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adschmerling/Documents/PhD/spring/dewey/"/>
    </mc:Choice>
  </mc:AlternateContent>
  <xr:revisionPtr revIDLastSave="0" documentId="13_ncr:1_{C06295CB-0050-7046-AC1D-1004EC63E4E4}" xr6:coauthVersionLast="47" xr6:coauthVersionMax="47" xr10:uidLastSave="{00000000-0000-0000-0000-000000000000}"/>
  <bookViews>
    <workbookView xWindow="40760" yWindow="500" windowWidth="25340" windowHeight="18880" activeTab="1" xr2:uid="{2A0F66D5-9C58-524A-9AB9-072D3E78ED51}"/>
  </bookViews>
  <sheets>
    <sheet name="days_left" sheetId="12" r:id="rId1"/>
    <sheet name="days_in" sheetId="11" r:id="rId2"/>
    <sheet name="bbg_all" sheetId="1" r:id="rId3"/>
    <sheet name="pred1" sheetId="3" r:id="rId4"/>
    <sheet name="pred4" sheetId="6" r:id="rId5"/>
    <sheet name="pred2" sheetId="4" r:id="rId6"/>
    <sheet name="pred3" sheetId="5" r:id="rId7"/>
    <sheet name="pred5" sheetId="7" r:id="rId8"/>
    <sheet name="trues" sheetId="8" r:id="rId9"/>
    <sheet name="daily_KORD_weather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2" l="1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4" i="12"/>
  <c r="C4" i="12"/>
  <c r="C36" i="12" s="1"/>
  <c r="B4" i="12"/>
  <c r="B36" i="12" s="1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D20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D36" i="12" s="1"/>
  <c r="D4" i="11"/>
  <c r="D36" i="11" s="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99" i="1"/>
  <c r="J399" i="1"/>
  <c r="Y399" i="1"/>
  <c r="X399" i="1" s="1"/>
  <c r="G399" i="1" s="1"/>
  <c r="Z399" i="1"/>
  <c r="AA399" i="1"/>
  <c r="AB399" i="1"/>
  <c r="AC399" i="1"/>
  <c r="AW399" i="1"/>
  <c r="AX399" i="1"/>
  <c r="AY399" i="1"/>
  <c r="AZ399" i="1"/>
  <c r="BA399" i="1"/>
  <c r="BB399" i="1" s="1"/>
  <c r="BC399" i="1"/>
  <c r="BD399" i="1"/>
  <c r="BE399" i="1"/>
  <c r="BF399" i="1"/>
  <c r="BG399" i="1"/>
  <c r="BH399" i="1" s="1"/>
  <c r="T2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07" i="1"/>
  <c r="Q455" i="1"/>
  <c r="Q456" i="1"/>
  <c r="Q457" i="1"/>
  <c r="Q458" i="1"/>
  <c r="Q454" i="1"/>
  <c r="T456" i="1"/>
  <c r="T457" i="1"/>
  <c r="T458" i="1"/>
  <c r="T455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2" i="1"/>
  <c r="Y3" i="1"/>
  <c r="X3" i="1" s="1"/>
  <c r="G3" i="1" s="1"/>
  <c r="Y4" i="1"/>
  <c r="X4" i="1" s="1"/>
  <c r="G4" i="1" s="1"/>
  <c r="Y5" i="1"/>
  <c r="X5" i="1" s="1"/>
  <c r="G5" i="1" s="1"/>
  <c r="Y6" i="1"/>
  <c r="X6" i="1" s="1"/>
  <c r="G6" i="1" s="1"/>
  <c r="Y7" i="1"/>
  <c r="X7" i="1" s="1"/>
  <c r="G7" i="1" s="1"/>
  <c r="Y8" i="1"/>
  <c r="X8" i="1" s="1"/>
  <c r="G8" i="1" s="1"/>
  <c r="Y9" i="1"/>
  <c r="Y10" i="1"/>
  <c r="Y11" i="1"/>
  <c r="Y12" i="1"/>
  <c r="Y13" i="1"/>
  <c r="Y14" i="1"/>
  <c r="Y15" i="1"/>
  <c r="X15" i="1" s="1"/>
  <c r="G15" i="1" s="1"/>
  <c r="Y16" i="1"/>
  <c r="Y17" i="1"/>
  <c r="Y18" i="1"/>
  <c r="Y19" i="1"/>
  <c r="X19" i="1" s="1"/>
  <c r="G19" i="1" s="1"/>
  <c r="Y20" i="1"/>
  <c r="X20" i="1" s="1"/>
  <c r="G20" i="1" s="1"/>
  <c r="Y21" i="1"/>
  <c r="Y22" i="1"/>
  <c r="Y23" i="1"/>
  <c r="Y24" i="1"/>
  <c r="Y25" i="1"/>
  <c r="Y26" i="1"/>
  <c r="Y27" i="1"/>
  <c r="Y28" i="1"/>
  <c r="Y29" i="1"/>
  <c r="X29" i="1" s="1"/>
  <c r="G29" i="1" s="1"/>
  <c r="Y30" i="1"/>
  <c r="Y31" i="1"/>
  <c r="Y32" i="1"/>
  <c r="Y33" i="1"/>
  <c r="X33" i="1" s="1"/>
  <c r="G33" i="1" s="1"/>
  <c r="Y34" i="1"/>
  <c r="X34" i="1" s="1"/>
  <c r="G34" i="1" s="1"/>
  <c r="Y35" i="1"/>
  <c r="Y36" i="1"/>
  <c r="Y37" i="1"/>
  <c r="Y38" i="1"/>
  <c r="Y39" i="1"/>
  <c r="Y40" i="1"/>
  <c r="Y41" i="1"/>
  <c r="Y42" i="1"/>
  <c r="Y43" i="1"/>
  <c r="X43" i="1" s="1"/>
  <c r="G43" i="1" s="1"/>
  <c r="Y44" i="1"/>
  <c r="Y45" i="1"/>
  <c r="Y46" i="1"/>
  <c r="Y47" i="1"/>
  <c r="X47" i="1" s="1"/>
  <c r="G47" i="1" s="1"/>
  <c r="H47" i="1" s="1"/>
  <c r="Y48" i="1"/>
  <c r="X48" i="1" s="1"/>
  <c r="G48" i="1" s="1"/>
  <c r="Y49" i="1"/>
  <c r="Y50" i="1"/>
  <c r="Y51" i="1"/>
  <c r="Y52" i="1"/>
  <c r="Y53" i="1"/>
  <c r="Y54" i="1"/>
  <c r="Y55" i="1"/>
  <c r="Y56" i="1"/>
  <c r="Y57" i="1"/>
  <c r="X57" i="1" s="1"/>
  <c r="G57" i="1" s="1"/>
  <c r="Y58" i="1"/>
  <c r="X58" i="1" s="1"/>
  <c r="G58" i="1" s="1"/>
  <c r="Y59" i="1"/>
  <c r="X59" i="1" s="1"/>
  <c r="G59" i="1" s="1"/>
  <c r="Y60" i="1"/>
  <c r="X60" i="1" s="1"/>
  <c r="G60" i="1" s="1"/>
  <c r="H60" i="1" s="1"/>
  <c r="Y61" i="1"/>
  <c r="X61" i="1" s="1"/>
  <c r="G61" i="1" s="1"/>
  <c r="H61" i="1" s="1"/>
  <c r="Y62" i="1"/>
  <c r="X62" i="1" s="1"/>
  <c r="G62" i="1" s="1"/>
  <c r="Y63" i="1"/>
  <c r="X63" i="1" s="1"/>
  <c r="G63" i="1" s="1"/>
  <c r="Y64" i="1"/>
  <c r="X64" i="1" s="1"/>
  <c r="G64" i="1" s="1"/>
  <c r="Y65" i="1"/>
  <c r="X65" i="1" s="1"/>
  <c r="G65" i="1" s="1"/>
  <c r="Y66" i="1"/>
  <c r="X66" i="1" s="1"/>
  <c r="G66" i="1" s="1"/>
  <c r="Y67" i="1"/>
  <c r="X67" i="1" s="1"/>
  <c r="G67" i="1" s="1"/>
  <c r="H67" i="1" s="1"/>
  <c r="Y68" i="1"/>
  <c r="X68" i="1" s="1"/>
  <c r="G68" i="1" s="1"/>
  <c r="H68" i="1" s="1"/>
  <c r="Y69" i="1"/>
  <c r="X69" i="1" s="1"/>
  <c r="G69" i="1" s="1"/>
  <c r="Y70" i="1"/>
  <c r="X70" i="1" s="1"/>
  <c r="G70" i="1" s="1"/>
  <c r="Y71" i="1"/>
  <c r="X71" i="1" s="1"/>
  <c r="G71" i="1" s="1"/>
  <c r="Y72" i="1"/>
  <c r="X72" i="1" s="1"/>
  <c r="G72" i="1" s="1"/>
  <c r="Y73" i="1"/>
  <c r="X73" i="1" s="1"/>
  <c r="G73" i="1" s="1"/>
  <c r="H73" i="1" s="1"/>
  <c r="Y74" i="1"/>
  <c r="X74" i="1" s="1"/>
  <c r="G74" i="1" s="1"/>
  <c r="H74" i="1" s="1"/>
  <c r="Y75" i="1"/>
  <c r="X75" i="1" s="1"/>
  <c r="G75" i="1" s="1"/>
  <c r="H75" i="1" s="1"/>
  <c r="Y76" i="1"/>
  <c r="X76" i="1" s="1"/>
  <c r="G76" i="1" s="1"/>
  <c r="Y77" i="1"/>
  <c r="X77" i="1" s="1"/>
  <c r="G77" i="1" s="1"/>
  <c r="Y78" i="1"/>
  <c r="X78" i="1" s="1"/>
  <c r="G78" i="1" s="1"/>
  <c r="Y79" i="1"/>
  <c r="X79" i="1" s="1"/>
  <c r="G79" i="1" s="1"/>
  <c r="Y80" i="1"/>
  <c r="X80" i="1" s="1"/>
  <c r="G80" i="1" s="1"/>
  <c r="Y81" i="1"/>
  <c r="X81" i="1" s="1"/>
  <c r="G81" i="1" s="1"/>
  <c r="H81" i="1" s="1"/>
  <c r="Y82" i="1"/>
  <c r="X82" i="1" s="1"/>
  <c r="G82" i="1" s="1"/>
  <c r="H82" i="1" s="1"/>
  <c r="Y83" i="1"/>
  <c r="X83" i="1" s="1"/>
  <c r="G83" i="1" s="1"/>
  <c r="Y84" i="1"/>
  <c r="X84" i="1" s="1"/>
  <c r="G84" i="1" s="1"/>
  <c r="Y85" i="1"/>
  <c r="X85" i="1" s="1"/>
  <c r="G85" i="1" s="1"/>
  <c r="Y86" i="1"/>
  <c r="X86" i="1" s="1"/>
  <c r="G86" i="1" s="1"/>
  <c r="Y87" i="1"/>
  <c r="X87" i="1" s="1"/>
  <c r="G87" i="1" s="1"/>
  <c r="H87" i="1" s="1"/>
  <c r="Y88" i="1"/>
  <c r="X88" i="1" s="1"/>
  <c r="G88" i="1" s="1"/>
  <c r="H88" i="1" s="1"/>
  <c r="Y89" i="1"/>
  <c r="X89" i="1" s="1"/>
  <c r="G89" i="1" s="1"/>
  <c r="H89" i="1" s="1"/>
  <c r="Y90" i="1"/>
  <c r="X90" i="1" s="1"/>
  <c r="G90" i="1" s="1"/>
  <c r="H90" i="1" s="1"/>
  <c r="Y91" i="1"/>
  <c r="X91" i="1" s="1"/>
  <c r="G91" i="1" s="1"/>
  <c r="H91" i="1" s="1"/>
  <c r="Y92" i="1"/>
  <c r="X92" i="1" s="1"/>
  <c r="G92" i="1" s="1"/>
  <c r="H92" i="1" s="1"/>
  <c r="Y93" i="1"/>
  <c r="Y94" i="1"/>
  <c r="Y95" i="1"/>
  <c r="Y96" i="1"/>
  <c r="Y97" i="1"/>
  <c r="Y98" i="1"/>
  <c r="Y99" i="1"/>
  <c r="Y100" i="1"/>
  <c r="Y101" i="1"/>
  <c r="Y102" i="1"/>
  <c r="Y103" i="1"/>
  <c r="X103" i="1" s="1"/>
  <c r="G103" i="1" s="1"/>
  <c r="H103" i="1" s="1"/>
  <c r="Y104" i="1"/>
  <c r="X104" i="1" s="1"/>
  <c r="G104" i="1" s="1"/>
  <c r="H104" i="1" s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X117" i="1" s="1"/>
  <c r="G117" i="1" s="1"/>
  <c r="H117" i="1" s="1"/>
  <c r="Y118" i="1"/>
  <c r="X118" i="1" s="1"/>
  <c r="G118" i="1" s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X131" i="1" s="1"/>
  <c r="G131" i="1" s="1"/>
  <c r="H131" i="1" s="1"/>
  <c r="Y132" i="1"/>
  <c r="X132" i="1" s="1"/>
  <c r="G132" i="1" s="1"/>
  <c r="H132" i="1" s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X145" i="1" s="1"/>
  <c r="G145" i="1" s="1"/>
  <c r="H145" i="1" s="1"/>
  <c r="Y146" i="1"/>
  <c r="X146" i="1" s="1"/>
  <c r="G146" i="1" s="1"/>
  <c r="H146" i="1" s="1"/>
  <c r="Y147" i="1"/>
  <c r="Y148" i="1"/>
  <c r="Y149" i="1"/>
  <c r="Y150" i="1"/>
  <c r="Y151" i="1"/>
  <c r="Y152" i="1"/>
  <c r="Y153" i="1"/>
  <c r="Y154" i="1"/>
  <c r="Y155" i="1"/>
  <c r="X155" i="1" s="1"/>
  <c r="G155" i="1" s="1"/>
  <c r="H155" i="1" s="1"/>
  <c r="Y156" i="1"/>
  <c r="Y157" i="1"/>
  <c r="Y158" i="1"/>
  <c r="Y159" i="1"/>
  <c r="Y160" i="1"/>
  <c r="X160" i="1" s="1"/>
  <c r="G160" i="1" s="1"/>
  <c r="H160" i="1" s="1"/>
  <c r="Y161" i="1"/>
  <c r="Y162" i="1"/>
  <c r="Y163" i="1"/>
  <c r="Y164" i="1"/>
  <c r="Y165" i="1"/>
  <c r="Y166" i="1"/>
  <c r="Y167" i="1"/>
  <c r="Y168" i="1"/>
  <c r="Y169" i="1"/>
  <c r="X169" i="1" s="1"/>
  <c r="G169" i="1" s="1"/>
  <c r="H169" i="1" s="1"/>
  <c r="Y170" i="1"/>
  <c r="Y171" i="1"/>
  <c r="Y172" i="1"/>
  <c r="Y173" i="1"/>
  <c r="Y174" i="1"/>
  <c r="X174" i="1" s="1"/>
  <c r="G174" i="1" s="1"/>
  <c r="H174" i="1" s="1"/>
  <c r="Y175" i="1"/>
  <c r="Y176" i="1"/>
  <c r="Y177" i="1"/>
  <c r="Y178" i="1"/>
  <c r="Y179" i="1"/>
  <c r="Y180" i="1"/>
  <c r="Y181" i="1"/>
  <c r="Y182" i="1"/>
  <c r="Y183" i="1"/>
  <c r="X183" i="1" s="1"/>
  <c r="G183" i="1" s="1"/>
  <c r="Y184" i="1"/>
  <c r="Y185" i="1"/>
  <c r="Y186" i="1"/>
  <c r="Y187" i="1"/>
  <c r="Y188" i="1"/>
  <c r="X188" i="1" s="1"/>
  <c r="G188" i="1" s="1"/>
  <c r="Y189" i="1"/>
  <c r="Y190" i="1"/>
  <c r="Y191" i="1"/>
  <c r="Y192" i="1"/>
  <c r="Y193" i="1"/>
  <c r="Y194" i="1"/>
  <c r="Y195" i="1"/>
  <c r="Y196" i="1"/>
  <c r="Y197" i="1"/>
  <c r="X197" i="1" s="1"/>
  <c r="G197" i="1" s="1"/>
  <c r="H197" i="1" s="1"/>
  <c r="Y198" i="1"/>
  <c r="Y199" i="1"/>
  <c r="Y200" i="1"/>
  <c r="Y201" i="1"/>
  <c r="X201" i="1" s="1"/>
  <c r="G201" i="1" s="1"/>
  <c r="H201" i="1" s="1"/>
  <c r="Y202" i="1"/>
  <c r="X202" i="1" s="1"/>
  <c r="G202" i="1" s="1"/>
  <c r="H202" i="1" s="1"/>
  <c r="Y203" i="1"/>
  <c r="Y204" i="1"/>
  <c r="Y205" i="1"/>
  <c r="Y206" i="1"/>
  <c r="Y207" i="1"/>
  <c r="Y208" i="1"/>
  <c r="Y209" i="1"/>
  <c r="Y210" i="1"/>
  <c r="Y211" i="1"/>
  <c r="X211" i="1" s="1"/>
  <c r="G211" i="1" s="1"/>
  <c r="H211" i="1" s="1"/>
  <c r="Y212" i="1"/>
  <c r="X212" i="1" s="1"/>
  <c r="G212" i="1" s="1"/>
  <c r="H212" i="1" s="1"/>
  <c r="Y213" i="1"/>
  <c r="X213" i="1" s="1"/>
  <c r="G213" i="1" s="1"/>
  <c r="H213" i="1" s="1"/>
  <c r="Y214" i="1"/>
  <c r="X214" i="1" s="1"/>
  <c r="G214" i="1" s="1"/>
  <c r="H214" i="1" s="1"/>
  <c r="Y215" i="1"/>
  <c r="X215" i="1" s="1"/>
  <c r="G215" i="1" s="1"/>
  <c r="H215" i="1" s="1"/>
  <c r="Y216" i="1"/>
  <c r="X216" i="1" s="1"/>
  <c r="G216" i="1" s="1"/>
  <c r="H216" i="1" s="1"/>
  <c r="Y217" i="1"/>
  <c r="X217" i="1" s="1"/>
  <c r="G217" i="1" s="1"/>
  <c r="H217" i="1" s="1"/>
  <c r="Y218" i="1"/>
  <c r="X218" i="1" s="1"/>
  <c r="G218" i="1" s="1"/>
  <c r="H218" i="1" s="1"/>
  <c r="Y219" i="1"/>
  <c r="X219" i="1" s="1"/>
  <c r="G219" i="1" s="1"/>
  <c r="H219" i="1" s="1"/>
  <c r="Y220" i="1"/>
  <c r="X220" i="1" s="1"/>
  <c r="G220" i="1" s="1"/>
  <c r="H220" i="1" s="1"/>
  <c r="Y221" i="1"/>
  <c r="X221" i="1" s="1"/>
  <c r="G221" i="1" s="1"/>
  <c r="H221" i="1" s="1"/>
  <c r="Y222" i="1"/>
  <c r="X222" i="1" s="1"/>
  <c r="G222" i="1" s="1"/>
  <c r="H222" i="1" s="1"/>
  <c r="Y223" i="1"/>
  <c r="X223" i="1" s="1"/>
  <c r="G223" i="1" s="1"/>
  <c r="H223" i="1" s="1"/>
  <c r="Y224" i="1"/>
  <c r="X224" i="1" s="1"/>
  <c r="G224" i="1" s="1"/>
  <c r="H224" i="1" s="1"/>
  <c r="Y225" i="1"/>
  <c r="X225" i="1" s="1"/>
  <c r="G225" i="1" s="1"/>
  <c r="H225" i="1" s="1"/>
  <c r="Y226" i="1"/>
  <c r="X226" i="1" s="1"/>
  <c r="G226" i="1" s="1"/>
  <c r="H226" i="1" s="1"/>
  <c r="Y227" i="1"/>
  <c r="X227" i="1" s="1"/>
  <c r="G227" i="1" s="1"/>
  <c r="H227" i="1" s="1"/>
  <c r="Y228" i="1"/>
  <c r="X228" i="1" s="1"/>
  <c r="G228" i="1" s="1"/>
  <c r="H228" i="1" s="1"/>
  <c r="Y229" i="1"/>
  <c r="X229" i="1" s="1"/>
  <c r="G229" i="1" s="1"/>
  <c r="H229" i="1" s="1"/>
  <c r="Y230" i="1"/>
  <c r="X230" i="1" s="1"/>
  <c r="G230" i="1" s="1"/>
  <c r="H230" i="1" s="1"/>
  <c r="Y231" i="1"/>
  <c r="Y232" i="1"/>
  <c r="Y233" i="1"/>
  <c r="Y234" i="1"/>
  <c r="Y235" i="1"/>
  <c r="Y236" i="1"/>
  <c r="Y237" i="1"/>
  <c r="Y238" i="1"/>
  <c r="Y239" i="1"/>
  <c r="X239" i="1" s="1"/>
  <c r="G239" i="1" s="1"/>
  <c r="H239" i="1" s="1"/>
  <c r="Y240" i="1"/>
  <c r="Y241" i="1"/>
  <c r="X241" i="1" s="1"/>
  <c r="G241" i="1" s="1"/>
  <c r="H241" i="1" s="1"/>
  <c r="Y242" i="1"/>
  <c r="Y243" i="1"/>
  <c r="X243" i="1" s="1"/>
  <c r="G243" i="1" s="1"/>
  <c r="H243" i="1" s="1"/>
  <c r="Y244" i="1"/>
  <c r="X244" i="1" s="1"/>
  <c r="G244" i="1" s="1"/>
  <c r="H244" i="1" s="1"/>
  <c r="Y245" i="1"/>
  <c r="Y246" i="1"/>
  <c r="Y247" i="1"/>
  <c r="Y248" i="1"/>
  <c r="Y249" i="1"/>
  <c r="Y250" i="1"/>
  <c r="Y251" i="1"/>
  <c r="Y252" i="1"/>
  <c r="Y253" i="1"/>
  <c r="X253" i="1" s="1"/>
  <c r="G253" i="1" s="1"/>
  <c r="H253" i="1" s="1"/>
  <c r="Y254" i="1"/>
  <c r="Y255" i="1"/>
  <c r="X255" i="1" s="1"/>
  <c r="G255" i="1" s="1"/>
  <c r="H255" i="1" s="1"/>
  <c r="Y256" i="1"/>
  <c r="Y257" i="1"/>
  <c r="X257" i="1" s="1"/>
  <c r="G257" i="1" s="1"/>
  <c r="H257" i="1" s="1"/>
  <c r="Y258" i="1"/>
  <c r="X258" i="1" s="1"/>
  <c r="G258" i="1" s="1"/>
  <c r="H258" i="1" s="1"/>
  <c r="Y259" i="1"/>
  <c r="Y260" i="1"/>
  <c r="Y261" i="1"/>
  <c r="Y262" i="1"/>
  <c r="Y263" i="1"/>
  <c r="Y264" i="1"/>
  <c r="Y265" i="1"/>
  <c r="Y266" i="1"/>
  <c r="Y267" i="1"/>
  <c r="X267" i="1" s="1"/>
  <c r="G267" i="1" s="1"/>
  <c r="H267" i="1" s="1"/>
  <c r="Y268" i="1"/>
  <c r="Y269" i="1"/>
  <c r="X269" i="1" s="1"/>
  <c r="G269" i="1" s="1"/>
  <c r="H269" i="1" s="1"/>
  <c r="Y270" i="1"/>
  <c r="Y271" i="1"/>
  <c r="X271" i="1" s="1"/>
  <c r="G271" i="1" s="1"/>
  <c r="H271" i="1" s="1"/>
  <c r="Y272" i="1"/>
  <c r="X272" i="1" s="1"/>
  <c r="G272" i="1" s="1"/>
  <c r="H272" i="1" s="1"/>
  <c r="Y273" i="1"/>
  <c r="Y274" i="1"/>
  <c r="Y275" i="1"/>
  <c r="Y276" i="1"/>
  <c r="Y277" i="1"/>
  <c r="Y278" i="1"/>
  <c r="Y279" i="1"/>
  <c r="Y280" i="1"/>
  <c r="Y281" i="1"/>
  <c r="X281" i="1" s="1"/>
  <c r="G281" i="1" s="1"/>
  <c r="H281" i="1" s="1"/>
  <c r="Y282" i="1"/>
  <c r="Y283" i="1"/>
  <c r="X283" i="1" s="1"/>
  <c r="G283" i="1" s="1"/>
  <c r="H283" i="1" s="1"/>
  <c r="Y284" i="1"/>
  <c r="Y285" i="1"/>
  <c r="X285" i="1" s="1"/>
  <c r="G285" i="1" s="1"/>
  <c r="H285" i="1" s="1"/>
  <c r="Y286" i="1"/>
  <c r="X286" i="1" s="1"/>
  <c r="G286" i="1" s="1"/>
  <c r="H286" i="1" s="1"/>
  <c r="Y287" i="1"/>
  <c r="Y288" i="1"/>
  <c r="Y289" i="1"/>
  <c r="Y290" i="1"/>
  <c r="Y291" i="1"/>
  <c r="Y292" i="1"/>
  <c r="Y293" i="1"/>
  <c r="Y294" i="1"/>
  <c r="Y295" i="1"/>
  <c r="X295" i="1" s="1"/>
  <c r="G295" i="1" s="1"/>
  <c r="H295" i="1" s="1"/>
  <c r="Y296" i="1"/>
  <c r="Y297" i="1"/>
  <c r="X297" i="1" s="1"/>
  <c r="G297" i="1" s="1"/>
  <c r="H297" i="1" s="1"/>
  <c r="Y298" i="1"/>
  <c r="X298" i="1" s="1"/>
  <c r="G298" i="1" s="1"/>
  <c r="H298" i="1" s="1"/>
  <c r="Y299" i="1"/>
  <c r="X299" i="1" s="1"/>
  <c r="G299" i="1" s="1"/>
  <c r="H299" i="1" s="1"/>
  <c r="Y300" i="1"/>
  <c r="X300" i="1" s="1"/>
  <c r="G300" i="1" s="1"/>
  <c r="H300" i="1" s="1"/>
  <c r="Y301" i="1"/>
  <c r="Y302" i="1"/>
  <c r="Y303" i="1"/>
  <c r="X303" i="1" s="1"/>
  <c r="G303" i="1" s="1"/>
  <c r="H303" i="1" s="1"/>
  <c r="Y304" i="1"/>
  <c r="X304" i="1" s="1"/>
  <c r="G304" i="1" s="1"/>
  <c r="Y305" i="1"/>
  <c r="X305" i="1" s="1"/>
  <c r="G305" i="1" s="1"/>
  <c r="H305" i="1" s="1"/>
  <c r="Y306" i="1"/>
  <c r="X306" i="1" s="1"/>
  <c r="G306" i="1" s="1"/>
  <c r="H306" i="1" s="1"/>
  <c r="Y307" i="1"/>
  <c r="X307" i="1" s="1"/>
  <c r="G307" i="1" s="1"/>
  <c r="Y308" i="1"/>
  <c r="X308" i="1" s="1"/>
  <c r="G308" i="1" s="1"/>
  <c r="Y309" i="1"/>
  <c r="X309" i="1" s="1"/>
  <c r="G309" i="1" s="1"/>
  <c r="Y310" i="1"/>
  <c r="X310" i="1" s="1"/>
  <c r="G310" i="1" s="1"/>
  <c r="Y311" i="1"/>
  <c r="X311" i="1" s="1"/>
  <c r="G311" i="1" s="1"/>
  <c r="Y312" i="1"/>
  <c r="X312" i="1" s="1"/>
  <c r="G312" i="1" s="1"/>
  <c r="Y313" i="1"/>
  <c r="X313" i="1" s="1"/>
  <c r="G313" i="1" s="1"/>
  <c r="Y314" i="1"/>
  <c r="X314" i="1" s="1"/>
  <c r="G314" i="1" s="1"/>
  <c r="Y315" i="1"/>
  <c r="X315" i="1" s="1"/>
  <c r="G315" i="1" s="1"/>
  <c r="Y316" i="1"/>
  <c r="Y317" i="1"/>
  <c r="Y318" i="1"/>
  <c r="Y319" i="1"/>
  <c r="Y320" i="1"/>
  <c r="Y321" i="1"/>
  <c r="Y322" i="1"/>
  <c r="Y323" i="1"/>
  <c r="X323" i="1" s="1"/>
  <c r="G323" i="1" s="1"/>
  <c r="Y324" i="1"/>
  <c r="Y325" i="1"/>
  <c r="X325" i="1" s="1"/>
  <c r="G325" i="1" s="1"/>
  <c r="Y326" i="1"/>
  <c r="Y327" i="1"/>
  <c r="X327" i="1" s="1"/>
  <c r="G327" i="1" s="1"/>
  <c r="Y328" i="1"/>
  <c r="X328" i="1" s="1"/>
  <c r="G328" i="1" s="1"/>
  <c r="Y329" i="1"/>
  <c r="Y330" i="1"/>
  <c r="Y331" i="1"/>
  <c r="Y332" i="1"/>
  <c r="Y333" i="1"/>
  <c r="Y334" i="1"/>
  <c r="Y335" i="1"/>
  <c r="Y336" i="1"/>
  <c r="Y337" i="1"/>
  <c r="X337" i="1" s="1"/>
  <c r="G337" i="1" s="1"/>
  <c r="Y338" i="1"/>
  <c r="Y339" i="1"/>
  <c r="X339" i="1" s="1"/>
  <c r="G339" i="1" s="1"/>
  <c r="Y340" i="1"/>
  <c r="Y341" i="1"/>
  <c r="X341" i="1" s="1"/>
  <c r="G341" i="1" s="1"/>
  <c r="Y342" i="1"/>
  <c r="X342" i="1" s="1"/>
  <c r="G342" i="1" s="1"/>
  <c r="Y343" i="1"/>
  <c r="Y344" i="1"/>
  <c r="Y345" i="1"/>
  <c r="Y346" i="1"/>
  <c r="Y347" i="1"/>
  <c r="Y348" i="1"/>
  <c r="Y349" i="1"/>
  <c r="Y350" i="1"/>
  <c r="Y351" i="1"/>
  <c r="X351" i="1" s="1"/>
  <c r="G351" i="1" s="1"/>
  <c r="Y352" i="1"/>
  <c r="Y353" i="1"/>
  <c r="X353" i="1" s="1"/>
  <c r="G353" i="1" s="1"/>
  <c r="Y354" i="1"/>
  <c r="Y355" i="1"/>
  <c r="X355" i="1" s="1"/>
  <c r="G355" i="1" s="1"/>
  <c r="Y356" i="1"/>
  <c r="X356" i="1" s="1"/>
  <c r="G356" i="1" s="1"/>
  <c r="Y357" i="1"/>
  <c r="Y358" i="1"/>
  <c r="Y359" i="1"/>
  <c r="Y360" i="1"/>
  <c r="Y361" i="1"/>
  <c r="Y362" i="1"/>
  <c r="Y363" i="1"/>
  <c r="Y364" i="1"/>
  <c r="Y365" i="1"/>
  <c r="X365" i="1" s="1"/>
  <c r="G365" i="1" s="1"/>
  <c r="Y366" i="1"/>
  <c r="Y367" i="1"/>
  <c r="X367" i="1" s="1"/>
  <c r="G367" i="1" s="1"/>
  <c r="Y368" i="1"/>
  <c r="Y369" i="1"/>
  <c r="X369" i="1" s="1"/>
  <c r="G369" i="1" s="1"/>
  <c r="H369" i="1" s="1"/>
  <c r="Y370" i="1"/>
  <c r="X370" i="1" s="1"/>
  <c r="G370" i="1" s="1"/>
  <c r="H370" i="1" s="1"/>
  <c r="Y371" i="1"/>
  <c r="Y372" i="1"/>
  <c r="Y373" i="1"/>
  <c r="Y374" i="1"/>
  <c r="Y375" i="1"/>
  <c r="Y376" i="1"/>
  <c r="Y377" i="1"/>
  <c r="Y378" i="1"/>
  <c r="Y379" i="1"/>
  <c r="X379" i="1" s="1"/>
  <c r="G379" i="1" s="1"/>
  <c r="H379" i="1" s="1"/>
  <c r="Y380" i="1"/>
  <c r="Y381" i="1"/>
  <c r="X381" i="1" s="1"/>
  <c r="G381" i="1" s="1"/>
  <c r="H381" i="1" s="1"/>
  <c r="Y382" i="1"/>
  <c r="Y383" i="1"/>
  <c r="X383" i="1" s="1"/>
  <c r="G383" i="1" s="1"/>
  <c r="H383" i="1" s="1"/>
  <c r="Y384" i="1"/>
  <c r="X384" i="1" s="1"/>
  <c r="G384" i="1" s="1"/>
  <c r="H384" i="1" s="1"/>
  <c r="Y385" i="1"/>
  <c r="Y386" i="1"/>
  <c r="Y387" i="1"/>
  <c r="Y388" i="1"/>
  <c r="Y389" i="1"/>
  <c r="Y390" i="1"/>
  <c r="Y391" i="1"/>
  <c r="Y392" i="1"/>
  <c r="Y393" i="1"/>
  <c r="X393" i="1" s="1"/>
  <c r="G393" i="1" s="1"/>
  <c r="H393" i="1" s="1"/>
  <c r="Y394" i="1"/>
  <c r="Y395" i="1"/>
  <c r="X395" i="1" s="1"/>
  <c r="G395" i="1" s="1"/>
  <c r="H395" i="1" s="1"/>
  <c r="Y396" i="1"/>
  <c r="Y397" i="1"/>
  <c r="X397" i="1" s="1"/>
  <c r="G397" i="1" s="1"/>
  <c r="H397" i="1" s="1"/>
  <c r="Y398" i="1"/>
  <c r="X398" i="1" s="1"/>
  <c r="G398" i="1" s="1"/>
  <c r="H398" i="1" s="1"/>
  <c r="Y400" i="1"/>
  <c r="X400" i="1" s="1"/>
  <c r="G400" i="1" s="1"/>
  <c r="H400" i="1" s="1"/>
  <c r="Y401" i="1"/>
  <c r="Y402" i="1"/>
  <c r="Y403" i="1"/>
  <c r="Y404" i="1"/>
  <c r="Y405" i="1"/>
  <c r="Y406" i="1"/>
  <c r="Y407" i="1"/>
  <c r="X407" i="1" s="1"/>
  <c r="G407" i="1" s="1"/>
  <c r="H407" i="1" s="1"/>
  <c r="Y408" i="1"/>
  <c r="Y409" i="1"/>
  <c r="X409" i="1" s="1"/>
  <c r="G409" i="1" s="1"/>
  <c r="H409" i="1" s="1"/>
  <c r="Y410" i="1"/>
  <c r="Y411" i="1"/>
  <c r="Y412" i="1"/>
  <c r="X412" i="1" s="1"/>
  <c r="G412" i="1" s="1"/>
  <c r="H412" i="1" s="1"/>
  <c r="Y413" i="1"/>
  <c r="Y414" i="1"/>
  <c r="X414" i="1" s="1"/>
  <c r="G414" i="1" s="1"/>
  <c r="Y415" i="1"/>
  <c r="Y416" i="1"/>
  <c r="Y417" i="1"/>
  <c r="Y418" i="1"/>
  <c r="Y419" i="1"/>
  <c r="Y420" i="1"/>
  <c r="Y421" i="1"/>
  <c r="X421" i="1" s="1"/>
  <c r="G421" i="1" s="1"/>
  <c r="Y422" i="1"/>
  <c r="Y423" i="1"/>
  <c r="X423" i="1" s="1"/>
  <c r="G423" i="1" s="1"/>
  <c r="H423" i="1" s="1"/>
  <c r="Y424" i="1"/>
  <c r="Y425" i="1"/>
  <c r="Y426" i="1"/>
  <c r="X426" i="1" s="1"/>
  <c r="G426" i="1" s="1"/>
  <c r="H426" i="1" s="1"/>
  <c r="Y427" i="1"/>
  <c r="Y428" i="1"/>
  <c r="X428" i="1" s="1"/>
  <c r="G428" i="1" s="1"/>
  <c r="Y429" i="1"/>
  <c r="Y430" i="1"/>
  <c r="Y431" i="1"/>
  <c r="Y432" i="1"/>
  <c r="Y433" i="1"/>
  <c r="Y434" i="1"/>
  <c r="Y435" i="1"/>
  <c r="X435" i="1" s="1"/>
  <c r="G435" i="1" s="1"/>
  <c r="H435" i="1" s="1"/>
  <c r="Y436" i="1"/>
  <c r="Y437" i="1"/>
  <c r="X437" i="1" s="1"/>
  <c r="G437" i="1" s="1"/>
  <c r="H437" i="1" s="1"/>
  <c r="Y438" i="1"/>
  <c r="Y439" i="1"/>
  <c r="Y440" i="1"/>
  <c r="Y441" i="1"/>
  <c r="Y442" i="1"/>
  <c r="X442" i="1" s="1"/>
  <c r="G442" i="1" s="1"/>
  <c r="H442" i="1" s="1"/>
  <c r="Y443" i="1"/>
  <c r="Y444" i="1"/>
  <c r="Y445" i="1"/>
  <c r="Y446" i="1"/>
  <c r="Y447" i="1"/>
  <c r="Y448" i="1"/>
  <c r="Y449" i="1"/>
  <c r="X449" i="1" s="1"/>
  <c r="G449" i="1" s="1"/>
  <c r="H449" i="1" s="1"/>
  <c r="Y450" i="1"/>
  <c r="Y451" i="1"/>
  <c r="X451" i="1" s="1"/>
  <c r="G451" i="1" s="1"/>
  <c r="H451" i="1" s="1"/>
  <c r="Y452" i="1"/>
  <c r="Y453" i="1"/>
  <c r="Y454" i="1"/>
  <c r="X454" i="1" s="1"/>
  <c r="G454" i="1" s="1"/>
  <c r="H454" i="1" s="1"/>
  <c r="Y455" i="1"/>
  <c r="X455" i="1" s="1"/>
  <c r="G455" i="1" s="1"/>
  <c r="H455" i="1" s="1"/>
  <c r="Y456" i="1"/>
  <c r="X456" i="1" s="1"/>
  <c r="G456" i="1" s="1"/>
  <c r="H456" i="1" s="1"/>
  <c r="Y457" i="1"/>
  <c r="X457" i="1" s="1"/>
  <c r="G457" i="1" s="1"/>
  <c r="H457" i="1" s="1"/>
  <c r="Y458" i="1"/>
  <c r="X458" i="1" s="1"/>
  <c r="G458" i="1" s="1"/>
  <c r="H458" i="1" s="1"/>
  <c r="Y2" i="1"/>
  <c r="X2" i="1" s="1"/>
  <c r="G2" i="1" s="1"/>
  <c r="BG3" i="1"/>
  <c r="BH3" i="1" s="1"/>
  <c r="BG4" i="1"/>
  <c r="BH4" i="1" s="1"/>
  <c r="BG5" i="1"/>
  <c r="BH5" i="1" s="1"/>
  <c r="BG6" i="1"/>
  <c r="BH6" i="1" s="1"/>
  <c r="BG7" i="1"/>
  <c r="BH7" i="1" s="1"/>
  <c r="BG8" i="1"/>
  <c r="BH8" i="1" s="1"/>
  <c r="BG9" i="1"/>
  <c r="BH9" i="1" s="1"/>
  <c r="BG10" i="1"/>
  <c r="BH10" i="1" s="1"/>
  <c r="BG11" i="1"/>
  <c r="BH11" i="1" s="1"/>
  <c r="BG12" i="1"/>
  <c r="BH12" i="1" s="1"/>
  <c r="BG13" i="1"/>
  <c r="BH13" i="1" s="1"/>
  <c r="BG14" i="1"/>
  <c r="BH14" i="1" s="1"/>
  <c r="BG15" i="1"/>
  <c r="BH15" i="1" s="1"/>
  <c r="BG16" i="1"/>
  <c r="BH16" i="1" s="1"/>
  <c r="BG17" i="1"/>
  <c r="BH17" i="1" s="1"/>
  <c r="BG18" i="1"/>
  <c r="BH18" i="1" s="1"/>
  <c r="BG19" i="1"/>
  <c r="BH19" i="1" s="1"/>
  <c r="BG20" i="1"/>
  <c r="BH20" i="1" s="1"/>
  <c r="BG21" i="1"/>
  <c r="BH21" i="1" s="1"/>
  <c r="BG22" i="1"/>
  <c r="BH22" i="1" s="1"/>
  <c r="BG23" i="1"/>
  <c r="BH23" i="1" s="1"/>
  <c r="BG24" i="1"/>
  <c r="BH24" i="1" s="1"/>
  <c r="BG25" i="1"/>
  <c r="BH25" i="1" s="1"/>
  <c r="BG26" i="1"/>
  <c r="BH26" i="1" s="1"/>
  <c r="BG27" i="1"/>
  <c r="BH27" i="1" s="1"/>
  <c r="BG28" i="1"/>
  <c r="BH28" i="1" s="1"/>
  <c r="BG29" i="1"/>
  <c r="BH29" i="1" s="1"/>
  <c r="BG30" i="1"/>
  <c r="BH30" i="1" s="1"/>
  <c r="BG31" i="1"/>
  <c r="BH31" i="1" s="1"/>
  <c r="BG32" i="1"/>
  <c r="BH32" i="1" s="1"/>
  <c r="BG33" i="1"/>
  <c r="BH33" i="1" s="1"/>
  <c r="BG34" i="1"/>
  <c r="BH34" i="1" s="1"/>
  <c r="BG35" i="1"/>
  <c r="BH35" i="1" s="1"/>
  <c r="BG36" i="1"/>
  <c r="BH36" i="1" s="1"/>
  <c r="BG37" i="1"/>
  <c r="BH37" i="1" s="1"/>
  <c r="BG38" i="1"/>
  <c r="BH38" i="1" s="1"/>
  <c r="BG39" i="1"/>
  <c r="BH39" i="1" s="1"/>
  <c r="BG40" i="1"/>
  <c r="BH40" i="1" s="1"/>
  <c r="BG41" i="1"/>
  <c r="BH41" i="1" s="1"/>
  <c r="BG42" i="1"/>
  <c r="BH42" i="1" s="1"/>
  <c r="BG43" i="1"/>
  <c r="BH43" i="1" s="1"/>
  <c r="BG44" i="1"/>
  <c r="BH44" i="1" s="1"/>
  <c r="BG45" i="1"/>
  <c r="BH45" i="1" s="1"/>
  <c r="BG46" i="1"/>
  <c r="BH46" i="1" s="1"/>
  <c r="BG47" i="1"/>
  <c r="BH47" i="1" s="1"/>
  <c r="BG48" i="1"/>
  <c r="BH48" i="1" s="1"/>
  <c r="BG49" i="1"/>
  <c r="BH49" i="1" s="1"/>
  <c r="BG50" i="1"/>
  <c r="BH50" i="1" s="1"/>
  <c r="BG51" i="1"/>
  <c r="BH51" i="1" s="1"/>
  <c r="BG52" i="1"/>
  <c r="BH52" i="1" s="1"/>
  <c r="BG53" i="1"/>
  <c r="BH53" i="1" s="1"/>
  <c r="BG54" i="1"/>
  <c r="BH54" i="1" s="1"/>
  <c r="BG55" i="1"/>
  <c r="BH55" i="1" s="1"/>
  <c r="BG56" i="1"/>
  <c r="BH56" i="1" s="1"/>
  <c r="BG57" i="1"/>
  <c r="BH57" i="1" s="1"/>
  <c r="BG58" i="1"/>
  <c r="BH58" i="1" s="1"/>
  <c r="BG59" i="1"/>
  <c r="BH59" i="1" s="1"/>
  <c r="BG60" i="1"/>
  <c r="BH60" i="1" s="1"/>
  <c r="BG61" i="1"/>
  <c r="BH61" i="1" s="1"/>
  <c r="BG62" i="1"/>
  <c r="BH62" i="1" s="1"/>
  <c r="BG63" i="1"/>
  <c r="BH63" i="1" s="1"/>
  <c r="BG64" i="1"/>
  <c r="BH64" i="1" s="1"/>
  <c r="BG65" i="1"/>
  <c r="BH65" i="1" s="1"/>
  <c r="BG66" i="1"/>
  <c r="BH66" i="1" s="1"/>
  <c r="BG67" i="1"/>
  <c r="BH67" i="1" s="1"/>
  <c r="BG68" i="1"/>
  <c r="BH68" i="1" s="1"/>
  <c r="BG69" i="1"/>
  <c r="BH69" i="1" s="1"/>
  <c r="BG70" i="1"/>
  <c r="BH70" i="1" s="1"/>
  <c r="BG71" i="1"/>
  <c r="BH71" i="1" s="1"/>
  <c r="BG72" i="1"/>
  <c r="BH72" i="1" s="1"/>
  <c r="BG73" i="1"/>
  <c r="BH73" i="1" s="1"/>
  <c r="BG74" i="1"/>
  <c r="BH74" i="1" s="1"/>
  <c r="BG75" i="1"/>
  <c r="BH75" i="1" s="1"/>
  <c r="BG76" i="1"/>
  <c r="BH76" i="1" s="1"/>
  <c r="BG77" i="1"/>
  <c r="BH77" i="1" s="1"/>
  <c r="BG78" i="1"/>
  <c r="BH78" i="1" s="1"/>
  <c r="BG79" i="1"/>
  <c r="BH79" i="1" s="1"/>
  <c r="BG80" i="1"/>
  <c r="BH80" i="1" s="1"/>
  <c r="BG81" i="1"/>
  <c r="BH81" i="1" s="1"/>
  <c r="BG82" i="1"/>
  <c r="BH82" i="1" s="1"/>
  <c r="BG83" i="1"/>
  <c r="BH83" i="1" s="1"/>
  <c r="BG84" i="1"/>
  <c r="BH84" i="1" s="1"/>
  <c r="BG85" i="1"/>
  <c r="BH85" i="1" s="1"/>
  <c r="BG86" i="1"/>
  <c r="BH86" i="1" s="1"/>
  <c r="BG87" i="1"/>
  <c r="BH87" i="1" s="1"/>
  <c r="BG88" i="1"/>
  <c r="BH88" i="1" s="1"/>
  <c r="BG89" i="1"/>
  <c r="BH89" i="1" s="1"/>
  <c r="BG90" i="1"/>
  <c r="BH90" i="1" s="1"/>
  <c r="BG91" i="1"/>
  <c r="BH91" i="1" s="1"/>
  <c r="BG92" i="1"/>
  <c r="BH92" i="1" s="1"/>
  <c r="BG93" i="1"/>
  <c r="BH93" i="1" s="1"/>
  <c r="BG94" i="1"/>
  <c r="BH94" i="1" s="1"/>
  <c r="BG95" i="1"/>
  <c r="BH95" i="1" s="1"/>
  <c r="BG96" i="1"/>
  <c r="BH96" i="1" s="1"/>
  <c r="BG97" i="1"/>
  <c r="BH97" i="1" s="1"/>
  <c r="BG98" i="1"/>
  <c r="BH98" i="1" s="1"/>
  <c r="BG99" i="1"/>
  <c r="BH99" i="1" s="1"/>
  <c r="BG100" i="1"/>
  <c r="BH100" i="1" s="1"/>
  <c r="BG101" i="1"/>
  <c r="BH101" i="1" s="1"/>
  <c r="BG102" i="1"/>
  <c r="BH102" i="1" s="1"/>
  <c r="BG103" i="1"/>
  <c r="BH103" i="1" s="1"/>
  <c r="BG104" i="1"/>
  <c r="BH104" i="1" s="1"/>
  <c r="BG105" i="1"/>
  <c r="BH105" i="1" s="1"/>
  <c r="BG106" i="1"/>
  <c r="BH106" i="1" s="1"/>
  <c r="BG107" i="1"/>
  <c r="BH107" i="1" s="1"/>
  <c r="BG108" i="1"/>
  <c r="BH108" i="1" s="1"/>
  <c r="BG109" i="1"/>
  <c r="BH109" i="1" s="1"/>
  <c r="BG110" i="1"/>
  <c r="BH110" i="1" s="1"/>
  <c r="BG111" i="1"/>
  <c r="BH111" i="1" s="1"/>
  <c r="BG112" i="1"/>
  <c r="BH112" i="1" s="1"/>
  <c r="BG113" i="1"/>
  <c r="BH113" i="1" s="1"/>
  <c r="BG114" i="1"/>
  <c r="BH114" i="1" s="1"/>
  <c r="BG115" i="1"/>
  <c r="BH115" i="1" s="1"/>
  <c r="BG116" i="1"/>
  <c r="BH116" i="1" s="1"/>
  <c r="BG117" i="1"/>
  <c r="BH117" i="1" s="1"/>
  <c r="BG118" i="1"/>
  <c r="BH118" i="1" s="1"/>
  <c r="BG119" i="1"/>
  <c r="BH119" i="1" s="1"/>
  <c r="BG120" i="1"/>
  <c r="BH120" i="1" s="1"/>
  <c r="BG121" i="1"/>
  <c r="BH121" i="1" s="1"/>
  <c r="BG122" i="1"/>
  <c r="BH122" i="1" s="1"/>
  <c r="BG123" i="1"/>
  <c r="BH123" i="1" s="1"/>
  <c r="BG124" i="1"/>
  <c r="BH124" i="1" s="1"/>
  <c r="BG125" i="1"/>
  <c r="BH125" i="1" s="1"/>
  <c r="BG126" i="1"/>
  <c r="BH126" i="1" s="1"/>
  <c r="BG127" i="1"/>
  <c r="BH127" i="1" s="1"/>
  <c r="BG128" i="1"/>
  <c r="BH128" i="1" s="1"/>
  <c r="BG129" i="1"/>
  <c r="BH129" i="1" s="1"/>
  <c r="BG130" i="1"/>
  <c r="BH130" i="1" s="1"/>
  <c r="BG131" i="1"/>
  <c r="BH131" i="1" s="1"/>
  <c r="BG132" i="1"/>
  <c r="BH132" i="1" s="1"/>
  <c r="BG133" i="1"/>
  <c r="BH133" i="1" s="1"/>
  <c r="BG134" i="1"/>
  <c r="BH134" i="1" s="1"/>
  <c r="BG135" i="1"/>
  <c r="BH135" i="1" s="1"/>
  <c r="BG136" i="1"/>
  <c r="BH136" i="1" s="1"/>
  <c r="BG137" i="1"/>
  <c r="BH137" i="1" s="1"/>
  <c r="BG138" i="1"/>
  <c r="BH138" i="1" s="1"/>
  <c r="BG139" i="1"/>
  <c r="BH139" i="1" s="1"/>
  <c r="BG140" i="1"/>
  <c r="BH140" i="1" s="1"/>
  <c r="BG141" i="1"/>
  <c r="BH141" i="1" s="1"/>
  <c r="BG142" i="1"/>
  <c r="BH142" i="1" s="1"/>
  <c r="BG143" i="1"/>
  <c r="BH143" i="1" s="1"/>
  <c r="BG144" i="1"/>
  <c r="BH144" i="1" s="1"/>
  <c r="BG145" i="1"/>
  <c r="BH145" i="1" s="1"/>
  <c r="BG146" i="1"/>
  <c r="BH146" i="1" s="1"/>
  <c r="BG147" i="1"/>
  <c r="BH147" i="1" s="1"/>
  <c r="BG148" i="1"/>
  <c r="BH148" i="1" s="1"/>
  <c r="BG149" i="1"/>
  <c r="BH149" i="1" s="1"/>
  <c r="BG150" i="1"/>
  <c r="BH150" i="1" s="1"/>
  <c r="BG151" i="1"/>
  <c r="BH151" i="1" s="1"/>
  <c r="BG152" i="1"/>
  <c r="BH152" i="1" s="1"/>
  <c r="BG153" i="1"/>
  <c r="BH153" i="1" s="1"/>
  <c r="BG154" i="1"/>
  <c r="BH154" i="1" s="1"/>
  <c r="BG155" i="1"/>
  <c r="BH155" i="1" s="1"/>
  <c r="BG156" i="1"/>
  <c r="BH156" i="1" s="1"/>
  <c r="BG157" i="1"/>
  <c r="BH157" i="1" s="1"/>
  <c r="BG158" i="1"/>
  <c r="BH158" i="1" s="1"/>
  <c r="BG159" i="1"/>
  <c r="BH159" i="1" s="1"/>
  <c r="BG160" i="1"/>
  <c r="BH160" i="1" s="1"/>
  <c r="BG161" i="1"/>
  <c r="BH161" i="1" s="1"/>
  <c r="BG162" i="1"/>
  <c r="BH162" i="1" s="1"/>
  <c r="BG163" i="1"/>
  <c r="BH163" i="1" s="1"/>
  <c r="BG164" i="1"/>
  <c r="BH164" i="1" s="1"/>
  <c r="BG165" i="1"/>
  <c r="BH165" i="1" s="1"/>
  <c r="BG166" i="1"/>
  <c r="BH166" i="1" s="1"/>
  <c r="BG167" i="1"/>
  <c r="BH167" i="1" s="1"/>
  <c r="BG168" i="1"/>
  <c r="BH168" i="1" s="1"/>
  <c r="BG169" i="1"/>
  <c r="BH169" i="1" s="1"/>
  <c r="BG170" i="1"/>
  <c r="BH170" i="1" s="1"/>
  <c r="BG171" i="1"/>
  <c r="BH171" i="1" s="1"/>
  <c r="BG172" i="1"/>
  <c r="BH172" i="1" s="1"/>
  <c r="BG173" i="1"/>
  <c r="BH173" i="1" s="1"/>
  <c r="BG174" i="1"/>
  <c r="BH174" i="1" s="1"/>
  <c r="BG175" i="1"/>
  <c r="BH175" i="1" s="1"/>
  <c r="BG176" i="1"/>
  <c r="BH176" i="1" s="1"/>
  <c r="BG177" i="1"/>
  <c r="BH177" i="1" s="1"/>
  <c r="BG178" i="1"/>
  <c r="BH178" i="1" s="1"/>
  <c r="BG179" i="1"/>
  <c r="BH179" i="1" s="1"/>
  <c r="BG180" i="1"/>
  <c r="BH180" i="1" s="1"/>
  <c r="BG181" i="1"/>
  <c r="BH181" i="1" s="1"/>
  <c r="BG182" i="1"/>
  <c r="BH182" i="1" s="1"/>
  <c r="BG183" i="1"/>
  <c r="BH183" i="1" s="1"/>
  <c r="BG184" i="1"/>
  <c r="BH184" i="1" s="1"/>
  <c r="BG185" i="1"/>
  <c r="BH185" i="1" s="1"/>
  <c r="BG186" i="1"/>
  <c r="BH186" i="1" s="1"/>
  <c r="BG187" i="1"/>
  <c r="BH187" i="1" s="1"/>
  <c r="BG188" i="1"/>
  <c r="BH188" i="1" s="1"/>
  <c r="BG189" i="1"/>
  <c r="BH189" i="1" s="1"/>
  <c r="BG190" i="1"/>
  <c r="BH190" i="1" s="1"/>
  <c r="BG191" i="1"/>
  <c r="BH191" i="1" s="1"/>
  <c r="BG192" i="1"/>
  <c r="BH192" i="1" s="1"/>
  <c r="BG193" i="1"/>
  <c r="BH193" i="1" s="1"/>
  <c r="BG194" i="1"/>
  <c r="BH194" i="1" s="1"/>
  <c r="BG195" i="1"/>
  <c r="BH195" i="1" s="1"/>
  <c r="BG196" i="1"/>
  <c r="BH196" i="1" s="1"/>
  <c r="BG197" i="1"/>
  <c r="BH197" i="1" s="1"/>
  <c r="BG198" i="1"/>
  <c r="BH198" i="1" s="1"/>
  <c r="BG199" i="1"/>
  <c r="BH199" i="1" s="1"/>
  <c r="BG200" i="1"/>
  <c r="BH200" i="1" s="1"/>
  <c r="BG201" i="1"/>
  <c r="BH201" i="1" s="1"/>
  <c r="BG202" i="1"/>
  <c r="BH202" i="1" s="1"/>
  <c r="BG203" i="1"/>
  <c r="BH203" i="1" s="1"/>
  <c r="BG204" i="1"/>
  <c r="BH204" i="1" s="1"/>
  <c r="BG205" i="1"/>
  <c r="BH205" i="1" s="1"/>
  <c r="BG206" i="1"/>
  <c r="BH206" i="1" s="1"/>
  <c r="BG207" i="1"/>
  <c r="BH207" i="1" s="1"/>
  <c r="BG208" i="1"/>
  <c r="BH208" i="1" s="1"/>
  <c r="BG209" i="1"/>
  <c r="BH209" i="1" s="1"/>
  <c r="BG210" i="1"/>
  <c r="BH210" i="1" s="1"/>
  <c r="BG211" i="1"/>
  <c r="BH211" i="1" s="1"/>
  <c r="BG212" i="1"/>
  <c r="BH212" i="1" s="1"/>
  <c r="BG213" i="1"/>
  <c r="BH213" i="1" s="1"/>
  <c r="BG214" i="1"/>
  <c r="BH214" i="1" s="1"/>
  <c r="BG215" i="1"/>
  <c r="BH215" i="1" s="1"/>
  <c r="BG216" i="1"/>
  <c r="BH216" i="1" s="1"/>
  <c r="BG217" i="1"/>
  <c r="BH217" i="1" s="1"/>
  <c r="BG218" i="1"/>
  <c r="BH218" i="1" s="1"/>
  <c r="BG219" i="1"/>
  <c r="BH219" i="1" s="1"/>
  <c r="BG220" i="1"/>
  <c r="BH220" i="1" s="1"/>
  <c r="BG221" i="1"/>
  <c r="BH221" i="1" s="1"/>
  <c r="BG222" i="1"/>
  <c r="BH222" i="1" s="1"/>
  <c r="BG223" i="1"/>
  <c r="BH223" i="1" s="1"/>
  <c r="BG224" i="1"/>
  <c r="BH224" i="1" s="1"/>
  <c r="BG225" i="1"/>
  <c r="BH225" i="1" s="1"/>
  <c r="BG226" i="1"/>
  <c r="BH226" i="1" s="1"/>
  <c r="BG227" i="1"/>
  <c r="BH227" i="1" s="1"/>
  <c r="BG228" i="1"/>
  <c r="BH228" i="1" s="1"/>
  <c r="BG229" i="1"/>
  <c r="BH229" i="1" s="1"/>
  <c r="BG230" i="1"/>
  <c r="BH230" i="1" s="1"/>
  <c r="BG231" i="1"/>
  <c r="BH231" i="1" s="1"/>
  <c r="BG232" i="1"/>
  <c r="BH232" i="1" s="1"/>
  <c r="BG233" i="1"/>
  <c r="BH233" i="1" s="1"/>
  <c r="BG234" i="1"/>
  <c r="BH234" i="1" s="1"/>
  <c r="BG235" i="1"/>
  <c r="BH235" i="1" s="1"/>
  <c r="BG236" i="1"/>
  <c r="BH236" i="1" s="1"/>
  <c r="BG237" i="1"/>
  <c r="BH237" i="1" s="1"/>
  <c r="BG238" i="1"/>
  <c r="BH238" i="1" s="1"/>
  <c r="BG239" i="1"/>
  <c r="BH239" i="1" s="1"/>
  <c r="BG240" i="1"/>
  <c r="BH240" i="1" s="1"/>
  <c r="BG241" i="1"/>
  <c r="BH241" i="1" s="1"/>
  <c r="BG242" i="1"/>
  <c r="BH242" i="1" s="1"/>
  <c r="BG243" i="1"/>
  <c r="BH243" i="1" s="1"/>
  <c r="BG244" i="1"/>
  <c r="BH244" i="1" s="1"/>
  <c r="BG245" i="1"/>
  <c r="BH245" i="1" s="1"/>
  <c r="BG246" i="1"/>
  <c r="BH246" i="1" s="1"/>
  <c r="BG247" i="1"/>
  <c r="BH247" i="1" s="1"/>
  <c r="BG248" i="1"/>
  <c r="BH248" i="1" s="1"/>
  <c r="BG249" i="1"/>
  <c r="BH249" i="1" s="1"/>
  <c r="BG250" i="1"/>
  <c r="BH250" i="1" s="1"/>
  <c r="BG251" i="1"/>
  <c r="BH251" i="1" s="1"/>
  <c r="BG252" i="1"/>
  <c r="BH252" i="1" s="1"/>
  <c r="BG253" i="1"/>
  <c r="BH253" i="1" s="1"/>
  <c r="BG254" i="1"/>
  <c r="BH254" i="1" s="1"/>
  <c r="BG255" i="1"/>
  <c r="BH255" i="1" s="1"/>
  <c r="BG256" i="1"/>
  <c r="BH256" i="1" s="1"/>
  <c r="BG257" i="1"/>
  <c r="BH257" i="1" s="1"/>
  <c r="BG258" i="1"/>
  <c r="BH258" i="1" s="1"/>
  <c r="BG259" i="1"/>
  <c r="BH259" i="1" s="1"/>
  <c r="BG260" i="1"/>
  <c r="BH260" i="1" s="1"/>
  <c r="BG261" i="1"/>
  <c r="BH261" i="1" s="1"/>
  <c r="BG262" i="1"/>
  <c r="BH262" i="1" s="1"/>
  <c r="BG263" i="1"/>
  <c r="BH263" i="1" s="1"/>
  <c r="BG264" i="1"/>
  <c r="BH264" i="1" s="1"/>
  <c r="BG265" i="1"/>
  <c r="BH265" i="1" s="1"/>
  <c r="BG266" i="1"/>
  <c r="BH266" i="1" s="1"/>
  <c r="BG267" i="1"/>
  <c r="BH267" i="1" s="1"/>
  <c r="BG268" i="1"/>
  <c r="BH268" i="1" s="1"/>
  <c r="BG269" i="1"/>
  <c r="BH269" i="1" s="1"/>
  <c r="BG270" i="1"/>
  <c r="BH270" i="1" s="1"/>
  <c r="BG271" i="1"/>
  <c r="BH271" i="1" s="1"/>
  <c r="BG272" i="1"/>
  <c r="BH272" i="1" s="1"/>
  <c r="BG273" i="1"/>
  <c r="BH273" i="1" s="1"/>
  <c r="BG274" i="1"/>
  <c r="BH274" i="1" s="1"/>
  <c r="BG275" i="1"/>
  <c r="BH275" i="1" s="1"/>
  <c r="BG276" i="1"/>
  <c r="BH276" i="1" s="1"/>
  <c r="BG277" i="1"/>
  <c r="BH277" i="1" s="1"/>
  <c r="BG278" i="1"/>
  <c r="BH278" i="1" s="1"/>
  <c r="BG279" i="1"/>
  <c r="BH279" i="1" s="1"/>
  <c r="BG280" i="1"/>
  <c r="BH280" i="1" s="1"/>
  <c r="BG281" i="1"/>
  <c r="BH281" i="1" s="1"/>
  <c r="BG282" i="1"/>
  <c r="BH282" i="1" s="1"/>
  <c r="BG283" i="1"/>
  <c r="BH283" i="1" s="1"/>
  <c r="BG284" i="1"/>
  <c r="BH284" i="1" s="1"/>
  <c r="BG285" i="1"/>
  <c r="BH285" i="1" s="1"/>
  <c r="BG286" i="1"/>
  <c r="BH286" i="1" s="1"/>
  <c r="BG287" i="1"/>
  <c r="BH287" i="1" s="1"/>
  <c r="BG288" i="1"/>
  <c r="BH288" i="1" s="1"/>
  <c r="BG289" i="1"/>
  <c r="BH289" i="1" s="1"/>
  <c r="BG290" i="1"/>
  <c r="BH290" i="1" s="1"/>
  <c r="BG291" i="1"/>
  <c r="BH291" i="1" s="1"/>
  <c r="BG292" i="1"/>
  <c r="BH292" i="1" s="1"/>
  <c r="BG293" i="1"/>
  <c r="BH293" i="1" s="1"/>
  <c r="BG294" i="1"/>
  <c r="BH294" i="1" s="1"/>
  <c r="BG295" i="1"/>
  <c r="BH295" i="1" s="1"/>
  <c r="BG296" i="1"/>
  <c r="BH296" i="1" s="1"/>
  <c r="BG297" i="1"/>
  <c r="BH297" i="1" s="1"/>
  <c r="BG298" i="1"/>
  <c r="BH298" i="1" s="1"/>
  <c r="BG299" i="1"/>
  <c r="BH299" i="1" s="1"/>
  <c r="BG300" i="1"/>
  <c r="BH300" i="1" s="1"/>
  <c r="BG301" i="1"/>
  <c r="BH301" i="1" s="1"/>
  <c r="BG302" i="1"/>
  <c r="BH302" i="1" s="1"/>
  <c r="BG303" i="1"/>
  <c r="BH303" i="1" s="1"/>
  <c r="BG304" i="1"/>
  <c r="BH304" i="1" s="1"/>
  <c r="BG305" i="1"/>
  <c r="BH305" i="1" s="1"/>
  <c r="BG306" i="1"/>
  <c r="BH306" i="1" s="1"/>
  <c r="BG307" i="1"/>
  <c r="BH307" i="1" s="1"/>
  <c r="BG308" i="1"/>
  <c r="BH308" i="1" s="1"/>
  <c r="BG309" i="1"/>
  <c r="BH309" i="1" s="1"/>
  <c r="BG310" i="1"/>
  <c r="BH310" i="1" s="1"/>
  <c r="BG311" i="1"/>
  <c r="BH311" i="1" s="1"/>
  <c r="BG312" i="1"/>
  <c r="BH312" i="1" s="1"/>
  <c r="BG313" i="1"/>
  <c r="BH313" i="1" s="1"/>
  <c r="BG314" i="1"/>
  <c r="BH314" i="1" s="1"/>
  <c r="BG315" i="1"/>
  <c r="BH315" i="1" s="1"/>
  <c r="BG316" i="1"/>
  <c r="BH316" i="1" s="1"/>
  <c r="BG317" i="1"/>
  <c r="BH317" i="1" s="1"/>
  <c r="BG318" i="1"/>
  <c r="BH318" i="1" s="1"/>
  <c r="BG319" i="1"/>
  <c r="BH319" i="1" s="1"/>
  <c r="BG320" i="1"/>
  <c r="BH320" i="1" s="1"/>
  <c r="BG321" i="1"/>
  <c r="BH321" i="1" s="1"/>
  <c r="BG322" i="1"/>
  <c r="BH322" i="1" s="1"/>
  <c r="BG323" i="1"/>
  <c r="BH323" i="1" s="1"/>
  <c r="BG324" i="1"/>
  <c r="BH324" i="1" s="1"/>
  <c r="BG325" i="1"/>
  <c r="BH325" i="1" s="1"/>
  <c r="BG326" i="1"/>
  <c r="BH326" i="1" s="1"/>
  <c r="BG327" i="1"/>
  <c r="BH327" i="1" s="1"/>
  <c r="BG328" i="1"/>
  <c r="BH328" i="1" s="1"/>
  <c r="BG329" i="1"/>
  <c r="BH329" i="1" s="1"/>
  <c r="BG330" i="1"/>
  <c r="BH330" i="1" s="1"/>
  <c r="BG331" i="1"/>
  <c r="BH331" i="1" s="1"/>
  <c r="BG332" i="1"/>
  <c r="BH332" i="1" s="1"/>
  <c r="BG333" i="1"/>
  <c r="BH333" i="1" s="1"/>
  <c r="BG334" i="1"/>
  <c r="BH334" i="1" s="1"/>
  <c r="BG335" i="1"/>
  <c r="BH335" i="1" s="1"/>
  <c r="BG336" i="1"/>
  <c r="BH336" i="1" s="1"/>
  <c r="BG337" i="1"/>
  <c r="BH337" i="1" s="1"/>
  <c r="BG338" i="1"/>
  <c r="BH338" i="1" s="1"/>
  <c r="BG339" i="1"/>
  <c r="BH339" i="1" s="1"/>
  <c r="BG340" i="1"/>
  <c r="BH340" i="1" s="1"/>
  <c r="BG341" i="1"/>
  <c r="BH341" i="1" s="1"/>
  <c r="BG342" i="1"/>
  <c r="BH342" i="1" s="1"/>
  <c r="BG343" i="1"/>
  <c r="BH343" i="1" s="1"/>
  <c r="BG344" i="1"/>
  <c r="BH344" i="1" s="1"/>
  <c r="BG345" i="1"/>
  <c r="BH345" i="1" s="1"/>
  <c r="BG346" i="1"/>
  <c r="BH346" i="1" s="1"/>
  <c r="BG347" i="1"/>
  <c r="BH347" i="1" s="1"/>
  <c r="BG348" i="1"/>
  <c r="BH348" i="1" s="1"/>
  <c r="BG349" i="1"/>
  <c r="BH349" i="1" s="1"/>
  <c r="BG350" i="1"/>
  <c r="BH350" i="1" s="1"/>
  <c r="BG351" i="1"/>
  <c r="BH351" i="1" s="1"/>
  <c r="BG352" i="1"/>
  <c r="BH352" i="1" s="1"/>
  <c r="BG353" i="1"/>
  <c r="BH353" i="1" s="1"/>
  <c r="BG354" i="1"/>
  <c r="BH354" i="1" s="1"/>
  <c r="BG355" i="1"/>
  <c r="BH355" i="1" s="1"/>
  <c r="BG356" i="1"/>
  <c r="BH356" i="1" s="1"/>
  <c r="BG357" i="1"/>
  <c r="BH357" i="1" s="1"/>
  <c r="BG358" i="1"/>
  <c r="BH358" i="1" s="1"/>
  <c r="BG359" i="1"/>
  <c r="BH359" i="1" s="1"/>
  <c r="BG360" i="1"/>
  <c r="BH360" i="1" s="1"/>
  <c r="BG361" i="1"/>
  <c r="BH361" i="1" s="1"/>
  <c r="BG362" i="1"/>
  <c r="BH362" i="1" s="1"/>
  <c r="BG363" i="1"/>
  <c r="BH363" i="1" s="1"/>
  <c r="BG364" i="1"/>
  <c r="BH364" i="1" s="1"/>
  <c r="BG365" i="1"/>
  <c r="BH365" i="1" s="1"/>
  <c r="BG366" i="1"/>
  <c r="BH366" i="1" s="1"/>
  <c r="BG367" i="1"/>
  <c r="BH367" i="1" s="1"/>
  <c r="BG368" i="1"/>
  <c r="BH368" i="1" s="1"/>
  <c r="BG369" i="1"/>
  <c r="BH369" i="1" s="1"/>
  <c r="BG370" i="1"/>
  <c r="BH370" i="1" s="1"/>
  <c r="BG371" i="1"/>
  <c r="BH371" i="1" s="1"/>
  <c r="BG372" i="1"/>
  <c r="BH372" i="1" s="1"/>
  <c r="BG373" i="1"/>
  <c r="BH373" i="1" s="1"/>
  <c r="BG374" i="1"/>
  <c r="BH374" i="1" s="1"/>
  <c r="BG375" i="1"/>
  <c r="BH375" i="1" s="1"/>
  <c r="BG376" i="1"/>
  <c r="BH376" i="1" s="1"/>
  <c r="BG377" i="1"/>
  <c r="BH377" i="1" s="1"/>
  <c r="BG378" i="1"/>
  <c r="BH378" i="1" s="1"/>
  <c r="BG379" i="1"/>
  <c r="BH379" i="1" s="1"/>
  <c r="BG380" i="1"/>
  <c r="BH380" i="1" s="1"/>
  <c r="BG381" i="1"/>
  <c r="BH381" i="1" s="1"/>
  <c r="BG382" i="1"/>
  <c r="BH382" i="1" s="1"/>
  <c r="BG383" i="1"/>
  <c r="BH383" i="1" s="1"/>
  <c r="BG384" i="1"/>
  <c r="BH384" i="1" s="1"/>
  <c r="BG385" i="1"/>
  <c r="BH385" i="1" s="1"/>
  <c r="BG386" i="1"/>
  <c r="BH386" i="1" s="1"/>
  <c r="BG387" i="1"/>
  <c r="BH387" i="1" s="1"/>
  <c r="BG388" i="1"/>
  <c r="BH388" i="1" s="1"/>
  <c r="BG389" i="1"/>
  <c r="BH389" i="1" s="1"/>
  <c r="BG390" i="1"/>
  <c r="BH390" i="1" s="1"/>
  <c r="BG391" i="1"/>
  <c r="BH391" i="1" s="1"/>
  <c r="BG392" i="1"/>
  <c r="BH392" i="1" s="1"/>
  <c r="BG393" i="1"/>
  <c r="BH393" i="1" s="1"/>
  <c r="BG394" i="1"/>
  <c r="BH394" i="1" s="1"/>
  <c r="BG395" i="1"/>
  <c r="BH395" i="1" s="1"/>
  <c r="BG396" i="1"/>
  <c r="BH396" i="1" s="1"/>
  <c r="BG397" i="1"/>
  <c r="BH397" i="1" s="1"/>
  <c r="BG398" i="1"/>
  <c r="BH398" i="1" s="1"/>
  <c r="BG400" i="1"/>
  <c r="BH400" i="1" s="1"/>
  <c r="BG401" i="1"/>
  <c r="BH401" i="1" s="1"/>
  <c r="BG402" i="1"/>
  <c r="BH402" i="1" s="1"/>
  <c r="BG403" i="1"/>
  <c r="BH403" i="1" s="1"/>
  <c r="BG404" i="1"/>
  <c r="BH404" i="1" s="1"/>
  <c r="BG405" i="1"/>
  <c r="BH405" i="1" s="1"/>
  <c r="BG406" i="1"/>
  <c r="BH406" i="1" s="1"/>
  <c r="BG407" i="1"/>
  <c r="BH407" i="1" s="1"/>
  <c r="BG408" i="1"/>
  <c r="BH408" i="1" s="1"/>
  <c r="BG409" i="1"/>
  <c r="BH409" i="1" s="1"/>
  <c r="BG410" i="1"/>
  <c r="BH410" i="1" s="1"/>
  <c r="BG411" i="1"/>
  <c r="BH411" i="1" s="1"/>
  <c r="BG412" i="1"/>
  <c r="BH412" i="1" s="1"/>
  <c r="BG413" i="1"/>
  <c r="BH413" i="1" s="1"/>
  <c r="BG414" i="1"/>
  <c r="BH414" i="1" s="1"/>
  <c r="BG415" i="1"/>
  <c r="BH415" i="1" s="1"/>
  <c r="BG416" i="1"/>
  <c r="BH416" i="1" s="1"/>
  <c r="BG417" i="1"/>
  <c r="BH417" i="1" s="1"/>
  <c r="BG418" i="1"/>
  <c r="BH418" i="1" s="1"/>
  <c r="BG419" i="1"/>
  <c r="BH419" i="1" s="1"/>
  <c r="BG420" i="1"/>
  <c r="BH420" i="1" s="1"/>
  <c r="BG421" i="1"/>
  <c r="BH421" i="1" s="1"/>
  <c r="BG422" i="1"/>
  <c r="BH422" i="1" s="1"/>
  <c r="BG423" i="1"/>
  <c r="BH423" i="1" s="1"/>
  <c r="BG424" i="1"/>
  <c r="BH424" i="1" s="1"/>
  <c r="BG425" i="1"/>
  <c r="BH425" i="1" s="1"/>
  <c r="BG426" i="1"/>
  <c r="BH426" i="1" s="1"/>
  <c r="BG427" i="1"/>
  <c r="BH427" i="1" s="1"/>
  <c r="BG428" i="1"/>
  <c r="BH428" i="1" s="1"/>
  <c r="BG429" i="1"/>
  <c r="BH429" i="1" s="1"/>
  <c r="BG430" i="1"/>
  <c r="BH430" i="1" s="1"/>
  <c r="BG431" i="1"/>
  <c r="BH431" i="1" s="1"/>
  <c r="BG432" i="1"/>
  <c r="BH432" i="1" s="1"/>
  <c r="BG433" i="1"/>
  <c r="BH433" i="1" s="1"/>
  <c r="BG434" i="1"/>
  <c r="BH434" i="1" s="1"/>
  <c r="BG435" i="1"/>
  <c r="BH435" i="1" s="1"/>
  <c r="BG436" i="1"/>
  <c r="BH436" i="1" s="1"/>
  <c r="BG437" i="1"/>
  <c r="BH437" i="1" s="1"/>
  <c r="BG438" i="1"/>
  <c r="BH438" i="1" s="1"/>
  <c r="BG439" i="1"/>
  <c r="BH439" i="1" s="1"/>
  <c r="BG440" i="1"/>
  <c r="BH440" i="1" s="1"/>
  <c r="BG441" i="1"/>
  <c r="BH441" i="1" s="1"/>
  <c r="BG442" i="1"/>
  <c r="BH442" i="1" s="1"/>
  <c r="BG443" i="1"/>
  <c r="BH443" i="1" s="1"/>
  <c r="BG444" i="1"/>
  <c r="BH444" i="1" s="1"/>
  <c r="BG445" i="1"/>
  <c r="BH445" i="1" s="1"/>
  <c r="BG446" i="1"/>
  <c r="BH446" i="1" s="1"/>
  <c r="BG447" i="1"/>
  <c r="BH447" i="1" s="1"/>
  <c r="BG448" i="1"/>
  <c r="BH448" i="1" s="1"/>
  <c r="BG449" i="1"/>
  <c r="BH449" i="1" s="1"/>
  <c r="BG450" i="1"/>
  <c r="BH450" i="1" s="1"/>
  <c r="BG451" i="1"/>
  <c r="BH451" i="1" s="1"/>
  <c r="BG452" i="1"/>
  <c r="BH452" i="1" s="1"/>
  <c r="BG453" i="1"/>
  <c r="BH453" i="1" s="1"/>
  <c r="BG454" i="1"/>
  <c r="BH454" i="1" s="1"/>
  <c r="BG455" i="1"/>
  <c r="BH455" i="1" s="1"/>
  <c r="BG456" i="1"/>
  <c r="BH456" i="1" s="1"/>
  <c r="BG457" i="1"/>
  <c r="BH457" i="1" s="1"/>
  <c r="BG458" i="1"/>
  <c r="BH458" i="1" s="1"/>
  <c r="BG2" i="1"/>
  <c r="BH2" i="1" s="1"/>
  <c r="BE3" i="1"/>
  <c r="BF3" i="1" s="1"/>
  <c r="BE4" i="1"/>
  <c r="BF4" i="1" s="1"/>
  <c r="BE5" i="1"/>
  <c r="BF5" i="1" s="1"/>
  <c r="BE6" i="1"/>
  <c r="BF6" i="1" s="1"/>
  <c r="BE7" i="1"/>
  <c r="BF7" i="1" s="1"/>
  <c r="BE8" i="1"/>
  <c r="BF8" i="1" s="1"/>
  <c r="BE9" i="1"/>
  <c r="BF9" i="1" s="1"/>
  <c r="BE10" i="1"/>
  <c r="BF10" i="1" s="1"/>
  <c r="BE11" i="1"/>
  <c r="BF11" i="1" s="1"/>
  <c r="BE12" i="1"/>
  <c r="BF12" i="1" s="1"/>
  <c r="BE13" i="1"/>
  <c r="BF13" i="1" s="1"/>
  <c r="BE14" i="1"/>
  <c r="BF14" i="1" s="1"/>
  <c r="BE15" i="1"/>
  <c r="BF15" i="1" s="1"/>
  <c r="BE16" i="1"/>
  <c r="BF16" i="1" s="1"/>
  <c r="BE17" i="1"/>
  <c r="BF17" i="1" s="1"/>
  <c r="BE18" i="1"/>
  <c r="BF18" i="1" s="1"/>
  <c r="BE19" i="1"/>
  <c r="BF19" i="1" s="1"/>
  <c r="BE20" i="1"/>
  <c r="BF20" i="1" s="1"/>
  <c r="BE21" i="1"/>
  <c r="BF21" i="1" s="1"/>
  <c r="BE22" i="1"/>
  <c r="BF22" i="1" s="1"/>
  <c r="BE23" i="1"/>
  <c r="BF23" i="1" s="1"/>
  <c r="BE24" i="1"/>
  <c r="BF24" i="1" s="1"/>
  <c r="BE25" i="1"/>
  <c r="BF25" i="1" s="1"/>
  <c r="BE26" i="1"/>
  <c r="BF26" i="1" s="1"/>
  <c r="BE27" i="1"/>
  <c r="BF27" i="1" s="1"/>
  <c r="BE28" i="1"/>
  <c r="BF28" i="1" s="1"/>
  <c r="BE29" i="1"/>
  <c r="BF29" i="1" s="1"/>
  <c r="BE30" i="1"/>
  <c r="BF30" i="1" s="1"/>
  <c r="BE31" i="1"/>
  <c r="BF31" i="1" s="1"/>
  <c r="BE32" i="1"/>
  <c r="BF32" i="1" s="1"/>
  <c r="BE33" i="1"/>
  <c r="BF33" i="1" s="1"/>
  <c r="BE34" i="1"/>
  <c r="BF34" i="1" s="1"/>
  <c r="BE35" i="1"/>
  <c r="BF35" i="1" s="1"/>
  <c r="BE36" i="1"/>
  <c r="BF36" i="1" s="1"/>
  <c r="BE37" i="1"/>
  <c r="BF37" i="1" s="1"/>
  <c r="BE38" i="1"/>
  <c r="BF38" i="1" s="1"/>
  <c r="BE39" i="1"/>
  <c r="BF39" i="1" s="1"/>
  <c r="BE40" i="1"/>
  <c r="BF40" i="1" s="1"/>
  <c r="BE41" i="1"/>
  <c r="BF41" i="1" s="1"/>
  <c r="BE42" i="1"/>
  <c r="BF42" i="1" s="1"/>
  <c r="BE43" i="1"/>
  <c r="BF43" i="1" s="1"/>
  <c r="BE44" i="1"/>
  <c r="BF44" i="1" s="1"/>
  <c r="BE45" i="1"/>
  <c r="BF45" i="1" s="1"/>
  <c r="BE46" i="1"/>
  <c r="BF46" i="1" s="1"/>
  <c r="BE47" i="1"/>
  <c r="BF47" i="1" s="1"/>
  <c r="BE48" i="1"/>
  <c r="BF48" i="1" s="1"/>
  <c r="BE49" i="1"/>
  <c r="BF49" i="1" s="1"/>
  <c r="BE50" i="1"/>
  <c r="BF50" i="1" s="1"/>
  <c r="BE51" i="1"/>
  <c r="BF51" i="1" s="1"/>
  <c r="BE52" i="1"/>
  <c r="BF52" i="1" s="1"/>
  <c r="BE53" i="1"/>
  <c r="BF53" i="1" s="1"/>
  <c r="BE54" i="1"/>
  <c r="BF54" i="1" s="1"/>
  <c r="BE55" i="1"/>
  <c r="BF55" i="1" s="1"/>
  <c r="BE56" i="1"/>
  <c r="BF56" i="1" s="1"/>
  <c r="BE57" i="1"/>
  <c r="BF57" i="1" s="1"/>
  <c r="BE58" i="1"/>
  <c r="BF58" i="1" s="1"/>
  <c r="BE59" i="1"/>
  <c r="BF59" i="1" s="1"/>
  <c r="BE60" i="1"/>
  <c r="BF60" i="1" s="1"/>
  <c r="BE61" i="1"/>
  <c r="BF61" i="1" s="1"/>
  <c r="BE62" i="1"/>
  <c r="BF62" i="1" s="1"/>
  <c r="BE63" i="1"/>
  <c r="BF63" i="1" s="1"/>
  <c r="BE64" i="1"/>
  <c r="BF64" i="1" s="1"/>
  <c r="BE65" i="1"/>
  <c r="BF65" i="1" s="1"/>
  <c r="BE66" i="1"/>
  <c r="BF66" i="1" s="1"/>
  <c r="BE67" i="1"/>
  <c r="BF67" i="1" s="1"/>
  <c r="BE68" i="1"/>
  <c r="BF68" i="1" s="1"/>
  <c r="BE69" i="1"/>
  <c r="BF69" i="1" s="1"/>
  <c r="BE70" i="1"/>
  <c r="BF70" i="1" s="1"/>
  <c r="BE71" i="1"/>
  <c r="BF71" i="1" s="1"/>
  <c r="BE72" i="1"/>
  <c r="BF72" i="1" s="1"/>
  <c r="BE73" i="1"/>
  <c r="BF73" i="1" s="1"/>
  <c r="BE74" i="1"/>
  <c r="BF74" i="1" s="1"/>
  <c r="BE75" i="1"/>
  <c r="BF75" i="1" s="1"/>
  <c r="BE76" i="1"/>
  <c r="BF76" i="1" s="1"/>
  <c r="BE77" i="1"/>
  <c r="BF77" i="1" s="1"/>
  <c r="BE78" i="1"/>
  <c r="BF78" i="1" s="1"/>
  <c r="BE79" i="1"/>
  <c r="BF79" i="1" s="1"/>
  <c r="BE80" i="1"/>
  <c r="BF80" i="1" s="1"/>
  <c r="BE81" i="1"/>
  <c r="BF81" i="1" s="1"/>
  <c r="BE82" i="1"/>
  <c r="BF82" i="1" s="1"/>
  <c r="BE83" i="1"/>
  <c r="BF83" i="1" s="1"/>
  <c r="BE84" i="1"/>
  <c r="BF84" i="1" s="1"/>
  <c r="BE85" i="1"/>
  <c r="BF85" i="1" s="1"/>
  <c r="BE86" i="1"/>
  <c r="BF86" i="1" s="1"/>
  <c r="BE87" i="1"/>
  <c r="BF87" i="1" s="1"/>
  <c r="BE88" i="1"/>
  <c r="BF88" i="1" s="1"/>
  <c r="BE89" i="1"/>
  <c r="BF89" i="1" s="1"/>
  <c r="BE90" i="1"/>
  <c r="BF90" i="1" s="1"/>
  <c r="BE91" i="1"/>
  <c r="BF91" i="1" s="1"/>
  <c r="BE92" i="1"/>
  <c r="BF92" i="1" s="1"/>
  <c r="BE93" i="1"/>
  <c r="BF93" i="1" s="1"/>
  <c r="BE94" i="1"/>
  <c r="BF94" i="1" s="1"/>
  <c r="BE95" i="1"/>
  <c r="BF95" i="1" s="1"/>
  <c r="BE96" i="1"/>
  <c r="BF96" i="1" s="1"/>
  <c r="BE97" i="1"/>
  <c r="BF97" i="1" s="1"/>
  <c r="BE98" i="1"/>
  <c r="BF98" i="1" s="1"/>
  <c r="BE99" i="1"/>
  <c r="BF99" i="1" s="1"/>
  <c r="BE100" i="1"/>
  <c r="BF100" i="1" s="1"/>
  <c r="BE101" i="1"/>
  <c r="BF101" i="1" s="1"/>
  <c r="BE102" i="1"/>
  <c r="BF102" i="1" s="1"/>
  <c r="BE103" i="1"/>
  <c r="BF103" i="1" s="1"/>
  <c r="BE104" i="1"/>
  <c r="BF104" i="1" s="1"/>
  <c r="BE105" i="1"/>
  <c r="BF105" i="1" s="1"/>
  <c r="BE106" i="1"/>
  <c r="BF106" i="1" s="1"/>
  <c r="BE107" i="1"/>
  <c r="BF107" i="1" s="1"/>
  <c r="BE108" i="1"/>
  <c r="BF108" i="1" s="1"/>
  <c r="BE109" i="1"/>
  <c r="BF109" i="1" s="1"/>
  <c r="BE110" i="1"/>
  <c r="BF110" i="1" s="1"/>
  <c r="BE111" i="1"/>
  <c r="BF111" i="1" s="1"/>
  <c r="BE112" i="1"/>
  <c r="BF112" i="1" s="1"/>
  <c r="BE113" i="1"/>
  <c r="BF113" i="1" s="1"/>
  <c r="BE114" i="1"/>
  <c r="BF114" i="1" s="1"/>
  <c r="BE115" i="1"/>
  <c r="BF115" i="1" s="1"/>
  <c r="BE116" i="1"/>
  <c r="BF116" i="1" s="1"/>
  <c r="BE117" i="1"/>
  <c r="BF117" i="1" s="1"/>
  <c r="BE118" i="1"/>
  <c r="BF118" i="1" s="1"/>
  <c r="BE119" i="1"/>
  <c r="BF119" i="1" s="1"/>
  <c r="BE120" i="1"/>
  <c r="BF120" i="1" s="1"/>
  <c r="BE121" i="1"/>
  <c r="BF121" i="1" s="1"/>
  <c r="BE122" i="1"/>
  <c r="BF122" i="1" s="1"/>
  <c r="BE123" i="1"/>
  <c r="BF123" i="1" s="1"/>
  <c r="BE124" i="1"/>
  <c r="BF124" i="1" s="1"/>
  <c r="BE125" i="1"/>
  <c r="BF125" i="1" s="1"/>
  <c r="BE126" i="1"/>
  <c r="BF126" i="1" s="1"/>
  <c r="BE127" i="1"/>
  <c r="BF127" i="1" s="1"/>
  <c r="BE128" i="1"/>
  <c r="BF128" i="1" s="1"/>
  <c r="BE129" i="1"/>
  <c r="BF129" i="1" s="1"/>
  <c r="BE130" i="1"/>
  <c r="BF130" i="1" s="1"/>
  <c r="BE131" i="1"/>
  <c r="BF131" i="1" s="1"/>
  <c r="BE132" i="1"/>
  <c r="BF132" i="1" s="1"/>
  <c r="BE133" i="1"/>
  <c r="BF133" i="1" s="1"/>
  <c r="BE134" i="1"/>
  <c r="BF134" i="1" s="1"/>
  <c r="BE135" i="1"/>
  <c r="BF135" i="1" s="1"/>
  <c r="BE136" i="1"/>
  <c r="BF136" i="1" s="1"/>
  <c r="BE137" i="1"/>
  <c r="BF137" i="1" s="1"/>
  <c r="BE138" i="1"/>
  <c r="BF138" i="1" s="1"/>
  <c r="BE139" i="1"/>
  <c r="BF139" i="1" s="1"/>
  <c r="BE140" i="1"/>
  <c r="BF140" i="1" s="1"/>
  <c r="BE141" i="1"/>
  <c r="BF141" i="1" s="1"/>
  <c r="BE142" i="1"/>
  <c r="BF142" i="1" s="1"/>
  <c r="BE143" i="1"/>
  <c r="BF143" i="1" s="1"/>
  <c r="BE144" i="1"/>
  <c r="BF144" i="1" s="1"/>
  <c r="BE145" i="1"/>
  <c r="BF145" i="1" s="1"/>
  <c r="BE146" i="1"/>
  <c r="BF146" i="1" s="1"/>
  <c r="BE147" i="1"/>
  <c r="BF147" i="1" s="1"/>
  <c r="BE148" i="1"/>
  <c r="BF148" i="1" s="1"/>
  <c r="BE149" i="1"/>
  <c r="BF149" i="1" s="1"/>
  <c r="BE150" i="1"/>
  <c r="BF150" i="1" s="1"/>
  <c r="BE151" i="1"/>
  <c r="BF151" i="1" s="1"/>
  <c r="BE152" i="1"/>
  <c r="BF152" i="1" s="1"/>
  <c r="BE153" i="1"/>
  <c r="BF153" i="1" s="1"/>
  <c r="BE154" i="1"/>
  <c r="BF154" i="1" s="1"/>
  <c r="BE155" i="1"/>
  <c r="BF155" i="1" s="1"/>
  <c r="BE156" i="1"/>
  <c r="BF156" i="1" s="1"/>
  <c r="BE157" i="1"/>
  <c r="BF157" i="1" s="1"/>
  <c r="BE158" i="1"/>
  <c r="BF158" i="1" s="1"/>
  <c r="BE159" i="1"/>
  <c r="BF159" i="1" s="1"/>
  <c r="BE160" i="1"/>
  <c r="BF160" i="1" s="1"/>
  <c r="BE161" i="1"/>
  <c r="BF161" i="1" s="1"/>
  <c r="BE162" i="1"/>
  <c r="BF162" i="1" s="1"/>
  <c r="BE163" i="1"/>
  <c r="BF163" i="1" s="1"/>
  <c r="BE164" i="1"/>
  <c r="BF164" i="1" s="1"/>
  <c r="BE165" i="1"/>
  <c r="BF165" i="1" s="1"/>
  <c r="BE166" i="1"/>
  <c r="BF166" i="1" s="1"/>
  <c r="BE167" i="1"/>
  <c r="BF167" i="1" s="1"/>
  <c r="BE168" i="1"/>
  <c r="BF168" i="1" s="1"/>
  <c r="BE169" i="1"/>
  <c r="BF169" i="1" s="1"/>
  <c r="BE170" i="1"/>
  <c r="BF170" i="1" s="1"/>
  <c r="BE171" i="1"/>
  <c r="BF171" i="1" s="1"/>
  <c r="BE172" i="1"/>
  <c r="BF172" i="1" s="1"/>
  <c r="BE173" i="1"/>
  <c r="BF173" i="1" s="1"/>
  <c r="BE174" i="1"/>
  <c r="BF174" i="1" s="1"/>
  <c r="BE175" i="1"/>
  <c r="BF175" i="1" s="1"/>
  <c r="BE176" i="1"/>
  <c r="BF176" i="1" s="1"/>
  <c r="BE177" i="1"/>
  <c r="BF177" i="1" s="1"/>
  <c r="BE178" i="1"/>
  <c r="BF178" i="1" s="1"/>
  <c r="BE179" i="1"/>
  <c r="BF179" i="1" s="1"/>
  <c r="BE180" i="1"/>
  <c r="BF180" i="1" s="1"/>
  <c r="BE181" i="1"/>
  <c r="BF181" i="1" s="1"/>
  <c r="BE182" i="1"/>
  <c r="BF182" i="1" s="1"/>
  <c r="BE183" i="1"/>
  <c r="BF183" i="1" s="1"/>
  <c r="BE184" i="1"/>
  <c r="BF184" i="1" s="1"/>
  <c r="BE185" i="1"/>
  <c r="BF185" i="1" s="1"/>
  <c r="BE186" i="1"/>
  <c r="BF186" i="1" s="1"/>
  <c r="BE187" i="1"/>
  <c r="BF187" i="1" s="1"/>
  <c r="BE188" i="1"/>
  <c r="BF188" i="1" s="1"/>
  <c r="BE189" i="1"/>
  <c r="BF189" i="1" s="1"/>
  <c r="BE190" i="1"/>
  <c r="BF190" i="1" s="1"/>
  <c r="BE191" i="1"/>
  <c r="BF191" i="1" s="1"/>
  <c r="BE192" i="1"/>
  <c r="BF192" i="1" s="1"/>
  <c r="BE193" i="1"/>
  <c r="BF193" i="1" s="1"/>
  <c r="BE194" i="1"/>
  <c r="BF194" i="1" s="1"/>
  <c r="BE195" i="1"/>
  <c r="BF195" i="1" s="1"/>
  <c r="BE196" i="1"/>
  <c r="BF196" i="1" s="1"/>
  <c r="BE197" i="1"/>
  <c r="BF197" i="1" s="1"/>
  <c r="BE198" i="1"/>
  <c r="BF198" i="1" s="1"/>
  <c r="BE199" i="1"/>
  <c r="BF199" i="1" s="1"/>
  <c r="BE200" i="1"/>
  <c r="BF200" i="1" s="1"/>
  <c r="BE201" i="1"/>
  <c r="BF201" i="1" s="1"/>
  <c r="BE202" i="1"/>
  <c r="BF202" i="1" s="1"/>
  <c r="BE203" i="1"/>
  <c r="BF203" i="1" s="1"/>
  <c r="BE204" i="1"/>
  <c r="BF204" i="1" s="1"/>
  <c r="BE205" i="1"/>
  <c r="BF205" i="1" s="1"/>
  <c r="BE206" i="1"/>
  <c r="BF206" i="1" s="1"/>
  <c r="BE207" i="1"/>
  <c r="BF207" i="1" s="1"/>
  <c r="BE208" i="1"/>
  <c r="BF208" i="1" s="1"/>
  <c r="BE209" i="1"/>
  <c r="BF209" i="1" s="1"/>
  <c r="BE210" i="1"/>
  <c r="BF210" i="1" s="1"/>
  <c r="BE211" i="1"/>
  <c r="BF211" i="1" s="1"/>
  <c r="BE212" i="1"/>
  <c r="BF212" i="1" s="1"/>
  <c r="BE213" i="1"/>
  <c r="BF213" i="1" s="1"/>
  <c r="BE214" i="1"/>
  <c r="BF214" i="1" s="1"/>
  <c r="BE215" i="1"/>
  <c r="BF215" i="1" s="1"/>
  <c r="BE216" i="1"/>
  <c r="BF216" i="1" s="1"/>
  <c r="BE217" i="1"/>
  <c r="BF217" i="1" s="1"/>
  <c r="BE218" i="1"/>
  <c r="BF218" i="1" s="1"/>
  <c r="BE219" i="1"/>
  <c r="BF219" i="1" s="1"/>
  <c r="BE220" i="1"/>
  <c r="BF220" i="1" s="1"/>
  <c r="BE221" i="1"/>
  <c r="BF221" i="1" s="1"/>
  <c r="BE222" i="1"/>
  <c r="BF222" i="1" s="1"/>
  <c r="BE223" i="1"/>
  <c r="BF223" i="1" s="1"/>
  <c r="BE224" i="1"/>
  <c r="BF224" i="1" s="1"/>
  <c r="BE225" i="1"/>
  <c r="BF225" i="1" s="1"/>
  <c r="BE226" i="1"/>
  <c r="BF226" i="1" s="1"/>
  <c r="BE227" i="1"/>
  <c r="BF227" i="1" s="1"/>
  <c r="BE228" i="1"/>
  <c r="BF228" i="1" s="1"/>
  <c r="BE229" i="1"/>
  <c r="BF229" i="1" s="1"/>
  <c r="BE230" i="1"/>
  <c r="BF230" i="1" s="1"/>
  <c r="BE231" i="1"/>
  <c r="BF231" i="1" s="1"/>
  <c r="BE232" i="1"/>
  <c r="BF232" i="1" s="1"/>
  <c r="BE233" i="1"/>
  <c r="BF233" i="1" s="1"/>
  <c r="BE234" i="1"/>
  <c r="BF234" i="1" s="1"/>
  <c r="BE235" i="1"/>
  <c r="BF235" i="1" s="1"/>
  <c r="BE236" i="1"/>
  <c r="BF236" i="1" s="1"/>
  <c r="BE237" i="1"/>
  <c r="BF237" i="1" s="1"/>
  <c r="BE238" i="1"/>
  <c r="BF238" i="1" s="1"/>
  <c r="BE239" i="1"/>
  <c r="BF239" i="1" s="1"/>
  <c r="BE240" i="1"/>
  <c r="BF240" i="1" s="1"/>
  <c r="BE241" i="1"/>
  <c r="BF241" i="1" s="1"/>
  <c r="BE242" i="1"/>
  <c r="BF242" i="1" s="1"/>
  <c r="BE243" i="1"/>
  <c r="BF243" i="1" s="1"/>
  <c r="BE244" i="1"/>
  <c r="BF244" i="1" s="1"/>
  <c r="BE245" i="1"/>
  <c r="BF245" i="1" s="1"/>
  <c r="BE246" i="1"/>
  <c r="BF246" i="1" s="1"/>
  <c r="BE247" i="1"/>
  <c r="BF247" i="1" s="1"/>
  <c r="BE248" i="1"/>
  <c r="BF248" i="1" s="1"/>
  <c r="BE249" i="1"/>
  <c r="BF249" i="1" s="1"/>
  <c r="BE250" i="1"/>
  <c r="BF250" i="1" s="1"/>
  <c r="BE251" i="1"/>
  <c r="BF251" i="1" s="1"/>
  <c r="BE252" i="1"/>
  <c r="BF252" i="1" s="1"/>
  <c r="BE253" i="1"/>
  <c r="BF253" i="1" s="1"/>
  <c r="BE254" i="1"/>
  <c r="BF254" i="1" s="1"/>
  <c r="BE255" i="1"/>
  <c r="BF255" i="1" s="1"/>
  <c r="BE256" i="1"/>
  <c r="BF256" i="1" s="1"/>
  <c r="BE257" i="1"/>
  <c r="BF257" i="1" s="1"/>
  <c r="BE258" i="1"/>
  <c r="BF258" i="1" s="1"/>
  <c r="BE259" i="1"/>
  <c r="BF259" i="1" s="1"/>
  <c r="BE260" i="1"/>
  <c r="BF260" i="1" s="1"/>
  <c r="BE261" i="1"/>
  <c r="BF261" i="1" s="1"/>
  <c r="BE262" i="1"/>
  <c r="BF262" i="1" s="1"/>
  <c r="BE263" i="1"/>
  <c r="BF263" i="1" s="1"/>
  <c r="BE264" i="1"/>
  <c r="BF264" i="1" s="1"/>
  <c r="BE265" i="1"/>
  <c r="BF265" i="1" s="1"/>
  <c r="BE266" i="1"/>
  <c r="BF266" i="1" s="1"/>
  <c r="BE267" i="1"/>
  <c r="BF267" i="1" s="1"/>
  <c r="BE268" i="1"/>
  <c r="BF268" i="1" s="1"/>
  <c r="BE269" i="1"/>
  <c r="BF269" i="1" s="1"/>
  <c r="BE270" i="1"/>
  <c r="BF270" i="1" s="1"/>
  <c r="BE271" i="1"/>
  <c r="BF271" i="1" s="1"/>
  <c r="BE272" i="1"/>
  <c r="BF272" i="1" s="1"/>
  <c r="BE273" i="1"/>
  <c r="BF273" i="1" s="1"/>
  <c r="BE274" i="1"/>
  <c r="BF274" i="1" s="1"/>
  <c r="BE275" i="1"/>
  <c r="BF275" i="1" s="1"/>
  <c r="BE276" i="1"/>
  <c r="BF276" i="1" s="1"/>
  <c r="BE277" i="1"/>
  <c r="BF277" i="1" s="1"/>
  <c r="BE278" i="1"/>
  <c r="BF278" i="1" s="1"/>
  <c r="BE279" i="1"/>
  <c r="BF279" i="1" s="1"/>
  <c r="BE280" i="1"/>
  <c r="BF280" i="1" s="1"/>
  <c r="BE281" i="1"/>
  <c r="BF281" i="1" s="1"/>
  <c r="BE282" i="1"/>
  <c r="BF282" i="1" s="1"/>
  <c r="BE283" i="1"/>
  <c r="BF283" i="1" s="1"/>
  <c r="BE284" i="1"/>
  <c r="BF284" i="1" s="1"/>
  <c r="BE285" i="1"/>
  <c r="BF285" i="1" s="1"/>
  <c r="BE286" i="1"/>
  <c r="BF286" i="1" s="1"/>
  <c r="BE287" i="1"/>
  <c r="BF287" i="1" s="1"/>
  <c r="BE288" i="1"/>
  <c r="BF288" i="1" s="1"/>
  <c r="BE289" i="1"/>
  <c r="BF289" i="1" s="1"/>
  <c r="BE290" i="1"/>
  <c r="BF290" i="1" s="1"/>
  <c r="BE291" i="1"/>
  <c r="BF291" i="1" s="1"/>
  <c r="BE292" i="1"/>
  <c r="BF292" i="1" s="1"/>
  <c r="BE293" i="1"/>
  <c r="BF293" i="1" s="1"/>
  <c r="BE294" i="1"/>
  <c r="BF294" i="1" s="1"/>
  <c r="BE295" i="1"/>
  <c r="BF295" i="1" s="1"/>
  <c r="BE296" i="1"/>
  <c r="BF296" i="1" s="1"/>
  <c r="BE297" i="1"/>
  <c r="BF297" i="1" s="1"/>
  <c r="BE298" i="1"/>
  <c r="BF298" i="1" s="1"/>
  <c r="BE299" i="1"/>
  <c r="BF299" i="1" s="1"/>
  <c r="BE300" i="1"/>
  <c r="BF300" i="1" s="1"/>
  <c r="BE301" i="1"/>
  <c r="BF301" i="1" s="1"/>
  <c r="BE302" i="1"/>
  <c r="BF302" i="1" s="1"/>
  <c r="BE303" i="1"/>
  <c r="BF303" i="1" s="1"/>
  <c r="BE304" i="1"/>
  <c r="BF304" i="1" s="1"/>
  <c r="BE305" i="1"/>
  <c r="BF305" i="1" s="1"/>
  <c r="BE306" i="1"/>
  <c r="BF306" i="1" s="1"/>
  <c r="BE307" i="1"/>
  <c r="BF307" i="1" s="1"/>
  <c r="BE308" i="1"/>
  <c r="BF308" i="1" s="1"/>
  <c r="BE309" i="1"/>
  <c r="BF309" i="1" s="1"/>
  <c r="BE310" i="1"/>
  <c r="BF310" i="1" s="1"/>
  <c r="BE311" i="1"/>
  <c r="BF311" i="1" s="1"/>
  <c r="BE312" i="1"/>
  <c r="BF312" i="1" s="1"/>
  <c r="BE313" i="1"/>
  <c r="BF313" i="1" s="1"/>
  <c r="BE314" i="1"/>
  <c r="BF314" i="1" s="1"/>
  <c r="BE315" i="1"/>
  <c r="BF315" i="1" s="1"/>
  <c r="BE316" i="1"/>
  <c r="BF316" i="1" s="1"/>
  <c r="BE317" i="1"/>
  <c r="BF317" i="1" s="1"/>
  <c r="BE318" i="1"/>
  <c r="BF318" i="1" s="1"/>
  <c r="BE319" i="1"/>
  <c r="BF319" i="1" s="1"/>
  <c r="BE320" i="1"/>
  <c r="BF320" i="1" s="1"/>
  <c r="BE321" i="1"/>
  <c r="BF321" i="1" s="1"/>
  <c r="BE322" i="1"/>
  <c r="BF322" i="1" s="1"/>
  <c r="BE323" i="1"/>
  <c r="BF323" i="1" s="1"/>
  <c r="BE324" i="1"/>
  <c r="BF324" i="1" s="1"/>
  <c r="BE325" i="1"/>
  <c r="BF325" i="1" s="1"/>
  <c r="BE326" i="1"/>
  <c r="BF326" i="1" s="1"/>
  <c r="BE327" i="1"/>
  <c r="BF327" i="1" s="1"/>
  <c r="BE328" i="1"/>
  <c r="BF328" i="1" s="1"/>
  <c r="BE329" i="1"/>
  <c r="BF329" i="1" s="1"/>
  <c r="BE330" i="1"/>
  <c r="BF330" i="1" s="1"/>
  <c r="BE331" i="1"/>
  <c r="BF331" i="1" s="1"/>
  <c r="BE332" i="1"/>
  <c r="BF332" i="1" s="1"/>
  <c r="BE333" i="1"/>
  <c r="BF333" i="1" s="1"/>
  <c r="BE334" i="1"/>
  <c r="BF334" i="1" s="1"/>
  <c r="BE335" i="1"/>
  <c r="BF335" i="1" s="1"/>
  <c r="BE336" i="1"/>
  <c r="BF336" i="1" s="1"/>
  <c r="BE337" i="1"/>
  <c r="BF337" i="1" s="1"/>
  <c r="BE338" i="1"/>
  <c r="BF338" i="1" s="1"/>
  <c r="BE339" i="1"/>
  <c r="BF339" i="1" s="1"/>
  <c r="BE340" i="1"/>
  <c r="BF340" i="1" s="1"/>
  <c r="BE341" i="1"/>
  <c r="BF341" i="1" s="1"/>
  <c r="BE342" i="1"/>
  <c r="BF342" i="1" s="1"/>
  <c r="BE343" i="1"/>
  <c r="BF343" i="1" s="1"/>
  <c r="BE344" i="1"/>
  <c r="BF344" i="1" s="1"/>
  <c r="BE345" i="1"/>
  <c r="BF345" i="1" s="1"/>
  <c r="BE346" i="1"/>
  <c r="BF346" i="1" s="1"/>
  <c r="BE347" i="1"/>
  <c r="BF347" i="1" s="1"/>
  <c r="BE348" i="1"/>
  <c r="BF348" i="1" s="1"/>
  <c r="BE349" i="1"/>
  <c r="BF349" i="1" s="1"/>
  <c r="BE350" i="1"/>
  <c r="BF350" i="1" s="1"/>
  <c r="BE351" i="1"/>
  <c r="BF351" i="1" s="1"/>
  <c r="BE352" i="1"/>
  <c r="BF352" i="1" s="1"/>
  <c r="BE353" i="1"/>
  <c r="BF353" i="1" s="1"/>
  <c r="BE354" i="1"/>
  <c r="BF354" i="1" s="1"/>
  <c r="BE355" i="1"/>
  <c r="BF355" i="1" s="1"/>
  <c r="BE356" i="1"/>
  <c r="BF356" i="1" s="1"/>
  <c r="BE357" i="1"/>
  <c r="BF357" i="1" s="1"/>
  <c r="BE358" i="1"/>
  <c r="BF358" i="1" s="1"/>
  <c r="BE359" i="1"/>
  <c r="BF359" i="1" s="1"/>
  <c r="BE360" i="1"/>
  <c r="BF360" i="1" s="1"/>
  <c r="BE361" i="1"/>
  <c r="BF361" i="1" s="1"/>
  <c r="BE362" i="1"/>
  <c r="BF362" i="1" s="1"/>
  <c r="BE363" i="1"/>
  <c r="BF363" i="1" s="1"/>
  <c r="BE364" i="1"/>
  <c r="BF364" i="1" s="1"/>
  <c r="BE365" i="1"/>
  <c r="BF365" i="1" s="1"/>
  <c r="BE366" i="1"/>
  <c r="BF366" i="1" s="1"/>
  <c r="BE367" i="1"/>
  <c r="BF367" i="1" s="1"/>
  <c r="BE368" i="1"/>
  <c r="BF368" i="1" s="1"/>
  <c r="BE369" i="1"/>
  <c r="BF369" i="1" s="1"/>
  <c r="BE370" i="1"/>
  <c r="BF370" i="1" s="1"/>
  <c r="BE371" i="1"/>
  <c r="BF371" i="1" s="1"/>
  <c r="BE372" i="1"/>
  <c r="BF372" i="1" s="1"/>
  <c r="BE373" i="1"/>
  <c r="BF373" i="1" s="1"/>
  <c r="BE374" i="1"/>
  <c r="BF374" i="1" s="1"/>
  <c r="BE375" i="1"/>
  <c r="BF375" i="1" s="1"/>
  <c r="BE376" i="1"/>
  <c r="BF376" i="1" s="1"/>
  <c r="BE377" i="1"/>
  <c r="BF377" i="1" s="1"/>
  <c r="BE378" i="1"/>
  <c r="BF378" i="1" s="1"/>
  <c r="BE379" i="1"/>
  <c r="BF379" i="1" s="1"/>
  <c r="BE380" i="1"/>
  <c r="BF380" i="1" s="1"/>
  <c r="BE381" i="1"/>
  <c r="BF381" i="1" s="1"/>
  <c r="BE382" i="1"/>
  <c r="BF382" i="1" s="1"/>
  <c r="BE383" i="1"/>
  <c r="BF383" i="1" s="1"/>
  <c r="BE384" i="1"/>
  <c r="BF384" i="1" s="1"/>
  <c r="BE385" i="1"/>
  <c r="BF385" i="1" s="1"/>
  <c r="BE386" i="1"/>
  <c r="BF386" i="1" s="1"/>
  <c r="BE387" i="1"/>
  <c r="BF387" i="1" s="1"/>
  <c r="BE388" i="1"/>
  <c r="BF388" i="1" s="1"/>
  <c r="BE389" i="1"/>
  <c r="BF389" i="1" s="1"/>
  <c r="BE390" i="1"/>
  <c r="BF390" i="1" s="1"/>
  <c r="BE391" i="1"/>
  <c r="BF391" i="1" s="1"/>
  <c r="BE392" i="1"/>
  <c r="BF392" i="1" s="1"/>
  <c r="BE393" i="1"/>
  <c r="BF393" i="1" s="1"/>
  <c r="BE394" i="1"/>
  <c r="BF394" i="1" s="1"/>
  <c r="BE395" i="1"/>
  <c r="BF395" i="1" s="1"/>
  <c r="BE396" i="1"/>
  <c r="BF396" i="1" s="1"/>
  <c r="BE397" i="1"/>
  <c r="BF397" i="1" s="1"/>
  <c r="BE398" i="1"/>
  <c r="BF398" i="1" s="1"/>
  <c r="BE400" i="1"/>
  <c r="BF400" i="1" s="1"/>
  <c r="BE401" i="1"/>
  <c r="BF401" i="1" s="1"/>
  <c r="BE402" i="1"/>
  <c r="BF402" i="1" s="1"/>
  <c r="BE403" i="1"/>
  <c r="BF403" i="1" s="1"/>
  <c r="BE404" i="1"/>
  <c r="BF404" i="1" s="1"/>
  <c r="BE405" i="1"/>
  <c r="BF405" i="1" s="1"/>
  <c r="BE406" i="1"/>
  <c r="BF406" i="1" s="1"/>
  <c r="BE407" i="1"/>
  <c r="BF407" i="1" s="1"/>
  <c r="BE408" i="1"/>
  <c r="BF408" i="1" s="1"/>
  <c r="BE409" i="1"/>
  <c r="BF409" i="1" s="1"/>
  <c r="BE410" i="1"/>
  <c r="BF410" i="1" s="1"/>
  <c r="BE411" i="1"/>
  <c r="BF411" i="1" s="1"/>
  <c r="BE412" i="1"/>
  <c r="BF412" i="1" s="1"/>
  <c r="BE413" i="1"/>
  <c r="BF413" i="1" s="1"/>
  <c r="BE414" i="1"/>
  <c r="BF414" i="1" s="1"/>
  <c r="BE415" i="1"/>
  <c r="BF415" i="1" s="1"/>
  <c r="BE416" i="1"/>
  <c r="BF416" i="1" s="1"/>
  <c r="BE417" i="1"/>
  <c r="BF417" i="1" s="1"/>
  <c r="BE418" i="1"/>
  <c r="BF418" i="1" s="1"/>
  <c r="BE419" i="1"/>
  <c r="BF419" i="1" s="1"/>
  <c r="BE420" i="1"/>
  <c r="BF420" i="1" s="1"/>
  <c r="BE421" i="1"/>
  <c r="BF421" i="1" s="1"/>
  <c r="BE422" i="1"/>
  <c r="BF422" i="1" s="1"/>
  <c r="BE423" i="1"/>
  <c r="BF423" i="1" s="1"/>
  <c r="BE424" i="1"/>
  <c r="BF424" i="1" s="1"/>
  <c r="BE425" i="1"/>
  <c r="BF425" i="1" s="1"/>
  <c r="BE426" i="1"/>
  <c r="BF426" i="1" s="1"/>
  <c r="BE427" i="1"/>
  <c r="BF427" i="1" s="1"/>
  <c r="BE428" i="1"/>
  <c r="BF428" i="1" s="1"/>
  <c r="BE429" i="1"/>
  <c r="BF429" i="1" s="1"/>
  <c r="BE430" i="1"/>
  <c r="BF430" i="1" s="1"/>
  <c r="BE431" i="1"/>
  <c r="BF431" i="1" s="1"/>
  <c r="BE432" i="1"/>
  <c r="BF432" i="1" s="1"/>
  <c r="BE433" i="1"/>
  <c r="BF433" i="1" s="1"/>
  <c r="BE434" i="1"/>
  <c r="BF434" i="1" s="1"/>
  <c r="BE435" i="1"/>
  <c r="BF435" i="1" s="1"/>
  <c r="BE436" i="1"/>
  <c r="BF436" i="1" s="1"/>
  <c r="BE437" i="1"/>
  <c r="BF437" i="1" s="1"/>
  <c r="BE438" i="1"/>
  <c r="BF438" i="1" s="1"/>
  <c r="BE439" i="1"/>
  <c r="BF439" i="1" s="1"/>
  <c r="BE440" i="1"/>
  <c r="BF440" i="1" s="1"/>
  <c r="BE441" i="1"/>
  <c r="BF441" i="1" s="1"/>
  <c r="BE442" i="1"/>
  <c r="BF442" i="1" s="1"/>
  <c r="BE443" i="1"/>
  <c r="BF443" i="1" s="1"/>
  <c r="BE444" i="1"/>
  <c r="BF444" i="1" s="1"/>
  <c r="BE445" i="1"/>
  <c r="BF445" i="1" s="1"/>
  <c r="BE446" i="1"/>
  <c r="BF446" i="1" s="1"/>
  <c r="BE447" i="1"/>
  <c r="BF447" i="1" s="1"/>
  <c r="BE448" i="1"/>
  <c r="BF448" i="1" s="1"/>
  <c r="BE449" i="1"/>
  <c r="BF449" i="1" s="1"/>
  <c r="BE450" i="1"/>
  <c r="BF450" i="1" s="1"/>
  <c r="BE451" i="1"/>
  <c r="BF451" i="1" s="1"/>
  <c r="BE452" i="1"/>
  <c r="BF452" i="1" s="1"/>
  <c r="BE453" i="1"/>
  <c r="BF453" i="1" s="1"/>
  <c r="BE454" i="1"/>
  <c r="BF454" i="1" s="1"/>
  <c r="BE455" i="1"/>
  <c r="BF455" i="1" s="1"/>
  <c r="BE456" i="1"/>
  <c r="BF456" i="1" s="1"/>
  <c r="BE457" i="1"/>
  <c r="BF457" i="1" s="1"/>
  <c r="BE458" i="1"/>
  <c r="BF458" i="1" s="1"/>
  <c r="BE2" i="1"/>
  <c r="BF2" i="1" s="1"/>
  <c r="BC3" i="1"/>
  <c r="BD3" i="1" s="1"/>
  <c r="BC4" i="1"/>
  <c r="BD4" i="1" s="1"/>
  <c r="BC5" i="1"/>
  <c r="BD5" i="1" s="1"/>
  <c r="BC6" i="1"/>
  <c r="BD6" i="1" s="1"/>
  <c r="BC7" i="1"/>
  <c r="BD7" i="1" s="1"/>
  <c r="BC8" i="1"/>
  <c r="BD8" i="1" s="1"/>
  <c r="BC9" i="1"/>
  <c r="BD9" i="1" s="1"/>
  <c r="BC10" i="1"/>
  <c r="BD10" i="1" s="1"/>
  <c r="BC11" i="1"/>
  <c r="BD11" i="1" s="1"/>
  <c r="BC12" i="1"/>
  <c r="BD12" i="1" s="1"/>
  <c r="BC13" i="1"/>
  <c r="BD13" i="1" s="1"/>
  <c r="BC14" i="1"/>
  <c r="BD14" i="1" s="1"/>
  <c r="BC15" i="1"/>
  <c r="BD15" i="1" s="1"/>
  <c r="BC16" i="1"/>
  <c r="BD16" i="1" s="1"/>
  <c r="BC17" i="1"/>
  <c r="BD17" i="1" s="1"/>
  <c r="BC18" i="1"/>
  <c r="BD18" i="1" s="1"/>
  <c r="BC19" i="1"/>
  <c r="BD19" i="1" s="1"/>
  <c r="BC20" i="1"/>
  <c r="BD20" i="1" s="1"/>
  <c r="BC21" i="1"/>
  <c r="BD21" i="1" s="1"/>
  <c r="BC22" i="1"/>
  <c r="BD22" i="1" s="1"/>
  <c r="BC23" i="1"/>
  <c r="BD23" i="1" s="1"/>
  <c r="BC24" i="1"/>
  <c r="BD24" i="1" s="1"/>
  <c r="BC25" i="1"/>
  <c r="BD25" i="1" s="1"/>
  <c r="BC26" i="1"/>
  <c r="BD26" i="1" s="1"/>
  <c r="BC27" i="1"/>
  <c r="BD27" i="1" s="1"/>
  <c r="BC28" i="1"/>
  <c r="BD28" i="1" s="1"/>
  <c r="BC29" i="1"/>
  <c r="BD29" i="1" s="1"/>
  <c r="BC30" i="1"/>
  <c r="BD30" i="1" s="1"/>
  <c r="BC31" i="1"/>
  <c r="BD31" i="1" s="1"/>
  <c r="BC32" i="1"/>
  <c r="BD32" i="1" s="1"/>
  <c r="BC33" i="1"/>
  <c r="BD33" i="1" s="1"/>
  <c r="BC34" i="1"/>
  <c r="BD34" i="1" s="1"/>
  <c r="BC35" i="1"/>
  <c r="BD35" i="1" s="1"/>
  <c r="BC36" i="1"/>
  <c r="BD36" i="1" s="1"/>
  <c r="BC37" i="1"/>
  <c r="BD37" i="1" s="1"/>
  <c r="BC38" i="1"/>
  <c r="BD38" i="1" s="1"/>
  <c r="BC39" i="1"/>
  <c r="BD39" i="1" s="1"/>
  <c r="BC40" i="1"/>
  <c r="BD40" i="1" s="1"/>
  <c r="BC41" i="1"/>
  <c r="BD41" i="1" s="1"/>
  <c r="BC42" i="1"/>
  <c r="BD42" i="1" s="1"/>
  <c r="BC43" i="1"/>
  <c r="BD43" i="1" s="1"/>
  <c r="BC44" i="1"/>
  <c r="BD44" i="1" s="1"/>
  <c r="BC45" i="1"/>
  <c r="BD45" i="1" s="1"/>
  <c r="BC46" i="1"/>
  <c r="BD46" i="1" s="1"/>
  <c r="BC47" i="1"/>
  <c r="BD47" i="1" s="1"/>
  <c r="BC48" i="1"/>
  <c r="BD48" i="1" s="1"/>
  <c r="BC49" i="1"/>
  <c r="BD49" i="1" s="1"/>
  <c r="BC50" i="1"/>
  <c r="BD50" i="1" s="1"/>
  <c r="BC51" i="1"/>
  <c r="BD51" i="1" s="1"/>
  <c r="BC52" i="1"/>
  <c r="BD52" i="1" s="1"/>
  <c r="BC53" i="1"/>
  <c r="BD53" i="1" s="1"/>
  <c r="BC54" i="1"/>
  <c r="BD54" i="1" s="1"/>
  <c r="BC55" i="1"/>
  <c r="BD55" i="1" s="1"/>
  <c r="BC56" i="1"/>
  <c r="BD56" i="1" s="1"/>
  <c r="BC57" i="1"/>
  <c r="BD57" i="1" s="1"/>
  <c r="BC58" i="1"/>
  <c r="BD58" i="1" s="1"/>
  <c r="BC59" i="1"/>
  <c r="BD59" i="1" s="1"/>
  <c r="BC60" i="1"/>
  <c r="BD60" i="1" s="1"/>
  <c r="BC61" i="1"/>
  <c r="BD61" i="1" s="1"/>
  <c r="BC62" i="1"/>
  <c r="BD62" i="1" s="1"/>
  <c r="BC63" i="1"/>
  <c r="BD63" i="1" s="1"/>
  <c r="BC64" i="1"/>
  <c r="BD64" i="1" s="1"/>
  <c r="BC65" i="1"/>
  <c r="BD65" i="1" s="1"/>
  <c r="BC66" i="1"/>
  <c r="BD66" i="1" s="1"/>
  <c r="BC67" i="1"/>
  <c r="BD67" i="1" s="1"/>
  <c r="BC68" i="1"/>
  <c r="BD68" i="1" s="1"/>
  <c r="BC69" i="1"/>
  <c r="BD69" i="1" s="1"/>
  <c r="BC70" i="1"/>
  <c r="BD70" i="1" s="1"/>
  <c r="BC71" i="1"/>
  <c r="BD71" i="1" s="1"/>
  <c r="BC72" i="1"/>
  <c r="BD72" i="1" s="1"/>
  <c r="BC73" i="1"/>
  <c r="BD73" i="1" s="1"/>
  <c r="BC74" i="1"/>
  <c r="BD74" i="1" s="1"/>
  <c r="BC75" i="1"/>
  <c r="BD75" i="1" s="1"/>
  <c r="BC76" i="1"/>
  <c r="BD76" i="1" s="1"/>
  <c r="BC77" i="1"/>
  <c r="BD77" i="1" s="1"/>
  <c r="BC78" i="1"/>
  <c r="BD78" i="1" s="1"/>
  <c r="BC79" i="1"/>
  <c r="BD79" i="1" s="1"/>
  <c r="BC80" i="1"/>
  <c r="BD80" i="1" s="1"/>
  <c r="BC81" i="1"/>
  <c r="BD81" i="1" s="1"/>
  <c r="BC82" i="1"/>
  <c r="BD82" i="1" s="1"/>
  <c r="BC83" i="1"/>
  <c r="BD83" i="1" s="1"/>
  <c r="BC84" i="1"/>
  <c r="BD84" i="1" s="1"/>
  <c r="BC85" i="1"/>
  <c r="BD85" i="1" s="1"/>
  <c r="BC86" i="1"/>
  <c r="BD86" i="1" s="1"/>
  <c r="BC87" i="1"/>
  <c r="BD87" i="1" s="1"/>
  <c r="BC88" i="1"/>
  <c r="BD88" i="1" s="1"/>
  <c r="BC89" i="1"/>
  <c r="BD89" i="1" s="1"/>
  <c r="BC90" i="1"/>
  <c r="BD90" i="1" s="1"/>
  <c r="BC91" i="1"/>
  <c r="BD91" i="1" s="1"/>
  <c r="BC92" i="1"/>
  <c r="BD92" i="1" s="1"/>
  <c r="BC93" i="1"/>
  <c r="BD93" i="1" s="1"/>
  <c r="BC94" i="1"/>
  <c r="BD94" i="1" s="1"/>
  <c r="BC95" i="1"/>
  <c r="BD95" i="1" s="1"/>
  <c r="BC96" i="1"/>
  <c r="BD96" i="1" s="1"/>
  <c r="BC97" i="1"/>
  <c r="BD97" i="1" s="1"/>
  <c r="BC98" i="1"/>
  <c r="BD98" i="1" s="1"/>
  <c r="BC99" i="1"/>
  <c r="BD99" i="1" s="1"/>
  <c r="BC100" i="1"/>
  <c r="BD100" i="1" s="1"/>
  <c r="BC101" i="1"/>
  <c r="BD101" i="1" s="1"/>
  <c r="BC102" i="1"/>
  <c r="BD102" i="1" s="1"/>
  <c r="BC103" i="1"/>
  <c r="BD103" i="1" s="1"/>
  <c r="BC104" i="1"/>
  <c r="BD104" i="1" s="1"/>
  <c r="BC105" i="1"/>
  <c r="BD105" i="1" s="1"/>
  <c r="BC106" i="1"/>
  <c r="BD106" i="1" s="1"/>
  <c r="BC107" i="1"/>
  <c r="BD107" i="1" s="1"/>
  <c r="BC108" i="1"/>
  <c r="BD108" i="1" s="1"/>
  <c r="BC109" i="1"/>
  <c r="BD109" i="1" s="1"/>
  <c r="BC110" i="1"/>
  <c r="BD110" i="1" s="1"/>
  <c r="BC111" i="1"/>
  <c r="BD111" i="1" s="1"/>
  <c r="BC112" i="1"/>
  <c r="BD112" i="1" s="1"/>
  <c r="BC113" i="1"/>
  <c r="BD113" i="1" s="1"/>
  <c r="BC114" i="1"/>
  <c r="BD114" i="1" s="1"/>
  <c r="BC115" i="1"/>
  <c r="BD115" i="1" s="1"/>
  <c r="BC116" i="1"/>
  <c r="BD116" i="1" s="1"/>
  <c r="BC117" i="1"/>
  <c r="BD117" i="1" s="1"/>
  <c r="BC118" i="1"/>
  <c r="BD118" i="1" s="1"/>
  <c r="BC119" i="1"/>
  <c r="BD119" i="1" s="1"/>
  <c r="BC120" i="1"/>
  <c r="BD120" i="1" s="1"/>
  <c r="BC121" i="1"/>
  <c r="BD121" i="1" s="1"/>
  <c r="BC122" i="1"/>
  <c r="BD122" i="1" s="1"/>
  <c r="BC123" i="1"/>
  <c r="BD123" i="1" s="1"/>
  <c r="BC124" i="1"/>
  <c r="BD124" i="1" s="1"/>
  <c r="BC125" i="1"/>
  <c r="BD125" i="1" s="1"/>
  <c r="BC126" i="1"/>
  <c r="BD126" i="1" s="1"/>
  <c r="BC127" i="1"/>
  <c r="BD127" i="1" s="1"/>
  <c r="BC128" i="1"/>
  <c r="BD128" i="1" s="1"/>
  <c r="BC129" i="1"/>
  <c r="BD129" i="1" s="1"/>
  <c r="BC130" i="1"/>
  <c r="BD130" i="1" s="1"/>
  <c r="BC131" i="1"/>
  <c r="BD131" i="1" s="1"/>
  <c r="BC132" i="1"/>
  <c r="BD132" i="1" s="1"/>
  <c r="BC133" i="1"/>
  <c r="BD133" i="1" s="1"/>
  <c r="BC134" i="1"/>
  <c r="BD134" i="1" s="1"/>
  <c r="BC135" i="1"/>
  <c r="BD135" i="1" s="1"/>
  <c r="BC136" i="1"/>
  <c r="BD136" i="1" s="1"/>
  <c r="BC137" i="1"/>
  <c r="BD137" i="1" s="1"/>
  <c r="BC138" i="1"/>
  <c r="BD138" i="1" s="1"/>
  <c r="BC139" i="1"/>
  <c r="BD139" i="1" s="1"/>
  <c r="BC140" i="1"/>
  <c r="BD140" i="1" s="1"/>
  <c r="BC141" i="1"/>
  <c r="BD141" i="1" s="1"/>
  <c r="BC142" i="1"/>
  <c r="BD142" i="1" s="1"/>
  <c r="BC143" i="1"/>
  <c r="BD143" i="1" s="1"/>
  <c r="BC144" i="1"/>
  <c r="BD144" i="1" s="1"/>
  <c r="BC145" i="1"/>
  <c r="BD145" i="1" s="1"/>
  <c r="BC146" i="1"/>
  <c r="BD146" i="1" s="1"/>
  <c r="BC147" i="1"/>
  <c r="BD147" i="1" s="1"/>
  <c r="BC148" i="1"/>
  <c r="BD148" i="1" s="1"/>
  <c r="BC149" i="1"/>
  <c r="BD149" i="1" s="1"/>
  <c r="BC150" i="1"/>
  <c r="BD150" i="1" s="1"/>
  <c r="BC151" i="1"/>
  <c r="BD151" i="1" s="1"/>
  <c r="BC152" i="1"/>
  <c r="BD152" i="1" s="1"/>
  <c r="BC153" i="1"/>
  <c r="BD153" i="1" s="1"/>
  <c r="BC154" i="1"/>
  <c r="BD154" i="1" s="1"/>
  <c r="BC155" i="1"/>
  <c r="BD155" i="1" s="1"/>
  <c r="BC156" i="1"/>
  <c r="BD156" i="1" s="1"/>
  <c r="BC157" i="1"/>
  <c r="BD157" i="1" s="1"/>
  <c r="BC158" i="1"/>
  <c r="BD158" i="1" s="1"/>
  <c r="BC159" i="1"/>
  <c r="BD159" i="1" s="1"/>
  <c r="BC160" i="1"/>
  <c r="BD160" i="1" s="1"/>
  <c r="BC161" i="1"/>
  <c r="BD161" i="1" s="1"/>
  <c r="BC162" i="1"/>
  <c r="BD162" i="1" s="1"/>
  <c r="BC163" i="1"/>
  <c r="BD163" i="1" s="1"/>
  <c r="BC164" i="1"/>
  <c r="BD164" i="1" s="1"/>
  <c r="BC165" i="1"/>
  <c r="BD165" i="1" s="1"/>
  <c r="BC166" i="1"/>
  <c r="BD166" i="1" s="1"/>
  <c r="BC167" i="1"/>
  <c r="BD167" i="1" s="1"/>
  <c r="BC168" i="1"/>
  <c r="BD168" i="1" s="1"/>
  <c r="BC169" i="1"/>
  <c r="BD169" i="1" s="1"/>
  <c r="BC170" i="1"/>
  <c r="BD170" i="1" s="1"/>
  <c r="BC171" i="1"/>
  <c r="BD171" i="1" s="1"/>
  <c r="BC172" i="1"/>
  <c r="BD172" i="1" s="1"/>
  <c r="BC173" i="1"/>
  <c r="BD173" i="1" s="1"/>
  <c r="BC174" i="1"/>
  <c r="BD174" i="1" s="1"/>
  <c r="BC175" i="1"/>
  <c r="BD175" i="1" s="1"/>
  <c r="BC176" i="1"/>
  <c r="BD176" i="1" s="1"/>
  <c r="BC177" i="1"/>
  <c r="BD177" i="1" s="1"/>
  <c r="BC178" i="1"/>
  <c r="BD178" i="1" s="1"/>
  <c r="BC179" i="1"/>
  <c r="BD179" i="1" s="1"/>
  <c r="BC180" i="1"/>
  <c r="BD180" i="1" s="1"/>
  <c r="BC181" i="1"/>
  <c r="BD181" i="1" s="1"/>
  <c r="BC182" i="1"/>
  <c r="BD182" i="1" s="1"/>
  <c r="BC183" i="1"/>
  <c r="BD183" i="1" s="1"/>
  <c r="BC184" i="1"/>
  <c r="BD184" i="1" s="1"/>
  <c r="BC185" i="1"/>
  <c r="BD185" i="1" s="1"/>
  <c r="BC186" i="1"/>
  <c r="BD186" i="1" s="1"/>
  <c r="BC187" i="1"/>
  <c r="BD187" i="1" s="1"/>
  <c r="BC188" i="1"/>
  <c r="BD188" i="1" s="1"/>
  <c r="BC189" i="1"/>
  <c r="BD189" i="1" s="1"/>
  <c r="BC190" i="1"/>
  <c r="BD190" i="1" s="1"/>
  <c r="BC191" i="1"/>
  <c r="BD191" i="1" s="1"/>
  <c r="BC192" i="1"/>
  <c r="BD192" i="1" s="1"/>
  <c r="BC193" i="1"/>
  <c r="BD193" i="1" s="1"/>
  <c r="BC194" i="1"/>
  <c r="BD194" i="1" s="1"/>
  <c r="BC195" i="1"/>
  <c r="BD195" i="1" s="1"/>
  <c r="BC196" i="1"/>
  <c r="BD196" i="1" s="1"/>
  <c r="BC197" i="1"/>
  <c r="BD197" i="1" s="1"/>
  <c r="BC198" i="1"/>
  <c r="BD198" i="1" s="1"/>
  <c r="BC199" i="1"/>
  <c r="BD199" i="1" s="1"/>
  <c r="BC200" i="1"/>
  <c r="BD200" i="1" s="1"/>
  <c r="BC201" i="1"/>
  <c r="BD201" i="1" s="1"/>
  <c r="BC202" i="1"/>
  <c r="BD202" i="1" s="1"/>
  <c r="BC203" i="1"/>
  <c r="BD203" i="1" s="1"/>
  <c r="BC204" i="1"/>
  <c r="BD204" i="1" s="1"/>
  <c r="BC205" i="1"/>
  <c r="BD205" i="1" s="1"/>
  <c r="BC206" i="1"/>
  <c r="BD206" i="1" s="1"/>
  <c r="BC207" i="1"/>
  <c r="BD207" i="1" s="1"/>
  <c r="BC208" i="1"/>
  <c r="BD208" i="1" s="1"/>
  <c r="BC209" i="1"/>
  <c r="BD209" i="1" s="1"/>
  <c r="BC210" i="1"/>
  <c r="BD210" i="1" s="1"/>
  <c r="BC211" i="1"/>
  <c r="BD211" i="1" s="1"/>
  <c r="BC212" i="1"/>
  <c r="BD212" i="1" s="1"/>
  <c r="BC213" i="1"/>
  <c r="BD213" i="1" s="1"/>
  <c r="BC214" i="1"/>
  <c r="BD214" i="1" s="1"/>
  <c r="BC215" i="1"/>
  <c r="BD215" i="1" s="1"/>
  <c r="BC216" i="1"/>
  <c r="BD216" i="1" s="1"/>
  <c r="BC217" i="1"/>
  <c r="BD217" i="1" s="1"/>
  <c r="BC218" i="1"/>
  <c r="BD218" i="1" s="1"/>
  <c r="BC219" i="1"/>
  <c r="BD219" i="1" s="1"/>
  <c r="BC220" i="1"/>
  <c r="BD220" i="1" s="1"/>
  <c r="BC221" i="1"/>
  <c r="BD221" i="1" s="1"/>
  <c r="BC222" i="1"/>
  <c r="BD222" i="1" s="1"/>
  <c r="BC223" i="1"/>
  <c r="BD223" i="1" s="1"/>
  <c r="BC224" i="1"/>
  <c r="BD224" i="1" s="1"/>
  <c r="BC225" i="1"/>
  <c r="BD225" i="1" s="1"/>
  <c r="BC226" i="1"/>
  <c r="BD226" i="1" s="1"/>
  <c r="BC227" i="1"/>
  <c r="BD227" i="1" s="1"/>
  <c r="BC228" i="1"/>
  <c r="BD228" i="1" s="1"/>
  <c r="BC229" i="1"/>
  <c r="BD229" i="1" s="1"/>
  <c r="BC230" i="1"/>
  <c r="BD230" i="1" s="1"/>
  <c r="BC231" i="1"/>
  <c r="BD231" i="1" s="1"/>
  <c r="BC232" i="1"/>
  <c r="BD232" i="1" s="1"/>
  <c r="BC233" i="1"/>
  <c r="BD233" i="1" s="1"/>
  <c r="BC234" i="1"/>
  <c r="BD234" i="1" s="1"/>
  <c r="BC235" i="1"/>
  <c r="BD235" i="1" s="1"/>
  <c r="BC236" i="1"/>
  <c r="BD236" i="1" s="1"/>
  <c r="BC237" i="1"/>
  <c r="BD237" i="1" s="1"/>
  <c r="BC238" i="1"/>
  <c r="BD238" i="1" s="1"/>
  <c r="BC239" i="1"/>
  <c r="BD239" i="1" s="1"/>
  <c r="BC240" i="1"/>
  <c r="BD240" i="1" s="1"/>
  <c r="BC241" i="1"/>
  <c r="BD241" i="1" s="1"/>
  <c r="BC242" i="1"/>
  <c r="BD242" i="1" s="1"/>
  <c r="BC243" i="1"/>
  <c r="BD243" i="1" s="1"/>
  <c r="BC244" i="1"/>
  <c r="BD244" i="1" s="1"/>
  <c r="BC245" i="1"/>
  <c r="BD245" i="1" s="1"/>
  <c r="BC246" i="1"/>
  <c r="BD246" i="1" s="1"/>
  <c r="BC247" i="1"/>
  <c r="BD247" i="1" s="1"/>
  <c r="BC248" i="1"/>
  <c r="BD248" i="1" s="1"/>
  <c r="BC249" i="1"/>
  <c r="BD249" i="1" s="1"/>
  <c r="BC250" i="1"/>
  <c r="BD250" i="1" s="1"/>
  <c r="BC251" i="1"/>
  <c r="BD251" i="1" s="1"/>
  <c r="BC252" i="1"/>
  <c r="BD252" i="1" s="1"/>
  <c r="BC253" i="1"/>
  <c r="BD253" i="1" s="1"/>
  <c r="BC254" i="1"/>
  <c r="BD254" i="1" s="1"/>
  <c r="BC255" i="1"/>
  <c r="BD255" i="1" s="1"/>
  <c r="BC256" i="1"/>
  <c r="BD256" i="1" s="1"/>
  <c r="BC257" i="1"/>
  <c r="BD257" i="1" s="1"/>
  <c r="BC258" i="1"/>
  <c r="BD258" i="1" s="1"/>
  <c r="BC259" i="1"/>
  <c r="BD259" i="1" s="1"/>
  <c r="BC260" i="1"/>
  <c r="BD260" i="1" s="1"/>
  <c r="BC261" i="1"/>
  <c r="BD261" i="1" s="1"/>
  <c r="BC262" i="1"/>
  <c r="BD262" i="1" s="1"/>
  <c r="BC263" i="1"/>
  <c r="BD263" i="1" s="1"/>
  <c r="BC264" i="1"/>
  <c r="BD264" i="1" s="1"/>
  <c r="BC265" i="1"/>
  <c r="BD265" i="1" s="1"/>
  <c r="BC266" i="1"/>
  <c r="BD266" i="1" s="1"/>
  <c r="BC267" i="1"/>
  <c r="BD267" i="1" s="1"/>
  <c r="BC268" i="1"/>
  <c r="BD268" i="1" s="1"/>
  <c r="BC269" i="1"/>
  <c r="BD269" i="1" s="1"/>
  <c r="BC270" i="1"/>
  <c r="BD270" i="1" s="1"/>
  <c r="BC271" i="1"/>
  <c r="BD271" i="1" s="1"/>
  <c r="BC272" i="1"/>
  <c r="BD272" i="1" s="1"/>
  <c r="BC273" i="1"/>
  <c r="BD273" i="1" s="1"/>
  <c r="BC274" i="1"/>
  <c r="BD274" i="1" s="1"/>
  <c r="BC275" i="1"/>
  <c r="BD275" i="1" s="1"/>
  <c r="BC276" i="1"/>
  <c r="BD276" i="1" s="1"/>
  <c r="BC277" i="1"/>
  <c r="BD277" i="1" s="1"/>
  <c r="BC278" i="1"/>
  <c r="BD278" i="1" s="1"/>
  <c r="BC279" i="1"/>
  <c r="BD279" i="1" s="1"/>
  <c r="BC280" i="1"/>
  <c r="BD280" i="1" s="1"/>
  <c r="BC281" i="1"/>
  <c r="BD281" i="1" s="1"/>
  <c r="BC282" i="1"/>
  <c r="BD282" i="1" s="1"/>
  <c r="BC283" i="1"/>
  <c r="BD283" i="1" s="1"/>
  <c r="BC284" i="1"/>
  <c r="BD284" i="1" s="1"/>
  <c r="BC285" i="1"/>
  <c r="BD285" i="1" s="1"/>
  <c r="BC286" i="1"/>
  <c r="BD286" i="1" s="1"/>
  <c r="BC287" i="1"/>
  <c r="BD287" i="1" s="1"/>
  <c r="BC288" i="1"/>
  <c r="BD288" i="1" s="1"/>
  <c r="BC289" i="1"/>
  <c r="BD289" i="1" s="1"/>
  <c r="BC290" i="1"/>
  <c r="BD290" i="1" s="1"/>
  <c r="BC291" i="1"/>
  <c r="BD291" i="1" s="1"/>
  <c r="BC292" i="1"/>
  <c r="BD292" i="1" s="1"/>
  <c r="BC293" i="1"/>
  <c r="BD293" i="1" s="1"/>
  <c r="BC294" i="1"/>
  <c r="BD294" i="1" s="1"/>
  <c r="BC295" i="1"/>
  <c r="BD295" i="1" s="1"/>
  <c r="BC296" i="1"/>
  <c r="BD296" i="1" s="1"/>
  <c r="BC297" i="1"/>
  <c r="BD297" i="1" s="1"/>
  <c r="BC298" i="1"/>
  <c r="BD298" i="1" s="1"/>
  <c r="BC299" i="1"/>
  <c r="BD299" i="1" s="1"/>
  <c r="BC300" i="1"/>
  <c r="BD300" i="1" s="1"/>
  <c r="BC301" i="1"/>
  <c r="BD301" i="1" s="1"/>
  <c r="BC302" i="1"/>
  <c r="BD302" i="1" s="1"/>
  <c r="BC303" i="1"/>
  <c r="BD303" i="1" s="1"/>
  <c r="BC304" i="1"/>
  <c r="BD304" i="1" s="1"/>
  <c r="BC305" i="1"/>
  <c r="BD305" i="1" s="1"/>
  <c r="BC306" i="1"/>
  <c r="BD306" i="1" s="1"/>
  <c r="BC307" i="1"/>
  <c r="BD307" i="1" s="1"/>
  <c r="BC308" i="1"/>
  <c r="BD308" i="1" s="1"/>
  <c r="BC309" i="1"/>
  <c r="BD309" i="1" s="1"/>
  <c r="BC310" i="1"/>
  <c r="BD310" i="1" s="1"/>
  <c r="BC311" i="1"/>
  <c r="BD311" i="1" s="1"/>
  <c r="BC312" i="1"/>
  <c r="BD312" i="1" s="1"/>
  <c r="BC313" i="1"/>
  <c r="BD313" i="1" s="1"/>
  <c r="BC314" i="1"/>
  <c r="BD314" i="1" s="1"/>
  <c r="BC315" i="1"/>
  <c r="BD315" i="1" s="1"/>
  <c r="BC316" i="1"/>
  <c r="BD316" i="1" s="1"/>
  <c r="BC317" i="1"/>
  <c r="BD317" i="1" s="1"/>
  <c r="BC318" i="1"/>
  <c r="BD318" i="1" s="1"/>
  <c r="BC319" i="1"/>
  <c r="BD319" i="1" s="1"/>
  <c r="BC320" i="1"/>
  <c r="BD320" i="1" s="1"/>
  <c r="BC321" i="1"/>
  <c r="BD321" i="1" s="1"/>
  <c r="BC322" i="1"/>
  <c r="BD322" i="1" s="1"/>
  <c r="BC323" i="1"/>
  <c r="BD323" i="1" s="1"/>
  <c r="BC324" i="1"/>
  <c r="BD324" i="1" s="1"/>
  <c r="BC325" i="1"/>
  <c r="BD325" i="1" s="1"/>
  <c r="BC326" i="1"/>
  <c r="BD326" i="1" s="1"/>
  <c r="BC327" i="1"/>
  <c r="BD327" i="1" s="1"/>
  <c r="BC328" i="1"/>
  <c r="BD328" i="1" s="1"/>
  <c r="BC329" i="1"/>
  <c r="BD329" i="1" s="1"/>
  <c r="BC330" i="1"/>
  <c r="BD330" i="1" s="1"/>
  <c r="BC331" i="1"/>
  <c r="BD331" i="1" s="1"/>
  <c r="BC332" i="1"/>
  <c r="BD332" i="1" s="1"/>
  <c r="BC333" i="1"/>
  <c r="BD333" i="1" s="1"/>
  <c r="BC334" i="1"/>
  <c r="BD334" i="1" s="1"/>
  <c r="BC335" i="1"/>
  <c r="BD335" i="1" s="1"/>
  <c r="BC336" i="1"/>
  <c r="BD336" i="1" s="1"/>
  <c r="BC337" i="1"/>
  <c r="BD337" i="1" s="1"/>
  <c r="BC338" i="1"/>
  <c r="BD338" i="1" s="1"/>
  <c r="BC339" i="1"/>
  <c r="BD339" i="1" s="1"/>
  <c r="BC340" i="1"/>
  <c r="BD340" i="1" s="1"/>
  <c r="BC341" i="1"/>
  <c r="BD341" i="1" s="1"/>
  <c r="BC342" i="1"/>
  <c r="BD342" i="1" s="1"/>
  <c r="BC343" i="1"/>
  <c r="BD343" i="1" s="1"/>
  <c r="BC344" i="1"/>
  <c r="BD344" i="1" s="1"/>
  <c r="BC345" i="1"/>
  <c r="BD345" i="1" s="1"/>
  <c r="BC346" i="1"/>
  <c r="BD346" i="1" s="1"/>
  <c r="BC347" i="1"/>
  <c r="BD347" i="1" s="1"/>
  <c r="BC348" i="1"/>
  <c r="BD348" i="1" s="1"/>
  <c r="BC349" i="1"/>
  <c r="BD349" i="1" s="1"/>
  <c r="BC350" i="1"/>
  <c r="BD350" i="1" s="1"/>
  <c r="BC351" i="1"/>
  <c r="BD351" i="1" s="1"/>
  <c r="BC352" i="1"/>
  <c r="BD352" i="1" s="1"/>
  <c r="BC353" i="1"/>
  <c r="BD353" i="1" s="1"/>
  <c r="BC354" i="1"/>
  <c r="BD354" i="1" s="1"/>
  <c r="BC355" i="1"/>
  <c r="BD355" i="1" s="1"/>
  <c r="BC356" i="1"/>
  <c r="BD356" i="1" s="1"/>
  <c r="BC357" i="1"/>
  <c r="BD357" i="1" s="1"/>
  <c r="BC358" i="1"/>
  <c r="BD358" i="1" s="1"/>
  <c r="BC359" i="1"/>
  <c r="BD359" i="1" s="1"/>
  <c r="BC360" i="1"/>
  <c r="BD360" i="1" s="1"/>
  <c r="BC361" i="1"/>
  <c r="BD361" i="1" s="1"/>
  <c r="BC362" i="1"/>
  <c r="BD362" i="1" s="1"/>
  <c r="BC363" i="1"/>
  <c r="BD363" i="1" s="1"/>
  <c r="BC364" i="1"/>
  <c r="BD364" i="1" s="1"/>
  <c r="BC365" i="1"/>
  <c r="BD365" i="1" s="1"/>
  <c r="BC366" i="1"/>
  <c r="BD366" i="1" s="1"/>
  <c r="BC367" i="1"/>
  <c r="BD367" i="1" s="1"/>
  <c r="BC368" i="1"/>
  <c r="BD368" i="1" s="1"/>
  <c r="BC369" i="1"/>
  <c r="BD369" i="1" s="1"/>
  <c r="BC370" i="1"/>
  <c r="BD370" i="1" s="1"/>
  <c r="BC371" i="1"/>
  <c r="BD371" i="1" s="1"/>
  <c r="BC372" i="1"/>
  <c r="BD372" i="1" s="1"/>
  <c r="BC373" i="1"/>
  <c r="BD373" i="1" s="1"/>
  <c r="BC374" i="1"/>
  <c r="BD374" i="1" s="1"/>
  <c r="BC375" i="1"/>
  <c r="BD375" i="1" s="1"/>
  <c r="BC376" i="1"/>
  <c r="BD376" i="1" s="1"/>
  <c r="BC377" i="1"/>
  <c r="BD377" i="1" s="1"/>
  <c r="BC378" i="1"/>
  <c r="BD378" i="1" s="1"/>
  <c r="BC379" i="1"/>
  <c r="BD379" i="1" s="1"/>
  <c r="BC380" i="1"/>
  <c r="BD380" i="1" s="1"/>
  <c r="BC381" i="1"/>
  <c r="BD381" i="1" s="1"/>
  <c r="BC382" i="1"/>
  <c r="BD382" i="1" s="1"/>
  <c r="BC383" i="1"/>
  <c r="BD383" i="1" s="1"/>
  <c r="BC384" i="1"/>
  <c r="BD384" i="1" s="1"/>
  <c r="BC385" i="1"/>
  <c r="BD385" i="1" s="1"/>
  <c r="BC386" i="1"/>
  <c r="BD386" i="1" s="1"/>
  <c r="BC387" i="1"/>
  <c r="BD387" i="1" s="1"/>
  <c r="BC388" i="1"/>
  <c r="BD388" i="1" s="1"/>
  <c r="BC389" i="1"/>
  <c r="BD389" i="1" s="1"/>
  <c r="BC390" i="1"/>
  <c r="BD390" i="1" s="1"/>
  <c r="BC391" i="1"/>
  <c r="BD391" i="1" s="1"/>
  <c r="BC392" i="1"/>
  <c r="BD392" i="1" s="1"/>
  <c r="BC393" i="1"/>
  <c r="BD393" i="1" s="1"/>
  <c r="BC394" i="1"/>
  <c r="BD394" i="1" s="1"/>
  <c r="BC395" i="1"/>
  <c r="BD395" i="1" s="1"/>
  <c r="BC396" i="1"/>
  <c r="BD396" i="1" s="1"/>
  <c r="BC397" i="1"/>
  <c r="BD397" i="1" s="1"/>
  <c r="BC398" i="1"/>
  <c r="BD398" i="1" s="1"/>
  <c r="BC400" i="1"/>
  <c r="BD400" i="1" s="1"/>
  <c r="BC401" i="1"/>
  <c r="BD401" i="1" s="1"/>
  <c r="BC402" i="1"/>
  <c r="BD402" i="1" s="1"/>
  <c r="BC403" i="1"/>
  <c r="BD403" i="1" s="1"/>
  <c r="BC404" i="1"/>
  <c r="BD404" i="1" s="1"/>
  <c r="BC405" i="1"/>
  <c r="BD405" i="1" s="1"/>
  <c r="BC406" i="1"/>
  <c r="BD406" i="1" s="1"/>
  <c r="BC407" i="1"/>
  <c r="BD407" i="1" s="1"/>
  <c r="BC408" i="1"/>
  <c r="BD408" i="1" s="1"/>
  <c r="BC409" i="1"/>
  <c r="BD409" i="1" s="1"/>
  <c r="BC410" i="1"/>
  <c r="BD410" i="1" s="1"/>
  <c r="BC411" i="1"/>
  <c r="BD411" i="1" s="1"/>
  <c r="BC412" i="1"/>
  <c r="BD412" i="1" s="1"/>
  <c r="BC413" i="1"/>
  <c r="BD413" i="1" s="1"/>
  <c r="BC414" i="1"/>
  <c r="BD414" i="1" s="1"/>
  <c r="BC415" i="1"/>
  <c r="BD415" i="1" s="1"/>
  <c r="BC416" i="1"/>
  <c r="BD416" i="1" s="1"/>
  <c r="BC417" i="1"/>
  <c r="BD417" i="1" s="1"/>
  <c r="BC418" i="1"/>
  <c r="BD418" i="1" s="1"/>
  <c r="BC419" i="1"/>
  <c r="BD419" i="1" s="1"/>
  <c r="BC420" i="1"/>
  <c r="BD420" i="1" s="1"/>
  <c r="BC421" i="1"/>
  <c r="BD421" i="1" s="1"/>
  <c r="BC422" i="1"/>
  <c r="BD422" i="1" s="1"/>
  <c r="BC423" i="1"/>
  <c r="BD423" i="1" s="1"/>
  <c r="BC424" i="1"/>
  <c r="BD424" i="1" s="1"/>
  <c r="BC425" i="1"/>
  <c r="BD425" i="1" s="1"/>
  <c r="BC426" i="1"/>
  <c r="BD426" i="1" s="1"/>
  <c r="BC427" i="1"/>
  <c r="BD427" i="1" s="1"/>
  <c r="BC428" i="1"/>
  <c r="BD428" i="1" s="1"/>
  <c r="BC429" i="1"/>
  <c r="BD429" i="1" s="1"/>
  <c r="BC430" i="1"/>
  <c r="BD430" i="1" s="1"/>
  <c r="BC431" i="1"/>
  <c r="BD431" i="1" s="1"/>
  <c r="BC432" i="1"/>
  <c r="BD432" i="1" s="1"/>
  <c r="BC433" i="1"/>
  <c r="BD433" i="1" s="1"/>
  <c r="BC434" i="1"/>
  <c r="BD434" i="1" s="1"/>
  <c r="BC435" i="1"/>
  <c r="BD435" i="1" s="1"/>
  <c r="BC436" i="1"/>
  <c r="BD436" i="1" s="1"/>
  <c r="BC437" i="1"/>
  <c r="BD437" i="1" s="1"/>
  <c r="BC438" i="1"/>
  <c r="BD438" i="1" s="1"/>
  <c r="BC439" i="1"/>
  <c r="BD439" i="1" s="1"/>
  <c r="BC440" i="1"/>
  <c r="BD440" i="1" s="1"/>
  <c r="BC441" i="1"/>
  <c r="BD441" i="1" s="1"/>
  <c r="BC442" i="1"/>
  <c r="BD442" i="1" s="1"/>
  <c r="BC443" i="1"/>
  <c r="BD443" i="1" s="1"/>
  <c r="BC444" i="1"/>
  <c r="BD444" i="1" s="1"/>
  <c r="BC445" i="1"/>
  <c r="BD445" i="1" s="1"/>
  <c r="BC446" i="1"/>
  <c r="BD446" i="1" s="1"/>
  <c r="BC447" i="1"/>
  <c r="BD447" i="1" s="1"/>
  <c r="BC448" i="1"/>
  <c r="BD448" i="1" s="1"/>
  <c r="BC449" i="1"/>
  <c r="BD449" i="1" s="1"/>
  <c r="BC450" i="1"/>
  <c r="BD450" i="1" s="1"/>
  <c r="BC451" i="1"/>
  <c r="BD451" i="1" s="1"/>
  <c r="BC452" i="1"/>
  <c r="BD452" i="1" s="1"/>
  <c r="BC453" i="1"/>
  <c r="BD453" i="1" s="1"/>
  <c r="BC454" i="1"/>
  <c r="BD454" i="1" s="1"/>
  <c r="BC455" i="1"/>
  <c r="BD455" i="1" s="1"/>
  <c r="BC456" i="1"/>
  <c r="BD456" i="1" s="1"/>
  <c r="BC457" i="1"/>
  <c r="BD457" i="1" s="1"/>
  <c r="BC458" i="1"/>
  <c r="BD458" i="1" s="1"/>
  <c r="BC2" i="1"/>
  <c r="BD2" i="1" s="1"/>
  <c r="BA3" i="1"/>
  <c r="BB3" i="1" s="1"/>
  <c r="BA4" i="1"/>
  <c r="BB4" i="1" s="1"/>
  <c r="BA5" i="1"/>
  <c r="BB5" i="1" s="1"/>
  <c r="BA6" i="1"/>
  <c r="BB6" i="1" s="1"/>
  <c r="BA7" i="1"/>
  <c r="BB7" i="1" s="1"/>
  <c r="BA8" i="1"/>
  <c r="BB8" i="1" s="1"/>
  <c r="BA9" i="1"/>
  <c r="BB9" i="1" s="1"/>
  <c r="BA10" i="1"/>
  <c r="BB10" i="1" s="1"/>
  <c r="BA11" i="1"/>
  <c r="BB11" i="1" s="1"/>
  <c r="BA12" i="1"/>
  <c r="BB12" i="1" s="1"/>
  <c r="BA13" i="1"/>
  <c r="BB13" i="1" s="1"/>
  <c r="BA14" i="1"/>
  <c r="BB14" i="1" s="1"/>
  <c r="BA15" i="1"/>
  <c r="BB15" i="1" s="1"/>
  <c r="BA16" i="1"/>
  <c r="BB16" i="1" s="1"/>
  <c r="BA17" i="1"/>
  <c r="BB17" i="1" s="1"/>
  <c r="BA18" i="1"/>
  <c r="BB18" i="1" s="1"/>
  <c r="BA19" i="1"/>
  <c r="BB19" i="1" s="1"/>
  <c r="BA20" i="1"/>
  <c r="BB20" i="1" s="1"/>
  <c r="BA21" i="1"/>
  <c r="BB21" i="1" s="1"/>
  <c r="BA22" i="1"/>
  <c r="BB22" i="1" s="1"/>
  <c r="BA23" i="1"/>
  <c r="BB23" i="1" s="1"/>
  <c r="BA24" i="1"/>
  <c r="BB24" i="1" s="1"/>
  <c r="BA25" i="1"/>
  <c r="BB25" i="1" s="1"/>
  <c r="BA26" i="1"/>
  <c r="BB26" i="1" s="1"/>
  <c r="BA27" i="1"/>
  <c r="BB27" i="1" s="1"/>
  <c r="BA28" i="1"/>
  <c r="BB28" i="1" s="1"/>
  <c r="BA29" i="1"/>
  <c r="BB29" i="1" s="1"/>
  <c r="BA30" i="1"/>
  <c r="BB30" i="1" s="1"/>
  <c r="BA31" i="1"/>
  <c r="BB31" i="1" s="1"/>
  <c r="BA32" i="1"/>
  <c r="BB32" i="1" s="1"/>
  <c r="BA33" i="1"/>
  <c r="BB33" i="1" s="1"/>
  <c r="BA34" i="1"/>
  <c r="BB34" i="1" s="1"/>
  <c r="BA35" i="1"/>
  <c r="BB35" i="1" s="1"/>
  <c r="BA36" i="1"/>
  <c r="BB36" i="1" s="1"/>
  <c r="BA37" i="1"/>
  <c r="BB37" i="1" s="1"/>
  <c r="BA38" i="1"/>
  <c r="BB38" i="1" s="1"/>
  <c r="BA39" i="1"/>
  <c r="BB39" i="1" s="1"/>
  <c r="BA40" i="1"/>
  <c r="BB40" i="1" s="1"/>
  <c r="BA41" i="1"/>
  <c r="BB41" i="1" s="1"/>
  <c r="BA42" i="1"/>
  <c r="BB42" i="1" s="1"/>
  <c r="BA43" i="1"/>
  <c r="BB43" i="1" s="1"/>
  <c r="BA44" i="1"/>
  <c r="BB44" i="1" s="1"/>
  <c r="BA45" i="1"/>
  <c r="BB45" i="1" s="1"/>
  <c r="BA46" i="1"/>
  <c r="BB46" i="1" s="1"/>
  <c r="BA47" i="1"/>
  <c r="BB47" i="1" s="1"/>
  <c r="BA48" i="1"/>
  <c r="BB48" i="1" s="1"/>
  <c r="BA49" i="1"/>
  <c r="BB49" i="1" s="1"/>
  <c r="BA50" i="1"/>
  <c r="BB50" i="1" s="1"/>
  <c r="BA51" i="1"/>
  <c r="BB51" i="1" s="1"/>
  <c r="BA52" i="1"/>
  <c r="BB52" i="1" s="1"/>
  <c r="BA53" i="1"/>
  <c r="BB53" i="1" s="1"/>
  <c r="BA54" i="1"/>
  <c r="BB54" i="1" s="1"/>
  <c r="BA55" i="1"/>
  <c r="BB55" i="1" s="1"/>
  <c r="BA56" i="1"/>
  <c r="BB56" i="1" s="1"/>
  <c r="BA57" i="1"/>
  <c r="BB57" i="1" s="1"/>
  <c r="BA58" i="1"/>
  <c r="BB58" i="1" s="1"/>
  <c r="BA59" i="1"/>
  <c r="BB59" i="1" s="1"/>
  <c r="BA60" i="1"/>
  <c r="BB60" i="1" s="1"/>
  <c r="BA61" i="1"/>
  <c r="BB61" i="1" s="1"/>
  <c r="BA62" i="1"/>
  <c r="BB62" i="1" s="1"/>
  <c r="BA63" i="1"/>
  <c r="BB63" i="1" s="1"/>
  <c r="BA64" i="1"/>
  <c r="BB64" i="1" s="1"/>
  <c r="BA65" i="1"/>
  <c r="BB65" i="1" s="1"/>
  <c r="BA66" i="1"/>
  <c r="BB66" i="1" s="1"/>
  <c r="BA67" i="1"/>
  <c r="BB67" i="1" s="1"/>
  <c r="BA68" i="1"/>
  <c r="BB68" i="1" s="1"/>
  <c r="BA69" i="1"/>
  <c r="BB69" i="1" s="1"/>
  <c r="BA70" i="1"/>
  <c r="BB70" i="1" s="1"/>
  <c r="BA71" i="1"/>
  <c r="BB71" i="1" s="1"/>
  <c r="BA72" i="1"/>
  <c r="BB72" i="1" s="1"/>
  <c r="BA73" i="1"/>
  <c r="BB73" i="1" s="1"/>
  <c r="BA74" i="1"/>
  <c r="BB74" i="1" s="1"/>
  <c r="BA75" i="1"/>
  <c r="BB75" i="1" s="1"/>
  <c r="BA76" i="1"/>
  <c r="BB76" i="1" s="1"/>
  <c r="BA77" i="1"/>
  <c r="BB77" i="1" s="1"/>
  <c r="BA78" i="1"/>
  <c r="BB78" i="1" s="1"/>
  <c r="BA79" i="1"/>
  <c r="BB79" i="1" s="1"/>
  <c r="BA80" i="1"/>
  <c r="BB80" i="1" s="1"/>
  <c r="BA81" i="1"/>
  <c r="BB81" i="1" s="1"/>
  <c r="BA82" i="1"/>
  <c r="BB82" i="1" s="1"/>
  <c r="BA83" i="1"/>
  <c r="BB83" i="1" s="1"/>
  <c r="BA84" i="1"/>
  <c r="BB84" i="1" s="1"/>
  <c r="BA85" i="1"/>
  <c r="BB85" i="1" s="1"/>
  <c r="BA86" i="1"/>
  <c r="BB86" i="1" s="1"/>
  <c r="BA87" i="1"/>
  <c r="BB87" i="1" s="1"/>
  <c r="BA88" i="1"/>
  <c r="BB88" i="1" s="1"/>
  <c r="BA89" i="1"/>
  <c r="BB89" i="1" s="1"/>
  <c r="BA90" i="1"/>
  <c r="BB90" i="1" s="1"/>
  <c r="BA91" i="1"/>
  <c r="BB91" i="1" s="1"/>
  <c r="BA92" i="1"/>
  <c r="BB92" i="1" s="1"/>
  <c r="BA93" i="1"/>
  <c r="BB93" i="1" s="1"/>
  <c r="BA94" i="1"/>
  <c r="BB94" i="1" s="1"/>
  <c r="BA95" i="1"/>
  <c r="BB95" i="1" s="1"/>
  <c r="BA96" i="1"/>
  <c r="BB96" i="1" s="1"/>
  <c r="BA97" i="1"/>
  <c r="BB97" i="1" s="1"/>
  <c r="BA98" i="1"/>
  <c r="BB98" i="1" s="1"/>
  <c r="BA99" i="1"/>
  <c r="BB99" i="1" s="1"/>
  <c r="BA100" i="1"/>
  <c r="BB100" i="1" s="1"/>
  <c r="BA101" i="1"/>
  <c r="BB101" i="1" s="1"/>
  <c r="BA102" i="1"/>
  <c r="BB102" i="1" s="1"/>
  <c r="BA103" i="1"/>
  <c r="BB103" i="1" s="1"/>
  <c r="BA104" i="1"/>
  <c r="BB104" i="1" s="1"/>
  <c r="BA105" i="1"/>
  <c r="BB105" i="1" s="1"/>
  <c r="BA106" i="1"/>
  <c r="BB106" i="1" s="1"/>
  <c r="BA107" i="1"/>
  <c r="BB107" i="1" s="1"/>
  <c r="BA108" i="1"/>
  <c r="BB108" i="1" s="1"/>
  <c r="BA109" i="1"/>
  <c r="BB109" i="1" s="1"/>
  <c r="BA110" i="1"/>
  <c r="BB110" i="1" s="1"/>
  <c r="BA111" i="1"/>
  <c r="BB111" i="1" s="1"/>
  <c r="BA112" i="1"/>
  <c r="BB112" i="1" s="1"/>
  <c r="BA113" i="1"/>
  <c r="BB113" i="1" s="1"/>
  <c r="BA114" i="1"/>
  <c r="BB114" i="1" s="1"/>
  <c r="BA115" i="1"/>
  <c r="BB115" i="1" s="1"/>
  <c r="BA116" i="1"/>
  <c r="BB116" i="1" s="1"/>
  <c r="BA117" i="1"/>
  <c r="BB117" i="1" s="1"/>
  <c r="BA118" i="1"/>
  <c r="BB118" i="1" s="1"/>
  <c r="BA119" i="1"/>
  <c r="BB119" i="1" s="1"/>
  <c r="BA120" i="1"/>
  <c r="BB120" i="1" s="1"/>
  <c r="BA121" i="1"/>
  <c r="BB121" i="1" s="1"/>
  <c r="BA122" i="1"/>
  <c r="BB122" i="1" s="1"/>
  <c r="BA123" i="1"/>
  <c r="BB123" i="1" s="1"/>
  <c r="BA124" i="1"/>
  <c r="BB124" i="1" s="1"/>
  <c r="BA125" i="1"/>
  <c r="BB125" i="1" s="1"/>
  <c r="BA126" i="1"/>
  <c r="BB126" i="1" s="1"/>
  <c r="BA127" i="1"/>
  <c r="BB127" i="1" s="1"/>
  <c r="BA128" i="1"/>
  <c r="BB128" i="1" s="1"/>
  <c r="BA129" i="1"/>
  <c r="BB129" i="1" s="1"/>
  <c r="BA130" i="1"/>
  <c r="BB130" i="1" s="1"/>
  <c r="BA131" i="1"/>
  <c r="BB131" i="1" s="1"/>
  <c r="BA132" i="1"/>
  <c r="BB132" i="1" s="1"/>
  <c r="BA133" i="1"/>
  <c r="BB133" i="1" s="1"/>
  <c r="BA134" i="1"/>
  <c r="BB134" i="1" s="1"/>
  <c r="BA135" i="1"/>
  <c r="BB135" i="1" s="1"/>
  <c r="BA136" i="1"/>
  <c r="BB136" i="1" s="1"/>
  <c r="BA137" i="1"/>
  <c r="BB137" i="1" s="1"/>
  <c r="BA138" i="1"/>
  <c r="BB138" i="1" s="1"/>
  <c r="BA139" i="1"/>
  <c r="BB139" i="1" s="1"/>
  <c r="BA140" i="1"/>
  <c r="BB140" i="1" s="1"/>
  <c r="BA141" i="1"/>
  <c r="BB141" i="1" s="1"/>
  <c r="BA142" i="1"/>
  <c r="BB142" i="1" s="1"/>
  <c r="BA143" i="1"/>
  <c r="BB143" i="1" s="1"/>
  <c r="BA144" i="1"/>
  <c r="BB144" i="1" s="1"/>
  <c r="BA145" i="1"/>
  <c r="BB145" i="1" s="1"/>
  <c r="BA146" i="1"/>
  <c r="BB146" i="1" s="1"/>
  <c r="BA147" i="1"/>
  <c r="BB147" i="1" s="1"/>
  <c r="BA148" i="1"/>
  <c r="BB148" i="1" s="1"/>
  <c r="BA149" i="1"/>
  <c r="BB149" i="1" s="1"/>
  <c r="BA150" i="1"/>
  <c r="BB150" i="1" s="1"/>
  <c r="BA151" i="1"/>
  <c r="BB151" i="1" s="1"/>
  <c r="BA152" i="1"/>
  <c r="BB152" i="1" s="1"/>
  <c r="BA153" i="1"/>
  <c r="BB153" i="1" s="1"/>
  <c r="BA154" i="1"/>
  <c r="BB154" i="1" s="1"/>
  <c r="BA155" i="1"/>
  <c r="BB155" i="1" s="1"/>
  <c r="BA156" i="1"/>
  <c r="BB156" i="1" s="1"/>
  <c r="BA157" i="1"/>
  <c r="BB157" i="1" s="1"/>
  <c r="BA158" i="1"/>
  <c r="BB158" i="1" s="1"/>
  <c r="BA159" i="1"/>
  <c r="BB159" i="1" s="1"/>
  <c r="BA160" i="1"/>
  <c r="BB160" i="1" s="1"/>
  <c r="BA161" i="1"/>
  <c r="BB161" i="1" s="1"/>
  <c r="BA162" i="1"/>
  <c r="BB162" i="1" s="1"/>
  <c r="BA163" i="1"/>
  <c r="BB163" i="1" s="1"/>
  <c r="BA164" i="1"/>
  <c r="BB164" i="1" s="1"/>
  <c r="BA165" i="1"/>
  <c r="BB165" i="1" s="1"/>
  <c r="BA166" i="1"/>
  <c r="BB166" i="1" s="1"/>
  <c r="BA167" i="1"/>
  <c r="BB167" i="1" s="1"/>
  <c r="BA168" i="1"/>
  <c r="BB168" i="1" s="1"/>
  <c r="BA169" i="1"/>
  <c r="BB169" i="1" s="1"/>
  <c r="BA170" i="1"/>
  <c r="BB170" i="1" s="1"/>
  <c r="BA171" i="1"/>
  <c r="BB171" i="1" s="1"/>
  <c r="BA172" i="1"/>
  <c r="BB172" i="1" s="1"/>
  <c r="BA173" i="1"/>
  <c r="BB173" i="1" s="1"/>
  <c r="BA174" i="1"/>
  <c r="BB174" i="1" s="1"/>
  <c r="BA175" i="1"/>
  <c r="BB175" i="1" s="1"/>
  <c r="BA176" i="1"/>
  <c r="BB176" i="1" s="1"/>
  <c r="BA177" i="1"/>
  <c r="BB177" i="1" s="1"/>
  <c r="BA178" i="1"/>
  <c r="BB178" i="1" s="1"/>
  <c r="BA179" i="1"/>
  <c r="BB179" i="1" s="1"/>
  <c r="BA180" i="1"/>
  <c r="BB180" i="1" s="1"/>
  <c r="BA181" i="1"/>
  <c r="BB181" i="1" s="1"/>
  <c r="BA182" i="1"/>
  <c r="BB182" i="1" s="1"/>
  <c r="BA183" i="1"/>
  <c r="BB183" i="1" s="1"/>
  <c r="BA184" i="1"/>
  <c r="BB184" i="1" s="1"/>
  <c r="BA185" i="1"/>
  <c r="BB185" i="1" s="1"/>
  <c r="BA186" i="1"/>
  <c r="BB186" i="1" s="1"/>
  <c r="BA187" i="1"/>
  <c r="BB187" i="1" s="1"/>
  <c r="BA188" i="1"/>
  <c r="BB188" i="1" s="1"/>
  <c r="BA189" i="1"/>
  <c r="BB189" i="1" s="1"/>
  <c r="BA190" i="1"/>
  <c r="BB190" i="1" s="1"/>
  <c r="BA191" i="1"/>
  <c r="BB191" i="1" s="1"/>
  <c r="BA192" i="1"/>
  <c r="BB192" i="1" s="1"/>
  <c r="BA193" i="1"/>
  <c r="BB193" i="1" s="1"/>
  <c r="BA194" i="1"/>
  <c r="BB194" i="1" s="1"/>
  <c r="BA195" i="1"/>
  <c r="BB195" i="1" s="1"/>
  <c r="BA196" i="1"/>
  <c r="BB196" i="1" s="1"/>
  <c r="BA197" i="1"/>
  <c r="BB197" i="1" s="1"/>
  <c r="BA198" i="1"/>
  <c r="BB198" i="1" s="1"/>
  <c r="BA199" i="1"/>
  <c r="BB199" i="1" s="1"/>
  <c r="BA200" i="1"/>
  <c r="BB200" i="1" s="1"/>
  <c r="BA201" i="1"/>
  <c r="BB201" i="1" s="1"/>
  <c r="BA202" i="1"/>
  <c r="BB202" i="1" s="1"/>
  <c r="BA203" i="1"/>
  <c r="BB203" i="1" s="1"/>
  <c r="BA204" i="1"/>
  <c r="BB204" i="1" s="1"/>
  <c r="BA205" i="1"/>
  <c r="BB205" i="1" s="1"/>
  <c r="BA206" i="1"/>
  <c r="BB206" i="1" s="1"/>
  <c r="BA207" i="1"/>
  <c r="BB207" i="1" s="1"/>
  <c r="BA208" i="1"/>
  <c r="BB208" i="1" s="1"/>
  <c r="BA209" i="1"/>
  <c r="BB209" i="1" s="1"/>
  <c r="BA210" i="1"/>
  <c r="BB210" i="1" s="1"/>
  <c r="BA211" i="1"/>
  <c r="BB211" i="1" s="1"/>
  <c r="BA212" i="1"/>
  <c r="BB212" i="1" s="1"/>
  <c r="BA213" i="1"/>
  <c r="BB213" i="1" s="1"/>
  <c r="BA214" i="1"/>
  <c r="BB214" i="1" s="1"/>
  <c r="BA215" i="1"/>
  <c r="BB215" i="1" s="1"/>
  <c r="BA216" i="1"/>
  <c r="BB216" i="1" s="1"/>
  <c r="BA217" i="1"/>
  <c r="BB217" i="1" s="1"/>
  <c r="BA218" i="1"/>
  <c r="BB218" i="1" s="1"/>
  <c r="BA219" i="1"/>
  <c r="BB219" i="1" s="1"/>
  <c r="BA220" i="1"/>
  <c r="BB220" i="1" s="1"/>
  <c r="BA221" i="1"/>
  <c r="BB221" i="1" s="1"/>
  <c r="BA222" i="1"/>
  <c r="BB222" i="1" s="1"/>
  <c r="BA223" i="1"/>
  <c r="BB223" i="1" s="1"/>
  <c r="BA224" i="1"/>
  <c r="BB224" i="1" s="1"/>
  <c r="BA225" i="1"/>
  <c r="BB225" i="1" s="1"/>
  <c r="BA226" i="1"/>
  <c r="BB226" i="1" s="1"/>
  <c r="BA227" i="1"/>
  <c r="BB227" i="1" s="1"/>
  <c r="BA228" i="1"/>
  <c r="BB228" i="1" s="1"/>
  <c r="BA229" i="1"/>
  <c r="BB229" i="1" s="1"/>
  <c r="BA230" i="1"/>
  <c r="BB230" i="1" s="1"/>
  <c r="BA231" i="1"/>
  <c r="BB231" i="1" s="1"/>
  <c r="BA232" i="1"/>
  <c r="BB232" i="1" s="1"/>
  <c r="BA233" i="1"/>
  <c r="BB233" i="1" s="1"/>
  <c r="BA234" i="1"/>
  <c r="BB234" i="1" s="1"/>
  <c r="BA235" i="1"/>
  <c r="BB235" i="1" s="1"/>
  <c r="BA236" i="1"/>
  <c r="BB236" i="1" s="1"/>
  <c r="BA237" i="1"/>
  <c r="BB237" i="1" s="1"/>
  <c r="BA238" i="1"/>
  <c r="BB238" i="1" s="1"/>
  <c r="BA239" i="1"/>
  <c r="BB239" i="1" s="1"/>
  <c r="BA240" i="1"/>
  <c r="BB240" i="1" s="1"/>
  <c r="BA241" i="1"/>
  <c r="BB241" i="1" s="1"/>
  <c r="BA242" i="1"/>
  <c r="BB242" i="1" s="1"/>
  <c r="BA243" i="1"/>
  <c r="BB243" i="1" s="1"/>
  <c r="BA244" i="1"/>
  <c r="BB244" i="1" s="1"/>
  <c r="BA245" i="1"/>
  <c r="BB245" i="1" s="1"/>
  <c r="BA246" i="1"/>
  <c r="BB246" i="1" s="1"/>
  <c r="BA247" i="1"/>
  <c r="BB247" i="1" s="1"/>
  <c r="BA248" i="1"/>
  <c r="BB248" i="1" s="1"/>
  <c r="BA249" i="1"/>
  <c r="BB249" i="1" s="1"/>
  <c r="BA250" i="1"/>
  <c r="BB250" i="1" s="1"/>
  <c r="BA251" i="1"/>
  <c r="BB251" i="1" s="1"/>
  <c r="BA252" i="1"/>
  <c r="BB252" i="1" s="1"/>
  <c r="BA253" i="1"/>
  <c r="BB253" i="1" s="1"/>
  <c r="BA254" i="1"/>
  <c r="BB254" i="1" s="1"/>
  <c r="BA255" i="1"/>
  <c r="BB255" i="1" s="1"/>
  <c r="BA256" i="1"/>
  <c r="BB256" i="1" s="1"/>
  <c r="BA257" i="1"/>
  <c r="BB257" i="1" s="1"/>
  <c r="BA258" i="1"/>
  <c r="BB258" i="1" s="1"/>
  <c r="BA259" i="1"/>
  <c r="BB259" i="1" s="1"/>
  <c r="BA260" i="1"/>
  <c r="BB260" i="1" s="1"/>
  <c r="BA261" i="1"/>
  <c r="BB261" i="1" s="1"/>
  <c r="BA262" i="1"/>
  <c r="BB262" i="1" s="1"/>
  <c r="BA263" i="1"/>
  <c r="BB263" i="1" s="1"/>
  <c r="BA264" i="1"/>
  <c r="BB264" i="1" s="1"/>
  <c r="BA265" i="1"/>
  <c r="BB265" i="1" s="1"/>
  <c r="BA266" i="1"/>
  <c r="BB266" i="1" s="1"/>
  <c r="BA267" i="1"/>
  <c r="BB267" i="1" s="1"/>
  <c r="BA268" i="1"/>
  <c r="BB268" i="1" s="1"/>
  <c r="BA269" i="1"/>
  <c r="BB269" i="1" s="1"/>
  <c r="BA270" i="1"/>
  <c r="BB270" i="1" s="1"/>
  <c r="BA271" i="1"/>
  <c r="BB271" i="1" s="1"/>
  <c r="BA272" i="1"/>
  <c r="BB272" i="1" s="1"/>
  <c r="BA273" i="1"/>
  <c r="BB273" i="1" s="1"/>
  <c r="BA274" i="1"/>
  <c r="BB274" i="1" s="1"/>
  <c r="BA275" i="1"/>
  <c r="BB275" i="1" s="1"/>
  <c r="BA276" i="1"/>
  <c r="BB276" i="1" s="1"/>
  <c r="BA277" i="1"/>
  <c r="BB277" i="1" s="1"/>
  <c r="BA278" i="1"/>
  <c r="BB278" i="1" s="1"/>
  <c r="BA279" i="1"/>
  <c r="BB279" i="1" s="1"/>
  <c r="BA280" i="1"/>
  <c r="BB280" i="1" s="1"/>
  <c r="BA281" i="1"/>
  <c r="BB281" i="1" s="1"/>
  <c r="BA282" i="1"/>
  <c r="BB282" i="1" s="1"/>
  <c r="BA283" i="1"/>
  <c r="BB283" i="1" s="1"/>
  <c r="BA284" i="1"/>
  <c r="BB284" i="1" s="1"/>
  <c r="BA285" i="1"/>
  <c r="BB285" i="1" s="1"/>
  <c r="BA286" i="1"/>
  <c r="BB286" i="1" s="1"/>
  <c r="BA287" i="1"/>
  <c r="BB287" i="1" s="1"/>
  <c r="BA288" i="1"/>
  <c r="BB288" i="1" s="1"/>
  <c r="BA289" i="1"/>
  <c r="BB289" i="1" s="1"/>
  <c r="BA290" i="1"/>
  <c r="BB290" i="1" s="1"/>
  <c r="BA291" i="1"/>
  <c r="BB291" i="1" s="1"/>
  <c r="BA292" i="1"/>
  <c r="BB292" i="1" s="1"/>
  <c r="BA293" i="1"/>
  <c r="BB293" i="1" s="1"/>
  <c r="BA294" i="1"/>
  <c r="BB294" i="1" s="1"/>
  <c r="BA295" i="1"/>
  <c r="BB295" i="1" s="1"/>
  <c r="BA296" i="1"/>
  <c r="BB296" i="1" s="1"/>
  <c r="BA297" i="1"/>
  <c r="BB297" i="1" s="1"/>
  <c r="BA298" i="1"/>
  <c r="BB298" i="1" s="1"/>
  <c r="BA299" i="1"/>
  <c r="BB299" i="1" s="1"/>
  <c r="BA300" i="1"/>
  <c r="BB300" i="1" s="1"/>
  <c r="BA301" i="1"/>
  <c r="BB301" i="1" s="1"/>
  <c r="BA302" i="1"/>
  <c r="BB302" i="1" s="1"/>
  <c r="BA303" i="1"/>
  <c r="BB303" i="1" s="1"/>
  <c r="BA304" i="1"/>
  <c r="BB304" i="1" s="1"/>
  <c r="BA305" i="1"/>
  <c r="BB305" i="1" s="1"/>
  <c r="BA306" i="1"/>
  <c r="BB306" i="1" s="1"/>
  <c r="BA307" i="1"/>
  <c r="BB307" i="1" s="1"/>
  <c r="BA308" i="1"/>
  <c r="BB308" i="1" s="1"/>
  <c r="BA309" i="1"/>
  <c r="BB309" i="1" s="1"/>
  <c r="BA310" i="1"/>
  <c r="BB310" i="1" s="1"/>
  <c r="BA311" i="1"/>
  <c r="BB311" i="1" s="1"/>
  <c r="BA312" i="1"/>
  <c r="BB312" i="1" s="1"/>
  <c r="BA313" i="1"/>
  <c r="BB313" i="1" s="1"/>
  <c r="BA314" i="1"/>
  <c r="BB314" i="1" s="1"/>
  <c r="BA315" i="1"/>
  <c r="BB315" i="1" s="1"/>
  <c r="BA316" i="1"/>
  <c r="BB316" i="1" s="1"/>
  <c r="BA317" i="1"/>
  <c r="BB317" i="1" s="1"/>
  <c r="BA318" i="1"/>
  <c r="BB318" i="1" s="1"/>
  <c r="BA319" i="1"/>
  <c r="BB319" i="1" s="1"/>
  <c r="BA320" i="1"/>
  <c r="BB320" i="1" s="1"/>
  <c r="BA321" i="1"/>
  <c r="BB321" i="1" s="1"/>
  <c r="BA322" i="1"/>
  <c r="BB322" i="1" s="1"/>
  <c r="BA323" i="1"/>
  <c r="BB323" i="1" s="1"/>
  <c r="BA324" i="1"/>
  <c r="BB324" i="1" s="1"/>
  <c r="BA325" i="1"/>
  <c r="BB325" i="1" s="1"/>
  <c r="BA326" i="1"/>
  <c r="BB326" i="1" s="1"/>
  <c r="BA327" i="1"/>
  <c r="BB327" i="1" s="1"/>
  <c r="BA328" i="1"/>
  <c r="BB328" i="1" s="1"/>
  <c r="BA329" i="1"/>
  <c r="BB329" i="1" s="1"/>
  <c r="BA330" i="1"/>
  <c r="BB330" i="1" s="1"/>
  <c r="BA331" i="1"/>
  <c r="BB331" i="1" s="1"/>
  <c r="BA332" i="1"/>
  <c r="BB332" i="1" s="1"/>
  <c r="BA333" i="1"/>
  <c r="BB333" i="1" s="1"/>
  <c r="BA334" i="1"/>
  <c r="BB334" i="1" s="1"/>
  <c r="BA335" i="1"/>
  <c r="BB335" i="1" s="1"/>
  <c r="BA336" i="1"/>
  <c r="BB336" i="1" s="1"/>
  <c r="BA337" i="1"/>
  <c r="BB337" i="1" s="1"/>
  <c r="BA338" i="1"/>
  <c r="BB338" i="1" s="1"/>
  <c r="BA339" i="1"/>
  <c r="BB339" i="1" s="1"/>
  <c r="BA340" i="1"/>
  <c r="BB340" i="1" s="1"/>
  <c r="BA341" i="1"/>
  <c r="BB341" i="1" s="1"/>
  <c r="BA342" i="1"/>
  <c r="BB342" i="1" s="1"/>
  <c r="BA343" i="1"/>
  <c r="BB343" i="1" s="1"/>
  <c r="BA344" i="1"/>
  <c r="BB344" i="1" s="1"/>
  <c r="BA345" i="1"/>
  <c r="BB345" i="1" s="1"/>
  <c r="BA346" i="1"/>
  <c r="BB346" i="1" s="1"/>
  <c r="BA347" i="1"/>
  <c r="BB347" i="1" s="1"/>
  <c r="BA348" i="1"/>
  <c r="BB348" i="1" s="1"/>
  <c r="BA349" i="1"/>
  <c r="BB349" i="1" s="1"/>
  <c r="BA350" i="1"/>
  <c r="BB350" i="1" s="1"/>
  <c r="BA351" i="1"/>
  <c r="BB351" i="1" s="1"/>
  <c r="BA352" i="1"/>
  <c r="BB352" i="1" s="1"/>
  <c r="BA353" i="1"/>
  <c r="BB353" i="1" s="1"/>
  <c r="BA354" i="1"/>
  <c r="BB354" i="1" s="1"/>
  <c r="BA355" i="1"/>
  <c r="BB355" i="1" s="1"/>
  <c r="BA356" i="1"/>
  <c r="BB356" i="1" s="1"/>
  <c r="BA357" i="1"/>
  <c r="BB357" i="1" s="1"/>
  <c r="BA358" i="1"/>
  <c r="BB358" i="1" s="1"/>
  <c r="BA359" i="1"/>
  <c r="BB359" i="1" s="1"/>
  <c r="BA360" i="1"/>
  <c r="BB360" i="1" s="1"/>
  <c r="BA361" i="1"/>
  <c r="BB361" i="1" s="1"/>
  <c r="BA362" i="1"/>
  <c r="BB362" i="1" s="1"/>
  <c r="BA363" i="1"/>
  <c r="BB363" i="1" s="1"/>
  <c r="BA364" i="1"/>
  <c r="BB364" i="1" s="1"/>
  <c r="BA365" i="1"/>
  <c r="BB365" i="1" s="1"/>
  <c r="BA366" i="1"/>
  <c r="BB366" i="1" s="1"/>
  <c r="BA367" i="1"/>
  <c r="BB367" i="1" s="1"/>
  <c r="BA368" i="1"/>
  <c r="BB368" i="1" s="1"/>
  <c r="BA369" i="1"/>
  <c r="BB369" i="1" s="1"/>
  <c r="BA370" i="1"/>
  <c r="BB370" i="1" s="1"/>
  <c r="BA371" i="1"/>
  <c r="BB371" i="1" s="1"/>
  <c r="BA372" i="1"/>
  <c r="BB372" i="1" s="1"/>
  <c r="BA373" i="1"/>
  <c r="BB373" i="1" s="1"/>
  <c r="BA374" i="1"/>
  <c r="BB374" i="1" s="1"/>
  <c r="BA375" i="1"/>
  <c r="BB375" i="1" s="1"/>
  <c r="BA376" i="1"/>
  <c r="BB376" i="1" s="1"/>
  <c r="BA377" i="1"/>
  <c r="BB377" i="1" s="1"/>
  <c r="BA378" i="1"/>
  <c r="BB378" i="1" s="1"/>
  <c r="BA379" i="1"/>
  <c r="BB379" i="1" s="1"/>
  <c r="BA380" i="1"/>
  <c r="BB380" i="1" s="1"/>
  <c r="BA381" i="1"/>
  <c r="BB381" i="1" s="1"/>
  <c r="BA382" i="1"/>
  <c r="BB382" i="1" s="1"/>
  <c r="BA383" i="1"/>
  <c r="BB383" i="1" s="1"/>
  <c r="BA384" i="1"/>
  <c r="BB384" i="1" s="1"/>
  <c r="BA385" i="1"/>
  <c r="BB385" i="1" s="1"/>
  <c r="BA386" i="1"/>
  <c r="BB386" i="1" s="1"/>
  <c r="BA387" i="1"/>
  <c r="BB387" i="1" s="1"/>
  <c r="BA388" i="1"/>
  <c r="BB388" i="1" s="1"/>
  <c r="BA389" i="1"/>
  <c r="BB389" i="1" s="1"/>
  <c r="BA390" i="1"/>
  <c r="BB390" i="1" s="1"/>
  <c r="BA391" i="1"/>
  <c r="BB391" i="1" s="1"/>
  <c r="BA392" i="1"/>
  <c r="BB392" i="1" s="1"/>
  <c r="BA393" i="1"/>
  <c r="BB393" i="1" s="1"/>
  <c r="BA394" i="1"/>
  <c r="BB394" i="1" s="1"/>
  <c r="BA395" i="1"/>
  <c r="BB395" i="1" s="1"/>
  <c r="BA396" i="1"/>
  <c r="BB396" i="1" s="1"/>
  <c r="BA397" i="1"/>
  <c r="BB397" i="1" s="1"/>
  <c r="BA398" i="1"/>
  <c r="BB398" i="1" s="1"/>
  <c r="BA400" i="1"/>
  <c r="BB400" i="1" s="1"/>
  <c r="BA401" i="1"/>
  <c r="BB401" i="1" s="1"/>
  <c r="BA402" i="1"/>
  <c r="BB402" i="1" s="1"/>
  <c r="BA403" i="1"/>
  <c r="BB403" i="1" s="1"/>
  <c r="BA404" i="1"/>
  <c r="BB404" i="1" s="1"/>
  <c r="BA405" i="1"/>
  <c r="BB405" i="1" s="1"/>
  <c r="BA406" i="1"/>
  <c r="BB406" i="1" s="1"/>
  <c r="BA407" i="1"/>
  <c r="BB407" i="1" s="1"/>
  <c r="BA408" i="1"/>
  <c r="BB408" i="1" s="1"/>
  <c r="BA409" i="1"/>
  <c r="BB409" i="1" s="1"/>
  <c r="BA410" i="1"/>
  <c r="BB410" i="1" s="1"/>
  <c r="BA411" i="1"/>
  <c r="BB411" i="1" s="1"/>
  <c r="BA412" i="1"/>
  <c r="BB412" i="1" s="1"/>
  <c r="BA413" i="1"/>
  <c r="BB413" i="1" s="1"/>
  <c r="BA414" i="1"/>
  <c r="BB414" i="1" s="1"/>
  <c r="BA415" i="1"/>
  <c r="BB415" i="1" s="1"/>
  <c r="BA416" i="1"/>
  <c r="BB416" i="1" s="1"/>
  <c r="BA417" i="1"/>
  <c r="BB417" i="1" s="1"/>
  <c r="BA418" i="1"/>
  <c r="BB418" i="1" s="1"/>
  <c r="BA419" i="1"/>
  <c r="BB419" i="1" s="1"/>
  <c r="BA420" i="1"/>
  <c r="BB420" i="1" s="1"/>
  <c r="BA421" i="1"/>
  <c r="BB421" i="1" s="1"/>
  <c r="BA422" i="1"/>
  <c r="BB422" i="1" s="1"/>
  <c r="BA423" i="1"/>
  <c r="BB423" i="1" s="1"/>
  <c r="BA424" i="1"/>
  <c r="BB424" i="1" s="1"/>
  <c r="BA425" i="1"/>
  <c r="BB425" i="1" s="1"/>
  <c r="BA426" i="1"/>
  <c r="BB426" i="1" s="1"/>
  <c r="BA427" i="1"/>
  <c r="BB427" i="1" s="1"/>
  <c r="BA428" i="1"/>
  <c r="BB428" i="1" s="1"/>
  <c r="BA429" i="1"/>
  <c r="BB429" i="1" s="1"/>
  <c r="BA430" i="1"/>
  <c r="BB430" i="1" s="1"/>
  <c r="BA431" i="1"/>
  <c r="BB431" i="1" s="1"/>
  <c r="BA432" i="1"/>
  <c r="BB432" i="1" s="1"/>
  <c r="BA433" i="1"/>
  <c r="BB433" i="1" s="1"/>
  <c r="BA434" i="1"/>
  <c r="BB434" i="1" s="1"/>
  <c r="BA435" i="1"/>
  <c r="BB435" i="1" s="1"/>
  <c r="BA436" i="1"/>
  <c r="BB436" i="1" s="1"/>
  <c r="BA437" i="1"/>
  <c r="BB437" i="1" s="1"/>
  <c r="BA438" i="1"/>
  <c r="BB438" i="1" s="1"/>
  <c r="BA439" i="1"/>
  <c r="BB439" i="1" s="1"/>
  <c r="BA440" i="1"/>
  <c r="BB440" i="1" s="1"/>
  <c r="BA441" i="1"/>
  <c r="BB441" i="1" s="1"/>
  <c r="BA442" i="1"/>
  <c r="BB442" i="1" s="1"/>
  <c r="BA443" i="1"/>
  <c r="BB443" i="1" s="1"/>
  <c r="BA444" i="1"/>
  <c r="BB444" i="1" s="1"/>
  <c r="BA445" i="1"/>
  <c r="BB445" i="1" s="1"/>
  <c r="BA446" i="1"/>
  <c r="BB446" i="1" s="1"/>
  <c r="BA447" i="1"/>
  <c r="BB447" i="1" s="1"/>
  <c r="BA448" i="1"/>
  <c r="BB448" i="1" s="1"/>
  <c r="BA449" i="1"/>
  <c r="BB449" i="1" s="1"/>
  <c r="BA450" i="1"/>
  <c r="BB450" i="1" s="1"/>
  <c r="BA451" i="1"/>
  <c r="BB451" i="1" s="1"/>
  <c r="BA452" i="1"/>
  <c r="BB452" i="1" s="1"/>
  <c r="BA453" i="1"/>
  <c r="BB453" i="1" s="1"/>
  <c r="BA454" i="1"/>
  <c r="BB454" i="1" s="1"/>
  <c r="BA455" i="1"/>
  <c r="BB455" i="1" s="1"/>
  <c r="BA456" i="1"/>
  <c r="BB456" i="1" s="1"/>
  <c r="BA457" i="1"/>
  <c r="BB457" i="1" s="1"/>
  <c r="BA458" i="1"/>
  <c r="BB458" i="1" s="1"/>
  <c r="BA2" i="1"/>
  <c r="BB2" i="1" s="1"/>
  <c r="AY3" i="1"/>
  <c r="AZ3" i="1" s="1"/>
  <c r="AY4" i="1"/>
  <c r="AZ4" i="1" s="1"/>
  <c r="AY5" i="1"/>
  <c r="AZ5" i="1" s="1"/>
  <c r="AY6" i="1"/>
  <c r="AZ6" i="1" s="1"/>
  <c r="AY7" i="1"/>
  <c r="AZ7" i="1" s="1"/>
  <c r="AY8" i="1"/>
  <c r="AZ8" i="1" s="1"/>
  <c r="AY9" i="1"/>
  <c r="AZ9" i="1" s="1"/>
  <c r="AY10" i="1"/>
  <c r="AZ10" i="1" s="1"/>
  <c r="AY11" i="1"/>
  <c r="AZ11" i="1" s="1"/>
  <c r="AY12" i="1"/>
  <c r="AZ12" i="1" s="1"/>
  <c r="AY13" i="1"/>
  <c r="AZ13" i="1" s="1"/>
  <c r="AY14" i="1"/>
  <c r="AZ14" i="1" s="1"/>
  <c r="AY15" i="1"/>
  <c r="AZ15" i="1" s="1"/>
  <c r="AY16" i="1"/>
  <c r="AZ16" i="1" s="1"/>
  <c r="AY17" i="1"/>
  <c r="AZ17" i="1" s="1"/>
  <c r="AY18" i="1"/>
  <c r="AZ18" i="1" s="1"/>
  <c r="AY19" i="1"/>
  <c r="AZ19" i="1" s="1"/>
  <c r="AY20" i="1"/>
  <c r="AZ20" i="1" s="1"/>
  <c r="AY21" i="1"/>
  <c r="AZ21" i="1" s="1"/>
  <c r="AY22" i="1"/>
  <c r="AZ22" i="1" s="1"/>
  <c r="AY23" i="1"/>
  <c r="AZ23" i="1" s="1"/>
  <c r="AY24" i="1"/>
  <c r="AZ24" i="1" s="1"/>
  <c r="AY25" i="1"/>
  <c r="AZ25" i="1" s="1"/>
  <c r="AY26" i="1"/>
  <c r="AZ26" i="1" s="1"/>
  <c r="AY27" i="1"/>
  <c r="AZ27" i="1" s="1"/>
  <c r="AY28" i="1"/>
  <c r="AZ28" i="1" s="1"/>
  <c r="AY29" i="1"/>
  <c r="AZ29" i="1" s="1"/>
  <c r="AY30" i="1"/>
  <c r="AZ30" i="1" s="1"/>
  <c r="AY31" i="1"/>
  <c r="AZ31" i="1" s="1"/>
  <c r="AY32" i="1"/>
  <c r="AZ32" i="1" s="1"/>
  <c r="AY33" i="1"/>
  <c r="AZ33" i="1" s="1"/>
  <c r="AY34" i="1"/>
  <c r="AZ34" i="1" s="1"/>
  <c r="AY35" i="1"/>
  <c r="AZ35" i="1" s="1"/>
  <c r="AY36" i="1"/>
  <c r="AZ36" i="1" s="1"/>
  <c r="AY37" i="1"/>
  <c r="AZ37" i="1" s="1"/>
  <c r="AY38" i="1"/>
  <c r="AZ38" i="1" s="1"/>
  <c r="AY39" i="1"/>
  <c r="AZ39" i="1" s="1"/>
  <c r="AY40" i="1"/>
  <c r="AZ40" i="1" s="1"/>
  <c r="AY41" i="1"/>
  <c r="AZ41" i="1" s="1"/>
  <c r="AY42" i="1"/>
  <c r="AZ42" i="1" s="1"/>
  <c r="AY43" i="1"/>
  <c r="AZ43" i="1" s="1"/>
  <c r="AY44" i="1"/>
  <c r="AZ44" i="1" s="1"/>
  <c r="AY45" i="1"/>
  <c r="AZ45" i="1" s="1"/>
  <c r="AY46" i="1"/>
  <c r="AZ46" i="1" s="1"/>
  <c r="AY47" i="1"/>
  <c r="AZ47" i="1" s="1"/>
  <c r="AY48" i="1"/>
  <c r="AZ48" i="1" s="1"/>
  <c r="AY49" i="1"/>
  <c r="AZ49" i="1" s="1"/>
  <c r="AY50" i="1"/>
  <c r="AZ50" i="1" s="1"/>
  <c r="AY51" i="1"/>
  <c r="AZ51" i="1" s="1"/>
  <c r="AY52" i="1"/>
  <c r="AZ52" i="1" s="1"/>
  <c r="AY53" i="1"/>
  <c r="AZ53" i="1" s="1"/>
  <c r="AY54" i="1"/>
  <c r="AZ54" i="1" s="1"/>
  <c r="AY55" i="1"/>
  <c r="AZ55" i="1" s="1"/>
  <c r="AY56" i="1"/>
  <c r="AZ56" i="1" s="1"/>
  <c r="AY57" i="1"/>
  <c r="AZ57" i="1" s="1"/>
  <c r="AY58" i="1"/>
  <c r="AZ58" i="1" s="1"/>
  <c r="AY59" i="1"/>
  <c r="AZ59" i="1" s="1"/>
  <c r="AY60" i="1"/>
  <c r="AZ60" i="1" s="1"/>
  <c r="AY61" i="1"/>
  <c r="AZ61" i="1" s="1"/>
  <c r="AY62" i="1"/>
  <c r="AZ62" i="1" s="1"/>
  <c r="AY63" i="1"/>
  <c r="AZ63" i="1" s="1"/>
  <c r="AY64" i="1"/>
  <c r="AZ64" i="1" s="1"/>
  <c r="AY65" i="1"/>
  <c r="AZ65" i="1" s="1"/>
  <c r="AY66" i="1"/>
  <c r="AZ66" i="1" s="1"/>
  <c r="AY67" i="1"/>
  <c r="AZ67" i="1" s="1"/>
  <c r="AY68" i="1"/>
  <c r="AZ68" i="1" s="1"/>
  <c r="AY69" i="1"/>
  <c r="AZ69" i="1" s="1"/>
  <c r="AY70" i="1"/>
  <c r="AZ70" i="1" s="1"/>
  <c r="AY71" i="1"/>
  <c r="AZ71" i="1" s="1"/>
  <c r="AY72" i="1"/>
  <c r="AZ72" i="1" s="1"/>
  <c r="AY73" i="1"/>
  <c r="AZ73" i="1" s="1"/>
  <c r="AY74" i="1"/>
  <c r="AZ74" i="1" s="1"/>
  <c r="AY75" i="1"/>
  <c r="AZ75" i="1" s="1"/>
  <c r="AY76" i="1"/>
  <c r="AZ76" i="1" s="1"/>
  <c r="AY77" i="1"/>
  <c r="AZ77" i="1" s="1"/>
  <c r="AY78" i="1"/>
  <c r="AZ78" i="1" s="1"/>
  <c r="AY79" i="1"/>
  <c r="AZ79" i="1" s="1"/>
  <c r="AY80" i="1"/>
  <c r="AZ80" i="1" s="1"/>
  <c r="AY81" i="1"/>
  <c r="AZ81" i="1" s="1"/>
  <c r="AY82" i="1"/>
  <c r="AZ82" i="1" s="1"/>
  <c r="AY83" i="1"/>
  <c r="AZ83" i="1" s="1"/>
  <c r="AY84" i="1"/>
  <c r="AZ84" i="1" s="1"/>
  <c r="AY85" i="1"/>
  <c r="AZ85" i="1" s="1"/>
  <c r="AY86" i="1"/>
  <c r="AZ86" i="1" s="1"/>
  <c r="AY87" i="1"/>
  <c r="AZ87" i="1" s="1"/>
  <c r="AY88" i="1"/>
  <c r="AZ88" i="1" s="1"/>
  <c r="AY89" i="1"/>
  <c r="AZ89" i="1" s="1"/>
  <c r="AY90" i="1"/>
  <c r="AZ90" i="1" s="1"/>
  <c r="AY91" i="1"/>
  <c r="AZ91" i="1" s="1"/>
  <c r="AY92" i="1"/>
  <c r="AZ92" i="1" s="1"/>
  <c r="AY93" i="1"/>
  <c r="AZ93" i="1" s="1"/>
  <c r="AY94" i="1"/>
  <c r="AZ94" i="1" s="1"/>
  <c r="AY95" i="1"/>
  <c r="AZ95" i="1" s="1"/>
  <c r="AY96" i="1"/>
  <c r="AZ96" i="1" s="1"/>
  <c r="AY97" i="1"/>
  <c r="AZ97" i="1" s="1"/>
  <c r="AY98" i="1"/>
  <c r="AZ98" i="1" s="1"/>
  <c r="AY99" i="1"/>
  <c r="AZ99" i="1" s="1"/>
  <c r="AY100" i="1"/>
  <c r="AZ100" i="1" s="1"/>
  <c r="AY101" i="1"/>
  <c r="AZ101" i="1" s="1"/>
  <c r="AY102" i="1"/>
  <c r="AZ102" i="1" s="1"/>
  <c r="AY103" i="1"/>
  <c r="AZ103" i="1" s="1"/>
  <c r="AY104" i="1"/>
  <c r="AZ104" i="1" s="1"/>
  <c r="AY105" i="1"/>
  <c r="AZ105" i="1" s="1"/>
  <c r="AY106" i="1"/>
  <c r="AZ106" i="1" s="1"/>
  <c r="AY107" i="1"/>
  <c r="AZ107" i="1" s="1"/>
  <c r="AY108" i="1"/>
  <c r="AZ108" i="1" s="1"/>
  <c r="AY109" i="1"/>
  <c r="AZ109" i="1" s="1"/>
  <c r="AY110" i="1"/>
  <c r="AZ110" i="1" s="1"/>
  <c r="AY111" i="1"/>
  <c r="AZ111" i="1" s="1"/>
  <c r="AY112" i="1"/>
  <c r="AZ112" i="1" s="1"/>
  <c r="AY113" i="1"/>
  <c r="AZ113" i="1" s="1"/>
  <c r="AY114" i="1"/>
  <c r="AZ114" i="1" s="1"/>
  <c r="AY115" i="1"/>
  <c r="AZ115" i="1" s="1"/>
  <c r="AY116" i="1"/>
  <c r="AZ116" i="1" s="1"/>
  <c r="AY117" i="1"/>
  <c r="AZ117" i="1" s="1"/>
  <c r="AY118" i="1"/>
  <c r="AZ118" i="1" s="1"/>
  <c r="AY119" i="1"/>
  <c r="AZ119" i="1" s="1"/>
  <c r="AY120" i="1"/>
  <c r="AZ120" i="1" s="1"/>
  <c r="AY121" i="1"/>
  <c r="AZ121" i="1" s="1"/>
  <c r="AY122" i="1"/>
  <c r="AZ122" i="1" s="1"/>
  <c r="AY123" i="1"/>
  <c r="AZ123" i="1" s="1"/>
  <c r="AY124" i="1"/>
  <c r="AZ124" i="1" s="1"/>
  <c r="AY125" i="1"/>
  <c r="AZ125" i="1" s="1"/>
  <c r="AY126" i="1"/>
  <c r="AZ126" i="1" s="1"/>
  <c r="AY127" i="1"/>
  <c r="AZ127" i="1" s="1"/>
  <c r="AY128" i="1"/>
  <c r="AZ128" i="1" s="1"/>
  <c r="AY129" i="1"/>
  <c r="AZ129" i="1" s="1"/>
  <c r="AY130" i="1"/>
  <c r="AZ130" i="1" s="1"/>
  <c r="AY131" i="1"/>
  <c r="AZ131" i="1" s="1"/>
  <c r="AY132" i="1"/>
  <c r="AZ132" i="1" s="1"/>
  <c r="AY133" i="1"/>
  <c r="AZ133" i="1" s="1"/>
  <c r="AY134" i="1"/>
  <c r="AZ134" i="1" s="1"/>
  <c r="AY135" i="1"/>
  <c r="AZ135" i="1" s="1"/>
  <c r="AY136" i="1"/>
  <c r="AZ136" i="1" s="1"/>
  <c r="AY137" i="1"/>
  <c r="AZ137" i="1" s="1"/>
  <c r="AY138" i="1"/>
  <c r="AZ138" i="1" s="1"/>
  <c r="AY139" i="1"/>
  <c r="AZ139" i="1" s="1"/>
  <c r="AY140" i="1"/>
  <c r="AZ140" i="1" s="1"/>
  <c r="AY141" i="1"/>
  <c r="AZ141" i="1" s="1"/>
  <c r="AY142" i="1"/>
  <c r="AZ142" i="1" s="1"/>
  <c r="AY143" i="1"/>
  <c r="AZ143" i="1" s="1"/>
  <c r="AY144" i="1"/>
  <c r="AZ144" i="1" s="1"/>
  <c r="AY145" i="1"/>
  <c r="AZ145" i="1" s="1"/>
  <c r="AY146" i="1"/>
  <c r="AZ146" i="1" s="1"/>
  <c r="AY147" i="1"/>
  <c r="AZ147" i="1" s="1"/>
  <c r="AY148" i="1"/>
  <c r="AZ148" i="1" s="1"/>
  <c r="AY149" i="1"/>
  <c r="AZ149" i="1" s="1"/>
  <c r="AY150" i="1"/>
  <c r="AZ150" i="1" s="1"/>
  <c r="AY151" i="1"/>
  <c r="AZ151" i="1" s="1"/>
  <c r="AY152" i="1"/>
  <c r="AZ152" i="1" s="1"/>
  <c r="AY153" i="1"/>
  <c r="AZ153" i="1" s="1"/>
  <c r="AY154" i="1"/>
  <c r="AZ154" i="1" s="1"/>
  <c r="AY155" i="1"/>
  <c r="AZ155" i="1" s="1"/>
  <c r="AY156" i="1"/>
  <c r="AZ156" i="1" s="1"/>
  <c r="AY157" i="1"/>
  <c r="AZ157" i="1" s="1"/>
  <c r="AY158" i="1"/>
  <c r="AZ158" i="1" s="1"/>
  <c r="AY159" i="1"/>
  <c r="AZ159" i="1" s="1"/>
  <c r="AY160" i="1"/>
  <c r="AZ160" i="1" s="1"/>
  <c r="AY161" i="1"/>
  <c r="AZ161" i="1" s="1"/>
  <c r="AY162" i="1"/>
  <c r="AZ162" i="1" s="1"/>
  <c r="AY163" i="1"/>
  <c r="AZ163" i="1" s="1"/>
  <c r="AY164" i="1"/>
  <c r="AZ164" i="1" s="1"/>
  <c r="AY165" i="1"/>
  <c r="AZ165" i="1" s="1"/>
  <c r="AY166" i="1"/>
  <c r="AZ166" i="1" s="1"/>
  <c r="AY167" i="1"/>
  <c r="AZ167" i="1" s="1"/>
  <c r="AY168" i="1"/>
  <c r="AZ168" i="1" s="1"/>
  <c r="AY169" i="1"/>
  <c r="AZ169" i="1" s="1"/>
  <c r="AY170" i="1"/>
  <c r="AZ170" i="1" s="1"/>
  <c r="AY171" i="1"/>
  <c r="AZ171" i="1" s="1"/>
  <c r="AY172" i="1"/>
  <c r="AZ172" i="1" s="1"/>
  <c r="AY173" i="1"/>
  <c r="AZ173" i="1" s="1"/>
  <c r="AY174" i="1"/>
  <c r="AZ174" i="1" s="1"/>
  <c r="AY175" i="1"/>
  <c r="AZ175" i="1" s="1"/>
  <c r="AY176" i="1"/>
  <c r="AZ176" i="1" s="1"/>
  <c r="AY177" i="1"/>
  <c r="AZ177" i="1" s="1"/>
  <c r="AY178" i="1"/>
  <c r="AZ178" i="1" s="1"/>
  <c r="AY179" i="1"/>
  <c r="AZ179" i="1" s="1"/>
  <c r="AY180" i="1"/>
  <c r="AZ180" i="1" s="1"/>
  <c r="AY181" i="1"/>
  <c r="AZ181" i="1" s="1"/>
  <c r="AY182" i="1"/>
  <c r="AZ182" i="1" s="1"/>
  <c r="AY183" i="1"/>
  <c r="AZ183" i="1" s="1"/>
  <c r="AY184" i="1"/>
  <c r="AZ184" i="1" s="1"/>
  <c r="AY185" i="1"/>
  <c r="AZ185" i="1" s="1"/>
  <c r="AY186" i="1"/>
  <c r="AZ186" i="1" s="1"/>
  <c r="AY187" i="1"/>
  <c r="AZ187" i="1" s="1"/>
  <c r="AY188" i="1"/>
  <c r="AZ188" i="1" s="1"/>
  <c r="AY189" i="1"/>
  <c r="AZ189" i="1" s="1"/>
  <c r="AY190" i="1"/>
  <c r="AZ190" i="1" s="1"/>
  <c r="AY191" i="1"/>
  <c r="AZ191" i="1" s="1"/>
  <c r="AY192" i="1"/>
  <c r="AZ192" i="1" s="1"/>
  <c r="AY193" i="1"/>
  <c r="AZ193" i="1" s="1"/>
  <c r="AY194" i="1"/>
  <c r="AZ194" i="1" s="1"/>
  <c r="AY195" i="1"/>
  <c r="AZ195" i="1" s="1"/>
  <c r="AY196" i="1"/>
  <c r="AZ196" i="1" s="1"/>
  <c r="AY197" i="1"/>
  <c r="AZ197" i="1" s="1"/>
  <c r="AY198" i="1"/>
  <c r="AZ198" i="1" s="1"/>
  <c r="AY199" i="1"/>
  <c r="AZ199" i="1" s="1"/>
  <c r="AY200" i="1"/>
  <c r="AZ200" i="1" s="1"/>
  <c r="AY201" i="1"/>
  <c r="AZ201" i="1" s="1"/>
  <c r="AY202" i="1"/>
  <c r="AZ202" i="1" s="1"/>
  <c r="AY203" i="1"/>
  <c r="AZ203" i="1" s="1"/>
  <c r="AY204" i="1"/>
  <c r="AZ204" i="1" s="1"/>
  <c r="AY205" i="1"/>
  <c r="AZ205" i="1" s="1"/>
  <c r="AY206" i="1"/>
  <c r="AZ206" i="1" s="1"/>
  <c r="AY207" i="1"/>
  <c r="AZ207" i="1" s="1"/>
  <c r="AY208" i="1"/>
  <c r="AZ208" i="1" s="1"/>
  <c r="AY209" i="1"/>
  <c r="AZ209" i="1" s="1"/>
  <c r="AY210" i="1"/>
  <c r="AZ210" i="1" s="1"/>
  <c r="AY211" i="1"/>
  <c r="AZ211" i="1" s="1"/>
  <c r="AY212" i="1"/>
  <c r="AZ212" i="1" s="1"/>
  <c r="AY213" i="1"/>
  <c r="AZ213" i="1" s="1"/>
  <c r="AY214" i="1"/>
  <c r="AZ214" i="1" s="1"/>
  <c r="AY215" i="1"/>
  <c r="AZ215" i="1" s="1"/>
  <c r="AY216" i="1"/>
  <c r="AZ216" i="1" s="1"/>
  <c r="AY217" i="1"/>
  <c r="AZ217" i="1" s="1"/>
  <c r="AY218" i="1"/>
  <c r="AZ218" i="1" s="1"/>
  <c r="AY219" i="1"/>
  <c r="AZ219" i="1" s="1"/>
  <c r="AY220" i="1"/>
  <c r="AZ220" i="1" s="1"/>
  <c r="AY221" i="1"/>
  <c r="AZ221" i="1" s="1"/>
  <c r="AY222" i="1"/>
  <c r="AZ222" i="1" s="1"/>
  <c r="AY223" i="1"/>
  <c r="AZ223" i="1" s="1"/>
  <c r="AY224" i="1"/>
  <c r="AZ224" i="1" s="1"/>
  <c r="AY225" i="1"/>
  <c r="AZ225" i="1" s="1"/>
  <c r="AY226" i="1"/>
  <c r="AZ226" i="1" s="1"/>
  <c r="AY227" i="1"/>
  <c r="AZ227" i="1" s="1"/>
  <c r="AY228" i="1"/>
  <c r="AZ228" i="1" s="1"/>
  <c r="AY229" i="1"/>
  <c r="AZ229" i="1" s="1"/>
  <c r="AY230" i="1"/>
  <c r="AZ230" i="1" s="1"/>
  <c r="AY231" i="1"/>
  <c r="AZ231" i="1" s="1"/>
  <c r="AY232" i="1"/>
  <c r="AZ232" i="1" s="1"/>
  <c r="AY233" i="1"/>
  <c r="AZ233" i="1" s="1"/>
  <c r="AY234" i="1"/>
  <c r="AZ234" i="1" s="1"/>
  <c r="AY235" i="1"/>
  <c r="AZ235" i="1" s="1"/>
  <c r="AY236" i="1"/>
  <c r="AZ236" i="1" s="1"/>
  <c r="AY237" i="1"/>
  <c r="AZ237" i="1" s="1"/>
  <c r="AY238" i="1"/>
  <c r="AZ238" i="1" s="1"/>
  <c r="AY239" i="1"/>
  <c r="AZ239" i="1" s="1"/>
  <c r="AY240" i="1"/>
  <c r="AZ240" i="1" s="1"/>
  <c r="AY241" i="1"/>
  <c r="AZ241" i="1" s="1"/>
  <c r="AY242" i="1"/>
  <c r="AZ242" i="1" s="1"/>
  <c r="AY243" i="1"/>
  <c r="AZ243" i="1" s="1"/>
  <c r="AY244" i="1"/>
  <c r="AZ244" i="1" s="1"/>
  <c r="AY245" i="1"/>
  <c r="AZ245" i="1" s="1"/>
  <c r="AY246" i="1"/>
  <c r="AZ246" i="1" s="1"/>
  <c r="AY247" i="1"/>
  <c r="AZ247" i="1" s="1"/>
  <c r="AY248" i="1"/>
  <c r="AZ248" i="1" s="1"/>
  <c r="AY249" i="1"/>
  <c r="AZ249" i="1" s="1"/>
  <c r="AY250" i="1"/>
  <c r="AZ250" i="1" s="1"/>
  <c r="AY251" i="1"/>
  <c r="AZ251" i="1" s="1"/>
  <c r="AY252" i="1"/>
  <c r="AZ252" i="1" s="1"/>
  <c r="AY253" i="1"/>
  <c r="AZ253" i="1" s="1"/>
  <c r="AY254" i="1"/>
  <c r="AZ254" i="1" s="1"/>
  <c r="AY255" i="1"/>
  <c r="AZ255" i="1" s="1"/>
  <c r="AY256" i="1"/>
  <c r="AZ256" i="1" s="1"/>
  <c r="AY257" i="1"/>
  <c r="AZ257" i="1" s="1"/>
  <c r="AY258" i="1"/>
  <c r="AZ258" i="1" s="1"/>
  <c r="AY259" i="1"/>
  <c r="AZ259" i="1" s="1"/>
  <c r="AY260" i="1"/>
  <c r="AZ260" i="1" s="1"/>
  <c r="AY261" i="1"/>
  <c r="AZ261" i="1" s="1"/>
  <c r="AY262" i="1"/>
  <c r="AZ262" i="1" s="1"/>
  <c r="AY263" i="1"/>
  <c r="AZ263" i="1" s="1"/>
  <c r="AY264" i="1"/>
  <c r="AZ264" i="1" s="1"/>
  <c r="AY265" i="1"/>
  <c r="AZ265" i="1" s="1"/>
  <c r="AY266" i="1"/>
  <c r="AZ266" i="1" s="1"/>
  <c r="AY267" i="1"/>
  <c r="AZ267" i="1" s="1"/>
  <c r="AY268" i="1"/>
  <c r="AZ268" i="1" s="1"/>
  <c r="AY269" i="1"/>
  <c r="AZ269" i="1" s="1"/>
  <c r="AY270" i="1"/>
  <c r="AZ270" i="1" s="1"/>
  <c r="AY271" i="1"/>
  <c r="AZ271" i="1" s="1"/>
  <c r="AY272" i="1"/>
  <c r="AZ272" i="1" s="1"/>
  <c r="AY273" i="1"/>
  <c r="AZ273" i="1" s="1"/>
  <c r="AY274" i="1"/>
  <c r="AZ274" i="1" s="1"/>
  <c r="AY275" i="1"/>
  <c r="AZ275" i="1" s="1"/>
  <c r="AY276" i="1"/>
  <c r="AZ276" i="1" s="1"/>
  <c r="AY277" i="1"/>
  <c r="AZ277" i="1" s="1"/>
  <c r="AY278" i="1"/>
  <c r="AZ278" i="1" s="1"/>
  <c r="AY279" i="1"/>
  <c r="AZ279" i="1" s="1"/>
  <c r="AY280" i="1"/>
  <c r="AZ280" i="1" s="1"/>
  <c r="AY281" i="1"/>
  <c r="AZ281" i="1" s="1"/>
  <c r="AY282" i="1"/>
  <c r="AZ282" i="1" s="1"/>
  <c r="AY283" i="1"/>
  <c r="AZ283" i="1" s="1"/>
  <c r="AY284" i="1"/>
  <c r="AZ284" i="1" s="1"/>
  <c r="AY285" i="1"/>
  <c r="AZ285" i="1" s="1"/>
  <c r="AY286" i="1"/>
  <c r="AZ286" i="1" s="1"/>
  <c r="AY287" i="1"/>
  <c r="AZ287" i="1" s="1"/>
  <c r="AY288" i="1"/>
  <c r="AZ288" i="1" s="1"/>
  <c r="AY289" i="1"/>
  <c r="AZ289" i="1" s="1"/>
  <c r="AY290" i="1"/>
  <c r="AZ290" i="1" s="1"/>
  <c r="AY291" i="1"/>
  <c r="AZ291" i="1" s="1"/>
  <c r="AY292" i="1"/>
  <c r="AZ292" i="1" s="1"/>
  <c r="AY293" i="1"/>
  <c r="AZ293" i="1" s="1"/>
  <c r="AY294" i="1"/>
  <c r="AZ294" i="1" s="1"/>
  <c r="AY295" i="1"/>
  <c r="AZ295" i="1" s="1"/>
  <c r="AY296" i="1"/>
  <c r="AZ296" i="1" s="1"/>
  <c r="AY297" i="1"/>
  <c r="AZ297" i="1" s="1"/>
  <c r="AY298" i="1"/>
  <c r="AZ298" i="1" s="1"/>
  <c r="AY299" i="1"/>
  <c r="AZ299" i="1" s="1"/>
  <c r="AY300" i="1"/>
  <c r="AZ300" i="1" s="1"/>
  <c r="AY301" i="1"/>
  <c r="AZ301" i="1" s="1"/>
  <c r="AY302" i="1"/>
  <c r="AZ302" i="1" s="1"/>
  <c r="AY303" i="1"/>
  <c r="AZ303" i="1" s="1"/>
  <c r="AY304" i="1"/>
  <c r="AZ304" i="1" s="1"/>
  <c r="AY305" i="1"/>
  <c r="AZ305" i="1" s="1"/>
  <c r="AY306" i="1"/>
  <c r="AZ306" i="1" s="1"/>
  <c r="AY307" i="1"/>
  <c r="AZ307" i="1" s="1"/>
  <c r="AY308" i="1"/>
  <c r="AZ308" i="1" s="1"/>
  <c r="AY309" i="1"/>
  <c r="AZ309" i="1" s="1"/>
  <c r="AY310" i="1"/>
  <c r="AZ310" i="1" s="1"/>
  <c r="AY311" i="1"/>
  <c r="AZ311" i="1" s="1"/>
  <c r="AY312" i="1"/>
  <c r="AZ312" i="1" s="1"/>
  <c r="AY313" i="1"/>
  <c r="AZ313" i="1" s="1"/>
  <c r="AY314" i="1"/>
  <c r="AZ314" i="1" s="1"/>
  <c r="AY315" i="1"/>
  <c r="AZ315" i="1" s="1"/>
  <c r="AY316" i="1"/>
  <c r="AZ316" i="1" s="1"/>
  <c r="AY317" i="1"/>
  <c r="AZ317" i="1" s="1"/>
  <c r="AY318" i="1"/>
  <c r="AZ318" i="1" s="1"/>
  <c r="AY319" i="1"/>
  <c r="AZ319" i="1" s="1"/>
  <c r="AY320" i="1"/>
  <c r="AZ320" i="1" s="1"/>
  <c r="AY321" i="1"/>
  <c r="AZ321" i="1" s="1"/>
  <c r="AY322" i="1"/>
  <c r="AZ322" i="1" s="1"/>
  <c r="AY323" i="1"/>
  <c r="AZ323" i="1" s="1"/>
  <c r="AY324" i="1"/>
  <c r="AZ324" i="1" s="1"/>
  <c r="AY325" i="1"/>
  <c r="AZ325" i="1" s="1"/>
  <c r="AY326" i="1"/>
  <c r="AZ326" i="1" s="1"/>
  <c r="AY327" i="1"/>
  <c r="AZ327" i="1" s="1"/>
  <c r="AY328" i="1"/>
  <c r="AZ328" i="1" s="1"/>
  <c r="AY329" i="1"/>
  <c r="AZ329" i="1" s="1"/>
  <c r="AY330" i="1"/>
  <c r="AZ330" i="1" s="1"/>
  <c r="AY331" i="1"/>
  <c r="AZ331" i="1" s="1"/>
  <c r="AY332" i="1"/>
  <c r="AZ332" i="1" s="1"/>
  <c r="AY333" i="1"/>
  <c r="AZ333" i="1" s="1"/>
  <c r="AY334" i="1"/>
  <c r="AZ334" i="1" s="1"/>
  <c r="AY335" i="1"/>
  <c r="AZ335" i="1" s="1"/>
  <c r="AY336" i="1"/>
  <c r="AZ336" i="1" s="1"/>
  <c r="AY337" i="1"/>
  <c r="AZ337" i="1" s="1"/>
  <c r="AY338" i="1"/>
  <c r="AZ338" i="1" s="1"/>
  <c r="AY339" i="1"/>
  <c r="AZ339" i="1" s="1"/>
  <c r="AY340" i="1"/>
  <c r="AZ340" i="1" s="1"/>
  <c r="AY341" i="1"/>
  <c r="AZ341" i="1" s="1"/>
  <c r="AY342" i="1"/>
  <c r="AZ342" i="1" s="1"/>
  <c r="AY343" i="1"/>
  <c r="AZ343" i="1" s="1"/>
  <c r="AY344" i="1"/>
  <c r="AZ344" i="1" s="1"/>
  <c r="AY345" i="1"/>
  <c r="AZ345" i="1" s="1"/>
  <c r="AY346" i="1"/>
  <c r="AZ346" i="1" s="1"/>
  <c r="AY347" i="1"/>
  <c r="AZ347" i="1" s="1"/>
  <c r="AY348" i="1"/>
  <c r="AZ348" i="1" s="1"/>
  <c r="AY349" i="1"/>
  <c r="AZ349" i="1" s="1"/>
  <c r="AY350" i="1"/>
  <c r="AZ350" i="1" s="1"/>
  <c r="AY351" i="1"/>
  <c r="AZ351" i="1" s="1"/>
  <c r="AY352" i="1"/>
  <c r="AZ352" i="1" s="1"/>
  <c r="AY353" i="1"/>
  <c r="AZ353" i="1" s="1"/>
  <c r="AY354" i="1"/>
  <c r="AZ354" i="1" s="1"/>
  <c r="AY355" i="1"/>
  <c r="AZ355" i="1" s="1"/>
  <c r="AY356" i="1"/>
  <c r="AZ356" i="1" s="1"/>
  <c r="AY357" i="1"/>
  <c r="AZ357" i="1" s="1"/>
  <c r="AY358" i="1"/>
  <c r="AZ358" i="1" s="1"/>
  <c r="AY359" i="1"/>
  <c r="AZ359" i="1" s="1"/>
  <c r="AY360" i="1"/>
  <c r="AZ360" i="1" s="1"/>
  <c r="AY361" i="1"/>
  <c r="AZ361" i="1" s="1"/>
  <c r="AY362" i="1"/>
  <c r="AZ362" i="1" s="1"/>
  <c r="AY363" i="1"/>
  <c r="AZ363" i="1" s="1"/>
  <c r="AY364" i="1"/>
  <c r="AZ364" i="1" s="1"/>
  <c r="AY365" i="1"/>
  <c r="AZ365" i="1" s="1"/>
  <c r="AY366" i="1"/>
  <c r="AZ366" i="1" s="1"/>
  <c r="AY367" i="1"/>
  <c r="AZ367" i="1" s="1"/>
  <c r="AY368" i="1"/>
  <c r="AZ368" i="1" s="1"/>
  <c r="AY369" i="1"/>
  <c r="AZ369" i="1" s="1"/>
  <c r="AY370" i="1"/>
  <c r="AZ370" i="1" s="1"/>
  <c r="AY371" i="1"/>
  <c r="AZ371" i="1" s="1"/>
  <c r="AY372" i="1"/>
  <c r="AZ372" i="1" s="1"/>
  <c r="AY373" i="1"/>
  <c r="AZ373" i="1" s="1"/>
  <c r="AY374" i="1"/>
  <c r="AZ374" i="1" s="1"/>
  <c r="AY375" i="1"/>
  <c r="AZ375" i="1" s="1"/>
  <c r="AY376" i="1"/>
  <c r="AZ376" i="1" s="1"/>
  <c r="AY377" i="1"/>
  <c r="AZ377" i="1" s="1"/>
  <c r="AY378" i="1"/>
  <c r="AZ378" i="1" s="1"/>
  <c r="AY379" i="1"/>
  <c r="AZ379" i="1" s="1"/>
  <c r="AY380" i="1"/>
  <c r="AZ380" i="1" s="1"/>
  <c r="AY381" i="1"/>
  <c r="AZ381" i="1" s="1"/>
  <c r="AY382" i="1"/>
  <c r="AZ382" i="1" s="1"/>
  <c r="AY383" i="1"/>
  <c r="AZ383" i="1" s="1"/>
  <c r="AY384" i="1"/>
  <c r="AZ384" i="1" s="1"/>
  <c r="AY385" i="1"/>
  <c r="AZ385" i="1" s="1"/>
  <c r="AY386" i="1"/>
  <c r="AZ386" i="1" s="1"/>
  <c r="AY387" i="1"/>
  <c r="AZ387" i="1" s="1"/>
  <c r="AY388" i="1"/>
  <c r="AZ388" i="1" s="1"/>
  <c r="AY389" i="1"/>
  <c r="AZ389" i="1" s="1"/>
  <c r="AY390" i="1"/>
  <c r="AZ390" i="1" s="1"/>
  <c r="AY391" i="1"/>
  <c r="AZ391" i="1" s="1"/>
  <c r="AY392" i="1"/>
  <c r="AZ392" i="1" s="1"/>
  <c r="AY393" i="1"/>
  <c r="AZ393" i="1" s="1"/>
  <c r="AY394" i="1"/>
  <c r="AZ394" i="1" s="1"/>
  <c r="AY395" i="1"/>
  <c r="AZ395" i="1" s="1"/>
  <c r="AY396" i="1"/>
  <c r="AZ396" i="1" s="1"/>
  <c r="AY397" i="1"/>
  <c r="AZ397" i="1" s="1"/>
  <c r="AY398" i="1"/>
  <c r="AZ398" i="1" s="1"/>
  <c r="AY400" i="1"/>
  <c r="AZ400" i="1" s="1"/>
  <c r="AY401" i="1"/>
  <c r="AZ401" i="1" s="1"/>
  <c r="AY402" i="1"/>
  <c r="AZ402" i="1" s="1"/>
  <c r="AY403" i="1"/>
  <c r="AZ403" i="1" s="1"/>
  <c r="AY404" i="1"/>
  <c r="AZ404" i="1" s="1"/>
  <c r="AY405" i="1"/>
  <c r="AZ405" i="1" s="1"/>
  <c r="AY406" i="1"/>
  <c r="AZ406" i="1" s="1"/>
  <c r="AY407" i="1"/>
  <c r="AZ407" i="1" s="1"/>
  <c r="AY408" i="1"/>
  <c r="AZ408" i="1" s="1"/>
  <c r="AY409" i="1"/>
  <c r="AZ409" i="1" s="1"/>
  <c r="AY410" i="1"/>
  <c r="AZ410" i="1" s="1"/>
  <c r="AY411" i="1"/>
  <c r="AZ411" i="1" s="1"/>
  <c r="AY412" i="1"/>
  <c r="AZ412" i="1" s="1"/>
  <c r="AY413" i="1"/>
  <c r="AZ413" i="1" s="1"/>
  <c r="AY414" i="1"/>
  <c r="AZ414" i="1" s="1"/>
  <c r="AY415" i="1"/>
  <c r="AZ415" i="1" s="1"/>
  <c r="AY416" i="1"/>
  <c r="AZ416" i="1" s="1"/>
  <c r="AY417" i="1"/>
  <c r="AZ417" i="1" s="1"/>
  <c r="AY418" i="1"/>
  <c r="AZ418" i="1" s="1"/>
  <c r="AY419" i="1"/>
  <c r="AZ419" i="1" s="1"/>
  <c r="AY420" i="1"/>
  <c r="AZ420" i="1" s="1"/>
  <c r="AY421" i="1"/>
  <c r="AZ421" i="1" s="1"/>
  <c r="AY422" i="1"/>
  <c r="AZ422" i="1" s="1"/>
  <c r="AY423" i="1"/>
  <c r="AZ423" i="1" s="1"/>
  <c r="AY424" i="1"/>
  <c r="AZ424" i="1" s="1"/>
  <c r="AY425" i="1"/>
  <c r="AZ425" i="1" s="1"/>
  <c r="AY426" i="1"/>
  <c r="AZ426" i="1" s="1"/>
  <c r="AY427" i="1"/>
  <c r="AZ427" i="1" s="1"/>
  <c r="AY428" i="1"/>
  <c r="AZ428" i="1" s="1"/>
  <c r="AY429" i="1"/>
  <c r="AZ429" i="1" s="1"/>
  <c r="AY430" i="1"/>
  <c r="AZ430" i="1" s="1"/>
  <c r="AY431" i="1"/>
  <c r="AZ431" i="1" s="1"/>
  <c r="AY432" i="1"/>
  <c r="AZ432" i="1" s="1"/>
  <c r="AY433" i="1"/>
  <c r="AZ433" i="1" s="1"/>
  <c r="AY434" i="1"/>
  <c r="AZ434" i="1" s="1"/>
  <c r="AY435" i="1"/>
  <c r="AZ435" i="1" s="1"/>
  <c r="AY436" i="1"/>
  <c r="AZ436" i="1" s="1"/>
  <c r="AY437" i="1"/>
  <c r="AZ437" i="1" s="1"/>
  <c r="AY438" i="1"/>
  <c r="AZ438" i="1" s="1"/>
  <c r="AY439" i="1"/>
  <c r="AZ439" i="1" s="1"/>
  <c r="AY440" i="1"/>
  <c r="AZ440" i="1" s="1"/>
  <c r="AY441" i="1"/>
  <c r="AZ441" i="1" s="1"/>
  <c r="AY442" i="1"/>
  <c r="AZ442" i="1" s="1"/>
  <c r="AY443" i="1"/>
  <c r="AZ443" i="1" s="1"/>
  <c r="AY444" i="1"/>
  <c r="AZ444" i="1" s="1"/>
  <c r="AY445" i="1"/>
  <c r="AZ445" i="1" s="1"/>
  <c r="AY446" i="1"/>
  <c r="AZ446" i="1" s="1"/>
  <c r="AY447" i="1"/>
  <c r="AZ447" i="1" s="1"/>
  <c r="AY448" i="1"/>
  <c r="AZ448" i="1" s="1"/>
  <c r="AY449" i="1"/>
  <c r="AZ449" i="1" s="1"/>
  <c r="AY450" i="1"/>
  <c r="AZ450" i="1" s="1"/>
  <c r="AY451" i="1"/>
  <c r="AZ451" i="1" s="1"/>
  <c r="AY452" i="1"/>
  <c r="AZ452" i="1" s="1"/>
  <c r="AY453" i="1"/>
  <c r="AZ453" i="1" s="1"/>
  <c r="AY454" i="1"/>
  <c r="AZ454" i="1" s="1"/>
  <c r="AY455" i="1"/>
  <c r="AZ455" i="1" s="1"/>
  <c r="AY456" i="1"/>
  <c r="AZ456" i="1" s="1"/>
  <c r="AY457" i="1"/>
  <c r="AZ457" i="1" s="1"/>
  <c r="AY458" i="1"/>
  <c r="AZ458" i="1" s="1"/>
  <c r="AY2" i="1"/>
  <c r="AZ2" i="1" s="1"/>
  <c r="AW250" i="1"/>
  <c r="AX250" i="1" s="1"/>
  <c r="AW251" i="1"/>
  <c r="AX251" i="1" s="1"/>
  <c r="AW252" i="1"/>
  <c r="AX252" i="1" s="1"/>
  <c r="AW253" i="1"/>
  <c r="AX253" i="1" s="1"/>
  <c r="AW254" i="1"/>
  <c r="AX254" i="1" s="1"/>
  <c r="AW255" i="1"/>
  <c r="AX255" i="1" s="1"/>
  <c r="AW256" i="1"/>
  <c r="AX256" i="1" s="1"/>
  <c r="AW257" i="1"/>
  <c r="AX257" i="1" s="1"/>
  <c r="AW258" i="1"/>
  <c r="AX258" i="1" s="1"/>
  <c r="AW259" i="1"/>
  <c r="AX259" i="1" s="1"/>
  <c r="AW260" i="1"/>
  <c r="AX260" i="1" s="1"/>
  <c r="AW261" i="1"/>
  <c r="AX261" i="1" s="1"/>
  <c r="AW262" i="1"/>
  <c r="AX262" i="1" s="1"/>
  <c r="AW263" i="1"/>
  <c r="AX263" i="1" s="1"/>
  <c r="AW264" i="1"/>
  <c r="AX264" i="1" s="1"/>
  <c r="AW265" i="1"/>
  <c r="AX265" i="1" s="1"/>
  <c r="AW266" i="1"/>
  <c r="AX266" i="1" s="1"/>
  <c r="AW267" i="1"/>
  <c r="AX267" i="1" s="1"/>
  <c r="AW268" i="1"/>
  <c r="AX268" i="1" s="1"/>
  <c r="AW269" i="1"/>
  <c r="AX269" i="1" s="1"/>
  <c r="AW270" i="1"/>
  <c r="AX270" i="1" s="1"/>
  <c r="AW271" i="1"/>
  <c r="AX271" i="1" s="1"/>
  <c r="AW272" i="1"/>
  <c r="AX272" i="1" s="1"/>
  <c r="AW273" i="1"/>
  <c r="AX273" i="1" s="1"/>
  <c r="AW274" i="1"/>
  <c r="AX274" i="1" s="1"/>
  <c r="AW275" i="1"/>
  <c r="AX275" i="1" s="1"/>
  <c r="AW276" i="1"/>
  <c r="AX276" i="1" s="1"/>
  <c r="AW277" i="1"/>
  <c r="AX277" i="1" s="1"/>
  <c r="AW278" i="1"/>
  <c r="AX278" i="1" s="1"/>
  <c r="AW279" i="1"/>
  <c r="AX279" i="1" s="1"/>
  <c r="AW280" i="1"/>
  <c r="AX280" i="1" s="1"/>
  <c r="AW281" i="1"/>
  <c r="AX281" i="1" s="1"/>
  <c r="AW282" i="1"/>
  <c r="AX282" i="1" s="1"/>
  <c r="AW283" i="1"/>
  <c r="AX283" i="1" s="1"/>
  <c r="AW284" i="1"/>
  <c r="AX284" i="1" s="1"/>
  <c r="AW285" i="1"/>
  <c r="AX285" i="1" s="1"/>
  <c r="AW286" i="1"/>
  <c r="AX286" i="1" s="1"/>
  <c r="AW287" i="1"/>
  <c r="AX287" i="1" s="1"/>
  <c r="AW288" i="1"/>
  <c r="AX288" i="1" s="1"/>
  <c r="AW289" i="1"/>
  <c r="AX289" i="1" s="1"/>
  <c r="AW290" i="1"/>
  <c r="AX290" i="1" s="1"/>
  <c r="AW291" i="1"/>
  <c r="AX291" i="1" s="1"/>
  <c r="AW292" i="1"/>
  <c r="AX292" i="1" s="1"/>
  <c r="AW293" i="1"/>
  <c r="AX293" i="1" s="1"/>
  <c r="AW294" i="1"/>
  <c r="AX294" i="1" s="1"/>
  <c r="AW295" i="1"/>
  <c r="AX295" i="1" s="1"/>
  <c r="AW296" i="1"/>
  <c r="AX296" i="1" s="1"/>
  <c r="AW297" i="1"/>
  <c r="AX297" i="1" s="1"/>
  <c r="AW298" i="1"/>
  <c r="AX298" i="1" s="1"/>
  <c r="AW299" i="1"/>
  <c r="AX299" i="1" s="1"/>
  <c r="AW300" i="1"/>
  <c r="AX300" i="1" s="1"/>
  <c r="AW301" i="1"/>
  <c r="AX301" i="1" s="1"/>
  <c r="AW302" i="1"/>
  <c r="AX302" i="1" s="1"/>
  <c r="AW303" i="1"/>
  <c r="AX303" i="1" s="1"/>
  <c r="AW304" i="1"/>
  <c r="AX304" i="1" s="1"/>
  <c r="AW305" i="1"/>
  <c r="AX305" i="1" s="1"/>
  <c r="AW306" i="1"/>
  <c r="AX306" i="1" s="1"/>
  <c r="AW307" i="1"/>
  <c r="AX307" i="1" s="1"/>
  <c r="AW308" i="1"/>
  <c r="AX308" i="1" s="1"/>
  <c r="AW309" i="1"/>
  <c r="AX309" i="1" s="1"/>
  <c r="AW310" i="1"/>
  <c r="AX310" i="1" s="1"/>
  <c r="AW311" i="1"/>
  <c r="AX311" i="1" s="1"/>
  <c r="AW312" i="1"/>
  <c r="AX312" i="1" s="1"/>
  <c r="AW313" i="1"/>
  <c r="AX313" i="1" s="1"/>
  <c r="AW314" i="1"/>
  <c r="AX314" i="1" s="1"/>
  <c r="AW315" i="1"/>
  <c r="AX315" i="1" s="1"/>
  <c r="AW316" i="1"/>
  <c r="AX316" i="1" s="1"/>
  <c r="AW317" i="1"/>
  <c r="AX317" i="1" s="1"/>
  <c r="AW318" i="1"/>
  <c r="AX318" i="1" s="1"/>
  <c r="AW319" i="1"/>
  <c r="AX319" i="1" s="1"/>
  <c r="AW320" i="1"/>
  <c r="AX320" i="1" s="1"/>
  <c r="AW321" i="1"/>
  <c r="AX321" i="1" s="1"/>
  <c r="AW322" i="1"/>
  <c r="AX322" i="1" s="1"/>
  <c r="AW323" i="1"/>
  <c r="AX323" i="1" s="1"/>
  <c r="AW324" i="1"/>
  <c r="AX324" i="1" s="1"/>
  <c r="AW325" i="1"/>
  <c r="AX325" i="1" s="1"/>
  <c r="AW326" i="1"/>
  <c r="AX326" i="1" s="1"/>
  <c r="AW327" i="1"/>
  <c r="AX327" i="1" s="1"/>
  <c r="AW328" i="1"/>
  <c r="AX328" i="1" s="1"/>
  <c r="AW329" i="1"/>
  <c r="AX329" i="1" s="1"/>
  <c r="AW330" i="1"/>
  <c r="AX330" i="1" s="1"/>
  <c r="AW331" i="1"/>
  <c r="AX331" i="1" s="1"/>
  <c r="AW332" i="1"/>
  <c r="AX332" i="1" s="1"/>
  <c r="AW333" i="1"/>
  <c r="AX333" i="1" s="1"/>
  <c r="AW334" i="1"/>
  <c r="AX334" i="1" s="1"/>
  <c r="AW335" i="1"/>
  <c r="AX335" i="1" s="1"/>
  <c r="AW336" i="1"/>
  <c r="AX336" i="1" s="1"/>
  <c r="AW337" i="1"/>
  <c r="AX337" i="1" s="1"/>
  <c r="AW338" i="1"/>
  <c r="AX338" i="1" s="1"/>
  <c r="AW339" i="1"/>
  <c r="AX339" i="1" s="1"/>
  <c r="AW340" i="1"/>
  <c r="AX340" i="1" s="1"/>
  <c r="AW341" i="1"/>
  <c r="AX341" i="1" s="1"/>
  <c r="AW342" i="1"/>
  <c r="AX342" i="1" s="1"/>
  <c r="AW343" i="1"/>
  <c r="AX343" i="1" s="1"/>
  <c r="AW344" i="1"/>
  <c r="AX344" i="1" s="1"/>
  <c r="AW345" i="1"/>
  <c r="AX345" i="1" s="1"/>
  <c r="AW346" i="1"/>
  <c r="AX346" i="1" s="1"/>
  <c r="AW347" i="1"/>
  <c r="AX347" i="1" s="1"/>
  <c r="AW348" i="1"/>
  <c r="AX348" i="1" s="1"/>
  <c r="AW349" i="1"/>
  <c r="AX349" i="1" s="1"/>
  <c r="AW350" i="1"/>
  <c r="AX350" i="1" s="1"/>
  <c r="AW351" i="1"/>
  <c r="AX351" i="1" s="1"/>
  <c r="AW352" i="1"/>
  <c r="AX352" i="1" s="1"/>
  <c r="AW353" i="1"/>
  <c r="AX353" i="1" s="1"/>
  <c r="AW354" i="1"/>
  <c r="AX354" i="1" s="1"/>
  <c r="AW355" i="1"/>
  <c r="AX355" i="1" s="1"/>
  <c r="AW356" i="1"/>
  <c r="AX356" i="1" s="1"/>
  <c r="AW357" i="1"/>
  <c r="AX357" i="1" s="1"/>
  <c r="AW358" i="1"/>
  <c r="AX358" i="1" s="1"/>
  <c r="AW359" i="1"/>
  <c r="AX359" i="1" s="1"/>
  <c r="AW360" i="1"/>
  <c r="AX360" i="1" s="1"/>
  <c r="AW361" i="1"/>
  <c r="AX361" i="1" s="1"/>
  <c r="AW362" i="1"/>
  <c r="AX362" i="1" s="1"/>
  <c r="AW363" i="1"/>
  <c r="AX363" i="1" s="1"/>
  <c r="AW364" i="1"/>
  <c r="AX364" i="1" s="1"/>
  <c r="AW365" i="1"/>
  <c r="AX365" i="1" s="1"/>
  <c r="AW366" i="1"/>
  <c r="AX366" i="1" s="1"/>
  <c r="AW367" i="1"/>
  <c r="AX367" i="1" s="1"/>
  <c r="AW368" i="1"/>
  <c r="AX368" i="1" s="1"/>
  <c r="AW369" i="1"/>
  <c r="AX369" i="1" s="1"/>
  <c r="AW370" i="1"/>
  <c r="AX370" i="1" s="1"/>
  <c r="AW371" i="1"/>
  <c r="AX371" i="1" s="1"/>
  <c r="AW372" i="1"/>
  <c r="AX372" i="1" s="1"/>
  <c r="AW373" i="1"/>
  <c r="AX373" i="1" s="1"/>
  <c r="AW374" i="1"/>
  <c r="AX374" i="1" s="1"/>
  <c r="AW375" i="1"/>
  <c r="AX375" i="1" s="1"/>
  <c r="AW376" i="1"/>
  <c r="AX376" i="1" s="1"/>
  <c r="AW377" i="1"/>
  <c r="AX377" i="1" s="1"/>
  <c r="AW378" i="1"/>
  <c r="AX378" i="1" s="1"/>
  <c r="AW379" i="1"/>
  <c r="AX379" i="1" s="1"/>
  <c r="AW380" i="1"/>
  <c r="AX380" i="1" s="1"/>
  <c r="AW381" i="1"/>
  <c r="AX381" i="1" s="1"/>
  <c r="AW382" i="1"/>
  <c r="AX382" i="1" s="1"/>
  <c r="AW383" i="1"/>
  <c r="AX383" i="1" s="1"/>
  <c r="AW384" i="1"/>
  <c r="AX384" i="1" s="1"/>
  <c r="AW385" i="1"/>
  <c r="AX385" i="1" s="1"/>
  <c r="AW386" i="1"/>
  <c r="AX386" i="1" s="1"/>
  <c r="AW387" i="1"/>
  <c r="AX387" i="1" s="1"/>
  <c r="AW388" i="1"/>
  <c r="AX388" i="1" s="1"/>
  <c r="AW389" i="1"/>
  <c r="AX389" i="1" s="1"/>
  <c r="AW390" i="1"/>
  <c r="AX390" i="1" s="1"/>
  <c r="AW391" i="1"/>
  <c r="AX391" i="1" s="1"/>
  <c r="AW392" i="1"/>
  <c r="AX392" i="1" s="1"/>
  <c r="AW393" i="1"/>
  <c r="AX393" i="1" s="1"/>
  <c r="AW394" i="1"/>
  <c r="AX394" i="1" s="1"/>
  <c r="AW395" i="1"/>
  <c r="AX395" i="1" s="1"/>
  <c r="AW396" i="1"/>
  <c r="AX396" i="1" s="1"/>
  <c r="AW397" i="1"/>
  <c r="AX397" i="1" s="1"/>
  <c r="AW398" i="1"/>
  <c r="AX398" i="1" s="1"/>
  <c r="AW400" i="1"/>
  <c r="AX400" i="1" s="1"/>
  <c r="AW401" i="1"/>
  <c r="AX401" i="1" s="1"/>
  <c r="AW402" i="1"/>
  <c r="AX402" i="1" s="1"/>
  <c r="AW403" i="1"/>
  <c r="AX403" i="1" s="1"/>
  <c r="AW404" i="1"/>
  <c r="AX404" i="1" s="1"/>
  <c r="AW405" i="1"/>
  <c r="AX405" i="1" s="1"/>
  <c r="AW406" i="1"/>
  <c r="AX406" i="1" s="1"/>
  <c r="AW407" i="1"/>
  <c r="AX407" i="1" s="1"/>
  <c r="AW408" i="1"/>
  <c r="AX408" i="1" s="1"/>
  <c r="AW409" i="1"/>
  <c r="AX409" i="1" s="1"/>
  <c r="AW410" i="1"/>
  <c r="AX410" i="1" s="1"/>
  <c r="AW411" i="1"/>
  <c r="AX411" i="1" s="1"/>
  <c r="AW412" i="1"/>
  <c r="AX412" i="1" s="1"/>
  <c r="AW413" i="1"/>
  <c r="AX413" i="1" s="1"/>
  <c r="AW414" i="1"/>
  <c r="AX414" i="1" s="1"/>
  <c r="AW415" i="1"/>
  <c r="AX415" i="1" s="1"/>
  <c r="AW416" i="1"/>
  <c r="AX416" i="1" s="1"/>
  <c r="AW417" i="1"/>
  <c r="AX417" i="1" s="1"/>
  <c r="AW418" i="1"/>
  <c r="AX418" i="1" s="1"/>
  <c r="AW419" i="1"/>
  <c r="AX419" i="1" s="1"/>
  <c r="AW420" i="1"/>
  <c r="AX420" i="1" s="1"/>
  <c r="AW421" i="1"/>
  <c r="AX421" i="1" s="1"/>
  <c r="AW422" i="1"/>
  <c r="AX422" i="1" s="1"/>
  <c r="AW423" i="1"/>
  <c r="AX423" i="1" s="1"/>
  <c r="AW424" i="1"/>
  <c r="AX424" i="1" s="1"/>
  <c r="AW425" i="1"/>
  <c r="AX425" i="1" s="1"/>
  <c r="AW426" i="1"/>
  <c r="AX426" i="1" s="1"/>
  <c r="AW427" i="1"/>
  <c r="AX427" i="1" s="1"/>
  <c r="AW428" i="1"/>
  <c r="AX428" i="1" s="1"/>
  <c r="AW429" i="1"/>
  <c r="AX429" i="1" s="1"/>
  <c r="AW430" i="1"/>
  <c r="AX430" i="1" s="1"/>
  <c r="AW431" i="1"/>
  <c r="AX431" i="1" s="1"/>
  <c r="AW432" i="1"/>
  <c r="AX432" i="1" s="1"/>
  <c r="AW433" i="1"/>
  <c r="AX433" i="1" s="1"/>
  <c r="AW434" i="1"/>
  <c r="AX434" i="1" s="1"/>
  <c r="AW435" i="1"/>
  <c r="AX435" i="1" s="1"/>
  <c r="AW436" i="1"/>
  <c r="AX436" i="1" s="1"/>
  <c r="AW437" i="1"/>
  <c r="AX437" i="1" s="1"/>
  <c r="AW438" i="1"/>
  <c r="AX438" i="1" s="1"/>
  <c r="AW439" i="1"/>
  <c r="AX439" i="1" s="1"/>
  <c r="AW440" i="1"/>
  <c r="AX440" i="1" s="1"/>
  <c r="AW441" i="1"/>
  <c r="AX441" i="1" s="1"/>
  <c r="AW442" i="1"/>
  <c r="AX442" i="1" s="1"/>
  <c r="AW443" i="1"/>
  <c r="AX443" i="1" s="1"/>
  <c r="AW444" i="1"/>
  <c r="AX444" i="1" s="1"/>
  <c r="AW445" i="1"/>
  <c r="AX445" i="1" s="1"/>
  <c r="AW446" i="1"/>
  <c r="AX446" i="1" s="1"/>
  <c r="AW447" i="1"/>
  <c r="AX447" i="1" s="1"/>
  <c r="AW448" i="1"/>
  <c r="AX448" i="1" s="1"/>
  <c r="AW449" i="1"/>
  <c r="AX449" i="1" s="1"/>
  <c r="AW450" i="1"/>
  <c r="AX450" i="1" s="1"/>
  <c r="AW451" i="1"/>
  <c r="AX451" i="1" s="1"/>
  <c r="AW452" i="1"/>
  <c r="AX452" i="1" s="1"/>
  <c r="AW453" i="1"/>
  <c r="AX453" i="1" s="1"/>
  <c r="AW454" i="1"/>
  <c r="AX454" i="1" s="1"/>
  <c r="AW455" i="1"/>
  <c r="AX455" i="1" s="1"/>
  <c r="AW456" i="1"/>
  <c r="AX456" i="1" s="1"/>
  <c r="AW457" i="1"/>
  <c r="AX457" i="1" s="1"/>
  <c r="AW458" i="1"/>
  <c r="AX458" i="1" s="1"/>
  <c r="AW3" i="1"/>
  <c r="AX3" i="1" s="1"/>
  <c r="AW4" i="1"/>
  <c r="AX4" i="1" s="1"/>
  <c r="AW5" i="1"/>
  <c r="AX5" i="1" s="1"/>
  <c r="AW6" i="1"/>
  <c r="AX6" i="1" s="1"/>
  <c r="AW7" i="1"/>
  <c r="AX7" i="1" s="1"/>
  <c r="AW8" i="1"/>
  <c r="AX8" i="1" s="1"/>
  <c r="AW9" i="1"/>
  <c r="AX9" i="1" s="1"/>
  <c r="AW10" i="1"/>
  <c r="AX10" i="1" s="1"/>
  <c r="AW11" i="1"/>
  <c r="AX11" i="1" s="1"/>
  <c r="AW12" i="1"/>
  <c r="AX12" i="1" s="1"/>
  <c r="AW13" i="1"/>
  <c r="AX13" i="1" s="1"/>
  <c r="AW14" i="1"/>
  <c r="AX14" i="1" s="1"/>
  <c r="AW15" i="1"/>
  <c r="AX15" i="1" s="1"/>
  <c r="AW16" i="1"/>
  <c r="AX16" i="1" s="1"/>
  <c r="AW17" i="1"/>
  <c r="AX17" i="1" s="1"/>
  <c r="AW18" i="1"/>
  <c r="AX18" i="1" s="1"/>
  <c r="AW19" i="1"/>
  <c r="AX19" i="1" s="1"/>
  <c r="AW20" i="1"/>
  <c r="AX20" i="1" s="1"/>
  <c r="AW21" i="1"/>
  <c r="AX21" i="1" s="1"/>
  <c r="AW22" i="1"/>
  <c r="AX22" i="1" s="1"/>
  <c r="AW23" i="1"/>
  <c r="AX23" i="1" s="1"/>
  <c r="AW24" i="1"/>
  <c r="AX24" i="1" s="1"/>
  <c r="AW25" i="1"/>
  <c r="AX25" i="1" s="1"/>
  <c r="AW26" i="1"/>
  <c r="AX26" i="1" s="1"/>
  <c r="AW27" i="1"/>
  <c r="AX27" i="1" s="1"/>
  <c r="AW28" i="1"/>
  <c r="AX28" i="1" s="1"/>
  <c r="AW29" i="1"/>
  <c r="AX29" i="1" s="1"/>
  <c r="AW30" i="1"/>
  <c r="AX30" i="1" s="1"/>
  <c r="AW31" i="1"/>
  <c r="AX31" i="1" s="1"/>
  <c r="AW32" i="1"/>
  <c r="AX32" i="1" s="1"/>
  <c r="AW33" i="1"/>
  <c r="AX33" i="1" s="1"/>
  <c r="AW34" i="1"/>
  <c r="AX34" i="1" s="1"/>
  <c r="AW35" i="1"/>
  <c r="AX35" i="1" s="1"/>
  <c r="AW36" i="1"/>
  <c r="AX36" i="1" s="1"/>
  <c r="AW37" i="1"/>
  <c r="AX37" i="1" s="1"/>
  <c r="AW38" i="1"/>
  <c r="AX38" i="1" s="1"/>
  <c r="AW39" i="1"/>
  <c r="AX39" i="1" s="1"/>
  <c r="AW40" i="1"/>
  <c r="AX40" i="1" s="1"/>
  <c r="AW41" i="1"/>
  <c r="AX41" i="1" s="1"/>
  <c r="AW42" i="1"/>
  <c r="AX42" i="1" s="1"/>
  <c r="AW43" i="1"/>
  <c r="AX43" i="1" s="1"/>
  <c r="AW44" i="1"/>
  <c r="AX44" i="1" s="1"/>
  <c r="AW45" i="1"/>
  <c r="AX45" i="1" s="1"/>
  <c r="AW46" i="1"/>
  <c r="AX46" i="1" s="1"/>
  <c r="AW47" i="1"/>
  <c r="AX47" i="1" s="1"/>
  <c r="AW48" i="1"/>
  <c r="AX48" i="1" s="1"/>
  <c r="AW49" i="1"/>
  <c r="AX49" i="1" s="1"/>
  <c r="AW50" i="1"/>
  <c r="AX50" i="1" s="1"/>
  <c r="AW51" i="1"/>
  <c r="AX51" i="1" s="1"/>
  <c r="AW52" i="1"/>
  <c r="AX52" i="1" s="1"/>
  <c r="AW53" i="1"/>
  <c r="AX53" i="1" s="1"/>
  <c r="AW54" i="1"/>
  <c r="AX54" i="1" s="1"/>
  <c r="AW55" i="1"/>
  <c r="AX55" i="1" s="1"/>
  <c r="AW56" i="1"/>
  <c r="AX56" i="1" s="1"/>
  <c r="AW57" i="1"/>
  <c r="AX57" i="1" s="1"/>
  <c r="AW58" i="1"/>
  <c r="AX58" i="1" s="1"/>
  <c r="AW59" i="1"/>
  <c r="AX59" i="1" s="1"/>
  <c r="AW60" i="1"/>
  <c r="AX60" i="1" s="1"/>
  <c r="AW61" i="1"/>
  <c r="AX61" i="1" s="1"/>
  <c r="AW62" i="1"/>
  <c r="AX62" i="1" s="1"/>
  <c r="AW63" i="1"/>
  <c r="AX63" i="1" s="1"/>
  <c r="AW64" i="1"/>
  <c r="AX64" i="1" s="1"/>
  <c r="AW65" i="1"/>
  <c r="AX65" i="1" s="1"/>
  <c r="AW66" i="1"/>
  <c r="AX66" i="1" s="1"/>
  <c r="AW67" i="1"/>
  <c r="AX67" i="1" s="1"/>
  <c r="AW68" i="1"/>
  <c r="AX68" i="1" s="1"/>
  <c r="AW69" i="1"/>
  <c r="AX69" i="1" s="1"/>
  <c r="AW70" i="1"/>
  <c r="AX70" i="1" s="1"/>
  <c r="AW71" i="1"/>
  <c r="AX71" i="1" s="1"/>
  <c r="AW72" i="1"/>
  <c r="AX72" i="1" s="1"/>
  <c r="AW73" i="1"/>
  <c r="AX73" i="1" s="1"/>
  <c r="AW74" i="1"/>
  <c r="AX74" i="1" s="1"/>
  <c r="AW75" i="1"/>
  <c r="AX75" i="1" s="1"/>
  <c r="AW76" i="1"/>
  <c r="AX76" i="1" s="1"/>
  <c r="AW77" i="1"/>
  <c r="AX77" i="1" s="1"/>
  <c r="AW78" i="1"/>
  <c r="AX78" i="1" s="1"/>
  <c r="AW79" i="1"/>
  <c r="AX79" i="1" s="1"/>
  <c r="AW80" i="1"/>
  <c r="AX80" i="1" s="1"/>
  <c r="AW81" i="1"/>
  <c r="AX81" i="1" s="1"/>
  <c r="AW82" i="1"/>
  <c r="AX82" i="1" s="1"/>
  <c r="AW83" i="1"/>
  <c r="AX83" i="1" s="1"/>
  <c r="AW84" i="1"/>
  <c r="AX84" i="1" s="1"/>
  <c r="AW85" i="1"/>
  <c r="AX85" i="1" s="1"/>
  <c r="AW86" i="1"/>
  <c r="AX86" i="1" s="1"/>
  <c r="AW87" i="1"/>
  <c r="AX87" i="1" s="1"/>
  <c r="AW88" i="1"/>
  <c r="AX88" i="1" s="1"/>
  <c r="AW89" i="1"/>
  <c r="AX89" i="1" s="1"/>
  <c r="AW90" i="1"/>
  <c r="AX90" i="1" s="1"/>
  <c r="AW91" i="1"/>
  <c r="AX91" i="1" s="1"/>
  <c r="AW92" i="1"/>
  <c r="AX92" i="1" s="1"/>
  <c r="AW93" i="1"/>
  <c r="AX93" i="1" s="1"/>
  <c r="AW94" i="1"/>
  <c r="AX94" i="1" s="1"/>
  <c r="AW95" i="1"/>
  <c r="AX95" i="1" s="1"/>
  <c r="AW96" i="1"/>
  <c r="AX96" i="1" s="1"/>
  <c r="AW97" i="1"/>
  <c r="AX97" i="1" s="1"/>
  <c r="AW98" i="1"/>
  <c r="AX98" i="1" s="1"/>
  <c r="AW99" i="1"/>
  <c r="AX99" i="1" s="1"/>
  <c r="AW100" i="1"/>
  <c r="AX100" i="1" s="1"/>
  <c r="AW101" i="1"/>
  <c r="AX101" i="1" s="1"/>
  <c r="AW102" i="1"/>
  <c r="AX102" i="1" s="1"/>
  <c r="AW103" i="1"/>
  <c r="AX103" i="1" s="1"/>
  <c r="AW104" i="1"/>
  <c r="AX104" i="1" s="1"/>
  <c r="AW105" i="1"/>
  <c r="AX105" i="1" s="1"/>
  <c r="AW106" i="1"/>
  <c r="AX106" i="1" s="1"/>
  <c r="AW107" i="1"/>
  <c r="AX107" i="1" s="1"/>
  <c r="AW108" i="1"/>
  <c r="AX108" i="1" s="1"/>
  <c r="AW109" i="1"/>
  <c r="AX109" i="1" s="1"/>
  <c r="AW110" i="1"/>
  <c r="AX110" i="1" s="1"/>
  <c r="AW111" i="1"/>
  <c r="AX111" i="1" s="1"/>
  <c r="AW112" i="1"/>
  <c r="AX112" i="1" s="1"/>
  <c r="AW113" i="1"/>
  <c r="AX113" i="1" s="1"/>
  <c r="AW114" i="1"/>
  <c r="AX114" i="1" s="1"/>
  <c r="AW115" i="1"/>
  <c r="AX115" i="1" s="1"/>
  <c r="AW116" i="1"/>
  <c r="AX116" i="1" s="1"/>
  <c r="AW117" i="1"/>
  <c r="AX117" i="1" s="1"/>
  <c r="AW118" i="1"/>
  <c r="AX118" i="1" s="1"/>
  <c r="AW119" i="1"/>
  <c r="AX119" i="1" s="1"/>
  <c r="AW120" i="1"/>
  <c r="AX120" i="1" s="1"/>
  <c r="AW121" i="1"/>
  <c r="AX121" i="1" s="1"/>
  <c r="AW122" i="1"/>
  <c r="AX122" i="1" s="1"/>
  <c r="AW123" i="1"/>
  <c r="AX123" i="1" s="1"/>
  <c r="AW124" i="1"/>
  <c r="AX124" i="1" s="1"/>
  <c r="AW125" i="1"/>
  <c r="AX125" i="1" s="1"/>
  <c r="AW126" i="1"/>
  <c r="AX126" i="1" s="1"/>
  <c r="AW127" i="1"/>
  <c r="AX127" i="1" s="1"/>
  <c r="AW128" i="1"/>
  <c r="AX128" i="1" s="1"/>
  <c r="AW129" i="1"/>
  <c r="AX129" i="1" s="1"/>
  <c r="AW130" i="1"/>
  <c r="AX130" i="1" s="1"/>
  <c r="AW131" i="1"/>
  <c r="AX131" i="1" s="1"/>
  <c r="AW132" i="1"/>
  <c r="AX132" i="1" s="1"/>
  <c r="AW133" i="1"/>
  <c r="AX133" i="1" s="1"/>
  <c r="AW134" i="1"/>
  <c r="AX134" i="1" s="1"/>
  <c r="AW135" i="1"/>
  <c r="AX135" i="1" s="1"/>
  <c r="AW136" i="1"/>
  <c r="AX136" i="1" s="1"/>
  <c r="AW137" i="1"/>
  <c r="AX137" i="1" s="1"/>
  <c r="AW138" i="1"/>
  <c r="AX138" i="1" s="1"/>
  <c r="AW139" i="1"/>
  <c r="AX139" i="1" s="1"/>
  <c r="AW140" i="1"/>
  <c r="AX140" i="1" s="1"/>
  <c r="AW141" i="1"/>
  <c r="AX141" i="1" s="1"/>
  <c r="AW142" i="1"/>
  <c r="AX142" i="1" s="1"/>
  <c r="AW143" i="1"/>
  <c r="AX143" i="1" s="1"/>
  <c r="AW144" i="1"/>
  <c r="AX144" i="1" s="1"/>
  <c r="AW145" i="1"/>
  <c r="AX145" i="1" s="1"/>
  <c r="AW146" i="1"/>
  <c r="AX146" i="1" s="1"/>
  <c r="AW147" i="1"/>
  <c r="AX147" i="1" s="1"/>
  <c r="AW148" i="1"/>
  <c r="AX148" i="1" s="1"/>
  <c r="AW149" i="1"/>
  <c r="AX149" i="1" s="1"/>
  <c r="AW150" i="1"/>
  <c r="AX150" i="1" s="1"/>
  <c r="AW151" i="1"/>
  <c r="AX151" i="1" s="1"/>
  <c r="AW152" i="1"/>
  <c r="AX152" i="1" s="1"/>
  <c r="AW153" i="1"/>
  <c r="AX153" i="1" s="1"/>
  <c r="AW154" i="1"/>
  <c r="AX154" i="1" s="1"/>
  <c r="AW155" i="1"/>
  <c r="AX155" i="1" s="1"/>
  <c r="AW156" i="1"/>
  <c r="AX156" i="1" s="1"/>
  <c r="AW157" i="1"/>
  <c r="AX157" i="1" s="1"/>
  <c r="AW158" i="1"/>
  <c r="AX158" i="1" s="1"/>
  <c r="AW159" i="1"/>
  <c r="AX159" i="1" s="1"/>
  <c r="AW160" i="1"/>
  <c r="AX160" i="1" s="1"/>
  <c r="AW161" i="1"/>
  <c r="AX161" i="1" s="1"/>
  <c r="AW162" i="1"/>
  <c r="AX162" i="1" s="1"/>
  <c r="AW163" i="1"/>
  <c r="AX163" i="1" s="1"/>
  <c r="AW164" i="1"/>
  <c r="AX164" i="1" s="1"/>
  <c r="AW165" i="1"/>
  <c r="AX165" i="1" s="1"/>
  <c r="AW166" i="1"/>
  <c r="AX166" i="1" s="1"/>
  <c r="AW167" i="1"/>
  <c r="AX167" i="1" s="1"/>
  <c r="AW168" i="1"/>
  <c r="AX168" i="1" s="1"/>
  <c r="AW169" i="1"/>
  <c r="AX169" i="1" s="1"/>
  <c r="AW170" i="1"/>
  <c r="AX170" i="1" s="1"/>
  <c r="AW171" i="1"/>
  <c r="AX171" i="1" s="1"/>
  <c r="AW172" i="1"/>
  <c r="AX172" i="1" s="1"/>
  <c r="AW173" i="1"/>
  <c r="AX173" i="1" s="1"/>
  <c r="AW174" i="1"/>
  <c r="AX174" i="1" s="1"/>
  <c r="AW175" i="1"/>
  <c r="AX175" i="1" s="1"/>
  <c r="AW176" i="1"/>
  <c r="AX176" i="1" s="1"/>
  <c r="AW177" i="1"/>
  <c r="AX177" i="1" s="1"/>
  <c r="AW178" i="1"/>
  <c r="AX178" i="1" s="1"/>
  <c r="AW179" i="1"/>
  <c r="AX179" i="1" s="1"/>
  <c r="AW180" i="1"/>
  <c r="AX180" i="1" s="1"/>
  <c r="AW181" i="1"/>
  <c r="AX181" i="1" s="1"/>
  <c r="AW182" i="1"/>
  <c r="AX182" i="1" s="1"/>
  <c r="AW183" i="1"/>
  <c r="AX183" i="1" s="1"/>
  <c r="AW184" i="1"/>
  <c r="AX184" i="1" s="1"/>
  <c r="AW185" i="1"/>
  <c r="AX185" i="1" s="1"/>
  <c r="AW186" i="1"/>
  <c r="AX186" i="1" s="1"/>
  <c r="AW187" i="1"/>
  <c r="AX187" i="1" s="1"/>
  <c r="AW188" i="1"/>
  <c r="AX188" i="1" s="1"/>
  <c r="AW189" i="1"/>
  <c r="AX189" i="1" s="1"/>
  <c r="AW190" i="1"/>
  <c r="AX190" i="1" s="1"/>
  <c r="AW191" i="1"/>
  <c r="AX191" i="1" s="1"/>
  <c r="AW192" i="1"/>
  <c r="AX192" i="1" s="1"/>
  <c r="AW193" i="1"/>
  <c r="AX193" i="1" s="1"/>
  <c r="AW194" i="1"/>
  <c r="AX194" i="1" s="1"/>
  <c r="AW195" i="1"/>
  <c r="AX195" i="1" s="1"/>
  <c r="AW196" i="1"/>
  <c r="AX196" i="1" s="1"/>
  <c r="AW197" i="1"/>
  <c r="AX197" i="1" s="1"/>
  <c r="AW198" i="1"/>
  <c r="AX198" i="1" s="1"/>
  <c r="AW199" i="1"/>
  <c r="AX199" i="1" s="1"/>
  <c r="AW200" i="1"/>
  <c r="AX200" i="1" s="1"/>
  <c r="AW201" i="1"/>
  <c r="AX201" i="1" s="1"/>
  <c r="AW202" i="1"/>
  <c r="AX202" i="1" s="1"/>
  <c r="AW203" i="1"/>
  <c r="AX203" i="1" s="1"/>
  <c r="AW204" i="1"/>
  <c r="AX204" i="1" s="1"/>
  <c r="AW205" i="1"/>
  <c r="AX205" i="1" s="1"/>
  <c r="AW206" i="1"/>
  <c r="AX206" i="1" s="1"/>
  <c r="AW207" i="1"/>
  <c r="AX207" i="1" s="1"/>
  <c r="AW208" i="1"/>
  <c r="AX208" i="1" s="1"/>
  <c r="AW209" i="1"/>
  <c r="AX209" i="1" s="1"/>
  <c r="AW210" i="1"/>
  <c r="AX210" i="1" s="1"/>
  <c r="AW211" i="1"/>
  <c r="AX211" i="1" s="1"/>
  <c r="AW212" i="1"/>
  <c r="AX212" i="1" s="1"/>
  <c r="AW213" i="1"/>
  <c r="AX213" i="1" s="1"/>
  <c r="AW214" i="1"/>
  <c r="AX214" i="1" s="1"/>
  <c r="AW215" i="1"/>
  <c r="AX215" i="1" s="1"/>
  <c r="AW216" i="1"/>
  <c r="AX216" i="1" s="1"/>
  <c r="AW217" i="1"/>
  <c r="AX217" i="1" s="1"/>
  <c r="AW218" i="1"/>
  <c r="AX218" i="1" s="1"/>
  <c r="AW219" i="1"/>
  <c r="AX219" i="1" s="1"/>
  <c r="AW220" i="1"/>
  <c r="AX220" i="1" s="1"/>
  <c r="AW221" i="1"/>
  <c r="AX221" i="1" s="1"/>
  <c r="AW222" i="1"/>
  <c r="AX222" i="1" s="1"/>
  <c r="AW223" i="1"/>
  <c r="AX223" i="1" s="1"/>
  <c r="AW224" i="1"/>
  <c r="AX224" i="1" s="1"/>
  <c r="AW225" i="1"/>
  <c r="AX225" i="1" s="1"/>
  <c r="AW226" i="1"/>
  <c r="AX226" i="1" s="1"/>
  <c r="AW227" i="1"/>
  <c r="AX227" i="1" s="1"/>
  <c r="AW228" i="1"/>
  <c r="AX228" i="1" s="1"/>
  <c r="AW229" i="1"/>
  <c r="AX229" i="1" s="1"/>
  <c r="AW230" i="1"/>
  <c r="AX230" i="1" s="1"/>
  <c r="AW231" i="1"/>
  <c r="AX231" i="1" s="1"/>
  <c r="AW232" i="1"/>
  <c r="AX232" i="1" s="1"/>
  <c r="AW233" i="1"/>
  <c r="AX233" i="1" s="1"/>
  <c r="AW234" i="1"/>
  <c r="AX234" i="1" s="1"/>
  <c r="AW235" i="1"/>
  <c r="AX235" i="1" s="1"/>
  <c r="AW236" i="1"/>
  <c r="AX236" i="1" s="1"/>
  <c r="AW237" i="1"/>
  <c r="AX237" i="1" s="1"/>
  <c r="AW238" i="1"/>
  <c r="AX238" i="1" s="1"/>
  <c r="AW239" i="1"/>
  <c r="AX239" i="1" s="1"/>
  <c r="AW240" i="1"/>
  <c r="AX240" i="1" s="1"/>
  <c r="AW241" i="1"/>
  <c r="AX241" i="1" s="1"/>
  <c r="AW242" i="1"/>
  <c r="AX242" i="1" s="1"/>
  <c r="AW243" i="1"/>
  <c r="AX243" i="1" s="1"/>
  <c r="AW244" i="1"/>
  <c r="AX244" i="1" s="1"/>
  <c r="AW245" i="1"/>
  <c r="AX245" i="1" s="1"/>
  <c r="AW246" i="1"/>
  <c r="AX246" i="1" s="1"/>
  <c r="AW247" i="1"/>
  <c r="AX247" i="1" s="1"/>
  <c r="AW248" i="1"/>
  <c r="AX248" i="1" s="1"/>
  <c r="AW249" i="1"/>
  <c r="AX249" i="1" s="1"/>
  <c r="AW2" i="1"/>
  <c r="AX2" i="1" s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" i="1"/>
  <c r="J39" i="1"/>
  <c r="J40" i="1"/>
  <c r="J45" i="1"/>
  <c r="J46" i="1"/>
  <c r="J47" i="1"/>
  <c r="J53" i="1"/>
  <c r="J54" i="1"/>
  <c r="J60" i="1"/>
  <c r="J61" i="1"/>
  <c r="J67" i="1"/>
  <c r="J68" i="1"/>
  <c r="J73" i="1"/>
  <c r="J74" i="1"/>
  <c r="J75" i="1"/>
  <c r="J81" i="1"/>
  <c r="J82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7" i="1"/>
  <c r="J108" i="1"/>
  <c r="J109" i="1"/>
  <c r="J110" i="1"/>
  <c r="J111" i="1"/>
  <c r="J112" i="1"/>
  <c r="J113" i="1"/>
  <c r="J114" i="1"/>
  <c r="J115" i="1"/>
  <c r="J116" i="1"/>
  <c r="J117" i="1"/>
  <c r="J122" i="1"/>
  <c r="J123" i="1"/>
  <c r="J124" i="1"/>
  <c r="J125" i="1"/>
  <c r="J126" i="1"/>
  <c r="J127" i="1"/>
  <c r="J128" i="1"/>
  <c r="J129" i="1"/>
  <c r="J130" i="1"/>
  <c r="J131" i="1"/>
  <c r="J132" i="1"/>
  <c r="J136" i="1"/>
  <c r="J137" i="1"/>
  <c r="J138" i="1"/>
  <c r="J139" i="1"/>
  <c r="J140" i="1"/>
  <c r="J141" i="1"/>
  <c r="J142" i="1"/>
  <c r="J143" i="1"/>
  <c r="J144" i="1"/>
  <c r="J145" i="1"/>
  <c r="J146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6" i="1"/>
  <c r="J187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5" i="1"/>
  <c r="J306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8" i="1"/>
  <c r="J389" i="1"/>
  <c r="J390" i="1"/>
  <c r="J391" i="1"/>
  <c r="J392" i="1"/>
  <c r="J393" i="1"/>
  <c r="J395" i="1"/>
  <c r="J396" i="1"/>
  <c r="J397" i="1"/>
  <c r="J398" i="1"/>
  <c r="J400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5" i="1"/>
  <c r="J416" i="1"/>
  <c r="J417" i="1"/>
  <c r="J418" i="1"/>
  <c r="J419" i="1"/>
  <c r="J420" i="1"/>
  <c r="J422" i="1"/>
  <c r="J423" i="1"/>
  <c r="J424" i="1"/>
  <c r="J425" i="1"/>
  <c r="J426" i="1"/>
  <c r="J427" i="1"/>
  <c r="J430" i="1"/>
  <c r="J431" i="1"/>
  <c r="J432" i="1"/>
  <c r="J433" i="1"/>
  <c r="J434" i="1"/>
  <c r="J435" i="1"/>
  <c r="J437" i="1"/>
  <c r="J438" i="1"/>
  <c r="J439" i="1"/>
  <c r="J440" i="1"/>
  <c r="J441" i="1"/>
  <c r="J442" i="1"/>
  <c r="J443" i="1"/>
  <c r="J444" i="1"/>
  <c r="J445" i="1"/>
  <c r="J446" i="1"/>
  <c r="J449" i="1"/>
  <c r="J450" i="1"/>
  <c r="J451" i="1"/>
  <c r="J452" i="1"/>
  <c r="J453" i="1"/>
  <c r="J454" i="1"/>
  <c r="J455" i="1"/>
  <c r="J456" i="1"/>
  <c r="J457" i="1"/>
  <c r="J458" i="1"/>
  <c r="AF2" i="1"/>
  <c r="E399" i="1" s="1"/>
  <c r="AF3" i="1"/>
  <c r="AT3" i="1" s="1"/>
  <c r="AF4" i="1"/>
  <c r="AT4" i="1" s="1"/>
  <c r="AF5" i="1"/>
  <c r="AF6" i="1"/>
  <c r="AF7" i="1"/>
  <c r="AF8" i="1"/>
  <c r="AF9" i="1"/>
  <c r="AF10" i="1"/>
  <c r="AF11" i="1"/>
  <c r="AF12" i="1"/>
  <c r="AF13" i="1"/>
  <c r="AF14" i="1"/>
  <c r="AT14" i="1" s="1"/>
  <c r="AF15" i="1"/>
  <c r="AT15" i="1" s="1"/>
  <c r="AF16" i="1"/>
  <c r="AT16" i="1" s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O30" i="1" s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T42" i="1" s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T55" i="1" s="1"/>
  <c r="AF56" i="1"/>
  <c r="AT56" i="1" s="1"/>
  <c r="AF57" i="1"/>
  <c r="AT57" i="1" s="1"/>
  <c r="AF58" i="1"/>
  <c r="AT58" i="1" s="1"/>
  <c r="AF59" i="1"/>
  <c r="AT59" i="1" s="1"/>
  <c r="AF60" i="1"/>
  <c r="AF61" i="1"/>
  <c r="AF62" i="1"/>
  <c r="AF63" i="1"/>
  <c r="AF64" i="1"/>
  <c r="AF65" i="1"/>
  <c r="AF66" i="1"/>
  <c r="AF67" i="1"/>
  <c r="AF68" i="1"/>
  <c r="AF69" i="1"/>
  <c r="AT69" i="1" s="1"/>
  <c r="AF70" i="1"/>
  <c r="AT70" i="1" s="1"/>
  <c r="AF71" i="1"/>
  <c r="AT71" i="1" s="1"/>
  <c r="AF72" i="1"/>
  <c r="AT72" i="1" s="1"/>
  <c r="AF73" i="1"/>
  <c r="AT73" i="1" s="1"/>
  <c r="AF74" i="1"/>
  <c r="AT74" i="1" s="1"/>
  <c r="AF75" i="1"/>
  <c r="AT75" i="1" s="1"/>
  <c r="AF76" i="1"/>
  <c r="AT76" i="1" s="1"/>
  <c r="AF77" i="1"/>
  <c r="AF78" i="1"/>
  <c r="AF79" i="1"/>
  <c r="AF80" i="1"/>
  <c r="AF81" i="1"/>
  <c r="AF82" i="1"/>
  <c r="AF83" i="1"/>
  <c r="AF84" i="1"/>
  <c r="AT84" i="1" s="1"/>
  <c r="AF85" i="1"/>
  <c r="AT85" i="1" s="1"/>
  <c r="AF86" i="1"/>
  <c r="AF87" i="1"/>
  <c r="AF88" i="1"/>
  <c r="AF89" i="1"/>
  <c r="AF90" i="1"/>
  <c r="AF91" i="1"/>
  <c r="AF92" i="1"/>
  <c r="AF93" i="1"/>
  <c r="AF94" i="1"/>
  <c r="AF95" i="1"/>
  <c r="AI95" i="1" s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T112" i="1" s="1"/>
  <c r="AF113" i="1"/>
  <c r="AT113" i="1" s="1"/>
  <c r="AF114" i="1"/>
  <c r="AT114" i="1" s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T126" i="1" s="1"/>
  <c r="AF127" i="1"/>
  <c r="AT127" i="1" s="1"/>
  <c r="AF128" i="1"/>
  <c r="AF129" i="1"/>
  <c r="AF130" i="1"/>
  <c r="AT130" i="1" s="1"/>
  <c r="AF131" i="1"/>
  <c r="AF132" i="1"/>
  <c r="AF133" i="1"/>
  <c r="AF134" i="1"/>
  <c r="AF135" i="1"/>
  <c r="AF136" i="1"/>
  <c r="AF137" i="1"/>
  <c r="AI137" i="1" s="1"/>
  <c r="AF138" i="1"/>
  <c r="AF139" i="1"/>
  <c r="AT139" i="1" s="1"/>
  <c r="AF140" i="1"/>
  <c r="AT140" i="1" s="1"/>
  <c r="AF141" i="1"/>
  <c r="AT141" i="1" s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T154" i="1" s="1"/>
  <c r="AF155" i="1"/>
  <c r="AT155" i="1" s="1"/>
  <c r="AF156" i="1"/>
  <c r="AF157" i="1"/>
  <c r="AF158" i="1"/>
  <c r="AF159" i="1"/>
  <c r="AF160" i="1"/>
  <c r="AF161" i="1"/>
  <c r="AF162" i="1"/>
  <c r="AF163" i="1"/>
  <c r="AF164" i="1"/>
  <c r="AF165" i="1"/>
  <c r="AI165" i="1" s="1"/>
  <c r="AF166" i="1"/>
  <c r="AF167" i="1"/>
  <c r="AF168" i="1"/>
  <c r="AT168" i="1" s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T183" i="1" s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T196" i="1" s="1"/>
  <c r="AF197" i="1"/>
  <c r="AT197" i="1" s="1"/>
  <c r="AF198" i="1"/>
  <c r="AT198" i="1" s="1"/>
  <c r="AF199" i="1"/>
  <c r="AT199" i="1" s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T212" i="1" s="1"/>
  <c r="AF213" i="1"/>
  <c r="AF214" i="1"/>
  <c r="AF215" i="1"/>
  <c r="AF216" i="1"/>
  <c r="AF217" i="1"/>
  <c r="AF218" i="1"/>
  <c r="AF219" i="1"/>
  <c r="AF220" i="1"/>
  <c r="AF221" i="1"/>
  <c r="AF222" i="1"/>
  <c r="AI222" i="1" s="1"/>
  <c r="AF223" i="1"/>
  <c r="AF224" i="1"/>
  <c r="AT224" i="1" s="1"/>
  <c r="AF225" i="1"/>
  <c r="AT225" i="1" s="1"/>
  <c r="AF226" i="1"/>
  <c r="AT226" i="1" s="1"/>
  <c r="AF227" i="1"/>
  <c r="AT227" i="1" s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T240" i="1" s="1"/>
  <c r="AF241" i="1"/>
  <c r="AF242" i="1"/>
  <c r="AF243" i="1"/>
  <c r="AF244" i="1"/>
  <c r="AF245" i="1"/>
  <c r="AF246" i="1"/>
  <c r="AF247" i="1"/>
  <c r="AF248" i="1"/>
  <c r="AF249" i="1"/>
  <c r="AI249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8786" i="7"/>
  <c r="D8787" i="7"/>
  <c r="D8788" i="7"/>
  <c r="D8789" i="7"/>
  <c r="D8790" i="7"/>
  <c r="D8791" i="7"/>
  <c r="D8792" i="7"/>
  <c r="D8793" i="7"/>
  <c r="D8794" i="7"/>
  <c r="D8795" i="7"/>
  <c r="D8796" i="7"/>
  <c r="D8797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2" i="7"/>
  <c r="D8813" i="7"/>
  <c r="D8814" i="7"/>
  <c r="D8815" i="7"/>
  <c r="D8816" i="7"/>
  <c r="D8817" i="7"/>
  <c r="D8818" i="7"/>
  <c r="D8819" i="7"/>
  <c r="D8820" i="7"/>
  <c r="D8821" i="7"/>
  <c r="D8822" i="7"/>
  <c r="D8823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39" i="7"/>
  <c r="D8840" i="7"/>
  <c r="D8841" i="7"/>
  <c r="D8842" i="7"/>
  <c r="D8843" i="7"/>
  <c r="D8844" i="7"/>
  <c r="D8845" i="7"/>
  <c r="D8846" i="7"/>
  <c r="D8847" i="7"/>
  <c r="D8848" i="7"/>
  <c r="D8849" i="7"/>
  <c r="D8850" i="7"/>
  <c r="D8851" i="7"/>
  <c r="D8852" i="7"/>
  <c r="D8853" i="7"/>
  <c r="D8854" i="7"/>
  <c r="D8855" i="7"/>
  <c r="D8856" i="7"/>
  <c r="D8857" i="7"/>
  <c r="D8858" i="7"/>
  <c r="D8859" i="7"/>
  <c r="D8860" i="7"/>
  <c r="E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5" i="7"/>
  <c r="D8876" i="7"/>
  <c r="D8877" i="7"/>
  <c r="D8878" i="7"/>
  <c r="D8879" i="7"/>
  <c r="D8880" i="7"/>
  <c r="D8881" i="7"/>
  <c r="D8882" i="7"/>
  <c r="D8883" i="7"/>
  <c r="D8884" i="7"/>
  <c r="D8885" i="7"/>
  <c r="D8886" i="7"/>
  <c r="D8887" i="7"/>
  <c r="D8888" i="7"/>
  <c r="D8889" i="7"/>
  <c r="D8890" i="7"/>
  <c r="D8891" i="7"/>
  <c r="D8892" i="7"/>
  <c r="D8893" i="7"/>
  <c r="D8894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0" i="7"/>
  <c r="D8911" i="7"/>
  <c r="D8912" i="7"/>
  <c r="E8912" i="7"/>
  <c r="D8913" i="7"/>
  <c r="D8914" i="7"/>
  <c r="E8914" i="7"/>
  <c r="D8915" i="7"/>
  <c r="D8916" i="7"/>
  <c r="D8917" i="7"/>
  <c r="D8918" i="7"/>
  <c r="D8919" i="7"/>
  <c r="D8920" i="7"/>
  <c r="D8921" i="7"/>
  <c r="D8922" i="7"/>
  <c r="D8923" i="7"/>
  <c r="E8923" i="7"/>
  <c r="D8924" i="7"/>
  <c r="D8925" i="7"/>
  <c r="D8926" i="7"/>
  <c r="D8927" i="7"/>
  <c r="E8927" i="7"/>
  <c r="D8928" i="7"/>
  <c r="D8929" i="7"/>
  <c r="D8930" i="7"/>
  <c r="D8931" i="7"/>
  <c r="D2" i="7"/>
  <c r="E8845" i="7" s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E8920" i="6" s="1"/>
  <c r="D8921" i="6"/>
  <c r="D8922" i="6"/>
  <c r="D8923" i="6"/>
  <c r="D8924" i="6"/>
  <c r="D8925" i="6"/>
  <c r="D8926" i="6"/>
  <c r="D8927" i="6"/>
  <c r="D8928" i="6"/>
  <c r="D8929" i="6"/>
  <c r="D8930" i="6"/>
  <c r="D8931" i="6"/>
  <c r="D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E8909" i="4" s="1"/>
  <c r="D8924" i="4"/>
  <c r="D8925" i="4"/>
  <c r="D8926" i="4"/>
  <c r="D8927" i="4"/>
  <c r="D8928" i="4"/>
  <c r="D8929" i="4"/>
  <c r="D8930" i="4"/>
  <c r="D8931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E8798" i="3" s="1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E8826" i="3" s="1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E8840" i="3" s="1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E8854" i="3" s="1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E8868" i="3" s="1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E8882" i="3" s="1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E8896" i="3" s="1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E8910" i="3" s="1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E8924" i="3" s="1"/>
  <c r="D8925" i="3"/>
  <c r="D8926" i="3"/>
  <c r="D8927" i="3"/>
  <c r="D8928" i="3"/>
  <c r="D8929" i="3"/>
  <c r="D8930" i="3"/>
  <c r="D8931" i="3"/>
  <c r="D2" i="3"/>
  <c r="D3" i="8"/>
  <c r="D4" i="8"/>
  <c r="D5" i="8"/>
  <c r="D6" i="8"/>
  <c r="E201" i="8" s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E5311" i="8" s="1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E5923" i="8" s="1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E7081" i="8" s="1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E8584" i="8" s="1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E1588" i="8" s="1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E2246" i="8" s="1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E2316" i="8" s="1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E3198" i="8" s="1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E4024" i="8" s="1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E4136" i="8" s="1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E4304" i="8" s="1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E5046" i="8" s="1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E5354" i="8" s="1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E5396" i="8" s="1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D5511" i="8"/>
  <c r="D5512" i="8"/>
  <c r="D5513" i="8"/>
  <c r="D5514" i="8"/>
  <c r="D5515" i="8"/>
  <c r="D5516" i="8"/>
  <c r="D5517" i="8"/>
  <c r="D5518" i="8"/>
  <c r="D5519" i="8"/>
  <c r="D5520" i="8"/>
  <c r="D5521" i="8"/>
  <c r="D5522" i="8"/>
  <c r="D5523" i="8"/>
  <c r="D5524" i="8"/>
  <c r="D5525" i="8"/>
  <c r="D5526" i="8"/>
  <c r="D5527" i="8"/>
  <c r="D5528" i="8"/>
  <c r="D5529" i="8"/>
  <c r="D5530" i="8"/>
  <c r="D5531" i="8"/>
  <c r="D5532" i="8"/>
  <c r="D5533" i="8"/>
  <c r="D5534" i="8"/>
  <c r="D5535" i="8"/>
  <c r="D5536" i="8"/>
  <c r="D5537" i="8"/>
  <c r="D5538" i="8"/>
  <c r="D5539" i="8"/>
  <c r="D5540" i="8"/>
  <c r="D5541" i="8"/>
  <c r="D5542" i="8"/>
  <c r="D5543" i="8"/>
  <c r="D5544" i="8"/>
  <c r="D5545" i="8"/>
  <c r="D5546" i="8"/>
  <c r="D5547" i="8"/>
  <c r="D5548" i="8"/>
  <c r="D5549" i="8"/>
  <c r="D5550" i="8"/>
  <c r="D5551" i="8"/>
  <c r="D5552" i="8"/>
  <c r="D5553" i="8"/>
  <c r="D5554" i="8"/>
  <c r="D5555" i="8"/>
  <c r="D5556" i="8"/>
  <c r="D5557" i="8"/>
  <c r="D5558" i="8"/>
  <c r="D5559" i="8"/>
  <c r="D5560" i="8"/>
  <c r="D5561" i="8"/>
  <c r="D5562" i="8"/>
  <c r="D5563" i="8"/>
  <c r="D5564" i="8"/>
  <c r="D5565" i="8"/>
  <c r="D5566" i="8"/>
  <c r="D5567" i="8"/>
  <c r="D5568" i="8"/>
  <c r="D5569" i="8"/>
  <c r="D5570" i="8"/>
  <c r="D5571" i="8"/>
  <c r="D5572" i="8"/>
  <c r="D5573" i="8"/>
  <c r="D5574" i="8"/>
  <c r="D5575" i="8"/>
  <c r="D5576" i="8"/>
  <c r="D5577" i="8"/>
  <c r="D5578" i="8"/>
  <c r="D5579" i="8"/>
  <c r="D5580" i="8"/>
  <c r="D5581" i="8"/>
  <c r="D5582" i="8"/>
  <c r="D5583" i="8"/>
  <c r="D5584" i="8"/>
  <c r="D5585" i="8"/>
  <c r="D5586" i="8"/>
  <c r="D5587" i="8"/>
  <c r="D5588" i="8"/>
  <c r="D5589" i="8"/>
  <c r="D5590" i="8"/>
  <c r="D5591" i="8"/>
  <c r="D5592" i="8"/>
  <c r="D5593" i="8"/>
  <c r="D5594" i="8"/>
  <c r="D5595" i="8"/>
  <c r="D5596" i="8"/>
  <c r="D5597" i="8"/>
  <c r="D5598" i="8"/>
  <c r="D5599" i="8"/>
  <c r="D5600" i="8"/>
  <c r="D5601" i="8"/>
  <c r="D5602" i="8"/>
  <c r="D5603" i="8"/>
  <c r="D5604" i="8"/>
  <c r="D5605" i="8"/>
  <c r="D5606" i="8"/>
  <c r="D5607" i="8"/>
  <c r="D5608" i="8"/>
  <c r="D5609" i="8"/>
  <c r="D5610" i="8"/>
  <c r="D5611" i="8"/>
  <c r="D5612" i="8"/>
  <c r="D5613" i="8"/>
  <c r="D5614" i="8"/>
  <c r="D5615" i="8"/>
  <c r="D5616" i="8"/>
  <c r="D5617" i="8"/>
  <c r="D5618" i="8"/>
  <c r="D5619" i="8"/>
  <c r="D5620" i="8"/>
  <c r="D5621" i="8"/>
  <c r="D5622" i="8"/>
  <c r="D5623" i="8"/>
  <c r="D5624" i="8"/>
  <c r="D5625" i="8"/>
  <c r="D5626" i="8"/>
  <c r="D5627" i="8"/>
  <c r="D5628" i="8"/>
  <c r="D5629" i="8"/>
  <c r="D5630" i="8"/>
  <c r="D5631" i="8"/>
  <c r="D5632" i="8"/>
  <c r="D5633" i="8"/>
  <c r="D5634" i="8"/>
  <c r="D5635" i="8"/>
  <c r="D5636" i="8"/>
  <c r="D5637" i="8"/>
  <c r="D5638" i="8"/>
  <c r="D5639" i="8"/>
  <c r="D5640" i="8"/>
  <c r="D5641" i="8"/>
  <c r="D5642" i="8"/>
  <c r="D5643" i="8"/>
  <c r="D5644" i="8"/>
  <c r="D5645" i="8"/>
  <c r="D5646" i="8"/>
  <c r="D5647" i="8"/>
  <c r="D5648" i="8"/>
  <c r="D5649" i="8"/>
  <c r="D5650" i="8"/>
  <c r="D5651" i="8"/>
  <c r="D5652" i="8"/>
  <c r="D5653" i="8"/>
  <c r="D5654" i="8"/>
  <c r="D5655" i="8"/>
  <c r="D5656" i="8"/>
  <c r="D5657" i="8"/>
  <c r="D5658" i="8"/>
  <c r="D5659" i="8"/>
  <c r="D5660" i="8"/>
  <c r="D5661" i="8"/>
  <c r="D5662" i="8"/>
  <c r="D5663" i="8"/>
  <c r="D5664" i="8"/>
  <c r="D5665" i="8"/>
  <c r="D5666" i="8"/>
  <c r="D5667" i="8"/>
  <c r="D5668" i="8"/>
  <c r="D5669" i="8"/>
  <c r="D5670" i="8"/>
  <c r="D5671" i="8"/>
  <c r="D5672" i="8"/>
  <c r="D5673" i="8"/>
  <c r="D5674" i="8"/>
  <c r="D5675" i="8"/>
  <c r="D5676" i="8"/>
  <c r="D5677" i="8"/>
  <c r="D5678" i="8"/>
  <c r="D5679" i="8"/>
  <c r="D5680" i="8"/>
  <c r="D5681" i="8"/>
  <c r="D5682" i="8"/>
  <c r="D5683" i="8"/>
  <c r="D5684" i="8"/>
  <c r="D5685" i="8"/>
  <c r="D5686" i="8"/>
  <c r="D5687" i="8"/>
  <c r="D5688" i="8"/>
  <c r="D5689" i="8"/>
  <c r="D5690" i="8"/>
  <c r="D5691" i="8"/>
  <c r="D5692" i="8"/>
  <c r="D5693" i="8"/>
  <c r="D5694" i="8"/>
  <c r="D5695" i="8"/>
  <c r="D5696" i="8"/>
  <c r="D5697" i="8"/>
  <c r="D5698" i="8"/>
  <c r="D5699" i="8"/>
  <c r="D5700" i="8"/>
  <c r="D5701" i="8"/>
  <c r="D5702" i="8"/>
  <c r="D5703" i="8"/>
  <c r="D5704" i="8"/>
  <c r="D5705" i="8"/>
  <c r="D5706" i="8"/>
  <c r="D5707" i="8"/>
  <c r="D5708" i="8"/>
  <c r="D5709" i="8"/>
  <c r="D5710" i="8"/>
  <c r="D5711" i="8"/>
  <c r="D5712" i="8"/>
  <c r="D5713" i="8"/>
  <c r="D5714" i="8"/>
  <c r="D5715" i="8"/>
  <c r="D5716" i="8"/>
  <c r="D5717" i="8"/>
  <c r="D5718" i="8"/>
  <c r="D5719" i="8"/>
  <c r="D5720" i="8"/>
  <c r="D5721" i="8"/>
  <c r="D5722" i="8"/>
  <c r="D5723" i="8"/>
  <c r="D5724" i="8"/>
  <c r="D5725" i="8"/>
  <c r="D5726" i="8"/>
  <c r="D5727" i="8"/>
  <c r="D5728" i="8"/>
  <c r="D5729" i="8"/>
  <c r="D5730" i="8"/>
  <c r="D5731" i="8"/>
  <c r="D5732" i="8"/>
  <c r="D5733" i="8"/>
  <c r="D5734" i="8"/>
  <c r="D5735" i="8"/>
  <c r="D5736" i="8"/>
  <c r="D5737" i="8"/>
  <c r="D5738" i="8"/>
  <c r="D5739" i="8"/>
  <c r="D5740" i="8"/>
  <c r="D5741" i="8"/>
  <c r="D5742" i="8"/>
  <c r="D5743" i="8"/>
  <c r="D5744" i="8"/>
  <c r="D5745" i="8"/>
  <c r="D5746" i="8"/>
  <c r="D5747" i="8"/>
  <c r="D5748" i="8"/>
  <c r="D5749" i="8"/>
  <c r="E5749" i="8" s="1"/>
  <c r="D5750" i="8"/>
  <c r="D5751" i="8"/>
  <c r="D5752" i="8"/>
  <c r="D5753" i="8"/>
  <c r="D5754" i="8"/>
  <c r="D5755" i="8"/>
  <c r="D5756" i="8"/>
  <c r="D5757" i="8"/>
  <c r="D5758" i="8"/>
  <c r="D5759" i="8"/>
  <c r="D5760" i="8"/>
  <c r="D5761" i="8"/>
  <c r="D5762" i="8"/>
  <c r="D5763" i="8"/>
  <c r="D5764" i="8"/>
  <c r="D5765" i="8"/>
  <c r="D5766" i="8"/>
  <c r="D5767" i="8"/>
  <c r="D5768" i="8"/>
  <c r="D5769" i="8"/>
  <c r="D5770" i="8"/>
  <c r="D5771" i="8"/>
  <c r="D5772" i="8"/>
  <c r="D5773" i="8"/>
  <c r="D5774" i="8"/>
  <c r="D5775" i="8"/>
  <c r="D5776" i="8"/>
  <c r="D5777" i="8"/>
  <c r="D5778" i="8"/>
  <c r="D5779" i="8"/>
  <c r="D5780" i="8"/>
  <c r="D5781" i="8"/>
  <c r="D5782" i="8"/>
  <c r="D5783" i="8"/>
  <c r="D5784" i="8"/>
  <c r="D5785" i="8"/>
  <c r="D5786" i="8"/>
  <c r="D5787" i="8"/>
  <c r="D5788" i="8"/>
  <c r="D5789" i="8"/>
  <c r="D5790" i="8"/>
  <c r="D5791" i="8"/>
  <c r="D5792" i="8"/>
  <c r="D5793" i="8"/>
  <c r="D5794" i="8"/>
  <c r="D5795" i="8"/>
  <c r="D5796" i="8"/>
  <c r="D5797" i="8"/>
  <c r="D5798" i="8"/>
  <c r="D5799" i="8"/>
  <c r="D5800" i="8"/>
  <c r="D5801" i="8"/>
  <c r="D5802" i="8"/>
  <c r="D5803" i="8"/>
  <c r="D5804" i="8"/>
  <c r="D5805" i="8"/>
  <c r="D5806" i="8"/>
  <c r="D5807" i="8"/>
  <c r="D5808" i="8"/>
  <c r="D5809" i="8"/>
  <c r="D5810" i="8"/>
  <c r="D5811" i="8"/>
  <c r="D5812" i="8"/>
  <c r="D5813" i="8"/>
  <c r="D5814" i="8"/>
  <c r="D5815" i="8"/>
  <c r="D5816" i="8"/>
  <c r="D5817" i="8"/>
  <c r="D5818" i="8"/>
  <c r="D5819" i="8"/>
  <c r="D5820" i="8"/>
  <c r="D5821" i="8"/>
  <c r="D5822" i="8"/>
  <c r="D5823" i="8"/>
  <c r="D5824" i="8"/>
  <c r="D5825" i="8"/>
  <c r="D5826" i="8"/>
  <c r="D5827" i="8"/>
  <c r="D5828" i="8"/>
  <c r="D5829" i="8"/>
  <c r="D5830" i="8"/>
  <c r="D5831" i="8"/>
  <c r="D5832" i="8"/>
  <c r="D5833" i="8"/>
  <c r="D5834" i="8"/>
  <c r="D5835" i="8"/>
  <c r="D5836" i="8"/>
  <c r="D5837" i="8"/>
  <c r="D5838" i="8"/>
  <c r="D5839" i="8"/>
  <c r="D5840" i="8"/>
  <c r="D5841" i="8"/>
  <c r="D5842" i="8"/>
  <c r="D5843" i="8"/>
  <c r="D5844" i="8"/>
  <c r="D5845" i="8"/>
  <c r="D5846" i="8"/>
  <c r="D5847" i="8"/>
  <c r="D5848" i="8"/>
  <c r="D5849" i="8"/>
  <c r="D5850" i="8"/>
  <c r="D5851" i="8"/>
  <c r="D5852" i="8"/>
  <c r="D5853" i="8"/>
  <c r="D5854" i="8"/>
  <c r="D5855" i="8"/>
  <c r="D5856" i="8"/>
  <c r="D5857" i="8"/>
  <c r="D5858" i="8"/>
  <c r="D5859" i="8"/>
  <c r="D5860" i="8"/>
  <c r="D5861" i="8"/>
  <c r="D5862" i="8"/>
  <c r="D5863" i="8"/>
  <c r="D5864" i="8"/>
  <c r="D5865" i="8"/>
  <c r="D5866" i="8"/>
  <c r="D5867" i="8"/>
  <c r="D5868" i="8"/>
  <c r="D5869" i="8"/>
  <c r="D5870" i="8"/>
  <c r="D5871" i="8"/>
  <c r="D5872" i="8"/>
  <c r="D5873" i="8"/>
  <c r="D5874" i="8"/>
  <c r="D5875" i="8"/>
  <c r="D5876" i="8"/>
  <c r="D5877" i="8"/>
  <c r="D5878" i="8"/>
  <c r="D5879" i="8"/>
  <c r="D5880" i="8"/>
  <c r="D5881" i="8"/>
  <c r="D5882" i="8"/>
  <c r="D5883" i="8"/>
  <c r="D5884" i="8"/>
  <c r="D5885" i="8"/>
  <c r="D5886" i="8"/>
  <c r="D5887" i="8"/>
  <c r="D5888" i="8"/>
  <c r="D5889" i="8"/>
  <c r="D5890" i="8"/>
  <c r="D5891" i="8"/>
  <c r="D5892" i="8"/>
  <c r="D5893" i="8"/>
  <c r="D5894" i="8"/>
  <c r="D5895" i="8"/>
  <c r="D5896" i="8"/>
  <c r="D5897" i="8"/>
  <c r="D5898" i="8"/>
  <c r="D5899" i="8"/>
  <c r="D5900" i="8"/>
  <c r="D5901" i="8"/>
  <c r="D5902" i="8"/>
  <c r="D5903" i="8"/>
  <c r="D5904" i="8"/>
  <c r="D5905" i="8"/>
  <c r="D5906" i="8"/>
  <c r="D5907" i="8"/>
  <c r="D5908" i="8"/>
  <c r="D5909" i="8"/>
  <c r="D5910" i="8"/>
  <c r="D5911" i="8"/>
  <c r="D5912" i="8"/>
  <c r="D5913" i="8"/>
  <c r="D5914" i="8"/>
  <c r="D5915" i="8"/>
  <c r="D5916" i="8"/>
  <c r="D5917" i="8"/>
  <c r="D5918" i="8"/>
  <c r="D5919" i="8"/>
  <c r="D5920" i="8"/>
  <c r="D5921" i="8"/>
  <c r="D5922" i="8"/>
  <c r="D5923" i="8"/>
  <c r="D5924" i="8"/>
  <c r="D5925" i="8"/>
  <c r="D5926" i="8"/>
  <c r="D5927" i="8"/>
  <c r="D5928" i="8"/>
  <c r="D5929" i="8"/>
  <c r="D5930" i="8"/>
  <c r="D5931" i="8"/>
  <c r="D5932" i="8"/>
  <c r="D5933" i="8"/>
  <c r="D5934" i="8"/>
  <c r="D5935" i="8"/>
  <c r="D5936" i="8"/>
  <c r="D5937" i="8"/>
  <c r="D5938" i="8"/>
  <c r="D5939" i="8"/>
  <c r="D5940" i="8"/>
  <c r="D5941" i="8"/>
  <c r="D5942" i="8"/>
  <c r="D5943" i="8"/>
  <c r="D5944" i="8"/>
  <c r="D5945" i="8"/>
  <c r="D5946" i="8"/>
  <c r="D5947" i="8"/>
  <c r="D5948" i="8"/>
  <c r="D5949" i="8"/>
  <c r="D5950" i="8"/>
  <c r="D5951" i="8"/>
  <c r="D5952" i="8"/>
  <c r="D5953" i="8"/>
  <c r="D5954" i="8"/>
  <c r="D5955" i="8"/>
  <c r="D5956" i="8"/>
  <c r="D5957" i="8"/>
  <c r="D5958" i="8"/>
  <c r="D5959" i="8"/>
  <c r="D5960" i="8"/>
  <c r="D5961" i="8"/>
  <c r="D5962" i="8"/>
  <c r="D5963" i="8"/>
  <c r="D5964" i="8"/>
  <c r="D5965" i="8"/>
  <c r="D5966" i="8"/>
  <c r="D5967" i="8"/>
  <c r="D5968" i="8"/>
  <c r="D5969" i="8"/>
  <c r="E5969" i="8" s="1"/>
  <c r="D5970" i="8"/>
  <c r="D5971" i="8"/>
  <c r="D5972" i="8"/>
  <c r="D5973" i="8"/>
  <c r="D5974" i="8"/>
  <c r="D5975" i="8"/>
  <c r="D5976" i="8"/>
  <c r="D5977" i="8"/>
  <c r="D5978" i="8"/>
  <c r="D5979" i="8"/>
  <c r="D5980" i="8"/>
  <c r="D5981" i="8"/>
  <c r="D5982" i="8"/>
  <c r="D5983" i="8"/>
  <c r="D5984" i="8"/>
  <c r="D5985" i="8"/>
  <c r="D5986" i="8"/>
  <c r="D5987" i="8"/>
  <c r="D5988" i="8"/>
  <c r="D5989" i="8"/>
  <c r="D5990" i="8"/>
  <c r="D5991" i="8"/>
  <c r="D5992" i="8"/>
  <c r="D5993" i="8"/>
  <c r="D5994" i="8"/>
  <c r="D5995" i="8"/>
  <c r="D5996" i="8"/>
  <c r="D5997" i="8"/>
  <c r="D5998" i="8"/>
  <c r="D5999" i="8"/>
  <c r="D6000" i="8"/>
  <c r="D6001" i="8"/>
  <c r="D6002" i="8"/>
  <c r="D6003" i="8"/>
  <c r="D6004" i="8"/>
  <c r="D6005" i="8"/>
  <c r="D6006" i="8"/>
  <c r="D6007" i="8"/>
  <c r="D6008" i="8"/>
  <c r="D6009" i="8"/>
  <c r="D6010" i="8"/>
  <c r="D6011" i="8"/>
  <c r="D6012" i="8"/>
  <c r="E6012" i="8" s="1"/>
  <c r="D6013" i="8"/>
  <c r="D6014" i="8"/>
  <c r="D6015" i="8"/>
  <c r="D6016" i="8"/>
  <c r="D6017" i="8"/>
  <c r="D6018" i="8"/>
  <c r="D6019" i="8"/>
  <c r="D6020" i="8"/>
  <c r="D6021" i="8"/>
  <c r="D6022" i="8"/>
  <c r="D6023" i="8"/>
  <c r="D6024" i="8"/>
  <c r="D6025" i="8"/>
  <c r="D6026" i="8"/>
  <c r="D6027" i="8"/>
  <c r="D6028" i="8"/>
  <c r="D6029" i="8"/>
  <c r="D6030" i="8"/>
  <c r="D6031" i="8"/>
  <c r="D6032" i="8"/>
  <c r="D6033" i="8"/>
  <c r="D6034" i="8"/>
  <c r="D6035" i="8"/>
  <c r="D6036" i="8"/>
  <c r="D6037" i="8"/>
  <c r="D6038" i="8"/>
  <c r="D6039" i="8"/>
  <c r="D6040" i="8"/>
  <c r="D6041" i="8"/>
  <c r="D6042" i="8"/>
  <c r="D6043" i="8"/>
  <c r="D6044" i="8"/>
  <c r="D6045" i="8"/>
  <c r="D6046" i="8"/>
  <c r="D6047" i="8"/>
  <c r="D6048" i="8"/>
  <c r="D6049" i="8"/>
  <c r="D6050" i="8"/>
  <c r="D6051" i="8"/>
  <c r="D6052" i="8"/>
  <c r="D6053" i="8"/>
  <c r="D6054" i="8"/>
  <c r="D6055" i="8"/>
  <c r="D6056" i="8"/>
  <c r="D6057" i="8"/>
  <c r="D6058" i="8"/>
  <c r="D6059" i="8"/>
  <c r="D6060" i="8"/>
  <c r="D6061" i="8"/>
  <c r="D6062" i="8"/>
  <c r="D6063" i="8"/>
  <c r="D6064" i="8"/>
  <c r="D6065" i="8"/>
  <c r="D6066" i="8"/>
  <c r="D6067" i="8"/>
  <c r="D6068" i="8"/>
  <c r="D6069" i="8"/>
  <c r="D6070" i="8"/>
  <c r="D6071" i="8"/>
  <c r="D6072" i="8"/>
  <c r="D6073" i="8"/>
  <c r="D6074" i="8"/>
  <c r="D6075" i="8"/>
  <c r="D6076" i="8"/>
  <c r="D6077" i="8"/>
  <c r="D6078" i="8"/>
  <c r="D6079" i="8"/>
  <c r="D6080" i="8"/>
  <c r="D6081" i="8"/>
  <c r="D6082" i="8"/>
  <c r="D6083" i="8"/>
  <c r="D6084" i="8"/>
  <c r="D6085" i="8"/>
  <c r="D6086" i="8"/>
  <c r="D6087" i="8"/>
  <c r="D6088" i="8"/>
  <c r="D6089" i="8"/>
  <c r="D6090" i="8"/>
  <c r="D6091" i="8"/>
  <c r="D6092" i="8"/>
  <c r="D6093" i="8"/>
  <c r="D6094" i="8"/>
  <c r="D6095" i="8"/>
  <c r="D6096" i="8"/>
  <c r="D6097" i="8"/>
  <c r="D6098" i="8"/>
  <c r="D6099" i="8"/>
  <c r="D6100" i="8"/>
  <c r="D6101" i="8"/>
  <c r="D6102" i="8"/>
  <c r="D6103" i="8"/>
  <c r="D6104" i="8"/>
  <c r="D6105" i="8"/>
  <c r="D6106" i="8"/>
  <c r="D6107" i="8"/>
  <c r="D6108" i="8"/>
  <c r="D6109" i="8"/>
  <c r="D6110" i="8"/>
  <c r="D6111" i="8"/>
  <c r="D6112" i="8"/>
  <c r="D6113" i="8"/>
  <c r="D6114" i="8"/>
  <c r="D6115" i="8"/>
  <c r="D6116" i="8"/>
  <c r="D6117" i="8"/>
  <c r="D6118" i="8"/>
  <c r="D6119" i="8"/>
  <c r="D6120" i="8"/>
  <c r="D6121" i="8"/>
  <c r="D6122" i="8"/>
  <c r="D6123" i="8"/>
  <c r="D6124" i="8"/>
  <c r="D6125" i="8"/>
  <c r="D6126" i="8"/>
  <c r="D6127" i="8"/>
  <c r="D6128" i="8"/>
  <c r="D6129" i="8"/>
  <c r="D6130" i="8"/>
  <c r="D6131" i="8"/>
  <c r="D6132" i="8"/>
  <c r="D6133" i="8"/>
  <c r="D6134" i="8"/>
  <c r="D6135" i="8"/>
  <c r="D6136" i="8"/>
  <c r="D6137" i="8"/>
  <c r="D6138" i="8"/>
  <c r="D6139" i="8"/>
  <c r="D6140" i="8"/>
  <c r="D6141" i="8"/>
  <c r="D6142" i="8"/>
  <c r="D6143" i="8"/>
  <c r="D6144" i="8"/>
  <c r="D6145" i="8"/>
  <c r="D6146" i="8"/>
  <c r="D6147" i="8"/>
  <c r="D6148" i="8"/>
  <c r="D6149" i="8"/>
  <c r="D6150" i="8"/>
  <c r="D6151" i="8"/>
  <c r="D6152" i="8"/>
  <c r="D6153" i="8"/>
  <c r="D6154" i="8"/>
  <c r="D6155" i="8"/>
  <c r="D6156" i="8"/>
  <c r="D6157" i="8"/>
  <c r="D6158" i="8"/>
  <c r="D6159" i="8"/>
  <c r="D6160" i="8"/>
  <c r="D6161" i="8"/>
  <c r="D6162" i="8"/>
  <c r="D6163" i="8"/>
  <c r="D6164" i="8"/>
  <c r="D6165" i="8"/>
  <c r="D6166" i="8"/>
  <c r="D6167" i="8"/>
  <c r="D6168" i="8"/>
  <c r="D6169" i="8"/>
  <c r="D6170" i="8"/>
  <c r="D6171" i="8"/>
  <c r="D6172" i="8"/>
  <c r="D6173" i="8"/>
  <c r="D6174" i="8"/>
  <c r="D6175" i="8"/>
  <c r="D6176" i="8"/>
  <c r="D6177" i="8"/>
  <c r="D6178" i="8"/>
  <c r="D6179" i="8"/>
  <c r="D6180" i="8"/>
  <c r="D6181" i="8"/>
  <c r="D6182" i="8"/>
  <c r="D6183" i="8"/>
  <c r="D6184" i="8"/>
  <c r="D6185" i="8"/>
  <c r="D6186" i="8"/>
  <c r="D6187" i="8"/>
  <c r="D6188" i="8"/>
  <c r="D6189" i="8"/>
  <c r="D6190" i="8"/>
  <c r="D6191" i="8"/>
  <c r="D6192" i="8"/>
  <c r="D6193" i="8"/>
  <c r="D6194" i="8"/>
  <c r="D6195" i="8"/>
  <c r="D6196" i="8"/>
  <c r="D6197" i="8"/>
  <c r="D6198" i="8"/>
  <c r="D6199" i="8"/>
  <c r="D6200" i="8"/>
  <c r="D6201" i="8"/>
  <c r="D6202" i="8"/>
  <c r="D6203" i="8"/>
  <c r="D6204" i="8"/>
  <c r="D6205" i="8"/>
  <c r="D6206" i="8"/>
  <c r="D6207" i="8"/>
  <c r="D6208" i="8"/>
  <c r="D6209" i="8"/>
  <c r="D6210" i="8"/>
  <c r="D6211" i="8"/>
  <c r="D6212" i="8"/>
  <c r="D6213" i="8"/>
  <c r="D6214" i="8"/>
  <c r="D6215" i="8"/>
  <c r="D6216" i="8"/>
  <c r="D6217" i="8"/>
  <c r="D6218" i="8"/>
  <c r="D6219" i="8"/>
  <c r="D6220" i="8"/>
  <c r="D6221" i="8"/>
  <c r="D6222" i="8"/>
  <c r="D6223" i="8"/>
  <c r="D6224" i="8"/>
  <c r="D6225" i="8"/>
  <c r="D6226" i="8"/>
  <c r="D6227" i="8"/>
  <c r="D6228" i="8"/>
  <c r="D6229" i="8"/>
  <c r="D6230" i="8"/>
  <c r="D6231" i="8"/>
  <c r="D6232" i="8"/>
  <c r="D6233" i="8"/>
  <c r="D6234" i="8"/>
  <c r="D6235" i="8"/>
  <c r="D6236" i="8"/>
  <c r="D6237" i="8"/>
  <c r="D6238" i="8"/>
  <c r="D6239" i="8"/>
  <c r="D6240" i="8"/>
  <c r="D6241" i="8"/>
  <c r="D6242" i="8"/>
  <c r="D6243" i="8"/>
  <c r="D6244" i="8"/>
  <c r="D6245" i="8"/>
  <c r="D6246" i="8"/>
  <c r="D6247" i="8"/>
  <c r="D6248" i="8"/>
  <c r="D6249" i="8"/>
  <c r="D6250" i="8"/>
  <c r="D6251" i="8"/>
  <c r="D6252" i="8"/>
  <c r="D6253" i="8"/>
  <c r="D6254" i="8"/>
  <c r="D6255" i="8"/>
  <c r="D6256" i="8"/>
  <c r="D6257" i="8"/>
  <c r="D6258" i="8"/>
  <c r="D6259" i="8"/>
  <c r="D6260" i="8"/>
  <c r="D6261" i="8"/>
  <c r="D6262" i="8"/>
  <c r="D6263" i="8"/>
  <c r="D6264" i="8"/>
  <c r="D6265" i="8"/>
  <c r="D6266" i="8"/>
  <c r="D6267" i="8"/>
  <c r="D6268" i="8"/>
  <c r="D6269" i="8"/>
  <c r="D6270" i="8"/>
  <c r="D6271" i="8"/>
  <c r="D6272" i="8"/>
  <c r="D6273" i="8"/>
  <c r="D6274" i="8"/>
  <c r="D6275" i="8"/>
  <c r="D6276" i="8"/>
  <c r="D6277" i="8"/>
  <c r="D6278" i="8"/>
  <c r="D6279" i="8"/>
  <c r="D6280" i="8"/>
  <c r="D6281" i="8"/>
  <c r="D6282" i="8"/>
  <c r="D6283" i="8"/>
  <c r="D6284" i="8"/>
  <c r="D6285" i="8"/>
  <c r="D6286" i="8"/>
  <c r="D6287" i="8"/>
  <c r="D6288" i="8"/>
  <c r="D6289" i="8"/>
  <c r="D6290" i="8"/>
  <c r="D6291" i="8"/>
  <c r="D6292" i="8"/>
  <c r="D6293" i="8"/>
  <c r="D6294" i="8"/>
  <c r="D6295" i="8"/>
  <c r="D6296" i="8"/>
  <c r="D6297" i="8"/>
  <c r="D6298" i="8"/>
  <c r="D6299" i="8"/>
  <c r="D6300" i="8"/>
  <c r="D6301" i="8"/>
  <c r="D6302" i="8"/>
  <c r="D6303" i="8"/>
  <c r="D6304" i="8"/>
  <c r="D6305" i="8"/>
  <c r="D6306" i="8"/>
  <c r="D6307" i="8"/>
  <c r="D6308" i="8"/>
  <c r="D6309" i="8"/>
  <c r="D6310" i="8"/>
  <c r="D6311" i="8"/>
  <c r="D6312" i="8"/>
  <c r="D6313" i="8"/>
  <c r="D6314" i="8"/>
  <c r="D6315" i="8"/>
  <c r="D6316" i="8"/>
  <c r="D6317" i="8"/>
  <c r="D6318" i="8"/>
  <c r="D6319" i="8"/>
  <c r="D6320" i="8"/>
  <c r="E6320" i="8" s="1"/>
  <c r="D6321" i="8"/>
  <c r="D6322" i="8"/>
  <c r="D6323" i="8"/>
  <c r="D6324" i="8"/>
  <c r="D6325" i="8"/>
  <c r="D6326" i="8"/>
  <c r="D6327" i="8"/>
  <c r="D6328" i="8"/>
  <c r="D6329" i="8"/>
  <c r="D6330" i="8"/>
  <c r="D6331" i="8"/>
  <c r="D6332" i="8"/>
  <c r="D6333" i="8"/>
  <c r="D6334" i="8"/>
  <c r="D6335" i="8"/>
  <c r="D6336" i="8"/>
  <c r="D6337" i="8"/>
  <c r="D6338" i="8"/>
  <c r="D6339" i="8"/>
  <c r="D6340" i="8"/>
  <c r="D6341" i="8"/>
  <c r="D6342" i="8"/>
  <c r="D6343" i="8"/>
  <c r="D6344" i="8"/>
  <c r="D6345" i="8"/>
  <c r="D6346" i="8"/>
  <c r="D6347" i="8"/>
  <c r="D6348" i="8"/>
  <c r="D6349" i="8"/>
  <c r="D6350" i="8"/>
  <c r="D6351" i="8"/>
  <c r="D6352" i="8"/>
  <c r="D6353" i="8"/>
  <c r="D6354" i="8"/>
  <c r="D6355" i="8"/>
  <c r="D6356" i="8"/>
  <c r="D6357" i="8"/>
  <c r="D6358" i="8"/>
  <c r="D6359" i="8"/>
  <c r="D6360" i="8"/>
  <c r="D6361" i="8"/>
  <c r="D6362" i="8"/>
  <c r="D6363" i="8"/>
  <c r="D6364" i="8"/>
  <c r="D6365" i="8"/>
  <c r="D6366" i="8"/>
  <c r="D6367" i="8"/>
  <c r="D6368" i="8"/>
  <c r="D6369" i="8"/>
  <c r="D6370" i="8"/>
  <c r="D6371" i="8"/>
  <c r="D6372" i="8"/>
  <c r="D6373" i="8"/>
  <c r="D6374" i="8"/>
  <c r="D6375" i="8"/>
  <c r="D6376" i="8"/>
  <c r="D6377" i="8"/>
  <c r="D6378" i="8"/>
  <c r="D6379" i="8"/>
  <c r="D6380" i="8"/>
  <c r="D6381" i="8"/>
  <c r="D6382" i="8"/>
  <c r="D6383" i="8"/>
  <c r="D6384" i="8"/>
  <c r="D6385" i="8"/>
  <c r="D6386" i="8"/>
  <c r="D6387" i="8"/>
  <c r="D6388" i="8"/>
  <c r="D6389" i="8"/>
  <c r="D6390" i="8"/>
  <c r="D6391" i="8"/>
  <c r="D6392" i="8"/>
  <c r="D6393" i="8"/>
  <c r="D6394" i="8"/>
  <c r="D6395" i="8"/>
  <c r="D6396" i="8"/>
  <c r="D6397" i="8"/>
  <c r="D6398" i="8"/>
  <c r="D6399" i="8"/>
  <c r="D6400" i="8"/>
  <c r="D6401" i="8"/>
  <c r="D6402" i="8"/>
  <c r="D6403" i="8"/>
  <c r="D6404" i="8"/>
  <c r="D6405" i="8"/>
  <c r="D6406" i="8"/>
  <c r="D6407" i="8"/>
  <c r="E6407" i="8" s="1"/>
  <c r="D6408" i="8"/>
  <c r="D6409" i="8"/>
  <c r="D6410" i="8"/>
  <c r="D6411" i="8"/>
  <c r="D6412" i="8"/>
  <c r="D6413" i="8"/>
  <c r="D6414" i="8"/>
  <c r="D6415" i="8"/>
  <c r="D6416" i="8"/>
  <c r="D6417" i="8"/>
  <c r="D6418" i="8"/>
  <c r="D6419" i="8"/>
  <c r="D6420" i="8"/>
  <c r="D6421" i="8"/>
  <c r="D6422" i="8"/>
  <c r="D6423" i="8"/>
  <c r="D6424" i="8"/>
  <c r="D6425" i="8"/>
  <c r="D6426" i="8"/>
  <c r="D6427" i="8"/>
  <c r="D6428" i="8"/>
  <c r="D6429" i="8"/>
  <c r="D6430" i="8"/>
  <c r="D6431" i="8"/>
  <c r="D6432" i="8"/>
  <c r="D6433" i="8"/>
  <c r="D6434" i="8"/>
  <c r="D6435" i="8"/>
  <c r="D6436" i="8"/>
  <c r="D6437" i="8"/>
  <c r="D6438" i="8"/>
  <c r="D6439" i="8"/>
  <c r="D6440" i="8"/>
  <c r="D6441" i="8"/>
  <c r="D6442" i="8"/>
  <c r="D6443" i="8"/>
  <c r="D6444" i="8"/>
  <c r="D6445" i="8"/>
  <c r="D6446" i="8"/>
  <c r="D6447" i="8"/>
  <c r="D6448" i="8"/>
  <c r="D6449" i="8"/>
  <c r="D6450" i="8"/>
  <c r="D6451" i="8"/>
  <c r="D6452" i="8"/>
  <c r="D6453" i="8"/>
  <c r="D6454" i="8"/>
  <c r="D6455" i="8"/>
  <c r="D6456" i="8"/>
  <c r="D6457" i="8"/>
  <c r="D6458" i="8"/>
  <c r="D6459" i="8"/>
  <c r="D6460" i="8"/>
  <c r="D6461" i="8"/>
  <c r="D6462" i="8"/>
  <c r="D6463" i="8"/>
  <c r="D6464" i="8"/>
  <c r="D6465" i="8"/>
  <c r="D6466" i="8"/>
  <c r="D6467" i="8"/>
  <c r="D6468" i="8"/>
  <c r="D6469" i="8"/>
  <c r="D6470" i="8"/>
  <c r="D6471" i="8"/>
  <c r="D6472" i="8"/>
  <c r="D6473" i="8"/>
  <c r="D6474" i="8"/>
  <c r="D6475" i="8"/>
  <c r="D6476" i="8"/>
  <c r="D6477" i="8"/>
  <c r="D6478" i="8"/>
  <c r="D6479" i="8"/>
  <c r="D6480" i="8"/>
  <c r="D6481" i="8"/>
  <c r="D6482" i="8"/>
  <c r="D6483" i="8"/>
  <c r="D6484" i="8"/>
  <c r="D6485" i="8"/>
  <c r="D6486" i="8"/>
  <c r="D6487" i="8"/>
  <c r="D6488" i="8"/>
  <c r="D6489" i="8"/>
  <c r="D6490" i="8"/>
  <c r="D6491" i="8"/>
  <c r="D6492" i="8"/>
  <c r="D6493" i="8"/>
  <c r="D6494" i="8"/>
  <c r="D6495" i="8"/>
  <c r="D6496" i="8"/>
  <c r="D6497" i="8"/>
  <c r="D6498" i="8"/>
  <c r="D6499" i="8"/>
  <c r="D6500" i="8"/>
  <c r="D6501" i="8"/>
  <c r="D6502" i="8"/>
  <c r="D6503" i="8"/>
  <c r="D6504" i="8"/>
  <c r="D6505" i="8"/>
  <c r="D6506" i="8"/>
  <c r="D6507" i="8"/>
  <c r="D6508" i="8"/>
  <c r="D6509" i="8"/>
  <c r="D6510" i="8"/>
  <c r="D6511" i="8"/>
  <c r="D6512" i="8"/>
  <c r="D6513" i="8"/>
  <c r="D6514" i="8"/>
  <c r="D6515" i="8"/>
  <c r="D6516" i="8"/>
  <c r="D6517" i="8"/>
  <c r="D6518" i="8"/>
  <c r="D6519" i="8"/>
  <c r="D6520" i="8"/>
  <c r="D6521" i="8"/>
  <c r="D6522" i="8"/>
  <c r="D6523" i="8"/>
  <c r="D6524" i="8"/>
  <c r="D6525" i="8"/>
  <c r="D6526" i="8"/>
  <c r="D6527" i="8"/>
  <c r="D6528" i="8"/>
  <c r="D6529" i="8"/>
  <c r="D6530" i="8"/>
  <c r="D6531" i="8"/>
  <c r="D6532" i="8"/>
  <c r="D6533" i="8"/>
  <c r="D6534" i="8"/>
  <c r="D6535" i="8"/>
  <c r="D6536" i="8"/>
  <c r="D6537" i="8"/>
  <c r="D6538" i="8"/>
  <c r="D6539" i="8"/>
  <c r="D6540" i="8"/>
  <c r="D6541" i="8"/>
  <c r="D6542" i="8"/>
  <c r="D6543" i="8"/>
  <c r="D6544" i="8"/>
  <c r="D6545" i="8"/>
  <c r="D6546" i="8"/>
  <c r="D6547" i="8"/>
  <c r="D6548" i="8"/>
  <c r="D6549" i="8"/>
  <c r="D6550" i="8"/>
  <c r="D6551" i="8"/>
  <c r="D6552" i="8"/>
  <c r="D6553" i="8"/>
  <c r="D6554" i="8"/>
  <c r="D6555" i="8"/>
  <c r="D6556" i="8"/>
  <c r="D6557" i="8"/>
  <c r="D6558" i="8"/>
  <c r="D6559" i="8"/>
  <c r="D6560" i="8"/>
  <c r="D6561" i="8"/>
  <c r="D6562" i="8"/>
  <c r="D6563" i="8"/>
  <c r="D6564" i="8"/>
  <c r="D6565" i="8"/>
  <c r="D6566" i="8"/>
  <c r="D6567" i="8"/>
  <c r="D6568" i="8"/>
  <c r="D6569" i="8"/>
  <c r="D6570" i="8"/>
  <c r="D6571" i="8"/>
  <c r="D6572" i="8"/>
  <c r="D6573" i="8"/>
  <c r="D6574" i="8"/>
  <c r="D6575" i="8"/>
  <c r="D6576" i="8"/>
  <c r="D6577" i="8"/>
  <c r="D6578" i="8"/>
  <c r="D6579" i="8"/>
  <c r="D6580" i="8"/>
  <c r="D6581" i="8"/>
  <c r="D6582" i="8"/>
  <c r="D6583" i="8"/>
  <c r="D6584" i="8"/>
  <c r="D6585" i="8"/>
  <c r="D6586" i="8"/>
  <c r="D6587" i="8"/>
  <c r="D6588" i="8"/>
  <c r="D6589" i="8"/>
  <c r="D6590" i="8"/>
  <c r="D6591" i="8"/>
  <c r="D6592" i="8"/>
  <c r="D6593" i="8"/>
  <c r="D6594" i="8"/>
  <c r="D6595" i="8"/>
  <c r="D6596" i="8"/>
  <c r="D6597" i="8"/>
  <c r="D6598" i="8"/>
  <c r="D6599" i="8"/>
  <c r="D6600" i="8"/>
  <c r="D6601" i="8"/>
  <c r="D6602" i="8"/>
  <c r="D6603" i="8"/>
  <c r="D6604" i="8"/>
  <c r="D6605" i="8"/>
  <c r="D6606" i="8"/>
  <c r="D6607" i="8"/>
  <c r="D6608" i="8"/>
  <c r="D6609" i="8"/>
  <c r="D6610" i="8"/>
  <c r="D6611" i="8"/>
  <c r="D6612" i="8"/>
  <c r="D6613" i="8"/>
  <c r="D6614" i="8"/>
  <c r="D6615" i="8"/>
  <c r="D6616" i="8"/>
  <c r="D6617" i="8"/>
  <c r="D6618" i="8"/>
  <c r="D6619" i="8"/>
  <c r="D6620" i="8"/>
  <c r="D6621" i="8"/>
  <c r="D6622" i="8"/>
  <c r="D6623" i="8"/>
  <c r="D6624" i="8"/>
  <c r="D6625" i="8"/>
  <c r="D6626" i="8"/>
  <c r="D6627" i="8"/>
  <c r="D6628" i="8"/>
  <c r="D6629" i="8"/>
  <c r="D6630" i="8"/>
  <c r="D6631" i="8"/>
  <c r="D6632" i="8"/>
  <c r="D6633" i="8"/>
  <c r="D6634" i="8"/>
  <c r="D6635" i="8"/>
  <c r="D6636" i="8"/>
  <c r="D6637" i="8"/>
  <c r="D6638" i="8"/>
  <c r="D6639" i="8"/>
  <c r="D6640" i="8"/>
  <c r="D6641" i="8"/>
  <c r="D6642" i="8"/>
  <c r="D6643" i="8"/>
  <c r="D6644" i="8"/>
  <c r="D6645" i="8"/>
  <c r="D6646" i="8"/>
  <c r="D6647" i="8"/>
  <c r="D6648" i="8"/>
  <c r="D6649" i="8"/>
  <c r="D6650" i="8"/>
  <c r="D6651" i="8"/>
  <c r="D6652" i="8"/>
  <c r="D6653" i="8"/>
  <c r="D6654" i="8"/>
  <c r="D6655" i="8"/>
  <c r="D6656" i="8"/>
  <c r="D6657" i="8"/>
  <c r="D6658" i="8"/>
  <c r="D6659" i="8"/>
  <c r="D6660" i="8"/>
  <c r="D6661" i="8"/>
  <c r="D6662" i="8"/>
  <c r="D6663" i="8"/>
  <c r="D6664" i="8"/>
  <c r="D6665" i="8"/>
  <c r="D6666" i="8"/>
  <c r="D6667" i="8"/>
  <c r="D6668" i="8"/>
  <c r="D6669" i="8"/>
  <c r="D6670" i="8"/>
  <c r="D6671" i="8"/>
  <c r="D6672" i="8"/>
  <c r="D6673" i="8"/>
  <c r="D6674" i="8"/>
  <c r="D6675" i="8"/>
  <c r="D6676" i="8"/>
  <c r="D6677" i="8"/>
  <c r="D6678" i="8"/>
  <c r="D6679" i="8"/>
  <c r="D6680" i="8"/>
  <c r="D6681" i="8"/>
  <c r="D6682" i="8"/>
  <c r="D6683" i="8"/>
  <c r="D6684" i="8"/>
  <c r="D6685" i="8"/>
  <c r="D6686" i="8"/>
  <c r="D6687" i="8"/>
  <c r="D6688" i="8"/>
  <c r="D6689" i="8"/>
  <c r="D6690" i="8"/>
  <c r="D6691" i="8"/>
  <c r="D6692" i="8"/>
  <c r="D6693" i="8"/>
  <c r="D6694" i="8"/>
  <c r="D6695" i="8"/>
  <c r="D6696" i="8"/>
  <c r="D6697" i="8"/>
  <c r="D6698" i="8"/>
  <c r="D6699" i="8"/>
  <c r="D6700" i="8"/>
  <c r="D6701" i="8"/>
  <c r="D6702" i="8"/>
  <c r="D6703" i="8"/>
  <c r="D6704" i="8"/>
  <c r="D6705" i="8"/>
  <c r="D6706" i="8"/>
  <c r="D6707" i="8"/>
  <c r="D6708" i="8"/>
  <c r="D6709" i="8"/>
  <c r="D6710" i="8"/>
  <c r="D6711" i="8"/>
  <c r="D6712" i="8"/>
  <c r="D6713" i="8"/>
  <c r="D6714" i="8"/>
  <c r="D6715" i="8"/>
  <c r="D6716" i="8"/>
  <c r="D6717" i="8"/>
  <c r="D6718" i="8"/>
  <c r="D6719" i="8"/>
  <c r="D6720" i="8"/>
  <c r="D6721" i="8"/>
  <c r="D6722" i="8"/>
  <c r="D6723" i="8"/>
  <c r="D6724" i="8"/>
  <c r="D6725" i="8"/>
  <c r="D6726" i="8"/>
  <c r="D6727" i="8"/>
  <c r="D6728" i="8"/>
  <c r="D6729" i="8"/>
  <c r="D6730" i="8"/>
  <c r="D6731" i="8"/>
  <c r="D6732" i="8"/>
  <c r="D6733" i="8"/>
  <c r="D6734" i="8"/>
  <c r="D6735" i="8"/>
  <c r="D6736" i="8"/>
  <c r="D6737" i="8"/>
  <c r="D6738" i="8"/>
  <c r="D6739" i="8"/>
  <c r="D6740" i="8"/>
  <c r="D6741" i="8"/>
  <c r="D6742" i="8"/>
  <c r="D6743" i="8"/>
  <c r="D6744" i="8"/>
  <c r="D6745" i="8"/>
  <c r="D6746" i="8"/>
  <c r="D6747" i="8"/>
  <c r="D6748" i="8"/>
  <c r="D6749" i="8"/>
  <c r="D6750" i="8"/>
  <c r="D6751" i="8"/>
  <c r="D6752" i="8"/>
  <c r="D6753" i="8"/>
  <c r="D6754" i="8"/>
  <c r="D6755" i="8"/>
  <c r="D6756" i="8"/>
  <c r="D6757" i="8"/>
  <c r="D6758" i="8"/>
  <c r="D6759" i="8"/>
  <c r="D6760" i="8"/>
  <c r="D6761" i="8"/>
  <c r="D6762" i="8"/>
  <c r="D6763" i="8"/>
  <c r="D6764" i="8"/>
  <c r="D6765" i="8"/>
  <c r="D6766" i="8"/>
  <c r="D6767" i="8"/>
  <c r="D6768" i="8"/>
  <c r="D6769" i="8"/>
  <c r="D6770" i="8"/>
  <c r="D6771" i="8"/>
  <c r="D6772" i="8"/>
  <c r="D6773" i="8"/>
  <c r="D6774" i="8"/>
  <c r="D6775" i="8"/>
  <c r="D6776" i="8"/>
  <c r="D6777" i="8"/>
  <c r="D6778" i="8"/>
  <c r="D6779" i="8"/>
  <c r="D6780" i="8"/>
  <c r="D6781" i="8"/>
  <c r="D6782" i="8"/>
  <c r="D6783" i="8"/>
  <c r="D6784" i="8"/>
  <c r="D6785" i="8"/>
  <c r="E6785" i="8" s="1"/>
  <c r="D6786" i="8"/>
  <c r="D6787" i="8"/>
  <c r="D6788" i="8"/>
  <c r="D6789" i="8"/>
  <c r="D6790" i="8"/>
  <c r="D6791" i="8"/>
  <c r="D6792" i="8"/>
  <c r="D6793" i="8"/>
  <c r="D6794" i="8"/>
  <c r="D6795" i="8"/>
  <c r="D6796" i="8"/>
  <c r="D6797" i="8"/>
  <c r="D6798" i="8"/>
  <c r="D6799" i="8"/>
  <c r="D6800" i="8"/>
  <c r="D6801" i="8"/>
  <c r="D6802" i="8"/>
  <c r="D6803" i="8"/>
  <c r="D6804" i="8"/>
  <c r="D6805" i="8"/>
  <c r="D6806" i="8"/>
  <c r="D6807" i="8"/>
  <c r="D6808" i="8"/>
  <c r="D6809" i="8"/>
  <c r="D6810" i="8"/>
  <c r="D6811" i="8"/>
  <c r="D6812" i="8"/>
  <c r="D6813" i="8"/>
  <c r="D6814" i="8"/>
  <c r="D6815" i="8"/>
  <c r="D6816" i="8"/>
  <c r="D6817" i="8"/>
  <c r="D6818" i="8"/>
  <c r="D6819" i="8"/>
  <c r="D6820" i="8"/>
  <c r="D6821" i="8"/>
  <c r="D6822" i="8"/>
  <c r="D6823" i="8"/>
  <c r="D6824" i="8"/>
  <c r="E6824" i="8" s="1"/>
  <c r="D6825" i="8"/>
  <c r="D6826" i="8"/>
  <c r="D6827" i="8"/>
  <c r="D6828" i="8"/>
  <c r="D6829" i="8"/>
  <c r="D6830" i="8"/>
  <c r="D6831" i="8"/>
  <c r="D6832" i="8"/>
  <c r="D6833" i="8"/>
  <c r="D6834" i="8"/>
  <c r="D6835" i="8"/>
  <c r="D6836" i="8"/>
  <c r="D6837" i="8"/>
  <c r="D6838" i="8"/>
  <c r="D6839" i="8"/>
  <c r="D6840" i="8"/>
  <c r="D6841" i="8"/>
  <c r="D6842" i="8"/>
  <c r="D6843" i="8"/>
  <c r="D6844" i="8"/>
  <c r="D6845" i="8"/>
  <c r="D6846" i="8"/>
  <c r="D6847" i="8"/>
  <c r="D6848" i="8"/>
  <c r="D6849" i="8"/>
  <c r="D6850" i="8"/>
  <c r="D6851" i="8"/>
  <c r="D6852" i="8"/>
  <c r="D6853" i="8"/>
  <c r="D6854" i="8"/>
  <c r="D6855" i="8"/>
  <c r="D6856" i="8"/>
  <c r="D6857" i="8"/>
  <c r="D6858" i="8"/>
  <c r="D6859" i="8"/>
  <c r="D6860" i="8"/>
  <c r="D6861" i="8"/>
  <c r="D6862" i="8"/>
  <c r="D6863" i="8"/>
  <c r="D6864" i="8"/>
  <c r="D6865" i="8"/>
  <c r="D6866" i="8"/>
  <c r="D6867" i="8"/>
  <c r="D6868" i="8"/>
  <c r="D6869" i="8"/>
  <c r="D6870" i="8"/>
  <c r="D6871" i="8"/>
  <c r="D6872" i="8"/>
  <c r="D6873" i="8"/>
  <c r="D6874" i="8"/>
  <c r="D6875" i="8"/>
  <c r="D6876" i="8"/>
  <c r="D6877" i="8"/>
  <c r="D6878" i="8"/>
  <c r="D6879" i="8"/>
  <c r="D6880" i="8"/>
  <c r="D6881" i="8"/>
  <c r="D6882" i="8"/>
  <c r="D6883" i="8"/>
  <c r="D6884" i="8"/>
  <c r="D6885" i="8"/>
  <c r="D6886" i="8"/>
  <c r="D6887" i="8"/>
  <c r="D6888" i="8"/>
  <c r="D6889" i="8"/>
  <c r="D6890" i="8"/>
  <c r="D6891" i="8"/>
  <c r="D6892" i="8"/>
  <c r="D6893" i="8"/>
  <c r="D6894" i="8"/>
  <c r="D6895" i="8"/>
  <c r="D6896" i="8"/>
  <c r="D6897" i="8"/>
  <c r="D6898" i="8"/>
  <c r="D6899" i="8"/>
  <c r="D6900" i="8"/>
  <c r="D6901" i="8"/>
  <c r="D6902" i="8"/>
  <c r="D6903" i="8"/>
  <c r="D6904" i="8"/>
  <c r="D6905" i="8"/>
  <c r="D6906" i="8"/>
  <c r="D6907" i="8"/>
  <c r="E6907" i="8" s="1"/>
  <c r="D6908" i="8"/>
  <c r="D6909" i="8"/>
  <c r="D6910" i="8"/>
  <c r="D6911" i="8"/>
  <c r="D6912" i="8"/>
  <c r="D6913" i="8"/>
  <c r="D6914" i="8"/>
  <c r="D6915" i="8"/>
  <c r="D6916" i="8"/>
  <c r="D6917" i="8"/>
  <c r="D6918" i="8"/>
  <c r="D6919" i="8"/>
  <c r="D6920" i="8"/>
  <c r="D6921" i="8"/>
  <c r="D6922" i="8"/>
  <c r="D6923" i="8"/>
  <c r="D6924" i="8"/>
  <c r="D6925" i="8"/>
  <c r="D6926" i="8"/>
  <c r="D6927" i="8"/>
  <c r="D6928" i="8"/>
  <c r="D6929" i="8"/>
  <c r="D6930" i="8"/>
  <c r="D6931" i="8"/>
  <c r="D6932" i="8"/>
  <c r="D6933" i="8"/>
  <c r="D6934" i="8"/>
  <c r="D6935" i="8"/>
  <c r="D6936" i="8"/>
  <c r="D6937" i="8"/>
  <c r="D6938" i="8"/>
  <c r="D6939" i="8"/>
  <c r="E6939" i="8" s="1"/>
  <c r="D6940" i="8"/>
  <c r="D6941" i="8"/>
  <c r="D6942" i="8"/>
  <c r="D6943" i="8"/>
  <c r="D6944" i="8"/>
  <c r="D6945" i="8"/>
  <c r="D6946" i="8"/>
  <c r="D6947" i="8"/>
  <c r="D6948" i="8"/>
  <c r="D6949" i="8"/>
  <c r="D6950" i="8"/>
  <c r="D6951" i="8"/>
  <c r="D6952" i="8"/>
  <c r="D6953" i="8"/>
  <c r="D6954" i="8"/>
  <c r="D6955" i="8"/>
  <c r="D6956" i="8"/>
  <c r="D6957" i="8"/>
  <c r="D6958" i="8"/>
  <c r="D6959" i="8"/>
  <c r="D6960" i="8"/>
  <c r="D6961" i="8"/>
  <c r="D6962" i="8"/>
  <c r="D6963" i="8"/>
  <c r="D6964" i="8"/>
  <c r="D6965" i="8"/>
  <c r="D6966" i="8"/>
  <c r="D6967" i="8"/>
  <c r="D6968" i="8"/>
  <c r="D6969" i="8"/>
  <c r="D6970" i="8"/>
  <c r="D6971" i="8"/>
  <c r="D6972" i="8"/>
  <c r="D6973" i="8"/>
  <c r="D6974" i="8"/>
  <c r="D6975" i="8"/>
  <c r="D6976" i="8"/>
  <c r="D6977" i="8"/>
  <c r="D6978" i="8"/>
  <c r="D6979" i="8"/>
  <c r="D6980" i="8"/>
  <c r="D6981" i="8"/>
  <c r="D6982" i="8"/>
  <c r="D6983" i="8"/>
  <c r="D6984" i="8"/>
  <c r="D6985" i="8"/>
  <c r="D6986" i="8"/>
  <c r="D6987" i="8"/>
  <c r="D6988" i="8"/>
  <c r="D6989" i="8"/>
  <c r="D6990" i="8"/>
  <c r="D6991" i="8"/>
  <c r="D6992" i="8"/>
  <c r="D6993" i="8"/>
  <c r="D6994" i="8"/>
  <c r="D6995" i="8"/>
  <c r="D6996" i="8"/>
  <c r="D6997" i="8"/>
  <c r="D6998" i="8"/>
  <c r="D6999" i="8"/>
  <c r="D7000" i="8"/>
  <c r="D7001" i="8"/>
  <c r="D7002" i="8"/>
  <c r="D7003" i="8"/>
  <c r="D7004" i="8"/>
  <c r="D7005" i="8"/>
  <c r="D7006" i="8"/>
  <c r="D7007" i="8"/>
  <c r="D7008" i="8"/>
  <c r="D7009" i="8"/>
  <c r="D7010" i="8"/>
  <c r="D7011" i="8"/>
  <c r="D7012" i="8"/>
  <c r="D7013" i="8"/>
  <c r="D7014" i="8"/>
  <c r="D7015" i="8"/>
  <c r="D7016" i="8"/>
  <c r="D7017" i="8"/>
  <c r="D7018" i="8"/>
  <c r="D7019" i="8"/>
  <c r="D7020" i="8"/>
  <c r="D7021" i="8"/>
  <c r="D7022" i="8"/>
  <c r="D7023" i="8"/>
  <c r="D7024" i="8"/>
  <c r="D7025" i="8"/>
  <c r="D7026" i="8"/>
  <c r="D7027" i="8"/>
  <c r="D7028" i="8"/>
  <c r="D7029" i="8"/>
  <c r="D7030" i="8"/>
  <c r="D7031" i="8"/>
  <c r="D7032" i="8"/>
  <c r="D7033" i="8"/>
  <c r="D7034" i="8"/>
  <c r="D7035" i="8"/>
  <c r="D7036" i="8"/>
  <c r="D7037" i="8"/>
  <c r="D7038" i="8"/>
  <c r="D7039" i="8"/>
  <c r="D7040" i="8"/>
  <c r="D7041" i="8"/>
  <c r="D7042" i="8"/>
  <c r="D7043" i="8"/>
  <c r="D7044" i="8"/>
  <c r="D7045" i="8"/>
  <c r="D7046" i="8"/>
  <c r="D7047" i="8"/>
  <c r="D7048" i="8"/>
  <c r="D7049" i="8"/>
  <c r="D7050" i="8"/>
  <c r="D7051" i="8"/>
  <c r="D7052" i="8"/>
  <c r="D7053" i="8"/>
  <c r="D7054" i="8"/>
  <c r="D7055" i="8"/>
  <c r="D7056" i="8"/>
  <c r="D7057" i="8"/>
  <c r="D7058" i="8"/>
  <c r="D7059" i="8"/>
  <c r="D7060" i="8"/>
  <c r="D7061" i="8"/>
  <c r="D7062" i="8"/>
  <c r="D7063" i="8"/>
  <c r="D7064" i="8"/>
  <c r="D7065" i="8"/>
  <c r="D7066" i="8"/>
  <c r="D7067" i="8"/>
  <c r="D7068" i="8"/>
  <c r="D7069" i="8"/>
  <c r="D7070" i="8"/>
  <c r="D7071" i="8"/>
  <c r="D7072" i="8"/>
  <c r="D7073" i="8"/>
  <c r="D7074" i="8"/>
  <c r="D7075" i="8"/>
  <c r="D7076" i="8"/>
  <c r="D7077" i="8"/>
  <c r="D7078" i="8"/>
  <c r="D7079" i="8"/>
  <c r="D7080" i="8"/>
  <c r="D7081" i="8"/>
  <c r="D7082" i="8"/>
  <c r="D7083" i="8"/>
  <c r="D7084" i="8"/>
  <c r="D7085" i="8"/>
  <c r="D7086" i="8"/>
  <c r="D7087" i="8"/>
  <c r="D7088" i="8"/>
  <c r="D7089" i="8"/>
  <c r="D7090" i="8"/>
  <c r="D7091" i="8"/>
  <c r="D7092" i="8"/>
  <c r="D7093" i="8"/>
  <c r="D7094" i="8"/>
  <c r="D7095" i="8"/>
  <c r="D7096" i="8"/>
  <c r="D7097" i="8"/>
  <c r="D7098" i="8"/>
  <c r="D7099" i="8"/>
  <c r="D7100" i="8"/>
  <c r="D7101" i="8"/>
  <c r="D7102" i="8"/>
  <c r="D7103" i="8"/>
  <c r="D7104" i="8"/>
  <c r="D7105" i="8"/>
  <c r="D7106" i="8"/>
  <c r="D7107" i="8"/>
  <c r="D7108" i="8"/>
  <c r="D7109" i="8"/>
  <c r="D7110" i="8"/>
  <c r="D7111" i="8"/>
  <c r="D7112" i="8"/>
  <c r="D7113" i="8"/>
  <c r="D7114" i="8"/>
  <c r="D7115" i="8"/>
  <c r="D7116" i="8"/>
  <c r="D7117" i="8"/>
  <c r="D7118" i="8"/>
  <c r="E7118" i="8" s="1"/>
  <c r="D7119" i="8"/>
  <c r="D7120" i="8"/>
  <c r="D7121" i="8"/>
  <c r="D7122" i="8"/>
  <c r="D7123" i="8"/>
  <c r="D7124" i="8"/>
  <c r="D7125" i="8"/>
  <c r="D7126" i="8"/>
  <c r="D7127" i="8"/>
  <c r="D7128" i="8"/>
  <c r="D7129" i="8"/>
  <c r="D7130" i="8"/>
  <c r="D7131" i="8"/>
  <c r="D7132" i="8"/>
  <c r="D7133" i="8"/>
  <c r="D7134" i="8"/>
  <c r="D7135" i="8"/>
  <c r="D7136" i="8"/>
  <c r="D7137" i="8"/>
  <c r="D7138" i="8"/>
  <c r="D7139" i="8"/>
  <c r="D7140" i="8"/>
  <c r="D7141" i="8"/>
  <c r="D7142" i="8"/>
  <c r="D7143" i="8"/>
  <c r="D7144" i="8"/>
  <c r="D7145" i="8"/>
  <c r="D7146" i="8"/>
  <c r="D7147" i="8"/>
  <c r="D7148" i="8"/>
  <c r="D7149" i="8"/>
  <c r="D7150" i="8"/>
  <c r="D7151" i="8"/>
  <c r="D7152" i="8"/>
  <c r="D7153" i="8"/>
  <c r="D7154" i="8"/>
  <c r="D7155" i="8"/>
  <c r="D7156" i="8"/>
  <c r="D7157" i="8"/>
  <c r="D7158" i="8"/>
  <c r="D7159" i="8"/>
  <c r="D7160" i="8"/>
  <c r="D7161" i="8"/>
  <c r="D7162" i="8"/>
  <c r="D7163" i="8"/>
  <c r="D7164" i="8"/>
  <c r="D7165" i="8"/>
  <c r="D7166" i="8"/>
  <c r="D7167" i="8"/>
  <c r="D7168" i="8"/>
  <c r="D7169" i="8"/>
  <c r="D7170" i="8"/>
  <c r="D7171" i="8"/>
  <c r="D7172" i="8"/>
  <c r="D7173" i="8"/>
  <c r="D7174" i="8"/>
  <c r="D7175" i="8"/>
  <c r="D7176" i="8"/>
  <c r="D7177" i="8"/>
  <c r="D7178" i="8"/>
  <c r="D7179" i="8"/>
  <c r="D7180" i="8"/>
  <c r="D7181" i="8"/>
  <c r="D7182" i="8"/>
  <c r="D7183" i="8"/>
  <c r="D7184" i="8"/>
  <c r="D7185" i="8"/>
  <c r="D7186" i="8"/>
  <c r="D7187" i="8"/>
  <c r="D7188" i="8"/>
  <c r="D7189" i="8"/>
  <c r="D7190" i="8"/>
  <c r="D7191" i="8"/>
  <c r="D7192" i="8"/>
  <c r="D7193" i="8"/>
  <c r="D7194" i="8"/>
  <c r="D7195" i="8"/>
  <c r="D7196" i="8"/>
  <c r="D7197" i="8"/>
  <c r="D7198" i="8"/>
  <c r="D7199" i="8"/>
  <c r="D7200" i="8"/>
  <c r="D7201" i="8"/>
  <c r="D7202" i="8"/>
  <c r="D7203" i="8"/>
  <c r="D7204" i="8"/>
  <c r="D7205" i="8"/>
  <c r="D7206" i="8"/>
  <c r="D7207" i="8"/>
  <c r="D7208" i="8"/>
  <c r="D7209" i="8"/>
  <c r="D7210" i="8"/>
  <c r="D7211" i="8"/>
  <c r="D7212" i="8"/>
  <c r="D7213" i="8"/>
  <c r="D7214" i="8"/>
  <c r="D7215" i="8"/>
  <c r="D7216" i="8"/>
  <c r="D7217" i="8"/>
  <c r="D7218" i="8"/>
  <c r="D7219" i="8"/>
  <c r="D7220" i="8"/>
  <c r="D7221" i="8"/>
  <c r="D7222" i="8"/>
  <c r="D7223" i="8"/>
  <c r="D7224" i="8"/>
  <c r="D7225" i="8"/>
  <c r="D7226" i="8"/>
  <c r="D7227" i="8"/>
  <c r="D7228" i="8"/>
  <c r="D7229" i="8"/>
  <c r="D7230" i="8"/>
  <c r="D7231" i="8"/>
  <c r="D7232" i="8"/>
  <c r="D7233" i="8"/>
  <c r="D7234" i="8"/>
  <c r="D7235" i="8"/>
  <c r="D7236" i="8"/>
  <c r="D7237" i="8"/>
  <c r="D7238" i="8"/>
  <c r="D7239" i="8"/>
  <c r="D7240" i="8"/>
  <c r="D7241" i="8"/>
  <c r="D7242" i="8"/>
  <c r="D7243" i="8"/>
  <c r="D7244" i="8"/>
  <c r="D7245" i="8"/>
  <c r="D7246" i="8"/>
  <c r="D7247" i="8"/>
  <c r="D7248" i="8"/>
  <c r="D7249" i="8"/>
  <c r="D7250" i="8"/>
  <c r="D7251" i="8"/>
  <c r="D7252" i="8"/>
  <c r="D7253" i="8"/>
  <c r="D7254" i="8"/>
  <c r="D7255" i="8"/>
  <c r="D7256" i="8"/>
  <c r="D7257" i="8"/>
  <c r="D7258" i="8"/>
  <c r="D7259" i="8"/>
  <c r="D7260" i="8"/>
  <c r="E7260" i="8" s="1"/>
  <c r="D7261" i="8"/>
  <c r="D7262" i="8"/>
  <c r="D7263" i="8"/>
  <c r="D7264" i="8"/>
  <c r="D7265" i="8"/>
  <c r="D7266" i="8"/>
  <c r="D7267" i="8"/>
  <c r="D7268" i="8"/>
  <c r="D7269" i="8"/>
  <c r="D7270" i="8"/>
  <c r="D7271" i="8"/>
  <c r="D7272" i="8"/>
  <c r="D7273" i="8"/>
  <c r="D7274" i="8"/>
  <c r="D7275" i="8"/>
  <c r="D7276" i="8"/>
  <c r="D7277" i="8"/>
  <c r="D7278" i="8"/>
  <c r="D7279" i="8"/>
  <c r="D7280" i="8"/>
  <c r="D7281" i="8"/>
  <c r="D7282" i="8"/>
  <c r="D7283" i="8"/>
  <c r="D7284" i="8"/>
  <c r="D7285" i="8"/>
  <c r="D7286" i="8"/>
  <c r="D7287" i="8"/>
  <c r="D7288" i="8"/>
  <c r="D7289" i="8"/>
  <c r="D7290" i="8"/>
  <c r="D7291" i="8"/>
  <c r="D7292" i="8"/>
  <c r="D7293" i="8"/>
  <c r="D7294" i="8"/>
  <c r="D7295" i="8"/>
  <c r="D7296" i="8"/>
  <c r="D7297" i="8"/>
  <c r="D7298" i="8"/>
  <c r="D7299" i="8"/>
  <c r="D7300" i="8"/>
  <c r="D7301" i="8"/>
  <c r="D7302" i="8"/>
  <c r="D7303" i="8"/>
  <c r="D7304" i="8"/>
  <c r="D7305" i="8"/>
  <c r="D7306" i="8"/>
  <c r="D7307" i="8"/>
  <c r="D7308" i="8"/>
  <c r="D7309" i="8"/>
  <c r="D7310" i="8"/>
  <c r="D7311" i="8"/>
  <c r="D7312" i="8"/>
  <c r="D7313" i="8"/>
  <c r="D7314" i="8"/>
  <c r="D7315" i="8"/>
  <c r="D7316" i="8"/>
  <c r="D7317" i="8"/>
  <c r="D7318" i="8"/>
  <c r="D7319" i="8"/>
  <c r="D7320" i="8"/>
  <c r="D7321" i="8"/>
  <c r="D7322" i="8"/>
  <c r="D7323" i="8"/>
  <c r="D7324" i="8"/>
  <c r="D7325" i="8"/>
  <c r="D7326" i="8"/>
  <c r="D7327" i="8"/>
  <c r="D7328" i="8"/>
  <c r="D7329" i="8"/>
  <c r="D7330" i="8"/>
  <c r="D7331" i="8"/>
  <c r="D7332" i="8"/>
  <c r="D7333" i="8"/>
  <c r="D7334" i="8"/>
  <c r="D7335" i="8"/>
  <c r="D7336" i="8"/>
  <c r="D7337" i="8"/>
  <c r="D7338" i="8"/>
  <c r="D7339" i="8"/>
  <c r="D7340" i="8"/>
  <c r="D7341" i="8"/>
  <c r="D7342" i="8"/>
  <c r="D7343" i="8"/>
  <c r="D7344" i="8"/>
  <c r="D7345" i="8"/>
  <c r="D7346" i="8"/>
  <c r="D7347" i="8"/>
  <c r="D7348" i="8"/>
  <c r="D7349" i="8"/>
  <c r="D7350" i="8"/>
  <c r="D7351" i="8"/>
  <c r="D7352" i="8"/>
  <c r="D7353" i="8"/>
  <c r="D7354" i="8"/>
  <c r="D7355" i="8"/>
  <c r="D7356" i="8"/>
  <c r="D7357" i="8"/>
  <c r="D7358" i="8"/>
  <c r="D7359" i="8"/>
  <c r="D7360" i="8"/>
  <c r="D7361" i="8"/>
  <c r="D7362" i="8"/>
  <c r="D7363" i="8"/>
  <c r="D7364" i="8"/>
  <c r="D7365" i="8"/>
  <c r="D7366" i="8"/>
  <c r="D7367" i="8"/>
  <c r="D7368" i="8"/>
  <c r="D7369" i="8"/>
  <c r="D7370" i="8"/>
  <c r="D7371" i="8"/>
  <c r="D7372" i="8"/>
  <c r="D7373" i="8"/>
  <c r="D7374" i="8"/>
  <c r="D7375" i="8"/>
  <c r="D7376" i="8"/>
  <c r="D7377" i="8"/>
  <c r="D7378" i="8"/>
  <c r="D7379" i="8"/>
  <c r="D7380" i="8"/>
  <c r="D7381" i="8"/>
  <c r="D7382" i="8"/>
  <c r="D7383" i="8"/>
  <c r="D7384" i="8"/>
  <c r="D7385" i="8"/>
  <c r="D7386" i="8"/>
  <c r="D7387" i="8"/>
  <c r="D7388" i="8"/>
  <c r="D7389" i="8"/>
  <c r="D7390" i="8"/>
  <c r="D7391" i="8"/>
  <c r="D7392" i="8"/>
  <c r="D7393" i="8"/>
  <c r="D7394" i="8"/>
  <c r="D7395" i="8"/>
  <c r="D7396" i="8"/>
  <c r="D7397" i="8"/>
  <c r="D7398" i="8"/>
  <c r="D7399" i="8"/>
  <c r="D7400" i="8"/>
  <c r="D7401" i="8"/>
  <c r="D7402" i="8"/>
  <c r="D7403" i="8"/>
  <c r="D7404" i="8"/>
  <c r="D7405" i="8"/>
  <c r="D7406" i="8"/>
  <c r="D7407" i="8"/>
  <c r="D7408" i="8"/>
  <c r="D7409" i="8"/>
  <c r="D7410" i="8"/>
  <c r="D7411" i="8"/>
  <c r="D7412" i="8"/>
  <c r="D7413" i="8"/>
  <c r="D7414" i="8"/>
  <c r="D7415" i="8"/>
  <c r="D7416" i="8"/>
  <c r="D7417" i="8"/>
  <c r="D7418" i="8"/>
  <c r="D7419" i="8"/>
  <c r="D7420" i="8"/>
  <c r="D7421" i="8"/>
  <c r="D7422" i="8"/>
  <c r="D7423" i="8"/>
  <c r="D7424" i="8"/>
  <c r="D7425" i="8"/>
  <c r="D7426" i="8"/>
  <c r="D7427" i="8"/>
  <c r="D7428" i="8"/>
  <c r="D7429" i="8"/>
  <c r="D7430" i="8"/>
  <c r="D7431" i="8"/>
  <c r="D7432" i="8"/>
  <c r="D7433" i="8"/>
  <c r="D7434" i="8"/>
  <c r="D7435" i="8"/>
  <c r="D7436" i="8"/>
  <c r="D7437" i="8"/>
  <c r="D7438" i="8"/>
  <c r="D7439" i="8"/>
  <c r="D7440" i="8"/>
  <c r="D7441" i="8"/>
  <c r="D7442" i="8"/>
  <c r="E7442" i="8" s="1"/>
  <c r="D7443" i="8"/>
  <c r="D7444" i="8"/>
  <c r="D7445" i="8"/>
  <c r="D7446" i="8"/>
  <c r="D7447" i="8"/>
  <c r="D7448" i="8"/>
  <c r="D7449" i="8"/>
  <c r="D7450" i="8"/>
  <c r="D7451" i="8"/>
  <c r="D7452" i="8"/>
  <c r="D7453" i="8"/>
  <c r="D7454" i="8"/>
  <c r="D7455" i="8"/>
  <c r="D7456" i="8"/>
  <c r="D7457" i="8"/>
  <c r="D7458" i="8"/>
  <c r="D7459" i="8"/>
  <c r="D7460" i="8"/>
  <c r="D7461" i="8"/>
  <c r="D7462" i="8"/>
  <c r="D7463" i="8"/>
  <c r="D7464" i="8"/>
  <c r="D7465" i="8"/>
  <c r="D7466" i="8"/>
  <c r="D7467" i="8"/>
  <c r="D7468" i="8"/>
  <c r="D7469" i="8"/>
  <c r="D7470" i="8"/>
  <c r="D7471" i="8"/>
  <c r="D7472" i="8"/>
  <c r="D7473" i="8"/>
  <c r="D7474" i="8"/>
  <c r="D7475" i="8"/>
  <c r="D7476" i="8"/>
  <c r="D7477" i="8"/>
  <c r="D7478" i="8"/>
  <c r="D7479" i="8"/>
  <c r="D7480" i="8"/>
  <c r="D7481" i="8"/>
  <c r="D7482" i="8"/>
  <c r="D7483" i="8"/>
  <c r="D7484" i="8"/>
  <c r="D7485" i="8"/>
  <c r="D7486" i="8"/>
  <c r="D7487" i="8"/>
  <c r="D7488" i="8"/>
  <c r="D7489" i="8"/>
  <c r="D7490" i="8"/>
  <c r="D7491" i="8"/>
  <c r="D7492" i="8"/>
  <c r="D7493" i="8"/>
  <c r="D7494" i="8"/>
  <c r="D7495" i="8"/>
  <c r="D7496" i="8"/>
  <c r="D7497" i="8"/>
  <c r="D7498" i="8"/>
  <c r="D7499" i="8"/>
  <c r="D7500" i="8"/>
  <c r="D7501" i="8"/>
  <c r="D7502" i="8"/>
  <c r="D7503" i="8"/>
  <c r="D7504" i="8"/>
  <c r="D7505" i="8"/>
  <c r="D7506" i="8"/>
  <c r="D7507" i="8"/>
  <c r="D7508" i="8"/>
  <c r="D7509" i="8"/>
  <c r="E7509" i="8" s="1"/>
  <c r="D7510" i="8"/>
  <c r="D7511" i="8"/>
  <c r="D7512" i="8"/>
  <c r="D7513" i="8"/>
  <c r="D7514" i="8"/>
  <c r="D7515" i="8"/>
  <c r="D7516" i="8"/>
  <c r="D7517" i="8"/>
  <c r="D7518" i="8"/>
  <c r="D7519" i="8"/>
  <c r="D7520" i="8"/>
  <c r="D7521" i="8"/>
  <c r="D7522" i="8"/>
  <c r="D7523" i="8"/>
  <c r="D7524" i="8"/>
  <c r="D7525" i="8"/>
  <c r="D7526" i="8"/>
  <c r="D7527" i="8"/>
  <c r="D7528" i="8"/>
  <c r="D7529" i="8"/>
  <c r="D7530" i="8"/>
  <c r="D7531" i="8"/>
  <c r="D7532" i="8"/>
  <c r="D7533" i="8"/>
  <c r="D7534" i="8"/>
  <c r="D7535" i="8"/>
  <c r="D7536" i="8"/>
  <c r="D7537" i="8"/>
  <c r="D7538" i="8"/>
  <c r="D7539" i="8"/>
  <c r="D7540" i="8"/>
  <c r="D7541" i="8"/>
  <c r="D7542" i="8"/>
  <c r="D7543" i="8"/>
  <c r="D7544" i="8"/>
  <c r="D7545" i="8"/>
  <c r="D7546" i="8"/>
  <c r="D7547" i="8"/>
  <c r="D7548" i="8"/>
  <c r="D7549" i="8"/>
  <c r="D7550" i="8"/>
  <c r="D7551" i="8"/>
  <c r="D7552" i="8"/>
  <c r="D7553" i="8"/>
  <c r="D7554" i="8"/>
  <c r="D7555" i="8"/>
  <c r="D7556" i="8"/>
  <c r="D7557" i="8"/>
  <c r="D7558" i="8"/>
  <c r="D7559" i="8"/>
  <c r="D7560" i="8"/>
  <c r="D7561" i="8"/>
  <c r="D7562" i="8"/>
  <c r="D7563" i="8"/>
  <c r="D7564" i="8"/>
  <c r="D7565" i="8"/>
  <c r="D7566" i="8"/>
  <c r="D7567" i="8"/>
  <c r="D7568" i="8"/>
  <c r="D7569" i="8"/>
  <c r="D7570" i="8"/>
  <c r="D7571" i="8"/>
  <c r="D7572" i="8"/>
  <c r="D7573" i="8"/>
  <c r="D7574" i="8"/>
  <c r="D7575" i="8"/>
  <c r="D7576" i="8"/>
  <c r="D7577" i="8"/>
  <c r="D7578" i="8"/>
  <c r="D7579" i="8"/>
  <c r="D7580" i="8"/>
  <c r="D7581" i="8"/>
  <c r="D7582" i="8"/>
  <c r="D7583" i="8"/>
  <c r="D7584" i="8"/>
  <c r="D7585" i="8"/>
  <c r="D7586" i="8"/>
  <c r="D7587" i="8"/>
  <c r="D7588" i="8"/>
  <c r="D7589" i="8"/>
  <c r="D7590" i="8"/>
  <c r="D7591" i="8"/>
  <c r="D7592" i="8"/>
  <c r="D7593" i="8"/>
  <c r="D7594" i="8"/>
  <c r="D7595" i="8"/>
  <c r="D7596" i="8"/>
  <c r="D7597" i="8"/>
  <c r="D7598" i="8"/>
  <c r="D7599" i="8"/>
  <c r="D7600" i="8"/>
  <c r="D7601" i="8"/>
  <c r="D7602" i="8"/>
  <c r="D7603" i="8"/>
  <c r="D7604" i="8"/>
  <c r="D7605" i="8"/>
  <c r="D7606" i="8"/>
  <c r="D7607" i="8"/>
  <c r="D7608" i="8"/>
  <c r="D7609" i="8"/>
  <c r="D7610" i="8"/>
  <c r="D7611" i="8"/>
  <c r="D7612" i="8"/>
  <c r="D7613" i="8"/>
  <c r="D7614" i="8"/>
  <c r="D7615" i="8"/>
  <c r="D7616" i="8"/>
  <c r="D7617" i="8"/>
  <c r="D7618" i="8"/>
  <c r="D7619" i="8"/>
  <c r="D7620" i="8"/>
  <c r="D7621" i="8"/>
  <c r="E7621" i="8" s="1"/>
  <c r="D7622" i="8"/>
  <c r="D7623" i="8"/>
  <c r="D7624" i="8"/>
  <c r="D7625" i="8"/>
  <c r="D7626" i="8"/>
  <c r="D7627" i="8"/>
  <c r="D7628" i="8"/>
  <c r="D7629" i="8"/>
  <c r="D7630" i="8"/>
  <c r="D7631" i="8"/>
  <c r="D7632" i="8"/>
  <c r="D7633" i="8"/>
  <c r="D7634" i="8"/>
  <c r="D7635" i="8"/>
  <c r="D7636" i="8"/>
  <c r="D7637" i="8"/>
  <c r="D7638" i="8"/>
  <c r="D7639" i="8"/>
  <c r="D7640" i="8"/>
  <c r="D7641" i="8"/>
  <c r="D7642" i="8"/>
  <c r="D7643" i="8"/>
  <c r="D7644" i="8"/>
  <c r="D7645" i="8"/>
  <c r="D7646" i="8"/>
  <c r="D7647" i="8"/>
  <c r="D7648" i="8"/>
  <c r="D7649" i="8"/>
  <c r="D7650" i="8"/>
  <c r="D7651" i="8"/>
  <c r="D7652" i="8"/>
  <c r="D7653" i="8"/>
  <c r="E7653" i="8" s="1"/>
  <c r="D7654" i="8"/>
  <c r="D7655" i="8"/>
  <c r="D7656" i="8"/>
  <c r="D7657" i="8"/>
  <c r="D7658" i="8"/>
  <c r="D7659" i="8"/>
  <c r="D7660" i="8"/>
  <c r="D7661" i="8"/>
  <c r="D7662" i="8"/>
  <c r="D7663" i="8"/>
  <c r="D7664" i="8"/>
  <c r="D7665" i="8"/>
  <c r="D7666" i="8"/>
  <c r="D7667" i="8"/>
  <c r="D7668" i="8"/>
  <c r="D7669" i="8"/>
  <c r="D7670" i="8"/>
  <c r="D7671" i="8"/>
  <c r="D7672" i="8"/>
  <c r="D7673" i="8"/>
  <c r="D7674" i="8"/>
  <c r="D7675" i="8"/>
  <c r="D7676" i="8"/>
  <c r="D7677" i="8"/>
  <c r="D7678" i="8"/>
  <c r="D7679" i="8"/>
  <c r="D7680" i="8"/>
  <c r="D7681" i="8"/>
  <c r="D7682" i="8"/>
  <c r="D7683" i="8"/>
  <c r="D7684" i="8"/>
  <c r="D7685" i="8"/>
  <c r="D7686" i="8"/>
  <c r="D7687" i="8"/>
  <c r="D7688" i="8"/>
  <c r="D7689" i="8"/>
  <c r="D7690" i="8"/>
  <c r="D7691" i="8"/>
  <c r="D7692" i="8"/>
  <c r="D7693" i="8"/>
  <c r="D7694" i="8"/>
  <c r="D7695" i="8"/>
  <c r="D7696" i="8"/>
  <c r="D7697" i="8"/>
  <c r="D7698" i="8"/>
  <c r="D7699" i="8"/>
  <c r="D7700" i="8"/>
  <c r="D7701" i="8"/>
  <c r="D7702" i="8"/>
  <c r="D7703" i="8"/>
  <c r="D7704" i="8"/>
  <c r="D7705" i="8"/>
  <c r="D7706" i="8"/>
  <c r="D7707" i="8"/>
  <c r="D7708" i="8"/>
  <c r="D7709" i="8"/>
  <c r="D7710" i="8"/>
  <c r="D7711" i="8"/>
  <c r="D7712" i="8"/>
  <c r="D7713" i="8"/>
  <c r="D7714" i="8"/>
  <c r="D7715" i="8"/>
  <c r="D7716" i="8"/>
  <c r="D7717" i="8"/>
  <c r="D7718" i="8"/>
  <c r="D7719" i="8"/>
  <c r="D7720" i="8"/>
  <c r="D7721" i="8"/>
  <c r="D7722" i="8"/>
  <c r="D7723" i="8"/>
  <c r="D7724" i="8"/>
  <c r="D7725" i="8"/>
  <c r="D7726" i="8"/>
  <c r="D7727" i="8"/>
  <c r="D7728" i="8"/>
  <c r="D7729" i="8"/>
  <c r="D7730" i="8"/>
  <c r="D7731" i="8"/>
  <c r="D7732" i="8"/>
  <c r="D7733" i="8"/>
  <c r="D7734" i="8"/>
  <c r="D7735" i="8"/>
  <c r="D7736" i="8"/>
  <c r="D7737" i="8"/>
  <c r="D7738" i="8"/>
  <c r="D7739" i="8"/>
  <c r="D7740" i="8"/>
  <c r="D7741" i="8"/>
  <c r="D7742" i="8"/>
  <c r="D7743" i="8"/>
  <c r="D7744" i="8"/>
  <c r="D7745" i="8"/>
  <c r="D7746" i="8"/>
  <c r="D7747" i="8"/>
  <c r="D7748" i="8"/>
  <c r="D7749" i="8"/>
  <c r="D7750" i="8"/>
  <c r="D7751" i="8"/>
  <c r="D7752" i="8"/>
  <c r="D7753" i="8"/>
  <c r="D7754" i="8"/>
  <c r="D7755" i="8"/>
  <c r="D7756" i="8"/>
  <c r="D7757" i="8"/>
  <c r="D7758" i="8"/>
  <c r="D7759" i="8"/>
  <c r="D7760" i="8"/>
  <c r="D7761" i="8"/>
  <c r="D7762" i="8"/>
  <c r="D7763" i="8"/>
  <c r="D7764" i="8"/>
  <c r="D7765" i="8"/>
  <c r="D7766" i="8"/>
  <c r="D7767" i="8"/>
  <c r="D7768" i="8"/>
  <c r="D7769" i="8"/>
  <c r="D7770" i="8"/>
  <c r="D7771" i="8"/>
  <c r="D7772" i="8"/>
  <c r="D7773" i="8"/>
  <c r="D7774" i="8"/>
  <c r="D7775" i="8"/>
  <c r="D7776" i="8"/>
  <c r="D7777" i="8"/>
  <c r="D7778" i="8"/>
  <c r="D7779" i="8"/>
  <c r="D7780" i="8"/>
  <c r="D7781" i="8"/>
  <c r="D7782" i="8"/>
  <c r="D7783" i="8"/>
  <c r="D7784" i="8"/>
  <c r="D7785" i="8"/>
  <c r="D7786" i="8"/>
  <c r="D7787" i="8"/>
  <c r="D7788" i="8"/>
  <c r="D7789" i="8"/>
  <c r="D7790" i="8"/>
  <c r="D7791" i="8"/>
  <c r="D7792" i="8"/>
  <c r="D7793" i="8"/>
  <c r="D7794" i="8"/>
  <c r="D7795" i="8"/>
  <c r="D7796" i="8"/>
  <c r="D7797" i="8"/>
  <c r="D7798" i="8"/>
  <c r="D7799" i="8"/>
  <c r="D7800" i="8"/>
  <c r="D7801" i="8"/>
  <c r="D7802" i="8"/>
  <c r="D7803" i="8"/>
  <c r="D7804" i="8"/>
  <c r="D7805" i="8"/>
  <c r="D7806" i="8"/>
  <c r="D7807" i="8"/>
  <c r="D7808" i="8"/>
  <c r="D7809" i="8"/>
  <c r="D7810" i="8"/>
  <c r="D7811" i="8"/>
  <c r="D7812" i="8"/>
  <c r="D7813" i="8"/>
  <c r="D7814" i="8"/>
  <c r="D7815" i="8"/>
  <c r="D7816" i="8"/>
  <c r="D7817" i="8"/>
  <c r="D7818" i="8"/>
  <c r="D7819" i="8"/>
  <c r="D7820" i="8"/>
  <c r="D7821" i="8"/>
  <c r="D7822" i="8"/>
  <c r="D7823" i="8"/>
  <c r="D7824" i="8"/>
  <c r="D7825" i="8"/>
  <c r="D7826" i="8"/>
  <c r="D7827" i="8"/>
  <c r="D7828" i="8"/>
  <c r="D7829" i="8"/>
  <c r="D7830" i="8"/>
  <c r="D7831" i="8"/>
  <c r="D7832" i="8"/>
  <c r="E7832" i="8" s="1"/>
  <c r="D7833" i="8"/>
  <c r="D7834" i="8"/>
  <c r="D7835" i="8"/>
  <c r="D7836" i="8"/>
  <c r="D7837" i="8"/>
  <c r="D7838" i="8"/>
  <c r="D7839" i="8"/>
  <c r="D7840" i="8"/>
  <c r="D7841" i="8"/>
  <c r="D7842" i="8"/>
  <c r="D7843" i="8"/>
  <c r="D7844" i="8"/>
  <c r="D7845" i="8"/>
  <c r="D7846" i="8"/>
  <c r="D7847" i="8"/>
  <c r="D7848" i="8"/>
  <c r="D7849" i="8"/>
  <c r="D7850" i="8"/>
  <c r="D7851" i="8"/>
  <c r="D7852" i="8"/>
  <c r="D7853" i="8"/>
  <c r="D7854" i="8"/>
  <c r="D7855" i="8"/>
  <c r="D7856" i="8"/>
  <c r="D7857" i="8"/>
  <c r="D7858" i="8"/>
  <c r="D7859" i="8"/>
  <c r="D7860" i="8"/>
  <c r="D7861" i="8"/>
  <c r="D7862" i="8"/>
  <c r="D7863" i="8"/>
  <c r="D7864" i="8"/>
  <c r="D7865" i="8"/>
  <c r="D7866" i="8"/>
  <c r="D7867" i="8"/>
  <c r="D7868" i="8"/>
  <c r="D7869" i="8"/>
  <c r="D7870" i="8"/>
  <c r="D7871" i="8"/>
  <c r="D7872" i="8"/>
  <c r="D7873" i="8"/>
  <c r="D7874" i="8"/>
  <c r="D7875" i="8"/>
  <c r="D7876" i="8"/>
  <c r="D7877" i="8"/>
  <c r="D7878" i="8"/>
  <c r="D7879" i="8"/>
  <c r="D7880" i="8"/>
  <c r="D7881" i="8"/>
  <c r="D7882" i="8"/>
  <c r="D7883" i="8"/>
  <c r="D7884" i="8"/>
  <c r="D7885" i="8"/>
  <c r="D7886" i="8"/>
  <c r="D7887" i="8"/>
  <c r="D7888" i="8"/>
  <c r="D7889" i="8"/>
  <c r="D7890" i="8"/>
  <c r="D7891" i="8"/>
  <c r="D7892" i="8"/>
  <c r="D7893" i="8"/>
  <c r="D7894" i="8"/>
  <c r="D7895" i="8"/>
  <c r="D7896" i="8"/>
  <c r="D7897" i="8"/>
  <c r="D7898" i="8"/>
  <c r="D7899" i="8"/>
  <c r="D7900" i="8"/>
  <c r="D7901" i="8"/>
  <c r="D7902" i="8"/>
  <c r="D7903" i="8"/>
  <c r="D7904" i="8"/>
  <c r="D7905" i="8"/>
  <c r="D7906" i="8"/>
  <c r="D7907" i="8"/>
  <c r="D7908" i="8"/>
  <c r="D7909" i="8"/>
  <c r="D7910" i="8"/>
  <c r="D7911" i="8"/>
  <c r="D7912" i="8"/>
  <c r="D7913" i="8"/>
  <c r="D7914" i="8"/>
  <c r="D7915" i="8"/>
  <c r="D7916" i="8"/>
  <c r="D7917" i="8"/>
  <c r="D7918" i="8"/>
  <c r="D7919" i="8"/>
  <c r="D7920" i="8"/>
  <c r="D7921" i="8"/>
  <c r="D7922" i="8"/>
  <c r="D7923" i="8"/>
  <c r="D7924" i="8"/>
  <c r="D7925" i="8"/>
  <c r="D7926" i="8"/>
  <c r="D7927" i="8"/>
  <c r="D7928" i="8"/>
  <c r="D7929" i="8"/>
  <c r="D7930" i="8"/>
  <c r="D7931" i="8"/>
  <c r="D7932" i="8"/>
  <c r="D7933" i="8"/>
  <c r="D7934" i="8"/>
  <c r="D7935" i="8"/>
  <c r="D7936" i="8"/>
  <c r="D7937" i="8"/>
  <c r="D7938" i="8"/>
  <c r="D7939" i="8"/>
  <c r="D7940" i="8"/>
  <c r="D7941" i="8"/>
  <c r="D7942" i="8"/>
  <c r="D7943" i="8"/>
  <c r="D7944" i="8"/>
  <c r="D7945" i="8"/>
  <c r="D7946" i="8"/>
  <c r="D7947" i="8"/>
  <c r="D7948" i="8"/>
  <c r="D7949" i="8"/>
  <c r="D7950" i="8"/>
  <c r="D7951" i="8"/>
  <c r="D7952" i="8"/>
  <c r="D7953" i="8"/>
  <c r="D7954" i="8"/>
  <c r="D7955" i="8"/>
  <c r="D7956" i="8"/>
  <c r="D7957" i="8"/>
  <c r="D7958" i="8"/>
  <c r="D7959" i="8"/>
  <c r="D7960" i="8"/>
  <c r="D7961" i="8"/>
  <c r="D7962" i="8"/>
  <c r="D7963" i="8"/>
  <c r="D7964" i="8"/>
  <c r="D7965" i="8"/>
  <c r="D7966" i="8"/>
  <c r="D7967" i="8"/>
  <c r="D7968" i="8"/>
  <c r="D7969" i="8"/>
  <c r="D7970" i="8"/>
  <c r="D7971" i="8"/>
  <c r="D7972" i="8"/>
  <c r="D7973" i="8"/>
  <c r="D7974" i="8"/>
  <c r="E7974" i="8" s="1"/>
  <c r="D7975" i="8"/>
  <c r="D7976" i="8"/>
  <c r="D7977" i="8"/>
  <c r="D7978" i="8"/>
  <c r="D7979" i="8"/>
  <c r="D7980" i="8"/>
  <c r="D7981" i="8"/>
  <c r="D7982" i="8"/>
  <c r="D7983" i="8"/>
  <c r="D7984" i="8"/>
  <c r="D7985" i="8"/>
  <c r="D7986" i="8"/>
  <c r="D7987" i="8"/>
  <c r="D7988" i="8"/>
  <c r="D7989" i="8"/>
  <c r="D7990" i="8"/>
  <c r="D7991" i="8"/>
  <c r="D7992" i="8"/>
  <c r="D7993" i="8"/>
  <c r="D7994" i="8"/>
  <c r="D7995" i="8"/>
  <c r="D7996" i="8"/>
  <c r="D7997" i="8"/>
  <c r="D7998" i="8"/>
  <c r="D7999" i="8"/>
  <c r="D8000" i="8"/>
  <c r="D8001" i="8"/>
  <c r="D8002" i="8"/>
  <c r="D8003" i="8"/>
  <c r="D8004" i="8"/>
  <c r="D8005" i="8"/>
  <c r="D8006" i="8"/>
  <c r="D8007" i="8"/>
  <c r="D8008" i="8"/>
  <c r="D8009" i="8"/>
  <c r="D8010" i="8"/>
  <c r="D8011" i="8"/>
  <c r="D8012" i="8"/>
  <c r="D8013" i="8"/>
  <c r="D8014" i="8"/>
  <c r="D8015" i="8"/>
  <c r="D8016" i="8"/>
  <c r="D8017" i="8"/>
  <c r="D8018" i="8"/>
  <c r="D8019" i="8"/>
  <c r="D8020" i="8"/>
  <c r="D8021" i="8"/>
  <c r="D8022" i="8"/>
  <c r="D8023" i="8"/>
  <c r="D8024" i="8"/>
  <c r="D8025" i="8"/>
  <c r="D8026" i="8"/>
  <c r="D8027" i="8"/>
  <c r="D8028" i="8"/>
  <c r="D8029" i="8"/>
  <c r="D8030" i="8"/>
  <c r="D8031" i="8"/>
  <c r="D8032" i="8"/>
  <c r="D8033" i="8"/>
  <c r="D8034" i="8"/>
  <c r="D8035" i="8"/>
  <c r="D8036" i="8"/>
  <c r="D8037" i="8"/>
  <c r="D8038" i="8"/>
  <c r="D8039" i="8"/>
  <c r="D8040" i="8"/>
  <c r="D8041" i="8"/>
  <c r="D8042" i="8"/>
  <c r="D8043" i="8"/>
  <c r="D8044" i="8"/>
  <c r="D8045" i="8"/>
  <c r="D8046" i="8"/>
  <c r="D8047" i="8"/>
  <c r="D8048" i="8"/>
  <c r="D8049" i="8"/>
  <c r="D8050" i="8"/>
  <c r="D8051" i="8"/>
  <c r="D8052" i="8"/>
  <c r="D8053" i="8"/>
  <c r="D8054" i="8"/>
  <c r="D8055" i="8"/>
  <c r="D8056" i="8"/>
  <c r="D8057" i="8"/>
  <c r="D8058" i="8"/>
  <c r="D8059" i="8"/>
  <c r="D8060" i="8"/>
  <c r="D8061" i="8"/>
  <c r="D8062" i="8"/>
  <c r="D8063" i="8"/>
  <c r="D8064" i="8"/>
  <c r="D8065" i="8"/>
  <c r="D8066" i="8"/>
  <c r="D8067" i="8"/>
  <c r="D8068" i="8"/>
  <c r="D8069" i="8"/>
  <c r="D8070" i="8"/>
  <c r="D8071" i="8"/>
  <c r="D8072" i="8"/>
  <c r="D8073" i="8"/>
  <c r="D8074" i="8"/>
  <c r="D8075" i="8"/>
  <c r="D8076" i="8"/>
  <c r="D8077" i="8"/>
  <c r="D8078" i="8"/>
  <c r="D8079" i="8"/>
  <c r="D8080" i="8"/>
  <c r="D8081" i="8"/>
  <c r="D8082" i="8"/>
  <c r="D8083" i="8"/>
  <c r="D8084" i="8"/>
  <c r="D8085" i="8"/>
  <c r="D8086" i="8"/>
  <c r="D8087" i="8"/>
  <c r="D8088" i="8"/>
  <c r="D8089" i="8"/>
  <c r="D8090" i="8"/>
  <c r="D8091" i="8"/>
  <c r="D8092" i="8"/>
  <c r="D8093" i="8"/>
  <c r="D8094" i="8"/>
  <c r="D8095" i="8"/>
  <c r="D8096" i="8"/>
  <c r="D8097" i="8"/>
  <c r="D8098" i="8"/>
  <c r="D8099" i="8"/>
  <c r="D8100" i="8"/>
  <c r="D8101" i="8"/>
  <c r="D8102" i="8"/>
  <c r="D8103" i="8"/>
  <c r="D8104" i="8"/>
  <c r="D8105" i="8"/>
  <c r="D8106" i="8"/>
  <c r="D8107" i="8"/>
  <c r="D8108" i="8"/>
  <c r="D8109" i="8"/>
  <c r="D8110" i="8"/>
  <c r="D8111" i="8"/>
  <c r="D8112" i="8"/>
  <c r="D8113" i="8"/>
  <c r="D8114" i="8"/>
  <c r="D8115" i="8"/>
  <c r="D8116" i="8"/>
  <c r="D8117" i="8"/>
  <c r="D8118" i="8"/>
  <c r="D8119" i="8"/>
  <c r="D8120" i="8"/>
  <c r="D8121" i="8"/>
  <c r="D8122" i="8"/>
  <c r="D8123" i="8"/>
  <c r="D8124" i="8"/>
  <c r="D8125" i="8"/>
  <c r="D8126" i="8"/>
  <c r="D8127" i="8"/>
  <c r="D8128" i="8"/>
  <c r="D8129" i="8"/>
  <c r="D8130" i="8"/>
  <c r="D8131" i="8"/>
  <c r="D8132" i="8"/>
  <c r="D8133" i="8"/>
  <c r="D8134" i="8"/>
  <c r="D8135" i="8"/>
  <c r="D8136" i="8"/>
  <c r="D8137" i="8"/>
  <c r="D8138" i="8"/>
  <c r="D8139" i="8"/>
  <c r="D8140" i="8"/>
  <c r="D8141" i="8"/>
  <c r="D8142" i="8"/>
  <c r="D8143" i="8"/>
  <c r="D8144" i="8"/>
  <c r="D8145" i="8"/>
  <c r="D8146" i="8"/>
  <c r="D8147" i="8"/>
  <c r="D8148" i="8"/>
  <c r="D8149" i="8"/>
  <c r="D8150" i="8"/>
  <c r="D8151" i="8"/>
  <c r="D8152" i="8"/>
  <c r="D8153" i="8"/>
  <c r="D8154" i="8"/>
  <c r="E8154" i="8" s="1"/>
  <c r="D8155" i="8"/>
  <c r="D8156" i="8"/>
  <c r="D8157" i="8"/>
  <c r="D8158" i="8"/>
  <c r="D8159" i="8"/>
  <c r="D8160" i="8"/>
  <c r="D8161" i="8"/>
  <c r="D8162" i="8"/>
  <c r="D8163" i="8"/>
  <c r="D8164" i="8"/>
  <c r="D8165" i="8"/>
  <c r="D8166" i="8"/>
  <c r="D8167" i="8"/>
  <c r="D8168" i="8"/>
  <c r="D8169" i="8"/>
  <c r="D8170" i="8"/>
  <c r="D8171" i="8"/>
  <c r="D8172" i="8"/>
  <c r="D8173" i="8"/>
  <c r="D8174" i="8"/>
  <c r="D8175" i="8"/>
  <c r="D8176" i="8"/>
  <c r="D8177" i="8"/>
  <c r="D8178" i="8"/>
  <c r="D8179" i="8"/>
  <c r="D8180" i="8"/>
  <c r="D8181" i="8"/>
  <c r="D8182" i="8"/>
  <c r="D8183" i="8"/>
  <c r="D8184" i="8"/>
  <c r="D8185" i="8"/>
  <c r="D8186" i="8"/>
  <c r="D8187" i="8"/>
  <c r="D8188" i="8"/>
  <c r="D8189" i="8"/>
  <c r="D8190" i="8"/>
  <c r="D8191" i="8"/>
  <c r="D8192" i="8"/>
  <c r="D8193" i="8"/>
  <c r="D8194" i="8"/>
  <c r="D8195" i="8"/>
  <c r="D8196" i="8"/>
  <c r="D8197" i="8"/>
  <c r="D8198" i="8"/>
  <c r="D8199" i="8"/>
  <c r="D8200" i="8"/>
  <c r="D8201" i="8"/>
  <c r="D8202" i="8"/>
  <c r="D8203" i="8"/>
  <c r="D8204" i="8"/>
  <c r="D8205" i="8"/>
  <c r="D8206" i="8"/>
  <c r="D8207" i="8"/>
  <c r="D8208" i="8"/>
  <c r="D8209" i="8"/>
  <c r="D8210" i="8"/>
  <c r="D8211" i="8"/>
  <c r="D8212" i="8"/>
  <c r="D8213" i="8"/>
  <c r="D8214" i="8"/>
  <c r="D8215" i="8"/>
  <c r="D8216" i="8"/>
  <c r="D8217" i="8"/>
  <c r="D8218" i="8"/>
  <c r="D8219" i="8"/>
  <c r="D8220" i="8"/>
  <c r="D8221" i="8"/>
  <c r="D8222" i="8"/>
  <c r="D8223" i="8"/>
  <c r="E8223" i="8" s="1"/>
  <c r="D8224" i="8"/>
  <c r="D8225" i="8"/>
  <c r="D8226" i="8"/>
  <c r="D8227" i="8"/>
  <c r="D8228" i="8"/>
  <c r="D8229" i="8"/>
  <c r="D8230" i="8"/>
  <c r="D8231" i="8"/>
  <c r="D8232" i="8"/>
  <c r="D8233" i="8"/>
  <c r="D8234" i="8"/>
  <c r="D8235" i="8"/>
  <c r="D8236" i="8"/>
  <c r="D8237" i="8"/>
  <c r="D8238" i="8"/>
  <c r="D8239" i="8"/>
  <c r="D8240" i="8"/>
  <c r="D8241" i="8"/>
  <c r="D8242" i="8"/>
  <c r="D8243" i="8"/>
  <c r="D8244" i="8"/>
  <c r="D8245" i="8"/>
  <c r="D8246" i="8"/>
  <c r="D8247" i="8"/>
  <c r="D8248" i="8"/>
  <c r="D8249" i="8"/>
  <c r="D8250" i="8"/>
  <c r="D8251" i="8"/>
  <c r="D8252" i="8"/>
  <c r="D8253" i="8"/>
  <c r="D8254" i="8"/>
  <c r="D8255" i="8"/>
  <c r="D8256" i="8"/>
  <c r="D8257" i="8"/>
  <c r="D8258" i="8"/>
  <c r="D8259" i="8"/>
  <c r="D8260" i="8"/>
  <c r="D8261" i="8"/>
  <c r="D8262" i="8"/>
  <c r="D8263" i="8"/>
  <c r="D8264" i="8"/>
  <c r="D8265" i="8"/>
  <c r="D8266" i="8"/>
  <c r="D8267" i="8"/>
  <c r="D8268" i="8"/>
  <c r="D8269" i="8"/>
  <c r="D8270" i="8"/>
  <c r="D8271" i="8"/>
  <c r="D8272" i="8"/>
  <c r="D8273" i="8"/>
  <c r="D8274" i="8"/>
  <c r="D8275" i="8"/>
  <c r="D8276" i="8"/>
  <c r="D8277" i="8"/>
  <c r="D8278" i="8"/>
  <c r="D8279" i="8"/>
  <c r="D8280" i="8"/>
  <c r="D8281" i="8"/>
  <c r="D8282" i="8"/>
  <c r="D8283" i="8"/>
  <c r="D8284" i="8"/>
  <c r="D8285" i="8"/>
  <c r="D8286" i="8"/>
  <c r="D8287" i="8"/>
  <c r="D8288" i="8"/>
  <c r="D8289" i="8"/>
  <c r="D8290" i="8"/>
  <c r="D8291" i="8"/>
  <c r="D8292" i="8"/>
  <c r="D8293" i="8"/>
  <c r="D8294" i="8"/>
  <c r="D8295" i="8"/>
  <c r="D8296" i="8"/>
  <c r="D8297" i="8"/>
  <c r="D8298" i="8"/>
  <c r="D8299" i="8"/>
  <c r="D8300" i="8"/>
  <c r="D8301" i="8"/>
  <c r="D8302" i="8"/>
  <c r="D8303" i="8"/>
  <c r="D8304" i="8"/>
  <c r="D8305" i="8"/>
  <c r="D8306" i="8"/>
  <c r="D8307" i="8"/>
  <c r="D8308" i="8"/>
  <c r="D8309" i="8"/>
  <c r="D8310" i="8"/>
  <c r="D8311" i="8"/>
  <c r="D8312" i="8"/>
  <c r="D8313" i="8"/>
  <c r="D8314" i="8"/>
  <c r="D8315" i="8"/>
  <c r="D8316" i="8"/>
  <c r="D8317" i="8"/>
  <c r="D8318" i="8"/>
  <c r="D8319" i="8"/>
  <c r="D8320" i="8"/>
  <c r="D8321" i="8"/>
  <c r="D8322" i="8"/>
  <c r="D8323" i="8"/>
  <c r="D8324" i="8"/>
  <c r="D8325" i="8"/>
  <c r="D8326" i="8"/>
  <c r="D8327" i="8"/>
  <c r="D8328" i="8"/>
  <c r="D8329" i="8"/>
  <c r="D8330" i="8"/>
  <c r="D8331" i="8"/>
  <c r="D8332" i="8"/>
  <c r="D8333" i="8"/>
  <c r="D8334" i="8"/>
  <c r="D8335" i="8"/>
  <c r="E8335" i="8" s="1"/>
  <c r="D8336" i="8"/>
  <c r="D8337" i="8"/>
  <c r="D8338" i="8"/>
  <c r="D8339" i="8"/>
  <c r="D8340" i="8"/>
  <c r="D8341" i="8"/>
  <c r="D8342" i="8"/>
  <c r="D8343" i="8"/>
  <c r="D8344" i="8"/>
  <c r="D8345" i="8"/>
  <c r="D8346" i="8"/>
  <c r="D8347" i="8"/>
  <c r="D8348" i="8"/>
  <c r="D8349" i="8"/>
  <c r="D8350" i="8"/>
  <c r="D8351" i="8"/>
  <c r="D8352" i="8"/>
  <c r="D8353" i="8"/>
  <c r="D8354" i="8"/>
  <c r="D8355" i="8"/>
  <c r="D8356" i="8"/>
  <c r="D8357" i="8"/>
  <c r="D8358" i="8"/>
  <c r="D8359" i="8"/>
  <c r="D8360" i="8"/>
  <c r="D8361" i="8"/>
  <c r="D8362" i="8"/>
  <c r="D8363" i="8"/>
  <c r="D8364" i="8"/>
  <c r="D8365" i="8"/>
  <c r="E8365" i="8" s="1"/>
  <c r="D8366" i="8"/>
  <c r="D8367" i="8"/>
  <c r="D8368" i="8"/>
  <c r="D8369" i="8"/>
  <c r="D8370" i="8"/>
  <c r="D8371" i="8"/>
  <c r="D8372" i="8"/>
  <c r="D8373" i="8"/>
  <c r="D8374" i="8"/>
  <c r="D8375" i="8"/>
  <c r="D8376" i="8"/>
  <c r="D8377" i="8"/>
  <c r="D8378" i="8"/>
  <c r="D8379" i="8"/>
  <c r="D8380" i="8"/>
  <c r="D8381" i="8"/>
  <c r="D8382" i="8"/>
  <c r="D8383" i="8"/>
  <c r="D8384" i="8"/>
  <c r="D8385" i="8"/>
  <c r="D8386" i="8"/>
  <c r="D8387" i="8"/>
  <c r="D8388" i="8"/>
  <c r="D8389" i="8"/>
  <c r="D8390" i="8"/>
  <c r="D8391" i="8"/>
  <c r="D8392" i="8"/>
  <c r="D8393" i="8"/>
  <c r="D8394" i="8"/>
  <c r="D8395" i="8"/>
  <c r="D8396" i="8"/>
  <c r="D8397" i="8"/>
  <c r="D8398" i="8"/>
  <c r="D8399" i="8"/>
  <c r="D8400" i="8"/>
  <c r="D8401" i="8"/>
  <c r="D8402" i="8"/>
  <c r="D8403" i="8"/>
  <c r="D8404" i="8"/>
  <c r="D8405" i="8"/>
  <c r="D8406" i="8"/>
  <c r="D8407" i="8"/>
  <c r="D8408" i="8"/>
  <c r="D8409" i="8"/>
  <c r="D8410" i="8"/>
  <c r="D8411" i="8"/>
  <c r="D8412" i="8"/>
  <c r="D8413" i="8"/>
  <c r="D8414" i="8"/>
  <c r="D8415" i="8"/>
  <c r="D8416" i="8"/>
  <c r="D8417" i="8"/>
  <c r="D8418" i="8"/>
  <c r="D8419" i="8"/>
  <c r="D8420" i="8"/>
  <c r="D8421" i="8"/>
  <c r="D8422" i="8"/>
  <c r="D8423" i="8"/>
  <c r="D8424" i="8"/>
  <c r="D8425" i="8"/>
  <c r="D8426" i="8"/>
  <c r="D8427" i="8"/>
  <c r="D8428" i="8"/>
  <c r="D8429" i="8"/>
  <c r="D8430" i="8"/>
  <c r="D8431" i="8"/>
  <c r="D8432" i="8"/>
  <c r="D8433" i="8"/>
  <c r="D8434" i="8"/>
  <c r="D8435" i="8"/>
  <c r="D8436" i="8"/>
  <c r="D8437" i="8"/>
  <c r="D8438" i="8"/>
  <c r="D8439" i="8"/>
  <c r="D8440" i="8"/>
  <c r="D8441" i="8"/>
  <c r="D8442" i="8"/>
  <c r="D8443" i="8"/>
  <c r="D8444" i="8"/>
  <c r="D8445" i="8"/>
  <c r="D8446" i="8"/>
  <c r="D8447" i="8"/>
  <c r="D8448" i="8"/>
  <c r="D8449" i="8"/>
  <c r="D8450" i="8"/>
  <c r="D8451" i="8"/>
  <c r="D8452" i="8"/>
  <c r="D8453" i="8"/>
  <c r="D8454" i="8"/>
  <c r="D8455" i="8"/>
  <c r="D8456" i="8"/>
  <c r="D8457" i="8"/>
  <c r="D8458" i="8"/>
  <c r="D8459" i="8"/>
  <c r="D8460" i="8"/>
  <c r="D8461" i="8"/>
  <c r="D8462" i="8"/>
  <c r="D8463" i="8"/>
  <c r="D8464" i="8"/>
  <c r="D8465" i="8"/>
  <c r="D8466" i="8"/>
  <c r="D8467" i="8"/>
  <c r="D8468" i="8"/>
  <c r="D8469" i="8"/>
  <c r="D8470" i="8"/>
  <c r="D8471" i="8"/>
  <c r="D8472" i="8"/>
  <c r="D8473" i="8"/>
  <c r="D8474" i="8"/>
  <c r="D8475" i="8"/>
  <c r="D8476" i="8"/>
  <c r="D8477" i="8"/>
  <c r="D8478" i="8"/>
  <c r="E8478" i="8" s="1"/>
  <c r="D8479" i="8"/>
  <c r="D8480" i="8"/>
  <c r="D8481" i="8"/>
  <c r="D8482" i="8"/>
  <c r="D8483" i="8"/>
  <c r="D8484" i="8"/>
  <c r="D8485" i="8"/>
  <c r="D8486" i="8"/>
  <c r="D8487" i="8"/>
  <c r="D8488" i="8"/>
  <c r="D8489" i="8"/>
  <c r="D8490" i="8"/>
  <c r="D8491" i="8"/>
  <c r="D8492" i="8"/>
  <c r="D8493" i="8"/>
  <c r="D8494" i="8"/>
  <c r="D8495" i="8"/>
  <c r="D8496" i="8"/>
  <c r="D8497" i="8"/>
  <c r="D8498" i="8"/>
  <c r="D8499" i="8"/>
  <c r="D8500" i="8"/>
  <c r="D8501" i="8"/>
  <c r="D8502" i="8"/>
  <c r="D8503" i="8"/>
  <c r="D8504" i="8"/>
  <c r="D8505" i="8"/>
  <c r="D8506" i="8"/>
  <c r="D8507" i="8"/>
  <c r="D8508" i="8"/>
  <c r="D8509" i="8"/>
  <c r="D8510" i="8"/>
  <c r="D8511" i="8"/>
  <c r="D8512" i="8"/>
  <c r="D8513" i="8"/>
  <c r="D8514" i="8"/>
  <c r="D8515" i="8"/>
  <c r="D8516" i="8"/>
  <c r="D8517" i="8"/>
  <c r="D8518" i="8"/>
  <c r="D8519" i="8"/>
  <c r="D8520" i="8"/>
  <c r="D8521" i="8"/>
  <c r="D8522" i="8"/>
  <c r="D8523" i="8"/>
  <c r="D8524" i="8"/>
  <c r="D8525" i="8"/>
  <c r="D8526" i="8"/>
  <c r="D8527" i="8"/>
  <c r="D8528" i="8"/>
  <c r="D8529" i="8"/>
  <c r="D8530" i="8"/>
  <c r="D8531" i="8"/>
  <c r="D8532" i="8"/>
  <c r="D8533" i="8"/>
  <c r="D8534" i="8"/>
  <c r="D8535" i="8"/>
  <c r="D8536" i="8"/>
  <c r="D8537" i="8"/>
  <c r="D8538" i="8"/>
  <c r="D8539" i="8"/>
  <c r="D8540" i="8"/>
  <c r="D8541" i="8"/>
  <c r="D8542" i="8"/>
  <c r="D8543" i="8"/>
  <c r="D8544" i="8"/>
  <c r="D8545" i="8"/>
  <c r="D8546" i="8"/>
  <c r="E8546" i="8" s="1"/>
  <c r="D8547" i="8"/>
  <c r="D8548" i="8"/>
  <c r="D8549" i="8"/>
  <c r="D8550" i="8"/>
  <c r="D8551" i="8"/>
  <c r="D8552" i="8"/>
  <c r="D8553" i="8"/>
  <c r="D8554" i="8"/>
  <c r="D8555" i="8"/>
  <c r="D8556" i="8"/>
  <c r="D8557" i="8"/>
  <c r="D8558" i="8"/>
  <c r="D8559" i="8"/>
  <c r="D8560" i="8"/>
  <c r="D8561" i="8"/>
  <c r="D8562" i="8"/>
  <c r="D8563" i="8"/>
  <c r="D8564" i="8"/>
  <c r="D8565" i="8"/>
  <c r="D8566" i="8"/>
  <c r="D8567" i="8"/>
  <c r="D8568" i="8"/>
  <c r="D8569" i="8"/>
  <c r="D8570" i="8"/>
  <c r="D8571" i="8"/>
  <c r="D8572" i="8"/>
  <c r="D8573" i="8"/>
  <c r="D8574" i="8"/>
  <c r="D8575" i="8"/>
  <c r="D8576" i="8"/>
  <c r="D8577" i="8"/>
  <c r="D8578" i="8"/>
  <c r="D8579" i="8"/>
  <c r="D8580" i="8"/>
  <c r="D8581" i="8"/>
  <c r="D8582" i="8"/>
  <c r="D8583" i="8"/>
  <c r="D8584" i="8"/>
  <c r="D8585" i="8"/>
  <c r="D8586" i="8"/>
  <c r="D8587" i="8"/>
  <c r="D8588" i="8"/>
  <c r="D8589" i="8"/>
  <c r="D8590" i="8"/>
  <c r="D8591" i="8"/>
  <c r="D8592" i="8"/>
  <c r="D8593" i="8"/>
  <c r="D8594" i="8"/>
  <c r="D8595" i="8"/>
  <c r="D8596" i="8"/>
  <c r="D8597" i="8"/>
  <c r="D8598" i="8"/>
  <c r="D8599" i="8"/>
  <c r="D8600" i="8"/>
  <c r="D8601" i="8"/>
  <c r="D8602" i="8"/>
  <c r="D8603" i="8"/>
  <c r="D8604" i="8"/>
  <c r="D8605" i="8"/>
  <c r="E8605" i="8" s="1"/>
  <c r="D8606" i="8"/>
  <c r="D8607" i="8"/>
  <c r="D8608" i="8"/>
  <c r="D8609" i="8"/>
  <c r="D8610" i="8"/>
  <c r="D8611" i="8"/>
  <c r="D8612" i="8"/>
  <c r="D8613" i="8"/>
  <c r="D8614" i="8"/>
  <c r="D8615" i="8"/>
  <c r="D8616" i="8"/>
  <c r="D8617" i="8"/>
  <c r="D8618" i="8"/>
  <c r="D8619" i="8"/>
  <c r="D8620" i="8"/>
  <c r="D8621" i="8"/>
  <c r="D8622" i="8"/>
  <c r="D8623" i="8"/>
  <c r="D8624" i="8"/>
  <c r="D8625" i="8"/>
  <c r="D8626" i="8"/>
  <c r="D8627" i="8"/>
  <c r="D8628" i="8"/>
  <c r="D8629" i="8"/>
  <c r="D8630" i="8"/>
  <c r="D8631" i="8"/>
  <c r="D8632" i="8"/>
  <c r="D8633" i="8"/>
  <c r="D8634" i="8"/>
  <c r="D8635" i="8"/>
  <c r="D8636" i="8"/>
  <c r="D8637" i="8"/>
  <c r="D8638" i="8"/>
  <c r="D8639" i="8"/>
  <c r="D8640" i="8"/>
  <c r="D8641" i="8"/>
  <c r="D8642" i="8"/>
  <c r="D8643" i="8"/>
  <c r="D8644" i="8"/>
  <c r="D8645" i="8"/>
  <c r="D8646" i="8"/>
  <c r="D8647" i="8"/>
  <c r="E8647" i="8" s="1"/>
  <c r="D8648" i="8"/>
  <c r="D8649" i="8"/>
  <c r="D8650" i="8"/>
  <c r="D8651" i="8"/>
  <c r="D8652" i="8"/>
  <c r="D8653" i="8"/>
  <c r="D8654" i="8"/>
  <c r="D8655" i="8"/>
  <c r="D8656" i="8"/>
  <c r="D8657" i="8"/>
  <c r="D8658" i="8"/>
  <c r="D8659" i="8"/>
  <c r="D8660" i="8"/>
  <c r="D8661" i="8"/>
  <c r="D8662" i="8"/>
  <c r="D8663" i="8"/>
  <c r="D8664" i="8"/>
  <c r="D8665" i="8"/>
  <c r="D8666" i="8"/>
  <c r="D8667" i="8"/>
  <c r="D8668" i="8"/>
  <c r="D8669" i="8"/>
  <c r="D8670" i="8"/>
  <c r="D8671" i="8"/>
  <c r="D8672" i="8"/>
  <c r="D8673" i="8"/>
  <c r="D8674" i="8"/>
  <c r="D8675" i="8"/>
  <c r="D8676" i="8"/>
  <c r="D8677" i="8"/>
  <c r="D8678" i="8"/>
  <c r="D8679" i="8"/>
  <c r="D8680" i="8"/>
  <c r="D8681" i="8"/>
  <c r="D8682" i="8"/>
  <c r="D8683" i="8"/>
  <c r="D8684" i="8"/>
  <c r="D8685" i="8"/>
  <c r="D8686" i="8"/>
  <c r="D8687" i="8"/>
  <c r="D8688" i="8"/>
  <c r="D8689" i="8"/>
  <c r="E8689" i="8" s="1"/>
  <c r="D8690" i="8"/>
  <c r="D8691" i="8"/>
  <c r="D8692" i="8"/>
  <c r="D8693" i="8"/>
  <c r="D8694" i="8"/>
  <c r="D8695" i="8"/>
  <c r="D8696" i="8"/>
  <c r="D8697" i="8"/>
  <c r="D8698" i="8"/>
  <c r="D8699" i="8"/>
  <c r="D8700" i="8"/>
  <c r="D8701" i="8"/>
  <c r="D8702" i="8"/>
  <c r="D8703" i="8"/>
  <c r="D8704" i="8"/>
  <c r="D8705" i="8"/>
  <c r="D8706" i="8"/>
  <c r="D8707" i="8"/>
  <c r="D8708" i="8"/>
  <c r="D8709" i="8"/>
  <c r="D8710" i="8"/>
  <c r="D8711" i="8"/>
  <c r="D8712" i="8"/>
  <c r="D8713" i="8"/>
  <c r="D8714" i="8"/>
  <c r="D8715" i="8"/>
  <c r="D8716" i="8"/>
  <c r="D8717" i="8"/>
  <c r="D8718" i="8"/>
  <c r="D8719" i="8"/>
  <c r="D8720" i="8"/>
  <c r="D8721" i="8"/>
  <c r="D8722" i="8"/>
  <c r="D8723" i="8"/>
  <c r="D8724" i="8"/>
  <c r="D8725" i="8"/>
  <c r="D8726" i="8"/>
  <c r="D8727" i="8"/>
  <c r="D8728" i="8"/>
  <c r="D8729" i="8"/>
  <c r="D8730" i="8"/>
  <c r="D8731" i="8"/>
  <c r="D8732" i="8"/>
  <c r="D8733" i="8"/>
  <c r="D8734" i="8"/>
  <c r="D8735" i="8"/>
  <c r="D8736" i="8"/>
  <c r="D8737" i="8"/>
  <c r="D8738" i="8"/>
  <c r="D8739" i="8"/>
  <c r="D8740" i="8"/>
  <c r="D8741" i="8"/>
  <c r="D8742" i="8"/>
  <c r="D8743" i="8"/>
  <c r="D8744" i="8"/>
  <c r="D8745" i="8"/>
  <c r="D8746" i="8"/>
  <c r="D8747" i="8"/>
  <c r="D8748" i="8"/>
  <c r="D8749" i="8"/>
  <c r="D8750" i="8"/>
  <c r="D8751" i="8"/>
  <c r="D8752" i="8"/>
  <c r="D8753" i="8"/>
  <c r="D8754" i="8"/>
  <c r="D8755" i="8"/>
  <c r="D8756" i="8"/>
  <c r="D8757" i="8"/>
  <c r="D8758" i="8"/>
  <c r="D8759" i="8"/>
  <c r="D8760" i="8"/>
  <c r="D8761" i="8"/>
  <c r="D8762" i="8"/>
  <c r="D8763" i="8"/>
  <c r="D8764" i="8"/>
  <c r="D8765" i="8"/>
  <c r="D8766" i="8"/>
  <c r="D8767" i="8"/>
  <c r="D8768" i="8"/>
  <c r="D8769" i="8"/>
  <c r="D8770" i="8"/>
  <c r="D8771" i="8"/>
  <c r="D8772" i="8"/>
  <c r="D8773" i="8"/>
  <c r="D8774" i="8"/>
  <c r="D8775" i="8"/>
  <c r="D8776" i="8"/>
  <c r="D8777" i="8"/>
  <c r="D8778" i="8"/>
  <c r="D8779" i="8"/>
  <c r="D8780" i="8"/>
  <c r="D8781" i="8"/>
  <c r="D8782" i="8"/>
  <c r="D8783" i="8"/>
  <c r="D8784" i="8"/>
  <c r="D8785" i="8"/>
  <c r="D8786" i="8"/>
  <c r="D8787" i="8"/>
  <c r="E8787" i="8" s="1"/>
  <c r="D8788" i="8"/>
  <c r="D8789" i="8"/>
  <c r="D8790" i="8"/>
  <c r="D8791" i="8"/>
  <c r="D8792" i="8"/>
  <c r="D8793" i="8"/>
  <c r="D8794" i="8"/>
  <c r="D8795" i="8"/>
  <c r="D8796" i="8"/>
  <c r="D8797" i="8"/>
  <c r="D8798" i="8"/>
  <c r="D8799" i="8"/>
  <c r="D8800" i="8"/>
  <c r="D8801" i="8"/>
  <c r="E8801" i="8" s="1"/>
  <c r="D8802" i="8"/>
  <c r="D8803" i="8"/>
  <c r="D8804" i="8"/>
  <c r="D8805" i="8"/>
  <c r="D8806" i="8"/>
  <c r="D8807" i="8"/>
  <c r="D8808" i="8"/>
  <c r="D8809" i="8"/>
  <c r="D8810" i="8"/>
  <c r="D8811" i="8"/>
  <c r="D8812" i="8"/>
  <c r="D8813" i="8"/>
  <c r="D8814" i="8"/>
  <c r="D8815" i="8"/>
  <c r="E8815" i="8" s="1"/>
  <c r="D8816" i="8"/>
  <c r="D8817" i="8"/>
  <c r="D8818" i="8"/>
  <c r="D8819" i="8"/>
  <c r="D8820" i="8"/>
  <c r="D8821" i="8"/>
  <c r="D8822" i="8"/>
  <c r="D8823" i="8"/>
  <c r="D8824" i="8"/>
  <c r="D8825" i="8"/>
  <c r="D8826" i="8"/>
  <c r="D8827" i="8"/>
  <c r="D8828" i="8"/>
  <c r="D8829" i="8"/>
  <c r="E8829" i="8" s="1"/>
  <c r="D8830" i="8"/>
  <c r="D8831" i="8"/>
  <c r="D8832" i="8"/>
  <c r="D8833" i="8"/>
  <c r="D8834" i="8"/>
  <c r="D8835" i="8"/>
  <c r="D8836" i="8"/>
  <c r="D8837" i="8"/>
  <c r="D8838" i="8"/>
  <c r="D8839" i="8"/>
  <c r="D8840" i="8"/>
  <c r="D8841" i="8"/>
  <c r="D8842" i="8"/>
  <c r="D8843" i="8"/>
  <c r="E8843" i="8" s="1"/>
  <c r="D8844" i="8"/>
  <c r="D8845" i="8"/>
  <c r="D8846" i="8"/>
  <c r="D8847" i="8"/>
  <c r="D8848" i="8"/>
  <c r="D8849" i="8"/>
  <c r="D8850" i="8"/>
  <c r="D8851" i="8"/>
  <c r="D8852" i="8"/>
  <c r="D8853" i="8"/>
  <c r="D8854" i="8"/>
  <c r="D8855" i="8"/>
  <c r="D8856" i="8"/>
  <c r="D8857" i="8"/>
  <c r="E8857" i="8" s="1"/>
  <c r="D8858" i="8"/>
  <c r="D8859" i="8"/>
  <c r="D8860" i="8"/>
  <c r="D8861" i="8"/>
  <c r="D8862" i="8"/>
  <c r="D8863" i="8"/>
  <c r="D8864" i="8"/>
  <c r="D8865" i="8"/>
  <c r="D8866" i="8"/>
  <c r="D8867" i="8"/>
  <c r="D8868" i="8"/>
  <c r="D8869" i="8"/>
  <c r="E8869" i="8" s="1"/>
  <c r="D8870" i="8"/>
  <c r="D8871" i="8"/>
  <c r="E8871" i="8" s="1"/>
  <c r="D8872" i="8"/>
  <c r="D8873" i="8"/>
  <c r="D8874" i="8"/>
  <c r="D8875" i="8"/>
  <c r="D8876" i="8"/>
  <c r="D8877" i="8"/>
  <c r="D8878" i="8"/>
  <c r="D8879" i="8"/>
  <c r="D8880" i="8"/>
  <c r="D8881" i="8"/>
  <c r="D8882" i="8"/>
  <c r="D8883" i="8"/>
  <c r="D8884" i="8"/>
  <c r="D8885" i="8"/>
  <c r="E8885" i="8" s="1"/>
  <c r="D8886" i="8"/>
  <c r="D8887" i="8"/>
  <c r="D8888" i="8"/>
  <c r="D8889" i="8"/>
  <c r="D8890" i="8"/>
  <c r="D8891" i="8"/>
  <c r="D8892" i="8"/>
  <c r="D8893" i="8"/>
  <c r="D8894" i="8"/>
  <c r="D8895" i="8"/>
  <c r="D8896" i="8"/>
  <c r="D8897" i="8"/>
  <c r="D8898" i="8"/>
  <c r="D8899" i="8"/>
  <c r="E8899" i="8" s="1"/>
  <c r="D8900" i="8"/>
  <c r="D8901" i="8"/>
  <c r="D8902" i="8"/>
  <c r="D8903" i="8"/>
  <c r="D8904" i="8"/>
  <c r="D8905" i="8"/>
  <c r="D8906" i="8"/>
  <c r="D8907" i="8"/>
  <c r="D8908" i="8"/>
  <c r="D8909" i="8"/>
  <c r="D8910" i="8"/>
  <c r="D8911" i="8"/>
  <c r="D8912" i="8"/>
  <c r="D8913" i="8"/>
  <c r="E8913" i="8" s="1"/>
  <c r="D8914" i="8"/>
  <c r="D8915" i="8"/>
  <c r="D8916" i="8"/>
  <c r="D8917" i="8"/>
  <c r="D8918" i="8"/>
  <c r="D8919" i="8"/>
  <c r="D8920" i="8"/>
  <c r="D8921" i="8"/>
  <c r="D8922" i="8"/>
  <c r="D8923" i="8"/>
  <c r="D8924" i="8"/>
  <c r="D8925" i="8"/>
  <c r="D8926" i="8"/>
  <c r="D8927" i="8"/>
  <c r="E8927" i="8" s="1"/>
  <c r="D8928" i="8"/>
  <c r="D8929" i="8"/>
  <c r="D8930" i="8"/>
  <c r="D8931" i="8"/>
  <c r="D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E1004" i="8" s="1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8173" i="8"/>
  <c r="C8174" i="8"/>
  <c r="C8175" i="8"/>
  <c r="C8176" i="8"/>
  <c r="C8177" i="8"/>
  <c r="C8178" i="8"/>
  <c r="C8179" i="8"/>
  <c r="C8180" i="8"/>
  <c r="C8181" i="8"/>
  <c r="C8182" i="8"/>
  <c r="C8183" i="8"/>
  <c r="C8184" i="8"/>
  <c r="C8185" i="8"/>
  <c r="C8186" i="8"/>
  <c r="C8187" i="8"/>
  <c r="C8188" i="8"/>
  <c r="C8189" i="8"/>
  <c r="C8190" i="8"/>
  <c r="C8191" i="8"/>
  <c r="C8192" i="8"/>
  <c r="C8193" i="8"/>
  <c r="C8194" i="8"/>
  <c r="C8195" i="8"/>
  <c r="C8196" i="8"/>
  <c r="C8197" i="8"/>
  <c r="C8198" i="8"/>
  <c r="C8199" i="8"/>
  <c r="C8200" i="8"/>
  <c r="C8201" i="8"/>
  <c r="C8202" i="8"/>
  <c r="C8203" i="8"/>
  <c r="C8204" i="8"/>
  <c r="C8205" i="8"/>
  <c r="C8206" i="8"/>
  <c r="C8207" i="8"/>
  <c r="C8208" i="8"/>
  <c r="C8209" i="8"/>
  <c r="C8210" i="8"/>
  <c r="C8211" i="8"/>
  <c r="C8212" i="8"/>
  <c r="C8213" i="8"/>
  <c r="C8214" i="8"/>
  <c r="C8215" i="8"/>
  <c r="C8216" i="8"/>
  <c r="C8217" i="8"/>
  <c r="C8218" i="8"/>
  <c r="C8219" i="8"/>
  <c r="C8220" i="8"/>
  <c r="C8221" i="8"/>
  <c r="C8222" i="8"/>
  <c r="C8223" i="8"/>
  <c r="C8224" i="8"/>
  <c r="C8225" i="8"/>
  <c r="C8226" i="8"/>
  <c r="C8227" i="8"/>
  <c r="C8228" i="8"/>
  <c r="C8229" i="8"/>
  <c r="C8230" i="8"/>
  <c r="C8231" i="8"/>
  <c r="C8232" i="8"/>
  <c r="C8233" i="8"/>
  <c r="C8234" i="8"/>
  <c r="C8235" i="8"/>
  <c r="C8236" i="8"/>
  <c r="C8237" i="8"/>
  <c r="C8238" i="8"/>
  <c r="C8239" i="8"/>
  <c r="C8240" i="8"/>
  <c r="C8241" i="8"/>
  <c r="C8242" i="8"/>
  <c r="C8243" i="8"/>
  <c r="C8244" i="8"/>
  <c r="C8245" i="8"/>
  <c r="C8246" i="8"/>
  <c r="C8247" i="8"/>
  <c r="C8248" i="8"/>
  <c r="C8249" i="8"/>
  <c r="C8250" i="8"/>
  <c r="C8251" i="8"/>
  <c r="C8252" i="8"/>
  <c r="C8253" i="8"/>
  <c r="C8254" i="8"/>
  <c r="C8255" i="8"/>
  <c r="C8256" i="8"/>
  <c r="C8257" i="8"/>
  <c r="C8258" i="8"/>
  <c r="C8259" i="8"/>
  <c r="C8260" i="8"/>
  <c r="C8261" i="8"/>
  <c r="C8262" i="8"/>
  <c r="C8263" i="8"/>
  <c r="C8264" i="8"/>
  <c r="C8265" i="8"/>
  <c r="C8266" i="8"/>
  <c r="C8267" i="8"/>
  <c r="C8268" i="8"/>
  <c r="C8269" i="8"/>
  <c r="C8270" i="8"/>
  <c r="C8271" i="8"/>
  <c r="C8272" i="8"/>
  <c r="C8273" i="8"/>
  <c r="C8274" i="8"/>
  <c r="C8275" i="8"/>
  <c r="C8276" i="8"/>
  <c r="C8277" i="8"/>
  <c r="C8278" i="8"/>
  <c r="C8279" i="8"/>
  <c r="C8280" i="8"/>
  <c r="C8281" i="8"/>
  <c r="C8282" i="8"/>
  <c r="C8283" i="8"/>
  <c r="C8284" i="8"/>
  <c r="C8285" i="8"/>
  <c r="C8286" i="8"/>
  <c r="C8287" i="8"/>
  <c r="C8288" i="8"/>
  <c r="C8289" i="8"/>
  <c r="C8290" i="8"/>
  <c r="C8291" i="8"/>
  <c r="C8292" i="8"/>
  <c r="C8293" i="8"/>
  <c r="C8294" i="8"/>
  <c r="C8295" i="8"/>
  <c r="C8296" i="8"/>
  <c r="C8297" i="8"/>
  <c r="C8298" i="8"/>
  <c r="C8299" i="8"/>
  <c r="C8300" i="8"/>
  <c r="C8301" i="8"/>
  <c r="C8302" i="8"/>
  <c r="C8303" i="8"/>
  <c r="C8304" i="8"/>
  <c r="C8305" i="8"/>
  <c r="C8306" i="8"/>
  <c r="C8307" i="8"/>
  <c r="C8308" i="8"/>
  <c r="C8309" i="8"/>
  <c r="C8310" i="8"/>
  <c r="C8311" i="8"/>
  <c r="C8312" i="8"/>
  <c r="C8313" i="8"/>
  <c r="C8314" i="8"/>
  <c r="C8315" i="8"/>
  <c r="C8316" i="8"/>
  <c r="C8317" i="8"/>
  <c r="C8318" i="8"/>
  <c r="C8319" i="8"/>
  <c r="C8320" i="8"/>
  <c r="C8321" i="8"/>
  <c r="C8322" i="8"/>
  <c r="C8323" i="8"/>
  <c r="C8324" i="8"/>
  <c r="C8325" i="8"/>
  <c r="C8326" i="8"/>
  <c r="C8327" i="8"/>
  <c r="C8328" i="8"/>
  <c r="C8329" i="8"/>
  <c r="C8330" i="8"/>
  <c r="C8331" i="8"/>
  <c r="C8332" i="8"/>
  <c r="C8333" i="8"/>
  <c r="C8334" i="8"/>
  <c r="C8335" i="8"/>
  <c r="C8336" i="8"/>
  <c r="C8337" i="8"/>
  <c r="C8338" i="8"/>
  <c r="C8339" i="8"/>
  <c r="C8340" i="8"/>
  <c r="C8341" i="8"/>
  <c r="C8342" i="8"/>
  <c r="C8343" i="8"/>
  <c r="C8344" i="8"/>
  <c r="C8345" i="8"/>
  <c r="C8346" i="8"/>
  <c r="C8347" i="8"/>
  <c r="C8348" i="8"/>
  <c r="C8349" i="8"/>
  <c r="C8350" i="8"/>
  <c r="C8351" i="8"/>
  <c r="C8352" i="8"/>
  <c r="C8353" i="8"/>
  <c r="C8354" i="8"/>
  <c r="C8355" i="8"/>
  <c r="C8356" i="8"/>
  <c r="C8357" i="8"/>
  <c r="C8358" i="8"/>
  <c r="C8359" i="8"/>
  <c r="C8360" i="8"/>
  <c r="C8361" i="8"/>
  <c r="C8362" i="8"/>
  <c r="C8363" i="8"/>
  <c r="C8364" i="8"/>
  <c r="C8365" i="8"/>
  <c r="C8366" i="8"/>
  <c r="C8367" i="8"/>
  <c r="C8368" i="8"/>
  <c r="C8369" i="8"/>
  <c r="C8370" i="8"/>
  <c r="C8371" i="8"/>
  <c r="C8372" i="8"/>
  <c r="C8373" i="8"/>
  <c r="C8374" i="8"/>
  <c r="C8375" i="8"/>
  <c r="C8376" i="8"/>
  <c r="C8377" i="8"/>
  <c r="C8378" i="8"/>
  <c r="C8379" i="8"/>
  <c r="C8380" i="8"/>
  <c r="C8381" i="8"/>
  <c r="C8382" i="8"/>
  <c r="C8383" i="8"/>
  <c r="C8384" i="8"/>
  <c r="C8385" i="8"/>
  <c r="C8386" i="8"/>
  <c r="C8387" i="8"/>
  <c r="C8388" i="8"/>
  <c r="C8389" i="8"/>
  <c r="C8390" i="8"/>
  <c r="C8391" i="8"/>
  <c r="C8392" i="8"/>
  <c r="C8393" i="8"/>
  <c r="C8394" i="8"/>
  <c r="C8395" i="8"/>
  <c r="C8396" i="8"/>
  <c r="C8397" i="8"/>
  <c r="C8398" i="8"/>
  <c r="C8399" i="8"/>
  <c r="C8400" i="8"/>
  <c r="C8401" i="8"/>
  <c r="C8402" i="8"/>
  <c r="C8403" i="8"/>
  <c r="C8404" i="8"/>
  <c r="C8405" i="8"/>
  <c r="C8406" i="8"/>
  <c r="C8407" i="8"/>
  <c r="C8408" i="8"/>
  <c r="C8409" i="8"/>
  <c r="C8410" i="8"/>
  <c r="C8411" i="8"/>
  <c r="C8412" i="8"/>
  <c r="C8413" i="8"/>
  <c r="C8414" i="8"/>
  <c r="C8415" i="8"/>
  <c r="C8416" i="8"/>
  <c r="C8417" i="8"/>
  <c r="C8418" i="8"/>
  <c r="C8419" i="8"/>
  <c r="C8420" i="8"/>
  <c r="C8421" i="8"/>
  <c r="C8422" i="8"/>
  <c r="C8423" i="8"/>
  <c r="C8424" i="8"/>
  <c r="C8425" i="8"/>
  <c r="C8426" i="8"/>
  <c r="C8427" i="8"/>
  <c r="C8428" i="8"/>
  <c r="C8429" i="8"/>
  <c r="C8430" i="8"/>
  <c r="C8431" i="8"/>
  <c r="C8432" i="8"/>
  <c r="C8433" i="8"/>
  <c r="C8434" i="8"/>
  <c r="C8435" i="8"/>
  <c r="C8436" i="8"/>
  <c r="C8437" i="8"/>
  <c r="C8438" i="8"/>
  <c r="C8439" i="8"/>
  <c r="C8440" i="8"/>
  <c r="C8441" i="8"/>
  <c r="C8442" i="8"/>
  <c r="C8443" i="8"/>
  <c r="C8444" i="8"/>
  <c r="C8445" i="8"/>
  <c r="C8446" i="8"/>
  <c r="C8447" i="8"/>
  <c r="C8448" i="8"/>
  <c r="C8449" i="8"/>
  <c r="C8450" i="8"/>
  <c r="C8451" i="8"/>
  <c r="C8452" i="8"/>
  <c r="C8453" i="8"/>
  <c r="C8454" i="8"/>
  <c r="C8455" i="8"/>
  <c r="C8456" i="8"/>
  <c r="C8457" i="8"/>
  <c r="C8458" i="8"/>
  <c r="C8459" i="8"/>
  <c r="C8460" i="8"/>
  <c r="C8461" i="8"/>
  <c r="C8462" i="8"/>
  <c r="C8463" i="8"/>
  <c r="C8464" i="8"/>
  <c r="C8465" i="8"/>
  <c r="C8466" i="8"/>
  <c r="C8467" i="8"/>
  <c r="C8468" i="8"/>
  <c r="C8469" i="8"/>
  <c r="C8470" i="8"/>
  <c r="C8471" i="8"/>
  <c r="C8472" i="8"/>
  <c r="C8473" i="8"/>
  <c r="C8474" i="8"/>
  <c r="C8475" i="8"/>
  <c r="C8476" i="8"/>
  <c r="C8477" i="8"/>
  <c r="C8478" i="8"/>
  <c r="C8479" i="8"/>
  <c r="C8480" i="8"/>
  <c r="C8481" i="8"/>
  <c r="C8482" i="8"/>
  <c r="C8483" i="8"/>
  <c r="C8484" i="8"/>
  <c r="C8485" i="8"/>
  <c r="C8486" i="8"/>
  <c r="C8487" i="8"/>
  <c r="C8488" i="8"/>
  <c r="C8489" i="8"/>
  <c r="C8490" i="8"/>
  <c r="C8491" i="8"/>
  <c r="C8492" i="8"/>
  <c r="C8493" i="8"/>
  <c r="C8494" i="8"/>
  <c r="C8495" i="8"/>
  <c r="C8496" i="8"/>
  <c r="C8497" i="8"/>
  <c r="C8498" i="8"/>
  <c r="C8499" i="8"/>
  <c r="C8500" i="8"/>
  <c r="C8501" i="8"/>
  <c r="C8502" i="8"/>
  <c r="C8503" i="8"/>
  <c r="C8504" i="8"/>
  <c r="C8505" i="8"/>
  <c r="C8506" i="8"/>
  <c r="C8507" i="8"/>
  <c r="C8508" i="8"/>
  <c r="C8509" i="8"/>
  <c r="C8510" i="8"/>
  <c r="C8511" i="8"/>
  <c r="C8512" i="8"/>
  <c r="C8513" i="8"/>
  <c r="C8514" i="8"/>
  <c r="C8515" i="8"/>
  <c r="C8516" i="8"/>
  <c r="C8517" i="8"/>
  <c r="C8518" i="8"/>
  <c r="C8519" i="8"/>
  <c r="C8520" i="8"/>
  <c r="C8521" i="8"/>
  <c r="C8522" i="8"/>
  <c r="C8523" i="8"/>
  <c r="C8524" i="8"/>
  <c r="C8525" i="8"/>
  <c r="C8526" i="8"/>
  <c r="C8527" i="8"/>
  <c r="C8528" i="8"/>
  <c r="C8529" i="8"/>
  <c r="C8530" i="8"/>
  <c r="C8531" i="8"/>
  <c r="C8532" i="8"/>
  <c r="C8533" i="8"/>
  <c r="C8534" i="8"/>
  <c r="C8535" i="8"/>
  <c r="C8536" i="8"/>
  <c r="C8537" i="8"/>
  <c r="C8538" i="8"/>
  <c r="C8539" i="8"/>
  <c r="C8540" i="8"/>
  <c r="C8541" i="8"/>
  <c r="C8542" i="8"/>
  <c r="C8543" i="8"/>
  <c r="C8544" i="8"/>
  <c r="C8545" i="8"/>
  <c r="C8546" i="8"/>
  <c r="C8547" i="8"/>
  <c r="C8548" i="8"/>
  <c r="C8549" i="8"/>
  <c r="C8550" i="8"/>
  <c r="C8551" i="8"/>
  <c r="C8552" i="8"/>
  <c r="C8553" i="8"/>
  <c r="C8554" i="8"/>
  <c r="C8555" i="8"/>
  <c r="C8556" i="8"/>
  <c r="C8557" i="8"/>
  <c r="C8558" i="8"/>
  <c r="C8559" i="8"/>
  <c r="C8560" i="8"/>
  <c r="C8561" i="8"/>
  <c r="C8562" i="8"/>
  <c r="C8563" i="8"/>
  <c r="C8564" i="8"/>
  <c r="C8565" i="8"/>
  <c r="C8566" i="8"/>
  <c r="C8567" i="8"/>
  <c r="C8568" i="8"/>
  <c r="C8569" i="8"/>
  <c r="C8570" i="8"/>
  <c r="C8571" i="8"/>
  <c r="C8572" i="8"/>
  <c r="C8573" i="8"/>
  <c r="C8574" i="8"/>
  <c r="C8575" i="8"/>
  <c r="C8576" i="8"/>
  <c r="C8577" i="8"/>
  <c r="C8578" i="8"/>
  <c r="C8579" i="8"/>
  <c r="C8580" i="8"/>
  <c r="C8581" i="8"/>
  <c r="C8582" i="8"/>
  <c r="C8583" i="8"/>
  <c r="C8584" i="8"/>
  <c r="C8585" i="8"/>
  <c r="C8586" i="8"/>
  <c r="C8587" i="8"/>
  <c r="C8588" i="8"/>
  <c r="C8589" i="8"/>
  <c r="C8590" i="8"/>
  <c r="C8591" i="8"/>
  <c r="C8592" i="8"/>
  <c r="C8593" i="8"/>
  <c r="C8594" i="8"/>
  <c r="C8595" i="8"/>
  <c r="C8596" i="8"/>
  <c r="C8597" i="8"/>
  <c r="C8598" i="8"/>
  <c r="C8599" i="8"/>
  <c r="C8600" i="8"/>
  <c r="C8601" i="8"/>
  <c r="C8602" i="8"/>
  <c r="C8603" i="8"/>
  <c r="C8604" i="8"/>
  <c r="C8605" i="8"/>
  <c r="C8606" i="8"/>
  <c r="C8607" i="8"/>
  <c r="C8608" i="8"/>
  <c r="C8609" i="8"/>
  <c r="C8610" i="8"/>
  <c r="C8611" i="8"/>
  <c r="C8612" i="8"/>
  <c r="C8613" i="8"/>
  <c r="C8614" i="8"/>
  <c r="C8615" i="8"/>
  <c r="C8616" i="8"/>
  <c r="C8617" i="8"/>
  <c r="C8618" i="8"/>
  <c r="C8619" i="8"/>
  <c r="C8620" i="8"/>
  <c r="C8621" i="8"/>
  <c r="C8622" i="8"/>
  <c r="C8623" i="8"/>
  <c r="C8624" i="8"/>
  <c r="C8625" i="8"/>
  <c r="C8626" i="8"/>
  <c r="C8627" i="8"/>
  <c r="C8628" i="8"/>
  <c r="C8629" i="8"/>
  <c r="C8630" i="8"/>
  <c r="C8631" i="8"/>
  <c r="C8632" i="8"/>
  <c r="C8633" i="8"/>
  <c r="C8634" i="8"/>
  <c r="C8635" i="8"/>
  <c r="C8636" i="8"/>
  <c r="C8637" i="8"/>
  <c r="C8638" i="8"/>
  <c r="C8639" i="8"/>
  <c r="C8640" i="8"/>
  <c r="C8641" i="8"/>
  <c r="C8642" i="8"/>
  <c r="C8643" i="8"/>
  <c r="C8644" i="8"/>
  <c r="C8645" i="8"/>
  <c r="C8646" i="8"/>
  <c r="C8647" i="8"/>
  <c r="C8648" i="8"/>
  <c r="C8649" i="8"/>
  <c r="C8650" i="8"/>
  <c r="C8651" i="8"/>
  <c r="C8652" i="8"/>
  <c r="C8653" i="8"/>
  <c r="C8654" i="8"/>
  <c r="C8655" i="8"/>
  <c r="C8656" i="8"/>
  <c r="C8657" i="8"/>
  <c r="C8658" i="8"/>
  <c r="C8659" i="8"/>
  <c r="C8660" i="8"/>
  <c r="C8661" i="8"/>
  <c r="C8662" i="8"/>
  <c r="C8663" i="8"/>
  <c r="C8664" i="8"/>
  <c r="C8665" i="8"/>
  <c r="C8666" i="8"/>
  <c r="C8667" i="8"/>
  <c r="C8668" i="8"/>
  <c r="C8669" i="8"/>
  <c r="C8670" i="8"/>
  <c r="C8671" i="8"/>
  <c r="C8672" i="8"/>
  <c r="C8673" i="8"/>
  <c r="C8674" i="8"/>
  <c r="C8675" i="8"/>
  <c r="C8676" i="8"/>
  <c r="C8677" i="8"/>
  <c r="C8678" i="8"/>
  <c r="C8679" i="8"/>
  <c r="C8680" i="8"/>
  <c r="C8681" i="8"/>
  <c r="C8682" i="8"/>
  <c r="C8683" i="8"/>
  <c r="C8684" i="8"/>
  <c r="C8685" i="8"/>
  <c r="C8686" i="8"/>
  <c r="C8687" i="8"/>
  <c r="C8688" i="8"/>
  <c r="C8689" i="8"/>
  <c r="C8690" i="8"/>
  <c r="C8691" i="8"/>
  <c r="C8692" i="8"/>
  <c r="C8693" i="8"/>
  <c r="C8694" i="8"/>
  <c r="C8695" i="8"/>
  <c r="C8696" i="8"/>
  <c r="C8697" i="8"/>
  <c r="C8698" i="8"/>
  <c r="C8699" i="8"/>
  <c r="C8700" i="8"/>
  <c r="C8701" i="8"/>
  <c r="C8702" i="8"/>
  <c r="C8703" i="8"/>
  <c r="C8704" i="8"/>
  <c r="C8705" i="8"/>
  <c r="C8706" i="8"/>
  <c r="C8707" i="8"/>
  <c r="C8708" i="8"/>
  <c r="C8709" i="8"/>
  <c r="C8710" i="8"/>
  <c r="C8711" i="8"/>
  <c r="C8712" i="8"/>
  <c r="C8713" i="8"/>
  <c r="C8714" i="8"/>
  <c r="C8715" i="8"/>
  <c r="C8716" i="8"/>
  <c r="C8717" i="8"/>
  <c r="C8718" i="8"/>
  <c r="C8719" i="8"/>
  <c r="C8720" i="8"/>
  <c r="C8721" i="8"/>
  <c r="C8722" i="8"/>
  <c r="C8723" i="8"/>
  <c r="C8724" i="8"/>
  <c r="C8725" i="8"/>
  <c r="C8726" i="8"/>
  <c r="C8727" i="8"/>
  <c r="C8728" i="8"/>
  <c r="C8729" i="8"/>
  <c r="C8730" i="8"/>
  <c r="C8731" i="8"/>
  <c r="C8732" i="8"/>
  <c r="C8733" i="8"/>
  <c r="C8734" i="8"/>
  <c r="C8735" i="8"/>
  <c r="C8736" i="8"/>
  <c r="C8737" i="8"/>
  <c r="C8738" i="8"/>
  <c r="C8739" i="8"/>
  <c r="C8740" i="8"/>
  <c r="C8741" i="8"/>
  <c r="C8742" i="8"/>
  <c r="C8743" i="8"/>
  <c r="C8744" i="8"/>
  <c r="C8745" i="8"/>
  <c r="C8746" i="8"/>
  <c r="C8747" i="8"/>
  <c r="C8748" i="8"/>
  <c r="C8749" i="8"/>
  <c r="C8750" i="8"/>
  <c r="C8751" i="8"/>
  <c r="C8752" i="8"/>
  <c r="C8753" i="8"/>
  <c r="C8754" i="8"/>
  <c r="C8755" i="8"/>
  <c r="C8756" i="8"/>
  <c r="C8757" i="8"/>
  <c r="C8758" i="8"/>
  <c r="C8759" i="8"/>
  <c r="C8760" i="8"/>
  <c r="C8761" i="8"/>
  <c r="C8762" i="8"/>
  <c r="C8763" i="8"/>
  <c r="C8764" i="8"/>
  <c r="C8765" i="8"/>
  <c r="C8766" i="8"/>
  <c r="C8767" i="8"/>
  <c r="C8768" i="8"/>
  <c r="C8769" i="8"/>
  <c r="C8770" i="8"/>
  <c r="C8771" i="8"/>
  <c r="C8772" i="8"/>
  <c r="C8773" i="8"/>
  <c r="C8774" i="8"/>
  <c r="C8775" i="8"/>
  <c r="C8776" i="8"/>
  <c r="C8777" i="8"/>
  <c r="C8778" i="8"/>
  <c r="C8779" i="8"/>
  <c r="C8780" i="8"/>
  <c r="C8781" i="8"/>
  <c r="C8782" i="8"/>
  <c r="C8783" i="8"/>
  <c r="C8784" i="8"/>
  <c r="C8785" i="8"/>
  <c r="C8786" i="8"/>
  <c r="C8787" i="8"/>
  <c r="C8788" i="8"/>
  <c r="C8789" i="8"/>
  <c r="C8790" i="8"/>
  <c r="C8791" i="8"/>
  <c r="C8792" i="8"/>
  <c r="C8793" i="8"/>
  <c r="C8794" i="8"/>
  <c r="C8795" i="8"/>
  <c r="C8796" i="8"/>
  <c r="C8797" i="8"/>
  <c r="C8798" i="8"/>
  <c r="C8799" i="8"/>
  <c r="C8800" i="8"/>
  <c r="C8801" i="8"/>
  <c r="C8802" i="8"/>
  <c r="C8803" i="8"/>
  <c r="C8804" i="8"/>
  <c r="C8805" i="8"/>
  <c r="C8806" i="8"/>
  <c r="C8807" i="8"/>
  <c r="C8808" i="8"/>
  <c r="C8809" i="8"/>
  <c r="C8810" i="8"/>
  <c r="C8811" i="8"/>
  <c r="C8812" i="8"/>
  <c r="C8813" i="8"/>
  <c r="C8814" i="8"/>
  <c r="C8815" i="8"/>
  <c r="C8816" i="8"/>
  <c r="C8817" i="8"/>
  <c r="C8818" i="8"/>
  <c r="C8819" i="8"/>
  <c r="C8820" i="8"/>
  <c r="C8821" i="8"/>
  <c r="C8822" i="8"/>
  <c r="C8823" i="8"/>
  <c r="C8824" i="8"/>
  <c r="C8825" i="8"/>
  <c r="C8826" i="8"/>
  <c r="C8827" i="8"/>
  <c r="C8828" i="8"/>
  <c r="C8829" i="8"/>
  <c r="C8830" i="8"/>
  <c r="C8831" i="8"/>
  <c r="C8832" i="8"/>
  <c r="C8833" i="8"/>
  <c r="C8834" i="8"/>
  <c r="C8835" i="8"/>
  <c r="C8836" i="8"/>
  <c r="C8837" i="8"/>
  <c r="C8838" i="8"/>
  <c r="C8839" i="8"/>
  <c r="C8840" i="8"/>
  <c r="C8841" i="8"/>
  <c r="C8842" i="8"/>
  <c r="C8843" i="8"/>
  <c r="C8844" i="8"/>
  <c r="C8845" i="8"/>
  <c r="C8846" i="8"/>
  <c r="C8847" i="8"/>
  <c r="C8848" i="8"/>
  <c r="C8849" i="8"/>
  <c r="C8850" i="8"/>
  <c r="C8851" i="8"/>
  <c r="C8852" i="8"/>
  <c r="C8853" i="8"/>
  <c r="C8854" i="8"/>
  <c r="C8855" i="8"/>
  <c r="C8856" i="8"/>
  <c r="C8857" i="8"/>
  <c r="C8858" i="8"/>
  <c r="C8859" i="8"/>
  <c r="C8860" i="8"/>
  <c r="C8861" i="8"/>
  <c r="C8862" i="8"/>
  <c r="C8863" i="8"/>
  <c r="C8864" i="8"/>
  <c r="C8865" i="8"/>
  <c r="C8866" i="8"/>
  <c r="C8867" i="8"/>
  <c r="C8868" i="8"/>
  <c r="C8869" i="8"/>
  <c r="C8870" i="8"/>
  <c r="C8871" i="8"/>
  <c r="C8872" i="8"/>
  <c r="C8873" i="8"/>
  <c r="C8874" i="8"/>
  <c r="C8875" i="8"/>
  <c r="C8876" i="8"/>
  <c r="C8877" i="8"/>
  <c r="C8878" i="8"/>
  <c r="C8879" i="8"/>
  <c r="C8880" i="8"/>
  <c r="C8881" i="8"/>
  <c r="C8882" i="8"/>
  <c r="C8883" i="8"/>
  <c r="C8884" i="8"/>
  <c r="C8885" i="8"/>
  <c r="C8886" i="8"/>
  <c r="C8887" i="8"/>
  <c r="C8888" i="8"/>
  <c r="C8889" i="8"/>
  <c r="C8890" i="8"/>
  <c r="C8891" i="8"/>
  <c r="C8892" i="8"/>
  <c r="C8893" i="8"/>
  <c r="C8894" i="8"/>
  <c r="C8895" i="8"/>
  <c r="C8896" i="8"/>
  <c r="C8897" i="8"/>
  <c r="C8898" i="8"/>
  <c r="C8899" i="8"/>
  <c r="C8900" i="8"/>
  <c r="C8901" i="8"/>
  <c r="C8902" i="8"/>
  <c r="C8903" i="8"/>
  <c r="C8904" i="8"/>
  <c r="C8905" i="8"/>
  <c r="C8906" i="8"/>
  <c r="C8907" i="8"/>
  <c r="C8908" i="8"/>
  <c r="C8909" i="8"/>
  <c r="C8910" i="8"/>
  <c r="C8911" i="8"/>
  <c r="C8912" i="8"/>
  <c r="C8913" i="8"/>
  <c r="C8914" i="8"/>
  <c r="C8915" i="8"/>
  <c r="C8916" i="8"/>
  <c r="C8917" i="8"/>
  <c r="C8918" i="8"/>
  <c r="C8919" i="8"/>
  <c r="C8920" i="8"/>
  <c r="C8921" i="8"/>
  <c r="C8922" i="8"/>
  <c r="C8923" i="8"/>
  <c r="C8924" i="8"/>
  <c r="C8925" i="8"/>
  <c r="C8926" i="8"/>
  <c r="C8927" i="8"/>
  <c r="C8928" i="8"/>
  <c r="C8929" i="8"/>
  <c r="C8930" i="8"/>
  <c r="C8931" i="8"/>
  <c r="C2" i="8"/>
  <c r="C36" i="11" l="1"/>
  <c r="B36" i="11"/>
  <c r="L399" i="1"/>
  <c r="M399" i="1" s="1"/>
  <c r="T399" i="1"/>
  <c r="H399" i="1"/>
  <c r="I399" i="1"/>
  <c r="X208" i="1"/>
  <c r="G208" i="1" s="1"/>
  <c r="H208" i="1" s="1"/>
  <c r="X194" i="1"/>
  <c r="G194" i="1" s="1"/>
  <c r="H194" i="1" s="1"/>
  <c r="X180" i="1"/>
  <c r="G180" i="1" s="1"/>
  <c r="H180" i="1" s="1"/>
  <c r="X166" i="1"/>
  <c r="G166" i="1" s="1"/>
  <c r="H166" i="1" s="1"/>
  <c r="X152" i="1"/>
  <c r="G152" i="1" s="1"/>
  <c r="H152" i="1" s="1"/>
  <c r="X138" i="1"/>
  <c r="G138" i="1" s="1"/>
  <c r="H138" i="1" s="1"/>
  <c r="X124" i="1"/>
  <c r="G124" i="1" s="1"/>
  <c r="H124" i="1" s="1"/>
  <c r="X110" i="1"/>
  <c r="G110" i="1" s="1"/>
  <c r="H110" i="1" s="1"/>
  <c r="X40" i="1"/>
  <c r="G40" i="1" s="1"/>
  <c r="H40" i="1" s="1"/>
  <c r="A399" i="1"/>
  <c r="X386" i="1"/>
  <c r="G386" i="1" s="1"/>
  <c r="X372" i="1"/>
  <c r="G372" i="1" s="1"/>
  <c r="H372" i="1" s="1"/>
  <c r="X358" i="1"/>
  <c r="G358" i="1" s="1"/>
  <c r="X344" i="1"/>
  <c r="G344" i="1" s="1"/>
  <c r="X330" i="1"/>
  <c r="G330" i="1" s="1"/>
  <c r="X316" i="1"/>
  <c r="G316" i="1" s="1"/>
  <c r="X302" i="1"/>
  <c r="G302" i="1" s="1"/>
  <c r="H302" i="1" s="1"/>
  <c r="X288" i="1"/>
  <c r="G288" i="1" s="1"/>
  <c r="H288" i="1" s="1"/>
  <c r="X274" i="1"/>
  <c r="G274" i="1" s="1"/>
  <c r="H274" i="1" s="1"/>
  <c r="X260" i="1"/>
  <c r="G260" i="1" s="1"/>
  <c r="H260" i="1" s="1"/>
  <c r="X246" i="1"/>
  <c r="G246" i="1" s="1"/>
  <c r="H246" i="1" s="1"/>
  <c r="X232" i="1"/>
  <c r="G232" i="1" s="1"/>
  <c r="H232" i="1" s="1"/>
  <c r="X204" i="1"/>
  <c r="G204" i="1" s="1"/>
  <c r="H204" i="1" s="1"/>
  <c r="X190" i="1"/>
  <c r="G190" i="1" s="1"/>
  <c r="X176" i="1"/>
  <c r="G176" i="1" s="1"/>
  <c r="H176" i="1" s="1"/>
  <c r="X162" i="1"/>
  <c r="G162" i="1" s="1"/>
  <c r="H162" i="1" s="1"/>
  <c r="X148" i="1"/>
  <c r="G148" i="1" s="1"/>
  <c r="H148" i="1" s="1"/>
  <c r="X134" i="1"/>
  <c r="G134" i="1" s="1"/>
  <c r="X120" i="1"/>
  <c r="G120" i="1" s="1"/>
  <c r="X106" i="1"/>
  <c r="G106" i="1" s="1"/>
  <c r="X50" i="1"/>
  <c r="G50" i="1" s="1"/>
  <c r="X36" i="1"/>
  <c r="G36" i="1" s="1"/>
  <c r="X22" i="1"/>
  <c r="G22" i="1" s="1"/>
  <c r="X439" i="1"/>
  <c r="G439" i="1" s="1"/>
  <c r="H439" i="1" s="1"/>
  <c r="X411" i="1"/>
  <c r="G411" i="1" s="1"/>
  <c r="H411" i="1" s="1"/>
  <c r="X284" i="1"/>
  <c r="G284" i="1" s="1"/>
  <c r="H284" i="1" s="1"/>
  <c r="X270" i="1"/>
  <c r="G270" i="1" s="1"/>
  <c r="H270" i="1" s="1"/>
  <c r="X256" i="1"/>
  <c r="G256" i="1" s="1"/>
  <c r="H256" i="1" s="1"/>
  <c r="X242" i="1"/>
  <c r="G242" i="1" s="1"/>
  <c r="H242" i="1" s="1"/>
  <c r="X453" i="1"/>
  <c r="G453" i="1" s="1"/>
  <c r="H453" i="1" s="1"/>
  <c r="X425" i="1"/>
  <c r="G425" i="1" s="1"/>
  <c r="H425" i="1" s="1"/>
  <c r="X447" i="1"/>
  <c r="G447" i="1" s="1"/>
  <c r="X433" i="1"/>
  <c r="G433" i="1" s="1"/>
  <c r="H433" i="1" s="1"/>
  <c r="X419" i="1"/>
  <c r="G419" i="1" s="1"/>
  <c r="H419" i="1" s="1"/>
  <c r="X405" i="1"/>
  <c r="G405" i="1" s="1"/>
  <c r="H405" i="1" s="1"/>
  <c r="X391" i="1"/>
  <c r="G391" i="1" s="1"/>
  <c r="H391" i="1" s="1"/>
  <c r="X377" i="1"/>
  <c r="G377" i="1" s="1"/>
  <c r="H377" i="1" s="1"/>
  <c r="X363" i="1"/>
  <c r="G363" i="1" s="1"/>
  <c r="X265" i="1"/>
  <c r="G265" i="1" s="1"/>
  <c r="H265" i="1" s="1"/>
  <c r="X251" i="1"/>
  <c r="G251" i="1" s="1"/>
  <c r="H251" i="1" s="1"/>
  <c r="X237" i="1"/>
  <c r="G237" i="1" s="1"/>
  <c r="H237" i="1" s="1"/>
  <c r="X209" i="1"/>
  <c r="G209" i="1" s="1"/>
  <c r="X195" i="1"/>
  <c r="G195" i="1" s="1"/>
  <c r="H195" i="1" s="1"/>
  <c r="X181" i="1"/>
  <c r="G181" i="1" s="1"/>
  <c r="H181" i="1" s="1"/>
  <c r="X167" i="1"/>
  <c r="G167" i="1" s="1"/>
  <c r="H167" i="1" s="1"/>
  <c r="X153" i="1"/>
  <c r="G153" i="1" s="1"/>
  <c r="H153" i="1" s="1"/>
  <c r="X139" i="1"/>
  <c r="G139" i="1" s="1"/>
  <c r="H139" i="1" s="1"/>
  <c r="X125" i="1"/>
  <c r="G125" i="1" s="1"/>
  <c r="H125" i="1" s="1"/>
  <c r="X55" i="1"/>
  <c r="G55" i="1" s="1"/>
  <c r="X41" i="1"/>
  <c r="G41" i="1" s="1"/>
  <c r="X27" i="1"/>
  <c r="G27" i="1" s="1"/>
  <c r="X13" i="1"/>
  <c r="G13" i="1" s="1"/>
  <c r="X443" i="1"/>
  <c r="G443" i="1" s="1"/>
  <c r="H443" i="1" s="1"/>
  <c r="X429" i="1"/>
  <c r="G429" i="1" s="1"/>
  <c r="X415" i="1"/>
  <c r="G415" i="1" s="1"/>
  <c r="H415" i="1" s="1"/>
  <c r="X401" i="1"/>
  <c r="G401" i="1" s="1"/>
  <c r="X387" i="1"/>
  <c r="G387" i="1" s="1"/>
  <c r="X373" i="1"/>
  <c r="G373" i="1" s="1"/>
  <c r="H373" i="1" s="1"/>
  <c r="X359" i="1"/>
  <c r="G359" i="1" s="1"/>
  <c r="X345" i="1"/>
  <c r="G345" i="1" s="1"/>
  <c r="X331" i="1"/>
  <c r="G331" i="1" s="1"/>
  <c r="X317" i="1"/>
  <c r="G317" i="1" s="1"/>
  <c r="X289" i="1"/>
  <c r="G289" i="1" s="1"/>
  <c r="H289" i="1" s="1"/>
  <c r="X450" i="1"/>
  <c r="G450" i="1" s="1"/>
  <c r="H450" i="1" s="1"/>
  <c r="X436" i="1"/>
  <c r="G436" i="1" s="1"/>
  <c r="X422" i="1"/>
  <c r="G422" i="1" s="1"/>
  <c r="H422" i="1" s="1"/>
  <c r="X408" i="1"/>
  <c r="G408" i="1" s="1"/>
  <c r="H408" i="1" s="1"/>
  <c r="X394" i="1"/>
  <c r="G394" i="1" s="1"/>
  <c r="X380" i="1"/>
  <c r="G380" i="1" s="1"/>
  <c r="H380" i="1" s="1"/>
  <c r="X366" i="1"/>
  <c r="G366" i="1" s="1"/>
  <c r="X352" i="1"/>
  <c r="G352" i="1" s="1"/>
  <c r="X338" i="1"/>
  <c r="G338" i="1" s="1"/>
  <c r="X324" i="1"/>
  <c r="G324" i="1" s="1"/>
  <c r="I324" i="1" s="1"/>
  <c r="X296" i="1"/>
  <c r="G296" i="1" s="1"/>
  <c r="H296" i="1" s="1"/>
  <c r="X282" i="1"/>
  <c r="G282" i="1" s="1"/>
  <c r="H282" i="1" s="1"/>
  <c r="X268" i="1"/>
  <c r="G268" i="1" s="1"/>
  <c r="H268" i="1" s="1"/>
  <c r="X254" i="1"/>
  <c r="G254" i="1" s="1"/>
  <c r="H254" i="1" s="1"/>
  <c r="X240" i="1"/>
  <c r="G240" i="1" s="1"/>
  <c r="H240" i="1" s="1"/>
  <c r="X198" i="1"/>
  <c r="G198" i="1" s="1"/>
  <c r="H198" i="1" s="1"/>
  <c r="X184" i="1"/>
  <c r="G184" i="1" s="1"/>
  <c r="X170" i="1"/>
  <c r="G170" i="1" s="1"/>
  <c r="H170" i="1" s="1"/>
  <c r="X156" i="1"/>
  <c r="G156" i="1" s="1"/>
  <c r="H156" i="1" s="1"/>
  <c r="X142" i="1"/>
  <c r="G142" i="1" s="1"/>
  <c r="H142" i="1" s="1"/>
  <c r="X128" i="1"/>
  <c r="G128" i="1" s="1"/>
  <c r="H128" i="1" s="1"/>
  <c r="X114" i="1"/>
  <c r="G114" i="1" s="1"/>
  <c r="H114" i="1" s="1"/>
  <c r="X100" i="1"/>
  <c r="G100" i="1" s="1"/>
  <c r="H100" i="1" s="1"/>
  <c r="X44" i="1"/>
  <c r="G44" i="1" s="1"/>
  <c r="X30" i="1"/>
  <c r="G30" i="1" s="1"/>
  <c r="X16" i="1"/>
  <c r="G16" i="1" s="1"/>
  <c r="X444" i="1"/>
  <c r="G444" i="1" s="1"/>
  <c r="H444" i="1" s="1"/>
  <c r="X430" i="1"/>
  <c r="G430" i="1" s="1"/>
  <c r="H430" i="1" s="1"/>
  <c r="X416" i="1"/>
  <c r="G416" i="1" s="1"/>
  <c r="H416" i="1" s="1"/>
  <c r="X402" i="1"/>
  <c r="G402" i="1" s="1"/>
  <c r="H402" i="1" s="1"/>
  <c r="X388" i="1"/>
  <c r="G388" i="1" s="1"/>
  <c r="H388" i="1" s="1"/>
  <c r="X374" i="1"/>
  <c r="G374" i="1" s="1"/>
  <c r="H374" i="1" s="1"/>
  <c r="X360" i="1"/>
  <c r="G360" i="1" s="1"/>
  <c r="X248" i="1"/>
  <c r="G248" i="1" s="1"/>
  <c r="H248" i="1" s="1"/>
  <c r="X234" i="1"/>
  <c r="G234" i="1" s="1"/>
  <c r="H234" i="1" s="1"/>
  <c r="X206" i="1"/>
  <c r="G206" i="1" s="1"/>
  <c r="H206" i="1" s="1"/>
  <c r="X192" i="1"/>
  <c r="G192" i="1" s="1"/>
  <c r="X178" i="1"/>
  <c r="G178" i="1" s="1"/>
  <c r="H178" i="1" s="1"/>
  <c r="X164" i="1"/>
  <c r="G164" i="1" s="1"/>
  <c r="H164" i="1" s="1"/>
  <c r="X150" i="1"/>
  <c r="G150" i="1" s="1"/>
  <c r="H150" i="1" s="1"/>
  <c r="X136" i="1"/>
  <c r="G136" i="1" s="1"/>
  <c r="H136" i="1" s="1"/>
  <c r="X122" i="1"/>
  <c r="G122" i="1" s="1"/>
  <c r="H122" i="1" s="1"/>
  <c r="X108" i="1"/>
  <c r="G108" i="1" s="1"/>
  <c r="H108" i="1" s="1"/>
  <c r="X94" i="1"/>
  <c r="G94" i="1" s="1"/>
  <c r="H94" i="1" s="1"/>
  <c r="X52" i="1"/>
  <c r="G52" i="1" s="1"/>
  <c r="X38" i="1"/>
  <c r="G38" i="1" s="1"/>
  <c r="X24" i="1"/>
  <c r="G24" i="1" s="1"/>
  <c r="X10" i="1"/>
  <c r="G10" i="1" s="1"/>
  <c r="X346" i="1"/>
  <c r="G346" i="1" s="1"/>
  <c r="I346" i="1" s="1"/>
  <c r="X332" i="1"/>
  <c r="G332" i="1" s="1"/>
  <c r="X318" i="1"/>
  <c r="G318" i="1" s="1"/>
  <c r="X290" i="1"/>
  <c r="G290" i="1" s="1"/>
  <c r="H290" i="1" s="1"/>
  <c r="X276" i="1"/>
  <c r="G276" i="1" s="1"/>
  <c r="H276" i="1" s="1"/>
  <c r="X262" i="1"/>
  <c r="G262" i="1" s="1"/>
  <c r="H262" i="1" s="1"/>
  <c r="X199" i="1"/>
  <c r="G199" i="1" s="1"/>
  <c r="H199" i="1" s="1"/>
  <c r="X185" i="1"/>
  <c r="G185" i="1" s="1"/>
  <c r="X171" i="1"/>
  <c r="G171" i="1" s="1"/>
  <c r="H171" i="1" s="1"/>
  <c r="X157" i="1"/>
  <c r="G157" i="1" s="1"/>
  <c r="H157" i="1" s="1"/>
  <c r="X143" i="1"/>
  <c r="G143" i="1" s="1"/>
  <c r="H143" i="1" s="1"/>
  <c r="X129" i="1"/>
  <c r="G129" i="1" s="1"/>
  <c r="H129" i="1" s="1"/>
  <c r="X115" i="1"/>
  <c r="G115" i="1" s="1"/>
  <c r="H115" i="1" s="1"/>
  <c r="X101" i="1"/>
  <c r="G101" i="1" s="1"/>
  <c r="H101" i="1" s="1"/>
  <c r="X45" i="1"/>
  <c r="G45" i="1" s="1"/>
  <c r="H45" i="1" s="1"/>
  <c r="X31" i="1"/>
  <c r="G31" i="1" s="1"/>
  <c r="X17" i="1"/>
  <c r="G17" i="1" s="1"/>
  <c r="X448" i="1"/>
  <c r="G448" i="1" s="1"/>
  <c r="X434" i="1"/>
  <c r="G434" i="1" s="1"/>
  <c r="H434" i="1" s="1"/>
  <c r="X420" i="1"/>
  <c r="G420" i="1" s="1"/>
  <c r="H420" i="1" s="1"/>
  <c r="X406" i="1"/>
  <c r="G406" i="1" s="1"/>
  <c r="H406" i="1" s="1"/>
  <c r="X392" i="1"/>
  <c r="G392" i="1" s="1"/>
  <c r="H392" i="1" s="1"/>
  <c r="X378" i="1"/>
  <c r="G378" i="1" s="1"/>
  <c r="H378" i="1" s="1"/>
  <c r="X364" i="1"/>
  <c r="G364" i="1" s="1"/>
  <c r="X350" i="1"/>
  <c r="G350" i="1" s="1"/>
  <c r="X336" i="1"/>
  <c r="G336" i="1" s="1"/>
  <c r="X322" i="1"/>
  <c r="G322" i="1" s="1"/>
  <c r="X294" i="1"/>
  <c r="G294" i="1" s="1"/>
  <c r="H294" i="1" s="1"/>
  <c r="X280" i="1"/>
  <c r="G280" i="1" s="1"/>
  <c r="H280" i="1" s="1"/>
  <c r="X266" i="1"/>
  <c r="G266" i="1" s="1"/>
  <c r="H266" i="1" s="1"/>
  <c r="X252" i="1"/>
  <c r="G252" i="1" s="1"/>
  <c r="H252" i="1" s="1"/>
  <c r="X238" i="1"/>
  <c r="G238" i="1" s="1"/>
  <c r="H238" i="1" s="1"/>
  <c r="X210" i="1"/>
  <c r="G210" i="1" s="1"/>
  <c r="H210" i="1" s="1"/>
  <c r="X196" i="1"/>
  <c r="G196" i="1" s="1"/>
  <c r="H196" i="1" s="1"/>
  <c r="X182" i="1"/>
  <c r="G182" i="1" s="1"/>
  <c r="H182" i="1" s="1"/>
  <c r="X168" i="1"/>
  <c r="G168" i="1" s="1"/>
  <c r="H168" i="1" s="1"/>
  <c r="X154" i="1"/>
  <c r="G154" i="1" s="1"/>
  <c r="H154" i="1" s="1"/>
  <c r="X140" i="1"/>
  <c r="G140" i="1" s="1"/>
  <c r="H140" i="1" s="1"/>
  <c r="X56" i="1"/>
  <c r="G56" i="1" s="1"/>
  <c r="X42" i="1"/>
  <c r="G42" i="1" s="1"/>
  <c r="X28" i="1"/>
  <c r="G28" i="1" s="1"/>
  <c r="X14" i="1"/>
  <c r="G14" i="1" s="1"/>
  <c r="K239" i="1"/>
  <c r="K225" i="1"/>
  <c r="K241" i="1"/>
  <c r="K227" i="1"/>
  <c r="K213" i="1"/>
  <c r="K87" i="1"/>
  <c r="K305" i="1"/>
  <c r="K263" i="1"/>
  <c r="K240" i="1"/>
  <c r="K226" i="1"/>
  <c r="K212" i="1"/>
  <c r="K276" i="1"/>
  <c r="K262" i="1"/>
  <c r="K211" i="1"/>
  <c r="K261" i="1"/>
  <c r="K236" i="1"/>
  <c r="K222" i="1"/>
  <c r="K152" i="1"/>
  <c r="K398" i="1"/>
  <c r="K272" i="1"/>
  <c r="K258" i="1"/>
  <c r="K210" i="1"/>
  <c r="K237" i="1"/>
  <c r="K273" i="1"/>
  <c r="K235" i="1"/>
  <c r="K151" i="1"/>
  <c r="K123" i="1"/>
  <c r="K397" i="1"/>
  <c r="K257" i="1"/>
  <c r="X26" i="1"/>
  <c r="G26" i="1" s="1"/>
  <c r="I26" i="1" s="1"/>
  <c r="X12" i="1"/>
  <c r="G12" i="1" s="1"/>
  <c r="K223" i="1"/>
  <c r="K249" i="1"/>
  <c r="K221" i="1"/>
  <c r="K271" i="1"/>
  <c r="K248" i="1"/>
  <c r="K234" i="1"/>
  <c r="K220" i="1"/>
  <c r="K150" i="1"/>
  <c r="K122" i="1"/>
  <c r="K396" i="1"/>
  <c r="K270" i="1"/>
  <c r="K256" i="1"/>
  <c r="X445" i="1"/>
  <c r="G445" i="1" s="1"/>
  <c r="H445" i="1" s="1"/>
  <c r="X431" i="1"/>
  <c r="G431" i="1" s="1"/>
  <c r="H431" i="1" s="1"/>
  <c r="X417" i="1"/>
  <c r="G417" i="1" s="1"/>
  <c r="H417" i="1" s="1"/>
  <c r="X403" i="1"/>
  <c r="G403" i="1" s="1"/>
  <c r="H403" i="1" s="1"/>
  <c r="X389" i="1"/>
  <c r="G389" i="1" s="1"/>
  <c r="H389" i="1" s="1"/>
  <c r="X375" i="1"/>
  <c r="G375" i="1" s="1"/>
  <c r="H375" i="1" s="1"/>
  <c r="X361" i="1"/>
  <c r="G361" i="1" s="1"/>
  <c r="I361" i="1" s="1"/>
  <c r="X347" i="1"/>
  <c r="G347" i="1" s="1"/>
  <c r="X333" i="1"/>
  <c r="G333" i="1" s="1"/>
  <c r="X319" i="1"/>
  <c r="G319" i="1" s="1"/>
  <c r="I319" i="1" s="1"/>
  <c r="X291" i="1"/>
  <c r="G291" i="1" s="1"/>
  <c r="H291" i="1" s="1"/>
  <c r="X277" i="1"/>
  <c r="G277" i="1" s="1"/>
  <c r="H277" i="1" s="1"/>
  <c r="X263" i="1"/>
  <c r="G263" i="1" s="1"/>
  <c r="H263" i="1" s="1"/>
  <c r="X249" i="1"/>
  <c r="G249" i="1" s="1"/>
  <c r="H249" i="1" s="1"/>
  <c r="X235" i="1"/>
  <c r="G235" i="1" s="1"/>
  <c r="H235" i="1" s="1"/>
  <c r="X207" i="1"/>
  <c r="G207" i="1" s="1"/>
  <c r="H207" i="1" s="1"/>
  <c r="X193" i="1"/>
  <c r="G193" i="1" s="1"/>
  <c r="H193" i="1" s="1"/>
  <c r="X179" i="1"/>
  <c r="G179" i="1" s="1"/>
  <c r="H179" i="1" s="1"/>
  <c r="X165" i="1"/>
  <c r="G165" i="1" s="1"/>
  <c r="H165" i="1" s="1"/>
  <c r="X151" i="1"/>
  <c r="G151" i="1" s="1"/>
  <c r="H151" i="1" s="1"/>
  <c r="X137" i="1"/>
  <c r="G137" i="1" s="1"/>
  <c r="H137" i="1" s="1"/>
  <c r="X123" i="1"/>
  <c r="G123" i="1" s="1"/>
  <c r="H123" i="1" s="1"/>
  <c r="K224" i="1"/>
  <c r="K233" i="1"/>
  <c r="K395" i="1"/>
  <c r="K269" i="1"/>
  <c r="K275" i="1"/>
  <c r="K274" i="1"/>
  <c r="K247" i="1"/>
  <c r="P247" i="1" s="1"/>
  <c r="K219" i="1"/>
  <c r="K149" i="1"/>
  <c r="K255" i="1"/>
  <c r="K232" i="1"/>
  <c r="K148" i="1"/>
  <c r="K254" i="1"/>
  <c r="X275" i="1"/>
  <c r="G275" i="1" s="1"/>
  <c r="H275" i="1" s="1"/>
  <c r="X261" i="1"/>
  <c r="G261" i="1" s="1"/>
  <c r="H261" i="1" s="1"/>
  <c r="X205" i="1"/>
  <c r="G205" i="1" s="1"/>
  <c r="H205" i="1" s="1"/>
  <c r="X191" i="1"/>
  <c r="G191" i="1" s="1"/>
  <c r="K238" i="1"/>
  <c r="K260" i="1"/>
  <c r="K245" i="1"/>
  <c r="K267" i="1"/>
  <c r="K253" i="1"/>
  <c r="K218" i="1"/>
  <c r="K92" i="1"/>
  <c r="K268" i="1"/>
  <c r="K231" i="1"/>
  <c r="K217" i="1"/>
  <c r="K91" i="1"/>
  <c r="K244" i="1"/>
  <c r="K230" i="1"/>
  <c r="K216" i="1"/>
  <c r="K90" i="1"/>
  <c r="K266" i="1"/>
  <c r="K252" i="1"/>
  <c r="K243" i="1"/>
  <c r="K229" i="1"/>
  <c r="K215" i="1"/>
  <c r="Q215" i="1" s="1"/>
  <c r="K89" i="1"/>
  <c r="K61" i="1"/>
  <c r="K265" i="1"/>
  <c r="K251" i="1"/>
  <c r="X440" i="1"/>
  <c r="G440" i="1" s="1"/>
  <c r="H440" i="1" s="1"/>
  <c r="K153" i="1"/>
  <c r="K259" i="1"/>
  <c r="K246" i="1"/>
  <c r="K242" i="1"/>
  <c r="K228" i="1"/>
  <c r="K214" i="1"/>
  <c r="K88" i="1"/>
  <c r="K60" i="1"/>
  <c r="K306" i="1"/>
  <c r="K264" i="1"/>
  <c r="K250" i="1"/>
  <c r="X109" i="1"/>
  <c r="G109" i="1" s="1"/>
  <c r="H109" i="1" s="1"/>
  <c r="X95" i="1"/>
  <c r="G95" i="1" s="1"/>
  <c r="H95" i="1" s="1"/>
  <c r="X53" i="1"/>
  <c r="G53" i="1" s="1"/>
  <c r="H53" i="1" s="1"/>
  <c r="X39" i="1"/>
  <c r="G39" i="1" s="1"/>
  <c r="H39" i="1" s="1"/>
  <c r="X25" i="1"/>
  <c r="G25" i="1" s="1"/>
  <c r="I25" i="1" s="1"/>
  <c r="X11" i="1"/>
  <c r="G11" i="1" s="1"/>
  <c r="I11" i="1" s="1"/>
  <c r="X177" i="1"/>
  <c r="G177" i="1" s="1"/>
  <c r="H177" i="1" s="1"/>
  <c r="X163" i="1"/>
  <c r="G163" i="1" s="1"/>
  <c r="H163" i="1" s="1"/>
  <c r="X149" i="1"/>
  <c r="G149" i="1" s="1"/>
  <c r="H149" i="1" s="1"/>
  <c r="X135" i="1"/>
  <c r="G135" i="1" s="1"/>
  <c r="X121" i="1"/>
  <c r="G121" i="1" s="1"/>
  <c r="X107" i="1"/>
  <c r="G107" i="1" s="1"/>
  <c r="H107" i="1" s="1"/>
  <c r="X93" i="1"/>
  <c r="G93" i="1" s="1"/>
  <c r="H93" i="1" s="1"/>
  <c r="X441" i="1"/>
  <c r="G441" i="1" s="1"/>
  <c r="H441" i="1" s="1"/>
  <c r="X427" i="1"/>
  <c r="G427" i="1" s="1"/>
  <c r="H427" i="1" s="1"/>
  <c r="X413" i="1"/>
  <c r="G413" i="1" s="1"/>
  <c r="H413" i="1" s="1"/>
  <c r="X385" i="1"/>
  <c r="G385" i="1" s="1"/>
  <c r="H385" i="1" s="1"/>
  <c r="X371" i="1"/>
  <c r="G371" i="1" s="1"/>
  <c r="H371" i="1" s="1"/>
  <c r="X357" i="1"/>
  <c r="G357" i="1" s="1"/>
  <c r="X343" i="1"/>
  <c r="G343" i="1" s="1"/>
  <c r="X329" i="1"/>
  <c r="G329" i="1" s="1"/>
  <c r="X301" i="1"/>
  <c r="G301" i="1" s="1"/>
  <c r="H301" i="1" s="1"/>
  <c r="X287" i="1"/>
  <c r="G287" i="1" s="1"/>
  <c r="H287" i="1" s="1"/>
  <c r="X273" i="1"/>
  <c r="G273" i="1" s="1"/>
  <c r="H273" i="1" s="1"/>
  <c r="X259" i="1"/>
  <c r="G259" i="1" s="1"/>
  <c r="H259" i="1" s="1"/>
  <c r="X245" i="1"/>
  <c r="G245" i="1" s="1"/>
  <c r="H245" i="1" s="1"/>
  <c r="X231" i="1"/>
  <c r="G231" i="1" s="1"/>
  <c r="H231" i="1" s="1"/>
  <c r="X203" i="1"/>
  <c r="G203" i="1" s="1"/>
  <c r="H203" i="1" s="1"/>
  <c r="X189" i="1"/>
  <c r="G189" i="1" s="1"/>
  <c r="X175" i="1"/>
  <c r="G175" i="1" s="1"/>
  <c r="H175" i="1" s="1"/>
  <c r="X161" i="1"/>
  <c r="G161" i="1" s="1"/>
  <c r="H161" i="1" s="1"/>
  <c r="X147" i="1"/>
  <c r="G147" i="1" s="1"/>
  <c r="X133" i="1"/>
  <c r="G133" i="1" s="1"/>
  <c r="X119" i="1"/>
  <c r="G119" i="1" s="1"/>
  <c r="X105" i="1"/>
  <c r="G105" i="1" s="1"/>
  <c r="X49" i="1"/>
  <c r="G49" i="1" s="1"/>
  <c r="X35" i="1"/>
  <c r="G35" i="1" s="1"/>
  <c r="X21" i="1"/>
  <c r="G21" i="1" s="1"/>
  <c r="I21" i="1" s="1"/>
  <c r="X452" i="1"/>
  <c r="G452" i="1" s="1"/>
  <c r="H452" i="1" s="1"/>
  <c r="X438" i="1"/>
  <c r="G438" i="1" s="1"/>
  <c r="H438" i="1" s="1"/>
  <c r="X424" i="1"/>
  <c r="G424" i="1" s="1"/>
  <c r="H424" i="1" s="1"/>
  <c r="X410" i="1"/>
  <c r="G410" i="1" s="1"/>
  <c r="H410" i="1" s="1"/>
  <c r="X396" i="1"/>
  <c r="G396" i="1" s="1"/>
  <c r="H396" i="1" s="1"/>
  <c r="X382" i="1"/>
  <c r="G382" i="1" s="1"/>
  <c r="H382" i="1" s="1"/>
  <c r="X368" i="1"/>
  <c r="G368" i="1" s="1"/>
  <c r="H368" i="1" s="1"/>
  <c r="X354" i="1"/>
  <c r="G354" i="1" s="1"/>
  <c r="I354" i="1" s="1"/>
  <c r="X340" i="1"/>
  <c r="G340" i="1" s="1"/>
  <c r="I340" i="1" s="1"/>
  <c r="X326" i="1"/>
  <c r="G326" i="1" s="1"/>
  <c r="I326" i="1" s="1"/>
  <c r="X200" i="1"/>
  <c r="G200" i="1" s="1"/>
  <c r="H200" i="1" s="1"/>
  <c r="X186" i="1"/>
  <c r="G186" i="1" s="1"/>
  <c r="H186" i="1" s="1"/>
  <c r="X172" i="1"/>
  <c r="G172" i="1" s="1"/>
  <c r="H172" i="1" s="1"/>
  <c r="X158" i="1"/>
  <c r="G158" i="1" s="1"/>
  <c r="H158" i="1" s="1"/>
  <c r="X144" i="1"/>
  <c r="G144" i="1" s="1"/>
  <c r="H144" i="1" s="1"/>
  <c r="X130" i="1"/>
  <c r="G130" i="1" s="1"/>
  <c r="H130" i="1" s="1"/>
  <c r="X116" i="1"/>
  <c r="G116" i="1" s="1"/>
  <c r="H116" i="1" s="1"/>
  <c r="X102" i="1"/>
  <c r="G102" i="1" s="1"/>
  <c r="H102" i="1" s="1"/>
  <c r="X46" i="1"/>
  <c r="G46" i="1" s="1"/>
  <c r="H46" i="1" s="1"/>
  <c r="X32" i="1"/>
  <c r="G32" i="1" s="1"/>
  <c r="X18" i="1"/>
  <c r="G18" i="1" s="1"/>
  <c r="X446" i="1"/>
  <c r="G446" i="1" s="1"/>
  <c r="H446" i="1" s="1"/>
  <c r="X250" i="1"/>
  <c r="G250" i="1" s="1"/>
  <c r="H250" i="1" s="1"/>
  <c r="X236" i="1"/>
  <c r="G236" i="1" s="1"/>
  <c r="H236" i="1" s="1"/>
  <c r="X187" i="1"/>
  <c r="G187" i="1" s="1"/>
  <c r="H187" i="1" s="1"/>
  <c r="X173" i="1"/>
  <c r="G173" i="1" s="1"/>
  <c r="H173" i="1" s="1"/>
  <c r="X159" i="1"/>
  <c r="G159" i="1" s="1"/>
  <c r="H159" i="1" s="1"/>
  <c r="X141" i="1"/>
  <c r="G141" i="1" s="1"/>
  <c r="H141" i="1" s="1"/>
  <c r="X127" i="1"/>
  <c r="G127" i="1" s="1"/>
  <c r="H127" i="1" s="1"/>
  <c r="X113" i="1"/>
  <c r="G113" i="1" s="1"/>
  <c r="H113" i="1" s="1"/>
  <c r="X99" i="1"/>
  <c r="G99" i="1" s="1"/>
  <c r="H99" i="1" s="1"/>
  <c r="X126" i="1"/>
  <c r="G126" i="1" s="1"/>
  <c r="H126" i="1" s="1"/>
  <c r="X112" i="1"/>
  <c r="G112" i="1" s="1"/>
  <c r="H112" i="1" s="1"/>
  <c r="X98" i="1"/>
  <c r="G98" i="1" s="1"/>
  <c r="H98" i="1" s="1"/>
  <c r="X349" i="1"/>
  <c r="G349" i="1" s="1"/>
  <c r="X335" i="1"/>
  <c r="G335" i="1" s="1"/>
  <c r="I335" i="1" s="1"/>
  <c r="X321" i="1"/>
  <c r="G321" i="1" s="1"/>
  <c r="I321" i="1" s="1"/>
  <c r="X293" i="1"/>
  <c r="G293" i="1" s="1"/>
  <c r="H293" i="1" s="1"/>
  <c r="X279" i="1"/>
  <c r="G279" i="1" s="1"/>
  <c r="H279" i="1" s="1"/>
  <c r="X111" i="1"/>
  <c r="G111" i="1" s="1"/>
  <c r="H111" i="1" s="1"/>
  <c r="X97" i="1"/>
  <c r="G97" i="1" s="1"/>
  <c r="H97" i="1" s="1"/>
  <c r="X432" i="1"/>
  <c r="G432" i="1" s="1"/>
  <c r="H432" i="1" s="1"/>
  <c r="X418" i="1"/>
  <c r="G418" i="1" s="1"/>
  <c r="H418" i="1" s="1"/>
  <c r="X404" i="1"/>
  <c r="G404" i="1" s="1"/>
  <c r="H404" i="1" s="1"/>
  <c r="X390" i="1"/>
  <c r="G390" i="1" s="1"/>
  <c r="H390" i="1" s="1"/>
  <c r="X376" i="1"/>
  <c r="G376" i="1" s="1"/>
  <c r="H376" i="1" s="1"/>
  <c r="X362" i="1"/>
  <c r="G362" i="1" s="1"/>
  <c r="X348" i="1"/>
  <c r="G348" i="1" s="1"/>
  <c r="X334" i="1"/>
  <c r="G334" i="1" s="1"/>
  <c r="X320" i="1"/>
  <c r="G320" i="1" s="1"/>
  <c r="X292" i="1"/>
  <c r="G292" i="1" s="1"/>
  <c r="H292" i="1" s="1"/>
  <c r="X278" i="1"/>
  <c r="G278" i="1" s="1"/>
  <c r="H278" i="1" s="1"/>
  <c r="X264" i="1"/>
  <c r="G264" i="1" s="1"/>
  <c r="H264" i="1" s="1"/>
  <c r="X96" i="1"/>
  <c r="G96" i="1" s="1"/>
  <c r="H96" i="1" s="1"/>
  <c r="X54" i="1"/>
  <c r="G54" i="1" s="1"/>
  <c r="H54" i="1" s="1"/>
  <c r="X247" i="1"/>
  <c r="G247" i="1" s="1"/>
  <c r="H247" i="1" s="1"/>
  <c r="X233" i="1"/>
  <c r="G233" i="1" s="1"/>
  <c r="H233" i="1" s="1"/>
  <c r="X51" i="1"/>
  <c r="G51" i="1" s="1"/>
  <c r="X37" i="1"/>
  <c r="G37" i="1" s="1"/>
  <c r="X23" i="1"/>
  <c r="G23" i="1" s="1"/>
  <c r="I23" i="1" s="1"/>
  <c r="X9" i="1"/>
  <c r="G9" i="1" s="1"/>
  <c r="L40" i="1"/>
  <c r="M40" i="1" s="1"/>
  <c r="L155" i="1"/>
  <c r="M155" i="1" s="1"/>
  <c r="O215" i="1"/>
  <c r="L169" i="1"/>
  <c r="M169" i="1" s="1"/>
  <c r="L222" i="1"/>
  <c r="M222" i="1" s="1"/>
  <c r="L194" i="1"/>
  <c r="M194" i="1" s="1"/>
  <c r="L82" i="1"/>
  <c r="M82" i="1" s="1"/>
  <c r="L26" i="1"/>
  <c r="L92" i="1"/>
  <c r="M92" i="1" s="1"/>
  <c r="N91" i="1" s="1"/>
  <c r="O368" i="1"/>
  <c r="O93" i="1"/>
  <c r="O246" i="1"/>
  <c r="O154" i="1"/>
  <c r="O277" i="1"/>
  <c r="O124" i="1"/>
  <c r="L202" i="1"/>
  <c r="M202" i="1" s="1"/>
  <c r="L160" i="1"/>
  <c r="M160" i="1" s="1"/>
  <c r="L146" i="1"/>
  <c r="M146" i="1" s="1"/>
  <c r="L104" i="1"/>
  <c r="M104" i="1" s="1"/>
  <c r="L90" i="1"/>
  <c r="M90" i="1" s="1"/>
  <c r="L76" i="1"/>
  <c r="L20" i="1"/>
  <c r="L337" i="1"/>
  <c r="L323" i="1"/>
  <c r="L309" i="1"/>
  <c r="L295" i="1"/>
  <c r="M295" i="1" s="1"/>
  <c r="L277" i="1"/>
  <c r="M277" i="1" s="1"/>
  <c r="O278" i="1" s="1"/>
  <c r="L258" i="1"/>
  <c r="M258" i="1" s="1"/>
  <c r="L5" i="1"/>
  <c r="L407" i="1"/>
  <c r="M407" i="1" s="1"/>
  <c r="L132" i="1"/>
  <c r="M132" i="1" s="1"/>
  <c r="L272" i="1"/>
  <c r="M272" i="1" s="1"/>
  <c r="L147" i="1"/>
  <c r="L133" i="1"/>
  <c r="L253" i="1"/>
  <c r="M253" i="1" s="1"/>
  <c r="L201" i="1"/>
  <c r="M201" i="1" s="1"/>
  <c r="L173" i="1"/>
  <c r="M173" i="1" s="1"/>
  <c r="L117" i="1"/>
  <c r="M117" i="1" s="1"/>
  <c r="L61" i="1"/>
  <c r="M61" i="1" s="1"/>
  <c r="N60" i="1" s="1"/>
  <c r="L33" i="1"/>
  <c r="L350" i="1"/>
  <c r="L280" i="1"/>
  <c r="M280" i="1" s="1"/>
  <c r="L405" i="1"/>
  <c r="M405" i="1" s="1"/>
  <c r="L230" i="1"/>
  <c r="M230" i="1" s="1"/>
  <c r="L365" i="1"/>
  <c r="L199" i="1"/>
  <c r="M199" i="1" s="1"/>
  <c r="L185" i="1"/>
  <c r="L101" i="1"/>
  <c r="M101" i="1" s="1"/>
  <c r="L142" i="1"/>
  <c r="M142" i="1" s="1"/>
  <c r="L128" i="1"/>
  <c r="M128" i="1" s="1"/>
  <c r="L211" i="1"/>
  <c r="M211" i="1" s="1"/>
  <c r="L85" i="1"/>
  <c r="L145" i="1"/>
  <c r="M145" i="1" s="1"/>
  <c r="L89" i="1"/>
  <c r="M89" i="1" s="1"/>
  <c r="L19" i="1"/>
  <c r="L417" i="1"/>
  <c r="M417" i="1" s="1"/>
  <c r="L389" i="1"/>
  <c r="M389" i="1" s="1"/>
  <c r="L362" i="1"/>
  <c r="L197" i="1"/>
  <c r="M197" i="1" s="1"/>
  <c r="L99" i="1"/>
  <c r="M99" i="1" s="1"/>
  <c r="L15" i="1"/>
  <c r="L238" i="1"/>
  <c r="M238" i="1" s="1"/>
  <c r="L224" i="1"/>
  <c r="M224" i="1" s="1"/>
  <c r="L154" i="1"/>
  <c r="M154" i="1" s="1"/>
  <c r="L140" i="1"/>
  <c r="M140" i="1" s="1"/>
  <c r="L126" i="1"/>
  <c r="M126" i="1" s="1"/>
  <c r="L112" i="1"/>
  <c r="M112" i="1" s="1"/>
  <c r="L84" i="1"/>
  <c r="L70" i="1"/>
  <c r="L56" i="1"/>
  <c r="L42" i="1"/>
  <c r="L28" i="1"/>
  <c r="L415" i="1"/>
  <c r="M415" i="1" s="1"/>
  <c r="L401" i="1"/>
  <c r="L387" i="1"/>
  <c r="L359" i="1"/>
  <c r="L331" i="1"/>
  <c r="L317" i="1"/>
  <c r="L303" i="1"/>
  <c r="M303" i="1" s="1"/>
  <c r="L236" i="1"/>
  <c r="M236" i="1" s="1"/>
  <c r="L138" i="1"/>
  <c r="M138" i="1" s="1"/>
  <c r="L234" i="1"/>
  <c r="M234" i="1" s="1"/>
  <c r="L206" i="1"/>
  <c r="M206" i="1" s="1"/>
  <c r="L383" i="1"/>
  <c r="M383" i="1" s="1"/>
  <c r="L299" i="1"/>
  <c r="M299" i="1" s="1"/>
  <c r="L257" i="1"/>
  <c r="M257" i="1" s="1"/>
  <c r="L247" i="1"/>
  <c r="M247" i="1" s="1"/>
  <c r="L205" i="1"/>
  <c r="M205" i="1" s="1"/>
  <c r="L135" i="1"/>
  <c r="L79" i="1"/>
  <c r="L51" i="1"/>
  <c r="L9" i="1"/>
  <c r="L368" i="1"/>
  <c r="M368" i="1" s="1"/>
  <c r="L65" i="1"/>
  <c r="L37" i="1"/>
  <c r="L64" i="1"/>
  <c r="L217" i="1"/>
  <c r="M217" i="1" s="1"/>
  <c r="L175" i="1"/>
  <c r="M175" i="1" s="1"/>
  <c r="L161" i="1"/>
  <c r="M161" i="1" s="1"/>
  <c r="L91" i="1"/>
  <c r="M91" i="1" s="1"/>
  <c r="L77" i="1"/>
  <c r="L35" i="1"/>
  <c r="L21" i="1"/>
  <c r="L450" i="1"/>
  <c r="M450" i="1" s="1"/>
  <c r="L188" i="1"/>
  <c r="L118" i="1"/>
  <c r="L62" i="1"/>
  <c r="L48" i="1"/>
  <c r="L6" i="1"/>
  <c r="L435" i="1"/>
  <c r="M435" i="1" s="1"/>
  <c r="L379" i="1"/>
  <c r="M379" i="1" s="1"/>
  <c r="L229" i="1"/>
  <c r="M229" i="1" s="1"/>
  <c r="L243" i="1"/>
  <c r="M243" i="1" s="1"/>
  <c r="L187" i="1"/>
  <c r="M187" i="1" s="1"/>
  <c r="L75" i="1"/>
  <c r="M75" i="1" s="1"/>
  <c r="L321" i="1"/>
  <c r="L251" i="1"/>
  <c r="M251" i="1" s="1"/>
  <c r="L267" i="1"/>
  <c r="M267" i="1" s="1"/>
  <c r="L215" i="1"/>
  <c r="M215" i="1" s="1"/>
  <c r="L159" i="1"/>
  <c r="M159" i="1" s="1"/>
  <c r="L103" i="1"/>
  <c r="M103" i="1" s="1"/>
  <c r="L47" i="1"/>
  <c r="M47" i="1" s="1"/>
  <c r="L87" i="1"/>
  <c r="M87" i="1" s="1"/>
  <c r="L59" i="1"/>
  <c r="L31" i="1"/>
  <c r="L334" i="1"/>
  <c r="L320" i="1"/>
  <c r="N306" i="1"/>
  <c r="L453" i="1"/>
  <c r="M453" i="1" s="1"/>
  <c r="N153" i="1"/>
  <c r="N123" i="1"/>
  <c r="N276" i="1"/>
  <c r="N92" i="1"/>
  <c r="N245" i="1"/>
  <c r="N398" i="1"/>
  <c r="N61" i="1"/>
  <c r="N214" i="1"/>
  <c r="L298" i="1"/>
  <c r="M298" i="1" s="1"/>
  <c r="L322" i="1"/>
  <c r="L308" i="1"/>
  <c r="L266" i="1"/>
  <c r="M266" i="1" s="1"/>
  <c r="L242" i="1"/>
  <c r="M242" i="1" s="1"/>
  <c r="L214" i="1"/>
  <c r="M214" i="1" s="1"/>
  <c r="N213" i="1" s="1"/>
  <c r="L186" i="1"/>
  <c r="M186" i="1" s="1"/>
  <c r="L172" i="1"/>
  <c r="M172" i="1" s="1"/>
  <c r="L158" i="1"/>
  <c r="M158" i="1" s="1"/>
  <c r="L144" i="1"/>
  <c r="M144" i="1" s="1"/>
  <c r="L102" i="1"/>
  <c r="M102" i="1" s="1"/>
  <c r="L88" i="1"/>
  <c r="M88" i="1" s="1"/>
  <c r="L32" i="1"/>
  <c r="L18" i="1"/>
  <c r="L4" i="1"/>
  <c r="L447" i="1"/>
  <c r="L433" i="1"/>
  <c r="M433" i="1" s="1"/>
  <c r="L419" i="1"/>
  <c r="M419" i="1" s="1"/>
  <c r="L377" i="1"/>
  <c r="M377" i="1" s="1"/>
  <c r="L349" i="1"/>
  <c r="L335" i="1"/>
  <c r="L307" i="1"/>
  <c r="L293" i="1"/>
  <c r="M293" i="1" s="1"/>
  <c r="L265" i="1"/>
  <c r="M265" i="1" s="1"/>
  <c r="L353" i="1"/>
  <c r="L129" i="1"/>
  <c r="M129" i="1" s="1"/>
  <c r="L45" i="1"/>
  <c r="M45" i="1" s="1"/>
  <c r="L449" i="1"/>
  <c r="M449" i="1" s="1"/>
  <c r="L157" i="1"/>
  <c r="M157" i="1" s="1"/>
  <c r="L17" i="1"/>
  <c r="L198" i="1"/>
  <c r="M198" i="1" s="1"/>
  <c r="L100" i="1"/>
  <c r="M100" i="1" s="1"/>
  <c r="L86" i="1"/>
  <c r="L72" i="1"/>
  <c r="I342" i="1"/>
  <c r="I291" i="1"/>
  <c r="I193" i="1"/>
  <c r="L240" i="1"/>
  <c r="M240" i="1" s="1"/>
  <c r="L212" i="1"/>
  <c r="M212" i="1" s="1"/>
  <c r="L184" i="1"/>
  <c r="L156" i="1"/>
  <c r="M156" i="1" s="1"/>
  <c r="L114" i="1"/>
  <c r="M114" i="1" s="1"/>
  <c r="L127" i="1"/>
  <c r="M127" i="1" s="1"/>
  <c r="L57" i="1"/>
  <c r="L43" i="1"/>
  <c r="I331" i="1"/>
  <c r="L2" i="1"/>
  <c r="L208" i="1"/>
  <c r="M208" i="1" s="1"/>
  <c r="L180" i="1"/>
  <c r="M180" i="1" s="1"/>
  <c r="L166" i="1"/>
  <c r="M166" i="1" s="1"/>
  <c r="L124" i="1"/>
  <c r="M124" i="1" s="1"/>
  <c r="L96" i="1"/>
  <c r="M96" i="1" s="1"/>
  <c r="L455" i="1"/>
  <c r="M455" i="1" s="1"/>
  <c r="L441" i="1"/>
  <c r="M441" i="1" s="1"/>
  <c r="L427" i="1"/>
  <c r="M427" i="1" s="1"/>
  <c r="L413" i="1"/>
  <c r="M413" i="1" s="1"/>
  <c r="L385" i="1"/>
  <c r="M385" i="1" s="1"/>
  <c r="L371" i="1"/>
  <c r="M371" i="1" s="1"/>
  <c r="L357" i="1"/>
  <c r="L343" i="1"/>
  <c r="L329" i="1"/>
  <c r="L315" i="1"/>
  <c r="L301" i="1"/>
  <c r="M301" i="1" s="1"/>
  <c r="L287" i="1"/>
  <c r="M287" i="1" s="1"/>
  <c r="L273" i="1"/>
  <c r="M273" i="1" s="1"/>
  <c r="L259" i="1"/>
  <c r="M259" i="1" s="1"/>
  <c r="L313" i="1"/>
  <c r="L249" i="1"/>
  <c r="M249" i="1" s="1"/>
  <c r="L235" i="1"/>
  <c r="M235" i="1" s="1"/>
  <c r="L221" i="1"/>
  <c r="M221" i="1" s="1"/>
  <c r="L207" i="1"/>
  <c r="M207" i="1" s="1"/>
  <c r="L193" i="1"/>
  <c r="M193" i="1" s="1"/>
  <c r="L179" i="1"/>
  <c r="M179" i="1" s="1"/>
  <c r="L165" i="1"/>
  <c r="M165" i="1" s="1"/>
  <c r="L151" i="1"/>
  <c r="M151" i="1" s="1"/>
  <c r="L137" i="1"/>
  <c r="M137" i="1" s="1"/>
  <c r="L123" i="1"/>
  <c r="M123" i="1" s="1"/>
  <c r="N122" i="1" s="1"/>
  <c r="L109" i="1"/>
  <c r="M109" i="1" s="1"/>
  <c r="L95" i="1"/>
  <c r="M95" i="1" s="1"/>
  <c r="L81" i="1"/>
  <c r="M81" i="1" s="1"/>
  <c r="L67" i="1"/>
  <c r="M67" i="1" s="1"/>
  <c r="L53" i="1"/>
  <c r="M53" i="1" s="1"/>
  <c r="L25" i="1"/>
  <c r="L11" i="1"/>
  <c r="L454" i="1"/>
  <c r="M454" i="1" s="1"/>
  <c r="L426" i="1"/>
  <c r="M426" i="1" s="1"/>
  <c r="L370" i="1"/>
  <c r="M370" i="1" s="1"/>
  <c r="L356" i="1"/>
  <c r="L342" i="1"/>
  <c r="L328" i="1"/>
  <c r="L314" i="1"/>
  <c r="L300" i="1"/>
  <c r="M300" i="1" s="1"/>
  <c r="L286" i="1"/>
  <c r="M286" i="1" s="1"/>
  <c r="AI2" i="1"/>
  <c r="I16" i="1"/>
  <c r="I30" i="1"/>
  <c r="I310" i="1"/>
  <c r="I338" i="1"/>
  <c r="I31" i="1"/>
  <c r="I213" i="1"/>
  <c r="I325" i="1"/>
  <c r="I339" i="1"/>
  <c r="I367" i="1"/>
  <c r="I409" i="1"/>
  <c r="I60" i="1"/>
  <c r="I74" i="1"/>
  <c r="I256" i="1"/>
  <c r="I270" i="1"/>
  <c r="I298" i="1"/>
  <c r="I5" i="1"/>
  <c r="I33" i="1"/>
  <c r="I61" i="1"/>
  <c r="I75" i="1"/>
  <c r="I89" i="1"/>
  <c r="I103" i="1"/>
  <c r="I117" i="1"/>
  <c r="I229" i="1"/>
  <c r="I257" i="1"/>
  <c r="I271" i="1"/>
  <c r="I285" i="1"/>
  <c r="I299" i="1"/>
  <c r="I313" i="1"/>
  <c r="I425" i="1"/>
  <c r="I453" i="1"/>
  <c r="I6" i="1"/>
  <c r="I7" i="1"/>
  <c r="I273" i="1"/>
  <c r="I22" i="1"/>
  <c r="I288" i="1"/>
  <c r="I330" i="1"/>
  <c r="I344" i="1"/>
  <c r="I358" i="1"/>
  <c r="I9" i="1"/>
  <c r="I10" i="1"/>
  <c r="I360" i="1"/>
  <c r="I444" i="1"/>
  <c r="I67" i="1"/>
  <c r="I81" i="1"/>
  <c r="I82" i="1"/>
  <c r="I110" i="1"/>
  <c r="I138" i="1"/>
  <c r="I152" i="1"/>
  <c r="I180" i="1"/>
  <c r="I194" i="1"/>
  <c r="I208" i="1"/>
  <c r="I222" i="1"/>
  <c r="I306" i="1"/>
  <c r="I13" i="1"/>
  <c r="I27" i="1"/>
  <c r="I307" i="1"/>
  <c r="I28" i="1"/>
  <c r="I322" i="1"/>
  <c r="I350" i="1"/>
  <c r="I364" i="1"/>
  <c r="I15" i="1"/>
  <c r="L164" i="1"/>
  <c r="M164" i="1" s="1"/>
  <c r="L150" i="1"/>
  <c r="M150" i="1" s="1"/>
  <c r="L136" i="1"/>
  <c r="M136" i="1" s="1"/>
  <c r="L122" i="1"/>
  <c r="M122" i="1" s="1"/>
  <c r="L108" i="1"/>
  <c r="M108" i="1" s="1"/>
  <c r="L94" i="1"/>
  <c r="M94" i="1" s="1"/>
  <c r="L80" i="1"/>
  <c r="L66" i="1"/>
  <c r="L38" i="1"/>
  <c r="L24" i="1"/>
  <c r="L10" i="1"/>
  <c r="L439" i="1"/>
  <c r="M439" i="1" s="1"/>
  <c r="L425" i="1"/>
  <c r="M425" i="1" s="1"/>
  <c r="L411" i="1"/>
  <c r="M411" i="1" s="1"/>
  <c r="L369" i="1"/>
  <c r="M369" i="1" s="1"/>
  <c r="L355" i="1"/>
  <c r="L341" i="1"/>
  <c r="L327" i="1"/>
  <c r="L271" i="1"/>
  <c r="M271" i="1" s="1"/>
  <c r="I370" i="1"/>
  <c r="L225" i="1"/>
  <c r="M225" i="1" s="1"/>
  <c r="L163" i="1"/>
  <c r="M163" i="1" s="1"/>
  <c r="I365" i="1"/>
  <c r="I317" i="1"/>
  <c r="L177" i="1"/>
  <c r="M177" i="1" s="1"/>
  <c r="L149" i="1"/>
  <c r="M149" i="1" s="1"/>
  <c r="L107" i="1"/>
  <c r="M107" i="1" s="1"/>
  <c r="L246" i="1"/>
  <c r="M246" i="1" s="1"/>
  <c r="L232" i="1"/>
  <c r="M232" i="1" s="1"/>
  <c r="L218" i="1"/>
  <c r="M218" i="1" s="1"/>
  <c r="L204" i="1"/>
  <c r="M204" i="1" s="1"/>
  <c r="L190" i="1"/>
  <c r="L176" i="1"/>
  <c r="M176" i="1" s="1"/>
  <c r="L162" i="1"/>
  <c r="M162" i="1" s="1"/>
  <c r="L148" i="1"/>
  <c r="M148" i="1" s="1"/>
  <c r="L134" i="1"/>
  <c r="L120" i="1"/>
  <c r="L106" i="1"/>
  <c r="L78" i="1"/>
  <c r="L50" i="1"/>
  <c r="L36" i="1"/>
  <c r="L22" i="1"/>
  <c r="L451" i="1"/>
  <c r="M451" i="1" s="1"/>
  <c r="L409" i="1"/>
  <c r="M409" i="1" s="1"/>
  <c r="L367" i="1"/>
  <c r="L339" i="1"/>
  <c r="L311" i="1"/>
  <c r="L297" i="1"/>
  <c r="M297" i="1" s="1"/>
  <c r="L283" i="1"/>
  <c r="M283" i="1" s="1"/>
  <c r="L269" i="1"/>
  <c r="M269" i="1" s="1"/>
  <c r="L255" i="1"/>
  <c r="M255" i="1" s="1"/>
  <c r="I314" i="1"/>
  <c r="L63" i="1"/>
  <c r="L7" i="1"/>
  <c r="L39" i="1"/>
  <c r="M39" i="1" s="1"/>
  <c r="I359" i="1"/>
  <c r="I309" i="1"/>
  <c r="I356" i="1"/>
  <c r="I305" i="1"/>
  <c r="I20" i="1"/>
  <c r="L373" i="1"/>
  <c r="M373" i="1" s="1"/>
  <c r="L152" i="1"/>
  <c r="M152" i="1" s="1"/>
  <c r="L110" i="1"/>
  <c r="M110" i="1" s="1"/>
  <c r="L68" i="1"/>
  <c r="M68" i="1" s="1"/>
  <c r="L54" i="1"/>
  <c r="M54" i="1" s="1"/>
  <c r="L12" i="1"/>
  <c r="L429" i="1"/>
  <c r="L440" i="1"/>
  <c r="M440" i="1" s="1"/>
  <c r="L412" i="1"/>
  <c r="M412" i="1" s="1"/>
  <c r="L398" i="1"/>
  <c r="M398" i="1" s="1"/>
  <c r="N397" i="1" s="1"/>
  <c r="L384" i="1"/>
  <c r="M384" i="1" s="1"/>
  <c r="L422" i="1"/>
  <c r="M422" i="1" s="1"/>
  <c r="L319" i="1"/>
  <c r="L220" i="1"/>
  <c r="M220" i="1" s="1"/>
  <c r="L192" i="1"/>
  <c r="L178" i="1"/>
  <c r="M178" i="1" s="1"/>
  <c r="L52" i="1"/>
  <c r="L397" i="1"/>
  <c r="M397" i="1" s="1"/>
  <c r="L285" i="1"/>
  <c r="M285" i="1" s="1"/>
  <c r="L421" i="1"/>
  <c r="L318" i="1"/>
  <c r="L276" i="1"/>
  <c r="M276" i="1" s="1"/>
  <c r="N275" i="1" s="1"/>
  <c r="L227" i="1"/>
  <c r="M227" i="1" s="1"/>
  <c r="L183" i="1"/>
  <c r="L219" i="1"/>
  <c r="M219" i="1" s="1"/>
  <c r="L452" i="1"/>
  <c r="M452" i="1" s="1"/>
  <c r="L438" i="1"/>
  <c r="M438" i="1" s="1"/>
  <c r="L131" i="1"/>
  <c r="M131" i="1" s="1"/>
  <c r="L8" i="1"/>
  <c r="L93" i="1"/>
  <c r="M93" i="1" s="1"/>
  <c r="L424" i="1"/>
  <c r="M424" i="1" s="1"/>
  <c r="L437" i="1"/>
  <c r="M437" i="1" s="1"/>
  <c r="L423" i="1"/>
  <c r="M423" i="1" s="1"/>
  <c r="L395" i="1"/>
  <c r="M395" i="1" s="1"/>
  <c r="L381" i="1"/>
  <c r="M381" i="1" s="1"/>
  <c r="L325" i="1"/>
  <c r="L245" i="1"/>
  <c r="M245" i="1" s="1"/>
  <c r="N244" i="1" s="1"/>
  <c r="L231" i="1"/>
  <c r="M231" i="1" s="1"/>
  <c r="L203" i="1"/>
  <c r="M203" i="1" s="1"/>
  <c r="L189" i="1"/>
  <c r="L119" i="1"/>
  <c r="L105" i="1"/>
  <c r="L49" i="1"/>
  <c r="L436" i="1"/>
  <c r="L408" i="1"/>
  <c r="M408" i="1" s="1"/>
  <c r="L394" i="1"/>
  <c r="L380" i="1"/>
  <c r="M380" i="1" s="1"/>
  <c r="L366" i="1"/>
  <c r="L352" i="1"/>
  <c r="L338" i="1"/>
  <c r="L324" i="1"/>
  <c r="L310" i="1"/>
  <c r="L296" i="1"/>
  <c r="M296" i="1" s="1"/>
  <c r="L282" i="1"/>
  <c r="M282" i="1" s="1"/>
  <c r="L268" i="1"/>
  <c r="M268" i="1" s="1"/>
  <c r="L254" i="1"/>
  <c r="M254" i="1" s="1"/>
  <c r="L248" i="1"/>
  <c r="M248" i="1" s="1"/>
  <c r="L191" i="1"/>
  <c r="L23" i="1"/>
  <c r="L244" i="1"/>
  <c r="M244" i="1" s="1"/>
  <c r="L216" i="1"/>
  <c r="M216" i="1" s="1"/>
  <c r="L174" i="1"/>
  <c r="M174" i="1" s="1"/>
  <c r="L34" i="1"/>
  <c r="L393" i="1"/>
  <c r="M393" i="1" s="1"/>
  <c r="L351" i="1"/>
  <c r="L281" i="1"/>
  <c r="M281" i="1" s="1"/>
  <c r="L396" i="1"/>
  <c r="M396" i="1" s="1"/>
  <c r="L304" i="1"/>
  <c r="L262" i="1"/>
  <c r="M262" i="1" s="1"/>
  <c r="L233" i="1"/>
  <c r="M233" i="1" s="1"/>
  <c r="L121" i="1"/>
  <c r="L448" i="1"/>
  <c r="L434" i="1"/>
  <c r="M434" i="1" s="1"/>
  <c r="L420" i="1"/>
  <c r="M420" i="1" s="1"/>
  <c r="L406" i="1"/>
  <c r="M406" i="1" s="1"/>
  <c r="L392" i="1"/>
  <c r="M392" i="1" s="1"/>
  <c r="L378" i="1"/>
  <c r="M378" i="1" s="1"/>
  <c r="L364" i="1"/>
  <c r="L336" i="1"/>
  <c r="L294" i="1"/>
  <c r="M294" i="1" s="1"/>
  <c r="L252" i="1"/>
  <c r="M252" i="1" s="1"/>
  <c r="L71" i="1"/>
  <c r="L228" i="1"/>
  <c r="M228" i="1" s="1"/>
  <c r="L200" i="1"/>
  <c r="M200" i="1" s="1"/>
  <c r="L130" i="1"/>
  <c r="M130" i="1" s="1"/>
  <c r="L116" i="1"/>
  <c r="M116" i="1" s="1"/>
  <c r="L74" i="1"/>
  <c r="M74" i="1" s="1"/>
  <c r="L60" i="1"/>
  <c r="M60" i="1" s="1"/>
  <c r="L46" i="1"/>
  <c r="M46" i="1" s="1"/>
  <c r="L391" i="1"/>
  <c r="M391" i="1" s="1"/>
  <c r="L363" i="1"/>
  <c r="L279" i="1"/>
  <c r="M279" i="1" s="1"/>
  <c r="L241" i="1"/>
  <c r="M241" i="1" s="1"/>
  <c r="L213" i="1"/>
  <c r="M213" i="1" s="1"/>
  <c r="L171" i="1"/>
  <c r="M171" i="1" s="1"/>
  <c r="L143" i="1"/>
  <c r="M143" i="1" s="1"/>
  <c r="L115" i="1"/>
  <c r="M115" i="1" s="1"/>
  <c r="L73" i="1"/>
  <c r="M73" i="1" s="1"/>
  <c r="L446" i="1"/>
  <c r="M446" i="1" s="1"/>
  <c r="L432" i="1"/>
  <c r="M432" i="1" s="1"/>
  <c r="L418" i="1"/>
  <c r="M418" i="1" s="1"/>
  <c r="L404" i="1"/>
  <c r="M404" i="1" s="1"/>
  <c r="L390" i="1"/>
  <c r="M390" i="1" s="1"/>
  <c r="L376" i="1"/>
  <c r="M376" i="1" s="1"/>
  <c r="L348" i="1"/>
  <c r="L306" i="1"/>
  <c r="M306" i="1" s="1"/>
  <c r="N305" i="1" s="1"/>
  <c r="L278" i="1"/>
  <c r="M278" i="1" s="1"/>
  <c r="L264" i="1"/>
  <c r="M264" i="1" s="1"/>
  <c r="L250" i="1"/>
  <c r="M250" i="1" s="1"/>
  <c r="L226" i="1"/>
  <c r="M226" i="1" s="1"/>
  <c r="L170" i="1"/>
  <c r="M170" i="1" s="1"/>
  <c r="L292" i="1"/>
  <c r="M292" i="1" s="1"/>
  <c r="L290" i="1"/>
  <c r="M290" i="1" s="1"/>
  <c r="L3" i="1"/>
  <c r="L289" i="1"/>
  <c r="M289" i="1" s="1"/>
  <c r="L275" i="1"/>
  <c r="M275" i="1" s="1"/>
  <c r="L261" i="1"/>
  <c r="M261" i="1" s="1"/>
  <c r="L210" i="1"/>
  <c r="M210" i="1" s="1"/>
  <c r="L196" i="1"/>
  <c r="M196" i="1" s="1"/>
  <c r="L182" i="1"/>
  <c r="M182" i="1" s="1"/>
  <c r="L168" i="1"/>
  <c r="M168" i="1" s="1"/>
  <c r="L98" i="1"/>
  <c r="M98" i="1" s="1"/>
  <c r="L14" i="1"/>
  <c r="L457" i="1"/>
  <c r="M457" i="1" s="1"/>
  <c r="L443" i="1"/>
  <c r="M443" i="1" s="1"/>
  <c r="L345" i="1"/>
  <c r="L445" i="1"/>
  <c r="M445" i="1" s="1"/>
  <c r="L239" i="1"/>
  <c r="M239" i="1" s="1"/>
  <c r="L237" i="1"/>
  <c r="M237" i="1" s="1"/>
  <c r="L223" i="1"/>
  <c r="M223" i="1" s="1"/>
  <c r="L209" i="1"/>
  <c r="L195" i="1"/>
  <c r="M195" i="1" s="1"/>
  <c r="L181" i="1"/>
  <c r="M181" i="1" s="1"/>
  <c r="L167" i="1"/>
  <c r="M167" i="1" s="1"/>
  <c r="L153" i="1"/>
  <c r="M153" i="1" s="1"/>
  <c r="N152" i="1" s="1"/>
  <c r="L139" i="1"/>
  <c r="M139" i="1" s="1"/>
  <c r="L125" i="1"/>
  <c r="M125" i="1" s="1"/>
  <c r="L111" i="1"/>
  <c r="M111" i="1" s="1"/>
  <c r="L97" i="1"/>
  <c r="M97" i="1" s="1"/>
  <c r="L83" i="1"/>
  <c r="L69" i="1"/>
  <c r="L55" i="1"/>
  <c r="L41" i="1"/>
  <c r="L27" i="1"/>
  <c r="L13" i="1"/>
  <c r="L456" i="1"/>
  <c r="M456" i="1" s="1"/>
  <c r="L442" i="1"/>
  <c r="M442" i="1" s="1"/>
  <c r="L428" i="1"/>
  <c r="L414" i="1"/>
  <c r="L400" i="1"/>
  <c r="M400" i="1" s="1"/>
  <c r="L386" i="1"/>
  <c r="L372" i="1"/>
  <c r="M372" i="1" s="1"/>
  <c r="L358" i="1"/>
  <c r="L344" i="1"/>
  <c r="L330" i="1"/>
  <c r="L316" i="1"/>
  <c r="L302" i="1"/>
  <c r="M302" i="1" s="1"/>
  <c r="L288" i="1"/>
  <c r="M288" i="1" s="1"/>
  <c r="L274" i="1"/>
  <c r="M274" i="1" s="1"/>
  <c r="L260" i="1"/>
  <c r="M260" i="1" s="1"/>
  <c r="L360" i="1"/>
  <c r="L141" i="1"/>
  <c r="M141" i="1" s="1"/>
  <c r="L410" i="1"/>
  <c r="M410" i="1" s="1"/>
  <c r="L382" i="1"/>
  <c r="M382" i="1" s="1"/>
  <c r="L354" i="1"/>
  <c r="L340" i="1"/>
  <c r="L326" i="1"/>
  <c r="L312" i="1"/>
  <c r="L284" i="1"/>
  <c r="M284" i="1" s="1"/>
  <c r="L270" i="1"/>
  <c r="M270" i="1" s="1"/>
  <c r="L256" i="1"/>
  <c r="M256" i="1" s="1"/>
  <c r="L332" i="1"/>
  <c r="L29" i="1"/>
  <c r="L58" i="1"/>
  <c r="L44" i="1"/>
  <c r="L30" i="1"/>
  <c r="L16" i="1"/>
  <c r="L431" i="1"/>
  <c r="M431" i="1" s="1"/>
  <c r="L403" i="1"/>
  <c r="M403" i="1" s="1"/>
  <c r="L375" i="1"/>
  <c r="M375" i="1" s="1"/>
  <c r="L361" i="1"/>
  <c r="L347" i="1"/>
  <c r="L333" i="1"/>
  <c r="L305" i="1"/>
  <c r="M305" i="1" s="1"/>
  <c r="L291" i="1"/>
  <c r="M291" i="1" s="1"/>
  <c r="L263" i="1"/>
  <c r="M263" i="1" s="1"/>
  <c r="L346" i="1"/>
  <c r="L113" i="1"/>
  <c r="M113" i="1" s="1"/>
  <c r="L458" i="1"/>
  <c r="M458" i="1" s="1"/>
  <c r="L444" i="1"/>
  <c r="M444" i="1" s="1"/>
  <c r="L430" i="1"/>
  <c r="M430" i="1" s="1"/>
  <c r="L416" i="1"/>
  <c r="M416" i="1" s="1"/>
  <c r="L402" i="1"/>
  <c r="M402" i="1" s="1"/>
  <c r="L388" i="1"/>
  <c r="M388" i="1" s="1"/>
  <c r="L374" i="1"/>
  <c r="M374" i="1" s="1"/>
  <c r="E8661" i="8"/>
  <c r="E8493" i="8"/>
  <c r="E8339" i="8"/>
  <c r="E8185" i="8"/>
  <c r="E8031" i="8"/>
  <c r="E7877" i="8"/>
  <c r="E7695" i="8"/>
  <c r="E7499" i="8"/>
  <c r="E7345" i="8"/>
  <c r="E7177" i="8"/>
  <c r="E7023" i="8"/>
  <c r="E6855" i="8"/>
  <c r="E6687" i="8"/>
  <c r="E6673" i="8"/>
  <c r="E6659" i="8"/>
  <c r="E6645" i="8"/>
  <c r="E6631" i="8"/>
  <c r="E6617" i="8"/>
  <c r="E6603" i="8"/>
  <c r="E6589" i="8"/>
  <c r="E6575" i="8"/>
  <c r="E6561" i="8"/>
  <c r="E6547" i="8"/>
  <c r="E6533" i="8"/>
  <c r="E6519" i="8"/>
  <c r="E6505" i="8"/>
  <c r="E6491" i="8"/>
  <c r="E6477" i="8"/>
  <c r="E6463" i="8"/>
  <c r="E6449" i="8"/>
  <c r="E6435" i="8"/>
  <c r="E6421" i="8"/>
  <c r="E6393" i="8"/>
  <c r="E6379" i="8"/>
  <c r="E6365" i="8"/>
  <c r="E6351" i="8"/>
  <c r="E6337" i="8"/>
  <c r="E6323" i="8"/>
  <c r="E6309" i="8"/>
  <c r="E6295" i="8"/>
  <c r="E6281" i="8"/>
  <c r="E6267" i="8"/>
  <c r="E6253" i="8"/>
  <c r="E6239" i="8"/>
  <c r="E6225" i="8"/>
  <c r="E6211" i="8"/>
  <c r="E6197" i="8"/>
  <c r="E6183" i="8"/>
  <c r="E6169" i="8"/>
  <c r="E6155" i="8"/>
  <c r="E6141" i="8"/>
  <c r="E6127" i="8"/>
  <c r="E6113" i="8"/>
  <c r="E6099" i="8"/>
  <c r="E6085" i="8"/>
  <c r="E6071" i="8"/>
  <c r="E6057" i="8"/>
  <c r="E6043" i="8"/>
  <c r="E6029" i="8"/>
  <c r="E6015" i="8"/>
  <c r="E6001" i="8"/>
  <c r="E5987" i="8"/>
  <c r="E5973" i="8"/>
  <c r="E5959" i="8"/>
  <c r="E5945" i="8"/>
  <c r="E5931" i="8"/>
  <c r="E5917" i="8"/>
  <c r="E5903" i="8"/>
  <c r="E5889" i="8"/>
  <c r="E5875" i="8"/>
  <c r="E5861" i="8"/>
  <c r="E5847" i="8"/>
  <c r="E5833" i="8"/>
  <c r="E5819" i="8"/>
  <c r="E5805" i="8"/>
  <c r="E5791" i="8"/>
  <c r="E5777" i="8"/>
  <c r="E5763" i="8"/>
  <c r="E5735" i="8"/>
  <c r="E5721" i="8"/>
  <c r="E5707" i="8"/>
  <c r="E5693" i="8"/>
  <c r="E5679" i="8"/>
  <c r="E5665" i="8"/>
  <c r="E5651" i="8"/>
  <c r="E5637" i="8"/>
  <c r="E5623" i="8"/>
  <c r="E5609" i="8"/>
  <c r="E5595" i="8"/>
  <c r="E5581" i="8"/>
  <c r="E5567" i="8"/>
  <c r="E5553" i="8"/>
  <c r="E5539" i="8"/>
  <c r="E5525" i="8"/>
  <c r="E5511" i="8"/>
  <c r="E5497" i="8"/>
  <c r="E5483" i="8"/>
  <c r="E5469" i="8"/>
  <c r="E5455" i="8"/>
  <c r="E5441" i="8"/>
  <c r="E5427" i="8"/>
  <c r="E5413" i="8"/>
  <c r="E5357" i="8"/>
  <c r="E5343" i="8"/>
  <c r="E5273" i="8"/>
  <c r="E5189" i="8"/>
  <c r="E5161" i="8"/>
  <c r="E5091" i="8"/>
  <c r="E5077" i="8"/>
  <c r="E4979" i="8"/>
  <c r="E4937" i="8"/>
  <c r="E4881" i="8"/>
  <c r="E4839" i="8"/>
  <c r="E4811" i="8"/>
  <c r="E4699" i="8"/>
  <c r="E4657" i="8"/>
  <c r="E4615" i="8"/>
  <c r="E4587" i="8"/>
  <c r="E4573" i="8"/>
  <c r="E4559" i="8"/>
  <c r="E4517" i="8"/>
  <c r="E4489" i="8"/>
  <c r="E4377" i="8"/>
  <c r="E4349" i="8"/>
  <c r="E4307" i="8"/>
  <c r="E4279" i="8"/>
  <c r="E4209" i="8"/>
  <c r="E4167" i="8"/>
  <c r="E4069" i="8"/>
  <c r="E4013" i="8"/>
  <c r="E3901" i="8"/>
  <c r="E3873" i="8"/>
  <c r="E3775" i="8"/>
  <c r="E3719" i="8"/>
  <c r="E3705" i="8"/>
  <c r="E3565" i="8"/>
  <c r="E3537" i="8"/>
  <c r="E3341" i="8"/>
  <c r="E3285" i="8"/>
  <c r="E3229" i="8"/>
  <c r="E3187" i="8"/>
  <c r="E3173" i="8"/>
  <c r="E3159" i="8"/>
  <c r="E3103" i="8"/>
  <c r="E3075" i="8"/>
  <c r="E2977" i="8"/>
  <c r="E2921" i="8"/>
  <c r="E2739" i="8"/>
  <c r="E2683" i="8"/>
  <c r="E2557" i="8"/>
  <c r="E2459" i="8"/>
  <c r="E2445" i="8"/>
  <c r="E2375" i="8"/>
  <c r="E2193" i="8"/>
  <c r="E2123" i="8"/>
  <c r="E2095" i="8"/>
  <c r="E2067" i="8"/>
  <c r="E1927" i="8"/>
  <c r="E1913" i="8"/>
  <c r="E1829" i="8"/>
  <c r="E1759" i="8"/>
  <c r="E1703" i="8"/>
  <c r="E1675" i="8"/>
  <c r="E1577" i="8"/>
  <c r="E1465" i="8"/>
  <c r="E1409" i="8"/>
  <c r="E1199" i="8"/>
  <c r="E1157" i="8"/>
  <c r="E1129" i="8"/>
  <c r="E1045" i="8"/>
  <c r="E947" i="8"/>
  <c r="E457" i="8"/>
  <c r="E303" i="8"/>
  <c r="E219" i="8"/>
  <c r="E149" i="8"/>
  <c r="E8653" i="8"/>
  <c r="E7155" i="8"/>
  <c r="E6623" i="8"/>
  <c r="E4783" i="8"/>
  <c r="E4084" i="8"/>
  <c r="E3258" i="8"/>
  <c r="E2382" i="8"/>
  <c r="E1369" i="8"/>
  <c r="E353" i="8"/>
  <c r="E8619" i="8"/>
  <c r="E8465" i="8"/>
  <c r="E8283" i="8"/>
  <c r="E8073" i="8"/>
  <c r="E7933" i="8"/>
  <c r="E7779" i="8"/>
  <c r="E7625" i="8"/>
  <c r="E7373" i="8"/>
  <c r="E7233" i="8"/>
  <c r="E7079" i="8"/>
  <c r="E6911" i="8"/>
  <c r="E6757" i="8"/>
  <c r="E8870" i="8"/>
  <c r="E8702" i="8"/>
  <c r="E8520" i="8"/>
  <c r="E8240" i="8"/>
  <c r="E8142" i="8"/>
  <c r="E7960" i="8"/>
  <c r="E7834" i="8"/>
  <c r="E7582" i="8"/>
  <c r="E7568" i="8"/>
  <c r="E7554" i="8"/>
  <c r="E7540" i="8"/>
  <c r="E7526" i="8"/>
  <c r="E7512" i="8"/>
  <c r="E7498" i="8"/>
  <c r="E7484" i="8"/>
  <c r="E7470" i="8"/>
  <c r="E7456" i="8"/>
  <c r="E7428" i="8"/>
  <c r="E7414" i="8"/>
  <c r="E7400" i="8"/>
  <c r="E7386" i="8"/>
  <c r="E7372" i="8"/>
  <c r="E7358" i="8"/>
  <c r="E7344" i="8"/>
  <c r="E7330" i="8"/>
  <c r="E7316" i="8"/>
  <c r="E7302" i="8"/>
  <c r="E7288" i="8"/>
  <c r="E7274" i="8"/>
  <c r="E7246" i="8"/>
  <c r="E7232" i="8"/>
  <c r="E7218" i="8"/>
  <c r="E7204" i="8"/>
  <c r="E7190" i="8"/>
  <c r="E7176" i="8"/>
  <c r="E7162" i="8"/>
  <c r="E7148" i="8"/>
  <c r="E7134" i="8"/>
  <c r="E7120" i="8"/>
  <c r="E7106" i="8"/>
  <c r="E7092" i="8"/>
  <c r="E7078" i="8"/>
  <c r="E7064" i="8"/>
  <c r="E7050" i="8"/>
  <c r="E7036" i="8"/>
  <c r="E7022" i="8"/>
  <c r="E7008" i="8"/>
  <c r="E6994" i="8"/>
  <c r="E6980" i="8"/>
  <c r="E6966" i="8"/>
  <c r="E6952" i="8"/>
  <c r="E6938" i="8"/>
  <c r="E6924" i="8"/>
  <c r="E6910" i="8"/>
  <c r="E6896" i="8"/>
  <c r="E6882" i="8"/>
  <c r="E6868" i="8"/>
  <c r="E6854" i="8"/>
  <c r="E6840" i="8"/>
  <c r="E6826" i="8"/>
  <c r="E6812" i="8"/>
  <c r="E6798" i="8"/>
  <c r="E6784" i="8"/>
  <c r="E6770" i="8"/>
  <c r="E6756" i="8"/>
  <c r="E6742" i="8"/>
  <c r="E6728" i="8"/>
  <c r="E6714" i="8"/>
  <c r="E6700" i="8"/>
  <c r="E6686" i="8"/>
  <c r="E6672" i="8"/>
  <c r="E6658" i="8"/>
  <c r="E6644" i="8"/>
  <c r="E6630" i="8"/>
  <c r="E6616" i="8"/>
  <c r="E6602" i="8"/>
  <c r="E6560" i="8"/>
  <c r="E6546" i="8"/>
  <c r="E6518" i="8"/>
  <c r="E6476" i="8"/>
  <c r="E6420" i="8"/>
  <c r="E6392" i="8"/>
  <c r="E6350" i="8"/>
  <c r="E6280" i="8"/>
  <c r="E6238" i="8"/>
  <c r="E6196" i="8"/>
  <c r="E6112" i="8"/>
  <c r="E6000" i="8"/>
  <c r="E5902" i="8"/>
  <c r="E5860" i="8"/>
  <c r="E5776" i="8"/>
  <c r="E5762" i="8"/>
  <c r="E5734" i="8"/>
  <c r="E5622" i="8"/>
  <c r="E5580" i="8"/>
  <c r="E5538" i="8"/>
  <c r="E5468" i="8"/>
  <c r="E5426" i="8"/>
  <c r="E5384" i="8"/>
  <c r="E5314" i="8"/>
  <c r="E5286" i="8"/>
  <c r="E5272" i="8"/>
  <c r="E5188" i="8"/>
  <c r="E5146" i="8"/>
  <c r="E5034" i="8"/>
  <c r="E4992" i="8"/>
  <c r="E4964" i="8"/>
  <c r="E4922" i="8"/>
  <c r="E4894" i="8"/>
  <c r="E4852" i="8"/>
  <c r="E4768" i="8"/>
  <c r="E4726" i="8"/>
  <c r="E4698" i="8"/>
  <c r="E4656" i="8"/>
  <c r="E4572" i="8"/>
  <c r="E4544" i="8"/>
  <c r="E4474" i="8"/>
  <c r="E4376" i="8"/>
  <c r="E4278" i="8"/>
  <c r="E4236" i="8"/>
  <c r="E4208" i="8"/>
  <c r="E4096" i="8"/>
  <c r="E3942" i="8"/>
  <c r="E3928" i="8"/>
  <c r="E3872" i="8"/>
  <c r="E3858" i="8"/>
  <c r="E3844" i="8"/>
  <c r="E3522" i="8"/>
  <c r="E3466" i="8"/>
  <c r="E3396" i="8"/>
  <c r="E3368" i="8"/>
  <c r="E3354" i="8"/>
  <c r="E3158" i="8"/>
  <c r="E2864" i="8"/>
  <c r="E2822" i="8"/>
  <c r="E2738" i="8"/>
  <c r="E2696" i="8"/>
  <c r="E2556" i="8"/>
  <c r="E2486" i="8"/>
  <c r="E2402" i="8"/>
  <c r="E2374" i="8"/>
  <c r="E2276" i="8"/>
  <c r="E2248" i="8"/>
  <c r="E2136" i="8"/>
  <c r="E2108" i="8"/>
  <c r="E2038" i="8"/>
  <c r="E1982" i="8"/>
  <c r="E1912" i="8"/>
  <c r="E1856" i="8"/>
  <c r="E1772" i="8"/>
  <c r="E1758" i="8"/>
  <c r="E1744" i="8"/>
  <c r="E1548" i="8"/>
  <c r="E1492" i="8"/>
  <c r="E1436" i="8"/>
  <c r="E1394" i="8"/>
  <c r="E8620" i="8"/>
  <c r="E8117" i="8"/>
  <c r="E6579" i="8"/>
  <c r="E4737" i="8"/>
  <c r="E1291" i="8"/>
  <c r="E275" i="8"/>
  <c r="E8717" i="8"/>
  <c r="E8549" i="8"/>
  <c r="E8395" i="8"/>
  <c r="E8241" i="8"/>
  <c r="E8101" i="8"/>
  <c r="E7961" i="8"/>
  <c r="E7709" i="8"/>
  <c r="E7555" i="8"/>
  <c r="E7415" i="8"/>
  <c r="E7261" i="8"/>
  <c r="E7135" i="8"/>
  <c r="E6771" i="8"/>
  <c r="E8898" i="8"/>
  <c r="E8744" i="8"/>
  <c r="E8604" i="8"/>
  <c r="E8492" i="8"/>
  <c r="E8324" i="8"/>
  <c r="E8170" i="8"/>
  <c r="E8016" i="8"/>
  <c r="E7876" i="8"/>
  <c r="E7736" i="8"/>
  <c r="E8883" i="8"/>
  <c r="E8757" i="8"/>
  <c r="E8603" i="8"/>
  <c r="E8505" i="8"/>
  <c r="E8407" i="8"/>
  <c r="E8239" i="8"/>
  <c r="E8141" i="8"/>
  <c r="E7987" i="8"/>
  <c r="E7875" i="8"/>
  <c r="E7385" i="8"/>
  <c r="E7133" i="8"/>
  <c r="E6755" i="8"/>
  <c r="E6111" i="8"/>
  <c r="E6083" i="8"/>
  <c r="E6069" i="8"/>
  <c r="E6013" i="8"/>
  <c r="E5957" i="8"/>
  <c r="E5915" i="8"/>
  <c r="E5887" i="8"/>
  <c r="E5859" i="8"/>
  <c r="E5817" i="8"/>
  <c r="E5803" i="8"/>
  <c r="E5761" i="8"/>
  <c r="E5733" i="8"/>
  <c r="E5691" i="8"/>
  <c r="E5621" i="8"/>
  <c r="E5509" i="8"/>
  <c r="E5467" i="8"/>
  <c r="E5425" i="8"/>
  <c r="E5397" i="8"/>
  <c r="E5355" i="8"/>
  <c r="E5341" i="8"/>
  <c r="E5299" i="8"/>
  <c r="E5271" i="8"/>
  <c r="E5243" i="8"/>
  <c r="E5229" i="8"/>
  <c r="E5201" i="8"/>
  <c r="E5159" i="8"/>
  <c r="E5145" i="8"/>
  <c r="E5117" i="8"/>
  <c r="E5103" i="8"/>
  <c r="E5075" i="8"/>
  <c r="E5047" i="8"/>
  <c r="E4963" i="8"/>
  <c r="E4921" i="8"/>
  <c r="E4879" i="8"/>
  <c r="E4851" i="8"/>
  <c r="E4837" i="8"/>
  <c r="E4809" i="8"/>
  <c r="E4767" i="8"/>
  <c r="E4739" i="8"/>
  <c r="E4655" i="8"/>
  <c r="E4613" i="8"/>
  <c r="E4585" i="8"/>
  <c r="E4515" i="8"/>
  <c r="E4445" i="8"/>
  <c r="E4417" i="8"/>
  <c r="E4375" i="8"/>
  <c r="E4347" i="8"/>
  <c r="E4333" i="8"/>
  <c r="E4277" i="8"/>
  <c r="E4165" i="8"/>
  <c r="E4137" i="8"/>
  <c r="E4095" i="8"/>
  <c r="E4067" i="8"/>
  <c r="E4025" i="8"/>
  <c r="E3927" i="8"/>
  <c r="E3703" i="8"/>
  <c r="E3675" i="8"/>
  <c r="E3647" i="8"/>
  <c r="E3577" i="8"/>
  <c r="E3465" i="8"/>
  <c r="E3395" i="8"/>
  <c r="E3045" i="8"/>
  <c r="E3003" i="8"/>
  <c r="E2975" i="8"/>
  <c r="E2765" i="8"/>
  <c r="E2737" i="8"/>
  <c r="E2681" i="8"/>
  <c r="E2667" i="8"/>
  <c r="E2485" i="8"/>
  <c r="E2429" i="8"/>
  <c r="E2401" i="8"/>
  <c r="E2331" i="8"/>
  <c r="E2219" i="8"/>
  <c r="E2065" i="8"/>
  <c r="E2037" i="8"/>
  <c r="E1967" i="8"/>
  <c r="E1939" i="8"/>
  <c r="E1701" i="8"/>
  <c r="E1617" i="8"/>
  <c r="E1393" i="8"/>
  <c r="E1337" i="8"/>
  <c r="E1309" i="8"/>
  <c r="E1253" i="8"/>
  <c r="E1239" i="8"/>
  <c r="E1085" i="8"/>
  <c r="E1057" i="8"/>
  <c r="E1029" i="8"/>
  <c r="E973" i="8"/>
  <c r="E819" i="8"/>
  <c r="E721" i="8"/>
  <c r="E707" i="8"/>
  <c r="E637" i="8"/>
  <c r="E609" i="8"/>
  <c r="E371" i="8"/>
  <c r="E343" i="8"/>
  <c r="E161" i="8"/>
  <c r="E119" i="8"/>
  <c r="E7" i="8"/>
  <c r="E8080" i="8"/>
  <c r="E7585" i="8"/>
  <c r="E6540" i="8"/>
  <c r="E4695" i="8"/>
  <c r="E3971" i="8"/>
  <c r="E3132" i="8"/>
  <c r="E1228" i="8"/>
  <c r="E8633" i="8"/>
  <c r="E8479" i="8"/>
  <c r="E8325" i="8"/>
  <c r="E8171" i="8"/>
  <c r="E8017" i="8"/>
  <c r="E7863" i="8"/>
  <c r="E7639" i="8"/>
  <c r="E7471" i="8"/>
  <c r="E7247" i="8"/>
  <c r="E7107" i="8"/>
  <c r="E6953" i="8"/>
  <c r="E6729" i="8"/>
  <c r="E8842" i="8"/>
  <c r="E8688" i="8"/>
  <c r="E8576" i="8"/>
  <c r="E8450" i="8"/>
  <c r="E8198" i="8"/>
  <c r="E8100" i="8"/>
  <c r="E7932" i="8"/>
  <c r="E7806" i="8"/>
  <c r="E7680" i="8"/>
  <c r="E8855" i="8"/>
  <c r="E8743" i="8"/>
  <c r="E8589" i="8"/>
  <c r="E8477" i="8"/>
  <c r="E8337" i="8"/>
  <c r="E8211" i="8"/>
  <c r="E8099" i="8"/>
  <c r="E7945" i="8"/>
  <c r="E7833" i="8"/>
  <c r="E7469" i="8"/>
  <c r="E7035" i="8"/>
  <c r="E6503" i="8"/>
  <c r="E8924" i="8"/>
  <c r="E8826" i="8"/>
  <c r="E8700" i="8"/>
  <c r="E8588" i="8"/>
  <c r="E8448" i="8"/>
  <c r="E8294" i="8"/>
  <c r="E8182" i="8"/>
  <c r="E8042" i="8"/>
  <c r="E7944" i="8"/>
  <c r="E7804" i="8"/>
  <c r="E7678" i="8"/>
  <c r="E7566" i="8"/>
  <c r="E7468" i="8"/>
  <c r="E7356" i="8"/>
  <c r="E7230" i="8"/>
  <c r="E7048" i="8"/>
  <c r="E6908" i="8"/>
  <c r="E6768" i="8"/>
  <c r="E6656" i="8"/>
  <c r="E6530" i="8"/>
  <c r="E6390" i="8"/>
  <c r="E6236" i="8"/>
  <c r="E6068" i="8"/>
  <c r="E5928" i="8"/>
  <c r="E5788" i="8"/>
  <c r="E5662" i="8"/>
  <c r="E5536" i="8"/>
  <c r="E5424" i="8"/>
  <c r="E5186" i="8"/>
  <c r="E5060" i="8"/>
  <c r="E4934" i="8"/>
  <c r="E4794" i="8"/>
  <c r="E4668" i="8"/>
  <c r="E4542" i="8"/>
  <c r="E4416" i="8"/>
  <c r="E4262" i="8"/>
  <c r="E4122" i="8"/>
  <c r="E3996" i="8"/>
  <c r="E3870" i="8"/>
  <c r="E3646" i="8"/>
  <c r="E3534" i="8"/>
  <c r="E3408" i="8"/>
  <c r="E3226" i="8"/>
  <c r="E3086" i="8"/>
  <c r="E2960" i="8"/>
  <c r="E2834" i="8"/>
  <c r="E2694" i="8"/>
  <c r="E2582" i="8"/>
  <c r="E2358" i="8"/>
  <c r="E2218" i="8"/>
  <c r="E2106" i="8"/>
  <c r="E1952" i="8"/>
  <c r="E1938" i="8"/>
  <c r="E1924" i="8"/>
  <c r="E1910" i="8"/>
  <c r="E1896" i="8"/>
  <c r="E1882" i="8"/>
  <c r="E1868" i="8"/>
  <c r="E1854" i="8"/>
  <c r="E1840" i="8"/>
  <c r="E1826" i="8"/>
  <c r="E1812" i="8"/>
  <c r="E1798" i="8"/>
  <c r="E1784" i="8"/>
  <c r="E1770" i="8"/>
  <c r="E1756" i="8"/>
  <c r="E1742" i="8"/>
  <c r="E1728" i="8"/>
  <c r="E1714" i="8"/>
  <c r="E1700" i="8"/>
  <c r="E1686" i="8"/>
  <c r="E1672" i="8"/>
  <c r="E1658" i="8"/>
  <c r="E1644" i="8"/>
  <c r="E1630" i="8"/>
  <c r="E1616" i="8"/>
  <c r="E1602" i="8"/>
  <c r="E1574" i="8"/>
  <c r="E1560" i="8"/>
  <c r="E1546" i="8"/>
  <c r="E1532" i="8"/>
  <c r="E1518" i="8"/>
  <c r="E1504" i="8"/>
  <c r="E1490" i="8"/>
  <c r="E1476" i="8"/>
  <c r="E1462" i="8"/>
  <c r="E1448" i="8"/>
  <c r="E1434" i="8"/>
  <c r="E1420" i="8"/>
  <c r="E1406" i="8"/>
  <c r="E1392" i="8"/>
  <c r="E1378" i="8"/>
  <c r="E1364" i="8"/>
  <c r="E1350" i="8"/>
  <c r="E1336" i="8"/>
  <c r="E1322" i="8"/>
  <c r="E1308" i="8"/>
  <c r="E1294" i="8"/>
  <c r="E1280" i="8"/>
  <c r="E1266" i="8"/>
  <c r="E1252" i="8"/>
  <c r="E1238" i="8"/>
  <c r="E1224" i="8"/>
  <c r="E1210" i="8"/>
  <c r="E1196" i="8"/>
  <c r="E1182" i="8"/>
  <c r="E1168" i="8"/>
  <c r="E1154" i="8"/>
  <c r="E1140" i="8"/>
  <c r="E1126" i="8"/>
  <c r="E1112" i="8"/>
  <c r="E1098" i="8"/>
  <c r="E1084" i="8"/>
  <c r="E1070" i="8"/>
  <c r="E1056" i="8"/>
  <c r="E1042" i="8"/>
  <c r="E1028" i="8"/>
  <c r="E1014" i="8"/>
  <c r="E1000" i="8"/>
  <c r="E986" i="8"/>
  <c r="E972" i="8"/>
  <c r="E958" i="8"/>
  <c r="E944" i="8"/>
  <c r="E930" i="8"/>
  <c r="E916" i="8"/>
  <c r="E902" i="8"/>
  <c r="E888" i="8"/>
  <c r="E874" i="8"/>
  <c r="E860" i="8"/>
  <c r="E846" i="8"/>
  <c r="E832" i="8"/>
  <c r="E818" i="8"/>
  <c r="E804" i="8"/>
  <c r="E790" i="8"/>
  <c r="E776" i="8"/>
  <c r="E762" i="8"/>
  <c r="E748" i="8"/>
  <c r="E734" i="8"/>
  <c r="E720" i="8"/>
  <c r="E706" i="8"/>
  <c r="E692" i="8"/>
  <c r="E678" i="8"/>
  <c r="E664" i="8"/>
  <c r="E650" i="8"/>
  <c r="E636" i="8"/>
  <c r="E622" i="8"/>
  <c r="E608" i="8"/>
  <c r="E594" i="8"/>
  <c r="E580" i="8"/>
  <c r="E566" i="8"/>
  <c r="E552" i="8"/>
  <c r="E538" i="8"/>
  <c r="E524" i="8"/>
  <c r="E510" i="8"/>
  <c r="E496" i="8"/>
  <c r="E482" i="8"/>
  <c r="E468" i="8"/>
  <c r="E454" i="8"/>
  <c r="E440" i="8"/>
  <c r="E426" i="8"/>
  <c r="E412" i="8"/>
  <c r="E398" i="8"/>
  <c r="E384" i="8"/>
  <c r="E370" i="8"/>
  <c r="E356" i="8"/>
  <c r="E342" i="8"/>
  <c r="E328" i="8"/>
  <c r="E314" i="8"/>
  <c r="E300" i="8"/>
  <c r="E286" i="8"/>
  <c r="E272" i="8"/>
  <c r="E258" i="8"/>
  <c r="E244" i="8"/>
  <c r="E230" i="8"/>
  <c r="E216" i="8"/>
  <c r="E202" i="8"/>
  <c r="E188" i="8"/>
  <c r="E174" i="8"/>
  <c r="E160" i="8"/>
  <c r="E146" i="8"/>
  <c r="E132" i="8"/>
  <c r="E118" i="8"/>
  <c r="E104" i="8"/>
  <c r="E90" i="8"/>
  <c r="E76" i="8"/>
  <c r="E62" i="8"/>
  <c r="E48" i="8"/>
  <c r="E34" i="8"/>
  <c r="E20" i="8"/>
  <c r="E6" i="8"/>
  <c r="E3617" i="8"/>
  <c r="E4070" i="8"/>
  <c r="E4300" i="8"/>
  <c r="E4404" i="8"/>
  <c r="E4548" i="8"/>
  <c r="E4993" i="8"/>
  <c r="E5125" i="8"/>
  <c r="E5388" i="8"/>
  <c r="E6612" i="8"/>
  <c r="E7543" i="8"/>
  <c r="E8328" i="8"/>
  <c r="E8794" i="8"/>
  <c r="E4239" i="8"/>
  <c r="E4815" i="8"/>
  <c r="E5827" i="8"/>
  <c r="E6354" i="8"/>
  <c r="E6486" i="8"/>
  <c r="E7295" i="8"/>
  <c r="E7725" i="8"/>
  <c r="E8257" i="8"/>
  <c r="E8581" i="8"/>
  <c r="E2642" i="8"/>
  <c r="E3005" i="8"/>
  <c r="E5168" i="8"/>
  <c r="E5520" i="8"/>
  <c r="E7011" i="8"/>
  <c r="E273" i="8"/>
  <c r="E424" i="8"/>
  <c r="E485" i="8"/>
  <c r="E563" i="8"/>
  <c r="E711" i="8"/>
  <c r="E1076" i="8"/>
  <c r="E1654" i="8"/>
  <c r="E1727" i="8"/>
  <c r="E1804" i="8"/>
  <c r="E1942" i="8"/>
  <c r="E2017" i="8"/>
  <c r="E2381" i="8"/>
  <c r="E3369" i="8"/>
  <c r="E4187" i="8"/>
  <c r="E4729" i="8"/>
  <c r="E5784" i="8"/>
  <c r="E5870" i="8"/>
  <c r="E5916" i="8"/>
  <c r="E6002" i="8"/>
  <c r="E6091" i="8"/>
  <c r="E8509" i="8"/>
  <c r="E4683" i="8"/>
  <c r="E5652" i="8"/>
  <c r="E5738" i="8"/>
  <c r="E6265" i="8"/>
  <c r="E6310" i="8"/>
  <c r="E6443" i="8"/>
  <c r="E7937" i="8"/>
  <c r="E8401" i="8"/>
  <c r="E5515" i="8"/>
  <c r="E5559" i="8"/>
  <c r="E5603" i="8"/>
  <c r="E5779" i="8"/>
  <c r="E5823" i="8"/>
  <c r="E5867" i="8"/>
  <c r="E6086" i="8"/>
  <c r="E6129" i="8"/>
  <c r="E6439" i="8"/>
  <c r="E6481" i="8"/>
  <c r="E6525" i="8"/>
  <c r="E6609" i="8"/>
  <c r="E6647" i="8"/>
  <c r="E6690" i="8"/>
  <c r="E6730" i="8"/>
  <c r="E6970" i="8"/>
  <c r="E7039" i="8"/>
  <c r="E7113" i="8"/>
  <c r="E7183" i="8"/>
  <c r="E7325" i="8"/>
  <c r="E7361" i="8"/>
  <c r="E7430" i="8"/>
  <c r="E7503" i="8"/>
  <c r="E7573" i="8"/>
  <c r="E7647" i="8"/>
  <c r="E7682" i="8"/>
  <c r="E7752" i="8"/>
  <c r="E7897" i="8"/>
  <c r="E8075" i="8"/>
  <c r="E8145" i="8"/>
  <c r="E8219" i="8"/>
  <c r="E8287" i="8"/>
  <c r="E8361" i="8"/>
  <c r="E8396" i="8"/>
  <c r="E8431" i="8"/>
  <c r="E8466" i="8"/>
  <c r="E8539" i="8"/>
  <c r="E8609" i="8"/>
  <c r="E8790" i="8"/>
  <c r="E8859" i="8"/>
  <c r="E2823" i="8"/>
  <c r="E2947" i="8"/>
  <c r="E3255" i="8"/>
  <c r="E3311" i="8"/>
  <c r="E3493" i="8"/>
  <c r="E3731" i="8"/>
  <c r="E3853" i="8"/>
  <c r="E4020" i="8"/>
  <c r="E5300" i="8"/>
  <c r="E6047" i="8"/>
  <c r="E7223" i="8"/>
  <c r="E7365" i="8"/>
  <c r="E7507" i="8"/>
  <c r="E7688" i="8"/>
  <c r="E7759" i="8"/>
  <c r="E8830" i="8"/>
  <c r="E58" i="8"/>
  <c r="E125" i="8"/>
  <c r="E200" i="8"/>
  <c r="E352" i="8"/>
  <c r="E850" i="8"/>
  <c r="E925" i="8"/>
  <c r="E1002" i="8"/>
  <c r="E2455" i="8"/>
  <c r="E2766" i="8"/>
  <c r="E4771" i="8"/>
  <c r="E4862" i="8"/>
  <c r="E6396" i="8"/>
  <c r="E6652" i="8"/>
  <c r="E6695" i="8"/>
  <c r="E6735" i="8"/>
  <c r="E7866" i="8"/>
  <c r="E8010" i="8"/>
  <c r="E8222" i="8"/>
  <c r="E638" i="8"/>
  <c r="E783" i="8"/>
  <c r="E1149" i="8"/>
  <c r="E1213" i="8"/>
  <c r="E1290" i="8"/>
  <c r="E1362" i="8"/>
  <c r="E1439" i="8"/>
  <c r="E1514" i="8"/>
  <c r="E1578" i="8"/>
  <c r="E1875" i="8"/>
  <c r="E2090" i="8"/>
  <c r="E2239" i="8"/>
  <c r="E2584" i="8"/>
  <c r="E2892" i="8"/>
  <c r="E3073" i="8"/>
  <c r="E3188" i="8"/>
  <c r="E3552" i="8"/>
  <c r="E3802" i="8"/>
  <c r="E3907" i="8"/>
  <c r="E5958" i="8"/>
  <c r="E6133" i="8"/>
  <c r="E6817" i="8"/>
  <c r="E8152" i="8"/>
  <c r="E8439" i="8"/>
  <c r="E8651" i="8"/>
  <c r="E8900" i="8"/>
  <c r="E2166" i="8"/>
  <c r="E4135" i="8"/>
  <c r="E4352" i="8"/>
  <c r="E4454" i="8"/>
  <c r="E4596" i="8"/>
  <c r="E5037" i="8"/>
  <c r="E5078" i="8"/>
  <c r="E5211" i="8"/>
  <c r="E5431" i="8"/>
  <c r="E5694" i="8"/>
  <c r="E6774" i="8"/>
  <c r="E6856" i="8"/>
  <c r="E7152" i="8"/>
  <c r="E7438" i="8"/>
  <c r="E7614" i="8"/>
  <c r="E8079" i="8"/>
  <c r="E8469" i="8"/>
  <c r="E8724" i="8"/>
  <c r="E2527" i="8"/>
  <c r="E3676" i="8"/>
  <c r="E4501" i="8"/>
  <c r="E5476" i="8"/>
  <c r="E6974" i="8"/>
  <c r="E7045" i="8"/>
  <c r="E7080" i="8"/>
  <c r="E7186" i="8"/>
  <c r="E7259" i="8"/>
  <c r="E7329" i="8"/>
  <c r="E7795" i="8"/>
  <c r="E8116" i="8"/>
  <c r="E8047" i="8"/>
  <c r="E7548" i="8"/>
  <c r="E7049" i="8"/>
  <c r="E6497" i="8"/>
  <c r="E5882" i="8"/>
  <c r="E5266" i="8"/>
  <c r="E4652" i="8"/>
  <c r="E3919" i="8"/>
  <c r="E3074" i="8"/>
  <c r="E2169" i="8"/>
  <c r="E1152" i="8"/>
  <c r="E135" i="8"/>
  <c r="E8451" i="8"/>
  <c r="E8129" i="8"/>
  <c r="E7723" i="8"/>
  <c r="E7331" i="8"/>
  <c r="E6701" i="8"/>
  <c r="E8856" i="8"/>
  <c r="E8674" i="8"/>
  <c r="E8562" i="8"/>
  <c r="E8436" i="8"/>
  <c r="E8296" i="8"/>
  <c r="E8072" i="8"/>
  <c r="E7904" i="8"/>
  <c r="E7778" i="8"/>
  <c r="E7638" i="8"/>
  <c r="E8645" i="8"/>
  <c r="E8323" i="8"/>
  <c r="E8029" i="8"/>
  <c r="E7539" i="8"/>
  <c r="E6545" i="8"/>
  <c r="E8728" i="8"/>
  <c r="E8462" i="8"/>
  <c r="E7762" i="8"/>
  <c r="E7412" i="8"/>
  <c r="E7146" i="8"/>
  <c r="E6852" i="8"/>
  <c r="E6516" i="8"/>
  <c r="E6208" i="8"/>
  <c r="E5578" i="8"/>
  <c r="E5452" i="8"/>
  <c r="E5298" i="8"/>
  <c r="E5172" i="8"/>
  <c r="E4976" i="8"/>
  <c r="E4850" i="8"/>
  <c r="E4710" i="8"/>
  <c r="E4584" i="8"/>
  <c r="E4458" i="8"/>
  <c r="E4332" i="8"/>
  <c r="E4192" i="8"/>
  <c r="E4052" i="8"/>
  <c r="E3814" i="8"/>
  <c r="E3702" i="8"/>
  <c r="E3576" i="8"/>
  <c r="E3464" i="8"/>
  <c r="E3324" i="8"/>
  <c r="E3114" i="8"/>
  <c r="E2974" i="8"/>
  <c r="E2862" i="8"/>
  <c r="E2722" i="8"/>
  <c r="E2610" i="8"/>
  <c r="E2498" i="8"/>
  <c r="E2344" i="8"/>
  <c r="E2204" i="8"/>
  <c r="E1980" i="8"/>
  <c r="E8839" i="8"/>
  <c r="E8713" i="8"/>
  <c r="E8615" i="8"/>
  <c r="E8489" i="8"/>
  <c r="E8293" i="8"/>
  <c r="E8195" i="8"/>
  <c r="E8097" i="8"/>
  <c r="E7999" i="8"/>
  <c r="E7831" i="8"/>
  <c r="E7747" i="8"/>
  <c r="E7607" i="8"/>
  <c r="E7523" i="8"/>
  <c r="E7425" i="8"/>
  <c r="E7257" i="8"/>
  <c r="E7173" i="8"/>
  <c r="E7075" i="8"/>
  <c r="E6921" i="8"/>
  <c r="E6865" i="8"/>
  <c r="E6809" i="8"/>
  <c r="E6795" i="8"/>
  <c r="E6781" i="8"/>
  <c r="E6767" i="8"/>
  <c r="E6753" i="8"/>
  <c r="E6739" i="8"/>
  <c r="E6725" i="8"/>
  <c r="E6711" i="8"/>
  <c r="E6697" i="8"/>
  <c r="E6683" i="8"/>
  <c r="E6669" i="8"/>
  <c r="E6655" i="8"/>
  <c r="E6641" i="8"/>
  <c r="E6627" i="8"/>
  <c r="E6613" i="8"/>
  <c r="E6599" i="8"/>
  <c r="E6585" i="8"/>
  <c r="E6571" i="8"/>
  <c r="E6557" i="8"/>
  <c r="E6543" i="8"/>
  <c r="E6529" i="8"/>
  <c r="E6515" i="8"/>
  <c r="E6501" i="8"/>
  <c r="E6487" i="8"/>
  <c r="E6473" i="8"/>
  <c r="E6459" i="8"/>
  <c r="E6445" i="8"/>
  <c r="E6431" i="8"/>
  <c r="E6417" i="8"/>
  <c r="E6403" i="8"/>
  <c r="E6389" i="8"/>
  <c r="E6375" i="8"/>
  <c r="E6361" i="8"/>
  <c r="E6347" i="8"/>
  <c r="E6333" i="8"/>
  <c r="E6319" i="8"/>
  <c r="E6305" i="8"/>
  <c r="E6291" i="8"/>
  <c r="E6277" i="8"/>
  <c r="E6263" i="8"/>
  <c r="E6249" i="8"/>
  <c r="E6235" i="8"/>
  <c r="E6221" i="8"/>
  <c r="E6207" i="8"/>
  <c r="E6193" i="8"/>
  <c r="E6179" i="8"/>
  <c r="E6165" i="8"/>
  <c r="E6151" i="8"/>
  <c r="E6137" i="8"/>
  <c r="E6123" i="8"/>
  <c r="E6109" i="8"/>
  <c r="E6095" i="8"/>
  <c r="E6081" i="8"/>
  <c r="E6067" i="8"/>
  <c r="E6053" i="8"/>
  <c r="E6039" i="8"/>
  <c r="E6025" i="8"/>
  <c r="E6011" i="8"/>
  <c r="E5997" i="8"/>
  <c r="E5983" i="8"/>
  <c r="E5955" i="8"/>
  <c r="E5941" i="8"/>
  <c r="E5927" i="8"/>
  <c r="E5913" i="8"/>
  <c r="E5885" i="8"/>
  <c r="E5843" i="8"/>
  <c r="E5801" i="8"/>
  <c r="E5731" i="8"/>
  <c r="E5717" i="8"/>
  <c r="E5689" i="8"/>
  <c r="E5661" i="8"/>
  <c r="E5619" i="8"/>
  <c r="E5605" i="8"/>
  <c r="E5563" i="8"/>
  <c r="E5535" i="8"/>
  <c r="E5507" i="8"/>
  <c r="E5493" i="8"/>
  <c r="E5465" i="8"/>
  <c r="E5451" i="8"/>
  <c r="E5409" i="8"/>
  <c r="E5339" i="8"/>
  <c r="E5255" i="8"/>
  <c r="E5185" i="8"/>
  <c r="E5143" i="8"/>
  <c r="E5073" i="8"/>
  <c r="E5031" i="8"/>
  <c r="E5003" i="8"/>
  <c r="E4989" i="8"/>
  <c r="E4947" i="8"/>
  <c r="E4919" i="8"/>
  <c r="E4905" i="8"/>
  <c r="E4891" i="8"/>
  <c r="E4877" i="8"/>
  <c r="E4849" i="8"/>
  <c r="E4793" i="8"/>
  <c r="E4751" i="8"/>
  <c r="E8510" i="8"/>
  <c r="E8012" i="8"/>
  <c r="E7013" i="8"/>
  <c r="E6450" i="8"/>
  <c r="E5837" i="8"/>
  <c r="E5221" i="8"/>
  <c r="E4605" i="8"/>
  <c r="E3857" i="8"/>
  <c r="E3017" i="8"/>
  <c r="E2093" i="8"/>
  <c r="E1077" i="8"/>
  <c r="E64" i="8"/>
  <c r="E8773" i="8"/>
  <c r="E8535" i="8"/>
  <c r="E8381" i="8"/>
  <c r="E8227" i="8"/>
  <c r="E8087" i="8"/>
  <c r="E7947" i="8"/>
  <c r="E7793" i="8"/>
  <c r="E7541" i="8"/>
  <c r="E7387" i="8"/>
  <c r="E7205" i="8"/>
  <c r="E6813" i="8"/>
  <c r="E8926" i="8"/>
  <c r="E8814" i="8"/>
  <c r="E8632" i="8"/>
  <c r="E8464" i="8"/>
  <c r="E8310" i="8"/>
  <c r="E8184" i="8"/>
  <c r="E8002" i="8"/>
  <c r="E7862" i="8"/>
  <c r="E7722" i="8"/>
  <c r="E8925" i="8"/>
  <c r="E8799" i="8"/>
  <c r="E8659" i="8"/>
  <c r="E8491" i="8"/>
  <c r="E8351" i="8"/>
  <c r="E8225" i="8"/>
  <c r="E8113" i="8"/>
  <c r="E7959" i="8"/>
  <c r="E7847" i="8"/>
  <c r="E7525" i="8"/>
  <c r="E7175" i="8"/>
  <c r="E6895" i="8"/>
  <c r="E6433" i="8"/>
  <c r="E8812" i="8"/>
  <c r="E8518" i="8"/>
  <c r="E8252" i="8"/>
  <c r="E7916" i="8"/>
  <c r="E7636" i="8"/>
  <c r="E7314" i="8"/>
  <c r="E7020" i="8"/>
  <c r="E6698" i="8"/>
  <c r="E6572" i="8"/>
  <c r="E6418" i="8"/>
  <c r="E6292" i="8"/>
  <c r="E6152" i="8"/>
  <c r="E6040" i="8"/>
  <c r="E5914" i="8"/>
  <c r="E5774" i="8"/>
  <c r="E5648" i="8"/>
  <c r="E5522" i="8"/>
  <c r="E5382" i="8"/>
  <c r="E5256" i="8"/>
  <c r="E5032" i="8"/>
  <c r="E4920" i="8"/>
  <c r="E4780" i="8"/>
  <c r="E4654" i="8"/>
  <c r="E4444" i="8"/>
  <c r="E4318" i="8"/>
  <c r="E4178" i="8"/>
  <c r="E4038" i="8"/>
  <c r="E3898" i="8"/>
  <c r="E3772" i="8"/>
  <c r="E3562" i="8"/>
  <c r="E3450" i="8"/>
  <c r="E3310" i="8"/>
  <c r="E3184" i="8"/>
  <c r="E3058" i="8"/>
  <c r="E2932" i="8"/>
  <c r="E2806" i="8"/>
  <c r="E2666" i="8"/>
  <c r="E2540" i="8"/>
  <c r="E2400" i="8"/>
  <c r="E2176" i="8"/>
  <c r="E2036" i="8"/>
  <c r="E8923" i="8"/>
  <c r="E8741" i="8"/>
  <c r="E8657" i="8"/>
  <c r="E8573" i="8"/>
  <c r="E8447" i="8"/>
  <c r="E8349" i="8"/>
  <c r="E8167" i="8"/>
  <c r="E8055" i="8"/>
  <c r="E7985" i="8"/>
  <c r="E7873" i="8"/>
  <c r="E7705" i="8"/>
  <c r="E7579" i="8"/>
  <c r="E7481" i="8"/>
  <c r="E7313" i="8"/>
  <c r="E7215" i="8"/>
  <c r="E7131" i="8"/>
  <c r="E7033" i="8"/>
  <c r="E6949" i="8"/>
  <c r="E6851" i="8"/>
  <c r="E8838" i="8"/>
  <c r="E8642" i="8"/>
  <c r="E8502" i="8"/>
  <c r="E8278" i="8"/>
  <c r="E8040" i="8"/>
  <c r="E7816" i="8"/>
  <c r="E7606" i="8"/>
  <c r="E7396" i="8"/>
  <c r="E6990" i="8"/>
  <c r="E6682" i="8"/>
  <c r="E6458" i="8"/>
  <c r="E6234" i="8"/>
  <c r="E5842" i="8"/>
  <c r="E5380" i="8"/>
  <c r="E5030" i="8"/>
  <c r="E4470" i="8"/>
  <c r="E3420" i="8"/>
  <c r="E3084" i="8"/>
  <c r="E2608" i="8"/>
  <c r="E2118" i="8"/>
  <c r="E1390" i="8"/>
  <c r="E872" i="8"/>
  <c r="E452" i="8"/>
  <c r="E8784" i="3"/>
  <c r="E8686" i="3"/>
  <c r="E8574" i="3"/>
  <c r="E8406" i="3"/>
  <c r="E8308" i="3"/>
  <c r="E8182" i="3"/>
  <c r="E8140" i="3"/>
  <c r="E8126" i="3"/>
  <c r="E8098" i="3"/>
  <c r="E8297" i="8"/>
  <c r="E7807" i="8"/>
  <c r="E7401" i="8"/>
  <c r="E7009" i="8"/>
  <c r="E8730" i="8"/>
  <c r="E8366" i="8"/>
  <c r="E8212" i="8"/>
  <c r="E8086" i="8"/>
  <c r="E7918" i="8"/>
  <c r="E7792" i="8"/>
  <c r="E7666" i="8"/>
  <c r="E8813" i="8"/>
  <c r="E8701" i="8"/>
  <c r="E8547" i="8"/>
  <c r="E8421" i="8"/>
  <c r="E8197" i="8"/>
  <c r="E8085" i="8"/>
  <c r="E7903" i="8"/>
  <c r="E7693" i="8"/>
  <c r="E7315" i="8"/>
  <c r="E6979" i="8"/>
  <c r="E6237" i="8"/>
  <c r="E8910" i="8"/>
  <c r="E8798" i="8"/>
  <c r="E8630" i="8"/>
  <c r="E8504" i="8"/>
  <c r="E8392" i="8"/>
  <c r="E8238" i="8"/>
  <c r="E8126" i="8"/>
  <c r="E8014" i="8"/>
  <c r="E7874" i="8"/>
  <c r="E7734" i="8"/>
  <c r="E7622" i="8"/>
  <c r="E7426" i="8"/>
  <c r="E7300" i="8"/>
  <c r="E7202" i="8"/>
  <c r="E7076" i="8"/>
  <c r="E6964" i="8"/>
  <c r="E6838" i="8"/>
  <c r="E6628" i="8"/>
  <c r="E6460" i="8"/>
  <c r="E6348" i="8"/>
  <c r="E6194" i="8"/>
  <c r="E6082" i="8"/>
  <c r="E5942" i="8"/>
  <c r="E5816" i="8"/>
  <c r="E5676" i="8"/>
  <c r="E5550" i="8"/>
  <c r="E5326" i="8"/>
  <c r="E5214" i="8"/>
  <c r="E5088" i="8"/>
  <c r="E4948" i="8"/>
  <c r="E4808" i="8"/>
  <c r="E4682" i="8"/>
  <c r="E4556" i="8"/>
  <c r="E4430" i="8"/>
  <c r="E4276" i="8"/>
  <c r="E4150" i="8"/>
  <c r="E3912" i="8"/>
  <c r="E3786" i="8"/>
  <c r="E3660" i="8"/>
  <c r="E3548" i="8"/>
  <c r="E3422" i="8"/>
  <c r="E3282" i="8"/>
  <c r="E3156" i="8"/>
  <c r="E3002" i="8"/>
  <c r="E2820" i="8"/>
  <c r="E2680" i="8"/>
  <c r="E2568" i="8"/>
  <c r="E2442" i="8"/>
  <c r="E2288" i="8"/>
  <c r="E2162" i="8"/>
  <c r="E2008" i="8"/>
  <c r="E8881" i="8"/>
  <c r="E8755" i="8"/>
  <c r="E8671" i="8"/>
  <c r="E8545" i="8"/>
  <c r="E8363" i="8"/>
  <c r="E8083" i="8"/>
  <c r="E7971" i="8"/>
  <c r="E7859" i="8"/>
  <c r="E7775" i="8"/>
  <c r="E7649" i="8"/>
  <c r="E7537" i="8"/>
  <c r="E7439" i="8"/>
  <c r="E7327" i="8"/>
  <c r="E7229" i="8"/>
  <c r="E7145" i="8"/>
  <c r="E7047" i="8"/>
  <c r="E6963" i="8"/>
  <c r="E6823" i="8"/>
  <c r="E8768" i="8"/>
  <c r="E8656" i="8"/>
  <c r="E8544" i="8"/>
  <c r="E8320" i="8"/>
  <c r="E8110" i="8"/>
  <c r="E7830" i="8"/>
  <c r="E7648" i="8"/>
  <c r="E7452" i="8"/>
  <c r="E7200" i="8"/>
  <c r="E6948" i="8"/>
  <c r="E6304" i="8"/>
  <c r="E6038" i="8"/>
  <c r="E5562" i="8"/>
  <c r="E5226" i="8"/>
  <c r="E4708" i="8"/>
  <c r="E3924" i="8"/>
  <c r="E3490" i="8"/>
  <c r="E3154" i="8"/>
  <c r="E2720" i="8"/>
  <c r="E2356" i="8"/>
  <c r="E1474" i="8"/>
  <c r="E6975" i="8"/>
  <c r="E5178" i="8"/>
  <c r="E2950" i="8"/>
  <c r="E8700" i="3"/>
  <c r="E8588" i="3"/>
  <c r="E8476" i="3"/>
  <c r="E8322" i="3"/>
  <c r="E8196" i="3"/>
  <c r="E8168" i="3"/>
  <c r="E8154" i="3"/>
  <c r="E8112" i="3"/>
  <c r="E8441" i="8"/>
  <c r="E7939" i="8"/>
  <c r="E6366" i="8"/>
  <c r="E5133" i="8"/>
  <c r="E4513" i="8"/>
  <c r="E3745" i="8"/>
  <c r="E2893" i="8"/>
  <c r="E1953" i="8"/>
  <c r="E929" i="8"/>
  <c r="E8745" i="8"/>
  <c r="E8577" i="8"/>
  <c r="E8423" i="8"/>
  <c r="E8199" i="8"/>
  <c r="E8045" i="8"/>
  <c r="E7905" i="8"/>
  <c r="E7751" i="8"/>
  <c r="E7583" i="8"/>
  <c r="E7443" i="8"/>
  <c r="E7289" i="8"/>
  <c r="E7149" i="8"/>
  <c r="E6981" i="8"/>
  <c r="E6827" i="8"/>
  <c r="E8800" i="8"/>
  <c r="E8380" i="8"/>
  <c r="E8226" i="8"/>
  <c r="E8128" i="8"/>
  <c r="E7988" i="8"/>
  <c r="E7848" i="8"/>
  <c r="E7708" i="8"/>
  <c r="E8911" i="8"/>
  <c r="E8785" i="8"/>
  <c r="E8575" i="8"/>
  <c r="E8463" i="8"/>
  <c r="E8295" i="8"/>
  <c r="E8169" i="8"/>
  <c r="E8043" i="8"/>
  <c r="E7861" i="8"/>
  <c r="E7567" i="8"/>
  <c r="E7217" i="8"/>
  <c r="E6643" i="8"/>
  <c r="E6125" i="8"/>
  <c r="E8868" i="8"/>
  <c r="E8742" i="8"/>
  <c r="E8602" i="8"/>
  <c r="E8420" i="8"/>
  <c r="E8322" i="8"/>
  <c r="E8210" i="8"/>
  <c r="E8070" i="8"/>
  <c r="E7972" i="8"/>
  <c r="E7860" i="8"/>
  <c r="E7720" i="8"/>
  <c r="E7608" i="8"/>
  <c r="E7496" i="8"/>
  <c r="E7286" i="8"/>
  <c r="E7188" i="8"/>
  <c r="E7062" i="8"/>
  <c r="E6950" i="8"/>
  <c r="E6796" i="8"/>
  <c r="E6684" i="8"/>
  <c r="E6558" i="8"/>
  <c r="E6432" i="8"/>
  <c r="E6306" i="8"/>
  <c r="E6180" i="8"/>
  <c r="E6054" i="8"/>
  <c r="E5844" i="8"/>
  <c r="E5704" i="8"/>
  <c r="E5606" i="8"/>
  <c r="E5480" i="8"/>
  <c r="E5270" i="8"/>
  <c r="E5144" i="8"/>
  <c r="E5004" i="8"/>
  <c r="E4878" i="8"/>
  <c r="E4738" i="8"/>
  <c r="E4528" i="8"/>
  <c r="E4402" i="8"/>
  <c r="E4248" i="8"/>
  <c r="E4108" i="8"/>
  <c r="E3982" i="8"/>
  <c r="E3856" i="8"/>
  <c r="E3730" i="8"/>
  <c r="E3604" i="8"/>
  <c r="E3394" i="8"/>
  <c r="E3268" i="8"/>
  <c r="E3142" i="8"/>
  <c r="E2988" i="8"/>
  <c r="E2876" i="8"/>
  <c r="E2750" i="8"/>
  <c r="E2554" i="8"/>
  <c r="E2414" i="8"/>
  <c r="E2274" i="8"/>
  <c r="E2148" i="8"/>
  <c r="E1994" i="8"/>
  <c r="E8853" i="8"/>
  <c r="E8727" i="8"/>
  <c r="E8643" i="8"/>
  <c r="E8559" i="8"/>
  <c r="E8419" i="8"/>
  <c r="E8237" i="8"/>
  <c r="E8153" i="8"/>
  <c r="E8027" i="8"/>
  <c r="E7929" i="8"/>
  <c r="E7817" i="8"/>
  <c r="E7733" i="8"/>
  <c r="E7593" i="8"/>
  <c r="E7495" i="8"/>
  <c r="E7397" i="8"/>
  <c r="E7299" i="8"/>
  <c r="E7201" i="8"/>
  <c r="E7061" i="8"/>
  <c r="E6977" i="8"/>
  <c r="E6879" i="8"/>
  <c r="E8866" i="8"/>
  <c r="E8712" i="8"/>
  <c r="E8600" i="8"/>
  <c r="E8460" i="8"/>
  <c r="E8194" i="8"/>
  <c r="E7998" i="8"/>
  <c r="E7662" i="8"/>
  <c r="E7466" i="8"/>
  <c r="E7256" i="8"/>
  <c r="E6962" i="8"/>
  <c r="E6668" i="8"/>
  <c r="E6388" i="8"/>
  <c r="E6150" i="8"/>
  <c r="E5772" i="8"/>
  <c r="E5366" i="8"/>
  <c r="E4848" i="8"/>
  <c r="E4288" i="8"/>
  <c r="E3728" i="8"/>
  <c r="E3266" i="8"/>
  <c r="E2846" i="8"/>
  <c r="E2454" i="8"/>
  <c r="E1908" i="8"/>
  <c r="E1110" i="8"/>
  <c r="E732" i="8"/>
  <c r="E382" i="8"/>
  <c r="E8518" i="3"/>
  <c r="E8266" i="3"/>
  <c r="E8486" i="8"/>
  <c r="E8094" i="8"/>
  <c r="E7534" i="8"/>
  <c r="E7408" i="8"/>
  <c r="E7184" i="8"/>
  <c r="E7016" i="8"/>
  <c r="E6722" i="8"/>
  <c r="E6498" i="8"/>
  <c r="E4566" i="8"/>
  <c r="E4230" i="8"/>
  <c r="E4048" i="8"/>
  <c r="E3698" i="8"/>
  <c r="E2914" i="8"/>
  <c r="E2228" i="8"/>
  <c r="E1444" i="8"/>
  <c r="E1318" i="8"/>
  <c r="E1304" i="8"/>
  <c r="E1052" i="8"/>
  <c r="E968" i="8"/>
  <c r="E954" i="8"/>
  <c r="E870" i="8"/>
  <c r="E772" i="8"/>
  <c r="E744" i="8"/>
  <c r="E688" i="8"/>
  <c r="E660" i="8"/>
  <c r="E618" i="8"/>
  <c r="E590" i="8"/>
  <c r="E534" i="8"/>
  <c r="E506" i="8"/>
  <c r="E324" i="8"/>
  <c r="E296" i="8"/>
  <c r="E268" i="8"/>
  <c r="E170" i="8"/>
  <c r="E142" i="8"/>
  <c r="E72" i="8"/>
  <c r="E44" i="8"/>
  <c r="E30" i="8"/>
  <c r="E8905" i="8"/>
  <c r="E8404" i="8"/>
  <c r="E7906" i="8"/>
  <c r="E7403" i="8"/>
  <c r="E5706" i="8"/>
  <c r="E5090" i="8"/>
  <c r="E4462" i="8"/>
  <c r="E3678" i="8"/>
  <c r="E2838" i="8"/>
  <c r="E1881" i="8"/>
  <c r="E864" i="8"/>
  <c r="E8675" i="8"/>
  <c r="E8507" i="8"/>
  <c r="E8353" i="8"/>
  <c r="E8143" i="8"/>
  <c r="E7989" i="8"/>
  <c r="E7821" i="8"/>
  <c r="E7667" i="8"/>
  <c r="E7513" i="8"/>
  <c r="E7359" i="8"/>
  <c r="E7219" i="8"/>
  <c r="E7051" i="8"/>
  <c r="E6869" i="8"/>
  <c r="E8772" i="8"/>
  <c r="E8394" i="8"/>
  <c r="E8254" i="8"/>
  <c r="E8114" i="8"/>
  <c r="E7946" i="8"/>
  <c r="E7820" i="8"/>
  <c r="E7694" i="8"/>
  <c r="E8897" i="8"/>
  <c r="E8771" i="8"/>
  <c r="E8617" i="8"/>
  <c r="E8519" i="8"/>
  <c r="E8281" i="8"/>
  <c r="E8183" i="8"/>
  <c r="E8071" i="8"/>
  <c r="E7917" i="8"/>
  <c r="E7819" i="8"/>
  <c r="E7427" i="8"/>
  <c r="E7147" i="8"/>
  <c r="E6825" i="8"/>
  <c r="E6307" i="8"/>
  <c r="E8896" i="8"/>
  <c r="E8784" i="8"/>
  <c r="E8686" i="8"/>
  <c r="E8574" i="8"/>
  <c r="E8434" i="8"/>
  <c r="E8336" i="8"/>
  <c r="E8224" i="8"/>
  <c r="E8084" i="8"/>
  <c r="E7986" i="8"/>
  <c r="E7888" i="8"/>
  <c r="E7748" i="8"/>
  <c r="E7538" i="8"/>
  <c r="E7440" i="8"/>
  <c r="E7328" i="8"/>
  <c r="E7216" i="8"/>
  <c r="E7090" i="8"/>
  <c r="E6978" i="8"/>
  <c r="E6810" i="8"/>
  <c r="E6712" i="8"/>
  <c r="E6586" i="8"/>
  <c r="E6446" i="8"/>
  <c r="E6334" i="8"/>
  <c r="E6166" i="8"/>
  <c r="E5970" i="8"/>
  <c r="E5858" i="8"/>
  <c r="E5718" i="8"/>
  <c r="E5592" i="8"/>
  <c r="E5466" i="8"/>
  <c r="E5312" i="8"/>
  <c r="E5130" i="8"/>
  <c r="E4990" i="8"/>
  <c r="E4864" i="8"/>
  <c r="E4724" i="8"/>
  <c r="E4612" i="8"/>
  <c r="E4472" i="8"/>
  <c r="E4346" i="8"/>
  <c r="E4094" i="8"/>
  <c r="E3968" i="8"/>
  <c r="E3842" i="8"/>
  <c r="E3716" i="8"/>
  <c r="E3590" i="8"/>
  <c r="E3478" i="8"/>
  <c r="E3338" i="8"/>
  <c r="E3212" i="8"/>
  <c r="E3072" i="8"/>
  <c r="E2946" i="8"/>
  <c r="E2708" i="8"/>
  <c r="E2596" i="8"/>
  <c r="E2484" i="8"/>
  <c r="E2330" i="8"/>
  <c r="E2190" i="8"/>
  <c r="E2050" i="8"/>
  <c r="E8895" i="8"/>
  <c r="E8811" i="8"/>
  <c r="E8629" i="8"/>
  <c r="E8461" i="8"/>
  <c r="E7887" i="8"/>
  <c r="E7663" i="8"/>
  <c r="E7411" i="8"/>
  <c r="E7117" i="8"/>
  <c r="E8852" i="8"/>
  <c r="E7158" i="8"/>
  <c r="E6892" i="8"/>
  <c r="E6626" i="8"/>
  <c r="E6290" i="8"/>
  <c r="E5996" i="8"/>
  <c r="E5296" i="8"/>
  <c r="E4722" i="8"/>
  <c r="E4260" i="8"/>
  <c r="E3700" i="8"/>
  <c r="E3238" i="8"/>
  <c r="E2552" i="8"/>
  <c r="E1992" i="8"/>
  <c r="E1180" i="8"/>
  <c r="E8742" i="3"/>
  <c r="E8644" i="3"/>
  <c r="E8532" i="3"/>
  <c r="E8420" i="3"/>
  <c r="E8336" i="3"/>
  <c r="E8210" i="3"/>
  <c r="E8836" i="8"/>
  <c r="E8570" i="8"/>
  <c r="E8346" i="8"/>
  <c r="E8206" i="8"/>
  <c r="E7954" i="8"/>
  <c r="E7632" i="8"/>
  <c r="E7450" i="8"/>
  <c r="E6918" i="8"/>
  <c r="E6764" i="8"/>
  <c r="E6666" i="8"/>
  <c r="E6064" i="8"/>
  <c r="E5756" i="8"/>
  <c r="E5490" i="8"/>
  <c r="E5070" i="8"/>
  <c r="E4398" i="8"/>
  <c r="E4146" i="8"/>
  <c r="E3950" i="8"/>
  <c r="E3600" i="8"/>
  <c r="E3292" i="8"/>
  <c r="E2970" i="8"/>
  <c r="E2844" i="8"/>
  <c r="E2354" i="8"/>
  <c r="E1962" i="8"/>
  <c r="E1598" i="8"/>
  <c r="E8807" i="8"/>
  <c r="E8723" i="8"/>
  <c r="E8695" i="8"/>
  <c r="E8625" i="8"/>
  <c r="E8387" i="8"/>
  <c r="E8177" i="8"/>
  <c r="E8009" i="8"/>
  <c r="E7603" i="8"/>
  <c r="E7323" i="8"/>
  <c r="E6959" i="8"/>
  <c r="E6805" i="8"/>
  <c r="E6791" i="8"/>
  <c r="E6581" i="8"/>
  <c r="E5660" i="8"/>
  <c r="E4415" i="8"/>
  <c r="E3622" i="8"/>
  <c r="E2769" i="8"/>
  <c r="E1805" i="8"/>
  <c r="E791" i="8"/>
  <c r="E8731" i="8"/>
  <c r="E8563" i="8"/>
  <c r="E8409" i="8"/>
  <c r="E8269" i="8"/>
  <c r="E8115" i="8"/>
  <c r="E7891" i="8"/>
  <c r="E7737" i="8"/>
  <c r="E7569" i="8"/>
  <c r="E7429" i="8"/>
  <c r="E7275" i="8"/>
  <c r="E7065" i="8"/>
  <c r="E6897" i="8"/>
  <c r="E6743" i="8"/>
  <c r="E8884" i="8"/>
  <c r="E8646" i="8"/>
  <c r="E8534" i="8"/>
  <c r="E8408" i="8"/>
  <c r="E8044" i="8"/>
  <c r="E7624" i="8"/>
  <c r="E8673" i="8"/>
  <c r="E8379" i="8"/>
  <c r="E7931" i="8"/>
  <c r="E7287" i="8"/>
  <c r="E6209" i="8"/>
  <c r="E8882" i="8"/>
  <c r="E8756" i="8"/>
  <c r="E8644" i="8"/>
  <c r="E8532" i="8"/>
  <c r="E8406" i="8"/>
  <c r="E8308" i="8"/>
  <c r="E8196" i="8"/>
  <c r="E8056" i="8"/>
  <c r="E7958" i="8"/>
  <c r="E7818" i="8"/>
  <c r="E7706" i="8"/>
  <c r="E7580" i="8"/>
  <c r="E6922" i="8"/>
  <c r="E6488" i="8"/>
  <c r="E5802" i="8"/>
  <c r="E5410" i="8"/>
  <c r="E5074" i="8"/>
  <c r="E4766" i="8"/>
  <c r="E4486" i="8"/>
  <c r="E4164" i="8"/>
  <c r="E3828" i="8"/>
  <c r="E3436" i="8"/>
  <c r="E3128" i="8"/>
  <c r="E2848" i="8"/>
  <c r="E2512" i="8"/>
  <c r="E2372" i="8"/>
  <c r="E2232" i="8"/>
  <c r="E2064" i="8"/>
  <c r="E8783" i="8"/>
  <c r="E8517" i="8"/>
  <c r="E8405" i="8"/>
  <c r="E8279" i="8"/>
  <c r="E8181" i="8"/>
  <c r="E8069" i="8"/>
  <c r="E7957" i="8"/>
  <c r="E7845" i="8"/>
  <c r="E7761" i="8"/>
  <c r="E7635" i="8"/>
  <c r="E7467" i="8"/>
  <c r="E7369" i="8"/>
  <c r="E7271" i="8"/>
  <c r="E7103" i="8"/>
  <c r="E7019" i="8"/>
  <c r="E6935" i="8"/>
  <c r="E8894" i="8"/>
  <c r="E8754" i="8"/>
  <c r="E8586" i="8"/>
  <c r="E8376" i="8"/>
  <c r="E8180" i="8"/>
  <c r="E7886" i="8"/>
  <c r="E7732" i="8"/>
  <c r="E7480" i="8"/>
  <c r="E7326" i="8"/>
  <c r="E5800" i="8"/>
  <c r="E5422" i="8"/>
  <c r="E4680" i="8"/>
  <c r="E3826" i="8"/>
  <c r="E3434" i="8"/>
  <c r="E3126" i="8"/>
  <c r="E2706" i="8"/>
  <c r="E2174" i="8"/>
  <c r="E1446" i="8"/>
  <c r="E8756" i="3"/>
  <c r="E8658" i="3"/>
  <c r="E8546" i="3"/>
  <c r="E8434" i="3"/>
  <c r="E8350" i="3"/>
  <c r="E8252" i="3"/>
  <c r="E8920" i="8"/>
  <c r="E8668" i="8"/>
  <c r="E8388" i="8"/>
  <c r="E8220" i="8"/>
  <c r="E8038" i="8"/>
  <c r="E7744" i="8"/>
  <c r="E7590" i="8"/>
  <c r="E7212" i="8"/>
  <c r="E7030" i="8"/>
  <c r="E6624" i="8"/>
  <c r="E6302" i="8"/>
  <c r="E6148" i="8"/>
  <c r="E6036" i="8"/>
  <c r="E5714" i="8"/>
  <c r="E5406" i="8"/>
  <c r="E5014" i="8"/>
  <c r="E4804" i="8"/>
  <c r="E4440" i="8"/>
  <c r="E3782" i="8"/>
  <c r="E8527" i="8"/>
  <c r="E8345" i="8"/>
  <c r="E7953" i="8"/>
  <c r="E7673" i="8"/>
  <c r="E7519" i="8"/>
  <c r="E7491" i="8"/>
  <c r="E7239" i="8"/>
  <c r="E7015" i="8"/>
  <c r="E6931" i="8"/>
  <c r="E6833" i="8"/>
  <c r="E6749" i="8"/>
  <c r="E6693" i="8"/>
  <c r="E6651" i="8"/>
  <c r="E6413" i="8"/>
  <c r="E6371" i="8"/>
  <c r="E6259" i="8"/>
  <c r="E6245" i="8"/>
  <c r="E6217" i="8"/>
  <c r="E6189" i="8"/>
  <c r="E7869" i="8"/>
  <c r="E7366" i="8"/>
  <c r="E6867" i="8"/>
  <c r="E6276" i="8"/>
  <c r="E95" i="8"/>
  <c r="E8831" i="8"/>
  <c r="E7333" i="8"/>
  <c r="E6233" i="8"/>
  <c r="E5617" i="8"/>
  <c r="E5002" i="8"/>
  <c r="E4357" i="8"/>
  <c r="E3563" i="8"/>
  <c r="E2712" i="8"/>
  <c r="E1729" i="8"/>
  <c r="E716" i="8"/>
  <c r="E8255" i="8"/>
  <c r="E7835" i="8"/>
  <c r="E7485" i="8"/>
  <c r="E7121" i="8"/>
  <c r="E6967" i="8"/>
  <c r="E8786" i="8"/>
  <c r="E8618" i="8"/>
  <c r="E8506" i="8"/>
  <c r="E8268" i="8"/>
  <c r="E7750" i="8"/>
  <c r="E8631" i="8"/>
  <c r="E8309" i="8"/>
  <c r="E8001" i="8"/>
  <c r="E7483" i="8"/>
  <c r="E6321" i="8"/>
  <c r="E8672" i="8"/>
  <c r="E8364" i="8"/>
  <c r="E8112" i="8"/>
  <c r="E7846" i="8"/>
  <c r="E7524" i="8"/>
  <c r="E7384" i="8"/>
  <c r="E7258" i="8"/>
  <c r="E7160" i="8"/>
  <c r="E7006" i="8"/>
  <c r="E6880" i="8"/>
  <c r="E6726" i="8"/>
  <c r="E6600" i="8"/>
  <c r="E6376" i="8"/>
  <c r="E6250" i="8"/>
  <c r="E6110" i="8"/>
  <c r="E5984" i="8"/>
  <c r="E5872" i="8"/>
  <c r="E5732" i="8"/>
  <c r="E5620" i="8"/>
  <c r="E5494" i="8"/>
  <c r="E5340" i="8"/>
  <c r="E5228" i="8"/>
  <c r="E5102" i="8"/>
  <c r="E4962" i="8"/>
  <c r="E4822" i="8"/>
  <c r="E4626" i="8"/>
  <c r="E4500" i="8"/>
  <c r="E4360" i="8"/>
  <c r="E4206" i="8"/>
  <c r="E4066" i="8"/>
  <c r="E3926" i="8"/>
  <c r="E3800" i="8"/>
  <c r="E3688" i="8"/>
  <c r="E3492" i="8"/>
  <c r="E3366" i="8"/>
  <c r="E3240" i="8"/>
  <c r="E3100" i="8"/>
  <c r="E2890" i="8"/>
  <c r="E2764" i="8"/>
  <c r="E2624" i="8"/>
  <c r="E2428" i="8"/>
  <c r="E2092" i="8"/>
  <c r="E8769" i="8"/>
  <c r="E8503" i="8"/>
  <c r="E8391" i="8"/>
  <c r="E8265" i="8"/>
  <c r="E8111" i="8"/>
  <c r="E7901" i="8"/>
  <c r="E7677" i="8"/>
  <c r="E7355" i="8"/>
  <c r="E8348" i="8"/>
  <c r="E7914" i="8"/>
  <c r="E7788" i="8"/>
  <c r="E7550" i="8"/>
  <c r="E7382" i="8"/>
  <c r="E7018" i="8"/>
  <c r="E6808" i="8"/>
  <c r="E6570" i="8"/>
  <c r="E6262" i="8"/>
  <c r="E5954" i="8"/>
  <c r="E5492" i="8"/>
  <c r="E5184" i="8"/>
  <c r="E4204" i="8"/>
  <c r="E3518" i="8"/>
  <c r="E3210" i="8"/>
  <c r="E2818" i="8"/>
  <c r="E2370" i="8"/>
  <c r="E1782" i="8"/>
  <c r="E760" i="8"/>
  <c r="E396" i="8"/>
  <c r="E172" i="8"/>
  <c r="E8770" i="3"/>
  <c r="E8630" i="3"/>
  <c r="E8490" i="3"/>
  <c r="E8224" i="3"/>
  <c r="E8878" i="8"/>
  <c r="E8416" i="8"/>
  <c r="E8234" i="8"/>
  <c r="E8136" i="8"/>
  <c r="E7926" i="8"/>
  <c r="E7828" i="8"/>
  <c r="E7422" i="8"/>
  <c r="E7240" i="8"/>
  <c r="E7058" i="8"/>
  <c r="E6876" i="8"/>
  <c r="E6372" i="8"/>
  <c r="E6106" i="8"/>
  <c r="E5952" i="8"/>
  <c r="E5728" i="8"/>
  <c r="E5448" i="8"/>
  <c r="E4986" i="8"/>
  <c r="E4860" i="8"/>
  <c r="E4636" i="8"/>
  <c r="E3852" i="8"/>
  <c r="E8429" i="8"/>
  <c r="E7981" i="8"/>
  <c r="E7799" i="8"/>
  <c r="E7701" i="8"/>
  <c r="E7687" i="8"/>
  <c r="E7505" i="8"/>
  <c r="E7309" i="8"/>
  <c r="E7796" i="8"/>
  <c r="E7298" i="8"/>
  <c r="E6187" i="8"/>
  <c r="E5574" i="8"/>
  <c r="E4958" i="8"/>
  <c r="E3495" i="8"/>
  <c r="E2655" i="8"/>
  <c r="E1655" i="8"/>
  <c r="E640" i="8"/>
  <c r="E8437" i="8"/>
  <c r="E7975" i="8"/>
  <c r="E7611" i="8"/>
  <c r="E7093" i="8"/>
  <c r="E6925" i="8"/>
  <c r="E6799" i="8"/>
  <c r="E8716" i="8"/>
  <c r="E8338" i="8"/>
  <c r="E8030" i="8"/>
  <c r="E7652" i="8"/>
  <c r="E8827" i="8"/>
  <c r="E8715" i="8"/>
  <c r="E8561" i="8"/>
  <c r="E8449" i="8"/>
  <c r="E8253" i="8"/>
  <c r="E8155" i="8"/>
  <c r="E8015" i="8"/>
  <c r="E7889" i="8"/>
  <c r="E7665" i="8"/>
  <c r="E7203" i="8"/>
  <c r="E6853" i="8"/>
  <c r="E6391" i="8"/>
  <c r="E8770" i="8"/>
  <c r="E8658" i="8"/>
  <c r="E8560" i="8"/>
  <c r="E8350" i="8"/>
  <c r="E8266" i="8"/>
  <c r="E8140" i="8"/>
  <c r="E8000" i="8"/>
  <c r="E7902" i="8"/>
  <c r="E7692" i="8"/>
  <c r="E7594" i="8"/>
  <c r="E7482" i="8"/>
  <c r="E7370" i="8"/>
  <c r="E7244" i="8"/>
  <c r="E7132" i="8"/>
  <c r="E6936" i="8"/>
  <c r="E6782" i="8"/>
  <c r="E6670" i="8"/>
  <c r="E6544" i="8"/>
  <c r="E6404" i="8"/>
  <c r="E6278" i="8"/>
  <c r="E6138" i="8"/>
  <c r="E5998" i="8"/>
  <c r="E5886" i="8"/>
  <c r="E5746" i="8"/>
  <c r="E5564" i="8"/>
  <c r="E5200" i="8"/>
  <c r="E4892" i="8"/>
  <c r="E4598" i="8"/>
  <c r="E4290" i="8"/>
  <c r="E3954" i="8"/>
  <c r="E3674" i="8"/>
  <c r="E3352" i="8"/>
  <c r="E3016" i="8"/>
  <c r="E2736" i="8"/>
  <c r="E2456" i="8"/>
  <c r="E2078" i="8"/>
  <c r="E8797" i="8"/>
  <c r="E8531" i="8"/>
  <c r="E8307" i="8"/>
  <c r="E8041" i="8"/>
  <c r="E7943" i="8"/>
  <c r="E7789" i="8"/>
  <c r="E7691" i="8"/>
  <c r="E7565" i="8"/>
  <c r="E7383" i="8"/>
  <c r="E7285" i="8"/>
  <c r="E7187" i="8"/>
  <c r="E7089" i="8"/>
  <c r="E7005" i="8"/>
  <c r="E6893" i="8"/>
  <c r="E6837" i="8"/>
  <c r="E8810" i="8"/>
  <c r="E8670" i="8"/>
  <c r="E8558" i="8"/>
  <c r="E8362" i="8"/>
  <c r="E8166" i="8"/>
  <c r="E7872" i="8"/>
  <c r="E7522" i="8"/>
  <c r="E7340" i="8"/>
  <c r="E7102" i="8"/>
  <c r="E6836" i="8"/>
  <c r="E6374" i="8"/>
  <c r="E6108" i="8"/>
  <c r="E5674" i="8"/>
  <c r="E5058" i="8"/>
  <c r="E4540" i="8"/>
  <c r="E3798" i="8"/>
  <c r="E3364" i="8"/>
  <c r="E3070" i="8"/>
  <c r="E2342" i="8"/>
  <c r="E1628" i="8"/>
  <c r="E1082" i="8"/>
  <c r="E5792" i="8"/>
  <c r="E3803" i="8"/>
  <c r="E8728" i="3"/>
  <c r="E8616" i="3"/>
  <c r="E8504" i="3"/>
  <c r="E8392" i="3"/>
  <c r="E8280" i="3"/>
  <c r="E8738" i="8"/>
  <c r="E8164" i="8"/>
  <c r="E7730" i="8"/>
  <c r="E7198" i="8"/>
  <c r="E6568" i="8"/>
  <c r="E6218" i="8"/>
  <c r="E5924" i="8"/>
  <c r="E5644" i="8"/>
  <c r="E5336" i="8"/>
  <c r="E4972" i="8"/>
  <c r="E4832" i="8"/>
  <c r="E4594" i="8"/>
  <c r="E4258" i="8"/>
  <c r="E4090" i="8"/>
  <c r="E3418" i="8"/>
  <c r="E3278" i="8"/>
  <c r="E3124" i="8"/>
  <c r="E2900" i="8"/>
  <c r="E2662" i="8"/>
  <c r="E1752" i="8"/>
  <c r="E8849" i="8"/>
  <c r="E8765" i="8"/>
  <c r="E8611" i="8"/>
  <c r="E8317" i="8"/>
  <c r="E8135" i="8"/>
  <c r="E7813" i="8"/>
  <c r="E7729" i="8"/>
  <c r="E7631" i="8"/>
  <c r="E6973" i="8"/>
  <c r="E8299" i="8"/>
  <c r="E8762" i="8"/>
  <c r="E8258" i="8"/>
  <c r="E7763" i="8"/>
  <c r="E6744" i="8"/>
  <c r="E6144" i="8"/>
  <c r="E5528" i="8"/>
  <c r="E4915" i="8"/>
  <c r="E4251" i="8"/>
  <c r="E3437" i="8"/>
  <c r="E2586" i="8"/>
  <c r="E565" i="8"/>
  <c r="E8759" i="8"/>
  <c r="E8591" i="8"/>
  <c r="E8367" i="8"/>
  <c r="E8213" i="8"/>
  <c r="E8059" i="8"/>
  <c r="E7919" i="8"/>
  <c r="E7765" i="8"/>
  <c r="E7597" i="8"/>
  <c r="E7457" i="8"/>
  <c r="E7303" i="8"/>
  <c r="E7163" i="8"/>
  <c r="E6995" i="8"/>
  <c r="E6841" i="8"/>
  <c r="E8912" i="8"/>
  <c r="E8758" i="8"/>
  <c r="E8590" i="8"/>
  <c r="E8352" i="8"/>
  <c r="E8058" i="8"/>
  <c r="E7596" i="8"/>
  <c r="E8841" i="8"/>
  <c r="E8729" i="8"/>
  <c r="E8533" i="8"/>
  <c r="E8435" i="8"/>
  <c r="E8267" i="8"/>
  <c r="E8127" i="8"/>
  <c r="E7973" i="8"/>
  <c r="E7707" i="8"/>
  <c r="E7343" i="8"/>
  <c r="E7077" i="8"/>
  <c r="E6713" i="8"/>
  <c r="E6195" i="8"/>
  <c r="E8854" i="8"/>
  <c r="E8714" i="8"/>
  <c r="E8616" i="8"/>
  <c r="E8490" i="8"/>
  <c r="E8378" i="8"/>
  <c r="E8280" i="8"/>
  <c r="E8168" i="8"/>
  <c r="E8028" i="8"/>
  <c r="E7930" i="8"/>
  <c r="E7790" i="8"/>
  <c r="E7664" i="8"/>
  <c r="E7552" i="8"/>
  <c r="E7454" i="8"/>
  <c r="E7342" i="8"/>
  <c r="E7174" i="8"/>
  <c r="E7034" i="8"/>
  <c r="E6894" i="8"/>
  <c r="E6754" i="8"/>
  <c r="E6642" i="8"/>
  <c r="E6502" i="8"/>
  <c r="E6362" i="8"/>
  <c r="E6222" i="8"/>
  <c r="E6096" i="8"/>
  <c r="E5956" i="8"/>
  <c r="E5830" i="8"/>
  <c r="E5690" i="8"/>
  <c r="E5508" i="8"/>
  <c r="E5368" i="8"/>
  <c r="E5242" i="8"/>
  <c r="E5116" i="8"/>
  <c r="E4906" i="8"/>
  <c r="E4752" i="8"/>
  <c r="E4640" i="8"/>
  <c r="E4514" i="8"/>
  <c r="E4388" i="8"/>
  <c r="E4234" i="8"/>
  <c r="E4010" i="8"/>
  <c r="E3884" i="8"/>
  <c r="E3758" i="8"/>
  <c r="E3632" i="8"/>
  <c r="E3520" i="8"/>
  <c r="E3296" i="8"/>
  <c r="E3170" i="8"/>
  <c r="E3044" i="8"/>
  <c r="E2918" i="8"/>
  <c r="E2792" i="8"/>
  <c r="E2652" i="8"/>
  <c r="E2526" i="8"/>
  <c r="E2386" i="8"/>
  <c r="E2260" i="8"/>
  <c r="E2134" i="8"/>
  <c r="E2022" i="8"/>
  <c r="E8909" i="8"/>
  <c r="E8825" i="8"/>
  <c r="E8699" i="8"/>
  <c r="E8601" i="8"/>
  <c r="E8475" i="8"/>
  <c r="E8377" i="8"/>
  <c r="E8251" i="8"/>
  <c r="E8139" i="8"/>
  <c r="E8530" i="8"/>
  <c r="E7970" i="8"/>
  <c r="E6710" i="8"/>
  <c r="E6528" i="8"/>
  <c r="E6178" i="8"/>
  <c r="E5814" i="8"/>
  <c r="E5464" i="8"/>
  <c r="E4876" i="8"/>
  <c r="E4330" i="8"/>
  <c r="E3784" i="8"/>
  <c r="E3336" i="8"/>
  <c r="E2888" i="8"/>
  <c r="E2538" i="8"/>
  <c r="E1824" i="8"/>
  <c r="E1096" i="8"/>
  <c r="E7479" i="8"/>
  <c r="E4558" i="8"/>
  <c r="E2018" i="8"/>
  <c r="E8714" i="3"/>
  <c r="E8602" i="3"/>
  <c r="E8462" i="3"/>
  <c r="E8378" i="3"/>
  <c r="E8294" i="3"/>
  <c r="E8444" i="8"/>
  <c r="E8304" i="8"/>
  <c r="E8178" i="8"/>
  <c r="E7856" i="8"/>
  <c r="E7716" i="8"/>
  <c r="E7520" i="8"/>
  <c r="E7380" i="8"/>
  <c r="E7142" i="8"/>
  <c r="E7002" i="8"/>
  <c r="E6806" i="8"/>
  <c r="E6344" i="8"/>
  <c r="E6176" i="8"/>
  <c r="E6078" i="8"/>
  <c r="E4678" i="8"/>
  <c r="E4370" i="8"/>
  <c r="E4118" i="8"/>
  <c r="E3880" i="8"/>
  <c r="E3628" i="8"/>
  <c r="E3334" i="8"/>
  <c r="E3208" i="8"/>
  <c r="E2690" i="8"/>
  <c r="E2270" i="8"/>
  <c r="E1934" i="8"/>
  <c r="E1668" i="8"/>
  <c r="E8667" i="8"/>
  <c r="E8513" i="8"/>
  <c r="E8121" i="8"/>
  <c r="E7995" i="8"/>
  <c r="E7911" i="8"/>
  <c r="E7785" i="8"/>
  <c r="E7421" i="8"/>
  <c r="E7141" i="8"/>
  <c r="E8795" i="8"/>
  <c r="E8726" i="8"/>
  <c r="E7727" i="8"/>
  <c r="E7225" i="8"/>
  <c r="E6702" i="8"/>
  <c r="E6100" i="8"/>
  <c r="E5484" i="8"/>
  <c r="E4868" i="8"/>
  <c r="E4190" i="8"/>
  <c r="E3382" i="8"/>
  <c r="E2530" i="8"/>
  <c r="E1517" i="8"/>
  <c r="E499" i="8"/>
  <c r="E8703" i="8"/>
  <c r="E8521" i="8"/>
  <c r="E8311" i="8"/>
  <c r="E8157" i="8"/>
  <c r="E8003" i="8"/>
  <c r="E7849" i="8"/>
  <c r="E7681" i="8"/>
  <c r="E7527" i="8"/>
  <c r="E7317" i="8"/>
  <c r="E7191" i="8"/>
  <c r="E7037" i="8"/>
  <c r="E6883" i="8"/>
  <c r="E6715" i="8"/>
  <c r="E8828" i="8"/>
  <c r="E8660" i="8"/>
  <c r="E8548" i="8"/>
  <c r="E8422" i="8"/>
  <c r="E8282" i="8"/>
  <c r="E8156" i="8"/>
  <c r="E7890" i="8"/>
  <c r="E7764" i="8"/>
  <c r="E7610" i="8"/>
  <c r="E8687" i="8"/>
  <c r="E8393" i="8"/>
  <c r="E8057" i="8"/>
  <c r="E7609" i="8"/>
  <c r="E8840" i="8"/>
  <c r="E8476" i="8"/>
  <c r="E8098" i="8"/>
  <c r="E7776" i="8"/>
  <c r="E7650" i="8"/>
  <c r="E7510" i="8"/>
  <c r="E7398" i="8"/>
  <c r="E7272" i="8"/>
  <c r="E7104" i="8"/>
  <c r="E6992" i="8"/>
  <c r="E6866" i="8"/>
  <c r="E6740" i="8"/>
  <c r="E6614" i="8"/>
  <c r="E6474" i="8"/>
  <c r="E6264" i="8"/>
  <c r="E6124" i="8"/>
  <c r="E6026" i="8"/>
  <c r="E5900" i="8"/>
  <c r="E5760" i="8"/>
  <c r="E5634" i="8"/>
  <c r="E5438" i="8"/>
  <c r="E5284" i="8"/>
  <c r="E5158" i="8"/>
  <c r="E5018" i="8"/>
  <c r="E4836" i="8"/>
  <c r="E4696" i="8"/>
  <c r="E4570" i="8"/>
  <c r="E4374" i="8"/>
  <c r="E4220" i="8"/>
  <c r="E4080" i="8"/>
  <c r="E3940" i="8"/>
  <c r="E3744" i="8"/>
  <c r="E3618" i="8"/>
  <c r="E3506" i="8"/>
  <c r="E3380" i="8"/>
  <c r="E3254" i="8"/>
  <c r="E3030" i="8"/>
  <c r="E2904" i="8"/>
  <c r="E2778" i="8"/>
  <c r="E2638" i="8"/>
  <c r="E2470" i="8"/>
  <c r="E2302" i="8"/>
  <c r="E2120" i="8"/>
  <c r="E1966" i="8"/>
  <c r="E8867" i="8"/>
  <c r="E8685" i="8"/>
  <c r="E8587" i="8"/>
  <c r="E8433" i="8"/>
  <c r="E8321" i="8"/>
  <c r="E8209" i="8"/>
  <c r="E8125" i="8"/>
  <c r="E8013" i="8"/>
  <c r="E7915" i="8"/>
  <c r="E7803" i="8"/>
  <c r="E7719" i="8"/>
  <c r="E7551" i="8"/>
  <c r="E7453" i="8"/>
  <c r="E7341" i="8"/>
  <c r="E7243" i="8"/>
  <c r="E7159" i="8"/>
  <c r="E6991" i="8"/>
  <c r="E8812" i="3"/>
  <c r="E8672" i="3"/>
  <c r="E8560" i="3"/>
  <c r="E8448" i="3"/>
  <c r="E8364" i="3"/>
  <c r="E8238" i="3"/>
  <c r="E8906" i="8"/>
  <c r="E8626" i="8"/>
  <c r="E8360" i="8"/>
  <c r="E8024" i="8"/>
  <c r="E7898" i="8"/>
  <c r="E7646" i="8"/>
  <c r="E7464" i="8"/>
  <c r="E7338" i="8"/>
  <c r="E7100" i="8"/>
  <c r="E6932" i="8"/>
  <c r="E6834" i="8"/>
  <c r="E6708" i="8"/>
  <c r="E6442" i="8"/>
  <c r="E5826" i="8"/>
  <c r="E5518" i="8"/>
  <c r="E5154" i="8"/>
  <c r="E4496" i="8"/>
  <c r="E4216" i="8"/>
  <c r="E3992" i="8"/>
  <c r="E3642" i="8"/>
  <c r="E3362" i="8"/>
  <c r="E2928" i="8"/>
  <c r="E2788" i="8"/>
  <c r="E2634" i="8"/>
  <c r="E2032" i="8"/>
  <c r="E1682" i="8"/>
  <c r="E8709" i="8"/>
  <c r="E8499" i="8"/>
  <c r="E8191" i="8"/>
  <c r="E7690" i="8"/>
  <c r="E7192" i="8"/>
  <c r="E6661" i="8"/>
  <c r="E6055" i="8"/>
  <c r="E5442" i="8"/>
  <c r="E4827" i="8"/>
  <c r="E3314" i="8"/>
  <c r="E2457" i="8"/>
  <c r="E1441" i="8"/>
  <c r="E427" i="8"/>
  <c r="E5675" i="8"/>
  <c r="E5577" i="8"/>
  <c r="E5479" i="8"/>
  <c r="E5423" i="8"/>
  <c r="E5367" i="8"/>
  <c r="E5101" i="8"/>
  <c r="E5045" i="8"/>
  <c r="E4933" i="8"/>
  <c r="E4331" i="8"/>
  <c r="E2637" i="8"/>
  <c r="E2567" i="8"/>
  <c r="E2385" i="8"/>
  <c r="E2287" i="8"/>
  <c r="E2259" i="8"/>
  <c r="E8783" i="3"/>
  <c r="E8684" i="8"/>
  <c r="E7956" i="8"/>
  <c r="E7900" i="8"/>
  <c r="E6850" i="8"/>
  <c r="E5716" i="8"/>
  <c r="E8822" i="8"/>
  <c r="E8752" i="8"/>
  <c r="E8598" i="8"/>
  <c r="E8528" i="8"/>
  <c r="E8122" i="8"/>
  <c r="E7702" i="8"/>
  <c r="E7604" i="8"/>
  <c r="E7478" i="8"/>
  <c r="E7128" i="8"/>
  <c r="E7072" i="8"/>
  <c r="E6946" i="8"/>
  <c r="E6890" i="8"/>
  <c r="E6848" i="8"/>
  <c r="E6638" i="8"/>
  <c r="E6526" i="8"/>
  <c r="E6484" i="8"/>
  <c r="E6456" i="8"/>
  <c r="E6414" i="8"/>
  <c r="E6316" i="8"/>
  <c r="E6288" i="8"/>
  <c r="E6274" i="8"/>
  <c r="E6260" i="8"/>
  <c r="E6232" i="8"/>
  <c r="E6162" i="8"/>
  <c r="E5980" i="8"/>
  <c r="E5672" i="8"/>
  <c r="E5616" i="8"/>
  <c r="E5588" i="8"/>
  <c r="E5308" i="8"/>
  <c r="E5084" i="8"/>
  <c r="E5000" i="8"/>
  <c r="E4930" i="8"/>
  <c r="E4916" i="8"/>
  <c r="E4902" i="8"/>
  <c r="E4748" i="8"/>
  <c r="E4426" i="8"/>
  <c r="E4132" i="8"/>
  <c r="E4104" i="8"/>
  <c r="E4062" i="8"/>
  <c r="E4006" i="8"/>
  <c r="E3936" i="8"/>
  <c r="E3152" i="8"/>
  <c r="E3110" i="8"/>
  <c r="E3040" i="8"/>
  <c r="E2984" i="8"/>
  <c r="E2956" i="8"/>
  <c r="E2942" i="8"/>
  <c r="E2886" i="8"/>
  <c r="E2872" i="8"/>
  <c r="E2858" i="8"/>
  <c r="E2564" i="8"/>
  <c r="E2452" i="8"/>
  <c r="E2396" i="8"/>
  <c r="E2340" i="8"/>
  <c r="E2326" i="8"/>
  <c r="E2200" i="8"/>
  <c r="E2116" i="8"/>
  <c r="E1920" i="8"/>
  <c r="E1710" i="8"/>
  <c r="E1612" i="8"/>
  <c r="E1556" i="8"/>
  <c r="E1388" i="8"/>
  <c r="E8863" i="8"/>
  <c r="E8779" i="8"/>
  <c r="E8583" i="8"/>
  <c r="E8541" i="8"/>
  <c r="E8415" i="8"/>
  <c r="E8359" i="8"/>
  <c r="E8247" i="8"/>
  <c r="E8093" i="8"/>
  <c r="E8051" i="8"/>
  <c r="E7967" i="8"/>
  <c r="E7575" i="8"/>
  <c r="E7547" i="8"/>
  <c r="E7197" i="8"/>
  <c r="E7099" i="8"/>
  <c r="E7057" i="8"/>
  <c r="E6875" i="8"/>
  <c r="E6847" i="8"/>
  <c r="E6721" i="8"/>
  <c r="E6567" i="8"/>
  <c r="E6539" i="8"/>
  <c r="E6483" i="8"/>
  <c r="E6469" i="8"/>
  <c r="E6427" i="8"/>
  <c r="E6357" i="8"/>
  <c r="E6161" i="8"/>
  <c r="E8918" i="8"/>
  <c r="E8876" i="8"/>
  <c r="E8848" i="8"/>
  <c r="E8820" i="8"/>
  <c r="E8778" i="8"/>
  <c r="E8680" i="8"/>
  <c r="E8638" i="8"/>
  <c r="E8568" i="8"/>
  <c r="E8484" i="8"/>
  <c r="E8246" i="8"/>
  <c r="E8050" i="8"/>
  <c r="E7882" i="8"/>
  <c r="E7812" i="8"/>
  <c r="E7672" i="8"/>
  <c r="E7630" i="8"/>
  <c r="E7616" i="8"/>
  <c r="E7602" i="8"/>
  <c r="E7574" i="8"/>
  <c r="E7238" i="8"/>
  <c r="E7112" i="8"/>
  <c r="E6692" i="8"/>
  <c r="E6664" i="8"/>
  <c r="E6650" i="8"/>
  <c r="E6608" i="8"/>
  <c r="E6594" i="8"/>
  <c r="E6538" i="8"/>
  <c r="E6524" i="8"/>
  <c r="E6426" i="8"/>
  <c r="E6398" i="8"/>
  <c r="E6370" i="8"/>
  <c r="E6328" i="8"/>
  <c r="E6300" i="8"/>
  <c r="E6216" i="8"/>
  <c r="E6188" i="8"/>
  <c r="E6174" i="8"/>
  <c r="E6006" i="8"/>
  <c r="E5908" i="8"/>
  <c r="E5810" i="8"/>
  <c r="E5796" i="8"/>
  <c r="E5782" i="8"/>
  <c r="E5768" i="8"/>
  <c r="E5432" i="8"/>
  <c r="E5278" i="8"/>
  <c r="E5264" i="8"/>
  <c r="E5222" i="8"/>
  <c r="E4074" i="8"/>
  <c r="E4004" i="8"/>
  <c r="E3990" i="8"/>
  <c r="E3976" i="8"/>
  <c r="E3962" i="8"/>
  <c r="E3948" i="8"/>
  <c r="E3934" i="8"/>
  <c r="E3906" i="8"/>
  <c r="E3892" i="8"/>
  <c r="E3654" i="8"/>
  <c r="E3626" i="8"/>
  <c r="E3584" i="8"/>
  <c r="E3542" i="8"/>
  <c r="E3472" i="8"/>
  <c r="E3248" i="8"/>
  <c r="E3178" i="8"/>
  <c r="E3108" i="8"/>
  <c r="E3066" i="8"/>
  <c r="E3038" i="8"/>
  <c r="E3010" i="8"/>
  <c r="E2940" i="8"/>
  <c r="E2856" i="8"/>
  <c r="E2786" i="8"/>
  <c r="E2744" i="8"/>
  <c r="E2688" i="8"/>
  <c r="E2660" i="8"/>
  <c r="E2618" i="8"/>
  <c r="E2590" i="8"/>
  <c r="E2534" i="8"/>
  <c r="E2506" i="8"/>
  <c r="E2478" i="8"/>
  <c r="E2464" i="8"/>
  <c r="E2436" i="8"/>
  <c r="E2394" i="8"/>
  <c r="E2366" i="8"/>
  <c r="E2128" i="8"/>
  <c r="E1918" i="8"/>
  <c r="E1890" i="8"/>
  <c r="E1862" i="8"/>
  <c r="E1834" i="8"/>
  <c r="E1806" i="8"/>
  <c r="E1792" i="8"/>
  <c r="E1778" i="8"/>
  <c r="E1624" i="8"/>
  <c r="E1596" i="8"/>
  <c r="E1568" i="8"/>
  <c r="E1554" i="8"/>
  <c r="E1540" i="8"/>
  <c r="E1526" i="8"/>
  <c r="E1512" i="8"/>
  <c r="E1498" i="8"/>
  <c r="E1246" i="8"/>
  <c r="E1190" i="8"/>
  <c r="E1162" i="8"/>
  <c r="E1134" i="8"/>
  <c r="E924" i="8"/>
  <c r="E8735" i="8"/>
  <c r="E8595" i="8"/>
  <c r="E8525" i="8"/>
  <c r="E8455" i="8"/>
  <c r="E8175" i="8"/>
  <c r="E7895" i="8"/>
  <c r="E7755" i="8"/>
  <c r="E7685" i="8"/>
  <c r="E7615" i="8"/>
  <c r="E7195" i="8"/>
  <c r="E7125" i="8"/>
  <c r="E6985" i="8"/>
  <c r="E6915" i="8"/>
  <c r="E6845" i="8"/>
  <c r="E6775" i="8"/>
  <c r="E6705" i="8"/>
  <c r="E6229" i="8"/>
  <c r="E5907" i="8"/>
  <c r="E5739" i="8"/>
  <c r="E5627" i="8"/>
  <c r="E4647" i="8"/>
  <c r="E2813" i="8"/>
  <c r="E2631" i="8"/>
  <c r="E2407" i="8"/>
  <c r="E1245" i="8"/>
  <c r="E1203" i="8"/>
  <c r="E265" i="8"/>
  <c r="E8886" i="8"/>
  <c r="E8707" i="8"/>
  <c r="E8635" i="8"/>
  <c r="E8529" i="8"/>
  <c r="E7459" i="8"/>
  <c r="E7348" i="8"/>
  <c r="E7031" i="8"/>
  <c r="E6843" i="8"/>
  <c r="E6429" i="8"/>
  <c r="E6387" i="8"/>
  <c r="E5596" i="8"/>
  <c r="E5417" i="8"/>
  <c r="E5331" i="8"/>
  <c r="E3104" i="8"/>
  <c r="E8706" i="8"/>
  <c r="E8459" i="8"/>
  <c r="E8916" i="8"/>
  <c r="E8846" i="8"/>
  <c r="E8704" i="8"/>
  <c r="E8592" i="8"/>
  <c r="E8523" i="8"/>
  <c r="E8417" i="8"/>
  <c r="E8273" i="8"/>
  <c r="E8202" i="8"/>
  <c r="E8132" i="8"/>
  <c r="E8095" i="8"/>
  <c r="E7880" i="8"/>
  <c r="E7811" i="8"/>
  <c r="E7559" i="8"/>
  <c r="E7487" i="8"/>
  <c r="E7418" i="8"/>
  <c r="E7381" i="8"/>
  <c r="E7166" i="8"/>
  <c r="E7096" i="8"/>
  <c r="E6954" i="8"/>
  <c r="E6591" i="8"/>
  <c r="E6550" i="8"/>
  <c r="E6506" i="8"/>
  <c r="E6331" i="8"/>
  <c r="E6289" i="8"/>
  <c r="E6243" i="8"/>
  <c r="E6199" i="8"/>
  <c r="E6157" i="8"/>
  <c r="E5979" i="8"/>
  <c r="E5935" i="8"/>
  <c r="E5892" i="8"/>
  <c r="E5673" i="8"/>
  <c r="E5629" i="8"/>
  <c r="E5583" i="8"/>
  <c r="E5540" i="8"/>
  <c r="E5365" i="8"/>
  <c r="E5319" i="8"/>
  <c r="E5275" i="8"/>
  <c r="E5234" i="8"/>
  <c r="E5057" i="8"/>
  <c r="E5013" i="8"/>
  <c r="E4971" i="8"/>
  <c r="E4924" i="8"/>
  <c r="E4749" i="8"/>
  <c r="E4707" i="8"/>
  <c r="E4661" i="8"/>
  <c r="E4618" i="8"/>
  <c r="E4521" i="8"/>
  <c r="E4429" i="8"/>
  <c r="E4327" i="8"/>
  <c r="E4261" i="8"/>
  <c r="E4210" i="8"/>
  <c r="E4157" i="8"/>
  <c r="E4045" i="8"/>
  <c r="E3877" i="8"/>
  <c r="E3825" i="8"/>
  <c r="E3645" i="8"/>
  <c r="E3519" i="8"/>
  <c r="E3281" i="8"/>
  <c r="E3211" i="8"/>
  <c r="E3099" i="8"/>
  <c r="E2791" i="8"/>
  <c r="E2409" i="8"/>
  <c r="E2194" i="8"/>
  <c r="E2043" i="8"/>
  <c r="E1830" i="8"/>
  <c r="E1545" i="8"/>
  <c r="E1466" i="8"/>
  <c r="E1107" i="8"/>
  <c r="E887" i="8"/>
  <c r="E741" i="8"/>
  <c r="E668" i="8"/>
  <c r="E526" i="8"/>
  <c r="E376" i="8"/>
  <c r="E12" i="8"/>
  <c r="E5773" i="8"/>
  <c r="E4625" i="8"/>
  <c r="E3967" i="8"/>
  <c r="E1741" i="8"/>
  <c r="E1657" i="8"/>
  <c r="E1615" i="8"/>
  <c r="E1419" i="8"/>
  <c r="E1321" i="8"/>
  <c r="E8853" i="3"/>
  <c r="E8713" i="3"/>
  <c r="E8908" i="8"/>
  <c r="E8628" i="8"/>
  <c r="E8082" i="8"/>
  <c r="E8054" i="8"/>
  <c r="E7746" i="8"/>
  <c r="E7704" i="8"/>
  <c r="E7578" i="8"/>
  <c r="E7424" i="8"/>
  <c r="E6556" i="8"/>
  <c r="E6136" i="8"/>
  <c r="E8780" i="8"/>
  <c r="E8696" i="8"/>
  <c r="E8612" i="8"/>
  <c r="E8402" i="8"/>
  <c r="E8318" i="8"/>
  <c r="E8276" i="8"/>
  <c r="E8192" i="8"/>
  <c r="E8108" i="8"/>
  <c r="E7940" i="8"/>
  <c r="E7842" i="8"/>
  <c r="E7786" i="8"/>
  <c r="E7296" i="8"/>
  <c r="E7268" i="8"/>
  <c r="E6792" i="8"/>
  <c r="E6778" i="8"/>
  <c r="E6750" i="8"/>
  <c r="E6736" i="8"/>
  <c r="E6204" i="8"/>
  <c r="E6134" i="8"/>
  <c r="E6050" i="8"/>
  <c r="E6022" i="8"/>
  <c r="E5966" i="8"/>
  <c r="E5840" i="8"/>
  <c r="E5812" i="8"/>
  <c r="E5770" i="8"/>
  <c r="E5700" i="8"/>
  <c r="E5294" i="8"/>
  <c r="E4874" i="8"/>
  <c r="E4776" i="8"/>
  <c r="E4734" i="8"/>
  <c r="E4622" i="8"/>
  <c r="E4468" i="8"/>
  <c r="E4356" i="8"/>
  <c r="E4314" i="8"/>
  <c r="E3740" i="8"/>
  <c r="E3684" i="8"/>
  <c r="E3180" i="8"/>
  <c r="E3138" i="8"/>
  <c r="E3096" i="8"/>
  <c r="E3082" i="8"/>
  <c r="E2998" i="8"/>
  <c r="E2732" i="8"/>
  <c r="E2550" i="8"/>
  <c r="E2536" i="8"/>
  <c r="E2522" i="8"/>
  <c r="E2256" i="8"/>
  <c r="E2186" i="8"/>
  <c r="E2158" i="8"/>
  <c r="E2130" i="8"/>
  <c r="E2088" i="8"/>
  <c r="E1822" i="8"/>
  <c r="E1808" i="8"/>
  <c r="E1780" i="8"/>
  <c r="E1458" i="8"/>
  <c r="E1276" i="8"/>
  <c r="E8919" i="8"/>
  <c r="E8891" i="8"/>
  <c r="E8821" i="8"/>
  <c r="E8737" i="8"/>
  <c r="E8639" i="8"/>
  <c r="E8569" i="8"/>
  <c r="E8233" i="8"/>
  <c r="E8065" i="8"/>
  <c r="E8037" i="8"/>
  <c r="E8023" i="8"/>
  <c r="E7589" i="8"/>
  <c r="E7561" i="8"/>
  <c r="E7533" i="8"/>
  <c r="E7435" i="8"/>
  <c r="E7127" i="8"/>
  <c r="E6889" i="8"/>
  <c r="E6441" i="8"/>
  <c r="E6231" i="8"/>
  <c r="E8806" i="8"/>
  <c r="E8792" i="8"/>
  <c r="E8750" i="8"/>
  <c r="E8624" i="8"/>
  <c r="E8512" i="8"/>
  <c r="E8470" i="8"/>
  <c r="E8442" i="8"/>
  <c r="E8414" i="8"/>
  <c r="E8400" i="8"/>
  <c r="E8386" i="8"/>
  <c r="E8372" i="8"/>
  <c r="E8358" i="8"/>
  <c r="E8330" i="8"/>
  <c r="E8260" i="8"/>
  <c r="E8190" i="8"/>
  <c r="E7826" i="8"/>
  <c r="E7798" i="8"/>
  <c r="E7742" i="8"/>
  <c r="E7560" i="8"/>
  <c r="E7532" i="8"/>
  <c r="E7476" i="8"/>
  <c r="E7448" i="8"/>
  <c r="E7406" i="8"/>
  <c r="E7350" i="8"/>
  <c r="E7280" i="8"/>
  <c r="E7196" i="8"/>
  <c r="E7168" i="8"/>
  <c r="E7140" i="8"/>
  <c r="E6986" i="8"/>
  <c r="E6762" i="8"/>
  <c r="E6734" i="8"/>
  <c r="E6720" i="8"/>
  <c r="E6636" i="8"/>
  <c r="E6622" i="8"/>
  <c r="E6552" i="8"/>
  <c r="E6510" i="8"/>
  <c r="E6454" i="8"/>
  <c r="E6384" i="8"/>
  <c r="E6356" i="8"/>
  <c r="E6286" i="8"/>
  <c r="E6258" i="8"/>
  <c r="E6230" i="8"/>
  <c r="E6202" i="8"/>
  <c r="E6104" i="8"/>
  <c r="E6076" i="8"/>
  <c r="E6034" i="8"/>
  <c r="E5740" i="8"/>
  <c r="E5628" i="8"/>
  <c r="E5572" i="8"/>
  <c r="E5544" i="8"/>
  <c r="E5516" i="8"/>
  <c r="E5502" i="8"/>
  <c r="E5474" i="8"/>
  <c r="E5250" i="8"/>
  <c r="E5054" i="8"/>
  <c r="E5040" i="8"/>
  <c r="E4998" i="8"/>
  <c r="E4984" i="8"/>
  <c r="E4970" i="8"/>
  <c r="E4928" i="8"/>
  <c r="E4872" i="8"/>
  <c r="E4858" i="8"/>
  <c r="E4844" i="8"/>
  <c r="E4830" i="8"/>
  <c r="E4802" i="8"/>
  <c r="E4774" i="8"/>
  <c r="E4746" i="8"/>
  <c r="E4620" i="8"/>
  <c r="E4592" i="8"/>
  <c r="E4564" i="8"/>
  <c r="E4536" i="8"/>
  <c r="E4508" i="8"/>
  <c r="E4466" i="8"/>
  <c r="E4438" i="8"/>
  <c r="E4396" i="8"/>
  <c r="E4382" i="8"/>
  <c r="E4354" i="8"/>
  <c r="E4298" i="8"/>
  <c r="E4228" i="8"/>
  <c r="E4200" i="8"/>
  <c r="E4186" i="8"/>
  <c r="E4172" i="8"/>
  <c r="E4144" i="8"/>
  <c r="E4130" i="8"/>
  <c r="E4032" i="8"/>
  <c r="E4018" i="8"/>
  <c r="E3668" i="8"/>
  <c r="E3640" i="8"/>
  <c r="E3304" i="8"/>
  <c r="E3192" i="8"/>
  <c r="E2898" i="8"/>
  <c r="E2814" i="8"/>
  <c r="E2772" i="8"/>
  <c r="E2576" i="8"/>
  <c r="E2450" i="8"/>
  <c r="E2408" i="8"/>
  <c r="E2338" i="8"/>
  <c r="E2310" i="8"/>
  <c r="E2268" i="8"/>
  <c r="E2226" i="8"/>
  <c r="E2184" i="8"/>
  <c r="E2156" i="8"/>
  <c r="E2100" i="8"/>
  <c r="E2002" i="8"/>
  <c r="E1722" i="8"/>
  <c r="E1652" i="8"/>
  <c r="E1470" i="8"/>
  <c r="E1442" i="8"/>
  <c r="E1414" i="8"/>
  <c r="E1372" i="8"/>
  <c r="E1316" i="8"/>
  <c r="E1274" i="8"/>
  <c r="E1260" i="8"/>
  <c r="E1232" i="8"/>
  <c r="E1204" i="8"/>
  <c r="E1148" i="8"/>
  <c r="E1036" i="8"/>
  <c r="E1008" i="8"/>
  <c r="E952" i="8"/>
  <c r="E8385" i="8"/>
  <c r="E7825" i="8"/>
  <c r="E7265" i="8"/>
  <c r="E6285" i="8"/>
  <c r="E5459" i="8"/>
  <c r="E5305" i="8"/>
  <c r="E5137" i="8"/>
  <c r="E5025" i="8"/>
  <c r="E4969" i="8"/>
  <c r="E4703" i="8"/>
  <c r="E4507" i="8"/>
  <c r="E4325" i="8"/>
  <c r="E3611" i="8"/>
  <c r="E3569" i="8"/>
  <c r="E3429" i="8"/>
  <c r="E3303" i="8"/>
  <c r="E2365" i="8"/>
  <c r="E2225" i="8"/>
  <c r="E1959" i="8"/>
  <c r="E1833" i="8"/>
  <c r="E1693" i="8"/>
  <c r="E1427" i="8"/>
  <c r="E937" i="8"/>
  <c r="E755" i="8"/>
  <c r="E531" i="8"/>
  <c r="E447" i="8"/>
  <c r="E223" i="8"/>
  <c r="E41" i="8"/>
  <c r="E8851" i="8"/>
  <c r="E7921" i="8"/>
  <c r="E7136" i="8"/>
  <c r="E6957" i="8"/>
  <c r="E6886" i="8"/>
  <c r="E6297" i="8"/>
  <c r="E6035" i="8"/>
  <c r="E5771" i="8"/>
  <c r="E5111" i="8"/>
  <c r="E5023" i="8"/>
  <c r="E4759" i="8"/>
  <c r="E4672" i="8"/>
  <c r="E4535" i="8"/>
  <c r="E4380" i="8"/>
  <c r="E4049" i="8"/>
  <c r="E3944" i="8"/>
  <c r="E3594" i="8"/>
  <c r="E3048" i="8"/>
  <c r="E8914" i="8"/>
  <c r="E8845" i="8"/>
  <c r="E8809" i="8"/>
  <c r="E8733" i="8"/>
  <c r="E8627" i="8"/>
  <c r="E8522" i="8"/>
  <c r="E8483" i="8"/>
  <c r="E8342" i="8"/>
  <c r="E8305" i="8"/>
  <c r="E8272" i="8"/>
  <c r="E8131" i="8"/>
  <c r="E8021" i="8"/>
  <c r="E7810" i="8"/>
  <c r="E7769" i="8"/>
  <c r="E7627" i="8"/>
  <c r="E7591" i="8"/>
  <c r="E7558" i="8"/>
  <c r="E7416" i="8"/>
  <c r="E7306" i="8"/>
  <c r="E7164" i="8"/>
  <c r="E7095" i="8"/>
  <c r="E6989" i="8"/>
  <c r="E6913" i="8"/>
  <c r="E6872" i="8"/>
  <c r="E6751" i="8"/>
  <c r="E6415" i="8"/>
  <c r="E6327" i="8"/>
  <c r="E6282" i="8"/>
  <c r="E6065" i="8"/>
  <c r="E6019" i="8"/>
  <c r="E5976" i="8"/>
  <c r="E5933" i="8"/>
  <c r="E5711" i="8"/>
  <c r="E5671" i="8"/>
  <c r="E5449" i="8"/>
  <c r="E5360" i="8"/>
  <c r="E5317" i="8"/>
  <c r="E5095" i="8"/>
  <c r="E5055" i="8"/>
  <c r="E5010" i="8"/>
  <c r="E4833" i="8"/>
  <c r="E4789" i="8"/>
  <c r="E4747" i="8"/>
  <c r="E4700" i="8"/>
  <c r="E4567" i="8"/>
  <c r="E4519" i="8"/>
  <c r="E4422" i="8"/>
  <c r="E4322" i="8"/>
  <c r="E4154" i="8"/>
  <c r="E4044" i="8"/>
  <c r="E3989" i="8"/>
  <c r="E3823" i="8"/>
  <c r="E3757" i="8"/>
  <c r="E3699" i="8"/>
  <c r="E3457" i="8"/>
  <c r="E3335" i="8"/>
  <c r="E3097" i="8"/>
  <c r="E3029" i="8"/>
  <c r="E2789" i="8"/>
  <c r="E2733" i="8"/>
  <c r="E2479" i="8"/>
  <c r="E2405" i="8"/>
  <c r="E2266" i="8"/>
  <c r="E2042" i="8"/>
  <c r="E1902" i="8"/>
  <c r="E1753" i="8"/>
  <c r="E1681" i="8"/>
  <c r="E1536" i="8"/>
  <c r="E1391" i="8"/>
  <c r="E1317" i="8"/>
  <c r="E1174" i="8"/>
  <c r="E1105" i="8"/>
  <c r="E1027" i="8"/>
  <c r="E953" i="8"/>
  <c r="E876" i="8"/>
  <c r="E810" i="8"/>
  <c r="E740" i="8"/>
  <c r="E661" i="8"/>
  <c r="E587" i="8"/>
  <c r="E514" i="8"/>
  <c r="E446" i="8"/>
  <c r="E375" i="8"/>
  <c r="E225" i="8"/>
  <c r="E85" i="8"/>
  <c r="E10" i="8"/>
  <c r="E5399" i="8"/>
  <c r="E5385" i="8"/>
  <c r="E5371" i="8"/>
  <c r="E5329" i="8"/>
  <c r="E5315" i="8"/>
  <c r="E5301" i="8"/>
  <c r="E5287" i="8"/>
  <c r="E5259" i="8"/>
  <c r="E5245" i="8"/>
  <c r="E5231" i="8"/>
  <c r="E5217" i="8"/>
  <c r="E5203" i="8"/>
  <c r="E5175" i="8"/>
  <c r="E5147" i="8"/>
  <c r="E5119" i="8"/>
  <c r="E5105" i="8"/>
  <c r="E5063" i="8"/>
  <c r="E5049" i="8"/>
  <c r="E5035" i="8"/>
  <c r="E5021" i="8"/>
  <c r="E5007" i="8"/>
  <c r="E4965" i="8"/>
  <c r="E4951" i="8"/>
  <c r="E4923" i="8"/>
  <c r="E4909" i="8"/>
  <c r="E4895" i="8"/>
  <c r="E4867" i="8"/>
  <c r="E4853" i="8"/>
  <c r="E4825" i="8"/>
  <c r="E4797" i="8"/>
  <c r="E4769" i="8"/>
  <c r="E4755" i="8"/>
  <c r="E4741" i="8"/>
  <c r="E4727" i="8"/>
  <c r="E4713" i="8"/>
  <c r="E4685" i="8"/>
  <c r="E4671" i="8"/>
  <c r="E4643" i="8"/>
  <c r="E4629" i="8"/>
  <c r="E4601" i="8"/>
  <c r="E4545" i="8"/>
  <c r="E4531" i="8"/>
  <c r="E4503" i="8"/>
  <c r="E4475" i="8"/>
  <c r="E4461" i="8"/>
  <c r="E4447" i="8"/>
  <c r="E4433" i="8"/>
  <c r="E4419" i="8"/>
  <c r="E4405" i="8"/>
  <c r="E4391" i="8"/>
  <c r="E4363" i="8"/>
  <c r="E4335" i="8"/>
  <c r="E4321" i="8"/>
  <c r="E4293" i="8"/>
  <c r="E4265" i="8"/>
  <c r="E4237" i="8"/>
  <c r="E4223" i="8"/>
  <c r="E4195" i="8"/>
  <c r="E4181" i="8"/>
  <c r="E4153" i="8"/>
  <c r="E4139" i="8"/>
  <c r="E4125" i="8"/>
  <c r="E4111" i="8"/>
  <c r="E4097" i="8"/>
  <c r="E4083" i="8"/>
  <c r="E4055" i="8"/>
  <c r="E4041" i="8"/>
  <c r="E4027" i="8"/>
  <c r="E3999" i="8"/>
  <c r="E3985" i="8"/>
  <c r="E3957" i="8"/>
  <c r="E3943" i="8"/>
  <c r="E3929" i="8"/>
  <c r="E3915" i="8"/>
  <c r="E3887" i="8"/>
  <c r="E3859" i="8"/>
  <c r="E3845" i="8"/>
  <c r="E3831" i="8"/>
  <c r="E3817" i="8"/>
  <c r="E3789" i="8"/>
  <c r="E3761" i="8"/>
  <c r="E3747" i="8"/>
  <c r="E3733" i="8"/>
  <c r="E3691" i="8"/>
  <c r="E3677" i="8"/>
  <c r="E3663" i="8"/>
  <c r="E3649" i="8"/>
  <c r="E3635" i="8"/>
  <c r="E3621" i="8"/>
  <c r="E3607" i="8"/>
  <c r="E3593" i="8"/>
  <c r="E3579" i="8"/>
  <c r="E3551" i="8"/>
  <c r="E3523" i="8"/>
  <c r="E3509" i="8"/>
  <c r="E3481" i="8"/>
  <c r="E3467" i="8"/>
  <c r="E3453" i="8"/>
  <c r="E3439" i="8"/>
  <c r="E3425" i="8"/>
  <c r="E3411" i="8"/>
  <c r="E3397" i="8"/>
  <c r="E3383" i="8"/>
  <c r="E3355" i="8"/>
  <c r="E3327" i="8"/>
  <c r="E3313" i="8"/>
  <c r="E3299" i="8"/>
  <c r="E3271" i="8"/>
  <c r="E3257" i="8"/>
  <c r="E3243" i="8"/>
  <c r="E3215" i="8"/>
  <c r="E3201" i="8"/>
  <c r="E3145" i="8"/>
  <c r="E3131" i="8"/>
  <c r="E3117" i="8"/>
  <c r="E3089" i="8"/>
  <c r="E3061" i="8"/>
  <c r="E3047" i="8"/>
  <c r="E3033" i="8"/>
  <c r="E3019" i="8"/>
  <c r="E2991" i="8"/>
  <c r="E2963" i="8"/>
  <c r="E2949" i="8"/>
  <c r="E2935" i="8"/>
  <c r="E2907" i="8"/>
  <c r="E2879" i="8"/>
  <c r="E2865" i="8"/>
  <c r="E2851" i="8"/>
  <c r="E2837" i="8"/>
  <c r="E2809" i="8"/>
  <c r="E2795" i="8"/>
  <c r="E2781" i="8"/>
  <c r="E2767" i="8"/>
  <c r="E2753" i="8"/>
  <c r="E2725" i="8"/>
  <c r="E2711" i="8"/>
  <c r="E2697" i="8"/>
  <c r="E2669" i="8"/>
  <c r="E2641" i="8"/>
  <c r="E2627" i="8"/>
  <c r="E2613" i="8"/>
  <c r="E2599" i="8"/>
  <c r="E2585" i="8"/>
  <c r="E2571" i="8"/>
  <c r="E2543" i="8"/>
  <c r="E2529" i="8"/>
  <c r="E2515" i="8"/>
  <c r="E2501" i="8"/>
  <c r="E2487" i="8"/>
  <c r="E2473" i="8"/>
  <c r="E2431" i="8"/>
  <c r="E2417" i="8"/>
  <c r="E2403" i="8"/>
  <c r="E2389" i="8"/>
  <c r="E2361" i="8"/>
  <c r="E2347" i="8"/>
  <c r="E2333" i="8"/>
  <c r="E2319" i="8"/>
  <c r="E2305" i="8"/>
  <c r="E2291" i="8"/>
  <c r="E2277" i="8"/>
  <c r="E2263" i="8"/>
  <c r="E2249" i="8"/>
  <c r="E2235" i="8"/>
  <c r="E2221" i="8"/>
  <c r="E2207" i="8"/>
  <c r="E2179" i="8"/>
  <c r="E2165" i="8"/>
  <c r="E2151" i="8"/>
  <c r="E2137" i="8"/>
  <c r="E2109" i="8"/>
  <c r="E2081" i="8"/>
  <c r="E2053" i="8"/>
  <c r="E2039" i="8"/>
  <c r="E2025" i="8"/>
  <c r="E2011" i="8"/>
  <c r="E1997" i="8"/>
  <c r="E1983" i="8"/>
  <c r="E1969" i="8"/>
  <c r="E1955" i="8"/>
  <c r="E1941" i="8"/>
  <c r="E1899" i="8"/>
  <c r="E1885" i="8"/>
  <c r="E1871" i="8"/>
  <c r="E1857" i="8"/>
  <c r="E1843" i="8"/>
  <c r="E1815" i="8"/>
  <c r="E1801" i="8"/>
  <c r="E1787" i="8"/>
  <c r="E1773" i="8"/>
  <c r="E1745" i="8"/>
  <c r="E1731" i="8"/>
  <c r="E1717" i="8"/>
  <c r="E1689" i="8"/>
  <c r="E1661" i="8"/>
  <c r="E1647" i="8"/>
  <c r="E1633" i="8"/>
  <c r="E1619" i="8"/>
  <c r="E1605" i="8"/>
  <c r="E1591" i="8"/>
  <c r="E1563" i="8"/>
  <c r="E1549" i="8"/>
  <c r="E1535" i="8"/>
  <c r="E1521" i="8"/>
  <c r="E1507" i="8"/>
  <c r="E1493" i="8"/>
  <c r="E1479" i="8"/>
  <c r="E1451" i="8"/>
  <c r="E1437" i="8"/>
  <c r="E1423" i="8"/>
  <c r="E1395" i="8"/>
  <c r="E1381" i="8"/>
  <c r="E1367" i="8"/>
  <c r="E1353" i="8"/>
  <c r="E1339" i="8"/>
  <c r="E1325" i="8"/>
  <c r="E1311" i="8"/>
  <c r="E1297" i="8"/>
  <c r="E1283" i="8"/>
  <c r="E1269" i="8"/>
  <c r="E1255" i="8"/>
  <c r="E1241" i="8"/>
  <c r="E1227" i="8"/>
  <c r="E1185" i="8"/>
  <c r="E1171" i="8"/>
  <c r="E1143" i="8"/>
  <c r="E1115" i="8"/>
  <c r="E1101" i="8"/>
  <c r="E1087" i="8"/>
  <c r="E1073" i="8"/>
  <c r="E1059" i="8"/>
  <c r="E1031" i="8"/>
  <c r="E1017" i="8"/>
  <c r="E1003" i="8"/>
  <c r="E989" i="8"/>
  <c r="E975" i="8"/>
  <c r="E961" i="8"/>
  <c r="E933" i="8"/>
  <c r="E919" i="8"/>
  <c r="E905" i="8"/>
  <c r="E891" i="8"/>
  <c r="E877" i="8"/>
  <c r="E863" i="8"/>
  <c r="E849" i="8"/>
  <c r="E835" i="8"/>
  <c r="E821" i="8"/>
  <c r="E807" i="8"/>
  <c r="E793" i="8"/>
  <c r="E779" i="8"/>
  <c r="E751" i="8"/>
  <c r="E737" i="8"/>
  <c r="E723" i="8"/>
  <c r="E709" i="8"/>
  <c r="E681" i="8"/>
  <c r="E667" i="8"/>
  <c r="E653" i="8"/>
  <c r="E639" i="8"/>
  <c r="E625" i="8"/>
  <c r="E611" i="8"/>
  <c r="E597" i="8"/>
  <c r="E583" i="8"/>
  <c r="E569" i="8"/>
  <c r="E555" i="8"/>
  <c r="E541" i="8"/>
  <c r="E527" i="8"/>
  <c r="E513" i="8"/>
  <c r="E471" i="8"/>
  <c r="E443" i="8"/>
  <c r="E429" i="8"/>
  <c r="E415" i="8"/>
  <c r="E401" i="8"/>
  <c r="E387" i="8"/>
  <c r="E373" i="8"/>
  <c r="E359" i="8"/>
  <c r="E345" i="8"/>
  <c r="E331" i="8"/>
  <c r="E317" i="8"/>
  <c r="E289" i="8"/>
  <c r="E261" i="8"/>
  <c r="E247" i="8"/>
  <c r="E233" i="8"/>
  <c r="E205" i="8"/>
  <c r="E191" i="8"/>
  <c r="E177" i="8"/>
  <c r="E163" i="8"/>
  <c r="E121" i="8"/>
  <c r="E107" i="8"/>
  <c r="E93" i="8"/>
  <c r="E79" i="8"/>
  <c r="E65" i="8"/>
  <c r="E51" i="8"/>
  <c r="E37" i="8"/>
  <c r="E23" i="8"/>
  <c r="E9" i="8"/>
  <c r="E8875" i="8"/>
  <c r="E8732" i="8"/>
  <c r="E8553" i="8"/>
  <c r="E8482" i="8"/>
  <c r="E8410" i="8"/>
  <c r="E8340" i="8"/>
  <c r="E8235" i="8"/>
  <c r="E8161" i="8"/>
  <c r="E8091" i="8"/>
  <c r="E8019" i="8"/>
  <c r="E7949" i="8"/>
  <c r="E7838" i="8"/>
  <c r="E7768" i="8"/>
  <c r="E7696" i="8"/>
  <c r="E7446" i="8"/>
  <c r="E7377" i="8"/>
  <c r="E7305" i="8"/>
  <c r="E7269" i="8"/>
  <c r="E7234" i="8"/>
  <c r="E7199" i="8"/>
  <c r="E7124" i="8"/>
  <c r="E7053" i="8"/>
  <c r="E6982" i="8"/>
  <c r="E6871" i="8"/>
  <c r="E6789" i="8"/>
  <c r="E6667" i="8"/>
  <c r="E6326" i="8"/>
  <c r="E6149" i="8"/>
  <c r="E6018" i="8"/>
  <c r="E5974" i="8"/>
  <c r="E5932" i="8"/>
  <c r="E5755" i="8"/>
  <c r="E5710" i="8"/>
  <c r="E5668" i="8"/>
  <c r="E5405" i="8"/>
  <c r="E5359" i="8"/>
  <c r="E5316" i="8"/>
  <c r="E5141" i="8"/>
  <c r="E5094" i="8"/>
  <c r="E5052" i="8"/>
  <c r="E5009" i="8"/>
  <c r="E4787" i="8"/>
  <c r="E4745" i="8"/>
  <c r="E4518" i="8"/>
  <c r="E4471" i="8"/>
  <c r="E4421" i="8"/>
  <c r="E4310" i="8"/>
  <c r="E4042" i="8"/>
  <c r="E3975" i="8"/>
  <c r="E3925" i="8"/>
  <c r="E3809" i="8"/>
  <c r="E3751" i="8"/>
  <c r="E3573" i="8"/>
  <c r="E3517" i="8"/>
  <c r="E3447" i="8"/>
  <c r="E3389" i="8"/>
  <c r="E3153" i="8"/>
  <c r="E3027" i="8"/>
  <c r="E2967" i="8"/>
  <c r="E2901" i="8"/>
  <c r="E2607" i="8"/>
  <c r="E2539" i="8"/>
  <c r="E2477" i="8"/>
  <c r="E2251" i="8"/>
  <c r="E2189" i="8"/>
  <c r="E2115" i="8"/>
  <c r="E1887" i="8"/>
  <c r="E1676" i="8"/>
  <c r="E1601" i="8"/>
  <c r="E1525" i="8"/>
  <c r="E1459" i="8"/>
  <c r="E1313" i="8"/>
  <c r="E1160" i="8"/>
  <c r="E1025" i="8"/>
  <c r="E948" i="8"/>
  <c r="E799" i="8"/>
  <c r="E585" i="8"/>
  <c r="E512" i="8"/>
  <c r="E433" i="8"/>
  <c r="E220" i="8"/>
  <c r="E148" i="8"/>
  <c r="E6588" i="8"/>
  <c r="E6574" i="8"/>
  <c r="E6532" i="8"/>
  <c r="E6504" i="8"/>
  <c r="E6490" i="8"/>
  <c r="E6462" i="8"/>
  <c r="E6448" i="8"/>
  <c r="E6434" i="8"/>
  <c r="E6406" i="8"/>
  <c r="E6378" i="8"/>
  <c r="E6364" i="8"/>
  <c r="E6336" i="8"/>
  <c r="E6322" i="8"/>
  <c r="E6308" i="8"/>
  <c r="E6294" i="8"/>
  <c r="E6266" i="8"/>
  <c r="E6252" i="8"/>
  <c r="E6224" i="8"/>
  <c r="E6210" i="8"/>
  <c r="E6182" i="8"/>
  <c r="E6168" i="8"/>
  <c r="E6154" i="8"/>
  <c r="E6140" i="8"/>
  <c r="E6126" i="8"/>
  <c r="E6098" i="8"/>
  <c r="E6084" i="8"/>
  <c r="E6070" i="8"/>
  <c r="E6056" i="8"/>
  <c r="E6042" i="8"/>
  <c r="E6028" i="8"/>
  <c r="E6014" i="8"/>
  <c r="E5986" i="8"/>
  <c r="E5972" i="8"/>
  <c r="E5944" i="8"/>
  <c r="E5930" i="8"/>
  <c r="E5888" i="8"/>
  <c r="E5874" i="8"/>
  <c r="E5846" i="8"/>
  <c r="E5832" i="8"/>
  <c r="E5818" i="8"/>
  <c r="E5804" i="8"/>
  <c r="E5790" i="8"/>
  <c r="E5748" i="8"/>
  <c r="E5720" i="8"/>
  <c r="E5692" i="8"/>
  <c r="E5678" i="8"/>
  <c r="E5664" i="8"/>
  <c r="E5650" i="8"/>
  <c r="E5636" i="8"/>
  <c r="E5608" i="8"/>
  <c r="E5594" i="8"/>
  <c r="E5566" i="8"/>
  <c r="E5552" i="8"/>
  <c r="E5524" i="8"/>
  <c r="E5510" i="8"/>
  <c r="E5496" i="8"/>
  <c r="E5482" i="8"/>
  <c r="E5454" i="8"/>
  <c r="E5440" i="8"/>
  <c r="E5412" i="8"/>
  <c r="E5398" i="8"/>
  <c r="E5370" i="8"/>
  <c r="E5356" i="8"/>
  <c r="E5342" i="8"/>
  <c r="E5328" i="8"/>
  <c r="E5258" i="8"/>
  <c r="E5244" i="8"/>
  <c r="E5230" i="8"/>
  <c r="E5216" i="8"/>
  <c r="E5202" i="8"/>
  <c r="E5174" i="8"/>
  <c r="E5160" i="8"/>
  <c r="E5132" i="8"/>
  <c r="E5118" i="8"/>
  <c r="E5104" i="8"/>
  <c r="E5076" i="8"/>
  <c r="E5062" i="8"/>
  <c r="E5048" i="8"/>
  <c r="E5020" i="8"/>
  <c r="E5006" i="8"/>
  <c r="E4978" i="8"/>
  <c r="E4950" i="8"/>
  <c r="E4936" i="8"/>
  <c r="E4908" i="8"/>
  <c r="E4880" i="8"/>
  <c r="E4866" i="8"/>
  <c r="E4838" i="8"/>
  <c r="E4824" i="8"/>
  <c r="E4810" i="8"/>
  <c r="E4796" i="8"/>
  <c r="E4782" i="8"/>
  <c r="E4754" i="8"/>
  <c r="E4740" i="8"/>
  <c r="E4712" i="8"/>
  <c r="E4684" i="8"/>
  <c r="E4670" i="8"/>
  <c r="E4642" i="8"/>
  <c r="E4628" i="8"/>
  <c r="E4614" i="8"/>
  <c r="E4600" i="8"/>
  <c r="E4586" i="8"/>
  <c r="E4530" i="8"/>
  <c r="E4516" i="8"/>
  <c r="E4502" i="8"/>
  <c r="E4488" i="8"/>
  <c r="E4460" i="8"/>
  <c r="E4446" i="8"/>
  <c r="E4432" i="8"/>
  <c r="E4418" i="8"/>
  <c r="E4390" i="8"/>
  <c r="E4362" i="8"/>
  <c r="E4348" i="8"/>
  <c r="E4334" i="8"/>
  <c r="E4320" i="8"/>
  <c r="E4306" i="8"/>
  <c r="E4292" i="8"/>
  <c r="E4264" i="8"/>
  <c r="E4250" i="8"/>
  <c r="E4222" i="8"/>
  <c r="E4194" i="8"/>
  <c r="E4180" i="8"/>
  <c r="E4166" i="8"/>
  <c r="E4152" i="8"/>
  <c r="E4138" i="8"/>
  <c r="E4124" i="8"/>
  <c r="E4110" i="8"/>
  <c r="E4082" i="8"/>
  <c r="E4068" i="8"/>
  <c r="E4054" i="8"/>
  <c r="E4040" i="8"/>
  <c r="E4026" i="8"/>
  <c r="E4012" i="8"/>
  <c r="E3998" i="8"/>
  <c r="E3984" i="8"/>
  <c r="E3970" i="8"/>
  <c r="E3956" i="8"/>
  <c r="E3914" i="8"/>
  <c r="E3900" i="8"/>
  <c r="E3886" i="8"/>
  <c r="E3830" i="8"/>
  <c r="E3816" i="8"/>
  <c r="E3788" i="8"/>
  <c r="E3774" i="8"/>
  <c r="E3760" i="8"/>
  <c r="E3746" i="8"/>
  <c r="E3732" i="8"/>
  <c r="E3718" i="8"/>
  <c r="E3704" i="8"/>
  <c r="E3690" i="8"/>
  <c r="E3662" i="8"/>
  <c r="E3648" i="8"/>
  <c r="E3634" i="8"/>
  <c r="E3620" i="8"/>
  <c r="E3606" i="8"/>
  <c r="E3592" i="8"/>
  <c r="E3578" i="8"/>
  <c r="E3564" i="8"/>
  <c r="E3550" i="8"/>
  <c r="E3536" i="8"/>
  <c r="E3508" i="8"/>
  <c r="E3494" i="8"/>
  <c r="E3480" i="8"/>
  <c r="E3452" i="8"/>
  <c r="E3438" i="8"/>
  <c r="E3424" i="8"/>
  <c r="E3410" i="8"/>
  <c r="E3340" i="8"/>
  <c r="E3326" i="8"/>
  <c r="E3312" i="8"/>
  <c r="E3298" i="8"/>
  <c r="E3284" i="8"/>
  <c r="E3270" i="8"/>
  <c r="E3256" i="8"/>
  <c r="E3242" i="8"/>
  <c r="E3228" i="8"/>
  <c r="E3214" i="8"/>
  <c r="E3200" i="8"/>
  <c r="E3186" i="8"/>
  <c r="E3172" i="8"/>
  <c r="E3144" i="8"/>
  <c r="E3130" i="8"/>
  <c r="E3116" i="8"/>
  <c r="E3102" i="8"/>
  <c r="E3088" i="8"/>
  <c r="E3060" i="8"/>
  <c r="E3046" i="8"/>
  <c r="E3032" i="8"/>
  <c r="E3018" i="8"/>
  <c r="E3004" i="8"/>
  <c r="E2990" i="8"/>
  <c r="E2976" i="8"/>
  <c r="E2962" i="8"/>
  <c r="E2948" i="8"/>
  <c r="E2934" i="8"/>
  <c r="E2920" i="8"/>
  <c r="E2906" i="8"/>
  <c r="E2878" i="8"/>
  <c r="E2850" i="8"/>
  <c r="E2836" i="8"/>
  <c r="E2808" i="8"/>
  <c r="E2794" i="8"/>
  <c r="E2780" i="8"/>
  <c r="E2752" i="8"/>
  <c r="E2724" i="8"/>
  <c r="E2710" i="8"/>
  <c r="E2682" i="8"/>
  <c r="E2668" i="8"/>
  <c r="E2654" i="8"/>
  <c r="E2640" i="8"/>
  <c r="E2626" i="8"/>
  <c r="E2612" i="8"/>
  <c r="E2598" i="8"/>
  <c r="E2570" i="8"/>
  <c r="E2542" i="8"/>
  <c r="E2528" i="8"/>
  <c r="E2514" i="8"/>
  <c r="E2500" i="8"/>
  <c r="E2472" i="8"/>
  <c r="E2458" i="8"/>
  <c r="E2444" i="8"/>
  <c r="E2430" i="8"/>
  <c r="E2416" i="8"/>
  <c r="E2388" i="8"/>
  <c r="E2360" i="8"/>
  <c r="E2346" i="8"/>
  <c r="E2332" i="8"/>
  <c r="E2318" i="8"/>
  <c r="E2304" i="8"/>
  <c r="E2290" i="8"/>
  <c r="E2262" i="8"/>
  <c r="E2234" i="8"/>
  <c r="E2220" i="8"/>
  <c r="E2206" i="8"/>
  <c r="E2192" i="8"/>
  <c r="E2178" i="8"/>
  <c r="E2164" i="8"/>
  <c r="E2150" i="8"/>
  <c r="E2122" i="8"/>
  <c r="E2094" i="8"/>
  <c r="E2080" i="8"/>
  <c r="E2066" i="8"/>
  <c r="E2052" i="8"/>
  <c r="E2024" i="8"/>
  <c r="E2010" i="8"/>
  <c r="E1996" i="8"/>
  <c r="E1968" i="8"/>
  <c r="E1954" i="8"/>
  <c r="E1940" i="8"/>
  <c r="E1926" i="8"/>
  <c r="E1898" i="8"/>
  <c r="E1884" i="8"/>
  <c r="E1870" i="8"/>
  <c r="E1842" i="8"/>
  <c r="E1828" i="8"/>
  <c r="E1814" i="8"/>
  <c r="E1800" i="8"/>
  <c r="E1786" i="8"/>
  <c r="E1730" i="8"/>
  <c r="E1716" i="8"/>
  <c r="E1702" i="8"/>
  <c r="E1688" i="8"/>
  <c r="E1674" i="8"/>
  <c r="E1660" i="8"/>
  <c r="E1646" i="8"/>
  <c r="E1632" i="8"/>
  <c r="E1618" i="8"/>
  <c r="E1604" i="8"/>
  <c r="E1590" i="8"/>
  <c r="E1576" i="8"/>
  <c r="E1562" i="8"/>
  <c r="E1534" i="8"/>
  <c r="E1520" i="8"/>
  <c r="E1506" i="8"/>
  <c r="E1478" i="8"/>
  <c r="E1464" i="8"/>
  <c r="E1450" i="8"/>
  <c r="E1408" i="8"/>
  <c r="E1380" i="8"/>
  <c r="E1366" i="8"/>
  <c r="E1352" i="8"/>
  <c r="E1338" i="8"/>
  <c r="E1324" i="8"/>
  <c r="E1310" i="8"/>
  <c r="E1296" i="8"/>
  <c r="E1254" i="8"/>
  <c r="E1240" i="8"/>
  <c r="E1198" i="8"/>
  <c r="E1184" i="8"/>
  <c r="E1170" i="8"/>
  <c r="E1114" i="8"/>
  <c r="E1044" i="8"/>
  <c r="E1016" i="8"/>
  <c r="E988" i="8"/>
  <c r="E960" i="8"/>
  <c r="E946" i="8"/>
  <c r="E932" i="8"/>
  <c r="E904" i="8"/>
  <c r="E862" i="8"/>
  <c r="E834" i="8"/>
  <c r="E820" i="8"/>
  <c r="E806" i="8"/>
  <c r="E778" i="8"/>
  <c r="E750" i="8"/>
  <c r="E722" i="8"/>
  <c r="E708" i="8"/>
  <c r="E652" i="8"/>
  <c r="E596" i="8"/>
  <c r="E554" i="8"/>
  <c r="E540" i="8"/>
  <c r="E470" i="8"/>
  <c r="E414" i="8"/>
  <c r="E386" i="8"/>
  <c r="E372" i="8"/>
  <c r="E358" i="8"/>
  <c r="E344" i="8"/>
  <c r="E288" i="8"/>
  <c r="E274" i="8"/>
  <c r="E232" i="8"/>
  <c r="E218" i="8"/>
  <c r="E190" i="8"/>
  <c r="E78" i="8"/>
  <c r="E50" i="8"/>
  <c r="E8" i="8"/>
  <c r="E8802" i="8"/>
  <c r="E8767" i="8"/>
  <c r="E8692" i="8"/>
  <c r="E8550" i="8"/>
  <c r="E8481" i="8"/>
  <c r="E8445" i="8"/>
  <c r="E8301" i="8"/>
  <c r="E8159" i="8"/>
  <c r="E8090" i="8"/>
  <c r="E7978" i="8"/>
  <c r="E7909" i="8"/>
  <c r="E7767" i="8"/>
  <c r="E7587" i="8"/>
  <c r="E7444" i="8"/>
  <c r="E7409" i="8"/>
  <c r="E7376" i="8"/>
  <c r="E7263" i="8"/>
  <c r="E7052" i="8"/>
  <c r="E6947" i="8"/>
  <c r="E6870" i="8"/>
  <c r="E6830" i="8"/>
  <c r="E6788" i="8"/>
  <c r="E6747" i="8"/>
  <c r="E6411" i="8"/>
  <c r="E6369" i="8"/>
  <c r="E6325" i="8"/>
  <c r="E6063" i="8"/>
  <c r="E6017" i="8"/>
  <c r="E5799" i="8"/>
  <c r="E5753" i="8"/>
  <c r="E5709" i="8"/>
  <c r="E5667" i="8"/>
  <c r="E5447" i="8"/>
  <c r="E5403" i="8"/>
  <c r="E5225" i="8"/>
  <c r="E5183" i="8"/>
  <c r="E5139" i="8"/>
  <c r="E5093" i="8"/>
  <c r="E5050" i="8"/>
  <c r="E5008" i="8"/>
  <c r="E4831" i="8"/>
  <c r="E4786" i="8"/>
  <c r="E4744" i="8"/>
  <c r="E4561" i="8"/>
  <c r="E4420" i="8"/>
  <c r="E4309" i="8"/>
  <c r="E4257" i="8"/>
  <c r="E4142" i="8"/>
  <c r="E4089" i="8"/>
  <c r="E4035" i="8"/>
  <c r="E3974" i="8"/>
  <c r="E3807" i="8"/>
  <c r="E3749" i="8"/>
  <c r="E3695" i="8"/>
  <c r="E3627" i="8"/>
  <c r="E3568" i="8"/>
  <c r="E3511" i="8"/>
  <c r="E3443" i="8"/>
  <c r="E3387" i="8"/>
  <c r="E3330" i="8"/>
  <c r="E3261" i="8"/>
  <c r="E3207" i="8"/>
  <c r="E3148" i="8"/>
  <c r="E3083" i="8"/>
  <c r="E3023" i="8"/>
  <c r="E2965" i="8"/>
  <c r="E2843" i="8"/>
  <c r="E2784" i="8"/>
  <c r="E2719" i="8"/>
  <c r="E2661" i="8"/>
  <c r="E2601" i="8"/>
  <c r="E2474" i="8"/>
  <c r="E2323" i="8"/>
  <c r="E2250" i="8"/>
  <c r="E1963" i="8"/>
  <c r="E1886" i="8"/>
  <c r="E1811" i="8"/>
  <c r="E1524" i="8"/>
  <c r="E1383" i="8"/>
  <c r="E1233" i="8"/>
  <c r="E1159" i="8"/>
  <c r="E1018" i="8"/>
  <c r="E797" i="8"/>
  <c r="E656" i="8"/>
  <c r="E582" i="8"/>
  <c r="E432" i="8"/>
  <c r="E291" i="8"/>
  <c r="E145" i="8"/>
  <c r="E68" i="8"/>
  <c r="E7805" i="8"/>
  <c r="E7791" i="8"/>
  <c r="E7777" i="8"/>
  <c r="E7749" i="8"/>
  <c r="E7735" i="8"/>
  <c r="E7721" i="8"/>
  <c r="E7679" i="8"/>
  <c r="E7651" i="8"/>
  <c r="E7637" i="8"/>
  <c r="E7623" i="8"/>
  <c r="E7595" i="8"/>
  <c r="E7581" i="8"/>
  <c r="E7553" i="8"/>
  <c r="E7511" i="8"/>
  <c r="E7497" i="8"/>
  <c r="E7455" i="8"/>
  <c r="E7441" i="8"/>
  <c r="E7413" i="8"/>
  <c r="E7399" i="8"/>
  <c r="E7371" i="8"/>
  <c r="E7357" i="8"/>
  <c r="E7301" i="8"/>
  <c r="E7273" i="8"/>
  <c r="E7245" i="8"/>
  <c r="E7231" i="8"/>
  <c r="E7189" i="8"/>
  <c r="E7161" i="8"/>
  <c r="E7119" i="8"/>
  <c r="E7105" i="8"/>
  <c r="E7091" i="8"/>
  <c r="E7063" i="8"/>
  <c r="E7021" i="8"/>
  <c r="E7007" i="8"/>
  <c r="E6993" i="8"/>
  <c r="E6965" i="8"/>
  <c r="E6951" i="8"/>
  <c r="E6937" i="8"/>
  <c r="E6923" i="8"/>
  <c r="E6909" i="8"/>
  <c r="E6881" i="8"/>
  <c r="E6839" i="8"/>
  <c r="E6811" i="8"/>
  <c r="E6797" i="8"/>
  <c r="E6783" i="8"/>
  <c r="E6769" i="8"/>
  <c r="E6741" i="8"/>
  <c r="E6727" i="8"/>
  <c r="E6699" i="8"/>
  <c r="E6685" i="8"/>
  <c r="E6671" i="8"/>
  <c r="E6657" i="8"/>
  <c r="E6629" i="8"/>
  <c r="E6615" i="8"/>
  <c r="E6601" i="8"/>
  <c r="E6587" i="8"/>
  <c r="E6573" i="8"/>
  <c r="E6559" i="8"/>
  <c r="E6531" i="8"/>
  <c r="E6517" i="8"/>
  <c r="E6489" i="8"/>
  <c r="E6475" i="8"/>
  <c r="E6461" i="8"/>
  <c r="E6447" i="8"/>
  <c r="E6419" i="8"/>
  <c r="E6405" i="8"/>
  <c r="E6377" i="8"/>
  <c r="E6363" i="8"/>
  <c r="E6349" i="8"/>
  <c r="E6335" i="8"/>
  <c r="E6293" i="8"/>
  <c r="E6279" i="8"/>
  <c r="E6251" i="8"/>
  <c r="E6223" i="8"/>
  <c r="E6181" i="8"/>
  <c r="E6167" i="8"/>
  <c r="E6153" i="8"/>
  <c r="E6139" i="8"/>
  <c r="E6097" i="8"/>
  <c r="E6041" i="8"/>
  <c r="E6027" i="8"/>
  <c r="E5999" i="8"/>
  <c r="E5985" i="8"/>
  <c r="E5971" i="8"/>
  <c r="E5943" i="8"/>
  <c r="E5929" i="8"/>
  <c r="E5901" i="8"/>
  <c r="E5873" i="8"/>
  <c r="E5845" i="8"/>
  <c r="E5831" i="8"/>
  <c r="E5789" i="8"/>
  <c r="E5775" i="8"/>
  <c r="E5747" i="8"/>
  <c r="E5719" i="8"/>
  <c r="E5705" i="8"/>
  <c r="E5677" i="8"/>
  <c r="E5663" i="8"/>
  <c r="E5649" i="8"/>
  <c r="E5635" i="8"/>
  <c r="E5607" i="8"/>
  <c r="E5593" i="8"/>
  <c r="E5579" i="8"/>
  <c r="E5565" i="8"/>
  <c r="E5551" i="8"/>
  <c r="E5537" i="8"/>
  <c r="E5523" i="8"/>
  <c r="E5495" i="8"/>
  <c r="E5481" i="8"/>
  <c r="E5453" i="8"/>
  <c r="E5439" i="8"/>
  <c r="E5411" i="8"/>
  <c r="E5383" i="8"/>
  <c r="E5369" i="8"/>
  <c r="E5327" i="8"/>
  <c r="E5313" i="8"/>
  <c r="E5285" i="8"/>
  <c r="E5257" i="8"/>
  <c r="E5215" i="8"/>
  <c r="E5187" i="8"/>
  <c r="E5173" i="8"/>
  <c r="E5131" i="8"/>
  <c r="E5089" i="8"/>
  <c r="E5061" i="8"/>
  <c r="E5033" i="8"/>
  <c r="E5019" i="8"/>
  <c r="E5005" i="8"/>
  <c r="E4991" i="8"/>
  <c r="E4977" i="8"/>
  <c r="E4949" i="8"/>
  <c r="E4935" i="8"/>
  <c r="E4907" i="8"/>
  <c r="E4893" i="8"/>
  <c r="E4865" i="8"/>
  <c r="E4823" i="8"/>
  <c r="E4795" i="8"/>
  <c r="E4781" i="8"/>
  <c r="E4753" i="8"/>
  <c r="E4725" i="8"/>
  <c r="E4711" i="8"/>
  <c r="E4697" i="8"/>
  <c r="E4669" i="8"/>
  <c r="E4641" i="8"/>
  <c r="E4627" i="8"/>
  <c r="E4599" i="8"/>
  <c r="E4571" i="8"/>
  <c r="E4557" i="8"/>
  <c r="E4543" i="8"/>
  <c r="E4529" i="8"/>
  <c r="E4487" i="8"/>
  <c r="E4473" i="8"/>
  <c r="E4459" i="8"/>
  <c r="E4431" i="8"/>
  <c r="E4403" i="8"/>
  <c r="E4389" i="8"/>
  <c r="E4361" i="8"/>
  <c r="E4319" i="8"/>
  <c r="E4305" i="8"/>
  <c r="E4291" i="8"/>
  <c r="E4263" i="8"/>
  <c r="E4249" i="8"/>
  <c r="E4235" i="8"/>
  <c r="E4221" i="8"/>
  <c r="E4207" i="8"/>
  <c r="E4193" i="8"/>
  <c r="E4179" i="8"/>
  <c r="E4151" i="8"/>
  <c r="E4123" i="8"/>
  <c r="E4109" i="8"/>
  <c r="E4081" i="8"/>
  <c r="E4053" i="8"/>
  <c r="E4039" i="8"/>
  <c r="E4011" i="8"/>
  <c r="E3997" i="8"/>
  <c r="E3983" i="8"/>
  <c r="E3969" i="8"/>
  <c r="E3955" i="8"/>
  <c r="E3941" i="8"/>
  <c r="E3913" i="8"/>
  <c r="E3899" i="8"/>
  <c r="E3885" i="8"/>
  <c r="E3871" i="8"/>
  <c r="E3843" i="8"/>
  <c r="E3829" i="8"/>
  <c r="E3815" i="8"/>
  <c r="E3801" i="8"/>
  <c r="E3787" i="8"/>
  <c r="E3773" i="8"/>
  <c r="E3759" i="8"/>
  <c r="E3717" i="8"/>
  <c r="E3689" i="8"/>
  <c r="E3661" i="8"/>
  <c r="E3633" i="8"/>
  <c r="E3619" i="8"/>
  <c r="E3605" i="8"/>
  <c r="E3591" i="8"/>
  <c r="E3549" i="8"/>
  <c r="E3535" i="8"/>
  <c r="E3521" i="8"/>
  <c r="E3507" i="8"/>
  <c r="E3479" i="8"/>
  <c r="E3451" i="8"/>
  <c r="E3423" i="8"/>
  <c r="E3409" i="8"/>
  <c r="E3381" i="8"/>
  <c r="E3367" i="8"/>
  <c r="E3353" i="8"/>
  <c r="E3339" i="8"/>
  <c r="E3325" i="8"/>
  <c r="E3297" i="8"/>
  <c r="E3283" i="8"/>
  <c r="E3269" i="8"/>
  <c r="E3241" i="8"/>
  <c r="E3227" i="8"/>
  <c r="E3213" i="8"/>
  <c r="E3199" i="8"/>
  <c r="E3185" i="8"/>
  <c r="E3171" i="8"/>
  <c r="E3157" i="8"/>
  <c r="E3143" i="8"/>
  <c r="E3129" i="8"/>
  <c r="E3115" i="8"/>
  <c r="E3101" i="8"/>
  <c r="E3087" i="8"/>
  <c r="E3059" i="8"/>
  <c r="E3031" i="8"/>
  <c r="E2989" i="8"/>
  <c r="E2961" i="8"/>
  <c r="E2933" i="8"/>
  <c r="E2919" i="8"/>
  <c r="E2905" i="8"/>
  <c r="E2891" i="8"/>
  <c r="E2877" i="8"/>
  <c r="E2863" i="8"/>
  <c r="E2849" i="8"/>
  <c r="E2835" i="8"/>
  <c r="E2821" i="8"/>
  <c r="E2807" i="8"/>
  <c r="E2793" i="8"/>
  <c r="E2779" i="8"/>
  <c r="E2751" i="8"/>
  <c r="E2723" i="8"/>
  <c r="E2709" i="8"/>
  <c r="E2695" i="8"/>
  <c r="E2653" i="8"/>
  <c r="E2639" i="8"/>
  <c r="E2625" i="8"/>
  <c r="E2611" i="8"/>
  <c r="E2597" i="8"/>
  <c r="E2583" i="8"/>
  <c r="E2569" i="8"/>
  <c r="E2555" i="8"/>
  <c r="E2541" i="8"/>
  <c r="E2513" i="8"/>
  <c r="E2499" i="8"/>
  <c r="E2471" i="8"/>
  <c r="E2443" i="8"/>
  <c r="E2415" i="8"/>
  <c r="E2387" i="8"/>
  <c r="E2373" i="8"/>
  <c r="E2359" i="8"/>
  <c r="E2345" i="8"/>
  <c r="E2317" i="8"/>
  <c r="E2303" i="8"/>
  <c r="E2289" i="8"/>
  <c r="E2275" i="8"/>
  <c r="E2261" i="8"/>
  <c r="E2247" i="8"/>
  <c r="E2233" i="8"/>
  <c r="E2205" i="8"/>
  <c r="E2191" i="8"/>
  <c r="E2177" i="8"/>
  <c r="E2163" i="8"/>
  <c r="E2149" i="8"/>
  <c r="E2135" i="8"/>
  <c r="E2121" i="8"/>
  <c r="E2107" i="8"/>
  <c r="E2079" i="8"/>
  <c r="E2051" i="8"/>
  <c r="E2023" i="8"/>
  <c r="E1995" i="8"/>
  <c r="E1981" i="8"/>
  <c r="E1925" i="8"/>
  <c r="E1911" i="8"/>
  <c r="E1897" i="8"/>
  <c r="E1883" i="8"/>
  <c r="E1869" i="8"/>
  <c r="E1855" i="8"/>
  <c r="E1841" i="8"/>
  <c r="E1827" i="8"/>
  <c r="E1813" i="8"/>
  <c r="E1799" i="8"/>
  <c r="E1771" i="8"/>
  <c r="E1757" i="8"/>
  <c r="E1743" i="8"/>
  <c r="E1715" i="8"/>
  <c r="E1687" i="8"/>
  <c r="E1673" i="8"/>
  <c r="E1659" i="8"/>
  <c r="E1645" i="8"/>
  <c r="E1631" i="8"/>
  <c r="E1603" i="8"/>
  <c r="E1589" i="8"/>
  <c r="E1575" i="8"/>
  <c r="E1561" i="8"/>
  <c r="E1547" i="8"/>
  <c r="E1533" i="8"/>
  <c r="E1519" i="8"/>
  <c r="E1505" i="8"/>
  <c r="E1491" i="8"/>
  <c r="E1477" i="8"/>
  <c r="E1463" i="8"/>
  <c r="E1449" i="8"/>
  <c r="E1435" i="8"/>
  <c r="E1421" i="8"/>
  <c r="E1407" i="8"/>
  <c r="E1379" i="8"/>
  <c r="E1365" i="8"/>
  <c r="E1351" i="8"/>
  <c r="E1323" i="8"/>
  <c r="E1295" i="8"/>
  <c r="E1281" i="8"/>
  <c r="E1267" i="8"/>
  <c r="E1225" i="8"/>
  <c r="E1211" i="8"/>
  <c r="E1197" i="8"/>
  <c r="E1183" i="8"/>
  <c r="E1169" i="8"/>
  <c r="E1155" i="8"/>
  <c r="E1141" i="8"/>
  <c r="E1127" i="8"/>
  <c r="E1113" i="8"/>
  <c r="E1099" i="8"/>
  <c r="E1071" i="8"/>
  <c r="E1043" i="8"/>
  <c r="E1015" i="8"/>
  <c r="E1001" i="8"/>
  <c r="E987" i="8"/>
  <c r="E959" i="8"/>
  <c r="E945" i="8"/>
  <c r="E931" i="8"/>
  <c r="E917" i="8"/>
  <c r="E903" i="8"/>
  <c r="E889" i="8"/>
  <c r="E875" i="8"/>
  <c r="E861" i="8"/>
  <c r="E847" i="8"/>
  <c r="E833" i="8"/>
  <c r="E805" i="8"/>
  <c r="E777" i="8"/>
  <c r="E763" i="8"/>
  <c r="E749" i="8"/>
  <c r="E735" i="8"/>
  <c r="E693" i="8"/>
  <c r="E679" i="8"/>
  <c r="E665" i="8"/>
  <c r="E651" i="8"/>
  <c r="E623" i="8"/>
  <c r="E595" i="8"/>
  <c r="E581" i="8"/>
  <c r="E567" i="8"/>
  <c r="E539" i="8"/>
  <c r="E525" i="8"/>
  <c r="E511" i="8"/>
  <c r="E497" i="8"/>
  <c r="E483" i="8"/>
  <c r="E469" i="8"/>
  <c r="E455" i="8"/>
  <c r="E441" i="8"/>
  <c r="E413" i="8"/>
  <c r="E399" i="8"/>
  <c r="E385" i="8"/>
  <c r="E357" i="8"/>
  <c r="E315" i="8"/>
  <c r="E301" i="8"/>
  <c r="E287" i="8"/>
  <c r="E259" i="8"/>
  <c r="E245" i="8"/>
  <c r="E231" i="8"/>
  <c r="E217" i="8"/>
  <c r="E203" i="8"/>
  <c r="E189" i="8"/>
  <c r="E175" i="8"/>
  <c r="E147" i="8"/>
  <c r="E133" i="8"/>
  <c r="E105" i="8"/>
  <c r="E91" i="8"/>
  <c r="E77" i="8"/>
  <c r="E63" i="8"/>
  <c r="E49" i="8"/>
  <c r="E35" i="8"/>
  <c r="E21" i="8"/>
  <c r="E8833" i="8"/>
  <c r="E8691" i="8"/>
  <c r="E8621" i="8"/>
  <c r="E8370" i="8"/>
  <c r="E8300" i="8"/>
  <c r="E8119" i="8"/>
  <c r="E8049" i="8"/>
  <c r="E7977" i="8"/>
  <c r="E7941" i="8"/>
  <c r="E7907" i="8"/>
  <c r="E7655" i="8"/>
  <c r="E7586" i="8"/>
  <c r="E7514" i="8"/>
  <c r="E7262" i="8"/>
  <c r="E7227" i="8"/>
  <c r="E7193" i="8"/>
  <c r="E7157" i="8"/>
  <c r="E7083" i="8"/>
  <c r="E6941" i="8"/>
  <c r="E6786" i="8"/>
  <c r="E6745" i="8"/>
  <c r="E6703" i="8"/>
  <c r="E6662" i="8"/>
  <c r="E6541" i="8"/>
  <c r="E6452" i="8"/>
  <c r="E6409" i="8"/>
  <c r="E6367" i="8"/>
  <c r="E6145" i="8"/>
  <c r="E6102" i="8"/>
  <c r="E5883" i="8"/>
  <c r="E5839" i="8"/>
  <c r="E5793" i="8"/>
  <c r="E5750" i="8"/>
  <c r="E5575" i="8"/>
  <c r="E5529" i="8"/>
  <c r="E5485" i="8"/>
  <c r="E5444" i="8"/>
  <c r="E5267" i="8"/>
  <c r="E5223" i="8"/>
  <c r="E5181" i="8"/>
  <c r="E5134" i="8"/>
  <c r="E4959" i="8"/>
  <c r="E4917" i="8"/>
  <c r="E4869" i="8"/>
  <c r="E4828" i="8"/>
  <c r="E4784" i="8"/>
  <c r="E4653" i="8"/>
  <c r="E4607" i="8"/>
  <c r="E4464" i="8"/>
  <c r="E4359" i="8"/>
  <c r="E4255" i="8"/>
  <c r="E4191" i="8"/>
  <c r="E4087" i="8"/>
  <c r="E3972" i="8"/>
  <c r="E3923" i="8"/>
  <c r="E3804" i="8"/>
  <c r="E3748" i="8"/>
  <c r="E3680" i="8"/>
  <c r="E3623" i="8"/>
  <c r="E3499" i="8"/>
  <c r="E3440" i="8"/>
  <c r="E3384" i="8"/>
  <c r="E3315" i="8"/>
  <c r="E3259" i="8"/>
  <c r="E3205" i="8"/>
  <c r="E3135" i="8"/>
  <c r="E3022" i="8"/>
  <c r="E2951" i="8"/>
  <c r="E2894" i="8"/>
  <c r="E2840" i="8"/>
  <c r="E2770" i="8"/>
  <c r="E2717" i="8"/>
  <c r="E2659" i="8"/>
  <c r="E2589" i="8"/>
  <c r="E2531" i="8"/>
  <c r="E2393" i="8"/>
  <c r="E2320" i="8"/>
  <c r="E2173" i="8"/>
  <c r="E1809" i="8"/>
  <c r="E1732" i="8"/>
  <c r="E1597" i="8"/>
  <c r="E1370" i="8"/>
  <c r="E1231" i="8"/>
  <c r="E1005" i="8"/>
  <c r="E941" i="8"/>
  <c r="E867" i="8"/>
  <c r="E792" i="8"/>
  <c r="E641" i="8"/>
  <c r="E579" i="8"/>
  <c r="E505" i="8"/>
  <c r="E430" i="8"/>
  <c r="E355" i="8"/>
  <c r="E278" i="8"/>
  <c r="E215" i="8"/>
  <c r="E66" i="8"/>
  <c r="E8084" i="3"/>
  <c r="E8070" i="3"/>
  <c r="E8056" i="3"/>
  <c r="E8042" i="3"/>
  <c r="E8028" i="3"/>
  <c r="E8014" i="3"/>
  <c r="E8000" i="3"/>
  <c r="E7986" i="3"/>
  <c r="E7972" i="3"/>
  <c r="E7958" i="3"/>
  <c r="E7944" i="3"/>
  <c r="E7930" i="3"/>
  <c r="E7916" i="3"/>
  <c r="E7902" i="3"/>
  <c r="E7888" i="3"/>
  <c r="E7874" i="3"/>
  <c r="E7860" i="3"/>
  <c r="E7846" i="3"/>
  <c r="E7832" i="3"/>
  <c r="E7818" i="3"/>
  <c r="E7804" i="3"/>
  <c r="E7790" i="3"/>
  <c r="E7776" i="3"/>
  <c r="E7762" i="3"/>
  <c r="E7748" i="3"/>
  <c r="E7734" i="3"/>
  <c r="E7720" i="3"/>
  <c r="E7706" i="3"/>
  <c r="E7692" i="3"/>
  <c r="E7678" i="3"/>
  <c r="E5325" i="8"/>
  <c r="E5241" i="8"/>
  <c r="E5199" i="8"/>
  <c r="E5157" i="8"/>
  <c r="E5115" i="8"/>
  <c r="E4765" i="8"/>
  <c r="E4023" i="8"/>
  <c r="E1097" i="8"/>
  <c r="E943" i="8"/>
  <c r="E509" i="8"/>
  <c r="E131" i="8"/>
  <c r="E8839" i="3"/>
  <c r="E8699" i="3"/>
  <c r="E8685" i="3"/>
  <c r="E8671" i="3"/>
  <c r="E8657" i="3"/>
  <c r="E8643" i="3"/>
  <c r="E8629" i="3"/>
  <c r="E8615" i="3"/>
  <c r="E8601" i="3"/>
  <c r="E8587" i="3"/>
  <c r="E8573" i="3"/>
  <c r="E8559" i="3"/>
  <c r="E8545" i="3"/>
  <c r="E8531" i="3"/>
  <c r="E8517" i="3"/>
  <c r="E8503" i="3"/>
  <c r="E8489" i="3"/>
  <c r="E8475" i="3"/>
  <c r="E8461" i="3"/>
  <c r="E8447" i="3"/>
  <c r="E8433" i="3"/>
  <c r="E8419" i="3"/>
  <c r="E8405" i="3"/>
  <c r="E8391" i="3"/>
  <c r="E8377" i="3"/>
  <c r="E8363" i="3"/>
  <c r="E5899" i="8"/>
  <c r="E5829" i="8"/>
  <c r="E5381" i="8"/>
  <c r="E5283" i="8"/>
  <c r="E5213" i="8"/>
  <c r="E5129" i="8"/>
  <c r="E4317" i="8"/>
  <c r="E4247" i="8"/>
  <c r="E4079" i="8"/>
  <c r="E2707" i="8"/>
  <c r="E2357" i="8"/>
  <c r="E2231" i="8"/>
  <c r="E2105" i="8"/>
  <c r="E2049" i="8"/>
  <c r="E985" i="8"/>
  <c r="E313" i="8"/>
  <c r="E159" i="8"/>
  <c r="E8741" i="3"/>
  <c r="E8922" i="8"/>
  <c r="E8782" i="8"/>
  <c r="E8698" i="8"/>
  <c r="E8446" i="8"/>
  <c r="E8250" i="8"/>
  <c r="E8096" i="8"/>
  <c r="E7620" i="8"/>
  <c r="E7536" i="8"/>
  <c r="E7368" i="8"/>
  <c r="E7270" i="8"/>
  <c r="E7214" i="8"/>
  <c r="E6906" i="8"/>
  <c r="E6598" i="8"/>
  <c r="E6514" i="8"/>
  <c r="E6444" i="8"/>
  <c r="E6416" i="8"/>
  <c r="E6080" i="8"/>
  <c r="E6066" i="8"/>
  <c r="E5912" i="8"/>
  <c r="E5898" i="8"/>
  <c r="E5884" i="8"/>
  <c r="E5856" i="8"/>
  <c r="E5828" i="8"/>
  <c r="E5758" i="8"/>
  <c r="E5632" i="8"/>
  <c r="E5618" i="8"/>
  <c r="E5590" i="8"/>
  <c r="E5576" i="8"/>
  <c r="E5506" i="8"/>
  <c r="E5478" i="8"/>
  <c r="E5450" i="8"/>
  <c r="E5352" i="8"/>
  <c r="E5338" i="8"/>
  <c r="E5324" i="8"/>
  <c r="E5240" i="8"/>
  <c r="E5212" i="8"/>
  <c r="E5170" i="8"/>
  <c r="E5156" i="8"/>
  <c r="E5100" i="8"/>
  <c r="E5086" i="8"/>
  <c r="E4918" i="8"/>
  <c r="E4890" i="8"/>
  <c r="E4806" i="8"/>
  <c r="E4792" i="8"/>
  <c r="E4764" i="8"/>
  <c r="E4750" i="8"/>
  <c r="E4736" i="8"/>
  <c r="E4694" i="8"/>
  <c r="E4638" i="8"/>
  <c r="E4610" i="8"/>
  <c r="E4582" i="8"/>
  <c r="E4568" i="8"/>
  <c r="E4554" i="8"/>
  <c r="E4526" i="8"/>
  <c r="E4512" i="8"/>
  <c r="E4498" i="8"/>
  <c r="E4484" i="8"/>
  <c r="E4456" i="8"/>
  <c r="E4442" i="8"/>
  <c r="E4428" i="8"/>
  <c r="E4414" i="8"/>
  <c r="E4400" i="8"/>
  <c r="E4386" i="8"/>
  <c r="E4372" i="8"/>
  <c r="E4358" i="8"/>
  <c r="E4344" i="8"/>
  <c r="E4316" i="8"/>
  <c r="E4302" i="8"/>
  <c r="E4274" i="8"/>
  <c r="E4246" i="8"/>
  <c r="E4232" i="8"/>
  <c r="E4218" i="8"/>
  <c r="E4176" i="8"/>
  <c r="E4162" i="8"/>
  <c r="E4148" i="8"/>
  <c r="E4134" i="8"/>
  <c r="E4120" i="8"/>
  <c r="E4106" i="8"/>
  <c r="E4092" i="8"/>
  <c r="E4078" i="8"/>
  <c r="E4064" i="8"/>
  <c r="E4050" i="8"/>
  <c r="E4036" i="8"/>
  <c r="E4022" i="8"/>
  <c r="E4008" i="8"/>
  <c r="E3994" i="8"/>
  <c r="E3980" i="8"/>
  <c r="E3966" i="8"/>
  <c r="E3952" i="8"/>
  <c r="E3938" i="8"/>
  <c r="E3910" i="8"/>
  <c r="E3896" i="8"/>
  <c r="E3882" i="8"/>
  <c r="E3868" i="8"/>
  <c r="E3854" i="8"/>
  <c r="E3840" i="8"/>
  <c r="E3812" i="8"/>
  <c r="E3770" i="8"/>
  <c r="E3756" i="8"/>
  <c r="E3742" i="8"/>
  <c r="E3714" i="8"/>
  <c r="E3686" i="8"/>
  <c r="E3672" i="8"/>
  <c r="E3658" i="8"/>
  <c r="E3644" i="8"/>
  <c r="E3630" i="8"/>
  <c r="E3616" i="8"/>
  <c r="E3602" i="8"/>
  <c r="E3588" i="8"/>
  <c r="E3574" i="8"/>
  <c r="E3560" i="8"/>
  <c r="E3546" i="8"/>
  <c r="E3532" i="8"/>
  <c r="E3504" i="8"/>
  <c r="E3476" i="8"/>
  <c r="E3462" i="8"/>
  <c r="E3448" i="8"/>
  <c r="E3406" i="8"/>
  <c r="E3392" i="8"/>
  <c r="E3378" i="8"/>
  <c r="E3350" i="8"/>
  <c r="E3322" i="8"/>
  <c r="E3308" i="8"/>
  <c r="E3294" i="8"/>
  <c r="E3280" i="8"/>
  <c r="E3252" i="8"/>
  <c r="E3224" i="8"/>
  <c r="E3196" i="8"/>
  <c r="E3182" i="8"/>
  <c r="E3168" i="8"/>
  <c r="E3140" i="8"/>
  <c r="E3112" i="8"/>
  <c r="E3098" i="8"/>
  <c r="E3042" i="8"/>
  <c r="E3028" i="8"/>
  <c r="E3014" i="8"/>
  <c r="E2986" i="8"/>
  <c r="E2972" i="8"/>
  <c r="E2958" i="8"/>
  <c r="E2944" i="8"/>
  <c r="E2930" i="8"/>
  <c r="E2916" i="8"/>
  <c r="E2902" i="8"/>
  <c r="E2874" i="8"/>
  <c r="E2860" i="8"/>
  <c r="E2832" i="8"/>
  <c r="E2804" i="8"/>
  <c r="E2790" i="8"/>
  <c r="E2776" i="8"/>
  <c r="E2748" i="8"/>
  <c r="E2734" i="8"/>
  <c r="E2692" i="8"/>
  <c r="E2678" i="8"/>
  <c r="E2664" i="8"/>
  <c r="E2650" i="8"/>
  <c r="E2622" i="8"/>
  <c r="E2594" i="8"/>
  <c r="E2566" i="8"/>
  <c r="E2524" i="8"/>
  <c r="E2510" i="8"/>
  <c r="E2496" i="8"/>
  <c r="E2482" i="8"/>
  <c r="E2468" i="8"/>
  <c r="E2440" i="8"/>
  <c r="E2426" i="8"/>
  <c r="E2412" i="8"/>
  <c r="E2398" i="8"/>
  <c r="E2384" i="8"/>
  <c r="E2328" i="8"/>
  <c r="E2314" i="8"/>
  <c r="E2300" i="8"/>
  <c r="E2286" i="8"/>
  <c r="E2272" i="8"/>
  <c r="E2258" i="8"/>
  <c r="E2244" i="8"/>
  <c r="E2230" i="8"/>
  <c r="E2216" i="8"/>
  <c r="E2202" i="8"/>
  <c r="E2188" i="8"/>
  <c r="E2160" i="8"/>
  <c r="E2146" i="8"/>
  <c r="E2132" i="8"/>
  <c r="E2104" i="8"/>
  <c r="E2076" i="8"/>
  <c r="E2062" i="8"/>
  <c r="E2048" i="8"/>
  <c r="E2034" i="8"/>
  <c r="E2020" i="8"/>
  <c r="E2006" i="8"/>
  <c r="E1978" i="8"/>
  <c r="E1964" i="8"/>
  <c r="E1950" i="8"/>
  <c r="E1936" i="8"/>
  <c r="E1922" i="8"/>
  <c r="E1894" i="8"/>
  <c r="E1880" i="8"/>
  <c r="E1866" i="8"/>
  <c r="E1852" i="8"/>
  <c r="E1838" i="8"/>
  <c r="E1810" i="8"/>
  <c r="E1796" i="8"/>
  <c r="E1768" i="8"/>
  <c r="E1754" i="8"/>
  <c r="E1740" i="8"/>
  <c r="E1726" i="8"/>
  <c r="E1712" i="8"/>
  <c r="E1698" i="8"/>
  <c r="E1684" i="8"/>
  <c r="E1670" i="8"/>
  <c r="E1656" i="8"/>
  <c r="E1642" i="8"/>
  <c r="E1614" i="8"/>
  <c r="E1600" i="8"/>
  <c r="E1586" i="8"/>
  <c r="E1558" i="8"/>
  <c r="E1544" i="8"/>
  <c r="E1530" i="8"/>
  <c r="E1516" i="8"/>
  <c r="E1502" i="8"/>
  <c r="E1488" i="8"/>
  <c r="E1460" i="8"/>
  <c r="E1432" i="8"/>
  <c r="E1418" i="8"/>
  <c r="E1404" i="8"/>
  <c r="E1376" i="8"/>
  <c r="E1348" i="8"/>
  <c r="E1334" i="8"/>
  <c r="E1320" i="8"/>
  <c r="E1306" i="8"/>
  <c r="E1292" i="8"/>
  <c r="E1278" i="8"/>
  <c r="E1264" i="8"/>
  <c r="E1250" i="8"/>
  <c r="E1236" i="8"/>
  <c r="E1222" i="8"/>
  <c r="E1208" i="8"/>
  <c r="E1194" i="8"/>
  <c r="E1166" i="8"/>
  <c r="E1138" i="8"/>
  <c r="E1124" i="8"/>
  <c r="E1068" i="8"/>
  <c r="E1054" i="8"/>
  <c r="E1040" i="8"/>
  <c r="E1026" i="8"/>
  <c r="E1012" i="8"/>
  <c r="E998" i="8"/>
  <c r="E984" i="8"/>
  <c r="E970" i="8"/>
  <c r="E956" i="8"/>
  <c r="E942" i="8"/>
  <c r="E928" i="8"/>
  <c r="E914" i="8"/>
  <c r="E900" i="8"/>
  <c r="E886" i="8"/>
  <c r="E858" i="8"/>
  <c r="E844" i="8"/>
  <c r="E830" i="8"/>
  <c r="E816" i="8"/>
  <c r="E802" i="8"/>
  <c r="E788" i="8"/>
  <c r="E774" i="8"/>
  <c r="E746" i="8"/>
  <c r="E718" i="8"/>
  <c r="E704" i="8"/>
  <c r="E690" i="8"/>
  <c r="E676" i="8"/>
  <c r="E662" i="8"/>
  <c r="E648" i="8"/>
  <c r="E634" i="8"/>
  <c r="E620" i="8"/>
  <c r="E606" i="8"/>
  <c r="E592" i="8"/>
  <c r="E578" i="8"/>
  <c r="E564" i="8"/>
  <c r="E550" i="8"/>
  <c r="E536" i="8"/>
  <c r="E522" i="8"/>
  <c r="E508" i="8"/>
  <c r="E494" i="8"/>
  <c r="E466" i="8"/>
  <c r="E438" i="8"/>
  <c r="E410" i="8"/>
  <c r="E368" i="8"/>
  <c r="E354" i="8"/>
  <c r="E340" i="8"/>
  <c r="E326" i="8"/>
  <c r="E312" i="8"/>
  <c r="E298" i="8"/>
  <c r="E284" i="8"/>
  <c r="E270" i="8"/>
  <c r="E256" i="8"/>
  <c r="E242" i="8"/>
  <c r="E228" i="8"/>
  <c r="E214" i="8"/>
  <c r="E186" i="8"/>
  <c r="E158" i="8"/>
  <c r="E144" i="8"/>
  <c r="E130" i="8"/>
  <c r="E102" i="8"/>
  <c r="E88" i="8"/>
  <c r="E74" i="8"/>
  <c r="E60" i="8"/>
  <c r="E46" i="8"/>
  <c r="E32" i="8"/>
  <c r="E18" i="8"/>
  <c r="E4" i="8"/>
  <c r="E8791" i="8"/>
  <c r="E8648" i="8"/>
  <c r="E8580" i="8"/>
  <c r="E8467" i="8"/>
  <c r="E8399" i="8"/>
  <c r="E8326" i="8"/>
  <c r="E8256" i="8"/>
  <c r="E8151" i="8"/>
  <c r="E8076" i="8"/>
  <c r="E7934" i="8"/>
  <c r="E7865" i="8"/>
  <c r="E7753" i="8"/>
  <c r="E7542" i="8"/>
  <c r="E7437" i="8"/>
  <c r="E7362" i="8"/>
  <c r="E7293" i="8"/>
  <c r="E7151" i="8"/>
  <c r="E7115" i="8"/>
  <c r="E7041" i="8"/>
  <c r="E6816" i="8"/>
  <c r="E6773" i="8"/>
  <c r="E6732" i="8"/>
  <c r="E6611" i="8"/>
  <c r="E6485" i="8"/>
  <c r="E6395" i="8"/>
  <c r="E6353" i="8"/>
  <c r="E6131" i="8"/>
  <c r="E6089" i="8"/>
  <c r="E6045" i="8"/>
  <c r="E5869" i="8"/>
  <c r="E5783" i="8"/>
  <c r="E5737" i="8"/>
  <c r="E5475" i="8"/>
  <c r="E5430" i="8"/>
  <c r="E5387" i="8"/>
  <c r="E5209" i="8"/>
  <c r="E5167" i="8"/>
  <c r="E5123" i="8"/>
  <c r="E4945" i="8"/>
  <c r="E4903" i="8"/>
  <c r="E4814" i="8"/>
  <c r="E4770" i="8"/>
  <c r="E4728" i="8"/>
  <c r="E4639" i="8"/>
  <c r="E4453" i="8"/>
  <c r="E4350" i="8"/>
  <c r="E4296" i="8"/>
  <c r="E4185" i="8"/>
  <c r="E4133" i="8"/>
  <c r="E4016" i="8"/>
  <c r="E3965" i="8"/>
  <c r="E3904" i="8"/>
  <c r="E3615" i="8"/>
  <c r="E3547" i="8"/>
  <c r="E3251" i="8"/>
  <c r="E3127" i="8"/>
  <c r="E2581" i="8"/>
  <c r="E2525" i="8"/>
  <c r="E2301" i="8"/>
  <c r="E2161" i="8"/>
  <c r="E2089" i="8"/>
  <c r="E2014" i="8"/>
  <c r="E1863" i="8"/>
  <c r="E1725" i="8"/>
  <c r="E1649" i="8"/>
  <c r="E1499" i="8"/>
  <c r="E1361" i="8"/>
  <c r="E1287" i="8"/>
  <c r="E1212" i="8"/>
  <c r="E1135" i="8"/>
  <c r="E999" i="8"/>
  <c r="E922" i="8"/>
  <c r="E848" i="8"/>
  <c r="E773" i="8"/>
  <c r="E557" i="8"/>
  <c r="E484" i="8"/>
  <c r="E411" i="8"/>
  <c r="E271" i="8"/>
  <c r="E195" i="8"/>
  <c r="E45" i="8"/>
  <c r="E5871" i="8"/>
  <c r="E5815" i="8"/>
  <c r="E5759" i="8"/>
  <c r="E5703" i="8"/>
  <c r="E5521" i="8"/>
  <c r="E5437" i="8"/>
  <c r="E5171" i="8"/>
  <c r="E4051" i="8"/>
  <c r="E3813" i="8"/>
  <c r="E3729" i="8"/>
  <c r="E3701" i="8"/>
  <c r="E3477" i="8"/>
  <c r="E3365" i="8"/>
  <c r="E2091" i="8"/>
  <c r="E1895" i="8"/>
  <c r="E1377" i="8"/>
  <c r="E1307" i="8"/>
  <c r="E1195" i="8"/>
  <c r="E8909" i="3"/>
  <c r="E8825" i="3"/>
  <c r="E8488" i="8"/>
  <c r="E8432" i="8"/>
  <c r="E8306" i="8"/>
  <c r="E8236" i="8"/>
  <c r="E8124" i="8"/>
  <c r="E7228" i="8"/>
  <c r="E6920" i="8"/>
  <c r="E6794" i="8"/>
  <c r="E6766" i="8"/>
  <c r="E6752" i="8"/>
  <c r="E6738" i="8"/>
  <c r="E6724" i="8"/>
  <c r="E6654" i="8"/>
  <c r="E6164" i="8"/>
  <c r="E6052" i="8"/>
  <c r="E6024" i="8"/>
  <c r="E6010" i="8"/>
  <c r="E5982" i="8"/>
  <c r="E5968" i="8"/>
  <c r="E5940" i="8"/>
  <c r="E5926" i="8"/>
  <c r="E5786" i="8"/>
  <c r="E5702" i="8"/>
  <c r="E5688" i="8"/>
  <c r="E5646" i="8"/>
  <c r="E5604" i="8"/>
  <c r="E5548" i="8"/>
  <c r="E5534" i="8"/>
  <c r="E5436" i="8"/>
  <c r="E5408" i="8"/>
  <c r="E5394" i="8"/>
  <c r="E5310" i="8"/>
  <c r="E5282" i="8"/>
  <c r="E5268" i="8"/>
  <c r="E5254" i="8"/>
  <c r="E5198" i="8"/>
  <c r="E5142" i="8"/>
  <c r="E5128" i="8"/>
  <c r="E5114" i="8"/>
  <c r="E5072" i="8"/>
  <c r="E5044" i="8"/>
  <c r="E5016" i="8"/>
  <c r="E4988" i="8"/>
  <c r="E4974" i="8"/>
  <c r="E4960" i="8"/>
  <c r="E4946" i="8"/>
  <c r="E4932" i="8"/>
  <c r="E4904" i="8"/>
  <c r="E4834" i="8"/>
  <c r="E4820" i="8"/>
  <c r="E4778" i="8"/>
  <c r="E4666" i="8"/>
  <c r="E4624" i="8"/>
  <c r="E5253" i="8"/>
  <c r="E5206" i="8"/>
  <c r="E5164" i="8"/>
  <c r="E5120" i="8"/>
  <c r="E4943" i="8"/>
  <c r="E4899" i="8"/>
  <c r="E4857" i="8"/>
  <c r="E4812" i="8"/>
  <c r="E4637" i="8"/>
  <c r="E4591" i="8"/>
  <c r="E4497" i="8"/>
  <c r="E4450" i="8"/>
  <c r="E4399" i="8"/>
  <c r="E4289" i="8"/>
  <c r="E4184" i="8"/>
  <c r="E4119" i="8"/>
  <c r="E4015" i="8"/>
  <c r="E3902" i="8"/>
  <c r="E3851" i="8"/>
  <c r="E3669" i="8"/>
  <c r="E3545" i="8"/>
  <c r="E3309" i="8"/>
  <c r="E3239" i="8"/>
  <c r="E3179" i="8"/>
  <c r="E3056" i="8"/>
  <c r="E3000" i="8"/>
  <c r="E2945" i="8"/>
  <c r="E2875" i="8"/>
  <c r="E2819" i="8"/>
  <c r="E2762" i="8"/>
  <c r="E2636" i="8"/>
  <c r="E2580" i="8"/>
  <c r="E2299" i="8"/>
  <c r="E2227" i="8"/>
  <c r="E2085" i="8"/>
  <c r="E2009" i="8"/>
  <c r="E1935" i="8"/>
  <c r="E1861" i="8"/>
  <c r="E1785" i="8"/>
  <c r="E1720" i="8"/>
  <c r="E1648" i="8"/>
  <c r="E1572" i="8"/>
  <c r="E1497" i="8"/>
  <c r="E1422" i="8"/>
  <c r="E1355" i="8"/>
  <c r="E1284" i="8"/>
  <c r="E1132" i="8"/>
  <c r="E1058" i="8"/>
  <c r="E992" i="8"/>
  <c r="E921" i="8"/>
  <c r="E695" i="8"/>
  <c r="E627" i="8"/>
  <c r="E556" i="8"/>
  <c r="E480" i="8"/>
  <c r="E407" i="8"/>
  <c r="E330" i="8"/>
  <c r="E193" i="8"/>
  <c r="E117" i="8"/>
  <c r="E8921" i="3"/>
  <c r="E8907" i="3"/>
  <c r="E8893" i="3"/>
  <c r="E8879" i="3"/>
  <c r="E8865" i="3"/>
  <c r="E8851" i="3"/>
  <c r="E8837" i="3"/>
  <c r="E8823" i="3"/>
  <c r="E8809" i="3"/>
  <c r="E8795" i="3"/>
  <c r="E8781" i="3"/>
  <c r="E8767" i="3"/>
  <c r="E5787" i="8"/>
  <c r="E5269" i="8"/>
  <c r="E4961" i="8"/>
  <c r="E4821" i="8"/>
  <c r="E2987" i="8"/>
  <c r="E2721" i="8"/>
  <c r="E859" i="8"/>
  <c r="E425" i="8"/>
  <c r="E8881" i="3"/>
  <c r="E8769" i="3"/>
  <c r="E8614" i="8"/>
  <c r="E8026" i="8"/>
  <c r="E7172" i="8"/>
  <c r="E7088" i="8"/>
  <c r="E7060" i="8"/>
  <c r="E7004" i="8"/>
  <c r="E6976" i="8"/>
  <c r="E6822" i="8"/>
  <c r="E6318" i="8"/>
  <c r="E8892" i="8"/>
  <c r="E8682" i="8"/>
  <c r="E8640" i="8"/>
  <c r="E8556" i="8"/>
  <c r="E8500" i="8"/>
  <c r="E8458" i="8"/>
  <c r="E8052" i="8"/>
  <c r="E7996" i="8"/>
  <c r="E7968" i="8"/>
  <c r="E7870" i="8"/>
  <c r="E7800" i="8"/>
  <c r="E7772" i="8"/>
  <c r="E7758" i="8"/>
  <c r="E7660" i="8"/>
  <c r="E7562" i="8"/>
  <c r="E7492" i="8"/>
  <c r="E7436" i="8"/>
  <c r="E7394" i="8"/>
  <c r="E7352" i="8"/>
  <c r="E7310" i="8"/>
  <c r="E6988" i="8"/>
  <c r="E5938" i="8"/>
  <c r="E5210" i="8"/>
  <c r="E5126" i="8"/>
  <c r="E5042" i="8"/>
  <c r="E4608" i="8"/>
  <c r="E4524" i="8"/>
  <c r="E4482" i="8"/>
  <c r="E4342" i="8"/>
  <c r="E4286" i="8"/>
  <c r="E4244" i="8"/>
  <c r="E4188" i="8"/>
  <c r="E3908" i="8"/>
  <c r="E3866" i="8"/>
  <c r="E3810" i="8"/>
  <c r="E3502" i="8"/>
  <c r="E3404" i="8"/>
  <c r="E3348" i="8"/>
  <c r="E3306" i="8"/>
  <c r="E3250" i="8"/>
  <c r="E3194" i="8"/>
  <c r="E3026" i="8"/>
  <c r="E2816" i="8"/>
  <c r="E2578" i="8"/>
  <c r="E2494" i="8"/>
  <c r="E2466" i="8"/>
  <c r="E2312" i="8"/>
  <c r="E1976" i="8"/>
  <c r="E1878" i="8"/>
  <c r="E1472" i="8"/>
  <c r="E1402" i="8"/>
  <c r="E1374" i="8"/>
  <c r="E1360" i="8"/>
  <c r="E1332" i="8"/>
  <c r="E1248" i="8"/>
  <c r="E1234" i="8"/>
  <c r="E1220" i="8"/>
  <c r="E1206" i="8"/>
  <c r="E1192" i="8"/>
  <c r="E1178" i="8"/>
  <c r="E1164" i="8"/>
  <c r="E1150" i="8"/>
  <c r="E1136" i="8"/>
  <c r="E1122" i="8"/>
  <c r="E1108" i="8"/>
  <c r="E1094" i="8"/>
  <c r="E1080" i="8"/>
  <c r="E1066" i="8"/>
  <c r="E1038" i="8"/>
  <c r="E1024" i="8"/>
  <c r="E1010" i="8"/>
  <c r="E996" i="8"/>
  <c r="E982" i="8"/>
  <c r="E940" i="8"/>
  <c r="E926" i="8"/>
  <c r="E912" i="8"/>
  <c r="E898" i="8"/>
  <c r="E884" i="8"/>
  <c r="E856" i="8"/>
  <c r="E842" i="8"/>
  <c r="E828" i="8"/>
  <c r="E814" i="8"/>
  <c r="E800" i="8"/>
  <c r="E786" i="8"/>
  <c r="E758" i="8"/>
  <c r="E730" i="8"/>
  <c r="E702" i="8"/>
  <c r="E674" i="8"/>
  <c r="E646" i="8"/>
  <c r="E632" i="8"/>
  <c r="E604" i="8"/>
  <c r="E576" i="8"/>
  <c r="E562" i="8"/>
  <c r="E548" i="8"/>
  <c r="E520" i="8"/>
  <c r="E492" i="8"/>
  <c r="E478" i="8"/>
  <c r="E464" i="8"/>
  <c r="E450" i="8"/>
  <c r="E436" i="8"/>
  <c r="E422" i="8"/>
  <c r="E408" i="8"/>
  <c r="E394" i="8"/>
  <c r="E380" i="8"/>
  <c r="E366" i="8"/>
  <c r="E338" i="8"/>
  <c r="E310" i="8"/>
  <c r="E282" i="8"/>
  <c r="E254" i="8"/>
  <c r="E240" i="8"/>
  <c r="E226" i="8"/>
  <c r="E212" i="8"/>
  <c r="E198" i="8"/>
  <c r="E184" i="8"/>
  <c r="E156" i="8"/>
  <c r="E128" i="8"/>
  <c r="E114" i="8"/>
  <c r="E100" i="8"/>
  <c r="E86" i="8"/>
  <c r="E16" i="8"/>
  <c r="E8931" i="8"/>
  <c r="E8788" i="8"/>
  <c r="E8749" i="8"/>
  <c r="E8679" i="8"/>
  <c r="E8606" i="8"/>
  <c r="E8571" i="8"/>
  <c r="E8538" i="8"/>
  <c r="E8501" i="8"/>
  <c r="E8285" i="8"/>
  <c r="E8217" i="8"/>
  <c r="E8074" i="8"/>
  <c r="E7969" i="8"/>
  <c r="E7892" i="8"/>
  <c r="E7857" i="8"/>
  <c r="E7823" i="8"/>
  <c r="E7787" i="8"/>
  <c r="E7713" i="8"/>
  <c r="E7571" i="8"/>
  <c r="E7502" i="8"/>
  <c r="E7360" i="8"/>
  <c r="E7255" i="8"/>
  <c r="E7180" i="8"/>
  <c r="E7111" i="8"/>
  <c r="E6999" i="8"/>
  <c r="E6646" i="8"/>
  <c r="E6607" i="8"/>
  <c r="E6564" i="8"/>
  <c r="E6523" i="8"/>
  <c r="E6480" i="8"/>
  <c r="E6261" i="8"/>
  <c r="E6171" i="8"/>
  <c r="E6128" i="8"/>
  <c r="E5953" i="8"/>
  <c r="E5906" i="8"/>
  <c r="E5864" i="8"/>
  <c r="E5821" i="8"/>
  <c r="E5601" i="8"/>
  <c r="E5557" i="8"/>
  <c r="E5512" i="8"/>
  <c r="E5337" i="8"/>
  <c r="E5295" i="8"/>
  <c r="E5249" i="8"/>
  <c r="E5205" i="8"/>
  <c r="E5162" i="8"/>
  <c r="E4941" i="8"/>
  <c r="E4898" i="8"/>
  <c r="E4679" i="8"/>
  <c r="E4588" i="8"/>
  <c r="E4541" i="8"/>
  <c r="E4233" i="8"/>
  <c r="E3722" i="8"/>
  <c r="E3666" i="8"/>
  <c r="E3599" i="8"/>
  <c r="E3543" i="8"/>
  <c r="E3485" i="8"/>
  <c r="E3301" i="8"/>
  <c r="E3177" i="8"/>
  <c r="E3055" i="8"/>
  <c r="E2997" i="8"/>
  <c r="E2943" i="8"/>
  <c r="E2873" i="8"/>
  <c r="E2757" i="8"/>
  <c r="E2635" i="8"/>
  <c r="E2577" i="8"/>
  <c r="E2511" i="8"/>
  <c r="E2434" i="8"/>
  <c r="E2297" i="8"/>
  <c r="E2147" i="8"/>
  <c r="E2070" i="8"/>
  <c r="E2005" i="8"/>
  <c r="E1859" i="8"/>
  <c r="E1707" i="8"/>
  <c r="E1641" i="8"/>
  <c r="E1567" i="8"/>
  <c r="E1495" i="8"/>
  <c r="E1341" i="8"/>
  <c r="E1279" i="8"/>
  <c r="E1209" i="8"/>
  <c r="E983" i="8"/>
  <c r="E915" i="8"/>
  <c r="E843" i="8"/>
  <c r="E765" i="8"/>
  <c r="E691" i="8"/>
  <c r="E553" i="8"/>
  <c r="E479" i="8"/>
  <c r="E403" i="8"/>
  <c r="E329" i="8"/>
  <c r="E253" i="8"/>
  <c r="E116" i="8"/>
  <c r="E39" i="8"/>
  <c r="E8920" i="3"/>
  <c r="E8906" i="3"/>
  <c r="E8892" i="3"/>
  <c r="E8878" i="3"/>
  <c r="E8864" i="3"/>
  <c r="E8850" i="3"/>
  <c r="E8836" i="3"/>
  <c r="E8822" i="3"/>
  <c r="E5857" i="8"/>
  <c r="E5591" i="8"/>
  <c r="E5395" i="8"/>
  <c r="E5353" i="8"/>
  <c r="E5297" i="8"/>
  <c r="E5087" i="8"/>
  <c r="E5017" i="8"/>
  <c r="E4779" i="8"/>
  <c r="E4149" i="8"/>
  <c r="E3911" i="8"/>
  <c r="E3687" i="8"/>
  <c r="E3575" i="8"/>
  <c r="E3267" i="8"/>
  <c r="E2119" i="8"/>
  <c r="E2077" i="8"/>
  <c r="E621" i="8"/>
  <c r="E103" i="8"/>
  <c r="E5" i="8"/>
  <c r="E8797" i="3"/>
  <c r="E8474" i="8"/>
  <c r="E8390" i="8"/>
  <c r="E8334" i="8"/>
  <c r="E8292" i="8"/>
  <c r="E8208" i="8"/>
  <c r="E8138" i="8"/>
  <c r="E8068" i="8"/>
  <c r="E7928" i="8"/>
  <c r="E7844" i="8"/>
  <c r="E7774" i="8"/>
  <c r="E7676" i="8"/>
  <c r="E7634" i="8"/>
  <c r="E7564" i="8"/>
  <c r="E7508" i="8"/>
  <c r="E7116" i="8"/>
  <c r="E7032" i="8"/>
  <c r="E6934" i="8"/>
  <c r="E6864" i="8"/>
  <c r="E6780" i="8"/>
  <c r="E6346" i="8"/>
  <c r="E6248" i="8"/>
  <c r="E6094" i="8"/>
  <c r="E8864" i="8"/>
  <c r="E8514" i="8"/>
  <c r="E8472" i="8"/>
  <c r="E7982" i="8"/>
  <c r="E7674" i="8"/>
  <c r="E7576" i="8"/>
  <c r="E7254" i="8"/>
  <c r="E7170" i="8"/>
  <c r="E7156" i="8"/>
  <c r="E6400" i="8"/>
  <c r="E6358" i="8"/>
  <c r="E6190" i="8"/>
  <c r="E6008" i="8"/>
  <c r="E5868" i="8"/>
  <c r="E5560" i="8"/>
  <c r="E5532" i="8"/>
  <c r="E5280" i="8"/>
  <c r="E5252" i="8"/>
  <c r="E5224" i="8"/>
  <c r="E5098" i="8"/>
  <c r="E4944" i="8"/>
  <c r="E4888" i="8"/>
  <c r="E4846" i="8"/>
  <c r="E4510" i="8"/>
  <c r="E4412" i="8"/>
  <c r="E4328" i="8"/>
  <c r="E4272" i="8"/>
  <c r="E4202" i="8"/>
  <c r="E4174" i="8"/>
  <c r="E3516" i="8"/>
  <c r="E3474" i="8"/>
  <c r="E3460" i="8"/>
  <c r="E3390" i="8"/>
  <c r="E3264" i="8"/>
  <c r="E3222" i="8"/>
  <c r="E3012" i="8"/>
  <c r="E2760" i="8"/>
  <c r="E2704" i="8"/>
  <c r="E2648" i="8"/>
  <c r="E2606" i="8"/>
  <c r="E2592" i="8"/>
  <c r="E2284" i="8"/>
  <c r="E2214" i="8"/>
  <c r="E2046" i="8"/>
  <c r="E1990" i="8"/>
  <c r="E1906" i="8"/>
  <c r="E1724" i="8"/>
  <c r="E1584" i="8"/>
  <c r="E1500" i="8"/>
  <c r="E1416" i="8"/>
  <c r="E8877" i="8"/>
  <c r="E8597" i="8"/>
  <c r="E8331" i="8"/>
  <c r="E7855" i="8"/>
  <c r="E7771" i="8"/>
  <c r="E7743" i="8"/>
  <c r="E7645" i="8"/>
  <c r="E7337" i="8"/>
  <c r="E7267" i="8"/>
  <c r="E7253" i="8"/>
  <c r="E7169" i="8"/>
  <c r="E7071" i="8"/>
  <c r="E7043" i="8"/>
  <c r="E7001" i="8"/>
  <c r="E6455" i="8"/>
  <c r="E6385" i="8"/>
  <c r="E6329" i="8"/>
  <c r="E6301" i="8"/>
  <c r="E6273" i="8"/>
  <c r="E6203" i="8"/>
  <c r="E6105" i="8"/>
  <c r="E6049" i="8"/>
  <c r="E6021" i="8"/>
  <c r="E6007" i="8"/>
  <c r="E5965" i="8"/>
  <c r="E5951" i="8"/>
  <c r="E5825" i="8"/>
  <c r="E5811" i="8"/>
  <c r="E5769" i="8"/>
  <c r="E5713" i="8"/>
  <c r="E5657" i="8"/>
  <c r="E5615" i="8"/>
  <c r="E5587" i="8"/>
  <c r="E5573" i="8"/>
  <c r="E5545" i="8"/>
  <c r="E5531" i="8"/>
  <c r="E5517" i="8"/>
  <c r="E5503" i="8"/>
  <c r="E5461" i="8"/>
  <c r="E5433" i="8"/>
  <c r="E5349" i="8"/>
  <c r="E5335" i="8"/>
  <c r="E5265" i="8"/>
  <c r="E5237" i="8"/>
  <c r="E5153" i="8"/>
  <c r="E5041" i="8"/>
  <c r="E4999" i="8"/>
  <c r="E4957" i="8"/>
  <c r="E4887" i="8"/>
  <c r="E4873" i="8"/>
  <c r="E4859" i="8"/>
  <c r="E4845" i="8"/>
  <c r="E4803" i="8"/>
  <c r="E4775" i="8"/>
  <c r="E4733" i="8"/>
  <c r="E4691" i="8"/>
  <c r="E4621" i="8"/>
  <c r="E4593" i="8"/>
  <c r="E4481" i="8"/>
  <c r="E4467" i="8"/>
  <c r="E4411" i="8"/>
  <c r="E4383" i="8"/>
  <c r="E4341" i="8"/>
  <c r="E4299" i="8"/>
  <c r="E4229" i="8"/>
  <c r="E4103" i="8"/>
  <c r="E4047" i="8"/>
  <c r="E4033" i="8"/>
  <c r="E3991" i="8"/>
  <c r="E3963" i="8"/>
  <c r="E3949" i="8"/>
  <c r="E3879" i="8"/>
  <c r="E3781" i="8"/>
  <c r="E3739" i="8"/>
  <c r="E3711" i="8"/>
  <c r="E3697" i="8"/>
  <c r="E3683" i="8"/>
  <c r="E3613" i="8"/>
  <c r="E3557" i="8"/>
  <c r="E3501" i="8"/>
  <c r="E3487" i="8"/>
  <c r="E3431" i="8"/>
  <c r="E3417" i="8"/>
  <c r="E3403" i="8"/>
  <c r="E3319" i="8"/>
  <c r="E3249" i="8"/>
  <c r="E3221" i="8"/>
  <c r="E3193" i="8"/>
  <c r="E3151" i="8"/>
  <c r="E3067" i="8"/>
  <c r="E3011" i="8"/>
  <c r="E2983" i="8"/>
  <c r="E2899" i="8"/>
  <c r="E2829" i="8"/>
  <c r="E2801" i="8"/>
  <c r="E2759" i="8"/>
  <c r="E2731" i="8"/>
  <c r="E2703" i="8"/>
  <c r="E2689" i="8"/>
  <c r="E2619" i="8"/>
  <c r="E2535" i="8"/>
  <c r="E2521" i="8"/>
  <c r="E2493" i="8"/>
  <c r="E2451" i="8"/>
  <c r="E2423" i="8"/>
  <c r="E2311" i="8"/>
  <c r="E2283" i="8"/>
  <c r="E2171" i="8"/>
  <c r="E2129" i="8"/>
  <c r="E2101" i="8"/>
  <c r="E2087" i="8"/>
  <c r="E2003" i="8"/>
  <c r="E1947" i="8"/>
  <c r="E1821" i="8"/>
  <c r="E1807" i="8"/>
  <c r="E1793" i="8"/>
  <c r="E1723" i="8"/>
  <c r="E1625" i="8"/>
  <c r="E1611" i="8"/>
  <c r="E1555" i="8"/>
  <c r="E1541" i="8"/>
  <c r="E1457" i="8"/>
  <c r="E1443" i="8"/>
  <c r="E1289" i="8"/>
  <c r="E1247" i="8"/>
  <c r="E1219" i="8"/>
  <c r="E1093" i="8"/>
  <c r="E1079" i="8"/>
  <c r="E1065" i="8"/>
  <c r="E1037" i="8"/>
  <c r="E1009" i="8"/>
  <c r="E883" i="8"/>
  <c r="E841" i="8"/>
  <c r="E813" i="8"/>
  <c r="E743" i="8"/>
  <c r="E729" i="8"/>
  <c r="E645" i="8"/>
  <c r="E631" i="8"/>
  <c r="E575" i="8"/>
  <c r="E547" i="8"/>
  <c r="E519" i="8"/>
  <c r="E477" i="8"/>
  <c r="E379" i="8"/>
  <c r="E365" i="8"/>
  <c r="E337" i="8"/>
  <c r="E183" i="8"/>
  <c r="E43" i="8"/>
  <c r="E8929" i="8"/>
  <c r="E8889" i="8"/>
  <c r="E8817" i="8"/>
  <c r="E8748" i="8"/>
  <c r="E8711" i="8"/>
  <c r="E8426" i="8"/>
  <c r="E8356" i="8"/>
  <c r="E8284" i="8"/>
  <c r="E8249" i="8"/>
  <c r="E8214" i="8"/>
  <c r="E8103" i="8"/>
  <c r="E8033" i="8"/>
  <c r="E7997" i="8"/>
  <c r="E7927" i="8"/>
  <c r="E7712" i="8"/>
  <c r="E7641" i="8"/>
  <c r="E7570" i="8"/>
  <c r="E7500" i="8"/>
  <c r="E7391" i="8"/>
  <c r="E7321" i="8"/>
  <c r="E7069" i="8"/>
  <c r="E6998" i="8"/>
  <c r="E6927" i="8"/>
  <c r="E6891" i="8"/>
  <c r="E6606" i="8"/>
  <c r="E6563" i="8"/>
  <c r="E6522" i="8"/>
  <c r="E6479" i="8"/>
  <c r="E6215" i="8"/>
  <c r="E5995" i="8"/>
  <c r="E5905" i="8"/>
  <c r="E5863" i="8"/>
  <c r="E5643" i="8"/>
  <c r="E5599" i="8"/>
  <c r="E5556" i="8"/>
  <c r="E5379" i="8"/>
  <c r="E5291" i="8"/>
  <c r="E5248" i="8"/>
  <c r="E5204" i="8"/>
  <c r="E5029" i="8"/>
  <c r="E4983" i="8"/>
  <c r="E4940" i="8"/>
  <c r="E4897" i="8"/>
  <c r="E4719" i="8"/>
  <c r="E4635" i="8"/>
  <c r="E4491" i="8"/>
  <c r="E4397" i="8"/>
  <c r="E4168" i="8"/>
  <c r="E4114" i="8"/>
  <c r="E4065" i="8"/>
  <c r="E4001" i="8"/>
  <c r="E3947" i="8"/>
  <c r="E3834" i="8"/>
  <c r="E3779" i="8"/>
  <c r="E3721" i="8"/>
  <c r="E3657" i="8"/>
  <c r="E3596" i="8"/>
  <c r="E3540" i="8"/>
  <c r="E3473" i="8"/>
  <c r="E3415" i="8"/>
  <c r="E3359" i="8"/>
  <c r="E3232" i="8"/>
  <c r="E3176" i="8"/>
  <c r="E3109" i="8"/>
  <c r="E3050" i="8"/>
  <c r="E2995" i="8"/>
  <c r="E2871" i="8"/>
  <c r="E2812" i="8"/>
  <c r="E2742" i="8"/>
  <c r="E2687" i="8"/>
  <c r="E2563" i="8"/>
  <c r="E2507" i="8"/>
  <c r="E2433" i="8"/>
  <c r="E2293" i="8"/>
  <c r="E2145" i="8"/>
  <c r="E2069" i="8"/>
  <c r="E1779" i="8"/>
  <c r="E1564" i="8"/>
  <c r="E1415" i="8"/>
  <c r="E1340" i="8"/>
  <c r="E1268" i="8"/>
  <c r="E1128" i="8"/>
  <c r="E976" i="8"/>
  <c r="E837" i="8"/>
  <c r="E764" i="8"/>
  <c r="E689" i="8"/>
  <c r="E615" i="8"/>
  <c r="E475" i="8"/>
  <c r="E400" i="8"/>
  <c r="E251" i="8"/>
  <c r="E173" i="8"/>
  <c r="E110" i="8"/>
  <c r="E38" i="8"/>
  <c r="E5745" i="8"/>
  <c r="E5633" i="8"/>
  <c r="E5549" i="8"/>
  <c r="E5059" i="8"/>
  <c r="E4499" i="8"/>
  <c r="E3841" i="8"/>
  <c r="E3715" i="8"/>
  <c r="E3659" i="8"/>
  <c r="E3435" i="8"/>
  <c r="E3379" i="8"/>
  <c r="E3351" i="8"/>
  <c r="E3169" i="8"/>
  <c r="E2931" i="8"/>
  <c r="E2749" i="8"/>
  <c r="E2595" i="8"/>
  <c r="E2441" i="8"/>
  <c r="E2329" i="8"/>
  <c r="E761" i="8"/>
  <c r="E677" i="8"/>
  <c r="E8895" i="3"/>
  <c r="E8811" i="3"/>
  <c r="E8740" i="8"/>
  <c r="E8516" i="8"/>
  <c r="E7942" i="8"/>
  <c r="E7802" i="8"/>
  <c r="E7494" i="8"/>
  <c r="E7410" i="8"/>
  <c r="E7354" i="8"/>
  <c r="E7312" i="8"/>
  <c r="E7284" i="8"/>
  <c r="E7074" i="8"/>
  <c r="E6640" i="8"/>
  <c r="E6430" i="8"/>
  <c r="E6402" i="8"/>
  <c r="E6360" i="8"/>
  <c r="E6332" i="8"/>
  <c r="E6220" i="8"/>
  <c r="E6122" i="8"/>
  <c r="E8150" i="8"/>
  <c r="E8066" i="8"/>
  <c r="E7884" i="8"/>
  <c r="E7324" i="8"/>
  <c r="E7282" i="8"/>
  <c r="E7044" i="8"/>
  <c r="E6694" i="8"/>
  <c r="E6610" i="8"/>
  <c r="E6582" i="8"/>
  <c r="E6512" i="8"/>
  <c r="E6470" i="8"/>
  <c r="E6092" i="8"/>
  <c r="E5994" i="8"/>
  <c r="E5910" i="8"/>
  <c r="E5462" i="8"/>
  <c r="E5420" i="8"/>
  <c r="E5392" i="8"/>
  <c r="E5378" i="8"/>
  <c r="E5350" i="8"/>
  <c r="E5182" i="8"/>
  <c r="E5056" i="8"/>
  <c r="E4790" i="8"/>
  <c r="E4706" i="8"/>
  <c r="E4384" i="8"/>
  <c r="E3824" i="8"/>
  <c r="E3712" i="8"/>
  <c r="E3656" i="8"/>
  <c r="E3586" i="8"/>
  <c r="E3558" i="8"/>
  <c r="E3544" i="8"/>
  <c r="E3166" i="8"/>
  <c r="E2774" i="8"/>
  <c r="E2676" i="8"/>
  <c r="E2620" i="8"/>
  <c r="E2480" i="8"/>
  <c r="E2438" i="8"/>
  <c r="E2102" i="8"/>
  <c r="E1836" i="8"/>
  <c r="E1794" i="8"/>
  <c r="E1738" i="8"/>
  <c r="E1696" i="8"/>
  <c r="E1640" i="8"/>
  <c r="E1626" i="8"/>
  <c r="E1528" i="8"/>
  <c r="E1486" i="8"/>
  <c r="E1262" i="8"/>
  <c r="E8681" i="8"/>
  <c r="E8555" i="8"/>
  <c r="E8485" i="8"/>
  <c r="E8457" i="8"/>
  <c r="E8303" i="8"/>
  <c r="E8275" i="8"/>
  <c r="E8205" i="8"/>
  <c r="E8163" i="8"/>
  <c r="E7883" i="8"/>
  <c r="E7827" i="8"/>
  <c r="E7757" i="8"/>
  <c r="E7715" i="8"/>
  <c r="E7463" i="8"/>
  <c r="E7211" i="8"/>
  <c r="E7029" i="8"/>
  <c r="E6917" i="8"/>
  <c r="E6707" i="8"/>
  <c r="E6665" i="8"/>
  <c r="E6595" i="8"/>
  <c r="E6511" i="8"/>
  <c r="E6147" i="8"/>
  <c r="E8736" i="8"/>
  <c r="E8722" i="8"/>
  <c r="E8708" i="8"/>
  <c r="E8694" i="8"/>
  <c r="E8610" i="8"/>
  <c r="E8554" i="8"/>
  <c r="E8526" i="8"/>
  <c r="E8456" i="8"/>
  <c r="E8344" i="8"/>
  <c r="E8302" i="8"/>
  <c r="E8288" i="8"/>
  <c r="E8176" i="8"/>
  <c r="E8162" i="8"/>
  <c r="E8134" i="8"/>
  <c r="E8120" i="8"/>
  <c r="E8078" i="8"/>
  <c r="E8008" i="8"/>
  <c r="E7980" i="8"/>
  <c r="E7868" i="8"/>
  <c r="E7854" i="8"/>
  <c r="E7784" i="8"/>
  <c r="E7770" i="8"/>
  <c r="E7756" i="8"/>
  <c r="E7728" i="8"/>
  <c r="E7714" i="8"/>
  <c r="E7700" i="8"/>
  <c r="E7644" i="8"/>
  <c r="E7504" i="8"/>
  <c r="E7434" i="8"/>
  <c r="E7420" i="8"/>
  <c r="E7378" i="8"/>
  <c r="E7252" i="8"/>
  <c r="E7126" i="8"/>
  <c r="E7084" i="8"/>
  <c r="E7070" i="8"/>
  <c r="E7056" i="8"/>
  <c r="E6902" i="8"/>
  <c r="E6874" i="8"/>
  <c r="E6832" i="8"/>
  <c r="E6804" i="8"/>
  <c r="E6748" i="8"/>
  <c r="E6706" i="8"/>
  <c r="E6678" i="8"/>
  <c r="E6566" i="8"/>
  <c r="E6160" i="8"/>
  <c r="E6146" i="8"/>
  <c r="E5978" i="8"/>
  <c r="E5964" i="8"/>
  <c r="E5950" i="8"/>
  <c r="E5936" i="8"/>
  <c r="E5922" i="8"/>
  <c r="E5894" i="8"/>
  <c r="E5866" i="8"/>
  <c r="E5838" i="8"/>
  <c r="E5824" i="8"/>
  <c r="E5670" i="8"/>
  <c r="E5614" i="8"/>
  <c r="E5586" i="8"/>
  <c r="E5530" i="8"/>
  <c r="E5488" i="8"/>
  <c r="E5460" i="8"/>
  <c r="E5446" i="8"/>
  <c r="E5306" i="8"/>
  <c r="E5180" i="8"/>
  <c r="E5166" i="8"/>
  <c r="E5152" i="8"/>
  <c r="E5096" i="8"/>
  <c r="E4690" i="8"/>
  <c r="E4494" i="8"/>
  <c r="E4368" i="8"/>
  <c r="E4340" i="8"/>
  <c r="E4270" i="8"/>
  <c r="E4256" i="8"/>
  <c r="E4116" i="8"/>
  <c r="E4088" i="8"/>
  <c r="E3920" i="8"/>
  <c r="E3878" i="8"/>
  <c r="E3864" i="8"/>
  <c r="E3766" i="8"/>
  <c r="E3724" i="8"/>
  <c r="E3696" i="8"/>
  <c r="E3598" i="8"/>
  <c r="E3570" i="8"/>
  <c r="E3556" i="8"/>
  <c r="E3514" i="8"/>
  <c r="E3164" i="8"/>
  <c r="E3136" i="8"/>
  <c r="E2842" i="8"/>
  <c r="E2604" i="8"/>
  <c r="E2562" i="8"/>
  <c r="E2548" i="8"/>
  <c r="E2520" i="8"/>
  <c r="E2492" i="8"/>
  <c r="E2142" i="8"/>
  <c r="E1988" i="8"/>
  <c r="E1974" i="8"/>
  <c r="E1946" i="8"/>
  <c r="E1876" i="8"/>
  <c r="E1666" i="8"/>
  <c r="E1638" i="8"/>
  <c r="E1582" i="8"/>
  <c r="E1344" i="8"/>
  <c r="E1302" i="8"/>
  <c r="E1288" i="8"/>
  <c r="E1022" i="8"/>
  <c r="E980" i="8"/>
  <c r="E910" i="8"/>
  <c r="E896" i="8"/>
  <c r="E882" i="8"/>
  <c r="E868" i="8"/>
  <c r="E854" i="8"/>
  <c r="E840" i="8"/>
  <c r="E826" i="8"/>
  <c r="E812" i="8"/>
  <c r="E798" i="8"/>
  <c r="E784" i="8"/>
  <c r="E770" i="8"/>
  <c r="E756" i="8"/>
  <c r="E742" i="8"/>
  <c r="E728" i="8"/>
  <c r="E714" i="8"/>
  <c r="E700" i="8"/>
  <c r="E686" i="8"/>
  <c r="E672" i="8"/>
  <c r="E658" i="8"/>
  <c r="E644" i="8"/>
  <c r="E630" i="8"/>
  <c r="E616" i="8"/>
  <c r="E602" i="8"/>
  <c r="E588" i="8"/>
  <c r="E574" i="8"/>
  <c r="E560" i="8"/>
  <c r="E546" i="8"/>
  <c r="E532" i="8"/>
  <c r="E518" i="8"/>
  <c r="E504" i="8"/>
  <c r="E490" i="8"/>
  <c r="E476" i="8"/>
  <c r="E462" i="8"/>
  <c r="E448" i="8"/>
  <c r="E434" i="8"/>
  <c r="E420" i="8"/>
  <c r="E406" i="8"/>
  <c r="E392" i="8"/>
  <c r="E378" i="8"/>
  <c r="E364" i="8"/>
  <c r="E350" i="8"/>
  <c r="E336" i="8"/>
  <c r="E322" i="8"/>
  <c r="E308" i="8"/>
  <c r="E294" i="8"/>
  <c r="E280" i="8"/>
  <c r="E266" i="8"/>
  <c r="E252" i="8"/>
  <c r="E238" i="8"/>
  <c r="E224" i="8"/>
  <c r="E210" i="8"/>
  <c r="E196" i="8"/>
  <c r="E182" i="8"/>
  <c r="E168" i="8"/>
  <c r="E154" i="8"/>
  <c r="E140" i="8"/>
  <c r="E126" i="8"/>
  <c r="E112" i="8"/>
  <c r="E98" i="8"/>
  <c r="E84" i="8"/>
  <c r="E70" i="8"/>
  <c r="E56" i="8"/>
  <c r="E42" i="8"/>
  <c r="E28" i="8"/>
  <c r="E14" i="8"/>
  <c r="E8888" i="8"/>
  <c r="E8746" i="8"/>
  <c r="E8641" i="8"/>
  <c r="E8566" i="8"/>
  <c r="E8497" i="8"/>
  <c r="E8424" i="8"/>
  <c r="E8355" i="8"/>
  <c r="E8319" i="8"/>
  <c r="E8242" i="8"/>
  <c r="E8137" i="8"/>
  <c r="E7851" i="8"/>
  <c r="E7783" i="8"/>
  <c r="E7710" i="8"/>
  <c r="E7640" i="8"/>
  <c r="E7605" i="8"/>
  <c r="E7531" i="8"/>
  <c r="E7461" i="8"/>
  <c r="E7320" i="8"/>
  <c r="E7279" i="8"/>
  <c r="E7137" i="8"/>
  <c r="E7068" i="8"/>
  <c r="E6996" i="8"/>
  <c r="E6926" i="8"/>
  <c r="E6887" i="8"/>
  <c r="E6849" i="8"/>
  <c r="E6765" i="8"/>
  <c r="E6298" i="8"/>
  <c r="E6255" i="8"/>
  <c r="E6213" i="8"/>
  <c r="E5993" i="8"/>
  <c r="E5949" i="8"/>
  <c r="E5687" i="8"/>
  <c r="E5640" i="8"/>
  <c r="E5597" i="8"/>
  <c r="E5554" i="8"/>
  <c r="E5377" i="8"/>
  <c r="E5333" i="8"/>
  <c r="E5289" i="8"/>
  <c r="E5113" i="8"/>
  <c r="E5027" i="8"/>
  <c r="E4980" i="8"/>
  <c r="E4938" i="8"/>
  <c r="E4805" i="8"/>
  <c r="E4763" i="8"/>
  <c r="E4716" i="8"/>
  <c r="E4673" i="8"/>
  <c r="E4631" i="8"/>
  <c r="E4537" i="8"/>
  <c r="E4394" i="8"/>
  <c r="E4227" i="8"/>
  <c r="E4113" i="8"/>
  <c r="E4063" i="8"/>
  <c r="E4000" i="8"/>
  <c r="E3946" i="8"/>
  <c r="E3893" i="8"/>
  <c r="E3833" i="8"/>
  <c r="E3778" i="8"/>
  <c r="E3652" i="8"/>
  <c r="E3595" i="8"/>
  <c r="E3471" i="8"/>
  <c r="E3414" i="8"/>
  <c r="E3291" i="8"/>
  <c r="E3230" i="8"/>
  <c r="E3107" i="8"/>
  <c r="E3049" i="8"/>
  <c r="E2993" i="8"/>
  <c r="E2927" i="8"/>
  <c r="E2866" i="8"/>
  <c r="E2810" i="8"/>
  <c r="E2741" i="8"/>
  <c r="E2686" i="8"/>
  <c r="E2628" i="8"/>
  <c r="E2560" i="8"/>
  <c r="E2505" i="8"/>
  <c r="E2279" i="8"/>
  <c r="E2213" i="8"/>
  <c r="E2139" i="8"/>
  <c r="E1989" i="8"/>
  <c r="E1849" i="8"/>
  <c r="E1777" i="8"/>
  <c r="E1551" i="8"/>
  <c r="E1485" i="8"/>
  <c r="E1413" i="8"/>
  <c r="E1263" i="8"/>
  <c r="E1187" i="8"/>
  <c r="E1125" i="8"/>
  <c r="E1051" i="8"/>
  <c r="E901" i="8"/>
  <c r="E824" i="8"/>
  <c r="E537" i="8"/>
  <c r="E460" i="8"/>
  <c r="E323" i="8"/>
  <c r="E249" i="8"/>
  <c r="E96" i="8"/>
  <c r="E5647" i="8"/>
  <c r="E4975" i="8"/>
  <c r="E4863" i="8"/>
  <c r="E4835" i="8"/>
  <c r="E4807" i="8"/>
  <c r="E4681" i="8"/>
  <c r="E4555" i="8"/>
  <c r="E4443" i="8"/>
  <c r="E4401" i="8"/>
  <c r="E4387" i="8"/>
  <c r="E4219" i="8"/>
  <c r="E3071" i="8"/>
  <c r="E2007" i="8"/>
  <c r="E1405" i="8"/>
  <c r="E1167" i="8"/>
  <c r="E1013" i="8"/>
  <c r="E803" i="8"/>
  <c r="E719" i="8"/>
  <c r="E397" i="8"/>
  <c r="E8867" i="3"/>
  <c r="E8727" i="3"/>
  <c r="E8880" i="8"/>
  <c r="E8824" i="8"/>
  <c r="E8796" i="8"/>
  <c r="E8572" i="8"/>
  <c r="E7984" i="8"/>
  <c r="E7718" i="8"/>
  <c r="E7592" i="8"/>
  <c r="E7144" i="8"/>
  <c r="E6696" i="8"/>
  <c r="E6500" i="8"/>
  <c r="E6206" i="8"/>
  <c r="E5744" i="8"/>
  <c r="E8766" i="8"/>
  <c r="E8654" i="8"/>
  <c r="E8430" i="8"/>
  <c r="E8374" i="8"/>
  <c r="E8290" i="8"/>
  <c r="E8262" i="8"/>
  <c r="E8248" i="8"/>
  <c r="E7912" i="8"/>
  <c r="E7814" i="8"/>
  <c r="E7506" i="8"/>
  <c r="E7226" i="8"/>
  <c r="E7114" i="8"/>
  <c r="E6960" i="8"/>
  <c r="E6904" i="8"/>
  <c r="E6862" i="8"/>
  <c r="E6820" i="8"/>
  <c r="E6386" i="8"/>
  <c r="E6330" i="8"/>
  <c r="E6246" i="8"/>
  <c r="E6120" i="8"/>
  <c r="E5686" i="8"/>
  <c r="E5630" i="8"/>
  <c r="E5602" i="8"/>
  <c r="E5238" i="8"/>
  <c r="E5196" i="8"/>
  <c r="E5112" i="8"/>
  <c r="E5028" i="8"/>
  <c r="E4762" i="8"/>
  <c r="E4664" i="8"/>
  <c r="E3726" i="8"/>
  <c r="E3530" i="8"/>
  <c r="E3488" i="8"/>
  <c r="E3432" i="8"/>
  <c r="E3376" i="8"/>
  <c r="E3320" i="8"/>
  <c r="E3236" i="8"/>
  <c r="E3068" i="8"/>
  <c r="E2830" i="8"/>
  <c r="E2746" i="8"/>
  <c r="E2508" i="8"/>
  <c r="E2410" i="8"/>
  <c r="E2368" i="8"/>
  <c r="E2298" i="8"/>
  <c r="E2242" i="8"/>
  <c r="E2172" i="8"/>
  <c r="E2144" i="8"/>
  <c r="E2004" i="8"/>
  <c r="E1948" i="8"/>
  <c r="E1892" i="8"/>
  <c r="E1864" i="8"/>
  <c r="E1850" i="8"/>
  <c r="E1570" i="8"/>
  <c r="E1430" i="8"/>
  <c r="E8835" i="8"/>
  <c r="E8793" i="8"/>
  <c r="E8261" i="8"/>
  <c r="E8107" i="8"/>
  <c r="E7925" i="8"/>
  <c r="E7841" i="8"/>
  <c r="E7659" i="8"/>
  <c r="E7449" i="8"/>
  <c r="E7085" i="8"/>
  <c r="E6945" i="8"/>
  <c r="E6861" i="8"/>
  <c r="E6819" i="8"/>
  <c r="E6763" i="8"/>
  <c r="E6679" i="8"/>
  <c r="E6637" i="8"/>
  <c r="E6553" i="8"/>
  <c r="E6343" i="8"/>
  <c r="E6315" i="8"/>
  <c r="E6287" i="8"/>
  <c r="E6175" i="8"/>
  <c r="E8904" i="8"/>
  <c r="E8890" i="8"/>
  <c r="E8862" i="8"/>
  <c r="E8834" i="8"/>
  <c r="E8764" i="8"/>
  <c r="E8666" i="8"/>
  <c r="E8596" i="8"/>
  <c r="E8540" i="8"/>
  <c r="E8316" i="8"/>
  <c r="E8218" i="8"/>
  <c r="E8036" i="8"/>
  <c r="E7952" i="8"/>
  <c r="E7938" i="8"/>
  <c r="E7924" i="8"/>
  <c r="E7910" i="8"/>
  <c r="E7896" i="8"/>
  <c r="E7588" i="8"/>
  <c r="E7546" i="8"/>
  <c r="E7518" i="8"/>
  <c r="E7490" i="8"/>
  <c r="E7364" i="8"/>
  <c r="E7322" i="8"/>
  <c r="E7294" i="8"/>
  <c r="E7098" i="8"/>
  <c r="E7042" i="8"/>
  <c r="E7000" i="8"/>
  <c r="E6972" i="8"/>
  <c r="E6958" i="8"/>
  <c r="E6944" i="8"/>
  <c r="E6916" i="8"/>
  <c r="E6860" i="8"/>
  <c r="E6790" i="8"/>
  <c r="E6496" i="8"/>
  <c r="E6482" i="8"/>
  <c r="E6468" i="8"/>
  <c r="E6412" i="8"/>
  <c r="E6342" i="8"/>
  <c r="E6132" i="8"/>
  <c r="E6090" i="8"/>
  <c r="E6062" i="8"/>
  <c r="E5852" i="8"/>
  <c r="E5698" i="8"/>
  <c r="E5642" i="8"/>
  <c r="E5600" i="8"/>
  <c r="E5558" i="8"/>
  <c r="E5418" i="8"/>
  <c r="E5390" i="8"/>
  <c r="E5376" i="8"/>
  <c r="E5334" i="8"/>
  <c r="E5320" i="8"/>
  <c r="E5292" i="8"/>
  <c r="E5208" i="8"/>
  <c r="E5124" i="8"/>
  <c r="E5068" i="8"/>
  <c r="E5026" i="8"/>
  <c r="E5012" i="8"/>
  <c r="E4956" i="8"/>
  <c r="E4942" i="8"/>
  <c r="E4900" i="8"/>
  <c r="E4886" i="8"/>
  <c r="E4816" i="8"/>
  <c r="E4788" i="8"/>
  <c r="E4760" i="8"/>
  <c r="E4732" i="8"/>
  <c r="E4718" i="8"/>
  <c r="E4704" i="8"/>
  <c r="E4676" i="8"/>
  <c r="E4648" i="8"/>
  <c r="E4424" i="8"/>
  <c r="E4326" i="8"/>
  <c r="E4312" i="8"/>
  <c r="E4284" i="8"/>
  <c r="E4242" i="8"/>
  <c r="E4060" i="8"/>
  <c r="E4046" i="8"/>
  <c r="E3850" i="8"/>
  <c r="E3836" i="8"/>
  <c r="E3822" i="8"/>
  <c r="E3808" i="8"/>
  <c r="E3780" i="8"/>
  <c r="E3612" i="8"/>
  <c r="E3528" i="8"/>
  <c r="E3500" i="8"/>
  <c r="E3458" i="8"/>
  <c r="E3444" i="8"/>
  <c r="E3430" i="8"/>
  <c r="E3416" i="8"/>
  <c r="E3388" i="8"/>
  <c r="E3360" i="8"/>
  <c r="E3346" i="8"/>
  <c r="E3318" i="8"/>
  <c r="E3220" i="8"/>
  <c r="E3150" i="8"/>
  <c r="E3122" i="8"/>
  <c r="E3094" i="8"/>
  <c r="E3080" i="8"/>
  <c r="E2968" i="8"/>
  <c r="E2912" i="8"/>
  <c r="E2870" i="8"/>
  <c r="E2716" i="8"/>
  <c r="E2702" i="8"/>
  <c r="E2674" i="8"/>
  <c r="E2632" i="8"/>
  <c r="E2422" i="8"/>
  <c r="E2380" i="8"/>
  <c r="E2352" i="8"/>
  <c r="E2296" i="8"/>
  <c r="E2254" i="8"/>
  <c r="E2170" i="8"/>
  <c r="E2114" i="8"/>
  <c r="E2072" i="8"/>
  <c r="E2044" i="8"/>
  <c r="E2016" i="8"/>
  <c r="E1904" i="8"/>
  <c r="E1848" i="8"/>
  <c r="E1820" i="8"/>
  <c r="E1764" i="8"/>
  <c r="E1750" i="8"/>
  <c r="E1610" i="8"/>
  <c r="E1400" i="8"/>
  <c r="E1358" i="8"/>
  <c r="E1218" i="8"/>
  <c r="E1176" i="8"/>
  <c r="E1120" i="8"/>
  <c r="E1078" i="8"/>
  <c r="E1050" i="8"/>
  <c r="E994" i="8"/>
  <c r="E938" i="8"/>
  <c r="E8315" i="8"/>
  <c r="E8245" i="8"/>
  <c r="E8105" i="8"/>
  <c r="E7965" i="8"/>
  <c r="E7475" i="8"/>
  <c r="E7405" i="8"/>
  <c r="E6565" i="8"/>
  <c r="E6173" i="8"/>
  <c r="E5795" i="8"/>
  <c r="E5683" i="8"/>
  <c r="E5571" i="8"/>
  <c r="E4549" i="8"/>
  <c r="E4017" i="8"/>
  <c r="E3835" i="8"/>
  <c r="E1917" i="8"/>
  <c r="E1735" i="8"/>
  <c r="E1511" i="8"/>
  <c r="E8777" i="8"/>
  <c r="E7850" i="8"/>
  <c r="E7745" i="8"/>
  <c r="E7671" i="8"/>
  <c r="E7278" i="8"/>
  <c r="E6340" i="8"/>
  <c r="E6254" i="8"/>
  <c r="E5990" i="8"/>
  <c r="E5946" i="8"/>
  <c r="E5638" i="8"/>
  <c r="E5375" i="8"/>
  <c r="E2923" i="8"/>
  <c r="E2497" i="8"/>
  <c r="E2350" i="8"/>
  <c r="E2199" i="8"/>
  <c r="E1986" i="8"/>
  <c r="E1839" i="8"/>
  <c r="E1621" i="8"/>
  <c r="E1261" i="8"/>
  <c r="E1186" i="8"/>
  <c r="E897" i="8"/>
  <c r="E823" i="8"/>
  <c r="E745" i="8"/>
  <c r="E680" i="8"/>
  <c r="E459" i="8"/>
  <c r="E318" i="8"/>
  <c r="E248" i="8"/>
  <c r="E8931" i="3"/>
  <c r="E8917" i="3"/>
  <c r="E8903" i="3"/>
  <c r="E8889" i="3"/>
  <c r="E5227" i="8"/>
  <c r="E4597" i="8"/>
  <c r="E4485" i="8"/>
  <c r="E4457" i="8"/>
  <c r="E4009" i="8"/>
  <c r="E3505" i="8"/>
  <c r="E3421" i="8"/>
  <c r="E3295" i="8"/>
  <c r="E3057" i="8"/>
  <c r="E1769" i="8"/>
  <c r="E831" i="8"/>
  <c r="E495" i="8"/>
  <c r="E75" i="8"/>
  <c r="E8923" i="3"/>
  <c r="E8755" i="3"/>
  <c r="E8418" i="8"/>
  <c r="E8264" i="8"/>
  <c r="E7858" i="8"/>
  <c r="E7760" i="8"/>
  <c r="E7242" i="8"/>
  <c r="E7130" i="8"/>
  <c r="E7046" i="8"/>
  <c r="E6878" i="8"/>
  <c r="E6584" i="8"/>
  <c r="E6542" i="8"/>
  <c r="E6472" i="8"/>
  <c r="E6192" i="8"/>
  <c r="E5730" i="8"/>
  <c r="E8850" i="8"/>
  <c r="E8808" i="8"/>
  <c r="E8710" i="8"/>
  <c r="E8542" i="8"/>
  <c r="E8332" i="8"/>
  <c r="E7618" i="8"/>
  <c r="E7086" i="8"/>
  <c r="E6680" i="8"/>
  <c r="E6596" i="8"/>
  <c r="E6554" i="8"/>
  <c r="E6428" i="8"/>
  <c r="E5896" i="8"/>
  <c r="E5854" i="8"/>
  <c r="E5798" i="8"/>
  <c r="E5742" i="8"/>
  <c r="E5658" i="8"/>
  <c r="E5546" i="8"/>
  <c r="E5504" i="8"/>
  <c r="E5434" i="8"/>
  <c r="E5364" i="8"/>
  <c r="E5322" i="8"/>
  <c r="E5140" i="8"/>
  <c r="E4818" i="8"/>
  <c r="E4720" i="8"/>
  <c r="E4692" i="8"/>
  <c r="E4650" i="8"/>
  <c r="E4580" i="8"/>
  <c r="E4552" i="8"/>
  <c r="E4538" i="8"/>
  <c r="E4160" i="8"/>
  <c r="E4076" i="8"/>
  <c r="E4034" i="8"/>
  <c r="E3978" i="8"/>
  <c r="E3964" i="8"/>
  <c r="E3922" i="8"/>
  <c r="E3894" i="8"/>
  <c r="E3838" i="8"/>
  <c r="E3796" i="8"/>
  <c r="E3768" i="8"/>
  <c r="E3754" i="8"/>
  <c r="E3670" i="8"/>
  <c r="E3614" i="8"/>
  <c r="E3572" i="8"/>
  <c r="E3446" i="8"/>
  <c r="E3054" i="8"/>
  <c r="E2802" i="8"/>
  <c r="E2718" i="8"/>
  <c r="E2424" i="8"/>
  <c r="E2074" i="8"/>
  <c r="E2060" i="8"/>
  <c r="E1766" i="8"/>
  <c r="E1542" i="8"/>
  <c r="E1346" i="8"/>
  <c r="E8751" i="8"/>
  <c r="E8471" i="8"/>
  <c r="E8443" i="8"/>
  <c r="E8373" i="8"/>
  <c r="E8289" i="8"/>
  <c r="E8149" i="8"/>
  <c r="E7617" i="8"/>
  <c r="E7477" i="8"/>
  <c r="E7407" i="8"/>
  <c r="E7393" i="8"/>
  <c r="E7379" i="8"/>
  <c r="E7351" i="8"/>
  <c r="E7281" i="8"/>
  <c r="E6987" i="8"/>
  <c r="E6903" i="8"/>
  <c r="E6777" i="8"/>
  <c r="E6399" i="8"/>
  <c r="E6119" i="8"/>
  <c r="E31" i="8"/>
  <c r="E227" i="8"/>
  <c r="E423" i="8"/>
  <c r="E619" i="8"/>
  <c r="E815" i="8"/>
  <c r="E1011" i="8"/>
  <c r="E1207" i="8"/>
  <c r="E1403" i="8"/>
  <c r="E1599" i="8"/>
  <c r="E1795" i="8"/>
  <c r="E1991" i="8"/>
  <c r="E2187" i="8"/>
  <c r="E2383" i="8"/>
  <c r="E2579" i="8"/>
  <c r="E2775" i="8"/>
  <c r="E2971" i="8"/>
  <c r="E3167" i="8"/>
  <c r="E3363" i="8"/>
  <c r="E3559" i="8"/>
  <c r="E3755" i="8"/>
  <c r="E3951" i="8"/>
  <c r="E4147" i="8"/>
  <c r="E4343" i="8"/>
  <c r="E4539" i="8"/>
  <c r="E4735" i="8"/>
  <c r="E4931" i="8"/>
  <c r="E5127" i="8"/>
  <c r="E5323" i="8"/>
  <c r="E5519" i="8"/>
  <c r="E5715" i="8"/>
  <c r="E5911" i="8"/>
  <c r="E6107" i="8"/>
  <c r="E6303" i="8"/>
  <c r="E6499" i="8"/>
  <c r="E17" i="8"/>
  <c r="E325" i="8"/>
  <c r="E633" i="8"/>
  <c r="E731" i="8"/>
  <c r="E1039" i="8"/>
  <c r="E1137" i="8"/>
  <c r="E1445" i="8"/>
  <c r="E1543" i="8"/>
  <c r="E1851" i="8"/>
  <c r="E1949" i="8"/>
  <c r="E2257" i="8"/>
  <c r="E2355" i="8"/>
  <c r="E2663" i="8"/>
  <c r="E2761" i="8"/>
  <c r="E3069" i="8"/>
  <c r="E3377" i="8"/>
  <c r="E3475" i="8"/>
  <c r="E3783" i="8"/>
  <c r="E3881" i="8"/>
  <c r="E4189" i="8"/>
  <c r="E4287" i="8"/>
  <c r="E4595" i="8"/>
  <c r="E4693" i="8"/>
  <c r="E5001" i="8"/>
  <c r="E5099" i="8"/>
  <c r="E5407" i="8"/>
  <c r="E5505" i="8"/>
  <c r="E5813" i="8"/>
  <c r="E6121" i="8"/>
  <c r="E6219" i="8"/>
  <c r="E6527" i="8"/>
  <c r="E6709" i="8"/>
  <c r="E6905" i="8"/>
  <c r="E7101" i="8"/>
  <c r="E7297" i="8"/>
  <c r="E7493" i="8"/>
  <c r="E7689" i="8"/>
  <c r="E7885" i="8"/>
  <c r="E8081" i="8"/>
  <c r="E8277" i="8"/>
  <c r="E8473" i="8"/>
  <c r="E8669" i="8"/>
  <c r="E8865" i="8"/>
  <c r="E52" i="8"/>
  <c r="E87" i="8"/>
  <c r="E122" i="8"/>
  <c r="E157" i="8"/>
  <c r="E262" i="8"/>
  <c r="E297" i="8"/>
  <c r="E367" i="8"/>
  <c r="E472" i="8"/>
  <c r="E507" i="8"/>
  <c r="E577" i="8"/>
  <c r="E717" i="8"/>
  <c r="E787" i="8"/>
  <c r="E927" i="8"/>
  <c r="E997" i="8"/>
  <c r="E2726" i="8"/>
  <c r="E2936" i="8"/>
  <c r="E3146" i="8"/>
  <c r="E3181" i="8"/>
  <c r="E3286" i="8"/>
  <c r="E3356" i="8"/>
  <c r="E3391" i="8"/>
  <c r="E3496" i="8"/>
  <c r="E3566" i="8"/>
  <c r="E3601" i="8"/>
  <c r="E3636" i="8"/>
  <c r="E3706" i="8"/>
  <c r="E3776" i="8"/>
  <c r="E3811" i="8"/>
  <c r="E3846" i="8"/>
  <c r="E3916" i="8"/>
  <c r="E3986" i="8"/>
  <c r="E4021" i="8"/>
  <c r="E4091" i="8"/>
  <c r="E4126" i="8"/>
  <c r="E4161" i="8"/>
  <c r="E4196" i="8"/>
  <c r="E4231" i="8"/>
  <c r="E4301" i="8"/>
  <c r="E4336" i="8"/>
  <c r="E4371" i="8"/>
  <c r="E4406" i="8"/>
  <c r="E4441" i="8"/>
  <c r="E4511" i="8"/>
  <c r="E4581" i="8"/>
  <c r="E4616" i="8"/>
  <c r="E4651" i="8"/>
  <c r="E4721" i="8"/>
  <c r="E4791" i="8"/>
  <c r="E4826" i="8"/>
  <c r="E4861" i="8"/>
  <c r="E5071" i="8"/>
  <c r="E5281" i="8"/>
  <c r="E5491" i="8"/>
  <c r="E5701" i="8"/>
  <c r="E6555" i="8"/>
  <c r="E6604" i="8"/>
  <c r="E6653" i="8"/>
  <c r="E6912" i="8"/>
  <c r="E6961" i="8"/>
  <c r="E7059" i="8"/>
  <c r="E7220" i="8"/>
  <c r="E7318" i="8"/>
  <c r="E7367" i="8"/>
  <c r="E7465" i="8"/>
  <c r="E7626" i="8"/>
  <c r="E7724" i="8"/>
  <c r="E7773" i="8"/>
  <c r="E7871" i="8"/>
  <c r="E8032" i="8"/>
  <c r="E8130" i="8"/>
  <c r="E8179" i="8"/>
  <c r="E8438" i="8"/>
  <c r="E8487" i="8"/>
  <c r="E8536" i="8"/>
  <c r="E8585" i="8"/>
  <c r="E8844" i="8"/>
  <c r="E8893" i="8"/>
  <c r="E542" i="8"/>
  <c r="E752" i="8"/>
  <c r="E822" i="8"/>
  <c r="E892" i="8"/>
  <c r="E1452" i="8"/>
  <c r="E1697" i="8"/>
  <c r="E2327" i="8"/>
  <c r="E2937" i="8"/>
  <c r="E3847" i="8"/>
  <c r="E3987" i="8"/>
  <c r="E4057" i="8"/>
  <c r="E4127" i="8"/>
  <c r="E4197" i="8"/>
  <c r="E4337" i="8"/>
  <c r="E4476" i="8"/>
  <c r="E53" i="8"/>
  <c r="E123" i="8"/>
  <c r="E192" i="8"/>
  <c r="E263" i="8"/>
  <c r="E333" i="8"/>
  <c r="E402" i="8"/>
  <c r="E437" i="8"/>
  <c r="E473" i="8"/>
  <c r="E612" i="8"/>
  <c r="E647" i="8"/>
  <c r="E683" i="8"/>
  <c r="E857" i="8"/>
  <c r="E962" i="8"/>
  <c r="E1032" i="8"/>
  <c r="E1067" i="8"/>
  <c r="E1102" i="8"/>
  <c r="E1172" i="8"/>
  <c r="E1242" i="8"/>
  <c r="E1277" i="8"/>
  <c r="E1347" i="8"/>
  <c r="E1382" i="8"/>
  <c r="E1417" i="8"/>
  <c r="E1487" i="8"/>
  <c r="E1557" i="8"/>
  <c r="E1592" i="8"/>
  <c r="E1627" i="8"/>
  <c r="E1662" i="8"/>
  <c r="E1767" i="8"/>
  <c r="E1837" i="8"/>
  <c r="E1872" i="8"/>
  <c r="E1907" i="8"/>
  <c r="E1977" i="8"/>
  <c r="E2047" i="8"/>
  <c r="E2082" i="8"/>
  <c r="E2117" i="8"/>
  <c r="E2537" i="8"/>
  <c r="E2747" i="8"/>
  <c r="E2957" i="8"/>
  <c r="E3147" i="8"/>
  <c r="E3357" i="8"/>
  <c r="E3497" i="8"/>
  <c r="E3567" i="8"/>
  <c r="E3707" i="8"/>
  <c r="E3777" i="8"/>
  <c r="E3917" i="8"/>
  <c r="E4266" i="8"/>
  <c r="E4407" i="8"/>
  <c r="E4547" i="8"/>
  <c r="E11" i="8"/>
  <c r="E54" i="8"/>
  <c r="E94" i="8"/>
  <c r="E115" i="8"/>
  <c r="E236" i="8"/>
  <c r="E277" i="8"/>
  <c r="E319" i="8"/>
  <c r="E339" i="8"/>
  <c r="E461" i="8"/>
  <c r="E501" i="8"/>
  <c r="E544" i="8"/>
  <c r="E605" i="8"/>
  <c r="E643" i="8"/>
  <c r="E726" i="8"/>
  <c r="E766" i="8"/>
  <c r="E808" i="8"/>
  <c r="E829" i="8"/>
  <c r="E951" i="8"/>
  <c r="E991" i="8"/>
  <c r="E1033" i="8"/>
  <c r="E1053" i="8"/>
  <c r="E1074" i="8"/>
  <c r="E1133" i="8"/>
  <c r="E1175" i="8"/>
  <c r="E1215" i="8"/>
  <c r="E1256" i="8"/>
  <c r="E1298" i="8"/>
  <c r="E1319" i="8"/>
  <c r="E1440" i="8"/>
  <c r="E1481" i="8"/>
  <c r="E1501" i="8"/>
  <c r="E1522" i="8"/>
  <c r="E1622" i="8"/>
  <c r="E1665" i="8"/>
  <c r="E1706" i="8"/>
  <c r="E1788" i="8"/>
  <c r="E1847" i="8"/>
  <c r="E1929" i="8"/>
  <c r="E1970" i="8"/>
  <c r="E2012" i="8"/>
  <c r="E2033" i="8"/>
  <c r="E2113" i="8"/>
  <c r="E2154" i="8"/>
  <c r="E2195" i="8"/>
  <c r="E2215" i="8"/>
  <c r="E2278" i="8"/>
  <c r="E2336" i="8"/>
  <c r="E2379" i="8"/>
  <c r="E2420" i="8"/>
  <c r="E2460" i="8"/>
  <c r="E2502" i="8"/>
  <c r="E2523" i="8"/>
  <c r="E2561" i="8"/>
  <c r="E2602" i="8"/>
  <c r="E2644" i="8"/>
  <c r="E2685" i="8"/>
  <c r="E2705" i="8"/>
  <c r="E2827" i="8"/>
  <c r="E2869" i="8"/>
  <c r="E2909" i="8"/>
  <c r="E2992" i="8"/>
  <c r="E3051" i="8"/>
  <c r="E3092" i="8"/>
  <c r="E3134" i="8"/>
  <c r="E3174" i="8"/>
  <c r="E3237" i="8"/>
  <c r="E3316" i="8"/>
  <c r="E3358" i="8"/>
  <c r="E3399" i="8"/>
  <c r="E3419" i="8"/>
  <c r="E3541" i="8"/>
  <c r="E3581" i="8"/>
  <c r="E3624" i="8"/>
  <c r="E3727" i="8"/>
  <c r="E3765" i="8"/>
  <c r="E3806" i="8"/>
  <c r="E80" i="8"/>
  <c r="E101" i="8"/>
  <c r="E143" i="8"/>
  <c r="E305" i="8"/>
  <c r="E409" i="8"/>
  <c r="E570" i="8"/>
  <c r="E591" i="8"/>
  <c r="E794" i="8"/>
  <c r="E878" i="8"/>
  <c r="E977" i="8"/>
  <c r="E1019" i="8"/>
  <c r="E1060" i="8"/>
  <c r="E1123" i="8"/>
  <c r="E1285" i="8"/>
  <c r="E1305" i="8"/>
  <c r="E1467" i="8"/>
  <c r="E1509" i="8"/>
  <c r="E1733" i="8"/>
  <c r="E1774" i="8"/>
  <c r="E1956" i="8"/>
  <c r="E1999" i="8"/>
  <c r="E2019" i="8"/>
  <c r="E2181" i="8"/>
  <c r="E2201" i="8"/>
  <c r="E2223" i="8"/>
  <c r="E2264" i="8"/>
  <c r="E2446" i="8"/>
  <c r="E2489" i="8"/>
  <c r="E2509" i="8"/>
  <c r="E2671" i="8"/>
  <c r="E2691" i="8"/>
  <c r="E2713" i="8"/>
  <c r="E2978" i="8"/>
  <c r="E3160" i="8"/>
  <c r="E3203" i="8"/>
  <c r="E3223" i="8"/>
  <c r="E3385" i="8"/>
  <c r="E3405" i="8"/>
  <c r="E3650" i="8"/>
  <c r="E3671" i="8"/>
  <c r="E3692" i="8"/>
  <c r="E3713" i="8"/>
  <c r="E3874" i="8"/>
  <c r="E3895" i="8"/>
  <c r="E4099" i="8"/>
  <c r="E4182" i="8"/>
  <c r="E4281" i="8"/>
  <c r="E4364" i="8"/>
  <c r="E4385" i="8"/>
  <c r="E4427" i="8"/>
  <c r="E4589" i="8"/>
  <c r="E4609" i="8"/>
  <c r="E4742" i="8"/>
  <c r="E4798" i="8"/>
  <c r="E4910" i="8"/>
  <c r="E4967" i="8"/>
  <c r="E4987" i="8"/>
  <c r="E5043" i="8"/>
  <c r="E5079" i="8"/>
  <c r="E5155" i="8"/>
  <c r="E5344" i="8"/>
  <c r="E5400" i="8"/>
  <c r="E5457" i="8"/>
  <c r="E5477" i="8"/>
  <c r="E5513" i="8"/>
  <c r="E5589" i="8"/>
  <c r="E5645" i="8"/>
  <c r="E5947" i="8"/>
  <c r="E6003" i="8"/>
  <c r="E6059" i="8"/>
  <c r="E6079" i="8"/>
  <c r="E6115" i="8"/>
  <c r="E6436" i="8"/>
  <c r="E6492" i="8"/>
  <c r="E6548" i="8"/>
  <c r="E6583" i="8"/>
  <c r="E6688" i="8"/>
  <c r="E6723" i="8"/>
  <c r="E6758" i="8"/>
  <c r="E6793" i="8"/>
  <c r="E6863" i="8"/>
  <c r="E6898" i="8"/>
  <c r="E6933" i="8"/>
  <c r="E6968" i="8"/>
  <c r="E7003" i="8"/>
  <c r="E7073" i="8"/>
  <c r="E7108" i="8"/>
  <c r="E7143" i="8"/>
  <c r="E7178" i="8"/>
  <c r="E7213" i="8"/>
  <c r="E7283" i="8"/>
  <c r="E7353" i="8"/>
  <c r="E7388" i="8"/>
  <c r="E7423" i="8"/>
  <c r="E7563" i="8"/>
  <c r="E7633" i="8"/>
  <c r="E7843" i="8"/>
  <c r="E8053" i="8"/>
  <c r="E8263" i="8"/>
  <c r="E8453" i="8"/>
  <c r="E8663" i="8"/>
  <c r="E8803" i="8"/>
  <c r="E8873" i="8"/>
  <c r="E164" i="8"/>
  <c r="E185" i="8"/>
  <c r="E346" i="8"/>
  <c r="E388" i="8"/>
  <c r="E571" i="8"/>
  <c r="E613" i="8"/>
  <c r="E654" i="8"/>
  <c r="E836" i="8"/>
  <c r="E879" i="8"/>
  <c r="E899" i="8"/>
  <c r="E1061" i="8"/>
  <c r="E1081" i="8"/>
  <c r="E1103" i="8"/>
  <c r="E1368" i="8"/>
  <c r="E1389" i="8"/>
  <c r="E1550" i="8"/>
  <c r="E1571" i="8"/>
  <c r="E1593" i="8"/>
  <c r="E1613" i="8"/>
  <c r="E1775" i="8"/>
  <c r="E1858" i="8"/>
  <c r="E2040" i="8"/>
  <c r="E2083" i="8"/>
  <c r="E2103" i="8"/>
  <c r="E2265" i="8"/>
  <c r="E2285" i="8"/>
  <c r="E2551" i="8"/>
  <c r="E2572" i="8"/>
  <c r="E2754" i="8"/>
  <c r="E2817" i="8"/>
  <c r="E2979" i="8"/>
  <c r="E2999" i="8"/>
  <c r="E3062" i="8"/>
  <c r="E3161" i="8"/>
  <c r="E3244" i="8"/>
  <c r="E3265" i="8"/>
  <c r="E3307" i="8"/>
  <c r="E3469" i="8"/>
  <c r="E3489" i="8"/>
  <c r="E3651" i="8"/>
  <c r="E3693" i="8"/>
  <c r="E3958" i="8"/>
  <c r="E3979" i="8"/>
  <c r="E4141" i="8"/>
  <c r="E4183" i="8"/>
  <c r="E4203" i="8"/>
  <c r="E4224" i="8"/>
  <c r="E4365" i="8"/>
  <c r="E4469" i="8"/>
  <c r="E4630" i="8"/>
  <c r="E4686" i="8"/>
  <c r="E4743" i="8"/>
  <c r="E4799" i="8"/>
  <c r="E4875" i="8"/>
  <c r="E4911" i="8"/>
  <c r="E5176" i="8"/>
  <c r="E5233" i="8"/>
  <c r="E5288" i="8"/>
  <c r="E5345" i="8"/>
  <c r="E5401" i="8"/>
  <c r="E5421" i="8"/>
  <c r="E5533" i="8"/>
  <c r="E5722" i="8"/>
  <c r="E5778" i="8"/>
  <c r="E5834" i="8"/>
  <c r="E5890" i="8"/>
  <c r="E5967" i="8"/>
  <c r="E6023" i="8"/>
  <c r="E6135" i="8"/>
  <c r="E6156" i="8"/>
  <c r="E6268" i="8"/>
  <c r="E6324" i="8"/>
  <c r="E6380" i="8"/>
  <c r="E6401" i="8"/>
  <c r="E6437" i="8"/>
  <c r="E6457" i="8"/>
  <c r="E6493" i="8"/>
  <c r="E6513" i="8"/>
  <c r="E6549" i="8"/>
  <c r="E6619" i="8"/>
  <c r="E6689" i="8"/>
  <c r="E6759" i="8"/>
  <c r="E6828" i="8"/>
  <c r="E6899" i="8"/>
  <c r="E6969" i="8"/>
  <c r="E7038" i="8"/>
  <c r="E7109" i="8"/>
  <c r="E7179" i="8"/>
  <c r="E7248" i="8"/>
  <c r="E7319" i="8"/>
  <c r="E7389" i="8"/>
  <c r="E7458" i="8"/>
  <c r="E7528" i="8"/>
  <c r="E7599" i="8"/>
  <c r="E7668" i="8"/>
  <c r="E7703" i="8"/>
  <c r="E7738" i="8"/>
  <c r="E7808" i="8"/>
  <c r="E7878" i="8"/>
  <c r="E7913" i="8"/>
  <c r="E7948" i="8"/>
  <c r="E7983" i="8"/>
  <c r="E8018" i="8"/>
  <c r="E8088" i="8"/>
  <c r="E8123" i="8"/>
  <c r="E8158" i="8"/>
  <c r="E8193" i="8"/>
  <c r="E8228" i="8"/>
  <c r="E8298" i="8"/>
  <c r="E8333" i="8"/>
  <c r="E8368" i="8"/>
  <c r="E8403" i="8"/>
  <c r="E8508" i="8"/>
  <c r="E8543" i="8"/>
  <c r="E8613" i="8"/>
  <c r="E8683" i="8"/>
  <c r="E8718" i="8"/>
  <c r="E8753" i="8"/>
  <c r="E8823" i="8"/>
  <c r="E8928" i="8"/>
  <c r="E417" i="8"/>
  <c r="E549" i="8"/>
  <c r="E626" i="8"/>
  <c r="E655" i="8"/>
  <c r="E759" i="8"/>
  <c r="E1095" i="8"/>
  <c r="E1303" i="8"/>
  <c r="E1483" i="8"/>
  <c r="E1513" i="8"/>
  <c r="E1587" i="8"/>
  <c r="E1639" i="8"/>
  <c r="E1691" i="8"/>
  <c r="E1718" i="8"/>
  <c r="E1797" i="8"/>
  <c r="E1846" i="8"/>
  <c r="E2159" i="8"/>
  <c r="E2211" i="8"/>
  <c r="E2236" i="8"/>
  <c r="E2315" i="8"/>
  <c r="E2341" i="8"/>
  <c r="E2369" i="8"/>
  <c r="E2392" i="8"/>
  <c r="E2546" i="8"/>
  <c r="E2575" i="8"/>
  <c r="E2756" i="8"/>
  <c r="E2861" i="8"/>
  <c r="E2913" i="8"/>
  <c r="E2964" i="8"/>
  <c r="E3456" i="8"/>
  <c r="E3797" i="8"/>
  <c r="E3869" i="8"/>
  <c r="E3891" i="8"/>
  <c r="E3988" i="8"/>
  <c r="E4058" i="8"/>
  <c r="E4131" i="8"/>
  <c r="E4201" i="8"/>
  <c r="E4226" i="8"/>
  <c r="E4295" i="8"/>
  <c r="E4369" i="8"/>
  <c r="E59" i="8"/>
  <c r="E111" i="8"/>
  <c r="E137" i="8"/>
  <c r="E165" i="8"/>
  <c r="E269" i="8"/>
  <c r="E293" i="8"/>
  <c r="E320" i="8"/>
  <c r="E500" i="8"/>
  <c r="E657" i="8"/>
  <c r="E684" i="8"/>
  <c r="E865" i="8"/>
  <c r="E969" i="8"/>
  <c r="E993" i="8"/>
  <c r="E1021" i="8"/>
  <c r="E1046" i="8"/>
  <c r="E1200" i="8"/>
  <c r="E1229" i="8"/>
  <c r="E1356" i="8"/>
  <c r="E1384" i="8"/>
  <c r="E1410" i="8"/>
  <c r="E1515" i="8"/>
  <c r="E1565" i="8"/>
  <c r="E1594" i="8"/>
  <c r="E1669" i="8"/>
  <c r="E1746" i="8"/>
  <c r="E1879" i="8"/>
  <c r="E1903" i="8"/>
  <c r="E1928" i="8"/>
  <c r="E2057" i="8"/>
  <c r="E2267" i="8"/>
  <c r="E2294" i="8"/>
  <c r="E2397" i="8"/>
  <c r="E2475" i="8"/>
  <c r="E2603" i="8"/>
  <c r="E2629" i="8"/>
  <c r="E2656" i="8"/>
  <c r="E2785" i="8"/>
  <c r="E2811" i="8"/>
  <c r="E2839" i="8"/>
  <c r="E2915" i="8"/>
  <c r="E2966" i="8"/>
  <c r="E2994" i="8"/>
  <c r="E3021" i="8"/>
  <c r="E3125" i="8"/>
  <c r="E3175" i="8"/>
  <c r="E3202" i="8"/>
  <c r="E3279" i="8"/>
  <c r="E3331" i="8"/>
  <c r="E3412" i="8"/>
  <c r="E3461" i="8"/>
  <c r="E3512" i="8"/>
  <c r="E3538" i="8"/>
  <c r="E3643" i="8"/>
  <c r="E3667" i="8"/>
  <c r="E3720" i="8"/>
  <c r="E3849" i="8"/>
  <c r="E4014" i="8"/>
  <c r="E4085" i="8"/>
  <c r="E4155" i="8"/>
  <c r="E4253" i="8"/>
  <c r="E4323" i="8"/>
  <c r="E4395" i="8"/>
  <c r="E4490" i="8"/>
  <c r="E4560" i="8"/>
  <c r="E4632" i="8"/>
  <c r="E4675" i="8"/>
  <c r="E4717" i="8"/>
  <c r="E4785" i="8"/>
  <c r="E4829" i="8"/>
  <c r="E4896" i="8"/>
  <c r="E4939" i="8"/>
  <c r="E4981" i="8"/>
  <c r="E5092" i="8"/>
  <c r="E5135" i="8"/>
  <c r="E5246" i="8"/>
  <c r="E5290" i="8"/>
  <c r="E5445" i="8"/>
  <c r="E5486" i="8"/>
  <c r="E5555" i="8"/>
  <c r="E5598" i="8"/>
  <c r="E5641" i="8"/>
  <c r="E5708" i="8"/>
  <c r="E5729" i="8"/>
  <c r="E5751" i="8"/>
  <c r="E5794" i="8"/>
  <c r="E5841" i="8"/>
  <c r="E5862" i="8"/>
  <c r="E5904" i="8"/>
  <c r="E5925" i="8"/>
  <c r="E6037" i="8"/>
  <c r="E6058" i="8"/>
  <c r="E6103" i="8"/>
  <c r="E6191" i="8"/>
  <c r="E6214" i="8"/>
  <c r="E6256" i="8"/>
  <c r="E6345" i="8"/>
  <c r="E6368" i="8"/>
  <c r="E6410" i="8"/>
  <c r="E6520" i="8"/>
  <c r="E6562" i="8"/>
  <c r="E6605" i="8"/>
  <c r="E6625" i="8"/>
  <c r="E6704" i="8"/>
  <c r="E6746" i="8"/>
  <c r="E6787" i="8"/>
  <c r="E6807" i="8"/>
  <c r="E6929" i="8"/>
  <c r="E6971" i="8"/>
  <c r="E7012" i="8"/>
  <c r="E7094" i="8"/>
  <c r="E7153" i="8"/>
  <c r="E7194" i="8"/>
  <c r="E7235" i="8"/>
  <c r="E7276" i="8"/>
  <c r="E7339" i="8"/>
  <c r="E7419" i="8"/>
  <c r="E7460" i="8"/>
  <c r="E7501" i="8"/>
  <c r="E7521" i="8"/>
  <c r="E7584" i="8"/>
  <c r="E7683" i="8"/>
  <c r="E7726" i="8"/>
  <c r="E7766" i="8"/>
  <c r="E7829" i="8"/>
  <c r="E7867" i="8"/>
  <c r="E7908" i="8"/>
  <c r="E7950" i="8"/>
  <c r="E7991" i="8"/>
  <c r="E8011" i="8"/>
  <c r="E8133" i="8"/>
  <c r="E8173" i="8"/>
  <c r="E8215" i="8"/>
  <c r="E8398" i="8"/>
  <c r="E8440" i="8"/>
  <c r="E8480" i="8"/>
  <c r="E8622" i="8"/>
  <c r="E8662" i="8"/>
  <c r="E8705" i="8"/>
  <c r="E8725" i="8"/>
  <c r="E8847" i="8"/>
  <c r="E8887" i="8"/>
  <c r="E8907" i="8"/>
  <c r="E8930" i="8"/>
  <c r="E89" i="8"/>
  <c r="E113" i="8"/>
  <c r="E138" i="8"/>
  <c r="E167" i="8"/>
  <c r="E241" i="8"/>
  <c r="E295" i="8"/>
  <c r="E321" i="8"/>
  <c r="E348" i="8"/>
  <c r="E374" i="8"/>
  <c r="E451" i="8"/>
  <c r="E502" i="8"/>
  <c r="E529" i="8"/>
  <c r="E607" i="8"/>
  <c r="E659" i="8"/>
  <c r="E685" i="8"/>
  <c r="E710" i="8"/>
  <c r="E738" i="8"/>
  <c r="E866" i="8"/>
  <c r="E894" i="8"/>
  <c r="E995" i="8"/>
  <c r="E1047" i="8"/>
  <c r="E1075" i="8"/>
  <c r="E1151" i="8"/>
  <c r="E1179" i="8"/>
  <c r="E1205" i="8"/>
  <c r="E1230" i="8"/>
  <c r="E1335" i="8"/>
  <c r="E1385" i="8"/>
  <c r="E1411" i="8"/>
  <c r="E1438" i="8"/>
  <c r="E1566" i="8"/>
  <c r="E1595" i="8"/>
  <c r="E1699" i="8"/>
  <c r="E1751" i="8"/>
  <c r="E1776" i="8"/>
  <c r="E1803" i="8"/>
  <c r="E1905" i="8"/>
  <c r="E1931" i="8"/>
  <c r="E1984" i="8"/>
  <c r="E2035" i="8"/>
  <c r="E2061" i="8"/>
  <c r="E2112" i="8"/>
  <c r="E2138" i="8"/>
  <c r="E2243" i="8"/>
  <c r="E2269" i="8"/>
  <c r="E2295" i="8"/>
  <c r="E2348" i="8"/>
  <c r="E2399" i="8"/>
  <c r="E2453" i="8"/>
  <c r="E2476" i="8"/>
  <c r="E2504" i="8"/>
  <c r="E13" i="8"/>
  <c r="E67" i="8"/>
  <c r="E171" i="8"/>
  <c r="E199" i="8"/>
  <c r="E221" i="8"/>
  <c r="E250" i="8"/>
  <c r="E404" i="8"/>
  <c r="E431" i="8"/>
  <c r="E458" i="8"/>
  <c r="E535" i="8"/>
  <c r="E586" i="8"/>
  <c r="E614" i="8"/>
  <c r="E767" i="8"/>
  <c r="E871" i="8"/>
  <c r="E923" i="8"/>
  <c r="E949" i="8"/>
  <c r="E1130" i="8"/>
  <c r="E1158" i="8"/>
  <c r="E1235" i="8"/>
  <c r="E1314" i="8"/>
  <c r="E1496" i="8"/>
  <c r="E1650" i="8"/>
  <c r="E1677" i="8"/>
  <c r="E1781" i="8"/>
  <c r="E1831" i="8"/>
  <c r="E1860" i="8"/>
  <c r="E1987" i="8"/>
  <c r="E2015" i="8"/>
  <c r="E2041" i="8"/>
  <c r="E2068" i="8"/>
  <c r="E2196" i="8"/>
  <c r="E2222" i="8"/>
  <c r="E2351" i="8"/>
  <c r="E2376" i="8"/>
  <c r="E2404" i="8"/>
  <c r="E2432" i="8"/>
  <c r="E2481" i="8"/>
  <c r="E2559" i="8"/>
  <c r="E2740" i="8"/>
  <c r="E2768" i="8"/>
  <c r="E2845" i="8"/>
  <c r="E2924" i="8"/>
  <c r="E3079" i="8"/>
  <c r="E3105" i="8"/>
  <c r="E3209" i="8"/>
  <c r="E3233" i="8"/>
  <c r="E3260" i="8"/>
  <c r="E3289" i="8"/>
  <c r="E3441" i="8"/>
  <c r="E3470" i="8"/>
  <c r="E3597" i="8"/>
  <c r="E3625" i="8"/>
  <c r="E3805" i="8"/>
  <c r="E3903" i="8"/>
  <c r="E3973" i="8"/>
  <c r="E4115" i="8"/>
  <c r="E4211" i="8"/>
  <c r="E4259" i="8"/>
  <c r="E4280" i="8"/>
  <c r="E4308" i="8"/>
  <c r="E4378" i="8"/>
  <c r="E4451" i="8"/>
  <c r="E4520" i="8"/>
  <c r="E4617" i="8"/>
  <c r="E4658" i="8"/>
  <c r="E4701" i="8"/>
  <c r="E4813" i="8"/>
  <c r="E4966" i="8"/>
  <c r="E5011" i="8"/>
  <c r="E5121" i="8"/>
  <c r="E5165" i="8"/>
  <c r="E5207" i="8"/>
  <c r="E5274" i="8"/>
  <c r="E5318" i="8"/>
  <c r="E5361" i="8"/>
  <c r="E5386" i="8"/>
  <c r="E5429" i="8"/>
  <c r="E5470" i="8"/>
  <c r="E5561" i="8"/>
  <c r="E5582" i="8"/>
  <c r="E5625" i="8"/>
  <c r="E5736" i="8"/>
  <c r="E5757" i="8"/>
  <c r="E5781" i="8"/>
  <c r="E5934" i="8"/>
  <c r="E5977" i="8"/>
  <c r="E6044" i="8"/>
  <c r="E6087" i="8"/>
  <c r="E6130" i="8"/>
  <c r="E6177" i="8"/>
  <c r="E6198" i="8"/>
  <c r="E6240" i="8"/>
  <c r="E6284" i="8"/>
  <c r="E6352" i="8"/>
  <c r="E6373" i="8"/>
  <c r="E6394" i="8"/>
  <c r="E6569" i="8"/>
  <c r="E6590" i="8"/>
  <c r="E6649" i="8"/>
  <c r="E6691" i="8"/>
  <c r="E6731" i="8"/>
  <c r="E6772" i="8"/>
  <c r="E6835" i="8"/>
  <c r="E6873" i="8"/>
  <c r="E6914" i="8"/>
  <c r="E6956" i="8"/>
  <c r="E6997" i="8"/>
  <c r="E7017" i="8"/>
  <c r="E7138" i="8"/>
  <c r="E7181" i="8"/>
  <c r="E7222" i="8"/>
  <c r="E7304" i="8"/>
  <c r="E7363" i="8"/>
  <c r="E7404" i="8"/>
  <c r="E7445" i="8"/>
  <c r="E7486" i="8"/>
  <c r="E7549" i="8"/>
  <c r="E7629" i="8"/>
  <c r="E7670" i="8"/>
  <c r="E7711" i="8"/>
  <c r="E7731" i="8"/>
  <c r="E7852" i="8"/>
  <c r="E7893" i="8"/>
  <c r="E7936" i="8"/>
  <c r="E7976" i="8"/>
  <c r="E8039" i="8"/>
  <c r="E8077" i="8"/>
  <c r="E8118" i="8"/>
  <c r="E8160" i="8"/>
  <c r="E8200" i="8"/>
  <c r="E8221" i="8"/>
  <c r="E8343" i="8"/>
  <c r="E8383" i="8"/>
  <c r="E8425" i="8"/>
  <c r="E8567" i="8"/>
  <c r="E8607" i="8"/>
  <c r="E8650" i="8"/>
  <c r="E8690" i="8"/>
  <c r="E8832" i="8"/>
  <c r="E8872" i="8"/>
  <c r="E8915" i="8"/>
  <c r="E47" i="8"/>
  <c r="E73" i="8"/>
  <c r="E99" i="8"/>
  <c r="E127" i="8"/>
  <c r="E150" i="8"/>
  <c r="E307" i="8"/>
  <c r="E334" i="8"/>
  <c r="E383" i="8"/>
  <c r="E435" i="8"/>
  <c r="E463" i="8"/>
  <c r="E486" i="8"/>
  <c r="E515" i="8"/>
  <c r="E593" i="8"/>
  <c r="E642" i="8"/>
  <c r="E670" i="8"/>
  <c r="E696" i="8"/>
  <c r="E801" i="8"/>
  <c r="E825" i="8"/>
  <c r="E851" i="8"/>
  <c r="E880" i="8"/>
  <c r="E955" i="8"/>
  <c r="E1007" i="8"/>
  <c r="E1034" i="8"/>
  <c r="E1111" i="8"/>
  <c r="E1139" i="8"/>
  <c r="E1165" i="8"/>
  <c r="E1191" i="8"/>
  <c r="E1214" i="8"/>
  <c r="E1343" i="8"/>
  <c r="E1371" i="8"/>
  <c r="E1475" i="8"/>
  <c r="E1552" i="8"/>
  <c r="E1579" i="8"/>
  <c r="E1683" i="8"/>
  <c r="E1709" i="8"/>
  <c r="E1737" i="8"/>
  <c r="E1760" i="8"/>
  <c r="E1914" i="8"/>
  <c r="E1943" i="8"/>
  <c r="E2071" i="8"/>
  <c r="E2097" i="8"/>
  <c r="E2124" i="8"/>
  <c r="E2229" i="8"/>
  <c r="E2252" i="8"/>
  <c r="E2280" i="8"/>
  <c r="E2306" i="8"/>
  <c r="E2437" i="8"/>
  <c r="E2461" i="8"/>
  <c r="E2565" i="8"/>
  <c r="E2593" i="8"/>
  <c r="E2617" i="8"/>
  <c r="E2643" i="8"/>
  <c r="E2771" i="8"/>
  <c r="E2824" i="8"/>
  <c r="E2852" i="8"/>
  <c r="E2929" i="8"/>
  <c r="E2952" i="8"/>
  <c r="E2981" i="8"/>
  <c r="E3006" i="8"/>
  <c r="E3162" i="8"/>
  <c r="E3189" i="8"/>
  <c r="E3293" i="8"/>
  <c r="E3343" i="8"/>
  <c r="E3370" i="8"/>
  <c r="E3525" i="8"/>
  <c r="E3553" i="8"/>
  <c r="E3629" i="8"/>
  <c r="E3681" i="8"/>
  <c r="E3708" i="8"/>
  <c r="E3735" i="8"/>
  <c r="E3930" i="8"/>
  <c r="E4002" i="8"/>
  <c r="E4028" i="8"/>
  <c r="E4072" i="8"/>
  <c r="E4169" i="8"/>
  <c r="E4217" i="8"/>
  <c r="E4240" i="8"/>
  <c r="E4311" i="8"/>
  <c r="E4381" i="8"/>
  <c r="E4409" i="8"/>
  <c r="E4455" i="8"/>
  <c r="E4479" i="8"/>
  <c r="E4525" i="8"/>
  <c r="E4574" i="8"/>
  <c r="E4687" i="8"/>
  <c r="E4730" i="8"/>
  <c r="E4819" i="8"/>
  <c r="E4841" i="8"/>
  <c r="E4883" i="8"/>
  <c r="E4926" i="8"/>
  <c r="E4973" i="8"/>
  <c r="E4994" i="8"/>
  <c r="E5015" i="8"/>
  <c r="E5038" i="8"/>
  <c r="E5148" i="8"/>
  <c r="E5169" i="8"/>
  <c r="E5190" i="8"/>
  <c r="E5346" i="8"/>
  <c r="E5389" i="8"/>
  <c r="E5499" i="8"/>
  <c r="E5543" i="8"/>
  <c r="E5610" i="8"/>
  <c r="E5653" i="8"/>
  <c r="E5695" i="8"/>
  <c r="E5785" i="8"/>
  <c r="E5807" i="8"/>
  <c r="E5849" i="8"/>
  <c r="E5897" i="8"/>
  <c r="E5960" i="8"/>
  <c r="E6005" i="8"/>
  <c r="E6093" i="8"/>
  <c r="E6159" i="8"/>
  <c r="E6201" i="8"/>
  <c r="E6269" i="8"/>
  <c r="E6312" i="8"/>
  <c r="E6355" i="8"/>
  <c r="E6422" i="8"/>
  <c r="E6465" i="8"/>
  <c r="E6508" i="8"/>
  <c r="E6593" i="8"/>
  <c r="E6632" i="8"/>
  <c r="E6675" i="8"/>
  <c r="E6857" i="8"/>
  <c r="E6900" i="8"/>
  <c r="E6940" i="8"/>
  <c r="E7082" i="8"/>
  <c r="E7122" i="8"/>
  <c r="E7165" i="8"/>
  <c r="E7185" i="8"/>
  <c r="E7307" i="8"/>
  <c r="E7347" i="8"/>
  <c r="E7390" i="8"/>
  <c r="E7451" i="8"/>
  <c r="E7489" i="8"/>
  <c r="E7572" i="8"/>
  <c r="E7612" i="8"/>
  <c r="E7654" i="8"/>
  <c r="E7675" i="8"/>
  <c r="E7797" i="8"/>
  <c r="E7836" i="8"/>
  <c r="E7879" i="8"/>
  <c r="E7899" i="8"/>
  <c r="E7920" i="8"/>
  <c r="E7979" i="8"/>
  <c r="E8061" i="8"/>
  <c r="E8102" i="8"/>
  <c r="E8144" i="8"/>
  <c r="E8165" i="8"/>
  <c r="E8286" i="8"/>
  <c r="E8327" i="8"/>
  <c r="E8347" i="8"/>
  <c r="E8369" i="8"/>
  <c r="E8389" i="8"/>
  <c r="E8468" i="8"/>
  <c r="E8511" i="8"/>
  <c r="E8551" i="8"/>
  <c r="E8634" i="8"/>
  <c r="E8655" i="8"/>
  <c r="E8693" i="8"/>
  <c r="E8776" i="8"/>
  <c r="E8816" i="8"/>
  <c r="E8837" i="8"/>
  <c r="E8858" i="8"/>
  <c r="E8879" i="8"/>
  <c r="E24" i="8"/>
  <c r="E152" i="8"/>
  <c r="E179" i="8"/>
  <c r="E255" i="8"/>
  <c r="E283" i="8"/>
  <c r="E335" i="8"/>
  <c r="E360" i="8"/>
  <c r="E493" i="8"/>
  <c r="E516" i="8"/>
  <c r="E671" i="8"/>
  <c r="E697" i="8"/>
  <c r="E827" i="8"/>
  <c r="E852" i="8"/>
  <c r="E881" i="8"/>
  <c r="E1035" i="8"/>
  <c r="E1062" i="8"/>
  <c r="E1089" i="8"/>
  <c r="E1193" i="8"/>
  <c r="E1216" i="8"/>
  <c r="E1243" i="8"/>
  <c r="E1270" i="8"/>
  <c r="E1397" i="8"/>
  <c r="E1424" i="8"/>
  <c r="E1453" i="8"/>
  <c r="E1529" i="8"/>
  <c r="E1580" i="8"/>
  <c r="E1634" i="8"/>
  <c r="E1739" i="8"/>
  <c r="E1761" i="8"/>
  <c r="E1789" i="8"/>
  <c r="E1865" i="8"/>
  <c r="E1893" i="8"/>
  <c r="E1944" i="8"/>
  <c r="E2125" i="8"/>
  <c r="E2152" i="8"/>
  <c r="E2253" i="8"/>
  <c r="E2281" i="8"/>
  <c r="E2411" i="8"/>
  <c r="E2462" i="8"/>
  <c r="E2491" i="8"/>
  <c r="E2645" i="8"/>
  <c r="E2670" i="8"/>
  <c r="E2698" i="8"/>
  <c r="E2826" i="8"/>
  <c r="E2853" i="8"/>
  <c r="E3009" i="8"/>
  <c r="E3034" i="8"/>
  <c r="E3063" i="8"/>
  <c r="E3111" i="8"/>
  <c r="E3139" i="8"/>
  <c r="E3190" i="8"/>
  <c r="E3216" i="8"/>
  <c r="E3349" i="8"/>
  <c r="E3371" i="8"/>
  <c r="E3398" i="8"/>
  <c r="E3503" i="8"/>
  <c r="E3526" i="8"/>
  <c r="E3554" i="8"/>
  <c r="E3736" i="8"/>
  <c r="E3762" i="8"/>
  <c r="E3839" i="8"/>
  <c r="E3861" i="8"/>
  <c r="E3909" i="8"/>
  <c r="E3931" i="8"/>
  <c r="E4029" i="8"/>
  <c r="E4077" i="8"/>
  <c r="E4098" i="8"/>
  <c r="E4170" i="8"/>
  <c r="E4241" i="8"/>
  <c r="E4268" i="8"/>
  <c r="E4338" i="8"/>
  <c r="E4434" i="8"/>
  <c r="E4553" i="8"/>
  <c r="E4575" i="8"/>
  <c r="E4665" i="8"/>
  <c r="E4688" i="8"/>
  <c r="E4731" i="8"/>
  <c r="E4842" i="8"/>
  <c r="E4884" i="8"/>
  <c r="E4927" i="8"/>
  <c r="E4953" i="8"/>
  <c r="E4995" i="8"/>
  <c r="E5039" i="8"/>
  <c r="E5085" i="8"/>
  <c r="E5106" i="8"/>
  <c r="E5149" i="8"/>
  <c r="E5191" i="8"/>
  <c r="E5302" i="8"/>
  <c r="E5347" i="8"/>
  <c r="E5456" i="8"/>
  <c r="E5500" i="8"/>
  <c r="E5611" i="8"/>
  <c r="E5655" i="8"/>
  <c r="E5696" i="8"/>
  <c r="E5743" i="8"/>
  <c r="E5765" i="8"/>
  <c r="E5808" i="8"/>
  <c r="E5851" i="8"/>
  <c r="E5918" i="8"/>
  <c r="E5939" i="8"/>
  <c r="E5961" i="8"/>
  <c r="E6051" i="8"/>
  <c r="E6114" i="8"/>
  <c r="E6247" i="8"/>
  <c r="E6270" i="8"/>
  <c r="E6313" i="8"/>
  <c r="E6424" i="8"/>
  <c r="E6466" i="8"/>
  <c r="E6509" i="8"/>
  <c r="E6534" i="8"/>
  <c r="E6634" i="8"/>
  <c r="E6676" i="8"/>
  <c r="E6716" i="8"/>
  <c r="E6737" i="8"/>
  <c r="E6779" i="8"/>
  <c r="E6800" i="8"/>
  <c r="E6858" i="8"/>
  <c r="E6901" i="8"/>
  <c r="E25" i="8"/>
  <c r="E129" i="8"/>
  <c r="E153" i="8"/>
  <c r="E180" i="8"/>
  <c r="E206" i="8"/>
  <c r="E311" i="8"/>
  <c r="E361" i="8"/>
  <c r="E390" i="8"/>
  <c r="E465" i="8"/>
  <c r="E517" i="8"/>
  <c r="E545" i="8"/>
  <c r="E675" i="8"/>
  <c r="E725" i="8"/>
  <c r="E853" i="8"/>
  <c r="E906" i="8"/>
  <c r="E1063" i="8"/>
  <c r="E1090" i="8"/>
  <c r="E1271" i="8"/>
  <c r="E1375" i="8"/>
  <c r="E1425" i="8"/>
  <c r="E1454" i="8"/>
  <c r="E1581" i="8"/>
  <c r="E1606" i="8"/>
  <c r="E1635" i="8"/>
  <c r="E1711" i="8"/>
  <c r="E1762" i="8"/>
  <c r="E1790" i="8"/>
  <c r="E1816" i="8"/>
  <c r="E1921" i="8"/>
  <c r="E1971" i="8"/>
  <c r="E1998" i="8"/>
  <c r="E2075" i="8"/>
  <c r="E2153" i="8"/>
  <c r="E2334" i="8"/>
  <c r="E2362" i="8"/>
  <c r="E2439" i="8"/>
  <c r="E2463" i="8"/>
  <c r="E2673" i="8"/>
  <c r="E2700" i="8"/>
  <c r="E2803" i="8"/>
  <c r="E2854" i="8"/>
  <c r="E2881" i="8"/>
  <c r="E3035" i="8"/>
  <c r="E3064" i="8"/>
  <c r="E3191" i="8"/>
  <c r="E3219" i="8"/>
  <c r="E3245" i="8"/>
  <c r="E3321" i="8"/>
  <c r="E3372" i="8"/>
  <c r="E3400" i="8"/>
  <c r="E3531" i="8"/>
  <c r="E3580" i="8"/>
  <c r="E3608" i="8"/>
  <c r="E3685" i="8"/>
  <c r="E3737" i="8"/>
  <c r="E3763" i="8"/>
  <c r="E3818" i="8"/>
  <c r="E3862" i="8"/>
  <c r="E3932" i="8"/>
  <c r="E3959" i="8"/>
  <c r="E4007" i="8"/>
  <c r="E4030" i="8"/>
  <c r="E4171" i="8"/>
  <c r="E4245" i="8"/>
  <c r="E4269" i="8"/>
  <c r="E4315" i="8"/>
  <c r="E4339" i="8"/>
  <c r="E4435" i="8"/>
  <c r="E4483" i="8"/>
  <c r="E4504" i="8"/>
  <c r="E4532" i="8"/>
  <c r="E4576" i="8"/>
  <c r="E4602" i="8"/>
  <c r="E4623" i="8"/>
  <c r="E4645" i="8"/>
  <c r="E4777" i="8"/>
  <c r="E4800" i="8"/>
  <c r="E4954" i="8"/>
  <c r="E4996" i="8"/>
  <c r="E5107" i="8"/>
  <c r="E5150" i="8"/>
  <c r="E5197" i="8"/>
  <c r="E5218" i="8"/>
  <c r="E5239" i="8"/>
  <c r="E5303" i="8"/>
  <c r="E5393" i="8"/>
  <c r="E5414" i="8"/>
  <c r="E5435" i="8"/>
  <c r="E5501" i="8"/>
  <c r="E5613" i="8"/>
  <c r="E5697" i="8"/>
  <c r="E5723" i="8"/>
  <c r="E5766" i="8"/>
  <c r="E5809" i="8"/>
  <c r="E5855" i="8"/>
  <c r="E5876" i="8"/>
  <c r="E5919" i="8"/>
  <c r="E5963" i="8"/>
  <c r="E6009" i="8"/>
  <c r="E6073" i="8"/>
  <c r="E6117" i="8"/>
  <c r="E6205" i="8"/>
  <c r="E6226" i="8"/>
  <c r="E6271" i="8"/>
  <c r="E6383" i="8"/>
  <c r="E6425" i="8"/>
  <c r="E6467" i="8"/>
  <c r="E6535" i="8"/>
  <c r="E6576" i="8"/>
  <c r="E6639" i="8"/>
  <c r="E6677" i="8"/>
  <c r="E6718" i="8"/>
  <c r="E6760" i="8"/>
  <c r="E6801" i="8"/>
  <c r="E6821" i="8"/>
  <c r="E6942" i="8"/>
  <c r="E6983" i="8"/>
  <c r="E7024" i="8"/>
  <c r="E7167" i="8"/>
  <c r="E7208" i="8"/>
  <c r="E7249" i="8"/>
  <c r="E7290" i="8"/>
  <c r="E7349" i="8"/>
  <c r="E7433" i="8"/>
  <c r="E7472" i="8"/>
  <c r="E7515" i="8"/>
  <c r="E7535" i="8"/>
  <c r="E7656" i="8"/>
  <c r="E7697" i="8"/>
  <c r="E7717" i="8"/>
  <c r="E7739" i="8"/>
  <c r="E7780" i="8"/>
  <c r="E7881" i="8"/>
  <c r="E7922" i="8"/>
  <c r="E7962" i="8"/>
  <c r="E8004" i="8"/>
  <c r="E8025" i="8"/>
  <c r="E8063" i="8"/>
  <c r="E8147" i="8"/>
  <c r="E8187" i="8"/>
  <c r="E8207" i="8"/>
  <c r="E8229" i="8"/>
  <c r="E8329" i="8"/>
  <c r="E8371" i="8"/>
  <c r="E8411" i="8"/>
  <c r="E8494" i="8"/>
  <c r="E8636" i="8"/>
  <c r="E8676" i="8"/>
  <c r="E8719" i="8"/>
  <c r="E8739" i="8"/>
  <c r="E8818" i="8"/>
  <c r="E8861" i="8"/>
  <c r="E8901" i="8"/>
  <c r="E8921" i="8"/>
  <c r="E29" i="8"/>
  <c r="E83" i="8"/>
  <c r="E109" i="8"/>
  <c r="E187" i="8"/>
  <c r="E237" i="8"/>
  <c r="E264" i="8"/>
  <c r="E316" i="8"/>
  <c r="E445" i="8"/>
  <c r="E967" i="8"/>
  <c r="E1147" i="8"/>
  <c r="E1251" i="8"/>
  <c r="E1331" i="8"/>
  <c r="E2600" i="8"/>
  <c r="E3015" i="8"/>
  <c r="E3587" i="8"/>
  <c r="E3769" i="8"/>
  <c r="E4393" i="8"/>
  <c r="E26" i="8"/>
  <c r="E207" i="8"/>
  <c r="E234" i="8"/>
  <c r="E363" i="8"/>
  <c r="E391" i="8"/>
  <c r="E572" i="8"/>
  <c r="E598" i="8"/>
  <c r="E703" i="8"/>
  <c r="E727" i="8"/>
  <c r="E753" i="8"/>
  <c r="E780" i="8"/>
  <c r="E907" i="8"/>
  <c r="E934" i="8"/>
  <c r="E963" i="8"/>
  <c r="E1091" i="8"/>
  <c r="E1144" i="8"/>
  <c r="E1272" i="8"/>
  <c r="E1300" i="8"/>
  <c r="E1455" i="8"/>
  <c r="E1480" i="8"/>
  <c r="E1585" i="8"/>
  <c r="E1636" i="8"/>
  <c r="E1663" i="8"/>
  <c r="E1763" i="8"/>
  <c r="E1791" i="8"/>
  <c r="E1844" i="8"/>
  <c r="E1972" i="8"/>
  <c r="E2001" i="8"/>
  <c r="E2155" i="8"/>
  <c r="E2180" i="8"/>
  <c r="E2209" i="8"/>
  <c r="E2313" i="8"/>
  <c r="E2335" i="8"/>
  <c r="E2363" i="8"/>
  <c r="E2390" i="8"/>
  <c r="E2467" i="8"/>
  <c r="E2544" i="8"/>
  <c r="E2573" i="8"/>
  <c r="E2621" i="8"/>
  <c r="E2649" i="8"/>
  <c r="E2677" i="8"/>
  <c r="E2701" i="8"/>
  <c r="E2859" i="8"/>
  <c r="E2882" i="8"/>
  <c r="E2908" i="8"/>
  <c r="E2985" i="8"/>
  <c r="E3013" i="8"/>
  <c r="E3037" i="8"/>
  <c r="E3065" i="8"/>
  <c r="E3246" i="8"/>
  <c r="E3273" i="8"/>
  <c r="E3401" i="8"/>
  <c r="E3454" i="8"/>
  <c r="E3582" i="8"/>
  <c r="E3609" i="8"/>
  <c r="E3764" i="8"/>
  <c r="E3790" i="8"/>
  <c r="E3819" i="8"/>
  <c r="E3867" i="8"/>
  <c r="E3888" i="8"/>
  <c r="E3937" i="8"/>
  <c r="E3960" i="8"/>
  <c r="E4031" i="8"/>
  <c r="E4128" i="8"/>
  <c r="E4198" i="8"/>
  <c r="E4413" i="8"/>
  <c r="E4436" i="8"/>
  <c r="E4505" i="8"/>
  <c r="E4533" i="8"/>
  <c r="E4577" i="8"/>
  <c r="E4603" i="8"/>
  <c r="E4646" i="8"/>
  <c r="E4756" i="8"/>
  <c r="E4801" i="8"/>
  <c r="E4889" i="8"/>
  <c r="E4955" i="8"/>
  <c r="E4997" i="8"/>
  <c r="E5064" i="8"/>
  <c r="E5108" i="8"/>
  <c r="E5151" i="8"/>
  <c r="E5219" i="8"/>
  <c r="E5261" i="8"/>
  <c r="E5304" i="8"/>
  <c r="E5351" i="8"/>
  <c r="E5372" i="8"/>
  <c r="E5415" i="8"/>
  <c r="E5526" i="8"/>
  <c r="E5547" i="8"/>
  <c r="E5568" i="8"/>
  <c r="E5724" i="8"/>
  <c r="E5767" i="8"/>
  <c r="E5878" i="8"/>
  <c r="E5920" i="8"/>
  <c r="E5988" i="8"/>
  <c r="E6030" i="8"/>
  <c r="E6074" i="8"/>
  <c r="E6142" i="8"/>
  <c r="E6163" i="8"/>
  <c r="E6184" i="8"/>
  <c r="E6228" i="8"/>
  <c r="E6317" i="8"/>
  <c r="E6338" i="8"/>
  <c r="E6359" i="8"/>
  <c r="E6471" i="8"/>
  <c r="E6536" i="8"/>
  <c r="E6577" i="8"/>
  <c r="E6597" i="8"/>
  <c r="E6719" i="8"/>
  <c r="E6761" i="8"/>
  <c r="E6802" i="8"/>
  <c r="E6884" i="8"/>
  <c r="E6943" i="8"/>
  <c r="E6984" i="8"/>
  <c r="E7027" i="8"/>
  <c r="E7066" i="8"/>
  <c r="E7087" i="8"/>
  <c r="E7129" i="8"/>
  <c r="E7209" i="8"/>
  <c r="E7250" i="8"/>
  <c r="E7291" i="8"/>
  <c r="E7311" i="8"/>
  <c r="E7374" i="8"/>
  <c r="E7473" i="8"/>
  <c r="E7516" i="8"/>
  <c r="E7556" i="8"/>
  <c r="E7619" i="8"/>
  <c r="E7657" i="8"/>
  <c r="E7698" i="8"/>
  <c r="E7741" i="8"/>
  <c r="E7781" i="8"/>
  <c r="E7801" i="8"/>
  <c r="E7923" i="8"/>
  <c r="E7963" i="8"/>
  <c r="E8006" i="8"/>
  <c r="E8067" i="8"/>
  <c r="E8188" i="8"/>
  <c r="E8230" i="8"/>
  <c r="E8270" i="8"/>
  <c r="E8413" i="8"/>
  <c r="E8452" i="8"/>
  <c r="E8495" i="8"/>
  <c r="E8515" i="8"/>
  <c r="E8637" i="8"/>
  <c r="E8677" i="8"/>
  <c r="E8697" i="8"/>
  <c r="E8720" i="8"/>
  <c r="E8760" i="8"/>
  <c r="E8781" i="8"/>
  <c r="E8902" i="8"/>
  <c r="E57" i="8"/>
  <c r="E290" i="8"/>
  <c r="E395" i="8"/>
  <c r="E474" i="8"/>
  <c r="E601" i="8"/>
  <c r="E705" i="8"/>
  <c r="E782" i="8"/>
  <c r="E1275" i="8"/>
  <c r="E1667" i="8"/>
  <c r="E1901" i="8"/>
  <c r="E2031" i="8"/>
  <c r="E2084" i="8"/>
  <c r="E2783" i="8"/>
  <c r="E3093" i="8"/>
  <c r="E3119" i="8"/>
  <c r="E3225" i="8"/>
  <c r="E3300" i="8"/>
  <c r="E3329" i="8"/>
  <c r="E3433" i="8"/>
  <c r="E3510" i="8"/>
  <c r="E27" i="8"/>
  <c r="E55" i="8"/>
  <c r="E108" i="8"/>
  <c r="E213" i="8"/>
  <c r="E235" i="8"/>
  <c r="E416" i="8"/>
  <c r="E444" i="8"/>
  <c r="E521" i="8"/>
  <c r="E599" i="8"/>
  <c r="E781" i="8"/>
  <c r="E885" i="8"/>
  <c r="E913" i="8"/>
  <c r="E936" i="8"/>
  <c r="E964" i="8"/>
  <c r="E1117" i="8"/>
  <c r="E1145" i="8"/>
  <c r="E1221" i="8"/>
  <c r="E1249" i="8"/>
  <c r="E1273" i="8"/>
  <c r="E1301" i="8"/>
  <c r="E1326" i="8"/>
  <c r="E1431" i="8"/>
  <c r="E1482" i="8"/>
  <c r="E1637" i="8"/>
  <c r="E1664" i="8"/>
  <c r="E1690" i="8"/>
  <c r="E1845" i="8"/>
  <c r="E1873" i="8"/>
  <c r="E1973" i="8"/>
  <c r="E2026" i="8"/>
  <c r="E2054" i="8"/>
  <c r="E2131" i="8"/>
  <c r="E2183" i="8"/>
  <c r="E2210" i="8"/>
  <c r="E2364" i="8"/>
  <c r="E2391" i="8"/>
  <c r="E2495" i="8"/>
  <c r="E2545" i="8"/>
  <c r="E2574" i="8"/>
  <c r="E2755" i="8"/>
  <c r="E2782" i="8"/>
  <c r="E2831" i="8"/>
  <c r="E2883" i="8"/>
  <c r="E2911" i="8"/>
  <c r="E3041" i="8"/>
  <c r="E3090" i="8"/>
  <c r="E3118" i="8"/>
  <c r="E3195" i="8"/>
  <c r="E3274" i="8"/>
  <c r="E3455" i="8"/>
  <c r="E3482" i="8"/>
  <c r="E3639" i="8"/>
  <c r="E3741" i="8"/>
  <c r="E3791" i="8"/>
  <c r="E3820" i="8"/>
  <c r="E3889" i="8"/>
  <c r="E4105" i="8"/>
  <c r="E4129" i="8"/>
  <c r="E4175" i="8"/>
  <c r="E4199" i="8"/>
  <c r="E4225" i="8"/>
  <c r="E4273" i="8"/>
  <c r="E4294" i="8"/>
  <c r="E4366" i="8"/>
  <c r="E4392" i="8"/>
  <c r="E4437" i="8"/>
  <c r="E4534" i="8"/>
  <c r="E4604" i="8"/>
  <c r="E4714" i="8"/>
  <c r="E4758" i="8"/>
  <c r="E4847" i="8"/>
  <c r="E4913" i="8"/>
  <c r="E5022" i="8"/>
  <c r="E5067" i="8"/>
  <c r="E5109" i="8"/>
  <c r="E5177" i="8"/>
  <c r="E5220" i="8"/>
  <c r="E5309" i="8"/>
  <c r="E5330" i="8"/>
  <c r="E5373" i="8"/>
  <c r="E5416" i="8"/>
  <c r="E5463" i="8"/>
  <c r="E5527" i="8"/>
  <c r="E5659" i="8"/>
  <c r="E5725" i="8"/>
  <c r="E5836" i="8"/>
  <c r="E5879" i="8"/>
  <c r="E5921" i="8"/>
  <c r="E5989" i="8"/>
  <c r="E6033" i="8"/>
  <c r="E6075" i="8"/>
  <c r="E6143" i="8"/>
  <c r="E6185" i="8"/>
  <c r="E6275" i="8"/>
  <c r="E6296" i="8"/>
  <c r="E6339" i="8"/>
  <c r="E6495" i="8"/>
  <c r="E6537" i="8"/>
  <c r="E6578" i="8"/>
  <c r="E6621" i="8"/>
  <c r="E6660" i="8"/>
  <c r="E6681" i="8"/>
  <c r="E6803" i="8"/>
  <c r="E6842" i="8"/>
  <c r="E6885" i="8"/>
  <c r="E7067" i="8"/>
  <c r="E7110" i="8"/>
  <c r="E7150" i="8"/>
  <c r="E7292" i="8"/>
  <c r="E7332" i="8"/>
  <c r="E7375" i="8"/>
  <c r="E7395" i="8"/>
  <c r="E7517" i="8"/>
  <c r="E7557" i="8"/>
  <c r="E7577" i="8"/>
  <c r="E7600" i="8"/>
  <c r="E7661" i="8"/>
  <c r="E7699" i="8"/>
  <c r="E7782" i="8"/>
  <c r="E7822" i="8"/>
  <c r="E7864" i="8"/>
  <c r="E8007" i="8"/>
  <c r="E8046" i="8"/>
  <c r="E8089" i="8"/>
  <c r="E8109" i="8"/>
  <c r="E8189" i="8"/>
  <c r="E8271" i="8"/>
  <c r="E8291" i="8"/>
  <c r="E8312" i="8"/>
  <c r="E8354" i="8"/>
  <c r="E8375" i="8"/>
  <c r="E8496" i="8"/>
  <c r="E8537" i="8"/>
  <c r="E8557" i="8"/>
  <c r="E8579" i="8"/>
  <c r="E8599" i="8"/>
  <c r="E8678" i="8"/>
  <c r="E8721" i="8"/>
  <c r="E8761" i="8"/>
  <c r="E8903" i="8"/>
  <c r="E523" i="8"/>
  <c r="E809" i="8"/>
  <c r="E1069" i="8"/>
  <c r="E1173" i="8"/>
  <c r="E1354" i="8"/>
  <c r="E1823" i="8"/>
  <c r="E1874" i="8"/>
  <c r="E2055" i="8"/>
  <c r="E2418" i="8"/>
  <c r="E2887" i="8"/>
  <c r="E3275" i="8"/>
  <c r="E3484" i="8"/>
  <c r="E3561" i="8"/>
  <c r="E3641" i="8"/>
  <c r="E3665" i="8"/>
  <c r="E3821" i="8"/>
  <c r="E8652" i="8"/>
  <c r="E8582" i="8"/>
  <c r="E8498" i="8"/>
  <c r="E8428" i="8"/>
  <c r="E8274" i="8"/>
  <c r="E8232" i="8"/>
  <c r="E8204" i="8"/>
  <c r="E8148" i="8"/>
  <c r="E8106" i="8"/>
  <c r="E8092" i="8"/>
  <c r="E8064" i="8"/>
  <c r="E8022" i="8"/>
  <c r="E7994" i="8"/>
  <c r="E7966" i="8"/>
  <c r="E7840" i="8"/>
  <c r="E7686" i="8"/>
  <c r="E7658" i="8"/>
  <c r="E7462" i="8"/>
  <c r="E7392" i="8"/>
  <c r="E7336" i="8"/>
  <c r="E7308" i="8"/>
  <c r="E7266" i="8"/>
  <c r="E7224" i="8"/>
  <c r="E7210" i="8"/>
  <c r="E7182" i="8"/>
  <c r="E7154" i="8"/>
  <c r="E7028" i="8"/>
  <c r="E7014" i="8"/>
  <c r="E6930" i="8"/>
  <c r="E6888" i="8"/>
  <c r="E6846" i="8"/>
  <c r="E6818" i="8"/>
  <c r="E6776" i="8"/>
  <c r="E6580" i="8"/>
  <c r="E6440" i="8"/>
  <c r="E6314" i="8"/>
  <c r="E6272" i="8"/>
  <c r="E6244" i="8"/>
  <c r="E6118" i="8"/>
  <c r="E6048" i="8"/>
  <c r="E6020" i="8"/>
  <c r="E5992" i="8"/>
  <c r="E5880" i="8"/>
  <c r="E5754" i="8"/>
  <c r="E5726" i="8"/>
  <c r="E5712" i="8"/>
  <c r="E5684" i="8"/>
  <c r="E5656" i="8"/>
  <c r="E5404" i="8"/>
  <c r="E5362" i="8"/>
  <c r="E5348" i="8"/>
  <c r="E5236" i="8"/>
  <c r="E5194" i="8"/>
  <c r="E5138" i="8"/>
  <c r="E5110" i="8"/>
  <c r="E5082" i="8"/>
  <c r="E4914" i="8"/>
  <c r="E4662" i="8"/>
  <c r="E4634" i="8"/>
  <c r="E4606" i="8"/>
  <c r="E4578" i="8"/>
  <c r="E4550" i="8"/>
  <c r="E4522" i="8"/>
  <c r="E4480" i="8"/>
  <c r="E4452" i="8"/>
  <c r="E4410" i="8"/>
  <c r="E4214" i="8"/>
  <c r="E4158" i="8"/>
  <c r="E4102" i="8"/>
  <c r="E3794" i="8"/>
  <c r="E3752" i="8"/>
  <c r="E3738" i="8"/>
  <c r="E3710" i="8"/>
  <c r="E3682" i="8"/>
  <c r="E3486" i="8"/>
  <c r="E3402" i="8"/>
  <c r="E3374" i="8"/>
  <c r="E3332" i="8"/>
  <c r="E3290" i="8"/>
  <c r="E3276" i="8"/>
  <c r="E3262" i="8"/>
  <c r="E3234" i="8"/>
  <c r="E3206" i="8"/>
  <c r="E3052" i="8"/>
  <c r="E3024" i="8"/>
  <c r="E2996" i="8"/>
  <c r="E2982" i="8"/>
  <c r="E2954" i="8"/>
  <c r="E2926" i="8"/>
  <c r="E2884" i="8"/>
  <c r="E2828" i="8"/>
  <c r="E2800" i="8"/>
  <c r="E2758" i="8"/>
  <c r="E2730" i="8"/>
  <c r="E2646" i="8"/>
  <c r="E2324" i="8"/>
  <c r="E2282" i="8"/>
  <c r="E2240" i="8"/>
  <c r="E2212" i="8"/>
  <c r="E2198" i="8"/>
  <c r="E2086" i="8"/>
  <c r="E2058" i="8"/>
  <c r="E2030" i="8"/>
  <c r="E1960" i="8"/>
  <c r="E1932" i="8"/>
  <c r="E1736" i="8"/>
  <c r="E1708" i="8"/>
  <c r="E1694" i="8"/>
  <c r="E1680" i="8"/>
  <c r="E1484" i="8"/>
  <c r="E1456" i="8"/>
  <c r="E1428" i="8"/>
  <c r="E1386" i="8"/>
  <c r="E1330" i="8"/>
  <c r="E1106" i="8"/>
  <c r="E1092" i="8"/>
  <c r="E1064" i="8"/>
  <c r="E966" i="8"/>
  <c r="E8805" i="8"/>
  <c r="E7335" i="8"/>
  <c r="E6635" i="8"/>
  <c r="E6341" i="8"/>
  <c r="E5193" i="8"/>
  <c r="E3527" i="8"/>
  <c r="E3345" i="8"/>
  <c r="E2939" i="8"/>
  <c r="E2897" i="8"/>
  <c r="E2855" i="8"/>
  <c r="E2715" i="8"/>
  <c r="E2547" i="8"/>
  <c r="E1651" i="8"/>
  <c r="E713" i="8"/>
  <c r="E8565" i="8"/>
  <c r="E8172" i="8"/>
  <c r="E8062" i="8"/>
  <c r="E7993" i="8"/>
  <c r="E7815" i="8"/>
  <c r="E7530" i="8"/>
  <c r="E7207" i="8"/>
  <c r="E5727" i="8"/>
  <c r="E5680" i="8"/>
  <c r="E5069" i="8"/>
  <c r="E4715" i="8"/>
  <c r="E4583" i="8"/>
  <c r="E4439" i="8"/>
  <c r="E4112" i="8"/>
  <c r="E3995" i="8"/>
  <c r="E3827" i="8"/>
  <c r="E3524" i="8"/>
  <c r="E3413" i="8"/>
  <c r="E3342" i="8"/>
  <c r="E2980" i="8"/>
  <c r="E2799" i="8"/>
  <c r="E2616" i="8"/>
  <c r="E2558" i="8"/>
  <c r="E2425" i="8"/>
  <c r="E8917" i="8"/>
  <c r="E8775" i="8"/>
  <c r="E8564" i="8"/>
  <c r="E8313" i="8"/>
  <c r="E8203" i="8"/>
  <c r="E8060" i="8"/>
  <c r="E7992" i="8"/>
  <c r="E7955" i="8"/>
  <c r="E7669" i="8"/>
  <c r="E7601" i="8"/>
  <c r="E7488" i="8"/>
  <c r="E7346" i="8"/>
  <c r="E7277" i="8"/>
  <c r="E7241" i="8"/>
  <c r="E7171" i="8"/>
  <c r="E7097" i="8"/>
  <c r="E6955" i="8"/>
  <c r="E6919" i="8"/>
  <c r="E6877" i="8"/>
  <c r="E6674" i="8"/>
  <c r="E6592" i="8"/>
  <c r="E6551" i="8"/>
  <c r="E6507" i="8"/>
  <c r="E6464" i="8"/>
  <c r="E6200" i="8"/>
  <c r="E6158" i="8"/>
  <c r="E5981" i="8"/>
  <c r="E5937" i="8"/>
  <c r="E5895" i="8"/>
  <c r="E5848" i="8"/>
  <c r="E5806" i="8"/>
  <c r="E5631" i="8"/>
  <c r="E5584" i="8"/>
  <c r="E5541" i="8"/>
  <c r="E5498" i="8"/>
  <c r="E5321" i="8"/>
  <c r="E5279" i="8"/>
  <c r="E5235" i="8"/>
  <c r="E4925" i="8"/>
  <c r="E4882" i="8"/>
  <c r="E4663" i="8"/>
  <c r="E4619" i="8"/>
  <c r="E4523" i="8"/>
  <c r="E4477" i="8"/>
  <c r="E4379" i="8"/>
  <c r="E4329" i="8"/>
  <c r="E4275" i="8"/>
  <c r="E4212" i="8"/>
  <c r="E4159" i="8"/>
  <c r="E4107" i="8"/>
  <c r="E3993" i="8"/>
  <c r="E3771" i="8"/>
  <c r="E3407" i="8"/>
  <c r="E2796" i="8"/>
  <c r="E2615" i="8"/>
  <c r="E2421" i="8"/>
  <c r="E2349" i="8"/>
  <c r="E2271" i="8"/>
  <c r="E2197" i="8"/>
  <c r="E2056" i="8"/>
  <c r="E1985" i="8"/>
  <c r="E1909" i="8"/>
  <c r="E1832" i="8"/>
  <c r="E1695" i="8"/>
  <c r="E1620" i="8"/>
  <c r="E1473" i="8"/>
  <c r="E1333" i="8"/>
  <c r="E1257" i="8"/>
  <c r="E1181" i="8"/>
  <c r="E1109" i="8"/>
  <c r="E1030" i="8"/>
  <c r="E895" i="8"/>
  <c r="E669" i="8"/>
  <c r="E603" i="8"/>
  <c r="E533" i="8"/>
  <c r="E381" i="8"/>
  <c r="E304" i="8"/>
  <c r="E239" i="8"/>
  <c r="E169" i="8"/>
  <c r="E92" i="8"/>
  <c r="E15" i="8"/>
  <c r="E8916" i="3"/>
  <c r="E8244" i="8"/>
  <c r="E8174" i="8"/>
  <c r="E8104" i="8"/>
  <c r="E8034" i="8"/>
  <c r="E7684" i="8"/>
  <c r="E7544" i="8"/>
  <c r="E7264" i="8"/>
  <c r="E6116" i="8"/>
  <c r="E5136" i="8"/>
  <c r="E5080" i="8"/>
  <c r="E5024" i="8"/>
  <c r="E4856" i="8"/>
  <c r="E4590" i="8"/>
  <c r="E4506" i="8"/>
  <c r="E4408" i="8"/>
  <c r="E4324" i="8"/>
  <c r="E4100" i="8"/>
  <c r="E3918" i="8"/>
  <c r="E3876" i="8"/>
  <c r="E3792" i="8"/>
  <c r="E3610" i="8"/>
  <c r="E3386" i="8"/>
  <c r="E3204" i="8"/>
  <c r="E3120" i="8"/>
  <c r="E2896" i="8"/>
  <c r="E2672" i="8"/>
  <c r="E2490" i="8"/>
  <c r="E2406" i="8"/>
  <c r="E2182" i="8"/>
  <c r="E2140" i="8"/>
  <c r="E2000" i="8"/>
  <c r="E1692" i="8"/>
  <c r="E1426" i="8"/>
  <c r="E1286" i="8"/>
  <c r="E1244" i="8"/>
  <c r="E1202" i="8"/>
  <c r="E1020" i="8"/>
  <c r="E796" i="8"/>
  <c r="E712" i="8"/>
  <c r="E530" i="8"/>
  <c r="E488" i="8"/>
  <c r="E306" i="8"/>
  <c r="E222" i="8"/>
  <c r="E124" i="8"/>
  <c r="E82" i="8"/>
  <c r="E40" i="8"/>
  <c r="E8929" i="3"/>
  <c r="E8915" i="3"/>
  <c r="E8901" i="3"/>
  <c r="E8887" i="3"/>
  <c r="E8873" i="3"/>
  <c r="E8859" i="3"/>
  <c r="E8845" i="3"/>
  <c r="E8831" i="3"/>
  <c r="E8817" i="3"/>
  <c r="E8803" i="3"/>
  <c r="E8789" i="3"/>
  <c r="E8775" i="3"/>
  <c r="E8761" i="3"/>
  <c r="E8747" i="3"/>
  <c r="E8733" i="3"/>
  <c r="E8719" i="3"/>
  <c r="E8705" i="3"/>
  <c r="E8691" i="3"/>
  <c r="E8677" i="3"/>
  <c r="E8663" i="3"/>
  <c r="E8649" i="3"/>
  <c r="E8635" i="3"/>
  <c r="E8621" i="3"/>
  <c r="E8607" i="3"/>
  <c r="E8593" i="3"/>
  <c r="E8579" i="3"/>
  <c r="E8565" i="3"/>
  <c r="E8551" i="3"/>
  <c r="E8537" i="3"/>
  <c r="E8523" i="3"/>
  <c r="E8509" i="3"/>
  <c r="E8495" i="3"/>
  <c r="E8481" i="3"/>
  <c r="E8467" i="3"/>
  <c r="E8453" i="3"/>
  <c r="E8425" i="3"/>
  <c r="E8902" i="3"/>
  <c r="E8594" i="8"/>
  <c r="E8524" i="8"/>
  <c r="E8384" i="8"/>
  <c r="E8314" i="8"/>
  <c r="E7964" i="8"/>
  <c r="E7894" i="8"/>
  <c r="E7754" i="8"/>
  <c r="E7474" i="8"/>
  <c r="E7054" i="8"/>
  <c r="E6060" i="8"/>
  <c r="E6004" i="8"/>
  <c r="E5948" i="8"/>
  <c r="E5626" i="8"/>
  <c r="E5570" i="8"/>
  <c r="E5514" i="8"/>
  <c r="E8747" i="8"/>
  <c r="E8649" i="8"/>
  <c r="E8341" i="8"/>
  <c r="E8243" i="8"/>
  <c r="E7935" i="8"/>
  <c r="E7837" i="8"/>
  <c r="E7529" i="8"/>
  <c r="E7431" i="8"/>
  <c r="E7123" i="8"/>
  <c r="E6815" i="8"/>
  <c r="E6717" i="8"/>
  <c r="E6521" i="8"/>
  <c r="E6451" i="8"/>
  <c r="E6311" i="8"/>
  <c r="E6241" i="8"/>
  <c r="E6101" i="8"/>
  <c r="E5891" i="8"/>
  <c r="E5681" i="8"/>
  <c r="E3427" i="8"/>
  <c r="E3217" i="8"/>
  <c r="E3077" i="8"/>
  <c r="E3007" i="8"/>
  <c r="E2867" i="8"/>
  <c r="E2797" i="8"/>
  <c r="E2657" i="8"/>
  <c r="E2587" i="8"/>
  <c r="E2517" i="8"/>
  <c r="E2447" i="8"/>
  <c r="E2377" i="8"/>
  <c r="E2237" i="8"/>
  <c r="E2167" i="8"/>
  <c r="E2027" i="8"/>
  <c r="E1957" i="8"/>
  <c r="E1817" i="8"/>
  <c r="E1747" i="8"/>
  <c r="E1537" i="8"/>
  <c r="E8888" i="3"/>
  <c r="E8874" i="8"/>
  <c r="E8734" i="8"/>
  <c r="E8664" i="8"/>
  <c r="E8774" i="8"/>
  <c r="E8578" i="8"/>
  <c r="E8382" i="8"/>
  <c r="E8186" i="8"/>
  <c r="E7990" i="8"/>
  <c r="E7794" i="8"/>
  <c r="E7598" i="8"/>
  <c r="E7402" i="8"/>
  <c r="E7206" i="8"/>
  <c r="E7010" i="8"/>
  <c r="E6814" i="8"/>
  <c r="E6618" i="8"/>
  <c r="E6478" i="8"/>
  <c r="E6170" i="8"/>
  <c r="E6072" i="8"/>
  <c r="E5764" i="8"/>
  <c r="E5666" i="8"/>
  <c r="E5358" i="8"/>
  <c r="E5260" i="8"/>
  <c r="E4952" i="8"/>
  <c r="E4854" i="8"/>
  <c r="E4546" i="8"/>
  <c r="E4238" i="8"/>
  <c r="E4140" i="8"/>
  <c r="E3832" i="8"/>
  <c r="E3734" i="8"/>
  <c r="E3426" i="8"/>
  <c r="E3328" i="8"/>
  <c r="E3020" i="8"/>
  <c r="E2922" i="8"/>
  <c r="E2614" i="8"/>
  <c r="E2516" i="8"/>
  <c r="E2208" i="8"/>
  <c r="E2110" i="8"/>
  <c r="E1802" i="8"/>
  <c r="E1494" i="8"/>
  <c r="E1396" i="8"/>
  <c r="E1088" i="8"/>
  <c r="E990" i="8"/>
  <c r="E682" i="8"/>
  <c r="E584" i="8"/>
  <c r="E276" i="8"/>
  <c r="E178" i="8"/>
  <c r="E8926" i="3"/>
  <c r="E8912" i="3"/>
  <c r="E8898" i="3"/>
  <c r="E8884" i="3"/>
  <c r="E8870" i="3"/>
  <c r="E8856" i="3"/>
  <c r="E8842" i="3"/>
  <c r="E8828" i="3"/>
  <c r="E8814" i="3"/>
  <c r="E8800" i="3"/>
  <c r="E8786" i="3"/>
  <c r="E8772" i="3"/>
  <c r="E8758" i="3"/>
  <c r="E8744" i="3"/>
  <c r="E8730" i="3"/>
  <c r="E8716" i="3"/>
  <c r="E8702" i="3"/>
  <c r="E8688" i="3"/>
  <c r="E8674" i="3"/>
  <c r="E8660" i="3"/>
  <c r="E8646" i="3"/>
  <c r="E8632" i="3"/>
  <c r="E8618" i="3"/>
  <c r="E8604" i="3"/>
  <c r="E8590" i="3"/>
  <c r="E8576" i="3"/>
  <c r="E8562" i="3"/>
  <c r="E8548" i="3"/>
  <c r="E8534" i="3"/>
  <c r="E8520" i="3"/>
  <c r="E8506" i="3"/>
  <c r="E8492" i="3"/>
  <c r="E8478" i="3"/>
  <c r="E8464" i="3"/>
  <c r="E8450" i="3"/>
  <c r="E8436" i="3"/>
  <c r="E8422" i="3"/>
  <c r="E8408" i="3"/>
  <c r="E8394" i="3"/>
  <c r="E8380" i="3"/>
  <c r="E8366" i="3"/>
  <c r="E8352" i="3"/>
  <c r="E8338" i="3"/>
  <c r="E8324" i="3"/>
  <c r="E8310" i="3"/>
  <c r="E8296" i="3"/>
  <c r="E8282" i="3"/>
  <c r="E8268" i="3"/>
  <c r="E8254" i="3"/>
  <c r="E8240" i="3"/>
  <c r="E8226" i="3"/>
  <c r="E8212" i="3"/>
  <c r="E8198" i="3"/>
  <c r="E8184" i="3"/>
  <c r="E8170" i="3"/>
  <c r="E1282" i="8"/>
  <c r="E1226" i="8"/>
  <c r="E1156" i="8"/>
  <c r="E1142" i="8"/>
  <c r="E1100" i="8"/>
  <c r="E1086" i="8"/>
  <c r="E1072" i="8"/>
  <c r="E974" i="8"/>
  <c r="E918" i="8"/>
  <c r="E890" i="8"/>
  <c r="E736" i="8"/>
  <c r="E694" i="8"/>
  <c r="E666" i="8"/>
  <c r="E624" i="8"/>
  <c r="E610" i="8"/>
  <c r="E568" i="8"/>
  <c r="E498" i="8"/>
  <c r="E456" i="8"/>
  <c r="E442" i="8"/>
  <c r="E428" i="8"/>
  <c r="E302" i="8"/>
  <c r="E260" i="8"/>
  <c r="E246" i="8"/>
  <c r="E204" i="8"/>
  <c r="E176" i="8"/>
  <c r="E162" i="8"/>
  <c r="E134" i="8"/>
  <c r="E120" i="8"/>
  <c r="E106" i="8"/>
  <c r="E36" i="8"/>
  <c r="E22" i="8"/>
  <c r="E8925" i="3"/>
  <c r="E8911" i="3"/>
  <c r="E8897" i="3"/>
  <c r="E8883" i="3"/>
  <c r="E8869" i="3"/>
  <c r="E8855" i="3"/>
  <c r="E8841" i="3"/>
  <c r="E8827" i="3"/>
  <c r="E8813" i="3"/>
  <c r="E8799" i="3"/>
  <c r="E8785" i="3"/>
  <c r="E8771" i="3"/>
  <c r="E8757" i="3"/>
  <c r="E8743" i="3"/>
  <c r="E8729" i="3"/>
  <c r="E8715" i="3"/>
  <c r="E8701" i="3"/>
  <c r="E8687" i="3"/>
  <c r="E8673" i="3"/>
  <c r="E8659" i="3"/>
  <c r="E8645" i="3"/>
  <c r="E8631" i="3"/>
  <c r="E8617" i="3"/>
  <c r="E8603" i="3"/>
  <c r="E8589" i="3"/>
  <c r="E8575" i="3"/>
  <c r="E8561" i="3"/>
  <c r="E8547" i="3"/>
  <c r="E8533" i="3"/>
  <c r="E8519" i="3"/>
  <c r="E8505" i="3"/>
  <c r="E8491" i="3"/>
  <c r="E8477" i="3"/>
  <c r="E8463" i="3"/>
  <c r="E8449" i="3"/>
  <c r="E8435" i="3"/>
  <c r="E8421" i="3"/>
  <c r="E8407" i="3"/>
  <c r="E8393" i="3"/>
  <c r="E8379" i="3"/>
  <c r="E8365" i="3"/>
  <c r="E8351" i="3"/>
  <c r="E8337" i="3"/>
  <c r="E8323" i="3"/>
  <c r="E8309" i="3"/>
  <c r="E8295" i="3"/>
  <c r="E8281" i="3"/>
  <c r="E8267" i="3"/>
  <c r="E8253" i="3"/>
  <c r="E8239" i="3"/>
  <c r="E8225" i="3"/>
  <c r="E8211" i="3"/>
  <c r="E8197" i="3"/>
  <c r="E7664" i="3"/>
  <c r="E7650" i="3"/>
  <c r="E7636" i="3"/>
  <c r="E7622" i="3"/>
  <c r="E7608" i="3"/>
  <c r="E7594" i="3"/>
  <c r="E7580" i="3"/>
  <c r="E7566" i="3"/>
  <c r="E7552" i="3"/>
  <c r="E7538" i="3"/>
  <c r="E7524" i="3"/>
  <c r="E7510" i="3"/>
  <c r="E7496" i="3"/>
  <c r="E7482" i="3"/>
  <c r="E7468" i="3"/>
  <c r="E7454" i="3"/>
  <c r="E7440" i="3"/>
  <c r="E7426" i="3"/>
  <c r="E7412" i="3"/>
  <c r="E7398" i="3"/>
  <c r="E7384" i="3"/>
  <c r="E7370" i="3"/>
  <c r="E7356" i="3"/>
  <c r="E7342" i="3"/>
  <c r="E7328" i="3"/>
  <c r="E7314" i="3"/>
  <c r="E7300" i="3"/>
  <c r="E7286" i="3"/>
  <c r="E7272" i="3"/>
  <c r="E7258" i="3"/>
  <c r="E7244" i="3"/>
  <c r="E7230" i="3"/>
  <c r="E7216" i="3"/>
  <c r="E7202" i="3"/>
  <c r="E7188" i="3"/>
  <c r="E7174" i="3"/>
  <c r="E7160" i="3"/>
  <c r="E7146" i="3"/>
  <c r="E7132" i="3"/>
  <c r="E7118" i="3"/>
  <c r="E7104" i="3"/>
  <c r="E7090" i="3"/>
  <c r="E7076" i="3"/>
  <c r="E7062" i="3"/>
  <c r="E7048" i="3"/>
  <c r="E7034" i="3"/>
  <c r="E7020" i="3"/>
  <c r="E7006" i="3"/>
  <c r="E6992" i="3"/>
  <c r="E6978" i="3"/>
  <c r="E6964" i="3"/>
  <c r="E6950" i="3"/>
  <c r="E6936" i="3"/>
  <c r="E6922" i="3"/>
  <c r="E6908" i="3"/>
  <c r="E6894" i="3"/>
  <c r="E6880" i="3"/>
  <c r="E6866" i="3"/>
  <c r="E6852" i="3"/>
  <c r="E6838" i="3"/>
  <c r="E6824" i="3"/>
  <c r="E6810" i="3"/>
  <c r="E6796" i="3"/>
  <c r="E6782" i="3"/>
  <c r="E6768" i="3"/>
  <c r="E6754" i="3"/>
  <c r="E6740" i="3"/>
  <c r="E6726" i="3"/>
  <c r="E6712" i="3"/>
  <c r="E6698" i="3"/>
  <c r="E6684" i="3"/>
  <c r="E6670" i="3"/>
  <c r="E6656" i="3"/>
  <c r="E6642" i="3"/>
  <c r="E8349" i="3"/>
  <c r="E8335" i="3"/>
  <c r="E8321" i="3"/>
  <c r="E8307" i="3"/>
  <c r="E8293" i="3"/>
  <c r="E8279" i="3"/>
  <c r="E8265" i="3"/>
  <c r="E8251" i="3"/>
  <c r="E8237" i="3"/>
  <c r="E8223" i="3"/>
  <c r="E8209" i="3"/>
  <c r="E8195" i="3"/>
  <c r="E8181" i="3"/>
  <c r="E8167" i="3"/>
  <c r="E8153" i="3"/>
  <c r="E8139" i="3"/>
  <c r="E8125" i="3"/>
  <c r="E8111" i="3"/>
  <c r="E8097" i="3"/>
  <c r="E8083" i="3"/>
  <c r="E8069" i="3"/>
  <c r="E8055" i="3"/>
  <c r="E8041" i="3"/>
  <c r="E8027" i="3"/>
  <c r="E8013" i="3"/>
  <c r="E7999" i="3"/>
  <c r="E7985" i="3"/>
  <c r="E7971" i="3"/>
  <c r="E7957" i="3"/>
  <c r="E7943" i="3"/>
  <c r="E7929" i="3"/>
  <c r="E7915" i="3"/>
  <c r="E7901" i="3"/>
  <c r="E7887" i="3"/>
  <c r="E7873" i="3"/>
  <c r="E7859" i="3"/>
  <c r="E7845" i="3"/>
  <c r="E7831" i="3"/>
  <c r="E7817" i="3"/>
  <c r="E7803" i="3"/>
  <c r="E7789" i="3"/>
  <c r="E7775" i="3"/>
  <c r="E7761" i="3"/>
  <c r="E7747" i="3"/>
  <c r="E7733" i="3"/>
  <c r="E7719" i="3"/>
  <c r="E7705" i="3"/>
  <c r="E7691" i="3"/>
  <c r="E7677" i="3"/>
  <c r="E7663" i="3"/>
  <c r="E7649" i="3"/>
  <c r="E7635" i="3"/>
  <c r="E7621" i="3"/>
  <c r="E7607" i="3"/>
  <c r="E7593" i="3"/>
  <c r="E7579" i="3"/>
  <c r="E7565" i="3"/>
  <c r="E7551" i="3"/>
  <c r="E7537" i="3"/>
  <c r="E4723" i="8"/>
  <c r="E4709" i="8"/>
  <c r="E4667" i="8"/>
  <c r="E4611" i="8"/>
  <c r="E4569" i="8"/>
  <c r="E4527" i="8"/>
  <c r="E4373" i="8"/>
  <c r="E4345" i="8"/>
  <c r="E4303" i="8"/>
  <c r="E4205" i="8"/>
  <c r="E4177" i="8"/>
  <c r="E4163" i="8"/>
  <c r="E4121" i="8"/>
  <c r="E4093" i="8"/>
  <c r="E4037" i="8"/>
  <c r="E3981" i="8"/>
  <c r="E3953" i="8"/>
  <c r="E3939" i="8"/>
  <c r="E3897" i="8"/>
  <c r="E3883" i="8"/>
  <c r="E3855" i="8"/>
  <c r="E3799" i="8"/>
  <c r="E3785" i="8"/>
  <c r="E3743" i="8"/>
  <c r="E3673" i="8"/>
  <c r="E3631" i="8"/>
  <c r="E3603" i="8"/>
  <c r="E3589" i="8"/>
  <c r="E3533" i="8"/>
  <c r="E3491" i="8"/>
  <c r="E3463" i="8"/>
  <c r="E3449" i="8"/>
  <c r="E3393" i="8"/>
  <c r="E3337" i="8"/>
  <c r="E3323" i="8"/>
  <c r="E3253" i="8"/>
  <c r="E3197" i="8"/>
  <c r="E3183" i="8"/>
  <c r="E3155" i="8"/>
  <c r="E3141" i="8"/>
  <c r="E3113" i="8"/>
  <c r="E3085" i="8"/>
  <c r="E3043" i="8"/>
  <c r="E3001" i="8"/>
  <c r="E2973" i="8"/>
  <c r="E2959" i="8"/>
  <c r="E2917" i="8"/>
  <c r="E2903" i="8"/>
  <c r="E2889" i="8"/>
  <c r="E2847" i="8"/>
  <c r="E2833" i="8"/>
  <c r="E2805" i="8"/>
  <c r="E2777" i="8"/>
  <c r="E2763" i="8"/>
  <c r="E2735" i="8"/>
  <c r="E2693" i="8"/>
  <c r="E2679" i="8"/>
  <c r="E2665" i="8"/>
  <c r="E2651" i="8"/>
  <c r="E2623" i="8"/>
  <c r="E2609" i="8"/>
  <c r="E2553" i="8"/>
  <c r="E2483" i="8"/>
  <c r="E2469" i="8"/>
  <c r="E2427" i="8"/>
  <c r="E2413" i="8"/>
  <c r="E2371" i="8"/>
  <c r="E2343" i="8"/>
  <c r="E2273" i="8"/>
  <c r="E2245" i="8"/>
  <c r="E2217" i="8"/>
  <c r="E2203" i="8"/>
  <c r="E2175" i="8"/>
  <c r="E2133" i="8"/>
  <c r="E2063" i="8"/>
  <c r="E2021" i="8"/>
  <c r="E1993" i="8"/>
  <c r="E1979" i="8"/>
  <c r="E1965" i="8"/>
  <c r="E1951" i="8"/>
  <c r="E1937" i="8"/>
  <c r="E1923" i="8"/>
  <c r="E1867" i="8"/>
  <c r="E1853" i="8"/>
  <c r="E1825" i="8"/>
  <c r="E1783" i="8"/>
  <c r="E1755" i="8"/>
  <c r="E1713" i="8"/>
  <c r="E1685" i="8"/>
  <c r="E1671" i="8"/>
  <c r="E1643" i="8"/>
  <c r="E1629" i="8"/>
  <c r="E1573" i="8"/>
  <c r="E1559" i="8"/>
  <c r="E1531" i="8"/>
  <c r="E1503" i="8"/>
  <c r="E1489" i="8"/>
  <c r="E1461" i="8"/>
  <c r="E1447" i="8"/>
  <c r="E1433" i="8"/>
  <c r="E1363" i="8"/>
  <c r="E1349" i="8"/>
  <c r="E1293" i="8"/>
  <c r="E1265" i="8"/>
  <c r="E1237" i="8"/>
  <c r="E1223" i="8"/>
  <c r="E1153" i="8"/>
  <c r="E1083" i="8"/>
  <c r="E1055" i="8"/>
  <c r="E1041" i="8"/>
  <c r="E971" i="8"/>
  <c r="E957" i="8"/>
  <c r="E873" i="8"/>
  <c r="E845" i="8"/>
  <c r="E817" i="8"/>
  <c r="E789" i="8"/>
  <c r="E775" i="8"/>
  <c r="E747" i="8"/>
  <c r="E733" i="8"/>
  <c r="E663" i="8"/>
  <c r="E649" i="8"/>
  <c r="E635" i="8"/>
  <c r="E551" i="8"/>
  <c r="E481" i="8"/>
  <c r="E467" i="8"/>
  <c r="E453" i="8"/>
  <c r="E439" i="8"/>
  <c r="E369" i="8"/>
  <c r="E341" i="8"/>
  <c r="E327" i="8"/>
  <c r="E299" i="8"/>
  <c r="E285" i="8"/>
  <c r="E257" i="8"/>
  <c r="E243" i="8"/>
  <c r="E229" i="8"/>
  <c r="E61" i="8"/>
  <c r="E33" i="8"/>
  <c r="E19" i="8"/>
  <c r="E8753" i="3"/>
  <c r="E8739" i="3"/>
  <c r="E8725" i="3"/>
  <c r="E8711" i="3"/>
  <c r="E8697" i="3"/>
  <c r="E8683" i="3"/>
  <c r="E8669" i="3"/>
  <c r="E8655" i="3"/>
  <c r="E8641" i="3"/>
  <c r="E8627" i="3"/>
  <c r="E8613" i="3"/>
  <c r="E8599" i="3"/>
  <c r="E8585" i="3"/>
  <c r="E8571" i="3"/>
  <c r="E8557" i="3"/>
  <c r="E8543" i="3"/>
  <c r="E8529" i="3"/>
  <c r="E8515" i="3"/>
  <c r="E8501" i="3"/>
  <c r="E8487" i="3"/>
  <c r="E8473" i="3"/>
  <c r="E8459" i="3"/>
  <c r="E8445" i="3"/>
  <c r="E8431" i="3"/>
  <c r="E8417" i="3"/>
  <c r="E8403" i="3"/>
  <c r="E8389" i="3"/>
  <c r="E8375" i="3"/>
  <c r="E8361" i="3"/>
  <c r="E8347" i="3"/>
  <c r="E8333" i="3"/>
  <c r="E8319" i="3"/>
  <c r="E8305" i="3"/>
  <c r="E8291" i="3"/>
  <c r="E8277" i="3"/>
  <c r="E8263" i="3"/>
  <c r="E8249" i="3"/>
  <c r="E8235" i="3"/>
  <c r="E8221" i="3"/>
  <c r="E8207" i="3"/>
  <c r="E8193" i="3"/>
  <c r="E8179" i="3"/>
  <c r="E8165" i="3"/>
  <c r="E8151" i="3"/>
  <c r="E8137" i="3"/>
  <c r="E8123" i="3"/>
  <c r="E8109" i="3"/>
  <c r="E8095" i="3"/>
  <c r="E8081" i="3"/>
  <c r="E8067" i="3"/>
  <c r="E8053" i="3"/>
  <c r="E8039" i="3"/>
  <c r="E8025" i="3"/>
  <c r="E8011" i="3"/>
  <c r="E8808" i="3"/>
  <c r="E8794" i="3"/>
  <c r="E8780" i="3"/>
  <c r="E8766" i="3"/>
  <c r="E8752" i="3"/>
  <c r="E8738" i="3"/>
  <c r="E8724" i="3"/>
  <c r="E8710" i="3"/>
  <c r="E8696" i="3"/>
  <c r="E8682" i="3"/>
  <c r="E8668" i="3"/>
  <c r="E8654" i="3"/>
  <c r="E8640" i="3"/>
  <c r="E8626" i="3"/>
  <c r="E8612" i="3"/>
  <c r="E8598" i="3"/>
  <c r="E8584" i="3"/>
  <c r="E8570" i="3"/>
  <c r="E8556" i="3"/>
  <c r="E8542" i="3"/>
  <c r="E8528" i="3"/>
  <c r="E8514" i="3"/>
  <c r="E8500" i="3"/>
  <c r="E8486" i="3"/>
  <c r="E8472" i="3"/>
  <c r="E8458" i="3"/>
  <c r="E8444" i="3"/>
  <c r="E8430" i="3"/>
  <c r="E8416" i="3"/>
  <c r="E8402" i="3"/>
  <c r="E8388" i="3"/>
  <c r="E8374" i="3"/>
  <c r="E8360" i="3"/>
  <c r="E8346" i="3"/>
  <c r="E8332" i="3"/>
  <c r="E8318" i="3"/>
  <c r="E8304" i="3"/>
  <c r="E8290" i="3"/>
  <c r="E8276" i="3"/>
  <c r="E8262" i="3"/>
  <c r="E8248" i="3"/>
  <c r="E8234" i="3"/>
  <c r="E8220" i="3"/>
  <c r="E8206" i="3"/>
  <c r="E8192" i="3"/>
  <c r="E8178" i="3"/>
  <c r="E8164" i="3"/>
  <c r="E8150" i="3"/>
  <c r="E8136" i="3"/>
  <c r="E8122" i="3"/>
  <c r="E8108" i="3"/>
  <c r="E8094" i="3"/>
  <c r="E8080" i="3"/>
  <c r="E8066" i="3"/>
  <c r="E8052" i="3"/>
  <c r="E8038" i="3"/>
  <c r="E8024" i="3"/>
  <c r="E8010" i="3"/>
  <c r="E7996" i="3"/>
  <c r="E8919" i="3"/>
  <c r="E8905" i="3"/>
  <c r="E8891" i="3"/>
  <c r="E8877" i="3"/>
  <c r="E8863" i="3"/>
  <c r="E8849" i="3"/>
  <c r="E8835" i="3"/>
  <c r="E8821" i="3"/>
  <c r="E8807" i="3"/>
  <c r="E8793" i="3"/>
  <c r="E8779" i="3"/>
  <c r="E8765" i="3"/>
  <c r="E8751" i="3"/>
  <c r="E8737" i="3"/>
  <c r="E8723" i="3"/>
  <c r="E8709" i="3"/>
  <c r="E8695" i="3"/>
  <c r="E8681" i="3"/>
  <c r="E8667" i="3"/>
  <c r="E8653" i="3"/>
  <c r="E8639" i="3"/>
  <c r="E8625" i="3"/>
  <c r="E8611" i="3"/>
  <c r="E8597" i="3"/>
  <c r="E8583" i="3"/>
  <c r="E8569" i="3"/>
  <c r="E8555" i="3"/>
  <c r="E8541" i="3"/>
  <c r="E8527" i="3"/>
  <c r="E8513" i="3"/>
  <c r="E8499" i="3"/>
  <c r="E8485" i="3"/>
  <c r="E8471" i="3"/>
  <c r="E8457" i="3"/>
  <c r="E8443" i="3"/>
  <c r="E8429" i="3"/>
  <c r="E8415" i="3"/>
  <c r="E8401" i="3"/>
  <c r="E8387" i="3"/>
  <c r="E8373" i="3"/>
  <c r="E8359" i="3"/>
  <c r="E8345" i="3"/>
  <c r="E8331" i="3"/>
  <c r="E8317" i="3"/>
  <c r="E6077" i="8"/>
  <c r="E5909" i="8"/>
  <c r="E5881" i="8"/>
  <c r="E5853" i="8"/>
  <c r="E5797" i="8"/>
  <c r="E5741" i="8"/>
  <c r="E5699" i="8"/>
  <c r="E5685" i="8"/>
  <c r="E5489" i="8"/>
  <c r="E5419" i="8"/>
  <c r="E5391" i="8"/>
  <c r="E5363" i="8"/>
  <c r="E5307" i="8"/>
  <c r="E5293" i="8"/>
  <c r="E5251" i="8"/>
  <c r="E5195" i="8"/>
  <c r="E5097" i="8"/>
  <c r="E5083" i="8"/>
  <c r="E4985" i="8"/>
  <c r="E4929" i="8"/>
  <c r="E4901" i="8"/>
  <c r="E4817" i="8"/>
  <c r="E4761" i="8"/>
  <c r="E4705" i="8"/>
  <c r="E4677" i="8"/>
  <c r="E4649" i="8"/>
  <c r="E4579" i="8"/>
  <c r="E4565" i="8"/>
  <c r="E4551" i="8"/>
  <c r="E4509" i="8"/>
  <c r="E4495" i="8"/>
  <c r="E4425" i="8"/>
  <c r="E4355" i="8"/>
  <c r="E4313" i="8"/>
  <c r="E4285" i="8"/>
  <c r="E4271" i="8"/>
  <c r="E4243" i="8"/>
  <c r="E4215" i="8"/>
  <c r="E4173" i="8"/>
  <c r="E4145" i="8"/>
  <c r="E4117" i="8"/>
  <c r="E4075" i="8"/>
  <c r="E4061" i="8"/>
  <c r="E4019" i="8"/>
  <c r="E4005" i="8"/>
  <c r="E3977" i="8"/>
  <c r="E3935" i="8"/>
  <c r="E3921" i="8"/>
  <c r="E3865" i="8"/>
  <c r="E3837" i="8"/>
  <c r="E3795" i="8"/>
  <c r="E3767" i="8"/>
  <c r="E3753" i="8"/>
  <c r="E3725" i="8"/>
  <c r="E3655" i="8"/>
  <c r="E3585" i="8"/>
  <c r="E3571" i="8"/>
  <c r="E3529" i="8"/>
  <c r="E3515" i="8"/>
  <c r="E3459" i="8"/>
  <c r="E3445" i="8"/>
  <c r="E3375" i="8"/>
  <c r="E3361" i="8"/>
  <c r="E3347" i="8"/>
  <c r="E3333" i="8"/>
  <c r="E3305" i="8"/>
  <c r="E3277" i="8"/>
  <c r="E3263" i="8"/>
  <c r="E3235" i="8"/>
  <c r="E3165" i="8"/>
  <c r="E3137" i="8"/>
  <c r="E3123" i="8"/>
  <c r="E3095" i="8"/>
  <c r="E3081" i="8"/>
  <c r="E3053" i="8"/>
  <c r="E3039" i="8"/>
  <c r="E3025" i="8"/>
  <c r="E2969" i="8"/>
  <c r="E2955" i="8"/>
  <c r="E2941" i="8"/>
  <c r="E2885" i="8"/>
  <c r="E2857" i="8"/>
  <c r="E2815" i="8"/>
  <c r="E2787" i="8"/>
  <c r="E2773" i="8"/>
  <c r="E2745" i="8"/>
  <c r="E2675" i="8"/>
  <c r="E2647" i="8"/>
  <c r="E2633" i="8"/>
  <c r="E2605" i="8"/>
  <c r="E2591" i="8"/>
  <c r="E2549" i="8"/>
  <c r="E2465" i="8"/>
  <c r="E2395" i="8"/>
  <c r="E2367" i="8"/>
  <c r="E2353" i="8"/>
  <c r="E2339" i="8"/>
  <c r="E2325" i="8"/>
  <c r="E2255" i="8"/>
  <c r="E2241" i="8"/>
  <c r="E2185" i="8"/>
  <c r="E2157" i="8"/>
  <c r="E2143" i="8"/>
  <c r="E2073" i="8"/>
  <c r="E2059" i="8"/>
  <c r="E2045" i="8"/>
  <c r="E1975" i="8"/>
  <c r="E1961" i="8"/>
  <c r="E1933" i="8"/>
  <c r="E1919" i="8"/>
  <c r="E1891" i="8"/>
  <c r="E1877" i="8"/>
  <c r="E1835" i="8"/>
  <c r="E1765" i="8"/>
  <c r="E1653" i="8"/>
  <c r="E1583" i="8"/>
  <c r="E1569" i="8"/>
  <c r="E1527" i="8"/>
  <c r="E1471" i="8"/>
  <c r="E1429" i="8"/>
  <c r="E1401" i="8"/>
  <c r="E1387" i="8"/>
  <c r="E1373" i="8"/>
  <c r="E1359" i="8"/>
  <c r="E1345" i="8"/>
  <c r="E1177" i="8"/>
  <c r="E1163" i="8"/>
  <c r="E1121" i="8"/>
  <c r="E1023" i="8"/>
  <c r="E981" i="8"/>
  <c r="E939" i="8"/>
  <c r="E911" i="8"/>
  <c r="E869" i="8"/>
  <c r="E855" i="8"/>
  <c r="E785" i="8"/>
  <c r="E771" i="8"/>
  <c r="E757" i="8"/>
  <c r="E715" i="8"/>
  <c r="E701" i="8"/>
  <c r="E687" i="8"/>
  <c r="E673" i="8"/>
  <c r="E617" i="8"/>
  <c r="E589" i="8"/>
  <c r="E561" i="8"/>
  <c r="E491" i="8"/>
  <c r="E449" i="8"/>
  <c r="E421" i="8"/>
  <c r="E393" i="8"/>
  <c r="E351" i="8"/>
  <c r="E309" i="8"/>
  <c r="E281" i="8"/>
  <c r="E267" i="8"/>
  <c r="E211" i="8"/>
  <c r="E197" i="8"/>
  <c r="E155" i="8"/>
  <c r="E141" i="8"/>
  <c r="E71" i="8"/>
  <c r="E107" i="3"/>
  <c r="E303" i="3"/>
  <c r="E499" i="3"/>
  <c r="E695" i="3"/>
  <c r="E891" i="3"/>
  <c r="E1087" i="3"/>
  <c r="E1283" i="3"/>
  <c r="E1479" i="3"/>
  <c r="E1675" i="3"/>
  <c r="E1871" i="3"/>
  <c r="E2067" i="3"/>
  <c r="E2263" i="3"/>
  <c r="E2459" i="3"/>
  <c r="E2655" i="3"/>
  <c r="E2851" i="3"/>
  <c r="E3047" i="3"/>
  <c r="E3243" i="3"/>
  <c r="E3439" i="3"/>
  <c r="E3635" i="3"/>
  <c r="E3831" i="3"/>
  <c r="E4027" i="3"/>
  <c r="E4223" i="3"/>
  <c r="E4419" i="3"/>
  <c r="E4615" i="3"/>
  <c r="E4811" i="3"/>
  <c r="E5007" i="3"/>
  <c r="E5203" i="3"/>
  <c r="E5399" i="3"/>
  <c r="E5595" i="3"/>
  <c r="E5791" i="3"/>
  <c r="E5987" i="3"/>
  <c r="E6183" i="3"/>
  <c r="E6379" i="3"/>
  <c r="E6575" i="3"/>
  <c r="E93" i="3"/>
  <c r="E289" i="3"/>
  <c r="E485" i="3"/>
  <c r="E681" i="3"/>
  <c r="E877" i="3"/>
  <c r="E1073" i="3"/>
  <c r="E1269" i="3"/>
  <c r="E1465" i="3"/>
  <c r="E1661" i="3"/>
  <c r="E1857" i="3"/>
  <c r="E65" i="3"/>
  <c r="E261" i="3"/>
  <c r="E457" i="3"/>
  <c r="E653" i="3"/>
  <c r="E849" i="3"/>
  <c r="E1045" i="3"/>
  <c r="E1241" i="3"/>
  <c r="E1437" i="3"/>
  <c r="E1633" i="3"/>
  <c r="E1829" i="3"/>
  <c r="E2025" i="3"/>
  <c r="E2221" i="3"/>
  <c r="E2417" i="3"/>
  <c r="E2613" i="3"/>
  <c r="E2809" i="3"/>
  <c r="E3005" i="3"/>
  <c r="E3201" i="3"/>
  <c r="E3397" i="3"/>
  <c r="E3593" i="3"/>
  <c r="E3789" i="3"/>
  <c r="E3985" i="3"/>
  <c r="E4181" i="3"/>
  <c r="E4377" i="3"/>
  <c r="E4573" i="3"/>
  <c r="E4769" i="3"/>
  <c r="E4965" i="3"/>
  <c r="E5161" i="3"/>
  <c r="E5357" i="3"/>
  <c r="E149" i="3"/>
  <c r="E345" i="3"/>
  <c r="E541" i="3"/>
  <c r="E737" i="3"/>
  <c r="E933" i="3"/>
  <c r="E1129" i="3"/>
  <c r="E1325" i="3"/>
  <c r="E1521" i="3"/>
  <c r="E1717" i="3"/>
  <c r="E1913" i="3"/>
  <c r="E177" i="3"/>
  <c r="E317" i="3"/>
  <c r="E835" i="3"/>
  <c r="E975" i="3"/>
  <c r="E1115" i="3"/>
  <c r="E1773" i="3"/>
  <c r="E1843" i="3"/>
  <c r="E2039" i="3"/>
  <c r="E2347" i="3"/>
  <c r="E205" i="3"/>
  <c r="E275" i="3"/>
  <c r="E163" i="3"/>
  <c r="E611" i="3"/>
  <c r="E961" i="3"/>
  <c r="E1101" i="3"/>
  <c r="E1619" i="3"/>
  <c r="E1759" i="3"/>
  <c r="E1899" i="3"/>
  <c r="E2277" i="3"/>
  <c r="E2375" i="3"/>
  <c r="E121" i="3"/>
  <c r="E709" i="3"/>
  <c r="E765" i="3"/>
  <c r="E793" i="3"/>
  <c r="E1311" i="3"/>
  <c r="E1339" i="3"/>
  <c r="E1367" i="3"/>
  <c r="E1395" i="3"/>
  <c r="E1423" i="3"/>
  <c r="E1885" i="3"/>
  <c r="E2081" i="3"/>
  <c r="E2305" i="3"/>
  <c r="E2893" i="3"/>
  <c r="E3257" i="3"/>
  <c r="E3355" i="3"/>
  <c r="E3411" i="3"/>
  <c r="E3719" i="3"/>
  <c r="E4083" i="3"/>
  <c r="E4447" i="3"/>
  <c r="E4601" i="3"/>
  <c r="E779" i="3"/>
  <c r="E1927" i="3"/>
  <c r="E2179" i="3"/>
  <c r="E2249" i="3"/>
  <c r="E3033" i="3"/>
  <c r="E3425" i="3"/>
  <c r="E23" i="3"/>
  <c r="E247" i="3"/>
  <c r="E513" i="3"/>
  <c r="E751" i="3"/>
  <c r="E989" i="3"/>
  <c r="E1577" i="3"/>
  <c r="E1955" i="3"/>
  <c r="E1983" i="3"/>
  <c r="E2529" i="3"/>
  <c r="E2683" i="3"/>
  <c r="E2725" i="3"/>
  <c r="E2767" i="3"/>
  <c r="E3075" i="3"/>
  <c r="E3117" i="3"/>
  <c r="E3159" i="3"/>
  <c r="E219" i="3"/>
  <c r="E401" i="3"/>
  <c r="E723" i="3"/>
  <c r="E1549" i="3"/>
  <c r="E1787" i="3"/>
  <c r="E1815" i="3"/>
  <c r="E2011" i="3"/>
  <c r="E2109" i="3"/>
  <c r="E2641" i="3"/>
  <c r="E4069" i="3"/>
  <c r="E4111" i="3"/>
  <c r="E4461" i="3"/>
  <c r="E4503" i="3"/>
  <c r="E4727" i="3"/>
  <c r="E4783" i="3"/>
  <c r="E5091" i="3"/>
  <c r="E639" i="3"/>
  <c r="E667" i="3"/>
  <c r="E1199" i="3"/>
  <c r="E1227" i="3"/>
  <c r="E1255" i="3"/>
  <c r="E2207" i="3"/>
  <c r="E2487" i="3"/>
  <c r="E2599" i="3"/>
  <c r="E2935" i="3"/>
  <c r="E3285" i="3"/>
  <c r="E3327" i="3"/>
  <c r="E3677" i="3"/>
  <c r="E191" i="3"/>
  <c r="E373" i="3"/>
  <c r="E905" i="3"/>
  <c r="E1493" i="3"/>
  <c r="E2137" i="3"/>
  <c r="E583" i="3"/>
  <c r="E1171" i="3"/>
  <c r="E1703" i="3"/>
  <c r="E1731" i="3"/>
  <c r="E2557" i="3"/>
  <c r="E3019" i="3"/>
  <c r="E135" i="3"/>
  <c r="E415" i="3"/>
  <c r="E331" i="3"/>
  <c r="E359" i="3"/>
  <c r="E919" i="3"/>
  <c r="E947" i="3"/>
  <c r="E1185" i="3"/>
  <c r="E1451" i="3"/>
  <c r="E2123" i="3"/>
  <c r="E2501" i="3"/>
  <c r="E2697" i="3"/>
  <c r="E2739" i="3"/>
  <c r="E51" i="3"/>
  <c r="E569" i="3"/>
  <c r="E807" i="3"/>
  <c r="E1689" i="3"/>
  <c r="E2571" i="3"/>
  <c r="E2865" i="3"/>
  <c r="E2907" i="3"/>
  <c r="E2949" i="3"/>
  <c r="E2991" i="3"/>
  <c r="E3383" i="3"/>
  <c r="E3775" i="3"/>
  <c r="E3817" i="3"/>
  <c r="E4209" i="3"/>
  <c r="E4335" i="3"/>
  <c r="E4643" i="3"/>
  <c r="E4895" i="3"/>
  <c r="E5259" i="3"/>
  <c r="E5497" i="3"/>
  <c r="E5567" i="3"/>
  <c r="E5637" i="3"/>
  <c r="E6253" i="3"/>
  <c r="E6323" i="3"/>
  <c r="E387" i="3"/>
  <c r="E471" i="3"/>
  <c r="E597" i="3"/>
  <c r="E2473" i="3"/>
  <c r="E2921" i="3"/>
  <c r="E3061" i="3"/>
  <c r="E3579" i="3"/>
  <c r="E3901" i="3"/>
  <c r="E5119" i="3"/>
  <c r="E5385" i="3"/>
  <c r="E5441" i="3"/>
  <c r="E5707" i="3"/>
  <c r="E5973" i="3"/>
  <c r="E6029" i="3"/>
  <c r="E6295" i="3"/>
  <c r="E6351" i="3"/>
  <c r="E6477" i="3"/>
  <c r="E6547" i="3"/>
  <c r="E6631" i="3"/>
  <c r="E6939" i="3"/>
  <c r="E7037" i="3"/>
  <c r="E7345" i="3"/>
  <c r="E7443" i="3"/>
  <c r="E7625" i="3"/>
  <c r="E7821" i="3"/>
  <c r="E8017" i="3"/>
  <c r="E8213" i="3"/>
  <c r="E8409" i="3"/>
  <c r="E8605" i="3"/>
  <c r="E1647" i="3"/>
  <c r="E2291" i="3"/>
  <c r="E2431" i="3"/>
  <c r="E3215" i="3"/>
  <c r="E3733" i="3"/>
  <c r="E4167" i="3"/>
  <c r="E4531" i="3"/>
  <c r="E5077" i="3"/>
  <c r="E5651" i="3"/>
  <c r="E6239" i="3"/>
  <c r="E1157" i="3"/>
  <c r="E1297" i="3"/>
  <c r="E2095" i="3"/>
  <c r="E2151" i="3"/>
  <c r="E2963" i="3"/>
  <c r="E3607" i="3"/>
  <c r="E3929" i="3"/>
  <c r="E3999" i="3"/>
  <c r="E4097" i="3"/>
  <c r="E4265" i="3"/>
  <c r="E4363" i="3"/>
  <c r="E4433" i="3"/>
  <c r="E4853" i="3"/>
  <c r="E4923" i="3"/>
  <c r="E5245" i="3"/>
  <c r="E555" i="3"/>
  <c r="E1031" i="3"/>
  <c r="E1381" i="3"/>
  <c r="E1507" i="3"/>
  <c r="E2445" i="3"/>
  <c r="E3131" i="3"/>
  <c r="E3453" i="3"/>
  <c r="E3663" i="3"/>
  <c r="E4195" i="3"/>
  <c r="E4629" i="3"/>
  <c r="E4699" i="3"/>
  <c r="E1591" i="3"/>
  <c r="E2165" i="3"/>
  <c r="E2403" i="3"/>
  <c r="E2669" i="3"/>
  <c r="E2711" i="3"/>
  <c r="E2627" i="3"/>
  <c r="E3313" i="3"/>
  <c r="E3341" i="3"/>
  <c r="E3481" i="3"/>
  <c r="E3509" i="3"/>
  <c r="E3537" i="3"/>
  <c r="E3691" i="3"/>
  <c r="E4321" i="3"/>
  <c r="E4391" i="3"/>
  <c r="E4489" i="3"/>
  <c r="E4559" i="3"/>
  <c r="E4993" i="3"/>
  <c r="E5105" i="3"/>
  <c r="E5147" i="3"/>
  <c r="E5581" i="3"/>
  <c r="E6169" i="3"/>
  <c r="E6225" i="3"/>
  <c r="E1941" i="3"/>
  <c r="E2053" i="3"/>
  <c r="E2361" i="3"/>
  <c r="E2823" i="3"/>
  <c r="E3229" i="3"/>
  <c r="E3887" i="3"/>
  <c r="E4055" i="3"/>
  <c r="E4587" i="3"/>
  <c r="E4657" i="3"/>
  <c r="E5189" i="3"/>
  <c r="E5469" i="3"/>
  <c r="E5847" i="3"/>
  <c r="E6449" i="3"/>
  <c r="E6519" i="3"/>
  <c r="E6589" i="3"/>
  <c r="E6687" i="3"/>
  <c r="E6995" i="3"/>
  <c r="E7303" i="3"/>
  <c r="E7401" i="3"/>
  <c r="E7541" i="3"/>
  <c r="E79" i="3"/>
  <c r="E2543" i="3"/>
  <c r="E1059" i="3"/>
  <c r="E3747" i="3"/>
  <c r="E3915" i="3"/>
  <c r="E4251" i="3"/>
  <c r="E4517" i="3"/>
  <c r="E4685" i="3"/>
  <c r="E4909" i="3"/>
  <c r="E5623" i="3"/>
  <c r="E5889" i="3"/>
  <c r="E5945" i="3"/>
  <c r="E6001" i="3"/>
  <c r="E6267" i="3"/>
  <c r="E9" i="3"/>
  <c r="E443" i="3"/>
  <c r="E1535" i="3"/>
  <c r="E2319" i="3"/>
  <c r="E2837" i="3"/>
  <c r="E3621" i="3"/>
  <c r="E4013" i="3"/>
  <c r="E4279" i="3"/>
  <c r="E4797" i="3"/>
  <c r="E5021" i="3"/>
  <c r="E1003" i="3"/>
  <c r="E1143" i="3"/>
  <c r="E2235" i="3"/>
  <c r="E2333" i="3"/>
  <c r="E3495" i="3"/>
  <c r="E3649" i="3"/>
  <c r="E4713" i="3"/>
  <c r="E5175" i="3"/>
  <c r="E5301" i="3"/>
  <c r="E5665" i="3"/>
  <c r="E6491" i="3"/>
  <c r="E6561" i="3"/>
  <c r="E6757" i="3"/>
  <c r="E6855" i="3"/>
  <c r="E7163" i="3"/>
  <c r="E7261" i="3"/>
  <c r="E7471" i="3"/>
  <c r="E7667" i="3"/>
  <c r="E7863" i="3"/>
  <c r="E8059" i="3"/>
  <c r="E8255" i="3"/>
  <c r="E527" i="3"/>
  <c r="E863" i="3"/>
  <c r="E1353" i="3"/>
  <c r="E1969" i="3"/>
  <c r="E2515" i="3"/>
  <c r="E1563" i="3"/>
  <c r="E3089" i="3"/>
  <c r="E3187" i="3"/>
  <c r="E3271" i="3"/>
  <c r="E3299" i="3"/>
  <c r="E3523" i="3"/>
  <c r="E3551" i="3"/>
  <c r="E3803" i="3"/>
  <c r="E4041" i="3"/>
  <c r="E4237" i="3"/>
  <c r="E2879" i="3"/>
  <c r="E3705" i="3"/>
  <c r="E3873" i="3"/>
  <c r="E5371" i="3"/>
  <c r="E5539" i="3"/>
  <c r="E5903" i="3"/>
  <c r="E6407" i="3"/>
  <c r="E6771" i="3"/>
  <c r="E6813" i="3"/>
  <c r="E7205" i="3"/>
  <c r="E7247" i="3"/>
  <c r="E7779" i="3"/>
  <c r="E7849" i="3"/>
  <c r="E7919" i="3"/>
  <c r="E8395" i="3"/>
  <c r="E8479" i="3"/>
  <c r="E8577" i="3"/>
  <c r="E8745" i="3"/>
  <c r="E4293" i="3"/>
  <c r="E5805" i="3"/>
  <c r="E6071" i="3"/>
  <c r="E6337" i="3"/>
  <c r="E7331" i="3"/>
  <c r="E7513" i="3"/>
  <c r="E7569" i="3"/>
  <c r="E7639" i="3"/>
  <c r="E7709" i="3"/>
  <c r="E8185" i="3"/>
  <c r="E8325" i="3"/>
  <c r="E8731" i="3"/>
  <c r="E8927" i="3"/>
  <c r="E3145" i="3"/>
  <c r="E3971" i="3"/>
  <c r="E4139" i="3"/>
  <c r="E4755" i="3"/>
  <c r="E5063" i="3"/>
  <c r="E5231" i="3"/>
  <c r="E5343" i="3"/>
  <c r="E5511" i="3"/>
  <c r="E5609" i="3"/>
  <c r="E5875" i="3"/>
  <c r="E6981" i="3"/>
  <c r="E7023" i="3"/>
  <c r="E7373" i="3"/>
  <c r="E7415" i="3"/>
  <c r="E7457" i="3"/>
  <c r="E7975" i="3"/>
  <c r="E8045" i="3"/>
  <c r="E8115" i="3"/>
  <c r="E8465" i="3"/>
  <c r="E8563" i="3"/>
  <c r="E8717" i="3"/>
  <c r="E8913" i="3"/>
  <c r="E5273" i="3"/>
  <c r="E5413" i="3"/>
  <c r="E5679" i="3"/>
  <c r="E5777" i="3"/>
  <c r="E6043" i="3"/>
  <c r="E6141" i="3"/>
  <c r="E6365" i="3"/>
  <c r="E6673" i="3"/>
  <c r="E7065" i="3"/>
  <c r="E7765" i="3"/>
  <c r="E7835" i="3"/>
  <c r="E7905" i="3"/>
  <c r="E8381" i="3"/>
  <c r="E8703" i="3"/>
  <c r="E8899" i="3"/>
  <c r="E2795" i="3"/>
  <c r="E4307" i="3"/>
  <c r="E4867" i="3"/>
  <c r="E5483" i="3"/>
  <c r="E6211" i="3"/>
  <c r="E6435" i="3"/>
  <c r="E6715" i="3"/>
  <c r="E7107" i="3"/>
  <c r="E7149" i="3"/>
  <c r="E7191" i="3"/>
  <c r="E7233" i="3"/>
  <c r="E7555" i="3"/>
  <c r="E7695" i="3"/>
  <c r="E8171" i="3"/>
  <c r="E8241" i="3"/>
  <c r="E8311" i="3"/>
  <c r="E8451" i="3"/>
  <c r="E8549" i="3"/>
  <c r="E8689" i="3"/>
  <c r="E8885" i="3"/>
  <c r="E5315" i="3"/>
  <c r="E5749" i="3"/>
  <c r="E6799" i="3"/>
  <c r="E6841" i="3"/>
  <c r="E6883" i="3"/>
  <c r="E7275" i="3"/>
  <c r="E7499" i="3"/>
  <c r="E7961" i="3"/>
  <c r="E8031" i="3"/>
  <c r="E8101" i="3"/>
  <c r="E8675" i="3"/>
  <c r="E8871" i="3"/>
  <c r="E361" i="3"/>
  <c r="E3467" i="3"/>
  <c r="E4979" i="3"/>
  <c r="E5553" i="3"/>
  <c r="E6015" i="3"/>
  <c r="E6393" i="3"/>
  <c r="E6925" i="3"/>
  <c r="E7317" i="3"/>
  <c r="E7359" i="3"/>
  <c r="E7611" i="3"/>
  <c r="E7751" i="3"/>
  <c r="E7891" i="3"/>
  <c r="E8367" i="3"/>
  <c r="E8437" i="3"/>
  <c r="E8535" i="3"/>
  <c r="E8661" i="3"/>
  <c r="E8857" i="3"/>
  <c r="E2" i="3"/>
  <c r="E4825" i="3"/>
  <c r="E5035" i="3"/>
  <c r="E5455" i="3"/>
  <c r="E5819" i="3"/>
  <c r="E6085" i="3"/>
  <c r="E6463" i="3"/>
  <c r="E6617" i="3"/>
  <c r="E6967" i="3"/>
  <c r="E7009" i="3"/>
  <c r="E7051" i="3"/>
  <c r="E7681" i="3"/>
  <c r="E8157" i="3"/>
  <c r="E8227" i="3"/>
  <c r="E8297" i="3"/>
  <c r="E8647" i="3"/>
  <c r="E8843" i="3"/>
  <c r="E4881" i="3"/>
  <c r="E5287" i="3"/>
  <c r="E6155" i="3"/>
  <c r="E6659" i="3"/>
  <c r="E7135" i="3"/>
  <c r="E7807" i="3"/>
  <c r="E7947" i="3"/>
  <c r="E8087" i="3"/>
  <c r="E8521" i="3"/>
  <c r="E8633" i="3"/>
  <c r="E8829" i="3"/>
  <c r="E3845" i="3"/>
  <c r="E5427" i="3"/>
  <c r="E5693" i="3"/>
  <c r="E6057" i="3"/>
  <c r="E6421" i="3"/>
  <c r="E6533" i="3"/>
  <c r="E6743" i="3"/>
  <c r="E6785" i="3"/>
  <c r="E6827" i="3"/>
  <c r="E7177" i="3"/>
  <c r="E7219" i="3"/>
  <c r="E7485" i="3"/>
  <c r="E7597" i="3"/>
  <c r="E7737" i="3"/>
  <c r="E7877" i="3"/>
  <c r="E8353" i="3"/>
  <c r="E8423" i="3"/>
  <c r="E8619" i="3"/>
  <c r="E8815" i="3"/>
  <c r="E3103" i="3"/>
  <c r="E3859" i="3"/>
  <c r="E3943" i="3"/>
  <c r="E4405" i="3"/>
  <c r="E4475" i="3"/>
  <c r="E4839" i="3"/>
  <c r="E5763" i="3"/>
  <c r="E6127" i="3"/>
  <c r="E6911" i="3"/>
  <c r="E6953" i="3"/>
  <c r="E7387" i="3"/>
  <c r="E7429" i="3"/>
  <c r="E7527" i="3"/>
  <c r="E7793" i="3"/>
  <c r="E7933" i="3"/>
  <c r="E8073" i="3"/>
  <c r="E8787" i="3"/>
  <c r="E1745" i="3"/>
  <c r="E5049" i="3"/>
  <c r="E5217" i="3"/>
  <c r="E5833" i="3"/>
  <c r="E5931" i="3"/>
  <c r="E6099" i="3"/>
  <c r="E6603" i="3"/>
  <c r="E6645" i="3"/>
  <c r="E7079" i="3"/>
  <c r="E7583" i="3"/>
  <c r="E7653" i="3"/>
  <c r="E7723" i="3"/>
  <c r="E8199" i="3"/>
  <c r="E8339" i="3"/>
  <c r="E8493" i="3"/>
  <c r="E8591" i="3"/>
  <c r="E8773" i="3"/>
  <c r="E2753" i="3"/>
  <c r="E4125" i="3"/>
  <c r="E4951" i="3"/>
  <c r="E5735" i="3"/>
  <c r="E6197" i="3"/>
  <c r="E6729" i="3"/>
  <c r="E7121" i="3"/>
  <c r="E7989" i="3"/>
  <c r="E8129" i="3"/>
  <c r="E8269" i="3"/>
  <c r="E8759" i="3"/>
  <c r="E8143" i="3"/>
  <c r="E4671" i="3"/>
  <c r="E6869" i="3"/>
  <c r="E6281" i="3"/>
  <c r="E5861" i="3"/>
  <c r="E649" i="3"/>
  <c r="E8003" i="3"/>
  <c r="E8507" i="3"/>
  <c r="E5959" i="3"/>
  <c r="E8283" i="3"/>
  <c r="E8801" i="3"/>
  <c r="E8918" i="3"/>
  <c r="E8904" i="3"/>
  <c r="E8890" i="3"/>
  <c r="E8876" i="3"/>
  <c r="E8862" i="3"/>
  <c r="E8848" i="3"/>
  <c r="E8834" i="3"/>
  <c r="E8820" i="3"/>
  <c r="E8806" i="3"/>
  <c r="E8792" i="3"/>
  <c r="E8778" i="3"/>
  <c r="E8764" i="3"/>
  <c r="E8750" i="3"/>
  <c r="E8736" i="3"/>
  <c r="E8722" i="3"/>
  <c r="E8708" i="3"/>
  <c r="E8694" i="3"/>
  <c r="E8680" i="3"/>
  <c r="E8666" i="3"/>
  <c r="E8652" i="3"/>
  <c r="E8638" i="3"/>
  <c r="E8624" i="3"/>
  <c r="E8610" i="3"/>
  <c r="E8596" i="3"/>
  <c r="E8582" i="3"/>
  <c r="E8568" i="3"/>
  <c r="E8554" i="3"/>
  <c r="E8540" i="3"/>
  <c r="E8526" i="3"/>
  <c r="E8512" i="3"/>
  <c r="E8498" i="3"/>
  <c r="E8484" i="3"/>
  <c r="E8470" i="3"/>
  <c r="E8875" i="3"/>
  <c r="E8861" i="3"/>
  <c r="E8847" i="3"/>
  <c r="E8833" i="3"/>
  <c r="E8819" i="3"/>
  <c r="E8805" i="3"/>
  <c r="E8791" i="3"/>
  <c r="E8777" i="3"/>
  <c r="E8763" i="3"/>
  <c r="E8749" i="3"/>
  <c r="E8735" i="3"/>
  <c r="E8721" i="3"/>
  <c r="E8707" i="3"/>
  <c r="E8693" i="3"/>
  <c r="E8679" i="3"/>
  <c r="E8665" i="3"/>
  <c r="E8651" i="3"/>
  <c r="E8637" i="3"/>
  <c r="E8623" i="3"/>
  <c r="E8609" i="3"/>
  <c r="E8595" i="3"/>
  <c r="E8581" i="3"/>
  <c r="E8567" i="3"/>
  <c r="E8553" i="3"/>
  <c r="E8539" i="3"/>
  <c r="E8525" i="3"/>
  <c r="E8511" i="3"/>
  <c r="E8497" i="3"/>
  <c r="E8483" i="3"/>
  <c r="E8469" i="3"/>
  <c r="E8455" i="3"/>
  <c r="E8441" i="3"/>
  <c r="E8427" i="3"/>
  <c r="E8413" i="3"/>
  <c r="E8399" i="3"/>
  <c r="E8385" i="3"/>
  <c r="E8371" i="3"/>
  <c r="E8357" i="3"/>
  <c r="E8343" i="3"/>
  <c r="E8329" i="3"/>
  <c r="E8315" i="3"/>
  <c r="E8301" i="3"/>
  <c r="E8287" i="3"/>
  <c r="E8273" i="3"/>
  <c r="E8259" i="3"/>
  <c r="E8245" i="3"/>
  <c r="E8231" i="3"/>
  <c r="E8217" i="3"/>
  <c r="E8203" i="3"/>
  <c r="E8189" i="3"/>
  <c r="E8175" i="3"/>
  <c r="E8161" i="3"/>
  <c r="E8147" i="3"/>
  <c r="E8930" i="3"/>
  <c r="E8874" i="3"/>
  <c r="E8860" i="3"/>
  <c r="E8846" i="3"/>
  <c r="E8832" i="3"/>
  <c r="E8818" i="3"/>
  <c r="E8804" i="3"/>
  <c r="E8790" i="3"/>
  <c r="E8776" i="3"/>
  <c r="E8762" i="3"/>
  <c r="E8748" i="3"/>
  <c r="E8734" i="3"/>
  <c r="E8720" i="3"/>
  <c r="E8706" i="3"/>
  <c r="E8692" i="3"/>
  <c r="E8678" i="3"/>
  <c r="E8664" i="3"/>
  <c r="E8650" i="3"/>
  <c r="E8636" i="3"/>
  <c r="E8622" i="3"/>
  <c r="E8608" i="3"/>
  <c r="E8594" i="3"/>
  <c r="E8580" i="3"/>
  <c r="E8566" i="3"/>
  <c r="E8552" i="3"/>
  <c r="E8538" i="3"/>
  <c r="E8524" i="3"/>
  <c r="E8510" i="3"/>
  <c r="E8496" i="3"/>
  <c r="E8482" i="3"/>
  <c r="E8468" i="3"/>
  <c r="E8454" i="3"/>
  <c r="E8440" i="3"/>
  <c r="E8426" i="3"/>
  <c r="E8412" i="3"/>
  <c r="E8398" i="3"/>
  <c r="E8384" i="3"/>
  <c r="E8370" i="3"/>
  <c r="E8356" i="3"/>
  <c r="E8342" i="3"/>
  <c r="E8328" i="3"/>
  <c r="E8314" i="3"/>
  <c r="E8300" i="3"/>
  <c r="E8286" i="3"/>
  <c r="E8272" i="3"/>
  <c r="E8258" i="3"/>
  <c r="E8244" i="3"/>
  <c r="E8230" i="3"/>
  <c r="E8216" i="3"/>
  <c r="E8202" i="3"/>
  <c r="E8188" i="3"/>
  <c r="E8174" i="3"/>
  <c r="E8160" i="3"/>
  <c r="E8146" i="3"/>
  <c r="E8132" i="3"/>
  <c r="E8118" i="3"/>
  <c r="E8104" i="3"/>
  <c r="E8090" i="3"/>
  <c r="E8076" i="3"/>
  <c r="E8062" i="3"/>
  <c r="E8048" i="3"/>
  <c r="E8034" i="3"/>
  <c r="E8020" i="3"/>
  <c r="E8439" i="3"/>
  <c r="E8411" i="3"/>
  <c r="E8397" i="3"/>
  <c r="E8383" i="3"/>
  <c r="E8369" i="3"/>
  <c r="E8355" i="3"/>
  <c r="E8341" i="3"/>
  <c r="E8327" i="3"/>
  <c r="E8313" i="3"/>
  <c r="E8299" i="3"/>
  <c r="E8285" i="3"/>
  <c r="E8271" i="3"/>
  <c r="E8257" i="3"/>
  <c r="E8243" i="3"/>
  <c r="E8229" i="3"/>
  <c r="E8215" i="3"/>
  <c r="E8201" i="3"/>
  <c r="E8187" i="3"/>
  <c r="E8173" i="3"/>
  <c r="E8159" i="3"/>
  <c r="E8145" i="3"/>
  <c r="E8131" i="3"/>
  <c r="E8117" i="3"/>
  <c r="E8103" i="3"/>
  <c r="E8089" i="3"/>
  <c r="E8075" i="3"/>
  <c r="E8061" i="3"/>
  <c r="E8047" i="3"/>
  <c r="E8033" i="3"/>
  <c r="E8019" i="3"/>
  <c r="E8005" i="3"/>
  <c r="E7991" i="3"/>
  <c r="E7977" i="3"/>
  <c r="E7963" i="3"/>
  <c r="E7949" i="3"/>
  <c r="E7935" i="3"/>
  <c r="E7921" i="3"/>
  <c r="E7907" i="3"/>
  <c r="E7893" i="3"/>
  <c r="E7879" i="3"/>
  <c r="E7865" i="3"/>
  <c r="E7851" i="3"/>
  <c r="E7837" i="3"/>
  <c r="E7823" i="3"/>
  <c r="E7809" i="3"/>
  <c r="E7795" i="3"/>
  <c r="E7781" i="3"/>
  <c r="E7767" i="3"/>
  <c r="E7753" i="3"/>
  <c r="E7739" i="3"/>
  <c r="E7725" i="3"/>
  <c r="E7711" i="3"/>
  <c r="E7697" i="3"/>
  <c r="E7683" i="3"/>
  <c r="E7669" i="3"/>
  <c r="E7655" i="3"/>
  <c r="E7641" i="3"/>
  <c r="E7627" i="3"/>
  <c r="E7613" i="3"/>
  <c r="E7599" i="3"/>
  <c r="E7585" i="3"/>
  <c r="E7571" i="3"/>
  <c r="E7557" i="3"/>
  <c r="E7543" i="3"/>
  <c r="E7529" i="3"/>
  <c r="E7515" i="3"/>
  <c r="E7501" i="3"/>
  <c r="E7487" i="3"/>
  <c r="E7473" i="3"/>
  <c r="E7459" i="3"/>
  <c r="E7445" i="3"/>
  <c r="E7431" i="3"/>
  <c r="E7417" i="3"/>
  <c r="E7403" i="3"/>
  <c r="E7389" i="3"/>
  <c r="E7375" i="3"/>
  <c r="E7361" i="3"/>
  <c r="E7347" i="3"/>
  <c r="E7333" i="3"/>
  <c r="E7319" i="3"/>
  <c r="E7305" i="3"/>
  <c r="E7291" i="3"/>
  <c r="E7277" i="3"/>
  <c r="E7263" i="3"/>
  <c r="E7249" i="3"/>
  <c r="E7235" i="3"/>
  <c r="E7221" i="3"/>
  <c r="E7207" i="3"/>
  <c r="E7193" i="3"/>
  <c r="E7179" i="3"/>
  <c r="E7165" i="3"/>
  <c r="E7151" i="3"/>
  <c r="E7137" i="3"/>
  <c r="E7123" i="3"/>
  <c r="E7109" i="3"/>
  <c r="E7095" i="3"/>
  <c r="E7081" i="3"/>
  <c r="E7067" i="3"/>
  <c r="E7053" i="3"/>
  <c r="E7039" i="3"/>
  <c r="E7025" i="3"/>
  <c r="E7011" i="3"/>
  <c r="E6997" i="3"/>
  <c r="E6983" i="3"/>
  <c r="E6969" i="3"/>
  <c r="E6955" i="3"/>
  <c r="E6941" i="3"/>
  <c r="E6927" i="3"/>
  <c r="E6913" i="3"/>
  <c r="E6899" i="3"/>
  <c r="E6885" i="3"/>
  <c r="E6871" i="3"/>
  <c r="E6857" i="3"/>
  <c r="E6843" i="3"/>
  <c r="E6829" i="3"/>
  <c r="E6815" i="3"/>
  <c r="E6801" i="3"/>
  <c r="E6787" i="3"/>
  <c r="E6773" i="3"/>
  <c r="E6759" i="3"/>
  <c r="E6745" i="3"/>
  <c r="E6731" i="3"/>
  <c r="E6717" i="3"/>
  <c r="E6703" i="3"/>
  <c r="E6689" i="3"/>
  <c r="E6675" i="3"/>
  <c r="E6661" i="3"/>
  <c r="E6647" i="3"/>
  <c r="E6633" i="3"/>
  <c r="E8819" i="8"/>
  <c r="E7545" i="8"/>
  <c r="E7251" i="8"/>
  <c r="E7139" i="8"/>
  <c r="E7055" i="8"/>
  <c r="E6453" i="8"/>
  <c r="E6257" i="8"/>
  <c r="E5081" i="8"/>
  <c r="E4885" i="8"/>
  <c r="E4871" i="8"/>
  <c r="E4843" i="8"/>
  <c r="E4773" i="8"/>
  <c r="E4689" i="8"/>
  <c r="E4633" i="8"/>
  <c r="E4563" i="8"/>
  <c r="E4493" i="8"/>
  <c r="E4423" i="8"/>
  <c r="E4353" i="8"/>
  <c r="E4297" i="8"/>
  <c r="E4213" i="8"/>
  <c r="E4143" i="8"/>
  <c r="E4059" i="8"/>
  <c r="E4003" i="8"/>
  <c r="E3933" i="8"/>
  <c r="E3905" i="8"/>
  <c r="E3863" i="8"/>
  <c r="E3793" i="8"/>
  <c r="E3723" i="8"/>
  <c r="E3709" i="8"/>
  <c r="E3653" i="8"/>
  <c r="E3555" i="8"/>
  <c r="E3373" i="8"/>
  <c r="E3317" i="8"/>
  <c r="E3247" i="8"/>
  <c r="E3163" i="8"/>
  <c r="E2953" i="8"/>
  <c r="E2925" i="8"/>
  <c r="E2841" i="8"/>
  <c r="E2743" i="8"/>
  <c r="E2729" i="8"/>
  <c r="E2519" i="8"/>
  <c r="E3" i="8"/>
  <c r="E2435" i="8"/>
  <c r="E2337" i="8"/>
  <c r="E2309" i="8"/>
  <c r="E2141" i="8"/>
  <c r="E2127" i="8"/>
  <c r="E2099" i="8"/>
  <c r="E2029" i="8"/>
  <c r="E1945" i="8"/>
  <c r="E1889" i="8"/>
  <c r="E1819" i="8"/>
  <c r="E1749" i="8"/>
  <c r="E1721" i="8"/>
  <c r="E1679" i="8"/>
  <c r="E1623" i="8"/>
  <c r="E1609" i="8"/>
  <c r="E1553" i="8"/>
  <c r="E1539" i="8"/>
  <c r="E1469" i="8"/>
  <c r="E1399" i="8"/>
  <c r="E1357" i="8"/>
  <c r="E1329" i="8"/>
  <c r="E1315" i="8"/>
  <c r="E1259" i="8"/>
  <c r="E1217" i="8"/>
  <c r="E1189" i="8"/>
  <c r="E1161" i="8"/>
  <c r="E1119" i="8"/>
  <c r="E1049" i="8"/>
  <c r="E979" i="8"/>
  <c r="E965" i="8"/>
  <c r="E909" i="8"/>
  <c r="E839" i="8"/>
  <c r="E811" i="8"/>
  <c r="E769" i="8"/>
  <c r="E699" i="8"/>
  <c r="E629" i="8"/>
  <c r="E573" i="8"/>
  <c r="E559" i="8"/>
  <c r="E503" i="8"/>
  <c r="E489" i="8"/>
  <c r="E419" i="8"/>
  <c r="E405" i="8"/>
  <c r="E377" i="8"/>
  <c r="E349" i="8"/>
  <c r="E279" i="8"/>
  <c r="E209" i="8"/>
  <c r="E181" i="8"/>
  <c r="E139" i="8"/>
  <c r="E97" i="8"/>
  <c r="E69" i="8"/>
  <c r="E2449" i="8"/>
  <c r="E8763" i="8"/>
  <c r="E8665" i="8"/>
  <c r="E8623" i="8"/>
  <c r="E8427" i="8"/>
  <c r="E8357" i="8"/>
  <c r="E8259" i="8"/>
  <c r="E8231" i="8"/>
  <c r="E8035" i="8"/>
  <c r="E7951" i="8"/>
  <c r="E7853" i="8"/>
  <c r="E7839" i="8"/>
  <c r="E7643" i="8"/>
  <c r="E7447" i="8"/>
  <c r="E7237" i="8"/>
  <c r="E6859" i="8"/>
  <c r="E6831" i="8"/>
  <c r="E6733" i="8"/>
  <c r="E6663" i="8"/>
  <c r="E6397" i="8"/>
  <c r="E6299" i="8"/>
  <c r="E6061" i="8"/>
  <c r="E5991" i="8"/>
  <c r="E5893" i="8"/>
  <c r="E5865" i="8"/>
  <c r="E5669" i="8"/>
  <c r="E5585" i="8"/>
  <c r="E5487" i="8"/>
  <c r="E5473" i="8"/>
  <c r="E5277" i="8"/>
  <c r="E5263" i="8"/>
  <c r="E5179" i="8"/>
  <c r="E5053" i="8"/>
  <c r="E4465" i="8"/>
  <c r="E4367" i="8"/>
  <c r="E4283" i="8"/>
  <c r="E4101" i="8"/>
  <c r="E4073" i="8"/>
  <c r="E3961" i="8"/>
  <c r="E3583" i="8"/>
  <c r="E3513" i="8"/>
  <c r="E3149" i="8"/>
  <c r="E3121" i="8"/>
  <c r="E2533" i="8"/>
  <c r="E8860" i="8"/>
  <c r="E8804" i="8"/>
  <c r="E8608" i="8"/>
  <c r="E8552" i="8"/>
  <c r="E8454" i="8"/>
  <c r="E8412" i="8"/>
  <c r="E8216" i="8"/>
  <c r="E8146" i="8"/>
  <c r="E8048" i="8"/>
  <c r="E8020" i="8"/>
  <c r="E7824" i="8"/>
  <c r="E7740" i="8"/>
  <c r="E7642" i="8"/>
  <c r="E7628" i="8"/>
  <c r="E7432" i="8"/>
  <c r="E7334" i="8"/>
  <c r="E7236" i="8"/>
  <c r="E7040" i="8"/>
  <c r="E7026" i="8"/>
  <c r="E6928" i="8"/>
  <c r="E6844" i="8"/>
  <c r="E6648" i="8"/>
  <c r="E6620" i="8"/>
  <c r="E6494" i="8"/>
  <c r="E6438" i="8"/>
  <c r="E6382" i="8"/>
  <c r="E6242" i="8"/>
  <c r="E6186" i="8"/>
  <c r="E6172" i="8"/>
  <c r="E6088" i="8"/>
  <c r="E6046" i="8"/>
  <c r="E6032" i="8"/>
  <c r="E5962" i="8"/>
  <c r="E5850" i="8"/>
  <c r="E5822" i="8"/>
  <c r="E5780" i="8"/>
  <c r="E5752" i="8"/>
  <c r="E5682" i="8"/>
  <c r="E5654" i="8"/>
  <c r="E5612" i="8"/>
  <c r="E5542" i="8"/>
  <c r="E5472" i="8"/>
  <c r="E5458" i="8"/>
  <c r="E5402" i="8"/>
  <c r="E5374" i="8"/>
  <c r="E5332" i="8"/>
  <c r="E5276" i="8"/>
  <c r="E5262" i="8"/>
  <c r="E5192" i="8"/>
  <c r="E5122" i="8"/>
  <c r="E5066" i="8"/>
  <c r="E4982" i="8"/>
  <c r="E4968" i="8"/>
  <c r="E4912" i="8"/>
  <c r="E4870" i="8"/>
  <c r="E4772" i="8"/>
  <c r="E4702" i="8"/>
  <c r="E4674" i="8"/>
  <c r="E4660" i="8"/>
  <c r="E4562" i="8"/>
  <c r="E4492" i="8"/>
  <c r="E4478" i="8"/>
  <c r="E4282" i="8"/>
  <c r="E4254" i="8"/>
  <c r="E4156" i="8"/>
  <c r="E4086" i="8"/>
  <c r="E3890" i="8"/>
  <c r="E3848" i="8"/>
  <c r="E3750" i="8"/>
  <c r="E3694" i="8"/>
  <c r="E3638" i="8"/>
  <c r="E3498" i="8"/>
  <c r="E3442" i="8"/>
  <c r="E3428" i="8"/>
  <c r="E3344" i="8"/>
  <c r="E3302" i="8"/>
  <c r="E3288" i="8"/>
  <c r="E3218" i="8"/>
  <c r="E3106" i="8"/>
  <c r="E3078" i="8"/>
  <c r="E3036" i="8"/>
  <c r="E3008" i="8"/>
  <c r="E2938" i="8"/>
  <c r="E2910" i="8"/>
  <c r="E2868" i="8"/>
  <c r="E2798" i="8"/>
  <c r="E2728" i="8"/>
  <c r="E2714" i="8"/>
  <c r="E2658" i="8"/>
  <c r="E2630" i="8"/>
  <c r="E2588" i="8"/>
  <c r="E2532" i="8"/>
  <c r="E2518" i="8"/>
  <c r="E2448" i="8"/>
  <c r="E2378" i="8"/>
  <c r="E2322" i="8"/>
  <c r="E2308" i="8"/>
  <c r="E2238" i="8"/>
  <c r="E2224" i="8"/>
  <c r="E2168" i="8"/>
  <c r="E2126" i="8"/>
  <c r="E2098" i="8"/>
  <c r="E2028" i="8"/>
  <c r="E1958" i="8"/>
  <c r="E1930" i="8"/>
  <c r="E1916" i="8"/>
  <c r="E1888" i="8"/>
  <c r="E1818" i="8"/>
  <c r="E1748" i="8"/>
  <c r="E1734" i="8"/>
  <c r="E1678" i="8"/>
  <c r="E1608" i="8"/>
  <c r="E1538" i="8"/>
  <c r="E1510" i="8"/>
  <c r="E1468" i="8"/>
  <c r="E1412" i="8"/>
  <c r="E1398" i="8"/>
  <c r="E1342" i="8"/>
  <c r="E1328" i="8"/>
  <c r="E1258" i="8"/>
  <c r="E1188" i="8"/>
  <c r="E1146" i="8"/>
  <c r="E1118" i="8"/>
  <c r="E1104" i="8"/>
  <c r="E1048" i="8"/>
  <c r="E1006" i="8"/>
  <c r="E978" i="8"/>
  <c r="E950" i="8"/>
  <c r="E908" i="8"/>
  <c r="E838" i="8"/>
  <c r="E768" i="8"/>
  <c r="E754" i="8"/>
  <c r="E698" i="8"/>
  <c r="E628" i="8"/>
  <c r="E600" i="8"/>
  <c r="E558" i="8"/>
  <c r="E418" i="8"/>
  <c r="E362" i="8"/>
  <c r="E292" i="8"/>
  <c r="E208" i="8"/>
  <c r="E194" i="8"/>
  <c r="E166" i="8"/>
  <c r="E8156" i="3"/>
  <c r="E8142" i="3"/>
  <c r="E8128" i="3"/>
  <c r="E8114" i="3"/>
  <c r="E8100" i="3"/>
  <c r="E8086" i="3"/>
  <c r="E8072" i="3"/>
  <c r="E8058" i="3"/>
  <c r="E8044" i="3"/>
  <c r="E8030" i="3"/>
  <c r="E8016" i="3"/>
  <c r="E8002" i="3"/>
  <c r="E7988" i="3"/>
  <c r="E7974" i="3"/>
  <c r="E7960" i="3"/>
  <c r="E7946" i="3"/>
  <c r="E7932" i="3"/>
  <c r="E7918" i="3"/>
  <c r="E7904" i="3"/>
  <c r="E7890" i="3"/>
  <c r="E7876" i="3"/>
  <c r="E7862" i="3"/>
  <c r="E7848" i="3"/>
  <c r="E7834" i="3"/>
  <c r="E7820" i="3"/>
  <c r="E7806" i="3"/>
  <c r="E7792" i="3"/>
  <c r="E7778" i="3"/>
  <c r="E7764" i="3"/>
  <c r="E7750" i="3"/>
  <c r="E7736" i="3"/>
  <c r="E7722" i="3"/>
  <c r="E7708" i="3"/>
  <c r="E7694" i="3"/>
  <c r="E7680" i="3"/>
  <c r="E7666" i="3"/>
  <c r="E7652" i="3"/>
  <c r="E7638" i="3"/>
  <c r="E7624" i="3"/>
  <c r="E7610" i="3"/>
  <c r="E7596" i="3"/>
  <c r="E7582" i="3"/>
  <c r="E7568" i="3"/>
  <c r="E7554" i="3"/>
  <c r="E7540" i="3"/>
  <c r="E7526" i="3"/>
  <c r="E7512" i="3"/>
  <c r="E7498" i="3"/>
  <c r="E7484" i="3"/>
  <c r="E7470" i="3"/>
  <c r="E7456" i="3"/>
  <c r="E7442" i="3"/>
  <c r="E7428" i="3"/>
  <c r="E7414" i="3"/>
  <c r="E7400" i="3"/>
  <c r="E7386" i="3"/>
  <c r="E7372" i="3"/>
  <c r="E7358" i="3"/>
  <c r="E7344" i="3"/>
  <c r="E7330" i="3"/>
  <c r="E7316" i="3"/>
  <c r="E7302" i="3"/>
  <c r="E7288" i="3"/>
  <c r="E7274" i="3"/>
  <c r="E7260" i="3"/>
  <c r="E7246" i="3"/>
  <c r="E7232" i="3"/>
  <c r="E7218" i="3"/>
  <c r="E7204" i="3"/>
  <c r="E7190" i="3"/>
  <c r="E7176" i="3"/>
  <c r="E7162" i="3"/>
  <c r="E7148" i="3"/>
  <c r="E7134" i="3"/>
  <c r="E7120" i="3"/>
  <c r="E7106" i="3"/>
  <c r="E7092" i="3"/>
  <c r="E7078" i="3"/>
  <c r="E7064" i="3"/>
  <c r="E7050" i="3"/>
  <c r="E7036" i="3"/>
  <c r="E7022" i="3"/>
  <c r="E7008" i="3"/>
  <c r="E6994" i="3"/>
  <c r="E6980" i="3"/>
  <c r="E6966" i="3"/>
  <c r="E6952" i="3"/>
  <c r="E6938" i="3"/>
  <c r="E6924" i="3"/>
  <c r="E6910" i="3"/>
  <c r="E6896" i="3"/>
  <c r="E6882" i="3"/>
  <c r="E6868" i="3"/>
  <c r="E6854" i="3"/>
  <c r="E6840" i="3"/>
  <c r="E6826" i="3"/>
  <c r="E6812" i="3"/>
  <c r="E6798" i="3"/>
  <c r="E6784" i="3"/>
  <c r="E6770" i="3"/>
  <c r="E6756" i="3"/>
  <c r="E6742" i="3"/>
  <c r="E6728" i="3"/>
  <c r="E6714" i="3"/>
  <c r="E6700" i="3"/>
  <c r="E6686" i="3"/>
  <c r="E6672" i="3"/>
  <c r="E6658" i="3"/>
  <c r="E6644" i="3"/>
  <c r="E6630" i="3"/>
  <c r="E6616" i="3"/>
  <c r="E6602" i="3"/>
  <c r="E6588" i="3"/>
  <c r="E6574" i="3"/>
  <c r="E6560" i="3"/>
  <c r="E6546" i="3"/>
  <c r="E6532" i="3"/>
  <c r="E6518" i="3"/>
  <c r="E6504" i="3"/>
  <c r="E6490" i="3"/>
  <c r="E6476" i="3"/>
  <c r="E6462" i="3"/>
  <c r="E6448" i="3"/>
  <c r="E6434" i="3"/>
  <c r="E6420" i="3"/>
  <c r="E6406" i="3"/>
  <c r="E6392" i="3"/>
  <c r="E6378" i="3"/>
  <c r="E6364" i="3"/>
  <c r="E6350" i="3"/>
  <c r="E6336" i="3"/>
  <c r="E6322" i="3"/>
  <c r="E6308" i="3"/>
  <c r="E6294" i="3"/>
  <c r="E6280" i="3"/>
  <c r="E6266" i="3"/>
  <c r="E6252" i="3"/>
  <c r="E6238" i="3"/>
  <c r="E6224" i="3"/>
  <c r="E6210" i="3"/>
  <c r="E6196" i="3"/>
  <c r="E6182" i="3"/>
  <c r="E6168" i="3"/>
  <c r="E6154" i="3"/>
  <c r="E6140" i="3"/>
  <c r="E6126" i="3"/>
  <c r="E6112" i="3"/>
  <c r="E6098" i="3"/>
  <c r="E6084" i="3"/>
  <c r="E6070" i="3"/>
  <c r="E6056" i="3"/>
  <c r="E6042" i="3"/>
  <c r="E6028" i="3"/>
  <c r="E8183" i="3"/>
  <c r="E8169" i="3"/>
  <c r="E8155" i="3"/>
  <c r="E8141" i="3"/>
  <c r="E8127" i="3"/>
  <c r="E8113" i="3"/>
  <c r="E8099" i="3"/>
  <c r="E8085" i="3"/>
  <c r="E8071" i="3"/>
  <c r="E8057" i="3"/>
  <c r="E8043" i="3"/>
  <c r="E8029" i="3"/>
  <c r="E8015" i="3"/>
  <c r="E8001" i="3"/>
  <c r="E7987" i="3"/>
  <c r="E7973" i="3"/>
  <c r="E7959" i="3"/>
  <c r="E7945" i="3"/>
  <c r="E7931" i="3"/>
  <c r="E7917" i="3"/>
  <c r="E7903" i="3"/>
  <c r="E7889" i="3"/>
  <c r="E7875" i="3"/>
  <c r="E7861" i="3"/>
  <c r="E7847" i="3"/>
  <c r="E7833" i="3"/>
  <c r="E7819" i="3"/>
  <c r="E7805" i="3"/>
  <c r="E7791" i="3"/>
  <c r="E7777" i="3"/>
  <c r="E7763" i="3"/>
  <c r="E7749" i="3"/>
  <c r="E7735" i="3"/>
  <c r="E7721" i="3"/>
  <c r="E7707" i="3"/>
  <c r="E7693" i="3"/>
  <c r="E7679" i="3"/>
  <c r="E7665" i="3"/>
  <c r="E7651" i="3"/>
  <c r="E7637" i="3"/>
  <c r="E7623" i="3"/>
  <c r="E7609" i="3"/>
  <c r="E7595" i="3"/>
  <c r="E7581" i="3"/>
  <c r="E7567" i="3"/>
  <c r="E7553" i="3"/>
  <c r="E7539" i="3"/>
  <c r="E7525" i="3"/>
  <c r="E7511" i="3"/>
  <c r="E7497" i="3"/>
  <c r="E7483" i="3"/>
  <c r="E7469" i="3"/>
  <c r="E7455" i="3"/>
  <c r="E7441" i="3"/>
  <c r="E7427" i="3"/>
  <c r="E7413" i="3"/>
  <c r="E7399" i="3"/>
  <c r="E7385" i="3"/>
  <c r="E7371" i="3"/>
  <c r="E7357" i="3"/>
  <c r="E7343" i="3"/>
  <c r="E7329" i="3"/>
  <c r="E7315" i="3"/>
  <c r="E7301" i="3"/>
  <c r="E7287" i="3"/>
  <c r="E7273" i="3"/>
  <c r="E7259" i="3"/>
  <c r="E7245" i="3"/>
  <c r="E7231" i="3"/>
  <c r="E7217" i="3"/>
  <c r="E7203" i="3"/>
  <c r="E7189" i="3"/>
  <c r="E7175" i="3"/>
  <c r="E7161" i="3"/>
  <c r="E7147" i="3"/>
  <c r="E7133" i="3"/>
  <c r="E7119" i="3"/>
  <c r="E7105" i="3"/>
  <c r="E7091" i="3"/>
  <c r="E7077" i="3"/>
  <c r="E7063" i="3"/>
  <c r="E7049" i="3"/>
  <c r="E7035" i="3"/>
  <c r="E7021" i="3"/>
  <c r="E7007" i="3"/>
  <c r="E6993" i="3"/>
  <c r="E6979" i="3"/>
  <c r="E6965" i="3"/>
  <c r="E6951" i="3"/>
  <c r="E6937" i="3"/>
  <c r="E6923" i="3"/>
  <c r="E6909" i="3"/>
  <c r="E6895" i="3"/>
  <c r="E6881" i="3"/>
  <c r="E6867" i="3"/>
  <c r="E6853" i="3"/>
  <c r="E6839" i="3"/>
  <c r="E6825" i="3"/>
  <c r="E6811" i="3"/>
  <c r="E6797" i="3"/>
  <c r="E6783" i="3"/>
  <c r="E6769" i="3"/>
  <c r="E6755" i="3"/>
  <c r="E6741" i="3"/>
  <c r="E6727" i="3"/>
  <c r="E6713" i="3"/>
  <c r="E6699" i="3"/>
  <c r="E6685" i="3"/>
  <c r="E6671" i="3"/>
  <c r="E6657" i="3"/>
  <c r="E6643" i="3"/>
  <c r="E6629" i="3"/>
  <c r="E6615" i="3"/>
  <c r="E6601" i="3"/>
  <c r="E6587" i="3"/>
  <c r="E6573" i="3"/>
  <c r="E6559" i="3"/>
  <c r="E6545" i="3"/>
  <c r="E6531" i="3"/>
  <c r="E6517" i="3"/>
  <c r="E6503" i="3"/>
  <c r="E6489" i="3"/>
  <c r="E6475" i="3"/>
  <c r="E6461" i="3"/>
  <c r="E6447" i="3"/>
  <c r="E6433" i="3"/>
  <c r="E6419" i="3"/>
  <c r="E6405" i="3"/>
  <c r="E6391" i="3"/>
  <c r="E6377" i="3"/>
  <c r="E6363" i="3"/>
  <c r="E6349" i="3"/>
  <c r="E6335" i="3"/>
  <c r="E6321" i="3"/>
  <c r="E6307" i="3"/>
  <c r="E6293" i="3"/>
  <c r="E6279" i="3"/>
  <c r="E6265" i="3"/>
  <c r="E6251" i="3"/>
  <c r="E6237" i="3"/>
  <c r="E6223" i="3"/>
  <c r="E6209" i="3"/>
  <c r="E6195" i="3"/>
  <c r="E6181" i="3"/>
  <c r="E6167" i="3"/>
  <c r="E6153" i="3"/>
  <c r="E6139" i="3"/>
  <c r="E6125" i="3"/>
  <c r="E6111" i="3"/>
  <c r="E6097" i="3"/>
  <c r="E6083" i="3"/>
  <c r="E6069" i="3"/>
  <c r="E6055" i="3"/>
  <c r="E6041" i="3"/>
  <c r="E6027" i="3"/>
  <c r="E6013" i="3"/>
  <c r="E5999" i="3"/>
  <c r="E5985" i="3"/>
  <c r="E5971" i="3"/>
  <c r="E5957" i="3"/>
  <c r="E5943" i="3"/>
  <c r="E5929" i="3"/>
  <c r="E5915" i="3"/>
  <c r="E5901" i="3"/>
  <c r="E5887" i="3"/>
  <c r="E5873" i="3"/>
  <c r="E5859" i="3"/>
  <c r="E5845" i="3"/>
  <c r="E5831" i="3"/>
  <c r="E5817" i="3"/>
  <c r="E5803" i="3"/>
  <c r="E5789" i="3"/>
  <c r="E5775" i="3"/>
  <c r="E5761" i="3"/>
  <c r="E5747" i="3"/>
  <c r="E5733" i="3"/>
  <c r="E5719" i="3"/>
  <c r="E6628" i="3"/>
  <c r="E6614" i="3"/>
  <c r="E6600" i="3"/>
  <c r="E6586" i="3"/>
  <c r="E6572" i="3"/>
  <c r="E6558" i="3"/>
  <c r="E6544" i="3"/>
  <c r="E6530" i="3"/>
  <c r="E6516" i="3"/>
  <c r="E6502" i="3"/>
  <c r="E6488" i="3"/>
  <c r="E6474" i="3"/>
  <c r="E6460" i="3"/>
  <c r="E6446" i="3"/>
  <c r="E6432" i="3"/>
  <c r="E6418" i="3"/>
  <c r="E6404" i="3"/>
  <c r="E6390" i="3"/>
  <c r="E6376" i="3"/>
  <c r="E6362" i="3"/>
  <c r="E6348" i="3"/>
  <c r="E6334" i="3"/>
  <c r="E6320" i="3"/>
  <c r="E6306" i="3"/>
  <c r="E6292" i="3"/>
  <c r="E6278" i="3"/>
  <c r="E6264" i="3"/>
  <c r="E6250" i="3"/>
  <c r="E6236" i="3"/>
  <c r="E6222" i="3"/>
  <c r="E6208" i="3"/>
  <c r="E6194" i="3"/>
  <c r="E6180" i="3"/>
  <c r="E6166" i="3"/>
  <c r="E6152" i="3"/>
  <c r="E6138" i="3"/>
  <c r="E6124" i="3"/>
  <c r="E6110" i="3"/>
  <c r="E6096" i="3"/>
  <c r="E6082" i="3"/>
  <c r="E6068" i="3"/>
  <c r="E6054" i="3"/>
  <c r="E6040" i="3"/>
  <c r="E6026" i="3"/>
  <c r="E6012" i="3"/>
  <c r="E5998" i="3"/>
  <c r="E5984" i="3"/>
  <c r="E5970" i="3"/>
  <c r="E5956" i="3"/>
  <c r="E5942" i="3"/>
  <c r="E5928" i="3"/>
  <c r="E5914" i="3"/>
  <c r="E5900" i="3"/>
  <c r="E5886" i="3"/>
  <c r="E5872" i="3"/>
  <c r="E5858" i="3"/>
  <c r="E5844" i="3"/>
  <c r="E5830" i="3"/>
  <c r="E5816" i="3"/>
  <c r="E5802" i="3"/>
  <c r="E5788" i="3"/>
  <c r="E5774" i="3"/>
  <c r="E5760" i="3"/>
  <c r="E5746" i="3"/>
  <c r="E5732" i="3"/>
  <c r="E5718" i="3"/>
  <c r="E5704" i="3"/>
  <c r="E5690" i="3"/>
  <c r="E5676" i="3"/>
  <c r="E5662" i="3"/>
  <c r="E5648" i="3"/>
  <c r="E5634" i="3"/>
  <c r="E5620" i="3"/>
  <c r="E5606" i="3"/>
  <c r="E5592" i="3"/>
  <c r="E5578" i="3"/>
  <c r="E5564" i="3"/>
  <c r="E5550" i="3"/>
  <c r="E5536" i="3"/>
  <c r="E5522" i="3"/>
  <c r="E5508" i="3"/>
  <c r="E5494" i="3"/>
  <c r="E5480" i="3"/>
  <c r="E5466" i="3"/>
  <c r="E5452" i="3"/>
  <c r="E5438" i="3"/>
  <c r="E5424" i="3"/>
  <c r="E5410" i="3"/>
  <c r="E5396" i="3"/>
  <c r="E5382" i="3"/>
  <c r="E5368" i="3"/>
  <c r="E5354" i="3"/>
  <c r="E5340" i="3"/>
  <c r="E5326" i="3"/>
  <c r="E5312" i="3"/>
  <c r="E5298" i="3"/>
  <c r="E5284" i="3"/>
  <c r="E5270" i="3"/>
  <c r="E5256" i="3"/>
  <c r="E5242" i="3"/>
  <c r="E5228" i="3"/>
  <c r="E5214" i="3"/>
  <c r="E5200" i="3"/>
  <c r="E5186" i="3"/>
  <c r="E5172" i="3"/>
  <c r="E5158" i="3"/>
  <c r="E5144" i="3"/>
  <c r="E5130" i="3"/>
  <c r="E5116" i="3"/>
  <c r="E5102" i="3"/>
  <c r="E5088" i="3"/>
  <c r="E5074" i="3"/>
  <c r="E5060" i="3"/>
  <c r="E5046" i="3"/>
  <c r="E5032" i="3"/>
  <c r="E5018" i="3"/>
  <c r="E5004" i="3"/>
  <c r="E4990" i="3"/>
  <c r="E4976" i="3"/>
  <c r="E4962" i="3"/>
  <c r="E4948" i="3"/>
  <c r="E4934" i="3"/>
  <c r="E4920" i="3"/>
  <c r="E4906" i="3"/>
  <c r="E4892" i="3"/>
  <c r="E4878" i="3"/>
  <c r="E4864" i="3"/>
  <c r="E4850" i="3"/>
  <c r="E4836" i="3"/>
  <c r="E4822" i="3"/>
  <c r="E4808" i="3"/>
  <c r="E4794" i="3"/>
  <c r="E4780" i="3"/>
  <c r="E4766" i="3"/>
  <c r="E4752" i="3"/>
  <c r="E4738" i="3"/>
  <c r="E4724" i="3"/>
  <c r="E4710" i="3"/>
  <c r="E4696" i="3"/>
  <c r="E7523" i="3"/>
  <c r="E7509" i="3"/>
  <c r="E7495" i="3"/>
  <c r="E7481" i="3"/>
  <c r="E7467" i="3"/>
  <c r="E7453" i="3"/>
  <c r="E7439" i="3"/>
  <c r="E7425" i="3"/>
  <c r="E7411" i="3"/>
  <c r="E7397" i="3"/>
  <c r="E7383" i="3"/>
  <c r="E7369" i="3"/>
  <c r="E7355" i="3"/>
  <c r="E7341" i="3"/>
  <c r="E7327" i="3"/>
  <c r="E7313" i="3"/>
  <c r="E7299" i="3"/>
  <c r="E7285" i="3"/>
  <c r="E7271" i="3"/>
  <c r="E7257" i="3"/>
  <c r="E7243" i="3"/>
  <c r="E7229" i="3"/>
  <c r="E7215" i="3"/>
  <c r="E7201" i="3"/>
  <c r="E7187" i="3"/>
  <c r="E7173" i="3"/>
  <c r="E7159" i="3"/>
  <c r="E7145" i="3"/>
  <c r="E7131" i="3"/>
  <c r="E7117" i="3"/>
  <c r="E7103" i="3"/>
  <c r="E7089" i="3"/>
  <c r="E7075" i="3"/>
  <c r="E7061" i="3"/>
  <c r="E7047" i="3"/>
  <c r="E7033" i="3"/>
  <c r="E7019" i="3"/>
  <c r="E7005" i="3"/>
  <c r="E6991" i="3"/>
  <c r="E6977" i="3"/>
  <c r="E6963" i="3"/>
  <c r="E6949" i="3"/>
  <c r="E6935" i="3"/>
  <c r="E6921" i="3"/>
  <c r="E6907" i="3"/>
  <c r="E6893" i="3"/>
  <c r="E6879" i="3"/>
  <c r="E6865" i="3"/>
  <c r="E6851" i="3"/>
  <c r="E6837" i="3"/>
  <c r="E6823" i="3"/>
  <c r="E6809" i="3"/>
  <c r="E6795" i="3"/>
  <c r="E6781" i="3"/>
  <c r="E6767" i="3"/>
  <c r="E6753" i="3"/>
  <c r="E6739" i="3"/>
  <c r="E6725" i="3"/>
  <c r="E6711" i="3"/>
  <c r="E6697" i="3"/>
  <c r="E6683" i="3"/>
  <c r="E6669" i="3"/>
  <c r="E6655" i="3"/>
  <c r="E6641" i="3"/>
  <c r="E6627" i="3"/>
  <c r="E6613" i="3"/>
  <c r="E6599" i="3"/>
  <c r="E6585" i="3"/>
  <c r="E6571" i="3"/>
  <c r="E6557" i="3"/>
  <c r="E6543" i="3"/>
  <c r="E6529" i="3"/>
  <c r="E6515" i="3"/>
  <c r="E6501" i="3"/>
  <c r="E6487" i="3"/>
  <c r="E6473" i="3"/>
  <c r="E6459" i="3"/>
  <c r="E6445" i="3"/>
  <c r="E6431" i="3"/>
  <c r="E6417" i="3"/>
  <c r="E6403" i="3"/>
  <c r="E6389" i="3"/>
  <c r="E6375" i="3"/>
  <c r="E6361" i="3"/>
  <c r="E6347" i="3"/>
  <c r="E6333" i="3"/>
  <c r="E6319" i="3"/>
  <c r="E6305" i="3"/>
  <c r="E6291" i="3"/>
  <c r="E6277" i="3"/>
  <c r="E6263" i="3"/>
  <c r="E6249" i="3"/>
  <c r="E6235" i="3"/>
  <c r="E6221" i="3"/>
  <c r="E6207" i="3"/>
  <c r="E6193" i="3"/>
  <c r="E6179" i="3"/>
  <c r="E6165" i="3"/>
  <c r="E6151" i="3"/>
  <c r="E6137" i="3"/>
  <c r="E6123" i="3"/>
  <c r="E6109" i="3"/>
  <c r="E6095" i="3"/>
  <c r="E6081" i="3"/>
  <c r="E6067" i="3"/>
  <c r="E6053" i="3"/>
  <c r="E6039" i="3"/>
  <c r="E6025" i="3"/>
  <c r="E6011" i="3"/>
  <c r="E5997" i="3"/>
  <c r="E5983" i="3"/>
  <c r="E5969" i="3"/>
  <c r="E5955" i="3"/>
  <c r="E5941" i="3"/>
  <c r="E5927" i="3"/>
  <c r="E5913" i="3"/>
  <c r="E5899" i="3"/>
  <c r="E5885" i="3"/>
  <c r="E5871" i="3"/>
  <c r="E5857" i="3"/>
  <c r="E5843" i="3"/>
  <c r="E5829" i="3"/>
  <c r="E5815" i="3"/>
  <c r="E5801" i="3"/>
  <c r="E5787" i="3"/>
  <c r="E5773" i="3"/>
  <c r="E5759" i="3"/>
  <c r="E5745" i="3"/>
  <c r="E5731" i="3"/>
  <c r="E5717" i="3"/>
  <c r="E5703" i="3"/>
  <c r="E5689" i="3"/>
  <c r="E5675" i="3"/>
  <c r="E5661" i="3"/>
  <c r="E5647" i="3"/>
  <c r="E5633" i="3"/>
  <c r="E5619" i="3"/>
  <c r="E5605" i="3"/>
  <c r="E5591" i="3"/>
  <c r="E5577" i="3"/>
  <c r="E5563" i="3"/>
  <c r="E5549" i="3"/>
  <c r="E5535" i="3"/>
  <c r="E5521" i="3"/>
  <c r="E5507" i="3"/>
  <c r="E5493" i="3"/>
  <c r="E5479" i="3"/>
  <c r="E5465" i="3"/>
  <c r="E5451" i="3"/>
  <c r="E5437" i="3"/>
  <c r="E5423" i="3"/>
  <c r="E5409" i="3"/>
  <c r="E5395" i="3"/>
  <c r="E5381" i="3"/>
  <c r="E5367" i="3"/>
  <c r="E5353" i="3"/>
  <c r="E5339" i="3"/>
  <c r="E5325" i="3"/>
  <c r="E5311" i="3"/>
  <c r="E5297" i="3"/>
  <c r="E5283" i="3"/>
  <c r="E5269" i="3"/>
  <c r="E5255" i="3"/>
  <c r="E5241" i="3"/>
  <c r="E8922" i="3"/>
  <c r="E8908" i="3"/>
  <c r="E8894" i="3"/>
  <c r="E8880" i="3"/>
  <c r="E8866" i="3"/>
  <c r="E8852" i="3"/>
  <c r="E8838" i="3"/>
  <c r="E8824" i="3"/>
  <c r="E8810" i="3"/>
  <c r="E8796" i="3"/>
  <c r="E8782" i="3"/>
  <c r="E8768" i="3"/>
  <c r="E8754" i="3"/>
  <c r="E8740" i="3"/>
  <c r="E8726" i="3"/>
  <c r="E8712" i="3"/>
  <c r="E8698" i="3"/>
  <c r="E8684" i="3"/>
  <c r="E8670" i="3"/>
  <c r="E8656" i="3"/>
  <c r="E8642" i="3"/>
  <c r="E8628" i="3"/>
  <c r="E8614" i="3"/>
  <c r="E8600" i="3"/>
  <c r="E8586" i="3"/>
  <c r="E8572" i="3"/>
  <c r="E8558" i="3"/>
  <c r="E8544" i="3"/>
  <c r="E8530" i="3"/>
  <c r="E8516" i="3"/>
  <c r="E8502" i="3"/>
  <c r="E8488" i="3"/>
  <c r="E8474" i="3"/>
  <c r="E8460" i="3"/>
  <c r="E8446" i="3"/>
  <c r="E8432" i="3"/>
  <c r="E8418" i="3"/>
  <c r="E8404" i="3"/>
  <c r="E8390" i="3"/>
  <c r="E8376" i="3"/>
  <c r="E8362" i="3"/>
  <c r="E8348" i="3"/>
  <c r="E8334" i="3"/>
  <c r="E8320" i="3"/>
  <c r="E8306" i="3"/>
  <c r="E8292" i="3"/>
  <c r="E8278" i="3"/>
  <c r="E8264" i="3"/>
  <c r="E8250" i="3"/>
  <c r="E8236" i="3"/>
  <c r="E8222" i="3"/>
  <c r="E8208" i="3"/>
  <c r="E8194" i="3"/>
  <c r="E8180" i="3"/>
  <c r="E8166" i="3"/>
  <c r="E8152" i="3"/>
  <c r="E8138" i="3"/>
  <c r="E8124" i="3"/>
  <c r="E8110" i="3"/>
  <c r="E8096" i="3"/>
  <c r="E8082" i="3"/>
  <c r="E8068" i="3"/>
  <c r="E8054" i="3"/>
  <c r="E8040" i="3"/>
  <c r="E8026" i="3"/>
  <c r="E8012" i="3"/>
  <c r="E7998" i="3"/>
  <c r="E7984" i="3"/>
  <c r="E7970" i="3"/>
  <c r="E7956" i="3"/>
  <c r="E7942" i="3"/>
  <c r="E7928" i="3"/>
  <c r="E7914" i="3"/>
  <c r="E7900" i="3"/>
  <c r="E7886" i="3"/>
  <c r="E7872" i="3"/>
  <c r="E7858" i="3"/>
  <c r="E7844" i="3"/>
  <c r="E7830" i="3"/>
  <c r="E7816" i="3"/>
  <c r="E7802" i="3"/>
  <c r="E7788" i="3"/>
  <c r="E7774" i="3"/>
  <c r="E7760" i="3"/>
  <c r="E7746" i="3"/>
  <c r="E7732" i="3"/>
  <c r="E7718" i="3"/>
  <c r="E7704" i="3"/>
  <c r="E7690" i="3"/>
  <c r="E7676" i="3"/>
  <c r="E7662" i="3"/>
  <c r="E7648" i="3"/>
  <c r="E7634" i="3"/>
  <c r="E7620" i="3"/>
  <c r="E7606" i="3"/>
  <c r="E7592" i="3"/>
  <c r="E7578" i="3"/>
  <c r="E7564" i="3"/>
  <c r="E7550" i="3"/>
  <c r="E7536" i="3"/>
  <c r="E7522" i="3"/>
  <c r="E7508" i="3"/>
  <c r="E7494" i="3"/>
  <c r="E7480" i="3"/>
  <c r="E7466" i="3"/>
  <c r="E7452" i="3"/>
  <c r="E7438" i="3"/>
  <c r="E7424" i="3"/>
  <c r="E7410" i="3"/>
  <c r="E7396" i="3"/>
  <c r="E7382" i="3"/>
  <c r="E7368" i="3"/>
  <c r="E7354" i="3"/>
  <c r="E7340" i="3"/>
  <c r="E7326" i="3"/>
  <c r="E7312" i="3"/>
  <c r="E7298" i="3"/>
  <c r="E7284" i="3"/>
  <c r="E7270" i="3"/>
  <c r="E7256" i="3"/>
  <c r="E7242" i="3"/>
  <c r="E7228" i="3"/>
  <c r="E7214" i="3"/>
  <c r="E7200" i="3"/>
  <c r="E7186" i="3"/>
  <c r="E7172" i="3"/>
  <c r="E7158" i="3"/>
  <c r="E7144" i="3"/>
  <c r="E7130" i="3"/>
  <c r="E7116" i="3"/>
  <c r="E7102" i="3"/>
  <c r="E7088" i="3"/>
  <c r="E7074" i="3"/>
  <c r="E7060" i="3"/>
  <c r="E7046" i="3"/>
  <c r="E7032" i="3"/>
  <c r="E7018" i="3"/>
  <c r="E7004" i="3"/>
  <c r="E6990" i="3"/>
  <c r="E6976" i="3"/>
  <c r="E6962" i="3"/>
  <c r="E6948" i="3"/>
  <c r="E6934" i="3"/>
  <c r="E6920" i="3"/>
  <c r="E6906" i="3"/>
  <c r="E6892" i="3"/>
  <c r="E6878" i="3"/>
  <c r="E6864" i="3"/>
  <c r="E6850" i="3"/>
  <c r="E6836" i="3"/>
  <c r="E6822" i="3"/>
  <c r="E6808" i="3"/>
  <c r="E6794" i="3"/>
  <c r="E7997" i="3"/>
  <c r="E7983" i="3"/>
  <c r="E7969" i="3"/>
  <c r="E7955" i="3"/>
  <c r="E7941" i="3"/>
  <c r="E7927" i="3"/>
  <c r="E7913" i="3"/>
  <c r="E7899" i="3"/>
  <c r="E7885" i="3"/>
  <c r="E7871" i="3"/>
  <c r="E7857" i="3"/>
  <c r="E7843" i="3"/>
  <c r="E7829" i="3"/>
  <c r="E7815" i="3"/>
  <c r="E7801" i="3"/>
  <c r="E7787" i="3"/>
  <c r="E7773" i="3"/>
  <c r="E7759" i="3"/>
  <c r="E7745" i="3"/>
  <c r="E7731" i="3"/>
  <c r="E7717" i="3"/>
  <c r="E7703" i="3"/>
  <c r="E7689" i="3"/>
  <c r="E7675" i="3"/>
  <c r="E7661" i="3"/>
  <c r="E7647" i="3"/>
  <c r="E7633" i="3"/>
  <c r="E7619" i="3"/>
  <c r="E7605" i="3"/>
  <c r="E7591" i="3"/>
  <c r="E7577" i="3"/>
  <c r="E7563" i="3"/>
  <c r="E7549" i="3"/>
  <c r="E7535" i="3"/>
  <c r="E7521" i="3"/>
  <c r="E7507" i="3"/>
  <c r="E7493" i="3"/>
  <c r="E7479" i="3"/>
  <c r="E7465" i="3"/>
  <c r="E7451" i="3"/>
  <c r="E7437" i="3"/>
  <c r="E7423" i="3"/>
  <c r="E7409" i="3"/>
  <c r="E7395" i="3"/>
  <c r="E7381" i="3"/>
  <c r="E7367" i="3"/>
  <c r="E7353" i="3"/>
  <c r="E7339" i="3"/>
  <c r="E7325" i="3"/>
  <c r="E7311" i="3"/>
  <c r="E7297" i="3"/>
  <c r="E7283" i="3"/>
  <c r="E7269" i="3"/>
  <c r="E7255" i="3"/>
  <c r="E7241" i="3"/>
  <c r="E7227" i="3"/>
  <c r="E7213" i="3"/>
  <c r="E7199" i="3"/>
  <c r="E7185" i="3"/>
  <c r="E7171" i="3"/>
  <c r="E7157" i="3"/>
  <c r="E7143" i="3"/>
  <c r="E7129" i="3"/>
  <c r="E7115" i="3"/>
  <c r="E7101" i="3"/>
  <c r="E7087" i="3"/>
  <c r="E7073" i="3"/>
  <c r="E7059" i="3"/>
  <c r="E7045" i="3"/>
  <c r="E7031" i="3"/>
  <c r="E7017" i="3"/>
  <c r="E7003" i="3"/>
  <c r="E6989" i="3"/>
  <c r="E6975" i="3"/>
  <c r="E6961" i="3"/>
  <c r="E6947" i="3"/>
  <c r="E6933" i="3"/>
  <c r="E6919" i="3"/>
  <c r="E6905" i="3"/>
  <c r="E6891" i="3"/>
  <c r="E6877" i="3"/>
  <c r="E6863" i="3"/>
  <c r="E6849" i="3"/>
  <c r="E6835" i="3"/>
  <c r="E6821" i="3"/>
  <c r="E6807" i="3"/>
  <c r="E6793" i="3"/>
  <c r="E6779" i="3"/>
  <c r="E6765" i="3"/>
  <c r="E6751" i="3"/>
  <c r="E6737" i="3"/>
  <c r="E6723" i="3"/>
  <c r="E6709" i="3"/>
  <c r="E6695" i="3"/>
  <c r="E6681" i="3"/>
  <c r="E6667" i="3"/>
  <c r="E6653" i="3"/>
  <c r="E6639" i="3"/>
  <c r="E6625" i="3"/>
  <c r="E6611" i="3"/>
  <c r="E6597" i="3"/>
  <c r="E6583" i="3"/>
  <c r="E6569" i="3"/>
  <c r="E6555" i="3"/>
  <c r="E6541" i="3"/>
  <c r="E6527" i="3"/>
  <c r="E6513" i="3"/>
  <c r="E6499" i="3"/>
  <c r="E6485" i="3"/>
  <c r="E6471" i="3"/>
  <c r="E6457" i="3"/>
  <c r="E6443" i="3"/>
  <c r="E6429" i="3"/>
  <c r="E6415" i="3"/>
  <c r="E6401" i="3"/>
  <c r="E6387" i="3"/>
  <c r="E6373" i="3"/>
  <c r="E6359" i="3"/>
  <c r="E6345" i="3"/>
  <c r="E6331" i="3"/>
  <c r="E6317" i="3"/>
  <c r="E6303" i="3"/>
  <c r="E6289" i="3"/>
  <c r="E6275" i="3"/>
  <c r="E6261" i="3"/>
  <c r="E6247" i="3"/>
  <c r="E6233" i="3"/>
  <c r="E6219" i="3"/>
  <c r="E7982" i="3"/>
  <c r="E7968" i="3"/>
  <c r="E7954" i="3"/>
  <c r="E7940" i="3"/>
  <c r="E7926" i="3"/>
  <c r="E7912" i="3"/>
  <c r="E7898" i="3"/>
  <c r="E7884" i="3"/>
  <c r="E7870" i="3"/>
  <c r="E7856" i="3"/>
  <c r="E7842" i="3"/>
  <c r="E7828" i="3"/>
  <c r="E7814" i="3"/>
  <c r="E7800" i="3"/>
  <c r="E7786" i="3"/>
  <c r="E7772" i="3"/>
  <c r="E7758" i="3"/>
  <c r="E7744" i="3"/>
  <c r="E7730" i="3"/>
  <c r="E7716" i="3"/>
  <c r="E7702" i="3"/>
  <c r="E7688" i="3"/>
  <c r="E7674" i="3"/>
  <c r="E7660" i="3"/>
  <c r="E7646" i="3"/>
  <c r="E7632" i="3"/>
  <c r="E7618" i="3"/>
  <c r="E7604" i="3"/>
  <c r="E7590" i="3"/>
  <c r="E7576" i="3"/>
  <c r="E7562" i="3"/>
  <c r="E7548" i="3"/>
  <c r="E7534" i="3"/>
  <c r="E7520" i="3"/>
  <c r="E7506" i="3"/>
  <c r="E7492" i="3"/>
  <c r="E7478" i="3"/>
  <c r="E7464" i="3"/>
  <c r="E7450" i="3"/>
  <c r="E7436" i="3"/>
  <c r="E7422" i="3"/>
  <c r="E7408" i="3"/>
  <c r="E7394" i="3"/>
  <c r="E7380" i="3"/>
  <c r="E7366" i="3"/>
  <c r="E7352" i="3"/>
  <c r="E7338" i="3"/>
  <c r="E7324" i="3"/>
  <c r="E7310" i="3"/>
  <c r="E7296" i="3"/>
  <c r="E7282" i="3"/>
  <c r="E7268" i="3"/>
  <c r="E7254" i="3"/>
  <c r="E7240" i="3"/>
  <c r="E7226" i="3"/>
  <c r="E7212" i="3"/>
  <c r="E7198" i="3"/>
  <c r="E7184" i="3"/>
  <c r="E7170" i="3"/>
  <c r="E7156" i="3"/>
  <c r="E7142" i="3"/>
  <c r="E7128" i="3"/>
  <c r="E7114" i="3"/>
  <c r="E7100" i="3"/>
  <c r="E7086" i="3"/>
  <c r="E7072" i="3"/>
  <c r="E7058" i="3"/>
  <c r="E7044" i="3"/>
  <c r="E7030" i="3"/>
  <c r="E7016" i="3"/>
  <c r="E7002" i="3"/>
  <c r="E6988" i="3"/>
  <c r="E6974" i="3"/>
  <c r="E6960" i="3"/>
  <c r="E6946" i="3"/>
  <c r="E6932" i="3"/>
  <c r="E6918" i="3"/>
  <c r="E6904" i="3"/>
  <c r="E6890" i="3"/>
  <c r="E6876" i="3"/>
  <c r="E6862" i="3"/>
  <c r="E6848" i="3"/>
  <c r="E6834" i="3"/>
  <c r="E6820" i="3"/>
  <c r="E6806" i="3"/>
  <c r="E6792" i="3"/>
  <c r="E6778" i="3"/>
  <c r="E6764" i="3"/>
  <c r="E6750" i="3"/>
  <c r="E6736" i="3"/>
  <c r="E6722" i="3"/>
  <c r="E6708" i="3"/>
  <c r="E6694" i="3"/>
  <c r="E6680" i="3"/>
  <c r="E6666" i="3"/>
  <c r="E6652" i="3"/>
  <c r="E6638" i="3"/>
  <c r="E6624" i="3"/>
  <c r="E6610" i="3"/>
  <c r="E6596" i="3"/>
  <c r="E6582" i="3"/>
  <c r="E6568" i="3"/>
  <c r="E6554" i="3"/>
  <c r="E6540" i="3"/>
  <c r="E6526" i="3"/>
  <c r="E6512" i="3"/>
  <c r="E6498" i="3"/>
  <c r="E6484" i="3"/>
  <c r="E6470" i="3"/>
  <c r="E6456" i="3"/>
  <c r="E6442" i="3"/>
  <c r="E6428" i="3"/>
  <c r="E6414" i="3"/>
  <c r="E6400" i="3"/>
  <c r="E6386" i="3"/>
  <c r="E6372" i="3"/>
  <c r="E6358" i="3"/>
  <c r="E6344" i="3"/>
  <c r="E6330" i="3"/>
  <c r="E6316" i="3"/>
  <c r="E6302" i="3"/>
  <c r="E6288" i="3"/>
  <c r="E6274" i="3"/>
  <c r="E6260" i="3"/>
  <c r="E6246" i="3"/>
  <c r="E6232" i="3"/>
  <c r="E6218" i="3"/>
  <c r="E6204" i="3"/>
  <c r="E6190" i="3"/>
  <c r="E6176" i="3"/>
  <c r="E6162" i="3"/>
  <c r="E6148" i="3"/>
  <c r="E6134" i="3"/>
  <c r="E6120" i="3"/>
  <c r="E6106" i="3"/>
  <c r="E6092" i="3"/>
  <c r="E6078" i="3"/>
  <c r="E6064" i="3"/>
  <c r="E6050" i="3"/>
  <c r="E6036" i="3"/>
  <c r="E6022" i="3"/>
  <c r="E6008" i="3"/>
  <c r="E5994" i="3"/>
  <c r="E5980" i="3"/>
  <c r="E5966" i="3"/>
  <c r="E5952" i="3"/>
  <c r="E5938" i="3"/>
  <c r="E8303" i="3"/>
  <c r="E8289" i="3"/>
  <c r="E8275" i="3"/>
  <c r="E8261" i="3"/>
  <c r="E8247" i="3"/>
  <c r="E8233" i="3"/>
  <c r="E8219" i="3"/>
  <c r="E8205" i="3"/>
  <c r="E8191" i="3"/>
  <c r="E8177" i="3"/>
  <c r="E8163" i="3"/>
  <c r="E8149" i="3"/>
  <c r="E8135" i="3"/>
  <c r="E8121" i="3"/>
  <c r="E8107" i="3"/>
  <c r="E8093" i="3"/>
  <c r="E8079" i="3"/>
  <c r="E8065" i="3"/>
  <c r="E8051" i="3"/>
  <c r="E8037" i="3"/>
  <c r="E8023" i="3"/>
  <c r="E8009" i="3"/>
  <c r="E7995" i="3"/>
  <c r="E7981" i="3"/>
  <c r="E7967" i="3"/>
  <c r="E7953" i="3"/>
  <c r="E7939" i="3"/>
  <c r="E7925" i="3"/>
  <c r="E7911" i="3"/>
  <c r="E7897" i="3"/>
  <c r="E7883" i="3"/>
  <c r="E7869" i="3"/>
  <c r="E7855" i="3"/>
  <c r="E7841" i="3"/>
  <c r="E7827" i="3"/>
  <c r="E7813" i="3"/>
  <c r="E7799" i="3"/>
  <c r="E7785" i="3"/>
  <c r="E7771" i="3"/>
  <c r="E7757" i="3"/>
  <c r="E7743" i="3"/>
  <c r="E7729" i="3"/>
  <c r="E7715" i="3"/>
  <c r="E7701" i="3"/>
  <c r="E7687" i="3"/>
  <c r="E7673" i="3"/>
  <c r="E7659" i="3"/>
  <c r="E7645" i="3"/>
  <c r="E7631" i="3"/>
  <c r="E7617" i="3"/>
  <c r="E7603" i="3"/>
  <c r="E7589" i="3"/>
  <c r="E7575" i="3"/>
  <c r="E7561" i="3"/>
  <c r="E7547" i="3"/>
  <c r="E7533" i="3"/>
  <c r="E7519" i="3"/>
  <c r="E7505" i="3"/>
  <c r="E7491" i="3"/>
  <c r="E7477" i="3"/>
  <c r="E7463" i="3"/>
  <c r="E7449" i="3"/>
  <c r="E7435" i="3"/>
  <c r="E7421" i="3"/>
  <c r="E7407" i="3"/>
  <c r="E7393" i="3"/>
  <c r="E7379" i="3"/>
  <c r="E7365" i="3"/>
  <c r="E7351" i="3"/>
  <c r="E7337" i="3"/>
  <c r="E7323" i="3"/>
  <c r="E7309" i="3"/>
  <c r="E7295" i="3"/>
  <c r="E7281" i="3"/>
  <c r="E7267" i="3"/>
  <c r="E7253" i="3"/>
  <c r="E7239" i="3"/>
  <c r="E7225" i="3"/>
  <c r="E7211" i="3"/>
  <c r="E7197" i="3"/>
  <c r="E7183" i="3"/>
  <c r="E7169" i="3"/>
  <c r="E7155" i="3"/>
  <c r="E7141" i="3"/>
  <c r="E7127" i="3"/>
  <c r="E7113" i="3"/>
  <c r="E7099" i="3"/>
  <c r="E7085" i="3"/>
  <c r="E7071" i="3"/>
  <c r="E7057" i="3"/>
  <c r="E7043" i="3"/>
  <c r="E7029" i="3"/>
  <c r="E7015" i="3"/>
  <c r="E7001" i="3"/>
  <c r="E6987" i="3"/>
  <c r="E6973" i="3"/>
  <c r="E6959" i="3"/>
  <c r="E6945" i="3"/>
  <c r="E6931" i="3"/>
  <c r="E6917" i="3"/>
  <c r="E6903" i="3"/>
  <c r="E6889" i="3"/>
  <c r="E6875" i="3"/>
  <c r="E6861" i="3"/>
  <c r="E6847" i="3"/>
  <c r="E6833" i="3"/>
  <c r="E6819" i="3"/>
  <c r="E6805" i="3"/>
  <c r="E6791" i="3"/>
  <c r="E6777" i="3"/>
  <c r="E6763" i="3"/>
  <c r="E6749" i="3"/>
  <c r="E6735" i="3"/>
  <c r="E6721" i="3"/>
  <c r="E6707" i="3"/>
  <c r="E6693" i="3"/>
  <c r="E6679" i="3"/>
  <c r="E6665" i="3"/>
  <c r="E6651" i="3"/>
  <c r="E6637" i="3"/>
  <c r="E6623" i="3"/>
  <c r="E6609" i="3"/>
  <c r="E6595" i="3"/>
  <c r="E6581" i="3"/>
  <c r="E6567" i="3"/>
  <c r="E6553" i="3"/>
  <c r="E6539" i="3"/>
  <c r="E6525" i="3"/>
  <c r="E6511" i="3"/>
  <c r="E6497" i="3"/>
  <c r="E6483" i="3"/>
  <c r="E6469" i="3"/>
  <c r="E6455" i="3"/>
  <c r="E6441" i="3"/>
  <c r="E6427" i="3"/>
  <c r="E6413" i="3"/>
  <c r="E6399" i="3"/>
  <c r="E6385" i="3"/>
  <c r="E6371" i="3"/>
  <c r="E6357" i="3"/>
  <c r="E6343" i="3"/>
  <c r="E6329" i="3"/>
  <c r="E6315" i="3"/>
  <c r="E6301" i="3"/>
  <c r="E6287" i="3"/>
  <c r="E6273" i="3"/>
  <c r="E6259" i="3"/>
  <c r="E6245" i="3"/>
  <c r="E6231" i="3"/>
  <c r="E6217" i="3"/>
  <c r="E6203" i="3"/>
  <c r="E6189" i="3"/>
  <c r="E6175" i="3"/>
  <c r="E6161" i="3"/>
  <c r="E6147" i="3"/>
  <c r="E6133" i="3"/>
  <c r="E6119" i="3"/>
  <c r="E6105" i="3"/>
  <c r="E6091" i="3"/>
  <c r="E6077" i="3"/>
  <c r="E6063" i="3"/>
  <c r="E6049" i="3"/>
  <c r="E6035" i="3"/>
  <c r="E6021" i="3"/>
  <c r="E6007" i="3"/>
  <c r="E5993" i="3"/>
  <c r="E5979" i="3"/>
  <c r="E5965" i="3"/>
  <c r="E8456" i="3"/>
  <c r="E8442" i="3"/>
  <c r="E8428" i="3"/>
  <c r="E8414" i="3"/>
  <c r="E8400" i="3"/>
  <c r="E8386" i="3"/>
  <c r="E8372" i="3"/>
  <c r="E8358" i="3"/>
  <c r="E8344" i="3"/>
  <c r="E8330" i="3"/>
  <c r="E8316" i="3"/>
  <c r="E8302" i="3"/>
  <c r="E8288" i="3"/>
  <c r="E8274" i="3"/>
  <c r="E8260" i="3"/>
  <c r="E8246" i="3"/>
  <c r="E8232" i="3"/>
  <c r="E8218" i="3"/>
  <c r="E8204" i="3"/>
  <c r="E8190" i="3"/>
  <c r="E8176" i="3"/>
  <c r="E8162" i="3"/>
  <c r="E8148" i="3"/>
  <c r="E8134" i="3"/>
  <c r="E8120" i="3"/>
  <c r="E8106" i="3"/>
  <c r="E8092" i="3"/>
  <c r="E8078" i="3"/>
  <c r="E8064" i="3"/>
  <c r="E8050" i="3"/>
  <c r="E8036" i="3"/>
  <c r="E8022" i="3"/>
  <c r="E8008" i="3"/>
  <c r="E7994" i="3"/>
  <c r="E7980" i="3"/>
  <c r="E7966" i="3"/>
  <c r="E7952" i="3"/>
  <c r="E7938" i="3"/>
  <c r="E7924" i="3"/>
  <c r="E7910" i="3"/>
  <c r="E7896" i="3"/>
  <c r="E7882" i="3"/>
  <c r="E7868" i="3"/>
  <c r="E7854" i="3"/>
  <c r="E7840" i="3"/>
  <c r="E7826" i="3"/>
  <c r="E7812" i="3"/>
  <c r="E7798" i="3"/>
  <c r="E7784" i="3"/>
  <c r="E7770" i="3"/>
  <c r="E7756" i="3"/>
  <c r="E7742" i="3"/>
  <c r="E7728" i="3"/>
  <c r="E7714" i="3"/>
  <c r="E7700" i="3"/>
  <c r="E7686" i="3"/>
  <c r="E7672" i="3"/>
  <c r="E7658" i="3"/>
  <c r="E7644" i="3"/>
  <c r="E7630" i="3"/>
  <c r="E7616" i="3"/>
  <c r="E7602" i="3"/>
  <c r="E7588" i="3"/>
  <c r="E7574" i="3"/>
  <c r="E7560" i="3"/>
  <c r="E7546" i="3"/>
  <c r="E7532" i="3"/>
  <c r="E7518" i="3"/>
  <c r="E7504" i="3"/>
  <c r="E7490" i="3"/>
  <c r="E7476" i="3"/>
  <c r="E7462" i="3"/>
  <c r="E7448" i="3"/>
  <c r="E7434" i="3"/>
  <c r="E7420" i="3"/>
  <c r="E7406" i="3"/>
  <c r="E7392" i="3"/>
  <c r="E7378" i="3"/>
  <c r="E7364" i="3"/>
  <c r="E7350" i="3"/>
  <c r="E7336" i="3"/>
  <c r="E7322" i="3"/>
  <c r="E7308" i="3"/>
  <c r="E7294" i="3"/>
  <c r="E7280" i="3"/>
  <c r="E7266" i="3"/>
  <c r="E7252" i="3"/>
  <c r="E7238" i="3"/>
  <c r="E7224" i="3"/>
  <c r="E7210" i="3"/>
  <c r="E7196" i="3"/>
  <c r="E7182" i="3"/>
  <c r="E7168" i="3"/>
  <c r="E7154" i="3"/>
  <c r="E7140" i="3"/>
  <c r="E7126" i="3"/>
  <c r="E7112" i="3"/>
  <c r="E7098" i="3"/>
  <c r="E7084" i="3"/>
  <c r="E7070" i="3"/>
  <c r="E7056" i="3"/>
  <c r="E7042" i="3"/>
  <c r="E7028" i="3"/>
  <c r="E7014" i="3"/>
  <c r="E7000" i="3"/>
  <c r="E6986" i="3"/>
  <c r="E6972" i="3"/>
  <c r="E6958" i="3"/>
  <c r="E6944" i="3"/>
  <c r="E6930" i="3"/>
  <c r="E6916" i="3"/>
  <c r="E6902" i="3"/>
  <c r="E6888" i="3"/>
  <c r="E6874" i="3"/>
  <c r="E6860" i="3"/>
  <c r="E6846" i="3"/>
  <c r="E6832" i="3"/>
  <c r="E6818" i="3"/>
  <c r="E6804" i="3"/>
  <c r="E6790" i="3"/>
  <c r="E6776" i="3"/>
  <c r="E6762" i="3"/>
  <c r="E6748" i="3"/>
  <c r="E6734" i="3"/>
  <c r="E6720" i="3"/>
  <c r="E6706" i="3"/>
  <c r="E6692" i="3"/>
  <c r="E6678" i="3"/>
  <c r="E6664" i="3"/>
  <c r="E6650" i="3"/>
  <c r="E6636" i="3"/>
  <c r="E6622" i="3"/>
  <c r="E6608" i="3"/>
  <c r="E6594" i="3"/>
  <c r="E6580" i="3"/>
  <c r="E6566" i="3"/>
  <c r="E6552" i="3"/>
  <c r="E6538" i="3"/>
  <c r="E6524" i="3"/>
  <c r="E6510" i="3"/>
  <c r="E6496" i="3"/>
  <c r="E6482" i="3"/>
  <c r="E6468" i="3"/>
  <c r="E6454" i="3"/>
  <c r="E6440" i="3"/>
  <c r="E6426" i="3"/>
  <c r="E6412" i="3"/>
  <c r="E6398" i="3"/>
  <c r="E6384" i="3"/>
  <c r="E6370" i="3"/>
  <c r="E6356" i="3"/>
  <c r="E6342" i="3"/>
  <c r="E6328" i="3"/>
  <c r="E6314" i="3"/>
  <c r="E6300" i="3"/>
  <c r="E6286" i="3"/>
  <c r="E6272" i="3"/>
  <c r="E6258" i="3"/>
  <c r="E6244" i="3"/>
  <c r="E6230" i="3"/>
  <c r="E6216" i="3"/>
  <c r="E6202" i="3"/>
  <c r="E6188" i="3"/>
  <c r="E6174" i="3"/>
  <c r="E6160" i="3"/>
  <c r="E6146" i="3"/>
  <c r="E6132" i="3"/>
  <c r="E6118" i="3"/>
  <c r="E6104" i="3"/>
  <c r="E6090" i="3"/>
  <c r="E6076" i="3"/>
  <c r="E6062" i="3"/>
  <c r="E6048" i="3"/>
  <c r="E6034" i="3"/>
  <c r="E6020" i="3"/>
  <c r="E6006" i="3"/>
  <c r="E5992" i="3"/>
  <c r="E5978" i="3"/>
  <c r="E5964" i="3"/>
  <c r="E5950" i="3"/>
  <c r="E5936" i="3"/>
  <c r="E5922" i="3"/>
  <c r="E5908" i="3"/>
  <c r="E5894" i="3"/>
  <c r="E5880" i="3"/>
  <c r="E5866" i="3"/>
  <c r="E5852" i="3"/>
  <c r="E5838" i="3"/>
  <c r="E5824" i="3"/>
  <c r="E5810" i="3"/>
  <c r="E5796" i="3"/>
  <c r="E5782" i="3"/>
  <c r="E5768" i="3"/>
  <c r="E5754" i="3"/>
  <c r="E5740" i="3"/>
  <c r="E5726" i="3"/>
  <c r="E5712" i="3"/>
  <c r="E5698" i="3"/>
  <c r="E5684" i="3"/>
  <c r="E5670" i="3"/>
  <c r="E5656" i="3"/>
  <c r="E5642" i="3"/>
  <c r="E5628" i="3"/>
  <c r="E5614" i="3"/>
  <c r="E5600" i="3"/>
  <c r="E8133" i="3"/>
  <c r="E8119" i="3"/>
  <c r="E8105" i="3"/>
  <c r="E8091" i="3"/>
  <c r="E8077" i="3"/>
  <c r="E8063" i="3"/>
  <c r="E8049" i="3"/>
  <c r="E8035" i="3"/>
  <c r="E8021" i="3"/>
  <c r="E8007" i="3"/>
  <c r="E7993" i="3"/>
  <c r="E7979" i="3"/>
  <c r="E7965" i="3"/>
  <c r="E7951" i="3"/>
  <c r="E7937" i="3"/>
  <c r="E7923" i="3"/>
  <c r="E7909" i="3"/>
  <c r="E7895" i="3"/>
  <c r="E7881" i="3"/>
  <c r="E7867" i="3"/>
  <c r="E7853" i="3"/>
  <c r="E7839" i="3"/>
  <c r="E7825" i="3"/>
  <c r="E7811" i="3"/>
  <c r="E7797" i="3"/>
  <c r="E7783" i="3"/>
  <c r="E7769" i="3"/>
  <c r="E7755" i="3"/>
  <c r="E7741" i="3"/>
  <c r="E7727" i="3"/>
  <c r="E7713" i="3"/>
  <c r="E7699" i="3"/>
  <c r="E7685" i="3"/>
  <c r="E7671" i="3"/>
  <c r="E7657" i="3"/>
  <c r="E7643" i="3"/>
  <c r="E7629" i="3"/>
  <c r="E7615" i="3"/>
  <c r="E7601" i="3"/>
  <c r="E7587" i="3"/>
  <c r="E7573" i="3"/>
  <c r="E7559" i="3"/>
  <c r="E7545" i="3"/>
  <c r="E7531" i="3"/>
  <c r="E7517" i="3"/>
  <c r="E7503" i="3"/>
  <c r="E7489" i="3"/>
  <c r="E7475" i="3"/>
  <c r="E7461" i="3"/>
  <c r="E7447" i="3"/>
  <c r="E7433" i="3"/>
  <c r="E7419" i="3"/>
  <c r="E7405" i="3"/>
  <c r="E7391" i="3"/>
  <c r="E7377" i="3"/>
  <c r="E7363" i="3"/>
  <c r="E7349" i="3"/>
  <c r="E7335" i="3"/>
  <c r="E7321" i="3"/>
  <c r="E7307" i="3"/>
  <c r="E7293" i="3"/>
  <c r="E7279" i="3"/>
  <c r="E7265" i="3"/>
  <c r="E7251" i="3"/>
  <c r="E7237" i="3"/>
  <c r="E7223" i="3"/>
  <c r="E7209" i="3"/>
  <c r="E7195" i="3"/>
  <c r="E7181" i="3"/>
  <c r="E7167" i="3"/>
  <c r="E7153" i="3"/>
  <c r="E7139" i="3"/>
  <c r="E7125" i="3"/>
  <c r="E7111" i="3"/>
  <c r="E7097" i="3"/>
  <c r="E7083" i="3"/>
  <c r="E7069" i="3"/>
  <c r="E7055" i="3"/>
  <c r="E7041" i="3"/>
  <c r="E7027" i="3"/>
  <c r="E7013" i="3"/>
  <c r="E6999" i="3"/>
  <c r="E6985" i="3"/>
  <c r="E6971" i="3"/>
  <c r="E6957" i="3"/>
  <c r="E6943" i="3"/>
  <c r="E6929" i="3"/>
  <c r="E6915" i="3"/>
  <c r="E6901" i="3"/>
  <c r="E6887" i="3"/>
  <c r="E6873" i="3"/>
  <c r="E6859" i="3"/>
  <c r="E6845" i="3"/>
  <c r="E6831" i="3"/>
  <c r="E6817" i="3"/>
  <c r="E6803" i="3"/>
  <c r="E6789" i="3"/>
  <c r="E6775" i="3"/>
  <c r="E6761" i="3"/>
  <c r="E6747" i="3"/>
  <c r="E6733" i="3"/>
  <c r="E6719" i="3"/>
  <c r="E6705" i="3"/>
  <c r="E6691" i="3"/>
  <c r="E6677" i="3"/>
  <c r="E6663" i="3"/>
  <c r="E6649" i="3"/>
  <c r="E6635" i="3"/>
  <c r="E6621" i="3"/>
  <c r="E6607" i="3"/>
  <c r="E6593" i="3"/>
  <c r="E6579" i="3"/>
  <c r="E6565" i="3"/>
  <c r="E6551" i="3"/>
  <c r="E6537" i="3"/>
  <c r="E6523" i="3"/>
  <c r="E6509" i="3"/>
  <c r="E6495" i="3"/>
  <c r="E6481" i="3"/>
  <c r="E6467" i="3"/>
  <c r="E6453" i="3"/>
  <c r="E6439" i="3"/>
  <c r="E6425" i="3"/>
  <c r="E6411" i="3"/>
  <c r="E6397" i="3"/>
  <c r="E6383" i="3"/>
  <c r="E6369" i="3"/>
  <c r="E6355" i="3"/>
  <c r="E6341" i="3"/>
  <c r="E6327" i="3"/>
  <c r="E6313" i="3"/>
  <c r="E6299" i="3"/>
  <c r="E6285" i="3"/>
  <c r="E6271" i="3"/>
  <c r="E6257" i="3"/>
  <c r="E6243" i="3"/>
  <c r="E6229" i="3"/>
  <c r="E6215" i="3"/>
  <c r="E6201" i="3"/>
  <c r="E6187" i="3"/>
  <c r="E6173" i="3"/>
  <c r="E6159" i="3"/>
  <c r="E6145" i="3"/>
  <c r="E6131" i="3"/>
  <c r="E6117" i="3"/>
  <c r="E6103" i="3"/>
  <c r="E6089" i="3"/>
  <c r="E6075" i="3"/>
  <c r="E6061" i="3"/>
  <c r="E6047" i="3"/>
  <c r="E6033" i="3"/>
  <c r="E6019" i="3"/>
  <c r="E8006" i="3"/>
  <c r="E7992" i="3"/>
  <c r="E7978" i="3"/>
  <c r="E7964" i="3"/>
  <c r="E7950" i="3"/>
  <c r="E7936" i="3"/>
  <c r="E7922" i="3"/>
  <c r="E7908" i="3"/>
  <c r="E7894" i="3"/>
  <c r="E7880" i="3"/>
  <c r="E7866" i="3"/>
  <c r="E7852" i="3"/>
  <c r="E7838" i="3"/>
  <c r="E7824" i="3"/>
  <c r="E7810" i="3"/>
  <c r="E7796" i="3"/>
  <c r="E7782" i="3"/>
  <c r="E7768" i="3"/>
  <c r="E7754" i="3"/>
  <c r="E7740" i="3"/>
  <c r="E7726" i="3"/>
  <c r="E7712" i="3"/>
  <c r="E7698" i="3"/>
  <c r="E7684" i="3"/>
  <c r="E7670" i="3"/>
  <c r="E7656" i="3"/>
  <c r="E7642" i="3"/>
  <c r="E7628" i="3"/>
  <c r="E7614" i="3"/>
  <c r="E7600" i="3"/>
  <c r="E7586" i="3"/>
  <c r="E7572" i="3"/>
  <c r="E7558" i="3"/>
  <c r="E7544" i="3"/>
  <c r="E7530" i="3"/>
  <c r="E7516" i="3"/>
  <c r="E7502" i="3"/>
  <c r="E7488" i="3"/>
  <c r="E7474" i="3"/>
  <c r="E7460" i="3"/>
  <c r="E7446" i="3"/>
  <c r="E7432" i="3"/>
  <c r="E7418" i="3"/>
  <c r="E7404" i="3"/>
  <c r="E7390" i="3"/>
  <c r="E7376" i="3"/>
  <c r="E7362" i="3"/>
  <c r="E7348" i="3"/>
  <c r="E7334" i="3"/>
  <c r="E7320" i="3"/>
  <c r="E7306" i="3"/>
  <c r="E7292" i="3"/>
  <c r="E7278" i="3"/>
  <c r="E7264" i="3"/>
  <c r="E7250" i="3"/>
  <c r="E7236" i="3"/>
  <c r="E7222" i="3"/>
  <c r="E7208" i="3"/>
  <c r="E7194" i="3"/>
  <c r="E7180" i="3"/>
  <c r="E7166" i="3"/>
  <c r="E7152" i="3"/>
  <c r="E7138" i="3"/>
  <c r="E7124" i="3"/>
  <c r="E7110" i="3"/>
  <c r="E7096" i="3"/>
  <c r="E7082" i="3"/>
  <c r="E7068" i="3"/>
  <c r="E7054" i="3"/>
  <c r="E7040" i="3"/>
  <c r="E7026" i="3"/>
  <c r="E7012" i="3"/>
  <c r="E6998" i="3"/>
  <c r="E6984" i="3"/>
  <c r="E6970" i="3"/>
  <c r="E6956" i="3"/>
  <c r="E6942" i="3"/>
  <c r="E6928" i="3"/>
  <c r="E6914" i="3"/>
  <c r="E6900" i="3"/>
  <c r="E6886" i="3"/>
  <c r="E6872" i="3"/>
  <c r="E6858" i="3"/>
  <c r="E6844" i="3"/>
  <c r="E6830" i="3"/>
  <c r="E6816" i="3"/>
  <c r="E6802" i="3"/>
  <c r="E6788" i="3"/>
  <c r="E6774" i="3"/>
  <c r="E6760" i="3"/>
  <c r="E6746" i="3"/>
  <c r="E6732" i="3"/>
  <c r="E6718" i="3"/>
  <c r="E6704" i="3"/>
  <c r="E6690" i="3"/>
  <c r="E6676" i="3"/>
  <c r="E6662" i="3"/>
  <c r="E6648" i="3"/>
  <c r="E6634" i="3"/>
  <c r="E6620" i="3"/>
  <c r="E6606" i="3"/>
  <c r="E6592" i="3"/>
  <c r="E6578" i="3"/>
  <c r="E6564" i="3"/>
  <c r="E6550" i="3"/>
  <c r="E6536" i="3"/>
  <c r="E6522" i="3"/>
  <c r="E6508" i="3"/>
  <c r="E6494" i="3"/>
  <c r="E6480" i="3"/>
  <c r="E6466" i="3"/>
  <c r="E6452" i="3"/>
  <c r="E6438" i="3"/>
  <c r="E6424" i="3"/>
  <c r="E6410" i="3"/>
  <c r="E6396" i="3"/>
  <c r="E6382" i="3"/>
  <c r="E6368" i="3"/>
  <c r="E6354" i="3"/>
  <c r="E6340" i="3"/>
  <c r="E6326" i="3"/>
  <c r="E6312" i="3"/>
  <c r="E6298" i="3"/>
  <c r="E6284" i="3"/>
  <c r="E6270" i="3"/>
  <c r="E6256" i="3"/>
  <c r="E6242" i="3"/>
  <c r="E6228" i="3"/>
  <c r="E6214" i="3"/>
  <c r="E6200" i="3"/>
  <c r="E6186" i="3"/>
  <c r="E6172" i="3"/>
  <c r="E6158" i="3"/>
  <c r="E6144" i="3"/>
  <c r="E6130" i="3"/>
  <c r="E6116" i="3"/>
  <c r="E6102" i="3"/>
  <c r="E6088" i="3"/>
  <c r="E6074" i="3"/>
  <c r="E6060" i="3"/>
  <c r="E6046" i="3"/>
  <c r="E6032" i="3"/>
  <c r="E6018" i="3"/>
  <c r="E6004" i="3"/>
  <c r="E5990" i="3"/>
  <c r="E5976" i="3"/>
  <c r="E5962" i="3"/>
  <c r="E5948" i="3"/>
  <c r="E6619" i="3"/>
  <c r="E6605" i="3"/>
  <c r="E6591" i="3"/>
  <c r="E6577" i="3"/>
  <c r="E6563" i="3"/>
  <c r="E6549" i="3"/>
  <c r="E6535" i="3"/>
  <c r="E6521" i="3"/>
  <c r="E6507" i="3"/>
  <c r="E6493" i="3"/>
  <c r="E6479" i="3"/>
  <c r="E6465" i="3"/>
  <c r="E6451" i="3"/>
  <c r="E6437" i="3"/>
  <c r="E6423" i="3"/>
  <c r="E6409" i="3"/>
  <c r="E6395" i="3"/>
  <c r="E6381" i="3"/>
  <c r="E6367" i="3"/>
  <c r="E6353" i="3"/>
  <c r="E6339" i="3"/>
  <c r="E6325" i="3"/>
  <c r="E6311" i="3"/>
  <c r="E6297" i="3"/>
  <c r="E6283" i="3"/>
  <c r="E6269" i="3"/>
  <c r="E6255" i="3"/>
  <c r="E6241" i="3"/>
  <c r="E6227" i="3"/>
  <c r="E6213" i="3"/>
  <c r="E6199" i="3"/>
  <c r="E6185" i="3"/>
  <c r="E6171" i="3"/>
  <c r="E6157" i="3"/>
  <c r="E6143" i="3"/>
  <c r="E6129" i="3"/>
  <c r="E6115" i="3"/>
  <c r="E6101" i="3"/>
  <c r="E6087" i="3"/>
  <c r="E6073" i="3"/>
  <c r="E6059" i="3"/>
  <c r="E6045" i="3"/>
  <c r="E6031" i="3"/>
  <c r="E6017" i="3"/>
  <c r="E6003" i="3"/>
  <c r="E5989" i="3"/>
  <c r="E5975" i="3"/>
  <c r="E5961" i="3"/>
  <c r="E5947" i="3"/>
  <c r="E5933" i="3"/>
  <c r="E5919" i="3"/>
  <c r="E5905" i="3"/>
  <c r="E5891" i="3"/>
  <c r="E5877" i="3"/>
  <c r="E5863" i="3"/>
  <c r="E5849" i="3"/>
  <c r="E5835" i="3"/>
  <c r="E5821" i="3"/>
  <c r="E5807" i="3"/>
  <c r="E5793" i="3"/>
  <c r="E5779" i="3"/>
  <c r="E5765" i="3"/>
  <c r="E5751" i="3"/>
  <c r="E5737" i="3"/>
  <c r="E5723" i="3"/>
  <c r="E5709" i="3"/>
  <c r="E5695" i="3"/>
  <c r="E5681" i="3"/>
  <c r="E5667" i="3"/>
  <c r="E5653" i="3"/>
  <c r="E5639" i="3"/>
  <c r="E5625" i="3"/>
  <c r="E5611" i="3"/>
  <c r="E5597" i="3"/>
  <c r="E5583" i="3"/>
  <c r="E5569" i="3"/>
  <c r="E5555" i="3"/>
  <c r="E5541" i="3"/>
  <c r="E5527" i="3"/>
  <c r="E5513" i="3"/>
  <c r="E5499" i="3"/>
  <c r="E5485" i="3"/>
  <c r="E5289" i="3"/>
  <c r="E4267" i="3"/>
  <c r="E1621" i="3"/>
  <c r="E8928" i="3"/>
  <c r="E8914" i="3"/>
  <c r="E8900" i="3"/>
  <c r="E8886" i="3"/>
  <c r="E8872" i="3"/>
  <c r="E8844" i="3"/>
  <c r="E8830" i="3"/>
  <c r="E8760" i="3"/>
  <c r="E8746" i="3"/>
  <c r="E8732" i="3"/>
  <c r="E8704" i="3"/>
  <c r="E8690" i="3"/>
  <c r="E8676" i="3"/>
  <c r="E8662" i="3"/>
  <c r="E8648" i="3"/>
  <c r="E8634" i="3"/>
  <c r="E8620" i="3"/>
  <c r="E8606" i="3"/>
  <c r="E8592" i="3"/>
  <c r="E8578" i="3"/>
  <c r="E8564" i="3"/>
  <c r="E8550" i="3"/>
  <c r="E8536" i="3"/>
  <c r="E8522" i="3"/>
  <c r="E8508" i="3"/>
  <c r="E8494" i="3"/>
  <c r="E8480" i="3"/>
  <c r="E8466" i="3"/>
  <c r="E8452" i="3"/>
  <c r="E8438" i="3"/>
  <c r="E8424" i="3"/>
  <c r="E8410" i="3"/>
  <c r="E8396" i="3"/>
  <c r="E8382" i="3"/>
  <c r="E8368" i="3"/>
  <c r="E8354" i="3"/>
  <c r="E8340" i="3"/>
  <c r="E8326" i="3"/>
  <c r="E8312" i="3"/>
  <c r="E8298" i="3"/>
  <c r="E8284" i="3"/>
  <c r="E8270" i="3"/>
  <c r="E8256" i="3"/>
  <c r="E8242" i="3"/>
  <c r="E8228" i="3"/>
  <c r="E8214" i="3"/>
  <c r="E8200" i="3"/>
  <c r="E8186" i="3"/>
  <c r="E8172" i="3"/>
  <c r="E8158" i="3"/>
  <c r="E8144" i="3"/>
  <c r="E8130" i="3"/>
  <c r="E8116" i="3"/>
  <c r="E8102" i="3"/>
  <c r="E8088" i="3"/>
  <c r="E8074" i="3"/>
  <c r="E8060" i="3"/>
  <c r="E8046" i="3"/>
  <c r="E8032" i="3"/>
  <c r="E8018" i="3"/>
  <c r="E8004" i="3"/>
  <c r="E7990" i="3"/>
  <c r="E7976" i="3"/>
  <c r="E7962" i="3"/>
  <c r="E7948" i="3"/>
  <c r="E7934" i="3"/>
  <c r="E7738" i="3"/>
  <c r="E7668" i="3"/>
  <c r="E7598" i="3"/>
  <c r="E7262" i="3"/>
  <c r="E7220" i="3"/>
  <c r="E7178" i="3"/>
  <c r="E6828" i="3"/>
  <c r="E6786" i="3"/>
  <c r="E6534" i="3"/>
  <c r="E6422" i="3"/>
  <c r="E5694" i="3"/>
  <c r="E5596" i="3"/>
  <c r="E5428" i="3"/>
  <c r="E3496" i="3"/>
  <c r="E2978" i="3"/>
  <c r="E8858" i="3"/>
  <c r="E8816" i="3"/>
  <c r="E8802" i="3"/>
  <c r="E8788" i="3"/>
  <c r="E8774" i="3"/>
  <c r="E8718" i="3"/>
  <c r="E8789" i="8"/>
  <c r="E8593" i="8"/>
  <c r="E8397" i="8"/>
  <c r="E8201" i="8"/>
  <c r="E8005" i="8"/>
  <c r="E7809" i="8"/>
  <c r="E7613" i="8"/>
  <c r="E7417" i="8"/>
  <c r="E7221" i="8"/>
  <c r="E7025" i="8"/>
  <c r="E6829" i="8"/>
  <c r="E6633" i="8"/>
  <c r="E6423" i="8"/>
  <c r="E6381" i="8"/>
  <c r="E6283" i="8"/>
  <c r="E6227" i="8"/>
  <c r="E6031" i="8"/>
  <c r="E5975" i="8"/>
  <c r="E5877" i="8"/>
  <c r="E5835" i="8"/>
  <c r="E5639" i="8"/>
  <c r="E5569" i="8"/>
  <c r="E5471" i="8"/>
  <c r="E5443" i="8"/>
  <c r="E5247" i="8"/>
  <c r="E5163" i="8"/>
  <c r="E5065" i="8"/>
  <c r="E5051" i="8"/>
  <c r="E4855" i="8"/>
  <c r="E4757" i="8"/>
  <c r="E4659" i="8"/>
  <c r="E4463" i="8"/>
  <c r="E4449" i="8"/>
  <c r="E4351" i="8"/>
  <c r="E4267" i="8"/>
  <c r="E4071" i="8"/>
  <c r="E4043" i="8"/>
  <c r="E3945" i="8"/>
  <c r="E3875" i="8"/>
  <c r="E3679" i="8"/>
  <c r="E3637" i="8"/>
  <c r="E3539" i="8"/>
  <c r="E3483" i="8"/>
  <c r="E3287" i="8"/>
  <c r="E3231" i="8"/>
  <c r="E3133" i="8"/>
  <c r="E3091" i="8"/>
  <c r="E2895" i="8"/>
  <c r="E2825" i="8"/>
  <c r="E2727" i="8"/>
  <c r="E2699" i="8"/>
  <c r="E2503" i="8"/>
  <c r="E2419" i="8"/>
  <c r="E2321" i="8"/>
  <c r="E2307" i="8"/>
  <c r="E2111" i="8"/>
  <c r="E2013" i="8"/>
  <c r="E1915" i="8"/>
  <c r="E1719" i="8"/>
  <c r="E1705" i="8"/>
  <c r="E1607" i="8"/>
  <c r="E1523" i="8"/>
  <c r="E1327" i="8"/>
  <c r="E1299" i="8"/>
  <c r="E1201" i="8"/>
  <c r="E1131" i="8"/>
  <c r="E935" i="8"/>
  <c r="E893" i="8"/>
  <c r="E795" i="8"/>
  <c r="E739" i="8"/>
  <c r="E543" i="8"/>
  <c r="E487" i="8"/>
  <c r="E389" i="8"/>
  <c r="E347" i="8"/>
  <c r="E151" i="8"/>
  <c r="E81" i="8"/>
  <c r="E6014" i="3"/>
  <c r="E6000" i="3"/>
  <c r="E5986" i="3"/>
  <c r="E5972" i="3"/>
  <c r="E5958" i="3"/>
  <c r="E5944" i="3"/>
  <c r="E5930" i="3"/>
  <c r="E5916" i="3"/>
  <c r="E5902" i="3"/>
  <c r="E5888" i="3"/>
  <c r="E5874" i="3"/>
  <c r="E5860" i="3"/>
  <c r="E5846" i="3"/>
  <c r="E5832" i="3"/>
  <c r="E5818" i="3"/>
  <c r="E5804" i="3"/>
  <c r="E5790" i="3"/>
  <c r="E5776" i="3"/>
  <c r="E5762" i="3"/>
  <c r="E5748" i="3"/>
  <c r="E5734" i="3"/>
  <c r="E5720" i="3"/>
  <c r="E5706" i="3"/>
  <c r="E5692" i="3"/>
  <c r="E5678" i="3"/>
  <c r="E5664" i="3"/>
  <c r="E5650" i="3"/>
  <c r="E5636" i="3"/>
  <c r="E5622" i="3"/>
  <c r="E5608" i="3"/>
  <c r="E5594" i="3"/>
  <c r="E5580" i="3"/>
  <c r="E5566" i="3"/>
  <c r="E5552" i="3"/>
  <c r="E5538" i="3"/>
  <c r="E5524" i="3"/>
  <c r="E5510" i="3"/>
  <c r="E5496" i="3"/>
  <c r="E5482" i="3"/>
  <c r="E5468" i="3"/>
  <c r="E5454" i="3"/>
  <c r="E5440" i="3"/>
  <c r="E5426" i="3"/>
  <c r="E5412" i="3"/>
  <c r="E5398" i="3"/>
  <c r="E5384" i="3"/>
  <c r="E5370" i="3"/>
  <c r="E5356" i="3"/>
  <c r="E5342" i="3"/>
  <c r="E5328" i="3"/>
  <c r="E5314" i="3"/>
  <c r="E5300" i="3"/>
  <c r="E5286" i="3"/>
  <c r="E5272" i="3"/>
  <c r="E5258" i="3"/>
  <c r="E5244" i="3"/>
  <c r="E5230" i="3"/>
  <c r="E5216" i="3"/>
  <c r="E5202" i="3"/>
  <c r="E5188" i="3"/>
  <c r="E5174" i="3"/>
  <c r="E5160" i="3"/>
  <c r="E5146" i="3"/>
  <c r="E5132" i="3"/>
  <c r="E5118" i="3"/>
  <c r="E5104" i="3"/>
  <c r="E5090" i="3"/>
  <c r="E5076" i="3"/>
  <c r="E5062" i="3"/>
  <c r="E5048" i="3"/>
  <c r="E5034" i="3"/>
  <c r="E5020" i="3"/>
  <c r="E5006" i="3"/>
  <c r="E4992" i="3"/>
  <c r="E4978" i="3"/>
  <c r="E4964" i="3"/>
  <c r="E4950" i="3"/>
  <c r="E4936" i="3"/>
  <c r="E4922" i="3"/>
  <c r="E4908" i="3"/>
  <c r="E4894" i="3"/>
  <c r="E4880" i="3"/>
  <c r="E4866" i="3"/>
  <c r="E4782" i="3"/>
  <c r="E3298" i="3"/>
  <c r="E3088" i="3"/>
  <c r="E5705" i="3"/>
  <c r="E5691" i="3"/>
  <c r="E5677" i="3"/>
  <c r="E5663" i="3"/>
  <c r="E5649" i="3"/>
  <c r="E5635" i="3"/>
  <c r="E5621" i="3"/>
  <c r="E5607" i="3"/>
  <c r="E5593" i="3"/>
  <c r="E5579" i="3"/>
  <c r="E5565" i="3"/>
  <c r="E5551" i="3"/>
  <c r="E5537" i="3"/>
  <c r="E5523" i="3"/>
  <c r="E5509" i="3"/>
  <c r="E5495" i="3"/>
  <c r="E5481" i="3"/>
  <c r="E5467" i="3"/>
  <c r="E5453" i="3"/>
  <c r="E5439" i="3"/>
  <c r="E5425" i="3"/>
  <c r="E5411" i="3"/>
  <c r="E5397" i="3"/>
  <c r="E5383" i="3"/>
  <c r="E5369" i="3"/>
  <c r="E5355" i="3"/>
  <c r="E5341" i="3"/>
  <c r="E5327" i="3"/>
  <c r="E5313" i="3"/>
  <c r="E5299" i="3"/>
  <c r="E5285" i="3"/>
  <c r="E5271" i="3"/>
  <c r="E5257" i="3"/>
  <c r="E5243" i="3"/>
  <c r="E5229" i="3"/>
  <c r="E5215" i="3"/>
  <c r="E5201" i="3"/>
  <c r="E5187" i="3"/>
  <c r="E5173" i="3"/>
  <c r="E5159" i="3"/>
  <c r="E5145" i="3"/>
  <c r="E5131" i="3"/>
  <c r="E5117" i="3"/>
  <c r="E5103" i="3"/>
  <c r="E5089" i="3"/>
  <c r="E5075" i="3"/>
  <c r="E5061" i="3"/>
  <c r="E5047" i="3"/>
  <c r="E5033" i="3"/>
  <c r="E5019" i="3"/>
  <c r="E5005" i="3"/>
  <c r="E4991" i="3"/>
  <c r="E4977" i="3"/>
  <c r="E4963" i="3"/>
  <c r="E4949" i="3"/>
  <c r="E4935" i="3"/>
  <c r="E4921" i="3"/>
  <c r="E4907" i="3"/>
  <c r="E4893" i="3"/>
  <c r="E4879" i="3"/>
  <c r="E4865" i="3"/>
  <c r="E4851" i="3"/>
  <c r="E4837" i="3"/>
  <c r="E4823" i="3"/>
  <c r="E4809" i="3"/>
  <c r="E4795" i="3"/>
  <c r="E4781" i="3"/>
  <c r="E4767" i="3"/>
  <c r="E4753" i="3"/>
  <c r="E4739" i="3"/>
  <c r="E4473" i="3"/>
  <c r="E4403" i="3"/>
  <c r="E3591" i="3"/>
  <c r="E4682" i="3"/>
  <c r="E4668" i="3"/>
  <c r="E4654" i="3"/>
  <c r="E4640" i="3"/>
  <c r="E4626" i="3"/>
  <c r="E4612" i="3"/>
  <c r="E4598" i="3"/>
  <c r="E4584" i="3"/>
  <c r="E4570" i="3"/>
  <c r="E4556" i="3"/>
  <c r="E4542" i="3"/>
  <c r="E4528" i="3"/>
  <c r="E4514" i="3"/>
  <c r="E4500" i="3"/>
  <c r="E4486" i="3"/>
  <c r="E4472" i="3"/>
  <c r="E4458" i="3"/>
  <c r="E4444" i="3"/>
  <c r="E4430" i="3"/>
  <c r="E4416" i="3"/>
  <c r="E4402" i="3"/>
  <c r="E4388" i="3"/>
  <c r="E4374" i="3"/>
  <c r="E4360" i="3"/>
  <c r="E4346" i="3"/>
  <c r="E4332" i="3"/>
  <c r="E4318" i="3"/>
  <c r="E4304" i="3"/>
  <c r="E4290" i="3"/>
  <c r="E4276" i="3"/>
  <c r="E4262" i="3"/>
  <c r="E4248" i="3"/>
  <c r="E4234" i="3"/>
  <c r="E4220" i="3"/>
  <c r="E4206" i="3"/>
  <c r="E4192" i="3"/>
  <c r="E4178" i="3"/>
  <c r="E4164" i="3"/>
  <c r="E4150" i="3"/>
  <c r="E4136" i="3"/>
  <c r="E4122" i="3"/>
  <c r="E4108" i="3"/>
  <c r="E4094" i="3"/>
  <c r="E4080" i="3"/>
  <c r="E4066" i="3"/>
  <c r="E4052" i="3"/>
  <c r="E4038" i="3"/>
  <c r="E4024" i="3"/>
  <c r="E4010" i="3"/>
  <c r="E3996" i="3"/>
  <c r="E3982" i="3"/>
  <c r="E3968" i="3"/>
  <c r="E3954" i="3"/>
  <c r="E3940" i="3"/>
  <c r="E3926" i="3"/>
  <c r="E3912" i="3"/>
  <c r="E3898" i="3"/>
  <c r="E3884" i="3"/>
  <c r="E3870" i="3"/>
  <c r="E3856" i="3"/>
  <c r="E3842" i="3"/>
  <c r="E3828" i="3"/>
  <c r="E3814" i="3"/>
  <c r="E3800" i="3"/>
  <c r="E3786" i="3"/>
  <c r="E3772" i="3"/>
  <c r="E3758" i="3"/>
  <c r="E3744" i="3"/>
  <c r="E3730" i="3"/>
  <c r="E3716" i="3"/>
  <c r="E3702" i="3"/>
  <c r="E3688" i="3"/>
  <c r="E3674" i="3"/>
  <c r="E3660" i="3"/>
  <c r="E3646" i="3"/>
  <c r="E3632" i="3"/>
  <c r="E3618" i="3"/>
  <c r="E3604" i="3"/>
  <c r="E3590" i="3"/>
  <c r="E3576" i="3"/>
  <c r="E3562" i="3"/>
  <c r="E3548" i="3"/>
  <c r="E3534" i="3"/>
  <c r="E3520" i="3"/>
  <c r="E3506" i="3"/>
  <c r="E3492" i="3"/>
  <c r="E3478" i="3"/>
  <c r="E5227" i="3"/>
  <c r="E5213" i="3"/>
  <c r="E5199" i="3"/>
  <c r="E5185" i="3"/>
  <c r="E5171" i="3"/>
  <c r="E5157" i="3"/>
  <c r="E5143" i="3"/>
  <c r="E5129" i="3"/>
  <c r="E5115" i="3"/>
  <c r="E5101" i="3"/>
  <c r="E5087" i="3"/>
  <c r="E5073" i="3"/>
  <c r="E5059" i="3"/>
  <c r="E5045" i="3"/>
  <c r="E5031" i="3"/>
  <c r="E5017" i="3"/>
  <c r="E5003" i="3"/>
  <c r="E4989" i="3"/>
  <c r="E4975" i="3"/>
  <c r="E4961" i="3"/>
  <c r="E4947" i="3"/>
  <c r="E4933" i="3"/>
  <c r="E4919" i="3"/>
  <c r="E4905" i="3"/>
  <c r="E4891" i="3"/>
  <c r="E4877" i="3"/>
  <c r="E4863" i="3"/>
  <c r="E4849" i="3"/>
  <c r="E4835" i="3"/>
  <c r="E4821" i="3"/>
  <c r="E4807" i="3"/>
  <c r="E4793" i="3"/>
  <c r="E4779" i="3"/>
  <c r="E4765" i="3"/>
  <c r="E4751" i="3"/>
  <c r="E4737" i="3"/>
  <c r="E4723" i="3"/>
  <c r="E4709" i="3"/>
  <c r="E4695" i="3"/>
  <c r="E4681" i="3"/>
  <c r="E4667" i="3"/>
  <c r="E4653" i="3"/>
  <c r="E4639" i="3"/>
  <c r="E4625" i="3"/>
  <c r="E4611" i="3"/>
  <c r="E4597" i="3"/>
  <c r="E4583" i="3"/>
  <c r="E4569" i="3"/>
  <c r="E4555" i="3"/>
  <c r="E4541" i="3"/>
  <c r="E4527" i="3"/>
  <c r="E4513" i="3"/>
  <c r="E4499" i="3"/>
  <c r="E4485" i="3"/>
  <c r="E4471" i="3"/>
  <c r="E4457" i="3"/>
  <c r="E4443" i="3"/>
  <c r="E4429" i="3"/>
  <c r="E4415" i="3"/>
  <c r="E4401" i="3"/>
  <c r="E4387" i="3"/>
  <c r="E4373" i="3"/>
  <c r="E4359" i="3"/>
  <c r="E4345" i="3"/>
  <c r="E4331" i="3"/>
  <c r="E4317" i="3"/>
  <c r="E4303" i="3"/>
  <c r="E4289" i="3"/>
  <c r="E4275" i="3"/>
  <c r="E4261" i="3"/>
  <c r="E6780" i="3"/>
  <c r="E6766" i="3"/>
  <c r="E6752" i="3"/>
  <c r="E6738" i="3"/>
  <c r="E6724" i="3"/>
  <c r="E6710" i="3"/>
  <c r="E6696" i="3"/>
  <c r="E6682" i="3"/>
  <c r="E6668" i="3"/>
  <c r="E6654" i="3"/>
  <c r="E6640" i="3"/>
  <c r="E6626" i="3"/>
  <c r="E6612" i="3"/>
  <c r="E6598" i="3"/>
  <c r="E6584" i="3"/>
  <c r="E6570" i="3"/>
  <c r="E6556" i="3"/>
  <c r="E6542" i="3"/>
  <c r="E6528" i="3"/>
  <c r="E6514" i="3"/>
  <c r="E6500" i="3"/>
  <c r="E6486" i="3"/>
  <c r="E6472" i="3"/>
  <c r="E6458" i="3"/>
  <c r="E6444" i="3"/>
  <c r="E6430" i="3"/>
  <c r="E6416" i="3"/>
  <c r="E6402" i="3"/>
  <c r="E6388" i="3"/>
  <c r="E6374" i="3"/>
  <c r="E6360" i="3"/>
  <c r="E6346" i="3"/>
  <c r="E6332" i="3"/>
  <c r="E6318" i="3"/>
  <c r="E6304" i="3"/>
  <c r="E6290" i="3"/>
  <c r="E6276" i="3"/>
  <c r="E6262" i="3"/>
  <c r="E6248" i="3"/>
  <c r="E6234" i="3"/>
  <c r="E6220" i="3"/>
  <c r="E6206" i="3"/>
  <c r="E6192" i="3"/>
  <c r="E6178" i="3"/>
  <c r="E6164" i="3"/>
  <c r="E6150" i="3"/>
  <c r="E6136" i="3"/>
  <c r="E6122" i="3"/>
  <c r="E6108" i="3"/>
  <c r="E6094" i="3"/>
  <c r="E6080" i="3"/>
  <c r="E6066" i="3"/>
  <c r="E6052" i="3"/>
  <c r="E6038" i="3"/>
  <c r="E6024" i="3"/>
  <c r="E6010" i="3"/>
  <c r="E5996" i="3"/>
  <c r="E5982" i="3"/>
  <c r="E5968" i="3"/>
  <c r="E5954" i="3"/>
  <c r="E5940" i="3"/>
  <c r="E5926" i="3"/>
  <c r="E5912" i="3"/>
  <c r="E5898" i="3"/>
  <c r="E5884" i="3"/>
  <c r="E5870" i="3"/>
  <c r="E5856" i="3"/>
  <c r="E5842" i="3"/>
  <c r="E5828" i="3"/>
  <c r="E5814" i="3"/>
  <c r="E5800" i="3"/>
  <c r="E5786" i="3"/>
  <c r="E5772" i="3"/>
  <c r="E5758" i="3"/>
  <c r="E5744" i="3"/>
  <c r="E5730" i="3"/>
  <c r="E5716" i="3"/>
  <c r="E5702" i="3"/>
  <c r="E5688" i="3"/>
  <c r="E5674" i="3"/>
  <c r="E5660" i="3"/>
  <c r="E5646" i="3"/>
  <c r="E5632" i="3"/>
  <c r="E5618" i="3"/>
  <c r="E5604" i="3"/>
  <c r="E5590" i="3"/>
  <c r="E5576" i="3"/>
  <c r="E5562" i="3"/>
  <c r="E5548" i="3"/>
  <c r="E5534" i="3"/>
  <c r="E5520" i="3"/>
  <c r="E5506" i="3"/>
  <c r="E5492" i="3"/>
  <c r="E5478" i="3"/>
  <c r="E5464" i="3"/>
  <c r="E5450" i="3"/>
  <c r="E5436" i="3"/>
  <c r="E6205" i="3"/>
  <c r="E6191" i="3"/>
  <c r="E6177" i="3"/>
  <c r="E6163" i="3"/>
  <c r="E6149" i="3"/>
  <c r="E6135" i="3"/>
  <c r="E6121" i="3"/>
  <c r="E6107" i="3"/>
  <c r="E6093" i="3"/>
  <c r="E6079" i="3"/>
  <c r="E6065" i="3"/>
  <c r="E6051" i="3"/>
  <c r="E6037" i="3"/>
  <c r="E6023" i="3"/>
  <c r="E6009" i="3"/>
  <c r="E5995" i="3"/>
  <c r="E5981" i="3"/>
  <c r="E5967" i="3"/>
  <c r="E5953" i="3"/>
  <c r="E5939" i="3"/>
  <c r="E5925" i="3"/>
  <c r="E5911" i="3"/>
  <c r="E5897" i="3"/>
  <c r="E5883" i="3"/>
  <c r="E5869" i="3"/>
  <c r="E5855" i="3"/>
  <c r="E5841" i="3"/>
  <c r="E5827" i="3"/>
  <c r="E5813" i="3"/>
  <c r="E5799" i="3"/>
  <c r="E5785" i="3"/>
  <c r="E5771" i="3"/>
  <c r="E5757" i="3"/>
  <c r="E5743" i="3"/>
  <c r="E5729" i="3"/>
  <c r="E5715" i="3"/>
  <c r="E5701" i="3"/>
  <c r="E5687" i="3"/>
  <c r="E5673" i="3"/>
  <c r="E5659" i="3"/>
  <c r="E5645" i="3"/>
  <c r="E5631" i="3"/>
  <c r="E5617" i="3"/>
  <c r="E5603" i="3"/>
  <c r="E5589" i="3"/>
  <c r="E5575" i="3"/>
  <c r="E5561" i="3"/>
  <c r="E5547" i="3"/>
  <c r="E5533" i="3"/>
  <c r="E5519" i="3"/>
  <c r="E5505" i="3"/>
  <c r="E5491" i="3"/>
  <c r="E5477" i="3"/>
  <c r="E5463" i="3"/>
  <c r="E5449" i="3"/>
  <c r="E5435" i="3"/>
  <c r="E5421" i="3"/>
  <c r="E5407" i="3"/>
  <c r="E5393" i="3"/>
  <c r="E5379" i="3"/>
  <c r="E5365" i="3"/>
  <c r="E5351" i="3"/>
  <c r="E5337" i="3"/>
  <c r="E5323" i="3"/>
  <c r="E5309" i="3"/>
  <c r="E5295" i="3"/>
  <c r="E5281" i="3"/>
  <c r="E5267" i="3"/>
  <c r="E5253" i="3"/>
  <c r="E5239" i="3"/>
  <c r="E5225" i="3"/>
  <c r="E5211" i="3"/>
  <c r="E5197" i="3"/>
  <c r="E5183" i="3"/>
  <c r="E5169" i="3"/>
  <c r="E5155" i="3"/>
  <c r="E5141" i="3"/>
  <c r="E5127" i="3"/>
  <c r="E5113" i="3"/>
  <c r="E5099" i="3"/>
  <c r="E5085" i="3"/>
  <c r="E5071" i="3"/>
  <c r="E5057" i="3"/>
  <c r="E5043" i="3"/>
  <c r="E5029" i="3"/>
  <c r="E5015" i="3"/>
  <c r="E5001" i="3"/>
  <c r="E4987" i="3"/>
  <c r="E4973" i="3"/>
  <c r="E4959" i="3"/>
  <c r="E4945" i="3"/>
  <c r="E4931" i="3"/>
  <c r="E4917" i="3"/>
  <c r="E4903" i="3"/>
  <c r="E4889" i="3"/>
  <c r="E4875" i="3"/>
  <c r="E4861" i="3"/>
  <c r="E4847" i="3"/>
  <c r="E4833" i="3"/>
  <c r="E4609" i="3"/>
  <c r="E4105" i="3"/>
  <c r="E5924" i="3"/>
  <c r="E5910" i="3"/>
  <c r="E5896" i="3"/>
  <c r="E5882" i="3"/>
  <c r="E5868" i="3"/>
  <c r="E5854" i="3"/>
  <c r="E5840" i="3"/>
  <c r="E5826" i="3"/>
  <c r="E5812" i="3"/>
  <c r="E5798" i="3"/>
  <c r="E5784" i="3"/>
  <c r="E5770" i="3"/>
  <c r="E5756" i="3"/>
  <c r="E5742" i="3"/>
  <c r="E5728" i="3"/>
  <c r="E5714" i="3"/>
  <c r="E5700" i="3"/>
  <c r="E5686" i="3"/>
  <c r="E5672" i="3"/>
  <c r="E5658" i="3"/>
  <c r="E5644" i="3"/>
  <c r="E5630" i="3"/>
  <c r="E5616" i="3"/>
  <c r="E5602" i="3"/>
  <c r="E5588" i="3"/>
  <c r="E5574" i="3"/>
  <c r="E5560" i="3"/>
  <c r="E5546" i="3"/>
  <c r="E5532" i="3"/>
  <c r="E5518" i="3"/>
  <c r="E5504" i="3"/>
  <c r="E5490" i="3"/>
  <c r="E5476" i="3"/>
  <c r="E5462" i="3"/>
  <c r="E5448" i="3"/>
  <c r="E5434" i="3"/>
  <c r="E5420" i="3"/>
  <c r="E5406" i="3"/>
  <c r="E5392" i="3"/>
  <c r="E5378" i="3"/>
  <c r="E5364" i="3"/>
  <c r="E5350" i="3"/>
  <c r="E5336" i="3"/>
  <c r="E5322" i="3"/>
  <c r="E5308" i="3"/>
  <c r="E5294" i="3"/>
  <c r="E5280" i="3"/>
  <c r="E5266" i="3"/>
  <c r="E5252" i="3"/>
  <c r="E5238" i="3"/>
  <c r="E5224" i="3"/>
  <c r="E5210" i="3"/>
  <c r="E5196" i="3"/>
  <c r="E5182" i="3"/>
  <c r="E5168" i="3"/>
  <c r="E5154" i="3"/>
  <c r="E5140" i="3"/>
  <c r="E5126" i="3"/>
  <c r="E5112" i="3"/>
  <c r="E5098" i="3"/>
  <c r="E5084" i="3"/>
  <c r="E5070" i="3"/>
  <c r="E5056" i="3"/>
  <c r="E5042" i="3"/>
  <c r="E5028" i="3"/>
  <c r="E5014" i="3"/>
  <c r="E5000" i="3"/>
  <c r="E4986" i="3"/>
  <c r="E4972" i="3"/>
  <c r="E4958" i="3"/>
  <c r="E4944" i="3"/>
  <c r="E4930" i="3"/>
  <c r="E4916" i="3"/>
  <c r="E4902" i="3"/>
  <c r="E4888" i="3"/>
  <c r="E4874" i="3"/>
  <c r="E4860" i="3"/>
  <c r="E4846" i="3"/>
  <c r="E4832" i="3"/>
  <c r="E4818" i="3"/>
  <c r="E4804" i="3"/>
  <c r="E4790" i="3"/>
  <c r="E4776" i="3"/>
  <c r="E4762" i="3"/>
  <c r="E4748" i="3"/>
  <c r="E4734" i="3"/>
  <c r="E4720" i="3"/>
  <c r="E4706" i="3"/>
  <c r="E4692" i="3"/>
  <c r="E4678" i="3"/>
  <c r="E4664" i="3"/>
  <c r="E4650" i="3"/>
  <c r="E4636" i="3"/>
  <c r="E4622" i="3"/>
  <c r="E4608" i="3"/>
  <c r="E4594" i="3"/>
  <c r="E5951" i="3"/>
  <c r="E5937" i="3"/>
  <c r="E5923" i="3"/>
  <c r="E5909" i="3"/>
  <c r="E5895" i="3"/>
  <c r="E5881" i="3"/>
  <c r="E5867" i="3"/>
  <c r="E5853" i="3"/>
  <c r="E5839" i="3"/>
  <c r="E5825" i="3"/>
  <c r="E5811" i="3"/>
  <c r="E5797" i="3"/>
  <c r="E5783" i="3"/>
  <c r="E5769" i="3"/>
  <c r="E5755" i="3"/>
  <c r="E5741" i="3"/>
  <c r="E5727" i="3"/>
  <c r="E5713" i="3"/>
  <c r="E5699" i="3"/>
  <c r="E5685" i="3"/>
  <c r="E5671" i="3"/>
  <c r="E5657" i="3"/>
  <c r="E5643" i="3"/>
  <c r="E5629" i="3"/>
  <c r="E5615" i="3"/>
  <c r="E5601" i="3"/>
  <c r="E5587" i="3"/>
  <c r="E5573" i="3"/>
  <c r="E5559" i="3"/>
  <c r="E5545" i="3"/>
  <c r="E5531" i="3"/>
  <c r="E5517" i="3"/>
  <c r="E5503" i="3"/>
  <c r="E5489" i="3"/>
  <c r="E5475" i="3"/>
  <c r="E5461" i="3"/>
  <c r="E5447" i="3"/>
  <c r="E5433" i="3"/>
  <c r="E5419" i="3"/>
  <c r="E5405" i="3"/>
  <c r="E5391" i="3"/>
  <c r="E5377" i="3"/>
  <c r="E5363" i="3"/>
  <c r="E5349" i="3"/>
  <c r="E5335" i="3"/>
  <c r="E5321" i="3"/>
  <c r="E5307" i="3"/>
  <c r="E5293" i="3"/>
  <c r="E5279" i="3"/>
  <c r="E5265" i="3"/>
  <c r="E5251" i="3"/>
  <c r="E5237" i="3"/>
  <c r="E5223" i="3"/>
  <c r="E5209" i="3"/>
  <c r="E5195" i="3"/>
  <c r="E5181" i="3"/>
  <c r="E5167" i="3"/>
  <c r="E5153" i="3"/>
  <c r="E5139" i="3"/>
  <c r="E5125" i="3"/>
  <c r="E5111" i="3"/>
  <c r="E5097" i="3"/>
  <c r="E5083" i="3"/>
  <c r="E5069" i="3"/>
  <c r="E5055" i="3"/>
  <c r="E5041" i="3"/>
  <c r="E5027" i="3"/>
  <c r="E5013" i="3"/>
  <c r="E4999" i="3"/>
  <c r="E4985" i="3"/>
  <c r="E4971" i="3"/>
  <c r="E4957" i="3"/>
  <c r="E4943" i="3"/>
  <c r="E4929" i="3"/>
  <c r="E4915" i="3"/>
  <c r="E4901" i="3"/>
  <c r="E4887" i="3"/>
  <c r="E4873" i="3"/>
  <c r="E4859" i="3"/>
  <c r="E4845" i="3"/>
  <c r="E4831" i="3"/>
  <c r="E4817" i="3"/>
  <c r="E4537" i="3"/>
  <c r="E3935" i="3"/>
  <c r="E3767" i="3"/>
  <c r="E5586" i="3"/>
  <c r="E5572" i="3"/>
  <c r="E5558" i="3"/>
  <c r="E5544" i="3"/>
  <c r="E5530" i="3"/>
  <c r="E5516" i="3"/>
  <c r="E5502" i="3"/>
  <c r="E5488" i="3"/>
  <c r="E5474" i="3"/>
  <c r="E5460" i="3"/>
  <c r="E5446" i="3"/>
  <c r="E5432" i="3"/>
  <c r="E5418" i="3"/>
  <c r="E5404" i="3"/>
  <c r="E5390" i="3"/>
  <c r="E5376" i="3"/>
  <c r="E5362" i="3"/>
  <c r="E5348" i="3"/>
  <c r="E5334" i="3"/>
  <c r="E5320" i="3"/>
  <c r="E5306" i="3"/>
  <c r="E5292" i="3"/>
  <c r="E5278" i="3"/>
  <c r="E5264" i="3"/>
  <c r="E5250" i="3"/>
  <c r="E5236" i="3"/>
  <c r="E5222" i="3"/>
  <c r="E5208" i="3"/>
  <c r="E5194" i="3"/>
  <c r="E5180" i="3"/>
  <c r="E5166" i="3"/>
  <c r="E5152" i="3"/>
  <c r="E5138" i="3"/>
  <c r="E5124" i="3"/>
  <c r="E5110" i="3"/>
  <c r="E5096" i="3"/>
  <c r="E5082" i="3"/>
  <c r="E5068" i="3"/>
  <c r="E5054" i="3"/>
  <c r="E5040" i="3"/>
  <c r="E5026" i="3"/>
  <c r="E5012" i="3"/>
  <c r="E4998" i="3"/>
  <c r="E4984" i="3"/>
  <c r="E4970" i="3"/>
  <c r="E4956" i="3"/>
  <c r="E4942" i="3"/>
  <c r="E4928" i="3"/>
  <c r="E4914" i="3"/>
  <c r="E4900" i="3"/>
  <c r="E4886" i="3"/>
  <c r="E4872" i="3"/>
  <c r="E4858" i="3"/>
  <c r="E4844" i="3"/>
  <c r="E4830" i="3"/>
  <c r="E4816" i="3"/>
  <c r="E4802" i="3"/>
  <c r="E4788" i="3"/>
  <c r="E4774" i="3"/>
  <c r="E4760" i="3"/>
  <c r="E4746" i="3"/>
  <c r="E4732" i="3"/>
  <c r="E4718" i="3"/>
  <c r="E4704" i="3"/>
  <c r="E4690" i="3"/>
  <c r="E4676" i="3"/>
  <c r="E4662" i="3"/>
  <c r="E4648" i="3"/>
  <c r="E4634" i="3"/>
  <c r="E4620" i="3"/>
  <c r="E4606" i="3"/>
  <c r="E4592" i="3"/>
  <c r="E4578" i="3"/>
  <c r="E4564" i="3"/>
  <c r="E4550" i="3"/>
  <c r="E4536" i="3"/>
  <c r="E4522" i="3"/>
  <c r="E4508" i="3"/>
  <c r="E4494" i="3"/>
  <c r="E4480" i="3"/>
  <c r="E4466" i="3"/>
  <c r="E4452" i="3"/>
  <c r="E4438" i="3"/>
  <c r="E4424" i="3"/>
  <c r="E4186" i="3"/>
  <c r="E4018" i="3"/>
  <c r="E3402" i="3"/>
  <c r="E2842" i="3"/>
  <c r="E2422" i="3"/>
  <c r="E6005" i="3"/>
  <c r="E5991" i="3"/>
  <c r="E5977" i="3"/>
  <c r="E5963" i="3"/>
  <c r="E5949" i="3"/>
  <c r="E5935" i="3"/>
  <c r="E5921" i="3"/>
  <c r="E5907" i="3"/>
  <c r="E5893" i="3"/>
  <c r="E5879" i="3"/>
  <c r="E5865" i="3"/>
  <c r="E5851" i="3"/>
  <c r="E5837" i="3"/>
  <c r="E5823" i="3"/>
  <c r="E5809" i="3"/>
  <c r="E5795" i="3"/>
  <c r="E5781" i="3"/>
  <c r="E5767" i="3"/>
  <c r="E5753" i="3"/>
  <c r="E5739" i="3"/>
  <c r="E5725" i="3"/>
  <c r="E5711" i="3"/>
  <c r="E5697" i="3"/>
  <c r="E5683" i="3"/>
  <c r="E5669" i="3"/>
  <c r="E5655" i="3"/>
  <c r="E5641" i="3"/>
  <c r="E5627" i="3"/>
  <c r="E5613" i="3"/>
  <c r="E5599" i="3"/>
  <c r="E5585" i="3"/>
  <c r="E5571" i="3"/>
  <c r="E5557" i="3"/>
  <c r="E5543" i="3"/>
  <c r="E5529" i="3"/>
  <c r="E5515" i="3"/>
  <c r="E5501" i="3"/>
  <c r="E5487" i="3"/>
  <c r="E5473" i="3"/>
  <c r="E5459" i="3"/>
  <c r="E5445" i="3"/>
  <c r="E5431" i="3"/>
  <c r="E5417" i="3"/>
  <c r="E5403" i="3"/>
  <c r="E5389" i="3"/>
  <c r="E5375" i="3"/>
  <c r="E5361" i="3"/>
  <c r="E5347" i="3"/>
  <c r="E5333" i="3"/>
  <c r="E5319" i="3"/>
  <c r="E5305" i="3"/>
  <c r="E5291" i="3"/>
  <c r="E5277" i="3"/>
  <c r="E5263" i="3"/>
  <c r="E5249" i="3"/>
  <c r="E5235" i="3"/>
  <c r="E5221" i="3"/>
  <c r="E5207" i="3"/>
  <c r="E5193" i="3"/>
  <c r="E5179" i="3"/>
  <c r="E5165" i="3"/>
  <c r="E5151" i="3"/>
  <c r="E5137" i="3"/>
  <c r="E5123" i="3"/>
  <c r="E5109" i="3"/>
  <c r="E5095" i="3"/>
  <c r="E5081" i="3"/>
  <c r="E5067" i="3"/>
  <c r="E5053" i="3"/>
  <c r="E5039" i="3"/>
  <c r="E5025" i="3"/>
  <c r="E5011" i="3"/>
  <c r="E4997" i="3"/>
  <c r="E4983" i="3"/>
  <c r="E3681" i="3"/>
  <c r="E3205" i="3"/>
  <c r="E5934" i="3"/>
  <c r="E5920" i="3"/>
  <c r="E5906" i="3"/>
  <c r="E5892" i="3"/>
  <c r="E5878" i="3"/>
  <c r="E5864" i="3"/>
  <c r="E5850" i="3"/>
  <c r="E5836" i="3"/>
  <c r="E5822" i="3"/>
  <c r="E5808" i="3"/>
  <c r="E5794" i="3"/>
  <c r="E5780" i="3"/>
  <c r="E5766" i="3"/>
  <c r="E5752" i="3"/>
  <c r="E5738" i="3"/>
  <c r="E5724" i="3"/>
  <c r="E5710" i="3"/>
  <c r="E5696" i="3"/>
  <c r="E5682" i="3"/>
  <c r="E5668" i="3"/>
  <c r="E5654" i="3"/>
  <c r="E5640" i="3"/>
  <c r="E5626" i="3"/>
  <c r="E5612" i="3"/>
  <c r="E5598" i="3"/>
  <c r="E5584" i="3"/>
  <c r="E5570" i="3"/>
  <c r="E5556" i="3"/>
  <c r="E5542" i="3"/>
  <c r="E5528" i="3"/>
  <c r="E5514" i="3"/>
  <c r="E5500" i="3"/>
  <c r="E5486" i="3"/>
  <c r="E5472" i="3"/>
  <c r="E5458" i="3"/>
  <c r="E5444" i="3"/>
  <c r="E5430" i="3"/>
  <c r="E5416" i="3"/>
  <c r="E5402" i="3"/>
  <c r="E5388" i="3"/>
  <c r="E5374" i="3"/>
  <c r="E5360" i="3"/>
  <c r="E5346" i="3"/>
  <c r="E5332" i="3"/>
  <c r="E5318" i="3"/>
  <c r="E5304" i="3"/>
  <c r="E5290" i="3"/>
  <c r="E5276" i="3"/>
  <c r="E5262" i="3"/>
  <c r="E5248" i="3"/>
  <c r="E5234" i="3"/>
  <c r="E5220" i="3"/>
  <c r="E5206" i="3"/>
  <c r="E5192" i="3"/>
  <c r="E5178" i="3"/>
  <c r="E5164" i="3"/>
  <c r="E5150" i="3"/>
  <c r="E5136" i="3"/>
  <c r="E5122" i="3"/>
  <c r="E5108" i="3"/>
  <c r="E5094" i="3"/>
  <c r="E5080" i="3"/>
  <c r="E5066" i="3"/>
  <c r="E5052" i="3"/>
  <c r="E5038" i="3"/>
  <c r="E5024" i="3"/>
  <c r="E5010" i="3"/>
  <c r="E4996" i="3"/>
  <c r="E4982" i="3"/>
  <c r="E4968" i="3"/>
  <c r="E4954" i="3"/>
  <c r="E4940" i="3"/>
  <c r="E4926" i="3"/>
  <c r="E4912" i="3"/>
  <c r="E3848" i="3"/>
  <c r="E2714" i="3"/>
  <c r="E4852" i="3"/>
  <c r="E4838" i="3"/>
  <c r="E4824" i="3"/>
  <c r="E4810" i="3"/>
  <c r="E4796" i="3"/>
  <c r="E4768" i="3"/>
  <c r="E4754" i="3"/>
  <c r="E4740" i="3"/>
  <c r="E4726" i="3"/>
  <c r="E4712" i="3"/>
  <c r="E4698" i="3"/>
  <c r="E4684" i="3"/>
  <c r="E4670" i="3"/>
  <c r="E4656" i="3"/>
  <c r="E4642" i="3"/>
  <c r="E4628" i="3"/>
  <c r="E4614" i="3"/>
  <c r="E4600" i="3"/>
  <c r="E4586" i="3"/>
  <c r="E4572" i="3"/>
  <c r="E4558" i="3"/>
  <c r="E4544" i="3"/>
  <c r="E4530" i="3"/>
  <c r="E4516" i="3"/>
  <c r="E4502" i="3"/>
  <c r="E4488" i="3"/>
  <c r="E4474" i="3"/>
  <c r="E4460" i="3"/>
  <c r="E4446" i="3"/>
  <c r="E4432" i="3"/>
  <c r="E4418" i="3"/>
  <c r="E4404" i="3"/>
  <c r="E4390" i="3"/>
  <c r="E4376" i="3"/>
  <c r="E4362" i="3"/>
  <c r="E4348" i="3"/>
  <c r="E4334" i="3"/>
  <c r="E4320" i="3"/>
  <c r="E4306" i="3"/>
  <c r="E4292" i="3"/>
  <c r="E4278" i="3"/>
  <c r="E4264" i="3"/>
  <c r="E4250" i="3"/>
  <c r="E4236" i="3"/>
  <c r="E4222" i="3"/>
  <c r="E4208" i="3"/>
  <c r="E4194" i="3"/>
  <c r="E4180" i="3"/>
  <c r="E4166" i="3"/>
  <c r="E4152" i="3"/>
  <c r="E4138" i="3"/>
  <c r="E4124" i="3"/>
  <c r="E4110" i="3"/>
  <c r="E4096" i="3"/>
  <c r="E4082" i="3"/>
  <c r="E4068" i="3"/>
  <c r="E4054" i="3"/>
  <c r="E4040" i="3"/>
  <c r="E4026" i="3"/>
  <c r="E4012" i="3"/>
  <c r="E3998" i="3"/>
  <c r="E3984" i="3"/>
  <c r="E3970" i="3"/>
  <c r="E3956" i="3"/>
  <c r="E3942" i="3"/>
  <c r="E3928" i="3"/>
  <c r="E3914" i="3"/>
  <c r="E3900" i="3"/>
  <c r="E3886" i="3"/>
  <c r="E3872" i="3"/>
  <c r="E3858" i="3"/>
  <c r="E3844" i="3"/>
  <c r="E3830" i="3"/>
  <c r="E3816" i="3"/>
  <c r="E3802" i="3"/>
  <c r="E3788" i="3"/>
  <c r="E3774" i="3"/>
  <c r="E3760" i="3"/>
  <c r="E3746" i="3"/>
  <c r="E3732" i="3"/>
  <c r="E3718" i="3"/>
  <c r="E3704" i="3"/>
  <c r="E3690" i="3"/>
  <c r="E3676" i="3"/>
  <c r="E3662" i="3"/>
  <c r="E3648" i="3"/>
  <c r="E3634" i="3"/>
  <c r="E3620" i="3"/>
  <c r="E3606" i="3"/>
  <c r="E3592" i="3"/>
  <c r="E3578" i="3"/>
  <c r="E3564" i="3"/>
  <c r="E3550" i="3"/>
  <c r="E3536" i="3"/>
  <c r="E3522" i="3"/>
  <c r="E3508" i="3"/>
  <c r="E3494" i="3"/>
  <c r="E3480" i="3"/>
  <c r="E3466" i="3"/>
  <c r="E3452" i="3"/>
  <c r="E3438" i="3"/>
  <c r="E3424" i="3"/>
  <c r="E3410" i="3"/>
  <c r="E3396" i="3"/>
  <c r="E3382" i="3"/>
  <c r="E3368" i="3"/>
  <c r="E3354" i="3"/>
  <c r="E3340" i="3"/>
  <c r="E3326" i="3"/>
  <c r="E3312" i="3"/>
  <c r="E3284" i="3"/>
  <c r="E3270" i="3"/>
  <c r="E3256" i="3"/>
  <c r="E3242" i="3"/>
  <c r="E3228" i="3"/>
  <c r="E3214" i="3"/>
  <c r="E3200" i="3"/>
  <c r="E3186" i="3"/>
  <c r="E3172" i="3"/>
  <c r="E3158" i="3"/>
  <c r="E3144" i="3"/>
  <c r="E3130" i="3"/>
  <c r="E3116" i="3"/>
  <c r="E3102" i="3"/>
  <c r="E3074" i="3"/>
  <c r="E3060" i="3"/>
  <c r="E3046" i="3"/>
  <c r="E3032" i="3"/>
  <c r="E3018" i="3"/>
  <c r="E3004" i="3"/>
  <c r="E2990" i="3"/>
  <c r="E2976" i="3"/>
  <c r="E2962" i="3"/>
  <c r="E2948" i="3"/>
  <c r="E2934" i="3"/>
  <c r="E2920" i="3"/>
  <c r="E2906" i="3"/>
  <c r="E2892" i="3"/>
  <c r="E2878" i="3"/>
  <c r="E2864" i="3"/>
  <c r="E2850" i="3"/>
  <c r="E2836" i="3"/>
  <c r="E2822" i="3"/>
  <c r="E2808" i="3"/>
  <c r="E2794" i="3"/>
  <c r="E2780" i="3"/>
  <c r="E2766" i="3"/>
  <c r="E2752" i="3"/>
  <c r="E2738" i="3"/>
  <c r="E2724" i="3"/>
  <c r="E2710" i="3"/>
  <c r="E2696" i="3"/>
  <c r="E2682" i="3"/>
  <c r="E2668" i="3"/>
  <c r="E2654" i="3"/>
  <c r="E2640" i="3"/>
  <c r="E2626" i="3"/>
  <c r="E2612" i="3"/>
  <c r="E2598" i="3"/>
  <c r="E2584" i="3"/>
  <c r="E2570" i="3"/>
  <c r="E2556" i="3"/>
  <c r="E2542" i="3"/>
  <c r="E2528" i="3"/>
  <c r="E2514" i="3"/>
  <c r="E2500" i="3"/>
  <c r="E2486" i="3"/>
  <c r="E2472" i="3"/>
  <c r="E2458" i="3"/>
  <c r="E2444" i="3"/>
  <c r="E2430" i="3"/>
  <c r="E2416" i="3"/>
  <c r="E2402" i="3"/>
  <c r="E2388" i="3"/>
  <c r="E2374" i="3"/>
  <c r="E2360" i="3"/>
  <c r="E2346" i="3"/>
  <c r="E2332" i="3"/>
  <c r="E2318" i="3"/>
  <c r="E2304" i="3"/>
  <c r="E2290" i="3"/>
  <c r="E2276" i="3"/>
  <c r="E2262" i="3"/>
  <c r="E2248" i="3"/>
  <c r="E2234" i="3"/>
  <c r="E2220" i="3"/>
  <c r="E2206" i="3"/>
  <c r="E2192" i="3"/>
  <c r="E2178" i="3"/>
  <c r="E2164" i="3"/>
  <c r="E2150" i="3"/>
  <c r="E2136" i="3"/>
  <c r="E2122" i="3"/>
  <c r="E2108" i="3"/>
  <c r="E2094" i="3"/>
  <c r="E2080" i="3"/>
  <c r="E2066" i="3"/>
  <c r="E2052" i="3"/>
  <c r="E2038" i="3"/>
  <c r="E2024" i="3"/>
  <c r="E2010" i="3"/>
  <c r="E1996" i="3"/>
  <c r="E1982" i="3"/>
  <c r="E1968" i="3"/>
  <c r="E1954" i="3"/>
  <c r="E1940" i="3"/>
  <c r="E1926" i="3"/>
  <c r="E1912" i="3"/>
  <c r="E1898" i="3"/>
  <c r="E1884" i="3"/>
  <c r="E1870" i="3"/>
  <c r="E1856" i="3"/>
  <c r="E1842" i="3"/>
  <c r="E1828" i="3"/>
  <c r="E1814" i="3"/>
  <c r="E1800" i="3"/>
  <c r="E1786" i="3"/>
  <c r="E1772" i="3"/>
  <c r="E1758" i="3"/>
  <c r="E1744" i="3"/>
  <c r="E1730" i="3"/>
  <c r="E1716" i="3"/>
  <c r="E1702" i="3"/>
  <c r="E1688" i="3"/>
  <c r="E1674" i="3"/>
  <c r="E1660" i="3"/>
  <c r="E1646" i="3"/>
  <c r="E1632" i="3"/>
  <c r="E1618" i="3"/>
  <c r="E1604" i="3"/>
  <c r="E1590" i="3"/>
  <c r="E1576" i="3"/>
  <c r="E1562" i="3"/>
  <c r="E1548" i="3"/>
  <c r="E1534" i="3"/>
  <c r="E1520" i="3"/>
  <c r="E1506" i="3"/>
  <c r="E1492" i="3"/>
  <c r="E1478" i="3"/>
  <c r="E1464" i="3"/>
  <c r="E1450" i="3"/>
  <c r="E1436" i="3"/>
  <c r="E1422" i="3"/>
  <c r="E1408" i="3"/>
  <c r="E1394" i="3"/>
  <c r="E1380" i="3"/>
  <c r="E1366" i="3"/>
  <c r="E1352" i="3"/>
  <c r="E1338" i="3"/>
  <c r="E1324" i="3"/>
  <c r="E1310" i="3"/>
  <c r="E1296" i="3"/>
  <c r="E1282" i="3"/>
  <c r="E1268" i="3"/>
  <c r="E1254" i="3"/>
  <c r="E1240" i="3"/>
  <c r="E1226" i="3"/>
  <c r="E1212" i="3"/>
  <c r="E1198" i="3"/>
  <c r="E1184" i="3"/>
  <c r="E1170" i="3"/>
  <c r="E1156" i="3"/>
  <c r="E1142" i="3"/>
  <c r="E1128" i="3"/>
  <c r="E1114" i="3"/>
  <c r="E1100" i="3"/>
  <c r="E1086" i="3"/>
  <c r="E1072" i="3"/>
  <c r="E1058" i="3"/>
  <c r="E1044" i="3"/>
  <c r="E1030" i="3"/>
  <c r="E1016" i="3"/>
  <c r="E1002" i="3"/>
  <c r="E988" i="3"/>
  <c r="E974" i="3"/>
  <c r="E960" i="3"/>
  <c r="E946" i="3"/>
  <c r="E932" i="3"/>
  <c r="E4725" i="3"/>
  <c r="E4711" i="3"/>
  <c r="E4697" i="3"/>
  <c r="E4683" i="3"/>
  <c r="E4669" i="3"/>
  <c r="E4655" i="3"/>
  <c r="E4641" i="3"/>
  <c r="E4627" i="3"/>
  <c r="E4613" i="3"/>
  <c r="E4599" i="3"/>
  <c r="E4585" i="3"/>
  <c r="E4571" i="3"/>
  <c r="E4557" i="3"/>
  <c r="E4543" i="3"/>
  <c r="E4529" i="3"/>
  <c r="E4515" i="3"/>
  <c r="E4501" i="3"/>
  <c r="E4487" i="3"/>
  <c r="E4459" i="3"/>
  <c r="E4445" i="3"/>
  <c r="E4431" i="3"/>
  <c r="E4417" i="3"/>
  <c r="E4389" i="3"/>
  <c r="E4375" i="3"/>
  <c r="E4361" i="3"/>
  <c r="E4347" i="3"/>
  <c r="E4333" i="3"/>
  <c r="E4319" i="3"/>
  <c r="E4305" i="3"/>
  <c r="E4291" i="3"/>
  <c r="E4277" i="3"/>
  <c r="E4263" i="3"/>
  <c r="E4249" i="3"/>
  <c r="E4235" i="3"/>
  <c r="E4221" i="3"/>
  <c r="E4207" i="3"/>
  <c r="E4193" i="3"/>
  <c r="E4179" i="3"/>
  <c r="E4165" i="3"/>
  <c r="E4151" i="3"/>
  <c r="E4137" i="3"/>
  <c r="E4123" i="3"/>
  <c r="E4109" i="3"/>
  <c r="E4095" i="3"/>
  <c r="E4081" i="3"/>
  <c r="E4067" i="3"/>
  <c r="E4053" i="3"/>
  <c r="E4039" i="3"/>
  <c r="E4025" i="3"/>
  <c r="E4011" i="3"/>
  <c r="E3997" i="3"/>
  <c r="E3983" i="3"/>
  <c r="E3969" i="3"/>
  <c r="E3955" i="3"/>
  <c r="E3941" i="3"/>
  <c r="E3927" i="3"/>
  <c r="E3913" i="3"/>
  <c r="E3899" i="3"/>
  <c r="E3885" i="3"/>
  <c r="E3871" i="3"/>
  <c r="E3857" i="3"/>
  <c r="E3843" i="3"/>
  <c r="E3829" i="3"/>
  <c r="E3815" i="3"/>
  <c r="E3801" i="3"/>
  <c r="E3787" i="3"/>
  <c r="E3773" i="3"/>
  <c r="E3759" i="3"/>
  <c r="E3745" i="3"/>
  <c r="E3731" i="3"/>
  <c r="E3717" i="3"/>
  <c r="E3703" i="3"/>
  <c r="E3689" i="3"/>
  <c r="E3675" i="3"/>
  <c r="E3661" i="3"/>
  <c r="E3647" i="3"/>
  <c r="E3633" i="3"/>
  <c r="E3619" i="3"/>
  <c r="E3605" i="3"/>
  <c r="E3577" i="3"/>
  <c r="E3563" i="3"/>
  <c r="E3549" i="3"/>
  <c r="E3535" i="3"/>
  <c r="E3521" i="3"/>
  <c r="E3507" i="3"/>
  <c r="E3493" i="3"/>
  <c r="E3479" i="3"/>
  <c r="E3465" i="3"/>
  <c r="E3451" i="3"/>
  <c r="E3437" i="3"/>
  <c r="E3423" i="3"/>
  <c r="E3409" i="3"/>
  <c r="E3395" i="3"/>
  <c r="E3381" i="3"/>
  <c r="E3367" i="3"/>
  <c r="E3353" i="3"/>
  <c r="E3339" i="3"/>
  <c r="E3325" i="3"/>
  <c r="E3311" i="3"/>
  <c r="E3297" i="3"/>
  <c r="E3283" i="3"/>
  <c r="E3269" i="3"/>
  <c r="E3255" i="3"/>
  <c r="E3241" i="3"/>
  <c r="E3227" i="3"/>
  <c r="E3213" i="3"/>
  <c r="E3199" i="3"/>
  <c r="E3185" i="3"/>
  <c r="E3171" i="3"/>
  <c r="E3157" i="3"/>
  <c r="E3143" i="3"/>
  <c r="E3129" i="3"/>
  <c r="E3115" i="3"/>
  <c r="E3101" i="3"/>
  <c r="E3087" i="3"/>
  <c r="E3073" i="3"/>
  <c r="E3059" i="3"/>
  <c r="E3045" i="3"/>
  <c r="E3031" i="3"/>
  <c r="E3017" i="3"/>
  <c r="E3003" i="3"/>
  <c r="E2989" i="3"/>
  <c r="E2975" i="3"/>
  <c r="E2961" i="3"/>
  <c r="E2947" i="3"/>
  <c r="E2933" i="3"/>
  <c r="E2919" i="3"/>
  <c r="E2905" i="3"/>
  <c r="E2891" i="3"/>
  <c r="E2877" i="3"/>
  <c r="E2863" i="3"/>
  <c r="E2849" i="3"/>
  <c r="E2835" i="3"/>
  <c r="E2821" i="3"/>
  <c r="E2807" i="3"/>
  <c r="E2793" i="3"/>
  <c r="E2779" i="3"/>
  <c r="E2765" i="3"/>
  <c r="E2751" i="3"/>
  <c r="E2737" i="3"/>
  <c r="E2723" i="3"/>
  <c r="E2709" i="3"/>
  <c r="E2695" i="3"/>
  <c r="E2681" i="3"/>
  <c r="E2667" i="3"/>
  <c r="E2653" i="3"/>
  <c r="E2639" i="3"/>
  <c r="E2625" i="3"/>
  <c r="E2611" i="3"/>
  <c r="E2597" i="3"/>
  <c r="E2583" i="3"/>
  <c r="E2569" i="3"/>
  <c r="E2555" i="3"/>
  <c r="E2541" i="3"/>
  <c r="E2527" i="3"/>
  <c r="E2513" i="3"/>
  <c r="E2499" i="3"/>
  <c r="E2485" i="3"/>
  <c r="E2471" i="3"/>
  <c r="E2457" i="3"/>
  <c r="E2443" i="3"/>
  <c r="E2429" i="3"/>
  <c r="E2415" i="3"/>
  <c r="E2401" i="3"/>
  <c r="E2387" i="3"/>
  <c r="E2373" i="3"/>
  <c r="E2359" i="3"/>
  <c r="E2345" i="3"/>
  <c r="E2331" i="3"/>
  <c r="E2317" i="3"/>
  <c r="E2303" i="3"/>
  <c r="E2289" i="3"/>
  <c r="E2275" i="3"/>
  <c r="E2261" i="3"/>
  <c r="E2247" i="3"/>
  <c r="E2233" i="3"/>
  <c r="E2219" i="3"/>
  <c r="E2205" i="3"/>
  <c r="E2191" i="3"/>
  <c r="E2177" i="3"/>
  <c r="E2163" i="3"/>
  <c r="E2149" i="3"/>
  <c r="E2135" i="3"/>
  <c r="E2121" i="3"/>
  <c r="E2107" i="3"/>
  <c r="E2093" i="3"/>
  <c r="E2079" i="3"/>
  <c r="E2065" i="3"/>
  <c r="E2051" i="3"/>
  <c r="E2037" i="3"/>
  <c r="E2023" i="3"/>
  <c r="E2009" i="3"/>
  <c r="E1995" i="3"/>
  <c r="E1981" i="3"/>
  <c r="E1967" i="3"/>
  <c r="E1953" i="3"/>
  <c r="E1939" i="3"/>
  <c r="E1925" i="3"/>
  <c r="E1911" i="3"/>
  <c r="E1897" i="3"/>
  <c r="E1883" i="3"/>
  <c r="E1869" i="3"/>
  <c r="E1855" i="3"/>
  <c r="E1841" i="3"/>
  <c r="E1827" i="3"/>
  <c r="E1813" i="3"/>
  <c r="E1799" i="3"/>
  <c r="E1785" i="3"/>
  <c r="E1771" i="3"/>
  <c r="E1757" i="3"/>
  <c r="E1743" i="3"/>
  <c r="E1729" i="3"/>
  <c r="E1715" i="3"/>
  <c r="E1701" i="3"/>
  <c r="E1687" i="3"/>
  <c r="E1673" i="3"/>
  <c r="E1659" i="3"/>
  <c r="E1645" i="3"/>
  <c r="E1631" i="3"/>
  <c r="E1617" i="3"/>
  <c r="E1603" i="3"/>
  <c r="E1589" i="3"/>
  <c r="E1575" i="3"/>
  <c r="E1561" i="3"/>
  <c r="E1547" i="3"/>
  <c r="E1533" i="3"/>
  <c r="E1519" i="3"/>
  <c r="E1505" i="3"/>
  <c r="E1491" i="3"/>
  <c r="E1477" i="3"/>
  <c r="E1463" i="3"/>
  <c r="E1449" i="3"/>
  <c r="E1435" i="3"/>
  <c r="E1421" i="3"/>
  <c r="E1407" i="3"/>
  <c r="E1393" i="3"/>
  <c r="E1379" i="3"/>
  <c r="E1365" i="3"/>
  <c r="E1351" i="3"/>
  <c r="E1337" i="3"/>
  <c r="E1323" i="3"/>
  <c r="E1309" i="3"/>
  <c r="E1295" i="3"/>
  <c r="E1281" i="3"/>
  <c r="E1267" i="3"/>
  <c r="E1253" i="3"/>
  <c r="E1239" i="3"/>
  <c r="E1225" i="3"/>
  <c r="E1211" i="3"/>
  <c r="E1197" i="3"/>
  <c r="E1183" i="3"/>
  <c r="E1169" i="3"/>
  <c r="E1155" i="3"/>
  <c r="E1141" i="3"/>
  <c r="E1127" i="3"/>
  <c r="E1113" i="3"/>
  <c r="E1099" i="3"/>
  <c r="E1085" i="3"/>
  <c r="E1071" i="3"/>
  <c r="E1057" i="3"/>
  <c r="E1043" i="3"/>
  <c r="E1029" i="3"/>
  <c r="E1015" i="3"/>
  <c r="E1001" i="3"/>
  <c r="E987" i="3"/>
  <c r="E973" i="3"/>
  <c r="E959" i="3"/>
  <c r="E945" i="3"/>
  <c r="E931" i="3"/>
  <c r="E917" i="3"/>
  <c r="E903" i="3"/>
  <c r="E889" i="3"/>
  <c r="E3464" i="3"/>
  <c r="E3450" i="3"/>
  <c r="E3436" i="3"/>
  <c r="E3422" i="3"/>
  <c r="E3408" i="3"/>
  <c r="E3394" i="3"/>
  <c r="E3380" i="3"/>
  <c r="E3366" i="3"/>
  <c r="E3352" i="3"/>
  <c r="E3338" i="3"/>
  <c r="E3324" i="3"/>
  <c r="E3310" i="3"/>
  <c r="E3296" i="3"/>
  <c r="E3282" i="3"/>
  <c r="E3268" i="3"/>
  <c r="E3254" i="3"/>
  <c r="E3240" i="3"/>
  <c r="E3226" i="3"/>
  <c r="E3212" i="3"/>
  <c r="E3198" i="3"/>
  <c r="E3184" i="3"/>
  <c r="E3170" i="3"/>
  <c r="E3156" i="3"/>
  <c r="E3142" i="3"/>
  <c r="E3128" i="3"/>
  <c r="E3114" i="3"/>
  <c r="E3100" i="3"/>
  <c r="E3086" i="3"/>
  <c r="E3072" i="3"/>
  <c r="E3058" i="3"/>
  <c r="E3044" i="3"/>
  <c r="E3030" i="3"/>
  <c r="E3016" i="3"/>
  <c r="E3002" i="3"/>
  <c r="E2988" i="3"/>
  <c r="E2974" i="3"/>
  <c r="E2960" i="3"/>
  <c r="E2946" i="3"/>
  <c r="E2932" i="3"/>
  <c r="E2918" i="3"/>
  <c r="E2904" i="3"/>
  <c r="E2890" i="3"/>
  <c r="E2876" i="3"/>
  <c r="E2862" i="3"/>
  <c r="E2848" i="3"/>
  <c r="E2834" i="3"/>
  <c r="E2820" i="3"/>
  <c r="E2806" i="3"/>
  <c r="E2792" i="3"/>
  <c r="E2778" i="3"/>
  <c r="E2764" i="3"/>
  <c r="E2750" i="3"/>
  <c r="E2736" i="3"/>
  <c r="E2722" i="3"/>
  <c r="E2708" i="3"/>
  <c r="E2694" i="3"/>
  <c r="E2680" i="3"/>
  <c r="E2666" i="3"/>
  <c r="E2652" i="3"/>
  <c r="E2638" i="3"/>
  <c r="E2624" i="3"/>
  <c r="E2610" i="3"/>
  <c r="E2596" i="3"/>
  <c r="E2582" i="3"/>
  <c r="E2568" i="3"/>
  <c r="E2554" i="3"/>
  <c r="E2540" i="3"/>
  <c r="E2526" i="3"/>
  <c r="E2512" i="3"/>
  <c r="E2498" i="3"/>
  <c r="E2484" i="3"/>
  <c r="E2470" i="3"/>
  <c r="E2456" i="3"/>
  <c r="E2442" i="3"/>
  <c r="E2428" i="3"/>
  <c r="E2414" i="3"/>
  <c r="E2400" i="3"/>
  <c r="E2386" i="3"/>
  <c r="E2372" i="3"/>
  <c r="E2358" i="3"/>
  <c r="E2344" i="3"/>
  <c r="E2330" i="3"/>
  <c r="E2316" i="3"/>
  <c r="E2302" i="3"/>
  <c r="E2288" i="3"/>
  <c r="E2274" i="3"/>
  <c r="E2260" i="3"/>
  <c r="E2246" i="3"/>
  <c r="E2232" i="3"/>
  <c r="E2218" i="3"/>
  <c r="E2204" i="3"/>
  <c r="E2190" i="3"/>
  <c r="E2176" i="3"/>
  <c r="E2162" i="3"/>
  <c r="E2148" i="3"/>
  <c r="E2134" i="3"/>
  <c r="E2120" i="3"/>
  <c r="E2106" i="3"/>
  <c r="E2092" i="3"/>
  <c r="E2078" i="3"/>
  <c r="E2064" i="3"/>
  <c r="E2050" i="3"/>
  <c r="E2036" i="3"/>
  <c r="E2022" i="3"/>
  <c r="E2008" i="3"/>
  <c r="E1994" i="3"/>
  <c r="E1980" i="3"/>
  <c r="E1966" i="3"/>
  <c r="E1952" i="3"/>
  <c r="E1938" i="3"/>
  <c r="E1924" i="3"/>
  <c r="E1910" i="3"/>
  <c r="E1896" i="3"/>
  <c r="E1882" i="3"/>
  <c r="E1868" i="3"/>
  <c r="E1854" i="3"/>
  <c r="E1840" i="3"/>
  <c r="E1826" i="3"/>
  <c r="E1812" i="3"/>
  <c r="E1798" i="3"/>
  <c r="E1784" i="3"/>
  <c r="E1770" i="3"/>
  <c r="E1756" i="3"/>
  <c r="E1742" i="3"/>
  <c r="E1728" i="3"/>
  <c r="E1714" i="3"/>
  <c r="E1700" i="3"/>
  <c r="E1686" i="3"/>
  <c r="E1672" i="3"/>
  <c r="E1658" i="3"/>
  <c r="E1644" i="3"/>
  <c r="E1630" i="3"/>
  <c r="E1616" i="3"/>
  <c r="E1602" i="3"/>
  <c r="E1588" i="3"/>
  <c r="E1574" i="3"/>
  <c r="E1560" i="3"/>
  <c r="E1546" i="3"/>
  <c r="E1532" i="3"/>
  <c r="E1518" i="3"/>
  <c r="E1504" i="3"/>
  <c r="E1490" i="3"/>
  <c r="E1476" i="3"/>
  <c r="E1462" i="3"/>
  <c r="E1448" i="3"/>
  <c r="E1434" i="3"/>
  <c r="E1420" i="3"/>
  <c r="E1406" i="3"/>
  <c r="E1392" i="3"/>
  <c r="E1378" i="3"/>
  <c r="E1364" i="3"/>
  <c r="E1350" i="3"/>
  <c r="E1336" i="3"/>
  <c r="E1322" i="3"/>
  <c r="E1308" i="3"/>
  <c r="E1294" i="3"/>
  <c r="E1280" i="3"/>
  <c r="E1266" i="3"/>
  <c r="E1252" i="3"/>
  <c r="E1238" i="3"/>
  <c r="E1224" i="3"/>
  <c r="E1210" i="3"/>
  <c r="E1196" i="3"/>
  <c r="E1182" i="3"/>
  <c r="E1168" i="3"/>
  <c r="E1154" i="3"/>
  <c r="E1140" i="3"/>
  <c r="E1126" i="3"/>
  <c r="E1112" i="3"/>
  <c r="E1098" i="3"/>
  <c r="E1084" i="3"/>
  <c r="E1070" i="3"/>
  <c r="E1056" i="3"/>
  <c r="E1042" i="3"/>
  <c r="E1028" i="3"/>
  <c r="E1014" i="3"/>
  <c r="E1000" i="3"/>
  <c r="E986" i="3"/>
  <c r="E972" i="3"/>
  <c r="E958" i="3"/>
  <c r="E944" i="3"/>
  <c r="E930" i="3"/>
  <c r="E916" i="3"/>
  <c r="E902" i="3"/>
  <c r="E888" i="3"/>
  <c r="E874" i="3"/>
  <c r="E860" i="3"/>
  <c r="E846" i="3"/>
  <c r="E832" i="3"/>
  <c r="E818" i="3"/>
  <c r="E804" i="3"/>
  <c r="E790" i="3"/>
  <c r="E776" i="3"/>
  <c r="E762" i="3"/>
  <c r="E748" i="3"/>
  <c r="E734" i="3"/>
  <c r="E720" i="3"/>
  <c r="E706" i="3"/>
  <c r="E692" i="3"/>
  <c r="E678" i="3"/>
  <c r="E664" i="3"/>
  <c r="E650" i="3"/>
  <c r="E636" i="3"/>
  <c r="E622" i="3"/>
  <c r="E608" i="3"/>
  <c r="E594" i="3"/>
  <c r="E580" i="3"/>
  <c r="E566" i="3"/>
  <c r="E552" i="3"/>
  <c r="E538" i="3"/>
  <c r="E524" i="3"/>
  <c r="E510" i="3"/>
  <c r="E496" i="3"/>
  <c r="E482" i="3"/>
  <c r="E468" i="3"/>
  <c r="E454" i="3"/>
  <c r="E440" i="3"/>
  <c r="E426" i="3"/>
  <c r="E412" i="3"/>
  <c r="E398" i="3"/>
  <c r="E384" i="3"/>
  <c r="E370" i="3"/>
  <c r="E356" i="3"/>
  <c r="E342" i="3"/>
  <c r="E328" i="3"/>
  <c r="E314" i="3"/>
  <c r="E300" i="3"/>
  <c r="E286" i="3"/>
  <c r="E272" i="3"/>
  <c r="E258" i="3"/>
  <c r="E244" i="3"/>
  <c r="E230" i="3"/>
  <c r="E216" i="3"/>
  <c r="E202" i="3"/>
  <c r="E188" i="3"/>
  <c r="E174" i="3"/>
  <c r="E160" i="3"/>
  <c r="E146" i="3"/>
  <c r="E132" i="3"/>
  <c r="E118" i="3"/>
  <c r="E104" i="3"/>
  <c r="E90" i="3"/>
  <c r="E76" i="3"/>
  <c r="E62" i="3"/>
  <c r="E48" i="3"/>
  <c r="E34" i="3"/>
  <c r="E20" i="3"/>
  <c r="E6" i="3"/>
  <c r="E4247" i="3"/>
  <c r="E4233" i="3"/>
  <c r="E4219" i="3"/>
  <c r="E4205" i="3"/>
  <c r="E4191" i="3"/>
  <c r="E4177" i="3"/>
  <c r="E4163" i="3"/>
  <c r="E4149" i="3"/>
  <c r="E4135" i="3"/>
  <c r="E4121" i="3"/>
  <c r="E4107" i="3"/>
  <c r="E4093" i="3"/>
  <c r="E4079" i="3"/>
  <c r="E4065" i="3"/>
  <c r="E4051" i="3"/>
  <c r="E4037" i="3"/>
  <c r="E4023" i="3"/>
  <c r="E4009" i="3"/>
  <c r="E3995" i="3"/>
  <c r="E3981" i="3"/>
  <c r="E3967" i="3"/>
  <c r="E3953" i="3"/>
  <c r="E3939" i="3"/>
  <c r="E3925" i="3"/>
  <c r="E3911" i="3"/>
  <c r="E3897" i="3"/>
  <c r="E3883" i="3"/>
  <c r="E3869" i="3"/>
  <c r="E3855" i="3"/>
  <c r="E3841" i="3"/>
  <c r="E3827" i="3"/>
  <c r="E3813" i="3"/>
  <c r="E3799" i="3"/>
  <c r="E3785" i="3"/>
  <c r="E3771" i="3"/>
  <c r="E3757" i="3"/>
  <c r="E3743" i="3"/>
  <c r="E3729" i="3"/>
  <c r="E3715" i="3"/>
  <c r="E3701" i="3"/>
  <c r="E3687" i="3"/>
  <c r="E3673" i="3"/>
  <c r="E3659" i="3"/>
  <c r="E3645" i="3"/>
  <c r="E3631" i="3"/>
  <c r="E3617" i="3"/>
  <c r="E3603" i="3"/>
  <c r="E3589" i="3"/>
  <c r="E3575" i="3"/>
  <c r="E3561" i="3"/>
  <c r="E3547" i="3"/>
  <c r="E3533" i="3"/>
  <c r="E3519" i="3"/>
  <c r="E3505" i="3"/>
  <c r="E3491" i="3"/>
  <c r="E3477" i="3"/>
  <c r="E3463" i="3"/>
  <c r="E3449" i="3"/>
  <c r="E3435" i="3"/>
  <c r="E3421" i="3"/>
  <c r="E3407" i="3"/>
  <c r="E3393" i="3"/>
  <c r="E3379" i="3"/>
  <c r="E3365" i="3"/>
  <c r="E3351" i="3"/>
  <c r="E3337" i="3"/>
  <c r="E3323" i="3"/>
  <c r="E3309" i="3"/>
  <c r="E3295" i="3"/>
  <c r="E3281" i="3"/>
  <c r="E3267" i="3"/>
  <c r="E3253" i="3"/>
  <c r="E3239" i="3"/>
  <c r="E3225" i="3"/>
  <c r="E3211" i="3"/>
  <c r="E3197" i="3"/>
  <c r="E3183" i="3"/>
  <c r="E3169" i="3"/>
  <c r="E3155" i="3"/>
  <c r="E3141" i="3"/>
  <c r="E3127" i="3"/>
  <c r="E3113" i="3"/>
  <c r="E3099" i="3"/>
  <c r="E3085" i="3"/>
  <c r="E3071" i="3"/>
  <c r="E3057" i="3"/>
  <c r="E3043" i="3"/>
  <c r="E3029" i="3"/>
  <c r="E3015" i="3"/>
  <c r="E3001" i="3"/>
  <c r="E2987" i="3"/>
  <c r="E2973" i="3"/>
  <c r="E2959" i="3"/>
  <c r="E2945" i="3"/>
  <c r="E2931" i="3"/>
  <c r="E2917" i="3"/>
  <c r="E2903" i="3"/>
  <c r="E2889" i="3"/>
  <c r="E2875" i="3"/>
  <c r="E2861" i="3"/>
  <c r="E2847" i="3"/>
  <c r="E2833" i="3"/>
  <c r="E2819" i="3"/>
  <c r="E2805" i="3"/>
  <c r="E2791" i="3"/>
  <c r="E2777" i="3"/>
  <c r="E2763" i="3"/>
  <c r="E2749" i="3"/>
  <c r="E2735" i="3"/>
  <c r="E2721" i="3"/>
  <c r="E2707" i="3"/>
  <c r="E2693" i="3"/>
  <c r="E2679" i="3"/>
  <c r="E2665" i="3"/>
  <c r="E2651" i="3"/>
  <c r="E2637" i="3"/>
  <c r="E2623" i="3"/>
  <c r="E2609" i="3"/>
  <c r="E2595" i="3"/>
  <c r="E2581" i="3"/>
  <c r="E2567" i="3"/>
  <c r="E2553" i="3"/>
  <c r="E2539" i="3"/>
  <c r="E2525" i="3"/>
  <c r="E2511" i="3"/>
  <c r="E2497" i="3"/>
  <c r="E2483" i="3"/>
  <c r="E2469" i="3"/>
  <c r="E2455" i="3"/>
  <c r="E2441" i="3"/>
  <c r="E2427" i="3"/>
  <c r="E2413" i="3"/>
  <c r="E2399" i="3"/>
  <c r="E2385" i="3"/>
  <c r="E2371" i="3"/>
  <c r="E2357" i="3"/>
  <c r="E2343" i="3"/>
  <c r="E2329" i="3"/>
  <c r="E2315" i="3"/>
  <c r="E2301" i="3"/>
  <c r="E2287" i="3"/>
  <c r="E2273" i="3"/>
  <c r="E2259" i="3"/>
  <c r="E2245" i="3"/>
  <c r="E2231" i="3"/>
  <c r="E2217" i="3"/>
  <c r="E2203" i="3"/>
  <c r="E2189" i="3"/>
  <c r="E2175" i="3"/>
  <c r="E2161" i="3"/>
  <c r="E2147" i="3"/>
  <c r="E2133" i="3"/>
  <c r="E2119" i="3"/>
  <c r="E2105" i="3"/>
  <c r="E2091" i="3"/>
  <c r="E2077" i="3"/>
  <c r="E2063" i="3"/>
  <c r="E2049" i="3"/>
  <c r="E2035" i="3"/>
  <c r="E2021" i="3"/>
  <c r="E2007" i="3"/>
  <c r="E1993" i="3"/>
  <c r="E1979" i="3"/>
  <c r="E1965" i="3"/>
  <c r="E1951" i="3"/>
  <c r="E1937" i="3"/>
  <c r="E1923" i="3"/>
  <c r="E1909" i="3"/>
  <c r="E1895" i="3"/>
  <c r="E1881" i="3"/>
  <c r="E1867" i="3"/>
  <c r="E1853" i="3"/>
  <c r="E1839" i="3"/>
  <c r="E1825" i="3"/>
  <c r="E1811" i="3"/>
  <c r="E1797" i="3"/>
  <c r="E1783" i="3"/>
  <c r="E1769" i="3"/>
  <c r="E1755" i="3"/>
  <c r="E1741" i="3"/>
  <c r="E1727" i="3"/>
  <c r="E1713" i="3"/>
  <c r="E1699" i="3"/>
  <c r="E1685" i="3"/>
  <c r="E1671" i="3"/>
  <c r="E1657" i="3"/>
  <c r="E1643" i="3"/>
  <c r="E1629" i="3"/>
  <c r="E1615" i="3"/>
  <c r="E1601" i="3"/>
  <c r="E1587" i="3"/>
  <c r="E1573" i="3"/>
  <c r="E1559" i="3"/>
  <c r="E1545" i="3"/>
  <c r="E1531" i="3"/>
  <c r="E1517" i="3"/>
  <c r="E1503" i="3"/>
  <c r="E1489" i="3"/>
  <c r="E1475" i="3"/>
  <c r="E1461" i="3"/>
  <c r="E1447" i="3"/>
  <c r="E1433" i="3"/>
  <c r="E1419" i="3"/>
  <c r="E1405" i="3"/>
  <c r="E1391" i="3"/>
  <c r="E1377" i="3"/>
  <c r="E1363" i="3"/>
  <c r="E1349" i="3"/>
  <c r="E1335" i="3"/>
  <c r="E1321" i="3"/>
  <c r="E1307" i="3"/>
  <c r="E1293" i="3"/>
  <c r="E1279" i="3"/>
  <c r="E1265" i="3"/>
  <c r="E1251" i="3"/>
  <c r="E1237" i="3"/>
  <c r="E1223" i="3"/>
  <c r="E1209" i="3"/>
  <c r="E1195" i="3"/>
  <c r="E1181" i="3"/>
  <c r="E1167" i="3"/>
  <c r="E1153" i="3"/>
  <c r="E1139" i="3"/>
  <c r="E1125" i="3"/>
  <c r="E1111" i="3"/>
  <c r="E1097" i="3"/>
  <c r="E1083" i="3"/>
  <c r="E1069" i="3"/>
  <c r="E1055" i="3"/>
  <c r="E1041" i="3"/>
  <c r="E1027" i="3"/>
  <c r="E1013" i="3"/>
  <c r="E999" i="3"/>
  <c r="E985" i="3"/>
  <c r="E971" i="3"/>
  <c r="E957" i="3"/>
  <c r="E943" i="3"/>
  <c r="E929" i="3"/>
  <c r="E915" i="3"/>
  <c r="E901" i="3"/>
  <c r="E887" i="3"/>
  <c r="E873" i="3"/>
  <c r="E509" i="3"/>
  <c r="E103" i="3"/>
  <c r="E6664" i="5"/>
  <c r="E6705" i="5"/>
  <c r="E6713" i="5"/>
  <c r="E6762" i="5"/>
  <c r="E6803" i="5"/>
  <c r="E6811" i="5"/>
  <c r="E6852" i="5"/>
  <c r="E6860" i="5"/>
  <c r="E6901" i="5"/>
  <c r="E6909" i="5"/>
  <c r="E6950" i="5"/>
  <c r="E6958" i="5"/>
  <c r="E7007" i="5"/>
  <c r="E7048" i="5"/>
  <c r="E7056" i="5"/>
  <c r="E7105" i="5"/>
  <c r="E7154" i="5"/>
  <c r="E7203" i="5"/>
  <c r="E7252" i="5"/>
  <c r="E7301" i="5"/>
  <c r="E7350" i="5"/>
  <c r="E7399" i="5"/>
  <c r="E7448" i="5"/>
  <c r="E7511" i="5"/>
  <c r="E7534" i="5"/>
  <c r="E7549" i="5"/>
  <c r="E7564" i="5"/>
  <c r="E7609" i="5"/>
  <c r="E7632" i="5"/>
  <c r="E7647" i="5"/>
  <c r="E7662" i="5"/>
  <c r="E7707" i="5"/>
  <c r="E7730" i="5"/>
  <c r="E7745" i="5"/>
  <c r="E7760" i="5"/>
  <c r="E7805" i="5"/>
  <c r="E7828" i="5"/>
  <c r="E7843" i="5"/>
  <c r="E7858" i="5"/>
  <c r="E7903" i="5"/>
  <c r="E7926" i="5"/>
  <c r="E7941" i="5"/>
  <c r="E7956" i="5"/>
  <c r="E8001" i="5"/>
  <c r="E8024" i="5"/>
  <c r="E8039" i="5"/>
  <c r="E8054" i="5"/>
  <c r="E8099" i="5"/>
  <c r="E6926" i="5"/>
  <c r="E6934" i="5"/>
  <c r="E6967" i="5"/>
  <c r="E6975" i="5"/>
  <c r="E6983" i="5"/>
  <c r="E7016" i="5"/>
  <c r="E7024" i="5"/>
  <c r="E7032" i="5"/>
  <c r="E7065" i="5"/>
  <c r="E7073" i="5"/>
  <c r="E7081" i="5"/>
  <c r="E7114" i="5"/>
  <c r="E7122" i="5"/>
  <c r="E7130" i="5"/>
  <c r="E7163" i="5"/>
  <c r="E7171" i="5"/>
  <c r="E7179" i="5"/>
  <c r="E7212" i="5"/>
  <c r="E7220" i="5"/>
  <c r="E7228" i="5"/>
  <c r="E7261" i="5"/>
  <c r="E7269" i="5"/>
  <c r="E7277" i="5"/>
  <c r="E7310" i="5"/>
  <c r="E7318" i="5"/>
  <c r="E7326" i="5"/>
  <c r="E7359" i="5"/>
  <c r="E7367" i="5"/>
  <c r="E7375" i="5"/>
  <c r="E7408" i="5"/>
  <c r="E7416" i="5"/>
  <c r="E7424" i="5"/>
  <c r="E7457" i="5"/>
  <c r="E7465" i="5"/>
  <c r="E7473" i="5"/>
  <c r="E7504" i="5"/>
  <c r="E7527" i="5"/>
  <c r="E7542" i="5"/>
  <c r="E7557" i="5"/>
  <c r="E7602" i="5"/>
  <c r="E7625" i="5"/>
  <c r="E7640" i="5"/>
  <c r="E7655" i="5"/>
  <c r="E7670" i="5"/>
  <c r="E7685" i="5"/>
  <c r="E7700" i="5"/>
  <c r="E7723" i="5"/>
  <c r="E7738" i="5"/>
  <c r="E7753" i="5"/>
  <c r="E7768" i="5"/>
  <c r="E7783" i="5"/>
  <c r="E7798" i="5"/>
  <c r="E7821" i="5"/>
  <c r="E7836" i="5"/>
  <c r="E7851" i="5"/>
  <c r="E7866" i="5"/>
  <c r="E7881" i="5"/>
  <c r="E7896" i="5"/>
  <c r="E7919" i="5"/>
  <c r="E7934" i="5"/>
  <c r="E7949" i="5"/>
  <c r="E7994" i="5"/>
  <c r="E8017" i="5"/>
  <c r="E8032" i="5"/>
  <c r="E8047" i="5"/>
  <c r="E7535" i="5"/>
  <c r="E7550" i="5"/>
  <c r="E7595" i="5"/>
  <c r="E7618" i="5"/>
  <c r="E7633" i="5"/>
  <c r="E7648" i="5"/>
  <c r="E7693" i="5"/>
  <c r="E7716" i="5"/>
  <c r="E7731" i="5"/>
  <c r="E7746" i="5"/>
  <c r="E7791" i="5"/>
  <c r="E7814" i="5"/>
  <c r="E7829" i="5"/>
  <c r="E7844" i="5"/>
  <c r="E7889" i="5"/>
  <c r="E7912" i="5"/>
  <c r="E7927" i="5"/>
  <c r="E7942" i="5"/>
  <c r="E7987" i="5"/>
  <c r="E8010" i="5"/>
  <c r="E8025" i="5"/>
  <c r="E8040" i="5"/>
  <c r="E8085" i="5"/>
  <c r="E8108" i="5"/>
  <c r="E8123" i="5"/>
  <c r="E8138" i="5"/>
  <c r="E8183" i="5"/>
  <c r="E8206" i="5"/>
  <c r="E8221" i="5"/>
  <c r="E8236" i="5"/>
  <c r="E8281" i="5"/>
  <c r="E8304" i="5"/>
  <c r="E8319" i="5"/>
  <c r="E8334" i="5"/>
  <c r="E8379" i="5"/>
  <c r="E8402" i="5"/>
  <c r="E8417" i="5"/>
  <c r="E8432" i="5"/>
  <c r="E8477" i="5"/>
  <c r="E8500" i="5"/>
  <c r="E8515" i="5"/>
  <c r="E8530" i="5"/>
  <c r="E8575" i="5"/>
  <c r="E8598" i="5"/>
  <c r="E8613" i="5"/>
  <c r="E8628" i="5"/>
  <c r="E8673" i="5"/>
  <c r="E8696" i="5"/>
  <c r="E8711" i="5"/>
  <c r="E8726" i="5"/>
  <c r="E8771" i="5"/>
  <c r="E8794" i="5"/>
  <c r="E8809" i="5"/>
  <c r="E8824" i="5"/>
  <c r="E8869" i="5"/>
  <c r="E8892" i="5"/>
  <c r="E8907" i="5"/>
  <c r="E8922" i="5"/>
  <c r="E6625" i="5"/>
  <c r="E6633" i="5"/>
  <c r="E6666" i="5"/>
  <c r="E6674" i="5"/>
  <c r="E6682" i="5"/>
  <c r="E6715" i="5"/>
  <c r="E6723" i="5"/>
  <c r="E6731" i="5"/>
  <c r="E6764" i="5"/>
  <c r="E6772" i="5"/>
  <c r="E6780" i="5"/>
  <c r="E6813" i="5"/>
  <c r="E6821" i="5"/>
  <c r="E6829" i="5"/>
  <c r="E6862" i="5"/>
  <c r="E6870" i="5"/>
  <c r="E6878" i="5"/>
  <c r="E6911" i="5"/>
  <c r="E6919" i="5"/>
  <c r="E6927" i="5"/>
  <c r="E6960" i="5"/>
  <c r="E6968" i="5"/>
  <c r="E6976" i="5"/>
  <c r="E7009" i="5"/>
  <c r="E7017" i="5"/>
  <c r="E7025" i="5"/>
  <c r="E7058" i="5"/>
  <c r="E7066" i="5"/>
  <c r="E7074" i="5"/>
  <c r="E7107" i="5"/>
  <c r="E7115" i="5"/>
  <c r="E7123" i="5"/>
  <c r="E7156" i="5"/>
  <c r="E7164" i="5"/>
  <c r="E7172" i="5"/>
  <c r="E7205" i="5"/>
  <c r="E7213" i="5"/>
  <c r="E7221" i="5"/>
  <c r="E7254" i="5"/>
  <c r="E7262" i="5"/>
  <c r="E7270" i="5"/>
  <c r="E7303" i="5"/>
  <c r="E7311" i="5"/>
  <c r="E7319" i="5"/>
  <c r="E7352" i="5"/>
  <c r="E7360" i="5"/>
  <c r="E7368" i="5"/>
  <c r="E7401" i="5"/>
  <c r="E7409" i="5"/>
  <c r="E7417" i="5"/>
  <c r="E7450" i="5"/>
  <c r="E7458" i="5"/>
  <c r="E7466" i="5"/>
  <c r="E7490" i="5"/>
  <c r="E7513" i="5"/>
  <c r="E7528" i="5"/>
  <c r="E7543" i="5"/>
  <c r="E7483" i="5"/>
  <c r="E7506" i="5"/>
  <c r="E7521" i="5"/>
  <c r="E7536" i="5"/>
  <c r="E7581" i="5"/>
  <c r="E7604" i="5"/>
  <c r="E7619" i="5"/>
  <c r="E7634" i="5"/>
  <c r="E7679" i="5"/>
  <c r="E7702" i="5"/>
  <c r="E7717" i="5"/>
  <c r="E7732" i="5"/>
  <c r="E7777" i="5"/>
  <c r="E7800" i="5"/>
  <c r="E7815" i="5"/>
  <c r="E7830" i="5"/>
  <c r="E7875" i="5"/>
  <c r="E7898" i="5"/>
  <c r="E7913" i="5"/>
  <c r="E7928" i="5"/>
  <c r="E7973" i="5"/>
  <c r="E7996" i="5"/>
  <c r="E8011" i="5"/>
  <c r="E8026" i="5"/>
  <c r="E8071" i="5"/>
  <c r="E8094" i="5"/>
  <c r="E8109" i="5"/>
  <c r="E8124" i="5"/>
  <c r="E8169" i="5"/>
  <c r="E8192" i="5"/>
  <c r="E8207" i="5"/>
  <c r="E8222" i="5"/>
  <c r="E8267" i="5"/>
  <c r="E8290" i="5"/>
  <c r="E8305" i="5"/>
  <c r="E8320" i="5"/>
  <c r="E8365" i="5"/>
  <c r="E8388" i="5"/>
  <c r="E8403" i="5"/>
  <c r="E8418" i="5"/>
  <c r="E8463" i="5"/>
  <c r="E8486" i="5"/>
  <c r="E8501" i="5"/>
  <c r="E8516" i="5"/>
  <c r="E8561" i="5"/>
  <c r="E8584" i="5"/>
  <c r="E8599" i="5"/>
  <c r="E8614" i="5"/>
  <c r="E8659" i="5"/>
  <c r="E8682" i="5"/>
  <c r="E8697" i="5"/>
  <c r="E8712" i="5"/>
  <c r="E8757" i="5"/>
  <c r="E8780" i="5"/>
  <c r="E8795" i="5"/>
  <c r="E8810" i="5"/>
  <c r="E8855" i="5"/>
  <c r="E8878" i="5"/>
  <c r="E8893" i="5"/>
  <c r="E8908" i="5"/>
  <c r="E6757" i="5"/>
  <c r="E6765" i="5"/>
  <c r="E6773" i="5"/>
  <c r="E6806" i="5"/>
  <c r="E6814" i="5"/>
  <c r="E6822" i="5"/>
  <c r="E6855" i="5"/>
  <c r="E6863" i="5"/>
  <c r="E6871" i="5"/>
  <c r="E6904" i="5"/>
  <c r="E6912" i="5"/>
  <c r="E6920" i="5"/>
  <c r="E6953" i="5"/>
  <c r="E6961" i="5"/>
  <c r="E6969" i="5"/>
  <c r="E7002" i="5"/>
  <c r="E7010" i="5"/>
  <c r="E7018" i="5"/>
  <c r="E7051" i="5"/>
  <c r="E7059" i="5"/>
  <c r="E7067" i="5"/>
  <c r="E7100" i="5"/>
  <c r="E7108" i="5"/>
  <c r="E7116" i="5"/>
  <c r="E7149" i="5"/>
  <c r="E7157" i="5"/>
  <c r="E7165" i="5"/>
  <c r="E7198" i="5"/>
  <c r="E7206" i="5"/>
  <c r="E7214" i="5"/>
  <c r="E7247" i="5"/>
  <c r="E7255" i="5"/>
  <c r="E7263" i="5"/>
  <c r="E7296" i="5"/>
  <c r="E7304" i="5"/>
  <c r="E7312" i="5"/>
  <c r="E7345" i="5"/>
  <c r="E7353" i="5"/>
  <c r="E7361" i="5"/>
  <c r="E7394" i="5"/>
  <c r="E7402" i="5"/>
  <c r="E7410" i="5"/>
  <c r="E7443" i="5"/>
  <c r="E7451" i="5"/>
  <c r="E7459" i="5"/>
  <c r="E7499" i="5"/>
  <c r="E7514" i="5"/>
  <c r="E7529" i="5"/>
  <c r="E7544" i="5"/>
  <c r="E7559" i="5"/>
  <c r="E7574" i="5"/>
  <c r="E7597" i="5"/>
  <c r="E7612" i="5"/>
  <c r="E7627" i="5"/>
  <c r="E7642" i="5"/>
  <c r="E7657" i="5"/>
  <c r="E7672" i="5"/>
  <c r="E7695" i="5"/>
  <c r="E7710" i="5"/>
  <c r="E7725" i="5"/>
  <c r="E7740" i="5"/>
  <c r="E7755" i="5"/>
  <c r="E7770" i="5"/>
  <c r="E7793" i="5"/>
  <c r="E7808" i="5"/>
  <c r="E7823" i="5"/>
  <c r="E7838" i="5"/>
  <c r="E7853" i="5"/>
  <c r="E7868" i="5"/>
  <c r="E7891" i="5"/>
  <c r="E7906" i="5"/>
  <c r="E7921" i="5"/>
  <c r="E7936" i="5"/>
  <c r="E7951" i="5"/>
  <c r="E7576" i="5"/>
  <c r="E7591" i="5"/>
  <c r="E7606" i="5"/>
  <c r="E7651" i="5"/>
  <c r="E7674" i="5"/>
  <c r="E7689" i="5"/>
  <c r="E7704" i="5"/>
  <c r="E7749" i="5"/>
  <c r="E7772" i="5"/>
  <c r="E7787" i="5"/>
  <c r="E7802" i="5"/>
  <c r="E7847" i="5"/>
  <c r="E7870" i="5"/>
  <c r="E7885" i="5"/>
  <c r="E7900" i="5"/>
  <c r="E7945" i="5"/>
  <c r="E7968" i="5"/>
  <c r="E7983" i="5"/>
  <c r="E7998" i="5"/>
  <c r="E8043" i="5"/>
  <c r="E8066" i="5"/>
  <c r="E8081" i="5"/>
  <c r="E8096" i="5"/>
  <c r="E8141" i="5"/>
  <c r="E8164" i="5"/>
  <c r="E8179" i="5"/>
  <c r="E8194" i="5"/>
  <c r="E8239" i="5"/>
  <c r="E8262" i="5"/>
  <c r="E8277" i="5"/>
  <c r="E8292" i="5"/>
  <c r="E8337" i="5"/>
  <c r="E8360" i="5"/>
  <c r="E8375" i="5"/>
  <c r="E8390" i="5"/>
  <c r="E8435" i="5"/>
  <c r="E8458" i="5"/>
  <c r="E8473" i="5"/>
  <c r="E8488" i="5"/>
  <c r="E8533" i="5"/>
  <c r="E8556" i="5"/>
  <c r="E8571" i="5"/>
  <c r="E8586" i="5"/>
  <c r="E8631" i="5"/>
  <c r="E8654" i="5"/>
  <c r="E8669" i="5"/>
  <c r="E8684" i="5"/>
  <c r="E8729" i="5"/>
  <c r="E8752" i="5"/>
  <c r="E8767" i="5"/>
  <c r="E8782" i="5"/>
  <c r="E8827" i="5"/>
  <c r="E8850" i="5"/>
  <c r="E8865" i="5"/>
  <c r="E8880" i="5"/>
  <c r="E8925" i="5"/>
  <c r="E5553" i="5"/>
  <c r="E5564" i="5"/>
  <c r="E5574" i="5"/>
  <c r="E5646" i="5"/>
  <c r="E5684" i="5"/>
  <c r="E5693" i="5"/>
  <c r="E5702" i="5"/>
  <c r="E5711" i="5"/>
  <c r="E5782" i="5"/>
  <c r="E5791" i="5"/>
  <c r="E5800" i="5"/>
  <c r="E5809" i="5"/>
  <c r="E5861" i="5"/>
  <c r="E5869" i="5"/>
  <c r="E5877" i="5"/>
  <c r="E5910" i="5"/>
  <c r="E5918" i="5"/>
  <c r="E5926" i="5"/>
  <c r="E5959" i="5"/>
  <c r="E5967" i="5"/>
  <c r="E5975" i="5"/>
  <c r="E6008" i="5"/>
  <c r="E6016" i="5"/>
  <c r="E6024" i="5"/>
  <c r="E6057" i="5"/>
  <c r="E6065" i="5"/>
  <c r="E6073" i="5"/>
  <c r="E6106" i="5"/>
  <c r="E6114" i="5"/>
  <c r="E6122" i="5"/>
  <c r="E6155" i="5"/>
  <c r="E6163" i="5"/>
  <c r="E6171" i="5"/>
  <c r="E6204" i="5"/>
  <c r="E6212" i="5"/>
  <c r="E6220" i="5"/>
  <c r="E6253" i="5"/>
  <c r="E6261" i="5"/>
  <c r="E6269" i="5"/>
  <c r="E6302" i="5"/>
  <c r="E6310" i="5"/>
  <c r="E6318" i="5"/>
  <c r="E6351" i="5"/>
  <c r="E6359" i="5"/>
  <c r="E6367" i="5"/>
  <c r="E6400" i="5"/>
  <c r="E6408" i="5"/>
  <c r="E6416" i="5"/>
  <c r="E6695" i="5"/>
  <c r="E6703" i="5"/>
  <c r="E6736" i="5"/>
  <c r="E6744" i="5"/>
  <c r="E6752" i="5"/>
  <c r="E6785" i="5"/>
  <c r="E6793" i="5"/>
  <c r="E6801" i="5"/>
  <c r="E6834" i="5"/>
  <c r="E6842" i="5"/>
  <c r="E6850" i="5"/>
  <c r="E6883" i="5"/>
  <c r="E6891" i="5"/>
  <c r="E6899" i="5"/>
  <c r="E6932" i="5"/>
  <c r="E6940" i="5"/>
  <c r="E6948" i="5"/>
  <c r="E6981" i="5"/>
  <c r="E6989" i="5"/>
  <c r="E6997" i="5"/>
  <c r="E7030" i="5"/>
  <c r="E7038" i="5"/>
  <c r="E7046" i="5"/>
  <c r="E7079" i="5"/>
  <c r="E7087" i="5"/>
  <c r="E7095" i="5"/>
  <c r="E7128" i="5"/>
  <c r="E7136" i="5"/>
  <c r="E7144" i="5"/>
  <c r="E7177" i="5"/>
  <c r="E7185" i="5"/>
  <c r="E7193" i="5"/>
  <c r="E7226" i="5"/>
  <c r="E7234" i="5"/>
  <c r="E7242" i="5"/>
  <c r="E7275" i="5"/>
  <c r="E7283" i="5"/>
  <c r="E7291" i="5"/>
  <c r="E7324" i="5"/>
  <c r="E7332" i="5"/>
  <c r="E7340" i="5"/>
  <c r="E7373" i="5"/>
  <c r="E7381" i="5"/>
  <c r="E7389" i="5"/>
  <c r="E7422" i="5"/>
  <c r="E7430" i="5"/>
  <c r="E7438" i="5"/>
  <c r="E7471" i="5"/>
  <c r="E7479" i="5"/>
  <c r="E7487" i="5"/>
  <c r="E7532" i="5"/>
  <c r="E7555" i="5"/>
  <c r="E7570" i="5"/>
  <c r="E7585" i="5"/>
  <c r="E7630" i="5"/>
  <c r="E7653" i="5"/>
  <c r="E7668" i="5"/>
  <c r="E7683" i="5"/>
  <c r="E7728" i="5"/>
  <c r="E7751" i="5"/>
  <c r="E7766" i="5"/>
  <c r="E7781" i="5"/>
  <c r="E7826" i="5"/>
  <c r="E7849" i="5"/>
  <c r="E6582" i="5"/>
  <c r="E6590" i="5"/>
  <c r="E6598" i="5"/>
  <c r="E6631" i="5"/>
  <c r="E6639" i="5"/>
  <c r="E6647" i="5"/>
  <c r="E6680" i="5"/>
  <c r="E6688" i="5"/>
  <c r="E6696" i="5"/>
  <c r="E6729" i="5"/>
  <c r="E6737" i="5"/>
  <c r="E6745" i="5"/>
  <c r="E6778" i="5"/>
  <c r="E6786" i="5"/>
  <c r="E6794" i="5"/>
  <c r="E6827" i="5"/>
  <c r="E6835" i="5"/>
  <c r="E6843" i="5"/>
  <c r="E6876" i="5"/>
  <c r="E6884" i="5"/>
  <c r="E6892" i="5"/>
  <c r="E6925" i="5"/>
  <c r="E6933" i="5"/>
  <c r="E6941" i="5"/>
  <c r="E6974" i="5"/>
  <c r="E6982" i="5"/>
  <c r="E6990" i="5"/>
  <c r="E7023" i="5"/>
  <c r="E7031" i="5"/>
  <c r="E7039" i="5"/>
  <c r="E7072" i="5"/>
  <c r="E7080" i="5"/>
  <c r="E7088" i="5"/>
  <c r="E7121" i="5"/>
  <c r="E7129" i="5"/>
  <c r="E7137" i="5"/>
  <c r="E7170" i="5"/>
  <c r="E7178" i="5"/>
  <c r="E7186" i="5"/>
  <c r="E7219" i="5"/>
  <c r="E7227" i="5"/>
  <c r="E7235" i="5"/>
  <c r="E7268" i="5"/>
  <c r="E7276" i="5"/>
  <c r="E7284" i="5"/>
  <c r="E7317" i="5"/>
  <c r="E7325" i="5"/>
  <c r="E7333" i="5"/>
  <c r="E7366" i="5"/>
  <c r="E7374" i="5"/>
  <c r="E7382" i="5"/>
  <c r="E7415" i="5"/>
  <c r="E7423" i="5"/>
  <c r="E7431" i="5"/>
  <c r="E7464" i="5"/>
  <c r="E7472" i="5"/>
  <c r="E7480" i="5"/>
  <c r="E7518" i="5"/>
  <c r="E7541" i="5"/>
  <c r="E5627" i="5"/>
  <c r="E5676" i="5"/>
  <c r="E5977" i="5"/>
  <c r="E6047" i="5"/>
  <c r="E6072" i="5"/>
  <c r="E6178" i="5"/>
  <c r="E6320" i="5"/>
  <c r="E6390" i="5"/>
  <c r="E6415" i="5"/>
  <c r="E6449" i="5"/>
  <c r="E6482" i="5"/>
  <c r="E6516" i="5"/>
  <c r="E6562" i="5"/>
  <c r="E6652" i="5"/>
  <c r="E6831" i="5"/>
  <c r="E6888" i="5"/>
  <c r="E6955" i="5"/>
  <c r="E6965" i="5"/>
  <c r="E7011" i="5"/>
  <c r="E7045" i="5"/>
  <c r="E7135" i="5"/>
  <c r="E7168" i="5"/>
  <c r="E7202" i="5"/>
  <c r="E7248" i="5"/>
  <c r="E7338" i="5"/>
  <c r="E7537" i="5"/>
  <c r="E7558" i="5"/>
  <c r="E7616" i="5"/>
  <c r="E7626" i="5"/>
  <c r="E7656" i="5"/>
  <c r="E7714" i="5"/>
  <c r="E7724" i="5"/>
  <c r="E7754" i="5"/>
  <c r="E7812" i="5"/>
  <c r="E7822" i="5"/>
  <c r="E7852" i="5"/>
  <c r="E7871" i="5"/>
  <c r="E7899" i="5"/>
  <c r="E7908" i="5"/>
  <c r="E7917" i="5"/>
  <c r="E7955" i="5"/>
  <c r="E8036" i="5"/>
  <c r="E8046" i="5"/>
  <c r="E8063" i="5"/>
  <c r="E8073" i="5"/>
  <c r="E8106" i="5"/>
  <c r="E8132" i="5"/>
  <c r="E8190" i="5"/>
  <c r="E8199" i="5"/>
  <c r="E8232" i="5"/>
  <c r="E8249" i="5"/>
  <c r="E8274" i="5"/>
  <c r="E8283" i="5"/>
  <c r="E8291" i="5"/>
  <c r="E8299" i="5"/>
  <c r="E8325" i="5"/>
  <c r="E8367" i="5"/>
  <c r="E8383" i="5"/>
  <c r="E5784" i="5"/>
  <c r="E5807" i="5"/>
  <c r="E5859" i="5"/>
  <c r="E5894" i="5"/>
  <c r="E5966" i="5"/>
  <c r="E6083" i="5"/>
  <c r="E6131" i="5"/>
  <c r="E6202" i="5"/>
  <c r="E6237" i="5"/>
  <c r="E6309" i="5"/>
  <c r="E6426" i="5"/>
  <c r="E6472" i="5"/>
  <c r="E6506" i="5"/>
  <c r="E6596" i="5"/>
  <c r="E6629" i="5"/>
  <c r="E6663" i="5"/>
  <c r="E6709" i="5"/>
  <c r="E6719" i="5"/>
  <c r="E6799" i="5"/>
  <c r="E6978" i="5"/>
  <c r="E7035" i="5"/>
  <c r="E7102" i="5"/>
  <c r="E7112" i="5"/>
  <c r="E7158" i="5"/>
  <c r="E7192" i="5"/>
  <c r="E7282" i="5"/>
  <c r="E7315" i="5"/>
  <c r="E7349" i="5"/>
  <c r="E7395" i="5"/>
  <c r="E7405" i="5"/>
  <c r="E7485" i="5"/>
  <c r="E7495" i="5"/>
  <c r="E7516" i="5"/>
  <c r="E7548" i="5"/>
  <c r="E7578" i="5"/>
  <c r="E7588" i="5"/>
  <c r="E7598" i="5"/>
  <c r="E7637" i="5"/>
  <c r="E7646" i="5"/>
  <c r="E7676" i="5"/>
  <c r="E7686" i="5"/>
  <c r="E7696" i="5"/>
  <c r="E7735" i="5"/>
  <c r="E7744" i="5"/>
  <c r="E7774" i="5"/>
  <c r="E7784" i="5"/>
  <c r="E7794" i="5"/>
  <c r="E7833" i="5"/>
  <c r="E7842" i="5"/>
  <c r="E7937" i="5"/>
  <c r="E7947" i="5"/>
  <c r="E7965" i="5"/>
  <c r="E7975" i="5"/>
  <c r="E7992" i="5"/>
  <c r="E8019" i="5"/>
  <c r="E8090" i="5"/>
  <c r="E8116" i="5"/>
  <c r="E8158" i="5"/>
  <c r="E8166" i="5"/>
  <c r="E8208" i="5"/>
  <c r="E5628" i="5"/>
  <c r="E5677" i="5"/>
  <c r="E5700" i="5"/>
  <c r="E5763" i="5"/>
  <c r="E5774" i="5"/>
  <c r="E5884" i="5"/>
  <c r="E6026" i="5"/>
  <c r="E6096" i="5"/>
  <c r="E6121" i="5"/>
  <c r="E6227" i="5"/>
  <c r="E6369" i="5"/>
  <c r="E6439" i="5"/>
  <c r="E6496" i="5"/>
  <c r="E6563" i="5"/>
  <c r="E6573" i="5"/>
  <c r="E6619" i="5"/>
  <c r="E6653" i="5"/>
  <c r="E6743" i="5"/>
  <c r="E6776" i="5"/>
  <c r="E6810" i="5"/>
  <c r="E6856" i="5"/>
  <c r="E6946" i="5"/>
  <c r="E7125" i="5"/>
  <c r="E7182" i="5"/>
  <c r="E7249" i="5"/>
  <c r="E7259" i="5"/>
  <c r="E7305" i="5"/>
  <c r="E7339" i="5"/>
  <c r="E7429" i="5"/>
  <c r="E7462" i="5"/>
  <c r="E7507" i="5"/>
  <c r="E7569" i="5"/>
  <c r="E7608" i="5"/>
  <c r="E7667" i="5"/>
  <c r="E7706" i="5"/>
  <c r="E7765" i="5"/>
  <c r="E7804" i="5"/>
  <c r="E7863" i="5"/>
  <c r="E7872" i="5"/>
  <c r="E7984" i="5"/>
  <c r="E8029" i="5"/>
  <c r="E8064" i="5"/>
  <c r="E8074" i="5"/>
  <c r="E8082" i="5"/>
  <c r="E8150" i="5"/>
  <c r="E8200" i="5"/>
  <c r="E8250" i="5"/>
  <c r="E8284" i="5"/>
  <c r="E8300" i="5"/>
  <c r="E8309" i="5"/>
  <c r="E8326" i="5"/>
  <c r="E8351" i="5"/>
  <c r="E8368" i="5"/>
  <c r="E8376" i="5"/>
  <c r="E8400" i="5"/>
  <c r="E8426" i="5"/>
  <c r="E8484" i="5"/>
  <c r="E8493" i="5"/>
  <c r="E8526" i="5"/>
  <c r="E8543" i="5"/>
  <c r="E8568" i="5"/>
  <c r="E8577" i="5"/>
  <c r="E8585" i="5"/>
  <c r="E8593" i="5"/>
  <c r="E8619" i="5"/>
  <c r="E8661" i="5"/>
  <c r="E8677" i="5"/>
  <c r="E5908" i="5"/>
  <c r="E5943" i="5"/>
  <c r="E6015" i="5"/>
  <c r="E6132" i="5"/>
  <c r="E6180" i="5"/>
  <c r="E6251" i="5"/>
  <c r="E6286" i="5"/>
  <c r="E6358" i="5"/>
  <c r="E6586" i="5"/>
  <c r="E6643" i="5"/>
  <c r="E6710" i="5"/>
  <c r="E6720" i="5"/>
  <c r="E6766" i="5"/>
  <c r="E6800" i="5"/>
  <c r="E6890" i="5"/>
  <c r="E6923" i="5"/>
  <c r="E6957" i="5"/>
  <c r="E7003" i="5"/>
  <c r="E7013" i="5"/>
  <c r="E7093" i="5"/>
  <c r="E7272" i="5"/>
  <c r="E7329" i="5"/>
  <c r="E7396" i="5"/>
  <c r="E7406" i="5"/>
  <c r="E7452" i="5"/>
  <c r="E7486" i="5"/>
  <c r="E7539" i="5"/>
  <c r="E7560" i="5"/>
  <c r="E7599" i="5"/>
  <c r="E7658" i="5"/>
  <c r="E7697" i="5"/>
  <c r="E7756" i="5"/>
  <c r="E7795" i="5"/>
  <c r="E7854" i="5"/>
  <c r="E7882" i="5"/>
  <c r="E7892" i="5"/>
  <c r="E7929" i="5"/>
  <c r="E7938" i="5"/>
  <c r="E7948" i="5"/>
  <c r="E7966" i="5"/>
  <c r="E7976" i="5"/>
  <c r="E8003" i="5"/>
  <c r="E8038" i="5"/>
  <c r="E8048" i="5"/>
  <c r="E8057" i="5"/>
  <c r="E8117" i="5"/>
  <c r="E8143" i="5"/>
  <c r="E8159" i="5"/>
  <c r="E8167" i="5"/>
  <c r="E8217" i="5"/>
  <c r="E8234" i="5"/>
  <c r="E8243" i="5"/>
  <c r="E8259" i="5"/>
  <c r="E8276" i="5"/>
  <c r="E8293" i="5"/>
  <c r="E8343" i="5"/>
  <c r="E8393" i="5"/>
  <c r="E8410" i="5"/>
  <c r="E8452" i="5"/>
  <c r="E8460" i="5"/>
  <c r="E8502" i="5"/>
  <c r="E8519" i="5"/>
  <c r="E8536" i="5"/>
  <c r="E8610" i="5"/>
  <c r="E8627" i="5"/>
  <c r="E8636" i="5"/>
  <c r="E8652" i="5"/>
  <c r="E8703" i="5"/>
  <c r="E8736" i="5"/>
  <c r="E8745" i="5"/>
  <c r="E8753" i="5"/>
  <c r="E8803" i="5"/>
  <c r="E8829" i="5"/>
  <c r="E8845" i="5"/>
  <c r="E8903" i="5"/>
  <c r="E5775" i="5"/>
  <c r="E5798" i="5"/>
  <c r="E5933" i="5"/>
  <c r="E6075" i="5"/>
  <c r="E6145" i="5"/>
  <c r="E6170" i="5"/>
  <c r="E6276" i="5"/>
  <c r="E6418" i="5"/>
  <c r="E6464" i="5"/>
  <c r="E6554" i="5"/>
  <c r="E6733" i="5"/>
  <c r="E6790" i="5"/>
  <c r="E6857" i="5"/>
  <c r="E6867" i="5"/>
  <c r="E6913" i="5"/>
  <c r="E6947" i="5"/>
  <c r="E7037" i="5"/>
  <c r="E7070" i="5"/>
  <c r="E7104" i="5"/>
  <c r="E7150" i="5"/>
  <c r="E7240" i="5"/>
  <c r="E7419" i="5"/>
  <c r="E7476" i="5"/>
  <c r="E7590" i="5"/>
  <c r="E7639" i="5"/>
  <c r="E7688" i="5"/>
  <c r="E7737" i="5"/>
  <c r="E7786" i="5"/>
  <c r="E7835" i="5"/>
  <c r="E7864" i="5"/>
  <c r="E7910" i="5"/>
  <c r="E7920" i="5"/>
  <c r="E7985" i="5"/>
  <c r="E8012" i="5"/>
  <c r="E8075" i="5"/>
  <c r="E8083" i="5"/>
  <c r="E8101" i="5"/>
  <c r="E8134" i="5"/>
  <c r="E8151" i="5"/>
  <c r="E8176" i="5"/>
  <c r="E8185" i="5"/>
  <c r="E8193" i="5"/>
  <c r="E8201" i="5"/>
  <c r="E8210" i="5"/>
  <c r="E8227" i="5"/>
  <c r="E8269" i="5"/>
  <c r="E8285" i="5"/>
  <c r="E8301" i="5"/>
  <c r="E8318" i="5"/>
  <c r="E8327" i="5"/>
  <c r="E8369" i="5"/>
  <c r="E8377" i="5"/>
  <c r="E8385" i="5"/>
  <c r="E5555" i="5"/>
  <c r="E5607" i="5"/>
  <c r="E5656" i="5"/>
  <c r="E5691" i="5"/>
  <c r="E5754" i="5"/>
  <c r="E5765" i="5"/>
  <c r="E5886" i="5"/>
  <c r="E5957" i="5"/>
  <c r="E5992" i="5"/>
  <c r="E6064" i="5"/>
  <c r="E6181" i="5"/>
  <c r="E6229" i="5"/>
  <c r="E6300" i="5"/>
  <c r="E6335" i="5"/>
  <c r="E6407" i="5"/>
  <c r="E6498" i="5"/>
  <c r="E6531" i="5"/>
  <c r="E6565" i="5"/>
  <c r="E6611" i="5"/>
  <c r="E6621" i="5"/>
  <c r="E6701" i="5"/>
  <c r="E6880" i="5"/>
  <c r="E6937" i="5"/>
  <c r="E7004" i="5"/>
  <c r="E7014" i="5"/>
  <c r="E7060" i="5"/>
  <c r="E7094" i="5"/>
  <c r="E7184" i="5"/>
  <c r="E7217" i="5"/>
  <c r="E7251" i="5"/>
  <c r="E7297" i="5"/>
  <c r="E7307" i="5"/>
  <c r="E7387" i="5"/>
  <c r="E7509" i="5"/>
  <c r="E7530" i="5"/>
  <c r="E7571" i="5"/>
  <c r="E7620" i="5"/>
  <c r="E7629" i="5"/>
  <c r="E7669" i="5"/>
  <c r="E7718" i="5"/>
  <c r="E7727" i="5"/>
  <c r="E7767" i="5"/>
  <c r="E7816" i="5"/>
  <c r="E7825" i="5"/>
  <c r="E7893" i="5"/>
  <c r="E7902" i="5"/>
  <c r="E7959" i="5"/>
  <c r="E7977" i="5"/>
  <c r="E8004" i="5"/>
  <c r="E8021" i="5"/>
  <c r="E8031" i="5"/>
  <c r="E8049" i="5"/>
  <c r="E8092" i="5"/>
  <c r="E8110" i="5"/>
  <c r="E8118" i="5"/>
  <c r="E8127" i="5"/>
  <c r="E8144" i="5"/>
  <c r="E8160" i="5"/>
  <c r="E8218" i="5"/>
  <c r="E8235" i="5"/>
  <c r="E8244" i="5"/>
  <c r="E8260" i="5"/>
  <c r="E8311" i="5"/>
  <c r="E8344" i="5"/>
  <c r="E8353" i="5"/>
  <c r="E8361" i="5"/>
  <c r="E8411" i="5"/>
  <c r="E5597" i="5"/>
  <c r="E5756" i="5"/>
  <c r="E5900" i="5"/>
  <c r="E5925" i="5"/>
  <c r="E6031" i="5"/>
  <c r="E6173" i="5"/>
  <c r="E6243" i="5"/>
  <c r="E6268" i="5"/>
  <c r="E6374" i="5"/>
  <c r="E6456" i="5"/>
  <c r="E6635" i="5"/>
  <c r="E6692" i="5"/>
  <c r="E6759" i="5"/>
  <c r="E6769" i="5"/>
  <c r="E6815" i="5"/>
  <c r="E6849" i="5"/>
  <c r="E6939" i="5"/>
  <c r="E6972" i="5"/>
  <c r="E7006" i="5"/>
  <c r="E7052" i="5"/>
  <c r="E7142" i="5"/>
  <c r="E7321" i="5"/>
  <c r="E7378" i="5"/>
  <c r="E7445" i="5"/>
  <c r="E7455" i="5"/>
  <c r="E7522" i="5"/>
  <c r="E7563" i="5"/>
  <c r="E7573" i="5"/>
  <c r="E7661" i="5"/>
  <c r="E7671" i="5"/>
  <c r="E7759" i="5"/>
  <c r="E7769" i="5"/>
  <c r="E7857" i="5"/>
  <c r="E7877" i="5"/>
  <c r="E7961" i="5"/>
  <c r="E7997" i="5"/>
  <c r="E8033" i="5"/>
  <c r="E8060" i="5"/>
  <c r="E8068" i="5"/>
  <c r="E8077" i="5"/>
  <c r="E8103" i="5"/>
  <c r="E8129" i="5"/>
  <c r="E8171" i="5"/>
  <c r="E8187" i="5"/>
  <c r="E8220" i="5"/>
  <c r="E8229" i="5"/>
  <c r="E8271" i="5"/>
  <c r="E8346" i="5"/>
  <c r="E8396" i="5"/>
  <c r="E8446" i="5"/>
  <c r="E8480" i="5"/>
  <c r="E8496" i="5"/>
  <c r="E8505" i="5"/>
  <c r="E8522" i="5"/>
  <c r="E8547" i="5"/>
  <c r="E8564" i="5"/>
  <c r="E8572" i="5"/>
  <c r="E8596" i="5"/>
  <c r="E8622" i="5"/>
  <c r="E8680" i="5"/>
  <c r="E8689" i="5"/>
  <c r="E8722" i="5"/>
  <c r="E8739" i="5"/>
  <c r="E8764" i="5"/>
  <c r="E8773" i="5"/>
  <c r="E5572" i="5"/>
  <c r="E5634" i="5"/>
  <c r="E5718" i="5"/>
  <c r="E5802" i="5"/>
  <c r="E5936" i="5"/>
  <c r="E5984" i="5"/>
  <c r="E6055" i="5"/>
  <c r="E6090" i="5"/>
  <c r="E6162" i="5"/>
  <c r="E6279" i="5"/>
  <c r="E6327" i="5"/>
  <c r="E6398" i="5"/>
  <c r="E6433" i="5"/>
  <c r="E6467" i="5"/>
  <c r="E6513" i="5"/>
  <c r="E6523" i="5"/>
  <c r="E6603" i="5"/>
  <c r="E6782" i="5"/>
  <c r="E6839" i="5"/>
  <c r="E6906" i="5"/>
  <c r="E6916" i="5"/>
  <c r="E6962" i="5"/>
  <c r="E6996" i="5"/>
  <c r="E7086" i="5"/>
  <c r="E7119" i="5"/>
  <c r="E7153" i="5"/>
  <c r="E7199" i="5"/>
  <c r="E7209" i="5"/>
  <c r="E7289" i="5"/>
  <c r="E7468" i="5"/>
  <c r="E7501" i="5"/>
  <c r="E7584" i="5"/>
  <c r="E7593" i="5"/>
  <c r="E7613" i="5"/>
  <c r="E7682" i="5"/>
  <c r="E7691" i="5"/>
  <c r="E7711" i="5"/>
  <c r="E7780" i="5"/>
  <c r="E7789" i="5"/>
  <c r="E7809" i="5"/>
  <c r="E7867" i="5"/>
  <c r="E7886" i="5"/>
  <c r="E7905" i="5"/>
  <c r="E7914" i="5"/>
  <c r="E7923" i="5"/>
  <c r="E7933" i="5"/>
  <c r="E7952" i="5"/>
  <c r="E7970" i="5"/>
  <c r="E7989" i="5"/>
  <c r="E8006" i="5"/>
  <c r="E8015" i="5"/>
  <c r="E8087" i="5"/>
  <c r="E8095" i="5"/>
  <c r="E8120" i="5"/>
  <c r="E8137" i="5"/>
  <c r="E8146" i="5"/>
  <c r="E8162" i="5"/>
  <c r="E8213" i="5"/>
  <c r="E8246" i="5"/>
  <c r="E8255" i="5"/>
  <c r="E8263" i="5"/>
  <c r="E8313" i="5"/>
  <c r="E8339" i="5"/>
  <c r="E8355" i="5"/>
  <c r="E8363" i="5"/>
  <c r="E8413" i="5"/>
  <c r="E8430" i="5"/>
  <c r="E8439" i="5"/>
  <c r="E8455" i="5"/>
  <c r="E8472" i="5"/>
  <c r="E8489" i="5"/>
  <c r="E8539" i="5"/>
  <c r="E5625" i="5"/>
  <c r="E5674" i="5"/>
  <c r="E5747" i="5"/>
  <c r="E5816" i="5"/>
  <c r="E5868" i="5"/>
  <c r="E5985" i="5"/>
  <c r="E6033" i="5"/>
  <c r="E6104" i="5"/>
  <c r="E6139" i="5"/>
  <c r="E6211" i="5"/>
  <c r="E6328" i="5"/>
  <c r="E6376" i="5"/>
  <c r="E6447" i="5"/>
  <c r="E6514" i="5"/>
  <c r="E6524" i="5"/>
  <c r="E6570" i="5"/>
  <c r="E6604" i="5"/>
  <c r="E6694" i="5"/>
  <c r="E6727" i="5"/>
  <c r="E6761" i="5"/>
  <c r="E6807" i="5"/>
  <c r="E6897" i="5"/>
  <c r="E7076" i="5"/>
  <c r="E7133" i="5"/>
  <c r="E7200" i="5"/>
  <c r="E7210" i="5"/>
  <c r="E7256" i="5"/>
  <c r="E7290" i="5"/>
  <c r="E7380" i="5"/>
  <c r="E7413" i="5"/>
  <c r="E7447" i="5"/>
  <c r="E7556" i="5"/>
  <c r="E7605" i="5"/>
  <c r="E7614" i="5"/>
  <c r="E7654" i="5"/>
  <c r="E7703" i="5"/>
  <c r="E7712" i="5"/>
  <c r="E7752" i="5"/>
  <c r="E7801" i="5"/>
  <c r="E7810" i="5"/>
  <c r="E7850" i="5"/>
  <c r="E7924" i="5"/>
  <c r="E7944" i="5"/>
  <c r="E7990" i="5"/>
  <c r="E8088" i="5"/>
  <c r="E8147" i="5"/>
  <c r="E8197" i="5"/>
  <c r="E8214" i="5"/>
  <c r="E8256" i="5"/>
  <c r="E8264" i="5"/>
  <c r="E8306" i="5"/>
  <c r="E8323" i="5"/>
  <c r="E8340" i="5"/>
  <c r="E8414" i="5"/>
  <c r="E8431" i="5"/>
  <c r="E8440" i="5"/>
  <c r="E8456" i="5"/>
  <c r="E8507" i="5"/>
  <c r="E8540" i="5"/>
  <c r="E8549" i="5"/>
  <c r="E8557" i="5"/>
  <c r="E8607" i="5"/>
  <c r="E8633" i="5"/>
  <c r="E8649" i="5"/>
  <c r="E8707" i="5"/>
  <c r="E8724" i="5"/>
  <c r="E8733" i="5"/>
  <c r="E8749" i="5"/>
  <c r="E8766" i="5"/>
  <c r="E5588" i="5"/>
  <c r="E5793" i="5"/>
  <c r="E5928" i="5"/>
  <c r="E5998" i="5"/>
  <c r="E6023" i="5"/>
  <c r="E6129" i="5"/>
  <c r="E6271" i="5"/>
  <c r="E6341" i="5"/>
  <c r="E6366" i="5"/>
  <c r="E6537" i="5"/>
  <c r="E6594" i="5"/>
  <c r="E6661" i="5"/>
  <c r="E6671" i="5"/>
  <c r="E6717" i="5"/>
  <c r="E6751" i="5"/>
  <c r="E6841" i="5"/>
  <c r="E6874" i="5"/>
  <c r="E6908" i="5"/>
  <c r="E6954" i="5"/>
  <c r="E7044" i="5"/>
  <c r="E7223" i="5"/>
  <c r="E7280" i="5"/>
  <c r="E7347" i="5"/>
  <c r="E7357" i="5"/>
  <c r="E7403" i="5"/>
  <c r="E7437" i="5"/>
  <c r="E7546" i="5"/>
  <c r="E7635" i="5"/>
  <c r="E7644" i="5"/>
  <c r="E7733" i="5"/>
  <c r="E7742" i="5"/>
  <c r="E7831" i="5"/>
  <c r="E7840" i="5"/>
  <c r="E7879" i="5"/>
  <c r="E7907" i="5"/>
  <c r="E7935" i="5"/>
  <c r="E7954" i="5"/>
  <c r="E7963" i="5"/>
  <c r="E8045" i="5"/>
  <c r="E8053" i="5"/>
  <c r="E8062" i="5"/>
  <c r="E8122" i="5"/>
  <c r="E8131" i="5"/>
  <c r="E8173" i="5"/>
  <c r="E8248" i="5"/>
  <c r="E8298" i="5"/>
  <c r="E8348" i="5"/>
  <c r="E8382" i="5"/>
  <c r="E8398" i="5"/>
  <c r="E8407" i="5"/>
  <c r="E8424" i="5"/>
  <c r="E8449" i="5"/>
  <c r="E8466" i="5"/>
  <c r="E8474" i="5"/>
  <c r="E8498" i="5"/>
  <c r="E8524" i="5"/>
  <c r="E8582" i="5"/>
  <c r="E8591" i="5"/>
  <c r="E8624" i="5"/>
  <c r="E8641" i="5"/>
  <c r="E8666" i="5"/>
  <c r="E8675" i="5"/>
  <c r="E8683" i="5"/>
  <c r="E8691" i="5"/>
  <c r="E8717" i="5"/>
  <c r="E8759" i="5"/>
  <c r="E8775" i="5"/>
  <c r="E8808" i="5"/>
  <c r="E8817" i="5"/>
  <c r="E8859" i="5"/>
  <c r="E5614" i="5"/>
  <c r="E5663" i="5"/>
  <c r="E5686" i="5"/>
  <c r="E5709" i="5"/>
  <c r="E5772" i="5"/>
  <c r="E5845" i="5"/>
  <c r="E5917" i="5"/>
  <c r="E6034" i="5"/>
  <c r="E6082" i="5"/>
  <c r="E6153" i="5"/>
  <c r="E6188" i="5"/>
  <c r="E6260" i="5"/>
  <c r="E6377" i="5"/>
  <c r="E6425" i="5"/>
  <c r="E6505" i="5"/>
  <c r="E6684" i="5"/>
  <c r="E6741" i="5"/>
  <c r="E6808" i="5"/>
  <c r="E6818" i="5"/>
  <c r="E6864" i="5"/>
  <c r="E6898" i="5"/>
  <c r="E6988" i="5"/>
  <c r="E7021" i="5"/>
  <c r="E7055" i="5"/>
  <c r="E7101" i="5"/>
  <c r="E7111" i="5"/>
  <c r="E7191" i="5"/>
  <c r="E7370" i="5"/>
  <c r="E7427" i="5"/>
  <c r="E7494" i="5"/>
  <c r="E7515" i="5"/>
  <c r="E7525" i="5"/>
  <c r="E7567" i="5"/>
  <c r="E7577" i="5"/>
  <c r="E7665" i="5"/>
  <c r="E7675" i="5"/>
  <c r="E7763" i="5"/>
  <c r="E7773" i="5"/>
  <c r="E7861" i="5"/>
  <c r="E7982" i="5"/>
  <c r="E7991" i="5"/>
  <c r="E8000" i="5"/>
  <c r="E8008" i="5"/>
  <c r="E8018" i="5"/>
  <c r="E8027" i="5"/>
  <c r="E8080" i="5"/>
  <c r="E8089" i="5"/>
  <c r="E8115" i="5"/>
  <c r="E8140" i="5"/>
  <c r="E8148" i="5"/>
  <c r="E8157" i="5"/>
  <c r="E8165" i="5"/>
  <c r="E8215" i="5"/>
  <c r="E8241" i="5"/>
  <c r="E8257" i="5"/>
  <c r="E8265" i="5"/>
  <c r="E8315" i="5"/>
  <c r="E8332" i="5"/>
  <c r="E8341" i="5"/>
  <c r="E5648" i="5"/>
  <c r="E5974" i="5"/>
  <c r="E6041" i="5"/>
  <c r="E6230" i="5"/>
  <c r="E7084" i="5"/>
  <c r="E7151" i="5"/>
  <c r="E7231" i="5"/>
  <c r="E7545" i="5"/>
  <c r="E7660" i="5"/>
  <c r="E7699" i="5"/>
  <c r="E7865" i="5"/>
  <c r="E7878" i="5"/>
  <c r="E7980" i="5"/>
  <c r="E8119" i="5"/>
  <c r="E8180" i="5"/>
  <c r="E8421" i="5"/>
  <c r="E8441" i="5"/>
  <c r="E8451" i="5"/>
  <c r="E8461" i="5"/>
  <c r="E8523" i="5"/>
  <c r="E8594" i="5"/>
  <c r="E8623" i="5"/>
  <c r="E8634" i="5"/>
  <c r="E8750" i="5"/>
  <c r="E8788" i="5"/>
  <c r="E8833" i="5"/>
  <c r="E8886" i="5"/>
  <c r="E8913" i="5"/>
  <c r="E8921" i="5"/>
  <c r="E8930" i="5"/>
  <c r="E5935" i="5"/>
  <c r="E6219" i="5"/>
  <c r="E6325" i="5"/>
  <c r="E6645" i="5"/>
  <c r="E6670" i="5"/>
  <c r="E6750" i="5"/>
  <c r="E7298" i="5"/>
  <c r="E7388" i="5"/>
  <c r="E7454" i="5"/>
  <c r="E7623" i="5"/>
  <c r="E7739" i="5"/>
  <c r="E7931" i="5"/>
  <c r="E7969" i="5"/>
  <c r="E8145" i="5"/>
  <c r="E8204" i="5"/>
  <c r="E8216" i="5"/>
  <c r="E8228" i="5"/>
  <c r="E8347" i="5"/>
  <c r="E8358" i="5"/>
  <c r="E8370" i="5"/>
  <c r="E8391" i="5"/>
  <c r="E8504" i="5"/>
  <c r="E8544" i="5"/>
  <c r="E8554" i="5"/>
  <c r="E8605" i="5"/>
  <c r="E8663" i="5"/>
  <c r="E8693" i="5"/>
  <c r="E8721" i="5"/>
  <c r="E8732" i="5"/>
  <c r="E8761" i="5"/>
  <c r="E8770" i="5"/>
  <c r="E8798" i="5"/>
  <c r="E8806" i="5"/>
  <c r="E8816" i="5"/>
  <c r="E8851" i="5"/>
  <c r="E5704" i="5"/>
  <c r="E5949" i="5"/>
  <c r="E6124" i="5"/>
  <c r="E6580" i="5"/>
  <c r="E7611" i="5"/>
  <c r="E8034" i="5"/>
  <c r="E8059" i="5"/>
  <c r="E8253" i="5"/>
  <c r="E8288" i="5"/>
  <c r="E8312" i="5"/>
  <c r="E8381" i="5"/>
  <c r="E8442" i="5"/>
  <c r="E8494" i="5"/>
  <c r="E8514" i="5"/>
  <c r="E8535" i="5"/>
  <c r="E8565" i="5"/>
  <c r="E8635" i="5"/>
  <c r="E8704" i="5"/>
  <c r="E8789" i="5"/>
  <c r="E8834" i="5"/>
  <c r="E8843" i="5"/>
  <c r="E8879" i="5"/>
  <c r="E8887" i="5"/>
  <c r="E8896" i="5"/>
  <c r="E8904" i="5"/>
  <c r="E8914" i="5"/>
  <c r="E8931" i="5"/>
  <c r="E6194" i="5"/>
  <c r="E6475" i="5"/>
  <c r="E6488" i="5"/>
  <c r="E6660" i="5"/>
  <c r="E7207" i="5"/>
  <c r="E7233" i="5"/>
  <c r="E7650" i="5"/>
  <c r="E7779" i="5"/>
  <c r="E8022" i="5"/>
  <c r="E8242" i="5"/>
  <c r="E8278" i="5"/>
  <c r="E8392" i="5"/>
  <c r="E8423" i="5"/>
  <c r="E8453" i="5"/>
  <c r="E8525" i="5"/>
  <c r="E8587" i="5"/>
  <c r="E8606" i="5"/>
  <c r="E8645" i="5"/>
  <c r="E8685" i="5"/>
  <c r="E8694" i="5"/>
  <c r="E8743" i="5"/>
  <c r="E8762" i="5"/>
  <c r="E8781" i="5"/>
  <c r="E8799" i="5"/>
  <c r="E8826" i="5"/>
  <c r="E8852" i="5"/>
  <c r="E8871" i="5"/>
  <c r="E5789" i="5"/>
  <c r="E6113" i="5"/>
  <c r="E6423" i="5"/>
  <c r="E6555" i="5"/>
  <c r="E6712" i="5"/>
  <c r="E6792" i="5"/>
  <c r="E6859" i="5"/>
  <c r="E7300" i="5"/>
  <c r="E7364" i="5"/>
  <c r="E7444" i="5"/>
  <c r="E7690" i="5"/>
  <c r="E7741" i="5"/>
  <c r="E7856" i="5"/>
  <c r="E7894" i="5"/>
  <c r="E8172" i="5"/>
  <c r="E8195" i="5"/>
  <c r="E8230" i="5"/>
  <c r="E8372" i="5"/>
  <c r="E8495" i="5"/>
  <c r="E8626" i="5"/>
  <c r="E8655" i="5"/>
  <c r="E8665" i="5"/>
  <c r="E8705" i="5"/>
  <c r="E8734" i="5"/>
  <c r="E8790" i="5"/>
  <c r="E8818" i="5"/>
  <c r="E8844" i="5"/>
  <c r="E8862" i="5"/>
  <c r="E8888" i="5"/>
  <c r="E8897" i="5"/>
  <c r="E8915" i="5"/>
  <c r="E8924" i="5"/>
  <c r="E6222" i="5"/>
  <c r="E6622" i="5"/>
  <c r="E6995" i="5"/>
  <c r="E7143" i="5"/>
  <c r="E7510" i="5"/>
  <c r="E7562" i="5"/>
  <c r="E7601" i="5"/>
  <c r="E7819" i="5"/>
  <c r="E8050" i="5"/>
  <c r="E8061" i="5"/>
  <c r="E8136" i="5"/>
  <c r="E8302" i="5"/>
  <c r="E8404" i="5"/>
  <c r="E8444" i="5"/>
  <c r="E8454" i="5"/>
  <c r="E8465" i="5"/>
  <c r="E8475" i="5"/>
  <c r="E8537" i="5"/>
  <c r="E8567" i="5"/>
  <c r="E8578" i="5"/>
  <c r="E8588" i="5"/>
  <c r="E8617" i="5"/>
  <c r="E8637" i="5"/>
  <c r="E8676" i="5"/>
  <c r="E8715" i="5"/>
  <c r="E8754" i="5"/>
  <c r="E8763" i="5"/>
  <c r="E8836" i="5"/>
  <c r="E8872" i="5"/>
  <c r="E8881" i="5"/>
  <c r="E8906" i="5"/>
  <c r="E5515" i="5"/>
  <c r="E5695" i="5"/>
  <c r="E6006" i="5"/>
  <c r="E6317" i="5"/>
  <c r="E6384" i="5"/>
  <c r="E6465" i="5"/>
  <c r="E6545" i="5"/>
  <c r="E6848" i="5"/>
  <c r="E6915" i="5"/>
  <c r="E7063" i="5"/>
  <c r="E7354" i="5"/>
  <c r="E7641" i="5"/>
  <c r="E7807" i="5"/>
  <c r="E5887" i="5"/>
  <c r="E6292" i="5"/>
  <c r="E7500" i="5"/>
  <c r="E7552" i="5"/>
  <c r="E7681" i="5"/>
  <c r="E7950" i="5"/>
  <c r="E8052" i="5"/>
  <c r="E8076" i="5"/>
  <c r="E8102" i="5"/>
  <c r="E8258" i="5"/>
  <c r="E8386" i="5"/>
  <c r="E8406" i="5"/>
  <c r="E8437" i="5"/>
  <c r="E8467" i="5"/>
  <c r="E8509" i="5"/>
  <c r="E8550" i="5"/>
  <c r="E8600" i="5"/>
  <c r="E8609" i="5"/>
  <c r="E8648" i="5"/>
  <c r="E8668" i="5"/>
  <c r="E8678" i="5"/>
  <c r="E8698" i="5"/>
  <c r="E8802" i="5"/>
  <c r="E8820" i="5"/>
  <c r="E8830" i="5"/>
  <c r="E8890" i="5"/>
  <c r="E8927" i="5"/>
  <c r="E5876" i="5"/>
  <c r="E5982" i="5"/>
  <c r="E6521" i="5"/>
  <c r="E6547" i="5"/>
  <c r="E6905" i="5"/>
  <c r="E6986" i="5"/>
  <c r="E7053" i="5"/>
  <c r="E7331" i="5"/>
  <c r="E7356" i="5"/>
  <c r="E7436" i="5"/>
  <c r="E7592" i="5"/>
  <c r="E7643" i="5"/>
  <c r="E7758" i="5"/>
  <c r="E7797" i="5"/>
  <c r="E8152" i="5"/>
  <c r="E8211" i="5"/>
  <c r="E8330" i="5"/>
  <c r="E8342" i="5"/>
  <c r="E8354" i="5"/>
  <c r="E8427" i="5"/>
  <c r="E8529" i="5"/>
  <c r="E8570" i="5"/>
  <c r="E8620" i="5"/>
  <c r="E8630" i="5"/>
  <c r="E8708" i="5"/>
  <c r="E8718" i="5"/>
  <c r="E8747" i="5"/>
  <c r="E8776" i="5"/>
  <c r="E8785" i="5"/>
  <c r="E5851" i="5"/>
  <c r="E6457" i="5"/>
  <c r="E7161" i="5"/>
  <c r="E7174" i="5"/>
  <c r="E7346" i="5"/>
  <c r="E7709" i="5"/>
  <c r="E7940" i="5"/>
  <c r="E8078" i="5"/>
  <c r="E8104" i="5"/>
  <c r="E8178" i="5"/>
  <c r="E8225" i="5"/>
  <c r="E8419" i="5"/>
  <c r="E8428" i="5"/>
  <c r="E8459" i="5"/>
  <c r="E8469" i="5"/>
  <c r="E8511" i="5"/>
  <c r="E8521" i="5"/>
  <c r="E8592" i="5"/>
  <c r="E8621" i="5"/>
  <c r="E8650" i="5"/>
  <c r="E8670" i="5"/>
  <c r="E8719" i="5"/>
  <c r="E8748" i="5"/>
  <c r="E8768" i="5"/>
  <c r="E8822" i="5"/>
  <c r="E8848" i="5"/>
  <c r="E8858" i="5"/>
  <c r="E8901" i="5"/>
  <c r="E8911" i="5"/>
  <c r="E6080" i="5"/>
  <c r="E6349" i="5"/>
  <c r="E6668" i="5"/>
  <c r="E7109" i="5"/>
  <c r="E7241" i="5"/>
  <c r="E7398" i="5"/>
  <c r="E7478" i="5"/>
  <c r="E7748" i="5"/>
  <c r="E8005" i="5"/>
  <c r="E8067" i="5"/>
  <c r="E8130" i="5"/>
  <c r="E8202" i="5"/>
  <c r="E8378" i="5"/>
  <c r="E8389" i="5"/>
  <c r="E8409" i="5"/>
  <c r="E8491" i="5"/>
  <c r="E8542" i="5"/>
  <c r="E8603" i="5"/>
  <c r="E8612" i="5"/>
  <c r="E8701" i="5"/>
  <c r="E8710" i="5"/>
  <c r="E8787" i="5"/>
  <c r="E8796" i="5"/>
  <c r="E8832" i="5"/>
  <c r="E8876" i="5"/>
  <c r="E8885" i="5"/>
  <c r="E8920" i="5"/>
  <c r="E8929" i="5"/>
  <c r="E5879" i="5"/>
  <c r="E7308" i="5"/>
  <c r="E7492" i="5"/>
  <c r="E7531" i="5"/>
  <c r="E7583" i="5"/>
  <c r="E7788" i="5"/>
  <c r="E7839" i="5"/>
  <c r="E8155" i="5"/>
  <c r="E8286" i="5"/>
  <c r="E8297" i="5"/>
  <c r="E8333" i="5"/>
  <c r="E8357" i="5"/>
  <c r="E8470" i="5"/>
  <c r="E8481" i="5"/>
  <c r="E8512" i="5"/>
  <c r="E8553" i="5"/>
  <c r="E8563" i="5"/>
  <c r="E8642" i="5"/>
  <c r="E8651" i="5"/>
  <c r="E8662" i="5"/>
  <c r="E8692" i="5"/>
  <c r="E8720" i="5"/>
  <c r="E8731" i="5"/>
  <c r="E8740" i="5"/>
  <c r="E8760" i="5"/>
  <c r="E8778" i="5"/>
  <c r="E8805" i="5"/>
  <c r="E8815" i="5"/>
  <c r="E8823" i="5"/>
  <c r="E8841" i="5"/>
  <c r="E8894" i="5"/>
  <c r="E6929" i="5"/>
  <c r="E8792" i="5"/>
  <c r="E6614" i="5"/>
  <c r="E7027" i="5"/>
  <c r="E8497" i="5"/>
  <c r="E8690" i="5"/>
  <c r="E8900" i="5"/>
  <c r="E7837" i="5"/>
  <c r="E8113" i="5"/>
  <c r="E8445" i="5"/>
  <c r="E8640" i="5"/>
  <c r="E8679" i="5"/>
  <c r="E8831" i="5"/>
  <c r="E8866" i="5"/>
  <c r="E8889" i="5"/>
  <c r="E7266" i="5"/>
  <c r="E8328" i="5"/>
  <c r="E8395" i="5"/>
  <c r="E8819" i="5"/>
  <c r="E7962" i="5"/>
  <c r="E8316" i="5"/>
  <c r="E8487" i="5"/>
  <c r="E8538" i="5"/>
  <c r="E8551" i="5"/>
  <c r="E8589" i="5"/>
  <c r="E8706" i="5"/>
  <c r="E8916" i="5"/>
  <c r="E8928" i="5"/>
  <c r="E6768" i="5"/>
  <c r="E8784" i="5"/>
  <c r="E8857" i="5"/>
  <c r="E8397" i="5"/>
  <c r="E8579" i="5"/>
  <c r="E8656" i="5"/>
  <c r="E8746" i="5"/>
  <c r="E6702" i="5"/>
  <c r="E6825" i="5"/>
  <c r="E8186" i="5"/>
  <c r="E8528" i="5"/>
  <c r="E8735" i="5"/>
  <c r="E8811" i="5"/>
  <c r="E8882" i="5"/>
  <c r="E8918" i="5"/>
  <c r="E6758" i="5"/>
  <c r="E8280" i="5"/>
  <c r="E8425" i="5"/>
  <c r="E8438" i="5"/>
  <c r="E8774" i="5"/>
  <c r="E8847" i="5"/>
  <c r="E7884" i="5"/>
  <c r="E8161" i="5"/>
  <c r="E8374" i="5"/>
  <c r="E8479" i="5"/>
  <c r="E8517" i="5"/>
  <c r="E8581" i="5"/>
  <c r="E8837" i="5"/>
  <c r="E8883" i="5"/>
  <c r="E7721" i="5"/>
  <c r="E8687" i="5"/>
  <c r="E8738" i="5"/>
  <c r="E8838" i="5"/>
  <c r="E6612" i="5"/>
  <c r="E7846" i="5"/>
  <c r="E8245" i="5"/>
  <c r="E8416" i="5"/>
  <c r="E8558" i="5"/>
  <c r="E8874" i="5"/>
  <c r="E6278" i="5"/>
  <c r="E8272" i="5"/>
  <c r="E8508" i="5"/>
  <c r="E8638" i="5"/>
  <c r="E8864" i="5"/>
  <c r="E8899" i="5"/>
  <c r="E8873" i="5"/>
  <c r="E8362" i="5"/>
  <c r="E8295" i="5"/>
  <c r="E8725" i="5"/>
  <c r="E8270" i="5"/>
  <c r="E8188" i="5"/>
  <c r="E6678" i="5"/>
  <c r="E8647" i="5"/>
  <c r="E8813" i="5"/>
  <c r="E5422" i="3"/>
  <c r="E5408" i="3"/>
  <c r="E5394" i="3"/>
  <c r="E5380" i="3"/>
  <c r="E5366" i="3"/>
  <c r="E5352" i="3"/>
  <c r="E5338" i="3"/>
  <c r="E5324" i="3"/>
  <c r="E5310" i="3"/>
  <c r="E5296" i="3"/>
  <c r="E5282" i="3"/>
  <c r="E5268" i="3"/>
  <c r="E5254" i="3"/>
  <c r="E5240" i="3"/>
  <c r="E5226" i="3"/>
  <c r="E5212" i="3"/>
  <c r="E5198" i="3"/>
  <c r="E5184" i="3"/>
  <c r="E5170" i="3"/>
  <c r="E5156" i="3"/>
  <c r="E5142" i="3"/>
  <c r="E5128" i="3"/>
  <c r="E5114" i="3"/>
  <c r="E5100" i="3"/>
  <c r="E5086" i="3"/>
  <c r="E5072" i="3"/>
  <c r="E5058" i="3"/>
  <c r="E5044" i="3"/>
  <c r="E5030" i="3"/>
  <c r="E5016" i="3"/>
  <c r="E5002" i="3"/>
  <c r="E4988" i="3"/>
  <c r="E4974" i="3"/>
  <c r="E4960" i="3"/>
  <c r="E4946" i="3"/>
  <c r="E4932" i="3"/>
  <c r="E4918" i="3"/>
  <c r="E4904" i="3"/>
  <c r="E4890" i="3"/>
  <c r="E4876" i="3"/>
  <c r="E4862" i="3"/>
  <c r="E4848" i="3"/>
  <c r="E4834" i="3"/>
  <c r="E4820" i="3"/>
  <c r="E4806" i="3"/>
  <c r="E4792" i="3"/>
  <c r="E4778" i="3"/>
  <c r="E4764" i="3"/>
  <c r="E4750" i="3"/>
  <c r="E4736" i="3"/>
  <c r="E4722" i="3"/>
  <c r="E4708" i="3"/>
  <c r="E4694" i="3"/>
  <c r="E4680" i="3"/>
  <c r="E4666" i="3"/>
  <c r="E4652" i="3"/>
  <c r="E4638" i="3"/>
  <c r="E4624" i="3"/>
  <c r="E4610" i="3"/>
  <c r="E4596" i="3"/>
  <c r="E4582" i="3"/>
  <c r="E4568" i="3"/>
  <c r="E4554" i="3"/>
  <c r="E4540" i="3"/>
  <c r="E4526" i="3"/>
  <c r="E4512" i="3"/>
  <c r="E4498" i="3"/>
  <c r="E4484" i="3"/>
  <c r="E4470" i="3"/>
  <c r="E4456" i="3"/>
  <c r="E4442" i="3"/>
  <c r="E4428" i="3"/>
  <c r="E4414" i="3"/>
  <c r="E4400" i="3"/>
  <c r="E4386" i="3"/>
  <c r="E4372" i="3"/>
  <c r="E4358" i="3"/>
  <c r="E4344" i="3"/>
  <c r="E4330" i="3"/>
  <c r="E4316" i="3"/>
  <c r="E4302" i="3"/>
  <c r="E4288" i="3"/>
  <c r="E4274" i="3"/>
  <c r="E4260" i="3"/>
  <c r="E4246" i="3"/>
  <c r="E4232" i="3"/>
  <c r="E4218" i="3"/>
  <c r="E4204" i="3"/>
  <c r="E4190" i="3"/>
  <c r="E4176" i="3"/>
  <c r="E4162" i="3"/>
  <c r="E4148" i="3"/>
  <c r="E4134" i="3"/>
  <c r="E4120" i="3"/>
  <c r="E4106" i="3"/>
  <c r="E4092" i="3"/>
  <c r="E4078" i="3"/>
  <c r="E4064" i="3"/>
  <c r="E4050" i="3"/>
  <c r="E4036" i="3"/>
  <c r="E4022" i="3"/>
  <c r="E4008" i="3"/>
  <c r="E3994" i="3"/>
  <c r="E3980" i="3"/>
  <c r="E3966" i="3"/>
  <c r="E3952" i="3"/>
  <c r="E3938" i="3"/>
  <c r="E3924" i="3"/>
  <c r="E3910" i="3"/>
  <c r="E3896" i="3"/>
  <c r="E3882" i="3"/>
  <c r="E3868" i="3"/>
  <c r="E3854" i="3"/>
  <c r="E3840" i="3"/>
  <c r="E3826" i="3"/>
  <c r="E3812" i="3"/>
  <c r="E3798" i="3"/>
  <c r="E3784" i="3"/>
  <c r="E3770" i="3"/>
  <c r="E3756" i="3"/>
  <c r="E3742" i="3"/>
  <c r="E3728" i="3"/>
  <c r="E3714" i="3"/>
  <c r="E3700" i="3"/>
  <c r="E3686" i="3"/>
  <c r="E3672" i="3"/>
  <c r="E3658" i="3"/>
  <c r="E3644" i="3"/>
  <c r="E3630" i="3"/>
  <c r="E3616" i="3"/>
  <c r="E3602" i="3"/>
  <c r="E3588" i="3"/>
  <c r="E3574" i="3"/>
  <c r="E3560" i="3"/>
  <c r="E3546" i="3"/>
  <c r="E3532" i="3"/>
  <c r="E3518" i="3"/>
  <c r="E3504" i="3"/>
  <c r="E3490" i="3"/>
  <c r="E3476" i="3"/>
  <c r="E3462" i="3"/>
  <c r="E3448" i="3"/>
  <c r="E3434" i="3"/>
  <c r="E3420" i="3"/>
  <c r="E3406" i="3"/>
  <c r="E3392" i="3"/>
  <c r="E3378" i="3"/>
  <c r="E3364" i="3"/>
  <c r="E3350" i="3"/>
  <c r="E3336" i="3"/>
  <c r="E3322" i="3"/>
  <c r="E3308" i="3"/>
  <c r="E3294" i="3"/>
  <c r="E3280" i="3"/>
  <c r="E3266" i="3"/>
  <c r="E3252" i="3"/>
  <c r="E3238" i="3"/>
  <c r="E3224" i="3"/>
  <c r="E3210" i="3"/>
  <c r="E3196" i="3"/>
  <c r="E3182" i="3"/>
  <c r="E3168" i="3"/>
  <c r="E3154" i="3"/>
  <c r="E3140" i="3"/>
  <c r="E3126" i="3"/>
  <c r="E3112" i="3"/>
  <c r="E3098" i="3"/>
  <c r="E3084" i="3"/>
  <c r="E3070" i="3"/>
  <c r="E3056" i="3"/>
  <c r="E3042" i="3"/>
  <c r="E3028" i="3"/>
  <c r="E3014" i="3"/>
  <c r="E3000" i="3"/>
  <c r="E2986" i="3"/>
  <c r="E2972" i="3"/>
  <c r="E2958" i="3"/>
  <c r="E2944" i="3"/>
  <c r="E2930" i="3"/>
  <c r="E2916" i="3"/>
  <c r="E2902" i="3"/>
  <c r="E2888" i="3"/>
  <c r="E2874" i="3"/>
  <c r="E2860" i="3"/>
  <c r="E2846" i="3"/>
  <c r="E2832" i="3"/>
  <c r="E2818" i="3"/>
  <c r="E2804" i="3"/>
  <c r="E2790" i="3"/>
  <c r="E2776" i="3"/>
  <c r="E2762" i="3"/>
  <c r="E2748" i="3"/>
  <c r="E2734" i="3"/>
  <c r="E2720" i="3"/>
  <c r="E2706" i="3"/>
  <c r="E2692" i="3"/>
  <c r="E2678" i="3"/>
  <c r="E2664" i="3"/>
  <c r="E2650" i="3"/>
  <c r="E2636" i="3"/>
  <c r="E2622" i="3"/>
  <c r="E2608" i="3"/>
  <c r="E2594" i="3"/>
  <c r="E2580" i="3"/>
  <c r="E2566" i="3"/>
  <c r="E2552" i="3"/>
  <c r="E2538" i="3"/>
  <c r="E2524" i="3"/>
  <c r="E2510" i="3"/>
  <c r="E2496" i="3"/>
  <c r="E2482" i="3"/>
  <c r="E2468" i="3"/>
  <c r="E2454" i="3"/>
  <c r="E2440" i="3"/>
  <c r="E2426" i="3"/>
  <c r="E2412" i="3"/>
  <c r="E2398" i="3"/>
  <c r="E2384" i="3"/>
  <c r="E2370" i="3"/>
  <c r="E2356" i="3"/>
  <c r="E2342" i="3"/>
  <c r="E2328" i="3"/>
  <c r="E2314" i="3"/>
  <c r="E2300" i="3"/>
  <c r="E2286" i="3"/>
  <c r="E2272" i="3"/>
  <c r="E2258" i="3"/>
  <c r="E2244" i="3"/>
  <c r="E2230" i="3"/>
  <c r="E2216" i="3"/>
  <c r="E2202" i="3"/>
  <c r="E2188" i="3"/>
  <c r="E2174" i="3"/>
  <c r="E2160" i="3"/>
  <c r="E2146" i="3"/>
  <c r="E2132" i="3"/>
  <c r="E2118" i="3"/>
  <c r="E2104" i="3"/>
  <c r="E2090" i="3"/>
  <c r="E2076" i="3"/>
  <c r="E2062" i="3"/>
  <c r="E2048" i="3"/>
  <c r="E2034" i="3"/>
  <c r="E2020" i="3"/>
  <c r="E2006" i="3"/>
  <c r="E1992" i="3"/>
  <c r="E1978" i="3"/>
  <c r="E1964" i="3"/>
  <c r="E1950" i="3"/>
  <c r="E1936" i="3"/>
  <c r="E1922" i="3"/>
  <c r="E1908" i="3"/>
  <c r="E1894" i="3"/>
  <c r="E1880" i="3"/>
  <c r="E1866" i="3"/>
  <c r="E1852" i="3"/>
  <c r="E1838" i="3"/>
  <c r="E1824" i="3"/>
  <c r="E1810" i="3"/>
  <c r="E1796" i="3"/>
  <c r="E1782" i="3"/>
  <c r="E1768" i="3"/>
  <c r="E1754" i="3"/>
  <c r="E1740" i="3"/>
  <c r="E1726" i="3"/>
  <c r="E1712" i="3"/>
  <c r="E1698" i="3"/>
  <c r="E1684" i="3"/>
  <c r="E1670" i="3"/>
  <c r="E1656" i="3"/>
  <c r="E1642" i="3"/>
  <c r="E1628" i="3"/>
  <c r="E1614" i="3"/>
  <c r="E1600" i="3"/>
  <c r="E1586" i="3"/>
  <c r="E1572" i="3"/>
  <c r="E1558" i="3"/>
  <c r="E1544" i="3"/>
  <c r="E1530" i="3"/>
  <c r="E1516" i="3"/>
  <c r="E1502" i="3"/>
  <c r="E1488" i="3"/>
  <c r="E1474" i="3"/>
  <c r="E1460" i="3"/>
  <c r="E1446" i="3"/>
  <c r="E1432" i="3"/>
  <c r="E1418" i="3"/>
  <c r="E1404" i="3"/>
  <c r="E1390" i="3"/>
  <c r="E1376" i="3"/>
  <c r="E1362" i="3"/>
  <c r="E1348" i="3"/>
  <c r="E1334" i="3"/>
  <c r="E1320" i="3"/>
  <c r="E1306" i="3"/>
  <c r="E1292" i="3"/>
  <c r="E1278" i="3"/>
  <c r="E1264" i="3"/>
  <c r="E1250" i="3"/>
  <c r="E1236" i="3"/>
  <c r="E1222" i="3"/>
  <c r="E1208" i="3"/>
  <c r="E1194" i="3"/>
  <c r="E1180" i="3"/>
  <c r="E1166" i="3"/>
  <c r="E1152" i="3"/>
  <c r="E1138" i="3"/>
  <c r="E1124" i="3"/>
  <c r="E1110" i="3"/>
  <c r="E1096" i="3"/>
  <c r="E1082" i="3"/>
  <c r="E1068" i="3"/>
  <c r="E1054" i="3"/>
  <c r="E1040" i="3"/>
  <c r="E1026" i="3"/>
  <c r="E1012" i="3"/>
  <c r="E998" i="3"/>
  <c r="E984" i="3"/>
  <c r="E970" i="3"/>
  <c r="E956" i="3"/>
  <c r="E942" i="3"/>
  <c r="E928" i="3"/>
  <c r="E914" i="3"/>
  <c r="E900" i="3"/>
  <c r="E886" i="3"/>
  <c r="E872" i="3"/>
  <c r="E4819" i="3"/>
  <c r="E4805" i="3"/>
  <c r="E4791" i="3"/>
  <c r="E4777" i="3"/>
  <c r="E4763" i="3"/>
  <c r="E4749" i="3"/>
  <c r="E4735" i="3"/>
  <c r="E4721" i="3"/>
  <c r="E4707" i="3"/>
  <c r="E4693" i="3"/>
  <c r="E4679" i="3"/>
  <c r="E4665" i="3"/>
  <c r="E4651" i="3"/>
  <c r="E4637" i="3"/>
  <c r="E4623" i="3"/>
  <c r="E4595" i="3"/>
  <c r="E4581" i="3"/>
  <c r="E4567" i="3"/>
  <c r="E4553" i="3"/>
  <c r="E4539" i="3"/>
  <c r="E4525" i="3"/>
  <c r="E4511" i="3"/>
  <c r="E4497" i="3"/>
  <c r="E4483" i="3"/>
  <c r="E4469" i="3"/>
  <c r="E4455" i="3"/>
  <c r="E4441" i="3"/>
  <c r="E4427" i="3"/>
  <c r="E4413" i="3"/>
  <c r="E4399" i="3"/>
  <c r="E4385" i="3"/>
  <c r="E4371" i="3"/>
  <c r="E4357" i="3"/>
  <c r="E4343" i="3"/>
  <c r="E4329" i="3"/>
  <c r="E4315" i="3"/>
  <c r="E4301" i="3"/>
  <c r="E4287" i="3"/>
  <c r="E4273" i="3"/>
  <c r="E4259" i="3"/>
  <c r="E4245" i="3"/>
  <c r="E4231" i="3"/>
  <c r="E4217" i="3"/>
  <c r="E4203" i="3"/>
  <c r="E4189" i="3"/>
  <c r="E4175" i="3"/>
  <c r="E4161" i="3"/>
  <c r="E4147" i="3"/>
  <c r="E4133" i="3"/>
  <c r="E4119" i="3"/>
  <c r="E4091" i="3"/>
  <c r="E4077" i="3"/>
  <c r="E4063" i="3"/>
  <c r="E4049" i="3"/>
  <c r="E4035" i="3"/>
  <c r="E4021" i="3"/>
  <c r="E4007" i="3"/>
  <c r="E3993" i="3"/>
  <c r="E3979" i="3"/>
  <c r="E3965" i="3"/>
  <c r="E3951" i="3"/>
  <c r="E3937" i="3"/>
  <c r="E3923" i="3"/>
  <c r="E3909" i="3"/>
  <c r="E3895" i="3"/>
  <c r="E3881" i="3"/>
  <c r="E3867" i="3"/>
  <c r="E3853" i="3"/>
  <c r="E3839" i="3"/>
  <c r="E3825" i="3"/>
  <c r="E3811" i="3"/>
  <c r="E3797" i="3"/>
  <c r="E3783" i="3"/>
  <c r="E3769" i="3"/>
  <c r="E3755" i="3"/>
  <c r="E3741" i="3"/>
  <c r="E3727" i="3"/>
  <c r="E3713" i="3"/>
  <c r="E3699" i="3"/>
  <c r="E3685" i="3"/>
  <c r="E3671" i="3"/>
  <c r="E3657" i="3"/>
  <c r="E3643" i="3"/>
  <c r="E3629" i="3"/>
  <c r="E3615" i="3"/>
  <c r="E3601" i="3"/>
  <c r="E3587" i="3"/>
  <c r="E3573" i="3"/>
  <c r="E3559" i="3"/>
  <c r="E3545" i="3"/>
  <c r="E3531" i="3"/>
  <c r="E3517" i="3"/>
  <c r="E3503" i="3"/>
  <c r="E3489" i="3"/>
  <c r="E3475" i="3"/>
  <c r="E3461" i="3"/>
  <c r="E3447" i="3"/>
  <c r="E3433" i="3"/>
  <c r="E3419" i="3"/>
  <c r="E3405" i="3"/>
  <c r="E3391" i="3"/>
  <c r="E3377" i="3"/>
  <c r="E3363" i="3"/>
  <c r="E3349" i="3"/>
  <c r="E3335" i="3"/>
  <c r="E3321" i="3"/>
  <c r="E3307" i="3"/>
  <c r="E3293" i="3"/>
  <c r="E3279" i="3"/>
  <c r="E3265" i="3"/>
  <c r="E3251" i="3"/>
  <c r="E3237" i="3"/>
  <c r="E3223" i="3"/>
  <c r="E3209" i="3"/>
  <c r="E3195" i="3"/>
  <c r="E3181" i="3"/>
  <c r="E3167" i="3"/>
  <c r="E3153" i="3"/>
  <c r="E3139" i="3"/>
  <c r="E3125" i="3"/>
  <c r="E3111" i="3"/>
  <c r="E3097" i="3"/>
  <c r="E3083" i="3"/>
  <c r="E3069" i="3"/>
  <c r="E3055" i="3"/>
  <c r="E3041" i="3"/>
  <c r="E3027" i="3"/>
  <c r="E3013" i="3"/>
  <c r="E2999" i="3"/>
  <c r="E2985" i="3"/>
  <c r="E2971" i="3"/>
  <c r="E2957" i="3"/>
  <c r="E2943" i="3"/>
  <c r="E2929" i="3"/>
  <c r="E2915" i="3"/>
  <c r="E2901" i="3"/>
  <c r="E2887" i="3"/>
  <c r="E2873" i="3"/>
  <c r="E2859" i="3"/>
  <c r="E2845" i="3"/>
  <c r="E2831" i="3"/>
  <c r="E2817" i="3"/>
  <c r="E2803" i="3"/>
  <c r="E2789" i="3"/>
  <c r="E2775" i="3"/>
  <c r="E2761" i="3"/>
  <c r="E2747" i="3"/>
  <c r="E2733" i="3"/>
  <c r="E2719" i="3"/>
  <c r="E2705" i="3"/>
  <c r="E2691" i="3"/>
  <c r="E2677" i="3"/>
  <c r="E2663" i="3"/>
  <c r="E2649" i="3"/>
  <c r="E2635" i="3"/>
  <c r="E2621" i="3"/>
  <c r="E2607" i="3"/>
  <c r="E2593" i="3"/>
  <c r="E2579" i="3"/>
  <c r="E2565" i="3"/>
  <c r="E2551" i="3"/>
  <c r="E2537" i="3"/>
  <c r="E2523" i="3"/>
  <c r="E2509" i="3"/>
  <c r="E2495" i="3"/>
  <c r="E2481" i="3"/>
  <c r="E2467" i="3"/>
  <c r="E2453" i="3"/>
  <c r="E2439" i="3"/>
  <c r="E2425" i="3"/>
  <c r="E2411" i="3"/>
  <c r="E2397" i="3"/>
  <c r="E2383" i="3"/>
  <c r="E2369" i="3"/>
  <c r="E2355" i="3"/>
  <c r="E2341" i="3"/>
  <c r="E2327" i="3"/>
  <c r="E2313" i="3"/>
  <c r="E2299" i="3"/>
  <c r="E2285" i="3"/>
  <c r="E2271" i="3"/>
  <c r="E2257" i="3"/>
  <c r="E2243" i="3"/>
  <c r="E2229" i="3"/>
  <c r="E2215" i="3"/>
  <c r="E2201" i="3"/>
  <c r="E2187" i="3"/>
  <c r="E2173" i="3"/>
  <c r="E2159" i="3"/>
  <c r="E2145" i="3"/>
  <c r="E2131" i="3"/>
  <c r="E2117" i="3"/>
  <c r="E2103" i="3"/>
  <c r="E2089" i="3"/>
  <c r="E2075" i="3"/>
  <c r="E2061" i="3"/>
  <c r="E2047" i="3"/>
  <c r="E2033" i="3"/>
  <c r="E2019" i="3"/>
  <c r="E2005" i="3"/>
  <c r="E1991" i="3"/>
  <c r="E1977" i="3"/>
  <c r="E1963" i="3"/>
  <c r="E1949" i="3"/>
  <c r="E1935" i="3"/>
  <c r="E1921" i="3"/>
  <c r="E1907" i="3"/>
  <c r="E1893" i="3"/>
  <c r="E1879" i="3"/>
  <c r="E1865" i="3"/>
  <c r="E1851" i="3"/>
  <c r="E1837" i="3"/>
  <c r="E1823" i="3"/>
  <c r="E1809" i="3"/>
  <c r="E1795" i="3"/>
  <c r="E1781" i="3"/>
  <c r="E1767" i="3"/>
  <c r="E1753" i="3"/>
  <c r="E1739" i="3"/>
  <c r="E1725" i="3"/>
  <c r="E1711" i="3"/>
  <c r="E1697" i="3"/>
  <c r="E1683" i="3"/>
  <c r="E1669" i="3"/>
  <c r="E1655" i="3"/>
  <c r="E1641" i="3"/>
  <c r="E1627" i="3"/>
  <c r="E1613" i="3"/>
  <c r="E1599" i="3"/>
  <c r="E1585" i="3"/>
  <c r="E1571" i="3"/>
  <c r="E1557" i="3"/>
  <c r="E1543" i="3"/>
  <c r="E1529" i="3"/>
  <c r="E1515" i="3"/>
  <c r="E1501" i="3"/>
  <c r="E1487" i="3"/>
  <c r="E1473" i="3"/>
  <c r="E1459" i="3"/>
  <c r="E1445" i="3"/>
  <c r="E1431" i="3"/>
  <c r="E1417" i="3"/>
  <c r="E1403" i="3"/>
  <c r="E1389" i="3"/>
  <c r="E1375" i="3"/>
  <c r="E1361" i="3"/>
  <c r="E1347" i="3"/>
  <c r="E1333" i="3"/>
  <c r="E1319" i="3"/>
  <c r="E1305" i="3"/>
  <c r="E1291" i="3"/>
  <c r="E1277" i="3"/>
  <c r="E1263" i="3"/>
  <c r="E1249" i="3"/>
  <c r="E1235" i="3"/>
  <c r="E1221" i="3"/>
  <c r="E1207" i="3"/>
  <c r="E1193" i="3"/>
  <c r="E1179" i="3"/>
  <c r="E1165" i="3"/>
  <c r="E1151" i="3"/>
  <c r="E1137" i="3"/>
  <c r="E1123" i="3"/>
  <c r="E1109" i="3"/>
  <c r="E1095" i="3"/>
  <c r="E1081" i="3"/>
  <c r="E1067" i="3"/>
  <c r="E717" i="3"/>
  <c r="E4580" i="3"/>
  <c r="E4566" i="3"/>
  <c r="E4552" i="3"/>
  <c r="E4538" i="3"/>
  <c r="E4524" i="3"/>
  <c r="E4510" i="3"/>
  <c r="E4496" i="3"/>
  <c r="E4482" i="3"/>
  <c r="E4468" i="3"/>
  <c r="E4454" i="3"/>
  <c r="E4440" i="3"/>
  <c r="E4426" i="3"/>
  <c r="E4412" i="3"/>
  <c r="E4398" i="3"/>
  <c r="E4384" i="3"/>
  <c r="E4370" i="3"/>
  <c r="E4356" i="3"/>
  <c r="E4342" i="3"/>
  <c r="E4328" i="3"/>
  <c r="E4314" i="3"/>
  <c r="E4300" i="3"/>
  <c r="E4286" i="3"/>
  <c r="E4272" i="3"/>
  <c r="E4258" i="3"/>
  <c r="E4244" i="3"/>
  <c r="E4230" i="3"/>
  <c r="E4216" i="3"/>
  <c r="E4202" i="3"/>
  <c r="E4188" i="3"/>
  <c r="E4174" i="3"/>
  <c r="E4160" i="3"/>
  <c r="E4146" i="3"/>
  <c r="E4132" i="3"/>
  <c r="E4118" i="3"/>
  <c r="E4104" i="3"/>
  <c r="E4090" i="3"/>
  <c r="E4076" i="3"/>
  <c r="E4062" i="3"/>
  <c r="E4048" i="3"/>
  <c r="E4034" i="3"/>
  <c r="E4020" i="3"/>
  <c r="E4006" i="3"/>
  <c r="E3992" i="3"/>
  <c r="E3978" i="3"/>
  <c r="E3964" i="3"/>
  <c r="E3950" i="3"/>
  <c r="E3936" i="3"/>
  <c r="E3922" i="3"/>
  <c r="E3908" i="3"/>
  <c r="E3894" i="3"/>
  <c r="E3880" i="3"/>
  <c r="E3866" i="3"/>
  <c r="E3852" i="3"/>
  <c r="E3838" i="3"/>
  <c r="E3824" i="3"/>
  <c r="E3810" i="3"/>
  <c r="E3796" i="3"/>
  <c r="E3782" i="3"/>
  <c r="E3768" i="3"/>
  <c r="E3754" i="3"/>
  <c r="E3740" i="3"/>
  <c r="E3726" i="3"/>
  <c r="E3712" i="3"/>
  <c r="E3698" i="3"/>
  <c r="E3684" i="3"/>
  <c r="E3670" i="3"/>
  <c r="E3656" i="3"/>
  <c r="E3642" i="3"/>
  <c r="E3628" i="3"/>
  <c r="E3614" i="3"/>
  <c r="E3600" i="3"/>
  <c r="E3586" i="3"/>
  <c r="E3572" i="3"/>
  <c r="E3558" i="3"/>
  <c r="E3544" i="3"/>
  <c r="E3530" i="3"/>
  <c r="E3516" i="3"/>
  <c r="E3502" i="3"/>
  <c r="E3488" i="3"/>
  <c r="E3474" i="3"/>
  <c r="E3460" i="3"/>
  <c r="E3446" i="3"/>
  <c r="E3432" i="3"/>
  <c r="E3418" i="3"/>
  <c r="E3404" i="3"/>
  <c r="E3390" i="3"/>
  <c r="E3376" i="3"/>
  <c r="E3362" i="3"/>
  <c r="E3348" i="3"/>
  <c r="E3334" i="3"/>
  <c r="E3320" i="3"/>
  <c r="E3306" i="3"/>
  <c r="E3292" i="3"/>
  <c r="E3278" i="3"/>
  <c r="E3264" i="3"/>
  <c r="E3250" i="3"/>
  <c r="E3236" i="3"/>
  <c r="E3222" i="3"/>
  <c r="E3208" i="3"/>
  <c r="E3194" i="3"/>
  <c r="E3180" i="3"/>
  <c r="E3166" i="3"/>
  <c r="E3152" i="3"/>
  <c r="E3138" i="3"/>
  <c r="E3124" i="3"/>
  <c r="E3110" i="3"/>
  <c r="E3096" i="3"/>
  <c r="E3082" i="3"/>
  <c r="E3068" i="3"/>
  <c r="E3054" i="3"/>
  <c r="E3040" i="3"/>
  <c r="E3026" i="3"/>
  <c r="E3012" i="3"/>
  <c r="E2998" i="3"/>
  <c r="E2984" i="3"/>
  <c r="E2970" i="3"/>
  <c r="E2956" i="3"/>
  <c r="E2942" i="3"/>
  <c r="E2928" i="3"/>
  <c r="E2914" i="3"/>
  <c r="E2900" i="3"/>
  <c r="E2886" i="3"/>
  <c r="E2872" i="3"/>
  <c r="E2858" i="3"/>
  <c r="E2844" i="3"/>
  <c r="E2830" i="3"/>
  <c r="E2816" i="3"/>
  <c r="E2802" i="3"/>
  <c r="E2788" i="3"/>
  <c r="E2774" i="3"/>
  <c r="E2760" i="3"/>
  <c r="E2746" i="3"/>
  <c r="E2732" i="3"/>
  <c r="E2718" i="3"/>
  <c r="E2704" i="3"/>
  <c r="E2690" i="3"/>
  <c r="E2676" i="3"/>
  <c r="E2662" i="3"/>
  <c r="E2648" i="3"/>
  <c r="E2634" i="3"/>
  <c r="E2620" i="3"/>
  <c r="E2606" i="3"/>
  <c r="E2592" i="3"/>
  <c r="E2578" i="3"/>
  <c r="E2564" i="3"/>
  <c r="E2550" i="3"/>
  <c r="E2536" i="3"/>
  <c r="E2522" i="3"/>
  <c r="E2508" i="3"/>
  <c r="E2494" i="3"/>
  <c r="E2480" i="3"/>
  <c r="E2466" i="3"/>
  <c r="E2452" i="3"/>
  <c r="E2438" i="3"/>
  <c r="E2424" i="3"/>
  <c r="E2410" i="3"/>
  <c r="E2396" i="3"/>
  <c r="E2382" i="3"/>
  <c r="E2368" i="3"/>
  <c r="E2354" i="3"/>
  <c r="E2340" i="3"/>
  <c r="E2326" i="3"/>
  <c r="E2312" i="3"/>
  <c r="E2298" i="3"/>
  <c r="E2284" i="3"/>
  <c r="E2270" i="3"/>
  <c r="E2256" i="3"/>
  <c r="E2242" i="3"/>
  <c r="E2228" i="3"/>
  <c r="E2214" i="3"/>
  <c r="E2200" i="3"/>
  <c r="E2186" i="3"/>
  <c r="E2172" i="3"/>
  <c r="E2158" i="3"/>
  <c r="E2144" i="3"/>
  <c r="E2130" i="3"/>
  <c r="E2116" i="3"/>
  <c r="E2102" i="3"/>
  <c r="E2088" i="3"/>
  <c r="E2074" i="3"/>
  <c r="E2060" i="3"/>
  <c r="E2046" i="3"/>
  <c r="E2032" i="3"/>
  <c r="E2018" i="3"/>
  <c r="E2004" i="3"/>
  <c r="E1990" i="3"/>
  <c r="E1976" i="3"/>
  <c r="E1962" i="3"/>
  <c r="E1948" i="3"/>
  <c r="E1934" i="3"/>
  <c r="E1920" i="3"/>
  <c r="E1906" i="3"/>
  <c r="E1892" i="3"/>
  <c r="E1878" i="3"/>
  <c r="E1864" i="3"/>
  <c r="E1850" i="3"/>
  <c r="E1836" i="3"/>
  <c r="E1822" i="3"/>
  <c r="E1808" i="3"/>
  <c r="E1794" i="3"/>
  <c r="E1780" i="3"/>
  <c r="E1766" i="3"/>
  <c r="E1752" i="3"/>
  <c r="E1738" i="3"/>
  <c r="E1724" i="3"/>
  <c r="E1710" i="3"/>
  <c r="E1696" i="3"/>
  <c r="E1682" i="3"/>
  <c r="E1668" i="3"/>
  <c r="E1654" i="3"/>
  <c r="E1640" i="3"/>
  <c r="E1626" i="3"/>
  <c r="E1612" i="3"/>
  <c r="E1598" i="3"/>
  <c r="E1584" i="3"/>
  <c r="E1570" i="3"/>
  <c r="E1556" i="3"/>
  <c r="E1542" i="3"/>
  <c r="E1528" i="3"/>
  <c r="E1514" i="3"/>
  <c r="E1500" i="3"/>
  <c r="E1486" i="3"/>
  <c r="E1472" i="3"/>
  <c r="E1458" i="3"/>
  <c r="E1444" i="3"/>
  <c r="E1430" i="3"/>
  <c r="E1416" i="3"/>
  <c r="E1402" i="3"/>
  <c r="E1388" i="3"/>
  <c r="E1374" i="3"/>
  <c r="E1360" i="3"/>
  <c r="E1346" i="3"/>
  <c r="E1332" i="3"/>
  <c r="E1318" i="3"/>
  <c r="E1304" i="3"/>
  <c r="E1290" i="3"/>
  <c r="E1276" i="3"/>
  <c r="E1262" i="3"/>
  <c r="E1248" i="3"/>
  <c r="E1234" i="3"/>
  <c r="E1220" i="3"/>
  <c r="E1206" i="3"/>
  <c r="E1192" i="3"/>
  <c r="E1178" i="3"/>
  <c r="E1164" i="3"/>
  <c r="E1150" i="3"/>
  <c r="E1136" i="3"/>
  <c r="E1122" i="3"/>
  <c r="E1108" i="3"/>
  <c r="E1094" i="3"/>
  <c r="E1080" i="3"/>
  <c r="E1066" i="3"/>
  <c r="E1052" i="3"/>
  <c r="E1038" i="3"/>
  <c r="E1024" i="3"/>
  <c r="E1010" i="3"/>
  <c r="E996" i="3"/>
  <c r="E982" i="3"/>
  <c r="E968" i="3"/>
  <c r="E954" i="3"/>
  <c r="E940" i="3"/>
  <c r="E926" i="3"/>
  <c r="E912" i="3"/>
  <c r="E898" i="3"/>
  <c r="E884" i="3"/>
  <c r="E870" i="3"/>
  <c r="E856" i="3"/>
  <c r="E842" i="3"/>
  <c r="E828" i="3"/>
  <c r="E814" i="3"/>
  <c r="E800" i="3"/>
  <c r="E786" i="3"/>
  <c r="E772" i="3"/>
  <c r="E758" i="3"/>
  <c r="E744" i="3"/>
  <c r="E730" i="3"/>
  <c r="E716" i="3"/>
  <c r="E702" i="3"/>
  <c r="E688" i="3"/>
  <c r="E674" i="3"/>
  <c r="E660" i="3"/>
  <c r="E646" i="3"/>
  <c r="E632" i="3"/>
  <c r="E618" i="3"/>
  <c r="E604" i="3"/>
  <c r="E590" i="3"/>
  <c r="E576" i="3"/>
  <c r="E562" i="3"/>
  <c r="E548" i="3"/>
  <c r="E534" i="3"/>
  <c r="E520" i="3"/>
  <c r="E506" i="3"/>
  <c r="E492" i="3"/>
  <c r="E478" i="3"/>
  <c r="E464" i="3"/>
  <c r="E450" i="3"/>
  <c r="E436" i="3"/>
  <c r="E422" i="3"/>
  <c r="E408" i="3"/>
  <c r="E394" i="3"/>
  <c r="E380" i="3"/>
  <c r="E366" i="3"/>
  <c r="E352" i="3"/>
  <c r="E338" i="3"/>
  <c r="E324" i="3"/>
  <c r="E310" i="3"/>
  <c r="E296" i="3"/>
  <c r="E282" i="3"/>
  <c r="E268" i="3"/>
  <c r="E254" i="3"/>
  <c r="E240" i="3"/>
  <c r="E226" i="3"/>
  <c r="E212" i="3"/>
  <c r="E198" i="3"/>
  <c r="E184" i="3"/>
  <c r="E4803" i="3"/>
  <c r="E4789" i="3"/>
  <c r="E4775" i="3"/>
  <c r="E4761" i="3"/>
  <c r="E4747" i="3"/>
  <c r="E4733" i="3"/>
  <c r="E4719" i="3"/>
  <c r="E4705" i="3"/>
  <c r="E4691" i="3"/>
  <c r="E4677" i="3"/>
  <c r="E4663" i="3"/>
  <c r="E4649" i="3"/>
  <c r="E4635" i="3"/>
  <c r="E4621" i="3"/>
  <c r="E4607" i="3"/>
  <c r="E4593" i="3"/>
  <c r="E4579" i="3"/>
  <c r="E4565" i="3"/>
  <c r="E4551" i="3"/>
  <c r="E4523" i="3"/>
  <c r="E4509" i="3"/>
  <c r="E4495" i="3"/>
  <c r="E4481" i="3"/>
  <c r="E4467" i="3"/>
  <c r="E4453" i="3"/>
  <c r="E4439" i="3"/>
  <c r="E4425" i="3"/>
  <c r="E4411" i="3"/>
  <c r="E4397" i="3"/>
  <c r="E4383" i="3"/>
  <c r="E4369" i="3"/>
  <c r="E4355" i="3"/>
  <c r="E4341" i="3"/>
  <c r="E4327" i="3"/>
  <c r="E4313" i="3"/>
  <c r="E4299" i="3"/>
  <c r="E4285" i="3"/>
  <c r="E4271" i="3"/>
  <c r="E4257" i="3"/>
  <c r="E4243" i="3"/>
  <c r="E4229" i="3"/>
  <c r="E4215" i="3"/>
  <c r="E4201" i="3"/>
  <c r="E4187" i="3"/>
  <c r="E4173" i="3"/>
  <c r="E4159" i="3"/>
  <c r="E4145" i="3"/>
  <c r="E4131" i="3"/>
  <c r="E4117" i="3"/>
  <c r="E4103" i="3"/>
  <c r="E4089" i="3"/>
  <c r="E4075" i="3"/>
  <c r="E4061" i="3"/>
  <c r="E4047" i="3"/>
  <c r="E4033" i="3"/>
  <c r="E4019" i="3"/>
  <c r="E4005" i="3"/>
  <c r="E3991" i="3"/>
  <c r="E3977" i="3"/>
  <c r="E3963" i="3"/>
  <c r="E3949" i="3"/>
  <c r="E3921" i="3"/>
  <c r="E3907" i="3"/>
  <c r="E3893" i="3"/>
  <c r="E3879" i="3"/>
  <c r="E3865" i="3"/>
  <c r="E3851" i="3"/>
  <c r="E3837" i="3"/>
  <c r="E3823" i="3"/>
  <c r="E3809" i="3"/>
  <c r="E3795" i="3"/>
  <c r="E3781" i="3"/>
  <c r="E3753" i="3"/>
  <c r="E3739" i="3"/>
  <c r="E3725" i="3"/>
  <c r="E3711" i="3"/>
  <c r="E3697" i="3"/>
  <c r="E3683" i="3"/>
  <c r="E3669" i="3"/>
  <c r="E3655" i="3"/>
  <c r="E3641" i="3"/>
  <c r="E3627" i="3"/>
  <c r="E3613" i="3"/>
  <c r="E3599" i="3"/>
  <c r="E3585" i="3"/>
  <c r="E3571" i="3"/>
  <c r="E3557" i="3"/>
  <c r="E3543" i="3"/>
  <c r="E3529" i="3"/>
  <c r="E3515" i="3"/>
  <c r="E3501" i="3"/>
  <c r="E3487" i="3"/>
  <c r="E3473" i="3"/>
  <c r="E3459" i="3"/>
  <c r="E3445" i="3"/>
  <c r="E3431" i="3"/>
  <c r="E3417" i="3"/>
  <c r="E3403" i="3"/>
  <c r="E3389" i="3"/>
  <c r="E3375" i="3"/>
  <c r="E3361" i="3"/>
  <c r="E3347" i="3"/>
  <c r="E3333" i="3"/>
  <c r="E3319" i="3"/>
  <c r="E3305" i="3"/>
  <c r="E3291" i="3"/>
  <c r="E3277" i="3"/>
  <c r="E3263" i="3"/>
  <c r="E3249" i="3"/>
  <c r="E3235" i="3"/>
  <c r="E3221" i="3"/>
  <c r="E3207" i="3"/>
  <c r="E3193" i="3"/>
  <c r="E3179" i="3"/>
  <c r="E3165" i="3"/>
  <c r="E3151" i="3"/>
  <c r="E3137" i="3"/>
  <c r="E3123" i="3"/>
  <c r="E3109" i="3"/>
  <c r="E3095" i="3"/>
  <c r="E3081" i="3"/>
  <c r="E3067" i="3"/>
  <c r="E3053" i="3"/>
  <c r="E3039" i="3"/>
  <c r="E3025" i="3"/>
  <c r="E3011" i="3"/>
  <c r="E2997" i="3"/>
  <c r="E2983" i="3"/>
  <c r="E2969" i="3"/>
  <c r="E2955" i="3"/>
  <c r="E2941" i="3"/>
  <c r="E2927" i="3"/>
  <c r="E2913" i="3"/>
  <c r="E2899" i="3"/>
  <c r="E2885" i="3"/>
  <c r="E2871" i="3"/>
  <c r="E2857" i="3"/>
  <c r="E2843" i="3"/>
  <c r="E2829" i="3"/>
  <c r="E2815" i="3"/>
  <c r="E2801" i="3"/>
  <c r="E2787" i="3"/>
  <c r="E2773" i="3"/>
  <c r="E2759" i="3"/>
  <c r="E2745" i="3"/>
  <c r="E2731" i="3"/>
  <c r="E2717" i="3"/>
  <c r="E2703" i="3"/>
  <c r="E2689" i="3"/>
  <c r="E2675" i="3"/>
  <c r="E2661" i="3"/>
  <c r="E2647" i="3"/>
  <c r="E2633" i="3"/>
  <c r="E2619" i="3"/>
  <c r="E2605" i="3"/>
  <c r="E2591" i="3"/>
  <c r="E2577" i="3"/>
  <c r="E2563" i="3"/>
  <c r="E2549" i="3"/>
  <c r="E2535" i="3"/>
  <c r="E2521" i="3"/>
  <c r="E2507" i="3"/>
  <c r="E2493" i="3"/>
  <c r="E2479" i="3"/>
  <c r="E2465" i="3"/>
  <c r="E2451" i="3"/>
  <c r="E2437" i="3"/>
  <c r="E2423" i="3"/>
  <c r="E2409" i="3"/>
  <c r="E2395" i="3"/>
  <c r="E2381" i="3"/>
  <c r="E2367" i="3"/>
  <c r="E2353" i="3"/>
  <c r="E2339" i="3"/>
  <c r="E2325" i="3"/>
  <c r="E2311" i="3"/>
  <c r="E2297" i="3"/>
  <c r="E2283" i="3"/>
  <c r="E2269" i="3"/>
  <c r="E2255" i="3"/>
  <c r="E2241" i="3"/>
  <c r="E2227" i="3"/>
  <c r="E2213" i="3"/>
  <c r="E2199" i="3"/>
  <c r="E2185" i="3"/>
  <c r="E2171" i="3"/>
  <c r="E2157" i="3"/>
  <c r="E2143" i="3"/>
  <c r="E2129" i="3"/>
  <c r="E2115" i="3"/>
  <c r="E2101" i="3"/>
  <c r="E2087" i="3"/>
  <c r="E2073" i="3"/>
  <c r="E2059" i="3"/>
  <c r="E2045" i="3"/>
  <c r="E2031" i="3"/>
  <c r="E2017" i="3"/>
  <c r="E2003" i="3"/>
  <c r="E1989" i="3"/>
  <c r="E1975" i="3"/>
  <c r="E1961" i="3"/>
  <c r="E1947" i="3"/>
  <c r="E1933" i="3"/>
  <c r="E1919" i="3"/>
  <c r="E1905" i="3"/>
  <c r="E1891" i="3"/>
  <c r="E1877" i="3"/>
  <c r="E1863" i="3"/>
  <c r="E1849" i="3"/>
  <c r="E1835" i="3"/>
  <c r="E1821" i="3"/>
  <c r="E1807" i="3"/>
  <c r="E1793" i="3"/>
  <c r="E1779" i="3"/>
  <c r="E1765" i="3"/>
  <c r="E1751" i="3"/>
  <c r="E1737" i="3"/>
  <c r="E1723" i="3"/>
  <c r="E1709" i="3"/>
  <c r="E1695" i="3"/>
  <c r="E1681" i="3"/>
  <c r="E1667" i="3"/>
  <c r="E1653" i="3"/>
  <c r="E1639" i="3"/>
  <c r="E1625" i="3"/>
  <c r="E1611" i="3"/>
  <c r="E1597" i="3"/>
  <c r="E1583" i="3"/>
  <c r="E1569" i="3"/>
  <c r="E1555" i="3"/>
  <c r="E1541" i="3"/>
  <c r="E1527" i="3"/>
  <c r="E1513" i="3"/>
  <c r="E1499" i="3"/>
  <c r="E1485" i="3"/>
  <c r="E1471" i="3"/>
  <c r="E1457" i="3"/>
  <c r="E1443" i="3"/>
  <c r="E1429" i="3"/>
  <c r="E1415" i="3"/>
  <c r="E1401" i="3"/>
  <c r="E1387" i="3"/>
  <c r="E1373" i="3"/>
  <c r="E1359" i="3"/>
  <c r="E1345" i="3"/>
  <c r="E1331" i="3"/>
  <c r="E1317" i="3"/>
  <c r="E1303" i="3"/>
  <c r="E1289" i="3"/>
  <c r="E1275" i="3"/>
  <c r="E1261" i="3"/>
  <c r="E1247" i="3"/>
  <c r="E1233" i="3"/>
  <c r="E1219" i="3"/>
  <c r="E1205" i="3"/>
  <c r="E1191" i="3"/>
  <c r="E1177" i="3"/>
  <c r="E1163" i="3"/>
  <c r="E1149" i="3"/>
  <c r="E1135" i="3"/>
  <c r="E1121" i="3"/>
  <c r="E855" i="3"/>
  <c r="E4410" i="3"/>
  <c r="E4396" i="3"/>
  <c r="E4382" i="3"/>
  <c r="E4368" i="3"/>
  <c r="E4354" i="3"/>
  <c r="E4340" i="3"/>
  <c r="E4326" i="3"/>
  <c r="E4312" i="3"/>
  <c r="E4298" i="3"/>
  <c r="E4284" i="3"/>
  <c r="E4270" i="3"/>
  <c r="E4256" i="3"/>
  <c r="E4242" i="3"/>
  <c r="E4228" i="3"/>
  <c r="E4214" i="3"/>
  <c r="E4200" i="3"/>
  <c r="E4172" i="3"/>
  <c r="E4158" i="3"/>
  <c r="E4144" i="3"/>
  <c r="E4130" i="3"/>
  <c r="E4116" i="3"/>
  <c r="E4102" i="3"/>
  <c r="E4088" i="3"/>
  <c r="E4074" i="3"/>
  <c r="E4060" i="3"/>
  <c r="E4046" i="3"/>
  <c r="E4032" i="3"/>
  <c r="E4004" i="3"/>
  <c r="E3990" i="3"/>
  <c r="E3976" i="3"/>
  <c r="E3962" i="3"/>
  <c r="E3948" i="3"/>
  <c r="E3934" i="3"/>
  <c r="E3920" i="3"/>
  <c r="E3906" i="3"/>
  <c r="E3892" i="3"/>
  <c r="E3878" i="3"/>
  <c r="E3864" i="3"/>
  <c r="E3850" i="3"/>
  <c r="E3836" i="3"/>
  <c r="E3822" i="3"/>
  <c r="E3808" i="3"/>
  <c r="E3794" i="3"/>
  <c r="E3780" i="3"/>
  <c r="E3766" i="3"/>
  <c r="E3752" i="3"/>
  <c r="E3738" i="3"/>
  <c r="E3724" i="3"/>
  <c r="E3710" i="3"/>
  <c r="E3696" i="3"/>
  <c r="E3682" i="3"/>
  <c r="E3668" i="3"/>
  <c r="E3654" i="3"/>
  <c r="E3640" i="3"/>
  <c r="E3626" i="3"/>
  <c r="E3612" i="3"/>
  <c r="E3598" i="3"/>
  <c r="E3584" i="3"/>
  <c r="E3570" i="3"/>
  <c r="E3556" i="3"/>
  <c r="E3542" i="3"/>
  <c r="E3528" i="3"/>
  <c r="E3514" i="3"/>
  <c r="E3500" i="3"/>
  <c r="E3486" i="3"/>
  <c r="E3472" i="3"/>
  <c r="E3458" i="3"/>
  <c r="E3444" i="3"/>
  <c r="E3430" i="3"/>
  <c r="E3416" i="3"/>
  <c r="E3388" i="3"/>
  <c r="E3374" i="3"/>
  <c r="E3360" i="3"/>
  <c r="E3346" i="3"/>
  <c r="E3332" i="3"/>
  <c r="E3318" i="3"/>
  <c r="E3304" i="3"/>
  <c r="E3290" i="3"/>
  <c r="E3276" i="3"/>
  <c r="E3262" i="3"/>
  <c r="E3248" i="3"/>
  <c r="E3234" i="3"/>
  <c r="E3220" i="3"/>
  <c r="E3206" i="3"/>
  <c r="E3192" i="3"/>
  <c r="E3178" i="3"/>
  <c r="E3164" i="3"/>
  <c r="E3150" i="3"/>
  <c r="E3136" i="3"/>
  <c r="E3122" i="3"/>
  <c r="E3108" i="3"/>
  <c r="E3094" i="3"/>
  <c r="E3080" i="3"/>
  <c r="E3066" i="3"/>
  <c r="E3052" i="3"/>
  <c r="E3038" i="3"/>
  <c r="E3024" i="3"/>
  <c r="E3010" i="3"/>
  <c r="E2996" i="3"/>
  <c r="E2982" i="3"/>
  <c r="E2968" i="3"/>
  <c r="E2954" i="3"/>
  <c r="E2940" i="3"/>
  <c r="E2926" i="3"/>
  <c r="E2912" i="3"/>
  <c r="E2898" i="3"/>
  <c r="E2884" i="3"/>
  <c r="E2870" i="3"/>
  <c r="E2856" i="3"/>
  <c r="E2828" i="3"/>
  <c r="E2814" i="3"/>
  <c r="E2800" i="3"/>
  <c r="E2786" i="3"/>
  <c r="E2772" i="3"/>
  <c r="E2758" i="3"/>
  <c r="E2744" i="3"/>
  <c r="E2730" i="3"/>
  <c r="E2716" i="3"/>
  <c r="E2702" i="3"/>
  <c r="E2688" i="3"/>
  <c r="E2674" i="3"/>
  <c r="E2660" i="3"/>
  <c r="E2646" i="3"/>
  <c r="E2632" i="3"/>
  <c r="E2618" i="3"/>
  <c r="E2604" i="3"/>
  <c r="E2590" i="3"/>
  <c r="E2576" i="3"/>
  <c r="E2562" i="3"/>
  <c r="E2548" i="3"/>
  <c r="E2534" i="3"/>
  <c r="E2520" i="3"/>
  <c r="E2506" i="3"/>
  <c r="E2492" i="3"/>
  <c r="E2478" i="3"/>
  <c r="E2464" i="3"/>
  <c r="E2450" i="3"/>
  <c r="E2436" i="3"/>
  <c r="E2408" i="3"/>
  <c r="E2394" i="3"/>
  <c r="E2380" i="3"/>
  <c r="E2366" i="3"/>
  <c r="E2352" i="3"/>
  <c r="E2338" i="3"/>
  <c r="E2324" i="3"/>
  <c r="E2310" i="3"/>
  <c r="E2296" i="3"/>
  <c r="E2282" i="3"/>
  <c r="E2268" i="3"/>
  <c r="E2254" i="3"/>
  <c r="E2240" i="3"/>
  <c r="E2226" i="3"/>
  <c r="E2212" i="3"/>
  <c r="E2198" i="3"/>
  <c r="E2184" i="3"/>
  <c r="E2170" i="3"/>
  <c r="E2156" i="3"/>
  <c r="E2142" i="3"/>
  <c r="E2128" i="3"/>
  <c r="E2114" i="3"/>
  <c r="E2100" i="3"/>
  <c r="E2086" i="3"/>
  <c r="E2072" i="3"/>
  <c r="E2058" i="3"/>
  <c r="E2044" i="3"/>
  <c r="E2030" i="3"/>
  <c r="E2016" i="3"/>
  <c r="E2002" i="3"/>
  <c r="E1988" i="3"/>
  <c r="E1974" i="3"/>
  <c r="E1960" i="3"/>
  <c r="E1946" i="3"/>
  <c r="E1932" i="3"/>
  <c r="E1918" i="3"/>
  <c r="E1904" i="3"/>
  <c r="E1890" i="3"/>
  <c r="E1876" i="3"/>
  <c r="E1862" i="3"/>
  <c r="E1848" i="3"/>
  <c r="E1834" i="3"/>
  <c r="E1820" i="3"/>
  <c r="E1806" i="3"/>
  <c r="E1792" i="3"/>
  <c r="E1778" i="3"/>
  <c r="E1764" i="3"/>
  <c r="E1750" i="3"/>
  <c r="E1736" i="3"/>
  <c r="E1722" i="3"/>
  <c r="E1708" i="3"/>
  <c r="E1694" i="3"/>
  <c r="E1680" i="3"/>
  <c r="E1666" i="3"/>
  <c r="E1652" i="3"/>
  <c r="E1638" i="3"/>
  <c r="E1624" i="3"/>
  <c r="E1610" i="3"/>
  <c r="E1596" i="3"/>
  <c r="E1582" i="3"/>
  <c r="E1568" i="3"/>
  <c r="E1554" i="3"/>
  <c r="E1540" i="3"/>
  <c r="E1526" i="3"/>
  <c r="E1512" i="3"/>
  <c r="E1498" i="3"/>
  <c r="E1484" i="3"/>
  <c r="E1470" i="3"/>
  <c r="E1456" i="3"/>
  <c r="E1442" i="3"/>
  <c r="E1428" i="3"/>
  <c r="E1414" i="3"/>
  <c r="E1400" i="3"/>
  <c r="E1386" i="3"/>
  <c r="E1372" i="3"/>
  <c r="E1358" i="3"/>
  <c r="E1344" i="3"/>
  <c r="E1330" i="3"/>
  <c r="E1316" i="3"/>
  <c r="E1302" i="3"/>
  <c r="E1288" i="3"/>
  <c r="E1274" i="3"/>
  <c r="E1260" i="3"/>
  <c r="E1246" i="3"/>
  <c r="E1232" i="3"/>
  <c r="E1218" i="3"/>
  <c r="E1204" i="3"/>
  <c r="E1190" i="3"/>
  <c r="E1176" i="3"/>
  <c r="E1162" i="3"/>
  <c r="E1148" i="3"/>
  <c r="E1134" i="3"/>
  <c r="E1120" i="3"/>
  <c r="E1106" i="3"/>
  <c r="E1092" i="3"/>
  <c r="E1078" i="3"/>
  <c r="E1064" i="3"/>
  <c r="E1050" i="3"/>
  <c r="E1036" i="3"/>
  <c r="E1022" i="3"/>
  <c r="E1008" i="3"/>
  <c r="E994" i="3"/>
  <c r="E980" i="3"/>
  <c r="E966" i="3"/>
  <c r="E952" i="3"/>
  <c r="E938" i="3"/>
  <c r="E924" i="3"/>
  <c r="E910" i="3"/>
  <c r="E896" i="3"/>
  <c r="E882" i="3"/>
  <c r="E868" i="3"/>
  <c r="E854" i="3"/>
  <c r="E840" i="3"/>
  <c r="E826" i="3"/>
  <c r="E812" i="3"/>
  <c r="E798" i="3"/>
  <c r="E784" i="3"/>
  <c r="E770" i="3"/>
  <c r="E8608" i="5"/>
  <c r="E8595" i="5"/>
  <c r="E4969" i="3"/>
  <c r="E4955" i="3"/>
  <c r="E4941" i="3"/>
  <c r="E4927" i="3"/>
  <c r="E4913" i="3"/>
  <c r="E4899" i="3"/>
  <c r="E4885" i="3"/>
  <c r="E4871" i="3"/>
  <c r="E4857" i="3"/>
  <c r="E4843" i="3"/>
  <c r="E4829" i="3"/>
  <c r="E4815" i="3"/>
  <c r="E4801" i="3"/>
  <c r="E4787" i="3"/>
  <c r="E4773" i="3"/>
  <c r="E4759" i="3"/>
  <c r="E4745" i="3"/>
  <c r="E4731" i="3"/>
  <c r="E4717" i="3"/>
  <c r="E4703" i="3"/>
  <c r="E4689" i="3"/>
  <c r="E4675" i="3"/>
  <c r="E4661" i="3"/>
  <c r="E4647" i="3"/>
  <c r="E4633" i="3"/>
  <c r="E4619" i="3"/>
  <c r="E4605" i="3"/>
  <c r="E4591" i="3"/>
  <c r="E4577" i="3"/>
  <c r="E4563" i="3"/>
  <c r="E4549" i="3"/>
  <c r="E4535" i="3"/>
  <c r="E4521" i="3"/>
  <c r="E4507" i="3"/>
  <c r="E4493" i="3"/>
  <c r="E4479" i="3"/>
  <c r="E4465" i="3"/>
  <c r="E4451" i="3"/>
  <c r="E4437" i="3"/>
  <c r="E4423" i="3"/>
  <c r="E4409" i="3"/>
  <c r="E4395" i="3"/>
  <c r="E4381" i="3"/>
  <c r="E4367" i="3"/>
  <c r="E4353" i="3"/>
  <c r="E4339" i="3"/>
  <c r="E4325" i="3"/>
  <c r="E4311" i="3"/>
  <c r="E4297" i="3"/>
  <c r="E4283" i="3"/>
  <c r="E4269" i="3"/>
  <c r="E4255" i="3"/>
  <c r="E4241" i="3"/>
  <c r="E4227" i="3"/>
  <c r="E4213" i="3"/>
  <c r="E4199" i="3"/>
  <c r="E4185" i="3"/>
  <c r="E4171" i="3"/>
  <c r="E4157" i="3"/>
  <c r="E4143" i="3"/>
  <c r="E4129" i="3"/>
  <c r="E4115" i="3"/>
  <c r="E4101" i="3"/>
  <c r="E4087" i="3"/>
  <c r="E4073" i="3"/>
  <c r="E4059" i="3"/>
  <c r="E4045" i="3"/>
  <c r="E4031" i="3"/>
  <c r="E4017" i="3"/>
  <c r="E4003" i="3"/>
  <c r="E3989" i="3"/>
  <c r="E3975" i="3"/>
  <c r="E3961" i="3"/>
  <c r="E3947" i="3"/>
  <c r="E3933" i="3"/>
  <c r="E3919" i="3"/>
  <c r="E3905" i="3"/>
  <c r="E3891" i="3"/>
  <c r="E3877" i="3"/>
  <c r="E3863" i="3"/>
  <c r="E3849" i="3"/>
  <c r="E3835" i="3"/>
  <c r="E3821" i="3"/>
  <c r="E3807" i="3"/>
  <c r="E3793" i="3"/>
  <c r="E3779" i="3"/>
  <c r="E3765" i="3"/>
  <c r="E3751" i="3"/>
  <c r="E3737" i="3"/>
  <c r="E3723" i="3"/>
  <c r="E3709" i="3"/>
  <c r="E3695" i="3"/>
  <c r="E3667" i="3"/>
  <c r="E3653" i="3"/>
  <c r="E3639" i="3"/>
  <c r="E3625" i="3"/>
  <c r="E3611" i="3"/>
  <c r="E3597" i="3"/>
  <c r="E3583" i="3"/>
  <c r="E3569" i="3"/>
  <c r="E3555" i="3"/>
  <c r="E3541" i="3"/>
  <c r="E3527" i="3"/>
  <c r="E3513" i="3"/>
  <c r="E3499" i="3"/>
  <c r="E3485" i="3"/>
  <c r="E3471" i="3"/>
  <c r="E3457" i="3"/>
  <c r="E3443" i="3"/>
  <c r="E3429" i="3"/>
  <c r="E3415" i="3"/>
  <c r="E3401" i="3"/>
  <c r="E3387" i="3"/>
  <c r="E3373" i="3"/>
  <c r="E3359" i="3"/>
  <c r="E3345" i="3"/>
  <c r="E3331" i="3"/>
  <c r="E3317" i="3"/>
  <c r="E3303" i="3"/>
  <c r="E3289" i="3"/>
  <c r="E3275" i="3"/>
  <c r="E3261" i="3"/>
  <c r="E3247" i="3"/>
  <c r="E3233" i="3"/>
  <c r="E3219" i="3"/>
  <c r="E3191" i="3"/>
  <c r="E3177" i="3"/>
  <c r="E3163" i="3"/>
  <c r="E3149" i="3"/>
  <c r="E3135" i="3"/>
  <c r="E3121" i="3"/>
  <c r="E3107" i="3"/>
  <c r="E3093" i="3"/>
  <c r="E3079" i="3"/>
  <c r="E3065" i="3"/>
  <c r="E3051" i="3"/>
  <c r="E3037" i="3"/>
  <c r="E3023" i="3"/>
  <c r="E3009" i="3"/>
  <c r="E2995" i="3"/>
  <c r="E2981" i="3"/>
  <c r="E2967" i="3"/>
  <c r="E2953" i="3"/>
  <c r="E2939" i="3"/>
  <c r="E2925" i="3"/>
  <c r="E2911" i="3"/>
  <c r="E2897" i="3"/>
  <c r="E2883" i="3"/>
  <c r="E2869" i="3"/>
  <c r="E2855" i="3"/>
  <c r="E2841" i="3"/>
  <c r="E2827" i="3"/>
  <c r="E2813" i="3"/>
  <c r="E2799" i="3"/>
  <c r="E2785" i="3"/>
  <c r="E2771" i="3"/>
  <c r="E2757" i="3"/>
  <c r="E2743" i="3"/>
  <c r="E2729" i="3"/>
  <c r="E2715" i="3"/>
  <c r="E2701" i="3"/>
  <c r="E2687" i="3"/>
  <c r="E2673" i="3"/>
  <c r="E2659" i="3"/>
  <c r="E2645" i="3"/>
  <c r="E2631" i="3"/>
  <c r="E2617" i="3"/>
  <c r="E2603" i="3"/>
  <c r="E2589" i="3"/>
  <c r="E2575" i="3"/>
  <c r="E2561" i="3"/>
  <c r="E2547" i="3"/>
  <c r="E2533" i="3"/>
  <c r="E2519" i="3"/>
  <c r="E2505" i="3"/>
  <c r="E2491" i="3"/>
  <c r="E2477" i="3"/>
  <c r="E2463" i="3"/>
  <c r="E2449" i="3"/>
  <c r="E2435" i="3"/>
  <c r="E2421" i="3"/>
  <c r="E2407" i="3"/>
  <c r="E2393" i="3"/>
  <c r="E2379" i="3"/>
  <c r="E2365" i="3"/>
  <c r="E2351" i="3"/>
  <c r="E2337" i="3"/>
  <c r="E2323" i="3"/>
  <c r="E2309" i="3"/>
  <c r="E2295" i="3"/>
  <c r="E2281" i="3"/>
  <c r="E2267" i="3"/>
  <c r="E2253" i="3"/>
  <c r="E2239" i="3"/>
  <c r="E2225" i="3"/>
  <c r="E2211" i="3"/>
  <c r="E2197" i="3"/>
  <c r="E2183" i="3"/>
  <c r="E2169" i="3"/>
  <c r="E2155" i="3"/>
  <c r="E2141" i="3"/>
  <c r="E2127" i="3"/>
  <c r="E2113" i="3"/>
  <c r="E2099" i="3"/>
  <c r="E2085" i="3"/>
  <c r="E2071" i="3"/>
  <c r="E2057" i="3"/>
  <c r="E2043" i="3"/>
  <c r="E2029" i="3"/>
  <c r="E2015" i="3"/>
  <c r="E2001" i="3"/>
  <c r="E1987" i="3"/>
  <c r="E1973" i="3"/>
  <c r="E1959" i="3"/>
  <c r="E1945" i="3"/>
  <c r="E1931" i="3"/>
  <c r="E1917" i="3"/>
  <c r="E1903" i="3"/>
  <c r="E1889" i="3"/>
  <c r="E1875" i="3"/>
  <c r="E1861" i="3"/>
  <c r="E1847" i="3"/>
  <c r="E1833" i="3"/>
  <c r="E1819" i="3"/>
  <c r="E1805" i="3"/>
  <c r="E1791" i="3"/>
  <c r="E1777" i="3"/>
  <c r="E1763" i="3"/>
  <c r="E1749" i="3"/>
  <c r="E1735" i="3"/>
  <c r="E1721" i="3"/>
  <c r="E1707" i="3"/>
  <c r="E1693" i="3"/>
  <c r="E1679" i="3"/>
  <c r="E1665" i="3"/>
  <c r="E1651" i="3"/>
  <c r="E1637" i="3"/>
  <c r="E1623" i="3"/>
  <c r="E1609" i="3"/>
  <c r="E1595" i="3"/>
  <c r="E1581" i="3"/>
  <c r="E1567" i="3"/>
  <c r="E1553" i="3"/>
  <c r="E1539" i="3"/>
  <c r="E1525" i="3"/>
  <c r="E1511" i="3"/>
  <c r="E1497" i="3"/>
  <c r="E1483" i="3"/>
  <c r="E1469" i="3"/>
  <c r="E1455" i="3"/>
  <c r="E1441" i="3"/>
  <c r="E1427" i="3"/>
  <c r="E1413" i="3"/>
  <c r="E1399" i="3"/>
  <c r="E1385" i="3"/>
  <c r="E1371" i="3"/>
  <c r="E1357" i="3"/>
  <c r="E1343" i="3"/>
  <c r="E1329" i="3"/>
  <c r="E1315" i="3"/>
  <c r="E1301" i="3"/>
  <c r="E1287" i="3"/>
  <c r="E1273" i="3"/>
  <c r="E1259" i="3"/>
  <c r="E1245" i="3"/>
  <c r="E1231" i="3"/>
  <c r="E1217" i="3"/>
  <c r="E1203" i="3"/>
  <c r="E1189" i="3"/>
  <c r="E1175" i="3"/>
  <c r="E1161" i="3"/>
  <c r="E1147" i="3"/>
  <c r="E1133" i="3"/>
  <c r="E1119" i="3"/>
  <c r="E1105" i="3"/>
  <c r="E1091" i="3"/>
  <c r="E1077" i="3"/>
  <c r="E1063" i="3"/>
  <c r="E1049" i="3"/>
  <c r="E1035" i="3"/>
  <c r="E1021" i="3"/>
  <c r="E1007" i="3"/>
  <c r="E993" i="3"/>
  <c r="E979" i="3"/>
  <c r="E965" i="3"/>
  <c r="E951" i="3"/>
  <c r="E937" i="3"/>
  <c r="E923" i="3"/>
  <c r="E587" i="3"/>
  <c r="E195" i="3"/>
  <c r="E4898" i="3"/>
  <c r="E4884" i="3"/>
  <c r="E4870" i="3"/>
  <c r="E4856" i="3"/>
  <c r="E4842" i="3"/>
  <c r="E4828" i="3"/>
  <c r="E4814" i="3"/>
  <c r="E4800" i="3"/>
  <c r="E4786" i="3"/>
  <c r="E4772" i="3"/>
  <c r="E4758" i="3"/>
  <c r="E4744" i="3"/>
  <c r="E4730" i="3"/>
  <c r="E4716" i="3"/>
  <c r="E4702" i="3"/>
  <c r="E4688" i="3"/>
  <c r="E4674" i="3"/>
  <c r="E4660" i="3"/>
  <c r="E4646" i="3"/>
  <c r="E4632" i="3"/>
  <c r="E4618" i="3"/>
  <c r="E4604" i="3"/>
  <c r="E4590" i="3"/>
  <c r="E4576" i="3"/>
  <c r="E4562" i="3"/>
  <c r="E4548" i="3"/>
  <c r="E4534" i="3"/>
  <c r="E4520" i="3"/>
  <c r="E4506" i="3"/>
  <c r="E4492" i="3"/>
  <c r="E4478" i="3"/>
  <c r="E4464" i="3"/>
  <c r="E4450" i="3"/>
  <c r="E4436" i="3"/>
  <c r="E4422" i="3"/>
  <c r="E4408" i="3"/>
  <c r="E4394" i="3"/>
  <c r="E4380" i="3"/>
  <c r="E4366" i="3"/>
  <c r="E4352" i="3"/>
  <c r="E4338" i="3"/>
  <c r="E4324" i="3"/>
  <c r="E4310" i="3"/>
  <c r="E4296" i="3"/>
  <c r="E4282" i="3"/>
  <c r="E4268" i="3"/>
  <c r="E4254" i="3"/>
  <c r="E4240" i="3"/>
  <c r="E4226" i="3"/>
  <c r="E4212" i="3"/>
  <c r="E4198" i="3"/>
  <c r="E4184" i="3"/>
  <c r="E4170" i="3"/>
  <c r="E4156" i="3"/>
  <c r="E4142" i="3"/>
  <c r="E4128" i="3"/>
  <c r="E4114" i="3"/>
  <c r="E4100" i="3"/>
  <c r="E4086" i="3"/>
  <c r="E4072" i="3"/>
  <c r="E4058" i="3"/>
  <c r="E4044" i="3"/>
  <c r="E4030" i="3"/>
  <c r="E4016" i="3"/>
  <c r="E4002" i="3"/>
  <c r="E3988" i="3"/>
  <c r="E3974" i="3"/>
  <c r="E3960" i="3"/>
  <c r="E3946" i="3"/>
  <c r="E3932" i="3"/>
  <c r="E3918" i="3"/>
  <c r="E3904" i="3"/>
  <c r="E3890" i="3"/>
  <c r="E3876" i="3"/>
  <c r="E3862" i="3"/>
  <c r="E3834" i="3"/>
  <c r="E3820" i="3"/>
  <c r="E3806" i="3"/>
  <c r="E3792" i="3"/>
  <c r="E3778" i="3"/>
  <c r="E3764" i="3"/>
  <c r="E3750" i="3"/>
  <c r="E3736" i="3"/>
  <c r="E3722" i="3"/>
  <c r="E3708" i="3"/>
  <c r="E3694" i="3"/>
  <c r="E3680" i="3"/>
  <c r="E3666" i="3"/>
  <c r="E3652" i="3"/>
  <c r="E3638" i="3"/>
  <c r="E3624" i="3"/>
  <c r="E3610" i="3"/>
  <c r="E3596" i="3"/>
  <c r="E3582" i="3"/>
  <c r="E3568" i="3"/>
  <c r="E3554" i="3"/>
  <c r="E3540" i="3"/>
  <c r="E3526" i="3"/>
  <c r="E3512" i="3"/>
  <c r="E3498" i="3"/>
  <c r="E3484" i="3"/>
  <c r="E3470" i="3"/>
  <c r="E3456" i="3"/>
  <c r="E3442" i="3"/>
  <c r="E3428" i="3"/>
  <c r="E3414" i="3"/>
  <c r="E3400" i="3"/>
  <c r="E3386" i="3"/>
  <c r="E3372" i="3"/>
  <c r="E3358" i="3"/>
  <c r="E3344" i="3"/>
  <c r="E3330" i="3"/>
  <c r="E3316" i="3"/>
  <c r="E3302" i="3"/>
  <c r="E3288" i="3"/>
  <c r="E3274" i="3"/>
  <c r="E3260" i="3"/>
  <c r="E3246" i="3"/>
  <c r="E3232" i="3"/>
  <c r="E3218" i="3"/>
  <c r="E3204" i="3"/>
  <c r="E3190" i="3"/>
  <c r="E3176" i="3"/>
  <c r="E3162" i="3"/>
  <c r="E3148" i="3"/>
  <c r="E3134" i="3"/>
  <c r="E3120" i="3"/>
  <c r="E3106" i="3"/>
  <c r="E3092" i="3"/>
  <c r="E3078" i="3"/>
  <c r="E3064" i="3"/>
  <c r="E3050" i="3"/>
  <c r="E3036" i="3"/>
  <c r="E3022" i="3"/>
  <c r="E3008" i="3"/>
  <c r="E2994" i="3"/>
  <c r="E2980" i="3"/>
  <c r="E2966" i="3"/>
  <c r="E2952" i="3"/>
  <c r="E2938" i="3"/>
  <c r="E2924" i="3"/>
  <c r="E2910" i="3"/>
  <c r="E2896" i="3"/>
  <c r="E2882" i="3"/>
  <c r="E2868" i="3"/>
  <c r="E2854" i="3"/>
  <c r="E2840" i="3"/>
  <c r="E2826" i="3"/>
  <c r="E2812" i="3"/>
  <c r="E2798" i="3"/>
  <c r="E2784" i="3"/>
  <c r="E2770" i="3"/>
  <c r="E2756" i="3"/>
  <c r="E2742" i="3"/>
  <c r="E2728" i="3"/>
  <c r="E2700" i="3"/>
  <c r="E2686" i="3"/>
  <c r="E2672" i="3"/>
  <c r="E2658" i="3"/>
  <c r="E2644" i="3"/>
  <c r="E2630" i="3"/>
  <c r="E2616" i="3"/>
  <c r="E2602" i="3"/>
  <c r="E2588" i="3"/>
  <c r="E2574" i="3"/>
  <c r="E2560" i="3"/>
  <c r="E2546" i="3"/>
  <c r="E2532" i="3"/>
  <c r="E2518" i="3"/>
  <c r="E2504" i="3"/>
  <c r="E2490" i="3"/>
  <c r="E2476" i="3"/>
  <c r="E2462" i="3"/>
  <c r="E2448" i="3"/>
  <c r="E2434" i="3"/>
  <c r="E2420" i="3"/>
  <c r="E2406" i="3"/>
  <c r="E2392" i="3"/>
  <c r="E2378" i="3"/>
  <c r="E2364" i="3"/>
  <c r="E2350" i="3"/>
  <c r="E2336" i="3"/>
  <c r="E2322" i="3"/>
  <c r="E2308" i="3"/>
  <c r="E2294" i="3"/>
  <c r="E2280" i="3"/>
  <c r="E2266" i="3"/>
  <c r="E2252" i="3"/>
  <c r="E2238" i="3"/>
  <c r="E2224" i="3"/>
  <c r="E2210" i="3"/>
  <c r="E2196" i="3"/>
  <c r="E2182" i="3"/>
  <c r="E2168" i="3"/>
  <c r="E2154" i="3"/>
  <c r="E2140" i="3"/>
  <c r="E2126" i="3"/>
  <c r="E2112" i="3"/>
  <c r="E2098" i="3"/>
  <c r="E2084" i="3"/>
  <c r="E2070" i="3"/>
  <c r="E2056" i="3"/>
  <c r="E2042" i="3"/>
  <c r="E2028" i="3"/>
  <c r="E2014" i="3"/>
  <c r="E2000" i="3"/>
  <c r="E1986" i="3"/>
  <c r="E1972" i="3"/>
  <c r="E1958" i="3"/>
  <c r="E1944" i="3"/>
  <c r="E1930" i="3"/>
  <c r="E1916" i="3"/>
  <c r="E1902" i="3"/>
  <c r="E1888" i="3"/>
  <c r="E1874" i="3"/>
  <c r="E1860" i="3"/>
  <c r="E1846" i="3"/>
  <c r="E1832" i="3"/>
  <c r="E1818" i="3"/>
  <c r="E1804" i="3"/>
  <c r="E1790" i="3"/>
  <c r="E1776" i="3"/>
  <c r="E1762" i="3"/>
  <c r="E1748" i="3"/>
  <c r="E1734" i="3"/>
  <c r="E1720" i="3"/>
  <c r="E1706" i="3"/>
  <c r="E1692" i="3"/>
  <c r="E1678" i="3"/>
  <c r="E1664" i="3"/>
  <c r="E1650" i="3"/>
  <c r="E1636" i="3"/>
  <c r="E1622" i="3"/>
  <c r="E1608" i="3"/>
  <c r="E1594" i="3"/>
  <c r="E1580" i="3"/>
  <c r="E1566" i="3"/>
  <c r="E1552" i="3"/>
  <c r="E1538" i="3"/>
  <c r="E1524" i="3"/>
  <c r="E1510" i="3"/>
  <c r="E1496" i="3"/>
  <c r="E1482" i="3"/>
  <c r="E1468" i="3"/>
  <c r="E1454" i="3"/>
  <c r="E1440" i="3"/>
  <c r="E1426" i="3"/>
  <c r="E1412" i="3"/>
  <c r="E1398" i="3"/>
  <c r="E1384" i="3"/>
  <c r="E1370" i="3"/>
  <c r="E1356" i="3"/>
  <c r="E1342" i="3"/>
  <c r="E1328" i="3"/>
  <c r="E1314" i="3"/>
  <c r="E1300" i="3"/>
  <c r="E1286" i="3"/>
  <c r="E1272" i="3"/>
  <c r="E1258" i="3"/>
  <c r="E1244" i="3"/>
  <c r="E1230" i="3"/>
  <c r="E1216" i="3"/>
  <c r="E1202" i="3"/>
  <c r="E1188" i="3"/>
  <c r="E1174" i="3"/>
  <c r="E1160" i="3"/>
  <c r="E1146" i="3"/>
  <c r="E1132" i="3"/>
  <c r="E1118" i="3"/>
  <c r="E1104" i="3"/>
  <c r="E1090" i="3"/>
  <c r="E1076" i="3"/>
  <c r="E8801" i="5"/>
  <c r="E5471" i="3"/>
  <c r="E5457" i="3"/>
  <c r="E5443" i="3"/>
  <c r="E5429" i="3"/>
  <c r="E5415" i="3"/>
  <c r="E5401" i="3"/>
  <c r="E5387" i="3"/>
  <c r="E5373" i="3"/>
  <c r="E5359" i="3"/>
  <c r="E5345" i="3"/>
  <c r="E5331" i="3"/>
  <c r="E5317" i="3"/>
  <c r="E5303" i="3"/>
  <c r="E5275" i="3"/>
  <c r="E5261" i="3"/>
  <c r="E5247" i="3"/>
  <c r="E5233" i="3"/>
  <c r="E5219" i="3"/>
  <c r="E5205" i="3"/>
  <c r="E5191" i="3"/>
  <c r="E5177" i="3"/>
  <c r="E5163" i="3"/>
  <c r="E5149" i="3"/>
  <c r="E5135" i="3"/>
  <c r="E5121" i="3"/>
  <c r="E5107" i="3"/>
  <c r="E5093" i="3"/>
  <c r="E5079" i="3"/>
  <c r="E5065" i="3"/>
  <c r="E5051" i="3"/>
  <c r="E5037" i="3"/>
  <c r="E5023" i="3"/>
  <c r="E5009" i="3"/>
  <c r="E4995" i="3"/>
  <c r="E4981" i="3"/>
  <c r="E4967" i="3"/>
  <c r="E4953" i="3"/>
  <c r="E4939" i="3"/>
  <c r="E4925" i="3"/>
  <c r="E4911" i="3"/>
  <c r="E4897" i="3"/>
  <c r="E4883" i="3"/>
  <c r="E4869" i="3"/>
  <c r="E4855" i="3"/>
  <c r="E4841" i="3"/>
  <c r="E4827" i="3"/>
  <c r="E4813" i="3"/>
  <c r="E4799" i="3"/>
  <c r="E4785" i="3"/>
  <c r="E4771" i="3"/>
  <c r="E4757" i="3"/>
  <c r="E4743" i="3"/>
  <c r="E4729" i="3"/>
  <c r="E4715" i="3"/>
  <c r="E4701" i="3"/>
  <c r="E4687" i="3"/>
  <c r="E4673" i="3"/>
  <c r="E4659" i="3"/>
  <c r="E4645" i="3"/>
  <c r="E4631" i="3"/>
  <c r="E4617" i="3"/>
  <c r="E4603" i="3"/>
  <c r="E4589" i="3"/>
  <c r="E4575" i="3"/>
  <c r="E4561" i="3"/>
  <c r="E4547" i="3"/>
  <c r="E4533" i="3"/>
  <c r="E4519" i="3"/>
  <c r="E4505" i="3"/>
  <c r="E4491" i="3"/>
  <c r="E4477" i="3"/>
  <c r="E4463" i="3"/>
  <c r="E4449" i="3"/>
  <c r="E4435" i="3"/>
  <c r="E4421" i="3"/>
  <c r="E4407" i="3"/>
  <c r="E4393" i="3"/>
  <c r="E4379" i="3"/>
  <c r="E4365" i="3"/>
  <c r="E4351" i="3"/>
  <c r="E4337" i="3"/>
  <c r="E4323" i="3"/>
  <c r="E4309" i="3"/>
  <c r="E4295" i="3"/>
  <c r="E4281" i="3"/>
  <c r="E4253" i="3"/>
  <c r="E4239" i="3"/>
  <c r="E4225" i="3"/>
  <c r="E4211" i="3"/>
  <c r="E4197" i="3"/>
  <c r="E4183" i="3"/>
  <c r="E4169" i="3"/>
  <c r="E4155" i="3"/>
  <c r="E4141" i="3"/>
  <c r="E4127" i="3"/>
  <c r="E4113" i="3"/>
  <c r="E4099" i="3"/>
  <c r="E4085" i="3"/>
  <c r="E4071" i="3"/>
  <c r="E4057" i="3"/>
  <c r="E4043" i="3"/>
  <c r="E4029" i="3"/>
  <c r="E4015" i="3"/>
  <c r="E4001" i="3"/>
  <c r="E3987" i="3"/>
  <c r="E3973" i="3"/>
  <c r="E3959" i="3"/>
  <c r="E3945" i="3"/>
  <c r="E3931" i="3"/>
  <c r="E3917" i="3"/>
  <c r="E3903" i="3"/>
  <c r="E3889" i="3"/>
  <c r="E3875" i="3"/>
  <c r="E3861" i="3"/>
  <c r="E3847" i="3"/>
  <c r="E3833" i="3"/>
  <c r="E3819" i="3"/>
  <c r="E3805" i="3"/>
  <c r="E3791" i="3"/>
  <c r="E3777" i="3"/>
  <c r="E3763" i="3"/>
  <c r="E3749" i="3"/>
  <c r="E3735" i="3"/>
  <c r="E3721" i="3"/>
  <c r="E3707" i="3"/>
  <c r="E3693" i="3"/>
  <c r="E3679" i="3"/>
  <c r="E3665" i="3"/>
  <c r="E3651" i="3"/>
  <c r="E3637" i="3"/>
  <c r="E3623" i="3"/>
  <c r="E3609" i="3"/>
  <c r="E3595" i="3"/>
  <c r="E3581" i="3"/>
  <c r="E3567" i="3"/>
  <c r="E3553" i="3"/>
  <c r="E3539" i="3"/>
  <c r="E3525" i="3"/>
  <c r="E3511" i="3"/>
  <c r="E3497" i="3"/>
  <c r="E3483" i="3"/>
  <c r="E3469" i="3"/>
  <c r="E3455" i="3"/>
  <c r="E3441" i="3"/>
  <c r="E3427" i="3"/>
  <c r="E3413" i="3"/>
  <c r="E3399" i="3"/>
  <c r="E3385" i="3"/>
  <c r="E3371" i="3"/>
  <c r="E3357" i="3"/>
  <c r="E3343" i="3"/>
  <c r="E3329" i="3"/>
  <c r="E3315" i="3"/>
  <c r="E3301" i="3"/>
  <c r="E3287" i="3"/>
  <c r="E3273" i="3"/>
  <c r="E3259" i="3"/>
  <c r="E3245" i="3"/>
  <c r="E3231" i="3"/>
  <c r="E3217" i="3"/>
  <c r="E3203" i="3"/>
  <c r="E3189" i="3"/>
  <c r="E3175" i="3"/>
  <c r="E3161" i="3"/>
  <c r="E3147" i="3"/>
  <c r="E3133" i="3"/>
  <c r="E3119" i="3"/>
  <c r="E3105" i="3"/>
  <c r="E3091" i="3"/>
  <c r="E3077" i="3"/>
  <c r="E3063" i="3"/>
  <c r="E3049" i="3"/>
  <c r="E3035" i="3"/>
  <c r="E3021" i="3"/>
  <c r="E3007" i="3"/>
  <c r="E2993" i="3"/>
  <c r="E2979" i="3"/>
  <c r="E2965" i="3"/>
  <c r="E2951" i="3"/>
  <c r="E2937" i="3"/>
  <c r="E2923" i="3"/>
  <c r="E2909" i="3"/>
  <c r="E2895" i="3"/>
  <c r="E2881" i="3"/>
  <c r="E2867" i="3"/>
  <c r="E2853" i="3"/>
  <c r="E2839" i="3"/>
  <c r="E2825" i="3"/>
  <c r="E2811" i="3"/>
  <c r="E2797" i="3"/>
  <c r="E2783" i="3"/>
  <c r="E2769" i="3"/>
  <c r="E2755" i="3"/>
  <c r="E2741" i="3"/>
  <c r="E2727" i="3"/>
  <c r="E2713" i="3"/>
  <c r="E2699" i="3"/>
  <c r="E2685" i="3"/>
  <c r="E2671" i="3"/>
  <c r="E2657" i="3"/>
  <c r="E2643" i="3"/>
  <c r="E2629" i="3"/>
  <c r="E2615" i="3"/>
  <c r="E2601" i="3"/>
  <c r="E2587" i="3"/>
  <c r="E2573" i="3"/>
  <c r="E2559" i="3"/>
  <c r="E2545" i="3"/>
  <c r="E2531" i="3"/>
  <c r="E2517" i="3"/>
  <c r="E2503" i="3"/>
  <c r="E2489" i="3"/>
  <c r="E2475" i="3"/>
  <c r="E2461" i="3"/>
  <c r="E2447" i="3"/>
  <c r="E2433" i="3"/>
  <c r="E2419" i="3"/>
  <c r="E2405" i="3"/>
  <c r="E2391" i="3"/>
  <c r="E2377" i="3"/>
  <c r="E2363" i="3"/>
  <c r="E2349" i="3"/>
  <c r="E2335" i="3"/>
  <c r="E2321" i="3"/>
  <c r="E2307" i="3"/>
  <c r="E2293" i="3"/>
  <c r="E2279" i="3"/>
  <c r="E2265" i="3"/>
  <c r="E2251" i="3"/>
  <c r="E2237" i="3"/>
  <c r="E2223" i="3"/>
  <c r="E2209" i="3"/>
  <c r="E2195" i="3"/>
  <c r="E2181" i="3"/>
  <c r="E2167" i="3"/>
  <c r="E2153" i="3"/>
  <c r="E2139" i="3"/>
  <c r="E2125" i="3"/>
  <c r="E2111" i="3"/>
  <c r="E2097" i="3"/>
  <c r="E2083" i="3"/>
  <c r="E2069" i="3"/>
  <c r="E2055" i="3"/>
  <c r="E2041" i="3"/>
  <c r="E2027" i="3"/>
  <c r="E2013" i="3"/>
  <c r="E1999" i="3"/>
  <c r="E1985" i="3"/>
  <c r="E1971" i="3"/>
  <c r="E1957" i="3"/>
  <c r="E1943" i="3"/>
  <c r="E1929" i="3"/>
  <c r="E1915" i="3"/>
  <c r="E1901" i="3"/>
  <c r="E1887" i="3"/>
  <c r="E1873" i="3"/>
  <c r="E1859" i="3"/>
  <c r="E1845" i="3"/>
  <c r="E1831" i="3"/>
  <c r="E1817" i="3"/>
  <c r="E1803" i="3"/>
  <c r="E1789" i="3"/>
  <c r="E1775" i="3"/>
  <c r="E1761" i="3"/>
  <c r="E1747" i="3"/>
  <c r="E1733" i="3"/>
  <c r="E1719" i="3"/>
  <c r="E1705" i="3"/>
  <c r="E1691" i="3"/>
  <c r="E1677" i="3"/>
  <c r="E1663" i="3"/>
  <c r="E1649" i="3"/>
  <c r="E1635" i="3"/>
  <c r="E1607" i="3"/>
  <c r="E1593" i="3"/>
  <c r="E1579" i="3"/>
  <c r="E1565" i="3"/>
  <c r="E1551" i="3"/>
  <c r="E1537" i="3"/>
  <c r="E1523" i="3"/>
  <c r="E1509" i="3"/>
  <c r="E1495" i="3"/>
  <c r="E1481" i="3"/>
  <c r="E1467" i="3"/>
  <c r="E1453" i="3"/>
  <c r="E1439" i="3"/>
  <c r="E1425" i="3"/>
  <c r="E1411" i="3"/>
  <c r="E1397" i="3"/>
  <c r="E1383" i="3"/>
  <c r="E1369" i="3"/>
  <c r="E1355" i="3"/>
  <c r="E1341" i="3"/>
  <c r="E1327" i="3"/>
  <c r="E1313" i="3"/>
  <c r="E1299" i="3"/>
  <c r="E1285" i="3"/>
  <c r="E1271" i="3"/>
  <c r="E1257" i="3"/>
  <c r="E1243" i="3"/>
  <c r="E1229" i="3"/>
  <c r="E1215" i="3"/>
  <c r="E1201" i="3"/>
  <c r="E1187" i="3"/>
  <c r="E1173" i="3"/>
  <c r="E1159" i="3"/>
  <c r="E1145" i="3"/>
  <c r="E1131" i="3"/>
  <c r="E1117" i="3"/>
  <c r="E1103" i="3"/>
  <c r="E1089" i="3"/>
  <c r="E1075" i="3"/>
  <c r="E1061" i="3"/>
  <c r="E1047" i="3"/>
  <c r="E1033" i="3"/>
  <c r="E1019" i="3"/>
  <c r="E1005" i="3"/>
  <c r="E991" i="3"/>
  <c r="E977" i="3"/>
  <c r="E963" i="3"/>
  <c r="E445" i="3"/>
  <c r="E7920" i="3"/>
  <c r="E7906" i="3"/>
  <c r="E7892" i="3"/>
  <c r="E7878" i="3"/>
  <c r="E7794" i="3"/>
  <c r="E7752" i="3"/>
  <c r="E7724" i="3"/>
  <c r="E7710" i="3"/>
  <c r="E7472" i="3"/>
  <c r="E7444" i="3"/>
  <c r="E7388" i="3"/>
  <c r="E7374" i="3"/>
  <c r="E7360" i="3"/>
  <c r="E7346" i="3"/>
  <c r="E7332" i="3"/>
  <c r="E7318" i="3"/>
  <c r="E7304" i="3"/>
  <c r="E7290" i="3"/>
  <c r="E7276" i="3"/>
  <c r="E7248" i="3"/>
  <c r="E7234" i="3"/>
  <c r="E7122" i="3"/>
  <c r="E7094" i="3"/>
  <c r="E7066" i="3"/>
  <c r="E7038" i="3"/>
  <c r="E7024" i="3"/>
  <c r="E6996" i="3"/>
  <c r="E6982" i="3"/>
  <c r="E6968" i="3"/>
  <c r="E6758" i="3"/>
  <c r="E6716" i="3"/>
  <c r="E6702" i="3"/>
  <c r="E6604" i="3"/>
  <c r="E6590" i="3"/>
  <c r="E6576" i="3"/>
  <c r="E6562" i="3"/>
  <c r="E6520" i="3"/>
  <c r="E6478" i="3"/>
  <c r="E6436" i="3"/>
  <c r="E6408" i="3"/>
  <c r="E6380" i="3"/>
  <c r="E6366" i="3"/>
  <c r="E6282" i="3"/>
  <c r="E6268" i="3"/>
  <c r="E6254" i="3"/>
  <c r="E6212" i="3"/>
  <c r="E6184" i="3"/>
  <c r="E6170" i="3"/>
  <c r="E6156" i="3"/>
  <c r="E6128" i="3"/>
  <c r="E6058" i="3"/>
  <c r="E6016" i="3"/>
  <c r="E6002" i="3"/>
  <c r="E5988" i="3"/>
  <c r="E5974" i="3"/>
  <c r="E5932" i="3"/>
  <c r="E5904" i="3"/>
  <c r="E5876" i="3"/>
  <c r="E5834" i="3"/>
  <c r="E5792" i="3"/>
  <c r="E5778" i="3"/>
  <c r="E5750" i="3"/>
  <c r="E5680" i="3"/>
  <c r="E5610" i="3"/>
  <c r="E5540" i="3"/>
  <c r="E5386" i="3"/>
  <c r="E5372" i="3"/>
  <c r="E5358" i="3"/>
  <c r="E5316" i="3"/>
  <c r="E5288" i="3"/>
  <c r="E5232" i="3"/>
  <c r="E5218" i="3"/>
  <c r="E5204" i="3"/>
  <c r="E5190" i="3"/>
  <c r="E5176" i="3"/>
  <c r="E5162" i="3"/>
  <c r="E5148" i="3"/>
  <c r="E5134" i="3"/>
  <c r="E5120" i="3"/>
  <c r="E5092" i="3"/>
  <c r="E5064" i="3"/>
  <c r="E5050" i="3"/>
  <c r="E5008" i="3"/>
  <c r="E4980" i="3"/>
  <c r="E4938" i="3"/>
  <c r="E4924" i="3"/>
  <c r="E4910" i="3"/>
  <c r="E4896" i="3"/>
  <c r="E4826" i="3"/>
  <c r="E4798" i="3"/>
  <c r="E4784" i="3"/>
  <c r="E4770" i="3"/>
  <c r="E4756" i="3"/>
  <c r="E4728" i="3"/>
  <c r="E4700" i="3"/>
  <c r="E4686" i="3"/>
  <c r="E4672" i="3"/>
  <c r="E4658" i="3"/>
  <c r="E4560" i="3"/>
  <c r="E4546" i="3"/>
  <c r="E4238" i="3"/>
  <c r="E4210" i="3"/>
  <c r="E4084" i="3"/>
  <c r="E4042" i="3"/>
  <c r="E4028" i="3"/>
  <c r="E4000" i="3"/>
  <c r="E3972" i="3"/>
  <c r="E3958" i="3"/>
  <c r="E3944" i="3"/>
  <c r="E3930" i="3"/>
  <c r="E3902" i="3"/>
  <c r="E3846" i="3"/>
  <c r="E3832" i="3"/>
  <c r="E3804" i="3"/>
  <c r="E3776" i="3"/>
  <c r="E3762" i="3"/>
  <c r="E3734" i="3"/>
  <c r="E3720" i="3"/>
  <c r="E3692" i="3"/>
  <c r="E3650" i="3"/>
  <c r="E3622" i="3"/>
  <c r="E3608" i="3"/>
  <c r="E3580" i="3"/>
  <c r="E3510" i="3"/>
  <c r="E3482" i="3"/>
  <c r="E3398" i="3"/>
  <c r="E3370" i="3"/>
  <c r="E3356" i="3"/>
  <c r="E3342" i="3"/>
  <c r="E3328" i="3"/>
  <c r="E3314" i="3"/>
  <c r="E3300" i="3"/>
  <c r="E3286" i="3"/>
  <c r="E3272" i="3"/>
  <c r="E3244" i="3"/>
  <c r="E3230" i="3"/>
  <c r="E3216" i="3"/>
  <c r="E3188" i="3"/>
  <c r="E3174" i="3"/>
  <c r="E3090" i="3"/>
  <c r="E3076" i="3"/>
  <c r="E3062" i="3"/>
  <c r="E3048" i="3"/>
  <c r="E3034" i="3"/>
  <c r="E3020" i="3"/>
  <c r="E2992" i="3"/>
  <c r="E2964" i="3"/>
  <c r="E2936" i="3"/>
  <c r="E2838" i="3"/>
  <c r="E2824" i="3"/>
  <c r="E2810" i="3"/>
  <c r="E2754" i="3"/>
  <c r="E2740" i="3"/>
  <c r="E2670" i="3"/>
  <c r="E2614" i="3"/>
  <c r="E2572" i="3"/>
  <c r="E2516" i="3"/>
  <c r="E2502" i="3"/>
  <c r="E2488" i="3"/>
  <c r="E2460" i="3"/>
  <c r="E2376" i="3"/>
  <c r="E2362" i="3"/>
  <c r="E2348" i="3"/>
  <c r="E2334" i="3"/>
  <c r="E2320" i="3"/>
  <c r="E2278" i="3"/>
  <c r="E2264" i="3"/>
  <c r="E2138" i="3"/>
  <c r="E2124" i="3"/>
  <c r="E2110" i="3"/>
  <c r="E2096" i="3"/>
  <c r="E2068" i="3"/>
  <c r="E2040" i="3"/>
  <c r="E1998" i="3"/>
  <c r="E1970" i="3"/>
  <c r="E1956" i="3"/>
  <c r="E1942" i="3"/>
  <c r="E1928" i="3"/>
  <c r="E1886" i="3"/>
  <c r="E1872" i="3"/>
  <c r="E1858" i="3"/>
  <c r="E1844" i="3"/>
  <c r="E1830" i="3"/>
  <c r="E1816" i="3"/>
  <c r="E1802" i="3"/>
  <c r="E1774" i="3"/>
  <c r="E1760" i="3"/>
  <c r="E1746" i="3"/>
  <c r="E1732" i="3"/>
  <c r="E1704" i="3"/>
  <c r="E1676" i="3"/>
  <c r="E1662" i="3"/>
  <c r="E1648" i="3"/>
  <c r="E1634" i="3"/>
  <c r="E1620" i="3"/>
  <c r="E1606" i="3"/>
  <c r="E1536" i="3"/>
  <c r="E1508" i="3"/>
  <c r="E1494" i="3"/>
  <c r="E1480" i="3"/>
  <c r="E1466" i="3"/>
  <c r="E1452" i="3"/>
  <c r="E1438" i="3"/>
  <c r="E1424" i="3"/>
  <c r="E1410" i="3"/>
  <c r="E1298" i="3"/>
  <c r="E1270" i="3"/>
  <c r="E1256" i="3"/>
  <c r="E1242" i="3"/>
  <c r="E1214" i="3"/>
  <c r="E1200" i="3"/>
  <c r="E1186" i="3"/>
  <c r="E1172" i="3"/>
  <c r="E1158" i="3"/>
  <c r="E1144" i="3"/>
  <c r="E1130" i="3"/>
  <c r="E1116" i="3"/>
  <c r="E1102" i="3"/>
  <c r="E1088" i="3"/>
  <c r="E1074" i="3"/>
  <c r="E1060" i="3"/>
  <c r="E1046" i="3"/>
  <c r="E1032" i="3"/>
  <c r="E1018" i="3"/>
  <c r="E1004" i="3"/>
  <c r="E990" i="3"/>
  <c r="E976" i="3"/>
  <c r="E962" i="3"/>
  <c r="E948" i="3"/>
  <c r="E934" i="3"/>
  <c r="E920" i="3"/>
  <c r="E906" i="3"/>
  <c r="E794" i="3"/>
  <c r="E290" i="3"/>
  <c r="E10" i="3"/>
  <c r="E7864" i="3"/>
  <c r="E7850" i="3"/>
  <c r="E7836" i="3"/>
  <c r="E7822" i="3"/>
  <c r="E7808" i="3"/>
  <c r="E7780" i="3"/>
  <c r="E7766" i="3"/>
  <c r="E7696" i="3"/>
  <c r="E7682" i="3"/>
  <c r="E7654" i="3"/>
  <c r="E7640" i="3"/>
  <c r="E7626" i="3"/>
  <c r="E7612" i="3"/>
  <c r="E7584" i="3"/>
  <c r="E7570" i="3"/>
  <c r="E7556" i="3"/>
  <c r="E7542" i="3"/>
  <c r="E7528" i="3"/>
  <c r="E7514" i="3"/>
  <c r="E7500" i="3"/>
  <c r="E7486" i="3"/>
  <c r="E7458" i="3"/>
  <c r="E7430" i="3"/>
  <c r="E7416" i="3"/>
  <c r="E7402" i="3"/>
  <c r="E7206" i="3"/>
  <c r="E7192" i="3"/>
  <c r="E7164" i="3"/>
  <c r="E7150" i="3"/>
  <c r="E7136" i="3"/>
  <c r="E7108" i="3"/>
  <c r="E7080" i="3"/>
  <c r="E7052" i="3"/>
  <c r="E7010" i="3"/>
  <c r="E6954" i="3"/>
  <c r="E6940" i="3"/>
  <c r="E6926" i="3"/>
  <c r="E6912" i="3"/>
  <c r="E6898" i="3"/>
  <c r="E6884" i="3"/>
  <c r="E6870" i="3"/>
  <c r="E6856" i="3"/>
  <c r="E6842" i="3"/>
  <c r="E6814" i="3"/>
  <c r="E6800" i="3"/>
  <c r="E6772" i="3"/>
  <c r="E6744" i="3"/>
  <c r="E6730" i="3"/>
  <c r="E6688" i="3"/>
  <c r="E6674" i="3"/>
  <c r="E6660" i="3"/>
  <c r="E6646" i="3"/>
  <c r="E6632" i="3"/>
  <c r="E6618" i="3"/>
  <c r="E6548" i="3"/>
  <c r="E6506" i="3"/>
  <c r="E6492" i="3"/>
  <c r="E6464" i="3"/>
  <c r="E6450" i="3"/>
  <c r="E6394" i="3"/>
  <c r="E6352" i="3"/>
  <c r="E6338" i="3"/>
  <c r="E6324" i="3"/>
  <c r="E6310" i="3"/>
  <c r="E6296" i="3"/>
  <c r="E6240" i="3"/>
  <c r="E6226" i="3"/>
  <c r="E6198" i="3"/>
  <c r="E6142" i="3"/>
  <c r="E6114" i="3"/>
  <c r="E6100" i="3"/>
  <c r="E6086" i="3"/>
  <c r="E6072" i="3"/>
  <c r="E6044" i="3"/>
  <c r="E6030" i="3"/>
  <c r="E5960" i="3"/>
  <c r="E5946" i="3"/>
  <c r="E5918" i="3"/>
  <c r="E5890" i="3"/>
  <c r="E5862" i="3"/>
  <c r="E5848" i="3"/>
  <c r="E5820" i="3"/>
  <c r="E5806" i="3"/>
  <c r="E5764" i="3"/>
  <c r="E5736" i="3"/>
  <c r="E5722" i="3"/>
  <c r="E5708" i="3"/>
  <c r="E5666" i="3"/>
  <c r="E5652" i="3"/>
  <c r="E5638" i="3"/>
  <c r="E5624" i="3"/>
  <c r="E5582" i="3"/>
  <c r="E5568" i="3"/>
  <c r="E5554" i="3"/>
  <c r="E5526" i="3"/>
  <c r="E5512" i="3"/>
  <c r="E5498" i="3"/>
  <c r="E5484" i="3"/>
  <c r="E5470" i="3"/>
  <c r="E5456" i="3"/>
  <c r="E5442" i="3"/>
  <c r="E5414" i="3"/>
  <c r="E5400" i="3"/>
  <c r="E5344" i="3"/>
  <c r="E5330" i="3"/>
  <c r="E5302" i="3"/>
  <c r="E5274" i="3"/>
  <c r="E5260" i="3"/>
  <c r="E5246" i="3"/>
  <c r="E5106" i="3"/>
  <c r="E5078" i="3"/>
  <c r="E5036" i="3"/>
  <c r="E5022" i="3"/>
  <c r="E4994" i="3"/>
  <c r="E4966" i="3"/>
  <c r="E4952" i="3"/>
  <c r="E4882" i="3"/>
  <c r="E4868" i="3"/>
  <c r="E4854" i="3"/>
  <c r="E4840" i="3"/>
  <c r="E4812" i="3"/>
  <c r="E4742" i="3"/>
  <c r="E4714" i="3"/>
  <c r="E4644" i="3"/>
  <c r="E4630" i="3"/>
  <c r="E4616" i="3"/>
  <c r="E4602" i="3"/>
  <c r="E4588" i="3"/>
  <c r="E4574" i="3"/>
  <c r="E4532" i="3"/>
  <c r="E4518" i="3"/>
  <c r="E4504" i="3"/>
  <c r="E4490" i="3"/>
  <c r="E4476" i="3"/>
  <c r="E4462" i="3"/>
  <c r="E4448" i="3"/>
  <c r="E4434" i="3"/>
  <c r="E4420" i="3"/>
  <c r="E4406" i="3"/>
  <c r="E4392" i="3"/>
  <c r="E4378" i="3"/>
  <c r="E4364" i="3"/>
  <c r="E4350" i="3"/>
  <c r="E4336" i="3"/>
  <c r="E4322" i="3"/>
  <c r="E4308" i="3"/>
  <c r="E4294" i="3"/>
  <c r="E4280" i="3"/>
  <c r="E4266" i="3"/>
  <c r="E4252" i="3"/>
  <c r="E4224" i="3"/>
  <c r="E4196" i="3"/>
  <c r="E4182" i="3"/>
  <c r="E4168" i="3"/>
  <c r="E4154" i="3"/>
  <c r="E4140" i="3"/>
  <c r="E4126" i="3"/>
  <c r="E4112" i="3"/>
  <c r="E4098" i="3"/>
  <c r="E4070" i="3"/>
  <c r="E4056" i="3"/>
  <c r="E4014" i="3"/>
  <c r="E3986" i="3"/>
  <c r="E3916" i="3"/>
  <c r="E3888" i="3"/>
  <c r="E3874" i="3"/>
  <c r="E3860" i="3"/>
  <c r="E3818" i="3"/>
  <c r="E3790" i="3"/>
  <c r="E3748" i="3"/>
  <c r="E3706" i="3"/>
  <c r="E3678" i="3"/>
  <c r="E3664" i="3"/>
  <c r="E3636" i="3"/>
  <c r="E3594" i="3"/>
  <c r="E3566" i="3"/>
  <c r="E3552" i="3"/>
  <c r="E3538" i="3"/>
  <c r="E3524" i="3"/>
  <c r="E3468" i="3"/>
  <c r="E3454" i="3"/>
  <c r="E3440" i="3"/>
  <c r="E3426" i="3"/>
  <c r="E3412" i="3"/>
  <c r="E3384" i="3"/>
  <c r="E3258" i="3"/>
  <c r="E3202" i="3"/>
  <c r="E3160" i="3"/>
  <c r="E3146" i="3"/>
  <c r="E3132" i="3"/>
  <c r="E3118" i="3"/>
  <c r="E3104" i="3"/>
  <c r="E3006" i="3"/>
  <c r="E2950" i="3"/>
  <c r="E2922" i="3"/>
  <c r="E2908" i="3"/>
  <c r="E2894" i="3"/>
  <c r="E2880" i="3"/>
  <c r="E2866" i="3"/>
  <c r="E2852" i="3"/>
  <c r="E2796" i="3"/>
  <c r="E2782" i="3"/>
  <c r="E2768" i="3"/>
  <c r="E2726" i="3"/>
  <c r="E2712" i="3"/>
  <c r="E2698" i="3"/>
  <c r="E2684" i="3"/>
  <c r="E2656" i="3"/>
  <c r="E2642" i="3"/>
  <c r="E2628" i="3"/>
  <c r="E2600" i="3"/>
  <c r="E2586" i="3"/>
  <c r="E2558" i="3"/>
  <c r="E2544" i="3"/>
  <c r="E2530" i="3"/>
  <c r="E2474" i="3"/>
  <c r="E2446" i="3"/>
  <c r="E2432" i="3"/>
  <c r="E2418" i="3"/>
  <c r="E2404" i="3"/>
  <c r="E2390" i="3"/>
  <c r="E2306" i="3"/>
  <c r="E2292" i="3"/>
  <c r="E2250" i="3"/>
  <c r="E2236" i="3"/>
  <c r="E2222" i="3"/>
  <c r="E2208" i="3"/>
  <c r="E2194" i="3"/>
  <c r="E2180" i="3"/>
  <c r="E2166" i="3"/>
  <c r="E2152" i="3"/>
  <c r="E2082" i="3"/>
  <c r="E2054" i="3"/>
  <c r="E2026" i="3"/>
  <c r="E2012" i="3"/>
  <c r="E1984" i="3"/>
  <c r="E1914" i="3"/>
  <c r="E1900" i="3"/>
  <c r="E1788" i="3"/>
  <c r="E1718" i="3"/>
  <c r="E1690" i="3"/>
  <c r="E1592" i="3"/>
  <c r="E1578" i="3"/>
  <c r="E1564" i="3"/>
  <c r="E1550" i="3"/>
  <c r="E1522" i="3"/>
  <c r="E1396" i="3"/>
  <c r="E1382" i="3"/>
  <c r="E1368" i="3"/>
  <c r="E1354" i="3"/>
  <c r="E1340" i="3"/>
  <c r="E1326" i="3"/>
  <c r="E1312" i="3"/>
  <c r="E1284" i="3"/>
  <c r="E1228" i="3"/>
  <c r="E6408" i="8"/>
  <c r="E6212" i="8"/>
  <c r="E6016" i="8"/>
  <c r="E5820" i="8"/>
  <c r="E5624" i="8"/>
  <c r="E5428" i="8"/>
  <c r="E5232" i="8"/>
  <c r="E5036" i="8"/>
  <c r="E4840" i="8"/>
  <c r="E4644" i="8"/>
  <c r="E4448" i="8"/>
  <c r="E4252" i="8"/>
  <c r="E4056" i="8"/>
  <c r="E3860" i="8"/>
  <c r="E3664" i="8"/>
  <c r="E3468" i="8"/>
  <c r="E3272" i="8"/>
  <c r="E3076" i="8"/>
  <c r="E2880" i="8"/>
  <c r="E2684" i="8"/>
  <c r="E2488" i="8"/>
  <c r="E2292" i="8"/>
  <c r="E2096" i="8"/>
  <c r="E1900" i="8"/>
  <c r="E1704" i="8"/>
  <c r="E1508" i="8"/>
  <c r="E1312" i="8"/>
  <c r="E1116" i="8"/>
  <c r="E920" i="8"/>
  <c r="E724" i="8"/>
  <c r="E528" i="8"/>
  <c r="E332" i="8"/>
  <c r="E136" i="8"/>
  <c r="E7289" i="3"/>
  <c r="E7093" i="3"/>
  <c r="E6897" i="3"/>
  <c r="E6701" i="3"/>
  <c r="E6505" i="3"/>
  <c r="E6309" i="3"/>
  <c r="E6113" i="3"/>
  <c r="E5917" i="3"/>
  <c r="E5721" i="3"/>
  <c r="E5525" i="3"/>
  <c r="E5329" i="3"/>
  <c r="E5133" i="3"/>
  <c r="E4937" i="3"/>
  <c r="E4741" i="3"/>
  <c r="E4545" i="3"/>
  <c r="E4349" i="3"/>
  <c r="E4153" i="3"/>
  <c r="E3957" i="3"/>
  <c r="E3761" i="3"/>
  <c r="E3565" i="3"/>
  <c r="E3369" i="3"/>
  <c r="E3173" i="3"/>
  <c r="E2977" i="3"/>
  <c r="E2781" i="3"/>
  <c r="E2585" i="3"/>
  <c r="E2389" i="3"/>
  <c r="E2193" i="3"/>
  <c r="E1997" i="3"/>
  <c r="E1801" i="3"/>
  <c r="E1605" i="3"/>
  <c r="E1409" i="3"/>
  <c r="E1213" i="3"/>
  <c r="E1017" i="3"/>
  <c r="E821" i="3"/>
  <c r="E625" i="3"/>
  <c r="E429" i="3"/>
  <c r="E233" i="3"/>
  <c r="E37" i="3"/>
  <c r="E918" i="3"/>
  <c r="E904" i="3"/>
  <c r="E890" i="3"/>
  <c r="E876" i="3"/>
  <c r="E862" i="3"/>
  <c r="E848" i="3"/>
  <c r="E834" i="3"/>
  <c r="E820" i="3"/>
  <c r="E806" i="3"/>
  <c r="E792" i="3"/>
  <c r="E778" i="3"/>
  <c r="E764" i="3"/>
  <c r="E750" i="3"/>
  <c r="E736" i="3"/>
  <c r="E722" i="3"/>
  <c r="E708" i="3"/>
  <c r="E694" i="3"/>
  <c r="E680" i="3"/>
  <c r="E666" i="3"/>
  <c r="E652" i="3"/>
  <c r="E638" i="3"/>
  <c r="E624" i="3"/>
  <c r="E610" i="3"/>
  <c r="E596" i="3"/>
  <c r="E582" i="3"/>
  <c r="E568" i="3"/>
  <c r="E554" i="3"/>
  <c r="E540" i="3"/>
  <c r="E526" i="3"/>
  <c r="E512" i="3"/>
  <c r="E498" i="3"/>
  <c r="E484" i="3"/>
  <c r="E470" i="3"/>
  <c r="E456" i="3"/>
  <c r="E442" i="3"/>
  <c r="E428" i="3"/>
  <c r="E414" i="3"/>
  <c r="E400" i="3"/>
  <c r="E386" i="3"/>
  <c r="E372" i="3"/>
  <c r="E358" i="3"/>
  <c r="E344" i="3"/>
  <c r="E330" i="3"/>
  <c r="E316" i="3"/>
  <c r="E302" i="3"/>
  <c r="E288" i="3"/>
  <c r="E274" i="3"/>
  <c r="E260" i="3"/>
  <c r="E246" i="3"/>
  <c r="E232" i="3"/>
  <c r="E218" i="3"/>
  <c r="E204" i="3"/>
  <c r="E190" i="3"/>
  <c r="E176" i="3"/>
  <c r="E162" i="3"/>
  <c r="E148" i="3"/>
  <c r="E134" i="3"/>
  <c r="E120" i="3"/>
  <c r="E106" i="3"/>
  <c r="E92" i="3"/>
  <c r="E78" i="3"/>
  <c r="E64" i="3"/>
  <c r="E50" i="3"/>
  <c r="E36" i="3"/>
  <c r="E22" i="3"/>
  <c r="E8" i="3"/>
  <c r="E875" i="3"/>
  <c r="E861" i="3"/>
  <c r="E847" i="3"/>
  <c r="E833" i="3"/>
  <c r="E819" i="3"/>
  <c r="E805" i="3"/>
  <c r="E791" i="3"/>
  <c r="E777" i="3"/>
  <c r="E763" i="3"/>
  <c r="E749" i="3"/>
  <c r="E735" i="3"/>
  <c r="E721" i="3"/>
  <c r="E707" i="3"/>
  <c r="E693" i="3"/>
  <c r="E679" i="3"/>
  <c r="E665" i="3"/>
  <c r="E651" i="3"/>
  <c r="E637" i="3"/>
  <c r="E623" i="3"/>
  <c r="E609" i="3"/>
  <c r="E595" i="3"/>
  <c r="E581" i="3"/>
  <c r="E567" i="3"/>
  <c r="E553" i="3"/>
  <c r="E539" i="3"/>
  <c r="E525" i="3"/>
  <c r="E511" i="3"/>
  <c r="E497" i="3"/>
  <c r="E483" i="3"/>
  <c r="E469" i="3"/>
  <c r="E455" i="3"/>
  <c r="E441" i="3"/>
  <c r="E427" i="3"/>
  <c r="E413" i="3"/>
  <c r="E399" i="3"/>
  <c r="E385" i="3"/>
  <c r="E371" i="3"/>
  <c r="E357" i="3"/>
  <c r="E343" i="3"/>
  <c r="E329" i="3"/>
  <c r="E315" i="3"/>
  <c r="E301" i="3"/>
  <c r="E287" i="3"/>
  <c r="E273" i="3"/>
  <c r="E259" i="3"/>
  <c r="E245" i="3"/>
  <c r="E231" i="3"/>
  <c r="E217" i="3"/>
  <c r="E203" i="3"/>
  <c r="E189" i="3"/>
  <c r="E175" i="3"/>
  <c r="E161" i="3"/>
  <c r="E147" i="3"/>
  <c r="E133" i="3"/>
  <c r="E119" i="3"/>
  <c r="E105" i="3"/>
  <c r="E91" i="3"/>
  <c r="E77" i="3"/>
  <c r="E63" i="3"/>
  <c r="E49" i="3"/>
  <c r="E35" i="3"/>
  <c r="E21" i="3"/>
  <c r="E7" i="3"/>
  <c r="E8906" i="6"/>
  <c r="E8892" i="6"/>
  <c r="E8878" i="6"/>
  <c r="E8864" i="6"/>
  <c r="E8850" i="6"/>
  <c r="E859" i="3"/>
  <c r="E845" i="3"/>
  <c r="E831" i="3"/>
  <c r="E817" i="3"/>
  <c r="E803" i="3"/>
  <c r="E789" i="3"/>
  <c r="E775" i="3"/>
  <c r="E761" i="3"/>
  <c r="E747" i="3"/>
  <c r="E733" i="3"/>
  <c r="E719" i="3"/>
  <c r="E705" i="3"/>
  <c r="E691" i="3"/>
  <c r="E677" i="3"/>
  <c r="E663" i="3"/>
  <c r="E635" i="3"/>
  <c r="E621" i="3"/>
  <c r="E607" i="3"/>
  <c r="E593" i="3"/>
  <c r="E579" i="3"/>
  <c r="E565" i="3"/>
  <c r="E551" i="3"/>
  <c r="E537" i="3"/>
  <c r="E523" i="3"/>
  <c r="E495" i="3"/>
  <c r="E481" i="3"/>
  <c r="E467" i="3"/>
  <c r="E453" i="3"/>
  <c r="E439" i="3"/>
  <c r="E425" i="3"/>
  <c r="E411" i="3"/>
  <c r="E397" i="3"/>
  <c r="E383" i="3"/>
  <c r="E369" i="3"/>
  <c r="E355" i="3"/>
  <c r="E341" i="3"/>
  <c r="E327" i="3"/>
  <c r="E313" i="3"/>
  <c r="E299" i="3"/>
  <c r="E285" i="3"/>
  <c r="E271" i="3"/>
  <c r="E257" i="3"/>
  <c r="E243" i="3"/>
  <c r="E229" i="3"/>
  <c r="E215" i="3"/>
  <c r="E201" i="3"/>
  <c r="E187" i="3"/>
  <c r="E173" i="3"/>
  <c r="E159" i="3"/>
  <c r="E145" i="3"/>
  <c r="E131" i="3"/>
  <c r="E117" i="3"/>
  <c r="E89" i="3"/>
  <c r="E75" i="3"/>
  <c r="E61" i="3"/>
  <c r="E47" i="3"/>
  <c r="E33" i="3"/>
  <c r="E19" i="3"/>
  <c r="E5" i="3"/>
  <c r="E858" i="3"/>
  <c r="E844" i="3"/>
  <c r="E830" i="3"/>
  <c r="E816" i="3"/>
  <c r="E802" i="3"/>
  <c r="E788" i="3"/>
  <c r="E774" i="3"/>
  <c r="E760" i="3"/>
  <c r="E746" i="3"/>
  <c r="E732" i="3"/>
  <c r="E718" i="3"/>
  <c r="E704" i="3"/>
  <c r="E690" i="3"/>
  <c r="E676" i="3"/>
  <c r="E662" i="3"/>
  <c r="E648" i="3"/>
  <c r="E634" i="3"/>
  <c r="E620" i="3"/>
  <c r="E606" i="3"/>
  <c r="E592" i="3"/>
  <c r="E578" i="3"/>
  <c r="E564" i="3"/>
  <c r="E550" i="3"/>
  <c r="E536" i="3"/>
  <c r="E522" i="3"/>
  <c r="E508" i="3"/>
  <c r="E494" i="3"/>
  <c r="E480" i="3"/>
  <c r="E466" i="3"/>
  <c r="E452" i="3"/>
  <c r="E438" i="3"/>
  <c r="E424" i="3"/>
  <c r="E410" i="3"/>
  <c r="E396" i="3"/>
  <c r="E382" i="3"/>
  <c r="E368" i="3"/>
  <c r="E354" i="3"/>
  <c r="E340" i="3"/>
  <c r="E326" i="3"/>
  <c r="E312" i="3"/>
  <c r="E298" i="3"/>
  <c r="E284" i="3"/>
  <c r="E270" i="3"/>
  <c r="E256" i="3"/>
  <c r="E242" i="3"/>
  <c r="E228" i="3"/>
  <c r="E214" i="3"/>
  <c r="E200" i="3"/>
  <c r="E186" i="3"/>
  <c r="E172" i="3"/>
  <c r="E158" i="3"/>
  <c r="E144" i="3"/>
  <c r="E130" i="3"/>
  <c r="E116" i="3"/>
  <c r="E102" i="3"/>
  <c r="E88" i="3"/>
  <c r="E74" i="3"/>
  <c r="E60" i="3"/>
  <c r="E46" i="3"/>
  <c r="E32" i="3"/>
  <c r="E18" i="3"/>
  <c r="E4" i="3"/>
  <c r="E1053" i="3"/>
  <c r="E1039" i="3"/>
  <c r="E1025" i="3"/>
  <c r="E1011" i="3"/>
  <c r="E997" i="3"/>
  <c r="E983" i="3"/>
  <c r="E969" i="3"/>
  <c r="E955" i="3"/>
  <c r="E941" i="3"/>
  <c r="E927" i="3"/>
  <c r="E913" i="3"/>
  <c r="E899" i="3"/>
  <c r="E885" i="3"/>
  <c r="E871" i="3"/>
  <c r="E857" i="3"/>
  <c r="E843" i="3"/>
  <c r="E829" i="3"/>
  <c r="E815" i="3"/>
  <c r="E801" i="3"/>
  <c r="E787" i="3"/>
  <c r="E773" i="3"/>
  <c r="E759" i="3"/>
  <c r="E745" i="3"/>
  <c r="E731" i="3"/>
  <c r="E703" i="3"/>
  <c r="E689" i="3"/>
  <c r="E675" i="3"/>
  <c r="E661" i="3"/>
  <c r="E647" i="3"/>
  <c r="E633" i="3"/>
  <c r="E619" i="3"/>
  <c r="E605" i="3"/>
  <c r="E591" i="3"/>
  <c r="E577" i="3"/>
  <c r="E563" i="3"/>
  <c r="E549" i="3"/>
  <c r="E535" i="3"/>
  <c r="E521" i="3"/>
  <c r="E507" i="3"/>
  <c r="E493" i="3"/>
  <c r="E479" i="3"/>
  <c r="E465" i="3"/>
  <c r="E451" i="3"/>
  <c r="E437" i="3"/>
  <c r="E423" i="3"/>
  <c r="E409" i="3"/>
  <c r="E395" i="3"/>
  <c r="E381" i="3"/>
  <c r="E367" i="3"/>
  <c r="E353" i="3"/>
  <c r="E339" i="3"/>
  <c r="E325" i="3"/>
  <c r="E311" i="3"/>
  <c r="E297" i="3"/>
  <c r="E283" i="3"/>
  <c r="E269" i="3"/>
  <c r="E255" i="3"/>
  <c r="E241" i="3"/>
  <c r="E227" i="3"/>
  <c r="E213" i="3"/>
  <c r="E199" i="3"/>
  <c r="E185" i="3"/>
  <c r="E171" i="3"/>
  <c r="E157" i="3"/>
  <c r="E143" i="3"/>
  <c r="E129" i="3"/>
  <c r="E115" i="3"/>
  <c r="E101" i="3"/>
  <c r="E87" i="3"/>
  <c r="E73" i="3"/>
  <c r="E59" i="3"/>
  <c r="E45" i="3"/>
  <c r="E31" i="3"/>
  <c r="E17" i="3"/>
  <c r="E3" i="3"/>
  <c r="E8660" i="5"/>
  <c r="E170" i="3"/>
  <c r="E156" i="3"/>
  <c r="E142" i="3"/>
  <c r="E128" i="3"/>
  <c r="E114" i="3"/>
  <c r="E100" i="3"/>
  <c r="E86" i="3"/>
  <c r="E72" i="3"/>
  <c r="E58" i="3"/>
  <c r="E44" i="3"/>
  <c r="E30" i="3"/>
  <c r="E16" i="3"/>
  <c r="E1107" i="3"/>
  <c r="E1093" i="3"/>
  <c r="E1079" i="3"/>
  <c r="E1065" i="3"/>
  <c r="E1051" i="3"/>
  <c r="E1037" i="3"/>
  <c r="E1023" i="3"/>
  <c r="E1009" i="3"/>
  <c r="E995" i="3"/>
  <c r="E981" i="3"/>
  <c r="E967" i="3"/>
  <c r="E953" i="3"/>
  <c r="E939" i="3"/>
  <c r="E925" i="3"/>
  <c r="E911" i="3"/>
  <c r="E897" i="3"/>
  <c r="E883" i="3"/>
  <c r="E869" i="3"/>
  <c r="E841" i="3"/>
  <c r="E827" i="3"/>
  <c r="E813" i="3"/>
  <c r="E799" i="3"/>
  <c r="E785" i="3"/>
  <c r="E771" i="3"/>
  <c r="E757" i="3"/>
  <c r="E743" i="3"/>
  <c r="E729" i="3"/>
  <c r="E715" i="3"/>
  <c r="E701" i="3"/>
  <c r="E687" i="3"/>
  <c r="E673" i="3"/>
  <c r="E659" i="3"/>
  <c r="E645" i="3"/>
  <c r="E631" i="3"/>
  <c r="E617" i="3"/>
  <c r="E603" i="3"/>
  <c r="E589" i="3"/>
  <c r="E575" i="3"/>
  <c r="E561" i="3"/>
  <c r="E547" i="3"/>
  <c r="E533" i="3"/>
  <c r="E519" i="3"/>
  <c r="E505" i="3"/>
  <c r="E491" i="3"/>
  <c r="E477" i="3"/>
  <c r="E463" i="3"/>
  <c r="E449" i="3"/>
  <c r="E435" i="3"/>
  <c r="E421" i="3"/>
  <c r="E407" i="3"/>
  <c r="E393" i="3"/>
  <c r="E379" i="3"/>
  <c r="E365" i="3"/>
  <c r="E351" i="3"/>
  <c r="E337" i="3"/>
  <c r="E323" i="3"/>
  <c r="E309" i="3"/>
  <c r="E295" i="3"/>
  <c r="E281" i="3"/>
  <c r="E267" i="3"/>
  <c r="E253" i="3"/>
  <c r="E239" i="3"/>
  <c r="E225" i="3"/>
  <c r="E211" i="3"/>
  <c r="E197" i="3"/>
  <c r="E183" i="3"/>
  <c r="E169" i="3"/>
  <c r="E155" i="3"/>
  <c r="E141" i="3"/>
  <c r="E127" i="3"/>
  <c r="E113" i="3"/>
  <c r="E99" i="3"/>
  <c r="E85" i="3"/>
  <c r="E71" i="3"/>
  <c r="E57" i="3"/>
  <c r="E43" i="3"/>
  <c r="E29" i="3"/>
  <c r="E15" i="3"/>
  <c r="E8755" i="5"/>
  <c r="E756" i="3"/>
  <c r="E742" i="3"/>
  <c r="E728" i="3"/>
  <c r="E714" i="3"/>
  <c r="E700" i="3"/>
  <c r="E686" i="3"/>
  <c r="E672" i="3"/>
  <c r="E658" i="3"/>
  <c r="E644" i="3"/>
  <c r="E630" i="3"/>
  <c r="E616" i="3"/>
  <c r="E602" i="3"/>
  <c r="E588" i="3"/>
  <c r="E574" i="3"/>
  <c r="E560" i="3"/>
  <c r="E546" i="3"/>
  <c r="E532" i="3"/>
  <c r="E518" i="3"/>
  <c r="E504" i="3"/>
  <c r="E490" i="3"/>
  <c r="E476" i="3"/>
  <c r="E462" i="3"/>
  <c r="E448" i="3"/>
  <c r="E434" i="3"/>
  <c r="E420" i="3"/>
  <c r="E406" i="3"/>
  <c r="E392" i="3"/>
  <c r="E378" i="3"/>
  <c r="E364" i="3"/>
  <c r="E350" i="3"/>
  <c r="E336" i="3"/>
  <c r="E322" i="3"/>
  <c r="E308" i="3"/>
  <c r="E294" i="3"/>
  <c r="E280" i="3"/>
  <c r="E266" i="3"/>
  <c r="E252" i="3"/>
  <c r="E238" i="3"/>
  <c r="E224" i="3"/>
  <c r="E210" i="3"/>
  <c r="E196" i="3"/>
  <c r="E182" i="3"/>
  <c r="E168" i="3"/>
  <c r="E154" i="3"/>
  <c r="E140" i="3"/>
  <c r="E126" i="3"/>
  <c r="E112" i="3"/>
  <c r="E98" i="3"/>
  <c r="E84" i="3"/>
  <c r="E70" i="3"/>
  <c r="E56" i="3"/>
  <c r="E42" i="3"/>
  <c r="E28" i="3"/>
  <c r="E14" i="3"/>
  <c r="E909" i="3"/>
  <c r="E895" i="3"/>
  <c r="E881" i="3"/>
  <c r="E867" i="3"/>
  <c r="E853" i="3"/>
  <c r="E839" i="3"/>
  <c r="E825" i="3"/>
  <c r="E811" i="3"/>
  <c r="E797" i="3"/>
  <c r="E783" i="3"/>
  <c r="E769" i="3"/>
  <c r="E755" i="3"/>
  <c r="E741" i="3"/>
  <c r="E727" i="3"/>
  <c r="E713" i="3"/>
  <c r="E699" i="3"/>
  <c r="E685" i="3"/>
  <c r="E671" i="3"/>
  <c r="E657" i="3"/>
  <c r="E643" i="3"/>
  <c r="E629" i="3"/>
  <c r="E615" i="3"/>
  <c r="E601" i="3"/>
  <c r="E573" i="3"/>
  <c r="E559" i="3"/>
  <c r="E545" i="3"/>
  <c r="E531" i="3"/>
  <c r="E517" i="3"/>
  <c r="E503" i="3"/>
  <c r="E489" i="3"/>
  <c r="E475" i="3"/>
  <c r="E461" i="3"/>
  <c r="E447" i="3"/>
  <c r="E433" i="3"/>
  <c r="E419" i="3"/>
  <c r="E405" i="3"/>
  <c r="E391" i="3"/>
  <c r="E377" i="3"/>
  <c r="E363" i="3"/>
  <c r="E349" i="3"/>
  <c r="E335" i="3"/>
  <c r="E321" i="3"/>
  <c r="E307" i="3"/>
  <c r="E293" i="3"/>
  <c r="E279" i="3"/>
  <c r="E265" i="3"/>
  <c r="E251" i="3"/>
  <c r="E237" i="3"/>
  <c r="E223" i="3"/>
  <c r="E209" i="3"/>
  <c r="E181" i="3"/>
  <c r="E167" i="3"/>
  <c r="E153" i="3"/>
  <c r="E139" i="3"/>
  <c r="E125" i="3"/>
  <c r="E111" i="3"/>
  <c r="E97" i="3"/>
  <c r="E83" i="3"/>
  <c r="E69" i="3"/>
  <c r="E55" i="3"/>
  <c r="E41" i="3"/>
  <c r="E27" i="3"/>
  <c r="E13" i="3"/>
  <c r="E8518" i="5"/>
  <c r="E1062" i="3"/>
  <c r="E1048" i="3"/>
  <c r="E1034" i="3"/>
  <c r="E1020" i="3"/>
  <c r="E1006" i="3"/>
  <c r="E992" i="3"/>
  <c r="E978" i="3"/>
  <c r="E964" i="3"/>
  <c r="E950" i="3"/>
  <c r="E936" i="3"/>
  <c r="E922" i="3"/>
  <c r="E908" i="3"/>
  <c r="E894" i="3"/>
  <c r="E880" i="3"/>
  <c r="E866" i="3"/>
  <c r="E852" i="3"/>
  <c r="E838" i="3"/>
  <c r="E824" i="3"/>
  <c r="E810" i="3"/>
  <c r="E796" i="3"/>
  <c r="E782" i="3"/>
  <c r="E768" i="3"/>
  <c r="E754" i="3"/>
  <c r="E740" i="3"/>
  <c r="E726" i="3"/>
  <c r="E712" i="3"/>
  <c r="E698" i="3"/>
  <c r="E684" i="3"/>
  <c r="E670" i="3"/>
  <c r="E656" i="3"/>
  <c r="E642" i="3"/>
  <c r="E628" i="3"/>
  <c r="E614" i="3"/>
  <c r="E600" i="3"/>
  <c r="E586" i="3"/>
  <c r="E572" i="3"/>
  <c r="E558" i="3"/>
  <c r="E544" i="3"/>
  <c r="E530" i="3"/>
  <c r="E516" i="3"/>
  <c r="E502" i="3"/>
  <c r="E488" i="3"/>
  <c r="E474" i="3"/>
  <c r="E460" i="3"/>
  <c r="E446" i="3"/>
  <c r="E432" i="3"/>
  <c r="E418" i="3"/>
  <c r="E404" i="3"/>
  <c r="E390" i="3"/>
  <c r="E376" i="3"/>
  <c r="E362" i="3"/>
  <c r="E348" i="3"/>
  <c r="E334" i="3"/>
  <c r="E320" i="3"/>
  <c r="E306" i="3"/>
  <c r="E292" i="3"/>
  <c r="E278" i="3"/>
  <c r="E264" i="3"/>
  <c r="E250" i="3"/>
  <c r="E236" i="3"/>
  <c r="E222" i="3"/>
  <c r="E208" i="3"/>
  <c r="E194" i="3"/>
  <c r="E180" i="3"/>
  <c r="E166" i="3"/>
  <c r="E152" i="3"/>
  <c r="E138" i="3"/>
  <c r="E124" i="3"/>
  <c r="E110" i="3"/>
  <c r="E96" i="3"/>
  <c r="E82" i="3"/>
  <c r="E68" i="3"/>
  <c r="E54" i="3"/>
  <c r="E40" i="3"/>
  <c r="E26" i="3"/>
  <c r="E12" i="3"/>
  <c r="E949" i="3"/>
  <c r="E935" i="3"/>
  <c r="E921" i="3"/>
  <c r="E907" i="3"/>
  <c r="E893" i="3"/>
  <c r="E879" i="3"/>
  <c r="E865" i="3"/>
  <c r="E851" i="3"/>
  <c r="E837" i="3"/>
  <c r="E823" i="3"/>
  <c r="E809" i="3"/>
  <c r="E795" i="3"/>
  <c r="E781" i="3"/>
  <c r="E767" i="3"/>
  <c r="E753" i="3"/>
  <c r="E739" i="3"/>
  <c r="E725" i="3"/>
  <c r="E711" i="3"/>
  <c r="E697" i="3"/>
  <c r="E683" i="3"/>
  <c r="E669" i="3"/>
  <c r="E655" i="3"/>
  <c r="E641" i="3"/>
  <c r="E627" i="3"/>
  <c r="E613" i="3"/>
  <c r="E599" i="3"/>
  <c r="E585" i="3"/>
  <c r="E571" i="3"/>
  <c r="E557" i="3"/>
  <c r="E543" i="3"/>
  <c r="E529" i="3"/>
  <c r="E515" i="3"/>
  <c r="E501" i="3"/>
  <c r="E487" i="3"/>
  <c r="E473" i="3"/>
  <c r="E459" i="3"/>
  <c r="E431" i="3"/>
  <c r="E417" i="3"/>
  <c r="E403" i="3"/>
  <c r="E389" i="3"/>
  <c r="E375" i="3"/>
  <c r="E347" i="3"/>
  <c r="E333" i="3"/>
  <c r="E319" i="3"/>
  <c r="E305" i="3"/>
  <c r="E291" i="3"/>
  <c r="E277" i="3"/>
  <c r="E263" i="3"/>
  <c r="E249" i="3"/>
  <c r="E235" i="3"/>
  <c r="E221" i="3"/>
  <c r="E207" i="3"/>
  <c r="E193" i="3"/>
  <c r="E179" i="3"/>
  <c r="E165" i="3"/>
  <c r="E151" i="3"/>
  <c r="E137" i="3"/>
  <c r="E123" i="3"/>
  <c r="E109" i="3"/>
  <c r="E95" i="3"/>
  <c r="E81" i="3"/>
  <c r="E67" i="3"/>
  <c r="E53" i="3"/>
  <c r="E39" i="3"/>
  <c r="E25" i="3"/>
  <c r="E11" i="3"/>
  <c r="E892" i="3"/>
  <c r="E878" i="3"/>
  <c r="E864" i="3"/>
  <c r="E850" i="3"/>
  <c r="E836" i="3"/>
  <c r="E822" i="3"/>
  <c r="E808" i="3"/>
  <c r="E780" i="3"/>
  <c r="E766" i="3"/>
  <c r="E752" i="3"/>
  <c r="E738" i="3"/>
  <c r="E724" i="3"/>
  <c r="E710" i="3"/>
  <c r="E696" i="3"/>
  <c r="E682" i="3"/>
  <c r="E668" i="3"/>
  <c r="E654" i="3"/>
  <c r="E640" i="3"/>
  <c r="E626" i="3"/>
  <c r="E612" i="3"/>
  <c r="E598" i="3"/>
  <c r="E584" i="3"/>
  <c r="E570" i="3"/>
  <c r="E556" i="3"/>
  <c r="E542" i="3"/>
  <c r="E528" i="3"/>
  <c r="E514" i="3"/>
  <c r="E500" i="3"/>
  <c r="E486" i="3"/>
  <c r="E472" i="3"/>
  <c r="E458" i="3"/>
  <c r="E444" i="3"/>
  <c r="E430" i="3"/>
  <c r="E416" i="3"/>
  <c r="E402" i="3"/>
  <c r="E388" i="3"/>
  <c r="E374" i="3"/>
  <c r="E360" i="3"/>
  <c r="E346" i="3"/>
  <c r="E332" i="3"/>
  <c r="E318" i="3"/>
  <c r="E304" i="3"/>
  <c r="E276" i="3"/>
  <c r="E262" i="3"/>
  <c r="E248" i="3"/>
  <c r="E234" i="3"/>
  <c r="E220" i="3"/>
  <c r="E206" i="3"/>
  <c r="E192" i="3"/>
  <c r="E178" i="3"/>
  <c r="E164" i="3"/>
  <c r="E150" i="3"/>
  <c r="E136" i="3"/>
  <c r="E122" i="3"/>
  <c r="E108" i="3"/>
  <c r="E94" i="3"/>
  <c r="E80" i="3"/>
  <c r="E66" i="3"/>
  <c r="E52" i="3"/>
  <c r="E38" i="3"/>
  <c r="E24" i="3"/>
  <c r="E8846" i="5"/>
  <c r="E8875" i="5"/>
  <c r="E8804" i="5"/>
  <c r="E8611" i="5"/>
  <c r="E8573" i="5"/>
  <c r="E8559" i="5"/>
  <c r="E8483" i="5"/>
  <c r="E8233" i="5"/>
  <c r="E6572" i="5"/>
  <c r="E8839" i="5"/>
  <c r="E8688" i="5"/>
  <c r="E7887" i="5"/>
  <c r="E6361" i="5"/>
  <c r="E8910" i="5"/>
  <c r="E8777" i="5"/>
  <c r="E8713" i="5"/>
  <c r="E8700" i="5"/>
  <c r="E7859" i="5"/>
  <c r="E8836" i="6"/>
  <c r="E8822" i="6"/>
  <c r="E8808" i="6"/>
  <c r="E8861" i="5"/>
  <c r="E8175" i="5"/>
  <c r="E8919" i="5"/>
  <c r="E8860" i="5"/>
  <c r="E8399" i="5"/>
  <c r="E8174" i="5"/>
  <c r="E7719" i="5"/>
  <c r="E7118" i="5"/>
  <c r="E6399" i="5"/>
  <c r="E8786" i="5"/>
  <c r="E8709" i="5"/>
  <c r="E8671" i="5"/>
  <c r="E8657" i="5"/>
  <c r="E8490" i="5"/>
  <c r="E8412" i="5"/>
  <c r="E8091" i="5"/>
  <c r="E5447" i="5"/>
  <c r="E8931" i="6"/>
  <c r="E8618" i="5"/>
  <c r="E8212" i="5"/>
  <c r="E7978" i="5"/>
  <c r="E5544" i="5"/>
  <c r="E8917" i="5"/>
  <c r="E8758" i="5"/>
  <c r="E8476" i="5"/>
  <c r="E8448" i="5"/>
  <c r="E7922" i="5"/>
  <c r="E6466" i="5"/>
  <c r="E6089" i="5"/>
  <c r="E5683" i="5"/>
  <c r="E8891" i="5"/>
  <c r="E8868" i="5"/>
  <c r="E8329" i="5"/>
  <c r="E8303" i="5"/>
  <c r="E7421" i="5"/>
  <c r="E6116" i="5"/>
  <c r="E8902" i="5"/>
  <c r="E8856" i="5"/>
  <c r="E8629" i="5"/>
  <c r="E8615" i="5"/>
  <c r="E8602" i="5"/>
  <c r="E8434" i="5"/>
  <c r="E8408" i="5"/>
  <c r="E8769" i="5"/>
  <c r="E8016" i="5"/>
  <c r="E7824" i="5"/>
  <c r="E8790" i="4"/>
  <c r="E8811" i="4"/>
  <c r="E8824" i="4"/>
  <c r="E8924" i="4"/>
  <c r="E8926" i="5"/>
  <c r="E7502" i="5"/>
  <c r="E8716" i="5"/>
  <c r="E8153" i="5"/>
  <c r="E8125" i="5"/>
  <c r="E8042" i="5"/>
  <c r="E8014" i="5"/>
  <c r="E7264" i="5"/>
  <c r="E6971" i="5"/>
  <c r="E8797" i="5"/>
  <c r="E8702" i="5"/>
  <c r="E8604" i="5"/>
  <c r="E8503" i="5"/>
  <c r="E8492" i="5"/>
  <c r="E8203" i="5"/>
  <c r="E7993" i="5"/>
  <c r="E7827" i="5"/>
  <c r="E7673" i="5"/>
  <c r="E7622" i="5"/>
  <c r="E7335" i="5"/>
  <c r="E6949" i="5"/>
  <c r="E6882" i="5"/>
  <c r="E6735" i="5"/>
  <c r="E6578" i="5"/>
  <c r="E6432" i="5"/>
  <c r="E6054" i="5"/>
  <c r="E8912" i="5"/>
  <c r="E8849" i="5"/>
  <c r="E8532" i="5"/>
  <c r="E8450" i="5"/>
  <c r="E8429" i="5"/>
  <c r="E8420" i="5"/>
  <c r="E8321" i="5"/>
  <c r="E8238" i="5"/>
  <c r="E8105" i="5"/>
  <c r="E8044" i="5"/>
  <c r="E7916" i="5"/>
  <c r="E7761" i="5"/>
  <c r="E7621" i="5"/>
  <c r="E7096" i="5"/>
  <c r="E6431" i="5"/>
  <c r="E6270" i="5"/>
  <c r="E5825" i="5"/>
  <c r="E8867" i="5"/>
  <c r="E8840" i="5"/>
  <c r="E8814" i="5"/>
  <c r="E8730" i="5"/>
  <c r="E8632" i="5"/>
  <c r="E8562" i="5"/>
  <c r="E8552" i="5"/>
  <c r="E8356" i="5"/>
  <c r="E8308" i="5"/>
  <c r="E8273" i="5"/>
  <c r="E8261" i="5"/>
  <c r="E8237" i="5"/>
  <c r="E8189" i="5"/>
  <c r="E7915" i="5"/>
  <c r="E7901" i="5"/>
  <c r="E7684" i="5"/>
  <c r="E7607" i="5"/>
  <c r="E7594" i="5"/>
  <c r="E6907" i="5"/>
  <c r="E6894" i="5"/>
  <c r="E6866" i="5"/>
  <c r="E6840" i="5"/>
  <c r="E6747" i="5"/>
  <c r="E6362" i="5"/>
  <c r="E5958" i="5"/>
  <c r="E8794" i="6"/>
  <c r="E8780" i="6"/>
  <c r="E8766" i="6"/>
  <c r="E8752" i="6"/>
  <c r="E8738" i="6"/>
  <c r="E8724" i="6"/>
  <c r="E8821" i="5"/>
  <c r="E8728" i="5"/>
  <c r="E8699" i="5"/>
  <c r="E8601" i="5"/>
  <c r="E8520" i="5"/>
  <c r="E8510" i="5"/>
  <c r="E8499" i="5"/>
  <c r="E8468" i="5"/>
  <c r="E8128" i="5"/>
  <c r="E8041" i="5"/>
  <c r="E7631" i="5"/>
  <c r="E7489" i="5"/>
  <c r="E7279" i="5"/>
  <c r="E7160" i="5"/>
  <c r="E6851" i="5"/>
  <c r="E6838" i="5"/>
  <c r="E6691" i="5"/>
  <c r="E5781" i="5"/>
  <c r="E5767" i="5"/>
  <c r="E8894" i="4"/>
  <c r="E8909" i="5"/>
  <c r="E8793" i="5"/>
  <c r="E8727" i="5"/>
  <c r="E8590" i="5"/>
  <c r="E8580" i="5"/>
  <c r="E8478" i="5"/>
  <c r="E8364" i="5"/>
  <c r="E8294" i="5"/>
  <c r="E8223" i="5"/>
  <c r="E8163" i="5"/>
  <c r="E7988" i="5"/>
  <c r="E7771" i="5"/>
  <c r="E7720" i="5"/>
  <c r="E7565" i="5"/>
  <c r="E6186" i="5"/>
  <c r="E6172" i="5"/>
  <c r="E8917" i="6"/>
  <c r="E8903" i="6"/>
  <c r="E8889" i="6"/>
  <c r="E8875" i="6"/>
  <c r="E8861" i="6"/>
  <c r="E8847" i="6"/>
  <c r="E7782" i="5"/>
  <c r="E7705" i="5"/>
  <c r="E7692" i="5"/>
  <c r="E7628" i="5"/>
  <c r="E7117" i="5"/>
  <c r="E6637" i="5"/>
  <c r="E6088" i="5"/>
  <c r="E5927" i="5"/>
  <c r="E8930" i="6"/>
  <c r="E8916" i="6"/>
  <c r="E8902" i="6"/>
  <c r="E8898" i="5"/>
  <c r="E8854" i="5"/>
  <c r="E8828" i="5"/>
  <c r="E8791" i="5"/>
  <c r="E8783" i="5"/>
  <c r="E8394" i="5"/>
  <c r="E8384" i="5"/>
  <c r="E8231" i="5"/>
  <c r="E8196" i="5"/>
  <c r="E8112" i="5"/>
  <c r="E8086" i="5"/>
  <c r="E7999" i="5"/>
  <c r="E7909" i="5"/>
  <c r="E7895" i="5"/>
  <c r="E7524" i="5"/>
  <c r="E7433" i="5"/>
  <c r="E6649" i="5"/>
  <c r="E6397" i="5"/>
  <c r="E8862" i="4"/>
  <c r="E8853" i="5"/>
  <c r="E8744" i="5"/>
  <c r="E8695" i="5"/>
  <c r="E8686" i="5"/>
  <c r="E8646" i="5"/>
  <c r="E8597" i="5"/>
  <c r="E8338" i="5"/>
  <c r="E8314" i="5"/>
  <c r="E8279" i="5"/>
  <c r="E8219" i="5"/>
  <c r="E8111" i="5"/>
  <c r="E7960" i="5"/>
  <c r="E7729" i="5"/>
  <c r="E7575" i="5"/>
  <c r="E7391" i="5"/>
  <c r="E7062" i="5"/>
  <c r="E6873" i="5"/>
  <c r="E6018" i="5"/>
  <c r="E5583" i="5"/>
  <c r="E5560" i="5"/>
  <c r="E8905" i="5"/>
  <c r="E8772" i="5"/>
  <c r="E8723" i="5"/>
  <c r="E8714" i="5"/>
  <c r="E8566" i="5"/>
  <c r="E8546" i="5"/>
  <c r="E8349" i="5"/>
  <c r="E8254" i="5"/>
  <c r="E8098" i="5"/>
  <c r="E8035" i="5"/>
  <c r="E7971" i="5"/>
  <c r="E7818" i="5"/>
  <c r="E7663" i="5"/>
  <c r="E7377" i="5"/>
  <c r="E6301" i="5"/>
  <c r="E5596" i="5"/>
  <c r="E8923" i="5"/>
  <c r="E8807" i="5"/>
  <c r="E8674" i="5"/>
  <c r="E8664" i="5"/>
  <c r="E8625" i="5"/>
  <c r="E8576" i="5"/>
  <c r="E8545" i="5"/>
  <c r="E8433" i="5"/>
  <c r="E8371" i="5"/>
  <c r="E8336" i="5"/>
  <c r="E8182" i="5"/>
  <c r="E8121" i="5"/>
  <c r="E8097" i="5"/>
  <c r="E7932" i="5"/>
  <c r="E7880" i="5"/>
  <c r="E7817" i="5"/>
  <c r="E7586" i="5"/>
  <c r="E6938" i="5"/>
  <c r="E5843" i="5"/>
  <c r="E5829" i="5"/>
  <c r="E5801" i="5"/>
  <c r="E5692" i="5"/>
  <c r="E8870" i="5"/>
  <c r="E8751" i="5"/>
  <c r="E8653" i="5"/>
  <c r="E8462" i="5"/>
  <c r="E8181" i="5"/>
  <c r="E8170" i="5"/>
  <c r="E8133" i="5"/>
  <c r="E8070" i="5"/>
  <c r="E7803" i="5"/>
  <c r="E7790" i="5"/>
  <c r="E7726" i="5"/>
  <c r="E7572" i="5"/>
  <c r="E7258" i="5"/>
  <c r="E7152" i="5"/>
  <c r="E7085" i="5"/>
  <c r="E7019" i="5"/>
  <c r="E7005" i="5"/>
  <c r="E6817" i="5"/>
  <c r="E6593" i="5"/>
  <c r="E6474" i="5"/>
  <c r="E6056" i="5"/>
  <c r="E8710" i="4"/>
  <c r="E8895" i="5"/>
  <c r="E8842" i="5"/>
  <c r="E8672" i="5"/>
  <c r="E8643" i="5"/>
  <c r="E8574" i="5"/>
  <c r="E8534" i="5"/>
  <c r="E8482" i="5"/>
  <c r="E8287" i="5"/>
  <c r="E8020" i="5"/>
  <c r="E8007" i="5"/>
  <c r="E7323" i="5"/>
  <c r="E6964" i="5"/>
  <c r="E8224" i="5"/>
  <c r="E7974" i="5"/>
  <c r="E7964" i="5"/>
  <c r="E7946" i="5"/>
  <c r="E7841" i="5"/>
  <c r="E7832" i="5"/>
  <c r="E7743" i="5"/>
  <c r="E7734" i="5"/>
  <c r="E7645" i="5"/>
  <c r="E7636" i="5"/>
  <c r="E7587" i="5"/>
  <c r="E7547" i="5"/>
  <c r="E7460" i="5"/>
  <c r="E7348" i="5"/>
  <c r="E7314" i="5"/>
  <c r="E7292" i="5"/>
  <c r="E7281" i="5"/>
  <c r="E7146" i="5"/>
  <c r="E7090" i="5"/>
  <c r="E7078" i="5"/>
  <c r="E7034" i="5"/>
  <c r="E6774" i="5"/>
  <c r="E6662" i="5"/>
  <c r="E6628" i="5"/>
  <c r="E6606" i="5"/>
  <c r="E6595" i="5"/>
  <c r="E6460" i="5"/>
  <c r="E6236" i="5"/>
  <c r="E6201" i="5"/>
  <c r="E6166" i="5"/>
  <c r="E5893" i="5"/>
  <c r="E5858" i="5"/>
  <c r="E5783" i="5"/>
  <c r="E8884" i="5"/>
  <c r="E8742" i="5"/>
  <c r="E8658" i="5"/>
  <c r="E8457" i="5"/>
  <c r="E8415" i="5"/>
  <c r="E8366" i="5"/>
  <c r="E8324" i="5"/>
  <c r="E8307" i="5"/>
  <c r="E8282" i="5"/>
  <c r="E8198" i="5"/>
  <c r="E8072" i="5"/>
  <c r="E7925" i="5"/>
  <c r="E7888" i="5"/>
  <c r="E7811" i="5"/>
  <c r="E7792" i="5"/>
  <c r="E7713" i="5"/>
  <c r="E7694" i="5"/>
  <c r="E7615" i="5"/>
  <c r="E7596" i="5"/>
  <c r="E7313" i="5"/>
  <c r="E7201" i="5"/>
  <c r="E7167" i="5"/>
  <c r="E7145" i="5"/>
  <c r="E7134" i="5"/>
  <c r="E6999" i="5"/>
  <c r="E6943" i="5"/>
  <c r="E6931" i="5"/>
  <c r="E6887" i="5"/>
  <c r="E6627" i="5"/>
  <c r="E6515" i="5"/>
  <c r="E6481" i="5"/>
  <c r="E6459" i="5"/>
  <c r="E6448" i="5"/>
  <c r="E6319" i="5"/>
  <c r="E6235" i="5"/>
  <c r="E6165" i="5"/>
  <c r="E6105" i="5"/>
  <c r="E5976" i="5"/>
  <c r="E5892" i="5"/>
  <c r="E5697" i="5"/>
  <c r="E5575" i="5"/>
  <c r="E8825" i="5"/>
  <c r="E8800" i="5"/>
  <c r="E8741" i="5"/>
  <c r="E8616" i="5"/>
  <c r="E8331" i="5"/>
  <c r="E8240" i="5"/>
  <c r="E8205" i="5"/>
  <c r="E8156" i="5"/>
  <c r="E8139" i="5"/>
  <c r="E8114" i="5"/>
  <c r="E7972" i="5"/>
  <c r="E7869" i="5"/>
  <c r="E7860" i="5"/>
  <c r="E7820" i="5"/>
  <c r="E7762" i="5"/>
  <c r="E7722" i="5"/>
  <c r="E7664" i="5"/>
  <c r="E7624" i="5"/>
  <c r="E7566" i="5"/>
  <c r="E7503" i="5"/>
  <c r="E7482" i="5"/>
  <c r="E7470" i="5"/>
  <c r="E7426" i="5"/>
  <c r="E7166" i="5"/>
  <c r="E7054" i="5"/>
  <c r="E7020" i="5"/>
  <c r="E6998" i="5"/>
  <c r="E6987" i="5"/>
  <c r="E6796" i="5"/>
  <c r="E6784" i="5"/>
  <c r="E6740" i="5"/>
  <c r="E6480" i="5"/>
  <c r="E6187" i="5"/>
  <c r="E6152" i="5"/>
  <c r="E6117" i="5"/>
  <c r="E5844" i="5"/>
  <c r="E5685" i="5"/>
  <c r="E5613" i="5"/>
  <c r="E8710" i="6"/>
  <c r="E8696" i="6"/>
  <c r="E8682" i="6"/>
  <c r="E8668" i="6"/>
  <c r="E8654" i="6"/>
  <c r="E8640" i="6"/>
  <c r="E8626" i="6"/>
  <c r="E8612" i="6"/>
  <c r="E8598" i="6"/>
  <c r="E8548" i="5"/>
  <c r="E8531" i="5"/>
  <c r="E8506" i="5"/>
  <c r="E8447" i="5"/>
  <c r="E8322" i="5"/>
  <c r="E8069" i="5"/>
  <c r="E7943" i="5"/>
  <c r="E7533" i="5"/>
  <c r="E7523" i="5"/>
  <c r="E7446" i="5"/>
  <c r="E7412" i="5"/>
  <c r="E7390" i="5"/>
  <c r="E7379" i="5"/>
  <c r="E7244" i="5"/>
  <c r="E7188" i="5"/>
  <c r="E7176" i="5"/>
  <c r="E7132" i="5"/>
  <c r="E6872" i="5"/>
  <c r="E6760" i="5"/>
  <c r="E6726" i="5"/>
  <c r="E6704" i="5"/>
  <c r="E6693" i="5"/>
  <c r="E6558" i="5"/>
  <c r="E6502" i="5"/>
  <c r="E6490" i="5"/>
  <c r="E6446" i="5"/>
  <c r="E6411" i="5"/>
  <c r="E6138" i="5"/>
  <c r="E6103" i="5"/>
  <c r="E6068" i="5"/>
  <c r="E5746" i="5"/>
  <c r="E5565" i="5"/>
  <c r="E8756" i="5"/>
  <c r="E8555" i="5"/>
  <c r="E8513" i="5"/>
  <c r="E8464" i="5"/>
  <c r="E8422" i="5"/>
  <c r="E8405" i="5"/>
  <c r="E8380" i="5"/>
  <c r="E8296" i="5"/>
  <c r="E8154" i="5"/>
  <c r="E8023" i="5"/>
  <c r="E7979" i="5"/>
  <c r="E7848" i="5"/>
  <c r="E7750" i="5"/>
  <c r="E7652" i="5"/>
  <c r="E7554" i="5"/>
  <c r="E7411" i="5"/>
  <c r="E7299" i="5"/>
  <c r="E7265" i="5"/>
  <c r="E7243" i="5"/>
  <c r="E7232" i="5"/>
  <c r="E7097" i="5"/>
  <c r="E7041" i="5"/>
  <c r="E7029" i="5"/>
  <c r="E6985" i="5"/>
  <c r="E6725" i="5"/>
  <c r="E6613" i="5"/>
  <c r="E6579" i="5"/>
  <c r="E6557" i="5"/>
  <c r="E6546" i="5"/>
  <c r="E6410" i="5"/>
  <c r="E6350" i="5"/>
  <c r="E6221" i="5"/>
  <c r="E6137" i="5"/>
  <c r="E6067" i="5"/>
  <c r="E6007" i="5"/>
  <c r="E5878" i="5"/>
  <c r="E5790" i="5"/>
  <c r="E5745" i="5"/>
  <c r="E5731" i="5"/>
  <c r="E5647" i="5"/>
  <c r="E8833" i="6"/>
  <c r="E8819" i="6"/>
  <c r="E8805" i="6"/>
  <c r="E8791" i="6"/>
  <c r="E8777" i="6"/>
  <c r="E8763" i="6"/>
  <c r="E8749" i="6"/>
  <c r="E8735" i="6"/>
  <c r="E8721" i="6"/>
  <c r="E8888" i="6"/>
  <c r="E8874" i="6"/>
  <c r="E8860" i="6"/>
  <c r="E8846" i="6"/>
  <c r="E8832" i="6"/>
  <c r="E8818" i="6"/>
  <c r="E8804" i="6"/>
  <c r="E8790" i="6"/>
  <c r="E8776" i="6"/>
  <c r="E8135" i="5"/>
  <c r="E8084" i="5"/>
  <c r="E8013" i="5"/>
  <c r="E7986" i="5"/>
  <c r="E7488" i="5"/>
  <c r="E7477" i="5"/>
  <c r="E7342" i="5"/>
  <c r="E7286" i="5"/>
  <c r="E7274" i="5"/>
  <c r="E7230" i="5"/>
  <c r="E6970" i="5"/>
  <c r="E6858" i="5"/>
  <c r="E6824" i="5"/>
  <c r="E6802" i="5"/>
  <c r="E6791" i="5"/>
  <c r="E6656" i="5"/>
  <c r="E6600" i="5"/>
  <c r="E6588" i="5"/>
  <c r="E6544" i="5"/>
  <c r="E6383" i="5"/>
  <c r="E6348" i="5"/>
  <c r="E6313" i="5"/>
  <c r="E6040" i="5"/>
  <c r="E6005" i="5"/>
  <c r="E5811" i="5"/>
  <c r="E5788" i="5"/>
  <c r="E5703" i="5"/>
  <c r="E5595" i="5"/>
  <c r="E8252" i="5"/>
  <c r="E8168" i="5"/>
  <c r="E8058" i="5"/>
  <c r="E7967" i="5"/>
  <c r="E7939" i="5"/>
  <c r="E7930" i="5"/>
  <c r="E7874" i="5"/>
  <c r="E7845" i="5"/>
  <c r="E7796" i="5"/>
  <c r="E7747" i="5"/>
  <c r="E7698" i="5"/>
  <c r="E7649" i="5"/>
  <c r="E7600" i="5"/>
  <c r="E7551" i="5"/>
  <c r="E7397" i="5"/>
  <c r="E7363" i="5"/>
  <c r="E7341" i="5"/>
  <c r="E7330" i="5"/>
  <c r="E7195" i="5"/>
  <c r="E7139" i="5"/>
  <c r="E7127" i="5"/>
  <c r="E7083" i="5"/>
  <c r="E6823" i="5"/>
  <c r="E6711" i="5"/>
  <c r="E6677" i="5"/>
  <c r="E6655" i="5"/>
  <c r="E6644" i="5"/>
  <c r="E6509" i="5"/>
  <c r="E6441" i="5"/>
  <c r="E6382" i="5"/>
  <c r="E6312" i="5"/>
  <c r="E6252" i="5"/>
  <c r="E6123" i="5"/>
  <c r="E6039" i="5"/>
  <c r="E5969" i="5"/>
  <c r="E5909" i="5"/>
  <c r="E5837" i="5"/>
  <c r="E5727" i="5"/>
  <c r="E5668" i="5"/>
  <c r="E5619" i="5"/>
  <c r="E8812" i="5"/>
  <c r="E8527" i="5"/>
  <c r="E8436" i="5"/>
  <c r="E8401" i="5"/>
  <c r="E8352" i="5"/>
  <c r="E8335" i="5"/>
  <c r="E8310" i="5"/>
  <c r="E8251" i="5"/>
  <c r="E8126" i="5"/>
  <c r="E8065" i="5"/>
  <c r="E8030" i="5"/>
  <c r="E7958" i="5"/>
  <c r="E7873" i="5"/>
  <c r="E7776" i="5"/>
  <c r="E7678" i="5"/>
  <c r="E7580" i="5"/>
  <c r="E7362" i="5"/>
  <c r="E7250" i="5"/>
  <c r="E7216" i="5"/>
  <c r="E7194" i="5"/>
  <c r="E7183" i="5"/>
  <c r="E6992" i="5"/>
  <c r="E6980" i="5"/>
  <c r="E6936" i="5"/>
  <c r="E6676" i="5"/>
  <c r="E6564" i="5"/>
  <c r="E6530" i="5"/>
  <c r="E6508" i="5"/>
  <c r="E6497" i="5"/>
  <c r="E6334" i="5"/>
  <c r="E6299" i="5"/>
  <c r="E6264" i="5"/>
  <c r="E5991" i="5"/>
  <c r="E5956" i="5"/>
  <c r="E5713" i="5"/>
  <c r="E5655" i="5"/>
  <c r="E5606" i="5"/>
  <c r="E5554" i="5"/>
  <c r="E8644" i="5"/>
  <c r="E8560" i="5"/>
  <c r="E8359" i="5"/>
  <c r="E8317" i="5"/>
  <c r="E8268" i="5"/>
  <c r="E8226" i="5"/>
  <c r="E8209" i="5"/>
  <c r="E8184" i="5"/>
  <c r="E8100" i="5"/>
  <c r="E7957" i="5"/>
  <c r="E7775" i="5"/>
  <c r="E7677" i="5"/>
  <c r="E7579" i="5"/>
  <c r="E7517" i="5"/>
  <c r="E7496" i="5"/>
  <c r="E7475" i="5"/>
  <c r="E7215" i="5"/>
  <c r="E7103" i="5"/>
  <c r="E7069" i="5"/>
  <c r="E7047" i="5"/>
  <c r="E7036" i="5"/>
  <c r="E6845" i="5"/>
  <c r="E6833" i="5"/>
  <c r="E6789" i="5"/>
  <c r="E6529" i="5"/>
  <c r="E6417" i="5"/>
  <c r="E6333" i="5"/>
  <c r="E6263" i="5"/>
  <c r="E6203" i="5"/>
  <c r="E6074" i="5"/>
  <c r="E5990" i="5"/>
  <c r="E5920" i="5"/>
  <c r="E5860" i="5"/>
  <c r="E5808" i="5"/>
  <c r="E5739" i="5"/>
  <c r="E5725" i="5"/>
  <c r="E5654" i="5"/>
  <c r="E8142" i="5"/>
  <c r="E8056" i="5"/>
  <c r="E8037" i="5"/>
  <c r="E7918" i="5"/>
  <c r="E7538" i="5"/>
  <c r="E7440" i="5"/>
  <c r="E7384" i="5"/>
  <c r="E7372" i="5"/>
  <c r="E7328" i="5"/>
  <c r="E7068" i="5"/>
  <c r="E6956" i="5"/>
  <c r="E6922" i="5"/>
  <c r="E6900" i="5"/>
  <c r="E6889" i="5"/>
  <c r="E6754" i="5"/>
  <c r="E6698" i="5"/>
  <c r="E6686" i="5"/>
  <c r="E6642" i="5"/>
  <c r="E6285" i="5"/>
  <c r="E6250" i="5"/>
  <c r="E6215" i="5"/>
  <c r="E5942" i="5"/>
  <c r="E5907" i="5"/>
  <c r="E8350" i="5"/>
  <c r="E8266" i="5"/>
  <c r="E8055" i="5"/>
  <c r="E8028" i="5"/>
  <c r="E7890" i="5"/>
  <c r="E7862" i="5"/>
  <c r="E7764" i="5"/>
  <c r="E7666" i="5"/>
  <c r="E7568" i="5"/>
  <c r="E7461" i="5"/>
  <c r="E7439" i="5"/>
  <c r="E7428" i="5"/>
  <c r="E7293" i="5"/>
  <c r="E7237" i="5"/>
  <c r="E7225" i="5"/>
  <c r="E7181" i="5"/>
  <c r="E6921" i="5"/>
  <c r="E6809" i="5"/>
  <c r="E6775" i="5"/>
  <c r="E6753" i="5"/>
  <c r="E6742" i="5"/>
  <c r="E6607" i="5"/>
  <c r="E6551" i="5"/>
  <c r="E6539" i="5"/>
  <c r="E6495" i="5"/>
  <c r="E6368" i="5"/>
  <c r="E6284" i="5"/>
  <c r="E6214" i="5"/>
  <c r="E6154" i="5"/>
  <c r="E6025" i="5"/>
  <c r="E5941" i="5"/>
  <c r="E5871" i="5"/>
  <c r="E5795" i="5"/>
  <c r="E5710" i="5"/>
  <c r="E5664" i="5"/>
  <c r="E5615" i="5"/>
  <c r="E5537" i="5"/>
  <c r="E7526" i="5"/>
  <c r="E7456" i="5"/>
  <c r="E7407" i="5"/>
  <c r="E7358" i="5"/>
  <c r="E7309" i="5"/>
  <c r="E7260" i="5"/>
  <c r="E7211" i="5"/>
  <c r="E7162" i="5"/>
  <c r="E7113" i="5"/>
  <c r="E7064" i="5"/>
  <c r="E7015" i="5"/>
  <c r="E6966" i="5"/>
  <c r="E6917" i="5"/>
  <c r="E6868" i="5"/>
  <c r="E6819" i="5"/>
  <c r="E6770" i="5"/>
  <c r="E6721" i="5"/>
  <c r="E6672" i="5"/>
  <c r="E6623" i="5"/>
  <c r="E6574" i="5"/>
  <c r="E6549" i="5"/>
  <c r="E6541" i="5"/>
  <c r="E6533" i="5"/>
  <c r="E6525" i="5"/>
  <c r="E6500" i="5"/>
  <c r="E6492" i="5"/>
  <c r="E6484" i="5"/>
  <c r="E6476" i="5"/>
  <c r="E6451" i="5"/>
  <c r="E6443" i="5"/>
  <c r="E6435" i="5"/>
  <c r="E6427" i="5"/>
  <c r="E6402" i="5"/>
  <c r="E6394" i="5"/>
  <c r="E6386" i="5"/>
  <c r="E6378" i="5"/>
  <c r="E6353" i="5"/>
  <c r="E6345" i="5"/>
  <c r="E6337" i="5"/>
  <c r="E6329" i="5"/>
  <c r="E6304" i="5"/>
  <c r="E6296" i="5"/>
  <c r="E6288" i="5"/>
  <c r="E6280" i="5"/>
  <c r="E6255" i="5"/>
  <c r="E6247" i="5"/>
  <c r="E6239" i="5"/>
  <c r="E6231" i="5"/>
  <c r="E6206" i="5"/>
  <c r="E6198" i="5"/>
  <c r="E6190" i="5"/>
  <c r="E6182" i="5"/>
  <c r="E6157" i="5"/>
  <c r="E6149" i="5"/>
  <c r="E6141" i="5"/>
  <c r="E6133" i="5"/>
  <c r="E6108" i="5"/>
  <c r="E6100" i="5"/>
  <c r="E6092" i="5"/>
  <c r="E6084" i="5"/>
  <c r="E6059" i="5"/>
  <c r="E6051" i="5"/>
  <c r="E6043" i="5"/>
  <c r="E6035" i="5"/>
  <c r="E6010" i="5"/>
  <c r="E6002" i="5"/>
  <c r="E5994" i="5"/>
  <c r="E5986" i="5"/>
  <c r="E5961" i="5"/>
  <c r="E5953" i="5"/>
  <c r="E5945" i="5"/>
  <c r="E5937" i="5"/>
  <c r="E5912" i="5"/>
  <c r="E5904" i="5"/>
  <c r="E5896" i="5"/>
  <c r="E5888" i="5"/>
  <c r="E5863" i="5"/>
  <c r="E5855" i="5"/>
  <c r="E5847" i="5"/>
  <c r="E5838" i="5"/>
  <c r="E5794" i="5"/>
  <c r="E5776" i="5"/>
  <c r="E5758" i="5"/>
  <c r="E5749" i="5"/>
  <c r="E5740" i="5"/>
  <c r="E5696" i="5"/>
  <c r="E5678" i="5"/>
  <c r="E5639" i="5"/>
  <c r="E5629" i="5"/>
  <c r="E5599" i="5"/>
  <c r="E8922" i="6"/>
  <c r="E8908" i="6"/>
  <c r="E8894" i="6"/>
  <c r="E8880" i="6"/>
  <c r="E8866" i="6"/>
  <c r="E8852" i="6"/>
  <c r="E8838" i="6"/>
  <c r="E8824" i="6"/>
  <c r="E8810" i="6"/>
  <c r="E8796" i="6"/>
  <c r="E8782" i="6"/>
  <c r="E8768" i="6"/>
  <c r="E8754" i="6"/>
  <c r="E7834" i="5"/>
  <c r="E7736" i="5"/>
  <c r="E7638" i="5"/>
  <c r="E7540" i="5"/>
  <c r="E7463" i="5"/>
  <c r="E7414" i="5"/>
  <c r="E7365" i="5"/>
  <c r="E7316" i="5"/>
  <c r="E7267" i="5"/>
  <c r="E7218" i="5"/>
  <c r="E7169" i="5"/>
  <c r="E7120" i="5"/>
  <c r="E7071" i="5"/>
  <c r="E7022" i="5"/>
  <c r="E6973" i="5"/>
  <c r="E6924" i="5"/>
  <c r="E6875" i="5"/>
  <c r="E6826" i="5"/>
  <c r="E6777" i="5"/>
  <c r="E6728" i="5"/>
  <c r="E6687" i="5"/>
  <c r="E6679" i="5"/>
  <c r="E6654" i="5"/>
  <c r="E6646" i="5"/>
  <c r="E6638" i="5"/>
  <c r="E6630" i="5"/>
  <c r="E6605" i="5"/>
  <c r="E6597" i="5"/>
  <c r="E6589" i="5"/>
  <c r="E6581" i="5"/>
  <c r="E6556" i="5"/>
  <c r="E6548" i="5"/>
  <c r="E6540" i="5"/>
  <c r="E6532" i="5"/>
  <c r="E6507" i="5"/>
  <c r="E6499" i="5"/>
  <c r="E6491" i="5"/>
  <c r="E6483" i="5"/>
  <c r="E6458" i="5"/>
  <c r="E6450" i="5"/>
  <c r="E6442" i="5"/>
  <c r="E6434" i="5"/>
  <c r="E6409" i="5"/>
  <c r="E6401" i="5"/>
  <c r="E6393" i="5"/>
  <c r="E6385" i="5"/>
  <c r="E6360" i="5"/>
  <c r="E6352" i="5"/>
  <c r="E6344" i="5"/>
  <c r="E6336" i="5"/>
  <c r="E6311" i="5"/>
  <c r="E6303" i="5"/>
  <c r="E6295" i="5"/>
  <c r="E6287" i="5"/>
  <c r="E6262" i="5"/>
  <c r="E6254" i="5"/>
  <c r="E6246" i="5"/>
  <c r="E6238" i="5"/>
  <c r="E6213" i="5"/>
  <c r="E6205" i="5"/>
  <c r="E6197" i="5"/>
  <c r="E6189" i="5"/>
  <c r="E6164" i="5"/>
  <c r="E6156" i="5"/>
  <c r="E6148" i="5"/>
  <c r="E6140" i="5"/>
  <c r="E6115" i="5"/>
  <c r="E6107" i="5"/>
  <c r="E6099" i="5"/>
  <c r="E6091" i="5"/>
  <c r="E6066" i="5"/>
  <c r="E6058" i="5"/>
  <c r="E6050" i="5"/>
  <c r="E6042" i="5"/>
  <c r="E6017" i="5"/>
  <c r="E6009" i="5"/>
  <c r="E6001" i="5"/>
  <c r="E5993" i="5"/>
  <c r="E5968" i="5"/>
  <c r="E5960" i="5"/>
  <c r="E5952" i="5"/>
  <c r="E5944" i="5"/>
  <c r="E5919" i="5"/>
  <c r="E5911" i="5"/>
  <c r="E5903" i="5"/>
  <c r="E5895" i="5"/>
  <c r="E5870" i="5"/>
  <c r="E5862" i="5"/>
  <c r="E5854" i="5"/>
  <c r="E5846" i="5"/>
  <c r="E5828" i="5"/>
  <c r="E5819" i="5"/>
  <c r="E5810" i="5"/>
  <c r="E5766" i="5"/>
  <c r="E5748" i="5"/>
  <c r="E5730" i="5"/>
  <c r="E5721" i="5"/>
  <c r="E5712" i="5"/>
  <c r="E5667" i="5"/>
  <c r="E5657" i="5"/>
  <c r="E5618" i="5"/>
  <c r="E5608" i="5"/>
  <c r="E5532" i="5"/>
  <c r="E5519" i="5"/>
  <c r="E8584" i="6"/>
  <c r="E8570" i="6"/>
  <c r="E8556" i="6"/>
  <c r="E8542" i="6"/>
  <c r="E8528" i="6"/>
  <c r="E8514" i="6"/>
  <c r="E8500" i="6"/>
  <c r="E8486" i="6"/>
  <c r="E8472" i="6"/>
  <c r="E8458" i="6"/>
  <c r="E8444" i="6"/>
  <c r="E8430" i="6"/>
  <c r="E8416" i="6"/>
  <c r="E6392" i="5"/>
  <c r="E6343" i="5"/>
  <c r="E6294" i="5"/>
  <c r="E6245" i="5"/>
  <c r="E6196" i="5"/>
  <c r="E6147" i="5"/>
  <c r="E6098" i="5"/>
  <c r="E6049" i="5"/>
  <c r="E6000" i="5"/>
  <c r="E5951" i="5"/>
  <c r="E5902" i="5"/>
  <c r="E5853" i="5"/>
  <c r="E5836" i="5"/>
  <c r="E5818" i="5"/>
  <c r="E5738" i="5"/>
  <c r="E5720" i="5"/>
  <c r="E5636" i="5"/>
  <c r="E5530" i="5"/>
  <c r="E5540" i="5"/>
  <c r="E5558" i="5"/>
  <c r="E5567" i="5"/>
  <c r="E5585" i="5"/>
  <c r="E5593" i="5"/>
  <c r="E5609" i="5"/>
  <c r="E5616" i="5"/>
  <c r="E5623" i="5"/>
  <c r="E5630" i="5"/>
  <c r="E5637" i="5"/>
  <c r="E5644" i="5"/>
  <c r="E5651" i="5"/>
  <c r="E5658" i="5"/>
  <c r="E5665" i="5"/>
  <c r="E5672" i="5"/>
  <c r="E5610" i="5"/>
  <c r="E5617" i="5"/>
  <c r="E5624" i="5"/>
  <c r="E5631" i="5"/>
  <c r="E5638" i="5"/>
  <c r="E5645" i="5"/>
  <c r="E5652" i="5"/>
  <c r="E5659" i="5"/>
  <c r="E5666" i="5"/>
  <c r="E5673" i="5"/>
  <c r="E5680" i="5"/>
  <c r="E5687" i="5"/>
  <c r="E5694" i="5"/>
  <c r="E5701" i="5"/>
  <c r="E5708" i="5"/>
  <c r="E5715" i="5"/>
  <c r="E5722" i="5"/>
  <c r="E5729" i="5"/>
  <c r="E5736" i="5"/>
  <c r="E5743" i="5"/>
  <c r="E5750" i="5"/>
  <c r="E5757" i="5"/>
  <c r="E5764" i="5"/>
  <c r="E5771" i="5"/>
  <c r="E5778" i="5"/>
  <c r="E5785" i="5"/>
  <c r="E5792" i="5"/>
  <c r="E5799" i="5"/>
  <c r="E5806" i="5"/>
  <c r="E5813" i="5"/>
  <c r="E5820" i="5"/>
  <c r="E5827" i="5"/>
  <c r="E5834" i="5"/>
  <c r="E5841" i="5"/>
  <c r="E8919" i="6"/>
  <c r="E8905" i="6"/>
  <c r="E8891" i="6"/>
  <c r="E8877" i="6"/>
  <c r="E8863" i="6"/>
  <c r="E8849" i="6"/>
  <c r="E8931" i="4"/>
  <c r="E8835" i="5"/>
  <c r="E8737" i="5"/>
  <c r="E8639" i="5"/>
  <c r="E8541" i="5"/>
  <c r="E8443" i="5"/>
  <c r="E8345" i="5"/>
  <c r="E8247" i="5"/>
  <c r="E8149" i="5"/>
  <c r="E8051" i="5"/>
  <c r="E7953" i="5"/>
  <c r="E7855" i="5"/>
  <c r="E7757" i="5"/>
  <c r="E7659" i="5"/>
  <c r="E7561" i="5"/>
  <c r="E7553" i="5"/>
  <c r="E7508" i="5"/>
  <c r="E7493" i="5"/>
  <c r="E7469" i="5"/>
  <c r="E7453" i="5"/>
  <c r="E7420" i="5"/>
  <c r="E7404" i="5"/>
  <c r="E7371" i="5"/>
  <c r="E7355" i="5"/>
  <c r="E7322" i="5"/>
  <c r="E7306" i="5"/>
  <c r="E7273" i="5"/>
  <c r="E7257" i="5"/>
  <c r="E7224" i="5"/>
  <c r="E7208" i="5"/>
  <c r="E7175" i="5"/>
  <c r="E7159" i="5"/>
  <c r="E7126" i="5"/>
  <c r="E7110" i="5"/>
  <c r="E7077" i="5"/>
  <c r="E7061" i="5"/>
  <c r="E7028" i="5"/>
  <c r="E7012" i="5"/>
  <c r="E6979" i="5"/>
  <c r="E6963" i="5"/>
  <c r="E6930" i="5"/>
  <c r="E6914" i="5"/>
  <c r="E6881" i="5"/>
  <c r="E6865" i="5"/>
  <c r="E6832" i="5"/>
  <c r="E6816" i="5"/>
  <c r="E6783" i="5"/>
  <c r="E6767" i="5"/>
  <c r="E6734" i="5"/>
  <c r="E6718" i="5"/>
  <c r="E6685" i="5"/>
  <c r="E6669" i="5"/>
  <c r="E6636" i="5"/>
  <c r="E6620" i="5"/>
  <c r="E6587" i="5"/>
  <c r="E6571" i="5"/>
  <c r="E6538" i="5"/>
  <c r="E6522" i="5"/>
  <c r="E6489" i="5"/>
  <c r="E6473" i="5"/>
  <c r="E6440" i="5"/>
  <c r="E6424" i="5"/>
  <c r="E6391" i="5"/>
  <c r="E6375" i="5"/>
  <c r="E6342" i="5"/>
  <c r="E6326" i="5"/>
  <c r="E6293" i="5"/>
  <c r="E6277" i="5"/>
  <c r="E6244" i="5"/>
  <c r="E6228" i="5"/>
  <c r="E6195" i="5"/>
  <c r="E6179" i="5"/>
  <c r="E6146" i="5"/>
  <c r="E6130" i="5"/>
  <c r="E6097" i="5"/>
  <c r="E6081" i="5"/>
  <c r="E6048" i="5"/>
  <c r="E6032" i="5"/>
  <c r="E5999" i="5"/>
  <c r="E5983" i="5"/>
  <c r="E5950" i="5"/>
  <c r="E5934" i="5"/>
  <c r="E5901" i="5"/>
  <c r="E5885" i="5"/>
  <c r="E5852" i="5"/>
  <c r="E5835" i="5"/>
  <c r="E5826" i="5"/>
  <c r="E5817" i="5"/>
  <c r="E5773" i="5"/>
  <c r="E5755" i="5"/>
  <c r="E5737" i="5"/>
  <c r="E5728" i="5"/>
  <c r="E5719" i="5"/>
  <c r="E5675" i="5"/>
  <c r="E5635" i="5"/>
  <c r="E5626" i="5"/>
  <c r="E5529" i="5"/>
  <c r="E5516" i="5"/>
  <c r="E8707" i="6"/>
  <c r="E8693" i="6"/>
  <c r="E8679" i="6"/>
  <c r="E8665" i="6"/>
  <c r="E8651" i="6"/>
  <c r="E8637" i="6"/>
  <c r="E8623" i="6"/>
  <c r="E8609" i="6"/>
  <c r="E8595" i="6"/>
  <c r="E8581" i="6"/>
  <c r="E8567" i="6"/>
  <c r="E8553" i="6"/>
  <c r="E8539" i="6"/>
  <c r="E8762" i="6"/>
  <c r="E8748" i="6"/>
  <c r="E8734" i="6"/>
  <c r="E8720" i="6"/>
  <c r="E8706" i="6"/>
  <c r="E8692" i="6"/>
  <c r="E8678" i="6"/>
  <c r="E8664" i="6"/>
  <c r="E8650" i="6"/>
  <c r="E8636" i="6"/>
  <c r="E8622" i="6"/>
  <c r="E8608" i="6"/>
  <c r="E8594" i="6"/>
  <c r="E7876" i="5"/>
  <c r="E7778" i="5"/>
  <c r="E7680" i="5"/>
  <c r="E7582" i="5"/>
  <c r="E7484" i="5"/>
  <c r="E7435" i="5"/>
  <c r="E7386" i="5"/>
  <c r="E7337" i="5"/>
  <c r="E7288" i="5"/>
  <c r="E7239" i="5"/>
  <c r="E7190" i="5"/>
  <c r="E7141" i="5"/>
  <c r="E7092" i="5"/>
  <c r="E7043" i="5"/>
  <c r="E6994" i="5"/>
  <c r="E6945" i="5"/>
  <c r="E6896" i="5"/>
  <c r="E6847" i="5"/>
  <c r="E6798" i="5"/>
  <c r="E6749" i="5"/>
  <c r="E6724" i="5"/>
  <c r="E6716" i="5"/>
  <c r="E6708" i="5"/>
  <c r="E6700" i="5"/>
  <c r="E6675" i="5"/>
  <c r="E6667" i="5"/>
  <c r="E6659" i="5"/>
  <c r="E6651" i="5"/>
  <c r="E6626" i="5"/>
  <c r="E6618" i="5"/>
  <c r="E6610" i="5"/>
  <c r="E6602" i="5"/>
  <c r="E6577" i="5"/>
  <c r="E6569" i="5"/>
  <c r="E6561" i="5"/>
  <c r="E6553" i="5"/>
  <c r="E6528" i="5"/>
  <c r="E6520" i="5"/>
  <c r="E6512" i="5"/>
  <c r="E6504" i="5"/>
  <c r="E6479" i="5"/>
  <c r="E6471" i="5"/>
  <c r="E6463" i="5"/>
  <c r="E6455" i="5"/>
  <c r="E6430" i="5"/>
  <c r="E6422" i="5"/>
  <c r="E6414" i="5"/>
  <c r="E6406" i="5"/>
  <c r="E6381" i="5"/>
  <c r="E6373" i="5"/>
  <c r="E6365" i="5"/>
  <c r="E6357" i="5"/>
  <c r="E6332" i="5"/>
  <c r="E6324" i="5"/>
  <c r="E6316" i="5"/>
  <c r="E6308" i="5"/>
  <c r="E6283" i="5"/>
  <c r="E6275" i="5"/>
  <c r="E6267" i="5"/>
  <c r="E6259" i="5"/>
  <c r="E6234" i="5"/>
  <c r="E6226" i="5"/>
  <c r="E6218" i="5"/>
  <c r="E6210" i="5"/>
  <c r="E6185" i="5"/>
  <c r="E6177" i="5"/>
  <c r="E6169" i="5"/>
  <c r="E6161" i="5"/>
  <c r="E6136" i="5"/>
  <c r="E6128" i="5"/>
  <c r="E6120" i="5"/>
  <c r="E6112" i="5"/>
  <c r="E6087" i="5"/>
  <c r="E6079" i="5"/>
  <c r="E6071" i="5"/>
  <c r="E6063" i="5"/>
  <c r="E6038" i="5"/>
  <c r="E6030" i="5"/>
  <c r="E6022" i="5"/>
  <c r="E6014" i="5"/>
  <c r="E5989" i="5"/>
  <c r="E5981" i="5"/>
  <c r="E5973" i="5"/>
  <c r="E5965" i="5"/>
  <c r="E5940" i="5"/>
  <c r="E5932" i="5"/>
  <c r="E5924" i="5"/>
  <c r="E5916" i="5"/>
  <c r="E5891" i="5"/>
  <c r="E5883" i="5"/>
  <c r="E5875" i="5"/>
  <c r="E5867" i="5"/>
  <c r="E5842" i="5"/>
  <c r="E5833" i="5"/>
  <c r="E5824" i="5"/>
  <c r="E5780" i="5"/>
  <c r="E5762" i="5"/>
  <c r="E5753" i="5"/>
  <c r="E5744" i="5"/>
  <c r="E5735" i="5"/>
  <c r="E5726" i="5"/>
  <c r="E5682" i="5"/>
  <c r="E5653" i="5"/>
  <c r="E5643" i="5"/>
  <c r="E5604" i="5"/>
  <c r="E5582" i="5"/>
  <c r="E5561" i="5"/>
  <c r="E5550" i="5"/>
  <c r="E5539" i="5"/>
  <c r="E8873" i="4"/>
  <c r="E8778" i="4"/>
  <c r="E8863" i="5"/>
  <c r="E8765" i="5"/>
  <c r="E8667" i="5"/>
  <c r="E8569" i="5"/>
  <c r="E8471" i="5"/>
  <c r="E8373" i="5"/>
  <c r="E8275" i="5"/>
  <c r="E8177" i="5"/>
  <c r="E8079" i="5"/>
  <c r="E7981" i="5"/>
  <c r="E7883" i="5"/>
  <c r="E7785" i="5"/>
  <c r="E7687" i="5"/>
  <c r="E7589" i="5"/>
  <c r="E7491" i="5"/>
  <c r="E7467" i="5"/>
  <c r="E7434" i="5"/>
  <c r="E7418" i="5"/>
  <c r="E7385" i="5"/>
  <c r="E7369" i="5"/>
  <c r="E7336" i="5"/>
  <c r="E7320" i="5"/>
  <c r="E7287" i="5"/>
  <c r="E7271" i="5"/>
  <c r="E7238" i="5"/>
  <c r="E7222" i="5"/>
  <c r="E7189" i="5"/>
  <c r="E7173" i="5"/>
  <c r="E7140" i="5"/>
  <c r="E7124" i="5"/>
  <c r="E7091" i="5"/>
  <c r="E7075" i="5"/>
  <c r="E7042" i="5"/>
  <c r="E7026" i="5"/>
  <c r="E6993" i="5"/>
  <c r="E6977" i="5"/>
  <c r="E6944" i="5"/>
  <c r="E6928" i="5"/>
  <c r="E6895" i="5"/>
  <c r="E6879" i="5"/>
  <c r="E6846" i="5"/>
  <c r="E6830" i="5"/>
  <c r="E6797" i="5"/>
  <c r="E6781" i="5"/>
  <c r="E6748" i="5"/>
  <c r="E6732" i="5"/>
  <c r="E6699" i="5"/>
  <c r="E6683" i="5"/>
  <c r="E6650" i="5"/>
  <c r="E6634" i="5"/>
  <c r="E6601" i="5"/>
  <c r="E6585" i="5"/>
  <c r="E6552" i="5"/>
  <c r="E6536" i="5"/>
  <c r="E6503" i="5"/>
  <c r="E6487" i="5"/>
  <c r="E6454" i="5"/>
  <c r="E6438" i="5"/>
  <c r="E6405" i="5"/>
  <c r="E6389" i="5"/>
  <c r="E6356" i="5"/>
  <c r="E6340" i="5"/>
  <c r="E6307" i="5"/>
  <c r="E6291" i="5"/>
  <c r="E6258" i="5"/>
  <c r="E6242" i="5"/>
  <c r="E6209" i="5"/>
  <c r="E6193" i="5"/>
  <c r="E6160" i="5"/>
  <c r="E6144" i="5"/>
  <c r="E6111" i="5"/>
  <c r="E6095" i="5"/>
  <c r="E6062" i="5"/>
  <c r="E6046" i="5"/>
  <c r="E6013" i="5"/>
  <c r="E5997" i="5"/>
  <c r="E5964" i="5"/>
  <c r="E5948" i="5"/>
  <c r="E5915" i="5"/>
  <c r="E5899" i="5"/>
  <c r="E5866" i="5"/>
  <c r="E5850" i="5"/>
  <c r="E5815" i="5"/>
  <c r="E5797" i="5"/>
  <c r="E5779" i="5"/>
  <c r="E5770" i="5"/>
  <c r="E5761" i="5"/>
  <c r="E5717" i="5"/>
  <c r="E5699" i="5"/>
  <c r="E5690" i="5"/>
  <c r="E5681" i="5"/>
  <c r="E5662" i="5"/>
  <c r="E5642" i="5"/>
  <c r="E5633" i="5"/>
  <c r="E5581" i="5"/>
  <c r="E5571" i="5"/>
  <c r="E5526" i="5"/>
  <c r="E7498" i="5"/>
  <c r="E7442" i="5"/>
  <c r="E7393" i="5"/>
  <c r="E7344" i="5"/>
  <c r="E7295" i="5"/>
  <c r="E7246" i="5"/>
  <c r="E7197" i="5"/>
  <c r="E7148" i="5"/>
  <c r="E7099" i="5"/>
  <c r="E7050" i="5"/>
  <c r="E7001" i="5"/>
  <c r="E6952" i="5"/>
  <c r="E6903" i="5"/>
  <c r="E6854" i="5"/>
  <c r="E6805" i="5"/>
  <c r="E6756" i="5"/>
  <c r="E6707" i="5"/>
  <c r="E6658" i="5"/>
  <c r="E6617" i="5"/>
  <c r="E6609" i="5"/>
  <c r="E6584" i="5"/>
  <c r="E6576" i="5"/>
  <c r="E6568" i="5"/>
  <c r="E6560" i="5"/>
  <c r="E6535" i="5"/>
  <c r="E6527" i="5"/>
  <c r="E6519" i="5"/>
  <c r="E6511" i="5"/>
  <c r="E6486" i="5"/>
  <c r="E6478" i="5"/>
  <c r="E6470" i="5"/>
  <c r="E6462" i="5"/>
  <c r="E6437" i="5"/>
  <c r="E6429" i="5"/>
  <c r="E6421" i="5"/>
  <c r="E6413" i="5"/>
  <c r="E6388" i="5"/>
  <c r="E6380" i="5"/>
  <c r="E6372" i="5"/>
  <c r="E6364" i="5"/>
  <c r="E6339" i="5"/>
  <c r="E6331" i="5"/>
  <c r="E6323" i="5"/>
  <c r="E6315" i="5"/>
  <c r="E6290" i="5"/>
  <c r="E6282" i="5"/>
  <c r="E6274" i="5"/>
  <c r="E6266" i="5"/>
  <c r="E6241" i="5"/>
  <c r="E6233" i="5"/>
  <c r="E6225" i="5"/>
  <c r="E6217" i="5"/>
  <c r="E6192" i="5"/>
  <c r="E6184" i="5"/>
  <c r="E6176" i="5"/>
  <c r="E6168" i="5"/>
  <c r="E6143" i="5"/>
  <c r="E6135" i="5"/>
  <c r="E6127" i="5"/>
  <c r="E6119" i="5"/>
  <c r="E6094" i="5"/>
  <c r="E6086" i="5"/>
  <c r="E6078" i="5"/>
  <c r="E6070" i="5"/>
  <c r="E6045" i="5"/>
  <c r="E6037" i="5"/>
  <c r="E6029" i="5"/>
  <c r="E6021" i="5"/>
  <c r="E5996" i="5"/>
  <c r="E5988" i="5"/>
  <c r="E5980" i="5"/>
  <c r="E5972" i="5"/>
  <c r="E5947" i="5"/>
  <c r="E5939" i="5"/>
  <c r="E5931" i="5"/>
  <c r="E5923" i="5"/>
  <c r="E5898" i="5"/>
  <c r="E5890" i="5"/>
  <c r="E5882" i="5"/>
  <c r="E5874" i="5"/>
  <c r="E5849" i="5"/>
  <c r="E5832" i="5"/>
  <c r="E5823" i="5"/>
  <c r="E5814" i="5"/>
  <c r="E5805" i="5"/>
  <c r="E5796" i="5"/>
  <c r="E5752" i="5"/>
  <c r="E5734" i="5"/>
  <c r="E5716" i="5"/>
  <c r="E5707" i="5"/>
  <c r="E5698" i="5"/>
  <c r="E5671" i="5"/>
  <c r="E5632" i="5"/>
  <c r="E5622" i="5"/>
  <c r="E5603" i="5"/>
  <c r="E5592" i="5"/>
  <c r="E8877" i="5"/>
  <c r="E8779" i="5"/>
  <c r="E8681" i="5"/>
  <c r="E8583" i="5"/>
  <c r="E8485" i="5"/>
  <c r="E8387" i="5"/>
  <c r="E8289" i="5"/>
  <c r="E8191" i="5"/>
  <c r="E8093" i="5"/>
  <c r="E7995" i="5"/>
  <c r="E7897" i="5"/>
  <c r="E7799" i="5"/>
  <c r="E7701" i="5"/>
  <c r="E7603" i="5"/>
  <c r="E7520" i="5"/>
  <c r="E7505" i="5"/>
  <c r="E7497" i="5"/>
  <c r="E7474" i="5"/>
  <c r="E7441" i="5"/>
  <c r="E7425" i="5"/>
  <c r="E7392" i="5"/>
  <c r="E7376" i="5"/>
  <c r="E7343" i="5"/>
  <c r="E7327" i="5"/>
  <c r="E7294" i="5"/>
  <c r="E7278" i="5"/>
  <c r="E7245" i="5"/>
  <c r="E7229" i="5"/>
  <c r="E7196" i="5"/>
  <c r="E7180" i="5"/>
  <c r="E7147" i="5"/>
  <c r="E7131" i="5"/>
  <c r="E7098" i="5"/>
  <c r="E7082" i="5"/>
  <c r="E7049" i="5"/>
  <c r="E7033" i="5"/>
  <c r="E7000" i="5"/>
  <c r="E6984" i="5"/>
  <c r="E6951" i="5"/>
  <c r="E6935" i="5"/>
  <c r="E6902" i="5"/>
  <c r="E6886" i="5"/>
  <c r="E6853" i="5"/>
  <c r="E6837" i="5"/>
  <c r="E6804" i="5"/>
  <c r="E6788" i="5"/>
  <c r="E6755" i="5"/>
  <c r="E6739" i="5"/>
  <c r="E6706" i="5"/>
  <c r="E6690" i="5"/>
  <c r="E6657" i="5"/>
  <c r="E6641" i="5"/>
  <c r="E6608" i="5"/>
  <c r="E6592" i="5"/>
  <c r="E6559" i="5"/>
  <c r="E6543" i="5"/>
  <c r="E6510" i="5"/>
  <c r="E6494" i="5"/>
  <c r="E6461" i="5"/>
  <c r="E6453" i="5"/>
  <c r="E6445" i="5"/>
  <c r="E6412" i="5"/>
  <c r="E6404" i="5"/>
  <c r="E6396" i="5"/>
  <c r="E6363" i="5"/>
  <c r="E6355" i="5"/>
  <c r="E6347" i="5"/>
  <c r="E6314" i="5"/>
  <c r="E6306" i="5"/>
  <c r="E6298" i="5"/>
  <c r="E6265" i="5"/>
  <c r="E6257" i="5"/>
  <c r="E6249" i="5"/>
  <c r="E6216" i="5"/>
  <c r="E6208" i="5"/>
  <c r="E6200" i="5"/>
  <c r="E6167" i="5"/>
  <c r="E6159" i="5"/>
  <c r="E6151" i="5"/>
  <c r="E6118" i="5"/>
  <c r="E6110" i="5"/>
  <c r="E6102" i="5"/>
  <c r="E6069" i="5"/>
  <c r="E6061" i="5"/>
  <c r="E6053" i="5"/>
  <c r="E6020" i="5"/>
  <c r="E6012" i="5"/>
  <c r="E6004" i="5"/>
  <c r="E5971" i="5"/>
  <c r="E5963" i="5"/>
  <c r="E5955" i="5"/>
  <c r="E5922" i="5"/>
  <c r="E5914" i="5"/>
  <c r="E5906" i="5"/>
  <c r="E5873" i="5"/>
  <c r="E5865" i="5"/>
  <c r="E5857" i="5"/>
  <c r="E5840" i="5"/>
  <c r="E5831" i="5"/>
  <c r="E5787" i="5"/>
  <c r="E5769" i="5"/>
  <c r="E5760" i="5"/>
  <c r="E5751" i="5"/>
  <c r="E5742" i="5"/>
  <c r="E5733" i="5"/>
  <c r="E5689" i="5"/>
  <c r="E5670" i="5"/>
  <c r="E5661" i="5"/>
  <c r="E5641" i="5"/>
  <c r="E5621" i="5"/>
  <c r="E5612" i="5"/>
  <c r="E5602" i="5"/>
  <c r="E5547" i="5"/>
  <c r="E5512" i="5"/>
  <c r="E8002" i="5"/>
  <c r="E7904" i="5"/>
  <c r="E7806" i="5"/>
  <c r="E7708" i="5"/>
  <c r="E7610" i="5"/>
  <c r="E7512" i="5"/>
  <c r="E7449" i="5"/>
  <c r="E7400" i="5"/>
  <c r="E7351" i="5"/>
  <c r="E7302" i="5"/>
  <c r="E7253" i="5"/>
  <c r="E7204" i="5"/>
  <c r="E7155" i="5"/>
  <c r="E7106" i="5"/>
  <c r="E7057" i="5"/>
  <c r="E7008" i="5"/>
  <c r="E6959" i="5"/>
  <c r="E6918" i="5"/>
  <c r="E6910" i="5"/>
  <c r="E6885" i="5"/>
  <c r="E6877" i="5"/>
  <c r="E6869" i="5"/>
  <c r="E6861" i="5"/>
  <c r="E6836" i="5"/>
  <c r="E6828" i="5"/>
  <c r="E6820" i="5"/>
  <c r="E6812" i="5"/>
  <c r="E6787" i="5"/>
  <c r="E6779" i="5"/>
  <c r="E6771" i="5"/>
  <c r="E6763" i="5"/>
  <c r="E6738" i="5"/>
  <c r="E6730" i="5"/>
  <c r="E6722" i="5"/>
  <c r="E6714" i="5"/>
  <c r="E6689" i="5"/>
  <c r="E6681" i="5"/>
  <c r="E6673" i="5"/>
  <c r="E6665" i="5"/>
  <c r="E6640" i="5"/>
  <c r="E6632" i="5"/>
  <c r="E6624" i="5"/>
  <c r="E6616" i="5"/>
  <c r="E6591" i="5"/>
  <c r="E6583" i="5"/>
  <c r="E6575" i="5"/>
  <c r="E6567" i="5"/>
  <c r="E6542" i="5"/>
  <c r="E6534" i="5"/>
  <c r="E6526" i="5"/>
  <c r="E6518" i="5"/>
  <c r="E6493" i="5"/>
  <c r="E6485" i="5"/>
  <c r="E6477" i="5"/>
  <c r="E6469" i="5"/>
  <c r="E6444" i="5"/>
  <c r="E6436" i="5"/>
  <c r="E6428" i="5"/>
  <c r="E6420" i="5"/>
  <c r="E6395" i="5"/>
  <c r="E6387" i="5"/>
  <c r="E6379" i="5"/>
  <c r="E6371" i="5"/>
  <c r="E6346" i="5"/>
  <c r="E6338" i="5"/>
  <c r="E6330" i="5"/>
  <c r="E6322" i="5"/>
  <c r="E6297" i="5"/>
  <c r="E6289" i="5"/>
  <c r="E6281" i="5"/>
  <c r="E6273" i="5"/>
  <c r="E6248" i="5"/>
  <c r="E6240" i="5"/>
  <c r="E6232" i="5"/>
  <c r="E6224" i="5"/>
  <c r="E6199" i="5"/>
  <c r="E6191" i="5"/>
  <c r="E6183" i="5"/>
  <c r="E6175" i="5"/>
  <c r="E6150" i="5"/>
  <c r="E6142" i="5"/>
  <c r="E6134" i="5"/>
  <c r="E6126" i="5"/>
  <c r="E6101" i="5"/>
  <c r="E6093" i="5"/>
  <c r="E6085" i="5"/>
  <c r="E6077" i="5"/>
  <c r="E6052" i="5"/>
  <c r="E6044" i="5"/>
  <c r="E6036" i="5"/>
  <c r="E6028" i="5"/>
  <c r="E6003" i="5"/>
  <c r="E5995" i="5"/>
  <c r="E5987" i="5"/>
  <c r="E5979" i="5"/>
  <c r="E5954" i="5"/>
  <c r="E5946" i="5"/>
  <c r="E5938" i="5"/>
  <c r="E5930" i="5"/>
  <c r="E5905" i="5"/>
  <c r="E5897" i="5"/>
  <c r="E5889" i="5"/>
  <c r="E5881" i="5"/>
  <c r="E5856" i="5"/>
  <c r="E5848" i="5"/>
  <c r="E5822" i="5"/>
  <c r="E5804" i="5"/>
  <c r="E5786" i="5"/>
  <c r="E5777" i="5"/>
  <c r="E5768" i="5"/>
  <c r="E5724" i="5"/>
  <c r="E5706" i="5"/>
  <c r="E5688" i="5"/>
  <c r="E5679" i="5"/>
  <c r="E5660" i="5"/>
  <c r="E5650" i="5"/>
  <c r="E5611" i="5"/>
  <c r="E5590" i="5"/>
  <c r="E5579" i="5"/>
  <c r="E5536" i="5"/>
  <c r="E8107" i="5"/>
  <c r="E8009" i="5"/>
  <c r="E7911" i="5"/>
  <c r="E7813" i="5"/>
  <c r="E7715" i="5"/>
  <c r="E7617" i="5"/>
  <c r="E7519" i="5"/>
  <c r="E7481" i="5"/>
  <c r="E7432" i="5"/>
  <c r="E7383" i="5"/>
  <c r="E7334" i="5"/>
  <c r="E7285" i="5"/>
  <c r="E7236" i="5"/>
  <c r="E7187" i="5"/>
  <c r="E7138" i="5"/>
  <c r="E7089" i="5"/>
  <c r="E7040" i="5"/>
  <c r="E6991" i="5"/>
  <c r="E6942" i="5"/>
  <c r="E6893" i="5"/>
  <c r="E6844" i="5"/>
  <c r="E6795" i="5"/>
  <c r="E6746" i="5"/>
  <c r="E6697" i="5"/>
  <c r="E6648" i="5"/>
  <c r="E6615" i="5"/>
  <c r="E6599" i="5"/>
  <c r="E6566" i="5"/>
  <c r="E6550" i="5"/>
  <c r="E6517" i="5"/>
  <c r="E6501" i="5"/>
  <c r="E6468" i="5"/>
  <c r="E6452" i="5"/>
  <c r="E6419" i="5"/>
  <c r="E6403" i="5"/>
  <c r="E6370" i="5"/>
  <c r="E6354" i="5"/>
  <c r="E6321" i="5"/>
  <c r="E6305" i="5"/>
  <c r="E6272" i="5"/>
  <c r="E6256" i="5"/>
  <c r="E6223" i="5"/>
  <c r="E6207" i="5"/>
  <c r="E6174" i="5"/>
  <c r="E6158" i="5"/>
  <c r="E6125" i="5"/>
  <c r="E6109" i="5"/>
  <c r="E6076" i="5"/>
  <c r="E6060" i="5"/>
  <c r="E6027" i="5"/>
  <c r="E6019" i="5"/>
  <c r="E6011" i="5"/>
  <c r="E5978" i="5"/>
  <c r="E5970" i="5"/>
  <c r="E5962" i="5"/>
  <c r="E5929" i="5"/>
  <c r="E5921" i="5"/>
  <c r="E5913" i="5"/>
  <c r="E5880" i="5"/>
  <c r="E5872" i="5"/>
  <c r="E5864" i="5"/>
  <c r="E5839" i="5"/>
  <c r="E5830" i="5"/>
  <c r="E5821" i="5"/>
  <c r="E5812" i="5"/>
  <c r="E5803" i="5"/>
  <c r="E5759" i="5"/>
  <c r="E5741" i="5"/>
  <c r="E5732" i="5"/>
  <c r="E5723" i="5"/>
  <c r="E5714" i="5"/>
  <c r="E5705" i="5"/>
  <c r="E5669" i="5"/>
  <c r="E5649" i="5"/>
  <c r="E5640" i="5"/>
  <c r="E5620" i="5"/>
  <c r="E5600" i="5"/>
  <c r="E5589" i="5"/>
  <c r="E5557" i="5"/>
  <c r="E5546" i="5"/>
  <c r="E5522" i="5"/>
  <c r="E8923" i="6"/>
  <c r="E8909" i="6"/>
  <c r="E8895" i="6"/>
  <c r="E8881" i="6"/>
  <c r="E8867" i="6"/>
  <c r="E8853" i="6"/>
  <c r="E8839" i="6"/>
  <c r="E8825" i="6"/>
  <c r="E8811" i="6"/>
  <c r="E8797" i="6"/>
  <c r="E8783" i="6"/>
  <c r="E8769" i="6"/>
  <c r="E8755" i="6"/>
  <c r="E8741" i="6"/>
  <c r="E8727" i="6"/>
  <c r="E8713" i="6"/>
  <c r="E8699" i="6"/>
  <c r="E8685" i="6"/>
  <c r="E8671" i="6"/>
  <c r="E8657" i="6"/>
  <c r="E8643" i="6"/>
  <c r="E8629" i="6"/>
  <c r="E8615" i="6"/>
  <c r="E8601" i="6"/>
  <c r="E8587" i="6"/>
  <c r="E8573" i="6"/>
  <c r="E8559" i="6"/>
  <c r="E8545" i="6"/>
  <c r="E8531" i="6"/>
  <c r="E8517" i="6"/>
  <c r="E8503" i="6"/>
  <c r="E8489" i="6"/>
  <c r="E8475" i="6"/>
  <c r="E8461" i="6"/>
  <c r="E8447" i="6"/>
  <c r="E8433" i="6"/>
  <c r="E8419" i="6"/>
  <c r="E8405" i="6"/>
  <c r="E8391" i="6"/>
  <c r="E8377" i="6"/>
  <c r="E8363" i="6"/>
  <c r="E8349" i="6"/>
  <c r="E8335" i="6"/>
  <c r="E8321" i="6"/>
  <c r="E8307" i="6"/>
  <c r="E8293" i="6"/>
  <c r="E8279" i="6"/>
  <c r="E8265" i="6"/>
  <c r="E8251" i="6"/>
  <c r="E8237" i="6"/>
  <c r="E8223" i="6"/>
  <c r="E8209" i="6"/>
  <c r="E8195" i="6"/>
  <c r="E8181" i="6"/>
  <c r="E8167" i="6"/>
  <c r="E8153" i="6"/>
  <c r="E8740" i="6"/>
  <c r="E8726" i="6"/>
  <c r="E8712" i="6"/>
  <c r="E8698" i="6"/>
  <c r="E8684" i="6"/>
  <c r="E8670" i="6"/>
  <c r="E8656" i="6"/>
  <c r="E8642" i="6"/>
  <c r="E8628" i="6"/>
  <c r="E8614" i="6"/>
  <c r="E8600" i="6"/>
  <c r="E8586" i="6"/>
  <c r="E8572" i="6"/>
  <c r="E8558" i="6"/>
  <c r="E8544" i="6"/>
  <c r="E8530" i="6"/>
  <c r="E8516" i="6"/>
  <c r="E8502" i="6"/>
  <c r="E8488" i="6"/>
  <c r="E8474" i="6"/>
  <c r="E8460" i="6"/>
  <c r="E8446" i="6"/>
  <c r="E8432" i="6"/>
  <c r="E8418" i="6"/>
  <c r="E8404" i="6"/>
  <c r="E8390" i="6"/>
  <c r="E8376" i="6"/>
  <c r="E8362" i="6"/>
  <c r="E8348" i="6"/>
  <c r="E8334" i="6"/>
  <c r="E8320" i="6"/>
  <c r="E8306" i="6"/>
  <c r="E8292" i="6"/>
  <c r="E8278" i="6"/>
  <c r="E8264" i="6"/>
  <c r="E8250" i="6"/>
  <c r="E8236" i="6"/>
  <c r="E8222" i="6"/>
  <c r="E8208" i="6"/>
  <c r="E8194" i="6"/>
  <c r="E8180" i="6"/>
  <c r="E8166" i="6"/>
  <c r="E8152" i="6"/>
  <c r="E8138" i="6"/>
  <c r="E8124" i="6"/>
  <c r="E8110" i="6"/>
  <c r="E8096" i="6"/>
  <c r="E8082" i="6"/>
  <c r="E8068" i="6"/>
  <c r="E8054" i="6"/>
  <c r="E8903" i="4"/>
  <c r="E8847" i="4"/>
  <c r="E8921" i="6"/>
  <c r="E8907" i="6"/>
  <c r="E8893" i="6"/>
  <c r="E8879" i="6"/>
  <c r="E8865" i="6"/>
  <c r="E8851" i="6"/>
  <c r="E8837" i="6"/>
  <c r="E8823" i="6"/>
  <c r="E8809" i="6"/>
  <c r="E8795" i="6"/>
  <c r="E8781" i="6"/>
  <c r="E8767" i="6"/>
  <c r="E8753" i="6"/>
  <c r="E8739" i="6"/>
  <c r="E8725" i="6"/>
  <c r="E8711" i="6"/>
  <c r="E8697" i="6"/>
  <c r="E8683" i="6"/>
  <c r="E8669" i="6"/>
  <c r="E8655" i="6"/>
  <c r="E8641" i="6"/>
  <c r="E8627" i="6"/>
  <c r="E8613" i="6"/>
  <c r="E8599" i="6"/>
  <c r="E8585" i="6"/>
  <c r="E8571" i="6"/>
  <c r="E8557" i="6"/>
  <c r="E8543" i="6"/>
  <c r="E8529" i="6"/>
  <c r="E8515" i="6"/>
  <c r="E8501" i="6"/>
  <c r="E8487" i="6"/>
  <c r="E8473" i="6"/>
  <c r="E8459" i="6"/>
  <c r="E8445" i="6"/>
  <c r="E8431" i="6"/>
  <c r="E8417" i="6"/>
  <c r="E8403" i="6"/>
  <c r="E8389" i="6"/>
  <c r="E8375" i="6"/>
  <c r="E8361" i="6"/>
  <c r="E8347" i="6"/>
  <c r="E8333" i="6"/>
  <c r="E8319" i="6"/>
  <c r="E8305" i="6"/>
  <c r="E8291" i="6"/>
  <c r="E8277" i="6"/>
  <c r="E8263" i="6"/>
  <c r="E8402" i="6"/>
  <c r="E8388" i="6"/>
  <c r="E8374" i="6"/>
  <c r="E8360" i="6"/>
  <c r="E8346" i="6"/>
  <c r="E8332" i="6"/>
  <c r="E8318" i="6"/>
  <c r="E8304" i="6"/>
  <c r="E8290" i="6"/>
  <c r="E8276" i="6"/>
  <c r="E8262" i="6"/>
  <c r="E8248" i="6"/>
  <c r="E8234" i="6"/>
  <c r="E8220" i="6"/>
  <c r="E8206" i="6"/>
  <c r="E8192" i="6"/>
  <c r="E8178" i="6"/>
  <c r="E8164" i="6"/>
  <c r="E8150" i="6"/>
  <c r="E8136" i="6"/>
  <c r="E8122" i="6"/>
  <c r="E8108" i="6"/>
  <c r="E8094" i="6"/>
  <c r="E8080" i="6"/>
  <c r="E8066" i="6"/>
  <c r="E8052" i="6"/>
  <c r="E8038" i="6"/>
  <c r="E8024" i="6"/>
  <c r="E8010" i="6"/>
  <c r="E7996" i="6"/>
  <c r="E7982" i="6"/>
  <c r="E7968" i="6"/>
  <c r="E7954" i="6"/>
  <c r="E7940" i="6"/>
  <c r="E7926" i="6"/>
  <c r="E7912" i="6"/>
  <c r="E7898" i="6"/>
  <c r="E7884" i="6"/>
  <c r="E7870" i="6"/>
  <c r="E7856" i="6"/>
  <c r="E7842" i="6"/>
  <c r="E7828" i="6"/>
  <c r="E7814" i="6"/>
  <c r="E7800" i="6"/>
  <c r="E7786" i="6"/>
  <c r="E7772" i="6"/>
  <c r="E7758" i="6"/>
  <c r="E7744" i="6"/>
  <c r="E7730" i="6"/>
  <c r="E7716" i="6"/>
  <c r="E7702" i="6"/>
  <c r="E7688" i="6"/>
  <c r="E7674" i="6"/>
  <c r="E7660" i="6"/>
  <c r="E7646" i="6"/>
  <c r="E7632" i="6"/>
  <c r="E7618" i="6"/>
  <c r="E7604" i="6"/>
  <c r="E7590" i="6"/>
  <c r="E7576" i="6"/>
  <c r="E8835" i="6"/>
  <c r="E8821" i="6"/>
  <c r="E8807" i="6"/>
  <c r="E8793" i="6"/>
  <c r="E8779" i="6"/>
  <c r="E8765" i="6"/>
  <c r="E8751" i="6"/>
  <c r="E8737" i="6"/>
  <c r="E8723" i="6"/>
  <c r="E8709" i="6"/>
  <c r="E8695" i="6"/>
  <c r="E8681" i="6"/>
  <c r="E8667" i="6"/>
  <c r="E8653" i="6"/>
  <c r="E8639" i="6"/>
  <c r="E8625" i="6"/>
  <c r="E8611" i="6"/>
  <c r="E8597" i="6"/>
  <c r="E8583" i="6"/>
  <c r="E8569" i="6"/>
  <c r="E8555" i="6"/>
  <c r="E8541" i="6"/>
  <c r="E8527" i="6"/>
  <c r="E8513" i="6"/>
  <c r="E8499" i="6"/>
  <c r="E8485" i="6"/>
  <c r="E8471" i="6"/>
  <c r="E8457" i="6"/>
  <c r="E8443" i="6"/>
  <c r="E8429" i="6"/>
  <c r="E8415" i="6"/>
  <c r="E8401" i="6"/>
  <c r="E8387" i="6"/>
  <c r="E8373" i="6"/>
  <c r="E8359" i="6"/>
  <c r="E8345" i="6"/>
  <c r="E8331" i="6"/>
  <c r="E8317" i="6"/>
  <c r="E8303" i="6"/>
  <c r="E8289" i="6"/>
  <c r="E8275" i="6"/>
  <c r="E8261" i="6"/>
  <c r="E8247" i="6"/>
  <c r="E8233" i="6"/>
  <c r="E8219" i="6"/>
  <c r="E8205" i="6"/>
  <c r="E8191" i="6"/>
  <c r="E8177" i="6"/>
  <c r="E8163" i="6"/>
  <c r="E8149" i="6"/>
  <c r="E8135" i="6"/>
  <c r="E8121" i="6"/>
  <c r="E8107" i="6"/>
  <c r="E8093" i="6"/>
  <c r="E8079" i="6"/>
  <c r="E8065" i="6"/>
  <c r="E8051" i="6"/>
  <c r="E8037" i="6"/>
  <c r="E8023" i="6"/>
  <c r="E2" i="6"/>
  <c r="E297" i="6"/>
  <c r="E8918" i="6"/>
  <c r="E8904" i="6"/>
  <c r="E8890" i="6"/>
  <c r="E8876" i="6"/>
  <c r="E8862" i="6"/>
  <c r="E8848" i="6"/>
  <c r="E8834" i="6"/>
  <c r="E8820" i="6"/>
  <c r="E8806" i="6"/>
  <c r="E8792" i="6"/>
  <c r="E8778" i="6"/>
  <c r="E8764" i="6"/>
  <c r="E8750" i="6"/>
  <c r="E8736" i="6"/>
  <c r="E8722" i="6"/>
  <c r="E8708" i="6"/>
  <c r="E8694" i="6"/>
  <c r="E8680" i="6"/>
  <c r="E8666" i="6"/>
  <c r="E8652" i="6"/>
  <c r="E8638" i="6"/>
  <c r="E8624" i="6"/>
  <c r="E8610" i="6"/>
  <c r="E8596" i="6"/>
  <c r="E8582" i="6"/>
  <c r="E8568" i="6"/>
  <c r="E8554" i="6"/>
  <c r="E8540" i="6"/>
  <c r="E8526" i="6"/>
  <c r="E8512" i="6"/>
  <c r="E8498" i="6"/>
  <c r="E8484" i="6"/>
  <c r="E8470" i="6"/>
  <c r="E8456" i="6"/>
  <c r="E8442" i="6"/>
  <c r="E8428" i="6"/>
  <c r="E8414" i="6"/>
  <c r="E8400" i="6"/>
  <c r="E8386" i="6"/>
  <c r="E8372" i="6"/>
  <c r="E8358" i="6"/>
  <c r="E8344" i="6"/>
  <c r="E8330" i="6"/>
  <c r="E8316" i="6"/>
  <c r="E8302" i="6"/>
  <c r="E8288" i="6"/>
  <c r="E8274" i="6"/>
  <c r="E8260" i="6"/>
  <c r="E8246" i="6"/>
  <c r="E8232" i="6"/>
  <c r="E8218" i="6"/>
  <c r="E8204" i="6"/>
  <c r="E8190" i="6"/>
  <c r="E8176" i="6"/>
  <c r="E8162" i="6"/>
  <c r="E8148" i="6"/>
  <c r="E8134" i="6"/>
  <c r="E8120" i="6"/>
  <c r="E8106" i="6"/>
  <c r="E8092" i="6"/>
  <c r="E8078" i="6"/>
  <c r="E8064" i="6"/>
  <c r="E8050" i="6"/>
  <c r="E8036" i="6"/>
  <c r="E8022" i="6"/>
  <c r="E8008" i="6"/>
  <c r="E7994" i="6"/>
  <c r="E7980" i="6"/>
  <c r="E7966" i="6"/>
  <c r="E7952" i="6"/>
  <c r="E8525" i="6"/>
  <c r="E8511" i="6"/>
  <c r="E8497" i="6"/>
  <c r="E8483" i="6"/>
  <c r="E8469" i="6"/>
  <c r="E8455" i="6"/>
  <c r="E8441" i="6"/>
  <c r="E8427" i="6"/>
  <c r="E8413" i="6"/>
  <c r="E8399" i="6"/>
  <c r="E8385" i="6"/>
  <c r="E8371" i="6"/>
  <c r="E8357" i="6"/>
  <c r="E8343" i="6"/>
  <c r="E8329" i="6"/>
  <c r="E8315" i="6"/>
  <c r="E8301" i="6"/>
  <c r="E8287" i="6"/>
  <c r="E8273" i="6"/>
  <c r="E8259" i="6"/>
  <c r="E8245" i="6"/>
  <c r="E8231" i="6"/>
  <c r="E8217" i="6"/>
  <c r="E8203" i="6"/>
  <c r="E8189" i="6"/>
  <c r="E8175" i="6"/>
  <c r="E8161" i="6"/>
  <c r="E8147" i="6"/>
  <c r="E8133" i="6"/>
  <c r="E8119" i="6"/>
  <c r="E8105" i="6"/>
  <c r="E8091" i="6"/>
  <c r="E8077" i="6"/>
  <c r="E8063" i="6"/>
  <c r="E8049" i="6"/>
  <c r="E8035" i="6"/>
  <c r="E8021" i="6"/>
  <c r="E8007" i="6"/>
  <c r="E7993" i="6"/>
  <c r="E7979" i="6"/>
  <c r="E7965" i="6"/>
  <c r="E7951" i="6"/>
  <c r="E7937" i="6"/>
  <c r="E7923" i="6"/>
  <c r="E7909" i="6"/>
  <c r="E7895" i="6"/>
  <c r="E7881" i="6"/>
  <c r="E7867" i="6"/>
  <c r="E7853" i="6"/>
  <c r="E7839" i="6"/>
  <c r="E7825" i="6"/>
  <c r="E7811" i="6"/>
  <c r="E7797" i="6"/>
  <c r="E7783" i="6"/>
  <c r="E7769" i="6"/>
  <c r="E7755" i="6"/>
  <c r="E7741" i="6"/>
  <c r="E7727" i="6"/>
  <c r="E7713" i="6"/>
  <c r="E7699" i="6"/>
  <c r="E7685" i="6"/>
  <c r="E7671" i="6"/>
  <c r="E7657" i="6"/>
  <c r="E7643" i="6"/>
  <c r="E7629" i="6"/>
  <c r="E7615" i="6"/>
  <c r="E7601" i="6"/>
  <c r="E7587" i="6"/>
  <c r="E7573" i="6"/>
  <c r="E7559" i="6"/>
  <c r="E7545" i="6"/>
  <c r="E8566" i="6"/>
  <c r="E8538" i="6"/>
  <c r="E8524" i="6"/>
  <c r="E8482" i="6"/>
  <c r="E8370" i="6"/>
  <c r="E8258" i="6"/>
  <c r="E8244" i="6"/>
  <c r="E8216" i="6"/>
  <c r="E8132" i="6"/>
  <c r="E8020" i="6"/>
  <c r="E8006" i="6"/>
  <c r="E7964" i="6"/>
  <c r="E7950" i="6"/>
  <c r="E7894" i="6"/>
  <c r="E7880" i="6"/>
  <c r="E7866" i="6"/>
  <c r="E7852" i="6"/>
  <c r="E7838" i="6"/>
  <c r="E7824" i="6"/>
  <c r="E7810" i="6"/>
  <c r="E7796" i="6"/>
  <c r="E7782" i="6"/>
  <c r="E7768" i="6"/>
  <c r="E7754" i="6"/>
  <c r="E7740" i="6"/>
  <c r="E7712" i="6"/>
  <c r="E7698" i="6"/>
  <c r="E7684" i="6"/>
  <c r="E7670" i="6"/>
  <c r="E7656" i="6"/>
  <c r="E7642" i="6"/>
  <c r="E7628" i="6"/>
  <c r="E7614" i="6"/>
  <c r="E7600" i="6"/>
  <c r="E7586" i="6"/>
  <c r="E7572" i="6"/>
  <c r="E7558" i="6"/>
  <c r="E7544" i="6"/>
  <c r="E7530" i="6"/>
  <c r="E7516" i="6"/>
  <c r="E7502" i="6"/>
  <c r="E7488" i="6"/>
  <c r="E7474" i="6"/>
  <c r="E7460" i="6"/>
  <c r="E7446" i="6"/>
  <c r="E7432" i="6"/>
  <c r="E7418" i="6"/>
  <c r="E7404" i="6"/>
  <c r="E7390" i="6"/>
  <c r="E7376" i="6"/>
  <c r="E7362" i="6"/>
  <c r="E7348" i="6"/>
  <c r="E7334" i="6"/>
  <c r="E8580" i="6"/>
  <c r="E8552" i="6"/>
  <c r="E8510" i="6"/>
  <c r="E8496" i="6"/>
  <c r="E8468" i="6"/>
  <c r="E8454" i="6"/>
  <c r="E8440" i="6"/>
  <c r="E8426" i="6"/>
  <c r="E8412" i="6"/>
  <c r="E8398" i="6"/>
  <c r="E8384" i="6"/>
  <c r="E8356" i="6"/>
  <c r="E8342" i="6"/>
  <c r="E8328" i="6"/>
  <c r="E8314" i="6"/>
  <c r="E8300" i="6"/>
  <c r="E8286" i="6"/>
  <c r="E8272" i="6"/>
  <c r="E8230" i="6"/>
  <c r="E8202" i="6"/>
  <c r="E8188" i="6"/>
  <c r="E8174" i="6"/>
  <c r="E8160" i="6"/>
  <c r="E8146" i="6"/>
  <c r="E8118" i="6"/>
  <c r="E8104" i="6"/>
  <c r="E8090" i="6"/>
  <c r="E8076" i="6"/>
  <c r="E8062" i="6"/>
  <c r="E8048" i="6"/>
  <c r="E8034" i="6"/>
  <c r="E7992" i="6"/>
  <c r="E7978" i="6"/>
  <c r="E7936" i="6"/>
  <c r="E7922" i="6"/>
  <c r="E7908" i="6"/>
  <c r="E7726" i="6"/>
  <c r="E5543" i="5"/>
  <c r="E5586" i="5"/>
  <c r="E5578" i="5"/>
  <c r="E5569" i="5"/>
  <c r="E5533" i="5"/>
  <c r="E8928" i="6"/>
  <c r="E8914" i="6"/>
  <c r="E8900" i="6"/>
  <c r="E8886" i="6"/>
  <c r="E8872" i="6"/>
  <c r="E8858" i="6"/>
  <c r="E8844" i="6"/>
  <c r="E8830" i="6"/>
  <c r="E8816" i="6"/>
  <c r="E8802" i="6"/>
  <c r="E8788" i="6"/>
  <c r="E8774" i="6"/>
  <c r="E8760" i="6"/>
  <c r="E8746" i="6"/>
  <c r="E8732" i="6"/>
  <c r="E8718" i="6"/>
  <c r="E8704" i="6"/>
  <c r="E8690" i="6"/>
  <c r="E8676" i="6"/>
  <c r="E8662" i="6"/>
  <c r="E8648" i="6"/>
  <c r="E8634" i="6"/>
  <c r="E8620" i="6"/>
  <c r="E8606" i="6"/>
  <c r="E8592" i="6"/>
  <c r="E8578" i="6"/>
  <c r="E8564" i="6"/>
  <c r="E8550" i="6"/>
  <c r="E8536" i="6"/>
  <c r="E8522" i="6"/>
  <c r="E8508" i="6"/>
  <c r="E8494" i="6"/>
  <c r="E8480" i="6"/>
  <c r="E8466" i="6"/>
  <c r="E8452" i="6"/>
  <c r="E5551" i="5"/>
  <c r="E8927" i="6"/>
  <c r="E8913" i="6"/>
  <c r="E8899" i="6"/>
  <c r="E8885" i="6"/>
  <c r="E8871" i="6"/>
  <c r="E8857" i="6"/>
  <c r="E8843" i="6"/>
  <c r="E8829" i="6"/>
  <c r="E8815" i="6"/>
  <c r="E8801" i="6"/>
  <c r="E8787" i="6"/>
  <c r="E8773" i="6"/>
  <c r="E8759" i="6"/>
  <c r="E8745" i="6"/>
  <c r="E8731" i="6"/>
  <c r="E8717" i="6"/>
  <c r="E8703" i="6"/>
  <c r="E8689" i="6"/>
  <c r="E8675" i="6"/>
  <c r="E8661" i="6"/>
  <c r="E8647" i="6"/>
  <c r="E8633" i="6"/>
  <c r="E8619" i="6"/>
  <c r="E8605" i="6"/>
  <c r="E8591" i="6"/>
  <c r="E8577" i="6"/>
  <c r="E8563" i="6"/>
  <c r="E8549" i="6"/>
  <c r="E8535" i="6"/>
  <c r="E8521" i="6"/>
  <c r="E8507" i="6"/>
  <c r="E8493" i="6"/>
  <c r="E8479" i="6"/>
  <c r="E8465" i="6"/>
  <c r="E8451" i="6"/>
  <c r="E8437" i="6"/>
  <c r="E8423" i="6"/>
  <c r="E8409" i="6"/>
  <c r="E8395" i="6"/>
  <c r="E8381" i="6"/>
  <c r="E8367" i="6"/>
  <c r="E8353" i="6"/>
  <c r="E8339" i="6"/>
  <c r="E8325" i="6"/>
  <c r="E8311" i="6"/>
  <c r="E8297" i="6"/>
  <c r="E8283" i="6"/>
  <c r="E8269" i="6"/>
  <c r="E8255" i="6"/>
  <c r="E8241" i="6"/>
  <c r="E8227" i="6"/>
  <c r="E8213" i="6"/>
  <c r="E8199" i="6"/>
  <c r="E8185" i="6"/>
  <c r="E5568" i="5"/>
  <c r="E8926" i="6"/>
  <c r="E8912" i="6"/>
  <c r="E8898" i="6"/>
  <c r="E8884" i="6"/>
  <c r="E8870" i="6"/>
  <c r="E8856" i="6"/>
  <c r="E8842" i="6"/>
  <c r="E8828" i="6"/>
  <c r="E8814" i="6"/>
  <c r="E8800" i="6"/>
  <c r="E8786" i="6"/>
  <c r="E8772" i="6"/>
  <c r="E8758" i="6"/>
  <c r="E8744" i="6"/>
  <c r="E8730" i="6"/>
  <c r="E8716" i="6"/>
  <c r="E8702" i="6"/>
  <c r="E8688" i="6"/>
  <c r="E8674" i="6"/>
  <c r="E8660" i="6"/>
  <c r="E8646" i="6"/>
  <c r="E8632" i="6"/>
  <c r="E8618" i="6"/>
  <c r="E8604" i="6"/>
  <c r="E8590" i="6"/>
  <c r="E8576" i="6"/>
  <c r="E8562" i="6"/>
  <c r="E8548" i="6"/>
  <c r="E8534" i="6"/>
  <c r="E8520" i="6"/>
  <c r="E8506" i="6"/>
  <c r="E8492" i="6"/>
  <c r="E8478" i="6"/>
  <c r="E8464" i="6"/>
  <c r="E8450" i="6"/>
  <c r="E8436" i="6"/>
  <c r="E8422" i="6"/>
  <c r="E8408" i="6"/>
  <c r="E8394" i="6"/>
  <c r="E8380" i="6"/>
  <c r="E8366" i="6"/>
  <c r="E5576" i="5"/>
  <c r="E8925" i="6"/>
  <c r="E8911" i="6"/>
  <c r="E8897" i="6"/>
  <c r="E8883" i="6"/>
  <c r="E8869" i="6"/>
  <c r="E8855" i="6"/>
  <c r="E8841" i="6"/>
  <c r="E8827" i="6"/>
  <c r="E8813" i="6"/>
  <c r="E8799" i="6"/>
  <c r="E8785" i="6"/>
  <c r="E8771" i="6"/>
  <c r="E8757" i="6"/>
  <c r="E8743" i="6"/>
  <c r="E8729" i="6"/>
  <c r="E8715" i="6"/>
  <c r="E8701" i="6"/>
  <c r="E8687" i="6"/>
  <c r="E8673" i="6"/>
  <c r="E8659" i="6"/>
  <c r="E8645" i="6"/>
  <c r="E8631" i="6"/>
  <c r="E8617" i="6"/>
  <c r="E8603" i="6"/>
  <c r="E8589" i="6"/>
  <c r="E8575" i="6"/>
  <c r="E8561" i="6"/>
  <c r="E8547" i="6"/>
  <c r="E8533" i="6"/>
  <c r="E8519" i="6"/>
  <c r="E8505" i="6"/>
  <c r="E8491" i="6"/>
  <c r="E8477" i="6"/>
  <c r="E8463" i="6"/>
  <c r="E8449" i="6"/>
  <c r="E8435" i="6"/>
  <c r="E8421" i="6"/>
  <c r="E8407" i="6"/>
  <c r="E8393" i="6"/>
  <c r="E8379" i="6"/>
  <c r="E8365" i="6"/>
  <c r="E8351" i="6"/>
  <c r="E8337" i="6"/>
  <c r="E8323" i="6"/>
  <c r="E8309" i="6"/>
  <c r="E8295" i="6"/>
  <c r="E8281" i="6"/>
  <c r="E8267" i="6"/>
  <c r="E8253" i="6"/>
  <c r="E8239" i="6"/>
  <c r="E8225" i="6"/>
  <c r="E8211" i="6"/>
  <c r="E8197" i="6"/>
  <c r="E8183" i="6"/>
  <c r="E8169" i="6"/>
  <c r="E8155" i="6"/>
  <c r="E8141" i="6"/>
  <c r="E8127" i="6"/>
  <c r="E8113" i="6"/>
  <c r="E8099" i="6"/>
  <c r="E8085" i="6"/>
  <c r="E8071" i="6"/>
  <c r="E8057" i="6"/>
  <c r="E8043" i="6"/>
  <c r="E8755" i="4"/>
  <c r="E5482" i="5"/>
  <c r="E5559" i="5"/>
  <c r="E5495" i="5"/>
  <c r="E5303" i="5"/>
  <c r="E5175" i="5"/>
  <c r="E5138" i="5"/>
  <c r="E8924" i="6"/>
  <c r="E8910" i="6"/>
  <c r="E8896" i="6"/>
  <c r="E8882" i="6"/>
  <c r="E8868" i="6"/>
  <c r="E8854" i="6"/>
  <c r="E8840" i="6"/>
  <c r="E8826" i="6"/>
  <c r="E8812" i="6"/>
  <c r="E8798" i="6"/>
  <c r="E8784" i="6"/>
  <c r="E8770" i="6"/>
  <c r="E8756" i="6"/>
  <c r="E8742" i="6"/>
  <c r="E8728" i="6"/>
  <c r="E8714" i="6"/>
  <c r="E8700" i="6"/>
  <c r="E8686" i="6"/>
  <c r="E8672" i="6"/>
  <c r="E8658" i="6"/>
  <c r="E8644" i="6"/>
  <c r="E8630" i="6"/>
  <c r="E8616" i="6"/>
  <c r="E8602" i="6"/>
  <c r="E8588" i="6"/>
  <c r="E8574" i="6"/>
  <c r="E8560" i="6"/>
  <c r="E8546" i="6"/>
  <c r="E8532" i="6"/>
  <c r="E8518" i="6"/>
  <c r="E8504" i="6"/>
  <c r="E8490" i="6"/>
  <c r="E8476" i="6"/>
  <c r="E8462" i="6"/>
  <c r="E8448" i="6"/>
  <c r="E8434" i="6"/>
  <c r="E8420" i="6"/>
  <c r="E8406" i="6"/>
  <c r="E8139" i="6"/>
  <c r="E8125" i="6"/>
  <c r="E8111" i="6"/>
  <c r="E8097" i="6"/>
  <c r="E8083" i="6"/>
  <c r="E8069" i="6"/>
  <c r="E8055" i="6"/>
  <c r="E8041" i="6"/>
  <c r="E8027" i="6"/>
  <c r="E8013" i="6"/>
  <c r="E7999" i="6"/>
  <c r="E7985" i="6"/>
  <c r="E7971" i="6"/>
  <c r="E7957" i="6"/>
  <c r="E7943" i="6"/>
  <c r="E7929" i="6"/>
  <c r="E7915" i="6"/>
  <c r="E7901" i="6"/>
  <c r="E7887" i="6"/>
  <c r="E7873" i="6"/>
  <c r="E7859" i="6"/>
  <c r="E7845" i="6"/>
  <c r="E7831" i="6"/>
  <c r="E7817" i="6"/>
  <c r="E7803" i="6"/>
  <c r="E7789" i="6"/>
  <c r="E7775" i="6"/>
  <c r="E7761" i="6"/>
  <c r="E7747" i="6"/>
  <c r="E7733" i="6"/>
  <c r="E7719" i="6"/>
  <c r="E7705" i="6"/>
  <c r="E7691" i="6"/>
  <c r="E7677" i="6"/>
  <c r="E7663" i="6"/>
  <c r="E7649" i="6"/>
  <c r="E7635" i="6"/>
  <c r="E7621" i="6"/>
  <c r="E7607" i="6"/>
  <c r="E7593" i="6"/>
  <c r="E7579" i="6"/>
  <c r="E7565" i="6"/>
  <c r="E7551" i="6"/>
  <c r="E7537" i="6"/>
  <c r="E7523" i="6"/>
  <c r="E7509" i="6"/>
  <c r="E7495" i="6"/>
  <c r="E7481" i="6"/>
  <c r="E7467" i="6"/>
  <c r="E7453" i="6"/>
  <c r="E7439" i="6"/>
  <c r="E7425" i="6"/>
  <c r="E7411" i="6"/>
  <c r="E7397" i="6"/>
  <c r="E7383" i="6"/>
  <c r="E7369" i="6"/>
  <c r="E7355" i="6"/>
  <c r="E7341" i="6"/>
  <c r="E7327" i="6"/>
  <c r="E7313" i="6"/>
  <c r="E7299" i="6"/>
  <c r="E7285" i="6"/>
  <c r="E7271" i="6"/>
  <c r="E7257" i="6"/>
  <c r="E7243" i="6"/>
  <c r="E7229" i="6"/>
  <c r="E7215" i="6"/>
  <c r="E7201" i="6"/>
  <c r="E7187" i="6"/>
  <c r="E7173" i="6"/>
  <c r="E7159" i="6"/>
  <c r="E7145" i="6"/>
  <c r="E7131" i="6"/>
  <c r="E7117" i="6"/>
  <c r="E7103" i="6"/>
  <c r="E7089" i="6"/>
  <c r="E7075" i="6"/>
  <c r="E7061" i="6"/>
  <c r="E7047" i="6"/>
  <c r="E7033" i="6"/>
  <c r="E7019" i="6"/>
  <c r="E7005" i="6"/>
  <c r="E6991" i="6"/>
  <c r="E6977" i="6"/>
  <c r="E6963" i="6"/>
  <c r="E6949" i="6"/>
  <c r="E6935" i="6"/>
  <c r="E6921" i="6"/>
  <c r="E6907" i="6"/>
  <c r="E6893" i="6"/>
  <c r="E6879" i="6"/>
  <c r="E6865" i="6"/>
  <c r="E6851" i="6"/>
  <c r="E6837" i="6"/>
  <c r="E6823" i="6"/>
  <c r="E6809" i="6"/>
  <c r="E6795" i="6"/>
  <c r="E6781" i="6"/>
  <c r="E6767" i="6"/>
  <c r="E6753" i="6"/>
  <c r="E6739" i="6"/>
  <c r="E6725" i="6"/>
  <c r="E6711" i="6"/>
  <c r="E6697" i="6"/>
  <c r="E6683" i="6"/>
  <c r="E6669" i="6"/>
  <c r="E6655" i="6"/>
  <c r="E6641" i="6"/>
  <c r="E6627" i="6"/>
  <c r="E6613" i="6"/>
  <c r="E6599" i="6"/>
  <c r="E6585" i="6"/>
  <c r="E6571" i="6"/>
  <c r="E6557" i="6"/>
  <c r="E6543" i="6"/>
  <c r="E6529" i="6"/>
  <c r="E6515" i="6"/>
  <c r="E6501" i="6"/>
  <c r="E6487" i="6"/>
  <c r="E6473" i="6"/>
  <c r="E6459" i="6"/>
  <c r="E6445" i="6"/>
  <c r="E6431" i="6"/>
  <c r="E6417" i="6"/>
  <c r="E6403" i="6"/>
  <c r="E6389" i="6"/>
  <c r="E6375" i="6"/>
  <c r="E6361" i="6"/>
  <c r="E6347" i="6"/>
  <c r="E6333" i="6"/>
  <c r="E6319" i="6"/>
  <c r="E6305" i="6"/>
  <c r="E6291" i="6"/>
  <c r="E6277" i="6"/>
  <c r="E6263" i="6"/>
  <c r="E6249" i="6"/>
  <c r="E6235" i="6"/>
  <c r="E6221" i="6"/>
  <c r="E6207" i="6"/>
  <c r="E6193" i="6"/>
  <c r="E6179" i="6"/>
  <c r="E6165" i="6"/>
  <c r="E6151" i="6"/>
  <c r="E6137" i="6"/>
  <c r="E6123" i="6"/>
  <c r="E6109" i="6"/>
  <c r="E6095" i="6"/>
  <c r="E6081" i="6"/>
  <c r="E6067" i="6"/>
  <c r="E6053" i="6"/>
  <c r="E6039" i="6"/>
  <c r="E6025" i="6"/>
  <c r="E6011" i="6"/>
  <c r="E5997" i="6"/>
  <c r="E5983" i="6"/>
  <c r="E8040" i="6"/>
  <c r="E8026" i="6"/>
  <c r="E8012" i="6"/>
  <c r="E7998" i="6"/>
  <c r="E7984" i="6"/>
  <c r="E7970" i="6"/>
  <c r="E7956" i="6"/>
  <c r="E7942" i="6"/>
  <c r="E7928" i="6"/>
  <c r="E7914" i="6"/>
  <c r="E7900" i="6"/>
  <c r="E7886" i="6"/>
  <c r="E7872" i="6"/>
  <c r="E7858" i="6"/>
  <c r="E7844" i="6"/>
  <c r="E7830" i="6"/>
  <c r="E7816" i="6"/>
  <c r="E7802" i="6"/>
  <c r="E7788" i="6"/>
  <c r="E7774" i="6"/>
  <c r="E7760" i="6"/>
  <c r="E7746" i="6"/>
  <c r="E7732" i="6"/>
  <c r="E7718" i="6"/>
  <c r="E7704" i="6"/>
  <c r="E7690" i="6"/>
  <c r="E7676" i="6"/>
  <c r="E7662" i="6"/>
  <c r="E7648" i="6"/>
  <c r="E7634" i="6"/>
  <c r="E7620" i="6"/>
  <c r="E7606" i="6"/>
  <c r="E7592" i="6"/>
  <c r="E7578" i="6"/>
  <c r="E7564" i="6"/>
  <c r="E7550" i="6"/>
  <c r="E7536" i="6"/>
  <c r="E7522" i="6"/>
  <c r="E7508" i="6"/>
  <c r="E7494" i="6"/>
  <c r="E7480" i="6"/>
  <c r="E7466" i="6"/>
  <c r="E7452" i="6"/>
  <c r="E7438" i="6"/>
  <c r="E7424" i="6"/>
  <c r="E7410" i="6"/>
  <c r="E7396" i="6"/>
  <c r="E7382" i="6"/>
  <c r="E7368" i="6"/>
  <c r="E7354" i="6"/>
  <c r="E7340" i="6"/>
  <c r="E7326" i="6"/>
  <c r="E7312" i="6"/>
  <c r="E7298" i="6"/>
  <c r="E7284" i="6"/>
  <c r="E7270" i="6"/>
  <c r="E7256" i="6"/>
  <c r="E7242" i="6"/>
  <c r="E7228" i="6"/>
  <c r="E7214" i="6"/>
  <c r="E7200" i="6"/>
  <c r="E7186" i="6"/>
  <c r="E7172" i="6"/>
  <c r="E7158" i="6"/>
  <c r="E7144" i="6"/>
  <c r="E7130" i="6"/>
  <c r="E7116" i="6"/>
  <c r="E7102" i="6"/>
  <c r="E7088" i="6"/>
  <c r="E7074" i="6"/>
  <c r="E7060" i="6"/>
  <c r="E7046" i="6"/>
  <c r="E7032" i="6"/>
  <c r="E7018" i="6"/>
  <c r="E7004" i="6"/>
  <c r="E6990" i="6"/>
  <c r="E6976" i="6"/>
  <c r="E6962" i="6"/>
  <c r="E6948" i="6"/>
  <c r="E6934" i="6"/>
  <c r="E6920" i="6"/>
  <c r="E6906" i="6"/>
  <c r="E6892" i="6"/>
  <c r="E6878" i="6"/>
  <c r="E6864" i="6"/>
  <c r="E6850" i="6"/>
  <c r="E6836" i="6"/>
  <c r="E6822" i="6"/>
  <c r="E6808" i="6"/>
  <c r="E6794" i="6"/>
  <c r="E6780" i="6"/>
  <c r="E6766" i="6"/>
  <c r="E6752" i="6"/>
  <c r="E6738" i="6"/>
  <c r="E6724" i="6"/>
  <c r="E6710" i="6"/>
  <c r="E6696" i="6"/>
  <c r="E6682" i="6"/>
  <c r="E6668" i="6"/>
  <c r="E6654" i="6"/>
  <c r="E6640" i="6"/>
  <c r="E6626" i="6"/>
  <c r="E6612" i="6"/>
  <c r="E6598" i="6"/>
  <c r="E6584" i="6"/>
  <c r="E6570" i="6"/>
  <c r="E6556" i="6"/>
  <c r="E6542" i="6"/>
  <c r="E6528" i="6"/>
  <c r="E6514" i="6"/>
  <c r="E6500" i="6"/>
  <c r="E6486" i="6"/>
  <c r="E6472" i="6"/>
  <c r="E6458" i="6"/>
  <c r="E6444" i="6"/>
  <c r="E6430" i="6"/>
  <c r="E6416" i="6"/>
  <c r="E6402" i="6"/>
  <c r="E6388" i="6"/>
  <c r="E6374" i="6"/>
  <c r="E6360" i="6"/>
  <c r="E6346" i="6"/>
  <c r="E6332" i="6"/>
  <c r="E6318" i="6"/>
  <c r="E6304" i="6"/>
  <c r="E6290" i="6"/>
  <c r="E6276" i="6"/>
  <c r="E6262" i="6"/>
  <c r="E8249" i="6"/>
  <c r="E8235" i="6"/>
  <c r="E8221" i="6"/>
  <c r="E8207" i="6"/>
  <c r="E8193" i="6"/>
  <c r="E8179" i="6"/>
  <c r="E8165" i="6"/>
  <c r="E8151" i="6"/>
  <c r="E8137" i="6"/>
  <c r="E8123" i="6"/>
  <c r="E8109" i="6"/>
  <c r="E8095" i="6"/>
  <c r="E8081" i="6"/>
  <c r="E8067" i="6"/>
  <c r="E8053" i="6"/>
  <c r="E8039" i="6"/>
  <c r="E8025" i="6"/>
  <c r="E8011" i="6"/>
  <c r="E7997" i="6"/>
  <c r="E7983" i="6"/>
  <c r="E7969" i="6"/>
  <c r="E7955" i="6"/>
  <c r="E7941" i="6"/>
  <c r="E7927" i="6"/>
  <c r="E7913" i="6"/>
  <c r="E7899" i="6"/>
  <c r="E7885" i="6"/>
  <c r="E7871" i="6"/>
  <c r="E7857" i="6"/>
  <c r="E7843" i="6"/>
  <c r="E7829" i="6"/>
  <c r="E7815" i="6"/>
  <c r="E7801" i="6"/>
  <c r="E7787" i="6"/>
  <c r="E7773" i="6"/>
  <c r="E7759" i="6"/>
  <c r="E7745" i="6"/>
  <c r="E7731" i="6"/>
  <c r="E7717" i="6"/>
  <c r="E7703" i="6"/>
  <c r="E7689" i="6"/>
  <c r="E7675" i="6"/>
  <c r="E7661" i="6"/>
  <c r="E7647" i="6"/>
  <c r="E7633" i="6"/>
  <c r="E7619" i="6"/>
  <c r="E7605" i="6"/>
  <c r="E7591" i="6"/>
  <c r="E7577" i="6"/>
  <c r="E7563" i="6"/>
  <c r="E7549" i="6"/>
  <c r="E7535" i="6"/>
  <c r="E7521" i="6"/>
  <c r="E7507" i="6"/>
  <c r="E7493" i="6"/>
  <c r="E7479" i="6"/>
  <c r="E7465" i="6"/>
  <c r="E7451" i="6"/>
  <c r="E7437" i="6"/>
  <c r="E7423" i="6"/>
  <c r="E7409" i="6"/>
  <c r="E7395" i="6"/>
  <c r="E7381" i="6"/>
  <c r="E7367" i="6"/>
  <c r="E7353" i="6"/>
  <c r="E7339" i="6"/>
  <c r="E7325" i="6"/>
  <c r="E7311" i="6"/>
  <c r="E7297" i="6"/>
  <c r="E7283" i="6"/>
  <c r="E7269" i="6"/>
  <c r="E7255" i="6"/>
  <c r="E7241" i="6"/>
  <c r="E7227" i="6"/>
  <c r="E7213" i="6"/>
  <c r="E7199" i="6"/>
  <c r="E7185" i="6"/>
  <c r="E7171" i="6"/>
  <c r="E7157" i="6"/>
  <c r="E7143" i="6"/>
  <c r="E7129" i="6"/>
  <c r="E7115" i="6"/>
  <c r="E7101" i="6"/>
  <c r="E7087" i="6"/>
  <c r="E7073" i="6"/>
  <c r="E7059" i="6"/>
  <c r="E7045" i="6"/>
  <c r="E7031" i="6"/>
  <c r="E7017" i="6"/>
  <c r="E7003" i="6"/>
  <c r="E6989" i="6"/>
  <c r="E6975" i="6"/>
  <c r="E6961" i="6"/>
  <c r="E6947" i="6"/>
  <c r="E6933" i="6"/>
  <c r="E6919" i="6"/>
  <c r="E6905" i="6"/>
  <c r="E6891" i="6"/>
  <c r="E6877" i="6"/>
  <c r="E6863" i="6"/>
  <c r="E6849" i="6"/>
  <c r="E6835" i="6"/>
  <c r="E6821" i="6"/>
  <c r="E6807" i="6"/>
  <c r="E6793" i="6"/>
  <c r="E6779" i="6"/>
  <c r="E6765" i="6"/>
  <c r="E6751" i="6"/>
  <c r="E6737" i="6"/>
  <c r="E6723" i="6"/>
  <c r="E6709" i="6"/>
  <c r="E6695" i="6"/>
  <c r="E6681" i="6"/>
  <c r="E6667" i="6"/>
  <c r="E6653" i="6"/>
  <c r="E6639" i="6"/>
  <c r="E6625" i="6"/>
  <c r="E6611" i="6"/>
  <c r="E6597" i="6"/>
  <c r="E6583" i="6"/>
  <c r="E6569" i="6"/>
  <c r="E6555" i="6"/>
  <c r="E6541" i="6"/>
  <c r="E6527" i="6"/>
  <c r="E6513" i="6"/>
  <c r="E6499" i="6"/>
  <c r="E6485" i="6"/>
  <c r="E6471" i="6"/>
  <c r="E6457" i="6"/>
  <c r="E6443" i="6"/>
  <c r="E6429" i="6"/>
  <c r="E6415" i="6"/>
  <c r="E6401" i="6"/>
  <c r="E6387" i="6"/>
  <c r="E6373" i="6"/>
  <c r="E6359" i="6"/>
  <c r="E6345" i="6"/>
  <c r="E6331" i="6"/>
  <c r="E6317" i="6"/>
  <c r="E6303" i="6"/>
  <c r="E6289" i="6"/>
  <c r="E6275" i="6"/>
  <c r="E6261" i="6"/>
  <c r="E6247" i="6"/>
  <c r="E6233" i="6"/>
  <c r="E6219" i="6"/>
  <c r="E6205" i="6"/>
  <c r="E6191" i="6"/>
  <c r="E6177" i="6"/>
  <c r="E6163" i="6"/>
  <c r="E6149" i="6"/>
  <c r="E6135" i="6"/>
  <c r="E6121" i="6"/>
  <c r="E6107" i="6"/>
  <c r="E6093" i="6"/>
  <c r="E7562" i="6"/>
  <c r="E7548" i="6"/>
  <c r="E7534" i="6"/>
  <c r="E7520" i="6"/>
  <c r="E7506" i="6"/>
  <c r="E7492" i="6"/>
  <c r="E7478" i="6"/>
  <c r="E7464" i="6"/>
  <c r="E7450" i="6"/>
  <c r="E7436" i="6"/>
  <c r="E7422" i="6"/>
  <c r="E7408" i="6"/>
  <c r="E7394" i="6"/>
  <c r="E7380" i="6"/>
  <c r="E7366" i="6"/>
  <c r="E7352" i="6"/>
  <c r="E7338" i="6"/>
  <c r="E7324" i="6"/>
  <c r="E7310" i="6"/>
  <c r="E7296" i="6"/>
  <c r="E7282" i="6"/>
  <c r="E7268" i="6"/>
  <c r="E7254" i="6"/>
  <c r="E7240" i="6"/>
  <c r="E7226" i="6"/>
  <c r="E7212" i="6"/>
  <c r="E7198" i="6"/>
  <c r="E7184" i="6"/>
  <c r="E7170" i="6"/>
  <c r="E7156" i="6"/>
  <c r="E7142" i="6"/>
  <c r="E7128" i="6"/>
  <c r="E7114" i="6"/>
  <c r="E7100" i="6"/>
  <c r="E7086" i="6"/>
  <c r="E7072" i="6"/>
  <c r="E7058" i="6"/>
  <c r="E7044" i="6"/>
  <c r="E7030" i="6"/>
  <c r="E7016" i="6"/>
  <c r="E7002" i="6"/>
  <c r="E6988" i="6"/>
  <c r="E6974" i="6"/>
  <c r="E6960" i="6"/>
  <c r="E6946" i="6"/>
  <c r="E6932" i="6"/>
  <c r="E6918" i="6"/>
  <c r="E6904" i="6"/>
  <c r="E6890" i="6"/>
  <c r="E6876" i="6"/>
  <c r="E6862" i="6"/>
  <c r="E6848" i="6"/>
  <c r="E6834" i="6"/>
  <c r="E6820" i="6"/>
  <c r="E6806" i="6"/>
  <c r="E6792" i="6"/>
  <c r="E6778" i="6"/>
  <c r="E6764" i="6"/>
  <c r="E6750" i="6"/>
  <c r="E6736" i="6"/>
  <c r="E6722" i="6"/>
  <c r="E6708" i="6"/>
  <c r="E6694" i="6"/>
  <c r="E6680" i="6"/>
  <c r="E6666" i="6"/>
  <c r="E6652" i="6"/>
  <c r="E6638" i="6"/>
  <c r="E6624" i="6"/>
  <c r="E6610" i="6"/>
  <c r="E6596" i="6"/>
  <c r="E6582" i="6"/>
  <c r="E6568" i="6"/>
  <c r="E6554" i="6"/>
  <c r="E6540" i="6"/>
  <c r="E6526" i="6"/>
  <c r="E6512" i="6"/>
  <c r="E6498" i="6"/>
  <c r="E6484" i="6"/>
  <c r="E6470" i="6"/>
  <c r="E6456" i="6"/>
  <c r="E6442" i="6"/>
  <c r="E6428" i="6"/>
  <c r="E6414" i="6"/>
  <c r="E6400" i="6"/>
  <c r="E6386" i="6"/>
  <c r="E6372" i="6"/>
  <c r="E6358" i="6"/>
  <c r="E6344" i="6"/>
  <c r="E6330" i="6"/>
  <c r="E6316" i="6"/>
  <c r="E6302" i="6"/>
  <c r="E6288" i="6"/>
  <c r="E6274" i="6"/>
  <c r="E6260" i="6"/>
  <c r="E6246" i="6"/>
  <c r="E6232" i="6"/>
  <c r="E6218" i="6"/>
  <c r="E6204" i="6"/>
  <c r="E6190" i="6"/>
  <c r="E6176" i="6"/>
  <c r="E6162" i="6"/>
  <c r="E6148" i="6"/>
  <c r="E6134" i="6"/>
  <c r="E6120" i="6"/>
  <c r="E6106" i="6"/>
  <c r="E6092" i="6"/>
  <c r="E6078" i="6"/>
  <c r="E6064" i="6"/>
  <c r="E6050" i="6"/>
  <c r="E6036" i="6"/>
  <c r="E6022" i="6"/>
  <c r="E6008" i="6"/>
  <c r="E5994" i="6"/>
  <c r="E5980" i="6"/>
  <c r="E5966" i="6"/>
  <c r="E5952" i="6"/>
  <c r="E5938" i="6"/>
  <c r="E5924" i="6"/>
  <c r="E5910" i="6"/>
  <c r="E5896" i="6"/>
  <c r="E5882" i="6"/>
  <c r="E8009" i="6"/>
  <c r="E7995" i="6"/>
  <c r="E7981" i="6"/>
  <c r="E7967" i="6"/>
  <c r="E7953" i="6"/>
  <c r="E7939" i="6"/>
  <c r="E7925" i="6"/>
  <c r="E7911" i="6"/>
  <c r="E7897" i="6"/>
  <c r="E7883" i="6"/>
  <c r="E7869" i="6"/>
  <c r="E7855" i="6"/>
  <c r="E7841" i="6"/>
  <c r="E7827" i="6"/>
  <c r="E7813" i="6"/>
  <c r="E7799" i="6"/>
  <c r="E7785" i="6"/>
  <c r="E7771" i="6"/>
  <c r="E7757" i="6"/>
  <c r="E7743" i="6"/>
  <c r="E7729" i="6"/>
  <c r="E7715" i="6"/>
  <c r="E7701" i="6"/>
  <c r="E7687" i="6"/>
  <c r="E7673" i="6"/>
  <c r="E7659" i="6"/>
  <c r="E7645" i="6"/>
  <c r="E7631" i="6"/>
  <c r="E7617" i="6"/>
  <c r="E7603" i="6"/>
  <c r="E7589" i="6"/>
  <c r="E7575" i="6"/>
  <c r="E7561" i="6"/>
  <c r="E7547" i="6"/>
  <c r="E7533" i="6"/>
  <c r="E7519" i="6"/>
  <c r="E7505" i="6"/>
  <c r="E7491" i="6"/>
  <c r="E7477" i="6"/>
  <c r="E7463" i="6"/>
  <c r="E7449" i="6"/>
  <c r="E7435" i="6"/>
  <c r="E7421" i="6"/>
  <c r="E7407" i="6"/>
  <c r="E7393" i="6"/>
  <c r="E7379" i="6"/>
  <c r="E7365" i="6"/>
  <c r="E7351" i="6"/>
  <c r="E7337" i="6"/>
  <c r="E7323" i="6"/>
  <c r="E7309" i="6"/>
  <c r="E7295" i="6"/>
  <c r="E7281" i="6"/>
  <c r="E7267" i="6"/>
  <c r="E7253" i="6"/>
  <c r="E7239" i="6"/>
  <c r="E7225" i="6"/>
  <c r="E7211" i="6"/>
  <c r="E7197" i="6"/>
  <c r="E7183" i="6"/>
  <c r="E7169" i="6"/>
  <c r="E7155" i="6"/>
  <c r="E7141" i="6"/>
  <c r="E7127" i="6"/>
  <c r="E7113" i="6"/>
  <c r="E7099" i="6"/>
  <c r="E7085" i="6"/>
  <c r="E7071" i="6"/>
  <c r="E7057" i="6"/>
  <c r="E7043" i="6"/>
  <c r="E7029" i="6"/>
  <c r="E7015" i="6"/>
  <c r="E7001" i="6"/>
  <c r="E6987" i="6"/>
  <c r="E6973" i="6"/>
  <c r="E6959" i="6"/>
  <c r="E6945" i="6"/>
  <c r="E6931" i="6"/>
  <c r="E6917" i="6"/>
  <c r="E6903" i="6"/>
  <c r="E6889" i="6"/>
  <c r="E6875" i="6"/>
  <c r="E6861" i="6"/>
  <c r="E6847" i="6"/>
  <c r="E6833" i="6"/>
  <c r="E6819" i="6"/>
  <c r="E6805" i="6"/>
  <c r="E6791" i="6"/>
  <c r="E6777" i="6"/>
  <c r="E6763" i="6"/>
  <c r="E6749" i="6"/>
  <c r="E6735" i="6"/>
  <c r="E6721" i="6"/>
  <c r="E6707" i="6"/>
  <c r="E6693" i="6"/>
  <c r="E6679" i="6"/>
  <c r="E6665" i="6"/>
  <c r="E6651" i="6"/>
  <c r="E6637" i="6"/>
  <c r="E6623" i="6"/>
  <c r="E6609" i="6"/>
  <c r="E6595" i="6"/>
  <c r="E6581" i="6"/>
  <c r="E6567" i="6"/>
  <c r="E6553" i="6"/>
  <c r="E6539" i="6"/>
  <c r="E6525" i="6"/>
  <c r="E6511" i="6"/>
  <c r="E6497" i="6"/>
  <c r="E6483" i="6"/>
  <c r="E6469" i="6"/>
  <c r="E6455" i="6"/>
  <c r="E6441" i="6"/>
  <c r="E6427" i="6"/>
  <c r="E6413" i="6"/>
  <c r="E6399" i="6"/>
  <c r="E6385" i="6"/>
  <c r="E6371" i="6"/>
  <c r="E6357" i="6"/>
  <c r="E6343" i="6"/>
  <c r="E6329" i="6"/>
  <c r="E6315" i="6"/>
  <c r="E6301" i="6"/>
  <c r="E6287" i="6"/>
  <c r="E6273" i="6"/>
  <c r="E6259" i="6"/>
  <c r="E6245" i="6"/>
  <c r="E6231" i="6"/>
  <c r="E6217" i="6"/>
  <c r="E6203" i="6"/>
  <c r="E6189" i="6"/>
  <c r="E6175" i="6"/>
  <c r="E6161" i="6"/>
  <c r="E6147" i="6"/>
  <c r="E6133" i="6"/>
  <c r="E6119" i="6"/>
  <c r="E6105" i="6"/>
  <c r="E6091" i="6"/>
  <c r="E6077" i="6"/>
  <c r="E6063" i="6"/>
  <c r="E6049" i="6"/>
  <c r="E6035" i="6"/>
  <c r="E6021" i="6"/>
  <c r="E6007" i="6"/>
  <c r="E5993" i="6"/>
  <c r="E5979" i="6"/>
  <c r="E5965" i="6"/>
  <c r="E5951" i="6"/>
  <c r="E5937" i="6"/>
  <c r="E5923" i="6"/>
  <c r="E5909" i="6"/>
  <c r="E5895" i="6"/>
  <c r="E5881" i="6"/>
  <c r="E5867" i="6"/>
  <c r="E5853" i="6"/>
  <c r="E5839" i="6"/>
  <c r="E5825" i="6"/>
  <c r="E5811" i="6"/>
  <c r="E5797" i="6"/>
  <c r="E5783" i="6"/>
  <c r="E7938" i="6"/>
  <c r="E7924" i="6"/>
  <c r="E7910" i="6"/>
  <c r="E7896" i="6"/>
  <c r="E7882" i="6"/>
  <c r="E7868" i="6"/>
  <c r="E7854" i="6"/>
  <c r="E7840" i="6"/>
  <c r="E7826" i="6"/>
  <c r="E7812" i="6"/>
  <c r="E7798" i="6"/>
  <c r="E7784" i="6"/>
  <c r="E7770" i="6"/>
  <c r="E7756" i="6"/>
  <c r="E7742" i="6"/>
  <c r="E7728" i="6"/>
  <c r="E7714" i="6"/>
  <c r="E7700" i="6"/>
  <c r="E7686" i="6"/>
  <c r="E7672" i="6"/>
  <c r="E7658" i="6"/>
  <c r="E7644" i="6"/>
  <c r="E7630" i="6"/>
  <c r="E7616" i="6"/>
  <c r="E7602" i="6"/>
  <c r="E7588" i="6"/>
  <c r="E7574" i="6"/>
  <c r="E7560" i="6"/>
  <c r="E7546" i="6"/>
  <c r="E7532" i="6"/>
  <c r="E7518" i="6"/>
  <c r="E7504" i="6"/>
  <c r="E7490" i="6"/>
  <c r="E7476" i="6"/>
  <c r="E7462" i="6"/>
  <c r="E7448" i="6"/>
  <c r="E7434" i="6"/>
  <c r="E7420" i="6"/>
  <c r="E7406" i="6"/>
  <c r="E7392" i="6"/>
  <c r="E7378" i="6"/>
  <c r="E7364" i="6"/>
  <c r="E7350" i="6"/>
  <c r="E7336" i="6"/>
  <c r="E7322" i="6"/>
  <c r="E7308" i="6"/>
  <c r="E7294" i="6"/>
  <c r="E7280" i="6"/>
  <c r="E7266" i="6"/>
  <c r="E7252" i="6"/>
  <c r="E7238" i="6"/>
  <c r="E7224" i="6"/>
  <c r="E7210" i="6"/>
  <c r="E7196" i="6"/>
  <c r="E7182" i="6"/>
  <c r="E7168" i="6"/>
  <c r="E7154" i="6"/>
  <c r="E7140" i="6"/>
  <c r="E7126" i="6"/>
  <c r="E7112" i="6"/>
  <c r="E7098" i="6"/>
  <c r="E7084" i="6"/>
  <c r="E7070" i="6"/>
  <c r="E7056" i="6"/>
  <c r="E7042" i="6"/>
  <c r="E7028" i="6"/>
  <c r="E7014" i="6"/>
  <c r="E7000" i="6"/>
  <c r="E6986" i="6"/>
  <c r="E6972" i="6"/>
  <c r="E6958" i="6"/>
  <c r="E6944" i="6"/>
  <c r="E6930" i="6"/>
  <c r="E6916" i="6"/>
  <c r="E6902" i="6"/>
  <c r="E6888" i="6"/>
  <c r="E6874" i="6"/>
  <c r="E6860" i="6"/>
  <c r="E6846" i="6"/>
  <c r="E6832" i="6"/>
  <c r="E6818" i="6"/>
  <c r="E6804" i="6"/>
  <c r="E6790" i="6"/>
  <c r="E6776" i="6"/>
  <c r="E6762" i="6"/>
  <c r="E6748" i="6"/>
  <c r="E6734" i="6"/>
  <c r="E6720" i="6"/>
  <c r="E6706" i="6"/>
  <c r="E6692" i="6"/>
  <c r="E6678" i="6"/>
  <c r="E6664" i="6"/>
  <c r="E6650" i="6"/>
  <c r="E6636" i="6"/>
  <c r="E6622" i="6"/>
  <c r="E6608" i="6"/>
  <c r="E6594" i="6"/>
  <c r="E6580" i="6"/>
  <c r="E6566" i="6"/>
  <c r="E6552" i="6"/>
  <c r="E6538" i="6"/>
  <c r="E6524" i="6"/>
  <c r="E6510" i="6"/>
  <c r="E6496" i="6"/>
  <c r="E6482" i="6"/>
  <c r="E6468" i="6"/>
  <c r="E6454" i="6"/>
  <c r="E6440" i="6"/>
  <c r="E6426" i="6"/>
  <c r="E6412" i="6"/>
  <c r="E6398" i="6"/>
  <c r="E6384" i="6"/>
  <c r="E6370" i="6"/>
  <c r="E6356" i="6"/>
  <c r="E6342" i="6"/>
  <c r="E6328" i="6"/>
  <c r="E6314" i="6"/>
  <c r="E6300" i="6"/>
  <c r="E6286" i="6"/>
  <c r="E6272" i="6"/>
  <c r="E6258" i="6"/>
  <c r="E6244" i="6"/>
  <c r="E6230" i="6"/>
  <c r="E6216" i="6"/>
  <c r="E6202" i="6"/>
  <c r="E6188" i="6"/>
  <c r="E6174" i="6"/>
  <c r="E6160" i="6"/>
  <c r="E6146" i="6"/>
  <c r="E6132" i="6"/>
  <c r="E6118" i="6"/>
  <c r="E6104" i="6"/>
  <c r="E6090" i="6"/>
  <c r="E6076" i="6"/>
  <c r="E6062" i="6"/>
  <c r="E6048" i="6"/>
  <c r="E6034" i="6"/>
  <c r="E6020" i="6"/>
  <c r="E6006" i="6"/>
  <c r="E5992" i="6"/>
  <c r="E5978" i="6"/>
  <c r="E5964" i="6"/>
  <c r="E5950" i="6"/>
  <c r="E5936" i="6"/>
  <c r="E7531" i="6"/>
  <c r="E7517" i="6"/>
  <c r="E7503" i="6"/>
  <c r="E7489" i="6"/>
  <c r="E7475" i="6"/>
  <c r="E7461" i="6"/>
  <c r="E7447" i="6"/>
  <c r="E7433" i="6"/>
  <c r="E7419" i="6"/>
  <c r="E7405" i="6"/>
  <c r="E7391" i="6"/>
  <c r="E7377" i="6"/>
  <c r="E7363" i="6"/>
  <c r="E7349" i="6"/>
  <c r="E7335" i="6"/>
  <c r="E7321" i="6"/>
  <c r="E7307" i="6"/>
  <c r="E7293" i="6"/>
  <c r="E7279" i="6"/>
  <c r="E7265" i="6"/>
  <c r="E7251" i="6"/>
  <c r="E7237" i="6"/>
  <c r="E7223" i="6"/>
  <c r="E7209" i="6"/>
  <c r="E7195" i="6"/>
  <c r="E7181" i="6"/>
  <c r="E7167" i="6"/>
  <c r="E7153" i="6"/>
  <c r="E7139" i="6"/>
  <c r="E7125" i="6"/>
  <c r="E7111" i="6"/>
  <c r="E7097" i="6"/>
  <c r="E7083" i="6"/>
  <c r="E7069" i="6"/>
  <c r="E7055" i="6"/>
  <c r="E7041" i="6"/>
  <c r="E7027" i="6"/>
  <c r="E7013" i="6"/>
  <c r="E6999" i="6"/>
  <c r="E6985" i="6"/>
  <c r="E6971" i="6"/>
  <c r="E6957" i="6"/>
  <c r="E6943" i="6"/>
  <c r="E6929" i="6"/>
  <c r="E6915" i="6"/>
  <c r="E6901" i="6"/>
  <c r="E6887" i="6"/>
  <c r="E6873" i="6"/>
  <c r="E6859" i="6"/>
  <c r="E6845" i="6"/>
  <c r="E6831" i="6"/>
  <c r="E6817" i="6"/>
  <c r="E6803" i="6"/>
  <c r="E6789" i="6"/>
  <c r="E6775" i="6"/>
  <c r="E6761" i="6"/>
  <c r="E6747" i="6"/>
  <c r="E6733" i="6"/>
  <c r="E6719" i="6"/>
  <c r="E6705" i="6"/>
  <c r="E6691" i="6"/>
  <c r="E6677" i="6"/>
  <c r="E6663" i="6"/>
  <c r="E6649" i="6"/>
  <c r="E6635" i="6"/>
  <c r="E6621" i="6"/>
  <c r="E6607" i="6"/>
  <c r="E6593" i="6"/>
  <c r="E6579" i="6"/>
  <c r="E6565" i="6"/>
  <c r="E6551" i="6"/>
  <c r="E6537" i="6"/>
  <c r="E6523" i="6"/>
  <c r="E6509" i="6"/>
  <c r="E6495" i="6"/>
  <c r="E6481" i="6"/>
  <c r="E6467" i="6"/>
  <c r="E6453" i="6"/>
  <c r="E6439" i="6"/>
  <c r="E6425" i="6"/>
  <c r="E6411" i="6"/>
  <c r="E6397" i="6"/>
  <c r="E6383" i="6"/>
  <c r="E6369" i="6"/>
  <c r="E6355" i="6"/>
  <c r="E6341" i="6"/>
  <c r="E6327" i="6"/>
  <c r="E6313" i="6"/>
  <c r="E6299" i="6"/>
  <c r="E6285" i="6"/>
  <c r="E6271" i="6"/>
  <c r="E6257" i="6"/>
  <c r="E6243" i="6"/>
  <c r="E6229" i="6"/>
  <c r="E6215" i="6"/>
  <c r="E6201" i="6"/>
  <c r="E6187" i="6"/>
  <c r="E6173" i="6"/>
  <c r="E6159" i="6"/>
  <c r="E6145" i="6"/>
  <c r="E6131" i="6"/>
  <c r="E6117" i="6"/>
  <c r="E6103" i="6"/>
  <c r="E6089" i="6"/>
  <c r="E6075" i="6"/>
  <c r="E6061" i="6"/>
  <c r="E6047" i="6"/>
  <c r="E6033" i="6"/>
  <c r="E6019" i="6"/>
  <c r="E6005" i="6"/>
  <c r="E5991" i="6"/>
  <c r="E5977" i="6"/>
  <c r="E5963" i="6"/>
  <c r="E5949" i="6"/>
  <c r="E5935" i="6"/>
  <c r="E5921" i="6"/>
  <c r="E5907" i="6"/>
  <c r="E5893" i="6"/>
  <c r="E5879" i="6"/>
  <c r="E5865" i="6"/>
  <c r="E5851" i="6"/>
  <c r="E5837" i="6"/>
  <c r="E5823" i="6"/>
  <c r="E5809" i="6"/>
  <c r="E5795" i="6"/>
  <c r="E5781" i="6"/>
  <c r="E5767" i="6"/>
  <c r="E5753" i="6"/>
  <c r="E5739" i="6"/>
  <c r="E5725" i="6"/>
  <c r="E5711" i="6"/>
  <c r="E7320" i="6"/>
  <c r="E7306" i="6"/>
  <c r="E7292" i="6"/>
  <c r="E7278" i="6"/>
  <c r="E7264" i="6"/>
  <c r="E7250" i="6"/>
  <c r="E7236" i="6"/>
  <c r="E7222" i="6"/>
  <c r="E7208" i="6"/>
  <c r="E7194" i="6"/>
  <c r="E7180" i="6"/>
  <c r="E7166" i="6"/>
  <c r="E7152" i="6"/>
  <c r="E7138" i="6"/>
  <c r="E7124" i="6"/>
  <c r="E7110" i="6"/>
  <c r="E7096" i="6"/>
  <c r="E7082" i="6"/>
  <c r="E7068" i="6"/>
  <c r="E7054" i="6"/>
  <c r="E7040" i="6"/>
  <c r="E7026" i="6"/>
  <c r="E7012" i="6"/>
  <c r="E6998" i="6"/>
  <c r="E6984" i="6"/>
  <c r="E6970" i="6"/>
  <c r="E6956" i="6"/>
  <c r="E6942" i="6"/>
  <c r="E6928" i="6"/>
  <c r="E6914" i="6"/>
  <c r="E6900" i="6"/>
  <c r="E6886" i="6"/>
  <c r="E6872" i="6"/>
  <c r="E6858" i="6"/>
  <c r="E6844" i="6"/>
  <c r="E6830" i="6"/>
  <c r="E6816" i="6"/>
  <c r="E6802" i="6"/>
  <c r="E6788" i="6"/>
  <c r="E6774" i="6"/>
  <c r="E6760" i="6"/>
  <c r="E6746" i="6"/>
  <c r="E6732" i="6"/>
  <c r="E6718" i="6"/>
  <c r="E6704" i="6"/>
  <c r="E6690" i="6"/>
  <c r="E6676" i="6"/>
  <c r="E6662" i="6"/>
  <c r="E6648" i="6"/>
  <c r="E6634" i="6"/>
  <c r="E6620" i="6"/>
  <c r="E6606" i="6"/>
  <c r="E6592" i="6"/>
  <c r="E6578" i="6"/>
  <c r="E6564" i="6"/>
  <c r="E6550" i="6"/>
  <c r="E6536" i="6"/>
  <c r="E6522" i="6"/>
  <c r="E6508" i="6"/>
  <c r="E6494" i="6"/>
  <c r="E6480" i="6"/>
  <c r="E6466" i="6"/>
  <c r="E6452" i="6"/>
  <c r="E6438" i="6"/>
  <c r="E6424" i="6"/>
  <c r="E6410" i="6"/>
  <c r="E6396" i="6"/>
  <c r="E6382" i="6"/>
  <c r="E6368" i="6"/>
  <c r="E6354" i="6"/>
  <c r="E6340" i="6"/>
  <c r="E6326" i="6"/>
  <c r="E6312" i="6"/>
  <c r="E6298" i="6"/>
  <c r="E6284" i="6"/>
  <c r="E6270" i="6"/>
  <c r="E6256" i="6"/>
  <c r="E6242" i="6"/>
  <c r="E6228" i="6"/>
  <c r="E6214" i="6"/>
  <c r="E6200" i="6"/>
  <c r="E6186" i="6"/>
  <c r="E6172" i="6"/>
  <c r="E6158" i="6"/>
  <c r="E6144" i="6"/>
  <c r="E6130" i="6"/>
  <c r="E6116" i="6"/>
  <c r="E6102" i="6"/>
  <c r="E6088" i="6"/>
  <c r="E6074" i="6"/>
  <c r="E6060" i="6"/>
  <c r="E6046" i="6"/>
  <c r="E6032" i="6"/>
  <c r="E6018" i="6"/>
  <c r="E6004" i="6"/>
  <c r="E5990" i="6"/>
  <c r="E5976" i="6"/>
  <c r="E5962" i="6"/>
  <c r="E5948" i="6"/>
  <c r="E5934" i="6"/>
  <c r="E5920" i="6"/>
  <c r="E5906" i="6"/>
  <c r="E5892" i="6"/>
  <c r="E5878" i="6"/>
  <c r="E5864" i="6"/>
  <c r="E5850" i="6"/>
  <c r="E5836" i="6"/>
  <c r="E5822" i="6"/>
  <c r="E5808" i="6"/>
  <c r="E5794" i="6"/>
  <c r="E5780" i="6"/>
  <c r="E5766" i="6"/>
  <c r="E5752" i="6"/>
  <c r="E5738" i="6"/>
  <c r="E5724" i="6"/>
  <c r="E5710" i="6"/>
  <c r="E5696" i="6"/>
  <c r="E5682" i="6"/>
  <c r="E5668" i="6"/>
  <c r="E5654" i="6"/>
  <c r="E8929" i="6"/>
  <c r="E8915" i="6"/>
  <c r="E8901" i="6"/>
  <c r="E8887" i="6"/>
  <c r="E8873" i="6"/>
  <c r="E8859" i="6"/>
  <c r="E8845" i="6"/>
  <c r="E8831" i="6"/>
  <c r="E8817" i="6"/>
  <c r="E8803" i="6"/>
  <c r="E8789" i="6"/>
  <c r="E8775" i="6"/>
  <c r="E8761" i="6"/>
  <c r="E8747" i="6"/>
  <c r="E8733" i="6"/>
  <c r="E8719" i="6"/>
  <c r="E8705" i="6"/>
  <c r="E8691" i="6"/>
  <c r="E8677" i="6"/>
  <c r="E8663" i="6"/>
  <c r="E8649" i="6"/>
  <c r="E8635" i="6"/>
  <c r="E8621" i="6"/>
  <c r="E8607" i="6"/>
  <c r="E8593" i="6"/>
  <c r="E8579" i="6"/>
  <c r="E8565" i="6"/>
  <c r="E8551" i="6"/>
  <c r="E8537" i="6"/>
  <c r="E8523" i="6"/>
  <c r="E8509" i="6"/>
  <c r="E8495" i="6"/>
  <c r="E8481" i="6"/>
  <c r="E8467" i="6"/>
  <c r="E8453" i="6"/>
  <c r="E8439" i="6"/>
  <c r="E8425" i="6"/>
  <c r="E8411" i="6"/>
  <c r="E8397" i="6"/>
  <c r="E8383" i="6"/>
  <c r="E8369" i="6"/>
  <c r="E8355" i="6"/>
  <c r="E8341" i="6"/>
  <c r="E8327" i="6"/>
  <c r="E8313" i="6"/>
  <c r="E8299" i="6"/>
  <c r="E8285" i="6"/>
  <c r="E8271" i="6"/>
  <c r="E8257" i="6"/>
  <c r="E8243" i="6"/>
  <c r="E8229" i="6"/>
  <c r="E8215" i="6"/>
  <c r="E8201" i="6"/>
  <c r="E8187" i="6"/>
  <c r="E8173" i="6"/>
  <c r="E8159" i="6"/>
  <c r="E8145" i="6"/>
  <c r="E8131" i="6"/>
  <c r="E8117" i="6"/>
  <c r="E8103" i="6"/>
  <c r="E8089" i="6"/>
  <c r="E8075" i="6"/>
  <c r="E8061" i="6"/>
  <c r="E8047" i="6"/>
  <c r="E8033" i="6"/>
  <c r="E8019" i="6"/>
  <c r="E8005" i="6"/>
  <c r="E7991" i="6"/>
  <c r="E7977" i="6"/>
  <c r="E7963" i="6"/>
  <c r="E7949" i="6"/>
  <c r="E7935" i="6"/>
  <c r="E7921" i="6"/>
  <c r="E7907" i="6"/>
  <c r="E7893" i="6"/>
  <c r="E7879" i="6"/>
  <c r="E7865" i="6"/>
  <c r="E7851" i="6"/>
  <c r="E7837" i="6"/>
  <c r="E7823" i="6"/>
  <c r="E7809" i="6"/>
  <c r="E7795" i="6"/>
  <c r="E7781" i="6"/>
  <c r="E7767" i="6"/>
  <c r="E7753" i="6"/>
  <c r="E7739" i="6"/>
  <c r="E7725" i="6"/>
  <c r="E7711" i="6"/>
  <c r="E7697" i="6"/>
  <c r="E7683" i="6"/>
  <c r="E7669" i="6"/>
  <c r="E7655" i="6"/>
  <c r="E7641" i="6"/>
  <c r="E7627" i="6"/>
  <c r="E7613" i="6"/>
  <c r="E7599" i="6"/>
  <c r="E7585" i="6"/>
  <c r="E7571" i="6"/>
  <c r="E7557" i="6"/>
  <c r="E7543" i="6"/>
  <c r="E7529" i="6"/>
  <c r="E7515" i="6"/>
  <c r="E7501" i="6"/>
  <c r="E7487" i="6"/>
  <c r="E7473" i="6"/>
  <c r="E7459" i="6"/>
  <c r="E7445" i="6"/>
  <c r="E7431" i="6"/>
  <c r="E7417" i="6"/>
  <c r="E7403" i="6"/>
  <c r="E7389" i="6"/>
  <c r="E7375" i="6"/>
  <c r="E7361" i="6"/>
  <c r="E7347" i="6"/>
  <c r="E7333" i="6"/>
  <c r="E7319" i="6"/>
  <c r="E7305" i="6"/>
  <c r="E7291" i="6"/>
  <c r="E7277" i="6"/>
  <c r="E7263" i="6"/>
  <c r="E7249" i="6"/>
  <c r="E7235" i="6"/>
  <c r="E7221" i="6"/>
  <c r="E7207" i="6"/>
  <c r="E7193" i="6"/>
  <c r="E7179" i="6"/>
  <c r="E7165" i="6"/>
  <c r="E7151" i="6"/>
  <c r="E7137" i="6"/>
  <c r="E7123" i="6"/>
  <c r="E7109" i="6"/>
  <c r="E7095" i="6"/>
  <c r="E7081" i="6"/>
  <c r="E7067" i="6"/>
  <c r="E7053" i="6"/>
  <c r="E7039" i="6"/>
  <c r="E7025" i="6"/>
  <c r="E7011" i="6"/>
  <c r="E6997" i="6"/>
  <c r="E6983" i="6"/>
  <c r="E6969" i="6"/>
  <c r="E6955" i="6"/>
  <c r="E6941" i="6"/>
  <c r="E6927" i="6"/>
  <c r="E6913" i="6"/>
  <c r="E8438" i="6"/>
  <c r="E8424" i="6"/>
  <c r="E8410" i="6"/>
  <c r="E8396" i="6"/>
  <c r="E8382" i="6"/>
  <c r="E8368" i="6"/>
  <c r="E8354" i="6"/>
  <c r="E8340" i="6"/>
  <c r="E8326" i="6"/>
  <c r="E8312" i="6"/>
  <c r="E8298" i="6"/>
  <c r="E8284" i="6"/>
  <c r="E8270" i="6"/>
  <c r="E8256" i="6"/>
  <c r="E8242" i="6"/>
  <c r="E8228" i="6"/>
  <c r="E8214" i="6"/>
  <c r="E8200" i="6"/>
  <c r="E8186" i="6"/>
  <c r="E8172" i="6"/>
  <c r="E8158" i="6"/>
  <c r="E8144" i="6"/>
  <c r="E8130" i="6"/>
  <c r="E8116" i="6"/>
  <c r="E8102" i="6"/>
  <c r="E8088" i="6"/>
  <c r="E8074" i="6"/>
  <c r="E8060" i="6"/>
  <c r="E8046" i="6"/>
  <c r="E8032" i="6"/>
  <c r="E8018" i="6"/>
  <c r="E8004" i="6"/>
  <c r="E7990" i="6"/>
  <c r="E7976" i="6"/>
  <c r="E7962" i="6"/>
  <c r="E7948" i="6"/>
  <c r="E7934" i="6"/>
  <c r="E7920" i="6"/>
  <c r="E7906" i="6"/>
  <c r="E7892" i="6"/>
  <c r="E7878" i="6"/>
  <c r="E7864" i="6"/>
  <c r="E7850" i="6"/>
  <c r="E7836" i="6"/>
  <c r="E7822" i="6"/>
  <c r="E7808" i="6"/>
  <c r="E7794" i="6"/>
  <c r="E7780" i="6"/>
  <c r="E7766" i="6"/>
  <c r="E7752" i="6"/>
  <c r="E7738" i="6"/>
  <c r="E7724" i="6"/>
  <c r="E7710" i="6"/>
  <c r="E7696" i="6"/>
  <c r="E7682" i="6"/>
  <c r="E7668" i="6"/>
  <c r="E7654" i="6"/>
  <c r="E7640" i="6"/>
  <c r="E7626" i="6"/>
  <c r="E7612" i="6"/>
  <c r="E7598" i="6"/>
  <c r="E7584" i="6"/>
  <c r="E7570" i="6"/>
  <c r="E7556" i="6"/>
  <c r="E7542" i="6"/>
  <c r="E7528" i="6"/>
  <c r="E7514" i="6"/>
  <c r="E7500" i="6"/>
  <c r="E7486" i="6"/>
  <c r="E7472" i="6"/>
  <c r="E7458" i="6"/>
  <c r="E7444" i="6"/>
  <c r="E7430" i="6"/>
  <c r="E7416" i="6"/>
  <c r="E7402" i="6"/>
  <c r="E7388" i="6"/>
  <c r="E7374" i="6"/>
  <c r="E7360" i="6"/>
  <c r="E7346" i="6"/>
  <c r="E7332" i="6"/>
  <c r="E7318" i="6"/>
  <c r="E7304" i="6"/>
  <c r="E7290" i="6"/>
  <c r="E7276" i="6"/>
  <c r="E7262" i="6"/>
  <c r="E7248" i="6"/>
  <c r="E7234" i="6"/>
  <c r="E7220" i="6"/>
  <c r="E7206" i="6"/>
  <c r="E7192" i="6"/>
  <c r="E7178" i="6"/>
  <c r="E7164" i="6"/>
  <c r="E7150" i="6"/>
  <c r="E7136" i="6"/>
  <c r="E7122" i="6"/>
  <c r="E7108" i="6"/>
  <c r="E7094" i="6"/>
  <c r="E7080" i="6"/>
  <c r="E7066" i="6"/>
  <c r="E7052" i="6"/>
  <c r="E7038" i="6"/>
  <c r="E7024" i="6"/>
  <c r="E7010" i="6"/>
  <c r="E6996" i="6"/>
  <c r="E6982" i="6"/>
  <c r="E6968" i="6"/>
  <c r="E6954" i="6"/>
  <c r="E6940" i="6"/>
  <c r="E6926" i="6"/>
  <c r="E6912" i="6"/>
  <c r="E6898" i="6"/>
  <c r="E6884" i="6"/>
  <c r="E6870" i="6"/>
  <c r="E6856" i="6"/>
  <c r="E6842" i="6"/>
  <c r="E6828" i="6"/>
  <c r="E6814" i="6"/>
  <c r="E6800" i="6"/>
  <c r="E6786" i="6"/>
  <c r="E6772" i="6"/>
  <c r="E6758" i="6"/>
  <c r="E6744" i="6"/>
  <c r="E6730" i="6"/>
  <c r="E6716" i="6"/>
  <c r="E6702" i="6"/>
  <c r="E6688" i="6"/>
  <c r="E6674" i="6"/>
  <c r="E6660" i="6"/>
  <c r="E6646" i="6"/>
  <c r="E6632" i="6"/>
  <c r="E6618" i="6"/>
  <c r="E6604" i="6"/>
  <c r="E6590" i="6"/>
  <c r="E6576" i="6"/>
  <c r="E6562" i="6"/>
  <c r="E6548" i="6"/>
  <c r="E6534" i="6"/>
  <c r="E6520" i="6"/>
  <c r="E6506" i="6"/>
  <c r="E6492" i="6"/>
  <c r="E6478" i="6"/>
  <c r="E6464" i="6"/>
  <c r="E6450" i="6"/>
  <c r="E6436" i="6"/>
  <c r="E6422" i="6"/>
  <c r="E6408" i="6"/>
  <c r="E6394" i="6"/>
  <c r="E6380" i="6"/>
  <c r="E6366" i="6"/>
  <c r="E6352" i="6"/>
  <c r="E6338" i="6"/>
  <c r="E6324" i="6"/>
  <c r="E6310" i="6"/>
  <c r="E6296" i="6"/>
  <c r="E8171" i="6"/>
  <c r="E8157" i="6"/>
  <c r="E8143" i="6"/>
  <c r="E8129" i="6"/>
  <c r="E8115" i="6"/>
  <c r="E8101" i="6"/>
  <c r="E8087" i="6"/>
  <c r="E8073" i="6"/>
  <c r="E8059" i="6"/>
  <c r="E8045" i="6"/>
  <c r="E8031" i="6"/>
  <c r="E8017" i="6"/>
  <c r="E8003" i="6"/>
  <c r="E7989" i="6"/>
  <c r="E7975" i="6"/>
  <c r="E7961" i="6"/>
  <c r="E7947" i="6"/>
  <c r="E7933" i="6"/>
  <c r="E7919" i="6"/>
  <c r="E7905" i="6"/>
  <c r="E7891" i="6"/>
  <c r="E7877" i="6"/>
  <c r="E7863" i="6"/>
  <c r="E7849" i="6"/>
  <c r="E7835" i="6"/>
  <c r="E7821" i="6"/>
  <c r="E7807" i="6"/>
  <c r="E7793" i="6"/>
  <c r="E7779" i="6"/>
  <c r="E7765" i="6"/>
  <c r="E7751" i="6"/>
  <c r="E7737" i="6"/>
  <c r="E7723" i="6"/>
  <c r="E7709" i="6"/>
  <c r="E7695" i="6"/>
  <c r="E7681" i="6"/>
  <c r="E7667" i="6"/>
  <c r="E7653" i="6"/>
  <c r="E7639" i="6"/>
  <c r="E7625" i="6"/>
  <c r="E7611" i="6"/>
  <c r="E7597" i="6"/>
  <c r="E7583" i="6"/>
  <c r="E7569" i="6"/>
  <c r="E7555" i="6"/>
  <c r="E7541" i="6"/>
  <c r="E7527" i="6"/>
  <c r="E7513" i="6"/>
  <c r="E7499" i="6"/>
  <c r="E7485" i="6"/>
  <c r="E7471" i="6"/>
  <c r="E7457" i="6"/>
  <c r="E7443" i="6"/>
  <c r="E7429" i="6"/>
  <c r="E7415" i="6"/>
  <c r="E7401" i="6"/>
  <c r="E7387" i="6"/>
  <c r="E7373" i="6"/>
  <c r="E7359" i="6"/>
  <c r="E7345" i="6"/>
  <c r="E7331" i="6"/>
  <c r="E7317" i="6"/>
  <c r="E7303" i="6"/>
  <c r="E7289" i="6"/>
  <c r="E7275" i="6"/>
  <c r="E7261" i="6"/>
  <c r="E7247" i="6"/>
  <c r="E7233" i="6"/>
  <c r="E7219" i="6"/>
  <c r="E7205" i="6"/>
  <c r="E7191" i="6"/>
  <c r="E7177" i="6"/>
  <c r="E7163" i="6"/>
  <c r="E7149" i="6"/>
  <c r="E7135" i="6"/>
  <c r="E7121" i="6"/>
  <c r="E7107" i="6"/>
  <c r="E7093" i="6"/>
  <c r="E7079" i="6"/>
  <c r="E7065" i="6"/>
  <c r="E7051" i="6"/>
  <c r="E7037" i="6"/>
  <c r="E7023" i="6"/>
  <c r="E7009" i="6"/>
  <c r="E6995" i="6"/>
  <c r="E6981" i="6"/>
  <c r="E6967" i="6"/>
  <c r="E6953" i="6"/>
  <c r="E6939" i="6"/>
  <c r="E6925" i="6"/>
  <c r="E6911" i="6"/>
  <c r="E6897" i="6"/>
  <c r="E6883" i="6"/>
  <c r="E6869" i="6"/>
  <c r="E6855" i="6"/>
  <c r="E6841" i="6"/>
  <c r="E6827" i="6"/>
  <c r="E6813" i="6"/>
  <c r="E6799" i="6"/>
  <c r="E6785" i="6"/>
  <c r="E6771" i="6"/>
  <c r="E6757" i="6"/>
  <c r="E6743" i="6"/>
  <c r="E6729" i="6"/>
  <c r="E6715" i="6"/>
  <c r="E6701" i="6"/>
  <c r="E6687" i="6"/>
  <c r="E6673" i="6"/>
  <c r="E6659" i="6"/>
  <c r="E6645" i="6"/>
  <c r="E6631" i="6"/>
  <c r="E6617" i="6"/>
  <c r="E6603" i="6"/>
  <c r="E6589" i="6"/>
  <c r="E6575" i="6"/>
  <c r="E6561" i="6"/>
  <c r="E6547" i="6"/>
  <c r="E6533" i="6"/>
  <c r="E6519" i="6"/>
  <c r="E6505" i="6"/>
  <c r="E6491" i="6"/>
  <c r="E6477" i="6"/>
  <c r="E6463" i="6"/>
  <c r="E6449" i="6"/>
  <c r="E6435" i="6"/>
  <c r="E6421" i="6"/>
  <c r="E6407" i="6"/>
  <c r="E6393" i="6"/>
  <c r="E6379" i="6"/>
  <c r="E6365" i="6"/>
  <c r="E6351" i="6"/>
  <c r="E8352" i="6"/>
  <c r="E8338" i="6"/>
  <c r="E8324" i="6"/>
  <c r="E8310" i="6"/>
  <c r="E8296" i="6"/>
  <c r="E8282" i="6"/>
  <c r="E8268" i="6"/>
  <c r="E8254" i="6"/>
  <c r="E8240" i="6"/>
  <c r="E8226" i="6"/>
  <c r="E8212" i="6"/>
  <c r="E8198" i="6"/>
  <c r="E8184" i="6"/>
  <c r="E8170" i="6"/>
  <c r="E8156" i="6"/>
  <c r="E8142" i="6"/>
  <c r="E8128" i="6"/>
  <c r="E8114" i="6"/>
  <c r="E8100" i="6"/>
  <c r="E8086" i="6"/>
  <c r="E8072" i="6"/>
  <c r="E8058" i="6"/>
  <c r="E8044" i="6"/>
  <c r="E8030" i="6"/>
  <c r="E8016" i="6"/>
  <c r="E8002" i="6"/>
  <c r="E7988" i="6"/>
  <c r="E7974" i="6"/>
  <c r="E7960" i="6"/>
  <c r="E7946" i="6"/>
  <c r="E7932" i="6"/>
  <c r="E7918" i="6"/>
  <c r="E7904" i="6"/>
  <c r="E7890" i="6"/>
  <c r="E7876" i="6"/>
  <c r="E7862" i="6"/>
  <c r="E7848" i="6"/>
  <c r="E7834" i="6"/>
  <c r="E7820" i="6"/>
  <c r="E7806" i="6"/>
  <c r="E7792" i="6"/>
  <c r="E7778" i="6"/>
  <c r="E7764" i="6"/>
  <c r="E7750" i="6"/>
  <c r="E7736" i="6"/>
  <c r="E7722" i="6"/>
  <c r="E7708" i="6"/>
  <c r="E7694" i="6"/>
  <c r="E7680" i="6"/>
  <c r="E7666" i="6"/>
  <c r="E7652" i="6"/>
  <c r="E7638" i="6"/>
  <c r="E7624" i="6"/>
  <c r="E7610" i="6"/>
  <c r="E7596" i="6"/>
  <c r="E7582" i="6"/>
  <c r="E7568" i="6"/>
  <c r="E7554" i="6"/>
  <c r="E7540" i="6"/>
  <c r="E7526" i="6"/>
  <c r="E7512" i="6"/>
  <c r="E7498" i="6"/>
  <c r="E7484" i="6"/>
  <c r="E7470" i="6"/>
  <c r="E7456" i="6"/>
  <c r="E7442" i="6"/>
  <c r="E7428" i="6"/>
  <c r="E7414" i="6"/>
  <c r="E7400" i="6"/>
  <c r="E7386" i="6"/>
  <c r="E7372" i="6"/>
  <c r="E7358" i="6"/>
  <c r="E7344" i="6"/>
  <c r="E7330" i="6"/>
  <c r="E7316" i="6"/>
  <c r="E7302" i="6"/>
  <c r="E7288" i="6"/>
  <c r="E7274" i="6"/>
  <c r="E7260" i="6"/>
  <c r="E7246" i="6"/>
  <c r="E7232" i="6"/>
  <c r="E7218" i="6"/>
  <c r="E7204" i="6"/>
  <c r="E7190" i="6"/>
  <c r="E7176" i="6"/>
  <c r="E7162" i="6"/>
  <c r="E7148" i="6"/>
  <c r="E7134" i="6"/>
  <c r="E7120" i="6"/>
  <c r="E7106" i="6"/>
  <c r="E7092" i="6"/>
  <c r="E7078" i="6"/>
  <c r="E7064" i="6"/>
  <c r="E7050" i="6"/>
  <c r="E7036" i="6"/>
  <c r="E7022" i="6"/>
  <c r="E7008" i="6"/>
  <c r="E6994" i="6"/>
  <c r="E6980" i="6"/>
  <c r="E6966" i="6"/>
  <c r="E6952" i="6"/>
  <c r="E6938" i="6"/>
  <c r="E6924" i="6"/>
  <c r="E6910" i="6"/>
  <c r="E6896" i="6"/>
  <c r="E6882" i="6"/>
  <c r="E6868" i="6"/>
  <c r="E6854" i="6"/>
  <c r="E6840" i="6"/>
  <c r="E6826" i="6"/>
  <c r="E6812" i="6"/>
  <c r="E6798" i="6"/>
  <c r="E6784" i="6"/>
  <c r="E6770" i="6"/>
  <c r="E6756" i="6"/>
  <c r="E6742" i="6"/>
  <c r="E6728" i="6"/>
  <c r="E6714" i="6"/>
  <c r="E6700" i="6"/>
  <c r="E6686" i="6"/>
  <c r="E6672" i="6"/>
  <c r="E6658" i="6"/>
  <c r="E6644" i="6"/>
  <c r="E6630" i="6"/>
  <c r="E6616" i="6"/>
  <c r="E6602" i="6"/>
  <c r="E6588" i="6"/>
  <c r="E6574" i="6"/>
  <c r="E6560" i="6"/>
  <c r="E6546" i="6"/>
  <c r="E6532" i="6"/>
  <c r="E6518" i="6"/>
  <c r="E6504" i="6"/>
  <c r="E6490" i="6"/>
  <c r="E6476" i="6"/>
  <c r="E6462" i="6"/>
  <c r="E6448" i="6"/>
  <c r="E6434" i="6"/>
  <c r="E6420" i="6"/>
  <c r="E6406" i="6"/>
  <c r="E6392" i="6"/>
  <c r="E6378" i="6"/>
  <c r="E6364" i="6"/>
  <c r="E6350" i="6"/>
  <c r="E6336" i="6"/>
  <c r="E6322" i="6"/>
  <c r="E6308" i="6"/>
  <c r="E6294" i="6"/>
  <c r="E6280" i="6"/>
  <c r="E6266" i="6"/>
  <c r="E6252" i="6"/>
  <c r="E6238" i="6"/>
  <c r="E6224" i="6"/>
  <c r="E6210" i="6"/>
  <c r="E6196" i="6"/>
  <c r="E6182" i="6"/>
  <c r="E6168" i="6"/>
  <c r="E6154" i="6"/>
  <c r="E6140" i="6"/>
  <c r="E6126" i="6"/>
  <c r="E6112" i="6"/>
  <c r="E6098" i="6"/>
  <c r="E6084" i="6"/>
  <c r="E6070" i="6"/>
  <c r="E6056" i="6"/>
  <c r="E6042" i="6"/>
  <c r="E8029" i="6"/>
  <c r="E8015" i="6"/>
  <c r="E8001" i="6"/>
  <c r="E7987" i="6"/>
  <c r="E7973" i="6"/>
  <c r="E7959" i="6"/>
  <c r="E7945" i="6"/>
  <c r="E7931" i="6"/>
  <c r="E7917" i="6"/>
  <c r="E7903" i="6"/>
  <c r="E7889" i="6"/>
  <c r="E7875" i="6"/>
  <c r="E7861" i="6"/>
  <c r="E7847" i="6"/>
  <c r="E7833" i="6"/>
  <c r="E7819" i="6"/>
  <c r="E7805" i="6"/>
  <c r="E7791" i="6"/>
  <c r="E7777" i="6"/>
  <c r="E7763" i="6"/>
  <c r="E7749" i="6"/>
  <c r="E7735" i="6"/>
  <c r="E7721" i="6"/>
  <c r="E7707" i="6"/>
  <c r="E7693" i="6"/>
  <c r="E7679" i="6"/>
  <c r="E7665" i="6"/>
  <c r="E7651" i="6"/>
  <c r="E7637" i="6"/>
  <c r="E7623" i="6"/>
  <c r="E7609" i="6"/>
  <c r="E7595" i="6"/>
  <c r="E7581" i="6"/>
  <c r="E7567" i="6"/>
  <c r="E7553" i="6"/>
  <c r="E7539" i="6"/>
  <c r="E7525" i="6"/>
  <c r="E7511" i="6"/>
  <c r="E7497" i="6"/>
  <c r="E7483" i="6"/>
  <c r="E7469" i="6"/>
  <c r="E7455" i="6"/>
  <c r="E7441" i="6"/>
  <c r="E7427" i="6"/>
  <c r="E7413" i="6"/>
  <c r="E7399" i="6"/>
  <c r="E7385" i="6"/>
  <c r="E7371" i="6"/>
  <c r="E7357" i="6"/>
  <c r="E7343" i="6"/>
  <c r="E7329" i="6"/>
  <c r="E7315" i="6"/>
  <c r="E7301" i="6"/>
  <c r="E7287" i="6"/>
  <c r="E7273" i="6"/>
  <c r="E7259" i="6"/>
  <c r="E7245" i="6"/>
  <c r="E7231" i="6"/>
  <c r="E7217" i="6"/>
  <c r="E7203" i="6"/>
  <c r="E7189" i="6"/>
  <c r="E7175" i="6"/>
  <c r="E7161" i="6"/>
  <c r="E7147" i="6"/>
  <c r="E7133" i="6"/>
  <c r="E7119" i="6"/>
  <c r="E7105" i="6"/>
  <c r="E7091" i="6"/>
  <c r="E7077" i="6"/>
  <c r="E7063" i="6"/>
  <c r="E7049" i="6"/>
  <c r="E7035" i="6"/>
  <c r="E7021" i="6"/>
  <c r="E7007" i="6"/>
  <c r="E6993" i="6"/>
  <c r="E6979" i="6"/>
  <c r="E6965" i="6"/>
  <c r="E6951" i="6"/>
  <c r="E6937" i="6"/>
  <c r="E6923" i="6"/>
  <c r="E6909" i="6"/>
  <c r="E6895" i="6"/>
  <c r="E6881" i="6"/>
  <c r="E6867" i="6"/>
  <c r="E6853" i="6"/>
  <c r="E6839" i="6"/>
  <c r="E6825" i="6"/>
  <c r="E6811" i="6"/>
  <c r="E6797" i="6"/>
  <c r="E6783" i="6"/>
  <c r="E6769" i="6"/>
  <c r="E6755" i="6"/>
  <c r="E6741" i="6"/>
  <c r="E6727" i="6"/>
  <c r="E6713" i="6"/>
  <c r="E6699" i="6"/>
  <c r="E6685" i="6"/>
  <c r="E6671" i="6"/>
  <c r="E6657" i="6"/>
  <c r="E6643" i="6"/>
  <c r="E6629" i="6"/>
  <c r="E6615" i="6"/>
  <c r="E6601" i="6"/>
  <c r="E6587" i="6"/>
  <c r="E6573" i="6"/>
  <c r="E6559" i="6"/>
  <c r="E6545" i="6"/>
  <c r="E6531" i="6"/>
  <c r="E6517" i="6"/>
  <c r="E6503" i="6"/>
  <c r="E6489" i="6"/>
  <c r="E6475" i="6"/>
  <c r="E6461" i="6"/>
  <c r="E6447" i="6"/>
  <c r="E6433" i="6"/>
  <c r="E6419" i="6"/>
  <c r="E6405" i="6"/>
  <c r="E6391" i="6"/>
  <c r="E6377" i="6"/>
  <c r="E6363" i="6"/>
  <c r="E6349" i="6"/>
  <c r="E6335" i="6"/>
  <c r="E6321" i="6"/>
  <c r="E6307" i="6"/>
  <c r="E6293" i="6"/>
  <c r="E6279" i="6"/>
  <c r="E6265" i="6"/>
  <c r="E6251" i="6"/>
  <c r="E6237" i="6"/>
  <c r="E6223" i="6"/>
  <c r="E6209" i="6"/>
  <c r="E6195" i="6"/>
  <c r="E6181" i="6"/>
  <c r="E6167" i="6"/>
  <c r="E6153" i="6"/>
  <c r="E6139" i="6"/>
  <c r="E6125" i="6"/>
  <c r="E6111" i="6"/>
  <c r="E8392" i="6"/>
  <c r="E8378" i="6"/>
  <c r="E8364" i="6"/>
  <c r="E8350" i="6"/>
  <c r="E8336" i="6"/>
  <c r="E8322" i="6"/>
  <c r="E8308" i="6"/>
  <c r="E8294" i="6"/>
  <c r="E8280" i="6"/>
  <c r="E8266" i="6"/>
  <c r="E8252" i="6"/>
  <c r="E8238" i="6"/>
  <c r="E8224" i="6"/>
  <c r="E8210" i="6"/>
  <c r="E8196" i="6"/>
  <c r="E8182" i="6"/>
  <c r="E8168" i="6"/>
  <c r="E8154" i="6"/>
  <c r="E8140" i="6"/>
  <c r="E8126" i="6"/>
  <c r="E8112" i="6"/>
  <c r="E8098" i="6"/>
  <c r="E8084" i="6"/>
  <c r="E8070" i="6"/>
  <c r="E8056" i="6"/>
  <c r="E8042" i="6"/>
  <c r="E8028" i="6"/>
  <c r="E8014" i="6"/>
  <c r="E8000" i="6"/>
  <c r="E7986" i="6"/>
  <c r="E7972" i="6"/>
  <c r="E7958" i="6"/>
  <c r="E7944" i="6"/>
  <c r="E7930" i="6"/>
  <c r="E7916" i="6"/>
  <c r="E7902" i="6"/>
  <c r="E7888" i="6"/>
  <c r="E7874" i="6"/>
  <c r="E7860" i="6"/>
  <c r="E7846" i="6"/>
  <c r="E7832" i="6"/>
  <c r="E7818" i="6"/>
  <c r="E7804" i="6"/>
  <c r="E7790" i="6"/>
  <c r="E7776" i="6"/>
  <c r="E7762" i="6"/>
  <c r="E7748" i="6"/>
  <c r="E7734" i="6"/>
  <c r="E7720" i="6"/>
  <c r="E7706" i="6"/>
  <c r="E7692" i="6"/>
  <c r="E7678" i="6"/>
  <c r="E7664" i="6"/>
  <c r="E7650" i="6"/>
  <c r="E7636" i="6"/>
  <c r="E7622" i="6"/>
  <c r="E7608" i="6"/>
  <c r="E7594" i="6"/>
  <c r="E7580" i="6"/>
  <c r="E7566" i="6"/>
  <c r="E7552" i="6"/>
  <c r="E7538" i="6"/>
  <c r="E7524" i="6"/>
  <c r="E7510" i="6"/>
  <c r="E7496" i="6"/>
  <c r="E7482" i="6"/>
  <c r="E7468" i="6"/>
  <c r="E7454" i="6"/>
  <c r="E7440" i="6"/>
  <c r="E7426" i="6"/>
  <c r="E7412" i="6"/>
  <c r="E7398" i="6"/>
  <c r="E7384" i="6"/>
  <c r="E7370" i="6"/>
  <c r="E7356" i="6"/>
  <c r="E7342" i="6"/>
  <c r="E7328" i="6"/>
  <c r="E7314" i="6"/>
  <c r="E7300" i="6"/>
  <c r="E7286" i="6"/>
  <c r="E7272" i="6"/>
  <c r="E7258" i="6"/>
  <c r="E7244" i="6"/>
  <c r="E7230" i="6"/>
  <c r="E7216" i="6"/>
  <c r="E7202" i="6"/>
  <c r="E7188" i="6"/>
  <c r="E7174" i="6"/>
  <c r="E7160" i="6"/>
  <c r="E7146" i="6"/>
  <c r="E7132" i="6"/>
  <c r="E7118" i="6"/>
  <c r="E7104" i="6"/>
  <c r="E7090" i="6"/>
  <c r="E7076" i="6"/>
  <c r="E7062" i="6"/>
  <c r="E7048" i="6"/>
  <c r="E7034" i="6"/>
  <c r="E7020" i="6"/>
  <c r="E7006" i="6"/>
  <c r="E6992" i="6"/>
  <c r="E6978" i="6"/>
  <c r="E6964" i="6"/>
  <c r="E6950" i="6"/>
  <c r="E6936" i="6"/>
  <c r="E6922" i="6"/>
  <c r="E6908" i="6"/>
  <c r="E6894" i="6"/>
  <c r="E6880" i="6"/>
  <c r="E6866" i="6"/>
  <c r="E6852" i="6"/>
  <c r="E6838" i="6"/>
  <c r="E6824" i="6"/>
  <c r="E6810" i="6"/>
  <c r="E6796" i="6"/>
  <c r="E6782" i="6"/>
  <c r="E6768" i="6"/>
  <c r="E6754" i="6"/>
  <c r="E6740" i="6"/>
  <c r="E6726" i="6"/>
  <c r="E6712" i="6"/>
  <c r="E6698" i="6"/>
  <c r="E6684" i="6"/>
  <c r="E6670" i="6"/>
  <c r="E6656" i="6"/>
  <c r="E6642" i="6"/>
  <c r="E6628" i="6"/>
  <c r="E6614" i="6"/>
  <c r="E6600" i="6"/>
  <c r="E6586" i="6"/>
  <c r="E6572" i="6"/>
  <c r="E6558" i="6"/>
  <c r="E6544" i="6"/>
  <c r="E6530" i="6"/>
  <c r="E6516" i="6"/>
  <c r="E6502" i="6"/>
  <c r="E6488" i="6"/>
  <c r="E6474" i="6"/>
  <c r="E6460" i="6"/>
  <c r="E6446" i="6"/>
  <c r="E6432" i="6"/>
  <c r="E6418" i="6"/>
  <c r="E6404" i="6"/>
  <c r="E6390" i="6"/>
  <c r="E6376" i="6"/>
  <c r="E6362" i="6"/>
  <c r="E6348" i="6"/>
  <c r="E6334" i="6"/>
  <c r="E6320" i="6"/>
  <c r="E6306" i="6"/>
  <c r="E6292" i="6"/>
  <c r="E6278" i="6"/>
  <c r="E6264" i="6"/>
  <c r="E6250" i="6"/>
  <c r="E6236" i="6"/>
  <c r="E6222" i="6"/>
  <c r="E5969" i="6"/>
  <c r="E5955" i="6"/>
  <c r="E5941" i="6"/>
  <c r="E5927" i="6"/>
  <c r="E5913" i="6"/>
  <c r="E5899" i="6"/>
  <c r="E5885" i="6"/>
  <c r="E5871" i="6"/>
  <c r="E5857" i="6"/>
  <c r="E5843" i="6"/>
  <c r="E5829" i="6"/>
  <c r="E5815" i="6"/>
  <c r="E5801" i="6"/>
  <c r="E5787" i="6"/>
  <c r="E5773" i="6"/>
  <c r="E5759" i="6"/>
  <c r="E5745" i="6"/>
  <c r="E5731" i="6"/>
  <c r="E5717" i="6"/>
  <c r="E5703" i="6"/>
  <c r="E5689" i="6"/>
  <c r="E5675" i="6"/>
  <c r="E5661" i="6"/>
  <c r="E5647" i="6"/>
  <c r="E5633" i="6"/>
  <c r="E5619" i="6"/>
  <c r="E5605" i="6"/>
  <c r="E5591" i="6"/>
  <c r="E5577" i="6"/>
  <c r="E5563" i="6"/>
  <c r="E5549" i="6"/>
  <c r="E5535" i="6"/>
  <c r="E5521" i="6"/>
  <c r="E5507" i="6"/>
  <c r="E5493" i="6"/>
  <c r="E5479" i="6"/>
  <c r="E5465" i="6"/>
  <c r="E5451" i="6"/>
  <c r="E5437" i="6"/>
  <c r="E5423" i="6"/>
  <c r="E5409" i="6"/>
  <c r="E5395" i="6"/>
  <c r="E5381" i="6"/>
  <c r="E5367" i="6"/>
  <c r="E5353" i="6"/>
  <c r="E5339" i="6"/>
  <c r="E5325" i="6"/>
  <c r="E5311" i="6"/>
  <c r="E5297" i="6"/>
  <c r="E5283" i="6"/>
  <c r="E5269" i="6"/>
  <c r="E5255" i="6"/>
  <c r="E5241" i="6"/>
  <c r="E5227" i="6"/>
  <c r="E5213" i="6"/>
  <c r="E5199" i="6"/>
  <c r="E5185" i="6"/>
  <c r="E5171" i="6"/>
  <c r="E5157" i="6"/>
  <c r="E5143" i="6"/>
  <c r="E5129" i="6"/>
  <c r="E5115" i="6"/>
  <c r="E5101" i="6"/>
  <c r="E5087" i="6"/>
  <c r="E5073" i="6"/>
  <c r="E5059" i="6"/>
  <c r="E5045" i="6"/>
  <c r="E5031" i="6"/>
  <c r="E5017" i="6"/>
  <c r="E5003" i="6"/>
  <c r="E4989" i="6"/>
  <c r="E4975" i="6"/>
  <c r="E4961" i="6"/>
  <c r="E4947" i="6"/>
  <c r="E4933" i="6"/>
  <c r="E4919" i="6"/>
  <c r="E4905" i="6"/>
  <c r="E4891" i="6"/>
  <c r="E4877" i="6"/>
  <c r="E4863" i="6"/>
  <c r="E4849" i="6"/>
  <c r="E4835" i="6"/>
  <c r="E4821" i="6"/>
  <c r="E4807" i="6"/>
  <c r="E4793" i="6"/>
  <c r="E4779" i="6"/>
  <c r="E4765" i="6"/>
  <c r="E4751" i="6"/>
  <c r="E4737" i="6"/>
  <c r="E4723" i="6"/>
  <c r="E4709" i="6"/>
  <c r="E4695" i="6"/>
  <c r="E4681" i="6"/>
  <c r="E4667" i="6"/>
  <c r="E4653" i="6"/>
  <c r="E4639" i="6"/>
  <c r="E4625" i="6"/>
  <c r="E4611" i="6"/>
  <c r="E4597" i="6"/>
  <c r="E4583" i="6"/>
  <c r="E4569" i="6"/>
  <c r="E4555" i="6"/>
  <c r="E4541" i="6"/>
  <c r="E4527" i="6"/>
  <c r="E4513" i="6"/>
  <c r="E4499" i="6"/>
  <c r="E4485" i="6"/>
  <c r="E4471" i="6"/>
  <c r="E4457" i="6"/>
  <c r="E4443" i="6"/>
  <c r="E4429" i="6"/>
  <c r="E4415" i="6"/>
  <c r="E4401" i="6"/>
  <c r="E4387" i="6"/>
  <c r="E4373" i="6"/>
  <c r="E4359" i="6"/>
  <c r="E4345" i="6"/>
  <c r="E4331" i="6"/>
  <c r="E4317" i="6"/>
  <c r="E4303" i="6"/>
  <c r="E4289" i="6"/>
  <c r="E4275" i="6"/>
  <c r="E4261" i="6"/>
  <c r="E4247" i="6"/>
  <c r="E4233" i="6"/>
  <c r="E4219" i="6"/>
  <c r="E4205" i="6"/>
  <c r="E4191" i="6"/>
  <c r="E4177" i="6"/>
  <c r="E4163" i="6"/>
  <c r="E4149" i="6"/>
  <c r="E4135" i="6"/>
  <c r="E4121" i="6"/>
  <c r="E4107" i="6"/>
  <c r="E4093" i="6"/>
  <c r="E4079" i="6"/>
  <c r="E4065" i="6"/>
  <c r="E4051" i="6"/>
  <c r="E4037" i="6"/>
  <c r="E4023" i="6"/>
  <c r="E4009" i="6"/>
  <c r="E3995" i="6"/>
  <c r="E3981" i="6"/>
  <c r="E3967" i="6"/>
  <c r="E3953" i="6"/>
  <c r="E3939" i="6"/>
  <c r="E3925" i="6"/>
  <c r="E3911" i="6"/>
  <c r="E3897" i="6"/>
  <c r="E3883" i="6"/>
  <c r="E3869" i="6"/>
  <c r="E3855" i="6"/>
  <c r="E3841" i="6"/>
  <c r="E3827" i="6"/>
  <c r="E3813" i="6"/>
  <c r="E3799" i="6"/>
  <c r="E3785" i="6"/>
  <c r="E3771" i="6"/>
  <c r="E3757" i="6"/>
  <c r="E3743" i="6"/>
  <c r="E3729" i="6"/>
  <c r="E3715" i="6"/>
  <c r="E3701" i="6"/>
  <c r="E3687" i="6"/>
  <c r="E3673" i="6"/>
  <c r="E3659" i="6"/>
  <c r="E3645" i="6"/>
  <c r="E3631" i="6"/>
  <c r="E3617" i="6"/>
  <c r="E3603" i="6"/>
  <c r="E3589" i="6"/>
  <c r="E3575" i="6"/>
  <c r="E3561" i="6"/>
  <c r="E3547" i="6"/>
  <c r="E3533" i="6"/>
  <c r="E3519" i="6"/>
  <c r="E3505" i="6"/>
  <c r="E3491" i="6"/>
  <c r="E3477" i="6"/>
  <c r="E3463" i="6"/>
  <c r="E3449" i="6"/>
  <c r="E3435" i="6"/>
  <c r="E3421" i="6"/>
  <c r="E3407" i="6"/>
  <c r="E3393" i="6"/>
  <c r="E3379" i="6"/>
  <c r="E3365" i="6"/>
  <c r="E3351" i="6"/>
  <c r="E3337" i="6"/>
  <c r="E3323" i="6"/>
  <c r="E3309" i="6"/>
  <c r="E3295" i="6"/>
  <c r="E3281" i="6"/>
  <c r="E3267" i="6"/>
  <c r="E3253" i="6"/>
  <c r="E3239" i="6"/>
  <c r="E3225" i="6"/>
  <c r="E3211" i="6"/>
  <c r="E3197" i="6"/>
  <c r="E3183" i="6"/>
  <c r="E3169" i="6"/>
  <c r="E3155" i="6"/>
  <c r="E3141" i="6"/>
  <c r="E3127" i="6"/>
  <c r="E3113" i="6"/>
  <c r="E3099" i="6"/>
  <c r="E3085" i="6"/>
  <c r="E3071" i="6"/>
  <c r="E3057" i="6"/>
  <c r="E3043" i="6"/>
  <c r="E3029" i="6"/>
  <c r="E3015" i="6"/>
  <c r="E3001" i="6"/>
  <c r="E2987" i="6"/>
  <c r="E2973" i="6"/>
  <c r="E2959" i="6"/>
  <c r="E2945" i="6"/>
  <c r="E2931" i="6"/>
  <c r="E2917" i="6"/>
  <c r="E2903" i="6"/>
  <c r="E2889" i="6"/>
  <c r="E2875" i="6"/>
  <c r="E2861" i="6"/>
  <c r="E2847" i="6"/>
  <c r="E2833" i="6"/>
  <c r="E2819" i="6"/>
  <c r="E2805" i="6"/>
  <c r="E2791" i="6"/>
  <c r="E2777" i="6"/>
  <c r="E2763" i="6"/>
  <c r="E2749" i="6"/>
  <c r="E2735" i="6"/>
  <c r="E2721" i="6"/>
  <c r="E2707" i="6"/>
  <c r="E2693" i="6"/>
  <c r="E2679" i="6"/>
  <c r="E2665" i="6"/>
  <c r="E2651" i="6"/>
  <c r="E2637" i="6"/>
  <c r="E2623" i="6"/>
  <c r="E2609" i="6"/>
  <c r="E2595" i="6"/>
  <c r="E2581" i="6"/>
  <c r="E2567" i="6"/>
  <c r="E2553" i="6"/>
  <c r="E2539" i="6"/>
  <c r="E2525" i="6"/>
  <c r="E2511" i="6"/>
  <c r="E2497" i="6"/>
  <c r="E2483" i="6"/>
  <c r="E2469" i="6"/>
  <c r="E2455" i="6"/>
  <c r="E2441" i="6"/>
  <c r="E2427" i="6"/>
  <c r="E2413" i="6"/>
  <c r="E2399" i="6"/>
  <c r="E2385" i="6"/>
  <c r="E2371" i="6"/>
  <c r="E2357" i="6"/>
  <c r="E2343" i="6"/>
  <c r="E2329" i="6"/>
  <c r="E2315" i="6"/>
  <c r="E2301" i="6"/>
  <c r="E2287" i="6"/>
  <c r="E2273" i="6"/>
  <c r="E2259" i="6"/>
  <c r="E2245" i="6"/>
  <c r="E2231" i="6"/>
  <c r="E2217" i="6"/>
  <c r="E2203" i="6"/>
  <c r="E2189" i="6"/>
  <c r="E2175" i="6"/>
  <c r="E2161" i="6"/>
  <c r="E2147" i="6"/>
  <c r="E2133" i="6"/>
  <c r="E2119" i="6"/>
  <c r="E2105" i="6"/>
  <c r="E2091" i="6"/>
  <c r="E2077" i="6"/>
  <c r="E2063" i="6"/>
  <c r="E2049" i="6"/>
  <c r="E2035" i="6"/>
  <c r="E2021" i="6"/>
  <c r="E2007" i="6"/>
  <c r="E1993" i="6"/>
  <c r="E1979" i="6"/>
  <c r="E1965" i="6"/>
  <c r="E1951" i="6"/>
  <c r="E1937" i="6"/>
  <c r="E1923" i="6"/>
  <c r="E1909" i="6"/>
  <c r="E1895" i="6"/>
  <c r="E1881" i="6"/>
  <c r="E1867" i="6"/>
  <c r="E1853" i="6"/>
  <c r="E1839" i="6"/>
  <c r="E1825" i="6"/>
  <c r="E1811" i="6"/>
  <c r="E1797" i="6"/>
  <c r="E1783" i="6"/>
  <c r="E1769" i="6"/>
  <c r="E1755" i="6"/>
  <c r="E1573" i="6"/>
  <c r="E6248" i="6"/>
  <c r="E6234" i="6"/>
  <c r="E6220" i="6"/>
  <c r="E6206" i="6"/>
  <c r="E6192" i="6"/>
  <c r="E6178" i="6"/>
  <c r="E6164" i="6"/>
  <c r="E6150" i="6"/>
  <c r="E6136" i="6"/>
  <c r="E6122" i="6"/>
  <c r="E6108" i="6"/>
  <c r="E6094" i="6"/>
  <c r="E6080" i="6"/>
  <c r="E6066" i="6"/>
  <c r="E6052" i="6"/>
  <c r="E6038" i="6"/>
  <c r="E6024" i="6"/>
  <c r="E6010" i="6"/>
  <c r="E5996" i="6"/>
  <c r="E5982" i="6"/>
  <c r="E5968" i="6"/>
  <c r="E5954" i="6"/>
  <c r="E5940" i="6"/>
  <c r="E5926" i="6"/>
  <c r="E5912" i="6"/>
  <c r="E5898" i="6"/>
  <c r="E5884" i="6"/>
  <c r="E5870" i="6"/>
  <c r="E5856" i="6"/>
  <c r="E5842" i="6"/>
  <c r="E5828" i="6"/>
  <c r="E5814" i="6"/>
  <c r="E5800" i="6"/>
  <c r="E5786" i="6"/>
  <c r="E5772" i="6"/>
  <c r="E5758" i="6"/>
  <c r="E5744" i="6"/>
  <c r="E5730" i="6"/>
  <c r="E5716" i="6"/>
  <c r="E5702" i="6"/>
  <c r="E5688" i="6"/>
  <c r="E5674" i="6"/>
  <c r="E5660" i="6"/>
  <c r="E5646" i="6"/>
  <c r="E5632" i="6"/>
  <c r="E5618" i="6"/>
  <c r="E5604" i="6"/>
  <c r="E5590" i="6"/>
  <c r="E5576" i="6"/>
  <c r="E5562" i="6"/>
  <c r="E5548" i="6"/>
  <c r="E5534" i="6"/>
  <c r="E5520" i="6"/>
  <c r="E5506" i="6"/>
  <c r="E5492" i="6"/>
  <c r="E5478" i="6"/>
  <c r="E5464" i="6"/>
  <c r="E5450" i="6"/>
  <c r="E5436" i="6"/>
  <c r="E5422" i="6"/>
  <c r="E5408" i="6"/>
  <c r="E5394" i="6"/>
  <c r="E5380" i="6"/>
  <c r="E5366" i="6"/>
  <c r="E5352" i="6"/>
  <c r="E5338" i="6"/>
  <c r="E5324" i="6"/>
  <c r="E5310" i="6"/>
  <c r="E5296" i="6"/>
  <c r="E5282" i="6"/>
  <c r="E5268" i="6"/>
  <c r="E5254" i="6"/>
  <c r="E5240" i="6"/>
  <c r="E5226" i="6"/>
  <c r="E5212" i="6"/>
  <c r="E5198" i="6"/>
  <c r="E5184" i="6"/>
  <c r="E5170" i="6"/>
  <c r="E5156" i="6"/>
  <c r="E5142" i="6"/>
  <c r="E5128" i="6"/>
  <c r="E5114" i="6"/>
  <c r="E5100" i="6"/>
  <c r="E5086" i="6"/>
  <c r="E5072" i="6"/>
  <c r="E5058" i="6"/>
  <c r="E5044" i="6"/>
  <c r="E5030" i="6"/>
  <c r="E5016" i="6"/>
  <c r="E5002" i="6"/>
  <c r="E4988" i="6"/>
  <c r="E4974" i="6"/>
  <c r="E4960" i="6"/>
  <c r="E4946" i="6"/>
  <c r="E4932" i="6"/>
  <c r="E4918" i="6"/>
  <c r="E4904" i="6"/>
  <c r="E4890" i="6"/>
  <c r="E4876" i="6"/>
  <c r="E4862" i="6"/>
  <c r="E4848" i="6"/>
  <c r="E4834" i="6"/>
  <c r="E4820" i="6"/>
  <c r="E4806" i="6"/>
  <c r="E4792" i="6"/>
  <c r="E4778" i="6"/>
  <c r="E4764" i="6"/>
  <c r="E4750" i="6"/>
  <c r="E4736" i="6"/>
  <c r="E4722" i="6"/>
  <c r="E4708" i="6"/>
  <c r="E4694" i="6"/>
  <c r="E4680" i="6"/>
  <c r="E4666" i="6"/>
  <c r="E4652" i="6"/>
  <c r="E4638" i="6"/>
  <c r="E4624" i="6"/>
  <c r="E4610" i="6"/>
  <c r="E4596" i="6"/>
  <c r="E4582" i="6"/>
  <c r="E4568" i="6"/>
  <c r="E4554" i="6"/>
  <c r="E4540" i="6"/>
  <c r="E4526" i="6"/>
  <c r="E4512" i="6"/>
  <c r="E4498" i="6"/>
  <c r="E4484" i="6"/>
  <c r="E4470" i="6"/>
  <c r="E4456" i="6"/>
  <c r="E4442" i="6"/>
  <c r="E4428" i="6"/>
  <c r="E4414" i="6"/>
  <c r="E4400" i="6"/>
  <c r="E4386" i="6"/>
  <c r="E4372" i="6"/>
  <c r="E4358" i="6"/>
  <c r="E4344" i="6"/>
  <c r="E4330" i="6"/>
  <c r="E4316" i="6"/>
  <c r="E4302" i="6"/>
  <c r="E4288" i="6"/>
  <c r="E4274" i="6"/>
  <c r="E4260" i="6"/>
  <c r="E4246" i="6"/>
  <c r="E4232" i="6"/>
  <c r="E4218" i="6"/>
  <c r="E4204" i="6"/>
  <c r="E4190" i="6"/>
  <c r="E4176" i="6"/>
  <c r="E4162" i="6"/>
  <c r="E4148" i="6"/>
  <c r="E4134" i="6"/>
  <c r="E4120" i="6"/>
  <c r="E4106" i="6"/>
  <c r="E4092" i="6"/>
  <c r="E4078" i="6"/>
  <c r="E4064" i="6"/>
  <c r="E4050" i="6"/>
  <c r="E4036" i="6"/>
  <c r="E4022" i="6"/>
  <c r="E4008" i="6"/>
  <c r="E3994" i="6"/>
  <c r="E3980" i="6"/>
  <c r="E3966" i="6"/>
  <c r="E3952" i="6"/>
  <c r="E3938" i="6"/>
  <c r="E3924" i="6"/>
  <c r="E3910" i="6"/>
  <c r="E3896" i="6"/>
  <c r="E3882" i="6"/>
  <c r="E3868" i="6"/>
  <c r="E3854" i="6"/>
  <c r="E3840" i="6"/>
  <c r="E3826" i="6"/>
  <c r="E3812" i="6"/>
  <c r="E3798" i="6"/>
  <c r="E3784" i="6"/>
  <c r="E3770" i="6"/>
  <c r="E3756" i="6"/>
  <c r="E3742" i="6"/>
  <c r="E3728" i="6"/>
  <c r="E3714" i="6"/>
  <c r="E3700" i="6"/>
  <c r="E3686" i="6"/>
  <c r="E3672" i="6"/>
  <c r="E3658" i="6"/>
  <c r="E3644" i="6"/>
  <c r="E3630" i="6"/>
  <c r="E3616" i="6"/>
  <c r="E3602" i="6"/>
  <c r="E3588" i="6"/>
  <c r="E3574" i="6"/>
  <c r="E3560" i="6"/>
  <c r="E3546" i="6"/>
  <c r="E3532" i="6"/>
  <c r="E3518" i="6"/>
  <c r="E3504" i="6"/>
  <c r="E3490" i="6"/>
  <c r="E3476" i="6"/>
  <c r="E3462" i="6"/>
  <c r="E3448" i="6"/>
  <c r="E3434" i="6"/>
  <c r="E3420" i="6"/>
  <c r="E3406" i="6"/>
  <c r="E3392" i="6"/>
  <c r="E3378" i="6"/>
  <c r="E3364" i="6"/>
  <c r="E3350" i="6"/>
  <c r="E3336" i="6"/>
  <c r="E3322" i="6"/>
  <c r="E3308" i="6"/>
  <c r="E3294" i="6"/>
  <c r="E3280" i="6"/>
  <c r="E3266" i="6"/>
  <c r="E3252" i="6"/>
  <c r="E3238" i="6"/>
  <c r="E3224" i="6"/>
  <c r="E3210" i="6"/>
  <c r="E3196" i="6"/>
  <c r="E3182" i="6"/>
  <c r="E3168" i="6"/>
  <c r="E3154" i="6"/>
  <c r="E3140" i="6"/>
  <c r="E3126" i="6"/>
  <c r="E3112" i="6"/>
  <c r="E3098" i="6"/>
  <c r="E3084" i="6"/>
  <c r="E3070" i="6"/>
  <c r="E3056" i="6"/>
  <c r="E3042" i="6"/>
  <c r="E3028" i="6"/>
  <c r="E3014" i="6"/>
  <c r="E3000" i="6"/>
  <c r="E2986" i="6"/>
  <c r="E2972" i="6"/>
  <c r="E2958" i="6"/>
  <c r="E2944" i="6"/>
  <c r="E2930" i="6"/>
  <c r="E2916" i="6"/>
  <c r="E2902" i="6"/>
  <c r="E2888" i="6"/>
  <c r="E2874" i="6"/>
  <c r="E2860" i="6"/>
  <c r="E2846" i="6"/>
  <c r="E2832" i="6"/>
  <c r="E2818" i="6"/>
  <c r="E2804" i="6"/>
  <c r="E2790" i="6"/>
  <c r="E2776" i="6"/>
  <c r="E2762" i="6"/>
  <c r="E2748" i="6"/>
  <c r="E2734" i="6"/>
  <c r="E2720" i="6"/>
  <c r="E2706" i="6"/>
  <c r="E2692" i="6"/>
  <c r="E2678" i="6"/>
  <c r="E2664" i="6"/>
  <c r="E2650" i="6"/>
  <c r="E2636" i="6"/>
  <c r="E2622" i="6"/>
  <c r="E2608" i="6"/>
  <c r="E2594" i="6"/>
  <c r="E2580" i="6"/>
  <c r="E2566" i="6"/>
  <c r="E2552" i="6"/>
  <c r="E2538" i="6"/>
  <c r="E2524" i="6"/>
  <c r="E2510" i="6"/>
  <c r="E2496" i="6"/>
  <c r="E2482" i="6"/>
  <c r="E2468" i="6"/>
  <c r="E2454" i="6"/>
  <c r="E2440" i="6"/>
  <c r="E2426" i="6"/>
  <c r="E2412" i="6"/>
  <c r="E2398" i="6"/>
  <c r="E2384" i="6"/>
  <c r="E2370" i="6"/>
  <c r="E2356" i="6"/>
  <c r="E2342" i="6"/>
  <c r="E2328" i="6"/>
  <c r="E2314" i="6"/>
  <c r="E1768" i="6"/>
  <c r="E6079" i="6"/>
  <c r="E6065" i="6"/>
  <c r="E6051" i="6"/>
  <c r="E6037" i="6"/>
  <c r="E6023" i="6"/>
  <c r="E6009" i="6"/>
  <c r="E5995" i="6"/>
  <c r="E5981" i="6"/>
  <c r="E5967" i="6"/>
  <c r="E5953" i="6"/>
  <c r="E5939" i="6"/>
  <c r="E5925" i="6"/>
  <c r="E5911" i="6"/>
  <c r="E5897" i="6"/>
  <c r="E5883" i="6"/>
  <c r="E5869" i="6"/>
  <c r="E5855" i="6"/>
  <c r="E5841" i="6"/>
  <c r="E5827" i="6"/>
  <c r="E5813" i="6"/>
  <c r="E5799" i="6"/>
  <c r="E5785" i="6"/>
  <c r="E5771" i="6"/>
  <c r="E5757" i="6"/>
  <c r="E5743" i="6"/>
  <c r="E5729" i="6"/>
  <c r="E5715" i="6"/>
  <c r="E5701" i="6"/>
  <c r="E5687" i="6"/>
  <c r="E5673" i="6"/>
  <c r="E5659" i="6"/>
  <c r="E5645" i="6"/>
  <c r="E5631" i="6"/>
  <c r="E5617" i="6"/>
  <c r="E5603" i="6"/>
  <c r="E5589" i="6"/>
  <c r="E5575" i="6"/>
  <c r="E5561" i="6"/>
  <c r="E5547" i="6"/>
  <c r="E5533" i="6"/>
  <c r="E5519" i="6"/>
  <c r="E5505" i="6"/>
  <c r="E5491" i="6"/>
  <c r="E5477" i="6"/>
  <c r="E5463" i="6"/>
  <c r="E5449" i="6"/>
  <c r="E5435" i="6"/>
  <c r="E5421" i="6"/>
  <c r="E5407" i="6"/>
  <c r="E5393" i="6"/>
  <c r="E5379" i="6"/>
  <c r="E5365" i="6"/>
  <c r="E5351" i="6"/>
  <c r="E5337" i="6"/>
  <c r="E5323" i="6"/>
  <c r="E5309" i="6"/>
  <c r="E5295" i="6"/>
  <c r="E5281" i="6"/>
  <c r="E5267" i="6"/>
  <c r="E5253" i="6"/>
  <c r="E5239" i="6"/>
  <c r="E5225" i="6"/>
  <c r="E5211" i="6"/>
  <c r="E5197" i="6"/>
  <c r="E5183" i="6"/>
  <c r="E5169" i="6"/>
  <c r="E5155" i="6"/>
  <c r="E5141" i="6"/>
  <c r="E5127" i="6"/>
  <c r="E5113" i="6"/>
  <c r="E5099" i="6"/>
  <c r="E5085" i="6"/>
  <c r="E5071" i="6"/>
  <c r="E5057" i="6"/>
  <c r="E5043" i="6"/>
  <c r="E5029" i="6"/>
  <c r="E5015" i="6"/>
  <c r="E5001" i="6"/>
  <c r="E4987" i="6"/>
  <c r="E4973" i="6"/>
  <c r="E4959" i="6"/>
  <c r="E4945" i="6"/>
  <c r="E4931" i="6"/>
  <c r="E4917" i="6"/>
  <c r="E4903" i="6"/>
  <c r="E4889" i="6"/>
  <c r="E4875" i="6"/>
  <c r="E4861" i="6"/>
  <c r="E4847" i="6"/>
  <c r="E4833" i="6"/>
  <c r="E4819" i="6"/>
  <c r="E4805" i="6"/>
  <c r="E4791" i="6"/>
  <c r="E4777" i="6"/>
  <c r="E4763" i="6"/>
  <c r="E4749" i="6"/>
  <c r="E4735" i="6"/>
  <c r="E4721" i="6"/>
  <c r="E4707" i="6"/>
  <c r="E4693" i="6"/>
  <c r="E4679" i="6"/>
  <c r="E4665" i="6"/>
  <c r="E4651" i="6"/>
  <c r="E4637" i="6"/>
  <c r="E4623" i="6"/>
  <c r="E4609" i="6"/>
  <c r="E4595" i="6"/>
  <c r="E4581" i="6"/>
  <c r="E4567" i="6"/>
  <c r="E4553" i="6"/>
  <c r="E4539" i="6"/>
  <c r="E4525" i="6"/>
  <c r="E4511" i="6"/>
  <c r="E4497" i="6"/>
  <c r="E4483" i="6"/>
  <c r="E4469" i="6"/>
  <c r="E4455" i="6"/>
  <c r="E4441" i="6"/>
  <c r="E4427" i="6"/>
  <c r="E4413" i="6"/>
  <c r="E4399" i="6"/>
  <c r="E4385" i="6"/>
  <c r="E4371" i="6"/>
  <c r="E4357" i="6"/>
  <c r="E4343" i="6"/>
  <c r="E4329" i="6"/>
  <c r="E4315" i="6"/>
  <c r="E4301" i="6"/>
  <c r="E4287" i="6"/>
  <c r="E4273" i="6"/>
  <c r="E4259" i="6"/>
  <c r="E4245" i="6"/>
  <c r="E4231" i="6"/>
  <c r="E4217" i="6"/>
  <c r="E4203" i="6"/>
  <c r="E4189" i="6"/>
  <c r="E4175" i="6"/>
  <c r="E4161" i="6"/>
  <c r="E4147" i="6"/>
  <c r="E4133" i="6"/>
  <c r="E4119" i="6"/>
  <c r="E4105" i="6"/>
  <c r="E4091" i="6"/>
  <c r="E4077" i="6"/>
  <c r="E4063" i="6"/>
  <c r="E4049" i="6"/>
  <c r="E4035" i="6"/>
  <c r="E4021" i="6"/>
  <c r="E4007" i="6"/>
  <c r="E3993" i="6"/>
  <c r="E3979" i="6"/>
  <c r="E3965" i="6"/>
  <c r="E3951" i="6"/>
  <c r="E3937" i="6"/>
  <c r="E3923" i="6"/>
  <c r="E3909" i="6"/>
  <c r="E3895" i="6"/>
  <c r="E3881" i="6"/>
  <c r="E3867" i="6"/>
  <c r="E3853" i="6"/>
  <c r="E3839" i="6"/>
  <c r="E3825" i="6"/>
  <c r="E3811" i="6"/>
  <c r="E3797" i="6"/>
  <c r="E3783" i="6"/>
  <c r="E3769" i="6"/>
  <c r="E3755" i="6"/>
  <c r="E3741" i="6"/>
  <c r="E3727" i="6"/>
  <c r="E3713" i="6"/>
  <c r="E3699" i="6"/>
  <c r="E3685" i="6"/>
  <c r="E3671" i="6"/>
  <c r="E3657" i="6"/>
  <c r="E3643" i="6"/>
  <c r="E3629" i="6"/>
  <c r="E3615" i="6"/>
  <c r="E3601" i="6"/>
  <c r="E3587" i="6"/>
  <c r="E3573" i="6"/>
  <c r="E3559" i="6"/>
  <c r="E3545" i="6"/>
  <c r="E3531" i="6"/>
  <c r="E3517" i="6"/>
  <c r="E3503" i="6"/>
  <c r="E3489" i="6"/>
  <c r="E3475" i="6"/>
  <c r="E3461" i="6"/>
  <c r="E3447" i="6"/>
  <c r="E3433" i="6"/>
  <c r="E3419" i="6"/>
  <c r="E3405" i="6"/>
  <c r="E3391" i="6"/>
  <c r="E3377" i="6"/>
  <c r="E3363" i="6"/>
  <c r="E3349" i="6"/>
  <c r="E3335" i="6"/>
  <c r="E3321" i="6"/>
  <c r="E3307" i="6"/>
  <c r="E3293" i="6"/>
  <c r="E3279" i="6"/>
  <c r="E3265" i="6"/>
  <c r="E3251" i="6"/>
  <c r="E3237" i="6"/>
  <c r="E3223" i="6"/>
  <c r="E3209" i="6"/>
  <c r="E3195" i="6"/>
  <c r="E3181" i="6"/>
  <c r="E3167" i="6"/>
  <c r="E3153" i="6"/>
  <c r="E3139" i="6"/>
  <c r="E3125" i="6"/>
  <c r="E3111" i="6"/>
  <c r="E3097" i="6"/>
  <c r="E3083" i="6"/>
  <c r="E3069" i="6"/>
  <c r="E3055" i="6"/>
  <c r="E3041" i="6"/>
  <c r="E3027" i="6"/>
  <c r="E3013" i="6"/>
  <c r="E2999" i="6"/>
  <c r="E2985" i="6"/>
  <c r="E2971" i="6"/>
  <c r="E2957" i="6"/>
  <c r="E2943" i="6"/>
  <c r="E2929" i="6"/>
  <c r="E2915" i="6"/>
  <c r="E2901" i="6"/>
  <c r="E2887" i="6"/>
  <c r="E2873" i="6"/>
  <c r="E2859" i="6"/>
  <c r="E2845" i="6"/>
  <c r="E2831" i="6"/>
  <c r="E2817" i="6"/>
  <c r="E2803" i="6"/>
  <c r="E2789" i="6"/>
  <c r="E2775" i="6"/>
  <c r="E2761" i="6"/>
  <c r="E2747" i="6"/>
  <c r="E2733" i="6"/>
  <c r="E2719" i="6"/>
  <c r="E2705" i="6"/>
  <c r="E2691" i="6"/>
  <c r="E2677" i="6"/>
  <c r="E2663" i="6"/>
  <c r="E2649" i="6"/>
  <c r="E2635" i="6"/>
  <c r="E2621" i="6"/>
  <c r="E2607" i="6"/>
  <c r="E2593" i="6"/>
  <c r="E2579" i="6"/>
  <c r="E2565" i="6"/>
  <c r="E2551" i="6"/>
  <c r="E2537" i="6"/>
  <c r="E2523" i="6"/>
  <c r="E2509" i="6"/>
  <c r="E2495" i="6"/>
  <c r="E2481" i="6"/>
  <c r="E2467" i="6"/>
  <c r="E2453" i="6"/>
  <c r="E2439" i="6"/>
  <c r="E2425" i="6"/>
  <c r="E2411" i="6"/>
  <c r="E2397" i="6"/>
  <c r="E2383" i="6"/>
  <c r="E2369" i="6"/>
  <c r="E2355" i="6"/>
  <c r="E2341" i="6"/>
  <c r="E2327" i="6"/>
  <c r="E2313" i="6"/>
  <c r="E2299" i="6"/>
  <c r="E2285" i="6"/>
  <c r="E2271" i="6"/>
  <c r="E2257" i="6"/>
  <c r="E2243" i="6"/>
  <c r="E2229" i="6"/>
  <c r="E2215" i="6"/>
  <c r="E2201" i="6"/>
  <c r="E2187" i="6"/>
  <c r="E2173" i="6"/>
  <c r="E2159" i="6"/>
  <c r="E2145" i="6"/>
  <c r="E2131" i="6"/>
  <c r="E2117" i="6"/>
  <c r="E2103" i="6"/>
  <c r="E2089" i="6"/>
  <c r="E2075" i="6"/>
  <c r="E2061" i="6"/>
  <c r="E2047" i="6"/>
  <c r="E2033" i="6"/>
  <c r="E2019" i="6"/>
  <c r="E2005" i="6"/>
  <c r="E1991" i="6"/>
  <c r="E1977" i="6"/>
  <c r="E1963" i="6"/>
  <c r="E1949" i="6"/>
  <c r="E1935" i="6"/>
  <c r="E1921" i="6"/>
  <c r="E1907" i="6"/>
  <c r="E1893" i="6"/>
  <c r="E1879" i="6"/>
  <c r="E5868" i="6"/>
  <c r="E5854" i="6"/>
  <c r="E5840" i="6"/>
  <c r="E5826" i="6"/>
  <c r="E5812" i="6"/>
  <c r="E5798" i="6"/>
  <c r="E5784" i="6"/>
  <c r="E5770" i="6"/>
  <c r="E5756" i="6"/>
  <c r="E5742" i="6"/>
  <c r="E5728" i="6"/>
  <c r="E5714" i="6"/>
  <c r="E5700" i="6"/>
  <c r="E5686" i="6"/>
  <c r="E5672" i="6"/>
  <c r="E5658" i="6"/>
  <c r="E5644" i="6"/>
  <c r="E5630" i="6"/>
  <c r="E5616" i="6"/>
  <c r="E5602" i="6"/>
  <c r="E5588" i="6"/>
  <c r="E5574" i="6"/>
  <c r="E5560" i="6"/>
  <c r="E5546" i="6"/>
  <c r="E5532" i="6"/>
  <c r="E5518" i="6"/>
  <c r="E5504" i="6"/>
  <c r="E5490" i="6"/>
  <c r="E5476" i="6"/>
  <c r="E5462" i="6"/>
  <c r="E5448" i="6"/>
  <c r="E5434" i="6"/>
  <c r="E5420" i="6"/>
  <c r="E5406" i="6"/>
  <c r="E5392" i="6"/>
  <c r="E5378" i="6"/>
  <c r="E5364" i="6"/>
  <c r="E5350" i="6"/>
  <c r="E5336" i="6"/>
  <c r="E5322" i="6"/>
  <c r="E5308" i="6"/>
  <c r="E5294" i="6"/>
  <c r="E5280" i="6"/>
  <c r="E5266" i="6"/>
  <c r="E5252" i="6"/>
  <c r="E5238" i="6"/>
  <c r="E5224" i="6"/>
  <c r="E5210" i="6"/>
  <c r="E5196" i="6"/>
  <c r="E5182" i="6"/>
  <c r="E5168" i="6"/>
  <c r="E5154" i="6"/>
  <c r="E5140" i="6"/>
  <c r="E5126" i="6"/>
  <c r="E5112" i="6"/>
  <c r="E5098" i="6"/>
  <c r="E5084" i="6"/>
  <c r="E5070" i="6"/>
  <c r="E5056" i="6"/>
  <c r="E5042" i="6"/>
  <c r="E5028" i="6"/>
  <c r="E5014" i="6"/>
  <c r="E5000" i="6"/>
  <c r="E4986" i="6"/>
  <c r="E4972" i="6"/>
  <c r="E4958" i="6"/>
  <c r="E4944" i="6"/>
  <c r="E4930" i="6"/>
  <c r="E4916" i="6"/>
  <c r="E4902" i="6"/>
  <c r="E4888" i="6"/>
  <c r="E4874" i="6"/>
  <c r="E4860" i="6"/>
  <c r="E4846" i="6"/>
  <c r="E4832" i="6"/>
  <c r="E4818" i="6"/>
  <c r="E4804" i="6"/>
  <c r="E4790" i="6"/>
  <c r="E4776" i="6"/>
  <c r="E4762" i="6"/>
  <c r="E4748" i="6"/>
  <c r="E4734" i="6"/>
  <c r="E4720" i="6"/>
  <c r="E4706" i="6"/>
  <c r="E4692" i="6"/>
  <c r="E4678" i="6"/>
  <c r="E4664" i="6"/>
  <c r="E4650" i="6"/>
  <c r="E4636" i="6"/>
  <c r="E4622" i="6"/>
  <c r="E4608" i="6"/>
  <c r="E4594" i="6"/>
  <c r="E4580" i="6"/>
  <c r="E4566" i="6"/>
  <c r="E4552" i="6"/>
  <c r="E4538" i="6"/>
  <c r="E4524" i="6"/>
  <c r="E4510" i="6"/>
  <c r="E4496" i="6"/>
  <c r="E4482" i="6"/>
  <c r="E4468" i="6"/>
  <c r="E4454" i="6"/>
  <c r="E4440" i="6"/>
  <c r="E4426" i="6"/>
  <c r="E4412" i="6"/>
  <c r="E4398" i="6"/>
  <c r="E4384" i="6"/>
  <c r="E4370" i="6"/>
  <c r="E4356" i="6"/>
  <c r="E4342" i="6"/>
  <c r="E4328" i="6"/>
  <c r="E4314" i="6"/>
  <c r="E4300" i="6"/>
  <c r="E4286" i="6"/>
  <c r="E4272" i="6"/>
  <c r="E4258" i="6"/>
  <c r="E4244" i="6"/>
  <c r="E4230" i="6"/>
  <c r="E4216" i="6"/>
  <c r="E4202" i="6"/>
  <c r="E4188" i="6"/>
  <c r="E4174" i="6"/>
  <c r="E4160" i="6"/>
  <c r="E4146" i="6"/>
  <c r="E4132" i="6"/>
  <c r="E4118" i="6"/>
  <c r="E4104" i="6"/>
  <c r="E4090" i="6"/>
  <c r="E4076" i="6"/>
  <c r="E4062" i="6"/>
  <c r="E4048" i="6"/>
  <c r="E4034" i="6"/>
  <c r="E4020" i="6"/>
  <c r="E4006" i="6"/>
  <c r="E3992" i="6"/>
  <c r="E3978" i="6"/>
  <c r="E3964" i="6"/>
  <c r="E3950" i="6"/>
  <c r="E3936" i="6"/>
  <c r="E3922" i="6"/>
  <c r="E3908" i="6"/>
  <c r="E3894" i="6"/>
  <c r="E3880" i="6"/>
  <c r="E3866" i="6"/>
  <c r="E3852" i="6"/>
  <c r="E3838" i="6"/>
  <c r="E3824" i="6"/>
  <c r="E3810" i="6"/>
  <c r="E3796" i="6"/>
  <c r="E3782" i="6"/>
  <c r="E3768" i="6"/>
  <c r="E3754" i="6"/>
  <c r="E3740" i="6"/>
  <c r="E3726" i="6"/>
  <c r="E3712" i="6"/>
  <c r="E3698" i="6"/>
  <c r="E3684" i="6"/>
  <c r="E3670" i="6"/>
  <c r="E3656" i="6"/>
  <c r="E3642" i="6"/>
  <c r="E3628" i="6"/>
  <c r="E3614" i="6"/>
  <c r="E3600" i="6"/>
  <c r="E3586" i="6"/>
  <c r="E3572" i="6"/>
  <c r="E3558" i="6"/>
  <c r="E3544" i="6"/>
  <c r="E3530" i="6"/>
  <c r="E3516" i="6"/>
  <c r="E3502" i="6"/>
  <c r="E3488" i="6"/>
  <c r="E3474" i="6"/>
  <c r="E3460" i="6"/>
  <c r="E3446" i="6"/>
  <c r="E3432" i="6"/>
  <c r="E3418" i="6"/>
  <c r="E3404" i="6"/>
  <c r="E3390" i="6"/>
  <c r="E3376" i="6"/>
  <c r="E3362" i="6"/>
  <c r="E3348" i="6"/>
  <c r="E3334" i="6"/>
  <c r="E3320" i="6"/>
  <c r="E3306" i="6"/>
  <c r="E3292" i="6"/>
  <c r="E3278" i="6"/>
  <c r="E3264" i="6"/>
  <c r="E3250" i="6"/>
  <c r="E3236" i="6"/>
  <c r="E3222" i="6"/>
  <c r="E3208" i="6"/>
  <c r="E3194" i="6"/>
  <c r="E3180" i="6"/>
  <c r="E3166" i="6"/>
  <c r="E3152" i="6"/>
  <c r="E3138" i="6"/>
  <c r="E3124" i="6"/>
  <c r="E3110" i="6"/>
  <c r="E3096" i="6"/>
  <c r="E3082" i="6"/>
  <c r="E3068" i="6"/>
  <c r="E3054" i="6"/>
  <c r="E3040" i="6"/>
  <c r="E3026" i="6"/>
  <c r="E3012" i="6"/>
  <c r="E2998" i="6"/>
  <c r="E2984" i="6"/>
  <c r="E2970" i="6"/>
  <c r="E2956" i="6"/>
  <c r="E2942" i="6"/>
  <c r="E2928" i="6"/>
  <c r="E2914" i="6"/>
  <c r="E2900" i="6"/>
  <c r="E2886" i="6"/>
  <c r="E2872" i="6"/>
  <c r="E2858" i="6"/>
  <c r="E2844" i="6"/>
  <c r="E2830" i="6"/>
  <c r="E2816" i="6"/>
  <c r="E2802" i="6"/>
  <c r="E2788" i="6"/>
  <c r="E2774" i="6"/>
  <c r="E2760" i="6"/>
  <c r="E2746" i="6"/>
  <c r="E2732" i="6"/>
  <c r="E2718" i="6"/>
  <c r="E2704" i="6"/>
  <c r="E2690" i="6"/>
  <c r="E2676" i="6"/>
  <c r="E2662" i="6"/>
  <c r="E2648" i="6"/>
  <c r="E2634" i="6"/>
  <c r="E2620" i="6"/>
  <c r="E2606" i="6"/>
  <c r="E2592" i="6"/>
  <c r="E2578" i="6"/>
  <c r="E2564" i="6"/>
  <c r="E2550" i="6"/>
  <c r="E2536" i="6"/>
  <c r="E2522" i="6"/>
  <c r="E2508" i="6"/>
  <c r="E2494" i="6"/>
  <c r="E2480" i="6"/>
  <c r="E2466" i="6"/>
  <c r="E2452" i="6"/>
  <c r="E2438" i="6"/>
  <c r="E2424" i="6"/>
  <c r="E2410" i="6"/>
  <c r="E2396" i="6"/>
  <c r="E2382" i="6"/>
  <c r="E2368" i="6"/>
  <c r="E2354" i="6"/>
  <c r="E2340" i="6"/>
  <c r="E2326" i="6"/>
  <c r="E2312" i="6"/>
  <c r="E2298" i="6"/>
  <c r="E2284" i="6"/>
  <c r="E2270" i="6"/>
  <c r="E2256" i="6"/>
  <c r="E2242" i="6"/>
  <c r="E2228" i="6"/>
  <c r="E2214" i="6"/>
  <c r="E2200" i="6"/>
  <c r="E2186" i="6"/>
  <c r="E2172" i="6"/>
  <c r="E2158" i="6"/>
  <c r="E2144" i="6"/>
  <c r="E2130" i="6"/>
  <c r="E2116" i="6"/>
  <c r="E2102" i="6"/>
  <c r="E2088" i="6"/>
  <c r="E2074" i="6"/>
  <c r="E2060" i="6"/>
  <c r="E2046" i="6"/>
  <c r="E2032" i="6"/>
  <c r="E2018" i="6"/>
  <c r="E2004" i="6"/>
  <c r="E1990" i="6"/>
  <c r="E1976" i="6"/>
  <c r="E1962" i="6"/>
  <c r="E1948" i="6"/>
  <c r="E1934" i="6"/>
  <c r="E1920" i="6"/>
  <c r="E1906" i="6"/>
  <c r="E1892" i="6"/>
  <c r="E1878" i="6"/>
  <c r="E1864" i="6"/>
  <c r="E1850" i="6"/>
  <c r="E1836" i="6"/>
  <c r="E5769" i="6"/>
  <c r="E5755" i="6"/>
  <c r="E5741" i="6"/>
  <c r="E5727" i="6"/>
  <c r="E5713" i="6"/>
  <c r="E5699" i="6"/>
  <c r="E5685" i="6"/>
  <c r="E5671" i="6"/>
  <c r="E5657" i="6"/>
  <c r="E5643" i="6"/>
  <c r="E5629" i="6"/>
  <c r="E5615" i="6"/>
  <c r="E5601" i="6"/>
  <c r="E5587" i="6"/>
  <c r="E5573" i="6"/>
  <c r="E5559" i="6"/>
  <c r="E5545" i="6"/>
  <c r="E5531" i="6"/>
  <c r="E5517" i="6"/>
  <c r="E5503" i="6"/>
  <c r="E5489" i="6"/>
  <c r="E5475" i="6"/>
  <c r="E5461" i="6"/>
  <c r="E5447" i="6"/>
  <c r="E5433" i="6"/>
  <c r="E5419" i="6"/>
  <c r="E5405" i="6"/>
  <c r="E5391" i="6"/>
  <c r="E5377" i="6"/>
  <c r="E5363" i="6"/>
  <c r="E5349" i="6"/>
  <c r="E5335" i="6"/>
  <c r="E5321" i="6"/>
  <c r="E5307" i="6"/>
  <c r="E5293" i="6"/>
  <c r="E5279" i="6"/>
  <c r="E5265" i="6"/>
  <c r="E5251" i="6"/>
  <c r="E5237" i="6"/>
  <c r="E5223" i="6"/>
  <c r="E5209" i="6"/>
  <c r="E5195" i="6"/>
  <c r="E5181" i="6"/>
  <c r="E5167" i="6"/>
  <c r="E5153" i="6"/>
  <c r="E5139" i="6"/>
  <c r="E5125" i="6"/>
  <c r="E5111" i="6"/>
  <c r="E5097" i="6"/>
  <c r="E5083" i="6"/>
  <c r="E5069" i="6"/>
  <c r="E5055" i="6"/>
  <c r="E5041" i="6"/>
  <c r="E5027" i="6"/>
  <c r="E5013" i="6"/>
  <c r="E4999" i="6"/>
  <c r="E4985" i="6"/>
  <c r="E4971" i="6"/>
  <c r="E4957" i="6"/>
  <c r="E4943" i="6"/>
  <c r="E4929" i="6"/>
  <c r="E4915" i="6"/>
  <c r="E4901" i="6"/>
  <c r="E4887" i="6"/>
  <c r="E4873" i="6"/>
  <c r="E4859" i="6"/>
  <c r="E4845" i="6"/>
  <c r="E4831" i="6"/>
  <c r="E4817" i="6"/>
  <c r="E4803" i="6"/>
  <c r="E4789" i="6"/>
  <c r="E4775" i="6"/>
  <c r="E4761" i="6"/>
  <c r="E4747" i="6"/>
  <c r="E4733" i="6"/>
  <c r="E4719" i="6"/>
  <c r="E4705" i="6"/>
  <c r="E4691" i="6"/>
  <c r="E4677" i="6"/>
  <c r="E4663" i="6"/>
  <c r="E4649" i="6"/>
  <c r="E4635" i="6"/>
  <c r="E4621" i="6"/>
  <c r="E4607" i="6"/>
  <c r="E4593" i="6"/>
  <c r="E4579" i="6"/>
  <c r="E4565" i="6"/>
  <c r="E4551" i="6"/>
  <c r="E4537" i="6"/>
  <c r="E4523" i="6"/>
  <c r="E4509" i="6"/>
  <c r="E4495" i="6"/>
  <c r="E4481" i="6"/>
  <c r="E4467" i="6"/>
  <c r="E4453" i="6"/>
  <c r="E4439" i="6"/>
  <c r="E4425" i="6"/>
  <c r="E4411" i="6"/>
  <c r="E4397" i="6"/>
  <c r="E4383" i="6"/>
  <c r="E4369" i="6"/>
  <c r="E4355" i="6"/>
  <c r="E4341" i="6"/>
  <c r="E4327" i="6"/>
  <c r="E4313" i="6"/>
  <c r="E4299" i="6"/>
  <c r="E4285" i="6"/>
  <c r="E4271" i="6"/>
  <c r="E4257" i="6"/>
  <c r="E4243" i="6"/>
  <c r="E4229" i="6"/>
  <c r="E4215" i="6"/>
  <c r="E4201" i="6"/>
  <c r="E4187" i="6"/>
  <c r="E4173" i="6"/>
  <c r="E4159" i="6"/>
  <c r="E4145" i="6"/>
  <c r="E4131" i="6"/>
  <c r="E4117" i="6"/>
  <c r="E4103" i="6"/>
  <c r="E4089" i="6"/>
  <c r="E4075" i="6"/>
  <c r="E4061" i="6"/>
  <c r="E4047" i="6"/>
  <c r="E4033" i="6"/>
  <c r="E4019" i="6"/>
  <c r="E4005" i="6"/>
  <c r="E3991" i="6"/>
  <c r="E3977" i="6"/>
  <c r="E3963" i="6"/>
  <c r="E3949" i="6"/>
  <c r="E3935" i="6"/>
  <c r="E3921" i="6"/>
  <c r="E3907" i="6"/>
  <c r="E3893" i="6"/>
  <c r="E3879" i="6"/>
  <c r="E3865" i="6"/>
  <c r="E3851" i="6"/>
  <c r="E3837" i="6"/>
  <c r="E3823" i="6"/>
  <c r="E3809" i="6"/>
  <c r="E3795" i="6"/>
  <c r="E3781" i="6"/>
  <c r="E3767" i="6"/>
  <c r="E3753" i="6"/>
  <c r="E3739" i="6"/>
  <c r="E3725" i="6"/>
  <c r="E3711" i="6"/>
  <c r="E3697" i="6"/>
  <c r="E3683" i="6"/>
  <c r="E3669" i="6"/>
  <c r="E3655" i="6"/>
  <c r="E3641" i="6"/>
  <c r="E3627" i="6"/>
  <c r="E3613" i="6"/>
  <c r="E3599" i="6"/>
  <c r="E3585" i="6"/>
  <c r="E3571" i="6"/>
  <c r="E3557" i="6"/>
  <c r="E3543" i="6"/>
  <c r="E3529" i="6"/>
  <c r="E3515" i="6"/>
  <c r="E3501" i="6"/>
  <c r="E3487" i="6"/>
  <c r="E3473" i="6"/>
  <c r="E3459" i="6"/>
  <c r="E3445" i="6"/>
  <c r="E3431" i="6"/>
  <c r="E3417" i="6"/>
  <c r="E3403" i="6"/>
  <c r="E3389" i="6"/>
  <c r="E3375" i="6"/>
  <c r="E3361" i="6"/>
  <c r="E3347" i="6"/>
  <c r="E3333" i="6"/>
  <c r="E3319" i="6"/>
  <c r="E3305" i="6"/>
  <c r="E3291" i="6"/>
  <c r="E3277" i="6"/>
  <c r="E3263" i="6"/>
  <c r="E3249" i="6"/>
  <c r="E3235" i="6"/>
  <c r="E3221" i="6"/>
  <c r="E3207" i="6"/>
  <c r="E3193" i="6"/>
  <c r="E3179" i="6"/>
  <c r="E3165" i="6"/>
  <c r="E3151" i="6"/>
  <c r="E3137" i="6"/>
  <c r="E3123" i="6"/>
  <c r="E3109" i="6"/>
  <c r="E3095" i="6"/>
  <c r="E3081" i="6"/>
  <c r="E3067" i="6"/>
  <c r="E3053" i="6"/>
  <c r="E3039" i="6"/>
  <c r="E3025" i="6"/>
  <c r="E3011" i="6"/>
  <c r="E2997" i="6"/>
  <c r="E2983" i="6"/>
  <c r="E2969" i="6"/>
  <c r="E2955" i="6"/>
  <c r="E2941" i="6"/>
  <c r="E2927" i="6"/>
  <c r="E2913" i="6"/>
  <c r="E2899" i="6"/>
  <c r="E2885" i="6"/>
  <c r="E2871" i="6"/>
  <c r="E2857" i="6"/>
  <c r="E2843" i="6"/>
  <c r="E2829" i="6"/>
  <c r="E2815" i="6"/>
  <c r="E2801" i="6"/>
  <c r="E2787" i="6"/>
  <c r="E2773" i="6"/>
  <c r="E2759" i="6"/>
  <c r="E2745" i="6"/>
  <c r="E2731" i="6"/>
  <c r="E2717" i="6"/>
  <c r="E2703" i="6"/>
  <c r="E2689" i="6"/>
  <c r="E2675" i="6"/>
  <c r="E2661" i="6"/>
  <c r="E2647" i="6"/>
  <c r="E2633" i="6"/>
  <c r="E2619" i="6"/>
  <c r="E2605" i="6"/>
  <c r="E2591" i="6"/>
  <c r="E2577" i="6"/>
  <c r="E2563" i="6"/>
  <c r="E2549" i="6"/>
  <c r="E2535" i="6"/>
  <c r="E2521" i="6"/>
  <c r="E2507" i="6"/>
  <c r="E2493" i="6"/>
  <c r="E2479" i="6"/>
  <c r="E2465" i="6"/>
  <c r="E2451" i="6"/>
  <c r="E2437" i="6"/>
  <c r="E2423" i="6"/>
  <c r="E2409" i="6"/>
  <c r="E2395" i="6"/>
  <c r="E2381" i="6"/>
  <c r="E2367" i="6"/>
  <c r="E2353" i="6"/>
  <c r="E2339" i="6"/>
  <c r="E2325" i="6"/>
  <c r="E2311" i="6"/>
  <c r="E2297" i="6"/>
  <c r="E2283" i="6"/>
  <c r="E2269" i="6"/>
  <c r="E2255" i="6"/>
  <c r="E2241" i="6"/>
  <c r="E2227" i="6"/>
  <c r="E2213" i="6"/>
  <c r="E2199" i="6"/>
  <c r="E2185" i="6"/>
  <c r="E2171" i="6"/>
  <c r="E2157" i="6"/>
  <c r="E2143" i="6"/>
  <c r="E2129" i="6"/>
  <c r="E2115" i="6"/>
  <c r="E2101" i="6"/>
  <c r="E2087" i="6"/>
  <c r="E2073" i="6"/>
  <c r="E2059" i="6"/>
  <c r="E2045" i="6"/>
  <c r="E2031" i="6"/>
  <c r="E2017" i="6"/>
  <c r="E2003" i="6"/>
  <c r="E1989" i="6"/>
  <c r="E1975" i="6"/>
  <c r="E1961" i="6"/>
  <c r="E1947" i="6"/>
  <c r="E1933" i="6"/>
  <c r="E1919" i="6"/>
  <c r="E1905" i="6"/>
  <c r="E1891" i="6"/>
  <c r="E1877" i="6"/>
  <c r="E1863" i="6"/>
  <c r="E1849" i="6"/>
  <c r="E1835" i="6"/>
  <c r="E1821" i="6"/>
  <c r="E1807" i="6"/>
  <c r="E1793" i="6"/>
  <c r="E1779" i="6"/>
  <c r="E1765" i="6"/>
  <c r="E1751" i="6"/>
  <c r="E1737" i="6"/>
  <c r="E1723" i="6"/>
  <c r="E1709" i="6"/>
  <c r="E1695" i="6"/>
  <c r="E1681" i="6"/>
  <c r="E1667" i="6"/>
  <c r="E1653" i="6"/>
  <c r="E1639" i="6"/>
  <c r="E1625" i="6"/>
  <c r="E1611" i="6"/>
  <c r="E1597" i="6"/>
  <c r="E1583" i="6"/>
  <c r="E1569" i="6"/>
  <c r="E1555" i="6"/>
  <c r="E1541" i="6"/>
  <c r="E1527" i="6"/>
  <c r="E1513" i="6"/>
  <c r="E1499" i="6"/>
  <c r="E1485" i="6"/>
  <c r="E1471" i="6"/>
  <c r="E1457" i="6"/>
  <c r="E1443" i="6"/>
  <c r="E1429" i="6"/>
  <c r="E1387" i="6"/>
  <c r="E5922" i="6"/>
  <c r="E5908" i="6"/>
  <c r="E5894" i="6"/>
  <c r="E5880" i="6"/>
  <c r="E5866" i="6"/>
  <c r="E5852" i="6"/>
  <c r="E5838" i="6"/>
  <c r="E5824" i="6"/>
  <c r="E5810" i="6"/>
  <c r="E5796" i="6"/>
  <c r="E5782" i="6"/>
  <c r="E5768" i="6"/>
  <c r="E5754" i="6"/>
  <c r="E5740" i="6"/>
  <c r="E5726" i="6"/>
  <c r="E5712" i="6"/>
  <c r="E5698" i="6"/>
  <c r="E5684" i="6"/>
  <c r="E5670" i="6"/>
  <c r="E5656" i="6"/>
  <c r="E5642" i="6"/>
  <c r="E5628" i="6"/>
  <c r="E5614" i="6"/>
  <c r="E5600" i="6"/>
  <c r="E5586" i="6"/>
  <c r="E5572" i="6"/>
  <c r="E5558" i="6"/>
  <c r="E5544" i="6"/>
  <c r="E5530" i="6"/>
  <c r="E5516" i="6"/>
  <c r="E5502" i="6"/>
  <c r="E5488" i="6"/>
  <c r="E5474" i="6"/>
  <c r="E5460" i="6"/>
  <c r="E5446" i="6"/>
  <c r="E5432" i="6"/>
  <c r="E5418" i="6"/>
  <c r="E5404" i="6"/>
  <c r="E5390" i="6"/>
  <c r="E5376" i="6"/>
  <c r="E5362" i="6"/>
  <c r="E5348" i="6"/>
  <c r="E5334" i="6"/>
  <c r="E5320" i="6"/>
  <c r="E5306" i="6"/>
  <c r="E5292" i="6"/>
  <c r="E5278" i="6"/>
  <c r="E5264" i="6"/>
  <c r="E5250" i="6"/>
  <c r="E5236" i="6"/>
  <c r="E5222" i="6"/>
  <c r="E5208" i="6"/>
  <c r="E5194" i="6"/>
  <c r="E5180" i="6"/>
  <c r="E5166" i="6"/>
  <c r="E5152" i="6"/>
  <c r="E5138" i="6"/>
  <c r="E5124" i="6"/>
  <c r="E5110" i="6"/>
  <c r="E5096" i="6"/>
  <c r="E5082" i="6"/>
  <c r="E5068" i="6"/>
  <c r="E5054" i="6"/>
  <c r="E5040" i="6"/>
  <c r="E5026" i="6"/>
  <c r="E5012" i="6"/>
  <c r="E4998" i="6"/>
  <c r="E4984" i="6"/>
  <c r="E4970" i="6"/>
  <c r="E4956" i="6"/>
  <c r="E4942" i="6"/>
  <c r="E4928" i="6"/>
  <c r="E4914" i="6"/>
  <c r="E4900" i="6"/>
  <c r="E4886" i="6"/>
  <c r="E4872" i="6"/>
  <c r="E4858" i="6"/>
  <c r="E4844" i="6"/>
  <c r="E4830" i="6"/>
  <c r="E4816" i="6"/>
  <c r="E4802" i="6"/>
  <c r="E4788" i="6"/>
  <c r="E4774" i="6"/>
  <c r="E4760" i="6"/>
  <c r="E4746" i="6"/>
  <c r="E4732" i="6"/>
  <c r="E4718" i="6"/>
  <c r="E4704" i="6"/>
  <c r="E4690" i="6"/>
  <c r="E4676" i="6"/>
  <c r="E4662" i="6"/>
  <c r="E4648" i="6"/>
  <c r="E4634" i="6"/>
  <c r="E4620" i="6"/>
  <c r="E4606" i="6"/>
  <c r="E4592" i="6"/>
  <c r="E4578" i="6"/>
  <c r="E4564" i="6"/>
  <c r="E4550" i="6"/>
  <c r="E4536" i="6"/>
  <c r="E4522" i="6"/>
  <c r="E4508" i="6"/>
  <c r="E4494" i="6"/>
  <c r="E4480" i="6"/>
  <c r="E4466" i="6"/>
  <c r="E4452" i="6"/>
  <c r="E4438" i="6"/>
  <c r="E4424" i="6"/>
  <c r="E4410" i="6"/>
  <c r="E4396" i="6"/>
  <c r="E4382" i="6"/>
  <c r="E4368" i="6"/>
  <c r="E4354" i="6"/>
  <c r="E4340" i="6"/>
  <c r="E4326" i="6"/>
  <c r="E4312" i="6"/>
  <c r="E4298" i="6"/>
  <c r="E4284" i="6"/>
  <c r="E4270" i="6"/>
  <c r="E4256" i="6"/>
  <c r="E4242" i="6"/>
  <c r="E4228" i="6"/>
  <c r="E4214" i="6"/>
  <c r="E4200" i="6"/>
  <c r="E4186" i="6"/>
  <c r="E4172" i="6"/>
  <c r="E4158" i="6"/>
  <c r="E4144" i="6"/>
  <c r="E4130" i="6"/>
  <c r="E4116" i="6"/>
  <c r="E4102" i="6"/>
  <c r="E4088" i="6"/>
  <c r="E4074" i="6"/>
  <c r="E4060" i="6"/>
  <c r="E4046" i="6"/>
  <c r="E4032" i="6"/>
  <c r="E4018" i="6"/>
  <c r="E4004" i="6"/>
  <c r="E3990" i="6"/>
  <c r="E3976" i="6"/>
  <c r="E3962" i="6"/>
  <c r="E3948" i="6"/>
  <c r="E3934" i="6"/>
  <c r="E3920" i="6"/>
  <c r="E3906" i="6"/>
  <c r="E3892" i="6"/>
  <c r="E3878" i="6"/>
  <c r="E3864" i="6"/>
  <c r="E3850" i="6"/>
  <c r="E3836" i="6"/>
  <c r="E3822" i="6"/>
  <c r="E3808" i="6"/>
  <c r="E3794" i="6"/>
  <c r="E3780" i="6"/>
  <c r="E3766" i="6"/>
  <c r="E3752" i="6"/>
  <c r="E3738" i="6"/>
  <c r="E3724" i="6"/>
  <c r="E3710" i="6"/>
  <c r="E3696" i="6"/>
  <c r="E3682" i="6"/>
  <c r="E3668" i="6"/>
  <c r="E3654" i="6"/>
  <c r="E3640" i="6"/>
  <c r="E3626" i="6"/>
  <c r="E3612" i="6"/>
  <c r="E3598" i="6"/>
  <c r="E3584" i="6"/>
  <c r="E3570" i="6"/>
  <c r="E3556" i="6"/>
  <c r="E3542" i="6"/>
  <c r="E3528" i="6"/>
  <c r="E3514" i="6"/>
  <c r="E3500" i="6"/>
  <c r="E3486" i="6"/>
  <c r="E3472" i="6"/>
  <c r="E3458" i="6"/>
  <c r="E3444" i="6"/>
  <c r="E3430" i="6"/>
  <c r="E3416" i="6"/>
  <c r="E3402" i="6"/>
  <c r="E3388" i="6"/>
  <c r="E3374" i="6"/>
  <c r="E3360" i="6"/>
  <c r="E3346" i="6"/>
  <c r="E3332" i="6"/>
  <c r="E3318" i="6"/>
  <c r="E3304" i="6"/>
  <c r="E3290" i="6"/>
  <c r="E3276" i="6"/>
  <c r="E3262" i="6"/>
  <c r="E3248" i="6"/>
  <c r="E3234" i="6"/>
  <c r="E3220" i="6"/>
  <c r="E3206" i="6"/>
  <c r="E3192" i="6"/>
  <c r="E3178" i="6"/>
  <c r="E3164" i="6"/>
  <c r="E3150" i="6"/>
  <c r="E3136" i="6"/>
  <c r="E3122" i="6"/>
  <c r="E3108" i="6"/>
  <c r="E3094" i="6"/>
  <c r="E3080" i="6"/>
  <c r="E3066" i="6"/>
  <c r="E3052" i="6"/>
  <c r="E3038" i="6"/>
  <c r="E3024" i="6"/>
  <c r="E3010" i="6"/>
  <c r="E2996" i="6"/>
  <c r="E2982" i="6"/>
  <c r="E2968" i="6"/>
  <c r="E2954" i="6"/>
  <c r="E2940" i="6"/>
  <c r="E2926" i="6"/>
  <c r="E2912" i="6"/>
  <c r="E2898" i="6"/>
  <c r="E2884" i="6"/>
  <c r="E2870" i="6"/>
  <c r="E2856" i="6"/>
  <c r="E2842" i="6"/>
  <c r="E2828" i="6"/>
  <c r="E2814" i="6"/>
  <c r="E2800" i="6"/>
  <c r="E2786" i="6"/>
  <c r="E2772" i="6"/>
  <c r="E2758" i="6"/>
  <c r="E2744" i="6"/>
  <c r="E2730" i="6"/>
  <c r="E2716" i="6"/>
  <c r="E2702" i="6"/>
  <c r="E2688" i="6"/>
  <c r="E2674" i="6"/>
  <c r="E2660" i="6"/>
  <c r="E2646" i="6"/>
  <c r="E2632" i="6"/>
  <c r="E2618" i="6"/>
  <c r="E2604" i="6"/>
  <c r="E2590" i="6"/>
  <c r="E2576" i="6"/>
  <c r="E2562" i="6"/>
  <c r="E2548" i="6"/>
  <c r="E2534" i="6"/>
  <c r="E2520" i="6"/>
  <c r="E2506" i="6"/>
  <c r="E2492" i="6"/>
  <c r="E2478" i="6"/>
  <c r="E2464" i="6"/>
  <c r="E2450" i="6"/>
  <c r="E2436" i="6"/>
  <c r="E2422" i="6"/>
  <c r="E2408" i="6"/>
  <c r="E2394" i="6"/>
  <c r="E2380" i="6"/>
  <c r="E2366" i="6"/>
  <c r="E2352" i="6"/>
  <c r="E2338" i="6"/>
  <c r="E2324" i="6"/>
  <c r="E2310" i="6"/>
  <c r="E2296" i="6"/>
  <c r="E2282" i="6"/>
  <c r="E2268" i="6"/>
  <c r="E2254" i="6"/>
  <c r="E2240" i="6"/>
  <c r="E2226" i="6"/>
  <c r="E2212" i="6"/>
  <c r="E2198" i="6"/>
  <c r="E2184" i="6"/>
  <c r="E2170" i="6"/>
  <c r="E2156" i="6"/>
  <c r="E2142" i="6"/>
  <c r="E2128" i="6"/>
  <c r="E2114" i="6"/>
  <c r="E2100" i="6"/>
  <c r="E2086" i="6"/>
  <c r="E2072" i="6"/>
  <c r="E2058" i="6"/>
  <c r="E2044" i="6"/>
  <c r="E2030" i="6"/>
  <c r="E2016" i="6"/>
  <c r="E2002" i="6"/>
  <c r="E1988" i="6"/>
  <c r="E1974" i="6"/>
  <c r="E1960" i="6"/>
  <c r="E1946" i="6"/>
  <c r="E1932" i="6"/>
  <c r="E1918" i="6"/>
  <c r="E1904" i="6"/>
  <c r="E1890" i="6"/>
  <c r="E1876" i="6"/>
  <c r="E1862" i="6"/>
  <c r="E1848" i="6"/>
  <c r="E1834" i="6"/>
  <c r="E1820" i="6"/>
  <c r="E1806" i="6"/>
  <c r="E1792" i="6"/>
  <c r="E1778" i="6"/>
  <c r="E1764" i="6"/>
  <c r="E1750" i="6"/>
  <c r="E630" i="6"/>
  <c r="E5697" i="6"/>
  <c r="E5683" i="6"/>
  <c r="E5669" i="6"/>
  <c r="E5655" i="6"/>
  <c r="E5641" i="6"/>
  <c r="E5627" i="6"/>
  <c r="E5613" i="6"/>
  <c r="E5599" i="6"/>
  <c r="E5585" i="6"/>
  <c r="E5571" i="6"/>
  <c r="E5557" i="6"/>
  <c r="E5543" i="6"/>
  <c r="E5529" i="6"/>
  <c r="E5515" i="6"/>
  <c r="E5501" i="6"/>
  <c r="E5487" i="6"/>
  <c r="E5473" i="6"/>
  <c r="E5459" i="6"/>
  <c r="E5445" i="6"/>
  <c r="E5431" i="6"/>
  <c r="E5417" i="6"/>
  <c r="E5403" i="6"/>
  <c r="E5389" i="6"/>
  <c r="E5375" i="6"/>
  <c r="E5361" i="6"/>
  <c r="E5347" i="6"/>
  <c r="E5333" i="6"/>
  <c r="E5319" i="6"/>
  <c r="E5305" i="6"/>
  <c r="E5291" i="6"/>
  <c r="E5277" i="6"/>
  <c r="E5263" i="6"/>
  <c r="E5249" i="6"/>
  <c r="E5235" i="6"/>
  <c r="E5221" i="6"/>
  <c r="E5207" i="6"/>
  <c r="E5193" i="6"/>
  <c r="E5179" i="6"/>
  <c r="E5165" i="6"/>
  <c r="E5151" i="6"/>
  <c r="E5137" i="6"/>
  <c r="E5123" i="6"/>
  <c r="E5109" i="6"/>
  <c r="E5095" i="6"/>
  <c r="E5081" i="6"/>
  <c r="E5067" i="6"/>
  <c r="E5053" i="6"/>
  <c r="E5039" i="6"/>
  <c r="E5025" i="6"/>
  <c r="E5011" i="6"/>
  <c r="E4997" i="6"/>
  <c r="E4983" i="6"/>
  <c r="E4969" i="6"/>
  <c r="E4955" i="6"/>
  <c r="E4941" i="6"/>
  <c r="E4927" i="6"/>
  <c r="E4913" i="6"/>
  <c r="E4899" i="6"/>
  <c r="E4885" i="6"/>
  <c r="E4871" i="6"/>
  <c r="E4857" i="6"/>
  <c r="E4843" i="6"/>
  <c r="E4829" i="6"/>
  <c r="E4815" i="6"/>
  <c r="E4801" i="6"/>
  <c r="E4787" i="6"/>
  <c r="E4773" i="6"/>
  <c r="E4759" i="6"/>
  <c r="E4745" i="6"/>
  <c r="E4731" i="6"/>
  <c r="E4717" i="6"/>
  <c r="E4703" i="6"/>
  <c r="E4689" i="6"/>
  <c r="E4675" i="6"/>
  <c r="E4661" i="6"/>
  <c r="E4647" i="6"/>
  <c r="E4633" i="6"/>
  <c r="E4619" i="6"/>
  <c r="E4605" i="6"/>
  <c r="E4591" i="6"/>
  <c r="E4577" i="6"/>
  <c r="E4563" i="6"/>
  <c r="E4549" i="6"/>
  <c r="E4535" i="6"/>
  <c r="E4521" i="6"/>
  <c r="E4507" i="6"/>
  <c r="E4493" i="6"/>
  <c r="E4479" i="6"/>
  <c r="E4465" i="6"/>
  <c r="E4451" i="6"/>
  <c r="E4437" i="6"/>
  <c r="E4423" i="6"/>
  <c r="E4409" i="6"/>
  <c r="E4395" i="6"/>
  <c r="E4381" i="6"/>
  <c r="E4367" i="6"/>
  <c r="E4353" i="6"/>
  <c r="E4339" i="6"/>
  <c r="E4325" i="6"/>
  <c r="E4311" i="6"/>
  <c r="E4297" i="6"/>
  <c r="E4283" i="6"/>
  <c r="E4269" i="6"/>
  <c r="E4255" i="6"/>
  <c r="E4241" i="6"/>
  <c r="E4227" i="6"/>
  <c r="E4213" i="6"/>
  <c r="E4199" i="6"/>
  <c r="E4185" i="6"/>
  <c r="E4171" i="6"/>
  <c r="E4157" i="6"/>
  <c r="E4143" i="6"/>
  <c r="E4129" i="6"/>
  <c r="E4115" i="6"/>
  <c r="E4101" i="6"/>
  <c r="E4087" i="6"/>
  <c r="E4073" i="6"/>
  <c r="E4059" i="6"/>
  <c r="E4045" i="6"/>
  <c r="E4031" i="6"/>
  <c r="E4017" i="6"/>
  <c r="E4003" i="6"/>
  <c r="E3989" i="6"/>
  <c r="E3975" i="6"/>
  <c r="E3961" i="6"/>
  <c r="E3947" i="6"/>
  <c r="E3933" i="6"/>
  <c r="E3919" i="6"/>
  <c r="E3905" i="6"/>
  <c r="E3891" i="6"/>
  <c r="E3877" i="6"/>
  <c r="E3863" i="6"/>
  <c r="E3849" i="6"/>
  <c r="E3835" i="6"/>
  <c r="E3821" i="6"/>
  <c r="E3807" i="6"/>
  <c r="E3793" i="6"/>
  <c r="E3779" i="6"/>
  <c r="E3765" i="6"/>
  <c r="E3751" i="6"/>
  <c r="E3737" i="6"/>
  <c r="E3723" i="6"/>
  <c r="E3709" i="6"/>
  <c r="E3695" i="6"/>
  <c r="E3681" i="6"/>
  <c r="E3667" i="6"/>
  <c r="E3653" i="6"/>
  <c r="E3639" i="6"/>
  <c r="E3625" i="6"/>
  <c r="E3611" i="6"/>
  <c r="E3597" i="6"/>
  <c r="E3583" i="6"/>
  <c r="E3569" i="6"/>
  <c r="E3555" i="6"/>
  <c r="E3541" i="6"/>
  <c r="E3527" i="6"/>
  <c r="E3513" i="6"/>
  <c r="E3499" i="6"/>
  <c r="E3485" i="6"/>
  <c r="E3471" i="6"/>
  <c r="E3457" i="6"/>
  <c r="E3443" i="6"/>
  <c r="E3429" i="6"/>
  <c r="E3415" i="6"/>
  <c r="E3401" i="6"/>
  <c r="E3387" i="6"/>
  <c r="E3373" i="6"/>
  <c r="E3359" i="6"/>
  <c r="E3345" i="6"/>
  <c r="E3331" i="6"/>
  <c r="E3317" i="6"/>
  <c r="E3303" i="6"/>
  <c r="E3289" i="6"/>
  <c r="E3275" i="6"/>
  <c r="E3261" i="6"/>
  <c r="E3247" i="6"/>
  <c r="E3233" i="6"/>
  <c r="E3219" i="6"/>
  <c r="E3205" i="6"/>
  <c r="E3191" i="6"/>
  <c r="E3177" i="6"/>
  <c r="E3163" i="6"/>
  <c r="E3149" i="6"/>
  <c r="E3135" i="6"/>
  <c r="E3121" i="6"/>
  <c r="E3107" i="6"/>
  <c r="E3093" i="6"/>
  <c r="E3079" i="6"/>
  <c r="E3065" i="6"/>
  <c r="E3051" i="6"/>
  <c r="E3037" i="6"/>
  <c r="E3023" i="6"/>
  <c r="E3009" i="6"/>
  <c r="E2995" i="6"/>
  <c r="E2981" i="6"/>
  <c r="E2967" i="6"/>
  <c r="E2953" i="6"/>
  <c r="E2939" i="6"/>
  <c r="E2925" i="6"/>
  <c r="E2911" i="6"/>
  <c r="E2897" i="6"/>
  <c r="E2883" i="6"/>
  <c r="E2869" i="6"/>
  <c r="E2855" i="6"/>
  <c r="E2841" i="6"/>
  <c r="E2827" i="6"/>
  <c r="E2813" i="6"/>
  <c r="E2799" i="6"/>
  <c r="E2785" i="6"/>
  <c r="E2771" i="6"/>
  <c r="E2757" i="6"/>
  <c r="E2743" i="6"/>
  <c r="E2729" i="6"/>
  <c r="E2715" i="6"/>
  <c r="E2701" i="6"/>
  <c r="E2687" i="6"/>
  <c r="E2673" i="6"/>
  <c r="E2659" i="6"/>
  <c r="E2645" i="6"/>
  <c r="E2631" i="6"/>
  <c r="E2617" i="6"/>
  <c r="E2603" i="6"/>
  <c r="E2589" i="6"/>
  <c r="E2575" i="6"/>
  <c r="E2561" i="6"/>
  <c r="E2547" i="6"/>
  <c r="E2533" i="6"/>
  <c r="E2519" i="6"/>
  <c r="E2505" i="6"/>
  <c r="E2491" i="6"/>
  <c r="E2477" i="6"/>
  <c r="E2463" i="6"/>
  <c r="E2449" i="6"/>
  <c r="E2435" i="6"/>
  <c r="E2421" i="6"/>
  <c r="E2407" i="6"/>
  <c r="E2393" i="6"/>
  <c r="E2379" i="6"/>
  <c r="E2365" i="6"/>
  <c r="E2351" i="6"/>
  <c r="E2337" i="6"/>
  <c r="E2323" i="6"/>
  <c r="E2309" i="6"/>
  <c r="E2295" i="6"/>
  <c r="E2281" i="6"/>
  <c r="E2267" i="6"/>
  <c r="E2253" i="6"/>
  <c r="E2239" i="6"/>
  <c r="E2225" i="6"/>
  <c r="E2211" i="6"/>
  <c r="E2197" i="6"/>
  <c r="E2183" i="6"/>
  <c r="E2169" i="6"/>
  <c r="E2155" i="6"/>
  <c r="E2141" i="6"/>
  <c r="E2127" i="6"/>
  <c r="E2113" i="6"/>
  <c r="E1175" i="6"/>
  <c r="E5640" i="6"/>
  <c r="E5626" i="6"/>
  <c r="E5612" i="6"/>
  <c r="E5598" i="6"/>
  <c r="E5584" i="6"/>
  <c r="E5570" i="6"/>
  <c r="E5556" i="6"/>
  <c r="E5542" i="6"/>
  <c r="E5528" i="6"/>
  <c r="E5514" i="6"/>
  <c r="E5500" i="6"/>
  <c r="E5486" i="6"/>
  <c r="E5472" i="6"/>
  <c r="E5458" i="6"/>
  <c r="E5444" i="6"/>
  <c r="E5430" i="6"/>
  <c r="E5416" i="6"/>
  <c r="E5402" i="6"/>
  <c r="E5388" i="6"/>
  <c r="E5374" i="6"/>
  <c r="E5360" i="6"/>
  <c r="E5346" i="6"/>
  <c r="E5332" i="6"/>
  <c r="E5318" i="6"/>
  <c r="E5304" i="6"/>
  <c r="E5290" i="6"/>
  <c r="E5276" i="6"/>
  <c r="E5262" i="6"/>
  <c r="E5248" i="6"/>
  <c r="E5234" i="6"/>
  <c r="E5220" i="6"/>
  <c r="E5206" i="6"/>
  <c r="E5192" i="6"/>
  <c r="E5178" i="6"/>
  <c r="E5164" i="6"/>
  <c r="E5150" i="6"/>
  <c r="E5136" i="6"/>
  <c r="E5122" i="6"/>
  <c r="E5108" i="6"/>
  <c r="E5094" i="6"/>
  <c r="E5080" i="6"/>
  <c r="E5066" i="6"/>
  <c r="E5052" i="6"/>
  <c r="E5038" i="6"/>
  <c r="E5024" i="6"/>
  <c r="E5010" i="6"/>
  <c r="E4996" i="6"/>
  <c r="E4982" i="6"/>
  <c r="E4968" i="6"/>
  <c r="E4954" i="6"/>
  <c r="E4940" i="6"/>
  <c r="E4926" i="6"/>
  <c r="E4912" i="6"/>
  <c r="E4898" i="6"/>
  <c r="E4884" i="6"/>
  <c r="E4870" i="6"/>
  <c r="E4856" i="6"/>
  <c r="E4842" i="6"/>
  <c r="E4828" i="6"/>
  <c r="E4814" i="6"/>
  <c r="E4800" i="6"/>
  <c r="E4786" i="6"/>
  <c r="E4772" i="6"/>
  <c r="E4758" i="6"/>
  <c r="E4744" i="6"/>
  <c r="E4730" i="6"/>
  <c r="E4716" i="6"/>
  <c r="E4702" i="6"/>
  <c r="E4688" i="6"/>
  <c r="E4674" i="6"/>
  <c r="E4660" i="6"/>
  <c r="E4646" i="6"/>
  <c r="E4632" i="6"/>
  <c r="E4618" i="6"/>
  <c r="E4604" i="6"/>
  <c r="E4590" i="6"/>
  <c r="E4576" i="6"/>
  <c r="E4562" i="6"/>
  <c r="E4548" i="6"/>
  <c r="E4534" i="6"/>
  <c r="E4520" i="6"/>
  <c r="E4506" i="6"/>
  <c r="E4492" i="6"/>
  <c r="E4478" i="6"/>
  <c r="E4464" i="6"/>
  <c r="E4450" i="6"/>
  <c r="E4436" i="6"/>
  <c r="E4422" i="6"/>
  <c r="E4408" i="6"/>
  <c r="E4394" i="6"/>
  <c r="E4380" i="6"/>
  <c r="E4366" i="6"/>
  <c r="E4352" i="6"/>
  <c r="E4338" i="6"/>
  <c r="E4324" i="6"/>
  <c r="E4310" i="6"/>
  <c r="E4296" i="6"/>
  <c r="E4282" i="6"/>
  <c r="E4268" i="6"/>
  <c r="E4254" i="6"/>
  <c r="E4240" i="6"/>
  <c r="E4226" i="6"/>
  <c r="E4212" i="6"/>
  <c r="E4198" i="6"/>
  <c r="E4184" i="6"/>
  <c r="E4170" i="6"/>
  <c r="E4156" i="6"/>
  <c r="E4142" i="6"/>
  <c r="E4128" i="6"/>
  <c r="E4114" i="6"/>
  <c r="E4100" i="6"/>
  <c r="E4086" i="6"/>
  <c r="E4072" i="6"/>
  <c r="E4058" i="6"/>
  <c r="E4044" i="6"/>
  <c r="E4030" i="6"/>
  <c r="E4016" i="6"/>
  <c r="E4002" i="6"/>
  <c r="E3988" i="6"/>
  <c r="E3974" i="6"/>
  <c r="E3960" i="6"/>
  <c r="E3946" i="6"/>
  <c r="E3932" i="6"/>
  <c r="E3918" i="6"/>
  <c r="E3904" i="6"/>
  <c r="E3890" i="6"/>
  <c r="E3876" i="6"/>
  <c r="E3862" i="6"/>
  <c r="E3848" i="6"/>
  <c r="E3834" i="6"/>
  <c r="E3820" i="6"/>
  <c r="E3806" i="6"/>
  <c r="E3792" i="6"/>
  <c r="E3778" i="6"/>
  <c r="E3764" i="6"/>
  <c r="E3750" i="6"/>
  <c r="E3736" i="6"/>
  <c r="E3722" i="6"/>
  <c r="E3708" i="6"/>
  <c r="E3694" i="6"/>
  <c r="E3680" i="6"/>
  <c r="E3666" i="6"/>
  <c r="E3652" i="6"/>
  <c r="E3638" i="6"/>
  <c r="E3624" i="6"/>
  <c r="E3610" i="6"/>
  <c r="E3596" i="6"/>
  <c r="E3582" i="6"/>
  <c r="E3568" i="6"/>
  <c r="E3554" i="6"/>
  <c r="E3540" i="6"/>
  <c r="E3526" i="6"/>
  <c r="E3512" i="6"/>
  <c r="E3498" i="6"/>
  <c r="E3484" i="6"/>
  <c r="E3470" i="6"/>
  <c r="E3456" i="6"/>
  <c r="E3442" i="6"/>
  <c r="E3428" i="6"/>
  <c r="E3414" i="6"/>
  <c r="E3400" i="6"/>
  <c r="E3386" i="6"/>
  <c r="E3372" i="6"/>
  <c r="E3358" i="6"/>
  <c r="E3344" i="6"/>
  <c r="E3330" i="6"/>
  <c r="E3316" i="6"/>
  <c r="E3302" i="6"/>
  <c r="E3288" i="6"/>
  <c r="E3274" i="6"/>
  <c r="E3260" i="6"/>
  <c r="E3246" i="6"/>
  <c r="E3232" i="6"/>
  <c r="E3218" i="6"/>
  <c r="E3204" i="6"/>
  <c r="E3190" i="6"/>
  <c r="E3176" i="6"/>
  <c r="E3162" i="6"/>
  <c r="E3148" i="6"/>
  <c r="E3134" i="6"/>
  <c r="E3120" i="6"/>
  <c r="E3106" i="6"/>
  <c r="E3092" i="6"/>
  <c r="E3078" i="6"/>
  <c r="E3064" i="6"/>
  <c r="E3050" i="6"/>
  <c r="E3036" i="6"/>
  <c r="E3022" i="6"/>
  <c r="E3008" i="6"/>
  <c r="E2994" i="6"/>
  <c r="E2980" i="6"/>
  <c r="E2966" i="6"/>
  <c r="E2952" i="6"/>
  <c r="E2938" i="6"/>
  <c r="E2924" i="6"/>
  <c r="E2910" i="6"/>
  <c r="E2896" i="6"/>
  <c r="E2882" i="6"/>
  <c r="E2868" i="6"/>
  <c r="E2854" i="6"/>
  <c r="E2840" i="6"/>
  <c r="E2826" i="6"/>
  <c r="E2812" i="6"/>
  <c r="E2798" i="6"/>
  <c r="E2784" i="6"/>
  <c r="E2770" i="6"/>
  <c r="E2756" i="6"/>
  <c r="E2742" i="6"/>
  <c r="E2728" i="6"/>
  <c r="E2714" i="6"/>
  <c r="E2700" i="6"/>
  <c r="E2686" i="6"/>
  <c r="E2672" i="6"/>
  <c r="E2658" i="6"/>
  <c r="E2644" i="6"/>
  <c r="E2630" i="6"/>
  <c r="E2616" i="6"/>
  <c r="E2602" i="6"/>
  <c r="E2588" i="6"/>
  <c r="E2574" i="6"/>
  <c r="E2560" i="6"/>
  <c r="E2546" i="6"/>
  <c r="E2532" i="6"/>
  <c r="E2518" i="6"/>
  <c r="E2504" i="6"/>
  <c r="E2490" i="6"/>
  <c r="E2476" i="6"/>
  <c r="E2462" i="6"/>
  <c r="E2448" i="6"/>
  <c r="E2434" i="6"/>
  <c r="E2420" i="6"/>
  <c r="E2406" i="6"/>
  <c r="E2392" i="6"/>
  <c r="E2378" i="6"/>
  <c r="E2364" i="6"/>
  <c r="E2350" i="6"/>
  <c r="E2336" i="6"/>
  <c r="E2322" i="6"/>
  <c r="E2308" i="6"/>
  <c r="E2294" i="6"/>
  <c r="E2280" i="6"/>
  <c r="E2266" i="6"/>
  <c r="E2252" i="6"/>
  <c r="E2238" i="6"/>
  <c r="E2224" i="6"/>
  <c r="E2210" i="6"/>
  <c r="E2196" i="6"/>
  <c r="E2182" i="6"/>
  <c r="E2168" i="6"/>
  <c r="E2154" i="6"/>
  <c r="E2140" i="6"/>
  <c r="E2126" i="6"/>
  <c r="E2112" i="6"/>
  <c r="E2098" i="6"/>
  <c r="E2084" i="6"/>
  <c r="E2070" i="6"/>
  <c r="E2056" i="6"/>
  <c r="E2042" i="6"/>
  <c r="E2028" i="6"/>
  <c r="E2014" i="6"/>
  <c r="E2000" i="6"/>
  <c r="E1986" i="6"/>
  <c r="E1972" i="6"/>
  <c r="E1958" i="6"/>
  <c r="E1944" i="6"/>
  <c r="E1930" i="6"/>
  <c r="E1916" i="6"/>
  <c r="E1902" i="6"/>
  <c r="E1888" i="6"/>
  <c r="E1874" i="6"/>
  <c r="E1860" i="6"/>
  <c r="E1846" i="6"/>
  <c r="E1832" i="6"/>
  <c r="E1818" i="6"/>
  <c r="E1804" i="6"/>
  <c r="E1790" i="6"/>
  <c r="E1776" i="6"/>
  <c r="E1762" i="6"/>
  <c r="E1748" i="6"/>
  <c r="E1734" i="6"/>
  <c r="E1720" i="6"/>
  <c r="E1706" i="6"/>
  <c r="E6899" i="6"/>
  <c r="E6885" i="6"/>
  <c r="E6871" i="6"/>
  <c r="E6857" i="6"/>
  <c r="E6843" i="6"/>
  <c r="E6829" i="6"/>
  <c r="E6815" i="6"/>
  <c r="E6801" i="6"/>
  <c r="E6787" i="6"/>
  <c r="E6773" i="6"/>
  <c r="E6759" i="6"/>
  <c r="E6745" i="6"/>
  <c r="E6731" i="6"/>
  <c r="E6717" i="6"/>
  <c r="E6703" i="6"/>
  <c r="E6689" i="6"/>
  <c r="E6675" i="6"/>
  <c r="E6661" i="6"/>
  <c r="E6647" i="6"/>
  <c r="E6633" i="6"/>
  <c r="E6619" i="6"/>
  <c r="E6605" i="6"/>
  <c r="E6591" i="6"/>
  <c r="E6577" i="6"/>
  <c r="E6563" i="6"/>
  <c r="E6549" i="6"/>
  <c r="E6535" i="6"/>
  <c r="E6521" i="6"/>
  <c r="E6507" i="6"/>
  <c r="E6493" i="6"/>
  <c r="E6479" i="6"/>
  <c r="E6465" i="6"/>
  <c r="E6451" i="6"/>
  <c r="E6437" i="6"/>
  <c r="E6423" i="6"/>
  <c r="E6409" i="6"/>
  <c r="E6395" i="6"/>
  <c r="E6381" i="6"/>
  <c r="E6367" i="6"/>
  <c r="E6353" i="6"/>
  <c r="E6339" i="6"/>
  <c r="E6325" i="6"/>
  <c r="E6311" i="6"/>
  <c r="E6297" i="6"/>
  <c r="E6283" i="6"/>
  <c r="E6269" i="6"/>
  <c r="E6255" i="6"/>
  <c r="E6241" i="6"/>
  <c r="E6227" i="6"/>
  <c r="E6213" i="6"/>
  <c r="E6199" i="6"/>
  <c r="E6185" i="6"/>
  <c r="E6171" i="6"/>
  <c r="E6157" i="6"/>
  <c r="E6143" i="6"/>
  <c r="E6129" i="6"/>
  <c r="E6115" i="6"/>
  <c r="E6101" i="6"/>
  <c r="E6087" i="6"/>
  <c r="E6073" i="6"/>
  <c r="E6059" i="6"/>
  <c r="E6045" i="6"/>
  <c r="E6031" i="6"/>
  <c r="E6017" i="6"/>
  <c r="E6003" i="6"/>
  <c r="E5989" i="6"/>
  <c r="E5975" i="6"/>
  <c r="E5961" i="6"/>
  <c r="E5947" i="6"/>
  <c r="E5933" i="6"/>
  <c r="E5919" i="6"/>
  <c r="E5905" i="6"/>
  <c r="E5891" i="6"/>
  <c r="E5877" i="6"/>
  <c r="E5863" i="6"/>
  <c r="E5849" i="6"/>
  <c r="E5835" i="6"/>
  <c r="E5821" i="6"/>
  <c r="E5807" i="6"/>
  <c r="E5793" i="6"/>
  <c r="E5779" i="6"/>
  <c r="E5765" i="6"/>
  <c r="E5751" i="6"/>
  <c r="E5737" i="6"/>
  <c r="E5723" i="6"/>
  <c r="E5709" i="6"/>
  <c r="E5695" i="6"/>
  <c r="E5681" i="6"/>
  <c r="E5667" i="6"/>
  <c r="E5653" i="6"/>
  <c r="E5639" i="6"/>
  <c r="E5625" i="6"/>
  <c r="E5611" i="6"/>
  <c r="E5597" i="6"/>
  <c r="E5583" i="6"/>
  <c r="E5569" i="6"/>
  <c r="E5555" i="6"/>
  <c r="E5541" i="6"/>
  <c r="E5527" i="6"/>
  <c r="E5513" i="6"/>
  <c r="E5499" i="6"/>
  <c r="E5485" i="6"/>
  <c r="E5471" i="6"/>
  <c r="E5457" i="6"/>
  <c r="E5443" i="6"/>
  <c r="E5429" i="6"/>
  <c r="E5415" i="6"/>
  <c r="E5401" i="6"/>
  <c r="E5387" i="6"/>
  <c r="E5373" i="6"/>
  <c r="E5359" i="6"/>
  <c r="E5345" i="6"/>
  <c r="E5331" i="6"/>
  <c r="E5317" i="6"/>
  <c r="E5303" i="6"/>
  <c r="E5289" i="6"/>
  <c r="E5275" i="6"/>
  <c r="E5261" i="6"/>
  <c r="E5247" i="6"/>
  <c r="E5233" i="6"/>
  <c r="E5219" i="6"/>
  <c r="E5205" i="6"/>
  <c r="E5191" i="6"/>
  <c r="E5177" i="6"/>
  <c r="E5163" i="6"/>
  <c r="E5149" i="6"/>
  <c r="E5135" i="6"/>
  <c r="E5121" i="6"/>
  <c r="E5107" i="6"/>
  <c r="E5093" i="6"/>
  <c r="E5079" i="6"/>
  <c r="E5065" i="6"/>
  <c r="E5051" i="6"/>
  <c r="E5037" i="6"/>
  <c r="E5023" i="6"/>
  <c r="E5009" i="6"/>
  <c r="E4995" i="6"/>
  <c r="E4981" i="6"/>
  <c r="E4967" i="6"/>
  <c r="E4953" i="6"/>
  <c r="E4939" i="6"/>
  <c r="E4925" i="6"/>
  <c r="E4911" i="6"/>
  <c r="E4897" i="6"/>
  <c r="E4883" i="6"/>
  <c r="E4869" i="6"/>
  <c r="E4855" i="6"/>
  <c r="E4841" i="6"/>
  <c r="E4827" i="6"/>
  <c r="E4813" i="6"/>
  <c r="E4799" i="6"/>
  <c r="E4785" i="6"/>
  <c r="E4771" i="6"/>
  <c r="E4757" i="6"/>
  <c r="E4743" i="6"/>
  <c r="E4729" i="6"/>
  <c r="E4715" i="6"/>
  <c r="E4701" i="6"/>
  <c r="E4687" i="6"/>
  <c r="E4673" i="6"/>
  <c r="E4659" i="6"/>
  <c r="E4645" i="6"/>
  <c r="E4631" i="6"/>
  <c r="E4617" i="6"/>
  <c r="E4603" i="6"/>
  <c r="E4589" i="6"/>
  <c r="E4575" i="6"/>
  <c r="E4561" i="6"/>
  <c r="E4547" i="6"/>
  <c r="E4533" i="6"/>
  <c r="E4519" i="6"/>
  <c r="E4505" i="6"/>
  <c r="E4491" i="6"/>
  <c r="E4477" i="6"/>
  <c r="E4463" i="6"/>
  <c r="E4449" i="6"/>
  <c r="E4435" i="6"/>
  <c r="E4421" i="6"/>
  <c r="E4407" i="6"/>
  <c r="E4393" i="6"/>
  <c r="E4379" i="6"/>
  <c r="E4365" i="6"/>
  <c r="E4351" i="6"/>
  <c r="E4337" i="6"/>
  <c r="E4323" i="6"/>
  <c r="E4309" i="6"/>
  <c r="E4295" i="6"/>
  <c r="E4281" i="6"/>
  <c r="E4267" i="6"/>
  <c r="E4253" i="6"/>
  <c r="E4239" i="6"/>
  <c r="E4225" i="6"/>
  <c r="E4211" i="6"/>
  <c r="E4197" i="6"/>
  <c r="E4183" i="6"/>
  <c r="E4169" i="6"/>
  <c r="E4155" i="6"/>
  <c r="E4141" i="6"/>
  <c r="E4127" i="6"/>
  <c r="E4113" i="6"/>
  <c r="E4099" i="6"/>
  <c r="E4085" i="6"/>
  <c r="E4071" i="6"/>
  <c r="E4057" i="6"/>
  <c r="E4043" i="6"/>
  <c r="E4029" i="6"/>
  <c r="E4015" i="6"/>
  <c r="E4001" i="6"/>
  <c r="E3987" i="6"/>
  <c r="E3973" i="6"/>
  <c r="E3959" i="6"/>
  <c r="E3945" i="6"/>
  <c r="E3931" i="6"/>
  <c r="E3917" i="6"/>
  <c r="E3903" i="6"/>
  <c r="E3889" i="6"/>
  <c r="E3875" i="6"/>
  <c r="E3861" i="6"/>
  <c r="E3847" i="6"/>
  <c r="E3833" i="6"/>
  <c r="E3819" i="6"/>
  <c r="E3805" i="6"/>
  <c r="E3791" i="6"/>
  <c r="E3777" i="6"/>
  <c r="E3763" i="6"/>
  <c r="E3749" i="6"/>
  <c r="E3735" i="6"/>
  <c r="E3721" i="6"/>
  <c r="E3707" i="6"/>
  <c r="E3693" i="6"/>
  <c r="E3679" i="6"/>
  <c r="E3665" i="6"/>
  <c r="E3651" i="6"/>
  <c r="E3637" i="6"/>
  <c r="E3623" i="6"/>
  <c r="E3609" i="6"/>
  <c r="E3595" i="6"/>
  <c r="E3581" i="6"/>
  <c r="E3567" i="6"/>
  <c r="E3553" i="6"/>
  <c r="E3539" i="6"/>
  <c r="E3525" i="6"/>
  <c r="E3511" i="6"/>
  <c r="E3497" i="6"/>
  <c r="E3483" i="6"/>
  <c r="E3469" i="6"/>
  <c r="E3455" i="6"/>
  <c r="E3441" i="6"/>
  <c r="E3427" i="6"/>
  <c r="E3413" i="6"/>
  <c r="E3399" i="6"/>
  <c r="E3385" i="6"/>
  <c r="E3371" i="6"/>
  <c r="E3357" i="6"/>
  <c r="E3343" i="6"/>
  <c r="E3329" i="6"/>
  <c r="E3315" i="6"/>
  <c r="E3301" i="6"/>
  <c r="E3287" i="6"/>
  <c r="E3273" i="6"/>
  <c r="E3259" i="6"/>
  <c r="E3245" i="6"/>
  <c r="E3231" i="6"/>
  <c r="E3217" i="6"/>
  <c r="E3203" i="6"/>
  <c r="E3189" i="6"/>
  <c r="E3175" i="6"/>
  <c r="E3161" i="6"/>
  <c r="E3147" i="6"/>
  <c r="E3133" i="6"/>
  <c r="E3119" i="6"/>
  <c r="E3105" i="6"/>
  <c r="E3091" i="6"/>
  <c r="E3077" i="6"/>
  <c r="E3063" i="6"/>
  <c r="E3049" i="6"/>
  <c r="E3035" i="6"/>
  <c r="E3021" i="6"/>
  <c r="E3007" i="6"/>
  <c r="E2993" i="6"/>
  <c r="E2979" i="6"/>
  <c r="E2965" i="6"/>
  <c r="E2951" i="6"/>
  <c r="E2937" i="6"/>
  <c r="E2923" i="6"/>
  <c r="E2909" i="6"/>
  <c r="E2895" i="6"/>
  <c r="E2881" i="6"/>
  <c r="E2867" i="6"/>
  <c r="E2853" i="6"/>
  <c r="E2839" i="6"/>
  <c r="E2825" i="6"/>
  <c r="E2811" i="6"/>
  <c r="E2797" i="6"/>
  <c r="E2783" i="6"/>
  <c r="E2769" i="6"/>
  <c r="E2755" i="6"/>
  <c r="E2741" i="6"/>
  <c r="E2727" i="6"/>
  <c r="E2713" i="6"/>
  <c r="E2699" i="6"/>
  <c r="E2685" i="6"/>
  <c r="E2671" i="6"/>
  <c r="E2657" i="6"/>
  <c r="E2643" i="6"/>
  <c r="E2629" i="6"/>
  <c r="E2615" i="6"/>
  <c r="E2601" i="6"/>
  <c r="E2587" i="6"/>
  <c r="E2573" i="6"/>
  <c r="E2559" i="6"/>
  <c r="E2545" i="6"/>
  <c r="E2531" i="6"/>
  <c r="E2517" i="6"/>
  <c r="E2503" i="6"/>
  <c r="E2489" i="6"/>
  <c r="E2475" i="6"/>
  <c r="E2461" i="6"/>
  <c r="E2447" i="6"/>
  <c r="E2433" i="6"/>
  <c r="E2419" i="6"/>
  <c r="E2405" i="6"/>
  <c r="E2391" i="6"/>
  <c r="E2377" i="6"/>
  <c r="E2363" i="6"/>
  <c r="E2349" i="6"/>
  <c r="E2335" i="6"/>
  <c r="E2321" i="6"/>
  <c r="E2307" i="6"/>
  <c r="E2293" i="6"/>
  <c r="E2279" i="6"/>
  <c r="E2265" i="6"/>
  <c r="E2251" i="6"/>
  <c r="E2237" i="6"/>
  <c r="E2223" i="6"/>
  <c r="E2209" i="6"/>
  <c r="E2195" i="6"/>
  <c r="E2181" i="6"/>
  <c r="E2167" i="6"/>
  <c r="E2111" i="6"/>
  <c r="E921" i="6"/>
  <c r="E6282" i="6"/>
  <c r="E6268" i="6"/>
  <c r="E6254" i="6"/>
  <c r="E6240" i="6"/>
  <c r="E6226" i="6"/>
  <c r="E6212" i="6"/>
  <c r="E6198" i="6"/>
  <c r="E6184" i="6"/>
  <c r="E6170" i="6"/>
  <c r="E6156" i="6"/>
  <c r="E6142" i="6"/>
  <c r="E6128" i="6"/>
  <c r="E6114" i="6"/>
  <c r="E6100" i="6"/>
  <c r="E6086" i="6"/>
  <c r="E6072" i="6"/>
  <c r="E6058" i="6"/>
  <c r="E6044" i="6"/>
  <c r="E6030" i="6"/>
  <c r="E6016" i="6"/>
  <c r="E6002" i="6"/>
  <c r="E5988" i="6"/>
  <c r="E5974" i="6"/>
  <c r="E5960" i="6"/>
  <c r="E5946" i="6"/>
  <c r="E5932" i="6"/>
  <c r="E5918" i="6"/>
  <c r="E5904" i="6"/>
  <c r="E5890" i="6"/>
  <c r="E5876" i="6"/>
  <c r="E5862" i="6"/>
  <c r="E5848" i="6"/>
  <c r="E5834" i="6"/>
  <c r="E5820" i="6"/>
  <c r="E5806" i="6"/>
  <c r="E5792" i="6"/>
  <c r="E5778" i="6"/>
  <c r="E5764" i="6"/>
  <c r="E5750" i="6"/>
  <c r="E5736" i="6"/>
  <c r="E5722" i="6"/>
  <c r="E5708" i="6"/>
  <c r="E5694" i="6"/>
  <c r="E5680" i="6"/>
  <c r="E5666" i="6"/>
  <c r="E5652" i="6"/>
  <c r="E5638" i="6"/>
  <c r="E5624" i="6"/>
  <c r="E5610" i="6"/>
  <c r="E5596" i="6"/>
  <c r="E5582" i="6"/>
  <c r="E5568" i="6"/>
  <c r="E5554" i="6"/>
  <c r="E5540" i="6"/>
  <c r="E5526" i="6"/>
  <c r="E5512" i="6"/>
  <c r="E5498" i="6"/>
  <c r="E5484" i="6"/>
  <c r="E5470" i="6"/>
  <c r="E5456" i="6"/>
  <c r="E5442" i="6"/>
  <c r="E5428" i="6"/>
  <c r="E5414" i="6"/>
  <c r="E5400" i="6"/>
  <c r="E5386" i="6"/>
  <c r="E5372" i="6"/>
  <c r="E5358" i="6"/>
  <c r="E5344" i="6"/>
  <c r="E5330" i="6"/>
  <c r="E5316" i="6"/>
  <c r="E5302" i="6"/>
  <c r="E5288" i="6"/>
  <c r="E5274" i="6"/>
  <c r="E5260" i="6"/>
  <c r="E5246" i="6"/>
  <c r="E5232" i="6"/>
  <c r="E5218" i="6"/>
  <c r="E5204" i="6"/>
  <c r="E5190" i="6"/>
  <c r="E5176" i="6"/>
  <c r="E5162" i="6"/>
  <c r="E5148" i="6"/>
  <c r="E5134" i="6"/>
  <c r="E5120" i="6"/>
  <c r="E5106" i="6"/>
  <c r="E5092" i="6"/>
  <c r="E5078" i="6"/>
  <c r="E5064" i="6"/>
  <c r="E5050" i="6"/>
  <c r="E5036" i="6"/>
  <c r="E5022" i="6"/>
  <c r="E5008" i="6"/>
  <c r="E4994" i="6"/>
  <c r="E4980" i="6"/>
  <c r="E4966" i="6"/>
  <c r="E4952" i="6"/>
  <c r="E4938" i="6"/>
  <c r="E4924" i="6"/>
  <c r="E4910" i="6"/>
  <c r="E4896" i="6"/>
  <c r="E4882" i="6"/>
  <c r="E4868" i="6"/>
  <c r="E4854" i="6"/>
  <c r="E4840" i="6"/>
  <c r="E4826" i="6"/>
  <c r="E4812" i="6"/>
  <c r="E4798" i="6"/>
  <c r="E4784" i="6"/>
  <c r="E4770" i="6"/>
  <c r="E4756" i="6"/>
  <c r="E4742" i="6"/>
  <c r="E4728" i="6"/>
  <c r="E4714" i="6"/>
  <c r="E4700" i="6"/>
  <c r="E4686" i="6"/>
  <c r="E4672" i="6"/>
  <c r="E4658" i="6"/>
  <c r="E4644" i="6"/>
  <c r="E4630" i="6"/>
  <c r="E4616" i="6"/>
  <c r="E4602" i="6"/>
  <c r="E4588" i="6"/>
  <c r="E4574" i="6"/>
  <c r="E4560" i="6"/>
  <c r="E4546" i="6"/>
  <c r="E4532" i="6"/>
  <c r="E4518" i="6"/>
  <c r="E4504" i="6"/>
  <c r="E4490" i="6"/>
  <c r="E4476" i="6"/>
  <c r="E4462" i="6"/>
  <c r="E4448" i="6"/>
  <c r="E4434" i="6"/>
  <c r="E4420" i="6"/>
  <c r="E4406" i="6"/>
  <c r="E4392" i="6"/>
  <c r="E4378" i="6"/>
  <c r="E4364" i="6"/>
  <c r="E4350" i="6"/>
  <c r="E4336" i="6"/>
  <c r="E4322" i="6"/>
  <c r="E4308" i="6"/>
  <c r="E4294" i="6"/>
  <c r="E4280" i="6"/>
  <c r="E4266" i="6"/>
  <c r="E4252" i="6"/>
  <c r="E4238" i="6"/>
  <c r="E4224" i="6"/>
  <c r="E4210" i="6"/>
  <c r="E4196" i="6"/>
  <c r="E4182" i="6"/>
  <c r="E4168" i="6"/>
  <c r="E4154" i="6"/>
  <c r="E4140" i="6"/>
  <c r="E4126" i="6"/>
  <c r="E4112" i="6"/>
  <c r="E4098" i="6"/>
  <c r="E4084" i="6"/>
  <c r="E4070" i="6"/>
  <c r="E4056" i="6"/>
  <c r="E4042" i="6"/>
  <c r="E4028" i="6"/>
  <c r="E4014" i="6"/>
  <c r="E4000" i="6"/>
  <c r="E3986" i="6"/>
  <c r="E3972" i="6"/>
  <c r="E3958" i="6"/>
  <c r="E3944" i="6"/>
  <c r="E3930" i="6"/>
  <c r="E3916" i="6"/>
  <c r="E3902" i="6"/>
  <c r="E3888" i="6"/>
  <c r="E3874" i="6"/>
  <c r="E3860" i="6"/>
  <c r="E3846" i="6"/>
  <c r="E3832" i="6"/>
  <c r="E3818" i="6"/>
  <c r="E3804" i="6"/>
  <c r="E3790" i="6"/>
  <c r="E3776" i="6"/>
  <c r="E3762" i="6"/>
  <c r="E3748" i="6"/>
  <c r="E3734" i="6"/>
  <c r="E3720" i="6"/>
  <c r="E3706" i="6"/>
  <c r="E3692" i="6"/>
  <c r="E3678" i="6"/>
  <c r="E3664" i="6"/>
  <c r="E3650" i="6"/>
  <c r="E3636" i="6"/>
  <c r="E3622" i="6"/>
  <c r="E3608" i="6"/>
  <c r="E3594" i="6"/>
  <c r="E3580" i="6"/>
  <c r="E3566" i="6"/>
  <c r="E3552" i="6"/>
  <c r="E3538" i="6"/>
  <c r="E3524" i="6"/>
  <c r="E3510" i="6"/>
  <c r="E3496" i="6"/>
  <c r="E3482" i="6"/>
  <c r="E3468" i="6"/>
  <c r="E3454" i="6"/>
  <c r="E3440" i="6"/>
  <c r="E3426" i="6"/>
  <c r="E3412" i="6"/>
  <c r="E3398" i="6"/>
  <c r="E3384" i="6"/>
  <c r="E3370" i="6"/>
  <c r="E3356" i="6"/>
  <c r="E3342" i="6"/>
  <c r="E3328" i="6"/>
  <c r="E3314" i="6"/>
  <c r="E3300" i="6"/>
  <c r="E3286" i="6"/>
  <c r="E3272" i="6"/>
  <c r="E3258" i="6"/>
  <c r="E3244" i="6"/>
  <c r="E3230" i="6"/>
  <c r="E3216" i="6"/>
  <c r="E3202" i="6"/>
  <c r="E3188" i="6"/>
  <c r="E3174" i="6"/>
  <c r="E3160" i="6"/>
  <c r="E3146" i="6"/>
  <c r="E3132" i="6"/>
  <c r="E3118" i="6"/>
  <c r="E3104" i="6"/>
  <c r="E3090" i="6"/>
  <c r="E3076" i="6"/>
  <c r="E3062" i="6"/>
  <c r="E3048" i="6"/>
  <c r="E3034" i="6"/>
  <c r="E3020" i="6"/>
  <c r="E3006" i="6"/>
  <c r="E2992" i="6"/>
  <c r="E2978" i="6"/>
  <c r="E2964" i="6"/>
  <c r="E2950" i="6"/>
  <c r="E2936" i="6"/>
  <c r="E2922" i="6"/>
  <c r="E2908" i="6"/>
  <c r="E2894" i="6"/>
  <c r="E2880" i="6"/>
  <c r="E2866" i="6"/>
  <c r="E2852" i="6"/>
  <c r="E2838" i="6"/>
  <c r="E2824" i="6"/>
  <c r="E2810" i="6"/>
  <c r="E2796" i="6"/>
  <c r="E2782" i="6"/>
  <c r="E2768" i="6"/>
  <c r="E2754" i="6"/>
  <c r="E2740" i="6"/>
  <c r="E2726" i="6"/>
  <c r="E2712" i="6"/>
  <c r="E2698" i="6"/>
  <c r="E2684" i="6"/>
  <c r="E2670" i="6"/>
  <c r="E2656" i="6"/>
  <c r="E2642" i="6"/>
  <c r="E2628" i="6"/>
  <c r="E2614" i="6"/>
  <c r="E2600" i="6"/>
  <c r="E2586" i="6"/>
  <c r="E2572" i="6"/>
  <c r="E2558" i="6"/>
  <c r="E2544" i="6"/>
  <c r="E2530" i="6"/>
  <c r="E2516" i="6"/>
  <c r="E2502" i="6"/>
  <c r="E2488" i="6"/>
  <c r="E2474" i="6"/>
  <c r="E2460" i="6"/>
  <c r="E2446" i="6"/>
  <c r="E2432" i="6"/>
  <c r="E2418" i="6"/>
  <c r="E2404" i="6"/>
  <c r="E2390" i="6"/>
  <c r="E2376" i="6"/>
  <c r="E2362" i="6"/>
  <c r="E2348" i="6"/>
  <c r="E2334" i="6"/>
  <c r="E2320" i="6"/>
  <c r="E2306" i="6"/>
  <c r="E2292" i="6"/>
  <c r="E2278" i="6"/>
  <c r="E2264" i="6"/>
  <c r="E2250" i="6"/>
  <c r="E2236" i="6"/>
  <c r="E2222" i="6"/>
  <c r="E2208" i="6"/>
  <c r="E2194" i="6"/>
  <c r="E2180" i="6"/>
  <c r="E2166" i="6"/>
  <c r="E2152" i="6"/>
  <c r="E2138" i="6"/>
  <c r="E2124" i="6"/>
  <c r="E2110" i="6"/>
  <c r="E2096" i="6"/>
  <c r="E2082" i="6"/>
  <c r="E2068" i="6"/>
  <c r="E2054" i="6"/>
  <c r="E2040" i="6"/>
  <c r="E2026" i="6"/>
  <c r="E2012" i="6"/>
  <c r="E1998" i="6"/>
  <c r="E1984" i="6"/>
  <c r="E1970" i="6"/>
  <c r="E1956" i="6"/>
  <c r="E1942" i="6"/>
  <c r="E1928" i="6"/>
  <c r="E1914" i="6"/>
  <c r="E1900" i="6"/>
  <c r="E1886" i="6"/>
  <c r="E1872" i="6"/>
  <c r="E1858" i="6"/>
  <c r="E1844" i="6"/>
  <c r="E1830" i="6"/>
  <c r="E6337" i="6"/>
  <c r="E6323" i="6"/>
  <c r="E6309" i="6"/>
  <c r="E6295" i="6"/>
  <c r="E6281" i="6"/>
  <c r="E6267" i="6"/>
  <c r="E6253" i="6"/>
  <c r="E6239" i="6"/>
  <c r="E6225" i="6"/>
  <c r="E6211" i="6"/>
  <c r="E6197" i="6"/>
  <c r="E6183" i="6"/>
  <c r="E6169" i="6"/>
  <c r="E6155" i="6"/>
  <c r="E6141" i="6"/>
  <c r="E6127" i="6"/>
  <c r="E6113" i="6"/>
  <c r="E6099" i="6"/>
  <c r="E6085" i="6"/>
  <c r="E6071" i="6"/>
  <c r="E6057" i="6"/>
  <c r="E6043" i="6"/>
  <c r="E6029" i="6"/>
  <c r="E6015" i="6"/>
  <c r="E6001" i="6"/>
  <c r="E5987" i="6"/>
  <c r="E5973" i="6"/>
  <c r="E5959" i="6"/>
  <c r="E5945" i="6"/>
  <c r="E5931" i="6"/>
  <c r="E5917" i="6"/>
  <c r="E5903" i="6"/>
  <c r="E5889" i="6"/>
  <c r="E5875" i="6"/>
  <c r="E5861" i="6"/>
  <c r="E5847" i="6"/>
  <c r="E5833" i="6"/>
  <c r="E5819" i="6"/>
  <c r="E5805" i="6"/>
  <c r="E5791" i="6"/>
  <c r="E5777" i="6"/>
  <c r="E5763" i="6"/>
  <c r="E5749" i="6"/>
  <c r="E5735" i="6"/>
  <c r="E5721" i="6"/>
  <c r="E5707" i="6"/>
  <c r="E5693" i="6"/>
  <c r="E5679" i="6"/>
  <c r="E5665" i="6"/>
  <c r="E5651" i="6"/>
  <c r="E5637" i="6"/>
  <c r="E5623" i="6"/>
  <c r="E5609" i="6"/>
  <c r="E5595" i="6"/>
  <c r="E5581" i="6"/>
  <c r="E5567" i="6"/>
  <c r="E5553" i="6"/>
  <c r="E5539" i="6"/>
  <c r="E5525" i="6"/>
  <c r="E5511" i="6"/>
  <c r="E5497" i="6"/>
  <c r="E5483" i="6"/>
  <c r="E5469" i="6"/>
  <c r="E5455" i="6"/>
  <c r="E5441" i="6"/>
  <c r="E5427" i="6"/>
  <c r="E5413" i="6"/>
  <c r="E5399" i="6"/>
  <c r="E5385" i="6"/>
  <c r="E5371" i="6"/>
  <c r="E5357" i="6"/>
  <c r="E5343" i="6"/>
  <c r="E5329" i="6"/>
  <c r="E5315" i="6"/>
  <c r="E5301" i="6"/>
  <c r="E5287" i="6"/>
  <c r="E5273" i="6"/>
  <c r="E5259" i="6"/>
  <c r="E5245" i="6"/>
  <c r="E5231" i="6"/>
  <c r="E5217" i="6"/>
  <c r="E5203" i="6"/>
  <c r="E5189" i="6"/>
  <c r="E5175" i="6"/>
  <c r="E5161" i="6"/>
  <c r="E5147" i="6"/>
  <c r="E5133" i="6"/>
  <c r="E5119" i="6"/>
  <c r="E5105" i="6"/>
  <c r="E5091" i="6"/>
  <c r="E5077" i="6"/>
  <c r="E5063" i="6"/>
  <c r="E5049" i="6"/>
  <c r="E5035" i="6"/>
  <c r="E5021" i="6"/>
  <c r="E5007" i="6"/>
  <c r="E4993" i="6"/>
  <c r="E4979" i="6"/>
  <c r="E4965" i="6"/>
  <c r="E4951" i="6"/>
  <c r="E4937" i="6"/>
  <c r="E4923" i="6"/>
  <c r="E4909" i="6"/>
  <c r="E4895" i="6"/>
  <c r="E4881" i="6"/>
  <c r="E4867" i="6"/>
  <c r="E4853" i="6"/>
  <c r="E4839" i="6"/>
  <c r="E4825" i="6"/>
  <c r="E4811" i="6"/>
  <c r="E4797" i="6"/>
  <c r="E4783" i="6"/>
  <c r="E4769" i="6"/>
  <c r="E4755" i="6"/>
  <c r="E4741" i="6"/>
  <c r="E4727" i="6"/>
  <c r="E4713" i="6"/>
  <c r="E4699" i="6"/>
  <c r="E4685" i="6"/>
  <c r="E4671" i="6"/>
  <c r="E4657" i="6"/>
  <c r="E4643" i="6"/>
  <c r="E4629" i="6"/>
  <c r="E4615" i="6"/>
  <c r="E4601" i="6"/>
  <c r="E4587" i="6"/>
  <c r="E4573" i="6"/>
  <c r="E4559" i="6"/>
  <c r="E4545" i="6"/>
  <c r="E4531" i="6"/>
  <c r="E4517" i="6"/>
  <c r="E4503" i="6"/>
  <c r="E4489" i="6"/>
  <c r="E4475" i="6"/>
  <c r="E4461" i="6"/>
  <c r="E4447" i="6"/>
  <c r="E4433" i="6"/>
  <c r="E4419" i="6"/>
  <c r="E4405" i="6"/>
  <c r="E4391" i="6"/>
  <c r="E4377" i="6"/>
  <c r="E4363" i="6"/>
  <c r="E4349" i="6"/>
  <c r="E4335" i="6"/>
  <c r="E4321" i="6"/>
  <c r="E4307" i="6"/>
  <c r="E4293" i="6"/>
  <c r="E4279" i="6"/>
  <c r="E4265" i="6"/>
  <c r="E4251" i="6"/>
  <c r="E4237" i="6"/>
  <c r="E4223" i="6"/>
  <c r="E4209" i="6"/>
  <c r="E4195" i="6"/>
  <c r="E4181" i="6"/>
  <c r="E4167" i="6"/>
  <c r="E4153" i="6"/>
  <c r="E4139" i="6"/>
  <c r="E4125" i="6"/>
  <c r="E4111" i="6"/>
  <c r="E4097" i="6"/>
  <c r="E4083" i="6"/>
  <c r="E4069" i="6"/>
  <c r="E4055" i="6"/>
  <c r="E4041" i="6"/>
  <c r="E4027" i="6"/>
  <c r="E4013" i="6"/>
  <c r="E3999" i="6"/>
  <c r="E3985" i="6"/>
  <c r="E3971" i="6"/>
  <c r="E3957" i="6"/>
  <c r="E3943" i="6"/>
  <c r="E3929" i="6"/>
  <c r="E3915" i="6"/>
  <c r="E3901" i="6"/>
  <c r="E3887" i="6"/>
  <c r="E3873" i="6"/>
  <c r="E3859" i="6"/>
  <c r="E3845" i="6"/>
  <c r="E3831" i="6"/>
  <c r="E3817" i="6"/>
  <c r="E3803" i="6"/>
  <c r="E3789" i="6"/>
  <c r="E3775" i="6"/>
  <c r="E3761" i="6"/>
  <c r="E3747" i="6"/>
  <c r="E3733" i="6"/>
  <c r="E3719" i="6"/>
  <c r="E3705" i="6"/>
  <c r="E3691" i="6"/>
  <c r="E3677" i="6"/>
  <c r="E3663" i="6"/>
  <c r="E3649" i="6"/>
  <c r="E3635" i="6"/>
  <c r="E3621" i="6"/>
  <c r="E3607" i="6"/>
  <c r="E3593" i="6"/>
  <c r="E3579" i="6"/>
  <c r="E3565" i="6"/>
  <c r="E3551" i="6"/>
  <c r="E3537" i="6"/>
  <c r="E3523" i="6"/>
  <c r="E3509" i="6"/>
  <c r="E3495" i="6"/>
  <c r="E3481" i="6"/>
  <c r="E3467" i="6"/>
  <c r="E3453" i="6"/>
  <c r="E3439" i="6"/>
  <c r="E3425" i="6"/>
  <c r="E3411" i="6"/>
  <c r="E3397" i="6"/>
  <c r="E3383" i="6"/>
  <c r="E3369" i="6"/>
  <c r="E3355" i="6"/>
  <c r="E3341" i="6"/>
  <c r="E3327" i="6"/>
  <c r="E3313" i="6"/>
  <c r="E3299" i="6"/>
  <c r="E3285" i="6"/>
  <c r="E3271" i="6"/>
  <c r="E3257" i="6"/>
  <c r="E3243" i="6"/>
  <c r="E3229" i="6"/>
  <c r="E3215" i="6"/>
  <c r="E3201" i="6"/>
  <c r="E3187" i="6"/>
  <c r="E3173" i="6"/>
  <c r="E3159" i="6"/>
  <c r="E3145" i="6"/>
  <c r="E3131" i="6"/>
  <c r="E3117" i="6"/>
  <c r="E3103" i="6"/>
  <c r="E3089" i="6"/>
  <c r="E3075" i="6"/>
  <c r="E3061" i="6"/>
  <c r="E3047" i="6"/>
  <c r="E3033" i="6"/>
  <c r="E3019" i="6"/>
  <c r="E3005" i="6"/>
  <c r="E2991" i="6"/>
  <c r="E2977" i="6"/>
  <c r="E2963" i="6"/>
  <c r="E2949" i="6"/>
  <c r="E2935" i="6"/>
  <c r="E2921" i="6"/>
  <c r="E2907" i="6"/>
  <c r="E2893" i="6"/>
  <c r="E2879" i="6"/>
  <c r="E2865" i="6"/>
  <c r="E2851" i="6"/>
  <c r="E2837" i="6"/>
  <c r="E2823" i="6"/>
  <c r="E2809" i="6"/>
  <c r="E2795" i="6"/>
  <c r="E2781" i="6"/>
  <c r="E2767" i="6"/>
  <c r="E2753" i="6"/>
  <c r="E2739" i="6"/>
  <c r="E2725" i="6"/>
  <c r="E2711" i="6"/>
  <c r="E2697" i="6"/>
  <c r="E2683" i="6"/>
  <c r="E2669" i="6"/>
  <c r="E2655" i="6"/>
  <c r="E2641" i="6"/>
  <c r="E2627" i="6"/>
  <c r="E2613" i="6"/>
  <c r="E2599" i="6"/>
  <c r="E2585" i="6"/>
  <c r="E2571" i="6"/>
  <c r="E2557" i="6"/>
  <c r="E2543" i="6"/>
  <c r="E2529" i="6"/>
  <c r="E2515" i="6"/>
  <c r="E2501" i="6"/>
  <c r="E2487" i="6"/>
  <c r="E2473" i="6"/>
  <c r="E2459" i="6"/>
  <c r="E2445" i="6"/>
  <c r="E2431" i="6"/>
  <c r="E2417" i="6"/>
  <c r="E2403" i="6"/>
  <c r="E2389" i="6"/>
  <c r="E2375" i="6"/>
  <c r="E2361" i="6"/>
  <c r="E2347" i="6"/>
  <c r="E2333" i="6"/>
  <c r="E2319" i="6"/>
  <c r="E2305" i="6"/>
  <c r="E2291" i="6"/>
  <c r="E2277" i="6"/>
  <c r="E2263" i="6"/>
  <c r="E2249" i="6"/>
  <c r="E2235" i="6"/>
  <c r="E2221" i="6"/>
  <c r="E2207" i="6"/>
  <c r="E2193" i="6"/>
  <c r="E2179" i="6"/>
  <c r="E2165" i="6"/>
  <c r="E2151" i="6"/>
  <c r="E2137" i="6"/>
  <c r="E2123" i="6"/>
  <c r="E2109" i="6"/>
  <c r="E2095" i="6"/>
  <c r="E2081" i="6"/>
  <c r="E6028" i="6"/>
  <c r="E6014" i="6"/>
  <c r="E6000" i="6"/>
  <c r="E5986" i="6"/>
  <c r="E5972" i="6"/>
  <c r="E5958" i="6"/>
  <c r="E5944" i="6"/>
  <c r="E5930" i="6"/>
  <c r="E5916" i="6"/>
  <c r="E5902" i="6"/>
  <c r="E5888" i="6"/>
  <c r="E5874" i="6"/>
  <c r="E5860" i="6"/>
  <c r="E5846" i="6"/>
  <c r="E5832" i="6"/>
  <c r="E5818" i="6"/>
  <c r="E5804" i="6"/>
  <c r="E5790" i="6"/>
  <c r="E5776" i="6"/>
  <c r="E5762" i="6"/>
  <c r="E5748" i="6"/>
  <c r="E5734" i="6"/>
  <c r="E5720" i="6"/>
  <c r="E5706" i="6"/>
  <c r="E5692" i="6"/>
  <c r="E5678" i="6"/>
  <c r="E5664" i="6"/>
  <c r="E5650" i="6"/>
  <c r="E5636" i="6"/>
  <c r="E5622" i="6"/>
  <c r="E5608" i="6"/>
  <c r="E5594" i="6"/>
  <c r="E5580" i="6"/>
  <c r="E5566" i="6"/>
  <c r="E5552" i="6"/>
  <c r="E5538" i="6"/>
  <c r="E5524" i="6"/>
  <c r="E5510" i="6"/>
  <c r="E5496" i="6"/>
  <c r="E5482" i="6"/>
  <c r="E5468" i="6"/>
  <c r="E5454" i="6"/>
  <c r="E5440" i="6"/>
  <c r="E5426" i="6"/>
  <c r="E5412" i="6"/>
  <c r="E5398" i="6"/>
  <c r="E5384" i="6"/>
  <c r="E5370" i="6"/>
  <c r="E5356" i="6"/>
  <c r="E5342" i="6"/>
  <c r="E5328" i="6"/>
  <c r="E5314" i="6"/>
  <c r="E5300" i="6"/>
  <c r="E5286" i="6"/>
  <c r="E5272" i="6"/>
  <c r="E5258" i="6"/>
  <c r="E5244" i="6"/>
  <c r="E5230" i="6"/>
  <c r="E5216" i="6"/>
  <c r="E5202" i="6"/>
  <c r="E5188" i="6"/>
  <c r="E5174" i="6"/>
  <c r="E5160" i="6"/>
  <c r="E5146" i="6"/>
  <c r="E5132" i="6"/>
  <c r="E5118" i="6"/>
  <c r="E5104" i="6"/>
  <c r="E5090" i="6"/>
  <c r="E5076" i="6"/>
  <c r="E5062" i="6"/>
  <c r="E5048" i="6"/>
  <c r="E5034" i="6"/>
  <c r="E5020" i="6"/>
  <c r="E5006" i="6"/>
  <c r="E4992" i="6"/>
  <c r="E4978" i="6"/>
  <c r="E4964" i="6"/>
  <c r="E4950" i="6"/>
  <c r="E4936" i="6"/>
  <c r="E4922" i="6"/>
  <c r="E4908" i="6"/>
  <c r="E4894" i="6"/>
  <c r="E4880" i="6"/>
  <c r="E4866" i="6"/>
  <c r="E4852" i="6"/>
  <c r="E4838" i="6"/>
  <c r="E4824" i="6"/>
  <c r="E4810" i="6"/>
  <c r="E4796" i="6"/>
  <c r="E4782" i="6"/>
  <c r="E4768" i="6"/>
  <c r="E4754" i="6"/>
  <c r="E4740" i="6"/>
  <c r="E4726" i="6"/>
  <c r="E4712" i="6"/>
  <c r="E4698" i="6"/>
  <c r="E4684" i="6"/>
  <c r="E4670" i="6"/>
  <c r="E4656" i="6"/>
  <c r="E4642" i="6"/>
  <c r="E4628" i="6"/>
  <c r="E4614" i="6"/>
  <c r="E4600" i="6"/>
  <c r="E4586" i="6"/>
  <c r="E4572" i="6"/>
  <c r="E4558" i="6"/>
  <c r="E4544" i="6"/>
  <c r="E4530" i="6"/>
  <c r="E4516" i="6"/>
  <c r="E4502" i="6"/>
  <c r="E4488" i="6"/>
  <c r="E4474" i="6"/>
  <c r="E4460" i="6"/>
  <c r="E4446" i="6"/>
  <c r="E4432" i="6"/>
  <c r="E4418" i="6"/>
  <c r="E4404" i="6"/>
  <c r="E4390" i="6"/>
  <c r="E4376" i="6"/>
  <c r="E4362" i="6"/>
  <c r="E4348" i="6"/>
  <c r="E4334" i="6"/>
  <c r="E4320" i="6"/>
  <c r="E4306" i="6"/>
  <c r="E4292" i="6"/>
  <c r="E4278" i="6"/>
  <c r="E4264" i="6"/>
  <c r="E4250" i="6"/>
  <c r="E4236" i="6"/>
  <c r="E4222" i="6"/>
  <c r="E4208" i="6"/>
  <c r="E4194" i="6"/>
  <c r="E4180" i="6"/>
  <c r="E4166" i="6"/>
  <c r="E4152" i="6"/>
  <c r="E4138" i="6"/>
  <c r="E4124" i="6"/>
  <c r="E4110" i="6"/>
  <c r="E4096" i="6"/>
  <c r="E4082" i="6"/>
  <c r="E4068" i="6"/>
  <c r="E4054" i="6"/>
  <c r="E4040" i="6"/>
  <c r="E4026" i="6"/>
  <c r="E4012" i="6"/>
  <c r="E3998" i="6"/>
  <c r="E3984" i="6"/>
  <c r="E3970" i="6"/>
  <c r="E3956" i="6"/>
  <c r="E3942" i="6"/>
  <c r="E3928" i="6"/>
  <c r="E3914" i="6"/>
  <c r="E3900" i="6"/>
  <c r="E3886" i="6"/>
  <c r="E3872" i="6"/>
  <c r="E3858" i="6"/>
  <c r="E3844" i="6"/>
  <c r="E3830" i="6"/>
  <c r="E3816" i="6"/>
  <c r="E3802" i="6"/>
  <c r="E3788" i="6"/>
  <c r="E3774" i="6"/>
  <c r="E3760" i="6"/>
  <c r="E3746" i="6"/>
  <c r="E3732" i="6"/>
  <c r="E3718" i="6"/>
  <c r="E3704" i="6"/>
  <c r="E3690" i="6"/>
  <c r="E3676" i="6"/>
  <c r="E3662" i="6"/>
  <c r="E3648" i="6"/>
  <c r="E3634" i="6"/>
  <c r="E3620" i="6"/>
  <c r="E3606" i="6"/>
  <c r="E3592" i="6"/>
  <c r="E3578" i="6"/>
  <c r="E3564" i="6"/>
  <c r="E3550" i="6"/>
  <c r="E3536" i="6"/>
  <c r="E3522" i="6"/>
  <c r="E3508" i="6"/>
  <c r="E3494" i="6"/>
  <c r="E3480" i="6"/>
  <c r="E3466" i="6"/>
  <c r="E3452" i="6"/>
  <c r="E3438" i="6"/>
  <c r="E3424" i="6"/>
  <c r="E3410" i="6"/>
  <c r="E3396" i="6"/>
  <c r="E3382" i="6"/>
  <c r="E3368" i="6"/>
  <c r="E3354" i="6"/>
  <c r="E3340" i="6"/>
  <c r="E3326" i="6"/>
  <c r="E3312" i="6"/>
  <c r="E3298" i="6"/>
  <c r="E3284" i="6"/>
  <c r="E3270" i="6"/>
  <c r="E3256" i="6"/>
  <c r="E3242" i="6"/>
  <c r="E3228" i="6"/>
  <c r="E3214" i="6"/>
  <c r="E3200" i="6"/>
  <c r="E3186" i="6"/>
  <c r="E3172" i="6"/>
  <c r="E3158" i="6"/>
  <c r="E3144" i="6"/>
  <c r="E3130" i="6"/>
  <c r="E3116" i="6"/>
  <c r="E3102" i="6"/>
  <c r="E3088" i="6"/>
  <c r="E3074" i="6"/>
  <c r="E3060" i="6"/>
  <c r="E3046" i="6"/>
  <c r="E3032" i="6"/>
  <c r="E3018" i="6"/>
  <c r="E3004" i="6"/>
  <c r="E2990" i="6"/>
  <c r="E2976" i="6"/>
  <c r="E2962" i="6"/>
  <c r="E2948" i="6"/>
  <c r="E2934" i="6"/>
  <c r="E2920" i="6"/>
  <c r="E2906" i="6"/>
  <c r="E2892" i="6"/>
  <c r="E2878" i="6"/>
  <c r="E2864" i="6"/>
  <c r="E2850" i="6"/>
  <c r="E2836" i="6"/>
  <c r="E2822" i="6"/>
  <c r="E2808" i="6"/>
  <c r="E2794" i="6"/>
  <c r="E2780" i="6"/>
  <c r="E2766" i="6"/>
  <c r="E2752" i="6"/>
  <c r="E2738" i="6"/>
  <c r="E2724" i="6"/>
  <c r="E2710" i="6"/>
  <c r="E2696" i="6"/>
  <c r="E2682" i="6"/>
  <c r="E2668" i="6"/>
  <c r="E2654" i="6"/>
  <c r="E2640" i="6"/>
  <c r="E2626" i="6"/>
  <c r="E2612" i="6"/>
  <c r="E2598" i="6"/>
  <c r="E2584" i="6"/>
  <c r="E2570" i="6"/>
  <c r="E2556" i="6"/>
  <c r="E2542" i="6"/>
  <c r="E2528" i="6"/>
  <c r="E2514" i="6"/>
  <c r="E2500" i="6"/>
  <c r="E2486" i="6"/>
  <c r="E2472" i="6"/>
  <c r="E2458" i="6"/>
  <c r="E2444" i="6"/>
  <c r="E2430" i="6"/>
  <c r="E2416" i="6"/>
  <c r="E2402" i="6"/>
  <c r="E2388" i="6"/>
  <c r="E2374" i="6"/>
  <c r="E2360" i="6"/>
  <c r="E2346" i="6"/>
  <c r="E2332" i="6"/>
  <c r="E2318" i="6"/>
  <c r="E2304" i="6"/>
  <c r="E2290" i="6"/>
  <c r="E2276" i="6"/>
  <c r="E2262" i="6"/>
  <c r="E2248" i="6"/>
  <c r="E2234" i="6"/>
  <c r="E2220" i="6"/>
  <c r="E2206" i="6"/>
  <c r="E2192" i="6"/>
  <c r="E2178" i="6"/>
  <c r="E2164" i="6"/>
  <c r="E2150" i="6"/>
  <c r="E2136" i="6"/>
  <c r="E2122" i="6"/>
  <c r="E2108" i="6"/>
  <c r="E2094" i="6"/>
  <c r="E2080" i="6"/>
  <c r="E2066" i="6"/>
  <c r="E2052" i="6"/>
  <c r="E2038" i="6"/>
  <c r="E2024" i="6"/>
  <c r="E2010" i="6"/>
  <c r="E1996" i="6"/>
  <c r="E1982" i="6"/>
  <c r="E1968" i="6"/>
  <c r="E1954" i="6"/>
  <c r="E1940" i="6"/>
  <c r="E1926" i="6"/>
  <c r="E1912" i="6"/>
  <c r="E1898" i="6"/>
  <c r="E1884" i="6"/>
  <c r="E1870" i="6"/>
  <c r="E1856" i="6"/>
  <c r="E1842" i="6"/>
  <c r="E1828" i="6"/>
  <c r="E1814" i="6"/>
  <c r="E1800" i="6"/>
  <c r="E1786" i="6"/>
  <c r="E1772" i="6"/>
  <c r="E6097" i="6"/>
  <c r="E6083" i="6"/>
  <c r="E6069" i="6"/>
  <c r="E6055" i="6"/>
  <c r="E6041" i="6"/>
  <c r="E6027" i="6"/>
  <c r="E6013" i="6"/>
  <c r="E5999" i="6"/>
  <c r="E5985" i="6"/>
  <c r="E5971" i="6"/>
  <c r="E5957" i="6"/>
  <c r="E5943" i="6"/>
  <c r="E5929" i="6"/>
  <c r="E5915" i="6"/>
  <c r="E5901" i="6"/>
  <c r="E5887" i="6"/>
  <c r="E5873" i="6"/>
  <c r="E5859" i="6"/>
  <c r="E5845" i="6"/>
  <c r="E5831" i="6"/>
  <c r="E5817" i="6"/>
  <c r="E5803" i="6"/>
  <c r="E5789" i="6"/>
  <c r="E5775" i="6"/>
  <c r="E5761" i="6"/>
  <c r="E5747" i="6"/>
  <c r="E5733" i="6"/>
  <c r="E5719" i="6"/>
  <c r="E5705" i="6"/>
  <c r="E5691" i="6"/>
  <c r="E5677" i="6"/>
  <c r="E5663" i="6"/>
  <c r="E5649" i="6"/>
  <c r="E5635" i="6"/>
  <c r="E5621" i="6"/>
  <c r="E5607" i="6"/>
  <c r="E5593" i="6"/>
  <c r="E5579" i="6"/>
  <c r="E5565" i="6"/>
  <c r="E5551" i="6"/>
  <c r="E5537" i="6"/>
  <c r="E5523" i="6"/>
  <c r="E5509" i="6"/>
  <c r="E5495" i="6"/>
  <c r="E5481" i="6"/>
  <c r="E5467" i="6"/>
  <c r="E5453" i="6"/>
  <c r="E5439" i="6"/>
  <c r="E5425" i="6"/>
  <c r="E5411" i="6"/>
  <c r="E5397" i="6"/>
  <c r="E5383" i="6"/>
  <c r="E5369" i="6"/>
  <c r="E5355" i="6"/>
  <c r="E5341" i="6"/>
  <c r="E5327" i="6"/>
  <c r="E5313" i="6"/>
  <c r="E5299" i="6"/>
  <c r="E5285" i="6"/>
  <c r="E5271" i="6"/>
  <c r="E5257" i="6"/>
  <c r="E5243" i="6"/>
  <c r="E5229" i="6"/>
  <c r="E5215" i="6"/>
  <c r="E5201" i="6"/>
  <c r="E5187" i="6"/>
  <c r="E5173" i="6"/>
  <c r="E5159" i="6"/>
  <c r="E5145" i="6"/>
  <c r="E5131" i="6"/>
  <c r="E5117" i="6"/>
  <c r="E5103" i="6"/>
  <c r="E5089" i="6"/>
  <c r="E5075" i="6"/>
  <c r="E5061" i="6"/>
  <c r="E5047" i="6"/>
  <c r="E5033" i="6"/>
  <c r="E5019" i="6"/>
  <c r="E5005" i="6"/>
  <c r="E4991" i="6"/>
  <c r="E4977" i="6"/>
  <c r="E4963" i="6"/>
  <c r="E4949" i="6"/>
  <c r="E4935" i="6"/>
  <c r="E4921" i="6"/>
  <c r="E4907" i="6"/>
  <c r="E4893" i="6"/>
  <c r="E4879" i="6"/>
  <c r="E4865" i="6"/>
  <c r="E4851" i="6"/>
  <c r="E4837" i="6"/>
  <c r="E4823" i="6"/>
  <c r="E4809" i="6"/>
  <c r="E4795" i="6"/>
  <c r="E4781" i="6"/>
  <c r="E4767" i="6"/>
  <c r="E4753" i="6"/>
  <c r="E4739" i="6"/>
  <c r="E4725" i="6"/>
  <c r="E4711" i="6"/>
  <c r="E4697" i="6"/>
  <c r="E4683" i="6"/>
  <c r="E4669" i="6"/>
  <c r="E4655" i="6"/>
  <c r="E4641" i="6"/>
  <c r="E4627" i="6"/>
  <c r="E4613" i="6"/>
  <c r="E4599" i="6"/>
  <c r="E4585" i="6"/>
  <c r="E4571" i="6"/>
  <c r="E4557" i="6"/>
  <c r="E4543" i="6"/>
  <c r="E4529" i="6"/>
  <c r="E4515" i="6"/>
  <c r="E4501" i="6"/>
  <c r="E4487" i="6"/>
  <c r="E4473" i="6"/>
  <c r="E4459" i="6"/>
  <c r="E4445" i="6"/>
  <c r="E4431" i="6"/>
  <c r="E4417" i="6"/>
  <c r="E4403" i="6"/>
  <c r="E4389" i="6"/>
  <c r="E4375" i="6"/>
  <c r="E4361" i="6"/>
  <c r="E4347" i="6"/>
  <c r="E4333" i="6"/>
  <c r="E4319" i="6"/>
  <c r="E4305" i="6"/>
  <c r="E4291" i="6"/>
  <c r="E4277" i="6"/>
  <c r="E4263" i="6"/>
  <c r="E4249" i="6"/>
  <c r="E4235" i="6"/>
  <c r="E4221" i="6"/>
  <c r="E4207" i="6"/>
  <c r="E4193" i="6"/>
  <c r="E4179" i="6"/>
  <c r="E4165" i="6"/>
  <c r="E4151" i="6"/>
  <c r="E4137" i="6"/>
  <c r="E4123" i="6"/>
  <c r="E4109" i="6"/>
  <c r="E4095" i="6"/>
  <c r="E4081" i="6"/>
  <c r="E4067" i="6"/>
  <c r="E4053" i="6"/>
  <c r="E4039" i="6"/>
  <c r="E4025" i="6"/>
  <c r="E4011" i="6"/>
  <c r="E3997" i="6"/>
  <c r="E3983" i="6"/>
  <c r="E3969" i="6"/>
  <c r="E3955" i="6"/>
  <c r="E3941" i="6"/>
  <c r="E3927" i="6"/>
  <c r="E3913" i="6"/>
  <c r="E3899" i="6"/>
  <c r="E3885" i="6"/>
  <c r="E3871" i="6"/>
  <c r="E3857" i="6"/>
  <c r="E3843" i="6"/>
  <c r="E3829" i="6"/>
  <c r="E3815" i="6"/>
  <c r="E3801" i="6"/>
  <c r="E3787" i="6"/>
  <c r="E3773" i="6"/>
  <c r="E3759" i="6"/>
  <c r="E3745" i="6"/>
  <c r="E3731" i="6"/>
  <c r="E3717" i="6"/>
  <c r="E3703" i="6"/>
  <c r="E3689" i="6"/>
  <c r="E3675" i="6"/>
  <c r="E3661" i="6"/>
  <c r="E3647" i="6"/>
  <c r="E3633" i="6"/>
  <c r="E3619" i="6"/>
  <c r="E3605" i="6"/>
  <c r="E3591" i="6"/>
  <c r="E3577" i="6"/>
  <c r="E3563" i="6"/>
  <c r="E3549" i="6"/>
  <c r="E3535" i="6"/>
  <c r="E3521" i="6"/>
  <c r="E3507" i="6"/>
  <c r="E3493" i="6"/>
  <c r="E3479" i="6"/>
  <c r="E3465" i="6"/>
  <c r="E3451" i="6"/>
  <c r="E3437" i="6"/>
  <c r="E3423" i="6"/>
  <c r="E3409" i="6"/>
  <c r="E3395" i="6"/>
  <c r="E3381" i="6"/>
  <c r="E3367" i="6"/>
  <c r="E3353" i="6"/>
  <c r="E3339" i="6"/>
  <c r="E3325" i="6"/>
  <c r="E3311" i="6"/>
  <c r="E3297" i="6"/>
  <c r="E3283" i="6"/>
  <c r="E3269" i="6"/>
  <c r="E3255" i="6"/>
  <c r="E3241" i="6"/>
  <c r="E3227" i="6"/>
  <c r="E3213" i="6"/>
  <c r="E3199" i="6"/>
  <c r="E3185" i="6"/>
  <c r="E3171" i="6"/>
  <c r="E3157" i="6"/>
  <c r="E3143" i="6"/>
  <c r="E3129" i="6"/>
  <c r="E3115" i="6"/>
  <c r="E3101" i="6"/>
  <c r="E3087" i="6"/>
  <c r="E3073" i="6"/>
  <c r="E3059" i="6"/>
  <c r="E3045" i="6"/>
  <c r="E3031" i="6"/>
  <c r="E3017" i="6"/>
  <c r="E3003" i="6"/>
  <c r="E2989" i="6"/>
  <c r="E2975" i="6"/>
  <c r="E2961" i="6"/>
  <c r="E2947" i="6"/>
  <c r="E2933" i="6"/>
  <c r="E2919" i="6"/>
  <c r="E2905" i="6"/>
  <c r="E2891" i="6"/>
  <c r="E2877" i="6"/>
  <c r="E2863" i="6"/>
  <c r="E2849" i="6"/>
  <c r="E2835" i="6"/>
  <c r="E2821" i="6"/>
  <c r="E2807" i="6"/>
  <c r="E2793" i="6"/>
  <c r="E2779" i="6"/>
  <c r="E2765" i="6"/>
  <c r="E2751" i="6"/>
  <c r="E2737" i="6"/>
  <c r="E2723" i="6"/>
  <c r="E2709" i="6"/>
  <c r="E2695" i="6"/>
  <c r="E2681" i="6"/>
  <c r="E2667" i="6"/>
  <c r="E2653" i="6"/>
  <c r="E2639" i="6"/>
  <c r="E2625" i="6"/>
  <c r="E2611" i="6"/>
  <c r="E2597" i="6"/>
  <c r="E2583" i="6"/>
  <c r="E2569" i="6"/>
  <c r="E2555" i="6"/>
  <c r="E2541" i="6"/>
  <c r="E2527" i="6"/>
  <c r="E2513" i="6"/>
  <c r="E2499" i="6"/>
  <c r="E2485" i="6"/>
  <c r="E2471" i="6"/>
  <c r="E2457" i="6"/>
  <c r="E2443" i="6"/>
  <c r="E2429" i="6"/>
  <c r="E2415" i="6"/>
  <c r="E2401" i="6"/>
  <c r="E2387" i="6"/>
  <c r="E2373" i="6"/>
  <c r="E2359" i="6"/>
  <c r="E2345" i="6"/>
  <c r="E2331" i="6"/>
  <c r="E2317" i="6"/>
  <c r="E2303" i="6"/>
  <c r="E2289" i="6"/>
  <c r="E2275" i="6"/>
  <c r="E2261" i="6"/>
  <c r="E2247" i="6"/>
  <c r="E2233" i="6"/>
  <c r="E2219" i="6"/>
  <c r="E2205" i="6"/>
  <c r="E2191" i="6"/>
  <c r="E2177" i="6"/>
  <c r="E2163" i="6"/>
  <c r="E2149" i="6"/>
  <c r="E2135" i="6"/>
  <c r="E2121" i="6"/>
  <c r="E2107" i="6"/>
  <c r="E2093" i="6"/>
  <c r="E2079" i="6"/>
  <c r="E2065" i="6"/>
  <c r="E2051" i="6"/>
  <c r="E2037" i="6"/>
  <c r="E2023" i="6"/>
  <c r="E2009" i="6"/>
  <c r="E1995" i="6"/>
  <c r="E1981" i="6"/>
  <c r="E1967" i="6"/>
  <c r="E1953" i="6"/>
  <c r="E1939" i="6"/>
  <c r="E1925" i="6"/>
  <c r="E1911" i="6"/>
  <c r="E1897" i="6"/>
  <c r="E1883" i="6"/>
  <c r="E1869" i="6"/>
  <c r="E1855" i="6"/>
  <c r="E1841" i="6"/>
  <c r="E1827" i="6"/>
  <c r="E1813" i="6"/>
  <c r="E1799" i="6"/>
  <c r="E1785" i="6"/>
  <c r="E6208" i="6"/>
  <c r="E6194" i="6"/>
  <c r="E6180" i="6"/>
  <c r="E6166" i="6"/>
  <c r="E6152" i="6"/>
  <c r="E6138" i="6"/>
  <c r="E6124" i="6"/>
  <c r="E6110" i="6"/>
  <c r="E6096" i="6"/>
  <c r="E6082" i="6"/>
  <c r="E6068" i="6"/>
  <c r="E6054" i="6"/>
  <c r="E6040" i="6"/>
  <c r="E6026" i="6"/>
  <c r="E6012" i="6"/>
  <c r="E5998" i="6"/>
  <c r="E5984" i="6"/>
  <c r="E5970" i="6"/>
  <c r="E5956" i="6"/>
  <c r="E5942" i="6"/>
  <c r="E5928" i="6"/>
  <c r="E5914" i="6"/>
  <c r="E5900" i="6"/>
  <c r="E5886" i="6"/>
  <c r="E5872" i="6"/>
  <c r="E5858" i="6"/>
  <c r="E5844" i="6"/>
  <c r="E5830" i="6"/>
  <c r="E5816" i="6"/>
  <c r="E5802" i="6"/>
  <c r="E5788" i="6"/>
  <c r="E5774" i="6"/>
  <c r="E5760" i="6"/>
  <c r="E5746" i="6"/>
  <c r="E5732" i="6"/>
  <c r="E5718" i="6"/>
  <c r="E5704" i="6"/>
  <c r="E5690" i="6"/>
  <c r="E5676" i="6"/>
  <c r="E5662" i="6"/>
  <c r="E5648" i="6"/>
  <c r="E5634" i="6"/>
  <c r="E5620" i="6"/>
  <c r="E5606" i="6"/>
  <c r="E5592" i="6"/>
  <c r="E5578" i="6"/>
  <c r="E5564" i="6"/>
  <c r="E5550" i="6"/>
  <c r="E5536" i="6"/>
  <c r="E5522" i="6"/>
  <c r="E5508" i="6"/>
  <c r="E5494" i="6"/>
  <c r="E5480" i="6"/>
  <c r="E5466" i="6"/>
  <c r="E5452" i="6"/>
  <c r="E5438" i="6"/>
  <c r="E5424" i="6"/>
  <c r="E5410" i="6"/>
  <c r="E5396" i="6"/>
  <c r="E5382" i="6"/>
  <c r="E5368" i="6"/>
  <c r="E5354" i="6"/>
  <c r="E5340" i="6"/>
  <c r="E5326" i="6"/>
  <c r="E5312" i="6"/>
  <c r="E5298" i="6"/>
  <c r="E5284" i="6"/>
  <c r="E5270" i="6"/>
  <c r="E5256" i="6"/>
  <c r="E5242" i="6"/>
  <c r="E5228" i="6"/>
  <c r="E5214" i="6"/>
  <c r="E5200" i="6"/>
  <c r="E5186" i="6"/>
  <c r="E5172" i="6"/>
  <c r="E5158" i="6"/>
  <c r="E5144" i="6"/>
  <c r="E5130" i="6"/>
  <c r="E5116" i="6"/>
  <c r="E5102" i="6"/>
  <c r="E5088" i="6"/>
  <c r="E5074" i="6"/>
  <c r="E5060" i="6"/>
  <c r="E5046" i="6"/>
  <c r="E5032" i="6"/>
  <c r="E5018" i="6"/>
  <c r="E5004" i="6"/>
  <c r="E4990" i="6"/>
  <c r="E4976" i="6"/>
  <c r="E4962" i="6"/>
  <c r="E4948" i="6"/>
  <c r="E4934" i="6"/>
  <c r="E4920" i="6"/>
  <c r="E4906" i="6"/>
  <c r="E4892" i="6"/>
  <c r="E4878" i="6"/>
  <c r="E4864" i="6"/>
  <c r="E4850" i="6"/>
  <c r="E4836" i="6"/>
  <c r="E4822" i="6"/>
  <c r="E4808" i="6"/>
  <c r="E4794" i="6"/>
  <c r="E4780" i="6"/>
  <c r="E4766" i="6"/>
  <c r="E4752" i="6"/>
  <c r="E4738" i="6"/>
  <c r="E4724" i="6"/>
  <c r="E4710" i="6"/>
  <c r="E4696" i="6"/>
  <c r="E4682" i="6"/>
  <c r="E4668" i="6"/>
  <c r="E4654" i="6"/>
  <c r="E4640" i="6"/>
  <c r="E4626" i="6"/>
  <c r="E4612" i="6"/>
  <c r="E4598" i="6"/>
  <c r="E4584" i="6"/>
  <c r="E4570" i="6"/>
  <c r="E4556" i="6"/>
  <c r="E4542" i="6"/>
  <c r="E4528" i="6"/>
  <c r="E4514" i="6"/>
  <c r="E4500" i="6"/>
  <c r="E4486" i="6"/>
  <c r="E4472" i="6"/>
  <c r="E4458" i="6"/>
  <c r="E4444" i="6"/>
  <c r="E4430" i="6"/>
  <c r="E4416" i="6"/>
  <c r="E4402" i="6"/>
  <c r="E4388" i="6"/>
  <c r="E4374" i="6"/>
  <c r="E4360" i="6"/>
  <c r="E4346" i="6"/>
  <c r="E4332" i="6"/>
  <c r="E4318" i="6"/>
  <c r="E4304" i="6"/>
  <c r="E4290" i="6"/>
  <c r="E4276" i="6"/>
  <c r="E4262" i="6"/>
  <c r="E4248" i="6"/>
  <c r="E4234" i="6"/>
  <c r="E4220" i="6"/>
  <c r="E4206" i="6"/>
  <c r="E4192" i="6"/>
  <c r="E4178" i="6"/>
  <c r="E4164" i="6"/>
  <c r="E4150" i="6"/>
  <c r="E4136" i="6"/>
  <c r="E4122" i="6"/>
  <c r="E4108" i="6"/>
  <c r="E4094" i="6"/>
  <c r="E4080" i="6"/>
  <c r="E4066" i="6"/>
  <c r="E4052" i="6"/>
  <c r="E4038" i="6"/>
  <c r="E4024" i="6"/>
  <c r="E4010" i="6"/>
  <c r="E3996" i="6"/>
  <c r="E3982" i="6"/>
  <c r="E3968" i="6"/>
  <c r="E3954" i="6"/>
  <c r="E3940" i="6"/>
  <c r="E3926" i="6"/>
  <c r="E3912" i="6"/>
  <c r="E3898" i="6"/>
  <c r="E3884" i="6"/>
  <c r="E3870" i="6"/>
  <c r="E3856" i="6"/>
  <c r="E3842" i="6"/>
  <c r="E3828" i="6"/>
  <c r="E3814" i="6"/>
  <c r="E3800" i="6"/>
  <c r="E3786" i="6"/>
  <c r="E3772" i="6"/>
  <c r="E3758" i="6"/>
  <c r="E3744" i="6"/>
  <c r="E3730" i="6"/>
  <c r="E3716" i="6"/>
  <c r="E3702" i="6"/>
  <c r="E3688" i="6"/>
  <c r="E3674" i="6"/>
  <c r="E3660" i="6"/>
  <c r="E3646" i="6"/>
  <c r="E3632" i="6"/>
  <c r="E3618" i="6"/>
  <c r="E3604" i="6"/>
  <c r="E3590" i="6"/>
  <c r="E3576" i="6"/>
  <c r="E3562" i="6"/>
  <c r="E3548" i="6"/>
  <c r="E3534" i="6"/>
  <c r="E3520" i="6"/>
  <c r="E3506" i="6"/>
  <c r="E3492" i="6"/>
  <c r="E3478" i="6"/>
  <c r="E3464" i="6"/>
  <c r="E3450" i="6"/>
  <c r="E3436" i="6"/>
  <c r="E3422" i="6"/>
  <c r="E3408" i="6"/>
  <c r="E3394" i="6"/>
  <c r="E3380" i="6"/>
  <c r="E3366" i="6"/>
  <c r="E3352" i="6"/>
  <c r="E3338" i="6"/>
  <c r="E3324" i="6"/>
  <c r="E3310" i="6"/>
  <c r="E3296" i="6"/>
  <c r="E3282" i="6"/>
  <c r="E3268" i="6"/>
  <c r="E3254" i="6"/>
  <c r="E3240" i="6"/>
  <c r="E3226" i="6"/>
  <c r="E3212" i="6"/>
  <c r="E3198" i="6"/>
  <c r="E3184" i="6"/>
  <c r="E3170" i="6"/>
  <c r="E3156" i="6"/>
  <c r="E3142" i="6"/>
  <c r="E3128" i="6"/>
  <c r="E3114" i="6"/>
  <c r="E3100" i="6"/>
  <c r="E3086" i="6"/>
  <c r="E3072" i="6"/>
  <c r="E3058" i="6"/>
  <c r="E3044" i="6"/>
  <c r="E3030" i="6"/>
  <c r="E3016" i="6"/>
  <c r="E3002" i="6"/>
  <c r="E2988" i="6"/>
  <c r="E2974" i="6"/>
  <c r="E2960" i="6"/>
  <c r="E2946" i="6"/>
  <c r="E2932" i="6"/>
  <c r="E2918" i="6"/>
  <c r="E2904" i="6"/>
  <c r="E2890" i="6"/>
  <c r="E2876" i="6"/>
  <c r="E2862" i="6"/>
  <c r="E2848" i="6"/>
  <c r="E2834" i="6"/>
  <c r="E2820" i="6"/>
  <c r="E2806" i="6"/>
  <c r="E2792" i="6"/>
  <c r="E2778" i="6"/>
  <c r="E2764" i="6"/>
  <c r="E2750" i="6"/>
  <c r="E2736" i="6"/>
  <c r="E2722" i="6"/>
  <c r="E2708" i="6"/>
  <c r="E2694" i="6"/>
  <c r="E2680" i="6"/>
  <c r="E2666" i="6"/>
  <c r="E2652" i="6"/>
  <c r="E2638" i="6"/>
  <c r="E2624" i="6"/>
  <c r="E2610" i="6"/>
  <c r="E2596" i="6"/>
  <c r="E2582" i="6"/>
  <c r="E2568" i="6"/>
  <c r="E2554" i="6"/>
  <c r="E2540" i="6"/>
  <c r="E2526" i="6"/>
  <c r="E2512" i="6"/>
  <c r="E2498" i="6"/>
  <c r="E2484" i="6"/>
  <c r="E2470" i="6"/>
  <c r="E2456" i="6"/>
  <c r="E2442" i="6"/>
  <c r="E2428" i="6"/>
  <c r="E2414" i="6"/>
  <c r="E2400" i="6"/>
  <c r="E2386" i="6"/>
  <c r="E2372" i="6"/>
  <c r="E2358" i="6"/>
  <c r="E2344" i="6"/>
  <c r="E2330" i="6"/>
  <c r="E2316" i="6"/>
  <c r="E2302" i="6"/>
  <c r="E2288" i="6"/>
  <c r="E2274" i="6"/>
  <c r="E2260" i="6"/>
  <c r="E2246" i="6"/>
  <c r="E2232" i="6"/>
  <c r="E2218" i="6"/>
  <c r="E2204" i="6"/>
  <c r="E2190" i="6"/>
  <c r="E2176" i="6"/>
  <c r="E2162" i="6"/>
  <c r="E2148" i="6"/>
  <c r="E2134" i="6"/>
  <c r="E2120" i="6"/>
  <c r="E1816" i="6"/>
  <c r="E1802" i="6"/>
  <c r="E1788" i="6"/>
  <c r="E1774" i="6"/>
  <c r="E1760" i="6"/>
  <c r="E1746" i="6"/>
  <c r="E1732" i="6"/>
  <c r="E1718" i="6"/>
  <c r="E1704" i="6"/>
  <c r="E1690" i="6"/>
  <c r="E1676" i="6"/>
  <c r="E1662" i="6"/>
  <c r="E1648" i="6"/>
  <c r="E1634" i="6"/>
  <c r="E1620" i="6"/>
  <c r="E1606" i="6"/>
  <c r="E1592" i="6"/>
  <c r="E1578" i="6"/>
  <c r="E1564" i="6"/>
  <c r="E1550" i="6"/>
  <c r="E1536" i="6"/>
  <c r="E1522" i="6"/>
  <c r="E1508" i="6"/>
  <c r="E1494" i="6"/>
  <c r="E1480" i="6"/>
  <c r="E1466" i="6"/>
  <c r="E1452" i="6"/>
  <c r="E1438" i="6"/>
  <c r="E1424" i="6"/>
  <c r="E1410" i="6"/>
  <c r="E1396" i="6"/>
  <c r="E1382" i="6"/>
  <c r="E1368" i="6"/>
  <c r="E1354" i="6"/>
  <c r="E1340" i="6"/>
  <c r="E1326" i="6"/>
  <c r="E1312" i="6"/>
  <c r="E1298" i="6"/>
  <c r="E1284" i="6"/>
  <c r="E1270" i="6"/>
  <c r="E1256" i="6"/>
  <c r="E1242" i="6"/>
  <c r="E1228" i="6"/>
  <c r="E1214" i="6"/>
  <c r="E1200" i="6"/>
  <c r="E1186" i="6"/>
  <c r="E1172" i="6"/>
  <c r="E1158" i="6"/>
  <c r="E1144" i="6"/>
  <c r="E1130" i="6"/>
  <c r="E1116" i="6"/>
  <c r="E1102" i="6"/>
  <c r="E1088" i="6"/>
  <c r="E1074" i="6"/>
  <c r="E1060" i="6"/>
  <c r="E1046" i="6"/>
  <c r="E1032" i="6"/>
  <c r="E1018" i="6"/>
  <c r="E1004" i="6"/>
  <c r="E990" i="6"/>
  <c r="E976" i="6"/>
  <c r="E962" i="6"/>
  <c r="E948" i="6"/>
  <c r="E934" i="6"/>
  <c r="E920" i="6"/>
  <c r="E906" i="6"/>
  <c r="E892" i="6"/>
  <c r="E878" i="6"/>
  <c r="E864" i="6"/>
  <c r="E850" i="6"/>
  <c r="E836" i="6"/>
  <c r="E822" i="6"/>
  <c r="E808" i="6"/>
  <c r="E794" i="6"/>
  <c r="E780" i="6"/>
  <c r="E766" i="6"/>
  <c r="E752" i="6"/>
  <c r="E738" i="6"/>
  <c r="E724" i="6"/>
  <c r="E710" i="6"/>
  <c r="E696" i="6"/>
  <c r="E682" i="6"/>
  <c r="E668" i="6"/>
  <c r="E654" i="6"/>
  <c r="E640" i="6"/>
  <c r="E626" i="6"/>
  <c r="E612" i="6"/>
  <c r="E598" i="6"/>
  <c r="E584" i="6"/>
  <c r="E570" i="6"/>
  <c r="E556" i="6"/>
  <c r="E542" i="6"/>
  <c r="E528" i="6"/>
  <c r="E514" i="6"/>
  <c r="E500" i="6"/>
  <c r="E486" i="6"/>
  <c r="E472" i="6"/>
  <c r="E458" i="6"/>
  <c r="E444" i="6"/>
  <c r="E430" i="6"/>
  <c r="E416" i="6"/>
  <c r="E402" i="6"/>
  <c r="E388" i="6"/>
  <c r="E374" i="6"/>
  <c r="E360" i="6"/>
  <c r="E346" i="6"/>
  <c r="E332" i="6"/>
  <c r="E318" i="6"/>
  <c r="E304" i="6"/>
  <c r="E290" i="6"/>
  <c r="E276" i="6"/>
  <c r="E262" i="6"/>
  <c r="E248" i="6"/>
  <c r="E234" i="6"/>
  <c r="E220" i="6"/>
  <c r="E206" i="6"/>
  <c r="E192" i="6"/>
  <c r="E178" i="6"/>
  <c r="E164" i="6"/>
  <c r="E150" i="6"/>
  <c r="E136" i="6"/>
  <c r="E122" i="6"/>
  <c r="E108" i="6"/>
  <c r="E94" i="6"/>
  <c r="E80" i="6"/>
  <c r="E66" i="6"/>
  <c r="E52" i="6"/>
  <c r="E38" i="6"/>
  <c r="E24" i="6"/>
  <c r="E2067" i="6"/>
  <c r="E2053" i="6"/>
  <c r="E2039" i="6"/>
  <c r="E2025" i="6"/>
  <c r="E2011" i="6"/>
  <c r="E1997" i="6"/>
  <c r="E1983" i="6"/>
  <c r="E1969" i="6"/>
  <c r="E1955" i="6"/>
  <c r="E1941" i="6"/>
  <c r="E1927" i="6"/>
  <c r="E1913" i="6"/>
  <c r="E1899" i="6"/>
  <c r="E1885" i="6"/>
  <c r="E1871" i="6"/>
  <c r="E1857" i="6"/>
  <c r="E1843" i="6"/>
  <c r="E1829" i="6"/>
  <c r="E1815" i="6"/>
  <c r="E1801" i="6"/>
  <c r="E1787" i="6"/>
  <c r="E1773" i="6"/>
  <c r="E1759" i="6"/>
  <c r="E1745" i="6"/>
  <c r="E1731" i="6"/>
  <c r="E1717" i="6"/>
  <c r="E1703" i="6"/>
  <c r="E1689" i="6"/>
  <c r="E1675" i="6"/>
  <c r="E1661" i="6"/>
  <c r="E1647" i="6"/>
  <c r="E1633" i="6"/>
  <c r="E1619" i="6"/>
  <c r="E1605" i="6"/>
  <c r="E1591" i="6"/>
  <c r="E1577" i="6"/>
  <c r="E1563" i="6"/>
  <c r="E1549" i="6"/>
  <c r="E1535" i="6"/>
  <c r="E1521" i="6"/>
  <c r="E1507" i="6"/>
  <c r="E1493" i="6"/>
  <c r="E1479" i="6"/>
  <c r="E1465" i="6"/>
  <c r="E1451" i="6"/>
  <c r="E1437" i="6"/>
  <c r="E1423" i="6"/>
  <c r="E1409" i="6"/>
  <c r="E1395" i="6"/>
  <c r="E1381" i="6"/>
  <c r="E1367" i="6"/>
  <c r="E1353" i="6"/>
  <c r="E1339" i="6"/>
  <c r="E1325" i="6"/>
  <c r="E1311" i="6"/>
  <c r="E1297" i="6"/>
  <c r="E1283" i="6"/>
  <c r="E1269" i="6"/>
  <c r="E1255" i="6"/>
  <c r="E1241" i="6"/>
  <c r="E1227" i="6"/>
  <c r="E1213" i="6"/>
  <c r="E1199" i="6"/>
  <c r="E1185" i="6"/>
  <c r="E1171" i="6"/>
  <c r="E1157" i="6"/>
  <c r="E1143" i="6"/>
  <c r="E1129" i="6"/>
  <c r="E1115" i="6"/>
  <c r="E1101" i="6"/>
  <c r="E1087" i="6"/>
  <c r="E1073" i="6"/>
  <c r="E1059" i="6"/>
  <c r="E1045" i="6"/>
  <c r="E1031" i="6"/>
  <c r="E1017" i="6"/>
  <c r="E1003" i="6"/>
  <c r="E989" i="6"/>
  <c r="E975" i="6"/>
  <c r="E961" i="6"/>
  <c r="E947" i="6"/>
  <c r="E933" i="6"/>
  <c r="E919" i="6"/>
  <c r="E905" i="6"/>
  <c r="E891" i="6"/>
  <c r="E877" i="6"/>
  <c r="E863" i="6"/>
  <c r="E849" i="6"/>
  <c r="E835" i="6"/>
  <c r="E821" i="6"/>
  <c r="E807" i="6"/>
  <c r="E793" i="6"/>
  <c r="E779" i="6"/>
  <c r="E765" i="6"/>
  <c r="E751" i="6"/>
  <c r="E737" i="6"/>
  <c r="E723" i="6"/>
  <c r="E709" i="6"/>
  <c r="E695" i="6"/>
  <c r="E681" i="6"/>
  <c r="E667" i="6"/>
  <c r="E653" i="6"/>
  <c r="E639" i="6"/>
  <c r="E625" i="6"/>
  <c r="E611" i="6"/>
  <c r="E597" i="6"/>
  <c r="E583" i="6"/>
  <c r="E569" i="6"/>
  <c r="E555" i="6"/>
  <c r="E541" i="6"/>
  <c r="E527" i="6"/>
  <c r="E513" i="6"/>
  <c r="E499" i="6"/>
  <c r="E485" i="6"/>
  <c r="E471" i="6"/>
  <c r="E457" i="6"/>
  <c r="E443" i="6"/>
  <c r="E429" i="6"/>
  <c r="E415" i="6"/>
  <c r="E401" i="6"/>
  <c r="E387" i="6"/>
  <c r="E373" i="6"/>
  <c r="E359" i="6"/>
  <c r="E345" i="6"/>
  <c r="E331" i="6"/>
  <c r="E317" i="6"/>
  <c r="E303" i="6"/>
  <c r="E289" i="6"/>
  <c r="E275" i="6"/>
  <c r="E261" i="6"/>
  <c r="E247" i="6"/>
  <c r="E233" i="6"/>
  <c r="E219" i="6"/>
  <c r="E205" i="6"/>
  <c r="E191" i="6"/>
  <c r="E177" i="6"/>
  <c r="E163" i="6"/>
  <c r="E149" i="6"/>
  <c r="E135" i="6"/>
  <c r="E121" i="6"/>
  <c r="E107" i="6"/>
  <c r="E93" i="6"/>
  <c r="E79" i="6"/>
  <c r="E65" i="6"/>
  <c r="E51" i="6"/>
  <c r="E37" i="6"/>
  <c r="E23" i="6"/>
  <c r="E1758" i="6"/>
  <c r="E1744" i="6"/>
  <c r="E1730" i="6"/>
  <c r="E1716" i="6"/>
  <c r="E1702" i="6"/>
  <c r="E1688" i="6"/>
  <c r="E1674" i="6"/>
  <c r="E1660" i="6"/>
  <c r="E1646" i="6"/>
  <c r="E1632" i="6"/>
  <c r="E1618" i="6"/>
  <c r="E1604" i="6"/>
  <c r="E1590" i="6"/>
  <c r="E1576" i="6"/>
  <c r="E1562" i="6"/>
  <c r="E1548" i="6"/>
  <c r="E1534" i="6"/>
  <c r="E1520" i="6"/>
  <c r="E1506" i="6"/>
  <c r="E1492" i="6"/>
  <c r="E1478" i="6"/>
  <c r="E1464" i="6"/>
  <c r="E1450" i="6"/>
  <c r="E1436" i="6"/>
  <c r="E1422" i="6"/>
  <c r="E1408" i="6"/>
  <c r="E1394" i="6"/>
  <c r="E1380" i="6"/>
  <c r="E1366" i="6"/>
  <c r="E1352" i="6"/>
  <c r="E1338" i="6"/>
  <c r="E1324" i="6"/>
  <c r="E1310" i="6"/>
  <c r="E1296" i="6"/>
  <c r="E1282" i="6"/>
  <c r="E1268" i="6"/>
  <c r="E1254" i="6"/>
  <c r="E1240" i="6"/>
  <c r="E1226" i="6"/>
  <c r="E1212" i="6"/>
  <c r="E1198" i="6"/>
  <c r="E1184" i="6"/>
  <c r="E1170" i="6"/>
  <c r="E1156" i="6"/>
  <c r="E1142" i="6"/>
  <c r="E1128" i="6"/>
  <c r="E1114" i="6"/>
  <c r="E1100" i="6"/>
  <c r="E1086" i="6"/>
  <c r="E1072" i="6"/>
  <c r="E1058" i="6"/>
  <c r="E1044" i="6"/>
  <c r="E1030" i="6"/>
  <c r="E1016" i="6"/>
  <c r="E1002" i="6"/>
  <c r="E988" i="6"/>
  <c r="E974" i="6"/>
  <c r="E960" i="6"/>
  <c r="E946" i="6"/>
  <c r="E932" i="6"/>
  <c r="E918" i="6"/>
  <c r="E904" i="6"/>
  <c r="E890" i="6"/>
  <c r="E876" i="6"/>
  <c r="E862" i="6"/>
  <c r="E848" i="6"/>
  <c r="E834" i="6"/>
  <c r="E820" i="6"/>
  <c r="E806" i="6"/>
  <c r="E792" i="6"/>
  <c r="E778" i="6"/>
  <c r="E764" i="6"/>
  <c r="E750" i="6"/>
  <c r="E736" i="6"/>
  <c r="E722" i="6"/>
  <c r="E708" i="6"/>
  <c r="E694" i="6"/>
  <c r="E680" i="6"/>
  <c r="E666" i="6"/>
  <c r="E652" i="6"/>
  <c r="E638" i="6"/>
  <c r="E624" i="6"/>
  <c r="E610" i="6"/>
  <c r="E596" i="6"/>
  <c r="E582" i="6"/>
  <c r="E568" i="6"/>
  <c r="E554" i="6"/>
  <c r="E540" i="6"/>
  <c r="E526" i="6"/>
  <c r="E512" i="6"/>
  <c r="E498" i="6"/>
  <c r="E484" i="6"/>
  <c r="E470" i="6"/>
  <c r="E456" i="6"/>
  <c r="E442" i="6"/>
  <c r="E428" i="6"/>
  <c r="E414" i="6"/>
  <c r="E400" i="6"/>
  <c r="E386" i="6"/>
  <c r="E372" i="6"/>
  <c r="E358" i="6"/>
  <c r="E344" i="6"/>
  <c r="E330" i="6"/>
  <c r="E316" i="6"/>
  <c r="E302" i="6"/>
  <c r="E288" i="6"/>
  <c r="E274" i="6"/>
  <c r="E260" i="6"/>
  <c r="E246" i="6"/>
  <c r="E232" i="6"/>
  <c r="E218" i="6"/>
  <c r="E204" i="6"/>
  <c r="E190" i="6"/>
  <c r="E176" i="6"/>
  <c r="E162" i="6"/>
  <c r="E148" i="6"/>
  <c r="E134" i="6"/>
  <c r="E120" i="6"/>
  <c r="E106" i="6"/>
  <c r="E92" i="6"/>
  <c r="E78" i="6"/>
  <c r="E64" i="6"/>
  <c r="E50" i="6"/>
  <c r="E36" i="6"/>
  <c r="E22" i="6"/>
  <c r="E1771" i="6"/>
  <c r="E1757" i="6"/>
  <c r="E1743" i="6"/>
  <c r="E1729" i="6"/>
  <c r="E1715" i="6"/>
  <c r="E1701" i="6"/>
  <c r="E1687" i="6"/>
  <c r="E1673" i="6"/>
  <c r="E1659" i="6"/>
  <c r="E1645" i="6"/>
  <c r="E1631" i="6"/>
  <c r="E1617" i="6"/>
  <c r="E1603" i="6"/>
  <c r="E1589" i="6"/>
  <c r="E1575" i="6"/>
  <c r="E1561" i="6"/>
  <c r="E1547" i="6"/>
  <c r="E1533" i="6"/>
  <c r="E1519" i="6"/>
  <c r="E1505" i="6"/>
  <c r="E1491" i="6"/>
  <c r="E1477" i="6"/>
  <c r="E1463" i="6"/>
  <c r="E1449" i="6"/>
  <c r="E1435" i="6"/>
  <c r="E1421" i="6"/>
  <c r="E1407" i="6"/>
  <c r="E1393" i="6"/>
  <c r="E1379" i="6"/>
  <c r="E1365" i="6"/>
  <c r="E1351" i="6"/>
  <c r="E1337" i="6"/>
  <c r="E1323" i="6"/>
  <c r="E1309" i="6"/>
  <c r="E1295" i="6"/>
  <c r="E1281" i="6"/>
  <c r="E1267" i="6"/>
  <c r="E1253" i="6"/>
  <c r="E1239" i="6"/>
  <c r="E1225" i="6"/>
  <c r="E1211" i="6"/>
  <c r="E1197" i="6"/>
  <c r="E1183" i="6"/>
  <c r="E1169" i="6"/>
  <c r="E1155" i="6"/>
  <c r="E1141" i="6"/>
  <c r="E1127" i="6"/>
  <c r="E1113" i="6"/>
  <c r="E1099" i="6"/>
  <c r="E1085" i="6"/>
  <c r="E1071" i="6"/>
  <c r="E1057" i="6"/>
  <c r="E1043" i="6"/>
  <c r="E1029" i="6"/>
  <c r="E1015" i="6"/>
  <c r="E1001" i="6"/>
  <c r="E987" i="6"/>
  <c r="E973" i="6"/>
  <c r="E959" i="6"/>
  <c r="E945" i="6"/>
  <c r="E931" i="6"/>
  <c r="E917" i="6"/>
  <c r="E903" i="6"/>
  <c r="E889" i="6"/>
  <c r="E875" i="6"/>
  <c r="E861" i="6"/>
  <c r="E847" i="6"/>
  <c r="E833" i="6"/>
  <c r="E819" i="6"/>
  <c r="E805" i="6"/>
  <c r="E791" i="6"/>
  <c r="E777" i="6"/>
  <c r="E763" i="6"/>
  <c r="E749" i="6"/>
  <c r="E735" i="6"/>
  <c r="E721" i="6"/>
  <c r="E707" i="6"/>
  <c r="E693" i="6"/>
  <c r="E679" i="6"/>
  <c r="E665" i="6"/>
  <c r="E651" i="6"/>
  <c r="E637" i="6"/>
  <c r="E623" i="6"/>
  <c r="E609" i="6"/>
  <c r="E595" i="6"/>
  <c r="E581" i="6"/>
  <c r="E567" i="6"/>
  <c r="E553" i="6"/>
  <c r="E539" i="6"/>
  <c r="E525" i="6"/>
  <c r="E511" i="6"/>
  <c r="E497" i="6"/>
  <c r="E483" i="6"/>
  <c r="E469" i="6"/>
  <c r="E455" i="6"/>
  <c r="E441" i="6"/>
  <c r="E427" i="6"/>
  <c r="E413" i="6"/>
  <c r="E399" i="6"/>
  <c r="E385" i="6"/>
  <c r="E371" i="6"/>
  <c r="E357" i="6"/>
  <c r="E343" i="6"/>
  <c r="E329" i="6"/>
  <c r="E315" i="6"/>
  <c r="E301" i="6"/>
  <c r="E287" i="6"/>
  <c r="E273" i="6"/>
  <c r="E259" i="6"/>
  <c r="E245" i="6"/>
  <c r="E231" i="6"/>
  <c r="E217" i="6"/>
  <c r="E203" i="6"/>
  <c r="E189" i="6"/>
  <c r="E175" i="6"/>
  <c r="E161" i="6"/>
  <c r="E147" i="6"/>
  <c r="E133" i="6"/>
  <c r="E119" i="6"/>
  <c r="E105" i="6"/>
  <c r="E91" i="6"/>
  <c r="E77" i="6"/>
  <c r="E63" i="6"/>
  <c r="E49" i="6"/>
  <c r="E35" i="6"/>
  <c r="E2106" i="6"/>
  <c r="E2092" i="6"/>
  <c r="E2078" i="6"/>
  <c r="E2064" i="6"/>
  <c r="E2050" i="6"/>
  <c r="E2036" i="6"/>
  <c r="E2022" i="6"/>
  <c r="E2008" i="6"/>
  <c r="E1994" i="6"/>
  <c r="E1980" i="6"/>
  <c r="E1966" i="6"/>
  <c r="E1952" i="6"/>
  <c r="E1938" i="6"/>
  <c r="E1924" i="6"/>
  <c r="E1910" i="6"/>
  <c r="E1896" i="6"/>
  <c r="E1882" i="6"/>
  <c r="E1868" i="6"/>
  <c r="E1854" i="6"/>
  <c r="E1840" i="6"/>
  <c r="E1826" i="6"/>
  <c r="E1812" i="6"/>
  <c r="E1798" i="6"/>
  <c r="E1784" i="6"/>
  <c r="E1770" i="6"/>
  <c r="E1756" i="6"/>
  <c r="E1742" i="6"/>
  <c r="E1728" i="6"/>
  <c r="E1714" i="6"/>
  <c r="E1700" i="6"/>
  <c r="E1686" i="6"/>
  <c r="E1672" i="6"/>
  <c r="E1658" i="6"/>
  <c r="E1644" i="6"/>
  <c r="E1630" i="6"/>
  <c r="E1616" i="6"/>
  <c r="E1602" i="6"/>
  <c r="E1588" i="6"/>
  <c r="E1574" i="6"/>
  <c r="E1560" i="6"/>
  <c r="E1546" i="6"/>
  <c r="E1532" i="6"/>
  <c r="E1518" i="6"/>
  <c r="E1504" i="6"/>
  <c r="E1490" i="6"/>
  <c r="E1476" i="6"/>
  <c r="E1462" i="6"/>
  <c r="E1448" i="6"/>
  <c r="E1434" i="6"/>
  <c r="E1420" i="6"/>
  <c r="E1406" i="6"/>
  <c r="E1392" i="6"/>
  <c r="E1378" i="6"/>
  <c r="E1364" i="6"/>
  <c r="E1350" i="6"/>
  <c r="E1336" i="6"/>
  <c r="E1322" i="6"/>
  <c r="E1308" i="6"/>
  <c r="E1294" i="6"/>
  <c r="E1280" i="6"/>
  <c r="E1266" i="6"/>
  <c r="E1252" i="6"/>
  <c r="E1238" i="6"/>
  <c r="E1224" i="6"/>
  <c r="E1210" i="6"/>
  <c r="E1196" i="6"/>
  <c r="E1182" i="6"/>
  <c r="E1168" i="6"/>
  <c r="E1154" i="6"/>
  <c r="E1140" i="6"/>
  <c r="E1126" i="6"/>
  <c r="E1112" i="6"/>
  <c r="E1098" i="6"/>
  <c r="E1084" i="6"/>
  <c r="E1070" i="6"/>
  <c r="E1056" i="6"/>
  <c r="E1042" i="6"/>
  <c r="E1028" i="6"/>
  <c r="E1014" i="6"/>
  <c r="E1000" i="6"/>
  <c r="E986" i="6"/>
  <c r="E972" i="6"/>
  <c r="E958" i="6"/>
  <c r="E944" i="6"/>
  <c r="E930" i="6"/>
  <c r="E916" i="6"/>
  <c r="E902" i="6"/>
  <c r="E888" i="6"/>
  <c r="E874" i="6"/>
  <c r="E860" i="6"/>
  <c r="E846" i="6"/>
  <c r="E832" i="6"/>
  <c r="E818" i="6"/>
  <c r="E804" i="6"/>
  <c r="E790" i="6"/>
  <c r="E776" i="6"/>
  <c r="E762" i="6"/>
  <c r="E748" i="6"/>
  <c r="E734" i="6"/>
  <c r="E720" i="6"/>
  <c r="E706" i="6"/>
  <c r="E692" i="6"/>
  <c r="E678" i="6"/>
  <c r="E664" i="6"/>
  <c r="E650" i="6"/>
  <c r="E636" i="6"/>
  <c r="E622" i="6"/>
  <c r="E608" i="6"/>
  <c r="E594" i="6"/>
  <c r="E580" i="6"/>
  <c r="E566" i="6"/>
  <c r="E552" i="6"/>
  <c r="E538" i="6"/>
  <c r="E524" i="6"/>
  <c r="E510" i="6"/>
  <c r="E496" i="6"/>
  <c r="E482" i="6"/>
  <c r="E468" i="6"/>
  <c r="E454" i="6"/>
  <c r="E440" i="6"/>
  <c r="E426" i="6"/>
  <c r="E412" i="6"/>
  <c r="E398" i="6"/>
  <c r="E384" i="6"/>
  <c r="E370" i="6"/>
  <c r="E356" i="6"/>
  <c r="E342" i="6"/>
  <c r="E328" i="6"/>
  <c r="E314" i="6"/>
  <c r="E300" i="6"/>
  <c r="E286" i="6"/>
  <c r="E272" i="6"/>
  <c r="E258" i="6"/>
  <c r="E244" i="6"/>
  <c r="E230" i="6"/>
  <c r="E216" i="6"/>
  <c r="E202" i="6"/>
  <c r="E188" i="6"/>
  <c r="E174" i="6"/>
  <c r="E1741" i="6"/>
  <c r="E1727" i="6"/>
  <c r="E1713" i="6"/>
  <c r="E1699" i="6"/>
  <c r="E1685" i="6"/>
  <c r="E1671" i="6"/>
  <c r="E1657" i="6"/>
  <c r="E1643" i="6"/>
  <c r="E1629" i="6"/>
  <c r="E1615" i="6"/>
  <c r="E1601" i="6"/>
  <c r="E1587" i="6"/>
  <c r="E1559" i="6"/>
  <c r="E1545" i="6"/>
  <c r="E1531" i="6"/>
  <c r="E1517" i="6"/>
  <c r="E1503" i="6"/>
  <c r="E1489" i="6"/>
  <c r="E1475" i="6"/>
  <c r="E1461" i="6"/>
  <c r="E1447" i="6"/>
  <c r="E1433" i="6"/>
  <c r="E1419" i="6"/>
  <c r="E1405" i="6"/>
  <c r="E1391" i="6"/>
  <c r="E1377" i="6"/>
  <c r="E1363" i="6"/>
  <c r="E1349" i="6"/>
  <c r="E1335" i="6"/>
  <c r="E1321" i="6"/>
  <c r="E1307" i="6"/>
  <c r="E1293" i="6"/>
  <c r="E1279" i="6"/>
  <c r="E1265" i="6"/>
  <c r="E1251" i="6"/>
  <c r="E1237" i="6"/>
  <c r="E1223" i="6"/>
  <c r="E1209" i="6"/>
  <c r="E1195" i="6"/>
  <c r="E1181" i="6"/>
  <c r="E1167" i="6"/>
  <c r="E1153" i="6"/>
  <c r="E1139" i="6"/>
  <c r="E1125" i="6"/>
  <c r="E1111" i="6"/>
  <c r="E1097" i="6"/>
  <c r="E1083" i="6"/>
  <c r="E1069" i="6"/>
  <c r="E1055" i="6"/>
  <c r="E1041" i="6"/>
  <c r="E1027" i="6"/>
  <c r="E1013" i="6"/>
  <c r="E999" i="6"/>
  <c r="E985" i="6"/>
  <c r="E971" i="6"/>
  <c r="E957" i="6"/>
  <c r="E943" i="6"/>
  <c r="E929" i="6"/>
  <c r="E915" i="6"/>
  <c r="E901" i="6"/>
  <c r="E887" i="6"/>
  <c r="E873" i="6"/>
  <c r="E859" i="6"/>
  <c r="E845" i="6"/>
  <c r="E831" i="6"/>
  <c r="E817" i="6"/>
  <c r="E803" i="6"/>
  <c r="E789" i="6"/>
  <c r="E775" i="6"/>
  <c r="E761" i="6"/>
  <c r="E747" i="6"/>
  <c r="E733" i="6"/>
  <c r="E719" i="6"/>
  <c r="E705" i="6"/>
  <c r="E691" i="6"/>
  <c r="E677" i="6"/>
  <c r="E663" i="6"/>
  <c r="E649" i="6"/>
  <c r="E635" i="6"/>
  <c r="E621" i="6"/>
  <c r="E607" i="6"/>
  <c r="E593" i="6"/>
  <c r="E579" i="6"/>
  <c r="E565" i="6"/>
  <c r="E551" i="6"/>
  <c r="E537" i="6"/>
  <c r="E523" i="6"/>
  <c r="E509" i="6"/>
  <c r="E495" i="6"/>
  <c r="E481" i="6"/>
  <c r="E467" i="6"/>
  <c r="E453" i="6"/>
  <c r="E439" i="6"/>
  <c r="E425" i="6"/>
  <c r="E411" i="6"/>
  <c r="E397" i="6"/>
  <c r="E383" i="6"/>
  <c r="E369" i="6"/>
  <c r="E355" i="6"/>
  <c r="E341" i="6"/>
  <c r="E327" i="6"/>
  <c r="E313" i="6"/>
  <c r="E299" i="6"/>
  <c r="E285" i="6"/>
  <c r="E271" i="6"/>
  <c r="E257" i="6"/>
  <c r="E243" i="6"/>
  <c r="E229" i="6"/>
  <c r="E215" i="6"/>
  <c r="E201" i="6"/>
  <c r="E187" i="6"/>
  <c r="E173" i="6"/>
  <c r="E159" i="6"/>
  <c r="E19" i="6"/>
  <c r="E2300" i="6"/>
  <c r="E2286" i="6"/>
  <c r="E2272" i="6"/>
  <c r="E2258" i="6"/>
  <c r="E2244" i="6"/>
  <c r="E2230" i="6"/>
  <c r="E2216" i="6"/>
  <c r="E2202" i="6"/>
  <c r="E2188" i="6"/>
  <c r="E2174" i="6"/>
  <c r="E2160" i="6"/>
  <c r="E2146" i="6"/>
  <c r="E2132" i="6"/>
  <c r="E2118" i="6"/>
  <c r="E2104" i="6"/>
  <c r="E2090" i="6"/>
  <c r="E2076" i="6"/>
  <c r="E2062" i="6"/>
  <c r="E2048" i="6"/>
  <c r="E2034" i="6"/>
  <c r="E2020" i="6"/>
  <c r="E2006" i="6"/>
  <c r="E1992" i="6"/>
  <c r="E1978" i="6"/>
  <c r="E1964" i="6"/>
  <c r="E1950" i="6"/>
  <c r="E1936" i="6"/>
  <c r="E1922" i="6"/>
  <c r="E1908" i="6"/>
  <c r="E1894" i="6"/>
  <c r="E1880" i="6"/>
  <c r="E1866" i="6"/>
  <c r="E1852" i="6"/>
  <c r="E1838" i="6"/>
  <c r="E1824" i="6"/>
  <c r="E1810" i="6"/>
  <c r="E1796" i="6"/>
  <c r="E1782" i="6"/>
  <c r="E1754" i="6"/>
  <c r="E1740" i="6"/>
  <c r="E1726" i="6"/>
  <c r="E1712" i="6"/>
  <c r="E1698" i="6"/>
  <c r="E1684" i="6"/>
  <c r="E1670" i="6"/>
  <c r="E1656" i="6"/>
  <c r="E1642" i="6"/>
  <c r="E1628" i="6"/>
  <c r="E1614" i="6"/>
  <c r="E1600" i="6"/>
  <c r="E1586" i="6"/>
  <c r="E1572" i="6"/>
  <c r="E1558" i="6"/>
  <c r="E1544" i="6"/>
  <c r="E1530" i="6"/>
  <c r="E1516" i="6"/>
  <c r="E1502" i="6"/>
  <c r="E1488" i="6"/>
  <c r="E1474" i="6"/>
  <c r="E1460" i="6"/>
  <c r="E1446" i="6"/>
  <c r="E1432" i="6"/>
  <c r="E1418" i="6"/>
  <c r="E1404" i="6"/>
  <c r="E1390" i="6"/>
  <c r="E1376" i="6"/>
  <c r="E1362" i="6"/>
  <c r="E1348" i="6"/>
  <c r="E1334" i="6"/>
  <c r="E1320" i="6"/>
  <c r="E1306" i="6"/>
  <c r="E1292" i="6"/>
  <c r="E1278" i="6"/>
  <c r="E1264" i="6"/>
  <c r="E1250" i="6"/>
  <c r="E1236" i="6"/>
  <c r="E1222" i="6"/>
  <c r="E1208" i="6"/>
  <c r="E1194" i="6"/>
  <c r="E1180" i="6"/>
  <c r="E1166" i="6"/>
  <c r="E1152" i="6"/>
  <c r="E1138" i="6"/>
  <c r="E1124" i="6"/>
  <c r="E1110" i="6"/>
  <c r="E1096" i="6"/>
  <c r="E1082" i="6"/>
  <c r="E1068" i="6"/>
  <c r="E1054" i="6"/>
  <c r="E1040" i="6"/>
  <c r="E1026" i="6"/>
  <c r="E1012" i="6"/>
  <c r="E998" i="6"/>
  <c r="E984" i="6"/>
  <c r="E970" i="6"/>
  <c r="E956" i="6"/>
  <c r="E942" i="6"/>
  <c r="E928" i="6"/>
  <c r="E914" i="6"/>
  <c r="E900" i="6"/>
  <c r="E886" i="6"/>
  <c r="E872" i="6"/>
  <c r="E858" i="6"/>
  <c r="E844" i="6"/>
  <c r="E830" i="6"/>
  <c r="E816" i="6"/>
  <c r="E802" i="6"/>
  <c r="E788" i="6"/>
  <c r="E774" i="6"/>
  <c r="E760" i="6"/>
  <c r="E746" i="6"/>
  <c r="E732" i="6"/>
  <c r="E718" i="6"/>
  <c r="E704" i="6"/>
  <c r="E690" i="6"/>
  <c r="E676" i="6"/>
  <c r="E662" i="6"/>
  <c r="E648" i="6"/>
  <c r="E634" i="6"/>
  <c r="E620" i="6"/>
  <c r="E606" i="6"/>
  <c r="E592" i="6"/>
  <c r="E578" i="6"/>
  <c r="E564" i="6"/>
  <c r="E550" i="6"/>
  <c r="E536" i="6"/>
  <c r="E522" i="6"/>
  <c r="E508" i="6"/>
  <c r="E494" i="6"/>
  <c r="E480" i="6"/>
  <c r="E466" i="6"/>
  <c r="E452" i="6"/>
  <c r="E438" i="6"/>
  <c r="E424" i="6"/>
  <c r="E410" i="6"/>
  <c r="E396" i="6"/>
  <c r="E382" i="6"/>
  <c r="E368" i="6"/>
  <c r="E354" i="6"/>
  <c r="E340" i="6"/>
  <c r="E326" i="6"/>
  <c r="E312" i="6"/>
  <c r="E298" i="6"/>
  <c r="E284" i="6"/>
  <c r="E270" i="6"/>
  <c r="E256" i="6"/>
  <c r="E242" i="6"/>
  <c r="E158" i="6"/>
  <c r="E18" i="6"/>
  <c r="E1865" i="6"/>
  <c r="E1851" i="6"/>
  <c r="E1837" i="6"/>
  <c r="E1823" i="6"/>
  <c r="E1809" i="6"/>
  <c r="E1795" i="6"/>
  <c r="E1781" i="6"/>
  <c r="E1767" i="6"/>
  <c r="E1753" i="6"/>
  <c r="E1739" i="6"/>
  <c r="E1725" i="6"/>
  <c r="E1711" i="6"/>
  <c r="E1697" i="6"/>
  <c r="E1683" i="6"/>
  <c r="E1669" i="6"/>
  <c r="E1655" i="6"/>
  <c r="E1641" i="6"/>
  <c r="E1627" i="6"/>
  <c r="E1613" i="6"/>
  <c r="E1599" i="6"/>
  <c r="E1585" i="6"/>
  <c r="E1571" i="6"/>
  <c r="E1557" i="6"/>
  <c r="E1543" i="6"/>
  <c r="E1529" i="6"/>
  <c r="E1515" i="6"/>
  <c r="E1501" i="6"/>
  <c r="E1487" i="6"/>
  <c r="E1473" i="6"/>
  <c r="E1459" i="6"/>
  <c r="E1445" i="6"/>
  <c r="E1431" i="6"/>
  <c r="E1417" i="6"/>
  <c r="E1403" i="6"/>
  <c r="E1389" i="6"/>
  <c r="E1375" i="6"/>
  <c r="E1361" i="6"/>
  <c r="E1347" i="6"/>
  <c r="E1333" i="6"/>
  <c r="E1319" i="6"/>
  <c r="E1305" i="6"/>
  <c r="E1291" i="6"/>
  <c r="E1277" i="6"/>
  <c r="E1263" i="6"/>
  <c r="E1249" i="6"/>
  <c r="E1235" i="6"/>
  <c r="E1221" i="6"/>
  <c r="E1207" i="6"/>
  <c r="E1193" i="6"/>
  <c r="E1179" i="6"/>
  <c r="E1165" i="6"/>
  <c r="E1151" i="6"/>
  <c r="E1137" i="6"/>
  <c r="E1123" i="6"/>
  <c r="E1109" i="6"/>
  <c r="E1095" i="6"/>
  <c r="E1081" i="6"/>
  <c r="E1067" i="6"/>
  <c r="E1053" i="6"/>
  <c r="E1039" i="6"/>
  <c r="E1025" i="6"/>
  <c r="E1011" i="6"/>
  <c r="E997" i="6"/>
  <c r="E983" i="6"/>
  <c r="E969" i="6"/>
  <c r="E955" i="6"/>
  <c r="E941" i="6"/>
  <c r="E927" i="6"/>
  <c r="E913" i="6"/>
  <c r="E899" i="6"/>
  <c r="E885" i="6"/>
  <c r="E871" i="6"/>
  <c r="E857" i="6"/>
  <c r="E843" i="6"/>
  <c r="E829" i="6"/>
  <c r="E815" i="6"/>
  <c r="E801" i="6"/>
  <c r="E787" i="6"/>
  <c r="E773" i="6"/>
  <c r="E759" i="6"/>
  <c r="E745" i="6"/>
  <c r="E731" i="6"/>
  <c r="E717" i="6"/>
  <c r="E703" i="6"/>
  <c r="E689" i="6"/>
  <c r="E675" i="6"/>
  <c r="E661" i="6"/>
  <c r="E647" i="6"/>
  <c r="E633" i="6"/>
  <c r="E619" i="6"/>
  <c r="E605" i="6"/>
  <c r="E591" i="6"/>
  <c r="E577" i="6"/>
  <c r="E563" i="6"/>
  <c r="E549" i="6"/>
  <c r="E535" i="6"/>
  <c r="E521" i="6"/>
  <c r="E507" i="6"/>
  <c r="E493" i="6"/>
  <c r="E479" i="6"/>
  <c r="E465" i="6"/>
  <c r="E451" i="6"/>
  <c r="E45" i="6"/>
  <c r="E1822" i="6"/>
  <c r="E1808" i="6"/>
  <c r="E1794" i="6"/>
  <c r="E1780" i="6"/>
  <c r="E1766" i="6"/>
  <c r="E1752" i="6"/>
  <c r="E1738" i="6"/>
  <c r="E1724" i="6"/>
  <c r="E1710" i="6"/>
  <c r="E1696" i="6"/>
  <c r="E1682" i="6"/>
  <c r="E1668" i="6"/>
  <c r="E1654" i="6"/>
  <c r="E1640" i="6"/>
  <c r="E1626" i="6"/>
  <c r="E1612" i="6"/>
  <c r="E1598" i="6"/>
  <c r="E1584" i="6"/>
  <c r="E1570" i="6"/>
  <c r="E1556" i="6"/>
  <c r="E1542" i="6"/>
  <c r="E1528" i="6"/>
  <c r="E1514" i="6"/>
  <c r="E1500" i="6"/>
  <c r="E1486" i="6"/>
  <c r="E1472" i="6"/>
  <c r="E1458" i="6"/>
  <c r="E1444" i="6"/>
  <c r="E1430" i="6"/>
  <c r="E1416" i="6"/>
  <c r="E1402" i="6"/>
  <c r="E1388" i="6"/>
  <c r="E1374" i="6"/>
  <c r="E1360" i="6"/>
  <c r="E1346" i="6"/>
  <c r="E1332" i="6"/>
  <c r="E1318" i="6"/>
  <c r="E1304" i="6"/>
  <c r="E1290" i="6"/>
  <c r="E1276" i="6"/>
  <c r="E1262" i="6"/>
  <c r="E1248" i="6"/>
  <c r="E1234" i="6"/>
  <c r="E1220" i="6"/>
  <c r="E1206" i="6"/>
  <c r="E1192" i="6"/>
  <c r="E1178" i="6"/>
  <c r="E1164" i="6"/>
  <c r="E1150" i="6"/>
  <c r="E1136" i="6"/>
  <c r="E1122" i="6"/>
  <c r="E1108" i="6"/>
  <c r="E1094" i="6"/>
  <c r="E1080" i="6"/>
  <c r="E1066" i="6"/>
  <c r="E1052" i="6"/>
  <c r="E1038" i="6"/>
  <c r="E1024" i="6"/>
  <c r="E1010" i="6"/>
  <c r="E996" i="6"/>
  <c r="E982" i="6"/>
  <c r="E968" i="6"/>
  <c r="E954" i="6"/>
  <c r="E940" i="6"/>
  <c r="E926" i="6"/>
  <c r="E912" i="6"/>
  <c r="E898" i="6"/>
  <c r="E884" i="6"/>
  <c r="E870" i="6"/>
  <c r="E856" i="6"/>
  <c r="E842" i="6"/>
  <c r="E828" i="6"/>
  <c r="E814" i="6"/>
  <c r="E800" i="6"/>
  <c r="E786" i="6"/>
  <c r="E772" i="6"/>
  <c r="E758" i="6"/>
  <c r="E744" i="6"/>
  <c r="E730" i="6"/>
  <c r="E716" i="6"/>
  <c r="E702" i="6"/>
  <c r="E688" i="6"/>
  <c r="E674" i="6"/>
  <c r="E660" i="6"/>
  <c r="E646" i="6"/>
  <c r="E632" i="6"/>
  <c r="E618" i="6"/>
  <c r="E604" i="6"/>
  <c r="E590" i="6"/>
  <c r="E576" i="6"/>
  <c r="E562" i="6"/>
  <c r="E548" i="6"/>
  <c r="E534" i="6"/>
  <c r="E520" i="6"/>
  <c r="E506" i="6"/>
  <c r="E492" i="6"/>
  <c r="E478" i="6"/>
  <c r="E464" i="6"/>
  <c r="E450" i="6"/>
  <c r="E436" i="6"/>
  <c r="E422" i="6"/>
  <c r="E408" i="6"/>
  <c r="E394" i="6"/>
  <c r="E380" i="6"/>
  <c r="E366" i="6"/>
  <c r="E352" i="6"/>
  <c r="E338" i="6"/>
  <c r="E324" i="6"/>
  <c r="E310" i="6"/>
  <c r="E296" i="6"/>
  <c r="E282" i="6"/>
  <c r="E268" i="6"/>
  <c r="E254" i="6"/>
  <c r="E240" i="6"/>
  <c r="E226" i="6"/>
  <c r="E212" i="6"/>
  <c r="E198" i="6"/>
  <c r="E184" i="6"/>
  <c r="E170" i="6"/>
  <c r="E156" i="6"/>
  <c r="E142" i="6"/>
  <c r="E128" i="6"/>
  <c r="E114" i="6"/>
  <c r="E100" i="6"/>
  <c r="E86" i="6"/>
  <c r="E72" i="6"/>
  <c r="E58" i="6"/>
  <c r="E44" i="6"/>
  <c r="E30" i="6"/>
  <c r="E1415" i="6"/>
  <c r="E1401" i="6"/>
  <c r="E1373" i="6"/>
  <c r="E1359" i="6"/>
  <c r="E1345" i="6"/>
  <c r="E1331" i="6"/>
  <c r="E1317" i="6"/>
  <c r="E1303" i="6"/>
  <c r="E1289" i="6"/>
  <c r="E1275" i="6"/>
  <c r="E1261" i="6"/>
  <c r="E1247" i="6"/>
  <c r="E1233" i="6"/>
  <c r="E1219" i="6"/>
  <c r="E1205" i="6"/>
  <c r="E1191" i="6"/>
  <c r="E1177" i="6"/>
  <c r="E1163" i="6"/>
  <c r="E1149" i="6"/>
  <c r="E1135" i="6"/>
  <c r="E1121" i="6"/>
  <c r="E1107" i="6"/>
  <c r="E1093" i="6"/>
  <c r="E1079" i="6"/>
  <c r="E1065" i="6"/>
  <c r="E1051" i="6"/>
  <c r="E1037" i="6"/>
  <c r="E1023" i="6"/>
  <c r="E1009" i="6"/>
  <c r="E995" i="6"/>
  <c r="E981" i="6"/>
  <c r="E967" i="6"/>
  <c r="E953" i="6"/>
  <c r="E939" i="6"/>
  <c r="E925" i="6"/>
  <c r="E911" i="6"/>
  <c r="E897" i="6"/>
  <c r="E883" i="6"/>
  <c r="E869" i="6"/>
  <c r="E855" i="6"/>
  <c r="E841" i="6"/>
  <c r="E827" i="6"/>
  <c r="E813" i="6"/>
  <c r="E799" i="6"/>
  <c r="E785" i="6"/>
  <c r="E771" i="6"/>
  <c r="E757" i="6"/>
  <c r="E743" i="6"/>
  <c r="E729" i="6"/>
  <c r="E715" i="6"/>
  <c r="E701" i="6"/>
  <c r="E687" i="6"/>
  <c r="E673" i="6"/>
  <c r="E659" i="6"/>
  <c r="E645" i="6"/>
  <c r="E631" i="6"/>
  <c r="E617" i="6"/>
  <c r="E603" i="6"/>
  <c r="E589" i="6"/>
  <c r="E575" i="6"/>
  <c r="E561" i="6"/>
  <c r="E547" i="6"/>
  <c r="E533" i="6"/>
  <c r="E519" i="6"/>
  <c r="E505" i="6"/>
  <c r="E491" i="6"/>
  <c r="E477" i="6"/>
  <c r="E463" i="6"/>
  <c r="E449" i="6"/>
  <c r="E435" i="6"/>
  <c r="E421" i="6"/>
  <c r="E407" i="6"/>
  <c r="E393" i="6"/>
  <c r="E379" i="6"/>
  <c r="E365" i="6"/>
  <c r="E351" i="6"/>
  <c r="E337" i="6"/>
  <c r="E323" i="6"/>
  <c r="E309" i="6"/>
  <c r="E295" i="6"/>
  <c r="E281" i="6"/>
  <c r="E267" i="6"/>
  <c r="E253" i="6"/>
  <c r="E239" i="6"/>
  <c r="E225" i="6"/>
  <c r="E211" i="6"/>
  <c r="E197" i="6"/>
  <c r="E183" i="6"/>
  <c r="E169" i="6"/>
  <c r="E155" i="6"/>
  <c r="E141" i="6"/>
  <c r="E127" i="6"/>
  <c r="E113" i="6"/>
  <c r="E99" i="6"/>
  <c r="E85" i="6"/>
  <c r="E71" i="6"/>
  <c r="E57" i="6"/>
  <c r="E43" i="6"/>
  <c r="E29" i="6"/>
  <c r="E15" i="6"/>
  <c r="E1736" i="6"/>
  <c r="E1722" i="6"/>
  <c r="E1708" i="6"/>
  <c r="E1694" i="6"/>
  <c r="E1680" i="6"/>
  <c r="E1666" i="6"/>
  <c r="E1652" i="6"/>
  <c r="E1638" i="6"/>
  <c r="E1624" i="6"/>
  <c r="E1610" i="6"/>
  <c r="E1596" i="6"/>
  <c r="E1582" i="6"/>
  <c r="E1568" i="6"/>
  <c r="E1554" i="6"/>
  <c r="E1540" i="6"/>
  <c r="E1526" i="6"/>
  <c r="E1512" i="6"/>
  <c r="E1498" i="6"/>
  <c r="E1484" i="6"/>
  <c r="E1470" i="6"/>
  <c r="E1456" i="6"/>
  <c r="E1442" i="6"/>
  <c r="E1428" i="6"/>
  <c r="E1414" i="6"/>
  <c r="E1400" i="6"/>
  <c r="E1386" i="6"/>
  <c r="E1372" i="6"/>
  <c r="E1358" i="6"/>
  <c r="E1344" i="6"/>
  <c r="E1330" i="6"/>
  <c r="E1316" i="6"/>
  <c r="E1302" i="6"/>
  <c r="E1288" i="6"/>
  <c r="E1274" i="6"/>
  <c r="E1260" i="6"/>
  <c r="E1246" i="6"/>
  <c r="E1232" i="6"/>
  <c r="E1218" i="6"/>
  <c r="E1204" i="6"/>
  <c r="E1190" i="6"/>
  <c r="E1176" i="6"/>
  <c r="E1162" i="6"/>
  <c r="E1148" i="6"/>
  <c r="E1134" i="6"/>
  <c r="E1120" i="6"/>
  <c r="E1106" i="6"/>
  <c r="E1092" i="6"/>
  <c r="E1078" i="6"/>
  <c r="E1064" i="6"/>
  <c r="E1050" i="6"/>
  <c r="E1036" i="6"/>
  <c r="E1022" i="6"/>
  <c r="E1008" i="6"/>
  <c r="E994" i="6"/>
  <c r="E980" i="6"/>
  <c r="E966" i="6"/>
  <c r="E952" i="6"/>
  <c r="E938" i="6"/>
  <c r="E924" i="6"/>
  <c r="E910" i="6"/>
  <c r="E896" i="6"/>
  <c r="E882" i="6"/>
  <c r="E868" i="6"/>
  <c r="E854" i="6"/>
  <c r="E840" i="6"/>
  <c r="E826" i="6"/>
  <c r="E812" i="6"/>
  <c r="E798" i="6"/>
  <c r="E784" i="6"/>
  <c r="E770" i="6"/>
  <c r="E756" i="6"/>
  <c r="E742" i="6"/>
  <c r="E728" i="6"/>
  <c r="E714" i="6"/>
  <c r="E700" i="6"/>
  <c r="E686" i="6"/>
  <c r="E672" i="6"/>
  <c r="E658" i="6"/>
  <c r="E644" i="6"/>
  <c r="E616" i="6"/>
  <c r="E602" i="6"/>
  <c r="E588" i="6"/>
  <c r="E574" i="6"/>
  <c r="E560" i="6"/>
  <c r="E546" i="6"/>
  <c r="E532" i="6"/>
  <c r="E518" i="6"/>
  <c r="E504" i="6"/>
  <c r="E490" i="6"/>
  <c r="E476" i="6"/>
  <c r="E462" i="6"/>
  <c r="E448" i="6"/>
  <c r="E434" i="6"/>
  <c r="E420" i="6"/>
  <c r="E406" i="6"/>
  <c r="E392" i="6"/>
  <c r="E378" i="6"/>
  <c r="E364" i="6"/>
  <c r="E350" i="6"/>
  <c r="E336" i="6"/>
  <c r="E322" i="6"/>
  <c r="E308" i="6"/>
  <c r="E294" i="6"/>
  <c r="E280" i="6"/>
  <c r="E266" i="6"/>
  <c r="E252" i="6"/>
  <c r="E238" i="6"/>
  <c r="E224" i="6"/>
  <c r="E210" i="6"/>
  <c r="E196" i="6"/>
  <c r="E182" i="6"/>
  <c r="E168" i="6"/>
  <c r="E154" i="6"/>
  <c r="E140" i="6"/>
  <c r="E126" i="6"/>
  <c r="E112" i="6"/>
  <c r="E98" i="6"/>
  <c r="E84" i="6"/>
  <c r="E70" i="6"/>
  <c r="E56" i="6"/>
  <c r="E42" i="6"/>
  <c r="E28" i="6"/>
  <c r="E14" i="6"/>
  <c r="E2099" i="6"/>
  <c r="E2085" i="6"/>
  <c r="E2071" i="6"/>
  <c r="E2057" i="6"/>
  <c r="E2043" i="6"/>
  <c r="E2029" i="6"/>
  <c r="E2015" i="6"/>
  <c r="E2001" i="6"/>
  <c r="E1987" i="6"/>
  <c r="E1973" i="6"/>
  <c r="E1959" i="6"/>
  <c r="E1945" i="6"/>
  <c r="E1931" i="6"/>
  <c r="E1917" i="6"/>
  <c r="E1903" i="6"/>
  <c r="E1889" i="6"/>
  <c r="E1875" i="6"/>
  <c r="E1861" i="6"/>
  <c r="E1847" i="6"/>
  <c r="E1833" i="6"/>
  <c r="E1819" i="6"/>
  <c r="E1805" i="6"/>
  <c r="E1791" i="6"/>
  <c r="E1777" i="6"/>
  <c r="E1763" i="6"/>
  <c r="E1749" i="6"/>
  <c r="E1735" i="6"/>
  <c r="E1721" i="6"/>
  <c r="E1707" i="6"/>
  <c r="E1693" i="6"/>
  <c r="E1679" i="6"/>
  <c r="E1665" i="6"/>
  <c r="E1651" i="6"/>
  <c r="E1637" i="6"/>
  <c r="E1623" i="6"/>
  <c r="E1609" i="6"/>
  <c r="E1595" i="6"/>
  <c r="E1581" i="6"/>
  <c r="E1567" i="6"/>
  <c r="E1553" i="6"/>
  <c r="E1539" i="6"/>
  <c r="E1525" i="6"/>
  <c r="E1511" i="6"/>
  <c r="E1497" i="6"/>
  <c r="E1483" i="6"/>
  <c r="E1469" i="6"/>
  <c r="E1455" i="6"/>
  <c r="E1441" i="6"/>
  <c r="E1427" i="6"/>
  <c r="E1413" i="6"/>
  <c r="E1399" i="6"/>
  <c r="E1385" i="6"/>
  <c r="E1371" i="6"/>
  <c r="E1357" i="6"/>
  <c r="E1343" i="6"/>
  <c r="E1329" i="6"/>
  <c r="E1315" i="6"/>
  <c r="E1301" i="6"/>
  <c r="E1287" i="6"/>
  <c r="E1273" i="6"/>
  <c r="E1259" i="6"/>
  <c r="E1245" i="6"/>
  <c r="E1231" i="6"/>
  <c r="E1217" i="6"/>
  <c r="E1203" i="6"/>
  <c r="E1189" i="6"/>
  <c r="E1161" i="6"/>
  <c r="E1147" i="6"/>
  <c r="E1133" i="6"/>
  <c r="E1119" i="6"/>
  <c r="E1105" i="6"/>
  <c r="E1091" i="6"/>
  <c r="E1077" i="6"/>
  <c r="E1063" i="6"/>
  <c r="E1049" i="6"/>
  <c r="E1035" i="6"/>
  <c r="E1021" i="6"/>
  <c r="E1007" i="6"/>
  <c r="E993" i="6"/>
  <c r="E979" i="6"/>
  <c r="E965" i="6"/>
  <c r="E951" i="6"/>
  <c r="E937" i="6"/>
  <c r="E923" i="6"/>
  <c r="E909" i="6"/>
  <c r="E895" i="6"/>
  <c r="E881" i="6"/>
  <c r="E867" i="6"/>
  <c r="E853" i="6"/>
  <c r="E839" i="6"/>
  <c r="E825" i="6"/>
  <c r="E811" i="6"/>
  <c r="E797" i="6"/>
  <c r="E783" i="6"/>
  <c r="E769" i="6"/>
  <c r="E755" i="6"/>
  <c r="E741" i="6"/>
  <c r="E727" i="6"/>
  <c r="E713" i="6"/>
  <c r="E699" i="6"/>
  <c r="E685" i="6"/>
  <c r="E671" i="6"/>
  <c r="E657" i="6"/>
  <c r="E643" i="6"/>
  <c r="E629" i="6"/>
  <c r="E615" i="6"/>
  <c r="E601" i="6"/>
  <c r="E587" i="6"/>
  <c r="E573" i="6"/>
  <c r="E559" i="6"/>
  <c r="E545" i="6"/>
  <c r="E531" i="6"/>
  <c r="E517" i="6"/>
  <c r="E503" i="6"/>
  <c r="E489" i="6"/>
  <c r="E475" i="6"/>
  <c r="E461" i="6"/>
  <c r="E447" i="6"/>
  <c r="E433" i="6"/>
  <c r="E419" i="6"/>
  <c r="E405" i="6"/>
  <c r="E391" i="6"/>
  <c r="E377" i="6"/>
  <c r="E363" i="6"/>
  <c r="E349" i="6"/>
  <c r="E335" i="6"/>
  <c r="E321" i="6"/>
  <c r="E307" i="6"/>
  <c r="E293" i="6"/>
  <c r="E279" i="6"/>
  <c r="E265" i="6"/>
  <c r="E251" i="6"/>
  <c r="E237" i="6"/>
  <c r="E223" i="6"/>
  <c r="E209" i="6"/>
  <c r="E195" i="6"/>
  <c r="E181" i="6"/>
  <c r="E167" i="6"/>
  <c r="E153" i="6"/>
  <c r="E139" i="6"/>
  <c r="E125" i="6"/>
  <c r="E111" i="6"/>
  <c r="E97" i="6"/>
  <c r="E83" i="6"/>
  <c r="E69" i="6"/>
  <c r="E55" i="6"/>
  <c r="E41" i="6"/>
  <c r="E27" i="6"/>
  <c r="E13" i="6"/>
  <c r="E1692" i="6"/>
  <c r="E1678" i="6"/>
  <c r="E1664" i="6"/>
  <c r="E1650" i="6"/>
  <c r="E1636" i="6"/>
  <c r="E1622" i="6"/>
  <c r="E1608" i="6"/>
  <c r="E1594" i="6"/>
  <c r="E1580" i="6"/>
  <c r="E1566" i="6"/>
  <c r="E1552" i="6"/>
  <c r="E1538" i="6"/>
  <c r="E1524" i="6"/>
  <c r="E1510" i="6"/>
  <c r="E1496" i="6"/>
  <c r="E1482" i="6"/>
  <c r="E1468" i="6"/>
  <c r="E1454" i="6"/>
  <c r="E1440" i="6"/>
  <c r="E1426" i="6"/>
  <c r="E1412" i="6"/>
  <c r="E1398" i="6"/>
  <c r="E1384" i="6"/>
  <c r="E1370" i="6"/>
  <c r="E1356" i="6"/>
  <c r="E1342" i="6"/>
  <c r="E1328" i="6"/>
  <c r="E1314" i="6"/>
  <c r="E1300" i="6"/>
  <c r="E1286" i="6"/>
  <c r="E1272" i="6"/>
  <c r="E1258" i="6"/>
  <c r="E1244" i="6"/>
  <c r="E1230" i="6"/>
  <c r="E1216" i="6"/>
  <c r="E1202" i="6"/>
  <c r="E1188" i="6"/>
  <c r="E1174" i="6"/>
  <c r="E1160" i="6"/>
  <c r="E1146" i="6"/>
  <c r="E1132" i="6"/>
  <c r="E1118" i="6"/>
  <c r="E1104" i="6"/>
  <c r="E1090" i="6"/>
  <c r="E1076" i="6"/>
  <c r="E1062" i="6"/>
  <c r="E1048" i="6"/>
  <c r="E1034" i="6"/>
  <c r="E1020" i="6"/>
  <c r="E1006" i="6"/>
  <c r="E992" i="6"/>
  <c r="E978" i="6"/>
  <c r="E964" i="6"/>
  <c r="E950" i="6"/>
  <c r="E936" i="6"/>
  <c r="E922" i="6"/>
  <c r="E908" i="6"/>
  <c r="E894" i="6"/>
  <c r="E880" i="6"/>
  <c r="E866" i="6"/>
  <c r="E852" i="6"/>
  <c r="E838" i="6"/>
  <c r="E824" i="6"/>
  <c r="E810" i="6"/>
  <c r="E796" i="6"/>
  <c r="E782" i="6"/>
  <c r="E768" i="6"/>
  <c r="E754" i="6"/>
  <c r="E740" i="6"/>
  <c r="E726" i="6"/>
  <c r="E712" i="6"/>
  <c r="E698" i="6"/>
  <c r="E684" i="6"/>
  <c r="E670" i="6"/>
  <c r="E656" i="6"/>
  <c r="E642" i="6"/>
  <c r="E628" i="6"/>
  <c r="E614" i="6"/>
  <c r="E600" i="6"/>
  <c r="E586" i="6"/>
  <c r="E572" i="6"/>
  <c r="E558" i="6"/>
  <c r="E544" i="6"/>
  <c r="E530" i="6"/>
  <c r="E516" i="6"/>
  <c r="E502" i="6"/>
  <c r="E488" i="6"/>
  <c r="E474" i="6"/>
  <c r="E460" i="6"/>
  <c r="E446" i="6"/>
  <c r="E432" i="6"/>
  <c r="E418" i="6"/>
  <c r="E404" i="6"/>
  <c r="E390" i="6"/>
  <c r="E376" i="6"/>
  <c r="E362" i="6"/>
  <c r="E348" i="6"/>
  <c r="E334" i="6"/>
  <c r="E320" i="6"/>
  <c r="E306" i="6"/>
  <c r="E292" i="6"/>
  <c r="E278" i="6"/>
  <c r="E264" i="6"/>
  <c r="E250" i="6"/>
  <c r="E236" i="6"/>
  <c r="E222" i="6"/>
  <c r="E208" i="6"/>
  <c r="E194" i="6"/>
  <c r="E180" i="6"/>
  <c r="E166" i="6"/>
  <c r="E152" i="6"/>
  <c r="E138" i="6"/>
  <c r="E124" i="6"/>
  <c r="E110" i="6"/>
  <c r="E96" i="6"/>
  <c r="E82" i="6"/>
  <c r="E68" i="6"/>
  <c r="E54" i="6"/>
  <c r="E40" i="6"/>
  <c r="E26" i="6"/>
  <c r="E12" i="6"/>
  <c r="E2153" i="6"/>
  <c r="E2139" i="6"/>
  <c r="E2125" i="6"/>
  <c r="E2097" i="6"/>
  <c r="E2083" i="6"/>
  <c r="E2069" i="6"/>
  <c r="E2055" i="6"/>
  <c r="E2041" i="6"/>
  <c r="E2027" i="6"/>
  <c r="E2013" i="6"/>
  <c r="E1999" i="6"/>
  <c r="E1985" i="6"/>
  <c r="E1971" i="6"/>
  <c r="E1957" i="6"/>
  <c r="E1943" i="6"/>
  <c r="E1929" i="6"/>
  <c r="E1915" i="6"/>
  <c r="E1901" i="6"/>
  <c r="E1887" i="6"/>
  <c r="E1873" i="6"/>
  <c r="E1859" i="6"/>
  <c r="E1845" i="6"/>
  <c r="E1831" i="6"/>
  <c r="E1817" i="6"/>
  <c r="E1803" i="6"/>
  <c r="E1789" i="6"/>
  <c r="E1775" i="6"/>
  <c r="E1761" i="6"/>
  <c r="E1747" i="6"/>
  <c r="E1733" i="6"/>
  <c r="E1719" i="6"/>
  <c r="E1705" i="6"/>
  <c r="E1691" i="6"/>
  <c r="E1677" i="6"/>
  <c r="E1663" i="6"/>
  <c r="E1649" i="6"/>
  <c r="E1635" i="6"/>
  <c r="E1621" i="6"/>
  <c r="E1607" i="6"/>
  <c r="E1593" i="6"/>
  <c r="E1579" i="6"/>
  <c r="E1565" i="6"/>
  <c r="E1551" i="6"/>
  <c r="E1537" i="6"/>
  <c r="E1523" i="6"/>
  <c r="E1509" i="6"/>
  <c r="E1495" i="6"/>
  <c r="E1481" i="6"/>
  <c r="E1467" i="6"/>
  <c r="E1453" i="6"/>
  <c r="E1439" i="6"/>
  <c r="E1425" i="6"/>
  <c r="E1411" i="6"/>
  <c r="E1397" i="6"/>
  <c r="E1383" i="6"/>
  <c r="E1369" i="6"/>
  <c r="E1355" i="6"/>
  <c r="E1341" i="6"/>
  <c r="E1327" i="6"/>
  <c r="E1313" i="6"/>
  <c r="E1299" i="6"/>
  <c r="E1285" i="6"/>
  <c r="E1271" i="6"/>
  <c r="E1257" i="6"/>
  <c r="E1243" i="6"/>
  <c r="E1229" i="6"/>
  <c r="E1215" i="6"/>
  <c r="E1201" i="6"/>
  <c r="E1187" i="6"/>
  <c r="E1173" i="6"/>
  <c r="E1159" i="6"/>
  <c r="E1145" i="6"/>
  <c r="E1131" i="6"/>
  <c r="E1117" i="6"/>
  <c r="E1103" i="6"/>
  <c r="E1089" i="6"/>
  <c r="E1075" i="6"/>
  <c r="E1061" i="6"/>
  <c r="E1047" i="6"/>
  <c r="E1033" i="6"/>
  <c r="E1019" i="6"/>
  <c r="E1005" i="6"/>
  <c r="E991" i="6"/>
  <c r="E977" i="6"/>
  <c r="E963" i="6"/>
  <c r="E949" i="6"/>
  <c r="E935" i="6"/>
  <c r="E907" i="6"/>
  <c r="E893" i="6"/>
  <c r="E879" i="6"/>
  <c r="E865" i="6"/>
  <c r="E851" i="6"/>
  <c r="E837" i="6"/>
  <c r="E823" i="6"/>
  <c r="E809" i="6"/>
  <c r="E795" i="6"/>
  <c r="E781" i="6"/>
  <c r="E767" i="6"/>
  <c r="E753" i="6"/>
  <c r="E739" i="6"/>
  <c r="E725" i="6"/>
  <c r="E711" i="6"/>
  <c r="E697" i="6"/>
  <c r="E683" i="6"/>
  <c r="E669" i="6"/>
  <c r="E655" i="6"/>
  <c r="E641" i="6"/>
  <c r="E627" i="6"/>
  <c r="E613" i="6"/>
  <c r="E599" i="6"/>
  <c r="E585" i="6"/>
  <c r="E571" i="6"/>
  <c r="E557" i="6"/>
  <c r="E543" i="6"/>
  <c r="E529" i="6"/>
  <c r="E515" i="6"/>
  <c r="E501" i="6"/>
  <c r="E487" i="6"/>
  <c r="E473" i="6"/>
  <c r="E459" i="6"/>
  <c r="E445" i="6"/>
  <c r="E431" i="6"/>
  <c r="E417" i="6"/>
  <c r="E403" i="6"/>
  <c r="E389" i="6"/>
  <c r="E375" i="6"/>
  <c r="E361" i="6"/>
  <c r="E347" i="6"/>
  <c r="E333" i="6"/>
  <c r="E319" i="6"/>
  <c r="E305" i="6"/>
  <c r="E291" i="6"/>
  <c r="E277" i="6"/>
  <c r="E263" i="6"/>
  <c r="E249" i="6"/>
  <c r="E235" i="6"/>
  <c r="E221" i="6"/>
  <c r="E207" i="6"/>
  <c r="E193" i="6"/>
  <c r="E179" i="6"/>
  <c r="E165" i="6"/>
  <c r="E151" i="6"/>
  <c r="E137" i="6"/>
  <c r="E123" i="6"/>
  <c r="E109" i="6"/>
  <c r="E95" i="6"/>
  <c r="E81" i="6"/>
  <c r="E67" i="6"/>
  <c r="E53" i="6"/>
  <c r="E39" i="6"/>
  <c r="E25" i="6"/>
  <c r="E16" i="6"/>
  <c r="E11" i="6"/>
  <c r="E10" i="6"/>
  <c r="E9" i="6"/>
  <c r="E8" i="6"/>
  <c r="E21" i="6"/>
  <c r="E160" i="6"/>
  <c r="E146" i="6"/>
  <c r="E132" i="6"/>
  <c r="E118" i="6"/>
  <c r="E104" i="6"/>
  <c r="E90" i="6"/>
  <c r="E76" i="6"/>
  <c r="E62" i="6"/>
  <c r="E48" i="6"/>
  <c r="E34" i="6"/>
  <c r="E20" i="6"/>
  <c r="E145" i="6"/>
  <c r="E131" i="6"/>
  <c r="E117" i="6"/>
  <c r="E103" i="6"/>
  <c r="E89" i="6"/>
  <c r="E75" i="6"/>
  <c r="E61" i="6"/>
  <c r="E47" i="6"/>
  <c r="E33" i="6"/>
  <c r="E5" i="6"/>
  <c r="E228" i="6"/>
  <c r="E214" i="6"/>
  <c r="E200" i="6"/>
  <c r="E186" i="6"/>
  <c r="E172" i="6"/>
  <c r="E144" i="6"/>
  <c r="E130" i="6"/>
  <c r="E116" i="6"/>
  <c r="E102" i="6"/>
  <c r="E88" i="6"/>
  <c r="E74" i="6"/>
  <c r="E60" i="6"/>
  <c r="E46" i="6"/>
  <c r="E32" i="6"/>
  <c r="E4" i="6"/>
  <c r="E437" i="6"/>
  <c r="E423" i="6"/>
  <c r="E409" i="6"/>
  <c r="E395" i="6"/>
  <c r="E381" i="6"/>
  <c r="E367" i="6"/>
  <c r="E353" i="6"/>
  <c r="E339" i="6"/>
  <c r="E325" i="6"/>
  <c r="E311" i="6"/>
  <c r="E283" i="6"/>
  <c r="E269" i="6"/>
  <c r="E255" i="6"/>
  <c r="E241" i="6"/>
  <c r="E227" i="6"/>
  <c r="E213" i="6"/>
  <c r="E199" i="6"/>
  <c r="E185" i="6"/>
  <c r="E171" i="6"/>
  <c r="E157" i="6"/>
  <c r="E143" i="6"/>
  <c r="E129" i="6"/>
  <c r="E115" i="6"/>
  <c r="E101" i="6"/>
  <c r="E87" i="6"/>
  <c r="E73" i="6"/>
  <c r="E59" i="6"/>
  <c r="E31" i="6"/>
  <c r="E17" i="6"/>
  <c r="E3" i="6"/>
  <c r="E8916" i="7"/>
  <c r="E8848" i="7"/>
  <c r="E8865" i="7"/>
  <c r="E7" i="6"/>
  <c r="E6" i="6"/>
  <c r="E8891" i="7"/>
  <c r="E8904" i="7"/>
  <c r="E8888" i="7"/>
  <c r="E8874" i="7"/>
  <c r="E8925" i="7"/>
  <c r="E8873" i="7"/>
  <c r="E8808" i="7"/>
  <c r="E8899" i="7"/>
  <c r="E8885" i="7"/>
  <c r="E8921" i="7"/>
  <c r="E8869" i="7"/>
  <c r="E8857" i="7"/>
  <c r="E6" i="7"/>
  <c r="E14" i="7"/>
  <c r="E22" i="7"/>
  <c r="E30" i="7"/>
  <c r="E47" i="7"/>
  <c r="E55" i="7"/>
  <c r="E63" i="7"/>
  <c r="E71" i="7"/>
  <c r="E79" i="7"/>
  <c r="E96" i="7"/>
  <c r="E111" i="7"/>
  <c r="E126" i="7"/>
  <c r="E133" i="7"/>
  <c r="E140" i="7"/>
  <c r="E147" i="7"/>
  <c r="E154" i="7"/>
  <c r="E161" i="7"/>
  <c r="E168" i="7"/>
  <c r="E175" i="7"/>
  <c r="E182" i="7"/>
  <c r="E189" i="7"/>
  <c r="E196" i="7"/>
  <c r="E203" i="7"/>
  <c r="E210" i="7"/>
  <c r="E217" i="7"/>
  <c r="E224" i="7"/>
  <c r="E231" i="7"/>
  <c r="E238" i="7"/>
  <c r="E245" i="7"/>
  <c r="E252" i="7"/>
  <c r="E259" i="7"/>
  <c r="E266" i="7"/>
  <c r="E273" i="7"/>
  <c r="E280" i="7"/>
  <c r="E287" i="7"/>
  <c r="E294" i="7"/>
  <c r="E301" i="7"/>
  <c r="E9" i="7"/>
  <c r="E26" i="7"/>
  <c r="E34" i="7"/>
  <c r="E42" i="7"/>
  <c r="E50" i="7"/>
  <c r="E58" i="7"/>
  <c r="E75" i="7"/>
  <c r="E83" i="7"/>
  <c r="E91" i="7"/>
  <c r="E99" i="7"/>
  <c r="E114" i="7"/>
  <c r="E129" i="7"/>
  <c r="E136" i="7"/>
  <c r="E143" i="7"/>
  <c r="E150" i="7"/>
  <c r="E157" i="7"/>
  <c r="E164" i="7"/>
  <c r="E171" i="7"/>
  <c r="E178" i="7"/>
  <c r="E185" i="7"/>
  <c r="E192" i="7"/>
  <c r="E199" i="7"/>
  <c r="E206" i="7"/>
  <c r="E7" i="7"/>
  <c r="E127" i="7"/>
  <c r="E135" i="7"/>
  <c r="E56" i="7"/>
  <c r="E112" i="7"/>
  <c r="E15" i="7"/>
  <c r="E246" i="7"/>
  <c r="E276" i="7"/>
  <c r="E89" i="7"/>
  <c r="E155" i="7"/>
  <c r="E197" i="7"/>
  <c r="E253" i="7"/>
  <c r="E284" i="7"/>
  <c r="E315" i="7"/>
  <c r="E330" i="7"/>
  <c r="E360" i="7"/>
  <c r="E413" i="7"/>
  <c r="E428" i="7"/>
  <c r="E458" i="7"/>
  <c r="E511" i="7"/>
  <c r="E526" i="7"/>
  <c r="E556" i="7"/>
  <c r="E609" i="7"/>
  <c r="E624" i="7"/>
  <c r="E8" i="7"/>
  <c r="E29" i="7"/>
  <c r="E40" i="7"/>
  <c r="E70" i="7"/>
  <c r="E100" i="7"/>
  <c r="E110" i="7"/>
  <c r="E130" i="7"/>
  <c r="E173" i="7"/>
  <c r="E181" i="7"/>
  <c r="E222" i="7"/>
  <c r="E230" i="7"/>
  <c r="E269" i="7"/>
  <c r="E20" i="7"/>
  <c r="E190" i="7"/>
  <c r="E254" i="7"/>
  <c r="E262" i="7"/>
  <c r="E316" i="7"/>
  <c r="E346" i="7"/>
  <c r="E399" i="7"/>
  <c r="E414" i="7"/>
  <c r="E444" i="7"/>
  <c r="E497" i="7"/>
  <c r="E512" i="7"/>
  <c r="E542" i="7"/>
  <c r="E101" i="7"/>
  <c r="E122" i="7"/>
  <c r="E131" i="7"/>
  <c r="E148" i="7"/>
  <c r="E174" i="7"/>
  <c r="E239" i="7"/>
  <c r="E247" i="7"/>
  <c r="E270" i="7"/>
  <c r="E278" i="7"/>
  <c r="E309" i="7"/>
  <c r="E324" i="7"/>
  <c r="E21" i="7"/>
  <c r="E72" i="7"/>
  <c r="E82" i="7"/>
  <c r="E92" i="7"/>
  <c r="E141" i="7"/>
  <c r="E225" i="7"/>
  <c r="E248" i="7"/>
  <c r="E295" i="7"/>
  <c r="E325" i="7"/>
  <c r="E12" i="7"/>
  <c r="E76" i="7"/>
  <c r="E227" i="7"/>
  <c r="E297" i="7"/>
  <c r="E97" i="7"/>
  <c r="E144" i="7"/>
  <c r="E170" i="7"/>
  <c r="E212" i="7"/>
  <c r="E235" i="7"/>
  <c r="E5" i="7"/>
  <c r="E48" i="7"/>
  <c r="E213" i="7"/>
  <c r="E283" i="7"/>
  <c r="E329" i="7"/>
  <c r="E344" i="7"/>
  <c r="E374" i="7"/>
  <c r="E427" i="7"/>
  <c r="E442" i="7"/>
  <c r="E69" i="7"/>
  <c r="E78" i="7"/>
  <c r="E163" i="7"/>
  <c r="E172" i="7"/>
  <c r="E180" i="7"/>
  <c r="E134" i="7"/>
  <c r="E201" i="7"/>
  <c r="E211" i="7"/>
  <c r="E221" i="7"/>
  <c r="E290" i="7"/>
  <c r="E300" i="7"/>
  <c r="E308" i="7"/>
  <c r="E318" i="7"/>
  <c r="E336" i="7"/>
  <c r="E353" i="7"/>
  <c r="E370" i="7"/>
  <c r="E403" i="7"/>
  <c r="E23" i="7"/>
  <c r="E85" i="7"/>
  <c r="E160" i="7"/>
  <c r="E191" i="7"/>
  <c r="E232" i="7"/>
  <c r="E281" i="7"/>
  <c r="E379" i="7"/>
  <c r="E395" i="7"/>
  <c r="E437" i="7"/>
  <c r="E470" i="7"/>
  <c r="E486" i="7"/>
  <c r="E582" i="7"/>
  <c r="E605" i="7"/>
  <c r="E644" i="7"/>
  <c r="E659" i="7"/>
  <c r="E682" i="7"/>
  <c r="E742" i="7"/>
  <c r="E757" i="7"/>
  <c r="E780" i="7"/>
  <c r="E840" i="7"/>
  <c r="E855" i="7"/>
  <c r="E124" i="7"/>
  <c r="E202" i="7"/>
  <c r="E243" i="7"/>
  <c r="E319" i="7"/>
  <c r="E328" i="7"/>
  <c r="E337" i="7"/>
  <c r="E354" i="7"/>
  <c r="E371" i="7"/>
  <c r="E421" i="7"/>
  <c r="E430" i="7"/>
  <c r="E447" i="7"/>
  <c r="E463" i="7"/>
  <c r="E494" i="7"/>
  <c r="E503" i="7"/>
  <c r="E519" i="7"/>
  <c r="E535" i="7"/>
  <c r="E567" i="7"/>
  <c r="E575" i="7"/>
  <c r="E590" i="7"/>
  <c r="E598" i="7"/>
  <c r="E637" i="7"/>
  <c r="E652" i="7"/>
  <c r="E675" i="7"/>
  <c r="E183" i="7"/>
  <c r="E233" i="7"/>
  <c r="E263" i="7"/>
  <c r="E272" i="7"/>
  <c r="E282" i="7"/>
  <c r="E302" i="7"/>
  <c r="E347" i="7"/>
  <c r="E364" i="7"/>
  <c r="E380" i="7"/>
  <c r="E388" i="7"/>
  <c r="E396" i="7"/>
  <c r="E405" i="7"/>
  <c r="E438" i="7"/>
  <c r="E162" i="7"/>
  <c r="E244" i="7"/>
  <c r="E255" i="7"/>
  <c r="E311" i="7"/>
  <c r="E338" i="7"/>
  <c r="E372" i="7"/>
  <c r="E422" i="7"/>
  <c r="E448" i="7"/>
  <c r="E504" i="7"/>
  <c r="E520" i="7"/>
  <c r="E568" i="7"/>
  <c r="E591" i="7"/>
  <c r="E638" i="7"/>
  <c r="E64" i="7"/>
  <c r="E184" i="7"/>
  <c r="E204" i="7"/>
  <c r="E234" i="7"/>
  <c r="E264" i="7"/>
  <c r="E303" i="7"/>
  <c r="E321" i="7"/>
  <c r="E356" i="7"/>
  <c r="E365" i="7"/>
  <c r="E381" i="7"/>
  <c r="E406" i="7"/>
  <c r="E415" i="7"/>
  <c r="E456" i="7"/>
  <c r="E472" i="7"/>
  <c r="E480" i="7"/>
  <c r="E513" i="7"/>
  <c r="E529" i="7"/>
  <c r="E553" i="7"/>
  <c r="E561" i="7"/>
  <c r="E584" i="7"/>
  <c r="E623" i="7"/>
  <c r="E631" i="7"/>
  <c r="E77" i="7"/>
  <c r="E115" i="7"/>
  <c r="E216" i="7"/>
  <c r="E256" i="7"/>
  <c r="E274" i="7"/>
  <c r="E339" i="7"/>
  <c r="E423" i="7"/>
  <c r="E449" i="7"/>
  <c r="E465" i="7"/>
  <c r="E489" i="7"/>
  <c r="E505" i="7"/>
  <c r="E521" i="7"/>
  <c r="E546" i="7"/>
  <c r="E577" i="7"/>
  <c r="E616" i="7"/>
  <c r="E54" i="7"/>
  <c r="E153" i="7"/>
  <c r="E176" i="7"/>
  <c r="E195" i="7"/>
  <c r="E205" i="7"/>
  <c r="E265" i="7"/>
  <c r="E296" i="7"/>
  <c r="E304" i="7"/>
  <c r="E322" i="7"/>
  <c r="E332" i="7"/>
  <c r="E357" i="7"/>
  <c r="E366" i="7"/>
  <c r="E382" i="7"/>
  <c r="E391" i="7"/>
  <c r="E407" i="7"/>
  <c r="E416" i="7"/>
  <c r="E433" i="7"/>
  <c r="E286" i="7"/>
  <c r="E350" i="7"/>
  <c r="E400" i="7"/>
  <c r="E441" i="7"/>
  <c r="E466" i="7"/>
  <c r="E490" i="7"/>
  <c r="E547" i="7"/>
  <c r="E570" i="7"/>
  <c r="E617" i="7"/>
  <c r="E693" i="7"/>
  <c r="E708" i="7"/>
  <c r="E731" i="7"/>
  <c r="E791" i="7"/>
  <c r="E806" i="7"/>
  <c r="E829" i="7"/>
  <c r="E889" i="7"/>
  <c r="E904" i="7"/>
  <c r="E927" i="7"/>
  <c r="E166" i="7"/>
  <c r="E177" i="7"/>
  <c r="E187" i="7"/>
  <c r="E218" i="7"/>
  <c r="E228" i="7"/>
  <c r="E305" i="7"/>
  <c r="E323" i="7"/>
  <c r="E333" i="7"/>
  <c r="E358" i="7"/>
  <c r="E367" i="7"/>
  <c r="E392" i="7"/>
  <c r="E408" i="7"/>
  <c r="E417" i="7"/>
  <c r="E434" i="7"/>
  <c r="E475" i="7"/>
  <c r="E483" i="7"/>
  <c r="E499" i="7"/>
  <c r="E515" i="7"/>
  <c r="E539" i="7"/>
  <c r="E44" i="7"/>
  <c r="E68" i="7"/>
  <c r="E249" i="7"/>
  <c r="E258" i="7"/>
  <c r="E267" i="7"/>
  <c r="E277" i="7"/>
  <c r="E298" i="7"/>
  <c r="E342" i="7"/>
  <c r="E351" i="7"/>
  <c r="E401" i="7"/>
  <c r="E57" i="7"/>
  <c r="E107" i="7"/>
  <c r="E188" i="7"/>
  <c r="E229" i="7"/>
  <c r="E288" i="7"/>
  <c r="E368" i="7"/>
  <c r="E377" i="7"/>
  <c r="E385" i="7"/>
  <c r="E393" i="7"/>
  <c r="E409" i="7"/>
  <c r="E435" i="7"/>
  <c r="E476" i="7"/>
  <c r="E484" i="7"/>
  <c r="E500" i="7"/>
  <c r="E540" i="7"/>
  <c r="E564" i="7"/>
  <c r="E603" i="7"/>
  <c r="E672" i="7"/>
  <c r="E687" i="7"/>
  <c r="E33" i="7"/>
  <c r="E179" i="7"/>
  <c r="E220" i="7"/>
  <c r="E268" i="7"/>
  <c r="E299" i="7"/>
  <c r="E307" i="7"/>
  <c r="E317" i="7"/>
  <c r="E343" i="7"/>
  <c r="E352" i="7"/>
  <c r="E402" i="7"/>
  <c r="E452" i="7"/>
  <c r="E533" i="7"/>
  <c r="E549" i="7"/>
  <c r="E557" i="7"/>
  <c r="E169" i="7"/>
  <c r="E241" i="7"/>
  <c r="E260" i="7"/>
  <c r="E378" i="7"/>
  <c r="E386" i="7"/>
  <c r="E436" i="7"/>
  <c r="E469" i="7"/>
  <c r="E477" i="7"/>
  <c r="E525" i="7"/>
  <c r="E581" i="7"/>
  <c r="E612" i="7"/>
  <c r="E658" i="7"/>
  <c r="E673" i="7"/>
  <c r="E696" i="7"/>
  <c r="E756" i="7"/>
  <c r="E771" i="7"/>
  <c r="E794" i="7"/>
  <c r="E854" i="7"/>
  <c r="E869" i="7"/>
  <c r="E892" i="7"/>
  <c r="E514" i="7"/>
  <c r="E601" i="7"/>
  <c r="E622" i="7"/>
  <c r="E632" i="7"/>
  <c r="E651" i="7"/>
  <c r="E661" i="7"/>
  <c r="E669" i="7"/>
  <c r="E704" i="7"/>
  <c r="E713" i="7"/>
  <c r="E729" i="7"/>
  <c r="E754" i="7"/>
  <c r="E763" i="7"/>
  <c r="E804" i="7"/>
  <c r="E813" i="7"/>
  <c r="E830" i="7"/>
  <c r="E887" i="7"/>
  <c r="E903" i="7"/>
  <c r="E911" i="7"/>
  <c r="E950" i="7"/>
  <c r="E958" i="7"/>
  <c r="E981" i="7"/>
  <c r="E996" i="7"/>
  <c r="E1011" i="7"/>
  <c r="E1026" i="7"/>
  <c r="E455" i="7"/>
  <c r="E479" i="7"/>
  <c r="E491" i="7"/>
  <c r="E538" i="7"/>
  <c r="E550" i="7"/>
  <c r="E560" i="7"/>
  <c r="E679" i="7"/>
  <c r="E721" i="7"/>
  <c r="E738" i="7"/>
  <c r="E747" i="7"/>
  <c r="E788" i="7"/>
  <c r="E797" i="7"/>
  <c r="E847" i="7"/>
  <c r="E864" i="7"/>
  <c r="E896" i="7"/>
  <c r="E935" i="7"/>
  <c r="E966" i="7"/>
  <c r="E974" i="7"/>
  <c r="E1004" i="7"/>
  <c r="E528" i="7"/>
  <c r="E583" i="7"/>
  <c r="E602" i="7"/>
  <c r="E633" i="7"/>
  <c r="E705" i="7"/>
  <c r="E714" i="7"/>
  <c r="E764" i="7"/>
  <c r="E805" i="7"/>
  <c r="E822" i="7"/>
  <c r="E920" i="7"/>
  <c r="E959" i="7"/>
  <c r="E997" i="7"/>
  <c r="E1050" i="7"/>
  <c r="E1065" i="7"/>
  <c r="E1095" i="7"/>
  <c r="E1148" i="7"/>
  <c r="E1163" i="7"/>
  <c r="E1193" i="7"/>
  <c r="E680" i="7"/>
  <c r="E689" i="7"/>
  <c r="E722" i="7"/>
  <c r="E739" i="7"/>
  <c r="E773" i="7"/>
  <c r="E798" i="7"/>
  <c r="E815" i="7"/>
  <c r="E848" i="7"/>
  <c r="E857" i="7"/>
  <c r="E897" i="7"/>
  <c r="E913" i="7"/>
  <c r="E936" i="7"/>
  <c r="E944" i="7"/>
  <c r="E967" i="7"/>
  <c r="E975" i="7"/>
  <c r="E990" i="7"/>
  <c r="E457" i="7"/>
  <c r="E493" i="7"/>
  <c r="E552" i="7"/>
  <c r="E562" i="7"/>
  <c r="E573" i="7"/>
  <c r="E645" i="7"/>
  <c r="E654" i="7"/>
  <c r="E671" i="7"/>
  <c r="E706" i="7"/>
  <c r="E715" i="7"/>
  <c r="E732" i="7"/>
  <c r="E782" i="7"/>
  <c r="E832" i="7"/>
  <c r="E906" i="7"/>
  <c r="E952" i="7"/>
  <c r="E960" i="7"/>
  <c r="E983" i="7"/>
  <c r="E1036" i="7"/>
  <c r="E1051" i="7"/>
  <c r="E1081" i="7"/>
  <c r="E1134" i="7"/>
  <c r="E1149" i="7"/>
  <c r="E1179" i="7"/>
  <c r="E1232" i="7"/>
  <c r="E1239" i="7"/>
  <c r="E1246" i="7"/>
  <c r="E518" i="7"/>
  <c r="E585" i="7"/>
  <c r="E595" i="7"/>
  <c r="E626" i="7"/>
  <c r="E664" i="7"/>
  <c r="E690" i="7"/>
  <c r="E699" i="7"/>
  <c r="E740" i="7"/>
  <c r="E749" i="7"/>
  <c r="E766" i="7"/>
  <c r="E774" i="7"/>
  <c r="E790" i="7"/>
  <c r="E799" i="7"/>
  <c r="E816" i="7"/>
  <c r="E841" i="7"/>
  <c r="E858" i="7"/>
  <c r="E866" i="7"/>
  <c r="E882" i="7"/>
  <c r="E890" i="7"/>
  <c r="E914" i="7"/>
  <c r="E937" i="7"/>
  <c r="E945" i="7"/>
  <c r="E420" i="7"/>
  <c r="E471" i="7"/>
  <c r="E507" i="7"/>
  <c r="E563" i="7"/>
  <c r="E574" i="7"/>
  <c r="E636" i="7"/>
  <c r="E707" i="7"/>
  <c r="E724" i="7"/>
  <c r="E808" i="7"/>
  <c r="E833" i="7"/>
  <c r="E850" i="7"/>
  <c r="E875" i="7"/>
  <c r="E899" i="7"/>
  <c r="E953" i="7"/>
  <c r="E969" i="7"/>
  <c r="E1022" i="7"/>
  <c r="E1037" i="7"/>
  <c r="E1067" i="7"/>
  <c r="E1120" i="7"/>
  <c r="E1135" i="7"/>
  <c r="E1165" i="7"/>
  <c r="E1218" i="7"/>
  <c r="E1233" i="7"/>
  <c r="E1240" i="7"/>
  <c r="E1247" i="7"/>
  <c r="E1254" i="7"/>
  <c r="E1261" i="7"/>
  <c r="E1268" i="7"/>
  <c r="E1275" i="7"/>
  <c r="E1282" i="7"/>
  <c r="E1289" i="7"/>
  <c r="E1296" i="7"/>
  <c r="E532" i="7"/>
  <c r="E554" i="7"/>
  <c r="E596" i="7"/>
  <c r="E606" i="7"/>
  <c r="E627" i="7"/>
  <c r="E647" i="7"/>
  <c r="E665" i="7"/>
  <c r="E700" i="7"/>
  <c r="E717" i="7"/>
  <c r="E750" i="7"/>
  <c r="E759" i="7"/>
  <c r="E817" i="7"/>
  <c r="E867" i="7"/>
  <c r="E883" i="7"/>
  <c r="E938" i="7"/>
  <c r="E946" i="7"/>
  <c r="E962" i="7"/>
  <c r="E1015" i="7"/>
  <c r="E1030" i="7"/>
  <c r="E1060" i="7"/>
  <c r="E1113" i="7"/>
  <c r="E1128" i="7"/>
  <c r="E1158" i="7"/>
  <c r="E1211" i="7"/>
  <c r="E1226" i="7"/>
  <c r="E587" i="7"/>
  <c r="E656" i="7"/>
  <c r="E725" i="7"/>
  <c r="E734" i="7"/>
  <c r="E784" i="7"/>
  <c r="E792" i="7"/>
  <c r="E801" i="7"/>
  <c r="E826" i="7"/>
  <c r="E834" i="7"/>
  <c r="E843" i="7"/>
  <c r="E851" i="7"/>
  <c r="E860" i="7"/>
  <c r="E876" i="7"/>
  <c r="E900" i="7"/>
  <c r="E908" i="7"/>
  <c r="E923" i="7"/>
  <c r="E931" i="7"/>
  <c r="E970" i="7"/>
  <c r="E555" i="7"/>
  <c r="E597" i="7"/>
  <c r="E619" i="7"/>
  <c r="E666" i="7"/>
  <c r="E701" i="7"/>
  <c r="E743" i="7"/>
  <c r="E818" i="7"/>
  <c r="E868" i="7"/>
  <c r="E939" i="7"/>
  <c r="E955" i="7"/>
  <c r="E1001" i="7"/>
  <c r="E1016" i="7"/>
  <c r="E1046" i="7"/>
  <c r="E1099" i="7"/>
  <c r="E1114" i="7"/>
  <c r="E1144" i="7"/>
  <c r="E1197" i="7"/>
  <c r="E1212" i="7"/>
  <c r="E451" i="7"/>
  <c r="E462" i="7"/>
  <c r="E487" i="7"/>
  <c r="E498" i="7"/>
  <c r="E534" i="7"/>
  <c r="E566" i="7"/>
  <c r="E588" i="7"/>
  <c r="E649" i="7"/>
  <c r="E676" i="7"/>
  <c r="E710" i="7"/>
  <c r="E735" i="7"/>
  <c r="E752" i="7"/>
  <c r="E777" i="7"/>
  <c r="E785" i="7"/>
  <c r="E802" i="7"/>
  <c r="E811" i="7"/>
  <c r="E827" i="7"/>
  <c r="E852" i="7"/>
  <c r="E861" i="7"/>
  <c r="E885" i="7"/>
  <c r="E901" i="7"/>
  <c r="E909" i="7"/>
  <c r="E924" i="7"/>
  <c r="E932" i="7"/>
  <c r="E948" i="7"/>
  <c r="E971" i="7"/>
  <c r="E994" i="7"/>
  <c r="E1009" i="7"/>
  <c r="E620" i="7"/>
  <c r="E630" i="7"/>
  <c r="E640" i="7"/>
  <c r="E719" i="7"/>
  <c r="E769" i="7"/>
  <c r="E819" i="7"/>
  <c r="E836" i="7"/>
  <c r="E878" i="7"/>
  <c r="E917" i="7"/>
  <c r="E987" i="7"/>
  <c r="E1002" i="7"/>
  <c r="E1032" i="7"/>
  <c r="E1085" i="7"/>
  <c r="E1100" i="7"/>
  <c r="E1130" i="7"/>
  <c r="E1183" i="7"/>
  <c r="E1198" i="7"/>
  <c r="E1228" i="7"/>
  <c r="E548" i="7"/>
  <c r="E589" i="7"/>
  <c r="E610" i="7"/>
  <c r="E650" i="7"/>
  <c r="E668" i="7"/>
  <c r="E677" i="7"/>
  <c r="E694" i="7"/>
  <c r="E703" i="7"/>
  <c r="E728" i="7"/>
  <c r="E736" i="7"/>
  <c r="E745" i="7"/>
  <c r="E753" i="7"/>
  <c r="E762" i="7"/>
  <c r="E778" i="7"/>
  <c r="E803" i="7"/>
  <c r="E812" i="7"/>
  <c r="E853" i="7"/>
  <c r="E862" i="7"/>
  <c r="E886" i="7"/>
  <c r="E902" i="7"/>
  <c r="E910" i="7"/>
  <c r="E925" i="7"/>
  <c r="E641" i="7"/>
  <c r="E686" i="7"/>
  <c r="E720" i="7"/>
  <c r="E770" i="7"/>
  <c r="E787" i="7"/>
  <c r="E820" i="7"/>
  <c r="E837" i="7"/>
  <c r="E871" i="7"/>
  <c r="E918" i="7"/>
  <c r="E934" i="7"/>
  <c r="E965" i="7"/>
  <c r="E973" i="7"/>
  <c r="E988" i="7"/>
  <c r="E1018" i="7"/>
  <c r="E1071" i="7"/>
  <c r="E1086" i="7"/>
  <c r="E1116" i="7"/>
  <c r="E1169" i="7"/>
  <c r="E1184" i="7"/>
  <c r="E1214" i="7"/>
  <c r="E1029" i="7"/>
  <c r="E1040" i="7"/>
  <c r="E1059" i="7"/>
  <c r="E1079" i="7"/>
  <c r="E1089" i="7"/>
  <c r="E1108" i="7"/>
  <c r="E1138" i="7"/>
  <c r="E1157" i="7"/>
  <c r="E1177" i="7"/>
  <c r="E1187" i="7"/>
  <c r="E1206" i="7"/>
  <c r="E1236" i="7"/>
  <c r="E1262" i="7"/>
  <c r="E1270" i="7"/>
  <c r="E1278" i="7"/>
  <c r="E1286" i="7"/>
  <c r="E1310" i="7"/>
  <c r="E1325" i="7"/>
  <c r="E1340" i="7"/>
  <c r="E1355" i="7"/>
  <c r="E1370" i="7"/>
  <c r="E1393" i="7"/>
  <c r="E1408" i="7"/>
  <c r="E1423" i="7"/>
  <c r="E1438" i="7"/>
  <c r="E985" i="7"/>
  <c r="E1008" i="7"/>
  <c r="E1020" i="7"/>
  <c r="E1295" i="7"/>
  <c r="E1303" i="7"/>
  <c r="E1318" i="7"/>
  <c r="E1333" i="7"/>
  <c r="E1348" i="7"/>
  <c r="E1363" i="7"/>
  <c r="E1386" i="7"/>
  <c r="E1401" i="7"/>
  <c r="E1416" i="7"/>
  <c r="E1431" i="7"/>
  <c r="E1446" i="7"/>
  <c r="E1461" i="7"/>
  <c r="E1484" i="7"/>
  <c r="E1499" i="7"/>
  <c r="E1506" i="7"/>
  <c r="E1513" i="7"/>
  <c r="E1520" i="7"/>
  <c r="E1527" i="7"/>
  <c r="E1534" i="7"/>
  <c r="E1541" i="7"/>
  <c r="E1548" i="7"/>
  <c r="E1555" i="7"/>
  <c r="E1562" i="7"/>
  <c r="E1041" i="7"/>
  <c r="E1109" i="7"/>
  <c r="E1139" i="7"/>
  <c r="E1207" i="7"/>
  <c r="E1237" i="7"/>
  <c r="E1255" i="7"/>
  <c r="E1263" i="7"/>
  <c r="E1271" i="7"/>
  <c r="E1279" i="7"/>
  <c r="E1311" i="7"/>
  <c r="E1326" i="7"/>
  <c r="E1341" i="7"/>
  <c r="E1356" i="7"/>
  <c r="E1379" i="7"/>
  <c r="E1394" i="7"/>
  <c r="E1409" i="7"/>
  <c r="E1424" i="7"/>
  <c r="E1439" i="7"/>
  <c r="E1454" i="7"/>
  <c r="E1477" i="7"/>
  <c r="E1492" i="7"/>
  <c r="E1053" i="7"/>
  <c r="E1072" i="7"/>
  <c r="E1102" i="7"/>
  <c r="E1121" i="7"/>
  <c r="E1151" i="7"/>
  <c r="E1170" i="7"/>
  <c r="E1200" i="7"/>
  <c r="E1219" i="7"/>
  <c r="E1288" i="7"/>
  <c r="E1304" i="7"/>
  <c r="E1319" i="7"/>
  <c r="E1334" i="7"/>
  <c r="E1349" i="7"/>
  <c r="E1372" i="7"/>
  <c r="E1387" i="7"/>
  <c r="E1402" i="7"/>
  <c r="E1417" i="7"/>
  <c r="E1432" i="7"/>
  <c r="E1447" i="7"/>
  <c r="E949" i="7"/>
  <c r="E976" i="7"/>
  <c r="E1010" i="7"/>
  <c r="E1092" i="7"/>
  <c r="E1190" i="7"/>
  <c r="E1248" i="7"/>
  <c r="E1256" i="7"/>
  <c r="E1264" i="7"/>
  <c r="E1272" i="7"/>
  <c r="E1297" i="7"/>
  <c r="E1312" i="7"/>
  <c r="E1327" i="7"/>
  <c r="E1342" i="7"/>
  <c r="E1365" i="7"/>
  <c r="E1380" i="7"/>
  <c r="E1395" i="7"/>
  <c r="E1410" i="7"/>
  <c r="E1425" i="7"/>
  <c r="E1440" i="7"/>
  <c r="E1463" i="7"/>
  <c r="E1478" i="7"/>
  <c r="E1493" i="7"/>
  <c r="E1023" i="7"/>
  <c r="E1043" i="7"/>
  <c r="E1054" i="7"/>
  <c r="E1073" i="7"/>
  <c r="E1083" i="7"/>
  <c r="E1103" i="7"/>
  <c r="E1122" i="7"/>
  <c r="E1141" i="7"/>
  <c r="E1152" i="7"/>
  <c r="E1171" i="7"/>
  <c r="E1181" i="7"/>
  <c r="E1201" i="7"/>
  <c r="E1220" i="7"/>
  <c r="E1230" i="7"/>
  <c r="E1281" i="7"/>
  <c r="E1305" i="7"/>
  <c r="E1320" i="7"/>
  <c r="E1335" i="7"/>
  <c r="E1358" i="7"/>
  <c r="E1373" i="7"/>
  <c r="E1388" i="7"/>
  <c r="E1403" i="7"/>
  <c r="E1418" i="7"/>
  <c r="E1433" i="7"/>
  <c r="E1456" i="7"/>
  <c r="E1471" i="7"/>
  <c r="E1486" i="7"/>
  <c r="E1064" i="7"/>
  <c r="E1093" i="7"/>
  <c r="E1162" i="7"/>
  <c r="E1191" i="7"/>
  <c r="E1249" i="7"/>
  <c r="E1257" i="7"/>
  <c r="E1265" i="7"/>
  <c r="E1290" i="7"/>
  <c r="E1298" i="7"/>
  <c r="E1313" i="7"/>
  <c r="E1328" i="7"/>
  <c r="E1351" i="7"/>
  <c r="E1366" i="7"/>
  <c r="E1381" i="7"/>
  <c r="E1396" i="7"/>
  <c r="E1411" i="7"/>
  <c r="E1426" i="7"/>
  <c r="E1449" i="7"/>
  <c r="E1464" i="7"/>
  <c r="E1479" i="7"/>
  <c r="E1024" i="7"/>
  <c r="E1044" i="7"/>
  <c r="E1055" i="7"/>
  <c r="E1074" i="7"/>
  <c r="E1104" i="7"/>
  <c r="E1123" i="7"/>
  <c r="E1142" i="7"/>
  <c r="E1153" i="7"/>
  <c r="E1172" i="7"/>
  <c r="E1202" i="7"/>
  <c r="E1221" i="7"/>
  <c r="E1241" i="7"/>
  <c r="E1274" i="7"/>
  <c r="E1306" i="7"/>
  <c r="E1321" i="7"/>
  <c r="E1344" i="7"/>
  <c r="E1359" i="7"/>
  <c r="E1374" i="7"/>
  <c r="E1389" i="7"/>
  <c r="E1404" i="7"/>
  <c r="E1419" i="7"/>
  <c r="E1442" i="7"/>
  <c r="E1457" i="7"/>
  <c r="E1472" i="7"/>
  <c r="E1487" i="7"/>
  <c r="E991" i="7"/>
  <c r="E1094" i="7"/>
  <c r="E1192" i="7"/>
  <c r="E1250" i="7"/>
  <c r="E1258" i="7"/>
  <c r="E1283" i="7"/>
  <c r="E1291" i="7"/>
  <c r="E1299" i="7"/>
  <c r="E1314" i="7"/>
  <c r="E1337" i="7"/>
  <c r="E1352" i="7"/>
  <c r="E1367" i="7"/>
  <c r="E1382" i="7"/>
  <c r="E1397" i="7"/>
  <c r="E1412" i="7"/>
  <c r="E1435" i="7"/>
  <c r="E1450" i="7"/>
  <c r="E1465" i="7"/>
  <c r="E1480" i="7"/>
  <c r="E1495" i="7"/>
  <c r="E941" i="7"/>
  <c r="E980" i="7"/>
  <c r="E1025" i="7"/>
  <c r="E1124" i="7"/>
  <c r="E1222" i="7"/>
  <c r="E1242" i="7"/>
  <c r="E1267" i="7"/>
  <c r="E1307" i="7"/>
  <c r="E1330" i="7"/>
  <c r="E1345" i="7"/>
  <c r="E1360" i="7"/>
  <c r="E1375" i="7"/>
  <c r="E1390" i="7"/>
  <c r="E1405" i="7"/>
  <c r="E1428" i="7"/>
  <c r="E1443" i="7"/>
  <c r="E1458" i="7"/>
  <c r="E1473" i="7"/>
  <c r="E1488" i="7"/>
  <c r="E1503" i="7"/>
  <c r="E1510" i="7"/>
  <c r="E1517" i="7"/>
  <c r="E1524" i="7"/>
  <c r="E1005" i="7"/>
  <c r="E1038" i="7"/>
  <c r="E1057" i="7"/>
  <c r="E1087" i="7"/>
  <c r="E1106" i="7"/>
  <c r="E1136" i="7"/>
  <c r="E1155" i="7"/>
  <c r="E1185" i="7"/>
  <c r="E1204" i="7"/>
  <c r="E1234" i="7"/>
  <c r="E1251" i="7"/>
  <c r="E1276" i="7"/>
  <c r="E1284" i="7"/>
  <c r="E1292" i="7"/>
  <c r="E1300" i="7"/>
  <c r="E1323" i="7"/>
  <c r="E1338" i="7"/>
  <c r="E1353" i="7"/>
  <c r="E1068" i="7"/>
  <c r="E1166" i="7"/>
  <c r="E1243" i="7"/>
  <c r="E1260" i="7"/>
  <c r="E1316" i="7"/>
  <c r="E1331" i="7"/>
  <c r="E1346" i="7"/>
  <c r="E1361" i="7"/>
  <c r="E1376" i="7"/>
  <c r="E1391" i="7"/>
  <c r="E1414" i="7"/>
  <c r="E1429" i="7"/>
  <c r="E1444" i="7"/>
  <c r="E1459" i="7"/>
  <c r="E1474" i="7"/>
  <c r="E1489" i="7"/>
  <c r="E1006" i="7"/>
  <c r="E1039" i="7"/>
  <c r="E1058" i="7"/>
  <c r="E1078" i="7"/>
  <c r="E1088" i="7"/>
  <c r="E1107" i="7"/>
  <c r="E1137" i="7"/>
  <c r="E1156" i="7"/>
  <c r="E1176" i="7"/>
  <c r="E1186" i="7"/>
  <c r="E1205" i="7"/>
  <c r="E1235" i="7"/>
  <c r="E1269" i="7"/>
  <c r="E1277" i="7"/>
  <c r="E1285" i="7"/>
  <c r="E1293" i="7"/>
  <c r="E1309" i="7"/>
  <c r="E1324" i="7"/>
  <c r="E1339" i="7"/>
  <c r="E1354" i="7"/>
  <c r="E1369" i="7"/>
  <c r="E1384" i="7"/>
  <c r="E1407" i="7"/>
  <c r="E1422" i="7"/>
  <c r="E1437" i="7"/>
  <c r="E1452" i="7"/>
  <c r="E1467" i="7"/>
  <c r="E1482" i="7"/>
  <c r="E995" i="7"/>
  <c r="E1069" i="7"/>
  <c r="E1118" i="7"/>
  <c r="E1127" i="7"/>
  <c r="E1167" i="7"/>
  <c r="E1216" i="7"/>
  <c r="E1225" i="7"/>
  <c r="E1244" i="7"/>
  <c r="E1253" i="7"/>
  <c r="E1302" i="7"/>
  <c r="E1317" i="7"/>
  <c r="E1332" i="7"/>
  <c r="E1347" i="7"/>
  <c r="E1362" i="7"/>
  <c r="E1377" i="7"/>
  <c r="E1400" i="7"/>
  <c r="E1415" i="7"/>
  <c r="E1430" i="7"/>
  <c r="E1445" i="7"/>
  <c r="E1460" i="7"/>
  <c r="E1475" i="7"/>
  <c r="E1498" i="7"/>
  <c r="E1505" i="7"/>
  <c r="E1512" i="7"/>
  <c r="E1519" i="7"/>
  <c r="E1526" i="7"/>
  <c r="E1533" i="7"/>
  <c r="E1540" i="7"/>
  <c r="E1547" i="7"/>
  <c r="E1554" i="7"/>
  <c r="E1561" i="7"/>
  <c r="E1568" i="7"/>
  <c r="E1575" i="7"/>
  <c r="E1582" i="7"/>
  <c r="E1589" i="7"/>
  <c r="E1596" i="7"/>
  <c r="E1603" i="7"/>
  <c r="E1610" i="7"/>
  <c r="E1617" i="7"/>
  <c r="E1624" i="7"/>
  <c r="E1631" i="7"/>
  <c r="E1638" i="7"/>
  <c r="E1645" i="7"/>
  <c r="E1652" i="7"/>
  <c r="E1550" i="7"/>
  <c r="E1576" i="7"/>
  <c r="E1584" i="7"/>
  <c r="E1592" i="7"/>
  <c r="E1600" i="7"/>
  <c r="E1608" i="7"/>
  <c r="E1625" i="7"/>
  <c r="E1633" i="7"/>
  <c r="E1641" i="7"/>
  <c r="E1649" i="7"/>
  <c r="E1657" i="7"/>
  <c r="E1680" i="7"/>
  <c r="E1695" i="7"/>
  <c r="E1710" i="7"/>
  <c r="E1725" i="7"/>
  <c r="E1740" i="7"/>
  <c r="E1755" i="7"/>
  <c r="E1470" i="7"/>
  <c r="E1494" i="7"/>
  <c r="E1514" i="7"/>
  <c r="E1523" i="7"/>
  <c r="E1542" i="7"/>
  <c r="E1559" i="7"/>
  <c r="E1673" i="7"/>
  <c r="E1688" i="7"/>
  <c r="E1703" i="7"/>
  <c r="E1718" i="7"/>
  <c r="E1733" i="7"/>
  <c r="E1748" i="7"/>
  <c r="E1771" i="7"/>
  <c r="E1786" i="7"/>
  <c r="E1801" i="7"/>
  <c r="E1816" i="7"/>
  <c r="E1368" i="7"/>
  <c r="E1421" i="7"/>
  <c r="E1551" i="7"/>
  <c r="E1569" i="7"/>
  <c r="E1577" i="7"/>
  <c r="E1515" i="7"/>
  <c r="E1543" i="7"/>
  <c r="E1659" i="7"/>
  <c r="E1674" i="7"/>
  <c r="E1689" i="7"/>
  <c r="E1704" i="7"/>
  <c r="E1719" i="7"/>
  <c r="E1734" i="7"/>
  <c r="E1757" i="7"/>
  <c r="E1772" i="7"/>
  <c r="E1787" i="7"/>
  <c r="E1802" i="7"/>
  <c r="E1817" i="7"/>
  <c r="E1383" i="7"/>
  <c r="E1436" i="7"/>
  <c r="E1485" i="7"/>
  <c r="E1496" i="7"/>
  <c r="E1535" i="7"/>
  <c r="E1552" i="7"/>
  <c r="E1570" i="7"/>
  <c r="E1578" i="7"/>
  <c r="E1586" i="7"/>
  <c r="E1594" i="7"/>
  <c r="E1611" i="7"/>
  <c r="E1619" i="7"/>
  <c r="E1507" i="7"/>
  <c r="E1516" i="7"/>
  <c r="E1544" i="7"/>
  <c r="E1660" i="7"/>
  <c r="E1675" i="7"/>
  <c r="E1690" i="7"/>
  <c r="E1705" i="7"/>
  <c r="E1720" i="7"/>
  <c r="E1743" i="7"/>
  <c r="E1758" i="7"/>
  <c r="E1773" i="7"/>
  <c r="E1788" i="7"/>
  <c r="E1803" i="7"/>
  <c r="E1398" i="7"/>
  <c r="E1451" i="7"/>
  <c r="E1536" i="7"/>
  <c r="E1563" i="7"/>
  <c r="E1571" i="7"/>
  <c r="E1579" i="7"/>
  <c r="E1587" i="7"/>
  <c r="E1604" i="7"/>
  <c r="E1612" i="7"/>
  <c r="E1620" i="7"/>
  <c r="E1628" i="7"/>
  <c r="E1636" i="7"/>
  <c r="E1653" i="7"/>
  <c r="E1668" i="7"/>
  <c r="E1508" i="7"/>
  <c r="E1528" i="7"/>
  <c r="E1545" i="7"/>
  <c r="E1661" i="7"/>
  <c r="E1676" i="7"/>
  <c r="E1691" i="7"/>
  <c r="E1706" i="7"/>
  <c r="E1729" i="7"/>
  <c r="E1744" i="7"/>
  <c r="E1759" i="7"/>
  <c r="E1774" i="7"/>
  <c r="E1789" i="7"/>
  <c r="E1804" i="7"/>
  <c r="E1537" i="7"/>
  <c r="E1564" i="7"/>
  <c r="E1572" i="7"/>
  <c r="E1580" i="7"/>
  <c r="E1597" i="7"/>
  <c r="E1605" i="7"/>
  <c r="E1613" i="7"/>
  <c r="E1621" i="7"/>
  <c r="E1629" i="7"/>
  <c r="E1646" i="7"/>
  <c r="E1654" i="7"/>
  <c r="E1669" i="7"/>
  <c r="E1684" i="7"/>
  <c r="E1699" i="7"/>
  <c r="E1722" i="7"/>
  <c r="E1737" i="7"/>
  <c r="E1752" i="7"/>
  <c r="E1767" i="7"/>
  <c r="E1782" i="7"/>
  <c r="E1797" i="7"/>
  <c r="E1453" i="7"/>
  <c r="E1466" i="7"/>
  <c r="E1500" i="7"/>
  <c r="E1509" i="7"/>
  <c r="E1529" i="7"/>
  <c r="E1556" i="7"/>
  <c r="E1662" i="7"/>
  <c r="E1677" i="7"/>
  <c r="E1692" i="7"/>
  <c r="E1715" i="7"/>
  <c r="E1730" i="7"/>
  <c r="E1745" i="7"/>
  <c r="E1760" i="7"/>
  <c r="E1775" i="7"/>
  <c r="E1790" i="7"/>
  <c r="E1813" i="7"/>
  <c r="E1538" i="7"/>
  <c r="E1565" i="7"/>
  <c r="E1573" i="7"/>
  <c r="E1590" i="7"/>
  <c r="E1598" i="7"/>
  <c r="E1606" i="7"/>
  <c r="E1614" i="7"/>
  <c r="E1622" i="7"/>
  <c r="E1639" i="7"/>
  <c r="E1491" i="7"/>
  <c r="E1501" i="7"/>
  <c r="E1521" i="7"/>
  <c r="E1530" i="7"/>
  <c r="E1557" i="7"/>
  <c r="E1663" i="7"/>
  <c r="E1678" i="7"/>
  <c r="E1701" i="7"/>
  <c r="E1716" i="7"/>
  <c r="E1468" i="7"/>
  <c r="E1549" i="7"/>
  <c r="E1566" i="7"/>
  <c r="E1583" i="7"/>
  <c r="E1591" i="7"/>
  <c r="E1599" i="7"/>
  <c r="E1607" i="7"/>
  <c r="E1615" i="7"/>
  <c r="E1632" i="7"/>
  <c r="E1640" i="7"/>
  <c r="E1648" i="7"/>
  <c r="E1656" i="7"/>
  <c r="E1671" i="7"/>
  <c r="E1694" i="7"/>
  <c r="E1709" i="7"/>
  <c r="E1724" i="7"/>
  <c r="E1739" i="7"/>
  <c r="E1754" i="7"/>
  <c r="E1481" i="7"/>
  <c r="E1502" i="7"/>
  <c r="E1522" i="7"/>
  <c r="E1531" i="7"/>
  <c r="E1558" i="7"/>
  <c r="E1627" i="7"/>
  <c r="E1683" i="7"/>
  <c r="E1726" i="7"/>
  <c r="E1736" i="7"/>
  <c r="E1766" i="7"/>
  <c r="E1650" i="7"/>
  <c r="E1747" i="7"/>
  <c r="E1806" i="7"/>
  <c r="E1696" i="7"/>
  <c r="E1727" i="7"/>
  <c r="E1778" i="7"/>
  <c r="E1796" i="7"/>
  <c r="E1618" i="7"/>
  <c r="E1664" i="7"/>
  <c r="E1685" i="7"/>
  <c r="E1717" i="7"/>
  <c r="E1738" i="7"/>
  <c r="E1768" i="7"/>
  <c r="E1807" i="7"/>
  <c r="E1815" i="7"/>
  <c r="E1593" i="7"/>
  <c r="E1642" i="7"/>
  <c r="E1697" i="7"/>
  <c r="E1708" i="7"/>
  <c r="E1779" i="7"/>
  <c r="E1824" i="7"/>
  <c r="E1831" i="7"/>
  <c r="E1750" i="7"/>
  <c r="E1761" i="7"/>
  <c r="E1769" i="7"/>
  <c r="E1808" i="7"/>
  <c r="E1643" i="7"/>
  <c r="E1666" i="7"/>
  <c r="E1687" i="7"/>
  <c r="E1698" i="7"/>
  <c r="E1780" i="7"/>
  <c r="E1655" i="7"/>
  <c r="E1731" i="7"/>
  <c r="E1741" i="7"/>
  <c r="E1751" i="7"/>
  <c r="E1762" i="7"/>
  <c r="E1634" i="7"/>
  <c r="E1667" i="7"/>
  <c r="E1711" i="7"/>
  <c r="E1781" i="7"/>
  <c r="E1792" i="7"/>
  <c r="E1585" i="7"/>
  <c r="E1732" i="7"/>
  <c r="E1810" i="7"/>
  <c r="E1635" i="7"/>
  <c r="E1681" i="7"/>
  <c r="E1712" i="7"/>
  <c r="E1723" i="7"/>
  <c r="E1753" i="7"/>
  <c r="E1764" i="7"/>
  <c r="E1647" i="7"/>
  <c r="E1702" i="7"/>
  <c r="E1626" i="7"/>
  <c r="E1670" i="7"/>
  <c r="E1682" i="7"/>
  <c r="E1713" i="7"/>
  <c r="E1601" i="7"/>
  <c r="E1746" i="7"/>
  <c r="E1776" i="7"/>
  <c r="E1795" i="7"/>
  <c r="E1785" i="7"/>
  <c r="E1818" i="7"/>
  <c r="E1809" i="7"/>
  <c r="E1827" i="7"/>
  <c r="E1820" i="7"/>
  <c r="E1811" i="7"/>
  <c r="E1765" i="7"/>
  <c r="E1822" i="7"/>
  <c r="E1830" i="7"/>
  <c r="E1783" i="7"/>
  <c r="E1839" i="7"/>
  <c r="E1862" i="7"/>
  <c r="E1877" i="7"/>
  <c r="E1892" i="7"/>
  <c r="E1907" i="7"/>
  <c r="E1922" i="7"/>
  <c r="E1937" i="7"/>
  <c r="E1960" i="7"/>
  <c r="E1975" i="7"/>
  <c r="E1990" i="7"/>
  <c r="E2005" i="7"/>
  <c r="E2020" i="7"/>
  <c r="E2035" i="7"/>
  <c r="E2058" i="7"/>
  <c r="E2073" i="7"/>
  <c r="E2088" i="7"/>
  <c r="E2103" i="7"/>
  <c r="E2118" i="7"/>
  <c r="E2133" i="7"/>
  <c r="E2156" i="7"/>
  <c r="E2171" i="7"/>
  <c r="E2186" i="7"/>
  <c r="E2201" i="7"/>
  <c r="E2216" i="7"/>
  <c r="E2231" i="7"/>
  <c r="E2254" i="7"/>
  <c r="E2269" i="7"/>
  <c r="E2284" i="7"/>
  <c r="E2299" i="7"/>
  <c r="E2314" i="7"/>
  <c r="E2329" i="7"/>
  <c r="E2352" i="7"/>
  <c r="E2367" i="7"/>
  <c r="E2382" i="7"/>
  <c r="E2397" i="7"/>
  <c r="E2412" i="7"/>
  <c r="E2427" i="7"/>
  <c r="E2450" i="7"/>
  <c r="E2465" i="7"/>
  <c r="E2480" i="7"/>
  <c r="E2495" i="7"/>
  <c r="E2510" i="7"/>
  <c r="E2525" i="7"/>
  <c r="E2548" i="7"/>
  <c r="E2563" i="7"/>
  <c r="E2578" i="7"/>
  <c r="E2593" i="7"/>
  <c r="E2608" i="7"/>
  <c r="E2623" i="7"/>
  <c r="E2646" i="7"/>
  <c r="E2661" i="7"/>
  <c r="E2676" i="7"/>
  <c r="E2691" i="7"/>
  <c r="E2706" i="7"/>
  <c r="E2721" i="7"/>
  <c r="E2744" i="7"/>
  <c r="E2759" i="7"/>
  <c r="E1799" i="7"/>
  <c r="E1823" i="7"/>
  <c r="E1832" i="7"/>
  <c r="E1855" i="7"/>
  <c r="E1870" i="7"/>
  <c r="E1885" i="7"/>
  <c r="E1900" i="7"/>
  <c r="E1915" i="7"/>
  <c r="E1930" i="7"/>
  <c r="E1953" i="7"/>
  <c r="E1968" i="7"/>
  <c r="E1983" i="7"/>
  <c r="E1998" i="7"/>
  <c r="E2013" i="7"/>
  <c r="E2028" i="7"/>
  <c r="E2051" i="7"/>
  <c r="E2066" i="7"/>
  <c r="E2081" i="7"/>
  <c r="E2096" i="7"/>
  <c r="E2111" i="7"/>
  <c r="E2126" i="7"/>
  <c r="E2149" i="7"/>
  <c r="E2164" i="7"/>
  <c r="E2179" i="7"/>
  <c r="E2194" i="7"/>
  <c r="E2209" i="7"/>
  <c r="E2224" i="7"/>
  <c r="E2247" i="7"/>
  <c r="E2262" i="7"/>
  <c r="E2277" i="7"/>
  <c r="E2292" i="7"/>
  <c r="E2307" i="7"/>
  <c r="E2322" i="7"/>
  <c r="E2345" i="7"/>
  <c r="E2360" i="7"/>
  <c r="E2375" i="7"/>
  <c r="E2390" i="7"/>
  <c r="E2405" i="7"/>
  <c r="E2420" i="7"/>
  <c r="E2443" i="7"/>
  <c r="E2458" i="7"/>
  <c r="E2473" i="7"/>
  <c r="E2488" i="7"/>
  <c r="E2503" i="7"/>
  <c r="E2518" i="7"/>
  <c r="E2541" i="7"/>
  <c r="E2556" i="7"/>
  <c r="E2571" i="7"/>
  <c r="E2586" i="7"/>
  <c r="E2601" i="7"/>
  <c r="E2616" i="7"/>
  <c r="E2639" i="7"/>
  <c r="E2654" i="7"/>
  <c r="E2669" i="7"/>
  <c r="E2684" i="7"/>
  <c r="E2699" i="7"/>
  <c r="E2714" i="7"/>
  <c r="E2737" i="7"/>
  <c r="E2752" i="7"/>
  <c r="E2767" i="7"/>
  <c r="E2782" i="7"/>
  <c r="E2797" i="7"/>
  <c r="E2812" i="7"/>
  <c r="E2835" i="7"/>
  <c r="E2850" i="7"/>
  <c r="E2865" i="7"/>
  <c r="E1848" i="7"/>
  <c r="E1863" i="7"/>
  <c r="E1878" i="7"/>
  <c r="E1893" i="7"/>
  <c r="E1908" i="7"/>
  <c r="E1923" i="7"/>
  <c r="E1946" i="7"/>
  <c r="E1961" i="7"/>
  <c r="E1976" i="7"/>
  <c r="E1991" i="7"/>
  <c r="E2006" i="7"/>
  <c r="E2021" i="7"/>
  <c r="E2044" i="7"/>
  <c r="E2059" i="7"/>
  <c r="E2074" i="7"/>
  <c r="E2089" i="7"/>
  <c r="E2104" i="7"/>
  <c r="E2119" i="7"/>
  <c r="E2142" i="7"/>
  <c r="E2157" i="7"/>
  <c r="E2172" i="7"/>
  <c r="E2187" i="7"/>
  <c r="E2202" i="7"/>
  <c r="E2217" i="7"/>
  <c r="E2240" i="7"/>
  <c r="E2255" i="7"/>
  <c r="E2270" i="7"/>
  <c r="E2285" i="7"/>
  <c r="E2300" i="7"/>
  <c r="E2315" i="7"/>
  <c r="E2338" i="7"/>
  <c r="E2353" i="7"/>
  <c r="E2368" i="7"/>
  <c r="E2383" i="7"/>
  <c r="E2398" i="7"/>
  <c r="E2413" i="7"/>
  <c r="E2436" i="7"/>
  <c r="E2451" i="7"/>
  <c r="E2466" i="7"/>
  <c r="E2481" i="7"/>
  <c r="E2496" i="7"/>
  <c r="E2511" i="7"/>
  <c r="E2534" i="7"/>
  <c r="E2549" i="7"/>
  <c r="E2564" i="7"/>
  <c r="E2579" i="7"/>
  <c r="E2594" i="7"/>
  <c r="E2609" i="7"/>
  <c r="E2632" i="7"/>
  <c r="E1800" i="7"/>
  <c r="E1841" i="7"/>
  <c r="E1856" i="7"/>
  <c r="E1871" i="7"/>
  <c r="E1886" i="7"/>
  <c r="E1901" i="7"/>
  <c r="E1916" i="7"/>
  <c r="E1939" i="7"/>
  <c r="E1954" i="7"/>
  <c r="E1969" i="7"/>
  <c r="E1984" i="7"/>
  <c r="E1999" i="7"/>
  <c r="E2014" i="7"/>
  <c r="E2037" i="7"/>
  <c r="E2052" i="7"/>
  <c r="E2067" i="7"/>
  <c r="E2082" i="7"/>
  <c r="E2097" i="7"/>
  <c r="E2112" i="7"/>
  <c r="E2135" i="7"/>
  <c r="E2150" i="7"/>
  <c r="E2165" i="7"/>
  <c r="E2180" i="7"/>
  <c r="E2195" i="7"/>
  <c r="E2210" i="7"/>
  <c r="E2233" i="7"/>
  <c r="E2248" i="7"/>
  <c r="E2263" i="7"/>
  <c r="E2278" i="7"/>
  <c r="E2293" i="7"/>
  <c r="E2308" i="7"/>
  <c r="E2331" i="7"/>
  <c r="E2346" i="7"/>
  <c r="E2361" i="7"/>
  <c r="E2376" i="7"/>
  <c r="E2391" i="7"/>
  <c r="E2406" i="7"/>
  <c r="E2429" i="7"/>
  <c r="E2444" i="7"/>
  <c r="E2459" i="7"/>
  <c r="E2474" i="7"/>
  <c r="E2489" i="7"/>
  <c r="E2504" i="7"/>
  <c r="E2527" i="7"/>
  <c r="E2542" i="7"/>
  <c r="E2557" i="7"/>
  <c r="E2572" i="7"/>
  <c r="E2587" i="7"/>
  <c r="E2602" i="7"/>
  <c r="E2625" i="7"/>
  <c r="E2640" i="7"/>
  <c r="E2655" i="7"/>
  <c r="E2670" i="7"/>
  <c r="E2685" i="7"/>
  <c r="E2700" i="7"/>
  <c r="E2723" i="7"/>
  <c r="E2738" i="7"/>
  <c r="E2753" i="7"/>
  <c r="E2768" i="7"/>
  <c r="E2783" i="7"/>
  <c r="E2798" i="7"/>
  <c r="E2821" i="7"/>
  <c r="E2836" i="7"/>
  <c r="E2851" i="7"/>
  <c r="E2866" i="7"/>
  <c r="E2881" i="7"/>
  <c r="E2896" i="7"/>
  <c r="E2919" i="7"/>
  <c r="E2934" i="7"/>
  <c r="E2949" i="7"/>
  <c r="E2964" i="7"/>
  <c r="E2979" i="7"/>
  <c r="E1814" i="7"/>
  <c r="E1825" i="7"/>
  <c r="E1834" i="7"/>
  <c r="E1849" i="7"/>
  <c r="E1864" i="7"/>
  <c r="E1879" i="7"/>
  <c r="E1894" i="7"/>
  <c r="E1909" i="7"/>
  <c r="E1932" i="7"/>
  <c r="E1947" i="7"/>
  <c r="E1962" i="7"/>
  <c r="E1977" i="7"/>
  <c r="E1992" i="7"/>
  <c r="E2007" i="7"/>
  <c r="E2030" i="7"/>
  <c r="E2045" i="7"/>
  <c r="E2060" i="7"/>
  <c r="E2075" i="7"/>
  <c r="E2090" i="7"/>
  <c r="E2105" i="7"/>
  <c r="E2128" i="7"/>
  <c r="E2143" i="7"/>
  <c r="E2158" i="7"/>
  <c r="E2173" i="7"/>
  <c r="E2188" i="7"/>
  <c r="E2203" i="7"/>
  <c r="E2226" i="7"/>
  <c r="E2241" i="7"/>
  <c r="E2256" i="7"/>
  <c r="E2271" i="7"/>
  <c r="E2286" i="7"/>
  <c r="E2301" i="7"/>
  <c r="E2324" i="7"/>
  <c r="E2339" i="7"/>
  <c r="E2354" i="7"/>
  <c r="E2369" i="7"/>
  <c r="E2384" i="7"/>
  <c r="E2399" i="7"/>
  <c r="E2422" i="7"/>
  <c r="E2437" i="7"/>
  <c r="E2452" i="7"/>
  <c r="E2467" i="7"/>
  <c r="E2482" i="7"/>
  <c r="E2497" i="7"/>
  <c r="E2520" i="7"/>
  <c r="E2535" i="7"/>
  <c r="E2550" i="7"/>
  <c r="E2565" i="7"/>
  <c r="E2580" i="7"/>
  <c r="E2595" i="7"/>
  <c r="E2618" i="7"/>
  <c r="E1842" i="7"/>
  <c r="E1857" i="7"/>
  <c r="E1872" i="7"/>
  <c r="E1887" i="7"/>
  <c r="E1902" i="7"/>
  <c r="E1925" i="7"/>
  <c r="E1940" i="7"/>
  <c r="E1955" i="7"/>
  <c r="E1970" i="7"/>
  <c r="E1985" i="7"/>
  <c r="E2000" i="7"/>
  <c r="E2023" i="7"/>
  <c r="E2038" i="7"/>
  <c r="E2053" i="7"/>
  <c r="E2068" i="7"/>
  <c r="E2083" i="7"/>
  <c r="E2098" i="7"/>
  <c r="E2121" i="7"/>
  <c r="E2136" i="7"/>
  <c r="E2151" i="7"/>
  <c r="E2166" i="7"/>
  <c r="E2181" i="7"/>
  <c r="E2196" i="7"/>
  <c r="E2219" i="7"/>
  <c r="E2234" i="7"/>
  <c r="E2249" i="7"/>
  <c r="E2264" i="7"/>
  <c r="E2279" i="7"/>
  <c r="E2294" i="7"/>
  <c r="E2317" i="7"/>
  <c r="E2332" i="7"/>
  <c r="E2347" i="7"/>
  <c r="E2362" i="7"/>
  <c r="E2377" i="7"/>
  <c r="E2392" i="7"/>
  <c r="E2415" i="7"/>
  <c r="E2430" i="7"/>
  <c r="E2445" i="7"/>
  <c r="E2460" i="7"/>
  <c r="E2475" i="7"/>
  <c r="E2490" i="7"/>
  <c r="E2513" i="7"/>
  <c r="E2528" i="7"/>
  <c r="E2543" i="7"/>
  <c r="E2558" i="7"/>
  <c r="E2573" i="7"/>
  <c r="E2588" i="7"/>
  <c r="E2611" i="7"/>
  <c r="E2626" i="7"/>
  <c r="E2641" i="7"/>
  <c r="E2656" i="7"/>
  <c r="E2671" i="7"/>
  <c r="E2686" i="7"/>
  <c r="E2709" i="7"/>
  <c r="E2724" i="7"/>
  <c r="E2739" i="7"/>
  <c r="E2754" i="7"/>
  <c r="E2769" i="7"/>
  <c r="E2784" i="7"/>
  <c r="E2807" i="7"/>
  <c r="E2822" i="7"/>
  <c r="E2837" i="7"/>
  <c r="E2852" i="7"/>
  <c r="E2867" i="7"/>
  <c r="E1826" i="7"/>
  <c r="E1835" i="7"/>
  <c r="E1850" i="7"/>
  <c r="E1865" i="7"/>
  <c r="E1880" i="7"/>
  <c r="E1895" i="7"/>
  <c r="E1918" i="7"/>
  <c r="E1933" i="7"/>
  <c r="E1948" i="7"/>
  <c r="E1963" i="7"/>
  <c r="E1978" i="7"/>
  <c r="E1993" i="7"/>
  <c r="E2016" i="7"/>
  <c r="E2031" i="7"/>
  <c r="E2046" i="7"/>
  <c r="E2061" i="7"/>
  <c r="E2076" i="7"/>
  <c r="E2091" i="7"/>
  <c r="E2114" i="7"/>
  <c r="E2129" i="7"/>
  <c r="E2144" i="7"/>
  <c r="E2159" i="7"/>
  <c r="E2174" i="7"/>
  <c r="E2189" i="7"/>
  <c r="E2212" i="7"/>
  <c r="E2227" i="7"/>
  <c r="E2242" i="7"/>
  <c r="E2257" i="7"/>
  <c r="E2272" i="7"/>
  <c r="E2287" i="7"/>
  <c r="E2310" i="7"/>
  <c r="E2325" i="7"/>
  <c r="E2340" i="7"/>
  <c r="E2355" i="7"/>
  <c r="E2370" i="7"/>
  <c r="E2385" i="7"/>
  <c r="E2408" i="7"/>
  <c r="E2423" i="7"/>
  <c r="E2438" i="7"/>
  <c r="E2453" i="7"/>
  <c r="E2468" i="7"/>
  <c r="E2483" i="7"/>
  <c r="E2506" i="7"/>
  <c r="E2521" i="7"/>
  <c r="E2536" i="7"/>
  <c r="E2551" i="7"/>
  <c r="E2566" i="7"/>
  <c r="E2581" i="7"/>
  <c r="E2604" i="7"/>
  <c r="E2619" i="7"/>
  <c r="E2634" i="7"/>
  <c r="E2649" i="7"/>
  <c r="E2664" i="7"/>
  <c r="E2679" i="7"/>
  <c r="E2702" i="7"/>
  <c r="E2717" i="7"/>
  <c r="E2732" i="7"/>
  <c r="E2747" i="7"/>
  <c r="E2762" i="7"/>
  <c r="E2777" i="7"/>
  <c r="E2800" i="7"/>
  <c r="E2815" i="7"/>
  <c r="E2830" i="7"/>
  <c r="E2845" i="7"/>
  <c r="E2860" i="7"/>
  <c r="E2875" i="7"/>
  <c r="E2898" i="7"/>
  <c r="E2913" i="7"/>
  <c r="E2928" i="7"/>
  <c r="E2943" i="7"/>
  <c r="E2958" i="7"/>
  <c r="E2973" i="7"/>
  <c r="E2996" i="7"/>
  <c r="E1793" i="7"/>
  <c r="E1843" i="7"/>
  <c r="E1858" i="7"/>
  <c r="E1873" i="7"/>
  <c r="E1888" i="7"/>
  <c r="E1911" i="7"/>
  <c r="E1926" i="7"/>
  <c r="E1941" i="7"/>
  <c r="E1956" i="7"/>
  <c r="E1971" i="7"/>
  <c r="E1986" i="7"/>
  <c r="E2009" i="7"/>
  <c r="E2024" i="7"/>
  <c r="E2039" i="7"/>
  <c r="E2054" i="7"/>
  <c r="E2069" i="7"/>
  <c r="E2084" i="7"/>
  <c r="E2107" i="7"/>
  <c r="E2122" i="7"/>
  <c r="E2137" i="7"/>
  <c r="E2152" i="7"/>
  <c r="E2167" i="7"/>
  <c r="E2182" i="7"/>
  <c r="E2205" i="7"/>
  <c r="E2220" i="7"/>
  <c r="E2235" i="7"/>
  <c r="E2250" i="7"/>
  <c r="E2265" i="7"/>
  <c r="E2280" i="7"/>
  <c r="E2303" i="7"/>
  <c r="E2318" i="7"/>
  <c r="E2333" i="7"/>
  <c r="E2348" i="7"/>
  <c r="E2363" i="7"/>
  <c r="E2378" i="7"/>
  <c r="E2401" i="7"/>
  <c r="E2416" i="7"/>
  <c r="E2431" i="7"/>
  <c r="E2446" i="7"/>
  <c r="E2461" i="7"/>
  <c r="E2476" i="7"/>
  <c r="E2499" i="7"/>
  <c r="E2514" i="7"/>
  <c r="E2529" i="7"/>
  <c r="E2544" i="7"/>
  <c r="E2559" i="7"/>
  <c r="E2574" i="7"/>
  <c r="E2597" i="7"/>
  <c r="E2612" i="7"/>
  <c r="E2627" i="7"/>
  <c r="E2642" i="7"/>
  <c r="E2657" i="7"/>
  <c r="E2672" i="7"/>
  <c r="E2695" i="7"/>
  <c r="E1836" i="7"/>
  <c r="E1851" i="7"/>
  <c r="E1866" i="7"/>
  <c r="E1881" i="7"/>
  <c r="E1904" i="7"/>
  <c r="E1919" i="7"/>
  <c r="E1934" i="7"/>
  <c r="E1949" i="7"/>
  <c r="E1964" i="7"/>
  <c r="E1979" i="7"/>
  <c r="E2002" i="7"/>
  <c r="E2017" i="7"/>
  <c r="E2032" i="7"/>
  <c r="E2047" i="7"/>
  <c r="E2062" i="7"/>
  <c r="E2077" i="7"/>
  <c r="E2100" i="7"/>
  <c r="E2115" i="7"/>
  <c r="E2130" i="7"/>
  <c r="E2145" i="7"/>
  <c r="E2160" i="7"/>
  <c r="E2175" i="7"/>
  <c r="E2198" i="7"/>
  <c r="E2213" i="7"/>
  <c r="E2228" i="7"/>
  <c r="E2243" i="7"/>
  <c r="E2258" i="7"/>
  <c r="E2273" i="7"/>
  <c r="E2296" i="7"/>
  <c r="E2311" i="7"/>
  <c r="E2326" i="7"/>
  <c r="E2341" i="7"/>
  <c r="E2356" i="7"/>
  <c r="E2371" i="7"/>
  <c r="E2394" i="7"/>
  <c r="E2409" i="7"/>
  <c r="E2424" i="7"/>
  <c r="E2439" i="7"/>
  <c r="E2454" i="7"/>
  <c r="E2469" i="7"/>
  <c r="E2492" i="7"/>
  <c r="E2507" i="7"/>
  <c r="E2522" i="7"/>
  <c r="E2537" i="7"/>
  <c r="E2552" i="7"/>
  <c r="E2567" i="7"/>
  <c r="E2590" i="7"/>
  <c r="E2605" i="7"/>
  <c r="E2620" i="7"/>
  <c r="E2635" i="7"/>
  <c r="E2650" i="7"/>
  <c r="E2665" i="7"/>
  <c r="E2688" i="7"/>
  <c r="E2703" i="7"/>
  <c r="E2718" i="7"/>
  <c r="E2733" i="7"/>
  <c r="E2748" i="7"/>
  <c r="E2763" i="7"/>
  <c r="E2786" i="7"/>
  <c r="E2801" i="7"/>
  <c r="E2816" i="7"/>
  <c r="E2831" i="7"/>
  <c r="E1794" i="7"/>
  <c r="E1828" i="7"/>
  <c r="E1844" i="7"/>
  <c r="E1859" i="7"/>
  <c r="E1874" i="7"/>
  <c r="E1897" i="7"/>
  <c r="E1912" i="7"/>
  <c r="E1927" i="7"/>
  <c r="E1942" i="7"/>
  <c r="E1957" i="7"/>
  <c r="E1972" i="7"/>
  <c r="E1995" i="7"/>
  <c r="E2010" i="7"/>
  <c r="E2025" i="7"/>
  <c r="E2040" i="7"/>
  <c r="E2055" i="7"/>
  <c r="E2070" i="7"/>
  <c r="E2093" i="7"/>
  <c r="E2108" i="7"/>
  <c r="E2123" i="7"/>
  <c r="E2138" i="7"/>
  <c r="E2153" i="7"/>
  <c r="E2168" i="7"/>
  <c r="E2191" i="7"/>
  <c r="E2206" i="7"/>
  <c r="E2221" i="7"/>
  <c r="E2236" i="7"/>
  <c r="E2251" i="7"/>
  <c r="E2266" i="7"/>
  <c r="E2289" i="7"/>
  <c r="E2304" i="7"/>
  <c r="E2319" i="7"/>
  <c r="E2334" i="7"/>
  <c r="E2349" i="7"/>
  <c r="E2364" i="7"/>
  <c r="E2387" i="7"/>
  <c r="E2402" i="7"/>
  <c r="E2417" i="7"/>
  <c r="E2432" i="7"/>
  <c r="E2447" i="7"/>
  <c r="E2462" i="7"/>
  <c r="E2485" i="7"/>
  <c r="E2500" i="7"/>
  <c r="E2515" i="7"/>
  <c r="E2530" i="7"/>
  <c r="E2545" i="7"/>
  <c r="E2560" i="7"/>
  <c r="E2583" i="7"/>
  <c r="E2598" i="7"/>
  <c r="E2613" i="7"/>
  <c r="E2628" i="7"/>
  <c r="E2643" i="7"/>
  <c r="E2658" i="7"/>
  <c r="E2681" i="7"/>
  <c r="E2696" i="7"/>
  <c r="E2711" i="7"/>
  <c r="E2726" i="7"/>
  <c r="E2741" i="7"/>
  <c r="E2756" i="7"/>
  <c r="E2779" i="7"/>
  <c r="E2794" i="7"/>
  <c r="E2809" i="7"/>
  <c r="E1837" i="7"/>
  <c r="E1852" i="7"/>
  <c r="E1867" i="7"/>
  <c r="E1890" i="7"/>
  <c r="E1905" i="7"/>
  <c r="E1920" i="7"/>
  <c r="E1935" i="7"/>
  <c r="E1950" i="7"/>
  <c r="E1965" i="7"/>
  <c r="E1988" i="7"/>
  <c r="E2003" i="7"/>
  <c r="E2018" i="7"/>
  <c r="E2033" i="7"/>
  <c r="E2048" i="7"/>
  <c r="E2063" i="7"/>
  <c r="E2086" i="7"/>
  <c r="E2101" i="7"/>
  <c r="E2116" i="7"/>
  <c r="E2131" i="7"/>
  <c r="E2146" i="7"/>
  <c r="E2161" i="7"/>
  <c r="E2184" i="7"/>
  <c r="E2199" i="7"/>
  <c r="E2214" i="7"/>
  <c r="E2229" i="7"/>
  <c r="E2244" i="7"/>
  <c r="E2259" i="7"/>
  <c r="E2282" i="7"/>
  <c r="E2297" i="7"/>
  <c r="E2312" i="7"/>
  <c r="E2327" i="7"/>
  <c r="E2342" i="7"/>
  <c r="E2357" i="7"/>
  <c r="E2380" i="7"/>
  <c r="E2395" i="7"/>
  <c r="E2410" i="7"/>
  <c r="E2425" i="7"/>
  <c r="E2440" i="7"/>
  <c r="E2455" i="7"/>
  <c r="E1829" i="7"/>
  <c r="E1845" i="7"/>
  <c r="E1860" i="7"/>
  <c r="E1883" i="7"/>
  <c r="E1898" i="7"/>
  <c r="E1913" i="7"/>
  <c r="E1928" i="7"/>
  <c r="E1943" i="7"/>
  <c r="E1958" i="7"/>
  <c r="E1981" i="7"/>
  <c r="E1996" i="7"/>
  <c r="E2011" i="7"/>
  <c r="E2026" i="7"/>
  <c r="E2041" i="7"/>
  <c r="E2056" i="7"/>
  <c r="E2079" i="7"/>
  <c r="E2094" i="7"/>
  <c r="E2109" i="7"/>
  <c r="E2124" i="7"/>
  <c r="E2139" i="7"/>
  <c r="E2154" i="7"/>
  <c r="E2177" i="7"/>
  <c r="E2192" i="7"/>
  <c r="E2207" i="7"/>
  <c r="E2222" i="7"/>
  <c r="E2237" i="7"/>
  <c r="E2252" i="7"/>
  <c r="E2275" i="7"/>
  <c r="E2290" i="7"/>
  <c r="E2305" i="7"/>
  <c r="E2320" i="7"/>
  <c r="E2335" i="7"/>
  <c r="E2350" i="7"/>
  <c r="E2373" i="7"/>
  <c r="E2388" i="7"/>
  <c r="E2403" i="7"/>
  <c r="E2418" i="7"/>
  <c r="E2433" i="7"/>
  <c r="E2448" i="7"/>
  <c r="E2471" i="7"/>
  <c r="E2486" i="7"/>
  <c r="E2501" i="7"/>
  <c r="E2516" i="7"/>
  <c r="E2531" i="7"/>
  <c r="E2546" i="7"/>
  <c r="E2569" i="7"/>
  <c r="E2584" i="7"/>
  <c r="E2599" i="7"/>
  <c r="E2614" i="7"/>
  <c r="E2629" i="7"/>
  <c r="E2644" i="7"/>
  <c r="E2667" i="7"/>
  <c r="E2682" i="7"/>
  <c r="E2697" i="7"/>
  <c r="E2712" i="7"/>
  <c r="E2727" i="7"/>
  <c r="E2742" i="7"/>
  <c r="E2765" i="7"/>
  <c r="E2780" i="7"/>
  <c r="E2795" i="7"/>
  <c r="E2810" i="7"/>
  <c r="E2825" i="7"/>
  <c r="E2840" i="7"/>
  <c r="E2863" i="7"/>
  <c r="E2878" i="7"/>
  <c r="E2893" i="7"/>
  <c r="E2908" i="7"/>
  <c r="E2923" i="7"/>
  <c r="E2938" i="7"/>
  <c r="E2961" i="7"/>
  <c r="E2976" i="7"/>
  <c r="E2991" i="7"/>
  <c r="E1821" i="7"/>
  <c r="E1838" i="7"/>
  <c r="E1853" i="7"/>
  <c r="E1876" i="7"/>
  <c r="E1891" i="7"/>
  <c r="E1906" i="7"/>
  <c r="E1921" i="7"/>
  <c r="E1936" i="7"/>
  <c r="E1951" i="7"/>
  <c r="E1974" i="7"/>
  <c r="E1989" i="7"/>
  <c r="E2004" i="7"/>
  <c r="E2019" i="7"/>
  <c r="E2034" i="7"/>
  <c r="E2049" i="7"/>
  <c r="E2072" i="7"/>
  <c r="E2087" i="7"/>
  <c r="E2102" i="7"/>
  <c r="E2117" i="7"/>
  <c r="E2132" i="7"/>
  <c r="E2147" i="7"/>
  <c r="E2170" i="7"/>
  <c r="E2185" i="7"/>
  <c r="E2200" i="7"/>
  <c r="E2215" i="7"/>
  <c r="E2230" i="7"/>
  <c r="E2245" i="7"/>
  <c r="E2268" i="7"/>
  <c r="E2283" i="7"/>
  <c r="E2298" i="7"/>
  <c r="E2313" i="7"/>
  <c r="E2328" i="7"/>
  <c r="E2343" i="7"/>
  <c r="E2366" i="7"/>
  <c r="E2381" i="7"/>
  <c r="E2396" i="7"/>
  <c r="E2411" i="7"/>
  <c r="E2426" i="7"/>
  <c r="E1846" i="7"/>
  <c r="E1869" i="7"/>
  <c r="E1884" i="7"/>
  <c r="E1899" i="7"/>
  <c r="E1914" i="7"/>
  <c r="E1929" i="7"/>
  <c r="E1944" i="7"/>
  <c r="E1967" i="7"/>
  <c r="E1982" i="7"/>
  <c r="E1997" i="7"/>
  <c r="E2012" i="7"/>
  <c r="E2027" i="7"/>
  <c r="E2042" i="7"/>
  <c r="E2065" i="7"/>
  <c r="E2080" i="7"/>
  <c r="E2095" i="7"/>
  <c r="E2110" i="7"/>
  <c r="E2125" i="7"/>
  <c r="E2140" i="7"/>
  <c r="E2163" i="7"/>
  <c r="E2178" i="7"/>
  <c r="E2193" i="7"/>
  <c r="E2208" i="7"/>
  <c r="E2223" i="7"/>
  <c r="E2238" i="7"/>
  <c r="E2261" i="7"/>
  <c r="E2276" i="7"/>
  <c r="E2291" i="7"/>
  <c r="E2306" i="7"/>
  <c r="E2321" i="7"/>
  <c r="E2336" i="7"/>
  <c r="E2359" i="7"/>
  <c r="E2374" i="7"/>
  <c r="E2389" i="7"/>
  <c r="E2404" i="7"/>
  <c r="E2419" i="7"/>
  <c r="E2434" i="7"/>
  <c r="E2457" i="7"/>
  <c r="E2472" i="7"/>
  <c r="E2487" i="7"/>
  <c r="E2502" i="7"/>
  <c r="E2517" i="7"/>
  <c r="E2532" i="7"/>
  <c r="E2555" i="7"/>
  <c r="E2570" i="7"/>
  <c r="E2585" i="7"/>
  <c r="E2600" i="7"/>
  <c r="E2615" i="7"/>
  <c r="E2508" i="7"/>
  <c r="E2607" i="7"/>
  <c r="E2653" i="7"/>
  <c r="E2675" i="7"/>
  <c r="E2758" i="7"/>
  <c r="E2788" i="7"/>
  <c r="E2817" i="7"/>
  <c r="E2826" i="7"/>
  <c r="E2854" i="7"/>
  <c r="E2872" i="7"/>
  <c r="E2914" i="7"/>
  <c r="E2922" i="7"/>
  <c r="E2972" i="7"/>
  <c r="E2989" i="7"/>
  <c r="E3005" i="7"/>
  <c r="E2621" i="7"/>
  <c r="E2707" i="7"/>
  <c r="E2728" i="7"/>
  <c r="E2889" i="7"/>
  <c r="E2906" i="7"/>
  <c r="E2931" i="7"/>
  <c r="E2940" i="7"/>
  <c r="E2948" i="7"/>
  <c r="E2956" i="7"/>
  <c r="E2965" i="7"/>
  <c r="E2509" i="7"/>
  <c r="E2633" i="7"/>
  <c r="E2749" i="7"/>
  <c r="E2770" i="7"/>
  <c r="E2789" i="7"/>
  <c r="E2808" i="7"/>
  <c r="E2818" i="7"/>
  <c r="E2846" i="7"/>
  <c r="E2864" i="7"/>
  <c r="E2873" i="7"/>
  <c r="E2882" i="7"/>
  <c r="E2523" i="7"/>
  <c r="E2622" i="7"/>
  <c r="E2677" i="7"/>
  <c r="E2698" i="7"/>
  <c r="E2719" i="7"/>
  <c r="E2760" i="7"/>
  <c r="E2828" i="7"/>
  <c r="E2838" i="7"/>
  <c r="E2856" i="7"/>
  <c r="E2689" i="7"/>
  <c r="E2730" i="7"/>
  <c r="E2740" i="7"/>
  <c r="E2790" i="7"/>
  <c r="E2819" i="7"/>
  <c r="E2847" i="7"/>
  <c r="E2874" i="7"/>
  <c r="E2891" i="7"/>
  <c r="E2900" i="7"/>
  <c r="E2916" i="7"/>
  <c r="E2933" i="7"/>
  <c r="E2950" i="7"/>
  <c r="E2524" i="7"/>
  <c r="E2562" i="7"/>
  <c r="E2647" i="7"/>
  <c r="E2668" i="7"/>
  <c r="E2678" i="7"/>
  <c r="E2710" i="7"/>
  <c r="E2720" i="7"/>
  <c r="E2751" i="7"/>
  <c r="E2761" i="7"/>
  <c r="E2772" i="7"/>
  <c r="E2781" i="7"/>
  <c r="E2829" i="7"/>
  <c r="E2839" i="7"/>
  <c r="E2857" i="7"/>
  <c r="E2538" i="7"/>
  <c r="E2576" i="7"/>
  <c r="E2636" i="7"/>
  <c r="E2690" i="7"/>
  <c r="E2731" i="7"/>
  <c r="E2791" i="7"/>
  <c r="E2802" i="7"/>
  <c r="E2811" i="7"/>
  <c r="E2892" i="7"/>
  <c r="E2901" i="7"/>
  <c r="E2909" i="7"/>
  <c r="E2917" i="7"/>
  <c r="E2926" i="7"/>
  <c r="E2951" i="7"/>
  <c r="E2959" i="7"/>
  <c r="E2968" i="7"/>
  <c r="E3008" i="7"/>
  <c r="E2464" i="7"/>
  <c r="E2648" i="7"/>
  <c r="E2773" i="7"/>
  <c r="E2849" i="7"/>
  <c r="E2858" i="7"/>
  <c r="E2868" i="7"/>
  <c r="E2885" i="7"/>
  <c r="E2935" i="7"/>
  <c r="E2977" i="7"/>
  <c r="E2985" i="7"/>
  <c r="E2993" i="7"/>
  <c r="E3001" i="7"/>
  <c r="E2478" i="7"/>
  <c r="E2539" i="7"/>
  <c r="E2577" i="7"/>
  <c r="E2637" i="7"/>
  <c r="E2660" i="7"/>
  <c r="E2803" i="7"/>
  <c r="E2877" i="7"/>
  <c r="E2902" i="7"/>
  <c r="E2910" i="7"/>
  <c r="E2927" i="7"/>
  <c r="E2944" i="7"/>
  <c r="E2952" i="7"/>
  <c r="E2969" i="7"/>
  <c r="E2553" i="7"/>
  <c r="E2591" i="7"/>
  <c r="E2692" i="7"/>
  <c r="E2713" i="7"/>
  <c r="E2774" i="7"/>
  <c r="E2793" i="7"/>
  <c r="E2823" i="7"/>
  <c r="E2832" i="7"/>
  <c r="E2842" i="7"/>
  <c r="E2859" i="7"/>
  <c r="E2886" i="7"/>
  <c r="E2894" i="7"/>
  <c r="E2936" i="7"/>
  <c r="E2978" i="7"/>
  <c r="E2986" i="7"/>
  <c r="E2479" i="7"/>
  <c r="E2704" i="7"/>
  <c r="E2734" i="7"/>
  <c r="E2745" i="7"/>
  <c r="E2755" i="7"/>
  <c r="E2804" i="7"/>
  <c r="E2814" i="7"/>
  <c r="E2870" i="7"/>
  <c r="E2903" i="7"/>
  <c r="E2920" i="7"/>
  <c r="E2945" i="7"/>
  <c r="E2962" i="7"/>
  <c r="E2970" i="7"/>
  <c r="E3003" i="7"/>
  <c r="E2441" i="7"/>
  <c r="E2493" i="7"/>
  <c r="E2592" i="7"/>
  <c r="E2651" i="7"/>
  <c r="E2662" i="7"/>
  <c r="E2683" i="7"/>
  <c r="E2693" i="7"/>
  <c r="E2725" i="7"/>
  <c r="E2606" i="7"/>
  <c r="E2630" i="7"/>
  <c r="E2674" i="7"/>
  <c r="E2705" i="7"/>
  <c r="E2735" i="7"/>
  <c r="E2746" i="7"/>
  <c r="E2787" i="7"/>
  <c r="E2805" i="7"/>
  <c r="E2853" i="7"/>
  <c r="E2861" i="7"/>
  <c r="E2871" i="7"/>
  <c r="E2921" i="7"/>
  <c r="E2963" i="7"/>
  <c r="E2494" i="7"/>
  <c r="E2663" i="7"/>
  <c r="E2716" i="7"/>
  <c r="E2776" i="7"/>
  <c r="E2796" i="7"/>
  <c r="E2844" i="7"/>
  <c r="E2880" i="7"/>
  <c r="E2888" i="7"/>
  <c r="E2905" i="7"/>
  <c r="E2930" i="7"/>
  <c r="E2947" i="7"/>
  <c r="E2955" i="7"/>
  <c r="E3012" i="7"/>
  <c r="E2766" i="7"/>
  <c r="E2833" i="7"/>
  <c r="E2957" i="7"/>
  <c r="E2990" i="7"/>
  <c r="E3000" i="7"/>
  <c r="E3010" i="7"/>
  <c r="E2887" i="7"/>
  <c r="E2899" i="7"/>
  <c r="E2971" i="7"/>
  <c r="E2912" i="7"/>
  <c r="E2924" i="7"/>
  <c r="E2824" i="7"/>
  <c r="E2937" i="7"/>
  <c r="E2879" i="7"/>
  <c r="E2984" i="7"/>
  <c r="E2915" i="7"/>
  <c r="E2975" i="7"/>
  <c r="E3014" i="7"/>
  <c r="E3021" i="7"/>
  <c r="E2929" i="7"/>
  <c r="E2775" i="7"/>
  <c r="E2954" i="7"/>
  <c r="E2966" i="7"/>
  <c r="E2987" i="7"/>
  <c r="E3015" i="7"/>
  <c r="E2843" i="7"/>
  <c r="E2895" i="7"/>
  <c r="E2884" i="7"/>
  <c r="E2980" i="7"/>
  <c r="E2999" i="7"/>
  <c r="E3025" i="7"/>
  <c r="E3032" i="7"/>
  <c r="E2907" i="7"/>
  <c r="E2998" i="7"/>
  <c r="E3026" i="7"/>
  <c r="E3019" i="7"/>
  <c r="E3011" i="7"/>
  <c r="E3027" i="7"/>
  <c r="E3020" i="7"/>
  <c r="E3028" i="7"/>
  <c r="E2992" i="7"/>
  <c r="E2941" i="7"/>
  <c r="E2982" i="7"/>
  <c r="E2942" i="7"/>
  <c r="E3006" i="7"/>
  <c r="E3024" i="7"/>
  <c r="E3007" i="7"/>
  <c r="E3034" i="7"/>
  <c r="E3041" i="7"/>
  <c r="E3048" i="7"/>
  <c r="E3004" i="7"/>
  <c r="E3016" i="7"/>
  <c r="E3035" i="7"/>
  <c r="E3042" i="7"/>
  <c r="E3017" i="7"/>
  <c r="E2994" i="7"/>
  <c r="E3018" i="7"/>
  <c r="E3029" i="7"/>
  <c r="E3038" i="7"/>
  <c r="E3031" i="7"/>
  <c r="E3022" i="7"/>
  <c r="E3013" i="7"/>
  <c r="E3033" i="7"/>
  <c r="E3050" i="7"/>
  <c r="E3057" i="7"/>
  <c r="E3043" i="7"/>
  <c r="E3045" i="7"/>
  <c r="E3053" i="7"/>
  <c r="E3046" i="7"/>
  <c r="E3054" i="7"/>
  <c r="E3070" i="7"/>
  <c r="E3085" i="7"/>
  <c r="E3108" i="7"/>
  <c r="E3123" i="7"/>
  <c r="E3138" i="7"/>
  <c r="E3153" i="7"/>
  <c r="E3168" i="7"/>
  <c r="E3183" i="7"/>
  <c r="E3206" i="7"/>
  <c r="E3221" i="7"/>
  <c r="E3236" i="7"/>
  <c r="E3251" i="7"/>
  <c r="E3266" i="7"/>
  <c r="E3281" i="7"/>
  <c r="E3304" i="7"/>
  <c r="E3319" i="7"/>
  <c r="E3334" i="7"/>
  <c r="E3349" i="7"/>
  <c r="E3364" i="7"/>
  <c r="E3379" i="7"/>
  <c r="E3402" i="7"/>
  <c r="E3417" i="7"/>
  <c r="E3432" i="7"/>
  <c r="E3447" i="7"/>
  <c r="E3462" i="7"/>
  <c r="E3477" i="7"/>
  <c r="E3500" i="7"/>
  <c r="E3515" i="7"/>
  <c r="E3530" i="7"/>
  <c r="E3545" i="7"/>
  <c r="E3560" i="7"/>
  <c r="E3575" i="7"/>
  <c r="E3598" i="7"/>
  <c r="E3613" i="7"/>
  <c r="E3628" i="7"/>
  <c r="E3643" i="7"/>
  <c r="E3658" i="7"/>
  <c r="E3673" i="7"/>
  <c r="E3696" i="7"/>
  <c r="E3711" i="7"/>
  <c r="E3726" i="7"/>
  <c r="E3055" i="7"/>
  <c r="E3063" i="7"/>
  <c r="E3078" i="7"/>
  <c r="E3101" i="7"/>
  <c r="E3116" i="7"/>
  <c r="E3131" i="7"/>
  <c r="E3146" i="7"/>
  <c r="E3161" i="7"/>
  <c r="E3176" i="7"/>
  <c r="E3199" i="7"/>
  <c r="E3214" i="7"/>
  <c r="E3229" i="7"/>
  <c r="E3244" i="7"/>
  <c r="E3259" i="7"/>
  <c r="E3274" i="7"/>
  <c r="E3297" i="7"/>
  <c r="E3312" i="7"/>
  <c r="E3327" i="7"/>
  <c r="E3342" i="7"/>
  <c r="E3357" i="7"/>
  <c r="E3372" i="7"/>
  <c r="E3395" i="7"/>
  <c r="E3410" i="7"/>
  <c r="E3425" i="7"/>
  <c r="E3440" i="7"/>
  <c r="E3455" i="7"/>
  <c r="E3470" i="7"/>
  <c r="E3493" i="7"/>
  <c r="E3508" i="7"/>
  <c r="E3523" i="7"/>
  <c r="E3538" i="7"/>
  <c r="E3553" i="7"/>
  <c r="E3568" i="7"/>
  <c r="E3591" i="7"/>
  <c r="E3606" i="7"/>
  <c r="E3621" i="7"/>
  <c r="E3636" i="7"/>
  <c r="E3651" i="7"/>
  <c r="E3666" i="7"/>
  <c r="E3689" i="7"/>
  <c r="E3704" i="7"/>
  <c r="E3719" i="7"/>
  <c r="E3734" i="7"/>
  <c r="E3749" i="7"/>
  <c r="E3764" i="7"/>
  <c r="E3787" i="7"/>
  <c r="E3802" i="7"/>
  <c r="E3817" i="7"/>
  <c r="E3832" i="7"/>
  <c r="E3847" i="7"/>
  <c r="E3862" i="7"/>
  <c r="E3885" i="7"/>
  <c r="E3900" i="7"/>
  <c r="E3915" i="7"/>
  <c r="E3930" i="7"/>
  <c r="E3945" i="7"/>
  <c r="E3960" i="7"/>
  <c r="E3983" i="7"/>
  <c r="E3998" i="7"/>
  <c r="E4013" i="7"/>
  <c r="E4028" i="7"/>
  <c r="E4043" i="7"/>
  <c r="E4058" i="7"/>
  <c r="E4081" i="7"/>
  <c r="E4096" i="7"/>
  <c r="E4111" i="7"/>
  <c r="E4126" i="7"/>
  <c r="E4141" i="7"/>
  <c r="E3071" i="7"/>
  <c r="E3094" i="7"/>
  <c r="E3109" i="7"/>
  <c r="E3124" i="7"/>
  <c r="E3139" i="7"/>
  <c r="E3154" i="7"/>
  <c r="E3169" i="7"/>
  <c r="E3192" i="7"/>
  <c r="E3207" i="7"/>
  <c r="E3222" i="7"/>
  <c r="E3237" i="7"/>
  <c r="E3252" i="7"/>
  <c r="E3267" i="7"/>
  <c r="E3290" i="7"/>
  <c r="E3305" i="7"/>
  <c r="E3320" i="7"/>
  <c r="E3335" i="7"/>
  <c r="E3350" i="7"/>
  <c r="E3365" i="7"/>
  <c r="E3388" i="7"/>
  <c r="E3403" i="7"/>
  <c r="E3418" i="7"/>
  <c r="E3433" i="7"/>
  <c r="E3448" i="7"/>
  <c r="E3463" i="7"/>
  <c r="E3486" i="7"/>
  <c r="E3501" i="7"/>
  <c r="E3516" i="7"/>
  <c r="E3531" i="7"/>
  <c r="E3546" i="7"/>
  <c r="E3561" i="7"/>
  <c r="E3584" i="7"/>
  <c r="E3599" i="7"/>
  <c r="E3614" i="7"/>
  <c r="E3629" i="7"/>
  <c r="E3644" i="7"/>
  <c r="E3659" i="7"/>
  <c r="E3682" i="7"/>
  <c r="E3697" i="7"/>
  <c r="E3712" i="7"/>
  <c r="E3727" i="7"/>
  <c r="E3742" i="7"/>
  <c r="E3757" i="7"/>
  <c r="E3780" i="7"/>
  <c r="E3795" i="7"/>
  <c r="E3810" i="7"/>
  <c r="E3825" i="7"/>
  <c r="E3840" i="7"/>
  <c r="E3855" i="7"/>
  <c r="E3878" i="7"/>
  <c r="E3893" i="7"/>
  <c r="E3908" i="7"/>
  <c r="E3923" i="7"/>
  <c r="E3938" i="7"/>
  <c r="E3953" i="7"/>
  <c r="E3976" i="7"/>
  <c r="E3991" i="7"/>
  <c r="E3056" i="7"/>
  <c r="E3064" i="7"/>
  <c r="E3087" i="7"/>
  <c r="E3102" i="7"/>
  <c r="E3117" i="7"/>
  <c r="E3132" i="7"/>
  <c r="E3147" i="7"/>
  <c r="E3162" i="7"/>
  <c r="E3185" i="7"/>
  <c r="E3200" i="7"/>
  <c r="E3215" i="7"/>
  <c r="E3230" i="7"/>
  <c r="E3245" i="7"/>
  <c r="E3260" i="7"/>
  <c r="E3283" i="7"/>
  <c r="E3298" i="7"/>
  <c r="E3313" i="7"/>
  <c r="E3328" i="7"/>
  <c r="E3343" i="7"/>
  <c r="E3358" i="7"/>
  <c r="E3381" i="7"/>
  <c r="E3396" i="7"/>
  <c r="E3411" i="7"/>
  <c r="E3426" i="7"/>
  <c r="E3441" i="7"/>
  <c r="E3456" i="7"/>
  <c r="E3479" i="7"/>
  <c r="E3494" i="7"/>
  <c r="E3509" i="7"/>
  <c r="E3524" i="7"/>
  <c r="E3539" i="7"/>
  <c r="E3554" i="7"/>
  <c r="E3577" i="7"/>
  <c r="E3592" i="7"/>
  <c r="E3607" i="7"/>
  <c r="E3622" i="7"/>
  <c r="E3637" i="7"/>
  <c r="E3652" i="7"/>
  <c r="E3675" i="7"/>
  <c r="E3690" i="7"/>
  <c r="E3705" i="7"/>
  <c r="E3720" i="7"/>
  <c r="E3735" i="7"/>
  <c r="E3750" i="7"/>
  <c r="E3773" i="7"/>
  <c r="E3788" i="7"/>
  <c r="E3803" i="7"/>
  <c r="E3818" i="7"/>
  <c r="E3833" i="7"/>
  <c r="E3848" i="7"/>
  <c r="E3871" i="7"/>
  <c r="E3886" i="7"/>
  <c r="E3901" i="7"/>
  <c r="E3916" i="7"/>
  <c r="E3931" i="7"/>
  <c r="E3946" i="7"/>
  <c r="E3969" i="7"/>
  <c r="E3984" i="7"/>
  <c r="E3999" i="7"/>
  <c r="E4014" i="7"/>
  <c r="E4029" i="7"/>
  <c r="E4044" i="7"/>
  <c r="E4067" i="7"/>
  <c r="E4082" i="7"/>
  <c r="E4097" i="7"/>
  <c r="E4112" i="7"/>
  <c r="E4127" i="7"/>
  <c r="E4142" i="7"/>
  <c r="E4165" i="7"/>
  <c r="E4180" i="7"/>
  <c r="E4195" i="7"/>
  <c r="E4210" i="7"/>
  <c r="E4225" i="7"/>
  <c r="E4240" i="7"/>
  <c r="E4247" i="7"/>
  <c r="E4254" i="7"/>
  <c r="E4261" i="7"/>
  <c r="E4268" i="7"/>
  <c r="E4275" i="7"/>
  <c r="E4282" i="7"/>
  <c r="E4289" i="7"/>
  <c r="E4296" i="7"/>
  <c r="E4303" i="7"/>
  <c r="E4310" i="7"/>
  <c r="E4317" i="7"/>
  <c r="E4324" i="7"/>
  <c r="E4331" i="7"/>
  <c r="E4338" i="7"/>
  <c r="E4345" i="7"/>
  <c r="E4352" i="7"/>
  <c r="E4359" i="7"/>
  <c r="E4366" i="7"/>
  <c r="E4373" i="7"/>
  <c r="E3036" i="7"/>
  <c r="E3047" i="7"/>
  <c r="E3080" i="7"/>
  <c r="E3095" i="7"/>
  <c r="E3110" i="7"/>
  <c r="E3125" i="7"/>
  <c r="E3140" i="7"/>
  <c r="E3155" i="7"/>
  <c r="E3178" i="7"/>
  <c r="E3193" i="7"/>
  <c r="E3208" i="7"/>
  <c r="E3223" i="7"/>
  <c r="E3238" i="7"/>
  <c r="E3253" i="7"/>
  <c r="E3276" i="7"/>
  <c r="E3291" i="7"/>
  <c r="E3306" i="7"/>
  <c r="E3321" i="7"/>
  <c r="E3336" i="7"/>
  <c r="E3351" i="7"/>
  <c r="E3374" i="7"/>
  <c r="E3389" i="7"/>
  <c r="E3404" i="7"/>
  <c r="E3419" i="7"/>
  <c r="E3434" i="7"/>
  <c r="E3449" i="7"/>
  <c r="E3472" i="7"/>
  <c r="E3487" i="7"/>
  <c r="E3502" i="7"/>
  <c r="E3517" i="7"/>
  <c r="E3532" i="7"/>
  <c r="E3073" i="7"/>
  <c r="E3088" i="7"/>
  <c r="E3103" i="7"/>
  <c r="E3118" i="7"/>
  <c r="E3133" i="7"/>
  <c r="E3148" i="7"/>
  <c r="E3171" i="7"/>
  <c r="E3186" i="7"/>
  <c r="E3201" i="7"/>
  <c r="E3216" i="7"/>
  <c r="E3231" i="7"/>
  <c r="E3246" i="7"/>
  <c r="E3269" i="7"/>
  <c r="E3284" i="7"/>
  <c r="E3299" i="7"/>
  <c r="E3314" i="7"/>
  <c r="E3329" i="7"/>
  <c r="E3344" i="7"/>
  <c r="E3367" i="7"/>
  <c r="E3382" i="7"/>
  <c r="E3397" i="7"/>
  <c r="E3412" i="7"/>
  <c r="E3427" i="7"/>
  <c r="E3442" i="7"/>
  <c r="E3465" i="7"/>
  <c r="E3480" i="7"/>
  <c r="E3495" i="7"/>
  <c r="E3510" i="7"/>
  <c r="E3525" i="7"/>
  <c r="E3540" i="7"/>
  <c r="E3563" i="7"/>
  <c r="E3578" i="7"/>
  <c r="E3593" i="7"/>
  <c r="E3608" i="7"/>
  <c r="E3623" i="7"/>
  <c r="E3638" i="7"/>
  <c r="E3661" i="7"/>
  <c r="E3676" i="7"/>
  <c r="E3691" i="7"/>
  <c r="E3706" i="7"/>
  <c r="E3721" i="7"/>
  <c r="E3736" i="7"/>
  <c r="E3759" i="7"/>
  <c r="E3774" i="7"/>
  <c r="E3789" i="7"/>
  <c r="E3804" i="7"/>
  <c r="E3819" i="7"/>
  <c r="E3834" i="7"/>
  <c r="E3857" i="7"/>
  <c r="E3872" i="7"/>
  <c r="E3887" i="7"/>
  <c r="E3902" i="7"/>
  <c r="E3917" i="7"/>
  <c r="E3932" i="7"/>
  <c r="E3955" i="7"/>
  <c r="E3970" i="7"/>
  <c r="E3985" i="7"/>
  <c r="E4000" i="7"/>
  <c r="E4015" i="7"/>
  <c r="E4030" i="7"/>
  <c r="E4053" i="7"/>
  <c r="E4068" i="7"/>
  <c r="E4083" i="7"/>
  <c r="E4098" i="7"/>
  <c r="E4113" i="7"/>
  <c r="E4128" i="7"/>
  <c r="E4151" i="7"/>
  <c r="E4166" i="7"/>
  <c r="E4181" i="7"/>
  <c r="E4196" i="7"/>
  <c r="E4211" i="7"/>
  <c r="E4226" i="7"/>
  <c r="E3066" i="7"/>
  <c r="E3081" i="7"/>
  <c r="E3096" i="7"/>
  <c r="E3111" i="7"/>
  <c r="E3126" i="7"/>
  <c r="E3141" i="7"/>
  <c r="E3164" i="7"/>
  <c r="E3179" i="7"/>
  <c r="E3194" i="7"/>
  <c r="E3209" i="7"/>
  <c r="E3224" i="7"/>
  <c r="E3239" i="7"/>
  <c r="E3262" i="7"/>
  <c r="E3277" i="7"/>
  <c r="E3292" i="7"/>
  <c r="E3307" i="7"/>
  <c r="E3322" i="7"/>
  <c r="E3337" i="7"/>
  <c r="E3360" i="7"/>
  <c r="E3375" i="7"/>
  <c r="E3390" i="7"/>
  <c r="E3405" i="7"/>
  <c r="E3420" i="7"/>
  <c r="E3435" i="7"/>
  <c r="E3458" i="7"/>
  <c r="E3473" i="7"/>
  <c r="E3488" i="7"/>
  <c r="E3503" i="7"/>
  <c r="E3518" i="7"/>
  <c r="E3533" i="7"/>
  <c r="E3556" i="7"/>
  <c r="E3571" i="7"/>
  <c r="E3586" i="7"/>
  <c r="E3601" i="7"/>
  <c r="E3616" i="7"/>
  <c r="E3631" i="7"/>
  <c r="E3654" i="7"/>
  <c r="E3669" i="7"/>
  <c r="E3684" i="7"/>
  <c r="E3699" i="7"/>
  <c r="E3714" i="7"/>
  <c r="E3729" i="7"/>
  <c r="E3752" i="7"/>
  <c r="E3767" i="7"/>
  <c r="E3782" i="7"/>
  <c r="E3797" i="7"/>
  <c r="E3812" i="7"/>
  <c r="E3827" i="7"/>
  <c r="E3850" i="7"/>
  <c r="E3865" i="7"/>
  <c r="E3880" i="7"/>
  <c r="E3895" i="7"/>
  <c r="E3910" i="7"/>
  <c r="E3925" i="7"/>
  <c r="E3948" i="7"/>
  <c r="E3963" i="7"/>
  <c r="E3978" i="7"/>
  <c r="E3049" i="7"/>
  <c r="E3059" i="7"/>
  <c r="E3074" i="7"/>
  <c r="E3089" i="7"/>
  <c r="E3104" i="7"/>
  <c r="E3119" i="7"/>
  <c r="E3134" i="7"/>
  <c r="E3157" i="7"/>
  <c r="E3172" i="7"/>
  <c r="E3187" i="7"/>
  <c r="E3202" i="7"/>
  <c r="E3217" i="7"/>
  <c r="E3232" i="7"/>
  <c r="E3255" i="7"/>
  <c r="E3270" i="7"/>
  <c r="E3285" i="7"/>
  <c r="E3300" i="7"/>
  <c r="E3315" i="7"/>
  <c r="E3330" i="7"/>
  <c r="E3353" i="7"/>
  <c r="E3368" i="7"/>
  <c r="E3383" i="7"/>
  <c r="E3398" i="7"/>
  <c r="E3413" i="7"/>
  <c r="E3428" i="7"/>
  <c r="E3451" i="7"/>
  <c r="E3466" i="7"/>
  <c r="E3481" i="7"/>
  <c r="E3496" i="7"/>
  <c r="E3511" i="7"/>
  <c r="E3526" i="7"/>
  <c r="E3549" i="7"/>
  <c r="E3564" i="7"/>
  <c r="E3579" i="7"/>
  <c r="E3594" i="7"/>
  <c r="E3609" i="7"/>
  <c r="E3624" i="7"/>
  <c r="E3647" i="7"/>
  <c r="E3662" i="7"/>
  <c r="E3677" i="7"/>
  <c r="E3039" i="7"/>
  <c r="E3067" i="7"/>
  <c r="E3082" i="7"/>
  <c r="E3097" i="7"/>
  <c r="E3112" i="7"/>
  <c r="E3127" i="7"/>
  <c r="E3150" i="7"/>
  <c r="E3165" i="7"/>
  <c r="E3180" i="7"/>
  <c r="E3195" i="7"/>
  <c r="E3210" i="7"/>
  <c r="E3225" i="7"/>
  <c r="E3248" i="7"/>
  <c r="E3263" i="7"/>
  <c r="E3278" i="7"/>
  <c r="E3293" i="7"/>
  <c r="E3308" i="7"/>
  <c r="E3323" i="7"/>
  <c r="E3346" i="7"/>
  <c r="E3361" i="7"/>
  <c r="E3376" i="7"/>
  <c r="E3391" i="7"/>
  <c r="E3406" i="7"/>
  <c r="E3421" i="7"/>
  <c r="E3444" i="7"/>
  <c r="E3459" i="7"/>
  <c r="E3474" i="7"/>
  <c r="E3489" i="7"/>
  <c r="E3504" i="7"/>
  <c r="E3519" i="7"/>
  <c r="E3542" i="7"/>
  <c r="E3557" i="7"/>
  <c r="E3572" i="7"/>
  <c r="E3587" i="7"/>
  <c r="E3602" i="7"/>
  <c r="E3617" i="7"/>
  <c r="E3640" i="7"/>
  <c r="E3655" i="7"/>
  <c r="E3670" i="7"/>
  <c r="E3685" i="7"/>
  <c r="E3700" i="7"/>
  <c r="E3715" i="7"/>
  <c r="E3738" i="7"/>
  <c r="E3753" i="7"/>
  <c r="E3768" i="7"/>
  <c r="E3783" i="7"/>
  <c r="E3798" i="7"/>
  <c r="E3813" i="7"/>
  <c r="E3836" i="7"/>
  <c r="E3060" i="7"/>
  <c r="E3075" i="7"/>
  <c r="E3090" i="7"/>
  <c r="E3105" i="7"/>
  <c r="E3120" i="7"/>
  <c r="E3143" i="7"/>
  <c r="E3158" i="7"/>
  <c r="E3173" i="7"/>
  <c r="E3188" i="7"/>
  <c r="E3203" i="7"/>
  <c r="E3218" i="7"/>
  <c r="E3241" i="7"/>
  <c r="E3256" i="7"/>
  <c r="E3271" i="7"/>
  <c r="E3286" i="7"/>
  <c r="E3301" i="7"/>
  <c r="E3316" i="7"/>
  <c r="E3339" i="7"/>
  <c r="E3354" i="7"/>
  <c r="E3369" i="7"/>
  <c r="E3384" i="7"/>
  <c r="E3399" i="7"/>
  <c r="E3414" i="7"/>
  <c r="E3437" i="7"/>
  <c r="E3452" i="7"/>
  <c r="E3467" i="7"/>
  <c r="E3482" i="7"/>
  <c r="E3497" i="7"/>
  <c r="E3512" i="7"/>
  <c r="E3535" i="7"/>
  <c r="E3550" i="7"/>
  <c r="E3565" i="7"/>
  <c r="E3580" i="7"/>
  <c r="E3595" i="7"/>
  <c r="E3610" i="7"/>
  <c r="E3633" i="7"/>
  <c r="E3648" i="7"/>
  <c r="E3663" i="7"/>
  <c r="E3678" i="7"/>
  <c r="E3693" i="7"/>
  <c r="E3708" i="7"/>
  <c r="E3731" i="7"/>
  <c r="E3746" i="7"/>
  <c r="E3761" i="7"/>
  <c r="E3776" i="7"/>
  <c r="E3791" i="7"/>
  <c r="E3806" i="7"/>
  <c r="E3040" i="7"/>
  <c r="E3068" i="7"/>
  <c r="E3083" i="7"/>
  <c r="E3098" i="7"/>
  <c r="E3113" i="7"/>
  <c r="E3136" i="7"/>
  <c r="E3151" i="7"/>
  <c r="E3166" i="7"/>
  <c r="E3181" i="7"/>
  <c r="E3196" i="7"/>
  <c r="E3211" i="7"/>
  <c r="E3234" i="7"/>
  <c r="E3249" i="7"/>
  <c r="E3264" i="7"/>
  <c r="E3279" i="7"/>
  <c r="E3294" i="7"/>
  <c r="E3309" i="7"/>
  <c r="E3332" i="7"/>
  <c r="E3347" i="7"/>
  <c r="E3362" i="7"/>
  <c r="E3377" i="7"/>
  <c r="E3392" i="7"/>
  <c r="E3407" i="7"/>
  <c r="E3430" i="7"/>
  <c r="E3445" i="7"/>
  <c r="E3460" i="7"/>
  <c r="E3475" i="7"/>
  <c r="E3490" i="7"/>
  <c r="E3505" i="7"/>
  <c r="E3528" i="7"/>
  <c r="E3543" i="7"/>
  <c r="E3558" i="7"/>
  <c r="E3573" i="7"/>
  <c r="E3588" i="7"/>
  <c r="E3603" i="7"/>
  <c r="E3626" i="7"/>
  <c r="E3641" i="7"/>
  <c r="E3656" i="7"/>
  <c r="E3671" i="7"/>
  <c r="E3686" i="7"/>
  <c r="E3701" i="7"/>
  <c r="E3724" i="7"/>
  <c r="E3739" i="7"/>
  <c r="E3754" i="7"/>
  <c r="E3769" i="7"/>
  <c r="E3784" i="7"/>
  <c r="E3799" i="7"/>
  <c r="E3052" i="7"/>
  <c r="E3061" i="7"/>
  <c r="E3076" i="7"/>
  <c r="E3091" i="7"/>
  <c r="E3106" i="7"/>
  <c r="E3129" i="7"/>
  <c r="E3144" i="7"/>
  <c r="E3159" i="7"/>
  <c r="E3174" i="7"/>
  <c r="E3189" i="7"/>
  <c r="E3204" i="7"/>
  <c r="E3227" i="7"/>
  <c r="E3242" i="7"/>
  <c r="E3257" i="7"/>
  <c r="E3272" i="7"/>
  <c r="E3287" i="7"/>
  <c r="E3302" i="7"/>
  <c r="E3325" i="7"/>
  <c r="E3340" i="7"/>
  <c r="E3355" i="7"/>
  <c r="E3370" i="7"/>
  <c r="E3385" i="7"/>
  <c r="E3400" i="7"/>
  <c r="E3423" i="7"/>
  <c r="E3438" i="7"/>
  <c r="E3453" i="7"/>
  <c r="E3468" i="7"/>
  <c r="E3483" i="7"/>
  <c r="E3498" i="7"/>
  <c r="E3521" i="7"/>
  <c r="E3536" i="7"/>
  <c r="E3551" i="7"/>
  <c r="E3566" i="7"/>
  <c r="E3581" i="7"/>
  <c r="E3596" i="7"/>
  <c r="E3619" i="7"/>
  <c r="E3634" i="7"/>
  <c r="E3649" i="7"/>
  <c r="E3664" i="7"/>
  <c r="E3679" i="7"/>
  <c r="E3694" i="7"/>
  <c r="E3717" i="7"/>
  <c r="E3732" i="7"/>
  <c r="E3747" i="7"/>
  <c r="E3762" i="7"/>
  <c r="E3777" i="7"/>
  <c r="E3792" i="7"/>
  <c r="E3815" i="7"/>
  <c r="E3069" i="7"/>
  <c r="E3084" i="7"/>
  <c r="E3099" i="7"/>
  <c r="E3122" i="7"/>
  <c r="E3137" i="7"/>
  <c r="E3152" i="7"/>
  <c r="E3167" i="7"/>
  <c r="E3182" i="7"/>
  <c r="E3197" i="7"/>
  <c r="E3220" i="7"/>
  <c r="E3235" i="7"/>
  <c r="E3250" i="7"/>
  <c r="E3265" i="7"/>
  <c r="E3280" i="7"/>
  <c r="E3295" i="7"/>
  <c r="E3318" i="7"/>
  <c r="E3333" i="7"/>
  <c r="E3348" i="7"/>
  <c r="E3363" i="7"/>
  <c r="E3378" i="7"/>
  <c r="E3393" i="7"/>
  <c r="E3416" i="7"/>
  <c r="E3431" i="7"/>
  <c r="E3446" i="7"/>
  <c r="E3461" i="7"/>
  <c r="E3476" i="7"/>
  <c r="E3491" i="7"/>
  <c r="E3514" i="7"/>
  <c r="E3529" i="7"/>
  <c r="E3544" i="7"/>
  <c r="E3559" i="7"/>
  <c r="E3574" i="7"/>
  <c r="E3589" i="7"/>
  <c r="E3612" i="7"/>
  <c r="E3627" i="7"/>
  <c r="E3642" i="7"/>
  <c r="E3657" i="7"/>
  <c r="E3672" i="7"/>
  <c r="E3687" i="7"/>
  <c r="E3710" i="7"/>
  <c r="E3725" i="7"/>
  <c r="E3740" i="7"/>
  <c r="E3755" i="7"/>
  <c r="E3770" i="7"/>
  <c r="E3785" i="7"/>
  <c r="E3808" i="7"/>
  <c r="E3823" i="7"/>
  <c r="E3838" i="7"/>
  <c r="E3853" i="7"/>
  <c r="E3868" i="7"/>
  <c r="E3883" i="7"/>
  <c r="E3906" i="7"/>
  <c r="E3921" i="7"/>
  <c r="E3936" i="7"/>
  <c r="E3951" i="7"/>
  <c r="E3966" i="7"/>
  <c r="E3981" i="7"/>
  <c r="E3062" i="7"/>
  <c r="E3077" i="7"/>
  <c r="E3092" i="7"/>
  <c r="E3115" i="7"/>
  <c r="E3130" i="7"/>
  <c r="E3145" i="7"/>
  <c r="E3160" i="7"/>
  <c r="E3175" i="7"/>
  <c r="E3190" i="7"/>
  <c r="E3213" i="7"/>
  <c r="E3228" i="7"/>
  <c r="E3243" i="7"/>
  <c r="E3258" i="7"/>
  <c r="E3273" i="7"/>
  <c r="E3288" i="7"/>
  <c r="E3311" i="7"/>
  <c r="E3326" i="7"/>
  <c r="E3341" i="7"/>
  <c r="E3356" i="7"/>
  <c r="E3371" i="7"/>
  <c r="E3386" i="7"/>
  <c r="E3409" i="7"/>
  <c r="E3424" i="7"/>
  <c r="E3439" i="7"/>
  <c r="E3454" i="7"/>
  <c r="E3469" i="7"/>
  <c r="E3484" i="7"/>
  <c r="E3507" i="7"/>
  <c r="E3522" i="7"/>
  <c r="E3537" i="7"/>
  <c r="E3552" i="7"/>
  <c r="E3567" i="7"/>
  <c r="E3582" i="7"/>
  <c r="E3605" i="7"/>
  <c r="E3620" i="7"/>
  <c r="E3635" i="7"/>
  <c r="E3650" i="7"/>
  <c r="E3665" i="7"/>
  <c r="E3680" i="7"/>
  <c r="E3703" i="7"/>
  <c r="E3718" i="7"/>
  <c r="E3733" i="7"/>
  <c r="E3748" i="7"/>
  <c r="E3763" i="7"/>
  <c r="E3778" i="7"/>
  <c r="E3801" i="7"/>
  <c r="E3816" i="7"/>
  <c r="E3831" i="7"/>
  <c r="E3846" i="7"/>
  <c r="E3861" i="7"/>
  <c r="E3876" i="7"/>
  <c r="E3899" i="7"/>
  <c r="E3914" i="7"/>
  <c r="E3929" i="7"/>
  <c r="E3944" i="7"/>
  <c r="E3959" i="7"/>
  <c r="E3974" i="7"/>
  <c r="E3997" i="7"/>
  <c r="E4012" i="7"/>
  <c r="E4027" i="7"/>
  <c r="E3707" i="7"/>
  <c r="E3756" i="7"/>
  <c r="E3845" i="7"/>
  <c r="E3894" i="7"/>
  <c r="E3904" i="7"/>
  <c r="E3924" i="7"/>
  <c r="E3943" i="7"/>
  <c r="E3992" i="7"/>
  <c r="E4009" i="7"/>
  <c r="E4019" i="7"/>
  <c r="E4036" i="7"/>
  <c r="E4061" i="7"/>
  <c r="E4077" i="7"/>
  <c r="E4086" i="7"/>
  <c r="E4103" i="7"/>
  <c r="E4145" i="7"/>
  <c r="E4153" i="7"/>
  <c r="E4169" i="7"/>
  <c r="E4193" i="7"/>
  <c r="E4209" i="7"/>
  <c r="E4242" i="7"/>
  <c r="E4250" i="7"/>
  <c r="E4258" i="7"/>
  <c r="E4266" i="7"/>
  <c r="E4274" i="7"/>
  <c r="E4291" i="7"/>
  <c r="E4299" i="7"/>
  <c r="E4307" i="7"/>
  <c r="E4315" i="7"/>
  <c r="E4323" i="7"/>
  <c r="E4340" i="7"/>
  <c r="E4348" i="7"/>
  <c r="E4356" i="7"/>
  <c r="E4364" i="7"/>
  <c r="E4372" i="7"/>
  <c r="E4380" i="7"/>
  <c r="E3630" i="7"/>
  <c r="E3683" i="7"/>
  <c r="E3826" i="7"/>
  <c r="E3837" i="7"/>
  <c r="E3866" i="7"/>
  <c r="E3875" i="7"/>
  <c r="E3935" i="7"/>
  <c r="E3964" i="7"/>
  <c r="E3973" i="7"/>
  <c r="E4002" i="7"/>
  <c r="E4070" i="7"/>
  <c r="E4120" i="7"/>
  <c r="E4137" i="7"/>
  <c r="E4161" i="7"/>
  <c r="E4177" i="7"/>
  <c r="E4186" i="7"/>
  <c r="E4202" i="7"/>
  <c r="E4218" i="7"/>
  <c r="E4396" i="7"/>
  <c r="E4411" i="7"/>
  <c r="E4426" i="7"/>
  <c r="E4441" i="7"/>
  <c r="E3745" i="7"/>
  <c r="E3781" i="7"/>
  <c r="E3805" i="7"/>
  <c r="E3993" i="7"/>
  <c r="E4020" i="7"/>
  <c r="E4037" i="7"/>
  <c r="E4046" i="7"/>
  <c r="E4054" i="7"/>
  <c r="E4062" i="7"/>
  <c r="E4078" i="7"/>
  <c r="E4095" i="7"/>
  <c r="E4104" i="7"/>
  <c r="E4130" i="7"/>
  <c r="E4146" i="7"/>
  <c r="E4154" i="7"/>
  <c r="E4170" i="7"/>
  <c r="E4194" i="7"/>
  <c r="E4235" i="7"/>
  <c r="E4243" i="7"/>
  <c r="E4251" i="7"/>
  <c r="E4259" i="7"/>
  <c r="E4267" i="7"/>
  <c r="E4284" i="7"/>
  <c r="E4292" i="7"/>
  <c r="E4300" i="7"/>
  <c r="E4308" i="7"/>
  <c r="E4316" i="7"/>
  <c r="E4333" i="7"/>
  <c r="E4341" i="7"/>
  <c r="E4349" i="7"/>
  <c r="E4357" i="7"/>
  <c r="E4365" i="7"/>
  <c r="E4389" i="7"/>
  <c r="E4404" i="7"/>
  <c r="E4419" i="7"/>
  <c r="E4434" i="7"/>
  <c r="E4449" i="7"/>
  <c r="E4464" i="7"/>
  <c r="E4487" i="7"/>
  <c r="E4502" i="7"/>
  <c r="E4517" i="7"/>
  <c r="E4532" i="7"/>
  <c r="E4547" i="7"/>
  <c r="E4562" i="7"/>
  <c r="E4585" i="7"/>
  <c r="E4600" i="7"/>
  <c r="E4615" i="7"/>
  <c r="E4630" i="7"/>
  <c r="E4645" i="7"/>
  <c r="E4660" i="7"/>
  <c r="E4683" i="7"/>
  <c r="E4698" i="7"/>
  <c r="E4713" i="7"/>
  <c r="E4728" i="7"/>
  <c r="E4743" i="7"/>
  <c r="E4758" i="7"/>
  <c r="E4781" i="7"/>
  <c r="E4796" i="7"/>
  <c r="E4811" i="7"/>
  <c r="E4826" i="7"/>
  <c r="E4833" i="7"/>
  <c r="E4840" i="7"/>
  <c r="E3645" i="7"/>
  <c r="E3722" i="7"/>
  <c r="E3794" i="7"/>
  <c r="E3858" i="7"/>
  <c r="E3867" i="7"/>
  <c r="E3896" i="7"/>
  <c r="E3956" i="7"/>
  <c r="E3965" i="7"/>
  <c r="E4011" i="7"/>
  <c r="E4071" i="7"/>
  <c r="E4088" i="7"/>
  <c r="E4121" i="7"/>
  <c r="E4138" i="7"/>
  <c r="E4162" i="7"/>
  <c r="E4187" i="7"/>
  <c r="E4203" i="7"/>
  <c r="E4219" i="7"/>
  <c r="E4228" i="7"/>
  <c r="E4382" i="7"/>
  <c r="E4397" i="7"/>
  <c r="E4412" i="7"/>
  <c r="E4427" i="7"/>
  <c r="E4442" i="7"/>
  <c r="E4457" i="7"/>
  <c r="E4480" i="7"/>
  <c r="E4495" i="7"/>
  <c r="E4510" i="7"/>
  <c r="E4525" i="7"/>
  <c r="E4540" i="7"/>
  <c r="E4555" i="7"/>
  <c r="E4578" i="7"/>
  <c r="E4593" i="7"/>
  <c r="E4608" i="7"/>
  <c r="E4623" i="7"/>
  <c r="E4638" i="7"/>
  <c r="E4653" i="7"/>
  <c r="E4676" i="7"/>
  <c r="E4691" i="7"/>
  <c r="E4706" i="7"/>
  <c r="E4721" i="7"/>
  <c r="E4736" i="7"/>
  <c r="E3698" i="7"/>
  <c r="E3771" i="7"/>
  <c r="E3839" i="7"/>
  <c r="E3888" i="7"/>
  <c r="E3907" i="7"/>
  <c r="E3927" i="7"/>
  <c r="E3937" i="7"/>
  <c r="E3986" i="7"/>
  <c r="E3994" i="7"/>
  <c r="E4004" i="7"/>
  <c r="E4021" i="7"/>
  <c r="E4047" i="7"/>
  <c r="E4055" i="7"/>
  <c r="E4063" i="7"/>
  <c r="E4079" i="7"/>
  <c r="E4105" i="7"/>
  <c r="E4114" i="7"/>
  <c r="E4131" i="7"/>
  <c r="E4147" i="7"/>
  <c r="E4155" i="7"/>
  <c r="E4179" i="7"/>
  <c r="E4212" i="7"/>
  <c r="E4236" i="7"/>
  <c r="E4244" i="7"/>
  <c r="E4252" i="7"/>
  <c r="E4260" i="7"/>
  <c r="E4277" i="7"/>
  <c r="E4285" i="7"/>
  <c r="E4293" i="7"/>
  <c r="E4301" i="7"/>
  <c r="E4309" i="7"/>
  <c r="E4326" i="7"/>
  <c r="E4334" i="7"/>
  <c r="E4342" i="7"/>
  <c r="E4350" i="7"/>
  <c r="E4358" i="7"/>
  <c r="E4375" i="7"/>
  <c r="E4390" i="7"/>
  <c r="E4405" i="7"/>
  <c r="E4420" i="7"/>
  <c r="E4435" i="7"/>
  <c r="E4450" i="7"/>
  <c r="E4473" i="7"/>
  <c r="E4488" i="7"/>
  <c r="E4503" i="7"/>
  <c r="E4518" i="7"/>
  <c r="E4533" i="7"/>
  <c r="E4548" i="7"/>
  <c r="E4571" i="7"/>
  <c r="E4586" i="7"/>
  <c r="E4601" i="7"/>
  <c r="E4616" i="7"/>
  <c r="E4631" i="7"/>
  <c r="E4646" i="7"/>
  <c r="E4669" i="7"/>
  <c r="E4684" i="7"/>
  <c r="E4699" i="7"/>
  <c r="E4714" i="7"/>
  <c r="E4729" i="7"/>
  <c r="E3760" i="7"/>
  <c r="E3829" i="7"/>
  <c r="E3859" i="7"/>
  <c r="E3897" i="7"/>
  <c r="E3918" i="7"/>
  <c r="E3957" i="7"/>
  <c r="E4039" i="7"/>
  <c r="E4072" i="7"/>
  <c r="E4089" i="7"/>
  <c r="E4139" i="7"/>
  <c r="E4163" i="7"/>
  <c r="E4172" i="7"/>
  <c r="E4188" i="7"/>
  <c r="E4204" i="7"/>
  <c r="E4229" i="7"/>
  <c r="E4383" i="7"/>
  <c r="E4398" i="7"/>
  <c r="E4413" i="7"/>
  <c r="E4428" i="7"/>
  <c r="E4443" i="7"/>
  <c r="E4466" i="7"/>
  <c r="E4481" i="7"/>
  <c r="E4496" i="7"/>
  <c r="E4511" i="7"/>
  <c r="E4526" i="7"/>
  <c r="E4541" i="7"/>
  <c r="E4564" i="7"/>
  <c r="E4579" i="7"/>
  <c r="E4594" i="7"/>
  <c r="E4609" i="7"/>
  <c r="E4624" i="7"/>
  <c r="E4639" i="7"/>
  <c r="E4662" i="7"/>
  <c r="E4677" i="7"/>
  <c r="E4692" i="7"/>
  <c r="E4707" i="7"/>
  <c r="E4722" i="7"/>
  <c r="E4737" i="7"/>
  <c r="E3796" i="7"/>
  <c r="E3820" i="7"/>
  <c r="E3869" i="7"/>
  <c r="E3879" i="7"/>
  <c r="E3889" i="7"/>
  <c r="E3928" i="7"/>
  <c r="E3967" i="7"/>
  <c r="E3977" i="7"/>
  <c r="E3987" i="7"/>
  <c r="E3995" i="7"/>
  <c r="E4005" i="7"/>
  <c r="E4022" i="7"/>
  <c r="E4032" i="7"/>
  <c r="E4048" i="7"/>
  <c r="E4056" i="7"/>
  <c r="E4064" i="7"/>
  <c r="E4106" i="7"/>
  <c r="E4123" i="7"/>
  <c r="E4132" i="7"/>
  <c r="E4148" i="7"/>
  <c r="E4156" i="7"/>
  <c r="E4197" i="7"/>
  <c r="E4221" i="7"/>
  <c r="E4237" i="7"/>
  <c r="E4245" i="7"/>
  <c r="E4253" i="7"/>
  <c r="E4270" i="7"/>
  <c r="E4278" i="7"/>
  <c r="E4286" i="7"/>
  <c r="E4294" i="7"/>
  <c r="E4302" i="7"/>
  <c r="E4319" i="7"/>
  <c r="E3570" i="7"/>
  <c r="E3713" i="7"/>
  <c r="E3809" i="7"/>
  <c r="E3830" i="7"/>
  <c r="E3841" i="7"/>
  <c r="E3851" i="7"/>
  <c r="E3860" i="7"/>
  <c r="E3909" i="7"/>
  <c r="E3939" i="7"/>
  <c r="E3949" i="7"/>
  <c r="E3958" i="7"/>
  <c r="E4040" i="7"/>
  <c r="E4090" i="7"/>
  <c r="E4099" i="7"/>
  <c r="E4116" i="7"/>
  <c r="E4140" i="7"/>
  <c r="E4173" i="7"/>
  <c r="E4189" i="7"/>
  <c r="E4205" i="7"/>
  <c r="E4214" i="7"/>
  <c r="E4230" i="7"/>
  <c r="E4384" i="7"/>
  <c r="E4399" i="7"/>
  <c r="E4414" i="7"/>
  <c r="E4429" i="7"/>
  <c r="E4452" i="7"/>
  <c r="E4467" i="7"/>
  <c r="E4482" i="7"/>
  <c r="E4497" i="7"/>
  <c r="E4512" i="7"/>
  <c r="E4527" i="7"/>
  <c r="E4550" i="7"/>
  <c r="E4565" i="7"/>
  <c r="E4580" i="7"/>
  <c r="E4595" i="7"/>
  <c r="E4610" i="7"/>
  <c r="E4625" i="7"/>
  <c r="E4648" i="7"/>
  <c r="E4663" i="7"/>
  <c r="E4678" i="7"/>
  <c r="E3890" i="7"/>
  <c r="E3920" i="7"/>
  <c r="E3988" i="7"/>
  <c r="E4006" i="7"/>
  <c r="E4023" i="7"/>
  <c r="E4033" i="7"/>
  <c r="E4049" i="7"/>
  <c r="E4057" i="7"/>
  <c r="E4065" i="7"/>
  <c r="E4074" i="7"/>
  <c r="E4107" i="7"/>
  <c r="E4124" i="7"/>
  <c r="E4133" i="7"/>
  <c r="E4149" i="7"/>
  <c r="E4182" i="7"/>
  <c r="E4198" i="7"/>
  <c r="E4222" i="7"/>
  <c r="E4238" i="7"/>
  <c r="E4246" i="7"/>
  <c r="E4263" i="7"/>
  <c r="E4271" i="7"/>
  <c r="E4279" i="7"/>
  <c r="E4287" i="7"/>
  <c r="E4295" i="7"/>
  <c r="E4312" i="7"/>
  <c r="E4320" i="7"/>
  <c r="E4328" i="7"/>
  <c r="E4336" i="7"/>
  <c r="E4344" i="7"/>
  <c r="E4361" i="7"/>
  <c r="E4369" i="7"/>
  <c r="E4377" i="7"/>
  <c r="E4392" i="7"/>
  <c r="E4407" i="7"/>
  <c r="E4422" i="7"/>
  <c r="E4445" i="7"/>
  <c r="E4460" i="7"/>
  <c r="E4475" i="7"/>
  <c r="E4490" i="7"/>
  <c r="E4505" i="7"/>
  <c r="E4520" i="7"/>
  <c r="E4543" i="7"/>
  <c r="E4558" i="7"/>
  <c r="E4573" i="7"/>
  <c r="E4588" i="7"/>
  <c r="E4603" i="7"/>
  <c r="E4618" i="7"/>
  <c r="E4641" i="7"/>
  <c r="E4656" i="7"/>
  <c r="E4671" i="7"/>
  <c r="E4686" i="7"/>
  <c r="E4701" i="7"/>
  <c r="E4716" i="7"/>
  <c r="E4739" i="7"/>
  <c r="E4754" i="7"/>
  <c r="E4769" i="7"/>
  <c r="E4784" i="7"/>
  <c r="E4799" i="7"/>
  <c r="E4814" i="7"/>
  <c r="E3585" i="7"/>
  <c r="E3775" i="7"/>
  <c r="E3822" i="7"/>
  <c r="E3852" i="7"/>
  <c r="E3881" i="7"/>
  <c r="E3950" i="7"/>
  <c r="E3979" i="7"/>
  <c r="E4016" i="7"/>
  <c r="E4041" i="7"/>
  <c r="E4091" i="7"/>
  <c r="E4100" i="7"/>
  <c r="E4117" i="7"/>
  <c r="E4158" i="7"/>
  <c r="E4174" i="7"/>
  <c r="E4190" i="7"/>
  <c r="E4215" i="7"/>
  <c r="E4231" i="7"/>
  <c r="E4385" i="7"/>
  <c r="E4400" i="7"/>
  <c r="E4415" i="7"/>
  <c r="E4438" i="7"/>
  <c r="E4453" i="7"/>
  <c r="E4468" i="7"/>
  <c r="E4483" i="7"/>
  <c r="E4498" i="7"/>
  <c r="E4513" i="7"/>
  <c r="E4536" i="7"/>
  <c r="E4551" i="7"/>
  <c r="E4566" i="7"/>
  <c r="E4581" i="7"/>
  <c r="E4596" i="7"/>
  <c r="E4611" i="7"/>
  <c r="E4634" i="7"/>
  <c r="E4649" i="7"/>
  <c r="E4664" i="7"/>
  <c r="E4679" i="7"/>
  <c r="E3728" i="7"/>
  <c r="E3741" i="7"/>
  <c r="E3811" i="7"/>
  <c r="E3843" i="7"/>
  <c r="E3911" i="7"/>
  <c r="E3941" i="7"/>
  <c r="E4007" i="7"/>
  <c r="E4034" i="7"/>
  <c r="E4050" i="7"/>
  <c r="E4075" i="7"/>
  <c r="E4084" i="7"/>
  <c r="E4125" i="7"/>
  <c r="E4134" i="7"/>
  <c r="E4167" i="7"/>
  <c r="E4183" i="7"/>
  <c r="E4207" i="7"/>
  <c r="E4223" i="7"/>
  <c r="E4239" i="7"/>
  <c r="E4256" i="7"/>
  <c r="E4264" i="7"/>
  <c r="E4272" i="7"/>
  <c r="E4280" i="7"/>
  <c r="E4288" i="7"/>
  <c r="E4305" i="7"/>
  <c r="E4313" i="7"/>
  <c r="E4321" i="7"/>
  <c r="E4329" i="7"/>
  <c r="E4337" i="7"/>
  <c r="E4354" i="7"/>
  <c r="E4362" i="7"/>
  <c r="E4370" i="7"/>
  <c r="E4378" i="7"/>
  <c r="E4393" i="7"/>
  <c r="E4408" i="7"/>
  <c r="E4431" i="7"/>
  <c r="E4446" i="7"/>
  <c r="E3547" i="7"/>
  <c r="E3600" i="7"/>
  <c r="E3692" i="7"/>
  <c r="E3873" i="7"/>
  <c r="E3882" i="7"/>
  <c r="E3892" i="7"/>
  <c r="E3922" i="7"/>
  <c r="E3971" i="7"/>
  <c r="E3980" i="7"/>
  <c r="E3990" i="7"/>
  <c r="E4025" i="7"/>
  <c r="E4042" i="7"/>
  <c r="E4092" i="7"/>
  <c r="E4109" i="7"/>
  <c r="E4118" i="7"/>
  <c r="E4159" i="7"/>
  <c r="E4175" i="7"/>
  <c r="E4191" i="7"/>
  <c r="E4200" i="7"/>
  <c r="E4216" i="7"/>
  <c r="E4232" i="7"/>
  <c r="E4386" i="7"/>
  <c r="E4401" i="7"/>
  <c r="E4424" i="7"/>
  <c r="E4439" i="7"/>
  <c r="E4454" i="7"/>
  <c r="E4469" i="7"/>
  <c r="E4484" i="7"/>
  <c r="E4499" i="7"/>
  <c r="E4522" i="7"/>
  <c r="E4537" i="7"/>
  <c r="E4552" i="7"/>
  <c r="E4567" i="7"/>
  <c r="E4582" i="7"/>
  <c r="E4597" i="7"/>
  <c r="E4620" i="7"/>
  <c r="E4635" i="7"/>
  <c r="E4650" i="7"/>
  <c r="E3766" i="7"/>
  <c r="E3790" i="7"/>
  <c r="E3824" i="7"/>
  <c r="E3844" i="7"/>
  <c r="E3854" i="7"/>
  <c r="E3864" i="7"/>
  <c r="E3903" i="7"/>
  <c r="E3942" i="7"/>
  <c r="E3952" i="7"/>
  <c r="E3962" i="7"/>
  <c r="E4008" i="7"/>
  <c r="E4018" i="7"/>
  <c r="E4035" i="7"/>
  <c r="E4051" i="7"/>
  <c r="E4060" i="7"/>
  <c r="E4076" i="7"/>
  <c r="E4085" i="7"/>
  <c r="E4102" i="7"/>
  <c r="E4135" i="7"/>
  <c r="E4144" i="7"/>
  <c r="E4152" i="7"/>
  <c r="E4168" i="7"/>
  <c r="E4184" i="7"/>
  <c r="E4208" i="7"/>
  <c r="E4224" i="7"/>
  <c r="E4249" i="7"/>
  <c r="E4257" i="7"/>
  <c r="E4265" i="7"/>
  <c r="E3615" i="7"/>
  <c r="E3668" i="7"/>
  <c r="E3743" i="7"/>
  <c r="E3874" i="7"/>
  <c r="E3913" i="7"/>
  <c r="E3934" i="7"/>
  <c r="E3972" i="7"/>
  <c r="E4001" i="7"/>
  <c r="E4026" i="7"/>
  <c r="E4069" i="7"/>
  <c r="E4093" i="7"/>
  <c r="E4110" i="7"/>
  <c r="E4119" i="7"/>
  <c r="E4160" i="7"/>
  <c r="E4176" i="7"/>
  <c r="E4201" i="7"/>
  <c r="E4217" i="7"/>
  <c r="E4233" i="7"/>
  <c r="E4387" i="7"/>
  <c r="E4410" i="7"/>
  <c r="E4425" i="7"/>
  <c r="E4440" i="7"/>
  <c r="E4455" i="7"/>
  <c r="E4470" i="7"/>
  <c r="E4485" i="7"/>
  <c r="E4508" i="7"/>
  <c r="E4523" i="7"/>
  <c r="E4538" i="7"/>
  <c r="E4553" i="7"/>
  <c r="E4568" i="7"/>
  <c r="E4583" i="7"/>
  <c r="E4606" i="7"/>
  <c r="E4621" i="7"/>
  <c r="E4636" i="7"/>
  <c r="E4651" i="7"/>
  <c r="E4666" i="7"/>
  <c r="E4681" i="7"/>
  <c r="E4704" i="7"/>
  <c r="E4351" i="7"/>
  <c r="E4363" i="7"/>
  <c r="E4554" i="7"/>
  <c r="E4607" i="7"/>
  <c r="E4700" i="7"/>
  <c r="E4719" i="7"/>
  <c r="E4746" i="7"/>
  <c r="E4762" i="7"/>
  <c r="E4770" i="7"/>
  <c r="E4786" i="7"/>
  <c r="E4810" i="7"/>
  <c r="E4858" i="7"/>
  <c r="E4888" i="7"/>
  <c r="E4903" i="7"/>
  <c r="E4918" i="7"/>
  <c r="E4933" i="7"/>
  <c r="E4956" i="7"/>
  <c r="E4986" i="7"/>
  <c r="E5001" i="7"/>
  <c r="E5016" i="7"/>
  <c r="E5031" i="7"/>
  <c r="E5054" i="7"/>
  <c r="E5084" i="7"/>
  <c r="E5099" i="7"/>
  <c r="E5114" i="7"/>
  <c r="E5129" i="7"/>
  <c r="E5152" i="7"/>
  <c r="E5182" i="7"/>
  <c r="E5197" i="7"/>
  <c r="E5212" i="7"/>
  <c r="E5227" i="7"/>
  <c r="E5250" i="7"/>
  <c r="E5280" i="7"/>
  <c r="E5295" i="7"/>
  <c r="E5310" i="7"/>
  <c r="E5325" i="7"/>
  <c r="E5348" i="7"/>
  <c r="E5378" i="7"/>
  <c r="E5393" i="7"/>
  <c r="E5408" i="7"/>
  <c r="E5423" i="7"/>
  <c r="E5446" i="7"/>
  <c r="E5476" i="7"/>
  <c r="E5491" i="7"/>
  <c r="E5506" i="7"/>
  <c r="E5521" i="7"/>
  <c r="E4447" i="7"/>
  <c r="E4478" i="7"/>
  <c r="E4501" i="7"/>
  <c r="E4544" i="7"/>
  <c r="E4575" i="7"/>
  <c r="E4587" i="7"/>
  <c r="E4629" i="7"/>
  <c r="E4778" i="7"/>
  <c r="E4803" i="7"/>
  <c r="E4819" i="7"/>
  <c r="E4827" i="7"/>
  <c r="E4835" i="7"/>
  <c r="E4851" i="7"/>
  <c r="E4866" i="7"/>
  <c r="E4881" i="7"/>
  <c r="E4896" i="7"/>
  <c r="E4911" i="7"/>
  <c r="E4926" i="7"/>
  <c r="E4949" i="7"/>
  <c r="E4964" i="7"/>
  <c r="E4979" i="7"/>
  <c r="E4994" i="7"/>
  <c r="E5009" i="7"/>
  <c r="E5024" i="7"/>
  <c r="E5047" i="7"/>
  <c r="E5062" i="7"/>
  <c r="E5077" i="7"/>
  <c r="E5092" i="7"/>
  <c r="E5107" i="7"/>
  <c r="E5122" i="7"/>
  <c r="E5145" i="7"/>
  <c r="E5160" i="7"/>
  <c r="E5175" i="7"/>
  <c r="E5190" i="7"/>
  <c r="E5205" i="7"/>
  <c r="E5220" i="7"/>
  <c r="E5243" i="7"/>
  <c r="E5258" i="7"/>
  <c r="E5273" i="7"/>
  <c r="E5288" i="7"/>
  <c r="E4376" i="7"/>
  <c r="E4459" i="7"/>
  <c r="E4491" i="7"/>
  <c r="E4652" i="7"/>
  <c r="E4672" i="7"/>
  <c r="E4711" i="7"/>
  <c r="E4720" i="7"/>
  <c r="E4747" i="7"/>
  <c r="E4755" i="7"/>
  <c r="E4763" i="7"/>
  <c r="E4771" i="7"/>
  <c r="E4795" i="7"/>
  <c r="E4844" i="7"/>
  <c r="E4874" i="7"/>
  <c r="E4889" i="7"/>
  <c r="E4904" i="7"/>
  <c r="E4919" i="7"/>
  <c r="E4942" i="7"/>
  <c r="E4972" i="7"/>
  <c r="E4987" i="7"/>
  <c r="E5002" i="7"/>
  <c r="E5017" i="7"/>
  <c r="E5040" i="7"/>
  <c r="E5070" i="7"/>
  <c r="E5085" i="7"/>
  <c r="E5100" i="7"/>
  <c r="E5115" i="7"/>
  <c r="E5138" i="7"/>
  <c r="E5168" i="7"/>
  <c r="E5183" i="7"/>
  <c r="E5198" i="7"/>
  <c r="E5213" i="7"/>
  <c r="E5236" i="7"/>
  <c r="E5266" i="7"/>
  <c r="E5281" i="7"/>
  <c r="E5296" i="7"/>
  <c r="E5311" i="7"/>
  <c r="E5334" i="7"/>
  <c r="E5364" i="7"/>
  <c r="E5379" i="7"/>
  <c r="E5394" i="7"/>
  <c r="E5409" i="7"/>
  <c r="E5432" i="7"/>
  <c r="E5462" i="7"/>
  <c r="E5477" i="7"/>
  <c r="E5492" i="7"/>
  <c r="E5507" i="7"/>
  <c r="E5530" i="7"/>
  <c r="E5537" i="7"/>
  <c r="E5544" i="7"/>
  <c r="E5551" i="7"/>
  <c r="E5558" i="7"/>
  <c r="E5565" i="7"/>
  <c r="E4306" i="7"/>
  <c r="E4330" i="7"/>
  <c r="E4436" i="7"/>
  <c r="E4448" i="7"/>
  <c r="E4524" i="7"/>
  <c r="E4534" i="7"/>
  <c r="E4545" i="7"/>
  <c r="E4576" i="7"/>
  <c r="E4599" i="7"/>
  <c r="E4642" i="7"/>
  <c r="E4693" i="7"/>
  <c r="E4702" i="7"/>
  <c r="E4730" i="7"/>
  <c r="E4779" i="7"/>
  <c r="E4788" i="7"/>
  <c r="E4804" i="7"/>
  <c r="E4812" i="7"/>
  <c r="E4820" i="7"/>
  <c r="E4828" i="7"/>
  <c r="E4852" i="7"/>
  <c r="E4867" i="7"/>
  <c r="E4882" i="7"/>
  <c r="E4897" i="7"/>
  <c r="E4912" i="7"/>
  <c r="E4935" i="7"/>
  <c r="E4950" i="7"/>
  <c r="E4965" i="7"/>
  <c r="E4980" i="7"/>
  <c r="E4995" i="7"/>
  <c r="E5010" i="7"/>
  <c r="E5033" i="7"/>
  <c r="E5048" i="7"/>
  <c r="E5063" i="7"/>
  <c r="E5078" i="7"/>
  <c r="E5093" i="7"/>
  <c r="E5108" i="7"/>
  <c r="E5131" i="7"/>
  <c r="E5146" i="7"/>
  <c r="E5161" i="7"/>
  <c r="E5176" i="7"/>
  <c r="E5191" i="7"/>
  <c r="E4281" i="7"/>
  <c r="E4343" i="7"/>
  <c r="E4471" i="7"/>
  <c r="E4492" i="7"/>
  <c r="E4557" i="7"/>
  <c r="E4589" i="7"/>
  <c r="E4673" i="7"/>
  <c r="E4712" i="7"/>
  <c r="E4740" i="7"/>
  <c r="E4748" i="7"/>
  <c r="E4756" i="7"/>
  <c r="E4764" i="7"/>
  <c r="E4772" i="7"/>
  <c r="E4837" i="7"/>
  <c r="E4845" i="7"/>
  <c r="E4860" i="7"/>
  <c r="E4875" i="7"/>
  <c r="E4890" i="7"/>
  <c r="E4905" i="7"/>
  <c r="E4928" i="7"/>
  <c r="E4943" i="7"/>
  <c r="E4958" i="7"/>
  <c r="E4973" i="7"/>
  <c r="E4988" i="7"/>
  <c r="E5003" i="7"/>
  <c r="E5026" i="7"/>
  <c r="E5041" i="7"/>
  <c r="E5056" i="7"/>
  <c r="E4355" i="7"/>
  <c r="E4391" i="7"/>
  <c r="E4403" i="7"/>
  <c r="E4461" i="7"/>
  <c r="E4504" i="7"/>
  <c r="E4515" i="7"/>
  <c r="E4546" i="7"/>
  <c r="E4622" i="7"/>
  <c r="E4632" i="7"/>
  <c r="E4643" i="7"/>
  <c r="E4685" i="7"/>
  <c r="E4694" i="7"/>
  <c r="E4789" i="7"/>
  <c r="E4797" i="7"/>
  <c r="E4805" i="7"/>
  <c r="E4813" i="7"/>
  <c r="E4821" i="7"/>
  <c r="E4853" i="7"/>
  <c r="E4868" i="7"/>
  <c r="E4883" i="7"/>
  <c r="E4898" i="7"/>
  <c r="E4921" i="7"/>
  <c r="E4951" i="7"/>
  <c r="E4966" i="7"/>
  <c r="E4981" i="7"/>
  <c r="E4996" i="7"/>
  <c r="E5019" i="7"/>
  <c r="E5049" i="7"/>
  <c r="E5064" i="7"/>
  <c r="E5079" i="7"/>
  <c r="E5094" i="7"/>
  <c r="E5117" i="7"/>
  <c r="E5147" i="7"/>
  <c r="E5162" i="7"/>
  <c r="E5177" i="7"/>
  <c r="E5192" i="7"/>
  <c r="E5215" i="7"/>
  <c r="E5245" i="7"/>
  <c r="E5260" i="7"/>
  <c r="E5275" i="7"/>
  <c r="E5290" i="7"/>
  <c r="E5313" i="7"/>
  <c r="E5343" i="7"/>
  <c r="E5358" i="7"/>
  <c r="E5373" i="7"/>
  <c r="E5388" i="7"/>
  <c r="E5411" i="7"/>
  <c r="E4368" i="7"/>
  <c r="E4379" i="7"/>
  <c r="E4569" i="7"/>
  <c r="E4590" i="7"/>
  <c r="E4655" i="7"/>
  <c r="E4665" i="7"/>
  <c r="E4674" i="7"/>
  <c r="E4723" i="7"/>
  <c r="E4732" i="7"/>
  <c r="E4741" i="7"/>
  <c r="E4749" i="7"/>
  <c r="E4757" i="7"/>
  <c r="E4765" i="7"/>
  <c r="E4830" i="7"/>
  <c r="E4838" i="7"/>
  <c r="E4846" i="7"/>
  <c r="E4861" i="7"/>
  <c r="E4876" i="7"/>
  <c r="E4891" i="7"/>
  <c r="E4914" i="7"/>
  <c r="E4929" i="7"/>
  <c r="E4944" i="7"/>
  <c r="E4959" i="7"/>
  <c r="E4974" i="7"/>
  <c r="E4989" i="7"/>
  <c r="E5012" i="7"/>
  <c r="E5027" i="7"/>
  <c r="E5042" i="7"/>
  <c r="E5057" i="7"/>
  <c r="E5072" i="7"/>
  <c r="E5087" i="7"/>
  <c r="E5110" i="7"/>
  <c r="E5125" i="7"/>
  <c r="E5140" i="7"/>
  <c r="E5155" i="7"/>
  <c r="E5170" i="7"/>
  <c r="E5185" i="7"/>
  <c r="E5208" i="7"/>
  <c r="E5223" i="7"/>
  <c r="E4322" i="7"/>
  <c r="E4417" i="7"/>
  <c r="E4462" i="7"/>
  <c r="E4494" i="7"/>
  <c r="E4516" i="7"/>
  <c r="E4559" i="7"/>
  <c r="E4602" i="7"/>
  <c r="E4613" i="7"/>
  <c r="E4644" i="7"/>
  <c r="E4695" i="7"/>
  <c r="E4705" i="7"/>
  <c r="E4774" i="7"/>
  <c r="E4782" i="7"/>
  <c r="E4790" i="7"/>
  <c r="E4798" i="7"/>
  <c r="E4806" i="7"/>
  <c r="E4854" i="7"/>
  <c r="E4869" i="7"/>
  <c r="E4884" i="7"/>
  <c r="E4907" i="7"/>
  <c r="E4937" i="7"/>
  <c r="E4952" i="7"/>
  <c r="E4967" i="7"/>
  <c r="E4982" i="7"/>
  <c r="E5005" i="7"/>
  <c r="E5035" i="7"/>
  <c r="E5050" i="7"/>
  <c r="E5065" i="7"/>
  <c r="E5080" i="7"/>
  <c r="E5103" i="7"/>
  <c r="E5133" i="7"/>
  <c r="E5148" i="7"/>
  <c r="E5163" i="7"/>
  <c r="E5178" i="7"/>
  <c r="E5201" i="7"/>
  <c r="E5216" i="7"/>
  <c r="E4298" i="7"/>
  <c r="E4474" i="7"/>
  <c r="E4506" i="7"/>
  <c r="E4687" i="7"/>
  <c r="E4715" i="7"/>
  <c r="E4733" i="7"/>
  <c r="E4742" i="7"/>
  <c r="E4750" i="7"/>
  <c r="E4823" i="7"/>
  <c r="E4831" i="7"/>
  <c r="E4839" i="7"/>
  <c r="E4847" i="7"/>
  <c r="E4862" i="7"/>
  <c r="E4877" i="7"/>
  <c r="E4900" i="7"/>
  <c r="E4930" i="7"/>
  <c r="E4945" i="7"/>
  <c r="E4960" i="7"/>
  <c r="E4975" i="7"/>
  <c r="E4998" i="7"/>
  <c r="E5028" i="7"/>
  <c r="E5043" i="7"/>
  <c r="E5058" i="7"/>
  <c r="E5073" i="7"/>
  <c r="E5096" i="7"/>
  <c r="E5126" i="7"/>
  <c r="E5141" i="7"/>
  <c r="E5156" i="7"/>
  <c r="E5171" i="7"/>
  <c r="E5194" i="7"/>
  <c r="E5224" i="7"/>
  <c r="E5239" i="7"/>
  <c r="E5254" i="7"/>
  <c r="E5269" i="7"/>
  <c r="E5292" i="7"/>
  <c r="E5322" i="7"/>
  <c r="E5337" i="7"/>
  <c r="E5352" i="7"/>
  <c r="E5367" i="7"/>
  <c r="E5390" i="7"/>
  <c r="E5420" i="7"/>
  <c r="E5435" i="7"/>
  <c r="E5450" i="7"/>
  <c r="E5465" i="7"/>
  <c r="E4273" i="7"/>
  <c r="E4335" i="7"/>
  <c r="E4347" i="7"/>
  <c r="E4394" i="7"/>
  <c r="E4406" i="7"/>
  <c r="E4418" i="7"/>
  <c r="E4463" i="7"/>
  <c r="E4529" i="7"/>
  <c r="E4539" i="7"/>
  <c r="E4560" i="7"/>
  <c r="E4592" i="7"/>
  <c r="E4614" i="7"/>
  <c r="E4657" i="7"/>
  <c r="E4667" i="7"/>
  <c r="E4725" i="7"/>
  <c r="E4767" i="7"/>
  <c r="E4775" i="7"/>
  <c r="E4783" i="7"/>
  <c r="E4791" i="7"/>
  <c r="E4807" i="7"/>
  <c r="E4816" i="7"/>
  <c r="E4855" i="7"/>
  <c r="E4870" i="7"/>
  <c r="E4893" i="7"/>
  <c r="E4908" i="7"/>
  <c r="E4923" i="7"/>
  <c r="E4938" i="7"/>
  <c r="E4953" i="7"/>
  <c r="E4968" i="7"/>
  <c r="E4991" i="7"/>
  <c r="E5006" i="7"/>
  <c r="E5021" i="7"/>
  <c r="E5036" i="7"/>
  <c r="E5051" i="7"/>
  <c r="E5066" i="7"/>
  <c r="E5089" i="7"/>
  <c r="E5104" i="7"/>
  <c r="E5119" i="7"/>
  <c r="E5134" i="7"/>
  <c r="E5149" i="7"/>
  <c r="E5164" i="7"/>
  <c r="E5187" i="7"/>
  <c r="E5202" i="7"/>
  <c r="E5217" i="7"/>
  <c r="E5232" i="7"/>
  <c r="E5247" i="7"/>
  <c r="E5262" i="7"/>
  <c r="E5285" i="7"/>
  <c r="E5300" i="7"/>
  <c r="E5315" i="7"/>
  <c r="E5330" i="7"/>
  <c r="E5345" i="7"/>
  <c r="E5360" i="7"/>
  <c r="E5383" i="7"/>
  <c r="E5398" i="7"/>
  <c r="E5413" i="7"/>
  <c r="E5428" i="7"/>
  <c r="E4371" i="7"/>
  <c r="E4572" i="7"/>
  <c r="E4604" i="7"/>
  <c r="E4688" i="7"/>
  <c r="E4697" i="7"/>
  <c r="E4734" i="7"/>
  <c r="E4751" i="7"/>
  <c r="E4760" i="7"/>
  <c r="E4800" i="7"/>
  <c r="E4824" i="7"/>
  <c r="E4832" i="7"/>
  <c r="E4848" i="7"/>
  <c r="E4863" i="7"/>
  <c r="E4886" i="7"/>
  <c r="E4916" i="7"/>
  <c r="E4931" i="7"/>
  <c r="E4946" i="7"/>
  <c r="E4961" i="7"/>
  <c r="E4984" i="7"/>
  <c r="E5014" i="7"/>
  <c r="E5029" i="7"/>
  <c r="E5044" i="7"/>
  <c r="E5059" i="7"/>
  <c r="E5082" i="7"/>
  <c r="E5112" i="7"/>
  <c r="E5127" i="7"/>
  <c r="E5142" i="7"/>
  <c r="E5157" i="7"/>
  <c r="E5180" i="7"/>
  <c r="E5210" i="7"/>
  <c r="E5225" i="7"/>
  <c r="E5240" i="7"/>
  <c r="E5255" i="7"/>
  <c r="E5278" i="7"/>
  <c r="E5308" i="7"/>
  <c r="E5323" i="7"/>
  <c r="E5338" i="7"/>
  <c r="E4432" i="7"/>
  <c r="E4476" i="7"/>
  <c r="E4519" i="7"/>
  <c r="E4530" i="7"/>
  <c r="E4561" i="7"/>
  <c r="E4627" i="7"/>
  <c r="E4637" i="7"/>
  <c r="E4658" i="7"/>
  <c r="E4708" i="7"/>
  <c r="E4726" i="7"/>
  <c r="E4744" i="7"/>
  <c r="E4768" i="7"/>
  <c r="E4776" i="7"/>
  <c r="E4792" i="7"/>
  <c r="E4817" i="7"/>
  <c r="E4841" i="7"/>
  <c r="E4856" i="7"/>
  <c r="E4879" i="7"/>
  <c r="E4894" i="7"/>
  <c r="E4909" i="7"/>
  <c r="E4924" i="7"/>
  <c r="E4939" i="7"/>
  <c r="E4954" i="7"/>
  <c r="E4977" i="7"/>
  <c r="E4992" i="7"/>
  <c r="E5007" i="7"/>
  <c r="E5022" i="7"/>
  <c r="E5037" i="7"/>
  <c r="E5052" i="7"/>
  <c r="E5075" i="7"/>
  <c r="E5090" i="7"/>
  <c r="E5105" i="7"/>
  <c r="E4314" i="7"/>
  <c r="E4456" i="7"/>
  <c r="E4509" i="7"/>
  <c r="E4718" i="7"/>
  <c r="E4735" i="7"/>
  <c r="E4761" i="7"/>
  <c r="E4785" i="7"/>
  <c r="E4809" i="7"/>
  <c r="E4825" i="7"/>
  <c r="E4849" i="7"/>
  <c r="E4872" i="7"/>
  <c r="E4902" i="7"/>
  <c r="E4917" i="7"/>
  <c r="E4932" i="7"/>
  <c r="E4947" i="7"/>
  <c r="E4970" i="7"/>
  <c r="E5000" i="7"/>
  <c r="E5015" i="7"/>
  <c r="E5030" i="7"/>
  <c r="E5045" i="7"/>
  <c r="E5068" i="7"/>
  <c r="E5098" i="7"/>
  <c r="E5113" i="7"/>
  <c r="E5128" i="7"/>
  <c r="E5143" i="7"/>
  <c r="E5166" i="7"/>
  <c r="E5196" i="7"/>
  <c r="E5211" i="7"/>
  <c r="E5226" i="7"/>
  <c r="E5241" i="7"/>
  <c r="E5264" i="7"/>
  <c r="E5294" i="7"/>
  <c r="E5309" i="7"/>
  <c r="E5324" i="7"/>
  <c r="E5339" i="7"/>
  <c r="E5362" i="7"/>
  <c r="E5392" i="7"/>
  <c r="E5407" i="7"/>
  <c r="E5422" i="7"/>
  <c r="E5437" i="7"/>
  <c r="E5460" i="7"/>
  <c r="E5490" i="7"/>
  <c r="E5505" i="7"/>
  <c r="E4327" i="7"/>
  <c r="E4421" i="7"/>
  <c r="E4433" i="7"/>
  <c r="E4477" i="7"/>
  <c r="E4489" i="7"/>
  <c r="E4531" i="7"/>
  <c r="E4574" i="7"/>
  <c r="E4617" i="7"/>
  <c r="E4628" i="7"/>
  <c r="E4659" i="7"/>
  <c r="E4670" i="7"/>
  <c r="E4680" i="7"/>
  <c r="E4690" i="7"/>
  <c r="E4709" i="7"/>
  <c r="E4727" i="7"/>
  <c r="E4753" i="7"/>
  <c r="E4777" i="7"/>
  <c r="E4793" i="7"/>
  <c r="E4802" i="7"/>
  <c r="E4818" i="7"/>
  <c r="E4834" i="7"/>
  <c r="E4842" i="7"/>
  <c r="E4865" i="7"/>
  <c r="E4880" i="7"/>
  <c r="E4895" i="7"/>
  <c r="E4910" i="7"/>
  <c r="E4925" i="7"/>
  <c r="E4940" i="7"/>
  <c r="E5106" i="7"/>
  <c r="E5154" i="7"/>
  <c r="E5189" i="7"/>
  <c r="E5234" i="7"/>
  <c r="E5316" i="7"/>
  <c r="E5401" i="7"/>
  <c r="E5429" i="7"/>
  <c r="E5455" i="7"/>
  <c r="E5464" i="7"/>
  <c r="E5472" i="7"/>
  <c r="E5498" i="7"/>
  <c r="E5523" i="7"/>
  <c r="E5531" i="7"/>
  <c r="E5539" i="7"/>
  <c r="E5547" i="7"/>
  <c r="E5555" i="7"/>
  <c r="E5563" i="7"/>
  <c r="E5579" i="7"/>
  <c r="E5594" i="7"/>
  <c r="E5609" i="7"/>
  <c r="E5624" i="7"/>
  <c r="E5639" i="7"/>
  <c r="E5654" i="7"/>
  <c r="E5677" i="7"/>
  <c r="E5692" i="7"/>
  <c r="E5707" i="7"/>
  <c r="E5722" i="7"/>
  <c r="E5737" i="7"/>
  <c r="E5752" i="7"/>
  <c r="E5775" i="7"/>
  <c r="E5790" i="7"/>
  <c r="E5805" i="7"/>
  <c r="E5820" i="7"/>
  <c r="E5835" i="7"/>
  <c r="E5850" i="7"/>
  <c r="E5873" i="7"/>
  <c r="E5888" i="7"/>
  <c r="E5903" i="7"/>
  <c r="E5918" i="7"/>
  <c r="E5933" i="7"/>
  <c r="E5948" i="7"/>
  <c r="E5971" i="7"/>
  <c r="E5986" i="7"/>
  <c r="E6001" i="7"/>
  <c r="E6016" i="7"/>
  <c r="E6031" i="7"/>
  <c r="E6046" i="7"/>
  <c r="E6069" i="7"/>
  <c r="E6084" i="7"/>
  <c r="E6099" i="7"/>
  <c r="E6114" i="7"/>
  <c r="E6129" i="7"/>
  <c r="E6144" i="7"/>
  <c r="E6167" i="7"/>
  <c r="E6182" i="7"/>
  <c r="E6197" i="7"/>
  <c r="E6212" i="7"/>
  <c r="E6227" i="7"/>
  <c r="E6242" i="7"/>
  <c r="E6265" i="7"/>
  <c r="E6280" i="7"/>
  <c r="E6295" i="7"/>
  <c r="E4978" i="7"/>
  <c r="E5120" i="7"/>
  <c r="E5286" i="7"/>
  <c r="E5297" i="7"/>
  <c r="E5355" i="7"/>
  <c r="E5365" i="7"/>
  <c r="E5412" i="7"/>
  <c r="E5439" i="7"/>
  <c r="E5482" i="7"/>
  <c r="E5572" i="7"/>
  <c r="E5602" i="7"/>
  <c r="E5617" i="7"/>
  <c r="E5632" i="7"/>
  <c r="E5647" i="7"/>
  <c r="E5670" i="7"/>
  <c r="E5700" i="7"/>
  <c r="E5715" i="7"/>
  <c r="E5730" i="7"/>
  <c r="E5745" i="7"/>
  <c r="E5768" i="7"/>
  <c r="E5798" i="7"/>
  <c r="E5813" i="7"/>
  <c r="E5828" i="7"/>
  <c r="E5843" i="7"/>
  <c r="E5866" i="7"/>
  <c r="E5881" i="7"/>
  <c r="E5896" i="7"/>
  <c r="E5911" i="7"/>
  <c r="E5926" i="7"/>
  <c r="E5941" i="7"/>
  <c r="E5964" i="7"/>
  <c r="E5994" i="7"/>
  <c r="E6009" i="7"/>
  <c r="E6024" i="7"/>
  <c r="E6039" i="7"/>
  <c r="E6062" i="7"/>
  <c r="E6092" i="7"/>
  <c r="E6107" i="7"/>
  <c r="E6122" i="7"/>
  <c r="E6137" i="7"/>
  <c r="E6160" i="7"/>
  <c r="E6190" i="7"/>
  <c r="E6205" i="7"/>
  <c r="E6220" i="7"/>
  <c r="E6235" i="7"/>
  <c r="E6258" i="7"/>
  <c r="E6288" i="7"/>
  <c r="E5071" i="7"/>
  <c r="E5203" i="7"/>
  <c r="E5246" i="7"/>
  <c r="E5267" i="7"/>
  <c r="E5276" i="7"/>
  <c r="E5306" i="7"/>
  <c r="E5317" i="7"/>
  <c r="E5327" i="7"/>
  <c r="E5336" i="7"/>
  <c r="E5346" i="7"/>
  <c r="E5374" i="7"/>
  <c r="E5384" i="7"/>
  <c r="E5402" i="7"/>
  <c r="E5421" i="7"/>
  <c r="E5430" i="7"/>
  <c r="E5448" i="7"/>
  <c r="E5456" i="7"/>
  <c r="E5499" i="7"/>
  <c r="E5516" i="7"/>
  <c r="E5524" i="7"/>
  <c r="E5532" i="7"/>
  <c r="E5540" i="7"/>
  <c r="E5548" i="7"/>
  <c r="E5556" i="7"/>
  <c r="E5580" i="7"/>
  <c r="E5595" i="7"/>
  <c r="E5610" i="7"/>
  <c r="E5625" i="7"/>
  <c r="E5640" i="7"/>
  <c r="E5663" i="7"/>
  <c r="E5678" i="7"/>
  <c r="E5693" i="7"/>
  <c r="E5708" i="7"/>
  <c r="E5723" i="7"/>
  <c r="E5738" i="7"/>
  <c r="E5761" i="7"/>
  <c r="E5776" i="7"/>
  <c r="E5791" i="7"/>
  <c r="E5806" i="7"/>
  <c r="E5821" i="7"/>
  <c r="E5836" i="7"/>
  <c r="E5859" i="7"/>
  <c r="E5874" i="7"/>
  <c r="E5889" i="7"/>
  <c r="E5904" i="7"/>
  <c r="E5919" i="7"/>
  <c r="E5934" i="7"/>
  <c r="E5957" i="7"/>
  <c r="E5972" i="7"/>
  <c r="E5987" i="7"/>
  <c r="E6002" i="7"/>
  <c r="E6017" i="7"/>
  <c r="E6032" i="7"/>
  <c r="E6055" i="7"/>
  <c r="E6070" i="7"/>
  <c r="E6085" i="7"/>
  <c r="E6100" i="7"/>
  <c r="E6115" i="7"/>
  <c r="E6130" i="7"/>
  <c r="E6153" i="7"/>
  <c r="E6183" i="7"/>
  <c r="E6198" i="7"/>
  <c r="E6213" i="7"/>
  <c r="E6228" i="7"/>
  <c r="E6251" i="7"/>
  <c r="E6281" i="7"/>
  <c r="E6296" i="7"/>
  <c r="E6311" i="7"/>
  <c r="E6326" i="7"/>
  <c r="E6349" i="7"/>
  <c r="E6379" i="7"/>
  <c r="E6394" i="7"/>
  <c r="E4993" i="7"/>
  <c r="E5121" i="7"/>
  <c r="E5169" i="7"/>
  <c r="E5257" i="7"/>
  <c r="E5287" i="7"/>
  <c r="E5356" i="7"/>
  <c r="E5366" i="7"/>
  <c r="E5440" i="7"/>
  <c r="E5474" i="7"/>
  <c r="E5483" i="7"/>
  <c r="E5509" i="7"/>
  <c r="E5588" i="7"/>
  <c r="E5603" i="7"/>
  <c r="E5618" i="7"/>
  <c r="E5633" i="7"/>
  <c r="E5656" i="7"/>
  <c r="E5686" i="7"/>
  <c r="E5701" i="7"/>
  <c r="E5716" i="7"/>
  <c r="E5731" i="7"/>
  <c r="E5754" i="7"/>
  <c r="E5784" i="7"/>
  <c r="E5799" i="7"/>
  <c r="E5814" i="7"/>
  <c r="E5829" i="7"/>
  <c r="E5852" i="7"/>
  <c r="E5882" i="7"/>
  <c r="E5897" i="7"/>
  <c r="E5912" i="7"/>
  <c r="E5927" i="7"/>
  <c r="E5950" i="7"/>
  <c r="E5980" i="7"/>
  <c r="E5995" i="7"/>
  <c r="E6010" i="7"/>
  <c r="E6025" i="7"/>
  <c r="E6048" i="7"/>
  <c r="E6078" i="7"/>
  <c r="E6093" i="7"/>
  <c r="E6108" i="7"/>
  <c r="E6123" i="7"/>
  <c r="E6146" i="7"/>
  <c r="E6176" i="7"/>
  <c r="E6191" i="7"/>
  <c r="E6206" i="7"/>
  <c r="E6221" i="7"/>
  <c r="E6244" i="7"/>
  <c r="E6274" i="7"/>
  <c r="E6289" i="7"/>
  <c r="E6304" i="7"/>
  <c r="E6319" i="7"/>
  <c r="E6342" i="7"/>
  <c r="E6372" i="7"/>
  <c r="E6387" i="7"/>
  <c r="E6402" i="7"/>
  <c r="E6417" i="7"/>
  <c r="E6440" i="7"/>
  <c r="E5204" i="7"/>
  <c r="E5268" i="7"/>
  <c r="E5299" i="7"/>
  <c r="E5318" i="7"/>
  <c r="E5385" i="7"/>
  <c r="E5395" i="7"/>
  <c r="E5414" i="7"/>
  <c r="E5449" i="7"/>
  <c r="E5457" i="7"/>
  <c r="E5467" i="7"/>
  <c r="E5500" i="7"/>
  <c r="E5525" i="7"/>
  <c r="E5533" i="7"/>
  <c r="E5541" i="7"/>
  <c r="E5549" i="7"/>
  <c r="E5581" i="7"/>
  <c r="E5596" i="7"/>
  <c r="E5611" i="7"/>
  <c r="E5626" i="7"/>
  <c r="E5649" i="7"/>
  <c r="E5664" i="7"/>
  <c r="E5679" i="7"/>
  <c r="E5694" i="7"/>
  <c r="E5709" i="7"/>
  <c r="E5724" i="7"/>
  <c r="E5747" i="7"/>
  <c r="E5762" i="7"/>
  <c r="E5777" i="7"/>
  <c r="E5792" i="7"/>
  <c r="E5807" i="7"/>
  <c r="E5822" i="7"/>
  <c r="E5845" i="7"/>
  <c r="E5860" i="7"/>
  <c r="E5875" i="7"/>
  <c r="E5890" i="7"/>
  <c r="E5905" i="7"/>
  <c r="E5920" i="7"/>
  <c r="E5943" i="7"/>
  <c r="E5958" i="7"/>
  <c r="E5973" i="7"/>
  <c r="E5988" i="7"/>
  <c r="E6003" i="7"/>
  <c r="E6018" i="7"/>
  <c r="E6041" i="7"/>
  <c r="E6056" i="7"/>
  <c r="E6071" i="7"/>
  <c r="E6086" i="7"/>
  <c r="E6101" i="7"/>
  <c r="E6116" i="7"/>
  <c r="E6139" i="7"/>
  <c r="E6154" i="7"/>
  <c r="E6169" i="7"/>
  <c r="E6184" i="7"/>
  <c r="E6199" i="7"/>
  <c r="E6214" i="7"/>
  <c r="E6237" i="7"/>
  <c r="E6252" i="7"/>
  <c r="E6267" i="7"/>
  <c r="E6282" i="7"/>
  <c r="E6297" i="7"/>
  <c r="E6312" i="7"/>
  <c r="E6335" i="7"/>
  <c r="E6350" i="7"/>
  <c r="E6365" i="7"/>
  <c r="E6380" i="7"/>
  <c r="E6395" i="7"/>
  <c r="E6410" i="7"/>
  <c r="E5008" i="7"/>
  <c r="E5061" i="7"/>
  <c r="E5086" i="7"/>
  <c r="E5135" i="7"/>
  <c r="E5248" i="7"/>
  <c r="E5329" i="7"/>
  <c r="E5357" i="7"/>
  <c r="E5376" i="7"/>
  <c r="E5404" i="7"/>
  <c r="E5441" i="7"/>
  <c r="E5484" i="7"/>
  <c r="E5493" i="7"/>
  <c r="E5574" i="7"/>
  <c r="E5589" i="7"/>
  <c r="E5604" i="7"/>
  <c r="E5619" i="7"/>
  <c r="E5642" i="7"/>
  <c r="E5672" i="7"/>
  <c r="E5687" i="7"/>
  <c r="E5702" i="7"/>
  <c r="E5717" i="7"/>
  <c r="E5740" i="7"/>
  <c r="E5770" i="7"/>
  <c r="E5785" i="7"/>
  <c r="E5800" i="7"/>
  <c r="E5815" i="7"/>
  <c r="E5838" i="7"/>
  <c r="E5868" i="7"/>
  <c r="E5883" i="7"/>
  <c r="E5898" i="7"/>
  <c r="E5913" i="7"/>
  <c r="E5936" i="7"/>
  <c r="E5966" i="7"/>
  <c r="E5981" i="7"/>
  <c r="E5996" i="7"/>
  <c r="E6011" i="7"/>
  <c r="E6034" i="7"/>
  <c r="E6064" i="7"/>
  <c r="E6079" i="7"/>
  <c r="E6094" i="7"/>
  <c r="E6109" i="7"/>
  <c r="E6132" i="7"/>
  <c r="E6162" i="7"/>
  <c r="E6177" i="7"/>
  <c r="E6192" i="7"/>
  <c r="E6207" i="7"/>
  <c r="E6230" i="7"/>
  <c r="E6260" i="7"/>
  <c r="E6275" i="7"/>
  <c r="E6290" i="7"/>
  <c r="E6305" i="7"/>
  <c r="E6328" i="7"/>
  <c r="E6358" i="7"/>
  <c r="E6373" i="7"/>
  <c r="E6388" i="7"/>
  <c r="E6403" i="7"/>
  <c r="E6426" i="7"/>
  <c r="E6456" i="7"/>
  <c r="E6471" i="7"/>
  <c r="E6486" i="7"/>
  <c r="E6501" i="7"/>
  <c r="E6524" i="7"/>
  <c r="E6554" i="7"/>
  <c r="E6569" i="7"/>
  <c r="E6584" i="7"/>
  <c r="E6599" i="7"/>
  <c r="E5159" i="7"/>
  <c r="E5218" i="7"/>
  <c r="E5229" i="7"/>
  <c r="E5238" i="7"/>
  <c r="E5259" i="7"/>
  <c r="E5289" i="7"/>
  <c r="E5386" i="7"/>
  <c r="E5415" i="7"/>
  <c r="E5433" i="7"/>
  <c r="E5458" i="7"/>
  <c r="E5468" i="7"/>
  <c r="E5518" i="7"/>
  <c r="E5526" i="7"/>
  <c r="E5534" i="7"/>
  <c r="E5542" i="7"/>
  <c r="E5567" i="7"/>
  <c r="E5582" i="7"/>
  <c r="E5597" i="7"/>
  <c r="E5612" i="7"/>
  <c r="AO104" i="1" s="1"/>
  <c r="E5635" i="7"/>
  <c r="E5665" i="7"/>
  <c r="E5680" i="7"/>
  <c r="E5695" i="7"/>
  <c r="E5710" i="7"/>
  <c r="E5733" i="7"/>
  <c r="E5748" i="7"/>
  <c r="E5763" i="7"/>
  <c r="E5778" i="7"/>
  <c r="E5793" i="7"/>
  <c r="E5808" i="7"/>
  <c r="E5831" i="7"/>
  <c r="E5846" i="7"/>
  <c r="E5861" i="7"/>
  <c r="E5876" i="7"/>
  <c r="E5891" i="7"/>
  <c r="E5906" i="7"/>
  <c r="E5929" i="7"/>
  <c r="E5944" i="7"/>
  <c r="E5959" i="7"/>
  <c r="E5974" i="7"/>
  <c r="E5989" i="7"/>
  <c r="E6004" i="7"/>
  <c r="E6027" i="7"/>
  <c r="E6042" i="7"/>
  <c r="E6057" i="7"/>
  <c r="E6072" i="7"/>
  <c r="E6087" i="7"/>
  <c r="E6102" i="7"/>
  <c r="E6125" i="7"/>
  <c r="E6140" i="7"/>
  <c r="E6155" i="7"/>
  <c r="E6170" i="7"/>
  <c r="E6185" i="7"/>
  <c r="E6200" i="7"/>
  <c r="E6223" i="7"/>
  <c r="E6238" i="7"/>
  <c r="E6253" i="7"/>
  <c r="E6268" i="7"/>
  <c r="E6283" i="7"/>
  <c r="E6298" i="7"/>
  <c r="E6321" i="7"/>
  <c r="E6336" i="7"/>
  <c r="E6351" i="7"/>
  <c r="E6366" i="7"/>
  <c r="E6381" i="7"/>
  <c r="E6396" i="7"/>
  <c r="E6419" i="7"/>
  <c r="E6434" i="7"/>
  <c r="E6449" i="7"/>
  <c r="E6464" i="7"/>
  <c r="E6479" i="7"/>
  <c r="E6494" i="7"/>
  <c r="E6517" i="7"/>
  <c r="E6532" i="7"/>
  <c r="E5023" i="7"/>
  <c r="E5124" i="7"/>
  <c r="E5136" i="7"/>
  <c r="E5184" i="7"/>
  <c r="E5206" i="7"/>
  <c r="E5301" i="7"/>
  <c r="E5320" i="7"/>
  <c r="E5350" i="7"/>
  <c r="E5369" i="7"/>
  <c r="E5397" i="7"/>
  <c r="E5425" i="7"/>
  <c r="E5442" i="7"/>
  <c r="E5451" i="7"/>
  <c r="E5485" i="7"/>
  <c r="E5502" i="7"/>
  <c r="E5511" i="7"/>
  <c r="E5575" i="7"/>
  <c r="E5590" i="7"/>
  <c r="E5605" i="7"/>
  <c r="E5628" i="7"/>
  <c r="E5658" i="7"/>
  <c r="E5673" i="7"/>
  <c r="E5688" i="7"/>
  <c r="E5703" i="7"/>
  <c r="E5726" i="7"/>
  <c r="E5756" i="7"/>
  <c r="E5771" i="7"/>
  <c r="E5786" i="7"/>
  <c r="E5801" i="7"/>
  <c r="E5824" i="7"/>
  <c r="E5839" i="7"/>
  <c r="E5854" i="7"/>
  <c r="E5869" i="7"/>
  <c r="E5884" i="7"/>
  <c r="E5899" i="7"/>
  <c r="E5922" i="7"/>
  <c r="E5937" i="7"/>
  <c r="E5952" i="7"/>
  <c r="E5967" i="7"/>
  <c r="E5982" i="7"/>
  <c r="E5997" i="7"/>
  <c r="E6020" i="7"/>
  <c r="E6035" i="7"/>
  <c r="E6050" i="7"/>
  <c r="E6065" i="7"/>
  <c r="E6080" i="7"/>
  <c r="E6095" i="7"/>
  <c r="E6118" i="7"/>
  <c r="E6133" i="7"/>
  <c r="E6148" i="7"/>
  <c r="E6163" i="7"/>
  <c r="E6178" i="7"/>
  <c r="E6193" i="7"/>
  <c r="E6216" i="7"/>
  <c r="E6231" i="7"/>
  <c r="E6246" i="7"/>
  <c r="E5076" i="7"/>
  <c r="E5101" i="7"/>
  <c r="E5173" i="7"/>
  <c r="E5219" i="7"/>
  <c r="E5271" i="7"/>
  <c r="E5331" i="7"/>
  <c r="E5341" i="7"/>
  <c r="E5359" i="7"/>
  <c r="E5387" i="7"/>
  <c r="E5406" i="7"/>
  <c r="E5416" i="7"/>
  <c r="E5434" i="7"/>
  <c r="E5469" i="7"/>
  <c r="E5478" i="7"/>
  <c r="E5495" i="7"/>
  <c r="E5519" i="7"/>
  <c r="E5527" i="7"/>
  <c r="E5535" i="7"/>
  <c r="E5552" i="7"/>
  <c r="E5560" i="7"/>
  <c r="E5568" i="7"/>
  <c r="E5583" i="7"/>
  <c r="E5598" i="7"/>
  <c r="E5621" i="7"/>
  <c r="E5636" i="7"/>
  <c r="E5651" i="7"/>
  <c r="E5666" i="7"/>
  <c r="E5681" i="7"/>
  <c r="E5696" i="7"/>
  <c r="E5719" i="7"/>
  <c r="E5734" i="7"/>
  <c r="E5749" i="7"/>
  <c r="E5764" i="7"/>
  <c r="E5779" i="7"/>
  <c r="E5794" i="7"/>
  <c r="E5817" i="7"/>
  <c r="E5832" i="7"/>
  <c r="E5847" i="7"/>
  <c r="E5862" i="7"/>
  <c r="E5877" i="7"/>
  <c r="E5892" i="7"/>
  <c r="E5915" i="7"/>
  <c r="E5930" i="7"/>
  <c r="E5945" i="7"/>
  <c r="E5960" i="7"/>
  <c r="E5975" i="7"/>
  <c r="E5990" i="7"/>
  <c r="E6013" i="7"/>
  <c r="E6028" i="7"/>
  <c r="E6043" i="7"/>
  <c r="E6058" i="7"/>
  <c r="E6073" i="7"/>
  <c r="E6088" i="7"/>
  <c r="E6111" i="7"/>
  <c r="E6126" i="7"/>
  <c r="E6141" i="7"/>
  <c r="E6156" i="7"/>
  <c r="E6171" i="7"/>
  <c r="E6186" i="7"/>
  <c r="E6209" i="7"/>
  <c r="E6239" i="7"/>
  <c r="E5038" i="7"/>
  <c r="E5150" i="7"/>
  <c r="E5231" i="7"/>
  <c r="E5261" i="7"/>
  <c r="E5282" i="7"/>
  <c r="E5302" i="7"/>
  <c r="E5321" i="7"/>
  <c r="E5351" i="7"/>
  <c r="E5370" i="7"/>
  <c r="E5443" i="7"/>
  <c r="E5486" i="7"/>
  <c r="E5512" i="7"/>
  <c r="E5576" i="7"/>
  <c r="E5591" i="7"/>
  <c r="E5614" i="7"/>
  <c r="E5644" i="7"/>
  <c r="E5659" i="7"/>
  <c r="E5674" i="7"/>
  <c r="E5689" i="7"/>
  <c r="E5712" i="7"/>
  <c r="E5742" i="7"/>
  <c r="E5757" i="7"/>
  <c r="E5772" i="7"/>
  <c r="E5787" i="7"/>
  <c r="E5810" i="7"/>
  <c r="E5840" i="7"/>
  <c r="E5855" i="7"/>
  <c r="E5870" i="7"/>
  <c r="E5885" i="7"/>
  <c r="E5908" i="7"/>
  <c r="E5938" i="7"/>
  <c r="E5953" i="7"/>
  <c r="E5968" i="7"/>
  <c r="E5983" i="7"/>
  <c r="E6006" i="7"/>
  <c r="E6036" i="7"/>
  <c r="E6051" i="7"/>
  <c r="E6066" i="7"/>
  <c r="E6081" i="7"/>
  <c r="E6104" i="7"/>
  <c r="E6134" i="7"/>
  <c r="E6149" i="7"/>
  <c r="E6164" i="7"/>
  <c r="E6179" i="7"/>
  <c r="E6202" i="7"/>
  <c r="E6232" i="7"/>
  <c r="E6247" i="7"/>
  <c r="E6262" i="7"/>
  <c r="E6277" i="7"/>
  <c r="E6300" i="7"/>
  <c r="E6330" i="7"/>
  <c r="E6345" i="7"/>
  <c r="E6360" i="7"/>
  <c r="E6375" i="7"/>
  <c r="E6398" i="7"/>
  <c r="E6428" i="7"/>
  <c r="E6443" i="7"/>
  <c r="E6458" i="7"/>
  <c r="E6473" i="7"/>
  <c r="E6496" i="7"/>
  <c r="E5174" i="7"/>
  <c r="E5252" i="7"/>
  <c r="E5272" i="7"/>
  <c r="E5332" i="7"/>
  <c r="E5342" i="7"/>
  <c r="E5380" i="7"/>
  <c r="E5399" i="7"/>
  <c r="E5453" i="7"/>
  <c r="E5470" i="7"/>
  <c r="E5479" i="7"/>
  <c r="E5496" i="7"/>
  <c r="E5520" i="7"/>
  <c r="E5528" i="7"/>
  <c r="E5545" i="7"/>
  <c r="E5553" i="7"/>
  <c r="E5561" i="7"/>
  <c r="E5569" i="7"/>
  <c r="E5584" i="7"/>
  <c r="E5607" i="7"/>
  <c r="E5622" i="7"/>
  <c r="E5637" i="7"/>
  <c r="E5652" i="7"/>
  <c r="E5667" i="7"/>
  <c r="E5682" i="7"/>
  <c r="E5705" i="7"/>
  <c r="E5735" i="7"/>
  <c r="E5750" i="7"/>
  <c r="E5765" i="7"/>
  <c r="E5780" i="7"/>
  <c r="E5803" i="7"/>
  <c r="E5833" i="7"/>
  <c r="E5848" i="7"/>
  <c r="E5863" i="7"/>
  <c r="E5878" i="7"/>
  <c r="E5901" i="7"/>
  <c r="E5931" i="7"/>
  <c r="E5946" i="7"/>
  <c r="E5961" i="7"/>
  <c r="E5976" i="7"/>
  <c r="E5999" i="7"/>
  <c r="E6014" i="7"/>
  <c r="E6029" i="7"/>
  <c r="E6044" i="7"/>
  <c r="E6059" i="7"/>
  <c r="E6074" i="7"/>
  <c r="E6097" i="7"/>
  <c r="E6112" i="7"/>
  <c r="E6127" i="7"/>
  <c r="E6142" i="7"/>
  <c r="E6157" i="7"/>
  <c r="E6172" i="7"/>
  <c r="E6195" i="7"/>
  <c r="E6210" i="7"/>
  <c r="E6225" i="7"/>
  <c r="E6240" i="7"/>
  <c r="E6255" i="7"/>
  <c r="E6270" i="7"/>
  <c r="E6293" i="7"/>
  <c r="E6308" i="7"/>
  <c r="E6323" i="7"/>
  <c r="E6338" i="7"/>
  <c r="E6353" i="7"/>
  <c r="E6368" i="7"/>
  <c r="E6391" i="7"/>
  <c r="E6406" i="7"/>
  <c r="E6421" i="7"/>
  <c r="E5091" i="7"/>
  <c r="E5139" i="7"/>
  <c r="E5199" i="7"/>
  <c r="E5283" i="7"/>
  <c r="E5303" i="7"/>
  <c r="E5371" i="7"/>
  <c r="E5418" i="7"/>
  <c r="E5427" i="7"/>
  <c r="E5436" i="7"/>
  <c r="E5444" i="7"/>
  <c r="E5504" i="7"/>
  <c r="E5513" i="7"/>
  <c r="E5577" i="7"/>
  <c r="E5600" i="7"/>
  <c r="E5630" i="7"/>
  <c r="E5645" i="7"/>
  <c r="E5660" i="7"/>
  <c r="E5675" i="7"/>
  <c r="E5698" i="7"/>
  <c r="E5728" i="7"/>
  <c r="E5743" i="7"/>
  <c r="E5758" i="7"/>
  <c r="E5773" i="7"/>
  <c r="E5796" i="7"/>
  <c r="E5826" i="7"/>
  <c r="E5841" i="7"/>
  <c r="E5856" i="7"/>
  <c r="E5871" i="7"/>
  <c r="E5894" i="7"/>
  <c r="E5924" i="7"/>
  <c r="E5939" i="7"/>
  <c r="E5954" i="7"/>
  <c r="E5969" i="7"/>
  <c r="E5992" i="7"/>
  <c r="E6022" i="7"/>
  <c r="E6037" i="7"/>
  <c r="E6052" i="7"/>
  <c r="E6067" i="7"/>
  <c r="E6090" i="7"/>
  <c r="E6120" i="7"/>
  <c r="E6135" i="7"/>
  <c r="E6150" i="7"/>
  <c r="E6165" i="7"/>
  <c r="E6188" i="7"/>
  <c r="E6218" i="7"/>
  <c r="E6233" i="7"/>
  <c r="E6248" i="7"/>
  <c r="E6263" i="7"/>
  <c r="E6286" i="7"/>
  <c r="E6316" i="7"/>
  <c r="E6331" i="7"/>
  <c r="E6346" i="7"/>
  <c r="E6361" i="7"/>
  <c r="E6384" i="7"/>
  <c r="E6414" i="7"/>
  <c r="E6429" i="7"/>
  <c r="E6444" i="7"/>
  <c r="E6459" i="7"/>
  <c r="E6482" i="7"/>
  <c r="E6512" i="7"/>
  <c r="E6527" i="7"/>
  <c r="E6542" i="7"/>
  <c r="E6557" i="7"/>
  <c r="E6580" i="7"/>
  <c r="E6610" i="7"/>
  <c r="E5188" i="7"/>
  <c r="E5222" i="7"/>
  <c r="E5233" i="7"/>
  <c r="E5253" i="7"/>
  <c r="E5353" i="7"/>
  <c r="E5381" i="7"/>
  <c r="E5400" i="7"/>
  <c r="E5454" i="7"/>
  <c r="E5463" i="7"/>
  <c r="E5471" i="7"/>
  <c r="E5488" i="7"/>
  <c r="E5497" i="7"/>
  <c r="E5538" i="7"/>
  <c r="E5546" i="7"/>
  <c r="E5554" i="7"/>
  <c r="E5562" i="7"/>
  <c r="E5570" i="7"/>
  <c r="E5593" i="7"/>
  <c r="E5608" i="7"/>
  <c r="E5623" i="7"/>
  <c r="E5638" i="7"/>
  <c r="E5653" i="7"/>
  <c r="E5668" i="7"/>
  <c r="E5691" i="7"/>
  <c r="E5706" i="7"/>
  <c r="E5721" i="7"/>
  <c r="E5736" i="7"/>
  <c r="E5751" i="7"/>
  <c r="E5766" i="7"/>
  <c r="E5789" i="7"/>
  <c r="E5804" i="7"/>
  <c r="E5819" i="7"/>
  <c r="E5834" i="7"/>
  <c r="E5849" i="7"/>
  <c r="E5864" i="7"/>
  <c r="E5887" i="7"/>
  <c r="E5902" i="7"/>
  <c r="E5917" i="7"/>
  <c r="E5932" i="7"/>
  <c r="E5947" i="7"/>
  <c r="E5962" i="7"/>
  <c r="E5985" i="7"/>
  <c r="E6000" i="7"/>
  <c r="E6015" i="7"/>
  <c r="E6030" i="7"/>
  <c r="E6045" i="7"/>
  <c r="E6060" i="7"/>
  <c r="E6083" i="7"/>
  <c r="E6098" i="7"/>
  <c r="E4963" i="7"/>
  <c r="E5244" i="7"/>
  <c r="E5274" i="7"/>
  <c r="E5304" i="7"/>
  <c r="E5344" i="7"/>
  <c r="E5372" i="7"/>
  <c r="E5391" i="7"/>
  <c r="E5419" i="7"/>
  <c r="E5481" i="7"/>
  <c r="E5514" i="7"/>
  <c r="E5586" i="7"/>
  <c r="E5616" i="7"/>
  <c r="E5631" i="7"/>
  <c r="E5646" i="7"/>
  <c r="E5661" i="7"/>
  <c r="E5684" i="7"/>
  <c r="E5714" i="7"/>
  <c r="E5729" i="7"/>
  <c r="E5744" i="7"/>
  <c r="E5759" i="7"/>
  <c r="E5782" i="7"/>
  <c r="E5812" i="7"/>
  <c r="E5827" i="7"/>
  <c r="E5842" i="7"/>
  <c r="E5857" i="7"/>
  <c r="E5880" i="7"/>
  <c r="E5910" i="7"/>
  <c r="E5925" i="7"/>
  <c r="E5940" i="7"/>
  <c r="E5955" i="7"/>
  <c r="E5978" i="7"/>
  <c r="E6008" i="7"/>
  <c r="E6023" i="7"/>
  <c r="E6038" i="7"/>
  <c r="E6053" i="7"/>
  <c r="E6076" i="7"/>
  <c r="E6106" i="7"/>
  <c r="E6121" i="7"/>
  <c r="E6136" i="7"/>
  <c r="E6151" i="7"/>
  <c r="E6174" i="7"/>
  <c r="E6204" i="7"/>
  <c r="E6219" i="7"/>
  <c r="E6234" i="7"/>
  <c r="E6249" i="7"/>
  <c r="E6272" i="7"/>
  <c r="E6302" i="7"/>
  <c r="E6317" i="7"/>
  <c r="E6332" i="7"/>
  <c r="E6347" i="7"/>
  <c r="E6256" i="7"/>
  <c r="E6314" i="7"/>
  <c r="E6408" i="7"/>
  <c r="E6427" i="7"/>
  <c r="E6436" i="7"/>
  <c r="E6454" i="7"/>
  <c r="E6463" i="7"/>
  <c r="E6480" i="7"/>
  <c r="E6489" i="7"/>
  <c r="E6498" i="7"/>
  <c r="E6506" i="7"/>
  <c r="E6540" i="7"/>
  <c r="E6548" i="7"/>
  <c r="E6556" i="7"/>
  <c r="E6564" i="7"/>
  <c r="E6620" i="7"/>
  <c r="E6643" i="7"/>
  <c r="E6658" i="7"/>
  <c r="E6673" i="7"/>
  <c r="E6688" i="7"/>
  <c r="E6703" i="7"/>
  <c r="E6718" i="7"/>
  <c r="E6741" i="7"/>
  <c r="E6756" i="7"/>
  <c r="E6771" i="7"/>
  <c r="E6786" i="7"/>
  <c r="E6801" i="7"/>
  <c r="E6816" i="7"/>
  <c r="E6113" i="7"/>
  <c r="E6269" i="7"/>
  <c r="E6325" i="7"/>
  <c r="E6378" i="7"/>
  <c r="E6472" i="7"/>
  <c r="E6515" i="7"/>
  <c r="E6573" i="7"/>
  <c r="E6589" i="7"/>
  <c r="E6597" i="7"/>
  <c r="E6605" i="7"/>
  <c r="E6613" i="7"/>
  <c r="E6636" i="7"/>
  <c r="E6666" i="7"/>
  <c r="E6681" i="7"/>
  <c r="E6696" i="7"/>
  <c r="E6711" i="7"/>
  <c r="E6734" i="7"/>
  <c r="E6764" i="7"/>
  <c r="E6779" i="7"/>
  <c r="E6794" i="7"/>
  <c r="E6809" i="7"/>
  <c r="E6832" i="7"/>
  <c r="E6862" i="7"/>
  <c r="E6877" i="7"/>
  <c r="E6892" i="7"/>
  <c r="E6907" i="7"/>
  <c r="E6960" i="7"/>
  <c r="E6975" i="7"/>
  <c r="E6990" i="7"/>
  <c r="E7005" i="7"/>
  <c r="E6337" i="7"/>
  <c r="E6389" i="7"/>
  <c r="E6400" i="7"/>
  <c r="E6409" i="7"/>
  <c r="E6437" i="7"/>
  <c r="E6447" i="7"/>
  <c r="E6455" i="7"/>
  <c r="E6490" i="7"/>
  <c r="E6499" i="7"/>
  <c r="E6507" i="7"/>
  <c r="E6533" i="7"/>
  <c r="E6541" i="7"/>
  <c r="E6549" i="7"/>
  <c r="E6629" i="7"/>
  <c r="E6659" i="7"/>
  <c r="E6674" i="7"/>
  <c r="E6689" i="7"/>
  <c r="E6704" i="7"/>
  <c r="E6727" i="7"/>
  <c r="E6757" i="7"/>
  <c r="E6772" i="7"/>
  <c r="E6787" i="7"/>
  <c r="E6802" i="7"/>
  <c r="E6825" i="7"/>
  <c r="E6855" i="7"/>
  <c r="E6870" i="7"/>
  <c r="E6885" i="7"/>
  <c r="E6900" i="7"/>
  <c r="E6953" i="7"/>
  <c r="E6968" i="7"/>
  <c r="E6983" i="7"/>
  <c r="E6998" i="7"/>
  <c r="E7051" i="7"/>
  <c r="E7066" i="7"/>
  <c r="E7081" i="7"/>
  <c r="E7096" i="7"/>
  <c r="E6128" i="7"/>
  <c r="E6181" i="7"/>
  <c r="E6294" i="7"/>
  <c r="E6359" i="7"/>
  <c r="E6370" i="7"/>
  <c r="E6420" i="7"/>
  <c r="E6465" i="7"/>
  <c r="E6525" i="7"/>
  <c r="E6566" i="7"/>
  <c r="E6582" i="7"/>
  <c r="E6590" i="7"/>
  <c r="E6598" i="7"/>
  <c r="E6606" i="7"/>
  <c r="E6622" i="7"/>
  <c r="E6652" i="7"/>
  <c r="E6667" i="7"/>
  <c r="E6682" i="7"/>
  <c r="E6697" i="7"/>
  <c r="E6720" i="7"/>
  <c r="E6750" i="7"/>
  <c r="E6765" i="7"/>
  <c r="E6780" i="7"/>
  <c r="E6795" i="7"/>
  <c r="E6818" i="7"/>
  <c r="E6848" i="7"/>
  <c r="E6863" i="7"/>
  <c r="E6878" i="7"/>
  <c r="E6893" i="7"/>
  <c r="E6916" i="7"/>
  <c r="E6946" i="7"/>
  <c r="E6961" i="7"/>
  <c r="E6976" i="7"/>
  <c r="E6991" i="7"/>
  <c r="E7014" i="7"/>
  <c r="E7029" i="7"/>
  <c r="E7044" i="7"/>
  <c r="E7059" i="7"/>
  <c r="E7074" i="7"/>
  <c r="E7089" i="7"/>
  <c r="E7142" i="7"/>
  <c r="E7157" i="7"/>
  <c r="E7172" i="7"/>
  <c r="E7187" i="7"/>
  <c r="E7240" i="7"/>
  <c r="E6307" i="7"/>
  <c r="E6401" i="7"/>
  <c r="E6430" i="7"/>
  <c r="E6438" i="7"/>
  <c r="E6491" i="7"/>
  <c r="E6500" i="7"/>
  <c r="E6508" i="7"/>
  <c r="E6534" i="7"/>
  <c r="E6550" i="7"/>
  <c r="E6559" i="7"/>
  <c r="E6615" i="7"/>
  <c r="E6645" i="7"/>
  <c r="E6660" i="7"/>
  <c r="E6675" i="7"/>
  <c r="E6690" i="7"/>
  <c r="E6713" i="7"/>
  <c r="E6728" i="7"/>
  <c r="E6743" i="7"/>
  <c r="E6758" i="7"/>
  <c r="E6773" i="7"/>
  <c r="E6788" i="7"/>
  <c r="E6811" i="7"/>
  <c r="E6826" i="7"/>
  <c r="E6841" i="7"/>
  <c r="E6856" i="7"/>
  <c r="E6871" i="7"/>
  <c r="E6886" i="7"/>
  <c r="E6909" i="7"/>
  <c r="E6924" i="7"/>
  <c r="E6939" i="7"/>
  <c r="E6954" i="7"/>
  <c r="E6969" i="7"/>
  <c r="E6984" i="7"/>
  <c r="E7037" i="7"/>
  <c r="E7052" i="7"/>
  <c r="E7067" i="7"/>
  <c r="E7082" i="7"/>
  <c r="E7135" i="7"/>
  <c r="E7150" i="7"/>
  <c r="E7165" i="7"/>
  <c r="E7180" i="7"/>
  <c r="E7233" i="7"/>
  <c r="E7248" i="7"/>
  <c r="E7263" i="7"/>
  <c r="E7278" i="7"/>
  <c r="E7331" i="7"/>
  <c r="E7346" i="7"/>
  <c r="E7361" i="7"/>
  <c r="E6143" i="7"/>
  <c r="E6196" i="7"/>
  <c r="E6284" i="7"/>
  <c r="E6318" i="7"/>
  <c r="E6339" i="7"/>
  <c r="E6371" i="7"/>
  <c r="E6457" i="7"/>
  <c r="E6466" i="7"/>
  <c r="E6475" i="7"/>
  <c r="E6518" i="7"/>
  <c r="E6526" i="7"/>
  <c r="E6543" i="7"/>
  <c r="E6567" i="7"/>
  <c r="E6575" i="7"/>
  <c r="E6583" i="7"/>
  <c r="E6591" i="7"/>
  <c r="E6623" i="7"/>
  <c r="E6638" i="7"/>
  <c r="E6653" i="7"/>
  <c r="E6668" i="7"/>
  <c r="E6683" i="7"/>
  <c r="E6706" i="7"/>
  <c r="E6721" i="7"/>
  <c r="E6736" i="7"/>
  <c r="E6751" i="7"/>
  <c r="E6766" i="7"/>
  <c r="E6781" i="7"/>
  <c r="E6804" i="7"/>
  <c r="E6819" i="7"/>
  <c r="E6834" i="7"/>
  <c r="E6849" i="7"/>
  <c r="E6864" i="7"/>
  <c r="E6879" i="7"/>
  <c r="E6902" i="7"/>
  <c r="E6917" i="7"/>
  <c r="E6932" i="7"/>
  <c r="E6947" i="7"/>
  <c r="E6962" i="7"/>
  <c r="E6158" i="7"/>
  <c r="E6211" i="7"/>
  <c r="E6309" i="7"/>
  <c r="E6340" i="7"/>
  <c r="E6352" i="7"/>
  <c r="E6450" i="7"/>
  <c r="E6510" i="7"/>
  <c r="E6519" i="7"/>
  <c r="E6552" i="7"/>
  <c r="E6568" i="7"/>
  <c r="E6576" i="7"/>
  <c r="E6592" i="7"/>
  <c r="E6601" i="7"/>
  <c r="E6624" i="7"/>
  <c r="E6639" i="7"/>
  <c r="E6654" i="7"/>
  <c r="E6669" i="7"/>
  <c r="E6692" i="7"/>
  <c r="E6722" i="7"/>
  <c r="E6737" i="7"/>
  <c r="E6752" i="7"/>
  <c r="E6767" i="7"/>
  <c r="E6790" i="7"/>
  <c r="E6820" i="7"/>
  <c r="E6835" i="7"/>
  <c r="E6850" i="7"/>
  <c r="E6865" i="7"/>
  <c r="E6888" i="7"/>
  <c r="E6918" i="7"/>
  <c r="E6933" i="7"/>
  <c r="E6948" i="7"/>
  <c r="E6963" i="7"/>
  <c r="E7016" i="7"/>
  <c r="E7031" i="7"/>
  <c r="E7046" i="7"/>
  <c r="E7061" i="7"/>
  <c r="E7114" i="7"/>
  <c r="E7129" i="7"/>
  <c r="E7144" i="7"/>
  <c r="E7159" i="7"/>
  <c r="E7212" i="7"/>
  <c r="E7227" i="7"/>
  <c r="E7242" i="7"/>
  <c r="E7257" i="7"/>
  <c r="E7310" i="7"/>
  <c r="E7325" i="7"/>
  <c r="E7340" i="7"/>
  <c r="E7355" i="7"/>
  <c r="E7408" i="7"/>
  <c r="E7423" i="7"/>
  <c r="E7438" i="7"/>
  <c r="E7453" i="7"/>
  <c r="E7506" i="7"/>
  <c r="E7521" i="7"/>
  <c r="E7536" i="7"/>
  <c r="E7551" i="7"/>
  <c r="E6363" i="7"/>
  <c r="E6393" i="7"/>
  <c r="E6423" i="7"/>
  <c r="E6468" i="7"/>
  <c r="E6485" i="7"/>
  <c r="E6493" i="7"/>
  <c r="E6503" i="7"/>
  <c r="E6528" i="7"/>
  <c r="E6536" i="7"/>
  <c r="E6545" i="7"/>
  <c r="E6561" i="7"/>
  <c r="E6585" i="7"/>
  <c r="E6609" i="7"/>
  <c r="E6617" i="7"/>
  <c r="E6632" i="7"/>
  <c r="E6647" i="7"/>
  <c r="E6662" i="7"/>
  <c r="E6685" i="7"/>
  <c r="E6700" i="7"/>
  <c r="E6715" i="7"/>
  <c r="E6730" i="7"/>
  <c r="E6745" i="7"/>
  <c r="E6760" i="7"/>
  <c r="E6226" i="7"/>
  <c r="E6276" i="7"/>
  <c r="E6310" i="7"/>
  <c r="E6374" i="7"/>
  <c r="E6405" i="7"/>
  <c r="E6433" i="7"/>
  <c r="E6442" i="7"/>
  <c r="E6451" i="7"/>
  <c r="E6477" i="7"/>
  <c r="E6520" i="7"/>
  <c r="E6577" i="7"/>
  <c r="E6625" i="7"/>
  <c r="E6640" i="7"/>
  <c r="E6655" i="7"/>
  <c r="E6678" i="7"/>
  <c r="E6708" i="7"/>
  <c r="E6723" i="7"/>
  <c r="E6738" i="7"/>
  <c r="E6753" i="7"/>
  <c r="E6776" i="7"/>
  <c r="E6806" i="7"/>
  <c r="E6821" i="7"/>
  <c r="E6836" i="7"/>
  <c r="E6851" i="7"/>
  <c r="E6874" i="7"/>
  <c r="E6904" i="7"/>
  <c r="E6919" i="7"/>
  <c r="E6934" i="7"/>
  <c r="E6949" i="7"/>
  <c r="E7002" i="7"/>
  <c r="E7017" i="7"/>
  <c r="E7032" i="7"/>
  <c r="E7047" i="7"/>
  <c r="E7100" i="7"/>
  <c r="E7115" i="7"/>
  <c r="E7130" i="7"/>
  <c r="E7145" i="7"/>
  <c r="E7198" i="7"/>
  <c r="E7213" i="7"/>
  <c r="E7228" i="7"/>
  <c r="E7243" i="7"/>
  <c r="E6322" i="7"/>
  <c r="E6354" i="7"/>
  <c r="E6385" i="7"/>
  <c r="E6415" i="7"/>
  <c r="E6424" i="7"/>
  <c r="E6461" i="7"/>
  <c r="E6469" i="7"/>
  <c r="E6504" i="7"/>
  <c r="E6529" i="7"/>
  <c r="E6546" i="7"/>
  <c r="E6562" i="7"/>
  <c r="E6570" i="7"/>
  <c r="E6594" i="7"/>
  <c r="E6618" i="7"/>
  <c r="E6633" i="7"/>
  <c r="E6648" i="7"/>
  <c r="E6671" i="7"/>
  <c r="E6686" i="7"/>
  <c r="E6701" i="7"/>
  <c r="E6716" i="7"/>
  <c r="E6731" i="7"/>
  <c r="E6746" i="7"/>
  <c r="E6769" i="7"/>
  <c r="E6784" i="7"/>
  <c r="E6799" i="7"/>
  <c r="E6814" i="7"/>
  <c r="E6829" i="7"/>
  <c r="E6844" i="7"/>
  <c r="E6867" i="7"/>
  <c r="E6882" i="7"/>
  <c r="E6241" i="7"/>
  <c r="E6254" i="7"/>
  <c r="E6333" i="7"/>
  <c r="E6452" i="7"/>
  <c r="E6478" i="7"/>
  <c r="E6487" i="7"/>
  <c r="E6513" i="7"/>
  <c r="E6521" i="7"/>
  <c r="E6538" i="7"/>
  <c r="E6578" i="7"/>
  <c r="E6587" i="7"/>
  <c r="E6603" i="7"/>
  <c r="E6611" i="7"/>
  <c r="E6626" i="7"/>
  <c r="E6641" i="7"/>
  <c r="E6664" i="7"/>
  <c r="E6679" i="7"/>
  <c r="E6694" i="7"/>
  <c r="E6709" i="7"/>
  <c r="E6724" i="7"/>
  <c r="E6739" i="7"/>
  <c r="E6762" i="7"/>
  <c r="E6777" i="7"/>
  <c r="E6792" i="7"/>
  <c r="E6807" i="7"/>
  <c r="E6822" i="7"/>
  <c r="E6837" i="7"/>
  <c r="E6860" i="7"/>
  <c r="E6890" i="7"/>
  <c r="E6905" i="7"/>
  <c r="E6920" i="7"/>
  <c r="E6935" i="7"/>
  <c r="E6988" i="7"/>
  <c r="E7003" i="7"/>
  <c r="E7018" i="7"/>
  <c r="E7033" i="7"/>
  <c r="E7086" i="7"/>
  <c r="E7101" i="7"/>
  <c r="E7116" i="7"/>
  <c r="E7131" i="7"/>
  <c r="E6344" i="7"/>
  <c r="E6386" i="7"/>
  <c r="E6407" i="7"/>
  <c r="E6416" i="7"/>
  <c r="E6435" i="7"/>
  <c r="E6470" i="7"/>
  <c r="E6505" i="7"/>
  <c r="E6547" i="7"/>
  <c r="E6555" i="7"/>
  <c r="E6563" i="7"/>
  <c r="E6571" i="7"/>
  <c r="E6619" i="7"/>
  <c r="E6634" i="7"/>
  <c r="E6657" i="7"/>
  <c r="E6687" i="7"/>
  <c r="E6702" i="7"/>
  <c r="E6717" i="7"/>
  <c r="E6732" i="7"/>
  <c r="E6755" i="7"/>
  <c r="E6785" i="7"/>
  <c r="E6800" i="7"/>
  <c r="E6815" i="7"/>
  <c r="E6830" i="7"/>
  <c r="E6853" i="7"/>
  <c r="E6883" i="7"/>
  <c r="E6898" i="7"/>
  <c r="E6913" i="7"/>
  <c r="E6928" i="7"/>
  <c r="E6981" i="7"/>
  <c r="E6996" i="7"/>
  <c r="E7011" i="7"/>
  <c r="E7026" i="7"/>
  <c r="E7079" i="7"/>
  <c r="E7094" i="7"/>
  <c r="E7109" i="7"/>
  <c r="E7124" i="7"/>
  <c r="E7177" i="7"/>
  <c r="E7192" i="7"/>
  <c r="E7207" i="7"/>
  <c r="E7222" i="7"/>
  <c r="E7275" i="7"/>
  <c r="E7290" i="7"/>
  <c r="E7305" i="7"/>
  <c r="E7320" i="7"/>
  <c r="E6279" i="7"/>
  <c r="E6291" i="7"/>
  <c r="E6303" i="7"/>
  <c r="E6324" i="7"/>
  <c r="E6356" i="7"/>
  <c r="E6367" i="7"/>
  <c r="E6377" i="7"/>
  <c r="E6445" i="7"/>
  <c r="E6514" i="7"/>
  <c r="E6522" i="7"/>
  <c r="E6531" i="7"/>
  <c r="E6588" i="7"/>
  <c r="E6596" i="7"/>
  <c r="E6604" i="7"/>
  <c r="E6612" i="7"/>
  <c r="E6627" i="7"/>
  <c r="E6650" i="7"/>
  <c r="E6665" i="7"/>
  <c r="E6680" i="7"/>
  <c r="E6695" i="7"/>
  <c r="E6710" i="7"/>
  <c r="E6725" i="7"/>
  <c r="E6748" i="7"/>
  <c r="E6763" i="7"/>
  <c r="E6778" i="7"/>
  <c r="E6793" i="7"/>
  <c r="E6808" i="7"/>
  <c r="E6823" i="7"/>
  <c r="E6846" i="7"/>
  <c r="E6861" i="7"/>
  <c r="E6876" i="7"/>
  <c r="E6891" i="7"/>
  <c r="E6631" i="7"/>
  <c r="E6813" i="7"/>
  <c r="E6940" i="7"/>
  <c r="E7012" i="7"/>
  <c r="E7023" i="7"/>
  <c r="E7042" i="7"/>
  <c r="E7072" i="7"/>
  <c r="E7110" i="7"/>
  <c r="E7166" i="7"/>
  <c r="E7175" i="7"/>
  <c r="E7193" i="7"/>
  <c r="E7211" i="7"/>
  <c r="E7220" i="7"/>
  <c r="E7238" i="7"/>
  <c r="E7289" i="7"/>
  <c r="E7306" i="7"/>
  <c r="E7339" i="7"/>
  <c r="E7387" i="7"/>
  <c r="E7395" i="7"/>
  <c r="E7418" i="7"/>
  <c r="E7465" i="7"/>
  <c r="E7488" i="7"/>
  <c r="E7535" i="7"/>
  <c r="E7543" i="7"/>
  <c r="E7619" i="7"/>
  <c r="E7634" i="7"/>
  <c r="E7649" i="7"/>
  <c r="E7717" i="7"/>
  <c r="E7732" i="7"/>
  <c r="E7747" i="7"/>
  <c r="E7815" i="7"/>
  <c r="E7830" i="7"/>
  <c r="E7845" i="7"/>
  <c r="E7913" i="7"/>
  <c r="E7928" i="7"/>
  <c r="E7943" i="7"/>
  <c r="E8011" i="7"/>
  <c r="E6484" i="7"/>
  <c r="E6827" i="7"/>
  <c r="E6839" i="7"/>
  <c r="E6897" i="7"/>
  <c r="E6982" i="7"/>
  <c r="E7053" i="7"/>
  <c r="E7092" i="7"/>
  <c r="E7102" i="7"/>
  <c r="E7121" i="7"/>
  <c r="E7149" i="7"/>
  <c r="E7185" i="7"/>
  <c r="E7256" i="7"/>
  <c r="E7273" i="7"/>
  <c r="E7282" i="7"/>
  <c r="E7298" i="7"/>
  <c r="E7315" i="7"/>
  <c r="E7332" i="7"/>
  <c r="E7348" i="7"/>
  <c r="E7372" i="7"/>
  <c r="E7380" i="7"/>
  <c r="E7403" i="7"/>
  <c r="E7411" i="7"/>
  <c r="E7427" i="7"/>
  <c r="E7450" i="7"/>
  <c r="E7458" i="7"/>
  <c r="E7473" i="7"/>
  <c r="E7481" i="7"/>
  <c r="E7497" i="7"/>
  <c r="E7520" i="7"/>
  <c r="E7528" i="7"/>
  <c r="E6646" i="7"/>
  <c r="E6699" i="7"/>
  <c r="E6941" i="7"/>
  <c r="E6952" i="7"/>
  <c r="E6994" i="7"/>
  <c r="E7004" i="7"/>
  <c r="E7024" i="7"/>
  <c r="E7043" i="7"/>
  <c r="E7063" i="7"/>
  <c r="E7073" i="7"/>
  <c r="E7140" i="7"/>
  <c r="E7158" i="7"/>
  <c r="E7176" i="7"/>
  <c r="E7194" i="7"/>
  <c r="E7221" i="7"/>
  <c r="E7231" i="7"/>
  <c r="E7239" i="7"/>
  <c r="E7249" i="7"/>
  <c r="E7266" i="7"/>
  <c r="E7324" i="7"/>
  <c r="E7357" i="7"/>
  <c r="E7365" i="7"/>
  <c r="E7388" i="7"/>
  <c r="E7396" i="7"/>
  <c r="E7435" i="7"/>
  <c r="E7443" i="7"/>
  <c r="E7466" i="7"/>
  <c r="E7505" i="7"/>
  <c r="E7513" i="7"/>
  <c r="E7544" i="7"/>
  <c r="E7590" i="7"/>
  <c r="E7605" i="7"/>
  <c r="E6392" i="7"/>
  <c r="E6431" i="7"/>
  <c r="E6608" i="7"/>
  <c r="E6828" i="7"/>
  <c r="E6910" i="7"/>
  <c r="E6974" i="7"/>
  <c r="E7054" i="7"/>
  <c r="E7093" i="7"/>
  <c r="E7103" i="7"/>
  <c r="E7122" i="7"/>
  <c r="E7186" i="7"/>
  <c r="E7283" i="7"/>
  <c r="E7291" i="7"/>
  <c r="E7299" i="7"/>
  <c r="E7333" i="7"/>
  <c r="E7341" i="7"/>
  <c r="E7373" i="7"/>
  <c r="E7381" i="7"/>
  <c r="E7404" i="7"/>
  <c r="E7451" i="7"/>
  <c r="E7459" i="7"/>
  <c r="E7474" i="7"/>
  <c r="E7529" i="7"/>
  <c r="E7537" i="7"/>
  <c r="E7583" i="7"/>
  <c r="E7598" i="7"/>
  <c r="E7613" i="7"/>
  <c r="E7628" i="7"/>
  <c r="E7696" i="7"/>
  <c r="E7711" i="7"/>
  <c r="E7726" i="7"/>
  <c r="E7794" i="7"/>
  <c r="E7809" i="7"/>
  <c r="E7824" i="7"/>
  <c r="E7892" i="7"/>
  <c r="E7907" i="7"/>
  <c r="E7922" i="7"/>
  <c r="E7990" i="7"/>
  <c r="E8005" i="7"/>
  <c r="E8020" i="7"/>
  <c r="E8088" i="7"/>
  <c r="E8103" i="7"/>
  <c r="E6661" i="7"/>
  <c r="E6714" i="7"/>
  <c r="E6899" i="7"/>
  <c r="E6921" i="7"/>
  <c r="E6942" i="7"/>
  <c r="E6995" i="7"/>
  <c r="E7015" i="7"/>
  <c r="E7025" i="7"/>
  <c r="E7113" i="7"/>
  <c r="E7133" i="7"/>
  <c r="E7141" i="7"/>
  <c r="E7151" i="7"/>
  <c r="E7169" i="7"/>
  <c r="E7214" i="7"/>
  <c r="E7232" i="7"/>
  <c r="E7250" i="7"/>
  <c r="E7267" i="7"/>
  <c r="E7317" i="7"/>
  <c r="E7350" i="7"/>
  <c r="E7358" i="7"/>
  <c r="E7366" i="7"/>
  <c r="E7389" i="7"/>
  <c r="E7397" i="7"/>
  <c r="E7413" i="7"/>
  <c r="E7436" i="7"/>
  <c r="E7444" i="7"/>
  <c r="E6842" i="7"/>
  <c r="E6854" i="7"/>
  <c r="E6911" i="7"/>
  <c r="E6965" i="7"/>
  <c r="E7045" i="7"/>
  <c r="E7065" i="7"/>
  <c r="E7075" i="7"/>
  <c r="E7123" i="7"/>
  <c r="E7178" i="7"/>
  <c r="E7196" i="7"/>
  <c r="E7205" i="7"/>
  <c r="E7241" i="7"/>
  <c r="E7284" i="7"/>
  <c r="E7292" i="7"/>
  <c r="E7309" i="7"/>
  <c r="E7326" i="7"/>
  <c r="E7334" i="7"/>
  <c r="E7374" i="7"/>
  <c r="E7382" i="7"/>
  <c r="E7429" i="7"/>
  <c r="E7452" i="7"/>
  <c r="E7460" i="7"/>
  <c r="E7499" i="7"/>
  <c r="E7507" i="7"/>
  <c r="E7530" i="7"/>
  <c r="E7569" i="7"/>
  <c r="E7584" i="7"/>
  <c r="E7599" i="7"/>
  <c r="E7614" i="7"/>
  <c r="E7682" i="7"/>
  <c r="E7697" i="7"/>
  <c r="E7712" i="7"/>
  <c r="E6382" i="7"/>
  <c r="E6676" i="7"/>
  <c r="E6729" i="7"/>
  <c r="E6955" i="7"/>
  <c r="E7095" i="7"/>
  <c r="E7134" i="7"/>
  <c r="E7152" i="7"/>
  <c r="E7161" i="7"/>
  <c r="E7170" i="7"/>
  <c r="E7215" i="7"/>
  <c r="E7224" i="7"/>
  <c r="E7268" i="7"/>
  <c r="E7276" i="7"/>
  <c r="E7318" i="7"/>
  <c r="E7343" i="7"/>
  <c r="E7351" i="7"/>
  <c r="E7359" i="7"/>
  <c r="E7367" i="7"/>
  <c r="E7390" i="7"/>
  <c r="E7406" i="7"/>
  <c r="E7414" i="7"/>
  <c r="E7437" i="7"/>
  <c r="E7445" i="7"/>
  <c r="E7484" i="7"/>
  <c r="E7492" i="7"/>
  <c r="E7515" i="7"/>
  <c r="E7523" i="7"/>
  <c r="E7539" i="7"/>
  <c r="E7562" i="7"/>
  <c r="E7577" i="7"/>
  <c r="E7592" i="7"/>
  <c r="E7607" i="7"/>
  <c r="E7630" i="7"/>
  <c r="E7645" i="7"/>
  <c r="E7660" i="7"/>
  <c r="E7675" i="7"/>
  <c r="E6422" i="7"/>
  <c r="E6843" i="7"/>
  <c r="E6912" i="7"/>
  <c r="E6944" i="7"/>
  <c r="E6977" i="7"/>
  <c r="E6997" i="7"/>
  <c r="E7038" i="7"/>
  <c r="E7057" i="7"/>
  <c r="E7087" i="7"/>
  <c r="E7143" i="7"/>
  <c r="E7179" i="7"/>
  <c r="E7206" i="7"/>
  <c r="E7234" i="7"/>
  <c r="E7285" i="7"/>
  <c r="E7327" i="7"/>
  <c r="E7375" i="7"/>
  <c r="E7383" i="7"/>
  <c r="E7422" i="7"/>
  <c r="E7430" i="7"/>
  <c r="E7469" i="7"/>
  <c r="E7500" i="7"/>
  <c r="E7508" i="7"/>
  <c r="E7555" i="7"/>
  <c r="E7570" i="7"/>
  <c r="E7585" i="7"/>
  <c r="E7600" i="7"/>
  <c r="E7668" i="7"/>
  <c r="E7683" i="7"/>
  <c r="E7698" i="7"/>
  <c r="E7766" i="7"/>
  <c r="E7781" i="7"/>
  <c r="E7796" i="7"/>
  <c r="E7864" i="7"/>
  <c r="E6329" i="7"/>
  <c r="E6744" i="7"/>
  <c r="E6783" i="7"/>
  <c r="E6956" i="7"/>
  <c r="E6967" i="7"/>
  <c r="E7028" i="7"/>
  <c r="E7077" i="7"/>
  <c r="E7171" i="7"/>
  <c r="E7261" i="7"/>
  <c r="E7269" i="7"/>
  <c r="E7277" i="7"/>
  <c r="E7294" i="7"/>
  <c r="E7311" i="7"/>
  <c r="E7319" i="7"/>
  <c r="E7336" i="7"/>
  <c r="E7344" i="7"/>
  <c r="E7352" i="7"/>
  <c r="E7360" i="7"/>
  <c r="E7368" i="7"/>
  <c r="E7407" i="7"/>
  <c r="E7415" i="7"/>
  <c r="E7446" i="7"/>
  <c r="E7462" i="7"/>
  <c r="E7485" i="7"/>
  <c r="E7493" i="7"/>
  <c r="E7516" i="7"/>
  <c r="E7532" i="7"/>
  <c r="E7540" i="7"/>
  <c r="E7563" i="7"/>
  <c r="E6261" i="7"/>
  <c r="E6797" i="7"/>
  <c r="E6857" i="7"/>
  <c r="E6869" i="7"/>
  <c r="E6881" i="7"/>
  <c r="E6925" i="7"/>
  <c r="E6989" i="7"/>
  <c r="E7009" i="7"/>
  <c r="E7019" i="7"/>
  <c r="E7039" i="7"/>
  <c r="E7058" i="7"/>
  <c r="E7068" i="7"/>
  <c r="E7088" i="7"/>
  <c r="E7107" i="7"/>
  <c r="E7117" i="7"/>
  <c r="E7126" i="7"/>
  <c r="E7136" i="7"/>
  <c r="E7154" i="7"/>
  <c r="E7163" i="7"/>
  <c r="E7190" i="7"/>
  <c r="E7199" i="7"/>
  <c r="E7217" i="7"/>
  <c r="E7226" i="7"/>
  <c r="E7235" i="7"/>
  <c r="E7253" i="7"/>
  <c r="E7303" i="7"/>
  <c r="E7376" i="7"/>
  <c r="E7431" i="7"/>
  <c r="E7439" i="7"/>
  <c r="E7478" i="7"/>
  <c r="E7501" i="7"/>
  <c r="E7509" i="7"/>
  <c r="E7548" i="7"/>
  <c r="E7556" i="7"/>
  <c r="E7571" i="7"/>
  <c r="E7586" i="7"/>
  <c r="E7654" i="7"/>
  <c r="E7669" i="7"/>
  <c r="E7684" i="7"/>
  <c r="E7752" i="7"/>
  <c r="E7767" i="7"/>
  <c r="E7782" i="7"/>
  <c r="E7850" i="7"/>
  <c r="E6412" i="7"/>
  <c r="E6492" i="7"/>
  <c r="E6560" i="7"/>
  <c r="E6759" i="7"/>
  <c r="E6914" i="7"/>
  <c r="E6979" i="7"/>
  <c r="E7078" i="7"/>
  <c r="E7098" i="7"/>
  <c r="E7208" i="7"/>
  <c r="E7262" i="7"/>
  <c r="E7270" i="7"/>
  <c r="E7287" i="7"/>
  <c r="E7312" i="7"/>
  <c r="E7329" i="7"/>
  <c r="E7337" i="7"/>
  <c r="E7345" i="7"/>
  <c r="E7353" i="7"/>
  <c r="E7369" i="7"/>
  <c r="E7385" i="7"/>
  <c r="E7416" i="7"/>
  <c r="E7424" i="7"/>
  <c r="E7463" i="7"/>
  <c r="E7486" i="7"/>
  <c r="E7494" i="7"/>
  <c r="E7533" i="7"/>
  <c r="E7541" i="7"/>
  <c r="E7564" i="7"/>
  <c r="E7579" i="7"/>
  <c r="E7602" i="7"/>
  <c r="E7617" i="7"/>
  <c r="E6798" i="7"/>
  <c r="E6858" i="7"/>
  <c r="E6895" i="7"/>
  <c r="E6926" i="7"/>
  <c r="E7000" i="7"/>
  <c r="E7010" i="7"/>
  <c r="E7030" i="7"/>
  <c r="E7040" i="7"/>
  <c r="E7050" i="7"/>
  <c r="E7108" i="7"/>
  <c r="E7137" i="7"/>
  <c r="E7155" i="7"/>
  <c r="E7164" i="7"/>
  <c r="E7173" i="7"/>
  <c r="E7191" i="7"/>
  <c r="E7200" i="7"/>
  <c r="E7236" i="7"/>
  <c r="E7246" i="7"/>
  <c r="E7254" i="7"/>
  <c r="E7296" i="7"/>
  <c r="E7304" i="7"/>
  <c r="E7362" i="7"/>
  <c r="E7401" i="7"/>
  <c r="E7409" i="7"/>
  <c r="E7432" i="7"/>
  <c r="E7471" i="7"/>
  <c r="E7479" i="7"/>
  <c r="E7502" i="7"/>
  <c r="E7549" i="7"/>
  <c r="E7557" i="7"/>
  <c r="E7572" i="7"/>
  <c r="E7640" i="7"/>
  <c r="E7655" i="7"/>
  <c r="E7670" i="7"/>
  <c r="E6535" i="7"/>
  <c r="E6616" i="7"/>
  <c r="E6774" i="7"/>
  <c r="E6812" i="7"/>
  <c r="E6906" i="7"/>
  <c r="E6959" i="7"/>
  <c r="E6970" i="7"/>
  <c r="E6980" i="7"/>
  <c r="E7060" i="7"/>
  <c r="E7128" i="7"/>
  <c r="E7219" i="7"/>
  <c r="E7271" i="7"/>
  <c r="E7288" i="7"/>
  <c r="E7313" i="7"/>
  <c r="E7338" i="7"/>
  <c r="E7354" i="7"/>
  <c r="E7386" i="7"/>
  <c r="E7394" i="7"/>
  <c r="E7417" i="7"/>
  <c r="E7425" i="7"/>
  <c r="E7464" i="7"/>
  <c r="E7487" i="7"/>
  <c r="E7495" i="7"/>
  <c r="E7534" i="7"/>
  <c r="E7542" i="7"/>
  <c r="E7565" i="7"/>
  <c r="E7633" i="7"/>
  <c r="E7648" i="7"/>
  <c r="E7663" i="7"/>
  <c r="E7731" i="7"/>
  <c r="E7746" i="7"/>
  <c r="E7761" i="7"/>
  <c r="E7829" i="7"/>
  <c r="E7844" i="7"/>
  <c r="E7859" i="7"/>
  <c r="E7927" i="7"/>
  <c r="E7942" i="7"/>
  <c r="E7957" i="7"/>
  <c r="E8025" i="7"/>
  <c r="E8040" i="7"/>
  <c r="E8055" i="7"/>
  <c r="E8123" i="7"/>
  <c r="E8138" i="7"/>
  <c r="E8153" i="7"/>
  <c r="E6872" i="7"/>
  <c r="E6884" i="7"/>
  <c r="E6896" i="7"/>
  <c r="E6927" i="7"/>
  <c r="E7080" i="7"/>
  <c r="E7091" i="7"/>
  <c r="E7138" i="7"/>
  <c r="E7148" i="7"/>
  <c r="E7156" i="7"/>
  <c r="E7184" i="7"/>
  <c r="E7201" i="7"/>
  <c r="E7229" i="7"/>
  <c r="E7247" i="7"/>
  <c r="E7255" i="7"/>
  <c r="E7264" i="7"/>
  <c r="E7281" i="7"/>
  <c r="E7297" i="7"/>
  <c r="E7347" i="7"/>
  <c r="E7371" i="7"/>
  <c r="E7379" i="7"/>
  <c r="E7402" i="7"/>
  <c r="E7410" i="7"/>
  <c r="E7449" i="7"/>
  <c r="E7457" i="7"/>
  <c r="E7472" i="7"/>
  <c r="E7480" i="7"/>
  <c r="E7519" i="7"/>
  <c r="E7527" i="7"/>
  <c r="E7550" i="7"/>
  <c r="E7558" i="7"/>
  <c r="E7581" i="7"/>
  <c r="E7596" i="7"/>
  <c r="E7483" i="7"/>
  <c r="E7576" i="7"/>
  <c r="E7611" i="7"/>
  <c r="E7621" i="7"/>
  <c r="E7642" i="7"/>
  <c r="E7662" i="7"/>
  <c r="E7739" i="7"/>
  <c r="E7757" i="7"/>
  <c r="E7802" i="7"/>
  <c r="E7838" i="7"/>
  <c r="E7865" i="7"/>
  <c r="E7873" i="7"/>
  <c r="E7890" i="7"/>
  <c r="E7899" i="7"/>
  <c r="E7949" i="7"/>
  <c r="E7999" i="7"/>
  <c r="E8032" i="7"/>
  <c r="E8048" i="7"/>
  <c r="E8144" i="7"/>
  <c r="E8167" i="7"/>
  <c r="E8228" i="7"/>
  <c r="E8243" i="7"/>
  <c r="E8326" i="7"/>
  <c r="E8341" i="7"/>
  <c r="E8424" i="7"/>
  <c r="E8439" i="7"/>
  <c r="E8522" i="7"/>
  <c r="E8537" i="7"/>
  <c r="E8620" i="7"/>
  <c r="E8635" i="7"/>
  <c r="E8718" i="7"/>
  <c r="E8733" i="7"/>
  <c r="E8816" i="7"/>
  <c r="E8831" i="7"/>
  <c r="E7632" i="7"/>
  <c r="E7674" i="7"/>
  <c r="E7703" i="7"/>
  <c r="E7730" i="7"/>
  <c r="E7775" i="7"/>
  <c r="E7793" i="7"/>
  <c r="E7933" i="7"/>
  <c r="E7974" i="7"/>
  <c r="E7983" i="7"/>
  <c r="E7991" i="7"/>
  <c r="E8008" i="7"/>
  <c r="E8057" i="7"/>
  <c r="E8065" i="7"/>
  <c r="E8081" i="7"/>
  <c r="E8089" i="7"/>
  <c r="E8097" i="7"/>
  <c r="E8121" i="7"/>
  <c r="E8129" i="7"/>
  <c r="E8152" i="7"/>
  <c r="E8160" i="7"/>
  <c r="E7612" i="7"/>
  <c r="E7740" i="7"/>
  <c r="E7803" i="7"/>
  <c r="E7812" i="7"/>
  <c r="E7857" i="7"/>
  <c r="E7866" i="7"/>
  <c r="E7891" i="7"/>
  <c r="E7900" i="7"/>
  <c r="E7908" i="7"/>
  <c r="E7941" i="7"/>
  <c r="E7950" i="7"/>
  <c r="E8033" i="7"/>
  <c r="E8041" i="7"/>
  <c r="E8137" i="7"/>
  <c r="E8145" i="7"/>
  <c r="E8214" i="7"/>
  <c r="E8229" i="7"/>
  <c r="E8312" i="7"/>
  <c r="E8327" i="7"/>
  <c r="E8410" i="7"/>
  <c r="E8425" i="7"/>
  <c r="E8508" i="7"/>
  <c r="E8523" i="7"/>
  <c r="E8606" i="7"/>
  <c r="E8621" i="7"/>
  <c r="E8704" i="7"/>
  <c r="E8719" i="7"/>
  <c r="E8802" i="7"/>
  <c r="E8817" i="7"/>
  <c r="E8900" i="7"/>
  <c r="E8915" i="7"/>
  <c r="E7578" i="7"/>
  <c r="E7644" i="7"/>
  <c r="E7694" i="7"/>
  <c r="E7704" i="7"/>
  <c r="E7768" i="7"/>
  <c r="E7822" i="7"/>
  <c r="E7831" i="7"/>
  <c r="E7840" i="7"/>
  <c r="E7875" i="7"/>
  <c r="E7934" i="7"/>
  <c r="E7959" i="7"/>
  <c r="E7984" i="7"/>
  <c r="E7992" i="7"/>
  <c r="E8026" i="7"/>
  <c r="E8066" i="7"/>
  <c r="E8074" i="7"/>
  <c r="E8082" i="7"/>
  <c r="E8090" i="7"/>
  <c r="E8130" i="7"/>
  <c r="E8169" i="7"/>
  <c r="E8177" i="7"/>
  <c r="E8192" i="7"/>
  <c r="E8207" i="7"/>
  <c r="E8222" i="7"/>
  <c r="E8237" i="7"/>
  <c r="E8260" i="7"/>
  <c r="E8275" i="7"/>
  <c r="E8290" i="7"/>
  <c r="E8305" i="7"/>
  <c r="E8320" i="7"/>
  <c r="E8335" i="7"/>
  <c r="E8358" i="7"/>
  <c r="E8373" i="7"/>
  <c r="E8388" i="7"/>
  <c r="E8403" i="7"/>
  <c r="E8418" i="7"/>
  <c r="E7514" i="7"/>
  <c r="E7567" i="7"/>
  <c r="E7591" i="7"/>
  <c r="E7656" i="7"/>
  <c r="E7665" i="7"/>
  <c r="E7676" i="7"/>
  <c r="E7714" i="7"/>
  <c r="E7759" i="7"/>
  <c r="E7777" i="7"/>
  <c r="E7787" i="7"/>
  <c r="E7795" i="7"/>
  <c r="E7813" i="7"/>
  <c r="E7858" i="7"/>
  <c r="E7901" i="7"/>
  <c r="E7918" i="7"/>
  <c r="E7926" i="7"/>
  <c r="E7968" i="7"/>
  <c r="E7976" i="7"/>
  <c r="E8018" i="7"/>
  <c r="E8034" i="7"/>
  <c r="E8059" i="7"/>
  <c r="E8146" i="7"/>
  <c r="E8200" i="7"/>
  <c r="E8215" i="7"/>
  <c r="E8230" i="7"/>
  <c r="E8298" i="7"/>
  <c r="E8313" i="7"/>
  <c r="E8396" i="7"/>
  <c r="E8411" i="7"/>
  <c r="E8494" i="7"/>
  <c r="E8509" i="7"/>
  <c r="E8592" i="7"/>
  <c r="E8607" i="7"/>
  <c r="E8690" i="7"/>
  <c r="E8705" i="7"/>
  <c r="E8788" i="7"/>
  <c r="E8803" i="7"/>
  <c r="E8886" i="7"/>
  <c r="E8901" i="7"/>
  <c r="E2" i="7"/>
  <c r="E7635" i="7"/>
  <c r="E7695" i="7"/>
  <c r="E7705" i="7"/>
  <c r="E7724" i="7"/>
  <c r="E7733" i="7"/>
  <c r="E7742" i="7"/>
  <c r="E7823" i="7"/>
  <c r="E7841" i="7"/>
  <c r="E7851" i="7"/>
  <c r="E7876" i="7"/>
  <c r="E7885" i="7"/>
  <c r="E7893" i="7"/>
  <c r="E7910" i="7"/>
  <c r="E7935" i="7"/>
  <c r="E7952" i="7"/>
  <c r="E7985" i="7"/>
  <c r="E8002" i="7"/>
  <c r="E8027" i="7"/>
  <c r="E8051" i="7"/>
  <c r="E8067" i="7"/>
  <c r="E8075" i="7"/>
  <c r="E8083" i="7"/>
  <c r="E8131" i="7"/>
  <c r="E8139" i="7"/>
  <c r="E8155" i="7"/>
  <c r="E8170" i="7"/>
  <c r="E8178" i="7"/>
  <c r="E8193" i="7"/>
  <c r="E8208" i="7"/>
  <c r="E8223" i="7"/>
  <c r="E8246" i="7"/>
  <c r="E8261" i="7"/>
  <c r="E8276" i="7"/>
  <c r="E8291" i="7"/>
  <c r="E8306" i="7"/>
  <c r="E8321" i="7"/>
  <c r="E7626" i="7"/>
  <c r="E7646" i="7"/>
  <c r="E7677" i="7"/>
  <c r="E7715" i="7"/>
  <c r="E7760" i="7"/>
  <c r="E7778" i="7"/>
  <c r="E7788" i="7"/>
  <c r="E7969" i="7"/>
  <c r="E7977" i="7"/>
  <c r="E8019" i="7"/>
  <c r="E8060" i="7"/>
  <c r="E8116" i="7"/>
  <c r="AO8" i="1" s="1"/>
  <c r="E8124" i="7"/>
  <c r="E8186" i="7"/>
  <c r="E8201" i="7"/>
  <c r="E8284" i="7"/>
  <c r="E8299" i="7"/>
  <c r="E8382" i="7"/>
  <c r="E8397" i="7"/>
  <c r="E8480" i="7"/>
  <c r="E8495" i="7"/>
  <c r="E8578" i="7"/>
  <c r="E8593" i="7"/>
  <c r="E7593" i="7"/>
  <c r="E7616" i="7"/>
  <c r="E7658" i="7"/>
  <c r="E7725" i="7"/>
  <c r="E7743" i="7"/>
  <c r="E7753" i="7"/>
  <c r="E7771" i="7"/>
  <c r="E7842" i="7"/>
  <c r="E7852" i="7"/>
  <c r="E7886" i="7"/>
  <c r="E7894" i="7"/>
  <c r="E7903" i="7"/>
  <c r="E7911" i="7"/>
  <c r="E7936" i="7"/>
  <c r="E7953" i="7"/>
  <c r="E8003" i="7"/>
  <c r="E8012" i="7"/>
  <c r="E8036" i="7"/>
  <c r="E8052" i="7"/>
  <c r="E8068" i="7"/>
  <c r="E8076" i="7"/>
  <c r="E8109" i="7"/>
  <c r="E8132" i="7"/>
  <c r="E8148" i="7"/>
  <c r="E8156" i="7"/>
  <c r="E8171" i="7"/>
  <c r="E8179" i="7"/>
  <c r="E8194" i="7"/>
  <c r="E8209" i="7"/>
  <c r="E8232" i="7"/>
  <c r="E8247" i="7"/>
  <c r="E8262" i="7"/>
  <c r="E8277" i="7"/>
  <c r="E8292" i="7"/>
  <c r="E8307" i="7"/>
  <c r="E7582" i="7"/>
  <c r="E7606" i="7"/>
  <c r="E7627" i="7"/>
  <c r="E7647" i="7"/>
  <c r="E7689" i="7"/>
  <c r="E7789" i="7"/>
  <c r="E7798" i="7"/>
  <c r="E7807" i="7"/>
  <c r="E7816" i="7"/>
  <c r="E7861" i="7"/>
  <c r="E7870" i="7"/>
  <c r="E7878" i="7"/>
  <c r="E7920" i="7"/>
  <c r="E7929" i="7"/>
  <c r="E7946" i="7"/>
  <c r="E7962" i="7"/>
  <c r="E7970" i="7"/>
  <c r="E7978" i="7"/>
  <c r="E7987" i="7"/>
  <c r="E8029" i="7"/>
  <c r="E8045" i="7"/>
  <c r="E8061" i="7"/>
  <c r="E8085" i="7"/>
  <c r="E8101" i="7"/>
  <c r="E8117" i="7"/>
  <c r="E8125" i="7"/>
  <c r="E8141" i="7"/>
  <c r="E8164" i="7"/>
  <c r="E8187" i="7"/>
  <c r="E8202" i="7"/>
  <c r="E8225" i="7"/>
  <c r="E8270" i="7"/>
  <c r="E8285" i="7"/>
  <c r="E8368" i="7"/>
  <c r="E8383" i="7"/>
  <c r="E8466" i="7"/>
  <c r="E7659" i="7"/>
  <c r="E7679" i="7"/>
  <c r="E7744" i="7"/>
  <c r="E7754" i="7"/>
  <c r="E7772" i="7"/>
  <c r="E7780" i="7"/>
  <c r="E7843" i="7"/>
  <c r="E7887" i="7"/>
  <c r="E8004" i="7"/>
  <c r="E8013" i="7"/>
  <c r="E8053" i="7"/>
  <c r="E8069" i="7"/>
  <c r="E8110" i="7"/>
  <c r="E8172" i="7"/>
  <c r="E8180" i="7"/>
  <c r="E8195" i="7"/>
  <c r="E8263" i="7"/>
  <c r="E8278" i="7"/>
  <c r="E8361" i="7"/>
  <c r="E8376" i="7"/>
  <c r="E8459" i="7"/>
  <c r="E8474" i="7"/>
  <c r="E8557" i="7"/>
  <c r="E8572" i="7"/>
  <c r="E8655" i="7"/>
  <c r="E8670" i="7"/>
  <c r="E8753" i="7"/>
  <c r="E8768" i="7"/>
  <c r="E8851" i="7"/>
  <c r="E7690" i="7"/>
  <c r="E7718" i="7"/>
  <c r="E7763" i="7"/>
  <c r="E7808" i="7"/>
  <c r="E7817" i="7"/>
  <c r="E7836" i="7"/>
  <c r="E7871" i="7"/>
  <c r="E7879" i="7"/>
  <c r="E7921" i="7"/>
  <c r="E7938" i="7"/>
  <c r="E7947" i="7"/>
  <c r="E7963" i="7"/>
  <c r="E7971" i="7"/>
  <c r="E7988" i="7"/>
  <c r="E7997" i="7"/>
  <c r="E8022" i="7"/>
  <c r="E8030" i="7"/>
  <c r="E8046" i="7"/>
  <c r="E8062" i="7"/>
  <c r="E8086" i="7"/>
  <c r="E8102" i="7"/>
  <c r="E8118" i="7"/>
  <c r="E8134" i="7"/>
  <c r="E8142" i="7"/>
  <c r="E8165" i="7"/>
  <c r="E8188" i="7"/>
  <c r="E8211" i="7"/>
  <c r="E8226" i="7"/>
  <c r="E8241" i="7"/>
  <c r="E8256" i="7"/>
  <c r="E8271" i="7"/>
  <c r="E8286" i="7"/>
  <c r="E7467" i="7"/>
  <c r="E7561" i="7"/>
  <c r="E7680" i="7"/>
  <c r="E7700" i="7"/>
  <c r="E7709" i="7"/>
  <c r="E7728" i="7"/>
  <c r="E7745" i="7"/>
  <c r="E7773" i="7"/>
  <c r="E7791" i="7"/>
  <c r="E7827" i="7"/>
  <c r="E7863" i="7"/>
  <c r="E7905" i="7"/>
  <c r="E7914" i="7"/>
  <c r="E7931" i="7"/>
  <c r="E7955" i="7"/>
  <c r="E8054" i="7"/>
  <c r="E8095" i="7"/>
  <c r="E8111" i="7"/>
  <c r="E8158" i="7"/>
  <c r="E8173" i="7"/>
  <c r="E8181" i="7"/>
  <c r="E8249" i="7"/>
  <c r="E8264" i="7"/>
  <c r="E8347" i="7"/>
  <c r="E8362" i="7"/>
  <c r="E8445" i="7"/>
  <c r="E8460" i="7"/>
  <c r="E8543" i="7"/>
  <c r="E8558" i="7"/>
  <c r="E8641" i="7"/>
  <c r="E8656" i="7"/>
  <c r="E8739" i="7"/>
  <c r="E8754" i="7"/>
  <c r="E8837" i="7"/>
  <c r="E8852" i="7"/>
  <c r="E7597" i="7"/>
  <c r="E7620" i="7"/>
  <c r="E7641" i="7"/>
  <c r="E7661" i="7"/>
  <c r="E7691" i="7"/>
  <c r="E7719" i="7"/>
  <c r="E7738" i="7"/>
  <c r="E7756" i="7"/>
  <c r="E7801" i="7"/>
  <c r="E7837" i="7"/>
  <c r="E7855" i="7"/>
  <c r="E7872" i="7"/>
  <c r="E7880" i="7"/>
  <c r="E7889" i="7"/>
  <c r="E7939" i="7"/>
  <c r="E7948" i="7"/>
  <c r="E7964" i="7"/>
  <c r="E7989" i="7"/>
  <c r="E7998" i="7"/>
  <c r="E8006" i="7"/>
  <c r="E8015" i="7"/>
  <c r="E8023" i="7"/>
  <c r="E8031" i="7"/>
  <c r="E8047" i="7"/>
  <c r="E8071" i="7"/>
  <c r="E8087" i="7"/>
  <c r="E8135" i="7"/>
  <c r="E8143" i="7"/>
  <c r="E8166" i="7"/>
  <c r="E8197" i="7"/>
  <c r="E8212" i="7"/>
  <c r="E8227" i="7"/>
  <c r="E8242" i="7"/>
  <c r="E8257" i="7"/>
  <c r="E7522" i="7"/>
  <c r="E7631" i="7"/>
  <c r="E7710" i="7"/>
  <c r="E7729" i="7"/>
  <c r="E7774" i="7"/>
  <c r="E7792" i="7"/>
  <c r="E7810" i="7"/>
  <c r="E7828" i="7"/>
  <c r="E7906" i="7"/>
  <c r="E7915" i="7"/>
  <c r="E7956" i="7"/>
  <c r="E7973" i="7"/>
  <c r="E8039" i="7"/>
  <c r="E8064" i="7"/>
  <c r="E8080" i="7"/>
  <c r="E8096" i="7"/>
  <c r="E8104" i="7"/>
  <c r="E8120" i="7"/>
  <c r="E8128" i="7"/>
  <c r="E8206" i="7"/>
  <c r="E8304" i="7"/>
  <c r="E8438" i="7"/>
  <c r="E8220" i="7"/>
  <c r="E8408" i="7"/>
  <c r="E8419" i="7"/>
  <c r="E8458" i="7"/>
  <c r="E8487" i="7"/>
  <c r="E8516" i="7"/>
  <c r="E8544" i="7"/>
  <c r="E8571" i="7"/>
  <c r="E8600" i="7"/>
  <c r="E8618" i="7"/>
  <c r="E8628" i="7"/>
  <c r="E8691" i="7"/>
  <c r="E8717" i="7"/>
  <c r="E8727" i="7"/>
  <c r="E8736" i="7"/>
  <c r="E8844" i="7"/>
  <c r="E8348" i="7"/>
  <c r="E8369" i="7"/>
  <c r="E8389" i="7"/>
  <c r="E8506" i="7"/>
  <c r="E8526" i="7"/>
  <c r="E8535" i="7"/>
  <c r="E8554" i="7"/>
  <c r="E8564" i="7"/>
  <c r="E8664" i="7"/>
  <c r="E8682" i="7"/>
  <c r="E8710" i="7"/>
  <c r="E8221" i="7"/>
  <c r="E8295" i="7"/>
  <c r="E8318" i="7"/>
  <c r="E8339" i="7"/>
  <c r="E8359" i="7"/>
  <c r="E8431" i="7"/>
  <c r="E8470" i="7"/>
  <c r="E8488" i="7"/>
  <c r="E8517" i="7"/>
  <c r="E8545" i="7"/>
  <c r="E8583" i="7"/>
  <c r="E8601" i="7"/>
  <c r="E8619" i="7"/>
  <c r="E8629" i="7"/>
  <c r="E8638" i="7"/>
  <c r="E8647" i="7"/>
  <c r="E8746" i="7"/>
  <c r="E8764" i="7"/>
  <c r="E8774" i="7"/>
  <c r="E8159" i="7"/>
  <c r="E8235" i="7"/>
  <c r="E8272" i="7"/>
  <c r="E8349" i="7"/>
  <c r="E8370" i="7"/>
  <c r="E8390" i="7"/>
  <c r="E8481" i="7"/>
  <c r="E8536" i="7"/>
  <c r="E8555" i="7"/>
  <c r="E8565" i="7"/>
  <c r="E8683" i="7"/>
  <c r="E8701" i="7"/>
  <c r="E8711" i="7"/>
  <c r="E8782" i="7"/>
  <c r="E8800" i="7"/>
  <c r="E8810" i="7"/>
  <c r="E8880" i="7"/>
  <c r="E8319" i="7"/>
  <c r="E8330" i="7"/>
  <c r="E8340" i="7"/>
  <c r="E8360" i="7"/>
  <c r="E8402" i="7"/>
  <c r="E8422" i="7"/>
  <c r="E8432" i="7"/>
  <c r="E8442" i="7"/>
  <c r="E8452" i="7"/>
  <c r="E8461" i="7"/>
  <c r="E8471" i="7"/>
  <c r="E8500" i="7"/>
  <c r="E8584" i="7"/>
  <c r="E8594" i="7"/>
  <c r="E8639" i="7"/>
  <c r="E8648" i="7"/>
  <c r="E8657" i="7"/>
  <c r="E8666" i="7"/>
  <c r="E8676" i="7"/>
  <c r="E8747" i="7"/>
  <c r="E8174" i="7"/>
  <c r="E8236" i="7"/>
  <c r="E8309" i="7"/>
  <c r="E8482" i="7"/>
  <c r="E8529" i="7"/>
  <c r="E8556" i="7"/>
  <c r="E8566" i="7"/>
  <c r="E8603" i="7"/>
  <c r="E8613" i="7"/>
  <c r="E8631" i="7"/>
  <c r="E8684" i="7"/>
  <c r="E8702" i="7"/>
  <c r="E8712" i="7"/>
  <c r="E8250" i="7"/>
  <c r="E8274" i="7"/>
  <c r="E8372" i="7"/>
  <c r="E8310" i="7"/>
  <c r="E8384" i="7"/>
  <c r="E8393" i="7"/>
  <c r="E8404" i="7"/>
  <c r="E8520" i="7"/>
  <c r="E8530" i="7"/>
  <c r="E8604" i="7"/>
  <c r="E8614" i="7"/>
  <c r="E8713" i="7"/>
  <c r="E8731" i="7"/>
  <c r="E8785" i="7"/>
  <c r="E8830" i="7"/>
  <c r="E8858" i="7"/>
  <c r="E8908" i="7"/>
  <c r="E8151" i="7"/>
  <c r="E8190" i="7"/>
  <c r="E8251" i="7"/>
  <c r="E8333" i="7"/>
  <c r="E8473" i="7"/>
  <c r="E8484" i="7"/>
  <c r="E8502" i="7"/>
  <c r="E8540" i="7"/>
  <c r="E8568" i="7"/>
  <c r="E8586" i="7"/>
  <c r="E8597" i="7"/>
  <c r="E8624" i="7"/>
  <c r="E8642" i="7"/>
  <c r="E8668" i="7"/>
  <c r="E8678" i="7"/>
  <c r="E8696" i="7"/>
  <c r="E8741" i="7"/>
  <c r="E8750" i="7"/>
  <c r="E8767" i="7"/>
  <c r="E8795" i="7"/>
  <c r="E8823" i="7"/>
  <c r="E8849" i="7"/>
  <c r="E8866" i="7"/>
  <c r="E8883" i="7"/>
  <c r="E8892" i="7"/>
  <c r="E8265" i="7"/>
  <c r="E8289" i="7"/>
  <c r="E8344" i="7"/>
  <c r="E8354" i="7"/>
  <c r="E8374" i="7"/>
  <c r="E8405" i="7"/>
  <c r="E8416" i="7"/>
  <c r="E8521" i="7"/>
  <c r="E8531" i="7"/>
  <c r="E8550" i="7"/>
  <c r="E8579" i="7"/>
  <c r="E8615" i="7"/>
  <c r="E8633" i="7"/>
  <c r="E8661" i="7"/>
  <c r="E8687" i="7"/>
  <c r="E8732" i="7"/>
  <c r="E8760" i="7"/>
  <c r="E8778" i="7"/>
  <c r="E8859" i="7"/>
  <c r="E8876" i="7"/>
  <c r="E8191" i="7"/>
  <c r="E8324" i="7"/>
  <c r="E8334" i="7"/>
  <c r="E8446" i="7"/>
  <c r="E8456" i="7"/>
  <c r="E8485" i="7"/>
  <c r="E8503" i="7"/>
  <c r="E8541" i="7"/>
  <c r="E8569" i="7"/>
  <c r="E8598" i="7"/>
  <c r="E8643" i="7"/>
  <c r="E8652" i="7"/>
  <c r="E8669" i="7"/>
  <c r="E8697" i="7"/>
  <c r="E8725" i="7"/>
  <c r="E8751" i="7"/>
  <c r="E8796" i="7"/>
  <c r="E8814" i="7"/>
  <c r="E8824" i="7"/>
  <c r="E8893" i="7"/>
  <c r="E8205" i="7"/>
  <c r="E8303" i="7"/>
  <c r="E8345" i="7"/>
  <c r="E8355" i="7"/>
  <c r="E8375" i="7"/>
  <c r="E8417" i="7"/>
  <c r="E8437" i="7"/>
  <c r="E8467" i="7"/>
  <c r="E8325" i="7"/>
  <c r="E8387" i="7"/>
  <c r="E8407" i="7"/>
  <c r="E8428" i="7"/>
  <c r="E8447" i="7"/>
  <c r="E8457" i="7"/>
  <c r="E8486" i="7"/>
  <c r="E8515" i="7"/>
  <c r="E8570" i="7"/>
  <c r="E8589" i="7"/>
  <c r="E8716" i="7"/>
  <c r="E8829" i="7"/>
  <c r="E8872" i="7"/>
  <c r="E8928" i="7"/>
  <c r="E8423" i="7"/>
  <c r="E8580" i="7"/>
  <c r="E8667" i="7"/>
  <c r="E8765" i="7"/>
  <c r="E8776" i="7"/>
  <c r="E8797" i="7"/>
  <c r="E8863" i="7"/>
  <c r="E8881" i="7"/>
  <c r="E8902" i="7"/>
  <c r="E8501" i="7"/>
  <c r="E8766" i="7"/>
  <c r="E8864" i="7"/>
  <c r="E8681" i="7"/>
  <c r="E8744" i="7"/>
  <c r="E8789" i="7"/>
  <c r="E8799" i="7"/>
  <c r="E8894" i="7"/>
  <c r="E8913" i="7"/>
  <c r="E8922" i="7"/>
  <c r="E8453" i="7"/>
  <c r="E8505" i="7"/>
  <c r="E8585" i="7"/>
  <c r="E8649" i="7"/>
  <c r="E8722" i="7"/>
  <c r="E8468" i="7"/>
  <c r="E8599" i="7"/>
  <c r="E8662" i="7"/>
  <c r="E8825" i="7"/>
  <c r="E8877" i="7"/>
  <c r="E8887" i="7"/>
  <c r="E8443" i="7"/>
  <c r="E8534" i="7"/>
  <c r="E8698" i="7"/>
  <c r="E8761" i="7"/>
  <c r="E8781" i="7"/>
  <c r="E8793" i="7"/>
  <c r="E8663" i="7"/>
  <c r="E8815" i="7"/>
  <c r="E8878" i="7"/>
  <c r="E8898" i="7"/>
  <c r="E8926" i="7"/>
  <c r="E8627" i="7"/>
  <c r="E8762" i="7"/>
  <c r="E8794" i="7"/>
  <c r="E8827" i="7"/>
  <c r="E8838" i="7"/>
  <c r="E8433" i="7"/>
  <c r="E8653" i="7"/>
  <c r="E8677" i="7"/>
  <c r="E8726" i="7"/>
  <c r="E8472" i="7"/>
  <c r="E8551" i="7"/>
  <c r="E8740" i="7"/>
  <c r="E8775" i="7"/>
  <c r="E8839" i="7"/>
  <c r="E8820" i="7"/>
  <c r="E8918" i="7"/>
  <c r="E8809" i="7"/>
  <c r="E8834" i="7"/>
  <c r="E8909" i="7"/>
  <c r="E8929" i="7"/>
  <c r="E8634" i="7"/>
  <c r="E8811" i="7"/>
  <c r="E8680" i="7"/>
  <c r="E8695" i="7"/>
  <c r="E8491" i="7"/>
  <c r="E8879" i="7"/>
  <c r="E8907" i="7"/>
  <c r="E8779" i="7"/>
  <c r="E8780" i="7"/>
  <c r="E8895" i="7"/>
  <c r="E8919" i="7"/>
  <c r="E8903" i="7"/>
  <c r="E8617" i="7"/>
  <c r="E8862" i="7"/>
  <c r="E8861" i="7"/>
  <c r="E8911" i="7"/>
  <c r="E8847" i="7"/>
  <c r="E8896" i="7"/>
  <c r="E8804" i="7"/>
  <c r="E8790" i="7"/>
  <c r="E8735" i="7"/>
  <c r="E8906" i="7"/>
  <c r="E8842" i="7"/>
  <c r="E8828" i="7"/>
  <c r="E8890" i="7"/>
  <c r="E8853" i="7"/>
  <c r="E8807" i="7"/>
  <c r="E8671" i="7"/>
  <c r="E8752" i="7"/>
  <c r="E8905" i="7"/>
  <c r="E8843" i="7"/>
  <c r="E8708" i="7"/>
  <c r="E8734" i="7"/>
  <c r="E8813" i="7"/>
  <c r="E8801" i="7"/>
  <c r="E8812" i="7"/>
  <c r="E8609" i="7"/>
  <c r="E8759" i="7"/>
  <c r="E8745" i="7"/>
  <c r="E8608" i="7"/>
  <c r="E8798" i="7"/>
  <c r="E8730" i="7"/>
  <c r="E8897" i="7"/>
  <c r="E8835" i="7"/>
  <c r="E8770" i="7"/>
  <c r="E8882" i="7"/>
  <c r="E8870" i="7"/>
  <c r="E8755" i="7"/>
  <c r="E8645" i="7"/>
  <c r="E8850" i="7"/>
  <c r="E8818" i="7"/>
  <c r="E8654" i="7"/>
  <c r="E8525" i="7"/>
  <c r="E8511" i="7"/>
  <c r="E8499" i="7"/>
  <c r="E8715" i="7"/>
  <c r="E8689" i="7"/>
  <c r="E8590" i="7"/>
  <c r="E8783" i="7"/>
  <c r="E8577" i="7"/>
  <c r="E8563" i="7"/>
  <c r="E8699" i="7"/>
  <c r="E8549" i="7"/>
  <c r="E8496" i="7"/>
  <c r="E8363" i="7"/>
  <c r="E8772" i="7"/>
  <c r="E8749" i="7"/>
  <c r="E8737" i="7"/>
  <c r="E8561" i="7"/>
  <c r="E8836" i="7"/>
  <c r="E8771" i="7"/>
  <c r="E8685" i="7"/>
  <c r="E8612" i="7"/>
  <c r="E8636" i="7"/>
  <c r="E8559" i="7"/>
  <c r="E8519" i="7"/>
  <c r="E8709" i="7"/>
  <c r="E8672" i="7"/>
  <c r="E8623" i="7"/>
  <c r="E8401" i="7"/>
  <c r="E8478" i="7"/>
  <c r="E8414" i="7"/>
  <c r="E8386" i="7"/>
  <c r="E8288" i="7"/>
  <c r="E8931" i="7"/>
  <c r="E8884" i="7"/>
  <c r="E8855" i="7"/>
  <c r="E8822" i="7"/>
  <c r="E8707" i="7"/>
  <c r="E8659" i="7"/>
  <c r="E8596" i="7"/>
  <c r="E8930" i="7"/>
  <c r="E8821" i="7"/>
  <c r="E8706" i="7"/>
  <c r="E8646" i="7"/>
  <c r="E8582" i="7"/>
  <c r="E8542" i="7"/>
  <c r="E8632" i="7"/>
  <c r="E8514" i="7"/>
  <c r="E8463" i="7"/>
  <c r="E8729" i="7"/>
  <c r="E8692" i="7"/>
  <c r="E8567" i="7"/>
  <c r="E8553" i="7"/>
  <c r="E8920" i="7"/>
  <c r="E8819" i="7"/>
  <c r="E8703" i="7"/>
  <c r="E8539" i="7"/>
  <c r="E8562" i="7"/>
  <c r="E8552" i="7"/>
  <c r="E8524" i="7"/>
  <c r="E8477" i="7"/>
  <c r="E8398" i="7"/>
  <c r="E8367" i="7"/>
  <c r="E8356" i="7"/>
  <c r="E8346" i="7"/>
  <c r="E8280" i="7"/>
  <c r="E8268" i="7"/>
  <c r="E8255" i="7"/>
  <c r="E8219" i="7"/>
  <c r="E8114" i="7"/>
  <c r="E8100" i="7"/>
  <c r="E8072" i="7"/>
  <c r="E8044" i="7"/>
  <c r="E8016" i="7"/>
  <c r="E7932" i="7"/>
  <c r="E7904" i="7"/>
  <c r="E7848" i="7"/>
  <c r="E7806" i="7"/>
  <c r="E7750" i="7"/>
  <c r="E7708" i="7"/>
  <c r="E8533" i="7"/>
  <c r="E8504" i="7"/>
  <c r="E8476" i="7"/>
  <c r="E8366" i="7"/>
  <c r="E8314" i="7"/>
  <c r="E8279" i="7"/>
  <c r="E8267" i="7"/>
  <c r="E8254" i="7"/>
  <c r="E8218" i="7"/>
  <c r="E8127" i="7"/>
  <c r="E8113" i="7"/>
  <c r="E8099" i="7"/>
  <c r="E8001" i="7"/>
  <c r="E7917" i="7"/>
  <c r="E7833" i="7"/>
  <c r="E7735" i="7"/>
  <c r="E7693" i="7"/>
  <c r="E8910" i="7"/>
  <c r="E8868" i="7"/>
  <c r="E8833" i="7"/>
  <c r="E8806" i="7"/>
  <c r="E8769" i="7"/>
  <c r="E8743" i="7"/>
  <c r="E8688" i="7"/>
  <c r="E8626" i="7"/>
  <c r="E8616" i="7"/>
  <c r="E8588" i="7"/>
  <c r="E8475" i="7"/>
  <c r="E8427" i="7"/>
  <c r="E8365" i="7"/>
  <c r="E8253" i="7"/>
  <c r="E8867" i="7"/>
  <c r="E8832" i="7"/>
  <c r="E8805" i="7"/>
  <c r="E8787" i="7"/>
  <c r="E8625" i="7"/>
  <c r="E8587" i="7"/>
  <c r="E8436" i="7"/>
  <c r="E8426" i="7"/>
  <c r="E8395" i="7"/>
  <c r="E8302" i="7"/>
  <c r="E8240" i="7"/>
  <c r="E8216" i="7"/>
  <c r="E8204" i="7"/>
  <c r="E8841" i="7"/>
  <c r="E8786" i="7"/>
  <c r="E8724" i="7"/>
  <c r="E8714" i="7"/>
  <c r="E8651" i="7"/>
  <c r="E8605" i="7"/>
  <c r="E8513" i="7"/>
  <c r="E8493" i="7"/>
  <c r="E8465" i="7"/>
  <c r="E8455" i="7"/>
  <c r="E8435" i="7"/>
  <c r="E8394" i="7"/>
  <c r="E8323" i="7"/>
  <c r="E8311" i="7"/>
  <c r="E8239" i="7"/>
  <c r="E8917" i="7"/>
  <c r="E8723" i="7"/>
  <c r="E8686" i="7"/>
  <c r="E8660" i="7"/>
  <c r="E8650" i="7"/>
  <c r="E8512" i="7"/>
  <c r="E8492" i="7"/>
  <c r="E8464" i="7"/>
  <c r="E8454" i="7"/>
  <c r="E8444" i="7"/>
  <c r="E8415" i="7"/>
  <c r="E8353" i="7"/>
  <c r="E8300" i="7"/>
  <c r="E8176" i="7"/>
  <c r="E8163" i="7"/>
  <c r="E8352" i="7"/>
  <c r="E8342" i="7"/>
  <c r="E8332" i="7"/>
  <c r="E8213" i="7"/>
  <c r="E8162" i="7"/>
  <c r="E8150" i="7"/>
  <c r="E8136" i="7"/>
  <c r="E8122" i="7"/>
  <c r="E8094" i="7"/>
  <c r="E8038" i="7"/>
  <c r="E8024" i="7"/>
  <c r="E7982" i="7"/>
  <c r="E7954" i="7"/>
  <c r="E7940" i="7"/>
  <c r="E7884" i="7"/>
  <c r="E7856" i="7"/>
  <c r="E7786" i="7"/>
  <c r="E7758" i="7"/>
  <c r="E7688" i="7"/>
  <c r="E8784" i="7"/>
  <c r="E8758" i="7"/>
  <c r="E8748" i="7"/>
  <c r="E8640" i="7"/>
  <c r="E8622" i="7"/>
  <c r="E8576" i="7"/>
  <c r="E8548" i="7"/>
  <c r="E8538" i="7"/>
  <c r="E8510" i="7"/>
  <c r="E8413" i="7"/>
  <c r="E8392" i="7"/>
  <c r="E8351" i="7"/>
  <c r="E8331" i="7"/>
  <c r="E8149" i="7"/>
  <c r="E8107" i="7"/>
  <c r="E8079" i="7"/>
  <c r="E8037" i="7"/>
  <c r="E8009" i="7"/>
  <c r="E7967" i="7"/>
  <c r="E7925" i="7"/>
  <c r="E7869" i="7"/>
  <c r="E7673" i="7"/>
  <c r="E8757" i="7"/>
  <c r="E8721" i="7"/>
  <c r="E8694" i="7"/>
  <c r="E8575" i="7"/>
  <c r="E8547" i="7"/>
  <c r="E8490" i="7"/>
  <c r="E8412" i="7"/>
  <c r="E8391" i="7"/>
  <c r="E8371" i="7"/>
  <c r="E8297" i="7"/>
  <c r="E8273" i="7"/>
  <c r="E8199" i="7"/>
  <c r="E8106" i="7"/>
  <c r="E8092" i="7"/>
  <c r="AO9" i="1" s="1"/>
  <c r="E8050" i="7"/>
  <c r="E7994" i="7"/>
  <c r="E7924" i="7"/>
  <c r="E7896" i="7"/>
  <c r="E7854" i="7"/>
  <c r="E7826" i="7"/>
  <c r="E8889" i="7"/>
  <c r="E8856" i="7"/>
  <c r="E8846" i="7"/>
  <c r="E8738" i="7"/>
  <c r="E8720" i="7"/>
  <c r="E8602" i="7"/>
  <c r="E8574" i="7"/>
  <c r="E8528" i="7"/>
  <c r="E8489" i="7"/>
  <c r="E8381" i="7"/>
  <c r="E8296" i="7"/>
  <c r="E8248" i="7"/>
  <c r="E8198" i="7"/>
  <c r="E8792" i="7"/>
  <c r="E8675" i="7"/>
  <c r="E8665" i="7"/>
  <c r="E8573" i="7"/>
  <c r="E8527" i="7"/>
  <c r="E8507" i="7"/>
  <c r="E8451" i="7"/>
  <c r="E8441" i="7"/>
  <c r="E8421" i="7"/>
  <c r="E8380" i="7"/>
  <c r="E8329" i="7"/>
  <c r="E8259" i="7"/>
  <c r="E8185" i="7"/>
  <c r="E8700" i="7"/>
  <c r="E8674" i="7"/>
  <c r="E8611" i="7"/>
  <c r="E8450" i="7"/>
  <c r="E8440" i="7"/>
  <c r="E8409" i="7"/>
  <c r="E8379" i="7"/>
  <c r="E8328" i="7"/>
  <c r="E8283" i="7"/>
  <c r="E8258" i="7"/>
  <c r="E8234" i="7"/>
  <c r="E8184" i="7"/>
  <c r="E8871" i="7"/>
  <c r="E8773" i="7"/>
  <c r="E8763" i="7"/>
  <c r="E8673" i="7"/>
  <c r="E8637" i="7"/>
  <c r="E8610" i="7"/>
  <c r="E8591" i="7"/>
  <c r="E8498" i="7"/>
  <c r="E8479" i="7"/>
  <c r="E8469" i="7"/>
  <c r="E8449" i="7"/>
  <c r="E8430" i="7"/>
  <c r="E8400" i="7"/>
  <c r="E8378" i="7"/>
  <c r="E8338" i="7"/>
  <c r="E8317" i="7"/>
  <c r="E8294" i="7"/>
  <c r="E8282" i="7"/>
  <c r="E8233" i="7"/>
  <c r="E8183" i="7"/>
  <c r="E8157" i="7"/>
  <c r="E8429" i="7"/>
  <c r="E8377" i="7"/>
  <c r="E8357" i="7"/>
  <c r="E8337" i="7"/>
  <c r="E8316" i="7"/>
  <c r="E8293" i="7"/>
  <c r="E8281" i="7"/>
  <c r="E8269" i="7"/>
  <c r="E8244" i="7"/>
  <c r="E8115" i="7"/>
  <c r="E8017" i="7"/>
  <c r="E7961" i="7"/>
  <c r="E7919" i="7"/>
  <c r="E7821" i="7"/>
  <c r="E7765" i="7"/>
  <c r="E7723" i="7"/>
  <c r="E8056" i="7"/>
  <c r="E8007" i="7"/>
  <c r="E7881" i="7"/>
  <c r="E7847" i="7"/>
  <c r="E7820" i="7"/>
  <c r="E7784" i="7"/>
  <c r="E7702" i="7"/>
  <c r="E7652" i="7"/>
  <c r="E7456" i="7"/>
  <c r="E7442" i="7"/>
  <c r="E7428" i="7"/>
  <c r="E7400" i="7"/>
  <c r="E7330" i="7"/>
  <c r="E7302" i="7"/>
  <c r="E7274" i="7"/>
  <c r="E7204" i="7"/>
  <c r="E7106" i="7"/>
  <c r="E7008" i="7"/>
  <c r="E8182" i="7"/>
  <c r="E8112" i="7"/>
  <c r="E7923" i="7"/>
  <c r="E7898" i="7"/>
  <c r="E7846" i="7"/>
  <c r="E7819" i="7"/>
  <c r="E7783" i="7"/>
  <c r="E7701" i="7"/>
  <c r="E7681" i="7"/>
  <c r="E7651" i="7"/>
  <c r="E7610" i="7"/>
  <c r="E7575" i="7"/>
  <c r="E7455" i="7"/>
  <c r="E7441" i="7"/>
  <c r="E7399" i="7"/>
  <c r="E7259" i="7"/>
  <c r="E7189" i="7"/>
  <c r="E7119" i="7"/>
  <c r="E7035" i="7"/>
  <c r="E6993" i="7"/>
  <c r="E6937" i="7"/>
  <c r="E8875" i="7"/>
  <c r="E8777" i="7"/>
  <c r="E8679" i="7"/>
  <c r="E8581" i="7"/>
  <c r="E8483" i="7"/>
  <c r="E8385" i="7"/>
  <c r="E8287" i="7"/>
  <c r="E8189" i="7"/>
  <c r="E8119" i="7"/>
  <c r="E7981" i="7"/>
  <c r="E7972" i="7"/>
  <c r="E7897" i="7"/>
  <c r="E7818" i="7"/>
  <c r="E7764" i="7"/>
  <c r="E7672" i="7"/>
  <c r="E7650" i="7"/>
  <c r="E7609" i="7"/>
  <c r="E7574" i="7"/>
  <c r="E8196" i="7"/>
  <c r="E8070" i="7"/>
  <c r="E8014" i="7"/>
  <c r="E7980" i="7"/>
  <c r="E7888" i="7"/>
  <c r="E7800" i="7"/>
  <c r="E7737" i="7"/>
  <c r="E7629" i="7"/>
  <c r="E7547" i="7"/>
  <c r="E8791" i="7"/>
  <c r="E8693" i="7"/>
  <c r="E8595" i="7"/>
  <c r="E8497" i="7"/>
  <c r="E8399" i="7"/>
  <c r="E8301" i="7"/>
  <c r="E8203" i="7"/>
  <c r="E8126" i="7"/>
  <c r="E8078" i="7"/>
  <c r="E7979" i="7"/>
  <c r="E7862" i="7"/>
  <c r="E7799" i="7"/>
  <c r="E7736" i="7"/>
  <c r="E7727" i="7"/>
  <c r="E7699" i="7"/>
  <c r="E7639" i="7"/>
  <c r="E7618" i="7"/>
  <c r="E7595" i="7"/>
  <c r="E7560" i="7"/>
  <c r="E7546" i="7"/>
  <c r="E8406" i="7"/>
  <c r="E8308" i="7"/>
  <c r="E8210" i="7"/>
  <c r="E8133" i="7"/>
  <c r="E8077" i="7"/>
  <c r="E8021" i="7"/>
  <c r="E7996" i="7"/>
  <c r="E7937" i="7"/>
  <c r="E7912" i="7"/>
  <c r="E7895" i="7"/>
  <c r="E7835" i="7"/>
  <c r="E7762" i="7"/>
  <c r="E7638" i="7"/>
  <c r="E7518" i="7"/>
  <c r="E7491" i="7"/>
  <c r="E8315" i="7"/>
  <c r="E8217" i="7"/>
  <c r="E8093" i="7"/>
  <c r="E7995" i="7"/>
  <c r="E7834" i="7"/>
  <c r="E7825" i="7"/>
  <c r="E7779" i="7"/>
  <c r="E7716" i="7"/>
  <c r="E7707" i="7"/>
  <c r="E7678" i="7"/>
  <c r="E7637" i="7"/>
  <c r="E7504" i="7"/>
  <c r="E7490" i="7"/>
  <c r="E7477" i="7"/>
  <c r="E8518" i="7"/>
  <c r="E8420" i="7"/>
  <c r="E8322" i="7"/>
  <c r="E8224" i="7"/>
  <c r="E8140" i="7"/>
  <c r="AO7" i="1" s="1"/>
  <c r="E8084" i="7"/>
  <c r="E7986" i="7"/>
  <c r="E7945" i="7"/>
  <c r="E7877" i="7"/>
  <c r="E7860" i="7"/>
  <c r="E7797" i="7"/>
  <c r="E7667" i="7"/>
  <c r="E7421" i="7"/>
  <c r="E7323" i="7"/>
  <c r="E8231" i="7"/>
  <c r="E8147" i="7"/>
  <c r="E8108" i="7"/>
  <c r="E8035" i="7"/>
  <c r="E7944" i="7"/>
  <c r="E7902" i="7"/>
  <c r="E7814" i="7"/>
  <c r="E7770" i="7"/>
  <c r="E7666" i="7"/>
  <c r="E7604" i="7"/>
  <c r="E7568" i="7"/>
  <c r="E7475" i="7"/>
  <c r="E7448" i="7"/>
  <c r="E7434" i="7"/>
  <c r="E7420" i="7"/>
  <c r="E7392" i="7"/>
  <c r="E7364" i="7"/>
  <c r="E7322" i="7"/>
  <c r="E7308" i="7"/>
  <c r="E7252" i="7"/>
  <c r="E8924" i="7"/>
  <c r="E8826" i="7"/>
  <c r="E8728" i="7"/>
  <c r="E8630" i="7"/>
  <c r="E8532" i="7"/>
  <c r="E8434" i="7"/>
  <c r="E8336" i="7"/>
  <c r="E8238" i="7"/>
  <c r="E8091" i="7"/>
  <c r="E8043" i="7"/>
  <c r="E8010" i="7"/>
  <c r="E7993" i="7"/>
  <c r="E7960" i="7"/>
  <c r="E7868" i="7"/>
  <c r="E7805" i="7"/>
  <c r="E7751" i="7"/>
  <c r="E7687" i="7"/>
  <c r="E7625" i="7"/>
  <c r="E7603" i="7"/>
  <c r="E8343" i="7"/>
  <c r="E8245" i="7"/>
  <c r="E8154" i="7"/>
  <c r="E8042" i="7"/>
  <c r="E7909" i="7"/>
  <c r="E7741" i="7"/>
  <c r="E7686" i="7"/>
  <c r="E7624" i="7"/>
  <c r="E7554" i="7"/>
  <c r="E7526" i="7"/>
  <c r="E8840" i="7"/>
  <c r="E8742" i="7"/>
  <c r="E8644" i="7"/>
  <c r="E8546" i="7"/>
  <c r="E8448" i="7"/>
  <c r="E8350" i="7"/>
  <c r="E8252" i="7"/>
  <c r="E8098" i="7"/>
  <c r="E8058" i="7"/>
  <c r="E7975" i="7"/>
  <c r="E7849" i="7"/>
  <c r="E7776" i="7"/>
  <c r="E7713" i="7"/>
  <c r="E7685" i="7"/>
  <c r="E7664" i="7"/>
  <c r="E7623" i="7"/>
  <c r="E7601" i="7"/>
  <c r="E7553" i="7"/>
  <c r="E7525" i="7"/>
  <c r="E8168" i="7"/>
  <c r="E8073" i="7"/>
  <c r="E8049" i="7"/>
  <c r="E8000" i="7"/>
  <c r="E7958" i="7"/>
  <c r="E7883" i="7"/>
  <c r="E7874" i="7"/>
  <c r="E7839" i="7"/>
  <c r="E7749" i="7"/>
  <c r="E7722" i="7"/>
  <c r="E7643" i="7"/>
  <c r="E7589" i="7"/>
  <c r="E7538" i="7"/>
  <c r="E7512" i="7"/>
  <c r="E7498" i="7"/>
  <c r="E8854" i="7"/>
  <c r="E8756" i="7"/>
  <c r="E8658" i="7"/>
  <c r="E8560" i="7"/>
  <c r="E8462" i="7"/>
  <c r="E8364" i="7"/>
  <c r="E8266" i="7"/>
  <c r="E8175" i="7"/>
  <c r="E8105" i="7"/>
  <c r="E7966" i="7"/>
  <c r="E7916" i="7"/>
  <c r="E7882" i="7"/>
  <c r="E7811" i="7"/>
  <c r="E7785" i="7"/>
  <c r="E7748" i="7"/>
  <c r="E7721" i="7"/>
  <c r="E7653" i="7"/>
  <c r="E7588" i="7"/>
  <c r="E7511" i="7"/>
  <c r="E7470" i="7"/>
  <c r="E7566" i="7"/>
  <c r="E7496" i="7"/>
  <c r="E7426" i="7"/>
  <c r="E7314" i="7"/>
  <c r="E7272" i="7"/>
  <c r="E7120" i="7"/>
  <c r="E6950" i="7"/>
  <c r="E6749" i="7"/>
  <c r="E6644" i="7"/>
  <c r="E6483" i="7"/>
  <c r="E6362" i="7"/>
  <c r="E6224" i="7"/>
  <c r="E8161" i="7"/>
  <c r="E8063" i="7"/>
  <c r="E7965" i="7"/>
  <c r="E7867" i="7"/>
  <c r="E7769" i="7"/>
  <c r="E7671" i="7"/>
  <c r="E7573" i="7"/>
  <c r="E7503" i="7"/>
  <c r="E7433" i="7"/>
  <c r="E7237" i="7"/>
  <c r="E7210" i="7"/>
  <c r="E7174" i="7"/>
  <c r="E7071" i="7"/>
  <c r="E7022" i="7"/>
  <c r="E7001" i="7"/>
  <c r="E6735" i="7"/>
  <c r="E6630" i="7"/>
  <c r="E7580" i="7"/>
  <c r="E7378" i="7"/>
  <c r="E7370" i="7"/>
  <c r="E7280" i="7"/>
  <c r="E7209" i="7"/>
  <c r="E7183" i="7"/>
  <c r="E7147" i="7"/>
  <c r="E7099" i="7"/>
  <c r="E7070" i="7"/>
  <c r="E7021" i="7"/>
  <c r="E6938" i="7"/>
  <c r="E6847" i="7"/>
  <c r="E6824" i="7"/>
  <c r="E7587" i="7"/>
  <c r="E7510" i="7"/>
  <c r="E7440" i="7"/>
  <c r="E7393" i="7"/>
  <c r="E7377" i="7"/>
  <c r="E7321" i="7"/>
  <c r="E7279" i="7"/>
  <c r="E7218" i="7"/>
  <c r="E7182" i="7"/>
  <c r="E7146" i="7"/>
  <c r="E7127" i="7"/>
  <c r="E7118" i="7"/>
  <c r="E7020" i="7"/>
  <c r="E6958" i="7"/>
  <c r="E6707" i="7"/>
  <c r="E6602" i="7"/>
  <c r="E6574" i="7"/>
  <c r="E7790" i="7"/>
  <c r="E7692" i="7"/>
  <c r="E7594" i="7"/>
  <c r="E7517" i="7"/>
  <c r="E7447" i="7"/>
  <c r="E7295" i="7"/>
  <c r="E7245" i="7"/>
  <c r="E7181" i="7"/>
  <c r="E7049" i="7"/>
  <c r="E6693" i="7"/>
  <c r="E7384" i="7"/>
  <c r="E7328" i="7"/>
  <c r="E7244" i="7"/>
  <c r="E7048" i="7"/>
  <c r="E6978" i="7"/>
  <c r="E6945" i="7"/>
  <c r="E6903" i="7"/>
  <c r="E6833" i="7"/>
  <c r="E7804" i="7"/>
  <c r="E7706" i="7"/>
  <c r="E7608" i="7"/>
  <c r="E7524" i="7"/>
  <c r="E7454" i="7"/>
  <c r="E7391" i="7"/>
  <c r="E7225" i="7"/>
  <c r="E7216" i="7"/>
  <c r="E7162" i="7"/>
  <c r="E7125" i="7"/>
  <c r="E6880" i="7"/>
  <c r="E6868" i="7"/>
  <c r="E6770" i="7"/>
  <c r="E6651" i="7"/>
  <c r="E6544" i="7"/>
  <c r="E7615" i="7"/>
  <c r="E7531" i="7"/>
  <c r="E7335" i="7"/>
  <c r="E7293" i="7"/>
  <c r="E7260" i="7"/>
  <c r="E7197" i="7"/>
  <c r="E7076" i="7"/>
  <c r="E7027" i="7"/>
  <c r="E6987" i="7"/>
  <c r="E6966" i="7"/>
  <c r="E6923" i="7"/>
  <c r="E6782" i="7"/>
  <c r="E6637" i="7"/>
  <c r="E6476" i="7"/>
  <c r="E6462" i="7"/>
  <c r="E6448" i="7"/>
  <c r="E6105" i="7"/>
  <c r="E6091" i="7"/>
  <c r="E6077" i="7"/>
  <c r="E6063" i="7"/>
  <c r="E6049" i="7"/>
  <c r="E6021" i="7"/>
  <c r="E6007" i="7"/>
  <c r="E5993" i="7"/>
  <c r="E5979" i="7"/>
  <c r="E7720" i="7"/>
  <c r="E7622" i="7"/>
  <c r="E7476" i="7"/>
  <c r="E7468" i="7"/>
  <c r="E7398" i="7"/>
  <c r="E7301" i="7"/>
  <c r="E7105" i="7"/>
  <c r="E7056" i="7"/>
  <c r="E7007" i="7"/>
  <c r="E6986" i="7"/>
  <c r="E6922" i="7"/>
  <c r="E6866" i="7"/>
  <c r="E6742" i="7"/>
  <c r="E7405" i="7"/>
  <c r="E7342" i="7"/>
  <c r="E7300" i="7"/>
  <c r="E7223" i="7"/>
  <c r="E7160" i="7"/>
  <c r="E7085" i="7"/>
  <c r="E7036" i="7"/>
  <c r="E6985" i="7"/>
  <c r="E6889" i="7"/>
  <c r="E6805" i="7"/>
  <c r="E8028" i="7"/>
  <c r="E7930" i="7"/>
  <c r="E7832" i="7"/>
  <c r="E7734" i="7"/>
  <c r="E7636" i="7"/>
  <c r="E7545" i="7"/>
  <c r="E7258" i="7"/>
  <c r="E7084" i="7"/>
  <c r="E7064" i="7"/>
  <c r="E6964" i="7"/>
  <c r="E6931" i="7"/>
  <c r="E6581" i="7"/>
  <c r="E7482" i="7"/>
  <c r="E7412" i="7"/>
  <c r="E7349" i="7"/>
  <c r="E7316" i="7"/>
  <c r="E7168" i="7"/>
  <c r="E7112" i="7"/>
  <c r="E7083" i="7"/>
  <c r="E6930" i="7"/>
  <c r="E6875" i="7"/>
  <c r="E6840" i="7"/>
  <c r="E6791" i="7"/>
  <c r="E6553" i="7"/>
  <c r="E7552" i="7"/>
  <c r="E7489" i="7"/>
  <c r="E7419" i="7"/>
  <c r="E7307" i="7"/>
  <c r="E7203" i="7"/>
  <c r="E7111" i="7"/>
  <c r="E6973" i="7"/>
  <c r="E6929" i="7"/>
  <c r="E6672" i="7"/>
  <c r="E7951" i="7"/>
  <c r="E7853" i="7"/>
  <c r="E7755" i="7"/>
  <c r="E7657" i="7"/>
  <c r="E7559" i="7"/>
  <c r="E7356" i="7"/>
  <c r="E7202" i="7"/>
  <c r="E7062" i="7"/>
  <c r="E6972" i="7"/>
  <c r="E6951" i="7"/>
  <c r="E6684" i="7"/>
  <c r="E6831" i="7"/>
  <c r="E6733" i="7"/>
  <c r="E6635" i="7"/>
  <c r="E6572" i="7"/>
  <c r="E6217" i="7"/>
  <c r="E5916" i="7"/>
  <c r="E5818" i="7"/>
  <c r="E5720" i="7"/>
  <c r="E5650" i="7"/>
  <c r="E5566" i="7"/>
  <c r="E5510" i="7"/>
  <c r="E5426" i="7"/>
  <c r="E5314" i="7"/>
  <c r="E7230" i="7"/>
  <c r="E7132" i="7"/>
  <c r="E7034" i="7"/>
  <c r="E6936" i="7"/>
  <c r="E6838" i="7"/>
  <c r="E6740" i="7"/>
  <c r="E6642" i="7"/>
  <c r="E6579" i="7"/>
  <c r="E6539" i="7"/>
  <c r="E6497" i="7"/>
  <c r="E6488" i="7"/>
  <c r="E6453" i="7"/>
  <c r="E6397" i="7"/>
  <c r="E6203" i="7"/>
  <c r="E7139" i="7"/>
  <c r="E7041" i="7"/>
  <c r="E6943" i="7"/>
  <c r="E6845" i="7"/>
  <c r="E6747" i="7"/>
  <c r="E6649" i="7"/>
  <c r="E6595" i="7"/>
  <c r="E6530" i="7"/>
  <c r="E6266" i="7"/>
  <c r="E6189" i="7"/>
  <c r="E6852" i="7"/>
  <c r="E6754" i="7"/>
  <c r="E6656" i="7"/>
  <c r="E6495" i="7"/>
  <c r="E6343" i="7"/>
  <c r="E6301" i="7"/>
  <c r="E6175" i="7"/>
  <c r="E6161" i="7"/>
  <c r="E7251" i="7"/>
  <c r="E7153" i="7"/>
  <c r="E7055" i="7"/>
  <c r="E6957" i="7"/>
  <c r="E6859" i="7"/>
  <c r="E6761" i="7"/>
  <c r="E6663" i="7"/>
  <c r="E6586" i="7"/>
  <c r="E6537" i="7"/>
  <c r="E6364" i="7"/>
  <c r="E6264" i="7"/>
  <c r="E6147" i="7"/>
  <c r="E6768" i="7"/>
  <c r="E6670" i="7"/>
  <c r="E6593" i="7"/>
  <c r="E6511" i="7"/>
  <c r="E6460" i="7"/>
  <c r="E6341" i="7"/>
  <c r="E6299" i="7"/>
  <c r="E6287" i="7"/>
  <c r="E7461" i="7"/>
  <c r="E7363" i="7"/>
  <c r="E7265" i="7"/>
  <c r="E7167" i="7"/>
  <c r="E7069" i="7"/>
  <c r="E6971" i="7"/>
  <c r="E6873" i="7"/>
  <c r="E6775" i="7"/>
  <c r="E6677" i="7"/>
  <c r="E6441" i="7"/>
  <c r="E6432" i="7"/>
  <c r="E6413" i="7"/>
  <c r="E6119" i="7"/>
  <c r="E5965" i="7"/>
  <c r="E5951" i="7"/>
  <c r="E5923" i="7"/>
  <c r="E5909" i="7"/>
  <c r="E5895" i="7"/>
  <c r="E5867" i="7"/>
  <c r="E5853" i="7"/>
  <c r="E5825" i="7"/>
  <c r="E5811" i="7"/>
  <c r="E5797" i="7"/>
  <c r="E5783" i="7"/>
  <c r="E5769" i="7"/>
  <c r="E5755" i="7"/>
  <c r="E5741" i="7"/>
  <c r="E5727" i="7"/>
  <c r="E5713" i="7"/>
  <c r="E5699" i="7"/>
  <c r="E5685" i="7"/>
  <c r="E5671" i="7"/>
  <c r="E5657" i="7"/>
  <c r="E5643" i="7"/>
  <c r="E5629" i="7"/>
  <c r="E5615" i="7"/>
  <c r="E5601" i="7"/>
  <c r="E5587" i="7"/>
  <c r="E5573" i="7"/>
  <c r="E5559" i="7"/>
  <c r="E5517" i="7"/>
  <c r="E5503" i="7"/>
  <c r="E5489" i="7"/>
  <c r="E5335" i="7"/>
  <c r="E5237" i="7"/>
  <c r="E6887" i="7"/>
  <c r="E6789" i="7"/>
  <c r="E6691" i="7"/>
  <c r="E6600" i="7"/>
  <c r="E6551" i="7"/>
  <c r="E6439" i="7"/>
  <c r="E6273" i="7"/>
  <c r="E7286" i="7"/>
  <c r="E7188" i="7"/>
  <c r="E7090" i="7"/>
  <c r="E6992" i="7"/>
  <c r="E6894" i="7"/>
  <c r="E6796" i="7"/>
  <c r="E6698" i="7"/>
  <c r="E7195" i="7"/>
  <c r="E7097" i="7"/>
  <c r="E6999" i="7"/>
  <c r="E6901" i="7"/>
  <c r="E6803" i="7"/>
  <c r="E6705" i="7"/>
  <c r="E6474" i="7"/>
  <c r="E6390" i="7"/>
  <c r="E6259" i="7"/>
  <c r="E6168" i="7"/>
  <c r="E7104" i="7"/>
  <c r="E7006" i="7"/>
  <c r="E6908" i="7"/>
  <c r="E6810" i="7"/>
  <c r="E6712" i="7"/>
  <c r="E6614" i="7"/>
  <c r="E6558" i="7"/>
  <c r="E6516" i="7"/>
  <c r="E6348" i="7"/>
  <c r="E7013" i="7"/>
  <c r="E6915" i="7"/>
  <c r="E6817" i="7"/>
  <c r="E6719" i="7"/>
  <c r="E6621" i="7"/>
  <c r="E6315" i="7"/>
  <c r="E6245" i="7"/>
  <c r="E6166" i="7"/>
  <c r="E6726" i="7"/>
  <c r="E6628" i="7"/>
  <c r="E6523" i="7"/>
  <c r="E6446" i="7"/>
  <c r="E6399" i="7"/>
  <c r="E6357" i="7"/>
  <c r="E6292" i="7"/>
  <c r="E6355" i="7"/>
  <c r="E6257" i="7"/>
  <c r="E6159" i="7"/>
  <c r="E6061" i="7"/>
  <c r="E5963" i="7"/>
  <c r="E5865" i="7"/>
  <c r="E5767" i="7"/>
  <c r="E5669" i="7"/>
  <c r="E5571" i="7"/>
  <c r="E5438" i="7"/>
  <c r="E5382" i="7"/>
  <c r="E5354" i="7"/>
  <c r="E5265" i="7"/>
  <c r="E5069" i="7"/>
  <c r="E4936" i="7"/>
  <c r="E4922" i="7"/>
  <c r="E6068" i="7"/>
  <c r="E5970" i="7"/>
  <c r="E5872" i="7"/>
  <c r="E5774" i="7"/>
  <c r="E5676" i="7"/>
  <c r="E5578" i="7"/>
  <c r="E5522" i="7"/>
  <c r="E5410" i="7"/>
  <c r="E5363" i="7"/>
  <c r="E5284" i="7"/>
  <c r="E5153" i="7"/>
  <c r="E5118" i="7"/>
  <c r="E5055" i="7"/>
  <c r="E6565" i="7"/>
  <c r="E6467" i="7"/>
  <c r="E6369" i="7"/>
  <c r="E6271" i="7"/>
  <c r="E6173" i="7"/>
  <c r="E6075" i="7"/>
  <c r="E5977" i="7"/>
  <c r="E5879" i="7"/>
  <c r="E5781" i="7"/>
  <c r="E5683" i="7"/>
  <c r="E5585" i="7"/>
  <c r="E5480" i="7"/>
  <c r="E6376" i="7"/>
  <c r="E6278" i="7"/>
  <c r="E6180" i="7"/>
  <c r="E6082" i="7"/>
  <c r="E5984" i="7"/>
  <c r="E5886" i="7"/>
  <c r="E5788" i="7"/>
  <c r="E5690" i="7"/>
  <c r="E5592" i="7"/>
  <c r="E5487" i="7"/>
  <c r="E5389" i="7"/>
  <c r="E5361" i="7"/>
  <c r="E5293" i="7"/>
  <c r="E5242" i="7"/>
  <c r="E5209" i="7"/>
  <c r="E5013" i="7"/>
  <c r="E6481" i="7"/>
  <c r="E6383" i="7"/>
  <c r="E6285" i="7"/>
  <c r="E6187" i="7"/>
  <c r="E6089" i="7"/>
  <c r="E5991" i="7"/>
  <c r="E5893" i="7"/>
  <c r="E5795" i="7"/>
  <c r="E5697" i="7"/>
  <c r="E5599" i="7"/>
  <c r="E5536" i="7"/>
  <c r="E5461" i="7"/>
  <c r="E4999" i="7"/>
  <c r="E6194" i="7"/>
  <c r="E6096" i="7"/>
  <c r="E5998" i="7"/>
  <c r="E5900" i="7"/>
  <c r="E5802" i="7"/>
  <c r="E5704" i="7"/>
  <c r="E5606" i="7"/>
  <c r="E5452" i="7"/>
  <c r="E5312" i="7"/>
  <c r="E5291" i="7"/>
  <c r="E5251" i="7"/>
  <c r="E5207" i="7"/>
  <c r="E4985" i="7"/>
  <c r="E6201" i="7"/>
  <c r="E6103" i="7"/>
  <c r="E6005" i="7"/>
  <c r="E5907" i="7"/>
  <c r="E5809" i="7"/>
  <c r="E5711" i="7"/>
  <c r="E5613" i="7"/>
  <c r="E5543" i="7"/>
  <c r="E5459" i="7"/>
  <c r="E5230" i="7"/>
  <c r="E4971" i="7"/>
  <c r="E6502" i="7"/>
  <c r="E6404" i="7"/>
  <c r="E6306" i="7"/>
  <c r="E6208" i="7"/>
  <c r="E6110" i="7"/>
  <c r="E6012" i="7"/>
  <c r="E5914" i="7"/>
  <c r="E5816" i="7"/>
  <c r="E5718" i="7"/>
  <c r="E5620" i="7"/>
  <c r="E5494" i="7"/>
  <c r="E5405" i="7"/>
  <c r="E5377" i="7"/>
  <c r="E5340" i="7"/>
  <c r="E5195" i="7"/>
  <c r="E4957" i="7"/>
  <c r="E4915" i="7"/>
  <c r="E4901" i="7"/>
  <c r="E4887" i="7"/>
  <c r="E4859" i="7"/>
  <c r="E6607" i="7"/>
  <c r="E6509" i="7"/>
  <c r="E6411" i="7"/>
  <c r="E6313" i="7"/>
  <c r="E6215" i="7"/>
  <c r="E6117" i="7"/>
  <c r="E6019" i="7"/>
  <c r="E5921" i="7"/>
  <c r="E5823" i="7"/>
  <c r="E5725" i="7"/>
  <c r="E5627" i="7"/>
  <c r="E5550" i="7"/>
  <c r="E5501" i="7"/>
  <c r="E5424" i="7"/>
  <c r="E5349" i="7"/>
  <c r="E5279" i="7"/>
  <c r="E5111" i="7"/>
  <c r="E6418" i="7"/>
  <c r="E6320" i="7"/>
  <c r="E6222" i="7"/>
  <c r="E6124" i="7"/>
  <c r="E6026" i="7"/>
  <c r="E5928" i="7"/>
  <c r="E5830" i="7"/>
  <c r="E5732" i="7"/>
  <c r="E5634" i="7"/>
  <c r="E5475" i="7"/>
  <c r="E5158" i="7"/>
  <c r="E5034" i="7"/>
  <c r="E6425" i="7"/>
  <c r="E6327" i="7"/>
  <c r="E6229" i="7"/>
  <c r="E6131" i="7"/>
  <c r="E6033" i="7"/>
  <c r="E5935" i="7"/>
  <c r="E5837" i="7"/>
  <c r="E5739" i="7"/>
  <c r="E5641" i="7"/>
  <c r="E5557" i="7"/>
  <c r="E5403" i="7"/>
  <c r="E5328" i="7"/>
  <c r="E5307" i="7"/>
  <c r="E5181" i="7"/>
  <c r="E5109" i="7"/>
  <c r="E5097" i="7"/>
  <c r="E5046" i="7"/>
  <c r="E5020" i="7"/>
  <c r="E6334" i="7"/>
  <c r="E6236" i="7"/>
  <c r="E6138" i="7"/>
  <c r="E6040" i="7"/>
  <c r="E5942" i="7"/>
  <c r="E5844" i="7"/>
  <c r="E5746" i="7"/>
  <c r="E5648" i="7"/>
  <c r="E5466" i="7"/>
  <c r="E5144" i="7"/>
  <c r="E6243" i="7"/>
  <c r="E6145" i="7"/>
  <c r="E6047" i="7"/>
  <c r="E5949" i="7"/>
  <c r="E5851" i="7"/>
  <c r="E5753" i="7"/>
  <c r="E5655" i="7"/>
  <c r="E5564" i="7"/>
  <c r="E5508" i="7"/>
  <c r="E5473" i="7"/>
  <c r="E5256" i="7"/>
  <c r="E5214" i="7"/>
  <c r="E5132" i="7"/>
  <c r="AO118" i="1" s="1"/>
  <c r="E5083" i="7"/>
  <c r="E6250" i="7"/>
  <c r="E6152" i="7"/>
  <c r="E6054" i="7"/>
  <c r="E5956" i="7"/>
  <c r="E5858" i="7"/>
  <c r="E5760" i="7"/>
  <c r="E5662" i="7"/>
  <c r="E5447" i="7"/>
  <c r="E5326" i="7"/>
  <c r="E5305" i="7"/>
  <c r="E5167" i="7"/>
  <c r="E4948" i="7"/>
  <c r="E123" i="7"/>
  <c r="E4850" i="7"/>
  <c r="E4500" i="7"/>
  <c r="E4339" i="7"/>
  <c r="E4290" i="7"/>
  <c r="E5445" i="7"/>
  <c r="E5347" i="7"/>
  <c r="E5249" i="7"/>
  <c r="E5151" i="7"/>
  <c r="E5053" i="7"/>
  <c r="E4955" i="7"/>
  <c r="E4857" i="7"/>
  <c r="E4745" i="7"/>
  <c r="E4542" i="7"/>
  <c r="E5060" i="7"/>
  <c r="E4962" i="7"/>
  <c r="E4864" i="7"/>
  <c r="E4801" i="7"/>
  <c r="E4752" i="7"/>
  <c r="E4584" i="7"/>
  <c r="E4444" i="7"/>
  <c r="E5263" i="7"/>
  <c r="E5165" i="7"/>
  <c r="E5067" i="7"/>
  <c r="E4969" i="7"/>
  <c r="E4871" i="7"/>
  <c r="E4808" i="7"/>
  <c r="E4717" i="7"/>
  <c r="E4360" i="7"/>
  <c r="E5368" i="7"/>
  <c r="E5270" i="7"/>
  <c r="E5172" i="7"/>
  <c r="E5074" i="7"/>
  <c r="E4976" i="7"/>
  <c r="E4878" i="7"/>
  <c r="E4486" i="7"/>
  <c r="E5375" i="7"/>
  <c r="E5277" i="7"/>
  <c r="E5179" i="7"/>
  <c r="E5081" i="7"/>
  <c r="E4983" i="7"/>
  <c r="E4885" i="7"/>
  <c r="E4759" i="7"/>
  <c r="E4696" i="7"/>
  <c r="E5186" i="7"/>
  <c r="E5088" i="7"/>
  <c r="E4990" i="7"/>
  <c r="E4892" i="7"/>
  <c r="E4815" i="7"/>
  <c r="E4675" i="7"/>
  <c r="E5193" i="7"/>
  <c r="E5095" i="7"/>
  <c r="E4997" i="7"/>
  <c r="E4899" i="7"/>
  <c r="E5396" i="7"/>
  <c r="E5298" i="7"/>
  <c r="E5200" i="7"/>
  <c r="E5102" i="7"/>
  <c r="E5004" i="7"/>
  <c r="E4906" i="7"/>
  <c r="E4773" i="7"/>
  <c r="E4612" i="7"/>
  <c r="E5011" i="7"/>
  <c r="E4913" i="7"/>
  <c r="E4829" i="7"/>
  <c r="E4780" i="7"/>
  <c r="E4731" i="7"/>
  <c r="E4703" i="7"/>
  <c r="E4577" i="7"/>
  <c r="E5116" i="7"/>
  <c r="E5018" i="7"/>
  <c r="E4920" i="7"/>
  <c r="E4514" i="7"/>
  <c r="E4402" i="7"/>
  <c r="E5515" i="7"/>
  <c r="E5417" i="7"/>
  <c r="E5319" i="7"/>
  <c r="E5221" i="7"/>
  <c r="E5123" i="7"/>
  <c r="E5025" i="7"/>
  <c r="E4927" i="7"/>
  <c r="E4836" i="7"/>
  <c r="E4479" i="7"/>
  <c r="E5228" i="7"/>
  <c r="E5130" i="7"/>
  <c r="E5032" i="7"/>
  <c r="E4934" i="7"/>
  <c r="E4787" i="7"/>
  <c r="E4738" i="7"/>
  <c r="E4682" i="7"/>
  <c r="E4598" i="7"/>
  <c r="E4388" i="7"/>
  <c r="E5529" i="7"/>
  <c r="E5431" i="7"/>
  <c r="E5333" i="7"/>
  <c r="E5235" i="7"/>
  <c r="E5137" i="7"/>
  <c r="E5039" i="7"/>
  <c r="E4941" i="7"/>
  <c r="E4873" i="7"/>
  <c r="E4843" i="7"/>
  <c r="E4794" i="7"/>
  <c r="E4710" i="7"/>
  <c r="E4640" i="7"/>
  <c r="E4689" i="7"/>
  <c r="E4591" i="7"/>
  <c r="E4493" i="7"/>
  <c r="E4395" i="7"/>
  <c r="E4185" i="7"/>
  <c r="E3779" i="7"/>
  <c r="E4241" i="7"/>
  <c r="E4192" i="7"/>
  <c r="E3730" i="7"/>
  <c r="E4605" i="7"/>
  <c r="E4507" i="7"/>
  <c r="E4409" i="7"/>
  <c r="E3912" i="7"/>
  <c r="E3653" i="7"/>
  <c r="E4416" i="7"/>
  <c r="E4346" i="7"/>
  <c r="E4297" i="7"/>
  <c r="E4248" i="7"/>
  <c r="E4143" i="7"/>
  <c r="E4101" i="7"/>
  <c r="E4059" i="7"/>
  <c r="E4017" i="7"/>
  <c r="E4619" i="7"/>
  <c r="E4521" i="7"/>
  <c r="E4423" i="7"/>
  <c r="E4199" i="7"/>
  <c r="E4108" i="7"/>
  <c r="E4024" i="7"/>
  <c r="E3989" i="7"/>
  <c r="E4822" i="7"/>
  <c r="E4724" i="7"/>
  <c r="E4626" i="7"/>
  <c r="E4528" i="7"/>
  <c r="E4430" i="7"/>
  <c r="E4353" i="7"/>
  <c r="E4304" i="7"/>
  <c r="E4255" i="7"/>
  <c r="E4206" i="7"/>
  <c r="E3751" i="7"/>
  <c r="E4633" i="7"/>
  <c r="E4535" i="7"/>
  <c r="E4437" i="7"/>
  <c r="E4157" i="7"/>
  <c r="E3996" i="7"/>
  <c r="E4311" i="7"/>
  <c r="E4262" i="7"/>
  <c r="E4164" i="7"/>
  <c r="E4073" i="7"/>
  <c r="E3919" i="7"/>
  <c r="E3898" i="7"/>
  <c r="E4647" i="7"/>
  <c r="E4549" i="7"/>
  <c r="E4451" i="7"/>
  <c r="E4213" i="7"/>
  <c r="E4115" i="7"/>
  <c r="E4080" i="7"/>
  <c r="E3555" i="7"/>
  <c r="E4654" i="7"/>
  <c r="E4556" i="7"/>
  <c r="E4458" i="7"/>
  <c r="E4367" i="7"/>
  <c r="E4318" i="7"/>
  <c r="E4269" i="7"/>
  <c r="E4220" i="7"/>
  <c r="E4122" i="7"/>
  <c r="E4031" i="7"/>
  <c r="E3947" i="7"/>
  <c r="E3849" i="7"/>
  <c r="E4661" i="7"/>
  <c r="E4563" i="7"/>
  <c r="E4465" i="7"/>
  <c r="E4171" i="7"/>
  <c r="E3975" i="7"/>
  <c r="E3877" i="7"/>
  <c r="E3828" i="7"/>
  <c r="E4766" i="7"/>
  <c r="E4668" i="7"/>
  <c r="E4570" i="7"/>
  <c r="E4472" i="7"/>
  <c r="E4374" i="7"/>
  <c r="E4325" i="7"/>
  <c r="E4276" i="7"/>
  <c r="E4178" i="7"/>
  <c r="E4003" i="7"/>
  <c r="E3926" i="7"/>
  <c r="E4381" i="7"/>
  <c r="E4227" i="7"/>
  <c r="E4087" i="7"/>
  <c r="E4010" i="7"/>
  <c r="E3905" i="7"/>
  <c r="E4332" i="7"/>
  <c r="E4283" i="7"/>
  <c r="E4129" i="7"/>
  <c r="E4094" i="7"/>
  <c r="E4045" i="7"/>
  <c r="E3982" i="7"/>
  <c r="E3884" i="7"/>
  <c r="E3786" i="7"/>
  <c r="E3688" i="7"/>
  <c r="E3590" i="7"/>
  <c r="E3492" i="7"/>
  <c r="E3394" i="7"/>
  <c r="E3296" i="7"/>
  <c r="E3198" i="7"/>
  <c r="E3100" i="7"/>
  <c r="E3891" i="7"/>
  <c r="E3793" i="7"/>
  <c r="E3695" i="7"/>
  <c r="E3597" i="7"/>
  <c r="E3499" i="7"/>
  <c r="E3401" i="7"/>
  <c r="E3303" i="7"/>
  <c r="E3205" i="7"/>
  <c r="E3107" i="7"/>
  <c r="E3800" i="7"/>
  <c r="E3702" i="7"/>
  <c r="E3604" i="7"/>
  <c r="E3506" i="7"/>
  <c r="E3408" i="7"/>
  <c r="E3310" i="7"/>
  <c r="E3212" i="7"/>
  <c r="E3114" i="7"/>
  <c r="E3030" i="7"/>
  <c r="E3807" i="7"/>
  <c r="E3709" i="7"/>
  <c r="E3611" i="7"/>
  <c r="E3513" i="7"/>
  <c r="E3415" i="7"/>
  <c r="E3317" i="7"/>
  <c r="E3219" i="7"/>
  <c r="E3121" i="7"/>
  <c r="E3814" i="7"/>
  <c r="E3716" i="7"/>
  <c r="E3618" i="7"/>
  <c r="E3520" i="7"/>
  <c r="E3422" i="7"/>
  <c r="E3324" i="7"/>
  <c r="E3226" i="7"/>
  <c r="E3128" i="7"/>
  <c r="E3051" i="7"/>
  <c r="E3821" i="7"/>
  <c r="E3723" i="7"/>
  <c r="E3625" i="7"/>
  <c r="E3527" i="7"/>
  <c r="E3429" i="7"/>
  <c r="E3331" i="7"/>
  <c r="E3233" i="7"/>
  <c r="E3135" i="7"/>
  <c r="E3632" i="7"/>
  <c r="E3534" i="7"/>
  <c r="E3436" i="7"/>
  <c r="E3338" i="7"/>
  <c r="E3240" i="7"/>
  <c r="E3142" i="7"/>
  <c r="E3933" i="7"/>
  <c r="E3835" i="7"/>
  <c r="E3737" i="7"/>
  <c r="E3639" i="7"/>
  <c r="E3541" i="7"/>
  <c r="E3443" i="7"/>
  <c r="E3345" i="7"/>
  <c r="E3247" i="7"/>
  <c r="E3149" i="7"/>
  <c r="E4234" i="7"/>
  <c r="E4136" i="7"/>
  <c r="E4038" i="7"/>
  <c r="E3940" i="7"/>
  <c r="E3842" i="7"/>
  <c r="E3744" i="7"/>
  <c r="E3646" i="7"/>
  <c r="E3548" i="7"/>
  <c r="E3450" i="7"/>
  <c r="E3352" i="7"/>
  <c r="E3254" i="7"/>
  <c r="E3156" i="7"/>
  <c r="E3058" i="7"/>
  <c r="E3037" i="7"/>
  <c r="E3457" i="7"/>
  <c r="E3359" i="7"/>
  <c r="E3261" i="7"/>
  <c r="E3163" i="7"/>
  <c r="E3065" i="7"/>
  <c r="E4150" i="7"/>
  <c r="E4052" i="7"/>
  <c r="E3954" i="7"/>
  <c r="E3856" i="7"/>
  <c r="E3758" i="7"/>
  <c r="E3660" i="7"/>
  <c r="E3562" i="7"/>
  <c r="E3464" i="7"/>
  <c r="E3366" i="7"/>
  <c r="E3268" i="7"/>
  <c r="E3170" i="7"/>
  <c r="E3072" i="7"/>
  <c r="E3961" i="7"/>
  <c r="E3863" i="7"/>
  <c r="E3765" i="7"/>
  <c r="E3667" i="7"/>
  <c r="E3569" i="7"/>
  <c r="E3471" i="7"/>
  <c r="E3373" i="7"/>
  <c r="E3275" i="7"/>
  <c r="E3177" i="7"/>
  <c r="E3079" i="7"/>
  <c r="E4066" i="7"/>
  <c r="E3968" i="7"/>
  <c r="E3870" i="7"/>
  <c r="E3772" i="7"/>
  <c r="E3674" i="7"/>
  <c r="E3576" i="7"/>
  <c r="E3478" i="7"/>
  <c r="E3380" i="7"/>
  <c r="E3282" i="7"/>
  <c r="E3184" i="7"/>
  <c r="E3086" i="7"/>
  <c r="E3681" i="7"/>
  <c r="E3583" i="7"/>
  <c r="E3485" i="7"/>
  <c r="E3387" i="7"/>
  <c r="E3289" i="7"/>
  <c r="E3191" i="7"/>
  <c r="E3093" i="7"/>
  <c r="E3044" i="7"/>
  <c r="E3023" i="7"/>
  <c r="E2983" i="7"/>
  <c r="E2997" i="7"/>
  <c r="E2988" i="7"/>
  <c r="E2932" i="7"/>
  <c r="E2974" i="7"/>
  <c r="E2890" i="7"/>
  <c r="E2939" i="7"/>
  <c r="E2897" i="7"/>
  <c r="E2862" i="7"/>
  <c r="E2736" i="7"/>
  <c r="E2834" i="7"/>
  <c r="E2757" i="7"/>
  <c r="E2715" i="7"/>
  <c r="E94" i="7"/>
  <c r="E2995" i="7"/>
  <c r="E2953" i="7"/>
  <c r="E2911" i="7"/>
  <c r="E2638" i="7"/>
  <c r="E3002" i="7"/>
  <c r="E2869" i="7"/>
  <c r="E2813" i="7"/>
  <c r="E3009" i="7"/>
  <c r="E2960" i="7"/>
  <c r="E2918" i="7"/>
  <c r="E2841" i="7"/>
  <c r="E2743" i="7"/>
  <c r="E2876" i="7"/>
  <c r="E2701" i="7"/>
  <c r="E2659" i="7"/>
  <c r="E2449" i="7"/>
  <c r="E2967" i="7"/>
  <c r="E2925" i="7"/>
  <c r="E2561" i="7"/>
  <c r="E2799" i="7"/>
  <c r="E2645" i="7"/>
  <c r="E2547" i="7"/>
  <c r="E2855" i="7"/>
  <c r="E2827" i="7"/>
  <c r="E2778" i="7"/>
  <c r="E2540" i="7"/>
  <c r="E2442" i="7"/>
  <c r="E2344" i="7"/>
  <c r="E2246" i="7"/>
  <c r="E2148" i="7"/>
  <c r="E2050" i="7"/>
  <c r="E1952" i="7"/>
  <c r="E1854" i="7"/>
  <c r="E2351" i="7"/>
  <c r="E2253" i="7"/>
  <c r="E2155" i="7"/>
  <c r="E2057" i="7"/>
  <c r="E1959" i="7"/>
  <c r="E1861" i="7"/>
  <c r="E2946" i="7"/>
  <c r="E2848" i="7"/>
  <c r="E2750" i="7"/>
  <c r="E2652" i="7"/>
  <c r="E2554" i="7"/>
  <c r="E2456" i="7"/>
  <c r="E2358" i="7"/>
  <c r="E2260" i="7"/>
  <c r="E2162" i="7"/>
  <c r="E2064" i="7"/>
  <c r="E1966" i="7"/>
  <c r="E1868" i="7"/>
  <c r="E2463" i="7"/>
  <c r="E2365" i="7"/>
  <c r="E2267" i="7"/>
  <c r="E2169" i="7"/>
  <c r="E2071" i="7"/>
  <c r="E1973" i="7"/>
  <c r="E1875" i="7"/>
  <c r="E2764" i="7"/>
  <c r="E2666" i="7"/>
  <c r="E2568" i="7"/>
  <c r="E2470" i="7"/>
  <c r="E2372" i="7"/>
  <c r="E2274" i="7"/>
  <c r="E2176" i="7"/>
  <c r="E2078" i="7"/>
  <c r="E1980" i="7"/>
  <c r="E1882" i="7"/>
  <c r="E2771" i="7"/>
  <c r="E2673" i="7"/>
  <c r="E2575" i="7"/>
  <c r="E2477" i="7"/>
  <c r="E2379" i="7"/>
  <c r="E2281" i="7"/>
  <c r="E2183" i="7"/>
  <c r="E2085" i="7"/>
  <c r="E1987" i="7"/>
  <c r="E1889" i="7"/>
  <c r="E2680" i="7"/>
  <c r="E2582" i="7"/>
  <c r="E2484" i="7"/>
  <c r="E2386" i="7"/>
  <c r="E2288" i="7"/>
  <c r="E2190" i="7"/>
  <c r="E2092" i="7"/>
  <c r="E1994" i="7"/>
  <c r="E1896" i="7"/>
  <c r="E2981" i="7"/>
  <c r="E2883" i="7"/>
  <c r="E2785" i="7"/>
  <c r="E2687" i="7"/>
  <c r="E2589" i="7"/>
  <c r="E2491" i="7"/>
  <c r="E2393" i="7"/>
  <c r="E2295" i="7"/>
  <c r="E2197" i="7"/>
  <c r="E2099" i="7"/>
  <c r="E2001" i="7"/>
  <c r="E1903" i="7"/>
  <c r="E2792" i="7"/>
  <c r="E2694" i="7"/>
  <c r="E2596" i="7"/>
  <c r="E2498" i="7"/>
  <c r="E2400" i="7"/>
  <c r="E2302" i="7"/>
  <c r="E2204" i="7"/>
  <c r="E2106" i="7"/>
  <c r="E2008" i="7"/>
  <c r="E1910" i="7"/>
  <c r="E2603" i="7"/>
  <c r="E2505" i="7"/>
  <c r="E2407" i="7"/>
  <c r="E2309" i="7"/>
  <c r="E2211" i="7"/>
  <c r="E2113" i="7"/>
  <c r="E2015" i="7"/>
  <c r="E1917" i="7"/>
  <c r="E2904" i="7"/>
  <c r="E2806" i="7"/>
  <c r="E2708" i="7"/>
  <c r="E2610" i="7"/>
  <c r="E2512" i="7"/>
  <c r="E2414" i="7"/>
  <c r="E2316" i="7"/>
  <c r="E2218" i="7"/>
  <c r="E2120" i="7"/>
  <c r="E2022" i="7"/>
  <c r="E1924" i="7"/>
  <c r="E2617" i="7"/>
  <c r="E2519" i="7"/>
  <c r="E2421" i="7"/>
  <c r="E2323" i="7"/>
  <c r="E2225" i="7"/>
  <c r="E2127" i="7"/>
  <c r="E2029" i="7"/>
  <c r="E1931" i="7"/>
  <c r="E1833" i="7"/>
  <c r="E2820" i="7"/>
  <c r="E2722" i="7"/>
  <c r="E2624" i="7"/>
  <c r="E2526" i="7"/>
  <c r="E2428" i="7"/>
  <c r="E2330" i="7"/>
  <c r="E2232" i="7"/>
  <c r="E2134" i="7"/>
  <c r="E2036" i="7"/>
  <c r="E1938" i="7"/>
  <c r="E1840" i="7"/>
  <c r="E1812" i="7"/>
  <c r="E2729" i="7"/>
  <c r="E2631" i="7"/>
  <c r="E2533" i="7"/>
  <c r="E2435" i="7"/>
  <c r="E2337" i="7"/>
  <c r="E2239" i="7"/>
  <c r="E2141" i="7"/>
  <c r="E2043" i="7"/>
  <c r="E1945" i="7"/>
  <c r="E1847" i="7"/>
  <c r="E1784" i="7"/>
  <c r="E1777" i="7"/>
  <c r="E1819" i="7"/>
  <c r="E1735" i="7"/>
  <c r="E1693" i="7"/>
  <c r="E1721" i="7"/>
  <c r="E1791" i="7"/>
  <c r="E1770" i="7"/>
  <c r="E1749" i="7"/>
  <c r="E1672" i="7"/>
  <c r="E1616" i="7"/>
  <c r="E1567" i="7"/>
  <c r="E1679" i="7"/>
  <c r="E1686" i="7"/>
  <c r="E1623" i="7"/>
  <c r="E1574" i="7"/>
  <c r="E1539" i="7"/>
  <c r="E1511" i="7"/>
  <c r="E1798" i="7"/>
  <c r="E1700" i="7"/>
  <c r="E1630" i="7"/>
  <c r="E1581" i="7"/>
  <c r="E1805" i="7"/>
  <c r="E1707" i="7"/>
  <c r="E1546" i="7"/>
  <c r="E1714" i="7"/>
  <c r="E1637" i="7"/>
  <c r="E1588" i="7"/>
  <c r="E1518" i="7"/>
  <c r="E1476" i="7"/>
  <c r="E1728" i="7"/>
  <c r="E1644" i="7"/>
  <c r="E1595" i="7"/>
  <c r="E1553" i="7"/>
  <c r="E1742" i="7"/>
  <c r="E1651" i="7"/>
  <c r="E1602" i="7"/>
  <c r="E1525" i="7"/>
  <c r="E1132" i="7"/>
  <c r="E1560" i="7"/>
  <c r="E1215" i="7"/>
  <c r="E1117" i="7"/>
  <c r="E1756" i="7"/>
  <c r="E1658" i="7"/>
  <c r="E1609" i="7"/>
  <c r="E1504" i="7"/>
  <c r="E1763" i="7"/>
  <c r="E1665" i="7"/>
  <c r="E1532" i="7"/>
  <c r="E1406" i="7"/>
  <c r="E1483" i="7"/>
  <c r="E1385" i="7"/>
  <c r="E1294" i="7"/>
  <c r="E1019" i="7"/>
  <c r="E984" i="7"/>
  <c r="E1490" i="7"/>
  <c r="E1392" i="7"/>
  <c r="E1147" i="7"/>
  <c r="E1049" i="7"/>
  <c r="E1028" i="7"/>
  <c r="E957" i="7"/>
  <c r="E1497" i="7"/>
  <c r="E1399" i="7"/>
  <c r="E1301" i="7"/>
  <c r="E1252" i="7"/>
  <c r="E1224" i="7"/>
  <c r="E1195" i="7"/>
  <c r="E1146" i="7"/>
  <c r="E1126" i="7"/>
  <c r="E1097" i="7"/>
  <c r="E1048" i="7"/>
  <c r="E1027" i="7"/>
  <c r="E1017" i="7"/>
  <c r="E982" i="7"/>
  <c r="E956" i="7"/>
  <c r="E943" i="7"/>
  <c r="E930" i="7"/>
  <c r="E916" i="7"/>
  <c r="E888" i="7"/>
  <c r="E846" i="7"/>
  <c r="E748" i="7"/>
  <c r="E692" i="7"/>
  <c r="E1308" i="7"/>
  <c r="E1223" i="7"/>
  <c r="E1194" i="7"/>
  <c r="E1175" i="7"/>
  <c r="E1145" i="7"/>
  <c r="E1125" i="7"/>
  <c r="E1096" i="7"/>
  <c r="E1077" i="7"/>
  <c r="E1047" i="7"/>
  <c r="E993" i="7"/>
  <c r="E929" i="7"/>
  <c r="E915" i="7"/>
  <c r="E873" i="7"/>
  <c r="E845" i="7"/>
  <c r="E831" i="7"/>
  <c r="E789" i="7"/>
  <c r="E775" i="7"/>
  <c r="E733" i="7"/>
  <c r="E691" i="7"/>
  <c r="E1413" i="7"/>
  <c r="E1315" i="7"/>
  <c r="E1259" i="7"/>
  <c r="E1174" i="7"/>
  <c r="E1076" i="7"/>
  <c r="E992" i="7"/>
  <c r="E928" i="7"/>
  <c r="E872" i="7"/>
  <c r="E760" i="7"/>
  <c r="E718" i="7"/>
  <c r="E662" i="7"/>
  <c r="E1420" i="7"/>
  <c r="E1322" i="7"/>
  <c r="E1213" i="7"/>
  <c r="E1173" i="7"/>
  <c r="E1164" i="7"/>
  <c r="E1143" i="7"/>
  <c r="E1115" i="7"/>
  <c r="E1075" i="7"/>
  <c r="E1066" i="7"/>
  <c r="E1045" i="7"/>
  <c r="E1014" i="7"/>
  <c r="E1427" i="7"/>
  <c r="E1329" i="7"/>
  <c r="E1266" i="7"/>
  <c r="E1013" i="7"/>
  <c r="E1003" i="7"/>
  <c r="E618" i="7"/>
  <c r="E1434" i="7"/>
  <c r="E1336" i="7"/>
  <c r="E1012" i="7"/>
  <c r="E978" i="7"/>
  <c r="E951" i="7"/>
  <c r="E1441" i="7"/>
  <c r="E1343" i="7"/>
  <c r="E1273" i="7"/>
  <c r="E1210" i="7"/>
  <c r="E1112" i="7"/>
  <c r="E1034" i="7"/>
  <c r="E989" i="7"/>
  <c r="E977" i="7"/>
  <c r="E964" i="7"/>
  <c r="E1448" i="7"/>
  <c r="E1350" i="7"/>
  <c r="E1209" i="7"/>
  <c r="E1161" i="7"/>
  <c r="E1111" i="7"/>
  <c r="E1063" i="7"/>
  <c r="E1033" i="7"/>
  <c r="E963" i="7"/>
  <c r="E895" i="7"/>
  <c r="E881" i="7"/>
  <c r="E783" i="7"/>
  <c r="E755" i="7"/>
  <c r="E685" i="7"/>
  <c r="E1455" i="7"/>
  <c r="E1357" i="7"/>
  <c r="E1280" i="7"/>
  <c r="E1238" i="7"/>
  <c r="E1229" i="7"/>
  <c r="E1208" i="7"/>
  <c r="E1180" i="7"/>
  <c r="E1160" i="7"/>
  <c r="E1140" i="7"/>
  <c r="E1131" i="7"/>
  <c r="E1110" i="7"/>
  <c r="E1082" i="7"/>
  <c r="E1062" i="7"/>
  <c r="E999" i="7"/>
  <c r="E922" i="7"/>
  <c r="E894" i="7"/>
  <c r="E880" i="7"/>
  <c r="E838" i="7"/>
  <c r="E796" i="7"/>
  <c r="E768" i="7"/>
  <c r="E698" i="7"/>
  <c r="E684" i="7"/>
  <c r="E670" i="7"/>
  <c r="E1462" i="7"/>
  <c r="E1364" i="7"/>
  <c r="E1189" i="7"/>
  <c r="E1159" i="7"/>
  <c r="E1091" i="7"/>
  <c r="E1061" i="7"/>
  <c r="E1031" i="7"/>
  <c r="E998" i="7"/>
  <c r="E921" i="7"/>
  <c r="E907" i="7"/>
  <c r="E893" i="7"/>
  <c r="E879" i="7"/>
  <c r="E865" i="7"/>
  <c r="E823" i="7"/>
  <c r="E781" i="7"/>
  <c r="E767" i="7"/>
  <c r="E683" i="7"/>
  <c r="E655" i="7"/>
  <c r="E1469" i="7"/>
  <c r="E1371" i="7"/>
  <c r="E1287" i="7"/>
  <c r="E1227" i="7"/>
  <c r="E1199" i="7"/>
  <c r="E1188" i="7"/>
  <c r="E1178" i="7"/>
  <c r="E1150" i="7"/>
  <c r="E1129" i="7"/>
  <c r="E1101" i="7"/>
  <c r="E1090" i="7"/>
  <c r="E1080" i="7"/>
  <c r="E1052" i="7"/>
  <c r="E1378" i="7"/>
  <c r="E1245" i="7"/>
  <c r="E1154" i="7"/>
  <c r="E1056" i="7"/>
  <c r="E942" i="7"/>
  <c r="E926" i="7"/>
  <c r="E746" i="7"/>
  <c r="E737" i="7"/>
  <c r="E695" i="7"/>
  <c r="E678" i="7"/>
  <c r="E611" i="7"/>
  <c r="E569" i="7"/>
  <c r="E559" i="7"/>
  <c r="E501" i="7"/>
  <c r="E478" i="7"/>
  <c r="E454" i="7"/>
  <c r="E712" i="7"/>
  <c r="E580" i="7"/>
  <c r="E536" i="7"/>
  <c r="E464" i="7"/>
  <c r="E440" i="7"/>
  <c r="E426" i="7"/>
  <c r="E105" i="7"/>
  <c r="E1168" i="7"/>
  <c r="E1070" i="7"/>
  <c r="E972" i="7"/>
  <c r="E933" i="7"/>
  <c r="E870" i="7"/>
  <c r="E828" i="7"/>
  <c r="E795" i="7"/>
  <c r="E786" i="7"/>
  <c r="E711" i="7"/>
  <c r="E599" i="7"/>
  <c r="E524" i="7"/>
  <c r="E979" i="7"/>
  <c r="E940" i="7"/>
  <c r="E761" i="7"/>
  <c r="E744" i="7"/>
  <c r="E727" i="7"/>
  <c r="E702" i="7"/>
  <c r="E578" i="7"/>
  <c r="E424" i="7"/>
  <c r="E257" i="7"/>
  <c r="E1182" i="7"/>
  <c r="E1084" i="7"/>
  <c r="E986" i="7"/>
  <c r="E844" i="7"/>
  <c r="E835" i="7"/>
  <c r="E793" i="7"/>
  <c r="E726" i="7"/>
  <c r="E657" i="7"/>
  <c r="E639" i="7"/>
  <c r="E629" i="7"/>
  <c r="E608" i="7"/>
  <c r="E522" i="7"/>
  <c r="E510" i="7"/>
  <c r="E474" i="7"/>
  <c r="E410" i="7"/>
  <c r="E326" i="7"/>
  <c r="E312" i="7"/>
  <c r="E947" i="7"/>
  <c r="E884" i="7"/>
  <c r="E810" i="7"/>
  <c r="E776" i="7"/>
  <c r="E751" i="7"/>
  <c r="E709" i="7"/>
  <c r="E648" i="7"/>
  <c r="E576" i="7"/>
  <c r="E545" i="7"/>
  <c r="E461" i="7"/>
  <c r="E450" i="7"/>
  <c r="E1196" i="7"/>
  <c r="E1098" i="7"/>
  <c r="E1000" i="7"/>
  <c r="E954" i="7"/>
  <c r="E809" i="7"/>
  <c r="E674" i="7"/>
  <c r="E508" i="7"/>
  <c r="E485" i="7"/>
  <c r="E460" i="7"/>
  <c r="E394" i="7"/>
  <c r="E226" i="7"/>
  <c r="E142" i="7"/>
  <c r="E1203" i="7"/>
  <c r="E1105" i="7"/>
  <c r="E1007" i="7"/>
  <c r="E891" i="7"/>
  <c r="E859" i="7"/>
  <c r="E842" i="7"/>
  <c r="E825" i="7"/>
  <c r="E800" i="7"/>
  <c r="E741" i="7"/>
  <c r="E543" i="7"/>
  <c r="E495" i="7"/>
  <c r="E961" i="7"/>
  <c r="E824" i="7"/>
  <c r="E758" i="7"/>
  <c r="E646" i="7"/>
  <c r="E531" i="7"/>
  <c r="E1217" i="7"/>
  <c r="E1119" i="7"/>
  <c r="E1021" i="7"/>
  <c r="E968" i="7"/>
  <c r="E898" i="7"/>
  <c r="E874" i="7"/>
  <c r="E849" i="7"/>
  <c r="E807" i="7"/>
  <c r="E723" i="7"/>
  <c r="E635" i="7"/>
  <c r="E604" i="7"/>
  <c r="E506" i="7"/>
  <c r="E482" i="7"/>
  <c r="E446" i="7"/>
  <c r="E419" i="7"/>
  <c r="E363" i="7"/>
  <c r="E349" i="7"/>
  <c r="E335" i="7"/>
  <c r="E251" i="7"/>
  <c r="E125" i="7"/>
  <c r="E663" i="7"/>
  <c r="E634" i="7"/>
  <c r="E625" i="7"/>
  <c r="E615" i="7"/>
  <c r="E517" i="7"/>
  <c r="E445" i="7"/>
  <c r="E431" i="7"/>
  <c r="E1231" i="7"/>
  <c r="E1133" i="7"/>
  <c r="E1035" i="7"/>
  <c r="E905" i="7"/>
  <c r="E839" i="7"/>
  <c r="E653" i="7"/>
  <c r="E593" i="7"/>
  <c r="E572" i="7"/>
  <c r="E516" i="7"/>
  <c r="E492" i="7"/>
  <c r="E468" i="7"/>
  <c r="E193" i="7"/>
  <c r="E1042" i="7"/>
  <c r="E856" i="7"/>
  <c r="E772" i="7"/>
  <c r="E730" i="7"/>
  <c r="E697" i="7"/>
  <c r="E688" i="7"/>
  <c r="E643" i="7"/>
  <c r="E613" i="7"/>
  <c r="E592" i="7"/>
  <c r="E571" i="7"/>
  <c r="E429" i="7"/>
  <c r="E919" i="7"/>
  <c r="E821" i="7"/>
  <c r="E642" i="7"/>
  <c r="E502" i="7"/>
  <c r="E387" i="7"/>
  <c r="E373" i="7"/>
  <c r="E877" i="7"/>
  <c r="E779" i="7"/>
  <c r="E681" i="7"/>
  <c r="E628" i="7"/>
  <c r="E558" i="7"/>
  <c r="E509" i="7"/>
  <c r="E453" i="7"/>
  <c r="E362" i="7"/>
  <c r="E159" i="7"/>
  <c r="E146" i="7"/>
  <c r="E84" i="7"/>
  <c r="E565" i="7"/>
  <c r="E541" i="7"/>
  <c r="E361" i="7"/>
  <c r="E289" i="7"/>
  <c r="E279" i="7"/>
  <c r="E200" i="7"/>
  <c r="E158" i="7"/>
  <c r="E145" i="7"/>
  <c r="E250" i="7"/>
  <c r="E240" i="7"/>
  <c r="E209" i="7"/>
  <c r="E132" i="7"/>
  <c r="E120" i="7"/>
  <c r="E443" i="7"/>
  <c r="E418" i="7"/>
  <c r="E359" i="7"/>
  <c r="E334" i="7"/>
  <c r="E306" i="7"/>
  <c r="E219" i="7"/>
  <c r="E198" i="7"/>
  <c r="E156" i="7"/>
  <c r="E523" i="7"/>
  <c r="E459" i="7"/>
  <c r="E425" i="7"/>
  <c r="E384" i="7"/>
  <c r="E376" i="7"/>
  <c r="E207" i="7"/>
  <c r="E912" i="7"/>
  <c r="E814" i="7"/>
  <c r="E716" i="7"/>
  <c r="E594" i="7"/>
  <c r="E586" i="7"/>
  <c r="E375" i="7"/>
  <c r="E341" i="7"/>
  <c r="E314" i="7"/>
  <c r="E237" i="7"/>
  <c r="E340" i="7"/>
  <c r="E313" i="7"/>
  <c r="E275" i="7"/>
  <c r="E236" i="7"/>
  <c r="E186" i="7"/>
  <c r="E165" i="7"/>
  <c r="E128" i="7"/>
  <c r="AO236" i="1"/>
  <c r="AO208" i="1"/>
  <c r="AO194" i="1"/>
  <c r="AO180" i="1"/>
  <c r="AO166" i="1"/>
  <c r="AO152" i="1"/>
  <c r="AO138" i="1"/>
  <c r="AO124" i="1"/>
  <c r="AO110" i="1"/>
  <c r="AO96" i="1"/>
  <c r="AO82" i="1"/>
  <c r="AO68" i="1"/>
  <c r="E530" i="7"/>
  <c r="E473" i="7"/>
  <c r="E285" i="7"/>
  <c r="E104" i="7"/>
  <c r="E65" i="7"/>
  <c r="E41" i="7"/>
  <c r="E600" i="7"/>
  <c r="E537" i="7"/>
  <c r="E432" i="7"/>
  <c r="E398" i="7"/>
  <c r="E390" i="7"/>
  <c r="E331" i="7"/>
  <c r="E194" i="7"/>
  <c r="E152" i="7"/>
  <c r="E139" i="7"/>
  <c r="E27" i="7"/>
  <c r="E607" i="7"/>
  <c r="E496" i="7"/>
  <c r="E488" i="7"/>
  <c r="E439" i="7"/>
  <c r="E389" i="7"/>
  <c r="E215" i="7"/>
  <c r="E151" i="7"/>
  <c r="E138" i="7"/>
  <c r="E13" i="7"/>
  <c r="E355" i="7"/>
  <c r="E320" i="7"/>
  <c r="E293" i="7"/>
  <c r="E214" i="7"/>
  <c r="E137" i="7"/>
  <c r="E113" i="7"/>
  <c r="E51" i="7"/>
  <c r="E660" i="7"/>
  <c r="E614" i="7"/>
  <c r="E544" i="7"/>
  <c r="E310" i="7"/>
  <c r="E292" i="7"/>
  <c r="E149" i="7"/>
  <c r="E86" i="7"/>
  <c r="E37" i="7"/>
  <c r="E863" i="7"/>
  <c r="E765" i="7"/>
  <c r="E667" i="7"/>
  <c r="E621" i="7"/>
  <c r="E551" i="7"/>
  <c r="E527" i="7"/>
  <c r="E412" i="7"/>
  <c r="E404" i="7"/>
  <c r="E271" i="7"/>
  <c r="E61" i="7"/>
  <c r="E49" i="7"/>
  <c r="E36" i="7"/>
  <c r="E411" i="7"/>
  <c r="E345" i="7"/>
  <c r="E327" i="7"/>
  <c r="E242" i="7"/>
  <c r="E98" i="7"/>
  <c r="E28" i="7"/>
  <c r="E397" i="7"/>
  <c r="E291" i="7"/>
  <c r="E119" i="7"/>
  <c r="E108" i="7"/>
  <c r="E16" i="7"/>
  <c r="AN184" i="1"/>
  <c r="AN170" i="1"/>
  <c r="AN156" i="1"/>
  <c r="AN142" i="1"/>
  <c r="AN128" i="1"/>
  <c r="E117" i="7"/>
  <c r="E3" i="7"/>
  <c r="AO239" i="1"/>
  <c r="AO211" i="1"/>
  <c r="E106" i="7"/>
  <c r="AO238" i="1"/>
  <c r="AO210" i="1"/>
  <c r="E35" i="7"/>
  <c r="AO237" i="1"/>
  <c r="AK223" i="1"/>
  <c r="AK209" i="1"/>
  <c r="AK195" i="1"/>
  <c r="AK181" i="1"/>
  <c r="AK167" i="1"/>
  <c r="AK153" i="1"/>
  <c r="AK125" i="1"/>
  <c r="AJ125" i="1" s="1"/>
  <c r="AS125" i="1" s="1"/>
  <c r="AK111" i="1"/>
  <c r="AK97" i="1"/>
  <c r="AO83" i="1"/>
  <c r="AO41" i="1"/>
  <c r="AO54" i="1"/>
  <c r="AO235" i="1"/>
  <c r="AO221" i="1"/>
  <c r="AO207" i="1"/>
  <c r="AO193" i="1"/>
  <c r="AO179" i="1"/>
  <c r="AO151" i="1"/>
  <c r="AO123" i="1"/>
  <c r="AO109" i="1"/>
  <c r="AO81" i="1"/>
  <c r="AO67" i="1"/>
  <c r="E348" i="7"/>
  <c r="E167" i="7"/>
  <c r="E93" i="7"/>
  <c r="E43" i="7"/>
  <c r="E208" i="7"/>
  <c r="E62" i="7"/>
  <c r="AO246" i="1"/>
  <c r="AO232" i="1"/>
  <c r="AO218" i="1"/>
  <c r="AO204" i="1"/>
  <c r="AO190" i="1"/>
  <c r="AO176" i="1"/>
  <c r="AO162" i="1"/>
  <c r="AO148" i="1"/>
  <c r="AO134" i="1"/>
  <c r="AO120" i="1"/>
  <c r="AO106" i="1"/>
  <c r="AO92" i="1"/>
  <c r="AO78" i="1"/>
  <c r="AO64" i="1"/>
  <c r="E467" i="7"/>
  <c r="E369" i="7"/>
  <c r="E223" i="7"/>
  <c r="AO245" i="1"/>
  <c r="AO231" i="1"/>
  <c r="AO217" i="1"/>
  <c r="AO203" i="1"/>
  <c r="AO189" i="1"/>
  <c r="AO175" i="1"/>
  <c r="AO161" i="1"/>
  <c r="AO147" i="1"/>
  <c r="AO133" i="1"/>
  <c r="AO119" i="1"/>
  <c r="AO105" i="1"/>
  <c r="AO91" i="1"/>
  <c r="E90" i="7"/>
  <c r="AO230" i="1"/>
  <c r="AO216" i="1"/>
  <c r="AO202" i="1"/>
  <c r="AO188" i="1"/>
  <c r="AO174" i="1"/>
  <c r="AO160" i="1"/>
  <c r="AM132" i="1"/>
  <c r="AO90" i="1"/>
  <c r="AO62" i="1"/>
  <c r="AO48" i="1"/>
  <c r="E579" i="7"/>
  <c r="E481" i="7"/>
  <c r="E383" i="7"/>
  <c r="E261" i="7"/>
  <c r="E19" i="7"/>
  <c r="AO100" i="1"/>
  <c r="AO86" i="1"/>
  <c r="AO169" i="1"/>
  <c r="AO99" i="1"/>
  <c r="AO43" i="1"/>
  <c r="AO29" i="1"/>
  <c r="AO182" i="1"/>
  <c r="AO98" i="1"/>
  <c r="AO28" i="1"/>
  <c r="AK27" i="1"/>
  <c r="AJ27" i="1" s="1"/>
  <c r="AS27" i="1" s="1"/>
  <c r="AT13" i="1"/>
  <c r="D307" i="1"/>
  <c r="D185" i="1"/>
  <c r="D304" i="1"/>
  <c r="AO40" i="1"/>
  <c r="AO26" i="1"/>
  <c r="AO53" i="1"/>
  <c r="E103" i="7"/>
  <c r="E121" i="7"/>
  <c r="AO50" i="1"/>
  <c r="AO36" i="1"/>
  <c r="AO77" i="1"/>
  <c r="AO63" i="1"/>
  <c r="AO49" i="1"/>
  <c r="AO35" i="1"/>
  <c r="AO34" i="1"/>
  <c r="AO20" i="1"/>
  <c r="E118" i="7"/>
  <c r="AO12" i="1"/>
  <c r="AO39" i="1"/>
  <c r="AO25" i="1"/>
  <c r="AL248" i="1"/>
  <c r="AL136" i="1"/>
  <c r="AO122" i="1"/>
  <c r="AO108" i="1"/>
  <c r="AO94" i="1"/>
  <c r="AL38" i="1"/>
  <c r="AL24" i="1"/>
  <c r="D183" i="1"/>
  <c r="AO247" i="1"/>
  <c r="AO233" i="1"/>
  <c r="AO219" i="1"/>
  <c r="AO205" i="1"/>
  <c r="AO191" i="1"/>
  <c r="AO177" i="1"/>
  <c r="AO163" i="1"/>
  <c r="AO149" i="1"/>
  <c r="AO135" i="1"/>
  <c r="AO121" i="1"/>
  <c r="AO107" i="1"/>
  <c r="AO93" i="1"/>
  <c r="AO79" i="1"/>
  <c r="AO65" i="1"/>
  <c r="AO51" i="1"/>
  <c r="AO37" i="1"/>
  <c r="AO23" i="1"/>
  <c r="AO22" i="1"/>
  <c r="AO21" i="1"/>
  <c r="AM6" i="1"/>
  <c r="E116" i="7"/>
  <c r="AO243" i="1"/>
  <c r="AO229" i="1"/>
  <c r="AO215" i="1"/>
  <c r="AO201" i="1"/>
  <c r="AO187" i="1"/>
  <c r="AO173" i="1"/>
  <c r="AO159" i="1"/>
  <c r="AO145" i="1"/>
  <c r="AO131" i="1"/>
  <c r="AO117" i="1"/>
  <c r="AO103" i="1"/>
  <c r="AO89" i="1"/>
  <c r="AO61" i="1"/>
  <c r="AO47" i="1"/>
  <c r="AO33" i="1"/>
  <c r="AO19" i="1"/>
  <c r="AO242" i="1"/>
  <c r="AO228" i="1"/>
  <c r="AO214" i="1"/>
  <c r="AO200" i="1"/>
  <c r="AO186" i="1"/>
  <c r="AO172" i="1"/>
  <c r="AO158" i="1"/>
  <c r="AO144" i="1"/>
  <c r="AO116" i="1"/>
  <c r="AO102" i="1"/>
  <c r="AO88" i="1"/>
  <c r="AO60" i="1"/>
  <c r="AO46" i="1"/>
  <c r="AO32" i="1"/>
  <c r="AO18" i="1"/>
  <c r="E87" i="7"/>
  <c r="AO241" i="1"/>
  <c r="AO213" i="1"/>
  <c r="AO185" i="1"/>
  <c r="AO171" i="1"/>
  <c r="AO157" i="1"/>
  <c r="AO143" i="1"/>
  <c r="AO129" i="1"/>
  <c r="AO115" i="1"/>
  <c r="AO101" i="1"/>
  <c r="AO87" i="1"/>
  <c r="AO45" i="1"/>
  <c r="AO31" i="1"/>
  <c r="AO17" i="1"/>
  <c r="AO44" i="1"/>
  <c r="D184" i="1"/>
  <c r="E454" i="1"/>
  <c r="AO11" i="1"/>
  <c r="E451" i="1"/>
  <c r="E452" i="1"/>
  <c r="D48" i="1"/>
  <c r="E437" i="1"/>
  <c r="E423" i="1"/>
  <c r="E409" i="1"/>
  <c r="T409" i="1" s="1"/>
  <c r="E395" i="1"/>
  <c r="E381" i="1"/>
  <c r="E367" i="1"/>
  <c r="E353" i="1"/>
  <c r="E339" i="1"/>
  <c r="E325" i="1"/>
  <c r="E311" i="1"/>
  <c r="E297" i="1"/>
  <c r="E283" i="1"/>
  <c r="E269" i="1"/>
  <c r="E255" i="1"/>
  <c r="E241" i="1"/>
  <c r="E227" i="1"/>
  <c r="E213" i="1"/>
  <c r="T213" i="1" s="1"/>
  <c r="E199" i="1"/>
  <c r="E185" i="1"/>
  <c r="T185" i="1" s="1"/>
  <c r="E171" i="1"/>
  <c r="E157" i="1"/>
  <c r="E143" i="1"/>
  <c r="E129" i="1"/>
  <c r="E115" i="1"/>
  <c r="E101" i="1"/>
  <c r="E87" i="1"/>
  <c r="E73" i="1"/>
  <c r="T73" i="1" s="1"/>
  <c r="E59" i="1"/>
  <c r="E45" i="1"/>
  <c r="T45" i="1" s="1"/>
  <c r="E31" i="1"/>
  <c r="T31" i="1" s="1"/>
  <c r="E17" i="1"/>
  <c r="T17" i="1" s="1"/>
  <c r="E3" i="1"/>
  <c r="T3" i="1" s="1"/>
  <c r="E450" i="1"/>
  <c r="E436" i="1"/>
  <c r="E422" i="1"/>
  <c r="E408" i="1"/>
  <c r="E394" i="1"/>
  <c r="E380" i="1"/>
  <c r="E366" i="1"/>
  <c r="E352" i="1"/>
  <c r="E338" i="1"/>
  <c r="E324" i="1"/>
  <c r="E310" i="1"/>
  <c r="E296" i="1"/>
  <c r="E282" i="1"/>
  <c r="E268" i="1"/>
  <c r="E254" i="1"/>
  <c r="E240" i="1"/>
  <c r="E226" i="1"/>
  <c r="E212" i="1"/>
  <c r="E198" i="1"/>
  <c r="E184" i="1"/>
  <c r="E170" i="1"/>
  <c r="E156" i="1"/>
  <c r="E142" i="1"/>
  <c r="E128" i="1"/>
  <c r="E114" i="1"/>
  <c r="E100" i="1"/>
  <c r="E86" i="1"/>
  <c r="E72" i="1"/>
  <c r="E58" i="1"/>
  <c r="E44" i="1"/>
  <c r="E30" i="1"/>
  <c r="T30" i="1" s="1"/>
  <c r="E16" i="1"/>
  <c r="T16" i="1" s="1"/>
  <c r="E2" i="1"/>
  <c r="E449" i="1"/>
  <c r="E435" i="1"/>
  <c r="E421" i="1"/>
  <c r="E407" i="1"/>
  <c r="E393" i="1"/>
  <c r="E379" i="1"/>
  <c r="E365" i="1"/>
  <c r="E351" i="1"/>
  <c r="E337" i="1"/>
  <c r="E323" i="1"/>
  <c r="E309" i="1"/>
  <c r="E295" i="1"/>
  <c r="E281" i="1"/>
  <c r="E267" i="1"/>
  <c r="E253" i="1"/>
  <c r="E239" i="1"/>
  <c r="E225" i="1"/>
  <c r="E211" i="1"/>
  <c r="E197" i="1"/>
  <c r="E183" i="1"/>
  <c r="E169" i="1"/>
  <c r="E155" i="1"/>
  <c r="E141" i="1"/>
  <c r="E127" i="1"/>
  <c r="E113" i="1"/>
  <c r="E99" i="1"/>
  <c r="T99" i="1" s="1"/>
  <c r="E85" i="1"/>
  <c r="E71" i="1"/>
  <c r="E57" i="1"/>
  <c r="E43" i="1"/>
  <c r="E29" i="1"/>
  <c r="T29" i="1" s="1"/>
  <c r="E15" i="1"/>
  <c r="T15" i="1" s="1"/>
  <c r="E448" i="1"/>
  <c r="E434" i="1"/>
  <c r="E420" i="1"/>
  <c r="E406" i="1"/>
  <c r="E392" i="1"/>
  <c r="E378" i="1"/>
  <c r="E364" i="1"/>
  <c r="E350" i="1"/>
  <c r="E336" i="1"/>
  <c r="E322" i="1"/>
  <c r="E308" i="1"/>
  <c r="E294" i="1"/>
  <c r="E280" i="1"/>
  <c r="E266" i="1"/>
  <c r="E252" i="1"/>
  <c r="E238" i="1"/>
  <c r="E224" i="1"/>
  <c r="E210" i="1"/>
  <c r="E196" i="1"/>
  <c r="E182" i="1"/>
  <c r="E168" i="1"/>
  <c r="E154" i="1"/>
  <c r="T154" i="1" s="1"/>
  <c r="E140" i="1"/>
  <c r="E126" i="1"/>
  <c r="T126" i="1" s="1"/>
  <c r="E112" i="1"/>
  <c r="E98" i="1"/>
  <c r="E84" i="1"/>
  <c r="E70" i="1"/>
  <c r="E56" i="1"/>
  <c r="E42" i="1"/>
  <c r="E28" i="1"/>
  <c r="T28" i="1" s="1"/>
  <c r="E14" i="1"/>
  <c r="T14" i="1" s="1"/>
  <c r="E447" i="1"/>
  <c r="E433" i="1"/>
  <c r="E419" i="1"/>
  <c r="E405" i="1"/>
  <c r="E391" i="1"/>
  <c r="E377" i="1"/>
  <c r="E363" i="1"/>
  <c r="E349" i="1"/>
  <c r="E335" i="1"/>
  <c r="E321" i="1"/>
  <c r="E307" i="1"/>
  <c r="E293" i="1"/>
  <c r="E279" i="1"/>
  <c r="T279" i="1" s="1"/>
  <c r="E265" i="1"/>
  <c r="E251" i="1"/>
  <c r="E237" i="1"/>
  <c r="E223" i="1"/>
  <c r="E209" i="1"/>
  <c r="E195" i="1"/>
  <c r="E181" i="1"/>
  <c r="E167" i="1"/>
  <c r="E153" i="1"/>
  <c r="T153" i="1" s="1"/>
  <c r="E139" i="1"/>
  <c r="E125" i="1"/>
  <c r="T125" i="1" s="1"/>
  <c r="E111" i="1"/>
  <c r="E97" i="1"/>
  <c r="E83" i="1"/>
  <c r="E69" i="1"/>
  <c r="E55" i="1"/>
  <c r="E41" i="1"/>
  <c r="E27" i="1"/>
  <c r="T27" i="1" s="1"/>
  <c r="E13" i="1"/>
  <c r="T13" i="1" s="1"/>
  <c r="E446" i="1"/>
  <c r="E432" i="1"/>
  <c r="E418" i="1"/>
  <c r="T418" i="1" s="1"/>
  <c r="E404" i="1"/>
  <c r="T404" i="1" s="1"/>
  <c r="E390" i="1"/>
  <c r="T390" i="1" s="1"/>
  <c r="E376" i="1"/>
  <c r="T376" i="1" s="1"/>
  <c r="E362" i="1"/>
  <c r="E348" i="1"/>
  <c r="E334" i="1"/>
  <c r="E320" i="1"/>
  <c r="E306" i="1"/>
  <c r="T306" i="1" s="1"/>
  <c r="E292" i="1"/>
  <c r="T292" i="1" s="1"/>
  <c r="E278" i="1"/>
  <c r="T278" i="1" s="1"/>
  <c r="E264" i="1"/>
  <c r="T264" i="1" s="1"/>
  <c r="E250" i="1"/>
  <c r="T250" i="1" s="1"/>
  <c r="E236" i="1"/>
  <c r="T236" i="1" s="1"/>
  <c r="E222" i="1"/>
  <c r="T222" i="1" s="1"/>
  <c r="E208" i="1"/>
  <c r="T208" i="1" s="1"/>
  <c r="E194" i="1"/>
  <c r="T194" i="1" s="1"/>
  <c r="E180" i="1"/>
  <c r="T180" i="1" s="1"/>
  <c r="E166" i="1"/>
  <c r="T166" i="1" s="1"/>
  <c r="E152" i="1"/>
  <c r="T152" i="1" s="1"/>
  <c r="E138" i="1"/>
  <c r="T138" i="1" s="1"/>
  <c r="E124" i="1"/>
  <c r="T124" i="1" s="1"/>
  <c r="E110" i="1"/>
  <c r="T110" i="1" s="1"/>
  <c r="E96" i="1"/>
  <c r="T96" i="1" s="1"/>
  <c r="E82" i="1"/>
  <c r="T82" i="1" s="1"/>
  <c r="E68" i="1"/>
  <c r="T68" i="1" s="1"/>
  <c r="E54" i="1"/>
  <c r="T54" i="1" s="1"/>
  <c r="E40" i="1"/>
  <c r="T40" i="1" s="1"/>
  <c r="E26" i="1"/>
  <c r="T26" i="1" s="1"/>
  <c r="E12" i="1"/>
  <c r="T12" i="1" s="1"/>
  <c r="I452" i="1"/>
  <c r="I3" i="1"/>
  <c r="I4" i="1"/>
  <c r="I19" i="1"/>
  <c r="I32" i="1"/>
  <c r="I68" i="1"/>
  <c r="I166" i="1"/>
  <c r="I29" i="1"/>
  <c r="I39" i="1"/>
  <c r="I88" i="1"/>
  <c r="I124" i="1"/>
  <c r="I173" i="1"/>
  <c r="I46" i="1"/>
  <c r="I131" i="1"/>
  <c r="I92" i="1"/>
  <c r="I214" i="1"/>
  <c r="I221" i="1"/>
  <c r="I228" i="1"/>
  <c r="I242" i="1"/>
  <c r="I14" i="1"/>
  <c r="I17" i="1"/>
  <c r="I40" i="1"/>
  <c r="I102" i="1"/>
  <c r="I151" i="1"/>
  <c r="I200" i="1"/>
  <c r="I24" i="1"/>
  <c r="I47" i="1"/>
  <c r="I73" i="1"/>
  <c r="I145" i="1"/>
  <c r="I8" i="1"/>
  <c r="I18" i="1"/>
  <c r="I116" i="1"/>
  <c r="I165" i="1"/>
  <c r="I201" i="1"/>
  <c r="I215" i="1"/>
  <c r="I236" i="1"/>
  <c r="I243" i="1"/>
  <c r="I12" i="1"/>
  <c r="I123" i="1"/>
  <c r="I159" i="1"/>
  <c r="I345" i="1"/>
  <c r="I352" i="1"/>
  <c r="I366" i="1"/>
  <c r="I308" i="1"/>
  <c r="I315" i="1"/>
  <c r="I329" i="1"/>
  <c r="I336" i="1"/>
  <c r="I343" i="1"/>
  <c r="I357" i="1"/>
  <c r="I264" i="1"/>
  <c r="I320" i="1"/>
  <c r="I327" i="1"/>
  <c r="I334" i="1"/>
  <c r="I341" i="1"/>
  <c r="I348" i="1"/>
  <c r="I355" i="1"/>
  <c r="I362" i="1"/>
  <c r="I369" i="1"/>
  <c r="I383" i="1"/>
  <c r="I397" i="1"/>
  <c r="I404" i="1"/>
  <c r="I411" i="1"/>
  <c r="I418" i="1"/>
  <c r="I432" i="1"/>
  <c r="I439" i="1"/>
  <c r="I311" i="1"/>
  <c r="I318" i="1"/>
  <c r="I332" i="1"/>
  <c r="I353" i="1"/>
  <c r="I316" i="1"/>
  <c r="I323" i="1"/>
  <c r="I337" i="1"/>
  <c r="I351" i="1"/>
  <c r="I328" i="1"/>
  <c r="I349" i="1"/>
  <c r="I363" i="1"/>
  <c r="I277" i="1"/>
  <c r="I284" i="1"/>
  <c r="I312" i="1"/>
  <c r="I333" i="1"/>
  <c r="I347" i="1"/>
  <c r="I389" i="1"/>
  <c r="I396" i="1"/>
  <c r="I403" i="1"/>
  <c r="I410" i="1"/>
  <c r="I417" i="1"/>
  <c r="I424" i="1"/>
  <c r="I438" i="1"/>
  <c r="E445" i="1"/>
  <c r="E431" i="1"/>
  <c r="E417" i="1"/>
  <c r="T417" i="1" s="1"/>
  <c r="E403" i="1"/>
  <c r="T403" i="1" s="1"/>
  <c r="E389" i="1"/>
  <c r="T389" i="1" s="1"/>
  <c r="E375" i="1"/>
  <c r="T375" i="1" s="1"/>
  <c r="E361" i="1"/>
  <c r="E347" i="1"/>
  <c r="E333" i="1"/>
  <c r="E319" i="1"/>
  <c r="E305" i="1"/>
  <c r="T305" i="1" s="1"/>
  <c r="E291" i="1"/>
  <c r="T291" i="1" s="1"/>
  <c r="E277" i="1"/>
  <c r="T277" i="1" s="1"/>
  <c r="E263" i="1"/>
  <c r="T263" i="1" s="1"/>
  <c r="E249" i="1"/>
  <c r="T249" i="1" s="1"/>
  <c r="E235" i="1"/>
  <c r="T235" i="1" s="1"/>
  <c r="E221" i="1"/>
  <c r="T221" i="1" s="1"/>
  <c r="E207" i="1"/>
  <c r="T207" i="1" s="1"/>
  <c r="E193" i="1"/>
  <c r="T193" i="1" s="1"/>
  <c r="E179" i="1"/>
  <c r="T179" i="1" s="1"/>
  <c r="E165" i="1"/>
  <c r="T165" i="1" s="1"/>
  <c r="E151" i="1"/>
  <c r="T151" i="1" s="1"/>
  <c r="E137" i="1"/>
  <c r="T137" i="1" s="1"/>
  <c r="E123" i="1"/>
  <c r="T123" i="1" s="1"/>
  <c r="E109" i="1"/>
  <c r="T109" i="1" s="1"/>
  <c r="E95" i="1"/>
  <c r="T95" i="1" s="1"/>
  <c r="E81" i="1"/>
  <c r="T81" i="1" s="1"/>
  <c r="E67" i="1"/>
  <c r="T67" i="1" s="1"/>
  <c r="E53" i="1"/>
  <c r="T53" i="1" s="1"/>
  <c r="E39" i="1"/>
  <c r="T39" i="1" s="1"/>
  <c r="E25" i="1"/>
  <c r="T25" i="1" s="1"/>
  <c r="E11" i="1"/>
  <c r="T11" i="1" s="1"/>
  <c r="I2" i="1"/>
  <c r="E458" i="1"/>
  <c r="E444" i="1"/>
  <c r="E430" i="1"/>
  <c r="E416" i="1"/>
  <c r="T416" i="1" s="1"/>
  <c r="E402" i="1"/>
  <c r="E388" i="1"/>
  <c r="E374" i="1"/>
  <c r="E360" i="1"/>
  <c r="E346" i="1"/>
  <c r="E332" i="1"/>
  <c r="E318" i="1"/>
  <c r="E304" i="1"/>
  <c r="E290" i="1"/>
  <c r="E276" i="1"/>
  <c r="E262" i="1"/>
  <c r="E248" i="1"/>
  <c r="E234" i="1"/>
  <c r="E220" i="1"/>
  <c r="E206" i="1"/>
  <c r="T206" i="1" s="1"/>
  <c r="E192" i="1"/>
  <c r="T192" i="1" s="1"/>
  <c r="E178" i="1"/>
  <c r="T178" i="1" s="1"/>
  <c r="E164" i="1"/>
  <c r="T164" i="1" s="1"/>
  <c r="E150" i="1"/>
  <c r="T150" i="1" s="1"/>
  <c r="E136" i="1"/>
  <c r="T136" i="1" s="1"/>
  <c r="E122" i="1"/>
  <c r="E108" i="1"/>
  <c r="E94" i="1"/>
  <c r="E80" i="1"/>
  <c r="E66" i="1"/>
  <c r="E52" i="1"/>
  <c r="E38" i="1"/>
  <c r="E24" i="1"/>
  <c r="T24" i="1" s="1"/>
  <c r="E10" i="1"/>
  <c r="T10" i="1" s="1"/>
  <c r="E457" i="1"/>
  <c r="E443" i="1"/>
  <c r="E429" i="1"/>
  <c r="E415" i="1"/>
  <c r="E401" i="1"/>
  <c r="E387" i="1"/>
  <c r="E373" i="1"/>
  <c r="E359" i="1"/>
  <c r="E345" i="1"/>
  <c r="E331" i="1"/>
  <c r="E317" i="1"/>
  <c r="E303" i="1"/>
  <c r="T303" i="1" s="1"/>
  <c r="E289" i="1"/>
  <c r="T289" i="1" s="1"/>
  <c r="E275" i="1"/>
  <c r="E261" i="1"/>
  <c r="E247" i="1"/>
  <c r="E233" i="1"/>
  <c r="E219" i="1"/>
  <c r="E205" i="1"/>
  <c r="T205" i="1" s="1"/>
  <c r="E191" i="1"/>
  <c r="T191" i="1" s="1"/>
  <c r="E177" i="1"/>
  <c r="T177" i="1" s="1"/>
  <c r="E163" i="1"/>
  <c r="T163" i="1" s="1"/>
  <c r="E149" i="1"/>
  <c r="T149" i="1" s="1"/>
  <c r="E135" i="1"/>
  <c r="T135" i="1" s="1"/>
  <c r="E121" i="1"/>
  <c r="E107" i="1"/>
  <c r="E93" i="1"/>
  <c r="T93" i="1" s="1"/>
  <c r="E79" i="1"/>
  <c r="E65" i="1"/>
  <c r="E51" i="1"/>
  <c r="E37" i="1"/>
  <c r="E23" i="1"/>
  <c r="T23" i="1" s="1"/>
  <c r="E9" i="1"/>
  <c r="T9" i="1" s="1"/>
  <c r="E456" i="1"/>
  <c r="E442" i="1"/>
  <c r="E428" i="1"/>
  <c r="E414" i="1"/>
  <c r="E400" i="1"/>
  <c r="T400" i="1" s="1"/>
  <c r="E386" i="1"/>
  <c r="E372" i="1"/>
  <c r="E358" i="1"/>
  <c r="E344" i="1"/>
  <c r="E330" i="1"/>
  <c r="E316" i="1"/>
  <c r="E302" i="1"/>
  <c r="T302" i="1" s="1"/>
  <c r="E288" i="1"/>
  <c r="T288" i="1" s="1"/>
  <c r="E274" i="1"/>
  <c r="E260" i="1"/>
  <c r="E246" i="1"/>
  <c r="T246" i="1" s="1"/>
  <c r="E232" i="1"/>
  <c r="E218" i="1"/>
  <c r="E204" i="1"/>
  <c r="T204" i="1" s="1"/>
  <c r="E190" i="1"/>
  <c r="T190" i="1" s="1"/>
  <c r="E176" i="1"/>
  <c r="T176" i="1" s="1"/>
  <c r="E162" i="1"/>
  <c r="T162" i="1" s="1"/>
  <c r="E148" i="1"/>
  <c r="T148" i="1" s="1"/>
  <c r="E134" i="1"/>
  <c r="T134" i="1" s="1"/>
  <c r="E120" i="1"/>
  <c r="E106" i="1"/>
  <c r="E92" i="1"/>
  <c r="T92" i="1" s="1"/>
  <c r="E78" i="1"/>
  <c r="E64" i="1"/>
  <c r="E50" i="1"/>
  <c r="E36" i="1"/>
  <c r="E22" i="1"/>
  <c r="T22" i="1" s="1"/>
  <c r="E8" i="1"/>
  <c r="T8" i="1" s="1"/>
  <c r="E455" i="1"/>
  <c r="E441" i="1"/>
  <c r="E427" i="1"/>
  <c r="T427" i="1" s="1"/>
  <c r="E413" i="1"/>
  <c r="E385" i="1"/>
  <c r="E371" i="1"/>
  <c r="T371" i="1" s="1"/>
  <c r="E357" i="1"/>
  <c r="E343" i="1"/>
  <c r="E329" i="1"/>
  <c r="E315" i="1"/>
  <c r="E301" i="1"/>
  <c r="T301" i="1" s="1"/>
  <c r="E287" i="1"/>
  <c r="E273" i="1"/>
  <c r="T273" i="1" s="1"/>
  <c r="E259" i="1"/>
  <c r="E245" i="1"/>
  <c r="E231" i="1"/>
  <c r="E217" i="1"/>
  <c r="E203" i="1"/>
  <c r="T203" i="1" s="1"/>
  <c r="E189" i="1"/>
  <c r="T189" i="1" s="1"/>
  <c r="E175" i="1"/>
  <c r="T175" i="1" s="1"/>
  <c r="E161" i="1"/>
  <c r="T161" i="1" s="1"/>
  <c r="E147" i="1"/>
  <c r="T147" i="1" s="1"/>
  <c r="E133" i="1"/>
  <c r="T133" i="1" s="1"/>
  <c r="E119" i="1"/>
  <c r="E105" i="1"/>
  <c r="E91" i="1"/>
  <c r="E77" i="1"/>
  <c r="E63" i="1"/>
  <c r="E49" i="1"/>
  <c r="E35" i="1"/>
  <c r="T35" i="1" s="1"/>
  <c r="E21" i="1"/>
  <c r="T21" i="1" s="1"/>
  <c r="E7" i="1"/>
  <c r="T7" i="1" s="1"/>
  <c r="E440" i="1"/>
  <c r="E426" i="1"/>
  <c r="E412" i="1"/>
  <c r="E398" i="1"/>
  <c r="E384" i="1"/>
  <c r="T384" i="1" s="1"/>
  <c r="E370" i="1"/>
  <c r="T370" i="1" s="1"/>
  <c r="E356" i="1"/>
  <c r="E342" i="1"/>
  <c r="E328" i="1"/>
  <c r="E314" i="1"/>
  <c r="E300" i="1"/>
  <c r="T300" i="1" s="1"/>
  <c r="E286" i="1"/>
  <c r="T286" i="1" s="1"/>
  <c r="E272" i="1"/>
  <c r="E258" i="1"/>
  <c r="E244" i="1"/>
  <c r="E230" i="1"/>
  <c r="E216" i="1"/>
  <c r="T216" i="1" s="1"/>
  <c r="E202" i="1"/>
  <c r="T202" i="1" s="1"/>
  <c r="E188" i="1"/>
  <c r="T188" i="1" s="1"/>
  <c r="E174" i="1"/>
  <c r="T174" i="1" s="1"/>
  <c r="E160" i="1"/>
  <c r="T160" i="1" s="1"/>
  <c r="E146" i="1"/>
  <c r="T146" i="1" s="1"/>
  <c r="E132" i="1"/>
  <c r="T132" i="1" s="1"/>
  <c r="E118" i="1"/>
  <c r="E104" i="1"/>
  <c r="E90" i="1"/>
  <c r="E76" i="1"/>
  <c r="E62" i="1"/>
  <c r="T62" i="1" s="1"/>
  <c r="E48" i="1"/>
  <c r="E34" i="1"/>
  <c r="T34" i="1" s="1"/>
  <c r="E20" i="1"/>
  <c r="T20" i="1" s="1"/>
  <c r="E6" i="1"/>
  <c r="T6" i="1" s="1"/>
  <c r="I458" i="1"/>
  <c r="E453" i="1"/>
  <c r="E439" i="1"/>
  <c r="E425" i="1"/>
  <c r="T425" i="1" s="1"/>
  <c r="E411" i="1"/>
  <c r="T411" i="1" s="1"/>
  <c r="E397" i="1"/>
  <c r="T397" i="1" s="1"/>
  <c r="E383" i="1"/>
  <c r="T383" i="1" s="1"/>
  <c r="E369" i="1"/>
  <c r="T369" i="1" s="1"/>
  <c r="E355" i="1"/>
  <c r="E341" i="1"/>
  <c r="E327" i="1"/>
  <c r="E313" i="1"/>
  <c r="E299" i="1"/>
  <c r="T299" i="1" s="1"/>
  <c r="E285" i="1"/>
  <c r="T285" i="1" s="1"/>
  <c r="E271" i="1"/>
  <c r="T271" i="1" s="1"/>
  <c r="E257" i="1"/>
  <c r="T257" i="1" s="1"/>
  <c r="E243" i="1"/>
  <c r="T243" i="1" s="1"/>
  <c r="E229" i="1"/>
  <c r="T229" i="1" s="1"/>
  <c r="E215" i="1"/>
  <c r="T215" i="1" s="1"/>
  <c r="E201" i="1"/>
  <c r="T201" i="1" s="1"/>
  <c r="E187" i="1"/>
  <c r="T187" i="1" s="1"/>
  <c r="E173" i="1"/>
  <c r="T173" i="1" s="1"/>
  <c r="E159" i="1"/>
  <c r="T159" i="1" s="1"/>
  <c r="E145" i="1"/>
  <c r="T145" i="1" s="1"/>
  <c r="E131" i="1"/>
  <c r="T131" i="1" s="1"/>
  <c r="E117" i="1"/>
  <c r="T117" i="1" s="1"/>
  <c r="E103" i="1"/>
  <c r="T103" i="1" s="1"/>
  <c r="E89" i="1"/>
  <c r="T89" i="1" s="1"/>
  <c r="E75" i="1"/>
  <c r="T75" i="1" s="1"/>
  <c r="E61" i="1"/>
  <c r="T61" i="1" s="1"/>
  <c r="E47" i="1"/>
  <c r="T47" i="1" s="1"/>
  <c r="E33" i="1"/>
  <c r="T33" i="1" s="1"/>
  <c r="E19" i="1"/>
  <c r="T19" i="1" s="1"/>
  <c r="E5" i="1"/>
  <c r="T5" i="1" s="1"/>
  <c r="E438" i="1"/>
  <c r="E424" i="1"/>
  <c r="T424" i="1" s="1"/>
  <c r="E410" i="1"/>
  <c r="T410" i="1" s="1"/>
  <c r="E396" i="1"/>
  <c r="T396" i="1" s="1"/>
  <c r="E382" i="1"/>
  <c r="T382" i="1" s="1"/>
  <c r="E368" i="1"/>
  <c r="T368" i="1" s="1"/>
  <c r="E354" i="1"/>
  <c r="E340" i="1"/>
  <c r="E326" i="1"/>
  <c r="E312" i="1"/>
  <c r="E298" i="1"/>
  <c r="T298" i="1" s="1"/>
  <c r="E284" i="1"/>
  <c r="T284" i="1" s="1"/>
  <c r="E270" i="1"/>
  <c r="T270" i="1" s="1"/>
  <c r="E256" i="1"/>
  <c r="T256" i="1" s="1"/>
  <c r="E242" i="1"/>
  <c r="T242" i="1" s="1"/>
  <c r="E228" i="1"/>
  <c r="T228" i="1" s="1"/>
  <c r="E214" i="1"/>
  <c r="T214" i="1" s="1"/>
  <c r="E200" i="1"/>
  <c r="T200" i="1" s="1"/>
  <c r="E186" i="1"/>
  <c r="T186" i="1" s="1"/>
  <c r="E172" i="1"/>
  <c r="T172" i="1" s="1"/>
  <c r="E158" i="1"/>
  <c r="T158" i="1" s="1"/>
  <c r="E144" i="1"/>
  <c r="T144" i="1" s="1"/>
  <c r="E130" i="1"/>
  <c r="T130" i="1" s="1"/>
  <c r="E116" i="1"/>
  <c r="T116" i="1" s="1"/>
  <c r="E102" i="1"/>
  <c r="T102" i="1" s="1"/>
  <c r="E88" i="1"/>
  <c r="T88" i="1" s="1"/>
  <c r="E74" i="1"/>
  <c r="T74" i="1" s="1"/>
  <c r="E60" i="1"/>
  <c r="T60" i="1" s="1"/>
  <c r="E46" i="1"/>
  <c r="T46" i="1" s="1"/>
  <c r="E32" i="1"/>
  <c r="T32" i="1" s="1"/>
  <c r="E18" i="1"/>
  <c r="T18" i="1" s="1"/>
  <c r="E4" i="1"/>
  <c r="T4" i="1" s="1"/>
  <c r="D8" i="1"/>
  <c r="D3" i="1"/>
  <c r="D12" i="1"/>
  <c r="D9" i="1"/>
  <c r="D436" i="1"/>
  <c r="D394" i="1"/>
  <c r="D366" i="1"/>
  <c r="D352" i="1"/>
  <c r="D338" i="1"/>
  <c r="D324" i="1"/>
  <c r="D310" i="1"/>
  <c r="D86" i="1"/>
  <c r="D72" i="1"/>
  <c r="D58" i="1"/>
  <c r="D44" i="1"/>
  <c r="D30" i="1"/>
  <c r="D16" i="1"/>
  <c r="D421" i="1"/>
  <c r="D365" i="1"/>
  <c r="D351" i="1"/>
  <c r="D337" i="1"/>
  <c r="D323" i="1"/>
  <c r="D309" i="1"/>
  <c r="D85" i="1"/>
  <c r="D71" i="1"/>
  <c r="D57" i="1"/>
  <c r="D43" i="1"/>
  <c r="D29" i="1"/>
  <c r="D15" i="1"/>
  <c r="D448" i="1"/>
  <c r="D364" i="1"/>
  <c r="D350" i="1"/>
  <c r="D336" i="1"/>
  <c r="D322" i="1"/>
  <c r="D308" i="1"/>
  <c r="D84" i="1"/>
  <c r="D70" i="1"/>
  <c r="D56" i="1"/>
  <c r="D42" i="1"/>
  <c r="D28" i="1"/>
  <c r="D14" i="1"/>
  <c r="D447" i="1"/>
  <c r="D363" i="1"/>
  <c r="D335" i="1"/>
  <c r="D321" i="1"/>
  <c r="D209" i="1"/>
  <c r="D83" i="1"/>
  <c r="D69" i="1"/>
  <c r="D55" i="1"/>
  <c r="D41" i="1"/>
  <c r="D27" i="1"/>
  <c r="D13" i="1"/>
  <c r="D26" i="1"/>
  <c r="D361" i="1"/>
  <c r="D347" i="1"/>
  <c r="D333" i="1"/>
  <c r="D319" i="1"/>
  <c r="D25" i="1"/>
  <c r="D11" i="1"/>
  <c r="D349" i="1"/>
  <c r="D362" i="1"/>
  <c r="D348" i="1"/>
  <c r="D334" i="1"/>
  <c r="D320" i="1"/>
  <c r="D360" i="1"/>
  <c r="D346" i="1"/>
  <c r="D332" i="1"/>
  <c r="D318" i="1"/>
  <c r="D192" i="1"/>
  <c r="D80" i="1"/>
  <c r="D66" i="1"/>
  <c r="D52" i="1"/>
  <c r="D38" i="1"/>
  <c r="D24" i="1"/>
  <c r="D10" i="1"/>
  <c r="D429" i="1"/>
  <c r="D401" i="1"/>
  <c r="D387" i="1"/>
  <c r="D359" i="1"/>
  <c r="D345" i="1"/>
  <c r="D331" i="1"/>
  <c r="D317" i="1"/>
  <c r="D191" i="1"/>
  <c r="D135" i="1"/>
  <c r="D121" i="1"/>
  <c r="D79" i="1"/>
  <c r="D23" i="1"/>
  <c r="D344" i="1"/>
  <c r="D134" i="1"/>
  <c r="D120" i="1"/>
  <c r="D106" i="1"/>
  <c r="D78" i="1"/>
  <c r="D22" i="1"/>
  <c r="D105" i="1"/>
  <c r="D77" i="1"/>
  <c r="D63" i="1"/>
  <c r="D49" i="1"/>
  <c r="D35" i="1"/>
  <c r="D21" i="1"/>
  <c r="D7" i="1"/>
  <c r="D65" i="1"/>
  <c r="D414" i="1"/>
  <c r="D358" i="1"/>
  <c r="D64" i="1"/>
  <c r="D357" i="1"/>
  <c r="D343" i="1"/>
  <c r="D329" i="1"/>
  <c r="D315" i="1"/>
  <c r="D189" i="1"/>
  <c r="D119" i="1"/>
  <c r="D356" i="1"/>
  <c r="D314" i="1"/>
  <c r="D188" i="1"/>
  <c r="D118" i="1"/>
  <c r="D76" i="1"/>
  <c r="D62" i="1"/>
  <c r="D34" i="1"/>
  <c r="D6" i="1"/>
  <c r="D37" i="1"/>
  <c r="D386" i="1"/>
  <c r="D330" i="1"/>
  <c r="D190" i="1"/>
  <c r="D36" i="1"/>
  <c r="D147" i="1"/>
  <c r="D328" i="1"/>
  <c r="D20" i="1"/>
  <c r="D355" i="1"/>
  <c r="D341" i="1"/>
  <c r="D327" i="1"/>
  <c r="D313" i="1"/>
  <c r="D33" i="1"/>
  <c r="D19" i="1"/>
  <c r="D5" i="1"/>
  <c r="D51" i="1"/>
  <c r="D428" i="1"/>
  <c r="D316" i="1"/>
  <c r="D50" i="1"/>
  <c r="D133" i="1"/>
  <c r="D342" i="1"/>
  <c r="D354" i="1"/>
  <c r="D340" i="1"/>
  <c r="D326" i="1"/>
  <c r="D312" i="1"/>
  <c r="D32" i="1"/>
  <c r="D18" i="1"/>
  <c r="D4" i="1"/>
  <c r="D367" i="1"/>
  <c r="D353" i="1"/>
  <c r="D339" i="1"/>
  <c r="D325" i="1"/>
  <c r="D311" i="1"/>
  <c r="D59" i="1"/>
  <c r="D31" i="1"/>
  <c r="D17" i="1"/>
  <c r="AT5" i="1"/>
  <c r="D2" i="1"/>
  <c r="AR2" i="1"/>
  <c r="AR222" i="1"/>
  <c r="AR249" i="1"/>
  <c r="AR165" i="1"/>
  <c r="AR137" i="1"/>
  <c r="AR95" i="1"/>
  <c r="AI248" i="1"/>
  <c r="AI234" i="1"/>
  <c r="AI220" i="1"/>
  <c r="AI206" i="1"/>
  <c r="AI192" i="1"/>
  <c r="AI178" i="1"/>
  <c r="AI164" i="1"/>
  <c r="AI150" i="1"/>
  <c r="AI136" i="1"/>
  <c r="AI122" i="1"/>
  <c r="AI108" i="1"/>
  <c r="AI94" i="1"/>
  <c r="AI80" i="1"/>
  <c r="AI66" i="1"/>
  <c r="AI52" i="1"/>
  <c r="AI38" i="1"/>
  <c r="AI24" i="1"/>
  <c r="AI10" i="1"/>
  <c r="AT2" i="1"/>
  <c r="AT236" i="1"/>
  <c r="AT222" i="1"/>
  <c r="AT208" i="1"/>
  <c r="AT194" i="1"/>
  <c r="AT180" i="1"/>
  <c r="AT166" i="1"/>
  <c r="AT152" i="1"/>
  <c r="AT138" i="1"/>
  <c r="AT124" i="1"/>
  <c r="AT110" i="1"/>
  <c r="AT96" i="1"/>
  <c r="AT82" i="1"/>
  <c r="AT68" i="1"/>
  <c r="AT54" i="1"/>
  <c r="AT40" i="1"/>
  <c r="AT26" i="1"/>
  <c r="AT12" i="1"/>
  <c r="AI247" i="1"/>
  <c r="AI233" i="1"/>
  <c r="AI219" i="1"/>
  <c r="AI205" i="1"/>
  <c r="AI191" i="1"/>
  <c r="AI177" i="1"/>
  <c r="AI163" i="1"/>
  <c r="AI149" i="1"/>
  <c r="AI135" i="1"/>
  <c r="AI121" i="1"/>
  <c r="AI107" i="1"/>
  <c r="AI93" i="1"/>
  <c r="AI79" i="1"/>
  <c r="AI65" i="1"/>
  <c r="AI51" i="1"/>
  <c r="AI37" i="1"/>
  <c r="AI23" i="1"/>
  <c r="AI9" i="1"/>
  <c r="AT249" i="1"/>
  <c r="AT235" i="1"/>
  <c r="AT221" i="1"/>
  <c r="AT207" i="1"/>
  <c r="AT193" i="1"/>
  <c r="AT179" i="1"/>
  <c r="AT165" i="1"/>
  <c r="AT151" i="1"/>
  <c r="AT137" i="1"/>
  <c r="AT123" i="1"/>
  <c r="AT109" i="1"/>
  <c r="AT95" i="1"/>
  <c r="AT81" i="1"/>
  <c r="AT67" i="1"/>
  <c r="AT53" i="1"/>
  <c r="AT39" i="1"/>
  <c r="AT25" i="1"/>
  <c r="AT11" i="1"/>
  <c r="AI246" i="1"/>
  <c r="AI232" i="1"/>
  <c r="AI218" i="1"/>
  <c r="AI204" i="1"/>
  <c r="AI190" i="1"/>
  <c r="AI176" i="1"/>
  <c r="AI162" i="1"/>
  <c r="AI148" i="1"/>
  <c r="AI134" i="1"/>
  <c r="AI120" i="1"/>
  <c r="AI106" i="1"/>
  <c r="AI92" i="1"/>
  <c r="AI78" i="1"/>
  <c r="AI64" i="1"/>
  <c r="AI50" i="1"/>
  <c r="AI36" i="1"/>
  <c r="AI22" i="1"/>
  <c r="AI8" i="1"/>
  <c r="AT248" i="1"/>
  <c r="AT234" i="1"/>
  <c r="AT220" i="1"/>
  <c r="AT206" i="1"/>
  <c r="AT192" i="1"/>
  <c r="AT178" i="1"/>
  <c r="AT164" i="1"/>
  <c r="AT150" i="1"/>
  <c r="AT136" i="1"/>
  <c r="AT122" i="1"/>
  <c r="AT108" i="1"/>
  <c r="AT94" i="1"/>
  <c r="AT80" i="1"/>
  <c r="AT66" i="1"/>
  <c r="AT52" i="1"/>
  <c r="AT38" i="1"/>
  <c r="AT24" i="1"/>
  <c r="AT10" i="1"/>
  <c r="AI245" i="1"/>
  <c r="AI231" i="1"/>
  <c r="AI217" i="1"/>
  <c r="AI203" i="1"/>
  <c r="AI189" i="1"/>
  <c r="AI175" i="1"/>
  <c r="AI161" i="1"/>
  <c r="AI147" i="1"/>
  <c r="AI133" i="1"/>
  <c r="AI119" i="1"/>
  <c r="AI105" i="1"/>
  <c r="AI91" i="1"/>
  <c r="AI77" i="1"/>
  <c r="AI63" i="1"/>
  <c r="AI49" i="1"/>
  <c r="AI35" i="1"/>
  <c r="AI21" i="1"/>
  <c r="AI7" i="1"/>
  <c r="AT247" i="1"/>
  <c r="AT233" i="1"/>
  <c r="AT219" i="1"/>
  <c r="AT205" i="1"/>
  <c r="AT191" i="1"/>
  <c r="AT177" i="1"/>
  <c r="AT163" i="1"/>
  <c r="AT149" i="1"/>
  <c r="AT135" i="1"/>
  <c r="AT121" i="1"/>
  <c r="AT107" i="1"/>
  <c r="AT93" i="1"/>
  <c r="AT79" i="1"/>
  <c r="AT65" i="1"/>
  <c r="AT51" i="1"/>
  <c r="AT37" i="1"/>
  <c r="AT23" i="1"/>
  <c r="AT9" i="1"/>
  <c r="AI244" i="1"/>
  <c r="AI230" i="1"/>
  <c r="AI216" i="1"/>
  <c r="AI202" i="1"/>
  <c r="AI188" i="1"/>
  <c r="AI174" i="1"/>
  <c r="AI160" i="1"/>
  <c r="AI146" i="1"/>
  <c r="AI132" i="1"/>
  <c r="AI118" i="1"/>
  <c r="AI104" i="1"/>
  <c r="AI90" i="1"/>
  <c r="AI76" i="1"/>
  <c r="AI62" i="1"/>
  <c r="AI48" i="1"/>
  <c r="AI34" i="1"/>
  <c r="AI20" i="1"/>
  <c r="AI6" i="1"/>
  <c r="AT246" i="1"/>
  <c r="AT232" i="1"/>
  <c r="AT218" i="1"/>
  <c r="AT204" i="1"/>
  <c r="AT190" i="1"/>
  <c r="AT176" i="1"/>
  <c r="AT162" i="1"/>
  <c r="AT148" i="1"/>
  <c r="AT134" i="1"/>
  <c r="AT120" i="1"/>
  <c r="AT106" i="1"/>
  <c r="AT92" i="1"/>
  <c r="AT78" i="1"/>
  <c r="AT64" i="1"/>
  <c r="AT50" i="1"/>
  <c r="AT36" i="1"/>
  <c r="AT22" i="1"/>
  <c r="AT8" i="1"/>
  <c r="AI243" i="1"/>
  <c r="AI229" i="1"/>
  <c r="AI215" i="1"/>
  <c r="AI201" i="1"/>
  <c r="AI187" i="1"/>
  <c r="AI173" i="1"/>
  <c r="AI159" i="1"/>
  <c r="AI145" i="1"/>
  <c r="AI131" i="1"/>
  <c r="AI117" i="1"/>
  <c r="AI103" i="1"/>
  <c r="AI89" i="1"/>
  <c r="AI75" i="1"/>
  <c r="AI61" i="1"/>
  <c r="AI47" i="1"/>
  <c r="AI33" i="1"/>
  <c r="AI19" i="1"/>
  <c r="AI5" i="1"/>
  <c r="AT245" i="1"/>
  <c r="AT231" i="1"/>
  <c r="AT217" i="1"/>
  <c r="AT203" i="1"/>
  <c r="AT189" i="1"/>
  <c r="AT175" i="1"/>
  <c r="AT161" i="1"/>
  <c r="AT147" i="1"/>
  <c r="AT133" i="1"/>
  <c r="AT119" i="1"/>
  <c r="AT105" i="1"/>
  <c r="AT91" i="1"/>
  <c r="AT77" i="1"/>
  <c r="AT63" i="1"/>
  <c r="AT49" i="1"/>
  <c r="AT35" i="1"/>
  <c r="AT21" i="1"/>
  <c r="AT7" i="1"/>
  <c r="AI242" i="1"/>
  <c r="AI228" i="1"/>
  <c r="AI214" i="1"/>
  <c r="AI200" i="1"/>
  <c r="AI186" i="1"/>
  <c r="AI172" i="1"/>
  <c r="AI158" i="1"/>
  <c r="AI144" i="1"/>
  <c r="AI130" i="1"/>
  <c r="AI116" i="1"/>
  <c r="AI102" i="1"/>
  <c r="AI88" i="1"/>
  <c r="AI74" i="1"/>
  <c r="AI60" i="1"/>
  <c r="AI46" i="1"/>
  <c r="AI32" i="1"/>
  <c r="AI18" i="1"/>
  <c r="AI4" i="1"/>
  <c r="AT244" i="1"/>
  <c r="AT230" i="1"/>
  <c r="AT216" i="1"/>
  <c r="AT202" i="1"/>
  <c r="AT188" i="1"/>
  <c r="AT174" i="1"/>
  <c r="AT160" i="1"/>
  <c r="AT146" i="1"/>
  <c r="AT132" i="1"/>
  <c r="AT118" i="1"/>
  <c r="AT104" i="1"/>
  <c r="AT90" i="1"/>
  <c r="AT62" i="1"/>
  <c r="AT48" i="1"/>
  <c r="AT34" i="1"/>
  <c r="AT20" i="1"/>
  <c r="AT6" i="1"/>
  <c r="AI241" i="1"/>
  <c r="AI227" i="1"/>
  <c r="AI213" i="1"/>
  <c r="AI199" i="1"/>
  <c r="AI185" i="1"/>
  <c r="AI171" i="1"/>
  <c r="AI157" i="1"/>
  <c r="AI143" i="1"/>
  <c r="AI129" i="1"/>
  <c r="AI115" i="1"/>
  <c r="AI101" i="1"/>
  <c r="AI87" i="1"/>
  <c r="AI73" i="1"/>
  <c r="AI59" i="1"/>
  <c r="AI45" i="1"/>
  <c r="AI31" i="1"/>
  <c r="AI17" i="1"/>
  <c r="AI3" i="1"/>
  <c r="AT243" i="1"/>
  <c r="AT229" i="1"/>
  <c r="AT215" i="1"/>
  <c r="AT201" i="1"/>
  <c r="AT187" i="1"/>
  <c r="AT173" i="1"/>
  <c r="AT159" i="1"/>
  <c r="AT145" i="1"/>
  <c r="AT131" i="1"/>
  <c r="AT117" i="1"/>
  <c r="AT103" i="1"/>
  <c r="AT89" i="1"/>
  <c r="AT61" i="1"/>
  <c r="AT47" i="1"/>
  <c r="AT33" i="1"/>
  <c r="AT19" i="1"/>
  <c r="AI240" i="1"/>
  <c r="AI226" i="1"/>
  <c r="AI212" i="1"/>
  <c r="AI198" i="1"/>
  <c r="AI184" i="1"/>
  <c r="AI170" i="1"/>
  <c r="AI156" i="1"/>
  <c r="AI142" i="1"/>
  <c r="AI128" i="1"/>
  <c r="AI114" i="1"/>
  <c r="AI100" i="1"/>
  <c r="AI86" i="1"/>
  <c r="AI72" i="1"/>
  <c r="AI58" i="1"/>
  <c r="AI44" i="1"/>
  <c r="AI30" i="1"/>
  <c r="AI16" i="1"/>
  <c r="AT242" i="1"/>
  <c r="AT228" i="1"/>
  <c r="AT214" i="1"/>
  <c r="AT200" i="1"/>
  <c r="AT186" i="1"/>
  <c r="AT172" i="1"/>
  <c r="AT158" i="1"/>
  <c r="AT144" i="1"/>
  <c r="AT116" i="1"/>
  <c r="AT102" i="1"/>
  <c r="AT88" i="1"/>
  <c r="AT60" i="1"/>
  <c r="AT46" i="1"/>
  <c r="AT32" i="1"/>
  <c r="AT18" i="1"/>
  <c r="AI239" i="1"/>
  <c r="AI225" i="1"/>
  <c r="AI211" i="1"/>
  <c r="AI197" i="1"/>
  <c r="AI183" i="1"/>
  <c r="AI169" i="1"/>
  <c r="AI155" i="1"/>
  <c r="AI141" i="1"/>
  <c r="AI127" i="1"/>
  <c r="AI113" i="1"/>
  <c r="AI99" i="1"/>
  <c r="AI85" i="1"/>
  <c r="AI71" i="1"/>
  <c r="AI57" i="1"/>
  <c r="AI43" i="1"/>
  <c r="AI29" i="1"/>
  <c r="AI15" i="1"/>
  <c r="AT241" i="1"/>
  <c r="AT213" i="1"/>
  <c r="AT185" i="1"/>
  <c r="AT171" i="1"/>
  <c r="AT157" i="1"/>
  <c r="AT143" i="1"/>
  <c r="AT129" i="1"/>
  <c r="AT115" i="1"/>
  <c r="AT101" i="1"/>
  <c r="AT87" i="1"/>
  <c r="AT45" i="1"/>
  <c r="AT31" i="1"/>
  <c r="AT17" i="1"/>
  <c r="AI238" i="1"/>
  <c r="AI224" i="1"/>
  <c r="AI210" i="1"/>
  <c r="AI196" i="1"/>
  <c r="AI182" i="1"/>
  <c r="AI168" i="1"/>
  <c r="AI154" i="1"/>
  <c r="AI140" i="1"/>
  <c r="AI126" i="1"/>
  <c r="AI112" i="1"/>
  <c r="AI98" i="1"/>
  <c r="AI84" i="1"/>
  <c r="AI70" i="1"/>
  <c r="AI56" i="1"/>
  <c r="AI42" i="1"/>
  <c r="AI28" i="1"/>
  <c r="AI14" i="1"/>
  <c r="AT184" i="1"/>
  <c r="AT170" i="1"/>
  <c r="AT156" i="1"/>
  <c r="AT142" i="1"/>
  <c r="AT128" i="1"/>
  <c r="AT100" i="1"/>
  <c r="AT86" i="1"/>
  <c r="AT44" i="1"/>
  <c r="AT30" i="1"/>
  <c r="AI237" i="1"/>
  <c r="AI223" i="1"/>
  <c r="AI209" i="1"/>
  <c r="AI195" i="1"/>
  <c r="AI181" i="1"/>
  <c r="AI167" i="1"/>
  <c r="AI153" i="1"/>
  <c r="AI139" i="1"/>
  <c r="AI125" i="1"/>
  <c r="AI111" i="1"/>
  <c r="AI97" i="1"/>
  <c r="AI83" i="1"/>
  <c r="AI69" i="1"/>
  <c r="AI55" i="1"/>
  <c r="AI41" i="1"/>
  <c r="AI27" i="1"/>
  <c r="AI13" i="1"/>
  <c r="AT239" i="1"/>
  <c r="AT211" i="1"/>
  <c r="AT169" i="1"/>
  <c r="AT99" i="1"/>
  <c r="AT43" i="1"/>
  <c r="AT29" i="1"/>
  <c r="AI236" i="1"/>
  <c r="AI208" i="1"/>
  <c r="AI194" i="1"/>
  <c r="AI180" i="1"/>
  <c r="AI166" i="1"/>
  <c r="AI152" i="1"/>
  <c r="AI138" i="1"/>
  <c r="AI124" i="1"/>
  <c r="AI110" i="1"/>
  <c r="AI96" i="1"/>
  <c r="AI82" i="1"/>
  <c r="AI68" i="1"/>
  <c r="AI54" i="1"/>
  <c r="AI40" i="1"/>
  <c r="AI26" i="1"/>
  <c r="AI12" i="1"/>
  <c r="AT238" i="1"/>
  <c r="AT210" i="1"/>
  <c r="AT182" i="1"/>
  <c r="AT98" i="1"/>
  <c r="AT28" i="1"/>
  <c r="AI235" i="1"/>
  <c r="AI221" i="1"/>
  <c r="AI207" i="1"/>
  <c r="AI193" i="1"/>
  <c r="AI179" i="1"/>
  <c r="AI151" i="1"/>
  <c r="AI123" i="1"/>
  <c r="AI109" i="1"/>
  <c r="AI81" i="1"/>
  <c r="AI67" i="1"/>
  <c r="AI53" i="1"/>
  <c r="AI39" i="1"/>
  <c r="AI25" i="1"/>
  <c r="AI11" i="1"/>
  <c r="AT237" i="1"/>
  <c r="AT223" i="1"/>
  <c r="AT209" i="1"/>
  <c r="AT195" i="1"/>
  <c r="AT181" i="1"/>
  <c r="AT167" i="1"/>
  <c r="AT153" i="1"/>
  <c r="AT125" i="1"/>
  <c r="AT111" i="1"/>
  <c r="AT97" i="1"/>
  <c r="AT83" i="1"/>
  <c r="AT41" i="1"/>
  <c r="AT27" i="1"/>
  <c r="AO146" i="1"/>
  <c r="AO132" i="1"/>
  <c r="AO76" i="1"/>
  <c r="AO6" i="1"/>
  <c r="AO75" i="1"/>
  <c r="AO5" i="1"/>
  <c r="AO130" i="1"/>
  <c r="AO74" i="1"/>
  <c r="AO4" i="1"/>
  <c r="AO227" i="1"/>
  <c r="AO199" i="1"/>
  <c r="AO73" i="1"/>
  <c r="AO59" i="1"/>
  <c r="AO3" i="1"/>
  <c r="AO240" i="1"/>
  <c r="AO226" i="1"/>
  <c r="AO212" i="1"/>
  <c r="AO198" i="1"/>
  <c r="AO184" i="1"/>
  <c r="AO170" i="1"/>
  <c r="AO156" i="1"/>
  <c r="AO142" i="1"/>
  <c r="AO128" i="1"/>
  <c r="AO114" i="1"/>
  <c r="AO72" i="1"/>
  <c r="AO58" i="1"/>
  <c r="AO16" i="1"/>
  <c r="AK237" i="1"/>
  <c r="AO225" i="1"/>
  <c r="AO197" i="1"/>
  <c r="AO183" i="1"/>
  <c r="AO155" i="1"/>
  <c r="AO141" i="1"/>
  <c r="AO127" i="1"/>
  <c r="AO113" i="1"/>
  <c r="AO85" i="1"/>
  <c r="AO71" i="1"/>
  <c r="AO57" i="1"/>
  <c r="AO15" i="1"/>
  <c r="AK41" i="1"/>
  <c r="AO224" i="1"/>
  <c r="AO196" i="1"/>
  <c r="AO168" i="1"/>
  <c r="AO154" i="1"/>
  <c r="AO140" i="1"/>
  <c r="AO126" i="1"/>
  <c r="AO112" i="1"/>
  <c r="AO84" i="1"/>
  <c r="AO70" i="1"/>
  <c r="AO56" i="1"/>
  <c r="AO42" i="1"/>
  <c r="AO14" i="1"/>
  <c r="AO223" i="1"/>
  <c r="AO209" i="1"/>
  <c r="AO195" i="1"/>
  <c r="AO181" i="1"/>
  <c r="AO167" i="1"/>
  <c r="AO153" i="1"/>
  <c r="AO139" i="1"/>
  <c r="AO125" i="1"/>
  <c r="AO111" i="1"/>
  <c r="AO97" i="1"/>
  <c r="AO69" i="1"/>
  <c r="AO55" i="1"/>
  <c r="AO27" i="1"/>
  <c r="AO13" i="1"/>
  <c r="AO2" i="1"/>
  <c r="AO222" i="1"/>
  <c r="AO249" i="1"/>
  <c r="AO165" i="1"/>
  <c r="AO137" i="1"/>
  <c r="AO95" i="1"/>
  <c r="AO248" i="1"/>
  <c r="AO234" i="1"/>
  <c r="AO220" i="1"/>
  <c r="AO206" i="1"/>
  <c r="AO192" i="1"/>
  <c r="AO178" i="1"/>
  <c r="AO164" i="1"/>
  <c r="AO150" i="1"/>
  <c r="AO136" i="1"/>
  <c r="AO80" i="1"/>
  <c r="AO66" i="1"/>
  <c r="AO52" i="1"/>
  <c r="AO38" i="1"/>
  <c r="AO24" i="1"/>
  <c r="AO10" i="1"/>
  <c r="AN198" i="1"/>
  <c r="AM246" i="1"/>
  <c r="AN246" i="1"/>
  <c r="AK246" i="1"/>
  <c r="AJ246" i="1" s="1"/>
  <c r="AS246" i="1" s="1"/>
  <c r="AL246" i="1"/>
  <c r="AN232" i="1"/>
  <c r="AK232" i="1"/>
  <c r="AN218" i="1"/>
  <c r="AK218" i="1"/>
  <c r="AN204" i="1"/>
  <c r="AK204" i="1"/>
  <c r="AN190" i="1"/>
  <c r="AK190" i="1"/>
  <c r="AN176" i="1"/>
  <c r="AK176" i="1"/>
  <c r="AN162" i="1"/>
  <c r="AK162" i="1"/>
  <c r="AN148" i="1"/>
  <c r="AK148" i="1"/>
  <c r="AM134" i="1"/>
  <c r="AN134" i="1"/>
  <c r="AK134" i="1"/>
  <c r="AL134" i="1"/>
  <c r="AN120" i="1"/>
  <c r="AK120" i="1"/>
  <c r="AM106" i="1"/>
  <c r="AN106" i="1"/>
  <c r="AK106" i="1"/>
  <c r="AM92" i="1"/>
  <c r="AN92" i="1"/>
  <c r="AK92" i="1"/>
  <c r="AM78" i="1"/>
  <c r="AN78" i="1"/>
  <c r="AK78" i="1"/>
  <c r="AM64" i="1"/>
  <c r="AN64" i="1"/>
  <c r="AK64" i="1"/>
  <c r="AM50" i="1"/>
  <c r="AN50" i="1"/>
  <c r="AK50" i="1"/>
  <c r="AM36" i="1"/>
  <c r="AN36" i="1"/>
  <c r="AK36" i="1"/>
  <c r="AL36" i="1"/>
  <c r="AM22" i="1"/>
  <c r="AN22" i="1"/>
  <c r="AK22" i="1"/>
  <c r="AL22" i="1"/>
  <c r="AM8" i="1"/>
  <c r="AN8" i="1"/>
  <c r="AK8" i="1"/>
  <c r="AN245" i="1"/>
  <c r="AK245" i="1"/>
  <c r="AN231" i="1"/>
  <c r="AK231" i="1"/>
  <c r="AN217" i="1"/>
  <c r="AK217" i="1"/>
  <c r="AN203" i="1"/>
  <c r="AK203" i="1"/>
  <c r="AN189" i="1"/>
  <c r="AK189" i="1"/>
  <c r="AN175" i="1"/>
  <c r="AK175" i="1"/>
  <c r="AN161" i="1"/>
  <c r="AK161" i="1"/>
  <c r="AN147" i="1"/>
  <c r="AK147" i="1"/>
  <c r="AM133" i="1"/>
  <c r="AN133" i="1"/>
  <c r="AK133" i="1"/>
  <c r="AL133" i="1"/>
  <c r="AN119" i="1"/>
  <c r="AK119" i="1"/>
  <c r="AM105" i="1"/>
  <c r="AN105" i="1"/>
  <c r="AK105" i="1"/>
  <c r="AM91" i="1"/>
  <c r="AN91" i="1"/>
  <c r="AK91" i="1"/>
  <c r="AM77" i="1"/>
  <c r="AN77" i="1"/>
  <c r="AK77" i="1"/>
  <c r="AM63" i="1"/>
  <c r="AN63" i="1"/>
  <c r="AK63" i="1"/>
  <c r="AM49" i="1"/>
  <c r="AN49" i="1"/>
  <c r="AK49" i="1"/>
  <c r="AM35" i="1"/>
  <c r="AN35" i="1"/>
  <c r="AK35" i="1"/>
  <c r="AL35" i="1"/>
  <c r="AM21" i="1"/>
  <c r="AN21" i="1"/>
  <c r="AK21" i="1"/>
  <c r="AL21" i="1"/>
  <c r="AM7" i="1"/>
  <c r="AN7" i="1"/>
  <c r="AK7" i="1"/>
  <c r="AN244" i="1"/>
  <c r="AK244" i="1"/>
  <c r="AN216" i="1"/>
  <c r="AK216" i="1"/>
  <c r="AN202" i="1"/>
  <c r="AK202" i="1"/>
  <c r="AN188" i="1"/>
  <c r="AK188" i="1"/>
  <c r="AJ188" i="1" s="1"/>
  <c r="AS188" i="1" s="1"/>
  <c r="AL188" i="1"/>
  <c r="AN174" i="1"/>
  <c r="AK174" i="1"/>
  <c r="AN160" i="1"/>
  <c r="AK160" i="1"/>
  <c r="AN146" i="1"/>
  <c r="AK146" i="1"/>
  <c r="AN118" i="1"/>
  <c r="AK118" i="1"/>
  <c r="AN104" i="1"/>
  <c r="AK104" i="1"/>
  <c r="AN90" i="1"/>
  <c r="AK90" i="1"/>
  <c r="AN76" i="1"/>
  <c r="AK76" i="1"/>
  <c r="AN62" i="1"/>
  <c r="AK62" i="1"/>
  <c r="AN48" i="1"/>
  <c r="AK48" i="1"/>
  <c r="AN34" i="1"/>
  <c r="AK34" i="1"/>
  <c r="AL34" i="1"/>
  <c r="AN20" i="1"/>
  <c r="AK20" i="1"/>
  <c r="AL20" i="1"/>
  <c r="AK13" i="1"/>
  <c r="AN243" i="1"/>
  <c r="AK243" i="1"/>
  <c r="AN229" i="1"/>
  <c r="AK229" i="1"/>
  <c r="AN215" i="1"/>
  <c r="AK215" i="1"/>
  <c r="AN201" i="1"/>
  <c r="AK201" i="1"/>
  <c r="AN187" i="1"/>
  <c r="AK187" i="1"/>
  <c r="AL187" i="1"/>
  <c r="AM187" i="1"/>
  <c r="AN173" i="1"/>
  <c r="AK173" i="1"/>
  <c r="AN159" i="1"/>
  <c r="AK159" i="1"/>
  <c r="AN145" i="1"/>
  <c r="AK145" i="1"/>
  <c r="AN131" i="1"/>
  <c r="AK131" i="1"/>
  <c r="AL131" i="1"/>
  <c r="AM131" i="1"/>
  <c r="AN117" i="1"/>
  <c r="AK117" i="1"/>
  <c r="AN103" i="1"/>
  <c r="AK103" i="1"/>
  <c r="AM103" i="1"/>
  <c r="AN89" i="1"/>
  <c r="AK89" i="1"/>
  <c r="AM89" i="1"/>
  <c r="AN75" i="1"/>
  <c r="AK75" i="1"/>
  <c r="AM75" i="1"/>
  <c r="AN61" i="1"/>
  <c r="AK61" i="1"/>
  <c r="AM61" i="1"/>
  <c r="AN47" i="1"/>
  <c r="AK47" i="1"/>
  <c r="AM47" i="1"/>
  <c r="AN33" i="1"/>
  <c r="AK33" i="1"/>
  <c r="AL33" i="1"/>
  <c r="AM33" i="1"/>
  <c r="AN19" i="1"/>
  <c r="AK19" i="1"/>
  <c r="AL19" i="1"/>
  <c r="AM19" i="1"/>
  <c r="AN5" i="1"/>
  <c r="AK5" i="1"/>
  <c r="AM5" i="1"/>
  <c r="AM104" i="1"/>
  <c r="AN242" i="1"/>
  <c r="AK242" i="1"/>
  <c r="AN228" i="1"/>
  <c r="AK228" i="1"/>
  <c r="AN214" i="1"/>
  <c r="AK214" i="1"/>
  <c r="AN200" i="1"/>
  <c r="AK200" i="1"/>
  <c r="AN186" i="1"/>
  <c r="AK186" i="1"/>
  <c r="AN172" i="1"/>
  <c r="AK172" i="1"/>
  <c r="AN158" i="1"/>
  <c r="AK158" i="1"/>
  <c r="AN144" i="1"/>
  <c r="AK144" i="1"/>
  <c r="AN130" i="1"/>
  <c r="AK130" i="1"/>
  <c r="AL130" i="1"/>
  <c r="AM130" i="1"/>
  <c r="AN116" i="1"/>
  <c r="AK116" i="1"/>
  <c r="AN102" i="1"/>
  <c r="AK102" i="1"/>
  <c r="AM102" i="1"/>
  <c r="AN88" i="1"/>
  <c r="AK88" i="1"/>
  <c r="AM88" i="1"/>
  <c r="AN74" i="1"/>
  <c r="AK74" i="1"/>
  <c r="AM74" i="1"/>
  <c r="AN60" i="1"/>
  <c r="AK60" i="1"/>
  <c r="AM60" i="1"/>
  <c r="AN46" i="1"/>
  <c r="AK46" i="1"/>
  <c r="AM46" i="1"/>
  <c r="AN32" i="1"/>
  <c r="AK32" i="1"/>
  <c r="AL32" i="1"/>
  <c r="AM32" i="1"/>
  <c r="AN18" i="1"/>
  <c r="AK18" i="1"/>
  <c r="AL18" i="1"/>
  <c r="AM18" i="1"/>
  <c r="AN4" i="1"/>
  <c r="AK4" i="1"/>
  <c r="AM4" i="1"/>
  <c r="AM90" i="1"/>
  <c r="AN241" i="1"/>
  <c r="AK241" i="1"/>
  <c r="AN227" i="1"/>
  <c r="AK227" i="1"/>
  <c r="AN213" i="1"/>
  <c r="AK213" i="1"/>
  <c r="AN199" i="1"/>
  <c r="AK199" i="1"/>
  <c r="AN185" i="1"/>
  <c r="AK185" i="1"/>
  <c r="AN171" i="1"/>
  <c r="AK171" i="1"/>
  <c r="AN157" i="1"/>
  <c r="AK157" i="1"/>
  <c r="AN143" i="1"/>
  <c r="AK143" i="1"/>
  <c r="AN129" i="1"/>
  <c r="AK129" i="1"/>
  <c r="AL129" i="1"/>
  <c r="AM129" i="1"/>
  <c r="AN115" i="1"/>
  <c r="AK115" i="1"/>
  <c r="AN101" i="1"/>
  <c r="AK101" i="1"/>
  <c r="AM101" i="1"/>
  <c r="AN87" i="1"/>
  <c r="AK87" i="1"/>
  <c r="AM87" i="1"/>
  <c r="AN73" i="1"/>
  <c r="AK73" i="1"/>
  <c r="AM73" i="1"/>
  <c r="AN59" i="1"/>
  <c r="AK59" i="1"/>
  <c r="AM59" i="1"/>
  <c r="AN45" i="1"/>
  <c r="AK45" i="1"/>
  <c r="AM45" i="1"/>
  <c r="AN31" i="1"/>
  <c r="AK31" i="1"/>
  <c r="AL31" i="1"/>
  <c r="AM31" i="1"/>
  <c r="AN17" i="1"/>
  <c r="AK17" i="1"/>
  <c r="AM17" i="1"/>
  <c r="AN3" i="1"/>
  <c r="AK3" i="1"/>
  <c r="AM3" i="1"/>
  <c r="AM76" i="1"/>
  <c r="AK240" i="1"/>
  <c r="AK226" i="1"/>
  <c r="AK212" i="1"/>
  <c r="AK198" i="1"/>
  <c r="AK184" i="1"/>
  <c r="AK170" i="1"/>
  <c r="AK156" i="1"/>
  <c r="AK142" i="1"/>
  <c r="AK128" i="1"/>
  <c r="AL128" i="1"/>
  <c r="AM128" i="1"/>
  <c r="AK114" i="1"/>
  <c r="AK100" i="1"/>
  <c r="AM100" i="1"/>
  <c r="AK86" i="1"/>
  <c r="AM86" i="1"/>
  <c r="AK72" i="1"/>
  <c r="AM72" i="1"/>
  <c r="AK58" i="1"/>
  <c r="AM58" i="1"/>
  <c r="AM62" i="1"/>
  <c r="AN114" i="1"/>
  <c r="AN230" i="1"/>
  <c r="AK230" i="1"/>
  <c r="AK30" i="1"/>
  <c r="AL30" i="1"/>
  <c r="AM30" i="1"/>
  <c r="AK139" i="1"/>
  <c r="AM48" i="1"/>
  <c r="AN100" i="1"/>
  <c r="AM34" i="1"/>
  <c r="AN86" i="1"/>
  <c r="AM20" i="1"/>
  <c r="AN72" i="1"/>
  <c r="AN132" i="1"/>
  <c r="AK132" i="1"/>
  <c r="AL132" i="1"/>
  <c r="AK44" i="1"/>
  <c r="AM44" i="1"/>
  <c r="AK15" i="1"/>
  <c r="AM15" i="1"/>
  <c r="AN15" i="1"/>
  <c r="AK14" i="1"/>
  <c r="AM14" i="1"/>
  <c r="AN14" i="1"/>
  <c r="AK2" i="1"/>
  <c r="AM2" i="1"/>
  <c r="AN2" i="1"/>
  <c r="AN236" i="1"/>
  <c r="AK236" i="1"/>
  <c r="AN222" i="1"/>
  <c r="AK222" i="1"/>
  <c r="AN208" i="1"/>
  <c r="AK208" i="1"/>
  <c r="AN194" i="1"/>
  <c r="AK194" i="1"/>
  <c r="AN180" i="1"/>
  <c r="AK180" i="1"/>
  <c r="AN166" i="1"/>
  <c r="AK166" i="1"/>
  <c r="AN152" i="1"/>
  <c r="AK152" i="1"/>
  <c r="AN138" i="1"/>
  <c r="AK138" i="1"/>
  <c r="AL124" i="1"/>
  <c r="AM124" i="1"/>
  <c r="AN124" i="1"/>
  <c r="AK124" i="1"/>
  <c r="AN110" i="1"/>
  <c r="AK110" i="1"/>
  <c r="AM96" i="1"/>
  <c r="AN96" i="1"/>
  <c r="AK96" i="1"/>
  <c r="AM82" i="1"/>
  <c r="AN82" i="1"/>
  <c r="AK82" i="1"/>
  <c r="AM68" i="1"/>
  <c r="AN68" i="1"/>
  <c r="AK68" i="1"/>
  <c r="AM54" i="1"/>
  <c r="AN54" i="1"/>
  <c r="AK54" i="1"/>
  <c r="AL40" i="1"/>
  <c r="AM40" i="1"/>
  <c r="AN40" i="1"/>
  <c r="AK40" i="1"/>
  <c r="AL26" i="1"/>
  <c r="AM26" i="1"/>
  <c r="AN26" i="1"/>
  <c r="AK26" i="1"/>
  <c r="AM12" i="1"/>
  <c r="AN12" i="1"/>
  <c r="AK12" i="1"/>
  <c r="AN58" i="1"/>
  <c r="AK29" i="1"/>
  <c r="AL29" i="1"/>
  <c r="AM29" i="1"/>
  <c r="AN29" i="1"/>
  <c r="AN237" i="1"/>
  <c r="AN209" i="1"/>
  <c r="AN181" i="1"/>
  <c r="AN153" i="1"/>
  <c r="AL125" i="1"/>
  <c r="AM125" i="1"/>
  <c r="AN125" i="1"/>
  <c r="AN111" i="1"/>
  <c r="AM83" i="1"/>
  <c r="AN83" i="1"/>
  <c r="AM69" i="1"/>
  <c r="AN69" i="1"/>
  <c r="AL41" i="1"/>
  <c r="AM41" i="1"/>
  <c r="AN41" i="1"/>
  <c r="AL27" i="1"/>
  <c r="AM27" i="1"/>
  <c r="AN27" i="1"/>
  <c r="AM13" i="1"/>
  <c r="AN13" i="1"/>
  <c r="AL249" i="1"/>
  <c r="AM249" i="1"/>
  <c r="AN249" i="1"/>
  <c r="AK249" i="1"/>
  <c r="AN235" i="1"/>
  <c r="AK235" i="1"/>
  <c r="AN221" i="1"/>
  <c r="AK221" i="1"/>
  <c r="AN207" i="1"/>
  <c r="AK207" i="1"/>
  <c r="AN193" i="1"/>
  <c r="AK193" i="1"/>
  <c r="AN179" i="1"/>
  <c r="AK179" i="1"/>
  <c r="AN165" i="1"/>
  <c r="AK165" i="1"/>
  <c r="AN151" i="1"/>
  <c r="AK151" i="1"/>
  <c r="AN137" i="1"/>
  <c r="AK137" i="1"/>
  <c r="AN123" i="1"/>
  <c r="AK123" i="1"/>
  <c r="AN109" i="1"/>
  <c r="AK109" i="1"/>
  <c r="AM95" i="1"/>
  <c r="AN95" i="1"/>
  <c r="AK95" i="1"/>
  <c r="AM81" i="1"/>
  <c r="AN81" i="1"/>
  <c r="AK81" i="1"/>
  <c r="AM67" i="1"/>
  <c r="AN67" i="1"/>
  <c r="AK67" i="1"/>
  <c r="AM53" i="1"/>
  <c r="AN53" i="1"/>
  <c r="AK53" i="1"/>
  <c r="AL39" i="1"/>
  <c r="AM39" i="1"/>
  <c r="AN39" i="1"/>
  <c r="AK39" i="1"/>
  <c r="AL25" i="1"/>
  <c r="AM25" i="1"/>
  <c r="AN25" i="1"/>
  <c r="AK25" i="1"/>
  <c r="AM11" i="1"/>
  <c r="AN11" i="1"/>
  <c r="AK11" i="1"/>
  <c r="AK83" i="1"/>
  <c r="AM188" i="1"/>
  <c r="AN240" i="1"/>
  <c r="AN44" i="1"/>
  <c r="AN6" i="1"/>
  <c r="AK6" i="1"/>
  <c r="AK16" i="1"/>
  <c r="AM16" i="1"/>
  <c r="AK239" i="1"/>
  <c r="AN239" i="1"/>
  <c r="AK225" i="1"/>
  <c r="AN225" i="1"/>
  <c r="AK211" i="1"/>
  <c r="AN211" i="1"/>
  <c r="AK197" i="1"/>
  <c r="AN197" i="1"/>
  <c r="AK183" i="1"/>
  <c r="AN183" i="1"/>
  <c r="AK169" i="1"/>
  <c r="AN169" i="1"/>
  <c r="AK155" i="1"/>
  <c r="AM155" i="1"/>
  <c r="AN155" i="1"/>
  <c r="AK141" i="1"/>
  <c r="AN141" i="1"/>
  <c r="AK127" i="1"/>
  <c r="AL127" i="1"/>
  <c r="AM127" i="1"/>
  <c r="AN127" i="1"/>
  <c r="AK113" i="1"/>
  <c r="AN113" i="1"/>
  <c r="AK99" i="1"/>
  <c r="AM99" i="1"/>
  <c r="AN99" i="1"/>
  <c r="AK85" i="1"/>
  <c r="AM85" i="1"/>
  <c r="AN85" i="1"/>
  <c r="AK71" i="1"/>
  <c r="AM71" i="1"/>
  <c r="AN71" i="1"/>
  <c r="AK57" i="1"/>
  <c r="AM57" i="1"/>
  <c r="AN57" i="1"/>
  <c r="AK43" i="1"/>
  <c r="AM43" i="1"/>
  <c r="AN43" i="1"/>
  <c r="AK238" i="1"/>
  <c r="AN238" i="1"/>
  <c r="AK224" i="1"/>
  <c r="AN224" i="1"/>
  <c r="AK210" i="1"/>
  <c r="AN210" i="1"/>
  <c r="AK196" i="1"/>
  <c r="AN196" i="1"/>
  <c r="AK182" i="1"/>
  <c r="AN182" i="1"/>
  <c r="AK168" i="1"/>
  <c r="AN168" i="1"/>
  <c r="AK154" i="1"/>
  <c r="AN154" i="1"/>
  <c r="AK140" i="1"/>
  <c r="AN140" i="1"/>
  <c r="AK126" i="1"/>
  <c r="AL126" i="1"/>
  <c r="AM126" i="1"/>
  <c r="AN126" i="1"/>
  <c r="AK112" i="1"/>
  <c r="AN112" i="1"/>
  <c r="AK98" i="1"/>
  <c r="AM98" i="1"/>
  <c r="AN98" i="1"/>
  <c r="AK84" i="1"/>
  <c r="AM84" i="1"/>
  <c r="AN84" i="1"/>
  <c r="AK70" i="1"/>
  <c r="AM70" i="1"/>
  <c r="AN70" i="1"/>
  <c r="AK56" i="1"/>
  <c r="AM56" i="1"/>
  <c r="AN56" i="1"/>
  <c r="AK42" i="1"/>
  <c r="AM42" i="1"/>
  <c r="AN42" i="1"/>
  <c r="AK28" i="1"/>
  <c r="AL28" i="1"/>
  <c r="AM28" i="1"/>
  <c r="AN28" i="1"/>
  <c r="AN223" i="1"/>
  <c r="AN195" i="1"/>
  <c r="AN167" i="1"/>
  <c r="AN139" i="1"/>
  <c r="AM97" i="1"/>
  <c r="AN97" i="1"/>
  <c r="AM55" i="1"/>
  <c r="AN55" i="1"/>
  <c r="AM248" i="1"/>
  <c r="AN248" i="1"/>
  <c r="AK248" i="1"/>
  <c r="AJ248" i="1" s="1"/>
  <c r="AS248" i="1" s="1"/>
  <c r="AN234" i="1"/>
  <c r="AK234" i="1"/>
  <c r="AN220" i="1"/>
  <c r="AK220" i="1"/>
  <c r="AN206" i="1"/>
  <c r="AK206" i="1"/>
  <c r="AN192" i="1"/>
  <c r="AK192" i="1"/>
  <c r="AN178" i="1"/>
  <c r="AK178" i="1"/>
  <c r="AN164" i="1"/>
  <c r="AK164" i="1"/>
  <c r="AN150" i="1"/>
  <c r="AK150" i="1"/>
  <c r="AM136" i="1"/>
  <c r="AN136" i="1"/>
  <c r="AK136" i="1"/>
  <c r="AN122" i="1"/>
  <c r="AK122" i="1"/>
  <c r="AM108" i="1"/>
  <c r="AN108" i="1"/>
  <c r="AK108" i="1"/>
  <c r="AM94" i="1"/>
  <c r="AN94" i="1"/>
  <c r="AK94" i="1"/>
  <c r="AM80" i="1"/>
  <c r="AN80" i="1"/>
  <c r="AK80" i="1"/>
  <c r="AM66" i="1"/>
  <c r="AN66" i="1"/>
  <c r="AK66" i="1"/>
  <c r="AM52" i="1"/>
  <c r="AN52" i="1"/>
  <c r="AK52" i="1"/>
  <c r="AM38" i="1"/>
  <c r="AN38" i="1"/>
  <c r="AK38" i="1"/>
  <c r="AM24" i="1"/>
  <c r="AN24" i="1"/>
  <c r="AK24" i="1"/>
  <c r="AM10" i="1"/>
  <c r="AN10" i="1"/>
  <c r="AK10" i="1"/>
  <c r="AK69" i="1"/>
  <c r="AM174" i="1"/>
  <c r="AN226" i="1"/>
  <c r="AN30" i="1"/>
  <c r="AM247" i="1"/>
  <c r="AN247" i="1"/>
  <c r="AK247" i="1"/>
  <c r="AL247" i="1"/>
  <c r="AN233" i="1"/>
  <c r="AK233" i="1"/>
  <c r="AN219" i="1"/>
  <c r="AK219" i="1"/>
  <c r="AN205" i="1"/>
  <c r="AK205" i="1"/>
  <c r="AN191" i="1"/>
  <c r="AK191" i="1"/>
  <c r="AN177" i="1"/>
  <c r="AK177" i="1"/>
  <c r="AN163" i="1"/>
  <c r="AK163" i="1"/>
  <c r="AN149" i="1"/>
  <c r="AK149" i="1"/>
  <c r="AM135" i="1"/>
  <c r="AN135" i="1"/>
  <c r="AK135" i="1"/>
  <c r="AL135" i="1"/>
  <c r="AN121" i="1"/>
  <c r="AK121" i="1"/>
  <c r="AN107" i="1"/>
  <c r="AK107" i="1"/>
  <c r="AM93" i="1"/>
  <c r="AN93" i="1"/>
  <c r="AK93" i="1"/>
  <c r="AM79" i="1"/>
  <c r="AN79" i="1"/>
  <c r="AK79" i="1"/>
  <c r="AM65" i="1"/>
  <c r="AN65" i="1"/>
  <c r="AK65" i="1"/>
  <c r="AM51" i="1"/>
  <c r="AN51" i="1"/>
  <c r="AK51" i="1"/>
  <c r="AM37" i="1"/>
  <c r="AN37" i="1"/>
  <c r="AK37" i="1"/>
  <c r="AL37" i="1"/>
  <c r="AM23" i="1"/>
  <c r="AN23" i="1"/>
  <c r="AK23" i="1"/>
  <c r="AL23" i="1"/>
  <c r="AM9" i="1"/>
  <c r="AN9" i="1"/>
  <c r="AK9" i="1"/>
  <c r="AK55" i="1"/>
  <c r="AN212" i="1"/>
  <c r="AN16" i="1"/>
  <c r="E109" i="7"/>
  <c r="E102" i="7"/>
  <c r="E95" i="7"/>
  <c r="E88" i="7"/>
  <c r="E81" i="7"/>
  <c r="E74" i="7"/>
  <c r="AO244" i="1" s="1"/>
  <c r="E67" i="7"/>
  <c r="E60" i="7"/>
  <c r="E53" i="7"/>
  <c r="E46" i="7"/>
  <c r="E39" i="7"/>
  <c r="E32" i="7"/>
  <c r="E25" i="7"/>
  <c r="E18" i="7"/>
  <c r="E11" i="7"/>
  <c r="E4" i="7"/>
  <c r="E80" i="7"/>
  <c r="E73" i="7"/>
  <c r="E66" i="7"/>
  <c r="E59" i="7"/>
  <c r="E52" i="7"/>
  <c r="E45" i="7"/>
  <c r="E38" i="7"/>
  <c r="E31" i="7"/>
  <c r="E24" i="7"/>
  <c r="E17" i="7"/>
  <c r="E10" i="7"/>
  <c r="E5523" i="5"/>
  <c r="E5509" i="5"/>
  <c r="E5494" i="5"/>
  <c r="E5486" i="5"/>
  <c r="E5469" i="5"/>
  <c r="E5453" i="5"/>
  <c r="E5426" i="5"/>
  <c r="E5384" i="5"/>
  <c r="E5362" i="5"/>
  <c r="E5340" i="5"/>
  <c r="E5287" i="5"/>
  <c r="E5227" i="5"/>
  <c r="E5144" i="5"/>
  <c r="E4965" i="5"/>
  <c r="E4912" i="5"/>
  <c r="E5502" i="5"/>
  <c r="E5461" i="5"/>
  <c r="E5434" i="5"/>
  <c r="E5425" i="5"/>
  <c r="E5405" i="5"/>
  <c r="E5383" i="5"/>
  <c r="E5318" i="5"/>
  <c r="E5274" i="5"/>
  <c r="E5250" i="5"/>
  <c r="E5191" i="5"/>
  <c r="E5108" i="5"/>
  <c r="AM119" i="1" s="1"/>
  <c r="E4596" i="5"/>
  <c r="E4511" i="5"/>
  <c r="E4547" i="5"/>
  <c r="E4451" i="5"/>
  <c r="E4126" i="5"/>
  <c r="E4112" i="5"/>
  <c r="E5508" i="5"/>
  <c r="E5501" i="5"/>
  <c r="E5493" i="5"/>
  <c r="E5476" i="5"/>
  <c r="E5468" i="5"/>
  <c r="E5460" i="5"/>
  <c r="E5452" i="5"/>
  <c r="E5404" i="5"/>
  <c r="E5361" i="5"/>
  <c r="E5167" i="5"/>
  <c r="E4950" i="5"/>
  <c r="E4897" i="5"/>
  <c r="E5433" i="5"/>
  <c r="E5424" i="5"/>
  <c r="E5382" i="5"/>
  <c r="E5348" i="5"/>
  <c r="E5317" i="5"/>
  <c r="E5295" i="5"/>
  <c r="E5273" i="5"/>
  <c r="E5236" i="5"/>
  <c r="E5190" i="5"/>
  <c r="E5605" i="5"/>
  <c r="E5591" i="5"/>
  <c r="E5577" i="5"/>
  <c r="E5563" i="5"/>
  <c r="E5549" i="5"/>
  <c r="E5535" i="5"/>
  <c r="E5521" i="5"/>
  <c r="E5507" i="5"/>
  <c r="E5483" i="5"/>
  <c r="E5475" i="5"/>
  <c r="E5459" i="5"/>
  <c r="E5441" i="5"/>
  <c r="E5413" i="5"/>
  <c r="E5403" i="5"/>
  <c r="E5370" i="5"/>
  <c r="E5259" i="5"/>
  <c r="E5212" i="5"/>
  <c r="E5129" i="5"/>
  <c r="E5093" i="5"/>
  <c r="E5040" i="5"/>
  <c r="E4882" i="5"/>
  <c r="E5598" i="5"/>
  <c r="E5584" i="5"/>
  <c r="E5570" i="5"/>
  <c r="E5556" i="5"/>
  <c r="E5542" i="5"/>
  <c r="E5528" i="5"/>
  <c r="E5514" i="5"/>
  <c r="E5500" i="5"/>
  <c r="E5467" i="5"/>
  <c r="E5432" i="5"/>
  <c r="E5391" i="5"/>
  <c r="E5369" i="5"/>
  <c r="E5347" i="5"/>
  <c r="E5316" i="5"/>
  <c r="E5304" i="5"/>
  <c r="E5272" i="5"/>
  <c r="E5235" i="5"/>
  <c r="E5176" i="5"/>
  <c r="E5152" i="5"/>
  <c r="E5562" i="5"/>
  <c r="E5548" i="5"/>
  <c r="E5541" i="5"/>
  <c r="E5534" i="5"/>
  <c r="E5527" i="5"/>
  <c r="E5520" i="5"/>
  <c r="E5513" i="5"/>
  <c r="E5506" i="5"/>
  <c r="E5490" i="5"/>
  <c r="E5474" i="5"/>
  <c r="E5466" i="5"/>
  <c r="E5458" i="5"/>
  <c r="E5440" i="5"/>
  <c r="E5412" i="5"/>
  <c r="E5390" i="5"/>
  <c r="E5325" i="5"/>
  <c r="E5258" i="5"/>
  <c r="E5078" i="5"/>
  <c r="E5025" i="5"/>
  <c r="E4867" i="5"/>
  <c r="E5448" i="5"/>
  <c r="E5431" i="5"/>
  <c r="E5411" i="5"/>
  <c r="E5368" i="5"/>
  <c r="E5346" i="5"/>
  <c r="E5334" i="5"/>
  <c r="E5257" i="5"/>
  <c r="E5221" i="5"/>
  <c r="E5505" i="5"/>
  <c r="E5497" i="5"/>
  <c r="E5489" i="5"/>
  <c r="E5473" i="5"/>
  <c r="E5465" i="5"/>
  <c r="E5439" i="5"/>
  <c r="E5389" i="5"/>
  <c r="E5356" i="5"/>
  <c r="E5244" i="5"/>
  <c r="E5197" i="5"/>
  <c r="E5161" i="5"/>
  <c r="E5114" i="5"/>
  <c r="E5063" i="5"/>
  <c r="E5010" i="5"/>
  <c r="E4852" i="5"/>
  <c r="E4769" i="5"/>
  <c r="E4784" i="5"/>
  <c r="E4799" i="5"/>
  <c r="E4814" i="5"/>
  <c r="E4829" i="5"/>
  <c r="E4844" i="5"/>
  <c r="E5252" i="5"/>
  <c r="AM115" i="1" s="1"/>
  <c r="E5267" i="5"/>
  <c r="E5282" i="5"/>
  <c r="E5297" i="5"/>
  <c r="E5312" i="5"/>
  <c r="E5327" i="5"/>
  <c r="E5350" i="5"/>
  <c r="E5357" i="5"/>
  <c r="E5364" i="5"/>
  <c r="E5371" i="5"/>
  <c r="E5378" i="5"/>
  <c r="E5385" i="5"/>
  <c r="E5392" i="5"/>
  <c r="E5399" i="5"/>
  <c r="E5406" i="5"/>
  <c r="E5260" i="5"/>
  <c r="E5275" i="5"/>
  <c r="E5290" i="5"/>
  <c r="E5305" i="5"/>
  <c r="E5320" i="5"/>
  <c r="E5343" i="5"/>
  <c r="E5365" i="5"/>
  <c r="E5386" i="5"/>
  <c r="E5400" i="5"/>
  <c r="E5414" i="5"/>
  <c r="E5428" i="5"/>
  <c r="E5442" i="5"/>
  <c r="E5456" i="5"/>
  <c r="E5463" i="5"/>
  <c r="E5477" i="5"/>
  <c r="E5491" i="5"/>
  <c r="E5268" i="5"/>
  <c r="E5283" i="5"/>
  <c r="E5298" i="5"/>
  <c r="E5313" i="5"/>
  <c r="E5336" i="5"/>
  <c r="E5351" i="5"/>
  <c r="E5358" i="5"/>
  <c r="E5372" i="5"/>
  <c r="E5379" i="5"/>
  <c r="E5393" i="5"/>
  <c r="E5407" i="5"/>
  <c r="E5421" i="5"/>
  <c r="E5435" i="5"/>
  <c r="E5449" i="5"/>
  <c r="E5470" i="5"/>
  <c r="E5484" i="5"/>
  <c r="E5498" i="5"/>
  <c r="E5329" i="5"/>
  <c r="E5344" i="5"/>
  <c r="E5269" i="5"/>
  <c r="E5299" i="5"/>
  <c r="E5322" i="5"/>
  <c r="E5352" i="5"/>
  <c r="E5366" i="5"/>
  <c r="E5380" i="5"/>
  <c r="E5387" i="5"/>
  <c r="E5401" i="5"/>
  <c r="E5415" i="5"/>
  <c r="E5429" i="5"/>
  <c r="E5443" i="5"/>
  <c r="E5457" i="5"/>
  <c r="E5471" i="5"/>
  <c r="E5485" i="5"/>
  <c r="E5499" i="5"/>
  <c r="E5224" i="5"/>
  <c r="E5239" i="5"/>
  <c r="E5254" i="5"/>
  <c r="E5284" i="5"/>
  <c r="E5337" i="5"/>
  <c r="E5359" i="5"/>
  <c r="E5373" i="5"/>
  <c r="E5394" i="5"/>
  <c r="E5408" i="5"/>
  <c r="E5422" i="5"/>
  <c r="E5436" i="5"/>
  <c r="E5450" i="5"/>
  <c r="E5464" i="5"/>
  <c r="E5478" i="5"/>
  <c r="E5492" i="5"/>
  <c r="AM107" i="1" s="1"/>
  <c r="E5262" i="5"/>
  <c r="E5277" i="5"/>
  <c r="E5292" i="5"/>
  <c r="E5315" i="5"/>
  <c r="E5330" i="5"/>
  <c r="E5345" i="5"/>
  <c r="E5323" i="5"/>
  <c r="E5353" i="5"/>
  <c r="E5367" i="5"/>
  <c r="E5381" i="5"/>
  <c r="E5395" i="5"/>
  <c r="E5409" i="5"/>
  <c r="E5423" i="5"/>
  <c r="E5437" i="5"/>
  <c r="E5444" i="5"/>
  <c r="AM109" i="1" s="1"/>
  <c r="E5157" i="5"/>
  <c r="E5172" i="5"/>
  <c r="E5187" i="5"/>
  <c r="E5210" i="5"/>
  <c r="E5225" i="5"/>
  <c r="E5240" i="5"/>
  <c r="E5255" i="5"/>
  <c r="E5270" i="5"/>
  <c r="E5285" i="5"/>
  <c r="E5308" i="5"/>
  <c r="E5338" i="5"/>
  <c r="E5360" i="5"/>
  <c r="E5374" i="5"/>
  <c r="E5388" i="5"/>
  <c r="E5402" i="5"/>
  <c r="E5416" i="5"/>
  <c r="E5430" i="5"/>
  <c r="E5451" i="5"/>
  <c r="E5218" i="5"/>
  <c r="E5233" i="5"/>
  <c r="E5248" i="5"/>
  <c r="E5263" i="5"/>
  <c r="E5278" i="5"/>
  <c r="E5301" i="5"/>
  <c r="E5113" i="5"/>
  <c r="E5128" i="5"/>
  <c r="E5143" i="5"/>
  <c r="E5158" i="5"/>
  <c r="E5173" i="5"/>
  <c r="E5196" i="5"/>
  <c r="E5211" i="5"/>
  <c r="E5226" i="5"/>
  <c r="E5241" i="5"/>
  <c r="E5256" i="5"/>
  <c r="E5271" i="5"/>
  <c r="E5294" i="5"/>
  <c r="E5309" i="5"/>
  <c r="E5324" i="5"/>
  <c r="AM112" i="1" s="1"/>
  <c r="E5339" i="5"/>
  <c r="E5354" i="5"/>
  <c r="E5068" i="5"/>
  <c r="E5091" i="5"/>
  <c r="E5106" i="5"/>
  <c r="E5121" i="5"/>
  <c r="E5136" i="5"/>
  <c r="E5151" i="5"/>
  <c r="E5166" i="5"/>
  <c r="E5189" i="5"/>
  <c r="E5204" i="5"/>
  <c r="E5219" i="5"/>
  <c r="E5234" i="5"/>
  <c r="E5249" i="5"/>
  <c r="E5264" i="5"/>
  <c r="E4986" i="5"/>
  <c r="E5001" i="5"/>
  <c r="E5016" i="5"/>
  <c r="E5031" i="5"/>
  <c r="E5046" i="5"/>
  <c r="E5061" i="5"/>
  <c r="E5084" i="5"/>
  <c r="AM120" i="1" s="1"/>
  <c r="E5009" i="5"/>
  <c r="E5024" i="5"/>
  <c r="E5039" i="5"/>
  <c r="E5054" i="5"/>
  <c r="E5077" i="5"/>
  <c r="E5092" i="5"/>
  <c r="E5107" i="5"/>
  <c r="E5130" i="5"/>
  <c r="E5145" i="5"/>
  <c r="E5168" i="5"/>
  <c r="E5183" i="5"/>
  <c r="E5198" i="5"/>
  <c r="E5213" i="5"/>
  <c r="E5228" i="5"/>
  <c r="AM116" i="1" s="1"/>
  <c r="E5243" i="5"/>
  <c r="E5266" i="5"/>
  <c r="E5281" i="5"/>
  <c r="E5296" i="5"/>
  <c r="E5311" i="5"/>
  <c r="E5326" i="5"/>
  <c r="E5341" i="5"/>
  <c r="E5056" i="5"/>
  <c r="E4762" i="5"/>
  <c r="E4478" i="5"/>
  <c r="E4323" i="5"/>
  <c r="E4036" i="5"/>
  <c r="E5481" i="5"/>
  <c r="E5420" i="5"/>
  <c r="AM110" i="1" s="1"/>
  <c r="E5280" i="5"/>
  <c r="E5410" i="5"/>
  <c r="E5377" i="5"/>
  <c r="E5355" i="5"/>
  <c r="E5333" i="5"/>
  <c r="E5302" i="5"/>
  <c r="E5220" i="5"/>
  <c r="E5137" i="5"/>
  <c r="E5518" i="5"/>
  <c r="E5511" i="5"/>
  <c r="E5504" i="5"/>
  <c r="E5480" i="5"/>
  <c r="E5419" i="5"/>
  <c r="E5398" i="5"/>
  <c r="E5376" i="5"/>
  <c r="E5289" i="5"/>
  <c r="E5242" i="5"/>
  <c r="E5160" i="5"/>
  <c r="E5048" i="5"/>
  <c r="E4995" i="5"/>
  <c r="E4942" i="5"/>
  <c r="E5525" i="5"/>
  <c r="E5496" i="5"/>
  <c r="E5488" i="5"/>
  <c r="E5472" i="5"/>
  <c r="E5455" i="5"/>
  <c r="E5438" i="5"/>
  <c r="E5446" i="5"/>
  <c r="E5418" i="5"/>
  <c r="E5397" i="5"/>
  <c r="E5332" i="5"/>
  <c r="E5206" i="5"/>
  <c r="E5159" i="5"/>
  <c r="E5123" i="5"/>
  <c r="E5099" i="5"/>
  <c r="E5594" i="5"/>
  <c r="E5580" i="5"/>
  <c r="E5566" i="5"/>
  <c r="E5552" i="5"/>
  <c r="E5545" i="5"/>
  <c r="E5531" i="5"/>
  <c r="E5517" i="5"/>
  <c r="E5503" i="5"/>
  <c r="E5487" i="5"/>
  <c r="E5462" i="5"/>
  <c r="E5427" i="5"/>
  <c r="E5375" i="5"/>
  <c r="E5342" i="5"/>
  <c r="E5310" i="5"/>
  <c r="E5288" i="5"/>
  <c r="E5265" i="5"/>
  <c r="E5182" i="5"/>
  <c r="E5146" i="5"/>
  <c r="E4980" i="5"/>
  <c r="E4927" i="5"/>
  <c r="E5601" i="5"/>
  <c r="E5587" i="5"/>
  <c r="E5573" i="5"/>
  <c r="E5538" i="5"/>
  <c r="E5524" i="5"/>
  <c r="E5510" i="5"/>
  <c r="E5479" i="5"/>
  <c r="E5454" i="5"/>
  <c r="E5445" i="5"/>
  <c r="E5417" i="5"/>
  <c r="E5396" i="5"/>
  <c r="AM111" i="1" s="1"/>
  <c r="E5363" i="5"/>
  <c r="E5331" i="5"/>
  <c r="E5319" i="5"/>
  <c r="E5205" i="5"/>
  <c r="E5122" i="5"/>
  <c r="E5349" i="5"/>
  <c r="E5251" i="5"/>
  <c r="E5153" i="5"/>
  <c r="E5115" i="5"/>
  <c r="E5100" i="5"/>
  <c r="E5085" i="5"/>
  <c r="E5070" i="5"/>
  <c r="E5055" i="5"/>
  <c r="E5047" i="5"/>
  <c r="E5032" i="5"/>
  <c r="E5017" i="5"/>
  <c r="E5002" i="5"/>
  <c r="E4987" i="5"/>
  <c r="AM123" i="1" s="1"/>
  <c r="E4972" i="5"/>
  <c r="AM137" i="1" s="1"/>
  <c r="E4957" i="5"/>
  <c r="E4949" i="5"/>
  <c r="E4934" i="5"/>
  <c r="E4919" i="5"/>
  <c r="E4904" i="5"/>
  <c r="E4889" i="5"/>
  <c r="E4874" i="5"/>
  <c r="E4859" i="5"/>
  <c r="E4851" i="5"/>
  <c r="E4836" i="5"/>
  <c r="E4821" i="5"/>
  <c r="E4806" i="5"/>
  <c r="E4791" i="5"/>
  <c r="E4776" i="5"/>
  <c r="E4761" i="5"/>
  <c r="E4753" i="5"/>
  <c r="E4738" i="5"/>
  <c r="E4723" i="5"/>
  <c r="E4708" i="5"/>
  <c r="E4693" i="5"/>
  <c r="E4678" i="5"/>
  <c r="E4663" i="5"/>
  <c r="E4655" i="5"/>
  <c r="E4640" i="5"/>
  <c r="E4625" i="5"/>
  <c r="E4610" i="5"/>
  <c r="E4595" i="5"/>
  <c r="E4580" i="5"/>
  <c r="E4564" i="5"/>
  <c r="AM150" i="1" s="1"/>
  <c r="E4541" i="5"/>
  <c r="E4533" i="5"/>
  <c r="E4518" i="5"/>
  <c r="E4510" i="5"/>
  <c r="E4494" i="5"/>
  <c r="E4444" i="5"/>
  <c r="AM153" i="1" s="1"/>
  <c r="E4415" i="5"/>
  <c r="E4405" i="5"/>
  <c r="E4384" i="5"/>
  <c r="E4352" i="5"/>
  <c r="E4331" i="5"/>
  <c r="E4321" i="5"/>
  <c r="E4209" i="5"/>
  <c r="E4186" i="5"/>
  <c r="E4127" i="5"/>
  <c r="E4104" i="5"/>
  <c r="E4066" i="5"/>
  <c r="E3991" i="5"/>
  <c r="E4014" i="5"/>
  <c r="E4029" i="5"/>
  <c r="E4044" i="5"/>
  <c r="E4059" i="5"/>
  <c r="E4074" i="5"/>
  <c r="E4097" i="5"/>
  <c r="E4090" i="5"/>
  <c r="E4105" i="5"/>
  <c r="E4120" i="5"/>
  <c r="E4135" i="5"/>
  <c r="E4150" i="5"/>
  <c r="E4165" i="5"/>
  <c r="E4407" i="5"/>
  <c r="E4422" i="5"/>
  <c r="E4437" i="5"/>
  <c r="E4452" i="5"/>
  <c r="E4475" i="5"/>
  <c r="E4287" i="5"/>
  <c r="E4302" i="5"/>
  <c r="E4317" i="5"/>
  <c r="E4332" i="5"/>
  <c r="E4347" i="5"/>
  <c r="E4370" i="5"/>
  <c r="E4363" i="5"/>
  <c r="E4378" i="5"/>
  <c r="E4393" i="5"/>
  <c r="E4408" i="5"/>
  <c r="E4423" i="5"/>
  <c r="E4438" i="5"/>
  <c r="E4401" i="5"/>
  <c r="E4416" i="5"/>
  <c r="E4431" i="5"/>
  <c r="E4454" i="5"/>
  <c r="E4469" i="5"/>
  <c r="E4409" i="5"/>
  <c r="E4424" i="5"/>
  <c r="E4500" i="5"/>
  <c r="E4515" i="5"/>
  <c r="E4538" i="5"/>
  <c r="E4553" i="5"/>
  <c r="E4568" i="5"/>
  <c r="E4350" i="5"/>
  <c r="E4365" i="5"/>
  <c r="E4380" i="5"/>
  <c r="E4395" i="5"/>
  <c r="E4410" i="5"/>
  <c r="E4433" i="5"/>
  <c r="E4373" i="5"/>
  <c r="E4388" i="5"/>
  <c r="E4403" i="5"/>
  <c r="E4283" i="5"/>
  <c r="E4298" i="5"/>
  <c r="E4412" i="5"/>
  <c r="E4427" i="5"/>
  <c r="E4442" i="5"/>
  <c r="E4457" i="5"/>
  <c r="E4472" i="5"/>
  <c r="E3915" i="5"/>
  <c r="E3930" i="5"/>
  <c r="E3945" i="5"/>
  <c r="E3960" i="5"/>
  <c r="E3975" i="5"/>
  <c r="E3938" i="5"/>
  <c r="E3953" i="5"/>
  <c r="E3968" i="5"/>
  <c r="E3983" i="5"/>
  <c r="E5062" i="5"/>
  <c r="E4994" i="5"/>
  <c r="E4979" i="5"/>
  <c r="E4964" i="5"/>
  <c r="E4956" i="5"/>
  <c r="E4941" i="5"/>
  <c r="E4926" i="5"/>
  <c r="E4911" i="5"/>
  <c r="E4896" i="5"/>
  <c r="E4881" i="5"/>
  <c r="E4866" i="5"/>
  <c r="E4858" i="5"/>
  <c r="E4843" i="5"/>
  <c r="E4828" i="5"/>
  <c r="AM141" i="1" s="1"/>
  <c r="E4813" i="5"/>
  <c r="E4798" i="5"/>
  <c r="E4783" i="5"/>
  <c r="E4768" i="5"/>
  <c r="E4760" i="5"/>
  <c r="E4745" i="5"/>
  <c r="E4730" i="5"/>
  <c r="E4715" i="5"/>
  <c r="E4700" i="5"/>
  <c r="E4685" i="5"/>
  <c r="E4670" i="5"/>
  <c r="E4662" i="5"/>
  <c r="E4647" i="5"/>
  <c r="E4632" i="5"/>
  <c r="E4617" i="5"/>
  <c r="E4602" i="5"/>
  <c r="E4587" i="5"/>
  <c r="E4572" i="5"/>
  <c r="E4556" i="5"/>
  <c r="E4548" i="5"/>
  <c r="E4525" i="5"/>
  <c r="E4502" i="5"/>
  <c r="E4486" i="5"/>
  <c r="E4461" i="5"/>
  <c r="E4434" i="5"/>
  <c r="E4286" i="5"/>
  <c r="E4263" i="5"/>
  <c r="E4028" i="5"/>
  <c r="E3990" i="5"/>
  <c r="E3614" i="5"/>
  <c r="E3561" i="5"/>
  <c r="E5069" i="5"/>
  <c r="E4971" i="5"/>
  <c r="E4963" i="5"/>
  <c r="E4948" i="5"/>
  <c r="AM138" i="1" s="1"/>
  <c r="E4933" i="5"/>
  <c r="E4918" i="5"/>
  <c r="E4903" i="5"/>
  <c r="E4888" i="5"/>
  <c r="E4873" i="5"/>
  <c r="E4865" i="5"/>
  <c r="E4850" i="5"/>
  <c r="E4835" i="5"/>
  <c r="E4820" i="5"/>
  <c r="E4805" i="5"/>
  <c r="E4790" i="5"/>
  <c r="E4775" i="5"/>
  <c r="E4767" i="5"/>
  <c r="E4752" i="5"/>
  <c r="E4737" i="5"/>
  <c r="E4722" i="5"/>
  <c r="E4707" i="5"/>
  <c r="E4692" i="5"/>
  <c r="E4677" i="5"/>
  <c r="E4669" i="5"/>
  <c r="E4654" i="5"/>
  <c r="E4639" i="5"/>
  <c r="E4624" i="5"/>
  <c r="E4609" i="5"/>
  <c r="E4594" i="5"/>
  <c r="E4579" i="5"/>
  <c r="E4571" i="5"/>
  <c r="E4563" i="5"/>
  <c r="E4540" i="5"/>
  <c r="E4532" i="5"/>
  <c r="E4517" i="5"/>
  <c r="E4509" i="5"/>
  <c r="E4501" i="5"/>
  <c r="E4493" i="5"/>
  <c r="E4468" i="5"/>
  <c r="AM152" i="1" s="1"/>
  <c r="E4443" i="5"/>
  <c r="E4414" i="5"/>
  <c r="E4404" i="5"/>
  <c r="E4383" i="5"/>
  <c r="E4361" i="5"/>
  <c r="E4351" i="5"/>
  <c r="E4330" i="5"/>
  <c r="E4308" i="5"/>
  <c r="E4240" i="5"/>
  <c r="E4218" i="5"/>
  <c r="E4172" i="5"/>
  <c r="E4149" i="5"/>
  <c r="E4089" i="5"/>
  <c r="E5174" i="5"/>
  <c r="E5076" i="5"/>
  <c r="E5053" i="5"/>
  <c r="E5038" i="5"/>
  <c r="E5023" i="5"/>
  <c r="E5008" i="5"/>
  <c r="E4993" i="5"/>
  <c r="E4978" i="5"/>
  <c r="E4970" i="5"/>
  <c r="E4955" i="5"/>
  <c r="E4940" i="5"/>
  <c r="E4925" i="5"/>
  <c r="E4910" i="5"/>
  <c r="E4895" i="5"/>
  <c r="E4880" i="5"/>
  <c r="E4872" i="5"/>
  <c r="E4857" i="5"/>
  <c r="E4842" i="5"/>
  <c r="E4827" i="5"/>
  <c r="E4812" i="5"/>
  <c r="E4797" i="5"/>
  <c r="E4782" i="5"/>
  <c r="E4774" i="5"/>
  <c r="E4759" i="5"/>
  <c r="E4744" i="5"/>
  <c r="E4729" i="5"/>
  <c r="E4714" i="5"/>
  <c r="E4699" i="5"/>
  <c r="E4684" i="5"/>
  <c r="E4676" i="5"/>
  <c r="E4661" i="5"/>
  <c r="E4646" i="5"/>
  <c r="E4631" i="5"/>
  <c r="E4616" i="5"/>
  <c r="E4601" i="5"/>
  <c r="E4586" i="5"/>
  <c r="E4578" i="5"/>
  <c r="E4555" i="5"/>
  <c r="E4524" i="5"/>
  <c r="E4508" i="5"/>
  <c r="E4477" i="5"/>
  <c r="E4450" i="5"/>
  <c r="E4382" i="5"/>
  <c r="E4285" i="5"/>
  <c r="E4262" i="5"/>
  <c r="E4195" i="5"/>
  <c r="E4088" i="5"/>
  <c r="E4051" i="5"/>
  <c r="E5279" i="5"/>
  <c r="E5181" i="5"/>
  <c r="E5098" i="5"/>
  <c r="E5083" i="5"/>
  <c r="E5075" i="5"/>
  <c r="E5060" i="5"/>
  <c r="AM121" i="1" s="1"/>
  <c r="E5045" i="5"/>
  <c r="E5030" i="5"/>
  <c r="E5015" i="5"/>
  <c r="E5000" i="5"/>
  <c r="E4985" i="5"/>
  <c r="E4977" i="5"/>
  <c r="E4962" i="5"/>
  <c r="E4947" i="5"/>
  <c r="E4932" i="5"/>
  <c r="E4917" i="5"/>
  <c r="E4902" i="5"/>
  <c r="E4887" i="5"/>
  <c r="E4879" i="5"/>
  <c r="E4864" i="5"/>
  <c r="E4849" i="5"/>
  <c r="E4834" i="5"/>
  <c r="E4819" i="5"/>
  <c r="E4804" i="5"/>
  <c r="AM142" i="1" s="1"/>
  <c r="E4789" i="5"/>
  <c r="E4781" i="5"/>
  <c r="E4766" i="5"/>
  <c r="E4751" i="5"/>
  <c r="E4736" i="5"/>
  <c r="E4721" i="5"/>
  <c r="E4706" i="5"/>
  <c r="E4691" i="5"/>
  <c r="E4683" i="5"/>
  <c r="E4668" i="5"/>
  <c r="E4653" i="5"/>
  <c r="E4638" i="5"/>
  <c r="E4623" i="5"/>
  <c r="E4608" i="5"/>
  <c r="E4593" i="5"/>
  <c r="E4585" i="5"/>
  <c r="E4570" i="5"/>
  <c r="E4562" i="5"/>
  <c r="E4539" i="5"/>
  <c r="E4531" i="5"/>
  <c r="E4516" i="5"/>
  <c r="E4492" i="5"/>
  <c r="AM151" i="1" s="1"/>
  <c r="E4484" i="5"/>
  <c r="E4467" i="5"/>
  <c r="E4459" i="5"/>
  <c r="E4413" i="5"/>
  <c r="E4360" i="5"/>
  <c r="E4338" i="5"/>
  <c r="E4307" i="5"/>
  <c r="E4284" i="5"/>
  <c r="E4239" i="5"/>
  <c r="E4217" i="5"/>
  <c r="E4171" i="5"/>
  <c r="E4013" i="5"/>
  <c r="E5286" i="5"/>
  <c r="E5203" i="5"/>
  <c r="E5188" i="5"/>
  <c r="E5180" i="5"/>
  <c r="E5165" i="5"/>
  <c r="E5150" i="5"/>
  <c r="E5135" i="5"/>
  <c r="E5120" i="5"/>
  <c r="E5105" i="5"/>
  <c r="E5090" i="5"/>
  <c r="E5082" i="5"/>
  <c r="E5067" i="5"/>
  <c r="E5052" i="5"/>
  <c r="E5037" i="5"/>
  <c r="E5022" i="5"/>
  <c r="E5007" i="5"/>
  <c r="E4992" i="5"/>
  <c r="E4984" i="5"/>
  <c r="E4969" i="5"/>
  <c r="E4954" i="5"/>
  <c r="E4939" i="5"/>
  <c r="E4924" i="5"/>
  <c r="AM139" i="1" s="1"/>
  <c r="E4909" i="5"/>
  <c r="E4894" i="5"/>
  <c r="E4886" i="5"/>
  <c r="E4871" i="5"/>
  <c r="E4856" i="5"/>
  <c r="E4841" i="5"/>
  <c r="E4826" i="5"/>
  <c r="E4811" i="5"/>
  <c r="E4796" i="5"/>
  <c r="E4788" i="5"/>
  <c r="E4773" i="5"/>
  <c r="E4758" i="5"/>
  <c r="E4743" i="5"/>
  <c r="E4728" i="5"/>
  <c r="E4713" i="5"/>
  <c r="E4698" i="5"/>
  <c r="E4690" i="5"/>
  <c r="E4675" i="5"/>
  <c r="E4660" i="5"/>
  <c r="AM146" i="1" s="1"/>
  <c r="E4645" i="5"/>
  <c r="E4630" i="5"/>
  <c r="E4615" i="5"/>
  <c r="E4600" i="5"/>
  <c r="E4592" i="5"/>
  <c r="E4577" i="5"/>
  <c r="E4554" i="5"/>
  <c r="E4546" i="5"/>
  <c r="E4507" i="5"/>
  <c r="E4499" i="5"/>
  <c r="E4476" i="5"/>
  <c r="E4466" i="5"/>
  <c r="E4449" i="5"/>
  <c r="E4441" i="5"/>
  <c r="E4421" i="5"/>
  <c r="E4391" i="5"/>
  <c r="E4381" i="5"/>
  <c r="E4369" i="5"/>
  <c r="E4271" i="5"/>
  <c r="E4194" i="5"/>
  <c r="E5195" i="5"/>
  <c r="E5142" i="5"/>
  <c r="E5127" i="5"/>
  <c r="E5112" i="5"/>
  <c r="E5097" i="5"/>
  <c r="E5089" i="5"/>
  <c r="E5074" i="5"/>
  <c r="E5059" i="5"/>
  <c r="E5044" i="5"/>
  <c r="E5029" i="5"/>
  <c r="E5014" i="5"/>
  <c r="E4999" i="5"/>
  <c r="E4991" i="5"/>
  <c r="E4976" i="5"/>
  <c r="E4961" i="5"/>
  <c r="E4946" i="5"/>
  <c r="E4931" i="5"/>
  <c r="E4916" i="5"/>
  <c r="E4901" i="5"/>
  <c r="E4893" i="5"/>
  <c r="E4878" i="5"/>
  <c r="E4863" i="5"/>
  <c r="E4848" i="5"/>
  <c r="E4833" i="5"/>
  <c r="E4818" i="5"/>
  <c r="E4803" i="5"/>
  <c r="E4795" i="5"/>
  <c r="E4780" i="5"/>
  <c r="AM143" i="1" s="1"/>
  <c r="E4765" i="5"/>
  <c r="E4750" i="5"/>
  <c r="E4735" i="5"/>
  <c r="E4720" i="5"/>
  <c r="E4705" i="5"/>
  <c r="E4697" i="5"/>
  <c r="E4682" i="5"/>
  <c r="E4667" i="5"/>
  <c r="E4652" i="5"/>
  <c r="E4637" i="5"/>
  <c r="E4622" i="5"/>
  <c r="E4607" i="5"/>
  <c r="E4599" i="5"/>
  <c r="E4584" i="5"/>
  <c r="E4569" i="5"/>
  <c r="E4561" i="5"/>
  <c r="E4530" i="5"/>
  <c r="E4522" i="5"/>
  <c r="E4514" i="5"/>
  <c r="E4491" i="5"/>
  <c r="E4483" i="5"/>
  <c r="E4458" i="5"/>
  <c r="E4430" i="5"/>
  <c r="E4400" i="5"/>
  <c r="E4368" i="5"/>
  <c r="E4337" i="5"/>
  <c r="E4316" i="5"/>
  <c r="E4270" i="5"/>
  <c r="E4248" i="5"/>
  <c r="E4157" i="5"/>
  <c r="E4134" i="5"/>
  <c r="E4111" i="5"/>
  <c r="E4073" i="5"/>
  <c r="E5293" i="5"/>
  <c r="E5300" i="5"/>
  <c r="AM113" i="1" s="1"/>
  <c r="E5247" i="5"/>
  <c r="E5232" i="5"/>
  <c r="E5217" i="5"/>
  <c r="E5202" i="5"/>
  <c r="E5194" i="5"/>
  <c r="E5179" i="5"/>
  <c r="E5164" i="5"/>
  <c r="E5149" i="5"/>
  <c r="E5134" i="5"/>
  <c r="E5119" i="5"/>
  <c r="E5104" i="5"/>
  <c r="E5096" i="5"/>
  <c r="E5081" i="5"/>
  <c r="E5066" i="5"/>
  <c r="E5051" i="5"/>
  <c r="E5036" i="5"/>
  <c r="E5021" i="5"/>
  <c r="E5006" i="5"/>
  <c r="E4998" i="5"/>
  <c r="E4983" i="5"/>
  <c r="E4968" i="5"/>
  <c r="E4953" i="5"/>
  <c r="E4938" i="5"/>
  <c r="E4923" i="5"/>
  <c r="E4908" i="5"/>
  <c r="E4900" i="5"/>
  <c r="AM140" i="1" s="1"/>
  <c r="E4885" i="5"/>
  <c r="E4870" i="5"/>
  <c r="E4855" i="5"/>
  <c r="E4840" i="5"/>
  <c r="E4825" i="5"/>
  <c r="E4810" i="5"/>
  <c r="E4802" i="5"/>
  <c r="E4787" i="5"/>
  <c r="E4772" i="5"/>
  <c r="E4757" i="5"/>
  <c r="E4742" i="5"/>
  <c r="E4727" i="5"/>
  <c r="E4712" i="5"/>
  <c r="E4704" i="5"/>
  <c r="E4689" i="5"/>
  <c r="E4674" i="5"/>
  <c r="E4659" i="5"/>
  <c r="E4644" i="5"/>
  <c r="E4629" i="5"/>
  <c r="E4614" i="5"/>
  <c r="E4606" i="5"/>
  <c r="E4591" i="5"/>
  <c r="E4576" i="5"/>
  <c r="E4545" i="5"/>
  <c r="E4537" i="5"/>
  <c r="E4529" i="5"/>
  <c r="E4506" i="5"/>
  <c r="E4498" i="5"/>
  <c r="E4465" i="5"/>
  <c r="E4448" i="5"/>
  <c r="E4420" i="5"/>
  <c r="AM154" i="1" s="1"/>
  <c r="E4411" i="5"/>
  <c r="E4390" i="5"/>
  <c r="E4293" i="5"/>
  <c r="E4225" i="5"/>
  <c r="E4203" i="5"/>
  <c r="E4180" i="5"/>
  <c r="E3998" i="5"/>
  <c r="E5307" i="5"/>
  <c r="E5209" i="5"/>
  <c r="E5201" i="5"/>
  <c r="E5186" i="5"/>
  <c r="E5171" i="5"/>
  <c r="E5156" i="5"/>
  <c r="AM117" i="1" s="1"/>
  <c r="E5141" i="5"/>
  <c r="E5126" i="5"/>
  <c r="E5111" i="5"/>
  <c r="E5103" i="5"/>
  <c r="E5088" i="5"/>
  <c r="E5073" i="5"/>
  <c r="E5058" i="5"/>
  <c r="E5043" i="5"/>
  <c r="E5028" i="5"/>
  <c r="E5013" i="5"/>
  <c r="E5005" i="5"/>
  <c r="E4990" i="5"/>
  <c r="E4975" i="5"/>
  <c r="E4960" i="5"/>
  <c r="E4945" i="5"/>
  <c r="E4930" i="5"/>
  <c r="E4915" i="5"/>
  <c r="E4907" i="5"/>
  <c r="E4892" i="5"/>
  <c r="E4877" i="5"/>
  <c r="E4862" i="5"/>
  <c r="E4847" i="5"/>
  <c r="E4832" i="5"/>
  <c r="E4817" i="5"/>
  <c r="E4809" i="5"/>
  <c r="E4794" i="5"/>
  <c r="E4779" i="5"/>
  <c r="E4764" i="5"/>
  <c r="E4749" i="5"/>
  <c r="E4734" i="5"/>
  <c r="E4719" i="5"/>
  <c r="E4711" i="5"/>
  <c r="E4696" i="5"/>
  <c r="E4681" i="5"/>
  <c r="E4666" i="5"/>
  <c r="E4651" i="5"/>
  <c r="E4636" i="5"/>
  <c r="AM147" i="1" s="1"/>
  <c r="E4621" i="5"/>
  <c r="E4613" i="5"/>
  <c r="E4598" i="5"/>
  <c r="E4583" i="5"/>
  <c r="E4560" i="5"/>
  <c r="E4552" i="5"/>
  <c r="E4536" i="5"/>
  <c r="E4521" i="5"/>
  <c r="E4513" i="5"/>
  <c r="E4490" i="5"/>
  <c r="E4482" i="5"/>
  <c r="E4474" i="5"/>
  <c r="E4429" i="5"/>
  <c r="E4399" i="5"/>
  <c r="E4367" i="5"/>
  <c r="E4346" i="5"/>
  <c r="E4336" i="5"/>
  <c r="E4315" i="5"/>
  <c r="E4269" i="5"/>
  <c r="E4247" i="5"/>
  <c r="E4179" i="5"/>
  <c r="E4156" i="5"/>
  <c r="AM161" i="1" s="1"/>
  <c r="E3923" i="5"/>
  <c r="E3885" i="5"/>
  <c r="E3840" i="5"/>
  <c r="E3796" i="5"/>
  <c r="AM171" i="1" s="1"/>
  <c r="E3698" i="5"/>
  <c r="E3576" i="5"/>
  <c r="E3371" i="5"/>
  <c r="E3231" i="5"/>
  <c r="E5314" i="5"/>
  <c r="E5306" i="5"/>
  <c r="E5291" i="5"/>
  <c r="E5276" i="5"/>
  <c r="AM114" i="1" s="1"/>
  <c r="E5261" i="5"/>
  <c r="E5246" i="5"/>
  <c r="E5231" i="5"/>
  <c r="E5216" i="5"/>
  <c r="E5208" i="5"/>
  <c r="E5193" i="5"/>
  <c r="E5178" i="5"/>
  <c r="E5163" i="5"/>
  <c r="E5148" i="5"/>
  <c r="E5133" i="5"/>
  <c r="E5118" i="5"/>
  <c r="E5110" i="5"/>
  <c r="E5095" i="5"/>
  <c r="E5080" i="5"/>
  <c r="E5065" i="5"/>
  <c r="E5050" i="5"/>
  <c r="E5035" i="5"/>
  <c r="E5020" i="5"/>
  <c r="E5012" i="5"/>
  <c r="E4997" i="5"/>
  <c r="E4982" i="5"/>
  <c r="E4967" i="5"/>
  <c r="E4952" i="5"/>
  <c r="E4937" i="5"/>
  <c r="E4922" i="5"/>
  <c r="E4914" i="5"/>
  <c r="E4899" i="5"/>
  <c r="E4884" i="5"/>
  <c r="E4869" i="5"/>
  <c r="E4854" i="5"/>
  <c r="E4839" i="5"/>
  <c r="E4824" i="5"/>
  <c r="E4816" i="5"/>
  <c r="E4801" i="5"/>
  <c r="E4786" i="5"/>
  <c r="E4771" i="5"/>
  <c r="E4756" i="5"/>
  <c r="AM144" i="1" s="1"/>
  <c r="E4741" i="5"/>
  <c r="E4726" i="5"/>
  <c r="E4718" i="5"/>
  <c r="E4703" i="5"/>
  <c r="E4688" i="5"/>
  <c r="E4673" i="5"/>
  <c r="E4658" i="5"/>
  <c r="E4643" i="5"/>
  <c r="E4628" i="5"/>
  <c r="E4620" i="5"/>
  <c r="E4605" i="5"/>
  <c r="E4590" i="5"/>
  <c r="E4575" i="5"/>
  <c r="E4567" i="5"/>
  <c r="E4544" i="5"/>
  <c r="E4528" i="5"/>
  <c r="E4505" i="5"/>
  <c r="E4497" i="5"/>
  <c r="E4473" i="5"/>
  <c r="E4464" i="5"/>
  <c r="E4456" i="5"/>
  <c r="E4447" i="5"/>
  <c r="E4419" i="5"/>
  <c r="E4292" i="5"/>
  <c r="E4224" i="5"/>
  <c r="E4202" i="5"/>
  <c r="E4096" i="5"/>
  <c r="E4058" i="5"/>
  <c r="E4021" i="5"/>
  <c r="E5321" i="5"/>
  <c r="E5253" i="5"/>
  <c r="E5238" i="5"/>
  <c r="E5223" i="5"/>
  <c r="E5215" i="5"/>
  <c r="E5200" i="5"/>
  <c r="E5185" i="5"/>
  <c r="E5170" i="5"/>
  <c r="E5155" i="5"/>
  <c r="E5140" i="5"/>
  <c r="E5125" i="5"/>
  <c r="E5117" i="5"/>
  <c r="E5102" i="5"/>
  <c r="E5087" i="5"/>
  <c r="E5072" i="5"/>
  <c r="E5057" i="5"/>
  <c r="E5042" i="5"/>
  <c r="E5027" i="5"/>
  <c r="E5019" i="5"/>
  <c r="E5004" i="5"/>
  <c r="E4989" i="5"/>
  <c r="E4974" i="5"/>
  <c r="E4959" i="5"/>
  <c r="E4944" i="5"/>
  <c r="E4929" i="5"/>
  <c r="E4921" i="5"/>
  <c r="E4906" i="5"/>
  <c r="E4891" i="5"/>
  <c r="E4876" i="5"/>
  <c r="E4861" i="5"/>
  <c r="E4846" i="5"/>
  <c r="E4831" i="5"/>
  <c r="E4823" i="5"/>
  <c r="E4808" i="5"/>
  <c r="E4793" i="5"/>
  <c r="E4778" i="5"/>
  <c r="E4763" i="5"/>
  <c r="E4748" i="5"/>
  <c r="E4733" i="5"/>
  <c r="E4725" i="5"/>
  <c r="E4710" i="5"/>
  <c r="E4695" i="5"/>
  <c r="E4680" i="5"/>
  <c r="E4665" i="5"/>
  <c r="E4650" i="5"/>
  <c r="E4635" i="5"/>
  <c r="E4627" i="5"/>
  <c r="E4612" i="5"/>
  <c r="AM148" i="1" s="1"/>
  <c r="E4597" i="5"/>
  <c r="E4582" i="5"/>
  <c r="E4559" i="5"/>
  <c r="E4551" i="5"/>
  <c r="E4543" i="5"/>
  <c r="E4535" i="5"/>
  <c r="E4520" i="5"/>
  <c r="E4512" i="5"/>
  <c r="E4489" i="5"/>
  <c r="E4481" i="5"/>
  <c r="E4428" i="5"/>
  <c r="E4398" i="5"/>
  <c r="E4366" i="5"/>
  <c r="E4345" i="5"/>
  <c r="E4142" i="5"/>
  <c r="E4119" i="5"/>
  <c r="E5328" i="5"/>
  <c r="E5245" i="5"/>
  <c r="E5230" i="5"/>
  <c r="E5222" i="5"/>
  <c r="E5207" i="5"/>
  <c r="E5192" i="5"/>
  <c r="E5177" i="5"/>
  <c r="E5162" i="5"/>
  <c r="E5147" i="5"/>
  <c r="E5132" i="5"/>
  <c r="AM118" i="1" s="1"/>
  <c r="E5124" i="5"/>
  <c r="E5109" i="5"/>
  <c r="E5094" i="5"/>
  <c r="E5079" i="5"/>
  <c r="E5064" i="5"/>
  <c r="E5049" i="5"/>
  <c r="E5034" i="5"/>
  <c r="E5026" i="5"/>
  <c r="E5011" i="5"/>
  <c r="E4996" i="5"/>
  <c r="E4981" i="5"/>
  <c r="E4966" i="5"/>
  <c r="E4951" i="5"/>
  <c r="E4936" i="5"/>
  <c r="E4928" i="5"/>
  <c r="E4913" i="5"/>
  <c r="E4898" i="5"/>
  <c r="E4883" i="5"/>
  <c r="E4868" i="5"/>
  <c r="E4853" i="5"/>
  <c r="E4838" i="5"/>
  <c r="E4830" i="5"/>
  <c r="E4815" i="5"/>
  <c r="E4800" i="5"/>
  <c r="E4785" i="5"/>
  <c r="E4770" i="5"/>
  <c r="E4755" i="5"/>
  <c r="E4740" i="5"/>
  <c r="E4732" i="5"/>
  <c r="AM145" i="1" s="1"/>
  <c r="E4717" i="5"/>
  <c r="E4702" i="5"/>
  <c r="E4687" i="5"/>
  <c r="E4672" i="5"/>
  <c r="E4657" i="5"/>
  <c r="E4642" i="5"/>
  <c r="E4634" i="5"/>
  <c r="E4619" i="5"/>
  <c r="E4604" i="5"/>
  <c r="E4589" i="5"/>
  <c r="E4574" i="5"/>
  <c r="E4566" i="5"/>
  <c r="E4550" i="5"/>
  <c r="E4527" i="5"/>
  <c r="E4504" i="5"/>
  <c r="E4496" i="5"/>
  <c r="E4480" i="5"/>
  <c r="E4463" i="5"/>
  <c r="E4446" i="5"/>
  <c r="E4436" i="5"/>
  <c r="E4376" i="5"/>
  <c r="E4301" i="5"/>
  <c r="E4278" i="5"/>
  <c r="E4255" i="5"/>
  <c r="E4233" i="5"/>
  <c r="E4188" i="5"/>
  <c r="E4081" i="5"/>
  <c r="E5335" i="5"/>
  <c r="E5237" i="5"/>
  <c r="E5229" i="5"/>
  <c r="E5214" i="5"/>
  <c r="E5199" i="5"/>
  <c r="E5184" i="5"/>
  <c r="E5169" i="5"/>
  <c r="E5154" i="5"/>
  <c r="E5139" i="5"/>
  <c r="E5131" i="5"/>
  <c r="E5116" i="5"/>
  <c r="E5101" i="5"/>
  <c r="E5086" i="5"/>
  <c r="E5071" i="5"/>
  <c r="E5041" i="5"/>
  <c r="E5033" i="5"/>
  <c r="E5018" i="5"/>
  <c r="E5003" i="5"/>
  <c r="E4988" i="5"/>
  <c r="AM122" i="1" s="1"/>
  <c r="E4973" i="5"/>
  <c r="E4958" i="5"/>
  <c r="E4943" i="5"/>
  <c r="E4935" i="5"/>
  <c r="E4920" i="5"/>
  <c r="E4905" i="5"/>
  <c r="E4890" i="5"/>
  <c r="E4875" i="5"/>
  <c r="E4860" i="5"/>
  <c r="E4845" i="5"/>
  <c r="E4837" i="5"/>
  <c r="E4822" i="5"/>
  <c r="E4807" i="5"/>
  <c r="E4792" i="5"/>
  <c r="E4777" i="5"/>
  <c r="E4747" i="5"/>
  <c r="E4739" i="5"/>
  <c r="E4724" i="5"/>
  <c r="E4709" i="5"/>
  <c r="E4694" i="5"/>
  <c r="E4679" i="5"/>
  <c r="E4664" i="5"/>
  <c r="E4649" i="5"/>
  <c r="E4641" i="5"/>
  <c r="E4626" i="5"/>
  <c r="E4611" i="5"/>
  <c r="E4581" i="5"/>
  <c r="E4558" i="5"/>
  <c r="E4542" i="5"/>
  <c r="E4534" i="5"/>
  <c r="E4519" i="5"/>
  <c r="E4488" i="5"/>
  <c r="E4471" i="5"/>
  <c r="E4445" i="5"/>
  <c r="E4406" i="5"/>
  <c r="E4385" i="5"/>
  <c r="E4375" i="5"/>
  <c r="E4353" i="5"/>
  <c r="E4322" i="5"/>
  <c r="E4277" i="5"/>
  <c r="E4210" i="5"/>
  <c r="E4164" i="5"/>
  <c r="E4141" i="5"/>
  <c r="E4043" i="5"/>
  <c r="E4006" i="5"/>
  <c r="E4754" i="5"/>
  <c r="E4746" i="5"/>
  <c r="E4731" i="5"/>
  <c r="E4716" i="5"/>
  <c r="E4701" i="5"/>
  <c r="E4686" i="5"/>
  <c r="E4671" i="5"/>
  <c r="E4656" i="5"/>
  <c r="E4648" i="5"/>
  <c r="E4633" i="5"/>
  <c r="E4618" i="5"/>
  <c r="E4603" i="5"/>
  <c r="E4588" i="5"/>
  <c r="AM149" i="1" s="1"/>
  <c r="E4573" i="5"/>
  <c r="E4565" i="5"/>
  <c r="E4557" i="5"/>
  <c r="E4549" i="5"/>
  <c r="E4526" i="5"/>
  <c r="E4503" i="5"/>
  <c r="E4495" i="5"/>
  <c r="E4487" i="5"/>
  <c r="E4479" i="5"/>
  <c r="E4462" i="5"/>
  <c r="E4453" i="5"/>
  <c r="E4435" i="5"/>
  <c r="E4426" i="5"/>
  <c r="E4396" i="5"/>
  <c r="E4300" i="5"/>
  <c r="AM157" i="1" s="1"/>
  <c r="E4254" i="5"/>
  <c r="E4232" i="5"/>
  <c r="E4187" i="5"/>
  <c r="E3908" i="5"/>
  <c r="E3893" i="5"/>
  <c r="E3870" i="5"/>
  <c r="E3855" i="5"/>
  <c r="E3825" i="5"/>
  <c r="E3810" i="5"/>
  <c r="E3795" i="5"/>
  <c r="E3787" i="5"/>
  <c r="E3772" i="5"/>
  <c r="AM172" i="1" s="1"/>
  <c r="E3757" i="5"/>
  <c r="E3742" i="5"/>
  <c r="E3727" i="5"/>
  <c r="E3712" i="5"/>
  <c r="E3697" i="5"/>
  <c r="E3689" i="5"/>
  <c r="E3674" i="5"/>
  <c r="E3659" i="5"/>
  <c r="E3644" i="5"/>
  <c r="E3629" i="5"/>
  <c r="E3599" i="5"/>
  <c r="E3591" i="5"/>
  <c r="E3501" i="5"/>
  <c r="E3452" i="5"/>
  <c r="E3442" i="5"/>
  <c r="E3307" i="5"/>
  <c r="E3286" i="5"/>
  <c r="E3900" i="5"/>
  <c r="E3892" i="5"/>
  <c r="AM169" i="1" s="1"/>
  <c r="E3877" i="5"/>
  <c r="E3862" i="5"/>
  <c r="E3847" i="5"/>
  <c r="E3832" i="5"/>
  <c r="E3817" i="5"/>
  <c r="E3802" i="5"/>
  <c r="E3794" i="5"/>
  <c r="E3779" i="5"/>
  <c r="E3764" i="5"/>
  <c r="E3749" i="5"/>
  <c r="E3734" i="5"/>
  <c r="E3719" i="5"/>
  <c r="E3704" i="5"/>
  <c r="E3696" i="5"/>
  <c r="E3681" i="5"/>
  <c r="E3666" i="5"/>
  <c r="E3651" i="5"/>
  <c r="E3636" i="5"/>
  <c r="E3621" i="5"/>
  <c r="E3606" i="5"/>
  <c r="E3598" i="5"/>
  <c r="E3583" i="5"/>
  <c r="E3568" i="5"/>
  <c r="E3553" i="5"/>
  <c r="E3545" i="5"/>
  <c r="E3537" i="5"/>
  <c r="E3529" i="5"/>
  <c r="E3520" i="5"/>
  <c r="E3500" i="5"/>
  <c r="E3491" i="5"/>
  <c r="E3471" i="5"/>
  <c r="E3451" i="5"/>
  <c r="E3382" i="5"/>
  <c r="E3359" i="5"/>
  <c r="E3338" i="5"/>
  <c r="E3263" i="5"/>
  <c r="E3218" i="5"/>
  <c r="E3158" i="5"/>
  <c r="E3145" i="5"/>
  <c r="E3092" i="5"/>
  <c r="E2934" i="5"/>
  <c r="E2881" i="5"/>
  <c r="E2828" i="5"/>
  <c r="E2844" i="5"/>
  <c r="E4397" i="5"/>
  <c r="E4389" i="5"/>
  <c r="E4374" i="5"/>
  <c r="E4359" i="5"/>
  <c r="E4344" i="5"/>
  <c r="E4329" i="5"/>
  <c r="E4314" i="5"/>
  <c r="E4299" i="5"/>
  <c r="E4291" i="5"/>
  <c r="E4276" i="5"/>
  <c r="AM158" i="1" s="1"/>
  <c r="E4261" i="5"/>
  <c r="E4246" i="5"/>
  <c r="E4231" i="5"/>
  <c r="E4216" i="5"/>
  <c r="E4201" i="5"/>
  <c r="E4193" i="5"/>
  <c r="E4178" i="5"/>
  <c r="E4163" i="5"/>
  <c r="E4148" i="5"/>
  <c r="E4133" i="5"/>
  <c r="E4118" i="5"/>
  <c r="E4103" i="5"/>
  <c r="E4095" i="5"/>
  <c r="E4080" i="5"/>
  <c r="E4065" i="5"/>
  <c r="E4050" i="5"/>
  <c r="E4035" i="5"/>
  <c r="E4020" i="5"/>
  <c r="E4005" i="5"/>
  <c r="E3997" i="5"/>
  <c r="E3982" i="5"/>
  <c r="E3967" i="5"/>
  <c r="E3952" i="5"/>
  <c r="E3937" i="5"/>
  <c r="E3922" i="5"/>
  <c r="E3907" i="5"/>
  <c r="E3899" i="5"/>
  <c r="E3884" i="5"/>
  <c r="E3869" i="5"/>
  <c r="E3854" i="5"/>
  <c r="E3839" i="5"/>
  <c r="E3824" i="5"/>
  <c r="E3809" i="5"/>
  <c r="E3801" i="5"/>
  <c r="E3786" i="5"/>
  <c r="E3771" i="5"/>
  <c r="E3756" i="5"/>
  <c r="E3741" i="5"/>
  <c r="E3726" i="5"/>
  <c r="E3711" i="5"/>
  <c r="E3703" i="5"/>
  <c r="E3688" i="5"/>
  <c r="E3673" i="5"/>
  <c r="E3658" i="5"/>
  <c r="E3643" i="5"/>
  <c r="E3628" i="5"/>
  <c r="AM176" i="1" s="1"/>
  <c r="E3613" i="5"/>
  <c r="E3605" i="5"/>
  <c r="E3590" i="5"/>
  <c r="E3575" i="5"/>
  <c r="E3560" i="5"/>
  <c r="E3528" i="5"/>
  <c r="E3480" i="5"/>
  <c r="E3441" i="5"/>
  <c r="E3421" i="5"/>
  <c r="E3412" i="5"/>
  <c r="AM182" i="1" s="1"/>
  <c r="E3391" i="5"/>
  <c r="E3316" i="5"/>
  <c r="AM184" i="1" s="1"/>
  <c r="E3273" i="5"/>
  <c r="E3205" i="5"/>
  <c r="E4306" i="5"/>
  <c r="E4268" i="5"/>
  <c r="E4253" i="5"/>
  <c r="E4238" i="5"/>
  <c r="E4223" i="5"/>
  <c r="E4208" i="5"/>
  <c r="E4200" i="5"/>
  <c r="E4185" i="5"/>
  <c r="E4170" i="5"/>
  <c r="E4155" i="5"/>
  <c r="E4140" i="5"/>
  <c r="E4125" i="5"/>
  <c r="E4110" i="5"/>
  <c r="E4102" i="5"/>
  <c r="E4087" i="5"/>
  <c r="E4072" i="5"/>
  <c r="E4057" i="5"/>
  <c r="E4042" i="5"/>
  <c r="E4027" i="5"/>
  <c r="E4012" i="5"/>
  <c r="E4004" i="5"/>
  <c r="E3989" i="5"/>
  <c r="E3974" i="5"/>
  <c r="E3959" i="5"/>
  <c r="E3944" i="5"/>
  <c r="E3929" i="5"/>
  <c r="E3914" i="5"/>
  <c r="E3906" i="5"/>
  <c r="E3891" i="5"/>
  <c r="E3876" i="5"/>
  <c r="E3861" i="5"/>
  <c r="E3846" i="5"/>
  <c r="E3831" i="5"/>
  <c r="E3816" i="5"/>
  <c r="E3808" i="5"/>
  <c r="E3793" i="5"/>
  <c r="E3778" i="5"/>
  <c r="E3763" i="5"/>
  <c r="E3748" i="5"/>
  <c r="AM173" i="1" s="1"/>
  <c r="E3733" i="5"/>
  <c r="E3718" i="5"/>
  <c r="E3710" i="5"/>
  <c r="E3695" i="5"/>
  <c r="E3680" i="5"/>
  <c r="E3665" i="5"/>
  <c r="E3650" i="5"/>
  <c r="E3635" i="5"/>
  <c r="E3620" i="5"/>
  <c r="E3612" i="5"/>
  <c r="E3597" i="5"/>
  <c r="E3582" i="5"/>
  <c r="E3567" i="5"/>
  <c r="E3552" i="5"/>
  <c r="E3544" i="5"/>
  <c r="E3536" i="5"/>
  <c r="E3519" i="5"/>
  <c r="E3499" i="5"/>
  <c r="E3479" i="5"/>
  <c r="E3470" i="5"/>
  <c r="E3450" i="5"/>
  <c r="E3401" i="5"/>
  <c r="E3369" i="5"/>
  <c r="E3337" i="5"/>
  <c r="E3326" i="5"/>
  <c r="E3284" i="5"/>
  <c r="E3261" i="5"/>
  <c r="E3240" i="5"/>
  <c r="E3130" i="5"/>
  <c r="E3077" i="5"/>
  <c r="E3024" i="5"/>
  <c r="E2866" i="5"/>
  <c r="E4358" i="5"/>
  <c r="E4343" i="5"/>
  <c r="E4328" i="5"/>
  <c r="E4313" i="5"/>
  <c r="E4305" i="5"/>
  <c r="E4290" i="5"/>
  <c r="E4275" i="5"/>
  <c r="E4260" i="5"/>
  <c r="E4245" i="5"/>
  <c r="E4230" i="5"/>
  <c r="E4215" i="5"/>
  <c r="E4207" i="5"/>
  <c r="E4192" i="5"/>
  <c r="E4177" i="5"/>
  <c r="E4162" i="5"/>
  <c r="E4147" i="5"/>
  <c r="E4132" i="5"/>
  <c r="AM162" i="1" s="1"/>
  <c r="E4117" i="5"/>
  <c r="E4109" i="5"/>
  <c r="E4094" i="5"/>
  <c r="E4079" i="5"/>
  <c r="E4064" i="5"/>
  <c r="E4049" i="5"/>
  <c r="E4034" i="5"/>
  <c r="E4019" i="5"/>
  <c r="E4011" i="5"/>
  <c r="E3996" i="5"/>
  <c r="E3981" i="5"/>
  <c r="E3966" i="5"/>
  <c r="E3951" i="5"/>
  <c r="E3936" i="5"/>
  <c r="E3921" i="5"/>
  <c r="E3913" i="5"/>
  <c r="E3898" i="5"/>
  <c r="E3883" i="5"/>
  <c r="E3868" i="5"/>
  <c r="E3853" i="5"/>
  <c r="E3838" i="5"/>
  <c r="E3823" i="5"/>
  <c r="E3815" i="5"/>
  <c r="E3800" i="5"/>
  <c r="E3785" i="5"/>
  <c r="E3770" i="5"/>
  <c r="E3755" i="5"/>
  <c r="E3740" i="5"/>
  <c r="E3725" i="5"/>
  <c r="E3717" i="5"/>
  <c r="E3702" i="5"/>
  <c r="E3687" i="5"/>
  <c r="E3672" i="5"/>
  <c r="E3657" i="5"/>
  <c r="E3642" i="5"/>
  <c r="E3627" i="5"/>
  <c r="E3619" i="5"/>
  <c r="E3604" i="5"/>
  <c r="E3589" i="5"/>
  <c r="E3574" i="5"/>
  <c r="E3559" i="5"/>
  <c r="E3535" i="5"/>
  <c r="E3527" i="5"/>
  <c r="E3508" i="5"/>
  <c r="E3459" i="5"/>
  <c r="E3420" i="5"/>
  <c r="E3390" i="5"/>
  <c r="E3346" i="5"/>
  <c r="E3293" i="5"/>
  <c r="E3228" i="5"/>
  <c r="E3216" i="5"/>
  <c r="E4418" i="5"/>
  <c r="E4335" i="5"/>
  <c r="E4320" i="5"/>
  <c r="E4312" i="5"/>
  <c r="E4297" i="5"/>
  <c r="E4282" i="5"/>
  <c r="E4267" i="5"/>
  <c r="E4252" i="5"/>
  <c r="AM159" i="1" s="1"/>
  <c r="E4237" i="5"/>
  <c r="E4222" i="5"/>
  <c r="E4214" i="5"/>
  <c r="E4199" i="5"/>
  <c r="E4184" i="5"/>
  <c r="E4169" i="5"/>
  <c r="E4154" i="5"/>
  <c r="E4139" i="5"/>
  <c r="E4124" i="5"/>
  <c r="E4116" i="5"/>
  <c r="E4101" i="5"/>
  <c r="E4086" i="5"/>
  <c r="E4071" i="5"/>
  <c r="E4056" i="5"/>
  <c r="E4041" i="5"/>
  <c r="E4026" i="5"/>
  <c r="E4018" i="5"/>
  <c r="E4003" i="5"/>
  <c r="E3988" i="5"/>
  <c r="AM166" i="1" s="1"/>
  <c r="E3973" i="5"/>
  <c r="E3958" i="5"/>
  <c r="E3943" i="5"/>
  <c r="E3928" i="5"/>
  <c r="E3920" i="5"/>
  <c r="E3905" i="5"/>
  <c r="E3890" i="5"/>
  <c r="E3875" i="5"/>
  <c r="E3860" i="5"/>
  <c r="E3845" i="5"/>
  <c r="E3830" i="5"/>
  <c r="E3822" i="5"/>
  <c r="E3807" i="5"/>
  <c r="E3792" i="5"/>
  <c r="E3777" i="5"/>
  <c r="E3762" i="5"/>
  <c r="E3747" i="5"/>
  <c r="E3732" i="5"/>
  <c r="E3724" i="5"/>
  <c r="E3709" i="5"/>
  <c r="E3694" i="5"/>
  <c r="E3679" i="5"/>
  <c r="E3664" i="5"/>
  <c r="E3649" i="5"/>
  <c r="E3634" i="5"/>
  <c r="E3626" i="5"/>
  <c r="E3611" i="5"/>
  <c r="E3596" i="5"/>
  <c r="E3581" i="5"/>
  <c r="E3566" i="5"/>
  <c r="E3551" i="5"/>
  <c r="E3543" i="5"/>
  <c r="E3507" i="5"/>
  <c r="E3498" i="5"/>
  <c r="E3478" i="5"/>
  <c r="E3458" i="5"/>
  <c r="E3449" i="5"/>
  <c r="E3439" i="5"/>
  <c r="E3429" i="5"/>
  <c r="E3356" i="5"/>
  <c r="E3314" i="5"/>
  <c r="E3303" i="5"/>
  <c r="E3271" i="5"/>
  <c r="E3203" i="5"/>
  <c r="E3062" i="5"/>
  <c r="E3009" i="5"/>
  <c r="E2851" i="5"/>
  <c r="E4523" i="5"/>
  <c r="E4485" i="5"/>
  <c r="E4470" i="5"/>
  <c r="E4455" i="5"/>
  <c r="E4440" i="5"/>
  <c r="E4425" i="5"/>
  <c r="E4417" i="5"/>
  <c r="E4402" i="5"/>
  <c r="E4387" i="5"/>
  <c r="E4372" i="5"/>
  <c r="E4357" i="5"/>
  <c r="E4342" i="5"/>
  <c r="E4327" i="5"/>
  <c r="E4319" i="5"/>
  <c r="E4304" i="5"/>
  <c r="E4289" i="5"/>
  <c r="E4274" i="5"/>
  <c r="E4259" i="5"/>
  <c r="E4244" i="5"/>
  <c r="E4229" i="5"/>
  <c r="E4221" i="5"/>
  <c r="E4206" i="5"/>
  <c r="E4191" i="5"/>
  <c r="E4176" i="5"/>
  <c r="E4161" i="5"/>
  <c r="E4146" i="5"/>
  <c r="E4131" i="5"/>
  <c r="E4123" i="5"/>
  <c r="E4108" i="5"/>
  <c r="AM163" i="1" s="1"/>
  <c r="E4093" i="5"/>
  <c r="E4078" i="5"/>
  <c r="E4063" i="5"/>
  <c r="E4048" i="5"/>
  <c r="E4033" i="5"/>
  <c r="E4025" i="5"/>
  <c r="E4010" i="5"/>
  <c r="E3995" i="5"/>
  <c r="E3980" i="5"/>
  <c r="E3965" i="5"/>
  <c r="E3950" i="5"/>
  <c r="E3935" i="5"/>
  <c r="E3927" i="5"/>
  <c r="E3912" i="5"/>
  <c r="E3897" i="5"/>
  <c r="E3882" i="5"/>
  <c r="E3867" i="5"/>
  <c r="E3852" i="5"/>
  <c r="E3837" i="5"/>
  <c r="E3829" i="5"/>
  <c r="E3814" i="5"/>
  <c r="E3799" i="5"/>
  <c r="E3784" i="5"/>
  <c r="E3769" i="5"/>
  <c r="E3754" i="5"/>
  <c r="E3739" i="5"/>
  <c r="E3731" i="5"/>
  <c r="E3716" i="5"/>
  <c r="E3701" i="5"/>
  <c r="E3686" i="5"/>
  <c r="E3671" i="5"/>
  <c r="E3656" i="5"/>
  <c r="E3641" i="5"/>
  <c r="E3633" i="5"/>
  <c r="E3618" i="5"/>
  <c r="E3603" i="5"/>
  <c r="E3588" i="5"/>
  <c r="E3573" i="5"/>
  <c r="E3558" i="5"/>
  <c r="E3542" i="5"/>
  <c r="E3534" i="5"/>
  <c r="E3526" i="5"/>
  <c r="E3487" i="5"/>
  <c r="E3419" i="5"/>
  <c r="E3399" i="5"/>
  <c r="E3389" i="5"/>
  <c r="E3367" i="5"/>
  <c r="E3323" i="5"/>
  <c r="E3292" i="5"/>
  <c r="AM185" i="1" s="1"/>
  <c r="E3248" i="5"/>
  <c r="E3190" i="5"/>
  <c r="E4432" i="5"/>
  <c r="E4394" i="5"/>
  <c r="E4379" i="5"/>
  <c r="E4364" i="5"/>
  <c r="E4349" i="5"/>
  <c r="E4334" i="5"/>
  <c r="E4326" i="5"/>
  <c r="E4311" i="5"/>
  <c r="E4296" i="5"/>
  <c r="E4281" i="5"/>
  <c r="E4266" i="5"/>
  <c r="E4251" i="5"/>
  <c r="E4236" i="5"/>
  <c r="E4228" i="5"/>
  <c r="AM160" i="1" s="1"/>
  <c r="E4213" i="5"/>
  <c r="E4198" i="5"/>
  <c r="E4183" i="5"/>
  <c r="E4168" i="5"/>
  <c r="E4153" i="5"/>
  <c r="E4138" i="5"/>
  <c r="E4130" i="5"/>
  <c r="E4115" i="5"/>
  <c r="E4100" i="5"/>
  <c r="E4085" i="5"/>
  <c r="E4070" i="5"/>
  <c r="E4055" i="5"/>
  <c r="E4040" i="5"/>
  <c r="E4032" i="5"/>
  <c r="E4017" i="5"/>
  <c r="E4002" i="5"/>
  <c r="E3987" i="5"/>
  <c r="E3972" i="5"/>
  <c r="E3957" i="5"/>
  <c r="E3942" i="5"/>
  <c r="E3934" i="5"/>
  <c r="E3919" i="5"/>
  <c r="E3904" i="5"/>
  <c r="E3889" i="5"/>
  <c r="E3874" i="5"/>
  <c r="E3859" i="5"/>
  <c r="E3844" i="5"/>
  <c r="E3836" i="5"/>
  <c r="E3821" i="5"/>
  <c r="E3806" i="5"/>
  <c r="E3791" i="5"/>
  <c r="E3776" i="5"/>
  <c r="E3761" i="5"/>
  <c r="E3746" i="5"/>
  <c r="E3738" i="5"/>
  <c r="E3723" i="5"/>
  <c r="E3708" i="5"/>
  <c r="E3693" i="5"/>
  <c r="E3678" i="5"/>
  <c r="E3663" i="5"/>
  <c r="E3648" i="5"/>
  <c r="E3640" i="5"/>
  <c r="E3625" i="5"/>
  <c r="E3610" i="5"/>
  <c r="E3595" i="5"/>
  <c r="E3580" i="5"/>
  <c r="AM177" i="1" s="1"/>
  <c r="E3565" i="5"/>
  <c r="E3550" i="5"/>
  <c r="E3506" i="5"/>
  <c r="E3486" i="5"/>
  <c r="E3477" i="5"/>
  <c r="E3457" i="5"/>
  <c r="E3376" i="5"/>
  <c r="E3344" i="5"/>
  <c r="E3258" i="5"/>
  <c r="E3047" i="5"/>
  <c r="E2994" i="5"/>
  <c r="E2836" i="5"/>
  <c r="E3383" i="5"/>
  <c r="E3398" i="5"/>
  <c r="E3413" i="5"/>
  <c r="E3428" i="5"/>
  <c r="E3443" i="5"/>
  <c r="E3112" i="5"/>
  <c r="E3127" i="5"/>
  <c r="E3142" i="5"/>
  <c r="E3180" i="5"/>
  <c r="E3210" i="5"/>
  <c r="E3225" i="5"/>
  <c r="E3059" i="5"/>
  <c r="E3082" i="5"/>
  <c r="E3097" i="5"/>
  <c r="E3157" i="5"/>
  <c r="E3195" i="5"/>
  <c r="E3075" i="5"/>
  <c r="E3090" i="5"/>
  <c r="E3105" i="5"/>
  <c r="E3120" i="5"/>
  <c r="E3135" i="5"/>
  <c r="E3264" i="5"/>
  <c r="E3279" i="5"/>
  <c r="E3294" i="5"/>
  <c r="E3309" i="5"/>
  <c r="E3324" i="5"/>
  <c r="E3339" i="5"/>
  <c r="E3362" i="5"/>
  <c r="E3377" i="5"/>
  <c r="E3392" i="5"/>
  <c r="E3407" i="5"/>
  <c r="E3422" i="5"/>
  <c r="E3437" i="5"/>
  <c r="E3355" i="5"/>
  <c r="E3370" i="5"/>
  <c r="E3385" i="5"/>
  <c r="E3400" i="5"/>
  <c r="E3415" i="5"/>
  <c r="E3430" i="5"/>
  <c r="E3481" i="5"/>
  <c r="E3495" i="5"/>
  <c r="E3509" i="5"/>
  <c r="E3516" i="5"/>
  <c r="E3408" i="5"/>
  <c r="E3423" i="5"/>
  <c r="E3446" i="5"/>
  <c r="E3453" i="5"/>
  <c r="E3460" i="5"/>
  <c r="AM180" i="1" s="1"/>
  <c r="E3467" i="5"/>
  <c r="E3474" i="5"/>
  <c r="E3488" i="5"/>
  <c r="E3502" i="5"/>
  <c r="E3523" i="5"/>
  <c r="E2753" i="5"/>
  <c r="E2768" i="5"/>
  <c r="E2783" i="5"/>
  <c r="E2798" i="5"/>
  <c r="E2813" i="5"/>
  <c r="E3394" i="5"/>
  <c r="E3409" i="5"/>
  <c r="E3432" i="5"/>
  <c r="E3447" i="5"/>
  <c r="E3454" i="5"/>
  <c r="E3461" i="5"/>
  <c r="E3468" i="5"/>
  <c r="E3475" i="5"/>
  <c r="E3482" i="5"/>
  <c r="E3489" i="5"/>
  <c r="E3496" i="5"/>
  <c r="E3503" i="5"/>
  <c r="E3510" i="5"/>
  <c r="E3517" i="5"/>
  <c r="E3342" i="5"/>
  <c r="E3357" i="5"/>
  <c r="E3372" i="5"/>
  <c r="E3387" i="5"/>
  <c r="E3402" i="5"/>
  <c r="E3425" i="5"/>
  <c r="E3440" i="5"/>
  <c r="E3483" i="5"/>
  <c r="E3497" i="5"/>
  <c r="E3511" i="5"/>
  <c r="E3525" i="5"/>
  <c r="E3539" i="5"/>
  <c r="E3395" i="5"/>
  <c r="E3418" i="5"/>
  <c r="E3433" i="5"/>
  <c r="E3448" i="5"/>
  <c r="E3455" i="5"/>
  <c r="E3462" i="5"/>
  <c r="E3469" i="5"/>
  <c r="E3476" i="5"/>
  <c r="E3490" i="5"/>
  <c r="E3504" i="5"/>
  <c r="E3518" i="5"/>
  <c r="E3532" i="5"/>
  <c r="E3546" i="5"/>
  <c r="E3230" i="5"/>
  <c r="E3245" i="5"/>
  <c r="E3260" i="5"/>
  <c r="E3275" i="5"/>
  <c r="E3290" i="5"/>
  <c r="E3313" i="5"/>
  <c r="E3328" i="5"/>
  <c r="E3343" i="5"/>
  <c r="E3358" i="5"/>
  <c r="E3373" i="5"/>
  <c r="E3388" i="5"/>
  <c r="AM183" i="1" s="1"/>
  <c r="E3411" i="5"/>
  <c r="E3253" i="5"/>
  <c r="E3268" i="5"/>
  <c r="E3283" i="5"/>
  <c r="E3306" i="5"/>
  <c r="E3321" i="5"/>
  <c r="E3336" i="5"/>
  <c r="E3351" i="5"/>
  <c r="E3366" i="5"/>
  <c r="E3381" i="5"/>
  <c r="E2982" i="5"/>
  <c r="E3005" i="5"/>
  <c r="E3020" i="5"/>
  <c r="E3035" i="5"/>
  <c r="E3050" i="5"/>
  <c r="E3065" i="5"/>
  <c r="E3080" i="5"/>
  <c r="E3103" i="5"/>
  <c r="E3118" i="5"/>
  <c r="E3133" i="5"/>
  <c r="E3148" i="5"/>
  <c r="E3163" i="5"/>
  <c r="E3178" i="5"/>
  <c r="E3096" i="5"/>
  <c r="E3111" i="5"/>
  <c r="E3126" i="5"/>
  <c r="E3141" i="5"/>
  <c r="E3156" i="5"/>
  <c r="E3171" i="5"/>
  <c r="E3194" i="5"/>
  <c r="E3209" i="5"/>
  <c r="E3224" i="5"/>
  <c r="E3239" i="5"/>
  <c r="E4439" i="5"/>
  <c r="E4386" i="5"/>
  <c r="E4371" i="5"/>
  <c r="E4356" i="5"/>
  <c r="E4341" i="5"/>
  <c r="E4333" i="5"/>
  <c r="E4318" i="5"/>
  <c r="E4303" i="5"/>
  <c r="E4288" i="5"/>
  <c r="E4273" i="5"/>
  <c r="E4258" i="5"/>
  <c r="E4243" i="5"/>
  <c r="E4235" i="5"/>
  <c r="E4220" i="5"/>
  <c r="E4205" i="5"/>
  <c r="E4190" i="5"/>
  <c r="E4175" i="5"/>
  <c r="E4160" i="5"/>
  <c r="E4145" i="5"/>
  <c r="E4137" i="5"/>
  <c r="E4122" i="5"/>
  <c r="E4107" i="5"/>
  <c r="E4092" i="5"/>
  <c r="E4077" i="5"/>
  <c r="E4062" i="5"/>
  <c r="E4047" i="5"/>
  <c r="E4039" i="5"/>
  <c r="E4024" i="5"/>
  <c r="E4009" i="5"/>
  <c r="E3994" i="5"/>
  <c r="E3979" i="5"/>
  <c r="E3964" i="5"/>
  <c r="E3949" i="5"/>
  <c r="E3941" i="5"/>
  <c r="E3926" i="5"/>
  <c r="E3911" i="5"/>
  <c r="E3896" i="5"/>
  <c r="E3881" i="5"/>
  <c r="E3866" i="5"/>
  <c r="E3851" i="5"/>
  <c r="E3843" i="5"/>
  <c r="E3828" i="5"/>
  <c r="E3813" i="5"/>
  <c r="E3798" i="5"/>
  <c r="E3783" i="5"/>
  <c r="E3768" i="5"/>
  <c r="E3753" i="5"/>
  <c r="E3745" i="5"/>
  <c r="E3730" i="5"/>
  <c r="E3715" i="5"/>
  <c r="E3700" i="5"/>
  <c r="E3685" i="5"/>
  <c r="E3670" i="5"/>
  <c r="E3655" i="5"/>
  <c r="E3647" i="5"/>
  <c r="E3632" i="5"/>
  <c r="E3617" i="5"/>
  <c r="E3602" i="5"/>
  <c r="E3587" i="5"/>
  <c r="E3572" i="5"/>
  <c r="E3557" i="5"/>
  <c r="E3549" i="5"/>
  <c r="E3541" i="5"/>
  <c r="E3533" i="5"/>
  <c r="E3515" i="5"/>
  <c r="E3466" i="5"/>
  <c r="E3427" i="5"/>
  <c r="E3354" i="5"/>
  <c r="E3322" i="5"/>
  <c r="E3301" i="5"/>
  <c r="E3269" i="5"/>
  <c r="E3201" i="5"/>
  <c r="E3183" i="5"/>
  <c r="E2889" i="5"/>
  <c r="E4348" i="5"/>
  <c r="E4340" i="5"/>
  <c r="E4325" i="5"/>
  <c r="E4310" i="5"/>
  <c r="E4295" i="5"/>
  <c r="E4280" i="5"/>
  <c r="E4265" i="5"/>
  <c r="E4250" i="5"/>
  <c r="E4242" i="5"/>
  <c r="E4227" i="5"/>
  <c r="E4212" i="5"/>
  <c r="E4197" i="5"/>
  <c r="E4182" i="5"/>
  <c r="E4167" i="5"/>
  <c r="E4152" i="5"/>
  <c r="E4144" i="5"/>
  <c r="E4129" i="5"/>
  <c r="E4114" i="5"/>
  <c r="E4099" i="5"/>
  <c r="E4084" i="5"/>
  <c r="AM164" i="1" s="1"/>
  <c r="E4069" i="5"/>
  <c r="E4054" i="5"/>
  <c r="E4046" i="5"/>
  <c r="E4031" i="5"/>
  <c r="E4016" i="5"/>
  <c r="E4001" i="5"/>
  <c r="E3986" i="5"/>
  <c r="E3971" i="5"/>
  <c r="E3956" i="5"/>
  <c r="E3948" i="5"/>
  <c r="E3933" i="5"/>
  <c r="E3918" i="5"/>
  <c r="E3903" i="5"/>
  <c r="E3888" i="5"/>
  <c r="E3873" i="5"/>
  <c r="E3858" i="5"/>
  <c r="E3850" i="5"/>
  <c r="E3835" i="5"/>
  <c r="E3820" i="5"/>
  <c r="AM170" i="1" s="1"/>
  <c r="E3805" i="5"/>
  <c r="E3790" i="5"/>
  <c r="E3775" i="5"/>
  <c r="E3760" i="5"/>
  <c r="E3752" i="5"/>
  <c r="E3737" i="5"/>
  <c r="E3722" i="5"/>
  <c r="E3707" i="5"/>
  <c r="E3692" i="5"/>
  <c r="E3677" i="5"/>
  <c r="E3662" i="5"/>
  <c r="E3654" i="5"/>
  <c r="E3639" i="5"/>
  <c r="E3624" i="5"/>
  <c r="E3609" i="5"/>
  <c r="E3594" i="5"/>
  <c r="E3579" i="5"/>
  <c r="E3564" i="5"/>
  <c r="E3556" i="5"/>
  <c r="AM178" i="1" s="1"/>
  <c r="E3524" i="5"/>
  <c r="E3514" i="5"/>
  <c r="E3505" i="5"/>
  <c r="E3485" i="5"/>
  <c r="E3465" i="5"/>
  <c r="E3456" i="5"/>
  <c r="E3436" i="5"/>
  <c r="AM181" i="1" s="1"/>
  <c r="E3406" i="5"/>
  <c r="E3397" i="5"/>
  <c r="E3386" i="5"/>
  <c r="E3375" i="5"/>
  <c r="E3353" i="5"/>
  <c r="E3278" i="5"/>
  <c r="E3246" i="5"/>
  <c r="E3188" i="5"/>
  <c r="E3175" i="5"/>
  <c r="E3150" i="5"/>
  <c r="E3032" i="5"/>
  <c r="E2979" i="5"/>
  <c r="E2926" i="5"/>
  <c r="E4355" i="5"/>
  <c r="E4272" i="5"/>
  <c r="E4257" i="5"/>
  <c r="E4249" i="5"/>
  <c r="E4234" i="5"/>
  <c r="E4219" i="5"/>
  <c r="E4204" i="5"/>
  <c r="E4189" i="5"/>
  <c r="E4174" i="5"/>
  <c r="E4159" i="5"/>
  <c r="E4151" i="5"/>
  <c r="E4136" i="5"/>
  <c r="E4121" i="5"/>
  <c r="E4106" i="5"/>
  <c r="E4091" i="5"/>
  <c r="E4076" i="5"/>
  <c r="E4061" i="5"/>
  <c r="E4053" i="5"/>
  <c r="E4038" i="5"/>
  <c r="E4023" i="5"/>
  <c r="E4008" i="5"/>
  <c r="E3993" i="5"/>
  <c r="E3978" i="5"/>
  <c r="E3963" i="5"/>
  <c r="E3955" i="5"/>
  <c r="E3940" i="5"/>
  <c r="AM167" i="1" s="1"/>
  <c r="E3925" i="5"/>
  <c r="E3910" i="5"/>
  <c r="E3895" i="5"/>
  <c r="E3880" i="5"/>
  <c r="E3865" i="5"/>
  <c r="E3857" i="5"/>
  <c r="E3842" i="5"/>
  <c r="E3827" i="5"/>
  <c r="E3812" i="5"/>
  <c r="E3797" i="5"/>
  <c r="E3782" i="5"/>
  <c r="E3767" i="5"/>
  <c r="E3759" i="5"/>
  <c r="E3744" i="5"/>
  <c r="E3729" i="5"/>
  <c r="E3714" i="5"/>
  <c r="E3699" i="5"/>
  <c r="E3684" i="5"/>
  <c r="E3669" i="5"/>
  <c r="E3661" i="5"/>
  <c r="E3646" i="5"/>
  <c r="E3631" i="5"/>
  <c r="E3616" i="5"/>
  <c r="E3601" i="5"/>
  <c r="E3586" i="5"/>
  <c r="E3571" i="5"/>
  <c r="E3563" i="5"/>
  <c r="E3548" i="5"/>
  <c r="E3540" i="5"/>
  <c r="E3494" i="5"/>
  <c r="E3426" i="5"/>
  <c r="E3416" i="5"/>
  <c r="E3374" i="5"/>
  <c r="E3331" i="5"/>
  <c r="E3256" i="5"/>
  <c r="E4460" i="5"/>
  <c r="E4392" i="5"/>
  <c r="E4377" i="5"/>
  <c r="E4362" i="5"/>
  <c r="E4354" i="5"/>
  <c r="E4339" i="5"/>
  <c r="E4324" i="5"/>
  <c r="AM156" i="1" s="1"/>
  <c r="E4309" i="5"/>
  <c r="E4294" i="5"/>
  <c r="E4279" i="5"/>
  <c r="E4264" i="5"/>
  <c r="E4256" i="5"/>
  <c r="E4241" i="5"/>
  <c r="E4226" i="5"/>
  <c r="E4211" i="5"/>
  <c r="E4196" i="5"/>
  <c r="E4181" i="5"/>
  <c r="E4166" i="5"/>
  <c r="E4158" i="5"/>
  <c r="E4143" i="5"/>
  <c r="E4128" i="5"/>
  <c r="E4113" i="5"/>
  <c r="E4098" i="5"/>
  <c r="E4083" i="5"/>
  <c r="E4068" i="5"/>
  <c r="E4060" i="5"/>
  <c r="AM165" i="1" s="1"/>
  <c r="E4045" i="5"/>
  <c r="E4030" i="5"/>
  <c r="E4015" i="5"/>
  <c r="E4000" i="5"/>
  <c r="E3985" i="5"/>
  <c r="E3970" i="5"/>
  <c r="E3962" i="5"/>
  <c r="E3947" i="5"/>
  <c r="E3932" i="5"/>
  <c r="E3917" i="5"/>
  <c r="E3902" i="5"/>
  <c r="E3887" i="5"/>
  <c r="E3872" i="5"/>
  <c r="E3864" i="5"/>
  <c r="E3849" i="5"/>
  <c r="E3834" i="5"/>
  <c r="E3819" i="5"/>
  <c r="E3804" i="5"/>
  <c r="E3789" i="5"/>
  <c r="E3774" i="5"/>
  <c r="E3766" i="5"/>
  <c r="E3751" i="5"/>
  <c r="E3736" i="5"/>
  <c r="E3721" i="5"/>
  <c r="E3706" i="5"/>
  <c r="E3691" i="5"/>
  <c r="E3676" i="5"/>
  <c r="E3668" i="5"/>
  <c r="E3653" i="5"/>
  <c r="E3638" i="5"/>
  <c r="E3623" i="5"/>
  <c r="E3608" i="5"/>
  <c r="E3593" i="5"/>
  <c r="E3578" i="5"/>
  <c r="E3570" i="5"/>
  <c r="E3555" i="5"/>
  <c r="E3531" i="5"/>
  <c r="E3513" i="5"/>
  <c r="E3493" i="5"/>
  <c r="E3484" i="5"/>
  <c r="AM179" i="1" s="1"/>
  <c r="E3464" i="5"/>
  <c r="E3444" i="5"/>
  <c r="E3435" i="5"/>
  <c r="E3405" i="5"/>
  <c r="E3352" i="5"/>
  <c r="E3341" i="5"/>
  <c r="E3299" i="5"/>
  <c r="E3288" i="5"/>
  <c r="E3277" i="5"/>
  <c r="E3255" i="5"/>
  <c r="E3233" i="5"/>
  <c r="E3122" i="5"/>
  <c r="E2964" i="5"/>
  <c r="E2911" i="5"/>
  <c r="E4173" i="5"/>
  <c r="E4075" i="5"/>
  <c r="E4067" i="5"/>
  <c r="E4052" i="5"/>
  <c r="E4037" i="5"/>
  <c r="E4022" i="5"/>
  <c r="E4007" i="5"/>
  <c r="E3992" i="5"/>
  <c r="E3977" i="5"/>
  <c r="E3969" i="5"/>
  <c r="E3954" i="5"/>
  <c r="E3939" i="5"/>
  <c r="E3924" i="5"/>
  <c r="E3909" i="5"/>
  <c r="E3894" i="5"/>
  <c r="E3879" i="5"/>
  <c r="E3871" i="5"/>
  <c r="E3856" i="5"/>
  <c r="E3841" i="5"/>
  <c r="E3826" i="5"/>
  <c r="E3811" i="5"/>
  <c r="E3781" i="5"/>
  <c r="E3773" i="5"/>
  <c r="E3758" i="5"/>
  <c r="E3743" i="5"/>
  <c r="E3728" i="5"/>
  <c r="E3713" i="5"/>
  <c r="E3683" i="5"/>
  <c r="E3675" i="5"/>
  <c r="E3660" i="5"/>
  <c r="E3645" i="5"/>
  <c r="E3630" i="5"/>
  <c r="E3615" i="5"/>
  <c r="E3600" i="5"/>
  <c r="E3585" i="5"/>
  <c r="E3577" i="5"/>
  <c r="E3562" i="5"/>
  <c r="E3547" i="5"/>
  <c r="E3522" i="5"/>
  <c r="E3473" i="5"/>
  <c r="E3384" i="5"/>
  <c r="E3308" i="5"/>
  <c r="E3276" i="5"/>
  <c r="E3220" i="5"/>
  <c r="E3186" i="5"/>
  <c r="E3173" i="5"/>
  <c r="E3160" i="5"/>
  <c r="E4082" i="5"/>
  <c r="E3999" i="5"/>
  <c r="E3984" i="5"/>
  <c r="E3976" i="5"/>
  <c r="E3961" i="5"/>
  <c r="E3946" i="5"/>
  <c r="E3931" i="5"/>
  <c r="E3916" i="5"/>
  <c r="AM168" i="1" s="1"/>
  <c r="E3901" i="5"/>
  <c r="E3886" i="5"/>
  <c r="E3878" i="5"/>
  <c r="E3863" i="5"/>
  <c r="E3848" i="5"/>
  <c r="E3833" i="5"/>
  <c r="E3818" i="5"/>
  <c r="E3803" i="5"/>
  <c r="E3788" i="5"/>
  <c r="E3780" i="5"/>
  <c r="E3765" i="5"/>
  <c r="E3750" i="5"/>
  <c r="E3735" i="5"/>
  <c r="E3720" i="5"/>
  <c r="E3705" i="5"/>
  <c r="E3690" i="5"/>
  <c r="E3682" i="5"/>
  <c r="E3667" i="5"/>
  <c r="E3652" i="5"/>
  <c r="AM175" i="1" s="1"/>
  <c r="E3637" i="5"/>
  <c r="E3622" i="5"/>
  <c r="E3607" i="5"/>
  <c r="E3592" i="5"/>
  <c r="E3584" i="5"/>
  <c r="E3569" i="5"/>
  <c r="E3554" i="5"/>
  <c r="E3538" i="5"/>
  <c r="E3530" i="5"/>
  <c r="E3521" i="5"/>
  <c r="E3512" i="5"/>
  <c r="E3492" i="5"/>
  <c r="E3472" i="5"/>
  <c r="E3463" i="5"/>
  <c r="E3434" i="5"/>
  <c r="E3424" i="5"/>
  <c r="E3414" i="5"/>
  <c r="E3404" i="5"/>
  <c r="E3361" i="5"/>
  <c r="E3329" i="5"/>
  <c r="E3318" i="5"/>
  <c r="E3254" i="5"/>
  <c r="E3243" i="5"/>
  <c r="E3107" i="5"/>
  <c r="E2949" i="5"/>
  <c r="E2896" i="5"/>
  <c r="E3179" i="5"/>
  <c r="E3081" i="5"/>
  <c r="E3073" i="5"/>
  <c r="E3058" i="5"/>
  <c r="E3043" i="5"/>
  <c r="E3028" i="5"/>
  <c r="E3013" i="5"/>
  <c r="E2998" i="5"/>
  <c r="E2983" i="5"/>
  <c r="E2975" i="5"/>
  <c r="E2960" i="5"/>
  <c r="E2945" i="5"/>
  <c r="E2930" i="5"/>
  <c r="E2915" i="5"/>
  <c r="E2900" i="5"/>
  <c r="E2885" i="5"/>
  <c r="E2877" i="5"/>
  <c r="E2862" i="5"/>
  <c r="E2847" i="5"/>
  <c r="E2832" i="5"/>
  <c r="E2817" i="5"/>
  <c r="E2802" i="5"/>
  <c r="E2787" i="5"/>
  <c r="E2779" i="5"/>
  <c r="E2764" i="5"/>
  <c r="E2749" i="5"/>
  <c r="E2734" i="5"/>
  <c r="E2719" i="5"/>
  <c r="E2704" i="5"/>
  <c r="E2689" i="5"/>
  <c r="E2681" i="5"/>
  <c r="E2666" i="5"/>
  <c r="E2651" i="5"/>
  <c r="E2636" i="5"/>
  <c r="E2621" i="5"/>
  <c r="E2606" i="5"/>
  <c r="E2591" i="5"/>
  <c r="E2533" i="5"/>
  <c r="E2501" i="5"/>
  <c r="E2479" i="5"/>
  <c r="E2467" i="5"/>
  <c r="E2432" i="5"/>
  <c r="E2396" i="5"/>
  <c r="E2382" i="5"/>
  <c r="E2360" i="5"/>
  <c r="E2340" i="5"/>
  <c r="E2326" i="5"/>
  <c r="E2312" i="5"/>
  <c r="E2298" i="5"/>
  <c r="E2284" i="5"/>
  <c r="E2523" i="5"/>
  <c r="E2242" i="5"/>
  <c r="E2228" i="5"/>
  <c r="E2214" i="5"/>
  <c r="E2200" i="5"/>
  <c r="E2186" i="5"/>
  <c r="E2158" i="5"/>
  <c r="E2144" i="5"/>
  <c r="E2327" i="5"/>
  <c r="E2124" i="5"/>
  <c r="E2046" i="5"/>
  <c r="E2032" i="5"/>
  <c r="E2190" i="5"/>
  <c r="E2112" i="5"/>
  <c r="E2052" i="5"/>
  <c r="E3088" i="5"/>
  <c r="E2990" i="5"/>
  <c r="E2967" i="5"/>
  <c r="E2952" i="5"/>
  <c r="E2937" i="5"/>
  <c r="E2922" i="5"/>
  <c r="E2907" i="5"/>
  <c r="E2892" i="5"/>
  <c r="E2884" i="5"/>
  <c r="E2869" i="5"/>
  <c r="E2854" i="5"/>
  <c r="E2839" i="5"/>
  <c r="E2824" i="5"/>
  <c r="E2809" i="5"/>
  <c r="E2794" i="5"/>
  <c r="E2786" i="5"/>
  <c r="E2771" i="5"/>
  <c r="E2756" i="5"/>
  <c r="E2741" i="5"/>
  <c r="E2726" i="5"/>
  <c r="E2711" i="5"/>
  <c r="E2696" i="5"/>
  <c r="E2688" i="5"/>
  <c r="E2673" i="5"/>
  <c r="E2658" i="5"/>
  <c r="E2643" i="5"/>
  <c r="E2628" i="5"/>
  <c r="E2613" i="5"/>
  <c r="E2598" i="5"/>
  <c r="E2590" i="5"/>
  <c r="E2582" i="5"/>
  <c r="E2574" i="5"/>
  <c r="E2566" i="5"/>
  <c r="E2558" i="5"/>
  <c r="E2550" i="5"/>
  <c r="E2542" i="5"/>
  <c r="E2522" i="5"/>
  <c r="E2512" i="5"/>
  <c r="E2443" i="5"/>
  <c r="E2395" i="5"/>
  <c r="E2418" i="5"/>
  <c r="E2448" i="5"/>
  <c r="E2433" i="5"/>
  <c r="E2463" i="5"/>
  <c r="E2502" i="5"/>
  <c r="E2472" i="5"/>
  <c r="E2405" i="5"/>
  <c r="E2390" i="5"/>
  <c r="E2569" i="5"/>
  <c r="E2576" i="5"/>
  <c r="E2583" i="5"/>
  <c r="E2369" i="5"/>
  <c r="E2384" i="5"/>
  <c r="E2529" i="5"/>
  <c r="E2514" i="5"/>
  <c r="E2536" i="5"/>
  <c r="E2381" i="5"/>
  <c r="E2367" i="5"/>
  <c r="E2353" i="5"/>
  <c r="E2325" i="5"/>
  <c r="E2311" i="5"/>
  <c r="E2297" i="5"/>
  <c r="E2283" i="5"/>
  <c r="E2269" i="5"/>
  <c r="E2351" i="5"/>
  <c r="E2227" i="5"/>
  <c r="E2213" i="5"/>
  <c r="E2199" i="5"/>
  <c r="E2185" i="5"/>
  <c r="E2122" i="5"/>
  <c r="E2157" i="5"/>
  <c r="E2129" i="5"/>
  <c r="E2017" i="5"/>
  <c r="E3291" i="5"/>
  <c r="AM186" i="1" s="1"/>
  <c r="E3238" i="5"/>
  <c r="E3223" i="5"/>
  <c r="E3208" i="5"/>
  <c r="E3193" i="5"/>
  <c r="E3185" i="5"/>
  <c r="E3170" i="5"/>
  <c r="E3155" i="5"/>
  <c r="E3140" i="5"/>
  <c r="E3125" i="5"/>
  <c r="E3110" i="5"/>
  <c r="E3095" i="5"/>
  <c r="E3087" i="5"/>
  <c r="E3072" i="5"/>
  <c r="E3057" i="5"/>
  <c r="E3042" i="5"/>
  <c r="E3027" i="5"/>
  <c r="E3012" i="5"/>
  <c r="E2997" i="5"/>
  <c r="E2989" i="5"/>
  <c r="E2974" i="5"/>
  <c r="E2959" i="5"/>
  <c r="E2944" i="5"/>
  <c r="E2929" i="5"/>
  <c r="E2914" i="5"/>
  <c r="E2899" i="5"/>
  <c r="E2891" i="5"/>
  <c r="E2876" i="5"/>
  <c r="E2861" i="5"/>
  <c r="E2846" i="5"/>
  <c r="E2831" i="5"/>
  <c r="E2816" i="5"/>
  <c r="E2801" i="5"/>
  <c r="E2793" i="5"/>
  <c r="E2778" i="5"/>
  <c r="E2763" i="5"/>
  <c r="E2748" i="5"/>
  <c r="E2733" i="5"/>
  <c r="E2718" i="5"/>
  <c r="E2703" i="5"/>
  <c r="E2695" i="5"/>
  <c r="E2680" i="5"/>
  <c r="E2665" i="5"/>
  <c r="E2650" i="5"/>
  <c r="E2635" i="5"/>
  <c r="E2620" i="5"/>
  <c r="E2605" i="5"/>
  <c r="E2597" i="5"/>
  <c r="E2532" i="5"/>
  <c r="E2521" i="5"/>
  <c r="E2500" i="5"/>
  <c r="E2488" i="5"/>
  <c r="E2477" i="5"/>
  <c r="E2466" i="5"/>
  <c r="E2460" i="5"/>
  <c r="E3396" i="5"/>
  <c r="E3298" i="5"/>
  <c r="E3215" i="5"/>
  <c r="E3200" i="5"/>
  <c r="E3192" i="5"/>
  <c r="E3177" i="5"/>
  <c r="E3162" i="5"/>
  <c r="E3147" i="5"/>
  <c r="E3132" i="5"/>
  <c r="E3117" i="5"/>
  <c r="E3102" i="5"/>
  <c r="E3094" i="5"/>
  <c r="E3079" i="5"/>
  <c r="E3064" i="5"/>
  <c r="E3049" i="5"/>
  <c r="E3034" i="5"/>
  <c r="E3019" i="5"/>
  <c r="E3004" i="5"/>
  <c r="E2996" i="5"/>
  <c r="E2981" i="5"/>
  <c r="E2966" i="5"/>
  <c r="E2951" i="5"/>
  <c r="E2936" i="5"/>
  <c r="E2921" i="5"/>
  <c r="E2906" i="5"/>
  <c r="E2898" i="5"/>
  <c r="E2883" i="5"/>
  <c r="E2868" i="5"/>
  <c r="E2853" i="5"/>
  <c r="E2838" i="5"/>
  <c r="E2823" i="5"/>
  <c r="E2808" i="5"/>
  <c r="E2800" i="5"/>
  <c r="E2785" i="5"/>
  <c r="E2770" i="5"/>
  <c r="E2755" i="5"/>
  <c r="E2740" i="5"/>
  <c r="E2725" i="5"/>
  <c r="E2710" i="5"/>
  <c r="E2702" i="5"/>
  <c r="E2687" i="5"/>
  <c r="E2672" i="5"/>
  <c r="E2657" i="5"/>
  <c r="E2642" i="5"/>
  <c r="E2627" i="5"/>
  <c r="E2612" i="5"/>
  <c r="E2604" i="5"/>
  <c r="E2589" i="5"/>
  <c r="E2581" i="5"/>
  <c r="E2573" i="5"/>
  <c r="E2565" i="5"/>
  <c r="E2557" i="5"/>
  <c r="E2549" i="5"/>
  <c r="E2540" i="5"/>
  <c r="E2520" i="5"/>
  <c r="E2465" i="5"/>
  <c r="E2430" i="5"/>
  <c r="E2417" i="5"/>
  <c r="E3403" i="5"/>
  <c r="E3380" i="5"/>
  <c r="E3365" i="5"/>
  <c r="E3350" i="5"/>
  <c r="E3335" i="5"/>
  <c r="E3320" i="5"/>
  <c r="E3305" i="5"/>
  <c r="E3297" i="5"/>
  <c r="E3282" i="5"/>
  <c r="E3267" i="5"/>
  <c r="E3252" i="5"/>
  <c r="E3237" i="5"/>
  <c r="E3222" i="5"/>
  <c r="E3207" i="5"/>
  <c r="E3199" i="5"/>
  <c r="E3184" i="5"/>
  <c r="E3169" i="5"/>
  <c r="E3154" i="5"/>
  <c r="E3139" i="5"/>
  <c r="E3124" i="5"/>
  <c r="E3109" i="5"/>
  <c r="E3101" i="5"/>
  <c r="E3086" i="5"/>
  <c r="E3071" i="5"/>
  <c r="E3056" i="5"/>
  <c r="E3041" i="5"/>
  <c r="E3026" i="5"/>
  <c r="E3011" i="5"/>
  <c r="E3003" i="5"/>
  <c r="E2988" i="5"/>
  <c r="E2973" i="5"/>
  <c r="E2958" i="5"/>
  <c r="E2943" i="5"/>
  <c r="E2928" i="5"/>
  <c r="E2913" i="5"/>
  <c r="E2905" i="5"/>
  <c r="E2890" i="5"/>
  <c r="E2875" i="5"/>
  <c r="E2860" i="5"/>
  <c r="E2845" i="5"/>
  <c r="E2830" i="5"/>
  <c r="E2815" i="5"/>
  <c r="E2807" i="5"/>
  <c r="E2792" i="5"/>
  <c r="E2777" i="5"/>
  <c r="E2762" i="5"/>
  <c r="E2747" i="5"/>
  <c r="E2732" i="5"/>
  <c r="E2717" i="5"/>
  <c r="E2709" i="5"/>
  <c r="E2694" i="5"/>
  <c r="E2679" i="5"/>
  <c r="E2664" i="5"/>
  <c r="E2649" i="5"/>
  <c r="E2634" i="5"/>
  <c r="E2619" i="5"/>
  <c r="E2611" i="5"/>
  <c r="E2596" i="5"/>
  <c r="E2531" i="5"/>
  <c r="E2452" i="5"/>
  <c r="E3410" i="5"/>
  <c r="E3327" i="5"/>
  <c r="E3312" i="5"/>
  <c r="E3304" i="5"/>
  <c r="E3289" i="5"/>
  <c r="E3274" i="5"/>
  <c r="E3259" i="5"/>
  <c r="E3244" i="5"/>
  <c r="E3229" i="5"/>
  <c r="E3214" i="5"/>
  <c r="E3206" i="5"/>
  <c r="E3191" i="5"/>
  <c r="E3176" i="5"/>
  <c r="E3161" i="5"/>
  <c r="E3146" i="5"/>
  <c r="E3131" i="5"/>
  <c r="E3116" i="5"/>
  <c r="E3108" i="5"/>
  <c r="E3093" i="5"/>
  <c r="E3078" i="5"/>
  <c r="E3063" i="5"/>
  <c r="E3048" i="5"/>
  <c r="E3033" i="5"/>
  <c r="E3018" i="5"/>
  <c r="E3010" i="5"/>
  <c r="E2995" i="5"/>
  <c r="E2980" i="5"/>
  <c r="E2965" i="5"/>
  <c r="E2950" i="5"/>
  <c r="E2935" i="5"/>
  <c r="E2920" i="5"/>
  <c r="E2912" i="5"/>
  <c r="E2897" i="5"/>
  <c r="E2882" i="5"/>
  <c r="E2867" i="5"/>
  <c r="E2852" i="5"/>
  <c r="E2837" i="5"/>
  <c r="E2822" i="5"/>
  <c r="E2814" i="5"/>
  <c r="E2799" i="5"/>
  <c r="E2784" i="5"/>
  <c r="E2769" i="5"/>
  <c r="E2754" i="5"/>
  <c r="E2739" i="5"/>
  <c r="E2724" i="5"/>
  <c r="E2716" i="5"/>
  <c r="E2701" i="5"/>
  <c r="E2686" i="5"/>
  <c r="E2671" i="5"/>
  <c r="E2656" i="5"/>
  <c r="E2641" i="5"/>
  <c r="E2626" i="5"/>
  <c r="E2618" i="5"/>
  <c r="E2603" i="5"/>
  <c r="E2588" i="5"/>
  <c r="E2580" i="5"/>
  <c r="E2572" i="5"/>
  <c r="E2564" i="5"/>
  <c r="E2556" i="5"/>
  <c r="E2547" i="5"/>
  <c r="E2539" i="5"/>
  <c r="E2518" i="5"/>
  <c r="E2486" i="5"/>
  <c r="E3417" i="5"/>
  <c r="E3379" i="5"/>
  <c r="E3364" i="5"/>
  <c r="E3349" i="5"/>
  <c r="E3334" i="5"/>
  <c r="E3319" i="5"/>
  <c r="E3311" i="5"/>
  <c r="E3296" i="5"/>
  <c r="E3281" i="5"/>
  <c r="E3266" i="5"/>
  <c r="E3251" i="5"/>
  <c r="E3236" i="5"/>
  <c r="E3221" i="5"/>
  <c r="E3213" i="5"/>
  <c r="E3198" i="5"/>
  <c r="E3168" i="5"/>
  <c r="E3153" i="5"/>
  <c r="E3138" i="5"/>
  <c r="E3123" i="5"/>
  <c r="E3115" i="5"/>
  <c r="E3100" i="5"/>
  <c r="E3085" i="5"/>
  <c r="E3070" i="5"/>
  <c r="E3055" i="5"/>
  <c r="E3040" i="5"/>
  <c r="E3025" i="5"/>
  <c r="E3017" i="5"/>
  <c r="E3002" i="5"/>
  <c r="E2987" i="5"/>
  <c r="E2972" i="5"/>
  <c r="E2957" i="5"/>
  <c r="E2942" i="5"/>
  <c r="E2927" i="5"/>
  <c r="E2919" i="5"/>
  <c r="E2904" i="5"/>
  <c r="E2874" i="5"/>
  <c r="E2859" i="5"/>
  <c r="E2829" i="5"/>
  <c r="E2821" i="5"/>
  <c r="E2806" i="5"/>
  <c r="E2791" i="5"/>
  <c r="E2776" i="5"/>
  <c r="E2761" i="5"/>
  <c r="E2746" i="5"/>
  <c r="E2731" i="5"/>
  <c r="E2723" i="5"/>
  <c r="E2708" i="5"/>
  <c r="E2693" i="5"/>
  <c r="E2678" i="5"/>
  <c r="E2663" i="5"/>
  <c r="E2648" i="5"/>
  <c r="E2633" i="5"/>
  <c r="E2625" i="5"/>
  <c r="E2610" i="5"/>
  <c r="E2595" i="5"/>
  <c r="E2530" i="5"/>
  <c r="E2508" i="5"/>
  <c r="E2497" i="5"/>
  <c r="E2462" i="5"/>
  <c r="E2451" i="5"/>
  <c r="E2438" i="5"/>
  <c r="E2402" i="5"/>
  <c r="E2738" i="5"/>
  <c r="E2730" i="5"/>
  <c r="E2715" i="5"/>
  <c r="E2700" i="5"/>
  <c r="E2685" i="5"/>
  <c r="E2670" i="5"/>
  <c r="E2655" i="5"/>
  <c r="E2640" i="5"/>
  <c r="E2632" i="5"/>
  <c r="E2617" i="5"/>
  <c r="E2602" i="5"/>
  <c r="E2587" i="5"/>
  <c r="E2579" i="5"/>
  <c r="E2571" i="5"/>
  <c r="E2563" i="5"/>
  <c r="E2554" i="5"/>
  <c r="E2546" i="5"/>
  <c r="E2538" i="5"/>
  <c r="E2517" i="5"/>
  <c r="E2507" i="5"/>
  <c r="E2485" i="5"/>
  <c r="E2473" i="5"/>
  <c r="E2437" i="5"/>
  <c r="E2414" i="5"/>
  <c r="E2361" i="5"/>
  <c r="E2365" i="5"/>
  <c r="E2263" i="5"/>
  <c r="E2321" i="5"/>
  <c r="E2179" i="5"/>
  <c r="E2165" i="5"/>
  <c r="E2137" i="5"/>
  <c r="E2123" i="5"/>
  <c r="E3431" i="5"/>
  <c r="E3393" i="5"/>
  <c r="E3378" i="5"/>
  <c r="E3363" i="5"/>
  <c r="E3348" i="5"/>
  <c r="E3333" i="5"/>
  <c r="E3325" i="5"/>
  <c r="E3310" i="5"/>
  <c r="E3295" i="5"/>
  <c r="E3280" i="5"/>
  <c r="E3265" i="5"/>
  <c r="E3250" i="5"/>
  <c r="E3235" i="5"/>
  <c r="E3227" i="5"/>
  <c r="E3212" i="5"/>
  <c r="E3197" i="5"/>
  <c r="E3182" i="5"/>
  <c r="E3167" i="5"/>
  <c r="E3152" i="5"/>
  <c r="E3137" i="5"/>
  <c r="E3129" i="5"/>
  <c r="E3114" i="5"/>
  <c r="E3099" i="5"/>
  <c r="E3084" i="5"/>
  <c r="E3069" i="5"/>
  <c r="E3054" i="5"/>
  <c r="E3039" i="5"/>
  <c r="E3031" i="5"/>
  <c r="E3016" i="5"/>
  <c r="E3001" i="5"/>
  <c r="E2986" i="5"/>
  <c r="E2971" i="5"/>
  <c r="E2956" i="5"/>
  <c r="E2941" i="5"/>
  <c r="E2933" i="5"/>
  <c r="E2918" i="5"/>
  <c r="E2903" i="5"/>
  <c r="E2888" i="5"/>
  <c r="E2873" i="5"/>
  <c r="E2858" i="5"/>
  <c r="E2843" i="5"/>
  <c r="E2835" i="5"/>
  <c r="E2820" i="5"/>
  <c r="E2805" i="5"/>
  <c r="E2790" i="5"/>
  <c r="E2775" i="5"/>
  <c r="E2760" i="5"/>
  <c r="E2745" i="5"/>
  <c r="E2737" i="5"/>
  <c r="E2722" i="5"/>
  <c r="E2707" i="5"/>
  <c r="E2692" i="5"/>
  <c r="E2677" i="5"/>
  <c r="E2662" i="5"/>
  <c r="E2647" i="5"/>
  <c r="E2639" i="5"/>
  <c r="E2624" i="5"/>
  <c r="E2609" i="5"/>
  <c r="E2594" i="5"/>
  <c r="E2346" i="5"/>
  <c r="E2335" i="5"/>
  <c r="E2248" i="5"/>
  <c r="E2455" i="5"/>
  <c r="E2178" i="5"/>
  <c r="E2108" i="5"/>
  <c r="E2024" i="5"/>
  <c r="E3438" i="5"/>
  <c r="E3340" i="5"/>
  <c r="E3332" i="5"/>
  <c r="E3317" i="5"/>
  <c r="E3302" i="5"/>
  <c r="E3287" i="5"/>
  <c r="E3272" i="5"/>
  <c r="E3257" i="5"/>
  <c r="E3242" i="5"/>
  <c r="E3234" i="5"/>
  <c r="E3219" i="5"/>
  <c r="E3204" i="5"/>
  <c r="E3189" i="5"/>
  <c r="E3174" i="5"/>
  <c r="E3159" i="5"/>
  <c r="E3144" i="5"/>
  <c r="E3136" i="5"/>
  <c r="E3121" i="5"/>
  <c r="E3106" i="5"/>
  <c r="E3091" i="5"/>
  <c r="E3076" i="5"/>
  <c r="E3061" i="5"/>
  <c r="E3046" i="5"/>
  <c r="E3038" i="5"/>
  <c r="E3023" i="5"/>
  <c r="E3008" i="5"/>
  <c r="E2993" i="5"/>
  <c r="E2978" i="5"/>
  <c r="E2963" i="5"/>
  <c r="E2948" i="5"/>
  <c r="E2940" i="5"/>
  <c r="E2925" i="5"/>
  <c r="E2910" i="5"/>
  <c r="E2895" i="5"/>
  <c r="E2880" i="5"/>
  <c r="E2865" i="5"/>
  <c r="E2850" i="5"/>
  <c r="E2842" i="5"/>
  <c r="E2827" i="5"/>
  <c r="E2812" i="5"/>
  <c r="E2797" i="5"/>
  <c r="E2782" i="5"/>
  <c r="E2767" i="5"/>
  <c r="E2752" i="5"/>
  <c r="E2744" i="5"/>
  <c r="E2729" i="5"/>
  <c r="E2714" i="5"/>
  <c r="E2699" i="5"/>
  <c r="E2684" i="5"/>
  <c r="E2669" i="5"/>
  <c r="E2654" i="5"/>
  <c r="E2646" i="5"/>
  <c r="E2631" i="5"/>
  <c r="E2616" i="5"/>
  <c r="E2601" i="5"/>
  <c r="E2586" i="5"/>
  <c r="E2578" i="5"/>
  <c r="E2570" i="5"/>
  <c r="E2561" i="5"/>
  <c r="E2553" i="5"/>
  <c r="E2545" i="5"/>
  <c r="E2537" i="5"/>
  <c r="E2528" i="5"/>
  <c r="E2516" i="5"/>
  <c r="E2424" i="5"/>
  <c r="E2194" i="5"/>
  <c r="E2096" i="5"/>
  <c r="E1983" i="5"/>
  <c r="E1950" i="5"/>
  <c r="E3445" i="5"/>
  <c r="E3347" i="5"/>
  <c r="E3249" i="5"/>
  <c r="E3241" i="5"/>
  <c r="E3226" i="5"/>
  <c r="E3211" i="5"/>
  <c r="E3196" i="5"/>
  <c r="E3181" i="5"/>
  <c r="E3166" i="5"/>
  <c r="E3151" i="5"/>
  <c r="E3143" i="5"/>
  <c r="E3128" i="5"/>
  <c r="E3113" i="5"/>
  <c r="E3098" i="5"/>
  <c r="E3083" i="5"/>
  <c r="E3068" i="5"/>
  <c r="E3053" i="5"/>
  <c r="E3045" i="5"/>
  <c r="E3030" i="5"/>
  <c r="E3015" i="5"/>
  <c r="E3000" i="5"/>
  <c r="E2985" i="5"/>
  <c r="E2970" i="5"/>
  <c r="E2955" i="5"/>
  <c r="E2947" i="5"/>
  <c r="E2932" i="5"/>
  <c r="E2917" i="5"/>
  <c r="E2902" i="5"/>
  <c r="E2887" i="5"/>
  <c r="E2872" i="5"/>
  <c r="E2857" i="5"/>
  <c r="E2849" i="5"/>
  <c r="E2834" i="5"/>
  <c r="E2819" i="5"/>
  <c r="E2804" i="5"/>
  <c r="E2789" i="5"/>
  <c r="E2774" i="5"/>
  <c r="E2759" i="5"/>
  <c r="E2751" i="5"/>
  <c r="E2736" i="5"/>
  <c r="E2721" i="5"/>
  <c r="E2706" i="5"/>
  <c r="E2691" i="5"/>
  <c r="E2676" i="5"/>
  <c r="E2661" i="5"/>
  <c r="E2653" i="5"/>
  <c r="E2638" i="5"/>
  <c r="E2623" i="5"/>
  <c r="E2608" i="5"/>
  <c r="E2593" i="5"/>
  <c r="E2494" i="5"/>
  <c r="E2482" i="5"/>
  <c r="E2471" i="5"/>
  <c r="E2447" i="5"/>
  <c r="E2435" i="5"/>
  <c r="E2423" i="5"/>
  <c r="E2399" i="5"/>
  <c r="E3060" i="5"/>
  <c r="E3052" i="5"/>
  <c r="E3037" i="5"/>
  <c r="E3022" i="5"/>
  <c r="E3007" i="5"/>
  <c r="E2992" i="5"/>
  <c r="E2977" i="5"/>
  <c r="E2962" i="5"/>
  <c r="E2954" i="5"/>
  <c r="E2939" i="5"/>
  <c r="E2924" i="5"/>
  <c r="E2909" i="5"/>
  <c r="E2894" i="5"/>
  <c r="E2879" i="5"/>
  <c r="E2864" i="5"/>
  <c r="E2856" i="5"/>
  <c r="E2841" i="5"/>
  <c r="E2826" i="5"/>
  <c r="E2811" i="5"/>
  <c r="E2796" i="5"/>
  <c r="E2781" i="5"/>
  <c r="E2766" i="5"/>
  <c r="E2758" i="5"/>
  <c r="E2743" i="5"/>
  <c r="E2728" i="5"/>
  <c r="E2713" i="5"/>
  <c r="E2698" i="5"/>
  <c r="E2683" i="5"/>
  <c r="E2668" i="5"/>
  <c r="E2660" i="5"/>
  <c r="E2645" i="5"/>
  <c r="E2630" i="5"/>
  <c r="E2615" i="5"/>
  <c r="E2600" i="5"/>
  <c r="E2585" i="5"/>
  <c r="E2577" i="5"/>
  <c r="E2568" i="5"/>
  <c r="E2560" i="5"/>
  <c r="E2552" i="5"/>
  <c r="E2544" i="5"/>
  <c r="E2515" i="5"/>
  <c r="E2503" i="5"/>
  <c r="E2493" i="5"/>
  <c r="E2458" i="5"/>
  <c r="E2422" i="5"/>
  <c r="E3067" i="5"/>
  <c r="E3044" i="5"/>
  <c r="E3029" i="5"/>
  <c r="E3014" i="5"/>
  <c r="E2999" i="5"/>
  <c r="E2984" i="5"/>
  <c r="E2969" i="5"/>
  <c r="E2961" i="5"/>
  <c r="E2946" i="5"/>
  <c r="E2931" i="5"/>
  <c r="E2916" i="5"/>
  <c r="E2901" i="5"/>
  <c r="E2886" i="5"/>
  <c r="E2871" i="5"/>
  <c r="E2863" i="5"/>
  <c r="E2848" i="5"/>
  <c r="E2833" i="5"/>
  <c r="E2818" i="5"/>
  <c r="E2803" i="5"/>
  <c r="E2788" i="5"/>
  <c r="E2773" i="5"/>
  <c r="E2765" i="5"/>
  <c r="E2750" i="5"/>
  <c r="E2735" i="5"/>
  <c r="E2720" i="5"/>
  <c r="E2705" i="5"/>
  <c r="E2690" i="5"/>
  <c r="E2675" i="5"/>
  <c r="E2667" i="5"/>
  <c r="E2652" i="5"/>
  <c r="E2637" i="5"/>
  <c r="E2622" i="5"/>
  <c r="E2607" i="5"/>
  <c r="E2592" i="5"/>
  <c r="E2535" i="5"/>
  <c r="E2410" i="5"/>
  <c r="E3165" i="5"/>
  <c r="E3368" i="5"/>
  <c r="E3360" i="5"/>
  <c r="E3345" i="5"/>
  <c r="E3330" i="5"/>
  <c r="E3315" i="5"/>
  <c r="E3300" i="5"/>
  <c r="E3285" i="5"/>
  <c r="E3270" i="5"/>
  <c r="E3262" i="5"/>
  <c r="E3247" i="5"/>
  <c r="E3232" i="5"/>
  <c r="E3217" i="5"/>
  <c r="E3202" i="5"/>
  <c r="E3187" i="5"/>
  <c r="E3172" i="5"/>
  <c r="E3164" i="5"/>
  <c r="E3149" i="5"/>
  <c r="E3134" i="5"/>
  <c r="E3119" i="5"/>
  <c r="E3104" i="5"/>
  <c r="E3089" i="5"/>
  <c r="E3074" i="5"/>
  <c r="E3066" i="5"/>
  <c r="E3051" i="5"/>
  <c r="E3036" i="5"/>
  <c r="E3021" i="5"/>
  <c r="E3006" i="5"/>
  <c r="E2991" i="5"/>
  <c r="E2976" i="5"/>
  <c r="E2968" i="5"/>
  <c r="E2953" i="5"/>
  <c r="E2938" i="5"/>
  <c r="E2923" i="5"/>
  <c r="E2908" i="5"/>
  <c r="E2893" i="5"/>
  <c r="E2878" i="5"/>
  <c r="E2870" i="5"/>
  <c r="E2855" i="5"/>
  <c r="E2840" i="5"/>
  <c r="E2825" i="5"/>
  <c r="E2810" i="5"/>
  <c r="E2795" i="5"/>
  <c r="E2780" i="5"/>
  <c r="E2772" i="5"/>
  <c r="E2757" i="5"/>
  <c r="E2742" i="5"/>
  <c r="E2727" i="5"/>
  <c r="E2712" i="5"/>
  <c r="E2697" i="5"/>
  <c r="E2682" i="5"/>
  <c r="E2674" i="5"/>
  <c r="E2659" i="5"/>
  <c r="E2644" i="5"/>
  <c r="E2629" i="5"/>
  <c r="E2614" i="5"/>
  <c r="E2599" i="5"/>
  <c r="E2584" i="5"/>
  <c r="E2575" i="5"/>
  <c r="E2567" i="5"/>
  <c r="E2559" i="5"/>
  <c r="E2551" i="5"/>
  <c r="E2543" i="5"/>
  <c r="E2480" i="5"/>
  <c r="E2445" i="5"/>
  <c r="E2420" i="5"/>
  <c r="E2409" i="5"/>
  <c r="E2289" i="5"/>
  <c r="E2251" i="5"/>
  <c r="E2206" i="5"/>
  <c r="E2183" i="5"/>
  <c r="E2175" i="5"/>
  <c r="E2167" i="5"/>
  <c r="E2136" i="5"/>
  <c r="E2126" i="5"/>
  <c r="E2098" i="5"/>
  <c r="E2081" i="5"/>
  <c r="E2071" i="5"/>
  <c r="E2026" i="5"/>
  <c r="E2015" i="5"/>
  <c r="E1985" i="5"/>
  <c r="E1975" i="5"/>
  <c r="E1946" i="5"/>
  <c r="AM190" i="1" s="1"/>
  <c r="E1935" i="5"/>
  <c r="E1926" i="5"/>
  <c r="E1877" i="5"/>
  <c r="E1863" i="5"/>
  <c r="E1921" i="5"/>
  <c r="E2120" i="5"/>
  <c r="E1914" i="5"/>
  <c r="E1922" i="5"/>
  <c r="AM191" i="1" s="1"/>
  <c r="E1978" i="5"/>
  <c r="E1993" i="5"/>
  <c r="E2008" i="5"/>
  <c r="E1940" i="5"/>
  <c r="E1979" i="5"/>
  <c r="E1994" i="5"/>
  <c r="E2040" i="5"/>
  <c r="E2055" i="5"/>
  <c r="E2166" i="5"/>
  <c r="E2173" i="5"/>
  <c r="E2180" i="5"/>
  <c r="E1850" i="5"/>
  <c r="E2139" i="5"/>
  <c r="E2146" i="5"/>
  <c r="E2153" i="5"/>
  <c r="E1894" i="5"/>
  <c r="E2161" i="5"/>
  <c r="E1944" i="5"/>
  <c r="E1968" i="5"/>
  <c r="E2148" i="5"/>
  <c r="E2155" i="5"/>
  <c r="E2162" i="5"/>
  <c r="E1752" i="5"/>
  <c r="E2387" i="5"/>
  <c r="E2379" i="5"/>
  <c r="E2364" i="5"/>
  <c r="E2349" i="5"/>
  <c r="E2334" i="5"/>
  <c r="E2319" i="5"/>
  <c r="E2304" i="5"/>
  <c r="E2281" i="5"/>
  <c r="E2266" i="5"/>
  <c r="E2236" i="5"/>
  <c r="E2221" i="5"/>
  <c r="E2191" i="5"/>
  <c r="E2492" i="5"/>
  <c r="E2484" i="5"/>
  <c r="E2469" i="5"/>
  <c r="E2454" i="5"/>
  <c r="E2439" i="5"/>
  <c r="E2394" i="5"/>
  <c r="E2386" i="5"/>
  <c r="E2371" i="5"/>
  <c r="E2356" i="5"/>
  <c r="E2341" i="5"/>
  <c r="E2296" i="5"/>
  <c r="E2288" i="5"/>
  <c r="E2273" i="5"/>
  <c r="E2258" i="5"/>
  <c r="E2243" i="5"/>
  <c r="E2198" i="5"/>
  <c r="E2116" i="5"/>
  <c r="E2062" i="5"/>
  <c r="E2053" i="5"/>
  <c r="E2043" i="5"/>
  <c r="E1996" i="5"/>
  <c r="E1954" i="5"/>
  <c r="E1901" i="5"/>
  <c r="E1966" i="5"/>
  <c r="E1798" i="5"/>
  <c r="E2491" i="5"/>
  <c r="E2461" i="5"/>
  <c r="E2431" i="5"/>
  <c r="E2401" i="5"/>
  <c r="E2378" i="5"/>
  <c r="E2348" i="5"/>
  <c r="E2333" i="5"/>
  <c r="E2318" i="5"/>
  <c r="E2295" i="5"/>
  <c r="E2280" i="5"/>
  <c r="E2265" i="5"/>
  <c r="E2250" i="5"/>
  <c r="E2235" i="5"/>
  <c r="E2220" i="5"/>
  <c r="E2205" i="5"/>
  <c r="E2197" i="5"/>
  <c r="E2182" i="5"/>
  <c r="E2174" i="5"/>
  <c r="E2135" i="5"/>
  <c r="E2125" i="5"/>
  <c r="E2115" i="5"/>
  <c r="E2097" i="5"/>
  <c r="E2080" i="5"/>
  <c r="E2070" i="5"/>
  <c r="E2025" i="5"/>
  <c r="E2014" i="5"/>
  <c r="E2004" i="5"/>
  <c r="E1984" i="5"/>
  <c r="E1973" i="5"/>
  <c r="E1934" i="5"/>
  <c r="E1799" i="5"/>
  <c r="E1792" i="5"/>
  <c r="E1788" i="5"/>
  <c r="E2499" i="5"/>
  <c r="E2476" i="5"/>
  <c r="E2446" i="5"/>
  <c r="E2416" i="5"/>
  <c r="E2393" i="5"/>
  <c r="E2363" i="5"/>
  <c r="E2303" i="5"/>
  <c r="E2506" i="5"/>
  <c r="E2498" i="5"/>
  <c r="E2483" i="5"/>
  <c r="E2468" i="5"/>
  <c r="E2453" i="5"/>
  <c r="E2408" i="5"/>
  <c r="E2400" i="5"/>
  <c r="E2385" i="5"/>
  <c r="E2370" i="5"/>
  <c r="E2355" i="5"/>
  <c r="E2310" i="5"/>
  <c r="E2302" i="5"/>
  <c r="E2287" i="5"/>
  <c r="E2272" i="5"/>
  <c r="E2257" i="5"/>
  <c r="E2212" i="5"/>
  <c r="E2204" i="5"/>
  <c r="E2189" i="5"/>
  <c r="E2156" i="5"/>
  <c r="E2107" i="5"/>
  <c r="E2088" i="5"/>
  <c r="E2061" i="5"/>
  <c r="E2042" i="5"/>
  <c r="E2003" i="5"/>
  <c r="E1962" i="5"/>
  <c r="E1943" i="5"/>
  <c r="E1911" i="5"/>
  <c r="E2513" i="5"/>
  <c r="E2505" i="5"/>
  <c r="E2490" i="5"/>
  <c r="E2475" i="5"/>
  <c r="E2415" i="5"/>
  <c r="E2407" i="5"/>
  <c r="E2392" i="5"/>
  <c r="E2377" i="5"/>
  <c r="E2362" i="5"/>
  <c r="E2347" i="5"/>
  <c r="E2332" i="5"/>
  <c r="E2317" i="5"/>
  <c r="E2309" i="5"/>
  <c r="E2294" i="5"/>
  <c r="E2279" i="5"/>
  <c r="E2264" i="5"/>
  <c r="E2249" i="5"/>
  <c r="E2234" i="5"/>
  <c r="E2219" i="5"/>
  <c r="E2211" i="5"/>
  <c r="E2196" i="5"/>
  <c r="E2181" i="5"/>
  <c r="E2114" i="5"/>
  <c r="E2106" i="5"/>
  <c r="E2087" i="5"/>
  <c r="E2079" i="5"/>
  <c r="E2069" i="5"/>
  <c r="E2013" i="5"/>
  <c r="E1961" i="5"/>
  <c r="E1933" i="5"/>
  <c r="E1899" i="5"/>
  <c r="E1666" i="5"/>
  <c r="E2354" i="5"/>
  <c r="E2339" i="5"/>
  <c r="E2324" i="5"/>
  <c r="E2316" i="5"/>
  <c r="E2301" i="5"/>
  <c r="E2286" i="5"/>
  <c r="E2271" i="5"/>
  <c r="E2256" i="5"/>
  <c r="E2241" i="5"/>
  <c r="E2226" i="5"/>
  <c r="E2218" i="5"/>
  <c r="E2203" i="5"/>
  <c r="E2188" i="5"/>
  <c r="E2172" i="5"/>
  <c r="E2164" i="5"/>
  <c r="E2143" i="5"/>
  <c r="E2113" i="5"/>
  <c r="E2060" i="5"/>
  <c r="E2051" i="5"/>
  <c r="E2041" i="5"/>
  <c r="E2031" i="5"/>
  <c r="E2023" i="5"/>
  <c r="E2001" i="5"/>
  <c r="E1971" i="5"/>
  <c r="E1951" i="5"/>
  <c r="E1942" i="5"/>
  <c r="E1909" i="5"/>
  <c r="E1885" i="5"/>
  <c r="E1858" i="5"/>
  <c r="E1845" i="5"/>
  <c r="E1705" i="5"/>
  <c r="E2562" i="5"/>
  <c r="E2555" i="5"/>
  <c r="E2548" i="5"/>
  <c r="E2541" i="5"/>
  <c r="E2534" i="5"/>
  <c r="E2527" i="5"/>
  <c r="E2519" i="5"/>
  <c r="E2504" i="5"/>
  <c r="E2489" i="5"/>
  <c r="E2474" i="5"/>
  <c r="E2459" i="5"/>
  <c r="E2444" i="5"/>
  <c r="E2429" i="5"/>
  <c r="E2421" i="5"/>
  <c r="E2406" i="5"/>
  <c r="E2391" i="5"/>
  <c r="E2376" i="5"/>
  <c r="E2331" i="5"/>
  <c r="E2323" i="5"/>
  <c r="E2308" i="5"/>
  <c r="E2293" i="5"/>
  <c r="E2278" i="5"/>
  <c r="E2233" i="5"/>
  <c r="E2225" i="5"/>
  <c r="E2210" i="5"/>
  <c r="E2195" i="5"/>
  <c r="E2095" i="5"/>
  <c r="E2085" i="5"/>
  <c r="E2077" i="5"/>
  <c r="E2068" i="5"/>
  <c r="E2059" i="5"/>
  <c r="E2012" i="5"/>
  <c r="E1982" i="5"/>
  <c r="E1959" i="5"/>
  <c r="E1830" i="5"/>
  <c r="E1593" i="5"/>
  <c r="E2" i="5"/>
  <c r="E2526" i="5"/>
  <c r="E2511" i="5"/>
  <c r="E2496" i="5"/>
  <c r="E2481" i="5"/>
  <c r="E2436" i="5"/>
  <c r="E2428" i="5"/>
  <c r="E2413" i="5"/>
  <c r="E2398" i="5"/>
  <c r="E2383" i="5"/>
  <c r="E2368" i="5"/>
  <c r="E2338" i="5"/>
  <c r="E2330" i="5"/>
  <c r="E2315" i="5"/>
  <c r="E2300" i="5"/>
  <c r="E2285" i="5"/>
  <c r="E2270" i="5"/>
  <c r="E2255" i="5"/>
  <c r="E2240" i="5"/>
  <c r="E2232" i="5"/>
  <c r="E2217" i="5"/>
  <c r="E2202" i="5"/>
  <c r="E2187" i="5"/>
  <c r="E2171" i="5"/>
  <c r="E2163" i="5"/>
  <c r="E2142" i="5"/>
  <c r="E2130" i="5"/>
  <c r="E2000" i="5"/>
  <c r="E1970" i="5"/>
  <c r="AM189" i="1" s="1"/>
  <c r="E1941" i="5"/>
  <c r="E1930" i="5"/>
  <c r="E1884" i="5"/>
  <c r="E1857" i="5"/>
  <c r="E1815" i="5"/>
  <c r="E1747" i="5"/>
  <c r="E2337" i="5"/>
  <c r="E2277" i="5"/>
  <c r="E2239" i="5"/>
  <c r="E2094" i="5"/>
  <c r="E2084" i="5"/>
  <c r="E2076" i="5"/>
  <c r="E2067" i="5"/>
  <c r="E2057" i="5"/>
  <c r="E2039" i="5"/>
  <c r="E2029" i="5"/>
  <c r="E2011" i="5"/>
  <c r="E1990" i="5"/>
  <c r="E1981" i="5"/>
  <c r="E1958" i="5"/>
  <c r="E1919" i="5"/>
  <c r="E1856" i="5"/>
  <c r="E2375" i="5"/>
  <c r="E2345" i="5"/>
  <c r="E2322" i="5"/>
  <c r="E2307" i="5"/>
  <c r="E2292" i="5"/>
  <c r="E2262" i="5"/>
  <c r="E2247" i="5"/>
  <c r="E2224" i="5"/>
  <c r="E2209" i="5"/>
  <c r="E2151" i="5"/>
  <c r="E2525" i="5"/>
  <c r="E2510" i="5"/>
  <c r="E2495" i="5"/>
  <c r="E2450" i="5"/>
  <c r="E2442" i="5"/>
  <c r="E2427" i="5"/>
  <c r="E2412" i="5"/>
  <c r="E2397" i="5"/>
  <c r="E2352" i="5"/>
  <c r="E2344" i="5"/>
  <c r="E2329" i="5"/>
  <c r="E2314" i="5"/>
  <c r="E2299" i="5"/>
  <c r="E2254" i="5"/>
  <c r="E2246" i="5"/>
  <c r="E2231" i="5"/>
  <c r="E2216" i="5"/>
  <c r="E2201" i="5"/>
  <c r="E2170" i="5"/>
  <c r="E2111" i="5"/>
  <c r="E2102" i="5"/>
  <c r="E2047" i="5"/>
  <c r="E1999" i="5"/>
  <c r="E1989" i="5"/>
  <c r="E1969" i="5"/>
  <c r="E1939" i="5"/>
  <c r="E1929" i="5"/>
  <c r="E2434" i="5"/>
  <c r="E2374" i="5"/>
  <c r="E2336" i="5"/>
  <c r="E2291" i="5"/>
  <c r="E2253" i="5"/>
  <c r="E2238" i="5"/>
  <c r="E2223" i="5"/>
  <c r="E2208" i="5"/>
  <c r="E2193" i="5"/>
  <c r="E2169" i="5"/>
  <c r="E2160" i="5"/>
  <c r="E2150" i="5"/>
  <c r="E2121" i="5"/>
  <c r="E2101" i="5"/>
  <c r="E2093" i="5"/>
  <c r="E2083" i="5"/>
  <c r="E2066" i="5"/>
  <c r="E2056" i="5"/>
  <c r="E2038" i="5"/>
  <c r="E2028" i="5"/>
  <c r="E2018" i="5"/>
  <c r="E2010" i="5"/>
  <c r="E1948" i="5"/>
  <c r="E1918" i="5"/>
  <c r="E1893" i="5"/>
  <c r="E2487" i="5"/>
  <c r="E2457" i="5"/>
  <c r="E2449" i="5"/>
  <c r="E2419" i="5"/>
  <c r="E2404" i="5"/>
  <c r="E2389" i="5"/>
  <c r="E2359" i="5"/>
  <c r="E2306" i="5"/>
  <c r="E2276" i="5"/>
  <c r="E2261" i="5"/>
  <c r="E2524" i="5"/>
  <c r="E2509" i="5"/>
  <c r="E2464" i="5"/>
  <c r="E2456" i="5"/>
  <c r="E2441" i="5"/>
  <c r="E2426" i="5"/>
  <c r="E2411" i="5"/>
  <c r="E2366" i="5"/>
  <c r="E2358" i="5"/>
  <c r="E2343" i="5"/>
  <c r="E2328" i="5"/>
  <c r="E2313" i="5"/>
  <c r="E2268" i="5"/>
  <c r="E2260" i="5"/>
  <c r="E2245" i="5"/>
  <c r="E2230" i="5"/>
  <c r="E2215" i="5"/>
  <c r="E2177" i="5"/>
  <c r="E2110" i="5"/>
  <c r="E2100" i="5"/>
  <c r="E2092" i="5"/>
  <c r="E2074" i="5"/>
  <c r="E2009" i="5"/>
  <c r="E1998" i="5"/>
  <c r="E1956" i="5"/>
  <c r="E1937" i="5"/>
  <c r="E2403" i="5"/>
  <c r="E2373" i="5"/>
  <c r="E2350" i="5"/>
  <c r="E2320" i="5"/>
  <c r="E2290" i="5"/>
  <c r="E2275" i="5"/>
  <c r="E2267" i="5"/>
  <c r="E2252" i="5"/>
  <c r="E2237" i="5"/>
  <c r="E2222" i="5"/>
  <c r="E2207" i="5"/>
  <c r="E2192" i="5"/>
  <c r="E2176" i="5"/>
  <c r="E2168" i="5"/>
  <c r="E2149" i="5"/>
  <c r="E2127" i="5"/>
  <c r="E2099" i="5"/>
  <c r="E2082" i="5"/>
  <c r="E2073" i="5"/>
  <c r="E2065" i="5"/>
  <c r="E2037" i="5"/>
  <c r="E2027" i="5"/>
  <c r="E1986" i="5"/>
  <c r="E1967" i="5"/>
  <c r="E1947" i="5"/>
  <c r="E1927" i="5"/>
  <c r="E1892" i="5"/>
  <c r="E1782" i="5"/>
  <c r="E1769" i="5"/>
  <c r="E2388" i="5"/>
  <c r="E2305" i="5"/>
  <c r="E2478" i="5"/>
  <c r="E2470" i="5"/>
  <c r="E2440" i="5"/>
  <c r="E2425" i="5"/>
  <c r="E2380" i="5"/>
  <c r="E2372" i="5"/>
  <c r="E2357" i="5"/>
  <c r="E2342" i="5"/>
  <c r="E2282" i="5"/>
  <c r="E2274" i="5"/>
  <c r="E2259" i="5"/>
  <c r="E2244" i="5"/>
  <c r="E2229" i="5"/>
  <c r="E2184" i="5"/>
  <c r="E2109" i="5"/>
  <c r="E2091" i="5"/>
  <c r="E2054" i="5"/>
  <c r="E2045" i="5"/>
  <c r="E2016" i="5"/>
  <c r="E1997" i="5"/>
  <c r="E1976" i="5"/>
  <c r="E1955" i="5"/>
  <c r="E1902" i="5"/>
  <c r="E1891" i="5"/>
  <c r="E1878" i="5"/>
  <c r="E1767" i="5"/>
  <c r="E1766" i="5"/>
  <c r="E1783" i="5"/>
  <c r="E2141" i="5"/>
  <c r="E2134" i="5"/>
  <c r="E2119" i="5"/>
  <c r="E2104" i="5"/>
  <c r="E2089" i="5"/>
  <c r="E2044" i="5"/>
  <c r="E2036" i="5"/>
  <c r="E2021" i="5"/>
  <c r="E2006" i="5"/>
  <c r="E1991" i="5"/>
  <c r="E1879" i="5"/>
  <c r="E1862" i="5"/>
  <c r="E1852" i="5"/>
  <c r="E1844" i="5"/>
  <c r="E1787" i="5"/>
  <c r="E1778" i="5"/>
  <c r="AM195" i="1" s="1"/>
  <c r="E1722" i="5"/>
  <c r="E1675" i="5"/>
  <c r="E1567" i="5"/>
  <c r="E1634" i="5"/>
  <c r="AM199" i="1" s="1"/>
  <c r="E1953" i="5"/>
  <c r="E1936" i="5"/>
  <c r="E1928" i="5"/>
  <c r="E1920" i="5"/>
  <c r="E1912" i="5"/>
  <c r="E1904" i="5"/>
  <c r="E1895" i="5"/>
  <c r="E1887" i="5"/>
  <c r="E1870" i="5"/>
  <c r="E1843" i="5"/>
  <c r="E1833" i="5"/>
  <c r="E1824" i="5"/>
  <c r="E1804" i="5"/>
  <c r="E1796" i="5"/>
  <c r="E1777" i="5"/>
  <c r="E1757" i="5"/>
  <c r="E1746" i="5"/>
  <c r="E2154" i="5"/>
  <c r="E2147" i="5"/>
  <c r="E2140" i="5"/>
  <c r="E2133" i="5"/>
  <c r="E2118" i="5"/>
  <c r="E2103" i="5"/>
  <c r="E2058" i="5"/>
  <c r="E2050" i="5"/>
  <c r="E2035" i="5"/>
  <c r="E2020" i="5"/>
  <c r="E2005" i="5"/>
  <c r="E1960" i="5"/>
  <c r="E1851" i="5"/>
  <c r="E1842" i="5"/>
  <c r="E1823" i="5"/>
  <c r="E1745" i="5"/>
  <c r="E1685" i="5"/>
  <c r="E1660" i="5"/>
  <c r="E1606" i="5"/>
  <c r="E1886" i="5"/>
  <c r="E1869" i="5"/>
  <c r="E1859" i="5"/>
  <c r="E1841" i="5"/>
  <c r="E1832" i="5"/>
  <c r="E1822" i="5"/>
  <c r="E1813" i="5"/>
  <c r="E1803" i="5"/>
  <c r="E1795" i="5"/>
  <c r="E1785" i="5"/>
  <c r="E1732" i="5"/>
  <c r="E1719" i="5"/>
  <c r="E1697" i="5"/>
  <c r="E1659" i="5"/>
  <c r="E1632" i="5"/>
  <c r="E1564" i="5"/>
  <c r="E1524" i="5"/>
  <c r="E1497" i="5"/>
  <c r="E2132" i="5"/>
  <c r="E2117" i="5"/>
  <c r="E2072" i="5"/>
  <c r="E2064" i="5"/>
  <c r="E2049" i="5"/>
  <c r="E2034" i="5"/>
  <c r="E2019" i="5"/>
  <c r="E1974" i="5"/>
  <c r="E1794" i="5"/>
  <c r="E1784" i="5"/>
  <c r="E1775" i="5"/>
  <c r="E1754" i="5"/>
  <c r="AM196" i="1" s="1"/>
  <c r="E1743" i="5"/>
  <c r="E1731" i="5"/>
  <c r="E1696" i="5"/>
  <c r="E1496" i="5"/>
  <c r="E1676" i="5"/>
  <c r="E1753" i="5"/>
  <c r="E1667" i="5"/>
  <c r="E1684" i="5"/>
  <c r="E1720" i="5"/>
  <c r="E1768" i="5"/>
  <c r="E1485" i="5"/>
  <c r="E1506" i="5"/>
  <c r="E1602" i="5"/>
  <c r="E1613" i="5"/>
  <c r="E1623" i="5"/>
  <c r="E1860" i="5"/>
  <c r="E1867" i="5"/>
  <c r="E1874" i="5"/>
  <c r="E1881" i="5"/>
  <c r="E1889" i="5"/>
  <c r="E1917" i="5"/>
  <c r="E1931" i="5"/>
  <c r="E1945" i="5"/>
  <c r="E1903" i="5"/>
  <c r="E1910" i="5"/>
  <c r="E1924" i="5"/>
  <c r="E1938" i="5"/>
  <c r="E1952" i="5"/>
  <c r="E1716" i="5"/>
  <c r="E1725" i="5"/>
  <c r="E1749" i="5"/>
  <c r="E1825" i="5"/>
  <c r="E1840" i="5"/>
  <c r="E1735" i="5"/>
  <c r="E1750" i="5"/>
  <c r="E1773" i="5"/>
  <c r="E1665" i="5"/>
  <c r="E1673" i="5"/>
  <c r="E1727" i="5"/>
  <c r="E1657" i="5"/>
  <c r="E1831" i="5"/>
  <c r="E1821" i="5"/>
  <c r="E1812" i="5"/>
  <c r="E1802" i="5"/>
  <c r="AM194" i="1" s="1"/>
  <c r="E1774" i="5"/>
  <c r="E1764" i="5"/>
  <c r="E1730" i="5"/>
  <c r="AM197" i="1" s="1"/>
  <c r="E1718" i="5"/>
  <c r="E1683" i="5"/>
  <c r="E1536" i="5"/>
  <c r="E1706" i="5"/>
  <c r="E1679" i="5"/>
  <c r="E1259" i="5"/>
  <c r="E2159" i="5"/>
  <c r="E2152" i="5"/>
  <c r="E2145" i="5"/>
  <c r="E2138" i="5"/>
  <c r="E2131" i="5"/>
  <c r="E2086" i="5"/>
  <c r="E2078" i="5"/>
  <c r="E2063" i="5"/>
  <c r="E2048" i="5"/>
  <c r="E2033" i="5"/>
  <c r="E1988" i="5"/>
  <c r="E1980" i="5"/>
  <c r="E1965" i="5"/>
  <c r="E1876" i="5"/>
  <c r="E1866" i="5"/>
  <c r="E1849" i="5"/>
  <c r="E1820" i="5"/>
  <c r="E1669" i="5"/>
  <c r="E1201" i="5"/>
  <c r="E1995" i="5"/>
  <c r="E1987" i="5"/>
  <c r="E1972" i="5"/>
  <c r="E1957" i="5"/>
  <c r="E1949" i="5"/>
  <c r="E1925" i="5"/>
  <c r="E1916" i="5"/>
  <c r="E1908" i="5"/>
  <c r="E1900" i="5"/>
  <c r="E1848" i="5"/>
  <c r="E1838" i="5"/>
  <c r="E1819" i="5"/>
  <c r="E1811" i="5"/>
  <c r="E1801" i="5"/>
  <c r="E1642" i="5"/>
  <c r="E1574" i="5"/>
  <c r="E1643" i="5"/>
  <c r="E1426" i="5"/>
  <c r="E2002" i="5"/>
  <c r="E1964" i="5"/>
  <c r="E1865" i="5"/>
  <c r="E1837" i="5"/>
  <c r="E1829" i="5"/>
  <c r="E1800" i="5"/>
  <c r="E1772" i="5"/>
  <c r="E1762" i="5"/>
  <c r="E1740" i="5"/>
  <c r="E1728" i="5"/>
  <c r="E1704" i="5"/>
  <c r="E1614" i="5"/>
  <c r="E1932" i="5"/>
  <c r="E1923" i="5"/>
  <c r="E1915" i="5"/>
  <c r="E1907" i="5"/>
  <c r="E1883" i="5"/>
  <c r="E1873" i="5"/>
  <c r="E1847" i="5"/>
  <c r="E1818" i="5"/>
  <c r="E1810" i="5"/>
  <c r="E1771" i="5"/>
  <c r="E1751" i="5"/>
  <c r="E1739" i="5"/>
  <c r="E1691" i="5"/>
  <c r="E1627" i="5"/>
  <c r="E1477" i="5"/>
  <c r="E1589" i="5"/>
  <c r="E1963" i="5"/>
  <c r="E1864" i="5"/>
  <c r="E1836" i="5"/>
  <c r="E1827" i="5"/>
  <c r="E1809" i="5"/>
  <c r="E1789" i="5"/>
  <c r="E1781" i="5"/>
  <c r="E1761" i="5"/>
  <c r="E1714" i="5"/>
  <c r="E1702" i="5"/>
  <c r="E1585" i="5"/>
  <c r="E1544" i="5"/>
  <c r="E1456" i="5"/>
  <c r="E1251" i="5"/>
  <c r="E1906" i="5"/>
  <c r="E1898" i="5"/>
  <c r="AM192" i="1" s="1"/>
  <c r="E1890" i="5"/>
  <c r="E1872" i="5"/>
  <c r="E1855" i="5"/>
  <c r="E1817" i="5"/>
  <c r="E1808" i="5"/>
  <c r="E1760" i="5"/>
  <c r="E1678" i="5"/>
  <c r="E1652" i="5"/>
  <c r="E1517" i="5"/>
  <c r="E2128" i="5"/>
  <c r="E2105" i="5"/>
  <c r="E2090" i="5"/>
  <c r="E2075" i="5"/>
  <c r="E2030" i="5"/>
  <c r="E2022" i="5"/>
  <c r="E2007" i="5"/>
  <c r="E1992" i="5"/>
  <c r="E1977" i="5"/>
  <c r="E1880" i="5"/>
  <c r="E1835" i="5"/>
  <c r="E1826" i="5"/>
  <c r="AM193" i="1" s="1"/>
  <c r="E1807" i="5"/>
  <c r="E1780" i="5"/>
  <c r="E1759" i="5"/>
  <c r="E1713" i="5"/>
  <c r="E1701" i="5"/>
  <c r="E1670" i="5"/>
  <c r="E1587" i="5"/>
  <c r="E1555" i="5"/>
  <c r="E1415" i="5"/>
  <c r="E1913" i="5"/>
  <c r="E1905" i="5"/>
  <c r="E1897" i="5"/>
  <c r="E1888" i="5"/>
  <c r="E1871" i="5"/>
  <c r="E1834" i="5"/>
  <c r="E1816" i="5"/>
  <c r="E1806" i="5"/>
  <c r="E1797" i="5"/>
  <c r="E1736" i="5"/>
  <c r="E1723" i="5"/>
  <c r="E1712" i="5"/>
  <c r="E1688" i="5"/>
  <c r="E1650" i="5"/>
  <c r="E1595" i="5"/>
  <c r="E1582" i="5"/>
  <c r="E1554" i="5"/>
  <c r="E1473" i="5"/>
  <c r="E1630" i="5"/>
  <c r="E1620" i="5"/>
  <c r="E1560" i="5"/>
  <c r="E1552" i="5"/>
  <c r="E1542" i="5"/>
  <c r="E1531" i="5"/>
  <c r="E1522" i="5"/>
  <c r="E1513" i="5"/>
  <c r="E1492" i="5"/>
  <c r="E1483" i="5"/>
  <c r="E1442" i="5"/>
  <c r="AM205" i="1" s="1"/>
  <c r="E1431" i="5"/>
  <c r="E1404" i="5"/>
  <c r="E1393" i="5"/>
  <c r="E1385" i="5"/>
  <c r="E1374" i="5"/>
  <c r="E1363" i="5"/>
  <c r="E1352" i="5"/>
  <c r="E1342" i="5"/>
  <c r="E1317" i="5"/>
  <c r="E1298" i="5"/>
  <c r="AM209" i="1" s="1"/>
  <c r="E1277" i="5"/>
  <c r="E1267" i="5"/>
  <c r="E1213" i="5"/>
  <c r="E1190" i="5"/>
  <c r="E1163" i="5"/>
  <c r="E842" i="5"/>
  <c r="E1744" i="5"/>
  <c r="E1711" i="5"/>
  <c r="E1692" i="5"/>
  <c r="E1674" i="5"/>
  <c r="E1637" i="5"/>
  <c r="E1629" i="5"/>
  <c r="E1609" i="5"/>
  <c r="E1599" i="5"/>
  <c r="E1590" i="5"/>
  <c r="E1581" i="5"/>
  <c r="E1570" i="5"/>
  <c r="E1559" i="5"/>
  <c r="E1551" i="5"/>
  <c r="E1512" i="5"/>
  <c r="E1503" i="5"/>
  <c r="E1491" i="5"/>
  <c r="E1472" i="5"/>
  <c r="E1462" i="5"/>
  <c r="E1452" i="5"/>
  <c r="E1421" i="5"/>
  <c r="E1411" i="5"/>
  <c r="E1392" i="5"/>
  <c r="E1384" i="5"/>
  <c r="E1362" i="5"/>
  <c r="E1341" i="5"/>
  <c r="E1329" i="5"/>
  <c r="E1307" i="5"/>
  <c r="E1288" i="5"/>
  <c r="E1266" i="5"/>
  <c r="E1256" i="5"/>
  <c r="E1247" i="5"/>
  <c r="E1224" i="5"/>
  <c r="E1176" i="5"/>
  <c r="E1135" i="5"/>
  <c r="E995" i="5"/>
  <c r="E879" i="5"/>
  <c r="E1682" i="5"/>
  <c r="E1656" i="5"/>
  <c r="E1618" i="5"/>
  <c r="E1608" i="5"/>
  <c r="E1598" i="5"/>
  <c r="E1580" i="5"/>
  <c r="E1569" i="5"/>
  <c r="E1540" i="5"/>
  <c r="E1530" i="5"/>
  <c r="E1502" i="5"/>
  <c r="E1490" i="5"/>
  <c r="AM203" i="1" s="1"/>
  <c r="E1482" i="5"/>
  <c r="E1429" i="5"/>
  <c r="E1402" i="5"/>
  <c r="E1372" i="5"/>
  <c r="E1351" i="5"/>
  <c r="E1340" i="5"/>
  <c r="E1316" i="5"/>
  <c r="E1306" i="5"/>
  <c r="E1297" i="5"/>
  <c r="E1287" i="5"/>
  <c r="E1265" i="5"/>
  <c r="E1246" i="5"/>
  <c r="E1236" i="5"/>
  <c r="E1223" i="5"/>
  <c r="E1211" i="5"/>
  <c r="E1175" i="5"/>
  <c r="E1161" i="5"/>
  <c r="E1148" i="5"/>
  <c r="E1120" i="5"/>
  <c r="E1050" i="5"/>
  <c r="E1022" i="5"/>
  <c r="E994" i="5"/>
  <c r="E952" i="5"/>
  <c r="E916" i="5"/>
  <c r="E1758" i="5"/>
  <c r="E1726" i="5"/>
  <c r="E1709" i="5"/>
  <c r="E1681" i="5"/>
  <c r="E1645" i="5"/>
  <c r="E1636" i="5"/>
  <c r="E1628" i="5"/>
  <c r="E1597" i="5"/>
  <c r="E1579" i="5"/>
  <c r="E1568" i="5"/>
  <c r="E1558" i="5"/>
  <c r="E1550" i="5"/>
  <c r="E1520" i="5"/>
  <c r="E1501" i="5"/>
  <c r="E1489" i="5"/>
  <c r="E1481" i="5"/>
  <c r="E1470" i="5"/>
  <c r="E1461" i="5"/>
  <c r="E1440" i="5"/>
  <c r="E1420" i="5"/>
  <c r="E1410" i="5"/>
  <c r="E1401" i="5"/>
  <c r="E1391" i="5"/>
  <c r="E1382" i="5"/>
  <c r="E1360" i="5"/>
  <c r="E1296" i="5"/>
  <c r="E1286" i="5"/>
  <c r="E1275" i="5"/>
  <c r="E1264" i="5"/>
  <c r="E1254" i="5"/>
  <c r="E1235" i="5"/>
  <c r="E1210" i="5"/>
  <c r="E1160" i="5"/>
  <c r="E1075" i="5"/>
  <c r="E1077" i="5"/>
  <c r="E1063" i="5"/>
  <c r="E1035" i="5"/>
  <c r="E1007" i="5"/>
  <c r="E1358" i="5"/>
  <c r="E990" i="5"/>
  <c r="E1765" i="5"/>
  <c r="E1742" i="5"/>
  <c r="E1717" i="5"/>
  <c r="E1690" i="5"/>
  <c r="E1672" i="5"/>
  <c r="E1664" i="5"/>
  <c r="E1654" i="5"/>
  <c r="E1578" i="5"/>
  <c r="E1539" i="5"/>
  <c r="E1529" i="5"/>
  <c r="E1510" i="5"/>
  <c r="E1480" i="5"/>
  <c r="E1469" i="5"/>
  <c r="E1450" i="5"/>
  <c r="E1419" i="5"/>
  <c r="E1400" i="5"/>
  <c r="E1371" i="5"/>
  <c r="E1359" i="5"/>
  <c r="E1350" i="5"/>
  <c r="E1339" i="5"/>
  <c r="E1327" i="5"/>
  <c r="E1314" i="5"/>
  <c r="E1295" i="5"/>
  <c r="E1263" i="5"/>
  <c r="E1244" i="5"/>
  <c r="E1222" i="5"/>
  <c r="E1199" i="5"/>
  <c r="E1186" i="5"/>
  <c r="E1173" i="5"/>
  <c r="E1110" i="5"/>
  <c r="E1090" i="5"/>
  <c r="E1062" i="5"/>
  <c r="E1048" i="5"/>
  <c r="E992" i="5"/>
  <c r="E964" i="5"/>
  <c r="E981" i="5"/>
  <c r="E1734" i="5"/>
  <c r="E1708" i="5"/>
  <c r="E1699" i="5"/>
  <c r="E1689" i="5"/>
  <c r="E1680" i="5"/>
  <c r="E1663" i="5"/>
  <c r="E1653" i="5"/>
  <c r="E1644" i="5"/>
  <c r="E1635" i="5"/>
  <c r="E1616" i="5"/>
  <c r="E1596" i="5"/>
  <c r="E1588" i="5"/>
  <c r="E1557" i="5"/>
  <c r="E1548" i="5"/>
  <c r="E1538" i="5"/>
  <c r="E1528" i="5"/>
  <c r="E1519" i="5"/>
  <c r="E1500" i="5"/>
  <c r="E1488" i="5"/>
  <c r="E1460" i="5"/>
  <c r="E1449" i="5"/>
  <c r="E1439" i="5"/>
  <c r="E1427" i="5"/>
  <c r="E1390" i="5"/>
  <c r="E1349" i="5"/>
  <c r="E1326" i="5"/>
  <c r="E1303" i="5"/>
  <c r="E1284" i="5"/>
  <c r="E1274" i="5"/>
  <c r="AM210" i="1" s="1"/>
  <c r="E1253" i="5"/>
  <c r="E1243" i="5"/>
  <c r="E1234" i="5"/>
  <c r="E1221" i="5"/>
  <c r="E1209" i="5"/>
  <c r="E1198" i="5"/>
  <c r="E1185" i="5"/>
  <c r="E1131" i="5"/>
  <c r="E1103" i="5"/>
  <c r="E997" i="5"/>
  <c r="E977" i="5"/>
  <c r="E935" i="5"/>
  <c r="E907" i="5"/>
  <c r="E956" i="5"/>
  <c r="E800" i="5"/>
  <c r="E1896" i="5"/>
  <c r="E1882" i="5"/>
  <c r="E1875" i="5"/>
  <c r="E1868" i="5"/>
  <c r="E1861" i="5"/>
  <c r="E1854" i="5"/>
  <c r="E1839" i="5"/>
  <c r="E1779" i="5"/>
  <c r="E1756" i="5"/>
  <c r="E1741" i="5"/>
  <c r="E1733" i="5"/>
  <c r="E1707" i="5"/>
  <c r="E1671" i="5"/>
  <c r="E1662" i="5"/>
  <c r="E1626" i="5"/>
  <c r="E1605" i="5"/>
  <c r="E1576" i="5"/>
  <c r="E1566" i="5"/>
  <c r="E1537" i="5"/>
  <c r="E1527" i="5"/>
  <c r="E1509" i="5"/>
  <c r="E1499" i="5"/>
  <c r="E1479" i="5"/>
  <c r="E1468" i="5"/>
  <c r="E1438" i="5"/>
  <c r="E1417" i="5"/>
  <c r="E1408" i="5"/>
  <c r="E1399" i="5"/>
  <c r="E1380" i="5"/>
  <c r="E1370" i="5"/>
  <c r="E1357" i="5"/>
  <c r="E1348" i="5"/>
  <c r="E1337" i="5"/>
  <c r="E1313" i="5"/>
  <c r="E1294" i="5"/>
  <c r="E1262" i="5"/>
  <c r="E1233" i="5"/>
  <c r="E1158" i="5"/>
  <c r="E1200" i="5"/>
  <c r="E1308" i="5"/>
  <c r="E1203" i="5"/>
  <c r="E1534" i="5"/>
  <c r="E1196" i="5"/>
  <c r="E1214" i="5"/>
  <c r="E1700" i="5"/>
  <c r="E1638" i="5"/>
  <c r="E1646" i="5"/>
  <c r="E1130" i="5"/>
  <c r="AM214" i="1" s="1"/>
  <c r="E1107" i="5"/>
  <c r="E1088" i="5"/>
  <c r="E1058" i="5"/>
  <c r="E1057" i="5"/>
  <c r="E1001" i="5"/>
  <c r="E1846" i="5"/>
  <c r="E1786" i="5"/>
  <c r="E1763" i="5"/>
  <c r="E1748" i="5"/>
  <c r="E1715" i="5"/>
  <c r="E1698" i="5"/>
  <c r="E1625" i="5"/>
  <c r="E1604" i="5"/>
  <c r="E1556" i="5"/>
  <c r="E1547" i="5"/>
  <c r="E1518" i="5"/>
  <c r="E1498" i="5"/>
  <c r="E1487" i="5"/>
  <c r="E1448" i="5"/>
  <c r="E1437" i="5"/>
  <c r="E1389" i="5"/>
  <c r="E1379" i="5"/>
  <c r="E1356" i="5"/>
  <c r="E1336" i="5"/>
  <c r="E1324" i="5"/>
  <c r="E1302" i="5"/>
  <c r="E1282" i="5"/>
  <c r="E1273" i="5"/>
  <c r="E1261" i="5"/>
  <c r="E1242" i="5"/>
  <c r="E1208" i="5"/>
  <c r="E1170" i="5"/>
  <c r="E877" i="5"/>
  <c r="E849" i="5"/>
  <c r="E686" i="5"/>
  <c r="E689" i="5"/>
  <c r="E1853" i="5"/>
  <c r="E1793" i="5"/>
  <c r="E1770" i="5"/>
  <c r="E1755" i="5"/>
  <c r="E1687" i="5"/>
  <c r="E1651" i="5"/>
  <c r="E1603" i="5"/>
  <c r="E1575" i="5"/>
  <c r="E1565" i="5"/>
  <c r="E1546" i="5"/>
  <c r="E1526" i="5"/>
  <c r="E1508" i="5"/>
  <c r="E1467" i="5"/>
  <c r="E1457" i="5"/>
  <c r="E1447" i="5"/>
  <c r="E1407" i="5"/>
  <c r="E1398" i="5"/>
  <c r="E1378" i="5"/>
  <c r="E1369" i="5"/>
  <c r="E1347" i="5"/>
  <c r="E1312" i="5"/>
  <c r="E1293" i="5"/>
  <c r="E1281" i="5"/>
  <c r="E1231" i="5"/>
  <c r="E1218" i="5"/>
  <c r="E1182" i="5"/>
  <c r="E1156" i="5"/>
  <c r="E1100" i="5"/>
  <c r="E1072" i="5"/>
  <c r="E904" i="5"/>
  <c r="E1686" i="5"/>
  <c r="E1586" i="5"/>
  <c r="AM201" i="1" s="1"/>
  <c r="E1545" i="5"/>
  <c r="E1535" i="5"/>
  <c r="E1525" i="5"/>
  <c r="E1446" i="5"/>
  <c r="E1435" i="5"/>
  <c r="E1425" i="5"/>
  <c r="E1397" i="5"/>
  <c r="E1377" i="5"/>
  <c r="E1355" i="5"/>
  <c r="E1335" i="5"/>
  <c r="E1322" i="5"/>
  <c r="AM208" i="1" s="1"/>
  <c r="E1301" i="5"/>
  <c r="E1280" i="5"/>
  <c r="E1272" i="5"/>
  <c r="E1241" i="5"/>
  <c r="E1194" i="5"/>
  <c r="E1168" i="5"/>
  <c r="E1155" i="5"/>
  <c r="E1132" i="5"/>
  <c r="E1113" i="5"/>
  <c r="E1085" i="5"/>
  <c r="E1034" i="5"/>
  <c r="E987" i="5"/>
  <c r="E959" i="5"/>
  <c r="E945" i="5"/>
  <c r="E819" i="5"/>
  <c r="E831" i="5"/>
  <c r="E1476" i="5"/>
  <c r="E1445" i="5"/>
  <c r="E1434" i="5"/>
  <c r="E1424" i="5"/>
  <c r="E1414" i="5"/>
  <c r="E1406" i="5"/>
  <c r="E1396" i="5"/>
  <c r="E1387" i="5"/>
  <c r="E1376" i="5"/>
  <c r="E1367" i="5"/>
  <c r="E1346" i="5"/>
  <c r="E1334" i="5"/>
  <c r="E1321" i="5"/>
  <c r="E1310" i="5"/>
  <c r="E1292" i="5"/>
  <c r="E1279" i="5"/>
  <c r="E1271" i="5"/>
  <c r="E1250" i="5"/>
  <c r="AM211" i="1" s="1"/>
  <c r="E1229" i="5"/>
  <c r="E1217" i="5"/>
  <c r="E1193" i="5"/>
  <c r="E1181" i="5"/>
  <c r="E1140" i="5"/>
  <c r="E1126" i="5"/>
  <c r="E1098" i="5"/>
  <c r="E1655" i="5"/>
  <c r="E1000" i="5"/>
  <c r="E972" i="5"/>
  <c r="E944" i="5"/>
  <c r="E930" i="5"/>
  <c r="E889" i="5"/>
  <c r="E1814" i="5"/>
  <c r="E1791" i="5"/>
  <c r="E1776" i="5"/>
  <c r="E1721" i="5"/>
  <c r="E1695" i="5"/>
  <c r="E1668" i="5"/>
  <c r="E1649" i="5"/>
  <c r="E1641" i="5"/>
  <c r="E1622" i="5"/>
  <c r="E1612" i="5"/>
  <c r="E1601" i="5"/>
  <c r="E1573" i="5"/>
  <c r="E1563" i="5"/>
  <c r="E1533" i="5"/>
  <c r="E1516" i="5"/>
  <c r="E1495" i="5"/>
  <c r="E1475" i="5"/>
  <c r="E1465" i="5"/>
  <c r="E1455" i="5"/>
  <c r="E1433" i="5"/>
  <c r="E1366" i="5"/>
  <c r="E1354" i="5"/>
  <c r="E1333" i="5"/>
  <c r="E1320" i="5"/>
  <c r="E1291" i="5"/>
  <c r="E1258" i="5"/>
  <c r="E1239" i="5"/>
  <c r="E1228" i="5"/>
  <c r="E1216" i="5"/>
  <c r="E1205" i="5"/>
  <c r="E1166" i="5"/>
  <c r="E1125" i="5"/>
  <c r="E1111" i="5"/>
  <c r="E1027" i="5"/>
  <c r="E1013" i="5"/>
  <c r="E985" i="5"/>
  <c r="E915" i="5"/>
  <c r="E870" i="5"/>
  <c r="E774" i="5"/>
  <c r="E1738" i="5"/>
  <c r="E1658" i="5"/>
  <c r="AM198" i="1" s="1"/>
  <c r="E1631" i="5"/>
  <c r="E1621" i="5"/>
  <c r="E1611" i="5"/>
  <c r="E1592" i="5"/>
  <c r="E1583" i="5"/>
  <c r="E1562" i="5"/>
  <c r="AM202" i="1" s="1"/>
  <c r="E1553" i="5"/>
  <c r="E1543" i="5"/>
  <c r="E1532" i="5"/>
  <c r="E1523" i="5"/>
  <c r="E1515" i="5"/>
  <c r="E1505" i="5"/>
  <c r="E1494" i="5"/>
  <c r="E1484" i="5"/>
  <c r="E1464" i="5"/>
  <c r="E1454" i="5"/>
  <c r="E1444" i="5"/>
  <c r="E1432" i="5"/>
  <c r="E1413" i="5"/>
  <c r="E1405" i="5"/>
  <c r="E1395" i="5"/>
  <c r="E1386" i="5"/>
  <c r="E1375" i="5"/>
  <c r="E1344" i="5"/>
  <c r="E1332" i="5"/>
  <c r="E1319" i="5"/>
  <c r="E1309" i="5"/>
  <c r="E1299" i="5"/>
  <c r="E1278" i="5"/>
  <c r="E1269" i="5"/>
  <c r="E1249" i="5"/>
  <c r="E1191" i="5"/>
  <c r="E1179" i="5"/>
  <c r="E1138" i="5"/>
  <c r="E1068" i="5"/>
  <c r="E1012" i="5"/>
  <c r="E998" i="5"/>
  <c r="E942" i="5"/>
  <c r="E914" i="5"/>
  <c r="AM220" i="1" s="1"/>
  <c r="E1729" i="5"/>
  <c r="E1694" i="5"/>
  <c r="E1828" i="5"/>
  <c r="E1805" i="5"/>
  <c r="E1790" i="5"/>
  <c r="E1737" i="5"/>
  <c r="E1693" i="5"/>
  <c r="E1648" i="5"/>
  <c r="E1639" i="5"/>
  <c r="E1610" i="5"/>
  <c r="AM200" i="1" s="1"/>
  <c r="E1600" i="5"/>
  <c r="E1571" i="5"/>
  <c r="E1561" i="5"/>
  <c r="E1504" i="5"/>
  <c r="E1493" i="5"/>
  <c r="E1453" i="5"/>
  <c r="E1422" i="5"/>
  <c r="E1412" i="5"/>
  <c r="E1394" i="5"/>
  <c r="AM207" i="1" s="1"/>
  <c r="E1364" i="5"/>
  <c r="E1331" i="5"/>
  <c r="E1289" i="5"/>
  <c r="E1268" i="5"/>
  <c r="E1257" i="5"/>
  <c r="E1238" i="5"/>
  <c r="E1226" i="5"/>
  <c r="AM212" i="1" s="1"/>
  <c r="E1151" i="5"/>
  <c r="E1123" i="5"/>
  <c r="E1081" i="5"/>
  <c r="E1615" i="5"/>
  <c r="E1607" i="5"/>
  <c r="E1584" i="5"/>
  <c r="E1514" i="5"/>
  <c r="E1474" i="5"/>
  <c r="E1458" i="5"/>
  <c r="E1418" i="5"/>
  <c r="AM206" i="1" s="1"/>
  <c r="E1361" i="5"/>
  <c r="E1345" i="5"/>
  <c r="E1305" i="5"/>
  <c r="E1240" i="5"/>
  <c r="E1232" i="5"/>
  <c r="E1215" i="5"/>
  <c r="E1174" i="5"/>
  <c r="E1165" i="5"/>
  <c r="E1124" i="5"/>
  <c r="E1115" i="5"/>
  <c r="E1073" i="5"/>
  <c r="E1023" i="5"/>
  <c r="E1006" i="5"/>
  <c r="E938" i="5"/>
  <c r="AM219" i="1" s="1"/>
  <c r="E903" i="5"/>
  <c r="E894" i="5"/>
  <c r="E883" i="5"/>
  <c r="E866" i="5"/>
  <c r="E855" i="5"/>
  <c r="E845" i="5"/>
  <c r="E781" i="5"/>
  <c r="E681" i="5"/>
  <c r="E644" i="5"/>
  <c r="E632" i="5"/>
  <c r="E618" i="5"/>
  <c r="E604" i="5"/>
  <c r="E562" i="5"/>
  <c r="E1724" i="5"/>
  <c r="E1677" i="5"/>
  <c r="E1661" i="5"/>
  <c r="E1591" i="5"/>
  <c r="E1521" i="5"/>
  <c r="E1466" i="5"/>
  <c r="AM204" i="1" s="1"/>
  <c r="E1441" i="5"/>
  <c r="E1409" i="5"/>
  <c r="E1328" i="5"/>
  <c r="E1304" i="5"/>
  <c r="E1248" i="5"/>
  <c r="E1207" i="5"/>
  <c r="E1114" i="5"/>
  <c r="E1106" i="5"/>
  <c r="AM215" i="1" s="1"/>
  <c r="E1064" i="5"/>
  <c r="E1056" i="5"/>
  <c r="E1039" i="5"/>
  <c r="E1014" i="5"/>
  <c r="E1005" i="5"/>
  <c r="E989" i="5"/>
  <c r="E955" i="5"/>
  <c r="E946" i="5"/>
  <c r="E937" i="5"/>
  <c r="E920" i="5"/>
  <c r="E912" i="5"/>
  <c r="E893" i="5"/>
  <c r="E865" i="5"/>
  <c r="E835" i="5"/>
  <c r="E825" i="5"/>
  <c r="E813" i="5"/>
  <c r="E803" i="5"/>
  <c r="E768" i="5"/>
  <c r="E746" i="5"/>
  <c r="AM225" i="1" s="1"/>
  <c r="E737" i="5"/>
  <c r="E728" i="5"/>
  <c r="E716" i="5"/>
  <c r="E691" i="5"/>
  <c r="E656" i="5"/>
  <c r="E617" i="5"/>
  <c r="E603" i="5"/>
  <c r="E580" i="5"/>
  <c r="E1206" i="5"/>
  <c r="E1197" i="5"/>
  <c r="E1164" i="5"/>
  <c r="E1147" i="5"/>
  <c r="E1139" i="5"/>
  <c r="E1105" i="5"/>
  <c r="E1097" i="5"/>
  <c r="E1089" i="5"/>
  <c r="E1055" i="5"/>
  <c r="E1047" i="5"/>
  <c r="E1030" i="5"/>
  <c r="E988" i="5"/>
  <c r="E980" i="5"/>
  <c r="E971" i="5"/>
  <c r="E929" i="5"/>
  <c r="E911" i="5"/>
  <c r="E902" i="5"/>
  <c r="E892" i="5"/>
  <c r="E882" i="5"/>
  <c r="E873" i="5"/>
  <c r="E853" i="5"/>
  <c r="E844" i="5"/>
  <c r="E834" i="5"/>
  <c r="E824" i="5"/>
  <c r="E792" i="5"/>
  <c r="E779" i="5"/>
  <c r="E715" i="5"/>
  <c r="E655" i="5"/>
  <c r="E616" i="5"/>
  <c r="E602" i="5"/>
  <c r="AM229" i="1" s="1"/>
  <c r="E588" i="5"/>
  <c r="E674" i="5"/>
  <c r="E1416" i="5"/>
  <c r="E1368" i="5"/>
  <c r="E1343" i="5"/>
  <c r="E1311" i="5"/>
  <c r="E1230" i="5"/>
  <c r="E1189" i="5"/>
  <c r="E1180" i="5"/>
  <c r="E1172" i="5"/>
  <c r="E1122" i="5"/>
  <c r="E1080" i="5"/>
  <c r="E1071" i="5"/>
  <c r="E1038" i="5"/>
  <c r="E1021" i="5"/>
  <c r="E1004" i="5"/>
  <c r="E963" i="5"/>
  <c r="E954" i="5"/>
  <c r="E936" i="5"/>
  <c r="E919" i="5"/>
  <c r="E881" i="5"/>
  <c r="E852" i="5"/>
  <c r="E812" i="5"/>
  <c r="E802" i="5"/>
  <c r="E767" i="5"/>
  <c r="E754" i="5"/>
  <c r="E745" i="5"/>
  <c r="E736" i="5"/>
  <c r="E702" i="5"/>
  <c r="E678" i="5"/>
  <c r="E573" i="5"/>
  <c r="E531" i="5"/>
  <c r="E1188" i="5"/>
  <c r="E1171" i="5"/>
  <c r="E1146" i="5"/>
  <c r="E1121" i="5"/>
  <c r="E1104" i="5"/>
  <c r="E1096" i="5"/>
  <c r="E1079" i="5"/>
  <c r="E1070" i="5"/>
  <c r="E1054" i="5"/>
  <c r="E1046" i="5"/>
  <c r="E1037" i="5"/>
  <c r="E1029" i="5"/>
  <c r="E1020" i="5"/>
  <c r="E979" i="5"/>
  <c r="E970" i="5"/>
  <c r="E953" i="5"/>
  <c r="E928" i="5"/>
  <c r="E918" i="5"/>
  <c r="E910" i="5"/>
  <c r="E901" i="5"/>
  <c r="E891" i="5"/>
  <c r="E880" i="5"/>
  <c r="E872" i="5"/>
  <c r="E863" i="5"/>
  <c r="E851" i="5"/>
  <c r="E833" i="5"/>
  <c r="E791" i="5"/>
  <c r="E777" i="5"/>
  <c r="E726" i="5"/>
  <c r="E714" i="5"/>
  <c r="E677" i="5"/>
  <c r="E773" i="5"/>
  <c r="E789" i="5"/>
  <c r="E805" i="5"/>
  <c r="E899" i="5"/>
  <c r="E701" i="5"/>
  <c r="E822" i="5"/>
  <c r="E635" i="5"/>
  <c r="E653" i="5"/>
  <c r="E962" i="5"/>
  <c r="AM218" i="1" s="1"/>
  <c r="E645" i="5"/>
  <c r="E661" i="5"/>
  <c r="E688" i="5"/>
  <c r="E631" i="5"/>
  <c r="E843" i="5"/>
  <c r="E641" i="5"/>
  <c r="E600" i="5"/>
  <c r="E586" i="5"/>
  <c r="E558" i="5"/>
  <c r="E530" i="5"/>
  <c r="E1511" i="5"/>
  <c r="E1471" i="5"/>
  <c r="E1463" i="5"/>
  <c r="E1423" i="5"/>
  <c r="E1383" i="5"/>
  <c r="E1318" i="5"/>
  <c r="E1270" i="5"/>
  <c r="E1245" i="5"/>
  <c r="E1212" i="5"/>
  <c r="E1204" i="5"/>
  <c r="E1162" i="5"/>
  <c r="E1154" i="5"/>
  <c r="AM213" i="1" s="1"/>
  <c r="E1137" i="5"/>
  <c r="E1112" i="5"/>
  <c r="E1087" i="5"/>
  <c r="E1045" i="5"/>
  <c r="E1003" i="5"/>
  <c r="E986" i="5"/>
  <c r="AM217" i="1" s="1"/>
  <c r="E927" i="5"/>
  <c r="E909" i="5"/>
  <c r="E890" i="5"/>
  <c r="AM221" i="1" s="1"/>
  <c r="E862" i="5"/>
  <c r="E850" i="5"/>
  <c r="E821" i="5"/>
  <c r="E810" i="5"/>
  <c r="E801" i="5"/>
  <c r="E753" i="5"/>
  <c r="E744" i="5"/>
  <c r="E676" i="5"/>
  <c r="E787" i="5"/>
  <c r="E1237" i="5"/>
  <c r="E1195" i="5"/>
  <c r="E1187" i="5"/>
  <c r="E1153" i="5"/>
  <c r="E1145" i="5"/>
  <c r="E1128" i="5"/>
  <c r="E1095" i="5"/>
  <c r="E1086" i="5"/>
  <c r="E1078" i="5"/>
  <c r="E1069" i="5"/>
  <c r="E1053" i="5"/>
  <c r="E1044" i="5"/>
  <c r="E1036" i="5"/>
  <c r="E1028" i="5"/>
  <c r="E1019" i="5"/>
  <c r="E1002" i="5"/>
  <c r="E978" i="5"/>
  <c r="E969" i="5"/>
  <c r="E960" i="5"/>
  <c r="E917" i="5"/>
  <c r="E908" i="5"/>
  <c r="E900" i="5"/>
  <c r="E871" i="5"/>
  <c r="E861" i="5"/>
  <c r="E820" i="5"/>
  <c r="E776" i="5"/>
  <c r="E764" i="5"/>
  <c r="E713" i="5"/>
  <c r="E687" i="5"/>
  <c r="E663" i="5"/>
  <c r="E639" i="5"/>
  <c r="E1619" i="5"/>
  <c r="E1572" i="5"/>
  <c r="E1541" i="5"/>
  <c r="E1478" i="5"/>
  <c r="E1430" i="5"/>
  <c r="E1373" i="5"/>
  <c r="E1365" i="5"/>
  <c r="E1325" i="5"/>
  <c r="E1285" i="5"/>
  <c r="E1260" i="5"/>
  <c r="E1220" i="5"/>
  <c r="E1178" i="5"/>
  <c r="E1169" i="5"/>
  <c r="E1136" i="5"/>
  <c r="E1119" i="5"/>
  <c r="E1102" i="5"/>
  <c r="E1061" i="5"/>
  <c r="E1011" i="5"/>
  <c r="E951" i="5"/>
  <c r="E943" i="5"/>
  <c r="E934" i="5"/>
  <c r="E926" i="5"/>
  <c r="E841" i="5"/>
  <c r="E809" i="5"/>
  <c r="E788" i="5"/>
  <c r="E775" i="5"/>
  <c r="E752" i="5"/>
  <c r="E723" i="5"/>
  <c r="E698" i="5"/>
  <c r="E913" i="5"/>
  <c r="E569" i="5"/>
  <c r="E471" i="5"/>
  <c r="E1381" i="5"/>
  <c r="E1300" i="5"/>
  <c r="E1276" i="5"/>
  <c r="E1252" i="5"/>
  <c r="E1219" i="5"/>
  <c r="E1202" i="5"/>
  <c r="E1177" i="5"/>
  <c r="E1152" i="5"/>
  <c r="E1144" i="5"/>
  <c r="E1127" i="5"/>
  <c r="E1118" i="5"/>
  <c r="E1060" i="5"/>
  <c r="E1052" i="5"/>
  <c r="E1043" i="5"/>
  <c r="E1018" i="5"/>
  <c r="E1010" i="5"/>
  <c r="E968" i="5"/>
  <c r="E925" i="5"/>
  <c r="E888" i="5"/>
  <c r="E878" i="5"/>
  <c r="E859" i="5"/>
  <c r="E840" i="5"/>
  <c r="E830" i="5"/>
  <c r="E762" i="5"/>
  <c r="E742" i="5"/>
  <c r="E732" i="5"/>
  <c r="E722" i="5"/>
  <c r="AM226" i="1" s="1"/>
  <c r="E711" i="5"/>
  <c r="E649" i="5"/>
  <c r="E596" i="5"/>
  <c r="E554" i="5"/>
  <c r="AM231" i="1" s="1"/>
  <c r="E606" i="5"/>
  <c r="E350" i="5"/>
  <c r="E1143" i="5"/>
  <c r="E1101" i="5"/>
  <c r="E1093" i="5"/>
  <c r="E1084" i="5"/>
  <c r="E1051" i="5"/>
  <c r="E1009" i="5"/>
  <c r="E993" i="5"/>
  <c r="E984" i="5"/>
  <c r="E976" i="5"/>
  <c r="E967" i="5"/>
  <c r="E950" i="5"/>
  <c r="E924" i="5"/>
  <c r="E906" i="5"/>
  <c r="E887" i="5"/>
  <c r="E848" i="5"/>
  <c r="E818" i="5"/>
  <c r="AM222" i="1" s="1"/>
  <c r="E799" i="5"/>
  <c r="E761" i="5"/>
  <c r="E751" i="5"/>
  <c r="E731" i="5"/>
  <c r="E721" i="5"/>
  <c r="E697" i="5"/>
  <c r="E672" i="5"/>
  <c r="E648" i="5"/>
  <c r="E749" i="5"/>
  <c r="E609" i="5"/>
  <c r="E584" i="5"/>
  <c r="E581" i="5"/>
  <c r="E539" i="5"/>
  <c r="E527" i="5"/>
  <c r="E317" i="5"/>
  <c r="E1703" i="5"/>
  <c r="E1633" i="5"/>
  <c r="E1617" i="5"/>
  <c r="E1594" i="5"/>
  <c r="E1436" i="5"/>
  <c r="E1428" i="5"/>
  <c r="E1323" i="5"/>
  <c r="E1315" i="5"/>
  <c r="E1283" i="5"/>
  <c r="E1184" i="5"/>
  <c r="E1167" i="5"/>
  <c r="E1142" i="5"/>
  <c r="E1134" i="5"/>
  <c r="E1117" i="5"/>
  <c r="E1076" i="5"/>
  <c r="E1067" i="5"/>
  <c r="E1042" i="5"/>
  <c r="E1026" i="5"/>
  <c r="E1017" i="5"/>
  <c r="E975" i="5"/>
  <c r="E958" i="5"/>
  <c r="E941" i="5"/>
  <c r="E932" i="5"/>
  <c r="E923" i="5"/>
  <c r="E897" i="5"/>
  <c r="E886" i="5"/>
  <c r="E869" i="5"/>
  <c r="E858" i="5"/>
  <c r="E828" i="5"/>
  <c r="E817" i="5"/>
  <c r="E807" i="5"/>
  <c r="E798" i="5"/>
  <c r="E785" i="5"/>
  <c r="E760" i="5"/>
  <c r="E709" i="5"/>
  <c r="E660" i="5"/>
  <c r="E647" i="5"/>
  <c r="E538" i="5"/>
  <c r="E1183" i="5"/>
  <c r="E1159" i="5"/>
  <c r="E1133" i="5"/>
  <c r="E1109" i="5"/>
  <c r="E1092" i="5"/>
  <c r="E1083" i="5"/>
  <c r="E1033" i="5"/>
  <c r="E1025" i="5"/>
  <c r="E1016" i="5"/>
  <c r="E1008" i="5"/>
  <c r="E983" i="5"/>
  <c r="E974" i="5"/>
  <c r="E966" i="5"/>
  <c r="E957" i="5"/>
  <c r="E949" i="5"/>
  <c r="E922" i="5"/>
  <c r="E896" i="5"/>
  <c r="E857" i="5"/>
  <c r="E847" i="5"/>
  <c r="E837" i="5"/>
  <c r="E827" i="5"/>
  <c r="E806" i="5"/>
  <c r="E784" i="5"/>
  <c r="E772" i="5"/>
  <c r="E739" i="5"/>
  <c r="E730" i="5"/>
  <c r="E719" i="5"/>
  <c r="E708" i="5"/>
  <c r="E695" i="5"/>
  <c r="E670" i="5"/>
  <c r="E673" i="5"/>
  <c r="E565" i="5"/>
  <c r="E509" i="5"/>
  <c r="E485" i="5"/>
  <c r="E551" i="5"/>
  <c r="E378" i="5"/>
  <c r="E1710" i="5"/>
  <c r="E1640" i="5"/>
  <c r="E1624" i="5"/>
  <c r="E1577" i="5"/>
  <c r="E1507" i="5"/>
  <c r="E1459" i="5"/>
  <c r="E1443" i="5"/>
  <c r="E1403" i="5"/>
  <c r="E1338" i="5"/>
  <c r="E1330" i="5"/>
  <c r="E1225" i="5"/>
  <c r="E1150" i="5"/>
  <c r="E1141" i="5"/>
  <c r="E1116" i="5"/>
  <c r="E1108" i="5"/>
  <c r="E1099" i="5"/>
  <c r="E1066" i="5"/>
  <c r="E1049" i="5"/>
  <c r="E1041" i="5"/>
  <c r="E999" i="5"/>
  <c r="E991" i="5"/>
  <c r="E940" i="5"/>
  <c r="E931" i="5"/>
  <c r="E884" i="5"/>
  <c r="E868" i="5"/>
  <c r="E796" i="5"/>
  <c r="E783" i="5"/>
  <c r="E758" i="5"/>
  <c r="E707" i="5"/>
  <c r="E694" i="5"/>
  <c r="E634" i="5"/>
  <c r="E1149" i="5"/>
  <c r="E1091" i="5"/>
  <c r="E1082" i="5"/>
  <c r="AM216" i="1" s="1"/>
  <c r="E1074" i="5"/>
  <c r="E1065" i="5"/>
  <c r="E1040" i="5"/>
  <c r="E1032" i="5"/>
  <c r="E1024" i="5"/>
  <c r="E1015" i="5"/>
  <c r="E982" i="5"/>
  <c r="E973" i="5"/>
  <c r="E965" i="5"/>
  <c r="E939" i="5"/>
  <c r="E921" i="5"/>
  <c r="E895" i="5"/>
  <c r="E875" i="5"/>
  <c r="E856" i="5"/>
  <c r="E836" i="5"/>
  <c r="E826" i="5"/>
  <c r="E814" i="5"/>
  <c r="E795" i="5"/>
  <c r="E782" i="5"/>
  <c r="E770" i="5"/>
  <c r="AM224" i="1" s="1"/>
  <c r="E747" i="5"/>
  <c r="E738" i="5"/>
  <c r="E729" i="5"/>
  <c r="E706" i="5"/>
  <c r="E693" i="5"/>
  <c r="E669" i="5"/>
  <c r="E1486" i="5"/>
  <c r="E1388" i="5"/>
  <c r="E1290" i="5"/>
  <c r="E1192" i="5"/>
  <c r="E1094" i="5"/>
  <c r="E996" i="5"/>
  <c r="E898" i="5"/>
  <c r="E867" i="5"/>
  <c r="E797" i="5"/>
  <c r="E765" i="5"/>
  <c r="E741" i="5"/>
  <c r="E690" i="5"/>
  <c r="E665" i="5"/>
  <c r="E657" i="5"/>
  <c r="E640" i="5"/>
  <c r="E599" i="5"/>
  <c r="E572" i="5"/>
  <c r="E537" i="5"/>
  <c r="E506" i="5"/>
  <c r="E417" i="5"/>
  <c r="E307" i="5"/>
  <c r="E267" i="5"/>
  <c r="E905" i="5"/>
  <c r="E874" i="5"/>
  <c r="E804" i="5"/>
  <c r="E756" i="5"/>
  <c r="E740" i="5"/>
  <c r="E699" i="5"/>
  <c r="E664" i="5"/>
  <c r="E623" i="5"/>
  <c r="E546" i="5"/>
  <c r="E516" i="5"/>
  <c r="E505" i="5"/>
  <c r="E475" i="5"/>
  <c r="E464" i="5"/>
  <c r="E441" i="5"/>
  <c r="E405" i="5"/>
  <c r="E393" i="5"/>
  <c r="E380" i="5"/>
  <c r="E369" i="5"/>
  <c r="E358" i="5"/>
  <c r="E253" i="5"/>
  <c r="E615" i="5"/>
  <c r="E597" i="5"/>
  <c r="E579" i="5"/>
  <c r="E571" i="5"/>
  <c r="E526" i="5"/>
  <c r="E495" i="5"/>
  <c r="E474" i="5"/>
  <c r="E463" i="5"/>
  <c r="E451" i="5"/>
  <c r="E440" i="5"/>
  <c r="E428" i="5"/>
  <c r="E415" i="5"/>
  <c r="E345" i="5"/>
  <c r="E292" i="5"/>
  <c r="E811" i="5"/>
  <c r="E771" i="5"/>
  <c r="E763" i="5"/>
  <c r="E755" i="5"/>
  <c r="E705" i="5"/>
  <c r="E680" i="5"/>
  <c r="E614" i="5"/>
  <c r="E605" i="5"/>
  <c r="E578" i="5"/>
  <c r="AM230" i="1" s="1"/>
  <c r="E570" i="5"/>
  <c r="E561" i="5"/>
  <c r="E553" i="5"/>
  <c r="E545" i="5"/>
  <c r="E525" i="5"/>
  <c r="E503" i="5"/>
  <c r="E484" i="5"/>
  <c r="E331" i="5"/>
  <c r="E168" i="5"/>
  <c r="E679" i="5"/>
  <c r="E662" i="5"/>
  <c r="E646" i="5"/>
  <c r="E638" i="5"/>
  <c r="E630" i="5"/>
  <c r="E621" i="5"/>
  <c r="E613" i="5"/>
  <c r="E577" i="5"/>
  <c r="E544" i="5"/>
  <c r="E533" i="5"/>
  <c r="E513" i="5"/>
  <c r="E493" i="5"/>
  <c r="E483" i="5"/>
  <c r="E461" i="5"/>
  <c r="E450" i="5"/>
  <c r="E426" i="5"/>
  <c r="E414" i="5"/>
  <c r="E390" i="5"/>
  <c r="E343" i="5"/>
  <c r="E219" i="5"/>
  <c r="E1227" i="5"/>
  <c r="E1129" i="5"/>
  <c r="E1031" i="5"/>
  <c r="E948" i="5"/>
  <c r="E933" i="5"/>
  <c r="E864" i="5"/>
  <c r="E794" i="5"/>
  <c r="AM223" i="1" s="1"/>
  <c r="E786" i="5"/>
  <c r="E778" i="5"/>
  <c r="E704" i="5"/>
  <c r="E671" i="5"/>
  <c r="E654" i="5"/>
  <c r="E595" i="5"/>
  <c r="E585" i="5"/>
  <c r="E560" i="5"/>
  <c r="E552" i="5"/>
  <c r="E524" i="5"/>
  <c r="E502" i="5"/>
  <c r="E472" i="5"/>
  <c r="E425" i="5"/>
  <c r="E263" i="5"/>
  <c r="E637" i="5"/>
  <c r="E629" i="5"/>
  <c r="E620" i="5"/>
  <c r="E611" i="5"/>
  <c r="E576" i="5"/>
  <c r="E542" i="5"/>
  <c r="E532" i="5"/>
  <c r="E523" i="5"/>
  <c r="E512" i="5"/>
  <c r="E492" i="5"/>
  <c r="E482" i="5"/>
  <c r="AM232" i="1" s="1"/>
  <c r="E459" i="5"/>
  <c r="E449" i="5"/>
  <c r="E401" i="5"/>
  <c r="E353" i="5"/>
  <c r="E328" i="5"/>
  <c r="E275" i="5"/>
  <c r="E947" i="5"/>
  <c r="E832" i="5"/>
  <c r="E816" i="5"/>
  <c r="E793" i="5"/>
  <c r="E769" i="5"/>
  <c r="E712" i="5"/>
  <c r="E703" i="5"/>
  <c r="E628" i="5"/>
  <c r="E594" i="5"/>
  <c r="E568" i="5"/>
  <c r="E559" i="5"/>
  <c r="E501" i="5"/>
  <c r="E448" i="5"/>
  <c r="E436" i="5"/>
  <c r="E423" i="5"/>
  <c r="E327" i="5"/>
  <c r="E346" i="5"/>
  <c r="E627" i="5"/>
  <c r="E619" i="5"/>
  <c r="E610" i="5"/>
  <c r="E593" i="5"/>
  <c r="E583" i="5"/>
  <c r="E575" i="5"/>
  <c r="E567" i="5"/>
  <c r="E510" i="5"/>
  <c r="E500" i="5"/>
  <c r="E480" i="5"/>
  <c r="E457" i="5"/>
  <c r="E411" i="5"/>
  <c r="E399" i="5"/>
  <c r="E387" i="5"/>
  <c r="E363" i="5"/>
  <c r="E313" i="5"/>
  <c r="E299" i="5"/>
  <c r="E286" i="5"/>
  <c r="E260" i="5"/>
  <c r="E218" i="5"/>
  <c r="E1647" i="5"/>
  <c r="E1549" i="5"/>
  <c r="E1451" i="5"/>
  <c r="E1353" i="5"/>
  <c r="E1255" i="5"/>
  <c r="E1157" i="5"/>
  <c r="E1059" i="5"/>
  <c r="E961" i="5"/>
  <c r="E885" i="5"/>
  <c r="E854" i="5"/>
  <c r="E839" i="5"/>
  <c r="E823" i="5"/>
  <c r="E815" i="5"/>
  <c r="E759" i="5"/>
  <c r="E652" i="5"/>
  <c r="E626" i="5"/>
  <c r="AM228" i="1" s="1"/>
  <c r="E566" i="5"/>
  <c r="E550" i="5"/>
  <c r="E540" i="5"/>
  <c r="E490" i="5"/>
  <c r="E374" i="5"/>
  <c r="E351" i="5"/>
  <c r="E272" i="5"/>
  <c r="E430" i="5"/>
  <c r="E456" i="5"/>
  <c r="E465" i="5"/>
  <c r="E491" i="5"/>
  <c r="E287" i="5"/>
  <c r="E296" i="5"/>
  <c r="E314" i="5"/>
  <c r="AM237" i="1" s="1"/>
  <c r="E323" i="5"/>
  <c r="E332" i="5"/>
  <c r="E612" i="5"/>
  <c r="E710" i="5"/>
  <c r="E808" i="5"/>
  <c r="E352" i="5"/>
  <c r="E370" i="5"/>
  <c r="E379" i="5"/>
  <c r="E397" i="5"/>
  <c r="E598" i="5"/>
  <c r="E696" i="5"/>
  <c r="E215" i="5"/>
  <c r="E225" i="5"/>
  <c r="E234" i="5"/>
  <c r="E245" i="5"/>
  <c r="E591" i="5"/>
  <c r="E682" i="5"/>
  <c r="E780" i="5"/>
  <c r="E444" i="5"/>
  <c r="E470" i="5"/>
  <c r="E478" i="5"/>
  <c r="E504" i="5"/>
  <c r="E521" i="5"/>
  <c r="E427" i="5"/>
  <c r="E453" i="5"/>
  <c r="E462" i="5"/>
  <c r="E488" i="5"/>
  <c r="E320" i="5"/>
  <c r="E329" i="5"/>
  <c r="E365" i="5"/>
  <c r="E489" i="5"/>
  <c r="E429" i="5"/>
  <c r="E587" i="5"/>
  <c r="E838" i="5"/>
  <c r="E743" i="5"/>
  <c r="E735" i="5"/>
  <c r="E727" i="5"/>
  <c r="E718" i="5"/>
  <c r="E685" i="5"/>
  <c r="E668" i="5"/>
  <c r="E659" i="5"/>
  <c r="E651" i="5"/>
  <c r="E643" i="5"/>
  <c r="E592" i="5"/>
  <c r="E582" i="5"/>
  <c r="E574" i="5"/>
  <c r="E549" i="5"/>
  <c r="E520" i="5"/>
  <c r="E469" i="5"/>
  <c r="E446" i="5"/>
  <c r="E434" i="5"/>
  <c r="AM234" i="1" s="1"/>
  <c r="E230" i="5"/>
  <c r="E188" i="5"/>
  <c r="E692" i="5"/>
  <c r="E684" i="5"/>
  <c r="E675" i="5"/>
  <c r="E642" i="5"/>
  <c r="E625" i="5"/>
  <c r="E601" i="5"/>
  <c r="E498" i="5"/>
  <c r="E477" i="5"/>
  <c r="E455" i="5"/>
  <c r="E433" i="5"/>
  <c r="E420" i="5"/>
  <c r="E408" i="5"/>
  <c r="E396" i="5"/>
  <c r="E384" i="5"/>
  <c r="E373" i="5"/>
  <c r="E310" i="5"/>
  <c r="E173" i="5"/>
  <c r="E876" i="5"/>
  <c r="E860" i="5"/>
  <c r="E829" i="5"/>
  <c r="E790" i="5"/>
  <c r="E766" i="5"/>
  <c r="E750" i="5"/>
  <c r="E733" i="5"/>
  <c r="E725" i="5"/>
  <c r="E717" i="5"/>
  <c r="E667" i="5"/>
  <c r="E658" i="5"/>
  <c r="E633" i="5"/>
  <c r="E608" i="5"/>
  <c r="E590" i="5"/>
  <c r="E548" i="5"/>
  <c r="E528" i="5"/>
  <c r="E518" i="5"/>
  <c r="E467" i="5"/>
  <c r="E395" i="5"/>
  <c r="E372" i="5"/>
  <c r="E335" i="5"/>
  <c r="E322" i="5"/>
  <c r="E309" i="5"/>
  <c r="E757" i="5"/>
  <c r="E724" i="5"/>
  <c r="E700" i="5"/>
  <c r="E683" i="5"/>
  <c r="E666" i="5"/>
  <c r="E624" i="5"/>
  <c r="E607" i="5"/>
  <c r="E589" i="5"/>
  <c r="E563" i="5"/>
  <c r="E555" i="5"/>
  <c r="E547" i="5"/>
  <c r="E517" i="5"/>
  <c r="E497" i="5"/>
  <c r="E486" i="5"/>
  <c r="E476" i="5"/>
  <c r="E454" i="5"/>
  <c r="E443" i="5"/>
  <c r="E431" i="5"/>
  <c r="E359" i="5"/>
  <c r="E348" i="5"/>
  <c r="E295" i="5"/>
  <c r="E281" i="5"/>
  <c r="E507" i="5"/>
  <c r="E499" i="5"/>
  <c r="E473" i="5"/>
  <c r="E447" i="5"/>
  <c r="E439" i="5"/>
  <c r="E421" i="5"/>
  <c r="E412" i="5"/>
  <c r="E404" i="5"/>
  <c r="E394" i="5"/>
  <c r="E385" i="5"/>
  <c r="E376" i="5"/>
  <c r="E367" i="5"/>
  <c r="E349" i="5"/>
  <c r="E340" i="5"/>
  <c r="E258" i="5"/>
  <c r="E239" i="5"/>
  <c r="E211" i="5"/>
  <c r="E200" i="5"/>
  <c r="E190" i="5"/>
  <c r="E146" i="5"/>
  <c r="AM241" i="1" s="1"/>
  <c r="E134" i="5"/>
  <c r="E72" i="5"/>
  <c r="E479" i="5"/>
  <c r="E44" i="5"/>
  <c r="E30" i="5"/>
  <c r="E438" i="5"/>
  <c r="E403" i="5"/>
  <c r="E303" i="5"/>
  <c r="E276" i="5"/>
  <c r="E257" i="5"/>
  <c r="E248" i="5"/>
  <c r="E238" i="5"/>
  <c r="E210" i="5"/>
  <c r="E178" i="5"/>
  <c r="E156" i="5"/>
  <c r="E145" i="5"/>
  <c r="E133" i="5"/>
  <c r="E120" i="5"/>
  <c r="E96" i="5"/>
  <c r="E83" i="5"/>
  <c r="E71" i="5"/>
  <c r="E57" i="5"/>
  <c r="E381" i="5"/>
  <c r="E29" i="5"/>
  <c r="E15" i="5"/>
  <c r="E515" i="5"/>
  <c r="E481" i="5"/>
  <c r="E375" i="5"/>
  <c r="E366" i="5"/>
  <c r="E357" i="5"/>
  <c r="E338" i="5"/>
  <c r="E330" i="5"/>
  <c r="E321" i="5"/>
  <c r="E302" i="5"/>
  <c r="E294" i="5"/>
  <c r="E285" i="5"/>
  <c r="E266" i="5"/>
  <c r="AM239" i="1" s="1"/>
  <c r="E237" i="5"/>
  <c r="E229" i="5"/>
  <c r="E198" i="5"/>
  <c r="E155" i="5"/>
  <c r="E107" i="5"/>
  <c r="E56" i="5"/>
  <c r="E42" i="5"/>
  <c r="E101" i="5"/>
  <c r="E14" i="5"/>
  <c r="E356" i="5"/>
  <c r="E311" i="5"/>
  <c r="E293" i="5"/>
  <c r="E284" i="5"/>
  <c r="E256" i="5"/>
  <c r="E247" i="5"/>
  <c r="E209" i="5"/>
  <c r="E177" i="5"/>
  <c r="E166" i="5"/>
  <c r="E154" i="5"/>
  <c r="E119" i="5"/>
  <c r="E41" i="5"/>
  <c r="E27" i="5"/>
  <c r="E5" i="5"/>
  <c r="E419" i="5"/>
  <c r="E410" i="5"/>
  <c r="AM235" i="1" s="1"/>
  <c r="E400" i="5"/>
  <c r="E392" i="5"/>
  <c r="E383" i="5"/>
  <c r="E355" i="5"/>
  <c r="E337" i="5"/>
  <c r="E301" i="5"/>
  <c r="E265" i="5"/>
  <c r="E255" i="5"/>
  <c r="E246" i="5"/>
  <c r="E236" i="5"/>
  <c r="E227" i="5"/>
  <c r="E217" i="5"/>
  <c r="E208" i="5"/>
  <c r="E197" i="5"/>
  <c r="E187" i="5"/>
  <c r="E165" i="5"/>
  <c r="E153" i="5"/>
  <c r="E131" i="5"/>
  <c r="E118" i="5"/>
  <c r="E105" i="5"/>
  <c r="E93" i="5"/>
  <c r="E80" i="5"/>
  <c r="E222" i="5"/>
  <c r="E162" i="5"/>
  <c r="E65" i="5"/>
  <c r="E142" i="5"/>
  <c r="E68" i="5"/>
  <c r="E204" i="5"/>
  <c r="E182" i="5"/>
  <c r="E100" i="5"/>
  <c r="E115" i="5"/>
  <c r="E402" i="5"/>
  <c r="E26" i="5"/>
  <c r="E12" i="5"/>
  <c r="E496" i="5"/>
  <c r="E435" i="5"/>
  <c r="E418" i="5"/>
  <c r="E409" i="5"/>
  <c r="E391" i="5"/>
  <c r="E382" i="5"/>
  <c r="E364" i="5"/>
  <c r="E319" i="5"/>
  <c r="E282" i="5"/>
  <c r="E274" i="5"/>
  <c r="E216" i="5"/>
  <c r="E186" i="5"/>
  <c r="E176" i="5"/>
  <c r="E141" i="5"/>
  <c r="E92" i="5"/>
  <c r="E720" i="5"/>
  <c r="E622" i="5"/>
  <c r="E529" i="5"/>
  <c r="E452" i="5"/>
  <c r="E354" i="5"/>
  <c r="E336" i="5"/>
  <c r="E300" i="5"/>
  <c r="E273" i="5"/>
  <c r="E264" i="5"/>
  <c r="E254" i="5"/>
  <c r="E235" i="5"/>
  <c r="E226" i="5"/>
  <c r="E196" i="5"/>
  <c r="E175" i="5"/>
  <c r="E163" i="5"/>
  <c r="E140" i="5"/>
  <c r="E104" i="5"/>
  <c r="E205" i="5"/>
  <c r="E195" i="5"/>
  <c r="E184" i="5"/>
  <c r="E139" i="5"/>
  <c r="E128" i="5"/>
  <c r="E103" i="5"/>
  <c r="E90" i="5"/>
  <c r="E78" i="5"/>
  <c r="E51" i="5"/>
  <c r="E23" i="5"/>
  <c r="E9" i="5"/>
  <c r="E734" i="5"/>
  <c r="E636" i="5"/>
  <c r="E536" i="5"/>
  <c r="E519" i="5"/>
  <c r="E511" i="5"/>
  <c r="E494" i="5"/>
  <c r="E468" i="5"/>
  <c r="E460" i="5"/>
  <c r="E442" i="5"/>
  <c r="E398" i="5"/>
  <c r="E371" i="5"/>
  <c r="E344" i="5"/>
  <c r="E308" i="5"/>
  <c r="E290" i="5"/>
  <c r="AM238" i="1" s="1"/>
  <c r="E252" i="5"/>
  <c r="E244" i="5"/>
  <c r="E183" i="5"/>
  <c r="E150" i="5"/>
  <c r="E138" i="5"/>
  <c r="E77" i="5"/>
  <c r="E36" i="5"/>
  <c r="E8" i="5"/>
  <c r="E407" i="5"/>
  <c r="E362" i="5"/>
  <c r="E334" i="5"/>
  <c r="E325" i="5"/>
  <c r="E316" i="5"/>
  <c r="E298" i="5"/>
  <c r="E280" i="5"/>
  <c r="E271" i="5"/>
  <c r="E261" i="5"/>
  <c r="E243" i="5"/>
  <c r="E233" i="5"/>
  <c r="E224" i="5"/>
  <c r="E203" i="5"/>
  <c r="E194" i="5"/>
  <c r="E161" i="5"/>
  <c r="E126" i="5"/>
  <c r="E89" i="5"/>
  <c r="E63" i="5"/>
  <c r="E19" i="5"/>
  <c r="E7" i="5"/>
  <c r="E846" i="5"/>
  <c r="E748" i="5"/>
  <c r="E650" i="5"/>
  <c r="AM227" i="1" s="1"/>
  <c r="E534" i="5"/>
  <c r="E432" i="5"/>
  <c r="E406" i="5"/>
  <c r="E388" i="5"/>
  <c r="E361" i="5"/>
  <c r="E297" i="5"/>
  <c r="E289" i="5"/>
  <c r="E251" i="5"/>
  <c r="E242" i="5"/>
  <c r="AM240" i="1" s="1"/>
  <c r="E223" i="5"/>
  <c r="E213" i="5"/>
  <c r="E160" i="5"/>
  <c r="E149" i="5"/>
  <c r="E125" i="5"/>
  <c r="E113" i="5"/>
  <c r="E88" i="5"/>
  <c r="E75" i="5"/>
  <c r="E62" i="5"/>
  <c r="E48" i="5"/>
  <c r="E6" i="5"/>
  <c r="E333" i="5"/>
  <c r="E324" i="5"/>
  <c r="E315" i="5"/>
  <c r="E288" i="5"/>
  <c r="E279" i="5"/>
  <c r="E232" i="5"/>
  <c r="E202" i="5"/>
  <c r="E192" i="5"/>
  <c r="E181" i="5"/>
  <c r="E148" i="5"/>
  <c r="E124" i="5"/>
  <c r="E47" i="5"/>
  <c r="E33" i="5"/>
  <c r="E342" i="5"/>
  <c r="E306" i="5"/>
  <c r="E278" i="5"/>
  <c r="E250" i="5"/>
  <c r="E240" i="5"/>
  <c r="E231" i="5"/>
  <c r="E221" i="5"/>
  <c r="E212" i="5"/>
  <c r="E201" i="5"/>
  <c r="E180" i="5"/>
  <c r="E170" i="5"/>
  <c r="E158" i="5"/>
  <c r="E135" i="5"/>
  <c r="E123" i="5"/>
  <c r="E111" i="5"/>
  <c r="E86" i="5"/>
  <c r="E557" i="5"/>
  <c r="E541" i="5"/>
  <c r="E508" i="5"/>
  <c r="E422" i="5"/>
  <c r="E413" i="5"/>
  <c r="E386" i="5"/>
  <c r="AM236" i="1" s="1"/>
  <c r="E377" i="5"/>
  <c r="E341" i="5"/>
  <c r="E305" i="5"/>
  <c r="E268" i="5"/>
  <c r="E259" i="5"/>
  <c r="E191" i="5"/>
  <c r="E169" i="5"/>
  <c r="E157" i="5"/>
  <c r="E110" i="5"/>
  <c r="E98" i="5"/>
  <c r="AM243" i="1" s="1"/>
  <c r="E312" i="5"/>
  <c r="E304" i="5"/>
  <c r="E214" i="5"/>
  <c r="E206" i="5"/>
  <c r="E116" i="5"/>
  <c r="E108" i="5"/>
  <c r="E18" i="5"/>
  <c r="E10" i="5"/>
  <c r="E85" i="5"/>
  <c r="E70" i="5"/>
  <c r="E55" i="5"/>
  <c r="E40" i="5"/>
  <c r="E25" i="5"/>
  <c r="E17" i="5"/>
  <c r="E522" i="5"/>
  <c r="E514" i="5"/>
  <c r="E424" i="5"/>
  <c r="E416" i="5"/>
  <c r="E326" i="5"/>
  <c r="E318" i="5"/>
  <c r="E228" i="5"/>
  <c r="E220" i="5"/>
  <c r="E130" i="5"/>
  <c r="E122" i="5"/>
  <c r="AM242" i="1" s="1"/>
  <c r="E32" i="5"/>
  <c r="E24" i="5"/>
  <c r="E167" i="5"/>
  <c r="E152" i="5"/>
  <c r="E137" i="5"/>
  <c r="E129" i="5"/>
  <c r="E114" i="5"/>
  <c r="E99" i="5"/>
  <c r="E84" i="5"/>
  <c r="E69" i="5"/>
  <c r="E54" i="5"/>
  <c r="E39" i="5"/>
  <c r="E31" i="5"/>
  <c r="E16" i="5"/>
  <c r="E189" i="5"/>
  <c r="E174" i="5"/>
  <c r="E159" i="5"/>
  <c r="E144" i="5"/>
  <c r="E136" i="5"/>
  <c r="E121" i="5"/>
  <c r="E106" i="5"/>
  <c r="E91" i="5"/>
  <c r="E76" i="5"/>
  <c r="E61" i="5"/>
  <c r="E46" i="5"/>
  <c r="E38" i="5"/>
  <c r="E543" i="5"/>
  <c r="E535" i="5"/>
  <c r="E445" i="5"/>
  <c r="E437" i="5"/>
  <c r="E347" i="5"/>
  <c r="E339" i="5"/>
  <c r="E249" i="5"/>
  <c r="E241" i="5"/>
  <c r="E151" i="5"/>
  <c r="E143" i="5"/>
  <c r="E53" i="5"/>
  <c r="E45" i="5"/>
  <c r="E60" i="5"/>
  <c r="E52" i="5"/>
  <c r="E37" i="5"/>
  <c r="E22" i="5"/>
  <c r="E127" i="5"/>
  <c r="E112" i="5"/>
  <c r="E97" i="5"/>
  <c r="E82" i="5"/>
  <c r="E67" i="5"/>
  <c r="E59" i="5"/>
  <c r="E564" i="5"/>
  <c r="E556" i="5"/>
  <c r="E466" i="5"/>
  <c r="E458" i="5"/>
  <c r="AM233" i="1" s="1"/>
  <c r="E368" i="5"/>
  <c r="E360" i="5"/>
  <c r="E270" i="5"/>
  <c r="E262" i="5"/>
  <c r="E172" i="5"/>
  <c r="E164" i="5"/>
  <c r="E74" i="5"/>
  <c r="AM244" i="1" s="1"/>
  <c r="E66" i="5"/>
  <c r="E21" i="5"/>
  <c r="E277" i="5"/>
  <c r="E269" i="5"/>
  <c r="E179" i="5"/>
  <c r="E171" i="5"/>
  <c r="E81" i="5"/>
  <c r="E73" i="5"/>
  <c r="E58" i="5"/>
  <c r="E43" i="5"/>
  <c r="E28" i="5"/>
  <c r="E13" i="5"/>
  <c r="E3" i="5"/>
  <c r="E50" i="5"/>
  <c r="AM245" i="1" s="1"/>
  <c r="E35" i="5"/>
  <c r="E20" i="5"/>
  <c r="E487" i="5"/>
  <c r="E389" i="5"/>
  <c r="E291" i="5"/>
  <c r="E283" i="5"/>
  <c r="E193" i="5"/>
  <c r="E185" i="5"/>
  <c r="E95" i="5"/>
  <c r="E87" i="5"/>
  <c r="E147" i="5"/>
  <c r="E132" i="5"/>
  <c r="E117" i="5"/>
  <c r="E102" i="5"/>
  <c r="E94" i="5"/>
  <c r="E79" i="5"/>
  <c r="E64" i="5"/>
  <c r="E49" i="5"/>
  <c r="E34" i="5"/>
  <c r="E4" i="5"/>
  <c r="E207" i="5"/>
  <c r="E199" i="5"/>
  <c r="E109" i="5"/>
  <c r="E11" i="5"/>
  <c r="E8695" i="4"/>
  <c r="E8834" i="4"/>
  <c r="E8833" i="4"/>
  <c r="E8572" i="4"/>
  <c r="E8926" i="4"/>
  <c r="E8916" i="4"/>
  <c r="E8895" i="4"/>
  <c r="E8864" i="4"/>
  <c r="E8853" i="4"/>
  <c r="E8831" i="4"/>
  <c r="E8775" i="4"/>
  <c r="E8764" i="4"/>
  <c r="E8740" i="4"/>
  <c r="E8929" i="4"/>
  <c r="E8823" i="4"/>
  <c r="E8854" i="4"/>
  <c r="E8558" i="4"/>
  <c r="E8896" i="4"/>
  <c r="E8906" i="4"/>
  <c r="E8808" i="4"/>
  <c r="E8796" i="4"/>
  <c r="E8763" i="4"/>
  <c r="E8751" i="4"/>
  <c r="E8691" i="4"/>
  <c r="E8665" i="4"/>
  <c r="E8638" i="4"/>
  <c r="E8888" i="4"/>
  <c r="E8918" i="4"/>
  <c r="E8915" i="4"/>
  <c r="E8819" i="4"/>
  <c r="E8726" i="4"/>
  <c r="E8677" i="4"/>
  <c r="E8651" i="4"/>
  <c r="E8637" i="4"/>
  <c r="E8315" i="4"/>
  <c r="E8577" i="4"/>
  <c r="E8189" i="4"/>
  <c r="E8378" i="4"/>
  <c r="E8783" i="4"/>
  <c r="E8609" i="4"/>
  <c r="E8511" i="4"/>
  <c r="E8455" i="4"/>
  <c r="E8343" i="4"/>
  <c r="E8861" i="4"/>
  <c r="E8850" i="4"/>
  <c r="E8839" i="4"/>
  <c r="E8817" i="4"/>
  <c r="E8794" i="4"/>
  <c r="E8749" i="4"/>
  <c r="E8725" i="4"/>
  <c r="E8700" i="4"/>
  <c r="E8635" i="4"/>
  <c r="E8600" i="4"/>
  <c r="E8555" i="4"/>
  <c r="E8736" i="4"/>
  <c r="E8607" i="4"/>
  <c r="E8593" i="4"/>
  <c r="E8579" i="4"/>
  <c r="E8523" i="4"/>
  <c r="E8467" i="4"/>
  <c r="E8453" i="4"/>
  <c r="E8355" i="4"/>
  <c r="E8622" i="4"/>
  <c r="E8229" i="4"/>
  <c r="E8215" i="4"/>
  <c r="E8159" i="4"/>
  <c r="E8828" i="4"/>
  <c r="E8553" i="4"/>
  <c r="E8892" i="4"/>
  <c r="E8922" i="4"/>
  <c r="E8880" i="4"/>
  <c r="E8849" i="4"/>
  <c r="E8838" i="4"/>
  <c r="E8826" i="4"/>
  <c r="E8793" i="4"/>
  <c r="E8781" i="4"/>
  <c r="E8770" i="4"/>
  <c r="E8735" i="4"/>
  <c r="E8698" i="4"/>
  <c r="E8686" i="4"/>
  <c r="E8621" i="4"/>
  <c r="E8910" i="4"/>
  <c r="E8901" i="4"/>
  <c r="E8891" i="4"/>
  <c r="E8858" i="4"/>
  <c r="E8713" i="4"/>
  <c r="E8856" i="4"/>
  <c r="E8871" i="4"/>
  <c r="E8886" i="4"/>
  <c r="E8615" i="4"/>
  <c r="E8623" i="4"/>
  <c r="E8797" i="4"/>
  <c r="E8782" i="4"/>
  <c r="E8812" i="4"/>
  <c r="E8835" i="4"/>
  <c r="E8760" i="4"/>
  <c r="E8574" i="4"/>
  <c r="E8642" i="4"/>
  <c r="E8559" i="4"/>
  <c r="E8612" i="4"/>
  <c r="E8657" i="4"/>
  <c r="E8551" i="4"/>
  <c r="E8627" i="4"/>
  <c r="E8672" i="4"/>
  <c r="E8504" i="4"/>
  <c r="E8597" i="4"/>
  <c r="E8914" i="4"/>
  <c r="E8711" i="4"/>
  <c r="E8696" i="4"/>
  <c r="E8863" i="4"/>
  <c r="E8893" i="4"/>
  <c r="E8923" i="4"/>
  <c r="E8825" i="4"/>
  <c r="E8878" i="4"/>
  <c r="E8908" i="4"/>
  <c r="E8525" i="4"/>
  <c r="E8805" i="4"/>
  <c r="E8911" i="4"/>
  <c r="E8921" i="4"/>
  <c r="E8879" i="4"/>
  <c r="E8868" i="4"/>
  <c r="E8813" i="4"/>
  <c r="E8803" i="4"/>
  <c r="E8756" i="4"/>
  <c r="E8733" i="4"/>
  <c r="E8779" i="4"/>
  <c r="E8768" i="4"/>
  <c r="E8721" i="4"/>
  <c r="E8683" i="4"/>
  <c r="E8670" i="4"/>
  <c r="E8630" i="4"/>
  <c r="E8119" i="4"/>
  <c r="E8656" i="4"/>
  <c r="E8602" i="4"/>
  <c r="E8588" i="4"/>
  <c r="E8560" i="4"/>
  <c r="E8546" i="4"/>
  <c r="E8490" i="4"/>
  <c r="E8476" i="4"/>
  <c r="E8448" i="4"/>
  <c r="E8720" i="4"/>
  <c r="E8675" i="4"/>
  <c r="E8322" i="4"/>
  <c r="E8590" i="4"/>
  <c r="E8280" i="4"/>
  <c r="E8084" i="4"/>
  <c r="E8471" i="4"/>
  <c r="E8766" i="4"/>
  <c r="E8719" i="4"/>
  <c r="E8707" i="4"/>
  <c r="E8668" i="4"/>
  <c r="E8877" i="4"/>
  <c r="E8907" i="4"/>
  <c r="E8789" i="4"/>
  <c r="E8570" i="4"/>
  <c r="E8516" i="4"/>
  <c r="E8502" i="4"/>
  <c r="E8773" i="4"/>
  <c r="E8418" i="4"/>
  <c r="E8390" i="4"/>
  <c r="E8320" i="4"/>
  <c r="E8264" i="4"/>
  <c r="E8166" i="4"/>
  <c r="E8486" i="4"/>
  <c r="E7922" i="4"/>
  <c r="E8866" i="4"/>
  <c r="E8865" i="4"/>
  <c r="E8741" i="4"/>
  <c r="E8917" i="4"/>
  <c r="E8887" i="4"/>
  <c r="E8876" i="4"/>
  <c r="E8843" i="4"/>
  <c r="E8809" i="4"/>
  <c r="E8798" i="4"/>
  <c r="E8728" i="4"/>
  <c r="E8705" i="4"/>
  <c r="E8680" i="4"/>
  <c r="E8653" i="4"/>
  <c r="E8780" i="4"/>
  <c r="E8742" i="4"/>
  <c r="E8712" i="4"/>
  <c r="E8682" i="4"/>
  <c r="E8652" i="4"/>
  <c r="E8629" i="4"/>
  <c r="E8599" i="4"/>
  <c r="E8569" i="4"/>
  <c r="E8538" i="4"/>
  <c r="E8499" i="4"/>
  <c r="E8483" i="4"/>
  <c r="E8460" i="4"/>
  <c r="E8427" i="4"/>
  <c r="E8411" i="4"/>
  <c r="E8402" i="4"/>
  <c r="E8385" i="4"/>
  <c r="E8352" i="4"/>
  <c r="E8335" i="4"/>
  <c r="E8327" i="4"/>
  <c r="E8302" i="4"/>
  <c r="E8285" i="4"/>
  <c r="E8277" i="4"/>
  <c r="E8259" i="4"/>
  <c r="E8251" i="4"/>
  <c r="E8242" i="4"/>
  <c r="E8234" i="4"/>
  <c r="E8207" i="4"/>
  <c r="E8190" i="4"/>
  <c r="E8182" i="4"/>
  <c r="E8172" i="4"/>
  <c r="E8155" i="4"/>
  <c r="E8145" i="4"/>
  <c r="E8127" i="4"/>
  <c r="E8117" i="4"/>
  <c r="E8107" i="4"/>
  <c r="E8099" i="4"/>
  <c r="E8070" i="4"/>
  <c r="E8060" i="4"/>
  <c r="E8042" i="4"/>
  <c r="E8014" i="4"/>
  <c r="E8004" i="4"/>
  <c r="E7962" i="4"/>
  <c r="E7918" i="4"/>
  <c r="E7907" i="4"/>
  <c r="E7895" i="4"/>
  <c r="E7848" i="4"/>
  <c r="E7835" i="4"/>
  <c r="E7782" i="4"/>
  <c r="E8848" i="4"/>
  <c r="E8840" i="4"/>
  <c r="E8810" i="4"/>
  <c r="E8795" i="4"/>
  <c r="E8765" i="4"/>
  <c r="E8750" i="4"/>
  <c r="E8727" i="4"/>
  <c r="E8697" i="4"/>
  <c r="E8667" i="4"/>
  <c r="E8644" i="4"/>
  <c r="E8614" i="4"/>
  <c r="E8584" i="4"/>
  <c r="E8554" i="4"/>
  <c r="E8530" i="4"/>
  <c r="E8491" i="4"/>
  <c r="E8930" i="4"/>
  <c r="E8900" i="4"/>
  <c r="E8885" i="4"/>
  <c r="E8870" i="4"/>
  <c r="E8855" i="4"/>
  <c r="E8832" i="4"/>
  <c r="E8802" i="4"/>
  <c r="E8787" i="4"/>
  <c r="E8772" i="4"/>
  <c r="E8757" i="4"/>
  <c r="E8734" i="4"/>
  <c r="E8704" i="4"/>
  <c r="E8689" i="4"/>
  <c r="E8674" i="4"/>
  <c r="E8659" i="4"/>
  <c r="E8636" i="4"/>
  <c r="E8606" i="4"/>
  <c r="E8591" i="4"/>
  <c r="E8576" i="4"/>
  <c r="E8561" i="4"/>
  <c r="E8545" i="4"/>
  <c r="E8514" i="4"/>
  <c r="E8506" i="4"/>
  <c r="E8475" i="4"/>
  <c r="E8451" i="4"/>
  <c r="E8443" i="4"/>
  <c r="E8435" i="4"/>
  <c r="E8377" i="4"/>
  <c r="E8368" i="4"/>
  <c r="E8360" i="4"/>
  <c r="E8318" i="4"/>
  <c r="E8310" i="4"/>
  <c r="E8301" i="4"/>
  <c r="E8268" i="4"/>
  <c r="E8225" i="4"/>
  <c r="E8216" i="4"/>
  <c r="E8199" i="4"/>
  <c r="E8154" i="4"/>
  <c r="E8144" i="4"/>
  <c r="E8126" i="4"/>
  <c r="E8098" i="4"/>
  <c r="E8088" i="4"/>
  <c r="E8078" i="4"/>
  <c r="E7992" i="4"/>
  <c r="E7928" i="4"/>
  <c r="E7872" i="4"/>
  <c r="E7860" i="4"/>
  <c r="E8681" i="4"/>
  <c r="E8666" i="4"/>
  <c r="E8658" i="4"/>
  <c r="E8643" i="4"/>
  <c r="E8628" i="4"/>
  <c r="E8613" i="4"/>
  <c r="E8598" i="4"/>
  <c r="E8583" i="4"/>
  <c r="E8568" i="4"/>
  <c r="E8537" i="4"/>
  <c r="E8529" i="4"/>
  <c r="E8521" i="4"/>
  <c r="E8498" i="4"/>
  <c r="E8482" i="4"/>
  <c r="E8434" i="4"/>
  <c r="E8426" i="4"/>
  <c r="E8410" i="4"/>
  <c r="E8401" i="4"/>
  <c r="E8393" i="4"/>
  <c r="E8384" i="4"/>
  <c r="E8351" i="4"/>
  <c r="E8334" i="4"/>
  <c r="E8292" i="4"/>
  <c r="E8284" i="4"/>
  <c r="AL3" i="1" s="1"/>
  <c r="E8250" i="4"/>
  <c r="E8241" i="4"/>
  <c r="E8224" i="4"/>
  <c r="E8206" i="4"/>
  <c r="E8181" i="4"/>
  <c r="E8171" i="4"/>
  <c r="E8153" i="4"/>
  <c r="E8116" i="4"/>
  <c r="AL8" i="1" s="1"/>
  <c r="E8077" i="4"/>
  <c r="E8069" i="4"/>
  <c r="E8059" i="4"/>
  <c r="E8049" i="4"/>
  <c r="E8040" i="4"/>
  <c r="E8031" i="4"/>
  <c r="E8021" i="4"/>
  <c r="E8012" i="4"/>
  <c r="E7972" i="4"/>
  <c r="AL11" i="1" s="1"/>
  <c r="E7961" i="4"/>
  <c r="E7927" i="4"/>
  <c r="E7882" i="4"/>
  <c r="E7820" i="4"/>
  <c r="E7767" i="4"/>
  <c r="E7590" i="4"/>
  <c r="E8899" i="4"/>
  <c r="E8884" i="4"/>
  <c r="E8869" i="4"/>
  <c r="E8846" i="4"/>
  <c r="E8816" i="4"/>
  <c r="E8801" i="4"/>
  <c r="E8786" i="4"/>
  <c r="E8771" i="4"/>
  <c r="E8748" i="4"/>
  <c r="E8718" i="4"/>
  <c r="E8703" i="4"/>
  <c r="E8688" i="4"/>
  <c r="E8673" i="4"/>
  <c r="E8650" i="4"/>
  <c r="E8620" i="4"/>
  <c r="E8605" i="4"/>
  <c r="E8575" i="4"/>
  <c r="E8567" i="4"/>
  <c r="E8544" i="4"/>
  <c r="E8536" i="4"/>
  <c r="E8513" i="4"/>
  <c r="E8505" i="4"/>
  <c r="E8497" i="4"/>
  <c r="E8489" i="4"/>
  <c r="E8474" i="4"/>
  <c r="E8466" i="4"/>
  <c r="E8458" i="4"/>
  <c r="E8450" i="4"/>
  <c r="E8442" i="4"/>
  <c r="E8417" i="4"/>
  <c r="E8392" i="4"/>
  <c r="E8376" i="4"/>
  <c r="E8367" i="4"/>
  <c r="E8350" i="4"/>
  <c r="E8342" i="4"/>
  <c r="E8325" i="4"/>
  <c r="E8317" i="4"/>
  <c r="E8309" i="4"/>
  <c r="E8300" i="4"/>
  <c r="E8275" i="4"/>
  <c r="E8267" i="4"/>
  <c r="E8257" i="4"/>
  <c r="E8188" i="4"/>
  <c r="E8161" i="4"/>
  <c r="E8143" i="4"/>
  <c r="E8133" i="4"/>
  <c r="E8124" i="4"/>
  <c r="E8105" i="4"/>
  <c r="E8096" i="4"/>
  <c r="E8087" i="4"/>
  <c r="E8076" i="4"/>
  <c r="E7991" i="4"/>
  <c r="E7980" i="4"/>
  <c r="E7949" i="4"/>
  <c r="E7916" i="4"/>
  <c r="E7893" i="4"/>
  <c r="E7881" i="4"/>
  <c r="E7858" i="4"/>
  <c r="E7846" i="4"/>
  <c r="E7753" i="4"/>
  <c r="E7685" i="4"/>
  <c r="E7587" i="4"/>
  <c r="E7489" i="4"/>
  <c r="E7475" i="4"/>
  <c r="E7433" i="4"/>
  <c r="E7298" i="4"/>
  <c r="E7265" i="4"/>
  <c r="E7237" i="4"/>
  <c r="E7507" i="4"/>
  <c r="E7190" i="4"/>
  <c r="E7151" i="4"/>
  <c r="E8481" i="4"/>
  <c r="E8441" i="4"/>
  <c r="E8433" i="4"/>
  <c r="E8425" i="4"/>
  <c r="E8400" i="4"/>
  <c r="E8383" i="4"/>
  <c r="E8375" i="4"/>
  <c r="E8358" i="4"/>
  <c r="E8333" i="4"/>
  <c r="E8308" i="4"/>
  <c r="AL2" i="1" s="1"/>
  <c r="E8283" i="4"/>
  <c r="E8266" i="4"/>
  <c r="E8249" i="4"/>
  <c r="E8240" i="4"/>
  <c r="E8231" i="4"/>
  <c r="E8222" i="4"/>
  <c r="E8205" i="4"/>
  <c r="E8197" i="4"/>
  <c r="E8180" i="4"/>
  <c r="E8170" i="4"/>
  <c r="E8152" i="4"/>
  <c r="E8123" i="4"/>
  <c r="E8068" i="4"/>
  <c r="AL10" i="1" s="1"/>
  <c r="E8058" i="4"/>
  <c r="E8048" i="4"/>
  <c r="E8039" i="4"/>
  <c r="E8030" i="4"/>
  <c r="E8020" i="4"/>
  <c r="E8010" i="4"/>
  <c r="E8001" i="4"/>
  <c r="E7979" i="4"/>
  <c r="E7960" i="4"/>
  <c r="E7948" i="4"/>
  <c r="AL12" i="1" s="1"/>
  <c r="E7937" i="4"/>
  <c r="E7880" i="4"/>
  <c r="E7832" i="4"/>
  <c r="E7805" i="4"/>
  <c r="E7752" i="4"/>
  <c r="E8928" i="4"/>
  <c r="E8875" i="4"/>
  <c r="E8815" i="4"/>
  <c r="E8800" i="4"/>
  <c r="E8785" i="4"/>
  <c r="E8777" i="4"/>
  <c r="E8762" i="4"/>
  <c r="E8747" i="4"/>
  <c r="E8732" i="4"/>
  <c r="E8717" i="4"/>
  <c r="E8702" i="4"/>
  <c r="E8687" i="4"/>
  <c r="E8679" i="4"/>
  <c r="E8664" i="4"/>
  <c r="E8649" i="4"/>
  <c r="E8634" i="4"/>
  <c r="E8619" i="4"/>
  <c r="E8604" i="4"/>
  <c r="E8589" i="4"/>
  <c r="E8581" i="4"/>
  <c r="E8566" i="4"/>
  <c r="E8543" i="4"/>
  <c r="E8535" i="4"/>
  <c r="E8512" i="4"/>
  <c r="E8496" i="4"/>
  <c r="E8488" i="4"/>
  <c r="E8473" i="4"/>
  <c r="E8465" i="4"/>
  <c r="E8457" i="4"/>
  <c r="E8449" i="4"/>
  <c r="E8416" i="4"/>
  <c r="E8408" i="4"/>
  <c r="E8399" i="4"/>
  <c r="E8366" i="4"/>
  <c r="E8357" i="4"/>
  <c r="E8349" i="4"/>
  <c r="E8341" i="4"/>
  <c r="E8324" i="4"/>
  <c r="E8307" i="4"/>
  <c r="E8299" i="4"/>
  <c r="E8290" i="4"/>
  <c r="E8274" i="4"/>
  <c r="E8256" i="4"/>
  <c r="E8214" i="4"/>
  <c r="E8196" i="4"/>
  <c r="E8187" i="4"/>
  <c r="E8142" i="4"/>
  <c r="E8132" i="4"/>
  <c r="E8114" i="4"/>
  <c r="E8104" i="4"/>
  <c r="E8086" i="4"/>
  <c r="E8075" i="4"/>
  <c r="E8000" i="4"/>
  <c r="E7990" i="4"/>
  <c r="E7978" i="4"/>
  <c r="E7970" i="4"/>
  <c r="E7914" i="4"/>
  <c r="E7903" i="4"/>
  <c r="E7892" i="4"/>
  <c r="E7818" i="4"/>
  <c r="E7804" i="4"/>
  <c r="AL16" i="1" s="1"/>
  <c r="E7655" i="4"/>
  <c r="E7557" i="4"/>
  <c r="E7530" i="4"/>
  <c r="E7445" i="4"/>
  <c r="E7403" i="4"/>
  <c r="E7333" i="4"/>
  <c r="E7291" i="4"/>
  <c r="E7277" i="4"/>
  <c r="E7207" i="4"/>
  <c r="E7137" i="4"/>
  <c r="E6337" i="4"/>
  <c r="E8913" i="4"/>
  <c r="E8860" i="4"/>
  <c r="E8920" i="4"/>
  <c r="E8882" i="4"/>
  <c r="E8852" i="4"/>
  <c r="E8837" i="4"/>
  <c r="E8822" i="4"/>
  <c r="E8807" i="4"/>
  <c r="E8792" i="4"/>
  <c r="E8784" i="4"/>
  <c r="E8769" i="4"/>
  <c r="E8754" i="4"/>
  <c r="E8739" i="4"/>
  <c r="E8724" i="4"/>
  <c r="E8709" i="4"/>
  <c r="E8694" i="4"/>
  <c r="E8671" i="4"/>
  <c r="E8641" i="4"/>
  <c r="E8626" i="4"/>
  <c r="E8611" i="4"/>
  <c r="E8596" i="4"/>
  <c r="E8573" i="4"/>
  <c r="E8550" i="4"/>
  <c r="E8527" i="4"/>
  <c r="E8519" i="4"/>
  <c r="E8503" i="4"/>
  <c r="E8480" i="4"/>
  <c r="E8440" i="4"/>
  <c r="E8432" i="4"/>
  <c r="E8382" i="4"/>
  <c r="E8340" i="4"/>
  <c r="E8332" i="4"/>
  <c r="E8282" i="4"/>
  <c r="E8273" i="4"/>
  <c r="E8265" i="4"/>
  <c r="E8239" i="4"/>
  <c r="E8230" i="4"/>
  <c r="E8221" i="4"/>
  <c r="E8204" i="4"/>
  <c r="E8169" i="4"/>
  <c r="E8122" i="4"/>
  <c r="E8093" i="4"/>
  <c r="E8057" i="4"/>
  <c r="E8047" i="4"/>
  <c r="E8029" i="4"/>
  <c r="E8019" i="4"/>
  <c r="E7959" i="4"/>
  <c r="E7902" i="4"/>
  <c r="E7867" i="4"/>
  <c r="E7830" i="4"/>
  <c r="E7790" i="4"/>
  <c r="E7737" i="4"/>
  <c r="E8582" i="4"/>
  <c r="E8528" i="4"/>
  <c r="E8898" i="4"/>
  <c r="E8845" i="4"/>
  <c r="E8890" i="4"/>
  <c r="E8859" i="4"/>
  <c r="E8814" i="4"/>
  <c r="E8776" i="4"/>
  <c r="E8716" i="4"/>
  <c r="E8648" i="4"/>
  <c r="E8633" i="4"/>
  <c r="E8618" i="4"/>
  <c r="E8603" i="4"/>
  <c r="E8595" i="4"/>
  <c r="E8580" i="4"/>
  <c r="E8565" i="4"/>
  <c r="E8542" i="4"/>
  <c r="E8534" i="4"/>
  <c r="E8518" i="4"/>
  <c r="E8495" i="4"/>
  <c r="E8487" i="4"/>
  <c r="E8472" i="4"/>
  <c r="E8464" i="4"/>
  <c r="E8456" i="4"/>
  <c r="E8423" i="4"/>
  <c r="E8415" i="4"/>
  <c r="E8407" i="4"/>
  <c r="E8398" i="4"/>
  <c r="E8373" i="4"/>
  <c r="E8365" i="4"/>
  <c r="E8348" i="4"/>
  <c r="E8323" i="4"/>
  <c r="E8306" i="4"/>
  <c r="E8298" i="4"/>
  <c r="E8289" i="4"/>
  <c r="E8272" i="4"/>
  <c r="E8255" i="4"/>
  <c r="E8238" i="4"/>
  <c r="E8203" i="4"/>
  <c r="E8186" i="4"/>
  <c r="E8168" i="4"/>
  <c r="E8141" i="4"/>
  <c r="E8131" i="4"/>
  <c r="E8113" i="4"/>
  <c r="E8103" i="4"/>
  <c r="E8074" i="4"/>
  <c r="E8056" i="4"/>
  <c r="E8046" i="4"/>
  <c r="E8028" i="4"/>
  <c r="E7998" i="4"/>
  <c r="E7989" i="4"/>
  <c r="E7977" i="4"/>
  <c r="E7958" i="4"/>
  <c r="E7946" i="4"/>
  <c r="E7935" i="4"/>
  <c r="E7923" i="4"/>
  <c r="E7912" i="4"/>
  <c r="E7878" i="4"/>
  <c r="E7816" i="4"/>
  <c r="E7802" i="4"/>
  <c r="E8520" i="4"/>
  <c r="E8883" i="4"/>
  <c r="E8830" i="4"/>
  <c r="E8905" i="4"/>
  <c r="E8867" i="4"/>
  <c r="E8927" i="4"/>
  <c r="E8912" i="4"/>
  <c r="E8897" i="4"/>
  <c r="E8889" i="4"/>
  <c r="E8874" i="4"/>
  <c r="E8844" i="4"/>
  <c r="E8829" i="4"/>
  <c r="E8799" i="4"/>
  <c r="E8791" i="4"/>
  <c r="E8761" i="4"/>
  <c r="E8746" i="4"/>
  <c r="E8731" i="4"/>
  <c r="E8701" i="4"/>
  <c r="E8693" i="4"/>
  <c r="E8678" i="4"/>
  <c r="E8663" i="4"/>
  <c r="E8919" i="4"/>
  <c r="E8904" i="4"/>
  <c r="E8881" i="4"/>
  <c r="E8851" i="4"/>
  <c r="E8836" i="4"/>
  <c r="E8821" i="4"/>
  <c r="E8806" i="4"/>
  <c r="E8753" i="4"/>
  <c r="E8738" i="4"/>
  <c r="E8723" i="4"/>
  <c r="E8708" i="4"/>
  <c r="E8685" i="4"/>
  <c r="E8655" i="4"/>
  <c r="E8640" i="4"/>
  <c r="E8625" i="4"/>
  <c r="E8610" i="4"/>
  <c r="E8587" i="4"/>
  <c r="E8557" i="4"/>
  <c r="E8549" i="4"/>
  <c r="E8526" i="4"/>
  <c r="E8510" i="4"/>
  <c r="E8479" i="4"/>
  <c r="E8447" i="4"/>
  <c r="E8439" i="4"/>
  <c r="E8431" i="4"/>
  <c r="E8406" i="4"/>
  <c r="E8381" i="4"/>
  <c r="E8364" i="4"/>
  <c r="E8339" i="4"/>
  <c r="E8314" i="4"/>
  <c r="E8305" i="4"/>
  <c r="E8237" i="4"/>
  <c r="E8220" i="4"/>
  <c r="E8212" i="4"/>
  <c r="AL6" i="1" s="1"/>
  <c r="E8194" i="4"/>
  <c r="E8176" i="4"/>
  <c r="E8158" i="4"/>
  <c r="E8140" i="4"/>
  <c r="AL7" i="1" s="1"/>
  <c r="E8112" i="4"/>
  <c r="E8092" i="4"/>
  <c r="AL9" i="1" s="1"/>
  <c r="E8055" i="4"/>
  <c r="E8018" i="4"/>
  <c r="E8007" i="4"/>
  <c r="E7957" i="4"/>
  <c r="E7900" i="4"/>
  <c r="AL14" i="1" s="1"/>
  <c r="E7865" i="4"/>
  <c r="E7788" i="4"/>
  <c r="E7762" i="4"/>
  <c r="E8745" i="4"/>
  <c r="E8730" i="4"/>
  <c r="E8715" i="4"/>
  <c r="E8692" i="4"/>
  <c r="E8662" i="4"/>
  <c r="E8647" i="4"/>
  <c r="E8632" i="4"/>
  <c r="E8617" i="4"/>
  <c r="E8594" i="4"/>
  <c r="E8564" i="4"/>
  <c r="E8541" i="4"/>
  <c r="E8533" i="4"/>
  <c r="E8517" i="4"/>
  <c r="E8494" i="4"/>
  <c r="E8463" i="4"/>
  <c r="E8438" i="4"/>
  <c r="E8422" i="4"/>
  <c r="E8405" i="4"/>
  <c r="E8397" i="4"/>
  <c r="E8388" i="4"/>
  <c r="E8372" i="4"/>
  <c r="E8347" i="4"/>
  <c r="E8330" i="4"/>
  <c r="E8297" i="4"/>
  <c r="E8288" i="4"/>
  <c r="E8271" i="4"/>
  <c r="E8254" i="4"/>
  <c r="E8245" i="4"/>
  <c r="E8202" i="4"/>
  <c r="E8185" i="4"/>
  <c r="E8175" i="4"/>
  <c r="E8167" i="4"/>
  <c r="E8102" i="4"/>
  <c r="E8091" i="4"/>
  <c r="E8073" i="4"/>
  <c r="E8063" i="4"/>
  <c r="E8045" i="4"/>
  <c r="E8035" i="4"/>
  <c r="E8026" i="4"/>
  <c r="E7976" i="4"/>
  <c r="E7945" i="4"/>
  <c r="E7933" i="4"/>
  <c r="E7774" i="4"/>
  <c r="E7748" i="4"/>
  <c r="AL43" i="1" s="1"/>
  <c r="E7971" i="4"/>
  <c r="E7953" i="4"/>
  <c r="E7997" i="4"/>
  <c r="E7964" i="4"/>
  <c r="E7519" i="4"/>
  <c r="E7410" i="4"/>
  <c r="E8752" i="4"/>
  <c r="E8722" i="4"/>
  <c r="E8699" i="4"/>
  <c r="E8669" i="4"/>
  <c r="E8639" i="4"/>
  <c r="E8616" i="4"/>
  <c r="E8586" i="4"/>
  <c r="E8556" i="4"/>
  <c r="E8532" i="4"/>
  <c r="E8501" i="4"/>
  <c r="E8462" i="4"/>
  <c r="E8430" i="4"/>
  <c r="E8380" i="4"/>
  <c r="E8363" i="4"/>
  <c r="E8338" i="4"/>
  <c r="E8313" i="4"/>
  <c r="E8304" i="4"/>
  <c r="E8236" i="4"/>
  <c r="AL5" i="1" s="1"/>
  <c r="E8192" i="4"/>
  <c r="E8174" i="4"/>
  <c r="E8147" i="4"/>
  <c r="E8129" i="4"/>
  <c r="E8110" i="4"/>
  <c r="E8054" i="4"/>
  <c r="E8025" i="4"/>
  <c r="E8006" i="4"/>
  <c r="E7995" i="4"/>
  <c r="E7965" i="4"/>
  <c r="E7956" i="4"/>
  <c r="E7944" i="4"/>
  <c r="E7888" i="4"/>
  <c r="E7851" i="4"/>
  <c r="E7809" i="4"/>
  <c r="E7824" i="4"/>
  <c r="E7839" i="4"/>
  <c r="E7862" i="4"/>
  <c r="E7877" i="4"/>
  <c r="E8179" i="4"/>
  <c r="E8209" i="4"/>
  <c r="E8247" i="4"/>
  <c r="E8262" i="4"/>
  <c r="E7810" i="4"/>
  <c r="E7825" i="4"/>
  <c r="E8391" i="4"/>
  <c r="E8429" i="4"/>
  <c r="E8444" i="4"/>
  <c r="E8459" i="4"/>
  <c r="E7894" i="4"/>
  <c r="E7909" i="4"/>
  <c r="E7932" i="4"/>
  <c r="E7947" i="4"/>
  <c r="E8083" i="4"/>
  <c r="E8121" i="4"/>
  <c r="E8136" i="4"/>
  <c r="E8151" i="4"/>
  <c r="E7722" i="4"/>
  <c r="E7760" i="4"/>
  <c r="E8009" i="4"/>
  <c r="E8492" i="4"/>
  <c r="E8507" i="4"/>
  <c r="E8522" i="4"/>
  <c r="E8552" i="4"/>
  <c r="E7859" i="4"/>
  <c r="E7905" i="4"/>
  <c r="E7920" i="4"/>
  <c r="E7950" i="4"/>
  <c r="E7988" i="4"/>
  <c r="E8003" i="4"/>
  <c r="E8094" i="4"/>
  <c r="E8109" i="4"/>
  <c r="E8139" i="4"/>
  <c r="E8177" i="4"/>
  <c r="E7891" i="4"/>
  <c r="E7906" i="4"/>
  <c r="E7921" i="4"/>
  <c r="E7936" i="4"/>
  <c r="E7951" i="4"/>
  <c r="E8359" i="4"/>
  <c r="E8374" i="4"/>
  <c r="E8389" i="4"/>
  <c r="E8419" i="4"/>
  <c r="E7734" i="4"/>
  <c r="E7720" i="4"/>
  <c r="E7706" i="4"/>
  <c r="E7726" i="4"/>
  <c r="E7664" i="4"/>
  <c r="E7650" i="4"/>
  <c r="E7613" i="4"/>
  <c r="E7622" i="4"/>
  <c r="E7608" i="4"/>
  <c r="E7583" i="4"/>
  <c r="E7566" i="4"/>
  <c r="E7599" i="4"/>
  <c r="E7538" i="4"/>
  <c r="E7524" i="4"/>
  <c r="E7510" i="4"/>
  <c r="E7545" i="4"/>
  <c r="E7841" i="4"/>
  <c r="E7454" i="4"/>
  <c r="E7515" i="4"/>
  <c r="E7412" i="4"/>
  <c r="AL52" i="1" s="1"/>
  <c r="E7370" i="4"/>
  <c r="E7356" i="4"/>
  <c r="E7314" i="4"/>
  <c r="E7272" i="4"/>
  <c r="E7258" i="4"/>
  <c r="E7216" i="4"/>
  <c r="E7104" i="4"/>
  <c r="E7484" i="4"/>
  <c r="AL49" i="1" s="1"/>
  <c r="E6978" i="4"/>
  <c r="E8820" i="4"/>
  <c r="E8767" i="4"/>
  <c r="E8737" i="4"/>
  <c r="E8714" i="4"/>
  <c r="E8684" i="4"/>
  <c r="E8654" i="4"/>
  <c r="E8624" i="4"/>
  <c r="E8601" i="4"/>
  <c r="E8571" i="4"/>
  <c r="E8548" i="4"/>
  <c r="E8509" i="4"/>
  <c r="E8478" i="4"/>
  <c r="E8446" i="4"/>
  <c r="E8413" i="4"/>
  <c r="E8371" i="4"/>
  <c r="E8354" i="4"/>
  <c r="E8329" i="4"/>
  <c r="E8287" i="4"/>
  <c r="E8219" i="4"/>
  <c r="E8211" i="4"/>
  <c r="E8157" i="4"/>
  <c r="E8138" i="4"/>
  <c r="E8925" i="4"/>
  <c r="E8902" i="4"/>
  <c r="E8872" i="4"/>
  <c r="E8857" i="4"/>
  <c r="E8842" i="4"/>
  <c r="E8827" i="4"/>
  <c r="E8804" i="4"/>
  <c r="E8774" i="4"/>
  <c r="E8759" i="4"/>
  <c r="E8744" i="4"/>
  <c r="E8729" i="4"/>
  <c r="E8706" i="4"/>
  <c r="E8676" i="4"/>
  <c r="E8661" i="4"/>
  <c r="E8646" i="4"/>
  <c r="E8631" i="4"/>
  <c r="E8608" i="4"/>
  <c r="E8578" i="4"/>
  <c r="E8563" i="4"/>
  <c r="E8540" i="4"/>
  <c r="E8524" i="4"/>
  <c r="E8493" i="4"/>
  <c r="E8485" i="4"/>
  <c r="E8470" i="4"/>
  <c r="E8437" i="4"/>
  <c r="E8421" i="4"/>
  <c r="E8404" i="4"/>
  <c r="E8396" i="4"/>
  <c r="E8387" i="4"/>
  <c r="E8370" i="4"/>
  <c r="E8279" i="4"/>
  <c r="E8270" i="4"/>
  <c r="E8253" i="4"/>
  <c r="E8244" i="4"/>
  <c r="E8227" i="4"/>
  <c r="E8210" i="4"/>
  <c r="E8201" i="4"/>
  <c r="E8184" i="4"/>
  <c r="E8101" i="4"/>
  <c r="E8090" i="4"/>
  <c r="E8082" i="4"/>
  <c r="E8072" i="4"/>
  <c r="E8044" i="4"/>
  <c r="E8034" i="4"/>
  <c r="E8016" i="4"/>
  <c r="E7986" i="4"/>
  <c r="E7975" i="4"/>
  <c r="E7897" i="4"/>
  <c r="E7863" i="4"/>
  <c r="E7850" i="4"/>
  <c r="E8585" i="4"/>
  <c r="E8547" i="4"/>
  <c r="E8539" i="4"/>
  <c r="E8531" i="4"/>
  <c r="E8508" i="4"/>
  <c r="E8500" i="4"/>
  <c r="E8469" i="4"/>
  <c r="E8461" i="4"/>
  <c r="E8445" i="4"/>
  <c r="E8420" i="4"/>
  <c r="E8412" i="4"/>
  <c r="E8403" i="4"/>
  <c r="E8362" i="4"/>
  <c r="E8353" i="4"/>
  <c r="E8345" i="4"/>
  <c r="E8337" i="4"/>
  <c r="E8328" i="4"/>
  <c r="E8312" i="4"/>
  <c r="E8303" i="4"/>
  <c r="E8295" i="4"/>
  <c r="E8286" i="4"/>
  <c r="E8252" i="4"/>
  <c r="E8235" i="4"/>
  <c r="E8191" i="4"/>
  <c r="E8173" i="4"/>
  <c r="E8156" i="4"/>
  <c r="E8146" i="4"/>
  <c r="E8137" i="4"/>
  <c r="E8128" i="4"/>
  <c r="E8118" i="4"/>
  <c r="E8108" i="4"/>
  <c r="E8061" i="4"/>
  <c r="E8024" i="4"/>
  <c r="E8005" i="4"/>
  <c r="E7963" i="4"/>
  <c r="E7942" i="4"/>
  <c r="E7931" i="4"/>
  <c r="E7908" i="4"/>
  <c r="E7886" i="4"/>
  <c r="E7874" i="4"/>
  <c r="E7797" i="4"/>
  <c r="E7732" i="4"/>
  <c r="E7718" i="4"/>
  <c r="E7704" i="4"/>
  <c r="E7690" i="4"/>
  <c r="E7676" i="4"/>
  <c r="AL44" i="1" s="1"/>
  <c r="E7666" i="4"/>
  <c r="E7634" i="4"/>
  <c r="E7620" i="4"/>
  <c r="E7598" i="4"/>
  <c r="E7592" i="4"/>
  <c r="E7578" i="4"/>
  <c r="E7568" i="4"/>
  <c r="E7536" i="4"/>
  <c r="E7522" i="4"/>
  <c r="E7508" i="4"/>
  <c r="AL48" i="1" s="1"/>
  <c r="E7494" i="4"/>
  <c r="E7452" i="4"/>
  <c r="E7424" i="4"/>
  <c r="E7396" i="4"/>
  <c r="E7382" i="4"/>
  <c r="E7477" i="4"/>
  <c r="E7340" i="4"/>
  <c r="AL53" i="1" s="1"/>
  <c r="E7284" i="4"/>
  <c r="E7228" i="4"/>
  <c r="E7088" i="4"/>
  <c r="E8841" i="4"/>
  <c r="E8818" i="4"/>
  <c r="E8788" i="4"/>
  <c r="E8758" i="4"/>
  <c r="E8743" i="4"/>
  <c r="E8690" i="4"/>
  <c r="E8660" i="4"/>
  <c r="E8645" i="4"/>
  <c r="E8592" i="4"/>
  <c r="E8562" i="4"/>
  <c r="E8515" i="4"/>
  <c r="E8484" i="4"/>
  <c r="E8468" i="4"/>
  <c r="E8452" i="4"/>
  <c r="E8436" i="4"/>
  <c r="E8428" i="4"/>
  <c r="E8395" i="4"/>
  <c r="E8386" i="4"/>
  <c r="E8369" i="4"/>
  <c r="E8336" i="4"/>
  <c r="E8319" i="4"/>
  <c r="E8294" i="4"/>
  <c r="E8278" i="4"/>
  <c r="E8269" i="4"/>
  <c r="E8260" i="4"/>
  <c r="AL4" i="1" s="1"/>
  <c r="E8243" i="4"/>
  <c r="E8226" i="4"/>
  <c r="E8217" i="4"/>
  <c r="E8208" i="4"/>
  <c r="E8200" i="4"/>
  <c r="E8089" i="4"/>
  <c r="E8071" i="4"/>
  <c r="E8043" i="4"/>
  <c r="E8033" i="4"/>
  <c r="E8015" i="4"/>
  <c r="E7993" i="4"/>
  <c r="E7984" i="4"/>
  <c r="E7974" i="4"/>
  <c r="E7930" i="4"/>
  <c r="E7783" i="4"/>
  <c r="E8344" i="4"/>
  <c r="E8321" i="4"/>
  <c r="E8291" i="4"/>
  <c r="E8276" i="4"/>
  <c r="E8261" i="4"/>
  <c r="E8246" i="4"/>
  <c r="E8223" i="4"/>
  <c r="E8193" i="4"/>
  <c r="E8178" i="4"/>
  <c r="E8163" i="4"/>
  <c r="E8148" i="4"/>
  <c r="E8125" i="4"/>
  <c r="E8095" i="4"/>
  <c r="E8080" i="4"/>
  <c r="E8065" i="4"/>
  <c r="E8050" i="4"/>
  <c r="E8027" i="4"/>
  <c r="E7982" i="4"/>
  <c r="E7967" i="4"/>
  <c r="E7952" i="4"/>
  <c r="E7929" i="4"/>
  <c r="E7899" i="4"/>
  <c r="E7884" i="4"/>
  <c r="E7869" i="4"/>
  <c r="E7854" i="4"/>
  <c r="E7831" i="4"/>
  <c r="E7801" i="4"/>
  <c r="E7786" i="4"/>
  <c r="E7771" i="4"/>
  <c r="E7756" i="4"/>
  <c r="E7733" i="4"/>
  <c r="E7703" i="4"/>
  <c r="E7688" i="4"/>
  <c r="E7673" i="4"/>
  <c r="E7658" i="4"/>
  <c r="E7635" i="4"/>
  <c r="E7605" i="4"/>
  <c r="E7575" i="4"/>
  <c r="E7560" i="4"/>
  <c r="E7552" i="4"/>
  <c r="E7537" i="4"/>
  <c r="E7492" i="4"/>
  <c r="E7468" i="4"/>
  <c r="E7453" i="4"/>
  <c r="E7422" i="4"/>
  <c r="E7397" i="4"/>
  <c r="E7381" i="4"/>
  <c r="E7365" i="4"/>
  <c r="E7349" i="4"/>
  <c r="E7341" i="4"/>
  <c r="E7332" i="4"/>
  <c r="E7307" i="4"/>
  <c r="E7217" i="4"/>
  <c r="E7198" i="4"/>
  <c r="E7121" i="4"/>
  <c r="E7062" i="4"/>
  <c r="E7028" i="4"/>
  <c r="E7017" i="4"/>
  <c r="E6995" i="4"/>
  <c r="E6949" i="4"/>
  <c r="E6325" i="4"/>
  <c r="E7876" i="4"/>
  <c r="AL15" i="1" s="1"/>
  <c r="E7861" i="4"/>
  <c r="E7853" i="4"/>
  <c r="E7838" i="4"/>
  <c r="E7823" i="4"/>
  <c r="E7808" i="4"/>
  <c r="E7793" i="4"/>
  <c r="E7778" i="4"/>
  <c r="E7763" i="4"/>
  <c r="E7755" i="4"/>
  <c r="E7740" i="4"/>
  <c r="E7725" i="4"/>
  <c r="E7710" i="4"/>
  <c r="E7695" i="4"/>
  <c r="E7680" i="4"/>
  <c r="E7665" i="4"/>
  <c r="E7657" i="4"/>
  <c r="E7642" i="4"/>
  <c r="E7627" i="4"/>
  <c r="E7612" i="4"/>
  <c r="E7597" i="4"/>
  <c r="E7582" i="4"/>
  <c r="E7567" i="4"/>
  <c r="E7559" i="4"/>
  <c r="E7544" i="4"/>
  <c r="E7529" i="4"/>
  <c r="E7514" i="4"/>
  <c r="E7499" i="4"/>
  <c r="E7476" i="4"/>
  <c r="E7460" i="4"/>
  <c r="AL50" i="1" s="1"/>
  <c r="E7437" i="4"/>
  <c r="E7429" i="4"/>
  <c r="E7413" i="4"/>
  <c r="E7405" i="4"/>
  <c r="E7389" i="4"/>
  <c r="E7373" i="4"/>
  <c r="E7348" i="4"/>
  <c r="E7315" i="4"/>
  <c r="E7281" i="4"/>
  <c r="E7273" i="4"/>
  <c r="E7263" i="4"/>
  <c r="E7254" i="4"/>
  <c r="E7245" i="4"/>
  <c r="E7235" i="4"/>
  <c r="E7179" i="4"/>
  <c r="E7140" i="4"/>
  <c r="E7130" i="4"/>
  <c r="E7112" i="4"/>
  <c r="E7091" i="4"/>
  <c r="E7027" i="4"/>
  <c r="E6985" i="4"/>
  <c r="E6936" i="4"/>
  <c r="E6887" i="4"/>
  <c r="E6835" i="4"/>
  <c r="E6782" i="4"/>
  <c r="E6700" i="4"/>
  <c r="E8162" i="4"/>
  <c r="E8079" i="4"/>
  <c r="E8064" i="4"/>
  <c r="E8041" i="4"/>
  <c r="E8011" i="4"/>
  <c r="E7996" i="4"/>
  <c r="E7981" i="4"/>
  <c r="E7966" i="4"/>
  <c r="E7943" i="4"/>
  <c r="E7913" i="4"/>
  <c r="E7898" i="4"/>
  <c r="E7883" i="4"/>
  <c r="E7868" i="4"/>
  <c r="E7845" i="4"/>
  <c r="E7815" i="4"/>
  <c r="E7800" i="4"/>
  <c r="E7785" i="4"/>
  <c r="E7770" i="4"/>
  <c r="E7747" i="4"/>
  <c r="E7717" i="4"/>
  <c r="E7702" i="4"/>
  <c r="E7687" i="4"/>
  <c r="E7672" i="4"/>
  <c r="E7649" i="4"/>
  <c r="E7619" i="4"/>
  <c r="E7604" i="4"/>
  <c r="AL46" i="1" s="1"/>
  <c r="E7589" i="4"/>
  <c r="E7574" i="4"/>
  <c r="E7551" i="4"/>
  <c r="E7521" i="4"/>
  <c r="E7506" i="4"/>
  <c r="E7491" i="4"/>
  <c r="E7483" i="4"/>
  <c r="E7467" i="4"/>
  <c r="E7444" i="4"/>
  <c r="E7380" i="4"/>
  <c r="E7364" i="4"/>
  <c r="E7331" i="4"/>
  <c r="E7306" i="4"/>
  <c r="E7290" i="4"/>
  <c r="E7244" i="4"/>
  <c r="AL57" i="1" s="1"/>
  <c r="E7178" i="4"/>
  <c r="E7168" i="4"/>
  <c r="E7158" i="4"/>
  <c r="E7139" i="4"/>
  <c r="E7129" i="4"/>
  <c r="E7120" i="4"/>
  <c r="E7111" i="4"/>
  <c r="E7090" i="4"/>
  <c r="E7080" i="4"/>
  <c r="E7060" i="4"/>
  <c r="E7016" i="4"/>
  <c r="E6994" i="4"/>
  <c r="E6948" i="4"/>
  <c r="E6822" i="4"/>
  <c r="E6296" i="4"/>
  <c r="E6283" i="4"/>
  <c r="E6081" i="4"/>
  <c r="E6105" i="4"/>
  <c r="E6136" i="4"/>
  <c r="E6168" i="4"/>
  <c r="E6869" i="4"/>
  <c r="E6894" i="4"/>
  <c r="E6911" i="4"/>
  <c r="E6945" i="4"/>
  <c r="E6961" i="4"/>
  <c r="E6970" i="4"/>
  <c r="E6306" i="4"/>
  <c r="E6366" i="4"/>
  <c r="E6701" i="4"/>
  <c r="E7225" i="4"/>
  <c r="E7240" i="4"/>
  <c r="E7255" i="4"/>
  <c r="E7285" i="4"/>
  <c r="E7323" i="4"/>
  <c r="E7338" i="4"/>
  <c r="E7353" i="4"/>
  <c r="E7383" i="4"/>
  <c r="E7421" i="4"/>
  <c r="E6879" i="4"/>
  <c r="E6896" i="4"/>
  <c r="E6905" i="4"/>
  <c r="E6921" i="4"/>
  <c r="E6955" i="4"/>
  <c r="E7029" i="4"/>
  <c r="E7037" i="4"/>
  <c r="E7045" i="4"/>
  <c r="E7110" i="4"/>
  <c r="E7149" i="4"/>
  <c r="E7180" i="4"/>
  <c r="E7211" i="4"/>
  <c r="E7226" i="4"/>
  <c r="E7241" i="4"/>
  <c r="E7271" i="4"/>
  <c r="E7309" i="4"/>
  <c r="E7324" i="4"/>
  <c r="E7339" i="4"/>
  <c r="E7078" i="4"/>
  <c r="E7118" i="4"/>
  <c r="E7134" i="4"/>
  <c r="E7142" i="4"/>
  <c r="E7157" i="4"/>
  <c r="E7165" i="4"/>
  <c r="E7188" i="4"/>
  <c r="E7204" i="4"/>
  <c r="E7219" i="4"/>
  <c r="E7234" i="4"/>
  <c r="E7249" i="4"/>
  <c r="E7264" i="4"/>
  <c r="E7197" i="4"/>
  <c r="E7212" i="4"/>
  <c r="E7227" i="4"/>
  <c r="E7257" i="4"/>
  <c r="E6932" i="4"/>
  <c r="AL65" i="1" s="1"/>
  <c r="E6957" i="4"/>
  <c r="E6974" i="4"/>
  <c r="E6982" i="4"/>
  <c r="E6999" i="4"/>
  <c r="E7023" i="4"/>
  <c r="E7031" i="4"/>
  <c r="E7039" i="4"/>
  <c r="E7047" i="4"/>
  <c r="E7055" i="4"/>
  <c r="E6724" i="4"/>
  <c r="E6751" i="4"/>
  <c r="E6768" i="4"/>
  <c r="E6796" i="4"/>
  <c r="E6806" i="4"/>
  <c r="E6814" i="4"/>
  <c r="E6823" i="4"/>
  <c r="E6849" i="4"/>
  <c r="E6865" i="4"/>
  <c r="E6882" i="4"/>
  <c r="E6891" i="4"/>
  <c r="E6899" i="4"/>
  <c r="E7274" i="4"/>
  <c r="E7289" i="4"/>
  <c r="E7304" i="4"/>
  <c r="E7334" i="4"/>
  <c r="E7372" i="4"/>
  <c r="E7387" i="4"/>
  <c r="E7402" i="4"/>
  <c r="E7432" i="4"/>
  <c r="E7470" i="4"/>
  <c r="E7485" i="4"/>
  <c r="E6842" i="4"/>
  <c r="E6850" i="4"/>
  <c r="E6866" i="4"/>
  <c r="E6892" i="4"/>
  <c r="E6942" i="4"/>
  <c r="E6950" i="4"/>
  <c r="E6959" i="4"/>
  <c r="E6798" i="4"/>
  <c r="E6834" i="4"/>
  <c r="E6876" i="4"/>
  <c r="E6884" i="4"/>
  <c r="E6918" i="4"/>
  <c r="E6926" i="4"/>
  <c r="E6976" i="4"/>
  <c r="E7002" i="4"/>
  <c r="E7050" i="4"/>
  <c r="E7058" i="4"/>
  <c r="E7074" i="4"/>
  <c r="E7099" i="4"/>
  <c r="E7122" i="4"/>
  <c r="E7169" i="4"/>
  <c r="E7215" i="4"/>
  <c r="E7253" i="4"/>
  <c r="E7268" i="4"/>
  <c r="AL56" i="1" s="1"/>
  <c r="E7283" i="4"/>
  <c r="E6544" i="4"/>
  <c r="E6585" i="4"/>
  <c r="E6456" i="4"/>
  <c r="E6450" i="4"/>
  <c r="E5718" i="4"/>
  <c r="E7973" i="4"/>
  <c r="E7890" i="4"/>
  <c r="E7875" i="4"/>
  <c r="E7852" i="4"/>
  <c r="E7837" i="4"/>
  <c r="E7822" i="4"/>
  <c r="E7807" i="4"/>
  <c r="E7792" i="4"/>
  <c r="E7777" i="4"/>
  <c r="E7769" i="4"/>
  <c r="E7754" i="4"/>
  <c r="E7739" i="4"/>
  <c r="E7724" i="4"/>
  <c r="E7709" i="4"/>
  <c r="E7694" i="4"/>
  <c r="E7679" i="4"/>
  <c r="E7671" i="4"/>
  <c r="E7656" i="4"/>
  <c r="E7641" i="4"/>
  <c r="E7626" i="4"/>
  <c r="E7611" i="4"/>
  <c r="E7596" i="4"/>
  <c r="E7581" i="4"/>
  <c r="E7573" i="4"/>
  <c r="E7558" i="4"/>
  <c r="E7543" i="4"/>
  <c r="E7528" i="4"/>
  <c r="E7513" i="4"/>
  <c r="E7498" i="4"/>
  <c r="E7482" i="4"/>
  <c r="E7459" i="4"/>
  <c r="E7436" i="4"/>
  <c r="AL51" i="1" s="1"/>
  <c r="E7428" i="4"/>
  <c r="E7420" i="4"/>
  <c r="E7404" i="4"/>
  <c r="E7388" i="4"/>
  <c r="E7363" i="4"/>
  <c r="E7347" i="4"/>
  <c r="E7322" i="4"/>
  <c r="E7297" i="4"/>
  <c r="E7280" i="4"/>
  <c r="E7262" i="4"/>
  <c r="E7224" i="4"/>
  <c r="E7187" i="4"/>
  <c r="E7167" i="4"/>
  <c r="E7138" i="4"/>
  <c r="E7100" i="4"/>
  <c r="AL61" i="1" s="1"/>
  <c r="E7089" i="4"/>
  <c r="E7069" i="4"/>
  <c r="E7059" i="4"/>
  <c r="E6935" i="4"/>
  <c r="E6781" i="4"/>
  <c r="E6754" i="4"/>
  <c r="E6228" i="4"/>
  <c r="E7844" i="4"/>
  <c r="E7829" i="4"/>
  <c r="E7814" i="4"/>
  <c r="E7799" i="4"/>
  <c r="E7784" i="4"/>
  <c r="E7776" i="4"/>
  <c r="E7761" i="4"/>
  <c r="E7746" i="4"/>
  <c r="E7731" i="4"/>
  <c r="E7716" i="4"/>
  <c r="E7701" i="4"/>
  <c r="E7686" i="4"/>
  <c r="E7678" i="4"/>
  <c r="E7663" i="4"/>
  <c r="E7648" i="4"/>
  <c r="E7633" i="4"/>
  <c r="E7618" i="4"/>
  <c r="E7603" i="4"/>
  <c r="E7588" i="4"/>
  <c r="E7580" i="4"/>
  <c r="AL47" i="1" s="1"/>
  <c r="E7565" i="4"/>
  <c r="E7550" i="4"/>
  <c r="E7535" i="4"/>
  <c r="E7520" i="4"/>
  <c r="E7505" i="4"/>
  <c r="E7490" i="4"/>
  <c r="E7474" i="4"/>
  <c r="E7466" i="4"/>
  <c r="E7451" i="4"/>
  <c r="E7443" i="4"/>
  <c r="E7419" i="4"/>
  <c r="E7411" i="4"/>
  <c r="E7395" i="4"/>
  <c r="E7379" i="4"/>
  <c r="E7371" i="4"/>
  <c r="E7355" i="4"/>
  <c r="E7330" i="4"/>
  <c r="E7321" i="4"/>
  <c r="E7313" i="4"/>
  <c r="E7305" i="4"/>
  <c r="E7279" i="4"/>
  <c r="E7252" i="4"/>
  <c r="E7243" i="4"/>
  <c r="E7233" i="4"/>
  <c r="E7223" i="4"/>
  <c r="E7214" i="4"/>
  <c r="E7205" i="4"/>
  <c r="E7195" i="4"/>
  <c r="E7166" i="4"/>
  <c r="E7128" i="4"/>
  <c r="E7048" i="4"/>
  <c r="E7025" i="4"/>
  <c r="E7003" i="4"/>
  <c r="E6993" i="4"/>
  <c r="E6983" i="4"/>
  <c r="E6971" i="4"/>
  <c r="E6958" i="4"/>
  <c r="E6873" i="4"/>
  <c r="E6859" i="4"/>
  <c r="E6845" i="4"/>
  <c r="E8477" i="4"/>
  <c r="E8454" i="4"/>
  <c r="E8424" i="4"/>
  <c r="E8409" i="4"/>
  <c r="E8394" i="4"/>
  <c r="E8379" i="4"/>
  <c r="E8356" i="4"/>
  <c r="E8326" i="4"/>
  <c r="E8311" i="4"/>
  <c r="E8296" i="4"/>
  <c r="E8281" i="4"/>
  <c r="E8258" i="4"/>
  <c r="E8228" i="4"/>
  <c r="E8213" i="4"/>
  <c r="E8198" i="4"/>
  <c r="E8183" i="4"/>
  <c r="E8160" i="4"/>
  <c r="E8130" i="4"/>
  <c r="E8115" i="4"/>
  <c r="E8100" i="4"/>
  <c r="E8085" i="4"/>
  <c r="E8062" i="4"/>
  <c r="E8032" i="4"/>
  <c r="E8017" i="4"/>
  <c r="E8002" i="4"/>
  <c r="E7987" i="4"/>
  <c r="E7934" i="4"/>
  <c r="E7919" i="4"/>
  <c r="E7904" i="4"/>
  <c r="E7889" i="4"/>
  <c r="E7866" i="4"/>
  <c r="E7836" i="4"/>
  <c r="E7821" i="4"/>
  <c r="E7806" i="4"/>
  <c r="E7791" i="4"/>
  <c r="E7768" i="4"/>
  <c r="E7738" i="4"/>
  <c r="E7723" i="4"/>
  <c r="E7708" i="4"/>
  <c r="E7693" i="4"/>
  <c r="E7670" i="4"/>
  <c r="E7640" i="4"/>
  <c r="E7625" i="4"/>
  <c r="E7610" i="4"/>
  <c r="E7595" i="4"/>
  <c r="E7572" i="4"/>
  <c r="E7542" i="4"/>
  <c r="E7527" i="4"/>
  <c r="E7512" i="4"/>
  <c r="E7497" i="4"/>
  <c r="E7481" i="4"/>
  <c r="E7458" i="4"/>
  <c r="E7435" i="4"/>
  <c r="E7427" i="4"/>
  <c r="E7362" i="4"/>
  <c r="E7346" i="4"/>
  <c r="E7296" i="4"/>
  <c r="E7288" i="4"/>
  <c r="E7270" i="4"/>
  <c r="E7261" i="4"/>
  <c r="E7251" i="4"/>
  <c r="E7186" i="4"/>
  <c r="E7176" i="4"/>
  <c r="E7156" i="4"/>
  <c r="E7146" i="4"/>
  <c r="E7108" i="4"/>
  <c r="E7068" i="4"/>
  <c r="E7035" i="4"/>
  <c r="E6992" i="4"/>
  <c r="E6934" i="4"/>
  <c r="E6738" i="4"/>
  <c r="E6792" i="4"/>
  <c r="E7994" i="4"/>
  <c r="E7941" i="4"/>
  <c r="E7926" i="4"/>
  <c r="E7911" i="4"/>
  <c r="E7896" i="4"/>
  <c r="E7873" i="4"/>
  <c r="E7843" i="4"/>
  <c r="E7828" i="4"/>
  <c r="E7813" i="4"/>
  <c r="E7798" i="4"/>
  <c r="E7775" i="4"/>
  <c r="E7745" i="4"/>
  <c r="E7730" i="4"/>
  <c r="E7715" i="4"/>
  <c r="E7700" i="4"/>
  <c r="E7692" i="4"/>
  <c r="E7677" i="4"/>
  <c r="E7662" i="4"/>
  <c r="E7647" i="4"/>
  <c r="E7632" i="4"/>
  <c r="E7617" i="4"/>
  <c r="E7602" i="4"/>
  <c r="E7594" i="4"/>
  <c r="E7579" i="4"/>
  <c r="E7564" i="4"/>
  <c r="E7549" i="4"/>
  <c r="E7534" i="4"/>
  <c r="E7504" i="4"/>
  <c r="E7496" i="4"/>
  <c r="E7473" i="4"/>
  <c r="E7465" i="4"/>
  <c r="E7450" i="4"/>
  <c r="E7442" i="4"/>
  <c r="E7426" i="4"/>
  <c r="E7418" i="4"/>
  <c r="E7394" i="4"/>
  <c r="E7386" i="4"/>
  <c r="E7378" i="4"/>
  <c r="E7354" i="4"/>
  <c r="E7337" i="4"/>
  <c r="E7329" i="4"/>
  <c r="E7320" i="4"/>
  <c r="E7312" i="4"/>
  <c r="E7278" i="4"/>
  <c r="E7269" i="4"/>
  <c r="E7250" i="4"/>
  <c r="E7242" i="4"/>
  <c r="E7232" i="4"/>
  <c r="E7222" i="4"/>
  <c r="E7213" i="4"/>
  <c r="E7194" i="4"/>
  <c r="E7117" i="4"/>
  <c r="E7098" i="4"/>
  <c r="E7077" i="4"/>
  <c r="E7057" i="4"/>
  <c r="E7034" i="4"/>
  <c r="E6920" i="4"/>
  <c r="E6843" i="4"/>
  <c r="E6831" i="4"/>
  <c r="E6416" i="4"/>
  <c r="E6305" i="4"/>
  <c r="E7707" i="4"/>
  <c r="E7699" i="4"/>
  <c r="E7684" i="4"/>
  <c r="E7669" i="4"/>
  <c r="E7654" i="4"/>
  <c r="E7639" i="4"/>
  <c r="E7624" i="4"/>
  <c r="E7609" i="4"/>
  <c r="E7601" i="4"/>
  <c r="E7586" i="4"/>
  <c r="E7571" i="4"/>
  <c r="E7556" i="4"/>
  <c r="E7541" i="4"/>
  <c r="E7526" i="4"/>
  <c r="E7511" i="4"/>
  <c r="E7503" i="4"/>
  <c r="E7488" i="4"/>
  <c r="E7480" i="4"/>
  <c r="E7457" i="4"/>
  <c r="E7434" i="4"/>
  <c r="E7377" i="4"/>
  <c r="E7369" i="4"/>
  <c r="E7361" i="4"/>
  <c r="E7345" i="4"/>
  <c r="E7328" i="4"/>
  <c r="E7303" i="4"/>
  <c r="E7295" i="4"/>
  <c r="E7287" i="4"/>
  <c r="E7260" i="4"/>
  <c r="E7203" i="4"/>
  <c r="E7185" i="4"/>
  <c r="E7164" i="4"/>
  <c r="E7155" i="4"/>
  <c r="E7145" i="4"/>
  <c r="E7107" i="4"/>
  <c r="E7097" i="4"/>
  <c r="E7076" i="4"/>
  <c r="AL62" i="1" s="1"/>
  <c r="E7067" i="4"/>
  <c r="E7001" i="4"/>
  <c r="E6991" i="4"/>
  <c r="E6895" i="4"/>
  <c r="E8106" i="4"/>
  <c r="E8053" i="4"/>
  <c r="E8038" i="4"/>
  <c r="E8023" i="4"/>
  <c r="E8008" i="4"/>
  <c r="E7985" i="4"/>
  <c r="E7955" i="4"/>
  <c r="E7940" i="4"/>
  <c r="E7925" i="4"/>
  <c r="E7910" i="4"/>
  <c r="E7887" i="4"/>
  <c r="E7857" i="4"/>
  <c r="E7842" i="4"/>
  <c r="E7827" i="4"/>
  <c r="E7812" i="4"/>
  <c r="E7789" i="4"/>
  <c r="E7759" i="4"/>
  <c r="E7744" i="4"/>
  <c r="E7729" i="4"/>
  <c r="E7714" i="4"/>
  <c r="E7691" i="4"/>
  <c r="E7661" i="4"/>
  <c r="E7646" i="4"/>
  <c r="E7631" i="4"/>
  <c r="E7616" i="4"/>
  <c r="E7593" i="4"/>
  <c r="E7563" i="4"/>
  <c r="E7548" i="4"/>
  <c r="E7533" i="4"/>
  <c r="E7518" i="4"/>
  <c r="E7495" i="4"/>
  <c r="E7472" i="4"/>
  <c r="E7464" i="4"/>
  <c r="E7449" i="4"/>
  <c r="E7441" i="4"/>
  <c r="E7425" i="4"/>
  <c r="E7417" i="4"/>
  <c r="E7409" i="4"/>
  <c r="E7401" i="4"/>
  <c r="E7393" i="4"/>
  <c r="E7385" i="4"/>
  <c r="E7336" i="4"/>
  <c r="E7319" i="4"/>
  <c r="E7311" i="4"/>
  <c r="E7286" i="4"/>
  <c r="E7231" i="4"/>
  <c r="E7221" i="4"/>
  <c r="E7202" i="4"/>
  <c r="E7193" i="4"/>
  <c r="E7174" i="4"/>
  <c r="E7135" i="4"/>
  <c r="E7125" i="4"/>
  <c r="E7116" i="4"/>
  <c r="E7075" i="4"/>
  <c r="E7056" i="4"/>
  <c r="E7044" i="4"/>
  <c r="E7033" i="4"/>
  <c r="E7011" i="4"/>
  <c r="E6967" i="4"/>
  <c r="E6919" i="4"/>
  <c r="E6236" i="4"/>
  <c r="AL86" i="1" s="1"/>
  <c r="E7917" i="4"/>
  <c r="E7879" i="4"/>
  <c r="E7864" i="4"/>
  <c r="E7849" i="4"/>
  <c r="E7834" i="4"/>
  <c r="E7819" i="4"/>
  <c r="E7811" i="4"/>
  <c r="E7796" i="4"/>
  <c r="E7781" i="4"/>
  <c r="E7766" i="4"/>
  <c r="E7751" i="4"/>
  <c r="E7736" i="4"/>
  <c r="E7721" i="4"/>
  <c r="E7713" i="4"/>
  <c r="E7698" i="4"/>
  <c r="E7683" i="4"/>
  <c r="E7668" i="4"/>
  <c r="E7653" i="4"/>
  <c r="E7638" i="4"/>
  <c r="E7623" i="4"/>
  <c r="E7615" i="4"/>
  <c r="E7600" i="4"/>
  <c r="E7585" i="4"/>
  <c r="E7570" i="4"/>
  <c r="E7555" i="4"/>
  <c r="E7540" i="4"/>
  <c r="E7525" i="4"/>
  <c r="E7517" i="4"/>
  <c r="E7502" i="4"/>
  <c r="E7487" i="4"/>
  <c r="E7479" i="4"/>
  <c r="E7456" i="4"/>
  <c r="E7440" i="4"/>
  <c r="E7416" i="4"/>
  <c r="E7384" i="4"/>
  <c r="E7376" i="4"/>
  <c r="E7368" i="4"/>
  <c r="E7360" i="4"/>
  <c r="E7352" i="4"/>
  <c r="E7344" i="4"/>
  <c r="E7335" i="4"/>
  <c r="E7327" i="4"/>
  <c r="E7318" i="4"/>
  <c r="E7302" i="4"/>
  <c r="E7267" i="4"/>
  <c r="E7248" i="4"/>
  <c r="E7239" i="4"/>
  <c r="E7230" i="4"/>
  <c r="E7220" i="4"/>
  <c r="E7201" i="4"/>
  <c r="E7184" i="4"/>
  <c r="E7163" i="4"/>
  <c r="E7154" i="4"/>
  <c r="E7144" i="4"/>
  <c r="E7106" i="4"/>
  <c r="E7095" i="4"/>
  <c r="E7010" i="4"/>
  <c r="E7000" i="4"/>
  <c r="E6990" i="4"/>
  <c r="E6941" i="4"/>
  <c r="E6828" i="4"/>
  <c r="E6801" i="4"/>
  <c r="E8414" i="4"/>
  <c r="E8361" i="4"/>
  <c r="E8346" i="4"/>
  <c r="E8331" i="4"/>
  <c r="E8316" i="4"/>
  <c r="E8293" i="4"/>
  <c r="E8263" i="4"/>
  <c r="E8248" i="4"/>
  <c r="E8233" i="4"/>
  <c r="E8218" i="4"/>
  <c r="E8195" i="4"/>
  <c r="E8165" i="4"/>
  <c r="E8150" i="4"/>
  <c r="E8135" i="4"/>
  <c r="E8120" i="4"/>
  <c r="E8097" i="4"/>
  <c r="E8067" i="4"/>
  <c r="E8052" i="4"/>
  <c r="E8037" i="4"/>
  <c r="E8022" i="4"/>
  <c r="E7999" i="4"/>
  <c r="E7969" i="4"/>
  <c r="E7954" i="4"/>
  <c r="E7939" i="4"/>
  <c r="E7924" i="4"/>
  <c r="AL13" i="1" s="1"/>
  <c r="E7901" i="4"/>
  <c r="E7871" i="4"/>
  <c r="E7856" i="4"/>
  <c r="E7826" i="4"/>
  <c r="E7803" i="4"/>
  <c r="E7773" i="4"/>
  <c r="E7758" i="4"/>
  <c r="E7743" i="4"/>
  <c r="E7728" i="4"/>
  <c r="E7705" i="4"/>
  <c r="E7675" i="4"/>
  <c r="E7660" i="4"/>
  <c r="E7645" i="4"/>
  <c r="E7630" i="4"/>
  <c r="E7607" i="4"/>
  <c r="E7577" i="4"/>
  <c r="E7562" i="4"/>
  <c r="E7547" i="4"/>
  <c r="E7532" i="4"/>
  <c r="E7509" i="4"/>
  <c r="E7471" i="4"/>
  <c r="E7463" i="4"/>
  <c r="E7448" i="4"/>
  <c r="E7408" i="4"/>
  <c r="E7400" i="4"/>
  <c r="E7392" i="4"/>
  <c r="E7367" i="4"/>
  <c r="E7310" i="4"/>
  <c r="E7293" i="4"/>
  <c r="E7276" i="4"/>
  <c r="E7229" i="4"/>
  <c r="E7153" i="4"/>
  <c r="E7143" i="4"/>
  <c r="E7115" i="4"/>
  <c r="E7084" i="4"/>
  <c r="E7065" i="4"/>
  <c r="E7043" i="4"/>
  <c r="E7032" i="4"/>
  <c r="E7020" i="4"/>
  <c r="E6952" i="4"/>
  <c r="E6929" i="4"/>
  <c r="E6904" i="4"/>
  <c r="E6775" i="4"/>
  <c r="E6761" i="4"/>
  <c r="E6719" i="4"/>
  <c r="E7833" i="4"/>
  <c r="E7795" i="4"/>
  <c r="E7780" i="4"/>
  <c r="AL17" i="1" s="1"/>
  <c r="E7765" i="4"/>
  <c r="E7750" i="4"/>
  <c r="E7735" i="4"/>
  <c r="E7727" i="4"/>
  <c r="E7712" i="4"/>
  <c r="E7697" i="4"/>
  <c r="E7682" i="4"/>
  <c r="E7667" i="4"/>
  <c r="E7652" i="4"/>
  <c r="AL45" i="1" s="1"/>
  <c r="E7637" i="4"/>
  <c r="E7629" i="4"/>
  <c r="E7614" i="4"/>
  <c r="E7584" i="4"/>
  <c r="E7569" i="4"/>
  <c r="E7554" i="4"/>
  <c r="E7539" i="4"/>
  <c r="E7531" i="4"/>
  <c r="E7516" i="4"/>
  <c r="E7501" i="4"/>
  <c r="E7486" i="4"/>
  <c r="E7478" i="4"/>
  <c r="E7447" i="4"/>
  <c r="E7439" i="4"/>
  <c r="E7431" i="4"/>
  <c r="E7415" i="4"/>
  <c r="E7391" i="4"/>
  <c r="E7375" i="4"/>
  <c r="E7359" i="4"/>
  <c r="E7351" i="4"/>
  <c r="E7343" i="4"/>
  <c r="E7326" i="4"/>
  <c r="E7317" i="4"/>
  <c r="E7301" i="4"/>
  <c r="E7266" i="4"/>
  <c r="E7247" i="4"/>
  <c r="E7209" i="4"/>
  <c r="E7200" i="4"/>
  <c r="E7191" i="4"/>
  <c r="E7172" i="4"/>
  <c r="AL58" i="1" s="1"/>
  <c r="E7152" i="4"/>
  <c r="E7133" i="4"/>
  <c r="E7123" i="4"/>
  <c r="E7093" i="4"/>
  <c r="E7083" i="4"/>
  <c r="E7073" i="4"/>
  <c r="E7053" i="4"/>
  <c r="E7019" i="4"/>
  <c r="E7009" i="4"/>
  <c r="E6977" i="4"/>
  <c r="E6878" i="4"/>
  <c r="E6852" i="4"/>
  <c r="E6799" i="4"/>
  <c r="E6663" i="4"/>
  <c r="E6565" i="4"/>
  <c r="E6467" i="4"/>
  <c r="E6274" i="4"/>
  <c r="E8232" i="4"/>
  <c r="E8164" i="4"/>
  <c r="E8149" i="4"/>
  <c r="E8134" i="4"/>
  <c r="E8111" i="4"/>
  <c r="E8081" i="4"/>
  <c r="E8066" i="4"/>
  <c r="E8051" i="4"/>
  <c r="E8036" i="4"/>
  <c r="E8013" i="4"/>
  <c r="E7983" i="4"/>
  <c r="E7968" i="4"/>
  <c r="E7938" i="4"/>
  <c r="E7915" i="4"/>
  <c r="E7885" i="4"/>
  <c r="E7870" i="4"/>
  <c r="E7855" i="4"/>
  <c r="E7840" i="4"/>
  <c r="E7817" i="4"/>
  <c r="E7787" i="4"/>
  <c r="E7772" i="4"/>
  <c r="AL42" i="1" s="1"/>
  <c r="E7757" i="4"/>
  <c r="E7742" i="4"/>
  <c r="E7719" i="4"/>
  <c r="E7689" i="4"/>
  <c r="E7674" i="4"/>
  <c r="E7659" i="4"/>
  <c r="E7644" i="4"/>
  <c r="E7636" i="4"/>
  <c r="E7621" i="4"/>
  <c r="E7606" i="4"/>
  <c r="E7591" i="4"/>
  <c r="E7576" i="4"/>
  <c r="E7561" i="4"/>
  <c r="E7546" i="4"/>
  <c r="E7523" i="4"/>
  <c r="E7493" i="4"/>
  <c r="E7462" i="4"/>
  <c r="E7446" i="4"/>
  <c r="E7423" i="4"/>
  <c r="E7407" i="4"/>
  <c r="E7399" i="4"/>
  <c r="E7366" i="4"/>
  <c r="E7342" i="4"/>
  <c r="E7300" i="4"/>
  <c r="E7292" i="4"/>
  <c r="AL55" i="1" s="1"/>
  <c r="E7275" i="4"/>
  <c r="E7218" i="4"/>
  <c r="E7199" i="4"/>
  <c r="E7182" i="4"/>
  <c r="E7114" i="4"/>
  <c r="E7042" i="4"/>
  <c r="E6997" i="4"/>
  <c r="E6987" i="4"/>
  <c r="E6964" i="4"/>
  <c r="E6927" i="4"/>
  <c r="E6903" i="4"/>
  <c r="E6773" i="4"/>
  <c r="E6745" i="4"/>
  <c r="E7847" i="4"/>
  <c r="E7794" i="4"/>
  <c r="E7779" i="4"/>
  <c r="E7764" i="4"/>
  <c r="E7749" i="4"/>
  <c r="E7741" i="4"/>
  <c r="E7711" i="4"/>
  <c r="E7696" i="4"/>
  <c r="E7681" i="4"/>
  <c r="E7651" i="4"/>
  <c r="E7643" i="4"/>
  <c r="E7628" i="4"/>
  <c r="E7553" i="4"/>
  <c r="E7500" i="4"/>
  <c r="E7469" i="4"/>
  <c r="E7461" i="4"/>
  <c r="E7438" i="4"/>
  <c r="E7430" i="4"/>
  <c r="E7414" i="4"/>
  <c r="E7398" i="4"/>
  <c r="E7390" i="4"/>
  <c r="E7374" i="4"/>
  <c r="E7358" i="4"/>
  <c r="E7350" i="4"/>
  <c r="E7325" i="4"/>
  <c r="E7316" i="4"/>
  <c r="AL54" i="1" s="1"/>
  <c r="E7299" i="4"/>
  <c r="E7282" i="4"/>
  <c r="E7256" i="4"/>
  <c r="E7246" i="4"/>
  <c r="E7208" i="4"/>
  <c r="E7181" i="4"/>
  <c r="E7170" i="4"/>
  <c r="E7160" i="4"/>
  <c r="E7141" i="4"/>
  <c r="E7131" i="4"/>
  <c r="E7092" i="4"/>
  <c r="E7082" i="4"/>
  <c r="E7072" i="4"/>
  <c r="E7052" i="4"/>
  <c r="E7041" i="4"/>
  <c r="E7018" i="4"/>
  <c r="E6877" i="4"/>
  <c r="E6836" i="4"/>
  <c r="AL67" i="1" s="1"/>
  <c r="E6633" i="4"/>
  <c r="E6535" i="4"/>
  <c r="E7238" i="4"/>
  <c r="E7161" i="4"/>
  <c r="E6986" i="4"/>
  <c r="E6969" i="4"/>
  <c r="E6960" i="4"/>
  <c r="E6944" i="4"/>
  <c r="E6910" i="4"/>
  <c r="E6893" i="4"/>
  <c r="E6885" i="4"/>
  <c r="E6860" i="4"/>
  <c r="E6851" i="4"/>
  <c r="E6818" i="4"/>
  <c r="E6808" i="4"/>
  <c r="E6791" i="4"/>
  <c r="E6763" i="4"/>
  <c r="E6753" i="4"/>
  <c r="E6736" i="4"/>
  <c r="E6726" i="4"/>
  <c r="E6709" i="4"/>
  <c r="E6692" i="4"/>
  <c r="E6681" i="4"/>
  <c r="E6670" i="4"/>
  <c r="E6652" i="4"/>
  <c r="E6641" i="4"/>
  <c r="E6623" i="4"/>
  <c r="E6612" i="4"/>
  <c r="E6594" i="4"/>
  <c r="E6583" i="4"/>
  <c r="E6572" i="4"/>
  <c r="AL76" i="1" s="1"/>
  <c r="E6554" i="4"/>
  <c r="E6543" i="4"/>
  <c r="E6525" i="4"/>
  <c r="E6514" i="4"/>
  <c r="E6496" i="4"/>
  <c r="E6485" i="4"/>
  <c r="E6474" i="4"/>
  <c r="E6447" i="4"/>
  <c r="E6427" i="4"/>
  <c r="E6402" i="4"/>
  <c r="E6390" i="4"/>
  <c r="E6382" i="4"/>
  <c r="E6373" i="4"/>
  <c r="E6356" i="4"/>
  <c r="E6346" i="4"/>
  <c r="E6315" i="4"/>
  <c r="E6262" i="4"/>
  <c r="E6218" i="4"/>
  <c r="E6206" i="4"/>
  <c r="E6194" i="4"/>
  <c r="E6146" i="4"/>
  <c r="E5709" i="4"/>
  <c r="E6943" i="4"/>
  <c r="E6902" i="4"/>
  <c r="E6867" i="4"/>
  <c r="E6817" i="4"/>
  <c r="E6780" i="4"/>
  <c r="E6717" i="4"/>
  <c r="E6691" i="4"/>
  <c r="E6661" i="4"/>
  <c r="E6593" i="4"/>
  <c r="E6563" i="4"/>
  <c r="E6495" i="4"/>
  <c r="E6465" i="4"/>
  <c r="E6446" i="4"/>
  <c r="E6355" i="4"/>
  <c r="E6336" i="4"/>
  <c r="E6304" i="4"/>
  <c r="E6281" i="4"/>
  <c r="E6273" i="4"/>
  <c r="E6235" i="4"/>
  <c r="E6227" i="4"/>
  <c r="E6145" i="4"/>
  <c r="E6135" i="4"/>
  <c r="E6104" i="4"/>
  <c r="E6080" i="4"/>
  <c r="E6070" i="4"/>
  <c r="E6035" i="4"/>
  <c r="E6024" i="4"/>
  <c r="E6006" i="4"/>
  <c r="E5995" i="4"/>
  <c r="E5984" i="4"/>
  <c r="E5966" i="4"/>
  <c r="E5955" i="4"/>
  <c r="E5937" i="4"/>
  <c r="E5926" i="4"/>
  <c r="E5908" i="4"/>
  <c r="E5897" i="4"/>
  <c r="E5886" i="4"/>
  <c r="E5868" i="4"/>
  <c r="E5857" i="4"/>
  <c r="E5839" i="4"/>
  <c r="E5828" i="4"/>
  <c r="AL97" i="1" s="1"/>
  <c r="E5810" i="4"/>
  <c r="E5799" i="4"/>
  <c r="E5742" i="4"/>
  <c r="E5677" i="4"/>
  <c r="E6901" i="4"/>
  <c r="E6824" i="4"/>
  <c r="E6807" i="4"/>
  <c r="E6790" i="4"/>
  <c r="E6762" i="4"/>
  <c r="E6752" i="4"/>
  <c r="E6735" i="4"/>
  <c r="E6725" i="4"/>
  <c r="E6716" i="4"/>
  <c r="E6708" i="4"/>
  <c r="E6698" i="4"/>
  <c r="E6680" i="4"/>
  <c r="E6669" i="4"/>
  <c r="E6651" i="4"/>
  <c r="E6640" i="4"/>
  <c r="E6622" i="4"/>
  <c r="E6611" i="4"/>
  <c r="E6600" i="4"/>
  <c r="E6582" i="4"/>
  <c r="E6571" i="4"/>
  <c r="E6553" i="4"/>
  <c r="E6542" i="4"/>
  <c r="E6524" i="4"/>
  <c r="E6513" i="4"/>
  <c r="E6502" i="4"/>
  <c r="E6484" i="4"/>
  <c r="E6473" i="4"/>
  <c r="E6455" i="4"/>
  <c r="E6426" i="4"/>
  <c r="E6389" i="4"/>
  <c r="E6381" i="4"/>
  <c r="E6372" i="4"/>
  <c r="E6362" i="4"/>
  <c r="E6345" i="4"/>
  <c r="E6314" i="4"/>
  <c r="E6217" i="4"/>
  <c r="E6152" i="4"/>
  <c r="E5787" i="4"/>
  <c r="E5729" i="4"/>
  <c r="E5696" i="4"/>
  <c r="E5686" i="4"/>
  <c r="E5664" i="4"/>
  <c r="E5628" i="4"/>
  <c r="E7094" i="4"/>
  <c r="E7124" i="4"/>
  <c r="AL60" i="1" s="1"/>
  <c r="E7162" i="4"/>
  <c r="E7177" i="4"/>
  <c r="E7192" i="4"/>
  <c r="E5732" i="4"/>
  <c r="AL101" i="1" s="1"/>
  <c r="E5743" i="4"/>
  <c r="E5772" i="4"/>
  <c r="E5783" i="4"/>
  <c r="E6756" i="4"/>
  <c r="E6771" i="4"/>
  <c r="E6786" i="4"/>
  <c r="E6816" i="4"/>
  <c r="E5755" i="4"/>
  <c r="E5773" i="4"/>
  <c r="E5784" i="4"/>
  <c r="E7036" i="4"/>
  <c r="E7051" i="4"/>
  <c r="E7066" i="4"/>
  <c r="E7096" i="4"/>
  <c r="E5700" i="4"/>
  <c r="E5708" i="4"/>
  <c r="E5716" i="4"/>
  <c r="E5727" i="4"/>
  <c r="E5745" i="4"/>
  <c r="E5756" i="4"/>
  <c r="AL100" i="1" s="1"/>
  <c r="E6939" i="4"/>
  <c r="E6954" i="4"/>
  <c r="E6984" i="4"/>
  <c r="E5587" i="4"/>
  <c r="E5595" i="4"/>
  <c r="E5603" i="4"/>
  <c r="E5611" i="4"/>
  <c r="E5619" i="4"/>
  <c r="E6729" i="4"/>
  <c r="E6744" i="4"/>
  <c r="E6774" i="4"/>
  <c r="E6812" i="4"/>
  <c r="AL68" i="1" s="1"/>
  <c r="E6827" i="4"/>
  <c r="E5629" i="4"/>
  <c r="E5637" i="4"/>
  <c r="E5645" i="4"/>
  <c r="E5653" i="4"/>
  <c r="E6632" i="4"/>
  <c r="E6662" i="4"/>
  <c r="E5741" i="4"/>
  <c r="E5759" i="4"/>
  <c r="E5770" i="4"/>
  <c r="E5788" i="4"/>
  <c r="E6588" i="4"/>
  <c r="E6603" i="4"/>
  <c r="E6618" i="4"/>
  <c r="E6648" i="4"/>
  <c r="E6686" i="4"/>
  <c r="E5631" i="4"/>
  <c r="E5639" i="4"/>
  <c r="E5647" i="4"/>
  <c r="E6564" i="4"/>
  <c r="E6466" i="4"/>
  <c r="E6403" i="4"/>
  <c r="E5323" i="4"/>
  <c r="E5303" i="4"/>
  <c r="E5189" i="4"/>
  <c r="E5108" i="4"/>
  <c r="AL119" i="1" s="1"/>
  <c r="E5084" i="4"/>
  <c r="AL120" i="1" s="1"/>
  <c r="E5063" i="4"/>
  <c r="E7455" i="4"/>
  <c r="E7357" i="4"/>
  <c r="E7259" i="4"/>
  <c r="E7236" i="4"/>
  <c r="E7206" i="4"/>
  <c r="E7183" i="4"/>
  <c r="E7175" i="4"/>
  <c r="E7159" i="4"/>
  <c r="E7136" i="4"/>
  <c r="E7113" i="4"/>
  <c r="E7105" i="4"/>
  <c r="E7081" i="4"/>
  <c r="E7040" i="4"/>
  <c r="E7024" i="4"/>
  <c r="E7008" i="4"/>
  <c r="E6975" i="4"/>
  <c r="E6933" i="4"/>
  <c r="E6925" i="4"/>
  <c r="E6917" i="4"/>
  <c r="E6908" i="4"/>
  <c r="AL66" i="1" s="1"/>
  <c r="E6875" i="4"/>
  <c r="E6858" i="4"/>
  <c r="E6833" i="4"/>
  <c r="E6815" i="4"/>
  <c r="E6789" i="4"/>
  <c r="E6779" i="4"/>
  <c r="E6769" i="4"/>
  <c r="E6689" i="4"/>
  <c r="E6621" i="4"/>
  <c r="E6591" i="4"/>
  <c r="E6523" i="4"/>
  <c r="E6493" i="4"/>
  <c r="E6425" i="4"/>
  <c r="E6313" i="4"/>
  <c r="E6303" i="4"/>
  <c r="E6272" i="4"/>
  <c r="E6234" i="4"/>
  <c r="E6143" i="4"/>
  <c r="E6134" i="4"/>
  <c r="E6110" i="4"/>
  <c r="E6089" i="4"/>
  <c r="E6079" i="4"/>
  <c r="E6055" i="4"/>
  <c r="E6034" i="4"/>
  <c r="E6023" i="4"/>
  <c r="E6012" i="4"/>
  <c r="E5994" i="4"/>
  <c r="E5983" i="4"/>
  <c r="E5965" i="4"/>
  <c r="E5954" i="4"/>
  <c r="E5936" i="4"/>
  <c r="E5925" i="4"/>
  <c r="E5914" i="4"/>
  <c r="E5896" i="4"/>
  <c r="E5885" i="4"/>
  <c r="E5867" i="4"/>
  <c r="E5856" i="4"/>
  <c r="E5838" i="4"/>
  <c r="E5827" i="4"/>
  <c r="E5816" i="4"/>
  <c r="E5798" i="4"/>
  <c r="E5717" i="4"/>
  <c r="E5652" i="4"/>
  <c r="E6734" i="4"/>
  <c r="E6715" i="4"/>
  <c r="E6707" i="4"/>
  <c r="E6697" i="4"/>
  <c r="E6679" i="4"/>
  <c r="E6668" i="4"/>
  <c r="AL72" i="1" s="1"/>
  <c r="E6650" i="4"/>
  <c r="E6639" i="4"/>
  <c r="E6628" i="4"/>
  <c r="E6610" i="4"/>
  <c r="E6599" i="4"/>
  <c r="E6581" i="4"/>
  <c r="E6570" i="4"/>
  <c r="E6552" i="4"/>
  <c r="E6541" i="4"/>
  <c r="E6530" i="4"/>
  <c r="E6512" i="4"/>
  <c r="E6501" i="4"/>
  <c r="E6483" i="4"/>
  <c r="E6472" i="4"/>
  <c r="E6454" i="4"/>
  <c r="E6432" i="4"/>
  <c r="E6411" i="4"/>
  <c r="E6388" i="4"/>
  <c r="E6371" i="4"/>
  <c r="E6361" i="4"/>
  <c r="E6352" i="4"/>
  <c r="E6344" i="4"/>
  <c r="E6334" i="4"/>
  <c r="E6320" i="4"/>
  <c r="E6292" i="4"/>
  <c r="E6216" i="4"/>
  <c r="E6164" i="4"/>
  <c r="AL87" i="1" s="1"/>
  <c r="E6151" i="4"/>
  <c r="E5786" i="4"/>
  <c r="E5774" i="4"/>
  <c r="E5740" i="4"/>
  <c r="E5728" i="4"/>
  <c r="E5685" i="4"/>
  <c r="E7063" i="4"/>
  <c r="E7007" i="4"/>
  <c r="E6965" i="4"/>
  <c r="E6916" i="4"/>
  <c r="E6907" i="4"/>
  <c r="E6874" i="4"/>
  <c r="E6857" i="4"/>
  <c r="E6832" i="4"/>
  <c r="E6787" i="4"/>
  <c r="E6778" i="4"/>
  <c r="E6760" i="4"/>
  <c r="E6733" i="4"/>
  <c r="E6649" i="4"/>
  <c r="E6619" i="4"/>
  <c r="E6551" i="4"/>
  <c r="E6521" i="4"/>
  <c r="E6453" i="4"/>
  <c r="E6423" i="4"/>
  <c r="E6397" i="4"/>
  <c r="E6311" i="4"/>
  <c r="E6302" i="4"/>
  <c r="E6278" i="4"/>
  <c r="E6257" i="4"/>
  <c r="E6243" i="4"/>
  <c r="E6233" i="4"/>
  <c r="E6201" i="4"/>
  <c r="E6141" i="4"/>
  <c r="E6133" i="4"/>
  <c r="E6109" i="4"/>
  <c r="E6100" i="4"/>
  <c r="E6087" i="4"/>
  <c r="E6078" i="4"/>
  <c r="E6040" i="4"/>
  <c r="E6022" i="4"/>
  <c r="E6011" i="4"/>
  <c r="E5993" i="4"/>
  <c r="E5982" i="4"/>
  <c r="E5964" i="4"/>
  <c r="E5953" i="4"/>
  <c r="E5942" i="4"/>
  <c r="E5924" i="4"/>
  <c r="AL95" i="1" s="1"/>
  <c r="E5913" i="4"/>
  <c r="E5895" i="4"/>
  <c r="E5884" i="4"/>
  <c r="E5866" i="4"/>
  <c r="E5855" i="4"/>
  <c r="E5844" i="4"/>
  <c r="E5826" i="4"/>
  <c r="E5815" i="4"/>
  <c r="E5797" i="4"/>
  <c r="E5705" i="4"/>
  <c r="E5694" i="4"/>
  <c r="E7189" i="4"/>
  <c r="E7173" i="4"/>
  <c r="E7150" i="4"/>
  <c r="E7127" i="4"/>
  <c r="E7119" i="4"/>
  <c r="E7103" i="4"/>
  <c r="E7087" i="4"/>
  <c r="E7071" i="4"/>
  <c r="E7015" i="4"/>
  <c r="E7006" i="4"/>
  <c r="E6940" i="4"/>
  <c r="E6915" i="4"/>
  <c r="E6890" i="4"/>
  <c r="E6881" i="4"/>
  <c r="E6864" i="4"/>
  <c r="E6848" i="4"/>
  <c r="E6839" i="4"/>
  <c r="E6813" i="4"/>
  <c r="E6805" i="4"/>
  <c r="E6795" i="4"/>
  <c r="E6767" i="4"/>
  <c r="E6750" i="4"/>
  <c r="E6740" i="4"/>
  <c r="AL71" i="1" s="1"/>
  <c r="E6723" i="4"/>
  <c r="E6706" i="4"/>
  <c r="E6696" i="4"/>
  <c r="E6678" i="4"/>
  <c r="E6667" i="4"/>
  <c r="E6656" i="4"/>
  <c r="E6638" i="4"/>
  <c r="E6627" i="4"/>
  <c r="E6609" i="4"/>
  <c r="E6598" i="4"/>
  <c r="E6580" i="4"/>
  <c r="E6569" i="4"/>
  <c r="E6558" i="4"/>
  <c r="E6540" i="4"/>
  <c r="E6529" i="4"/>
  <c r="E6511" i="4"/>
  <c r="E6500" i="4"/>
  <c r="AL77" i="1" s="1"/>
  <c r="E6482" i="4"/>
  <c r="E6471" i="4"/>
  <c r="E6460" i="4"/>
  <c r="E6431" i="4"/>
  <c r="E6387" i="4"/>
  <c r="E6370" i="4"/>
  <c r="E6360" i="4"/>
  <c r="E6351" i="4"/>
  <c r="E6343" i="4"/>
  <c r="E6332" i="4"/>
  <c r="AL82" i="1" s="1"/>
  <c r="E6319" i="4"/>
  <c r="E6269" i="4"/>
  <c r="E6222" i="4"/>
  <c r="E6150" i="4"/>
  <c r="E5785" i="4"/>
  <c r="E5672" i="4"/>
  <c r="E5661" i="4"/>
  <c r="E7054" i="4"/>
  <c r="E7046" i="4"/>
  <c r="E7038" i="4"/>
  <c r="E7030" i="4"/>
  <c r="E7022" i="4"/>
  <c r="E6973" i="4"/>
  <c r="E6956" i="4"/>
  <c r="AL64" i="1" s="1"/>
  <c r="E6931" i="4"/>
  <c r="E6922" i="4"/>
  <c r="E6914" i="4"/>
  <c r="E6906" i="4"/>
  <c r="E6897" i="4"/>
  <c r="E6880" i="4"/>
  <c r="E6838" i="4"/>
  <c r="E6777" i="4"/>
  <c r="E6759" i="4"/>
  <c r="E6731" i="4"/>
  <c r="E6705" i="4"/>
  <c r="E6677" i="4"/>
  <c r="E6647" i="4"/>
  <c r="E6579" i="4"/>
  <c r="E6549" i="4"/>
  <c r="E6481" i="4"/>
  <c r="E6409" i="4"/>
  <c r="E6396" i="4"/>
  <c r="E6369" i="4"/>
  <c r="E6301" i="4"/>
  <c r="E6277" i="4"/>
  <c r="E6255" i="4"/>
  <c r="E6232" i="4"/>
  <c r="E6213" i="4"/>
  <c r="E6187" i="4"/>
  <c r="E6173" i="4"/>
  <c r="E6132" i="4"/>
  <c r="E6108" i="4"/>
  <c r="E6085" i="4"/>
  <c r="E6077" i="4"/>
  <c r="E6039" i="4"/>
  <c r="E6021" i="4"/>
  <c r="E6010" i="4"/>
  <c r="E5992" i="4"/>
  <c r="E5981" i="4"/>
  <c r="E5970" i="4"/>
  <c r="E5952" i="4"/>
  <c r="E5941" i="4"/>
  <c r="E5923" i="4"/>
  <c r="E5912" i="4"/>
  <c r="E5894" i="4"/>
  <c r="E5883" i="4"/>
  <c r="E5872" i="4"/>
  <c r="E5854" i="4"/>
  <c r="E5843" i="4"/>
  <c r="E5825" i="4"/>
  <c r="E5814" i="4"/>
  <c r="E5796" i="4"/>
  <c r="E5760" i="4"/>
  <c r="E5693" i="4"/>
  <c r="E5636" i="4"/>
  <c r="AL103" i="1" s="1"/>
  <c r="E7294" i="4"/>
  <c r="E7196" i="4"/>
  <c r="E7126" i="4"/>
  <c r="E7102" i="4"/>
  <c r="E7086" i="4"/>
  <c r="E7070" i="4"/>
  <c r="E7061" i="4"/>
  <c r="E7014" i="4"/>
  <c r="E7005" i="4"/>
  <c r="E6989" i="4"/>
  <c r="E6980" i="4"/>
  <c r="E6963" i="4"/>
  <c r="E6947" i="4"/>
  <c r="E6889" i="4"/>
  <c r="E6872" i="4"/>
  <c r="E6863" i="4"/>
  <c r="E6847" i="4"/>
  <c r="E6821" i="4"/>
  <c r="E6804" i="4"/>
  <c r="E6794" i="4"/>
  <c r="E6784" i="4"/>
  <c r="E6766" i="4"/>
  <c r="E6749" i="4"/>
  <c r="E6739" i="4"/>
  <c r="E6722" i="4"/>
  <c r="E6712" i="4"/>
  <c r="E6695" i="4"/>
  <c r="E6684" i="4"/>
  <c r="E6666" i="4"/>
  <c r="E6655" i="4"/>
  <c r="E6637" i="4"/>
  <c r="E6626" i="4"/>
  <c r="E6608" i="4"/>
  <c r="E6597" i="4"/>
  <c r="E6586" i="4"/>
  <c r="E6568" i="4"/>
  <c r="E6557" i="4"/>
  <c r="E6539" i="4"/>
  <c r="E6528" i="4"/>
  <c r="E6510" i="4"/>
  <c r="E6499" i="4"/>
  <c r="E6488" i="4"/>
  <c r="E6470" i="4"/>
  <c r="E6459" i="4"/>
  <c r="E6439" i="4"/>
  <c r="E6430" i="4"/>
  <c r="E6420" i="4"/>
  <c r="E6386" i="4"/>
  <c r="E6376" i="4"/>
  <c r="E6359" i="4"/>
  <c r="E6342" i="4"/>
  <c r="E6318" i="4"/>
  <c r="E6221" i="4"/>
  <c r="E6149" i="4"/>
  <c r="E5771" i="4"/>
  <c r="E5713" i="4"/>
  <c r="E5702" i="4"/>
  <c r="E5660" i="4"/>
  <c r="AL102" i="1" s="1"/>
  <c r="E7013" i="4"/>
  <c r="E6972" i="4"/>
  <c r="E6930" i="4"/>
  <c r="E6913" i="4"/>
  <c r="E6854" i="4"/>
  <c r="E6837" i="4"/>
  <c r="E6829" i="4"/>
  <c r="E6803" i="4"/>
  <c r="E6776" i="4"/>
  <c r="E6730" i="4"/>
  <c r="E6703" i="4"/>
  <c r="E6675" i="4"/>
  <c r="E6607" i="4"/>
  <c r="E6577" i="4"/>
  <c r="E6509" i="4"/>
  <c r="E6479" i="4"/>
  <c r="E6395" i="4"/>
  <c r="E6367" i="4"/>
  <c r="E6341" i="4"/>
  <c r="E6300" i="4"/>
  <c r="E6276" i="4"/>
  <c r="E6266" i="4"/>
  <c r="E6231" i="4"/>
  <c r="E6198" i="4"/>
  <c r="E6171" i="4"/>
  <c r="E6159" i="4"/>
  <c r="E6138" i="4"/>
  <c r="E6130" i="4"/>
  <c r="E6117" i="4"/>
  <c r="E6107" i="4"/>
  <c r="E6076" i="4"/>
  <c r="E6038" i="4"/>
  <c r="E6020" i="4"/>
  <c r="E6009" i="4"/>
  <c r="E5998" i="4"/>
  <c r="E5980" i="4"/>
  <c r="E5969" i="4"/>
  <c r="E5951" i="4"/>
  <c r="E5940" i="4"/>
  <c r="E5922" i="4"/>
  <c r="E5911" i="4"/>
  <c r="E5900" i="4"/>
  <c r="AL96" i="1" s="1"/>
  <c r="E5882" i="4"/>
  <c r="E5871" i="4"/>
  <c r="E5853" i="4"/>
  <c r="E5842" i="4"/>
  <c r="E5824" i="4"/>
  <c r="E5813" i="4"/>
  <c r="E5802" i="4"/>
  <c r="E5670" i="4"/>
  <c r="E6616" i="4"/>
  <c r="E6504" i="4"/>
  <c r="E6435" i="4"/>
  <c r="E6191" i="4"/>
  <c r="E5043" i="4"/>
  <c r="E7406" i="4"/>
  <c r="E7308" i="4"/>
  <c r="E7210" i="4"/>
  <c r="E7171" i="4"/>
  <c r="E7148" i="4"/>
  <c r="AL59" i="1" s="1"/>
  <c r="E7132" i="4"/>
  <c r="E7109" i="4"/>
  <c r="E7101" i="4"/>
  <c r="E7085" i="4"/>
  <c r="E7012" i="4"/>
  <c r="E7004" i="4"/>
  <c r="AL63" i="1" s="1"/>
  <c r="E6988" i="4"/>
  <c r="E6979" i="4"/>
  <c r="E6962" i="4"/>
  <c r="E6946" i="4"/>
  <c r="E6937" i="4"/>
  <c r="E6912" i="4"/>
  <c r="E6888" i="4"/>
  <c r="E6871" i="4"/>
  <c r="E6862" i="4"/>
  <c r="E6846" i="4"/>
  <c r="E6820" i="4"/>
  <c r="E6810" i="4"/>
  <c r="E6793" i="4"/>
  <c r="E6783" i="4"/>
  <c r="E6765" i="4"/>
  <c r="E6748" i="4"/>
  <c r="E6721" i="4"/>
  <c r="E6711" i="4"/>
  <c r="E6694" i="4"/>
  <c r="E6683" i="4"/>
  <c r="E6665" i="4"/>
  <c r="E6654" i="4"/>
  <c r="E6636" i="4"/>
  <c r="E6625" i="4"/>
  <c r="E6614" i="4"/>
  <c r="E6596" i="4"/>
  <c r="AL75" i="1" s="1"/>
  <c r="E6567" i="4"/>
  <c r="E6556" i="4"/>
  <c r="E6538" i="4"/>
  <c r="E6527" i="4"/>
  <c r="E6516" i="4"/>
  <c r="E6498" i="4"/>
  <c r="E6487" i="4"/>
  <c r="E6469" i="4"/>
  <c r="E6458" i="4"/>
  <c r="E6449" i="4"/>
  <c r="E6438" i="4"/>
  <c r="E6429" i="4"/>
  <c r="E6419" i="4"/>
  <c r="E6385" i="4"/>
  <c r="E6375" i="4"/>
  <c r="E6358" i="4"/>
  <c r="E6348" i="4"/>
  <c r="E6317" i="4"/>
  <c r="E6299" i="4"/>
  <c r="E6220" i="4"/>
  <c r="E6148" i="4"/>
  <c r="E5782" i="4"/>
  <c r="E5758" i="4"/>
  <c r="E5746" i="4"/>
  <c r="E5701" i="4"/>
  <c r="E5680" i="4"/>
  <c r="E6747" i="4"/>
  <c r="E6635" i="4"/>
  <c r="E6605" i="4"/>
  <c r="E6537" i="4"/>
  <c r="E6507" i="4"/>
  <c r="E6418" i="4"/>
  <c r="E6405" i="4"/>
  <c r="E6339" i="4"/>
  <c r="E6327" i="4"/>
  <c r="E6285" i="4"/>
  <c r="E6275" i="4"/>
  <c r="E6251" i="4"/>
  <c r="E6230" i="4"/>
  <c r="E6209" i="4"/>
  <c r="E6157" i="4"/>
  <c r="E6137" i="4"/>
  <c r="E6129" i="4"/>
  <c r="E6115" i="4"/>
  <c r="E6106" i="4"/>
  <c r="E6082" i="4"/>
  <c r="E6061" i="4"/>
  <c r="E6047" i="4"/>
  <c r="E6037" i="4"/>
  <c r="E6026" i="4"/>
  <c r="E6008" i="4"/>
  <c r="E5997" i="4"/>
  <c r="E5979" i="4"/>
  <c r="E5968" i="4"/>
  <c r="E5950" i="4"/>
  <c r="E5939" i="4"/>
  <c r="E5928" i="4"/>
  <c r="E5910" i="4"/>
  <c r="E5899" i="4"/>
  <c r="E5881" i="4"/>
  <c r="E5870" i="4"/>
  <c r="E5852" i="4"/>
  <c r="E5841" i="4"/>
  <c r="E5830" i="4"/>
  <c r="E5812" i="4"/>
  <c r="E5801" i="4"/>
  <c r="E5769" i="4"/>
  <c r="E5668" i="4"/>
  <c r="E6861" i="4"/>
  <c r="E6844" i="4"/>
  <c r="E6819" i="4"/>
  <c r="E6809" i="4"/>
  <c r="E6764" i="4"/>
  <c r="AL70" i="1" s="1"/>
  <c r="E6746" i="4"/>
  <c r="E6737" i="4"/>
  <c r="E6720" i="4"/>
  <c r="E6710" i="4"/>
  <c r="E6693" i="4"/>
  <c r="E6682" i="4"/>
  <c r="E6664" i="4"/>
  <c r="E6653" i="4"/>
  <c r="E6642" i="4"/>
  <c r="E6624" i="4"/>
  <c r="E6613" i="4"/>
  <c r="E6595" i="4"/>
  <c r="E6584" i="4"/>
  <c r="E6566" i="4"/>
  <c r="E6555" i="4"/>
  <c r="E6526" i="4"/>
  <c r="E6515" i="4"/>
  <c r="E6497" i="4"/>
  <c r="E6486" i="4"/>
  <c r="E6468" i="4"/>
  <c r="E6457" i="4"/>
  <c r="E6448" i="4"/>
  <c r="E6437" i="4"/>
  <c r="E6428" i="4"/>
  <c r="AL80" i="1" s="1"/>
  <c r="E6404" i="4"/>
  <c r="AL81" i="1" s="1"/>
  <c r="E6384" i="4"/>
  <c r="E6374" i="4"/>
  <c r="E6357" i="4"/>
  <c r="E6347" i="4"/>
  <c r="E6316" i="4"/>
  <c r="E6219" i="4"/>
  <c r="E6147" i="4"/>
  <c r="E5757" i="4"/>
  <c r="E5710" i="4"/>
  <c r="E5644" i="4"/>
  <c r="E6059" i="4"/>
  <c r="E6036" i="4"/>
  <c r="E6025" i="4"/>
  <c r="E6007" i="4"/>
  <c r="E5996" i="4"/>
  <c r="AL92" i="1" s="1"/>
  <c r="E5978" i="4"/>
  <c r="E5967" i="4"/>
  <c r="E5956" i="4"/>
  <c r="E5938" i="4"/>
  <c r="E5927" i="4"/>
  <c r="E5909" i="4"/>
  <c r="E5898" i="4"/>
  <c r="E5880" i="4"/>
  <c r="E5869" i="4"/>
  <c r="E5858" i="4"/>
  <c r="E5840" i="4"/>
  <c r="E5829" i="4"/>
  <c r="E5811" i="4"/>
  <c r="E5800" i="4"/>
  <c r="E5768" i="4"/>
  <c r="E5731" i="4"/>
  <c r="E5688" i="4"/>
  <c r="E5678" i="4"/>
  <c r="E5656" i="4"/>
  <c r="E5623" i="4"/>
  <c r="E5615" i="4"/>
  <c r="E5607" i="4"/>
  <c r="E5598" i="4"/>
  <c r="E5590" i="4"/>
  <c r="E5582" i="4"/>
  <c r="E5574" i="4"/>
  <c r="E5566" i="4"/>
  <c r="E5558" i="4"/>
  <c r="E5549" i="4"/>
  <c r="E5541" i="4"/>
  <c r="E5533" i="4"/>
  <c r="E5525" i="4"/>
  <c r="E5517" i="4"/>
  <c r="E5509" i="4"/>
  <c r="E5500" i="4"/>
  <c r="E5492" i="4"/>
  <c r="AL107" i="1" s="1"/>
  <c r="E5484" i="4"/>
  <c r="E5476" i="4"/>
  <c r="E5468" i="4"/>
  <c r="AL108" i="1" s="1"/>
  <c r="E5460" i="4"/>
  <c r="E5451" i="4"/>
  <c r="E5443" i="4"/>
  <c r="E5435" i="4"/>
  <c r="E5427" i="4"/>
  <c r="E5419" i="4"/>
  <c r="E5411" i="4"/>
  <c r="E5402" i="4"/>
  <c r="E5394" i="4"/>
  <c r="E5386" i="4"/>
  <c r="E5378" i="4"/>
  <c r="E5370" i="4"/>
  <c r="E5362" i="4"/>
  <c r="E5353" i="4"/>
  <c r="E5345" i="4"/>
  <c r="E5337" i="4"/>
  <c r="E5329" i="4"/>
  <c r="E5321" i="4"/>
  <c r="E5313" i="4"/>
  <c r="E5304" i="4"/>
  <c r="E5296" i="4"/>
  <c r="E5288" i="4"/>
  <c r="E5280" i="4"/>
  <c r="E5272" i="4"/>
  <c r="E5264" i="4"/>
  <c r="E5255" i="4"/>
  <c r="E5247" i="4"/>
  <c r="E5230" i="4"/>
  <c r="E5212" i="4"/>
  <c r="E5204" i="4"/>
  <c r="E5187" i="4"/>
  <c r="E5140" i="4"/>
  <c r="E5120" i="4"/>
  <c r="E5100" i="4"/>
  <c r="E5022" i="4"/>
  <c r="E5010" i="4"/>
  <c r="E6671" i="4"/>
  <c r="E6573" i="4"/>
  <c r="E6550" i="4"/>
  <c r="E6520" i="4"/>
  <c r="E6505" i="4"/>
  <c r="E6490" i="4"/>
  <c r="E6475" i="4"/>
  <c r="E6452" i="4"/>
  <c r="AL79" i="1" s="1"/>
  <c r="E6444" i="4"/>
  <c r="E6413" i="4"/>
  <c r="E6364" i="4"/>
  <c r="E6340" i="4"/>
  <c r="E6298" i="4"/>
  <c r="E6289" i="4"/>
  <c r="E6263" i="4"/>
  <c r="E6254" i="4"/>
  <c r="E6246" i="4"/>
  <c r="E6229" i="4"/>
  <c r="E6202" i="4"/>
  <c r="E6192" i="4"/>
  <c r="E6183" i="4"/>
  <c r="E6175" i="4"/>
  <c r="E6165" i="4"/>
  <c r="E6156" i="4"/>
  <c r="E6120" i="4"/>
  <c r="E6101" i="4"/>
  <c r="E6092" i="4"/>
  <c r="AL90" i="1" s="1"/>
  <c r="E6073" i="4"/>
  <c r="E6064" i="4"/>
  <c r="E6053" i="4"/>
  <c r="E6045" i="4"/>
  <c r="E5977" i="4"/>
  <c r="E5947" i="4"/>
  <c r="E5879" i="4"/>
  <c r="E5849" i="4"/>
  <c r="E5781" i="4"/>
  <c r="E5751" i="4"/>
  <c r="E5238" i="4"/>
  <c r="E5220" i="4"/>
  <c r="E5195" i="4"/>
  <c r="E5177" i="4"/>
  <c r="E5168" i="4"/>
  <c r="E5149" i="4"/>
  <c r="E5129" i="4"/>
  <c r="E5079" i="4"/>
  <c r="E5068" i="4"/>
  <c r="E5730" i="4"/>
  <c r="E5712" i="4"/>
  <c r="E5703" i="4"/>
  <c r="E5695" i="4"/>
  <c r="E5687" i="4"/>
  <c r="E5679" i="4"/>
  <c r="E5671" i="4"/>
  <c r="E5663" i="4"/>
  <c r="E5654" i="4"/>
  <c r="E5646" i="4"/>
  <c r="E5638" i="4"/>
  <c r="E5630" i="4"/>
  <c r="E5622" i="4"/>
  <c r="E5614" i="4"/>
  <c r="E5605" i="4"/>
  <c r="E5597" i="4"/>
  <c r="E5589" i="4"/>
  <c r="E5581" i="4"/>
  <c r="E5573" i="4"/>
  <c r="E5565" i="4"/>
  <c r="E5556" i="4"/>
  <c r="E5548" i="4"/>
  <c r="E5540" i="4"/>
  <c r="E5532" i="4"/>
  <c r="E5524" i="4"/>
  <c r="E5516" i="4"/>
  <c r="E5507" i="4"/>
  <c r="E5499" i="4"/>
  <c r="E5491" i="4"/>
  <c r="E5483" i="4"/>
  <c r="E5475" i="4"/>
  <c r="E5467" i="4"/>
  <c r="E5458" i="4"/>
  <c r="E5450" i="4"/>
  <c r="E5442" i="4"/>
  <c r="E5434" i="4"/>
  <c r="E5426" i="4"/>
  <c r="E5418" i="4"/>
  <c r="E5409" i="4"/>
  <c r="E5401" i="4"/>
  <c r="E5393" i="4"/>
  <c r="E5385" i="4"/>
  <c r="E5377" i="4"/>
  <c r="E5369" i="4"/>
  <c r="E5360" i="4"/>
  <c r="E5352" i="4"/>
  <c r="E5344" i="4"/>
  <c r="E5336" i="4"/>
  <c r="E5328" i="4"/>
  <c r="E5320" i="4"/>
  <c r="E5311" i="4"/>
  <c r="E5295" i="4"/>
  <c r="E5287" i="4"/>
  <c r="E5279" i="4"/>
  <c r="E5271" i="4"/>
  <c r="E5262" i="4"/>
  <c r="E5254" i="4"/>
  <c r="E5246" i="4"/>
  <c r="E5229" i="4"/>
  <c r="E5211" i="4"/>
  <c r="E5203" i="4"/>
  <c r="E5185" i="4"/>
  <c r="E5099" i="4"/>
  <c r="E5055" i="4"/>
  <c r="E6685" i="4"/>
  <c r="E6617" i="4"/>
  <c r="E6602" i="4"/>
  <c r="E6587" i="4"/>
  <c r="E6534" i="4"/>
  <c r="E6519" i="4"/>
  <c r="E6489" i="4"/>
  <c r="E6451" i="4"/>
  <c r="E6443" i="4"/>
  <c r="E6412" i="4"/>
  <c r="E6379" i="4"/>
  <c r="E6363" i="4"/>
  <c r="E6331" i="4"/>
  <c r="E6322" i="4"/>
  <c r="E6297" i="4"/>
  <c r="E6288" i="4"/>
  <c r="E6271" i="4"/>
  <c r="E6253" i="4"/>
  <c r="E6245" i="4"/>
  <c r="E6208" i="4"/>
  <c r="E6174" i="4"/>
  <c r="E6119" i="4"/>
  <c r="E6091" i="4"/>
  <c r="E6063" i="4"/>
  <c r="E6052" i="4"/>
  <c r="E6005" i="4"/>
  <c r="E5975" i="4"/>
  <c r="E5907" i="4"/>
  <c r="E5877" i="4"/>
  <c r="E5809" i="4"/>
  <c r="E5779" i="4"/>
  <c r="E5237" i="4"/>
  <c r="E5219" i="4"/>
  <c r="E5194" i="4"/>
  <c r="E5176" i="4"/>
  <c r="E5157" i="4"/>
  <c r="E5148" i="4"/>
  <c r="E5138" i="4"/>
  <c r="E5128" i="4"/>
  <c r="E4742" i="4"/>
  <c r="E4675" i="4"/>
  <c r="E4661" i="4"/>
  <c r="E4563" i="4"/>
  <c r="E4589" i="4"/>
  <c r="E5621" i="4"/>
  <c r="E5612" i="4"/>
  <c r="AL104" i="1" s="1"/>
  <c r="E5604" i="4"/>
  <c r="E5596" i="4"/>
  <c r="E5588" i="4"/>
  <c r="AL105" i="1" s="1"/>
  <c r="E5580" i="4"/>
  <c r="E5572" i="4"/>
  <c r="E5563" i="4"/>
  <c r="E5555" i="4"/>
  <c r="E5547" i="4"/>
  <c r="E5539" i="4"/>
  <c r="E5531" i="4"/>
  <c r="E5523" i="4"/>
  <c r="E5514" i="4"/>
  <c r="E5506" i="4"/>
  <c r="E5498" i="4"/>
  <c r="E5490" i="4"/>
  <c r="E5482" i="4"/>
  <c r="E5474" i="4"/>
  <c r="E5465" i="4"/>
  <c r="E5457" i="4"/>
  <c r="E5449" i="4"/>
  <c r="E5441" i="4"/>
  <c r="E5433" i="4"/>
  <c r="E5425" i="4"/>
  <c r="E5416" i="4"/>
  <c r="E5408" i="4"/>
  <c r="E5400" i="4"/>
  <c r="E5392" i="4"/>
  <c r="E5384" i="4"/>
  <c r="E5376" i="4"/>
  <c r="E5367" i="4"/>
  <c r="E5359" i="4"/>
  <c r="E5351" i="4"/>
  <c r="E5343" i="4"/>
  <c r="E5335" i="4"/>
  <c r="E5327" i="4"/>
  <c r="E5318" i="4"/>
  <c r="E5310" i="4"/>
  <c r="E5302" i="4"/>
  <c r="E5294" i="4"/>
  <c r="E5286" i="4"/>
  <c r="E5278" i="4"/>
  <c r="E5269" i="4"/>
  <c r="E5261" i="4"/>
  <c r="E5253" i="4"/>
  <c r="E5245" i="4"/>
  <c r="E5227" i="4"/>
  <c r="E5210" i="4"/>
  <c r="E5202" i="4"/>
  <c r="E5184" i="4"/>
  <c r="E5166" i="4"/>
  <c r="E5117" i="4"/>
  <c r="E5107" i="4"/>
  <c r="E5087" i="4"/>
  <c r="E5030" i="4"/>
  <c r="E5019" i="4"/>
  <c r="E6410" i="4"/>
  <c r="E5171" i="4"/>
  <c r="E6126" i="4"/>
  <c r="E5066" i="4"/>
  <c r="E6436" i="4"/>
  <c r="E4986" i="4"/>
  <c r="E6324" i="4"/>
  <c r="E5232" i="4"/>
  <c r="E5240" i="4"/>
  <c r="E6310" i="4"/>
  <c r="E5143" i="4"/>
  <c r="E6002" i="4"/>
  <c r="E6032" i="4"/>
  <c r="E6797" i="4"/>
  <c r="E6714" i="4"/>
  <c r="E6699" i="4"/>
  <c r="E6676" i="4"/>
  <c r="E6646" i="4"/>
  <c r="E6631" i="4"/>
  <c r="E6601" i="4"/>
  <c r="E6578" i="4"/>
  <c r="E6548" i="4"/>
  <c r="E6533" i="4"/>
  <c r="E6518" i="4"/>
  <c r="E6503" i="4"/>
  <c r="E6480" i="4"/>
  <c r="E6442" i="4"/>
  <c r="E6434" i="4"/>
  <c r="E6394" i="4"/>
  <c r="E6378" i="4"/>
  <c r="E6354" i="4"/>
  <c r="E6330" i="4"/>
  <c r="E6321" i="4"/>
  <c r="E6287" i="4"/>
  <c r="E6261" i="4"/>
  <c r="E6244" i="4"/>
  <c r="E6207" i="4"/>
  <c r="E6199" i="4"/>
  <c r="E6190" i="4"/>
  <c r="E6180" i="4"/>
  <c r="E6163" i="4"/>
  <c r="E6153" i="4"/>
  <c r="E6118" i="4"/>
  <c r="E6090" i="4"/>
  <c r="E6062" i="4"/>
  <c r="E6051" i="4"/>
  <c r="E6033" i="4"/>
  <c r="E6003" i="4"/>
  <c r="E5935" i="4"/>
  <c r="E5905" i="4"/>
  <c r="E5837" i="4"/>
  <c r="E5807" i="4"/>
  <c r="E5739" i="4"/>
  <c r="E5236" i="4"/>
  <c r="E5218" i="4"/>
  <c r="E5192" i="4"/>
  <c r="E5156" i="4"/>
  <c r="AL117" i="1" s="1"/>
  <c r="E5136" i="4"/>
  <c r="E5097" i="4"/>
  <c r="E5076" i="4"/>
  <c r="E5006" i="4"/>
  <c r="E4994" i="4"/>
  <c r="E5579" i="4"/>
  <c r="E5570" i="4"/>
  <c r="E5562" i="4"/>
  <c r="E5554" i="4"/>
  <c r="E5546" i="4"/>
  <c r="E5538" i="4"/>
  <c r="E5530" i="4"/>
  <c r="E5521" i="4"/>
  <c r="E5513" i="4"/>
  <c r="E5505" i="4"/>
  <c r="E5497" i="4"/>
  <c r="E5489" i="4"/>
  <c r="E5481" i="4"/>
  <c r="E5472" i="4"/>
  <c r="E5464" i="4"/>
  <c r="E5456" i="4"/>
  <c r="E5448" i="4"/>
  <c r="E5440" i="4"/>
  <c r="E5432" i="4"/>
  <c r="E5423" i="4"/>
  <c r="E5415" i="4"/>
  <c r="E5407" i="4"/>
  <c r="E5399" i="4"/>
  <c r="E5391" i="4"/>
  <c r="E5383" i="4"/>
  <c r="E5374" i="4"/>
  <c r="E5366" i="4"/>
  <c r="E5358" i="4"/>
  <c r="E5350" i="4"/>
  <c r="E5342" i="4"/>
  <c r="E5334" i="4"/>
  <c r="E5325" i="4"/>
  <c r="E5317" i="4"/>
  <c r="E5309" i="4"/>
  <c r="E5301" i="4"/>
  <c r="E5293" i="4"/>
  <c r="E5285" i="4"/>
  <c r="E5276" i="4"/>
  <c r="AL114" i="1" s="1"/>
  <c r="E5268" i="4"/>
  <c r="E5260" i="4"/>
  <c r="E5252" i="4"/>
  <c r="AL115" i="1" s="1"/>
  <c r="E5244" i="4"/>
  <c r="E5226" i="4"/>
  <c r="E5209" i="4"/>
  <c r="E5201" i="4"/>
  <c r="E5174" i="4"/>
  <c r="E5164" i="4"/>
  <c r="E5146" i="4"/>
  <c r="E5115" i="4"/>
  <c r="E6924" i="4"/>
  <c r="E6909" i="4"/>
  <c r="E6886" i="4"/>
  <c r="E6856" i="4"/>
  <c r="E6841" i="4"/>
  <c r="E6826" i="4"/>
  <c r="E6811" i="4"/>
  <c r="E6788" i="4"/>
  <c r="AL69" i="1" s="1"/>
  <c r="E6758" i="4"/>
  <c r="E6743" i="4"/>
  <c r="E6728" i="4"/>
  <c r="E6713" i="4"/>
  <c r="E6690" i="4"/>
  <c r="E6660" i="4"/>
  <c r="E6645" i="4"/>
  <c r="E6630" i="4"/>
  <c r="E6615" i="4"/>
  <c r="E6592" i="4"/>
  <c r="E6562" i="4"/>
  <c r="E6547" i="4"/>
  <c r="E6532" i="4"/>
  <c r="E6517" i="4"/>
  <c r="E6494" i="4"/>
  <c r="E6464" i="4"/>
  <c r="E6441" i="4"/>
  <c r="E6433" i="4"/>
  <c r="E6417" i="4"/>
  <c r="E6401" i="4"/>
  <c r="E6393" i="4"/>
  <c r="E6377" i="4"/>
  <c r="E6353" i="4"/>
  <c r="E6329" i="4"/>
  <c r="E6286" i="4"/>
  <c r="E6268" i="4"/>
  <c r="E6260" i="4"/>
  <c r="AL85" i="1" s="1"/>
  <c r="E6250" i="4"/>
  <c r="E6224" i="4"/>
  <c r="E6189" i="4"/>
  <c r="E6179" i="4"/>
  <c r="E6162" i="4"/>
  <c r="E6124" i="4"/>
  <c r="E6096" i="4"/>
  <c r="E6068" i="4"/>
  <c r="AL91" i="1" s="1"/>
  <c r="E6050" i="4"/>
  <c r="E6031" i="4"/>
  <c r="E5963" i="4"/>
  <c r="E5933" i="4"/>
  <c r="E5865" i="4"/>
  <c r="E5835" i="4"/>
  <c r="E5767" i="4"/>
  <c r="E5737" i="4"/>
  <c r="E5234" i="4"/>
  <c r="E5217" i="4"/>
  <c r="E5182" i="4"/>
  <c r="E5125" i="4"/>
  <c r="E5105" i="4"/>
  <c r="E5096" i="4"/>
  <c r="E5075" i="4"/>
  <c r="E5051" i="4"/>
  <c r="E5692" i="4"/>
  <c r="E5684" i="4"/>
  <c r="E5675" i="4"/>
  <c r="E5667" i="4"/>
  <c r="E5659" i="4"/>
  <c r="E5651" i="4"/>
  <c r="E5643" i="4"/>
  <c r="E5635" i="4"/>
  <c r="E5626" i="4"/>
  <c r="E5618" i="4"/>
  <c r="E5610" i="4"/>
  <c r="E5602" i="4"/>
  <c r="E5594" i="4"/>
  <c r="E5586" i="4"/>
  <c r="E5577" i="4"/>
  <c r="E5569" i="4"/>
  <c r="E5561" i="4"/>
  <c r="E5553" i="4"/>
  <c r="E5545" i="4"/>
  <c r="E5537" i="4"/>
  <c r="E5528" i="4"/>
  <c r="E5520" i="4"/>
  <c r="E5512" i="4"/>
  <c r="E5504" i="4"/>
  <c r="E5496" i="4"/>
  <c r="E5488" i="4"/>
  <c r="E5479" i="4"/>
  <c r="E5471" i="4"/>
  <c r="E5463" i="4"/>
  <c r="E5455" i="4"/>
  <c r="E5447" i="4"/>
  <c r="E5439" i="4"/>
  <c r="E5430" i="4"/>
  <c r="E5422" i="4"/>
  <c r="E5414" i="4"/>
  <c r="E5406" i="4"/>
  <c r="E5398" i="4"/>
  <c r="E5390" i="4"/>
  <c r="E5381" i="4"/>
  <c r="E5373" i="4"/>
  <c r="E5365" i="4"/>
  <c r="E5357" i="4"/>
  <c r="E5349" i="4"/>
  <c r="E5341" i="4"/>
  <c r="E5332" i="4"/>
  <c r="E5324" i="4"/>
  <c r="AL112" i="1" s="1"/>
  <c r="E5316" i="4"/>
  <c r="E5308" i="4"/>
  <c r="E5300" i="4"/>
  <c r="AL113" i="1" s="1"/>
  <c r="E5292" i="4"/>
  <c r="E5283" i="4"/>
  <c r="E5275" i="4"/>
  <c r="E5267" i="4"/>
  <c r="E5259" i="4"/>
  <c r="E5251" i="4"/>
  <c r="E5243" i="4"/>
  <c r="E5225" i="4"/>
  <c r="E5190" i="4"/>
  <c r="E5173" i="4"/>
  <c r="E5154" i="4"/>
  <c r="E5145" i="4"/>
  <c r="E5038" i="4"/>
  <c r="E5027" i="4"/>
  <c r="E7021" i="4"/>
  <c r="E6998" i="4"/>
  <c r="E6968" i="4"/>
  <c r="E6953" i="4"/>
  <c r="E6938" i="4"/>
  <c r="E6923" i="4"/>
  <c r="E6900" i="4"/>
  <c r="E6870" i="4"/>
  <c r="E6855" i="4"/>
  <c r="E6840" i="4"/>
  <c r="E6825" i="4"/>
  <c r="E6802" i="4"/>
  <c r="E6772" i="4"/>
  <c r="E6757" i="4"/>
  <c r="E6742" i="4"/>
  <c r="E6727" i="4"/>
  <c r="E6704" i="4"/>
  <c r="E6674" i="4"/>
  <c r="E6659" i="4"/>
  <c r="E6644" i="4"/>
  <c r="AL73" i="1" s="1"/>
  <c r="E6629" i="4"/>
  <c r="E6606" i="4"/>
  <c r="E6576" i="4"/>
  <c r="E6561" i="4"/>
  <c r="E6546" i="4"/>
  <c r="E6531" i="4"/>
  <c r="E6508" i="4"/>
  <c r="E6478" i="4"/>
  <c r="E6463" i="4"/>
  <c r="E6440" i="4"/>
  <c r="E6424" i="4"/>
  <c r="E6408" i="4"/>
  <c r="E6400" i="4"/>
  <c r="E6392" i="4"/>
  <c r="E6328" i="4"/>
  <c r="E6284" i="4"/>
  <c r="AL84" i="1" s="1"/>
  <c r="E6259" i="4"/>
  <c r="E6249" i="4"/>
  <c r="E6241" i="4"/>
  <c r="E6223" i="4"/>
  <c r="E6215" i="4"/>
  <c r="E6205" i="4"/>
  <c r="E6188" i="4"/>
  <c r="E6178" i="4"/>
  <c r="E6161" i="4"/>
  <c r="E6123" i="4"/>
  <c r="E6095" i="4"/>
  <c r="E6067" i="4"/>
  <c r="E6049" i="4"/>
  <c r="E5991" i="4"/>
  <c r="E5961" i="4"/>
  <c r="E5893" i="4"/>
  <c r="E5863" i="4"/>
  <c r="E5795" i="4"/>
  <c r="E5765" i="4"/>
  <c r="E5233" i="4"/>
  <c r="E5198" i="4"/>
  <c r="E5181" i="4"/>
  <c r="E5162" i="4"/>
  <c r="E5133" i="4"/>
  <c r="E5124" i="4"/>
  <c r="E5113" i="4"/>
  <c r="E5104" i="4"/>
  <c r="E5014" i="4"/>
  <c r="E4632" i="4"/>
  <c r="E4657" i="4"/>
  <c r="E5744" i="4"/>
  <c r="E5726" i="4"/>
  <c r="E5715" i="4"/>
  <c r="E5707" i="4"/>
  <c r="E5699" i="4"/>
  <c r="E5691" i="4"/>
  <c r="E5682" i="4"/>
  <c r="E5674" i="4"/>
  <c r="E5666" i="4"/>
  <c r="E5658" i="4"/>
  <c r="E5650" i="4"/>
  <c r="E5642" i="4"/>
  <c r="E5633" i="4"/>
  <c r="E5625" i="4"/>
  <c r="E5617" i="4"/>
  <c r="E5609" i="4"/>
  <c r="E5601" i="4"/>
  <c r="E5593" i="4"/>
  <c r="E5584" i="4"/>
  <c r="E5576" i="4"/>
  <c r="E5568" i="4"/>
  <c r="E5560" i="4"/>
  <c r="E5552" i="4"/>
  <c r="E5544" i="4"/>
  <c r="E5535" i="4"/>
  <c r="E5527" i="4"/>
  <c r="E5519" i="4"/>
  <c r="E5511" i="4"/>
  <c r="E5503" i="4"/>
  <c r="E5495" i="4"/>
  <c r="E5486" i="4"/>
  <c r="E5478" i="4"/>
  <c r="E5470" i="4"/>
  <c r="E5462" i="4"/>
  <c r="E5454" i="4"/>
  <c r="E5446" i="4"/>
  <c r="E5437" i="4"/>
  <c r="E5429" i="4"/>
  <c r="E5421" i="4"/>
  <c r="E5413" i="4"/>
  <c r="E5405" i="4"/>
  <c r="E5397" i="4"/>
  <c r="E5388" i="4"/>
  <c r="E5380" i="4"/>
  <c r="E5372" i="4"/>
  <c r="E5364" i="4"/>
  <c r="E5356" i="4"/>
  <c r="E5348" i="4"/>
  <c r="E5339" i="4"/>
  <c r="E5331" i="4"/>
  <c r="E5315" i="4"/>
  <c r="E5307" i="4"/>
  <c r="E5299" i="4"/>
  <c r="E5290" i="4"/>
  <c r="E5282" i="4"/>
  <c r="E5274" i="4"/>
  <c r="E5266" i="4"/>
  <c r="E5258" i="4"/>
  <c r="E5250" i="4"/>
  <c r="E5241" i="4"/>
  <c r="E5215" i="4"/>
  <c r="E5206" i="4"/>
  <c r="E5153" i="4"/>
  <c r="E5083" i="4"/>
  <c r="E5002" i="4"/>
  <c r="E4682" i="4"/>
  <c r="E4668" i="4"/>
  <c r="E4748" i="4"/>
  <c r="E6741" i="4"/>
  <c r="E6718" i="4"/>
  <c r="E6688" i="4"/>
  <c r="E6673" i="4"/>
  <c r="E6658" i="4"/>
  <c r="E6643" i="4"/>
  <c r="E6620" i="4"/>
  <c r="AL74" i="1" s="1"/>
  <c r="E6590" i="4"/>
  <c r="E6575" i="4"/>
  <c r="E6560" i="4"/>
  <c r="E6545" i="4"/>
  <c r="E6522" i="4"/>
  <c r="E6492" i="4"/>
  <c r="E6477" i="4"/>
  <c r="E6462" i="4"/>
  <c r="E6415" i="4"/>
  <c r="E6407" i="4"/>
  <c r="E6399" i="4"/>
  <c r="E6383" i="4"/>
  <c r="E6326" i="4"/>
  <c r="E6291" i="4"/>
  <c r="E6258" i="4"/>
  <c r="E6248" i="4"/>
  <c r="E6239" i="4"/>
  <c r="E6204" i="4"/>
  <c r="E6186" i="4"/>
  <c r="E6177" i="4"/>
  <c r="E6160" i="4"/>
  <c r="E6122" i="4"/>
  <c r="E6094" i="4"/>
  <c r="E6066" i="4"/>
  <c r="E6048" i="4"/>
  <c r="E6019" i="4"/>
  <c r="E5989" i="4"/>
  <c r="E5921" i="4"/>
  <c r="E5891" i="4"/>
  <c r="E5823" i="4"/>
  <c r="E5793" i="4"/>
  <c r="E5725" i="4"/>
  <c r="E5223" i="4"/>
  <c r="E5197" i="4"/>
  <c r="E5180" i="4"/>
  <c r="E5170" i="4"/>
  <c r="E5161" i="4"/>
  <c r="E5132" i="4"/>
  <c r="AL118" i="1" s="1"/>
  <c r="E5112" i="4"/>
  <c r="E5092" i="4"/>
  <c r="E5071" i="4"/>
  <c r="E5059" i="4"/>
  <c r="E5754" i="4"/>
  <c r="E5714" i="4"/>
  <c r="E5706" i="4"/>
  <c r="E5698" i="4"/>
  <c r="E5689" i="4"/>
  <c r="E5681" i="4"/>
  <c r="E5673" i="4"/>
  <c r="E5665" i="4"/>
  <c r="E5657" i="4"/>
  <c r="E5649" i="4"/>
  <c r="E5640" i="4"/>
  <c r="E5632" i="4"/>
  <c r="E5624" i="4"/>
  <c r="E5616" i="4"/>
  <c r="E5608" i="4"/>
  <c r="E5600" i="4"/>
  <c r="E5591" i="4"/>
  <c r="E5583" i="4"/>
  <c r="E5575" i="4"/>
  <c r="E5567" i="4"/>
  <c r="E5559" i="4"/>
  <c r="E5551" i="4"/>
  <c r="E5542" i="4"/>
  <c r="E5534" i="4"/>
  <c r="E5526" i="4"/>
  <c r="E5518" i="4"/>
  <c r="E5510" i="4"/>
  <c r="E5502" i="4"/>
  <c r="E5493" i="4"/>
  <c r="E5485" i="4"/>
  <c r="E5477" i="4"/>
  <c r="E5469" i="4"/>
  <c r="E5461" i="4"/>
  <c r="E5453" i="4"/>
  <c r="E5444" i="4"/>
  <c r="AL109" i="1" s="1"/>
  <c r="E5436" i="4"/>
  <c r="E5428" i="4"/>
  <c r="E5420" i="4"/>
  <c r="AL110" i="1" s="1"/>
  <c r="E5412" i="4"/>
  <c r="E5404" i="4"/>
  <c r="E5395" i="4"/>
  <c r="E5387" i="4"/>
  <c r="E5379" i="4"/>
  <c r="E5371" i="4"/>
  <c r="E5363" i="4"/>
  <c r="E5355" i="4"/>
  <c r="E5346" i="4"/>
  <c r="E5338" i="4"/>
  <c r="E5330" i="4"/>
  <c r="E5322" i="4"/>
  <c r="E5314" i="4"/>
  <c r="E5306" i="4"/>
  <c r="E5297" i="4"/>
  <c r="E5289" i="4"/>
  <c r="E5281" i="4"/>
  <c r="E5273" i="4"/>
  <c r="E5265" i="4"/>
  <c r="E5257" i="4"/>
  <c r="E5248" i="4"/>
  <c r="E5231" i="4"/>
  <c r="E5213" i="4"/>
  <c r="E5205" i="4"/>
  <c r="E5188" i="4"/>
  <c r="E5141" i="4"/>
  <c r="E5121" i="4"/>
  <c r="E5047" i="4"/>
  <c r="E5035" i="4"/>
  <c r="E7147" i="4"/>
  <c r="E7079" i="4"/>
  <c r="E7064" i="4"/>
  <c r="E7049" i="4"/>
  <c r="E7026" i="4"/>
  <c r="E6996" i="4"/>
  <c r="E6981" i="4"/>
  <c r="E6966" i="4"/>
  <c r="E6951" i="4"/>
  <c r="E6928" i="4"/>
  <c r="E6898" i="4"/>
  <c r="E6883" i="4"/>
  <c r="E6868" i="4"/>
  <c r="E6853" i="4"/>
  <c r="E6830" i="4"/>
  <c r="E6800" i="4"/>
  <c r="E6785" i="4"/>
  <c r="E6770" i="4"/>
  <c r="E6755" i="4"/>
  <c r="E6732" i="4"/>
  <c r="E6702" i="4"/>
  <c r="E6687" i="4"/>
  <c r="E6672" i="4"/>
  <c r="E6657" i="4"/>
  <c r="E6634" i="4"/>
  <c r="E6604" i="4"/>
  <c r="E6589" i="4"/>
  <c r="E6574" i="4"/>
  <c r="E6559" i="4"/>
  <c r="E6536" i="4"/>
  <c r="E6506" i="4"/>
  <c r="E6491" i="4"/>
  <c r="E6476" i="4"/>
  <c r="AL78" i="1" s="1"/>
  <c r="E6461" i="4"/>
  <c r="E6445" i="4"/>
  <c r="E6422" i="4"/>
  <c r="E6414" i="4"/>
  <c r="E6398" i="4"/>
  <c r="E6349" i="4"/>
  <c r="E6333" i="4"/>
  <c r="E6307" i="4"/>
  <c r="E6290" i="4"/>
  <c r="E6264" i="4"/>
  <c r="E6247" i="4"/>
  <c r="E6238" i="4"/>
  <c r="E6203" i="4"/>
  <c r="E6193" i="4"/>
  <c r="E6185" i="4"/>
  <c r="E6176" i="4"/>
  <c r="E6166" i="4"/>
  <c r="E6131" i="4"/>
  <c r="E6121" i="4"/>
  <c r="E6103" i="4"/>
  <c r="E6093" i="4"/>
  <c r="E6075" i="4"/>
  <c r="E6065" i="4"/>
  <c r="E6054" i="4"/>
  <c r="E6017" i="4"/>
  <c r="E5949" i="4"/>
  <c r="E5919" i="4"/>
  <c r="E5851" i="4"/>
  <c r="E5821" i="4"/>
  <c r="E5753" i="4"/>
  <c r="E5723" i="4"/>
  <c r="E5239" i="4"/>
  <c r="E5222" i="4"/>
  <c r="E5196" i="4"/>
  <c r="E5178" i="4"/>
  <c r="E5169" i="4"/>
  <c r="E5160" i="4"/>
  <c r="E5091" i="4"/>
  <c r="E4998" i="4"/>
  <c r="E4989" i="4"/>
  <c r="E4981" i="4"/>
  <c r="E4973" i="4"/>
  <c r="E4965" i="4"/>
  <c r="E4957" i="4"/>
  <c r="E4949" i="4"/>
  <c r="E4940" i="4"/>
  <c r="E4932" i="4"/>
  <c r="E4924" i="4"/>
  <c r="AL139" i="1" s="1"/>
  <c r="E4916" i="4"/>
  <c r="E4908" i="4"/>
  <c r="E4900" i="4"/>
  <c r="AL140" i="1" s="1"/>
  <c r="E4891" i="4"/>
  <c r="E4883" i="4"/>
  <c r="E4875" i="4"/>
  <c r="E4867" i="4"/>
  <c r="E4859" i="4"/>
  <c r="E4851" i="4"/>
  <c r="E4842" i="4"/>
  <c r="E4834" i="4"/>
  <c r="E4826" i="4"/>
  <c r="E4818" i="4"/>
  <c r="E4810" i="4"/>
  <c r="E4802" i="4"/>
  <c r="E4793" i="4"/>
  <c r="E4785" i="4"/>
  <c r="E4777" i="4"/>
  <c r="E4769" i="4"/>
  <c r="E4751" i="4"/>
  <c r="E4724" i="4"/>
  <c r="E4715" i="4"/>
  <c r="E4698" i="4"/>
  <c r="E4670" i="4"/>
  <c r="E4660" i="4"/>
  <c r="AL146" i="1" s="1"/>
  <c r="E4642" i="4"/>
  <c r="E4593" i="4"/>
  <c r="E4571" i="4"/>
  <c r="E4529" i="4"/>
  <c r="E4380" i="4"/>
  <c r="E4355" i="4"/>
  <c r="E5987" i="4"/>
  <c r="E5972" i="4"/>
  <c r="AL93" i="1" s="1"/>
  <c r="E5957" i="4"/>
  <c r="E5934" i="4"/>
  <c r="E5904" i="4"/>
  <c r="E5889" i="4"/>
  <c r="E5874" i="4"/>
  <c r="E5859" i="4"/>
  <c r="E5836" i="4"/>
  <c r="E5806" i="4"/>
  <c r="E5791" i="4"/>
  <c r="E5776" i="4"/>
  <c r="E5761" i="4"/>
  <c r="E5738" i="4"/>
  <c r="E5683" i="4"/>
  <c r="E5634" i="4"/>
  <c r="E5585" i="4"/>
  <c r="E5536" i="4"/>
  <c r="E5487" i="4"/>
  <c r="E5438" i="4"/>
  <c r="E5389" i="4"/>
  <c r="E5340" i="4"/>
  <c r="E5291" i="4"/>
  <c r="E5242" i="4"/>
  <c r="E5193" i="4"/>
  <c r="E5144" i="4"/>
  <c r="E5095" i="4"/>
  <c r="E5046" i="4"/>
  <c r="E4997" i="4"/>
  <c r="E4948" i="4"/>
  <c r="AL138" i="1" s="1"/>
  <c r="E4899" i="4"/>
  <c r="E4850" i="4"/>
  <c r="E4801" i="4"/>
  <c r="E4760" i="4"/>
  <c r="E4733" i="4"/>
  <c r="E4723" i="4"/>
  <c r="E4705" i="4"/>
  <c r="E4687" i="4"/>
  <c r="E4622" i="4"/>
  <c r="E4613" i="4"/>
  <c r="E4570" i="4"/>
  <c r="E4539" i="4"/>
  <c r="E4528" i="4"/>
  <c r="E4517" i="4"/>
  <c r="E4505" i="4"/>
  <c r="E4456" i="4"/>
  <c r="E4327" i="4"/>
  <c r="E4382" i="4"/>
  <c r="E5152" i="4"/>
  <c r="E5135" i="4"/>
  <c r="E5127" i="4"/>
  <c r="E5119" i="4"/>
  <c r="E5111" i="4"/>
  <c r="E5103" i="4"/>
  <c r="E5094" i="4"/>
  <c r="E5086" i="4"/>
  <c r="E5078" i="4"/>
  <c r="E5070" i="4"/>
  <c r="E5062" i="4"/>
  <c r="E5054" i="4"/>
  <c r="E5045" i="4"/>
  <c r="E5037" i="4"/>
  <c r="E5029" i="4"/>
  <c r="E5021" i="4"/>
  <c r="E5013" i="4"/>
  <c r="E5005" i="4"/>
  <c r="E4996" i="4"/>
  <c r="E4988" i="4"/>
  <c r="AL122" i="1" s="1"/>
  <c r="E4980" i="4"/>
  <c r="E4972" i="4"/>
  <c r="AL137" i="1" s="1"/>
  <c r="E4964" i="4"/>
  <c r="E4956" i="4"/>
  <c r="E4947" i="4"/>
  <c r="E4939" i="4"/>
  <c r="E4931" i="4"/>
  <c r="E4923" i="4"/>
  <c r="E4915" i="4"/>
  <c r="E4907" i="4"/>
  <c r="E4898" i="4"/>
  <c r="E4890" i="4"/>
  <c r="E4882" i="4"/>
  <c r="E4874" i="4"/>
  <c r="E4866" i="4"/>
  <c r="E4858" i="4"/>
  <c r="E4849" i="4"/>
  <c r="E4841" i="4"/>
  <c r="E4833" i="4"/>
  <c r="E4825" i="4"/>
  <c r="E4817" i="4"/>
  <c r="E4809" i="4"/>
  <c r="E4800" i="4"/>
  <c r="E4792" i="4"/>
  <c r="E4784" i="4"/>
  <c r="E4776" i="4"/>
  <c r="E4768" i="4"/>
  <c r="E4759" i="4"/>
  <c r="E4741" i="4"/>
  <c r="E4714" i="4"/>
  <c r="E4697" i="4"/>
  <c r="E4669" i="4"/>
  <c r="E4641" i="4"/>
  <c r="E4631" i="4"/>
  <c r="E4612" i="4"/>
  <c r="AL148" i="1" s="1"/>
  <c r="E4602" i="4"/>
  <c r="E4592" i="4"/>
  <c r="E4559" i="4"/>
  <c r="E4548" i="4"/>
  <c r="E4493" i="4"/>
  <c r="E4444" i="4"/>
  <c r="AL153" i="1" s="1"/>
  <c r="E4432" i="4"/>
  <c r="E6295" i="4"/>
  <c r="E6280" i="4"/>
  <c r="E6265" i="4"/>
  <c r="E6242" i="4"/>
  <c r="E6212" i="4"/>
  <c r="E6197" i="4"/>
  <c r="E6182" i="4"/>
  <c r="E6167" i="4"/>
  <c r="E6144" i="4"/>
  <c r="E6114" i="4"/>
  <c r="E6099" i="4"/>
  <c r="E6084" i="4"/>
  <c r="E6069" i="4"/>
  <c r="E6046" i="4"/>
  <c r="E6016" i="4"/>
  <c r="E6001" i="4"/>
  <c r="E5986" i="4"/>
  <c r="E5971" i="4"/>
  <c r="E5948" i="4"/>
  <c r="AL94" i="1" s="1"/>
  <c r="E5918" i="4"/>
  <c r="E5903" i="4"/>
  <c r="E5888" i="4"/>
  <c r="E5873" i="4"/>
  <c r="E5850" i="4"/>
  <c r="E5820" i="4"/>
  <c r="E5805" i="4"/>
  <c r="E5790" i="4"/>
  <c r="E5775" i="4"/>
  <c r="E5752" i="4"/>
  <c r="E5722" i="4"/>
  <c r="E5690" i="4"/>
  <c r="E5641" i="4"/>
  <c r="E5592" i="4"/>
  <c r="E5543" i="4"/>
  <c r="E5494" i="4"/>
  <c r="E5445" i="4"/>
  <c r="E5396" i="4"/>
  <c r="AL111" i="1" s="1"/>
  <c r="E5347" i="4"/>
  <c r="E5298" i="4"/>
  <c r="E5249" i="4"/>
  <c r="E5200" i="4"/>
  <c r="E5151" i="4"/>
  <c r="E5102" i="4"/>
  <c r="E5053" i="4"/>
  <c r="E5004" i="4"/>
  <c r="E4955" i="4"/>
  <c r="E4906" i="4"/>
  <c r="E4857" i="4"/>
  <c r="E4808" i="4"/>
  <c r="E4758" i="4"/>
  <c r="E4749" i="4"/>
  <c r="E4732" i="4"/>
  <c r="AL145" i="1" s="1"/>
  <c r="E4696" i="4"/>
  <c r="E4686" i="4"/>
  <c r="E4676" i="4"/>
  <c r="E4658" i="4"/>
  <c r="E4640" i="4"/>
  <c r="E4569" i="4"/>
  <c r="E4481" i="4"/>
  <c r="E4352" i="4"/>
  <c r="E4518" i="4"/>
  <c r="E4764" i="4"/>
  <c r="E4587" i="4"/>
  <c r="E4693" i="4"/>
  <c r="E4708" i="4"/>
  <c r="E4618" i="4"/>
  <c r="E4709" i="4"/>
  <c r="E4414" i="4"/>
  <c r="E4423" i="4"/>
  <c r="E4560" i="4"/>
  <c r="E4590" i="4"/>
  <c r="E4575" i="4"/>
  <c r="E4726" i="4"/>
  <c r="E4659" i="4"/>
  <c r="E4350" i="4"/>
  <c r="E4476" i="4"/>
  <c r="E5224" i="4"/>
  <c r="E5216" i="4"/>
  <c r="E5208" i="4"/>
  <c r="E5199" i="4"/>
  <c r="E5191" i="4"/>
  <c r="E5183" i="4"/>
  <c r="E5175" i="4"/>
  <c r="E5167" i="4"/>
  <c r="E5159" i="4"/>
  <c r="E5150" i="4"/>
  <c r="E5142" i="4"/>
  <c r="E5134" i="4"/>
  <c r="E5126" i="4"/>
  <c r="E5118" i="4"/>
  <c r="E5110" i="4"/>
  <c r="E5101" i="4"/>
  <c r="E5093" i="4"/>
  <c r="E5085" i="4"/>
  <c r="E5077" i="4"/>
  <c r="E5069" i="4"/>
  <c r="E5061" i="4"/>
  <c r="E5052" i="4"/>
  <c r="E5044" i="4"/>
  <c r="E5036" i="4"/>
  <c r="E5028" i="4"/>
  <c r="E5020" i="4"/>
  <c r="E5012" i="4"/>
  <c r="E5003" i="4"/>
  <c r="E4995" i="4"/>
  <c r="E4987" i="4"/>
  <c r="AL123" i="1" s="1"/>
  <c r="E4979" i="4"/>
  <c r="E4971" i="4"/>
  <c r="E4963" i="4"/>
  <c r="E4954" i="4"/>
  <c r="E4946" i="4"/>
  <c r="E4938" i="4"/>
  <c r="E4930" i="4"/>
  <c r="E4922" i="4"/>
  <c r="E4914" i="4"/>
  <c r="E4905" i="4"/>
  <c r="E4897" i="4"/>
  <c r="E4889" i="4"/>
  <c r="E4881" i="4"/>
  <c r="E4873" i="4"/>
  <c r="E4865" i="4"/>
  <c r="E4856" i="4"/>
  <c r="E4848" i="4"/>
  <c r="E4840" i="4"/>
  <c r="E4832" i="4"/>
  <c r="E4824" i="4"/>
  <c r="E4816" i="4"/>
  <c r="E4807" i="4"/>
  <c r="E4799" i="4"/>
  <c r="E4791" i="4"/>
  <c r="E4783" i="4"/>
  <c r="E4775" i="4"/>
  <c r="E4767" i="4"/>
  <c r="E4740" i="4"/>
  <c r="E4731" i="4"/>
  <c r="E4721" i="4"/>
  <c r="E4713" i="4"/>
  <c r="E4703" i="4"/>
  <c r="E4630" i="4"/>
  <c r="E4601" i="4"/>
  <c r="E4547" i="4"/>
  <c r="E4525" i="4"/>
  <c r="E4390" i="4"/>
  <c r="E6309" i="4"/>
  <c r="E6294" i="4"/>
  <c r="E6279" i="4"/>
  <c r="E6256" i="4"/>
  <c r="E6226" i="4"/>
  <c r="E6211" i="4"/>
  <c r="E6196" i="4"/>
  <c r="E6181" i="4"/>
  <c r="E6158" i="4"/>
  <c r="E6128" i="4"/>
  <c r="E6113" i="4"/>
  <c r="E6098" i="4"/>
  <c r="E6083" i="4"/>
  <c r="E6060" i="4"/>
  <c r="E6030" i="4"/>
  <c r="E6015" i="4"/>
  <c r="E6000" i="4"/>
  <c r="E5985" i="4"/>
  <c r="E5962" i="4"/>
  <c r="E5932" i="4"/>
  <c r="E5917" i="4"/>
  <c r="E5902" i="4"/>
  <c r="E5887" i="4"/>
  <c r="E5864" i="4"/>
  <c r="E5834" i="4"/>
  <c r="E5819" i="4"/>
  <c r="E5804" i="4"/>
  <c r="AL98" i="1" s="1"/>
  <c r="E5789" i="4"/>
  <c r="E5766" i="4"/>
  <c r="E5736" i="4"/>
  <c r="E5721" i="4"/>
  <c r="E5697" i="4"/>
  <c r="E5648" i="4"/>
  <c r="E5599" i="4"/>
  <c r="E5550" i="4"/>
  <c r="E5501" i="4"/>
  <c r="E5452" i="4"/>
  <c r="E5403" i="4"/>
  <c r="E5354" i="4"/>
  <c r="E5305" i="4"/>
  <c r="E5256" i="4"/>
  <c r="E5207" i="4"/>
  <c r="E5158" i="4"/>
  <c r="E5109" i="4"/>
  <c r="E5060" i="4"/>
  <c r="AL121" i="1" s="1"/>
  <c r="E5011" i="4"/>
  <c r="E4962" i="4"/>
  <c r="E4913" i="4"/>
  <c r="E4864" i="4"/>
  <c r="E4815" i="4"/>
  <c r="E4766" i="4"/>
  <c r="E4730" i="4"/>
  <c r="E4685" i="4"/>
  <c r="E4667" i="4"/>
  <c r="E4647" i="4"/>
  <c r="E4638" i="4"/>
  <c r="E4619" i="4"/>
  <c r="E4578" i="4"/>
  <c r="E4514" i="4"/>
  <c r="E4430" i="4"/>
  <c r="E4978" i="4"/>
  <c r="E4970" i="4"/>
  <c r="E4961" i="4"/>
  <c r="E4953" i="4"/>
  <c r="E4945" i="4"/>
  <c r="E4937" i="4"/>
  <c r="E4929" i="4"/>
  <c r="E4921" i="4"/>
  <c r="E4912" i="4"/>
  <c r="E4904" i="4"/>
  <c r="E4896" i="4"/>
  <c r="E4888" i="4"/>
  <c r="E4880" i="4"/>
  <c r="E4872" i="4"/>
  <c r="E4863" i="4"/>
  <c r="E4855" i="4"/>
  <c r="E4847" i="4"/>
  <c r="E4839" i="4"/>
  <c r="E4831" i="4"/>
  <c r="E4823" i="4"/>
  <c r="E4814" i="4"/>
  <c r="E4806" i="4"/>
  <c r="E4798" i="4"/>
  <c r="E4790" i="4"/>
  <c r="E4782" i="4"/>
  <c r="E4774" i="4"/>
  <c r="E4765" i="4"/>
  <c r="E4756" i="4"/>
  <c r="AL144" i="1" s="1"/>
  <c r="E4739" i="4"/>
  <c r="E4720" i="4"/>
  <c r="E4712" i="4"/>
  <c r="E4702" i="4"/>
  <c r="E4674" i="4"/>
  <c r="E4608" i="4"/>
  <c r="E4600" i="4"/>
  <c r="E4577" i="4"/>
  <c r="E4556" i="4"/>
  <c r="E4524" i="4"/>
  <c r="E4501" i="4"/>
  <c r="E4479" i="4"/>
  <c r="E4465" i="4"/>
  <c r="E4416" i="4"/>
  <c r="E4402" i="4"/>
  <c r="E4362" i="4"/>
  <c r="E6421" i="4"/>
  <c r="E6406" i="4"/>
  <c r="E6391" i="4"/>
  <c r="E6368" i="4"/>
  <c r="E6338" i="4"/>
  <c r="E6323" i="4"/>
  <c r="E6308" i="4"/>
  <c r="AL83" i="1" s="1"/>
  <c r="E6293" i="4"/>
  <c r="E6270" i="4"/>
  <c r="E6240" i="4"/>
  <c r="E6225" i="4"/>
  <c r="E6210" i="4"/>
  <c r="E6195" i="4"/>
  <c r="E6172" i="4"/>
  <c r="E6142" i="4"/>
  <c r="E6127" i="4"/>
  <c r="E6112" i="4"/>
  <c r="E6097" i="4"/>
  <c r="E6074" i="4"/>
  <c r="E6044" i="4"/>
  <c r="E6029" i="4"/>
  <c r="E6014" i="4"/>
  <c r="E5999" i="4"/>
  <c r="E5976" i="4"/>
  <c r="E5946" i="4"/>
  <c r="E5931" i="4"/>
  <c r="E5916" i="4"/>
  <c r="E5901" i="4"/>
  <c r="E5878" i="4"/>
  <c r="E5848" i="4"/>
  <c r="E5833" i="4"/>
  <c r="E5818" i="4"/>
  <c r="E5803" i="4"/>
  <c r="E5780" i="4"/>
  <c r="AL99" i="1" s="1"/>
  <c r="E5750" i="4"/>
  <c r="E5735" i="4"/>
  <c r="E5720" i="4"/>
  <c r="E5704" i="4"/>
  <c r="E5655" i="4"/>
  <c r="E5606" i="4"/>
  <c r="E5557" i="4"/>
  <c r="E5508" i="4"/>
  <c r="E5459" i="4"/>
  <c r="E5410" i="4"/>
  <c r="E5361" i="4"/>
  <c r="E5312" i="4"/>
  <c r="E5263" i="4"/>
  <c r="E5214" i="4"/>
  <c r="E5165" i="4"/>
  <c r="E5116" i="4"/>
  <c r="E5067" i="4"/>
  <c r="E5018" i="4"/>
  <c r="E4969" i="4"/>
  <c r="E4920" i="4"/>
  <c r="E4871" i="4"/>
  <c r="E4822" i="4"/>
  <c r="E4773" i="4"/>
  <c r="E4747" i="4"/>
  <c r="E4738" i="4"/>
  <c r="E4684" i="4"/>
  <c r="E4656" i="4"/>
  <c r="E4646" i="4"/>
  <c r="E4637" i="4"/>
  <c r="E4628" i="4"/>
  <c r="E4555" i="4"/>
  <c r="E4500" i="4"/>
  <c r="E4489" i="4"/>
  <c r="E4451" i="4"/>
  <c r="E4440" i="4"/>
  <c r="E5058" i="4"/>
  <c r="E5050" i="4"/>
  <c r="E5042" i="4"/>
  <c r="E5034" i="4"/>
  <c r="E5026" i="4"/>
  <c r="E5017" i="4"/>
  <c r="E5009" i="4"/>
  <c r="E5001" i="4"/>
  <c r="E4993" i="4"/>
  <c r="E4985" i="4"/>
  <c r="E4977" i="4"/>
  <c r="E4968" i="4"/>
  <c r="E4960" i="4"/>
  <c r="E4952" i="4"/>
  <c r="E4944" i="4"/>
  <c r="E4936" i="4"/>
  <c r="E4928" i="4"/>
  <c r="E4919" i="4"/>
  <c r="E4911" i="4"/>
  <c r="E4903" i="4"/>
  <c r="E4895" i="4"/>
  <c r="E4887" i="4"/>
  <c r="E4879" i="4"/>
  <c r="E4870" i="4"/>
  <c r="E4862" i="4"/>
  <c r="E4854" i="4"/>
  <c r="E4846" i="4"/>
  <c r="E4838" i="4"/>
  <c r="E4830" i="4"/>
  <c r="E4821" i="4"/>
  <c r="E4813" i="4"/>
  <c r="E4805" i="4"/>
  <c r="E4797" i="4"/>
  <c r="E4789" i="4"/>
  <c r="E4781" i="4"/>
  <c r="E4772" i="4"/>
  <c r="E4755" i="4"/>
  <c r="E4737" i="4"/>
  <c r="E4728" i="4"/>
  <c r="E4711" i="4"/>
  <c r="E4701" i="4"/>
  <c r="E4691" i="4"/>
  <c r="E4673" i="4"/>
  <c r="E4617" i="4"/>
  <c r="E4607" i="4"/>
  <c r="E4544" i="4"/>
  <c r="E4533" i="4"/>
  <c r="E4070" i="4"/>
  <c r="E6111" i="4"/>
  <c r="E6088" i="4"/>
  <c r="E6058" i="4"/>
  <c r="E6043" i="4"/>
  <c r="E6028" i="4"/>
  <c r="E6013" i="4"/>
  <c r="E5990" i="4"/>
  <c r="E5960" i="4"/>
  <c r="E5945" i="4"/>
  <c r="E5930" i="4"/>
  <c r="E5915" i="4"/>
  <c r="E5892" i="4"/>
  <c r="E5862" i="4"/>
  <c r="E5847" i="4"/>
  <c r="E5832" i="4"/>
  <c r="E5817" i="4"/>
  <c r="E5794" i="4"/>
  <c r="E5764" i="4"/>
  <c r="E5749" i="4"/>
  <c r="E5734" i="4"/>
  <c r="E5719" i="4"/>
  <c r="E5711" i="4"/>
  <c r="E5662" i="4"/>
  <c r="E5613" i="4"/>
  <c r="E5564" i="4"/>
  <c r="AL106" i="1" s="1"/>
  <c r="E5515" i="4"/>
  <c r="E5466" i="4"/>
  <c r="E5417" i="4"/>
  <c r="E5368" i="4"/>
  <c r="E5319" i="4"/>
  <c r="E5270" i="4"/>
  <c r="E5221" i="4"/>
  <c r="E5172" i="4"/>
  <c r="E5123" i="4"/>
  <c r="E5074" i="4"/>
  <c r="E5025" i="4"/>
  <c r="E4976" i="4"/>
  <c r="E4927" i="4"/>
  <c r="E4878" i="4"/>
  <c r="E4829" i="4"/>
  <c r="E4780" i="4"/>
  <c r="AL143" i="1" s="1"/>
  <c r="E4763" i="4"/>
  <c r="E4746" i="4"/>
  <c r="E4710" i="4"/>
  <c r="E4683" i="4"/>
  <c r="E4655" i="4"/>
  <c r="E4645" i="4"/>
  <c r="E4627" i="4"/>
  <c r="E4598" i="4"/>
  <c r="E4586" i="4"/>
  <c r="E4554" i="4"/>
  <c r="E4426" i="4"/>
  <c r="E5163" i="4"/>
  <c r="E5155" i="4"/>
  <c r="E5147" i="4"/>
  <c r="E5139" i="4"/>
  <c r="E5131" i="4"/>
  <c r="E5122" i="4"/>
  <c r="E5114" i="4"/>
  <c r="E5106" i="4"/>
  <c r="E5098" i="4"/>
  <c r="E5090" i="4"/>
  <c r="E5082" i="4"/>
  <c r="E5073" i="4"/>
  <c r="E5065" i="4"/>
  <c r="E5057" i="4"/>
  <c r="E5049" i="4"/>
  <c r="E5041" i="4"/>
  <c r="E5033" i="4"/>
  <c r="E5024" i="4"/>
  <c r="E5016" i="4"/>
  <c r="E5008" i="4"/>
  <c r="E5000" i="4"/>
  <c r="E4992" i="4"/>
  <c r="E4984" i="4"/>
  <c r="E4975" i="4"/>
  <c r="E4967" i="4"/>
  <c r="E4959" i="4"/>
  <c r="E4951" i="4"/>
  <c r="E4943" i="4"/>
  <c r="E4935" i="4"/>
  <c r="E4926" i="4"/>
  <c r="E4918" i="4"/>
  <c r="E4910" i="4"/>
  <c r="E4902" i="4"/>
  <c r="E4894" i="4"/>
  <c r="E4886" i="4"/>
  <c r="E4877" i="4"/>
  <c r="E4869" i="4"/>
  <c r="E4861" i="4"/>
  <c r="E4853" i="4"/>
  <c r="E4845" i="4"/>
  <c r="E4837" i="4"/>
  <c r="E4828" i="4"/>
  <c r="AL141" i="1" s="1"/>
  <c r="E4820" i="4"/>
  <c r="E4812" i="4"/>
  <c r="E4804" i="4"/>
  <c r="AL142" i="1" s="1"/>
  <c r="E4796" i="4"/>
  <c r="E4788" i="4"/>
  <c r="E4779" i="4"/>
  <c r="E4771" i="4"/>
  <c r="E4754" i="4"/>
  <c r="E4745" i="4"/>
  <c r="E4727" i="4"/>
  <c r="E4717" i="4"/>
  <c r="E4700" i="4"/>
  <c r="E4690" i="4"/>
  <c r="E4672" i="4"/>
  <c r="E4654" i="4"/>
  <c r="E4626" i="4"/>
  <c r="E4616" i="4"/>
  <c r="E4574" i="4"/>
  <c r="E4532" i="4"/>
  <c r="E4521" i="4"/>
  <c r="E4509" i="4"/>
  <c r="E6200" i="4"/>
  <c r="E6170" i="4"/>
  <c r="E6155" i="4"/>
  <c r="E6140" i="4"/>
  <c r="AL88" i="1" s="1"/>
  <c r="E6125" i="4"/>
  <c r="E6102" i="4"/>
  <c r="E6072" i="4"/>
  <c r="E6057" i="4"/>
  <c r="E6042" i="4"/>
  <c r="E6027" i="4"/>
  <c r="E6004" i="4"/>
  <c r="E5974" i="4"/>
  <c r="E5959" i="4"/>
  <c r="E5944" i="4"/>
  <c r="E5929" i="4"/>
  <c r="E5906" i="4"/>
  <c r="E5876" i="4"/>
  <c r="E5861" i="4"/>
  <c r="E5846" i="4"/>
  <c r="E5831" i="4"/>
  <c r="E5808" i="4"/>
  <c r="E5778" i="4"/>
  <c r="E5763" i="4"/>
  <c r="E5748" i="4"/>
  <c r="E5733" i="4"/>
  <c r="E5669" i="4"/>
  <c r="E5620" i="4"/>
  <c r="E5571" i="4"/>
  <c r="E5522" i="4"/>
  <c r="E5473" i="4"/>
  <c r="E5424" i="4"/>
  <c r="E5375" i="4"/>
  <c r="E5326" i="4"/>
  <c r="E5277" i="4"/>
  <c r="E5228" i="4"/>
  <c r="AL116" i="1" s="1"/>
  <c r="E5179" i="4"/>
  <c r="E5130" i="4"/>
  <c r="E5081" i="4"/>
  <c r="E5032" i="4"/>
  <c r="E4983" i="4"/>
  <c r="E4934" i="4"/>
  <c r="E4885" i="4"/>
  <c r="E4836" i="4"/>
  <c r="E4787" i="4"/>
  <c r="E4762" i="4"/>
  <c r="E4744" i="4"/>
  <c r="E4735" i="4"/>
  <c r="E4689" i="4"/>
  <c r="E4653" i="4"/>
  <c r="E4605" i="4"/>
  <c r="E4585" i="4"/>
  <c r="E4542" i="4"/>
  <c r="E4497" i="4"/>
  <c r="E4486" i="4"/>
  <c r="E4448" i="4"/>
  <c r="E4437" i="4"/>
  <c r="E4370" i="4"/>
  <c r="E4289" i="4"/>
  <c r="E4083" i="4"/>
  <c r="E5089" i="4"/>
  <c r="E5080" i="4"/>
  <c r="E5072" i="4"/>
  <c r="E5064" i="4"/>
  <c r="E5056" i="4"/>
  <c r="E5048" i="4"/>
  <c r="E5040" i="4"/>
  <c r="E5031" i="4"/>
  <c r="E5023" i="4"/>
  <c r="E5015" i="4"/>
  <c r="E5007" i="4"/>
  <c r="E4999" i="4"/>
  <c r="E4991" i="4"/>
  <c r="E4982" i="4"/>
  <c r="E4974" i="4"/>
  <c r="E4966" i="4"/>
  <c r="E4958" i="4"/>
  <c r="E4950" i="4"/>
  <c r="E4942" i="4"/>
  <c r="E4933" i="4"/>
  <c r="E4925" i="4"/>
  <c r="E4917" i="4"/>
  <c r="E4909" i="4"/>
  <c r="E4901" i="4"/>
  <c r="E4893" i="4"/>
  <c r="E4884" i="4"/>
  <c r="E4876" i="4"/>
  <c r="E4868" i="4"/>
  <c r="E4860" i="4"/>
  <c r="E4852" i="4"/>
  <c r="E4844" i="4"/>
  <c r="E4835" i="4"/>
  <c r="E4827" i="4"/>
  <c r="E4819" i="4"/>
  <c r="E4811" i="4"/>
  <c r="E4803" i="4"/>
  <c r="E4795" i="4"/>
  <c r="E4786" i="4"/>
  <c r="E4778" i="4"/>
  <c r="E4770" i="4"/>
  <c r="E4753" i="4"/>
  <c r="E4716" i="4"/>
  <c r="E4699" i="4"/>
  <c r="E4671" i="4"/>
  <c r="E4643" i="4"/>
  <c r="E4633" i="4"/>
  <c r="E4615" i="4"/>
  <c r="E4584" i="4"/>
  <c r="E4562" i="4"/>
  <c r="E4473" i="4"/>
  <c r="E4410" i="4"/>
  <c r="E6380" i="4"/>
  <c r="E6365" i="4"/>
  <c r="E6350" i="4"/>
  <c r="E6335" i="4"/>
  <c r="E6312" i="4"/>
  <c r="E6282" i="4"/>
  <c r="E6267" i="4"/>
  <c r="E6252" i="4"/>
  <c r="E6237" i="4"/>
  <c r="E6214" i="4"/>
  <c r="E6184" i="4"/>
  <c r="E6169" i="4"/>
  <c r="E6154" i="4"/>
  <c r="E6139" i="4"/>
  <c r="E6116" i="4"/>
  <c r="AL89" i="1" s="1"/>
  <c r="E6086" i="4"/>
  <c r="E6071" i="4"/>
  <c r="E6056" i="4"/>
  <c r="E6041" i="4"/>
  <c r="E6018" i="4"/>
  <c r="E5988" i="4"/>
  <c r="E5973" i="4"/>
  <c r="E5958" i="4"/>
  <c r="E5943" i="4"/>
  <c r="E5920" i="4"/>
  <c r="E5890" i="4"/>
  <c r="E5875" i="4"/>
  <c r="E5860" i="4"/>
  <c r="E5845" i="4"/>
  <c r="E5822" i="4"/>
  <c r="E5792" i="4"/>
  <c r="E5777" i="4"/>
  <c r="E5762" i="4"/>
  <c r="E5747" i="4"/>
  <c r="E5724" i="4"/>
  <c r="E5676" i="4"/>
  <c r="E5627" i="4"/>
  <c r="E5578" i="4"/>
  <c r="E5529" i="4"/>
  <c r="E5480" i="4"/>
  <c r="E5431" i="4"/>
  <c r="E5382" i="4"/>
  <c r="E5333" i="4"/>
  <c r="E5284" i="4"/>
  <c r="E5235" i="4"/>
  <c r="E5186" i="4"/>
  <c r="E5137" i="4"/>
  <c r="E5088" i="4"/>
  <c r="E5039" i="4"/>
  <c r="E4990" i="4"/>
  <c r="E4941" i="4"/>
  <c r="E4892" i="4"/>
  <c r="E4843" i="4"/>
  <c r="E4794" i="4"/>
  <c r="E4761" i="4"/>
  <c r="E4752" i="4"/>
  <c r="E4734" i="4"/>
  <c r="E4725" i="4"/>
  <c r="E4706" i="4"/>
  <c r="E4688" i="4"/>
  <c r="E4652" i="4"/>
  <c r="E4623" i="4"/>
  <c r="E4604" i="4"/>
  <c r="E4540" i="4"/>
  <c r="E4507" i="4"/>
  <c r="E4484" i="4"/>
  <c r="E4472" i="4"/>
  <c r="E4458" i="4"/>
  <c r="E4409" i="4"/>
  <c r="E4342" i="4"/>
  <c r="E4332" i="4"/>
  <c r="E4320" i="4"/>
  <c r="E4310" i="4"/>
  <c r="E4298" i="4"/>
  <c r="E4275" i="4"/>
  <c r="E4264" i="4"/>
  <c r="E4252" i="4"/>
  <c r="AL159" i="1" s="1"/>
  <c r="E4206" i="4"/>
  <c r="E4194" i="4"/>
  <c r="E4154" i="4"/>
  <c r="E4102" i="4"/>
  <c r="E4075" i="4"/>
  <c r="E4468" i="4"/>
  <c r="AL152" i="1" s="1"/>
  <c r="E4460" i="4"/>
  <c r="E4452" i="4"/>
  <c r="E4435" i="4"/>
  <c r="E4418" i="4"/>
  <c r="E4400" i="4"/>
  <c r="E4297" i="4"/>
  <c r="E4274" i="4"/>
  <c r="E4263" i="4"/>
  <c r="E4229" i="4"/>
  <c r="E4205" i="4"/>
  <c r="E4180" i="4"/>
  <c r="E4167" i="4"/>
  <c r="E4153" i="4"/>
  <c r="E4115" i="4"/>
  <c r="E3913" i="4"/>
  <c r="E4361" i="4"/>
  <c r="E4319" i="4"/>
  <c r="E4308" i="4"/>
  <c r="E4296" i="4"/>
  <c r="E4284" i="4"/>
  <c r="E4251" i="4"/>
  <c r="E4240" i="4"/>
  <c r="E4216" i="4"/>
  <c r="E4192" i="4"/>
  <c r="E4179" i="4"/>
  <c r="E4166" i="4"/>
  <c r="E4140" i="4"/>
  <c r="E4097" i="4"/>
  <c r="E3808" i="4"/>
  <c r="E4644" i="4"/>
  <c r="E4629" i="4"/>
  <c r="E4614" i="4"/>
  <c r="E4599" i="4"/>
  <c r="E4591" i="4"/>
  <c r="E4576" i="4"/>
  <c r="E4561" i="4"/>
  <c r="E4546" i="4"/>
  <c r="E4531" i="4"/>
  <c r="E4516" i="4"/>
  <c r="E4508" i="4"/>
  <c r="E4491" i="4"/>
  <c r="E4483" i="4"/>
  <c r="E4475" i="4"/>
  <c r="E4467" i="4"/>
  <c r="E4459" i="4"/>
  <c r="E4442" i="4"/>
  <c r="E4434" i="4"/>
  <c r="E4417" i="4"/>
  <c r="E4389" i="4"/>
  <c r="E4340" i="4"/>
  <c r="E4329" i="4"/>
  <c r="E4261" i="4"/>
  <c r="E4191" i="4"/>
  <c r="E4151" i="4"/>
  <c r="E4126" i="4"/>
  <c r="E4719" i="4"/>
  <c r="E4704" i="4"/>
  <c r="E4681" i="4"/>
  <c r="E4666" i="4"/>
  <c r="E4651" i="4"/>
  <c r="E4636" i="4"/>
  <c r="AL147" i="1" s="1"/>
  <c r="E4621" i="4"/>
  <c r="E4606" i="4"/>
  <c r="E4583" i="4"/>
  <c r="E4568" i="4"/>
  <c r="E4553" i="4"/>
  <c r="E4538" i="4"/>
  <c r="E4523" i="4"/>
  <c r="E4425" i="4"/>
  <c r="E4407" i="4"/>
  <c r="E4398" i="4"/>
  <c r="E4388" i="4"/>
  <c r="E4379" i="4"/>
  <c r="E4359" i="4"/>
  <c r="E4349" i="4"/>
  <c r="E4306" i="4"/>
  <c r="E4250" i="4"/>
  <c r="E4238" i="4"/>
  <c r="E4215" i="4"/>
  <c r="E3780" i="4"/>
  <c r="E3740" i="4"/>
  <c r="E4545" i="4"/>
  <c r="E4530" i="4"/>
  <c r="E4515" i="4"/>
  <c r="E4498" i="4"/>
  <c r="E4490" i="4"/>
  <c r="E4482" i="4"/>
  <c r="E4474" i="4"/>
  <c r="E4466" i="4"/>
  <c r="E4449" i="4"/>
  <c r="E4441" i="4"/>
  <c r="E4433" i="4"/>
  <c r="E4387" i="4"/>
  <c r="E4368" i="4"/>
  <c r="E4305" i="4"/>
  <c r="E4294" i="4"/>
  <c r="E4282" i="4"/>
  <c r="E4249" i="4"/>
  <c r="E4226" i="4"/>
  <c r="E4214" i="4"/>
  <c r="E4189" i="4"/>
  <c r="E4176" i="4"/>
  <c r="E4138" i="4"/>
  <c r="E4125" i="4"/>
  <c r="E4111" i="4"/>
  <c r="E4718" i="4"/>
  <c r="E4695" i="4"/>
  <c r="E4680" i="4"/>
  <c r="E4665" i="4"/>
  <c r="E4650" i="4"/>
  <c r="E4635" i="4"/>
  <c r="E4620" i="4"/>
  <c r="E4597" i="4"/>
  <c r="E4582" i="4"/>
  <c r="E4567" i="4"/>
  <c r="E4552" i="4"/>
  <c r="E4537" i="4"/>
  <c r="E4522" i="4"/>
  <c r="E4424" i="4"/>
  <c r="E4397" i="4"/>
  <c r="E4378" i="4"/>
  <c r="E4348" i="4"/>
  <c r="E4338" i="4"/>
  <c r="E4259" i="4"/>
  <c r="E4236" i="4"/>
  <c r="E4200" i="4"/>
  <c r="E4149" i="4"/>
  <c r="E4124" i="4"/>
  <c r="E4110" i="4"/>
  <c r="E4056" i="4"/>
  <c r="E4285" i="4"/>
  <c r="E4315" i="4"/>
  <c r="E4345" i="4"/>
  <c r="E4300" i="4"/>
  <c r="AL157" i="1" s="1"/>
  <c r="E4330" i="4"/>
  <c r="E4413" i="4"/>
  <c r="E4427" i="4"/>
  <c r="E4406" i="4"/>
  <c r="E4420" i="4"/>
  <c r="AL154" i="1" s="1"/>
  <c r="E4324" i="4"/>
  <c r="AL156" i="1" s="1"/>
  <c r="E4287" i="4"/>
  <c r="E4302" i="4"/>
  <c r="E4317" i="4"/>
  <c r="E4485" i="4"/>
  <c r="E4499" i="4"/>
  <c r="E4513" i="4"/>
  <c r="E4492" i="4"/>
  <c r="AL151" i="1" s="1"/>
  <c r="E4506" i="4"/>
  <c r="E4165" i="4"/>
  <c r="E4173" i="4"/>
  <c r="E4181" i="4"/>
  <c r="E4198" i="4"/>
  <c r="E4237" i="4"/>
  <c r="E4358" i="4"/>
  <c r="E2" i="4"/>
  <c r="E4048" i="4"/>
  <c r="E4014" i="4"/>
  <c r="E3762" i="4"/>
  <c r="E4405" i="4"/>
  <c r="E4377" i="4"/>
  <c r="E4367" i="4"/>
  <c r="E4357" i="4"/>
  <c r="E4347" i="4"/>
  <c r="E4304" i="4"/>
  <c r="E4292" i="4"/>
  <c r="E4281" i="4"/>
  <c r="E4269" i="4"/>
  <c r="E4224" i="4"/>
  <c r="E4095" i="4"/>
  <c r="E4055" i="4"/>
  <c r="E4694" i="4"/>
  <c r="E4679" i="4"/>
  <c r="E4664" i="4"/>
  <c r="E4649" i="4"/>
  <c r="E4634" i="4"/>
  <c r="E4611" i="4"/>
  <c r="E4596" i="4"/>
  <c r="E4581" i="4"/>
  <c r="E4566" i="4"/>
  <c r="E4551" i="4"/>
  <c r="E4536" i="4"/>
  <c r="E4396" i="4"/>
  <c r="AL155" i="1" s="1"/>
  <c r="E4385" i="4"/>
  <c r="E4366" i="4"/>
  <c r="E4336" i="4"/>
  <c r="E4314" i="4"/>
  <c r="E4291" i="4"/>
  <c r="E4268" i="4"/>
  <c r="E4246" i="4"/>
  <c r="E4235" i="4"/>
  <c r="E4212" i="4"/>
  <c r="E4174" i="4"/>
  <c r="E4160" i="4"/>
  <c r="E3839" i="4"/>
  <c r="E4603" i="4"/>
  <c r="E4588" i="4"/>
  <c r="AL149" i="1" s="1"/>
  <c r="E4573" i="4"/>
  <c r="E4558" i="4"/>
  <c r="E4543" i="4"/>
  <c r="E4535" i="4"/>
  <c r="E4520" i="4"/>
  <c r="E4512" i="4"/>
  <c r="E4504" i="4"/>
  <c r="E4496" i="4"/>
  <c r="E4488" i="4"/>
  <c r="E4480" i="4"/>
  <c r="E4463" i="4"/>
  <c r="E4455" i="4"/>
  <c r="E4447" i="4"/>
  <c r="E4439" i="4"/>
  <c r="E4431" i="4"/>
  <c r="E4404" i="4"/>
  <c r="E4395" i="4"/>
  <c r="E4376" i="4"/>
  <c r="E4365" i="4"/>
  <c r="E4335" i="4"/>
  <c r="E4325" i="4"/>
  <c r="E4290" i="4"/>
  <c r="E4280" i="4"/>
  <c r="E4267" i="4"/>
  <c r="E4222" i="4"/>
  <c r="E4107" i="4"/>
  <c r="E4678" i="4"/>
  <c r="E4663" i="4"/>
  <c r="E4648" i="4"/>
  <c r="E4625" i="4"/>
  <c r="E4610" i="4"/>
  <c r="E4595" i="4"/>
  <c r="E4580" i="4"/>
  <c r="E4565" i="4"/>
  <c r="E4550" i="4"/>
  <c r="E4527" i="4"/>
  <c r="E4421" i="4"/>
  <c r="E4412" i="4"/>
  <c r="E4394" i="4"/>
  <c r="E4375" i="4"/>
  <c r="E4313" i="4"/>
  <c r="E4245" i="4"/>
  <c r="E4221" i="4"/>
  <c r="E4210" i="4"/>
  <c r="E4197" i="4"/>
  <c r="E4172" i="4"/>
  <c r="E4158" i="4"/>
  <c r="E4133" i="4"/>
  <c r="E4572" i="4"/>
  <c r="E4557" i="4"/>
  <c r="E4549" i="4"/>
  <c r="E4534" i="4"/>
  <c r="E4519" i="4"/>
  <c r="E4511" i="4"/>
  <c r="E4503" i="4"/>
  <c r="E4495" i="4"/>
  <c r="E4487" i="4"/>
  <c r="E4470" i="4"/>
  <c r="E4462" i="4"/>
  <c r="E4454" i="4"/>
  <c r="E4446" i="4"/>
  <c r="E4438" i="4"/>
  <c r="E4403" i="4"/>
  <c r="E4383" i="4"/>
  <c r="E4364" i="4"/>
  <c r="E4344" i="4"/>
  <c r="E4334" i="4"/>
  <c r="E4312" i="4"/>
  <c r="E4278" i="4"/>
  <c r="E4266" i="4"/>
  <c r="E4244" i="4"/>
  <c r="E4209" i="4"/>
  <c r="E4184" i="4"/>
  <c r="E4157" i="4"/>
  <c r="E4119" i="4"/>
  <c r="E4091" i="4"/>
  <c r="E4757" i="4"/>
  <c r="E4750" i="4"/>
  <c r="E4743" i="4"/>
  <c r="E4736" i="4"/>
  <c r="E4729" i="4"/>
  <c r="E4722" i="4"/>
  <c r="E4707" i="4"/>
  <c r="E4692" i="4"/>
  <c r="E4677" i="4"/>
  <c r="E4662" i="4"/>
  <c r="E4639" i="4"/>
  <c r="E4624" i="4"/>
  <c r="E4609" i="4"/>
  <c r="E4594" i="4"/>
  <c r="E4579" i="4"/>
  <c r="E4564" i="4"/>
  <c r="AL150" i="1" s="1"/>
  <c r="E4541" i="4"/>
  <c r="E4526" i="4"/>
  <c r="E4411" i="4"/>
  <c r="E4373" i="4"/>
  <c r="E4322" i="4"/>
  <c r="E4299" i="4"/>
  <c r="E4277" i="4"/>
  <c r="E4254" i="4"/>
  <c r="E4231" i="4"/>
  <c r="E4196" i="4"/>
  <c r="E4118" i="4"/>
  <c r="E4510" i="4"/>
  <c r="E4502" i="4"/>
  <c r="E4494" i="4"/>
  <c r="E4477" i="4"/>
  <c r="E4469" i="4"/>
  <c r="E4461" i="4"/>
  <c r="E4453" i="4"/>
  <c r="E4445" i="4"/>
  <c r="E4428" i="4"/>
  <c r="E4419" i="4"/>
  <c r="E4392" i="4"/>
  <c r="E4372" i="4"/>
  <c r="E4353" i="4"/>
  <c r="E4343" i="4"/>
  <c r="E4333" i="4"/>
  <c r="E4207" i="4"/>
  <c r="E4195" i="4"/>
  <c r="E4182" i="4"/>
  <c r="E4142" i="4"/>
  <c r="E4130" i="4"/>
  <c r="E4117" i="4"/>
  <c r="E4103" i="4"/>
  <c r="E4063" i="4"/>
  <c r="E4065" i="4"/>
  <c r="E4029" i="4"/>
  <c r="E4009" i="4"/>
  <c r="E3981" i="4"/>
  <c r="E3958" i="4"/>
  <c r="E3948" i="4"/>
  <c r="E3926" i="4"/>
  <c r="E3914" i="4"/>
  <c r="E3879" i="4"/>
  <c r="E3866" i="4"/>
  <c r="E3830" i="4"/>
  <c r="E3818" i="4"/>
  <c r="E3769" i="4"/>
  <c r="E3643" i="4"/>
  <c r="E3619" i="4"/>
  <c r="E3540" i="4"/>
  <c r="E4374" i="4"/>
  <c r="E4351" i="4"/>
  <c r="E4321" i="4"/>
  <c r="E4276" i="4"/>
  <c r="AL158" i="1" s="1"/>
  <c r="E4253" i="4"/>
  <c r="E4223" i="4"/>
  <c r="E4208" i="4"/>
  <c r="E4183" i="4"/>
  <c r="E4159" i="4"/>
  <c r="E4108" i="4"/>
  <c r="AL163" i="1" s="1"/>
  <c r="E4098" i="4"/>
  <c r="E4090" i="4"/>
  <c r="E4072" i="4"/>
  <c r="E4064" i="4"/>
  <c r="E4038" i="4"/>
  <c r="E4019" i="4"/>
  <c r="E3999" i="4"/>
  <c r="E3990" i="4"/>
  <c r="E3980" i="4"/>
  <c r="E3970" i="4"/>
  <c r="E3957" i="4"/>
  <c r="E3947" i="4"/>
  <c r="E3936" i="4"/>
  <c r="E3891" i="4"/>
  <c r="E3878" i="4"/>
  <c r="E3853" i="4"/>
  <c r="E3841" i="4"/>
  <c r="E3817" i="4"/>
  <c r="E3755" i="4"/>
  <c r="E3718" i="4"/>
  <c r="E3694" i="4"/>
  <c r="E3593" i="4"/>
  <c r="E3598" i="4"/>
  <c r="E4381" i="4"/>
  <c r="E4328" i="4"/>
  <c r="E4283" i="4"/>
  <c r="E4260" i="4"/>
  <c r="E4230" i="4"/>
  <c r="E4199" i="4"/>
  <c r="E4175" i="4"/>
  <c r="E4150" i="4"/>
  <c r="E4141" i="4"/>
  <c r="E4082" i="4"/>
  <c r="E4071" i="4"/>
  <c r="E4047" i="4"/>
  <c r="E4037" i="4"/>
  <c r="E4018" i="4"/>
  <c r="E3969" i="4"/>
  <c r="E3902" i="4"/>
  <c r="E3890" i="4"/>
  <c r="E3791" i="4"/>
  <c r="E3767" i="4"/>
  <c r="E3754" i="4"/>
  <c r="E3717" i="4"/>
  <c r="E3706" i="4"/>
  <c r="E3681" i="4"/>
  <c r="E3642" i="4"/>
  <c r="E3606" i="4"/>
  <c r="E3592" i="4"/>
  <c r="E4132" i="4"/>
  <c r="AL162" i="1" s="1"/>
  <c r="E4116" i="4"/>
  <c r="E4089" i="4"/>
  <c r="E4081" i="4"/>
  <c r="E4054" i="4"/>
  <c r="E4027" i="4"/>
  <c r="E4007" i="4"/>
  <c r="E3998" i="4"/>
  <c r="E3989" i="4"/>
  <c r="E3955" i="4"/>
  <c r="E3935" i="4"/>
  <c r="E3923" i="4"/>
  <c r="E3863" i="4"/>
  <c r="E3827" i="4"/>
  <c r="E3815" i="4"/>
  <c r="E3804" i="4"/>
  <c r="E3680" i="4"/>
  <c r="E3578" i="4"/>
  <c r="E3496" i="4"/>
  <c r="E3455" i="4"/>
  <c r="E4046" i="4"/>
  <c r="E4036" i="4"/>
  <c r="E4026" i="4"/>
  <c r="E4017" i="4"/>
  <c r="E3997" i="4"/>
  <c r="E3988" i="4"/>
  <c r="AL166" i="1" s="1"/>
  <c r="E3978" i="4"/>
  <c r="E3944" i="4"/>
  <c r="E3934" i="4"/>
  <c r="E3901" i="4"/>
  <c r="E3790" i="4"/>
  <c r="E3704" i="4"/>
  <c r="E3666" i="4"/>
  <c r="E3652" i="4"/>
  <c r="AL175" i="1" s="1"/>
  <c r="E3563" i="4"/>
  <c r="E3133" i="4"/>
  <c r="E4156" i="4"/>
  <c r="AL161" i="1" s="1"/>
  <c r="E4148" i="4"/>
  <c r="E4131" i="4"/>
  <c r="E4123" i="4"/>
  <c r="E4114" i="4"/>
  <c r="E4105" i="4"/>
  <c r="E4096" i="4"/>
  <c r="E4088" i="4"/>
  <c r="E4079" i="4"/>
  <c r="E4062" i="4"/>
  <c r="E4053" i="4"/>
  <c r="E4045" i="4"/>
  <c r="E4005" i="4"/>
  <c r="E3996" i="4"/>
  <c r="E3977" i="4"/>
  <c r="E3943" i="4"/>
  <c r="E3922" i="4"/>
  <c r="E3887" i="4"/>
  <c r="E3825" i="4"/>
  <c r="E3764" i="4"/>
  <c r="E3726" i="4"/>
  <c r="E3691" i="4"/>
  <c r="E3627" i="4"/>
  <c r="E3589" i="4"/>
  <c r="E4478" i="4"/>
  <c r="E4464" i="4"/>
  <c r="E4450" i="4"/>
  <c r="E4436" i="4"/>
  <c r="E4422" i="4"/>
  <c r="E4408" i="4"/>
  <c r="E4386" i="4"/>
  <c r="E4356" i="4"/>
  <c r="E4326" i="4"/>
  <c r="E4303" i="4"/>
  <c r="E4288" i="4"/>
  <c r="E4273" i="4"/>
  <c r="E4258" i="4"/>
  <c r="E4243" i="4"/>
  <c r="E4228" i="4"/>
  <c r="AL160" i="1" s="1"/>
  <c r="E4204" i="4"/>
  <c r="E4188" i="4"/>
  <c r="E4139" i="4"/>
  <c r="E4104" i="4"/>
  <c r="E4069" i="4"/>
  <c r="E4044" i="4"/>
  <c r="E4035" i="4"/>
  <c r="E4025" i="4"/>
  <c r="E3995" i="4"/>
  <c r="E3987" i="4"/>
  <c r="E3976" i="4"/>
  <c r="E3965" i="4"/>
  <c r="E3942" i="4"/>
  <c r="E3932" i="4"/>
  <c r="E3909" i="4"/>
  <c r="E3860" i="4"/>
  <c r="E3837" i="4"/>
  <c r="E3638" i="4"/>
  <c r="E3614" i="4"/>
  <c r="E3711" i="4"/>
  <c r="E4471" i="4"/>
  <c r="E4457" i="4"/>
  <c r="E4443" i="4"/>
  <c r="E4429" i="4"/>
  <c r="E4415" i="4"/>
  <c r="E4401" i="4"/>
  <c r="E4371" i="4"/>
  <c r="E4341" i="4"/>
  <c r="E4311" i="4"/>
  <c r="E4393" i="4"/>
  <c r="E4363" i="4"/>
  <c r="E4318" i="4"/>
  <c r="E4295" i="4"/>
  <c r="E4265" i="4"/>
  <c r="E4220" i="4"/>
  <c r="E4164" i="4"/>
  <c r="E4155" i="4"/>
  <c r="E4147" i="4"/>
  <c r="E4122" i="4"/>
  <c r="E4087" i="4"/>
  <c r="E4078" i="4"/>
  <c r="E4052" i="4"/>
  <c r="E4004" i="4"/>
  <c r="E3964" i="4"/>
  <c r="E3908" i="4"/>
  <c r="E3886" i="4"/>
  <c r="E3848" i="4"/>
  <c r="E3811" i="4"/>
  <c r="E3800" i="4"/>
  <c r="E3725" i="4"/>
  <c r="E3701" i="4"/>
  <c r="E3676" i="4"/>
  <c r="E3506" i="4"/>
  <c r="E3840" i="4"/>
  <c r="E3892" i="4"/>
  <c r="AL169" i="1" s="1"/>
  <c r="E3952" i="4"/>
  <c r="E3875" i="4"/>
  <c r="E3795" i="4"/>
  <c r="E3805" i="4"/>
  <c r="E3823" i="4"/>
  <c r="E3858" i="4"/>
  <c r="E3742" i="4"/>
  <c r="E3760" i="4"/>
  <c r="E3868" i="4"/>
  <c r="E3893" i="4"/>
  <c r="E3953" i="4"/>
  <c r="E4020" i="4"/>
  <c r="E3796" i="4"/>
  <c r="AL171" i="1" s="1"/>
  <c r="E3806" i="4"/>
  <c r="E3824" i="4"/>
  <c r="E3859" i="4"/>
  <c r="E3903" i="4"/>
  <c r="E3937" i="4"/>
  <c r="E3979" i="4"/>
  <c r="E3743" i="4"/>
  <c r="E3761" i="4"/>
  <c r="E3789" i="4"/>
  <c r="E3834" i="4"/>
  <c r="E3852" i="4"/>
  <c r="E3869" i="4"/>
  <c r="E3894" i="4"/>
  <c r="E3921" i="4"/>
  <c r="E3946" i="4"/>
  <c r="E3971" i="4"/>
  <c r="E3491" i="4"/>
  <c r="E3500" i="4"/>
  <c r="E3511" i="4"/>
  <c r="E3530" i="4"/>
  <c r="E3559" i="4"/>
  <c r="E3596" i="4"/>
  <c r="E3662" i="4"/>
  <c r="E3672" i="4"/>
  <c r="E3745" i="4"/>
  <c r="E3781" i="4"/>
  <c r="E3826" i="4"/>
  <c r="E3844" i="4"/>
  <c r="E3888" i="4"/>
  <c r="E3956" i="4"/>
  <c r="E4006" i="4"/>
  <c r="E4015" i="4"/>
  <c r="E3550" i="4"/>
  <c r="E3579" i="4"/>
  <c r="E3608" i="4"/>
  <c r="E3663" i="4"/>
  <c r="E3673" i="4"/>
  <c r="E3682" i="4"/>
  <c r="E3692" i="4"/>
  <c r="E3710" i="4"/>
  <c r="E3889" i="4"/>
  <c r="E3966" i="4"/>
  <c r="E4016" i="4"/>
  <c r="E4113" i="4"/>
  <c r="E4152" i="4"/>
  <c r="E4190" i="4"/>
  <c r="E3721" i="4"/>
  <c r="E3739" i="4"/>
  <c r="E3792" i="4"/>
  <c r="E3810" i="4"/>
  <c r="E3820" i="4"/>
  <c r="AL170" i="1" s="1"/>
  <c r="E3838" i="4"/>
  <c r="E3855" i="4"/>
  <c r="E3864" i="4"/>
  <c r="E3907" i="4"/>
  <c r="E3924" i="4"/>
  <c r="E3784" i="4"/>
  <c r="E3829" i="4"/>
  <c r="E3873" i="4"/>
  <c r="E3882" i="4"/>
  <c r="E3917" i="4"/>
  <c r="E3967" i="4"/>
  <c r="E3437" i="4"/>
  <c r="E3629" i="4"/>
  <c r="E3658" i="4"/>
  <c r="E3731" i="4"/>
  <c r="E3776" i="4"/>
  <c r="E3794" i="4"/>
  <c r="E3874" i="4"/>
  <c r="E3918" i="4"/>
  <c r="E4272" i="4"/>
  <c r="E4257" i="4"/>
  <c r="E4242" i="4"/>
  <c r="E4227" i="4"/>
  <c r="E4219" i="4"/>
  <c r="E4203" i="4"/>
  <c r="E4187" i="4"/>
  <c r="E4163" i="4"/>
  <c r="E4146" i="4"/>
  <c r="E4112" i="4"/>
  <c r="E4086" i="4"/>
  <c r="E4068" i="4"/>
  <c r="E4060" i="4"/>
  <c r="AL165" i="1" s="1"/>
  <c r="E4051" i="4"/>
  <c r="E4034" i="4"/>
  <c r="E4024" i="4"/>
  <c r="E3994" i="4"/>
  <c r="E3986" i="4"/>
  <c r="E3975" i="4"/>
  <c r="E3951" i="4"/>
  <c r="E3941" i="4"/>
  <c r="E3931" i="4"/>
  <c r="E3920" i="4"/>
  <c r="E3897" i="4"/>
  <c r="E3885" i="4"/>
  <c r="E3872" i="4"/>
  <c r="E3836" i="4"/>
  <c r="E3799" i="4"/>
  <c r="E3774" i="4"/>
  <c r="E3736" i="4"/>
  <c r="E3724" i="4"/>
  <c r="AL174" i="1" s="1"/>
  <c r="E3712" i="4"/>
  <c r="E3624" i="4"/>
  <c r="E3573" i="4"/>
  <c r="E4309" i="4"/>
  <c r="E4279" i="4"/>
  <c r="E4234" i="4"/>
  <c r="E4211" i="4"/>
  <c r="E4171" i="4"/>
  <c r="E4137" i="4"/>
  <c r="E4120" i="4"/>
  <c r="E4094" i="4"/>
  <c r="E4077" i="4"/>
  <c r="E4041" i="4"/>
  <c r="E4033" i="4"/>
  <c r="E4013" i="4"/>
  <c r="E4003" i="4"/>
  <c r="E3871" i="4"/>
  <c r="E3822" i="4"/>
  <c r="E3748" i="4"/>
  <c r="AL173" i="1" s="1"/>
  <c r="E3699" i="4"/>
  <c r="E3647" i="4"/>
  <c r="E3612" i="4"/>
  <c r="E3329" i="4"/>
  <c r="E4399" i="4"/>
  <c r="E4369" i="4"/>
  <c r="E4331" i="4"/>
  <c r="E4316" i="4"/>
  <c r="E4271" i="4"/>
  <c r="E4241" i="4"/>
  <c r="E4218" i="4"/>
  <c r="E4186" i="4"/>
  <c r="E4162" i="4"/>
  <c r="E4128" i="4"/>
  <c r="E4093" i="4"/>
  <c r="E4085" i="4"/>
  <c r="E4076" i="4"/>
  <c r="E4067" i="4"/>
  <c r="E4050" i="4"/>
  <c r="E4032" i="4"/>
  <c r="E4022" i="4"/>
  <c r="E4002" i="4"/>
  <c r="E3985" i="4"/>
  <c r="E3973" i="4"/>
  <c r="E3962" i="4"/>
  <c r="E3950" i="4"/>
  <c r="E3940" i="4"/>
  <c r="AL167" i="1" s="1"/>
  <c r="E3906" i="4"/>
  <c r="E3883" i="4"/>
  <c r="E3857" i="4"/>
  <c r="E3845" i="4"/>
  <c r="E3809" i="4"/>
  <c r="E3785" i="4"/>
  <c r="E3747" i="4"/>
  <c r="E3722" i="4"/>
  <c r="E3698" i="4"/>
  <c r="E3687" i="4"/>
  <c r="E3196" i="4"/>
  <c r="E4384" i="4"/>
  <c r="E4354" i="4"/>
  <c r="E4339" i="4"/>
  <c r="E4301" i="4"/>
  <c r="E4286" i="4"/>
  <c r="E4256" i="4"/>
  <c r="E4233" i="4"/>
  <c r="E4202" i="4"/>
  <c r="E4170" i="4"/>
  <c r="E4145" i="4"/>
  <c r="E4391" i="4"/>
  <c r="E4346" i="4"/>
  <c r="E4323" i="4"/>
  <c r="E4293" i="4"/>
  <c r="E4248" i="4"/>
  <c r="E4225" i="4"/>
  <c r="E4169" i="4"/>
  <c r="E4136" i="4"/>
  <c r="E4101" i="4"/>
  <c r="E4058" i="4"/>
  <c r="E4040" i="4"/>
  <c r="E4011" i="4"/>
  <c r="E4001" i="4"/>
  <c r="E3992" i="4"/>
  <c r="E3984" i="4"/>
  <c r="E3939" i="4"/>
  <c r="E3895" i="4"/>
  <c r="E3771" i="4"/>
  <c r="E3759" i="4"/>
  <c r="E3610" i="4"/>
  <c r="E3529" i="4"/>
  <c r="E3515" i="4"/>
  <c r="E3535" i="4"/>
  <c r="E4270" i="4"/>
  <c r="E4247" i="4"/>
  <c r="E4217" i="4"/>
  <c r="E4185" i="4"/>
  <c r="E4161" i="4"/>
  <c r="E4135" i="4"/>
  <c r="E4127" i="4"/>
  <c r="E4100" i="4"/>
  <c r="E4092" i="4"/>
  <c r="E4084" i="4"/>
  <c r="AL164" i="1" s="1"/>
  <c r="E4049" i="4"/>
  <c r="E4030" i="4"/>
  <c r="E4021" i="4"/>
  <c r="E3972" i="4"/>
  <c r="E3949" i="4"/>
  <c r="E3938" i="4"/>
  <c r="E3928" i="4"/>
  <c r="E3916" i="4"/>
  <c r="AL168" i="1" s="1"/>
  <c r="E3905" i="4"/>
  <c r="E3843" i="4"/>
  <c r="E3819" i="4"/>
  <c r="E3709" i="4"/>
  <c r="E3685" i="4"/>
  <c r="E3633" i="4"/>
  <c r="E4255" i="4"/>
  <c r="E4232" i="4"/>
  <c r="E4201" i="4"/>
  <c r="E4177" i="4"/>
  <c r="E4144" i="4"/>
  <c r="E4360" i="4"/>
  <c r="E4337" i="4"/>
  <c r="E4307" i="4"/>
  <c r="E4262" i="4"/>
  <c r="E4239" i="4"/>
  <c r="E4193" i="4"/>
  <c r="E4168" i="4"/>
  <c r="E4134" i="4"/>
  <c r="E4109" i="4"/>
  <c r="E4099" i="4"/>
  <c r="E4074" i="4"/>
  <c r="E4039" i="4"/>
  <c r="E4010" i="4"/>
  <c r="E4000" i="4"/>
  <c r="E3991" i="4"/>
  <c r="E3927" i="4"/>
  <c r="E3904" i="4"/>
  <c r="E3880" i="4"/>
  <c r="E3867" i="4"/>
  <c r="E3854" i="4"/>
  <c r="E3782" i="4"/>
  <c r="E3744" i="4"/>
  <c r="E3732" i="4"/>
  <c r="E3708" i="4"/>
  <c r="E3657" i="4"/>
  <c r="E3581" i="4"/>
  <c r="E3446" i="4"/>
  <c r="E3993" i="4"/>
  <c r="E3960" i="4"/>
  <c r="E3768" i="4"/>
  <c r="E3705" i="4"/>
  <c r="E3695" i="4"/>
  <c r="E3667" i="4"/>
  <c r="E3620" i="4"/>
  <c r="E3600" i="4"/>
  <c r="E3582" i="4"/>
  <c r="E3554" i="4"/>
  <c r="E3545" i="4"/>
  <c r="E3526" i="4"/>
  <c r="E3507" i="4"/>
  <c r="E3486" i="4"/>
  <c r="E3477" i="4"/>
  <c r="E3466" i="4"/>
  <c r="E3429" i="4"/>
  <c r="E3419" i="4"/>
  <c r="E3395" i="4"/>
  <c r="E3385" i="4"/>
  <c r="E3374" i="4"/>
  <c r="E3363" i="4"/>
  <c r="E3309" i="4"/>
  <c r="E3241" i="4"/>
  <c r="E3215" i="4"/>
  <c r="E3202" i="4"/>
  <c r="E3165" i="4"/>
  <c r="E3073" i="4"/>
  <c r="E2941" i="4"/>
  <c r="E3407" i="4"/>
  <c r="E3348" i="4"/>
  <c r="E3337" i="4"/>
  <c r="E3318" i="4"/>
  <c r="E3297" i="4"/>
  <c r="E3262" i="4"/>
  <c r="E3251" i="4"/>
  <c r="E3164" i="4"/>
  <c r="E3151" i="4"/>
  <c r="E3048" i="4"/>
  <c r="E3022" i="4"/>
  <c r="E2996" i="4"/>
  <c r="E3089" i="4"/>
  <c r="E4059" i="4"/>
  <c r="E4042" i="4"/>
  <c r="E3925" i="4"/>
  <c r="E3900" i="4"/>
  <c r="E3865" i="4"/>
  <c r="E3856" i="4"/>
  <c r="E3803" i="4"/>
  <c r="E3793" i="4"/>
  <c r="E3775" i="4"/>
  <c r="E3766" i="4"/>
  <c r="E3757" i="4"/>
  <c r="E3730" i="4"/>
  <c r="E3703" i="4"/>
  <c r="E3684" i="4"/>
  <c r="E3628" i="4"/>
  <c r="AL176" i="1" s="1"/>
  <c r="E3599" i="4"/>
  <c r="E3591" i="4"/>
  <c r="E3572" i="4"/>
  <c r="E3552" i="4"/>
  <c r="E3544" i="4"/>
  <c r="E3534" i="4"/>
  <c r="E3525" i="4"/>
  <c r="E3505" i="4"/>
  <c r="E3485" i="4"/>
  <c r="E3476" i="4"/>
  <c r="E3465" i="4"/>
  <c r="E3427" i="4"/>
  <c r="E3384" i="4"/>
  <c r="E3361" i="4"/>
  <c r="E3328" i="4"/>
  <c r="E3307" i="4"/>
  <c r="E3284" i="4"/>
  <c r="E3271" i="4"/>
  <c r="E3239" i="4"/>
  <c r="E3214" i="4"/>
  <c r="E3125" i="4"/>
  <c r="E3059" i="4"/>
  <c r="E3899" i="4"/>
  <c r="E3846" i="4"/>
  <c r="E3802" i="4"/>
  <c r="E3729" i="4"/>
  <c r="E3702" i="4"/>
  <c r="E3693" i="4"/>
  <c r="E3683" i="4"/>
  <c r="E3675" i="4"/>
  <c r="E3664" i="4"/>
  <c r="E3646" i="4"/>
  <c r="E3618" i="4"/>
  <c r="E3609" i="4"/>
  <c r="E3580" i="4"/>
  <c r="AL177" i="1" s="1"/>
  <c r="E3571" i="4"/>
  <c r="E3551" i="4"/>
  <c r="E3533" i="4"/>
  <c r="E3514" i="4"/>
  <c r="E3495" i="4"/>
  <c r="E3484" i="4"/>
  <c r="AL179" i="1" s="1"/>
  <c r="E3454" i="4"/>
  <c r="E3445" i="4"/>
  <c r="E3405" i="4"/>
  <c r="E3393" i="4"/>
  <c r="E3372" i="4"/>
  <c r="E3347" i="4"/>
  <c r="E3336" i="4"/>
  <c r="E3306" i="4"/>
  <c r="E3295" i="4"/>
  <c r="E3225" i="4"/>
  <c r="E3097" i="4"/>
  <c r="E3070" i="4"/>
  <c r="E3117" i="4"/>
  <c r="E4213" i="4"/>
  <c r="E4121" i="4"/>
  <c r="E4066" i="4"/>
  <c r="E3983" i="4"/>
  <c r="E3974" i="4"/>
  <c r="E3898" i="4"/>
  <c r="E3881" i="4"/>
  <c r="E3828" i="4"/>
  <c r="E3801" i="4"/>
  <c r="E3783" i="4"/>
  <c r="E3765" i="4"/>
  <c r="E3756" i="4"/>
  <c r="E3746" i="4"/>
  <c r="E3728" i="4"/>
  <c r="E3656" i="4"/>
  <c r="E3645" i="4"/>
  <c r="E3636" i="4"/>
  <c r="E3617" i="4"/>
  <c r="E3570" i="4"/>
  <c r="E3561" i="4"/>
  <c r="E3543" i="4"/>
  <c r="E3532" i="4"/>
  <c r="E3524" i="4"/>
  <c r="E3503" i="4"/>
  <c r="E3483" i="4"/>
  <c r="E3475" i="4"/>
  <c r="E3435" i="4"/>
  <c r="E3426" i="4"/>
  <c r="E3359" i="4"/>
  <c r="E3346" i="4"/>
  <c r="E3316" i="4"/>
  <c r="AL184" i="1" s="1"/>
  <c r="E3270" i="4"/>
  <c r="E3260" i="4"/>
  <c r="E3249" i="4"/>
  <c r="E3186" i="4"/>
  <c r="E3032" i="4"/>
  <c r="E3738" i="4"/>
  <c r="E3720" i="4"/>
  <c r="E3655" i="4"/>
  <c r="E3635" i="4"/>
  <c r="E3542" i="4"/>
  <c r="E3494" i="4"/>
  <c r="E3463" i="4"/>
  <c r="E3453" i="4"/>
  <c r="E3444" i="4"/>
  <c r="E3415" i="4"/>
  <c r="E3403" i="4"/>
  <c r="E3391" i="4"/>
  <c r="E3382" i="4"/>
  <c r="E3370" i="4"/>
  <c r="E3305" i="4"/>
  <c r="E3223" i="4"/>
  <c r="E3134" i="4"/>
  <c r="E3095" i="4"/>
  <c r="E3069" i="4"/>
  <c r="E4143" i="4"/>
  <c r="E4073" i="4"/>
  <c r="E4023" i="4"/>
  <c r="E3915" i="4"/>
  <c r="E3862" i="4"/>
  <c r="E3773" i="4"/>
  <c r="E3727" i="4"/>
  <c r="E3719" i="4"/>
  <c r="E3654" i="4"/>
  <c r="E3644" i="4"/>
  <c r="E3634" i="4"/>
  <c r="E3626" i="4"/>
  <c r="E3615" i="4"/>
  <c r="E3597" i="4"/>
  <c r="E3569" i="4"/>
  <c r="E3560" i="4"/>
  <c r="E3531" i="4"/>
  <c r="E3522" i="4"/>
  <c r="E3512" i="4"/>
  <c r="E3501" i="4"/>
  <c r="E3493" i="4"/>
  <c r="E3482" i="4"/>
  <c r="E3473" i="4"/>
  <c r="E3434" i="4"/>
  <c r="E3425" i="4"/>
  <c r="E3414" i="4"/>
  <c r="E3344" i="4"/>
  <c r="E3334" i="4"/>
  <c r="E3314" i="4"/>
  <c r="E3293" i="4"/>
  <c r="E3269" i="4"/>
  <c r="E3248" i="4"/>
  <c r="E3172" i="4"/>
  <c r="E3080" i="4"/>
  <c r="E3653" i="4"/>
  <c r="E3607" i="4"/>
  <c r="E3587" i="4"/>
  <c r="E3568" i="4"/>
  <c r="E3549" i="4"/>
  <c r="E3521" i="4"/>
  <c r="E3461" i="4"/>
  <c r="E3452" i="4"/>
  <c r="E3442" i="4"/>
  <c r="E3390" i="4"/>
  <c r="E3324" i="4"/>
  <c r="E3279" i="4"/>
  <c r="E3258" i="4"/>
  <c r="E3234" i="4"/>
  <c r="E3171" i="4"/>
  <c r="E3586" i="4"/>
  <c r="E3481" i="4"/>
  <c r="E3471" i="4"/>
  <c r="E3451" i="4"/>
  <c r="E3433" i="4"/>
  <c r="E3400" i="4"/>
  <c r="E3367" i="4"/>
  <c r="E3323" i="4"/>
  <c r="E3313" i="4"/>
  <c r="E3291" i="4"/>
  <c r="AL186" i="1" s="1"/>
  <c r="E3246" i="4"/>
  <c r="E3195" i="4"/>
  <c r="E3170" i="4"/>
  <c r="E3157" i="4"/>
  <c r="E3106" i="4"/>
  <c r="E3067" i="4"/>
  <c r="E2961" i="4"/>
  <c r="E2920" i="4"/>
  <c r="E3082" i="4"/>
  <c r="E3118" i="4"/>
  <c r="E3127" i="4"/>
  <c r="E3136" i="4"/>
  <c r="E3146" i="4"/>
  <c r="E3567" i="4"/>
  <c r="E3665" i="4"/>
  <c r="E3763" i="4"/>
  <c r="E3861" i="4"/>
  <c r="E3959" i="4"/>
  <c r="E4057" i="4"/>
  <c r="E3208" i="4"/>
  <c r="E3216" i="4"/>
  <c r="E3250" i="4"/>
  <c r="E3259" i="4"/>
  <c r="E3276" i="4"/>
  <c r="E3300" i="4"/>
  <c r="E3325" i="4"/>
  <c r="E3333" i="4"/>
  <c r="E3349" i="4"/>
  <c r="E3749" i="4"/>
  <c r="E3847" i="4"/>
  <c r="E3945" i="4"/>
  <c r="E4043" i="4"/>
  <c r="E2956" i="4"/>
  <c r="E2966" i="4"/>
  <c r="E3017" i="4"/>
  <c r="E3027" i="4"/>
  <c r="E3084" i="4"/>
  <c r="E3112" i="4"/>
  <c r="E3138" i="4"/>
  <c r="E3148" i="4"/>
  <c r="E3200" i="4"/>
  <c r="E3209" i="4"/>
  <c r="E3383" i="4"/>
  <c r="E3399" i="4"/>
  <c r="E3509" i="4"/>
  <c r="E3539" i="4"/>
  <c r="E3637" i="4"/>
  <c r="E3735" i="4"/>
  <c r="E3833" i="4"/>
  <c r="E3360" i="4"/>
  <c r="E3368" i="4"/>
  <c r="E3376" i="4"/>
  <c r="E3392" i="4"/>
  <c r="E3416" i="4"/>
  <c r="E3432" i="4"/>
  <c r="E3456" i="4"/>
  <c r="E3472" i="4"/>
  <c r="E3487" i="4"/>
  <c r="E3502" i="4"/>
  <c r="E3517" i="4"/>
  <c r="E3039" i="4"/>
  <c r="E3068" i="4"/>
  <c r="E3104" i="4"/>
  <c r="E3132" i="4"/>
  <c r="E3140" i="4"/>
  <c r="E3150" i="4"/>
  <c r="E3167" i="4"/>
  <c r="E3194" i="4"/>
  <c r="E3236" i="4"/>
  <c r="E3245" i="4"/>
  <c r="E3714" i="4"/>
  <c r="E3812" i="4"/>
  <c r="E3910" i="4"/>
  <c r="E4008" i="4"/>
  <c r="E4106" i="4"/>
  <c r="E2959" i="4"/>
  <c r="E2970" i="4"/>
  <c r="E2980" i="4"/>
  <c r="E3001" i="4"/>
  <c r="E3031" i="4"/>
  <c r="E3402" i="4"/>
  <c r="E3474" i="4"/>
  <c r="E3504" i="4"/>
  <c r="E3602" i="4"/>
  <c r="E3700" i="4"/>
  <c r="E3798" i="4"/>
  <c r="E3896" i="4"/>
  <c r="E2867" i="4"/>
  <c r="E2879" i="4"/>
  <c r="E2900" i="4"/>
  <c r="E2910" i="4"/>
  <c r="E3355" i="4"/>
  <c r="E3379" i="4"/>
  <c r="E3490" i="4"/>
  <c r="E3558" i="4"/>
  <c r="E3588" i="4"/>
  <c r="E3686" i="4"/>
  <c r="E3396" i="4"/>
  <c r="E3404" i="4"/>
  <c r="E3412" i="4"/>
  <c r="AL182" i="1" s="1"/>
  <c r="E3420" i="4"/>
  <c r="E3428" i="4"/>
  <c r="E3460" i="4"/>
  <c r="AL180" i="1" s="1"/>
  <c r="E3468" i="4"/>
  <c r="E2865" i="4"/>
  <c r="E3930" i="4"/>
  <c r="E3816" i="4"/>
  <c r="E3807" i="4"/>
  <c r="E3797" i="4"/>
  <c r="E3690" i="4"/>
  <c r="E3679" i="4"/>
  <c r="E3671" i="4"/>
  <c r="E3661" i="4"/>
  <c r="E3605" i="4"/>
  <c r="E3595" i="4"/>
  <c r="E3585" i="4"/>
  <c r="E3577" i="4"/>
  <c r="E3566" i="4"/>
  <c r="E3548" i="4"/>
  <c r="E3520" i="4"/>
  <c r="E3470" i="4"/>
  <c r="E3459" i="4"/>
  <c r="E3441" i="4"/>
  <c r="E3423" i="4"/>
  <c r="E3411" i="4"/>
  <c r="E3389" i="4"/>
  <c r="E3354" i="4"/>
  <c r="E3342" i="4"/>
  <c r="E3332" i="4"/>
  <c r="E3322" i="4"/>
  <c r="E3301" i="4"/>
  <c r="E3290" i="4"/>
  <c r="E3277" i="4"/>
  <c r="E3256" i="4"/>
  <c r="E3232" i="4"/>
  <c r="E3144" i="4"/>
  <c r="E3078" i="4"/>
  <c r="E3040" i="4"/>
  <c r="E3963" i="4"/>
  <c r="E3954" i="4"/>
  <c r="E3929" i="4"/>
  <c r="E3912" i="4"/>
  <c r="E3877" i="4"/>
  <c r="E3842" i="4"/>
  <c r="E3779" i="4"/>
  <c r="E3770" i="4"/>
  <c r="E3753" i="4"/>
  <c r="E3734" i="4"/>
  <c r="E3716" i="4"/>
  <c r="E3707" i="4"/>
  <c r="E3697" i="4"/>
  <c r="E3689" i="4"/>
  <c r="E3670" i="4"/>
  <c r="E3650" i="4"/>
  <c r="E3632" i="4"/>
  <c r="E3623" i="4"/>
  <c r="E3613" i="4"/>
  <c r="E3604" i="4"/>
  <c r="E3547" i="4"/>
  <c r="E3538" i="4"/>
  <c r="E3519" i="4"/>
  <c r="E3510" i="4"/>
  <c r="E3499" i="4"/>
  <c r="E3480" i="4"/>
  <c r="E3449" i="4"/>
  <c r="E3431" i="4"/>
  <c r="E3377" i="4"/>
  <c r="E3366" i="4"/>
  <c r="E3353" i="4"/>
  <c r="E3312" i="4"/>
  <c r="E3255" i="4"/>
  <c r="E3168" i="4"/>
  <c r="E3052" i="4"/>
  <c r="E3162" i="4"/>
  <c r="E4012" i="4"/>
  <c r="E3911" i="4"/>
  <c r="E3876" i="4"/>
  <c r="E3851" i="4"/>
  <c r="E3788" i="4"/>
  <c r="E3778" i="4"/>
  <c r="E3752" i="4"/>
  <c r="E3733" i="4"/>
  <c r="E3715" i="4"/>
  <c r="E3678" i="4"/>
  <c r="E3669" i="4"/>
  <c r="E3649" i="4"/>
  <c r="E3631" i="4"/>
  <c r="E3603" i="4"/>
  <c r="E3594" i="4"/>
  <c r="E3584" i="4"/>
  <c r="E3575" i="4"/>
  <c r="E3565" i="4"/>
  <c r="E3557" i="4"/>
  <c r="E3498" i="4"/>
  <c r="E3489" i="4"/>
  <c r="E3458" i="4"/>
  <c r="E3440" i="4"/>
  <c r="E3422" i="4"/>
  <c r="E3410" i="4"/>
  <c r="E3398" i="4"/>
  <c r="E3340" i="4"/>
  <c r="E3321" i="4"/>
  <c r="E3288" i="4"/>
  <c r="E3264" i="4"/>
  <c r="E3244" i="4"/>
  <c r="E3217" i="4"/>
  <c r="E3205" i="4"/>
  <c r="E3193" i="4"/>
  <c r="E3179" i="4"/>
  <c r="E3142" i="4"/>
  <c r="E3013" i="4"/>
  <c r="E3123" i="4"/>
  <c r="E3850" i="4"/>
  <c r="E3814" i="4"/>
  <c r="E3787" i="4"/>
  <c r="E3777" i="4"/>
  <c r="E3751" i="4"/>
  <c r="E3696" i="4"/>
  <c r="E3668" i="4"/>
  <c r="E3659" i="4"/>
  <c r="E3641" i="4"/>
  <c r="E3630" i="4"/>
  <c r="E3622" i="4"/>
  <c r="E3556" i="4"/>
  <c r="AL178" i="1" s="1"/>
  <c r="E3546" i="4"/>
  <c r="E3536" i="4"/>
  <c r="E3528" i="4"/>
  <c r="E3479" i="4"/>
  <c r="E3467" i="4"/>
  <c r="E3430" i="4"/>
  <c r="E3421" i="4"/>
  <c r="E3387" i="4"/>
  <c r="E3375" i="4"/>
  <c r="E3364" i="4"/>
  <c r="E3351" i="4"/>
  <c r="E3330" i="4"/>
  <c r="E3299" i="4"/>
  <c r="E3253" i="4"/>
  <c r="E3116" i="4"/>
  <c r="E3088" i="4"/>
  <c r="E3025" i="4"/>
  <c r="E3832" i="4"/>
  <c r="E4178" i="4"/>
  <c r="E4061" i="4"/>
  <c r="E4028" i="4"/>
  <c r="E3961" i="4"/>
  <c r="E3849" i="4"/>
  <c r="E3831" i="4"/>
  <c r="E3813" i="4"/>
  <c r="E3750" i="4"/>
  <c r="E3741" i="4"/>
  <c r="E3713" i="4"/>
  <c r="E3677" i="4"/>
  <c r="E3648" i="4"/>
  <c r="E3640" i="4"/>
  <c r="E3621" i="4"/>
  <c r="E3601" i="4"/>
  <c r="E3583" i="4"/>
  <c r="E3574" i="4"/>
  <c r="E3564" i="4"/>
  <c r="E3555" i="4"/>
  <c r="E3516" i="4"/>
  <c r="E3508" i="4"/>
  <c r="E3497" i="4"/>
  <c r="E3457" i="4"/>
  <c r="E3447" i="4"/>
  <c r="E3438" i="4"/>
  <c r="E3409" i="4"/>
  <c r="E3339" i="4"/>
  <c r="E3286" i="4"/>
  <c r="E3274" i="4"/>
  <c r="E3263" i="4"/>
  <c r="E3178" i="4"/>
  <c r="E3152" i="4"/>
  <c r="E3101" i="4"/>
  <c r="E3050" i="4"/>
  <c r="E3185" i="4"/>
  <c r="E3380" i="4"/>
  <c r="E3356" i="4"/>
  <c r="E3315" i="4"/>
  <c r="E3282" i="4"/>
  <c r="E3265" i="4"/>
  <c r="E3240" i="4"/>
  <c r="E3206" i="4"/>
  <c r="E3197" i="4"/>
  <c r="E3188" i="4"/>
  <c r="E3180" i="4"/>
  <c r="E3163" i="4"/>
  <c r="E3153" i="4"/>
  <c r="E3109" i="4"/>
  <c r="E3090" i="4"/>
  <c r="E3053" i="4"/>
  <c r="E3043" i="4"/>
  <c r="E3024" i="4"/>
  <c r="E3014" i="4"/>
  <c r="E3004" i="4"/>
  <c r="E2952" i="4"/>
  <c r="E2933" i="4"/>
  <c r="E2922" i="4"/>
  <c r="E2869" i="4"/>
  <c r="E2789" i="4"/>
  <c r="E2618" i="4"/>
  <c r="E3611" i="4"/>
  <c r="E3513" i="4"/>
  <c r="E3436" i="4"/>
  <c r="AL181" i="1" s="1"/>
  <c r="E3388" i="4"/>
  <c r="AL183" i="1" s="1"/>
  <c r="E3331" i="4"/>
  <c r="E3298" i="4"/>
  <c r="E3281" i="4"/>
  <c r="E3231" i="4"/>
  <c r="E3187" i="4"/>
  <c r="E3135" i="4"/>
  <c r="E3108" i="4"/>
  <c r="E3099" i="4"/>
  <c r="E3081" i="4"/>
  <c r="E3071" i="4"/>
  <c r="E3062" i="4"/>
  <c r="E3042" i="4"/>
  <c r="E3003" i="4"/>
  <c r="E2992" i="4"/>
  <c r="E2982" i="4"/>
  <c r="E2972" i="4"/>
  <c r="E2891" i="4"/>
  <c r="E2857" i="4"/>
  <c r="E2824" i="4"/>
  <c r="E2813" i="4"/>
  <c r="E2698" i="4"/>
  <c r="E2684" i="4"/>
  <c r="E2670" i="4"/>
  <c r="E2644" i="4"/>
  <c r="E2590" i="4"/>
  <c r="E2563" i="4"/>
  <c r="E2948" i="4"/>
  <c r="E2971" i="4"/>
  <c r="E2979" i="4"/>
  <c r="E3018" i="4"/>
  <c r="E3026" i="4"/>
  <c r="E3049" i="4"/>
  <c r="E3064" i="4"/>
  <c r="E3087" i="4"/>
  <c r="E2702" i="4"/>
  <c r="E2710" i="4"/>
  <c r="E2735" i="4"/>
  <c r="E2744" i="4"/>
  <c r="E2752" i="4"/>
  <c r="E2768" i="4"/>
  <c r="E2776" i="4"/>
  <c r="E2784" i="4"/>
  <c r="E2808" i="4"/>
  <c r="E2816" i="4"/>
  <c r="E2839" i="4"/>
  <c r="E2597" i="4"/>
  <c r="E2651" i="4"/>
  <c r="E2719" i="4"/>
  <c r="E2942" i="4"/>
  <c r="E2965" i="4"/>
  <c r="E3012" i="4"/>
  <c r="E3035" i="4"/>
  <c r="E3096" i="4"/>
  <c r="E3126" i="4"/>
  <c r="E2880" i="4"/>
  <c r="E2903" i="4"/>
  <c r="E2919" i="4"/>
  <c r="E2927" i="4"/>
  <c r="E2950" i="4"/>
  <c r="E2973" i="4"/>
  <c r="E2989" i="4"/>
  <c r="E2997" i="4"/>
  <c r="E3020" i="4"/>
  <c r="E3028" i="4"/>
  <c r="E2508" i="4"/>
  <c r="E2518" i="4"/>
  <c r="E2536" i="4"/>
  <c r="E2544" i="4"/>
  <c r="E3029" i="4"/>
  <c r="E3075" i="4"/>
  <c r="E3105" i="4"/>
  <c r="E3173" i="4"/>
  <c r="E3203" i="4"/>
  <c r="E2763" i="4"/>
  <c r="E2796" i="4"/>
  <c r="E2819" i="4"/>
  <c r="E2835" i="4"/>
  <c r="E2843" i="4"/>
  <c r="E2858" i="4"/>
  <c r="E2866" i="4"/>
  <c r="E3159" i="4"/>
  <c r="E3189" i="4"/>
  <c r="E3257" i="4"/>
  <c r="E3287" i="4"/>
  <c r="E2637" i="4"/>
  <c r="E2655" i="4"/>
  <c r="E2664" i="4"/>
  <c r="E2672" i="4"/>
  <c r="E2706" i="4"/>
  <c r="E2723" i="4"/>
  <c r="E2732" i="4"/>
  <c r="E2756" i="4"/>
  <c r="E3243" i="4"/>
  <c r="E3273" i="4"/>
  <c r="E3341" i="4"/>
  <c r="E3371" i="4"/>
  <c r="E3439" i="4"/>
  <c r="E2860" i="4"/>
  <c r="E2868" i="4"/>
  <c r="E2884" i="4"/>
  <c r="E2907" i="4"/>
  <c r="E2915" i="4"/>
  <c r="E2954" i="4"/>
  <c r="E2962" i="4"/>
  <c r="E2985" i="4"/>
  <c r="E2993" i="4"/>
  <c r="E2567" i="4"/>
  <c r="E2576" i="4"/>
  <c r="E2621" i="4"/>
  <c r="E2639" i="4"/>
  <c r="E2649" i="4"/>
  <c r="E2674" i="4"/>
  <c r="E2691" i="4"/>
  <c r="E2700" i="4"/>
  <c r="E2717" i="4"/>
  <c r="E3154" i="4"/>
  <c r="E3222" i="4"/>
  <c r="E3252" i="4"/>
  <c r="E3320" i="4"/>
  <c r="E3350" i="4"/>
  <c r="E3418" i="4"/>
  <c r="E3448" i="4"/>
  <c r="E2535" i="4"/>
  <c r="E2507" i="4"/>
  <c r="E2834" i="4"/>
  <c r="E2812" i="4"/>
  <c r="E2799" i="4"/>
  <c r="E2787" i="4"/>
  <c r="E2774" i="4"/>
  <c r="E2762" i="4"/>
  <c r="E2751" i="4"/>
  <c r="E2737" i="4"/>
  <c r="E2520" i="4"/>
  <c r="E2492" i="4"/>
  <c r="E2605" i="4"/>
  <c r="E2551" i="4"/>
  <c r="E2296" i="4"/>
  <c r="E3919" i="4"/>
  <c r="E3821" i="4"/>
  <c r="E3723" i="4"/>
  <c r="E3625" i="4"/>
  <c r="E3527" i="4"/>
  <c r="E3443" i="4"/>
  <c r="E3386" i="4"/>
  <c r="E3378" i="4"/>
  <c r="E3362" i="4"/>
  <c r="E3338" i="4"/>
  <c r="E3289" i="4"/>
  <c r="E3280" i="4"/>
  <c r="E3272" i="4"/>
  <c r="E3247" i="4"/>
  <c r="E3238" i="4"/>
  <c r="E3230" i="4"/>
  <c r="E3221" i="4"/>
  <c r="E3213" i="4"/>
  <c r="E3204" i="4"/>
  <c r="E3169" i="4"/>
  <c r="E3161" i="4"/>
  <c r="E3143" i="4"/>
  <c r="E3107" i="4"/>
  <c r="E3098" i="4"/>
  <c r="E3060" i="4"/>
  <c r="E3041" i="4"/>
  <c r="E2949" i="4"/>
  <c r="E2931" i="4"/>
  <c r="E2889" i="4"/>
  <c r="E2844" i="4"/>
  <c r="E2786" i="4"/>
  <c r="E2709" i="4"/>
  <c r="E2696" i="4"/>
  <c r="E2642" i="4"/>
  <c r="E2881" i="4"/>
  <c r="E2483" i="4"/>
  <c r="E2990" i="4"/>
  <c r="E2940" i="4"/>
  <c r="E2918" i="4"/>
  <c r="E2899" i="4"/>
  <c r="E2855" i="4"/>
  <c r="E2832" i="4"/>
  <c r="E2822" i="4"/>
  <c r="E2797" i="4"/>
  <c r="E2785" i="4"/>
  <c r="E2761" i="4"/>
  <c r="E2749" i="4"/>
  <c r="E2721" i="4"/>
  <c r="E2695" i="4"/>
  <c r="E2532" i="4"/>
  <c r="E4129" i="4"/>
  <c r="E4031" i="4"/>
  <c r="E3933" i="4"/>
  <c r="E3835" i="4"/>
  <c r="E3737" i="4"/>
  <c r="E3639" i="4"/>
  <c r="E3616" i="4"/>
  <c r="E3541" i="4"/>
  <c r="E3518" i="4"/>
  <c r="E3488" i="4"/>
  <c r="E3450" i="4"/>
  <c r="E3417" i="4"/>
  <c r="E3401" i="4"/>
  <c r="E3369" i="4"/>
  <c r="E3345" i="4"/>
  <c r="E3304" i="4"/>
  <c r="E3254" i="4"/>
  <c r="E3237" i="4"/>
  <c r="E3229" i="4"/>
  <c r="E3220" i="4"/>
  <c r="E3211" i="4"/>
  <c r="E3160" i="4"/>
  <c r="E3141" i="4"/>
  <c r="E3115" i="4"/>
  <c r="E3011" i="4"/>
  <c r="E2917" i="4"/>
  <c r="E2908" i="4"/>
  <c r="E2898" i="4"/>
  <c r="E2888" i="4"/>
  <c r="E2877" i="4"/>
  <c r="E2772" i="4"/>
  <c r="E2653" i="4"/>
  <c r="E2600" i="4"/>
  <c r="E3086" i="4"/>
  <c r="E3058" i="4"/>
  <c r="E3030" i="4"/>
  <c r="E3019" i="4"/>
  <c r="E2988" i="4"/>
  <c r="E2958" i="4"/>
  <c r="E2947" i="4"/>
  <c r="E2929" i="4"/>
  <c r="E2853" i="4"/>
  <c r="E2842" i="4"/>
  <c r="E2821" i="4"/>
  <c r="E2747" i="4"/>
  <c r="E2679" i="4"/>
  <c r="E2626" i="4"/>
  <c r="E3124" i="4"/>
  <c r="E2502" i="4"/>
  <c r="E2446" i="4"/>
  <c r="E2404" i="4"/>
  <c r="E2311" i="4"/>
  <c r="E3408" i="4"/>
  <c r="E3352" i="4"/>
  <c r="E3319" i="4"/>
  <c r="E3303" i="4"/>
  <c r="E3278" i="4"/>
  <c r="E3228" i="4"/>
  <c r="E3219" i="4"/>
  <c r="E3210" i="4"/>
  <c r="E3201" i="4"/>
  <c r="E3184" i="4"/>
  <c r="E3176" i="4"/>
  <c r="E3158" i="4"/>
  <c r="E3122" i="4"/>
  <c r="E3113" i="4"/>
  <c r="E3085" i="4"/>
  <c r="E3057" i="4"/>
  <c r="E3010" i="4"/>
  <c r="E2987" i="4"/>
  <c r="E2978" i="4"/>
  <c r="E2968" i="4"/>
  <c r="E2937" i="4"/>
  <c r="E2906" i="4"/>
  <c r="E2896" i="4"/>
  <c r="E2887" i="4"/>
  <c r="E2875" i="4"/>
  <c r="E2864" i="4"/>
  <c r="E2830" i="4"/>
  <c r="E2807" i="4"/>
  <c r="E2770" i="4"/>
  <c r="E2758" i="4"/>
  <c r="E2109" i="4"/>
  <c r="E3758" i="4"/>
  <c r="E3660" i="4"/>
  <c r="E3562" i="4"/>
  <c r="E3464" i="4"/>
  <c r="E3424" i="4"/>
  <c r="E3343" i="4"/>
  <c r="E3335" i="4"/>
  <c r="E3327" i="4"/>
  <c r="E3311" i="4"/>
  <c r="E3302" i="4"/>
  <c r="E3294" i="4"/>
  <c r="E3285" i="4"/>
  <c r="E3261" i="4"/>
  <c r="E3235" i="4"/>
  <c r="E3227" i="4"/>
  <c r="E3218" i="4"/>
  <c r="E3183" i="4"/>
  <c r="E3166" i="4"/>
  <c r="E3139" i="4"/>
  <c r="E3131" i="4"/>
  <c r="E3103" i="4"/>
  <c r="E3076" i="4"/>
  <c r="E3038" i="4"/>
  <c r="E3009" i="4"/>
  <c r="E2957" i="4"/>
  <c r="E2886" i="4"/>
  <c r="E2863" i="4"/>
  <c r="E2852" i="4"/>
  <c r="E2794" i="4"/>
  <c r="E2781" i="4"/>
  <c r="E2745" i="4"/>
  <c r="E2704" i="4"/>
  <c r="E2514" i="4"/>
  <c r="E2951" i="4"/>
  <c r="E2472" i="4"/>
  <c r="E3121" i="4"/>
  <c r="E3008" i="4"/>
  <c r="E2945" i="4"/>
  <c r="E2936" i="4"/>
  <c r="E2926" i="4"/>
  <c r="E2914" i="4"/>
  <c r="E2905" i="4"/>
  <c r="E2873" i="4"/>
  <c r="E2840" i="4"/>
  <c r="E2829" i="4"/>
  <c r="E2818" i="4"/>
  <c r="E2805" i="4"/>
  <c r="E2793" i="4"/>
  <c r="E2730" i="4"/>
  <c r="E2716" i="4"/>
  <c r="E2555" i="4"/>
  <c r="E2499" i="4"/>
  <c r="E2401" i="4"/>
  <c r="E2429" i="4"/>
  <c r="E2277" i="4"/>
  <c r="E3968" i="4"/>
  <c r="E3870" i="4"/>
  <c r="E3772" i="4"/>
  <c r="AL172" i="1" s="1"/>
  <c r="E3674" i="4"/>
  <c r="E3651" i="4"/>
  <c r="E3576" i="4"/>
  <c r="E3553" i="4"/>
  <c r="E3523" i="4"/>
  <c r="E3478" i="4"/>
  <c r="E3462" i="4"/>
  <c r="E3406" i="4"/>
  <c r="E3358" i="4"/>
  <c r="E3326" i="4"/>
  <c r="E3268" i="4"/>
  <c r="E3192" i="4"/>
  <c r="E3182" i="4"/>
  <c r="E3174" i="4"/>
  <c r="E3156" i="4"/>
  <c r="E3130" i="4"/>
  <c r="E3120" i="4"/>
  <c r="E3102" i="4"/>
  <c r="E3094" i="4"/>
  <c r="E3074" i="4"/>
  <c r="E3066" i="4"/>
  <c r="E3055" i="4"/>
  <c r="E3037" i="4"/>
  <c r="E2894" i="4"/>
  <c r="E2885" i="4"/>
  <c r="E2861" i="4"/>
  <c r="E2850" i="4"/>
  <c r="E2828" i="4"/>
  <c r="E2703" i="4"/>
  <c r="E2635" i="4"/>
  <c r="E2595" i="4"/>
  <c r="E3317" i="4"/>
  <c r="E3267" i="4"/>
  <c r="E3242" i="4"/>
  <c r="E3199" i="4"/>
  <c r="E3191" i="4"/>
  <c r="E3155" i="4"/>
  <c r="E3147" i="4"/>
  <c r="E3137" i="4"/>
  <c r="E3129" i="4"/>
  <c r="E3119" i="4"/>
  <c r="E3111" i="4"/>
  <c r="E3093" i="4"/>
  <c r="E3083" i="4"/>
  <c r="E3065" i="4"/>
  <c r="E3046" i="4"/>
  <c r="E2984" i="4"/>
  <c r="E2975" i="4"/>
  <c r="E2955" i="4"/>
  <c r="E2944" i="4"/>
  <c r="E2935" i="4"/>
  <c r="E2913" i="4"/>
  <c r="E2904" i="4"/>
  <c r="E2871" i="4"/>
  <c r="E2838" i="4"/>
  <c r="E2817" i="4"/>
  <c r="E2779" i="4"/>
  <c r="E2742" i="4"/>
  <c r="E2728" i="4"/>
  <c r="E2688" i="4"/>
  <c r="E2607" i="4"/>
  <c r="E2497" i="4"/>
  <c r="E2469" i="4"/>
  <c r="E2527" i="4"/>
  <c r="E4080" i="4"/>
  <c r="E3982" i="4"/>
  <c r="E3884" i="4"/>
  <c r="E3786" i="4"/>
  <c r="E3688" i="4"/>
  <c r="E3590" i="4"/>
  <c r="E3537" i="4"/>
  <c r="E3492" i="4"/>
  <c r="E3469" i="4"/>
  <c r="E3413" i="4"/>
  <c r="E3397" i="4"/>
  <c r="E3381" i="4"/>
  <c r="E3365" i="4"/>
  <c r="E3357" i="4"/>
  <c r="E3308" i="4"/>
  <c r="E3292" i="4"/>
  <c r="AL185" i="1" s="1"/>
  <c r="E3283" i="4"/>
  <c r="E3266" i="4"/>
  <c r="E3233" i="4"/>
  <c r="E3224" i="4"/>
  <c r="E3190" i="4"/>
  <c r="E3181" i="4"/>
  <c r="E3110" i="4"/>
  <c r="E3092" i="4"/>
  <c r="E3054" i="4"/>
  <c r="E3045" i="4"/>
  <c r="E3015" i="4"/>
  <c r="E3005" i="4"/>
  <c r="E2964" i="4"/>
  <c r="E2924" i="4"/>
  <c r="E2883" i="4"/>
  <c r="E2859" i="4"/>
  <c r="E2826" i="4"/>
  <c r="E2791" i="4"/>
  <c r="E2754" i="4"/>
  <c r="E2713" i="4"/>
  <c r="E3207" i="4"/>
  <c r="E3063" i="4"/>
  <c r="E3034" i="4"/>
  <c r="E2994" i="4"/>
  <c r="E2983" i="4"/>
  <c r="E2974" i="4"/>
  <c r="E2953" i="4"/>
  <c r="E2943" i="4"/>
  <c r="E2934" i="4"/>
  <c r="E2912" i="4"/>
  <c r="E2902" i="4"/>
  <c r="E2892" i="4"/>
  <c r="E2882" i="4"/>
  <c r="E2847" i="4"/>
  <c r="E2836" i="4"/>
  <c r="E2815" i="4"/>
  <c r="E2801" i="4"/>
  <c r="E2777" i="4"/>
  <c r="E2740" i="4"/>
  <c r="E2686" i="4"/>
  <c r="E2565" i="4"/>
  <c r="E2537" i="4"/>
  <c r="E2467" i="4"/>
  <c r="E2369" i="4"/>
  <c r="E2523" i="4"/>
  <c r="E3373" i="4"/>
  <c r="E3275" i="4"/>
  <c r="E3177" i="4"/>
  <c r="E3079" i="4"/>
  <c r="E3056" i="4"/>
  <c r="E3033" i="4"/>
  <c r="E3002" i="4"/>
  <c r="E2986" i="4"/>
  <c r="E2963" i="4"/>
  <c r="E2932" i="4"/>
  <c r="E2916" i="4"/>
  <c r="E2846" i="4"/>
  <c r="E2783" i="4"/>
  <c r="E2775" i="4"/>
  <c r="E2767" i="4"/>
  <c r="E2743" i="4"/>
  <c r="E2734" i="4"/>
  <c r="E2725" i="4"/>
  <c r="E2701" i="4"/>
  <c r="E2667" i="4"/>
  <c r="E2657" i="4"/>
  <c r="E2632" i="4"/>
  <c r="E2614" i="4"/>
  <c r="E2604" i="4"/>
  <c r="E2586" i="4"/>
  <c r="E2505" i="4"/>
  <c r="E2487" i="4"/>
  <c r="E2459" i="4"/>
  <c r="E2441" i="4"/>
  <c r="E2415" i="4"/>
  <c r="E2387" i="4"/>
  <c r="E2376" i="4"/>
  <c r="E2367" i="4"/>
  <c r="E2346" i="4"/>
  <c r="E2336" i="4"/>
  <c r="E2316" i="4"/>
  <c r="E2294" i="4"/>
  <c r="E2271" i="4"/>
  <c r="E2247" i="4"/>
  <c r="E2159" i="4"/>
  <c r="E2558" i="4"/>
  <c r="E2550" i="4"/>
  <c r="E2540" i="4"/>
  <c r="E2522" i="4"/>
  <c r="E2504" i="4"/>
  <c r="E2495" i="4"/>
  <c r="E2477" i="4"/>
  <c r="E2468" i="4"/>
  <c r="E2451" i="4"/>
  <c r="E2432" i="4"/>
  <c r="E2423" i="4"/>
  <c r="E2414" i="4"/>
  <c r="E2405" i="4"/>
  <c r="E2395" i="4"/>
  <c r="E2386" i="4"/>
  <c r="E2356" i="4"/>
  <c r="E2315" i="4"/>
  <c r="E2304" i="4"/>
  <c r="E2258" i="4"/>
  <c r="E2235" i="4"/>
  <c r="E2224" i="4"/>
  <c r="E2133" i="4"/>
  <c r="E2121" i="4"/>
  <c r="E2939" i="4"/>
  <c r="E2876" i="4"/>
  <c r="E2845" i="4"/>
  <c r="E2837" i="4"/>
  <c r="E2814" i="4"/>
  <c r="E2806" i="4"/>
  <c r="E2798" i="4"/>
  <c r="E2782" i="4"/>
  <c r="E2766" i="4"/>
  <c r="E2733" i="4"/>
  <c r="E2724" i="4"/>
  <c r="E2708" i="4"/>
  <c r="E2683" i="4"/>
  <c r="E2665" i="4"/>
  <c r="E2656" i="4"/>
  <c r="E2630" i="4"/>
  <c r="E2612" i="4"/>
  <c r="E2603" i="4"/>
  <c r="E2585" i="4"/>
  <c r="E2557" i="4"/>
  <c r="E2539" i="4"/>
  <c r="E2513" i="4"/>
  <c r="E2494" i="4"/>
  <c r="E2486" i="4"/>
  <c r="E2476" i="4"/>
  <c r="E2458" i="4"/>
  <c r="E2450" i="4"/>
  <c r="E2440" i="4"/>
  <c r="E2431" i="4"/>
  <c r="E2413" i="4"/>
  <c r="E2375" i="4"/>
  <c r="E2345" i="4"/>
  <c r="E2324" i="4"/>
  <c r="E2303" i="4"/>
  <c r="E2292" i="4"/>
  <c r="E2281" i="4"/>
  <c r="E2144" i="4"/>
  <c r="E2069" i="4"/>
  <c r="E2475" i="4"/>
  <c r="E2099" i="4"/>
  <c r="E1735" i="4"/>
  <c r="E3394" i="4"/>
  <c r="E3296" i="4"/>
  <c r="E3198" i="4"/>
  <c r="E3175" i="4"/>
  <c r="E3145" i="4"/>
  <c r="E3100" i="4"/>
  <c r="E3077" i="4"/>
  <c r="E3047" i="4"/>
  <c r="E3016" i="4"/>
  <c r="E3000" i="4"/>
  <c r="E2977" i="4"/>
  <c r="E2969" i="4"/>
  <c r="E2938" i="4"/>
  <c r="E2930" i="4"/>
  <c r="E2773" i="4"/>
  <c r="E2757" i="4"/>
  <c r="E2707" i="4"/>
  <c r="E2699" i="4"/>
  <c r="E2690" i="4"/>
  <c r="E2673" i="4"/>
  <c r="E2648" i="4"/>
  <c r="E2638" i="4"/>
  <c r="E2620" i="4"/>
  <c r="E2602" i="4"/>
  <c r="E2593" i="4"/>
  <c r="E2575" i="4"/>
  <c r="E2566" i="4"/>
  <c r="E2549" i="4"/>
  <c r="E2530" i="4"/>
  <c r="E2521" i="4"/>
  <c r="E2512" i="4"/>
  <c r="E2503" i="4"/>
  <c r="E2485" i="4"/>
  <c r="E2449" i="4"/>
  <c r="E2422" i="4"/>
  <c r="E2394" i="4"/>
  <c r="E2384" i="4"/>
  <c r="E2364" i="4"/>
  <c r="E2334" i="4"/>
  <c r="E2269" i="4"/>
  <c r="E2170" i="4"/>
  <c r="E2765" i="4"/>
  <c r="E2682" i="4"/>
  <c r="E2611" i="4"/>
  <c r="E2592" i="4"/>
  <c r="E2584" i="4"/>
  <c r="E2574" i="4"/>
  <c r="E2556" i="4"/>
  <c r="E2548" i="4"/>
  <c r="E2538" i="4"/>
  <c r="E2529" i="4"/>
  <c r="E2511" i="4"/>
  <c r="E2493" i="4"/>
  <c r="E2484" i="4"/>
  <c r="E2457" i="4"/>
  <c r="E2448" i="4"/>
  <c r="E2439" i="4"/>
  <c r="E2430" i="4"/>
  <c r="E2411" i="4"/>
  <c r="E2374" i="4"/>
  <c r="E2363" i="4"/>
  <c r="E2354" i="4"/>
  <c r="E2344" i="4"/>
  <c r="E2333" i="4"/>
  <c r="E2291" i="4"/>
  <c r="E2256" i="4"/>
  <c r="E2222" i="4"/>
  <c r="E2209" i="4"/>
  <c r="E2196" i="4"/>
  <c r="E2142" i="4"/>
  <c r="E2118" i="4"/>
  <c r="E2054" i="4"/>
  <c r="E2368" i="4"/>
  <c r="E1811" i="4"/>
  <c r="E3310" i="4"/>
  <c r="E3212" i="4"/>
  <c r="E3114" i="4"/>
  <c r="E3091" i="4"/>
  <c r="E3061" i="4"/>
  <c r="E3023" i="4"/>
  <c r="E3007" i="4"/>
  <c r="E2999" i="4"/>
  <c r="E2976" i="4"/>
  <c r="E2960" i="4"/>
  <c r="E2921" i="4"/>
  <c r="E2890" i="4"/>
  <c r="E2874" i="4"/>
  <c r="E2851" i="4"/>
  <c r="E2820" i="4"/>
  <c r="E2804" i="4"/>
  <c r="E2788" i="4"/>
  <c r="E2764" i="4"/>
  <c r="E2748" i="4"/>
  <c r="E2739" i="4"/>
  <c r="E2689" i="4"/>
  <c r="E2681" i="4"/>
  <c r="E2647" i="4"/>
  <c r="E2628" i="4"/>
  <c r="E2619" i="4"/>
  <c r="E2610" i="4"/>
  <c r="E2601" i="4"/>
  <c r="E2583" i="4"/>
  <c r="E2547" i="4"/>
  <c r="E2474" i="4"/>
  <c r="E2393" i="4"/>
  <c r="E2383" i="4"/>
  <c r="E2322" i="4"/>
  <c r="E2301" i="4"/>
  <c r="E2243" i="4"/>
  <c r="E2232" i="4"/>
  <c r="E2182" i="4"/>
  <c r="E2168" i="4"/>
  <c r="E2130" i="4"/>
  <c r="E2092" i="4"/>
  <c r="E2780" i="4"/>
  <c r="E2755" i="4"/>
  <c r="E2731" i="4"/>
  <c r="E2722" i="4"/>
  <c r="E2714" i="4"/>
  <c r="E2705" i="4"/>
  <c r="E2680" i="4"/>
  <c r="E2671" i="4"/>
  <c r="E2663" i="4"/>
  <c r="E2654" i="4"/>
  <c r="E2646" i="4"/>
  <c r="E2636" i="4"/>
  <c r="E2627" i="4"/>
  <c r="E2609" i="4"/>
  <c r="E2591" i="4"/>
  <c r="E2582" i="4"/>
  <c r="E2546" i="4"/>
  <c r="E2528" i="4"/>
  <c r="E2509" i="4"/>
  <c r="E2465" i="4"/>
  <c r="E2438" i="4"/>
  <c r="E2420" i="4"/>
  <c r="E2410" i="4"/>
  <c r="E2402" i="4"/>
  <c r="E2392" i="4"/>
  <c r="E2373" i="4"/>
  <c r="E2362" i="4"/>
  <c r="E2353" i="4"/>
  <c r="E2332" i="4"/>
  <c r="E2290" i="4"/>
  <c r="E2266" i="4"/>
  <c r="E2255" i="4"/>
  <c r="E2207" i="4"/>
  <c r="E2025" i="4"/>
  <c r="E3021" i="4"/>
  <c r="E2366" i="4"/>
  <c r="E2381" i="4"/>
  <c r="E2396" i="4"/>
  <c r="E2261" i="4"/>
  <c r="E2276" i="4"/>
  <c r="E2608" i="4"/>
  <c r="E2676" i="4"/>
  <c r="E2760" i="4"/>
  <c r="E2790" i="4"/>
  <c r="E2278" i="4"/>
  <c r="E2293" i="4"/>
  <c r="E2308" i="4"/>
  <c r="E1990" i="4"/>
  <c r="E2001" i="4"/>
  <c r="E2573" i="4"/>
  <c r="E2641" i="4"/>
  <c r="E2355" i="4"/>
  <c r="E2370" i="4"/>
  <c r="E2385" i="4"/>
  <c r="E2280" i="4"/>
  <c r="E2004" i="4"/>
  <c r="E2711" i="4"/>
  <c r="E2741" i="4"/>
  <c r="E2342" i="4"/>
  <c r="E2357" i="4"/>
  <c r="E2011" i="4"/>
  <c r="E2056" i="4"/>
  <c r="E3226" i="4"/>
  <c r="E3128" i="4"/>
  <c r="E3006" i="4"/>
  <c r="E2998" i="4"/>
  <c r="E2967" i="4"/>
  <c r="E2928" i="4"/>
  <c r="E2897" i="4"/>
  <c r="E2827" i="4"/>
  <c r="E2811" i="4"/>
  <c r="E2803" i="4"/>
  <c r="E2771" i="4"/>
  <c r="E2738" i="4"/>
  <c r="E2645" i="4"/>
  <c r="E2581" i="4"/>
  <c r="E2572" i="4"/>
  <c r="E2482" i="4"/>
  <c r="E2473" i="4"/>
  <c r="E2464" i="4"/>
  <c r="E2455" i="4"/>
  <c r="E2428" i="4"/>
  <c r="E2391" i="4"/>
  <c r="E2361" i="4"/>
  <c r="E2352" i="4"/>
  <c r="E2341" i="4"/>
  <c r="E2331" i="4"/>
  <c r="E2321" i="4"/>
  <c r="E2289" i="4"/>
  <c r="E2254" i="4"/>
  <c r="E2194" i="4"/>
  <c r="E2152" i="4"/>
  <c r="E2140" i="4"/>
  <c r="E2103" i="4"/>
  <c r="E2065" i="4"/>
  <c r="E2052" i="4"/>
  <c r="E1871" i="4"/>
  <c r="E2500" i="4"/>
  <c r="E2491" i="4"/>
  <c r="E2437" i="4"/>
  <c r="E2427" i="4"/>
  <c r="E2419" i="4"/>
  <c r="E2409" i="4"/>
  <c r="E2380" i="4"/>
  <c r="E2371" i="4"/>
  <c r="E2309" i="4"/>
  <c r="E2299" i="4"/>
  <c r="E2264" i="4"/>
  <c r="E2241" i="4"/>
  <c r="E2230" i="4"/>
  <c r="E2205" i="4"/>
  <c r="E2193" i="4"/>
  <c r="E2179" i="4"/>
  <c r="E2127" i="4"/>
  <c r="E2089" i="4"/>
  <c r="E3036" i="4"/>
  <c r="E2872" i="4"/>
  <c r="E2849" i="4"/>
  <c r="E2833" i="4"/>
  <c r="E2810" i="4"/>
  <c r="E2802" i="4"/>
  <c r="E2778" i="4"/>
  <c r="E2746" i="4"/>
  <c r="E2729" i="4"/>
  <c r="E2720" i="4"/>
  <c r="E2687" i="4"/>
  <c r="E2678" i="4"/>
  <c r="E2661" i="4"/>
  <c r="E2625" i="4"/>
  <c r="E2580" i="4"/>
  <c r="E2571" i="4"/>
  <c r="E2562" i="4"/>
  <c r="E2553" i="4"/>
  <c r="E2526" i="4"/>
  <c r="E2490" i="4"/>
  <c r="E2481" i="4"/>
  <c r="E2463" i="4"/>
  <c r="E2454" i="4"/>
  <c r="E2444" i="4"/>
  <c r="E2426" i="4"/>
  <c r="E2390" i="4"/>
  <c r="E2360" i="4"/>
  <c r="E2350" i="4"/>
  <c r="E2330" i="4"/>
  <c r="E2320" i="4"/>
  <c r="E2275" i="4"/>
  <c r="E2252" i="4"/>
  <c r="E2164" i="4"/>
  <c r="E2113" i="4"/>
  <c r="E2036" i="4"/>
  <c r="E2662" i="4"/>
  <c r="E2208" i="4"/>
  <c r="E2139" i="4"/>
  <c r="E1887" i="4"/>
  <c r="E3149" i="4"/>
  <c r="E3051" i="4"/>
  <c r="E2981" i="4"/>
  <c r="E2911" i="4"/>
  <c r="E2895" i="4"/>
  <c r="E2856" i="4"/>
  <c r="E2841" i="4"/>
  <c r="E2809" i="4"/>
  <c r="E2769" i="4"/>
  <c r="E2753" i="4"/>
  <c r="E2712" i="4"/>
  <c r="E2669" i="4"/>
  <c r="E2660" i="4"/>
  <c r="E2634" i="4"/>
  <c r="E2616" i="4"/>
  <c r="E2606" i="4"/>
  <c r="E2598" i="4"/>
  <c r="E2589" i="4"/>
  <c r="E2525" i="4"/>
  <c r="E2517" i="4"/>
  <c r="E2489" i="4"/>
  <c r="E2462" i="4"/>
  <c r="E2436" i="4"/>
  <c r="E2418" i="4"/>
  <c r="E2408" i="4"/>
  <c r="E2399" i="4"/>
  <c r="E2379" i="4"/>
  <c r="E2339" i="4"/>
  <c r="E2329" i="4"/>
  <c r="E2307" i="4"/>
  <c r="E2286" i="4"/>
  <c r="E2262" i="4"/>
  <c r="E2239" i="4"/>
  <c r="E2228" i="4"/>
  <c r="E2177" i="4"/>
  <c r="E2149" i="4"/>
  <c r="E2126" i="4"/>
  <c r="E2101" i="4"/>
  <c r="E2074" i="4"/>
  <c r="E2062" i="4"/>
  <c r="E2021" i="4"/>
  <c r="E2736" i="4"/>
  <c r="E2694" i="4"/>
  <c r="E2677" i="4"/>
  <c r="E2624" i="4"/>
  <c r="E2588" i="4"/>
  <c r="E2579" i="4"/>
  <c r="E2570" i="4"/>
  <c r="E2561" i="4"/>
  <c r="E2552" i="4"/>
  <c r="E2542" i="4"/>
  <c r="E2524" i="4"/>
  <c r="E2479" i="4"/>
  <c r="E2471" i="4"/>
  <c r="E2461" i="4"/>
  <c r="E2453" i="4"/>
  <c r="E2443" i="4"/>
  <c r="E2425" i="4"/>
  <c r="E2389" i="4"/>
  <c r="E2378" i="4"/>
  <c r="E2359" i="4"/>
  <c r="E2348" i="4"/>
  <c r="E2318" i="4"/>
  <c r="E2273" i="4"/>
  <c r="E2216" i="4"/>
  <c r="E2190" i="4"/>
  <c r="E2034" i="4"/>
  <c r="E2693" i="4"/>
  <c r="E2685" i="4"/>
  <c r="E2668" i="4"/>
  <c r="E2659" i="4"/>
  <c r="E2633" i="4"/>
  <c r="E2623" i="4"/>
  <c r="E2615" i="4"/>
  <c r="E2587" i="4"/>
  <c r="E2560" i="4"/>
  <c r="E2534" i="4"/>
  <c r="E2516" i="4"/>
  <c r="E2506" i="4"/>
  <c r="E2488" i="4"/>
  <c r="E2434" i="4"/>
  <c r="E2416" i="4"/>
  <c r="E2407" i="4"/>
  <c r="E2338" i="4"/>
  <c r="E2306" i="4"/>
  <c r="E2285" i="4"/>
  <c r="E2226" i="4"/>
  <c r="E2201" i="4"/>
  <c r="E2692" i="4"/>
  <c r="E1964" i="4"/>
  <c r="E2496" i="4"/>
  <c r="E2270" i="4"/>
  <c r="E1754" i="4"/>
  <c r="AL196" i="1" s="1"/>
  <c r="E3072" i="4"/>
  <c r="E2995" i="4"/>
  <c r="E2925" i="4"/>
  <c r="E2909" i="4"/>
  <c r="E2901" i="4"/>
  <c r="E2878" i="4"/>
  <c r="E2870" i="4"/>
  <c r="E2862" i="4"/>
  <c r="E2854" i="4"/>
  <c r="E2831" i="4"/>
  <c r="E2823" i="4"/>
  <c r="E2800" i="4"/>
  <c r="E2792" i="4"/>
  <c r="E2759" i="4"/>
  <c r="E2726" i="4"/>
  <c r="E2718" i="4"/>
  <c r="E2675" i="4"/>
  <c r="E2658" i="4"/>
  <c r="E2650" i="4"/>
  <c r="E2640" i="4"/>
  <c r="E2622" i="4"/>
  <c r="E2577" i="4"/>
  <c r="E2569" i="4"/>
  <c r="E2559" i="4"/>
  <c r="E2541" i="4"/>
  <c r="E2478" i="4"/>
  <c r="E2460" i="4"/>
  <c r="E2452" i="4"/>
  <c r="E2442" i="4"/>
  <c r="E2424" i="4"/>
  <c r="E2406" i="4"/>
  <c r="E2397" i="4"/>
  <c r="E2388" i="4"/>
  <c r="E2326" i="4"/>
  <c r="E2317" i="4"/>
  <c r="E2237" i="4"/>
  <c r="E2188" i="4"/>
  <c r="E2174" i="4"/>
  <c r="E2147" i="4"/>
  <c r="E2000" i="4"/>
  <c r="E2365" i="4"/>
  <c r="E2327" i="4"/>
  <c r="E2312" i="4"/>
  <c r="E2297" i="4"/>
  <c r="E2282" i="4"/>
  <c r="E2267" i="4"/>
  <c r="E2259" i="4"/>
  <c r="E2244" i="4"/>
  <c r="E2210" i="4"/>
  <c r="E2202" i="4"/>
  <c r="E2184" i="4"/>
  <c r="E2165" i="4"/>
  <c r="E2154" i="4"/>
  <c r="E2135" i="4"/>
  <c r="E2114" i="4"/>
  <c r="E2105" i="4"/>
  <c r="E2096" i="4"/>
  <c r="E2085" i="4"/>
  <c r="E2076" i="4"/>
  <c r="E2026" i="4"/>
  <c r="E1996" i="4"/>
  <c r="E1985" i="4"/>
  <c r="E1954" i="4"/>
  <c r="E1944" i="4"/>
  <c r="E1923" i="4"/>
  <c r="E1913" i="4"/>
  <c r="E1903" i="4"/>
  <c r="E1893" i="4"/>
  <c r="E1883" i="4"/>
  <c r="E1872" i="4"/>
  <c r="E1851" i="4"/>
  <c r="E1829" i="4"/>
  <c r="E1807" i="4"/>
  <c r="E1784" i="4"/>
  <c r="E1773" i="4"/>
  <c r="E1762" i="4"/>
  <c r="E1729" i="4"/>
  <c r="E1715" i="4"/>
  <c r="E1690" i="4"/>
  <c r="E1677" i="4"/>
  <c r="E1598" i="4"/>
  <c r="E1584" i="4"/>
  <c r="E1542" i="4"/>
  <c r="E2666" i="4"/>
  <c r="E2643" i="4"/>
  <c r="E2613" i="4"/>
  <c r="E2568" i="4"/>
  <c r="E2545" i="4"/>
  <c r="E2515" i="4"/>
  <c r="E2470" i="4"/>
  <c r="E2447" i="4"/>
  <c r="E2417" i="4"/>
  <c r="E2372" i="4"/>
  <c r="E2349" i="4"/>
  <c r="E2319" i="4"/>
  <c r="E2274" i="4"/>
  <c r="E2251" i="4"/>
  <c r="E2236" i="4"/>
  <c r="E2218" i="4"/>
  <c r="E2183" i="4"/>
  <c r="E2173" i="4"/>
  <c r="E2153" i="4"/>
  <c r="E2134" i="4"/>
  <c r="E2124" i="4"/>
  <c r="E2104" i="4"/>
  <c r="E2095" i="4"/>
  <c r="E2084" i="4"/>
  <c r="E2066" i="4"/>
  <c r="E2044" i="4"/>
  <c r="E2035" i="4"/>
  <c r="E2014" i="4"/>
  <c r="E2005" i="4"/>
  <c r="E1974" i="4"/>
  <c r="E1953" i="4"/>
  <c r="E1931" i="4"/>
  <c r="E1861" i="4"/>
  <c r="E1841" i="4"/>
  <c r="E1806" i="4"/>
  <c r="E1794" i="4"/>
  <c r="E1714" i="4"/>
  <c r="E1457" i="4"/>
  <c r="E1994" i="4"/>
  <c r="E1984" i="4"/>
  <c r="E1973" i="4"/>
  <c r="E1952" i="4"/>
  <c r="E1943" i="4"/>
  <c r="E1922" i="4"/>
  <c r="AL191" i="1" s="1"/>
  <c r="E1892" i="4"/>
  <c r="E1860" i="4"/>
  <c r="E1850" i="4"/>
  <c r="E1840" i="4"/>
  <c r="E1816" i="4"/>
  <c r="E1782" i="4"/>
  <c r="E1772" i="4"/>
  <c r="E1761" i="4"/>
  <c r="E1739" i="4"/>
  <c r="E1713" i="4"/>
  <c r="E1676" i="4"/>
  <c r="E1662" i="4"/>
  <c r="E1650" i="4"/>
  <c r="E1636" i="4"/>
  <c r="E2116" i="4"/>
  <c r="E1783" i="4"/>
  <c r="E1791" i="4"/>
  <c r="E1817" i="4"/>
  <c r="E2229" i="4"/>
  <c r="E1717" i="4"/>
  <c r="E2063" i="4"/>
  <c r="E1728" i="4"/>
  <c r="E1651" i="4"/>
  <c r="E1660" i="4"/>
  <c r="E2146" i="4"/>
  <c r="E1704" i="4"/>
  <c r="E2288" i="4"/>
  <c r="E2265" i="4"/>
  <c r="E2250" i="4"/>
  <c r="E2217" i="4"/>
  <c r="E2181" i="4"/>
  <c r="E2172" i="4"/>
  <c r="E2163" i="4"/>
  <c r="E2151" i="4"/>
  <c r="E2123" i="4"/>
  <c r="E2094" i="4"/>
  <c r="E2083" i="4"/>
  <c r="E2064" i="4"/>
  <c r="E2043" i="4"/>
  <c r="E2024" i="4"/>
  <c r="E2013" i="4"/>
  <c r="E1993" i="4"/>
  <c r="E1972" i="4"/>
  <c r="E1963" i="4"/>
  <c r="E1951" i="4"/>
  <c r="E1942" i="4"/>
  <c r="E1930" i="4"/>
  <c r="E1921" i="4"/>
  <c r="E1911" i="4"/>
  <c r="E1901" i="4"/>
  <c r="E1891" i="4"/>
  <c r="E1881" i="4"/>
  <c r="E1859" i="4"/>
  <c r="E1827" i="4"/>
  <c r="E1815" i="4"/>
  <c r="E1804" i="4"/>
  <c r="E1792" i="4"/>
  <c r="E1760" i="4"/>
  <c r="E1738" i="4"/>
  <c r="E1726" i="4"/>
  <c r="E1635" i="4"/>
  <c r="E1622" i="4"/>
  <c r="E1608" i="4"/>
  <c r="E2340" i="4"/>
  <c r="E2325" i="4"/>
  <c r="E2310" i="4"/>
  <c r="E2295" i="4"/>
  <c r="E2287" i="4"/>
  <c r="E2272" i="4"/>
  <c r="E2257" i="4"/>
  <c r="E2242" i="4"/>
  <c r="E2234" i="4"/>
  <c r="E2225" i="4"/>
  <c r="E2200" i="4"/>
  <c r="E2191" i="4"/>
  <c r="E2162" i="4"/>
  <c r="E2141" i="4"/>
  <c r="E2132" i="4"/>
  <c r="E2112" i="4"/>
  <c r="E2102" i="4"/>
  <c r="E2093" i="4"/>
  <c r="E2073" i="4"/>
  <c r="E2053" i="4"/>
  <c r="E2032" i="4"/>
  <c r="E2023" i="4"/>
  <c r="E2012" i="4"/>
  <c r="E2003" i="4"/>
  <c r="E1992" i="4"/>
  <c r="E1983" i="4"/>
  <c r="E1971" i="4"/>
  <c r="E1941" i="4"/>
  <c r="E1890" i="4"/>
  <c r="E1880" i="4"/>
  <c r="E1858" i="4"/>
  <c r="E1848" i="4"/>
  <c r="E1838" i="4"/>
  <c r="E1781" i="4"/>
  <c r="E1770" i="4"/>
  <c r="E1748" i="4"/>
  <c r="E1737" i="4"/>
  <c r="E1725" i="4"/>
  <c r="E1698" i="4"/>
  <c r="E1674" i="4"/>
  <c r="E1552" i="4"/>
  <c r="E2596" i="4"/>
  <c r="E2543" i="4"/>
  <c r="E2498" i="4"/>
  <c r="E2445" i="4"/>
  <c r="E2400" i="4"/>
  <c r="E2377" i="4"/>
  <c r="E2347" i="4"/>
  <c r="E2302" i="4"/>
  <c r="E2279" i="4"/>
  <c r="E2249" i="4"/>
  <c r="E2233" i="4"/>
  <c r="E2199" i="4"/>
  <c r="E2180" i="4"/>
  <c r="E2171" i="4"/>
  <c r="E2161" i="4"/>
  <c r="E2150" i="4"/>
  <c r="E2111" i="4"/>
  <c r="E2082" i="4"/>
  <c r="E2072" i="4"/>
  <c r="E2042" i="4"/>
  <c r="E2022" i="4"/>
  <c r="E1991" i="4"/>
  <c r="E1982" i="4"/>
  <c r="E1961" i="4"/>
  <c r="E1940" i="4"/>
  <c r="E1929" i="4"/>
  <c r="E1919" i="4"/>
  <c r="E1910" i="4"/>
  <c r="E1900" i="4"/>
  <c r="E1879" i="4"/>
  <c r="E1869" i="4"/>
  <c r="E1813" i="4"/>
  <c r="E1803" i="4"/>
  <c r="E1790" i="4"/>
  <c r="E1769" i="4"/>
  <c r="E1736" i="4"/>
  <c r="E1710" i="4"/>
  <c r="E1685" i="4"/>
  <c r="E1620" i="4"/>
  <c r="E1981" i="4"/>
  <c r="E1970" i="4"/>
  <c r="AL189" i="1" s="1"/>
  <c r="E1960" i="4"/>
  <c r="E1949" i="4"/>
  <c r="E1939" i="4"/>
  <c r="E1918" i="4"/>
  <c r="E1899" i="4"/>
  <c r="E1888" i="4"/>
  <c r="E1878" i="4"/>
  <c r="E1868" i="4"/>
  <c r="E1857" i="4"/>
  <c r="E1847" i="4"/>
  <c r="E1837" i="4"/>
  <c r="E1825" i="4"/>
  <c r="E1780" i="4"/>
  <c r="E1757" i="4"/>
  <c r="E1747" i="4"/>
  <c r="E1696" i="4"/>
  <c r="E1606" i="4"/>
  <c r="E1592" i="4"/>
  <c r="E1550" i="4"/>
  <c r="E2263" i="4"/>
  <c r="E2248" i="4"/>
  <c r="E2240" i="4"/>
  <c r="E2215" i="4"/>
  <c r="E2197" i="4"/>
  <c r="E2189" i="4"/>
  <c r="E2169" i="4"/>
  <c r="E2160" i="4"/>
  <c r="E2129" i="4"/>
  <c r="E2110" i="4"/>
  <c r="E2091" i="4"/>
  <c r="E2081" i="4"/>
  <c r="E2071" i="4"/>
  <c r="E2061" i="4"/>
  <c r="E2051" i="4"/>
  <c r="E2041" i="4"/>
  <c r="E2030" i="4"/>
  <c r="E2020" i="4"/>
  <c r="E1980" i="4"/>
  <c r="E1959" i="4"/>
  <c r="E1948" i="4"/>
  <c r="E1938" i="4"/>
  <c r="E1928" i="4"/>
  <c r="E1917" i="4"/>
  <c r="E1908" i="4"/>
  <c r="E1877" i="4"/>
  <c r="E1867" i="4"/>
  <c r="E1836" i="4"/>
  <c r="E1812" i="4"/>
  <c r="E1801" i="4"/>
  <c r="E1789" i="4"/>
  <c r="E1768" i="4"/>
  <c r="E1722" i="4"/>
  <c r="E1684" i="4"/>
  <c r="E1671" i="4"/>
  <c r="E1658" i="4"/>
  <c r="AL198" i="1" s="1"/>
  <c r="E2715" i="4"/>
  <c r="E2617" i="4"/>
  <c r="E2594" i="4"/>
  <c r="E2564" i="4"/>
  <c r="E2519" i="4"/>
  <c r="E2466" i="4"/>
  <c r="E2421" i="4"/>
  <c r="E2398" i="4"/>
  <c r="E2323" i="4"/>
  <c r="E2300" i="4"/>
  <c r="E2231" i="4"/>
  <c r="E2223" i="4"/>
  <c r="E2214" i="4"/>
  <c r="E2148" i="4"/>
  <c r="E2119" i="4"/>
  <c r="E2050" i="4"/>
  <c r="E1969" i="4"/>
  <c r="E1937" i="4"/>
  <c r="E1907" i="4"/>
  <c r="E1898" i="4"/>
  <c r="AL192" i="1" s="1"/>
  <c r="E1876" i="4"/>
  <c r="E1856" i="4"/>
  <c r="E1846" i="4"/>
  <c r="E1824" i="4"/>
  <c r="E1800" i="4"/>
  <c r="E1788" i="4"/>
  <c r="E1756" i="4"/>
  <c r="E1746" i="4"/>
  <c r="E1721" i="4"/>
  <c r="E1707" i="4"/>
  <c r="E1670" i="4"/>
  <c r="E1644" i="4"/>
  <c r="E1576" i="4"/>
  <c r="E1492" i="4"/>
  <c r="E2049" i="4"/>
  <c r="E2029" i="4"/>
  <c r="E2019" i="4"/>
  <c r="E2009" i="4"/>
  <c r="E1988" i="4"/>
  <c r="E1979" i="4"/>
  <c r="E1958" i="4"/>
  <c r="E1936" i="4"/>
  <c r="E1916" i="4"/>
  <c r="E1875" i="4"/>
  <c r="E1866" i="4"/>
  <c r="E1855" i="4"/>
  <c r="E1845" i="4"/>
  <c r="E1834" i="4"/>
  <c r="E1823" i="4"/>
  <c r="E1799" i="4"/>
  <c r="E1787" i="4"/>
  <c r="E1778" i="4"/>
  <c r="AL195" i="1" s="1"/>
  <c r="E1766" i="4"/>
  <c r="E1733" i="4"/>
  <c r="E1720" i="4"/>
  <c r="E1682" i="4"/>
  <c r="E1643" i="4"/>
  <c r="E1629" i="4"/>
  <c r="E2631" i="4"/>
  <c r="E2578" i="4"/>
  <c r="E2533" i="4"/>
  <c r="E2510" i="4"/>
  <c r="E2480" i="4"/>
  <c r="E2435" i="4"/>
  <c r="E2412" i="4"/>
  <c r="E2382" i="4"/>
  <c r="E2337" i="4"/>
  <c r="E2314" i="4"/>
  <c r="E2284" i="4"/>
  <c r="E2213" i="4"/>
  <c r="E2204" i="4"/>
  <c r="E2187" i="4"/>
  <c r="E2167" i="4"/>
  <c r="E2158" i="4"/>
  <c r="E2138" i="4"/>
  <c r="E2117" i="4"/>
  <c r="E2098" i="4"/>
  <c r="E2079" i="4"/>
  <c r="E2059" i="4"/>
  <c r="E2048" i="4"/>
  <c r="E2039" i="4"/>
  <c r="E2028" i="4"/>
  <c r="E2008" i="4"/>
  <c r="E1999" i="4"/>
  <c r="E1978" i="4"/>
  <c r="E1968" i="4"/>
  <c r="E1946" i="4"/>
  <c r="AL190" i="1" s="1"/>
  <c r="E1935" i="4"/>
  <c r="E1915" i="4"/>
  <c r="E1906" i="4"/>
  <c r="E1896" i="4"/>
  <c r="E1886" i="4"/>
  <c r="E1865" i="4"/>
  <c r="E1854" i="4"/>
  <c r="E1833" i="4"/>
  <c r="E1822" i="4"/>
  <c r="E1798" i="4"/>
  <c r="E1777" i="4"/>
  <c r="E1745" i="4"/>
  <c r="E1705" i="4"/>
  <c r="E1693" i="4"/>
  <c r="E1560" i="4"/>
  <c r="E1490" i="4"/>
  <c r="AL203" i="1" s="1"/>
  <c r="E2246" i="4"/>
  <c r="E2238" i="4"/>
  <c r="E2221" i="4"/>
  <c r="E2212" i="4"/>
  <c r="E2195" i="4"/>
  <c r="E2186" i="4"/>
  <c r="E2175" i="4"/>
  <c r="E2157" i="4"/>
  <c r="E2145" i="4"/>
  <c r="E2137" i="4"/>
  <c r="E2088" i="4"/>
  <c r="E2068" i="4"/>
  <c r="E2058" i="4"/>
  <c r="E1998" i="4"/>
  <c r="E1967" i="4"/>
  <c r="E1956" i="4"/>
  <c r="E1925" i="4"/>
  <c r="E1895" i="4"/>
  <c r="E1885" i="4"/>
  <c r="E1821" i="4"/>
  <c r="E1776" i="4"/>
  <c r="E1764" i="4"/>
  <c r="E1744" i="4"/>
  <c r="E1731" i="4"/>
  <c r="E1718" i="4"/>
  <c r="E1667" i="4"/>
  <c r="E1654" i="4"/>
  <c r="E2351" i="4"/>
  <c r="E2343" i="4"/>
  <c r="E2328" i="4"/>
  <c r="E2313" i="4"/>
  <c r="E2298" i="4"/>
  <c r="E2283" i="4"/>
  <c r="E2268" i="4"/>
  <c r="E2253" i="4"/>
  <c r="E2245" i="4"/>
  <c r="E2220" i="4"/>
  <c r="E2203" i="4"/>
  <c r="E2166" i="4"/>
  <c r="E2156" i="4"/>
  <c r="E2107" i="4"/>
  <c r="E2097" i="4"/>
  <c r="E2087" i="4"/>
  <c r="E2077" i="4"/>
  <c r="E2057" i="4"/>
  <c r="E2047" i="4"/>
  <c r="E2027" i="4"/>
  <c r="E2016" i="4"/>
  <c r="E1986" i="4"/>
  <c r="E1976" i="4"/>
  <c r="E1955" i="4"/>
  <c r="E1945" i="4"/>
  <c r="E1934" i="4"/>
  <c r="E1914" i="4"/>
  <c r="E1905" i="4"/>
  <c r="E1873" i="4"/>
  <c r="E1863" i="4"/>
  <c r="E1853" i="4"/>
  <c r="E1843" i="4"/>
  <c r="E1831" i="4"/>
  <c r="E1808" i="4"/>
  <c r="E1796" i="4"/>
  <c r="E1785" i="4"/>
  <c r="E1775" i="4"/>
  <c r="E1753" i="4"/>
  <c r="E1692" i="4"/>
  <c r="E1626" i="4"/>
  <c r="E1586" i="4"/>
  <c r="AL201" i="1" s="1"/>
  <c r="E1474" i="4"/>
  <c r="E3044" i="4"/>
  <c r="E2991" i="4"/>
  <c r="E2946" i="4"/>
  <c r="E2923" i="4"/>
  <c r="E2893" i="4"/>
  <c r="E2848" i="4"/>
  <c r="E2825" i="4"/>
  <c r="E2795" i="4"/>
  <c r="E2750" i="4"/>
  <c r="E2727" i="4"/>
  <c r="E2697" i="4"/>
  <c r="E2652" i="4"/>
  <c r="E2629" i="4"/>
  <c r="E2599" i="4"/>
  <c r="E2554" i="4"/>
  <c r="E2531" i="4"/>
  <c r="E2501" i="4"/>
  <c r="E2456" i="4"/>
  <c r="E2433" i="4"/>
  <c r="E2403" i="4"/>
  <c r="E2358" i="4"/>
  <c r="E2335" i="4"/>
  <c r="E2305" i="4"/>
  <c r="E2260" i="4"/>
  <c r="E2219" i="4"/>
  <c r="E2211" i="4"/>
  <c r="E2185" i="4"/>
  <c r="E2155" i="4"/>
  <c r="E2125" i="4"/>
  <c r="E2106" i="4"/>
  <c r="E2086" i="4"/>
  <c r="E2067" i="4"/>
  <c r="E2046" i="4"/>
  <c r="E2006" i="4"/>
  <c r="E1997" i="4"/>
  <c r="E1966" i="4"/>
  <c r="E1862" i="4"/>
  <c r="E1830" i="4"/>
  <c r="E1819" i="4"/>
  <c r="E1763" i="4"/>
  <c r="E1752" i="4"/>
  <c r="E1730" i="4"/>
  <c r="AL197" i="1" s="1"/>
  <c r="E1703" i="4"/>
  <c r="E1599" i="4"/>
  <c r="E1590" i="4"/>
  <c r="E1580" i="4"/>
  <c r="E1571" i="4"/>
  <c r="E1539" i="4"/>
  <c r="E1528" i="4"/>
  <c r="E1515" i="4"/>
  <c r="E1484" i="4"/>
  <c r="E1462" i="4"/>
  <c r="E1451" i="4"/>
  <c r="E1426" i="4"/>
  <c r="E1400" i="4"/>
  <c r="E1373" i="4"/>
  <c r="E1441" i="4"/>
  <c r="E1332" i="4"/>
  <c r="E1335" i="4"/>
  <c r="E1248" i="4"/>
  <c r="E928" i="4"/>
  <c r="E2131" i="4"/>
  <c r="E2115" i="4"/>
  <c r="E2075" i="4"/>
  <c r="E2018" i="4"/>
  <c r="E2002" i="4"/>
  <c r="E1962" i="4"/>
  <c r="E1897" i="4"/>
  <c r="E1889" i="4"/>
  <c r="E1774" i="4"/>
  <c r="E1765" i="4"/>
  <c r="E1617" i="4"/>
  <c r="E1570" i="4"/>
  <c r="E1549" i="4"/>
  <c r="E1538" i="4"/>
  <c r="E1527" i="4"/>
  <c r="E1504" i="4"/>
  <c r="E1450" i="4"/>
  <c r="E1291" i="4"/>
  <c r="E1112" i="4"/>
  <c r="E1686" i="4"/>
  <c r="E1678" i="4"/>
  <c r="E1661" i="4"/>
  <c r="E1653" i="4"/>
  <c r="E1625" i="4"/>
  <c r="E1616" i="4"/>
  <c r="E1607" i="4"/>
  <c r="E1588" i="4"/>
  <c r="E1579" i="4"/>
  <c r="E1569" i="4"/>
  <c r="E1558" i="4"/>
  <c r="E1503" i="4"/>
  <c r="E1482" i="4"/>
  <c r="E1472" i="4"/>
  <c r="E1425" i="4"/>
  <c r="E1412" i="4"/>
  <c r="E1088" i="4"/>
  <c r="E2178" i="4"/>
  <c r="E2122" i="4"/>
  <c r="E2090" i="4"/>
  <c r="E2033" i="4"/>
  <c r="E2017" i="4"/>
  <c r="E1977" i="4"/>
  <c r="E1920" i="4"/>
  <c r="E1904" i="4"/>
  <c r="E1864" i="4"/>
  <c r="E1839" i="4"/>
  <c r="E1814" i="4"/>
  <c r="E1805" i="4"/>
  <c r="E1797" i="4"/>
  <c r="E1755" i="4"/>
  <c r="E1712" i="4"/>
  <c r="E1694" i="4"/>
  <c r="E1669" i="4"/>
  <c r="E1652" i="4"/>
  <c r="E1597" i="4"/>
  <c r="E1537" i="4"/>
  <c r="E1526" i="4"/>
  <c r="E1513" i="4"/>
  <c r="E1471" i="4"/>
  <c r="E1448" i="4"/>
  <c r="E1371" i="4"/>
  <c r="E1068" i="4"/>
  <c r="E1633" i="4"/>
  <c r="E1624" i="4"/>
  <c r="E1615" i="4"/>
  <c r="E1587" i="4"/>
  <c r="E1578" i="4"/>
  <c r="E1568" i="4"/>
  <c r="E1547" i="4"/>
  <c r="E1525" i="4"/>
  <c r="E1512" i="4"/>
  <c r="E1459" i="4"/>
  <c r="E1447" i="4"/>
  <c r="E1435" i="4"/>
  <c r="E1396" i="4"/>
  <c r="E1382" i="4"/>
  <c r="E1356" i="4"/>
  <c r="E1342" i="4"/>
  <c r="E1354" i="4"/>
  <c r="E1300" i="4"/>
  <c r="E1258" i="4"/>
  <c r="E1230" i="4"/>
  <c r="E1160" i="4"/>
  <c r="E1137" i="4"/>
  <c r="E1020" i="4"/>
  <c r="E1006" i="4"/>
  <c r="E1094" i="4"/>
  <c r="E1702" i="4"/>
  <c r="E1668" i="4"/>
  <c r="E1632" i="4"/>
  <c r="E1623" i="4"/>
  <c r="E1614" i="4"/>
  <c r="E1605" i="4"/>
  <c r="E1596" i="4"/>
  <c r="E1567" i="4"/>
  <c r="E1556" i="4"/>
  <c r="E1535" i="4"/>
  <c r="E1511" i="4"/>
  <c r="E1480" i="4"/>
  <c r="E1469" i="4"/>
  <c r="E1434" i="4"/>
  <c r="E1395" i="4"/>
  <c r="E1695" i="4"/>
  <c r="E1341" i="4"/>
  <c r="E1261" i="4"/>
  <c r="E1145" i="4"/>
  <c r="E2192" i="4"/>
  <c r="E2176" i="4"/>
  <c r="E2128" i="4"/>
  <c r="E2120" i="4"/>
  <c r="E2080" i="4"/>
  <c r="E2040" i="4"/>
  <c r="E2015" i="4"/>
  <c r="E1975" i="4"/>
  <c r="E1927" i="4"/>
  <c r="E1902" i="4"/>
  <c r="E1870" i="4"/>
  <c r="E1820" i="4"/>
  <c r="E1795" i="4"/>
  <c r="E1701" i="4"/>
  <c r="E1659" i="4"/>
  <c r="E1641" i="4"/>
  <c r="E1577" i="4"/>
  <c r="E1523" i="4"/>
  <c r="E1500" i="4"/>
  <c r="E1479" i="4"/>
  <c r="E1445" i="4"/>
  <c r="E1408" i="4"/>
  <c r="E1473" i="4"/>
  <c r="E1102" i="4"/>
  <c r="E1060" i="4"/>
  <c r="E2136" i="4"/>
  <c r="E2055" i="4"/>
  <c r="E2031" i="4"/>
  <c r="E2007" i="4"/>
  <c r="E1950" i="4"/>
  <c r="E1926" i="4"/>
  <c r="E1894" i="4"/>
  <c r="E1828" i="4"/>
  <c r="E1786" i="4"/>
  <c r="E1727" i="4"/>
  <c r="E1700" i="4"/>
  <c r="E1640" i="4"/>
  <c r="E1613" i="4"/>
  <c r="E1604" i="4"/>
  <c r="E1594" i="4"/>
  <c r="E1534" i="4"/>
  <c r="E1522" i="4"/>
  <c r="E1467" i="4"/>
  <c r="E1444" i="4"/>
  <c r="E1433" i="4"/>
  <c r="E1367" i="4"/>
  <c r="E1297" i="4"/>
  <c r="E1269" i="4"/>
  <c r="E1199" i="4"/>
  <c r="E1109" i="4"/>
  <c r="E1709" i="4"/>
  <c r="E1699" i="4"/>
  <c r="E1691" i="4"/>
  <c r="E1683" i="4"/>
  <c r="E1675" i="4"/>
  <c r="E1630" i="4"/>
  <c r="E1621" i="4"/>
  <c r="E1593" i="4"/>
  <c r="E1585" i="4"/>
  <c r="E1565" i="4"/>
  <c r="E1554" i="4"/>
  <c r="E1543" i="4"/>
  <c r="E1521" i="4"/>
  <c r="E1499" i="4"/>
  <c r="E1466" i="4"/>
  <c r="AL204" i="1" s="1"/>
  <c r="E1443" i="4"/>
  <c r="E1324" i="4"/>
  <c r="E1548" i="4"/>
  <c r="E1170" i="4"/>
  <c r="E1138" i="4"/>
  <c r="E2198" i="4"/>
  <c r="E2078" i="4"/>
  <c r="E2070" i="4"/>
  <c r="E2038" i="4"/>
  <c r="E1965" i="4"/>
  <c r="E1957" i="4"/>
  <c r="E1933" i="4"/>
  <c r="E1909" i="4"/>
  <c r="E1852" i="4"/>
  <c r="E1835" i="4"/>
  <c r="E1818" i="4"/>
  <c r="E1793" i="4"/>
  <c r="E1743" i="4"/>
  <c r="E1708" i="4"/>
  <c r="E1666" i="4"/>
  <c r="E1657" i="4"/>
  <c r="E1648" i="4"/>
  <c r="E1639" i="4"/>
  <c r="E1612" i="4"/>
  <c r="E1602" i="4"/>
  <c r="E1564" i="4"/>
  <c r="E1508" i="4"/>
  <c r="E1488" i="4"/>
  <c r="E1418" i="4"/>
  <c r="AL206" i="1" s="1"/>
  <c r="E1391" i="4"/>
  <c r="E1390" i="4"/>
  <c r="E1363" i="4"/>
  <c r="E1734" i="4"/>
  <c r="E1532" i="4"/>
  <c r="E1419" i="4"/>
  <c r="E1429" i="4"/>
  <c r="E1411" i="4"/>
  <c r="E1642" i="4"/>
  <c r="E1458" i="4"/>
  <c r="E1404" i="4"/>
  <c r="E1555" i="4"/>
  <c r="E2037" i="4"/>
  <c r="E1989" i="4"/>
  <c r="E1932" i="4"/>
  <c r="E1924" i="4"/>
  <c r="E1884" i="4"/>
  <c r="E1844" i="4"/>
  <c r="E1826" i="4"/>
  <c r="AL193" i="1" s="1"/>
  <c r="E1810" i="4"/>
  <c r="E1751" i="4"/>
  <c r="E1716" i="4"/>
  <c r="E1665" i="4"/>
  <c r="E1638" i="4"/>
  <c r="E1531" i="4"/>
  <c r="E1487" i="4"/>
  <c r="E1476" i="4"/>
  <c r="E1465" i="4"/>
  <c r="E1430" i="4"/>
  <c r="E1417" i="4"/>
  <c r="E1364" i="4"/>
  <c r="E1481" i="4"/>
  <c r="E1238" i="4"/>
  <c r="E1154" i="4"/>
  <c r="AL213" i="1" s="1"/>
  <c r="E1100" i="4"/>
  <c r="E996" i="4"/>
  <c r="E1809" i="4"/>
  <c r="E1759" i="4"/>
  <c r="E1750" i="4"/>
  <c r="E1742" i="4"/>
  <c r="E1724" i="4"/>
  <c r="E1656" i="4"/>
  <c r="E1647" i="4"/>
  <c r="E1637" i="4"/>
  <c r="E1628" i="4"/>
  <c r="E1611" i="4"/>
  <c r="E1601" i="4"/>
  <c r="E1583" i="4"/>
  <c r="E1573" i="4"/>
  <c r="E1562" i="4"/>
  <c r="AL202" i="1" s="1"/>
  <c r="E1530" i="4"/>
  <c r="E1518" i="4"/>
  <c r="E1507" i="4"/>
  <c r="E1497" i="4"/>
  <c r="E1453" i="4"/>
  <c r="E1403" i="4"/>
  <c r="E1389" i="4"/>
  <c r="E1349" i="4"/>
  <c r="E1279" i="4"/>
  <c r="E1125" i="4"/>
  <c r="E907" i="4"/>
  <c r="E1767" i="4"/>
  <c r="E1749" i="4"/>
  <c r="E1741" i="4"/>
  <c r="E1723" i="4"/>
  <c r="E1706" i="4"/>
  <c r="E1697" i="4"/>
  <c r="E1689" i="4"/>
  <c r="E1681" i="4"/>
  <c r="E1673" i="4"/>
  <c r="E1664" i="4"/>
  <c r="E1646" i="4"/>
  <c r="E1627" i="4"/>
  <c r="E1600" i="4"/>
  <c r="E1591" i="4"/>
  <c r="E1582" i="4"/>
  <c r="E1541" i="4"/>
  <c r="E1517" i="4"/>
  <c r="E1496" i="4"/>
  <c r="E1452" i="4"/>
  <c r="E1440" i="4"/>
  <c r="E1388" i="4"/>
  <c r="E1334" i="4"/>
  <c r="E1180" i="4"/>
  <c r="E2227" i="4"/>
  <c r="E2100" i="4"/>
  <c r="E2060" i="4"/>
  <c r="E1995" i="4"/>
  <c r="E1987" i="4"/>
  <c r="E1882" i="4"/>
  <c r="E1874" i="4"/>
  <c r="E1842" i="4"/>
  <c r="E1832" i="4"/>
  <c r="E1740" i="4"/>
  <c r="E1732" i="4"/>
  <c r="E1663" i="4"/>
  <c r="E1655" i="4"/>
  <c r="E1618" i="4"/>
  <c r="E1609" i="4"/>
  <c r="E1581" i="4"/>
  <c r="E1485" i="4"/>
  <c r="E1427" i="4"/>
  <c r="E1387" i="4"/>
  <c r="E1347" i="4"/>
  <c r="E1207" i="4"/>
  <c r="E1563" i="4"/>
  <c r="E1546" i="4"/>
  <c r="E1520" i="4"/>
  <c r="E1495" i="4"/>
  <c r="E1398" i="4"/>
  <c r="E1381" i="4"/>
  <c r="E1372" i="4"/>
  <c r="E1362" i="4"/>
  <c r="E1344" i="4"/>
  <c r="E1326" i="4"/>
  <c r="E1316" i="4"/>
  <c r="E1307" i="4"/>
  <c r="E1298" i="4"/>
  <c r="AL209" i="1" s="1"/>
  <c r="E1289" i="4"/>
  <c r="E1270" i="4"/>
  <c r="E1250" i="4"/>
  <c r="AL211" i="1" s="1"/>
  <c r="E1240" i="4"/>
  <c r="E1231" i="4"/>
  <c r="E1221" i="4"/>
  <c r="E1203" i="4"/>
  <c r="E1193" i="4"/>
  <c r="E1184" i="4"/>
  <c r="E1174" i="4"/>
  <c r="E1165" i="4"/>
  <c r="E1126" i="4"/>
  <c r="E1107" i="4"/>
  <c r="E1097" i="4"/>
  <c r="E1047" i="4"/>
  <c r="E1017" i="4"/>
  <c r="E1008" i="4"/>
  <c r="E974" i="4"/>
  <c r="E964" i="4"/>
  <c r="E929" i="4"/>
  <c r="E884" i="4"/>
  <c r="E870" i="4"/>
  <c r="E838" i="4"/>
  <c r="E2143" i="4"/>
  <c r="E2045" i="4"/>
  <c r="E1947" i="4"/>
  <c r="E1849" i="4"/>
  <c r="E1802" i="4"/>
  <c r="AL194" i="1" s="1"/>
  <c r="E1771" i="4"/>
  <c r="E1645" i="4"/>
  <c r="E1572" i="4"/>
  <c r="E1529" i="4"/>
  <c r="E1510" i="4"/>
  <c r="E1502" i="4"/>
  <c r="E1486" i="4"/>
  <c r="E1478" i="4"/>
  <c r="E1460" i="4"/>
  <c r="E1442" i="4"/>
  <c r="AL205" i="1" s="1"/>
  <c r="E1415" i="4"/>
  <c r="E1406" i="4"/>
  <c r="E1353" i="4"/>
  <c r="E1343" i="4"/>
  <c r="E1315" i="4"/>
  <c r="E1260" i="4"/>
  <c r="E1211" i="4"/>
  <c r="E1173" i="4"/>
  <c r="E1164" i="4"/>
  <c r="E1135" i="4"/>
  <c r="E1116" i="4"/>
  <c r="E1077" i="4"/>
  <c r="E1066" i="4"/>
  <c r="E1056" i="4"/>
  <c r="E1046" i="4"/>
  <c r="E1037" i="4"/>
  <c r="E1026" i="4"/>
  <c r="E1007" i="4"/>
  <c r="E997" i="4"/>
  <c r="E985" i="4"/>
  <c r="E952" i="4"/>
  <c r="E942" i="4"/>
  <c r="E869" i="4"/>
  <c r="E855" i="4"/>
  <c r="E743" i="4"/>
  <c r="E1545" i="4"/>
  <c r="E1519" i="4"/>
  <c r="E1494" i="4"/>
  <c r="E1414" i="4"/>
  <c r="E1405" i="4"/>
  <c r="E1397" i="4"/>
  <c r="E1380" i="4"/>
  <c r="E1361" i="4"/>
  <c r="E1306" i="4"/>
  <c r="E1259" i="4"/>
  <c r="E1249" i="4"/>
  <c r="E1219" i="4"/>
  <c r="E1210" i="4"/>
  <c r="E1202" i="4"/>
  <c r="E1192" i="4"/>
  <c r="E1183" i="4"/>
  <c r="E1172" i="4"/>
  <c r="E1144" i="4"/>
  <c r="E1115" i="4"/>
  <c r="E1106" i="4"/>
  <c r="AL215" i="1" s="1"/>
  <c r="E1096" i="4"/>
  <c r="E1087" i="4"/>
  <c r="E1076" i="4"/>
  <c r="E1045" i="4"/>
  <c r="E1036" i="4"/>
  <c r="E1016" i="4"/>
  <c r="E984" i="4"/>
  <c r="E962" i="4"/>
  <c r="AL218" i="1" s="1"/>
  <c r="E951" i="4"/>
  <c r="E917" i="4"/>
  <c r="E894" i="4"/>
  <c r="E1595" i="4"/>
  <c r="E1553" i="4"/>
  <c r="E1544" i="4"/>
  <c r="E1536" i="4"/>
  <c r="E1509" i="4"/>
  <c r="E1501" i="4"/>
  <c r="E1493" i="4"/>
  <c r="E1477" i="4"/>
  <c r="E1468" i="4"/>
  <c r="E1432" i="4"/>
  <c r="E1424" i="4"/>
  <c r="E1413" i="4"/>
  <c r="E1370" i="4"/>
  <c r="E1352" i="4"/>
  <c r="E1333" i="4"/>
  <c r="E1314" i="4"/>
  <c r="E1296" i="4"/>
  <c r="E1287" i="4"/>
  <c r="E1278" i="4"/>
  <c r="E1268" i="4"/>
  <c r="E1229" i="4"/>
  <c r="E1201" i="4"/>
  <c r="E1163" i="4"/>
  <c r="E1153" i="4"/>
  <c r="E1143" i="4"/>
  <c r="E1124" i="4"/>
  <c r="E1105" i="4"/>
  <c r="E1086" i="4"/>
  <c r="E1075" i="4"/>
  <c r="E1065" i="4"/>
  <c r="E1055" i="4"/>
  <c r="E1044" i="4"/>
  <c r="E1035" i="4"/>
  <c r="E1025" i="4"/>
  <c r="E983" i="4"/>
  <c r="E972" i="4"/>
  <c r="E961" i="4"/>
  <c r="E950" i="4"/>
  <c r="E940" i="4"/>
  <c r="E893" i="4"/>
  <c r="E1122" i="4"/>
  <c r="E828" i="4"/>
  <c r="E657" i="4"/>
  <c r="E1379" i="4"/>
  <c r="E1369" i="4"/>
  <c r="E1360" i="4"/>
  <c r="E1351" i="4"/>
  <c r="E1305" i="4"/>
  <c r="E1286" i="4"/>
  <c r="E1277" i="4"/>
  <c r="E1228" i="4"/>
  <c r="E1209" i="4"/>
  <c r="E1191" i="4"/>
  <c r="E1181" i="4"/>
  <c r="E1171" i="4"/>
  <c r="E1162" i="4"/>
  <c r="E1152" i="4"/>
  <c r="E1142" i="4"/>
  <c r="E1133" i="4"/>
  <c r="E1123" i="4"/>
  <c r="E1114" i="4"/>
  <c r="E1104" i="4"/>
  <c r="E1095" i="4"/>
  <c r="E1074" i="4"/>
  <c r="E1054" i="4"/>
  <c r="E1034" i="4"/>
  <c r="E1014" i="4"/>
  <c r="E1005" i="4"/>
  <c r="E995" i="4"/>
  <c r="E982" i="4"/>
  <c r="E960" i="4"/>
  <c r="E949" i="4"/>
  <c r="E927" i="4"/>
  <c r="E915" i="4"/>
  <c r="E941" i="4"/>
  <c r="E877" i="4"/>
  <c r="E885" i="4"/>
  <c r="E1461" i="4"/>
  <c r="E1672" i="4"/>
  <c r="E919" i="4"/>
  <c r="E904" i="4"/>
  <c r="E913" i="4"/>
  <c r="E971" i="4"/>
  <c r="E883" i="4"/>
  <c r="E916" i="4"/>
  <c r="E1182" i="4"/>
  <c r="E782" i="4"/>
  <c r="E1449" i="4"/>
  <c r="E1431" i="4"/>
  <c r="E1422" i="4"/>
  <c r="E1378" i="4"/>
  <c r="E1368" i="4"/>
  <c r="E1359" i="4"/>
  <c r="E1350" i="4"/>
  <c r="E1323" i="4"/>
  <c r="E1313" i="4"/>
  <c r="E1304" i="4"/>
  <c r="E1294" i="4"/>
  <c r="E1266" i="4"/>
  <c r="E1247" i="4"/>
  <c r="E1237" i="4"/>
  <c r="E1227" i="4"/>
  <c r="E1217" i="4"/>
  <c r="E1208" i="4"/>
  <c r="E1200" i="4"/>
  <c r="E1161" i="4"/>
  <c r="E1141" i="4"/>
  <c r="E1103" i="4"/>
  <c r="E1073" i="4"/>
  <c r="E1024" i="4"/>
  <c r="E1013" i="4"/>
  <c r="E1004" i="4"/>
  <c r="E970" i="4"/>
  <c r="E938" i="4"/>
  <c r="AL219" i="1" s="1"/>
  <c r="E879" i="4"/>
  <c r="E823" i="4"/>
  <c r="E795" i="4"/>
  <c r="E725" i="4"/>
  <c r="E1634" i="4"/>
  <c r="AL199" i="1" s="1"/>
  <c r="E1559" i="4"/>
  <c r="E1551" i="4"/>
  <c r="E1516" i="4"/>
  <c r="E1475" i="4"/>
  <c r="E1439" i="4"/>
  <c r="E1421" i="4"/>
  <c r="E1322" i="4"/>
  <c r="AL208" i="1" s="1"/>
  <c r="E1312" i="4"/>
  <c r="E1285" i="4"/>
  <c r="E1276" i="4"/>
  <c r="E1265" i="4"/>
  <c r="E1256" i="4"/>
  <c r="E1246" i="4"/>
  <c r="E1226" i="4"/>
  <c r="AL212" i="1" s="1"/>
  <c r="E1216" i="4"/>
  <c r="E1190" i="4"/>
  <c r="E1151" i="4"/>
  <c r="E1140" i="4"/>
  <c r="E1132" i="4"/>
  <c r="E1084" i="4"/>
  <c r="E1072" i="4"/>
  <c r="E1063" i="4"/>
  <c r="E1053" i="4"/>
  <c r="E1042" i="4"/>
  <c r="E1032" i="4"/>
  <c r="E993" i="4"/>
  <c r="E937" i="4"/>
  <c r="E902" i="4"/>
  <c r="E891" i="4"/>
  <c r="E1420" i="4"/>
  <c r="E1394" i="4"/>
  <c r="AL207" i="1" s="1"/>
  <c r="E1386" i="4"/>
  <c r="E1377" i="4"/>
  <c r="E1358" i="4"/>
  <c r="E1340" i="4"/>
  <c r="E1331" i="4"/>
  <c r="E1321" i="4"/>
  <c r="E1303" i="4"/>
  <c r="E1293" i="4"/>
  <c r="E1275" i="4"/>
  <c r="E1255" i="4"/>
  <c r="E1245" i="4"/>
  <c r="E1236" i="4"/>
  <c r="E1179" i="4"/>
  <c r="E1150" i="4"/>
  <c r="E1131" i="4"/>
  <c r="E1121" i="4"/>
  <c r="E1093" i="4"/>
  <c r="E1062" i="4"/>
  <c r="E1052" i="4"/>
  <c r="E1023" i="4"/>
  <c r="E1012" i="4"/>
  <c r="E992" i="4"/>
  <c r="E980" i="4"/>
  <c r="E969" i="4"/>
  <c r="E957" i="4"/>
  <c r="E947" i="4"/>
  <c r="E936" i="4"/>
  <c r="E912" i="4"/>
  <c r="E901" i="4"/>
  <c r="E1402" i="4"/>
  <c r="E1376" i="4"/>
  <c r="E1366" i="4"/>
  <c r="E1357" i="4"/>
  <c r="E1348" i="4"/>
  <c r="E1339" i="4"/>
  <c r="E1320" i="4"/>
  <c r="E1311" i="4"/>
  <c r="E1284" i="4"/>
  <c r="E1274" i="4"/>
  <c r="AL210" i="1" s="1"/>
  <c r="E1264" i="4"/>
  <c r="E1215" i="4"/>
  <c r="E1198" i="4"/>
  <c r="E1188" i="4"/>
  <c r="E1178" i="4"/>
  <c r="E1168" i="4"/>
  <c r="E1149" i="4"/>
  <c r="E1139" i="4"/>
  <c r="E1111" i="4"/>
  <c r="E1101" i="4"/>
  <c r="E1092" i="4"/>
  <c r="E1083" i="4"/>
  <c r="E1070" i="4"/>
  <c r="E1041" i="4"/>
  <c r="E1022" i="4"/>
  <c r="E1011" i="4"/>
  <c r="E1002" i="4"/>
  <c r="E991" i="4"/>
  <c r="E979" i="4"/>
  <c r="E876" i="4"/>
  <c r="E1514" i="4"/>
  <c r="E751" i="4"/>
  <c r="E764" i="4"/>
  <c r="E1524" i="4"/>
  <c r="E1506" i="4"/>
  <c r="E1498" i="4"/>
  <c r="E1489" i="4"/>
  <c r="E1464" i="4"/>
  <c r="E1456" i="4"/>
  <c r="E1437" i="4"/>
  <c r="E1410" i="4"/>
  <c r="E1384" i="4"/>
  <c r="E1375" i="4"/>
  <c r="E1365" i="4"/>
  <c r="E1330" i="4"/>
  <c r="E1302" i="4"/>
  <c r="E1292" i="4"/>
  <c r="E1273" i="4"/>
  <c r="E1263" i="4"/>
  <c r="E1254" i="4"/>
  <c r="E1244" i="4"/>
  <c r="E1224" i="4"/>
  <c r="E1206" i="4"/>
  <c r="E1187" i="4"/>
  <c r="E1158" i="4"/>
  <c r="E1130" i="4"/>
  <c r="AL214" i="1" s="1"/>
  <c r="E1082" i="4"/>
  <c r="AL216" i="1" s="1"/>
  <c r="E1051" i="4"/>
  <c r="E1030" i="4"/>
  <c r="E1021" i="4"/>
  <c r="E990" i="4"/>
  <c r="E968" i="4"/>
  <c r="E946" i="4"/>
  <c r="E934" i="4"/>
  <c r="E923" i="4"/>
  <c r="E900" i="4"/>
  <c r="E722" i="4"/>
  <c r="AL226" i="1" s="1"/>
  <c r="E582" i="4"/>
  <c r="E2206" i="4"/>
  <c r="E2108" i="4"/>
  <c r="E2010" i="4"/>
  <c r="E1912" i="4"/>
  <c r="E1719" i="4"/>
  <c r="E1688" i="4"/>
  <c r="E1680" i="4"/>
  <c r="E1631" i="4"/>
  <c r="E1575" i="4"/>
  <c r="E1566" i="4"/>
  <c r="E1557" i="4"/>
  <c r="E1505" i="4"/>
  <c r="E1455" i="4"/>
  <c r="E1428" i="4"/>
  <c r="E1401" i="4"/>
  <c r="E1392" i="4"/>
  <c r="E1338" i="4"/>
  <c r="E1329" i="4"/>
  <c r="E1319" i="4"/>
  <c r="E1310" i="4"/>
  <c r="E1301" i="4"/>
  <c r="E1283" i="4"/>
  <c r="E1234" i="4"/>
  <c r="E1214" i="4"/>
  <c r="E1196" i="4"/>
  <c r="E1177" i="4"/>
  <c r="E1167" i="4"/>
  <c r="E1129" i="4"/>
  <c r="E1119" i="4"/>
  <c r="E1110" i="4"/>
  <c r="E1090" i="4"/>
  <c r="E1081" i="4"/>
  <c r="E1040" i="4"/>
  <c r="E1010" i="4"/>
  <c r="E978" i="4"/>
  <c r="E899" i="4"/>
  <c r="E981" i="4"/>
  <c r="E748" i="4"/>
  <c r="E1758" i="4"/>
  <c r="E1711" i="4"/>
  <c r="E1679" i="4"/>
  <c r="E1574" i="4"/>
  <c r="E1454" i="4"/>
  <c r="E1436" i="4"/>
  <c r="E1409" i="4"/>
  <c r="E1383" i="4"/>
  <c r="E1374" i="4"/>
  <c r="E1328" i="4"/>
  <c r="E1318" i="4"/>
  <c r="E1262" i="4"/>
  <c r="E1253" i="4"/>
  <c r="E1243" i="4"/>
  <c r="E1223" i="4"/>
  <c r="E1205" i="4"/>
  <c r="E1195" i="4"/>
  <c r="E1186" i="4"/>
  <c r="E1176" i="4"/>
  <c r="E1157" i="4"/>
  <c r="E1147" i="4"/>
  <c r="E1128" i="4"/>
  <c r="E1080" i="4"/>
  <c r="E1050" i="4"/>
  <c r="E1000" i="4"/>
  <c r="E989" i="4"/>
  <c r="E977" i="4"/>
  <c r="E967" i="4"/>
  <c r="E954" i="4"/>
  <c r="E944" i="4"/>
  <c r="E932" i="4"/>
  <c r="E922" i="4"/>
  <c r="E909" i="4"/>
  <c r="E887" i="4"/>
  <c r="E873" i="4"/>
  <c r="E808" i="4"/>
  <c r="E1355" i="4"/>
  <c r="E1346" i="4"/>
  <c r="E1336" i="4"/>
  <c r="E1308" i="4"/>
  <c r="E1282" i="4"/>
  <c r="E1271" i="4"/>
  <c r="E1252" i="4"/>
  <c r="E1242" i="4"/>
  <c r="E1233" i="4"/>
  <c r="E1222" i="4"/>
  <c r="E1213" i="4"/>
  <c r="E1185" i="4"/>
  <c r="E1175" i="4"/>
  <c r="E1166" i="4"/>
  <c r="E1156" i="4"/>
  <c r="E1146" i="4"/>
  <c r="E1118" i="4"/>
  <c r="E1098" i="4"/>
  <c r="E1089" i="4"/>
  <c r="E1079" i="4"/>
  <c r="E1059" i="4"/>
  <c r="E1049" i="4"/>
  <c r="E1028" i="4"/>
  <c r="E1019" i="4"/>
  <c r="E1009" i="4"/>
  <c r="E999" i="4"/>
  <c r="E988" i="4"/>
  <c r="E976" i="4"/>
  <c r="E966" i="4"/>
  <c r="E931" i="4"/>
  <c r="E921" i="4"/>
  <c r="E886" i="4"/>
  <c r="E774" i="4"/>
  <c r="E1399" i="4"/>
  <c r="E1345" i="4"/>
  <c r="E1327" i="4"/>
  <c r="E1317" i="4"/>
  <c r="E1299" i="4"/>
  <c r="E1290" i="4"/>
  <c r="E1281" i="4"/>
  <c r="E1251" i="4"/>
  <c r="E1241" i="4"/>
  <c r="E1232" i="4"/>
  <c r="E1194" i="4"/>
  <c r="E1136" i="4"/>
  <c r="E1127" i="4"/>
  <c r="E1117" i="4"/>
  <c r="E1108" i="4"/>
  <c r="E1067" i="4"/>
  <c r="E1058" i="4"/>
  <c r="E1038" i="4"/>
  <c r="E1027" i="4"/>
  <c r="E998" i="4"/>
  <c r="E987" i="4"/>
  <c r="E975" i="4"/>
  <c r="E953" i="4"/>
  <c r="E943" i="4"/>
  <c r="E908" i="4"/>
  <c r="E897" i="4"/>
  <c r="E875" i="4"/>
  <c r="E865" i="4"/>
  <c r="E856" i="4"/>
  <c r="E847" i="4"/>
  <c r="E829" i="4"/>
  <c r="E800" i="4"/>
  <c r="E790" i="4"/>
  <c r="E772" i="4"/>
  <c r="E762" i="4"/>
  <c r="E733" i="4"/>
  <c r="E694" i="4"/>
  <c r="E676" i="4"/>
  <c r="E655" i="4"/>
  <c r="E645" i="4"/>
  <c r="E633" i="4"/>
  <c r="E622" i="4"/>
  <c r="E611" i="4"/>
  <c r="E599" i="4"/>
  <c r="E586" i="4"/>
  <c r="E547" i="4"/>
  <c r="E464" i="4"/>
  <c r="E310" i="4"/>
  <c r="E363" i="4"/>
  <c r="E963" i="4"/>
  <c r="E955" i="4"/>
  <c r="E939" i="4"/>
  <c r="E930" i="4"/>
  <c r="E914" i="4"/>
  <c r="AL220" i="1" s="1"/>
  <c r="E846" i="4"/>
  <c r="E837" i="4"/>
  <c r="E818" i="4"/>
  <c r="AL222" i="1" s="1"/>
  <c r="E781" i="4"/>
  <c r="E752" i="4"/>
  <c r="E732" i="4"/>
  <c r="E713" i="4"/>
  <c r="E704" i="4"/>
  <c r="E684" i="4"/>
  <c r="E654" i="4"/>
  <c r="E621" i="4"/>
  <c r="E610" i="4"/>
  <c r="E573" i="4"/>
  <c r="E519" i="4"/>
  <c r="E491" i="4"/>
  <c r="E351" i="4"/>
  <c r="E1325" i="4"/>
  <c r="E1309" i="4"/>
  <c r="E1239" i="4"/>
  <c r="E1169" i="4"/>
  <c r="E1091" i="4"/>
  <c r="E1043" i="4"/>
  <c r="E1003" i="4"/>
  <c r="E986" i="4"/>
  <c r="AL217" i="1" s="1"/>
  <c r="E906" i="4"/>
  <c r="E898" i="4"/>
  <c r="E890" i="4"/>
  <c r="AL221" i="1" s="1"/>
  <c r="E799" i="4"/>
  <c r="E789" i="4"/>
  <c r="E771" i="4"/>
  <c r="E761" i="4"/>
  <c r="E703" i="4"/>
  <c r="E674" i="4"/>
  <c r="E662" i="4"/>
  <c r="E632" i="4"/>
  <c r="E620" i="4"/>
  <c r="E597" i="4"/>
  <c r="E559" i="4"/>
  <c r="E545" i="4"/>
  <c r="E531" i="4"/>
  <c r="E504" i="4"/>
  <c r="E476" i="4"/>
  <c r="E881" i="4"/>
  <c r="E863" i="4"/>
  <c r="E845" i="4"/>
  <c r="E817" i="4"/>
  <c r="E807" i="4"/>
  <c r="E741" i="4"/>
  <c r="E731" i="4"/>
  <c r="E712" i="4"/>
  <c r="E692" i="4"/>
  <c r="E683" i="4"/>
  <c r="E673" i="4"/>
  <c r="E653" i="4"/>
  <c r="E642" i="4"/>
  <c r="E631" i="4"/>
  <c r="E608" i="4"/>
  <c r="E596" i="4"/>
  <c r="E544" i="4"/>
  <c r="E489" i="4"/>
  <c r="E328" i="4"/>
  <c r="E1113" i="4"/>
  <c r="E1018" i="4"/>
  <c r="E994" i="4"/>
  <c r="E945" i="4"/>
  <c r="E905" i="4"/>
  <c r="E888" i="4"/>
  <c r="E880" i="4"/>
  <c r="E872" i="4"/>
  <c r="E862" i="4"/>
  <c r="E854" i="4"/>
  <c r="E844" i="4"/>
  <c r="E835" i="4"/>
  <c r="E827" i="4"/>
  <c r="E816" i="4"/>
  <c r="E798" i="4"/>
  <c r="E788" i="4"/>
  <c r="E779" i="4"/>
  <c r="E769" i="4"/>
  <c r="E760" i="4"/>
  <c r="E740" i="4"/>
  <c r="E711" i="4"/>
  <c r="E702" i="4"/>
  <c r="E661" i="4"/>
  <c r="E641" i="4"/>
  <c r="E618" i="4"/>
  <c r="E516" i="4"/>
  <c r="E432" i="4"/>
  <c r="E278" i="4"/>
  <c r="E853" i="4"/>
  <c r="E834" i="4"/>
  <c r="E826" i="4"/>
  <c r="E806" i="4"/>
  <c r="E797" i="4"/>
  <c r="E787" i="4"/>
  <c r="E750" i="4"/>
  <c r="E730" i="4"/>
  <c r="E721" i="4"/>
  <c r="E701" i="4"/>
  <c r="E691" i="4"/>
  <c r="E682" i="4"/>
  <c r="E652" i="4"/>
  <c r="E630" i="4"/>
  <c r="E606" i="4"/>
  <c r="E594" i="4"/>
  <c r="E583" i="4"/>
  <c r="E1619" i="4"/>
  <c r="E1603" i="4"/>
  <c r="E1533" i="4"/>
  <c r="E1463" i="4"/>
  <c r="E1416" i="4"/>
  <c r="E1385" i="4"/>
  <c r="E1159" i="4"/>
  <c r="E1120" i="4"/>
  <c r="E1057" i="4"/>
  <c r="E1033" i="4"/>
  <c r="E896" i="4"/>
  <c r="E852" i="4"/>
  <c r="E825" i="4"/>
  <c r="E805" i="4"/>
  <c r="E778" i="4"/>
  <c r="E768" i="4"/>
  <c r="E759" i="4"/>
  <c r="E739" i="4"/>
  <c r="E720" i="4"/>
  <c r="E671" i="4"/>
  <c r="E660" i="4"/>
  <c r="E629" i="4"/>
  <c r="E617" i="4"/>
  <c r="E555" i="4"/>
  <c r="E911" i="4"/>
  <c r="E895" i="4"/>
  <c r="E860" i="4"/>
  <c r="E842" i="4"/>
  <c r="E824" i="4"/>
  <c r="E813" i="4"/>
  <c r="E804" i="4"/>
  <c r="E796" i="4"/>
  <c r="E786" i="4"/>
  <c r="E767" i="4"/>
  <c r="E729" i="4"/>
  <c r="E719" i="4"/>
  <c r="E709" i="4"/>
  <c r="E700" i="4"/>
  <c r="E690" i="4"/>
  <c r="E681" i="4"/>
  <c r="E670" i="4"/>
  <c r="E651" i="4"/>
  <c r="E639" i="4"/>
  <c r="E628" i="4"/>
  <c r="E605" i="4"/>
  <c r="E593" i="4"/>
  <c r="E568" i="4"/>
  <c r="E554" i="4"/>
  <c r="AL231" i="1" s="1"/>
  <c r="E261" i="4"/>
  <c r="E1779" i="4"/>
  <c r="E1649" i="4"/>
  <c r="E1610" i="4"/>
  <c r="AL200" i="1" s="1"/>
  <c r="E1540" i="4"/>
  <c r="E1470" i="4"/>
  <c r="E1446" i="4"/>
  <c r="E1423" i="4"/>
  <c r="E1407" i="4"/>
  <c r="E1337" i="4"/>
  <c r="E1267" i="4"/>
  <c r="E1220" i="4"/>
  <c r="E1189" i="4"/>
  <c r="E1048" i="4"/>
  <c r="E1015" i="4"/>
  <c r="E959" i="4"/>
  <c r="E935" i="4"/>
  <c r="E878" i="4"/>
  <c r="E832" i="4"/>
  <c r="E777" i="4"/>
  <c r="E766" i="4"/>
  <c r="E758" i="4"/>
  <c r="E699" i="4"/>
  <c r="E680" i="4"/>
  <c r="E669" i="4"/>
  <c r="E659" i="4"/>
  <c r="E650" i="4"/>
  <c r="AL227" i="1" s="1"/>
  <c r="E638" i="4"/>
  <c r="E627" i="4"/>
  <c r="E539" i="4"/>
  <c r="E498" i="4"/>
  <c r="E484" i="4"/>
  <c r="E400" i="4"/>
  <c r="E1438" i="4"/>
  <c r="E1235" i="4"/>
  <c r="E1212" i="4"/>
  <c r="E1204" i="4"/>
  <c r="E1134" i="4"/>
  <c r="E1064" i="4"/>
  <c r="E1039" i="4"/>
  <c r="E1031" i="4"/>
  <c r="E958" i="4"/>
  <c r="E926" i="4"/>
  <c r="E918" i="4"/>
  <c r="E910" i="4"/>
  <c r="E859" i="4"/>
  <c r="E841" i="4"/>
  <c r="E803" i="4"/>
  <c r="E785" i="4"/>
  <c r="E737" i="4"/>
  <c r="E718" i="4"/>
  <c r="E708" i="4"/>
  <c r="E698" i="4"/>
  <c r="E649" i="4"/>
  <c r="E626" i="4"/>
  <c r="AL228" i="1" s="1"/>
  <c r="E614" i="4"/>
  <c r="E566" i="4"/>
  <c r="E511" i="4"/>
  <c r="E868" i="4"/>
  <c r="E849" i="4"/>
  <c r="E831" i="4"/>
  <c r="E811" i="4"/>
  <c r="E802" i="4"/>
  <c r="E775" i="4"/>
  <c r="E765" i="4"/>
  <c r="E757" i="4"/>
  <c r="E747" i="4"/>
  <c r="E736" i="4"/>
  <c r="E727" i="4"/>
  <c r="E717" i="4"/>
  <c r="E697" i="4"/>
  <c r="E688" i="4"/>
  <c r="E667" i="4"/>
  <c r="E636" i="4"/>
  <c r="E590" i="4"/>
  <c r="E551" i="4"/>
  <c r="E537" i="4"/>
  <c r="E496" i="4"/>
  <c r="E598" i="4"/>
  <c r="E933" i="4"/>
  <c r="E925" i="4"/>
  <c r="E867" i="4"/>
  <c r="E858" i="4"/>
  <c r="E839" i="4"/>
  <c r="E821" i="4"/>
  <c r="E810" i="4"/>
  <c r="E793" i="4"/>
  <c r="E784" i="4"/>
  <c r="E756" i="4"/>
  <c r="E735" i="4"/>
  <c r="E706" i="4"/>
  <c r="E696" i="4"/>
  <c r="E678" i="4"/>
  <c r="E666" i="4"/>
  <c r="E613" i="4"/>
  <c r="E602" i="4"/>
  <c r="AL229" i="1" s="1"/>
  <c r="E589" i="4"/>
  <c r="E572" i="4"/>
  <c r="E581" i="4"/>
  <c r="E871" i="4"/>
  <c r="E513" i="4"/>
  <c r="E523" i="4"/>
  <c r="E607" i="4"/>
  <c r="E615" i="4"/>
  <c r="E647" i="4"/>
  <c r="E850" i="4"/>
  <c r="E920" i="4"/>
  <c r="E552" i="4"/>
  <c r="E560" i="4"/>
  <c r="E577" i="4"/>
  <c r="E689" i="4"/>
  <c r="E822" i="4"/>
  <c r="E635" i="4"/>
  <c r="E643" i="4"/>
  <c r="E776" i="4"/>
  <c r="E815" i="4"/>
  <c r="E439" i="4"/>
  <c r="E1561" i="4"/>
  <c r="E1483" i="4"/>
  <c r="E1280" i="4"/>
  <c r="E1257" i="4"/>
  <c r="E1218" i="4"/>
  <c r="E1148" i="4"/>
  <c r="E1078" i="4"/>
  <c r="E1029" i="4"/>
  <c r="E965" i="4"/>
  <c r="E892" i="4"/>
  <c r="E857" i="4"/>
  <c r="E848" i="4"/>
  <c r="E830" i="4"/>
  <c r="E820" i="4"/>
  <c r="E801" i="4"/>
  <c r="E792" i="4"/>
  <c r="E755" i="4"/>
  <c r="E734" i="4"/>
  <c r="E726" i="4"/>
  <c r="E687" i="4"/>
  <c r="E665" i="4"/>
  <c r="E624" i="4"/>
  <c r="E601" i="4"/>
  <c r="E864" i="4"/>
  <c r="E591" i="4"/>
  <c r="E374" i="4"/>
  <c r="E1288" i="4"/>
  <c r="E1272" i="4"/>
  <c r="E1225" i="4"/>
  <c r="E1155" i="4"/>
  <c r="E1085" i="4"/>
  <c r="E1069" i="4"/>
  <c r="E1061" i="4"/>
  <c r="E956" i="4"/>
  <c r="E948" i="4"/>
  <c r="E924" i="4"/>
  <c r="E809" i="4"/>
  <c r="E754" i="4"/>
  <c r="E744" i="4"/>
  <c r="E715" i="4"/>
  <c r="E705" i="4"/>
  <c r="E695" i="4"/>
  <c r="E686" i="4"/>
  <c r="E677" i="4"/>
  <c r="E664" i="4"/>
  <c r="E656" i="4"/>
  <c r="E646" i="4"/>
  <c r="E634" i="4"/>
  <c r="E623" i="4"/>
  <c r="E600" i="4"/>
  <c r="E575" i="4"/>
  <c r="E548" i="4"/>
  <c r="E753" i="4"/>
  <c r="E745" i="4"/>
  <c r="E714" i="4"/>
  <c r="E675" i="4"/>
  <c r="E644" i="4"/>
  <c r="E546" i="4"/>
  <c r="E529" i="4"/>
  <c r="E502" i="4"/>
  <c r="E494" i="4"/>
  <c r="E447" i="4"/>
  <c r="E428" i="4"/>
  <c r="E407" i="4"/>
  <c r="E379" i="4"/>
  <c r="E358" i="4"/>
  <c r="E335" i="4"/>
  <c r="E324" i="4"/>
  <c r="E302" i="4"/>
  <c r="E291" i="4"/>
  <c r="E388" i="4"/>
  <c r="E612" i="4"/>
  <c r="E604" i="4"/>
  <c r="E580" i="4"/>
  <c r="E571" i="4"/>
  <c r="E562" i="4"/>
  <c r="E528" i="4"/>
  <c r="E520" i="4"/>
  <c r="E475" i="4"/>
  <c r="E465" i="4"/>
  <c r="E457" i="4"/>
  <c r="E437" i="4"/>
  <c r="E419" i="4"/>
  <c r="E399" i="4"/>
  <c r="E389" i="4"/>
  <c r="E334" i="4"/>
  <c r="E312" i="4"/>
  <c r="E514" i="4"/>
  <c r="E183" i="4"/>
  <c r="E861" i="4"/>
  <c r="E814" i="4"/>
  <c r="E783" i="4"/>
  <c r="E619" i="4"/>
  <c r="E588" i="4"/>
  <c r="E579" i="4"/>
  <c r="E570" i="4"/>
  <c r="E536" i="4"/>
  <c r="E510" i="4"/>
  <c r="E492" i="4"/>
  <c r="E483" i="4"/>
  <c r="E446" i="4"/>
  <c r="E426" i="4"/>
  <c r="E406" i="4"/>
  <c r="E398" i="4"/>
  <c r="E378" i="4"/>
  <c r="E366" i="4"/>
  <c r="E357" i="4"/>
  <c r="E344" i="4"/>
  <c r="E323" i="4"/>
  <c r="E223" i="4"/>
  <c r="E168" i="4"/>
  <c r="E728" i="4"/>
  <c r="E658" i="4"/>
  <c r="E603" i="4"/>
  <c r="E578" i="4"/>
  <c r="AL230" i="1" s="1"/>
  <c r="E561" i="4"/>
  <c r="E535" i="4"/>
  <c r="E527" i="4"/>
  <c r="E509" i="4"/>
  <c r="E500" i="4"/>
  <c r="E474" i="4"/>
  <c r="E456" i="4"/>
  <c r="E436" i="4"/>
  <c r="E417" i="4"/>
  <c r="E356" i="4"/>
  <c r="E236" i="4"/>
  <c r="E587" i="4"/>
  <c r="E569" i="4"/>
  <c r="E553" i="4"/>
  <c r="E526" i="4"/>
  <c r="E508" i="4"/>
  <c r="E482" i="4"/>
  <c r="AL232" i="1" s="1"/>
  <c r="E425" i="4"/>
  <c r="E405" i="4"/>
  <c r="E397" i="4"/>
  <c r="E386" i="4"/>
  <c r="AL236" i="1" s="1"/>
  <c r="E376" i="4"/>
  <c r="E332" i="4"/>
  <c r="E322" i="4"/>
  <c r="E299" i="4"/>
  <c r="E287" i="4"/>
  <c r="E274" i="4"/>
  <c r="E235" i="4"/>
  <c r="E272" i="4"/>
  <c r="E288" i="4"/>
  <c r="E584" i="4"/>
  <c r="E329" i="4"/>
  <c r="E345" i="4"/>
  <c r="E451" i="4"/>
  <c r="E443" i="4"/>
  <c r="E231" i="4"/>
  <c r="E308" i="4"/>
  <c r="E325" i="4"/>
  <c r="E367" i="4"/>
  <c r="E152" i="4"/>
  <c r="E138" i="4"/>
  <c r="E534" i="4"/>
  <c r="E518" i="4"/>
  <c r="E507" i="4"/>
  <c r="E499" i="4"/>
  <c r="E481" i="4"/>
  <c r="E472" i="4"/>
  <c r="E463" i="4"/>
  <c r="E455" i="4"/>
  <c r="E435" i="4"/>
  <c r="E415" i="4"/>
  <c r="E375" i="4"/>
  <c r="E364" i="4"/>
  <c r="E342" i="4"/>
  <c r="E321" i="4"/>
  <c r="E286" i="4"/>
  <c r="E1071" i="4"/>
  <c r="E973" i="4"/>
  <c r="E874" i="4"/>
  <c r="E851" i="4"/>
  <c r="E843" i="4"/>
  <c r="E812" i="4"/>
  <c r="E773" i="4"/>
  <c r="E742" i="4"/>
  <c r="E672" i="4"/>
  <c r="E648" i="4"/>
  <c r="E625" i="4"/>
  <c r="E609" i="4"/>
  <c r="E576" i="4"/>
  <c r="E543" i="4"/>
  <c r="E525" i="4"/>
  <c r="E517" i="4"/>
  <c r="E462" i="4"/>
  <c r="E442" i="4"/>
  <c r="E434" i="4"/>
  <c r="AL234" i="1" s="1"/>
  <c r="E424" i="4"/>
  <c r="E404" i="4"/>
  <c r="E396" i="4"/>
  <c r="E385" i="4"/>
  <c r="E331" i="4"/>
  <c r="E246" i="4"/>
  <c r="E882" i="4"/>
  <c r="E866" i="4"/>
  <c r="E819" i="4"/>
  <c r="E780" i="4"/>
  <c r="E749" i="4"/>
  <c r="E710" i="4"/>
  <c r="E679" i="4"/>
  <c r="E663" i="4"/>
  <c r="E585" i="4"/>
  <c r="E533" i="4"/>
  <c r="E506" i="4"/>
  <c r="E480" i="4"/>
  <c r="E471" i="4"/>
  <c r="E454" i="4"/>
  <c r="E423" i="4"/>
  <c r="E414" i="4"/>
  <c r="E352" i="4"/>
  <c r="E341" i="4"/>
  <c r="E307" i="4"/>
  <c r="E258" i="4"/>
  <c r="E616" i="4"/>
  <c r="E567" i="4"/>
  <c r="E541" i="4"/>
  <c r="E524" i="4"/>
  <c r="E505" i="4"/>
  <c r="E479" i="4"/>
  <c r="E461" i="4"/>
  <c r="E453" i="4"/>
  <c r="E441" i="4"/>
  <c r="E413" i="4"/>
  <c r="E394" i="4"/>
  <c r="E384" i="4"/>
  <c r="E318" i="4"/>
  <c r="E296" i="4"/>
  <c r="E270" i="4"/>
  <c r="E244" i="4"/>
  <c r="E217" i="4"/>
  <c r="E204" i="4"/>
  <c r="E176" i="4"/>
  <c r="E592" i="4"/>
  <c r="E574" i="4"/>
  <c r="E558" i="4"/>
  <c r="E540" i="4"/>
  <c r="E532" i="4"/>
  <c r="E515" i="4"/>
  <c r="E497" i="4"/>
  <c r="E488" i="4"/>
  <c r="E470" i="4"/>
  <c r="E422" i="4"/>
  <c r="E412" i="4"/>
  <c r="E402" i="4"/>
  <c r="E393" i="4"/>
  <c r="E383" i="4"/>
  <c r="E372" i="4"/>
  <c r="E339" i="4"/>
  <c r="E306" i="4"/>
  <c r="E295" i="4"/>
  <c r="E257" i="4"/>
  <c r="E189" i="4"/>
  <c r="E175" i="4"/>
  <c r="E289" i="4"/>
  <c r="E1687" i="4"/>
  <c r="E1589" i="4"/>
  <c r="E1491" i="4"/>
  <c r="E1393" i="4"/>
  <c r="E1295" i="4"/>
  <c r="E1197" i="4"/>
  <c r="E1099" i="4"/>
  <c r="E1001" i="4"/>
  <c r="E903" i="4"/>
  <c r="E833" i="4"/>
  <c r="E794" i="4"/>
  <c r="AL223" i="1" s="1"/>
  <c r="E763" i="4"/>
  <c r="E724" i="4"/>
  <c r="E716" i="4"/>
  <c r="E685" i="4"/>
  <c r="E469" i="4"/>
  <c r="E460" i="4"/>
  <c r="E440" i="4"/>
  <c r="E431" i="4"/>
  <c r="E294" i="4"/>
  <c r="E281" i="4"/>
  <c r="E229" i="4"/>
  <c r="E160" i="4"/>
  <c r="E487" i="4"/>
  <c r="E477" i="4"/>
  <c r="E468" i="4"/>
  <c r="E450" i="4"/>
  <c r="E430" i="4"/>
  <c r="E421" i="4"/>
  <c r="E410" i="4"/>
  <c r="AL235" i="1" s="1"/>
  <c r="E401" i="4"/>
  <c r="E391" i="4"/>
  <c r="E382" i="4"/>
  <c r="E370" i="4"/>
  <c r="E360" i="4"/>
  <c r="E349" i="4"/>
  <c r="E338" i="4"/>
  <c r="E327" i="4"/>
  <c r="E316" i="4"/>
  <c r="E304" i="4"/>
  <c r="E280" i="4"/>
  <c r="E313" i="4"/>
  <c r="E840" i="4"/>
  <c r="E770" i="4"/>
  <c r="AL224" i="1" s="1"/>
  <c r="E746" i="4"/>
  <c r="AL225" i="1" s="1"/>
  <c r="E723" i="4"/>
  <c r="E707" i="4"/>
  <c r="E668" i="4"/>
  <c r="E637" i="4"/>
  <c r="E565" i="4"/>
  <c r="E556" i="4"/>
  <c r="E538" i="4"/>
  <c r="E503" i="4"/>
  <c r="E495" i="4"/>
  <c r="E459" i="4"/>
  <c r="E449" i="4"/>
  <c r="E348" i="4"/>
  <c r="E337" i="4"/>
  <c r="E326" i="4"/>
  <c r="E315" i="4"/>
  <c r="E266" i="4"/>
  <c r="AL239" i="1" s="1"/>
  <c r="E69" i="4"/>
  <c r="E564" i="4"/>
  <c r="E530" i="4"/>
  <c r="E521" i="4"/>
  <c r="E512" i="4"/>
  <c r="E485" i="4"/>
  <c r="E467" i="4"/>
  <c r="E458" i="4"/>
  <c r="AL233" i="1" s="1"/>
  <c r="E448" i="4"/>
  <c r="E429" i="4"/>
  <c r="E420" i="4"/>
  <c r="E408" i="4"/>
  <c r="E390" i="4"/>
  <c r="E369" i="4"/>
  <c r="E359" i="4"/>
  <c r="E336" i="4"/>
  <c r="E303" i="4"/>
  <c r="E265" i="4"/>
  <c r="E253" i="4"/>
  <c r="E343" i="4"/>
  <c r="E319" i="4"/>
  <c r="E271" i="4"/>
  <c r="E227" i="4"/>
  <c r="E218" i="4"/>
  <c r="E210" i="4"/>
  <c r="E201" i="4"/>
  <c r="E164" i="4"/>
  <c r="E156" i="4"/>
  <c r="E136" i="4"/>
  <c r="E57" i="4"/>
  <c r="E117" i="4"/>
  <c r="E185" i="4"/>
  <c r="E80" i="4"/>
  <c r="E103" i="4"/>
  <c r="E36" i="4"/>
  <c r="E44" i="4"/>
  <c r="E255" i="4"/>
  <c r="E542" i="4"/>
  <c r="E166" i="4"/>
  <c r="E91" i="4"/>
  <c r="E54" i="4"/>
  <c r="E85" i="4"/>
  <c r="E100" i="4"/>
  <c r="E115" i="4"/>
  <c r="E48" i="4"/>
  <c r="E63" i="4"/>
  <c r="E78" i="4"/>
  <c r="E30" i="4"/>
  <c r="E16" i="4"/>
  <c r="E209" i="4"/>
  <c r="E191" i="4"/>
  <c r="E182" i="4"/>
  <c r="E174" i="4"/>
  <c r="E155" i="4"/>
  <c r="E146" i="4"/>
  <c r="AL241" i="1" s="1"/>
  <c r="E127" i="4"/>
  <c r="E116" i="4"/>
  <c r="E105" i="4"/>
  <c r="E93" i="4"/>
  <c r="E82" i="4"/>
  <c r="E56" i="4"/>
  <c r="E43" i="4"/>
  <c r="E29" i="4"/>
  <c r="E15" i="4"/>
  <c r="E252" i="4"/>
  <c r="E234" i="4"/>
  <c r="E226" i="4"/>
  <c r="E208" i="4"/>
  <c r="E200" i="4"/>
  <c r="E163" i="4"/>
  <c r="E154" i="4"/>
  <c r="E135" i="4"/>
  <c r="E126" i="4"/>
  <c r="E104" i="4"/>
  <c r="E42" i="4"/>
  <c r="E28" i="4"/>
  <c r="E19" i="4"/>
  <c r="E350" i="4"/>
  <c r="E317" i="4"/>
  <c r="E309" i="4"/>
  <c r="E293" i="4"/>
  <c r="E285" i="4"/>
  <c r="E268" i="4"/>
  <c r="E260" i="4"/>
  <c r="E251" i="4"/>
  <c r="E243" i="4"/>
  <c r="E216" i="4"/>
  <c r="E190" i="4"/>
  <c r="E181" i="4"/>
  <c r="E173" i="4"/>
  <c r="E153" i="4"/>
  <c r="E145" i="4"/>
  <c r="E134" i="4"/>
  <c r="E125" i="4"/>
  <c r="E114" i="4"/>
  <c r="E92" i="4"/>
  <c r="E41" i="4"/>
  <c r="E27" i="4"/>
  <c r="E557" i="4"/>
  <c r="E549" i="4"/>
  <c r="E486" i="4"/>
  <c r="E478" i="4"/>
  <c r="E438" i="4"/>
  <c r="E381" i="4"/>
  <c r="E373" i="4"/>
  <c r="E365" i="4"/>
  <c r="E333" i="4"/>
  <c r="E301" i="4"/>
  <c r="E276" i="4"/>
  <c r="E233" i="4"/>
  <c r="E225" i="4"/>
  <c r="E198" i="4"/>
  <c r="E172" i="4"/>
  <c r="E162" i="4"/>
  <c r="E124" i="4"/>
  <c r="E66" i="4"/>
  <c r="E26" i="4"/>
  <c r="E101" i="4"/>
  <c r="E300" i="4"/>
  <c r="E292" i="4"/>
  <c r="E284" i="4"/>
  <c r="E267" i="4"/>
  <c r="E259" i="4"/>
  <c r="E250" i="4"/>
  <c r="E242" i="4"/>
  <c r="AL240" i="1" s="1"/>
  <c r="E232" i="4"/>
  <c r="E224" i="4"/>
  <c r="E215" i="4"/>
  <c r="E206" i="4"/>
  <c r="E180" i="4"/>
  <c r="E144" i="4"/>
  <c r="E133" i="4"/>
  <c r="E123" i="4"/>
  <c r="E90" i="4"/>
  <c r="E889" i="4"/>
  <c r="E836" i="4"/>
  <c r="E791" i="4"/>
  <c r="E738" i="4"/>
  <c r="E693" i="4"/>
  <c r="E640" i="4"/>
  <c r="E595" i="4"/>
  <c r="E563" i="4"/>
  <c r="E445" i="4"/>
  <c r="E380" i="4"/>
  <c r="E340" i="4"/>
  <c r="E283" i="4"/>
  <c r="E275" i="4"/>
  <c r="E241" i="4"/>
  <c r="E197" i="4"/>
  <c r="E170" i="4"/>
  <c r="E161" i="4"/>
  <c r="E112" i="4"/>
  <c r="E89" i="4"/>
  <c r="E77" i="4"/>
  <c r="E51" i="4"/>
  <c r="E249" i="4"/>
  <c r="E214" i="4"/>
  <c r="E205" i="4"/>
  <c r="E188" i="4"/>
  <c r="E178" i="4"/>
  <c r="E169" i="4"/>
  <c r="E142" i="4"/>
  <c r="E132" i="4"/>
  <c r="E121" i="4"/>
  <c r="E111" i="4"/>
  <c r="E23" i="4"/>
  <c r="E427" i="4"/>
  <c r="E411" i="4"/>
  <c r="E387" i="4"/>
  <c r="E371" i="4"/>
  <c r="E355" i="4"/>
  <c r="E347" i="4"/>
  <c r="E330" i="4"/>
  <c r="E314" i="4"/>
  <c r="AL237" i="1" s="1"/>
  <c r="E290" i="4"/>
  <c r="AL238" i="1" s="1"/>
  <c r="E282" i="4"/>
  <c r="E240" i="4"/>
  <c r="E222" i="4"/>
  <c r="E213" i="4"/>
  <c r="E196" i="4"/>
  <c r="E187" i="4"/>
  <c r="E141" i="4"/>
  <c r="E110" i="4"/>
  <c r="E99" i="4"/>
  <c r="E75" i="4"/>
  <c r="E8" i="4"/>
  <c r="E362" i="4"/>
  <c r="E298" i="4"/>
  <c r="E247" i="4"/>
  <c r="E239" i="4"/>
  <c r="E230" i="4"/>
  <c r="E221" i="4"/>
  <c r="E177" i="4"/>
  <c r="E149" i="4"/>
  <c r="E140" i="4"/>
  <c r="E131" i="4"/>
  <c r="E120" i="4"/>
  <c r="E74" i="4"/>
  <c r="AL244" i="1" s="1"/>
  <c r="E62" i="4"/>
  <c r="E273" i="4"/>
  <c r="E264" i="4"/>
  <c r="E238" i="4"/>
  <c r="E220" i="4"/>
  <c r="E212" i="4"/>
  <c r="E195" i="4"/>
  <c r="E186" i="4"/>
  <c r="E167" i="4"/>
  <c r="E159" i="4"/>
  <c r="E139" i="4"/>
  <c r="E119" i="4"/>
  <c r="E108" i="4"/>
  <c r="E86" i="4"/>
  <c r="E522" i="4"/>
  <c r="E490" i="4"/>
  <c r="E466" i="4"/>
  <c r="E418" i="4"/>
  <c r="E409" i="4"/>
  <c r="E377" i="4"/>
  <c r="E361" i="4"/>
  <c r="E353" i="4"/>
  <c r="E203" i="4"/>
  <c r="E194" i="4"/>
  <c r="E148" i="4"/>
  <c r="E97" i="4"/>
  <c r="E72" i="4"/>
  <c r="E47" i="4"/>
  <c r="E263" i="4"/>
  <c r="E237" i="4"/>
  <c r="E219" i="4"/>
  <c r="E211" i="4"/>
  <c r="E202" i="4"/>
  <c r="E193" i="4"/>
  <c r="E184" i="4"/>
  <c r="E129" i="4"/>
  <c r="E118" i="4"/>
  <c r="E107" i="4"/>
  <c r="E96" i="4"/>
  <c r="E84" i="4"/>
  <c r="E71" i="4"/>
  <c r="E473" i="4"/>
  <c r="E433" i="4"/>
  <c r="E416" i="4"/>
  <c r="E392" i="4"/>
  <c r="E368" i="4"/>
  <c r="E320" i="4"/>
  <c r="E311" i="4"/>
  <c r="E279" i="4"/>
  <c r="E262" i="4"/>
  <c r="E254" i="4"/>
  <c r="E245" i="4"/>
  <c r="E228" i="4"/>
  <c r="E192" i="4"/>
  <c r="E147" i="4"/>
  <c r="E137" i="4"/>
  <c r="E106" i="4"/>
  <c r="E58" i="4"/>
  <c r="E33" i="4"/>
  <c r="E18" i="4"/>
  <c r="E10" i="4"/>
  <c r="E70" i="4"/>
  <c r="E55" i="4"/>
  <c r="E40" i="4"/>
  <c r="E25" i="4"/>
  <c r="E17" i="4"/>
  <c r="E130" i="4"/>
  <c r="E122" i="4"/>
  <c r="AL242" i="1" s="1"/>
  <c r="E32" i="4"/>
  <c r="E24" i="4"/>
  <c r="E9" i="4"/>
  <c r="E39" i="4"/>
  <c r="E31" i="4"/>
  <c r="E76" i="4"/>
  <c r="E61" i="4"/>
  <c r="E46" i="4"/>
  <c r="E38" i="4"/>
  <c r="E151" i="4"/>
  <c r="E143" i="4"/>
  <c r="E128" i="4"/>
  <c r="E113" i="4"/>
  <c r="E98" i="4"/>
  <c r="AL243" i="1" s="1"/>
  <c r="E83" i="4"/>
  <c r="E68" i="4"/>
  <c r="E53" i="4"/>
  <c r="E45" i="4"/>
  <c r="E550" i="4"/>
  <c r="E452" i="4"/>
  <c r="E444" i="4"/>
  <c r="E354" i="4"/>
  <c r="E346" i="4"/>
  <c r="E256" i="4"/>
  <c r="E248" i="4"/>
  <c r="E158" i="4"/>
  <c r="E150" i="4"/>
  <c r="E60" i="4"/>
  <c r="E52" i="4"/>
  <c r="E37" i="4"/>
  <c r="E22" i="4"/>
  <c r="E7" i="4"/>
  <c r="E165" i="4"/>
  <c r="E157" i="4"/>
  <c r="E67" i="4"/>
  <c r="E59" i="4"/>
  <c r="E14" i="4"/>
  <c r="E21" i="4"/>
  <c r="E6" i="4"/>
  <c r="E277" i="4"/>
  <c r="E269" i="4"/>
  <c r="E179" i="4"/>
  <c r="E171" i="4"/>
  <c r="E81" i="4"/>
  <c r="E73" i="4"/>
  <c r="E13" i="4"/>
  <c r="E3" i="4"/>
  <c r="E88" i="4"/>
  <c r="E65" i="4"/>
  <c r="E50" i="4"/>
  <c r="AL245" i="1" s="1"/>
  <c r="E35" i="4"/>
  <c r="E20" i="4"/>
  <c r="E5" i="4"/>
  <c r="E95" i="4"/>
  <c r="E87" i="4"/>
  <c r="E12" i="4"/>
  <c r="E102" i="4"/>
  <c r="E94" i="4"/>
  <c r="E79" i="4"/>
  <c r="E64" i="4"/>
  <c r="E49" i="4"/>
  <c r="E34" i="4"/>
  <c r="E4" i="4"/>
  <c r="E501" i="4"/>
  <c r="E493" i="4"/>
  <c r="E403" i="4"/>
  <c r="E395" i="4"/>
  <c r="E305" i="4"/>
  <c r="E297" i="4"/>
  <c r="E207" i="4"/>
  <c r="E199" i="4"/>
  <c r="E109" i="4"/>
  <c r="E11" i="4"/>
  <c r="E2" i="8"/>
  <c r="T294" i="1" l="1"/>
  <c r="T297" i="1"/>
  <c r="I137" i="1"/>
  <c r="T287" i="1"/>
  <c r="T290" i="1"/>
  <c r="T304" i="1"/>
  <c r="A400" i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T119" i="1"/>
  <c r="T387" i="1"/>
  <c r="T282" i="1"/>
  <c r="T90" i="1"/>
  <c r="T66" i="1"/>
  <c r="T209" i="1"/>
  <c r="T295" i="1"/>
  <c r="T77" i="1"/>
  <c r="T50" i="1"/>
  <c r="T373" i="1"/>
  <c r="T64" i="1"/>
  <c r="P250" i="1"/>
  <c r="I144" i="1"/>
  <c r="T262" i="1"/>
  <c r="T105" i="1"/>
  <c r="T36" i="1"/>
  <c r="T94" i="1"/>
  <c r="T127" i="1"/>
  <c r="T141" i="1"/>
  <c r="T260" i="1"/>
  <c r="I45" i="1"/>
  <c r="T412" i="1"/>
  <c r="T415" i="1"/>
  <c r="T97" i="1"/>
  <c r="T293" i="1"/>
  <c r="T42" i="1"/>
  <c r="T183" i="1"/>
  <c r="T379" i="1"/>
  <c r="T114" i="1"/>
  <c r="I292" i="1"/>
  <c r="T128" i="1"/>
  <c r="I250" i="1"/>
  <c r="T388" i="1"/>
  <c r="T139" i="1"/>
  <c r="T280" i="1"/>
  <c r="T283" i="1"/>
  <c r="T49" i="1"/>
  <c r="T372" i="1"/>
  <c r="T38" i="1"/>
  <c r="T129" i="1"/>
  <c r="T405" i="1"/>
  <c r="T226" i="1"/>
  <c r="T422" i="1"/>
  <c r="T157" i="1"/>
  <c r="T91" i="1"/>
  <c r="T218" i="1"/>
  <c r="T414" i="1"/>
  <c r="T80" i="1"/>
  <c r="T276" i="1"/>
  <c r="T223" i="1"/>
  <c r="T419" i="1"/>
  <c r="T168" i="1"/>
  <c r="T113" i="1"/>
  <c r="T44" i="1"/>
  <c r="T240" i="1"/>
  <c r="T171" i="1"/>
  <c r="T232" i="1"/>
  <c r="T41" i="1"/>
  <c r="T237" i="1"/>
  <c r="T182" i="1"/>
  <c r="T378" i="1"/>
  <c r="T58" i="1"/>
  <c r="T254" i="1"/>
  <c r="T381" i="1"/>
  <c r="T108" i="1"/>
  <c r="T55" i="1"/>
  <c r="T251" i="1"/>
  <c r="T196" i="1"/>
  <c r="T392" i="1"/>
  <c r="T72" i="1"/>
  <c r="T268" i="1"/>
  <c r="T199" i="1"/>
  <c r="T395" i="1"/>
  <c r="T122" i="1"/>
  <c r="T69" i="1"/>
  <c r="T265" i="1"/>
  <c r="T210" i="1"/>
  <c r="T406" i="1"/>
  <c r="T155" i="1"/>
  <c r="T86" i="1"/>
  <c r="T398" i="1"/>
  <c r="T78" i="1"/>
  <c r="T274" i="1"/>
  <c r="T401" i="1"/>
  <c r="T83" i="1"/>
  <c r="T224" i="1"/>
  <c r="T420" i="1"/>
  <c r="T169" i="1"/>
  <c r="T100" i="1"/>
  <c r="T296" i="1"/>
  <c r="T227" i="1"/>
  <c r="T423" i="1"/>
  <c r="I207" i="1"/>
  <c r="T241" i="1"/>
  <c r="T230" i="1"/>
  <c r="T426" i="1"/>
  <c r="T106" i="1"/>
  <c r="T37" i="1"/>
  <c r="T233" i="1"/>
  <c r="T111" i="1"/>
  <c r="T56" i="1"/>
  <c r="T252" i="1"/>
  <c r="T197" i="1"/>
  <c r="T393" i="1"/>
  <c r="T59" i="1"/>
  <c r="T255" i="1"/>
  <c r="I431" i="1"/>
  <c r="T48" i="1"/>
  <c r="T244" i="1"/>
  <c r="T385" i="1"/>
  <c r="T120" i="1"/>
  <c r="T51" i="1"/>
  <c r="T247" i="1"/>
  <c r="T374" i="1"/>
  <c r="T70" i="1"/>
  <c r="T266" i="1"/>
  <c r="T211" i="1"/>
  <c r="T407" i="1"/>
  <c r="T142" i="1"/>
  <c r="T269" i="1"/>
  <c r="T258" i="1"/>
  <c r="T65" i="1"/>
  <c r="T261" i="1"/>
  <c r="T84" i="1"/>
  <c r="T225" i="1"/>
  <c r="T421" i="1"/>
  <c r="T156" i="1"/>
  <c r="T87" i="1"/>
  <c r="T238" i="1"/>
  <c r="T76" i="1"/>
  <c r="T272" i="1"/>
  <c r="T217" i="1"/>
  <c r="T413" i="1"/>
  <c r="T79" i="1"/>
  <c r="T275" i="1"/>
  <c r="T402" i="1"/>
  <c r="T98" i="1"/>
  <c r="T43" i="1"/>
  <c r="T239" i="1"/>
  <c r="T170" i="1"/>
  <c r="T101" i="1"/>
  <c r="T219" i="1"/>
  <c r="T167" i="1"/>
  <c r="T112" i="1"/>
  <c r="T57" i="1"/>
  <c r="T253" i="1"/>
  <c r="T184" i="1"/>
  <c r="T380" i="1"/>
  <c r="T115" i="1"/>
  <c r="T104" i="1"/>
  <c r="T245" i="1"/>
  <c r="T107" i="1"/>
  <c r="T234" i="1"/>
  <c r="T181" i="1"/>
  <c r="T377" i="1"/>
  <c r="T71" i="1"/>
  <c r="T267" i="1"/>
  <c r="T198" i="1"/>
  <c r="T394" i="1"/>
  <c r="T231" i="1"/>
  <c r="T220" i="1"/>
  <c r="T118" i="1"/>
  <c r="T63" i="1"/>
  <c r="T259" i="1"/>
  <c r="T386" i="1"/>
  <c r="T121" i="1"/>
  <c r="T52" i="1"/>
  <c r="T248" i="1"/>
  <c r="T195" i="1"/>
  <c r="T391" i="1"/>
  <c r="T140" i="1"/>
  <c r="T85" i="1"/>
  <c r="T281" i="1"/>
  <c r="T212" i="1"/>
  <c r="T408" i="1"/>
  <c r="T143" i="1"/>
  <c r="R102" i="1"/>
  <c r="S102" i="1"/>
  <c r="R312" i="1"/>
  <c r="S312" i="1"/>
  <c r="R257" i="1"/>
  <c r="S257" i="1"/>
  <c r="T442" i="1"/>
  <c r="R25" i="1"/>
  <c r="S25" i="1"/>
  <c r="R221" i="1"/>
  <c r="S221" i="1"/>
  <c r="R417" i="1"/>
  <c r="S417" i="1"/>
  <c r="R110" i="1"/>
  <c r="S110" i="1"/>
  <c r="R306" i="1"/>
  <c r="S306" i="1"/>
  <c r="T447" i="1"/>
  <c r="S337" i="1"/>
  <c r="R337" i="1"/>
  <c r="R3" i="1"/>
  <c r="S3" i="1"/>
  <c r="T428" i="1"/>
  <c r="R116" i="1"/>
  <c r="S116" i="1"/>
  <c r="R326" i="1"/>
  <c r="S326" i="1"/>
  <c r="R75" i="1"/>
  <c r="S75" i="1"/>
  <c r="R271" i="1"/>
  <c r="S271" i="1"/>
  <c r="R329" i="1"/>
  <c r="S329" i="1"/>
  <c r="S456" i="1"/>
  <c r="R318" i="1"/>
  <c r="S318" i="1"/>
  <c r="R39" i="1"/>
  <c r="S39" i="1"/>
  <c r="R235" i="1"/>
  <c r="S235" i="1"/>
  <c r="R431" i="1"/>
  <c r="S431" i="1"/>
  <c r="T431" i="1"/>
  <c r="R124" i="1"/>
  <c r="S124" i="1"/>
  <c r="R320" i="1"/>
  <c r="S320" i="1"/>
  <c r="R14" i="1"/>
  <c r="S14" i="1"/>
  <c r="S351" i="1"/>
  <c r="R351" i="1"/>
  <c r="R17" i="1"/>
  <c r="S17" i="1"/>
  <c r="R213" i="1"/>
  <c r="S213" i="1"/>
  <c r="R409" i="1"/>
  <c r="S409" i="1"/>
  <c r="R47" i="1"/>
  <c r="S47" i="1"/>
  <c r="R359" i="1"/>
  <c r="S359" i="1"/>
  <c r="T453" i="1"/>
  <c r="S453" i="1"/>
  <c r="R453" i="1"/>
  <c r="R130" i="1"/>
  <c r="S130" i="1"/>
  <c r="R144" i="1"/>
  <c r="S144" i="1"/>
  <c r="R340" i="1"/>
  <c r="S340" i="1"/>
  <c r="R89" i="1"/>
  <c r="S89" i="1"/>
  <c r="R285" i="1"/>
  <c r="S285" i="1"/>
  <c r="R6" i="1"/>
  <c r="S6" i="1"/>
  <c r="R343" i="1"/>
  <c r="S343" i="1"/>
  <c r="R9" i="1"/>
  <c r="S9" i="1"/>
  <c r="R332" i="1"/>
  <c r="S332" i="1"/>
  <c r="R53" i="1"/>
  <c r="S53" i="1"/>
  <c r="R249" i="1"/>
  <c r="S249" i="1"/>
  <c r="R445" i="1"/>
  <c r="S445" i="1"/>
  <c r="T445" i="1"/>
  <c r="R138" i="1"/>
  <c r="S138" i="1"/>
  <c r="R334" i="1"/>
  <c r="S334" i="1"/>
  <c r="R28" i="1"/>
  <c r="S28" i="1"/>
  <c r="S365" i="1"/>
  <c r="R365" i="1"/>
  <c r="R31" i="1"/>
  <c r="S31" i="1"/>
  <c r="R315" i="1"/>
  <c r="S315" i="1"/>
  <c r="R299" i="1"/>
  <c r="S299" i="1"/>
  <c r="S288" i="1"/>
  <c r="R288" i="1"/>
  <c r="R346" i="1"/>
  <c r="S346" i="1"/>
  <c r="R67" i="1"/>
  <c r="S67" i="1"/>
  <c r="R263" i="1"/>
  <c r="S263" i="1"/>
  <c r="R152" i="1"/>
  <c r="S152" i="1"/>
  <c r="R348" i="1"/>
  <c r="S348" i="1"/>
  <c r="T434" i="1"/>
  <c r="R310" i="1"/>
  <c r="S310" i="1"/>
  <c r="R45" i="1"/>
  <c r="S45" i="1"/>
  <c r="T437" i="1"/>
  <c r="R354" i="1"/>
  <c r="S354" i="1"/>
  <c r="S92" i="1"/>
  <c r="R92" i="1"/>
  <c r="R172" i="1"/>
  <c r="S172" i="1"/>
  <c r="R368" i="1"/>
  <c r="S368" i="1"/>
  <c r="R117" i="1"/>
  <c r="S117" i="1"/>
  <c r="R313" i="1"/>
  <c r="S313" i="1"/>
  <c r="T429" i="1"/>
  <c r="R360" i="1"/>
  <c r="S360" i="1"/>
  <c r="R81" i="1"/>
  <c r="S81" i="1"/>
  <c r="R277" i="1"/>
  <c r="S277" i="1"/>
  <c r="R166" i="1"/>
  <c r="S166" i="1"/>
  <c r="R362" i="1"/>
  <c r="S362" i="1"/>
  <c r="R307" i="1"/>
  <c r="S307" i="1"/>
  <c r="T448" i="1"/>
  <c r="R324" i="1"/>
  <c r="S324" i="1"/>
  <c r="R243" i="1"/>
  <c r="S243" i="1"/>
  <c r="R356" i="1"/>
  <c r="S356" i="1"/>
  <c r="R11" i="1"/>
  <c r="S11" i="1"/>
  <c r="R370" i="1"/>
  <c r="S370" i="1"/>
  <c r="R103" i="1"/>
  <c r="S103" i="1"/>
  <c r="R23" i="1"/>
  <c r="S23" i="1"/>
  <c r="R186" i="1"/>
  <c r="S186" i="1"/>
  <c r="R382" i="1"/>
  <c r="S382" i="1"/>
  <c r="R131" i="1"/>
  <c r="S131" i="1"/>
  <c r="R327" i="1"/>
  <c r="S327" i="1"/>
  <c r="T440" i="1"/>
  <c r="S316" i="1"/>
  <c r="R316" i="1"/>
  <c r="R247" i="1"/>
  <c r="T443" i="1"/>
  <c r="R95" i="1"/>
  <c r="S95" i="1"/>
  <c r="R291" i="1"/>
  <c r="S291" i="1"/>
  <c r="R180" i="1"/>
  <c r="S180" i="1"/>
  <c r="R376" i="1"/>
  <c r="S376" i="1"/>
  <c r="R321" i="1"/>
  <c r="S321" i="1"/>
  <c r="S15" i="1"/>
  <c r="R15" i="1"/>
  <c r="R338" i="1"/>
  <c r="S338" i="1"/>
  <c r="R73" i="1"/>
  <c r="S73" i="1"/>
  <c r="T452" i="1"/>
  <c r="S452" i="1"/>
  <c r="R452" i="1"/>
  <c r="R61" i="1"/>
  <c r="S61" i="1"/>
  <c r="R158" i="1"/>
  <c r="S158" i="1"/>
  <c r="R20" i="1"/>
  <c r="S20" i="1"/>
  <c r="R357" i="1"/>
  <c r="S357" i="1"/>
  <c r="R4" i="1"/>
  <c r="S4" i="1"/>
  <c r="R200" i="1"/>
  <c r="S200" i="1"/>
  <c r="R396" i="1"/>
  <c r="S396" i="1"/>
  <c r="R145" i="1"/>
  <c r="S145" i="1"/>
  <c r="R341" i="1"/>
  <c r="S341" i="1"/>
  <c r="R7" i="1"/>
  <c r="S7" i="1"/>
  <c r="S330" i="1"/>
  <c r="R330" i="1"/>
  <c r="R109" i="1"/>
  <c r="S109" i="1"/>
  <c r="R305" i="1"/>
  <c r="S305" i="1"/>
  <c r="R194" i="1"/>
  <c r="S194" i="1"/>
  <c r="R390" i="1"/>
  <c r="S390" i="1"/>
  <c r="R335" i="1"/>
  <c r="S335" i="1"/>
  <c r="S29" i="1"/>
  <c r="R29" i="1"/>
  <c r="R352" i="1"/>
  <c r="S352" i="1"/>
  <c r="T451" i="1"/>
  <c r="T439" i="1"/>
  <c r="R439" i="1"/>
  <c r="S439" i="1"/>
  <c r="R18" i="1"/>
  <c r="S18" i="1"/>
  <c r="R214" i="1"/>
  <c r="S214" i="1"/>
  <c r="R410" i="1"/>
  <c r="S410" i="1"/>
  <c r="R159" i="1"/>
  <c r="S159" i="1"/>
  <c r="R355" i="1"/>
  <c r="S355" i="1"/>
  <c r="R21" i="1"/>
  <c r="S21" i="1"/>
  <c r="S344" i="1"/>
  <c r="R344" i="1"/>
  <c r="R10" i="1"/>
  <c r="S10" i="1"/>
  <c r="R123" i="1"/>
  <c r="S123" i="1"/>
  <c r="R319" i="1"/>
  <c r="S319" i="1"/>
  <c r="R12" i="1"/>
  <c r="S12" i="1"/>
  <c r="R208" i="1"/>
  <c r="S208" i="1"/>
  <c r="R404" i="1"/>
  <c r="S404" i="1"/>
  <c r="R349" i="1"/>
  <c r="S349" i="1"/>
  <c r="T435" i="1"/>
  <c r="R366" i="1"/>
  <c r="S366" i="1"/>
  <c r="R228" i="1"/>
  <c r="S228" i="1"/>
  <c r="R369" i="1"/>
  <c r="S369" i="1"/>
  <c r="R24" i="1"/>
  <c r="S24" i="1"/>
  <c r="R333" i="1"/>
  <c r="S333" i="1"/>
  <c r="R26" i="1"/>
  <c r="S26" i="1"/>
  <c r="R222" i="1"/>
  <c r="S222" i="1"/>
  <c r="R418" i="1"/>
  <c r="S418" i="1"/>
  <c r="R363" i="1"/>
  <c r="S363" i="1"/>
  <c r="R308" i="1"/>
  <c r="S308" i="1"/>
  <c r="T449" i="1"/>
  <c r="R311" i="1"/>
  <c r="S311" i="1"/>
  <c r="T454" i="1"/>
  <c r="S454" i="1"/>
  <c r="R424" i="1"/>
  <c r="S424" i="1"/>
  <c r="S358" i="1"/>
  <c r="R358" i="1"/>
  <c r="R242" i="1"/>
  <c r="S242" i="1"/>
  <c r="R187" i="1"/>
  <c r="S187" i="1"/>
  <c r="T441" i="1"/>
  <c r="T430" i="1"/>
  <c r="R151" i="1"/>
  <c r="S151" i="1"/>
  <c r="R347" i="1"/>
  <c r="S347" i="1"/>
  <c r="R40" i="1"/>
  <c r="S40" i="1"/>
  <c r="R236" i="1"/>
  <c r="S236" i="1"/>
  <c r="R432" i="1"/>
  <c r="S432" i="1"/>
  <c r="T432" i="1"/>
  <c r="R126" i="1"/>
  <c r="S126" i="1"/>
  <c r="R322" i="1"/>
  <c r="S322" i="1"/>
  <c r="S2" i="1"/>
  <c r="R2" i="1"/>
  <c r="R325" i="1"/>
  <c r="S325" i="1"/>
  <c r="R32" i="1"/>
  <c r="S32" i="1"/>
  <c r="R173" i="1"/>
  <c r="S173" i="1"/>
  <c r="R137" i="1"/>
  <c r="S137" i="1"/>
  <c r="R46" i="1"/>
  <c r="S46" i="1"/>
  <c r="T438" i="1"/>
  <c r="R438" i="1"/>
  <c r="S438" i="1"/>
  <c r="R383" i="1"/>
  <c r="S383" i="1"/>
  <c r="R60" i="1"/>
  <c r="S60" i="1"/>
  <c r="R256" i="1"/>
  <c r="S256" i="1"/>
  <c r="R5" i="1"/>
  <c r="S5" i="1"/>
  <c r="R201" i="1"/>
  <c r="S201" i="1"/>
  <c r="R397" i="1"/>
  <c r="S397" i="1"/>
  <c r="R314" i="1"/>
  <c r="S314" i="1"/>
  <c r="S455" i="1"/>
  <c r="R317" i="1"/>
  <c r="S317" i="1"/>
  <c r="R444" i="1"/>
  <c r="S444" i="1"/>
  <c r="T444" i="1"/>
  <c r="R165" i="1"/>
  <c r="S165" i="1"/>
  <c r="R361" i="1"/>
  <c r="S361" i="1"/>
  <c r="R54" i="1"/>
  <c r="S54" i="1"/>
  <c r="R250" i="1"/>
  <c r="S250" i="1"/>
  <c r="R446" i="1"/>
  <c r="S446" i="1"/>
  <c r="T446" i="1"/>
  <c r="R336" i="1"/>
  <c r="S336" i="1"/>
  <c r="R16" i="1"/>
  <c r="S16" i="1"/>
  <c r="R339" i="1"/>
  <c r="S339" i="1"/>
  <c r="R74" i="1"/>
  <c r="S74" i="1"/>
  <c r="R270" i="1"/>
  <c r="S270" i="1"/>
  <c r="R19" i="1"/>
  <c r="S19" i="1"/>
  <c r="R215" i="1"/>
  <c r="S215" i="1"/>
  <c r="R411" i="1"/>
  <c r="S411" i="1"/>
  <c r="R328" i="1"/>
  <c r="S328" i="1"/>
  <c r="R273" i="1"/>
  <c r="S273" i="1"/>
  <c r="S8" i="1"/>
  <c r="R8" i="1"/>
  <c r="R331" i="1"/>
  <c r="S331" i="1"/>
  <c r="R458" i="1"/>
  <c r="S458" i="1"/>
  <c r="R179" i="1"/>
  <c r="S179" i="1"/>
  <c r="R375" i="1"/>
  <c r="S375" i="1"/>
  <c r="R68" i="1"/>
  <c r="S68" i="1"/>
  <c r="R264" i="1"/>
  <c r="S264" i="1"/>
  <c r="R13" i="1"/>
  <c r="S13" i="1"/>
  <c r="R350" i="1"/>
  <c r="S350" i="1"/>
  <c r="S99" i="1"/>
  <c r="R99" i="1"/>
  <c r="R30" i="1"/>
  <c r="S30" i="1"/>
  <c r="R353" i="1"/>
  <c r="S353" i="1"/>
  <c r="R88" i="1"/>
  <c r="S88" i="1"/>
  <c r="R284" i="1"/>
  <c r="S284" i="1"/>
  <c r="R33" i="1"/>
  <c r="S33" i="1"/>
  <c r="R229" i="1"/>
  <c r="S229" i="1"/>
  <c r="R425" i="1"/>
  <c r="S425" i="1"/>
  <c r="R342" i="1"/>
  <c r="S342" i="1"/>
  <c r="S22" i="1"/>
  <c r="R22" i="1"/>
  <c r="R345" i="1"/>
  <c r="S345" i="1"/>
  <c r="R193" i="1"/>
  <c r="S193" i="1"/>
  <c r="R389" i="1"/>
  <c r="S389" i="1"/>
  <c r="R82" i="1"/>
  <c r="S82" i="1"/>
  <c r="R278" i="1"/>
  <c r="S278" i="1"/>
  <c r="R27" i="1"/>
  <c r="S27" i="1"/>
  <c r="R364" i="1"/>
  <c r="S364" i="1"/>
  <c r="S309" i="1"/>
  <c r="R309" i="1"/>
  <c r="T436" i="1"/>
  <c r="R367" i="1"/>
  <c r="S367" i="1"/>
  <c r="R298" i="1"/>
  <c r="S298" i="1"/>
  <c r="R207" i="1"/>
  <c r="S207" i="1"/>
  <c r="R403" i="1"/>
  <c r="S403" i="1"/>
  <c r="R96" i="1"/>
  <c r="S96" i="1"/>
  <c r="R292" i="1"/>
  <c r="S292" i="1"/>
  <c r="T433" i="1"/>
  <c r="S323" i="1"/>
  <c r="R323" i="1"/>
  <c r="T450" i="1"/>
  <c r="S457" i="1"/>
  <c r="I186" i="1"/>
  <c r="I375" i="1"/>
  <c r="I446" i="1"/>
  <c r="N212" i="1"/>
  <c r="I179" i="1"/>
  <c r="I278" i="1"/>
  <c r="I445" i="1"/>
  <c r="I235" i="1"/>
  <c r="I390" i="1"/>
  <c r="I187" i="1"/>
  <c r="P251" i="1"/>
  <c r="R251" i="1" s="1"/>
  <c r="I158" i="1"/>
  <c r="I263" i="1"/>
  <c r="Q246" i="1"/>
  <c r="S246" i="1" s="1"/>
  <c r="P246" i="1"/>
  <c r="R246" i="1" s="1"/>
  <c r="Q216" i="1"/>
  <c r="S216" i="1" s="1"/>
  <c r="P249" i="1"/>
  <c r="P248" i="1"/>
  <c r="R248" i="1" s="1"/>
  <c r="I99" i="1"/>
  <c r="I249" i="1"/>
  <c r="O339" i="1"/>
  <c r="H339" i="1"/>
  <c r="K339" i="1"/>
  <c r="H428" i="1"/>
  <c r="O330" i="1"/>
  <c r="K330" i="1"/>
  <c r="H330" i="1"/>
  <c r="O329" i="1"/>
  <c r="K329" i="1"/>
  <c r="H329" i="1"/>
  <c r="O22" i="1"/>
  <c r="K22" i="1"/>
  <c r="H22" i="1"/>
  <c r="O359" i="1"/>
  <c r="K359" i="1"/>
  <c r="H359" i="1"/>
  <c r="O360" i="1"/>
  <c r="K360" i="1"/>
  <c r="H360" i="1"/>
  <c r="O27" i="1"/>
  <c r="K27" i="1"/>
  <c r="H27" i="1"/>
  <c r="H70" i="1"/>
  <c r="O309" i="1"/>
  <c r="H309" i="1"/>
  <c r="K309" i="1"/>
  <c r="O338" i="1"/>
  <c r="H338" i="1"/>
  <c r="K338" i="1"/>
  <c r="O353" i="1"/>
  <c r="K353" i="1"/>
  <c r="H353" i="1"/>
  <c r="H51" i="1"/>
  <c r="H386" i="1"/>
  <c r="O343" i="1"/>
  <c r="K343" i="1"/>
  <c r="H343" i="1"/>
  <c r="H78" i="1"/>
  <c r="H387" i="1"/>
  <c r="O320" i="1"/>
  <c r="K320" i="1"/>
  <c r="H320" i="1"/>
  <c r="H41" i="1"/>
  <c r="H84" i="1"/>
  <c r="O323" i="1"/>
  <c r="K323" i="1"/>
  <c r="H323" i="1"/>
  <c r="O352" i="1"/>
  <c r="K352" i="1"/>
  <c r="H352" i="1"/>
  <c r="O367" i="1"/>
  <c r="K367" i="1"/>
  <c r="H367" i="1"/>
  <c r="O5" i="1"/>
  <c r="K5" i="1"/>
  <c r="H5" i="1"/>
  <c r="H37" i="1"/>
  <c r="O357" i="1"/>
  <c r="K357" i="1"/>
  <c r="H357" i="1"/>
  <c r="H106" i="1"/>
  <c r="H401" i="1"/>
  <c r="O334" i="1"/>
  <c r="K334" i="1"/>
  <c r="H334" i="1"/>
  <c r="H55" i="1"/>
  <c r="O308" i="1"/>
  <c r="H308" i="1"/>
  <c r="K308" i="1"/>
  <c r="O337" i="1"/>
  <c r="H337" i="1"/>
  <c r="K337" i="1"/>
  <c r="O366" i="1"/>
  <c r="K366" i="1"/>
  <c r="H366" i="1"/>
  <c r="O4" i="1"/>
  <c r="K4" i="1"/>
  <c r="H4" i="1"/>
  <c r="O19" i="1"/>
  <c r="K19" i="1"/>
  <c r="H19" i="1"/>
  <c r="O6" i="1"/>
  <c r="H6" i="1"/>
  <c r="K6" i="1"/>
  <c r="H64" i="1"/>
  <c r="H120" i="1"/>
  <c r="H429" i="1"/>
  <c r="O348" i="1"/>
  <c r="H348" i="1"/>
  <c r="K348" i="1"/>
  <c r="H69" i="1"/>
  <c r="O322" i="1"/>
  <c r="H322" i="1"/>
  <c r="K322" i="1"/>
  <c r="O351" i="1"/>
  <c r="K351" i="1"/>
  <c r="H351" i="1"/>
  <c r="H394" i="1"/>
  <c r="P252" i="1"/>
  <c r="R252" i="1" s="1"/>
  <c r="O18" i="1"/>
  <c r="K18" i="1"/>
  <c r="H18" i="1"/>
  <c r="O33" i="1"/>
  <c r="K33" i="1"/>
  <c r="H33" i="1"/>
  <c r="H34" i="1"/>
  <c r="O358" i="1"/>
  <c r="K358" i="1"/>
  <c r="H358" i="1"/>
  <c r="H134" i="1"/>
  <c r="O10" i="1"/>
  <c r="K10" i="1"/>
  <c r="H10" i="1"/>
  <c r="O362" i="1"/>
  <c r="H362" i="1"/>
  <c r="K362" i="1"/>
  <c r="H83" i="1"/>
  <c r="O336" i="1"/>
  <c r="K336" i="1"/>
  <c r="H336" i="1"/>
  <c r="O365" i="1"/>
  <c r="K365" i="1"/>
  <c r="H365" i="1"/>
  <c r="H436" i="1"/>
  <c r="I126" i="1"/>
  <c r="I109" i="1"/>
  <c r="O32" i="1"/>
  <c r="K32" i="1"/>
  <c r="H32" i="1"/>
  <c r="O313" i="1"/>
  <c r="H313" i="1"/>
  <c r="K313" i="1"/>
  <c r="H62" i="1"/>
  <c r="H414" i="1"/>
  <c r="O344" i="1"/>
  <c r="K344" i="1"/>
  <c r="H344" i="1"/>
  <c r="O24" i="1"/>
  <c r="K24" i="1"/>
  <c r="H24" i="1"/>
  <c r="O349" i="1"/>
  <c r="K349" i="1"/>
  <c r="H349" i="1"/>
  <c r="H209" i="1"/>
  <c r="O350" i="1"/>
  <c r="K350" i="1"/>
  <c r="H350" i="1"/>
  <c r="H421" i="1"/>
  <c r="O9" i="1"/>
  <c r="H9" i="1"/>
  <c r="K9" i="1"/>
  <c r="I95" i="1"/>
  <c r="O312" i="1"/>
  <c r="H312" i="1"/>
  <c r="K312" i="1"/>
  <c r="O327" i="1"/>
  <c r="K327" i="1"/>
  <c r="H327" i="1"/>
  <c r="H76" i="1"/>
  <c r="H65" i="1"/>
  <c r="O23" i="1"/>
  <c r="K23" i="1"/>
  <c r="H23" i="1"/>
  <c r="H38" i="1"/>
  <c r="O11" i="1"/>
  <c r="K11" i="1"/>
  <c r="H11" i="1"/>
  <c r="O321" i="1"/>
  <c r="H321" i="1"/>
  <c r="K321" i="1"/>
  <c r="O364" i="1"/>
  <c r="H364" i="1"/>
  <c r="K364" i="1"/>
  <c r="O16" i="1"/>
  <c r="K16" i="1"/>
  <c r="H16" i="1"/>
  <c r="O12" i="1"/>
  <c r="K12" i="1"/>
  <c r="H12" i="1"/>
  <c r="O156" i="1"/>
  <c r="O2" i="1"/>
  <c r="K2" i="1"/>
  <c r="Q2" i="1" s="1"/>
  <c r="H2" i="1"/>
  <c r="O326" i="1"/>
  <c r="K326" i="1"/>
  <c r="H326" i="1"/>
  <c r="O341" i="1"/>
  <c r="H341" i="1"/>
  <c r="K341" i="1"/>
  <c r="H118" i="1"/>
  <c r="O7" i="1"/>
  <c r="H7" i="1"/>
  <c r="K7" i="1"/>
  <c r="H79" i="1"/>
  <c r="H52" i="1"/>
  <c r="O25" i="1"/>
  <c r="K25" i="1"/>
  <c r="H25" i="1"/>
  <c r="O335" i="1"/>
  <c r="K335" i="1"/>
  <c r="H335" i="1"/>
  <c r="H448" i="1"/>
  <c r="O30" i="1"/>
  <c r="H30" i="1"/>
  <c r="K30" i="1"/>
  <c r="O3" i="1"/>
  <c r="K3" i="1"/>
  <c r="H3" i="1"/>
  <c r="H48" i="1"/>
  <c r="H304" i="1"/>
  <c r="I172" i="1"/>
  <c r="O340" i="1"/>
  <c r="H340" i="1"/>
  <c r="K340" i="1"/>
  <c r="O355" i="1"/>
  <c r="K355" i="1"/>
  <c r="H355" i="1"/>
  <c r="H188" i="1"/>
  <c r="O21" i="1"/>
  <c r="K21" i="1"/>
  <c r="H21" i="1"/>
  <c r="H121" i="1"/>
  <c r="H66" i="1"/>
  <c r="O319" i="1"/>
  <c r="K319" i="1"/>
  <c r="H319" i="1"/>
  <c r="O363" i="1"/>
  <c r="H363" i="1"/>
  <c r="K363" i="1"/>
  <c r="O15" i="1"/>
  <c r="K15" i="1"/>
  <c r="H15" i="1"/>
  <c r="H44" i="1"/>
  <c r="O8" i="1"/>
  <c r="H8" i="1"/>
  <c r="K8" i="1"/>
  <c r="H185" i="1"/>
  <c r="I53" i="1"/>
  <c r="P221" i="1"/>
  <c r="O307" i="1"/>
  <c r="H307" i="1"/>
  <c r="K307" i="1"/>
  <c r="Q247" i="1"/>
  <c r="S247" i="1" s="1"/>
  <c r="O17" i="1"/>
  <c r="K17" i="1"/>
  <c r="H17" i="1"/>
  <c r="O354" i="1"/>
  <c r="K354" i="1"/>
  <c r="H354" i="1"/>
  <c r="O20" i="1"/>
  <c r="K20" i="1"/>
  <c r="H20" i="1"/>
  <c r="O314" i="1"/>
  <c r="H314" i="1"/>
  <c r="K314" i="1"/>
  <c r="H35" i="1"/>
  <c r="H135" i="1"/>
  <c r="H80" i="1"/>
  <c r="O333" i="1"/>
  <c r="K333" i="1"/>
  <c r="H333" i="1"/>
  <c r="H447" i="1"/>
  <c r="O29" i="1"/>
  <c r="H29" i="1"/>
  <c r="K29" i="1"/>
  <c r="H58" i="1"/>
  <c r="O31" i="1"/>
  <c r="K31" i="1"/>
  <c r="H31" i="1"/>
  <c r="O342" i="1"/>
  <c r="H342" i="1"/>
  <c r="K342" i="1"/>
  <c r="O328" i="1"/>
  <c r="K328" i="1"/>
  <c r="H328" i="1"/>
  <c r="O356" i="1"/>
  <c r="K356" i="1"/>
  <c r="H356" i="1"/>
  <c r="H49" i="1"/>
  <c r="H191" i="1"/>
  <c r="H192" i="1"/>
  <c r="O347" i="1"/>
  <c r="K347" i="1"/>
  <c r="H347" i="1"/>
  <c r="O14" i="1"/>
  <c r="K14" i="1"/>
  <c r="H14" i="1"/>
  <c r="H43" i="1"/>
  <c r="H72" i="1"/>
  <c r="H183" i="1"/>
  <c r="I130" i="1"/>
  <c r="H59" i="1"/>
  <c r="H133" i="1"/>
  <c r="H147" i="1"/>
  <c r="H119" i="1"/>
  <c r="H63" i="1"/>
  <c r="O317" i="1"/>
  <c r="K317" i="1"/>
  <c r="H317" i="1"/>
  <c r="O318" i="1"/>
  <c r="K318" i="1"/>
  <c r="H318" i="1"/>
  <c r="O361" i="1"/>
  <c r="K361" i="1"/>
  <c r="H361" i="1"/>
  <c r="O28" i="1"/>
  <c r="H28" i="1"/>
  <c r="K28" i="1"/>
  <c r="H57" i="1"/>
  <c r="H86" i="1"/>
  <c r="I96" i="1"/>
  <c r="O311" i="1"/>
  <c r="H311" i="1"/>
  <c r="K311" i="1"/>
  <c r="H50" i="1"/>
  <c r="H36" i="1"/>
  <c r="H189" i="1"/>
  <c r="H77" i="1"/>
  <c r="O331" i="1"/>
  <c r="K331" i="1"/>
  <c r="H331" i="1"/>
  <c r="O332" i="1"/>
  <c r="K332" i="1"/>
  <c r="H332" i="1"/>
  <c r="O26" i="1"/>
  <c r="K26" i="1"/>
  <c r="H26" i="1"/>
  <c r="H42" i="1"/>
  <c r="H71" i="1"/>
  <c r="O310" i="1"/>
  <c r="H310" i="1"/>
  <c r="K310" i="1"/>
  <c r="H184" i="1"/>
  <c r="I382" i="1"/>
  <c r="O325" i="1"/>
  <c r="K325" i="1"/>
  <c r="H325" i="1"/>
  <c r="O316" i="1"/>
  <c r="K316" i="1"/>
  <c r="H316" i="1"/>
  <c r="H190" i="1"/>
  <c r="O315" i="1"/>
  <c r="K315" i="1"/>
  <c r="H315" i="1"/>
  <c r="H105" i="1"/>
  <c r="O345" i="1"/>
  <c r="K345" i="1"/>
  <c r="H345" i="1"/>
  <c r="O346" i="1"/>
  <c r="K346" i="1"/>
  <c r="H346" i="1"/>
  <c r="O13" i="1"/>
  <c r="K13" i="1"/>
  <c r="H13" i="1"/>
  <c r="H56" i="1"/>
  <c r="H85" i="1"/>
  <c r="O324" i="1"/>
  <c r="K324" i="1"/>
  <c r="H324" i="1"/>
  <c r="I376" i="1"/>
  <c r="I54" i="1"/>
  <c r="I368" i="1"/>
  <c r="N89" i="1"/>
  <c r="N240" i="1"/>
  <c r="N90" i="1"/>
  <c r="N395" i="1"/>
  <c r="O304" i="1"/>
  <c r="Q305" i="1" s="1"/>
  <c r="O299" i="1"/>
  <c r="P305" i="1" s="1"/>
  <c r="O303" i="1"/>
  <c r="O237" i="1"/>
  <c r="Q238" i="1" s="1"/>
  <c r="S238" i="1" s="1"/>
  <c r="O254" i="1"/>
  <c r="Q255" i="1" s="1"/>
  <c r="S255" i="1" s="1"/>
  <c r="O180" i="1"/>
  <c r="O171" i="1"/>
  <c r="O98" i="1"/>
  <c r="O232" i="1"/>
  <c r="P238" i="1" s="1"/>
  <c r="R238" i="1" s="1"/>
  <c r="O183" i="1"/>
  <c r="O374" i="1"/>
  <c r="M37" i="1"/>
  <c r="M106" i="1"/>
  <c r="M401" i="1"/>
  <c r="M184" i="1"/>
  <c r="M185" i="1"/>
  <c r="O185" i="1"/>
  <c r="N227" i="1"/>
  <c r="O221" i="1"/>
  <c r="P227" i="1" s="1"/>
  <c r="R227" i="1" s="1"/>
  <c r="O259" i="1"/>
  <c r="P265" i="1" s="1"/>
  <c r="R265" i="1" s="1"/>
  <c r="O167" i="1"/>
  <c r="O373" i="1"/>
  <c r="O227" i="1"/>
  <c r="Q228" i="1" s="1"/>
  <c r="O281" i="1"/>
  <c r="O268" i="1"/>
  <c r="Q269" i="1" s="1"/>
  <c r="S269" i="1" s="1"/>
  <c r="O163" i="1"/>
  <c r="M64" i="1"/>
  <c r="M429" i="1"/>
  <c r="M394" i="1"/>
  <c r="N393" i="1" s="1"/>
  <c r="N225" i="1"/>
  <c r="N268" i="1"/>
  <c r="N233" i="1"/>
  <c r="O235" i="1"/>
  <c r="Q236" i="1" s="1"/>
  <c r="O273" i="1"/>
  <c r="Q274" i="1" s="1"/>
  <c r="S274" i="1" s="1"/>
  <c r="O181" i="1"/>
  <c r="O126" i="1"/>
  <c r="O262" i="1"/>
  <c r="Q263" i="1" s="1"/>
  <c r="O241" i="1"/>
  <c r="O251" i="1"/>
  <c r="Q252" i="1" s="1"/>
  <c r="S252" i="1" s="1"/>
  <c r="O159" i="1"/>
  <c r="O295" i="1"/>
  <c r="O282" i="1"/>
  <c r="O249" i="1"/>
  <c r="P255" i="1" s="1"/>
  <c r="R255" i="1" s="1"/>
  <c r="O177" i="1"/>
  <c r="M34" i="1"/>
  <c r="O34" i="1"/>
  <c r="M83" i="1"/>
  <c r="M436" i="1"/>
  <c r="N88" i="1"/>
  <c r="O258" i="1"/>
  <c r="P264" i="1" s="1"/>
  <c r="O287" i="1"/>
  <c r="O276" i="1"/>
  <c r="O170" i="1"/>
  <c r="O250" i="1"/>
  <c r="Q251" i="1" s="1"/>
  <c r="S251" i="1" s="1"/>
  <c r="O265" i="1"/>
  <c r="P271" i="1" s="1"/>
  <c r="O173" i="1"/>
  <c r="O104" i="1"/>
  <c r="O379" i="1"/>
  <c r="O296" i="1"/>
  <c r="O255" i="1"/>
  <c r="P261" i="1" s="1"/>
  <c r="R261" i="1" s="1"/>
  <c r="O94" i="1"/>
  <c r="M62" i="1"/>
  <c r="O63" i="1" s="1"/>
  <c r="O62" i="1"/>
  <c r="M414" i="1"/>
  <c r="M209" i="1"/>
  <c r="N208" i="1" s="1"/>
  <c r="O272" i="1"/>
  <c r="Q273" i="1" s="1"/>
  <c r="O96" i="1"/>
  <c r="O301" i="1"/>
  <c r="O223" i="1"/>
  <c r="Q224" i="1" s="1"/>
  <c r="S224" i="1" s="1"/>
  <c r="O168" i="1"/>
  <c r="O290" i="1"/>
  <c r="O264" i="1"/>
  <c r="Q265" i="1" s="1"/>
  <c r="S265" i="1" s="1"/>
  <c r="O102" i="1"/>
  <c r="O279" i="1"/>
  <c r="O132" i="1"/>
  <c r="O380" i="1"/>
  <c r="O269" i="1"/>
  <c r="Q270" i="1" s="1"/>
  <c r="O219" i="1"/>
  <c r="P225" i="1" s="1"/>
  <c r="R225" i="1" s="1"/>
  <c r="M76" i="1"/>
  <c r="M65" i="1"/>
  <c r="M38" i="1"/>
  <c r="O286" i="1"/>
  <c r="O371" i="1"/>
  <c r="O182" i="1"/>
  <c r="O99" i="1"/>
  <c r="O293" i="1"/>
  <c r="O283" i="1"/>
  <c r="O233" i="1"/>
  <c r="P239" i="1" s="1"/>
  <c r="R239" i="1" s="1"/>
  <c r="M118" i="1"/>
  <c r="M79" i="1"/>
  <c r="M52" i="1"/>
  <c r="M448" i="1"/>
  <c r="O95" i="1"/>
  <c r="O300" i="1"/>
  <c r="P306" i="1" s="1"/>
  <c r="O385" i="1"/>
  <c r="O260" i="1"/>
  <c r="P266" i="1" s="1"/>
  <c r="R266" i="1" s="1"/>
  <c r="O226" i="1"/>
  <c r="Q227" i="1" s="1"/>
  <c r="S227" i="1" s="1"/>
  <c r="O292" i="1"/>
  <c r="O130" i="1"/>
  <c r="O377" i="1"/>
  <c r="O229" i="1"/>
  <c r="P235" i="1" s="1"/>
  <c r="O160" i="1"/>
  <c r="O297" i="1"/>
  <c r="O247" i="1"/>
  <c r="P253" i="1" s="1"/>
  <c r="R253" i="1" s="1"/>
  <c r="M188" i="1"/>
  <c r="M44" i="1"/>
  <c r="O257" i="1"/>
  <c r="Q258" i="1" s="1"/>
  <c r="S258" i="1" s="1"/>
  <c r="O370" i="1"/>
  <c r="O274" i="1"/>
  <c r="Q275" i="1" s="1"/>
  <c r="S275" i="1" s="1"/>
  <c r="O127" i="1"/>
  <c r="O240" i="1"/>
  <c r="O101" i="1"/>
  <c r="O252" i="1"/>
  <c r="P258" i="1" s="1"/>
  <c r="R258" i="1" s="1"/>
  <c r="O174" i="1"/>
  <c r="O381" i="1"/>
  <c r="O256" i="1"/>
  <c r="P262" i="1" s="1"/>
  <c r="R262" i="1" s="1"/>
  <c r="M35" i="1"/>
  <c r="M135" i="1"/>
  <c r="M80" i="1"/>
  <c r="M447" i="1"/>
  <c r="O271" i="1"/>
  <c r="Q272" i="1" s="1"/>
  <c r="S272" i="1" s="1"/>
  <c r="O384" i="1"/>
  <c r="O166" i="1"/>
  <c r="O288" i="1"/>
  <c r="O224" i="1"/>
  <c r="Q225" i="1" s="1"/>
  <c r="S225" i="1" s="1"/>
  <c r="O376" i="1"/>
  <c r="O158" i="1"/>
  <c r="O266" i="1"/>
  <c r="P272" i="1" s="1"/>
  <c r="R272" i="1" s="1"/>
  <c r="O161" i="1"/>
  <c r="O270" i="1"/>
  <c r="P276" i="1" s="1"/>
  <c r="R276" i="1" s="1"/>
  <c r="O164" i="1"/>
  <c r="M191" i="1"/>
  <c r="M43" i="1"/>
  <c r="M72" i="1"/>
  <c r="O285" i="1"/>
  <c r="O302" i="1"/>
  <c r="O238" i="1"/>
  <c r="Q239" i="1" s="1"/>
  <c r="S239" i="1" s="1"/>
  <c r="O155" i="1"/>
  <c r="O263" i="1"/>
  <c r="Q264" i="1" s="1"/>
  <c r="O129" i="1"/>
  <c r="O172" i="1"/>
  <c r="O280" i="1"/>
  <c r="O216" i="1"/>
  <c r="P222" i="1" s="1"/>
  <c r="O175" i="1"/>
  <c r="O284" i="1"/>
  <c r="O178" i="1"/>
  <c r="M59" i="1"/>
  <c r="N58" i="1" s="1"/>
  <c r="M133" i="1"/>
  <c r="O133" i="1"/>
  <c r="M147" i="1"/>
  <c r="N144" i="1" s="1"/>
  <c r="M63" i="1"/>
  <c r="M57" i="1"/>
  <c r="M86" i="1"/>
  <c r="N85" i="1" s="1"/>
  <c r="M48" i="1"/>
  <c r="O97" i="1"/>
  <c r="O372" i="1"/>
  <c r="O243" i="1"/>
  <c r="Q244" i="1" s="1"/>
  <c r="S244" i="1" s="1"/>
  <c r="O169" i="1"/>
  <c r="O291" i="1"/>
  <c r="O294" i="1"/>
  <c r="O230" i="1"/>
  <c r="Q231" i="1" s="1"/>
  <c r="S231" i="1" s="1"/>
  <c r="O162" i="1"/>
  <c r="O298" i="1"/>
  <c r="M50" i="1"/>
  <c r="M36" i="1"/>
  <c r="M77" i="1"/>
  <c r="M42" i="1"/>
  <c r="O369" i="1"/>
  <c r="O165" i="1"/>
  <c r="O261" i="1"/>
  <c r="P267" i="1" s="1"/>
  <c r="R267" i="1" s="1"/>
  <c r="O157" i="1"/>
  <c r="O378" i="1"/>
  <c r="O244" i="1"/>
  <c r="O217" i="1"/>
  <c r="P223" i="1" s="1"/>
  <c r="R223" i="1" s="1"/>
  <c r="O176" i="1"/>
  <c r="O382" i="1"/>
  <c r="O220" i="1"/>
  <c r="Q221" i="1" s="1"/>
  <c r="M105" i="1"/>
  <c r="O107" i="1" s="1"/>
  <c r="O105" i="1"/>
  <c r="M56" i="1"/>
  <c r="M85" i="1"/>
  <c r="O383" i="1"/>
  <c r="O179" i="1"/>
  <c r="O222" i="1"/>
  <c r="P228" i="1" s="1"/>
  <c r="O125" i="1"/>
  <c r="O275" i="1"/>
  <c r="Q276" i="1" s="1"/>
  <c r="S276" i="1" s="1"/>
  <c r="O100" i="1"/>
  <c r="O375" i="1"/>
  <c r="O103" i="1"/>
  <c r="O231" i="1"/>
  <c r="P237" i="1" s="1"/>
  <c r="R237" i="1" s="1"/>
  <c r="O234" i="1"/>
  <c r="P240" i="1" s="1"/>
  <c r="R240" i="1" s="1"/>
  <c r="M428" i="1"/>
  <c r="O428" i="1" s="1"/>
  <c r="M70" i="1"/>
  <c r="O236" i="1"/>
  <c r="P242" i="1" s="1"/>
  <c r="O289" i="1"/>
  <c r="O225" i="1"/>
  <c r="P231" i="1" s="1"/>
  <c r="R231" i="1" s="1"/>
  <c r="O228" i="1"/>
  <c r="P234" i="1" s="1"/>
  <c r="R234" i="1" s="1"/>
  <c r="O253" i="1"/>
  <c r="Q254" i="1" s="1"/>
  <c r="S254" i="1" s="1"/>
  <c r="O245" i="1"/>
  <c r="O218" i="1"/>
  <c r="P224" i="1" s="1"/>
  <c r="R224" i="1" s="1"/>
  <c r="O248" i="1"/>
  <c r="P254" i="1" s="1"/>
  <c r="R254" i="1" s="1"/>
  <c r="M51" i="1"/>
  <c r="M386" i="1"/>
  <c r="O387" i="1" s="1"/>
  <c r="O386" i="1"/>
  <c r="M78" i="1"/>
  <c r="M387" i="1"/>
  <c r="M41" i="1"/>
  <c r="M84" i="1"/>
  <c r="O411" i="1"/>
  <c r="O239" i="1"/>
  <c r="P245" i="1" s="1"/>
  <c r="R245" i="1" s="1"/>
  <c r="O128" i="1"/>
  <c r="O242" i="1"/>
  <c r="O131" i="1"/>
  <c r="O267" i="1"/>
  <c r="P273" i="1" s="1"/>
  <c r="M69" i="1"/>
  <c r="N263" i="1"/>
  <c r="N228" i="1"/>
  <c r="N224" i="1"/>
  <c r="N264" i="1"/>
  <c r="M134" i="1"/>
  <c r="N226" i="1"/>
  <c r="N259" i="1"/>
  <c r="N390" i="1"/>
  <c r="N391" i="1"/>
  <c r="N217" i="1"/>
  <c r="N256" i="1"/>
  <c r="M121" i="1"/>
  <c r="N120" i="1" s="1"/>
  <c r="N273" i="1"/>
  <c r="N260" i="1"/>
  <c r="N388" i="1"/>
  <c r="N215" i="1"/>
  <c r="N450" i="1"/>
  <c r="N231" i="1"/>
  <c r="N270" i="1"/>
  <c r="N271" i="1"/>
  <c r="N262" i="1"/>
  <c r="N221" i="1"/>
  <c r="N274" i="1"/>
  <c r="N241" i="1"/>
  <c r="N396" i="1"/>
  <c r="N150" i="1"/>
  <c r="M49" i="1"/>
  <c r="M192" i="1"/>
  <c r="N255" i="1"/>
  <c r="N235" i="1"/>
  <c r="N423" i="1"/>
  <c r="N269" i="1"/>
  <c r="N237" i="1"/>
  <c r="N151" i="1"/>
  <c r="N148" i="1"/>
  <c r="N149" i="1"/>
  <c r="N210" i="1"/>
  <c r="N183" i="1"/>
  <c r="N246" i="1"/>
  <c r="N239" i="1"/>
  <c r="M190" i="1"/>
  <c r="N304" i="1"/>
  <c r="N232" i="1"/>
  <c r="N252" i="1"/>
  <c r="N219" i="1"/>
  <c r="N204" i="1"/>
  <c r="N261" i="1"/>
  <c r="N266" i="1"/>
  <c r="N254" i="1"/>
  <c r="N220" i="1"/>
  <c r="N87" i="1"/>
  <c r="N249" i="1"/>
  <c r="N251" i="1"/>
  <c r="N218" i="1"/>
  <c r="N248" i="1"/>
  <c r="M312" i="1"/>
  <c r="N312" i="1"/>
  <c r="M327" i="1"/>
  <c r="N327" i="1"/>
  <c r="M23" i="1"/>
  <c r="N23" i="1"/>
  <c r="M11" i="1"/>
  <c r="N11" i="1"/>
  <c r="M321" i="1"/>
  <c r="N321" i="1"/>
  <c r="M364" i="1"/>
  <c r="N364" i="1"/>
  <c r="M16" i="1"/>
  <c r="N16" i="1"/>
  <c r="M12" i="1"/>
  <c r="N12" i="1"/>
  <c r="N387" i="1"/>
  <c r="N265" i="1"/>
  <c r="N238" i="1"/>
  <c r="N250" i="1"/>
  <c r="M2" i="1"/>
  <c r="N2" i="1"/>
  <c r="M326" i="1"/>
  <c r="N326" i="1"/>
  <c r="M341" i="1"/>
  <c r="N341" i="1"/>
  <c r="M7" i="1"/>
  <c r="N7" i="1"/>
  <c r="M25" i="1"/>
  <c r="N25" i="1"/>
  <c r="M335" i="1"/>
  <c r="N335" i="1"/>
  <c r="M30" i="1"/>
  <c r="N30" i="1"/>
  <c r="M3" i="1"/>
  <c r="N3" i="1"/>
  <c r="N216" i="1"/>
  <c r="M340" i="1"/>
  <c r="N340" i="1"/>
  <c r="M355" i="1"/>
  <c r="N355" i="1"/>
  <c r="M21" i="1"/>
  <c r="N21" i="1"/>
  <c r="M319" i="1"/>
  <c r="N319" i="1"/>
  <c r="M363" i="1"/>
  <c r="N363" i="1"/>
  <c r="M15" i="1"/>
  <c r="N15" i="1"/>
  <c r="M8" i="1"/>
  <c r="N8" i="1"/>
  <c r="N230" i="1"/>
  <c r="N222" i="1"/>
  <c r="M17" i="1"/>
  <c r="N17" i="1"/>
  <c r="M354" i="1"/>
  <c r="N354" i="1"/>
  <c r="M20" i="1"/>
  <c r="N20" i="1"/>
  <c r="M314" i="1"/>
  <c r="N314" i="1"/>
  <c r="M333" i="1"/>
  <c r="N333" i="1"/>
  <c r="M29" i="1"/>
  <c r="N29" i="1"/>
  <c r="N229" i="1"/>
  <c r="N234" i="1"/>
  <c r="N196" i="1"/>
  <c r="N253" i="1"/>
  <c r="N267" i="1"/>
  <c r="M31" i="1"/>
  <c r="N31" i="1"/>
  <c r="M342" i="1"/>
  <c r="N342" i="1"/>
  <c r="M328" i="1"/>
  <c r="N328" i="1"/>
  <c r="M356" i="1"/>
  <c r="N356" i="1"/>
  <c r="M347" i="1"/>
  <c r="N347" i="1"/>
  <c r="M14" i="1"/>
  <c r="N14" i="1"/>
  <c r="N243" i="1"/>
  <c r="N258" i="1"/>
  <c r="N211" i="1"/>
  <c r="M317" i="1"/>
  <c r="N317" i="1"/>
  <c r="M318" i="1"/>
  <c r="N318" i="1"/>
  <c r="M361" i="1"/>
  <c r="N361" i="1"/>
  <c r="M28" i="1"/>
  <c r="N28" i="1"/>
  <c r="N257" i="1"/>
  <c r="N272" i="1"/>
  <c r="N205" i="1"/>
  <c r="M311" i="1"/>
  <c r="N311" i="1"/>
  <c r="M189" i="1"/>
  <c r="M331" i="1"/>
  <c r="N331" i="1"/>
  <c r="M332" i="1"/>
  <c r="N332" i="1"/>
  <c r="M26" i="1"/>
  <c r="N26" i="1"/>
  <c r="M71" i="1"/>
  <c r="M310" i="1"/>
  <c r="N310" i="1"/>
  <c r="N199" i="1"/>
  <c r="N242" i="1"/>
  <c r="N147" i="1"/>
  <c r="N389" i="1"/>
  <c r="N236" i="1"/>
  <c r="M325" i="1"/>
  <c r="N325" i="1"/>
  <c r="M316" i="1"/>
  <c r="N316" i="1"/>
  <c r="M315" i="1"/>
  <c r="N315" i="1"/>
  <c r="M345" i="1"/>
  <c r="N345" i="1"/>
  <c r="M346" i="1"/>
  <c r="N346" i="1"/>
  <c r="M13" i="1"/>
  <c r="N13" i="1"/>
  <c r="M324" i="1"/>
  <c r="N324" i="1"/>
  <c r="M339" i="1"/>
  <c r="N339" i="1"/>
  <c r="M330" i="1"/>
  <c r="N330" i="1"/>
  <c r="M329" i="1"/>
  <c r="N329" i="1"/>
  <c r="M22" i="1"/>
  <c r="N22" i="1"/>
  <c r="M359" i="1"/>
  <c r="N359" i="1"/>
  <c r="M360" i="1"/>
  <c r="N360" i="1"/>
  <c r="M27" i="1"/>
  <c r="N27" i="1"/>
  <c r="M309" i="1"/>
  <c r="N309" i="1"/>
  <c r="M338" i="1"/>
  <c r="N338" i="1"/>
  <c r="M183" i="1"/>
  <c r="N182" i="1" s="1"/>
  <c r="N247" i="1"/>
  <c r="N194" i="1"/>
  <c r="M353" i="1"/>
  <c r="N353" i="1"/>
  <c r="M343" i="1"/>
  <c r="N343" i="1"/>
  <c r="M320" i="1"/>
  <c r="N320" i="1"/>
  <c r="M323" i="1"/>
  <c r="N323" i="1"/>
  <c r="M352" i="1"/>
  <c r="N352" i="1"/>
  <c r="M304" i="1"/>
  <c r="N277" i="1" s="1"/>
  <c r="M367" i="1"/>
  <c r="N367" i="1"/>
  <c r="M5" i="1"/>
  <c r="N5" i="1"/>
  <c r="M357" i="1"/>
  <c r="N357" i="1"/>
  <c r="M334" i="1"/>
  <c r="N334" i="1"/>
  <c r="M308" i="1"/>
  <c r="N308" i="1"/>
  <c r="M337" i="1"/>
  <c r="N337" i="1"/>
  <c r="M366" i="1"/>
  <c r="N366" i="1"/>
  <c r="N59" i="1"/>
  <c r="N209" i="1"/>
  <c r="M4" i="1"/>
  <c r="N4" i="1"/>
  <c r="M19" i="1"/>
  <c r="N19" i="1"/>
  <c r="M6" i="1"/>
  <c r="N6" i="1"/>
  <c r="M348" i="1"/>
  <c r="N348" i="1"/>
  <c r="M322" i="1"/>
  <c r="N322" i="1"/>
  <c r="M351" i="1"/>
  <c r="N351" i="1"/>
  <c r="M307" i="1"/>
  <c r="N307" i="1"/>
  <c r="N223" i="1"/>
  <c r="N86" i="1"/>
  <c r="N394" i="1"/>
  <c r="M18" i="1"/>
  <c r="N18" i="1"/>
  <c r="M33" i="1"/>
  <c r="N33" i="1"/>
  <c r="M358" i="1"/>
  <c r="N358" i="1"/>
  <c r="M10" i="1"/>
  <c r="N10" i="1"/>
  <c r="M362" i="1"/>
  <c r="N362" i="1"/>
  <c r="M336" i="1"/>
  <c r="N336" i="1"/>
  <c r="M365" i="1"/>
  <c r="N365" i="1"/>
  <c r="M32" i="1"/>
  <c r="N32" i="1"/>
  <c r="M313" i="1"/>
  <c r="N313" i="1"/>
  <c r="M344" i="1"/>
  <c r="N344" i="1"/>
  <c r="M24" i="1"/>
  <c r="N24" i="1"/>
  <c r="M349" i="1"/>
  <c r="N349" i="1"/>
  <c r="M350" i="1"/>
  <c r="N350" i="1"/>
  <c r="M9" i="1"/>
  <c r="N9" i="1"/>
  <c r="N121" i="1"/>
  <c r="N184" i="1"/>
  <c r="M120" i="1"/>
  <c r="M421" i="1"/>
  <c r="N420" i="1" s="1"/>
  <c r="I456" i="1"/>
  <c r="I212" i="1"/>
  <c r="M66" i="1"/>
  <c r="M58" i="1"/>
  <c r="I304" i="1"/>
  <c r="M119" i="1"/>
  <c r="I454" i="1"/>
  <c r="I70" i="1"/>
  <c r="M55" i="1"/>
  <c r="J339" i="1"/>
  <c r="J428" i="1"/>
  <c r="J330" i="1"/>
  <c r="J329" i="1"/>
  <c r="J22" i="1"/>
  <c r="J359" i="1"/>
  <c r="J360" i="1"/>
  <c r="J27" i="1"/>
  <c r="J70" i="1"/>
  <c r="J309" i="1"/>
  <c r="J338" i="1"/>
  <c r="J353" i="1"/>
  <c r="J51" i="1"/>
  <c r="J386" i="1"/>
  <c r="J343" i="1"/>
  <c r="J78" i="1"/>
  <c r="J387" i="1"/>
  <c r="J320" i="1"/>
  <c r="J41" i="1"/>
  <c r="J84" i="1"/>
  <c r="J323" i="1"/>
  <c r="J352" i="1"/>
  <c r="J367" i="1"/>
  <c r="J5" i="1"/>
  <c r="J37" i="1"/>
  <c r="J357" i="1"/>
  <c r="J106" i="1"/>
  <c r="J401" i="1"/>
  <c r="J334" i="1"/>
  <c r="J55" i="1"/>
  <c r="J308" i="1"/>
  <c r="J337" i="1"/>
  <c r="J366" i="1"/>
  <c r="J48" i="1"/>
  <c r="J4" i="1"/>
  <c r="J19" i="1"/>
  <c r="J6" i="1"/>
  <c r="J64" i="1"/>
  <c r="J120" i="1"/>
  <c r="J429" i="1"/>
  <c r="J348" i="1"/>
  <c r="J69" i="1"/>
  <c r="J322" i="1"/>
  <c r="J351" i="1"/>
  <c r="J394" i="1"/>
  <c r="K394" i="1" s="1"/>
  <c r="J18" i="1"/>
  <c r="J33" i="1"/>
  <c r="J34" i="1"/>
  <c r="J358" i="1"/>
  <c r="J134" i="1"/>
  <c r="J10" i="1"/>
  <c r="J362" i="1"/>
  <c r="J83" i="1"/>
  <c r="J336" i="1"/>
  <c r="J365" i="1"/>
  <c r="J436" i="1"/>
  <c r="J32" i="1"/>
  <c r="J313" i="1"/>
  <c r="J62" i="1"/>
  <c r="J414" i="1"/>
  <c r="J344" i="1"/>
  <c r="J24" i="1"/>
  <c r="J349" i="1"/>
  <c r="J209" i="1"/>
  <c r="J350" i="1"/>
  <c r="J421" i="1"/>
  <c r="J9" i="1"/>
  <c r="J183" i="1"/>
  <c r="J312" i="1"/>
  <c r="J327" i="1"/>
  <c r="J76" i="1"/>
  <c r="J65" i="1"/>
  <c r="J23" i="1"/>
  <c r="J38" i="1"/>
  <c r="J11" i="1"/>
  <c r="J321" i="1"/>
  <c r="J364" i="1"/>
  <c r="J16" i="1"/>
  <c r="J12" i="1"/>
  <c r="J2" i="1"/>
  <c r="J326" i="1"/>
  <c r="J341" i="1"/>
  <c r="J118" i="1"/>
  <c r="J7" i="1"/>
  <c r="J79" i="1"/>
  <c r="J52" i="1"/>
  <c r="J25" i="1"/>
  <c r="J335" i="1"/>
  <c r="J448" i="1"/>
  <c r="J30" i="1"/>
  <c r="J3" i="1"/>
  <c r="J184" i="1"/>
  <c r="K184" i="1" s="1"/>
  <c r="J340" i="1"/>
  <c r="J355" i="1"/>
  <c r="J188" i="1"/>
  <c r="J21" i="1"/>
  <c r="J121" i="1"/>
  <c r="K121" i="1" s="1"/>
  <c r="J66" i="1"/>
  <c r="J319" i="1"/>
  <c r="J363" i="1"/>
  <c r="J15" i="1"/>
  <c r="J44" i="1"/>
  <c r="J8" i="1"/>
  <c r="J17" i="1"/>
  <c r="J354" i="1"/>
  <c r="J20" i="1"/>
  <c r="J314" i="1"/>
  <c r="J35" i="1"/>
  <c r="J135" i="1"/>
  <c r="J80" i="1"/>
  <c r="J333" i="1"/>
  <c r="J447" i="1"/>
  <c r="J29" i="1"/>
  <c r="J58" i="1"/>
  <c r="J31" i="1"/>
  <c r="J342" i="1"/>
  <c r="J328" i="1"/>
  <c r="J356" i="1"/>
  <c r="J49" i="1"/>
  <c r="J191" i="1"/>
  <c r="J192" i="1"/>
  <c r="J347" i="1"/>
  <c r="J14" i="1"/>
  <c r="J43" i="1"/>
  <c r="J72" i="1"/>
  <c r="J59" i="1"/>
  <c r="K59" i="1" s="1"/>
  <c r="J133" i="1"/>
  <c r="J147" i="1"/>
  <c r="J119" i="1"/>
  <c r="J63" i="1"/>
  <c r="J317" i="1"/>
  <c r="J318" i="1"/>
  <c r="J361" i="1"/>
  <c r="J28" i="1"/>
  <c r="J57" i="1"/>
  <c r="J86" i="1"/>
  <c r="K86" i="1" s="1"/>
  <c r="J304" i="1"/>
  <c r="J311" i="1"/>
  <c r="J50" i="1"/>
  <c r="J36" i="1"/>
  <c r="J189" i="1"/>
  <c r="J77" i="1"/>
  <c r="J331" i="1"/>
  <c r="J332" i="1"/>
  <c r="J26" i="1"/>
  <c r="J42" i="1"/>
  <c r="J71" i="1"/>
  <c r="J310" i="1"/>
  <c r="J185" i="1"/>
  <c r="J325" i="1"/>
  <c r="J316" i="1"/>
  <c r="J190" i="1"/>
  <c r="J315" i="1"/>
  <c r="J105" i="1"/>
  <c r="J345" i="1"/>
  <c r="J346" i="1"/>
  <c r="J13" i="1"/>
  <c r="J56" i="1"/>
  <c r="J85" i="1"/>
  <c r="J324" i="1"/>
  <c r="J307" i="1"/>
  <c r="AJ24" i="1"/>
  <c r="AJ40" i="1"/>
  <c r="AJ37" i="1"/>
  <c r="AJ135" i="1"/>
  <c r="AJ39" i="1"/>
  <c r="AJ128" i="1"/>
  <c r="AJ33" i="1"/>
  <c r="AJ131" i="1"/>
  <c r="AJ126" i="1"/>
  <c r="AJ28" i="1"/>
  <c r="AJ247" i="1"/>
  <c r="AJ38" i="1"/>
  <c r="AJ29" i="1"/>
  <c r="AJ187" i="1"/>
  <c r="AJ21" i="1"/>
  <c r="AJ249" i="1"/>
  <c r="AJ22" i="1"/>
  <c r="AJ127" i="1"/>
  <c r="AJ132" i="1"/>
  <c r="AJ30" i="1"/>
  <c r="AJ35" i="1"/>
  <c r="AJ133" i="1"/>
  <c r="AJ18" i="1"/>
  <c r="AJ31" i="1"/>
  <c r="AJ129" i="1"/>
  <c r="AJ36" i="1"/>
  <c r="AJ134" i="1"/>
  <c r="AJ41" i="1"/>
  <c r="AJ26" i="1"/>
  <c r="AJ124" i="1"/>
  <c r="AJ20" i="1"/>
  <c r="AJ25" i="1"/>
  <c r="AJ19" i="1"/>
  <c r="AJ32" i="1"/>
  <c r="AJ130" i="1"/>
  <c r="AJ23" i="1"/>
  <c r="AJ136" i="1"/>
  <c r="AJ34" i="1"/>
  <c r="AJ209" i="1"/>
  <c r="AJ243" i="1"/>
  <c r="AJ83" i="1"/>
  <c r="AJ208" i="1"/>
  <c r="AU249" i="1"/>
  <c r="AU248" i="1"/>
  <c r="AJ44" i="1"/>
  <c r="AR221" i="1"/>
  <c r="AR110" i="1"/>
  <c r="AR195" i="1"/>
  <c r="AR28" i="1"/>
  <c r="AR224" i="1"/>
  <c r="AR197" i="1"/>
  <c r="AR142" i="1"/>
  <c r="AR59" i="1"/>
  <c r="AR158" i="1"/>
  <c r="AR47" i="1"/>
  <c r="AR243" i="1"/>
  <c r="AR132" i="1"/>
  <c r="AR21" i="1"/>
  <c r="AU20" i="1" s="1"/>
  <c r="AR217" i="1"/>
  <c r="AR106" i="1"/>
  <c r="AU105" i="1" s="1"/>
  <c r="AR191" i="1"/>
  <c r="AR80" i="1"/>
  <c r="AR235" i="1"/>
  <c r="AR124" i="1"/>
  <c r="AR13" i="1"/>
  <c r="AR209" i="1"/>
  <c r="AU208" i="1" s="1"/>
  <c r="AR42" i="1"/>
  <c r="AU41" i="1" s="1"/>
  <c r="AR238" i="1"/>
  <c r="AR15" i="1"/>
  <c r="AR211" i="1"/>
  <c r="AR156" i="1"/>
  <c r="AR73" i="1"/>
  <c r="AR172" i="1"/>
  <c r="AR61" i="1"/>
  <c r="AR146" i="1"/>
  <c r="AR35" i="1"/>
  <c r="AR231" i="1"/>
  <c r="AR120" i="1"/>
  <c r="AR9" i="1"/>
  <c r="AR205" i="1"/>
  <c r="AR94" i="1"/>
  <c r="AJ167" i="1"/>
  <c r="AJ42" i="1"/>
  <c r="AJ2" i="1"/>
  <c r="AR11" i="1"/>
  <c r="AR138" i="1"/>
  <c r="AP27" i="1"/>
  <c r="AR27" i="1"/>
  <c r="AR223" i="1"/>
  <c r="AR56" i="1"/>
  <c r="AR29" i="1"/>
  <c r="AR225" i="1"/>
  <c r="AR170" i="1"/>
  <c r="AU169" i="1" s="1"/>
  <c r="AR87" i="1"/>
  <c r="AR186" i="1"/>
  <c r="AR75" i="1"/>
  <c r="AR160" i="1"/>
  <c r="AR49" i="1"/>
  <c r="AR245" i="1"/>
  <c r="AR134" i="1"/>
  <c r="AR23" i="1"/>
  <c r="AR219" i="1"/>
  <c r="AR108" i="1"/>
  <c r="AR25" i="1"/>
  <c r="AR152" i="1"/>
  <c r="AR41" i="1"/>
  <c r="AU40" i="1" s="1"/>
  <c r="AR237" i="1"/>
  <c r="AR70" i="1"/>
  <c r="AR43" i="1"/>
  <c r="AR239" i="1"/>
  <c r="AR184" i="1"/>
  <c r="AR101" i="1"/>
  <c r="AR4" i="1"/>
  <c r="AR200" i="1"/>
  <c r="AR89" i="1"/>
  <c r="AR174" i="1"/>
  <c r="AR63" i="1"/>
  <c r="AU62" i="1" s="1"/>
  <c r="AR148" i="1"/>
  <c r="AU147" i="1" s="1"/>
  <c r="AR37" i="1"/>
  <c r="AR233" i="1"/>
  <c r="AR122" i="1"/>
  <c r="AJ192" i="1"/>
  <c r="AJ166" i="1"/>
  <c r="AR39" i="1"/>
  <c r="AR166" i="1"/>
  <c r="AR55" i="1"/>
  <c r="AR84" i="1"/>
  <c r="AR57" i="1"/>
  <c r="AR198" i="1"/>
  <c r="AR115" i="1"/>
  <c r="AR18" i="1"/>
  <c r="AR214" i="1"/>
  <c r="AR103" i="1"/>
  <c r="AR188" i="1"/>
  <c r="AU187" i="1" s="1"/>
  <c r="AP188" i="1"/>
  <c r="AR77" i="1"/>
  <c r="AR162" i="1"/>
  <c r="AR51" i="1"/>
  <c r="AR247" i="1"/>
  <c r="AR136" i="1"/>
  <c r="AR53" i="1"/>
  <c r="AR180" i="1"/>
  <c r="AR69" i="1"/>
  <c r="AR98" i="1"/>
  <c r="AR71" i="1"/>
  <c r="AR16" i="1"/>
  <c r="AR212" i="1"/>
  <c r="AR129" i="1"/>
  <c r="AR32" i="1"/>
  <c r="AR228" i="1"/>
  <c r="AU227" i="1" s="1"/>
  <c r="AR117" i="1"/>
  <c r="AR6" i="1"/>
  <c r="AR202" i="1"/>
  <c r="AR91" i="1"/>
  <c r="AR176" i="1"/>
  <c r="AR65" i="1"/>
  <c r="AR150" i="1"/>
  <c r="AR67" i="1"/>
  <c r="AR194" i="1"/>
  <c r="AR83" i="1"/>
  <c r="AU82" i="1" s="1"/>
  <c r="AR112" i="1"/>
  <c r="AR85" i="1"/>
  <c r="AR30" i="1"/>
  <c r="AR226" i="1"/>
  <c r="AR143" i="1"/>
  <c r="AR46" i="1"/>
  <c r="AR242" i="1"/>
  <c r="AR131" i="1"/>
  <c r="AR20" i="1"/>
  <c r="AU19" i="1" s="1"/>
  <c r="AR216" i="1"/>
  <c r="AR105" i="1"/>
  <c r="AU104" i="1" s="1"/>
  <c r="AR190" i="1"/>
  <c r="AR79" i="1"/>
  <c r="AR164" i="1"/>
  <c r="AJ52" i="1"/>
  <c r="AJ69" i="1"/>
  <c r="AR81" i="1"/>
  <c r="AR12" i="1"/>
  <c r="AR208" i="1"/>
  <c r="AU207" i="1" s="1"/>
  <c r="AR97" i="1"/>
  <c r="AR126" i="1"/>
  <c r="AU125" i="1" s="1"/>
  <c r="AR99" i="1"/>
  <c r="AR44" i="1"/>
  <c r="AR240" i="1"/>
  <c r="AR157" i="1"/>
  <c r="AR60" i="1"/>
  <c r="AR145" i="1"/>
  <c r="AR34" i="1"/>
  <c r="AR230" i="1"/>
  <c r="AR119" i="1"/>
  <c r="AR8" i="1"/>
  <c r="AR204" i="1"/>
  <c r="AR93" i="1"/>
  <c r="AR178" i="1"/>
  <c r="AJ177" i="1"/>
  <c r="AR109" i="1"/>
  <c r="AR26" i="1"/>
  <c r="AR236" i="1"/>
  <c r="AR111" i="1"/>
  <c r="AR140" i="1"/>
  <c r="AR113" i="1"/>
  <c r="AR58" i="1"/>
  <c r="AR171" i="1"/>
  <c r="AR74" i="1"/>
  <c r="AR159" i="1"/>
  <c r="AR48" i="1"/>
  <c r="AR244" i="1"/>
  <c r="AR133" i="1"/>
  <c r="AR22" i="1"/>
  <c r="AR218" i="1"/>
  <c r="AR107" i="1"/>
  <c r="AR192" i="1"/>
  <c r="AJ16" i="1"/>
  <c r="AJ45" i="1"/>
  <c r="AJ143" i="1"/>
  <c r="AJ241" i="1"/>
  <c r="AJ50" i="1"/>
  <c r="AJ148" i="1"/>
  <c r="AR123" i="1"/>
  <c r="AR40" i="1"/>
  <c r="AP125" i="1"/>
  <c r="AR125" i="1"/>
  <c r="AU124" i="1" s="1"/>
  <c r="AR154" i="1"/>
  <c r="AR127" i="1"/>
  <c r="AR72" i="1"/>
  <c r="AR185" i="1"/>
  <c r="AR88" i="1"/>
  <c r="AR173" i="1"/>
  <c r="AR62" i="1"/>
  <c r="AU61" i="1" s="1"/>
  <c r="AR147" i="1"/>
  <c r="AU146" i="1" s="1"/>
  <c r="AR36" i="1"/>
  <c r="AR232" i="1"/>
  <c r="AR121" i="1"/>
  <c r="AR10" i="1"/>
  <c r="AR206" i="1"/>
  <c r="AJ220" i="1"/>
  <c r="AR151" i="1"/>
  <c r="AR54" i="1"/>
  <c r="AR139" i="1"/>
  <c r="AR168" i="1"/>
  <c r="AR141" i="1"/>
  <c r="AR86" i="1"/>
  <c r="AR3" i="1"/>
  <c r="AR199" i="1"/>
  <c r="AR102" i="1"/>
  <c r="AR187" i="1"/>
  <c r="AR76" i="1"/>
  <c r="AR161" i="1"/>
  <c r="AR50" i="1"/>
  <c r="AP246" i="1"/>
  <c r="AR246" i="1"/>
  <c r="AR135" i="1"/>
  <c r="AR24" i="1"/>
  <c r="AR220" i="1"/>
  <c r="AJ94" i="1"/>
  <c r="AR179" i="1"/>
  <c r="AR68" i="1"/>
  <c r="AR153" i="1"/>
  <c r="AR182" i="1"/>
  <c r="AR155" i="1"/>
  <c r="AR100" i="1"/>
  <c r="AR17" i="1"/>
  <c r="AR213" i="1"/>
  <c r="AR116" i="1"/>
  <c r="AR5" i="1"/>
  <c r="AR201" i="1"/>
  <c r="AR90" i="1"/>
  <c r="AR175" i="1"/>
  <c r="AR64" i="1"/>
  <c r="AR149" i="1"/>
  <c r="AR38" i="1"/>
  <c r="AR234" i="1"/>
  <c r="AR193" i="1"/>
  <c r="AR82" i="1"/>
  <c r="AU81" i="1" s="1"/>
  <c r="AR167" i="1"/>
  <c r="AR196" i="1"/>
  <c r="AR169" i="1"/>
  <c r="AU168" i="1" s="1"/>
  <c r="AR114" i="1"/>
  <c r="AR31" i="1"/>
  <c r="AR227" i="1"/>
  <c r="AR130" i="1"/>
  <c r="AR19" i="1"/>
  <c r="AR215" i="1"/>
  <c r="AR104" i="1"/>
  <c r="AR189" i="1"/>
  <c r="AU188" i="1" s="1"/>
  <c r="AR78" i="1"/>
  <c r="AR163" i="1"/>
  <c r="AR52" i="1"/>
  <c r="AR248" i="1"/>
  <c r="AU247" i="1" s="1"/>
  <c r="AP248" i="1"/>
  <c r="AJ55" i="1"/>
  <c r="AJ51" i="1"/>
  <c r="AJ118" i="1"/>
  <c r="AR207" i="1"/>
  <c r="AR96" i="1"/>
  <c r="AR181" i="1"/>
  <c r="AR14" i="1"/>
  <c r="AR210" i="1"/>
  <c r="AR183" i="1"/>
  <c r="AR128" i="1"/>
  <c r="AR45" i="1"/>
  <c r="AR241" i="1"/>
  <c r="AR144" i="1"/>
  <c r="AR33" i="1"/>
  <c r="AR229" i="1"/>
  <c r="AU228" i="1" s="1"/>
  <c r="AR118" i="1"/>
  <c r="AR7" i="1"/>
  <c r="AR203" i="1"/>
  <c r="AR92" i="1"/>
  <c r="AR177" i="1"/>
  <c r="AR66" i="1"/>
  <c r="AJ140" i="1"/>
  <c r="AJ238" i="1"/>
  <c r="AJ225" i="1"/>
  <c r="AJ114" i="1"/>
  <c r="AJ46" i="1"/>
  <c r="AJ144" i="1"/>
  <c r="AJ242" i="1"/>
  <c r="AJ244" i="1"/>
  <c r="AJ231" i="1"/>
  <c r="AJ153" i="1"/>
  <c r="AJ91" i="1"/>
  <c r="AJ189" i="1"/>
  <c r="AJ195" i="1"/>
  <c r="AJ65" i="1"/>
  <c r="AJ10" i="1"/>
  <c r="AJ206" i="1"/>
  <c r="AJ56" i="1"/>
  <c r="AJ138" i="1"/>
  <c r="AJ230" i="1"/>
  <c r="AJ198" i="1"/>
  <c r="AJ60" i="1"/>
  <c r="AJ158" i="1"/>
  <c r="AJ49" i="1"/>
  <c r="AJ147" i="1"/>
  <c r="AJ245" i="1"/>
  <c r="AJ181" i="1"/>
  <c r="AJ191" i="1"/>
  <c r="AJ223" i="1"/>
  <c r="AJ47" i="1"/>
  <c r="AJ145" i="1"/>
  <c r="AJ97" i="1"/>
  <c r="AJ6" i="1"/>
  <c r="AJ8" i="1"/>
  <c r="AJ106" i="1"/>
  <c r="AJ204" i="1"/>
  <c r="AJ111" i="1"/>
  <c r="AJ84" i="1"/>
  <c r="AJ182" i="1"/>
  <c r="AJ71" i="1"/>
  <c r="AJ169" i="1"/>
  <c r="AJ170" i="1"/>
  <c r="AJ121" i="1"/>
  <c r="AJ80" i="1"/>
  <c r="AJ178" i="1"/>
  <c r="AJ234" i="1"/>
  <c r="AJ224" i="1"/>
  <c r="AJ113" i="1"/>
  <c r="AJ211" i="1"/>
  <c r="AJ15" i="1"/>
  <c r="AJ226" i="1"/>
  <c r="AJ228" i="1"/>
  <c r="AJ13" i="1"/>
  <c r="AJ146" i="1"/>
  <c r="AJ119" i="1"/>
  <c r="AJ217" i="1"/>
  <c r="AJ163" i="1"/>
  <c r="AJ205" i="1"/>
  <c r="AJ95" i="1"/>
  <c r="AJ193" i="1"/>
  <c r="AJ100" i="1"/>
  <c r="AJ59" i="1"/>
  <c r="AJ157" i="1"/>
  <c r="AJ61" i="1"/>
  <c r="AJ159" i="1"/>
  <c r="AJ216" i="1"/>
  <c r="AJ64" i="1"/>
  <c r="AJ162" i="1"/>
  <c r="AJ237" i="1"/>
  <c r="AJ82" i="1"/>
  <c r="AJ88" i="1"/>
  <c r="AJ186" i="1"/>
  <c r="AJ76" i="1"/>
  <c r="AJ77" i="1"/>
  <c r="AJ175" i="1"/>
  <c r="AJ53" i="1"/>
  <c r="AJ151" i="1"/>
  <c r="AJ240" i="1"/>
  <c r="AJ17" i="1"/>
  <c r="AJ115" i="1"/>
  <c r="AJ213" i="1"/>
  <c r="AJ117" i="1"/>
  <c r="AJ215" i="1"/>
  <c r="AJ160" i="1"/>
  <c r="AJ120" i="1"/>
  <c r="AJ218" i="1"/>
  <c r="AJ219" i="1"/>
  <c r="AJ11" i="1"/>
  <c r="AJ109" i="1"/>
  <c r="AJ207" i="1"/>
  <c r="AJ12" i="1"/>
  <c r="AJ184" i="1"/>
  <c r="AJ73" i="1"/>
  <c r="AJ171" i="1"/>
  <c r="AJ75" i="1"/>
  <c r="AJ173" i="1"/>
  <c r="AJ90" i="1"/>
  <c r="AJ78" i="1"/>
  <c r="AJ176" i="1"/>
  <c r="AJ9" i="1"/>
  <c r="AJ150" i="1"/>
  <c r="AJ98" i="1"/>
  <c r="AJ196" i="1"/>
  <c r="AJ85" i="1"/>
  <c r="AJ183" i="1"/>
  <c r="AJ54" i="1"/>
  <c r="AJ58" i="1"/>
  <c r="AJ4" i="1"/>
  <c r="AJ102" i="1"/>
  <c r="AJ200" i="1"/>
  <c r="AJ174" i="1"/>
  <c r="AJ67" i="1"/>
  <c r="AJ165" i="1"/>
  <c r="AJ96" i="1"/>
  <c r="AJ222" i="1"/>
  <c r="AJ227" i="1"/>
  <c r="AJ229" i="1"/>
  <c r="AJ232" i="1"/>
  <c r="AJ43" i="1"/>
  <c r="AJ141" i="1"/>
  <c r="AJ239" i="1"/>
  <c r="AJ104" i="1"/>
  <c r="AJ108" i="1"/>
  <c r="AJ154" i="1"/>
  <c r="AJ107" i="1"/>
  <c r="AJ233" i="1"/>
  <c r="AJ123" i="1"/>
  <c r="AJ221" i="1"/>
  <c r="AJ180" i="1"/>
  <c r="AJ72" i="1"/>
  <c r="AJ87" i="1"/>
  <c r="AJ185" i="1"/>
  <c r="AJ89" i="1"/>
  <c r="AJ92" i="1"/>
  <c r="AJ190" i="1"/>
  <c r="AJ149" i="1"/>
  <c r="AJ66" i="1"/>
  <c r="AJ164" i="1"/>
  <c r="AJ112" i="1"/>
  <c r="AJ210" i="1"/>
  <c r="AJ99" i="1"/>
  <c r="AJ197" i="1"/>
  <c r="AJ14" i="1"/>
  <c r="AJ142" i="1"/>
  <c r="AJ116" i="1"/>
  <c r="AJ214" i="1"/>
  <c r="AJ48" i="1"/>
  <c r="AJ7" i="1"/>
  <c r="AJ105" i="1"/>
  <c r="AJ203" i="1"/>
  <c r="AJ81" i="1"/>
  <c r="AJ179" i="1"/>
  <c r="AJ68" i="1"/>
  <c r="AJ236" i="1"/>
  <c r="AJ212" i="1"/>
  <c r="AJ93" i="1"/>
  <c r="AJ122" i="1"/>
  <c r="AJ70" i="1"/>
  <c r="AJ168" i="1"/>
  <c r="AJ57" i="1"/>
  <c r="AJ155" i="1"/>
  <c r="AJ110" i="1"/>
  <c r="AJ139" i="1"/>
  <c r="AJ86" i="1"/>
  <c r="AJ74" i="1"/>
  <c r="AJ172" i="1"/>
  <c r="AJ202" i="1"/>
  <c r="AJ63" i="1"/>
  <c r="AJ161" i="1"/>
  <c r="AJ79" i="1"/>
  <c r="AJ137" i="1"/>
  <c r="AJ235" i="1"/>
  <c r="AJ152" i="1"/>
  <c r="AJ194" i="1"/>
  <c r="AJ156" i="1"/>
  <c r="AJ3" i="1"/>
  <c r="AJ101" i="1"/>
  <c r="AJ199" i="1"/>
  <c r="AJ5" i="1"/>
  <c r="AJ103" i="1"/>
  <c r="AJ201" i="1"/>
  <c r="AJ62" i="1"/>
  <c r="N426" i="1" l="1"/>
  <c r="N449" i="1"/>
  <c r="N422" i="1"/>
  <c r="N421" i="1"/>
  <c r="O399" i="1"/>
  <c r="N399" i="1"/>
  <c r="N455" i="1"/>
  <c r="K399" i="1"/>
  <c r="N448" i="1"/>
  <c r="N451" i="1"/>
  <c r="N453" i="1"/>
  <c r="O400" i="1"/>
  <c r="K449" i="1"/>
  <c r="K452" i="1"/>
  <c r="K455" i="1"/>
  <c r="K454" i="1"/>
  <c r="K451" i="1"/>
  <c r="K450" i="1"/>
  <c r="K457" i="1"/>
  <c r="K458" i="1"/>
  <c r="K453" i="1"/>
  <c r="K456" i="1"/>
  <c r="K425" i="1"/>
  <c r="K424" i="1"/>
  <c r="K426" i="1"/>
  <c r="K423" i="1"/>
  <c r="K422" i="1"/>
  <c r="K427" i="1"/>
  <c r="O412" i="1"/>
  <c r="N425" i="1"/>
  <c r="N458" i="1"/>
  <c r="O401" i="1"/>
  <c r="K421" i="1"/>
  <c r="N454" i="1"/>
  <c r="O405" i="1"/>
  <c r="Q26" i="1"/>
  <c r="Q360" i="1"/>
  <c r="O410" i="1"/>
  <c r="O413" i="1"/>
  <c r="Q414" i="1" s="1"/>
  <c r="S414" i="1" s="1"/>
  <c r="N456" i="1"/>
  <c r="Q339" i="1"/>
  <c r="O403" i="1"/>
  <c r="N441" i="1"/>
  <c r="N424" i="1"/>
  <c r="O404" i="1"/>
  <c r="N457" i="1"/>
  <c r="K448" i="1"/>
  <c r="N452" i="1"/>
  <c r="O406" i="1"/>
  <c r="N427" i="1"/>
  <c r="Q13" i="1"/>
  <c r="Q20" i="1"/>
  <c r="Q8" i="1"/>
  <c r="Q340" i="1"/>
  <c r="Q354" i="1"/>
  <c r="K105" i="1"/>
  <c r="K386" i="1"/>
  <c r="Q318" i="1"/>
  <c r="Q316" i="1"/>
  <c r="K134" i="1"/>
  <c r="K84" i="1"/>
  <c r="K414" i="1"/>
  <c r="O396" i="1"/>
  <c r="Q397" i="1" s="1"/>
  <c r="K71" i="1"/>
  <c r="O409" i="1"/>
  <c r="Q31" i="1"/>
  <c r="Q18" i="1"/>
  <c r="Q321" i="1"/>
  <c r="O414" i="1"/>
  <c r="Q28" i="1"/>
  <c r="K401" i="1"/>
  <c r="P401" i="1" s="1"/>
  <c r="R401" i="1" s="1"/>
  <c r="O420" i="1"/>
  <c r="Q421" i="1" s="1"/>
  <c r="S421" i="1" s="1"/>
  <c r="Q331" i="1"/>
  <c r="Q24" i="1"/>
  <c r="O408" i="1"/>
  <c r="P414" i="1" s="1"/>
  <c r="R414" i="1" s="1"/>
  <c r="K135" i="1"/>
  <c r="P135" i="1" s="1"/>
  <c r="R135" i="1" s="1"/>
  <c r="O407" i="1"/>
  <c r="Q7" i="1"/>
  <c r="O402" i="1"/>
  <c r="K185" i="1"/>
  <c r="K57" i="1"/>
  <c r="K192" i="1"/>
  <c r="K70" i="1"/>
  <c r="Q328" i="1"/>
  <c r="Q268" i="1"/>
  <c r="S268" i="1" s="1"/>
  <c r="P274" i="1"/>
  <c r="R274" i="1" s="1"/>
  <c r="Q334" i="1"/>
  <c r="P269" i="1"/>
  <c r="R269" i="1" s="1"/>
  <c r="Q248" i="1"/>
  <c r="S248" i="1" s="1"/>
  <c r="Q226" i="1"/>
  <c r="S226" i="1" s="1"/>
  <c r="K85" i="1"/>
  <c r="K41" i="1"/>
  <c r="Q315" i="1"/>
  <c r="P315" i="1"/>
  <c r="P359" i="1"/>
  <c r="Q259" i="1"/>
  <c r="S259" i="1" s="1"/>
  <c r="P353" i="1"/>
  <c r="Q261" i="1"/>
  <c r="S261" i="1" s="1"/>
  <c r="K56" i="1"/>
  <c r="K44" i="1"/>
  <c r="K38" i="1"/>
  <c r="Q330" i="1"/>
  <c r="K34" i="1"/>
  <c r="Q34" i="1" s="1"/>
  <c r="S34" i="1" s="1"/>
  <c r="K119" i="1"/>
  <c r="K387" i="1"/>
  <c r="P387" i="1" s="1"/>
  <c r="R387" i="1" s="1"/>
  <c r="Q349" i="1"/>
  <c r="K191" i="1"/>
  <c r="P191" i="1" s="1"/>
  <c r="R191" i="1" s="1"/>
  <c r="K63" i="1"/>
  <c r="Q63" i="1" s="1"/>
  <c r="S63" i="1" s="1"/>
  <c r="K62" i="1"/>
  <c r="Q62" i="1" s="1"/>
  <c r="S62" i="1" s="1"/>
  <c r="K58" i="1"/>
  <c r="K52" i="1"/>
  <c r="K78" i="1"/>
  <c r="K428" i="1"/>
  <c r="Q428" i="1" s="1"/>
  <c r="S428" i="1" s="1"/>
  <c r="N134" i="1"/>
  <c r="P22" i="1"/>
  <c r="P13" i="1"/>
  <c r="P15" i="1"/>
  <c r="Q262" i="1"/>
  <c r="S262" i="1" s="1"/>
  <c r="K189" i="1"/>
  <c r="P189" i="1" s="1"/>
  <c r="R189" i="1" s="1"/>
  <c r="K79" i="1"/>
  <c r="K76" i="1"/>
  <c r="P263" i="1"/>
  <c r="K66" i="1"/>
  <c r="K436" i="1"/>
  <c r="K69" i="1"/>
  <c r="P69" i="1" s="1"/>
  <c r="R69" i="1" s="1"/>
  <c r="Q317" i="1"/>
  <c r="Q342" i="1"/>
  <c r="Q257" i="1"/>
  <c r="K49" i="1"/>
  <c r="K50" i="1"/>
  <c r="K72" i="1"/>
  <c r="K118" i="1"/>
  <c r="K106" i="1"/>
  <c r="P106" i="1" s="1"/>
  <c r="R106" i="1" s="1"/>
  <c r="K51" i="1"/>
  <c r="P330" i="1"/>
  <c r="Q185" i="1"/>
  <c r="S185" i="1" s="1"/>
  <c r="P185" i="1"/>
  <c r="R185" i="1" s="1"/>
  <c r="K190" i="1"/>
  <c r="P190" i="1" s="1"/>
  <c r="R190" i="1" s="1"/>
  <c r="K43" i="1"/>
  <c r="K77" i="1"/>
  <c r="K183" i="1"/>
  <c r="Q183" i="1" s="1"/>
  <c r="S183" i="1" s="1"/>
  <c r="K429" i="1"/>
  <c r="Q429" i="1" s="1"/>
  <c r="S429" i="1" s="1"/>
  <c r="N145" i="1"/>
  <c r="Q346" i="1"/>
  <c r="Q325" i="1"/>
  <c r="P28" i="1"/>
  <c r="Q9" i="1"/>
  <c r="K42" i="1"/>
  <c r="K120" i="1"/>
  <c r="K37" i="1"/>
  <c r="P37" i="1" s="1"/>
  <c r="R37" i="1" s="1"/>
  <c r="P233" i="1"/>
  <c r="R233" i="1" s="1"/>
  <c r="Q23" i="1"/>
  <c r="Q344" i="1"/>
  <c r="Q358" i="1"/>
  <c r="K36" i="1"/>
  <c r="P36" i="1" s="1"/>
  <c r="R36" i="1" s="1"/>
  <c r="K35" i="1"/>
  <c r="Q35" i="1" s="1"/>
  <c r="S35" i="1" s="1"/>
  <c r="K64" i="1"/>
  <c r="Q64" i="1" s="1"/>
  <c r="S64" i="1" s="1"/>
  <c r="Q232" i="1"/>
  <c r="S232" i="1" s="1"/>
  <c r="Q363" i="1"/>
  <c r="Q134" i="1"/>
  <c r="S134" i="1" s="1"/>
  <c r="P134" i="1"/>
  <c r="R134" i="1" s="1"/>
  <c r="P184" i="1"/>
  <c r="R184" i="1" s="1"/>
  <c r="Q184" i="1"/>
  <c r="S184" i="1" s="1"/>
  <c r="Q105" i="1"/>
  <c r="S105" i="1" s="1"/>
  <c r="P105" i="1"/>
  <c r="R105" i="1" s="1"/>
  <c r="Q386" i="1"/>
  <c r="S386" i="1" s="1"/>
  <c r="P386" i="1"/>
  <c r="R386" i="1" s="1"/>
  <c r="P321" i="1"/>
  <c r="P241" i="1"/>
  <c r="R241" i="1" s="1"/>
  <c r="Q249" i="1"/>
  <c r="P307" i="1"/>
  <c r="P8" i="1"/>
  <c r="P230" i="1"/>
  <c r="R230" i="1" s="1"/>
  <c r="P21" i="1"/>
  <c r="P9" i="1"/>
  <c r="P328" i="1"/>
  <c r="P348" i="1"/>
  <c r="Q329" i="1"/>
  <c r="P310" i="1"/>
  <c r="Q310" i="1"/>
  <c r="P347" i="1"/>
  <c r="Q347" i="1"/>
  <c r="P333" i="1"/>
  <c r="Q333" i="1"/>
  <c r="Q219" i="1"/>
  <c r="S219" i="1" s="1"/>
  <c r="P319" i="1"/>
  <c r="Q319" i="1"/>
  <c r="Q260" i="1"/>
  <c r="S260" i="1" s="1"/>
  <c r="Q3" i="1"/>
  <c r="P16" i="1"/>
  <c r="Q16" i="1"/>
  <c r="P14" i="1"/>
  <c r="Q10" i="1"/>
  <c r="Q4" i="1"/>
  <c r="Q367" i="1"/>
  <c r="P323" i="1"/>
  <c r="Q323" i="1"/>
  <c r="Q343" i="1"/>
  <c r="P32" i="1"/>
  <c r="P243" i="1"/>
  <c r="Q241" i="1"/>
  <c r="S241" i="1" s="1"/>
  <c r="P345" i="1"/>
  <c r="Q230" i="1"/>
  <c r="S230" i="1" s="1"/>
  <c r="P349" i="1"/>
  <c r="Q27" i="1"/>
  <c r="P335" i="1"/>
  <c r="Q401" i="1"/>
  <c r="S401" i="1" s="1"/>
  <c r="K80" i="1"/>
  <c r="Q253" i="1"/>
  <c r="S253" i="1" s="1"/>
  <c r="Q233" i="1"/>
  <c r="S233" i="1" s="1"/>
  <c r="P365" i="1"/>
  <c r="Q365" i="1"/>
  <c r="P232" i="1"/>
  <c r="R232" i="1" s="1"/>
  <c r="K417" i="1"/>
  <c r="K420" i="1"/>
  <c r="K416" i="1"/>
  <c r="K419" i="1"/>
  <c r="K415" i="1"/>
  <c r="K418" i="1"/>
  <c r="P418" i="1" s="1"/>
  <c r="P329" i="1"/>
  <c r="Q345" i="1"/>
  <c r="P268" i="1"/>
  <c r="R268" i="1" s="1"/>
  <c r="Q222" i="1"/>
  <c r="Q17" i="1"/>
  <c r="Q267" i="1"/>
  <c r="S267" i="1" s="1"/>
  <c r="Q240" i="1"/>
  <c r="S240" i="1" s="1"/>
  <c r="P226" i="1"/>
  <c r="R226" i="1" s="1"/>
  <c r="P12" i="1"/>
  <c r="Q245" i="1"/>
  <c r="S245" i="1" s="1"/>
  <c r="P355" i="1"/>
  <c r="P363" i="1"/>
  <c r="Q235" i="1"/>
  <c r="P356" i="1"/>
  <c r="Q223" i="1"/>
  <c r="S223" i="1" s="1"/>
  <c r="P337" i="1"/>
  <c r="Q337" i="1"/>
  <c r="P229" i="1"/>
  <c r="K282" i="1"/>
  <c r="P282" i="1" s="1"/>
  <c r="R282" i="1" s="1"/>
  <c r="K302" i="1"/>
  <c r="K287" i="1"/>
  <c r="K299" i="1"/>
  <c r="K288" i="1"/>
  <c r="K295" i="1"/>
  <c r="K292" i="1"/>
  <c r="K281" i="1"/>
  <c r="P281" i="1" s="1"/>
  <c r="R281" i="1" s="1"/>
  <c r="K278" i="1"/>
  <c r="P278" i="1" s="1"/>
  <c r="K291" i="1"/>
  <c r="K277" i="1"/>
  <c r="K285" i="1"/>
  <c r="K303" i="1"/>
  <c r="K294" i="1"/>
  <c r="K290" i="1"/>
  <c r="K301" i="1"/>
  <c r="K289" i="1"/>
  <c r="K280" i="1"/>
  <c r="P280" i="1" s="1"/>
  <c r="R280" i="1" s="1"/>
  <c r="K293" i="1"/>
  <c r="K300" i="1"/>
  <c r="K298" i="1"/>
  <c r="K279" i="1"/>
  <c r="P279" i="1" s="1"/>
  <c r="R279" i="1" s="1"/>
  <c r="K286" i="1"/>
  <c r="K284" i="1"/>
  <c r="K297" i="1"/>
  <c r="K283" i="1"/>
  <c r="K296" i="1"/>
  <c r="K47" i="1"/>
  <c r="K46" i="1"/>
  <c r="K45" i="1"/>
  <c r="P324" i="1"/>
  <c r="Q324" i="1"/>
  <c r="Q218" i="1"/>
  <c r="S218" i="1" s="1"/>
  <c r="P350" i="1"/>
  <c r="Q350" i="1"/>
  <c r="Q266" i="1"/>
  <c r="S266" i="1" s="1"/>
  <c r="P341" i="1"/>
  <c r="P351" i="1"/>
  <c r="Q351" i="1"/>
  <c r="P342" i="1"/>
  <c r="P362" i="1"/>
  <c r="P275" i="1"/>
  <c r="R275" i="1" s="1"/>
  <c r="K204" i="1"/>
  <c r="K199" i="1"/>
  <c r="K197" i="1"/>
  <c r="K208" i="1"/>
  <c r="K195" i="1"/>
  <c r="K194" i="1"/>
  <c r="K201" i="1"/>
  <c r="K193" i="1"/>
  <c r="K198" i="1"/>
  <c r="K206" i="1"/>
  <c r="K203" i="1"/>
  <c r="K202" i="1"/>
  <c r="K205" i="1"/>
  <c r="K196" i="1"/>
  <c r="K207" i="1"/>
  <c r="K200" i="1"/>
  <c r="K40" i="1"/>
  <c r="P40" i="1" s="1"/>
  <c r="K39" i="1"/>
  <c r="P260" i="1"/>
  <c r="R260" i="1" s="1"/>
  <c r="P26" i="1"/>
  <c r="P326" i="1"/>
  <c r="P332" i="1"/>
  <c r="Q242" i="1"/>
  <c r="P336" i="1"/>
  <c r="Q336" i="1"/>
  <c r="Q357" i="1"/>
  <c r="Q256" i="1"/>
  <c r="P325" i="1"/>
  <c r="P358" i="1"/>
  <c r="P338" i="1"/>
  <c r="Q338" i="1"/>
  <c r="K187" i="1"/>
  <c r="P187" i="1" s="1"/>
  <c r="K186" i="1"/>
  <c r="Q186" i="1" s="1"/>
  <c r="K81" i="1"/>
  <c r="K82" i="1"/>
  <c r="K411" i="1"/>
  <c r="K403" i="1"/>
  <c r="P403" i="1" s="1"/>
  <c r="K406" i="1"/>
  <c r="K402" i="1"/>
  <c r="P402" i="1" s="1"/>
  <c r="R402" i="1" s="1"/>
  <c r="K412" i="1"/>
  <c r="K410" i="1"/>
  <c r="K405" i="1"/>
  <c r="Q405" i="1" s="1"/>
  <c r="S405" i="1" s="1"/>
  <c r="K413" i="1"/>
  <c r="K409" i="1"/>
  <c r="K408" i="1"/>
  <c r="K404" i="1"/>
  <c r="Q404" i="1" s="1"/>
  <c r="K407" i="1"/>
  <c r="P31" i="1"/>
  <c r="Q271" i="1"/>
  <c r="Q250" i="1"/>
  <c r="P20" i="1"/>
  <c r="Q21" i="1"/>
  <c r="P257" i="1"/>
  <c r="P340" i="1"/>
  <c r="Q327" i="1"/>
  <c r="P322" i="1"/>
  <c r="Q322" i="1"/>
  <c r="Q6" i="1"/>
  <c r="P308" i="1"/>
  <c r="Q308" i="1"/>
  <c r="Q320" i="1"/>
  <c r="Q353" i="1"/>
  <c r="P343" i="1"/>
  <c r="Q359" i="1"/>
  <c r="P344" i="1"/>
  <c r="K393" i="1"/>
  <c r="K389" i="1"/>
  <c r="K392" i="1"/>
  <c r="K388" i="1"/>
  <c r="K391" i="1"/>
  <c r="K390" i="1"/>
  <c r="P390" i="1" s="1"/>
  <c r="P320" i="1"/>
  <c r="P33" i="1"/>
  <c r="Q29" i="1"/>
  <c r="Q314" i="1"/>
  <c r="P256" i="1"/>
  <c r="Q15" i="1"/>
  <c r="Q335" i="1"/>
  <c r="Q341" i="1"/>
  <c r="K209" i="1"/>
  <c r="Q313" i="1"/>
  <c r="P236" i="1"/>
  <c r="P327" i="1"/>
  <c r="P11" i="1"/>
  <c r="P313" i="1"/>
  <c r="K65" i="1"/>
  <c r="P366" i="1"/>
  <c r="Q366" i="1"/>
  <c r="K144" i="1"/>
  <c r="K138" i="1"/>
  <c r="P138" i="1" s="1"/>
  <c r="K140" i="1"/>
  <c r="K139" i="1"/>
  <c r="K143" i="1"/>
  <c r="K137" i="1"/>
  <c r="K141" i="1"/>
  <c r="K145" i="1"/>
  <c r="K142" i="1"/>
  <c r="K136" i="1"/>
  <c r="K146" i="1"/>
  <c r="K54" i="1"/>
  <c r="K53" i="1"/>
  <c r="K147" i="1"/>
  <c r="Q356" i="1"/>
  <c r="P34" i="1"/>
  <c r="R34" i="1" s="1"/>
  <c r="Q237" i="1"/>
  <c r="S237" i="1" s="1"/>
  <c r="K188" i="1"/>
  <c r="P346" i="1"/>
  <c r="Q220" i="1"/>
  <c r="S220" i="1" s="1"/>
  <c r="Q11" i="1"/>
  <c r="Q312" i="1"/>
  <c r="P354" i="1"/>
  <c r="P318" i="1"/>
  <c r="K83" i="1"/>
  <c r="P38" i="1"/>
  <c r="R38" i="1" s="1"/>
  <c r="P309" i="1"/>
  <c r="Q309" i="1"/>
  <c r="P27" i="1"/>
  <c r="P244" i="1"/>
  <c r="R244" i="1" s="1"/>
  <c r="K126" i="1"/>
  <c r="P126" i="1" s="1"/>
  <c r="K130" i="1"/>
  <c r="K129" i="1"/>
  <c r="P129" i="1" s="1"/>
  <c r="R129" i="1" s="1"/>
  <c r="K125" i="1"/>
  <c r="K127" i="1"/>
  <c r="P127" i="1" s="1"/>
  <c r="R127" i="1" s="1"/>
  <c r="K124" i="1"/>
  <c r="K131" i="1"/>
  <c r="K128" i="1"/>
  <c r="P128" i="1" s="1"/>
  <c r="R128" i="1" s="1"/>
  <c r="K132" i="1"/>
  <c r="K75" i="1"/>
  <c r="K74" i="1"/>
  <c r="K73" i="1"/>
  <c r="Q311" i="1"/>
  <c r="Q217" i="1"/>
  <c r="S217" i="1" s="1"/>
  <c r="P19" i="1"/>
  <c r="P270" i="1"/>
  <c r="Q234" i="1"/>
  <c r="S234" i="1" s="1"/>
  <c r="K304" i="1"/>
  <c r="P17" i="1"/>
  <c r="P317" i="1"/>
  <c r="Q362" i="1"/>
  <c r="Q33" i="1"/>
  <c r="P24" i="1"/>
  <c r="P10" i="1"/>
  <c r="P357" i="1"/>
  <c r="P314" i="1"/>
  <c r="Q22" i="1"/>
  <c r="P259" i="1"/>
  <c r="R259" i="1" s="1"/>
  <c r="N368" i="1"/>
  <c r="P426" i="1"/>
  <c r="R426" i="1" s="1"/>
  <c r="K100" i="1"/>
  <c r="K104" i="1"/>
  <c r="K95" i="1"/>
  <c r="K94" i="1"/>
  <c r="K99" i="1"/>
  <c r="K97" i="1"/>
  <c r="K102" i="1"/>
  <c r="K93" i="1"/>
  <c r="Q93" i="1" s="1"/>
  <c r="S93" i="1" s="1"/>
  <c r="K101" i="1"/>
  <c r="K96" i="1"/>
  <c r="K98" i="1"/>
  <c r="P98" i="1" s="1"/>
  <c r="R98" i="1" s="1"/>
  <c r="K103" i="1"/>
  <c r="K441" i="1"/>
  <c r="K444" i="1"/>
  <c r="K440" i="1"/>
  <c r="K438" i="1"/>
  <c r="K442" i="1"/>
  <c r="K437" i="1"/>
  <c r="K446" i="1"/>
  <c r="K443" i="1"/>
  <c r="K445" i="1"/>
  <c r="K439" i="1"/>
  <c r="K431" i="1"/>
  <c r="K434" i="1"/>
  <c r="K430" i="1"/>
  <c r="P430" i="1" s="1"/>
  <c r="R430" i="1" s="1"/>
  <c r="K433" i="1"/>
  <c r="P433" i="1" s="1"/>
  <c r="R433" i="1" s="1"/>
  <c r="K432" i="1"/>
  <c r="P432" i="1" s="1"/>
  <c r="K435" i="1"/>
  <c r="K67" i="1"/>
  <c r="K68" i="1"/>
  <c r="P68" i="1" s="1"/>
  <c r="K400" i="1"/>
  <c r="P400" i="1" s="1"/>
  <c r="R400" i="1" s="1"/>
  <c r="K372" i="1"/>
  <c r="Q372" i="1" s="1"/>
  <c r="S372" i="1" s="1"/>
  <c r="K376" i="1"/>
  <c r="K371" i="1"/>
  <c r="Q371" i="1" s="1"/>
  <c r="S371" i="1" s="1"/>
  <c r="K383" i="1"/>
  <c r="K379" i="1"/>
  <c r="K375" i="1"/>
  <c r="K385" i="1"/>
  <c r="K369" i="1"/>
  <c r="Q369" i="1" s="1"/>
  <c r="K373" i="1"/>
  <c r="P373" i="1" s="1"/>
  <c r="R373" i="1" s="1"/>
  <c r="K378" i="1"/>
  <c r="K374" i="1"/>
  <c r="K384" i="1"/>
  <c r="K382" i="1"/>
  <c r="K377" i="1"/>
  <c r="K370" i="1"/>
  <c r="Q370" i="1" s="1"/>
  <c r="K368" i="1"/>
  <c r="Q368" i="1" s="1"/>
  <c r="K381" i="1"/>
  <c r="K380" i="1"/>
  <c r="P18" i="1"/>
  <c r="Q332" i="1"/>
  <c r="P316" i="1"/>
  <c r="Q243" i="1"/>
  <c r="P361" i="1"/>
  <c r="Q361" i="1"/>
  <c r="K133" i="1"/>
  <c r="Q229" i="1"/>
  <c r="Q14" i="1"/>
  <c r="P25" i="1"/>
  <c r="P360" i="1"/>
  <c r="K48" i="1"/>
  <c r="Q25" i="1"/>
  <c r="P331" i="1"/>
  <c r="Q12" i="1"/>
  <c r="P367" i="1"/>
  <c r="Q19" i="1"/>
  <c r="K55" i="1"/>
  <c r="Q5" i="1"/>
  <c r="P352" i="1"/>
  <c r="Q352" i="1"/>
  <c r="K155" i="1"/>
  <c r="P155" i="1" s="1"/>
  <c r="R155" i="1" s="1"/>
  <c r="K169" i="1"/>
  <c r="K158" i="1"/>
  <c r="P158" i="1" s="1"/>
  <c r="K176" i="1"/>
  <c r="K182" i="1"/>
  <c r="K171" i="1"/>
  <c r="K175" i="1"/>
  <c r="K157" i="1"/>
  <c r="P157" i="1" s="1"/>
  <c r="R157" i="1" s="1"/>
  <c r="K180" i="1"/>
  <c r="K181" i="1"/>
  <c r="K177" i="1"/>
  <c r="K166" i="1"/>
  <c r="K165" i="1"/>
  <c r="K173" i="1"/>
  <c r="K159" i="1"/>
  <c r="P159" i="1" s="1"/>
  <c r="K170" i="1"/>
  <c r="K178" i="1"/>
  <c r="K162" i="1"/>
  <c r="K156" i="1"/>
  <c r="P156" i="1" s="1"/>
  <c r="R156" i="1" s="1"/>
  <c r="K164" i="1"/>
  <c r="K161" i="1"/>
  <c r="K174" i="1"/>
  <c r="K163" i="1"/>
  <c r="K154" i="1"/>
  <c r="K160" i="1"/>
  <c r="K179" i="1"/>
  <c r="K167" i="1"/>
  <c r="K168" i="1"/>
  <c r="K172" i="1"/>
  <c r="P30" i="1"/>
  <c r="Q30" i="1"/>
  <c r="P364" i="1"/>
  <c r="Q364" i="1"/>
  <c r="K108" i="1"/>
  <c r="Q108" i="1" s="1"/>
  <c r="S108" i="1" s="1"/>
  <c r="K116" i="1"/>
  <c r="K113" i="1"/>
  <c r="K115" i="1"/>
  <c r="K109" i="1"/>
  <c r="K110" i="1"/>
  <c r="K117" i="1"/>
  <c r="K107" i="1"/>
  <c r="K114" i="1"/>
  <c r="K111" i="1"/>
  <c r="P111" i="1" s="1"/>
  <c r="R111" i="1" s="1"/>
  <c r="K112" i="1"/>
  <c r="K447" i="1"/>
  <c r="Q355" i="1"/>
  <c r="Q326" i="1"/>
  <c r="P29" i="1"/>
  <c r="Q32" i="1"/>
  <c r="P23" i="1"/>
  <c r="Q348" i="1"/>
  <c r="P339" i="1"/>
  <c r="P334" i="1"/>
  <c r="O416" i="1"/>
  <c r="P422" i="1" s="1"/>
  <c r="R422" i="1" s="1"/>
  <c r="O36" i="1"/>
  <c r="Q37" i="1" s="1"/>
  <c r="S37" i="1" s="1"/>
  <c r="N197" i="1"/>
  <c r="O189" i="1"/>
  <c r="Q190" i="1" s="1"/>
  <c r="S190" i="1" s="1"/>
  <c r="N378" i="1"/>
  <c r="N203" i="1"/>
  <c r="N386" i="1"/>
  <c r="N191" i="1"/>
  <c r="N201" i="1"/>
  <c r="N446" i="1"/>
  <c r="N383" i="1"/>
  <c r="N384" i="1"/>
  <c r="N373" i="1"/>
  <c r="N369" i="1"/>
  <c r="O188" i="1"/>
  <c r="N392" i="1"/>
  <c r="N442" i="1"/>
  <c r="N436" i="1"/>
  <c r="N382" i="1"/>
  <c r="N434" i="1"/>
  <c r="N131" i="1"/>
  <c r="N443" i="1"/>
  <c r="O41" i="1"/>
  <c r="N370" i="1"/>
  <c r="N429" i="1"/>
  <c r="N371" i="1"/>
  <c r="N135" i="1"/>
  <c r="N430" i="1"/>
  <c r="N143" i="1"/>
  <c r="N137" i="1"/>
  <c r="O209" i="1"/>
  <c r="N200" i="1"/>
  <c r="N376" i="1"/>
  <c r="O117" i="1"/>
  <c r="Q118" i="1" s="1"/>
  <c r="S118" i="1" s="1"/>
  <c r="N76" i="1"/>
  <c r="N119" i="1"/>
  <c r="N192" i="1"/>
  <c r="N198" i="1"/>
  <c r="N374" i="1"/>
  <c r="N375" i="1"/>
  <c r="N381" i="1"/>
  <c r="N202" i="1"/>
  <c r="N433" i="1"/>
  <c r="N193" i="1"/>
  <c r="N206" i="1"/>
  <c r="N207" i="1"/>
  <c r="O448" i="1"/>
  <c r="AP135" i="1"/>
  <c r="N372" i="1"/>
  <c r="N379" i="1"/>
  <c r="O421" i="1"/>
  <c r="N83" i="1"/>
  <c r="O70" i="1"/>
  <c r="O418" i="1"/>
  <c r="P424" i="1" s="1"/>
  <c r="N78" i="1"/>
  <c r="N185" i="1"/>
  <c r="N380" i="1"/>
  <c r="N84" i="1"/>
  <c r="N377" i="1"/>
  <c r="O390" i="1"/>
  <c r="P396" i="1" s="1"/>
  <c r="N195" i="1"/>
  <c r="O120" i="1"/>
  <c r="Q121" i="1" s="1"/>
  <c r="S121" i="1" s="1"/>
  <c r="N74" i="1"/>
  <c r="N125" i="1"/>
  <c r="O149" i="1"/>
  <c r="Q150" i="1" s="1"/>
  <c r="S150" i="1" s="1"/>
  <c r="O108" i="1"/>
  <c r="O427" i="1"/>
  <c r="O84" i="1"/>
  <c r="P90" i="1" s="1"/>
  <c r="R90" i="1" s="1"/>
  <c r="O191" i="1"/>
  <c r="Q192" i="1" s="1"/>
  <c r="S192" i="1" s="1"/>
  <c r="O425" i="1"/>
  <c r="Q426" i="1" s="1"/>
  <c r="S426" i="1" s="1"/>
  <c r="N81" i="1"/>
  <c r="N190" i="1"/>
  <c r="N54" i="1"/>
  <c r="O50" i="1"/>
  <c r="P56" i="1" s="1"/>
  <c r="R56" i="1" s="1"/>
  <c r="O109" i="1"/>
  <c r="O116" i="1"/>
  <c r="P122" i="1" s="1"/>
  <c r="R122" i="1" s="1"/>
  <c r="O69" i="1"/>
  <c r="N124" i="1"/>
  <c r="O51" i="1"/>
  <c r="P57" i="1" s="1"/>
  <c r="R57" i="1" s="1"/>
  <c r="N127" i="1"/>
  <c r="O85" i="1"/>
  <c r="Q86" i="1" s="1"/>
  <c r="S86" i="1" s="1"/>
  <c r="O114" i="1"/>
  <c r="O80" i="1"/>
  <c r="P86" i="1" s="1"/>
  <c r="R86" i="1" s="1"/>
  <c r="O305" i="1"/>
  <c r="Q306" i="1" s="1"/>
  <c r="O119" i="1"/>
  <c r="N55" i="1"/>
  <c r="N126" i="1"/>
  <c r="O147" i="1"/>
  <c r="N431" i="1"/>
  <c r="O388" i="1"/>
  <c r="P394" i="1" s="1"/>
  <c r="R394" i="1" s="1"/>
  <c r="O111" i="1"/>
  <c r="O422" i="1"/>
  <c r="Q423" i="1" s="1"/>
  <c r="S423" i="1" s="1"/>
  <c r="O146" i="1"/>
  <c r="P152" i="1" s="1"/>
  <c r="O150" i="1"/>
  <c r="Q151" i="1" s="1"/>
  <c r="O152" i="1"/>
  <c r="Q153" i="1" s="1"/>
  <c r="S153" i="1" s="1"/>
  <c r="O46" i="1"/>
  <c r="O40" i="1"/>
  <c r="O61" i="1"/>
  <c r="O47" i="1"/>
  <c r="P53" i="1" s="1"/>
  <c r="O45" i="1"/>
  <c r="P51" i="1" s="1"/>
  <c r="R51" i="1" s="1"/>
  <c r="O53" i="1"/>
  <c r="P59" i="1" s="1"/>
  <c r="R59" i="1" s="1"/>
  <c r="O39" i="1"/>
  <c r="O60" i="1"/>
  <c r="Q61" i="1" s="1"/>
  <c r="O54" i="1"/>
  <c r="P60" i="1" s="1"/>
  <c r="O213" i="1"/>
  <c r="O207" i="1"/>
  <c r="P213" i="1" s="1"/>
  <c r="O199" i="1"/>
  <c r="O193" i="1"/>
  <c r="O204" i="1"/>
  <c r="P210" i="1" s="1"/>
  <c r="R210" i="1" s="1"/>
  <c r="O214" i="1"/>
  <c r="O211" i="1"/>
  <c r="O200" i="1"/>
  <c r="O197" i="1"/>
  <c r="O208" i="1"/>
  <c r="P214" i="1" s="1"/>
  <c r="O206" i="1"/>
  <c r="P212" i="1" s="1"/>
  <c r="R212" i="1" s="1"/>
  <c r="O203" i="1"/>
  <c r="O186" i="1"/>
  <c r="P192" i="1" s="1"/>
  <c r="R192" i="1" s="1"/>
  <c r="O194" i="1"/>
  <c r="O202" i="1"/>
  <c r="O210" i="1"/>
  <c r="O196" i="1"/>
  <c r="O201" i="1"/>
  <c r="O212" i="1"/>
  <c r="O187" i="1"/>
  <c r="O198" i="1"/>
  <c r="O205" i="1"/>
  <c r="P211" i="1" s="1"/>
  <c r="R211" i="1" s="1"/>
  <c r="O195" i="1"/>
  <c r="O441" i="1"/>
  <c r="O446" i="1"/>
  <c r="P452" i="1" s="1"/>
  <c r="O456" i="1"/>
  <c r="O454" i="1"/>
  <c r="O451" i="1"/>
  <c r="O449" i="1"/>
  <c r="O432" i="1"/>
  <c r="O442" i="1"/>
  <c r="P448" i="1" s="1"/>
  <c r="R448" i="1" s="1"/>
  <c r="O440" i="1"/>
  <c r="O437" i="1"/>
  <c r="O458" i="1"/>
  <c r="O444" i="1"/>
  <c r="P450" i="1" s="1"/>
  <c r="R450" i="1" s="1"/>
  <c r="O430" i="1"/>
  <c r="P436" i="1" s="1"/>
  <c r="R436" i="1" s="1"/>
  <c r="O455" i="1"/>
  <c r="O433" i="1"/>
  <c r="O450" i="1"/>
  <c r="O435" i="1"/>
  <c r="Q436" i="1" s="1"/>
  <c r="S436" i="1" s="1"/>
  <c r="O457" i="1"/>
  <c r="O445" i="1"/>
  <c r="P451" i="1" s="1"/>
  <c r="R451" i="1" s="1"/>
  <c r="O443" i="1"/>
  <c r="P449" i="1" s="1"/>
  <c r="R449" i="1" s="1"/>
  <c r="O452" i="1"/>
  <c r="O431" i="1"/>
  <c r="O438" i="1"/>
  <c r="O439" i="1"/>
  <c r="O434" i="1"/>
  <c r="O453" i="1"/>
  <c r="O49" i="1"/>
  <c r="Q50" i="1" s="1"/>
  <c r="S50" i="1" s="1"/>
  <c r="O145" i="1"/>
  <c r="P151" i="1" s="1"/>
  <c r="O184" i="1"/>
  <c r="O56" i="1"/>
  <c r="P62" i="1" s="1"/>
  <c r="R62" i="1" s="1"/>
  <c r="O52" i="1"/>
  <c r="P58" i="1" s="1"/>
  <c r="R58" i="1" s="1"/>
  <c r="N141" i="1"/>
  <c r="N79" i="1"/>
  <c r="N77" i="1"/>
  <c r="N129" i="1"/>
  <c r="N73" i="1"/>
  <c r="N136" i="1"/>
  <c r="N439" i="1"/>
  <c r="O424" i="1"/>
  <c r="Q425" i="1" s="1"/>
  <c r="O151" i="1"/>
  <c r="Q152" i="1" s="1"/>
  <c r="O59" i="1"/>
  <c r="Q60" i="1" s="1"/>
  <c r="O123" i="1"/>
  <c r="O393" i="1"/>
  <c r="Q394" i="1" s="1"/>
  <c r="S394" i="1" s="1"/>
  <c r="O55" i="1"/>
  <c r="P61" i="1" s="1"/>
  <c r="AP22" i="1"/>
  <c r="N146" i="1"/>
  <c r="N438" i="1"/>
  <c r="N130" i="1"/>
  <c r="N445" i="1"/>
  <c r="N140" i="1"/>
  <c r="O48" i="1"/>
  <c r="Q49" i="1" s="1"/>
  <c r="S49" i="1" s="1"/>
  <c r="O395" i="1"/>
  <c r="Q396" i="1" s="1"/>
  <c r="O44" i="1"/>
  <c r="P50" i="1" s="1"/>
  <c r="R50" i="1" s="1"/>
  <c r="O79" i="1"/>
  <c r="O140" i="1"/>
  <c r="O394" i="1"/>
  <c r="Q395" i="1" s="1"/>
  <c r="S395" i="1" s="1"/>
  <c r="O417" i="1"/>
  <c r="P423" i="1" s="1"/>
  <c r="R423" i="1" s="1"/>
  <c r="N440" i="1"/>
  <c r="N80" i="1"/>
  <c r="N186" i="1"/>
  <c r="N432" i="1"/>
  <c r="O78" i="1"/>
  <c r="P84" i="1" s="1"/>
  <c r="R84" i="1" s="1"/>
  <c r="O392" i="1"/>
  <c r="P398" i="1" s="1"/>
  <c r="R398" i="1" s="1"/>
  <c r="O426" i="1"/>
  <c r="Q427" i="1" s="1"/>
  <c r="S427" i="1" s="1"/>
  <c r="O423" i="1"/>
  <c r="Q424" i="1" s="1"/>
  <c r="O398" i="1"/>
  <c r="O58" i="1"/>
  <c r="P64" i="1" s="1"/>
  <c r="R64" i="1" s="1"/>
  <c r="O391" i="1"/>
  <c r="P397" i="1" s="1"/>
  <c r="O110" i="1"/>
  <c r="O142" i="1"/>
  <c r="P148" i="1" s="1"/>
  <c r="R148" i="1" s="1"/>
  <c r="N96" i="1"/>
  <c r="N71" i="1"/>
  <c r="N406" i="1"/>
  <c r="N435" i="1"/>
  <c r="O190" i="1"/>
  <c r="O86" i="1"/>
  <c r="O137" i="1"/>
  <c r="O447" i="1"/>
  <c r="Q448" i="1" s="1"/>
  <c r="S448" i="1" s="1"/>
  <c r="O144" i="1"/>
  <c r="P150" i="1" s="1"/>
  <c r="R150" i="1" s="1"/>
  <c r="O66" i="1"/>
  <c r="P72" i="1" s="1"/>
  <c r="R72" i="1" s="1"/>
  <c r="O118" i="1"/>
  <c r="Q119" i="1" s="1"/>
  <c r="S119" i="1" s="1"/>
  <c r="O419" i="1"/>
  <c r="P425" i="1" s="1"/>
  <c r="O106" i="1"/>
  <c r="N444" i="1"/>
  <c r="N75" i="1"/>
  <c r="N428" i="1"/>
  <c r="N416" i="1"/>
  <c r="N82" i="1"/>
  <c r="O306" i="1"/>
  <c r="Q307" i="1" s="1"/>
  <c r="O121" i="1"/>
  <c r="Q122" i="1" s="1"/>
  <c r="S122" i="1" s="1"/>
  <c r="O113" i="1"/>
  <c r="P119" i="1" s="1"/>
  <c r="R119" i="1" s="1"/>
  <c r="O38" i="1"/>
  <c r="P44" i="1" s="1"/>
  <c r="R44" i="1" s="1"/>
  <c r="O89" i="1"/>
  <c r="Q90" i="1" s="1"/>
  <c r="S90" i="1" s="1"/>
  <c r="O75" i="1"/>
  <c r="O92" i="1"/>
  <c r="O91" i="1"/>
  <c r="Q92" i="1" s="1"/>
  <c r="O87" i="1"/>
  <c r="Q88" i="1" s="1"/>
  <c r="O73" i="1"/>
  <c r="P79" i="1" s="1"/>
  <c r="R79" i="1" s="1"/>
  <c r="O81" i="1"/>
  <c r="P87" i="1" s="1"/>
  <c r="R87" i="1" s="1"/>
  <c r="O67" i="1"/>
  <c r="O88" i="1"/>
  <c r="Q89" i="1" s="1"/>
  <c r="O82" i="1"/>
  <c r="P88" i="1" s="1"/>
  <c r="O90" i="1"/>
  <c r="Q91" i="1" s="1"/>
  <c r="S91" i="1" s="1"/>
  <c r="O74" i="1"/>
  <c r="O68" i="1"/>
  <c r="O429" i="1"/>
  <c r="N72" i="1"/>
  <c r="N287" i="1"/>
  <c r="N385" i="1"/>
  <c r="O71" i="1"/>
  <c r="Q72" i="1" s="1"/>
  <c r="S72" i="1" s="1"/>
  <c r="O57" i="1"/>
  <c r="P63" i="1" s="1"/>
  <c r="R63" i="1" s="1"/>
  <c r="O148" i="1"/>
  <c r="Q149" i="1" s="1"/>
  <c r="S149" i="1" s="1"/>
  <c r="O72" i="1"/>
  <c r="P78" i="1" s="1"/>
  <c r="R78" i="1" s="1"/>
  <c r="O122" i="1"/>
  <c r="Q123" i="1" s="1"/>
  <c r="O436" i="1"/>
  <c r="O112" i="1"/>
  <c r="P118" i="1" s="1"/>
  <c r="R118" i="1" s="1"/>
  <c r="O37" i="1"/>
  <c r="N188" i="1"/>
  <c r="N189" i="1"/>
  <c r="N139" i="1"/>
  <c r="O139" i="1"/>
  <c r="O42" i="1"/>
  <c r="Q43" i="1" s="1"/>
  <c r="S43" i="1" s="1"/>
  <c r="O115" i="1"/>
  <c r="P121" i="1" s="1"/>
  <c r="R121" i="1" s="1"/>
  <c r="O65" i="1"/>
  <c r="O415" i="1"/>
  <c r="P421" i="1" s="1"/>
  <c r="R421" i="1" s="1"/>
  <c r="N132" i="1"/>
  <c r="N142" i="1"/>
  <c r="N128" i="1"/>
  <c r="O143" i="1"/>
  <c r="P149" i="1" s="1"/>
  <c r="R149" i="1" s="1"/>
  <c r="O43" i="1"/>
  <c r="P49" i="1" s="1"/>
  <c r="R49" i="1" s="1"/>
  <c r="O135" i="1"/>
  <c r="O136" i="1"/>
  <c r="O138" i="1"/>
  <c r="O83" i="1"/>
  <c r="Q84" i="1" s="1"/>
  <c r="S84" i="1" s="1"/>
  <c r="O64" i="1"/>
  <c r="N133" i="1"/>
  <c r="N447" i="1"/>
  <c r="N437" i="1"/>
  <c r="O153" i="1"/>
  <c r="O397" i="1"/>
  <c r="Q398" i="1" s="1"/>
  <c r="S398" i="1" s="1"/>
  <c r="O77" i="1"/>
  <c r="Q78" i="1" s="1"/>
  <c r="S78" i="1" s="1"/>
  <c r="O141" i="1"/>
  <c r="O76" i="1"/>
  <c r="Q77" i="1" s="1"/>
  <c r="S77" i="1" s="1"/>
  <c r="O389" i="1"/>
  <c r="P395" i="1" s="1"/>
  <c r="R395" i="1" s="1"/>
  <c r="N66" i="1"/>
  <c r="N138" i="1"/>
  <c r="O192" i="1"/>
  <c r="O35" i="1"/>
  <c r="O134" i="1"/>
  <c r="Q135" i="1" s="1"/>
  <c r="S135" i="1" s="1"/>
  <c r="N300" i="1"/>
  <c r="N67" i="1"/>
  <c r="N57" i="1"/>
  <c r="N70" i="1"/>
  <c r="N279" i="1"/>
  <c r="N69" i="1"/>
  <c r="N63" i="1"/>
  <c r="N62" i="1"/>
  <c r="N64" i="1"/>
  <c r="N401" i="1"/>
  <c r="N65" i="1"/>
  <c r="N50" i="1"/>
  <c r="N410" i="1"/>
  <c r="N38" i="1"/>
  <c r="N173" i="1"/>
  <c r="N413" i="1"/>
  <c r="N35" i="1"/>
  <c r="N414" i="1"/>
  <c r="N105" i="1"/>
  <c r="N291" i="1"/>
  <c r="N164" i="1"/>
  <c r="N419" i="1"/>
  <c r="N112" i="1"/>
  <c r="N157" i="1"/>
  <c r="N415" i="1"/>
  <c r="N48" i="1"/>
  <c r="N102" i="1"/>
  <c r="N109" i="1"/>
  <c r="N403" i="1"/>
  <c r="N116" i="1"/>
  <c r="N292" i="1"/>
  <c r="N101" i="1"/>
  <c r="N163" i="1"/>
  <c r="N108" i="1"/>
  <c r="N412" i="1"/>
  <c r="N162" i="1"/>
  <c r="N176" i="1"/>
  <c r="N46" i="1"/>
  <c r="N298" i="1"/>
  <c r="N174" i="1"/>
  <c r="N282" i="1"/>
  <c r="N40" i="1"/>
  <c r="N42" i="1"/>
  <c r="N56" i="1"/>
  <c r="N289" i="1"/>
  <c r="N288" i="1"/>
  <c r="N156" i="1"/>
  <c r="N180" i="1"/>
  <c r="N411" i="1"/>
  <c r="N294" i="1"/>
  <c r="N36" i="1"/>
  <c r="N117" i="1"/>
  <c r="N417" i="1"/>
  <c r="N43" i="1"/>
  <c r="N47" i="1"/>
  <c r="N106" i="1"/>
  <c r="N283" i="1"/>
  <c r="N301" i="1"/>
  <c r="N113" i="1"/>
  <c r="N400" i="1"/>
  <c r="N170" i="1"/>
  <c r="N160" i="1"/>
  <c r="N303" i="1"/>
  <c r="N302" i="1"/>
  <c r="N37" i="1"/>
  <c r="N405" i="1"/>
  <c r="N68" i="1"/>
  <c r="N290" i="1"/>
  <c r="N107" i="1"/>
  <c r="N171" i="1"/>
  <c r="N167" i="1"/>
  <c r="N402" i="1"/>
  <c r="N51" i="1"/>
  <c r="N161" i="1"/>
  <c r="N34" i="1"/>
  <c r="N172" i="1"/>
  <c r="N179" i="1"/>
  <c r="N53" i="1"/>
  <c r="N99" i="1"/>
  <c r="N409" i="1"/>
  <c r="N281" i="1"/>
  <c r="N104" i="1"/>
  <c r="N187" i="1"/>
  <c r="N178" i="1"/>
  <c r="N284" i="1"/>
  <c r="N94" i="1"/>
  <c r="N159" i="1"/>
  <c r="N110" i="1"/>
  <c r="AP249" i="1"/>
  <c r="N49" i="1"/>
  <c r="N175" i="1"/>
  <c r="N407" i="1"/>
  <c r="N169" i="1"/>
  <c r="N158" i="1"/>
  <c r="N177" i="1"/>
  <c r="N404" i="1"/>
  <c r="N285" i="1"/>
  <c r="N296" i="1"/>
  <c r="N39" i="1"/>
  <c r="N118" i="1"/>
  <c r="N100" i="1"/>
  <c r="N111" i="1"/>
  <c r="N155" i="1"/>
  <c r="N115" i="1"/>
  <c r="N418" i="1"/>
  <c r="N45" i="1"/>
  <c r="N278" i="1"/>
  <c r="N280" i="1"/>
  <c r="N114" i="1"/>
  <c r="N299" i="1"/>
  <c r="N95" i="1"/>
  <c r="N295" i="1"/>
  <c r="N44" i="1"/>
  <c r="N154" i="1"/>
  <c r="N93" i="1"/>
  <c r="N181" i="1"/>
  <c r="N293" i="1"/>
  <c r="N168" i="1"/>
  <c r="N41" i="1"/>
  <c r="N103" i="1"/>
  <c r="N52" i="1"/>
  <c r="N98" i="1"/>
  <c r="N297" i="1"/>
  <c r="N165" i="1"/>
  <c r="N286" i="1"/>
  <c r="N408" i="1"/>
  <c r="N166" i="1"/>
  <c r="N97" i="1"/>
  <c r="AP83" i="1"/>
  <c r="I154" i="1"/>
  <c r="AP134" i="1"/>
  <c r="AP21" i="1"/>
  <c r="AP40" i="1"/>
  <c r="I90" i="1"/>
  <c r="AP36" i="1"/>
  <c r="AP187" i="1"/>
  <c r="AP24" i="1"/>
  <c r="AP129" i="1"/>
  <c r="I219" i="1"/>
  <c r="AP29" i="1"/>
  <c r="I72" i="1"/>
  <c r="AP34" i="1"/>
  <c r="AP31" i="1"/>
  <c r="AP38" i="1"/>
  <c r="AP136" i="1"/>
  <c r="I230" i="1"/>
  <c r="AP247" i="1"/>
  <c r="I455" i="1"/>
  <c r="I231" i="1"/>
  <c r="I419" i="1"/>
  <c r="I170" i="1"/>
  <c r="AP241" i="1"/>
  <c r="AP23" i="1"/>
  <c r="AP18" i="1"/>
  <c r="AP28" i="1"/>
  <c r="AP130" i="1"/>
  <c r="AP126" i="1"/>
  <c r="I216" i="1"/>
  <c r="I269" i="1"/>
  <c r="AP32" i="1"/>
  <c r="AP133" i="1"/>
  <c r="I225" i="1"/>
  <c r="AP35" i="1"/>
  <c r="AP131" i="1"/>
  <c r="AP30" i="1"/>
  <c r="AP33" i="1"/>
  <c r="I79" i="1"/>
  <c r="AP20" i="1"/>
  <c r="I59" i="1"/>
  <c r="AP132" i="1"/>
  <c r="I224" i="1"/>
  <c r="AP128" i="1"/>
  <c r="AP124" i="1"/>
  <c r="AP127" i="1"/>
  <c r="I217" i="1"/>
  <c r="AP39" i="1"/>
  <c r="I34" i="1"/>
  <c r="AP208" i="1"/>
  <c r="I398" i="1"/>
  <c r="AP41" i="1"/>
  <c r="I91" i="1"/>
  <c r="AP37" i="1"/>
  <c r="I85" i="1"/>
  <c r="AS48" i="1"/>
  <c r="I104" i="1"/>
  <c r="AS151" i="1"/>
  <c r="I251" i="1"/>
  <c r="AS144" i="1"/>
  <c r="I240" i="1"/>
  <c r="AS168" i="1"/>
  <c r="I275" i="1"/>
  <c r="AS229" i="1"/>
  <c r="I428" i="1"/>
  <c r="AS243" i="1"/>
  <c r="I449" i="1"/>
  <c r="AS19" i="1"/>
  <c r="I58" i="1"/>
  <c r="AS187" i="1"/>
  <c r="I303" i="1"/>
  <c r="AS150" i="1"/>
  <c r="I248" i="1"/>
  <c r="AS219" i="1"/>
  <c r="I414" i="1"/>
  <c r="AS76" i="1"/>
  <c r="I143" i="1"/>
  <c r="AS101" i="1"/>
  <c r="I178" i="1"/>
  <c r="AS139" i="1"/>
  <c r="I233" i="1"/>
  <c r="AS105" i="1"/>
  <c r="I184" i="1"/>
  <c r="AS190" i="1"/>
  <c r="I372" i="1"/>
  <c r="AS239" i="1"/>
  <c r="I442" i="1"/>
  <c r="AS58" i="1"/>
  <c r="I118" i="1"/>
  <c r="AS73" i="1"/>
  <c r="I140" i="1"/>
  <c r="AS17" i="1"/>
  <c r="I56" i="1"/>
  <c r="AS159" i="1"/>
  <c r="I261" i="1"/>
  <c r="AS226" i="1"/>
  <c r="I423" i="1"/>
  <c r="AS111" i="1"/>
  <c r="I192" i="1"/>
  <c r="AS158" i="1"/>
  <c r="I260" i="1"/>
  <c r="AS244" i="1"/>
  <c r="I450" i="1"/>
  <c r="AS177" i="1"/>
  <c r="I289" i="1"/>
  <c r="AS3" i="1"/>
  <c r="I35" i="1"/>
  <c r="AS110" i="1"/>
  <c r="I191" i="1"/>
  <c r="AS7" i="1"/>
  <c r="I41" i="1"/>
  <c r="AS92" i="1"/>
  <c r="I167" i="1"/>
  <c r="AS141" i="1"/>
  <c r="I237" i="1"/>
  <c r="AS54" i="1"/>
  <c r="I112" i="1"/>
  <c r="AS184" i="1"/>
  <c r="I300" i="1"/>
  <c r="AS240" i="1"/>
  <c r="I443" i="1"/>
  <c r="AS61" i="1"/>
  <c r="I121" i="1"/>
  <c r="AS15" i="1"/>
  <c r="I52" i="1"/>
  <c r="AS204" i="1"/>
  <c r="I392" i="1"/>
  <c r="AS60" i="1"/>
  <c r="I120" i="1"/>
  <c r="AS242" i="1"/>
  <c r="I448" i="1"/>
  <c r="AS118" i="1"/>
  <c r="I203" i="1"/>
  <c r="AS94" i="1"/>
  <c r="I169" i="1"/>
  <c r="AS209" i="1"/>
  <c r="AS36" i="1"/>
  <c r="I84" i="1"/>
  <c r="AS30" i="1"/>
  <c r="I76" i="1"/>
  <c r="AS33" i="1"/>
  <c r="AS25" i="1"/>
  <c r="I66" i="1"/>
  <c r="AS29" i="1"/>
  <c r="AS148" i="1"/>
  <c r="I246" i="1"/>
  <c r="AS166" i="1"/>
  <c r="I272" i="1"/>
  <c r="AS194" i="1"/>
  <c r="I378" i="1"/>
  <c r="AS57" i="1"/>
  <c r="I115" i="1"/>
  <c r="AS214" i="1"/>
  <c r="I406" i="1"/>
  <c r="AS185" i="1"/>
  <c r="I301" i="1"/>
  <c r="AS232" i="1"/>
  <c r="I433" i="1"/>
  <c r="AS85" i="1"/>
  <c r="I156" i="1"/>
  <c r="AS207" i="1"/>
  <c r="I395" i="1"/>
  <c r="AS53" i="1"/>
  <c r="I111" i="1"/>
  <c r="AS59" i="1"/>
  <c r="I119" i="1"/>
  <c r="AS113" i="1"/>
  <c r="I196" i="1"/>
  <c r="AS8" i="1"/>
  <c r="I42" i="1"/>
  <c r="AS230" i="1"/>
  <c r="I429" i="1"/>
  <c r="AS46" i="1"/>
  <c r="I100" i="1"/>
  <c r="AS55" i="1"/>
  <c r="I113" i="1"/>
  <c r="AS50" i="1"/>
  <c r="I106" i="1"/>
  <c r="AS192" i="1"/>
  <c r="I374" i="1"/>
  <c r="AS34" i="1"/>
  <c r="I80" i="1"/>
  <c r="AS129" i="1"/>
  <c r="AS132" i="1"/>
  <c r="AS128" i="1"/>
  <c r="I218" i="1"/>
  <c r="AS38" i="1"/>
  <c r="I86" i="1"/>
  <c r="AS89" i="1"/>
  <c r="I162" i="1"/>
  <c r="AS211" i="1"/>
  <c r="I401" i="1"/>
  <c r="AS116" i="1"/>
  <c r="I199" i="1"/>
  <c r="AS109" i="1"/>
  <c r="I190" i="1"/>
  <c r="AS100" i="1"/>
  <c r="I177" i="1"/>
  <c r="AS224" i="1"/>
  <c r="I421" i="1"/>
  <c r="AS138" i="1"/>
  <c r="I232" i="1"/>
  <c r="AS114" i="1"/>
  <c r="I197" i="1"/>
  <c r="AS241" i="1"/>
  <c r="I447" i="1"/>
  <c r="AS142" i="1"/>
  <c r="I238" i="1"/>
  <c r="AS11" i="1"/>
  <c r="I48" i="1"/>
  <c r="AS193" i="1"/>
  <c r="I377" i="1"/>
  <c r="AS56" i="1"/>
  <c r="I114" i="1"/>
  <c r="AS225" i="1"/>
  <c r="I422" i="1"/>
  <c r="AS143" i="1"/>
  <c r="I239" i="1"/>
  <c r="AS136" i="1"/>
  <c r="AS20" i="1"/>
  <c r="AS31" i="1"/>
  <c r="I77" i="1"/>
  <c r="AS127" i="1"/>
  <c r="AS39" i="1"/>
  <c r="I87" i="1"/>
  <c r="AS156" i="1"/>
  <c r="I258" i="1"/>
  <c r="AS43" i="1"/>
  <c r="I94" i="1"/>
  <c r="AS157" i="1"/>
  <c r="I259" i="1"/>
  <c r="AS198" i="1"/>
  <c r="I384" i="1"/>
  <c r="AS51" i="1"/>
  <c r="I107" i="1"/>
  <c r="AS247" i="1"/>
  <c r="AS178" i="1"/>
  <c r="I290" i="1"/>
  <c r="AS145" i="1"/>
  <c r="I241" i="1"/>
  <c r="AS206" i="1"/>
  <c r="I394" i="1"/>
  <c r="AS238" i="1"/>
  <c r="I441" i="1"/>
  <c r="AS221" i="1"/>
  <c r="I416" i="1"/>
  <c r="AS135" i="1"/>
  <c r="I227" i="1"/>
  <c r="AS18" i="1"/>
  <c r="I57" i="1"/>
  <c r="AS22" i="1"/>
  <c r="I63" i="1"/>
  <c r="AS28" i="1"/>
  <c r="I71" i="1"/>
  <c r="AP25" i="1"/>
  <c r="AS44" i="1"/>
  <c r="I97" i="1"/>
  <c r="AS26" i="1"/>
  <c r="I69" i="1"/>
  <c r="AS37" i="1"/>
  <c r="AS155" i="1"/>
  <c r="I255" i="1"/>
  <c r="AS183" i="1"/>
  <c r="I297" i="1"/>
  <c r="AS12" i="1"/>
  <c r="I49" i="1"/>
  <c r="AS106" i="1"/>
  <c r="I185" i="1"/>
  <c r="AS152" i="1"/>
  <c r="I252" i="1"/>
  <c r="AS87" i="1"/>
  <c r="I160" i="1"/>
  <c r="AS196" i="1"/>
  <c r="I380" i="1"/>
  <c r="AS175" i="1"/>
  <c r="I286" i="1"/>
  <c r="AS6" i="1"/>
  <c r="I38" i="1"/>
  <c r="AS176" i="1"/>
  <c r="I287" i="1"/>
  <c r="AS120" i="1"/>
  <c r="I205" i="1"/>
  <c r="AS88" i="1"/>
  <c r="I161" i="1"/>
  <c r="AS163" i="1"/>
  <c r="I267" i="1"/>
  <c r="AS121" i="1"/>
  <c r="I206" i="1"/>
  <c r="AS223" i="1"/>
  <c r="I420" i="1"/>
  <c r="AS65" i="1"/>
  <c r="I128" i="1"/>
  <c r="AS69" i="1"/>
  <c r="I134" i="1"/>
  <c r="AS62" i="1"/>
  <c r="I122" i="1"/>
  <c r="AS63" i="1"/>
  <c r="I125" i="1"/>
  <c r="AS236" i="1"/>
  <c r="I437" i="1"/>
  <c r="AS210" i="1"/>
  <c r="I400" i="1"/>
  <c r="AS233" i="1"/>
  <c r="I434" i="1"/>
  <c r="AS67" i="1"/>
  <c r="I132" i="1"/>
  <c r="AS78" i="1"/>
  <c r="I147" i="1"/>
  <c r="AS160" i="1"/>
  <c r="I262" i="1"/>
  <c r="AS82" i="1"/>
  <c r="I153" i="1"/>
  <c r="AS217" i="1"/>
  <c r="I412" i="1"/>
  <c r="AS170" i="1"/>
  <c r="I279" i="1"/>
  <c r="AS191" i="1"/>
  <c r="I373" i="1"/>
  <c r="AS195" i="1"/>
  <c r="I379" i="1"/>
  <c r="AS68" i="1"/>
  <c r="I133" i="1"/>
  <c r="AS215" i="1"/>
  <c r="I407" i="1"/>
  <c r="AS189" i="1"/>
  <c r="I371" i="1"/>
  <c r="AS130" i="1"/>
  <c r="I220" i="1"/>
  <c r="AS249" i="1"/>
  <c r="I457" i="1"/>
  <c r="AS126" i="1"/>
  <c r="AS235" i="1"/>
  <c r="I436" i="1"/>
  <c r="AS70" i="1"/>
  <c r="I135" i="1"/>
  <c r="AS72" i="1"/>
  <c r="I139" i="1"/>
  <c r="AS227" i="1"/>
  <c r="I426" i="1"/>
  <c r="AS98" i="1"/>
  <c r="I175" i="1"/>
  <c r="AS77" i="1"/>
  <c r="I146" i="1"/>
  <c r="AS234" i="1"/>
  <c r="I435" i="1"/>
  <c r="AS97" i="1"/>
  <c r="I174" i="1"/>
  <c r="AS45" i="1"/>
  <c r="I98" i="1"/>
  <c r="AS79" i="1"/>
  <c r="I148" i="1"/>
  <c r="AS93" i="1"/>
  <c r="I168" i="1"/>
  <c r="AS96" i="1"/>
  <c r="I171" i="1"/>
  <c r="AS218" i="1"/>
  <c r="I413" i="1"/>
  <c r="AS205" i="1"/>
  <c r="I393" i="1"/>
  <c r="AS47" i="1"/>
  <c r="I101" i="1"/>
  <c r="AS140" i="1"/>
  <c r="I234" i="1"/>
  <c r="AS16" i="1"/>
  <c r="I55" i="1"/>
  <c r="AS23" i="1"/>
  <c r="I64" i="1"/>
  <c r="AP209" i="1"/>
  <c r="AP243" i="1"/>
  <c r="AS41" i="1"/>
  <c r="AS133" i="1"/>
  <c r="AS40" i="1"/>
  <c r="AS197" i="1"/>
  <c r="I381" i="1"/>
  <c r="AS9" i="1"/>
  <c r="I43" i="1"/>
  <c r="AS186" i="1"/>
  <c r="I302" i="1"/>
  <c r="AS80" i="1"/>
  <c r="I149" i="1"/>
  <c r="AS10" i="1"/>
  <c r="I44" i="1"/>
  <c r="AS167" i="1"/>
  <c r="I274" i="1"/>
  <c r="AS124" i="1"/>
  <c r="I211" i="1"/>
  <c r="AS161" i="1"/>
  <c r="I265" i="1"/>
  <c r="AS212" i="1"/>
  <c r="I402" i="1"/>
  <c r="AS99" i="1"/>
  <c r="I176" i="1"/>
  <c r="AS123" i="1"/>
  <c r="I210" i="1"/>
  <c r="AS220" i="1"/>
  <c r="I415" i="1"/>
  <c r="AS52" i="1"/>
  <c r="I108" i="1"/>
  <c r="AS103" i="1"/>
  <c r="I182" i="1"/>
  <c r="AS164" i="1"/>
  <c r="I268" i="1"/>
  <c r="AS200" i="1"/>
  <c r="I386" i="1"/>
  <c r="AS117" i="1"/>
  <c r="I202" i="1"/>
  <c r="AS146" i="1"/>
  <c r="I244" i="1"/>
  <c r="AS245" i="1"/>
  <c r="I451" i="1"/>
  <c r="AS5" i="1"/>
  <c r="I37" i="1"/>
  <c r="AS74" i="1"/>
  <c r="I141" i="1"/>
  <c r="AS81" i="1"/>
  <c r="I150" i="1"/>
  <c r="AS66" i="1"/>
  <c r="I129" i="1"/>
  <c r="AS108" i="1"/>
  <c r="I189" i="1"/>
  <c r="AS102" i="1"/>
  <c r="I181" i="1"/>
  <c r="AS75" i="1"/>
  <c r="I142" i="1"/>
  <c r="AS213" i="1"/>
  <c r="I405" i="1"/>
  <c r="AS64" i="1"/>
  <c r="I127" i="1"/>
  <c r="AS13" i="1"/>
  <c r="I50" i="1"/>
  <c r="AS182" i="1"/>
  <c r="I296" i="1"/>
  <c r="AS147" i="1"/>
  <c r="I245" i="1"/>
  <c r="AS153" i="1"/>
  <c r="I253" i="1"/>
  <c r="AU18" i="1"/>
  <c r="AP26" i="1"/>
  <c r="AS208" i="1"/>
  <c r="AS32" i="1"/>
  <c r="I78" i="1"/>
  <c r="AS21" i="1"/>
  <c r="I62" i="1"/>
  <c r="AS122" i="1"/>
  <c r="I209" i="1"/>
  <c r="AS14" i="1"/>
  <c r="I51" i="1"/>
  <c r="AS180" i="1"/>
  <c r="I294" i="1"/>
  <c r="AS42" i="1"/>
  <c r="I93" i="1"/>
  <c r="AS201" i="1"/>
  <c r="I387" i="1"/>
  <c r="AS202" i="1"/>
  <c r="I388" i="1"/>
  <c r="AS112" i="1"/>
  <c r="I195" i="1"/>
  <c r="AS107" i="1"/>
  <c r="I188" i="1"/>
  <c r="AS174" i="1"/>
  <c r="I283" i="1"/>
  <c r="AS90" i="1"/>
  <c r="I163" i="1"/>
  <c r="AS237" i="1"/>
  <c r="I440" i="1"/>
  <c r="AS119" i="1"/>
  <c r="I204" i="1"/>
  <c r="AS169" i="1"/>
  <c r="I276" i="1"/>
  <c r="AS181" i="1"/>
  <c r="I295" i="1"/>
  <c r="AS172" i="1"/>
  <c r="I281" i="1"/>
  <c r="AS179" i="1"/>
  <c r="I293" i="1"/>
  <c r="AS154" i="1"/>
  <c r="I254" i="1"/>
  <c r="AS173" i="1"/>
  <c r="I282" i="1"/>
  <c r="AS162" i="1"/>
  <c r="I266" i="1"/>
  <c r="AS71" i="1"/>
  <c r="I136" i="1"/>
  <c r="AS91" i="1"/>
  <c r="I164" i="1"/>
  <c r="AS199" i="1"/>
  <c r="I385" i="1"/>
  <c r="AS86" i="1"/>
  <c r="I157" i="1"/>
  <c r="AS203" i="1"/>
  <c r="I391" i="1"/>
  <c r="AS149" i="1"/>
  <c r="I247" i="1"/>
  <c r="AS104" i="1"/>
  <c r="I183" i="1"/>
  <c r="AS4" i="1"/>
  <c r="I36" i="1"/>
  <c r="AS171" i="1"/>
  <c r="I280" i="1"/>
  <c r="AS115" i="1"/>
  <c r="I198" i="1"/>
  <c r="AS216" i="1"/>
  <c r="I408" i="1"/>
  <c r="AS228" i="1"/>
  <c r="I427" i="1"/>
  <c r="AS84" i="1"/>
  <c r="I155" i="1"/>
  <c r="AS49" i="1"/>
  <c r="I105" i="1"/>
  <c r="AS231" i="1"/>
  <c r="I430" i="1"/>
  <c r="AP19" i="1"/>
  <c r="AS83" i="1"/>
  <c r="AS134" i="1"/>
  <c r="I226" i="1"/>
  <c r="AS35" i="1"/>
  <c r="I83" i="1"/>
  <c r="AS131" i="1"/>
  <c r="I223" i="1"/>
  <c r="AS24" i="1"/>
  <c r="I65" i="1"/>
  <c r="AU186" i="1"/>
  <c r="AP50" i="1"/>
  <c r="AU59" i="1"/>
  <c r="AU106" i="1"/>
  <c r="AP45" i="1"/>
  <c r="AU214" i="1"/>
  <c r="AU205" i="1"/>
  <c r="AU217" i="1"/>
  <c r="AU144" i="1"/>
  <c r="AU110" i="1"/>
  <c r="AU163" i="1"/>
  <c r="AU173" i="1"/>
  <c r="AU242" i="1"/>
  <c r="AU246" i="1"/>
  <c r="AU94" i="1"/>
  <c r="AU39" i="1"/>
  <c r="AP109" i="1"/>
  <c r="AU33" i="1"/>
  <c r="AU206" i="1"/>
  <c r="AU175" i="1"/>
  <c r="AU76" i="1"/>
  <c r="AU145" i="1"/>
  <c r="AU192" i="1"/>
  <c r="AU201" i="1"/>
  <c r="AU151" i="1"/>
  <c r="AU32" i="1"/>
  <c r="AU83" i="1"/>
  <c r="AU88" i="1"/>
  <c r="AU119" i="1"/>
  <c r="AU21" i="1"/>
  <c r="AU24" i="1"/>
  <c r="AU12" i="1"/>
  <c r="AU46" i="1"/>
  <c r="AU178" i="1"/>
  <c r="AU98" i="1"/>
  <c r="AU50" i="1"/>
  <c r="AU9" i="1"/>
  <c r="AU156" i="1"/>
  <c r="AU239" i="1"/>
  <c r="AU128" i="1"/>
  <c r="AU161" i="1"/>
  <c r="AU221" i="1"/>
  <c r="AU58" i="1"/>
  <c r="AU25" i="1"/>
  <c r="AU226" i="1"/>
  <c r="AU238" i="1"/>
  <c r="AU240" i="1"/>
  <c r="AU26" i="1"/>
  <c r="AU44" i="1"/>
  <c r="AP114" i="1"/>
  <c r="AU70" i="1"/>
  <c r="AU42" i="1"/>
  <c r="AU244" i="1"/>
  <c r="AU135" i="1"/>
  <c r="AU67" i="1"/>
  <c r="AU148" i="1"/>
  <c r="AU92" i="1"/>
  <c r="AU199" i="1"/>
  <c r="AU203" i="1"/>
  <c r="AU162" i="1"/>
  <c r="AU86" i="1"/>
  <c r="AU241" i="1"/>
  <c r="AP71" i="1"/>
  <c r="AU102" i="1"/>
  <c r="AU48" i="1"/>
  <c r="AU10" i="1"/>
  <c r="AU27" i="1"/>
  <c r="AU132" i="1"/>
  <c r="AU133" i="1"/>
  <c r="AU166" i="1"/>
  <c r="AU16" i="1"/>
  <c r="AU11" i="1"/>
  <c r="AU45" i="1"/>
  <c r="AU103" i="1"/>
  <c r="AU80" i="1"/>
  <c r="AU142" i="1"/>
  <c r="AU87" i="1"/>
  <c r="AU210" i="1"/>
  <c r="AU120" i="1"/>
  <c r="AU65" i="1"/>
  <c r="AU31" i="1"/>
  <c r="AU155" i="1"/>
  <c r="AP96" i="1"/>
  <c r="AP234" i="1"/>
  <c r="AU49" i="1"/>
  <c r="AU233" i="1"/>
  <c r="AU154" i="1"/>
  <c r="AU150" i="1"/>
  <c r="AU126" i="1"/>
  <c r="AU57" i="1"/>
  <c r="AU118" i="1"/>
  <c r="AU96" i="1"/>
  <c r="AU165" i="1"/>
  <c r="AU3" i="1"/>
  <c r="AU22" i="1"/>
  <c r="AU28" i="1"/>
  <c r="AP205" i="1"/>
  <c r="AU14" i="1"/>
  <c r="AU194" i="1"/>
  <c r="AU101" i="1"/>
  <c r="AU64" i="1"/>
  <c r="AU184" i="1"/>
  <c r="AU73" i="1"/>
  <c r="AU143" i="1"/>
  <c r="AU181" i="1"/>
  <c r="AU160" i="1"/>
  <c r="AU191" i="1"/>
  <c r="AU112" i="1"/>
  <c r="AP230" i="1"/>
  <c r="AU211" i="1"/>
  <c r="AU38" i="1"/>
  <c r="AU100" i="1"/>
  <c r="AU8" i="1"/>
  <c r="AU237" i="1"/>
  <c r="AU109" i="1"/>
  <c r="AP218" i="1"/>
  <c r="AU174" i="1"/>
  <c r="AU121" i="1"/>
  <c r="AU129" i="1"/>
  <c r="AU37" i="1"/>
  <c r="AU152" i="1"/>
  <c r="AU75" i="1"/>
  <c r="AU153" i="1"/>
  <c r="AU139" i="1"/>
  <c r="AU130" i="1"/>
  <c r="AU149" i="1"/>
  <c r="AU15" i="1"/>
  <c r="AU183" i="1"/>
  <c r="AU55" i="1"/>
  <c r="AP9" i="1"/>
  <c r="AU131" i="1"/>
  <c r="AU220" i="1"/>
  <c r="AP223" i="1"/>
  <c r="AP120" i="1"/>
  <c r="AU177" i="1"/>
  <c r="AU90" i="1"/>
  <c r="AU200" i="1"/>
  <c r="AU224" i="1"/>
  <c r="AU235" i="1"/>
  <c r="AU231" i="1"/>
  <c r="AU97" i="1"/>
  <c r="AU113" i="1"/>
  <c r="AU176" i="1"/>
  <c r="AU127" i="1"/>
  <c r="AU51" i="1"/>
  <c r="AU89" i="1"/>
  <c r="AU219" i="1"/>
  <c r="AU198" i="1"/>
  <c r="AU225" i="1"/>
  <c r="AP91" i="1"/>
  <c r="AP69" i="1"/>
  <c r="AU213" i="1"/>
  <c r="AU232" i="1"/>
  <c r="AU236" i="1"/>
  <c r="AU159" i="1"/>
  <c r="AU34" i="1"/>
  <c r="AU123" i="1"/>
  <c r="AU157" i="1"/>
  <c r="AU56" i="1"/>
  <c r="AU95" i="1"/>
  <c r="AU164" i="1"/>
  <c r="AU216" i="1"/>
  <c r="AP3" i="1"/>
  <c r="AP123" i="1"/>
  <c r="AU68" i="1"/>
  <c r="AU91" i="1"/>
  <c r="AU182" i="1"/>
  <c r="AP163" i="1"/>
  <c r="AU4" i="1"/>
  <c r="AU23" i="1"/>
  <c r="AU2" i="1"/>
  <c r="AU122" i="1"/>
  <c r="AU108" i="1"/>
  <c r="AU78" i="1"/>
  <c r="AU5" i="1"/>
  <c r="AU179" i="1"/>
  <c r="AU17" i="1"/>
  <c r="AP186" i="1"/>
  <c r="AU234" i="1"/>
  <c r="AU141" i="1"/>
  <c r="AU66" i="1"/>
  <c r="AU30" i="1"/>
  <c r="AP92" i="1"/>
  <c r="AU209" i="1"/>
  <c r="AU134" i="1"/>
  <c r="AU243" i="1"/>
  <c r="AU43" i="1"/>
  <c r="AP79" i="1"/>
  <c r="AU84" i="1"/>
  <c r="AU116" i="1"/>
  <c r="AU52" i="1"/>
  <c r="AU114" i="1"/>
  <c r="AU185" i="1"/>
  <c r="AU60" i="1"/>
  <c r="AU79" i="1"/>
  <c r="AU222" i="1"/>
  <c r="AU69" i="1"/>
  <c r="AU74" i="1"/>
  <c r="AU77" i="1"/>
  <c r="AU6" i="1"/>
  <c r="AU13" i="1"/>
  <c r="AU115" i="1"/>
  <c r="AU140" i="1"/>
  <c r="AU172" i="1"/>
  <c r="AU47" i="1"/>
  <c r="AU189" i="1"/>
  <c r="AU111" i="1"/>
  <c r="AU197" i="1"/>
  <c r="AP87" i="1"/>
  <c r="AU171" i="1"/>
  <c r="AU190" i="1"/>
  <c r="AU223" i="1"/>
  <c r="AU136" i="1"/>
  <c r="AU230" i="1"/>
  <c r="AU35" i="1"/>
  <c r="AU29" i="1"/>
  <c r="AU36" i="1"/>
  <c r="AU71" i="1"/>
  <c r="AU202" i="1"/>
  <c r="AU195" i="1"/>
  <c r="AP116" i="1"/>
  <c r="AU85" i="1"/>
  <c r="AU117" i="1"/>
  <c r="AU180" i="1"/>
  <c r="AU212" i="1"/>
  <c r="AU245" i="1"/>
  <c r="AU167" i="1"/>
  <c r="AU158" i="1"/>
  <c r="AP99" i="1"/>
  <c r="AU72" i="1"/>
  <c r="AP224" i="1"/>
  <c r="AU137" i="1"/>
  <c r="AU196" i="1"/>
  <c r="AU63" i="1"/>
  <c r="AU138" i="1"/>
  <c r="AU215" i="1"/>
  <c r="AU107" i="1"/>
  <c r="AU93" i="1"/>
  <c r="AU229" i="1"/>
  <c r="AU99" i="1"/>
  <c r="AU53" i="1"/>
  <c r="AU170" i="1"/>
  <c r="AU7" i="1"/>
  <c r="AU193" i="1"/>
  <c r="AU54" i="1"/>
  <c r="AU218" i="1"/>
  <c r="AU204" i="1"/>
  <c r="AP107" i="1"/>
  <c r="AP62" i="1"/>
  <c r="AP173" i="1"/>
  <c r="AP67" i="1"/>
  <c r="AP16" i="1"/>
  <c r="AP219" i="1"/>
  <c r="AP217" i="1"/>
  <c r="AP112" i="1"/>
  <c r="AP119" i="1"/>
  <c r="AP78" i="1"/>
  <c r="AP202" i="1"/>
  <c r="AP182" i="1"/>
  <c r="AP181" i="1"/>
  <c r="AP46" i="1"/>
  <c r="AP207" i="1"/>
  <c r="AP68" i="1"/>
  <c r="AP161" i="1"/>
  <c r="AP88" i="1"/>
  <c r="AP174" i="1"/>
  <c r="AP153" i="1"/>
  <c r="AP215" i="1"/>
  <c r="AP167" i="1"/>
  <c r="AP179" i="1"/>
  <c r="AP206" i="1"/>
  <c r="AP164" i="1"/>
  <c r="AP143" i="1"/>
  <c r="AP189" i="1"/>
  <c r="AP169" i="1"/>
  <c r="AP201" i="1"/>
  <c r="AP63" i="1"/>
  <c r="AP212" i="1"/>
  <c r="AP5" i="1"/>
  <c r="AP10" i="1"/>
  <c r="AP74" i="1"/>
  <c r="AP44" i="1"/>
  <c r="AP214" i="1"/>
  <c r="AP239" i="1"/>
  <c r="AP108" i="1"/>
  <c r="AP75" i="1"/>
  <c r="AP142" i="1"/>
  <c r="AP242" i="1"/>
  <c r="AP166" i="1"/>
  <c r="AP73" i="1"/>
  <c r="AP171" i="1"/>
  <c r="AP13" i="1"/>
  <c r="AP197" i="1"/>
  <c r="AP43" i="1"/>
  <c r="AP156" i="1"/>
  <c r="AP89" i="1"/>
  <c r="AP104" i="1"/>
  <c r="AP213" i="1"/>
  <c r="AP141" i="1"/>
  <c r="AP185" i="1"/>
  <c r="AP178" i="1"/>
  <c r="AP145" i="1"/>
  <c r="AP97" i="1"/>
  <c r="AP190" i="1"/>
  <c r="AP6" i="1"/>
  <c r="AP51" i="1"/>
  <c r="AP70" i="1"/>
  <c r="AP138" i="1"/>
  <c r="AP235" i="1"/>
  <c r="AP194" i="1"/>
  <c r="AP149" i="1"/>
  <c r="AP76" i="1"/>
  <c r="AP121" i="1"/>
  <c r="AP113" i="1"/>
  <c r="AP122" i="1"/>
  <c r="AP200" i="1"/>
  <c r="AP11" i="1"/>
  <c r="AP231" i="1"/>
  <c r="AP211" i="1"/>
  <c r="AP196" i="1"/>
  <c r="AP17" i="1"/>
  <c r="AP168" i="1"/>
  <c r="AP232" i="1"/>
  <c r="AP117" i="1"/>
  <c r="AP98" i="1"/>
  <c r="AP162" i="1"/>
  <c r="AP198" i="1"/>
  <c r="AP237" i="1"/>
  <c r="AP170" i="1"/>
  <c r="AP15" i="1"/>
  <c r="AP80" i="1"/>
  <c r="AP47" i="1"/>
  <c r="AP195" i="1"/>
  <c r="AP58" i="1"/>
  <c r="AP115" i="1"/>
  <c r="AP7" i="1"/>
  <c r="AP64" i="1"/>
  <c r="AP220" i="1"/>
  <c r="AP72" i="1"/>
  <c r="AP93" i="1"/>
  <c r="AP60" i="1"/>
  <c r="AP105" i="1"/>
  <c r="AP226" i="1"/>
  <c r="AP150" i="1"/>
  <c r="AP228" i="1"/>
  <c r="AP57" i="1"/>
  <c r="AP4" i="1"/>
  <c r="AS2" i="1"/>
  <c r="AP2" i="1"/>
  <c r="AP210" i="1"/>
  <c r="AP139" i="1"/>
  <c r="AP244" i="1"/>
  <c r="AP140" i="1"/>
  <c r="AP157" i="1"/>
  <c r="AP12" i="1"/>
  <c r="AP77" i="1"/>
  <c r="AP233" i="1"/>
  <c r="AP245" i="1"/>
  <c r="AP225" i="1"/>
  <c r="AP146" i="1"/>
  <c r="AP203" i="1"/>
  <c r="AS95" i="1"/>
  <c r="AP95" i="1"/>
  <c r="AP183" i="1"/>
  <c r="AP229" i="1"/>
  <c r="AP66" i="1"/>
  <c r="AP52" i="1"/>
  <c r="AP175" i="1"/>
  <c r="AP100" i="1"/>
  <c r="AP102" i="1"/>
  <c r="AP48" i="1"/>
  <c r="AP111" i="1"/>
  <c r="AP204" i="1"/>
  <c r="AP216" i="1"/>
  <c r="AP101" i="1"/>
  <c r="AP238" i="1"/>
  <c r="AP191" i="1"/>
  <c r="AP158" i="1"/>
  <c r="AP110" i="1"/>
  <c r="AP86" i="1"/>
  <c r="AS165" i="1"/>
  <c r="AP165" i="1"/>
  <c r="AP14" i="1"/>
  <c r="AP82" i="1"/>
  <c r="AP90" i="1"/>
  <c r="AP155" i="1"/>
  <c r="AP54" i="1"/>
  <c r="AP192" i="1"/>
  <c r="AP81" i="1"/>
  <c r="AP65" i="1"/>
  <c r="AP180" i="1"/>
  <c r="AP84" i="1"/>
  <c r="AP152" i="1"/>
  <c r="AP49" i="1"/>
  <c r="AP94" i="1"/>
  <c r="AP59" i="1"/>
  <c r="AP221" i="1"/>
  <c r="AS137" i="1"/>
  <c r="AP137" i="1"/>
  <c r="AS222" i="1"/>
  <c r="AP222" i="1"/>
  <c r="AP118" i="1"/>
  <c r="AP144" i="1"/>
  <c r="AP227" i="1"/>
  <c r="AP193" i="1"/>
  <c r="AP199" i="1"/>
  <c r="AP151" i="1"/>
  <c r="AP147" i="1"/>
  <c r="AP154" i="1"/>
  <c r="AP8" i="1"/>
  <c r="AP240" i="1"/>
  <c r="AP85" i="1"/>
  <c r="AP53" i="1"/>
  <c r="AP103" i="1"/>
  <c r="AP55" i="1"/>
  <c r="AP61" i="1"/>
  <c r="AP42" i="1"/>
  <c r="AP106" i="1"/>
  <c r="AP177" i="1"/>
  <c r="AP159" i="1"/>
  <c r="AP236" i="1"/>
  <c r="AP176" i="1"/>
  <c r="AP148" i="1"/>
  <c r="AP184" i="1"/>
  <c r="AP160" i="1"/>
  <c r="AP56" i="1"/>
  <c r="AP172" i="1"/>
  <c r="P419" i="1" l="1"/>
  <c r="R419" i="1" s="1"/>
  <c r="P399" i="1"/>
  <c r="R399" i="1" s="1"/>
  <c r="Q399" i="1"/>
  <c r="S399" i="1" s="1"/>
  <c r="P71" i="1"/>
  <c r="R71" i="1" s="1"/>
  <c r="Q41" i="1"/>
  <c r="S41" i="1" s="1"/>
  <c r="Q71" i="1"/>
  <c r="S71" i="1" s="1"/>
  <c r="P41" i="1"/>
  <c r="R41" i="1" s="1"/>
  <c r="Q42" i="1"/>
  <c r="S42" i="1" s="1"/>
  <c r="P428" i="1"/>
  <c r="R428" i="1" s="1"/>
  <c r="Q189" i="1"/>
  <c r="S189" i="1" s="1"/>
  <c r="P85" i="1"/>
  <c r="R85" i="1" s="1"/>
  <c r="P441" i="1"/>
  <c r="R441" i="1" s="1"/>
  <c r="Q120" i="1"/>
  <c r="S120" i="1" s="1"/>
  <c r="Q76" i="1"/>
  <c r="S76" i="1" s="1"/>
  <c r="P120" i="1"/>
  <c r="R120" i="1" s="1"/>
  <c r="Q191" i="1"/>
  <c r="S191" i="1" s="1"/>
  <c r="P52" i="1"/>
  <c r="R52" i="1" s="1"/>
  <c r="Q69" i="1"/>
  <c r="S69" i="1" s="1"/>
  <c r="Q70" i="1"/>
  <c r="S70" i="1" s="1"/>
  <c r="P43" i="1"/>
  <c r="R43" i="1" s="1"/>
  <c r="P70" i="1"/>
  <c r="R70" i="1" s="1"/>
  <c r="P429" i="1"/>
  <c r="R429" i="1" s="1"/>
  <c r="P438" i="1"/>
  <c r="P183" i="1"/>
  <c r="R183" i="1" s="1"/>
  <c r="Q106" i="1"/>
  <c r="S106" i="1" s="1"/>
  <c r="P55" i="1"/>
  <c r="R55" i="1" s="1"/>
  <c r="P54" i="1"/>
  <c r="P440" i="1"/>
  <c r="R440" i="1" s="1"/>
  <c r="Q125" i="1"/>
  <c r="S125" i="1" s="1"/>
  <c r="P125" i="1"/>
  <c r="R125" i="1" s="1"/>
  <c r="P154" i="1"/>
  <c r="R154" i="1" s="1"/>
  <c r="Q154" i="1"/>
  <c r="S154" i="1" s="1"/>
  <c r="Q188" i="1"/>
  <c r="S188" i="1" s="1"/>
  <c r="Q277" i="1"/>
  <c r="P277" i="1"/>
  <c r="P369" i="1"/>
  <c r="P311" i="1"/>
  <c r="P370" i="1"/>
  <c r="P35" i="1"/>
  <c r="R35" i="1" s="1"/>
  <c r="P186" i="1"/>
  <c r="Q387" i="1"/>
  <c r="S387" i="1" s="1"/>
  <c r="Q431" i="1"/>
  <c r="P188" i="1"/>
  <c r="R188" i="1" s="1"/>
  <c r="Q439" i="1"/>
  <c r="P194" i="1"/>
  <c r="Q56" i="1"/>
  <c r="S56" i="1" s="1"/>
  <c r="P368" i="1"/>
  <c r="P42" i="1"/>
  <c r="R42" i="1" s="1"/>
  <c r="Q39" i="1"/>
  <c r="P437" i="1"/>
  <c r="R437" i="1" s="1"/>
  <c r="P124" i="1"/>
  <c r="Q124" i="1"/>
  <c r="P45" i="1"/>
  <c r="P404" i="1"/>
  <c r="P455" i="1"/>
  <c r="R455" i="1" s="1"/>
  <c r="Q450" i="1"/>
  <c r="S450" i="1" s="1"/>
  <c r="Q214" i="1"/>
  <c r="P219" i="1"/>
  <c r="R219" i="1" s="1"/>
  <c r="Q117" i="1"/>
  <c r="P117" i="1"/>
  <c r="P170" i="1"/>
  <c r="R170" i="1" s="1"/>
  <c r="Q170" i="1"/>
  <c r="S170" i="1" s="1"/>
  <c r="P169" i="1"/>
  <c r="R169" i="1" s="1"/>
  <c r="Q169" i="1"/>
  <c r="S169" i="1" s="1"/>
  <c r="P195" i="1"/>
  <c r="R195" i="1" s="1"/>
  <c r="P375" i="1"/>
  <c r="Q375" i="1"/>
  <c r="P434" i="1"/>
  <c r="R434" i="1" s="1"/>
  <c r="Q434" i="1"/>
  <c r="S434" i="1" s="1"/>
  <c r="Q96" i="1"/>
  <c r="P96" i="1"/>
  <c r="Q54" i="1"/>
  <c r="Q65" i="1"/>
  <c r="S65" i="1" s="1"/>
  <c r="P65" i="1"/>
  <c r="R65" i="1" s="1"/>
  <c r="P123" i="1"/>
  <c r="Q82" i="1"/>
  <c r="Q206" i="1"/>
  <c r="S206" i="1" s="1"/>
  <c r="P206" i="1"/>
  <c r="R206" i="1" s="1"/>
  <c r="Q46" i="1"/>
  <c r="Q290" i="1"/>
  <c r="S290" i="1" s="1"/>
  <c r="P290" i="1"/>
  <c r="R290" i="1" s="1"/>
  <c r="Q282" i="1"/>
  <c r="S282" i="1" s="1"/>
  <c r="P372" i="1"/>
  <c r="R372" i="1" s="1"/>
  <c r="P66" i="1"/>
  <c r="R66" i="1" s="1"/>
  <c r="Q52" i="1"/>
  <c r="S52" i="1" s="1"/>
  <c r="P457" i="1"/>
  <c r="R457" i="1" s="1"/>
  <c r="Q452" i="1"/>
  <c r="Q110" i="1"/>
  <c r="Q172" i="1"/>
  <c r="P172" i="1"/>
  <c r="Q159" i="1"/>
  <c r="Q155" i="1"/>
  <c r="S155" i="1" s="1"/>
  <c r="Q48" i="1"/>
  <c r="S48" i="1" s="1"/>
  <c r="P379" i="1"/>
  <c r="R379" i="1" s="1"/>
  <c r="Q379" i="1"/>
  <c r="S379" i="1" s="1"/>
  <c r="Q101" i="1"/>
  <c r="S101" i="1" s="1"/>
  <c r="P101" i="1"/>
  <c r="R101" i="1" s="1"/>
  <c r="Q127" i="1"/>
  <c r="S127" i="1" s="1"/>
  <c r="Q146" i="1"/>
  <c r="S146" i="1" s="1"/>
  <c r="P146" i="1"/>
  <c r="R146" i="1" s="1"/>
  <c r="P407" i="1"/>
  <c r="R407" i="1" s="1"/>
  <c r="Q407" i="1"/>
  <c r="S407" i="1" s="1"/>
  <c r="P81" i="1"/>
  <c r="Q81" i="1"/>
  <c r="P198" i="1"/>
  <c r="R198" i="1" s="1"/>
  <c r="Q198" i="1"/>
  <c r="S198" i="1" s="1"/>
  <c r="Q47" i="1"/>
  <c r="P294" i="1"/>
  <c r="R294" i="1" s="1"/>
  <c r="Q294" i="1"/>
  <c r="S294" i="1" s="1"/>
  <c r="Q51" i="1"/>
  <c r="S51" i="1" s="1"/>
  <c r="Q66" i="1"/>
  <c r="S66" i="1" s="1"/>
  <c r="Q58" i="1"/>
  <c r="S58" i="1" s="1"/>
  <c r="Q449" i="1"/>
  <c r="S449" i="1" s="1"/>
  <c r="P454" i="1"/>
  <c r="R454" i="1" s="1"/>
  <c r="P109" i="1"/>
  <c r="Q109" i="1"/>
  <c r="P168" i="1"/>
  <c r="R168" i="1" s="1"/>
  <c r="Q168" i="1"/>
  <c r="S168" i="1" s="1"/>
  <c r="Q173" i="1"/>
  <c r="P173" i="1"/>
  <c r="P380" i="1"/>
  <c r="R380" i="1" s="1"/>
  <c r="Q380" i="1"/>
  <c r="S380" i="1" s="1"/>
  <c r="Q383" i="1"/>
  <c r="P383" i="1"/>
  <c r="P93" i="1"/>
  <c r="R93" i="1" s="1"/>
  <c r="Q136" i="1"/>
  <c r="S136" i="1" s="1"/>
  <c r="P48" i="1"/>
  <c r="R48" i="1" s="1"/>
  <c r="P193" i="1"/>
  <c r="Q193" i="1"/>
  <c r="P296" i="1"/>
  <c r="R296" i="1" s="1"/>
  <c r="Q296" i="1"/>
  <c r="S296" i="1" s="1"/>
  <c r="Q303" i="1"/>
  <c r="S303" i="1" s="1"/>
  <c r="P303" i="1"/>
  <c r="R303" i="1" s="1"/>
  <c r="P91" i="1"/>
  <c r="R91" i="1" s="1"/>
  <c r="Q59" i="1"/>
  <c r="S59" i="1" s="1"/>
  <c r="Q115" i="1"/>
  <c r="S115" i="1" s="1"/>
  <c r="P115" i="1"/>
  <c r="R115" i="1" s="1"/>
  <c r="Q167" i="1"/>
  <c r="S167" i="1" s="1"/>
  <c r="P167" i="1"/>
  <c r="R167" i="1" s="1"/>
  <c r="P165" i="1"/>
  <c r="Q165" i="1"/>
  <c r="Q381" i="1"/>
  <c r="S381" i="1" s="1"/>
  <c r="P381" i="1"/>
  <c r="R381" i="1" s="1"/>
  <c r="Q445" i="1"/>
  <c r="P445" i="1"/>
  <c r="Q102" i="1"/>
  <c r="P102" i="1"/>
  <c r="Q129" i="1"/>
  <c r="S129" i="1" s="1"/>
  <c r="P142" i="1"/>
  <c r="R142" i="1" s="1"/>
  <c r="Q142" i="1"/>
  <c r="S142" i="1" s="1"/>
  <c r="P408" i="1"/>
  <c r="R408" i="1" s="1"/>
  <c r="Q408" i="1"/>
  <c r="S408" i="1" s="1"/>
  <c r="Q187" i="1"/>
  <c r="Q201" i="1"/>
  <c r="P201" i="1"/>
  <c r="Q283" i="1"/>
  <c r="S283" i="1" s="1"/>
  <c r="P283" i="1"/>
  <c r="R283" i="1" s="1"/>
  <c r="Q285" i="1"/>
  <c r="P285" i="1"/>
  <c r="P431" i="1"/>
  <c r="P312" i="1"/>
  <c r="Q36" i="1"/>
  <c r="S36" i="1" s="1"/>
  <c r="Q38" i="1"/>
  <c r="S38" i="1" s="1"/>
  <c r="P153" i="1"/>
  <c r="R153" i="1" s="1"/>
  <c r="Q148" i="1"/>
  <c r="S148" i="1" s="1"/>
  <c r="P456" i="1"/>
  <c r="R456" i="1" s="1"/>
  <c r="Q451" i="1"/>
  <c r="S451" i="1" s="1"/>
  <c r="Q210" i="1"/>
  <c r="S210" i="1" s="1"/>
  <c r="P215" i="1"/>
  <c r="P113" i="1"/>
  <c r="R113" i="1" s="1"/>
  <c r="Q113" i="1"/>
  <c r="S113" i="1" s="1"/>
  <c r="P179" i="1"/>
  <c r="Q179" i="1"/>
  <c r="Q166" i="1"/>
  <c r="P166" i="1"/>
  <c r="Q376" i="1"/>
  <c r="P376" i="1"/>
  <c r="Q443" i="1"/>
  <c r="S443" i="1" s="1"/>
  <c r="P443" i="1"/>
  <c r="R443" i="1" s="1"/>
  <c r="Q97" i="1"/>
  <c r="S97" i="1" s="1"/>
  <c r="P97" i="1"/>
  <c r="R97" i="1" s="1"/>
  <c r="Q130" i="1"/>
  <c r="P130" i="1"/>
  <c r="Q145" i="1"/>
  <c r="P145" i="1"/>
  <c r="Q409" i="1"/>
  <c r="P409" i="1"/>
  <c r="Q194" i="1"/>
  <c r="Q297" i="1"/>
  <c r="S297" i="1" s="1"/>
  <c r="P297" i="1"/>
  <c r="R297" i="1" s="1"/>
  <c r="P76" i="1"/>
  <c r="R76" i="1" s="1"/>
  <c r="P405" i="1"/>
  <c r="R405" i="1" s="1"/>
  <c r="Q44" i="1"/>
  <c r="S44" i="1" s="1"/>
  <c r="Q116" i="1"/>
  <c r="P116" i="1"/>
  <c r="Q160" i="1"/>
  <c r="S160" i="1" s="1"/>
  <c r="P160" i="1"/>
  <c r="R160" i="1" s="1"/>
  <c r="Q177" i="1"/>
  <c r="S177" i="1" s="1"/>
  <c r="P177" i="1"/>
  <c r="R177" i="1" s="1"/>
  <c r="P446" i="1"/>
  <c r="Q446" i="1"/>
  <c r="P99" i="1"/>
  <c r="Q99" i="1"/>
  <c r="Q126" i="1"/>
  <c r="P141" i="1"/>
  <c r="R141" i="1" s="1"/>
  <c r="Q141" i="1"/>
  <c r="S141" i="1" s="1"/>
  <c r="P39" i="1"/>
  <c r="Q413" i="1"/>
  <c r="S413" i="1" s="1"/>
  <c r="P413" i="1"/>
  <c r="R413" i="1" s="1"/>
  <c r="Q195" i="1"/>
  <c r="S195" i="1" s="1"/>
  <c r="Q284" i="1"/>
  <c r="P284" i="1"/>
  <c r="P291" i="1"/>
  <c r="Q291" i="1"/>
  <c r="P371" i="1"/>
  <c r="R371" i="1" s="1"/>
  <c r="Q286" i="1"/>
  <c r="S286" i="1" s="1"/>
  <c r="P286" i="1"/>
  <c r="R286" i="1" s="1"/>
  <c r="Q377" i="1"/>
  <c r="S377" i="1" s="1"/>
  <c r="P377" i="1"/>
  <c r="R377" i="1" s="1"/>
  <c r="P137" i="1"/>
  <c r="Q137" i="1"/>
  <c r="Q208" i="1"/>
  <c r="P208" i="1"/>
  <c r="Q278" i="1"/>
  <c r="P136" i="1"/>
  <c r="R136" i="1" s="1"/>
  <c r="Q163" i="1"/>
  <c r="S163" i="1" s="1"/>
  <c r="P163" i="1"/>
  <c r="R163" i="1" s="1"/>
  <c r="Q180" i="1"/>
  <c r="P180" i="1"/>
  <c r="Q382" i="1"/>
  <c r="P382" i="1"/>
  <c r="Q400" i="1"/>
  <c r="S400" i="1" s="1"/>
  <c r="Q442" i="1"/>
  <c r="S442" i="1" s="1"/>
  <c r="P442" i="1"/>
  <c r="R442" i="1" s="1"/>
  <c r="P95" i="1"/>
  <c r="Q95" i="1"/>
  <c r="Q143" i="1"/>
  <c r="S143" i="1" s="1"/>
  <c r="P143" i="1"/>
  <c r="R143" i="1" s="1"/>
  <c r="Q391" i="1"/>
  <c r="S391" i="1" s="1"/>
  <c r="P77" i="1"/>
  <c r="R77" i="1" s="1"/>
  <c r="Q410" i="1"/>
  <c r="P410" i="1"/>
  <c r="Q40" i="1"/>
  <c r="P197" i="1"/>
  <c r="R197" i="1" s="1"/>
  <c r="Q197" i="1"/>
  <c r="S197" i="1" s="1"/>
  <c r="P453" i="1"/>
  <c r="Q279" i="1"/>
  <c r="S279" i="1" s="1"/>
  <c r="Q281" i="1"/>
  <c r="S281" i="1" s="1"/>
  <c r="P439" i="1"/>
  <c r="Q79" i="1"/>
  <c r="S79" i="1" s="1"/>
  <c r="Q437" i="1"/>
  <c r="S437" i="1" s="1"/>
  <c r="P217" i="1"/>
  <c r="R217" i="1" s="1"/>
  <c r="Q212" i="1"/>
  <c r="S212" i="1" s="1"/>
  <c r="P83" i="1"/>
  <c r="R83" i="1" s="1"/>
  <c r="Q174" i="1"/>
  <c r="S174" i="1" s="1"/>
  <c r="P174" i="1"/>
  <c r="R174" i="1" s="1"/>
  <c r="Q157" i="1"/>
  <c r="S157" i="1" s="1"/>
  <c r="P74" i="1"/>
  <c r="Q133" i="1"/>
  <c r="S133" i="1" s="1"/>
  <c r="P133" i="1"/>
  <c r="R133" i="1" s="1"/>
  <c r="Q384" i="1"/>
  <c r="S384" i="1" s="1"/>
  <c r="P384" i="1"/>
  <c r="R384" i="1" s="1"/>
  <c r="Q68" i="1"/>
  <c r="Q438" i="1"/>
  <c r="Q104" i="1"/>
  <c r="S104" i="1" s="1"/>
  <c r="P104" i="1"/>
  <c r="R104" i="1" s="1"/>
  <c r="Q73" i="1"/>
  <c r="P73" i="1"/>
  <c r="Q139" i="1"/>
  <c r="S139" i="1" s="1"/>
  <c r="P388" i="1"/>
  <c r="R388" i="1" s="1"/>
  <c r="Q388" i="1"/>
  <c r="S388" i="1" s="1"/>
  <c r="Q412" i="1"/>
  <c r="S412" i="1" s="1"/>
  <c r="P412" i="1"/>
  <c r="R412" i="1" s="1"/>
  <c r="Q200" i="1"/>
  <c r="P200" i="1"/>
  <c r="Q199" i="1"/>
  <c r="S199" i="1" s="1"/>
  <c r="P199" i="1"/>
  <c r="R199" i="1" s="1"/>
  <c r="Q298" i="1"/>
  <c r="P298" i="1"/>
  <c r="Q292" i="1"/>
  <c r="P292" i="1"/>
  <c r="Q418" i="1"/>
  <c r="Q57" i="1"/>
  <c r="S57" i="1" s="1"/>
  <c r="Q390" i="1"/>
  <c r="P220" i="1"/>
  <c r="R220" i="1" s="1"/>
  <c r="Q161" i="1"/>
  <c r="S161" i="1" s="1"/>
  <c r="P161" i="1"/>
  <c r="R161" i="1" s="1"/>
  <c r="Q175" i="1"/>
  <c r="S175" i="1" s="1"/>
  <c r="P175" i="1"/>
  <c r="R175" i="1" s="1"/>
  <c r="Q374" i="1"/>
  <c r="S374" i="1" s="1"/>
  <c r="P374" i="1"/>
  <c r="R374" i="1" s="1"/>
  <c r="P67" i="1"/>
  <c r="Q67" i="1"/>
  <c r="Q440" i="1"/>
  <c r="S440" i="1" s="1"/>
  <c r="P100" i="1"/>
  <c r="R100" i="1" s="1"/>
  <c r="Q100" i="1"/>
  <c r="S100" i="1" s="1"/>
  <c r="Q74" i="1"/>
  <c r="P140" i="1"/>
  <c r="R140" i="1" s="1"/>
  <c r="Q140" i="1"/>
  <c r="S140" i="1" s="1"/>
  <c r="Q209" i="1"/>
  <c r="S209" i="1" s="1"/>
  <c r="P209" i="1"/>
  <c r="R209" i="1" s="1"/>
  <c r="P392" i="1"/>
  <c r="R392" i="1" s="1"/>
  <c r="Q392" i="1"/>
  <c r="S392" i="1" s="1"/>
  <c r="Q402" i="1"/>
  <c r="S402" i="1" s="1"/>
  <c r="P207" i="1"/>
  <c r="Q207" i="1"/>
  <c r="Q204" i="1"/>
  <c r="S204" i="1" s="1"/>
  <c r="P204" i="1"/>
  <c r="R204" i="1" s="1"/>
  <c r="Q300" i="1"/>
  <c r="S300" i="1" s="1"/>
  <c r="P300" i="1"/>
  <c r="R300" i="1" s="1"/>
  <c r="P295" i="1"/>
  <c r="R295" i="1" s="1"/>
  <c r="Q295" i="1"/>
  <c r="S295" i="1" s="1"/>
  <c r="P46" i="1"/>
  <c r="P415" i="1"/>
  <c r="R415" i="1" s="1"/>
  <c r="Q415" i="1"/>
  <c r="S415" i="1" s="1"/>
  <c r="Q80" i="1"/>
  <c r="S80" i="1" s="1"/>
  <c r="P80" i="1"/>
  <c r="R80" i="1" s="1"/>
  <c r="P447" i="1"/>
  <c r="R447" i="1" s="1"/>
  <c r="Q447" i="1"/>
  <c r="S447" i="1" s="1"/>
  <c r="Q94" i="1"/>
  <c r="S94" i="1" s="1"/>
  <c r="P94" i="1"/>
  <c r="R94" i="1" s="1"/>
  <c r="P218" i="1"/>
  <c r="R218" i="1" s="1"/>
  <c r="Q213" i="1"/>
  <c r="P112" i="1"/>
  <c r="R112" i="1" s="1"/>
  <c r="Q112" i="1"/>
  <c r="S112" i="1" s="1"/>
  <c r="Q164" i="1"/>
  <c r="S164" i="1" s="1"/>
  <c r="P164" i="1"/>
  <c r="R164" i="1" s="1"/>
  <c r="Q171" i="1"/>
  <c r="S171" i="1" s="1"/>
  <c r="P171" i="1"/>
  <c r="R171" i="1" s="1"/>
  <c r="P378" i="1"/>
  <c r="R378" i="1" s="1"/>
  <c r="Q378" i="1"/>
  <c r="S378" i="1" s="1"/>
  <c r="P435" i="1"/>
  <c r="R435" i="1" s="1"/>
  <c r="Q435" i="1"/>
  <c r="S435" i="1" s="1"/>
  <c r="Q444" i="1"/>
  <c r="P444" i="1"/>
  <c r="Q75" i="1"/>
  <c r="Q147" i="1"/>
  <c r="S147" i="1" s="1"/>
  <c r="P147" i="1"/>
  <c r="R147" i="1" s="1"/>
  <c r="Q138" i="1"/>
  <c r="P389" i="1"/>
  <c r="Q389" i="1"/>
  <c r="P406" i="1"/>
  <c r="R406" i="1" s="1"/>
  <c r="Q406" i="1"/>
  <c r="S406" i="1" s="1"/>
  <c r="P196" i="1"/>
  <c r="R196" i="1" s="1"/>
  <c r="Q196" i="1"/>
  <c r="S196" i="1" s="1"/>
  <c r="P47" i="1"/>
  <c r="Q293" i="1"/>
  <c r="S293" i="1" s="1"/>
  <c r="P293" i="1"/>
  <c r="R293" i="1" s="1"/>
  <c r="Q288" i="1"/>
  <c r="P288" i="1"/>
  <c r="Q419" i="1"/>
  <c r="S419" i="1" s="1"/>
  <c r="Q85" i="1"/>
  <c r="S85" i="1" s="1"/>
  <c r="P92" i="1"/>
  <c r="Q87" i="1"/>
  <c r="S87" i="1" s="1"/>
  <c r="Q181" i="1"/>
  <c r="S181" i="1" s="1"/>
  <c r="P181" i="1"/>
  <c r="R181" i="1" s="1"/>
  <c r="Q111" i="1"/>
  <c r="S111" i="1" s="1"/>
  <c r="Q156" i="1"/>
  <c r="S156" i="1" s="1"/>
  <c r="P182" i="1"/>
  <c r="R182" i="1" s="1"/>
  <c r="Q182" i="1"/>
  <c r="S182" i="1" s="1"/>
  <c r="Q373" i="1"/>
  <c r="S373" i="1" s="1"/>
  <c r="Q432" i="1"/>
  <c r="Q441" i="1"/>
  <c r="S441" i="1" s="1"/>
  <c r="Q132" i="1"/>
  <c r="S132" i="1" s="1"/>
  <c r="P132" i="1"/>
  <c r="R132" i="1" s="1"/>
  <c r="Q144" i="1"/>
  <c r="P144" i="1"/>
  <c r="P393" i="1"/>
  <c r="R393" i="1" s="1"/>
  <c r="Q393" i="1"/>
  <c r="S393" i="1" s="1"/>
  <c r="P108" i="1"/>
  <c r="R108" i="1" s="1"/>
  <c r="Q403" i="1"/>
  <c r="Q205" i="1"/>
  <c r="S205" i="1" s="1"/>
  <c r="P205" i="1"/>
  <c r="R205" i="1" s="1"/>
  <c r="Q280" i="1"/>
  <c r="S280" i="1" s="1"/>
  <c r="Q299" i="1"/>
  <c r="P299" i="1"/>
  <c r="P416" i="1"/>
  <c r="R416" i="1" s="1"/>
  <c r="Q416" i="1"/>
  <c r="S416" i="1" s="1"/>
  <c r="P82" i="1"/>
  <c r="P75" i="1"/>
  <c r="Q55" i="1"/>
  <c r="S55" i="1" s="1"/>
  <c r="Q422" i="1"/>
  <c r="S422" i="1" s="1"/>
  <c r="P427" i="1"/>
  <c r="R427" i="1" s="1"/>
  <c r="P114" i="1"/>
  <c r="R114" i="1" s="1"/>
  <c r="Q114" i="1"/>
  <c r="S114" i="1" s="1"/>
  <c r="Q162" i="1"/>
  <c r="S162" i="1" s="1"/>
  <c r="P162" i="1"/>
  <c r="R162" i="1" s="1"/>
  <c r="Q176" i="1"/>
  <c r="S176" i="1" s="1"/>
  <c r="P176" i="1"/>
  <c r="R176" i="1" s="1"/>
  <c r="Q433" i="1"/>
  <c r="S433" i="1" s="1"/>
  <c r="Q103" i="1"/>
  <c r="P103" i="1"/>
  <c r="Q128" i="1"/>
  <c r="S128" i="1" s="1"/>
  <c r="Q83" i="1"/>
  <c r="S83" i="1" s="1"/>
  <c r="P110" i="1"/>
  <c r="Q411" i="1"/>
  <c r="P411" i="1"/>
  <c r="Q202" i="1"/>
  <c r="S202" i="1" s="1"/>
  <c r="P202" i="1"/>
  <c r="R202" i="1" s="1"/>
  <c r="Q289" i="1"/>
  <c r="S289" i="1" s="1"/>
  <c r="P289" i="1"/>
  <c r="R289" i="1" s="1"/>
  <c r="Q287" i="1"/>
  <c r="S287" i="1" s="1"/>
  <c r="P287" i="1"/>
  <c r="R287" i="1" s="1"/>
  <c r="P420" i="1"/>
  <c r="R420" i="1" s="1"/>
  <c r="Q420" i="1"/>
  <c r="S420" i="1" s="1"/>
  <c r="P391" i="1"/>
  <c r="R391" i="1" s="1"/>
  <c r="P458" i="1"/>
  <c r="Q453" i="1"/>
  <c r="P216" i="1"/>
  <c r="R216" i="1" s="1"/>
  <c r="Q211" i="1"/>
  <c r="S211" i="1" s="1"/>
  <c r="Q107" i="1"/>
  <c r="S107" i="1" s="1"/>
  <c r="P107" i="1"/>
  <c r="R107" i="1" s="1"/>
  <c r="Q178" i="1"/>
  <c r="S178" i="1" s="1"/>
  <c r="P178" i="1"/>
  <c r="R178" i="1" s="1"/>
  <c r="Q158" i="1"/>
  <c r="Q385" i="1"/>
  <c r="S385" i="1" s="1"/>
  <c r="P385" i="1"/>
  <c r="R385" i="1" s="1"/>
  <c r="Q430" i="1"/>
  <c r="S430" i="1" s="1"/>
  <c r="Q98" i="1"/>
  <c r="S98" i="1" s="1"/>
  <c r="Q304" i="1"/>
  <c r="S304" i="1" s="1"/>
  <c r="P304" i="1"/>
  <c r="R304" i="1" s="1"/>
  <c r="Q131" i="1"/>
  <c r="P131" i="1"/>
  <c r="Q53" i="1"/>
  <c r="P139" i="1"/>
  <c r="R139" i="1" s="1"/>
  <c r="Q203" i="1"/>
  <c r="S203" i="1" s="1"/>
  <c r="P203" i="1"/>
  <c r="R203" i="1" s="1"/>
  <c r="Q45" i="1"/>
  <c r="Q301" i="1"/>
  <c r="S301" i="1" s="1"/>
  <c r="P301" i="1"/>
  <c r="R301" i="1" s="1"/>
  <c r="Q302" i="1"/>
  <c r="S302" i="1" s="1"/>
  <c r="P302" i="1"/>
  <c r="R302" i="1" s="1"/>
  <c r="P417" i="1"/>
  <c r="Q417" i="1"/>
  <c r="P89" i="1"/>
</calcChain>
</file>

<file path=xl/sharedStrings.xml><?xml version="1.0" encoding="utf-8"?>
<sst xmlns="http://schemas.openxmlformats.org/spreadsheetml/2006/main" count="1389" uniqueCount="76">
  <si>
    <t>date</t>
  </si>
  <si>
    <t>px</t>
  </si>
  <si>
    <t>C</t>
  </si>
  <si>
    <t>H</t>
  </si>
  <si>
    <t>ind</t>
  </si>
  <si>
    <t>dt</t>
  </si>
  <si>
    <t>pred</t>
  </si>
  <si>
    <t>weather</t>
  </si>
  <si>
    <t>w_C</t>
  </si>
  <si>
    <t>w_F</t>
  </si>
  <si>
    <t>w_F avg</t>
  </si>
  <si>
    <t>daily w_F</t>
  </si>
  <si>
    <t>date2</t>
  </si>
  <si>
    <t>p_F avg</t>
  </si>
  <si>
    <t>p_F avg1</t>
  </si>
  <si>
    <t>daily p_F</t>
  </si>
  <si>
    <t>p_F avg2</t>
  </si>
  <si>
    <t>p_F avg3</t>
  </si>
  <si>
    <t>p_F avg5</t>
  </si>
  <si>
    <t>p_F avg4</t>
  </si>
  <si>
    <t>Off</t>
  </si>
  <si>
    <t>isNA</t>
  </si>
  <si>
    <t>TEMPERATURE__FLOATING_POINT___CELSIUS_</t>
  </si>
  <si>
    <t>w_HDD_DAY</t>
  </si>
  <si>
    <t>p_HHD_DAY</t>
  </si>
  <si>
    <t>HDD_CUM</t>
  </si>
  <si>
    <t>yearmonth</t>
  </si>
  <si>
    <t>HDD Day</t>
  </si>
  <si>
    <t>HDD Cum</t>
  </si>
  <si>
    <t>ym</t>
  </si>
  <si>
    <t>2023TEMP</t>
  </si>
  <si>
    <t>2021TEMP</t>
  </si>
  <si>
    <t>2022TEMP</t>
  </si>
  <si>
    <t>date 2023</t>
  </si>
  <si>
    <t>Date</t>
  </si>
  <si>
    <t>X</t>
  </si>
  <si>
    <t>date 2022</t>
  </si>
  <si>
    <t>date 2021</t>
  </si>
  <si>
    <t>date 2020</t>
  </si>
  <si>
    <t>2020TEMP</t>
  </si>
  <si>
    <t>2019TEMP</t>
  </si>
  <si>
    <t>date 2019</t>
  </si>
  <si>
    <t>date 2018</t>
  </si>
  <si>
    <t>2018TEMP</t>
  </si>
  <si>
    <t>Past6 Day</t>
  </si>
  <si>
    <t>HDD6 Day</t>
  </si>
  <si>
    <t>HDD6 Cum</t>
  </si>
  <si>
    <t>Back HDD6 CUM</t>
  </si>
  <si>
    <t>px w/ Pred</t>
  </si>
  <si>
    <t>Px w/o Pred</t>
  </si>
  <si>
    <t>p_F HDD</t>
  </si>
  <si>
    <t>w/ off</t>
  </si>
  <si>
    <t>w/o off</t>
  </si>
  <si>
    <t>true off</t>
  </si>
  <si>
    <t>2024-01</t>
  </si>
  <si>
    <t>2024-02</t>
  </si>
  <si>
    <t>2024-03</t>
  </si>
  <si>
    <t>2024-06</t>
  </si>
  <si>
    <t>2024-07</t>
  </si>
  <si>
    <t>2024-08</t>
  </si>
  <si>
    <t>2024-09</t>
  </si>
  <si>
    <t>2024-10</t>
  </si>
  <si>
    <t>2024-11</t>
  </si>
  <si>
    <t>2024-12</t>
  </si>
  <si>
    <t>2025-02</t>
  </si>
  <si>
    <t>tru</t>
  </si>
  <si>
    <t>w</t>
  </si>
  <si>
    <t>wo</t>
  </si>
  <si>
    <t>Sum</t>
  </si>
  <si>
    <t>Day 0-5</t>
  </si>
  <si>
    <t>days_in_mo</t>
  </si>
  <si>
    <t>days_left_mo</t>
  </si>
  <si>
    <t>Num Contracts</t>
  </si>
  <si>
    <t>Avg</t>
  </si>
  <si>
    <t>These are each an individual trading strategy!</t>
  </si>
  <si>
    <t>PnL 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</si>
</sst>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[$-409]m/d/yy\ h:mm\ AM/PM;@"/>
    <numFmt numFmtId="165" formatCode="m/d/yy;@"/>
    <numFmt numFmtId="166" formatCode="0.0"/>
    <numFmt numFmtId="174" formatCode="_(* #,##0_);_(* \(#,##0\);_(* &quot;-&quot;??_);_(@_)"/>
  </numFmts>
  <fonts count="1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rgb="FF000000"/>
      <name val="Calibri"/>
      <family val="2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rgb="FF000000"/>
      <name val="Aptos Narrow"/>
      <scheme val="minor"/>
    </font>
    <font>
      <sz val="12"/>
      <color rgb="FF000000"/>
      <name val="Aptos Narrow"/>
      <scheme val="minor"/>
    </font>
    <font>
      <sz val="12"/>
      <color theme="1"/>
      <name val="Aptos Narrow"/>
      <scheme val="minor"/>
    </font>
    <font>
      <sz val="12"/>
      <color rgb="FFCCCCCC"/>
      <name val="Menlo"/>
      <family val="2"/>
    </font>
    <font>
      <sz val="12"/>
      <name val="Aptos Narrow"/>
      <scheme val="minor"/>
    </font>
    <font>
      <b/>
      <sz val="12"/>
      <name val="Aptos Narrow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AEDFB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5">
    <xf numFmtId="0" fontId="0" fillId="0" borderId="0" xfId="0"/>
    <xf numFmtId="0" fontId="2" fillId="0" borderId="0" xfId="0" applyFont="1"/>
    <xf numFmtId="14" fontId="0" fillId="0" borderId="0" xfId="0" applyNumberFormat="1"/>
    <xf numFmtId="14" fontId="2" fillId="0" borderId="0" xfId="0" applyNumberFormat="1" applyFont="1"/>
    <xf numFmtId="0" fontId="3" fillId="0" borderId="0" xfId="0" applyFont="1"/>
    <xf numFmtId="22" fontId="0" fillId="0" borderId="0" xfId="0" applyNumberFormat="1"/>
    <xf numFmtId="22" fontId="3" fillId="0" borderId="0" xfId="0" applyNumberFormat="1" applyFont="1"/>
    <xf numFmtId="164" fontId="2" fillId="0" borderId="0" xfId="0" applyNumberFormat="1" applyFont="1"/>
    <xf numFmtId="165" fontId="0" fillId="0" borderId="0" xfId="0" applyNumberFormat="1"/>
    <xf numFmtId="166" fontId="0" fillId="0" borderId="0" xfId="0" applyNumberFormat="1"/>
    <xf numFmtId="164" fontId="0" fillId="0" borderId="0" xfId="0" applyNumberFormat="1"/>
    <xf numFmtId="14" fontId="3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6" fontId="3" fillId="0" borderId="0" xfId="0" applyNumberFormat="1" applyFont="1"/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3" fillId="0" borderId="0" xfId="1" applyNumberFormat="1" applyFont="1" applyAlignment="1">
      <alignment horizontal="center"/>
    </xf>
    <xf numFmtId="1" fontId="3" fillId="0" borderId="0" xfId="0" applyNumberFormat="1" applyFont="1" applyAlignment="1">
      <alignment horizontal="right"/>
    </xf>
    <xf numFmtId="1" fontId="0" fillId="0" borderId="0" xfId="1" applyNumberFormat="1" applyFont="1"/>
    <xf numFmtId="1" fontId="0" fillId="0" borderId="0" xfId="0" applyNumberFormat="1"/>
    <xf numFmtId="0" fontId="0" fillId="0" borderId="1" xfId="0" applyBorder="1"/>
    <xf numFmtId="14" fontId="3" fillId="0" borderId="1" xfId="0" applyNumberFormat="1" applyFont="1" applyBorder="1"/>
    <xf numFmtId="0" fontId="3" fillId="0" borderId="1" xfId="0" applyFont="1" applyBorder="1"/>
    <xf numFmtId="1" fontId="3" fillId="0" borderId="1" xfId="0" applyNumberFormat="1" applyFont="1" applyBorder="1" applyAlignment="1">
      <alignment horizontal="center"/>
    </xf>
    <xf numFmtId="1" fontId="3" fillId="0" borderId="1" xfId="1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right"/>
    </xf>
    <xf numFmtId="1" fontId="3" fillId="0" borderId="1" xfId="0" applyNumberFormat="1" applyFont="1" applyBorder="1"/>
    <xf numFmtId="14" fontId="0" fillId="0" borderId="1" xfId="0" applyNumberFormat="1" applyBorder="1"/>
    <xf numFmtId="0" fontId="0" fillId="0" borderId="0" xfId="0" applyAlignment="1">
      <alignment wrapText="1"/>
    </xf>
    <xf numFmtId="0" fontId="0" fillId="3" borderId="0" xfId="0" applyFill="1" applyAlignment="1">
      <alignment wrapText="1"/>
    </xf>
    <xf numFmtId="1" fontId="3" fillId="6" borderId="0" xfId="0" applyNumberFormat="1" applyFont="1" applyFill="1" applyAlignment="1">
      <alignment horizontal="center" wrapText="1"/>
    </xf>
    <xf numFmtId="0" fontId="3" fillId="2" borderId="0" xfId="0" applyFont="1" applyFill="1" applyAlignment="1">
      <alignment horizontal="center" wrapText="1"/>
    </xf>
    <xf numFmtId="0" fontId="3" fillId="6" borderId="0" xfId="0" applyFont="1" applyFill="1" applyAlignment="1">
      <alignment horizontal="right" wrapText="1"/>
    </xf>
    <xf numFmtId="0" fontId="3" fillId="4" borderId="0" xfId="0" applyFont="1" applyFill="1" applyAlignment="1">
      <alignment horizontal="center" wrapText="1"/>
    </xf>
    <xf numFmtId="0" fontId="3" fillId="4" borderId="0" xfId="0" applyFont="1" applyFill="1" applyAlignment="1">
      <alignment wrapText="1"/>
    </xf>
    <xf numFmtId="0" fontId="3" fillId="5" borderId="0" xfId="0" applyFont="1" applyFill="1" applyAlignment="1">
      <alignment wrapText="1"/>
    </xf>
    <xf numFmtId="0" fontId="3" fillId="7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center" wrapText="1"/>
    </xf>
    <xf numFmtId="0" fontId="4" fillId="0" borderId="0" xfId="0" applyFont="1"/>
    <xf numFmtId="14" fontId="5" fillId="0" borderId="0" xfId="0" applyNumberFormat="1" applyFont="1"/>
    <xf numFmtId="0" fontId="5" fillId="0" borderId="0" xfId="0" applyFont="1"/>
    <xf numFmtId="1" fontId="5" fillId="0" borderId="0" xfId="0" applyNumberFormat="1" applyFont="1" applyAlignment="1">
      <alignment horizontal="center"/>
    </xf>
    <xf numFmtId="1" fontId="5" fillId="0" borderId="0" xfId="1" applyNumberFormat="1" applyFont="1" applyAlignment="1">
      <alignment horizontal="center"/>
    </xf>
    <xf numFmtId="1" fontId="5" fillId="0" borderId="0" xfId="0" applyNumberFormat="1" applyFont="1" applyAlignment="1">
      <alignment horizontal="right"/>
    </xf>
    <xf numFmtId="1" fontId="5" fillId="0" borderId="0" xfId="0" applyNumberFormat="1" applyFont="1"/>
    <xf numFmtId="1" fontId="6" fillId="0" borderId="0" xfId="0" applyNumberFormat="1" applyFont="1" applyAlignment="1">
      <alignment horizontal="center"/>
    </xf>
    <xf numFmtId="0" fontId="6" fillId="0" borderId="0" xfId="0" applyFont="1"/>
    <xf numFmtId="0" fontId="7" fillId="0" borderId="0" xfId="0" applyFont="1"/>
    <xf numFmtId="14" fontId="6" fillId="0" borderId="0" xfId="0" applyNumberFormat="1" applyFont="1"/>
    <xf numFmtId="1" fontId="6" fillId="0" borderId="0" xfId="1" applyNumberFormat="1" applyFont="1" applyAlignment="1">
      <alignment horizontal="center"/>
    </xf>
    <xf numFmtId="1" fontId="6" fillId="0" borderId="0" xfId="0" applyNumberFormat="1" applyFont="1" applyAlignment="1">
      <alignment horizontal="right"/>
    </xf>
    <xf numFmtId="1" fontId="6" fillId="0" borderId="0" xfId="0" applyNumberFormat="1" applyFont="1"/>
    <xf numFmtId="0" fontId="5" fillId="8" borderId="0" xfId="0" applyFont="1" applyFill="1"/>
    <xf numFmtId="1" fontId="5" fillId="8" borderId="0" xfId="1" applyNumberFormat="1" applyFont="1" applyFill="1" applyAlignment="1">
      <alignment horizontal="center"/>
    </xf>
    <xf numFmtId="1" fontId="5" fillId="8" borderId="0" xfId="0" applyNumberFormat="1" applyFont="1" applyFill="1" applyAlignment="1">
      <alignment horizontal="center"/>
    </xf>
    <xf numFmtId="1" fontId="3" fillId="8" borderId="0" xfId="1" applyNumberFormat="1" applyFont="1" applyFill="1" applyAlignment="1">
      <alignment horizontal="center"/>
    </xf>
    <xf numFmtId="1" fontId="3" fillId="8" borderId="0" xfId="0" applyNumberFormat="1" applyFont="1" applyFill="1" applyAlignment="1">
      <alignment horizontal="center"/>
    </xf>
    <xf numFmtId="1" fontId="3" fillId="8" borderId="1" xfId="1" applyNumberFormat="1" applyFont="1" applyFill="1" applyBorder="1" applyAlignment="1">
      <alignment horizontal="center"/>
    </xf>
    <xf numFmtId="1" fontId="3" fillId="8" borderId="1" xfId="0" applyNumberFormat="1" applyFont="1" applyFill="1" applyBorder="1" applyAlignment="1">
      <alignment horizontal="center"/>
    </xf>
    <xf numFmtId="0" fontId="3" fillId="8" borderId="0" xfId="0" applyFont="1" applyFill="1"/>
    <xf numFmtId="0" fontId="3" fillId="8" borderId="1" xfId="0" applyFont="1" applyFill="1" applyBorder="1"/>
    <xf numFmtId="1" fontId="0" fillId="0" borderId="0" xfId="0" applyNumberFormat="1" applyAlignment="1">
      <alignment wrapText="1"/>
    </xf>
    <xf numFmtId="1" fontId="3" fillId="0" borderId="0" xfId="1" applyNumberFormat="1" applyFont="1" applyBorder="1" applyAlignment="1">
      <alignment horizontal="center"/>
    </xf>
    <xf numFmtId="0" fontId="8" fillId="0" borderId="0" xfId="0" applyFont="1"/>
    <xf numFmtId="174" fontId="0" fillId="9" borderId="0" xfId="1" applyNumberFormat="1" applyFont="1" applyFill="1"/>
    <xf numFmtId="0" fontId="0" fillId="4" borderId="0" xfId="0" applyFill="1"/>
    <xf numFmtId="174" fontId="0" fillId="4" borderId="0" xfId="1" applyNumberFormat="1" applyFont="1" applyFill="1"/>
    <xf numFmtId="174" fontId="4" fillId="4" borderId="0" xfId="1" applyNumberFormat="1" applyFont="1" applyFill="1"/>
    <xf numFmtId="174" fontId="7" fillId="4" borderId="0" xfId="1" applyNumberFormat="1" applyFont="1" applyFill="1"/>
    <xf numFmtId="174" fontId="7" fillId="10" borderId="0" xfId="1" applyNumberFormat="1" applyFont="1" applyFill="1"/>
    <xf numFmtId="0" fontId="0" fillId="10" borderId="0" xfId="0" applyFill="1"/>
    <xf numFmtId="0" fontId="7" fillId="10" borderId="0" xfId="0" applyFont="1" applyFill="1"/>
    <xf numFmtId="0" fontId="7" fillId="11" borderId="0" xfId="0" applyFont="1" applyFill="1"/>
    <xf numFmtId="0" fontId="0" fillId="11" borderId="0" xfId="0" applyFill="1"/>
    <xf numFmtId="0" fontId="7" fillId="4" borderId="0" xfId="0" applyFont="1" applyFill="1"/>
    <xf numFmtId="0" fontId="7" fillId="0" borderId="0" xfId="0" applyFont="1" applyFill="1"/>
    <xf numFmtId="0" fontId="0" fillId="0" borderId="0" xfId="0" applyFill="1"/>
    <xf numFmtId="174" fontId="0" fillId="10" borderId="0" xfId="0" applyNumberFormat="1" applyFill="1"/>
    <xf numFmtId="174" fontId="4" fillId="10" borderId="0" xfId="1" applyNumberFormat="1" applyFont="1" applyFill="1"/>
    <xf numFmtId="174" fontId="4" fillId="11" borderId="0" xfId="1" applyNumberFormat="1" applyFont="1" applyFill="1"/>
    <xf numFmtId="0" fontId="7" fillId="6" borderId="0" xfId="0" applyFont="1" applyFill="1"/>
    <xf numFmtId="0" fontId="0" fillId="6" borderId="0" xfId="0" applyFill="1"/>
    <xf numFmtId="0" fontId="4" fillId="6" borderId="0" xfId="0" applyFont="1" applyFill="1"/>
    <xf numFmtId="3" fontId="8" fillId="0" borderId="0" xfId="0" applyNumberFormat="1" applyFont="1"/>
    <xf numFmtId="174" fontId="4" fillId="6" borderId="0" xfId="1" applyNumberFormat="1" applyFont="1" applyFill="1"/>
    <xf numFmtId="0" fontId="4" fillId="10" borderId="0" xfId="0" applyFont="1" applyFill="1"/>
    <xf numFmtId="0" fontId="9" fillId="6" borderId="0" xfId="0" applyFont="1" applyFill="1"/>
    <xf numFmtId="174" fontId="10" fillId="6" borderId="0" xfId="1" applyNumberFormat="1" applyFont="1" applyFill="1"/>
    <xf numFmtId="0" fontId="10" fillId="6" borderId="0" xfId="0" applyFont="1" applyFill="1"/>
    <xf numFmtId="0" fontId="4" fillId="8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469900</xdr:colOff>
      <xdr:row>3</xdr:row>
      <xdr:rowOff>114300</xdr:rowOff>
    </xdr:from>
    <xdr:to>
      <xdr:col>0</xdr:col>
      <xdr:colOff>482600</xdr:colOff>
      <xdr:row>33</xdr:row>
      <xdr:rowOff>25400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9D53824-D74C-EAA9-9349-699F43757298}"/>
            </a:ext>
          </a:extLst>
        </xdr:cNvPr>
        <xdr:cNvCxnSpPr/>
      </xdr:nvCxnSpPr>
      <xdr:spPr>
        <a:xfrm flipH="1">
          <a:off x="469900" y="723900"/>
          <a:ext cx="12700" cy="60071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345109</xdr:colOff>
      <xdr:row>3</xdr:row>
      <xdr:rowOff>80618</xdr:rowOff>
    </xdr:from>
    <xdr:to>
      <xdr:col>0</xdr:col>
      <xdr:colOff>372717</xdr:colOff>
      <xdr:row>33</xdr:row>
      <xdr:rowOff>193261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DA05BD04-37F1-5847-B957-34FB67DB4EB6}"/>
            </a:ext>
          </a:extLst>
        </xdr:cNvPr>
        <xdr:cNvCxnSpPr/>
      </xdr:nvCxnSpPr>
      <xdr:spPr>
        <a:xfrm flipH="1">
          <a:off x="345109" y="701814"/>
          <a:ext cx="27608" cy="6324599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8D599-A73D-1442-A279-D92BD4D540F9}">
  <sheetPr>
    <tabColor theme="7"/>
  </sheetPr>
  <dimension ref="A1:AR39"/>
  <sheetViews>
    <sheetView workbookViewId="0">
      <selection activeCell="C40" sqref="C40"/>
    </sheetView>
  </sheetViews>
  <sheetFormatPr baseColWidth="10" defaultRowHeight="16"/>
  <cols>
    <col min="1" max="1" width="12.1640625" bestFit="1" customWidth="1"/>
    <col min="5" max="5" width="13.6640625" bestFit="1" customWidth="1"/>
    <col min="6" max="6" width="4.1640625" customWidth="1"/>
    <col min="29" max="29" width="12.1640625" bestFit="1" customWidth="1"/>
    <col min="32" max="32" width="12.1640625" bestFit="1" customWidth="1"/>
  </cols>
  <sheetData>
    <row r="1" spans="1:44">
      <c r="A1" s="52" t="s">
        <v>29</v>
      </c>
      <c r="B1" s="74" t="s">
        <v>68</v>
      </c>
      <c r="C1" s="73" t="s">
        <v>68</v>
      </c>
      <c r="D1" s="77" t="s">
        <v>68</v>
      </c>
      <c r="E1" s="91"/>
      <c r="F1" s="80"/>
      <c r="G1" s="69" t="s">
        <v>54</v>
      </c>
      <c r="H1" s="71" t="s">
        <v>54</v>
      </c>
      <c r="I1" t="s">
        <v>54</v>
      </c>
      <c r="J1" s="69" t="s">
        <v>55</v>
      </c>
      <c r="K1" s="71" t="s">
        <v>55</v>
      </c>
      <c r="L1" t="s">
        <v>55</v>
      </c>
      <c r="M1" s="69" t="s">
        <v>56</v>
      </c>
      <c r="N1" s="71" t="s">
        <v>56</v>
      </c>
      <c r="O1" t="s">
        <v>56</v>
      </c>
      <c r="P1" s="69" t="s">
        <v>57</v>
      </c>
      <c r="Q1" s="71" t="s">
        <v>57</v>
      </c>
      <c r="R1" t="s">
        <v>57</v>
      </c>
      <c r="S1" s="69" t="s">
        <v>58</v>
      </c>
      <c r="T1" s="71" t="s">
        <v>58</v>
      </c>
      <c r="U1" t="s">
        <v>58</v>
      </c>
      <c r="V1" s="69" t="s">
        <v>59</v>
      </c>
      <c r="W1" s="71" t="s">
        <v>59</v>
      </c>
      <c r="X1" t="s">
        <v>59</v>
      </c>
      <c r="Y1" s="69" t="s">
        <v>60</v>
      </c>
      <c r="Z1" s="71" t="s">
        <v>60</v>
      </c>
      <c r="AA1" t="s">
        <v>60</v>
      </c>
      <c r="AB1" s="69" t="s">
        <v>61</v>
      </c>
      <c r="AC1" s="71" t="s">
        <v>61</v>
      </c>
      <c r="AD1" t="s">
        <v>61</v>
      </c>
      <c r="AE1" s="69" t="s">
        <v>62</v>
      </c>
      <c r="AF1" s="71" t="s">
        <v>62</v>
      </c>
      <c r="AG1" t="s">
        <v>62</v>
      </c>
      <c r="AH1" s="69" t="s">
        <v>63</v>
      </c>
      <c r="AI1" s="71" t="s">
        <v>63</v>
      </c>
      <c r="AJ1" t="s">
        <v>63</v>
      </c>
      <c r="AK1" s="69" t="s">
        <v>64</v>
      </c>
      <c r="AL1" s="71" t="s">
        <v>64</v>
      </c>
      <c r="AM1" t="s">
        <v>64</v>
      </c>
      <c r="AQ1" s="68">
        <v>0</v>
      </c>
      <c r="AR1">
        <v>96</v>
      </c>
    </row>
    <row r="2" spans="1:44">
      <c r="A2" s="94" t="s">
        <v>75</v>
      </c>
      <c r="B2" s="74" t="s">
        <v>65</v>
      </c>
      <c r="C2" s="73" t="s">
        <v>66</v>
      </c>
      <c r="D2" s="77" t="s">
        <v>67</v>
      </c>
      <c r="E2" s="91"/>
      <c r="F2" s="80"/>
      <c r="G2" s="69" t="s">
        <v>65</v>
      </c>
      <c r="H2" s="71" t="s">
        <v>66</v>
      </c>
      <c r="I2" t="s">
        <v>67</v>
      </c>
      <c r="J2" s="69" t="s">
        <v>65</v>
      </c>
      <c r="K2" s="71" t="s">
        <v>66</v>
      </c>
      <c r="L2" t="s">
        <v>67</v>
      </c>
      <c r="M2" s="69" t="s">
        <v>65</v>
      </c>
      <c r="N2" s="71" t="s">
        <v>66</v>
      </c>
      <c r="O2" t="s">
        <v>67</v>
      </c>
      <c r="P2" s="69" t="s">
        <v>65</v>
      </c>
      <c r="Q2" s="71" t="s">
        <v>66</v>
      </c>
      <c r="R2" t="s">
        <v>67</v>
      </c>
      <c r="S2" s="69" t="s">
        <v>65</v>
      </c>
      <c r="T2" s="71" t="s">
        <v>66</v>
      </c>
      <c r="U2" t="s">
        <v>67</v>
      </c>
      <c r="V2" s="69" t="s">
        <v>65</v>
      </c>
      <c r="W2" s="71" t="s">
        <v>66</v>
      </c>
      <c r="X2" t="s">
        <v>67</v>
      </c>
      <c r="Y2" s="69" t="s">
        <v>65</v>
      </c>
      <c r="Z2" s="71" t="s">
        <v>66</v>
      </c>
      <c r="AA2" t="s">
        <v>67</v>
      </c>
      <c r="AB2" s="69" t="s">
        <v>65</v>
      </c>
      <c r="AC2" s="71" t="s">
        <v>66</v>
      </c>
      <c r="AD2" t="s">
        <v>67</v>
      </c>
      <c r="AE2" s="69" t="s">
        <v>65</v>
      </c>
      <c r="AF2" s="71" t="s">
        <v>66</v>
      </c>
      <c r="AG2" t="s">
        <v>67</v>
      </c>
      <c r="AH2" s="69" t="s">
        <v>65</v>
      </c>
      <c r="AI2" s="71" t="s">
        <v>66</v>
      </c>
      <c r="AJ2" t="s">
        <v>67</v>
      </c>
      <c r="AK2" s="69" t="s">
        <v>65</v>
      </c>
      <c r="AL2" s="71" t="s">
        <v>66</v>
      </c>
      <c r="AM2" t="s">
        <v>67</v>
      </c>
      <c r="AQ2" s="68">
        <v>1</v>
      </c>
      <c r="AR2">
        <v>93</v>
      </c>
    </row>
    <row r="3" spans="1:44">
      <c r="A3" s="43" t="s">
        <v>71</v>
      </c>
      <c r="B3" s="75"/>
      <c r="C3" s="70"/>
      <c r="D3" s="78"/>
      <c r="E3" s="93" t="s">
        <v>72</v>
      </c>
      <c r="F3" s="81"/>
      <c r="G3" s="69"/>
      <c r="H3" s="71"/>
      <c r="J3" s="69"/>
      <c r="K3" s="71"/>
      <c r="M3" s="69"/>
      <c r="N3" s="71"/>
      <c r="P3" s="69"/>
      <c r="Q3" s="71"/>
      <c r="S3" s="69"/>
      <c r="T3" s="71"/>
      <c r="V3" s="69"/>
      <c r="W3" s="71"/>
      <c r="Y3" s="69"/>
      <c r="Z3" s="71"/>
      <c r="AB3" s="69"/>
      <c r="AC3" s="71"/>
      <c r="AE3" s="69"/>
      <c r="AF3" s="71"/>
      <c r="AH3" s="69"/>
      <c r="AI3" s="71"/>
      <c r="AK3" s="69"/>
      <c r="AL3" s="71"/>
      <c r="AQ3" s="68">
        <v>2</v>
      </c>
      <c r="AR3">
        <v>87</v>
      </c>
    </row>
    <row r="4" spans="1:44">
      <c r="A4" s="43">
        <v>0</v>
      </c>
      <c r="B4" s="75">
        <f>SUMIF(G$2:AM$2, "tru", G4:AM4)</f>
        <v>523905</v>
      </c>
      <c r="C4" s="70">
        <f>SUMIF(G$2:AM$2, "w", G4:AM4)</f>
        <v>110641</v>
      </c>
      <c r="D4" s="78">
        <f>SUMIF(G$2:AM$2, "wo", G4:AM4)</f>
        <v>-129909</v>
      </c>
      <c r="E4" s="91">
        <f>INDEX(AR:AR, MATCH(A4, AQ:AQ, 0))</f>
        <v>96</v>
      </c>
      <c r="F4" s="81"/>
      <c r="G4" s="69">
        <v>10813</v>
      </c>
      <c r="H4" s="71">
        <v>10439</v>
      </c>
      <c r="I4">
        <v>10403</v>
      </c>
      <c r="J4" s="69">
        <v>37249</v>
      </c>
      <c r="K4" s="71">
        <v>10537</v>
      </c>
      <c r="L4">
        <v>-8443</v>
      </c>
      <c r="M4" s="69">
        <v>40230</v>
      </c>
      <c r="N4" s="71">
        <v>10818</v>
      </c>
      <c r="O4">
        <v>-14274</v>
      </c>
      <c r="P4" s="69">
        <v>40230</v>
      </c>
      <c r="Q4" s="71">
        <v>10818</v>
      </c>
      <c r="R4">
        <v>-14274</v>
      </c>
      <c r="S4" s="69">
        <v>57923</v>
      </c>
      <c r="T4" s="71">
        <v>21913</v>
      </c>
      <c r="U4">
        <v>-9055</v>
      </c>
      <c r="V4" s="69">
        <v>19131</v>
      </c>
      <c r="W4" s="71">
        <v>7581</v>
      </c>
      <c r="X4">
        <v>-2345</v>
      </c>
      <c r="Y4" s="69">
        <v>54618</v>
      </c>
      <c r="Z4" s="71">
        <v>18514</v>
      </c>
      <c r="AA4">
        <v>-8428</v>
      </c>
      <c r="AB4" s="69">
        <v>80711</v>
      </c>
      <c r="AC4" s="71">
        <v>8421</v>
      </c>
      <c r="AD4">
        <v>-24193</v>
      </c>
      <c r="AE4" s="69">
        <v>73200</v>
      </c>
      <c r="AF4" s="71">
        <v>4640</v>
      </c>
      <c r="AG4">
        <v>-23720</v>
      </c>
      <c r="AH4" s="69">
        <v>65880</v>
      </c>
      <c r="AI4" s="71">
        <v>4176</v>
      </c>
      <c r="AJ4">
        <v>-21348</v>
      </c>
      <c r="AK4" s="69">
        <v>43920</v>
      </c>
      <c r="AL4" s="71">
        <v>2784</v>
      </c>
      <c r="AM4">
        <v>-14232</v>
      </c>
      <c r="AQ4" s="68">
        <v>3</v>
      </c>
      <c r="AR4">
        <v>86</v>
      </c>
    </row>
    <row r="5" spans="1:44">
      <c r="A5" s="43">
        <v>1</v>
      </c>
      <c r="B5" s="75">
        <f>SUMIF(G$2:AM$2, "tru", G5:AM5)</f>
        <v>527484</v>
      </c>
      <c r="C5" s="70">
        <f>SUMIF(G$2:AM$2, "w", G5:AM5)</f>
        <v>137586</v>
      </c>
      <c r="D5" s="78">
        <f>SUMIF(G$2:AM$2, "wo", G5:AM5)</f>
        <v>-103398</v>
      </c>
      <c r="E5" s="91">
        <f t="shared" ref="E5:E34" si="0">INDEX(AR:AR, MATCH(A5, AQ:AQ, 0))</f>
        <v>93</v>
      </c>
      <c r="F5" s="81"/>
      <c r="G5" s="69">
        <v>10441</v>
      </c>
      <c r="H5" s="71">
        <v>10331</v>
      </c>
      <c r="I5">
        <v>10307</v>
      </c>
      <c r="J5" s="69">
        <v>36529</v>
      </c>
      <c r="K5" s="71">
        <v>10537</v>
      </c>
      <c r="L5">
        <v>-8443</v>
      </c>
      <c r="M5" s="69">
        <v>39582</v>
      </c>
      <c r="N5" s="71">
        <v>10818</v>
      </c>
      <c r="O5">
        <v>-14274</v>
      </c>
      <c r="P5" s="69">
        <v>39582</v>
      </c>
      <c r="Q5" s="71">
        <v>10818</v>
      </c>
      <c r="R5">
        <v>-14274</v>
      </c>
      <c r="S5" s="69">
        <v>57348</v>
      </c>
      <c r="T5" s="71">
        <v>22165</v>
      </c>
      <c r="U5">
        <v>-8853</v>
      </c>
      <c r="V5" s="69">
        <v>18963</v>
      </c>
      <c r="W5" s="71">
        <v>7728</v>
      </c>
      <c r="X5">
        <v>-2226</v>
      </c>
      <c r="Y5" s="69">
        <v>51471</v>
      </c>
      <c r="Z5" s="71">
        <v>20976</v>
      </c>
      <c r="AA5">
        <v>-6042</v>
      </c>
      <c r="AB5" s="69">
        <v>75950</v>
      </c>
      <c r="AC5" s="71">
        <v>11871</v>
      </c>
      <c r="AD5">
        <v>-20835</v>
      </c>
      <c r="AE5" s="69">
        <v>76508</v>
      </c>
      <c r="AF5" s="71">
        <v>11702</v>
      </c>
      <c r="AG5">
        <v>-16738</v>
      </c>
      <c r="AH5" s="69">
        <v>72666</v>
      </c>
      <c r="AI5" s="71">
        <v>12384</v>
      </c>
      <c r="AJ5">
        <v>-13212</v>
      </c>
      <c r="AK5" s="69">
        <v>48444</v>
      </c>
      <c r="AL5" s="71">
        <v>8256</v>
      </c>
      <c r="AM5">
        <v>-8808</v>
      </c>
      <c r="AQ5" s="68">
        <v>4</v>
      </c>
      <c r="AR5">
        <v>48</v>
      </c>
    </row>
    <row r="6" spans="1:44">
      <c r="A6" s="43">
        <v>2</v>
      </c>
      <c r="B6" s="75">
        <f>SUMIF(G$2:AM$2, "tru", G6:AM6)</f>
        <v>577966</v>
      </c>
      <c r="C6" s="70">
        <f>SUMIF(G$2:AM$2, "w", G6:AM6)</f>
        <v>149872</v>
      </c>
      <c r="D6" s="78">
        <f>SUMIF(G$2:AM$2, "wo", G6:AM6)</f>
        <v>-91154</v>
      </c>
      <c r="E6" s="91">
        <f t="shared" si="0"/>
        <v>87</v>
      </c>
      <c r="F6" s="81"/>
      <c r="G6" s="69">
        <v>10929</v>
      </c>
      <c r="H6" s="71">
        <v>10467</v>
      </c>
      <c r="I6">
        <v>10427</v>
      </c>
      <c r="J6" s="69">
        <v>37202</v>
      </c>
      <c r="K6" s="71">
        <v>10488</v>
      </c>
      <c r="L6">
        <v>-8322</v>
      </c>
      <c r="M6" s="69">
        <v>40050</v>
      </c>
      <c r="N6" s="71">
        <v>10782</v>
      </c>
      <c r="O6">
        <v>-14058</v>
      </c>
      <c r="P6" s="69">
        <v>45730</v>
      </c>
      <c r="Q6" s="71">
        <v>11136</v>
      </c>
      <c r="R6">
        <v>-13754</v>
      </c>
      <c r="S6" s="69">
        <v>69402</v>
      </c>
      <c r="T6" s="71">
        <v>26669</v>
      </c>
      <c r="U6">
        <v>-4405</v>
      </c>
      <c r="V6" s="69">
        <v>22841</v>
      </c>
      <c r="W6" s="71">
        <v>9282</v>
      </c>
      <c r="X6">
        <v>-714</v>
      </c>
      <c r="Y6" s="69">
        <v>61997</v>
      </c>
      <c r="Z6" s="71">
        <v>25194</v>
      </c>
      <c r="AA6">
        <v>-1938</v>
      </c>
      <c r="AB6" s="69">
        <v>88915</v>
      </c>
      <c r="AC6" s="71">
        <v>16704</v>
      </c>
      <c r="AD6">
        <v>-16140</v>
      </c>
      <c r="AE6" s="69">
        <v>80360</v>
      </c>
      <c r="AF6" s="71">
        <v>11660</v>
      </c>
      <c r="AG6">
        <v>-16900</v>
      </c>
      <c r="AH6" s="69">
        <v>72324</v>
      </c>
      <c r="AI6" s="71">
        <v>10494</v>
      </c>
      <c r="AJ6">
        <v>-15210</v>
      </c>
      <c r="AK6" s="69">
        <v>48216</v>
      </c>
      <c r="AL6" s="71">
        <v>6996</v>
      </c>
      <c r="AM6">
        <v>-10140</v>
      </c>
      <c r="AQ6" s="68">
        <v>5</v>
      </c>
      <c r="AR6">
        <v>110</v>
      </c>
    </row>
    <row r="7" spans="1:44">
      <c r="A7" s="43">
        <v>3</v>
      </c>
      <c r="B7" s="75">
        <f>SUMIF(G$2:AM$2, "tru", G7:AM7)</f>
        <v>392952</v>
      </c>
      <c r="C7" s="70">
        <f>SUMIF(G$2:AM$2, "w", G7:AM7)</f>
        <v>-39227</v>
      </c>
      <c r="D7" s="78">
        <f>SUMIF(G$2:AM$2, "wo", G7:AM7)</f>
        <v>-259399</v>
      </c>
      <c r="E7" s="91">
        <f t="shared" si="0"/>
        <v>86</v>
      </c>
      <c r="F7" s="81"/>
      <c r="G7" s="69">
        <v>0</v>
      </c>
      <c r="H7" s="71">
        <v>0</v>
      </c>
      <c r="I7">
        <v>0</v>
      </c>
      <c r="J7" s="69">
        <v>20858</v>
      </c>
      <c r="K7" s="71">
        <v>-3264</v>
      </c>
      <c r="L7">
        <v>-20858</v>
      </c>
      <c r="M7" s="69">
        <v>24606</v>
      </c>
      <c r="N7" s="71">
        <v>-1638</v>
      </c>
      <c r="O7">
        <v>-24606</v>
      </c>
      <c r="P7" s="69">
        <v>30292</v>
      </c>
      <c r="Q7" s="71">
        <v>-1114</v>
      </c>
      <c r="R7">
        <v>-24150</v>
      </c>
      <c r="S7" s="69">
        <v>41228</v>
      </c>
      <c r="T7" s="71">
        <v>2420</v>
      </c>
      <c r="U7">
        <v>-26048</v>
      </c>
      <c r="V7" s="69">
        <v>13118</v>
      </c>
      <c r="W7" s="71">
        <v>770</v>
      </c>
      <c r="X7">
        <v>-8288</v>
      </c>
      <c r="Y7" s="69">
        <v>38018</v>
      </c>
      <c r="Z7" s="71">
        <v>594</v>
      </c>
      <c r="AA7">
        <v>-23992</v>
      </c>
      <c r="AB7" s="69">
        <v>60782</v>
      </c>
      <c r="AC7" s="71">
        <v>-13259</v>
      </c>
      <c r="AD7">
        <v>-43021</v>
      </c>
      <c r="AE7" s="69">
        <v>63220</v>
      </c>
      <c r="AF7" s="71">
        <v>-10776</v>
      </c>
      <c r="AG7">
        <v>-36656</v>
      </c>
      <c r="AH7" s="69">
        <v>60498</v>
      </c>
      <c r="AI7" s="71">
        <v>-7776</v>
      </c>
      <c r="AJ7">
        <v>-31068</v>
      </c>
      <c r="AK7" s="69">
        <v>40332</v>
      </c>
      <c r="AL7" s="71">
        <v>-5184</v>
      </c>
      <c r="AM7">
        <v>-20712</v>
      </c>
      <c r="AQ7" s="68">
        <v>6</v>
      </c>
      <c r="AR7">
        <v>105</v>
      </c>
    </row>
    <row r="8" spans="1:44">
      <c r="A8" s="43">
        <v>4</v>
      </c>
      <c r="B8" s="75">
        <f>SUMIF(G$2:AM$2, "tru", G8:AM8)</f>
        <v>103594</v>
      </c>
      <c r="C8" s="70">
        <f>SUMIF(G$2:AM$2, "w", G8:AM8)</f>
        <v>28400</v>
      </c>
      <c r="D8" s="78">
        <f>SUMIF(G$2:AM$2, "wo", G8:AM8)</f>
        <v>27150</v>
      </c>
      <c r="E8" s="91">
        <f t="shared" si="0"/>
        <v>48</v>
      </c>
      <c r="F8" s="81"/>
      <c r="G8" s="69">
        <v>0</v>
      </c>
      <c r="H8" s="71">
        <v>0</v>
      </c>
      <c r="I8">
        <v>0</v>
      </c>
      <c r="J8" s="69">
        <v>0</v>
      </c>
      <c r="K8" s="71">
        <v>0</v>
      </c>
      <c r="L8">
        <v>0</v>
      </c>
      <c r="M8" s="69">
        <v>0</v>
      </c>
      <c r="N8" s="71">
        <v>0</v>
      </c>
      <c r="O8">
        <v>0</v>
      </c>
      <c r="P8" s="69">
        <v>5670</v>
      </c>
      <c r="Q8" s="71">
        <v>188</v>
      </c>
      <c r="R8">
        <v>148</v>
      </c>
      <c r="S8" s="69">
        <v>10890</v>
      </c>
      <c r="T8" s="71">
        <v>3718</v>
      </c>
      <c r="U8">
        <v>3498</v>
      </c>
      <c r="V8" s="69">
        <v>3465</v>
      </c>
      <c r="W8" s="71">
        <v>1183</v>
      </c>
      <c r="X8">
        <v>1113</v>
      </c>
      <c r="Y8" s="69">
        <v>11726</v>
      </c>
      <c r="Z8" s="71">
        <v>1902</v>
      </c>
      <c r="AA8">
        <v>1712</v>
      </c>
      <c r="AB8" s="69">
        <v>14789</v>
      </c>
      <c r="AC8" s="71">
        <v>2553</v>
      </c>
      <c r="AD8">
        <v>2323</v>
      </c>
      <c r="AE8" s="69">
        <v>20304</v>
      </c>
      <c r="AF8" s="71">
        <v>6286</v>
      </c>
      <c r="AG8">
        <v>6086</v>
      </c>
      <c r="AH8" s="69">
        <v>22050</v>
      </c>
      <c r="AI8" s="71">
        <v>7542</v>
      </c>
      <c r="AJ8">
        <v>7362</v>
      </c>
      <c r="AK8" s="69">
        <v>14700</v>
      </c>
      <c r="AL8" s="71">
        <v>5028</v>
      </c>
      <c r="AM8">
        <v>4908</v>
      </c>
      <c r="AQ8" s="68">
        <v>7</v>
      </c>
      <c r="AR8">
        <v>98</v>
      </c>
    </row>
    <row r="9" spans="1:44">
      <c r="A9" s="43">
        <v>5</v>
      </c>
      <c r="B9" s="75">
        <f>SUMIF(G$2:AM$2, "tru", G9:AM9)</f>
        <v>371731</v>
      </c>
      <c r="C9" s="70">
        <f>SUMIF(G$2:AM$2, "w", G9:AM9)</f>
        <v>275607</v>
      </c>
      <c r="D9" s="78">
        <f>SUMIF(G$2:AM$2, "wo", G9:AM9)</f>
        <v>270047</v>
      </c>
      <c r="E9" s="91">
        <f t="shared" si="0"/>
        <v>110</v>
      </c>
      <c r="F9" s="81"/>
      <c r="G9" s="69">
        <v>10179</v>
      </c>
      <c r="H9" s="71">
        <v>10245</v>
      </c>
      <c r="I9">
        <v>10265</v>
      </c>
      <c r="J9" s="69">
        <v>13680</v>
      </c>
      <c r="K9" s="71">
        <v>13920</v>
      </c>
      <c r="L9">
        <v>14000</v>
      </c>
      <c r="M9" s="69">
        <v>15728</v>
      </c>
      <c r="N9" s="71">
        <v>14470</v>
      </c>
      <c r="O9">
        <v>14318</v>
      </c>
      <c r="P9" s="69">
        <v>24545</v>
      </c>
      <c r="Q9" s="71">
        <v>17039</v>
      </c>
      <c r="R9">
        <v>16823</v>
      </c>
      <c r="S9" s="69">
        <v>42626</v>
      </c>
      <c r="T9" s="71">
        <v>32868</v>
      </c>
      <c r="U9">
        <v>32204</v>
      </c>
      <c r="V9" s="69">
        <v>14294</v>
      </c>
      <c r="W9" s="71">
        <v>11200</v>
      </c>
      <c r="X9">
        <v>10892</v>
      </c>
      <c r="Y9" s="69">
        <v>41295</v>
      </c>
      <c r="Z9" s="71">
        <v>28723</v>
      </c>
      <c r="AA9">
        <v>27887</v>
      </c>
      <c r="AB9" s="69">
        <v>50692</v>
      </c>
      <c r="AC9" s="71">
        <v>34730</v>
      </c>
      <c r="AD9">
        <v>33718</v>
      </c>
      <c r="AE9" s="69">
        <v>52262</v>
      </c>
      <c r="AF9" s="71">
        <v>35562</v>
      </c>
      <c r="AG9">
        <v>34682</v>
      </c>
      <c r="AH9" s="69">
        <v>62174</v>
      </c>
      <c r="AI9" s="71">
        <v>44426</v>
      </c>
      <c r="AJ9">
        <v>43554</v>
      </c>
      <c r="AK9" s="69">
        <v>44256</v>
      </c>
      <c r="AL9" s="71">
        <v>32424</v>
      </c>
      <c r="AM9">
        <v>31704</v>
      </c>
      <c r="AQ9" s="68">
        <v>8</v>
      </c>
      <c r="AR9">
        <v>94</v>
      </c>
    </row>
    <row r="10" spans="1:44">
      <c r="A10" s="43">
        <v>6</v>
      </c>
      <c r="B10" s="75">
        <f>SUMIF(G$2:AM$2, "tru", G10:AM10)</f>
        <v>579844</v>
      </c>
      <c r="C10" s="70">
        <f>SUMIF(G$2:AM$2, "w", G10:AM10)</f>
        <v>158716</v>
      </c>
      <c r="D10" s="78">
        <f>SUMIF(G$2:AM$2, "wo", G10:AM10)</f>
        <v>-31226</v>
      </c>
      <c r="E10" s="91">
        <f t="shared" si="0"/>
        <v>105</v>
      </c>
      <c r="F10" s="81"/>
      <c r="G10" s="69">
        <v>10421</v>
      </c>
      <c r="H10" s="71">
        <v>10327</v>
      </c>
      <c r="I10">
        <v>10327</v>
      </c>
      <c r="J10" s="69">
        <v>32378</v>
      </c>
      <c r="K10" s="71">
        <v>11008</v>
      </c>
      <c r="L10">
        <v>-4298</v>
      </c>
      <c r="M10" s="69">
        <v>37286</v>
      </c>
      <c r="N10" s="71">
        <v>12916</v>
      </c>
      <c r="O10">
        <v>-6700</v>
      </c>
      <c r="P10" s="69">
        <v>46553</v>
      </c>
      <c r="Q10" s="71">
        <v>15011</v>
      </c>
      <c r="R10">
        <v>-4717</v>
      </c>
      <c r="S10" s="69">
        <v>68552</v>
      </c>
      <c r="T10" s="71">
        <v>29236</v>
      </c>
      <c r="U10">
        <v>4824</v>
      </c>
      <c r="V10" s="69">
        <v>22477</v>
      </c>
      <c r="W10" s="71">
        <v>9947</v>
      </c>
      <c r="X10">
        <v>2107</v>
      </c>
      <c r="Y10" s="69">
        <v>63506</v>
      </c>
      <c r="Z10" s="71">
        <v>25322</v>
      </c>
      <c r="AA10">
        <v>4042</v>
      </c>
      <c r="AB10" s="69">
        <v>91671</v>
      </c>
      <c r="AC10" s="71">
        <v>16549</v>
      </c>
      <c r="AD10">
        <v>-9211</v>
      </c>
      <c r="AE10" s="69">
        <v>82800</v>
      </c>
      <c r="AF10" s="71">
        <v>11360</v>
      </c>
      <c r="AG10">
        <v>-11040</v>
      </c>
      <c r="AH10" s="69">
        <v>74520</v>
      </c>
      <c r="AI10" s="71">
        <v>10224</v>
      </c>
      <c r="AJ10">
        <v>-9936</v>
      </c>
      <c r="AK10" s="69">
        <v>49680</v>
      </c>
      <c r="AL10" s="71">
        <v>6816</v>
      </c>
      <c r="AM10">
        <v>-6624</v>
      </c>
      <c r="AQ10" s="68">
        <v>9</v>
      </c>
      <c r="AR10">
        <v>100</v>
      </c>
    </row>
    <row r="11" spans="1:44">
      <c r="A11" s="43">
        <v>7</v>
      </c>
      <c r="B11" s="75">
        <f>SUMIF(G$2:AM$2, "tru", G11:AM11)</f>
        <v>507306</v>
      </c>
      <c r="C11" s="70">
        <f>SUMIF(G$2:AM$2, "w", G11:AM11)</f>
        <v>137002</v>
      </c>
      <c r="D11" s="78">
        <f>SUMIF(G$2:AM$2, "wo", G11:AM11)</f>
        <v>-60870</v>
      </c>
      <c r="E11" s="91">
        <f t="shared" si="0"/>
        <v>98</v>
      </c>
      <c r="F11" s="81"/>
      <c r="G11" s="69">
        <v>10653</v>
      </c>
      <c r="H11" s="71">
        <v>10399</v>
      </c>
      <c r="I11">
        <v>10399</v>
      </c>
      <c r="J11" s="69">
        <v>33753</v>
      </c>
      <c r="K11" s="71">
        <v>10863</v>
      </c>
      <c r="L11">
        <v>-5273</v>
      </c>
      <c r="M11" s="69">
        <v>35280</v>
      </c>
      <c r="N11" s="71">
        <v>10836</v>
      </c>
      <c r="O11">
        <v>-9648</v>
      </c>
      <c r="P11" s="69">
        <v>35280</v>
      </c>
      <c r="Q11" s="71">
        <v>10836</v>
      </c>
      <c r="R11">
        <v>-9648</v>
      </c>
      <c r="S11" s="69">
        <v>52306</v>
      </c>
      <c r="T11" s="71">
        <v>22430</v>
      </c>
      <c r="U11">
        <v>-3006</v>
      </c>
      <c r="V11" s="69">
        <v>17374</v>
      </c>
      <c r="W11" s="71">
        <v>7868</v>
      </c>
      <c r="X11">
        <v>-322</v>
      </c>
      <c r="Y11" s="69">
        <v>49813</v>
      </c>
      <c r="Z11" s="71">
        <v>19329</v>
      </c>
      <c r="AA11">
        <v>-2901</v>
      </c>
      <c r="AB11" s="69">
        <v>75134</v>
      </c>
      <c r="AC11" s="71">
        <v>9074</v>
      </c>
      <c r="AD11">
        <v>-17836</v>
      </c>
      <c r="AE11" s="69">
        <v>68420</v>
      </c>
      <c r="AF11" s="71">
        <v>4860</v>
      </c>
      <c r="AG11">
        <v>-18540</v>
      </c>
      <c r="AH11" s="69">
        <v>73576</v>
      </c>
      <c r="AI11" s="71">
        <v>16372</v>
      </c>
      <c r="AJ11">
        <v>-4526</v>
      </c>
      <c r="AK11" s="69">
        <v>55717</v>
      </c>
      <c r="AL11" s="71">
        <v>14135</v>
      </c>
      <c r="AM11">
        <v>431</v>
      </c>
      <c r="AQ11" s="68">
        <v>10</v>
      </c>
      <c r="AR11">
        <v>72</v>
      </c>
    </row>
    <row r="12" spans="1:44">
      <c r="A12" s="43">
        <v>8</v>
      </c>
      <c r="B12" s="75">
        <f>SUMIF(G$2:AM$2, "tru", G12:AM12)</f>
        <v>492124</v>
      </c>
      <c r="C12" s="70">
        <f>SUMIF(G$2:AM$2, "w", G12:AM12)</f>
        <v>152276</v>
      </c>
      <c r="D12" s="78">
        <f>SUMIF(G$2:AM$2, "wo", G12:AM12)</f>
        <v>-29056</v>
      </c>
      <c r="E12" s="91">
        <f t="shared" si="0"/>
        <v>94</v>
      </c>
      <c r="F12" s="81"/>
      <c r="G12" s="69">
        <v>10543</v>
      </c>
      <c r="H12" s="71">
        <v>10357</v>
      </c>
      <c r="I12">
        <v>10357</v>
      </c>
      <c r="J12" s="69">
        <v>32250</v>
      </c>
      <c r="K12" s="71">
        <v>11088</v>
      </c>
      <c r="L12">
        <v>-3970</v>
      </c>
      <c r="M12" s="69">
        <v>33354</v>
      </c>
      <c r="N12" s="71">
        <v>11070</v>
      </c>
      <c r="O12">
        <v>-7902</v>
      </c>
      <c r="P12" s="69">
        <v>33354</v>
      </c>
      <c r="Q12" s="71">
        <v>11070</v>
      </c>
      <c r="R12">
        <v>-7902</v>
      </c>
      <c r="S12" s="69">
        <v>49024</v>
      </c>
      <c r="T12" s="71">
        <v>21788</v>
      </c>
      <c r="U12">
        <v>-1600</v>
      </c>
      <c r="V12" s="69">
        <v>16177</v>
      </c>
      <c r="W12" s="71">
        <v>7511</v>
      </c>
      <c r="X12">
        <v>21</v>
      </c>
      <c r="Y12" s="69">
        <v>43909</v>
      </c>
      <c r="Z12" s="71">
        <v>20387</v>
      </c>
      <c r="AA12">
        <v>57</v>
      </c>
      <c r="AB12" s="69">
        <v>67727</v>
      </c>
      <c r="AC12" s="71">
        <v>10105</v>
      </c>
      <c r="AD12">
        <v>-14505</v>
      </c>
      <c r="AE12" s="69">
        <v>69052</v>
      </c>
      <c r="AF12" s="71">
        <v>8662</v>
      </c>
      <c r="AG12">
        <v>-12738</v>
      </c>
      <c r="AH12" s="69">
        <v>78100</v>
      </c>
      <c r="AI12" s="71">
        <v>22408</v>
      </c>
      <c r="AJ12">
        <v>3464</v>
      </c>
      <c r="AK12" s="69">
        <v>58634</v>
      </c>
      <c r="AL12" s="71">
        <v>17830</v>
      </c>
      <c r="AM12">
        <v>5662</v>
      </c>
      <c r="AQ12" s="68">
        <v>11</v>
      </c>
      <c r="AR12">
        <v>50</v>
      </c>
    </row>
    <row r="13" spans="1:44">
      <c r="A13" s="43">
        <v>9</v>
      </c>
      <c r="B13" s="75">
        <f>SUMIF(G$2:AM$2, "tru", G13:AM13)</f>
        <v>523448</v>
      </c>
      <c r="C13" s="70">
        <f>SUMIF(G$2:AM$2, "w", G13:AM13)</f>
        <v>117920</v>
      </c>
      <c r="D13" s="78">
        <f>SUMIF(G$2:AM$2, "wo", G13:AM13)</f>
        <v>-48438</v>
      </c>
      <c r="E13" s="91">
        <f t="shared" si="0"/>
        <v>100</v>
      </c>
      <c r="F13" s="81"/>
      <c r="G13" s="69">
        <v>10337</v>
      </c>
      <c r="H13" s="71">
        <v>10259</v>
      </c>
      <c r="I13">
        <v>10259</v>
      </c>
      <c r="J13" s="69">
        <v>30474</v>
      </c>
      <c r="K13" s="71">
        <v>11344</v>
      </c>
      <c r="L13">
        <v>-2594</v>
      </c>
      <c r="M13" s="69">
        <v>33870</v>
      </c>
      <c r="N13" s="71">
        <v>13220</v>
      </c>
      <c r="O13">
        <v>-4144</v>
      </c>
      <c r="P13" s="69">
        <v>41393</v>
      </c>
      <c r="Q13" s="71">
        <v>9611</v>
      </c>
      <c r="R13">
        <v>-7705</v>
      </c>
      <c r="S13" s="69">
        <v>59843</v>
      </c>
      <c r="T13" s="71">
        <v>19671</v>
      </c>
      <c r="U13">
        <v>-1643</v>
      </c>
      <c r="V13" s="69">
        <v>19586</v>
      </c>
      <c r="W13" s="71">
        <v>6804</v>
      </c>
      <c r="X13">
        <v>-14</v>
      </c>
      <c r="Y13" s="69">
        <v>53162</v>
      </c>
      <c r="Z13" s="71">
        <v>18468</v>
      </c>
      <c r="AA13">
        <v>-38</v>
      </c>
      <c r="AB13" s="69">
        <v>77440</v>
      </c>
      <c r="AC13" s="71">
        <v>9270</v>
      </c>
      <c r="AD13">
        <v>-13132</v>
      </c>
      <c r="AE13" s="69">
        <v>76143</v>
      </c>
      <c r="AF13" s="71">
        <v>7185</v>
      </c>
      <c r="AG13">
        <v>-12295</v>
      </c>
      <c r="AH13" s="69">
        <v>70758</v>
      </c>
      <c r="AI13" s="71">
        <v>7938</v>
      </c>
      <c r="AJ13">
        <v>-9594</v>
      </c>
      <c r="AK13" s="69">
        <v>50442</v>
      </c>
      <c r="AL13" s="71">
        <v>4150</v>
      </c>
      <c r="AM13">
        <v>-7538</v>
      </c>
      <c r="AQ13" s="68">
        <v>12</v>
      </c>
      <c r="AR13">
        <v>77</v>
      </c>
    </row>
    <row r="14" spans="1:44">
      <c r="A14" s="43">
        <v>10</v>
      </c>
      <c r="B14" s="75">
        <f>SUMIF(G$2:AM$2, "tru", G14:AM14)</f>
        <v>149591</v>
      </c>
      <c r="C14" s="70">
        <f>SUMIF(G$2:AM$2, "w", G14:AM14)</f>
        <v>-81481</v>
      </c>
      <c r="D14" s="78">
        <f>SUMIF(G$2:AM$2, "wo", G14:AM14)</f>
        <v>-74443</v>
      </c>
      <c r="E14" s="91">
        <f t="shared" si="0"/>
        <v>72</v>
      </c>
      <c r="F14" s="81"/>
      <c r="G14" s="69">
        <v>0</v>
      </c>
      <c r="H14" s="71">
        <v>0</v>
      </c>
      <c r="I14">
        <v>0</v>
      </c>
      <c r="J14" s="69">
        <v>0</v>
      </c>
      <c r="K14" s="71">
        <v>0</v>
      </c>
      <c r="L14">
        <v>0</v>
      </c>
      <c r="M14" s="69">
        <v>1843</v>
      </c>
      <c r="N14" s="71">
        <v>1671</v>
      </c>
      <c r="O14">
        <v>2315</v>
      </c>
      <c r="P14" s="69">
        <v>8117</v>
      </c>
      <c r="Q14" s="71">
        <v>-4249</v>
      </c>
      <c r="R14">
        <v>-3421</v>
      </c>
      <c r="S14" s="69">
        <v>10802</v>
      </c>
      <c r="T14" s="71">
        <v>-5786</v>
      </c>
      <c r="U14">
        <v>-4774</v>
      </c>
      <c r="V14" s="69">
        <v>3437</v>
      </c>
      <c r="W14" s="71">
        <v>-1841</v>
      </c>
      <c r="X14">
        <v>-1519</v>
      </c>
      <c r="Y14" s="69">
        <v>11352</v>
      </c>
      <c r="Z14" s="71">
        <v>-5672</v>
      </c>
      <c r="AA14">
        <v>-4798</v>
      </c>
      <c r="AB14" s="69">
        <v>27415</v>
      </c>
      <c r="AC14" s="71">
        <v>-19457</v>
      </c>
      <c r="AD14">
        <v>-18399</v>
      </c>
      <c r="AE14" s="69">
        <v>32193</v>
      </c>
      <c r="AF14" s="71">
        <v>-18749</v>
      </c>
      <c r="AG14">
        <v>-17829</v>
      </c>
      <c r="AH14" s="69">
        <v>30744</v>
      </c>
      <c r="AI14" s="71">
        <v>-15624</v>
      </c>
      <c r="AJ14">
        <v>-14796</v>
      </c>
      <c r="AK14" s="69">
        <v>23688</v>
      </c>
      <c r="AL14" s="71">
        <v>-11774</v>
      </c>
      <c r="AM14">
        <v>-11222</v>
      </c>
      <c r="AQ14" s="68">
        <v>13</v>
      </c>
      <c r="AR14">
        <v>84</v>
      </c>
    </row>
    <row r="15" spans="1:44">
      <c r="A15" s="43">
        <v>11</v>
      </c>
      <c r="B15" s="75">
        <f>SUMIF(G$2:AM$2, "tru", G15:AM15)</f>
        <v>76289</v>
      </c>
      <c r="C15" s="70">
        <f>SUMIF(G$2:AM$2, "w", G15:AM15)</f>
        <v>35379</v>
      </c>
      <c r="D15" s="78">
        <f>SUMIF(G$2:AM$2, "wo", G15:AM15)</f>
        <v>40091</v>
      </c>
      <c r="E15" s="91">
        <f t="shared" si="0"/>
        <v>50</v>
      </c>
      <c r="F15" s="81"/>
      <c r="G15" s="69">
        <v>0</v>
      </c>
      <c r="H15" s="71">
        <v>0</v>
      </c>
      <c r="I15">
        <v>0</v>
      </c>
      <c r="J15" s="69">
        <v>0</v>
      </c>
      <c r="K15" s="71">
        <v>0</v>
      </c>
      <c r="L15">
        <v>0</v>
      </c>
      <c r="M15" s="69">
        <v>2248</v>
      </c>
      <c r="N15" s="71">
        <v>1698</v>
      </c>
      <c r="O15">
        <v>2090</v>
      </c>
      <c r="P15" s="69">
        <v>3294</v>
      </c>
      <c r="Q15" s="71">
        <v>2646</v>
      </c>
      <c r="R15">
        <v>3150</v>
      </c>
      <c r="S15" s="69">
        <v>4026</v>
      </c>
      <c r="T15" s="71">
        <v>3234</v>
      </c>
      <c r="U15">
        <v>3850</v>
      </c>
      <c r="V15" s="69">
        <v>1281</v>
      </c>
      <c r="W15" s="71">
        <v>1029</v>
      </c>
      <c r="X15">
        <v>1225</v>
      </c>
      <c r="Y15" s="69">
        <v>5788</v>
      </c>
      <c r="Z15" s="71">
        <v>1470</v>
      </c>
      <c r="AA15">
        <v>2002</v>
      </c>
      <c r="AB15" s="69">
        <v>7613</v>
      </c>
      <c r="AC15" s="71">
        <v>1955</v>
      </c>
      <c r="AD15">
        <v>2599</v>
      </c>
      <c r="AE15" s="69">
        <v>11313</v>
      </c>
      <c r="AF15" s="71">
        <v>21</v>
      </c>
      <c r="AG15">
        <v>581</v>
      </c>
      <c r="AH15" s="69">
        <v>22822</v>
      </c>
      <c r="AI15" s="71">
        <v>12382</v>
      </c>
      <c r="AJ15">
        <v>13026</v>
      </c>
      <c r="AK15" s="69">
        <v>17904</v>
      </c>
      <c r="AL15" s="71">
        <v>10944</v>
      </c>
      <c r="AM15">
        <v>11568</v>
      </c>
      <c r="AQ15" s="68">
        <v>14</v>
      </c>
      <c r="AR15">
        <v>65</v>
      </c>
    </row>
    <row r="16" spans="1:44">
      <c r="A16" s="43">
        <v>12</v>
      </c>
      <c r="B16" s="75">
        <f>SUMIF(G$2:AM$2, "tru", G16:AM16)</f>
        <v>291020</v>
      </c>
      <c r="C16" s="70">
        <f>SUMIF(G$2:AM$2, "w", G16:AM16)</f>
        <v>117564</v>
      </c>
      <c r="D16" s="78">
        <f>SUMIF(G$2:AM$2, "wo", G16:AM16)</f>
        <v>126088</v>
      </c>
      <c r="E16" s="91">
        <f t="shared" si="0"/>
        <v>77</v>
      </c>
      <c r="F16" s="81"/>
      <c r="G16" s="69">
        <v>10242</v>
      </c>
      <c r="H16" s="71">
        <v>10202</v>
      </c>
      <c r="I16">
        <v>10202</v>
      </c>
      <c r="J16" s="69">
        <v>13880</v>
      </c>
      <c r="K16" s="71">
        <v>13800</v>
      </c>
      <c r="L16">
        <v>13800</v>
      </c>
      <c r="M16" s="69">
        <v>14340</v>
      </c>
      <c r="N16" s="71">
        <v>14138</v>
      </c>
      <c r="O16">
        <v>14810</v>
      </c>
      <c r="P16" s="69">
        <v>20970</v>
      </c>
      <c r="Q16" s="71">
        <v>5848</v>
      </c>
      <c r="R16">
        <v>6712</v>
      </c>
      <c r="S16" s="69">
        <v>32732</v>
      </c>
      <c r="T16" s="71">
        <v>12360</v>
      </c>
      <c r="U16">
        <v>13516</v>
      </c>
      <c r="V16" s="69">
        <v>10815</v>
      </c>
      <c r="W16" s="71">
        <v>4333</v>
      </c>
      <c r="X16">
        <v>4725</v>
      </c>
      <c r="Y16" s="69">
        <v>31986</v>
      </c>
      <c r="Z16" s="71">
        <v>9668</v>
      </c>
      <c r="AA16">
        <v>10732</v>
      </c>
      <c r="AB16" s="69">
        <v>39284</v>
      </c>
      <c r="AC16" s="71">
        <v>11546</v>
      </c>
      <c r="AD16">
        <v>12834</v>
      </c>
      <c r="AE16" s="69">
        <v>37953</v>
      </c>
      <c r="AF16" s="71">
        <v>5751</v>
      </c>
      <c r="AG16">
        <v>6871</v>
      </c>
      <c r="AH16" s="69">
        <v>45710</v>
      </c>
      <c r="AI16" s="71">
        <v>16370</v>
      </c>
      <c r="AJ16">
        <v>17474</v>
      </c>
      <c r="AK16" s="69">
        <v>33108</v>
      </c>
      <c r="AL16" s="71">
        <v>13548</v>
      </c>
      <c r="AM16">
        <v>14412</v>
      </c>
      <c r="AQ16" s="68">
        <v>15</v>
      </c>
      <c r="AR16">
        <v>61</v>
      </c>
    </row>
    <row r="17" spans="1:44">
      <c r="A17" s="43">
        <v>13</v>
      </c>
      <c r="B17" s="75">
        <f>SUMIF(G$2:AM$2, "tru", G17:AM17)</f>
        <v>485718</v>
      </c>
      <c r="C17" s="70">
        <f>SUMIF(G$2:AM$2, "w", G17:AM17)</f>
        <v>73878</v>
      </c>
      <c r="D17" s="78">
        <f>SUMIF(G$2:AM$2, "wo", G17:AM17)</f>
        <v>-71228</v>
      </c>
      <c r="E17" s="91">
        <f t="shared" si="0"/>
        <v>84</v>
      </c>
      <c r="F17" s="81"/>
      <c r="G17" s="69">
        <v>10070</v>
      </c>
      <c r="H17" s="71">
        <v>10070</v>
      </c>
      <c r="I17">
        <v>10070</v>
      </c>
      <c r="J17" s="69">
        <v>28702</v>
      </c>
      <c r="K17" s="71">
        <v>11396</v>
      </c>
      <c r="L17">
        <v>-1422</v>
      </c>
      <c r="M17" s="69">
        <v>31040</v>
      </c>
      <c r="N17" s="71">
        <v>13222</v>
      </c>
      <c r="O17">
        <v>-2254</v>
      </c>
      <c r="P17" s="69">
        <v>37671</v>
      </c>
      <c r="Q17" s="71">
        <v>5425</v>
      </c>
      <c r="R17">
        <v>-9875</v>
      </c>
      <c r="S17" s="69">
        <v>53028</v>
      </c>
      <c r="T17" s="71">
        <v>11800</v>
      </c>
      <c r="U17">
        <v>-6750</v>
      </c>
      <c r="V17" s="69">
        <v>17248</v>
      </c>
      <c r="W17" s="71">
        <v>4130</v>
      </c>
      <c r="X17">
        <v>-1736</v>
      </c>
      <c r="Y17" s="69">
        <v>49228</v>
      </c>
      <c r="Z17" s="71">
        <v>9552</v>
      </c>
      <c r="AA17">
        <v>-6370</v>
      </c>
      <c r="AB17" s="69">
        <v>73231</v>
      </c>
      <c r="AC17" s="71">
        <v>-1517</v>
      </c>
      <c r="AD17">
        <v>-20791</v>
      </c>
      <c r="AE17" s="69">
        <v>66320</v>
      </c>
      <c r="AF17" s="71">
        <v>-3960</v>
      </c>
      <c r="AG17">
        <v>-20720</v>
      </c>
      <c r="AH17" s="69">
        <v>70100</v>
      </c>
      <c r="AI17" s="71">
        <v>6848</v>
      </c>
      <c r="AJ17">
        <v>-8236</v>
      </c>
      <c r="AK17" s="69">
        <v>49080</v>
      </c>
      <c r="AL17" s="71">
        <v>6912</v>
      </c>
      <c r="AM17">
        <v>-3144</v>
      </c>
      <c r="AQ17" s="68">
        <v>16</v>
      </c>
      <c r="AR17">
        <v>59</v>
      </c>
    </row>
    <row r="18" spans="1:44">
      <c r="A18" s="43">
        <v>14</v>
      </c>
      <c r="B18" s="75">
        <f>SUMIF(G$2:AM$2, "tru", G18:AM18)</f>
        <v>386762</v>
      </c>
      <c r="C18" s="70">
        <f>SUMIF(G$2:AM$2, "w", G18:AM18)</f>
        <v>130004</v>
      </c>
      <c r="D18" s="78">
        <f>SUMIF(G$2:AM$2, "wo", G18:AM18)</f>
        <v>6864</v>
      </c>
      <c r="E18" s="91">
        <f t="shared" si="0"/>
        <v>65</v>
      </c>
      <c r="F18" s="81"/>
      <c r="G18" s="69">
        <v>10830</v>
      </c>
      <c r="H18" s="71">
        <v>10830</v>
      </c>
      <c r="I18">
        <v>10830</v>
      </c>
      <c r="J18" s="69">
        <v>27062</v>
      </c>
      <c r="K18" s="71">
        <v>12796</v>
      </c>
      <c r="L18">
        <v>2218</v>
      </c>
      <c r="M18" s="69">
        <v>26856</v>
      </c>
      <c r="N18" s="71">
        <v>12708</v>
      </c>
      <c r="O18">
        <v>-504</v>
      </c>
      <c r="P18" s="69">
        <v>26856</v>
      </c>
      <c r="Q18" s="71">
        <v>12708</v>
      </c>
      <c r="R18">
        <v>-504</v>
      </c>
      <c r="S18" s="69">
        <v>38970</v>
      </c>
      <c r="T18" s="71">
        <v>21678</v>
      </c>
      <c r="U18">
        <v>5830</v>
      </c>
      <c r="V18" s="69">
        <v>12712</v>
      </c>
      <c r="W18" s="71">
        <v>7210</v>
      </c>
      <c r="X18">
        <v>2240</v>
      </c>
      <c r="Y18" s="69">
        <v>37735</v>
      </c>
      <c r="Z18" s="71">
        <v>16157</v>
      </c>
      <c r="AA18">
        <v>2667</v>
      </c>
      <c r="AB18" s="69">
        <v>56793</v>
      </c>
      <c r="AC18" s="71">
        <v>8343</v>
      </c>
      <c r="AD18">
        <v>-7987</v>
      </c>
      <c r="AE18" s="69">
        <v>51280</v>
      </c>
      <c r="AF18" s="71">
        <v>5360</v>
      </c>
      <c r="AG18">
        <v>-8840</v>
      </c>
      <c r="AH18" s="69">
        <v>55964</v>
      </c>
      <c r="AI18" s="71">
        <v>14636</v>
      </c>
      <c r="AJ18">
        <v>1856</v>
      </c>
      <c r="AK18" s="69">
        <v>41704</v>
      </c>
      <c r="AL18" s="71">
        <v>7578</v>
      </c>
      <c r="AM18">
        <v>-942</v>
      </c>
      <c r="AQ18" s="68">
        <v>17</v>
      </c>
      <c r="AR18">
        <v>51</v>
      </c>
    </row>
    <row r="19" spans="1:44">
      <c r="A19" s="43">
        <v>15</v>
      </c>
      <c r="B19" s="75">
        <f>SUMIF(G$2:AM$2, "tru", G19:AM19)</f>
        <v>293248</v>
      </c>
      <c r="C19" s="70">
        <f>SUMIF(G$2:AM$2, "w", G19:AM19)</f>
        <v>107890</v>
      </c>
      <c r="D19" s="78">
        <f>SUMIF(G$2:AM$2, "wo", G19:AM19)</f>
        <v>12854</v>
      </c>
      <c r="E19" s="91">
        <f t="shared" si="0"/>
        <v>61</v>
      </c>
      <c r="F19" s="81"/>
      <c r="G19" s="69">
        <v>7437</v>
      </c>
      <c r="H19" s="71">
        <v>7437</v>
      </c>
      <c r="I19">
        <v>7437</v>
      </c>
      <c r="J19" s="69">
        <v>19592</v>
      </c>
      <c r="K19" s="71">
        <v>8386</v>
      </c>
      <c r="L19">
        <v>328</v>
      </c>
      <c r="M19" s="69">
        <v>19404</v>
      </c>
      <c r="N19" s="71">
        <v>8496</v>
      </c>
      <c r="O19">
        <v>-1476</v>
      </c>
      <c r="P19" s="69">
        <v>19404</v>
      </c>
      <c r="Q19" s="71">
        <v>8496</v>
      </c>
      <c r="R19">
        <v>-1476</v>
      </c>
      <c r="S19" s="69">
        <v>30984</v>
      </c>
      <c r="T19" s="71">
        <v>17652</v>
      </c>
      <c r="U19">
        <v>5464</v>
      </c>
      <c r="V19" s="69">
        <v>10276</v>
      </c>
      <c r="W19" s="71">
        <v>6034</v>
      </c>
      <c r="X19">
        <v>2156</v>
      </c>
      <c r="Y19" s="69">
        <v>27892</v>
      </c>
      <c r="Z19" s="71">
        <v>16378</v>
      </c>
      <c r="AA19">
        <v>5852</v>
      </c>
      <c r="AB19" s="69">
        <v>41269</v>
      </c>
      <c r="AC19" s="71">
        <v>12321</v>
      </c>
      <c r="AD19">
        <v>-421</v>
      </c>
      <c r="AE19" s="69">
        <v>40917</v>
      </c>
      <c r="AF19" s="71">
        <v>6051</v>
      </c>
      <c r="AG19">
        <v>-5029</v>
      </c>
      <c r="AH19" s="69">
        <v>43513</v>
      </c>
      <c r="AI19" s="71">
        <v>11797</v>
      </c>
      <c r="AJ19">
        <v>1825</v>
      </c>
      <c r="AK19" s="69">
        <v>32560</v>
      </c>
      <c r="AL19" s="71">
        <v>4842</v>
      </c>
      <c r="AM19">
        <v>-1806</v>
      </c>
      <c r="AQ19" s="68">
        <v>18</v>
      </c>
      <c r="AR19">
        <v>39</v>
      </c>
    </row>
    <row r="20" spans="1:44">
      <c r="A20" s="43">
        <v>16</v>
      </c>
      <c r="B20" s="75">
        <f>SUMIF(G$2:AM$2, "tru", G20:AM20)</f>
        <v>215706</v>
      </c>
      <c r="C20" s="70">
        <f>SUMIF(G$2:AM$2, "w", G20:AM20)</f>
        <v>-35896</v>
      </c>
      <c r="D20" s="78">
        <f>SUMIF(G$2:AM$2, "wo", G20:AM20)</f>
        <v>-87012</v>
      </c>
      <c r="E20" s="91">
        <f t="shared" si="0"/>
        <v>59</v>
      </c>
      <c r="F20" s="81"/>
      <c r="G20" s="69">
        <v>0</v>
      </c>
      <c r="H20" s="71">
        <v>0</v>
      </c>
      <c r="I20">
        <v>0</v>
      </c>
      <c r="J20" s="69">
        <v>6320</v>
      </c>
      <c r="K20" s="71">
        <v>-1482</v>
      </c>
      <c r="L20">
        <v>-6320</v>
      </c>
      <c r="M20" s="69">
        <v>8819</v>
      </c>
      <c r="N20" s="71">
        <v>715</v>
      </c>
      <c r="O20">
        <v>-4697</v>
      </c>
      <c r="P20" s="69">
        <v>15265</v>
      </c>
      <c r="Q20" s="71">
        <v>-5465</v>
      </c>
      <c r="R20">
        <v>-10757</v>
      </c>
      <c r="S20" s="69">
        <v>26386</v>
      </c>
      <c r="T20" s="71">
        <v>-498</v>
      </c>
      <c r="U20">
        <v>-6966</v>
      </c>
      <c r="V20" s="69">
        <v>8813</v>
      </c>
      <c r="W20" s="71">
        <v>259</v>
      </c>
      <c r="X20">
        <v>-1799</v>
      </c>
      <c r="Y20" s="69">
        <v>23921</v>
      </c>
      <c r="Z20" s="71">
        <v>703</v>
      </c>
      <c r="AA20">
        <v>-4883</v>
      </c>
      <c r="AB20" s="69">
        <v>35076</v>
      </c>
      <c r="AC20" s="71">
        <v>-5268</v>
      </c>
      <c r="AD20">
        <v>-12030</v>
      </c>
      <c r="AE20" s="69">
        <v>35320</v>
      </c>
      <c r="AF20" s="71">
        <v>-8444</v>
      </c>
      <c r="AG20">
        <v>-14324</v>
      </c>
      <c r="AH20" s="69">
        <v>32058</v>
      </c>
      <c r="AI20" s="71">
        <v>-7650</v>
      </c>
      <c r="AJ20">
        <v>-12942</v>
      </c>
      <c r="AK20" s="69">
        <v>23728</v>
      </c>
      <c r="AL20" s="71">
        <v>-8766</v>
      </c>
      <c r="AM20">
        <v>-12294</v>
      </c>
      <c r="AQ20" s="68">
        <v>19</v>
      </c>
      <c r="AR20">
        <v>43</v>
      </c>
    </row>
    <row r="21" spans="1:44">
      <c r="A21" s="43">
        <v>17</v>
      </c>
      <c r="B21" s="75">
        <f>SUMIF(G$2:AM$2, "tru", G21:AM21)</f>
        <v>164049</v>
      </c>
      <c r="C21" s="70">
        <f>SUMIF(G$2:AM$2, "w", G21:AM21)</f>
        <v>-101745</v>
      </c>
      <c r="D21" s="78">
        <f>SUMIF(G$2:AM$2, "wo", G21:AM21)</f>
        <v>-126625</v>
      </c>
      <c r="E21" s="91">
        <f t="shared" si="0"/>
        <v>51</v>
      </c>
      <c r="F21" s="81"/>
      <c r="G21" s="69">
        <v>0</v>
      </c>
      <c r="H21" s="71">
        <v>0</v>
      </c>
      <c r="I21">
        <v>0</v>
      </c>
      <c r="J21" s="69">
        <v>4208</v>
      </c>
      <c r="K21" s="71">
        <v>-1226</v>
      </c>
      <c r="L21">
        <v>-4208</v>
      </c>
      <c r="M21" s="69">
        <v>6249</v>
      </c>
      <c r="N21" s="71">
        <v>1037</v>
      </c>
      <c r="O21">
        <v>-1679</v>
      </c>
      <c r="P21" s="69">
        <v>12633</v>
      </c>
      <c r="Q21" s="71">
        <v>-5929</v>
      </c>
      <c r="R21">
        <v>-8413</v>
      </c>
      <c r="S21" s="69">
        <v>15862</v>
      </c>
      <c r="T21" s="71">
        <v>-8470</v>
      </c>
      <c r="U21">
        <v>-11506</v>
      </c>
      <c r="V21" s="69">
        <v>5047</v>
      </c>
      <c r="W21" s="71">
        <v>-2695</v>
      </c>
      <c r="X21">
        <v>-3661</v>
      </c>
      <c r="Y21" s="69">
        <v>16930</v>
      </c>
      <c r="Z21" s="71">
        <v>-10728</v>
      </c>
      <c r="AA21">
        <v>-13350</v>
      </c>
      <c r="AB21" s="69">
        <v>27442</v>
      </c>
      <c r="AC21" s="71">
        <v>-20036</v>
      </c>
      <c r="AD21">
        <v>-23210</v>
      </c>
      <c r="AE21" s="69">
        <v>29000</v>
      </c>
      <c r="AF21" s="71">
        <v>-20212</v>
      </c>
      <c r="AG21">
        <v>-22972</v>
      </c>
      <c r="AH21" s="69">
        <v>26586</v>
      </c>
      <c r="AI21" s="71">
        <v>-17982</v>
      </c>
      <c r="AJ21">
        <v>-20466</v>
      </c>
      <c r="AK21" s="69">
        <v>20092</v>
      </c>
      <c r="AL21" s="71">
        <v>-15504</v>
      </c>
      <c r="AM21">
        <v>-17160</v>
      </c>
      <c r="AQ21" s="68">
        <v>20</v>
      </c>
      <c r="AR21">
        <v>45</v>
      </c>
    </row>
    <row r="22" spans="1:44">
      <c r="A22" s="43">
        <v>18</v>
      </c>
      <c r="B22" s="75">
        <f>SUMIF(G$2:AM$2, "tru", G22:AM22)</f>
        <v>88519</v>
      </c>
      <c r="C22" s="70">
        <f>SUMIF(G$2:AM$2, "w", G22:AM22)</f>
        <v>-45877</v>
      </c>
      <c r="D22" s="78">
        <f>SUMIF(G$2:AM$2, "wo", G22:AM22)</f>
        <v>-37003</v>
      </c>
      <c r="E22" s="91">
        <f t="shared" si="0"/>
        <v>39</v>
      </c>
      <c r="F22" s="81"/>
      <c r="G22" s="69">
        <v>0</v>
      </c>
      <c r="H22" s="71">
        <v>0</v>
      </c>
      <c r="I22">
        <v>0</v>
      </c>
      <c r="J22" s="69">
        <v>0</v>
      </c>
      <c r="K22" s="71">
        <v>0</v>
      </c>
      <c r="L22">
        <v>0</v>
      </c>
      <c r="M22" s="69">
        <v>1839</v>
      </c>
      <c r="N22" s="71">
        <v>1919</v>
      </c>
      <c r="O22">
        <v>2731</v>
      </c>
      <c r="P22" s="69">
        <v>6958</v>
      </c>
      <c r="Q22" s="71">
        <v>-2632</v>
      </c>
      <c r="R22">
        <v>-1588</v>
      </c>
      <c r="S22" s="69">
        <v>8954</v>
      </c>
      <c r="T22" s="71">
        <v>-3850</v>
      </c>
      <c r="U22">
        <v>-2574</v>
      </c>
      <c r="V22" s="69">
        <v>2849</v>
      </c>
      <c r="W22" s="71">
        <v>-1225</v>
      </c>
      <c r="X22">
        <v>-819</v>
      </c>
      <c r="Y22" s="69">
        <v>10362</v>
      </c>
      <c r="Z22" s="71">
        <v>-5954</v>
      </c>
      <c r="AA22">
        <v>-4852</v>
      </c>
      <c r="AB22" s="69">
        <v>12926</v>
      </c>
      <c r="AC22" s="71">
        <v>-7590</v>
      </c>
      <c r="AD22">
        <v>-6256</v>
      </c>
      <c r="AE22" s="69">
        <v>15348</v>
      </c>
      <c r="AF22" s="71">
        <v>-10460</v>
      </c>
      <c r="AG22">
        <v>-9300</v>
      </c>
      <c r="AH22" s="69">
        <v>15955</v>
      </c>
      <c r="AI22" s="71">
        <v>-7625</v>
      </c>
      <c r="AJ22">
        <v>-6581</v>
      </c>
      <c r="AK22" s="69">
        <v>13328</v>
      </c>
      <c r="AL22" s="71">
        <v>-8460</v>
      </c>
      <c r="AM22">
        <v>-7764</v>
      </c>
      <c r="AQ22" s="68">
        <v>21</v>
      </c>
      <c r="AR22">
        <v>31</v>
      </c>
    </row>
    <row r="23" spans="1:44">
      <c r="A23" s="43">
        <v>19</v>
      </c>
      <c r="B23" s="75">
        <f>SUMIF(G$2:AM$2, "tru", G23:AM23)</f>
        <v>91404</v>
      </c>
      <c r="C23" s="70">
        <f>SUMIF(G$2:AM$2, "w", G23:AM23)</f>
        <v>9660</v>
      </c>
      <c r="D23" s="78">
        <f>SUMIF(G$2:AM$2, "wo", G23:AM23)</f>
        <v>20370</v>
      </c>
      <c r="E23" s="91">
        <f t="shared" si="0"/>
        <v>43</v>
      </c>
      <c r="F23" s="81"/>
      <c r="G23" s="69">
        <v>1137</v>
      </c>
      <c r="H23" s="71">
        <v>1137</v>
      </c>
      <c r="I23">
        <v>1137</v>
      </c>
      <c r="J23" s="69">
        <v>1560</v>
      </c>
      <c r="K23" s="71">
        <v>1560</v>
      </c>
      <c r="L23">
        <v>1560</v>
      </c>
      <c r="M23" s="69">
        <v>3243</v>
      </c>
      <c r="N23" s="71">
        <v>3575</v>
      </c>
      <c r="O23">
        <v>4555</v>
      </c>
      <c r="P23" s="69">
        <v>7357</v>
      </c>
      <c r="Q23" s="71">
        <v>383</v>
      </c>
      <c r="R23">
        <v>1643</v>
      </c>
      <c r="S23" s="69">
        <v>11758</v>
      </c>
      <c r="T23" s="71">
        <v>2518</v>
      </c>
      <c r="U23">
        <v>4058</v>
      </c>
      <c r="V23" s="69">
        <v>3815</v>
      </c>
      <c r="W23" s="71">
        <v>875</v>
      </c>
      <c r="X23">
        <v>1365</v>
      </c>
      <c r="Y23" s="69">
        <v>10707</v>
      </c>
      <c r="Z23" s="71">
        <v>2023</v>
      </c>
      <c r="AA23">
        <v>3353</v>
      </c>
      <c r="AB23" s="69">
        <v>12926</v>
      </c>
      <c r="AC23" s="71">
        <v>2484</v>
      </c>
      <c r="AD23">
        <v>4094</v>
      </c>
      <c r="AE23" s="69">
        <v>15338</v>
      </c>
      <c r="AF23" s="71">
        <v>-1938</v>
      </c>
      <c r="AG23">
        <v>-538</v>
      </c>
      <c r="AH23" s="69">
        <v>14155</v>
      </c>
      <c r="AI23" s="71">
        <v>-1757</v>
      </c>
      <c r="AJ23">
        <v>-497</v>
      </c>
      <c r="AK23" s="69">
        <v>9408</v>
      </c>
      <c r="AL23" s="71">
        <v>-1200</v>
      </c>
      <c r="AM23">
        <v>-360</v>
      </c>
      <c r="AQ23" s="68">
        <v>22</v>
      </c>
      <c r="AR23">
        <v>33</v>
      </c>
    </row>
    <row r="24" spans="1:44">
      <c r="A24" s="43">
        <v>20</v>
      </c>
      <c r="B24" s="75">
        <f>SUMIF(G$2:AM$2, "tru", G24:AM24)</f>
        <v>91460</v>
      </c>
      <c r="C24" s="70">
        <f>SUMIF(G$2:AM$2, "w", G24:AM24)</f>
        <v>-4510</v>
      </c>
      <c r="D24" s="78">
        <f>SUMIF(G$2:AM$2, "wo", G24:AM24)</f>
        <v>-9092</v>
      </c>
      <c r="E24" s="91">
        <f t="shared" si="0"/>
        <v>45</v>
      </c>
      <c r="F24" s="81"/>
      <c r="G24" s="69">
        <v>-227</v>
      </c>
      <c r="H24" s="71">
        <v>-227</v>
      </c>
      <c r="I24">
        <v>-227</v>
      </c>
      <c r="J24" s="69">
        <v>1985</v>
      </c>
      <c r="K24" s="71">
        <v>-933</v>
      </c>
      <c r="L24">
        <v>-2385</v>
      </c>
      <c r="M24" s="69">
        <v>3960</v>
      </c>
      <c r="N24" s="71">
        <v>1574</v>
      </c>
      <c r="O24">
        <v>946</v>
      </c>
      <c r="P24" s="69">
        <v>6735</v>
      </c>
      <c r="Q24" s="71">
        <v>-255</v>
      </c>
      <c r="R24">
        <v>-579</v>
      </c>
      <c r="S24" s="69">
        <v>10790</v>
      </c>
      <c r="T24" s="71">
        <v>1946</v>
      </c>
      <c r="U24">
        <v>1550</v>
      </c>
      <c r="V24" s="69">
        <v>3507</v>
      </c>
      <c r="W24" s="71">
        <v>693</v>
      </c>
      <c r="X24">
        <v>567</v>
      </c>
      <c r="Y24" s="69">
        <v>10381</v>
      </c>
      <c r="Z24" s="71">
        <v>1019</v>
      </c>
      <c r="AA24">
        <v>677</v>
      </c>
      <c r="AB24" s="69">
        <v>16528</v>
      </c>
      <c r="AC24" s="71">
        <v>-2728</v>
      </c>
      <c r="AD24">
        <v>-3142</v>
      </c>
      <c r="AE24" s="69">
        <v>14680</v>
      </c>
      <c r="AF24" s="71">
        <v>-2680</v>
      </c>
      <c r="AG24">
        <v>-3040</v>
      </c>
      <c r="AH24" s="69">
        <v>13845</v>
      </c>
      <c r="AI24" s="71">
        <v>-1779</v>
      </c>
      <c r="AJ24">
        <v>-2103</v>
      </c>
      <c r="AK24" s="69">
        <v>9276</v>
      </c>
      <c r="AL24" s="71">
        <v>-1140</v>
      </c>
      <c r="AM24">
        <v>-1356</v>
      </c>
      <c r="AQ24" s="68">
        <v>23</v>
      </c>
      <c r="AR24">
        <v>29</v>
      </c>
    </row>
    <row r="25" spans="1:44">
      <c r="A25" s="43">
        <v>21</v>
      </c>
      <c r="B25" s="75">
        <f>SUMIF(G$2:AM$2, "tru", G25:AM25)</f>
        <v>9822</v>
      </c>
      <c r="C25" s="70">
        <f>SUMIF(G$2:AM$2, "w", G25:AM25)</f>
        <v>-13718</v>
      </c>
      <c r="D25" s="78">
        <f>SUMIF(G$2:AM$2, "wo", G25:AM25)</f>
        <v>-11988</v>
      </c>
      <c r="E25" s="91">
        <f t="shared" si="0"/>
        <v>31</v>
      </c>
      <c r="F25" s="81"/>
      <c r="G25" s="69">
        <v>-1427</v>
      </c>
      <c r="H25" s="71">
        <v>-1427</v>
      </c>
      <c r="I25">
        <v>-1427</v>
      </c>
      <c r="J25" s="69">
        <v>-2245</v>
      </c>
      <c r="K25" s="71">
        <v>-1315</v>
      </c>
      <c r="L25">
        <v>-1155</v>
      </c>
      <c r="M25" s="69">
        <v>-2070</v>
      </c>
      <c r="N25" s="71">
        <v>-1170</v>
      </c>
      <c r="O25">
        <v>-990</v>
      </c>
      <c r="P25" s="69">
        <v>-2070</v>
      </c>
      <c r="Q25" s="71">
        <v>-1170</v>
      </c>
      <c r="R25">
        <v>-990</v>
      </c>
      <c r="S25" s="69">
        <v>-122</v>
      </c>
      <c r="T25" s="71">
        <v>978</v>
      </c>
      <c r="U25">
        <v>1198</v>
      </c>
      <c r="V25" s="69">
        <v>35</v>
      </c>
      <c r="W25" s="71">
        <v>385</v>
      </c>
      <c r="X25">
        <v>455</v>
      </c>
      <c r="Y25" s="69">
        <v>397</v>
      </c>
      <c r="Z25" s="71">
        <v>743</v>
      </c>
      <c r="AA25">
        <v>933</v>
      </c>
      <c r="AB25" s="69">
        <v>4384</v>
      </c>
      <c r="AC25" s="71">
        <v>-3004</v>
      </c>
      <c r="AD25">
        <v>-2774</v>
      </c>
      <c r="AE25" s="69">
        <v>4120</v>
      </c>
      <c r="AF25" s="71">
        <v>-2920</v>
      </c>
      <c r="AG25">
        <v>-2720</v>
      </c>
      <c r="AH25" s="69">
        <v>4341</v>
      </c>
      <c r="AI25" s="71">
        <v>-1995</v>
      </c>
      <c r="AJ25">
        <v>-1815</v>
      </c>
      <c r="AK25" s="69">
        <v>4479</v>
      </c>
      <c r="AL25" s="71">
        <v>-2823</v>
      </c>
      <c r="AM25">
        <v>-2703</v>
      </c>
      <c r="AQ25" s="68">
        <v>24</v>
      </c>
      <c r="AR25">
        <v>21</v>
      </c>
    </row>
    <row r="26" spans="1:44">
      <c r="A26" s="43">
        <v>22</v>
      </c>
      <c r="B26" s="75">
        <f>SUMIF(G$2:AM$2, "tru", G26:AM26)</f>
        <v>14894</v>
      </c>
      <c r="C26" s="70">
        <f>SUMIF(G$2:AM$2, "w", G26:AM26)</f>
        <v>-22468</v>
      </c>
      <c r="D26" s="78">
        <f>SUMIF(G$2:AM$2, "wo", G26:AM26)</f>
        <v>-25542</v>
      </c>
      <c r="E26" s="91">
        <f t="shared" si="0"/>
        <v>33</v>
      </c>
      <c r="F26" s="81"/>
      <c r="G26" s="69">
        <v>-833</v>
      </c>
      <c r="H26" s="71">
        <v>-833</v>
      </c>
      <c r="I26">
        <v>-833</v>
      </c>
      <c r="J26" s="69">
        <v>-1075</v>
      </c>
      <c r="K26" s="71">
        <v>-885</v>
      </c>
      <c r="L26">
        <v>-885</v>
      </c>
      <c r="M26" s="69">
        <v>-972</v>
      </c>
      <c r="N26" s="71">
        <v>-792</v>
      </c>
      <c r="O26">
        <v>-792</v>
      </c>
      <c r="P26" s="69">
        <v>-972</v>
      </c>
      <c r="Q26" s="71">
        <v>-792</v>
      </c>
      <c r="R26">
        <v>-792</v>
      </c>
      <c r="S26" s="69">
        <v>-67</v>
      </c>
      <c r="T26" s="71">
        <v>153</v>
      </c>
      <c r="U26">
        <v>153</v>
      </c>
      <c r="V26" s="69">
        <v>42</v>
      </c>
      <c r="W26" s="71">
        <v>170</v>
      </c>
      <c r="X26">
        <v>40</v>
      </c>
      <c r="Y26" s="69">
        <v>171</v>
      </c>
      <c r="Z26" s="71">
        <v>589</v>
      </c>
      <c r="AA26">
        <v>-19</v>
      </c>
      <c r="AB26" s="69">
        <v>2871</v>
      </c>
      <c r="AC26" s="71">
        <v>-1951</v>
      </c>
      <c r="AD26">
        <v>-2687</v>
      </c>
      <c r="AE26" s="69">
        <v>6738</v>
      </c>
      <c r="AF26" s="71">
        <v>-5938</v>
      </c>
      <c r="AG26">
        <v>-6578</v>
      </c>
      <c r="AH26" s="69">
        <v>5019</v>
      </c>
      <c r="AI26" s="71">
        <v>-6753</v>
      </c>
      <c r="AJ26">
        <v>-7329</v>
      </c>
      <c r="AK26" s="69">
        <v>3972</v>
      </c>
      <c r="AL26" s="71">
        <v>-5436</v>
      </c>
      <c r="AM26">
        <v>-5820</v>
      </c>
      <c r="AQ26" s="68">
        <v>25</v>
      </c>
      <c r="AR26">
        <v>14</v>
      </c>
    </row>
    <row r="27" spans="1:44">
      <c r="A27" s="43">
        <v>23</v>
      </c>
      <c r="B27" s="75">
        <f>SUMIF(G$2:AM$2, "tru", G27:AM27)</f>
        <v>34435</v>
      </c>
      <c r="C27" s="70">
        <f>SUMIF(G$2:AM$2, "w", G27:AM27)</f>
        <v>-17591</v>
      </c>
      <c r="D27" s="78">
        <f>SUMIF(G$2:AM$2, "wo", G27:AM27)</f>
        <v>-22501</v>
      </c>
      <c r="E27" s="91">
        <f t="shared" si="0"/>
        <v>29</v>
      </c>
      <c r="F27" s="81"/>
      <c r="G27" s="69">
        <v>0</v>
      </c>
      <c r="H27" s="71">
        <v>0</v>
      </c>
      <c r="I27">
        <v>0</v>
      </c>
      <c r="J27" s="69">
        <v>-243</v>
      </c>
      <c r="K27" s="71">
        <v>243</v>
      </c>
      <c r="L27">
        <v>243</v>
      </c>
      <c r="M27" s="69">
        <v>626</v>
      </c>
      <c r="N27" s="71">
        <v>-296</v>
      </c>
      <c r="O27">
        <v>-464</v>
      </c>
      <c r="P27" s="69">
        <v>1641</v>
      </c>
      <c r="Q27" s="71">
        <v>-1245</v>
      </c>
      <c r="R27">
        <v>-1461</v>
      </c>
      <c r="S27" s="69">
        <v>2945</v>
      </c>
      <c r="T27" s="71">
        <v>-619</v>
      </c>
      <c r="U27">
        <v>-883</v>
      </c>
      <c r="V27" s="69">
        <v>994</v>
      </c>
      <c r="W27" s="71">
        <v>-82</v>
      </c>
      <c r="X27">
        <v>-296</v>
      </c>
      <c r="Y27" s="69">
        <v>2755</v>
      </c>
      <c r="Z27" s="71">
        <v>-95</v>
      </c>
      <c r="AA27">
        <v>-931</v>
      </c>
      <c r="AB27" s="69">
        <v>4769</v>
      </c>
      <c r="AC27" s="71">
        <v>-1549</v>
      </c>
      <c r="AD27">
        <v>-2561</v>
      </c>
      <c r="AE27" s="69">
        <v>8258</v>
      </c>
      <c r="AF27" s="71">
        <v>-5458</v>
      </c>
      <c r="AG27">
        <v>-6338</v>
      </c>
      <c r="AH27" s="69">
        <v>7614</v>
      </c>
      <c r="AI27" s="71">
        <v>-5094</v>
      </c>
      <c r="AJ27">
        <v>-5886</v>
      </c>
      <c r="AK27" s="69">
        <v>5076</v>
      </c>
      <c r="AL27" s="71">
        <v>-3396</v>
      </c>
      <c r="AM27">
        <v>-3924</v>
      </c>
      <c r="AQ27" s="68">
        <v>26</v>
      </c>
      <c r="AR27">
        <v>11</v>
      </c>
    </row>
    <row r="28" spans="1:44">
      <c r="A28" s="43">
        <v>24</v>
      </c>
      <c r="B28" s="75">
        <f>SUMIF(G$2:AM$2, "tru", G28:AM28)</f>
        <v>45377</v>
      </c>
      <c r="C28" s="70">
        <f>SUMIF(G$2:AM$2, "w", G28:AM28)</f>
        <v>-36099</v>
      </c>
      <c r="D28" s="78">
        <f>SUMIF(G$2:AM$2, "wo", G28:AM28)</f>
        <v>-32997</v>
      </c>
      <c r="E28" s="91">
        <f t="shared" si="0"/>
        <v>21</v>
      </c>
      <c r="F28" s="81"/>
      <c r="G28" s="69">
        <v>0</v>
      </c>
      <c r="H28" s="71">
        <v>0</v>
      </c>
      <c r="I28">
        <v>0</v>
      </c>
      <c r="J28" s="69">
        <v>156</v>
      </c>
      <c r="K28" s="71">
        <v>-156</v>
      </c>
      <c r="L28">
        <v>-156</v>
      </c>
      <c r="M28" s="69">
        <v>1064</v>
      </c>
      <c r="N28" s="71">
        <v>-362</v>
      </c>
      <c r="O28">
        <v>-362</v>
      </c>
      <c r="P28" s="69">
        <v>2127</v>
      </c>
      <c r="Q28" s="71">
        <v>-1299</v>
      </c>
      <c r="R28">
        <v>-1299</v>
      </c>
      <c r="S28" s="69">
        <v>2618</v>
      </c>
      <c r="T28" s="71">
        <v>-1606</v>
      </c>
      <c r="U28">
        <v>-1606</v>
      </c>
      <c r="V28" s="69">
        <v>979</v>
      </c>
      <c r="W28" s="71">
        <v>-499</v>
      </c>
      <c r="X28">
        <v>-341</v>
      </c>
      <c r="Y28" s="69">
        <v>3416</v>
      </c>
      <c r="Z28" s="71">
        <v>-2124</v>
      </c>
      <c r="AA28">
        <v>-1516</v>
      </c>
      <c r="AB28" s="69">
        <v>7569</v>
      </c>
      <c r="AC28" s="71">
        <v>-6005</v>
      </c>
      <c r="AD28">
        <v>-5269</v>
      </c>
      <c r="AE28" s="69">
        <v>10858</v>
      </c>
      <c r="AF28" s="71">
        <v>-9498</v>
      </c>
      <c r="AG28">
        <v>-8858</v>
      </c>
      <c r="AH28" s="69">
        <v>9954</v>
      </c>
      <c r="AI28" s="71">
        <v>-8730</v>
      </c>
      <c r="AJ28">
        <v>-8154</v>
      </c>
      <c r="AK28" s="69">
        <v>6636</v>
      </c>
      <c r="AL28" s="71">
        <v>-5820</v>
      </c>
      <c r="AM28">
        <v>-5436</v>
      </c>
      <c r="AQ28" s="68">
        <v>27</v>
      </c>
      <c r="AR28">
        <v>7</v>
      </c>
    </row>
    <row r="29" spans="1:44">
      <c r="A29" s="43">
        <v>25</v>
      </c>
      <c r="B29" s="75">
        <f>SUMIF(G$2:AM$2, "tru", G29:AM29)</f>
        <v>19349</v>
      </c>
      <c r="C29" s="70">
        <f>SUMIF(G$2:AM$2, "w", G29:AM29)</f>
        <v>-15395</v>
      </c>
      <c r="D29" s="78">
        <f>SUMIF(G$2:AM$2, "wo", G29:AM29)</f>
        <v>-15203</v>
      </c>
      <c r="E29" s="91">
        <f t="shared" si="0"/>
        <v>14</v>
      </c>
      <c r="F29" s="81"/>
      <c r="G29" s="69">
        <v>0</v>
      </c>
      <c r="H29" s="71">
        <v>0</v>
      </c>
      <c r="I29">
        <v>0</v>
      </c>
      <c r="J29" s="69">
        <v>0</v>
      </c>
      <c r="K29" s="71">
        <v>0</v>
      </c>
      <c r="L29">
        <v>0</v>
      </c>
      <c r="M29" s="69">
        <v>988</v>
      </c>
      <c r="N29" s="71">
        <v>-1340</v>
      </c>
      <c r="O29">
        <v>-1340</v>
      </c>
      <c r="P29" s="69">
        <v>1458</v>
      </c>
      <c r="Q29" s="71">
        <v>-1854</v>
      </c>
      <c r="R29">
        <v>-1854</v>
      </c>
      <c r="S29" s="69">
        <v>1782</v>
      </c>
      <c r="T29" s="71">
        <v>-2266</v>
      </c>
      <c r="U29">
        <v>-2266</v>
      </c>
      <c r="V29" s="69">
        <v>633</v>
      </c>
      <c r="W29" s="71">
        <v>-669</v>
      </c>
      <c r="X29">
        <v>-661</v>
      </c>
      <c r="Y29" s="69">
        <v>2261</v>
      </c>
      <c r="Z29" s="71">
        <v>-2356</v>
      </c>
      <c r="AA29">
        <v>-2318</v>
      </c>
      <c r="AB29" s="69">
        <v>2737</v>
      </c>
      <c r="AC29" s="71">
        <v>-2852</v>
      </c>
      <c r="AD29">
        <v>-2806</v>
      </c>
      <c r="AE29" s="69">
        <v>2659</v>
      </c>
      <c r="AF29" s="71">
        <v>-2759</v>
      </c>
      <c r="AG29">
        <v>-2719</v>
      </c>
      <c r="AH29" s="69">
        <v>4047</v>
      </c>
      <c r="AI29" s="71">
        <v>-831</v>
      </c>
      <c r="AJ29">
        <v>-795</v>
      </c>
      <c r="AK29" s="69">
        <v>2784</v>
      </c>
      <c r="AL29" s="71">
        <v>-468</v>
      </c>
      <c r="AM29">
        <v>-444</v>
      </c>
      <c r="AQ29" s="68">
        <v>28</v>
      </c>
      <c r="AR29">
        <v>5</v>
      </c>
    </row>
    <row r="30" spans="1:44">
      <c r="A30" s="43">
        <v>26</v>
      </c>
      <c r="B30" s="75">
        <f>SUMIF(G$2:AM$2, "tru", G30:AM30)</f>
        <v>7827</v>
      </c>
      <c r="C30" s="70">
        <f>SUMIF(G$2:AM$2, "w", G30:AM30)</f>
        <v>-6869</v>
      </c>
      <c r="D30" s="78">
        <f>SUMIF(G$2:AM$2, "wo", G30:AM30)</f>
        <v>-7457</v>
      </c>
      <c r="E30" s="91">
        <f t="shared" si="0"/>
        <v>11</v>
      </c>
      <c r="F30" s="81"/>
      <c r="G30" s="69">
        <v>0</v>
      </c>
      <c r="H30" s="71">
        <v>0</v>
      </c>
      <c r="I30">
        <v>0</v>
      </c>
      <c r="J30" s="69">
        <v>0</v>
      </c>
      <c r="K30" s="71">
        <v>0</v>
      </c>
      <c r="L30">
        <v>0</v>
      </c>
      <c r="M30" s="69">
        <v>779</v>
      </c>
      <c r="N30" s="71">
        <v>-779</v>
      </c>
      <c r="O30">
        <v>-779</v>
      </c>
      <c r="P30" s="69">
        <v>792</v>
      </c>
      <c r="Q30" s="71">
        <v>-792</v>
      </c>
      <c r="R30">
        <v>-792</v>
      </c>
      <c r="S30" s="69">
        <v>823</v>
      </c>
      <c r="T30" s="71">
        <v>-1113</v>
      </c>
      <c r="U30">
        <v>-1113</v>
      </c>
      <c r="V30" s="69">
        <v>294</v>
      </c>
      <c r="W30" s="71">
        <v>-304</v>
      </c>
      <c r="X30">
        <v>-340</v>
      </c>
      <c r="Y30" s="69">
        <v>798</v>
      </c>
      <c r="Z30" s="71">
        <v>-817</v>
      </c>
      <c r="AA30">
        <v>-931</v>
      </c>
      <c r="AB30" s="69">
        <v>966</v>
      </c>
      <c r="AC30" s="71">
        <v>-989</v>
      </c>
      <c r="AD30">
        <v>-1127</v>
      </c>
      <c r="AE30" s="69">
        <v>1080</v>
      </c>
      <c r="AF30" s="71">
        <v>-1100</v>
      </c>
      <c r="AG30">
        <v>-1220</v>
      </c>
      <c r="AH30" s="69">
        <v>1371</v>
      </c>
      <c r="AI30" s="71">
        <v>-591</v>
      </c>
      <c r="AJ30">
        <v>-699</v>
      </c>
      <c r="AK30" s="69">
        <v>924</v>
      </c>
      <c r="AL30" s="71">
        <v>-384</v>
      </c>
      <c r="AM30">
        <v>-456</v>
      </c>
      <c r="AQ30" s="68">
        <v>29</v>
      </c>
      <c r="AR30">
        <v>3</v>
      </c>
    </row>
    <row r="31" spans="1:44">
      <c r="A31" s="43">
        <v>27</v>
      </c>
      <c r="B31" s="75">
        <f>SUMIF(G$2:AM$2, "tru", G31:AM31)</f>
        <v>6735</v>
      </c>
      <c r="C31" s="70">
        <f>SUMIF(G$2:AM$2, "w", G31:AM31)</f>
        <v>-5559</v>
      </c>
      <c r="D31" s="78">
        <f>SUMIF(G$2:AM$2, "wo", G31:AM31)</f>
        <v>-5559</v>
      </c>
      <c r="E31" s="91">
        <f t="shared" si="0"/>
        <v>7</v>
      </c>
      <c r="F31" s="81"/>
      <c r="G31" s="69">
        <v>0</v>
      </c>
      <c r="H31" s="71">
        <v>0</v>
      </c>
      <c r="I31">
        <v>0</v>
      </c>
      <c r="J31" s="69">
        <v>0</v>
      </c>
      <c r="K31" s="71">
        <v>0</v>
      </c>
      <c r="L31">
        <v>0</v>
      </c>
      <c r="M31" s="69">
        <v>324</v>
      </c>
      <c r="N31" s="71">
        <v>-324</v>
      </c>
      <c r="O31">
        <v>-324</v>
      </c>
      <c r="P31" s="69">
        <v>324</v>
      </c>
      <c r="Q31" s="71">
        <v>-324</v>
      </c>
      <c r="R31">
        <v>-324</v>
      </c>
      <c r="S31" s="69">
        <v>396</v>
      </c>
      <c r="T31" s="71">
        <v>-396</v>
      </c>
      <c r="U31">
        <v>-396</v>
      </c>
      <c r="V31" s="69">
        <v>126</v>
      </c>
      <c r="W31" s="71">
        <v>-126</v>
      </c>
      <c r="X31">
        <v>-126</v>
      </c>
      <c r="Y31" s="69">
        <v>342</v>
      </c>
      <c r="Z31" s="71">
        <v>-342</v>
      </c>
      <c r="AA31">
        <v>-342</v>
      </c>
      <c r="AB31" s="69">
        <v>1435</v>
      </c>
      <c r="AC31" s="71">
        <v>-1435</v>
      </c>
      <c r="AD31">
        <v>-1435</v>
      </c>
      <c r="AE31" s="69">
        <v>1280</v>
      </c>
      <c r="AF31" s="71">
        <v>-1280</v>
      </c>
      <c r="AG31">
        <v>-1280</v>
      </c>
      <c r="AH31" s="69">
        <v>1500</v>
      </c>
      <c r="AI31" s="71">
        <v>-804</v>
      </c>
      <c r="AJ31">
        <v>-804</v>
      </c>
      <c r="AK31" s="69">
        <v>1008</v>
      </c>
      <c r="AL31" s="71">
        <v>-528</v>
      </c>
      <c r="AM31">
        <v>-528</v>
      </c>
      <c r="AQ31" s="68">
        <v>30</v>
      </c>
      <c r="AR31">
        <v>0</v>
      </c>
    </row>
    <row r="32" spans="1:44">
      <c r="A32" s="43">
        <v>28</v>
      </c>
      <c r="B32" s="75">
        <f>SUMIF(G$2:AM$2, "tru", G32:AM32)</f>
        <v>5000</v>
      </c>
      <c r="C32" s="70">
        <f>SUMIF(G$2:AM$2, "w", G32:AM32)</f>
        <v>2246</v>
      </c>
      <c r="D32" s="78">
        <f>SUMIF(G$2:AM$2, "wo", G32:AM32)</f>
        <v>2246</v>
      </c>
      <c r="E32" s="91">
        <f t="shared" si="0"/>
        <v>5</v>
      </c>
      <c r="F32" s="81"/>
      <c r="G32" s="69">
        <v>0</v>
      </c>
      <c r="H32" s="71">
        <v>0</v>
      </c>
      <c r="I32">
        <v>0</v>
      </c>
      <c r="J32" s="69">
        <v>0</v>
      </c>
      <c r="K32" s="71">
        <v>0</v>
      </c>
      <c r="L32">
        <v>0</v>
      </c>
      <c r="M32" s="69">
        <v>0</v>
      </c>
      <c r="N32" s="71">
        <v>0</v>
      </c>
      <c r="O32">
        <v>0</v>
      </c>
      <c r="P32" s="69">
        <v>0</v>
      </c>
      <c r="Q32" s="71">
        <v>0</v>
      </c>
      <c r="R32">
        <v>0</v>
      </c>
      <c r="S32" s="69">
        <v>674</v>
      </c>
      <c r="T32" s="71">
        <v>674</v>
      </c>
      <c r="U32">
        <v>674</v>
      </c>
      <c r="V32" s="69">
        <v>217</v>
      </c>
      <c r="W32" s="71">
        <v>217</v>
      </c>
      <c r="X32">
        <v>217</v>
      </c>
      <c r="Y32" s="69">
        <v>589</v>
      </c>
      <c r="Z32" s="71">
        <v>589</v>
      </c>
      <c r="AA32">
        <v>589</v>
      </c>
      <c r="AB32" s="69">
        <v>1140</v>
      </c>
      <c r="AC32" s="71">
        <v>286</v>
      </c>
      <c r="AD32">
        <v>286</v>
      </c>
      <c r="AE32" s="69">
        <v>1000</v>
      </c>
      <c r="AF32" s="71">
        <v>240</v>
      </c>
      <c r="AG32">
        <v>240</v>
      </c>
      <c r="AH32" s="69">
        <v>828</v>
      </c>
      <c r="AI32" s="71">
        <v>144</v>
      </c>
      <c r="AJ32">
        <v>144</v>
      </c>
      <c r="AK32" s="69">
        <v>552</v>
      </c>
      <c r="AL32" s="71">
        <v>96</v>
      </c>
      <c r="AM32">
        <v>96</v>
      </c>
    </row>
    <row r="33" spans="1:39">
      <c r="A33" s="43">
        <v>29</v>
      </c>
      <c r="B33" s="75">
        <f>SUMIF(G$2:AM$2, "tru", G33:AM33)</f>
        <v>2633</v>
      </c>
      <c r="C33" s="70">
        <f>SUMIF(G$2:AM$2, "w", G33:AM33)</f>
        <v>2779</v>
      </c>
      <c r="D33" s="78">
        <f>SUMIF(G$2:AM$2, "wo", G33:AM33)</f>
        <v>2779</v>
      </c>
      <c r="E33" s="91">
        <f t="shared" si="0"/>
        <v>3</v>
      </c>
      <c r="F33" s="81"/>
      <c r="G33" s="69">
        <v>0</v>
      </c>
      <c r="H33" s="71">
        <v>0</v>
      </c>
      <c r="I33">
        <v>0</v>
      </c>
      <c r="J33" s="69">
        <v>0</v>
      </c>
      <c r="K33" s="71">
        <v>0</v>
      </c>
      <c r="L33">
        <v>0</v>
      </c>
      <c r="M33" s="69">
        <v>0</v>
      </c>
      <c r="N33" s="71">
        <v>0</v>
      </c>
      <c r="O33">
        <v>0</v>
      </c>
      <c r="P33" s="69">
        <v>0</v>
      </c>
      <c r="Q33" s="71">
        <v>0</v>
      </c>
      <c r="R33">
        <v>0</v>
      </c>
      <c r="S33" s="69">
        <v>330</v>
      </c>
      <c r="T33" s="71">
        <v>330</v>
      </c>
      <c r="U33">
        <v>330</v>
      </c>
      <c r="V33" s="69">
        <v>168</v>
      </c>
      <c r="W33" s="71">
        <v>168</v>
      </c>
      <c r="X33">
        <v>168</v>
      </c>
      <c r="Y33" s="69">
        <v>456</v>
      </c>
      <c r="Z33" s="71">
        <v>456</v>
      </c>
      <c r="AA33">
        <v>456</v>
      </c>
      <c r="AB33" s="69">
        <v>529</v>
      </c>
      <c r="AC33" s="71">
        <v>575</v>
      </c>
      <c r="AD33">
        <v>575</v>
      </c>
      <c r="AE33" s="69">
        <v>460</v>
      </c>
      <c r="AF33" s="71">
        <v>500</v>
      </c>
      <c r="AG33">
        <v>500</v>
      </c>
      <c r="AH33" s="69">
        <v>414</v>
      </c>
      <c r="AI33" s="71">
        <v>450</v>
      </c>
      <c r="AJ33">
        <v>450</v>
      </c>
      <c r="AK33" s="69">
        <v>276</v>
      </c>
      <c r="AL33" s="71">
        <v>300</v>
      </c>
      <c r="AM33">
        <v>300</v>
      </c>
    </row>
    <row r="34" spans="1:39">
      <c r="A34" s="43">
        <v>30</v>
      </c>
      <c r="B34" s="75">
        <f>SUMIF(G$2:AM$2, "tru", G34:AM34)</f>
        <v>0</v>
      </c>
      <c r="C34" s="70">
        <f>SUMIF(G$2:AM$2, "w", G34:AM34)</f>
        <v>0</v>
      </c>
      <c r="D34" s="78">
        <f>SUMIF(G$2:AM$2, "wo", G34:AM34)</f>
        <v>0</v>
      </c>
      <c r="E34" s="91">
        <f t="shared" si="0"/>
        <v>0</v>
      </c>
      <c r="F34" s="81"/>
      <c r="G34" s="69">
        <v>0</v>
      </c>
      <c r="H34" s="71">
        <v>0</v>
      </c>
      <c r="I34">
        <v>0</v>
      </c>
      <c r="J34" s="69">
        <v>0</v>
      </c>
      <c r="K34" s="71">
        <v>0</v>
      </c>
      <c r="L34">
        <v>0</v>
      </c>
      <c r="M34" s="69">
        <v>0</v>
      </c>
      <c r="N34" s="71">
        <v>0</v>
      </c>
      <c r="O34">
        <v>0</v>
      </c>
      <c r="P34" s="69">
        <v>0</v>
      </c>
      <c r="Q34" s="71">
        <v>0</v>
      </c>
      <c r="R34">
        <v>0</v>
      </c>
      <c r="S34" s="69">
        <v>0</v>
      </c>
      <c r="T34" s="71">
        <v>0</v>
      </c>
      <c r="U34">
        <v>0</v>
      </c>
      <c r="V34" s="69">
        <v>0</v>
      </c>
      <c r="W34" s="71">
        <v>0</v>
      </c>
      <c r="X34">
        <v>0</v>
      </c>
      <c r="Y34" s="69">
        <v>0</v>
      </c>
      <c r="Z34" s="71">
        <v>0</v>
      </c>
      <c r="AA34">
        <v>0</v>
      </c>
      <c r="AB34" s="69">
        <v>0</v>
      </c>
      <c r="AC34" s="71">
        <v>0</v>
      </c>
      <c r="AD34">
        <v>0</v>
      </c>
      <c r="AE34" s="69">
        <v>0</v>
      </c>
      <c r="AF34" s="71">
        <v>0</v>
      </c>
      <c r="AG34">
        <v>0</v>
      </c>
      <c r="AH34" s="69">
        <v>0</v>
      </c>
      <c r="AI34" s="71">
        <v>0</v>
      </c>
      <c r="AJ34">
        <v>0</v>
      </c>
      <c r="AK34" s="69">
        <v>0</v>
      </c>
      <c r="AL34" s="71">
        <v>0</v>
      </c>
      <c r="AM34">
        <v>0</v>
      </c>
    </row>
    <row r="35" spans="1:39">
      <c r="A35" s="43"/>
      <c r="B35" s="75"/>
      <c r="C35" s="70"/>
      <c r="D35" s="78"/>
      <c r="E35" s="91"/>
      <c r="F35" s="81"/>
      <c r="G35" s="69"/>
      <c r="H35" s="71"/>
      <c r="J35" s="69"/>
      <c r="K35" s="71"/>
      <c r="M35" s="69"/>
      <c r="N35" s="71"/>
      <c r="P35" s="69"/>
      <c r="Q35" s="71"/>
      <c r="S35" s="69"/>
      <c r="T35" s="71"/>
      <c r="V35" s="69"/>
      <c r="W35" s="71"/>
      <c r="Y35" s="69"/>
      <c r="Z35" s="71"/>
      <c r="AB35" s="69"/>
      <c r="AC35" s="71"/>
      <c r="AE35" s="69"/>
      <c r="AF35" s="71"/>
      <c r="AH35" s="69"/>
      <c r="AI35" s="71"/>
      <c r="AK35" s="69"/>
      <c r="AL35" s="71"/>
    </row>
    <row r="36" spans="1:39">
      <c r="A36" s="43" t="s">
        <v>73</v>
      </c>
      <c r="B36" s="83">
        <f>AVERAGE(B4:B34)</f>
        <v>228393.29032258064</v>
      </c>
      <c r="C36" s="72">
        <f>AVERAGE(C4:C34)</f>
        <v>42612.419354838712</v>
      </c>
      <c r="D36" s="84">
        <f>AVERAGE(D4:D34)</f>
        <v>-24890.677419354837</v>
      </c>
      <c r="E36" s="92"/>
      <c r="F36" s="81"/>
      <c r="G36" s="69"/>
      <c r="H36" s="71"/>
      <c r="J36" s="69"/>
      <c r="K36" s="71"/>
      <c r="M36" s="69"/>
      <c r="N36" s="71"/>
      <c r="P36" s="69"/>
      <c r="Q36" s="71"/>
      <c r="S36" s="69"/>
      <c r="T36" s="71"/>
      <c r="V36" s="69"/>
      <c r="W36" s="71"/>
      <c r="Y36" s="69"/>
      <c r="Z36" s="71"/>
      <c r="AB36" s="69"/>
      <c r="AC36" s="71"/>
      <c r="AE36" s="69"/>
      <c r="AF36" s="71"/>
      <c r="AH36" s="69"/>
      <c r="AI36" s="71"/>
      <c r="AK36" s="69"/>
      <c r="AL36" s="71"/>
    </row>
    <row r="37" spans="1:39">
      <c r="A37" s="43"/>
      <c r="B37" s="75"/>
      <c r="C37" s="70"/>
      <c r="D37" s="78"/>
      <c r="E37" s="91"/>
      <c r="F37" s="81"/>
      <c r="G37" s="69"/>
      <c r="H37" s="71"/>
      <c r="J37" s="69"/>
      <c r="K37" s="71"/>
      <c r="M37" s="69"/>
      <c r="N37" s="71"/>
      <c r="P37" s="69"/>
      <c r="Q37" s="71"/>
      <c r="S37" s="69"/>
      <c r="T37" s="71"/>
      <c r="V37" s="69"/>
      <c r="W37" s="71"/>
      <c r="Y37" s="69"/>
      <c r="Z37" s="71"/>
      <c r="AB37" s="69"/>
      <c r="AC37" s="71"/>
      <c r="AE37" s="69"/>
      <c r="AF37" s="71"/>
      <c r="AH37" s="69"/>
      <c r="AI37" s="71"/>
      <c r="AK37" s="69"/>
      <c r="AL37" s="71"/>
    </row>
    <row r="38" spans="1:39">
      <c r="A38" s="43"/>
      <c r="B38" s="90" t="s">
        <v>74</v>
      </c>
      <c r="C38" s="70"/>
      <c r="D38" s="78"/>
      <c r="E38" s="91"/>
      <c r="F38" s="81"/>
      <c r="G38" s="69"/>
      <c r="H38" s="71"/>
      <c r="J38" s="69"/>
      <c r="K38" s="71"/>
      <c r="M38" s="69"/>
      <c r="N38" s="71"/>
      <c r="P38" s="69"/>
      <c r="Q38" s="71"/>
      <c r="S38" s="69"/>
      <c r="T38" s="71"/>
      <c r="V38" s="69"/>
      <c r="W38" s="71"/>
      <c r="Y38" s="69"/>
      <c r="Z38" s="71"/>
      <c r="AB38" s="69"/>
      <c r="AC38" s="71"/>
      <c r="AE38" s="69"/>
      <c r="AF38" s="71"/>
      <c r="AH38" s="69"/>
      <c r="AI38" s="71"/>
      <c r="AK38" s="69"/>
      <c r="AL38" s="71"/>
    </row>
    <row r="39" spans="1:39">
      <c r="A39" s="43" t="s">
        <v>35</v>
      </c>
      <c r="B39" s="76" t="s">
        <v>35</v>
      </c>
      <c r="C39" s="79" t="s">
        <v>35</v>
      </c>
      <c r="D39" s="77" t="s">
        <v>35</v>
      </c>
      <c r="E39" s="91" t="s">
        <v>35</v>
      </c>
      <c r="F39" s="80"/>
      <c r="G39" s="69" t="s">
        <v>35</v>
      </c>
      <c r="H39" s="71" t="s">
        <v>35</v>
      </c>
      <c r="I39" t="s">
        <v>35</v>
      </c>
      <c r="J39" s="69" t="s">
        <v>35</v>
      </c>
      <c r="K39" s="71" t="s">
        <v>35</v>
      </c>
      <c r="L39" t="s">
        <v>35</v>
      </c>
      <c r="M39" s="69" t="s">
        <v>35</v>
      </c>
      <c r="N39" s="71" t="s">
        <v>35</v>
      </c>
      <c r="O39" t="s">
        <v>35</v>
      </c>
      <c r="P39" s="69" t="s">
        <v>35</v>
      </c>
      <c r="Q39" s="71" t="s">
        <v>35</v>
      </c>
      <c r="R39" t="s">
        <v>35</v>
      </c>
      <c r="S39" s="69" t="s">
        <v>35</v>
      </c>
      <c r="T39" s="71" t="s">
        <v>35</v>
      </c>
      <c r="U39" t="s">
        <v>35</v>
      </c>
      <c r="V39" s="69" t="s">
        <v>35</v>
      </c>
      <c r="W39" s="71" t="s">
        <v>35</v>
      </c>
      <c r="X39" t="s">
        <v>35</v>
      </c>
      <c r="Y39" s="69" t="s">
        <v>35</v>
      </c>
      <c r="Z39" s="71" t="s">
        <v>35</v>
      </c>
      <c r="AA39" t="s">
        <v>35</v>
      </c>
      <c r="AB39" s="69" t="s">
        <v>35</v>
      </c>
      <c r="AC39" s="71" t="s">
        <v>35</v>
      </c>
      <c r="AD39" t="s">
        <v>35</v>
      </c>
      <c r="AE39" s="69" t="s">
        <v>35</v>
      </c>
      <c r="AF39" s="71" t="s">
        <v>35</v>
      </c>
      <c r="AG39" t="s">
        <v>35</v>
      </c>
      <c r="AH39" s="69" t="s">
        <v>35</v>
      </c>
      <c r="AI39" s="71" t="s">
        <v>35</v>
      </c>
      <c r="AJ39" t="s">
        <v>35</v>
      </c>
      <c r="AK39" s="69" t="s">
        <v>35</v>
      </c>
      <c r="AL39" s="71" t="s">
        <v>35</v>
      </c>
      <c r="AM39" t="s">
        <v>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F4871-6543-3A42-97A3-8613CCF6A5EA}">
  <sheetPr>
    <tabColor theme="7"/>
  </sheetPr>
  <dimension ref="A1:AQ41"/>
  <sheetViews>
    <sheetView tabSelected="1" zoomScale="92" workbookViewId="0">
      <selection activeCell="E33" sqref="B33:E33"/>
    </sheetView>
  </sheetViews>
  <sheetFormatPr baseColWidth="10" defaultRowHeight="16"/>
  <cols>
    <col min="1" max="1" width="11" customWidth="1"/>
    <col min="2" max="3" width="14.1640625" bestFit="1" customWidth="1"/>
    <col min="4" max="4" width="13.33203125" bestFit="1" customWidth="1"/>
    <col min="5" max="5" width="13.5" bestFit="1" customWidth="1"/>
    <col min="6" max="6" width="8.83203125" customWidth="1"/>
    <col min="29" max="29" width="12.1640625" bestFit="1" customWidth="1"/>
    <col min="32" max="32" width="12.1640625" bestFit="1" customWidth="1"/>
  </cols>
  <sheetData>
    <row r="1" spans="1:43">
      <c r="A1" s="52" t="s">
        <v>29</v>
      </c>
      <c r="B1" s="74" t="s">
        <v>68</v>
      </c>
      <c r="C1" s="73" t="s">
        <v>68</v>
      </c>
      <c r="D1" s="77" t="s">
        <v>68</v>
      </c>
      <c r="E1" s="85"/>
      <c r="F1" s="80"/>
      <c r="G1" s="69" t="s">
        <v>54</v>
      </c>
      <c r="H1" s="71" t="s">
        <v>54</v>
      </c>
      <c r="I1" t="s">
        <v>54</v>
      </c>
      <c r="J1" s="69" t="s">
        <v>55</v>
      </c>
      <c r="K1" s="71" t="s">
        <v>55</v>
      </c>
      <c r="L1" t="s">
        <v>55</v>
      </c>
      <c r="M1" s="69" t="s">
        <v>56</v>
      </c>
      <c r="N1" s="71" t="s">
        <v>56</v>
      </c>
      <c r="O1" t="s">
        <v>56</v>
      </c>
      <c r="P1" s="69" t="s">
        <v>57</v>
      </c>
      <c r="Q1" s="71" t="s">
        <v>57</v>
      </c>
      <c r="R1" t="s">
        <v>57</v>
      </c>
      <c r="S1" s="69" t="s">
        <v>58</v>
      </c>
      <c r="T1" s="71" t="s">
        <v>58</v>
      </c>
      <c r="U1" t="s">
        <v>58</v>
      </c>
      <c r="V1" s="69" t="s">
        <v>59</v>
      </c>
      <c r="W1" s="71" t="s">
        <v>59</v>
      </c>
      <c r="X1" t="s">
        <v>59</v>
      </c>
      <c r="Y1" s="69" t="s">
        <v>60</v>
      </c>
      <c r="Z1" s="71" t="s">
        <v>60</v>
      </c>
      <c r="AA1" t="s">
        <v>60</v>
      </c>
      <c r="AB1" s="69" t="s">
        <v>61</v>
      </c>
      <c r="AC1" s="71" t="s">
        <v>61</v>
      </c>
      <c r="AD1" t="s">
        <v>61</v>
      </c>
      <c r="AE1" s="69" t="s">
        <v>62</v>
      </c>
      <c r="AF1" s="71" t="s">
        <v>62</v>
      </c>
      <c r="AG1" t="s">
        <v>62</v>
      </c>
      <c r="AH1" s="69" t="s">
        <v>63</v>
      </c>
      <c r="AI1" s="71" t="s">
        <v>63</v>
      </c>
      <c r="AJ1" t="s">
        <v>63</v>
      </c>
      <c r="AK1" s="69" t="s">
        <v>64</v>
      </c>
      <c r="AL1" s="71" t="s">
        <v>64</v>
      </c>
      <c r="AM1" t="s">
        <v>64</v>
      </c>
    </row>
    <row r="2" spans="1:43">
      <c r="A2" s="94" t="s">
        <v>75</v>
      </c>
      <c r="B2" s="74" t="s">
        <v>65</v>
      </c>
      <c r="C2" s="73" t="s">
        <v>66</v>
      </c>
      <c r="D2" s="77" t="s">
        <v>67</v>
      </c>
      <c r="E2" s="85"/>
      <c r="F2" s="80"/>
      <c r="G2" s="69" t="s">
        <v>65</v>
      </c>
      <c r="H2" s="71" t="s">
        <v>66</v>
      </c>
      <c r="I2" t="s">
        <v>67</v>
      </c>
      <c r="J2" s="69" t="s">
        <v>65</v>
      </c>
      <c r="K2" s="71" t="s">
        <v>66</v>
      </c>
      <c r="L2" t="s">
        <v>67</v>
      </c>
      <c r="M2" s="69" t="s">
        <v>65</v>
      </c>
      <c r="N2" s="71" t="s">
        <v>66</v>
      </c>
      <c r="O2" t="s">
        <v>67</v>
      </c>
      <c r="P2" s="69" t="s">
        <v>65</v>
      </c>
      <c r="Q2" s="71" t="s">
        <v>66</v>
      </c>
      <c r="R2" t="s">
        <v>67</v>
      </c>
      <c r="S2" s="69" t="s">
        <v>65</v>
      </c>
      <c r="T2" s="71" t="s">
        <v>66</v>
      </c>
      <c r="U2" t="s">
        <v>67</v>
      </c>
      <c r="V2" s="69" t="s">
        <v>65</v>
      </c>
      <c r="W2" s="71" t="s">
        <v>66</v>
      </c>
      <c r="X2" t="s">
        <v>67</v>
      </c>
      <c r="Y2" s="69" t="s">
        <v>65</v>
      </c>
      <c r="Z2" s="71" t="s">
        <v>66</v>
      </c>
      <c r="AA2" t="s">
        <v>67</v>
      </c>
      <c r="AB2" s="69" t="s">
        <v>65</v>
      </c>
      <c r="AC2" s="71" t="s">
        <v>66</v>
      </c>
      <c r="AD2" t="s">
        <v>67</v>
      </c>
      <c r="AE2" s="69" t="s">
        <v>65</v>
      </c>
      <c r="AF2" s="71" t="s">
        <v>66</v>
      </c>
      <c r="AG2" t="s">
        <v>67</v>
      </c>
      <c r="AH2" s="69" t="s">
        <v>65</v>
      </c>
      <c r="AI2" s="71" t="s">
        <v>66</v>
      </c>
      <c r="AJ2" t="s">
        <v>67</v>
      </c>
      <c r="AK2" s="69" t="s">
        <v>65</v>
      </c>
      <c r="AL2" s="71" t="s">
        <v>66</v>
      </c>
      <c r="AM2" t="s">
        <v>67</v>
      </c>
      <c r="AQ2" s="68"/>
    </row>
    <row r="3" spans="1:43">
      <c r="A3" s="43" t="s">
        <v>70</v>
      </c>
      <c r="B3" s="75"/>
      <c r="C3" s="70"/>
      <c r="D3" s="78"/>
      <c r="E3" s="87" t="s">
        <v>72</v>
      </c>
      <c r="F3" s="81"/>
      <c r="G3" s="69"/>
      <c r="H3" s="71"/>
      <c r="J3" s="69"/>
      <c r="K3" s="71"/>
      <c r="M3" s="69"/>
      <c r="N3" s="71"/>
      <c r="P3" s="69"/>
      <c r="Q3" s="71"/>
      <c r="S3" s="69"/>
      <c r="T3" s="71"/>
      <c r="V3" s="69"/>
      <c r="W3" s="71"/>
      <c r="Y3" s="69"/>
      <c r="Z3" s="71"/>
      <c r="AB3" s="69"/>
      <c r="AC3" s="71"/>
      <c r="AE3" s="69"/>
      <c r="AF3" s="71"/>
      <c r="AH3" s="69"/>
      <c r="AI3" s="71"/>
      <c r="AK3" s="69"/>
      <c r="AL3" s="71"/>
      <c r="AQ3" s="68"/>
    </row>
    <row r="4" spans="1:43">
      <c r="A4" s="43">
        <v>1</v>
      </c>
      <c r="B4" s="75">
        <f t="shared" ref="B4:B34" si="0">SUMIF(G$2:AM$2, "tru", G4:AM4)</f>
        <v>64329</v>
      </c>
      <c r="C4" s="70">
        <f t="shared" ref="C4:C34" si="1">SUMIF(G$2:AM$2, "w", G4:AM4)</f>
        <v>273</v>
      </c>
      <c r="D4" s="78">
        <f t="shared" ref="D4:D34" si="2">SUMIF(G$2:AM$2, "wo", G4:AM4)</f>
        <v>-23033</v>
      </c>
      <c r="E4" s="86">
        <v>143</v>
      </c>
      <c r="F4" s="81"/>
      <c r="G4" s="69">
        <v>179</v>
      </c>
      <c r="H4" s="71">
        <v>117</v>
      </c>
      <c r="I4">
        <v>113</v>
      </c>
      <c r="J4" s="69">
        <v>1910</v>
      </c>
      <c r="K4" s="71">
        <v>1076</v>
      </c>
      <c r="L4">
        <v>-624</v>
      </c>
      <c r="M4" s="69">
        <v>3099</v>
      </c>
      <c r="N4" s="71">
        <v>1133</v>
      </c>
      <c r="O4">
        <v>-1303</v>
      </c>
      <c r="P4" s="69">
        <v>4225</v>
      </c>
      <c r="Q4" s="71">
        <v>355</v>
      </c>
      <c r="R4">
        <v>-2177</v>
      </c>
      <c r="S4" s="69">
        <v>6072</v>
      </c>
      <c r="T4" s="71">
        <v>1070</v>
      </c>
      <c r="U4">
        <v>-2086</v>
      </c>
      <c r="V4" s="69">
        <v>2119</v>
      </c>
      <c r="W4" s="71">
        <v>421</v>
      </c>
      <c r="X4">
        <v>-533</v>
      </c>
      <c r="Y4" s="69">
        <v>6944</v>
      </c>
      <c r="Z4" s="71">
        <v>330</v>
      </c>
      <c r="AA4">
        <v>-2330</v>
      </c>
      <c r="AB4" s="69">
        <v>9439</v>
      </c>
      <c r="AC4" s="71">
        <v>-289</v>
      </c>
      <c r="AD4">
        <v>-3509</v>
      </c>
      <c r="AE4" s="69">
        <v>10393</v>
      </c>
      <c r="AF4" s="71">
        <v>-1803</v>
      </c>
      <c r="AG4">
        <v>-4603</v>
      </c>
      <c r="AH4" s="69">
        <v>11080</v>
      </c>
      <c r="AI4" s="71">
        <v>-800</v>
      </c>
      <c r="AJ4">
        <v>-3204</v>
      </c>
      <c r="AK4" s="69">
        <v>8869</v>
      </c>
      <c r="AL4" s="71">
        <v>-1337</v>
      </c>
      <c r="AM4">
        <v>-2777</v>
      </c>
      <c r="AQ4" s="88"/>
    </row>
    <row r="5" spans="1:43">
      <c r="A5" s="43">
        <v>2</v>
      </c>
      <c r="B5" s="75">
        <f t="shared" si="0"/>
        <v>87243</v>
      </c>
      <c r="C5" s="70">
        <f t="shared" si="1"/>
        <v>-7437</v>
      </c>
      <c r="D5" s="78">
        <f t="shared" si="2"/>
        <v>-42883</v>
      </c>
      <c r="E5" s="86">
        <v>102</v>
      </c>
      <c r="F5" s="81"/>
      <c r="G5" s="69">
        <v>110</v>
      </c>
      <c r="H5" s="71">
        <v>124</v>
      </c>
      <c r="I5">
        <v>118</v>
      </c>
      <c r="J5" s="69">
        <v>2193</v>
      </c>
      <c r="K5" s="71">
        <v>1505</v>
      </c>
      <c r="L5">
        <v>-1227</v>
      </c>
      <c r="M5" s="69">
        <v>4235</v>
      </c>
      <c r="N5" s="71">
        <v>1727</v>
      </c>
      <c r="O5">
        <v>-1981</v>
      </c>
      <c r="P5" s="69">
        <v>5657</v>
      </c>
      <c r="Q5" s="71">
        <v>219</v>
      </c>
      <c r="R5">
        <v>-3551</v>
      </c>
      <c r="S5" s="69">
        <v>7898</v>
      </c>
      <c r="T5" s="71">
        <v>884</v>
      </c>
      <c r="U5">
        <v>-3772</v>
      </c>
      <c r="V5" s="69">
        <v>2623</v>
      </c>
      <c r="W5" s="71">
        <v>309</v>
      </c>
      <c r="X5">
        <v>-1121</v>
      </c>
      <c r="Y5" s="69">
        <v>8692</v>
      </c>
      <c r="Z5" s="71">
        <v>-166</v>
      </c>
      <c r="AA5">
        <v>-4194</v>
      </c>
      <c r="AB5" s="69">
        <v>12653</v>
      </c>
      <c r="AC5" s="71">
        <v>-1839</v>
      </c>
      <c r="AD5">
        <v>-6715</v>
      </c>
      <c r="AE5" s="69">
        <v>15059</v>
      </c>
      <c r="AF5" s="71">
        <v>-4531</v>
      </c>
      <c r="AG5">
        <v>-8771</v>
      </c>
      <c r="AH5" s="69">
        <v>15939</v>
      </c>
      <c r="AI5" s="71">
        <v>-2925</v>
      </c>
      <c r="AJ5">
        <v>-6621</v>
      </c>
      <c r="AK5" s="69">
        <v>12184</v>
      </c>
      <c r="AL5" s="71">
        <v>-2744</v>
      </c>
      <c r="AM5">
        <v>-5048</v>
      </c>
      <c r="AQ5" s="88"/>
    </row>
    <row r="6" spans="1:43">
      <c r="A6" s="43">
        <v>3</v>
      </c>
      <c r="B6" s="75">
        <f t="shared" si="0"/>
        <v>107901</v>
      </c>
      <c r="C6" s="70">
        <f t="shared" si="1"/>
        <v>12877</v>
      </c>
      <c r="D6" s="78">
        <f t="shared" si="2"/>
        <v>-37537</v>
      </c>
      <c r="E6" s="86">
        <v>97</v>
      </c>
      <c r="F6" s="81"/>
      <c r="G6" s="69">
        <v>142</v>
      </c>
      <c r="H6" s="71">
        <v>102</v>
      </c>
      <c r="I6">
        <v>102</v>
      </c>
      <c r="J6" s="69">
        <v>2583</v>
      </c>
      <c r="K6" s="71">
        <v>1593</v>
      </c>
      <c r="L6">
        <v>-1863</v>
      </c>
      <c r="M6" s="69">
        <v>5066</v>
      </c>
      <c r="N6" s="71">
        <v>2776</v>
      </c>
      <c r="O6">
        <v>-2408</v>
      </c>
      <c r="P6" s="69">
        <v>7691</v>
      </c>
      <c r="Q6" s="71">
        <v>1831</v>
      </c>
      <c r="R6">
        <v>-3401</v>
      </c>
      <c r="S6" s="69">
        <v>11529</v>
      </c>
      <c r="T6" s="71">
        <v>3705</v>
      </c>
      <c r="U6">
        <v>-2769</v>
      </c>
      <c r="V6" s="69">
        <v>3805</v>
      </c>
      <c r="W6" s="71">
        <v>1379</v>
      </c>
      <c r="X6">
        <v>-721</v>
      </c>
      <c r="Y6" s="69">
        <v>11101</v>
      </c>
      <c r="Z6" s="71">
        <v>3332</v>
      </c>
      <c r="AA6">
        <v>-2444</v>
      </c>
      <c r="AB6" s="69">
        <v>16195</v>
      </c>
      <c r="AC6" s="71">
        <v>1646</v>
      </c>
      <c r="AD6">
        <v>-5346</v>
      </c>
      <c r="AE6" s="69">
        <v>18408</v>
      </c>
      <c r="AF6" s="71">
        <v>-1958</v>
      </c>
      <c r="AG6">
        <v>-8038</v>
      </c>
      <c r="AH6" s="69">
        <v>18894</v>
      </c>
      <c r="AI6" s="71">
        <v>-852</v>
      </c>
      <c r="AJ6">
        <v>-6324</v>
      </c>
      <c r="AK6" s="69">
        <v>12487</v>
      </c>
      <c r="AL6" s="71">
        <v>-677</v>
      </c>
      <c r="AM6">
        <v>-4325</v>
      </c>
      <c r="AQ6" s="68"/>
    </row>
    <row r="7" spans="1:43">
      <c r="A7" s="43">
        <v>4</v>
      </c>
      <c r="B7" s="75">
        <f t="shared" si="0"/>
        <v>142225</v>
      </c>
      <c r="C7" s="70">
        <f t="shared" si="1"/>
        <v>42232</v>
      </c>
      <c r="D7" s="78">
        <f t="shared" si="2"/>
        <v>-6860</v>
      </c>
      <c r="E7" s="86">
        <v>94</v>
      </c>
      <c r="F7" s="81"/>
      <c r="G7" s="69">
        <v>829</v>
      </c>
      <c r="H7" s="71">
        <v>715</v>
      </c>
      <c r="I7">
        <v>675</v>
      </c>
      <c r="J7" s="69">
        <v>4082</v>
      </c>
      <c r="K7" s="71">
        <v>3036</v>
      </c>
      <c r="L7">
        <v>-1522</v>
      </c>
      <c r="M7" s="69">
        <v>7381</v>
      </c>
      <c r="N7" s="71">
        <v>3607</v>
      </c>
      <c r="O7">
        <v>-1809</v>
      </c>
      <c r="P7" s="69">
        <v>10706</v>
      </c>
      <c r="Q7" s="71">
        <v>3548</v>
      </c>
      <c r="R7">
        <v>-1564</v>
      </c>
      <c r="S7" s="69">
        <v>16305</v>
      </c>
      <c r="T7" s="71">
        <v>6720</v>
      </c>
      <c r="U7">
        <v>524</v>
      </c>
      <c r="V7" s="69">
        <v>5469</v>
      </c>
      <c r="W7" s="71">
        <v>2440</v>
      </c>
      <c r="X7">
        <v>458</v>
      </c>
      <c r="Y7" s="69">
        <v>15674</v>
      </c>
      <c r="Z7" s="71">
        <v>6362</v>
      </c>
      <c r="AA7">
        <v>966</v>
      </c>
      <c r="AB7" s="69">
        <v>21538</v>
      </c>
      <c r="AC7" s="71">
        <v>5681</v>
      </c>
      <c r="AD7">
        <v>-851</v>
      </c>
      <c r="AE7" s="69">
        <v>21720</v>
      </c>
      <c r="AF7" s="71">
        <v>3128</v>
      </c>
      <c r="AG7">
        <v>-2552</v>
      </c>
      <c r="AH7" s="69">
        <v>22296</v>
      </c>
      <c r="AI7" s="71">
        <v>4674</v>
      </c>
      <c r="AJ7">
        <v>-338</v>
      </c>
      <c r="AK7" s="69">
        <v>16225</v>
      </c>
      <c r="AL7" s="71">
        <v>2321</v>
      </c>
      <c r="AM7">
        <v>-847</v>
      </c>
      <c r="AQ7" s="68"/>
    </row>
    <row r="8" spans="1:43">
      <c r="A8" s="43">
        <v>5</v>
      </c>
      <c r="B8" s="75">
        <f t="shared" si="0"/>
        <v>193247</v>
      </c>
      <c r="C8" s="70">
        <f t="shared" si="1"/>
        <v>64963</v>
      </c>
      <c r="D8" s="78">
        <f t="shared" si="2"/>
        <v>8647</v>
      </c>
      <c r="E8" s="86">
        <v>92</v>
      </c>
      <c r="F8" s="81"/>
      <c r="G8" s="69">
        <v>3278</v>
      </c>
      <c r="H8" s="71">
        <v>3042</v>
      </c>
      <c r="I8">
        <v>3042</v>
      </c>
      <c r="J8" s="69">
        <v>7911</v>
      </c>
      <c r="K8" s="71">
        <v>6661</v>
      </c>
      <c r="L8">
        <v>1529</v>
      </c>
      <c r="M8" s="69">
        <v>11733</v>
      </c>
      <c r="N8" s="71">
        <v>7369</v>
      </c>
      <c r="O8">
        <v>1077</v>
      </c>
      <c r="P8" s="69">
        <v>14985</v>
      </c>
      <c r="Q8" s="71">
        <v>6599</v>
      </c>
      <c r="R8">
        <v>587</v>
      </c>
      <c r="S8" s="69">
        <v>21337</v>
      </c>
      <c r="T8" s="71">
        <v>10470</v>
      </c>
      <c r="U8">
        <v>3122</v>
      </c>
      <c r="V8" s="69">
        <v>7161</v>
      </c>
      <c r="W8" s="71">
        <v>3672</v>
      </c>
      <c r="X8">
        <v>1382</v>
      </c>
      <c r="Y8" s="69">
        <v>20610</v>
      </c>
      <c r="Z8" s="71">
        <v>9197</v>
      </c>
      <c r="AA8">
        <v>3003</v>
      </c>
      <c r="AB8" s="69">
        <v>28646</v>
      </c>
      <c r="AC8" s="71">
        <v>7777</v>
      </c>
      <c r="AD8">
        <v>279</v>
      </c>
      <c r="AE8" s="69">
        <v>28240</v>
      </c>
      <c r="AF8" s="71">
        <v>4460</v>
      </c>
      <c r="AG8">
        <v>-2060</v>
      </c>
      <c r="AH8" s="69">
        <v>27465</v>
      </c>
      <c r="AI8" s="71">
        <v>4875</v>
      </c>
      <c r="AJ8">
        <v>-747</v>
      </c>
      <c r="AK8" s="69">
        <v>21881</v>
      </c>
      <c r="AL8" s="71">
        <v>841</v>
      </c>
      <c r="AM8">
        <v>-2567</v>
      </c>
      <c r="AQ8" s="68"/>
    </row>
    <row r="9" spans="1:43">
      <c r="A9" s="43">
        <v>6</v>
      </c>
      <c r="B9" s="75">
        <f t="shared" si="0"/>
        <v>312212</v>
      </c>
      <c r="C9" s="70">
        <f t="shared" si="1"/>
        <v>89054</v>
      </c>
      <c r="D9" s="78">
        <f t="shared" si="2"/>
        <v>5324</v>
      </c>
      <c r="E9" s="86">
        <v>117</v>
      </c>
      <c r="F9" s="81"/>
      <c r="G9" s="69">
        <v>6005</v>
      </c>
      <c r="H9" s="71">
        <v>5831</v>
      </c>
      <c r="I9">
        <v>5801</v>
      </c>
      <c r="J9" s="69">
        <v>13946</v>
      </c>
      <c r="K9" s="71">
        <v>10148</v>
      </c>
      <c r="L9">
        <v>3094</v>
      </c>
      <c r="M9" s="69">
        <v>18823</v>
      </c>
      <c r="N9" s="71">
        <v>11279</v>
      </c>
      <c r="O9">
        <v>2407</v>
      </c>
      <c r="P9" s="69">
        <v>24027</v>
      </c>
      <c r="Q9" s="71">
        <v>8637</v>
      </c>
      <c r="R9">
        <v>-3</v>
      </c>
      <c r="S9" s="69">
        <v>33984</v>
      </c>
      <c r="T9" s="71">
        <v>14260</v>
      </c>
      <c r="U9">
        <v>3628</v>
      </c>
      <c r="V9" s="69">
        <v>11326</v>
      </c>
      <c r="W9" s="71">
        <v>5064</v>
      </c>
      <c r="X9">
        <v>1614</v>
      </c>
      <c r="Y9" s="69">
        <v>32575</v>
      </c>
      <c r="Z9" s="71">
        <v>12415</v>
      </c>
      <c r="AA9">
        <v>3029</v>
      </c>
      <c r="AB9" s="69">
        <v>45716</v>
      </c>
      <c r="AC9" s="71">
        <v>9202</v>
      </c>
      <c r="AD9">
        <v>-2160</v>
      </c>
      <c r="AE9" s="69">
        <v>45801</v>
      </c>
      <c r="AF9" s="71">
        <v>4099</v>
      </c>
      <c r="AG9">
        <v>-5781</v>
      </c>
      <c r="AH9" s="69">
        <v>45329</v>
      </c>
      <c r="AI9" s="71">
        <v>5765</v>
      </c>
      <c r="AJ9">
        <v>-2995</v>
      </c>
      <c r="AK9" s="69">
        <v>34680</v>
      </c>
      <c r="AL9" s="71">
        <v>2354</v>
      </c>
      <c r="AM9">
        <v>-3310</v>
      </c>
      <c r="AQ9" s="88"/>
    </row>
    <row r="10" spans="1:43">
      <c r="A10" s="43">
        <v>7</v>
      </c>
      <c r="B10" s="75">
        <f t="shared" si="0"/>
        <v>430677</v>
      </c>
      <c r="C10" s="70">
        <f t="shared" si="1"/>
        <v>130609</v>
      </c>
      <c r="D10" s="78">
        <f t="shared" si="2"/>
        <v>10969</v>
      </c>
      <c r="E10" s="86">
        <v>136</v>
      </c>
      <c r="F10" s="81"/>
      <c r="G10" s="69">
        <v>8274</v>
      </c>
      <c r="H10" s="71">
        <v>8116</v>
      </c>
      <c r="I10">
        <v>8116</v>
      </c>
      <c r="J10" s="69">
        <v>19756</v>
      </c>
      <c r="K10" s="71">
        <v>13116</v>
      </c>
      <c r="L10">
        <v>3084</v>
      </c>
      <c r="M10" s="69">
        <v>24473</v>
      </c>
      <c r="N10" s="71">
        <v>14671</v>
      </c>
      <c r="O10">
        <v>2199</v>
      </c>
      <c r="P10" s="69">
        <v>32524</v>
      </c>
      <c r="Q10" s="71">
        <v>11464</v>
      </c>
      <c r="R10">
        <v>-776</v>
      </c>
      <c r="S10" s="69">
        <v>47282</v>
      </c>
      <c r="T10" s="71">
        <v>19890</v>
      </c>
      <c r="U10">
        <v>4756</v>
      </c>
      <c r="V10" s="69">
        <v>15610</v>
      </c>
      <c r="W10" s="71">
        <v>6898</v>
      </c>
      <c r="X10">
        <v>1992</v>
      </c>
      <c r="Y10" s="69">
        <v>45176</v>
      </c>
      <c r="Z10" s="71">
        <v>16888</v>
      </c>
      <c r="AA10">
        <v>3550</v>
      </c>
      <c r="AB10" s="69">
        <v>62449</v>
      </c>
      <c r="AC10" s="71">
        <v>13485</v>
      </c>
      <c r="AD10">
        <v>-2661</v>
      </c>
      <c r="AE10" s="69">
        <v>63193</v>
      </c>
      <c r="AF10" s="71">
        <v>7247</v>
      </c>
      <c r="AG10">
        <v>-6793</v>
      </c>
      <c r="AH10" s="69">
        <v>63722</v>
      </c>
      <c r="AI10" s="71">
        <v>11630</v>
      </c>
      <c r="AJ10">
        <v>-1086</v>
      </c>
      <c r="AK10" s="69">
        <v>48218</v>
      </c>
      <c r="AL10" s="71">
        <v>7204</v>
      </c>
      <c r="AM10">
        <v>-1412</v>
      </c>
      <c r="AQ10" s="88"/>
    </row>
    <row r="11" spans="1:43">
      <c r="A11" s="43">
        <v>8</v>
      </c>
      <c r="B11" s="75">
        <f t="shared" si="0"/>
        <v>401961</v>
      </c>
      <c r="C11" s="70">
        <f t="shared" si="1"/>
        <v>129875</v>
      </c>
      <c r="D11" s="78">
        <f t="shared" si="2"/>
        <v>-411</v>
      </c>
      <c r="E11" s="86">
        <v>103</v>
      </c>
      <c r="F11" s="81"/>
      <c r="G11" s="69">
        <v>8366</v>
      </c>
      <c r="H11" s="71">
        <v>8282</v>
      </c>
      <c r="I11">
        <v>8282</v>
      </c>
      <c r="J11" s="69">
        <v>20355</v>
      </c>
      <c r="K11" s="71">
        <v>12491</v>
      </c>
      <c r="L11">
        <v>1805</v>
      </c>
      <c r="M11" s="69">
        <v>23730</v>
      </c>
      <c r="N11" s="71">
        <v>14398</v>
      </c>
      <c r="O11">
        <v>886</v>
      </c>
      <c r="P11" s="69">
        <v>31093</v>
      </c>
      <c r="Q11" s="71">
        <v>11401</v>
      </c>
      <c r="R11">
        <v>-1991</v>
      </c>
      <c r="S11" s="69">
        <v>44322</v>
      </c>
      <c r="T11" s="71">
        <v>19066</v>
      </c>
      <c r="U11">
        <v>2402</v>
      </c>
      <c r="V11" s="69">
        <v>14525</v>
      </c>
      <c r="W11" s="71">
        <v>6489</v>
      </c>
      <c r="X11">
        <v>1113</v>
      </c>
      <c r="Y11" s="69">
        <v>41973</v>
      </c>
      <c r="Z11" s="71">
        <v>15753</v>
      </c>
      <c r="AA11">
        <v>1161</v>
      </c>
      <c r="AB11" s="69">
        <v>57991</v>
      </c>
      <c r="AC11" s="71">
        <v>12491</v>
      </c>
      <c r="AD11">
        <v>-5173</v>
      </c>
      <c r="AE11" s="69">
        <v>56880</v>
      </c>
      <c r="AF11" s="71">
        <v>8412</v>
      </c>
      <c r="AG11">
        <v>-6948</v>
      </c>
      <c r="AH11" s="69">
        <v>57861</v>
      </c>
      <c r="AI11" s="71">
        <v>12825</v>
      </c>
      <c r="AJ11">
        <v>-999</v>
      </c>
      <c r="AK11" s="69">
        <v>44865</v>
      </c>
      <c r="AL11" s="71">
        <v>8267</v>
      </c>
      <c r="AM11">
        <v>-949</v>
      </c>
      <c r="AQ11" s="88"/>
    </row>
    <row r="12" spans="1:43">
      <c r="A12" s="43">
        <v>9</v>
      </c>
      <c r="B12" s="75">
        <f t="shared" si="0"/>
        <v>309716</v>
      </c>
      <c r="C12" s="70">
        <f t="shared" si="1"/>
        <v>95292</v>
      </c>
      <c r="D12" s="78">
        <f t="shared" si="2"/>
        <v>-3538</v>
      </c>
      <c r="E12" s="86">
        <v>71</v>
      </c>
      <c r="F12" s="81"/>
      <c r="G12" s="69">
        <v>6969</v>
      </c>
      <c r="H12" s="71">
        <v>6905</v>
      </c>
      <c r="I12">
        <v>6905</v>
      </c>
      <c r="J12" s="69">
        <v>16690</v>
      </c>
      <c r="K12" s="71">
        <v>9016</v>
      </c>
      <c r="L12">
        <v>1230</v>
      </c>
      <c r="M12" s="69">
        <v>19010</v>
      </c>
      <c r="N12" s="71">
        <v>10578</v>
      </c>
      <c r="O12">
        <v>498</v>
      </c>
      <c r="P12" s="69">
        <v>23498</v>
      </c>
      <c r="Q12" s="71">
        <v>8150</v>
      </c>
      <c r="R12">
        <v>-1930</v>
      </c>
      <c r="S12" s="69">
        <v>33505</v>
      </c>
      <c r="T12" s="71">
        <v>14541</v>
      </c>
      <c r="U12">
        <v>1869</v>
      </c>
      <c r="V12" s="69">
        <v>10941</v>
      </c>
      <c r="W12" s="71">
        <v>4907</v>
      </c>
      <c r="X12">
        <v>791</v>
      </c>
      <c r="Y12" s="69">
        <v>31580</v>
      </c>
      <c r="Z12" s="71">
        <v>11794</v>
      </c>
      <c r="AA12">
        <v>622</v>
      </c>
      <c r="AB12" s="69">
        <v>44343</v>
      </c>
      <c r="AC12" s="71">
        <v>8511</v>
      </c>
      <c r="AD12">
        <v>-5013</v>
      </c>
      <c r="AE12" s="69">
        <v>44112</v>
      </c>
      <c r="AF12" s="71">
        <v>5398</v>
      </c>
      <c r="AG12">
        <v>-6362</v>
      </c>
      <c r="AH12" s="69">
        <v>44896</v>
      </c>
      <c r="AI12" s="71">
        <v>9256</v>
      </c>
      <c r="AJ12">
        <v>-1328</v>
      </c>
      <c r="AK12" s="69">
        <v>34172</v>
      </c>
      <c r="AL12" s="71">
        <v>6236</v>
      </c>
      <c r="AM12">
        <v>-820</v>
      </c>
      <c r="AQ12" s="68"/>
    </row>
    <row r="13" spans="1:43">
      <c r="A13" s="43">
        <v>10</v>
      </c>
      <c r="B13" s="75">
        <f t="shared" si="0"/>
        <v>296037</v>
      </c>
      <c r="C13" s="70">
        <f t="shared" si="1"/>
        <v>70979</v>
      </c>
      <c r="D13" s="78">
        <f t="shared" si="2"/>
        <v>9869</v>
      </c>
      <c r="E13" s="86">
        <v>67</v>
      </c>
      <c r="F13" s="81"/>
      <c r="G13" s="69">
        <v>5819</v>
      </c>
      <c r="H13" s="71">
        <v>5711</v>
      </c>
      <c r="I13">
        <v>5711</v>
      </c>
      <c r="J13" s="69">
        <v>14471</v>
      </c>
      <c r="K13" s="71">
        <v>5185</v>
      </c>
      <c r="L13">
        <v>889</v>
      </c>
      <c r="M13" s="69">
        <v>15799</v>
      </c>
      <c r="N13" s="71">
        <v>7043</v>
      </c>
      <c r="O13">
        <v>887</v>
      </c>
      <c r="P13" s="69">
        <v>21384</v>
      </c>
      <c r="Q13" s="71">
        <v>4968</v>
      </c>
      <c r="R13">
        <v>-1188</v>
      </c>
      <c r="S13" s="69">
        <v>32597</v>
      </c>
      <c r="T13" s="71">
        <v>11477</v>
      </c>
      <c r="U13">
        <v>3605</v>
      </c>
      <c r="V13" s="69">
        <v>10717</v>
      </c>
      <c r="W13" s="71">
        <v>3997</v>
      </c>
      <c r="X13">
        <v>1407</v>
      </c>
      <c r="Y13" s="69">
        <v>30204</v>
      </c>
      <c r="Z13" s="71">
        <v>10328</v>
      </c>
      <c r="AA13">
        <v>3298</v>
      </c>
      <c r="AB13" s="69">
        <v>42525</v>
      </c>
      <c r="AC13" s="71">
        <v>7017</v>
      </c>
      <c r="AD13">
        <v>-1493</v>
      </c>
      <c r="AE13" s="69">
        <v>44289</v>
      </c>
      <c r="AF13" s="71">
        <v>2121</v>
      </c>
      <c r="AG13">
        <v>-5279</v>
      </c>
      <c r="AH13" s="69">
        <v>45564</v>
      </c>
      <c r="AI13" s="71">
        <v>6504</v>
      </c>
      <c r="AJ13">
        <v>-156</v>
      </c>
      <c r="AK13" s="69">
        <v>32668</v>
      </c>
      <c r="AL13" s="71">
        <v>6628</v>
      </c>
      <c r="AM13">
        <v>2188</v>
      </c>
      <c r="AQ13" s="68"/>
    </row>
    <row r="14" spans="1:43">
      <c r="A14" s="43">
        <v>11</v>
      </c>
      <c r="B14" s="75">
        <f t="shared" si="0"/>
        <v>293411</v>
      </c>
      <c r="C14" s="70">
        <f t="shared" si="1"/>
        <v>73339</v>
      </c>
      <c r="D14" s="78">
        <f t="shared" si="2"/>
        <v>13823</v>
      </c>
      <c r="E14" s="86">
        <v>64</v>
      </c>
      <c r="F14" s="81"/>
      <c r="G14" s="69">
        <v>5179</v>
      </c>
      <c r="H14" s="71">
        <v>4983</v>
      </c>
      <c r="I14">
        <v>4983</v>
      </c>
      <c r="J14" s="69">
        <v>14233</v>
      </c>
      <c r="K14" s="71">
        <v>4917</v>
      </c>
      <c r="L14">
        <v>-193</v>
      </c>
      <c r="M14" s="69">
        <v>16277</v>
      </c>
      <c r="N14" s="71">
        <v>5853</v>
      </c>
      <c r="O14">
        <v>-335</v>
      </c>
      <c r="P14" s="69">
        <v>21730</v>
      </c>
      <c r="Q14" s="71">
        <v>4920</v>
      </c>
      <c r="R14">
        <v>-1092</v>
      </c>
      <c r="S14" s="69">
        <v>32448</v>
      </c>
      <c r="T14" s="71">
        <v>10492</v>
      </c>
      <c r="U14">
        <v>2936</v>
      </c>
      <c r="V14" s="69">
        <v>10696</v>
      </c>
      <c r="W14" s="71">
        <v>3710</v>
      </c>
      <c r="X14">
        <v>1260</v>
      </c>
      <c r="Y14" s="69">
        <v>30360</v>
      </c>
      <c r="Z14" s="71">
        <v>9466</v>
      </c>
      <c r="AA14">
        <v>2816</v>
      </c>
      <c r="AB14" s="69">
        <v>42088</v>
      </c>
      <c r="AC14" s="71">
        <v>6672</v>
      </c>
      <c r="AD14">
        <v>-1378</v>
      </c>
      <c r="AE14" s="69">
        <v>43189</v>
      </c>
      <c r="AF14" s="71">
        <v>4035</v>
      </c>
      <c r="AG14">
        <v>-2965</v>
      </c>
      <c r="AH14" s="69">
        <v>45314</v>
      </c>
      <c r="AI14" s="71">
        <v>9962</v>
      </c>
      <c r="AJ14">
        <v>3662</v>
      </c>
      <c r="AK14" s="69">
        <v>31897</v>
      </c>
      <c r="AL14" s="71">
        <v>8329</v>
      </c>
      <c r="AM14">
        <v>4129</v>
      </c>
      <c r="AQ14" s="68"/>
    </row>
    <row r="15" spans="1:43">
      <c r="A15" s="43">
        <v>12</v>
      </c>
      <c r="B15" s="75">
        <f t="shared" si="0"/>
        <v>314947</v>
      </c>
      <c r="C15" s="70">
        <f t="shared" si="1"/>
        <v>83015</v>
      </c>
      <c r="D15" s="78">
        <f t="shared" si="2"/>
        <v>11451</v>
      </c>
      <c r="E15" s="86">
        <v>62</v>
      </c>
      <c r="F15" s="81"/>
      <c r="G15" s="69">
        <v>6059</v>
      </c>
      <c r="H15" s="71">
        <v>5889</v>
      </c>
      <c r="I15">
        <v>5889</v>
      </c>
      <c r="J15" s="69">
        <v>16095</v>
      </c>
      <c r="K15" s="71">
        <v>7553</v>
      </c>
      <c r="L15">
        <v>865</v>
      </c>
      <c r="M15" s="69">
        <v>18936</v>
      </c>
      <c r="N15" s="71">
        <v>7824</v>
      </c>
      <c r="O15">
        <v>216</v>
      </c>
      <c r="P15" s="69">
        <v>23950</v>
      </c>
      <c r="Q15" s="71">
        <v>6760</v>
      </c>
      <c r="R15">
        <v>-656</v>
      </c>
      <c r="S15" s="69">
        <v>34209</v>
      </c>
      <c r="T15" s="71">
        <v>12561</v>
      </c>
      <c r="U15">
        <v>3497</v>
      </c>
      <c r="V15" s="69">
        <v>11319</v>
      </c>
      <c r="W15" s="71">
        <v>4431</v>
      </c>
      <c r="X15">
        <v>1547</v>
      </c>
      <c r="Y15" s="69">
        <v>32858</v>
      </c>
      <c r="Z15" s="71">
        <v>10378</v>
      </c>
      <c r="AA15">
        <v>2550</v>
      </c>
      <c r="AB15" s="69">
        <v>46471</v>
      </c>
      <c r="AC15" s="71">
        <v>6199</v>
      </c>
      <c r="AD15">
        <v>-3277</v>
      </c>
      <c r="AE15" s="69">
        <v>45552</v>
      </c>
      <c r="AF15" s="71">
        <v>4672</v>
      </c>
      <c r="AG15">
        <v>-3568</v>
      </c>
      <c r="AH15" s="69">
        <v>46709</v>
      </c>
      <c r="AI15" s="71">
        <v>9917</v>
      </c>
      <c r="AJ15">
        <v>2501</v>
      </c>
      <c r="AK15" s="69">
        <v>32789</v>
      </c>
      <c r="AL15" s="71">
        <v>6831</v>
      </c>
      <c r="AM15">
        <v>1887</v>
      </c>
      <c r="AQ15" s="68"/>
    </row>
    <row r="16" spans="1:43">
      <c r="A16" s="43">
        <v>13</v>
      </c>
      <c r="B16" s="75">
        <f t="shared" si="0"/>
        <v>454430</v>
      </c>
      <c r="C16" s="70">
        <f t="shared" si="1"/>
        <v>144576</v>
      </c>
      <c r="D16" s="78">
        <f t="shared" si="2"/>
        <v>-8110</v>
      </c>
      <c r="E16" s="86">
        <v>78</v>
      </c>
      <c r="F16" s="81"/>
      <c r="G16" s="69">
        <v>8870</v>
      </c>
      <c r="H16" s="71">
        <v>8730</v>
      </c>
      <c r="I16">
        <v>8730</v>
      </c>
      <c r="J16" s="69">
        <v>23851</v>
      </c>
      <c r="K16" s="71">
        <v>13633</v>
      </c>
      <c r="L16">
        <v>589</v>
      </c>
      <c r="M16" s="69">
        <v>27727</v>
      </c>
      <c r="N16" s="71">
        <v>15239</v>
      </c>
      <c r="O16">
        <v>-641</v>
      </c>
      <c r="P16" s="69">
        <v>34795</v>
      </c>
      <c r="Q16" s="71">
        <v>12527</v>
      </c>
      <c r="R16">
        <v>-3241</v>
      </c>
      <c r="S16" s="69">
        <v>49535</v>
      </c>
      <c r="T16" s="71">
        <v>21595</v>
      </c>
      <c r="U16">
        <v>2107</v>
      </c>
      <c r="V16" s="69">
        <v>16275</v>
      </c>
      <c r="W16" s="71">
        <v>7385</v>
      </c>
      <c r="X16">
        <v>1127</v>
      </c>
      <c r="Y16" s="69">
        <v>46234</v>
      </c>
      <c r="Z16" s="71">
        <v>18502</v>
      </c>
      <c r="AA16">
        <v>1516</v>
      </c>
      <c r="AB16" s="69">
        <v>66232</v>
      </c>
      <c r="AC16" s="71">
        <v>12474</v>
      </c>
      <c r="AD16">
        <v>-8088</v>
      </c>
      <c r="AE16" s="69">
        <v>65512</v>
      </c>
      <c r="AF16" s="71">
        <v>8896</v>
      </c>
      <c r="AG16">
        <v>-8984</v>
      </c>
      <c r="AH16" s="69">
        <v>67039</v>
      </c>
      <c r="AI16" s="71">
        <v>15847</v>
      </c>
      <c r="AJ16">
        <v>-245</v>
      </c>
      <c r="AK16" s="69">
        <v>48360</v>
      </c>
      <c r="AL16" s="71">
        <v>9748</v>
      </c>
      <c r="AM16">
        <v>-980</v>
      </c>
      <c r="AQ16" s="68"/>
    </row>
    <row r="17" spans="1:43">
      <c r="A17" s="43">
        <v>14</v>
      </c>
      <c r="B17" s="75">
        <f t="shared" si="0"/>
        <v>542342</v>
      </c>
      <c r="C17" s="70">
        <f t="shared" si="1"/>
        <v>173464</v>
      </c>
      <c r="D17" s="78">
        <f t="shared" si="2"/>
        <v>-18894</v>
      </c>
      <c r="E17" s="86">
        <v>88</v>
      </c>
      <c r="F17" s="81"/>
      <c r="G17" s="69">
        <v>10344</v>
      </c>
      <c r="H17" s="71">
        <v>10344</v>
      </c>
      <c r="I17">
        <v>10344</v>
      </c>
      <c r="J17" s="69">
        <v>29448</v>
      </c>
      <c r="K17" s="71">
        <v>14730</v>
      </c>
      <c r="L17">
        <v>-1488</v>
      </c>
      <c r="M17" s="69">
        <v>33441</v>
      </c>
      <c r="N17" s="71">
        <v>16711</v>
      </c>
      <c r="O17">
        <v>-3237</v>
      </c>
      <c r="P17" s="69">
        <v>40149</v>
      </c>
      <c r="Q17" s="71">
        <v>14385</v>
      </c>
      <c r="R17">
        <v>-5379</v>
      </c>
      <c r="S17" s="69">
        <v>58517</v>
      </c>
      <c r="T17" s="71">
        <v>26089</v>
      </c>
      <c r="U17">
        <v>1531</v>
      </c>
      <c r="V17" s="69">
        <v>19180</v>
      </c>
      <c r="W17" s="71">
        <v>8862</v>
      </c>
      <c r="X17">
        <v>952</v>
      </c>
      <c r="Y17" s="69">
        <v>54439</v>
      </c>
      <c r="Z17" s="71">
        <v>22461</v>
      </c>
      <c r="AA17">
        <v>991</v>
      </c>
      <c r="AB17" s="69">
        <v>78338</v>
      </c>
      <c r="AC17" s="71">
        <v>15318</v>
      </c>
      <c r="AD17">
        <v>-10672</v>
      </c>
      <c r="AE17" s="69">
        <v>78782</v>
      </c>
      <c r="AF17" s="71">
        <v>11040</v>
      </c>
      <c r="AG17">
        <v>-11560</v>
      </c>
      <c r="AH17" s="69">
        <v>81702</v>
      </c>
      <c r="AI17" s="71">
        <v>20430</v>
      </c>
      <c r="AJ17">
        <v>90</v>
      </c>
      <c r="AK17" s="69">
        <v>58002</v>
      </c>
      <c r="AL17" s="71">
        <v>13094</v>
      </c>
      <c r="AM17">
        <v>-466</v>
      </c>
      <c r="AQ17" s="68"/>
    </row>
    <row r="18" spans="1:43">
      <c r="A18" s="43">
        <v>15</v>
      </c>
      <c r="B18" s="75">
        <f t="shared" si="0"/>
        <v>430187</v>
      </c>
      <c r="C18" s="70">
        <f t="shared" si="1"/>
        <v>138127</v>
      </c>
      <c r="D18" s="78">
        <f t="shared" si="2"/>
        <v>-24907</v>
      </c>
      <c r="E18" s="86">
        <v>64</v>
      </c>
      <c r="F18" s="81"/>
      <c r="G18" s="69">
        <v>8844</v>
      </c>
      <c r="H18" s="71">
        <v>8844</v>
      </c>
      <c r="I18">
        <v>8844</v>
      </c>
      <c r="J18" s="69">
        <v>25621</v>
      </c>
      <c r="K18" s="71">
        <v>11147</v>
      </c>
      <c r="L18">
        <v>-2301</v>
      </c>
      <c r="M18" s="69">
        <v>27925</v>
      </c>
      <c r="N18" s="71">
        <v>13035</v>
      </c>
      <c r="O18">
        <v>-3825</v>
      </c>
      <c r="P18" s="69">
        <v>31866</v>
      </c>
      <c r="Q18" s="71">
        <v>11952</v>
      </c>
      <c r="R18">
        <v>-4860</v>
      </c>
      <c r="S18" s="69">
        <v>46115</v>
      </c>
      <c r="T18" s="71">
        <v>21167</v>
      </c>
      <c r="U18">
        <v>293</v>
      </c>
      <c r="V18" s="69">
        <v>15043</v>
      </c>
      <c r="W18" s="71">
        <v>7105</v>
      </c>
      <c r="X18">
        <v>385</v>
      </c>
      <c r="Y18" s="69">
        <v>42579</v>
      </c>
      <c r="Z18" s="71">
        <v>17719</v>
      </c>
      <c r="AA18">
        <v>-521</v>
      </c>
      <c r="AB18" s="69">
        <v>62106</v>
      </c>
      <c r="AC18" s="71">
        <v>10988</v>
      </c>
      <c r="AD18">
        <v>-11092</v>
      </c>
      <c r="AE18" s="69">
        <v>60977</v>
      </c>
      <c r="AF18" s="71">
        <v>8985</v>
      </c>
      <c r="AG18">
        <v>-10215</v>
      </c>
      <c r="AH18" s="69">
        <v>63792</v>
      </c>
      <c r="AI18" s="71">
        <v>16776</v>
      </c>
      <c r="AJ18">
        <v>-504</v>
      </c>
      <c r="AK18" s="69">
        <v>45319</v>
      </c>
      <c r="AL18" s="71">
        <v>10409</v>
      </c>
      <c r="AM18">
        <v>-1111</v>
      </c>
      <c r="AQ18" s="68"/>
    </row>
    <row r="19" spans="1:43">
      <c r="A19" s="43">
        <v>16</v>
      </c>
      <c r="B19" s="75">
        <f t="shared" si="0"/>
        <v>309541</v>
      </c>
      <c r="C19" s="70">
        <f t="shared" si="1"/>
        <v>87251</v>
      </c>
      <c r="D19" s="78">
        <f t="shared" si="2"/>
        <v>-28577</v>
      </c>
      <c r="E19" s="86">
        <v>44</v>
      </c>
      <c r="F19" s="81"/>
      <c r="G19" s="69">
        <v>6449</v>
      </c>
      <c r="H19" s="71">
        <v>6449</v>
      </c>
      <c r="I19">
        <v>6449</v>
      </c>
      <c r="J19" s="69">
        <v>17295</v>
      </c>
      <c r="K19" s="71">
        <v>8279</v>
      </c>
      <c r="L19">
        <v>-1015</v>
      </c>
      <c r="M19" s="69">
        <v>18690</v>
      </c>
      <c r="N19" s="71">
        <v>9640</v>
      </c>
      <c r="O19">
        <v>-2420</v>
      </c>
      <c r="P19" s="69">
        <v>22577</v>
      </c>
      <c r="Q19" s="71">
        <v>6943</v>
      </c>
      <c r="R19">
        <v>-5117</v>
      </c>
      <c r="S19" s="69">
        <v>33535</v>
      </c>
      <c r="T19" s="71">
        <v>14175</v>
      </c>
      <c r="U19">
        <v>-721</v>
      </c>
      <c r="V19" s="69">
        <v>10941</v>
      </c>
      <c r="W19" s="71">
        <v>4781</v>
      </c>
      <c r="X19">
        <v>7</v>
      </c>
      <c r="Y19" s="69">
        <v>31082</v>
      </c>
      <c r="Z19" s="71">
        <v>11592</v>
      </c>
      <c r="AA19">
        <v>-1366</v>
      </c>
      <c r="AB19" s="69">
        <v>45894</v>
      </c>
      <c r="AC19" s="71">
        <v>5764</v>
      </c>
      <c r="AD19">
        <v>-9922</v>
      </c>
      <c r="AE19" s="69">
        <v>44497</v>
      </c>
      <c r="AF19" s="71">
        <v>4251</v>
      </c>
      <c r="AG19">
        <v>-9389</v>
      </c>
      <c r="AH19" s="69">
        <v>46109</v>
      </c>
      <c r="AI19" s="71">
        <v>9713</v>
      </c>
      <c r="AJ19">
        <v>-2563</v>
      </c>
      <c r="AK19" s="69">
        <v>32472</v>
      </c>
      <c r="AL19" s="71">
        <v>5664</v>
      </c>
      <c r="AM19">
        <v>-2520</v>
      </c>
      <c r="AQ19" s="68"/>
    </row>
    <row r="20" spans="1:43">
      <c r="A20" s="43">
        <v>17</v>
      </c>
      <c r="B20" s="75">
        <f t="shared" si="0"/>
        <v>261598</v>
      </c>
      <c r="C20" s="70">
        <f t="shared" si="1"/>
        <v>64630</v>
      </c>
      <c r="D20" s="78">
        <f t="shared" si="2"/>
        <v>-14492</v>
      </c>
      <c r="E20" s="86">
        <v>40</v>
      </c>
      <c r="F20" s="81"/>
      <c r="G20" s="69">
        <v>5526</v>
      </c>
      <c r="H20" s="71">
        <v>5526</v>
      </c>
      <c r="I20">
        <v>5526</v>
      </c>
      <c r="J20" s="69">
        <v>14926</v>
      </c>
      <c r="K20" s="71">
        <v>5828</v>
      </c>
      <c r="L20">
        <v>-446</v>
      </c>
      <c r="M20" s="69">
        <v>15242</v>
      </c>
      <c r="N20" s="71">
        <v>6318</v>
      </c>
      <c r="O20">
        <v>-2034</v>
      </c>
      <c r="P20" s="69">
        <v>17781</v>
      </c>
      <c r="Q20" s="71">
        <v>4033</v>
      </c>
      <c r="R20">
        <v>-4319</v>
      </c>
      <c r="S20" s="69">
        <v>27753</v>
      </c>
      <c r="T20" s="71">
        <v>10637</v>
      </c>
      <c r="U20">
        <v>429</v>
      </c>
      <c r="V20" s="69">
        <v>9142</v>
      </c>
      <c r="W20" s="71">
        <v>3696</v>
      </c>
      <c r="X20">
        <v>448</v>
      </c>
      <c r="Y20" s="69">
        <v>25606</v>
      </c>
      <c r="Z20" s="71">
        <v>9504</v>
      </c>
      <c r="AA20">
        <v>688</v>
      </c>
      <c r="AB20" s="69">
        <v>38234</v>
      </c>
      <c r="AC20" s="71">
        <v>4454</v>
      </c>
      <c r="AD20">
        <v>-6218</v>
      </c>
      <c r="AE20" s="69">
        <v>38632</v>
      </c>
      <c r="AF20" s="71">
        <v>1618</v>
      </c>
      <c r="AG20">
        <v>-7662</v>
      </c>
      <c r="AH20" s="69">
        <v>40916</v>
      </c>
      <c r="AI20" s="71">
        <v>7472</v>
      </c>
      <c r="AJ20">
        <v>-880</v>
      </c>
      <c r="AK20" s="69">
        <v>27840</v>
      </c>
      <c r="AL20" s="71">
        <v>5544</v>
      </c>
      <c r="AM20">
        <v>-24</v>
      </c>
      <c r="AQ20" s="68"/>
    </row>
    <row r="21" spans="1:43">
      <c r="A21" s="43">
        <v>18</v>
      </c>
      <c r="B21" s="75">
        <f t="shared" si="0"/>
        <v>238923</v>
      </c>
      <c r="C21" s="70">
        <f t="shared" si="1"/>
        <v>78789</v>
      </c>
      <c r="D21" s="78">
        <f t="shared" si="2"/>
        <v>-19497</v>
      </c>
      <c r="E21" s="86">
        <v>36</v>
      </c>
      <c r="F21" s="81"/>
      <c r="G21" s="69">
        <v>5138</v>
      </c>
      <c r="H21" s="71">
        <v>5138</v>
      </c>
      <c r="I21">
        <v>5138</v>
      </c>
      <c r="J21" s="69">
        <v>15557</v>
      </c>
      <c r="K21" s="71">
        <v>6609</v>
      </c>
      <c r="L21">
        <v>-1357</v>
      </c>
      <c r="M21" s="69">
        <v>15491</v>
      </c>
      <c r="N21" s="71">
        <v>7101</v>
      </c>
      <c r="O21">
        <v>-3155</v>
      </c>
      <c r="P21" s="69">
        <v>16536</v>
      </c>
      <c r="Q21" s="71">
        <v>6036</v>
      </c>
      <c r="R21">
        <v>-4332</v>
      </c>
      <c r="S21" s="69">
        <v>25007</v>
      </c>
      <c r="T21" s="71">
        <v>11719</v>
      </c>
      <c r="U21">
        <v>-953</v>
      </c>
      <c r="V21" s="69">
        <v>8260</v>
      </c>
      <c r="W21" s="71">
        <v>4032</v>
      </c>
      <c r="X21">
        <v>0</v>
      </c>
      <c r="Y21" s="69">
        <v>23288</v>
      </c>
      <c r="Z21" s="71">
        <v>10180</v>
      </c>
      <c r="AA21">
        <v>-764</v>
      </c>
      <c r="AB21" s="69">
        <v>34044</v>
      </c>
      <c r="AC21" s="71">
        <v>6528</v>
      </c>
      <c r="AD21">
        <v>-6720</v>
      </c>
      <c r="AE21" s="69">
        <v>34942</v>
      </c>
      <c r="AF21" s="71">
        <v>5306</v>
      </c>
      <c r="AG21">
        <v>-6214</v>
      </c>
      <c r="AH21" s="69">
        <v>36180</v>
      </c>
      <c r="AI21" s="71">
        <v>9468</v>
      </c>
      <c r="AJ21">
        <v>-900</v>
      </c>
      <c r="AK21" s="69">
        <v>24480</v>
      </c>
      <c r="AL21" s="71">
        <v>6672</v>
      </c>
      <c r="AM21">
        <v>-240</v>
      </c>
      <c r="AQ21" s="68"/>
    </row>
    <row r="22" spans="1:43">
      <c r="A22" s="43">
        <v>19</v>
      </c>
      <c r="B22" s="75">
        <f t="shared" si="0"/>
        <v>290522</v>
      </c>
      <c r="C22" s="70">
        <f t="shared" si="1"/>
        <v>95562</v>
      </c>
      <c r="D22" s="78">
        <f t="shared" si="2"/>
        <v>-52426</v>
      </c>
      <c r="E22" s="86">
        <v>35</v>
      </c>
      <c r="F22" s="81"/>
      <c r="G22" s="69">
        <v>6026</v>
      </c>
      <c r="H22" s="71">
        <v>6026</v>
      </c>
      <c r="I22">
        <v>6026</v>
      </c>
      <c r="J22" s="69">
        <v>19653</v>
      </c>
      <c r="K22" s="71">
        <v>10145</v>
      </c>
      <c r="L22">
        <v>-2573</v>
      </c>
      <c r="M22" s="69">
        <v>19823</v>
      </c>
      <c r="N22" s="71">
        <v>10867</v>
      </c>
      <c r="O22">
        <v>-4585</v>
      </c>
      <c r="P22" s="69">
        <v>21522</v>
      </c>
      <c r="Q22" s="71">
        <v>9186</v>
      </c>
      <c r="R22">
        <v>-6330</v>
      </c>
      <c r="S22" s="69">
        <v>30351</v>
      </c>
      <c r="T22" s="71">
        <v>14819</v>
      </c>
      <c r="U22">
        <v>-4145</v>
      </c>
      <c r="V22" s="69">
        <v>9996</v>
      </c>
      <c r="W22" s="71">
        <v>5054</v>
      </c>
      <c r="X22">
        <v>-980</v>
      </c>
      <c r="Y22" s="69">
        <v>28764</v>
      </c>
      <c r="Z22" s="71">
        <v>12086</v>
      </c>
      <c r="AA22">
        <v>-4292</v>
      </c>
      <c r="AB22" s="69">
        <v>42879</v>
      </c>
      <c r="AC22" s="71">
        <v>6571</v>
      </c>
      <c r="AD22">
        <v>-13255</v>
      </c>
      <c r="AE22" s="69">
        <v>42259</v>
      </c>
      <c r="AF22" s="71">
        <v>5979</v>
      </c>
      <c r="AG22">
        <v>-11261</v>
      </c>
      <c r="AH22" s="69">
        <v>41373</v>
      </c>
      <c r="AI22" s="71">
        <v>8721</v>
      </c>
      <c r="AJ22">
        <v>-6795</v>
      </c>
      <c r="AK22" s="69">
        <v>27876</v>
      </c>
      <c r="AL22" s="71">
        <v>6108</v>
      </c>
      <c r="AM22">
        <v>-4236</v>
      </c>
      <c r="AQ22" s="68"/>
    </row>
    <row r="23" spans="1:43">
      <c r="A23" s="43">
        <v>20</v>
      </c>
      <c r="B23" s="75">
        <f t="shared" si="0"/>
        <v>351450</v>
      </c>
      <c r="C23" s="70">
        <f t="shared" si="1"/>
        <v>62272</v>
      </c>
      <c r="D23" s="78">
        <f t="shared" si="2"/>
        <v>-85688</v>
      </c>
      <c r="E23" s="86">
        <v>41</v>
      </c>
      <c r="F23" s="81"/>
      <c r="G23" s="69">
        <v>6848</v>
      </c>
      <c r="H23" s="71">
        <v>6848</v>
      </c>
      <c r="I23">
        <v>6848</v>
      </c>
      <c r="J23" s="69">
        <v>23085</v>
      </c>
      <c r="K23" s="71">
        <v>8095</v>
      </c>
      <c r="L23">
        <v>-4845</v>
      </c>
      <c r="M23" s="69">
        <v>23245</v>
      </c>
      <c r="N23" s="71">
        <v>8665</v>
      </c>
      <c r="O23">
        <v>-6815</v>
      </c>
      <c r="P23" s="69">
        <v>26152</v>
      </c>
      <c r="Q23" s="71">
        <v>5780</v>
      </c>
      <c r="R23">
        <v>-9700</v>
      </c>
      <c r="S23" s="69">
        <v>37398</v>
      </c>
      <c r="T23" s="71">
        <v>12098</v>
      </c>
      <c r="U23">
        <v>-6822</v>
      </c>
      <c r="V23" s="69">
        <v>12236</v>
      </c>
      <c r="W23" s="71">
        <v>4186</v>
      </c>
      <c r="X23">
        <v>-1834</v>
      </c>
      <c r="Y23" s="69">
        <v>34701</v>
      </c>
      <c r="Z23" s="71">
        <v>9873</v>
      </c>
      <c r="AA23">
        <v>-6467</v>
      </c>
      <c r="AB23" s="69">
        <v>53420</v>
      </c>
      <c r="AC23" s="71">
        <v>538</v>
      </c>
      <c r="AD23">
        <v>-19242</v>
      </c>
      <c r="AE23" s="69">
        <v>50772</v>
      </c>
      <c r="AF23" s="71">
        <v>-484</v>
      </c>
      <c r="AG23">
        <v>-17684</v>
      </c>
      <c r="AH23" s="69">
        <v>49957</v>
      </c>
      <c r="AI23" s="71">
        <v>3805</v>
      </c>
      <c r="AJ23">
        <v>-11675</v>
      </c>
      <c r="AK23" s="69">
        <v>33636</v>
      </c>
      <c r="AL23" s="71">
        <v>2868</v>
      </c>
      <c r="AM23">
        <v>-7452</v>
      </c>
      <c r="AQ23" s="68"/>
    </row>
    <row r="24" spans="1:43">
      <c r="A24" s="43">
        <v>21</v>
      </c>
      <c r="B24" s="75">
        <f t="shared" si="0"/>
        <v>364406</v>
      </c>
      <c r="C24" s="70">
        <f t="shared" si="1"/>
        <v>13020</v>
      </c>
      <c r="D24" s="78">
        <f t="shared" si="2"/>
        <v>-91510</v>
      </c>
      <c r="E24" s="86">
        <v>43</v>
      </c>
      <c r="F24" s="81"/>
      <c r="G24" s="69">
        <v>6558</v>
      </c>
      <c r="H24" s="71">
        <v>6558</v>
      </c>
      <c r="I24">
        <v>6558</v>
      </c>
      <c r="J24" s="69">
        <v>23082</v>
      </c>
      <c r="K24" s="71">
        <v>2866</v>
      </c>
      <c r="L24">
        <v>-6522</v>
      </c>
      <c r="M24" s="69">
        <v>23437</v>
      </c>
      <c r="N24" s="71">
        <v>2311</v>
      </c>
      <c r="O24">
        <v>-8597</v>
      </c>
      <c r="P24" s="69">
        <v>26140</v>
      </c>
      <c r="Q24" s="71">
        <v>-400</v>
      </c>
      <c r="R24">
        <v>-11308</v>
      </c>
      <c r="S24" s="69">
        <v>39379</v>
      </c>
      <c r="T24" s="71">
        <v>6555</v>
      </c>
      <c r="U24">
        <v>-6777</v>
      </c>
      <c r="V24" s="69">
        <v>12852</v>
      </c>
      <c r="W24" s="71">
        <v>2408</v>
      </c>
      <c r="X24">
        <v>-1834</v>
      </c>
      <c r="Y24" s="69">
        <v>36495</v>
      </c>
      <c r="Z24" s="71">
        <v>4925</v>
      </c>
      <c r="AA24">
        <v>-6589</v>
      </c>
      <c r="AB24" s="69">
        <v>55890</v>
      </c>
      <c r="AC24" s="71">
        <v>-5750</v>
      </c>
      <c r="AD24">
        <v>-19688</v>
      </c>
      <c r="AE24" s="69">
        <v>52813</v>
      </c>
      <c r="AF24" s="71">
        <v>-5953</v>
      </c>
      <c r="AG24">
        <v>-18073</v>
      </c>
      <c r="AH24" s="69">
        <v>52528</v>
      </c>
      <c r="AI24" s="71">
        <v>-428</v>
      </c>
      <c r="AJ24">
        <v>-11336</v>
      </c>
      <c r="AK24" s="69">
        <v>35232</v>
      </c>
      <c r="AL24" s="71">
        <v>-72</v>
      </c>
      <c r="AM24">
        <v>-7344</v>
      </c>
      <c r="AQ24" s="68"/>
    </row>
    <row r="25" spans="1:43">
      <c r="A25" s="43">
        <v>22</v>
      </c>
      <c r="B25" s="75">
        <f t="shared" si="0"/>
        <v>246248</v>
      </c>
      <c r="C25" s="70">
        <f t="shared" si="1"/>
        <v>-19554</v>
      </c>
      <c r="D25" s="78">
        <f t="shared" si="2"/>
        <v>-71108</v>
      </c>
      <c r="E25" s="86">
        <v>28</v>
      </c>
      <c r="F25" s="81"/>
      <c r="G25" s="69">
        <v>4033</v>
      </c>
      <c r="H25" s="71">
        <v>4033</v>
      </c>
      <c r="I25">
        <v>4033</v>
      </c>
      <c r="J25" s="69">
        <v>15005</v>
      </c>
      <c r="K25" s="71">
        <v>-397</v>
      </c>
      <c r="L25">
        <v>-5165</v>
      </c>
      <c r="M25" s="69">
        <v>14961</v>
      </c>
      <c r="N25" s="71">
        <v>-741</v>
      </c>
      <c r="O25">
        <v>-6105</v>
      </c>
      <c r="P25" s="69">
        <v>17194</v>
      </c>
      <c r="Q25" s="71">
        <v>-2974</v>
      </c>
      <c r="R25">
        <v>-8338</v>
      </c>
      <c r="S25" s="69">
        <v>26578</v>
      </c>
      <c r="T25" s="71">
        <v>1718</v>
      </c>
      <c r="U25">
        <v>-4838</v>
      </c>
      <c r="V25" s="69">
        <v>8645</v>
      </c>
      <c r="W25" s="71">
        <v>735</v>
      </c>
      <c r="X25">
        <v>-1351</v>
      </c>
      <c r="Y25" s="69">
        <v>24533</v>
      </c>
      <c r="Z25" s="71">
        <v>927</v>
      </c>
      <c r="AA25">
        <v>-4735</v>
      </c>
      <c r="AB25" s="69">
        <v>39037</v>
      </c>
      <c r="AC25" s="71">
        <v>-8217</v>
      </c>
      <c r="AD25">
        <v>-15071</v>
      </c>
      <c r="AE25" s="69">
        <v>36382</v>
      </c>
      <c r="AF25" s="71">
        <v>-7918</v>
      </c>
      <c r="AG25">
        <v>-13878</v>
      </c>
      <c r="AH25" s="69">
        <v>35868</v>
      </c>
      <c r="AI25" s="71">
        <v>-4092</v>
      </c>
      <c r="AJ25">
        <v>-9456</v>
      </c>
      <c r="AK25" s="69">
        <v>24012</v>
      </c>
      <c r="AL25" s="71">
        <v>-2628</v>
      </c>
      <c r="AM25">
        <v>-6204</v>
      </c>
      <c r="AQ25" s="68"/>
    </row>
    <row r="26" spans="1:43">
      <c r="A26" s="43">
        <v>23</v>
      </c>
      <c r="B26" s="75">
        <f t="shared" si="0"/>
        <v>144413</v>
      </c>
      <c r="C26" s="70">
        <f t="shared" si="1"/>
        <v>-40487</v>
      </c>
      <c r="D26" s="78">
        <f t="shared" si="2"/>
        <v>-40487</v>
      </c>
      <c r="E26" s="86">
        <v>17</v>
      </c>
      <c r="F26" s="81"/>
      <c r="G26" s="69">
        <v>1700</v>
      </c>
      <c r="H26" s="71">
        <v>1700</v>
      </c>
      <c r="I26">
        <v>1700</v>
      </c>
      <c r="J26" s="69">
        <v>7159</v>
      </c>
      <c r="K26" s="71">
        <v>-3159</v>
      </c>
      <c r="L26">
        <v>-3159</v>
      </c>
      <c r="M26" s="69">
        <v>7110</v>
      </c>
      <c r="N26" s="71">
        <v>-3510</v>
      </c>
      <c r="O26">
        <v>-3510</v>
      </c>
      <c r="P26" s="69">
        <v>8925</v>
      </c>
      <c r="Q26" s="71">
        <v>-5325</v>
      </c>
      <c r="R26">
        <v>-5325</v>
      </c>
      <c r="S26" s="69">
        <v>15683</v>
      </c>
      <c r="T26" s="71">
        <v>-1829</v>
      </c>
      <c r="U26">
        <v>-1829</v>
      </c>
      <c r="V26" s="69">
        <v>5103</v>
      </c>
      <c r="W26" s="71">
        <v>-469</v>
      </c>
      <c r="X26">
        <v>-469</v>
      </c>
      <c r="Y26" s="69">
        <v>14668</v>
      </c>
      <c r="Z26" s="71">
        <v>-2090</v>
      </c>
      <c r="AA26">
        <v>-2090</v>
      </c>
      <c r="AB26" s="69">
        <v>24216</v>
      </c>
      <c r="AC26" s="71">
        <v>-8990</v>
      </c>
      <c r="AD26">
        <v>-8990</v>
      </c>
      <c r="AE26" s="69">
        <v>22826</v>
      </c>
      <c r="AF26" s="71">
        <v>-7818</v>
      </c>
      <c r="AG26">
        <v>-7818</v>
      </c>
      <c r="AH26" s="69">
        <v>22179</v>
      </c>
      <c r="AI26" s="71">
        <v>-5433</v>
      </c>
      <c r="AJ26">
        <v>-5433</v>
      </c>
      <c r="AK26" s="69">
        <v>14844</v>
      </c>
      <c r="AL26" s="71">
        <v>-3564</v>
      </c>
      <c r="AM26">
        <v>-3564</v>
      </c>
      <c r="AQ26" s="68"/>
    </row>
    <row r="27" spans="1:43">
      <c r="A27" s="43">
        <v>24</v>
      </c>
      <c r="B27" s="75">
        <f t="shared" si="0"/>
        <v>109836</v>
      </c>
      <c r="C27" s="70">
        <f t="shared" si="1"/>
        <v>-57932</v>
      </c>
      <c r="D27" s="78">
        <f t="shared" si="2"/>
        <v>-57932</v>
      </c>
      <c r="E27" s="86">
        <v>14</v>
      </c>
      <c r="F27" s="81"/>
      <c r="G27" s="69">
        <v>0</v>
      </c>
      <c r="H27" s="71">
        <v>0</v>
      </c>
      <c r="I27">
        <v>0</v>
      </c>
      <c r="J27" s="69">
        <v>5271</v>
      </c>
      <c r="K27" s="71">
        <v>-5271</v>
      </c>
      <c r="L27">
        <v>-5271</v>
      </c>
      <c r="M27" s="69">
        <v>5832</v>
      </c>
      <c r="N27" s="71">
        <v>-5832</v>
      </c>
      <c r="O27">
        <v>-5832</v>
      </c>
      <c r="P27" s="69">
        <v>7002</v>
      </c>
      <c r="Q27" s="71">
        <v>-7002</v>
      </c>
      <c r="R27">
        <v>-7002</v>
      </c>
      <c r="S27" s="69">
        <v>12616</v>
      </c>
      <c r="T27" s="71">
        <v>-4500</v>
      </c>
      <c r="U27">
        <v>-4500</v>
      </c>
      <c r="V27" s="69">
        <v>4095</v>
      </c>
      <c r="W27" s="71">
        <v>-1351</v>
      </c>
      <c r="X27">
        <v>-1351</v>
      </c>
      <c r="Y27" s="69">
        <v>11353</v>
      </c>
      <c r="Z27" s="71">
        <v>-3905</v>
      </c>
      <c r="AA27">
        <v>-3905</v>
      </c>
      <c r="AB27" s="69">
        <v>18457</v>
      </c>
      <c r="AC27" s="71">
        <v>-9441</v>
      </c>
      <c r="AD27">
        <v>-9441</v>
      </c>
      <c r="AE27" s="69">
        <v>17070</v>
      </c>
      <c r="AF27" s="71">
        <v>-9230</v>
      </c>
      <c r="AG27">
        <v>-9230</v>
      </c>
      <c r="AH27" s="69">
        <v>16884</v>
      </c>
      <c r="AI27" s="71">
        <v>-6840</v>
      </c>
      <c r="AJ27">
        <v>-6840</v>
      </c>
      <c r="AK27" s="69">
        <v>11256</v>
      </c>
      <c r="AL27" s="71">
        <v>-4560</v>
      </c>
      <c r="AM27">
        <v>-4560</v>
      </c>
      <c r="AQ27" s="68"/>
    </row>
    <row r="28" spans="1:43">
      <c r="A28" s="43">
        <v>25</v>
      </c>
      <c r="B28" s="75">
        <f t="shared" si="0"/>
        <v>87787</v>
      </c>
      <c r="C28" s="70">
        <f t="shared" si="1"/>
        <v>-55011</v>
      </c>
      <c r="D28" s="78">
        <f t="shared" si="2"/>
        <v>-55011</v>
      </c>
      <c r="E28" s="86">
        <v>10</v>
      </c>
      <c r="F28" s="81"/>
      <c r="G28" s="69">
        <v>0</v>
      </c>
      <c r="H28" s="71">
        <v>0</v>
      </c>
      <c r="I28">
        <v>0</v>
      </c>
      <c r="J28" s="69">
        <v>5613</v>
      </c>
      <c r="K28" s="71">
        <v>-5613</v>
      </c>
      <c r="L28">
        <v>-5613</v>
      </c>
      <c r="M28" s="69">
        <v>5778</v>
      </c>
      <c r="N28" s="71">
        <v>-5778</v>
      </c>
      <c r="O28">
        <v>-5778</v>
      </c>
      <c r="P28" s="69">
        <v>5778</v>
      </c>
      <c r="Q28" s="71">
        <v>-5778</v>
      </c>
      <c r="R28">
        <v>-5778</v>
      </c>
      <c r="S28" s="69">
        <v>9887</v>
      </c>
      <c r="T28" s="71">
        <v>-4237</v>
      </c>
      <c r="U28">
        <v>-4237</v>
      </c>
      <c r="V28" s="69">
        <v>3206</v>
      </c>
      <c r="W28" s="71">
        <v>-1288</v>
      </c>
      <c r="X28">
        <v>-1288</v>
      </c>
      <c r="Y28" s="69">
        <v>9026</v>
      </c>
      <c r="Z28" s="71">
        <v>-3820</v>
      </c>
      <c r="AA28">
        <v>-3820</v>
      </c>
      <c r="AB28" s="69">
        <v>14315</v>
      </c>
      <c r="AC28" s="71">
        <v>-8013</v>
      </c>
      <c r="AD28">
        <v>-8013</v>
      </c>
      <c r="AE28" s="69">
        <v>13664</v>
      </c>
      <c r="AF28" s="71">
        <v>-8184</v>
      </c>
      <c r="AG28">
        <v>-8184</v>
      </c>
      <c r="AH28" s="69">
        <v>12312</v>
      </c>
      <c r="AI28" s="71">
        <v>-7380</v>
      </c>
      <c r="AJ28">
        <v>-7380</v>
      </c>
      <c r="AK28" s="69">
        <v>8208</v>
      </c>
      <c r="AL28" s="71">
        <v>-4920</v>
      </c>
      <c r="AM28">
        <v>-4920</v>
      </c>
      <c r="AQ28" s="68"/>
    </row>
    <row r="29" spans="1:43">
      <c r="A29" s="43">
        <v>26</v>
      </c>
      <c r="B29" s="75">
        <f t="shared" si="0"/>
        <v>89713</v>
      </c>
      <c r="C29" s="70">
        <f t="shared" si="1"/>
        <v>-62705</v>
      </c>
      <c r="D29" s="78">
        <f t="shared" si="2"/>
        <v>-62705</v>
      </c>
      <c r="E29" s="86">
        <v>9</v>
      </c>
      <c r="F29" s="81"/>
      <c r="G29" s="69">
        <v>0</v>
      </c>
      <c r="H29" s="71">
        <v>0</v>
      </c>
      <c r="I29">
        <v>0</v>
      </c>
      <c r="J29" s="69">
        <v>5752</v>
      </c>
      <c r="K29" s="71">
        <v>-5752</v>
      </c>
      <c r="L29">
        <v>-5752</v>
      </c>
      <c r="M29" s="69">
        <v>5310</v>
      </c>
      <c r="N29" s="71">
        <v>-5310</v>
      </c>
      <c r="O29">
        <v>-5310</v>
      </c>
      <c r="P29" s="69">
        <v>5310</v>
      </c>
      <c r="Q29" s="71">
        <v>-5310</v>
      </c>
      <c r="R29">
        <v>-5310</v>
      </c>
      <c r="S29" s="69">
        <v>8708</v>
      </c>
      <c r="T29" s="71">
        <v>-4272</v>
      </c>
      <c r="U29">
        <v>-4272</v>
      </c>
      <c r="V29" s="69">
        <v>2863</v>
      </c>
      <c r="W29" s="71">
        <v>-1267</v>
      </c>
      <c r="X29">
        <v>-1267</v>
      </c>
      <c r="Y29" s="69">
        <v>8645</v>
      </c>
      <c r="Z29" s="71">
        <v>-4313</v>
      </c>
      <c r="AA29">
        <v>-4313</v>
      </c>
      <c r="AB29" s="69">
        <v>15925</v>
      </c>
      <c r="AC29" s="71">
        <v>-10681</v>
      </c>
      <c r="AD29">
        <v>-10681</v>
      </c>
      <c r="AE29" s="69">
        <v>14880</v>
      </c>
      <c r="AF29" s="71">
        <v>-10320</v>
      </c>
      <c r="AG29">
        <v>-10320</v>
      </c>
      <c r="AH29" s="69">
        <v>13392</v>
      </c>
      <c r="AI29" s="71">
        <v>-9288</v>
      </c>
      <c r="AJ29">
        <v>-9288</v>
      </c>
      <c r="AK29" s="69">
        <v>8928</v>
      </c>
      <c r="AL29" s="71">
        <v>-6192</v>
      </c>
      <c r="AM29">
        <v>-6192</v>
      </c>
      <c r="AQ29" s="68"/>
    </row>
    <row r="30" spans="1:43">
      <c r="A30" s="43">
        <v>27</v>
      </c>
      <c r="B30" s="75">
        <f t="shared" si="0"/>
        <v>90669</v>
      </c>
      <c r="C30" s="70">
        <f t="shared" si="1"/>
        <v>-64369</v>
      </c>
      <c r="D30" s="78">
        <f t="shared" si="2"/>
        <v>-64369</v>
      </c>
      <c r="E30" s="86">
        <v>8</v>
      </c>
      <c r="F30" s="81"/>
      <c r="G30" s="69">
        <v>0</v>
      </c>
      <c r="H30" s="71">
        <v>0</v>
      </c>
      <c r="I30">
        <v>0</v>
      </c>
      <c r="J30" s="69">
        <v>5772</v>
      </c>
      <c r="K30" s="71">
        <v>-5772</v>
      </c>
      <c r="L30">
        <v>-5772</v>
      </c>
      <c r="M30" s="69">
        <v>5328</v>
      </c>
      <c r="N30" s="71">
        <v>-5328</v>
      </c>
      <c r="O30">
        <v>-5328</v>
      </c>
      <c r="P30" s="69">
        <v>5328</v>
      </c>
      <c r="Q30" s="71">
        <v>-5328</v>
      </c>
      <c r="R30">
        <v>-5328</v>
      </c>
      <c r="S30" s="69">
        <v>8772</v>
      </c>
      <c r="T30" s="71">
        <v>-4252</v>
      </c>
      <c r="U30">
        <v>-4252</v>
      </c>
      <c r="V30" s="69">
        <v>2842</v>
      </c>
      <c r="W30" s="71">
        <v>-1302</v>
      </c>
      <c r="X30">
        <v>-1302</v>
      </c>
      <c r="Y30" s="69">
        <v>7714</v>
      </c>
      <c r="Z30" s="71">
        <v>-3534</v>
      </c>
      <c r="AA30">
        <v>-3534</v>
      </c>
      <c r="AB30" s="69">
        <v>16963</v>
      </c>
      <c r="AC30" s="71">
        <v>-11903</v>
      </c>
      <c r="AD30">
        <v>-11903</v>
      </c>
      <c r="AE30" s="69">
        <v>15180</v>
      </c>
      <c r="AF30" s="71">
        <v>-10780</v>
      </c>
      <c r="AG30">
        <v>-10780</v>
      </c>
      <c r="AH30" s="69">
        <v>13662</v>
      </c>
      <c r="AI30" s="71">
        <v>-9702</v>
      </c>
      <c r="AJ30">
        <v>-9702</v>
      </c>
      <c r="AK30" s="69">
        <v>9108</v>
      </c>
      <c r="AL30" s="71">
        <v>-6468</v>
      </c>
      <c r="AM30">
        <v>-6468</v>
      </c>
      <c r="AQ30" s="68"/>
    </row>
    <row r="31" spans="1:43">
      <c r="A31" s="43">
        <v>28</v>
      </c>
      <c r="B31" s="75">
        <f t="shared" si="0"/>
        <v>69272</v>
      </c>
      <c r="C31" s="70">
        <f t="shared" si="1"/>
        <v>-25540</v>
      </c>
      <c r="D31" s="78">
        <f t="shared" si="2"/>
        <v>-25540</v>
      </c>
      <c r="E31" s="86">
        <v>8</v>
      </c>
      <c r="F31" s="81"/>
      <c r="G31" s="69">
        <v>0</v>
      </c>
      <c r="H31" s="71">
        <v>0</v>
      </c>
      <c r="I31">
        <v>0</v>
      </c>
      <c r="J31" s="69">
        <v>2960</v>
      </c>
      <c r="K31" s="71">
        <v>-2960</v>
      </c>
      <c r="L31">
        <v>-2960</v>
      </c>
      <c r="M31" s="69">
        <v>2664</v>
      </c>
      <c r="N31" s="71">
        <v>-2664</v>
      </c>
      <c r="O31">
        <v>-2664</v>
      </c>
      <c r="P31" s="69">
        <v>2664</v>
      </c>
      <c r="Q31" s="71">
        <v>-2664</v>
      </c>
      <c r="R31">
        <v>-2664</v>
      </c>
      <c r="S31" s="69">
        <v>7104</v>
      </c>
      <c r="T31" s="71">
        <v>592</v>
      </c>
      <c r="U31">
        <v>592</v>
      </c>
      <c r="V31" s="69">
        <v>2310</v>
      </c>
      <c r="W31" s="71">
        <v>238</v>
      </c>
      <c r="X31">
        <v>238</v>
      </c>
      <c r="Y31" s="69">
        <v>6270</v>
      </c>
      <c r="Z31" s="71">
        <v>646</v>
      </c>
      <c r="AA31">
        <v>646</v>
      </c>
      <c r="AB31" s="69">
        <v>13650</v>
      </c>
      <c r="AC31" s="71">
        <v>-5278</v>
      </c>
      <c r="AD31">
        <v>-5278</v>
      </c>
      <c r="AE31" s="69">
        <v>12660</v>
      </c>
      <c r="AF31" s="71">
        <v>-5380</v>
      </c>
      <c r="AG31">
        <v>-5380</v>
      </c>
      <c r="AH31" s="69">
        <v>11394</v>
      </c>
      <c r="AI31" s="71">
        <v>-4842</v>
      </c>
      <c r="AJ31">
        <v>-4842</v>
      </c>
      <c r="AK31" s="69">
        <v>7596</v>
      </c>
      <c r="AL31" s="71">
        <v>-3228</v>
      </c>
      <c r="AM31">
        <v>-3228</v>
      </c>
      <c r="AQ31" s="68"/>
    </row>
    <row r="32" spans="1:43">
      <c r="A32" s="43">
        <v>29</v>
      </c>
      <c r="B32" s="75">
        <f t="shared" si="0"/>
        <v>29375</v>
      </c>
      <c r="C32" s="70">
        <f t="shared" si="1"/>
        <v>1971</v>
      </c>
      <c r="D32" s="78">
        <f t="shared" si="2"/>
        <v>1971</v>
      </c>
      <c r="E32" s="86">
        <v>4</v>
      </c>
      <c r="F32" s="81"/>
      <c r="G32" s="69">
        <v>0</v>
      </c>
      <c r="H32" s="71">
        <v>0</v>
      </c>
      <c r="I32">
        <v>0</v>
      </c>
      <c r="J32" s="69">
        <v>0</v>
      </c>
      <c r="K32" s="71">
        <v>0</v>
      </c>
      <c r="L32">
        <v>0</v>
      </c>
      <c r="M32" s="69">
        <v>0</v>
      </c>
      <c r="N32" s="71">
        <v>0</v>
      </c>
      <c r="O32">
        <v>0</v>
      </c>
      <c r="P32" s="69">
        <v>0</v>
      </c>
      <c r="Q32" s="71">
        <v>0</v>
      </c>
      <c r="R32">
        <v>0</v>
      </c>
      <c r="S32" s="69">
        <v>2803</v>
      </c>
      <c r="T32" s="71">
        <v>2803</v>
      </c>
      <c r="U32">
        <v>2803</v>
      </c>
      <c r="V32" s="69">
        <v>910</v>
      </c>
      <c r="W32" s="71">
        <v>910</v>
      </c>
      <c r="X32">
        <v>910</v>
      </c>
      <c r="Y32" s="69">
        <v>2470</v>
      </c>
      <c r="Z32" s="71">
        <v>2470</v>
      </c>
      <c r="AA32">
        <v>2470</v>
      </c>
      <c r="AB32" s="69">
        <v>7242</v>
      </c>
      <c r="AC32" s="71">
        <v>-1262</v>
      </c>
      <c r="AD32">
        <v>-1262</v>
      </c>
      <c r="AE32" s="69">
        <v>6380</v>
      </c>
      <c r="AF32" s="71">
        <v>-1180</v>
      </c>
      <c r="AG32">
        <v>-1180</v>
      </c>
      <c r="AH32" s="69">
        <v>5742</v>
      </c>
      <c r="AI32" s="71">
        <v>-1062</v>
      </c>
      <c r="AJ32">
        <v>-1062</v>
      </c>
      <c r="AK32" s="69">
        <v>3828</v>
      </c>
      <c r="AL32" s="71">
        <v>-708</v>
      </c>
      <c r="AM32">
        <v>-708</v>
      </c>
      <c r="AQ32" s="68"/>
    </row>
    <row r="33" spans="1:43">
      <c r="A33" s="43">
        <v>30</v>
      </c>
      <c r="B33" s="75">
        <f t="shared" si="0"/>
        <v>15574</v>
      </c>
      <c r="C33" s="70">
        <f t="shared" si="1"/>
        <v>1850</v>
      </c>
      <c r="D33" s="78">
        <f t="shared" si="2"/>
        <v>1850</v>
      </c>
      <c r="E33" s="86">
        <v>2</v>
      </c>
      <c r="F33" s="81"/>
      <c r="G33" s="69">
        <v>0</v>
      </c>
      <c r="H33" s="71">
        <v>0</v>
      </c>
      <c r="I33">
        <v>0</v>
      </c>
      <c r="J33" s="69">
        <v>0</v>
      </c>
      <c r="K33" s="71">
        <v>0</v>
      </c>
      <c r="L33">
        <v>0</v>
      </c>
      <c r="M33" s="69">
        <v>0</v>
      </c>
      <c r="N33" s="71">
        <v>0</v>
      </c>
      <c r="O33">
        <v>0</v>
      </c>
      <c r="P33" s="69">
        <v>0</v>
      </c>
      <c r="Q33" s="71">
        <v>0</v>
      </c>
      <c r="R33">
        <v>0</v>
      </c>
      <c r="S33" s="69">
        <v>1584</v>
      </c>
      <c r="T33" s="71">
        <v>1584</v>
      </c>
      <c r="U33">
        <v>1584</v>
      </c>
      <c r="V33" s="69">
        <v>504</v>
      </c>
      <c r="W33" s="71">
        <v>504</v>
      </c>
      <c r="X33">
        <v>504</v>
      </c>
      <c r="Y33" s="69">
        <v>1368</v>
      </c>
      <c r="Z33" s="71">
        <v>1368</v>
      </c>
      <c r="AA33">
        <v>1368</v>
      </c>
      <c r="AB33" s="69">
        <v>3818</v>
      </c>
      <c r="AC33" s="71">
        <v>-506</v>
      </c>
      <c r="AD33">
        <v>-506</v>
      </c>
      <c r="AE33" s="69">
        <v>3320</v>
      </c>
      <c r="AF33" s="71">
        <v>-440</v>
      </c>
      <c r="AG33">
        <v>-440</v>
      </c>
      <c r="AH33" s="69">
        <v>2988</v>
      </c>
      <c r="AI33" s="71">
        <v>-396</v>
      </c>
      <c r="AJ33">
        <v>-396</v>
      </c>
      <c r="AK33" s="69">
        <v>1992</v>
      </c>
      <c r="AL33" s="71">
        <v>-264</v>
      </c>
      <c r="AM33">
        <v>-264</v>
      </c>
      <c r="AQ33" s="68"/>
    </row>
    <row r="34" spans="1:43">
      <c r="A34" s="43">
        <v>31</v>
      </c>
      <c r="B34" s="75">
        <f t="shared" si="0"/>
        <v>0</v>
      </c>
      <c r="C34" s="70">
        <f t="shared" si="1"/>
        <v>0</v>
      </c>
      <c r="D34" s="78">
        <f t="shared" si="2"/>
        <v>0</v>
      </c>
      <c r="E34" s="86">
        <v>0</v>
      </c>
      <c r="F34" s="81"/>
      <c r="G34" s="69">
        <v>0</v>
      </c>
      <c r="H34" s="71">
        <v>0</v>
      </c>
      <c r="I34">
        <v>0</v>
      </c>
      <c r="J34" s="69">
        <v>0</v>
      </c>
      <c r="K34" s="71">
        <v>0</v>
      </c>
      <c r="L34">
        <v>0</v>
      </c>
      <c r="M34" s="69">
        <v>0</v>
      </c>
      <c r="N34" s="71">
        <v>0</v>
      </c>
      <c r="O34">
        <v>0</v>
      </c>
      <c r="P34" s="69">
        <v>0</v>
      </c>
      <c r="Q34" s="71">
        <v>0</v>
      </c>
      <c r="R34">
        <v>0</v>
      </c>
      <c r="S34" s="69">
        <v>0</v>
      </c>
      <c r="T34" s="71">
        <v>0</v>
      </c>
      <c r="U34">
        <v>0</v>
      </c>
      <c r="V34" s="69">
        <v>0</v>
      </c>
      <c r="W34" s="71">
        <v>0</v>
      </c>
      <c r="X34">
        <v>0</v>
      </c>
      <c r="Y34" s="69">
        <v>0</v>
      </c>
      <c r="Z34" s="71">
        <v>0</v>
      </c>
      <c r="AA34">
        <v>0</v>
      </c>
      <c r="AB34" s="69">
        <v>0</v>
      </c>
      <c r="AC34" s="71">
        <v>0</v>
      </c>
      <c r="AD34">
        <v>0</v>
      </c>
      <c r="AE34" s="69">
        <v>0</v>
      </c>
      <c r="AF34" s="71">
        <v>0</v>
      </c>
      <c r="AG34">
        <v>0</v>
      </c>
      <c r="AH34" s="69">
        <v>0</v>
      </c>
      <c r="AI34" s="71">
        <v>0</v>
      </c>
      <c r="AJ34">
        <v>0</v>
      </c>
      <c r="AK34" s="69">
        <v>0</v>
      </c>
      <c r="AL34" s="71">
        <v>0</v>
      </c>
      <c r="AM34">
        <v>0</v>
      </c>
    </row>
    <row r="35" spans="1:43">
      <c r="A35" s="43"/>
      <c r="B35" s="82"/>
      <c r="C35" s="70"/>
      <c r="D35" s="78"/>
      <c r="E35" s="86"/>
      <c r="F35" s="81"/>
      <c r="G35" s="69"/>
      <c r="H35" s="71"/>
      <c r="J35" s="69"/>
      <c r="K35" s="71"/>
      <c r="M35" s="69"/>
      <c r="N35" s="71"/>
      <c r="P35" s="69"/>
      <c r="Q35" s="71"/>
      <c r="S35" s="69"/>
      <c r="T35" s="71"/>
      <c r="V35" s="69"/>
      <c r="W35" s="71"/>
      <c r="Y35" s="69"/>
      <c r="Z35" s="71"/>
      <c r="AB35" s="69"/>
      <c r="AC35" s="71"/>
      <c r="AE35" s="69"/>
      <c r="AF35" s="71"/>
      <c r="AH35" s="69"/>
      <c r="AI35" s="71"/>
      <c r="AK35" s="69"/>
      <c r="AL35" s="71"/>
    </row>
    <row r="36" spans="1:43">
      <c r="A36" s="43" t="s">
        <v>73</v>
      </c>
      <c r="B36" s="83">
        <f>AVERAGE(B4:B34)</f>
        <v>228393.29032258064</v>
      </c>
      <c r="C36" s="72">
        <f>AVERAGE(C4:C34)</f>
        <v>42612.419354838712</v>
      </c>
      <c r="D36" s="84">
        <f>AVERAGE(D4:D34)</f>
        <v>-24890.677419354837</v>
      </c>
      <c r="E36" s="89">
        <v>55.387096774193552</v>
      </c>
      <c r="F36" s="81"/>
      <c r="G36" s="69"/>
      <c r="H36" s="71"/>
      <c r="J36" s="69"/>
      <c r="K36" s="71"/>
      <c r="M36" s="69"/>
      <c r="N36" s="71"/>
      <c r="P36" s="69"/>
      <c r="Q36" s="71"/>
      <c r="S36" s="69"/>
      <c r="T36" s="71"/>
      <c r="V36" s="69"/>
      <c r="W36" s="71"/>
      <c r="Y36" s="69"/>
      <c r="Z36" s="71"/>
      <c r="AB36" s="69"/>
      <c r="AC36" s="71"/>
      <c r="AE36" s="69"/>
      <c r="AF36" s="71"/>
      <c r="AH36" s="69"/>
      <c r="AI36" s="71"/>
      <c r="AK36" s="69"/>
      <c r="AL36" s="71"/>
    </row>
    <row r="37" spans="1:43">
      <c r="A37" s="43" t="s">
        <v>69</v>
      </c>
      <c r="B37" s="75"/>
      <c r="C37" s="70"/>
      <c r="D37" s="78"/>
      <c r="E37" s="86"/>
      <c r="F37" s="81"/>
      <c r="G37" s="69"/>
      <c r="H37" s="71"/>
      <c r="J37" s="69"/>
      <c r="K37" s="71"/>
      <c r="M37" s="69"/>
      <c r="N37" s="71"/>
      <c r="P37" s="69"/>
      <c r="Q37" s="71"/>
      <c r="S37" s="69"/>
      <c r="T37" s="71"/>
      <c r="V37" s="69"/>
      <c r="W37" s="71"/>
      <c r="Y37" s="69"/>
      <c r="Z37" s="71"/>
      <c r="AB37" s="69"/>
      <c r="AC37" s="71"/>
      <c r="AE37" s="69"/>
      <c r="AF37" s="71"/>
      <c r="AH37" s="69"/>
      <c r="AI37" s="71"/>
      <c r="AK37" s="69"/>
      <c r="AL37" s="71"/>
    </row>
    <row r="38" spans="1:43">
      <c r="A38" s="43"/>
      <c r="B38" s="75"/>
      <c r="C38" s="70"/>
      <c r="D38" s="78"/>
      <c r="E38" s="86"/>
      <c r="F38" s="81"/>
      <c r="G38" s="69"/>
      <c r="H38" s="71"/>
      <c r="J38" s="69"/>
      <c r="K38" s="71"/>
      <c r="M38" s="69"/>
      <c r="N38" s="71"/>
      <c r="P38" s="69"/>
      <c r="Q38" s="71"/>
      <c r="S38" s="69"/>
      <c r="T38" s="71"/>
      <c r="V38" s="69"/>
      <c r="W38" s="71"/>
      <c r="Y38" s="69"/>
      <c r="Z38" s="71"/>
      <c r="AB38" s="69"/>
      <c r="AC38" s="71"/>
      <c r="AE38" s="69"/>
      <c r="AF38" s="71"/>
      <c r="AH38" s="69"/>
      <c r="AI38" s="71"/>
      <c r="AK38" s="69"/>
      <c r="AL38" s="71"/>
    </row>
    <row r="39" spans="1:43">
      <c r="A39" s="43"/>
      <c r="B39" s="90" t="s">
        <v>74</v>
      </c>
      <c r="C39" s="70"/>
      <c r="D39" s="78"/>
      <c r="E39" s="86"/>
      <c r="F39" s="81"/>
      <c r="G39" s="69"/>
      <c r="H39" s="71"/>
      <c r="J39" s="69"/>
      <c r="K39" s="71"/>
      <c r="M39" s="69"/>
      <c r="N39" s="71"/>
      <c r="P39" s="69"/>
      <c r="Q39" s="71"/>
      <c r="S39" s="69"/>
      <c r="T39" s="71"/>
      <c r="V39" s="69"/>
      <c r="W39" s="71"/>
      <c r="Y39" s="69"/>
      <c r="Z39" s="71"/>
      <c r="AB39" s="69"/>
      <c r="AC39" s="71"/>
      <c r="AE39" s="69"/>
      <c r="AF39" s="71"/>
      <c r="AH39" s="69"/>
      <c r="AI39" s="71"/>
      <c r="AK39" s="69"/>
      <c r="AL39" s="71"/>
    </row>
    <row r="40" spans="1:43">
      <c r="A40" s="43"/>
      <c r="B40" s="75"/>
      <c r="C40" s="70"/>
      <c r="D40" s="78"/>
      <c r="E40" s="86"/>
      <c r="F40" s="81"/>
      <c r="G40" s="69"/>
      <c r="H40" s="71"/>
      <c r="J40" s="69"/>
      <c r="K40" s="71"/>
      <c r="M40" s="69"/>
      <c r="N40" s="71"/>
      <c r="P40" s="69"/>
      <c r="Q40" s="71"/>
      <c r="S40" s="69"/>
      <c r="T40" s="71"/>
      <c r="V40" s="69"/>
      <c r="W40" s="71"/>
      <c r="Y40" s="69"/>
      <c r="Z40" s="71"/>
      <c r="AB40" s="69"/>
      <c r="AC40" s="71"/>
      <c r="AE40" s="69"/>
      <c r="AF40" s="71"/>
      <c r="AH40" s="69"/>
      <c r="AI40" s="71"/>
      <c r="AK40" s="69"/>
      <c r="AL40" s="71"/>
    </row>
    <row r="41" spans="1:43">
      <c r="A41" s="43" t="s">
        <v>35</v>
      </c>
      <c r="B41" s="76" t="s">
        <v>35</v>
      </c>
      <c r="C41" s="79" t="s">
        <v>35</v>
      </c>
      <c r="D41" s="77" t="s">
        <v>35</v>
      </c>
      <c r="E41" s="85" t="s">
        <v>35</v>
      </c>
      <c r="F41" s="80"/>
      <c r="G41" s="69" t="s">
        <v>35</v>
      </c>
      <c r="H41" s="71" t="s">
        <v>35</v>
      </c>
      <c r="I41" t="s">
        <v>35</v>
      </c>
      <c r="J41" s="69" t="s">
        <v>35</v>
      </c>
      <c r="K41" s="71" t="s">
        <v>35</v>
      </c>
      <c r="L41" t="s">
        <v>35</v>
      </c>
      <c r="M41" s="69" t="s">
        <v>35</v>
      </c>
      <c r="N41" s="71" t="s">
        <v>35</v>
      </c>
      <c r="O41" t="s">
        <v>35</v>
      </c>
      <c r="P41" s="69" t="s">
        <v>35</v>
      </c>
      <c r="Q41" s="71" t="s">
        <v>35</v>
      </c>
      <c r="R41" t="s">
        <v>35</v>
      </c>
      <c r="S41" s="69" t="s">
        <v>35</v>
      </c>
      <c r="T41" s="71" t="s">
        <v>35</v>
      </c>
      <c r="U41" t="s">
        <v>35</v>
      </c>
      <c r="V41" s="69" t="s">
        <v>35</v>
      </c>
      <c r="W41" s="71" t="s">
        <v>35</v>
      </c>
      <c r="X41" t="s">
        <v>35</v>
      </c>
      <c r="Y41" s="69" t="s">
        <v>35</v>
      </c>
      <c r="Z41" s="71" t="s">
        <v>35</v>
      </c>
      <c r="AA41" t="s">
        <v>35</v>
      </c>
      <c r="AB41" s="69" t="s">
        <v>35</v>
      </c>
      <c r="AC41" s="71" t="s">
        <v>35</v>
      </c>
      <c r="AD41" t="s">
        <v>35</v>
      </c>
      <c r="AE41" s="69" t="s">
        <v>35</v>
      </c>
      <c r="AF41" s="71" t="s">
        <v>35</v>
      </c>
      <c r="AG41" t="s">
        <v>35</v>
      </c>
      <c r="AH41" s="69" t="s">
        <v>35</v>
      </c>
      <c r="AI41" s="71" t="s">
        <v>35</v>
      </c>
      <c r="AJ41" t="s">
        <v>35</v>
      </c>
      <c r="AK41" s="69" t="s">
        <v>35</v>
      </c>
      <c r="AL41" s="71" t="s">
        <v>35</v>
      </c>
      <c r="AM41" t="s">
        <v>35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BA62E-4A52-9047-A03A-757878FCEBAB}">
  <sheetPr>
    <tabColor theme="9" tint="0.39997558519241921"/>
  </sheetPr>
  <dimension ref="A1:BP459"/>
  <sheetViews>
    <sheetView workbookViewId="0">
      <pane ySplit="1" topLeftCell="A41" activePane="bottomLeft" state="frozen"/>
      <selection activeCell="G60" sqref="G60"/>
      <selection pane="bottomLeft" activeCell="G60" sqref="G60"/>
    </sheetView>
  </sheetViews>
  <sheetFormatPr baseColWidth="10" defaultRowHeight="16"/>
  <cols>
    <col min="1" max="1" width="4.1640625" bestFit="1" customWidth="1"/>
    <col min="2" max="2" width="7" bestFit="1" customWidth="1"/>
    <col min="3" max="3" width="13.6640625" customWidth="1"/>
    <col min="4" max="4" width="13.5" customWidth="1"/>
    <col min="5" max="5" width="8" customWidth="1"/>
    <col min="6" max="6" width="9.6640625" style="18" customWidth="1"/>
    <col min="7" max="8" width="9.6640625" style="13" customWidth="1"/>
    <col min="9" max="9" width="9" style="13" customWidth="1"/>
    <col min="10" max="10" width="8.6640625" style="12" bestFit="1" customWidth="1"/>
    <col min="11" max="11" width="9.33203125" style="12" bestFit="1" customWidth="1"/>
    <col min="12" max="12" width="11.1640625" style="13" customWidth="1"/>
    <col min="13" max="13" width="9.6640625" bestFit="1" customWidth="1"/>
    <col min="14" max="14" width="10.33203125" bestFit="1" customWidth="1"/>
    <col min="15" max="15" width="11.6640625" customWidth="1"/>
    <col min="16" max="16" width="9.33203125" bestFit="1" customWidth="1"/>
    <col min="17" max="17" width="10.33203125" bestFit="1" customWidth="1"/>
    <col min="18" max="19" width="9.1640625" style="22" customWidth="1"/>
    <col min="20" max="20" width="9.5" customWidth="1"/>
    <col min="21" max="30" width="13.5" customWidth="1"/>
    <col min="31" max="31" width="17.1640625" customWidth="1"/>
    <col min="32" max="32" width="13.83203125" customWidth="1"/>
    <col min="35" max="36" width="10.5" customWidth="1"/>
    <col min="37" max="41" width="8" bestFit="1" customWidth="1"/>
    <col min="44" max="44" width="11.5" bestFit="1" customWidth="1"/>
    <col min="45" max="45" width="11.6640625" bestFit="1" customWidth="1"/>
  </cols>
  <sheetData>
    <row r="1" spans="1:68" s="31" customFormat="1" ht="34">
      <c r="B1" s="31" t="s">
        <v>29</v>
      </c>
      <c r="C1" s="31" t="s">
        <v>0</v>
      </c>
      <c r="D1" s="31" t="s">
        <v>4</v>
      </c>
      <c r="E1" s="32" t="s">
        <v>1</v>
      </c>
      <c r="F1" s="33" t="s">
        <v>10</v>
      </c>
      <c r="G1" s="34" t="s">
        <v>13</v>
      </c>
      <c r="H1" s="34" t="s">
        <v>50</v>
      </c>
      <c r="I1" s="34" t="s">
        <v>20</v>
      </c>
      <c r="J1" s="35" t="s">
        <v>27</v>
      </c>
      <c r="K1" s="35" t="s">
        <v>28</v>
      </c>
      <c r="L1" s="36" t="s">
        <v>44</v>
      </c>
      <c r="M1" s="37" t="s">
        <v>45</v>
      </c>
      <c r="N1" s="38" t="s">
        <v>46</v>
      </c>
      <c r="O1" s="39" t="s">
        <v>47</v>
      </c>
      <c r="P1" s="40" t="s">
        <v>48</v>
      </c>
      <c r="Q1" s="40" t="s">
        <v>49</v>
      </c>
      <c r="R1" s="66" t="s">
        <v>51</v>
      </c>
      <c r="S1" s="66" t="s">
        <v>52</v>
      </c>
      <c r="T1" s="31" t="s">
        <v>53</v>
      </c>
      <c r="X1" s="42" t="s">
        <v>13</v>
      </c>
      <c r="Y1" s="40" t="s">
        <v>14</v>
      </c>
      <c r="Z1" s="40" t="s">
        <v>16</v>
      </c>
      <c r="AA1" s="40" t="s">
        <v>17</v>
      </c>
      <c r="AB1" s="40" t="s">
        <v>19</v>
      </c>
      <c r="AC1" s="40" t="s">
        <v>18</v>
      </c>
      <c r="AD1" s="40"/>
      <c r="AE1" s="31" t="s">
        <v>0</v>
      </c>
      <c r="AF1" s="31" t="s">
        <v>12</v>
      </c>
      <c r="AG1" s="31" t="s">
        <v>1</v>
      </c>
      <c r="AH1" s="31" t="s">
        <v>4</v>
      </c>
      <c r="AI1" s="41" t="s">
        <v>10</v>
      </c>
      <c r="AJ1" s="42" t="s">
        <v>13</v>
      </c>
      <c r="AK1" s="31" t="s">
        <v>14</v>
      </c>
      <c r="AL1" s="40" t="s">
        <v>16</v>
      </c>
      <c r="AM1" s="40" t="s">
        <v>17</v>
      </c>
      <c r="AN1" s="40" t="s">
        <v>19</v>
      </c>
      <c r="AO1" s="40" t="s">
        <v>18</v>
      </c>
      <c r="AP1" s="40" t="s">
        <v>20</v>
      </c>
      <c r="AQ1" s="40" t="s">
        <v>21</v>
      </c>
      <c r="AR1" s="40" t="s">
        <v>23</v>
      </c>
      <c r="AS1" s="40" t="s">
        <v>24</v>
      </c>
      <c r="AT1" s="40" t="s">
        <v>26</v>
      </c>
      <c r="AU1" s="40" t="s">
        <v>25</v>
      </c>
      <c r="AW1" s="40" t="s">
        <v>33</v>
      </c>
      <c r="AX1" s="31">
        <v>2023</v>
      </c>
      <c r="AY1" s="31" t="s">
        <v>36</v>
      </c>
      <c r="AZ1" s="31">
        <v>2022</v>
      </c>
      <c r="BA1" s="40" t="s">
        <v>37</v>
      </c>
      <c r="BB1" s="31">
        <v>2021</v>
      </c>
      <c r="BC1" s="40" t="s">
        <v>38</v>
      </c>
      <c r="BD1" s="40">
        <v>2020</v>
      </c>
      <c r="BE1" s="40" t="s">
        <v>41</v>
      </c>
      <c r="BF1" s="40">
        <v>2019</v>
      </c>
      <c r="BG1" s="40" t="s">
        <v>42</v>
      </c>
      <c r="BH1" s="40">
        <v>2018</v>
      </c>
      <c r="BP1" s="31" t="s">
        <v>35</v>
      </c>
    </row>
    <row r="2" spans="1:68">
      <c r="A2">
        <v>2</v>
      </c>
      <c r="B2" t="str">
        <f>_xlfn.CONCAT(YEAR(C2), "_", MONTH(C2))</f>
        <v>2025_4</v>
      </c>
      <c r="C2" s="11">
        <v>45748</v>
      </c>
      <c r="D2" s="4" t="e">
        <f t="shared" ref="D2:D38" si="0">INDEX(AH:AH, MATCH(C2, AF:AF, 0))</f>
        <v>#N/A</v>
      </c>
      <c r="E2" s="4" t="e">
        <f>INDEX(AG:AG, MATCH($C$2, $AF:$AF, 0))</f>
        <v>#N/A</v>
      </c>
      <c r="F2" s="17">
        <v>37.200000000000003</v>
      </c>
      <c r="G2" s="19" t="e">
        <f>X2</f>
        <v>#N/A</v>
      </c>
      <c r="H2" s="19" t="str">
        <f>IF(ISNA(D2), "#N/A", IF(D2="H", MAX(0, 65-G2), MAX(0, G2-65)))</f>
        <v>#N/A</v>
      </c>
      <c r="I2" s="17" t="e">
        <f t="shared" ref="I2:I65" si="1">F2-G2</f>
        <v>#N/A</v>
      </c>
      <c r="J2" s="20" t="str">
        <f t="shared" ref="J2:J65" si="2">IF(ISNA(D2), "#N/A", IF(D2="H", MAX(0, 65-F2), MAX(0, F2-65)))</f>
        <v>#N/A</v>
      </c>
      <c r="K2" s="20" t="str">
        <f t="shared" ref="K2:K65" si="3">IF(ISNA(D2), "#N/A", SUMIFS(J:J, B:B, B2, A:A, "&gt;="&amp;A2))</f>
        <v>#N/A</v>
      </c>
      <c r="L2" s="17">
        <f>AVERAGE(AX2,AZ2,BB2,BD2,BF2,BH2)</f>
        <v>37.371250001</v>
      </c>
      <c r="M2" s="20" t="str">
        <f t="shared" ref="M2:M65" si="4">IF(ISNA(D2), "#N/A", IF(D2="H", MAX(0, 65-L2), MAX(0, L2-65)))</f>
        <v>#N/A</v>
      </c>
      <c r="N2" s="20" t="str">
        <f t="shared" ref="N2:N65" si="5">IF(ISNA(D2), "#N/A", SUMIFS(M:M, B:B, B2, A:A, "&gt;"&amp;A2))</f>
        <v>#N/A</v>
      </c>
      <c r="O2" s="16" t="str">
        <f t="shared" ref="O2:O65" si="6">IF(ISNA(D2), "#N/A", SUMIFS(M:M, B:B, B2, A:A, "&lt;"&amp;A2))</f>
        <v>#N/A</v>
      </c>
      <c r="P2" s="16" t="e">
        <v>#N/A</v>
      </c>
      <c r="Q2" s="16" t="e">
        <f>K2+O1</f>
        <v>#VALUE!</v>
      </c>
      <c r="R2" s="16" t="str">
        <f>IF(ISNA(E2), "#N/A", P2-E2)</f>
        <v>#N/A</v>
      </c>
      <c r="S2" s="16" t="str">
        <f>IF(ISNA(E2), "#N/A", Q2-E2)</f>
        <v>#N/A</v>
      </c>
      <c r="T2" s="4" t="e">
        <f>NA()</f>
        <v>#N/A</v>
      </c>
      <c r="U2" s="4"/>
      <c r="V2" s="4"/>
      <c r="W2" s="4"/>
      <c r="X2" s="16" t="e">
        <f>AVERAGE(Y2:AC2)</f>
        <v>#N/A</v>
      </c>
      <c r="Y2" s="16" t="e">
        <f>INDEX(pred1!E:E, MATCH(bbg_all!C2, pred1!D:D, 0))</f>
        <v>#N/A</v>
      </c>
      <c r="Z2" s="16" t="e">
        <f>INDEX(pred2!E:E, MATCH(bbg_all!C2, pred2!D:D, 0))</f>
        <v>#N/A</v>
      </c>
      <c r="AA2" s="16" t="e">
        <f>INDEX(pred3!E:E, MATCH(bbg_all!C2, pred3!D:D, 0))</f>
        <v>#N/A</v>
      </c>
      <c r="AB2" s="16" t="e">
        <f>INDEX(pred4!E:E, MATCH(bbg_all!C2, pred4!D:D, 0))</f>
        <v>#N/A</v>
      </c>
      <c r="AC2" s="16" t="e">
        <f>INDEX(pred5!E:E, MATCH(bbg_all!C2, pred5!D:D, 0))</f>
        <v>#N/A</v>
      </c>
      <c r="AD2" s="4"/>
      <c r="AE2" s="7">
        <v>45716</v>
      </c>
      <c r="AF2" s="3">
        <f>DATE(YEAR(AE2), MONTH(AE2), DAY(AE2))</f>
        <v>45716</v>
      </c>
      <c r="AG2" s="1">
        <v>1061</v>
      </c>
      <c r="AH2" s="4" t="s">
        <v>3</v>
      </c>
      <c r="AI2" s="14">
        <f>INDEX(daily_KORD_weather!B:B, MATCH(bbg_all!AF2, daily_KORD_weather!A:A, 0))*1.8+32</f>
        <v>43.9925</v>
      </c>
      <c r="AJ2" s="14">
        <f>AVERAGE(AK2:AO2)</f>
        <v>42.394190680086595</v>
      </c>
      <c r="AK2" s="9">
        <f>INDEX(pred1!E:E, MATCH(bbg_all!AF2, pred1!D:D, 0))</f>
        <v>42.821645963191969</v>
      </c>
      <c r="AL2" s="9">
        <f>INDEX(pred2!E:E, MATCH(bbg_all!AF2, pred2!D:D, 0))</f>
        <v>42.421313491463636</v>
      </c>
      <c r="AM2" s="9">
        <f>INDEX(pred3!E:E, MATCH(bbg_all!AF2, pred3!D:D, 0))</f>
        <v>42.799563372135147</v>
      </c>
      <c r="AN2" s="9">
        <f>INDEX(pred4!E:E, MATCH(bbg_all!AF2, pred4!D:D, 0))</f>
        <v>42.292244619131068</v>
      </c>
      <c r="AO2" s="9">
        <f>INDEX(pred5!E:E, MATCH(bbg_all!AF2, pred5!D:D, 0))</f>
        <v>41.636185954511149</v>
      </c>
      <c r="AP2" s="9">
        <f>AI2-AJ2</f>
        <v>1.5983093199134046</v>
      </c>
      <c r="AQ2" s="15" t="b">
        <v>0</v>
      </c>
      <c r="AR2" s="9">
        <f>IF(AH2="H", MAX(0, 65-AI2), MAX(0, AI2-65))</f>
        <v>21.0075</v>
      </c>
      <c r="AS2" s="9">
        <f>IF(AH2="H", MAX(0, 65-AJ2), MAX(0, AJ2-65))</f>
        <v>22.605809319913405</v>
      </c>
      <c r="AT2" t="str">
        <f t="shared" ref="AT2:AT65" si="7">_xlfn.CONCAT(YEAR(AF2), "_", MONTH(AF2))</f>
        <v>2025_2</v>
      </c>
      <c r="AU2">
        <f t="shared" ref="AU2:AU65" si="8">SUMIFS(AR:AR, AT:AT, AT2, A:A, "&gt;"&amp;A2)</f>
        <v>694.66499999999962</v>
      </c>
      <c r="AW2" s="2">
        <f>DATE(2023, MONTH(C2), DAY(C2))</f>
        <v>45017</v>
      </c>
      <c r="AX2" s="21">
        <f>INDEX(daily_KORD_weather!H:H, MATCH(bbg_all!AW2,daily_KORD_weather!G:G, 0))*1.8+32</f>
        <v>44.405000006000002</v>
      </c>
      <c r="AY2" s="2">
        <f>DATE(2022, MONTH(C2), DAY(C2))</f>
        <v>44652</v>
      </c>
      <c r="AZ2" s="22">
        <f>INDEX(daily_KORD_weather!J:J, MATCH(bbg_all!AY2,daily_KORD_weather!I:I, 0))*1.8+32</f>
        <v>36.507500006000001</v>
      </c>
      <c r="BA2" s="2">
        <f>DATE(2021, MONTH(C2), DAY(C2))</f>
        <v>44287</v>
      </c>
      <c r="BB2" s="22">
        <f>INDEX(daily_KORD_weather!L:L, MATCH(bbg_all!BA2,daily_KORD_weather!K:K, 0))*1.8+32</f>
        <v>33.409999994000003</v>
      </c>
      <c r="BC2" s="2">
        <f>DATE(2020, MONTH(C2), DAY(C2))</f>
        <v>43922</v>
      </c>
      <c r="BD2" s="22">
        <f>INDEX(daily_KORD_weather!N:N, MATCH(bbg_all!BC2,daily_KORD_weather!M:M, 0))*1.8+32</f>
        <v>42.605000005999997</v>
      </c>
      <c r="BE2" s="2">
        <f>DATE(2019, MONTH(C2), DAY(C2))</f>
        <v>43556</v>
      </c>
      <c r="BF2" s="22">
        <f>INDEX(daily_KORD_weather!P:P, MATCH(bbg_all!BE2,daily_KORD_weather!O:O, 0))*1.8+32</f>
        <v>35.037500000000001</v>
      </c>
      <c r="BG2" s="2">
        <f>DATE(2018, MONTH(C2), DAY(C2))</f>
        <v>43191</v>
      </c>
      <c r="BH2" s="22">
        <f>INDEX(daily_KORD_weather!R:R, MATCH(bbg_all!BG2,daily_KORD_weather!Q:Q, 0))*1.8+32</f>
        <v>32.262499994000002</v>
      </c>
      <c r="BP2" t="s">
        <v>35</v>
      </c>
    </row>
    <row r="3" spans="1:68">
      <c r="A3">
        <f>A2+1</f>
        <v>3</v>
      </c>
      <c r="B3" t="str">
        <f t="shared" ref="B3:B66" si="9">_xlfn.CONCAT(YEAR(C3), "_", MONTH(C3))</f>
        <v>2025_3</v>
      </c>
      <c r="C3" s="11">
        <v>45747</v>
      </c>
      <c r="D3" s="64" t="e">
        <f t="shared" si="0"/>
        <v>#N/A</v>
      </c>
      <c r="E3" s="64" t="e">
        <f t="shared" ref="E3:E66" si="10">INDEX(AG:AG, MATCH(C3, AF:AF, 0))</f>
        <v>#N/A</v>
      </c>
      <c r="F3" s="17">
        <v>41.4</v>
      </c>
      <c r="G3" s="19" t="e">
        <f t="shared" ref="G3:G66" si="11">X3</f>
        <v>#N/A</v>
      </c>
      <c r="H3" s="19" t="str">
        <f t="shared" ref="H3:H66" si="12">IF(ISNA(D3), "#N/A", IF(D3="H", MAX(0, 65-G3), MAX(0, G3-65)))</f>
        <v>#N/A</v>
      </c>
      <c r="I3" s="17" t="e">
        <f t="shared" si="1"/>
        <v>#N/A</v>
      </c>
      <c r="J3" s="20" t="str">
        <f t="shared" si="2"/>
        <v>#N/A</v>
      </c>
      <c r="K3" s="20" t="str">
        <f t="shared" si="3"/>
        <v>#N/A</v>
      </c>
      <c r="L3" s="17">
        <f t="shared" ref="L3:L66" si="13">AVERAGE(AX3,AZ3,BB3,BD3,BF3,BH3)</f>
        <v>43.01</v>
      </c>
      <c r="M3" s="20" t="str">
        <f t="shared" si="4"/>
        <v>#N/A</v>
      </c>
      <c r="N3" s="20" t="str">
        <f t="shared" si="5"/>
        <v>#N/A</v>
      </c>
      <c r="O3" s="16" t="str">
        <f t="shared" si="6"/>
        <v>#N/A</v>
      </c>
      <c r="P3" s="16" t="e">
        <v>#N/A</v>
      </c>
      <c r="Q3" s="16" t="e">
        <f t="shared" ref="Q3:Q66" si="14">K3+O2</f>
        <v>#VALUE!</v>
      </c>
      <c r="R3" s="16" t="str">
        <f t="shared" ref="R3:R66" si="15">IF(ISNA(E3), "#N/A", P3-E3)</f>
        <v>#N/A</v>
      </c>
      <c r="S3" s="16" t="str">
        <f t="shared" ref="S3:S66" si="16">IF(ISNA(E3), "#N/A", Q3-E3)</f>
        <v>#N/A</v>
      </c>
      <c r="T3" s="4" t="str">
        <f>IF(ISNA(E3), "#N/A", $E$3-E3)</f>
        <v>#N/A</v>
      </c>
      <c r="U3" s="4"/>
      <c r="V3" s="4"/>
      <c r="W3" s="4"/>
      <c r="X3" s="16" t="e">
        <f t="shared" ref="X3:X66" si="17">AVERAGE(Y3:AC3)</f>
        <v>#N/A</v>
      </c>
      <c r="Y3" s="16" t="e">
        <f>INDEX(pred1!E:E, MATCH(bbg_all!C3, pred1!D:D, 0))</f>
        <v>#N/A</v>
      </c>
      <c r="Z3" s="16" t="e">
        <f>INDEX(pred2!E:E, MATCH(bbg_all!C3, pred2!D:D, 0))</f>
        <v>#N/A</v>
      </c>
      <c r="AA3" s="16" t="e">
        <f>INDEX(pred3!E:E, MATCH(bbg_all!C3, pred3!D:D, 0))</f>
        <v>#N/A</v>
      </c>
      <c r="AB3" s="16" t="e">
        <f>INDEX(pred4!E:E, MATCH(bbg_all!C3, pred4!D:D, 0))</f>
        <v>#N/A</v>
      </c>
      <c r="AC3" s="16" t="e">
        <f>INDEX(pred5!E:E, MATCH(bbg_all!C3, pred5!D:D, 0))</f>
        <v>#N/A</v>
      </c>
      <c r="AD3" s="4"/>
      <c r="AE3" s="7">
        <v>45715</v>
      </c>
      <c r="AF3" s="3">
        <f t="shared" ref="AF3:AF66" si="18">DATE(YEAR(AE3), MONTH(AE3), DAY(AE3))</f>
        <v>45715</v>
      </c>
      <c r="AG3" s="1">
        <v>1065</v>
      </c>
      <c r="AH3" s="4" t="s">
        <v>3</v>
      </c>
      <c r="AI3" s="14">
        <f>INDEX(daily_KORD_weather!B:B, MATCH(bbg_all!AF3, daily_KORD_weather!A:A, 0))*1.8+32</f>
        <v>41.45</v>
      </c>
      <c r="AJ3" s="14">
        <f t="shared" ref="AJ3:AJ66" si="19">AVERAGE(AK3:AO3)</f>
        <v>41.288571374714365</v>
      </c>
      <c r="AK3" s="9">
        <f>INDEX(pred1!E:E, MATCH(bbg_all!AF3, pred1!D:D, 0))</f>
        <v>42.725399523973458</v>
      </c>
      <c r="AL3" s="9">
        <f>INDEX(pred2!E:E, MATCH(bbg_all!AF3, pred2!D:D, 0))</f>
        <v>43.988110715150825</v>
      </c>
      <c r="AM3" s="9">
        <f>INDEX(pred3!E:E, MATCH(bbg_all!AF3, pred3!D:D, 0))</f>
        <v>40.212037095427505</v>
      </c>
      <c r="AN3" s="9">
        <f>INDEX(pred4!E:E, MATCH(bbg_all!AF3, pred4!D:D, 0))</f>
        <v>39.1541251733899</v>
      </c>
      <c r="AO3" s="9">
        <f>INDEX(pred5!E:E, MATCH(bbg_all!AF3, pred5!D:D, 0))</f>
        <v>40.363184365630147</v>
      </c>
      <c r="AP3" s="9">
        <f t="shared" ref="AP3:AP66" si="20">AI3-AJ3</f>
        <v>0.16142862528563739</v>
      </c>
      <c r="AQ3" s="15" t="b">
        <v>0</v>
      </c>
      <c r="AR3" s="9">
        <f t="shared" ref="AR3:AR66" si="21">IF(AH3="H", MAX(0, 65-AI3), MAX(0, AI3-65))</f>
        <v>23.549999999999997</v>
      </c>
      <c r="AS3" s="9">
        <f t="shared" ref="AS3:AS66" si="22">IF(AH3="H", MAX(0, 65-AJ3), MAX(0, AJ3-65))</f>
        <v>23.711428625285635</v>
      </c>
      <c r="AT3" t="str">
        <f t="shared" si="7"/>
        <v>2025_2</v>
      </c>
      <c r="AU3">
        <f t="shared" si="8"/>
        <v>671.11499999999967</v>
      </c>
      <c r="AW3" s="2">
        <f t="shared" ref="AW3:AW66" si="23">DATE(2023, MONTH(C3), DAY(C3))</f>
        <v>45016</v>
      </c>
      <c r="AX3" s="21">
        <f>INDEX(daily_KORD_weather!H:H, MATCH(bbg_all!AW3,daily_KORD_weather!G:G, 0))*1.8+32</f>
        <v>57.417499939999999</v>
      </c>
      <c r="AY3" s="2">
        <f t="shared" ref="AY3:AY66" si="24">DATE(2022, MONTH(C3), DAY(C3))</f>
        <v>44651</v>
      </c>
      <c r="AZ3" s="22">
        <f>INDEX(daily_KORD_weather!J:J, MATCH(bbg_all!AY3,daily_KORD_weather!I:I, 0))*1.8+32</f>
        <v>43.820000006000001</v>
      </c>
      <c r="BA3" s="2">
        <f t="shared" ref="BA3:BA66" si="25">DATE(2021, MONTH(C3), DAY(C3))</f>
        <v>44286</v>
      </c>
      <c r="BB3" s="22">
        <f>INDEX(daily_KORD_weather!L:L, MATCH(bbg_all!BA3,daily_KORD_weather!K:K, 0))*1.8+32</f>
        <v>42.117499993999999</v>
      </c>
      <c r="BC3" s="2">
        <f t="shared" ref="BC3:BC66" si="26">DATE(2020, MONTH(C3), DAY(C3))</f>
        <v>43921</v>
      </c>
      <c r="BD3" s="22">
        <f>INDEX(daily_KORD_weather!N:N, MATCH(bbg_all!BC3,daily_KORD_weather!M:M, 0))*1.8+32</f>
        <v>39.852499999999999</v>
      </c>
      <c r="BE3" s="2">
        <f t="shared" ref="BE3:BE66" si="27">DATE(2019, MONTH(C3), DAY(C3))</f>
        <v>43555</v>
      </c>
      <c r="BF3" s="22">
        <f>INDEX(daily_KORD_weather!P:P, MATCH(bbg_all!BE3,daily_KORD_weather!O:O, 0))*1.8+32</f>
        <v>30.74750006</v>
      </c>
      <c r="BG3" s="2">
        <f t="shared" ref="BG3:BG66" si="28">DATE(2018, MONTH(C3), DAY(C3))</f>
        <v>43190</v>
      </c>
      <c r="BH3" s="22">
        <f>INDEX(daily_KORD_weather!R:R, MATCH(bbg_all!BG3,daily_KORD_weather!Q:Q, 0))*1.8+32</f>
        <v>44.105000000000004</v>
      </c>
      <c r="BP3" t="s">
        <v>35</v>
      </c>
    </row>
    <row r="4" spans="1:68">
      <c r="A4">
        <f t="shared" ref="A4:A67" si="29">A3+1</f>
        <v>4</v>
      </c>
      <c r="B4" t="str">
        <f t="shared" si="9"/>
        <v>2025_3</v>
      </c>
      <c r="C4" s="11">
        <v>45746</v>
      </c>
      <c r="D4" s="64" t="e">
        <f t="shared" si="0"/>
        <v>#N/A</v>
      </c>
      <c r="E4" s="64" t="e">
        <f t="shared" si="10"/>
        <v>#N/A</v>
      </c>
      <c r="F4" s="17">
        <v>54.2</v>
      </c>
      <c r="G4" s="19" t="e">
        <f t="shared" si="11"/>
        <v>#N/A</v>
      </c>
      <c r="H4" s="19" t="str">
        <f t="shared" si="12"/>
        <v>#N/A</v>
      </c>
      <c r="I4" s="17" t="e">
        <f t="shared" si="1"/>
        <v>#N/A</v>
      </c>
      <c r="J4" s="20" t="str">
        <f t="shared" si="2"/>
        <v>#N/A</v>
      </c>
      <c r="K4" s="20" t="str">
        <f t="shared" si="3"/>
        <v>#N/A</v>
      </c>
      <c r="L4" s="17">
        <f t="shared" si="13"/>
        <v>44.398750018999998</v>
      </c>
      <c r="M4" s="20" t="str">
        <f t="shared" si="4"/>
        <v>#N/A</v>
      </c>
      <c r="N4" s="20" t="str">
        <f t="shared" si="5"/>
        <v>#N/A</v>
      </c>
      <c r="O4" s="16" t="str">
        <f t="shared" si="6"/>
        <v>#N/A</v>
      </c>
      <c r="P4" s="16" t="e">
        <v>#N/A</v>
      </c>
      <c r="Q4" s="16" t="e">
        <f t="shared" si="14"/>
        <v>#VALUE!</v>
      </c>
      <c r="R4" s="16" t="str">
        <f t="shared" si="15"/>
        <v>#N/A</v>
      </c>
      <c r="S4" s="16" t="str">
        <f t="shared" si="16"/>
        <v>#N/A</v>
      </c>
      <c r="T4" s="4" t="str">
        <f t="shared" ref="T4:T33" si="30">IF(ISNA(E4), "#N/A", $E$3-E4)</f>
        <v>#N/A</v>
      </c>
      <c r="U4" s="4"/>
      <c r="V4" s="4"/>
      <c r="W4" s="4"/>
      <c r="X4" s="16" t="e">
        <f t="shared" si="17"/>
        <v>#N/A</v>
      </c>
      <c r="Y4" s="16" t="e">
        <f>INDEX(pred1!E:E, MATCH(bbg_all!C4, pred1!D:D, 0))</f>
        <v>#N/A</v>
      </c>
      <c r="Z4" s="16" t="e">
        <f>INDEX(pred2!E:E, MATCH(bbg_all!C4, pred2!D:D, 0))</f>
        <v>#N/A</v>
      </c>
      <c r="AA4" s="16" t="e">
        <f>INDEX(pred3!E:E, MATCH(bbg_all!C4, pred3!D:D, 0))</f>
        <v>#N/A</v>
      </c>
      <c r="AB4" s="16" t="e">
        <f>INDEX(pred4!E:E, MATCH(bbg_all!C4, pred4!D:D, 0))</f>
        <v>#N/A</v>
      </c>
      <c r="AC4" s="16" t="e">
        <f>INDEX(pred5!E:E, MATCH(bbg_all!C4, pred5!D:D, 0))</f>
        <v>#N/A</v>
      </c>
      <c r="AD4" s="4"/>
      <c r="AE4" s="7">
        <v>45714</v>
      </c>
      <c r="AF4" s="3">
        <f t="shared" si="18"/>
        <v>45714</v>
      </c>
      <c r="AG4" s="1">
        <v>1069</v>
      </c>
      <c r="AH4" s="4" t="s">
        <v>3</v>
      </c>
      <c r="AI4" s="14">
        <f>INDEX(daily_KORD_weather!B:B, MATCH(bbg_all!AF4, daily_KORD_weather!A:A, 0))*1.8+32</f>
        <v>42.24499999999999</v>
      </c>
      <c r="AJ4" s="14">
        <f t="shared" si="19"/>
        <v>40.483664741665123</v>
      </c>
      <c r="AK4" s="9">
        <f>INDEX(pred1!E:E, MATCH(bbg_all!AF4, pred1!D:D, 0))</f>
        <v>41.030669593811027</v>
      </c>
      <c r="AL4" s="9">
        <f>INDEX(pred2!E:E, MATCH(bbg_all!AF4, pred2!D:D, 0))</f>
        <v>42.836742562055584</v>
      </c>
      <c r="AM4" s="9">
        <f>INDEX(pred3!E:E, MATCH(bbg_all!AF4, pred3!D:D, 0))</f>
        <v>40.894131815433497</v>
      </c>
      <c r="AN4" s="9">
        <f>INDEX(pred4!E:E, MATCH(bbg_all!AF4, pred4!D:D, 0))</f>
        <v>38.692333310842507</v>
      </c>
      <c r="AO4" s="9">
        <f>INDEX(pred5!E:E, MATCH(bbg_all!AF4, pred5!D:D, 0))</f>
        <v>38.964446426182981</v>
      </c>
      <c r="AP4" s="9">
        <f t="shared" si="20"/>
        <v>1.7613352583348671</v>
      </c>
      <c r="AQ4" s="15" t="b">
        <v>0</v>
      </c>
      <c r="AR4" s="9">
        <f t="shared" si="21"/>
        <v>22.75500000000001</v>
      </c>
      <c r="AS4" s="9">
        <f t="shared" si="22"/>
        <v>24.516335258334877</v>
      </c>
      <c r="AT4" t="str">
        <f t="shared" si="7"/>
        <v>2025_2</v>
      </c>
      <c r="AU4">
        <f t="shared" si="8"/>
        <v>648.35999999999979</v>
      </c>
      <c r="AW4" s="2">
        <f t="shared" si="23"/>
        <v>45015</v>
      </c>
      <c r="AX4" s="21">
        <f>INDEX(daily_KORD_weather!H:H, MATCH(bbg_all!AW4,daily_KORD_weather!G:G, 0))*1.8+32</f>
        <v>35.622500000000002</v>
      </c>
      <c r="AY4" s="2">
        <f t="shared" si="24"/>
        <v>44650</v>
      </c>
      <c r="AZ4" s="22">
        <f>INDEX(daily_KORD_weather!J:J, MATCH(bbg_all!AY4,daily_KORD_weather!I:I, 0))*1.8+32</f>
        <v>50.007500059999998</v>
      </c>
      <c r="BA4" s="2">
        <f t="shared" si="25"/>
        <v>44285</v>
      </c>
      <c r="BB4" s="22">
        <f>INDEX(daily_KORD_weather!L:L, MATCH(bbg_all!BA4,daily_KORD_weather!K:K, 0))*1.8+32</f>
        <v>56.825000060000001</v>
      </c>
      <c r="BC4" s="2">
        <f t="shared" si="26"/>
        <v>43920</v>
      </c>
      <c r="BD4" s="22">
        <f>INDEX(daily_KORD_weather!N:N, MATCH(bbg_all!BC4,daily_KORD_weather!M:M, 0))*1.8+32</f>
        <v>45.357499994000001</v>
      </c>
      <c r="BE4" s="2">
        <f t="shared" si="27"/>
        <v>43554</v>
      </c>
      <c r="BF4" s="22">
        <f>INDEX(daily_KORD_weather!P:P, MATCH(bbg_all!BE4,daily_KORD_weather!O:O, 0))*1.8+32</f>
        <v>39.747500006000003</v>
      </c>
      <c r="BG4" s="2">
        <f t="shared" si="28"/>
        <v>43189</v>
      </c>
      <c r="BH4" s="22">
        <f>INDEX(daily_KORD_weather!R:R, MATCH(bbg_all!BG4,daily_KORD_weather!Q:Q, 0))*1.8+32</f>
        <v>38.832499994000003</v>
      </c>
      <c r="BP4" t="s">
        <v>35</v>
      </c>
    </row>
    <row r="5" spans="1:68">
      <c r="A5">
        <f t="shared" si="29"/>
        <v>5</v>
      </c>
      <c r="B5" t="str">
        <f t="shared" si="9"/>
        <v>2025_3</v>
      </c>
      <c r="C5" s="11">
        <v>45745</v>
      </c>
      <c r="D5" s="64" t="e">
        <f t="shared" si="0"/>
        <v>#N/A</v>
      </c>
      <c r="E5" s="64" t="e">
        <f t="shared" si="10"/>
        <v>#N/A</v>
      </c>
      <c r="F5" s="17">
        <v>66.400000000000006</v>
      </c>
      <c r="G5" s="19" t="e">
        <f t="shared" si="11"/>
        <v>#N/A</v>
      </c>
      <c r="H5" s="19" t="str">
        <f t="shared" si="12"/>
        <v>#N/A</v>
      </c>
      <c r="I5" s="17" t="e">
        <f t="shared" si="1"/>
        <v>#N/A</v>
      </c>
      <c r="J5" s="20" t="str">
        <f t="shared" si="2"/>
        <v>#N/A</v>
      </c>
      <c r="K5" s="20" t="str">
        <f t="shared" si="3"/>
        <v>#N/A</v>
      </c>
      <c r="L5" s="17">
        <f t="shared" si="13"/>
        <v>43.28374998799999</v>
      </c>
      <c r="M5" s="20" t="str">
        <f t="shared" si="4"/>
        <v>#N/A</v>
      </c>
      <c r="N5" s="20" t="str">
        <f t="shared" si="5"/>
        <v>#N/A</v>
      </c>
      <c r="O5" s="16" t="str">
        <f t="shared" si="6"/>
        <v>#N/A</v>
      </c>
      <c r="P5" s="16" t="e">
        <v>#N/A</v>
      </c>
      <c r="Q5" s="16" t="e">
        <f t="shared" si="14"/>
        <v>#VALUE!</v>
      </c>
      <c r="R5" s="16" t="str">
        <f t="shared" si="15"/>
        <v>#N/A</v>
      </c>
      <c r="S5" s="16" t="str">
        <f t="shared" si="16"/>
        <v>#N/A</v>
      </c>
      <c r="T5" s="4" t="str">
        <f t="shared" si="30"/>
        <v>#N/A</v>
      </c>
      <c r="U5" s="4"/>
      <c r="V5" s="4"/>
      <c r="W5" s="4"/>
      <c r="X5" s="16" t="e">
        <f t="shared" si="17"/>
        <v>#N/A</v>
      </c>
      <c r="Y5" s="16" t="e">
        <f>INDEX(pred1!E:E, MATCH(bbg_all!C5, pred1!D:D, 0))</f>
        <v>#N/A</v>
      </c>
      <c r="Z5" s="16" t="e">
        <f>INDEX(pred2!E:E, MATCH(bbg_all!C5, pred2!D:D, 0))</f>
        <v>#N/A</v>
      </c>
      <c r="AA5" s="16" t="e">
        <f>INDEX(pred3!E:E, MATCH(bbg_all!C5, pred3!D:D, 0))</f>
        <v>#N/A</v>
      </c>
      <c r="AB5" s="16" t="e">
        <f>INDEX(pred4!E:E, MATCH(bbg_all!C5, pred4!D:D, 0))</f>
        <v>#N/A</v>
      </c>
      <c r="AC5" s="16" t="e">
        <f>INDEX(pred5!E:E, MATCH(bbg_all!C5, pred5!D:D, 0))</f>
        <v>#N/A</v>
      </c>
      <c r="AD5" s="4"/>
      <c r="AE5" s="7">
        <v>45713</v>
      </c>
      <c r="AF5" s="3">
        <f t="shared" si="18"/>
        <v>45713</v>
      </c>
      <c r="AG5" s="1">
        <v>1071</v>
      </c>
      <c r="AH5" s="4" t="s">
        <v>3</v>
      </c>
      <c r="AI5" s="14">
        <f>INDEX(daily_KORD_weather!B:B, MATCH(bbg_all!AF5, daily_KORD_weather!A:A, 0))*1.8+32</f>
        <v>46.992499999999993</v>
      </c>
      <c r="AJ5" s="14">
        <f t="shared" si="19"/>
        <v>37.444708005394787</v>
      </c>
      <c r="AK5" s="9">
        <f>INDEX(pred1!E:E, MATCH(bbg_all!AF5, pred1!D:D, 0))</f>
        <v>36.309163555502892</v>
      </c>
      <c r="AL5" s="9">
        <f>INDEX(pred2!E:E, MATCH(bbg_all!AF5, pred2!D:D, 0))</f>
        <v>37.722397553920736</v>
      </c>
      <c r="AM5" s="9">
        <f>INDEX(pred3!E:E, MATCH(bbg_all!AF5, pred3!D:D, 0))</f>
        <v>37.91416269540786</v>
      </c>
      <c r="AN5" s="9">
        <f>INDEX(pred4!E:E, MATCH(bbg_all!AF5, pred4!D:D, 0))</f>
        <v>37.299023017752909</v>
      </c>
      <c r="AO5" s="9">
        <f>INDEX(pred5!E:E, MATCH(bbg_all!AF5, pred5!D:D, 0))</f>
        <v>37.978793204389511</v>
      </c>
      <c r="AP5" s="9">
        <f t="shared" si="20"/>
        <v>9.5477919946052054</v>
      </c>
      <c r="AQ5" s="15" t="b">
        <v>0</v>
      </c>
      <c r="AR5" s="9">
        <f t="shared" si="21"/>
        <v>18.007500000000007</v>
      </c>
      <c r="AS5" s="9">
        <f t="shared" si="22"/>
        <v>27.555291994605213</v>
      </c>
      <c r="AT5" t="str">
        <f t="shared" si="7"/>
        <v>2025_2</v>
      </c>
      <c r="AU5">
        <f t="shared" si="8"/>
        <v>630.35249999999962</v>
      </c>
      <c r="AW5" s="2">
        <f t="shared" si="23"/>
        <v>45014</v>
      </c>
      <c r="AX5" s="21">
        <f>INDEX(daily_KORD_weather!H:H, MATCH(bbg_all!AW5,daily_KORD_weather!G:G, 0))*1.8+32</f>
        <v>39.455000005999999</v>
      </c>
      <c r="AY5" s="2">
        <f t="shared" si="24"/>
        <v>44649</v>
      </c>
      <c r="AZ5" s="22">
        <f>INDEX(daily_KORD_weather!J:J, MATCH(bbg_all!AY5,daily_KORD_weather!I:I, 0))*1.8+32</f>
        <v>33.409999994000003</v>
      </c>
      <c r="BA5" s="2">
        <f t="shared" si="25"/>
        <v>44284</v>
      </c>
      <c r="BB5" s="22">
        <f>INDEX(daily_KORD_weather!L:L, MATCH(bbg_all!BA5,daily_KORD_weather!K:K, 0))*1.8+32</f>
        <v>43.602499993999999</v>
      </c>
      <c r="BC5" s="2">
        <f t="shared" si="26"/>
        <v>43919</v>
      </c>
      <c r="BD5" s="22">
        <f>INDEX(daily_KORD_weather!N:N, MATCH(bbg_all!BC5,daily_KORD_weather!M:M, 0))*1.8+32</f>
        <v>51.499999939999995</v>
      </c>
      <c r="BE5" s="2">
        <f t="shared" si="27"/>
        <v>43553</v>
      </c>
      <c r="BF5" s="22">
        <f>INDEX(daily_KORD_weather!P:P, MATCH(bbg_all!BE5,daily_KORD_weather!O:O, 0))*1.8+32</f>
        <v>46.707499994000003</v>
      </c>
      <c r="BG5" s="2">
        <f t="shared" si="28"/>
        <v>43188</v>
      </c>
      <c r="BH5" s="22">
        <f>INDEX(daily_KORD_weather!R:R, MATCH(bbg_all!BG5,daily_KORD_weather!Q:Q, 0))*1.8+32</f>
        <v>45.027500000000003</v>
      </c>
      <c r="BP5" t="s">
        <v>35</v>
      </c>
    </row>
    <row r="6" spans="1:68">
      <c r="A6">
        <f t="shared" si="29"/>
        <v>6</v>
      </c>
      <c r="B6" t="str">
        <f t="shared" si="9"/>
        <v>2025_3</v>
      </c>
      <c r="C6" s="11">
        <v>45744</v>
      </c>
      <c r="D6" s="64" t="e">
        <f t="shared" si="0"/>
        <v>#N/A</v>
      </c>
      <c r="E6" s="64" t="e">
        <f t="shared" si="10"/>
        <v>#N/A</v>
      </c>
      <c r="F6" s="17">
        <v>58.1</v>
      </c>
      <c r="G6" s="19" t="e">
        <f t="shared" si="11"/>
        <v>#N/A</v>
      </c>
      <c r="H6" s="19" t="str">
        <f t="shared" si="12"/>
        <v>#N/A</v>
      </c>
      <c r="I6" s="17" t="e">
        <f t="shared" si="1"/>
        <v>#N/A</v>
      </c>
      <c r="J6" s="20" t="str">
        <f t="shared" si="2"/>
        <v>#N/A</v>
      </c>
      <c r="K6" s="20" t="str">
        <f t="shared" si="3"/>
        <v>#N/A</v>
      </c>
      <c r="L6" s="17">
        <f t="shared" si="13"/>
        <v>43.593750010999997</v>
      </c>
      <c r="M6" s="20" t="str">
        <f t="shared" si="4"/>
        <v>#N/A</v>
      </c>
      <c r="N6" s="20" t="str">
        <f t="shared" si="5"/>
        <v>#N/A</v>
      </c>
      <c r="O6" s="16" t="str">
        <f t="shared" si="6"/>
        <v>#N/A</v>
      </c>
      <c r="P6" s="16" t="e">
        <v>#N/A</v>
      </c>
      <c r="Q6" s="16" t="e">
        <f t="shared" si="14"/>
        <v>#VALUE!</v>
      </c>
      <c r="R6" s="16" t="str">
        <f t="shared" si="15"/>
        <v>#N/A</v>
      </c>
      <c r="S6" s="16" t="str">
        <f t="shared" si="16"/>
        <v>#N/A</v>
      </c>
      <c r="T6" s="4" t="str">
        <f t="shared" si="30"/>
        <v>#N/A</v>
      </c>
      <c r="U6" s="4"/>
      <c r="V6" s="4"/>
      <c r="W6" s="4"/>
      <c r="X6" s="16" t="e">
        <f t="shared" si="17"/>
        <v>#N/A</v>
      </c>
      <c r="Y6" s="16" t="e">
        <f>INDEX(pred1!E:E, MATCH(bbg_all!C6, pred1!D:D, 0))</f>
        <v>#N/A</v>
      </c>
      <c r="Z6" s="16" t="e">
        <f>INDEX(pred2!E:E, MATCH(bbg_all!C6, pred2!D:D, 0))</f>
        <v>#N/A</v>
      </c>
      <c r="AA6" s="16" t="e">
        <f>INDEX(pred3!E:E, MATCH(bbg_all!C6, pred3!D:D, 0))</f>
        <v>#N/A</v>
      </c>
      <c r="AB6" s="16" t="e">
        <f>INDEX(pred4!E:E, MATCH(bbg_all!C6, pred4!D:D, 0))</f>
        <v>#N/A</v>
      </c>
      <c r="AC6" s="16" t="e">
        <f>INDEX(pred5!E:E, MATCH(bbg_all!C6, pred5!D:D, 0))</f>
        <v>#N/A</v>
      </c>
      <c r="AD6" s="4"/>
      <c r="AE6" s="7">
        <v>45712</v>
      </c>
      <c r="AF6" s="3">
        <f t="shared" si="18"/>
        <v>45712</v>
      </c>
      <c r="AG6" s="1">
        <v>1073</v>
      </c>
      <c r="AH6" s="4" t="s">
        <v>3</v>
      </c>
      <c r="AI6" s="14">
        <f>INDEX(daily_KORD_weather!B:B, MATCH(bbg_all!AF6, daily_KORD_weather!A:A, 0))*1.8+32</f>
        <v>43.272500000000001</v>
      </c>
      <c r="AJ6" s="14">
        <f t="shared" si="19"/>
        <v>35.504981377944347</v>
      </c>
      <c r="AK6" s="9">
        <f>INDEX(pred1!E:E, MATCH(bbg_all!AF6, pred1!D:D, 0))</f>
        <v>35.615054669231178</v>
      </c>
      <c r="AL6" s="9">
        <f>INDEX(pred2!E:E, MATCH(bbg_all!AF6, pred2!D:D, 0))</f>
        <v>40.079249447584147</v>
      </c>
      <c r="AM6" s="9">
        <f>INDEX(pred3!E:E, MATCH(bbg_all!AF6, pred3!D:D, 0))</f>
        <v>33.532376679033042</v>
      </c>
      <c r="AN6" s="9">
        <f>INDEX(pred4!E:E, MATCH(bbg_all!AF6, pred4!D:D, 0))</f>
        <v>32.498529463633893</v>
      </c>
      <c r="AO6" s="9">
        <f>INDEX(pred5!E:E, MATCH(bbg_all!AF6, pred5!D:D, 0))</f>
        <v>35.799696630239481</v>
      </c>
      <c r="AP6" s="9">
        <f t="shared" si="20"/>
        <v>7.767518622055654</v>
      </c>
      <c r="AQ6" s="15" t="b">
        <v>0</v>
      </c>
      <c r="AR6" s="9">
        <f t="shared" si="21"/>
        <v>21.727499999999999</v>
      </c>
      <c r="AS6" s="9">
        <f t="shared" si="22"/>
        <v>29.495018622055653</v>
      </c>
      <c r="AT6" t="str">
        <f t="shared" si="7"/>
        <v>2025_2</v>
      </c>
      <c r="AU6">
        <f t="shared" si="8"/>
        <v>608.62499999999966</v>
      </c>
      <c r="AW6" s="2">
        <f t="shared" si="23"/>
        <v>45013</v>
      </c>
      <c r="AX6" s="21">
        <f>INDEX(daily_KORD_weather!H:H, MATCH(bbg_all!AW6,daily_KORD_weather!G:G, 0))*1.8+32</f>
        <v>38.690000005999998</v>
      </c>
      <c r="AY6" s="2">
        <f t="shared" si="24"/>
        <v>44648</v>
      </c>
      <c r="AZ6" s="22">
        <f>INDEX(daily_KORD_weather!J:J, MATCH(bbg_all!AY6,daily_KORD_weather!I:I, 0))*1.8+32</f>
        <v>28.58750006</v>
      </c>
      <c r="BA6" s="2">
        <f t="shared" si="25"/>
        <v>44283</v>
      </c>
      <c r="BB6" s="22">
        <f>INDEX(daily_KORD_weather!L:L, MATCH(bbg_all!BA6,daily_KORD_weather!K:K, 0))*1.8+32</f>
        <v>47.517499993999998</v>
      </c>
      <c r="BC6" s="2">
        <f t="shared" si="26"/>
        <v>43918</v>
      </c>
      <c r="BD6" s="22">
        <f>INDEX(daily_KORD_weather!N:N, MATCH(bbg_all!BC6,daily_KORD_weather!M:M, 0))*1.8+32</f>
        <v>48.784999999999997</v>
      </c>
      <c r="BE6" s="2">
        <f t="shared" si="27"/>
        <v>43552</v>
      </c>
      <c r="BF6" s="22">
        <f>INDEX(daily_KORD_weather!P:P, MATCH(bbg_all!BE6,daily_KORD_weather!O:O, 0))*1.8+32</f>
        <v>53.195</v>
      </c>
      <c r="BG6" s="2">
        <f t="shared" si="28"/>
        <v>43187</v>
      </c>
      <c r="BH6" s="22">
        <f>INDEX(daily_KORD_weather!R:R, MATCH(bbg_all!BG6,daily_KORD_weather!Q:Q, 0))*1.8+32</f>
        <v>44.787500006000002</v>
      </c>
      <c r="BP6" t="s">
        <v>35</v>
      </c>
    </row>
    <row r="7" spans="1:68">
      <c r="A7">
        <f t="shared" si="29"/>
        <v>7</v>
      </c>
      <c r="B7" t="str">
        <f t="shared" si="9"/>
        <v>2025_3</v>
      </c>
      <c r="C7" s="11">
        <v>45743</v>
      </c>
      <c r="D7" s="64" t="e">
        <f t="shared" si="0"/>
        <v>#N/A</v>
      </c>
      <c r="E7" s="64" t="e">
        <f t="shared" si="10"/>
        <v>#N/A</v>
      </c>
      <c r="F7" s="17">
        <v>46.8</v>
      </c>
      <c r="G7" s="19" t="e">
        <f t="shared" si="11"/>
        <v>#N/A</v>
      </c>
      <c r="H7" s="19" t="str">
        <f t="shared" si="12"/>
        <v>#N/A</v>
      </c>
      <c r="I7" s="17" t="e">
        <f t="shared" si="1"/>
        <v>#N/A</v>
      </c>
      <c r="J7" s="20" t="str">
        <f t="shared" si="2"/>
        <v>#N/A</v>
      </c>
      <c r="K7" s="20" t="str">
        <f t="shared" si="3"/>
        <v>#N/A</v>
      </c>
      <c r="L7" s="17">
        <f t="shared" si="13"/>
        <v>41.233750010000001</v>
      </c>
      <c r="M7" s="20" t="str">
        <f t="shared" si="4"/>
        <v>#N/A</v>
      </c>
      <c r="N7" s="20" t="str">
        <f t="shared" si="5"/>
        <v>#N/A</v>
      </c>
      <c r="O7" s="16" t="str">
        <f t="shared" si="6"/>
        <v>#N/A</v>
      </c>
      <c r="P7" s="16" t="e">
        <v>#N/A</v>
      </c>
      <c r="Q7" s="16" t="e">
        <f t="shared" si="14"/>
        <v>#VALUE!</v>
      </c>
      <c r="R7" s="16" t="str">
        <f t="shared" si="15"/>
        <v>#N/A</v>
      </c>
      <c r="S7" s="16" t="str">
        <f t="shared" si="16"/>
        <v>#N/A</v>
      </c>
      <c r="T7" s="4" t="str">
        <f t="shared" si="30"/>
        <v>#N/A</v>
      </c>
      <c r="U7" s="4"/>
      <c r="V7" s="4"/>
      <c r="W7" s="4"/>
      <c r="X7" s="16" t="e">
        <f t="shared" si="17"/>
        <v>#N/A</v>
      </c>
      <c r="Y7" s="16" t="e">
        <f>INDEX(pred1!E:E, MATCH(bbg_all!C7, pred1!D:D, 0))</f>
        <v>#N/A</v>
      </c>
      <c r="Z7" s="16" t="e">
        <f>INDEX(pred2!E:E, MATCH(bbg_all!C7, pred2!D:D, 0))</f>
        <v>#N/A</v>
      </c>
      <c r="AA7" s="16" t="e">
        <f>INDEX(pred3!E:E, MATCH(bbg_all!C7, pred3!D:D, 0))</f>
        <v>#N/A</v>
      </c>
      <c r="AB7" s="16" t="e">
        <f>INDEX(pred4!E:E, MATCH(bbg_all!C7, pred4!D:D, 0))</f>
        <v>#N/A</v>
      </c>
      <c r="AC7" s="16" t="e">
        <f>INDEX(pred5!E:E, MATCH(bbg_all!C7, pred5!D:D, 0))</f>
        <v>#N/A</v>
      </c>
      <c r="AD7" s="4"/>
      <c r="AE7" s="7">
        <v>45709</v>
      </c>
      <c r="AF7" s="3">
        <f t="shared" si="18"/>
        <v>45709</v>
      </c>
      <c r="AG7" s="1">
        <v>1098</v>
      </c>
      <c r="AH7" s="4" t="s">
        <v>3</v>
      </c>
      <c r="AI7" s="14">
        <f>INDEX(daily_KORD_weather!B:B, MATCH(bbg_all!AF7, daily_KORD_weather!A:A, 0))*1.8+32</f>
        <v>18.245000000000012</v>
      </c>
      <c r="AJ7" s="14">
        <f t="shared" si="19"/>
        <v>25.02751750886441</v>
      </c>
      <c r="AK7" s="9">
        <f>INDEX(pred1!E:E, MATCH(bbg_all!AF7, pred1!D:D, 0))</f>
        <v>26.513600359112029</v>
      </c>
      <c r="AL7" s="9">
        <f>INDEX(pred2!E:E, MATCH(bbg_all!AF7, pred2!D:D, 0))</f>
        <v>25.004836149513721</v>
      </c>
      <c r="AM7" s="9">
        <f>INDEX(pred3!E:E, MATCH(bbg_all!AF7, pred3!D:D, 0))</f>
        <v>23.821662348508838</v>
      </c>
      <c r="AN7" s="9">
        <f>INDEX(pred4!E:E, MATCH(bbg_all!AF7, pred4!D:D, 0))</f>
        <v>24.224920332431804</v>
      </c>
      <c r="AO7" s="9">
        <f>INDEX(pred5!E:E, MATCH(bbg_all!AF7, pred5!D:D, 0))</f>
        <v>25.572568354755646</v>
      </c>
      <c r="AP7" s="9">
        <f t="shared" si="20"/>
        <v>-6.7825175088643981</v>
      </c>
      <c r="AQ7" s="15" t="b">
        <v>0</v>
      </c>
      <c r="AR7" s="9">
        <f t="shared" si="21"/>
        <v>46.754999999999988</v>
      </c>
      <c r="AS7" s="9">
        <f t="shared" si="22"/>
        <v>39.972482491135594</v>
      </c>
      <c r="AT7" t="str">
        <f t="shared" si="7"/>
        <v>2025_2</v>
      </c>
      <c r="AU7">
        <f t="shared" si="8"/>
        <v>561.86999999999966</v>
      </c>
      <c r="AW7" s="2">
        <f t="shared" si="23"/>
        <v>45012</v>
      </c>
      <c r="AX7" s="21">
        <f>INDEX(daily_KORD_weather!H:H, MATCH(bbg_all!AW7,daily_KORD_weather!G:G, 0))*1.8+32</f>
        <v>38.877499994000004</v>
      </c>
      <c r="AY7" s="2">
        <f t="shared" si="24"/>
        <v>44647</v>
      </c>
      <c r="AZ7" s="22">
        <f>INDEX(daily_KORD_weather!J:J, MATCH(bbg_all!AY7,daily_KORD_weather!I:I, 0))*1.8+32</f>
        <v>28.925000059999999</v>
      </c>
      <c r="BA7" s="2">
        <f t="shared" si="25"/>
        <v>44282</v>
      </c>
      <c r="BB7" s="22">
        <f>INDEX(daily_KORD_weather!L:L, MATCH(bbg_all!BA7,daily_KORD_weather!K:K, 0))*1.8+32</f>
        <v>47.195000006000001</v>
      </c>
      <c r="BC7" s="2">
        <f t="shared" si="26"/>
        <v>43917</v>
      </c>
      <c r="BD7" s="22">
        <f>INDEX(daily_KORD_weather!N:N, MATCH(bbg_all!BC7,daily_KORD_weather!M:M, 0))*1.8+32</f>
        <v>41.660000006000004</v>
      </c>
      <c r="BE7" s="2">
        <f t="shared" si="27"/>
        <v>43551</v>
      </c>
      <c r="BF7" s="22">
        <f>INDEX(daily_KORD_weather!P:P, MATCH(bbg_all!BE7,daily_KORD_weather!O:O, 0))*1.8+32</f>
        <v>41.787500000000001</v>
      </c>
      <c r="BG7" s="2">
        <f t="shared" si="28"/>
        <v>43186</v>
      </c>
      <c r="BH7" s="22">
        <f>INDEX(daily_KORD_weather!R:R, MATCH(bbg_all!BG7,daily_KORD_weather!Q:Q, 0))*1.8+32</f>
        <v>48.957499994000003</v>
      </c>
      <c r="BP7" t="s">
        <v>35</v>
      </c>
    </row>
    <row r="8" spans="1:68">
      <c r="A8">
        <f t="shared" si="29"/>
        <v>8</v>
      </c>
      <c r="B8" t="str">
        <f t="shared" si="9"/>
        <v>2025_3</v>
      </c>
      <c r="C8" s="11">
        <v>45742</v>
      </c>
      <c r="D8" s="64" t="e">
        <f t="shared" si="0"/>
        <v>#N/A</v>
      </c>
      <c r="E8" s="64" t="e">
        <f t="shared" si="10"/>
        <v>#N/A</v>
      </c>
      <c r="F8" s="17">
        <v>39.799999999999997</v>
      </c>
      <c r="G8" s="19" t="e">
        <f t="shared" si="11"/>
        <v>#N/A</v>
      </c>
      <c r="H8" s="19" t="str">
        <f t="shared" si="12"/>
        <v>#N/A</v>
      </c>
      <c r="I8" s="17" t="e">
        <f t="shared" si="1"/>
        <v>#N/A</v>
      </c>
      <c r="J8" s="20" t="str">
        <f t="shared" si="2"/>
        <v>#N/A</v>
      </c>
      <c r="K8" s="20" t="str">
        <f t="shared" si="3"/>
        <v>#N/A</v>
      </c>
      <c r="L8" s="17">
        <f t="shared" si="13"/>
        <v>39.234999997999999</v>
      </c>
      <c r="M8" s="20" t="str">
        <f t="shared" si="4"/>
        <v>#N/A</v>
      </c>
      <c r="N8" s="20" t="str">
        <f t="shared" si="5"/>
        <v>#N/A</v>
      </c>
      <c r="O8" s="16" t="str">
        <f t="shared" si="6"/>
        <v>#N/A</v>
      </c>
      <c r="P8" s="16" t="e">
        <f>SUM(H3:H7)+K8+O2</f>
        <v>#VALUE!</v>
      </c>
      <c r="Q8" s="16" t="e">
        <f t="shared" si="14"/>
        <v>#VALUE!</v>
      </c>
      <c r="R8" s="16" t="str">
        <f t="shared" si="15"/>
        <v>#N/A</v>
      </c>
      <c r="S8" s="16" t="str">
        <f t="shared" si="16"/>
        <v>#N/A</v>
      </c>
      <c r="T8" s="4" t="str">
        <f t="shared" si="30"/>
        <v>#N/A</v>
      </c>
      <c r="U8" s="4"/>
      <c r="V8" s="4"/>
      <c r="W8" s="4"/>
      <c r="X8" s="16" t="e">
        <f t="shared" si="17"/>
        <v>#N/A</v>
      </c>
      <c r="Y8" s="16" t="e">
        <f>INDEX(pred1!E:E, MATCH(bbg_all!C8, pred1!D:D, 0))</f>
        <v>#N/A</v>
      </c>
      <c r="Z8" s="16" t="e">
        <f>INDEX(pred2!E:E, MATCH(bbg_all!C8, pred2!D:D, 0))</f>
        <v>#N/A</v>
      </c>
      <c r="AA8" s="16" t="e">
        <f>INDEX(pred3!E:E, MATCH(bbg_all!C8, pred3!D:D, 0))</f>
        <v>#N/A</v>
      </c>
      <c r="AB8" s="16" t="e">
        <f>INDEX(pred4!E:E, MATCH(bbg_all!C8, pred4!D:D, 0))</f>
        <v>#N/A</v>
      </c>
      <c r="AC8" s="16" t="e">
        <f>INDEX(pred5!E:E, MATCH(bbg_all!C8, pred5!D:D, 0))</f>
        <v>#N/A</v>
      </c>
      <c r="AD8" s="4"/>
      <c r="AE8" s="7">
        <v>45708</v>
      </c>
      <c r="AF8" s="3">
        <f t="shared" si="18"/>
        <v>45708</v>
      </c>
      <c r="AG8" s="1">
        <v>1103</v>
      </c>
      <c r="AH8" s="4" t="s">
        <v>3</v>
      </c>
      <c r="AI8" s="14">
        <f>INDEX(daily_KORD_weather!B:B, MATCH(bbg_all!AF8, daily_KORD_weather!A:A, 0))*1.8+32</f>
        <v>12.305000000000117</v>
      </c>
      <c r="AJ8" s="14">
        <f t="shared" si="19"/>
        <v>22.59534081913532</v>
      </c>
      <c r="AK8" s="9">
        <f>INDEX(pred1!E:E, MATCH(bbg_all!AF8, pred1!D:D, 0))</f>
        <v>23.869672690704469</v>
      </c>
      <c r="AL8" s="9">
        <f>INDEX(pred2!E:E, MATCH(bbg_all!AF8, pred2!D:D, 0))</f>
        <v>20.454532155394563</v>
      </c>
      <c r="AM8" s="9">
        <f>INDEX(pred3!E:E, MATCH(bbg_all!AF8, pred3!D:D, 0))</f>
        <v>22.186630344390878</v>
      </c>
      <c r="AN8" s="9">
        <f>INDEX(pred4!E:E, MATCH(bbg_all!AF8, pred4!D:D, 0))</f>
        <v>23.697951823472984</v>
      </c>
      <c r="AO8" s="9">
        <f>INDEX(pred5!E:E, MATCH(bbg_all!AF8, pred5!D:D, 0))</f>
        <v>22.767917081713687</v>
      </c>
      <c r="AP8" s="9">
        <f t="shared" si="20"/>
        <v>-10.290340819135203</v>
      </c>
      <c r="AQ8" s="15" t="b">
        <v>0</v>
      </c>
      <c r="AR8" s="9">
        <f t="shared" si="21"/>
        <v>52.694999999999879</v>
      </c>
      <c r="AS8" s="9">
        <f t="shared" si="22"/>
        <v>42.404659180864684</v>
      </c>
      <c r="AT8" t="str">
        <f t="shared" si="7"/>
        <v>2025_2</v>
      </c>
      <c r="AU8">
        <f t="shared" si="8"/>
        <v>509.17499999999973</v>
      </c>
      <c r="AW8" s="2">
        <f t="shared" si="23"/>
        <v>45011</v>
      </c>
      <c r="AX8" s="21">
        <f>INDEX(daily_KORD_weather!H:H, MATCH(bbg_all!AW8,daily_KORD_weather!G:G, 0))*1.8+32</f>
        <v>40.085000006000001</v>
      </c>
      <c r="AY8" s="2">
        <f t="shared" si="24"/>
        <v>44646</v>
      </c>
      <c r="AZ8" s="22">
        <f>INDEX(daily_KORD_weather!J:J, MATCH(bbg_all!AY8,daily_KORD_weather!I:I, 0))*1.8+32</f>
        <v>33.319999994</v>
      </c>
      <c r="BA8" s="2">
        <f t="shared" si="25"/>
        <v>44281</v>
      </c>
      <c r="BB8" s="22">
        <f>INDEX(daily_KORD_weather!L:L, MATCH(bbg_all!BA8,daily_KORD_weather!K:K, 0))*1.8+32</f>
        <v>39.335000000000001</v>
      </c>
      <c r="BC8" s="2">
        <f t="shared" si="26"/>
        <v>43916</v>
      </c>
      <c r="BD8" s="22">
        <f>INDEX(daily_KORD_weather!N:N, MATCH(bbg_all!BC8,daily_KORD_weather!M:M, 0))*1.8+32</f>
        <v>48.424999999999997</v>
      </c>
      <c r="BE8" s="2">
        <f t="shared" si="27"/>
        <v>43550</v>
      </c>
      <c r="BF8" s="22">
        <f>INDEX(daily_KORD_weather!P:P, MATCH(bbg_all!BE8,daily_KORD_weather!O:O, 0))*1.8+32</f>
        <v>34.917499993999996</v>
      </c>
      <c r="BG8" s="2">
        <f t="shared" si="28"/>
        <v>43185</v>
      </c>
      <c r="BH8" s="22">
        <f>INDEX(daily_KORD_weather!R:R, MATCH(bbg_all!BG8,daily_KORD_weather!Q:Q, 0))*1.8+32</f>
        <v>39.327499994</v>
      </c>
      <c r="BP8" t="s">
        <v>35</v>
      </c>
    </row>
    <row r="9" spans="1:68">
      <c r="A9">
        <f t="shared" si="29"/>
        <v>9</v>
      </c>
      <c r="B9" t="str">
        <f t="shared" si="9"/>
        <v>2025_3</v>
      </c>
      <c r="C9" s="11">
        <v>45741</v>
      </c>
      <c r="D9" s="64" t="e">
        <f t="shared" si="0"/>
        <v>#N/A</v>
      </c>
      <c r="E9" s="64" t="e">
        <f t="shared" si="10"/>
        <v>#N/A</v>
      </c>
      <c r="F9" s="17">
        <v>41.3</v>
      </c>
      <c r="G9" s="19">
        <f t="shared" si="11"/>
        <v>41.878244518637651</v>
      </c>
      <c r="H9" s="19" t="str">
        <f t="shared" si="12"/>
        <v>#N/A</v>
      </c>
      <c r="I9" s="17">
        <f t="shared" si="1"/>
        <v>-0.57824451863765347</v>
      </c>
      <c r="J9" s="20" t="str">
        <f t="shared" si="2"/>
        <v>#N/A</v>
      </c>
      <c r="K9" s="20" t="str">
        <f t="shared" si="3"/>
        <v>#N/A</v>
      </c>
      <c r="L9" s="17">
        <f t="shared" si="13"/>
        <v>39.741249998000001</v>
      </c>
      <c r="M9" s="20" t="str">
        <f t="shared" si="4"/>
        <v>#N/A</v>
      </c>
      <c r="N9" s="20" t="str">
        <f t="shared" si="5"/>
        <v>#N/A</v>
      </c>
      <c r="O9" s="16" t="str">
        <f t="shared" si="6"/>
        <v>#N/A</v>
      </c>
      <c r="P9" s="16" t="e">
        <f t="shared" ref="P9:P72" si="31">SUM(H4:H8)+K9+O3</f>
        <v>#VALUE!</v>
      </c>
      <c r="Q9" s="16" t="e">
        <f t="shared" si="14"/>
        <v>#VALUE!</v>
      </c>
      <c r="R9" s="16" t="str">
        <f t="shared" si="15"/>
        <v>#N/A</v>
      </c>
      <c r="S9" s="16" t="str">
        <f t="shared" si="16"/>
        <v>#N/A</v>
      </c>
      <c r="T9" s="4" t="str">
        <f t="shared" si="30"/>
        <v>#N/A</v>
      </c>
      <c r="U9" s="4"/>
      <c r="V9" s="4"/>
      <c r="W9" s="4"/>
      <c r="X9" s="16">
        <f t="shared" si="17"/>
        <v>41.878244518637651</v>
      </c>
      <c r="Y9" s="16">
        <f>INDEX(pred1!E:E, MATCH(bbg_all!C9, pred1!D:D, 0))</f>
        <v>41.647649577260005</v>
      </c>
      <c r="Z9" s="16">
        <f>INDEX(pred2!E:E, MATCH(bbg_all!C9, pred2!D:D, 0))</f>
        <v>42.089642566442485</v>
      </c>
      <c r="AA9" s="16">
        <f>INDEX(pred3!E:E, MATCH(bbg_all!C9, pred3!D:D, 0))</f>
        <v>42.744505488872505</v>
      </c>
      <c r="AB9" s="16">
        <f>INDEX(pred4!E:E, MATCH(bbg_all!C9, pred4!D:D, 0))</f>
        <v>41.303847038745872</v>
      </c>
      <c r="AC9" s="16">
        <f>INDEX(pred5!E:E, MATCH(bbg_all!C9, pred5!D:D, 0))</f>
        <v>41.605577921867358</v>
      </c>
      <c r="AD9" s="4"/>
      <c r="AE9" s="7">
        <v>45707</v>
      </c>
      <c r="AF9" s="3">
        <f t="shared" si="18"/>
        <v>45707</v>
      </c>
      <c r="AG9" s="1">
        <v>1119</v>
      </c>
      <c r="AH9" s="4" t="s">
        <v>3</v>
      </c>
      <c r="AI9" s="14">
        <f>INDEX(daily_KORD_weather!B:B, MATCH(bbg_all!AF9, daily_KORD_weather!A:A, 0))*1.8+32</f>
        <v>8.5700000000001211</v>
      </c>
      <c r="AJ9" s="14">
        <f t="shared" si="19"/>
        <v>18.147380044460313</v>
      </c>
      <c r="AK9" s="9">
        <f>INDEX(pred1!E:E, MATCH(bbg_all!AF9, pred1!D:D, 0))</f>
        <v>20.224555379152307</v>
      </c>
      <c r="AL9" s="9">
        <f>INDEX(pred2!E:E, MATCH(bbg_all!AF9, pred2!D:D, 0))</f>
        <v>9.8874041080475514</v>
      </c>
      <c r="AM9" s="9">
        <f>INDEX(pred3!E:E, MATCH(bbg_all!AF9, pred3!D:D, 0))</f>
        <v>19.929631531238556</v>
      </c>
      <c r="AN9" s="9">
        <f>INDEX(pred4!E:E, MATCH(bbg_all!AF9, pred4!D:D, 0))</f>
        <v>21.98692280650139</v>
      </c>
      <c r="AO9" s="9">
        <f>INDEX(pred5!E:E, MATCH(bbg_all!AF9, pred5!D:D, 0))</f>
        <v>18.708386397361764</v>
      </c>
      <c r="AP9" s="9">
        <f t="shared" si="20"/>
        <v>-9.5773800444601918</v>
      </c>
      <c r="AQ9" s="15" t="b">
        <v>0</v>
      </c>
      <c r="AR9" s="9">
        <f t="shared" si="21"/>
        <v>56.429999999999879</v>
      </c>
      <c r="AS9" s="9">
        <f t="shared" si="22"/>
        <v>46.852619955539687</v>
      </c>
      <c r="AT9" t="str">
        <f t="shared" si="7"/>
        <v>2025_2</v>
      </c>
      <c r="AU9">
        <f t="shared" si="8"/>
        <v>452.74499999999989</v>
      </c>
      <c r="AW9" s="2">
        <f t="shared" si="23"/>
        <v>45010</v>
      </c>
      <c r="AX9" s="21">
        <f>INDEX(daily_KORD_weather!H:H, MATCH(bbg_all!AW9,daily_KORD_weather!G:G, 0))*1.8+32</f>
        <v>37.58</v>
      </c>
      <c r="AY9" s="2">
        <f t="shared" si="24"/>
        <v>44645</v>
      </c>
      <c r="AZ9" s="22">
        <f>INDEX(daily_KORD_weather!J:J, MATCH(bbg_all!AY9,daily_KORD_weather!I:I, 0))*1.8+32</f>
        <v>41.367500006</v>
      </c>
      <c r="BA9" s="2">
        <f t="shared" si="25"/>
        <v>44280</v>
      </c>
      <c r="BB9" s="22">
        <f>INDEX(daily_KORD_weather!L:L, MATCH(bbg_all!BA9,daily_KORD_weather!K:K, 0))*1.8+32</f>
        <v>46.999999994</v>
      </c>
      <c r="BC9" s="2">
        <f t="shared" si="26"/>
        <v>43915</v>
      </c>
      <c r="BD9" s="22">
        <f>INDEX(daily_KORD_weather!N:N, MATCH(bbg_all!BC9,daily_KORD_weather!M:M, 0))*1.8+32</f>
        <v>42.657499993999998</v>
      </c>
      <c r="BE9" s="2">
        <f t="shared" si="27"/>
        <v>43549</v>
      </c>
      <c r="BF9" s="22">
        <f>INDEX(daily_KORD_weather!P:P, MATCH(bbg_all!BE9,daily_KORD_weather!O:O, 0))*1.8+32</f>
        <v>36.019999994000003</v>
      </c>
      <c r="BG9" s="2">
        <f t="shared" si="28"/>
        <v>43184</v>
      </c>
      <c r="BH9" s="22">
        <f>INDEX(daily_KORD_weather!R:R, MATCH(bbg_all!BG9,daily_KORD_weather!Q:Q, 0))*1.8+32</f>
        <v>33.822499999999998</v>
      </c>
      <c r="BP9" t="s">
        <v>35</v>
      </c>
    </row>
    <row r="10" spans="1:68">
      <c r="A10">
        <f t="shared" si="29"/>
        <v>10</v>
      </c>
      <c r="B10" t="str">
        <f t="shared" si="9"/>
        <v>2025_3</v>
      </c>
      <c r="C10" s="11">
        <v>45740</v>
      </c>
      <c r="D10" s="64" t="e">
        <f t="shared" si="0"/>
        <v>#N/A</v>
      </c>
      <c r="E10" s="64" t="e">
        <f t="shared" si="10"/>
        <v>#N/A</v>
      </c>
      <c r="F10" s="17">
        <v>39.700000000000003</v>
      </c>
      <c r="G10" s="19">
        <f t="shared" si="11"/>
        <v>43.282241636514655</v>
      </c>
      <c r="H10" s="19" t="str">
        <f t="shared" si="12"/>
        <v>#N/A</v>
      </c>
      <c r="I10" s="17">
        <f t="shared" si="1"/>
        <v>-3.5822416365146523</v>
      </c>
      <c r="J10" s="20" t="str">
        <f t="shared" si="2"/>
        <v>#N/A</v>
      </c>
      <c r="K10" s="20" t="str">
        <f t="shared" si="3"/>
        <v>#N/A</v>
      </c>
      <c r="L10" s="17">
        <f t="shared" si="13"/>
        <v>43.336250009000004</v>
      </c>
      <c r="M10" s="20" t="str">
        <f t="shared" si="4"/>
        <v>#N/A</v>
      </c>
      <c r="N10" s="20" t="str">
        <f t="shared" si="5"/>
        <v>#N/A</v>
      </c>
      <c r="O10" s="16" t="str">
        <f t="shared" si="6"/>
        <v>#N/A</v>
      </c>
      <c r="P10" s="16" t="e">
        <f t="shared" si="31"/>
        <v>#VALUE!</v>
      </c>
      <c r="Q10" s="16" t="e">
        <f t="shared" si="14"/>
        <v>#VALUE!</v>
      </c>
      <c r="R10" s="16" t="str">
        <f t="shared" si="15"/>
        <v>#N/A</v>
      </c>
      <c r="S10" s="16" t="str">
        <f t="shared" si="16"/>
        <v>#N/A</v>
      </c>
      <c r="T10" s="4" t="str">
        <f t="shared" si="30"/>
        <v>#N/A</v>
      </c>
      <c r="U10" s="4"/>
      <c r="V10" s="4"/>
      <c r="W10" s="4"/>
      <c r="X10" s="16">
        <f t="shared" si="17"/>
        <v>43.282241636514655</v>
      </c>
      <c r="Y10" s="16">
        <f>INDEX(pred1!E:E, MATCH(bbg_all!C10, pred1!D:D, 0))</f>
        <v>42.419918590784064</v>
      </c>
      <c r="Z10" s="16">
        <f>INDEX(pred2!E:E, MATCH(bbg_all!C10, pred2!D:D, 0))</f>
        <v>45.29683232307432</v>
      </c>
      <c r="AA10" s="16">
        <f>INDEX(pred3!E:E, MATCH(bbg_all!C10, pred3!D:D, 0))</f>
        <v>43.424436587095244</v>
      </c>
      <c r="AB10" s="16">
        <f>INDEX(pred4!E:E, MATCH(bbg_all!C10, pred4!D:D, 0))</f>
        <v>42.023562932014457</v>
      </c>
      <c r="AC10" s="16">
        <f>INDEX(pred5!E:E, MATCH(bbg_all!C10, pred5!D:D, 0))</f>
        <v>43.24645774960517</v>
      </c>
      <c r="AD10" s="4"/>
      <c r="AE10" s="7">
        <v>45706</v>
      </c>
      <c r="AF10" s="3">
        <f t="shared" si="18"/>
        <v>45706</v>
      </c>
      <c r="AG10" s="1">
        <v>1122</v>
      </c>
      <c r="AH10" s="4" t="s">
        <v>3</v>
      </c>
      <c r="AI10" s="14">
        <f>INDEX(daily_KORD_weather!B:B, MATCH(bbg_all!AF10, daily_KORD_weather!A:A, 0))*1.8+32</f>
        <v>3.3275000000001214</v>
      </c>
      <c r="AJ10" s="14">
        <f t="shared" si="19"/>
        <v>16.661103112697621</v>
      </c>
      <c r="AK10" s="9">
        <f>INDEX(pred1!E:E, MATCH(bbg_all!AF10, pred1!D:D, 0))</f>
        <v>17.242446303367629</v>
      </c>
      <c r="AL10" s="9">
        <f>INDEX(pred2!E:E, MATCH(bbg_all!AF10, pred2!D:D, 0))</f>
        <v>6.6932258009911116</v>
      </c>
      <c r="AM10" s="9">
        <f>INDEX(pred3!E:E, MATCH(bbg_all!AF10, pred3!D:D, 0))</f>
        <v>19.762210547924049</v>
      </c>
      <c r="AN10" s="9">
        <f>INDEX(pred4!E:E, MATCH(bbg_all!AF10, pred4!D:D, 0))</f>
        <v>21.11484622955323</v>
      </c>
      <c r="AO10" s="9">
        <f>INDEX(pred5!E:E, MATCH(bbg_all!AF10, pred5!D:D, 0))</f>
        <v>18.492786681652081</v>
      </c>
      <c r="AP10" s="9">
        <f t="shared" si="20"/>
        <v>-13.333603112697499</v>
      </c>
      <c r="AQ10" s="15" t="b">
        <v>0</v>
      </c>
      <c r="AR10" s="9">
        <f t="shared" si="21"/>
        <v>61.672499999999879</v>
      </c>
      <c r="AS10" s="9">
        <f t="shared" si="22"/>
        <v>48.338896887302383</v>
      </c>
      <c r="AT10" t="str">
        <f t="shared" si="7"/>
        <v>2025_2</v>
      </c>
      <c r="AU10">
        <f t="shared" si="8"/>
        <v>391.07249999999999</v>
      </c>
      <c r="AW10" s="2">
        <f t="shared" si="23"/>
        <v>45009</v>
      </c>
      <c r="AX10" s="21">
        <f>INDEX(daily_KORD_weather!H:H, MATCH(bbg_all!AW10,daily_KORD_weather!G:G, 0))*1.8+32</f>
        <v>39.005000006000003</v>
      </c>
      <c r="AY10" s="2">
        <f t="shared" si="24"/>
        <v>44644</v>
      </c>
      <c r="AZ10" s="22">
        <f>INDEX(daily_KORD_weather!J:J, MATCH(bbg_all!AY10,daily_KORD_weather!I:I, 0))*1.8+32</f>
        <v>44.990000006000002</v>
      </c>
      <c r="BA10" s="2">
        <f t="shared" si="25"/>
        <v>44279</v>
      </c>
      <c r="BB10" s="22">
        <f>INDEX(daily_KORD_weather!L:L, MATCH(bbg_all!BA10,daily_KORD_weather!K:K, 0))*1.8+32</f>
        <v>55.272500059999999</v>
      </c>
      <c r="BC10" s="2">
        <f t="shared" si="26"/>
        <v>43914</v>
      </c>
      <c r="BD10" s="22">
        <f>INDEX(daily_KORD_weather!N:N, MATCH(bbg_all!BC10,daily_KORD_weather!M:M, 0))*1.8+32</f>
        <v>39.574999994000002</v>
      </c>
      <c r="BE10" s="2">
        <f t="shared" si="27"/>
        <v>43548</v>
      </c>
      <c r="BF10" s="22">
        <f>INDEX(daily_KORD_weather!P:P, MATCH(bbg_all!BE10,daily_KORD_weather!O:O, 0))*1.8+32</f>
        <v>45.537499994000001</v>
      </c>
      <c r="BG10" s="2">
        <f t="shared" si="28"/>
        <v>43183</v>
      </c>
      <c r="BH10" s="22">
        <f>INDEX(daily_KORD_weather!R:R, MATCH(bbg_all!BG10,daily_KORD_weather!Q:Q, 0))*1.8+32</f>
        <v>35.637499994000002</v>
      </c>
      <c r="BP10" t="s">
        <v>35</v>
      </c>
    </row>
    <row r="11" spans="1:68">
      <c r="A11">
        <f t="shared" si="29"/>
        <v>11</v>
      </c>
      <c r="B11" t="str">
        <f t="shared" si="9"/>
        <v>2025_3</v>
      </c>
      <c r="C11" s="11">
        <v>45739</v>
      </c>
      <c r="D11" s="64" t="e">
        <f t="shared" si="0"/>
        <v>#N/A</v>
      </c>
      <c r="E11" s="64" t="e">
        <f t="shared" si="10"/>
        <v>#N/A</v>
      </c>
      <c r="F11" s="17">
        <v>40.1</v>
      </c>
      <c r="G11" s="19">
        <f t="shared" si="11"/>
        <v>47.716026883125267</v>
      </c>
      <c r="H11" s="19" t="str">
        <f t="shared" si="12"/>
        <v>#N/A</v>
      </c>
      <c r="I11" s="17">
        <f t="shared" si="1"/>
        <v>-7.6160268831252651</v>
      </c>
      <c r="J11" s="20" t="str">
        <f t="shared" si="2"/>
        <v>#N/A</v>
      </c>
      <c r="K11" s="20" t="str">
        <f t="shared" si="3"/>
        <v>#N/A</v>
      </c>
      <c r="L11" s="17">
        <f t="shared" si="13"/>
        <v>43.332499990999999</v>
      </c>
      <c r="M11" s="20" t="str">
        <f t="shared" si="4"/>
        <v>#N/A</v>
      </c>
      <c r="N11" s="20" t="str">
        <f t="shared" si="5"/>
        <v>#N/A</v>
      </c>
      <c r="O11" s="16" t="str">
        <f t="shared" si="6"/>
        <v>#N/A</v>
      </c>
      <c r="P11" s="16" t="e">
        <f t="shared" si="31"/>
        <v>#VALUE!</v>
      </c>
      <c r="Q11" s="16" t="e">
        <f t="shared" si="14"/>
        <v>#VALUE!</v>
      </c>
      <c r="R11" s="16" t="str">
        <f t="shared" si="15"/>
        <v>#N/A</v>
      </c>
      <c r="S11" s="16" t="str">
        <f t="shared" si="16"/>
        <v>#N/A</v>
      </c>
      <c r="T11" s="4" t="str">
        <f t="shared" si="30"/>
        <v>#N/A</v>
      </c>
      <c r="U11" s="4"/>
      <c r="V11" s="4"/>
      <c r="W11" s="4"/>
      <c r="X11" s="16">
        <f t="shared" si="17"/>
        <v>47.716026883125267</v>
      </c>
      <c r="Y11" s="16">
        <f>INDEX(pred1!E:E, MATCH(bbg_all!C11, pred1!D:D, 0))</f>
        <v>46.80535674095151</v>
      </c>
      <c r="Z11" s="16">
        <f>INDEX(pred2!E:E, MATCH(bbg_all!C11, pred2!D:D, 0))</f>
        <v>49.96580011844631</v>
      </c>
      <c r="AA11" s="16">
        <f>INDEX(pred3!E:E, MATCH(bbg_all!C11, pred3!D:D, 0))</f>
        <v>48.021878790855368</v>
      </c>
      <c r="AB11" s="16">
        <f>INDEX(pred4!E:E, MATCH(bbg_all!C11, pred4!D:D, 0))</f>
        <v>45.411188018321965</v>
      </c>
      <c r="AC11" s="16">
        <f>INDEX(pred5!E:E, MATCH(bbg_all!C11, pred5!D:D, 0))</f>
        <v>48.375910747051208</v>
      </c>
      <c r="AD11" s="4"/>
      <c r="AE11" s="7">
        <v>45702</v>
      </c>
      <c r="AF11" s="3">
        <f t="shared" si="18"/>
        <v>45702</v>
      </c>
      <c r="AG11" s="1">
        <v>1166</v>
      </c>
      <c r="AH11" s="4" t="s">
        <v>3</v>
      </c>
      <c r="AI11" s="14">
        <f>INDEX(daily_KORD_weather!B:B, MATCH(bbg_all!AF11, daily_KORD_weather!A:A, 0))*1.8+32</f>
        <v>11.952500000000001</v>
      </c>
      <c r="AJ11" s="14">
        <f t="shared" si="19"/>
        <v>27.275327712744478</v>
      </c>
      <c r="AK11" s="9">
        <f>INDEX(pred1!E:E, MATCH(bbg_all!AF11, pred1!D:D, 0))</f>
        <v>26.013557008653883</v>
      </c>
      <c r="AL11" s="9">
        <f>INDEX(pred2!E:E, MATCH(bbg_all!AF11, pred2!D:D, 0))</f>
        <v>33.133238334022458</v>
      </c>
      <c r="AM11" s="9">
        <f>INDEX(pred3!E:E, MATCH(bbg_all!AF11, pred3!D:D, 0))</f>
        <v>26.261669284105306</v>
      </c>
      <c r="AN11" s="9">
        <f>INDEX(pred4!E:E, MATCH(bbg_all!AF11, pred4!D:D, 0))</f>
        <v>24.910110558569443</v>
      </c>
      <c r="AO11" s="9">
        <f>INDEX(pred5!E:E, MATCH(bbg_all!AF11, pred5!D:D, 0))</f>
        <v>26.058063378371301</v>
      </c>
      <c r="AP11" s="9">
        <f t="shared" si="20"/>
        <v>-15.322827712744477</v>
      </c>
      <c r="AQ11" s="15" t="b">
        <v>0</v>
      </c>
      <c r="AR11" s="9">
        <f t="shared" si="21"/>
        <v>53.047499999999999</v>
      </c>
      <c r="AS11" s="9">
        <f t="shared" si="22"/>
        <v>37.724672287255522</v>
      </c>
      <c r="AT11" t="str">
        <f t="shared" si="7"/>
        <v>2025_2</v>
      </c>
      <c r="AU11">
        <f t="shared" si="8"/>
        <v>338.02499999999998</v>
      </c>
      <c r="AW11" s="2">
        <f t="shared" si="23"/>
        <v>45008</v>
      </c>
      <c r="AX11" s="21">
        <f>INDEX(daily_KORD_weather!H:H, MATCH(bbg_all!AW11,daily_KORD_weather!G:G, 0))*1.8+32</f>
        <v>43.782499993999998</v>
      </c>
      <c r="AY11" s="2">
        <f t="shared" si="24"/>
        <v>44643</v>
      </c>
      <c r="AZ11" s="22">
        <f>INDEX(daily_KORD_weather!J:J, MATCH(bbg_all!AY11,daily_KORD_weather!I:I, 0))*1.8+32</f>
        <v>51.679999940000002</v>
      </c>
      <c r="BA11" s="2">
        <f t="shared" si="25"/>
        <v>44278</v>
      </c>
      <c r="BB11" s="22">
        <f>INDEX(daily_KORD_weather!L:L, MATCH(bbg_all!BA11,daily_KORD_weather!K:K, 0))*1.8+32</f>
        <v>56.84</v>
      </c>
      <c r="BC11" s="2">
        <f t="shared" si="26"/>
        <v>43913</v>
      </c>
      <c r="BD11" s="22">
        <f>INDEX(daily_KORD_weather!N:N, MATCH(bbg_all!BC11,daily_KORD_weather!M:M, 0))*1.8+32</f>
        <v>35.630000006000003</v>
      </c>
      <c r="BE11" s="2">
        <f t="shared" si="27"/>
        <v>43547</v>
      </c>
      <c r="BF11" s="22">
        <f>INDEX(daily_KORD_weather!P:P, MATCH(bbg_all!BE11,daily_KORD_weather!O:O, 0))*1.8+32</f>
        <v>36.477499999999999</v>
      </c>
      <c r="BG11" s="2">
        <f t="shared" si="28"/>
        <v>43182</v>
      </c>
      <c r="BH11" s="22">
        <f>INDEX(daily_KORD_weather!R:R, MATCH(bbg_all!BG11,daily_KORD_weather!Q:Q, 0))*1.8+32</f>
        <v>35.585000006000001</v>
      </c>
      <c r="BP11" t="s">
        <v>35</v>
      </c>
    </row>
    <row r="12" spans="1:68">
      <c r="A12">
        <f t="shared" si="29"/>
        <v>12</v>
      </c>
      <c r="B12" t="str">
        <f t="shared" si="9"/>
        <v>2025_3</v>
      </c>
      <c r="C12" s="11">
        <v>45738</v>
      </c>
      <c r="D12" s="64" t="e">
        <f t="shared" si="0"/>
        <v>#N/A</v>
      </c>
      <c r="E12" s="64" t="e">
        <f t="shared" si="10"/>
        <v>#N/A</v>
      </c>
      <c r="F12" s="17">
        <v>44.6</v>
      </c>
      <c r="G12" s="19">
        <f t="shared" si="11"/>
        <v>46.093228473663302</v>
      </c>
      <c r="H12" s="19" t="str">
        <f t="shared" si="12"/>
        <v>#N/A</v>
      </c>
      <c r="I12" s="17">
        <f t="shared" si="1"/>
        <v>-1.4932284736633008</v>
      </c>
      <c r="J12" s="20" t="str">
        <f t="shared" si="2"/>
        <v>#N/A</v>
      </c>
      <c r="K12" s="20" t="str">
        <f t="shared" si="3"/>
        <v>#N/A</v>
      </c>
      <c r="L12" s="17">
        <f t="shared" si="13"/>
        <v>43.162500020000003</v>
      </c>
      <c r="M12" s="20" t="str">
        <f t="shared" si="4"/>
        <v>#N/A</v>
      </c>
      <c r="N12" s="20" t="str">
        <f t="shared" si="5"/>
        <v>#N/A</v>
      </c>
      <c r="O12" s="16" t="str">
        <f t="shared" si="6"/>
        <v>#N/A</v>
      </c>
      <c r="P12" s="16" t="e">
        <f t="shared" si="31"/>
        <v>#VALUE!</v>
      </c>
      <c r="Q12" s="16" t="e">
        <f t="shared" si="14"/>
        <v>#VALUE!</v>
      </c>
      <c r="R12" s="16" t="str">
        <f t="shared" si="15"/>
        <v>#N/A</v>
      </c>
      <c r="S12" s="16" t="str">
        <f t="shared" si="16"/>
        <v>#N/A</v>
      </c>
      <c r="T12" s="4" t="str">
        <f t="shared" si="30"/>
        <v>#N/A</v>
      </c>
      <c r="U12" s="4"/>
      <c r="V12" s="4"/>
      <c r="W12" s="4"/>
      <c r="X12" s="16">
        <f t="shared" si="17"/>
        <v>46.093228473663302</v>
      </c>
      <c r="Y12" s="16">
        <f>INDEX(pred1!E:E, MATCH(bbg_all!C12, pred1!D:D, 0))</f>
        <v>45.56050802469251</v>
      </c>
      <c r="Z12" s="16">
        <f>INDEX(pred2!E:E, MATCH(bbg_all!C12, pred2!D:D, 0))</f>
        <v>47.157616579532593</v>
      </c>
      <c r="AA12" s="16">
        <f>INDEX(pred3!E:E, MATCH(bbg_all!C12, pred3!D:D, 0))</f>
        <v>46.361151206493346</v>
      </c>
      <c r="AB12" s="16">
        <f>INDEX(pred4!E:E, MATCH(bbg_all!C12, pred4!D:D, 0))</f>
        <v>45.265617847442606</v>
      </c>
      <c r="AC12" s="16">
        <f>INDEX(pred5!E:E, MATCH(bbg_all!C12, pred5!D:D, 0))</f>
        <v>46.121248710155456</v>
      </c>
      <c r="AD12" s="4"/>
      <c r="AE12" s="7">
        <v>45701</v>
      </c>
      <c r="AF12" s="3">
        <f t="shared" si="18"/>
        <v>45701</v>
      </c>
      <c r="AG12" s="1">
        <v>1166</v>
      </c>
      <c r="AH12" s="4" t="s">
        <v>3</v>
      </c>
      <c r="AI12" s="14">
        <f>INDEX(daily_KORD_weather!B:B, MATCH(bbg_all!AF12, daily_KORD_weather!A:A, 0))*1.8+32</f>
        <v>20.262500000000003</v>
      </c>
      <c r="AJ12" s="14">
        <f t="shared" si="19"/>
        <v>25.493691983819012</v>
      </c>
      <c r="AK12" s="9">
        <f>INDEX(pred1!E:E, MATCH(bbg_all!AF12, pred1!D:D, 0))</f>
        <v>24.408936911821375</v>
      </c>
      <c r="AL12" s="9">
        <f>INDEX(pred2!E:E, MATCH(bbg_all!AF12, pred2!D:D, 0))</f>
        <v>26.883294925093651</v>
      </c>
      <c r="AM12" s="9">
        <f>INDEX(pred3!E:E, MATCH(bbg_all!AF12, pred3!D:D, 0))</f>
        <v>25.53969827890397</v>
      </c>
      <c r="AN12" s="9">
        <f>INDEX(pred4!E:E, MATCH(bbg_all!AF12, pred4!D:D, 0))</f>
        <v>26.177844887971887</v>
      </c>
      <c r="AO12" s="9">
        <f>INDEX(pred5!E:E, MATCH(bbg_all!AF12, pred5!D:D, 0))</f>
        <v>24.45868491530419</v>
      </c>
      <c r="AP12" s="9">
        <f t="shared" si="20"/>
        <v>-5.2311919838190093</v>
      </c>
      <c r="AQ12" s="15" t="b">
        <v>0</v>
      </c>
      <c r="AR12" s="9">
        <f t="shared" si="21"/>
        <v>44.737499999999997</v>
      </c>
      <c r="AS12" s="9">
        <f t="shared" si="22"/>
        <v>39.506308016180988</v>
      </c>
      <c r="AT12" t="str">
        <f t="shared" si="7"/>
        <v>2025_2</v>
      </c>
      <c r="AU12">
        <f t="shared" si="8"/>
        <v>293.28750000000002</v>
      </c>
      <c r="AW12" s="2">
        <f t="shared" si="23"/>
        <v>45007</v>
      </c>
      <c r="AX12" s="21">
        <f>INDEX(daily_KORD_weather!H:H, MATCH(bbg_all!AW12,daily_KORD_weather!G:G, 0))*1.8+32</f>
        <v>43.564999999999998</v>
      </c>
      <c r="AY12" s="2">
        <f t="shared" si="24"/>
        <v>44642</v>
      </c>
      <c r="AZ12" s="22">
        <f>INDEX(daily_KORD_weather!J:J, MATCH(bbg_all!AY12,daily_KORD_weather!I:I, 0))*1.8+32</f>
        <v>53.675000060000002</v>
      </c>
      <c r="BA12" s="2">
        <f t="shared" si="25"/>
        <v>44277</v>
      </c>
      <c r="BB12" s="22">
        <f>INDEX(daily_KORD_weather!L:L, MATCH(bbg_all!BA12,daily_KORD_weather!K:K, 0))*1.8+32</f>
        <v>56.525000000000006</v>
      </c>
      <c r="BC12" s="2">
        <f t="shared" si="26"/>
        <v>43912</v>
      </c>
      <c r="BD12" s="22">
        <f>INDEX(daily_KORD_weather!N:N, MATCH(bbg_all!BC12,daily_KORD_weather!M:M, 0))*1.8+32</f>
        <v>30.702500059999998</v>
      </c>
      <c r="BE12" s="2">
        <f t="shared" si="27"/>
        <v>43546</v>
      </c>
      <c r="BF12" s="22">
        <f>INDEX(daily_KORD_weather!P:P, MATCH(bbg_all!BE12,daily_KORD_weather!O:O, 0))*1.8+32</f>
        <v>40.167500000000004</v>
      </c>
      <c r="BG12" s="2">
        <f t="shared" si="28"/>
        <v>43181</v>
      </c>
      <c r="BH12" s="22">
        <f>INDEX(daily_KORD_weather!R:R, MATCH(bbg_all!BG12,daily_KORD_weather!Q:Q, 0))*1.8+32</f>
        <v>34.340000000000003</v>
      </c>
      <c r="BP12" t="s">
        <v>35</v>
      </c>
    </row>
    <row r="13" spans="1:68">
      <c r="A13">
        <f t="shared" si="29"/>
        <v>13</v>
      </c>
      <c r="B13" t="str">
        <f t="shared" si="9"/>
        <v>2025_3</v>
      </c>
      <c r="C13" s="11">
        <v>45737</v>
      </c>
      <c r="D13" s="64" t="e">
        <f t="shared" si="0"/>
        <v>#N/A</v>
      </c>
      <c r="E13" s="64" t="e">
        <f t="shared" si="10"/>
        <v>#N/A</v>
      </c>
      <c r="F13" s="17">
        <v>41.9</v>
      </c>
      <c r="G13" s="19">
        <f t="shared" si="11"/>
        <v>46.446329295635188</v>
      </c>
      <c r="H13" s="19" t="str">
        <f t="shared" si="12"/>
        <v>#N/A</v>
      </c>
      <c r="I13" s="17">
        <f t="shared" si="1"/>
        <v>-4.5463292956351893</v>
      </c>
      <c r="J13" s="20" t="str">
        <f t="shared" si="2"/>
        <v>#N/A</v>
      </c>
      <c r="K13" s="20" t="str">
        <f t="shared" si="3"/>
        <v>#N/A</v>
      </c>
      <c r="L13" s="17">
        <f t="shared" si="13"/>
        <v>42.538749979999999</v>
      </c>
      <c r="M13" s="20" t="str">
        <f t="shared" si="4"/>
        <v>#N/A</v>
      </c>
      <c r="N13" s="20" t="str">
        <f t="shared" si="5"/>
        <v>#N/A</v>
      </c>
      <c r="O13" s="16" t="str">
        <f t="shared" si="6"/>
        <v>#N/A</v>
      </c>
      <c r="P13" s="16" t="e">
        <f t="shared" si="31"/>
        <v>#VALUE!</v>
      </c>
      <c r="Q13" s="16" t="e">
        <f t="shared" si="14"/>
        <v>#VALUE!</v>
      </c>
      <c r="R13" s="16" t="str">
        <f t="shared" si="15"/>
        <v>#N/A</v>
      </c>
      <c r="S13" s="16" t="str">
        <f t="shared" si="16"/>
        <v>#N/A</v>
      </c>
      <c r="T13" s="4" t="str">
        <f t="shared" si="30"/>
        <v>#N/A</v>
      </c>
      <c r="U13" s="4"/>
      <c r="V13" s="4"/>
      <c r="W13" s="4"/>
      <c r="X13" s="16">
        <f t="shared" si="17"/>
        <v>46.446329295635188</v>
      </c>
      <c r="Y13" s="16">
        <f>INDEX(pred1!E:E, MATCH(bbg_all!C13, pred1!D:D, 0))</f>
        <v>47.584602439403504</v>
      </c>
      <c r="Z13" s="16">
        <f>INDEX(pred2!E:E, MATCH(bbg_all!C13, pred2!D:D, 0))</f>
        <v>49.699751591682386</v>
      </c>
      <c r="AA13" s="16">
        <f>INDEX(pred3!E:E, MATCH(bbg_all!C13, pred3!D:D, 0))</f>
        <v>46.338567203283283</v>
      </c>
      <c r="AB13" s="16">
        <f>INDEX(pred4!E:E, MATCH(bbg_all!C13, pred4!D:D, 0))</f>
        <v>43.903344541788073</v>
      </c>
      <c r="AC13" s="16">
        <f>INDEX(pred5!E:E, MATCH(bbg_all!C13, pred5!D:D, 0))</f>
        <v>44.705380702018715</v>
      </c>
      <c r="AD13" s="4"/>
      <c r="AE13" s="7">
        <v>45700</v>
      </c>
      <c r="AF13" s="3">
        <f t="shared" si="18"/>
        <v>45700</v>
      </c>
      <c r="AG13" s="1">
        <v>1154</v>
      </c>
      <c r="AH13" s="4" t="s">
        <v>3</v>
      </c>
      <c r="AI13" s="14">
        <f>INDEX(daily_KORD_weather!B:B, MATCH(bbg_all!AF13, daily_KORD_weather!A:A, 0))*1.8+32</f>
        <v>24.492500000000007</v>
      </c>
      <c r="AJ13" s="14">
        <f t="shared" si="19"/>
        <v>27.449734025187798</v>
      </c>
      <c r="AK13" s="9">
        <f>INDEX(pred1!E:E, MATCH(bbg_all!AF13, pred1!D:D, 0))</f>
        <v>26.565302772074944</v>
      </c>
      <c r="AL13" s="9">
        <f>INDEX(pred2!E:E, MATCH(bbg_all!AF13, pred2!D:D, 0))</f>
        <v>29.280250555276876</v>
      </c>
      <c r="AM13" s="9">
        <f>INDEX(pred3!E:E, MATCH(bbg_all!AF13, pred3!D:D, 0))</f>
        <v>27.372575578838592</v>
      </c>
      <c r="AN13" s="9">
        <f>INDEX(pred4!E:E, MATCH(bbg_all!AF13, pred4!D:D, 0))</f>
        <v>27.657901123352353</v>
      </c>
      <c r="AO13" s="9">
        <f>INDEX(pred5!E:E, MATCH(bbg_all!AF13, pred5!D:D, 0))</f>
        <v>26.372640096396218</v>
      </c>
      <c r="AP13" s="9">
        <f t="shared" si="20"/>
        <v>-2.9572340251877911</v>
      </c>
      <c r="AQ13" s="15" t="b">
        <v>0</v>
      </c>
      <c r="AR13" s="9">
        <f t="shared" si="21"/>
        <v>40.507499999999993</v>
      </c>
      <c r="AS13" s="9">
        <f t="shared" si="22"/>
        <v>37.550265974812206</v>
      </c>
      <c r="AT13" t="str">
        <f t="shared" si="7"/>
        <v>2025_2</v>
      </c>
      <c r="AU13">
        <f t="shared" si="8"/>
        <v>252.77999999999992</v>
      </c>
      <c r="AW13" s="2">
        <f t="shared" si="23"/>
        <v>45006</v>
      </c>
      <c r="AX13" s="21">
        <f>INDEX(daily_KORD_weather!H:H, MATCH(bbg_all!AW13,daily_KORD_weather!G:G, 0))*1.8+32</f>
        <v>45.192500006000003</v>
      </c>
      <c r="AY13" s="2">
        <f t="shared" si="24"/>
        <v>44641</v>
      </c>
      <c r="AZ13" s="22">
        <f>INDEX(daily_KORD_weather!J:J, MATCH(bbg_all!AY13,daily_KORD_weather!I:I, 0))*1.8+32</f>
        <v>55.977499940000001</v>
      </c>
      <c r="BA13" s="2">
        <f t="shared" si="25"/>
        <v>44276</v>
      </c>
      <c r="BB13" s="22">
        <f>INDEX(daily_KORD_weather!L:L, MATCH(bbg_all!BA13,daily_KORD_weather!K:K, 0))*1.8+32</f>
        <v>49.834999994</v>
      </c>
      <c r="BC13" s="2">
        <f t="shared" si="26"/>
        <v>43911</v>
      </c>
      <c r="BD13" s="22">
        <f>INDEX(daily_KORD_weather!N:N, MATCH(bbg_all!BC13,daily_KORD_weather!M:M, 0))*1.8+32</f>
        <v>31.20499994</v>
      </c>
      <c r="BE13" s="2">
        <f t="shared" si="27"/>
        <v>43545</v>
      </c>
      <c r="BF13" s="22">
        <f>INDEX(daily_KORD_weather!P:P, MATCH(bbg_all!BE13,daily_KORD_weather!O:O, 0))*1.8+32</f>
        <v>39.717500000000001</v>
      </c>
      <c r="BG13" s="2">
        <f t="shared" si="28"/>
        <v>43180</v>
      </c>
      <c r="BH13" s="22">
        <f>INDEX(daily_KORD_weather!R:R, MATCH(bbg_all!BG13,daily_KORD_weather!Q:Q, 0))*1.8+32</f>
        <v>33.305</v>
      </c>
      <c r="BP13" t="s">
        <v>35</v>
      </c>
    </row>
    <row r="14" spans="1:68">
      <c r="A14">
        <f t="shared" si="29"/>
        <v>14</v>
      </c>
      <c r="B14" t="str">
        <f t="shared" si="9"/>
        <v>2025_3</v>
      </c>
      <c r="C14" s="11">
        <v>45736</v>
      </c>
      <c r="D14" s="64" t="e">
        <f t="shared" si="0"/>
        <v>#N/A</v>
      </c>
      <c r="E14" s="64" t="e">
        <f t="shared" si="10"/>
        <v>#N/A</v>
      </c>
      <c r="F14" s="17">
        <v>37</v>
      </c>
      <c r="G14" s="19">
        <f t="shared" si="11"/>
        <v>42.918821954131126</v>
      </c>
      <c r="H14" s="19" t="str">
        <f t="shared" si="12"/>
        <v>#N/A</v>
      </c>
      <c r="I14" s="17">
        <f t="shared" si="1"/>
        <v>-5.9188219541311256</v>
      </c>
      <c r="J14" s="20" t="str">
        <f t="shared" si="2"/>
        <v>#N/A</v>
      </c>
      <c r="K14" s="20" t="str">
        <f t="shared" si="3"/>
        <v>#N/A</v>
      </c>
      <c r="L14" s="17">
        <f t="shared" si="13"/>
        <v>41.076250000999998</v>
      </c>
      <c r="M14" s="20" t="str">
        <f t="shared" si="4"/>
        <v>#N/A</v>
      </c>
      <c r="N14" s="20" t="str">
        <f t="shared" si="5"/>
        <v>#N/A</v>
      </c>
      <c r="O14" s="16" t="str">
        <f t="shared" si="6"/>
        <v>#N/A</v>
      </c>
      <c r="P14" s="16" t="e">
        <f t="shared" si="31"/>
        <v>#VALUE!</v>
      </c>
      <c r="Q14" s="16" t="e">
        <f t="shared" si="14"/>
        <v>#VALUE!</v>
      </c>
      <c r="R14" s="16" t="str">
        <f t="shared" si="15"/>
        <v>#N/A</v>
      </c>
      <c r="S14" s="16" t="str">
        <f t="shared" si="16"/>
        <v>#N/A</v>
      </c>
      <c r="T14" s="4" t="str">
        <f t="shared" si="30"/>
        <v>#N/A</v>
      </c>
      <c r="U14" s="4"/>
      <c r="V14" s="4"/>
      <c r="W14" s="4"/>
      <c r="X14" s="16">
        <f t="shared" si="17"/>
        <v>42.918821954131126</v>
      </c>
      <c r="Y14" s="16">
        <f>INDEX(pred1!E:E, MATCH(bbg_all!C14, pred1!D:D, 0))</f>
        <v>42.834195196628563</v>
      </c>
      <c r="Z14" s="16">
        <f>INDEX(pred2!E:E, MATCH(bbg_all!C14, pred2!D:D, 0))</f>
        <v>41.095269748568526</v>
      </c>
      <c r="AA14" s="16">
        <f>INDEX(pred3!E:E, MATCH(bbg_all!C14, pred3!D:D, 0))</f>
        <v>42.949612528085709</v>
      </c>
      <c r="AB14" s="16">
        <f>INDEX(pred4!E:E, MATCH(bbg_all!C14, pred4!D:D, 0))</f>
        <v>43.243309694528577</v>
      </c>
      <c r="AC14" s="16">
        <f>INDEX(pred5!E:E, MATCH(bbg_all!C14, pred5!D:D, 0))</f>
        <v>44.471722602844224</v>
      </c>
      <c r="AD14" s="4"/>
      <c r="AE14" s="7">
        <v>45699</v>
      </c>
      <c r="AF14" s="3">
        <f t="shared" si="18"/>
        <v>45699</v>
      </c>
      <c r="AG14" s="1">
        <v>1151</v>
      </c>
      <c r="AH14" s="4" t="s">
        <v>3</v>
      </c>
      <c r="AI14" s="14">
        <f>INDEX(daily_KORD_weather!B:B, MATCH(bbg_all!AF14, daily_KORD_weather!A:A, 0))*1.8+32</f>
        <v>24.882500000000011</v>
      </c>
      <c r="AJ14" s="14">
        <f t="shared" si="19"/>
        <v>29.349771859385079</v>
      </c>
      <c r="AK14" s="9">
        <f>INDEX(pred1!E:E, MATCH(bbg_all!AF14, pred1!D:D, 0))</f>
        <v>28.697550006583338</v>
      </c>
      <c r="AL14" s="9">
        <f>INDEX(pred2!E:E, MATCH(bbg_all!AF14, pred2!D:D, 0))</f>
        <v>31.452395790815356</v>
      </c>
      <c r="AM14" s="9">
        <f>INDEX(pred3!E:E, MATCH(bbg_all!AF14, pred3!D:D, 0))</f>
        <v>29.860507962480192</v>
      </c>
      <c r="AN14" s="9">
        <f>INDEX(pred4!E:E, MATCH(bbg_all!AF14, pred4!D:D, 0))</f>
        <v>28.84323052912951</v>
      </c>
      <c r="AO14" s="9">
        <f>INDEX(pred5!E:E, MATCH(bbg_all!AF14, pred5!D:D, 0))</f>
        <v>27.895175007916997</v>
      </c>
      <c r="AP14" s="9">
        <f t="shared" si="20"/>
        <v>-4.4672718593850682</v>
      </c>
      <c r="AQ14" s="15" t="b">
        <v>0</v>
      </c>
      <c r="AR14" s="9">
        <f t="shared" si="21"/>
        <v>40.117499999999993</v>
      </c>
      <c r="AS14" s="9">
        <f t="shared" si="22"/>
        <v>35.650228140614921</v>
      </c>
      <c r="AT14" t="str">
        <f t="shared" si="7"/>
        <v>2025_2</v>
      </c>
      <c r="AU14">
        <f t="shared" si="8"/>
        <v>212.66249999999997</v>
      </c>
      <c r="AW14" s="2">
        <f t="shared" si="23"/>
        <v>45005</v>
      </c>
      <c r="AX14" s="21">
        <f>INDEX(daily_KORD_weather!H:H, MATCH(bbg_all!AW14,daily_KORD_weather!G:G, 0))*1.8+32</f>
        <v>37.715000000000003</v>
      </c>
      <c r="AY14" s="2">
        <f t="shared" si="24"/>
        <v>44640</v>
      </c>
      <c r="AZ14" s="22">
        <f>INDEX(daily_KORD_weather!J:J, MATCH(bbg_all!AY14,daily_KORD_weather!I:I, 0))*1.8+32</f>
        <v>45.327500006000001</v>
      </c>
      <c r="BA14" s="2">
        <f t="shared" si="25"/>
        <v>44275</v>
      </c>
      <c r="BB14" s="22">
        <f>INDEX(daily_KORD_weather!L:L, MATCH(bbg_all!BA14,daily_KORD_weather!K:K, 0))*1.8+32</f>
        <v>40.917500005999997</v>
      </c>
      <c r="BC14" s="2">
        <f t="shared" si="26"/>
        <v>43910</v>
      </c>
      <c r="BD14" s="22">
        <f>INDEX(daily_KORD_weather!N:N, MATCH(bbg_all!BC14,daily_KORD_weather!M:M, 0))*1.8+32</f>
        <v>47.652499993999996</v>
      </c>
      <c r="BE14" s="2">
        <f t="shared" si="27"/>
        <v>43544</v>
      </c>
      <c r="BF14" s="22">
        <f>INDEX(daily_KORD_weather!P:P, MATCH(bbg_all!BE14,daily_KORD_weather!O:O, 0))*1.8+32</f>
        <v>41.72</v>
      </c>
      <c r="BG14" s="2">
        <f t="shared" si="28"/>
        <v>43179</v>
      </c>
      <c r="BH14" s="22">
        <f>INDEX(daily_KORD_weather!R:R, MATCH(bbg_all!BG14,daily_KORD_weather!Q:Q, 0))*1.8+32</f>
        <v>33.125</v>
      </c>
      <c r="BP14" t="s">
        <v>35</v>
      </c>
    </row>
    <row r="15" spans="1:68">
      <c r="A15">
        <f t="shared" si="29"/>
        <v>15</v>
      </c>
      <c r="B15" t="str">
        <f t="shared" si="9"/>
        <v>2025_3</v>
      </c>
      <c r="C15" s="11">
        <v>45735</v>
      </c>
      <c r="D15" s="64" t="e">
        <f t="shared" si="0"/>
        <v>#N/A</v>
      </c>
      <c r="E15" s="64" t="e">
        <f t="shared" si="10"/>
        <v>#N/A</v>
      </c>
      <c r="F15" s="17">
        <v>44.3</v>
      </c>
      <c r="G15" s="19">
        <f t="shared" si="11"/>
        <v>49.674454619884457</v>
      </c>
      <c r="H15" s="19" t="str">
        <f t="shared" si="12"/>
        <v>#N/A</v>
      </c>
      <c r="I15" s="17">
        <f t="shared" si="1"/>
        <v>-5.3744546198844603</v>
      </c>
      <c r="J15" s="20" t="str">
        <f t="shared" si="2"/>
        <v>#N/A</v>
      </c>
      <c r="K15" s="20" t="str">
        <f t="shared" si="3"/>
        <v>#N/A</v>
      </c>
      <c r="L15" s="17">
        <f t="shared" si="13"/>
        <v>38.196250007000003</v>
      </c>
      <c r="M15" s="20" t="str">
        <f t="shared" si="4"/>
        <v>#N/A</v>
      </c>
      <c r="N15" s="20" t="str">
        <f t="shared" si="5"/>
        <v>#N/A</v>
      </c>
      <c r="O15" s="16" t="str">
        <f t="shared" si="6"/>
        <v>#N/A</v>
      </c>
      <c r="P15" s="16" t="e">
        <f t="shared" si="31"/>
        <v>#VALUE!</v>
      </c>
      <c r="Q15" s="16" t="e">
        <f t="shared" si="14"/>
        <v>#VALUE!</v>
      </c>
      <c r="R15" s="16" t="str">
        <f t="shared" si="15"/>
        <v>#N/A</v>
      </c>
      <c r="S15" s="16" t="str">
        <f t="shared" si="16"/>
        <v>#N/A</v>
      </c>
      <c r="T15" s="4" t="str">
        <f t="shared" si="30"/>
        <v>#N/A</v>
      </c>
      <c r="U15" s="4"/>
      <c r="V15" s="4"/>
      <c r="W15" s="4"/>
      <c r="X15" s="16">
        <f t="shared" si="17"/>
        <v>49.674454619884457</v>
      </c>
      <c r="Y15" s="16">
        <f>INDEX(pred1!E:E, MATCH(bbg_all!C15, pred1!D:D, 0))</f>
        <v>50.707066345214812</v>
      </c>
      <c r="Z15" s="16">
        <f>INDEX(pred2!E:E, MATCH(bbg_all!C15, pred2!D:D, 0))</f>
        <v>49.592111361026738</v>
      </c>
      <c r="AA15" s="16">
        <f>INDEX(pred3!E:E, MATCH(bbg_all!C15, pred3!D:D, 0))</f>
        <v>50.19557638168331</v>
      </c>
      <c r="AB15" s="16">
        <f>INDEX(pred4!E:E, MATCH(bbg_all!C15, pred4!D:D, 0))</f>
        <v>49.35962202548977</v>
      </c>
      <c r="AC15" s="16">
        <f>INDEX(pred5!E:E, MATCH(bbg_all!C15, pred5!D:D, 0))</f>
        <v>48.517896986007663</v>
      </c>
      <c r="AD15" s="4"/>
      <c r="AE15" s="7">
        <v>45698</v>
      </c>
      <c r="AF15" s="3">
        <f t="shared" si="18"/>
        <v>45698</v>
      </c>
      <c r="AG15" s="1">
        <v>1155</v>
      </c>
      <c r="AH15" s="4" t="s">
        <v>3</v>
      </c>
      <c r="AI15" s="14">
        <f>INDEX(daily_KORD_weather!B:B, MATCH(bbg_all!AF15, daily_KORD_weather!A:A, 0))*1.8+32</f>
        <v>25.227500000000017</v>
      </c>
      <c r="AJ15" s="14">
        <f t="shared" si="19"/>
        <v>30.902315772287551</v>
      </c>
      <c r="AK15" s="9">
        <f>INDEX(pred1!E:E, MATCH(bbg_all!AF15, pred1!D:D, 0))</f>
        <v>30.321295826137067</v>
      </c>
      <c r="AL15" s="9">
        <f>INDEX(pred2!E:E, MATCH(bbg_all!AF15, pred2!D:D, 0))</f>
        <v>33.909685876034203</v>
      </c>
      <c r="AM15" s="9">
        <f>INDEX(pred3!E:E, MATCH(bbg_all!AF15, pred3!D:D, 0))</f>
        <v>30.404120254516602</v>
      </c>
      <c r="AN15" s="9">
        <f>INDEX(pred4!E:E, MATCH(bbg_all!AF15, pred4!D:D, 0))</f>
        <v>30.049702133983377</v>
      </c>
      <c r="AO15" s="9">
        <f>INDEX(pred5!E:E, MATCH(bbg_all!AF15, pred5!D:D, 0))</f>
        <v>29.826774770766498</v>
      </c>
      <c r="AP15" s="9">
        <f t="shared" si="20"/>
        <v>-5.6748157722875341</v>
      </c>
      <c r="AQ15" s="15" t="b">
        <v>0</v>
      </c>
      <c r="AR15" s="9">
        <f t="shared" si="21"/>
        <v>39.77249999999998</v>
      </c>
      <c r="AS15" s="9">
        <f t="shared" si="22"/>
        <v>34.097684227712449</v>
      </c>
      <c r="AT15" t="str">
        <f t="shared" si="7"/>
        <v>2025_2</v>
      </c>
      <c r="AU15">
        <f t="shared" si="8"/>
        <v>172.89</v>
      </c>
      <c r="AW15" s="2">
        <f t="shared" si="23"/>
        <v>45004</v>
      </c>
      <c r="AX15" s="21">
        <f>INDEX(daily_KORD_weather!H:H, MATCH(bbg_all!AW15,daily_KORD_weather!G:G, 0))*1.8+32</f>
        <v>26.292500060000002</v>
      </c>
      <c r="AY15" s="2">
        <f t="shared" si="24"/>
        <v>44639</v>
      </c>
      <c r="AZ15" s="22">
        <f>INDEX(daily_KORD_weather!J:J, MATCH(bbg_all!AY15,daily_KORD_weather!I:I, 0))*1.8+32</f>
        <v>39.754999994000002</v>
      </c>
      <c r="BA15" s="2">
        <f t="shared" si="25"/>
        <v>44274</v>
      </c>
      <c r="BB15" s="22">
        <f>INDEX(daily_KORD_weather!L:L, MATCH(bbg_all!BA15,daily_KORD_weather!K:K, 0))*1.8+32</f>
        <v>39.005000006000003</v>
      </c>
      <c r="BC15" s="2">
        <f t="shared" si="26"/>
        <v>43909</v>
      </c>
      <c r="BD15" s="22">
        <f>INDEX(daily_KORD_weather!N:N, MATCH(bbg_all!BC15,daily_KORD_weather!M:M, 0))*1.8+32</f>
        <v>44.727499993999999</v>
      </c>
      <c r="BE15" s="2">
        <f t="shared" si="27"/>
        <v>43543</v>
      </c>
      <c r="BF15" s="22">
        <f>INDEX(daily_KORD_weather!P:P, MATCH(bbg_all!BE15,daily_KORD_weather!O:O, 0))*1.8+32</f>
        <v>38.697499993999998</v>
      </c>
      <c r="BG15" s="2">
        <f t="shared" si="28"/>
        <v>43178</v>
      </c>
      <c r="BH15" s="22">
        <f>INDEX(daily_KORD_weather!R:R, MATCH(bbg_all!BG15,daily_KORD_weather!Q:Q, 0))*1.8+32</f>
        <v>40.699999994000002</v>
      </c>
      <c r="BP15" t="s">
        <v>35</v>
      </c>
    </row>
    <row r="16" spans="1:68">
      <c r="A16">
        <f t="shared" si="29"/>
        <v>16</v>
      </c>
      <c r="B16" t="str">
        <f t="shared" si="9"/>
        <v>2025_3</v>
      </c>
      <c r="C16" s="11">
        <v>45734</v>
      </c>
      <c r="D16" s="64" t="e">
        <f t="shared" si="0"/>
        <v>#N/A</v>
      </c>
      <c r="E16" s="64" t="e">
        <f t="shared" si="10"/>
        <v>#N/A</v>
      </c>
      <c r="F16" s="17">
        <v>53.5</v>
      </c>
      <c r="G16" s="19">
        <f t="shared" si="11"/>
        <v>52.443507926464029</v>
      </c>
      <c r="H16" s="19" t="str">
        <f t="shared" si="12"/>
        <v>#N/A</v>
      </c>
      <c r="I16" s="17">
        <f t="shared" si="1"/>
        <v>1.0564920735359706</v>
      </c>
      <c r="J16" s="20" t="str">
        <f t="shared" si="2"/>
        <v>#N/A</v>
      </c>
      <c r="K16" s="20" t="str">
        <f t="shared" si="3"/>
        <v>#N/A</v>
      </c>
      <c r="L16" s="17">
        <f t="shared" si="13"/>
        <v>36.797500012999997</v>
      </c>
      <c r="M16" s="20" t="str">
        <f t="shared" si="4"/>
        <v>#N/A</v>
      </c>
      <c r="N16" s="20" t="str">
        <f t="shared" si="5"/>
        <v>#N/A</v>
      </c>
      <c r="O16" s="16" t="str">
        <f t="shared" si="6"/>
        <v>#N/A</v>
      </c>
      <c r="P16" s="16" t="e">
        <f t="shared" si="31"/>
        <v>#VALUE!</v>
      </c>
      <c r="Q16" s="16" t="e">
        <f t="shared" si="14"/>
        <v>#VALUE!</v>
      </c>
      <c r="R16" s="16" t="str">
        <f t="shared" si="15"/>
        <v>#N/A</v>
      </c>
      <c r="S16" s="16" t="str">
        <f t="shared" si="16"/>
        <v>#N/A</v>
      </c>
      <c r="T16" s="4" t="str">
        <f t="shared" si="30"/>
        <v>#N/A</v>
      </c>
      <c r="U16" s="4"/>
      <c r="V16" s="4"/>
      <c r="W16" s="4"/>
      <c r="X16" s="16">
        <f t="shared" si="17"/>
        <v>52.443507926464029</v>
      </c>
      <c r="Y16" s="16">
        <f>INDEX(pred1!E:E, MATCH(bbg_all!C16, pred1!D:D, 0))</f>
        <v>51.614312314987131</v>
      </c>
      <c r="Z16" s="16">
        <f>INDEX(pred2!E:E, MATCH(bbg_all!C16, pred2!D:D, 0))</f>
        <v>55.687544250488202</v>
      </c>
      <c r="AA16" s="16">
        <f>INDEX(pred3!E:E, MATCH(bbg_all!C16, pred3!D:D, 0))</f>
        <v>52.370304620265898</v>
      </c>
      <c r="AB16" s="16">
        <f>INDEX(pred4!E:E, MATCH(bbg_all!C16, pred4!D:D, 0))</f>
        <v>51.061796963214846</v>
      </c>
      <c r="AC16" s="16">
        <f>INDEX(pred5!E:E, MATCH(bbg_all!C16, pred5!D:D, 0))</f>
        <v>51.483581483364048</v>
      </c>
      <c r="AD16" s="4"/>
      <c r="AE16" s="7">
        <v>45695</v>
      </c>
      <c r="AF16" s="3">
        <f t="shared" si="18"/>
        <v>45695</v>
      </c>
      <c r="AG16" s="1">
        <v>1090</v>
      </c>
      <c r="AH16" s="4" t="s">
        <v>3</v>
      </c>
      <c r="AI16" s="14">
        <f>INDEX(daily_KORD_weather!B:B, MATCH(bbg_all!AF16, daily_KORD_weather!A:A, 0))*1.8+32</f>
        <v>26.36750000000001</v>
      </c>
      <c r="AJ16" s="14">
        <f t="shared" si="19"/>
        <v>32.323020318374034</v>
      </c>
      <c r="AK16" s="9">
        <f>INDEX(pred1!E:E, MATCH(bbg_all!AF16, pred1!D:D, 0))</f>
        <v>32.110936060920359</v>
      </c>
      <c r="AL16" s="9">
        <f>INDEX(pred2!E:E, MATCH(bbg_all!AF16, pred2!D:D, 0))</f>
        <v>35.966382752545172</v>
      </c>
      <c r="AM16" s="9">
        <f>INDEX(pred3!E:E, MATCH(bbg_all!AF16, pred3!D:D, 0))</f>
        <v>31.927584084868432</v>
      </c>
      <c r="AN16" s="9">
        <f>INDEX(pred4!E:E, MATCH(bbg_all!AF16, pred4!D:D, 0))</f>
        <v>31.084091982617977</v>
      </c>
      <c r="AO16" s="9">
        <f>INDEX(pred5!E:E, MATCH(bbg_all!AF16, pred5!D:D, 0))</f>
        <v>30.526106710918253</v>
      </c>
      <c r="AP16" s="9">
        <f t="shared" si="20"/>
        <v>-5.955520318374024</v>
      </c>
      <c r="AQ16" s="15" t="b">
        <v>0</v>
      </c>
      <c r="AR16" s="9">
        <f t="shared" si="21"/>
        <v>38.632499999999993</v>
      </c>
      <c r="AS16" s="9">
        <f t="shared" si="22"/>
        <v>32.676979681625966</v>
      </c>
      <c r="AT16" t="str">
        <f t="shared" si="7"/>
        <v>2025_2</v>
      </c>
      <c r="AU16">
        <f t="shared" si="8"/>
        <v>134.25749999999999</v>
      </c>
      <c r="AW16" s="2">
        <f t="shared" si="23"/>
        <v>45003</v>
      </c>
      <c r="AX16" s="21">
        <f>INDEX(daily_KORD_weather!H:H, MATCH(bbg_all!AW16,daily_KORD_weather!G:G, 0))*1.8+32</f>
        <v>20.757500059999998</v>
      </c>
      <c r="AY16" s="2">
        <f t="shared" si="24"/>
        <v>44638</v>
      </c>
      <c r="AZ16" s="22">
        <f>INDEX(daily_KORD_weather!J:J, MATCH(bbg_all!AY16,daily_KORD_weather!I:I, 0))*1.8+32</f>
        <v>44.585000006000001</v>
      </c>
      <c r="BA16" s="2">
        <f t="shared" si="25"/>
        <v>44273</v>
      </c>
      <c r="BB16" s="22">
        <f>INDEX(daily_KORD_weather!L:L, MATCH(bbg_all!BA16,daily_KORD_weather!K:K, 0))*1.8+32</f>
        <v>38.577500006000001</v>
      </c>
      <c r="BC16" s="2">
        <f t="shared" si="26"/>
        <v>43908</v>
      </c>
      <c r="BD16" s="22">
        <f>INDEX(daily_KORD_weather!N:N, MATCH(bbg_all!BC16,daily_KORD_weather!M:M, 0))*1.8+32</f>
        <v>41.615000006000002</v>
      </c>
      <c r="BE16" s="2">
        <f t="shared" si="27"/>
        <v>43542</v>
      </c>
      <c r="BF16" s="22">
        <f>INDEX(daily_KORD_weather!P:P, MATCH(bbg_all!BE16,daily_KORD_weather!O:O, 0))*1.8+32</f>
        <v>35.375</v>
      </c>
      <c r="BG16" s="2">
        <f t="shared" si="28"/>
        <v>43177</v>
      </c>
      <c r="BH16" s="22">
        <f>INDEX(daily_KORD_weather!R:R, MATCH(bbg_all!BG16,daily_KORD_weather!Q:Q, 0))*1.8+32</f>
        <v>39.875</v>
      </c>
      <c r="BP16" t="s">
        <v>35</v>
      </c>
    </row>
    <row r="17" spans="1:68">
      <c r="A17">
        <f t="shared" si="29"/>
        <v>17</v>
      </c>
      <c r="B17" t="str">
        <f t="shared" si="9"/>
        <v>2025_3</v>
      </c>
      <c r="C17" s="11">
        <v>45733</v>
      </c>
      <c r="D17" s="64" t="e">
        <f t="shared" si="0"/>
        <v>#N/A</v>
      </c>
      <c r="E17" s="64" t="e">
        <f t="shared" si="10"/>
        <v>#N/A</v>
      </c>
      <c r="F17" s="17">
        <v>36.700000000000003</v>
      </c>
      <c r="G17" s="19">
        <f t="shared" si="11"/>
        <v>48.095562213361227</v>
      </c>
      <c r="H17" s="19" t="str">
        <f t="shared" si="12"/>
        <v>#N/A</v>
      </c>
      <c r="I17" s="17">
        <f t="shared" si="1"/>
        <v>-11.395562213361224</v>
      </c>
      <c r="J17" s="20" t="str">
        <f t="shared" si="2"/>
        <v>#N/A</v>
      </c>
      <c r="K17" s="20" t="str">
        <f t="shared" si="3"/>
        <v>#N/A</v>
      </c>
      <c r="L17" s="17">
        <f t="shared" si="13"/>
        <v>40.689999992000004</v>
      </c>
      <c r="M17" s="20" t="str">
        <f t="shared" si="4"/>
        <v>#N/A</v>
      </c>
      <c r="N17" s="20" t="str">
        <f t="shared" si="5"/>
        <v>#N/A</v>
      </c>
      <c r="O17" s="16" t="str">
        <f t="shared" si="6"/>
        <v>#N/A</v>
      </c>
      <c r="P17" s="16" t="e">
        <f t="shared" si="31"/>
        <v>#VALUE!</v>
      </c>
      <c r="Q17" s="16" t="e">
        <f t="shared" si="14"/>
        <v>#VALUE!</v>
      </c>
      <c r="R17" s="16" t="str">
        <f t="shared" si="15"/>
        <v>#N/A</v>
      </c>
      <c r="S17" s="16" t="str">
        <f t="shared" si="16"/>
        <v>#N/A</v>
      </c>
      <c r="T17" s="4" t="str">
        <f t="shared" si="30"/>
        <v>#N/A</v>
      </c>
      <c r="U17" s="4"/>
      <c r="V17" s="4"/>
      <c r="W17" s="4"/>
      <c r="X17" s="16">
        <f t="shared" si="17"/>
        <v>48.095562213361227</v>
      </c>
      <c r="Y17" s="16">
        <f>INDEX(pred1!E:E, MATCH(bbg_all!C17, pred1!D:D, 0))</f>
        <v>48.171921849250765</v>
      </c>
      <c r="Z17" s="16">
        <f>INDEX(pred2!E:E, MATCH(bbg_all!C17, pred2!D:D, 0))</f>
        <v>49.510462325811332</v>
      </c>
      <c r="AA17" s="16">
        <f>INDEX(pred3!E:E, MATCH(bbg_all!C17, pred3!D:D, 0))</f>
        <v>49.369373267888989</v>
      </c>
      <c r="AB17" s="16">
        <f>INDEX(pred4!E:E, MATCH(bbg_all!C17, pred4!D:D, 0))</f>
        <v>47.164508211612663</v>
      </c>
      <c r="AC17" s="16">
        <f>INDEX(pred5!E:E, MATCH(bbg_all!C17, pred5!D:D, 0))</f>
        <v>46.261545412242377</v>
      </c>
      <c r="AD17" s="4"/>
      <c r="AE17" s="7">
        <v>45694</v>
      </c>
      <c r="AF17" s="3">
        <f t="shared" si="18"/>
        <v>45694</v>
      </c>
      <c r="AG17" s="1">
        <v>1057</v>
      </c>
      <c r="AH17" s="4" t="s">
        <v>3</v>
      </c>
      <c r="AI17" s="14">
        <f>INDEX(daily_KORD_weather!B:B, MATCH(bbg_all!AF17, daily_KORD_weather!A:A, 0))*1.8+32</f>
        <v>31.092500000000001</v>
      </c>
      <c r="AJ17" s="14">
        <f t="shared" si="19"/>
        <v>33.179615515358741</v>
      </c>
      <c r="AK17" s="9">
        <f>INDEX(pred1!E:E, MATCH(bbg_all!AF17, pred1!D:D, 0))</f>
        <v>33.435697392746803</v>
      </c>
      <c r="AL17" s="9">
        <f>INDEX(pred2!E:E, MATCH(bbg_all!AF17, pred2!D:D, 0))</f>
        <v>36.118374153040342</v>
      </c>
      <c r="AM17" s="9">
        <f>INDEX(pred3!E:E, MATCH(bbg_all!AF17, pred3!D:D, 0))</f>
        <v>32.075060795620082</v>
      </c>
      <c r="AN17" s="9">
        <f>INDEX(pred4!E:E, MATCH(bbg_all!AF17, pred4!D:D, 0))</f>
        <v>31.308399786055091</v>
      </c>
      <c r="AO17" s="9">
        <f>INDEX(pred5!E:E, MATCH(bbg_all!AF17, pred5!D:D, 0))</f>
        <v>32.960545449331399</v>
      </c>
      <c r="AP17" s="9">
        <f t="shared" si="20"/>
        <v>-2.0871155153587395</v>
      </c>
      <c r="AQ17" s="15" t="b">
        <v>0</v>
      </c>
      <c r="AR17" s="9">
        <f t="shared" si="21"/>
        <v>33.907499999999999</v>
      </c>
      <c r="AS17" s="9">
        <f t="shared" si="22"/>
        <v>31.820384484641259</v>
      </c>
      <c r="AT17" t="str">
        <f t="shared" si="7"/>
        <v>2025_2</v>
      </c>
      <c r="AU17">
        <f t="shared" si="8"/>
        <v>100.35000000000001</v>
      </c>
      <c r="AW17" s="2">
        <f t="shared" si="23"/>
        <v>45002</v>
      </c>
      <c r="AX17" s="21">
        <f>INDEX(daily_KORD_weather!H:H, MATCH(bbg_all!AW17,daily_KORD_weather!G:G, 0))*1.8+32</f>
        <v>37.572499993999998</v>
      </c>
      <c r="AY17" s="2">
        <f t="shared" si="24"/>
        <v>44637</v>
      </c>
      <c r="AZ17" s="22">
        <f>INDEX(daily_KORD_weather!J:J, MATCH(bbg_all!AY17,daily_KORD_weather!I:I, 0))*1.8+32</f>
        <v>58.159999940000006</v>
      </c>
      <c r="BA17" s="2">
        <f t="shared" si="25"/>
        <v>44272</v>
      </c>
      <c r="BB17" s="22">
        <f>INDEX(daily_KORD_weather!L:L, MATCH(bbg_all!BA17,daily_KORD_weather!K:K, 0))*1.8+32</f>
        <v>35.697500005999999</v>
      </c>
      <c r="BC17" s="2">
        <f t="shared" si="26"/>
        <v>43907</v>
      </c>
      <c r="BD17" s="22">
        <f>INDEX(daily_KORD_weather!N:N, MATCH(bbg_all!BC17,daily_KORD_weather!M:M, 0))*1.8+32</f>
        <v>40.692500006000003</v>
      </c>
      <c r="BE17" s="2">
        <f t="shared" si="27"/>
        <v>43541</v>
      </c>
      <c r="BF17" s="22">
        <f>INDEX(daily_KORD_weather!P:P, MATCH(bbg_all!BE17,daily_KORD_weather!O:O, 0))*1.8+32</f>
        <v>34.835000000000001</v>
      </c>
      <c r="BG17" s="2">
        <f t="shared" si="28"/>
        <v>43176</v>
      </c>
      <c r="BH17" s="22">
        <f>INDEX(daily_KORD_weather!R:R, MATCH(bbg_all!BG17,daily_KORD_weather!Q:Q, 0))*1.8+32</f>
        <v>37.182500005999998</v>
      </c>
      <c r="BP17" t="s">
        <v>35</v>
      </c>
    </row>
    <row r="18" spans="1:68">
      <c r="A18">
        <f t="shared" si="29"/>
        <v>18</v>
      </c>
      <c r="B18" t="str">
        <f t="shared" si="9"/>
        <v>2025_3</v>
      </c>
      <c r="C18" s="11">
        <v>45732</v>
      </c>
      <c r="D18" s="64" t="e">
        <f t="shared" si="0"/>
        <v>#N/A</v>
      </c>
      <c r="E18" s="64" t="e">
        <f t="shared" si="10"/>
        <v>#N/A</v>
      </c>
      <c r="F18" s="17">
        <v>37.299999999999997</v>
      </c>
      <c r="G18" s="19">
        <f t="shared" si="11"/>
        <v>46.258044338226298</v>
      </c>
      <c r="H18" s="19" t="str">
        <f t="shared" si="12"/>
        <v>#N/A</v>
      </c>
      <c r="I18" s="17">
        <f t="shared" si="1"/>
        <v>-8.9580443382263013</v>
      </c>
      <c r="J18" s="20" t="str">
        <f t="shared" si="2"/>
        <v>#N/A</v>
      </c>
      <c r="K18" s="20" t="str">
        <f t="shared" si="3"/>
        <v>#N/A</v>
      </c>
      <c r="L18" s="17">
        <f t="shared" si="13"/>
        <v>38.357500003999995</v>
      </c>
      <c r="M18" s="20" t="str">
        <f t="shared" si="4"/>
        <v>#N/A</v>
      </c>
      <c r="N18" s="20" t="str">
        <f t="shared" si="5"/>
        <v>#N/A</v>
      </c>
      <c r="O18" s="16" t="str">
        <f t="shared" si="6"/>
        <v>#N/A</v>
      </c>
      <c r="P18" s="16" t="e">
        <f t="shared" si="31"/>
        <v>#VALUE!</v>
      </c>
      <c r="Q18" s="16" t="e">
        <f t="shared" si="14"/>
        <v>#VALUE!</v>
      </c>
      <c r="R18" s="16" t="str">
        <f t="shared" si="15"/>
        <v>#N/A</v>
      </c>
      <c r="S18" s="16" t="str">
        <f t="shared" si="16"/>
        <v>#N/A</v>
      </c>
      <c r="T18" s="4" t="str">
        <f t="shared" si="30"/>
        <v>#N/A</v>
      </c>
      <c r="U18" s="4"/>
      <c r="V18" s="4"/>
      <c r="W18" s="4"/>
      <c r="X18" s="16">
        <f t="shared" si="17"/>
        <v>46.258044338226298</v>
      </c>
      <c r="Y18" s="16">
        <f>INDEX(pred1!E:E, MATCH(bbg_all!C18, pred1!D:D, 0))</f>
        <v>46.069421637058241</v>
      </c>
      <c r="Z18" s="16">
        <f>INDEX(pred2!E:E, MATCH(bbg_all!C18, pred2!D:D, 0))</f>
        <v>45.773265635967249</v>
      </c>
      <c r="AA18" s="16">
        <f>INDEX(pred3!E:E, MATCH(bbg_all!C18, pred3!D:D, 0))</f>
        <v>46.505855524539925</v>
      </c>
      <c r="AB18" s="16">
        <f>INDEX(pred4!E:E, MATCH(bbg_all!C18, pred4!D:D, 0))</f>
        <v>46.115914511680593</v>
      </c>
      <c r="AC18" s="16">
        <f>INDEX(pred5!E:E, MATCH(bbg_all!C18, pred5!D:D, 0))</f>
        <v>46.825764381885513</v>
      </c>
      <c r="AD18" s="4"/>
      <c r="AE18" s="7">
        <v>45693</v>
      </c>
      <c r="AF18" s="3">
        <f t="shared" si="18"/>
        <v>45693</v>
      </c>
      <c r="AG18" s="1">
        <v>992</v>
      </c>
      <c r="AH18" s="4" t="s">
        <v>3</v>
      </c>
      <c r="AI18" s="14">
        <f>INDEX(daily_KORD_weather!B:B, MATCH(bbg_all!AF18, daily_KORD_weather!A:A, 0))*1.8+32</f>
        <v>26.42</v>
      </c>
      <c r="AJ18" s="14" t="e">
        <f t="shared" si="19"/>
        <v>#N/A</v>
      </c>
      <c r="AK18" s="9" t="e">
        <f>INDEX(pred1!E:E, MATCH(bbg_all!AF18, pred1!D:D, 0))</f>
        <v>#N/A</v>
      </c>
      <c r="AL18" s="9" t="e">
        <f>INDEX(pred2!E:E, MATCH(bbg_all!AF18, pred2!D:D, 0))</f>
        <v>#N/A</v>
      </c>
      <c r="AM18" s="9" t="e">
        <f>INDEX(pred3!E:E, MATCH(bbg_all!AF18, pred3!D:D, 0))</f>
        <v>#N/A</v>
      </c>
      <c r="AN18" s="9" t="e">
        <f>INDEX(pred4!E:E, MATCH(bbg_all!AF18, pred4!D:D, 0))</f>
        <v>#N/A</v>
      </c>
      <c r="AO18" s="9" t="e">
        <f>INDEX(pred5!E:E, MATCH(bbg_all!AF18, pred5!D:D, 0))</f>
        <v>#N/A</v>
      </c>
      <c r="AP18" s="9" t="e">
        <f t="shared" si="20"/>
        <v>#N/A</v>
      </c>
      <c r="AQ18" s="15" t="b">
        <v>1</v>
      </c>
      <c r="AR18" s="9">
        <f t="shared" si="21"/>
        <v>38.58</v>
      </c>
      <c r="AS18" s="9" t="e">
        <f t="shared" si="22"/>
        <v>#N/A</v>
      </c>
      <c r="AT18" t="str">
        <f t="shared" si="7"/>
        <v>2025_2</v>
      </c>
      <c r="AU18">
        <f t="shared" si="8"/>
        <v>61.77</v>
      </c>
      <c r="AW18" s="2">
        <f t="shared" si="23"/>
        <v>45001</v>
      </c>
      <c r="AX18" s="21">
        <f>INDEX(daily_KORD_weather!H:H, MATCH(bbg_all!AW18,daily_KORD_weather!G:G, 0))*1.8+32</f>
        <v>44.292500005999997</v>
      </c>
      <c r="AY18" s="2">
        <f t="shared" si="24"/>
        <v>44636</v>
      </c>
      <c r="AZ18" s="22">
        <f>INDEX(daily_KORD_weather!J:J, MATCH(bbg_all!AY18,daily_KORD_weather!I:I, 0))*1.8+32</f>
        <v>49.362499994000004</v>
      </c>
      <c r="BA18" s="2">
        <f t="shared" si="25"/>
        <v>44271</v>
      </c>
      <c r="BB18" s="22">
        <f>INDEX(daily_KORD_weather!L:L, MATCH(bbg_all!BA18,daily_KORD_weather!K:K, 0))*1.8+32</f>
        <v>34.730000005999997</v>
      </c>
      <c r="BC18" s="2">
        <f t="shared" si="26"/>
        <v>43906</v>
      </c>
      <c r="BD18" s="22">
        <f>INDEX(daily_KORD_weather!N:N, MATCH(bbg_all!BC18,daily_KORD_weather!M:M, 0))*1.8+32</f>
        <v>35.067500006000003</v>
      </c>
      <c r="BE18" s="2">
        <f t="shared" si="27"/>
        <v>43540</v>
      </c>
      <c r="BF18" s="22">
        <f>INDEX(daily_KORD_weather!P:P, MATCH(bbg_all!BE18,daily_KORD_weather!O:O, 0))*1.8+32</f>
        <v>34.370000005999998</v>
      </c>
      <c r="BG18" s="2">
        <f t="shared" si="28"/>
        <v>43175</v>
      </c>
      <c r="BH18" s="22">
        <f>INDEX(daily_KORD_weather!R:R, MATCH(bbg_all!BG18,daily_KORD_weather!Q:Q, 0))*1.8+32</f>
        <v>32.322500005999999</v>
      </c>
      <c r="BP18" t="s">
        <v>35</v>
      </c>
    </row>
    <row r="19" spans="1:68">
      <c r="A19">
        <f t="shared" si="29"/>
        <v>19</v>
      </c>
      <c r="B19" t="str">
        <f t="shared" si="9"/>
        <v>2025_3</v>
      </c>
      <c r="C19" s="11">
        <v>45731</v>
      </c>
      <c r="D19" s="64" t="e">
        <f t="shared" si="0"/>
        <v>#N/A</v>
      </c>
      <c r="E19" s="64" t="e">
        <f t="shared" si="10"/>
        <v>#N/A</v>
      </c>
      <c r="F19" s="17">
        <v>62.7</v>
      </c>
      <c r="G19" s="19">
        <f t="shared" si="11"/>
        <v>54.18678673744197</v>
      </c>
      <c r="H19" s="19" t="str">
        <f t="shared" si="12"/>
        <v>#N/A</v>
      </c>
      <c r="I19" s="17">
        <f t="shared" si="1"/>
        <v>8.5132132625580326</v>
      </c>
      <c r="J19" s="20" t="str">
        <f t="shared" si="2"/>
        <v>#N/A</v>
      </c>
      <c r="K19" s="20" t="str">
        <f t="shared" si="3"/>
        <v>#N/A</v>
      </c>
      <c r="L19" s="17">
        <f t="shared" si="13"/>
        <v>37.634999998999994</v>
      </c>
      <c r="M19" s="20" t="str">
        <f t="shared" si="4"/>
        <v>#N/A</v>
      </c>
      <c r="N19" s="20" t="str">
        <f t="shared" si="5"/>
        <v>#N/A</v>
      </c>
      <c r="O19" s="16" t="str">
        <f t="shared" si="6"/>
        <v>#N/A</v>
      </c>
      <c r="P19" s="16" t="e">
        <f t="shared" si="31"/>
        <v>#VALUE!</v>
      </c>
      <c r="Q19" s="16" t="e">
        <f t="shared" si="14"/>
        <v>#VALUE!</v>
      </c>
      <c r="R19" s="16" t="str">
        <f t="shared" si="15"/>
        <v>#N/A</v>
      </c>
      <c r="S19" s="16" t="str">
        <f t="shared" si="16"/>
        <v>#N/A</v>
      </c>
      <c r="T19" s="4" t="str">
        <f t="shared" si="30"/>
        <v>#N/A</v>
      </c>
      <c r="U19" s="4"/>
      <c r="V19" s="4"/>
      <c r="W19" s="4"/>
      <c r="X19" s="16">
        <f t="shared" si="17"/>
        <v>54.18678673744197</v>
      </c>
      <c r="Y19" s="16">
        <f>INDEX(pred1!E:E, MATCH(bbg_all!C19, pred1!D:D, 0))</f>
        <v>54.728860306739747</v>
      </c>
      <c r="Z19" s="16">
        <f>INDEX(pred2!E:E, MATCH(bbg_all!C19, pred2!D:D, 0))</f>
        <v>54.567108440399103</v>
      </c>
      <c r="AA19" s="16">
        <f>INDEX(pred3!E:E, MATCH(bbg_all!C19, pred3!D:D, 0))</f>
        <v>53.591598820686286</v>
      </c>
      <c r="AB19" s="16">
        <f>INDEX(pred4!E:E, MATCH(bbg_all!C19, pred4!D:D, 0))</f>
        <v>53.33733084201809</v>
      </c>
      <c r="AC19" s="16">
        <f>INDEX(pred5!E:E, MATCH(bbg_all!C19, pred5!D:D, 0))</f>
        <v>54.70903527736656</v>
      </c>
      <c r="AD19" s="4"/>
      <c r="AE19" s="7">
        <v>45692</v>
      </c>
      <c r="AF19" s="3">
        <f t="shared" si="18"/>
        <v>45692</v>
      </c>
      <c r="AG19" s="1">
        <v>983</v>
      </c>
      <c r="AH19" s="4" t="s">
        <v>3</v>
      </c>
      <c r="AI19" s="14">
        <f>INDEX(daily_KORD_weather!B:B, MATCH(bbg_all!AF19, daily_KORD_weather!A:A, 0))*1.8+32</f>
        <v>28.767500000000005</v>
      </c>
      <c r="AJ19" s="14" t="e">
        <f t="shared" si="19"/>
        <v>#N/A</v>
      </c>
      <c r="AK19" s="9" t="e">
        <f>INDEX(pred1!E:E, MATCH(bbg_all!AF19, pred1!D:D, 0))</f>
        <v>#N/A</v>
      </c>
      <c r="AL19" s="9" t="e">
        <f>INDEX(pred2!E:E, MATCH(bbg_all!AF19, pred2!D:D, 0))</f>
        <v>#N/A</v>
      </c>
      <c r="AM19" s="9" t="e">
        <f>INDEX(pred3!E:E, MATCH(bbg_all!AF19, pred3!D:D, 0))</f>
        <v>#N/A</v>
      </c>
      <c r="AN19" s="9" t="e">
        <f>INDEX(pred4!E:E, MATCH(bbg_all!AF19, pred4!D:D, 0))</f>
        <v>#N/A</v>
      </c>
      <c r="AO19" s="9" t="e">
        <f>INDEX(pred5!E:E, MATCH(bbg_all!AF19, pred5!D:D, 0))</f>
        <v>#N/A</v>
      </c>
      <c r="AP19" s="9" t="e">
        <f t="shared" si="20"/>
        <v>#N/A</v>
      </c>
      <c r="AQ19" s="15" t="b">
        <v>1</v>
      </c>
      <c r="AR19" s="9">
        <f t="shared" si="21"/>
        <v>36.232499999999995</v>
      </c>
      <c r="AS19" s="9" t="e">
        <f t="shared" si="22"/>
        <v>#N/A</v>
      </c>
      <c r="AT19" t="str">
        <f t="shared" si="7"/>
        <v>2025_2</v>
      </c>
      <c r="AU19">
        <f t="shared" si="8"/>
        <v>25.537500000000009</v>
      </c>
      <c r="AW19" s="2">
        <f t="shared" si="23"/>
        <v>45000</v>
      </c>
      <c r="AX19" s="21">
        <f>INDEX(daily_KORD_weather!H:H, MATCH(bbg_all!AW19,daily_KORD_weather!G:G, 0))*1.8+32</f>
        <v>34.377499993999997</v>
      </c>
      <c r="AY19" s="2">
        <f t="shared" si="24"/>
        <v>44635</v>
      </c>
      <c r="AZ19" s="22">
        <f>INDEX(daily_KORD_weather!J:J, MATCH(bbg_all!AY19,daily_KORD_weather!I:I, 0))*1.8+32</f>
        <v>43.204999999999998</v>
      </c>
      <c r="BA19" s="2">
        <f t="shared" si="25"/>
        <v>44270</v>
      </c>
      <c r="BB19" s="22">
        <f>INDEX(daily_KORD_weather!L:L, MATCH(bbg_all!BA19,daily_KORD_weather!K:K, 0))*1.8+32</f>
        <v>34.827499994</v>
      </c>
      <c r="BC19" s="2">
        <f t="shared" si="26"/>
        <v>43905</v>
      </c>
      <c r="BD19" s="22">
        <f>INDEX(daily_KORD_weather!N:N, MATCH(bbg_all!BC19,daily_KORD_weather!M:M, 0))*1.8+32</f>
        <v>35.832500006000004</v>
      </c>
      <c r="BE19" s="2">
        <f t="shared" si="27"/>
        <v>43539</v>
      </c>
      <c r="BF19" s="22">
        <f>INDEX(daily_KORD_weather!P:P, MATCH(bbg_all!BE19,daily_KORD_weather!O:O, 0))*1.8+32</f>
        <v>37.954999993999998</v>
      </c>
      <c r="BG19" s="2">
        <f t="shared" si="28"/>
        <v>43174</v>
      </c>
      <c r="BH19" s="22">
        <f>INDEX(daily_KORD_weather!R:R, MATCH(bbg_all!BG19,daily_KORD_weather!Q:Q, 0))*1.8+32</f>
        <v>39.612500005999998</v>
      </c>
      <c r="BP19" t="s">
        <v>35</v>
      </c>
    </row>
    <row r="20" spans="1:68">
      <c r="A20">
        <f t="shared" si="29"/>
        <v>20</v>
      </c>
      <c r="B20" t="str">
        <f t="shared" si="9"/>
        <v>2025_3</v>
      </c>
      <c r="C20" s="11">
        <v>45730</v>
      </c>
      <c r="D20" s="64" t="e">
        <f t="shared" si="0"/>
        <v>#N/A</v>
      </c>
      <c r="E20" s="64" t="e">
        <f t="shared" si="10"/>
        <v>#N/A</v>
      </c>
      <c r="F20" s="17">
        <v>58.2</v>
      </c>
      <c r="G20" s="19">
        <f t="shared" si="11"/>
        <v>53.369163563251433</v>
      </c>
      <c r="H20" s="19" t="str">
        <f t="shared" si="12"/>
        <v>#N/A</v>
      </c>
      <c r="I20" s="17">
        <f t="shared" si="1"/>
        <v>4.8308364367485694</v>
      </c>
      <c r="J20" s="20" t="str">
        <f t="shared" si="2"/>
        <v>#N/A</v>
      </c>
      <c r="K20" s="20" t="str">
        <f t="shared" si="3"/>
        <v>#N/A</v>
      </c>
      <c r="L20" s="17">
        <f t="shared" si="13"/>
        <v>41.046250010000001</v>
      </c>
      <c r="M20" s="20" t="str">
        <f t="shared" si="4"/>
        <v>#N/A</v>
      </c>
      <c r="N20" s="20" t="str">
        <f t="shared" si="5"/>
        <v>#N/A</v>
      </c>
      <c r="O20" s="16" t="str">
        <f t="shared" si="6"/>
        <v>#N/A</v>
      </c>
      <c r="P20" s="16" t="e">
        <f t="shared" si="31"/>
        <v>#VALUE!</v>
      </c>
      <c r="Q20" s="16" t="e">
        <f t="shared" si="14"/>
        <v>#VALUE!</v>
      </c>
      <c r="R20" s="16" t="str">
        <f t="shared" si="15"/>
        <v>#N/A</v>
      </c>
      <c r="S20" s="16" t="str">
        <f t="shared" si="16"/>
        <v>#N/A</v>
      </c>
      <c r="T20" s="4" t="str">
        <f t="shared" si="30"/>
        <v>#N/A</v>
      </c>
      <c r="U20" s="4"/>
      <c r="V20" s="4"/>
      <c r="W20" s="4"/>
      <c r="X20" s="16">
        <f t="shared" si="17"/>
        <v>53.369163563251433</v>
      </c>
      <c r="Y20" s="16">
        <f>INDEX(pred1!E:E, MATCH(bbg_all!C20, pred1!D:D, 0))</f>
        <v>53.071304309368081</v>
      </c>
      <c r="Z20" s="16">
        <f>INDEX(pred2!E:E, MATCH(bbg_all!C20, pred2!D:D, 0))</f>
        <v>54.964550304412782</v>
      </c>
      <c r="AA20" s="16">
        <f>INDEX(pred3!E:E, MATCH(bbg_all!C20, pred3!D:D, 0))</f>
        <v>53.025026547908723</v>
      </c>
      <c r="AB20" s="16">
        <f>INDEX(pred4!E:E, MATCH(bbg_all!C20, pred4!D:D, 0))</f>
        <v>52.231290197372388</v>
      </c>
      <c r="AC20" s="16">
        <f>INDEX(pred5!E:E, MATCH(bbg_all!C20, pred5!D:D, 0))</f>
        <v>53.553646457195214</v>
      </c>
      <c r="AD20" s="4"/>
      <c r="AE20" s="7">
        <v>45691</v>
      </c>
      <c r="AF20" s="3">
        <f t="shared" si="18"/>
        <v>45691</v>
      </c>
      <c r="AG20" s="1">
        <v>985</v>
      </c>
      <c r="AH20" s="4" t="s">
        <v>3</v>
      </c>
      <c r="AI20" s="14">
        <f>INDEX(daily_KORD_weather!B:B, MATCH(bbg_all!AF20, daily_KORD_weather!A:A, 0))*1.8+32</f>
        <v>39.462499999999991</v>
      </c>
      <c r="AJ20" s="14" t="e">
        <f t="shared" si="19"/>
        <v>#N/A</v>
      </c>
      <c r="AK20" s="9" t="e">
        <f>INDEX(pred1!E:E, MATCH(bbg_all!AF20, pred1!D:D, 0))</f>
        <v>#N/A</v>
      </c>
      <c r="AL20" s="9" t="e">
        <f>INDEX(pred2!E:E, MATCH(bbg_all!AF20, pred2!D:D, 0))</f>
        <v>#N/A</v>
      </c>
      <c r="AM20" s="9" t="e">
        <f>INDEX(pred3!E:E, MATCH(bbg_all!AF20, pred3!D:D, 0))</f>
        <v>#N/A</v>
      </c>
      <c r="AN20" s="9" t="e">
        <f>INDEX(pred4!E:E, MATCH(bbg_all!AF20, pred4!D:D, 0))</f>
        <v>#N/A</v>
      </c>
      <c r="AO20" s="9" t="e">
        <f>INDEX(pred5!E:E, MATCH(bbg_all!AF20, pred5!D:D, 0))</f>
        <v>#N/A</v>
      </c>
      <c r="AP20" s="9" t="e">
        <f t="shared" si="20"/>
        <v>#N/A</v>
      </c>
      <c r="AQ20" s="15" t="b">
        <v>1</v>
      </c>
      <c r="AR20" s="9">
        <f t="shared" si="21"/>
        <v>25.537500000000009</v>
      </c>
      <c r="AS20" s="9" t="e">
        <f t="shared" si="22"/>
        <v>#N/A</v>
      </c>
      <c r="AT20" t="str">
        <f t="shared" si="7"/>
        <v>2025_2</v>
      </c>
      <c r="AU20">
        <f t="shared" si="8"/>
        <v>0</v>
      </c>
      <c r="AW20" s="2">
        <f t="shared" si="23"/>
        <v>44999</v>
      </c>
      <c r="AX20" s="21">
        <f>INDEX(daily_KORD_weather!H:H, MATCH(bbg_all!AW20,daily_KORD_weather!G:G, 0))*1.8+32</f>
        <v>28.122499940000001</v>
      </c>
      <c r="AY20" s="2">
        <f t="shared" si="24"/>
        <v>44634</v>
      </c>
      <c r="AZ20" s="22">
        <f>INDEX(daily_KORD_weather!J:J, MATCH(bbg_all!AY20,daily_KORD_weather!I:I, 0))*1.8+32</f>
        <v>48.290000000000006</v>
      </c>
      <c r="BA20" s="2">
        <f t="shared" si="25"/>
        <v>44269</v>
      </c>
      <c r="BB20" s="22">
        <f>INDEX(daily_KORD_weather!L:L, MATCH(bbg_all!BA20,daily_KORD_weather!K:K, 0))*1.8+32</f>
        <v>45.432500000000005</v>
      </c>
      <c r="BC20" s="2">
        <f t="shared" si="26"/>
        <v>43904</v>
      </c>
      <c r="BD20" s="22">
        <f>INDEX(daily_KORD_weather!N:N, MATCH(bbg_all!BC20,daily_KORD_weather!M:M, 0))*1.8+32</f>
        <v>39.042500000000004</v>
      </c>
      <c r="BE20" s="2">
        <f t="shared" si="27"/>
        <v>43538</v>
      </c>
      <c r="BF20" s="22">
        <f>INDEX(daily_KORD_weather!P:P, MATCH(bbg_all!BE20,daily_KORD_weather!O:O, 0))*1.8+32</f>
        <v>55.250000060000005</v>
      </c>
      <c r="BG20" s="2">
        <f t="shared" si="28"/>
        <v>43173</v>
      </c>
      <c r="BH20" s="22">
        <f>INDEX(daily_KORD_weather!R:R, MATCH(bbg_all!BG20,daily_KORD_weather!Q:Q, 0))*1.8+32</f>
        <v>30.140000059999998</v>
      </c>
      <c r="BP20" t="s">
        <v>35</v>
      </c>
    </row>
    <row r="21" spans="1:68">
      <c r="A21">
        <f t="shared" si="29"/>
        <v>21</v>
      </c>
      <c r="B21" t="str">
        <f t="shared" si="9"/>
        <v>2025_3</v>
      </c>
      <c r="C21" s="11">
        <v>45729</v>
      </c>
      <c r="D21" s="64" t="e">
        <f t="shared" si="0"/>
        <v>#N/A</v>
      </c>
      <c r="E21" s="64" t="e">
        <f t="shared" si="10"/>
        <v>#N/A</v>
      </c>
      <c r="F21" s="17">
        <v>44.9</v>
      </c>
      <c r="G21" s="19">
        <f t="shared" si="11"/>
        <v>46.338728343248334</v>
      </c>
      <c r="H21" s="19" t="str">
        <f t="shared" si="12"/>
        <v>#N/A</v>
      </c>
      <c r="I21" s="17">
        <f t="shared" si="1"/>
        <v>-1.4387283432483358</v>
      </c>
      <c r="J21" s="20" t="str">
        <f t="shared" si="2"/>
        <v>#N/A</v>
      </c>
      <c r="K21" s="20" t="str">
        <f t="shared" si="3"/>
        <v>#N/A</v>
      </c>
      <c r="L21" s="17">
        <f t="shared" si="13"/>
        <v>37.649999978000004</v>
      </c>
      <c r="M21" s="20" t="str">
        <f t="shared" si="4"/>
        <v>#N/A</v>
      </c>
      <c r="N21" s="20" t="str">
        <f t="shared" si="5"/>
        <v>#N/A</v>
      </c>
      <c r="O21" s="16" t="str">
        <f t="shared" si="6"/>
        <v>#N/A</v>
      </c>
      <c r="P21" s="16" t="e">
        <f t="shared" si="31"/>
        <v>#VALUE!</v>
      </c>
      <c r="Q21" s="16" t="e">
        <f t="shared" si="14"/>
        <v>#VALUE!</v>
      </c>
      <c r="R21" s="16" t="str">
        <f t="shared" si="15"/>
        <v>#N/A</v>
      </c>
      <c r="S21" s="16" t="str">
        <f t="shared" si="16"/>
        <v>#N/A</v>
      </c>
      <c r="T21" s="4" t="str">
        <f t="shared" si="30"/>
        <v>#N/A</v>
      </c>
      <c r="U21" s="4"/>
      <c r="V21" s="4"/>
      <c r="W21" s="4"/>
      <c r="X21" s="16">
        <f t="shared" si="17"/>
        <v>46.338728343248334</v>
      </c>
      <c r="Y21" s="16">
        <f>INDEX(pred1!E:E, MATCH(bbg_all!C21, pred1!D:D, 0))</f>
        <v>46.783956825733142</v>
      </c>
      <c r="Z21" s="16">
        <f>INDEX(pred2!E:E, MATCH(bbg_all!C21, pred2!D:D, 0))</f>
        <v>46.920453333854638</v>
      </c>
      <c r="AA21" s="16">
        <f>INDEX(pred3!E:E, MATCH(bbg_all!C21, pred3!D:D, 0))</f>
        <v>46.667121338844261</v>
      </c>
      <c r="AB21" s="16">
        <f>INDEX(pred4!E:E, MATCH(bbg_all!C21, pred4!D:D, 0))</f>
        <v>46.445372998714419</v>
      </c>
      <c r="AC21" s="16">
        <f>INDEX(pred5!E:E, MATCH(bbg_all!C21, pred5!D:D, 0))</f>
        <v>44.876737219095212</v>
      </c>
      <c r="AD21" s="4"/>
      <c r="AE21" s="7">
        <v>45688</v>
      </c>
      <c r="AF21" s="3">
        <f t="shared" si="18"/>
        <v>45688</v>
      </c>
      <c r="AG21" s="1">
        <v>1311</v>
      </c>
      <c r="AH21" s="4" t="s">
        <v>3</v>
      </c>
      <c r="AI21" s="14">
        <f>INDEX(daily_KORD_weather!B:B, MATCH(bbg_all!AF21, daily_KORD_weather!A:A, 0))*1.8+32</f>
        <v>39.139999999999986</v>
      </c>
      <c r="AJ21" s="14" t="e">
        <f t="shared" si="19"/>
        <v>#N/A</v>
      </c>
      <c r="AK21" s="9" t="e">
        <f>INDEX(pred1!E:E, MATCH(bbg_all!AF21, pred1!D:D, 0))</f>
        <v>#N/A</v>
      </c>
      <c r="AL21" s="9" t="e">
        <f>INDEX(pred2!E:E, MATCH(bbg_all!AF21, pred2!D:D, 0))</f>
        <v>#N/A</v>
      </c>
      <c r="AM21" s="9" t="e">
        <f>INDEX(pred3!E:E, MATCH(bbg_all!AF21, pred3!D:D, 0))</f>
        <v>#N/A</v>
      </c>
      <c r="AN21" s="9" t="e">
        <f>INDEX(pred4!E:E, MATCH(bbg_all!AF21, pred4!D:D, 0))</f>
        <v>#N/A</v>
      </c>
      <c r="AO21" s="9" t="e">
        <f>INDEX(pred5!E:E, MATCH(bbg_all!AF21, pred5!D:D, 0))</f>
        <v>#N/A</v>
      </c>
      <c r="AP21" s="9" t="e">
        <f t="shared" si="20"/>
        <v>#N/A</v>
      </c>
      <c r="AQ21" s="15" t="b">
        <v>1</v>
      </c>
      <c r="AR21" s="9">
        <f t="shared" si="21"/>
        <v>25.860000000000014</v>
      </c>
      <c r="AS21" s="9" t="e">
        <f t="shared" si="22"/>
        <v>#N/A</v>
      </c>
      <c r="AT21" t="str">
        <f t="shared" si="7"/>
        <v>2025_1</v>
      </c>
      <c r="AU21">
        <f t="shared" si="8"/>
        <v>851.38499999999954</v>
      </c>
      <c r="AW21" s="2">
        <f t="shared" si="23"/>
        <v>44998</v>
      </c>
      <c r="AX21" s="21">
        <f>INDEX(daily_KORD_weather!H:H, MATCH(bbg_all!AW21,daily_KORD_weather!G:G, 0))*1.8+32</f>
        <v>30.605</v>
      </c>
      <c r="AY21" s="2">
        <f t="shared" si="24"/>
        <v>44633</v>
      </c>
      <c r="AZ21" s="22">
        <f>INDEX(daily_KORD_weather!J:J, MATCH(bbg_all!AY21,daily_KORD_weather!I:I, 0))*1.8+32</f>
        <v>31.497499940000001</v>
      </c>
      <c r="BA21" s="2">
        <f t="shared" si="25"/>
        <v>44268</v>
      </c>
      <c r="BB21" s="22">
        <f>INDEX(daily_KORD_weather!L:L, MATCH(bbg_all!BA21,daily_KORD_weather!K:K, 0))*1.8+32</f>
        <v>43.242499993999999</v>
      </c>
      <c r="BC21" s="2">
        <f t="shared" si="26"/>
        <v>43903</v>
      </c>
      <c r="BD21" s="22">
        <f>INDEX(daily_KORD_weather!N:N, MATCH(bbg_all!BC21,daily_KORD_weather!M:M, 0))*1.8+32</f>
        <v>43.9925</v>
      </c>
      <c r="BE21" s="2">
        <f t="shared" si="27"/>
        <v>43537</v>
      </c>
      <c r="BF21" s="22">
        <f>INDEX(daily_KORD_weather!P:P, MATCH(bbg_all!BE21,daily_KORD_weather!O:O, 0))*1.8+32</f>
        <v>44.929999993999999</v>
      </c>
      <c r="BG21" s="2">
        <f t="shared" si="28"/>
        <v>43172</v>
      </c>
      <c r="BH21" s="22">
        <f>INDEX(daily_KORD_weather!R:R, MATCH(bbg_all!BG21,daily_KORD_weather!Q:Q, 0))*1.8+32</f>
        <v>31.632499939999999</v>
      </c>
      <c r="BP21" t="s">
        <v>35</v>
      </c>
    </row>
    <row r="22" spans="1:68">
      <c r="A22">
        <f t="shared" si="29"/>
        <v>22</v>
      </c>
      <c r="B22" t="str">
        <f t="shared" si="9"/>
        <v>2025_3</v>
      </c>
      <c r="C22" s="11">
        <v>45728</v>
      </c>
      <c r="D22" s="64" t="e">
        <f t="shared" si="0"/>
        <v>#N/A</v>
      </c>
      <c r="E22" s="64" t="e">
        <f t="shared" si="10"/>
        <v>#N/A</v>
      </c>
      <c r="F22" s="17">
        <v>41.6</v>
      </c>
      <c r="G22" s="19">
        <f t="shared" si="11"/>
        <v>41.260045583844182</v>
      </c>
      <c r="H22" s="19" t="str">
        <f t="shared" si="12"/>
        <v>#N/A</v>
      </c>
      <c r="I22" s="17">
        <f t="shared" si="1"/>
        <v>0.33995441615581967</v>
      </c>
      <c r="J22" s="20" t="str">
        <f t="shared" si="2"/>
        <v>#N/A</v>
      </c>
      <c r="K22" s="20" t="str">
        <f t="shared" si="3"/>
        <v>#N/A</v>
      </c>
      <c r="L22" s="17">
        <f t="shared" si="13"/>
        <v>35.637499996999999</v>
      </c>
      <c r="M22" s="20" t="str">
        <f t="shared" si="4"/>
        <v>#N/A</v>
      </c>
      <c r="N22" s="20" t="str">
        <f t="shared" si="5"/>
        <v>#N/A</v>
      </c>
      <c r="O22" s="16" t="str">
        <f t="shared" si="6"/>
        <v>#N/A</v>
      </c>
      <c r="P22" s="16" t="e">
        <f t="shared" si="31"/>
        <v>#VALUE!</v>
      </c>
      <c r="Q22" s="16" t="e">
        <f t="shared" si="14"/>
        <v>#VALUE!</v>
      </c>
      <c r="R22" s="16" t="str">
        <f t="shared" si="15"/>
        <v>#N/A</v>
      </c>
      <c r="S22" s="16" t="str">
        <f t="shared" si="16"/>
        <v>#N/A</v>
      </c>
      <c r="T22" s="4" t="str">
        <f t="shared" si="30"/>
        <v>#N/A</v>
      </c>
      <c r="U22" s="4"/>
      <c r="V22" s="4"/>
      <c r="W22" s="4"/>
      <c r="X22" s="16">
        <f t="shared" si="17"/>
        <v>41.260045583844182</v>
      </c>
      <c r="Y22" s="16">
        <f>INDEX(pred1!E:E, MATCH(bbg_all!C22, pred1!D:D, 0))</f>
        <v>42.198830825090397</v>
      </c>
      <c r="Z22" s="16">
        <f>INDEX(pred2!E:E, MATCH(bbg_all!C22, pred2!D:D, 0))</f>
        <v>39.828053116798394</v>
      </c>
      <c r="AA22" s="16">
        <f>INDEX(pred3!E:E, MATCH(bbg_all!C22, pred3!D:D, 0))</f>
        <v>41.315051832795135</v>
      </c>
      <c r="AB22" s="16">
        <f>INDEX(pred4!E:E, MATCH(bbg_all!C22, pred4!D:D, 0))</f>
        <v>42.273370254039747</v>
      </c>
      <c r="AC22" s="16">
        <f>INDEX(pred5!E:E, MATCH(bbg_all!C22, pred5!D:D, 0))</f>
        <v>40.684921890497201</v>
      </c>
      <c r="AD22" s="4"/>
      <c r="AE22" s="7">
        <v>45687</v>
      </c>
      <c r="AF22" s="3">
        <f t="shared" si="18"/>
        <v>45687</v>
      </c>
      <c r="AG22" s="1">
        <v>1308</v>
      </c>
      <c r="AH22" s="4" t="s">
        <v>3</v>
      </c>
      <c r="AI22" s="14">
        <f>INDEX(daily_KORD_weather!B:B, MATCH(bbg_all!AF22, daily_KORD_weather!A:A, 0))*1.8+32</f>
        <v>37.872499999999981</v>
      </c>
      <c r="AJ22" s="14" t="e">
        <f t="shared" si="19"/>
        <v>#N/A</v>
      </c>
      <c r="AK22" s="9" t="e">
        <f>INDEX(pred1!E:E, MATCH(bbg_all!AF22, pred1!D:D, 0))</f>
        <v>#N/A</v>
      </c>
      <c r="AL22" s="9" t="e">
        <f>INDEX(pred2!E:E, MATCH(bbg_all!AF22, pred2!D:D, 0))</f>
        <v>#N/A</v>
      </c>
      <c r="AM22" s="9" t="e">
        <f>INDEX(pred3!E:E, MATCH(bbg_all!AF22, pred3!D:D, 0))</f>
        <v>#N/A</v>
      </c>
      <c r="AN22" s="9" t="e">
        <f>INDEX(pred4!E:E, MATCH(bbg_all!AF22, pred4!D:D, 0))</f>
        <v>#N/A</v>
      </c>
      <c r="AO22" s="9" t="e">
        <f>INDEX(pred5!E:E, MATCH(bbg_all!AF22, pred5!D:D, 0))</f>
        <v>#N/A</v>
      </c>
      <c r="AP22" s="9" t="e">
        <f t="shared" si="20"/>
        <v>#N/A</v>
      </c>
      <c r="AQ22" s="15" t="b">
        <v>1</v>
      </c>
      <c r="AR22" s="9">
        <f t="shared" si="21"/>
        <v>27.127500000000019</v>
      </c>
      <c r="AS22" s="9" t="e">
        <f t="shared" si="22"/>
        <v>#N/A</v>
      </c>
      <c r="AT22" t="str">
        <f t="shared" si="7"/>
        <v>2025_1</v>
      </c>
      <c r="AU22">
        <f t="shared" si="8"/>
        <v>824.2574999999996</v>
      </c>
      <c r="AW22" s="2">
        <f t="shared" si="23"/>
        <v>44997</v>
      </c>
      <c r="AX22" s="21">
        <f>INDEX(daily_KORD_weather!H:H, MATCH(bbg_all!AW22,daily_KORD_weather!G:G, 0))*1.8+32</f>
        <v>34.79</v>
      </c>
      <c r="AY22" s="2">
        <f t="shared" si="24"/>
        <v>44632</v>
      </c>
      <c r="AZ22" s="22">
        <f>INDEX(daily_KORD_weather!J:J, MATCH(bbg_all!AY22,daily_KORD_weather!I:I, 0))*1.8+32</f>
        <v>17.532499999999999</v>
      </c>
      <c r="BA22" s="2">
        <f t="shared" si="25"/>
        <v>44267</v>
      </c>
      <c r="BB22" s="22">
        <f>INDEX(daily_KORD_weather!L:L, MATCH(bbg_all!BA22,daily_KORD_weather!K:K, 0))*1.8+32</f>
        <v>45.199999994000002</v>
      </c>
      <c r="BC22" s="2">
        <f t="shared" si="26"/>
        <v>43902</v>
      </c>
      <c r="BD22" s="22">
        <f>INDEX(daily_KORD_weather!N:N, MATCH(bbg_all!BC22,daily_KORD_weather!M:M, 0))*1.8+32</f>
        <v>44.465000000000003</v>
      </c>
      <c r="BE22" s="2">
        <f t="shared" si="27"/>
        <v>43536</v>
      </c>
      <c r="BF22" s="22">
        <f>INDEX(daily_KORD_weather!P:P, MATCH(bbg_all!BE22,daily_KORD_weather!O:O, 0))*1.8+32</f>
        <v>35.164999993999999</v>
      </c>
      <c r="BG22" s="2">
        <f t="shared" si="28"/>
        <v>43171</v>
      </c>
      <c r="BH22" s="22">
        <f>INDEX(daily_KORD_weather!R:R, MATCH(bbg_all!BG22,daily_KORD_weather!Q:Q, 0))*1.8+32</f>
        <v>36.672499993999999</v>
      </c>
      <c r="BP22" t="s">
        <v>35</v>
      </c>
    </row>
    <row r="23" spans="1:68">
      <c r="A23">
        <f t="shared" si="29"/>
        <v>23</v>
      </c>
      <c r="B23" t="str">
        <f t="shared" si="9"/>
        <v>2025_3</v>
      </c>
      <c r="C23" s="11">
        <v>45727</v>
      </c>
      <c r="D23" s="64" t="e">
        <f t="shared" si="0"/>
        <v>#N/A</v>
      </c>
      <c r="E23" s="64" t="e">
        <f t="shared" si="10"/>
        <v>#N/A</v>
      </c>
      <c r="F23" s="17">
        <v>51.2</v>
      </c>
      <c r="G23" s="19">
        <f t="shared" si="11"/>
        <v>40.466293338537206</v>
      </c>
      <c r="H23" s="19" t="str">
        <f t="shared" si="12"/>
        <v>#N/A</v>
      </c>
      <c r="I23" s="17">
        <f t="shared" si="1"/>
        <v>10.733706661462797</v>
      </c>
      <c r="J23" s="20" t="str">
        <f t="shared" si="2"/>
        <v>#N/A</v>
      </c>
      <c r="K23" s="20" t="str">
        <f t="shared" si="3"/>
        <v>#N/A</v>
      </c>
      <c r="L23" s="17">
        <f t="shared" si="13"/>
        <v>36.740000008999999</v>
      </c>
      <c r="M23" s="20" t="str">
        <f t="shared" si="4"/>
        <v>#N/A</v>
      </c>
      <c r="N23" s="20" t="str">
        <f t="shared" si="5"/>
        <v>#N/A</v>
      </c>
      <c r="O23" s="16" t="str">
        <f t="shared" si="6"/>
        <v>#N/A</v>
      </c>
      <c r="P23" s="16" t="e">
        <f t="shared" si="31"/>
        <v>#VALUE!</v>
      </c>
      <c r="Q23" s="16" t="e">
        <f t="shared" si="14"/>
        <v>#VALUE!</v>
      </c>
      <c r="R23" s="16" t="str">
        <f t="shared" si="15"/>
        <v>#N/A</v>
      </c>
      <c r="S23" s="16" t="str">
        <f t="shared" si="16"/>
        <v>#N/A</v>
      </c>
      <c r="T23" s="4" t="str">
        <f t="shared" si="30"/>
        <v>#N/A</v>
      </c>
      <c r="U23" s="4"/>
      <c r="V23" s="4"/>
      <c r="W23" s="4"/>
      <c r="X23" s="16">
        <f t="shared" si="17"/>
        <v>40.466293338537206</v>
      </c>
      <c r="Y23" s="16">
        <f>INDEX(pred1!E:E, MATCH(bbg_all!C23, pred1!D:D, 0))</f>
        <v>41.216891360282894</v>
      </c>
      <c r="Z23" s="16">
        <f>INDEX(pred2!E:E, MATCH(bbg_all!C23, pred2!D:D, 0))</f>
        <v>39.830270534753787</v>
      </c>
      <c r="AA23" s="16">
        <f>INDEX(pred3!E:E, MATCH(bbg_all!C23, pred3!D:D, 0))</f>
        <v>39.673656958341589</v>
      </c>
      <c r="AB23" s="16">
        <f>INDEX(pred4!E:E, MATCH(bbg_all!C23, pred4!D:D, 0))</f>
        <v>41.668662762641901</v>
      </c>
      <c r="AC23" s="16">
        <f>INDEX(pred5!E:E, MATCH(bbg_all!C23, pred5!D:D, 0))</f>
        <v>39.941985076665873</v>
      </c>
      <c r="AD23" s="4"/>
      <c r="AE23" s="7">
        <v>45686</v>
      </c>
      <c r="AF23" s="3">
        <f t="shared" si="18"/>
        <v>45686</v>
      </c>
      <c r="AG23" s="1">
        <v>1309</v>
      </c>
      <c r="AH23" s="4" t="s">
        <v>3</v>
      </c>
      <c r="AI23" s="14">
        <f>INDEX(daily_KORD_weather!B:B, MATCH(bbg_all!AF23, daily_KORD_weather!A:A, 0))*1.8+32</f>
        <v>42.41</v>
      </c>
      <c r="AJ23" s="14" t="e">
        <f t="shared" si="19"/>
        <v>#N/A</v>
      </c>
      <c r="AK23" s="9" t="e">
        <f>INDEX(pred1!E:E, MATCH(bbg_all!AF23, pred1!D:D, 0))</f>
        <v>#N/A</v>
      </c>
      <c r="AL23" s="9" t="e">
        <f>INDEX(pred2!E:E, MATCH(bbg_all!AF23, pred2!D:D, 0))</f>
        <v>#N/A</v>
      </c>
      <c r="AM23" s="9" t="e">
        <f>INDEX(pred3!E:E, MATCH(bbg_all!AF23, pred3!D:D, 0))</f>
        <v>#N/A</v>
      </c>
      <c r="AN23" s="9" t="e">
        <f>INDEX(pred4!E:E, MATCH(bbg_all!AF23, pred4!D:D, 0))</f>
        <v>#N/A</v>
      </c>
      <c r="AO23" s="9" t="e">
        <f>INDEX(pred5!E:E, MATCH(bbg_all!AF23, pred5!D:D, 0))</f>
        <v>#N/A</v>
      </c>
      <c r="AP23" s="9" t="e">
        <f t="shared" si="20"/>
        <v>#N/A</v>
      </c>
      <c r="AQ23" s="15" t="b">
        <v>1</v>
      </c>
      <c r="AR23" s="9">
        <f t="shared" si="21"/>
        <v>22.590000000000003</v>
      </c>
      <c r="AS23" s="9" t="e">
        <f t="shared" si="22"/>
        <v>#N/A</v>
      </c>
      <c r="AT23" t="str">
        <f t="shared" si="7"/>
        <v>2025_1</v>
      </c>
      <c r="AU23">
        <f t="shared" si="8"/>
        <v>801.66749999999956</v>
      </c>
      <c r="AW23" s="2">
        <f t="shared" si="23"/>
        <v>44996</v>
      </c>
      <c r="AX23" s="21">
        <f>INDEX(daily_KORD_weather!H:H, MATCH(bbg_all!AW23,daily_KORD_weather!G:G, 0))*1.8+32</f>
        <v>35.15</v>
      </c>
      <c r="AY23" s="2">
        <f t="shared" si="24"/>
        <v>44631</v>
      </c>
      <c r="AZ23" s="22">
        <f>INDEX(daily_KORD_weather!J:J, MATCH(bbg_all!AY23,daily_KORD_weather!I:I, 0))*1.8+32</f>
        <v>24.245000059999999</v>
      </c>
      <c r="BA23" s="2">
        <f t="shared" si="25"/>
        <v>44266</v>
      </c>
      <c r="BB23" s="22">
        <f>INDEX(daily_KORD_weather!L:L, MATCH(bbg_all!BA23,daily_KORD_weather!K:K, 0))*1.8+32</f>
        <v>55.332499999999996</v>
      </c>
      <c r="BC23" s="2">
        <f t="shared" si="26"/>
        <v>43901</v>
      </c>
      <c r="BD23" s="22">
        <f>INDEX(daily_KORD_weather!N:N, MATCH(bbg_all!BC23,daily_KORD_weather!M:M, 0))*1.8+32</f>
        <v>39.402500000000003</v>
      </c>
      <c r="BE23" s="2">
        <f t="shared" si="27"/>
        <v>43535</v>
      </c>
      <c r="BF23" s="22">
        <f>INDEX(daily_KORD_weather!P:P, MATCH(bbg_all!BE23,daily_KORD_weather!O:O, 0))*1.8+32</f>
        <v>31.977499999999999</v>
      </c>
      <c r="BG23" s="2">
        <f t="shared" si="28"/>
        <v>43170</v>
      </c>
      <c r="BH23" s="22">
        <f>INDEX(daily_KORD_weather!R:R, MATCH(bbg_all!BG23,daily_KORD_weather!Q:Q, 0))*1.8+32</f>
        <v>34.332499994000003</v>
      </c>
      <c r="BP23" t="s">
        <v>35</v>
      </c>
    </row>
    <row r="24" spans="1:68">
      <c r="A24">
        <f t="shared" si="29"/>
        <v>24</v>
      </c>
      <c r="B24" t="str">
        <f t="shared" si="9"/>
        <v>2025_3</v>
      </c>
      <c r="C24" s="11">
        <v>45726</v>
      </c>
      <c r="D24" s="64" t="e">
        <f t="shared" si="0"/>
        <v>#N/A</v>
      </c>
      <c r="E24" s="64" t="e">
        <f t="shared" si="10"/>
        <v>#N/A</v>
      </c>
      <c r="F24" s="17">
        <v>52.7</v>
      </c>
      <c r="G24" s="19">
        <f t="shared" si="11"/>
        <v>41.492339372038828</v>
      </c>
      <c r="H24" s="19" t="str">
        <f t="shared" si="12"/>
        <v>#N/A</v>
      </c>
      <c r="I24" s="17">
        <f t="shared" si="1"/>
        <v>11.207660627961175</v>
      </c>
      <c r="J24" s="20" t="str">
        <f t="shared" si="2"/>
        <v>#N/A</v>
      </c>
      <c r="K24" s="20" t="str">
        <f t="shared" si="3"/>
        <v>#N/A</v>
      </c>
      <c r="L24" s="17">
        <f t="shared" si="13"/>
        <v>39.698750011999998</v>
      </c>
      <c r="M24" s="20" t="str">
        <f t="shared" si="4"/>
        <v>#N/A</v>
      </c>
      <c r="N24" s="20" t="str">
        <f t="shared" si="5"/>
        <v>#N/A</v>
      </c>
      <c r="O24" s="16" t="str">
        <f t="shared" si="6"/>
        <v>#N/A</v>
      </c>
      <c r="P24" s="16" t="e">
        <f t="shared" si="31"/>
        <v>#VALUE!</v>
      </c>
      <c r="Q24" s="16" t="e">
        <f t="shared" si="14"/>
        <v>#VALUE!</v>
      </c>
      <c r="R24" s="16" t="str">
        <f t="shared" si="15"/>
        <v>#N/A</v>
      </c>
      <c r="S24" s="16" t="str">
        <f t="shared" si="16"/>
        <v>#N/A</v>
      </c>
      <c r="T24" s="4" t="str">
        <f t="shared" si="30"/>
        <v>#N/A</v>
      </c>
      <c r="U24" s="4"/>
      <c r="V24" s="4"/>
      <c r="W24" s="4"/>
      <c r="X24" s="16">
        <f t="shared" si="17"/>
        <v>41.492339372038828</v>
      </c>
      <c r="Y24" s="16">
        <f>INDEX(pred1!E:E, MATCH(bbg_all!C24, pred1!D:D, 0))</f>
        <v>42.400157308578471</v>
      </c>
      <c r="Z24" s="16">
        <f>INDEX(pred2!E:E, MATCH(bbg_all!C24, pred2!D:D, 0))</f>
        <v>40.760520523786539</v>
      </c>
      <c r="AA24" s="16">
        <f>INDEX(pred3!E:E, MATCH(bbg_all!C24, pred3!D:D, 0))</f>
        <v>40.506817516684528</v>
      </c>
      <c r="AB24" s="16">
        <f>INDEX(pred4!E:E, MATCH(bbg_all!C24, pred4!D:D, 0))</f>
        <v>41.950545799732197</v>
      </c>
      <c r="AC24" s="16">
        <f>INDEX(pred5!E:E, MATCH(bbg_all!C24, pred5!D:D, 0))</f>
        <v>41.84365571141241</v>
      </c>
      <c r="AD24" s="4"/>
      <c r="AE24" s="7">
        <v>45685</v>
      </c>
      <c r="AF24" s="3">
        <f t="shared" si="18"/>
        <v>45685</v>
      </c>
      <c r="AG24" s="1">
        <v>1309</v>
      </c>
      <c r="AH24" s="4" t="s">
        <v>3</v>
      </c>
      <c r="AI24" s="14">
        <f>INDEX(daily_KORD_weather!B:B, MATCH(bbg_all!AF24, daily_KORD_weather!A:A, 0))*1.8+32</f>
        <v>37.752499999999998</v>
      </c>
      <c r="AJ24" s="14" t="e">
        <f t="shared" si="19"/>
        <v>#N/A</v>
      </c>
      <c r="AK24" s="9" t="e">
        <f>INDEX(pred1!E:E, MATCH(bbg_all!AF24, pred1!D:D, 0))</f>
        <v>#N/A</v>
      </c>
      <c r="AL24" s="9" t="e">
        <f>INDEX(pred2!E:E, MATCH(bbg_all!AF24, pred2!D:D, 0))</f>
        <v>#N/A</v>
      </c>
      <c r="AM24" s="9" t="e">
        <f>INDEX(pred3!E:E, MATCH(bbg_all!AF24, pred3!D:D, 0))</f>
        <v>#N/A</v>
      </c>
      <c r="AN24" s="9" t="e">
        <f>INDEX(pred4!E:E, MATCH(bbg_all!AF24, pred4!D:D, 0))</f>
        <v>#N/A</v>
      </c>
      <c r="AO24" s="9" t="e">
        <f>INDEX(pred5!E:E, MATCH(bbg_all!AF24, pred5!D:D, 0))</f>
        <v>#N/A</v>
      </c>
      <c r="AP24" s="9" t="e">
        <f t="shared" si="20"/>
        <v>#N/A</v>
      </c>
      <c r="AQ24" s="15" t="b">
        <v>1</v>
      </c>
      <c r="AR24" s="9">
        <f t="shared" si="21"/>
        <v>27.247500000000002</v>
      </c>
      <c r="AS24" s="9" t="e">
        <f t="shared" si="22"/>
        <v>#N/A</v>
      </c>
      <c r="AT24" t="str">
        <f t="shared" si="7"/>
        <v>2025_1</v>
      </c>
      <c r="AU24">
        <f t="shared" si="8"/>
        <v>774.41999999999962</v>
      </c>
      <c r="AW24" s="2">
        <f t="shared" si="23"/>
        <v>44995</v>
      </c>
      <c r="AX24" s="21">
        <f>INDEX(daily_KORD_weather!H:H, MATCH(bbg_all!AW24,daily_KORD_weather!G:G, 0))*1.8+32</f>
        <v>34.520000000000003</v>
      </c>
      <c r="AY24" s="2">
        <f t="shared" si="24"/>
        <v>44630</v>
      </c>
      <c r="AZ24" s="22">
        <f>INDEX(daily_KORD_weather!J:J, MATCH(bbg_all!AY24,daily_KORD_weather!I:I, 0))*1.8+32</f>
        <v>27.634999999999998</v>
      </c>
      <c r="BA24" s="2">
        <f t="shared" si="25"/>
        <v>44265</v>
      </c>
      <c r="BB24" s="22">
        <f>INDEX(daily_KORD_weather!L:L, MATCH(bbg_all!BA24,daily_KORD_weather!K:K, 0))*1.8+32</f>
        <v>60.987500060000002</v>
      </c>
      <c r="BC24" s="2">
        <f t="shared" si="26"/>
        <v>43900</v>
      </c>
      <c r="BD24" s="22">
        <f>INDEX(daily_KORD_weather!N:N, MATCH(bbg_all!BC24,daily_KORD_weather!M:M, 0))*1.8+32</f>
        <v>45.935000005999996</v>
      </c>
      <c r="BE24" s="2">
        <f t="shared" si="27"/>
        <v>43534</v>
      </c>
      <c r="BF24" s="22">
        <f>INDEX(daily_KORD_weather!P:P, MATCH(bbg_all!BE24,daily_KORD_weather!O:O, 0))*1.8+32</f>
        <v>36.567500000000003</v>
      </c>
      <c r="BG24" s="2">
        <f t="shared" si="28"/>
        <v>43169</v>
      </c>
      <c r="BH24" s="22">
        <f>INDEX(daily_KORD_weather!R:R, MATCH(bbg_all!BG24,daily_KORD_weather!Q:Q, 0))*1.8+32</f>
        <v>32.547500006</v>
      </c>
      <c r="BP24" t="s">
        <v>35</v>
      </c>
    </row>
    <row r="25" spans="1:68">
      <c r="A25">
        <f t="shared" si="29"/>
        <v>25</v>
      </c>
      <c r="B25" t="str">
        <f t="shared" si="9"/>
        <v>2025_3</v>
      </c>
      <c r="C25" s="11">
        <v>45725</v>
      </c>
      <c r="D25" s="64" t="e">
        <f t="shared" si="0"/>
        <v>#N/A</v>
      </c>
      <c r="E25" s="64" t="e">
        <f t="shared" si="10"/>
        <v>#N/A</v>
      </c>
      <c r="F25" s="17">
        <v>44.8</v>
      </c>
      <c r="G25" s="19">
        <f t="shared" si="11"/>
        <v>40.518066223859783</v>
      </c>
      <c r="H25" s="19" t="str">
        <f t="shared" si="12"/>
        <v>#N/A</v>
      </c>
      <c r="I25" s="17">
        <f t="shared" si="1"/>
        <v>4.2819337761402139</v>
      </c>
      <c r="J25" s="20" t="str">
        <f t="shared" si="2"/>
        <v>#N/A</v>
      </c>
      <c r="K25" s="20" t="str">
        <f t="shared" si="3"/>
        <v>#N/A</v>
      </c>
      <c r="L25" s="17">
        <f t="shared" si="13"/>
        <v>40.701250019</v>
      </c>
      <c r="M25" s="20" t="str">
        <f t="shared" si="4"/>
        <v>#N/A</v>
      </c>
      <c r="N25" s="20" t="str">
        <f t="shared" si="5"/>
        <v>#N/A</v>
      </c>
      <c r="O25" s="16" t="str">
        <f t="shared" si="6"/>
        <v>#N/A</v>
      </c>
      <c r="P25" s="16" t="e">
        <f t="shared" si="31"/>
        <v>#VALUE!</v>
      </c>
      <c r="Q25" s="16" t="e">
        <f t="shared" si="14"/>
        <v>#VALUE!</v>
      </c>
      <c r="R25" s="16" t="str">
        <f t="shared" si="15"/>
        <v>#N/A</v>
      </c>
      <c r="S25" s="16" t="str">
        <f t="shared" si="16"/>
        <v>#N/A</v>
      </c>
      <c r="T25" s="4" t="str">
        <f t="shared" si="30"/>
        <v>#N/A</v>
      </c>
      <c r="U25" s="4"/>
      <c r="V25" s="4"/>
      <c r="W25" s="4"/>
      <c r="X25" s="16">
        <f t="shared" si="17"/>
        <v>40.518066223859783</v>
      </c>
      <c r="Y25" s="16">
        <f>INDEX(pred1!E:E, MATCH(bbg_all!C25, pred1!D:D, 0))</f>
        <v>40.861017674207687</v>
      </c>
      <c r="Z25" s="16">
        <f>INDEX(pred2!E:E, MATCH(bbg_all!C25, pred2!D:D, 0))</f>
        <v>40.186644113063807</v>
      </c>
      <c r="AA25" s="16">
        <f>INDEX(pred3!E:E, MATCH(bbg_all!C25, pred3!D:D, 0))</f>
        <v>40.17025497555732</v>
      </c>
      <c r="AB25" s="16">
        <f>INDEX(pred4!E:E, MATCH(bbg_all!C25, pred4!D:D, 0))</f>
        <v>40.68258375525474</v>
      </c>
      <c r="AC25" s="16">
        <f>INDEX(pred5!E:E, MATCH(bbg_all!C25, pred5!D:D, 0))</f>
        <v>40.689830601215363</v>
      </c>
      <c r="AD25" s="4"/>
      <c r="AE25" s="7">
        <v>45684</v>
      </c>
      <c r="AF25" s="3">
        <f t="shared" si="18"/>
        <v>45684</v>
      </c>
      <c r="AG25" s="1">
        <v>1312</v>
      </c>
      <c r="AH25" s="4" t="s">
        <v>3</v>
      </c>
      <c r="AI25" s="14">
        <f>INDEX(daily_KORD_weather!B:B, MATCH(bbg_all!AF25, daily_KORD_weather!A:A, 0))*1.8+32</f>
        <v>27.140000000000018</v>
      </c>
      <c r="AJ25" s="14" t="e">
        <f t="shared" si="19"/>
        <v>#N/A</v>
      </c>
      <c r="AK25" s="9" t="e">
        <f>INDEX(pred1!E:E, MATCH(bbg_all!AF25, pred1!D:D, 0))</f>
        <v>#N/A</v>
      </c>
      <c r="AL25" s="9" t="e">
        <f>INDEX(pred2!E:E, MATCH(bbg_all!AF25, pred2!D:D, 0))</f>
        <v>#N/A</v>
      </c>
      <c r="AM25" s="9" t="e">
        <f>INDEX(pred3!E:E, MATCH(bbg_all!AF25, pred3!D:D, 0))</f>
        <v>#N/A</v>
      </c>
      <c r="AN25" s="9" t="e">
        <f>INDEX(pred4!E:E, MATCH(bbg_all!AF25, pred4!D:D, 0))</f>
        <v>#N/A</v>
      </c>
      <c r="AO25" s="9" t="e">
        <f>INDEX(pred5!E:E, MATCH(bbg_all!AF25, pred5!D:D, 0))</f>
        <v>#N/A</v>
      </c>
      <c r="AP25" s="9" t="e">
        <f t="shared" si="20"/>
        <v>#N/A</v>
      </c>
      <c r="AQ25" s="15" t="b">
        <v>1</v>
      </c>
      <c r="AR25" s="9">
        <f t="shared" si="21"/>
        <v>37.859999999999985</v>
      </c>
      <c r="AS25" s="9" t="e">
        <f t="shared" si="22"/>
        <v>#N/A</v>
      </c>
      <c r="AT25" t="str">
        <f t="shared" si="7"/>
        <v>2025_1</v>
      </c>
      <c r="AU25">
        <f t="shared" si="8"/>
        <v>736.55999999999972</v>
      </c>
      <c r="AW25" s="2">
        <f t="shared" si="23"/>
        <v>44994</v>
      </c>
      <c r="AX25" s="21">
        <f>INDEX(daily_KORD_weather!H:H, MATCH(bbg_all!AW25,daily_KORD_weather!G:G, 0))*1.8+32</f>
        <v>38.884999999999998</v>
      </c>
      <c r="AY25" s="2">
        <f t="shared" si="24"/>
        <v>44629</v>
      </c>
      <c r="AZ25" s="22">
        <f>INDEX(daily_KORD_weather!J:J, MATCH(bbg_all!AY25,daily_KORD_weather!I:I, 0))*1.8+32</f>
        <v>34.317500000000003</v>
      </c>
      <c r="BA25" s="2">
        <f t="shared" si="25"/>
        <v>44264</v>
      </c>
      <c r="BB25" s="22">
        <f>INDEX(daily_KORD_weather!L:L, MATCH(bbg_all!BA25,daily_KORD_weather!K:K, 0))*1.8+32</f>
        <v>52.617500059999998</v>
      </c>
      <c r="BC25" s="2">
        <f t="shared" si="26"/>
        <v>43899</v>
      </c>
      <c r="BD25" s="22">
        <f>INDEX(daily_KORD_weather!N:N, MATCH(bbg_all!BC25,daily_KORD_weather!M:M, 0))*1.8+32</f>
        <v>55.085000000000001</v>
      </c>
      <c r="BE25" s="2">
        <f t="shared" si="27"/>
        <v>43533</v>
      </c>
      <c r="BF25" s="22">
        <f>INDEX(daily_KORD_weather!P:P, MATCH(bbg_all!BE25,daily_KORD_weather!O:O, 0))*1.8+32</f>
        <v>33.477499993999999</v>
      </c>
      <c r="BG25" s="2">
        <f t="shared" si="28"/>
        <v>43168</v>
      </c>
      <c r="BH25" s="22">
        <f>INDEX(daily_KORD_weather!R:R, MATCH(bbg_all!BG25,daily_KORD_weather!Q:Q, 0))*1.8+32</f>
        <v>29.825000060000001</v>
      </c>
      <c r="BP25" t="s">
        <v>35</v>
      </c>
    </row>
    <row r="26" spans="1:68">
      <c r="A26">
        <f t="shared" si="29"/>
        <v>26</v>
      </c>
      <c r="B26" t="str">
        <f t="shared" si="9"/>
        <v>2025_3</v>
      </c>
      <c r="C26" s="11">
        <v>45724</v>
      </c>
      <c r="D26" s="64" t="e">
        <f t="shared" si="0"/>
        <v>#N/A</v>
      </c>
      <c r="E26" s="64" t="e">
        <f t="shared" si="10"/>
        <v>#N/A</v>
      </c>
      <c r="F26" s="17">
        <v>36.200000000000003</v>
      </c>
      <c r="G26" s="19">
        <f t="shared" si="11"/>
        <v>38.401354801058758</v>
      </c>
      <c r="H26" s="19" t="str">
        <f t="shared" si="12"/>
        <v>#N/A</v>
      </c>
      <c r="I26" s="17">
        <f t="shared" si="1"/>
        <v>-2.2013548010587556</v>
      </c>
      <c r="J26" s="20" t="str">
        <f t="shared" si="2"/>
        <v>#N/A</v>
      </c>
      <c r="K26" s="20" t="str">
        <f t="shared" si="3"/>
        <v>#N/A</v>
      </c>
      <c r="L26" s="17">
        <f t="shared" si="13"/>
        <v>38.182500011000002</v>
      </c>
      <c r="M26" s="20" t="str">
        <f t="shared" si="4"/>
        <v>#N/A</v>
      </c>
      <c r="N26" s="20" t="str">
        <f t="shared" si="5"/>
        <v>#N/A</v>
      </c>
      <c r="O26" s="16" t="str">
        <f t="shared" si="6"/>
        <v>#N/A</v>
      </c>
      <c r="P26" s="16" t="e">
        <f t="shared" si="31"/>
        <v>#VALUE!</v>
      </c>
      <c r="Q26" s="16" t="e">
        <f t="shared" si="14"/>
        <v>#VALUE!</v>
      </c>
      <c r="R26" s="16" t="str">
        <f t="shared" si="15"/>
        <v>#N/A</v>
      </c>
      <c r="S26" s="16" t="str">
        <f t="shared" si="16"/>
        <v>#N/A</v>
      </c>
      <c r="T26" s="4" t="str">
        <f t="shared" si="30"/>
        <v>#N/A</v>
      </c>
      <c r="U26" s="4"/>
      <c r="V26" s="4"/>
      <c r="W26" s="4"/>
      <c r="X26" s="16">
        <f t="shared" si="17"/>
        <v>38.401354801058758</v>
      </c>
      <c r="Y26" s="16">
        <f>INDEX(pred1!E:E, MATCH(bbg_all!C26, pred1!D:D, 0))</f>
        <v>38.426798221468914</v>
      </c>
      <c r="Z26" s="16">
        <f>INDEX(pred2!E:E, MATCH(bbg_all!C26, pred2!D:D, 0))</f>
        <v>38.590824788808817</v>
      </c>
      <c r="AA26" s="16">
        <f>INDEX(pred3!E:E, MATCH(bbg_all!C26, pred3!D:D, 0))</f>
        <v>38.893546560406676</v>
      </c>
      <c r="AB26" s="16">
        <f>INDEX(pred4!E:E, MATCH(bbg_all!C26, pred4!D:D, 0))</f>
        <v>38.415495383739461</v>
      </c>
      <c r="AC26" s="16">
        <f>INDEX(pred5!E:E, MATCH(bbg_all!C26, pred5!D:D, 0))</f>
        <v>37.680109050869937</v>
      </c>
      <c r="AD26" s="4"/>
      <c r="AE26" s="7">
        <v>45681</v>
      </c>
      <c r="AF26" s="3">
        <f t="shared" si="18"/>
        <v>45681</v>
      </c>
      <c r="AG26" s="1">
        <v>1344</v>
      </c>
      <c r="AH26" s="4" t="s">
        <v>3</v>
      </c>
      <c r="AI26" s="14">
        <f>INDEX(daily_KORD_weather!B:B, MATCH(bbg_all!AF26, daily_KORD_weather!A:A, 0))*1.8+32</f>
        <v>10.70750000000012</v>
      </c>
      <c r="AJ26" s="14" t="e">
        <f t="shared" si="19"/>
        <v>#N/A</v>
      </c>
      <c r="AK26" s="9" t="e">
        <f>INDEX(pred1!E:E, MATCH(bbg_all!AF26, pred1!D:D, 0))</f>
        <v>#N/A</v>
      </c>
      <c r="AL26" s="9" t="e">
        <f>INDEX(pred2!E:E, MATCH(bbg_all!AF26, pred2!D:D, 0))</f>
        <v>#N/A</v>
      </c>
      <c r="AM26" s="9" t="e">
        <f>INDEX(pred3!E:E, MATCH(bbg_all!AF26, pred3!D:D, 0))</f>
        <v>#N/A</v>
      </c>
      <c r="AN26" s="9" t="e">
        <f>INDEX(pred4!E:E, MATCH(bbg_all!AF26, pred4!D:D, 0))</f>
        <v>#N/A</v>
      </c>
      <c r="AO26" s="9" t="e">
        <f>INDEX(pred5!E:E, MATCH(bbg_all!AF26, pred5!D:D, 0))</f>
        <v>#N/A</v>
      </c>
      <c r="AP26" s="9" t="e">
        <f t="shared" si="20"/>
        <v>#N/A</v>
      </c>
      <c r="AQ26" s="15" t="b">
        <v>1</v>
      </c>
      <c r="AR26" s="9">
        <f t="shared" si="21"/>
        <v>54.292499999999876</v>
      </c>
      <c r="AS26" s="9" t="e">
        <f t="shared" si="22"/>
        <v>#N/A</v>
      </c>
      <c r="AT26" t="str">
        <f t="shared" si="7"/>
        <v>2025_1</v>
      </c>
      <c r="AU26">
        <f t="shared" si="8"/>
        <v>682.26749999999981</v>
      </c>
      <c r="AW26" s="2">
        <f t="shared" si="23"/>
        <v>44993</v>
      </c>
      <c r="AX26" s="21">
        <f>INDEX(daily_KORD_weather!H:H, MATCH(bbg_all!AW26,daily_KORD_weather!G:G, 0))*1.8+32</f>
        <v>39.717500000000001</v>
      </c>
      <c r="AY26" s="2">
        <f t="shared" si="24"/>
        <v>44628</v>
      </c>
      <c r="AZ26" s="22">
        <f>INDEX(daily_KORD_weather!J:J, MATCH(bbg_all!AY26,daily_KORD_weather!I:I, 0))*1.8+32</f>
        <v>32.075000006000003</v>
      </c>
      <c r="BA26" s="2">
        <f t="shared" si="25"/>
        <v>44263</v>
      </c>
      <c r="BB26" s="22">
        <f>INDEX(daily_KORD_weather!L:L, MATCH(bbg_all!BA26,daily_KORD_weather!K:K, 0))*1.8+32</f>
        <v>50.750000060000005</v>
      </c>
      <c r="BC26" s="2">
        <f t="shared" si="26"/>
        <v>43898</v>
      </c>
      <c r="BD26" s="22">
        <f>INDEX(daily_KORD_weather!N:N, MATCH(bbg_all!BC26,daily_KORD_weather!M:M, 0))*1.8+32</f>
        <v>50.540000000000006</v>
      </c>
      <c r="BE26" s="2">
        <f t="shared" si="27"/>
        <v>43532</v>
      </c>
      <c r="BF26" s="22">
        <f>INDEX(daily_KORD_weather!P:P, MATCH(bbg_all!BE26,daily_KORD_weather!O:O, 0))*1.8+32</f>
        <v>28.077499939999999</v>
      </c>
      <c r="BG26" s="2">
        <f t="shared" si="28"/>
        <v>43167</v>
      </c>
      <c r="BH26" s="22">
        <f>INDEX(daily_KORD_weather!R:R, MATCH(bbg_all!BG26,daily_KORD_weather!Q:Q, 0))*1.8+32</f>
        <v>27.93500006</v>
      </c>
      <c r="BP26" t="s">
        <v>35</v>
      </c>
    </row>
    <row r="27" spans="1:68">
      <c r="A27">
        <f t="shared" si="29"/>
        <v>27</v>
      </c>
      <c r="B27" t="str">
        <f t="shared" si="9"/>
        <v>2025_3</v>
      </c>
      <c r="C27" s="11">
        <v>45723</v>
      </c>
      <c r="D27" s="64" t="e">
        <f t="shared" si="0"/>
        <v>#N/A</v>
      </c>
      <c r="E27" s="64" t="e">
        <f t="shared" si="10"/>
        <v>#N/A</v>
      </c>
      <c r="F27" s="17">
        <v>35.799999999999997</v>
      </c>
      <c r="G27" s="19">
        <f t="shared" si="11"/>
        <v>38.113806635439389</v>
      </c>
      <c r="H27" s="19" t="str">
        <f t="shared" si="12"/>
        <v>#N/A</v>
      </c>
      <c r="I27" s="17">
        <f t="shared" si="1"/>
        <v>-2.3138066354393914</v>
      </c>
      <c r="J27" s="20" t="str">
        <f t="shared" si="2"/>
        <v>#N/A</v>
      </c>
      <c r="K27" s="20" t="str">
        <f t="shared" si="3"/>
        <v>#N/A</v>
      </c>
      <c r="L27" s="17">
        <f t="shared" si="13"/>
        <v>33.260000020999996</v>
      </c>
      <c r="M27" s="20" t="str">
        <f t="shared" si="4"/>
        <v>#N/A</v>
      </c>
      <c r="N27" s="20" t="str">
        <f t="shared" si="5"/>
        <v>#N/A</v>
      </c>
      <c r="O27" s="16" t="str">
        <f t="shared" si="6"/>
        <v>#N/A</v>
      </c>
      <c r="P27" s="16" t="e">
        <f t="shared" si="31"/>
        <v>#VALUE!</v>
      </c>
      <c r="Q27" s="16" t="e">
        <f t="shared" si="14"/>
        <v>#VALUE!</v>
      </c>
      <c r="R27" s="16" t="str">
        <f t="shared" si="15"/>
        <v>#N/A</v>
      </c>
      <c r="S27" s="16" t="str">
        <f t="shared" si="16"/>
        <v>#N/A</v>
      </c>
      <c r="T27" s="4" t="str">
        <f t="shared" si="30"/>
        <v>#N/A</v>
      </c>
      <c r="U27" s="4"/>
      <c r="V27" s="4"/>
      <c r="W27" s="4"/>
      <c r="X27" s="16">
        <f t="shared" si="17"/>
        <v>38.113806635439389</v>
      </c>
      <c r="Y27" s="16">
        <f>INDEX(pred1!E:E, MATCH(bbg_all!C27, pred1!D:D, 0))</f>
        <v>39.125070577859873</v>
      </c>
      <c r="Z27" s="16">
        <f>INDEX(pred2!E:E, MATCH(bbg_all!C27, pred2!D:D, 0))</f>
        <v>40.543967640399927</v>
      </c>
      <c r="AA27" s="16">
        <f>INDEX(pred3!E:E, MATCH(bbg_all!C27, pred3!D:D, 0))</f>
        <v>36.217397978901857</v>
      </c>
      <c r="AB27" s="16">
        <f>INDEX(pred4!E:E, MATCH(bbg_all!C27, pred4!D:D, 0))</f>
        <v>35.853485904633992</v>
      </c>
      <c r="AC27" s="16">
        <f>INDEX(pred5!E:E, MATCH(bbg_all!C27, pred5!D:D, 0))</f>
        <v>38.8291110754013</v>
      </c>
      <c r="AD27" s="4"/>
      <c r="AE27" s="7">
        <v>45680</v>
      </c>
      <c r="AF27" s="3">
        <f t="shared" si="18"/>
        <v>45680</v>
      </c>
      <c r="AG27" s="1">
        <v>1342</v>
      </c>
      <c r="AH27" s="4" t="s">
        <v>3</v>
      </c>
      <c r="AI27" s="14">
        <f>INDEX(daily_KORD_weather!B:B, MATCH(bbg_all!AF27, daily_KORD_weather!A:A, 0))*1.8+32</f>
        <v>20.862499999999997</v>
      </c>
      <c r="AJ27" s="14" t="e">
        <f t="shared" si="19"/>
        <v>#N/A</v>
      </c>
      <c r="AK27" s="9" t="e">
        <f>INDEX(pred1!E:E, MATCH(bbg_all!AF27, pred1!D:D, 0))</f>
        <v>#N/A</v>
      </c>
      <c r="AL27" s="9" t="e">
        <f>INDEX(pred2!E:E, MATCH(bbg_all!AF27, pred2!D:D, 0))</f>
        <v>#N/A</v>
      </c>
      <c r="AM27" s="9" t="e">
        <f>INDEX(pred3!E:E, MATCH(bbg_all!AF27, pred3!D:D, 0))</f>
        <v>#N/A</v>
      </c>
      <c r="AN27" s="9" t="e">
        <f>INDEX(pred4!E:E, MATCH(bbg_all!AF27, pred4!D:D, 0))</f>
        <v>#N/A</v>
      </c>
      <c r="AO27" s="9" t="e">
        <f>INDEX(pred5!E:E, MATCH(bbg_all!AF27, pred5!D:D, 0))</f>
        <v>#N/A</v>
      </c>
      <c r="AP27" s="9" t="e">
        <f t="shared" si="20"/>
        <v>#N/A</v>
      </c>
      <c r="AQ27" s="15" t="b">
        <v>1</v>
      </c>
      <c r="AR27" s="9">
        <f t="shared" si="21"/>
        <v>44.137500000000003</v>
      </c>
      <c r="AS27" s="9" t="e">
        <f t="shared" si="22"/>
        <v>#N/A</v>
      </c>
      <c r="AT27" t="str">
        <f t="shared" si="7"/>
        <v>2025_1</v>
      </c>
      <c r="AU27">
        <f t="shared" si="8"/>
        <v>638.12999999999977</v>
      </c>
      <c r="AW27" s="2">
        <f t="shared" si="23"/>
        <v>44992</v>
      </c>
      <c r="AX27" s="21">
        <f>INDEX(daily_KORD_weather!H:H, MATCH(bbg_all!AW27,daily_KORD_weather!G:G, 0))*1.8+32</f>
        <v>40.594999999999999</v>
      </c>
      <c r="AY27" s="2">
        <f t="shared" si="24"/>
        <v>44627</v>
      </c>
      <c r="AZ27" s="22">
        <f>INDEX(daily_KORD_weather!J:J, MATCH(bbg_all!AY27,daily_KORD_weather!I:I, 0))*1.8+32</f>
        <v>34.212500005999999</v>
      </c>
      <c r="BA27" s="2">
        <f t="shared" si="25"/>
        <v>44262</v>
      </c>
      <c r="BB27" s="22">
        <f>INDEX(daily_KORD_weather!L:L, MATCH(bbg_all!BA27,daily_KORD_weather!K:K, 0))*1.8+32</f>
        <v>36.507500006000001</v>
      </c>
      <c r="BC27" s="2">
        <f t="shared" si="26"/>
        <v>43897</v>
      </c>
      <c r="BD27" s="22">
        <f>INDEX(daily_KORD_weather!N:N, MATCH(bbg_all!BC27,daily_KORD_weather!M:M, 0))*1.8+32</f>
        <v>34.624999994</v>
      </c>
      <c r="BE27" s="2">
        <f t="shared" si="27"/>
        <v>43531</v>
      </c>
      <c r="BF27" s="22">
        <f>INDEX(daily_KORD_weather!P:P, MATCH(bbg_all!BE27,daily_KORD_weather!O:O, 0))*1.8+32</f>
        <v>22.737500060000002</v>
      </c>
      <c r="BG27" s="2">
        <f t="shared" si="28"/>
        <v>43166</v>
      </c>
      <c r="BH27" s="22">
        <f>INDEX(daily_KORD_weather!R:R, MATCH(bbg_all!BG27,daily_KORD_weather!Q:Q, 0))*1.8+32</f>
        <v>30.882500059999998</v>
      </c>
      <c r="BP27" t="s">
        <v>35</v>
      </c>
    </row>
    <row r="28" spans="1:68">
      <c r="A28">
        <f t="shared" si="29"/>
        <v>28</v>
      </c>
      <c r="B28" t="str">
        <f t="shared" si="9"/>
        <v>2025_3</v>
      </c>
      <c r="C28" s="11">
        <v>45722</v>
      </c>
      <c r="D28" s="64" t="e">
        <f t="shared" si="0"/>
        <v>#N/A</v>
      </c>
      <c r="E28" s="64" t="e">
        <f t="shared" si="10"/>
        <v>#N/A</v>
      </c>
      <c r="F28" s="17">
        <v>32.6</v>
      </c>
      <c r="G28" s="19">
        <f t="shared" si="11"/>
        <v>38.713700817152848</v>
      </c>
      <c r="H28" s="19" t="str">
        <f t="shared" si="12"/>
        <v>#N/A</v>
      </c>
      <c r="I28" s="17">
        <f t="shared" si="1"/>
        <v>-6.1137008171528464</v>
      </c>
      <c r="J28" s="20" t="str">
        <f t="shared" si="2"/>
        <v>#N/A</v>
      </c>
      <c r="K28" s="20" t="str">
        <f t="shared" si="3"/>
        <v>#N/A</v>
      </c>
      <c r="L28" s="17">
        <f t="shared" si="13"/>
        <v>36.101249998999997</v>
      </c>
      <c r="M28" s="20" t="str">
        <f t="shared" si="4"/>
        <v>#N/A</v>
      </c>
      <c r="N28" s="20" t="str">
        <f t="shared" si="5"/>
        <v>#N/A</v>
      </c>
      <c r="O28" s="16" t="str">
        <f t="shared" si="6"/>
        <v>#N/A</v>
      </c>
      <c r="P28" s="16" t="e">
        <f t="shared" si="31"/>
        <v>#VALUE!</v>
      </c>
      <c r="Q28" s="16" t="e">
        <f t="shared" si="14"/>
        <v>#VALUE!</v>
      </c>
      <c r="R28" s="16" t="str">
        <f t="shared" si="15"/>
        <v>#N/A</v>
      </c>
      <c r="S28" s="16" t="str">
        <f t="shared" si="16"/>
        <v>#N/A</v>
      </c>
      <c r="T28" s="4" t="str">
        <f t="shared" si="30"/>
        <v>#N/A</v>
      </c>
      <c r="U28" s="4"/>
      <c r="V28" s="4"/>
      <c r="W28" s="4"/>
      <c r="X28" s="16">
        <f t="shared" si="17"/>
        <v>38.713700817152848</v>
      </c>
      <c r="Y28" s="16">
        <f>INDEX(pred1!E:E, MATCH(bbg_all!C28, pred1!D:D, 0))</f>
        <v>38.724425207450977</v>
      </c>
      <c r="Z28" s="16">
        <f>INDEX(pred2!E:E, MATCH(bbg_all!C28, pred2!D:D, 0))</f>
        <v>40.758137349784363</v>
      </c>
      <c r="AA28" s="16">
        <f>INDEX(pred3!E:E, MATCH(bbg_all!C28, pred3!D:D, 0))</f>
        <v>38.041116574406615</v>
      </c>
      <c r="AB28" s="16">
        <f>INDEX(pred4!E:E, MATCH(bbg_all!C28, pred4!D:D, 0))</f>
        <v>35.263206987828013</v>
      </c>
      <c r="AC28" s="16">
        <f>INDEX(pred5!E:E, MATCH(bbg_all!C28, pred5!D:D, 0))</f>
        <v>40.781617966294277</v>
      </c>
      <c r="AD28" s="4"/>
      <c r="AE28" s="7">
        <v>45679</v>
      </c>
      <c r="AF28" s="3">
        <f t="shared" si="18"/>
        <v>45679</v>
      </c>
      <c r="AG28" s="1">
        <v>1338</v>
      </c>
      <c r="AH28" s="4" t="s">
        <v>3</v>
      </c>
      <c r="AI28" s="14">
        <f>INDEX(daily_KORD_weather!B:B, MATCH(bbg_all!AF28, daily_KORD_weather!A:A, 0))*1.8+32</f>
        <v>8.3600000000000563</v>
      </c>
      <c r="AJ28" s="14" t="e">
        <f t="shared" si="19"/>
        <v>#N/A</v>
      </c>
      <c r="AK28" s="9" t="e">
        <f>INDEX(pred1!E:E, MATCH(bbg_all!AF28, pred1!D:D, 0))</f>
        <v>#N/A</v>
      </c>
      <c r="AL28" s="9" t="e">
        <f>INDEX(pred2!E:E, MATCH(bbg_all!AF28, pred2!D:D, 0))</f>
        <v>#N/A</v>
      </c>
      <c r="AM28" s="9" t="e">
        <f>INDEX(pred3!E:E, MATCH(bbg_all!AF28, pred3!D:D, 0))</f>
        <v>#N/A</v>
      </c>
      <c r="AN28" s="9" t="e">
        <f>INDEX(pred4!E:E, MATCH(bbg_all!AF28, pred4!D:D, 0))</f>
        <v>#N/A</v>
      </c>
      <c r="AO28" s="9" t="e">
        <f>INDEX(pred5!E:E, MATCH(bbg_all!AF28, pred5!D:D, 0))</f>
        <v>#N/A</v>
      </c>
      <c r="AP28" s="9" t="e">
        <f t="shared" si="20"/>
        <v>#N/A</v>
      </c>
      <c r="AQ28" s="15" t="b">
        <v>1</v>
      </c>
      <c r="AR28" s="9">
        <f t="shared" si="21"/>
        <v>56.639999999999944</v>
      </c>
      <c r="AS28" s="9" t="e">
        <f t="shared" si="22"/>
        <v>#N/A</v>
      </c>
      <c r="AT28" t="str">
        <f t="shared" si="7"/>
        <v>2025_1</v>
      </c>
      <c r="AU28">
        <f t="shared" si="8"/>
        <v>581.48999999999978</v>
      </c>
      <c r="AW28" s="2">
        <f t="shared" si="23"/>
        <v>44991</v>
      </c>
      <c r="AX28" s="21">
        <f>INDEX(daily_KORD_weather!H:H, MATCH(bbg_all!AW28,daily_KORD_weather!G:G, 0))*1.8+32</f>
        <v>44.344999993999998</v>
      </c>
      <c r="AY28" s="2">
        <f t="shared" si="24"/>
        <v>44626</v>
      </c>
      <c r="AZ28" s="22">
        <f>INDEX(daily_KORD_weather!J:J, MATCH(bbg_all!AY28,daily_KORD_weather!I:I, 0))*1.8+32</f>
        <v>47.344999999999999</v>
      </c>
      <c r="BA28" s="2">
        <f t="shared" si="25"/>
        <v>44261</v>
      </c>
      <c r="BB28" s="22">
        <f>INDEX(daily_KORD_weather!L:L, MATCH(bbg_all!BA28,daily_KORD_weather!K:K, 0))*1.8+32</f>
        <v>36.522500000000001</v>
      </c>
      <c r="BC28" s="2">
        <f t="shared" si="26"/>
        <v>43896</v>
      </c>
      <c r="BD28" s="22">
        <f>INDEX(daily_KORD_weather!N:N, MATCH(bbg_all!BC28,daily_KORD_weather!M:M, 0))*1.8+32</f>
        <v>36.807499993999997</v>
      </c>
      <c r="BE28" s="2">
        <f t="shared" si="27"/>
        <v>43530</v>
      </c>
      <c r="BF28" s="22">
        <f>INDEX(daily_KORD_weather!P:P, MATCH(bbg_all!BE28,daily_KORD_weather!O:O, 0))*1.8+32</f>
        <v>16.317499999999999</v>
      </c>
      <c r="BG28" s="2">
        <f t="shared" si="28"/>
        <v>43165</v>
      </c>
      <c r="BH28" s="22">
        <f>INDEX(daily_KORD_weather!R:R, MATCH(bbg_all!BG28,daily_KORD_weather!Q:Q, 0))*1.8+32</f>
        <v>35.270000006000004</v>
      </c>
      <c r="BP28" t="s">
        <v>35</v>
      </c>
    </row>
    <row r="29" spans="1:68">
      <c r="A29">
        <f t="shared" si="29"/>
        <v>29</v>
      </c>
      <c r="B29" t="str">
        <f t="shared" si="9"/>
        <v>2025_3</v>
      </c>
      <c r="C29" s="11">
        <v>45721</v>
      </c>
      <c r="D29" s="64" t="e">
        <f t="shared" si="0"/>
        <v>#N/A</v>
      </c>
      <c r="E29" s="64" t="e">
        <f t="shared" si="10"/>
        <v>#N/A</v>
      </c>
      <c r="F29" s="17">
        <v>44.3</v>
      </c>
      <c r="G29" s="19">
        <f t="shared" si="11"/>
        <v>39.197658985853181</v>
      </c>
      <c r="H29" s="19" t="str">
        <f t="shared" si="12"/>
        <v>#N/A</v>
      </c>
      <c r="I29" s="17">
        <f t="shared" si="1"/>
        <v>5.1023410141468162</v>
      </c>
      <c r="J29" s="20" t="str">
        <f t="shared" si="2"/>
        <v>#N/A</v>
      </c>
      <c r="K29" s="20" t="str">
        <f t="shared" si="3"/>
        <v>#N/A</v>
      </c>
      <c r="L29" s="17">
        <f t="shared" si="13"/>
        <v>35.498750003000005</v>
      </c>
      <c r="M29" s="20" t="str">
        <f t="shared" si="4"/>
        <v>#N/A</v>
      </c>
      <c r="N29" s="20" t="str">
        <f t="shared" si="5"/>
        <v>#N/A</v>
      </c>
      <c r="O29" s="16" t="str">
        <f t="shared" si="6"/>
        <v>#N/A</v>
      </c>
      <c r="P29" s="16" t="e">
        <f t="shared" si="31"/>
        <v>#VALUE!</v>
      </c>
      <c r="Q29" s="16" t="e">
        <f t="shared" si="14"/>
        <v>#VALUE!</v>
      </c>
      <c r="R29" s="16" t="str">
        <f t="shared" si="15"/>
        <v>#N/A</v>
      </c>
      <c r="S29" s="16" t="str">
        <f t="shared" si="16"/>
        <v>#N/A</v>
      </c>
      <c r="T29" s="4" t="str">
        <f t="shared" si="30"/>
        <v>#N/A</v>
      </c>
      <c r="U29" s="4"/>
      <c r="V29" s="4"/>
      <c r="W29" s="4"/>
      <c r="X29" s="16">
        <f t="shared" si="17"/>
        <v>39.197658985853181</v>
      </c>
      <c r="Y29" s="16">
        <f>INDEX(pred1!E:E, MATCH(bbg_all!C29, pred1!D:D, 0))</f>
        <v>38.55795003473758</v>
      </c>
      <c r="Z29" s="16">
        <f>INDEX(pred2!E:E, MATCH(bbg_all!C29, pred2!D:D, 0))</f>
        <v>40.179412752389901</v>
      </c>
      <c r="AA29" s="16">
        <f>INDEX(pred3!E:E, MATCH(bbg_all!C29, pred3!D:D, 0))</f>
        <v>39.41208081841468</v>
      </c>
      <c r="AB29" s="16">
        <f>INDEX(pred4!E:E, MATCH(bbg_all!C29, pred4!D:D, 0))</f>
        <v>37.725852560997005</v>
      </c>
      <c r="AC29" s="16">
        <f>INDEX(pred5!E:E, MATCH(bbg_all!C29, pred5!D:D, 0))</f>
        <v>40.112998762726775</v>
      </c>
      <c r="AD29" s="4"/>
      <c r="AE29" s="7">
        <v>45678</v>
      </c>
      <c r="AF29" s="3">
        <f t="shared" si="18"/>
        <v>45678</v>
      </c>
      <c r="AG29" s="1">
        <v>1331</v>
      </c>
      <c r="AH29" s="4" t="s">
        <v>3</v>
      </c>
      <c r="AI29" s="14">
        <f>INDEX(daily_KORD_weather!B:B, MATCH(bbg_all!AF29, daily_KORD_weather!A:A, 0))*1.8+32</f>
        <v>-1.0824999999998823</v>
      </c>
      <c r="AJ29" s="14" t="e">
        <f t="shared" si="19"/>
        <v>#N/A</v>
      </c>
      <c r="AK29" s="9" t="e">
        <f>INDEX(pred1!E:E, MATCH(bbg_all!AF29, pred1!D:D, 0))</f>
        <v>#N/A</v>
      </c>
      <c r="AL29" s="9" t="e">
        <f>INDEX(pred2!E:E, MATCH(bbg_all!AF29, pred2!D:D, 0))</f>
        <v>#N/A</v>
      </c>
      <c r="AM29" s="9" t="e">
        <f>INDEX(pred3!E:E, MATCH(bbg_all!AF29, pred3!D:D, 0))</f>
        <v>#N/A</v>
      </c>
      <c r="AN29" s="9" t="e">
        <f>INDEX(pred4!E:E, MATCH(bbg_all!AF29, pred4!D:D, 0))</f>
        <v>#N/A</v>
      </c>
      <c r="AO29" s="9" t="e">
        <f>INDEX(pred5!E:E, MATCH(bbg_all!AF29, pred5!D:D, 0))</f>
        <v>#N/A</v>
      </c>
      <c r="AP29" s="9" t="e">
        <f t="shared" si="20"/>
        <v>#N/A</v>
      </c>
      <c r="AQ29" s="15" t="b">
        <v>1</v>
      </c>
      <c r="AR29" s="9">
        <f t="shared" si="21"/>
        <v>66.082499999999882</v>
      </c>
      <c r="AS29" s="9" t="e">
        <f t="shared" si="22"/>
        <v>#N/A</v>
      </c>
      <c r="AT29" t="str">
        <f t="shared" si="7"/>
        <v>2025_1</v>
      </c>
      <c r="AU29">
        <f t="shared" si="8"/>
        <v>515.4074999999998</v>
      </c>
      <c r="AW29" s="2">
        <f t="shared" si="23"/>
        <v>44990</v>
      </c>
      <c r="AX29" s="21">
        <f>INDEX(daily_KORD_weather!H:H, MATCH(bbg_all!AW29,daily_KORD_weather!G:G, 0))*1.8+32</f>
        <v>39.875</v>
      </c>
      <c r="AY29" s="2">
        <f t="shared" si="24"/>
        <v>44625</v>
      </c>
      <c r="AZ29" s="22">
        <f>INDEX(daily_KORD_weather!J:J, MATCH(bbg_all!AY29,daily_KORD_weather!I:I, 0))*1.8+32</f>
        <v>48.500000006</v>
      </c>
      <c r="BA29" s="2">
        <f t="shared" si="25"/>
        <v>44260</v>
      </c>
      <c r="BB29" s="22">
        <f>INDEX(daily_KORD_weather!L:L, MATCH(bbg_all!BA29,daily_KORD_weather!K:K, 0))*1.8+32</f>
        <v>34.077500006000001</v>
      </c>
      <c r="BC29" s="2">
        <f t="shared" si="26"/>
        <v>43895</v>
      </c>
      <c r="BD29" s="22">
        <f>INDEX(daily_KORD_weather!N:N, MATCH(bbg_all!BC29,daily_KORD_weather!M:M, 0))*1.8+32</f>
        <v>41.885000005999999</v>
      </c>
      <c r="BE29" s="2">
        <f t="shared" si="27"/>
        <v>43529</v>
      </c>
      <c r="BF29" s="22">
        <f>INDEX(daily_KORD_weather!P:P, MATCH(bbg_all!BE29,daily_KORD_weather!O:O, 0))*1.8+32</f>
        <v>11.84</v>
      </c>
      <c r="BG29" s="2">
        <f t="shared" si="28"/>
        <v>43164</v>
      </c>
      <c r="BH29" s="22">
        <f>INDEX(daily_KORD_weather!R:R, MATCH(bbg_all!BG29,daily_KORD_weather!Q:Q, 0))*1.8+32</f>
        <v>36.814999999999998</v>
      </c>
      <c r="BP29" t="s">
        <v>35</v>
      </c>
    </row>
    <row r="30" spans="1:68">
      <c r="A30">
        <f t="shared" si="29"/>
        <v>30</v>
      </c>
      <c r="B30" t="str">
        <f t="shared" si="9"/>
        <v>2025_3</v>
      </c>
      <c r="C30" s="11">
        <v>45720</v>
      </c>
      <c r="D30" s="64" t="e">
        <f t="shared" si="0"/>
        <v>#N/A</v>
      </c>
      <c r="E30" s="64" t="e">
        <f t="shared" si="10"/>
        <v>#N/A</v>
      </c>
      <c r="F30" s="17">
        <v>45.7</v>
      </c>
      <c r="G30" s="19">
        <f t="shared" si="11"/>
        <v>39.670668671727171</v>
      </c>
      <c r="H30" s="19" t="str">
        <f t="shared" si="12"/>
        <v>#N/A</v>
      </c>
      <c r="I30" s="17">
        <f t="shared" si="1"/>
        <v>6.029331328272832</v>
      </c>
      <c r="J30" s="20" t="str">
        <f t="shared" si="2"/>
        <v>#N/A</v>
      </c>
      <c r="K30" s="20" t="str">
        <f t="shared" si="3"/>
        <v>#N/A</v>
      </c>
      <c r="L30" s="17">
        <f t="shared" si="13"/>
        <v>31.758749897000001</v>
      </c>
      <c r="M30" s="20" t="str">
        <f t="shared" si="4"/>
        <v>#N/A</v>
      </c>
      <c r="N30" s="20" t="str">
        <f t="shared" si="5"/>
        <v>#N/A</v>
      </c>
      <c r="O30" s="16" t="str">
        <f t="shared" si="6"/>
        <v>#N/A</v>
      </c>
      <c r="P30" s="16" t="e">
        <f t="shared" si="31"/>
        <v>#VALUE!</v>
      </c>
      <c r="Q30" s="16" t="e">
        <f t="shared" si="14"/>
        <v>#VALUE!</v>
      </c>
      <c r="R30" s="16" t="str">
        <f t="shared" si="15"/>
        <v>#N/A</v>
      </c>
      <c r="S30" s="16" t="str">
        <f t="shared" si="16"/>
        <v>#N/A</v>
      </c>
      <c r="T30" s="4" t="str">
        <f t="shared" si="30"/>
        <v>#N/A</v>
      </c>
      <c r="U30" s="4"/>
      <c r="V30" s="4"/>
      <c r="W30" s="4"/>
      <c r="X30" s="16">
        <f t="shared" si="17"/>
        <v>39.670668671727171</v>
      </c>
      <c r="Y30" s="16">
        <f>INDEX(pred1!E:E, MATCH(bbg_all!C30, pred1!D:D, 0))</f>
        <v>39.60717587769031</v>
      </c>
      <c r="Z30" s="16">
        <f>INDEX(pred2!E:E, MATCH(bbg_all!C30, pred2!D:D, 0))</f>
        <v>40.366532772779458</v>
      </c>
      <c r="AA30" s="16">
        <f>INDEX(pred3!E:E, MATCH(bbg_all!C30, pred3!D:D, 0))</f>
        <v>39.251848343014707</v>
      </c>
      <c r="AB30" s="16">
        <f>INDEX(pred4!E:E, MATCH(bbg_all!C30, pred4!D:D, 0))</f>
        <v>38.899730947613712</v>
      </c>
      <c r="AC30" s="16">
        <f>INDEX(pred5!E:E, MATCH(bbg_all!C30, pred5!D:D, 0))</f>
        <v>40.228055417537682</v>
      </c>
      <c r="AD30" s="4"/>
      <c r="AE30" s="7">
        <v>45674</v>
      </c>
      <c r="AF30" s="3">
        <f t="shared" si="18"/>
        <v>45674</v>
      </c>
      <c r="AG30" s="1">
        <v>1344</v>
      </c>
      <c r="AH30" s="4" t="s">
        <v>3</v>
      </c>
      <c r="AI30" s="14">
        <f>INDEX(daily_KORD_weather!B:B, MATCH(bbg_all!AF30, daily_KORD_weather!A:A, 0))*1.8+32</f>
        <v>34.752499999999991</v>
      </c>
      <c r="AJ30" s="14" t="e">
        <f t="shared" si="19"/>
        <v>#N/A</v>
      </c>
      <c r="AK30" s="9" t="e">
        <f>INDEX(pred1!E:E, MATCH(bbg_all!AF30, pred1!D:D, 0))</f>
        <v>#N/A</v>
      </c>
      <c r="AL30" s="9" t="e">
        <f>INDEX(pred2!E:E, MATCH(bbg_all!AF30, pred2!D:D, 0))</f>
        <v>#N/A</v>
      </c>
      <c r="AM30" s="9" t="e">
        <f>INDEX(pred3!E:E, MATCH(bbg_all!AF30, pred3!D:D, 0))</f>
        <v>#N/A</v>
      </c>
      <c r="AN30" s="9" t="e">
        <f>INDEX(pred4!E:E, MATCH(bbg_all!AF30, pred4!D:D, 0))</f>
        <v>#N/A</v>
      </c>
      <c r="AO30" s="9" t="e">
        <f>INDEX(pred5!E:E, MATCH(bbg_all!AF30, pred5!D:D, 0))</f>
        <v>#N/A</v>
      </c>
      <c r="AP30" s="9" t="e">
        <f t="shared" si="20"/>
        <v>#N/A</v>
      </c>
      <c r="AQ30" s="15" t="b">
        <v>1</v>
      </c>
      <c r="AR30" s="9">
        <f t="shared" si="21"/>
        <v>30.247500000000009</v>
      </c>
      <c r="AS30" s="9" t="e">
        <f t="shared" si="22"/>
        <v>#N/A</v>
      </c>
      <c r="AT30" t="str">
        <f t="shared" si="7"/>
        <v>2025_1</v>
      </c>
      <c r="AU30">
        <f t="shared" si="8"/>
        <v>485.15999999999985</v>
      </c>
      <c r="AW30" s="2">
        <f t="shared" si="23"/>
        <v>44989</v>
      </c>
      <c r="AX30" s="21">
        <f>INDEX(daily_KORD_weather!H:H, MATCH(bbg_all!AW30,daily_KORD_weather!G:G, 0))*1.8+32</f>
        <v>37.279999994000001</v>
      </c>
      <c r="AY30" s="2">
        <f t="shared" si="24"/>
        <v>44624</v>
      </c>
      <c r="AZ30" s="22">
        <f>INDEX(daily_KORD_weather!J:J, MATCH(bbg_all!AY30,daily_KORD_weather!I:I, 0))*1.8+32</f>
        <v>32.982499994000001</v>
      </c>
      <c r="BA30" s="2">
        <f t="shared" si="25"/>
        <v>44259</v>
      </c>
      <c r="BB30" s="22">
        <f>INDEX(daily_KORD_weather!L:L, MATCH(bbg_all!BA30,daily_KORD_weather!K:K, 0))*1.8+32</f>
        <v>35.645000000000003</v>
      </c>
      <c r="BC30" s="2">
        <f t="shared" si="26"/>
        <v>43894</v>
      </c>
      <c r="BD30" s="22">
        <f>INDEX(daily_KORD_weather!N:N, MATCH(bbg_all!BC30,daily_KORD_weather!M:M, 0))*1.8+32</f>
        <v>41.734999993999999</v>
      </c>
      <c r="BE30" s="2">
        <f t="shared" si="27"/>
        <v>43528</v>
      </c>
      <c r="BF30" s="22">
        <f>INDEX(daily_KORD_weather!P:P, MATCH(bbg_all!BE30,daily_KORD_weather!O:O, 0))*1.8+32</f>
        <v>5.2174993999999977</v>
      </c>
      <c r="BG30" s="2">
        <f t="shared" si="28"/>
        <v>43163</v>
      </c>
      <c r="BH30" s="22">
        <f>INDEX(daily_KORD_weather!R:R, MATCH(bbg_all!BG30,daily_KORD_weather!Q:Q, 0))*1.8+32</f>
        <v>37.692500000000003</v>
      </c>
      <c r="BP30" t="s">
        <v>35</v>
      </c>
    </row>
    <row r="31" spans="1:68">
      <c r="A31">
        <f t="shared" si="29"/>
        <v>31</v>
      </c>
      <c r="B31" t="str">
        <f t="shared" si="9"/>
        <v>2025_3</v>
      </c>
      <c r="C31" s="11">
        <v>45719</v>
      </c>
      <c r="D31" s="64" t="e">
        <f t="shared" si="0"/>
        <v>#N/A</v>
      </c>
      <c r="E31" s="64" t="e">
        <f t="shared" si="10"/>
        <v>#N/A</v>
      </c>
      <c r="F31" s="17">
        <v>36</v>
      </c>
      <c r="G31" s="19">
        <f t="shared" si="11"/>
        <v>39.097533060591658</v>
      </c>
      <c r="H31" s="19" t="str">
        <f t="shared" si="12"/>
        <v>#N/A</v>
      </c>
      <c r="I31" s="17">
        <f t="shared" si="1"/>
        <v>-3.0975330605916582</v>
      </c>
      <c r="J31" s="20" t="str">
        <f t="shared" si="2"/>
        <v>#N/A</v>
      </c>
      <c r="K31" s="20" t="str">
        <f t="shared" si="3"/>
        <v>#N/A</v>
      </c>
      <c r="L31" s="17">
        <f t="shared" si="13"/>
        <v>35.368749989000001</v>
      </c>
      <c r="M31" s="20" t="str">
        <f t="shared" si="4"/>
        <v>#N/A</v>
      </c>
      <c r="N31" s="20" t="str">
        <f t="shared" si="5"/>
        <v>#N/A</v>
      </c>
      <c r="O31" s="16" t="str">
        <f t="shared" si="6"/>
        <v>#N/A</v>
      </c>
      <c r="P31" s="16" t="e">
        <f t="shared" si="31"/>
        <v>#VALUE!</v>
      </c>
      <c r="Q31" s="16" t="e">
        <f t="shared" si="14"/>
        <v>#VALUE!</v>
      </c>
      <c r="R31" s="16" t="str">
        <f t="shared" si="15"/>
        <v>#N/A</v>
      </c>
      <c r="S31" s="16" t="str">
        <f t="shared" si="16"/>
        <v>#N/A</v>
      </c>
      <c r="T31" s="4" t="str">
        <f t="shared" si="30"/>
        <v>#N/A</v>
      </c>
      <c r="U31" s="4"/>
      <c r="V31" s="4"/>
      <c r="W31" s="4"/>
      <c r="X31" s="16">
        <f t="shared" si="17"/>
        <v>39.097533060591658</v>
      </c>
      <c r="Y31" s="16">
        <f>INDEX(pred1!E:E, MATCH(bbg_all!C31, pred1!D:D, 0))</f>
        <v>39.406224894523611</v>
      </c>
      <c r="Z31" s="16">
        <f>INDEX(pred2!E:E, MATCH(bbg_all!C31, pred2!D:D, 0))</f>
        <v>41.054903585277486</v>
      </c>
      <c r="AA31" s="16">
        <f>INDEX(pred3!E:E, MATCH(bbg_all!C31, pred3!D:D, 0))</f>
        <v>39.155980293080205</v>
      </c>
      <c r="AB31" s="16">
        <f>INDEX(pred4!E:E, MATCH(bbg_all!C31, pred4!D:D, 0))</f>
        <v>37.226655877474691</v>
      </c>
      <c r="AC31" s="16">
        <f>INDEX(pred5!E:E, MATCH(bbg_all!C31, pred5!D:D, 0))</f>
        <v>38.643900652602312</v>
      </c>
      <c r="AD31" s="4"/>
      <c r="AE31" s="7">
        <v>45673</v>
      </c>
      <c r="AF31" s="3">
        <f t="shared" si="18"/>
        <v>45673</v>
      </c>
      <c r="AG31" s="1">
        <v>1359</v>
      </c>
      <c r="AH31" s="4" t="s">
        <v>3</v>
      </c>
      <c r="AI31" s="14">
        <f>INDEX(daily_KORD_weather!B:B, MATCH(bbg_all!AF31, daily_KORD_weather!A:A, 0))*1.8+32</f>
        <v>25.617500000000007</v>
      </c>
      <c r="AJ31" s="14" t="e">
        <f t="shared" si="19"/>
        <v>#N/A</v>
      </c>
      <c r="AK31" s="9" t="e">
        <f>INDEX(pred1!E:E, MATCH(bbg_all!AF31, pred1!D:D, 0))</f>
        <v>#N/A</v>
      </c>
      <c r="AL31" s="9" t="e">
        <f>INDEX(pred2!E:E, MATCH(bbg_all!AF31, pred2!D:D, 0))</f>
        <v>#N/A</v>
      </c>
      <c r="AM31" s="9" t="e">
        <f>INDEX(pred3!E:E, MATCH(bbg_all!AF31, pred3!D:D, 0))</f>
        <v>#N/A</v>
      </c>
      <c r="AN31" s="9" t="e">
        <f>INDEX(pred4!E:E, MATCH(bbg_all!AF31, pred4!D:D, 0))</f>
        <v>#N/A</v>
      </c>
      <c r="AO31" s="9" t="e">
        <f>INDEX(pred5!E:E, MATCH(bbg_all!AF31, pred5!D:D, 0))</f>
        <v>#N/A</v>
      </c>
      <c r="AP31" s="9" t="e">
        <f t="shared" si="20"/>
        <v>#N/A</v>
      </c>
      <c r="AQ31" s="15" t="b">
        <v>1</v>
      </c>
      <c r="AR31" s="9">
        <f t="shared" si="21"/>
        <v>39.382499999999993</v>
      </c>
      <c r="AS31" s="9" t="e">
        <f t="shared" si="22"/>
        <v>#N/A</v>
      </c>
      <c r="AT31" t="str">
        <f t="shared" si="7"/>
        <v>2025_1</v>
      </c>
      <c r="AU31">
        <f t="shared" si="8"/>
        <v>445.77749999999986</v>
      </c>
      <c r="AW31" s="2">
        <f t="shared" si="23"/>
        <v>44988</v>
      </c>
      <c r="AX31" s="21">
        <f>INDEX(daily_KORD_weather!H:H, MATCH(bbg_all!AW31,daily_KORD_weather!G:G, 0))*1.8+32</f>
        <v>35.577500000000001</v>
      </c>
      <c r="AY31" s="2">
        <f t="shared" si="24"/>
        <v>44623</v>
      </c>
      <c r="AZ31" s="22">
        <f>INDEX(daily_KORD_weather!J:J, MATCH(bbg_all!AY31,daily_KORD_weather!I:I, 0))*1.8+32</f>
        <v>33.852500006</v>
      </c>
      <c r="BA31" s="2">
        <f t="shared" si="25"/>
        <v>44258</v>
      </c>
      <c r="BB31" s="22">
        <f>INDEX(daily_KORD_weather!L:L, MATCH(bbg_all!BA31,daily_KORD_weather!K:K, 0))*1.8+32</f>
        <v>44.284999999999997</v>
      </c>
      <c r="BC31" s="2">
        <f t="shared" si="26"/>
        <v>43893</v>
      </c>
      <c r="BD31" s="22">
        <f>INDEX(daily_KORD_weather!N:N, MATCH(bbg_all!BC31,daily_KORD_weather!M:M, 0))*1.8+32</f>
        <v>38.449999994000002</v>
      </c>
      <c r="BE31" s="2">
        <f t="shared" si="27"/>
        <v>43527</v>
      </c>
      <c r="BF31" s="22">
        <f>INDEX(daily_KORD_weather!P:P, MATCH(bbg_all!BE31,daily_KORD_weather!O:O, 0))*1.8+32</f>
        <v>22.29499994</v>
      </c>
      <c r="BG31" s="2">
        <f t="shared" si="28"/>
        <v>43162</v>
      </c>
      <c r="BH31" s="22">
        <f>INDEX(daily_KORD_weather!R:R, MATCH(bbg_all!BG31,daily_KORD_weather!Q:Q, 0))*1.8+32</f>
        <v>37.752499994000004</v>
      </c>
      <c r="BP31" t="s">
        <v>35</v>
      </c>
    </row>
    <row r="32" spans="1:68">
      <c r="A32">
        <f t="shared" si="29"/>
        <v>32</v>
      </c>
      <c r="B32" t="str">
        <f t="shared" si="9"/>
        <v>2025_3</v>
      </c>
      <c r="C32" s="11">
        <v>45718</v>
      </c>
      <c r="D32" s="64" t="e">
        <f t="shared" si="0"/>
        <v>#N/A</v>
      </c>
      <c r="E32" s="64" t="e">
        <f t="shared" si="10"/>
        <v>#N/A</v>
      </c>
      <c r="F32" s="17">
        <v>25.7</v>
      </c>
      <c r="G32" s="19">
        <f t="shared" si="11"/>
        <v>38.469888523854301</v>
      </c>
      <c r="H32" s="19" t="str">
        <f t="shared" si="12"/>
        <v>#N/A</v>
      </c>
      <c r="I32" s="17">
        <f t="shared" si="1"/>
        <v>-12.769888523854302</v>
      </c>
      <c r="J32" s="20" t="str">
        <f t="shared" si="2"/>
        <v>#N/A</v>
      </c>
      <c r="K32" s="20" t="str">
        <f t="shared" si="3"/>
        <v>#N/A</v>
      </c>
      <c r="L32" s="17">
        <f t="shared" si="13"/>
        <v>37.185000002000002</v>
      </c>
      <c r="M32" s="20" t="str">
        <f t="shared" si="4"/>
        <v>#N/A</v>
      </c>
      <c r="N32" s="20" t="str">
        <f t="shared" si="5"/>
        <v>#N/A</v>
      </c>
      <c r="O32" s="16" t="str">
        <f t="shared" si="6"/>
        <v>#N/A</v>
      </c>
      <c r="P32" s="16" t="e">
        <f t="shared" si="31"/>
        <v>#VALUE!</v>
      </c>
      <c r="Q32" s="16" t="e">
        <f t="shared" si="14"/>
        <v>#VALUE!</v>
      </c>
      <c r="R32" s="16" t="str">
        <f t="shared" si="15"/>
        <v>#N/A</v>
      </c>
      <c r="S32" s="16" t="str">
        <f t="shared" si="16"/>
        <v>#N/A</v>
      </c>
      <c r="T32" s="4" t="str">
        <f t="shared" si="30"/>
        <v>#N/A</v>
      </c>
      <c r="U32" s="4"/>
      <c r="V32" s="4"/>
      <c r="W32" s="4"/>
      <c r="X32" s="16">
        <f t="shared" si="17"/>
        <v>38.469888523854301</v>
      </c>
      <c r="Y32" s="16">
        <f>INDEX(pred1!E:E, MATCH(bbg_all!C32, pred1!D:D, 0))</f>
        <v>39.168121761456121</v>
      </c>
      <c r="Z32" s="16">
        <f>INDEX(pred2!E:E, MATCH(bbg_all!C32, pred2!D:D, 0))</f>
        <v>38.384874633513391</v>
      </c>
      <c r="AA32" s="16">
        <f>INDEX(pred3!E:E, MATCH(bbg_all!C32, pred3!D:D, 0))</f>
        <v>39.787366960942713</v>
      </c>
      <c r="AB32" s="16">
        <f>INDEX(pred4!E:E, MATCH(bbg_all!C32, pred4!D:D, 0))</f>
        <v>38.014130376093085</v>
      </c>
      <c r="AC32" s="16">
        <f>INDEX(pred5!E:E, MATCH(bbg_all!C32, pred5!D:D, 0))</f>
        <v>36.994948887266219</v>
      </c>
      <c r="AD32" s="4"/>
      <c r="AE32" s="7">
        <v>45672</v>
      </c>
      <c r="AF32" s="3">
        <f t="shared" si="18"/>
        <v>45672</v>
      </c>
      <c r="AG32" s="1">
        <v>1353</v>
      </c>
      <c r="AH32" s="4" t="s">
        <v>3</v>
      </c>
      <c r="AI32" s="14">
        <f>INDEX(daily_KORD_weather!B:B, MATCH(bbg_all!AF32, daily_KORD_weather!A:A, 0))*1.8+32</f>
        <v>10.880000000000059</v>
      </c>
      <c r="AJ32" s="14" t="e">
        <f t="shared" si="19"/>
        <v>#N/A</v>
      </c>
      <c r="AK32" s="9" t="e">
        <f>INDEX(pred1!E:E, MATCH(bbg_all!AF32, pred1!D:D, 0))</f>
        <v>#N/A</v>
      </c>
      <c r="AL32" s="9" t="e">
        <f>INDEX(pred2!E:E, MATCH(bbg_all!AF32, pred2!D:D, 0))</f>
        <v>#N/A</v>
      </c>
      <c r="AM32" s="9" t="e">
        <f>INDEX(pred3!E:E, MATCH(bbg_all!AF32, pred3!D:D, 0))</f>
        <v>#N/A</v>
      </c>
      <c r="AN32" s="9" t="e">
        <f>INDEX(pred4!E:E, MATCH(bbg_all!AF32, pred4!D:D, 0))</f>
        <v>#N/A</v>
      </c>
      <c r="AO32" s="9" t="e">
        <f>INDEX(pred5!E:E, MATCH(bbg_all!AF32, pred5!D:D, 0))</f>
        <v>#N/A</v>
      </c>
      <c r="AP32" s="9" t="e">
        <f t="shared" si="20"/>
        <v>#N/A</v>
      </c>
      <c r="AQ32" s="15" t="b">
        <v>1</v>
      </c>
      <c r="AR32" s="9">
        <f t="shared" si="21"/>
        <v>54.119999999999941</v>
      </c>
      <c r="AS32" s="9" t="e">
        <f t="shared" si="22"/>
        <v>#N/A</v>
      </c>
      <c r="AT32" t="str">
        <f t="shared" si="7"/>
        <v>2025_1</v>
      </c>
      <c r="AU32">
        <f t="shared" si="8"/>
        <v>391.65749999999991</v>
      </c>
      <c r="AW32" s="2">
        <f t="shared" si="23"/>
        <v>44987</v>
      </c>
      <c r="AX32" s="21">
        <f>INDEX(daily_KORD_weather!H:H, MATCH(bbg_all!AW32,daily_KORD_weather!G:G, 0))*1.8+32</f>
        <v>39.882500006000001</v>
      </c>
      <c r="AY32" s="2">
        <f t="shared" si="24"/>
        <v>44622</v>
      </c>
      <c r="AZ32" s="22">
        <f>INDEX(daily_KORD_weather!J:J, MATCH(bbg_all!AY32,daily_KORD_weather!I:I, 0))*1.8+32</f>
        <v>41.435000005999996</v>
      </c>
      <c r="BA32" s="2">
        <f t="shared" si="25"/>
        <v>44257</v>
      </c>
      <c r="BB32" s="22">
        <f>INDEX(daily_KORD_weather!L:L, MATCH(bbg_all!BA32,daily_KORD_weather!K:K, 0))*1.8+32</f>
        <v>29.615000000000002</v>
      </c>
      <c r="BC32" s="2">
        <f t="shared" si="26"/>
        <v>43892</v>
      </c>
      <c r="BD32" s="22">
        <f>INDEX(daily_KORD_weather!N:N, MATCH(bbg_all!BC32,daily_KORD_weather!M:M, 0))*1.8+32</f>
        <v>45.612499999999997</v>
      </c>
      <c r="BE32" s="2">
        <f t="shared" si="27"/>
        <v>43526</v>
      </c>
      <c r="BF32" s="22">
        <f>INDEX(daily_KORD_weather!P:P, MATCH(bbg_all!BE32,daily_KORD_weather!O:O, 0))*1.8+32</f>
        <v>29.03</v>
      </c>
      <c r="BG32" s="2">
        <f t="shared" si="28"/>
        <v>43161</v>
      </c>
      <c r="BH32" s="22">
        <f>INDEX(daily_KORD_weather!R:R, MATCH(bbg_all!BG32,daily_KORD_weather!Q:Q, 0))*1.8+32</f>
        <v>37.534999999999997</v>
      </c>
      <c r="BP32" t="s">
        <v>35</v>
      </c>
    </row>
    <row r="33" spans="1:68">
      <c r="A33" s="23">
        <f t="shared" si="29"/>
        <v>33</v>
      </c>
      <c r="B33" s="23" t="str">
        <f t="shared" si="9"/>
        <v>2025_3</v>
      </c>
      <c r="C33" s="24">
        <v>45717</v>
      </c>
      <c r="D33" s="65" t="e">
        <f t="shared" si="0"/>
        <v>#N/A</v>
      </c>
      <c r="E33" s="65" t="e">
        <f t="shared" si="10"/>
        <v>#N/A</v>
      </c>
      <c r="F33" s="26">
        <v>31.6</v>
      </c>
      <c r="G33" s="27">
        <f t="shared" si="11"/>
        <v>39.309639654643824</v>
      </c>
      <c r="H33" s="27" t="str">
        <f t="shared" si="12"/>
        <v>#N/A</v>
      </c>
      <c r="I33" s="26">
        <f t="shared" si="1"/>
        <v>-7.7096396546438228</v>
      </c>
      <c r="J33" s="28" t="str">
        <f t="shared" si="2"/>
        <v>#N/A</v>
      </c>
      <c r="K33" s="28" t="str">
        <f t="shared" si="3"/>
        <v>#N/A</v>
      </c>
      <c r="L33" s="26">
        <f t="shared" si="13"/>
        <v>38.091250009999996</v>
      </c>
      <c r="M33" s="28" t="str">
        <f t="shared" si="4"/>
        <v>#N/A</v>
      </c>
      <c r="N33" s="28" t="str">
        <f t="shared" si="5"/>
        <v>#N/A</v>
      </c>
      <c r="O33" s="29" t="str">
        <f t="shared" si="6"/>
        <v>#N/A</v>
      </c>
      <c r="P33" s="29" t="e">
        <f t="shared" si="31"/>
        <v>#VALUE!</v>
      </c>
      <c r="Q33" s="29" t="e">
        <f t="shared" si="14"/>
        <v>#VALUE!</v>
      </c>
      <c r="R33" s="29" t="str">
        <f t="shared" si="15"/>
        <v>#N/A</v>
      </c>
      <c r="S33" s="29" t="str">
        <f t="shared" si="16"/>
        <v>#N/A</v>
      </c>
      <c r="T33" s="25" t="str">
        <f t="shared" si="30"/>
        <v>#N/A</v>
      </c>
      <c r="U33" s="25"/>
      <c r="V33" s="25"/>
      <c r="W33" s="25"/>
      <c r="X33" s="29">
        <f t="shared" si="17"/>
        <v>39.309639654643824</v>
      </c>
      <c r="Y33" s="16">
        <f>INDEX(pred1!E:E, MATCH(bbg_all!C33, pred1!D:D, 0))</f>
        <v>38.729567635804408</v>
      </c>
      <c r="Z33" s="16">
        <f>INDEX(pred2!E:E, MATCH(bbg_all!C33, pred2!D:D, 0))</f>
        <v>38.990734928846351</v>
      </c>
      <c r="AA33" s="16">
        <f>INDEX(pred3!E:E, MATCH(bbg_all!C33, pred3!D:D, 0))</f>
        <v>39.961648498475547</v>
      </c>
      <c r="AB33" s="16">
        <f>INDEX(pred4!E:E, MATCH(bbg_all!C33, pred4!D:D, 0))</f>
        <v>40.07732657194137</v>
      </c>
      <c r="AC33" s="16">
        <f>INDEX(pred5!E:E, MATCH(bbg_all!C33, pred5!D:D, 0))</f>
        <v>38.78892063815146</v>
      </c>
      <c r="AD33" s="4"/>
      <c r="AE33" s="7">
        <v>45671</v>
      </c>
      <c r="AF33" s="3">
        <f t="shared" si="18"/>
        <v>45671</v>
      </c>
      <c r="AG33" s="1">
        <v>1333</v>
      </c>
      <c r="AH33" s="4" t="s">
        <v>3</v>
      </c>
      <c r="AI33" s="14">
        <f>INDEX(daily_KORD_weather!B:B, MATCH(bbg_all!AF33, daily_KORD_weather!A:A, 0))*1.8+32</f>
        <v>14.127500000000012</v>
      </c>
      <c r="AJ33" s="14" t="e">
        <f t="shared" si="19"/>
        <v>#N/A</v>
      </c>
      <c r="AK33" s="9" t="e">
        <f>INDEX(pred1!E:E, MATCH(bbg_all!AF33, pred1!D:D, 0))</f>
        <v>#N/A</v>
      </c>
      <c r="AL33" s="9" t="e">
        <f>INDEX(pred2!E:E, MATCH(bbg_all!AF33, pred2!D:D, 0))</f>
        <v>#N/A</v>
      </c>
      <c r="AM33" s="9" t="e">
        <f>INDEX(pred3!E:E, MATCH(bbg_all!AF33, pred3!D:D, 0))</f>
        <v>#N/A</v>
      </c>
      <c r="AN33" s="9" t="e">
        <f>INDEX(pred4!E:E, MATCH(bbg_all!AF33, pred4!D:D, 0))</f>
        <v>#N/A</v>
      </c>
      <c r="AO33" s="9" t="e">
        <f>INDEX(pred5!E:E, MATCH(bbg_all!AF33, pred5!D:D, 0))</f>
        <v>#N/A</v>
      </c>
      <c r="AP33" s="9" t="e">
        <f t="shared" si="20"/>
        <v>#N/A</v>
      </c>
      <c r="AQ33" s="15" t="b">
        <v>1</v>
      </c>
      <c r="AR33" s="9">
        <f t="shared" si="21"/>
        <v>50.872499999999988</v>
      </c>
      <c r="AS33" s="9" t="e">
        <f t="shared" si="22"/>
        <v>#N/A</v>
      </c>
      <c r="AT33" t="str">
        <f t="shared" si="7"/>
        <v>2025_1</v>
      </c>
      <c r="AU33">
        <f t="shared" si="8"/>
        <v>340.78499999999991</v>
      </c>
      <c r="AW33" s="2">
        <f t="shared" si="23"/>
        <v>44986</v>
      </c>
      <c r="AX33" s="21">
        <f>INDEX(daily_KORD_weather!H:H, MATCH(bbg_all!AW33,daily_KORD_weather!G:G, 0))*1.8+32</f>
        <v>44.7575</v>
      </c>
      <c r="AY33" s="2">
        <f t="shared" si="24"/>
        <v>44621</v>
      </c>
      <c r="AZ33" s="22">
        <f>INDEX(daily_KORD_weather!J:J, MATCH(bbg_all!AY33,daily_KORD_weather!I:I, 0))*1.8+32</f>
        <v>44.397500000000001</v>
      </c>
      <c r="BA33" s="2">
        <f t="shared" si="25"/>
        <v>44256</v>
      </c>
      <c r="BB33" s="22">
        <f>INDEX(daily_KORD_weather!L:L, MATCH(bbg_all!BA33,daily_KORD_weather!K:K, 0))*1.8+32</f>
        <v>32.502500005999998</v>
      </c>
      <c r="BC33" s="2">
        <f t="shared" si="26"/>
        <v>43891</v>
      </c>
      <c r="BD33" s="22">
        <f>INDEX(daily_KORD_weather!N:N, MATCH(bbg_all!BC33,daily_KORD_weather!M:M, 0))*1.8+32</f>
        <v>40.699999994000002</v>
      </c>
      <c r="BE33" s="2">
        <f t="shared" si="27"/>
        <v>43525</v>
      </c>
      <c r="BF33" s="22">
        <f>INDEX(daily_KORD_weather!P:P, MATCH(bbg_all!BE33,daily_KORD_weather!O:O, 0))*1.8+32</f>
        <v>26.742500060000001</v>
      </c>
      <c r="BG33" s="2">
        <f t="shared" si="28"/>
        <v>43160</v>
      </c>
      <c r="BH33" s="22">
        <f>INDEX(daily_KORD_weather!R:R, MATCH(bbg_all!BG33,daily_KORD_weather!Q:Q, 0))*1.8+32</f>
        <v>39.447499999999998</v>
      </c>
      <c r="BP33" t="s">
        <v>35</v>
      </c>
    </row>
    <row r="34" spans="1:68">
      <c r="A34">
        <f t="shared" si="29"/>
        <v>34</v>
      </c>
      <c r="B34" t="str">
        <f t="shared" si="9"/>
        <v>2025_2</v>
      </c>
      <c r="C34" s="11">
        <v>45716</v>
      </c>
      <c r="D34" s="4" t="str">
        <f t="shared" si="0"/>
        <v>H</v>
      </c>
      <c r="E34" s="4">
        <f t="shared" si="10"/>
        <v>1061</v>
      </c>
      <c r="F34" s="17">
        <v>44</v>
      </c>
      <c r="G34" s="19">
        <f t="shared" si="11"/>
        <v>42.394190680086595</v>
      </c>
      <c r="H34" s="19">
        <f t="shared" si="12"/>
        <v>22.605809319913405</v>
      </c>
      <c r="I34" s="17">
        <f t="shared" si="1"/>
        <v>1.6058093199134049</v>
      </c>
      <c r="J34" s="20">
        <f t="shared" si="2"/>
        <v>21</v>
      </c>
      <c r="K34" s="20">
        <f t="shared" si="3"/>
        <v>1056.5</v>
      </c>
      <c r="L34" s="17">
        <f t="shared" si="13"/>
        <v>35.743749989000001</v>
      </c>
      <c r="M34" s="20">
        <f t="shared" si="4"/>
        <v>29.256250010999999</v>
      </c>
      <c r="N34" s="20">
        <f t="shared" si="5"/>
        <v>1011.6262500270001</v>
      </c>
      <c r="O34" s="16">
        <f t="shared" si="6"/>
        <v>0</v>
      </c>
      <c r="P34" s="16" t="e">
        <f t="shared" si="31"/>
        <v>#VALUE!</v>
      </c>
      <c r="Q34" s="16">
        <f>K34+0</f>
        <v>1056.5</v>
      </c>
      <c r="R34" s="16" t="e">
        <f t="shared" si="15"/>
        <v>#VALUE!</v>
      </c>
      <c r="S34" s="16">
        <f t="shared" si="16"/>
        <v>-4.5</v>
      </c>
      <c r="T34" s="4">
        <f>IF(ISNA(E34), "#N/A", $E$34-E34)</f>
        <v>0</v>
      </c>
      <c r="U34" s="4"/>
      <c r="V34" s="4"/>
      <c r="W34" s="4"/>
      <c r="X34" s="16">
        <f t="shared" si="17"/>
        <v>42.394190680086595</v>
      </c>
      <c r="Y34" s="16">
        <f>INDEX(pred1!E:E, MATCH(bbg_all!C34, pred1!D:D, 0))</f>
        <v>42.821645963191969</v>
      </c>
      <c r="Z34" s="16">
        <f>INDEX(pred2!E:E, MATCH(bbg_all!C34, pred2!D:D, 0))</f>
        <v>42.421313491463636</v>
      </c>
      <c r="AA34" s="16">
        <f>INDEX(pred3!E:E, MATCH(bbg_all!C34, pred3!D:D, 0))</f>
        <v>42.799563372135147</v>
      </c>
      <c r="AB34" s="16">
        <f>INDEX(pred4!E:E, MATCH(bbg_all!C34, pred4!D:D, 0))</f>
        <v>42.292244619131068</v>
      </c>
      <c r="AC34" s="16">
        <f>INDEX(pred5!E:E, MATCH(bbg_all!C34, pred5!D:D, 0))</f>
        <v>41.636185954511149</v>
      </c>
      <c r="AD34" s="4"/>
      <c r="AE34" s="7">
        <v>45670</v>
      </c>
      <c r="AF34" s="3">
        <f t="shared" si="18"/>
        <v>45670</v>
      </c>
      <c r="AG34" s="1">
        <v>1354</v>
      </c>
      <c r="AH34" s="4" t="s">
        <v>3</v>
      </c>
      <c r="AI34" s="14">
        <f>INDEX(daily_KORD_weather!B:B, MATCH(bbg_all!AF34, daily_KORD_weather!A:A, 0))*1.8+32</f>
        <v>17.322500000000012</v>
      </c>
      <c r="AJ34" s="14" t="e">
        <f t="shared" si="19"/>
        <v>#N/A</v>
      </c>
      <c r="AK34" s="9" t="e">
        <f>INDEX(pred1!E:E, MATCH(bbg_all!AF34, pred1!D:D, 0))</f>
        <v>#N/A</v>
      </c>
      <c r="AL34" s="9" t="e">
        <f>INDEX(pred2!E:E, MATCH(bbg_all!AF34, pred2!D:D, 0))</f>
        <v>#N/A</v>
      </c>
      <c r="AM34" s="9" t="e">
        <f>INDEX(pred3!E:E, MATCH(bbg_all!AF34, pred3!D:D, 0))</f>
        <v>#N/A</v>
      </c>
      <c r="AN34" s="9" t="e">
        <f>INDEX(pred4!E:E, MATCH(bbg_all!AF34, pred4!D:D, 0))</f>
        <v>#N/A</v>
      </c>
      <c r="AO34" s="9" t="e">
        <f>INDEX(pred5!E:E, MATCH(bbg_all!AF34, pred5!D:D, 0))</f>
        <v>#N/A</v>
      </c>
      <c r="AP34" s="9" t="e">
        <f t="shared" si="20"/>
        <v>#N/A</v>
      </c>
      <c r="AQ34" s="15" t="b">
        <v>1</v>
      </c>
      <c r="AR34" s="9">
        <f t="shared" si="21"/>
        <v>47.677499999999988</v>
      </c>
      <c r="AS34" s="9" t="e">
        <f t="shared" si="22"/>
        <v>#N/A</v>
      </c>
      <c r="AT34" t="str">
        <f t="shared" si="7"/>
        <v>2025_1</v>
      </c>
      <c r="AU34">
        <f t="shared" si="8"/>
        <v>293.1074999999999</v>
      </c>
      <c r="AW34" s="2">
        <f t="shared" si="23"/>
        <v>44985</v>
      </c>
      <c r="AX34" s="21">
        <f>INDEX(daily_KORD_weather!H:H, MATCH(bbg_all!AW34,daily_KORD_weather!G:G, 0))*1.8+32</f>
        <v>41.787500000000001</v>
      </c>
      <c r="AY34" s="2">
        <f t="shared" si="24"/>
        <v>44620</v>
      </c>
      <c r="AZ34" s="22">
        <f>INDEX(daily_KORD_weather!J:J, MATCH(bbg_all!AY34,daily_KORD_weather!I:I, 0))*1.8+32</f>
        <v>36.739999994000001</v>
      </c>
      <c r="BA34" s="2">
        <f t="shared" si="25"/>
        <v>44255</v>
      </c>
      <c r="BB34" s="22">
        <f>INDEX(daily_KORD_weather!L:L, MATCH(bbg_all!BA34,daily_KORD_weather!K:K, 0))*1.8+32</f>
        <v>42.71</v>
      </c>
      <c r="BC34" s="2">
        <f t="shared" si="26"/>
        <v>43889</v>
      </c>
      <c r="BD34" s="22">
        <f>INDEX(daily_KORD_weather!N:N, MATCH(bbg_all!BC34,daily_KORD_weather!M:M, 0))*1.8+32</f>
        <v>24.17</v>
      </c>
      <c r="BE34" s="2">
        <f t="shared" si="27"/>
        <v>43524</v>
      </c>
      <c r="BF34" s="22">
        <f>INDEX(daily_KORD_weather!P:P, MATCH(bbg_all!BE34,daily_KORD_weather!O:O, 0))*1.8+32</f>
        <v>18.004999999999999</v>
      </c>
      <c r="BG34" s="2">
        <f t="shared" si="28"/>
        <v>43159</v>
      </c>
      <c r="BH34" s="22">
        <f>INDEX(daily_KORD_weather!R:R, MATCH(bbg_all!BG34,daily_KORD_weather!Q:Q, 0))*1.8+32</f>
        <v>51.049999939999999</v>
      </c>
      <c r="BP34" t="s">
        <v>35</v>
      </c>
    </row>
    <row r="35" spans="1:68">
      <c r="A35">
        <f t="shared" si="29"/>
        <v>35</v>
      </c>
      <c r="B35" t="str">
        <f t="shared" si="9"/>
        <v>2025_2</v>
      </c>
      <c r="C35" s="11">
        <v>45715</v>
      </c>
      <c r="D35" s="4" t="str">
        <f t="shared" si="0"/>
        <v>H</v>
      </c>
      <c r="E35" s="4">
        <f t="shared" si="10"/>
        <v>1065</v>
      </c>
      <c r="F35" s="17">
        <v>41.5</v>
      </c>
      <c r="G35" s="19">
        <f t="shared" si="11"/>
        <v>41.288571374714365</v>
      </c>
      <c r="H35" s="19">
        <f t="shared" si="12"/>
        <v>23.711428625285635</v>
      </c>
      <c r="I35" s="17">
        <f t="shared" si="1"/>
        <v>0.21142862528563455</v>
      </c>
      <c r="J35" s="20">
        <f t="shared" si="2"/>
        <v>23.5</v>
      </c>
      <c r="K35" s="20">
        <f t="shared" si="3"/>
        <v>1035.5</v>
      </c>
      <c r="L35" s="17">
        <f t="shared" si="13"/>
        <v>36.250000004000007</v>
      </c>
      <c r="M35" s="20">
        <f t="shared" si="4"/>
        <v>28.749999995999993</v>
      </c>
      <c r="N35" s="20">
        <f t="shared" si="5"/>
        <v>982.87625003100004</v>
      </c>
      <c r="O35" s="16">
        <f t="shared" si="6"/>
        <v>29.256250010999999</v>
      </c>
      <c r="P35" s="16" t="e">
        <f t="shared" si="31"/>
        <v>#VALUE!</v>
      </c>
      <c r="Q35" s="16">
        <f t="shared" si="14"/>
        <v>1035.5</v>
      </c>
      <c r="R35" s="16" t="e">
        <f t="shared" si="15"/>
        <v>#VALUE!</v>
      </c>
      <c r="S35" s="16">
        <f t="shared" si="16"/>
        <v>-29.5</v>
      </c>
      <c r="T35" s="4">
        <f t="shared" ref="T35:T61" si="32">IF(ISNA(E35), "#N/A", $E$34-E35)</f>
        <v>-4</v>
      </c>
      <c r="U35" s="4"/>
      <c r="V35" s="4"/>
      <c r="W35" s="4"/>
      <c r="X35" s="16">
        <f t="shared" si="17"/>
        <v>41.288571374714365</v>
      </c>
      <c r="Y35" s="16">
        <f>INDEX(pred1!E:E, MATCH(bbg_all!C35, pred1!D:D, 0))</f>
        <v>42.725399523973458</v>
      </c>
      <c r="Z35" s="16">
        <f>INDEX(pred2!E:E, MATCH(bbg_all!C35, pred2!D:D, 0))</f>
        <v>43.988110715150825</v>
      </c>
      <c r="AA35" s="16">
        <f>INDEX(pred3!E:E, MATCH(bbg_all!C35, pred3!D:D, 0))</f>
        <v>40.212037095427505</v>
      </c>
      <c r="AB35" s="16">
        <f>INDEX(pred4!E:E, MATCH(bbg_all!C35, pred4!D:D, 0))</f>
        <v>39.1541251733899</v>
      </c>
      <c r="AC35" s="16">
        <f>INDEX(pred5!E:E, MATCH(bbg_all!C35, pred5!D:D, 0))</f>
        <v>40.363184365630147</v>
      </c>
      <c r="AD35" s="4"/>
      <c r="AE35" s="7">
        <v>45667</v>
      </c>
      <c r="AF35" s="3">
        <f t="shared" si="18"/>
        <v>45667</v>
      </c>
      <c r="AG35" s="1">
        <v>1352</v>
      </c>
      <c r="AH35" s="4" t="s">
        <v>3</v>
      </c>
      <c r="AI35" s="14">
        <f>INDEX(daily_KORD_weather!B:B, MATCH(bbg_all!AF35, daily_KORD_weather!A:A, 0))*1.8+32</f>
        <v>25.002500000000019</v>
      </c>
      <c r="AJ35" s="14" t="e">
        <f t="shared" si="19"/>
        <v>#N/A</v>
      </c>
      <c r="AK35" s="9" t="e">
        <f>INDEX(pred1!E:E, MATCH(bbg_all!AF35, pred1!D:D, 0))</f>
        <v>#N/A</v>
      </c>
      <c r="AL35" s="9" t="e">
        <f>INDEX(pred2!E:E, MATCH(bbg_all!AF35, pred2!D:D, 0))</f>
        <v>#N/A</v>
      </c>
      <c r="AM35" s="9" t="e">
        <f>INDEX(pred3!E:E, MATCH(bbg_all!AF35, pred3!D:D, 0))</f>
        <v>#N/A</v>
      </c>
      <c r="AN35" s="9" t="e">
        <f>INDEX(pred4!E:E, MATCH(bbg_all!AF35, pred4!D:D, 0))</f>
        <v>#N/A</v>
      </c>
      <c r="AO35" s="9" t="e">
        <f>INDEX(pred5!E:E, MATCH(bbg_all!AF35, pred5!D:D, 0))</f>
        <v>#N/A</v>
      </c>
      <c r="AP35" s="9" t="e">
        <f t="shared" si="20"/>
        <v>#N/A</v>
      </c>
      <c r="AQ35" s="15" t="b">
        <v>1</v>
      </c>
      <c r="AR35" s="9">
        <f t="shared" si="21"/>
        <v>39.997499999999981</v>
      </c>
      <c r="AS35" s="9" t="e">
        <f t="shared" si="22"/>
        <v>#N/A</v>
      </c>
      <c r="AT35" t="str">
        <f t="shared" si="7"/>
        <v>2025_1</v>
      </c>
      <c r="AU35">
        <f t="shared" si="8"/>
        <v>253.10999999999996</v>
      </c>
      <c r="AW35" s="2">
        <f t="shared" si="23"/>
        <v>44984</v>
      </c>
      <c r="AX35" s="21">
        <f>INDEX(daily_KORD_weather!H:H, MATCH(bbg_all!AW35,daily_KORD_weather!G:G, 0))*1.8+32</f>
        <v>44.360000006</v>
      </c>
      <c r="AY35" s="2">
        <f t="shared" si="24"/>
        <v>44619</v>
      </c>
      <c r="AZ35" s="22">
        <f>INDEX(daily_KORD_weather!J:J, MATCH(bbg_all!AY35,daily_KORD_weather!I:I, 0))*1.8+32</f>
        <v>32.367500006</v>
      </c>
      <c r="BA35" s="2">
        <f t="shared" si="25"/>
        <v>44254</v>
      </c>
      <c r="BB35" s="22">
        <f>INDEX(daily_KORD_weather!L:L, MATCH(bbg_all!BA35,daily_KORD_weather!K:K, 0))*1.8+32</f>
        <v>40.377500006000005</v>
      </c>
      <c r="BC35" s="2">
        <f t="shared" si="26"/>
        <v>43888</v>
      </c>
      <c r="BD35" s="22">
        <f>INDEX(daily_KORD_weather!N:N, MATCH(bbg_all!BC35,daily_KORD_weather!M:M, 0))*1.8+32</f>
        <v>27.530000059999999</v>
      </c>
      <c r="BE35" s="2">
        <f t="shared" si="27"/>
        <v>43523</v>
      </c>
      <c r="BF35" s="22">
        <f>INDEX(daily_KORD_weather!P:P, MATCH(bbg_all!BE35,daily_KORD_weather!O:O, 0))*1.8+32</f>
        <v>24.702499939999999</v>
      </c>
      <c r="BG35" s="2">
        <f t="shared" si="28"/>
        <v>43158</v>
      </c>
      <c r="BH35" s="22">
        <f>INDEX(daily_KORD_weather!R:R, MATCH(bbg_all!BG35,daily_KORD_weather!Q:Q, 0))*1.8+32</f>
        <v>48.162500006000002</v>
      </c>
      <c r="BP35" t="s">
        <v>35</v>
      </c>
    </row>
    <row r="36" spans="1:68">
      <c r="A36">
        <f t="shared" si="29"/>
        <v>36</v>
      </c>
      <c r="B36" t="str">
        <f t="shared" si="9"/>
        <v>2025_2</v>
      </c>
      <c r="C36" s="11">
        <v>45714</v>
      </c>
      <c r="D36" s="4" t="str">
        <f t="shared" si="0"/>
        <v>H</v>
      </c>
      <c r="E36" s="4">
        <f t="shared" si="10"/>
        <v>1069</v>
      </c>
      <c r="F36" s="17">
        <v>42.2</v>
      </c>
      <c r="G36" s="19">
        <f t="shared" si="11"/>
        <v>40.483664741665123</v>
      </c>
      <c r="H36" s="19">
        <f t="shared" si="12"/>
        <v>24.516335258334877</v>
      </c>
      <c r="I36" s="17">
        <f t="shared" si="1"/>
        <v>1.7163352583348797</v>
      </c>
      <c r="J36" s="20">
        <f t="shared" si="2"/>
        <v>22.799999999999997</v>
      </c>
      <c r="K36" s="20">
        <f t="shared" si="3"/>
        <v>1012.0000000000001</v>
      </c>
      <c r="L36" s="17">
        <f t="shared" si="13"/>
        <v>30.001250012000003</v>
      </c>
      <c r="M36" s="20">
        <f t="shared" si="4"/>
        <v>34.998749988</v>
      </c>
      <c r="N36" s="20">
        <f t="shared" si="5"/>
        <v>947.87750004300017</v>
      </c>
      <c r="O36" s="16">
        <f t="shared" si="6"/>
        <v>58.006250006999991</v>
      </c>
      <c r="P36" s="16" t="e">
        <f t="shared" si="31"/>
        <v>#VALUE!</v>
      </c>
      <c r="Q36" s="16">
        <f t="shared" si="14"/>
        <v>1041.256250011</v>
      </c>
      <c r="R36" s="16" t="e">
        <f t="shared" si="15"/>
        <v>#VALUE!</v>
      </c>
      <c r="S36" s="16">
        <f t="shared" si="16"/>
        <v>-27.74374998899998</v>
      </c>
      <c r="T36" s="4">
        <f t="shared" si="32"/>
        <v>-8</v>
      </c>
      <c r="U36" s="4"/>
      <c r="V36" s="4"/>
      <c r="W36" s="4"/>
      <c r="X36" s="16">
        <f t="shared" si="17"/>
        <v>40.483664741665123</v>
      </c>
      <c r="Y36" s="16">
        <f>INDEX(pred1!E:E, MATCH(bbg_all!C36, pred1!D:D, 0))</f>
        <v>41.030669593811027</v>
      </c>
      <c r="Z36" s="16">
        <f>INDEX(pred2!E:E, MATCH(bbg_all!C36, pred2!D:D, 0))</f>
        <v>42.836742562055584</v>
      </c>
      <c r="AA36" s="16">
        <f>INDEX(pred3!E:E, MATCH(bbg_all!C36, pred3!D:D, 0))</f>
        <v>40.894131815433497</v>
      </c>
      <c r="AB36" s="16">
        <f>INDEX(pred4!E:E, MATCH(bbg_all!C36, pred4!D:D, 0))</f>
        <v>38.692333310842507</v>
      </c>
      <c r="AC36" s="16">
        <f>INDEX(pred5!E:E, MATCH(bbg_all!C36, pred5!D:D, 0))</f>
        <v>38.964446426182981</v>
      </c>
      <c r="AD36" s="4"/>
      <c r="AE36" s="7">
        <v>45666</v>
      </c>
      <c r="AF36" s="3">
        <f t="shared" si="18"/>
        <v>45666</v>
      </c>
      <c r="AG36" s="1">
        <v>1330</v>
      </c>
      <c r="AH36" s="4" t="s">
        <v>3</v>
      </c>
      <c r="AI36" s="14">
        <f>INDEX(daily_KORD_weather!B:B, MATCH(bbg_all!AF36, daily_KORD_weather!A:A, 0))*1.8+32</f>
        <v>20.12</v>
      </c>
      <c r="AJ36" s="14" t="e">
        <f t="shared" si="19"/>
        <v>#N/A</v>
      </c>
      <c r="AK36" s="9" t="e">
        <f>INDEX(pred1!E:E, MATCH(bbg_all!AF36, pred1!D:D, 0))</f>
        <v>#N/A</v>
      </c>
      <c r="AL36" s="9" t="e">
        <f>INDEX(pred2!E:E, MATCH(bbg_all!AF36, pred2!D:D, 0))</f>
        <v>#N/A</v>
      </c>
      <c r="AM36" s="9" t="e">
        <f>INDEX(pred3!E:E, MATCH(bbg_all!AF36, pred3!D:D, 0))</f>
        <v>#N/A</v>
      </c>
      <c r="AN36" s="9" t="e">
        <f>INDEX(pred4!E:E, MATCH(bbg_all!AF36, pred4!D:D, 0))</f>
        <v>#N/A</v>
      </c>
      <c r="AO36" s="9" t="e">
        <f>INDEX(pred5!E:E, MATCH(bbg_all!AF36, pred5!D:D, 0))</f>
        <v>#N/A</v>
      </c>
      <c r="AP36" s="9" t="e">
        <f t="shared" si="20"/>
        <v>#N/A</v>
      </c>
      <c r="AQ36" s="15" t="b">
        <v>1</v>
      </c>
      <c r="AR36" s="9">
        <f t="shared" si="21"/>
        <v>44.879999999999995</v>
      </c>
      <c r="AS36" s="9" t="e">
        <f t="shared" si="22"/>
        <v>#N/A</v>
      </c>
      <c r="AT36" t="str">
        <f t="shared" si="7"/>
        <v>2025_1</v>
      </c>
      <c r="AU36">
        <f t="shared" si="8"/>
        <v>208.22999999999996</v>
      </c>
      <c r="AW36" s="2">
        <f t="shared" si="23"/>
        <v>44983</v>
      </c>
      <c r="AX36" s="21">
        <f>INDEX(daily_KORD_weather!H:H, MATCH(bbg_all!AW36,daily_KORD_weather!G:G, 0))*1.8+32</f>
        <v>37.085000000000001</v>
      </c>
      <c r="AY36" s="2">
        <f t="shared" si="24"/>
        <v>44618</v>
      </c>
      <c r="AZ36" s="22">
        <f>INDEX(daily_KORD_weather!J:J, MATCH(bbg_all!AY36,daily_KORD_weather!I:I, 0))*1.8+32</f>
        <v>20.825000060000001</v>
      </c>
      <c r="BA36" s="2">
        <f t="shared" si="25"/>
        <v>44253</v>
      </c>
      <c r="BB36" s="22">
        <f>INDEX(daily_KORD_weather!L:L, MATCH(bbg_all!BA36,daily_KORD_weather!K:K, 0))*1.8+32</f>
        <v>33.582500006000004</v>
      </c>
      <c r="BC36" s="2">
        <f t="shared" si="26"/>
        <v>43887</v>
      </c>
      <c r="BD36" s="22">
        <f>INDEX(daily_KORD_weather!N:N, MATCH(bbg_all!BC36,daily_KORD_weather!M:M, 0))*1.8+32</f>
        <v>31.122499999999999</v>
      </c>
      <c r="BE36" s="2">
        <f t="shared" si="27"/>
        <v>43522</v>
      </c>
      <c r="BF36" s="22">
        <f>INDEX(daily_KORD_weather!P:P, MATCH(bbg_all!BE36,daily_KORD_weather!O:O, 0))*1.8+32</f>
        <v>17.015000000000001</v>
      </c>
      <c r="BG36" s="2">
        <f t="shared" si="28"/>
        <v>43157</v>
      </c>
      <c r="BH36" s="22">
        <f>INDEX(daily_KORD_weather!R:R, MATCH(bbg_all!BG36,daily_KORD_weather!Q:Q, 0))*1.8+32</f>
        <v>40.377500006000005</v>
      </c>
      <c r="BP36" t="s">
        <v>35</v>
      </c>
    </row>
    <row r="37" spans="1:68">
      <c r="A37">
        <f t="shared" si="29"/>
        <v>37</v>
      </c>
      <c r="B37" t="str">
        <f t="shared" si="9"/>
        <v>2025_2</v>
      </c>
      <c r="C37" s="11">
        <v>45713</v>
      </c>
      <c r="D37" s="4" t="str">
        <f t="shared" si="0"/>
        <v>H</v>
      </c>
      <c r="E37" s="4">
        <f t="shared" si="10"/>
        <v>1071</v>
      </c>
      <c r="F37" s="17">
        <v>47</v>
      </c>
      <c r="G37" s="19">
        <f t="shared" si="11"/>
        <v>37.444708005394787</v>
      </c>
      <c r="H37" s="19">
        <f t="shared" si="12"/>
        <v>27.555291994605213</v>
      </c>
      <c r="I37" s="17">
        <f t="shared" si="1"/>
        <v>9.5552919946052128</v>
      </c>
      <c r="J37" s="20">
        <f t="shared" si="2"/>
        <v>18</v>
      </c>
      <c r="K37" s="20">
        <f t="shared" si="3"/>
        <v>989.20000000000016</v>
      </c>
      <c r="L37" s="17">
        <f t="shared" si="13"/>
        <v>29.813750089999999</v>
      </c>
      <c r="M37" s="20">
        <f t="shared" si="4"/>
        <v>35.186249910000001</v>
      </c>
      <c r="N37" s="20">
        <f t="shared" si="5"/>
        <v>912.69125013300015</v>
      </c>
      <c r="O37" s="16">
        <f t="shared" si="6"/>
        <v>93.004999994999991</v>
      </c>
      <c r="P37" s="16" t="e">
        <f t="shared" si="31"/>
        <v>#VALUE!</v>
      </c>
      <c r="Q37" s="16">
        <f t="shared" si="14"/>
        <v>1047.2062500070001</v>
      </c>
      <c r="R37" s="16" t="e">
        <f t="shared" si="15"/>
        <v>#VALUE!</v>
      </c>
      <c r="S37" s="16">
        <f t="shared" si="16"/>
        <v>-23.793749992999892</v>
      </c>
      <c r="T37" s="4">
        <f t="shared" si="32"/>
        <v>-10</v>
      </c>
      <c r="U37" s="4"/>
      <c r="V37" s="4"/>
      <c r="W37" s="4"/>
      <c r="X37" s="16">
        <f t="shared" si="17"/>
        <v>37.444708005394787</v>
      </c>
      <c r="Y37" s="16">
        <f>INDEX(pred1!E:E, MATCH(bbg_all!C37, pred1!D:D, 0))</f>
        <v>36.309163555502892</v>
      </c>
      <c r="Z37" s="16">
        <f>INDEX(pred2!E:E, MATCH(bbg_all!C37, pred2!D:D, 0))</f>
        <v>37.722397553920736</v>
      </c>
      <c r="AA37" s="16">
        <f>INDEX(pred3!E:E, MATCH(bbg_all!C37, pred3!D:D, 0))</f>
        <v>37.91416269540786</v>
      </c>
      <c r="AB37" s="16">
        <f>INDEX(pred4!E:E, MATCH(bbg_all!C37, pred4!D:D, 0))</f>
        <v>37.299023017752909</v>
      </c>
      <c r="AC37" s="16">
        <f>INDEX(pred5!E:E, MATCH(bbg_all!C37, pred5!D:D, 0))</f>
        <v>37.978793204389511</v>
      </c>
      <c r="AD37" s="4"/>
      <c r="AE37" s="7">
        <v>45665</v>
      </c>
      <c r="AF37" s="3">
        <f t="shared" si="18"/>
        <v>45665</v>
      </c>
      <c r="AG37" s="1">
        <v>1307</v>
      </c>
      <c r="AH37" s="4" t="s">
        <v>3</v>
      </c>
      <c r="AI37" s="14">
        <f>INDEX(daily_KORD_weather!B:B, MATCH(bbg_all!AF37, daily_KORD_weather!A:A, 0))*1.8+32</f>
        <v>19.917500000000018</v>
      </c>
      <c r="AJ37" s="14" t="e">
        <f t="shared" si="19"/>
        <v>#N/A</v>
      </c>
      <c r="AK37" s="9" t="e">
        <f>INDEX(pred1!E:E, MATCH(bbg_all!AF37, pred1!D:D, 0))</f>
        <v>#N/A</v>
      </c>
      <c r="AL37" s="9" t="e">
        <f>INDEX(pred2!E:E, MATCH(bbg_all!AF37, pred2!D:D, 0))</f>
        <v>#N/A</v>
      </c>
      <c r="AM37" s="9" t="e">
        <f>INDEX(pred3!E:E, MATCH(bbg_all!AF37, pred3!D:D, 0))</f>
        <v>#N/A</v>
      </c>
      <c r="AN37" s="9" t="e">
        <f>INDEX(pred4!E:E, MATCH(bbg_all!AF37, pred4!D:D, 0))</f>
        <v>#N/A</v>
      </c>
      <c r="AO37" s="9" t="e">
        <f>INDEX(pred5!E:E, MATCH(bbg_all!AF37, pred5!D:D, 0))</f>
        <v>#N/A</v>
      </c>
      <c r="AP37" s="9" t="e">
        <f t="shared" si="20"/>
        <v>#N/A</v>
      </c>
      <c r="AQ37" s="15" t="b">
        <v>1</v>
      </c>
      <c r="AR37" s="9">
        <f t="shared" si="21"/>
        <v>45.082499999999982</v>
      </c>
      <c r="AS37" s="9" t="e">
        <f t="shared" si="22"/>
        <v>#N/A</v>
      </c>
      <c r="AT37" t="str">
        <f t="shared" si="7"/>
        <v>2025_1</v>
      </c>
      <c r="AU37">
        <f t="shared" si="8"/>
        <v>163.14749999999998</v>
      </c>
      <c r="AW37" s="2">
        <f t="shared" si="23"/>
        <v>44982</v>
      </c>
      <c r="AX37" s="21">
        <f>INDEX(daily_KORD_weather!H:H, MATCH(bbg_all!AW37,daily_KORD_weather!G:G, 0))*1.8+32</f>
        <v>29.3</v>
      </c>
      <c r="AY37" s="2">
        <f t="shared" si="24"/>
        <v>44617</v>
      </c>
      <c r="AZ37" s="22">
        <f>INDEX(daily_KORD_weather!J:J, MATCH(bbg_all!AY37,daily_KORD_weather!I:I, 0))*1.8+32</f>
        <v>25.219999940000001</v>
      </c>
      <c r="BA37" s="2">
        <f t="shared" si="25"/>
        <v>44252</v>
      </c>
      <c r="BB37" s="22">
        <f>INDEX(daily_KORD_weather!L:L, MATCH(bbg_all!BA37,daily_KORD_weather!K:K, 0))*1.8+32</f>
        <v>33.8675</v>
      </c>
      <c r="BC37" s="2">
        <f t="shared" si="26"/>
        <v>43886</v>
      </c>
      <c r="BD37" s="22">
        <f>INDEX(daily_KORD_weather!N:N, MATCH(bbg_all!BC37,daily_KORD_weather!M:M, 0))*1.8+32</f>
        <v>37.737499999999997</v>
      </c>
      <c r="BE37" s="2">
        <f t="shared" si="27"/>
        <v>43521</v>
      </c>
      <c r="BF37" s="22">
        <f>INDEX(daily_KORD_weather!P:P, MATCH(bbg_all!BE37,daily_KORD_weather!O:O, 0))*1.8+32</f>
        <v>12.297500599999999</v>
      </c>
      <c r="BG37" s="2">
        <f t="shared" si="28"/>
        <v>43156</v>
      </c>
      <c r="BH37" s="22">
        <f>INDEX(daily_KORD_weather!R:R, MATCH(bbg_all!BG37,daily_KORD_weather!Q:Q, 0))*1.8+32</f>
        <v>40.46</v>
      </c>
      <c r="BP37" t="s">
        <v>35</v>
      </c>
    </row>
    <row r="38" spans="1:68">
      <c r="A38">
        <f t="shared" si="29"/>
        <v>38</v>
      </c>
      <c r="B38" t="str">
        <f t="shared" si="9"/>
        <v>2025_2</v>
      </c>
      <c r="C38" s="11">
        <v>45712</v>
      </c>
      <c r="D38" s="4" t="str">
        <f t="shared" si="0"/>
        <v>H</v>
      </c>
      <c r="E38" s="4">
        <f t="shared" si="10"/>
        <v>1073</v>
      </c>
      <c r="F38" s="17">
        <v>43.3</v>
      </c>
      <c r="G38" s="19">
        <f t="shared" si="11"/>
        <v>35.504981377944347</v>
      </c>
      <c r="H38" s="19">
        <f t="shared" si="12"/>
        <v>29.495018622055653</v>
      </c>
      <c r="I38" s="17">
        <f t="shared" si="1"/>
        <v>7.7950186220556503</v>
      </c>
      <c r="J38" s="20">
        <f t="shared" si="2"/>
        <v>21.700000000000003</v>
      </c>
      <c r="K38" s="20">
        <f t="shared" si="3"/>
        <v>971.2</v>
      </c>
      <c r="L38" s="17">
        <f t="shared" si="13"/>
        <v>34.118750009000003</v>
      </c>
      <c r="M38" s="20">
        <f t="shared" si="4"/>
        <v>30.881249990999997</v>
      </c>
      <c r="N38" s="20">
        <f t="shared" si="5"/>
        <v>881.81000014200015</v>
      </c>
      <c r="O38" s="16">
        <f t="shared" si="6"/>
        <v>128.19124990500001</v>
      </c>
      <c r="P38" s="16" t="e">
        <f t="shared" si="31"/>
        <v>#VALUE!</v>
      </c>
      <c r="Q38" s="16">
        <f t="shared" si="14"/>
        <v>1064.204999995</v>
      </c>
      <c r="R38" s="16" t="e">
        <f t="shared" si="15"/>
        <v>#VALUE!</v>
      </c>
      <c r="S38" s="16">
        <f t="shared" si="16"/>
        <v>-8.7950000050000199</v>
      </c>
      <c r="T38" s="4">
        <f t="shared" si="32"/>
        <v>-12</v>
      </c>
      <c r="U38" s="4"/>
      <c r="V38" s="4"/>
      <c r="W38" s="4"/>
      <c r="X38" s="16">
        <f t="shared" si="17"/>
        <v>35.504981377944347</v>
      </c>
      <c r="Y38" s="16">
        <f>INDEX(pred1!E:E, MATCH(bbg_all!C38, pred1!D:D, 0))</f>
        <v>35.615054669231178</v>
      </c>
      <c r="Z38" s="16">
        <f>INDEX(pred2!E:E, MATCH(bbg_all!C38, pred2!D:D, 0))</f>
        <v>40.079249447584147</v>
      </c>
      <c r="AA38" s="16">
        <f>INDEX(pred3!E:E, MATCH(bbg_all!C38, pred3!D:D, 0))</f>
        <v>33.532376679033042</v>
      </c>
      <c r="AB38" s="16">
        <f>INDEX(pred4!E:E, MATCH(bbg_all!C38, pred4!D:D, 0))</f>
        <v>32.498529463633893</v>
      </c>
      <c r="AC38" s="16">
        <f>INDEX(pred5!E:E, MATCH(bbg_all!C38, pred5!D:D, 0))</f>
        <v>35.799696630239481</v>
      </c>
      <c r="AD38" s="4"/>
      <c r="AE38" s="7">
        <v>45664</v>
      </c>
      <c r="AF38" s="3">
        <f t="shared" si="18"/>
        <v>45664</v>
      </c>
      <c r="AG38" s="1">
        <v>1276</v>
      </c>
      <c r="AH38" s="4" t="s">
        <v>3</v>
      </c>
      <c r="AI38" s="14">
        <f>INDEX(daily_KORD_weather!B:B, MATCH(bbg_all!AF38, daily_KORD_weather!A:A, 0))*1.8+32</f>
        <v>21.552500000000009</v>
      </c>
      <c r="AJ38" s="14" t="e">
        <f t="shared" si="19"/>
        <v>#N/A</v>
      </c>
      <c r="AK38" s="9" t="e">
        <f>INDEX(pred1!E:E, MATCH(bbg_all!AF38, pred1!D:D, 0))</f>
        <v>#N/A</v>
      </c>
      <c r="AL38" s="9" t="e">
        <f>INDEX(pred2!E:E, MATCH(bbg_all!AF38, pred2!D:D, 0))</f>
        <v>#N/A</v>
      </c>
      <c r="AM38" s="9" t="e">
        <f>INDEX(pred3!E:E, MATCH(bbg_all!AF38, pred3!D:D, 0))</f>
        <v>#N/A</v>
      </c>
      <c r="AN38" s="9" t="e">
        <f>INDEX(pred4!E:E, MATCH(bbg_all!AF38, pred4!D:D, 0))</f>
        <v>#N/A</v>
      </c>
      <c r="AO38" s="9" t="e">
        <f>INDEX(pred5!E:E, MATCH(bbg_all!AF38, pred5!D:D, 0))</f>
        <v>#N/A</v>
      </c>
      <c r="AP38" s="9" t="e">
        <f t="shared" si="20"/>
        <v>#N/A</v>
      </c>
      <c r="AQ38" s="15" t="b">
        <v>1</v>
      </c>
      <c r="AR38" s="9">
        <f t="shared" si="21"/>
        <v>43.447499999999991</v>
      </c>
      <c r="AS38" s="9" t="e">
        <f t="shared" si="22"/>
        <v>#N/A</v>
      </c>
      <c r="AT38" t="str">
        <f t="shared" si="7"/>
        <v>2025_1</v>
      </c>
      <c r="AU38">
        <f t="shared" si="8"/>
        <v>119.69999999999999</v>
      </c>
      <c r="AW38" s="2">
        <f t="shared" si="23"/>
        <v>44981</v>
      </c>
      <c r="AX38" s="21">
        <f>INDEX(daily_KORD_weather!H:H, MATCH(bbg_all!AW38,daily_KORD_weather!G:G, 0))*1.8+32</f>
        <v>24.259999999999998</v>
      </c>
      <c r="AY38" s="2">
        <f t="shared" si="24"/>
        <v>44616</v>
      </c>
      <c r="AZ38" s="22">
        <f>INDEX(daily_KORD_weather!J:J, MATCH(bbg_all!AY38,daily_KORD_weather!I:I, 0))*1.8+32</f>
        <v>23.70500006</v>
      </c>
      <c r="BA38" s="2">
        <f t="shared" si="25"/>
        <v>44251</v>
      </c>
      <c r="BB38" s="22">
        <f>INDEX(daily_KORD_weather!L:L, MATCH(bbg_all!BA38,daily_KORD_weather!K:K, 0))*1.8+32</f>
        <v>41.914999993999999</v>
      </c>
      <c r="BC38" s="2">
        <f t="shared" si="26"/>
        <v>43885</v>
      </c>
      <c r="BD38" s="22">
        <f>INDEX(daily_KORD_weather!N:N, MATCH(bbg_all!BC38,daily_KORD_weather!M:M, 0))*1.8+32</f>
        <v>41.292500000000004</v>
      </c>
      <c r="BE38" s="2">
        <f t="shared" si="27"/>
        <v>43520</v>
      </c>
      <c r="BF38" s="22">
        <f>INDEX(daily_KORD_weather!P:P, MATCH(bbg_all!BE38,daily_KORD_weather!O:O, 0))*1.8+32</f>
        <v>37.369999993999997</v>
      </c>
      <c r="BG38" s="2">
        <f t="shared" si="28"/>
        <v>43155</v>
      </c>
      <c r="BH38" s="22">
        <f>INDEX(daily_KORD_weather!R:R, MATCH(bbg_all!BG38,daily_KORD_weather!Q:Q, 0))*1.8+32</f>
        <v>36.170000006000002</v>
      </c>
      <c r="BP38" t="s">
        <v>35</v>
      </c>
    </row>
    <row r="39" spans="1:68">
      <c r="A39">
        <f t="shared" si="29"/>
        <v>39</v>
      </c>
      <c r="B39" t="str">
        <f t="shared" si="9"/>
        <v>2025_2</v>
      </c>
      <c r="C39" s="11">
        <v>45711</v>
      </c>
      <c r="D39" s="4" t="s">
        <v>3</v>
      </c>
      <c r="E39" s="4" t="e">
        <f t="shared" si="10"/>
        <v>#N/A</v>
      </c>
      <c r="F39" s="17">
        <v>31.9</v>
      </c>
      <c r="G39" s="19">
        <f t="shared" si="11"/>
        <v>29.94207573570311</v>
      </c>
      <c r="H39" s="19">
        <f t="shared" si="12"/>
        <v>35.057924264296886</v>
      </c>
      <c r="I39" s="17">
        <f t="shared" si="1"/>
        <v>1.9579242642968886</v>
      </c>
      <c r="J39" s="20">
        <f t="shared" si="2"/>
        <v>33.1</v>
      </c>
      <c r="K39" s="20">
        <f t="shared" si="3"/>
        <v>949.50000000000011</v>
      </c>
      <c r="L39" s="17">
        <f t="shared" si="13"/>
        <v>35.986250012000006</v>
      </c>
      <c r="M39" s="20">
        <f t="shared" si="4"/>
        <v>29.013749987999994</v>
      </c>
      <c r="N39" s="20">
        <f t="shared" si="5"/>
        <v>852.79625015399995</v>
      </c>
      <c r="O39" s="16">
        <f t="shared" si="6"/>
        <v>159.07249989600001</v>
      </c>
      <c r="P39" s="16" t="e">
        <f t="shared" si="31"/>
        <v>#VALUE!</v>
      </c>
      <c r="Q39" s="16">
        <f t="shared" si="14"/>
        <v>1077.6912499050002</v>
      </c>
      <c r="R39" s="16" t="str">
        <f t="shared" si="15"/>
        <v>#N/A</v>
      </c>
      <c r="S39" s="16" t="str">
        <f t="shared" si="16"/>
        <v>#N/A</v>
      </c>
      <c r="T39" s="4" t="str">
        <f t="shared" si="32"/>
        <v>#N/A</v>
      </c>
      <c r="U39" s="4"/>
      <c r="V39" s="4"/>
      <c r="W39" s="4"/>
      <c r="X39" s="16">
        <f t="shared" si="17"/>
        <v>29.94207573570311</v>
      </c>
      <c r="Y39" s="16">
        <f>INDEX(pred1!E:E, MATCH(bbg_all!C39, pred1!D:D, 0))</f>
        <v>30.296863033249977</v>
      </c>
      <c r="Z39" s="16">
        <f>INDEX(pred2!E:E, MATCH(bbg_all!C39, pred2!D:D, 0))</f>
        <v>35.609637717902658</v>
      </c>
      <c r="AA39" s="16">
        <f>INDEX(pred3!E:E, MATCH(bbg_all!C39, pred3!D:D, 0))</f>
        <v>27.195069281756883</v>
      </c>
      <c r="AB39" s="16">
        <f>INDEX(pred4!E:E, MATCH(bbg_all!C39, pred4!D:D, 0))</f>
        <v>27.94453450739384</v>
      </c>
      <c r="AC39" s="16">
        <f>INDEX(pred5!E:E, MATCH(bbg_all!C39, pred5!D:D, 0))</f>
        <v>28.664274138212207</v>
      </c>
      <c r="AD39" s="4"/>
      <c r="AE39" s="7">
        <v>45663</v>
      </c>
      <c r="AF39" s="3">
        <f t="shared" si="18"/>
        <v>45663</v>
      </c>
      <c r="AG39" s="1">
        <v>1293</v>
      </c>
      <c r="AH39" s="4" t="s">
        <v>3</v>
      </c>
      <c r="AI39" s="14">
        <f>INDEX(daily_KORD_weather!B:B, MATCH(bbg_all!AF39, daily_KORD_weather!A:A, 0))*1.8+32</f>
        <v>23.982500000000009</v>
      </c>
      <c r="AJ39" s="14" t="e">
        <f t="shared" si="19"/>
        <v>#N/A</v>
      </c>
      <c r="AK39" s="9" t="e">
        <f>INDEX(pred1!E:E, MATCH(bbg_all!AF39, pred1!D:D, 0))</f>
        <v>#N/A</v>
      </c>
      <c r="AL39" s="9" t="e">
        <f>INDEX(pred2!E:E, MATCH(bbg_all!AF39, pred2!D:D, 0))</f>
        <v>#N/A</v>
      </c>
      <c r="AM39" s="9" t="e">
        <f>INDEX(pred3!E:E, MATCH(bbg_all!AF39, pred3!D:D, 0))</f>
        <v>#N/A</v>
      </c>
      <c r="AN39" s="9" t="e">
        <f>INDEX(pred4!E:E, MATCH(bbg_all!AF39, pred4!D:D, 0))</f>
        <v>#N/A</v>
      </c>
      <c r="AO39" s="9" t="e">
        <f>INDEX(pred5!E:E, MATCH(bbg_all!AF39, pred5!D:D, 0))</f>
        <v>#N/A</v>
      </c>
      <c r="AP39" s="9" t="e">
        <f t="shared" si="20"/>
        <v>#N/A</v>
      </c>
      <c r="AQ39" s="15" t="b">
        <v>1</v>
      </c>
      <c r="AR39" s="9">
        <f t="shared" si="21"/>
        <v>41.017499999999991</v>
      </c>
      <c r="AS39" s="9" t="e">
        <f t="shared" si="22"/>
        <v>#N/A</v>
      </c>
      <c r="AT39" t="str">
        <f t="shared" si="7"/>
        <v>2025_1</v>
      </c>
      <c r="AU39">
        <f t="shared" si="8"/>
        <v>78.68249999999999</v>
      </c>
      <c r="AW39" s="2">
        <f t="shared" si="23"/>
        <v>44980</v>
      </c>
      <c r="AX39" s="21">
        <f>INDEX(daily_KORD_weather!H:H, MATCH(bbg_all!AW39,daily_KORD_weather!G:G, 0))*1.8+32</f>
        <v>35.397500000000001</v>
      </c>
      <c r="AY39" s="2">
        <f t="shared" si="24"/>
        <v>44615</v>
      </c>
      <c r="AZ39" s="22">
        <f>INDEX(daily_KORD_weather!J:J, MATCH(bbg_all!AY39,daily_KORD_weather!I:I, 0))*1.8+32</f>
        <v>21.387500060000001</v>
      </c>
      <c r="BA39" s="2">
        <f t="shared" si="25"/>
        <v>44250</v>
      </c>
      <c r="BB39" s="22">
        <f>INDEX(daily_KORD_weather!L:L, MATCH(bbg_all!BA39,daily_KORD_weather!K:K, 0))*1.8+32</f>
        <v>40.445000006000001</v>
      </c>
      <c r="BC39" s="2">
        <f t="shared" si="26"/>
        <v>43884</v>
      </c>
      <c r="BD39" s="22">
        <f>INDEX(daily_KORD_weather!N:N, MATCH(bbg_all!BC39,daily_KORD_weather!M:M, 0))*1.8+32</f>
        <v>43.34</v>
      </c>
      <c r="BE39" s="2">
        <f t="shared" si="27"/>
        <v>43519</v>
      </c>
      <c r="BF39" s="22">
        <f>INDEX(daily_KORD_weather!P:P, MATCH(bbg_all!BE39,daily_KORD_weather!O:O, 0))*1.8+32</f>
        <v>35.607500006000002</v>
      </c>
      <c r="BG39" s="2">
        <f t="shared" si="28"/>
        <v>43154</v>
      </c>
      <c r="BH39" s="22">
        <f>INDEX(daily_KORD_weather!R:R, MATCH(bbg_all!BG39,daily_KORD_weather!Q:Q, 0))*1.8+32</f>
        <v>39.74</v>
      </c>
      <c r="BP39" t="s">
        <v>35</v>
      </c>
    </row>
    <row r="40" spans="1:68">
      <c r="A40">
        <f t="shared" si="29"/>
        <v>40</v>
      </c>
      <c r="B40" t="str">
        <f t="shared" si="9"/>
        <v>2025_2</v>
      </c>
      <c r="C40" s="11">
        <v>45710</v>
      </c>
      <c r="D40" s="4" t="s">
        <v>3</v>
      </c>
      <c r="E40" s="4" t="e">
        <f t="shared" si="10"/>
        <v>#N/A</v>
      </c>
      <c r="F40" s="17">
        <v>22.7</v>
      </c>
      <c r="G40" s="19">
        <f t="shared" si="11"/>
        <v>27.534857536405333</v>
      </c>
      <c r="H40" s="19">
        <f t="shared" si="12"/>
        <v>37.465142463594667</v>
      </c>
      <c r="I40" s="17">
        <f t="shared" si="1"/>
        <v>-4.8348575364053339</v>
      </c>
      <c r="J40" s="20">
        <f t="shared" si="2"/>
        <v>42.3</v>
      </c>
      <c r="K40" s="20">
        <f t="shared" si="3"/>
        <v>916.40000000000009</v>
      </c>
      <c r="L40" s="17">
        <f t="shared" si="13"/>
        <v>33.764999987000003</v>
      </c>
      <c r="M40" s="20">
        <f t="shared" si="4"/>
        <v>31.235000012999997</v>
      </c>
      <c r="N40" s="20">
        <f t="shared" si="5"/>
        <v>821.56125014099996</v>
      </c>
      <c r="O40" s="16">
        <f t="shared" si="6"/>
        <v>188.08624988400001</v>
      </c>
      <c r="P40" s="16">
        <f>SUM(H35:H39)+K40+O34</f>
        <v>1056.7359987645784</v>
      </c>
      <c r="Q40" s="16">
        <f t="shared" si="14"/>
        <v>1075.472499896</v>
      </c>
      <c r="R40" s="16" t="str">
        <f t="shared" si="15"/>
        <v>#N/A</v>
      </c>
      <c r="S40" s="16" t="str">
        <f t="shared" si="16"/>
        <v>#N/A</v>
      </c>
      <c r="T40" s="4" t="str">
        <f t="shared" si="32"/>
        <v>#N/A</v>
      </c>
      <c r="U40" s="4"/>
      <c r="V40" s="4"/>
      <c r="W40" s="4"/>
      <c r="X40" s="16">
        <f t="shared" si="17"/>
        <v>27.534857536405333</v>
      </c>
      <c r="Y40" s="16">
        <f>INDEX(pred1!E:E, MATCH(bbg_all!C40, pred1!D:D, 0))</f>
        <v>27.300342317670587</v>
      </c>
      <c r="Z40" s="16">
        <f>INDEX(pred2!E:E, MATCH(bbg_all!C40, pred2!D:D, 0))</f>
        <v>33.579881792515515</v>
      </c>
      <c r="AA40" s="16">
        <f>INDEX(pred3!E:E, MATCH(bbg_all!C40, pred3!D:D, 0))</f>
        <v>24.397210973501217</v>
      </c>
      <c r="AB40" s="16">
        <f>INDEX(pred4!E:E, MATCH(bbg_all!C40, pred4!D:D, 0))</f>
        <v>24.653434658050543</v>
      </c>
      <c r="AC40" s="16">
        <f>INDEX(pred5!E:E, MATCH(bbg_all!C40, pred5!D:D, 0))</f>
        <v>27.743417940288786</v>
      </c>
      <c r="AD40" s="4"/>
      <c r="AE40" s="7">
        <v>45660</v>
      </c>
      <c r="AF40" s="3">
        <f t="shared" si="18"/>
        <v>45660</v>
      </c>
      <c r="AG40" s="1">
        <v>1287</v>
      </c>
      <c r="AH40" s="4" t="s">
        <v>3</v>
      </c>
      <c r="AI40" s="14">
        <f>INDEX(daily_KORD_weather!B:B, MATCH(bbg_all!AF40, daily_KORD_weather!A:A, 0))*1.8+32</f>
        <v>24.447500000000005</v>
      </c>
      <c r="AJ40" s="14" t="e">
        <f t="shared" si="19"/>
        <v>#N/A</v>
      </c>
      <c r="AK40" s="9" t="e">
        <f>INDEX(pred1!E:E, MATCH(bbg_all!AF40, pred1!D:D, 0))</f>
        <v>#N/A</v>
      </c>
      <c r="AL40" s="9" t="e">
        <f>INDEX(pred2!E:E, MATCH(bbg_all!AF40, pred2!D:D, 0))</f>
        <v>#N/A</v>
      </c>
      <c r="AM40" s="9" t="e">
        <f>INDEX(pred3!E:E, MATCH(bbg_all!AF40, pred3!D:D, 0))</f>
        <v>#N/A</v>
      </c>
      <c r="AN40" s="9" t="e">
        <f>INDEX(pred4!E:E, MATCH(bbg_all!AF40, pred4!D:D, 0))</f>
        <v>#N/A</v>
      </c>
      <c r="AO40" s="9" t="e">
        <f>INDEX(pred5!E:E, MATCH(bbg_all!AF40, pred5!D:D, 0))</f>
        <v>#N/A</v>
      </c>
      <c r="AP40" s="9" t="e">
        <f t="shared" si="20"/>
        <v>#N/A</v>
      </c>
      <c r="AQ40" s="15" t="b">
        <v>1</v>
      </c>
      <c r="AR40" s="9">
        <f t="shared" si="21"/>
        <v>40.552499999999995</v>
      </c>
      <c r="AS40" s="9" t="e">
        <f t="shared" si="22"/>
        <v>#N/A</v>
      </c>
      <c r="AT40" t="str">
        <f t="shared" si="7"/>
        <v>2025_1</v>
      </c>
      <c r="AU40">
        <f t="shared" si="8"/>
        <v>38.129999999999995</v>
      </c>
      <c r="AW40" s="2">
        <f t="shared" si="23"/>
        <v>44979</v>
      </c>
      <c r="AX40" s="21">
        <f>INDEX(daily_KORD_weather!H:H, MATCH(bbg_all!AW40,daily_KORD_weather!G:G, 0))*1.8+32</f>
        <v>34.024999999999999</v>
      </c>
      <c r="AY40" s="2">
        <f t="shared" si="24"/>
        <v>44614</v>
      </c>
      <c r="AZ40" s="22">
        <f>INDEX(daily_KORD_weather!J:J, MATCH(bbg_all!AY40,daily_KORD_weather!I:I, 0))*1.8+32</f>
        <v>37.977499993999999</v>
      </c>
      <c r="BA40" s="2">
        <f t="shared" si="25"/>
        <v>44249</v>
      </c>
      <c r="BB40" s="22">
        <f>INDEX(daily_KORD_weather!L:L, MATCH(bbg_all!BA40,daily_KORD_weather!K:K, 0))*1.8+32</f>
        <v>32.667499994000003</v>
      </c>
      <c r="BC40" s="2">
        <f t="shared" si="26"/>
        <v>43883</v>
      </c>
      <c r="BD40" s="22">
        <f>INDEX(daily_KORD_weather!N:N, MATCH(bbg_all!BC40,daily_KORD_weather!M:M, 0))*1.8+32</f>
        <v>35.997499994000002</v>
      </c>
      <c r="BE40" s="2">
        <f t="shared" si="27"/>
        <v>43518</v>
      </c>
      <c r="BF40" s="22">
        <f>INDEX(daily_KORD_weather!P:P, MATCH(bbg_all!BE40,daily_KORD_weather!O:O, 0))*1.8+32</f>
        <v>28.617499939999998</v>
      </c>
      <c r="BG40" s="2">
        <f t="shared" si="28"/>
        <v>43153</v>
      </c>
      <c r="BH40" s="22">
        <f>INDEX(daily_KORD_weather!R:R, MATCH(bbg_all!BG40,daily_KORD_weather!Q:Q, 0))*1.8+32</f>
        <v>33.305</v>
      </c>
      <c r="BP40" t="s">
        <v>35</v>
      </c>
    </row>
    <row r="41" spans="1:68">
      <c r="A41">
        <f t="shared" si="29"/>
        <v>41</v>
      </c>
      <c r="B41" t="str">
        <f t="shared" si="9"/>
        <v>2025_2</v>
      </c>
      <c r="C41" s="11">
        <v>45709</v>
      </c>
      <c r="D41" s="4" t="str">
        <f>INDEX(AH:AH, MATCH(C41, AF:AF, 0))</f>
        <v>H</v>
      </c>
      <c r="E41" s="4">
        <f t="shared" si="10"/>
        <v>1098</v>
      </c>
      <c r="F41" s="17">
        <v>18.2</v>
      </c>
      <c r="G41" s="19">
        <f t="shared" si="11"/>
        <v>25.02751750886441</v>
      </c>
      <c r="H41" s="19">
        <f t="shared" si="12"/>
        <v>39.972482491135594</v>
      </c>
      <c r="I41" s="17">
        <f t="shared" si="1"/>
        <v>-6.8275175088644104</v>
      </c>
      <c r="J41" s="20">
        <f t="shared" si="2"/>
        <v>46.8</v>
      </c>
      <c r="K41" s="20">
        <f t="shared" si="3"/>
        <v>874.1</v>
      </c>
      <c r="L41" s="17">
        <f t="shared" si="13"/>
        <v>30.736250021</v>
      </c>
      <c r="M41" s="20">
        <f t="shared" si="4"/>
        <v>34.263749978999996</v>
      </c>
      <c r="N41" s="20">
        <f t="shared" si="5"/>
        <v>787.29750016200012</v>
      </c>
      <c r="O41" s="16">
        <f t="shared" si="6"/>
        <v>219.321249897</v>
      </c>
      <c r="P41" s="16">
        <f t="shared" si="31"/>
        <v>1057.4459626138873</v>
      </c>
      <c r="Q41" s="16">
        <f t="shared" si="14"/>
        <v>1062.1862498840001</v>
      </c>
      <c r="R41" s="16">
        <f t="shared" si="15"/>
        <v>-40.554037386112668</v>
      </c>
      <c r="S41" s="16">
        <f t="shared" si="16"/>
        <v>-35.813750115999937</v>
      </c>
      <c r="T41" s="4">
        <f t="shared" si="32"/>
        <v>-37</v>
      </c>
      <c r="U41" s="4"/>
      <c r="V41" s="4"/>
      <c r="W41" s="4"/>
      <c r="X41" s="16">
        <f t="shared" si="17"/>
        <v>25.02751750886441</v>
      </c>
      <c r="Y41" s="16">
        <f>INDEX(pred1!E:E, MATCH(bbg_all!C41, pred1!D:D, 0))</f>
        <v>26.513600359112029</v>
      </c>
      <c r="Z41" s="16">
        <f>INDEX(pred2!E:E, MATCH(bbg_all!C41, pred2!D:D, 0))</f>
        <v>25.004836149513721</v>
      </c>
      <c r="AA41" s="16">
        <f>INDEX(pred3!E:E, MATCH(bbg_all!C41, pred3!D:D, 0))</f>
        <v>23.821662348508838</v>
      </c>
      <c r="AB41" s="16">
        <f>INDEX(pred4!E:E, MATCH(bbg_all!C41, pred4!D:D, 0))</f>
        <v>24.224920332431804</v>
      </c>
      <c r="AC41" s="16">
        <f>INDEX(pred5!E:E, MATCH(bbg_all!C41, pred5!D:D, 0))</f>
        <v>25.572568354755646</v>
      </c>
      <c r="AD41" s="4"/>
      <c r="AE41" s="7">
        <v>45659</v>
      </c>
      <c r="AF41" s="3">
        <f t="shared" si="18"/>
        <v>45659</v>
      </c>
      <c r="AG41" s="1">
        <v>1293</v>
      </c>
      <c r="AH41" s="4" t="s">
        <v>3</v>
      </c>
      <c r="AI41" s="14">
        <f>INDEX(daily_KORD_weather!B:B, MATCH(bbg_all!AF41, daily_KORD_weather!A:A, 0))*1.8+32</f>
        <v>26.87</v>
      </c>
      <c r="AJ41" s="14" t="e">
        <f t="shared" si="19"/>
        <v>#N/A</v>
      </c>
      <c r="AK41" s="9" t="e">
        <f>INDEX(pred1!E:E, MATCH(bbg_all!AF41, pred1!D:D, 0))</f>
        <v>#N/A</v>
      </c>
      <c r="AL41" s="9" t="e">
        <f>INDEX(pred2!E:E, MATCH(bbg_all!AF41, pred2!D:D, 0))</f>
        <v>#N/A</v>
      </c>
      <c r="AM41" s="9" t="e">
        <f>INDEX(pred3!E:E, MATCH(bbg_all!AF41, pred3!D:D, 0))</f>
        <v>#N/A</v>
      </c>
      <c r="AN41" s="9" t="e">
        <f>INDEX(pred4!E:E, MATCH(bbg_all!AF41, pred4!D:D, 0))</f>
        <v>#N/A</v>
      </c>
      <c r="AO41" s="9" t="e">
        <f>INDEX(pred5!E:E, MATCH(bbg_all!AF41, pred5!D:D, 0))</f>
        <v>#N/A</v>
      </c>
      <c r="AP41" s="9" t="e">
        <f t="shared" si="20"/>
        <v>#N/A</v>
      </c>
      <c r="AQ41" s="15" t="b">
        <v>1</v>
      </c>
      <c r="AR41" s="9">
        <f t="shared" si="21"/>
        <v>38.129999999999995</v>
      </c>
      <c r="AS41" s="9" t="e">
        <f t="shared" si="22"/>
        <v>#N/A</v>
      </c>
      <c r="AT41" t="str">
        <f t="shared" si="7"/>
        <v>2025_1</v>
      </c>
      <c r="AU41">
        <f t="shared" si="8"/>
        <v>0</v>
      </c>
      <c r="AW41" s="2">
        <f t="shared" si="23"/>
        <v>44978</v>
      </c>
      <c r="AX41" s="21">
        <f>INDEX(daily_KORD_weather!H:H, MATCH(bbg_all!AW41,daily_KORD_weather!G:G, 0))*1.8+32</f>
        <v>35.045000006000002</v>
      </c>
      <c r="AY41" s="2">
        <f t="shared" si="24"/>
        <v>44613</v>
      </c>
      <c r="AZ41" s="22">
        <f>INDEX(daily_KORD_weather!J:J, MATCH(bbg_all!AY41,daily_KORD_weather!I:I, 0))*1.8+32</f>
        <v>39.590000006000004</v>
      </c>
      <c r="BA41" s="2">
        <f t="shared" si="25"/>
        <v>44248</v>
      </c>
      <c r="BB41" s="22">
        <f>INDEX(daily_KORD_weather!L:L, MATCH(bbg_all!BA41,daily_KORD_weather!K:K, 0))*1.8+32</f>
        <v>25.325000060000001</v>
      </c>
      <c r="BC41" s="2">
        <f t="shared" si="26"/>
        <v>43882</v>
      </c>
      <c r="BD41" s="22">
        <f>INDEX(daily_KORD_weather!N:N, MATCH(bbg_all!BC41,daily_KORD_weather!M:M, 0))*1.8+32</f>
        <v>21.447499999999998</v>
      </c>
      <c r="BE41" s="2">
        <f t="shared" si="27"/>
        <v>43517</v>
      </c>
      <c r="BF41" s="22">
        <f>INDEX(daily_KORD_weather!P:P, MATCH(bbg_all!BE41,daily_KORD_weather!O:O, 0))*1.8+32</f>
        <v>30.905000059999999</v>
      </c>
      <c r="BG41" s="2">
        <f t="shared" si="28"/>
        <v>43152</v>
      </c>
      <c r="BH41" s="22">
        <f>INDEX(daily_KORD_weather!R:R, MATCH(bbg_all!BG41,daily_KORD_weather!Q:Q, 0))*1.8+32</f>
        <v>32.104999994000003</v>
      </c>
      <c r="BP41" t="s">
        <v>35</v>
      </c>
    </row>
    <row r="42" spans="1:68">
      <c r="A42">
        <f t="shared" si="29"/>
        <v>42</v>
      </c>
      <c r="B42" t="str">
        <f t="shared" si="9"/>
        <v>2025_2</v>
      </c>
      <c r="C42" s="11">
        <v>45708</v>
      </c>
      <c r="D42" s="4" t="str">
        <f>INDEX(AH:AH, MATCH(C42, AF:AF, 0))</f>
        <v>H</v>
      </c>
      <c r="E42" s="4">
        <f t="shared" si="10"/>
        <v>1103</v>
      </c>
      <c r="F42" s="17">
        <v>12.3</v>
      </c>
      <c r="G42" s="19">
        <f t="shared" si="11"/>
        <v>22.59534081913532</v>
      </c>
      <c r="H42" s="19">
        <f t="shared" si="12"/>
        <v>42.404659180864684</v>
      </c>
      <c r="I42" s="17">
        <f t="shared" si="1"/>
        <v>-10.295340819135319</v>
      </c>
      <c r="J42" s="20">
        <f t="shared" si="2"/>
        <v>52.7</v>
      </c>
      <c r="K42" s="20">
        <f t="shared" si="3"/>
        <v>827.30000000000007</v>
      </c>
      <c r="L42" s="17">
        <f t="shared" si="13"/>
        <v>32.185000000999999</v>
      </c>
      <c r="M42" s="20">
        <f t="shared" si="4"/>
        <v>32.814999999000001</v>
      </c>
      <c r="N42" s="20">
        <f t="shared" si="5"/>
        <v>754.48250016300005</v>
      </c>
      <c r="O42" s="16">
        <f t="shared" si="6"/>
        <v>253.58499987599998</v>
      </c>
      <c r="P42" s="16">
        <f t="shared" si="31"/>
        <v>1054.8521098426882</v>
      </c>
      <c r="Q42" s="16">
        <f t="shared" si="14"/>
        <v>1046.6212498970001</v>
      </c>
      <c r="R42" s="16">
        <f t="shared" si="15"/>
        <v>-48.147890157311849</v>
      </c>
      <c r="S42" s="16">
        <f t="shared" si="16"/>
        <v>-56.378750102999902</v>
      </c>
      <c r="T42" s="4">
        <f t="shared" si="32"/>
        <v>-42</v>
      </c>
      <c r="U42" s="4"/>
      <c r="V42" s="4"/>
      <c r="W42" s="4"/>
      <c r="X42" s="16">
        <f t="shared" si="17"/>
        <v>22.59534081913532</v>
      </c>
      <c r="Y42" s="16">
        <f>INDEX(pred1!E:E, MATCH(bbg_all!C42, pred1!D:D, 0))</f>
        <v>23.869672690704469</v>
      </c>
      <c r="Z42" s="16">
        <f>INDEX(pred2!E:E, MATCH(bbg_all!C42, pred2!D:D, 0))</f>
        <v>20.454532155394563</v>
      </c>
      <c r="AA42" s="16">
        <f>INDEX(pred3!E:E, MATCH(bbg_all!C42, pred3!D:D, 0))</f>
        <v>22.186630344390878</v>
      </c>
      <c r="AB42" s="16">
        <f>INDEX(pred4!E:E, MATCH(bbg_all!C42, pred4!D:D, 0))</f>
        <v>23.697951823472984</v>
      </c>
      <c r="AC42" s="16">
        <f>INDEX(pred5!E:E, MATCH(bbg_all!C42, pred5!D:D, 0))</f>
        <v>22.767917081713687</v>
      </c>
      <c r="AD42" s="4"/>
      <c r="AE42" s="7">
        <v>45657</v>
      </c>
      <c r="AF42" s="3">
        <f t="shared" si="18"/>
        <v>45657</v>
      </c>
      <c r="AG42" s="1">
        <v>1022</v>
      </c>
      <c r="AH42" s="4" t="s">
        <v>3</v>
      </c>
      <c r="AI42" s="14">
        <f>INDEX(daily_KORD_weather!B:B, MATCH(bbg_all!AF42, daily_KORD_weather!A:A, 0))*1.8+32</f>
        <v>38.832499999999996</v>
      </c>
      <c r="AJ42" s="14">
        <f t="shared" si="19"/>
        <v>38.890589873790731</v>
      </c>
      <c r="AK42" s="9">
        <f>INDEX(pred1!E:E, MATCH(bbg_all!AF42, pred1!D:D, 0))</f>
        <v>39.510204124450674</v>
      </c>
      <c r="AL42" s="9">
        <f>INDEX(pred2!E:E, MATCH(bbg_all!AF42, pred2!D:D, 0))</f>
        <v>36.78687561154365</v>
      </c>
      <c r="AM42" s="9">
        <f>INDEX(pred3!E:E, MATCH(bbg_all!AF42, pred3!D:D, 0))</f>
        <v>39.668247497081751</v>
      </c>
      <c r="AN42" s="9">
        <f>INDEX(pred4!E:E, MATCH(bbg_all!AF42, pred4!D:D, 0))</f>
        <v>40.275545966625209</v>
      </c>
      <c r="AO42" s="9">
        <f>INDEX(pred5!E:E, MATCH(bbg_all!AF42, pred5!D:D, 0))</f>
        <v>38.212076169252384</v>
      </c>
      <c r="AP42" s="9">
        <f t="shared" si="20"/>
        <v>-5.8089873790734714E-2</v>
      </c>
      <c r="AQ42" s="15" t="b">
        <v>0</v>
      </c>
      <c r="AR42" s="9">
        <f t="shared" si="21"/>
        <v>26.167500000000004</v>
      </c>
      <c r="AS42" s="9">
        <f t="shared" si="22"/>
        <v>26.109410126209269</v>
      </c>
      <c r="AT42" t="str">
        <f t="shared" si="7"/>
        <v>2024_12</v>
      </c>
      <c r="AU42">
        <f t="shared" si="8"/>
        <v>673.21499999999992</v>
      </c>
      <c r="AW42" s="2">
        <f t="shared" si="23"/>
        <v>44977</v>
      </c>
      <c r="AX42" s="21">
        <f>INDEX(daily_KORD_weather!H:H, MATCH(bbg_all!AW42,daily_KORD_weather!G:G, 0))*1.8+32</f>
        <v>38.577500006000001</v>
      </c>
      <c r="AY42" s="2">
        <f t="shared" si="24"/>
        <v>44612</v>
      </c>
      <c r="AZ42" s="22">
        <f>INDEX(daily_KORD_weather!J:J, MATCH(bbg_all!AY42,daily_KORD_weather!I:I, 0))*1.8+32</f>
        <v>29.502500000000001</v>
      </c>
      <c r="BA42" s="2">
        <f t="shared" si="25"/>
        <v>44247</v>
      </c>
      <c r="BB42" s="22">
        <f>INDEX(daily_KORD_weather!L:L, MATCH(bbg_all!BA42,daily_KORD_weather!K:K, 0))*1.8+32</f>
        <v>16.467499939999996</v>
      </c>
      <c r="BC42" s="2">
        <f t="shared" si="26"/>
        <v>43881</v>
      </c>
      <c r="BD42" s="22">
        <f>INDEX(daily_KORD_weather!N:N, MATCH(bbg_all!BC42,daily_KORD_weather!M:M, 0))*1.8+32</f>
        <v>18.75500006</v>
      </c>
      <c r="BE42" s="2">
        <f t="shared" si="27"/>
        <v>43516</v>
      </c>
      <c r="BF42" s="22">
        <f>INDEX(daily_KORD_weather!P:P, MATCH(bbg_all!BE42,daily_KORD_weather!O:O, 0))*1.8+32</f>
        <v>31.062500060000001</v>
      </c>
      <c r="BG42" s="2">
        <f t="shared" si="28"/>
        <v>43151</v>
      </c>
      <c r="BH42" s="22">
        <f>INDEX(daily_KORD_weather!R:R, MATCH(bbg_all!BG42,daily_KORD_weather!Q:Q, 0))*1.8+32</f>
        <v>58.74499994</v>
      </c>
      <c r="BP42" t="s">
        <v>35</v>
      </c>
    </row>
    <row r="43" spans="1:68">
      <c r="A43">
        <f t="shared" si="29"/>
        <v>43</v>
      </c>
      <c r="B43" t="str">
        <f t="shared" si="9"/>
        <v>2025_2</v>
      </c>
      <c r="C43" s="11">
        <v>45707</v>
      </c>
      <c r="D43" s="4" t="str">
        <f>INDEX(AH:AH, MATCH(C43, AF:AF, 0))</f>
        <v>H</v>
      </c>
      <c r="E43" s="4">
        <f t="shared" si="10"/>
        <v>1119</v>
      </c>
      <c r="F43" s="17">
        <v>8.6</v>
      </c>
      <c r="G43" s="19">
        <f t="shared" si="11"/>
        <v>18.147380044460313</v>
      </c>
      <c r="H43" s="19">
        <f t="shared" si="12"/>
        <v>46.852619955539687</v>
      </c>
      <c r="I43" s="17">
        <f t="shared" si="1"/>
        <v>-9.5473800444603132</v>
      </c>
      <c r="J43" s="20">
        <f t="shared" si="2"/>
        <v>56.4</v>
      </c>
      <c r="K43" s="20">
        <f t="shared" si="3"/>
        <v>774.60000000000014</v>
      </c>
      <c r="L43" s="17">
        <f t="shared" si="13"/>
        <v>27.978750008000002</v>
      </c>
      <c r="M43" s="20">
        <f t="shared" si="4"/>
        <v>37.021249991999994</v>
      </c>
      <c r="N43" s="20">
        <f t="shared" si="5"/>
        <v>717.46125017099996</v>
      </c>
      <c r="O43" s="16">
        <f t="shared" si="6"/>
        <v>286.39999987499999</v>
      </c>
      <c r="P43" s="16">
        <f t="shared" si="31"/>
        <v>1052.0002270169475</v>
      </c>
      <c r="Q43" s="16">
        <f t="shared" si="14"/>
        <v>1028.1849998760001</v>
      </c>
      <c r="R43" s="16">
        <f t="shared" si="15"/>
        <v>-66.99977298305248</v>
      </c>
      <c r="S43" s="16">
        <f t="shared" si="16"/>
        <v>-90.81500012399988</v>
      </c>
      <c r="T43" s="4">
        <f t="shared" si="32"/>
        <v>-58</v>
      </c>
      <c r="U43" s="4"/>
      <c r="V43" s="4"/>
      <c r="W43" s="4"/>
      <c r="X43" s="16">
        <f t="shared" si="17"/>
        <v>18.147380044460313</v>
      </c>
      <c r="Y43" s="16">
        <f>INDEX(pred1!E:E, MATCH(bbg_all!C43, pred1!D:D, 0))</f>
        <v>20.224555379152307</v>
      </c>
      <c r="Z43" s="16">
        <f>INDEX(pred2!E:E, MATCH(bbg_all!C43, pred2!D:D, 0))</f>
        <v>9.8874041080475514</v>
      </c>
      <c r="AA43" s="16">
        <f>INDEX(pred3!E:E, MATCH(bbg_all!C43, pred3!D:D, 0))</f>
        <v>19.929631531238556</v>
      </c>
      <c r="AB43" s="16">
        <f>INDEX(pred4!E:E, MATCH(bbg_all!C43, pred4!D:D, 0))</f>
        <v>21.98692280650139</v>
      </c>
      <c r="AC43" s="16">
        <f>INDEX(pred5!E:E, MATCH(bbg_all!C43, pred5!D:D, 0))</f>
        <v>18.708386397361764</v>
      </c>
      <c r="AD43" s="4"/>
      <c r="AE43" s="7">
        <v>45656</v>
      </c>
      <c r="AF43" s="3">
        <f t="shared" si="18"/>
        <v>45656</v>
      </c>
      <c r="AG43" s="1">
        <v>1021</v>
      </c>
      <c r="AH43" s="4" t="s">
        <v>3</v>
      </c>
      <c r="AI43" s="14">
        <f>INDEX(daily_KORD_weather!B:B, MATCH(bbg_all!AF43, daily_KORD_weather!A:A, 0))*1.8+32</f>
        <v>36.634999999999984</v>
      </c>
      <c r="AJ43" s="14">
        <f t="shared" si="19"/>
        <v>38.441947665214528</v>
      </c>
      <c r="AK43" s="9">
        <f>INDEX(pred1!E:E, MATCH(bbg_all!AF43, pred1!D:D, 0))</f>
        <v>39.003351002931588</v>
      </c>
      <c r="AL43" s="9">
        <f>INDEX(pred2!E:E, MATCH(bbg_all!AF43, pred2!D:D, 0))</f>
        <v>36.372658193111413</v>
      </c>
      <c r="AM43" s="9">
        <f>INDEX(pred3!E:E, MATCH(bbg_all!AF43, pred3!D:D, 0))</f>
        <v>39.51964163780211</v>
      </c>
      <c r="AN43" s="9">
        <f>INDEX(pred4!E:E, MATCH(bbg_all!AF43, pred4!D:D, 0))</f>
        <v>39.997968196868889</v>
      </c>
      <c r="AO43" s="9">
        <f>INDEX(pred5!E:E, MATCH(bbg_all!AF43, pred5!D:D, 0))</f>
        <v>37.316119295358646</v>
      </c>
      <c r="AP43" s="9">
        <f t="shared" si="20"/>
        <v>-1.806947665214544</v>
      </c>
      <c r="AQ43" s="15" t="b">
        <v>0</v>
      </c>
      <c r="AR43" s="9">
        <f t="shared" si="21"/>
        <v>28.365000000000016</v>
      </c>
      <c r="AS43" s="9">
        <f t="shared" si="22"/>
        <v>26.558052334785472</v>
      </c>
      <c r="AT43" t="str">
        <f t="shared" si="7"/>
        <v>2024_12</v>
      </c>
      <c r="AU43">
        <f t="shared" si="8"/>
        <v>644.84999999999991</v>
      </c>
      <c r="AW43" s="2">
        <f t="shared" si="23"/>
        <v>44976</v>
      </c>
      <c r="AX43" s="21">
        <f>INDEX(daily_KORD_weather!H:H, MATCH(bbg_all!AW43,daily_KORD_weather!G:G, 0))*1.8+32</f>
        <v>43.489999994000001</v>
      </c>
      <c r="AY43" s="2">
        <f t="shared" si="24"/>
        <v>44611</v>
      </c>
      <c r="AZ43" s="22">
        <f>INDEX(daily_KORD_weather!J:J, MATCH(bbg_all!AY43,daily_KORD_weather!I:I, 0))*1.8+32</f>
        <v>19.29500006</v>
      </c>
      <c r="BA43" s="2">
        <f t="shared" si="25"/>
        <v>44246</v>
      </c>
      <c r="BB43" s="22">
        <f>INDEX(daily_KORD_weather!L:L, MATCH(bbg_all!BA43,daily_KORD_weather!K:K, 0))*1.8+32</f>
        <v>16.204999999999998</v>
      </c>
      <c r="BC43" s="2">
        <f t="shared" si="26"/>
        <v>43880</v>
      </c>
      <c r="BD43" s="22">
        <f>INDEX(daily_KORD_weather!N:N, MATCH(bbg_all!BC43,daily_KORD_weather!M:M, 0))*1.8+32</f>
        <v>24.702499939999999</v>
      </c>
      <c r="BE43" s="2">
        <f t="shared" si="27"/>
        <v>43515</v>
      </c>
      <c r="BF43" s="22">
        <f>INDEX(daily_KORD_weather!P:P, MATCH(bbg_all!BE43,daily_KORD_weather!O:O, 0))*1.8+32</f>
        <v>21.770000060000001</v>
      </c>
      <c r="BG43" s="2">
        <f t="shared" si="28"/>
        <v>43150</v>
      </c>
      <c r="BH43" s="22">
        <f>INDEX(daily_KORD_weather!R:R, MATCH(bbg_all!BG43,daily_KORD_weather!Q:Q, 0))*1.8+32</f>
        <v>42.409999994000003</v>
      </c>
      <c r="BP43" t="s">
        <v>35</v>
      </c>
    </row>
    <row r="44" spans="1:68">
      <c r="A44">
        <f t="shared" si="29"/>
        <v>44</v>
      </c>
      <c r="B44" t="str">
        <f t="shared" si="9"/>
        <v>2025_2</v>
      </c>
      <c r="C44" s="11">
        <v>45706</v>
      </c>
      <c r="D44" s="4" t="str">
        <f>INDEX(AH:AH, MATCH(C44, AF:AF, 0))</f>
        <v>H</v>
      </c>
      <c r="E44" s="4">
        <f t="shared" si="10"/>
        <v>1122</v>
      </c>
      <c r="F44" s="17">
        <v>3.3</v>
      </c>
      <c r="G44" s="19">
        <f t="shared" si="11"/>
        <v>16.661103112697621</v>
      </c>
      <c r="H44" s="19">
        <f t="shared" si="12"/>
        <v>48.338896887302383</v>
      </c>
      <c r="I44" s="17">
        <f t="shared" si="1"/>
        <v>-13.36110311269762</v>
      </c>
      <c r="J44" s="20">
        <f t="shared" si="2"/>
        <v>61.7</v>
      </c>
      <c r="K44" s="20">
        <f t="shared" si="3"/>
        <v>718.20000000000016</v>
      </c>
      <c r="L44" s="17">
        <f t="shared" si="13"/>
        <v>26.218750001</v>
      </c>
      <c r="M44" s="20">
        <f t="shared" si="4"/>
        <v>38.781249998999996</v>
      </c>
      <c r="N44" s="20">
        <f t="shared" si="5"/>
        <v>678.68000017199995</v>
      </c>
      <c r="O44" s="16">
        <f t="shared" si="6"/>
        <v>323.42124986699997</v>
      </c>
      <c r="P44" s="16">
        <f t="shared" si="31"/>
        <v>1048.1440782604316</v>
      </c>
      <c r="Q44" s="16">
        <f t="shared" si="14"/>
        <v>1004.5999998750001</v>
      </c>
      <c r="R44" s="16">
        <f t="shared" si="15"/>
        <v>-73.85592173956843</v>
      </c>
      <c r="S44" s="16">
        <f t="shared" si="16"/>
        <v>-117.40000012499991</v>
      </c>
      <c r="T44" s="4">
        <f t="shared" si="32"/>
        <v>-61</v>
      </c>
      <c r="U44" s="4"/>
      <c r="V44" s="4"/>
      <c r="W44" s="4"/>
      <c r="X44" s="16">
        <f t="shared" si="17"/>
        <v>16.661103112697621</v>
      </c>
      <c r="Y44" s="16">
        <f>INDEX(pred1!E:E, MATCH(bbg_all!C44, pred1!D:D, 0))</f>
        <v>17.242446303367629</v>
      </c>
      <c r="Z44" s="16">
        <f>INDEX(pred2!E:E, MATCH(bbg_all!C44, pred2!D:D, 0))</f>
        <v>6.6932258009911116</v>
      </c>
      <c r="AA44" s="16">
        <f>INDEX(pred3!E:E, MATCH(bbg_all!C44, pred3!D:D, 0))</f>
        <v>19.762210547924049</v>
      </c>
      <c r="AB44" s="16">
        <f>INDEX(pred4!E:E, MATCH(bbg_all!C44, pred4!D:D, 0))</f>
        <v>21.11484622955323</v>
      </c>
      <c r="AC44" s="16">
        <f>INDEX(pred5!E:E, MATCH(bbg_all!C44, pred5!D:D, 0))</f>
        <v>18.492786681652081</v>
      </c>
      <c r="AD44" s="4"/>
      <c r="AE44" s="7">
        <v>45653</v>
      </c>
      <c r="AF44" s="3">
        <f t="shared" si="18"/>
        <v>45653</v>
      </c>
      <c r="AG44" s="1">
        <v>1020</v>
      </c>
      <c r="AH44" s="4" t="s">
        <v>3</v>
      </c>
      <c r="AI44" s="14">
        <f>INDEX(daily_KORD_weather!B:B, MATCH(bbg_all!AF44, daily_KORD_weather!A:A, 0))*1.8+32</f>
        <v>47.202499999999993</v>
      </c>
      <c r="AJ44" s="14">
        <f t="shared" si="19"/>
        <v>36.190212764255691</v>
      </c>
      <c r="AK44" s="9">
        <f>INDEX(pred1!E:E, MATCH(bbg_all!AF44, pred1!D:D, 0))</f>
        <v>37.792371362447732</v>
      </c>
      <c r="AL44" s="9">
        <f>INDEX(pred2!E:E, MATCH(bbg_all!AF44, pred2!D:D, 0))</f>
        <v>32.547618215344841</v>
      </c>
      <c r="AM44" s="9">
        <f>INDEX(pred3!E:E, MATCH(bbg_all!AF44, pred3!D:D, 0))</f>
        <v>36.261415264010424</v>
      </c>
      <c r="AN44" s="9">
        <f>INDEX(pred4!E:E, MATCH(bbg_all!AF44, pred4!D:D, 0))</f>
        <v>37.669466403126712</v>
      </c>
      <c r="AO44" s="9">
        <f>INDEX(pred5!E:E, MATCH(bbg_all!AF44, pred5!D:D, 0))</f>
        <v>36.680192576348773</v>
      </c>
      <c r="AP44" s="9">
        <f t="shared" si="20"/>
        <v>11.012287235744303</v>
      </c>
      <c r="AQ44" s="15" t="b">
        <v>0</v>
      </c>
      <c r="AR44" s="9">
        <f t="shared" si="21"/>
        <v>17.797500000000007</v>
      </c>
      <c r="AS44" s="9">
        <f t="shared" si="22"/>
        <v>28.809787235744309</v>
      </c>
      <c r="AT44" t="str">
        <f t="shared" si="7"/>
        <v>2024_12</v>
      </c>
      <c r="AU44">
        <f t="shared" si="8"/>
        <v>627.0524999999999</v>
      </c>
      <c r="AW44" s="2">
        <f t="shared" si="23"/>
        <v>44975</v>
      </c>
      <c r="AX44" s="21">
        <f>INDEX(daily_KORD_weather!H:H, MATCH(bbg_all!AW44,daily_KORD_weather!G:G, 0))*1.8+32</f>
        <v>30.987500000000001</v>
      </c>
      <c r="AY44" s="2">
        <f t="shared" si="24"/>
        <v>44610</v>
      </c>
      <c r="AZ44" s="22">
        <f>INDEX(daily_KORD_weather!J:J, MATCH(bbg_all!AY44,daily_KORD_weather!I:I, 0))*1.8+32</f>
        <v>17.037500000000001</v>
      </c>
      <c r="BA44" s="2">
        <f t="shared" si="25"/>
        <v>44245</v>
      </c>
      <c r="BB44" s="22">
        <f>INDEX(daily_KORD_weather!L:L, MATCH(bbg_all!BA44,daily_KORD_weather!K:K, 0))*1.8+32</f>
        <v>20.539999940000001</v>
      </c>
      <c r="BC44" s="2">
        <f t="shared" si="26"/>
        <v>43879</v>
      </c>
      <c r="BD44" s="22">
        <f>INDEX(daily_KORD_weather!N:N, MATCH(bbg_all!BC44,daily_KORD_weather!M:M, 0))*1.8+32</f>
        <v>36.822500005999999</v>
      </c>
      <c r="BE44" s="2">
        <f t="shared" si="27"/>
        <v>43514</v>
      </c>
      <c r="BF44" s="22">
        <f>INDEX(daily_KORD_weather!P:P, MATCH(bbg_all!BE44,daily_KORD_weather!O:O, 0))*1.8+32</f>
        <v>24.92000006</v>
      </c>
      <c r="BG44" s="2">
        <f t="shared" si="28"/>
        <v>43149</v>
      </c>
      <c r="BH44" s="22">
        <f>INDEX(daily_KORD_weather!R:R, MATCH(bbg_all!BG44,daily_KORD_weather!Q:Q, 0))*1.8+32</f>
        <v>27.004999999999999</v>
      </c>
      <c r="BP44" t="s">
        <v>35</v>
      </c>
    </row>
    <row r="45" spans="1:68">
      <c r="A45">
        <f t="shared" si="29"/>
        <v>45</v>
      </c>
      <c r="B45" t="str">
        <f t="shared" si="9"/>
        <v>2025_2</v>
      </c>
      <c r="C45" s="11">
        <v>45705</v>
      </c>
      <c r="D45" s="4" t="s">
        <v>3</v>
      </c>
      <c r="E45" s="4" t="e">
        <f t="shared" si="10"/>
        <v>#N/A</v>
      </c>
      <c r="F45" s="17">
        <v>8.4</v>
      </c>
      <c r="G45" s="19">
        <f t="shared" si="11"/>
        <v>20.937544006109242</v>
      </c>
      <c r="H45" s="19">
        <f t="shared" si="12"/>
        <v>44.062455993890758</v>
      </c>
      <c r="I45" s="17">
        <f t="shared" si="1"/>
        <v>-12.537544006109242</v>
      </c>
      <c r="J45" s="20">
        <f t="shared" si="2"/>
        <v>56.6</v>
      </c>
      <c r="K45" s="20">
        <f t="shared" si="3"/>
        <v>656.50000000000011</v>
      </c>
      <c r="L45" s="17">
        <f t="shared" si="13"/>
        <v>26.537499980000003</v>
      </c>
      <c r="M45" s="20">
        <f t="shared" si="4"/>
        <v>38.462500019999993</v>
      </c>
      <c r="N45" s="20">
        <f t="shared" si="5"/>
        <v>640.21750015200007</v>
      </c>
      <c r="O45" s="16">
        <f t="shared" si="6"/>
        <v>362.20249986599998</v>
      </c>
      <c r="P45" s="16">
        <f t="shared" si="31"/>
        <v>1030.6063008744372</v>
      </c>
      <c r="Q45" s="16">
        <f t="shared" si="14"/>
        <v>979.92124986700014</v>
      </c>
      <c r="R45" s="16" t="str">
        <f t="shared" si="15"/>
        <v>#N/A</v>
      </c>
      <c r="S45" s="16" t="str">
        <f t="shared" si="16"/>
        <v>#N/A</v>
      </c>
      <c r="T45" s="4" t="str">
        <f t="shared" si="32"/>
        <v>#N/A</v>
      </c>
      <c r="U45" s="4"/>
      <c r="V45" s="4"/>
      <c r="W45" s="4"/>
      <c r="X45" s="16">
        <f t="shared" si="17"/>
        <v>20.937544006109242</v>
      </c>
      <c r="Y45" s="16">
        <f>INDEX(pred1!E:E, MATCH(bbg_all!C45, pred1!D:D, 0))</f>
        <v>22.11266544461251</v>
      </c>
      <c r="Z45" s="16">
        <f>INDEX(pred2!E:E, MATCH(bbg_all!C45, pred2!D:D, 0))</f>
        <v>17.099590456485767</v>
      </c>
      <c r="AA45" s="16">
        <f>INDEX(pred3!E:E, MATCH(bbg_all!C45, pred3!D:D, 0))</f>
        <v>21.456408166885382</v>
      </c>
      <c r="AB45" s="16">
        <f>INDEX(pred4!E:E, MATCH(bbg_all!C45, pred4!D:D, 0))</f>
        <v>23.033697450160986</v>
      </c>
      <c r="AC45" s="16">
        <f>INDEX(pred5!E:E, MATCH(bbg_all!C45, pred5!D:D, 0))</f>
        <v>20.985358512401582</v>
      </c>
      <c r="AD45" s="4"/>
      <c r="AE45" s="7">
        <v>45652</v>
      </c>
      <c r="AF45" s="3">
        <f t="shared" si="18"/>
        <v>45652</v>
      </c>
      <c r="AG45" s="1">
        <v>1019</v>
      </c>
      <c r="AH45" s="4" t="s">
        <v>3</v>
      </c>
      <c r="AI45" s="14">
        <f>INDEX(daily_KORD_weather!B:B, MATCH(bbg_all!AF45, daily_KORD_weather!A:A, 0))*1.8+32</f>
        <v>41.405000000000001</v>
      </c>
      <c r="AJ45" s="14">
        <f t="shared" si="19"/>
        <v>34.508455310836425</v>
      </c>
      <c r="AK45" s="9">
        <f>INDEX(pred1!E:E, MATCH(bbg_all!AF45, pred1!D:D, 0))</f>
        <v>37.256437497213476</v>
      </c>
      <c r="AL45" s="9">
        <f>INDEX(pred2!E:E, MATCH(bbg_all!AF45, pred2!D:D, 0))</f>
        <v>29.974304195307194</v>
      </c>
      <c r="AM45" s="9">
        <f>INDEX(pred3!E:E, MATCH(bbg_all!AF45, pred3!D:D, 0))</f>
        <v>34.693401341140266</v>
      </c>
      <c r="AN45" s="9">
        <f>INDEX(pred4!E:E, MATCH(bbg_all!AF45, pred4!D:D, 0))</f>
        <v>34.103618183732031</v>
      </c>
      <c r="AO45" s="9">
        <f>INDEX(pred5!E:E, MATCH(bbg_all!AF45, pred5!D:D, 0))</f>
        <v>36.514515336789188</v>
      </c>
      <c r="AP45" s="9">
        <f t="shared" si="20"/>
        <v>6.8965446891635764</v>
      </c>
      <c r="AQ45" s="15" t="b">
        <v>0</v>
      </c>
      <c r="AR45" s="9">
        <f t="shared" si="21"/>
        <v>23.594999999999999</v>
      </c>
      <c r="AS45" s="9">
        <f t="shared" si="22"/>
        <v>30.491544689163575</v>
      </c>
      <c r="AT45" t="str">
        <f t="shared" si="7"/>
        <v>2024_12</v>
      </c>
      <c r="AU45">
        <f t="shared" si="8"/>
        <v>603.45749999999987</v>
      </c>
      <c r="AW45" s="2">
        <f t="shared" si="23"/>
        <v>44974</v>
      </c>
      <c r="AX45" s="21">
        <f>INDEX(daily_KORD_weather!H:H, MATCH(bbg_all!AW45,daily_KORD_weather!G:G, 0))*1.8+32</f>
        <v>24.049999939999999</v>
      </c>
      <c r="AY45" s="2">
        <f t="shared" si="24"/>
        <v>44609</v>
      </c>
      <c r="AZ45" s="22">
        <f>INDEX(daily_KORD_weather!J:J, MATCH(bbg_all!AY45,daily_KORD_weather!I:I, 0))*1.8+32</f>
        <v>35.164999993999999</v>
      </c>
      <c r="BA45" s="2">
        <f t="shared" si="25"/>
        <v>44244</v>
      </c>
      <c r="BB45" s="22">
        <f>INDEX(daily_KORD_weather!L:L, MATCH(bbg_all!BA45,daily_KORD_weather!K:K, 0))*1.8+32</f>
        <v>15.54499994</v>
      </c>
      <c r="BC45" s="2">
        <f t="shared" si="26"/>
        <v>43878</v>
      </c>
      <c r="BD45" s="22">
        <f>INDEX(daily_KORD_weather!N:N, MATCH(bbg_all!BC45,daily_KORD_weather!M:M, 0))*1.8+32</f>
        <v>34.460000006000001</v>
      </c>
      <c r="BE45" s="2">
        <f t="shared" si="27"/>
        <v>43513</v>
      </c>
      <c r="BF45" s="22">
        <f>INDEX(daily_KORD_weather!P:P, MATCH(bbg_all!BE45,daily_KORD_weather!O:O, 0))*1.8+32</f>
        <v>25.295000000000002</v>
      </c>
      <c r="BG45" s="2">
        <f t="shared" si="28"/>
        <v>43148</v>
      </c>
      <c r="BH45" s="22">
        <f>INDEX(daily_KORD_weather!R:R, MATCH(bbg_all!BG45,daily_KORD_weather!Q:Q, 0))*1.8+32</f>
        <v>24.71</v>
      </c>
      <c r="BP45" t="s">
        <v>35</v>
      </c>
    </row>
    <row r="46" spans="1:68">
      <c r="A46">
        <f t="shared" si="29"/>
        <v>46</v>
      </c>
      <c r="B46" t="str">
        <f t="shared" si="9"/>
        <v>2025_2</v>
      </c>
      <c r="C46" s="11">
        <v>45704</v>
      </c>
      <c r="D46" s="4" t="s">
        <v>3</v>
      </c>
      <c r="E46" s="4" t="e">
        <f t="shared" si="10"/>
        <v>#N/A</v>
      </c>
      <c r="F46" s="17">
        <v>27</v>
      </c>
      <c r="G46" s="19">
        <f t="shared" si="11"/>
        <v>25.291095037162314</v>
      </c>
      <c r="H46" s="19">
        <f t="shared" si="12"/>
        <v>39.708904962837686</v>
      </c>
      <c r="I46" s="17">
        <f t="shared" si="1"/>
        <v>1.7089049628376856</v>
      </c>
      <c r="J46" s="20">
        <f t="shared" si="2"/>
        <v>38</v>
      </c>
      <c r="K46" s="20">
        <f t="shared" si="3"/>
        <v>599.9</v>
      </c>
      <c r="L46" s="17">
        <f t="shared" si="13"/>
        <v>29.323750000999997</v>
      </c>
      <c r="M46" s="20">
        <f t="shared" si="4"/>
        <v>35.676249999000007</v>
      </c>
      <c r="N46" s="20">
        <f t="shared" si="5"/>
        <v>604.54125015299996</v>
      </c>
      <c r="O46" s="16">
        <f t="shared" si="6"/>
        <v>400.66499988599998</v>
      </c>
      <c r="P46" s="16">
        <f t="shared" si="31"/>
        <v>1009.6173643927331</v>
      </c>
      <c r="Q46" s="16">
        <f t="shared" si="14"/>
        <v>962.10249986600002</v>
      </c>
      <c r="R46" s="16" t="str">
        <f t="shared" si="15"/>
        <v>#N/A</v>
      </c>
      <c r="S46" s="16" t="str">
        <f t="shared" si="16"/>
        <v>#N/A</v>
      </c>
      <c r="T46" s="4" t="str">
        <f t="shared" si="32"/>
        <v>#N/A</v>
      </c>
      <c r="U46" s="4"/>
      <c r="V46" s="4"/>
      <c r="W46" s="4"/>
      <c r="X46" s="16">
        <f t="shared" si="17"/>
        <v>25.291095037162314</v>
      </c>
      <c r="Y46" s="16">
        <f>INDEX(pred1!E:E, MATCH(bbg_all!C46, pred1!D:D, 0))</f>
        <v>26.254825976490981</v>
      </c>
      <c r="Z46" s="16">
        <f>INDEX(pred2!E:E, MATCH(bbg_all!C46, pred2!D:D, 0))</f>
        <v>19.806082296371464</v>
      </c>
      <c r="AA46" s="16">
        <f>INDEX(pred3!E:E, MATCH(bbg_all!C46, pred3!D:D, 0))</f>
        <v>26.889792039990436</v>
      </c>
      <c r="AB46" s="16">
        <f>INDEX(pred4!E:E, MATCH(bbg_all!C46, pred4!D:D, 0))</f>
        <v>27.215058198571214</v>
      </c>
      <c r="AC46" s="16">
        <f>INDEX(pred5!E:E, MATCH(bbg_all!C46, pred5!D:D, 0))</f>
        <v>26.289716674387464</v>
      </c>
      <c r="AD46" s="4"/>
      <c r="AE46" s="7">
        <v>45650</v>
      </c>
      <c r="AF46" s="3">
        <f t="shared" si="18"/>
        <v>45650</v>
      </c>
      <c r="AG46" s="1">
        <v>1008</v>
      </c>
      <c r="AH46" s="4" t="s">
        <v>3</v>
      </c>
      <c r="AI46" s="14">
        <f>INDEX(daily_KORD_weather!B:B, MATCH(bbg_all!AF46, daily_KORD_weather!A:A, 0))*1.8+32</f>
        <v>36.005000000000003</v>
      </c>
      <c r="AJ46" s="14">
        <f t="shared" si="19"/>
        <v>30.701437516212469</v>
      </c>
      <c r="AK46" s="9">
        <f>INDEX(pred1!E:E, MATCH(bbg_all!AF46, pred1!D:D, 0))</f>
        <v>31.195411831885579</v>
      </c>
      <c r="AL46" s="9">
        <f>INDEX(pred2!E:E, MATCH(bbg_all!AF46, pred2!D:D, 0))</f>
        <v>28.248499773442745</v>
      </c>
      <c r="AM46" s="9">
        <f>INDEX(pred3!E:E, MATCH(bbg_all!AF46, pred3!D:D, 0))</f>
        <v>30.934666160866623</v>
      </c>
      <c r="AN46" s="9">
        <f>INDEX(pred4!E:E, MATCH(bbg_all!AF46, pred4!D:D, 0))</f>
        <v>31.758562454208732</v>
      </c>
      <c r="AO46" s="9">
        <f>INDEX(pred5!E:E, MATCH(bbg_all!AF46, pred5!D:D, 0))</f>
        <v>31.370047360658649</v>
      </c>
      <c r="AP46" s="9">
        <f t="shared" si="20"/>
        <v>5.3035624837875339</v>
      </c>
      <c r="AQ46" s="15" t="b">
        <v>0</v>
      </c>
      <c r="AR46" s="9">
        <f t="shared" si="21"/>
        <v>28.994999999999997</v>
      </c>
      <c r="AS46" s="9">
        <f t="shared" si="22"/>
        <v>34.298562483787535</v>
      </c>
      <c r="AT46" t="str">
        <f t="shared" si="7"/>
        <v>2024_12</v>
      </c>
      <c r="AU46">
        <f t="shared" si="8"/>
        <v>574.46249999999986</v>
      </c>
      <c r="AW46" s="2">
        <f t="shared" si="23"/>
        <v>44973</v>
      </c>
      <c r="AX46" s="21">
        <f>INDEX(daily_KORD_weather!H:H, MATCH(bbg_all!AW46,daily_KORD_weather!G:G, 0))*1.8+32</f>
        <v>34.182499999999997</v>
      </c>
      <c r="AY46" s="2">
        <f t="shared" si="24"/>
        <v>44608</v>
      </c>
      <c r="AZ46" s="22">
        <f>INDEX(daily_KORD_weather!J:J, MATCH(bbg_all!AY46,daily_KORD_weather!I:I, 0))*1.8+32</f>
        <v>45.702500000000001</v>
      </c>
      <c r="BA46" s="2">
        <f t="shared" si="25"/>
        <v>44243</v>
      </c>
      <c r="BB46" s="22">
        <f>INDEX(daily_KORD_weather!L:L, MATCH(bbg_all!BA46,daily_KORD_weather!K:K, 0))*1.8+32</f>
        <v>11.615000000000002</v>
      </c>
      <c r="BC46" s="2">
        <f t="shared" si="26"/>
        <v>43877</v>
      </c>
      <c r="BD46" s="22">
        <f>INDEX(daily_KORD_weather!N:N, MATCH(bbg_all!BC46,daily_KORD_weather!M:M, 0))*1.8+32</f>
        <v>30.065000000000001</v>
      </c>
      <c r="BE46" s="2">
        <f t="shared" si="27"/>
        <v>43512</v>
      </c>
      <c r="BF46" s="22">
        <f>INDEX(daily_KORD_weather!P:P, MATCH(bbg_all!BE46,daily_KORD_weather!O:O, 0))*1.8+32</f>
        <v>18.702500000000001</v>
      </c>
      <c r="BG46" s="2">
        <f t="shared" si="28"/>
        <v>43147</v>
      </c>
      <c r="BH46" s="22">
        <f>INDEX(daily_KORD_weather!R:R, MATCH(bbg_all!BG46,daily_KORD_weather!Q:Q, 0))*1.8+32</f>
        <v>35.675000005999998</v>
      </c>
      <c r="BP46" t="s">
        <v>35</v>
      </c>
    </row>
    <row r="47" spans="1:68">
      <c r="A47">
        <f t="shared" si="29"/>
        <v>47</v>
      </c>
      <c r="B47" t="str">
        <f t="shared" si="9"/>
        <v>2025_2</v>
      </c>
      <c r="C47" s="11">
        <v>45703</v>
      </c>
      <c r="D47" s="4" t="s">
        <v>3</v>
      </c>
      <c r="E47" s="4" t="e">
        <f t="shared" si="10"/>
        <v>#N/A</v>
      </c>
      <c r="F47" s="17">
        <v>28.6</v>
      </c>
      <c r="G47" s="19">
        <f t="shared" si="11"/>
        <v>27.891875354275118</v>
      </c>
      <c r="H47" s="19">
        <f t="shared" si="12"/>
        <v>37.108124645724885</v>
      </c>
      <c r="I47" s="17">
        <f t="shared" si="1"/>
        <v>0.70812464572488309</v>
      </c>
      <c r="J47" s="20">
        <f t="shared" si="2"/>
        <v>36.4</v>
      </c>
      <c r="K47" s="20">
        <f t="shared" si="3"/>
        <v>561.90000000000009</v>
      </c>
      <c r="L47" s="17">
        <f t="shared" si="13"/>
        <v>26.737500088999997</v>
      </c>
      <c r="M47" s="20">
        <f t="shared" si="4"/>
        <v>38.262499911000006</v>
      </c>
      <c r="N47" s="20">
        <f t="shared" si="5"/>
        <v>566.278750242</v>
      </c>
      <c r="O47" s="16">
        <f t="shared" si="6"/>
        <v>436.34124988499997</v>
      </c>
      <c r="P47" s="16">
        <f t="shared" si="31"/>
        <v>1002.5887868774354</v>
      </c>
      <c r="Q47" s="16">
        <f t="shared" si="14"/>
        <v>962.56499988600012</v>
      </c>
      <c r="R47" s="16" t="str">
        <f t="shared" si="15"/>
        <v>#N/A</v>
      </c>
      <c r="S47" s="16" t="str">
        <f t="shared" si="16"/>
        <v>#N/A</v>
      </c>
      <c r="T47" s="4" t="str">
        <f t="shared" si="32"/>
        <v>#N/A</v>
      </c>
      <c r="U47" s="4"/>
      <c r="V47" s="4"/>
      <c r="W47" s="4"/>
      <c r="X47" s="16">
        <f t="shared" si="17"/>
        <v>27.891875354275118</v>
      </c>
      <c r="Y47" s="16">
        <f>INDEX(pred1!E:E, MATCH(bbg_all!C47, pred1!D:D, 0))</f>
        <v>28.076459344476469</v>
      </c>
      <c r="Z47" s="16">
        <f>INDEX(pred2!E:E, MATCH(bbg_all!C47, pred2!D:D, 0))</f>
        <v>27.849414618313318</v>
      </c>
      <c r="AA47" s="16">
        <f>INDEX(pred3!E:E, MATCH(bbg_all!C47, pred3!D:D, 0))</f>
        <v>27.389830465242273</v>
      </c>
      <c r="AB47" s="16">
        <f>INDEX(pred4!E:E, MATCH(bbg_all!C47, pred4!D:D, 0))</f>
        <v>28.152217322215446</v>
      </c>
      <c r="AC47" s="16">
        <f>INDEX(pred5!E:E, MATCH(bbg_all!C47, pred5!D:D, 0))</f>
        <v>27.991455021128065</v>
      </c>
      <c r="AD47" s="4"/>
      <c r="AE47" s="7">
        <v>45649</v>
      </c>
      <c r="AF47" s="3">
        <f t="shared" si="18"/>
        <v>45649</v>
      </c>
      <c r="AG47" s="1">
        <v>1001</v>
      </c>
      <c r="AH47" s="4" t="s">
        <v>3</v>
      </c>
      <c r="AI47" s="14">
        <f>INDEX(daily_KORD_weather!B:B, MATCH(bbg_all!AF47, daily_KORD_weather!A:A, 0))*1.8+32</f>
        <v>34.722499999999997</v>
      </c>
      <c r="AJ47" s="14">
        <f t="shared" si="19"/>
        <v>29.47832799321041</v>
      </c>
      <c r="AK47" s="9">
        <f>INDEX(pred1!E:E, MATCH(bbg_all!AF47, pred1!D:D, 0))</f>
        <v>29.56284200288356</v>
      </c>
      <c r="AL47" s="9">
        <f>INDEX(pred2!E:E, MATCH(bbg_all!AF47, pred2!D:D, 0))</f>
        <v>25.214901086688052</v>
      </c>
      <c r="AM47" s="9">
        <f>INDEX(pred3!E:E, MATCH(bbg_all!AF47, pred3!D:D, 0))</f>
        <v>30.37023647129536</v>
      </c>
      <c r="AN47" s="9">
        <f>INDEX(pred4!E:E, MATCH(bbg_all!AF47, pred4!D:D, 0))</f>
        <v>31.465488361287864</v>
      </c>
      <c r="AO47" s="9">
        <f>INDEX(pred5!E:E, MATCH(bbg_all!AF47, pred5!D:D, 0))</f>
        <v>30.778172043897214</v>
      </c>
      <c r="AP47" s="9">
        <f t="shared" si="20"/>
        <v>5.2441720067895865</v>
      </c>
      <c r="AQ47" s="15" t="b">
        <v>0</v>
      </c>
      <c r="AR47" s="9">
        <f t="shared" si="21"/>
        <v>30.277500000000003</v>
      </c>
      <c r="AS47" s="9">
        <f t="shared" si="22"/>
        <v>35.521672006789586</v>
      </c>
      <c r="AT47" t="str">
        <f t="shared" si="7"/>
        <v>2024_12</v>
      </c>
      <c r="AU47">
        <f t="shared" si="8"/>
        <v>544.18499999999983</v>
      </c>
      <c r="AW47" s="2">
        <f t="shared" si="23"/>
        <v>44972</v>
      </c>
      <c r="AX47" s="21">
        <f>INDEX(daily_KORD_weather!H:H, MATCH(bbg_all!AW47,daily_KORD_weather!G:G, 0))*1.8+32</f>
        <v>46.467500000000001</v>
      </c>
      <c r="AY47" s="2">
        <f t="shared" si="24"/>
        <v>44607</v>
      </c>
      <c r="AZ47" s="22">
        <f>INDEX(daily_KORD_weather!J:J, MATCH(bbg_all!AY47,daily_KORD_weather!I:I, 0))*1.8+32</f>
        <v>28.077499939999999</v>
      </c>
      <c r="BA47" s="2">
        <f t="shared" si="25"/>
        <v>44242</v>
      </c>
      <c r="BB47" s="22">
        <f>INDEX(daily_KORD_weather!L:L, MATCH(bbg_all!BA47,daily_KORD_weather!K:K, 0))*1.8+32</f>
        <v>3.5000005999999999</v>
      </c>
      <c r="BC47" s="2">
        <f t="shared" si="26"/>
        <v>43876</v>
      </c>
      <c r="BD47" s="22">
        <f>INDEX(daily_KORD_weather!N:N, MATCH(bbg_all!BC47,daily_KORD_weather!M:M, 0))*1.8+32</f>
        <v>18.46250006</v>
      </c>
      <c r="BE47" s="2">
        <f t="shared" si="27"/>
        <v>43511</v>
      </c>
      <c r="BF47" s="22">
        <f>INDEX(daily_KORD_weather!P:P, MATCH(bbg_all!BE47,daily_KORD_weather!O:O, 0))*1.8+32</f>
        <v>22.76749994</v>
      </c>
      <c r="BG47" s="2">
        <f t="shared" si="28"/>
        <v>43146</v>
      </c>
      <c r="BH47" s="22">
        <f>INDEX(daily_KORD_weather!R:R, MATCH(bbg_all!BG47,daily_KORD_weather!Q:Q, 0))*1.8+32</f>
        <v>41.149999993999998</v>
      </c>
      <c r="BP47" t="s">
        <v>35</v>
      </c>
    </row>
    <row r="48" spans="1:68">
      <c r="A48">
        <f t="shared" si="29"/>
        <v>48</v>
      </c>
      <c r="B48" t="str">
        <f t="shared" si="9"/>
        <v>2025_2</v>
      </c>
      <c r="C48" s="11">
        <v>45702</v>
      </c>
      <c r="D48" s="4" t="str">
        <f>INDEX(AH:AH, MATCH(C48, AF:AF, 0))</f>
        <v>H</v>
      </c>
      <c r="E48" s="4">
        <f t="shared" si="10"/>
        <v>1166</v>
      </c>
      <c r="F48" s="17">
        <v>12</v>
      </c>
      <c r="G48" s="19">
        <f t="shared" si="11"/>
        <v>27.275327712744478</v>
      </c>
      <c r="H48" s="19">
        <f t="shared" si="12"/>
        <v>37.724672287255522</v>
      </c>
      <c r="I48" s="17">
        <f t="shared" si="1"/>
        <v>-15.275327712744478</v>
      </c>
      <c r="J48" s="20">
        <f t="shared" si="2"/>
        <v>53</v>
      </c>
      <c r="K48" s="20">
        <f t="shared" si="3"/>
        <v>525.5</v>
      </c>
      <c r="L48" s="17">
        <f t="shared" si="13"/>
        <v>22.383750011</v>
      </c>
      <c r="M48" s="20">
        <f t="shared" si="4"/>
        <v>42.616249988999996</v>
      </c>
      <c r="N48" s="20">
        <f t="shared" si="5"/>
        <v>523.66250025299996</v>
      </c>
      <c r="O48" s="16">
        <f t="shared" si="6"/>
        <v>474.60374979599999</v>
      </c>
      <c r="P48" s="16">
        <f t="shared" si="31"/>
        <v>995.15600232129532</v>
      </c>
      <c r="Q48" s="16">
        <f t="shared" si="14"/>
        <v>961.84124988500002</v>
      </c>
      <c r="R48" s="16">
        <f t="shared" si="15"/>
        <v>-170.84399767870468</v>
      </c>
      <c r="S48" s="16">
        <f t="shared" si="16"/>
        <v>-204.15875011499998</v>
      </c>
      <c r="T48" s="4">
        <f t="shared" si="32"/>
        <v>-105</v>
      </c>
      <c r="U48" s="4"/>
      <c r="V48" s="4"/>
      <c r="W48" s="4"/>
      <c r="X48" s="16">
        <f t="shared" si="17"/>
        <v>27.275327712744478</v>
      </c>
      <c r="Y48" s="16">
        <f>INDEX(pred1!E:E, MATCH(bbg_all!C48, pred1!D:D, 0))</f>
        <v>26.013557008653883</v>
      </c>
      <c r="Z48" s="16">
        <f>INDEX(pred2!E:E, MATCH(bbg_all!C48, pred2!D:D, 0))</f>
        <v>33.133238334022458</v>
      </c>
      <c r="AA48" s="16">
        <f>INDEX(pred3!E:E, MATCH(bbg_all!C48, pred3!D:D, 0))</f>
        <v>26.261669284105306</v>
      </c>
      <c r="AB48" s="16">
        <f>INDEX(pred4!E:E, MATCH(bbg_all!C48, pred4!D:D, 0))</f>
        <v>24.910110558569443</v>
      </c>
      <c r="AC48" s="16">
        <f>INDEX(pred5!E:E, MATCH(bbg_all!C48, pred5!D:D, 0))</f>
        <v>26.058063378371301</v>
      </c>
      <c r="AD48" s="4"/>
      <c r="AE48" s="7">
        <v>45646</v>
      </c>
      <c r="AF48" s="3">
        <f t="shared" si="18"/>
        <v>45646</v>
      </c>
      <c r="AG48" s="1">
        <v>1009</v>
      </c>
      <c r="AH48" s="4" t="s">
        <v>3</v>
      </c>
      <c r="AI48" s="14">
        <f>INDEX(daily_KORD_weather!B:B, MATCH(bbg_all!AF48, daily_KORD_weather!A:A, 0))*1.8+32</f>
        <v>32.435000000000002</v>
      </c>
      <c r="AJ48" s="14">
        <f t="shared" si="19"/>
        <v>31.867791552171116</v>
      </c>
      <c r="AK48" s="9">
        <f>INDEX(pred1!E:E, MATCH(bbg_all!AF48, pred1!D:D, 0))</f>
        <v>32.744341561570764</v>
      </c>
      <c r="AL48" s="9">
        <f>INDEX(pred2!E:E, MATCH(bbg_all!AF48, pred2!D:D, 0))</f>
        <v>29.347418956458572</v>
      </c>
      <c r="AM48" s="9">
        <f>INDEX(pred3!E:E, MATCH(bbg_all!AF48, pred3!D:D, 0))</f>
        <v>32.811838826164603</v>
      </c>
      <c r="AN48" s="9">
        <f>INDEX(pred4!E:E, MATCH(bbg_all!AF48, pred4!D:D, 0))</f>
        <v>33.126053139194845</v>
      </c>
      <c r="AO48" s="9">
        <f>INDEX(pred5!E:E, MATCH(bbg_all!AF48, pred5!D:D, 0))</f>
        <v>31.309305277466777</v>
      </c>
      <c r="AP48" s="9">
        <f t="shared" si="20"/>
        <v>0.56720844782888591</v>
      </c>
      <c r="AQ48" s="15" t="b">
        <v>0</v>
      </c>
      <c r="AR48" s="9">
        <f t="shared" si="21"/>
        <v>32.564999999999998</v>
      </c>
      <c r="AS48" s="9">
        <f t="shared" si="22"/>
        <v>33.132208447828887</v>
      </c>
      <c r="AT48" t="str">
        <f t="shared" si="7"/>
        <v>2024_12</v>
      </c>
      <c r="AU48">
        <f t="shared" si="8"/>
        <v>511.61999999999995</v>
      </c>
      <c r="AW48" s="2">
        <f t="shared" si="23"/>
        <v>44971</v>
      </c>
      <c r="AX48" s="21">
        <f>INDEX(daily_KORD_weather!H:H, MATCH(bbg_all!AW48,daily_KORD_weather!G:G, 0))*1.8+32</f>
        <v>43.167500005999997</v>
      </c>
      <c r="AY48" s="2">
        <f t="shared" si="24"/>
        <v>44606</v>
      </c>
      <c r="AZ48" s="22">
        <f>INDEX(daily_KORD_weather!J:J, MATCH(bbg_all!AY48,daily_KORD_weather!I:I, 0))*1.8+32</f>
        <v>16.887500060000001</v>
      </c>
      <c r="BA48" s="2">
        <f t="shared" si="25"/>
        <v>44241</v>
      </c>
      <c r="BB48" s="22">
        <f>INDEX(daily_KORD_weather!L:L, MATCH(bbg_all!BA48,daily_KORD_weather!K:K, 0))*1.8+32</f>
        <v>0.17000059999999806</v>
      </c>
      <c r="BC48" s="2">
        <f t="shared" si="26"/>
        <v>43875</v>
      </c>
      <c r="BD48" s="22">
        <f>INDEX(daily_KORD_weather!N:N, MATCH(bbg_all!BC48,daily_KORD_weather!M:M, 0))*1.8+32</f>
        <v>5.9599994000000009</v>
      </c>
      <c r="BE48" s="2">
        <f t="shared" si="27"/>
        <v>43510</v>
      </c>
      <c r="BF48" s="22">
        <f>INDEX(daily_KORD_weather!P:P, MATCH(bbg_all!BE48,daily_KORD_weather!O:O, 0))*1.8+32</f>
        <v>36.064999994000004</v>
      </c>
      <c r="BG48" s="2">
        <f t="shared" si="28"/>
        <v>43145</v>
      </c>
      <c r="BH48" s="22">
        <f>INDEX(daily_KORD_weather!R:R, MATCH(bbg_all!BG48,daily_KORD_weather!Q:Q, 0))*1.8+32</f>
        <v>32.052500006000002</v>
      </c>
      <c r="BP48" t="s">
        <v>35</v>
      </c>
    </row>
    <row r="49" spans="1:68">
      <c r="A49">
        <f t="shared" si="29"/>
        <v>49</v>
      </c>
      <c r="B49" t="str">
        <f t="shared" si="9"/>
        <v>2025_2</v>
      </c>
      <c r="C49" s="11">
        <v>45701</v>
      </c>
      <c r="D49" s="4" t="str">
        <f>INDEX(AH:AH, MATCH(C49, AF:AF, 0))</f>
        <v>H</v>
      </c>
      <c r="E49" s="4">
        <f t="shared" si="10"/>
        <v>1166</v>
      </c>
      <c r="F49" s="17">
        <v>20.3</v>
      </c>
      <c r="G49" s="19">
        <f t="shared" si="11"/>
        <v>25.493691983819012</v>
      </c>
      <c r="H49" s="19">
        <f t="shared" si="12"/>
        <v>39.506308016180988</v>
      </c>
      <c r="I49" s="17">
        <f t="shared" si="1"/>
        <v>-5.1936919838190114</v>
      </c>
      <c r="J49" s="20">
        <f t="shared" si="2"/>
        <v>44.7</v>
      </c>
      <c r="K49" s="20">
        <f t="shared" si="3"/>
        <v>472.5</v>
      </c>
      <c r="L49" s="17">
        <f t="shared" si="13"/>
        <v>21.547500040999996</v>
      </c>
      <c r="M49" s="20">
        <f t="shared" si="4"/>
        <v>43.452499959000008</v>
      </c>
      <c r="N49" s="20">
        <f t="shared" si="5"/>
        <v>480.210000294</v>
      </c>
      <c r="O49" s="16">
        <f t="shared" si="6"/>
        <v>517.21999978500003</v>
      </c>
      <c r="P49" s="16">
        <f t="shared" si="31"/>
        <v>965.84305465201123</v>
      </c>
      <c r="Q49" s="16">
        <f t="shared" si="14"/>
        <v>947.10374979599999</v>
      </c>
      <c r="R49" s="16">
        <f t="shared" si="15"/>
        <v>-200.15694534798877</v>
      </c>
      <c r="S49" s="16">
        <f t="shared" si="16"/>
        <v>-218.89625020400001</v>
      </c>
      <c r="T49" s="4">
        <f t="shared" si="32"/>
        <v>-105</v>
      </c>
      <c r="U49" s="4"/>
      <c r="V49" s="4"/>
      <c r="W49" s="4"/>
      <c r="X49" s="16">
        <f t="shared" si="17"/>
        <v>25.493691983819012</v>
      </c>
      <c r="Y49" s="16">
        <f>INDEX(pred1!E:E, MATCH(bbg_all!C49, pred1!D:D, 0))</f>
        <v>24.408936911821375</v>
      </c>
      <c r="Z49" s="16">
        <f>INDEX(pred2!E:E, MATCH(bbg_all!C49, pred2!D:D, 0))</f>
        <v>26.883294925093651</v>
      </c>
      <c r="AA49" s="16">
        <f>INDEX(pred3!E:E, MATCH(bbg_all!C49, pred3!D:D, 0))</f>
        <v>25.53969827890397</v>
      </c>
      <c r="AB49" s="16">
        <f>INDEX(pred4!E:E, MATCH(bbg_all!C49, pred4!D:D, 0))</f>
        <v>26.177844887971887</v>
      </c>
      <c r="AC49" s="16">
        <f>INDEX(pred5!E:E, MATCH(bbg_all!C49, pred5!D:D, 0))</f>
        <v>24.45868491530419</v>
      </c>
      <c r="AD49" s="4"/>
      <c r="AE49" s="7">
        <v>45645</v>
      </c>
      <c r="AF49" s="3">
        <f t="shared" si="18"/>
        <v>45645</v>
      </c>
      <c r="AG49" s="1">
        <v>1011</v>
      </c>
      <c r="AH49" s="4" t="s">
        <v>3</v>
      </c>
      <c r="AI49" s="14">
        <f>INDEX(daily_KORD_weather!B:B, MATCH(bbg_all!AF49, daily_KORD_weather!A:A, 0))*1.8+32</f>
        <v>27.927500000000016</v>
      </c>
      <c r="AJ49" s="14">
        <f t="shared" si="19"/>
        <v>32.85321665421128</v>
      </c>
      <c r="AK49" s="9">
        <f>INDEX(pred1!E:E, MATCH(bbg_all!AF49, pred1!D:D, 0))</f>
        <v>33.269736430793998</v>
      </c>
      <c r="AL49" s="9">
        <f>INDEX(pred2!E:E, MATCH(bbg_all!AF49, pred2!D:D, 0))</f>
        <v>30.060111483186489</v>
      </c>
      <c r="AM49" s="9">
        <f>INDEX(pred3!E:E, MATCH(bbg_all!AF49, pred3!D:D, 0))</f>
        <v>33.014884396642444</v>
      </c>
      <c r="AN49" s="9">
        <f>INDEX(pred4!E:E, MATCH(bbg_all!AF49, pred4!D:D, 0))</f>
        <v>34.121175763010974</v>
      </c>
      <c r="AO49" s="9">
        <f>INDEX(pred5!E:E, MATCH(bbg_all!AF49, pred5!D:D, 0))</f>
        <v>33.800175197422504</v>
      </c>
      <c r="AP49" s="9">
        <f t="shared" si="20"/>
        <v>-4.9257166542112643</v>
      </c>
      <c r="AQ49" s="15" t="b">
        <v>0</v>
      </c>
      <c r="AR49" s="9">
        <f t="shared" si="21"/>
        <v>37.072499999999984</v>
      </c>
      <c r="AS49" s="9">
        <f t="shared" si="22"/>
        <v>32.14678334578872</v>
      </c>
      <c r="AT49" t="str">
        <f t="shared" si="7"/>
        <v>2024_12</v>
      </c>
      <c r="AU49">
        <f t="shared" si="8"/>
        <v>474.54749999999984</v>
      </c>
      <c r="AW49" s="2">
        <f t="shared" si="23"/>
        <v>44970</v>
      </c>
      <c r="AX49" s="21">
        <f>INDEX(daily_KORD_weather!H:H, MATCH(bbg_all!AW49,daily_KORD_weather!G:G, 0))*1.8+32</f>
        <v>43.505000006000003</v>
      </c>
      <c r="AY49" s="2">
        <f t="shared" si="24"/>
        <v>44605</v>
      </c>
      <c r="AZ49" s="22">
        <f>INDEX(daily_KORD_weather!J:J, MATCH(bbg_all!AY49,daily_KORD_weather!I:I, 0))*1.8+32</f>
        <v>15.537500059999999</v>
      </c>
      <c r="BA49" s="2">
        <f t="shared" si="25"/>
        <v>44240</v>
      </c>
      <c r="BB49" s="22">
        <f>INDEX(daily_KORD_weather!L:L, MATCH(bbg_all!BA49,daily_KORD_weather!K:K, 0))*1.8+32</f>
        <v>7.9699999999999989</v>
      </c>
      <c r="BC49" s="2">
        <f t="shared" si="26"/>
        <v>43874</v>
      </c>
      <c r="BD49" s="22">
        <f>INDEX(daily_KORD_weather!N:N, MATCH(bbg_all!BC49,daily_KORD_weather!M:M, 0))*1.8+32</f>
        <v>23.90750006</v>
      </c>
      <c r="BE49" s="2">
        <f t="shared" si="27"/>
        <v>43509</v>
      </c>
      <c r="BF49" s="22">
        <f>INDEX(daily_KORD_weather!P:P, MATCH(bbg_all!BE49,daily_KORD_weather!O:O, 0))*1.8+32</f>
        <v>18.327500059999998</v>
      </c>
      <c r="BG49" s="2">
        <f t="shared" si="28"/>
        <v>43144</v>
      </c>
      <c r="BH49" s="22">
        <f>INDEX(daily_KORD_weather!R:R, MATCH(bbg_all!BG49,daily_KORD_weather!Q:Q, 0))*1.8+32</f>
        <v>20.037500059999999</v>
      </c>
      <c r="BP49" t="s">
        <v>35</v>
      </c>
    </row>
    <row r="50" spans="1:68">
      <c r="A50">
        <f t="shared" si="29"/>
        <v>50</v>
      </c>
      <c r="B50" t="str">
        <f t="shared" si="9"/>
        <v>2025_2</v>
      </c>
      <c r="C50" s="11">
        <v>45700</v>
      </c>
      <c r="D50" s="4" t="str">
        <f>INDEX(AH:AH, MATCH(C50, AF:AF, 0))</f>
        <v>H</v>
      </c>
      <c r="E50" s="4">
        <f t="shared" si="10"/>
        <v>1154</v>
      </c>
      <c r="F50" s="17">
        <v>24.5</v>
      </c>
      <c r="G50" s="19">
        <f t="shared" si="11"/>
        <v>27.449734025187798</v>
      </c>
      <c r="H50" s="19">
        <f t="shared" si="12"/>
        <v>37.550265974812206</v>
      </c>
      <c r="I50" s="17">
        <f t="shared" si="1"/>
        <v>-2.9497340251877979</v>
      </c>
      <c r="J50" s="20">
        <f t="shared" si="2"/>
        <v>40.5</v>
      </c>
      <c r="K50" s="20">
        <f t="shared" si="3"/>
        <v>427.79999999999995</v>
      </c>
      <c r="L50" s="17">
        <f t="shared" si="13"/>
        <v>25.188750028999994</v>
      </c>
      <c r="M50" s="20">
        <f t="shared" si="4"/>
        <v>39.811249971000009</v>
      </c>
      <c r="N50" s="20">
        <f t="shared" si="5"/>
        <v>440.398750323</v>
      </c>
      <c r="O50" s="16">
        <f t="shared" si="6"/>
        <v>560.67249974399999</v>
      </c>
      <c r="P50" s="16">
        <f t="shared" si="31"/>
        <v>949.33171577288977</v>
      </c>
      <c r="Q50" s="16">
        <f t="shared" si="14"/>
        <v>945.01999978499998</v>
      </c>
      <c r="R50" s="16">
        <f t="shared" si="15"/>
        <v>-204.66828422711023</v>
      </c>
      <c r="S50" s="16">
        <f t="shared" si="16"/>
        <v>-208.98000021500002</v>
      </c>
      <c r="T50" s="4">
        <f t="shared" si="32"/>
        <v>-93</v>
      </c>
      <c r="U50" s="4"/>
      <c r="V50" s="4"/>
      <c r="W50" s="4"/>
      <c r="X50" s="16">
        <f t="shared" si="17"/>
        <v>27.449734025187798</v>
      </c>
      <c r="Y50" s="16">
        <f>INDEX(pred1!E:E, MATCH(bbg_all!C50, pred1!D:D, 0))</f>
        <v>26.565302772074944</v>
      </c>
      <c r="Z50" s="16">
        <f>INDEX(pred2!E:E, MATCH(bbg_all!C50, pred2!D:D, 0))</f>
        <v>29.280250555276876</v>
      </c>
      <c r="AA50" s="16">
        <f>INDEX(pred3!E:E, MATCH(bbg_all!C50, pred3!D:D, 0))</f>
        <v>27.372575578838592</v>
      </c>
      <c r="AB50" s="16">
        <f>INDEX(pred4!E:E, MATCH(bbg_all!C50, pred4!D:D, 0))</f>
        <v>27.657901123352353</v>
      </c>
      <c r="AC50" s="16">
        <f>INDEX(pred5!E:E, MATCH(bbg_all!C50, pred5!D:D, 0))</f>
        <v>26.372640096396218</v>
      </c>
      <c r="AD50" s="4"/>
      <c r="AE50" s="7">
        <v>45644</v>
      </c>
      <c r="AF50" s="3">
        <f t="shared" si="18"/>
        <v>45644</v>
      </c>
      <c r="AG50" s="1">
        <v>1019</v>
      </c>
      <c r="AH50" s="4" t="s">
        <v>3</v>
      </c>
      <c r="AI50" s="14">
        <f>INDEX(daily_KORD_weather!B:B, MATCH(bbg_all!AF50, daily_KORD_weather!A:A, 0))*1.8+32</f>
        <v>33.005000000000003</v>
      </c>
      <c r="AJ50" s="14">
        <f t="shared" si="19"/>
        <v>38.158626468554132</v>
      </c>
      <c r="AK50" s="9">
        <f>INDEX(pred1!E:E, MATCH(bbg_all!AF50, pred1!D:D, 0))</f>
        <v>39.561978268623349</v>
      </c>
      <c r="AL50" s="9">
        <f>INDEX(pred2!E:E, MATCH(bbg_all!AF50, pred2!D:D, 0))</f>
        <v>42.212375882267942</v>
      </c>
      <c r="AM50" s="9">
        <f>INDEX(pred3!E:E, MATCH(bbg_all!AF50, pred3!D:D, 0))</f>
        <v>34.605838156864039</v>
      </c>
      <c r="AN50" s="9">
        <f>INDEX(pred4!E:E, MATCH(bbg_all!AF50, pred4!D:D, 0))</f>
        <v>33.52969099655747</v>
      </c>
      <c r="AO50" s="9">
        <f>INDEX(pred5!E:E, MATCH(bbg_all!AF50, pred5!D:D, 0))</f>
        <v>40.883249038457862</v>
      </c>
      <c r="AP50" s="9">
        <f t="shared" si="20"/>
        <v>-5.1536264685541298</v>
      </c>
      <c r="AQ50" s="15" t="b">
        <v>0</v>
      </c>
      <c r="AR50" s="9">
        <f t="shared" si="21"/>
        <v>31.994999999999997</v>
      </c>
      <c r="AS50" s="9">
        <f t="shared" si="22"/>
        <v>26.841373531445868</v>
      </c>
      <c r="AT50" t="str">
        <f t="shared" si="7"/>
        <v>2024_12</v>
      </c>
      <c r="AU50">
        <f t="shared" si="8"/>
        <v>442.55249999999984</v>
      </c>
      <c r="AW50" s="2">
        <f t="shared" si="23"/>
        <v>44969</v>
      </c>
      <c r="AX50" s="21">
        <f>INDEX(daily_KORD_weather!H:H, MATCH(bbg_all!AW50,daily_KORD_weather!G:G, 0))*1.8+32</f>
        <v>39.169999994000001</v>
      </c>
      <c r="AY50" s="2">
        <f t="shared" si="24"/>
        <v>44604</v>
      </c>
      <c r="AZ50" s="22">
        <f>INDEX(daily_KORD_weather!J:J, MATCH(bbg_all!AY50,daily_KORD_weather!I:I, 0))*1.8+32</f>
        <v>21.590000060000001</v>
      </c>
      <c r="BA50" s="2">
        <f t="shared" si="25"/>
        <v>44239</v>
      </c>
      <c r="BB50" s="22">
        <f>INDEX(daily_KORD_weather!L:L, MATCH(bbg_all!BA50,daily_KORD_weather!K:K, 0))*1.8+32</f>
        <v>13.752500000000001</v>
      </c>
      <c r="BC50" s="2">
        <f t="shared" si="26"/>
        <v>43873</v>
      </c>
      <c r="BD50" s="22">
        <f>INDEX(daily_KORD_weather!N:N, MATCH(bbg_all!BC50,daily_KORD_weather!M:M, 0))*1.8+32</f>
        <v>29.577500059999998</v>
      </c>
      <c r="BE50" s="2">
        <f t="shared" si="27"/>
        <v>43508</v>
      </c>
      <c r="BF50" s="22">
        <f>INDEX(daily_KORD_weather!P:P, MATCH(bbg_all!BE50,daily_KORD_weather!O:O, 0))*1.8+32</f>
        <v>31.87250006</v>
      </c>
      <c r="BG50" s="2">
        <f t="shared" si="28"/>
        <v>43143</v>
      </c>
      <c r="BH50" s="22">
        <f>INDEX(daily_KORD_weather!R:R, MATCH(bbg_all!BG50,daily_KORD_weather!Q:Q, 0))*1.8+32</f>
        <v>15.170000000000002</v>
      </c>
      <c r="BP50" t="s">
        <v>35</v>
      </c>
    </row>
    <row r="51" spans="1:68">
      <c r="A51">
        <f t="shared" si="29"/>
        <v>51</v>
      </c>
      <c r="B51" t="str">
        <f t="shared" si="9"/>
        <v>2025_2</v>
      </c>
      <c r="C51" s="11">
        <v>45699</v>
      </c>
      <c r="D51" s="4" t="str">
        <f>INDEX(AH:AH, MATCH(C51, AF:AF, 0))</f>
        <v>H</v>
      </c>
      <c r="E51" s="4">
        <f t="shared" si="10"/>
        <v>1151</v>
      </c>
      <c r="F51" s="17">
        <v>24.9</v>
      </c>
      <c r="G51" s="19">
        <f t="shared" si="11"/>
        <v>29.349771859385079</v>
      </c>
      <c r="H51" s="19">
        <f t="shared" si="12"/>
        <v>35.650228140614921</v>
      </c>
      <c r="I51" s="17">
        <f t="shared" si="1"/>
        <v>-4.4497718593850806</v>
      </c>
      <c r="J51" s="20">
        <f t="shared" si="2"/>
        <v>40.1</v>
      </c>
      <c r="K51" s="20">
        <f t="shared" si="3"/>
        <v>387.29999999999995</v>
      </c>
      <c r="L51" s="17">
        <f t="shared" si="13"/>
        <v>26.536249889</v>
      </c>
      <c r="M51" s="20">
        <f t="shared" si="4"/>
        <v>38.463750110999996</v>
      </c>
      <c r="N51" s="20">
        <f t="shared" si="5"/>
        <v>401.93500021199998</v>
      </c>
      <c r="O51" s="16">
        <f t="shared" si="6"/>
        <v>600.48374971500004</v>
      </c>
      <c r="P51" s="16">
        <f t="shared" si="31"/>
        <v>941.10077575281116</v>
      </c>
      <c r="Q51" s="16">
        <f t="shared" si="14"/>
        <v>947.97249974399995</v>
      </c>
      <c r="R51" s="16">
        <f t="shared" si="15"/>
        <v>-209.89922424718884</v>
      </c>
      <c r="S51" s="16">
        <f t="shared" si="16"/>
        <v>-203.02750025600005</v>
      </c>
      <c r="T51" s="4">
        <f t="shared" si="32"/>
        <v>-90</v>
      </c>
      <c r="U51" s="4"/>
      <c r="V51" s="4"/>
      <c r="W51" s="4"/>
      <c r="X51" s="16">
        <f t="shared" si="17"/>
        <v>29.349771859385079</v>
      </c>
      <c r="Y51" s="16">
        <f>INDEX(pred1!E:E, MATCH(bbg_all!C51, pred1!D:D, 0))</f>
        <v>28.697550006583338</v>
      </c>
      <c r="Z51" s="16">
        <f>INDEX(pred2!E:E, MATCH(bbg_all!C51, pred2!D:D, 0))</f>
        <v>31.452395790815356</v>
      </c>
      <c r="AA51" s="16">
        <f>INDEX(pred3!E:E, MATCH(bbg_all!C51, pred3!D:D, 0))</f>
        <v>29.860507962480192</v>
      </c>
      <c r="AB51" s="16">
        <f>INDEX(pred4!E:E, MATCH(bbg_all!C51, pred4!D:D, 0))</f>
        <v>28.84323052912951</v>
      </c>
      <c r="AC51" s="16">
        <f>INDEX(pred5!E:E, MATCH(bbg_all!C51, pred5!D:D, 0))</f>
        <v>27.895175007916997</v>
      </c>
      <c r="AD51" s="4"/>
      <c r="AE51" s="7">
        <v>45643</v>
      </c>
      <c r="AF51" s="3">
        <f t="shared" si="18"/>
        <v>45643</v>
      </c>
      <c r="AG51" s="1">
        <v>1023</v>
      </c>
      <c r="AH51" s="4" t="s">
        <v>3</v>
      </c>
      <c r="AI51" s="14">
        <f>INDEX(daily_KORD_weather!B:B, MATCH(bbg_all!AF51, daily_KORD_weather!A:A, 0))*1.8+32</f>
        <v>36.987499999999997</v>
      </c>
      <c r="AJ51" s="14">
        <f t="shared" si="19"/>
        <v>33.611772333178671</v>
      </c>
      <c r="AK51" s="9">
        <f>INDEX(pred1!E:E, MATCH(bbg_all!AF51, pred1!D:D, 0))</f>
        <v>33.209380024671553</v>
      </c>
      <c r="AL51" s="9">
        <f>INDEX(pred2!E:E, MATCH(bbg_all!AF51, pred2!D:D, 0))</f>
        <v>32.532173921167853</v>
      </c>
      <c r="AM51" s="9">
        <f>INDEX(pred3!E:E, MATCH(bbg_all!AF51, pred3!D:D, 0))</f>
        <v>36.192915209755299</v>
      </c>
      <c r="AN51" s="9">
        <f>INDEX(pred4!E:E, MATCH(bbg_all!AF51, pred4!D:D, 0))</f>
        <v>33.367819893453266</v>
      </c>
      <c r="AO51" s="9">
        <f>INDEX(pred5!E:E, MATCH(bbg_all!AF51, pred5!D:D, 0))</f>
        <v>32.756572616845368</v>
      </c>
      <c r="AP51" s="9">
        <f t="shared" si="20"/>
        <v>3.3757276668213265</v>
      </c>
      <c r="AQ51" s="15" t="b">
        <v>0</v>
      </c>
      <c r="AR51" s="9">
        <f t="shared" si="21"/>
        <v>28.012500000000003</v>
      </c>
      <c r="AS51" s="9">
        <f t="shared" si="22"/>
        <v>31.388227666821329</v>
      </c>
      <c r="AT51" t="str">
        <f t="shared" si="7"/>
        <v>2024_12</v>
      </c>
      <c r="AU51">
        <f t="shared" si="8"/>
        <v>414.53999999999991</v>
      </c>
      <c r="AW51" s="2">
        <f t="shared" si="23"/>
        <v>44968</v>
      </c>
      <c r="AX51" s="21">
        <f>INDEX(daily_KORD_weather!H:H, MATCH(bbg_all!AW51,daily_KORD_weather!G:G, 0))*1.8+32</f>
        <v>32.630000000000003</v>
      </c>
      <c r="AY51" s="2">
        <f t="shared" si="24"/>
        <v>44603</v>
      </c>
      <c r="AZ51" s="22">
        <f>INDEX(daily_KORD_weather!J:J, MATCH(bbg_all!AY51,daily_KORD_weather!I:I, 0))*1.8+32</f>
        <v>36.289999993999999</v>
      </c>
      <c r="BA51" s="2">
        <f t="shared" si="25"/>
        <v>44238</v>
      </c>
      <c r="BB51" s="22">
        <f>INDEX(daily_KORD_weather!L:L, MATCH(bbg_all!BA51,daily_KORD_weather!K:K, 0))*1.8+32</f>
        <v>11.787499399999998</v>
      </c>
      <c r="BC51" s="2">
        <f t="shared" si="26"/>
        <v>43872</v>
      </c>
      <c r="BD51" s="22">
        <f>INDEX(daily_KORD_weather!N:N, MATCH(bbg_all!BC51,daily_KORD_weather!M:M, 0))*1.8+32</f>
        <v>30.83750006</v>
      </c>
      <c r="BE51" s="2">
        <f t="shared" si="27"/>
        <v>43507</v>
      </c>
      <c r="BF51" s="22">
        <f>INDEX(daily_KORD_weather!P:P, MATCH(bbg_all!BE51,daily_KORD_weather!O:O, 0))*1.8+32</f>
        <v>28.09999994</v>
      </c>
      <c r="BG51" s="2">
        <f t="shared" si="28"/>
        <v>43142</v>
      </c>
      <c r="BH51" s="22">
        <f>INDEX(daily_KORD_weather!R:R, MATCH(bbg_all!BG51,daily_KORD_weather!Q:Q, 0))*1.8+32</f>
        <v>19.57249994</v>
      </c>
      <c r="BP51" t="s">
        <v>35</v>
      </c>
    </row>
    <row r="52" spans="1:68">
      <c r="A52">
        <f t="shared" si="29"/>
        <v>52</v>
      </c>
      <c r="B52" t="str">
        <f t="shared" si="9"/>
        <v>2025_2</v>
      </c>
      <c r="C52" s="11">
        <v>45698</v>
      </c>
      <c r="D52" s="4" t="str">
        <f>INDEX(AH:AH, MATCH(C52, AF:AF, 0))</f>
        <v>H</v>
      </c>
      <c r="E52" s="4">
        <f t="shared" si="10"/>
        <v>1155</v>
      </c>
      <c r="F52" s="17">
        <v>25.2</v>
      </c>
      <c r="G52" s="19">
        <f t="shared" si="11"/>
        <v>30.902315772287551</v>
      </c>
      <c r="H52" s="19">
        <f t="shared" si="12"/>
        <v>34.097684227712449</v>
      </c>
      <c r="I52" s="17">
        <f t="shared" si="1"/>
        <v>-5.7023157722875517</v>
      </c>
      <c r="J52" s="20">
        <f t="shared" si="2"/>
        <v>39.799999999999997</v>
      </c>
      <c r="K52" s="20">
        <f t="shared" si="3"/>
        <v>347.19999999999993</v>
      </c>
      <c r="L52" s="17">
        <f t="shared" si="13"/>
        <v>25.222499980999999</v>
      </c>
      <c r="M52" s="20">
        <f t="shared" si="4"/>
        <v>39.777500019000001</v>
      </c>
      <c r="N52" s="20">
        <f t="shared" si="5"/>
        <v>362.15750019299998</v>
      </c>
      <c r="O52" s="16">
        <f t="shared" si="6"/>
        <v>638.94749982600001</v>
      </c>
      <c r="P52" s="16">
        <f t="shared" si="31"/>
        <v>935.40459895058848</v>
      </c>
      <c r="Q52" s="16">
        <f t="shared" si="14"/>
        <v>947.68374971499998</v>
      </c>
      <c r="R52" s="16">
        <f t="shared" si="15"/>
        <v>-219.59540104941152</v>
      </c>
      <c r="S52" s="16">
        <f t="shared" si="16"/>
        <v>-207.31625028500002</v>
      </c>
      <c r="T52" s="4">
        <f t="shared" si="32"/>
        <v>-94</v>
      </c>
      <c r="U52" s="4"/>
      <c r="V52" s="4"/>
      <c r="W52" s="4"/>
      <c r="X52" s="16">
        <f t="shared" si="17"/>
        <v>30.902315772287551</v>
      </c>
      <c r="Y52" s="16">
        <f>INDEX(pred1!E:E, MATCH(bbg_all!C52, pred1!D:D, 0))</f>
        <v>30.321295826137067</v>
      </c>
      <c r="Z52" s="16">
        <f>INDEX(pred2!E:E, MATCH(bbg_all!C52, pred2!D:D, 0))</f>
        <v>33.909685876034203</v>
      </c>
      <c r="AA52" s="16">
        <f>INDEX(pred3!E:E, MATCH(bbg_all!C52, pred3!D:D, 0))</f>
        <v>30.404120254516602</v>
      </c>
      <c r="AB52" s="16">
        <f>INDEX(pred4!E:E, MATCH(bbg_all!C52, pred4!D:D, 0))</f>
        <v>30.049702133983377</v>
      </c>
      <c r="AC52" s="16">
        <f>INDEX(pred5!E:E, MATCH(bbg_all!C52, pred5!D:D, 0))</f>
        <v>29.826774770766498</v>
      </c>
      <c r="AD52" s="4"/>
      <c r="AE52" s="7">
        <v>45642</v>
      </c>
      <c r="AF52" s="3">
        <f t="shared" si="18"/>
        <v>45642</v>
      </c>
      <c r="AG52" s="1">
        <v>1046</v>
      </c>
      <c r="AH52" s="4" t="s">
        <v>3</v>
      </c>
      <c r="AI52" s="14">
        <f>INDEX(daily_KORD_weather!B:B, MATCH(bbg_all!AF52, daily_KORD_weather!A:A, 0))*1.8+32</f>
        <v>45.379999999999995</v>
      </c>
      <c r="AJ52" s="14">
        <f t="shared" si="19"/>
        <v>36.072808746621007</v>
      </c>
      <c r="AK52" s="9">
        <f>INDEX(pred1!E:E, MATCH(bbg_all!AF52, pred1!D:D, 0))</f>
        <v>34.804123556241393</v>
      </c>
      <c r="AL52" s="9">
        <f>INDEX(pred2!E:E, MATCH(bbg_all!AF52, pred2!D:D, 0))</f>
        <v>39.387741246819488</v>
      </c>
      <c r="AM52" s="9">
        <f>INDEX(pred3!E:E, MATCH(bbg_all!AF52, pred3!D:D, 0))</f>
        <v>35.391743953526017</v>
      </c>
      <c r="AN52" s="9">
        <f>INDEX(pred4!E:E, MATCH(bbg_all!AF52, pred4!D:D, 0))</f>
        <v>33.334047139436009</v>
      </c>
      <c r="AO52" s="9">
        <f>INDEX(pred5!E:E, MATCH(bbg_all!AF52, pred5!D:D, 0))</f>
        <v>37.446387837082142</v>
      </c>
      <c r="AP52" s="9">
        <f t="shared" si="20"/>
        <v>9.3071912533789884</v>
      </c>
      <c r="AQ52" s="15" t="b">
        <v>0</v>
      </c>
      <c r="AR52" s="9">
        <f t="shared" si="21"/>
        <v>19.620000000000005</v>
      </c>
      <c r="AS52" s="9">
        <f t="shared" si="22"/>
        <v>28.927191253378993</v>
      </c>
      <c r="AT52" t="str">
        <f t="shared" si="7"/>
        <v>2024_12</v>
      </c>
      <c r="AU52">
        <f t="shared" si="8"/>
        <v>394.9199999999999</v>
      </c>
      <c r="AW52" s="2">
        <f t="shared" si="23"/>
        <v>44967</v>
      </c>
      <c r="AX52" s="21">
        <f>INDEX(daily_KORD_weather!H:H, MATCH(bbg_all!AW52,daily_KORD_weather!G:G, 0))*1.8+32</f>
        <v>35.742500006</v>
      </c>
      <c r="AY52" s="2">
        <f t="shared" si="24"/>
        <v>44602</v>
      </c>
      <c r="AZ52" s="22">
        <f>INDEX(daily_KORD_weather!J:J, MATCH(bbg_all!AY52,daily_KORD_weather!I:I, 0))*1.8+32</f>
        <v>31.737500059999999</v>
      </c>
      <c r="BA52" s="2">
        <f t="shared" si="25"/>
        <v>44237</v>
      </c>
      <c r="BB52" s="22">
        <f>INDEX(daily_KORD_weather!L:L, MATCH(bbg_all!BA52,daily_KORD_weather!K:K, 0))*1.8+32</f>
        <v>9.7249999999999979</v>
      </c>
      <c r="BC52" s="2">
        <f t="shared" si="26"/>
        <v>43871</v>
      </c>
      <c r="BD52" s="22">
        <f>INDEX(daily_KORD_weather!N:N, MATCH(bbg_all!BC52,daily_KORD_weather!M:M, 0))*1.8+32</f>
        <v>31.902499939999998</v>
      </c>
      <c r="BE52" s="2">
        <f t="shared" si="27"/>
        <v>43506</v>
      </c>
      <c r="BF52" s="22">
        <f>INDEX(daily_KORD_weather!P:P, MATCH(bbg_all!BE52,daily_KORD_weather!O:O, 0))*1.8+32</f>
        <v>23.397499939999999</v>
      </c>
      <c r="BG52" s="2">
        <f t="shared" si="28"/>
        <v>43141</v>
      </c>
      <c r="BH52" s="22">
        <f>INDEX(daily_KORD_weather!R:R, MATCH(bbg_all!BG52,daily_KORD_weather!Q:Q, 0))*1.8+32</f>
        <v>18.82999994</v>
      </c>
      <c r="BP52" t="s">
        <v>35</v>
      </c>
    </row>
    <row r="53" spans="1:68">
      <c r="A53">
        <f t="shared" si="29"/>
        <v>53</v>
      </c>
      <c r="B53" t="str">
        <f t="shared" si="9"/>
        <v>2025_2</v>
      </c>
      <c r="C53" s="11">
        <v>45697</v>
      </c>
      <c r="D53" s="4" t="s">
        <v>3</v>
      </c>
      <c r="E53" s="4" t="e">
        <f t="shared" si="10"/>
        <v>#N/A</v>
      </c>
      <c r="F53" s="17">
        <v>28.1</v>
      </c>
      <c r="G53" s="19">
        <f t="shared" si="11"/>
        <v>29.868653487265117</v>
      </c>
      <c r="H53" s="19">
        <f t="shared" si="12"/>
        <v>35.131346512734879</v>
      </c>
      <c r="I53" s="17">
        <f t="shared" si="1"/>
        <v>-1.7686534872651158</v>
      </c>
      <c r="J53" s="20">
        <f t="shared" si="2"/>
        <v>36.9</v>
      </c>
      <c r="K53" s="20">
        <f t="shared" si="3"/>
        <v>307.39999999999998</v>
      </c>
      <c r="L53" s="17">
        <f t="shared" si="13"/>
        <v>24.936250009999998</v>
      </c>
      <c r="M53" s="20">
        <f t="shared" si="4"/>
        <v>40.063749990000005</v>
      </c>
      <c r="N53" s="20">
        <f t="shared" si="5"/>
        <v>322.09375020299996</v>
      </c>
      <c r="O53" s="16">
        <f t="shared" si="6"/>
        <v>678.72499984499996</v>
      </c>
      <c r="P53" s="16">
        <f t="shared" si="31"/>
        <v>928.27040853157609</v>
      </c>
      <c r="Q53" s="16">
        <f t="shared" si="14"/>
        <v>946.34749982599999</v>
      </c>
      <c r="R53" s="16" t="str">
        <f t="shared" si="15"/>
        <v>#N/A</v>
      </c>
      <c r="S53" s="16" t="str">
        <f t="shared" si="16"/>
        <v>#N/A</v>
      </c>
      <c r="T53" s="4" t="str">
        <f t="shared" si="32"/>
        <v>#N/A</v>
      </c>
      <c r="U53" s="4"/>
      <c r="V53" s="4"/>
      <c r="W53" s="4"/>
      <c r="X53" s="16">
        <f t="shared" si="17"/>
        <v>29.868653487265117</v>
      </c>
      <c r="Y53" s="16">
        <f>INDEX(pred1!E:E, MATCH(bbg_all!C53, pred1!D:D, 0))</f>
        <v>29.560177491977818</v>
      </c>
      <c r="Z53" s="16">
        <f>INDEX(pred2!E:E, MATCH(bbg_all!C53, pred2!D:D, 0))</f>
        <v>31.027231151424346</v>
      </c>
      <c r="AA53" s="16">
        <f>INDEX(pred3!E:E, MATCH(bbg_all!C53, pred3!D:D, 0))</f>
        <v>30.393014629557733</v>
      </c>
      <c r="AB53" s="16">
        <f>INDEX(pred4!E:E, MATCH(bbg_all!C53, pred4!D:D, 0))</f>
        <v>29.17000747658313</v>
      </c>
      <c r="AC53" s="16">
        <f>INDEX(pred5!E:E, MATCH(bbg_all!C53, pred5!D:D, 0))</f>
        <v>29.192836686782545</v>
      </c>
      <c r="AD53" s="4"/>
      <c r="AE53" s="7">
        <v>45639</v>
      </c>
      <c r="AF53" s="3">
        <f t="shared" si="18"/>
        <v>45639</v>
      </c>
      <c r="AG53" s="1">
        <v>1080</v>
      </c>
      <c r="AH53" s="4" t="s">
        <v>3</v>
      </c>
      <c r="AI53" s="14">
        <f>INDEX(daily_KORD_weather!B:B, MATCH(bbg_all!AF53, daily_KORD_weather!A:A, 0))*1.8+32</f>
        <v>14.555000000000014</v>
      </c>
      <c r="AJ53" s="14">
        <f t="shared" si="19"/>
        <v>29.212167553622276</v>
      </c>
      <c r="AK53" s="9">
        <f>INDEX(pred1!E:E, MATCH(bbg_all!AF53, pred1!D:D, 0))</f>
        <v>29.819697263836861</v>
      </c>
      <c r="AL53" s="9">
        <f>INDEX(pred2!E:E, MATCH(bbg_all!AF53, pred2!D:D, 0))</f>
        <v>29.168810121715072</v>
      </c>
      <c r="AM53" s="9">
        <f>INDEX(pred3!E:E, MATCH(bbg_all!AF53, pred3!D:D, 0))</f>
        <v>29.799719804525377</v>
      </c>
      <c r="AN53" s="9">
        <f>INDEX(pred4!E:E, MATCH(bbg_all!AF53, pred4!D:D, 0))</f>
        <v>29.881663592997942</v>
      </c>
      <c r="AO53" s="9">
        <f>INDEX(pred5!E:E, MATCH(bbg_all!AF53, pred5!D:D, 0))</f>
        <v>27.390946985036138</v>
      </c>
      <c r="AP53" s="9">
        <f t="shared" si="20"/>
        <v>-14.657167553622262</v>
      </c>
      <c r="AQ53" s="15" t="b">
        <v>0</v>
      </c>
      <c r="AR53" s="9">
        <f t="shared" si="21"/>
        <v>50.444999999999986</v>
      </c>
      <c r="AS53" s="9">
        <f t="shared" si="22"/>
        <v>35.78783244637772</v>
      </c>
      <c r="AT53" t="str">
        <f t="shared" si="7"/>
        <v>2024_12</v>
      </c>
      <c r="AU53">
        <f t="shared" si="8"/>
        <v>344.47499999999991</v>
      </c>
      <c r="AW53" s="2">
        <f t="shared" si="23"/>
        <v>44966</v>
      </c>
      <c r="AX53" s="21">
        <f>INDEX(daily_KORD_weather!H:H, MATCH(bbg_all!AW53,daily_KORD_weather!G:G, 0))*1.8+32</f>
        <v>38.802500006000002</v>
      </c>
      <c r="AY53" s="2">
        <f t="shared" si="24"/>
        <v>44601</v>
      </c>
      <c r="AZ53" s="22">
        <f>INDEX(daily_KORD_weather!J:J, MATCH(bbg_all!AY53,daily_KORD_weather!I:I, 0))*1.8+32</f>
        <v>36.379999994000002</v>
      </c>
      <c r="BA53" s="2">
        <f t="shared" si="25"/>
        <v>44236</v>
      </c>
      <c r="BB53" s="22">
        <f>INDEX(daily_KORD_weather!L:L, MATCH(bbg_all!BA53,daily_KORD_weather!K:K, 0))*1.8+32</f>
        <v>8.2849999999999966</v>
      </c>
      <c r="BC53" s="2">
        <f t="shared" si="26"/>
        <v>43870</v>
      </c>
      <c r="BD53" s="22">
        <f>INDEX(daily_KORD_weather!N:N, MATCH(bbg_all!BC53,daily_KORD_weather!M:M, 0))*1.8+32</f>
        <v>30.672499999999999</v>
      </c>
      <c r="BE53" s="2">
        <f t="shared" si="27"/>
        <v>43505</v>
      </c>
      <c r="BF53" s="22">
        <f>INDEX(daily_KORD_weather!P:P, MATCH(bbg_all!BE53,daily_KORD_weather!O:O, 0))*1.8+32</f>
        <v>11.772499999999997</v>
      </c>
      <c r="BG53" s="2">
        <f t="shared" si="28"/>
        <v>43140</v>
      </c>
      <c r="BH53" s="22">
        <f>INDEX(daily_KORD_weather!R:R, MATCH(bbg_all!BG53,daily_KORD_weather!Q:Q, 0))*1.8+32</f>
        <v>23.70500006</v>
      </c>
      <c r="BP53" t="s">
        <v>35</v>
      </c>
    </row>
    <row r="54" spans="1:68">
      <c r="A54">
        <f t="shared" si="29"/>
        <v>54</v>
      </c>
      <c r="B54" t="str">
        <f t="shared" si="9"/>
        <v>2025_2</v>
      </c>
      <c r="C54" s="11">
        <v>45696</v>
      </c>
      <c r="D54" s="4" t="s">
        <v>3</v>
      </c>
      <c r="E54" s="4" t="e">
        <f t="shared" si="10"/>
        <v>#N/A</v>
      </c>
      <c r="F54" s="17">
        <v>29.9</v>
      </c>
      <c r="G54" s="19">
        <f t="shared" si="11"/>
        <v>30.79973006706685</v>
      </c>
      <c r="H54" s="19">
        <f t="shared" si="12"/>
        <v>34.200269932933153</v>
      </c>
      <c r="I54" s="17">
        <f t="shared" si="1"/>
        <v>-0.89973006706685155</v>
      </c>
      <c r="J54" s="20">
        <f t="shared" si="2"/>
        <v>35.1</v>
      </c>
      <c r="K54" s="20">
        <f t="shared" si="3"/>
        <v>270.5</v>
      </c>
      <c r="L54" s="17">
        <f t="shared" si="13"/>
        <v>20.132499890000002</v>
      </c>
      <c r="M54" s="20">
        <f t="shared" si="4"/>
        <v>44.867500109999995</v>
      </c>
      <c r="N54" s="20">
        <f t="shared" si="5"/>
        <v>277.22625009299998</v>
      </c>
      <c r="O54" s="16">
        <f t="shared" si="6"/>
        <v>718.78874983499998</v>
      </c>
      <c r="P54" s="16">
        <f t="shared" si="31"/>
        <v>927.03958266805546</v>
      </c>
      <c r="Q54" s="16">
        <f t="shared" si="14"/>
        <v>949.22499984499996</v>
      </c>
      <c r="R54" s="16" t="str">
        <f t="shared" si="15"/>
        <v>#N/A</v>
      </c>
      <c r="S54" s="16" t="str">
        <f t="shared" si="16"/>
        <v>#N/A</v>
      </c>
      <c r="T54" s="4" t="str">
        <f t="shared" si="32"/>
        <v>#N/A</v>
      </c>
      <c r="U54" s="4"/>
      <c r="V54" s="4"/>
      <c r="W54" s="4"/>
      <c r="X54" s="16">
        <f t="shared" si="17"/>
        <v>30.79973006706685</v>
      </c>
      <c r="Y54" s="16">
        <f>INDEX(pred1!E:E, MATCH(bbg_all!C54, pred1!D:D, 0))</f>
        <v>31.15267678797245</v>
      </c>
      <c r="Z54" s="16">
        <f>INDEX(pred2!E:E, MATCH(bbg_all!C54, pred2!D:D, 0))</f>
        <v>28.584654414281253</v>
      </c>
      <c r="AA54" s="16">
        <f>INDEX(pred3!E:E, MATCH(bbg_all!C54, pred3!D:D, 0))</f>
        <v>31.766082895547154</v>
      </c>
      <c r="AB54" s="16">
        <f>INDEX(pred4!E:E, MATCH(bbg_all!C54, pred4!D:D, 0))</f>
        <v>31.481694523245096</v>
      </c>
      <c r="AC54" s="16">
        <f>INDEX(pred5!E:E, MATCH(bbg_all!C54, pred5!D:D, 0))</f>
        <v>31.013541714288294</v>
      </c>
      <c r="AD54" s="4"/>
      <c r="AE54" s="7">
        <v>45638</v>
      </c>
      <c r="AF54" s="3">
        <f t="shared" si="18"/>
        <v>45638</v>
      </c>
      <c r="AG54" s="1">
        <v>1094</v>
      </c>
      <c r="AH54" s="4" t="s">
        <v>3</v>
      </c>
      <c r="AI54" s="14">
        <f>INDEX(daily_KORD_weather!B:B, MATCH(bbg_all!AF54, daily_KORD_weather!A:A, 0))*1.8+32</f>
        <v>11.127500000000062</v>
      </c>
      <c r="AJ54" s="14">
        <f t="shared" si="19"/>
        <v>29.231776783131068</v>
      </c>
      <c r="AK54" s="9">
        <f>INDEX(pred1!E:E, MATCH(bbg_all!AF54, pred1!D:D, 0))</f>
        <v>29.841726314648987</v>
      </c>
      <c r="AL54" s="9">
        <f>INDEX(pred2!E:E, MATCH(bbg_all!AF54, pred2!D:D, 0))</f>
        <v>23.324203109741219</v>
      </c>
      <c r="AM54" s="9">
        <f>INDEX(pred3!E:E, MATCH(bbg_all!AF54, pred3!D:D, 0))</f>
        <v>31.234365118667487</v>
      </c>
      <c r="AN54" s="9">
        <f>INDEX(pred4!E:E, MATCH(bbg_all!AF54, pred4!D:D, 0))</f>
        <v>31.165197796747091</v>
      </c>
      <c r="AO54" s="9">
        <f>INDEX(pred5!E:E, MATCH(bbg_all!AF54, pred5!D:D, 0))</f>
        <v>30.593391575850546</v>
      </c>
      <c r="AP54" s="9">
        <f t="shared" si="20"/>
        <v>-18.104276783131006</v>
      </c>
      <c r="AQ54" s="15" t="b">
        <v>0</v>
      </c>
      <c r="AR54" s="9">
        <f t="shared" si="21"/>
        <v>53.872499999999938</v>
      </c>
      <c r="AS54" s="9">
        <f t="shared" si="22"/>
        <v>35.768223216868932</v>
      </c>
      <c r="AT54" t="str">
        <f t="shared" si="7"/>
        <v>2024_12</v>
      </c>
      <c r="AU54">
        <f t="shared" si="8"/>
        <v>290.60249999999996</v>
      </c>
      <c r="AW54" s="2">
        <f t="shared" si="23"/>
        <v>44965</v>
      </c>
      <c r="AX54" s="21">
        <f>INDEX(daily_KORD_weather!H:H, MATCH(bbg_all!AW54,daily_KORD_weather!G:G, 0))*1.8+32</f>
        <v>34.467499994000001</v>
      </c>
      <c r="AY54" s="2">
        <f t="shared" si="24"/>
        <v>44600</v>
      </c>
      <c r="AZ54" s="22">
        <f>INDEX(daily_KORD_weather!J:J, MATCH(bbg_all!AY54,daily_KORD_weather!I:I, 0))*1.8+32</f>
        <v>24.004999940000001</v>
      </c>
      <c r="BA54" s="2">
        <f t="shared" si="25"/>
        <v>44235</v>
      </c>
      <c r="BB54" s="22">
        <f>INDEX(daily_KORD_weather!L:L, MATCH(bbg_all!BA54,daily_KORD_weather!K:K, 0))*1.8+32</f>
        <v>5.3599999999999994</v>
      </c>
      <c r="BC54" s="2">
        <f t="shared" si="26"/>
        <v>43869</v>
      </c>
      <c r="BD54" s="22">
        <f>INDEX(daily_KORD_weather!N:N, MATCH(bbg_all!BC54,daily_KORD_weather!M:M, 0))*1.8+32</f>
        <v>32.345000005999999</v>
      </c>
      <c r="BE54" s="2">
        <f t="shared" si="27"/>
        <v>43504</v>
      </c>
      <c r="BF54" s="22">
        <f>INDEX(daily_KORD_weather!P:P, MATCH(bbg_all!BE54,daily_KORD_weather!O:O, 0))*1.8+32</f>
        <v>11.3675</v>
      </c>
      <c r="BG54" s="2">
        <f t="shared" si="28"/>
        <v>43139</v>
      </c>
      <c r="BH54" s="22">
        <f>INDEX(daily_KORD_weather!R:R, MATCH(bbg_all!BG54,daily_KORD_weather!Q:Q, 0))*1.8+32</f>
        <v>13.2499994</v>
      </c>
      <c r="BP54" t="s">
        <v>35</v>
      </c>
    </row>
    <row r="55" spans="1:68">
      <c r="A55">
        <f t="shared" si="29"/>
        <v>55</v>
      </c>
      <c r="B55" t="str">
        <f t="shared" si="9"/>
        <v>2025_2</v>
      </c>
      <c r="C55" s="11">
        <v>45695</v>
      </c>
      <c r="D55" s="4" t="str">
        <f>INDEX(AH:AH, MATCH(C55, AF:AF, 0))</f>
        <v>H</v>
      </c>
      <c r="E55" s="4">
        <f t="shared" si="10"/>
        <v>1090</v>
      </c>
      <c r="F55" s="17">
        <v>26.4</v>
      </c>
      <c r="G55" s="19">
        <f t="shared" si="11"/>
        <v>32.323020318374034</v>
      </c>
      <c r="H55" s="19">
        <f t="shared" si="12"/>
        <v>32.676979681625966</v>
      </c>
      <c r="I55" s="17">
        <f t="shared" si="1"/>
        <v>-5.9230203183740358</v>
      </c>
      <c r="J55" s="20">
        <f t="shared" si="2"/>
        <v>38.6</v>
      </c>
      <c r="K55" s="20">
        <f t="shared" si="3"/>
        <v>235.40000000000003</v>
      </c>
      <c r="L55" s="17">
        <f t="shared" si="13"/>
        <v>25.040000000000003</v>
      </c>
      <c r="M55" s="20">
        <f t="shared" si="4"/>
        <v>39.959999999999994</v>
      </c>
      <c r="N55" s="20">
        <f t="shared" si="5"/>
        <v>237.266250093</v>
      </c>
      <c r="O55" s="16">
        <f t="shared" si="6"/>
        <v>763.65624994500001</v>
      </c>
      <c r="P55" s="16">
        <f t="shared" si="31"/>
        <v>929.24979457380766</v>
      </c>
      <c r="Q55" s="16">
        <f t="shared" si="14"/>
        <v>954.18874983499995</v>
      </c>
      <c r="R55" s="16">
        <f t="shared" si="15"/>
        <v>-160.75020542619234</v>
      </c>
      <c r="S55" s="16">
        <f t="shared" si="16"/>
        <v>-135.81125016500005</v>
      </c>
      <c r="T55" s="4">
        <f t="shared" si="32"/>
        <v>-29</v>
      </c>
      <c r="U55" s="4"/>
      <c r="V55" s="4"/>
      <c r="W55" s="4"/>
      <c r="X55" s="16">
        <f t="shared" si="17"/>
        <v>32.323020318374034</v>
      </c>
      <c r="Y55" s="16">
        <f>INDEX(pred1!E:E, MATCH(bbg_all!C55, pred1!D:D, 0))</f>
        <v>32.110936060920359</v>
      </c>
      <c r="Z55" s="16">
        <f>INDEX(pred2!E:E, MATCH(bbg_all!C55, pred2!D:D, 0))</f>
        <v>35.966382752545172</v>
      </c>
      <c r="AA55" s="16">
        <f>INDEX(pred3!E:E, MATCH(bbg_all!C55, pred3!D:D, 0))</f>
        <v>31.927584084868432</v>
      </c>
      <c r="AB55" s="16">
        <f>INDEX(pred4!E:E, MATCH(bbg_all!C55, pred4!D:D, 0))</f>
        <v>31.084091982617977</v>
      </c>
      <c r="AC55" s="16">
        <f>INDEX(pred5!E:E, MATCH(bbg_all!C55, pred5!D:D, 0))</f>
        <v>30.526106710918253</v>
      </c>
      <c r="AD55" s="4"/>
      <c r="AE55" s="7">
        <v>45637</v>
      </c>
      <c r="AF55" s="3">
        <f t="shared" si="18"/>
        <v>45637</v>
      </c>
      <c r="AG55" s="1">
        <v>1090</v>
      </c>
      <c r="AH55" s="4" t="s">
        <v>3</v>
      </c>
      <c r="AI55" s="14">
        <f>INDEX(daily_KORD_weather!B:B, MATCH(bbg_all!AF55, daily_KORD_weather!A:A, 0))*1.8+32</f>
        <v>29.037500000000005</v>
      </c>
      <c r="AJ55" s="14">
        <f t="shared" si="19"/>
        <v>38.693195310011504</v>
      </c>
      <c r="AK55" s="9">
        <f>INDEX(pred1!E:E, MATCH(bbg_all!AF55, pred1!D:D, 0))</f>
        <v>40.392242237925522</v>
      </c>
      <c r="AL55" s="9">
        <f>INDEX(pred2!E:E, MATCH(bbg_all!AF55, pred2!D:D, 0))</f>
        <v>39.784679128229612</v>
      </c>
      <c r="AM55" s="9">
        <f>INDEX(pred3!E:E, MATCH(bbg_all!AF55, pred3!D:D, 0))</f>
        <v>34.921901318803428</v>
      </c>
      <c r="AN55" s="9">
        <f>INDEX(pred4!E:E, MATCH(bbg_all!AF55, pred4!D:D, 0))</f>
        <v>34.636116790771482</v>
      </c>
      <c r="AO55" s="9">
        <f>INDEX(pred5!E:E, MATCH(bbg_all!AF55, pred5!D:D, 0))</f>
        <v>43.73103707432746</v>
      </c>
      <c r="AP55" s="9">
        <f t="shared" si="20"/>
        <v>-9.6556953100114988</v>
      </c>
      <c r="AQ55" s="15" t="b">
        <v>0</v>
      </c>
      <c r="AR55" s="9">
        <f t="shared" si="21"/>
        <v>35.962499999999991</v>
      </c>
      <c r="AS55" s="9">
        <f t="shared" si="22"/>
        <v>26.306804689988496</v>
      </c>
      <c r="AT55" t="str">
        <f t="shared" si="7"/>
        <v>2024_12</v>
      </c>
      <c r="AU55">
        <f t="shared" si="8"/>
        <v>254.64</v>
      </c>
      <c r="AW55" s="2">
        <f t="shared" si="23"/>
        <v>44964</v>
      </c>
      <c r="AX55" s="21">
        <f>INDEX(daily_KORD_weather!H:H, MATCH(bbg_all!AW55,daily_KORD_weather!G:G, 0))*1.8+32</f>
        <v>41.472499999999997</v>
      </c>
      <c r="AY55" s="2">
        <f t="shared" si="24"/>
        <v>44599</v>
      </c>
      <c r="AZ55" s="22">
        <f>INDEX(daily_KORD_weather!J:J, MATCH(bbg_all!AY55,daily_KORD_weather!I:I, 0))*1.8+32</f>
        <v>25.235000060000001</v>
      </c>
      <c r="BA55" s="2">
        <f t="shared" si="25"/>
        <v>44234</v>
      </c>
      <c r="BB55" s="22">
        <f>INDEX(daily_KORD_weather!L:L, MATCH(bbg_all!BA55,daily_KORD_weather!K:K, 0))*1.8+32</f>
        <v>1.2874999999999979</v>
      </c>
      <c r="BC55" s="2">
        <f t="shared" si="26"/>
        <v>43868</v>
      </c>
      <c r="BD55" s="22">
        <f>INDEX(daily_KORD_weather!N:N, MATCH(bbg_all!BC55,daily_KORD_weather!M:M, 0))*1.8+32</f>
        <v>30.07999994</v>
      </c>
      <c r="BE55" s="2">
        <f t="shared" si="27"/>
        <v>43503</v>
      </c>
      <c r="BF55" s="22">
        <f>INDEX(daily_KORD_weather!P:P, MATCH(bbg_all!BE55,daily_KORD_weather!O:O, 0))*1.8+32</f>
        <v>35.487499999999997</v>
      </c>
      <c r="BG55" s="2">
        <f t="shared" si="28"/>
        <v>43138</v>
      </c>
      <c r="BH55" s="22">
        <f>INDEX(daily_KORD_weather!R:R, MATCH(bbg_all!BG55,daily_KORD_weather!Q:Q, 0))*1.8+32</f>
        <v>16.677500000000002</v>
      </c>
      <c r="BP55" t="s">
        <v>35</v>
      </c>
    </row>
    <row r="56" spans="1:68">
      <c r="A56">
        <f t="shared" si="29"/>
        <v>56</v>
      </c>
      <c r="B56" t="str">
        <f t="shared" si="9"/>
        <v>2025_2</v>
      </c>
      <c r="C56" s="11">
        <v>45694</v>
      </c>
      <c r="D56" s="4" t="str">
        <f>INDEX(AH:AH, MATCH(C56, AF:AF, 0))</f>
        <v>H</v>
      </c>
      <c r="E56" s="4">
        <f t="shared" si="10"/>
        <v>1057</v>
      </c>
      <c r="F56" s="17">
        <v>31.1</v>
      </c>
      <c r="G56" s="19">
        <f t="shared" si="11"/>
        <v>33.179615515358741</v>
      </c>
      <c r="H56" s="19">
        <f t="shared" si="12"/>
        <v>31.820384484641259</v>
      </c>
      <c r="I56" s="17">
        <f t="shared" si="1"/>
        <v>-2.0796155153587392</v>
      </c>
      <c r="J56" s="20">
        <f t="shared" si="2"/>
        <v>33.9</v>
      </c>
      <c r="K56" s="20">
        <f t="shared" si="3"/>
        <v>196.8</v>
      </c>
      <c r="L56" s="17">
        <f t="shared" si="13"/>
        <v>22.813749889999997</v>
      </c>
      <c r="M56" s="20">
        <f t="shared" si="4"/>
        <v>42.186250110000003</v>
      </c>
      <c r="N56" s="20">
        <f t="shared" si="5"/>
        <v>195.07999998299999</v>
      </c>
      <c r="O56" s="16">
        <f t="shared" si="6"/>
        <v>803.61624994500005</v>
      </c>
      <c r="P56" s="16">
        <f t="shared" si="31"/>
        <v>929.22900823962141</v>
      </c>
      <c r="Q56" s="16">
        <f t="shared" si="14"/>
        <v>960.45624994500008</v>
      </c>
      <c r="R56" s="16">
        <f t="shared" si="15"/>
        <v>-127.77099176037859</v>
      </c>
      <c r="S56" s="16">
        <f t="shared" si="16"/>
        <v>-96.543750054999919</v>
      </c>
      <c r="T56" s="4">
        <f t="shared" si="32"/>
        <v>4</v>
      </c>
      <c r="U56" s="4"/>
      <c r="V56" s="4"/>
      <c r="W56" s="4"/>
      <c r="X56" s="16">
        <f t="shared" si="17"/>
        <v>33.179615515358741</v>
      </c>
      <c r="Y56" s="16">
        <f>INDEX(pred1!E:E, MATCH(bbg_all!C56, pred1!D:D, 0))</f>
        <v>33.435697392746803</v>
      </c>
      <c r="Z56" s="16">
        <f>INDEX(pred2!E:E, MATCH(bbg_all!C56, pred2!D:D, 0))</f>
        <v>36.118374153040342</v>
      </c>
      <c r="AA56" s="16">
        <f>INDEX(pred3!E:E, MATCH(bbg_all!C56, pred3!D:D, 0))</f>
        <v>32.075060795620082</v>
      </c>
      <c r="AB56" s="16">
        <f>INDEX(pred4!E:E, MATCH(bbg_all!C56, pred4!D:D, 0))</f>
        <v>31.308399786055091</v>
      </c>
      <c r="AC56" s="16">
        <f>INDEX(pred5!E:E, MATCH(bbg_all!C56, pred5!D:D, 0))</f>
        <v>32.960545449331399</v>
      </c>
      <c r="AD56" s="4"/>
      <c r="AE56" s="7">
        <v>45636</v>
      </c>
      <c r="AF56" s="3">
        <f t="shared" si="18"/>
        <v>45636</v>
      </c>
      <c r="AG56" s="1">
        <v>1090</v>
      </c>
      <c r="AH56" s="4" t="s">
        <v>3</v>
      </c>
      <c r="AI56" s="14">
        <f>INDEX(daily_KORD_weather!B:B, MATCH(bbg_all!AF56, daily_KORD_weather!A:A, 0))*1.8+32</f>
        <v>37.474999999999987</v>
      </c>
      <c r="AJ56" s="14">
        <f t="shared" si="19"/>
        <v>41.707042656615364</v>
      </c>
      <c r="AK56" s="9">
        <f>INDEX(pred1!E:E, MATCH(bbg_all!AF56, pred1!D:D, 0))</f>
        <v>40.638124245405194</v>
      </c>
      <c r="AL56" s="9">
        <f>INDEX(pred2!E:E, MATCH(bbg_all!AF56, pred2!D:D, 0))</f>
        <v>50.06226569414136</v>
      </c>
      <c r="AM56" s="9">
        <f>INDEX(pred3!E:E, MATCH(bbg_all!AF56, pred3!D:D, 0))</f>
        <v>39.051052051782605</v>
      </c>
      <c r="AN56" s="9">
        <f>INDEX(pred4!E:E, MATCH(bbg_all!AF56, pred4!D:D, 0))</f>
        <v>35.733309842646115</v>
      </c>
      <c r="AO56" s="9">
        <f>INDEX(pred5!E:E, MATCH(bbg_all!AF56, pred5!D:D, 0))</f>
        <v>43.05046144910154</v>
      </c>
      <c r="AP56" s="9">
        <f t="shared" si="20"/>
        <v>-4.232042656615377</v>
      </c>
      <c r="AQ56" s="15" t="b">
        <v>0</v>
      </c>
      <c r="AR56" s="9">
        <f t="shared" si="21"/>
        <v>27.525000000000013</v>
      </c>
      <c r="AS56" s="9">
        <f t="shared" si="22"/>
        <v>23.292957343384636</v>
      </c>
      <c r="AT56" t="str">
        <f t="shared" si="7"/>
        <v>2024_12</v>
      </c>
      <c r="AU56">
        <f t="shared" si="8"/>
        <v>227.11499999999995</v>
      </c>
      <c r="AW56" s="2">
        <f t="shared" si="23"/>
        <v>44963</v>
      </c>
      <c r="AX56" s="21">
        <f>INDEX(daily_KORD_weather!H:H, MATCH(bbg_all!AW56,daily_KORD_weather!G:G, 0))*1.8+32</f>
        <v>32.435000006000003</v>
      </c>
      <c r="AY56" s="2">
        <f t="shared" si="24"/>
        <v>44598</v>
      </c>
      <c r="AZ56" s="22">
        <f>INDEX(daily_KORD_weather!J:J, MATCH(bbg_all!AY56,daily_KORD_weather!I:I, 0))*1.8+32</f>
        <v>22.317499939999998</v>
      </c>
      <c r="BA56" s="2">
        <f t="shared" si="25"/>
        <v>44233</v>
      </c>
      <c r="BB56" s="22">
        <f>INDEX(daily_KORD_weather!L:L, MATCH(bbg_all!BA56,daily_KORD_weather!K:K, 0))*1.8+32</f>
        <v>8.6675000000000004</v>
      </c>
      <c r="BC56" s="2">
        <f t="shared" si="26"/>
        <v>43867</v>
      </c>
      <c r="BD56" s="22">
        <f>INDEX(daily_KORD_weather!N:N, MATCH(bbg_all!BC56,daily_KORD_weather!M:M, 0))*1.8+32</f>
        <v>28.805</v>
      </c>
      <c r="BE56" s="2">
        <f t="shared" si="27"/>
        <v>43502</v>
      </c>
      <c r="BF56" s="22">
        <f>INDEX(daily_KORD_weather!P:P, MATCH(bbg_all!BE56,daily_KORD_weather!O:O, 0))*1.8+32</f>
        <v>32.734999993999999</v>
      </c>
      <c r="BG56" s="2">
        <f t="shared" si="28"/>
        <v>43137</v>
      </c>
      <c r="BH56" s="22">
        <f>INDEX(daily_KORD_weather!R:R, MATCH(bbg_all!BG56,daily_KORD_weather!Q:Q, 0))*1.8+32</f>
        <v>11.9224994</v>
      </c>
      <c r="BP56" t="s">
        <v>35</v>
      </c>
    </row>
    <row r="57" spans="1:68">
      <c r="A57">
        <f t="shared" si="29"/>
        <v>57</v>
      </c>
      <c r="B57" t="str">
        <f t="shared" si="9"/>
        <v>2025_2</v>
      </c>
      <c r="C57" s="11">
        <v>45693</v>
      </c>
      <c r="D57" s="4" t="str">
        <f>INDEX(AH:AH, MATCH(C57, AF:AF, 0))</f>
        <v>H</v>
      </c>
      <c r="E57" s="4">
        <f t="shared" si="10"/>
        <v>992</v>
      </c>
      <c r="F57" s="17">
        <v>26.4</v>
      </c>
      <c r="G57" s="60" t="e">
        <f t="shared" si="11"/>
        <v>#N/A</v>
      </c>
      <c r="H57" s="60" t="e">
        <f t="shared" si="12"/>
        <v>#N/A</v>
      </c>
      <c r="I57" s="61" t="e">
        <f t="shared" si="1"/>
        <v>#N/A</v>
      </c>
      <c r="J57" s="20">
        <f t="shared" si="2"/>
        <v>38.6</v>
      </c>
      <c r="K57" s="20">
        <f t="shared" si="3"/>
        <v>162.90000000000003</v>
      </c>
      <c r="L57" s="17">
        <f t="shared" si="13"/>
        <v>22.265000000000001</v>
      </c>
      <c r="M57" s="20">
        <f t="shared" si="4"/>
        <v>42.734999999999999</v>
      </c>
      <c r="N57" s="20">
        <f t="shared" si="5"/>
        <v>152.34499998299998</v>
      </c>
      <c r="O57" s="16">
        <f t="shared" si="6"/>
        <v>845.80250005500011</v>
      </c>
      <c r="P57" s="16">
        <f t="shared" si="31"/>
        <v>931.31041455464776</v>
      </c>
      <c r="Q57" s="16">
        <f t="shared" si="14"/>
        <v>966.51624994500003</v>
      </c>
      <c r="R57" s="16">
        <f t="shared" si="15"/>
        <v>-60.689585445352236</v>
      </c>
      <c r="S57" s="16">
        <f t="shared" si="16"/>
        <v>-25.483750054999973</v>
      </c>
      <c r="T57" s="4">
        <f t="shared" si="32"/>
        <v>69</v>
      </c>
      <c r="U57" s="4"/>
      <c r="V57" s="4"/>
      <c r="W57" s="4"/>
      <c r="X57" s="16" t="e">
        <f t="shared" si="17"/>
        <v>#N/A</v>
      </c>
      <c r="Y57" s="16" t="e">
        <f>INDEX(pred1!E:E, MATCH(bbg_all!C57, pred1!D:D, 0))</f>
        <v>#N/A</v>
      </c>
      <c r="Z57" s="16" t="e">
        <f>INDEX(pred2!E:E, MATCH(bbg_all!C57, pred2!D:D, 0))</f>
        <v>#N/A</v>
      </c>
      <c r="AA57" s="16" t="e">
        <f>INDEX(pred3!E:E, MATCH(bbg_all!C57, pred3!D:D, 0))</f>
        <v>#N/A</v>
      </c>
      <c r="AB57" s="16" t="e">
        <f>INDEX(pred4!E:E, MATCH(bbg_all!C57, pred4!D:D, 0))</f>
        <v>#N/A</v>
      </c>
      <c r="AC57" s="16" t="e">
        <f>INDEX(pred5!E:E, MATCH(bbg_all!C57, pred5!D:D, 0))</f>
        <v>#N/A</v>
      </c>
      <c r="AD57" s="4"/>
      <c r="AE57" s="7">
        <v>45635</v>
      </c>
      <c r="AF57" s="3">
        <f t="shared" si="18"/>
        <v>45635</v>
      </c>
      <c r="AG57" s="1">
        <v>1110</v>
      </c>
      <c r="AH57" s="4" t="s">
        <v>3</v>
      </c>
      <c r="AI57" s="14">
        <f>INDEX(daily_KORD_weather!B:B, MATCH(bbg_all!AF57, daily_KORD_weather!A:A, 0))*1.8+32</f>
        <v>48.83</v>
      </c>
      <c r="AJ57" s="14">
        <f t="shared" si="19"/>
        <v>41.11997137725352</v>
      </c>
      <c r="AK57" s="9">
        <f>INDEX(pred1!E:E, MATCH(bbg_all!AF57, pred1!D:D, 0))</f>
        <v>38.181755951046938</v>
      </c>
      <c r="AL57" s="9">
        <f>INDEX(pred2!E:E, MATCH(bbg_all!AF57, pred2!D:D, 0))</f>
        <v>48.964118933677661</v>
      </c>
      <c r="AM57" s="9">
        <f>INDEX(pred3!E:E, MATCH(bbg_all!AF57, pred3!D:D, 0))</f>
        <v>40.516188618540752</v>
      </c>
      <c r="AN57" s="9">
        <f>INDEX(pred4!E:E, MATCH(bbg_all!AF57, pred4!D:D, 0))</f>
        <v>37.87702946066856</v>
      </c>
      <c r="AO57" s="9">
        <f>INDEX(pred5!E:E, MATCH(bbg_all!AF57, pred5!D:D, 0))</f>
        <v>40.060763922333713</v>
      </c>
      <c r="AP57" s="9">
        <f t="shared" si="20"/>
        <v>7.7100286227464778</v>
      </c>
      <c r="AQ57" s="15" t="b">
        <v>0</v>
      </c>
      <c r="AR57" s="9">
        <f t="shared" si="21"/>
        <v>16.170000000000002</v>
      </c>
      <c r="AS57" s="9">
        <f t="shared" si="22"/>
        <v>23.88002862274648</v>
      </c>
      <c r="AT57" t="str">
        <f t="shared" si="7"/>
        <v>2024_12</v>
      </c>
      <c r="AU57">
        <f t="shared" si="8"/>
        <v>210.94499999999994</v>
      </c>
      <c r="AW57" s="2">
        <f t="shared" si="23"/>
        <v>44962</v>
      </c>
      <c r="AX57" s="21">
        <f>INDEX(daily_KORD_weather!H:H, MATCH(bbg_all!AW57,daily_KORD_weather!G:G, 0))*1.8+32</f>
        <v>38.75</v>
      </c>
      <c r="AY57" s="2">
        <f t="shared" si="24"/>
        <v>44597</v>
      </c>
      <c r="AZ57" s="22">
        <f>INDEX(daily_KORD_weather!J:J, MATCH(bbg_all!AY57,daily_KORD_weather!I:I, 0))*1.8+32</f>
        <v>12.425000000000001</v>
      </c>
      <c r="BA57" s="2">
        <f t="shared" si="25"/>
        <v>44232</v>
      </c>
      <c r="BB57" s="22">
        <f>INDEX(daily_KORD_weather!L:L, MATCH(bbg_all!BA57,daily_KORD_weather!K:K, 0))*1.8+32</f>
        <v>16.910000060000002</v>
      </c>
      <c r="BC57" s="2">
        <f t="shared" si="26"/>
        <v>43866</v>
      </c>
      <c r="BD57" s="22">
        <f>INDEX(daily_KORD_weather!N:N, MATCH(bbg_all!BC57,daily_KORD_weather!M:M, 0))*1.8+32</f>
        <v>30.102499940000001</v>
      </c>
      <c r="BE57" s="2">
        <f t="shared" si="27"/>
        <v>43501</v>
      </c>
      <c r="BF57" s="22">
        <f>INDEX(daily_KORD_weather!P:P, MATCH(bbg_all!BE57,daily_KORD_weather!O:O, 0))*1.8+32</f>
        <v>29.502500000000001</v>
      </c>
      <c r="BG57" s="2">
        <f t="shared" si="28"/>
        <v>43136</v>
      </c>
      <c r="BH57" s="22">
        <f>INDEX(daily_KORD_weather!R:R, MATCH(bbg_all!BG57,daily_KORD_weather!Q:Q, 0))*1.8+32</f>
        <v>5.8999999999999986</v>
      </c>
      <c r="BP57" t="s">
        <v>35</v>
      </c>
    </row>
    <row r="58" spans="1:68">
      <c r="A58">
        <f t="shared" si="29"/>
        <v>58</v>
      </c>
      <c r="B58" t="str">
        <f t="shared" si="9"/>
        <v>2025_2</v>
      </c>
      <c r="C58" s="11">
        <v>45692</v>
      </c>
      <c r="D58" s="4" t="str">
        <f>INDEX(AH:AH, MATCH(C58, AF:AF, 0))</f>
        <v>H</v>
      </c>
      <c r="E58" s="4">
        <f t="shared" si="10"/>
        <v>983</v>
      </c>
      <c r="F58" s="17">
        <v>28.8</v>
      </c>
      <c r="G58" s="60" t="e">
        <f t="shared" si="11"/>
        <v>#N/A</v>
      </c>
      <c r="H58" s="60" t="e">
        <f t="shared" si="12"/>
        <v>#N/A</v>
      </c>
      <c r="I58" s="61" t="e">
        <f t="shared" si="1"/>
        <v>#N/A</v>
      </c>
      <c r="J58" s="20">
        <f t="shared" si="2"/>
        <v>36.200000000000003</v>
      </c>
      <c r="K58" s="20">
        <f t="shared" si="3"/>
        <v>124.3</v>
      </c>
      <c r="L58" s="17">
        <f t="shared" si="13"/>
        <v>30.085000007000001</v>
      </c>
      <c r="M58" s="20">
        <f t="shared" si="4"/>
        <v>34.914999992999995</v>
      </c>
      <c r="N58" s="20">
        <f t="shared" si="5"/>
        <v>117.42999999</v>
      </c>
      <c r="O58" s="16">
        <f t="shared" si="6"/>
        <v>888.53750005500012</v>
      </c>
      <c r="P58" s="16" t="e">
        <f t="shared" si="31"/>
        <v>#N/A</v>
      </c>
      <c r="Q58" s="16">
        <f t="shared" si="14"/>
        <v>970.10250005500006</v>
      </c>
      <c r="R58" s="16" t="e">
        <f t="shared" si="15"/>
        <v>#N/A</v>
      </c>
      <c r="S58" s="16">
        <f t="shared" si="16"/>
        <v>-12.897499944999936</v>
      </c>
      <c r="T58" s="4">
        <f t="shared" si="32"/>
        <v>78</v>
      </c>
      <c r="U58" s="4"/>
      <c r="V58" s="4"/>
      <c r="W58" s="4"/>
      <c r="X58" s="16" t="e">
        <f t="shared" si="17"/>
        <v>#N/A</v>
      </c>
      <c r="Y58" s="16" t="e">
        <f>INDEX(pred1!E:E, MATCH(bbg_all!C58, pred1!D:D, 0))</f>
        <v>#N/A</v>
      </c>
      <c r="Z58" s="16" t="e">
        <f>INDEX(pred2!E:E, MATCH(bbg_all!C58, pred2!D:D, 0))</f>
        <v>#N/A</v>
      </c>
      <c r="AA58" s="16" t="e">
        <f>INDEX(pred3!E:E, MATCH(bbg_all!C58, pred3!D:D, 0))</f>
        <v>#N/A</v>
      </c>
      <c r="AB58" s="16" t="e">
        <f>INDEX(pred4!E:E, MATCH(bbg_all!C58, pred4!D:D, 0))</f>
        <v>#N/A</v>
      </c>
      <c r="AC58" s="16" t="e">
        <f>INDEX(pred5!E:E, MATCH(bbg_all!C58, pred5!D:D, 0))</f>
        <v>#N/A</v>
      </c>
      <c r="AD58" s="4"/>
      <c r="AE58" s="7">
        <v>45632</v>
      </c>
      <c r="AF58" s="3">
        <f t="shared" si="18"/>
        <v>45632</v>
      </c>
      <c r="AG58" s="1">
        <v>1074</v>
      </c>
      <c r="AH58" s="4" t="s">
        <v>3</v>
      </c>
      <c r="AI58" s="14">
        <f>INDEX(daily_KORD_weather!B:B, MATCH(bbg_all!AF58, daily_KORD_weather!A:A, 0))*1.8+32</f>
        <v>22.250000000000014</v>
      </c>
      <c r="AJ58" s="14">
        <f t="shared" si="19"/>
        <v>28.628584893830123</v>
      </c>
      <c r="AK58" s="9">
        <f>INDEX(pred1!E:E, MATCH(bbg_all!AF58, pred1!D:D, 0))</f>
        <v>28.954109128192069</v>
      </c>
      <c r="AL58" s="9">
        <f>INDEX(pred2!E:E, MATCH(bbg_all!AF58, pred2!D:D, 0))</f>
        <v>29.505839841067797</v>
      </c>
      <c r="AM58" s="9">
        <f>INDEX(pred3!E:E, MATCH(bbg_all!AF58, pred3!D:D, 0))</f>
        <v>27.84807556010783</v>
      </c>
      <c r="AN58" s="9">
        <f>INDEX(pred4!E:E, MATCH(bbg_all!AF58, pred4!D:D, 0))</f>
        <v>29.034447409212593</v>
      </c>
      <c r="AO58" s="9">
        <f>INDEX(pred5!E:E, MATCH(bbg_all!AF58, pred5!D:D, 0))</f>
        <v>27.800452530570332</v>
      </c>
      <c r="AP58" s="9">
        <f t="shared" si="20"/>
        <v>-6.3785848938301086</v>
      </c>
      <c r="AQ58" s="15" t="b">
        <v>0</v>
      </c>
      <c r="AR58" s="9">
        <f t="shared" si="21"/>
        <v>42.749999999999986</v>
      </c>
      <c r="AS58" s="9">
        <f t="shared" si="22"/>
        <v>36.371415106169877</v>
      </c>
      <c r="AT58" t="str">
        <f t="shared" si="7"/>
        <v>2024_12</v>
      </c>
      <c r="AU58">
        <f t="shared" si="8"/>
        <v>168.19499999999996</v>
      </c>
      <c r="AW58" s="2">
        <f t="shared" si="23"/>
        <v>44961</v>
      </c>
      <c r="AX58" s="21">
        <f>INDEX(daily_KORD_weather!H:H, MATCH(bbg_all!AW58,daily_KORD_weather!G:G, 0))*1.8+32</f>
        <v>20.337499940000001</v>
      </c>
      <c r="AY58" s="2">
        <f t="shared" si="24"/>
        <v>44596</v>
      </c>
      <c r="AZ58" s="22">
        <f>INDEX(daily_KORD_weather!J:J, MATCH(bbg_all!AY58,daily_KORD_weather!I:I, 0))*1.8+32</f>
        <v>18.710000059999999</v>
      </c>
      <c r="BA58" s="2">
        <f t="shared" si="25"/>
        <v>44231</v>
      </c>
      <c r="BB58" s="22">
        <f>INDEX(daily_KORD_weather!L:L, MATCH(bbg_all!BA58,daily_KORD_weather!K:K, 0))*1.8+32</f>
        <v>32.194999994</v>
      </c>
      <c r="BC58" s="2">
        <f t="shared" si="26"/>
        <v>43865</v>
      </c>
      <c r="BD58" s="22">
        <f>INDEX(daily_KORD_weather!N:N, MATCH(bbg_all!BC58,daily_KORD_weather!M:M, 0))*1.8+32</f>
        <v>36.402499994000003</v>
      </c>
      <c r="BE58" s="2">
        <f t="shared" si="27"/>
        <v>43500</v>
      </c>
      <c r="BF58" s="22">
        <f>INDEX(daily_KORD_weather!P:P, MATCH(bbg_all!BE58,daily_KORD_weather!O:O, 0))*1.8+32</f>
        <v>47.202499994</v>
      </c>
      <c r="BG58" s="2">
        <f t="shared" si="28"/>
        <v>43135</v>
      </c>
      <c r="BH58" s="22">
        <f>INDEX(daily_KORD_weather!R:R, MATCH(bbg_all!BG58,daily_KORD_weather!Q:Q, 0))*1.8+32</f>
        <v>25.662500059999999</v>
      </c>
      <c r="BP58" t="s">
        <v>35</v>
      </c>
    </row>
    <row r="59" spans="1:68">
      <c r="A59">
        <f t="shared" si="29"/>
        <v>59</v>
      </c>
      <c r="B59" t="str">
        <f t="shared" si="9"/>
        <v>2025_2</v>
      </c>
      <c r="C59" s="11">
        <v>45691</v>
      </c>
      <c r="D59" s="4" t="str">
        <f>INDEX(AH:AH, MATCH(C59, AF:AF, 0))</f>
        <v>H</v>
      </c>
      <c r="E59" s="4">
        <f t="shared" si="10"/>
        <v>985</v>
      </c>
      <c r="F59" s="17">
        <v>39.5</v>
      </c>
      <c r="G59" s="60" t="e">
        <f t="shared" si="11"/>
        <v>#N/A</v>
      </c>
      <c r="H59" s="60" t="e">
        <f t="shared" si="12"/>
        <v>#N/A</v>
      </c>
      <c r="I59" s="61" t="e">
        <f t="shared" si="1"/>
        <v>#N/A</v>
      </c>
      <c r="J59" s="20">
        <f t="shared" si="2"/>
        <v>25.5</v>
      </c>
      <c r="K59" s="20">
        <f t="shared" si="3"/>
        <v>88.1</v>
      </c>
      <c r="L59" s="17">
        <f t="shared" si="13"/>
        <v>26.716249999999999</v>
      </c>
      <c r="M59" s="20">
        <f t="shared" si="4"/>
        <v>38.283749999999998</v>
      </c>
      <c r="N59" s="20">
        <f t="shared" si="5"/>
        <v>79.146249990000001</v>
      </c>
      <c r="O59" s="16">
        <f t="shared" si="6"/>
        <v>923.45250004800016</v>
      </c>
      <c r="P59" s="16" t="e">
        <f t="shared" si="31"/>
        <v>#N/A</v>
      </c>
      <c r="Q59" s="16">
        <f t="shared" si="14"/>
        <v>976.63750005500015</v>
      </c>
      <c r="R59" s="16" t="e">
        <f t="shared" si="15"/>
        <v>#N/A</v>
      </c>
      <c r="S59" s="16">
        <f t="shared" si="16"/>
        <v>-8.3624999449998541</v>
      </c>
      <c r="T59" s="4">
        <f t="shared" si="32"/>
        <v>76</v>
      </c>
      <c r="U59" s="4"/>
      <c r="V59" s="4"/>
      <c r="W59" s="4"/>
      <c r="X59" s="16" t="e">
        <f t="shared" si="17"/>
        <v>#N/A</v>
      </c>
      <c r="Y59" s="16" t="e">
        <f>INDEX(pred1!E:E, MATCH(bbg_all!C59, pred1!D:D, 0))</f>
        <v>#N/A</v>
      </c>
      <c r="Z59" s="16" t="e">
        <f>INDEX(pred2!E:E, MATCH(bbg_all!C59, pred2!D:D, 0))</f>
        <v>#N/A</v>
      </c>
      <c r="AA59" s="16" t="e">
        <f>INDEX(pred3!E:E, MATCH(bbg_all!C59, pred3!D:D, 0))</f>
        <v>#N/A</v>
      </c>
      <c r="AB59" s="16" t="e">
        <f>INDEX(pred4!E:E, MATCH(bbg_all!C59, pred4!D:D, 0))</f>
        <v>#N/A</v>
      </c>
      <c r="AC59" s="16" t="e">
        <f>INDEX(pred5!E:E, MATCH(bbg_all!C59, pred5!D:D, 0))</f>
        <v>#N/A</v>
      </c>
      <c r="AD59" s="4"/>
      <c r="AE59" s="7">
        <v>45631</v>
      </c>
      <c r="AF59" s="3">
        <f t="shared" si="18"/>
        <v>45631</v>
      </c>
      <c r="AG59" s="1">
        <v>1093</v>
      </c>
      <c r="AH59" s="4" t="s">
        <v>3</v>
      </c>
      <c r="AI59" s="14">
        <f>INDEX(daily_KORD_weather!B:B, MATCH(bbg_all!AF59, daily_KORD_weather!A:A, 0))*1.8+32</f>
        <v>20.337500000000013</v>
      </c>
      <c r="AJ59" s="14">
        <f t="shared" si="19"/>
        <v>28.286736065186563</v>
      </c>
      <c r="AK59" s="9">
        <f>INDEX(pred1!E:E, MATCH(bbg_all!AF59, pred1!D:D, 0))</f>
        <v>28.413114802911881</v>
      </c>
      <c r="AL59" s="9">
        <f>INDEX(pred2!E:E, MATCH(bbg_all!AF59, pred2!D:D, 0))</f>
        <v>30.089890984259551</v>
      </c>
      <c r="AM59" s="9">
        <f>INDEX(pred3!E:E, MATCH(bbg_all!AF59, pred3!D:D, 0))</f>
        <v>26.999397011101255</v>
      </c>
      <c r="AN59" s="9">
        <f>INDEX(pred4!E:E, MATCH(bbg_all!AF59, pred4!D:D, 0))</f>
        <v>27.272239343076947</v>
      </c>
      <c r="AO59" s="9">
        <f>INDEX(pred5!E:E, MATCH(bbg_all!AF59, pred5!D:D, 0))</f>
        <v>28.659038184583192</v>
      </c>
      <c r="AP59" s="9">
        <f t="shared" si="20"/>
        <v>-7.9492360651865503</v>
      </c>
      <c r="AQ59" s="15" t="b">
        <v>0</v>
      </c>
      <c r="AR59" s="9">
        <f t="shared" si="21"/>
        <v>44.662499999999987</v>
      </c>
      <c r="AS59" s="9">
        <f t="shared" si="22"/>
        <v>36.71326393481344</v>
      </c>
      <c r="AT59" t="str">
        <f t="shared" si="7"/>
        <v>2024_12</v>
      </c>
      <c r="AU59">
        <f t="shared" si="8"/>
        <v>123.53249999999997</v>
      </c>
      <c r="AW59" s="2">
        <f t="shared" si="23"/>
        <v>44960</v>
      </c>
      <c r="AX59" s="21">
        <f>INDEX(daily_KORD_weather!H:H, MATCH(bbg_all!AW59,daily_KORD_weather!G:G, 0))*1.8+32</f>
        <v>9.072499999999998</v>
      </c>
      <c r="AY59" s="2">
        <f t="shared" si="24"/>
        <v>44595</v>
      </c>
      <c r="AZ59" s="22">
        <f>INDEX(daily_KORD_weather!J:J, MATCH(bbg_all!AY59,daily_KORD_weather!I:I, 0))*1.8+32</f>
        <v>17.982500000000002</v>
      </c>
      <c r="BA59" s="2">
        <f t="shared" si="25"/>
        <v>44230</v>
      </c>
      <c r="BB59" s="22">
        <f>INDEX(daily_KORD_weather!L:L, MATCH(bbg_all!BA59,daily_KORD_weather!K:K, 0))*1.8+32</f>
        <v>25.422499940000002</v>
      </c>
      <c r="BC59" s="2">
        <f t="shared" si="26"/>
        <v>43864</v>
      </c>
      <c r="BD59" s="22">
        <f>INDEX(daily_KORD_weather!N:N, MATCH(bbg_all!BC59,daily_KORD_weather!M:M, 0))*1.8+32</f>
        <v>39.342500006000002</v>
      </c>
      <c r="BE59" s="2">
        <f t="shared" si="27"/>
        <v>43499</v>
      </c>
      <c r="BF59" s="22">
        <f>INDEX(daily_KORD_weather!P:P, MATCH(bbg_all!BE59,daily_KORD_weather!O:O, 0))*1.8+32</f>
        <v>42.297499993999999</v>
      </c>
      <c r="BG59" s="2">
        <f t="shared" si="28"/>
        <v>43134</v>
      </c>
      <c r="BH59" s="22">
        <f>INDEX(daily_KORD_weather!R:R, MATCH(bbg_all!BG59,daily_KORD_weather!Q:Q, 0))*1.8+32</f>
        <v>26.180000060000001</v>
      </c>
      <c r="BP59" t="s">
        <v>35</v>
      </c>
    </row>
    <row r="60" spans="1:68">
      <c r="A60">
        <f t="shared" si="29"/>
        <v>60</v>
      </c>
      <c r="B60" t="str">
        <f t="shared" si="9"/>
        <v>2025_2</v>
      </c>
      <c r="C60" s="11">
        <v>45690</v>
      </c>
      <c r="D60" s="4" t="s">
        <v>3</v>
      </c>
      <c r="E60" s="4" t="e">
        <f t="shared" si="10"/>
        <v>#N/A</v>
      </c>
      <c r="F60" s="17">
        <v>35.6</v>
      </c>
      <c r="G60" s="60" t="e">
        <f t="shared" si="11"/>
        <v>#N/A</v>
      </c>
      <c r="H60" s="60" t="e">
        <f t="shared" si="12"/>
        <v>#N/A</v>
      </c>
      <c r="I60" s="61" t="e">
        <f t="shared" si="1"/>
        <v>#N/A</v>
      </c>
      <c r="J60" s="20">
        <f t="shared" si="2"/>
        <v>29.4</v>
      </c>
      <c r="K60" s="20">
        <f t="shared" si="3"/>
        <v>62.6</v>
      </c>
      <c r="L60" s="17">
        <f t="shared" si="13"/>
        <v>25.898750099000001</v>
      </c>
      <c r="M60" s="20">
        <f t="shared" si="4"/>
        <v>39.101249901000003</v>
      </c>
      <c r="N60" s="20">
        <f t="shared" si="5"/>
        <v>40.045000088999998</v>
      </c>
      <c r="O60" s="16">
        <f t="shared" si="6"/>
        <v>961.7362500480001</v>
      </c>
      <c r="P60" s="16" t="e">
        <f t="shared" si="31"/>
        <v>#N/A</v>
      </c>
      <c r="Q60" s="16">
        <f t="shared" si="14"/>
        <v>986.05250004800018</v>
      </c>
      <c r="R60" s="16" t="str">
        <f t="shared" si="15"/>
        <v>#N/A</v>
      </c>
      <c r="S60" s="16" t="str">
        <f t="shared" si="16"/>
        <v>#N/A</v>
      </c>
      <c r="T60" s="4" t="str">
        <f t="shared" si="32"/>
        <v>#N/A</v>
      </c>
      <c r="U60" s="4"/>
      <c r="V60" s="4"/>
      <c r="W60" s="4"/>
      <c r="X60" s="16" t="e">
        <f t="shared" si="17"/>
        <v>#N/A</v>
      </c>
      <c r="Y60" s="16" t="e">
        <f>INDEX(pred1!E:E, MATCH(bbg_all!C60, pred1!D:D, 0))</f>
        <v>#N/A</v>
      </c>
      <c r="Z60" s="16" t="e">
        <f>INDEX(pred2!E:E, MATCH(bbg_all!C60, pred2!D:D, 0))</f>
        <v>#N/A</v>
      </c>
      <c r="AA60" s="16" t="e">
        <f>INDEX(pred3!E:E, MATCH(bbg_all!C60, pred3!D:D, 0))</f>
        <v>#N/A</v>
      </c>
      <c r="AB60" s="16" t="e">
        <f>INDEX(pred4!E:E, MATCH(bbg_all!C60, pred4!D:D, 0))</f>
        <v>#N/A</v>
      </c>
      <c r="AC60" s="16" t="e">
        <f>INDEX(pred5!E:E, MATCH(bbg_all!C60, pred5!D:D, 0))</f>
        <v>#N/A</v>
      </c>
      <c r="AD60" s="4"/>
      <c r="AE60" s="7">
        <v>45630</v>
      </c>
      <c r="AF60" s="3">
        <f t="shared" si="18"/>
        <v>45630</v>
      </c>
      <c r="AG60" s="1">
        <v>1094</v>
      </c>
      <c r="AH60" s="4" t="s">
        <v>3</v>
      </c>
      <c r="AI60" s="14">
        <f>INDEX(daily_KORD_weather!B:B, MATCH(bbg_all!AF60, daily_KORD_weather!A:A, 0))*1.8+32</f>
        <v>29.465000000000007</v>
      </c>
      <c r="AJ60" s="14">
        <f t="shared" si="19"/>
        <v>30.842419876866046</v>
      </c>
      <c r="AK60" s="9">
        <f>INDEX(pred1!E:E, MATCH(bbg_all!AF60, pred1!D:D, 0))</f>
        <v>31.25880085527897</v>
      </c>
      <c r="AL60" s="9">
        <f>INDEX(pred2!E:E, MATCH(bbg_all!AF60, pred2!D:D, 0))</f>
        <v>32.407589561492202</v>
      </c>
      <c r="AM60" s="9">
        <f>INDEX(pred3!E:E, MATCH(bbg_all!AF60, pred3!D:D, 0))</f>
        <v>30.091016893461351</v>
      </c>
      <c r="AN60" s="9">
        <f>INDEX(pred4!E:E, MATCH(bbg_all!AF60, pred4!D:D, 0))</f>
        <v>29.678439208865168</v>
      </c>
      <c r="AO60" s="9">
        <f>INDEX(pred5!E:E, MATCH(bbg_all!AF60, pred5!D:D, 0))</f>
        <v>30.776252865232529</v>
      </c>
      <c r="AP60" s="9">
        <f t="shared" si="20"/>
        <v>-1.3774198768660391</v>
      </c>
      <c r="AQ60" s="15" t="b">
        <v>0</v>
      </c>
      <c r="AR60" s="9">
        <f t="shared" si="21"/>
        <v>35.534999999999997</v>
      </c>
      <c r="AS60" s="9">
        <f t="shared" si="22"/>
        <v>34.157580123133954</v>
      </c>
      <c r="AT60" t="str">
        <f t="shared" si="7"/>
        <v>2024_12</v>
      </c>
      <c r="AU60">
        <f t="shared" si="8"/>
        <v>87.997499999999974</v>
      </c>
      <c r="AW60" s="2">
        <f t="shared" si="23"/>
        <v>44959</v>
      </c>
      <c r="AX60" s="21">
        <f>INDEX(daily_KORD_weather!H:H, MATCH(bbg_all!AW60,daily_KORD_weather!G:G, 0))*1.8+32</f>
        <v>25.925000000000001</v>
      </c>
      <c r="AY60" s="2">
        <f t="shared" si="24"/>
        <v>44594</v>
      </c>
      <c r="AZ60" s="22">
        <f>INDEX(daily_KORD_weather!J:J, MATCH(bbg_all!AY60,daily_KORD_weather!I:I, 0))*1.8+32</f>
        <v>25.797500060000001</v>
      </c>
      <c r="BA60" s="2">
        <f t="shared" si="25"/>
        <v>44229</v>
      </c>
      <c r="BB60" s="22">
        <f>INDEX(daily_KORD_weather!L:L, MATCH(bbg_all!BA60,daily_KORD_weather!K:K, 0))*1.8+32</f>
        <v>26.037500000000001</v>
      </c>
      <c r="BC60" s="2">
        <f t="shared" si="26"/>
        <v>43863</v>
      </c>
      <c r="BD60" s="22">
        <f>INDEX(daily_KORD_weather!N:N, MATCH(bbg_all!BC60,daily_KORD_weather!M:M, 0))*1.8+32</f>
        <v>41.419999994000001</v>
      </c>
      <c r="BE60" s="2">
        <f t="shared" si="27"/>
        <v>43498</v>
      </c>
      <c r="BF60" s="22">
        <f>INDEX(daily_KORD_weather!P:P, MATCH(bbg_all!BE60,daily_KORD_weather!O:O, 0))*1.8+32</f>
        <v>25.55749994</v>
      </c>
      <c r="BG60" s="2">
        <f t="shared" si="28"/>
        <v>43133</v>
      </c>
      <c r="BH60" s="22">
        <f>INDEX(daily_KORD_weather!R:R, MATCH(bbg_all!BG60,daily_KORD_weather!Q:Q, 0))*1.8+32</f>
        <v>10.655000600000001</v>
      </c>
      <c r="BP60" t="s">
        <v>35</v>
      </c>
    </row>
    <row r="61" spans="1:68">
      <c r="A61" s="23">
        <f t="shared" si="29"/>
        <v>61</v>
      </c>
      <c r="B61" s="23" t="str">
        <f t="shared" si="9"/>
        <v>2025_2</v>
      </c>
      <c r="C61" s="24">
        <v>45689</v>
      </c>
      <c r="D61" s="25" t="s">
        <v>3</v>
      </c>
      <c r="E61" s="25" t="e">
        <f t="shared" si="10"/>
        <v>#N/A</v>
      </c>
      <c r="F61" s="26">
        <v>31.8</v>
      </c>
      <c r="G61" s="62" t="e">
        <f t="shared" si="11"/>
        <v>#N/A</v>
      </c>
      <c r="H61" s="62" t="e">
        <f t="shared" si="12"/>
        <v>#N/A</v>
      </c>
      <c r="I61" s="63" t="e">
        <f t="shared" si="1"/>
        <v>#N/A</v>
      </c>
      <c r="J61" s="28">
        <f t="shared" si="2"/>
        <v>33.200000000000003</v>
      </c>
      <c r="K61" s="28">
        <f t="shared" si="3"/>
        <v>33.200000000000003</v>
      </c>
      <c r="L61" s="26">
        <f t="shared" si="13"/>
        <v>24.954999911000002</v>
      </c>
      <c r="M61" s="28">
        <f t="shared" si="4"/>
        <v>40.045000088999998</v>
      </c>
      <c r="N61" s="28">
        <f t="shared" si="5"/>
        <v>0</v>
      </c>
      <c r="O61" s="29">
        <f t="shared" si="6"/>
        <v>1000.8374999490001</v>
      </c>
      <c r="P61" s="29" t="e">
        <f t="shared" si="31"/>
        <v>#N/A</v>
      </c>
      <c r="Q61" s="29">
        <f t="shared" si="14"/>
        <v>994.93625004800015</v>
      </c>
      <c r="R61" s="29" t="str">
        <f t="shared" si="15"/>
        <v>#N/A</v>
      </c>
      <c r="S61" s="29" t="str">
        <f t="shared" si="16"/>
        <v>#N/A</v>
      </c>
      <c r="T61" s="25" t="str">
        <f t="shared" si="32"/>
        <v>#N/A</v>
      </c>
      <c r="U61" s="25"/>
      <c r="V61" s="25"/>
      <c r="W61" s="25"/>
      <c r="X61" s="29" t="e">
        <f t="shared" si="17"/>
        <v>#N/A</v>
      </c>
      <c r="Y61" s="29" t="e">
        <f>INDEX(pred1!E:E, MATCH(bbg_all!C61, pred1!D:D, 0))</f>
        <v>#N/A</v>
      </c>
      <c r="Z61" s="16" t="e">
        <f>INDEX(pred2!E:E, MATCH(bbg_all!C61, pred2!D:D, 0))</f>
        <v>#N/A</v>
      </c>
      <c r="AA61" s="16" t="e">
        <f>INDEX(pred3!E:E, MATCH(bbg_all!C61, pred3!D:D, 0))</f>
        <v>#N/A</v>
      </c>
      <c r="AB61" s="16" t="e">
        <f>INDEX(pred4!E:E, MATCH(bbg_all!C61, pred4!D:D, 0))</f>
        <v>#N/A</v>
      </c>
      <c r="AC61" s="16" t="e">
        <f>INDEX(pred5!E:E, MATCH(bbg_all!C61, pred5!D:D, 0))</f>
        <v>#N/A</v>
      </c>
      <c r="AD61" s="4"/>
      <c r="AE61" s="7">
        <v>45629</v>
      </c>
      <c r="AF61" s="3">
        <f t="shared" si="18"/>
        <v>45629</v>
      </c>
      <c r="AG61" s="1">
        <v>1106</v>
      </c>
      <c r="AH61" s="4" t="s">
        <v>3</v>
      </c>
      <c r="AI61" s="14">
        <f>INDEX(daily_KORD_weather!B:B, MATCH(bbg_all!AF61, daily_KORD_weather!A:A, 0))*1.8+32</f>
        <v>22.617500000000017</v>
      </c>
      <c r="AJ61" s="14">
        <f t="shared" si="19"/>
        <v>28.903787649646411</v>
      </c>
      <c r="AK61" s="9">
        <f>INDEX(pred1!E:E, MATCH(bbg_all!AF61, pred1!D:D, 0))</f>
        <v>29.624319444969302</v>
      </c>
      <c r="AL61" s="9">
        <f>INDEX(pred2!E:E, MATCH(bbg_all!AF61, pred2!D:D, 0))</f>
        <v>29.323868557810787</v>
      </c>
      <c r="AM61" s="9">
        <f>INDEX(pred3!E:E, MATCH(bbg_all!AF61, pred3!D:D, 0))</f>
        <v>28.190146653354173</v>
      </c>
      <c r="AN61" s="9">
        <f>INDEX(pred4!E:E, MATCH(bbg_all!AF61, pred4!D:D, 0))</f>
        <v>28.356687049567707</v>
      </c>
      <c r="AO61" s="9">
        <f>INDEX(pred5!E:E, MATCH(bbg_all!AF61, pred5!D:D, 0))</f>
        <v>29.023916542530063</v>
      </c>
      <c r="AP61" s="9">
        <f t="shared" si="20"/>
        <v>-6.2862876496463933</v>
      </c>
      <c r="AQ61" s="15" t="b">
        <v>0</v>
      </c>
      <c r="AR61" s="9">
        <f t="shared" si="21"/>
        <v>42.382499999999979</v>
      </c>
      <c r="AS61" s="9">
        <f t="shared" si="22"/>
        <v>36.096212350353589</v>
      </c>
      <c r="AT61" t="str">
        <f t="shared" si="7"/>
        <v>2024_12</v>
      </c>
      <c r="AU61">
        <f t="shared" si="8"/>
        <v>45.614999999999995</v>
      </c>
      <c r="AW61" s="2">
        <f t="shared" si="23"/>
        <v>44958</v>
      </c>
      <c r="AX61" s="21">
        <f>INDEX(daily_KORD_weather!H:H, MATCH(bbg_all!AW61,daily_KORD_weather!G:G, 0))*1.8+32</f>
        <v>12.695</v>
      </c>
      <c r="AY61" s="2">
        <f t="shared" si="24"/>
        <v>44593</v>
      </c>
      <c r="AZ61" s="22">
        <f>INDEX(daily_KORD_weather!J:J, MATCH(bbg_all!AY61,daily_KORD_weather!I:I, 0))*1.8+32</f>
        <v>36.957500006000004</v>
      </c>
      <c r="BA61" s="2">
        <f t="shared" si="25"/>
        <v>44228</v>
      </c>
      <c r="BB61" s="22">
        <f>INDEX(daily_KORD_weather!L:L, MATCH(bbg_all!BA61,daily_KORD_weather!K:K, 0))*1.8+32</f>
        <v>29.57</v>
      </c>
      <c r="BC61" s="2">
        <f t="shared" si="26"/>
        <v>43862</v>
      </c>
      <c r="BD61" s="22">
        <f>INDEX(daily_KORD_weather!N:N, MATCH(bbg_all!BC61,daily_KORD_weather!M:M, 0))*1.8+32</f>
        <v>35.622500000000002</v>
      </c>
      <c r="BE61" s="2">
        <f t="shared" si="27"/>
        <v>43497</v>
      </c>
      <c r="BF61" s="22">
        <f>INDEX(daily_KORD_weather!P:P, MATCH(bbg_all!BE61,daily_KORD_weather!O:O, 0))*1.8+32</f>
        <v>7.0399993999999992</v>
      </c>
      <c r="BG61" s="2">
        <f t="shared" si="28"/>
        <v>43132</v>
      </c>
      <c r="BH61" s="22">
        <f>INDEX(daily_KORD_weather!R:R, MATCH(bbg_all!BG61,daily_KORD_weather!Q:Q, 0))*1.8+32</f>
        <v>27.84500006</v>
      </c>
      <c r="BP61" t="s">
        <v>35</v>
      </c>
    </row>
    <row r="62" spans="1:68">
      <c r="A62">
        <f t="shared" si="29"/>
        <v>62</v>
      </c>
      <c r="B62" t="str">
        <f t="shared" si="9"/>
        <v>2025_1</v>
      </c>
      <c r="C62" s="11">
        <v>45688</v>
      </c>
      <c r="D62" s="4" t="str">
        <f>INDEX(AH:AH, MATCH(C62, AF:AF, 0))</f>
        <v>H</v>
      </c>
      <c r="E62" s="4">
        <f t="shared" si="10"/>
        <v>1311</v>
      </c>
      <c r="F62" s="17">
        <v>39.1</v>
      </c>
      <c r="G62" s="60" t="e">
        <f t="shared" si="11"/>
        <v>#N/A</v>
      </c>
      <c r="H62" s="60" t="e">
        <f t="shared" si="12"/>
        <v>#N/A</v>
      </c>
      <c r="I62" s="61" t="e">
        <f t="shared" si="1"/>
        <v>#N/A</v>
      </c>
      <c r="J62" s="20">
        <f t="shared" si="2"/>
        <v>25.9</v>
      </c>
      <c r="K62" s="20">
        <f t="shared" si="3"/>
        <v>1298.6999999999998</v>
      </c>
      <c r="L62" s="17">
        <f t="shared" si="13"/>
        <v>19.863749999000003</v>
      </c>
      <c r="M62" s="20">
        <f t="shared" si="4"/>
        <v>45.136250000999993</v>
      </c>
      <c r="N62" s="20">
        <f t="shared" si="5"/>
        <v>1148.4954489300001</v>
      </c>
      <c r="O62" s="16">
        <f t="shared" si="6"/>
        <v>0</v>
      </c>
      <c r="P62" s="16" t="e">
        <f t="shared" si="31"/>
        <v>#N/A</v>
      </c>
      <c r="Q62" s="16">
        <f>K62+0</f>
        <v>1298.6999999999998</v>
      </c>
      <c r="R62" s="16" t="e">
        <f t="shared" si="15"/>
        <v>#N/A</v>
      </c>
      <c r="S62" s="16">
        <f t="shared" si="16"/>
        <v>-12.300000000000182</v>
      </c>
      <c r="T62" s="4">
        <f>IF(ISNA(E62), "#N/A", $E$62-E62)</f>
        <v>0</v>
      </c>
      <c r="U62" s="4"/>
      <c r="V62" s="4"/>
      <c r="W62" s="4"/>
      <c r="X62" s="16" t="e">
        <f t="shared" si="17"/>
        <v>#N/A</v>
      </c>
      <c r="Y62" s="16" t="e">
        <f>INDEX(pred1!E:E, MATCH(bbg_all!C62, pred1!D:D, 0))</f>
        <v>#N/A</v>
      </c>
      <c r="Z62" s="16" t="e">
        <f>INDEX(pred2!E:E, MATCH(bbg_all!C62, pred2!D:D, 0))</f>
        <v>#N/A</v>
      </c>
      <c r="AA62" s="16" t="e">
        <f>INDEX(pred3!E:E, MATCH(bbg_all!C62, pred3!D:D, 0))</f>
        <v>#N/A</v>
      </c>
      <c r="AB62" s="16" t="e">
        <f>INDEX(pred4!E:E, MATCH(bbg_all!C62, pred4!D:D, 0))</f>
        <v>#N/A</v>
      </c>
      <c r="AC62" s="16" t="e">
        <f>INDEX(pred5!E:E, MATCH(bbg_all!C62, pred5!D:D, 0))</f>
        <v>#N/A</v>
      </c>
      <c r="AD62" s="4"/>
      <c r="AE62" s="7">
        <v>45628</v>
      </c>
      <c r="AF62" s="3">
        <f t="shared" si="18"/>
        <v>45628</v>
      </c>
      <c r="AG62" s="1">
        <v>1102</v>
      </c>
      <c r="AH62" s="4" t="s">
        <v>3</v>
      </c>
      <c r="AI62" s="14">
        <f>INDEX(daily_KORD_weather!B:B, MATCH(bbg_all!AF62, daily_KORD_weather!A:A, 0))*1.8+32</f>
        <v>19.385000000000005</v>
      </c>
      <c r="AJ62" s="14">
        <f t="shared" si="19"/>
        <v>27.285823999717838</v>
      </c>
      <c r="AK62" s="9">
        <f>INDEX(pred1!E:E, MATCH(bbg_all!AF62, pred1!D:D, 0))</f>
        <v>27.621227989718324</v>
      </c>
      <c r="AL62" s="9">
        <f>INDEX(pred2!E:E, MATCH(bbg_all!AF62, pred2!D:D, 0))</f>
        <v>25.37209277302027</v>
      </c>
      <c r="AM62" s="9">
        <f>INDEX(pred3!E:E, MATCH(bbg_all!AF62, pred3!D:D, 0))</f>
        <v>27.26570125967265</v>
      </c>
      <c r="AN62" s="9">
        <f>INDEX(pred4!E:E, MATCH(bbg_all!AF62, pred4!D:D, 0))</f>
        <v>28.308885118365296</v>
      </c>
      <c r="AO62" s="9">
        <f>INDEX(pred5!E:E, MATCH(bbg_all!AF62, pred5!D:D, 0))</f>
        <v>27.861212857812646</v>
      </c>
      <c r="AP62" s="9">
        <f t="shared" si="20"/>
        <v>-7.9008239997178329</v>
      </c>
      <c r="AQ62" s="15" t="b">
        <v>0</v>
      </c>
      <c r="AR62" s="9">
        <f t="shared" si="21"/>
        <v>45.614999999999995</v>
      </c>
      <c r="AS62" s="9">
        <f t="shared" si="22"/>
        <v>37.714176000282166</v>
      </c>
      <c r="AT62" t="str">
        <f t="shared" si="7"/>
        <v>2024_12</v>
      </c>
      <c r="AU62">
        <f t="shared" si="8"/>
        <v>0</v>
      </c>
      <c r="AW62" s="2">
        <f t="shared" si="23"/>
        <v>44957</v>
      </c>
      <c r="AX62" s="21">
        <f>INDEX(daily_KORD_weather!H:H, MATCH(bbg_all!AW62,daily_KORD_weather!G:G, 0))*1.8+32</f>
        <v>6.3275000000000006</v>
      </c>
      <c r="AY62" s="2">
        <f t="shared" si="24"/>
        <v>44592</v>
      </c>
      <c r="AZ62" s="22">
        <f>INDEX(daily_KORD_weather!J:J, MATCH(bbg_all!AY62,daily_KORD_weather!I:I, 0))*1.8+32</f>
        <v>28.527499939999998</v>
      </c>
      <c r="BA62" s="2">
        <f t="shared" si="25"/>
        <v>44227</v>
      </c>
      <c r="BB62" s="22">
        <f>INDEX(daily_KORD_weather!L:L, MATCH(bbg_all!BA62,daily_KORD_weather!K:K, 0))*1.8+32</f>
        <v>30.702500059999998</v>
      </c>
      <c r="BC62" s="2">
        <f t="shared" si="26"/>
        <v>43861</v>
      </c>
      <c r="BD62" s="22">
        <f>INDEX(daily_KORD_weather!N:N, MATCH(bbg_all!BC62,daily_KORD_weather!M:M, 0))*1.8+32</f>
        <v>34.084999994</v>
      </c>
      <c r="BE62" s="2">
        <f t="shared" si="27"/>
        <v>43496</v>
      </c>
      <c r="BF62" s="22">
        <f>INDEX(daily_KORD_weather!P:P, MATCH(bbg_all!BE62,daily_KORD_weather!O:O, 0))*1.8+32</f>
        <v>-15.047499999999999</v>
      </c>
      <c r="BG62" s="2">
        <f t="shared" si="28"/>
        <v>43131</v>
      </c>
      <c r="BH62" s="22">
        <f>INDEX(daily_KORD_weather!R:R, MATCH(bbg_all!BG62,daily_KORD_weather!Q:Q, 0))*1.8+32</f>
        <v>34.587499999999999</v>
      </c>
      <c r="BP62" t="s">
        <v>35</v>
      </c>
    </row>
    <row r="63" spans="1:68">
      <c r="A63">
        <f t="shared" si="29"/>
        <v>63</v>
      </c>
      <c r="B63" t="str">
        <f t="shared" si="9"/>
        <v>2025_1</v>
      </c>
      <c r="C63" s="11">
        <v>45687</v>
      </c>
      <c r="D63" s="4" t="str">
        <f>INDEX(AH:AH, MATCH(C63, AF:AF, 0))</f>
        <v>H</v>
      </c>
      <c r="E63" s="4">
        <f t="shared" si="10"/>
        <v>1308</v>
      </c>
      <c r="F63" s="17">
        <v>37.9</v>
      </c>
      <c r="G63" s="60" t="e">
        <f t="shared" si="11"/>
        <v>#N/A</v>
      </c>
      <c r="H63" s="60" t="e">
        <f t="shared" si="12"/>
        <v>#N/A</v>
      </c>
      <c r="I63" s="61" t="e">
        <f t="shared" si="1"/>
        <v>#N/A</v>
      </c>
      <c r="J63" s="20">
        <f t="shared" si="2"/>
        <v>27.1</v>
      </c>
      <c r="K63" s="20">
        <f t="shared" si="3"/>
        <v>1272.8</v>
      </c>
      <c r="L63" s="17">
        <f t="shared" si="13"/>
        <v>17.586249880999997</v>
      </c>
      <c r="M63" s="20">
        <f t="shared" si="4"/>
        <v>47.413750118999999</v>
      </c>
      <c r="N63" s="20">
        <f t="shared" si="5"/>
        <v>1101.0816988110003</v>
      </c>
      <c r="O63" s="16">
        <f t="shared" si="6"/>
        <v>45.136250000999993</v>
      </c>
      <c r="P63" s="16" t="e">
        <f t="shared" si="31"/>
        <v>#N/A</v>
      </c>
      <c r="Q63" s="16">
        <f t="shared" si="14"/>
        <v>1272.8</v>
      </c>
      <c r="R63" s="16" t="e">
        <f t="shared" si="15"/>
        <v>#N/A</v>
      </c>
      <c r="S63" s="16">
        <f t="shared" si="16"/>
        <v>-35.200000000000045</v>
      </c>
      <c r="T63" s="4">
        <f t="shared" ref="T63:T92" si="33">IF(ISNA(E63), "#N/A", $E$62-E63)</f>
        <v>3</v>
      </c>
      <c r="U63" s="4"/>
      <c r="V63" s="4"/>
      <c r="W63" s="4"/>
      <c r="X63" s="16" t="e">
        <f t="shared" si="17"/>
        <v>#N/A</v>
      </c>
      <c r="Y63" s="16" t="e">
        <f>INDEX(pred1!E:E, MATCH(bbg_all!C63, pred1!D:D, 0))</f>
        <v>#N/A</v>
      </c>
      <c r="Z63" s="16" t="e">
        <f>INDEX(pred2!E:E, MATCH(bbg_all!C63, pred2!D:D, 0))</f>
        <v>#N/A</v>
      </c>
      <c r="AA63" s="16" t="e">
        <f>INDEX(pred3!E:E, MATCH(bbg_all!C63, pred3!D:D, 0))</f>
        <v>#N/A</v>
      </c>
      <c r="AB63" s="16" t="e">
        <f>INDEX(pred4!E:E, MATCH(bbg_all!C63, pred4!D:D, 0))</f>
        <v>#N/A</v>
      </c>
      <c r="AC63" s="16" t="e">
        <f>INDEX(pred5!E:E, MATCH(bbg_all!C63, pred5!D:D, 0))</f>
        <v>#N/A</v>
      </c>
      <c r="AD63" s="4"/>
      <c r="AE63" s="7">
        <v>45625</v>
      </c>
      <c r="AF63" s="3">
        <f t="shared" si="18"/>
        <v>45625</v>
      </c>
      <c r="AG63" s="1">
        <v>562</v>
      </c>
      <c r="AH63" s="4" t="s">
        <v>3</v>
      </c>
      <c r="AI63" s="14">
        <f>INDEX(daily_KORD_weather!B:B, MATCH(bbg_all!AF63, daily_KORD_weather!A:A, 0))*1.8+32</f>
        <v>24.9575</v>
      </c>
      <c r="AJ63" s="14">
        <f t="shared" si="19"/>
        <v>31.176795403994625</v>
      </c>
      <c r="AK63" s="9">
        <f>INDEX(pred1!E:E, MATCH(bbg_all!AF63, pred1!D:D, 0))</f>
        <v>31.265107830613854</v>
      </c>
      <c r="AL63" s="9">
        <f>INDEX(pred2!E:E, MATCH(bbg_all!AF63, pred2!D:D, 0))</f>
        <v>27.573040691018111</v>
      </c>
      <c r="AM63" s="9">
        <f>INDEX(pred3!E:E, MATCH(bbg_all!AF63, pred3!D:D, 0))</f>
        <v>32.261023242771621</v>
      </c>
      <c r="AN63" s="9">
        <f>INDEX(pred4!E:E, MATCH(bbg_all!AF63, pred4!D:D, 0))</f>
        <v>33.326871754229067</v>
      </c>
      <c r="AO63" s="9">
        <f>INDEX(pred5!E:E, MATCH(bbg_all!AF63, pred5!D:D, 0))</f>
        <v>31.457933501340449</v>
      </c>
      <c r="AP63" s="9">
        <f t="shared" si="20"/>
        <v>-6.2192954039946251</v>
      </c>
      <c r="AQ63" s="15" t="b">
        <v>0</v>
      </c>
      <c r="AR63" s="9">
        <f t="shared" si="21"/>
        <v>40.042500000000004</v>
      </c>
      <c r="AS63" s="9">
        <f t="shared" si="22"/>
        <v>33.823204596005375</v>
      </c>
      <c r="AT63" t="str">
        <f t="shared" si="7"/>
        <v>2024_11</v>
      </c>
      <c r="AU63">
        <f t="shared" si="8"/>
        <v>304.62750000000108</v>
      </c>
      <c r="AW63" s="2">
        <f t="shared" si="23"/>
        <v>44956</v>
      </c>
      <c r="AX63" s="21">
        <f>INDEX(daily_KORD_weather!H:H, MATCH(bbg_all!AW63,daily_KORD_weather!G:G, 0))*1.8+32</f>
        <v>14.945</v>
      </c>
      <c r="AY63" s="2">
        <f t="shared" si="24"/>
        <v>44591</v>
      </c>
      <c r="AZ63" s="22">
        <f>INDEX(daily_KORD_weather!J:J, MATCH(bbg_all!AY63,daily_KORD_weather!I:I, 0))*1.8+32</f>
        <v>20.584999939999999</v>
      </c>
      <c r="BA63" s="2">
        <f t="shared" si="25"/>
        <v>44226</v>
      </c>
      <c r="BB63" s="22">
        <f>INDEX(daily_KORD_weather!L:L, MATCH(bbg_all!BA63,daily_KORD_weather!K:K, 0))*1.8+32</f>
        <v>30.462499940000001</v>
      </c>
      <c r="BC63" s="2">
        <f t="shared" si="26"/>
        <v>43860</v>
      </c>
      <c r="BD63" s="22">
        <f>INDEX(daily_KORD_weather!N:N, MATCH(bbg_all!BC63,daily_KORD_weather!M:M, 0))*1.8+32</f>
        <v>33.065000005999998</v>
      </c>
      <c r="BE63" s="2">
        <f t="shared" si="27"/>
        <v>43495</v>
      </c>
      <c r="BF63" s="22">
        <f>INDEX(daily_KORD_weather!P:P, MATCH(bbg_all!BE63,daily_KORD_weather!O:O, 0))*1.8+32</f>
        <v>-14.582500599999996</v>
      </c>
      <c r="BG63" s="2">
        <f t="shared" si="28"/>
        <v>43130</v>
      </c>
      <c r="BH63" s="22">
        <f>INDEX(daily_KORD_weather!R:R, MATCH(bbg_all!BG63,daily_KORD_weather!Q:Q, 0))*1.8+32</f>
        <v>21.042499999999997</v>
      </c>
      <c r="BP63" t="s">
        <v>35</v>
      </c>
    </row>
    <row r="64" spans="1:68">
      <c r="A64">
        <f t="shared" si="29"/>
        <v>64</v>
      </c>
      <c r="B64" t="str">
        <f t="shared" si="9"/>
        <v>2025_1</v>
      </c>
      <c r="C64" s="11">
        <v>45686</v>
      </c>
      <c r="D64" s="4" t="str">
        <f>INDEX(AH:AH, MATCH(C64, AF:AF, 0))</f>
        <v>H</v>
      </c>
      <c r="E64" s="4">
        <f t="shared" si="10"/>
        <v>1309</v>
      </c>
      <c r="F64" s="17">
        <v>42.4</v>
      </c>
      <c r="G64" s="60" t="e">
        <f t="shared" si="11"/>
        <v>#N/A</v>
      </c>
      <c r="H64" s="60" t="e">
        <f t="shared" si="12"/>
        <v>#N/A</v>
      </c>
      <c r="I64" s="61" t="e">
        <f t="shared" si="1"/>
        <v>#N/A</v>
      </c>
      <c r="J64" s="20">
        <f t="shared" si="2"/>
        <v>22.6</v>
      </c>
      <c r="K64" s="20">
        <f t="shared" si="3"/>
        <v>1245.6999999999998</v>
      </c>
      <c r="L64" s="17">
        <f t="shared" si="13"/>
        <v>21.091250180000003</v>
      </c>
      <c r="M64" s="20">
        <f t="shared" si="4"/>
        <v>43.908749819999997</v>
      </c>
      <c r="N64" s="20">
        <f t="shared" si="5"/>
        <v>1057.1729489910001</v>
      </c>
      <c r="O64" s="16">
        <f t="shared" si="6"/>
        <v>92.550000119999993</v>
      </c>
      <c r="P64" s="16" t="e">
        <f t="shared" si="31"/>
        <v>#N/A</v>
      </c>
      <c r="Q64" s="16">
        <f t="shared" si="14"/>
        <v>1290.8362500009998</v>
      </c>
      <c r="R64" s="16" t="e">
        <f t="shared" si="15"/>
        <v>#N/A</v>
      </c>
      <c r="S64" s="16">
        <f t="shared" si="16"/>
        <v>-18.163749999000174</v>
      </c>
      <c r="T64" s="4">
        <f t="shared" si="33"/>
        <v>2</v>
      </c>
      <c r="U64" s="4"/>
      <c r="V64" s="4"/>
      <c r="W64" s="4"/>
      <c r="X64" s="16" t="e">
        <f t="shared" si="17"/>
        <v>#N/A</v>
      </c>
      <c r="Y64" s="16" t="e">
        <f>INDEX(pred1!E:E, MATCH(bbg_all!C64, pred1!D:D, 0))</f>
        <v>#N/A</v>
      </c>
      <c r="Z64" s="16" t="e">
        <f>INDEX(pred2!E:E, MATCH(bbg_all!C64, pred2!D:D, 0))</f>
        <v>#N/A</v>
      </c>
      <c r="AA64" s="16" t="e">
        <f>INDEX(pred3!E:E, MATCH(bbg_all!C64, pred3!D:D, 0))</f>
        <v>#N/A</v>
      </c>
      <c r="AB64" s="16" t="e">
        <f>INDEX(pred4!E:E, MATCH(bbg_all!C64, pred4!D:D, 0))</f>
        <v>#N/A</v>
      </c>
      <c r="AC64" s="16" t="e">
        <f>INDEX(pred5!E:E, MATCH(bbg_all!C64, pred5!D:D, 0))</f>
        <v>#N/A</v>
      </c>
      <c r="AD64" s="4"/>
      <c r="AE64" s="7">
        <v>45623</v>
      </c>
      <c r="AF64" s="3">
        <f t="shared" si="18"/>
        <v>45623</v>
      </c>
      <c r="AG64" s="1">
        <v>560</v>
      </c>
      <c r="AH64" s="4" t="s">
        <v>3</v>
      </c>
      <c r="AI64" s="14">
        <f>INDEX(daily_KORD_weather!B:B, MATCH(bbg_all!AF64, daily_KORD_weather!A:A, 0))*1.8+32</f>
        <v>37.872499999999981</v>
      </c>
      <c r="AJ64" s="14">
        <f t="shared" si="19"/>
        <v>36.879830222129819</v>
      </c>
      <c r="AK64" s="9">
        <f>INDEX(pred1!E:E, MATCH(bbg_all!AF64, pred1!D:D, 0))</f>
        <v>37.217729386687267</v>
      </c>
      <c r="AL64" s="9">
        <f>INDEX(pred2!E:E, MATCH(bbg_all!AF64, pred2!D:D, 0))</f>
        <v>36.087113913893688</v>
      </c>
      <c r="AM64" s="9">
        <f>INDEX(pred3!E:E, MATCH(bbg_all!AF64, pred3!D:D, 0))</f>
        <v>36.993469506502144</v>
      </c>
      <c r="AN64" s="9">
        <f>INDEX(pred4!E:E, MATCH(bbg_all!AF64, pred4!D:D, 0))</f>
        <v>38.543204224109644</v>
      </c>
      <c r="AO64" s="9">
        <f>INDEX(pred5!E:E, MATCH(bbg_all!AF64, pred5!D:D, 0))</f>
        <v>35.557634079456321</v>
      </c>
      <c r="AP64" s="9">
        <f t="shared" si="20"/>
        <v>0.99266977787016231</v>
      </c>
      <c r="AQ64" s="15" t="b">
        <v>0</v>
      </c>
      <c r="AR64" s="9">
        <f t="shared" si="21"/>
        <v>27.127500000000019</v>
      </c>
      <c r="AS64" s="9">
        <f t="shared" si="22"/>
        <v>28.120169777870181</v>
      </c>
      <c r="AT64" t="str">
        <f t="shared" si="7"/>
        <v>2024_11</v>
      </c>
      <c r="AU64">
        <f t="shared" si="8"/>
        <v>277.50000000000102</v>
      </c>
      <c r="AW64" s="2">
        <f t="shared" si="23"/>
        <v>44955</v>
      </c>
      <c r="AX64" s="21">
        <f>INDEX(daily_KORD_weather!H:H, MATCH(bbg_all!AW64,daily_KORD_weather!G:G, 0))*1.8+32</f>
        <v>25.79</v>
      </c>
      <c r="AY64" s="2">
        <f t="shared" si="24"/>
        <v>44590</v>
      </c>
      <c r="AZ64" s="22">
        <f>INDEX(daily_KORD_weather!J:J, MATCH(bbg_all!AY64,daily_KORD_weather!I:I, 0))*1.8+32</f>
        <v>13.872500599999999</v>
      </c>
      <c r="BA64" s="2">
        <f t="shared" si="25"/>
        <v>44225</v>
      </c>
      <c r="BB64" s="22">
        <f>INDEX(daily_KORD_weather!L:L, MATCH(bbg_all!BA64,daily_KORD_weather!K:K, 0))*1.8+32</f>
        <v>22.047499940000002</v>
      </c>
      <c r="BC64" s="2">
        <f t="shared" si="26"/>
        <v>43859</v>
      </c>
      <c r="BD64" s="22">
        <f>INDEX(daily_KORD_weather!N:N, MATCH(bbg_all!BC64,daily_KORD_weather!M:M, 0))*1.8+32</f>
        <v>31.73</v>
      </c>
      <c r="BE64" s="2">
        <f t="shared" si="27"/>
        <v>43494</v>
      </c>
      <c r="BF64" s="22">
        <f>INDEX(daily_KORD_weather!P:P, MATCH(bbg_all!BE64,daily_KORD_weather!O:O, 0))*1.8+32</f>
        <v>5.7950006000000016</v>
      </c>
      <c r="BG64" s="2">
        <f t="shared" si="28"/>
        <v>43129</v>
      </c>
      <c r="BH64" s="22">
        <f>INDEX(daily_KORD_weather!R:R, MATCH(bbg_all!BG64,daily_KORD_weather!Q:Q, 0))*1.8+32</f>
        <v>27.312499940000002</v>
      </c>
      <c r="BP64" t="s">
        <v>35</v>
      </c>
    </row>
    <row r="65" spans="1:68">
      <c r="A65">
        <f t="shared" si="29"/>
        <v>65</v>
      </c>
      <c r="B65" t="str">
        <f t="shared" si="9"/>
        <v>2025_1</v>
      </c>
      <c r="C65" s="11">
        <v>45685</v>
      </c>
      <c r="D65" s="4" t="str">
        <f>INDEX(AH:AH, MATCH(C65, AF:AF, 0))</f>
        <v>H</v>
      </c>
      <c r="E65" s="4">
        <f t="shared" si="10"/>
        <v>1309</v>
      </c>
      <c r="F65" s="17">
        <v>37.799999999999997</v>
      </c>
      <c r="G65" s="60" t="e">
        <f t="shared" si="11"/>
        <v>#N/A</v>
      </c>
      <c r="H65" s="60" t="e">
        <f t="shared" si="12"/>
        <v>#N/A</v>
      </c>
      <c r="I65" s="61" t="e">
        <f t="shared" si="1"/>
        <v>#N/A</v>
      </c>
      <c r="J65" s="20">
        <f t="shared" si="2"/>
        <v>27.200000000000003</v>
      </c>
      <c r="K65" s="20">
        <f t="shared" si="3"/>
        <v>1223.0999999999999</v>
      </c>
      <c r="L65" s="17">
        <f t="shared" si="13"/>
        <v>24.655000009999998</v>
      </c>
      <c r="M65" s="20">
        <f t="shared" si="4"/>
        <v>40.344999990000005</v>
      </c>
      <c r="N65" s="20">
        <f t="shared" si="5"/>
        <v>1016.827949001</v>
      </c>
      <c r="O65" s="16">
        <f t="shared" si="6"/>
        <v>136.45874993999999</v>
      </c>
      <c r="P65" s="16" t="e">
        <f t="shared" si="31"/>
        <v>#N/A</v>
      </c>
      <c r="Q65" s="16">
        <f t="shared" si="14"/>
        <v>1315.65000012</v>
      </c>
      <c r="R65" s="16" t="e">
        <f t="shared" si="15"/>
        <v>#N/A</v>
      </c>
      <c r="S65" s="16">
        <f t="shared" si="16"/>
        <v>6.6500001199999588</v>
      </c>
      <c r="T65" s="4">
        <f t="shared" si="33"/>
        <v>2</v>
      </c>
      <c r="U65" s="4"/>
      <c r="V65" s="4"/>
      <c r="W65" s="4"/>
      <c r="X65" s="16" t="e">
        <f t="shared" si="17"/>
        <v>#N/A</v>
      </c>
      <c r="Y65" s="16" t="e">
        <f>INDEX(pred1!E:E, MATCH(bbg_all!C65, pred1!D:D, 0))</f>
        <v>#N/A</v>
      </c>
      <c r="Z65" s="16" t="e">
        <f>INDEX(pred2!E:E, MATCH(bbg_all!C65, pred2!D:D, 0))</f>
        <v>#N/A</v>
      </c>
      <c r="AA65" s="16" t="e">
        <f>INDEX(pred3!E:E, MATCH(bbg_all!C65, pred3!D:D, 0))</f>
        <v>#N/A</v>
      </c>
      <c r="AB65" s="16" t="e">
        <f>INDEX(pred4!E:E, MATCH(bbg_all!C65, pred4!D:D, 0))</f>
        <v>#N/A</v>
      </c>
      <c r="AC65" s="16" t="e">
        <f>INDEX(pred5!E:E, MATCH(bbg_all!C65, pred5!D:D, 0))</f>
        <v>#N/A</v>
      </c>
      <c r="AD65" s="4"/>
      <c r="AE65" s="7">
        <v>45622</v>
      </c>
      <c r="AF65" s="3">
        <f t="shared" si="18"/>
        <v>45622</v>
      </c>
      <c r="AG65" s="1">
        <v>562</v>
      </c>
      <c r="AH65" s="4" t="s">
        <v>3</v>
      </c>
      <c r="AI65" s="14">
        <f>INDEX(daily_KORD_weather!B:B, MATCH(bbg_all!AF65, daily_KORD_weather!A:A, 0))*1.8+32</f>
        <v>34.212499999999991</v>
      </c>
      <c r="AJ65" s="14">
        <f t="shared" si="19"/>
        <v>35.780025782398873</v>
      </c>
      <c r="AK65" s="9">
        <f>INDEX(pred1!E:E, MATCH(bbg_all!AF65, pred1!D:D, 0))</f>
        <v>36.149169291555872</v>
      </c>
      <c r="AL65" s="9">
        <f>INDEX(pred2!E:E, MATCH(bbg_all!AF65, pred2!D:D, 0))</f>
        <v>33.172655188105999</v>
      </c>
      <c r="AM65" s="9">
        <f>INDEX(pred3!E:E, MATCH(bbg_all!AF65, pred3!D:D, 0))</f>
        <v>36.48964252471923</v>
      </c>
      <c r="AN65" s="9">
        <f>INDEX(pred4!E:E, MATCH(bbg_all!AF65, pred4!D:D, 0))</f>
        <v>37.730605596303931</v>
      </c>
      <c r="AO65" s="9">
        <f>INDEX(pred5!E:E, MATCH(bbg_all!AF65, pred5!D:D, 0))</f>
        <v>35.358056311309326</v>
      </c>
      <c r="AP65" s="9">
        <f t="shared" si="20"/>
        <v>-1.5675257823988815</v>
      </c>
      <c r="AQ65" s="15" t="b">
        <v>0</v>
      </c>
      <c r="AR65" s="9">
        <f t="shared" si="21"/>
        <v>30.787500000000009</v>
      </c>
      <c r="AS65" s="9">
        <f t="shared" si="22"/>
        <v>29.219974217601127</v>
      </c>
      <c r="AT65" t="str">
        <f t="shared" si="7"/>
        <v>2024_11</v>
      </c>
      <c r="AU65">
        <f t="shared" si="8"/>
        <v>246.71250000000097</v>
      </c>
      <c r="AW65" s="2">
        <f t="shared" si="23"/>
        <v>44954</v>
      </c>
      <c r="AX65" s="21">
        <f>INDEX(daily_KORD_weather!H:H, MATCH(bbg_all!AW65,daily_KORD_weather!G:G, 0))*1.8+32</f>
        <v>23.70500006</v>
      </c>
      <c r="AY65" s="2">
        <f t="shared" si="24"/>
        <v>44589</v>
      </c>
      <c r="AZ65" s="22">
        <f>INDEX(daily_KORD_weather!J:J, MATCH(bbg_all!AY65,daily_KORD_weather!I:I, 0))*1.8+32</f>
        <v>21.537500000000001</v>
      </c>
      <c r="BA65" s="2">
        <f t="shared" si="25"/>
        <v>44224</v>
      </c>
      <c r="BB65" s="22">
        <f>INDEX(daily_KORD_weather!L:L, MATCH(bbg_all!BA65,daily_KORD_weather!K:K, 0))*1.8+32</f>
        <v>16.79</v>
      </c>
      <c r="BC65" s="2">
        <f t="shared" si="26"/>
        <v>43858</v>
      </c>
      <c r="BD65" s="22">
        <f>INDEX(daily_KORD_weather!N:N, MATCH(bbg_all!BC65,daily_KORD_weather!M:M, 0))*1.8+32</f>
        <v>32.090000000000003</v>
      </c>
      <c r="BE65" s="2">
        <f t="shared" si="27"/>
        <v>43493</v>
      </c>
      <c r="BF65" s="22">
        <f>INDEX(daily_KORD_weather!P:P, MATCH(bbg_all!BE65,daily_KORD_weather!O:O, 0))*1.8+32</f>
        <v>18.477499999999999</v>
      </c>
      <c r="BG65" s="2">
        <f t="shared" si="28"/>
        <v>43128</v>
      </c>
      <c r="BH65" s="22">
        <f>INDEX(daily_KORD_weather!R:R, MATCH(bbg_all!BG65,daily_KORD_weather!Q:Q, 0))*1.8+32</f>
        <v>35.33</v>
      </c>
      <c r="BP65" t="s">
        <v>35</v>
      </c>
    </row>
    <row r="66" spans="1:68">
      <c r="A66">
        <f t="shared" si="29"/>
        <v>66</v>
      </c>
      <c r="B66" t="str">
        <f t="shared" si="9"/>
        <v>2025_1</v>
      </c>
      <c r="C66" s="11">
        <v>45684</v>
      </c>
      <c r="D66" s="4" t="str">
        <f>INDEX(AH:AH, MATCH(C66, AF:AF, 0))</f>
        <v>H</v>
      </c>
      <c r="E66" s="4">
        <f t="shared" si="10"/>
        <v>1312</v>
      </c>
      <c r="F66" s="17">
        <v>27.1</v>
      </c>
      <c r="G66" s="60" t="e">
        <f t="shared" si="11"/>
        <v>#N/A</v>
      </c>
      <c r="H66" s="60" t="e">
        <f t="shared" si="12"/>
        <v>#N/A</v>
      </c>
      <c r="I66" s="61" t="e">
        <f t="shared" ref="I66:I129" si="34">F66-G66</f>
        <v>#N/A</v>
      </c>
      <c r="J66" s="20">
        <f t="shared" ref="J66:J129" si="35">IF(ISNA(D66), "#N/A", IF(D66="H", MAX(0, 65-F66), MAX(0, F66-65)))</f>
        <v>37.9</v>
      </c>
      <c r="K66" s="20">
        <f t="shared" ref="K66:K129" si="36">IF(ISNA(D66), "#N/A", SUMIFS(J:J, B:B, B66, A:A, "&gt;="&amp;A66))</f>
        <v>1195.8999999999999</v>
      </c>
      <c r="L66" s="17">
        <f t="shared" si="13"/>
        <v>24.627500119999997</v>
      </c>
      <c r="M66" s="20">
        <f t="shared" ref="M66:M129" si="37">IF(ISNA(D66), "#N/A", IF(D66="H", MAX(0, 65-L66), MAX(0, L66-65)))</f>
        <v>40.372499880000007</v>
      </c>
      <c r="N66" s="20">
        <f t="shared" ref="N66:N129" si="38">IF(ISNA(D66), "#N/A", SUMIFS(M:M, B:B, B66, A:A, "&gt;"&amp;A66))</f>
        <v>976.45544912100002</v>
      </c>
      <c r="O66" s="16">
        <f t="shared" ref="O66:O129" si="39">IF(ISNA(D66), "#N/A", SUMIFS(M:M, B:B, B66, A:A, "&lt;"&amp;A66))</f>
        <v>176.80374992999998</v>
      </c>
      <c r="P66" s="16" t="e">
        <f t="shared" si="31"/>
        <v>#N/A</v>
      </c>
      <c r="Q66" s="16">
        <f t="shared" si="14"/>
        <v>1332.3587499399998</v>
      </c>
      <c r="R66" s="16" t="e">
        <f t="shared" si="15"/>
        <v>#N/A</v>
      </c>
      <c r="S66" s="16">
        <f t="shared" si="16"/>
        <v>20.358749939999825</v>
      </c>
      <c r="T66" s="4">
        <f t="shared" si="33"/>
        <v>-1</v>
      </c>
      <c r="U66" s="4"/>
      <c r="V66" s="4"/>
      <c r="W66" s="4"/>
      <c r="X66" s="16" t="e">
        <f t="shared" si="17"/>
        <v>#N/A</v>
      </c>
      <c r="Y66" s="16" t="e">
        <f>INDEX(pred1!E:E, MATCH(bbg_all!C66, pred1!D:D, 0))</f>
        <v>#N/A</v>
      </c>
      <c r="Z66" s="16" t="e">
        <f>INDEX(pred2!E:E, MATCH(bbg_all!C66, pred2!D:D, 0))</f>
        <v>#N/A</v>
      </c>
      <c r="AA66" s="16" t="e">
        <f>INDEX(pred3!E:E, MATCH(bbg_all!C66, pred3!D:D, 0))</f>
        <v>#N/A</v>
      </c>
      <c r="AB66" s="16" t="e">
        <f>INDEX(pred4!E:E, MATCH(bbg_all!C66, pred4!D:D, 0))</f>
        <v>#N/A</v>
      </c>
      <c r="AC66" s="16" t="e">
        <f>INDEX(pred5!E:E, MATCH(bbg_all!C66, pred5!D:D, 0))</f>
        <v>#N/A</v>
      </c>
      <c r="AD66" s="4"/>
      <c r="AE66" s="7">
        <v>45621</v>
      </c>
      <c r="AF66" s="3">
        <f t="shared" si="18"/>
        <v>45621</v>
      </c>
      <c r="AG66" s="1">
        <v>571</v>
      </c>
      <c r="AH66" s="4" t="s">
        <v>3</v>
      </c>
      <c r="AI66" s="14">
        <f>INDEX(daily_KORD_weather!B:B, MATCH(bbg_all!AF66, daily_KORD_weather!A:A, 0))*1.8+32</f>
        <v>49.332499999999989</v>
      </c>
      <c r="AJ66" s="14">
        <f t="shared" si="19"/>
        <v>39.464510544538498</v>
      </c>
      <c r="AK66" s="9">
        <f>INDEX(pred1!E:E, MATCH(bbg_all!AF66, pred1!D:D, 0))</f>
        <v>39.959040081501001</v>
      </c>
      <c r="AL66" s="9">
        <f>INDEX(pred2!E:E, MATCH(bbg_all!AF66, pred2!D:D, 0))</f>
        <v>38.458513295650469</v>
      </c>
      <c r="AM66" s="9">
        <f>INDEX(pred3!E:E, MATCH(bbg_all!AF66, pred3!D:D, 0))</f>
        <v>39.284259235858912</v>
      </c>
      <c r="AN66" s="9">
        <f>INDEX(pred4!E:E, MATCH(bbg_all!AF66, pred4!D:D, 0))</f>
        <v>40.533359521627418</v>
      </c>
      <c r="AO66" s="9">
        <f>INDEX(pred5!E:E, MATCH(bbg_all!AF66, pred5!D:D, 0))</f>
        <v>39.08738058805465</v>
      </c>
      <c r="AP66" s="9">
        <f t="shared" si="20"/>
        <v>9.8679894554614904</v>
      </c>
      <c r="AQ66" s="15" t="b">
        <v>0</v>
      </c>
      <c r="AR66" s="9">
        <f t="shared" si="21"/>
        <v>15.667500000000011</v>
      </c>
      <c r="AS66" s="9">
        <f t="shared" si="22"/>
        <v>25.535489455461502</v>
      </c>
      <c r="AT66" t="str">
        <f t="shared" ref="AT66:AT129" si="40">_xlfn.CONCAT(YEAR(AF66), "_", MONTH(AF66))</f>
        <v>2024_11</v>
      </c>
      <c r="AU66">
        <f t="shared" ref="AU66:AU129" si="41">SUMIFS(AR:AR, AT:AT, AT66, A:A, "&gt;"&amp;A66)</f>
        <v>231.04500000000095</v>
      </c>
      <c r="AW66" s="2">
        <f t="shared" si="23"/>
        <v>44953</v>
      </c>
      <c r="AX66" s="21">
        <f>INDEX(daily_KORD_weather!H:H, MATCH(bbg_all!AW66,daily_KORD_weather!G:G, 0))*1.8+32</f>
        <v>21.942499999999999</v>
      </c>
      <c r="AY66" s="2">
        <f t="shared" si="24"/>
        <v>44588</v>
      </c>
      <c r="AZ66" s="22">
        <f>INDEX(daily_KORD_weather!J:J, MATCH(bbg_all!AY66,daily_KORD_weather!I:I, 0))*1.8+32</f>
        <v>20.502499999999998</v>
      </c>
      <c r="BA66" s="2">
        <f t="shared" si="25"/>
        <v>44223</v>
      </c>
      <c r="BB66" s="22">
        <f>INDEX(daily_KORD_weather!L:L, MATCH(bbg_all!BA66,daily_KORD_weather!K:K, 0))*1.8+32</f>
        <v>24.290000060000001</v>
      </c>
      <c r="BC66" s="2">
        <f t="shared" si="26"/>
        <v>43857</v>
      </c>
      <c r="BD66" s="22">
        <f>INDEX(daily_KORD_weather!N:N, MATCH(bbg_all!BC66,daily_KORD_weather!M:M, 0))*1.8+32</f>
        <v>29.960000059999999</v>
      </c>
      <c r="BE66" s="2">
        <f t="shared" si="27"/>
        <v>43492</v>
      </c>
      <c r="BF66" s="22">
        <f>INDEX(daily_KORD_weather!P:P, MATCH(bbg_all!BE66,daily_KORD_weather!O:O, 0))*1.8+32</f>
        <v>3.8375005999999985</v>
      </c>
      <c r="BG66" s="2">
        <f t="shared" si="28"/>
        <v>43127</v>
      </c>
      <c r="BH66" s="22">
        <f>INDEX(daily_KORD_weather!R:R, MATCH(bbg_all!BG66,daily_KORD_weather!Q:Q, 0))*1.8+32</f>
        <v>47.232500000000002</v>
      </c>
      <c r="BP66" t="s">
        <v>35</v>
      </c>
    </row>
    <row r="67" spans="1:68">
      <c r="A67">
        <f t="shared" si="29"/>
        <v>67</v>
      </c>
      <c r="B67" t="str">
        <f t="shared" ref="B67:B130" si="42">_xlfn.CONCAT(YEAR(C67), "_", MONTH(C67))</f>
        <v>2025_1</v>
      </c>
      <c r="C67" s="11">
        <v>45683</v>
      </c>
      <c r="D67" s="4" t="s">
        <v>3</v>
      </c>
      <c r="E67" s="4" t="e">
        <f t="shared" ref="E67:E130" si="43">INDEX(AG:AG, MATCH(C67, AF:AF, 0))</f>
        <v>#N/A</v>
      </c>
      <c r="F67" s="17">
        <v>25.8</v>
      </c>
      <c r="G67" s="60" t="e">
        <f t="shared" ref="G67:G130" si="44">X67</f>
        <v>#N/A</v>
      </c>
      <c r="H67" s="60" t="e">
        <f t="shared" ref="H67:H130" si="45">IF(ISNA(D67), "#N/A", IF(D67="H", MAX(0, 65-G67), MAX(0, G67-65)))</f>
        <v>#N/A</v>
      </c>
      <c r="I67" s="61" t="e">
        <f t="shared" si="34"/>
        <v>#N/A</v>
      </c>
      <c r="J67" s="20">
        <f t="shared" si="35"/>
        <v>39.200000000000003</v>
      </c>
      <c r="K67" s="20">
        <f t="shared" si="36"/>
        <v>1157.9999999999998</v>
      </c>
      <c r="L67" s="17">
        <f t="shared" ref="L67:L130" si="46">AVERAGE(AX67,AZ67,BB67,BD67,BF67,BH67)</f>
        <v>22.742500100000001</v>
      </c>
      <c r="M67" s="20">
        <f t="shared" si="37"/>
        <v>42.257499899999999</v>
      </c>
      <c r="N67" s="20">
        <f t="shared" si="38"/>
        <v>934.19794922100004</v>
      </c>
      <c r="O67" s="16">
        <f t="shared" si="39"/>
        <v>217.17624981</v>
      </c>
      <c r="P67" s="16" t="e">
        <f t="shared" si="31"/>
        <v>#N/A</v>
      </c>
      <c r="Q67" s="16">
        <f t="shared" ref="Q67:Q130" si="47">K67+O66</f>
        <v>1334.8037499299999</v>
      </c>
      <c r="R67" s="16" t="str">
        <f t="shared" ref="R67:R130" si="48">IF(ISNA(E67), "#N/A", P67-E67)</f>
        <v>#N/A</v>
      </c>
      <c r="S67" s="16" t="str">
        <f t="shared" ref="S67:S130" si="49">IF(ISNA(E67), "#N/A", Q67-E67)</f>
        <v>#N/A</v>
      </c>
      <c r="T67" s="4" t="str">
        <f t="shared" si="33"/>
        <v>#N/A</v>
      </c>
      <c r="U67" s="4"/>
      <c r="V67" s="4"/>
      <c r="W67" s="4"/>
      <c r="X67" s="16" t="e">
        <f t="shared" ref="X67:X130" si="50">AVERAGE(Y67:AC67)</f>
        <v>#N/A</v>
      </c>
      <c r="Y67" s="16" t="e">
        <f>INDEX(pred1!E:E, MATCH(bbg_all!C67, pred1!D:D, 0))</f>
        <v>#N/A</v>
      </c>
      <c r="Z67" s="16" t="e">
        <f>INDEX(pred2!E:E, MATCH(bbg_all!C67, pred2!D:D, 0))</f>
        <v>#N/A</v>
      </c>
      <c r="AA67" s="16" t="e">
        <f>INDEX(pred3!E:E, MATCH(bbg_all!C67, pred3!D:D, 0))</f>
        <v>#N/A</v>
      </c>
      <c r="AB67" s="16" t="e">
        <f>INDEX(pred4!E:E, MATCH(bbg_all!C67, pred4!D:D, 0))</f>
        <v>#N/A</v>
      </c>
      <c r="AC67" s="16" t="e">
        <f>INDEX(pred5!E:E, MATCH(bbg_all!C67, pred5!D:D, 0))</f>
        <v>#N/A</v>
      </c>
      <c r="AD67" s="4"/>
      <c r="AE67" s="7">
        <v>45618</v>
      </c>
      <c r="AF67" s="3">
        <f t="shared" ref="AF67:AF130" si="51">DATE(YEAR(AE67), MONTH(AE67), DAY(AE67))</f>
        <v>45618</v>
      </c>
      <c r="AG67" s="1">
        <v>556</v>
      </c>
      <c r="AH67" s="4" t="s">
        <v>3</v>
      </c>
      <c r="AI67" s="14">
        <f>INDEX(daily_KORD_weather!B:B, MATCH(bbg_all!AF67, daily_KORD_weather!A:A, 0))*1.8+32</f>
        <v>41.614999999999988</v>
      </c>
      <c r="AJ67" s="14">
        <f t="shared" ref="AJ67:AJ130" si="52">AVERAGE(AK67:AO67)</f>
        <v>44.810227998495101</v>
      </c>
      <c r="AK67" s="9">
        <f>INDEX(pred1!E:E, MATCH(bbg_all!AF67, pred1!D:D, 0))</f>
        <v>44.827896356582642</v>
      </c>
      <c r="AL67" s="9">
        <f>INDEX(pred2!E:E, MATCH(bbg_all!AF67, pred2!D:D, 0))</f>
        <v>44.395749086141578</v>
      </c>
      <c r="AM67" s="9">
        <f>INDEX(pred3!E:E, MATCH(bbg_all!AF67, pred3!D:D, 0))</f>
        <v>44.969209325313564</v>
      </c>
      <c r="AN67" s="9">
        <f>INDEX(pred4!E:E, MATCH(bbg_all!AF67, pred4!D:D, 0))</f>
        <v>45.176483750343323</v>
      </c>
      <c r="AO67" s="9">
        <f>INDEX(pred5!E:E, MATCH(bbg_all!AF67, pred5!D:D, 0))</f>
        <v>44.681801474094385</v>
      </c>
      <c r="AP67" s="9">
        <f t="shared" ref="AP67:AP130" si="53">AI67-AJ67</f>
        <v>-3.1952279984951133</v>
      </c>
      <c r="AQ67" s="15" t="b">
        <v>0</v>
      </c>
      <c r="AR67" s="9">
        <f t="shared" ref="AR67:AR130" si="54">IF(AH67="H", MAX(0, 65-AI67), MAX(0, AI67-65))</f>
        <v>23.385000000000012</v>
      </c>
      <c r="AS67" s="9">
        <f t="shared" ref="AS67:AS130" si="55">IF(AH67="H", MAX(0, 65-AJ67), MAX(0, AJ67-65))</f>
        <v>20.189772001504899</v>
      </c>
      <c r="AT67" t="str">
        <f t="shared" si="40"/>
        <v>2024_11</v>
      </c>
      <c r="AU67">
        <f t="shared" si="41"/>
        <v>207.66000000000096</v>
      </c>
      <c r="AW67" s="2">
        <f t="shared" ref="AW67:AW130" si="56">DATE(2023, MONTH(C67), DAY(C67))</f>
        <v>44952</v>
      </c>
      <c r="AX67" s="21">
        <f>INDEX(daily_KORD_weather!H:H, MATCH(bbg_all!AW67,daily_KORD_weather!G:G, 0))*1.8+32</f>
        <v>28.535</v>
      </c>
      <c r="AY67" s="2">
        <f t="shared" ref="AY67:AY130" si="57">DATE(2022, MONTH(C67), DAY(C67))</f>
        <v>44587</v>
      </c>
      <c r="AZ67" s="22">
        <f>INDEX(daily_KORD_weather!J:J, MATCH(bbg_all!AY67,daily_KORD_weather!I:I, 0))*1.8+32</f>
        <v>2.1649999999999991</v>
      </c>
      <c r="BA67" s="2">
        <f t="shared" ref="BA67:BA130" si="58">DATE(2021, MONTH(C67), DAY(C67))</f>
        <v>44222</v>
      </c>
      <c r="BB67" s="22">
        <f>INDEX(daily_KORD_weather!L:L, MATCH(bbg_all!BA67,daily_KORD_weather!K:K, 0))*1.8+32</f>
        <v>31.01</v>
      </c>
      <c r="BC67" s="2">
        <f t="shared" ref="BC67:BC130" si="59">DATE(2020, MONTH(C67), DAY(C67))</f>
        <v>43856</v>
      </c>
      <c r="BD67" s="22">
        <f>INDEX(daily_KORD_weather!N:N, MATCH(bbg_all!BC67,daily_KORD_weather!M:M, 0))*1.8+32</f>
        <v>31.64</v>
      </c>
      <c r="BE67" s="2">
        <f t="shared" ref="BE67:BE130" si="60">DATE(2019, MONTH(C67), DAY(C67))</f>
        <v>43491</v>
      </c>
      <c r="BF67" s="22">
        <f>INDEX(daily_KORD_weather!P:P, MATCH(bbg_all!BE67,daily_KORD_weather!O:O, 0))*1.8+32</f>
        <v>2.0600005999999986</v>
      </c>
      <c r="BG67" s="2">
        <f t="shared" ref="BG67:BG130" si="61">DATE(2018, MONTH(C67), DAY(C67))</f>
        <v>43126</v>
      </c>
      <c r="BH67" s="22">
        <f>INDEX(daily_KORD_weather!R:R, MATCH(bbg_all!BG67,daily_KORD_weather!Q:Q, 0))*1.8+32</f>
        <v>41.045000000000002</v>
      </c>
      <c r="BP67" t="s">
        <v>35</v>
      </c>
    </row>
    <row r="68" spans="1:68">
      <c r="A68">
        <f t="shared" ref="A68:A131" si="62">A67+1</f>
        <v>68</v>
      </c>
      <c r="B68" t="str">
        <f t="shared" si="42"/>
        <v>2025_1</v>
      </c>
      <c r="C68" s="11">
        <v>45682</v>
      </c>
      <c r="D68" s="4" t="s">
        <v>3</v>
      </c>
      <c r="E68" s="4" t="e">
        <f t="shared" si="43"/>
        <v>#N/A</v>
      </c>
      <c r="F68" s="17">
        <v>27.4</v>
      </c>
      <c r="G68" s="60" t="e">
        <f t="shared" si="44"/>
        <v>#N/A</v>
      </c>
      <c r="H68" s="60" t="e">
        <f t="shared" si="45"/>
        <v>#N/A</v>
      </c>
      <c r="I68" s="61" t="e">
        <f t="shared" si="34"/>
        <v>#N/A</v>
      </c>
      <c r="J68" s="20">
        <f t="shared" si="35"/>
        <v>37.6</v>
      </c>
      <c r="K68" s="20">
        <f t="shared" si="36"/>
        <v>1118.8</v>
      </c>
      <c r="L68" s="17">
        <f t="shared" si="46"/>
        <v>23.223749998999995</v>
      </c>
      <c r="M68" s="20">
        <f t="shared" si="37"/>
        <v>41.776250001000008</v>
      </c>
      <c r="N68" s="20">
        <f t="shared" si="38"/>
        <v>892.42169921999994</v>
      </c>
      <c r="O68" s="16">
        <f t="shared" si="39"/>
        <v>259.43374971000003</v>
      </c>
      <c r="P68" s="16" t="e">
        <f t="shared" si="31"/>
        <v>#N/A</v>
      </c>
      <c r="Q68" s="16">
        <f t="shared" si="47"/>
        <v>1335.9762498099999</v>
      </c>
      <c r="R68" s="16" t="str">
        <f t="shared" si="48"/>
        <v>#N/A</v>
      </c>
      <c r="S68" s="16" t="str">
        <f t="shared" si="49"/>
        <v>#N/A</v>
      </c>
      <c r="T68" s="4" t="str">
        <f t="shared" si="33"/>
        <v>#N/A</v>
      </c>
      <c r="U68" s="4"/>
      <c r="V68" s="4"/>
      <c r="W68" s="4"/>
      <c r="X68" s="16" t="e">
        <f t="shared" si="50"/>
        <v>#N/A</v>
      </c>
      <c r="Y68" s="16" t="e">
        <f>INDEX(pred1!E:E, MATCH(bbg_all!C68, pred1!D:D, 0))</f>
        <v>#N/A</v>
      </c>
      <c r="Z68" s="16" t="e">
        <f>INDEX(pred2!E:E, MATCH(bbg_all!C68, pred2!D:D, 0))</f>
        <v>#N/A</v>
      </c>
      <c r="AA68" s="16" t="e">
        <f>INDEX(pred3!E:E, MATCH(bbg_all!C68, pred3!D:D, 0))</f>
        <v>#N/A</v>
      </c>
      <c r="AB68" s="16" t="e">
        <f>INDEX(pred4!E:E, MATCH(bbg_all!C68, pred4!D:D, 0))</f>
        <v>#N/A</v>
      </c>
      <c r="AC68" s="16" t="e">
        <f>INDEX(pred5!E:E, MATCH(bbg_all!C68, pred5!D:D, 0))</f>
        <v>#N/A</v>
      </c>
      <c r="AD68" s="4"/>
      <c r="AE68" s="7">
        <v>45617</v>
      </c>
      <c r="AF68" s="3">
        <f t="shared" si="51"/>
        <v>45617</v>
      </c>
      <c r="AG68" s="1">
        <v>547</v>
      </c>
      <c r="AH68" s="4" t="s">
        <v>3</v>
      </c>
      <c r="AI68" s="14">
        <f>INDEX(daily_KORD_weather!B:B, MATCH(bbg_all!AF68, daily_KORD_weather!A:A, 0))*1.8+32</f>
        <v>32.795000000000002</v>
      </c>
      <c r="AJ68" s="14">
        <f t="shared" si="52"/>
        <v>41.979896107912062</v>
      </c>
      <c r="AK68" s="9">
        <f>INDEX(pred1!E:E, MATCH(bbg_all!AF68, pred1!D:D, 0))</f>
        <v>42.422544920444487</v>
      </c>
      <c r="AL68" s="9">
        <f>INDEX(pred2!E:E, MATCH(bbg_all!AF68, pred2!D:D, 0))</f>
        <v>39.570770746469492</v>
      </c>
      <c r="AM68" s="9">
        <f>INDEX(pred3!E:E, MATCH(bbg_all!AF68, pred3!D:D, 0))</f>
        <v>42.640243303775776</v>
      </c>
      <c r="AN68" s="9">
        <f>INDEX(pred4!E:E, MATCH(bbg_all!AF68, pred4!D:D, 0))</f>
        <v>43.77064931392669</v>
      </c>
      <c r="AO68" s="9">
        <f>INDEX(pred5!E:E, MATCH(bbg_all!AF68, pred5!D:D, 0))</f>
        <v>41.495272254943842</v>
      </c>
      <c r="AP68" s="9">
        <f t="shared" si="53"/>
        <v>-9.1848961079120599</v>
      </c>
      <c r="AQ68" s="15" t="b">
        <v>0</v>
      </c>
      <c r="AR68" s="9">
        <f t="shared" si="54"/>
        <v>32.204999999999998</v>
      </c>
      <c r="AS68" s="9">
        <f t="shared" si="55"/>
        <v>23.020103892087938</v>
      </c>
      <c r="AT68" t="str">
        <f t="shared" si="40"/>
        <v>2024_11</v>
      </c>
      <c r="AU68">
        <f t="shared" si="41"/>
        <v>175.45500000000098</v>
      </c>
      <c r="AW68" s="2">
        <f t="shared" si="56"/>
        <v>44951</v>
      </c>
      <c r="AX68" s="21">
        <f>INDEX(daily_KORD_weather!H:H, MATCH(bbg_all!AW68,daily_KORD_weather!G:G, 0))*1.8+32</f>
        <v>33.139999994</v>
      </c>
      <c r="AY68" s="2">
        <f t="shared" si="57"/>
        <v>44586</v>
      </c>
      <c r="AZ68" s="22">
        <f>INDEX(daily_KORD_weather!J:J, MATCH(bbg_all!AY68,daily_KORD_weather!I:I, 0))*1.8+32</f>
        <v>9.5750005999999992</v>
      </c>
      <c r="BA68" s="2">
        <f t="shared" si="58"/>
        <v>44221</v>
      </c>
      <c r="BB68" s="22">
        <f>INDEX(daily_KORD_weather!L:L, MATCH(bbg_all!BA68,daily_KORD_weather!K:K, 0))*1.8+32</f>
        <v>30.905000059999999</v>
      </c>
      <c r="BC68" s="2">
        <f t="shared" si="59"/>
        <v>43855</v>
      </c>
      <c r="BD68" s="22">
        <f>INDEX(daily_KORD_weather!N:N, MATCH(bbg_all!BC68,daily_KORD_weather!M:M, 0))*1.8+32</f>
        <v>33.192500000000003</v>
      </c>
      <c r="BE68" s="2">
        <f t="shared" si="60"/>
        <v>43490</v>
      </c>
      <c r="BF68" s="22">
        <f>INDEX(daily_KORD_weather!P:P, MATCH(bbg_all!BE68,daily_KORD_weather!O:O, 0))*1.8+32</f>
        <v>1.3249993999999994</v>
      </c>
      <c r="BG68" s="2">
        <f t="shared" si="61"/>
        <v>43125</v>
      </c>
      <c r="BH68" s="22">
        <f>INDEX(daily_KORD_weather!R:R, MATCH(bbg_all!BG68,daily_KORD_weather!Q:Q, 0))*1.8+32</f>
        <v>31.20499994</v>
      </c>
      <c r="BP68" t="s">
        <v>35</v>
      </c>
    </row>
    <row r="69" spans="1:68">
      <c r="A69">
        <f t="shared" si="62"/>
        <v>69</v>
      </c>
      <c r="B69" t="str">
        <f t="shared" si="42"/>
        <v>2025_1</v>
      </c>
      <c r="C69" s="11">
        <v>45681</v>
      </c>
      <c r="D69" s="4" t="str">
        <f>INDEX(AH:AH, MATCH(C69, AF:AF, 0))</f>
        <v>H</v>
      </c>
      <c r="E69" s="4">
        <f t="shared" si="43"/>
        <v>1344</v>
      </c>
      <c r="F69" s="17">
        <v>10.7</v>
      </c>
      <c r="G69" s="60" t="e">
        <f t="shared" si="44"/>
        <v>#N/A</v>
      </c>
      <c r="H69" s="60" t="e">
        <f t="shared" si="45"/>
        <v>#N/A</v>
      </c>
      <c r="I69" s="61" t="e">
        <f t="shared" si="34"/>
        <v>#N/A</v>
      </c>
      <c r="J69" s="20">
        <f t="shared" si="35"/>
        <v>54.3</v>
      </c>
      <c r="K69" s="20">
        <f t="shared" si="36"/>
        <v>1081.2</v>
      </c>
      <c r="L69" s="17">
        <f t="shared" si="46"/>
        <v>26.186249981</v>
      </c>
      <c r="M69" s="20">
        <f t="shared" si="37"/>
        <v>38.813750018999997</v>
      </c>
      <c r="N69" s="20">
        <f t="shared" si="38"/>
        <v>853.607949201</v>
      </c>
      <c r="O69" s="16">
        <f t="shared" si="39"/>
        <v>301.20999971100002</v>
      </c>
      <c r="P69" s="16" t="e">
        <f t="shared" si="31"/>
        <v>#N/A</v>
      </c>
      <c r="Q69" s="16">
        <f t="shared" si="47"/>
        <v>1340.6337497100001</v>
      </c>
      <c r="R69" s="16" t="e">
        <f t="shared" si="48"/>
        <v>#N/A</v>
      </c>
      <c r="S69" s="16">
        <f t="shared" si="49"/>
        <v>-3.3662502899999254</v>
      </c>
      <c r="T69" s="4">
        <f t="shared" si="33"/>
        <v>-33</v>
      </c>
      <c r="U69" s="4"/>
      <c r="V69" s="4"/>
      <c r="W69" s="4"/>
      <c r="X69" s="16" t="e">
        <f t="shared" si="50"/>
        <v>#N/A</v>
      </c>
      <c r="Y69" s="16" t="e">
        <f>INDEX(pred1!E:E, MATCH(bbg_all!C69, pred1!D:D, 0))</f>
        <v>#N/A</v>
      </c>
      <c r="Z69" s="16" t="e">
        <f>INDEX(pred2!E:E, MATCH(bbg_all!C69, pred2!D:D, 0))</f>
        <v>#N/A</v>
      </c>
      <c r="AA69" s="16" t="e">
        <f>INDEX(pred3!E:E, MATCH(bbg_all!C69, pred3!D:D, 0))</f>
        <v>#N/A</v>
      </c>
      <c r="AB69" s="16" t="e">
        <f>INDEX(pred4!E:E, MATCH(bbg_all!C69, pred4!D:D, 0))</f>
        <v>#N/A</v>
      </c>
      <c r="AC69" s="16" t="e">
        <f>INDEX(pred5!E:E, MATCH(bbg_all!C69, pred5!D:D, 0))</f>
        <v>#N/A</v>
      </c>
      <c r="AD69" s="4"/>
      <c r="AE69" s="7">
        <v>45616</v>
      </c>
      <c r="AF69" s="3">
        <f t="shared" si="51"/>
        <v>45616</v>
      </c>
      <c r="AG69" s="1">
        <v>541</v>
      </c>
      <c r="AH69" s="4" t="s">
        <v>3</v>
      </c>
      <c r="AI69" s="14">
        <f>INDEX(daily_KORD_weather!B:B, MATCH(bbg_all!AF69, daily_KORD_weather!A:A, 0))*1.8+32</f>
        <v>46.212499999999991</v>
      </c>
      <c r="AJ69" s="14">
        <f t="shared" si="52"/>
        <v>46.436395037174222</v>
      </c>
      <c r="AK69" s="9">
        <f>INDEX(pred1!E:E, MATCH(bbg_all!AF69, pred1!D:D, 0))</f>
        <v>46.58408873081207</v>
      </c>
      <c r="AL69" s="9">
        <f>INDEX(pred2!E:E, MATCH(bbg_all!AF69, pred2!D:D, 0))</f>
        <v>46.224361407756803</v>
      </c>
      <c r="AM69" s="9">
        <f>INDEX(pred3!E:E, MATCH(bbg_all!AF69, pred3!D:D, 0))</f>
        <v>46.452879106998438</v>
      </c>
      <c r="AN69" s="9">
        <f>INDEX(pred4!E:E, MATCH(bbg_all!AF69, pred4!D:D, 0))</f>
        <v>47.133600902557369</v>
      </c>
      <c r="AO69" s="9">
        <f>INDEX(pred5!E:E, MATCH(bbg_all!AF69, pred5!D:D, 0))</f>
        <v>45.787045037746424</v>
      </c>
      <c r="AP69" s="9">
        <f t="shared" si="53"/>
        <v>-0.22389503717423054</v>
      </c>
      <c r="AQ69" s="15" t="b">
        <v>0</v>
      </c>
      <c r="AR69" s="9">
        <f t="shared" si="54"/>
        <v>18.787500000000009</v>
      </c>
      <c r="AS69" s="9">
        <f t="shared" si="55"/>
        <v>18.563604962825778</v>
      </c>
      <c r="AT69" t="str">
        <f t="shared" si="40"/>
        <v>2024_11</v>
      </c>
      <c r="AU69">
        <f t="shared" si="41"/>
        <v>156.66750000000096</v>
      </c>
      <c r="AW69" s="2">
        <f t="shared" si="56"/>
        <v>44950</v>
      </c>
      <c r="AX69" s="21">
        <f>INDEX(daily_KORD_weather!H:H, MATCH(bbg_all!AW69,daily_KORD_weather!G:G, 0))*1.8+32</f>
        <v>30.777499939999998</v>
      </c>
      <c r="AY69" s="2">
        <f t="shared" si="57"/>
        <v>44585</v>
      </c>
      <c r="AZ69" s="22">
        <f>INDEX(daily_KORD_weather!J:J, MATCH(bbg_all!AY69,daily_KORD_weather!I:I, 0))*1.8+32</f>
        <v>16.617500059999998</v>
      </c>
      <c r="BA69" s="2">
        <f t="shared" si="58"/>
        <v>44220</v>
      </c>
      <c r="BB69" s="22">
        <f>INDEX(daily_KORD_weather!L:L, MATCH(bbg_all!BA69,daily_KORD_weather!K:K, 0))*1.8+32</f>
        <v>29.674999939999999</v>
      </c>
      <c r="BC69" s="2">
        <f t="shared" si="59"/>
        <v>43854</v>
      </c>
      <c r="BD69" s="22">
        <f>INDEX(daily_KORD_weather!N:N, MATCH(bbg_all!BC69,daily_KORD_weather!M:M, 0))*1.8+32</f>
        <v>34.820000006000001</v>
      </c>
      <c r="BE69" s="2">
        <f t="shared" si="60"/>
        <v>43489</v>
      </c>
      <c r="BF69" s="22">
        <f>INDEX(daily_KORD_weather!P:P, MATCH(bbg_all!BE69,daily_KORD_weather!O:O, 0))*1.8+32</f>
        <v>16.61</v>
      </c>
      <c r="BG69" s="2">
        <f t="shared" si="61"/>
        <v>43124</v>
      </c>
      <c r="BH69" s="22">
        <f>INDEX(daily_KORD_weather!R:R, MATCH(bbg_all!BG69,daily_KORD_weather!Q:Q, 0))*1.8+32</f>
        <v>28.617499939999998</v>
      </c>
      <c r="BP69" t="s">
        <v>35</v>
      </c>
    </row>
    <row r="70" spans="1:68">
      <c r="A70">
        <f t="shared" si="62"/>
        <v>70</v>
      </c>
      <c r="B70" t="str">
        <f t="shared" si="42"/>
        <v>2025_1</v>
      </c>
      <c r="C70" s="11">
        <v>45680</v>
      </c>
      <c r="D70" s="4" t="str">
        <f>INDEX(AH:AH, MATCH(C70, AF:AF, 0))</f>
        <v>H</v>
      </c>
      <c r="E70" s="4">
        <f t="shared" si="43"/>
        <v>1342</v>
      </c>
      <c r="F70" s="17">
        <v>20.9</v>
      </c>
      <c r="G70" s="60" t="e">
        <f t="shared" si="44"/>
        <v>#N/A</v>
      </c>
      <c r="H70" s="60" t="e">
        <f t="shared" si="45"/>
        <v>#N/A</v>
      </c>
      <c r="I70" s="61" t="e">
        <f t="shared" si="34"/>
        <v>#N/A</v>
      </c>
      <c r="J70" s="20">
        <f t="shared" si="35"/>
        <v>44.1</v>
      </c>
      <c r="K70" s="20">
        <f t="shared" si="36"/>
        <v>1026.9000000000001</v>
      </c>
      <c r="L70" s="17">
        <f t="shared" si="46"/>
        <v>26.525000008999996</v>
      </c>
      <c r="M70" s="20">
        <f t="shared" si="37"/>
        <v>38.474999991000004</v>
      </c>
      <c r="N70" s="20">
        <f t="shared" si="38"/>
        <v>815.13294920999999</v>
      </c>
      <c r="O70" s="16">
        <f t="shared" si="39"/>
        <v>340.02374973000002</v>
      </c>
      <c r="P70" s="16" t="e">
        <f t="shared" si="31"/>
        <v>#N/A</v>
      </c>
      <c r="Q70" s="16">
        <f t="shared" si="47"/>
        <v>1328.109999711</v>
      </c>
      <c r="R70" s="16" t="e">
        <f t="shared" si="48"/>
        <v>#N/A</v>
      </c>
      <c r="S70" s="16">
        <f t="shared" si="49"/>
        <v>-13.890000289</v>
      </c>
      <c r="T70" s="4">
        <f t="shared" si="33"/>
        <v>-31</v>
      </c>
      <c r="U70" s="4"/>
      <c r="V70" s="4"/>
      <c r="W70" s="4"/>
      <c r="X70" s="16" t="e">
        <f t="shared" si="50"/>
        <v>#N/A</v>
      </c>
      <c r="Y70" s="16" t="e">
        <f>INDEX(pred1!E:E, MATCH(bbg_all!C70, pred1!D:D, 0))</f>
        <v>#N/A</v>
      </c>
      <c r="Z70" s="16" t="e">
        <f>INDEX(pred2!E:E, MATCH(bbg_all!C70, pred2!D:D, 0))</f>
        <v>#N/A</v>
      </c>
      <c r="AA70" s="16" t="e">
        <f>INDEX(pred3!E:E, MATCH(bbg_all!C70, pred3!D:D, 0))</f>
        <v>#N/A</v>
      </c>
      <c r="AB70" s="16" t="e">
        <f>INDEX(pred4!E:E, MATCH(bbg_all!C70, pred4!D:D, 0))</f>
        <v>#N/A</v>
      </c>
      <c r="AC70" s="16" t="e">
        <f>INDEX(pred5!E:E, MATCH(bbg_all!C70, pred5!D:D, 0))</f>
        <v>#N/A</v>
      </c>
      <c r="AD70" s="4"/>
      <c r="AE70" s="7">
        <v>45615</v>
      </c>
      <c r="AF70" s="3">
        <f t="shared" si="51"/>
        <v>45615</v>
      </c>
      <c r="AG70" s="1">
        <v>526</v>
      </c>
      <c r="AH70" s="4" t="s">
        <v>3</v>
      </c>
      <c r="AI70" s="14">
        <f>INDEX(daily_KORD_weather!B:B, MATCH(bbg_all!AF70, daily_KORD_weather!A:A, 0))*1.8+32</f>
        <v>59.502499999999884</v>
      </c>
      <c r="AJ70" s="14">
        <f t="shared" si="52"/>
        <v>49.893388099670368</v>
      </c>
      <c r="AK70" s="9">
        <f>INDEX(pred1!E:E, MATCH(bbg_all!AF70, pred1!D:D, 0))</f>
        <v>50.367320728301962</v>
      </c>
      <c r="AL70" s="9">
        <f>INDEX(pred2!E:E, MATCH(bbg_all!AF70, pred2!D:D, 0))</f>
        <v>49.426409959793048</v>
      </c>
      <c r="AM70" s="9">
        <f>INDEX(pred3!E:E, MATCH(bbg_all!AF70, pred3!D:D, 0))</f>
        <v>49.658326911926224</v>
      </c>
      <c r="AN70" s="9">
        <f>INDEX(pred4!E:E, MATCH(bbg_all!AF70, pred4!D:D, 0))</f>
        <v>50.357958674430805</v>
      </c>
      <c r="AO70" s="9">
        <f>INDEX(pred5!E:E, MATCH(bbg_all!AF70, pred5!D:D, 0))</f>
        <v>49.656924223899807</v>
      </c>
      <c r="AP70" s="9">
        <f t="shared" si="53"/>
        <v>9.6091119003295162</v>
      </c>
      <c r="AQ70" s="15" t="b">
        <v>0</v>
      </c>
      <c r="AR70" s="9">
        <f t="shared" si="54"/>
        <v>5.497500000000116</v>
      </c>
      <c r="AS70" s="9">
        <f t="shared" si="55"/>
        <v>15.106611900329632</v>
      </c>
      <c r="AT70" t="str">
        <f t="shared" si="40"/>
        <v>2024_11</v>
      </c>
      <c r="AU70">
        <f t="shared" si="41"/>
        <v>151.17000000000084</v>
      </c>
      <c r="AW70" s="2">
        <f t="shared" si="56"/>
        <v>44949</v>
      </c>
      <c r="AX70" s="21">
        <f>INDEX(daily_KORD_weather!H:H, MATCH(bbg_all!AW70,daily_KORD_weather!G:G, 0))*1.8+32</f>
        <v>26.465</v>
      </c>
      <c r="AY70" s="2">
        <f t="shared" si="57"/>
        <v>44584</v>
      </c>
      <c r="AZ70" s="22">
        <f>INDEX(daily_KORD_weather!J:J, MATCH(bbg_all!AY70,daily_KORD_weather!I:I, 0))*1.8+32</f>
        <v>19.160000060000002</v>
      </c>
      <c r="BA70" s="2">
        <f t="shared" si="58"/>
        <v>44219</v>
      </c>
      <c r="BB70" s="22">
        <f>INDEX(daily_KORD_weather!L:L, MATCH(bbg_all!BA70,daily_KORD_weather!K:K, 0))*1.8+32</f>
        <v>17.135000059999999</v>
      </c>
      <c r="BC70" s="2">
        <f t="shared" si="59"/>
        <v>43853</v>
      </c>
      <c r="BD70" s="22">
        <f>INDEX(daily_KORD_weather!N:N, MATCH(bbg_all!BC70,daily_KORD_weather!M:M, 0))*1.8+32</f>
        <v>31.55</v>
      </c>
      <c r="BE70" s="2">
        <f t="shared" si="60"/>
        <v>43488</v>
      </c>
      <c r="BF70" s="22">
        <f>INDEX(daily_KORD_weather!P:P, MATCH(bbg_all!BE70,daily_KORD_weather!O:O, 0))*1.8+32</f>
        <v>29.472499939999999</v>
      </c>
      <c r="BG70" s="2">
        <f t="shared" si="61"/>
        <v>43123</v>
      </c>
      <c r="BH70" s="22">
        <f>INDEX(daily_KORD_weather!R:R, MATCH(bbg_all!BG70,daily_KORD_weather!Q:Q, 0))*1.8+32</f>
        <v>35.367499993999999</v>
      </c>
      <c r="BP70" t="s">
        <v>35</v>
      </c>
    </row>
    <row r="71" spans="1:68">
      <c r="A71">
        <f t="shared" si="62"/>
        <v>71</v>
      </c>
      <c r="B71" t="str">
        <f t="shared" si="42"/>
        <v>2025_1</v>
      </c>
      <c r="C71" s="11">
        <v>45679</v>
      </c>
      <c r="D71" s="4" t="str">
        <f>INDEX(AH:AH, MATCH(C71, AF:AF, 0))</f>
        <v>H</v>
      </c>
      <c r="E71" s="4">
        <f t="shared" si="43"/>
        <v>1338</v>
      </c>
      <c r="F71" s="17">
        <v>8.4</v>
      </c>
      <c r="G71" s="60" t="e">
        <f t="shared" si="44"/>
        <v>#N/A</v>
      </c>
      <c r="H71" s="60" t="e">
        <f t="shared" si="45"/>
        <v>#N/A</v>
      </c>
      <c r="I71" s="61" t="e">
        <f t="shared" si="34"/>
        <v>#N/A</v>
      </c>
      <c r="J71" s="20">
        <f t="shared" si="35"/>
        <v>56.6</v>
      </c>
      <c r="K71" s="20">
        <f t="shared" si="36"/>
        <v>982.80000000000007</v>
      </c>
      <c r="L71" s="17">
        <f t="shared" si="46"/>
        <v>28.356249980000001</v>
      </c>
      <c r="M71" s="20">
        <f t="shared" si="37"/>
        <v>36.643750019999999</v>
      </c>
      <c r="N71" s="20">
        <f t="shared" si="38"/>
        <v>778.48919919000002</v>
      </c>
      <c r="O71" s="16">
        <f t="shared" si="39"/>
        <v>378.49874972100002</v>
      </c>
      <c r="P71" s="16" t="e">
        <f t="shared" si="31"/>
        <v>#N/A</v>
      </c>
      <c r="Q71" s="16">
        <f t="shared" si="47"/>
        <v>1322.8237497300001</v>
      </c>
      <c r="R71" s="16" t="e">
        <f t="shared" si="48"/>
        <v>#N/A</v>
      </c>
      <c r="S71" s="16">
        <f t="shared" si="49"/>
        <v>-15.176250269999855</v>
      </c>
      <c r="T71" s="4">
        <f t="shared" si="33"/>
        <v>-27</v>
      </c>
      <c r="U71" s="4"/>
      <c r="V71" s="4"/>
      <c r="W71" s="4"/>
      <c r="X71" s="16" t="e">
        <f t="shared" si="50"/>
        <v>#N/A</v>
      </c>
      <c r="Y71" s="16" t="e">
        <f>INDEX(pred1!E:E, MATCH(bbg_all!C71, pred1!D:D, 0))</f>
        <v>#N/A</v>
      </c>
      <c r="Z71" s="16" t="e">
        <f>INDEX(pred2!E:E, MATCH(bbg_all!C71, pred2!D:D, 0))</f>
        <v>#N/A</v>
      </c>
      <c r="AA71" s="16" t="e">
        <f>INDEX(pred3!E:E, MATCH(bbg_all!C71, pred3!D:D, 0))</f>
        <v>#N/A</v>
      </c>
      <c r="AB71" s="16" t="e">
        <f>INDEX(pred4!E:E, MATCH(bbg_all!C71, pred4!D:D, 0))</f>
        <v>#N/A</v>
      </c>
      <c r="AC71" s="16" t="e">
        <f>INDEX(pred5!E:E, MATCH(bbg_all!C71, pred5!D:D, 0))</f>
        <v>#N/A</v>
      </c>
      <c r="AD71" s="4"/>
      <c r="AE71" s="7">
        <v>45614</v>
      </c>
      <c r="AF71" s="3">
        <f t="shared" si="51"/>
        <v>45614</v>
      </c>
      <c r="AG71" s="1">
        <v>511</v>
      </c>
      <c r="AH71" s="4" t="s">
        <v>3</v>
      </c>
      <c r="AI71" s="14">
        <f>INDEX(daily_KORD_weather!B:B, MATCH(bbg_all!AF71, daily_KORD_weather!A:A, 0))*1.8+32</f>
        <v>53.119999999999941</v>
      </c>
      <c r="AJ71" s="14">
        <f t="shared" si="52"/>
        <v>47.149177684783922</v>
      </c>
      <c r="AK71" s="9">
        <f>INDEX(pred1!E:E, MATCH(bbg_all!AF71, pred1!D:D, 0))</f>
        <v>47.432190310955036</v>
      </c>
      <c r="AL71" s="9">
        <f>INDEX(pred2!E:E, MATCH(bbg_all!AF71, pred2!D:D, 0))</f>
        <v>46.591981434822074</v>
      </c>
      <c r="AM71" s="9">
        <f>INDEX(pred3!E:E, MATCH(bbg_all!AF71, pred3!D:D, 0))</f>
        <v>47.211728858947737</v>
      </c>
      <c r="AN71" s="9">
        <f>INDEX(pred4!E:E, MATCH(bbg_all!AF71, pred4!D:D, 0))</f>
        <v>47.727195179462413</v>
      </c>
      <c r="AO71" s="9">
        <f>INDEX(pred5!E:E, MATCH(bbg_all!AF71, pred5!D:D, 0))</f>
        <v>46.782792639732357</v>
      </c>
      <c r="AP71" s="9">
        <f t="shared" si="53"/>
        <v>5.9708223152160187</v>
      </c>
      <c r="AQ71" s="15" t="b">
        <v>0</v>
      </c>
      <c r="AR71" s="9">
        <f t="shared" si="54"/>
        <v>11.880000000000059</v>
      </c>
      <c r="AS71" s="9">
        <f t="shared" si="55"/>
        <v>17.850822315216078</v>
      </c>
      <c r="AT71" t="str">
        <f t="shared" si="40"/>
        <v>2024_11</v>
      </c>
      <c r="AU71">
        <f t="shared" si="41"/>
        <v>139.29000000000082</v>
      </c>
      <c r="AW71" s="2">
        <f t="shared" si="56"/>
        <v>44948</v>
      </c>
      <c r="AX71" s="21">
        <f>INDEX(daily_KORD_weather!H:H, MATCH(bbg_all!AW71,daily_KORD_weather!G:G, 0))*1.8+32</f>
        <v>31.38499994</v>
      </c>
      <c r="AY71" s="2">
        <f t="shared" si="57"/>
        <v>44583</v>
      </c>
      <c r="AZ71" s="22">
        <f>INDEX(daily_KORD_weather!J:J, MATCH(bbg_all!AY71,daily_KORD_weather!I:I, 0))*1.8+32</f>
        <v>23.022500000000001</v>
      </c>
      <c r="BA71" s="2">
        <f t="shared" si="58"/>
        <v>44218</v>
      </c>
      <c r="BB71" s="22">
        <f>INDEX(daily_KORD_weather!L:L, MATCH(bbg_all!BA71,daily_KORD_weather!K:K, 0))*1.8+32</f>
        <v>22.850000059999999</v>
      </c>
      <c r="BC71" s="2">
        <f t="shared" si="59"/>
        <v>43852</v>
      </c>
      <c r="BD71" s="22">
        <f>INDEX(daily_KORD_weather!N:N, MATCH(bbg_all!BC71,daily_KORD_weather!M:M, 0))*1.8+32</f>
        <v>27.06499994</v>
      </c>
      <c r="BE71" s="2">
        <f t="shared" si="60"/>
        <v>43487</v>
      </c>
      <c r="BF71" s="22">
        <f>INDEX(daily_KORD_weather!P:P, MATCH(bbg_all!BE71,daily_KORD_weather!O:O, 0))*1.8+32</f>
        <v>18.62749994</v>
      </c>
      <c r="BG71" s="2">
        <f t="shared" si="61"/>
        <v>43122</v>
      </c>
      <c r="BH71" s="22">
        <f>INDEX(daily_KORD_weather!R:R, MATCH(bbg_all!BG71,daily_KORD_weather!Q:Q, 0))*1.8+32</f>
        <v>47.1875</v>
      </c>
      <c r="BP71" t="s">
        <v>35</v>
      </c>
    </row>
    <row r="72" spans="1:68">
      <c r="A72">
        <f t="shared" si="62"/>
        <v>72</v>
      </c>
      <c r="B72" t="str">
        <f t="shared" si="42"/>
        <v>2025_1</v>
      </c>
      <c r="C72" s="11">
        <v>45678</v>
      </c>
      <c r="D72" s="4" t="str">
        <f>INDEX(AH:AH, MATCH(C72, AF:AF, 0))</f>
        <v>H</v>
      </c>
      <c r="E72" s="4">
        <f t="shared" si="43"/>
        <v>1331</v>
      </c>
      <c r="F72" s="17">
        <v>-1.1000000000000001</v>
      </c>
      <c r="G72" s="60" t="e">
        <f t="shared" si="44"/>
        <v>#N/A</v>
      </c>
      <c r="H72" s="60" t="e">
        <f t="shared" si="45"/>
        <v>#N/A</v>
      </c>
      <c r="I72" s="61" t="e">
        <f t="shared" si="34"/>
        <v>#N/A</v>
      </c>
      <c r="J72" s="20">
        <f t="shared" si="35"/>
        <v>66.099999999999994</v>
      </c>
      <c r="K72" s="20">
        <f t="shared" si="36"/>
        <v>926.2</v>
      </c>
      <c r="L72" s="17">
        <f t="shared" si="46"/>
        <v>24.726249919999997</v>
      </c>
      <c r="M72" s="20">
        <f t="shared" si="37"/>
        <v>40.273750079999999</v>
      </c>
      <c r="N72" s="20">
        <f t="shared" si="38"/>
        <v>738.21544911000001</v>
      </c>
      <c r="O72" s="16">
        <f t="shared" si="39"/>
        <v>415.14249974100005</v>
      </c>
      <c r="P72" s="16" t="e">
        <f t="shared" si="31"/>
        <v>#N/A</v>
      </c>
      <c r="Q72" s="16">
        <f t="shared" si="47"/>
        <v>1304.698749721</v>
      </c>
      <c r="R72" s="16" t="e">
        <f t="shared" si="48"/>
        <v>#N/A</v>
      </c>
      <c r="S72" s="16">
        <f t="shared" si="49"/>
        <v>-26.301250278999987</v>
      </c>
      <c r="T72" s="4">
        <f t="shared" si="33"/>
        <v>-20</v>
      </c>
      <c r="U72" s="4"/>
      <c r="V72" s="4"/>
      <c r="W72" s="4"/>
      <c r="X72" s="16" t="e">
        <f t="shared" si="50"/>
        <v>#N/A</v>
      </c>
      <c r="Y72" s="16" t="e">
        <f>INDEX(pred1!E:E, MATCH(bbg_all!C72, pred1!D:D, 0))</f>
        <v>#N/A</v>
      </c>
      <c r="Z72" s="16" t="e">
        <f>INDEX(pred2!E:E, MATCH(bbg_all!C72, pred2!D:D, 0))</f>
        <v>#N/A</v>
      </c>
      <c r="AA72" s="16" t="e">
        <f>INDEX(pred3!E:E, MATCH(bbg_all!C72, pred3!D:D, 0))</f>
        <v>#N/A</v>
      </c>
      <c r="AB72" s="16" t="e">
        <f>INDEX(pred4!E:E, MATCH(bbg_all!C72, pred4!D:D, 0))</f>
        <v>#N/A</v>
      </c>
      <c r="AC72" s="16" t="e">
        <f>INDEX(pred5!E:E, MATCH(bbg_all!C72, pred5!D:D, 0))</f>
        <v>#N/A</v>
      </c>
      <c r="AD72" s="4"/>
      <c r="AE72" s="7">
        <v>45611</v>
      </c>
      <c r="AF72" s="3">
        <f t="shared" si="51"/>
        <v>45611</v>
      </c>
      <c r="AG72" s="1">
        <v>515</v>
      </c>
      <c r="AH72" s="4" t="s">
        <v>3</v>
      </c>
      <c r="AI72" s="14">
        <f>INDEX(daily_KORD_weather!B:B, MATCH(bbg_all!AF72, daily_KORD_weather!A:A, 0))*1.8+32</f>
        <v>49.632499999999993</v>
      </c>
      <c r="AJ72" s="14">
        <f t="shared" si="52"/>
        <v>46.074653339385975</v>
      </c>
      <c r="AK72" s="9">
        <f>INDEX(pred1!E:E, MATCH(bbg_all!AF72, pred1!D:D, 0))</f>
        <v>46.616778135299683</v>
      </c>
      <c r="AL72" s="9">
        <f>INDEX(pred2!E:E, MATCH(bbg_all!AF72, pred2!D:D, 0))</f>
        <v>45.390811526775352</v>
      </c>
      <c r="AM72" s="9">
        <f>INDEX(pred3!E:E, MATCH(bbg_all!AF72, pred3!D:D, 0))</f>
        <v>45.951704740524292</v>
      </c>
      <c r="AN72" s="9">
        <f>INDEX(pred4!E:E, MATCH(bbg_all!AF72, pred4!D:D, 0))</f>
        <v>46.764394295215602</v>
      </c>
      <c r="AO72" s="9">
        <f>INDEX(pred5!E:E, MATCH(bbg_all!AF72, pred5!D:D, 0))</f>
        <v>45.649577999114982</v>
      </c>
      <c r="AP72" s="9">
        <f t="shared" si="53"/>
        <v>3.5578466606140182</v>
      </c>
      <c r="AQ72" s="15" t="b">
        <v>0</v>
      </c>
      <c r="AR72" s="9">
        <f t="shared" si="54"/>
        <v>15.367500000000007</v>
      </c>
      <c r="AS72" s="9">
        <f t="shared" si="55"/>
        <v>18.925346660614025</v>
      </c>
      <c r="AT72" t="str">
        <f t="shared" si="40"/>
        <v>2024_11</v>
      </c>
      <c r="AU72">
        <f t="shared" si="41"/>
        <v>123.9225000000008</v>
      </c>
      <c r="AW72" s="2">
        <f t="shared" si="56"/>
        <v>44947</v>
      </c>
      <c r="AX72" s="21">
        <f>INDEX(daily_KORD_weather!H:H, MATCH(bbg_all!AW72,daily_KORD_weather!G:G, 0))*1.8+32</f>
        <v>29.690000059999999</v>
      </c>
      <c r="AY72" s="2">
        <f t="shared" si="57"/>
        <v>44582</v>
      </c>
      <c r="AZ72" s="22">
        <f>INDEX(daily_KORD_weather!J:J, MATCH(bbg_all!AY72,daily_KORD_weather!I:I, 0))*1.8+32</f>
        <v>13.969999399999999</v>
      </c>
      <c r="BA72" s="2">
        <f t="shared" si="58"/>
        <v>44217</v>
      </c>
      <c r="BB72" s="22">
        <f>INDEX(daily_KORD_weather!L:L, MATCH(bbg_all!BA72,daily_KORD_weather!K:K, 0))*1.8+32</f>
        <v>33.979999999999997</v>
      </c>
      <c r="BC72" s="2">
        <f t="shared" si="59"/>
        <v>43851</v>
      </c>
      <c r="BD72" s="22">
        <f>INDEX(daily_KORD_weather!N:N, MATCH(bbg_all!BC72,daily_KORD_weather!M:M, 0))*1.8+32</f>
        <v>21.050000060000002</v>
      </c>
      <c r="BE72" s="2">
        <f t="shared" si="60"/>
        <v>43486</v>
      </c>
      <c r="BF72" s="22">
        <f>INDEX(daily_KORD_weather!P:P, MATCH(bbg_all!BE72,daily_KORD_weather!O:O, 0))*1.8+32</f>
        <v>9.432500000000001</v>
      </c>
      <c r="BG72" s="2">
        <f t="shared" si="61"/>
        <v>43121</v>
      </c>
      <c r="BH72" s="22">
        <f>INDEX(daily_KORD_weather!R:R, MATCH(bbg_all!BG72,daily_KORD_weather!Q:Q, 0))*1.8+32</f>
        <v>40.234999999999999</v>
      </c>
      <c r="BP72" t="s">
        <v>35</v>
      </c>
    </row>
    <row r="73" spans="1:68">
      <c r="A73">
        <f t="shared" si="62"/>
        <v>73</v>
      </c>
      <c r="B73" t="str">
        <f t="shared" si="42"/>
        <v>2025_1</v>
      </c>
      <c r="C73" s="11">
        <v>45677</v>
      </c>
      <c r="D73" s="4" t="s">
        <v>3</v>
      </c>
      <c r="E73" s="4" t="e">
        <f t="shared" si="43"/>
        <v>#N/A</v>
      </c>
      <c r="F73" s="17">
        <v>3.6</v>
      </c>
      <c r="G73" s="60" t="e">
        <f t="shared" si="44"/>
        <v>#N/A</v>
      </c>
      <c r="H73" s="60" t="e">
        <f t="shared" si="45"/>
        <v>#N/A</v>
      </c>
      <c r="I73" s="61" t="e">
        <f t="shared" si="34"/>
        <v>#N/A</v>
      </c>
      <c r="J73" s="20">
        <f t="shared" si="35"/>
        <v>61.4</v>
      </c>
      <c r="K73" s="20">
        <f t="shared" si="36"/>
        <v>860.1</v>
      </c>
      <c r="L73" s="17">
        <f t="shared" si="46"/>
        <v>23.533749902</v>
      </c>
      <c r="M73" s="20">
        <f t="shared" si="37"/>
        <v>41.466250098000003</v>
      </c>
      <c r="N73" s="20">
        <f t="shared" si="38"/>
        <v>696.74919901199996</v>
      </c>
      <c r="O73" s="16">
        <f t="shared" si="39"/>
        <v>455.41624982100006</v>
      </c>
      <c r="P73" s="16" t="e">
        <f t="shared" ref="P73:P136" si="63">SUM(H68:H72)+K73+O67</f>
        <v>#N/A</v>
      </c>
      <c r="Q73" s="16">
        <f t="shared" si="47"/>
        <v>1275.2424997410001</v>
      </c>
      <c r="R73" s="16" t="str">
        <f t="shared" si="48"/>
        <v>#N/A</v>
      </c>
      <c r="S73" s="16" t="str">
        <f t="shared" si="49"/>
        <v>#N/A</v>
      </c>
      <c r="T73" s="4" t="str">
        <f t="shared" si="33"/>
        <v>#N/A</v>
      </c>
      <c r="U73" s="4"/>
      <c r="V73" s="4"/>
      <c r="W73" s="4"/>
      <c r="X73" s="16" t="e">
        <f t="shared" si="50"/>
        <v>#N/A</v>
      </c>
      <c r="Y73" s="16" t="e">
        <f>INDEX(pred1!E:E, MATCH(bbg_all!C73, pred1!D:D, 0))</f>
        <v>#N/A</v>
      </c>
      <c r="Z73" s="16" t="e">
        <f>INDEX(pred2!E:E, MATCH(bbg_all!C73, pred2!D:D, 0))</f>
        <v>#N/A</v>
      </c>
      <c r="AA73" s="16" t="e">
        <f>INDEX(pred3!E:E, MATCH(bbg_all!C73, pred3!D:D, 0))</f>
        <v>#N/A</v>
      </c>
      <c r="AB73" s="16" t="e">
        <f>INDEX(pred4!E:E, MATCH(bbg_all!C73, pred4!D:D, 0))</f>
        <v>#N/A</v>
      </c>
      <c r="AC73" s="16" t="e">
        <f>INDEX(pred5!E:E, MATCH(bbg_all!C73, pred5!D:D, 0))</f>
        <v>#N/A</v>
      </c>
      <c r="AD73" s="4"/>
      <c r="AE73" s="7">
        <v>45610</v>
      </c>
      <c r="AF73" s="3">
        <f t="shared" si="51"/>
        <v>45610</v>
      </c>
      <c r="AG73" s="1">
        <v>518</v>
      </c>
      <c r="AH73" s="4" t="s">
        <v>3</v>
      </c>
      <c r="AI73" s="14">
        <f>INDEX(daily_KORD_weather!B:B, MATCH(bbg_all!AF73, daily_KORD_weather!A:A, 0))*1.8+32</f>
        <v>50.622499999999938</v>
      </c>
      <c r="AJ73" s="14">
        <f t="shared" si="52"/>
        <v>46.56704843521117</v>
      </c>
      <c r="AK73" s="9">
        <f>INDEX(pred1!E:E, MATCH(bbg_all!AF73, pred1!D:D, 0))</f>
        <v>46.941134953498832</v>
      </c>
      <c r="AL73" s="9">
        <f>INDEX(pred2!E:E, MATCH(bbg_all!AF73, pred2!D:D, 0))</f>
        <v>45.67304418087005</v>
      </c>
      <c r="AM73" s="9">
        <f>INDEX(pred3!E:E, MATCH(bbg_all!AF73, pred3!D:D, 0))</f>
        <v>46.570638418197625</v>
      </c>
      <c r="AN73" s="9">
        <f>INDEX(pred4!E:E, MATCH(bbg_all!AF73, pred4!D:D, 0))</f>
        <v>47.395372736453979</v>
      </c>
      <c r="AO73" s="9">
        <f>INDEX(pred5!E:E, MATCH(bbg_all!AF73, pred5!D:D, 0))</f>
        <v>46.255051887035364</v>
      </c>
      <c r="AP73" s="9">
        <f t="shared" si="53"/>
        <v>4.0554515647887683</v>
      </c>
      <c r="AQ73" s="15" t="b">
        <v>0</v>
      </c>
      <c r="AR73" s="9">
        <f t="shared" si="54"/>
        <v>14.377500000000062</v>
      </c>
      <c r="AS73" s="9">
        <f t="shared" si="55"/>
        <v>18.43295156478883</v>
      </c>
      <c r="AT73" t="str">
        <f t="shared" si="40"/>
        <v>2024_11</v>
      </c>
      <c r="AU73">
        <f t="shared" si="41"/>
        <v>109.54500000000073</v>
      </c>
      <c r="AW73" s="2">
        <f t="shared" si="56"/>
        <v>44946</v>
      </c>
      <c r="AX73" s="21">
        <f>INDEX(daily_KORD_weather!H:H, MATCH(bbg_all!AW73,daily_KORD_weather!G:G, 0))*1.8+32</f>
        <v>33.807500005999998</v>
      </c>
      <c r="AY73" s="2">
        <f t="shared" si="57"/>
        <v>44581</v>
      </c>
      <c r="AZ73" s="22">
        <f>INDEX(daily_KORD_weather!J:J, MATCH(bbg_all!AY73,daily_KORD_weather!I:I, 0))*1.8+32</f>
        <v>12.334999999999997</v>
      </c>
      <c r="BA73" s="2">
        <f t="shared" si="58"/>
        <v>44216</v>
      </c>
      <c r="BB73" s="22">
        <f>INDEX(daily_KORD_weather!L:L, MATCH(bbg_all!BA73,daily_KORD_weather!K:K, 0))*1.8+32</f>
        <v>22.58000006</v>
      </c>
      <c r="BC73" s="2">
        <f t="shared" si="59"/>
        <v>43850</v>
      </c>
      <c r="BD73" s="22">
        <f>INDEX(daily_KORD_weather!N:N, MATCH(bbg_all!BC73,daily_KORD_weather!M:M, 0))*1.8+32</f>
        <v>21.394999939999998</v>
      </c>
      <c r="BE73" s="2">
        <f t="shared" si="60"/>
        <v>43485</v>
      </c>
      <c r="BF73" s="22">
        <f>INDEX(daily_KORD_weather!P:P, MATCH(bbg_all!BE73,daily_KORD_weather!O:O, 0))*1.8+32</f>
        <v>11.877499400000001</v>
      </c>
      <c r="BG73" s="2">
        <f t="shared" si="61"/>
        <v>43120</v>
      </c>
      <c r="BH73" s="22">
        <f>INDEX(daily_KORD_weather!R:R, MATCH(bbg_all!BG73,daily_KORD_weather!Q:Q, 0))*1.8+32</f>
        <v>39.207500006000004</v>
      </c>
      <c r="BP73" t="s">
        <v>35</v>
      </c>
    </row>
    <row r="74" spans="1:68">
      <c r="A74">
        <f t="shared" si="62"/>
        <v>74</v>
      </c>
      <c r="B74" t="str">
        <f t="shared" si="42"/>
        <v>2025_1</v>
      </c>
      <c r="C74" s="11">
        <v>45676</v>
      </c>
      <c r="D74" s="4" t="s">
        <v>3</v>
      </c>
      <c r="E74" s="4" t="e">
        <f t="shared" si="43"/>
        <v>#N/A</v>
      </c>
      <c r="F74" s="17">
        <v>11.6</v>
      </c>
      <c r="G74" s="60" t="e">
        <f t="shared" si="44"/>
        <v>#N/A</v>
      </c>
      <c r="H74" s="60" t="e">
        <f t="shared" si="45"/>
        <v>#N/A</v>
      </c>
      <c r="I74" s="61" t="e">
        <f t="shared" si="34"/>
        <v>#N/A</v>
      </c>
      <c r="J74" s="20">
        <f t="shared" si="35"/>
        <v>53.4</v>
      </c>
      <c r="K74" s="20">
        <f t="shared" si="36"/>
        <v>798.7</v>
      </c>
      <c r="L74" s="17">
        <f t="shared" si="46"/>
        <v>26.826250118000004</v>
      </c>
      <c r="M74" s="20">
        <f t="shared" si="37"/>
        <v>38.173749881999996</v>
      </c>
      <c r="N74" s="20">
        <f t="shared" si="38"/>
        <v>658.57544912999992</v>
      </c>
      <c r="O74" s="16">
        <f t="shared" si="39"/>
        <v>496.88249991900005</v>
      </c>
      <c r="P74" s="16" t="e">
        <f t="shared" si="63"/>
        <v>#N/A</v>
      </c>
      <c r="Q74" s="16">
        <f t="shared" si="47"/>
        <v>1254.1162498210001</v>
      </c>
      <c r="R74" s="16" t="str">
        <f t="shared" si="48"/>
        <v>#N/A</v>
      </c>
      <c r="S74" s="16" t="str">
        <f t="shared" si="49"/>
        <v>#N/A</v>
      </c>
      <c r="T74" s="4" t="str">
        <f t="shared" si="33"/>
        <v>#N/A</v>
      </c>
      <c r="U74" s="4"/>
      <c r="V74" s="4"/>
      <c r="W74" s="4"/>
      <c r="X74" s="16" t="e">
        <f t="shared" si="50"/>
        <v>#N/A</v>
      </c>
      <c r="Y74" s="16" t="e">
        <f>INDEX(pred1!E:E, MATCH(bbg_all!C74, pred1!D:D, 0))</f>
        <v>#N/A</v>
      </c>
      <c r="Z74" s="16" t="e">
        <f>INDEX(pred2!E:E, MATCH(bbg_all!C74, pred2!D:D, 0))</f>
        <v>#N/A</v>
      </c>
      <c r="AA74" s="16" t="e">
        <f>INDEX(pred3!E:E, MATCH(bbg_all!C74, pred3!D:D, 0))</f>
        <v>#N/A</v>
      </c>
      <c r="AB74" s="16" t="e">
        <f>INDEX(pred4!E:E, MATCH(bbg_all!C74, pred4!D:D, 0))</f>
        <v>#N/A</v>
      </c>
      <c r="AC74" s="16" t="e">
        <f>INDEX(pred5!E:E, MATCH(bbg_all!C74, pred5!D:D, 0))</f>
        <v>#N/A</v>
      </c>
      <c r="AD74" s="4"/>
      <c r="AE74" s="7">
        <v>45609</v>
      </c>
      <c r="AF74" s="3">
        <f t="shared" si="51"/>
        <v>45609</v>
      </c>
      <c r="AG74" s="1">
        <v>526</v>
      </c>
      <c r="AH74" s="4" t="s">
        <v>3</v>
      </c>
      <c r="AI74" s="14">
        <f>INDEX(daily_KORD_weather!B:B, MATCH(bbg_all!AF74, daily_KORD_weather!A:A, 0))*1.8+32</f>
        <v>45.05</v>
      </c>
      <c r="AJ74" s="14">
        <f t="shared" si="52"/>
        <v>44.095496836900701</v>
      </c>
      <c r="AK74" s="9">
        <f>INDEX(pred1!E:E, MATCH(bbg_all!AF74, pred1!D:D, 0))</f>
        <v>44.713576173782343</v>
      </c>
      <c r="AL74" s="9">
        <f>INDEX(pred2!E:E, MATCH(bbg_all!AF74, pred2!D:D, 0))</f>
        <v>41.900745671987529</v>
      </c>
      <c r="AM74" s="9">
        <f>INDEX(pred3!E:E, MATCH(bbg_all!AF74, pred3!D:D, 0))</f>
        <v>44.54382706880569</v>
      </c>
      <c r="AN74" s="9">
        <f>INDEX(pred4!E:E, MATCH(bbg_all!AF74, pred4!D:D, 0))</f>
        <v>45.886182236671445</v>
      </c>
      <c r="AO74" s="9">
        <f>INDEX(pred5!E:E, MATCH(bbg_all!AF74, pred5!D:D, 0))</f>
        <v>43.433153033256524</v>
      </c>
      <c r="AP74" s="9">
        <f t="shared" si="53"/>
        <v>0.95450316309929661</v>
      </c>
      <c r="AQ74" s="15" t="b">
        <v>0</v>
      </c>
      <c r="AR74" s="9">
        <f t="shared" si="54"/>
        <v>19.950000000000003</v>
      </c>
      <c r="AS74" s="9">
        <f t="shared" si="55"/>
        <v>20.904503163099299</v>
      </c>
      <c r="AT74" t="str">
        <f t="shared" si="40"/>
        <v>2024_11</v>
      </c>
      <c r="AU74">
        <f t="shared" si="41"/>
        <v>89.595000000000724</v>
      </c>
      <c r="AW74" s="2">
        <f t="shared" si="56"/>
        <v>44945</v>
      </c>
      <c r="AX74" s="21">
        <f>INDEX(daily_KORD_weather!H:H, MATCH(bbg_all!AW74,daily_KORD_weather!G:G, 0))*1.8+32</f>
        <v>38.967499994000001</v>
      </c>
      <c r="AY74" s="2">
        <f t="shared" si="57"/>
        <v>44580</v>
      </c>
      <c r="AZ74" s="22">
        <f>INDEX(daily_KORD_weather!J:J, MATCH(bbg_all!AY74,daily_KORD_weather!I:I, 0))*1.8+32</f>
        <v>30.072500059999999</v>
      </c>
      <c r="BA74" s="2">
        <f t="shared" si="58"/>
        <v>44215</v>
      </c>
      <c r="BB74" s="22">
        <f>INDEX(daily_KORD_weather!L:L, MATCH(bbg_all!BA74,daily_KORD_weather!K:K, 0))*1.8+32</f>
        <v>24.327500000000001</v>
      </c>
      <c r="BC74" s="2">
        <f t="shared" si="59"/>
        <v>43849</v>
      </c>
      <c r="BD74" s="22">
        <f>INDEX(daily_KORD_weather!N:N, MATCH(bbg_all!BC74,daily_KORD_weather!M:M, 0))*1.8+32</f>
        <v>8.9900005999999983</v>
      </c>
      <c r="BE74" s="2">
        <f t="shared" si="60"/>
        <v>43484</v>
      </c>
      <c r="BF74" s="22">
        <f>INDEX(daily_KORD_weather!P:P, MATCH(bbg_all!BE74,daily_KORD_weather!O:O, 0))*1.8+32</f>
        <v>26.382500059999998</v>
      </c>
      <c r="BG74" s="2">
        <f t="shared" si="61"/>
        <v>43119</v>
      </c>
      <c r="BH74" s="22">
        <f>INDEX(daily_KORD_weather!R:R, MATCH(bbg_all!BG74,daily_KORD_weather!Q:Q, 0))*1.8+32</f>
        <v>32.217499994000001</v>
      </c>
      <c r="BP74" t="s">
        <v>35</v>
      </c>
    </row>
    <row r="75" spans="1:68">
      <c r="A75">
        <f t="shared" si="62"/>
        <v>75</v>
      </c>
      <c r="B75" t="str">
        <f t="shared" si="42"/>
        <v>2025_1</v>
      </c>
      <c r="C75" s="11">
        <v>45675</v>
      </c>
      <c r="D75" s="4" t="s">
        <v>3</v>
      </c>
      <c r="E75" s="4" t="e">
        <f t="shared" si="43"/>
        <v>#N/A</v>
      </c>
      <c r="F75" s="17">
        <v>33.9</v>
      </c>
      <c r="G75" s="60" t="e">
        <f t="shared" si="44"/>
        <v>#N/A</v>
      </c>
      <c r="H75" s="60" t="e">
        <f t="shared" si="45"/>
        <v>#N/A</v>
      </c>
      <c r="I75" s="61" t="e">
        <f t="shared" si="34"/>
        <v>#N/A</v>
      </c>
      <c r="J75" s="20">
        <f t="shared" si="35"/>
        <v>31.1</v>
      </c>
      <c r="K75" s="20">
        <f t="shared" si="36"/>
        <v>745.30000000000007</v>
      </c>
      <c r="L75" s="17">
        <f t="shared" si="46"/>
        <v>29.142499999999998</v>
      </c>
      <c r="M75" s="20">
        <f t="shared" si="37"/>
        <v>35.857500000000002</v>
      </c>
      <c r="N75" s="20">
        <f t="shared" si="38"/>
        <v>622.71794912999997</v>
      </c>
      <c r="O75" s="16">
        <f t="shared" si="39"/>
        <v>535.05624980100004</v>
      </c>
      <c r="P75" s="16" t="e">
        <f t="shared" si="63"/>
        <v>#N/A</v>
      </c>
      <c r="Q75" s="16">
        <f t="shared" si="47"/>
        <v>1242.1824999190001</v>
      </c>
      <c r="R75" s="16" t="str">
        <f t="shared" si="48"/>
        <v>#N/A</v>
      </c>
      <c r="S75" s="16" t="str">
        <f t="shared" si="49"/>
        <v>#N/A</v>
      </c>
      <c r="T75" s="4" t="str">
        <f t="shared" si="33"/>
        <v>#N/A</v>
      </c>
      <c r="U75" s="4"/>
      <c r="V75" s="4"/>
      <c r="W75" s="4"/>
      <c r="X75" s="16" t="e">
        <f t="shared" si="50"/>
        <v>#N/A</v>
      </c>
      <c r="Y75" s="16" t="e">
        <f>INDEX(pred1!E:E, MATCH(bbg_all!C75, pred1!D:D, 0))</f>
        <v>#N/A</v>
      </c>
      <c r="Z75" s="16" t="e">
        <f>INDEX(pred2!E:E, MATCH(bbg_all!C75, pred2!D:D, 0))</f>
        <v>#N/A</v>
      </c>
      <c r="AA75" s="16" t="e">
        <f>INDEX(pred3!E:E, MATCH(bbg_all!C75, pred3!D:D, 0))</f>
        <v>#N/A</v>
      </c>
      <c r="AB75" s="16" t="e">
        <f>INDEX(pred4!E:E, MATCH(bbg_all!C75, pred4!D:D, 0))</f>
        <v>#N/A</v>
      </c>
      <c r="AC75" s="16" t="e">
        <f>INDEX(pred5!E:E, MATCH(bbg_all!C75, pred5!D:D, 0))</f>
        <v>#N/A</v>
      </c>
      <c r="AD75" s="4"/>
      <c r="AE75" s="7">
        <v>45608</v>
      </c>
      <c r="AF75" s="3">
        <f t="shared" si="51"/>
        <v>45608</v>
      </c>
      <c r="AG75" s="1">
        <v>512</v>
      </c>
      <c r="AH75" s="4" t="s">
        <v>3</v>
      </c>
      <c r="AI75" s="14">
        <f>INDEX(daily_KORD_weather!B:B, MATCH(bbg_all!AF75, daily_KORD_weather!A:A, 0))*1.8+32</f>
        <v>44.877499999999984</v>
      </c>
      <c r="AJ75" s="14">
        <f t="shared" si="52"/>
        <v>44.899909584522241</v>
      </c>
      <c r="AK75" s="9">
        <f>INDEX(pred1!E:E, MATCH(bbg_all!AF75, pred1!D:D, 0))</f>
        <v>45.13913359642028</v>
      </c>
      <c r="AL75" s="9">
        <f>INDEX(pred2!E:E, MATCH(bbg_all!AF75, pred2!D:D, 0))</f>
        <v>43.927376186847681</v>
      </c>
      <c r="AM75" s="9">
        <f>INDEX(pred3!E:E, MATCH(bbg_all!AF75, pred3!D:D, 0))</f>
        <v>44.927746486663814</v>
      </c>
      <c r="AN75" s="9">
        <f>INDEX(pred4!E:E, MATCH(bbg_all!AF75, pred4!D:D, 0))</f>
        <v>46.306603479385359</v>
      </c>
      <c r="AO75" s="9">
        <f>INDEX(pred5!E:E, MATCH(bbg_all!AF75, pred5!D:D, 0))</f>
        <v>44.198688173294066</v>
      </c>
      <c r="AP75" s="9">
        <f t="shared" si="53"/>
        <v>-2.240958452225783E-2</v>
      </c>
      <c r="AQ75" s="15" t="b">
        <v>0</v>
      </c>
      <c r="AR75" s="9">
        <f t="shared" si="54"/>
        <v>20.122500000000016</v>
      </c>
      <c r="AS75" s="9">
        <f t="shared" si="55"/>
        <v>20.100090415477759</v>
      </c>
      <c r="AT75" t="str">
        <f t="shared" si="40"/>
        <v>2024_11</v>
      </c>
      <c r="AU75">
        <f t="shared" si="41"/>
        <v>69.472500000000707</v>
      </c>
      <c r="AW75" s="2">
        <f t="shared" si="56"/>
        <v>44944</v>
      </c>
      <c r="AX75" s="21">
        <f>INDEX(daily_KORD_weather!H:H, MATCH(bbg_all!AW75,daily_KORD_weather!G:G, 0))*1.8+32</f>
        <v>37.737499999999997</v>
      </c>
      <c r="AY75" s="2">
        <f t="shared" si="57"/>
        <v>44579</v>
      </c>
      <c r="AZ75" s="22">
        <f>INDEX(daily_KORD_weather!J:J, MATCH(bbg_all!AY75,daily_KORD_weather!I:I, 0))*1.8+32</f>
        <v>28.452500059999998</v>
      </c>
      <c r="BA75" s="2">
        <f t="shared" si="58"/>
        <v>44214</v>
      </c>
      <c r="BB75" s="22">
        <f>INDEX(daily_KORD_weather!L:L, MATCH(bbg_all!BA75,daily_KORD_weather!K:K, 0))*1.8+32</f>
        <v>28.362500059999999</v>
      </c>
      <c r="BC75" s="2">
        <f t="shared" si="59"/>
        <v>43848</v>
      </c>
      <c r="BD75" s="22">
        <f>INDEX(daily_KORD_weather!N:N, MATCH(bbg_all!BC75,daily_KORD_weather!M:M, 0))*1.8+32</f>
        <v>29.382499939999999</v>
      </c>
      <c r="BE75" s="2">
        <f t="shared" si="60"/>
        <v>43483</v>
      </c>
      <c r="BF75" s="22">
        <f>INDEX(daily_KORD_weather!P:P, MATCH(bbg_all!BE75,daily_KORD_weather!O:O, 0))*1.8+32</f>
        <v>29.742499939999998</v>
      </c>
      <c r="BG75" s="2">
        <f t="shared" si="61"/>
        <v>43118</v>
      </c>
      <c r="BH75" s="22">
        <f>INDEX(daily_KORD_weather!R:R, MATCH(bbg_all!BG75,daily_KORD_weather!Q:Q, 0))*1.8+32</f>
        <v>21.177500000000002</v>
      </c>
      <c r="BP75" t="s">
        <v>35</v>
      </c>
    </row>
    <row r="76" spans="1:68">
      <c r="A76">
        <f t="shared" si="62"/>
        <v>76</v>
      </c>
      <c r="B76" t="str">
        <f t="shared" si="42"/>
        <v>2025_1</v>
      </c>
      <c r="C76" s="11">
        <v>45674</v>
      </c>
      <c r="D76" s="4" t="str">
        <f>INDEX(AH:AH, MATCH(C76, AF:AF, 0))</f>
        <v>H</v>
      </c>
      <c r="E76" s="4">
        <f t="shared" si="43"/>
        <v>1344</v>
      </c>
      <c r="F76" s="17">
        <v>34.799999999999997</v>
      </c>
      <c r="G76" s="60" t="e">
        <f t="shared" si="44"/>
        <v>#N/A</v>
      </c>
      <c r="H76" s="60" t="e">
        <f t="shared" si="45"/>
        <v>#N/A</v>
      </c>
      <c r="I76" s="61" t="e">
        <f t="shared" si="34"/>
        <v>#N/A</v>
      </c>
      <c r="J76" s="20">
        <f t="shared" si="35"/>
        <v>30.200000000000003</v>
      </c>
      <c r="K76" s="20">
        <f t="shared" si="36"/>
        <v>714.2</v>
      </c>
      <c r="L76" s="17">
        <f t="shared" si="46"/>
        <v>27.137500099999997</v>
      </c>
      <c r="M76" s="20">
        <f t="shared" si="37"/>
        <v>37.862499900000003</v>
      </c>
      <c r="N76" s="20">
        <f t="shared" si="38"/>
        <v>584.85544922999986</v>
      </c>
      <c r="O76" s="16">
        <f t="shared" si="39"/>
        <v>570.91374980099999</v>
      </c>
      <c r="P76" s="16" t="e">
        <f t="shared" si="63"/>
        <v>#N/A</v>
      </c>
      <c r="Q76" s="16">
        <f t="shared" si="47"/>
        <v>1249.2562498010002</v>
      </c>
      <c r="R76" s="16" t="e">
        <f t="shared" si="48"/>
        <v>#N/A</v>
      </c>
      <c r="S76" s="16">
        <f t="shared" si="49"/>
        <v>-94.743750198999805</v>
      </c>
      <c r="T76" s="4">
        <f t="shared" si="33"/>
        <v>-33</v>
      </c>
      <c r="U76" s="4"/>
      <c r="V76" s="4"/>
      <c r="W76" s="4"/>
      <c r="X76" s="16" t="e">
        <f t="shared" si="50"/>
        <v>#N/A</v>
      </c>
      <c r="Y76" s="16" t="e">
        <f>INDEX(pred1!E:E, MATCH(bbg_all!C76, pred1!D:D, 0))</f>
        <v>#N/A</v>
      </c>
      <c r="Z76" s="16" t="e">
        <f>INDEX(pred2!E:E, MATCH(bbg_all!C76, pred2!D:D, 0))</f>
        <v>#N/A</v>
      </c>
      <c r="AA76" s="16" t="e">
        <f>INDEX(pred3!E:E, MATCH(bbg_all!C76, pred3!D:D, 0))</f>
        <v>#N/A</v>
      </c>
      <c r="AB76" s="16" t="e">
        <f>INDEX(pred4!E:E, MATCH(bbg_all!C76, pred4!D:D, 0))</f>
        <v>#N/A</v>
      </c>
      <c r="AC76" s="16" t="e">
        <f>INDEX(pred5!E:E, MATCH(bbg_all!C76, pred5!D:D, 0))</f>
        <v>#N/A</v>
      </c>
      <c r="AD76" s="4"/>
      <c r="AE76" s="7">
        <v>45607</v>
      </c>
      <c r="AF76" s="3">
        <f t="shared" si="51"/>
        <v>45607</v>
      </c>
      <c r="AG76" s="1">
        <v>510</v>
      </c>
      <c r="AH76" s="4" t="s">
        <v>3</v>
      </c>
      <c r="AI76" s="14">
        <f>INDEX(daily_KORD_weather!B:B, MATCH(bbg_all!AF76, daily_KORD_weather!A:A, 0))*1.8+32</f>
        <v>52.91749999999994</v>
      </c>
      <c r="AJ76" s="14">
        <f t="shared" si="52"/>
        <v>48.294386663436875</v>
      </c>
      <c r="AK76" s="9">
        <f>INDEX(pred1!E:E, MATCH(bbg_all!AF76, pred1!D:D, 0))</f>
        <v>48.47921169996259</v>
      </c>
      <c r="AL76" s="9">
        <f>INDEX(pred2!E:E, MATCH(bbg_all!AF76, pred2!D:D, 0))</f>
        <v>48.272497713565805</v>
      </c>
      <c r="AM76" s="9">
        <f>INDEX(pred3!E:E, MATCH(bbg_all!AF76, pred3!D:D, 0))</f>
        <v>48.079778420925109</v>
      </c>
      <c r="AN76" s="9">
        <f>INDEX(pred4!E:E, MATCH(bbg_all!AF76, pred4!D:D, 0))</f>
        <v>48.887109351158117</v>
      </c>
      <c r="AO76" s="9">
        <f>INDEX(pred5!E:E, MATCH(bbg_all!AF76, pred5!D:D, 0))</f>
        <v>47.753336131572709</v>
      </c>
      <c r="AP76" s="9">
        <f t="shared" si="53"/>
        <v>4.6231133365630654</v>
      </c>
      <c r="AQ76" s="15" t="b">
        <v>0</v>
      </c>
      <c r="AR76" s="9">
        <f t="shared" si="54"/>
        <v>12.08250000000006</v>
      </c>
      <c r="AS76" s="9">
        <f t="shared" si="55"/>
        <v>16.705613336563125</v>
      </c>
      <c r="AT76" t="str">
        <f t="shared" si="40"/>
        <v>2024_11</v>
      </c>
      <c r="AU76">
        <f t="shared" si="41"/>
        <v>57.390000000000654</v>
      </c>
      <c r="AW76" s="2">
        <f t="shared" si="56"/>
        <v>44943</v>
      </c>
      <c r="AX76" s="21">
        <f>INDEX(daily_KORD_weather!H:H, MATCH(bbg_all!AW76,daily_KORD_weather!G:G, 0))*1.8+32</f>
        <v>43.497500000000002</v>
      </c>
      <c r="AY76" s="2">
        <f t="shared" si="57"/>
        <v>44578</v>
      </c>
      <c r="AZ76" s="22">
        <f>INDEX(daily_KORD_weather!J:J, MATCH(bbg_all!AY76,daily_KORD_weather!I:I, 0))*1.8+32</f>
        <v>25.114999999999998</v>
      </c>
      <c r="BA76" s="2">
        <f t="shared" si="58"/>
        <v>44213</v>
      </c>
      <c r="BB76" s="22">
        <f>INDEX(daily_KORD_weather!L:L, MATCH(bbg_all!BA76,daily_KORD_weather!K:K, 0))*1.8+32</f>
        <v>31.954999999999998</v>
      </c>
      <c r="BC76" s="2">
        <f t="shared" si="59"/>
        <v>43847</v>
      </c>
      <c r="BD76" s="22">
        <f>INDEX(daily_KORD_weather!N:N, MATCH(bbg_all!BC76,daily_KORD_weather!M:M, 0))*1.8+32</f>
        <v>18.747500000000002</v>
      </c>
      <c r="BE76" s="2">
        <f t="shared" si="60"/>
        <v>43482</v>
      </c>
      <c r="BF76" s="22">
        <f>INDEX(daily_KORD_weather!P:P, MATCH(bbg_all!BE76,daily_KORD_weather!O:O, 0))*1.8+32</f>
        <v>30.29</v>
      </c>
      <c r="BG76" s="2">
        <f t="shared" si="61"/>
        <v>43117</v>
      </c>
      <c r="BH76" s="22">
        <f>INDEX(daily_KORD_weather!R:R, MATCH(bbg_all!BG76,daily_KORD_weather!Q:Q, 0))*1.8+32</f>
        <v>13.220000600000002</v>
      </c>
      <c r="BP76" t="s">
        <v>35</v>
      </c>
    </row>
    <row r="77" spans="1:68">
      <c r="A77">
        <f t="shared" si="62"/>
        <v>77</v>
      </c>
      <c r="B77" t="str">
        <f t="shared" si="42"/>
        <v>2025_1</v>
      </c>
      <c r="C77" s="11">
        <v>45673</v>
      </c>
      <c r="D77" s="4" t="str">
        <f>INDEX(AH:AH, MATCH(C77, AF:AF, 0))</f>
        <v>H</v>
      </c>
      <c r="E77" s="4">
        <f t="shared" si="43"/>
        <v>1359</v>
      </c>
      <c r="F77" s="17">
        <v>25.6</v>
      </c>
      <c r="G77" s="60" t="e">
        <f t="shared" si="44"/>
        <v>#N/A</v>
      </c>
      <c r="H77" s="60" t="e">
        <f t="shared" si="45"/>
        <v>#N/A</v>
      </c>
      <c r="I77" s="61" t="e">
        <f t="shared" si="34"/>
        <v>#N/A</v>
      </c>
      <c r="J77" s="20">
        <f t="shared" si="35"/>
        <v>39.4</v>
      </c>
      <c r="K77" s="20">
        <f t="shared" si="36"/>
        <v>684.00000000000011</v>
      </c>
      <c r="L77" s="17">
        <f t="shared" si="46"/>
        <v>27.640000010000005</v>
      </c>
      <c r="M77" s="20">
        <f t="shared" si="37"/>
        <v>37.359999989999991</v>
      </c>
      <c r="N77" s="20">
        <f t="shared" si="38"/>
        <v>547.49544924000008</v>
      </c>
      <c r="O77" s="16">
        <f t="shared" si="39"/>
        <v>608.77624970099998</v>
      </c>
      <c r="P77" s="16" t="e">
        <f t="shared" si="63"/>
        <v>#N/A</v>
      </c>
      <c r="Q77" s="16">
        <f t="shared" si="47"/>
        <v>1254.913749801</v>
      </c>
      <c r="R77" s="16" t="e">
        <f t="shared" si="48"/>
        <v>#N/A</v>
      </c>
      <c r="S77" s="16">
        <f t="shared" si="49"/>
        <v>-104.08625019900001</v>
      </c>
      <c r="T77" s="4">
        <f t="shared" si="33"/>
        <v>-48</v>
      </c>
      <c r="U77" s="4"/>
      <c r="V77" s="4"/>
      <c r="W77" s="4"/>
      <c r="X77" s="16" t="e">
        <f t="shared" si="50"/>
        <v>#N/A</v>
      </c>
      <c r="Y77" s="16" t="e">
        <f>INDEX(pred1!E:E, MATCH(bbg_all!C77, pred1!D:D, 0))</f>
        <v>#N/A</v>
      </c>
      <c r="Z77" s="16" t="e">
        <f>INDEX(pred2!E:E, MATCH(bbg_all!C77, pred2!D:D, 0))</f>
        <v>#N/A</v>
      </c>
      <c r="AA77" s="16" t="e">
        <f>INDEX(pred3!E:E, MATCH(bbg_all!C77, pred3!D:D, 0))</f>
        <v>#N/A</v>
      </c>
      <c r="AB77" s="16" t="e">
        <f>INDEX(pred4!E:E, MATCH(bbg_all!C77, pred4!D:D, 0))</f>
        <v>#N/A</v>
      </c>
      <c r="AC77" s="16" t="e">
        <f>INDEX(pred5!E:E, MATCH(bbg_all!C77, pred5!D:D, 0))</f>
        <v>#N/A</v>
      </c>
      <c r="AD77" s="4"/>
      <c r="AE77" s="7">
        <v>45604</v>
      </c>
      <c r="AF77" s="3">
        <f t="shared" si="51"/>
        <v>45604</v>
      </c>
      <c r="AG77" s="1">
        <v>510</v>
      </c>
      <c r="AH77" s="4" t="s">
        <v>3</v>
      </c>
      <c r="AI77" s="14">
        <f>INDEX(daily_KORD_weather!B:B, MATCH(bbg_all!AF77, daily_KORD_weather!A:A, 0))*1.8+32</f>
        <v>51.33499999999988</v>
      </c>
      <c r="AJ77" s="14">
        <f t="shared" si="52"/>
        <v>52.087763726711216</v>
      </c>
      <c r="AK77" s="9">
        <f>INDEX(pred1!E:E, MATCH(bbg_all!AF77, pred1!D:D, 0))</f>
        <v>52.538814330100948</v>
      </c>
      <c r="AL77" s="9">
        <f>INDEX(pred2!E:E, MATCH(bbg_all!AF77, pred2!D:D, 0))</f>
        <v>50.754197013378089</v>
      </c>
      <c r="AM77" s="9">
        <f>INDEX(pred3!E:E, MATCH(bbg_all!AF77, pred3!D:D, 0))</f>
        <v>52.106327438354427</v>
      </c>
      <c r="AN77" s="9">
        <f>INDEX(pred4!E:E, MATCH(bbg_all!AF77, pred4!D:D, 0))</f>
        <v>53.076068162918006</v>
      </c>
      <c r="AO77" s="9">
        <f>INDEX(pred5!E:E, MATCH(bbg_all!AF77, pred5!D:D, 0))</f>
        <v>51.963411688804577</v>
      </c>
      <c r="AP77" s="9">
        <f t="shared" si="53"/>
        <v>-0.75276372671133629</v>
      </c>
      <c r="AQ77" s="15" t="b">
        <v>0</v>
      </c>
      <c r="AR77" s="9">
        <f t="shared" si="54"/>
        <v>13.66500000000012</v>
      </c>
      <c r="AS77" s="9">
        <f t="shared" si="55"/>
        <v>12.912236273288784</v>
      </c>
      <c r="AT77" t="str">
        <f t="shared" si="40"/>
        <v>2024_11</v>
      </c>
      <c r="AU77">
        <f t="shared" si="41"/>
        <v>43.725000000000534</v>
      </c>
      <c r="AW77" s="2">
        <f t="shared" si="56"/>
        <v>44942</v>
      </c>
      <c r="AX77" s="21">
        <f>INDEX(daily_KORD_weather!H:H, MATCH(bbg_all!AW77,daily_KORD_weather!G:G, 0))*1.8+32</f>
        <v>41.802499994000001</v>
      </c>
      <c r="AY77" s="2">
        <f t="shared" si="57"/>
        <v>44577</v>
      </c>
      <c r="AZ77" s="22">
        <f>INDEX(daily_KORD_weather!J:J, MATCH(bbg_all!AY77,daily_KORD_weather!I:I, 0))*1.8+32</f>
        <v>19.610000059999997</v>
      </c>
      <c r="BA77" s="2">
        <f t="shared" si="58"/>
        <v>44212</v>
      </c>
      <c r="BB77" s="22">
        <f>INDEX(daily_KORD_weather!L:L, MATCH(bbg_all!BA77,daily_KORD_weather!K:K, 0))*1.8+32</f>
        <v>32.975000006000002</v>
      </c>
      <c r="BC77" s="2">
        <f t="shared" si="59"/>
        <v>43846</v>
      </c>
      <c r="BD77" s="22">
        <f>INDEX(daily_KORD_weather!N:N, MATCH(bbg_all!BC77,daily_KORD_weather!M:M, 0))*1.8+32</f>
        <v>24.822499999999998</v>
      </c>
      <c r="BE77" s="2">
        <f t="shared" si="60"/>
        <v>43481</v>
      </c>
      <c r="BF77" s="22">
        <f>INDEX(daily_KORD_weather!P:P, MATCH(bbg_all!BE77,daily_KORD_weather!O:O, 0))*1.8+32</f>
        <v>31.13000006</v>
      </c>
      <c r="BG77" s="2">
        <f t="shared" si="61"/>
        <v>43116</v>
      </c>
      <c r="BH77" s="22">
        <f>INDEX(daily_KORD_weather!R:R, MATCH(bbg_all!BG77,daily_KORD_weather!Q:Q, 0))*1.8+32</f>
        <v>15.499999939999999</v>
      </c>
      <c r="BP77" t="s">
        <v>35</v>
      </c>
    </row>
    <row r="78" spans="1:68">
      <c r="A78">
        <f t="shared" si="62"/>
        <v>78</v>
      </c>
      <c r="B78" t="str">
        <f t="shared" si="42"/>
        <v>2025_1</v>
      </c>
      <c r="C78" s="11">
        <v>45672</v>
      </c>
      <c r="D78" s="4" t="str">
        <f>INDEX(AH:AH, MATCH(C78, AF:AF, 0))</f>
        <v>H</v>
      </c>
      <c r="E78" s="4">
        <f t="shared" si="43"/>
        <v>1353</v>
      </c>
      <c r="F78" s="17">
        <v>10.9</v>
      </c>
      <c r="G78" s="60" t="e">
        <f t="shared" si="44"/>
        <v>#N/A</v>
      </c>
      <c r="H78" s="60" t="e">
        <f t="shared" si="45"/>
        <v>#N/A</v>
      </c>
      <c r="I78" s="61" t="e">
        <f t="shared" si="34"/>
        <v>#N/A</v>
      </c>
      <c r="J78" s="20">
        <f t="shared" si="35"/>
        <v>54.1</v>
      </c>
      <c r="K78" s="20">
        <f t="shared" si="36"/>
        <v>644.6</v>
      </c>
      <c r="L78" s="17">
        <f t="shared" si="46"/>
        <v>27.965000020999998</v>
      </c>
      <c r="M78" s="20">
        <f t="shared" si="37"/>
        <v>37.034999979000006</v>
      </c>
      <c r="N78" s="20">
        <f t="shared" si="38"/>
        <v>510.46044926100001</v>
      </c>
      <c r="O78" s="16">
        <f t="shared" si="39"/>
        <v>646.13624969099999</v>
      </c>
      <c r="P78" s="16" t="e">
        <f t="shared" si="63"/>
        <v>#N/A</v>
      </c>
      <c r="Q78" s="16">
        <f t="shared" si="47"/>
        <v>1253.376249701</v>
      </c>
      <c r="R78" s="16" t="e">
        <f t="shared" si="48"/>
        <v>#N/A</v>
      </c>
      <c r="S78" s="16">
        <f t="shared" si="49"/>
        <v>-99.623750298999994</v>
      </c>
      <c r="T78" s="4">
        <f t="shared" si="33"/>
        <v>-42</v>
      </c>
      <c r="U78" s="4"/>
      <c r="V78" s="4"/>
      <c r="W78" s="4"/>
      <c r="X78" s="16" t="e">
        <f t="shared" si="50"/>
        <v>#N/A</v>
      </c>
      <c r="Y78" s="16" t="e">
        <f>INDEX(pred1!E:E, MATCH(bbg_all!C78, pred1!D:D, 0))</f>
        <v>#N/A</v>
      </c>
      <c r="Z78" s="16" t="e">
        <f>INDEX(pred2!E:E, MATCH(bbg_all!C78, pred2!D:D, 0))</f>
        <v>#N/A</v>
      </c>
      <c r="AA78" s="16" t="e">
        <f>INDEX(pred3!E:E, MATCH(bbg_all!C78, pred3!D:D, 0))</f>
        <v>#N/A</v>
      </c>
      <c r="AB78" s="16" t="e">
        <f>INDEX(pred4!E:E, MATCH(bbg_all!C78, pred4!D:D, 0))</f>
        <v>#N/A</v>
      </c>
      <c r="AC78" s="16" t="e">
        <f>INDEX(pred5!E:E, MATCH(bbg_all!C78, pred5!D:D, 0))</f>
        <v>#N/A</v>
      </c>
      <c r="AD78" s="4"/>
      <c r="AE78" s="7">
        <v>45603</v>
      </c>
      <c r="AF78" s="3">
        <f t="shared" si="51"/>
        <v>45603</v>
      </c>
      <c r="AG78" s="1">
        <v>510</v>
      </c>
      <c r="AH78" s="4" t="s">
        <v>3</v>
      </c>
      <c r="AI78" s="14">
        <f>INDEX(daily_KORD_weather!B:B, MATCH(bbg_all!AF78, daily_KORD_weather!A:A, 0))*1.8+32</f>
        <v>50.974999999999881</v>
      </c>
      <c r="AJ78" s="14">
        <f t="shared" si="52"/>
        <v>49.431323666572531</v>
      </c>
      <c r="AK78" s="9">
        <f>INDEX(pred1!E:E, MATCH(bbg_all!AF78, pred1!D:D, 0))</f>
        <v>50.453222727775525</v>
      </c>
      <c r="AL78" s="9">
        <f>INDEX(pred2!E:E, MATCH(bbg_all!AF78, pred2!D:D, 0))</f>
        <v>46.134248590469355</v>
      </c>
      <c r="AM78" s="9">
        <f>INDEX(pred3!E:E, MATCH(bbg_all!AF78, pred3!D:D, 0))</f>
        <v>50.112557435035654</v>
      </c>
      <c r="AN78" s="9">
        <f>INDEX(pred4!E:E, MATCH(bbg_all!AF78, pred4!D:D, 0))</f>
        <v>51.737113285064623</v>
      </c>
      <c r="AO78" s="9">
        <f>INDEX(pred5!E:E, MATCH(bbg_all!AF78, pred5!D:D, 0))</f>
        <v>48.719476294517477</v>
      </c>
      <c r="AP78" s="9">
        <f t="shared" si="53"/>
        <v>1.5436763334273493</v>
      </c>
      <c r="AQ78" s="15" t="b">
        <v>0</v>
      </c>
      <c r="AR78" s="9">
        <f t="shared" si="54"/>
        <v>14.025000000000119</v>
      </c>
      <c r="AS78" s="9">
        <f t="shared" si="55"/>
        <v>15.568676333427469</v>
      </c>
      <c r="AT78" t="str">
        <f t="shared" si="40"/>
        <v>2024_11</v>
      </c>
      <c r="AU78">
        <f t="shared" si="41"/>
        <v>29.700000000000415</v>
      </c>
      <c r="AW78" s="2">
        <f t="shared" si="56"/>
        <v>44941</v>
      </c>
      <c r="AX78" s="21">
        <f>INDEX(daily_KORD_weather!H:H, MATCH(bbg_all!AW78,daily_KORD_weather!G:G, 0))*1.8+32</f>
        <v>31.452499939999999</v>
      </c>
      <c r="AY78" s="2">
        <f t="shared" si="57"/>
        <v>44576</v>
      </c>
      <c r="AZ78" s="22">
        <f>INDEX(daily_KORD_weather!J:J, MATCH(bbg_all!AY78,daily_KORD_weather!I:I, 0))*1.8+32</f>
        <v>24.785000059999998</v>
      </c>
      <c r="BA78" s="2">
        <f t="shared" si="58"/>
        <v>44211</v>
      </c>
      <c r="BB78" s="22">
        <f>INDEX(daily_KORD_weather!L:L, MATCH(bbg_all!BA78,daily_KORD_weather!K:K, 0))*1.8+32</f>
        <v>35.472500005999997</v>
      </c>
      <c r="BC78" s="2">
        <f t="shared" si="59"/>
        <v>43845</v>
      </c>
      <c r="BD78" s="22">
        <f>INDEX(daily_KORD_weather!N:N, MATCH(bbg_all!BC78,daily_KORD_weather!M:M, 0))*1.8+32</f>
        <v>31.647500059999999</v>
      </c>
      <c r="BE78" s="2">
        <f t="shared" si="60"/>
        <v>43480</v>
      </c>
      <c r="BF78" s="22">
        <f>INDEX(daily_KORD_weather!P:P, MATCH(bbg_all!BE78,daily_KORD_weather!O:O, 0))*1.8+32</f>
        <v>25.550000059999999</v>
      </c>
      <c r="BG78" s="2">
        <f t="shared" si="61"/>
        <v>43115</v>
      </c>
      <c r="BH78" s="22">
        <f>INDEX(daily_KORD_weather!R:R, MATCH(bbg_all!BG78,daily_KORD_weather!Q:Q, 0))*1.8+32</f>
        <v>18.8825</v>
      </c>
      <c r="BP78" t="s">
        <v>35</v>
      </c>
    </row>
    <row r="79" spans="1:68">
      <c r="A79">
        <f t="shared" si="62"/>
        <v>79</v>
      </c>
      <c r="B79" t="str">
        <f t="shared" si="42"/>
        <v>2025_1</v>
      </c>
      <c r="C79" s="11">
        <v>45671</v>
      </c>
      <c r="D79" s="4" t="str">
        <f>INDEX(AH:AH, MATCH(C79, AF:AF, 0))</f>
        <v>H</v>
      </c>
      <c r="E79" s="4">
        <f t="shared" si="43"/>
        <v>1333</v>
      </c>
      <c r="F79" s="17">
        <v>14.1</v>
      </c>
      <c r="G79" s="60" t="e">
        <f t="shared" si="44"/>
        <v>#N/A</v>
      </c>
      <c r="H79" s="60" t="e">
        <f t="shared" si="45"/>
        <v>#N/A</v>
      </c>
      <c r="I79" s="61" t="e">
        <f t="shared" si="34"/>
        <v>#N/A</v>
      </c>
      <c r="J79" s="20">
        <f t="shared" si="35"/>
        <v>50.9</v>
      </c>
      <c r="K79" s="20">
        <f t="shared" si="36"/>
        <v>590.50000000000011</v>
      </c>
      <c r="L79" s="17">
        <f t="shared" si="46"/>
        <v>28.087500077000001</v>
      </c>
      <c r="M79" s="20">
        <f t="shared" si="37"/>
        <v>36.912499922999999</v>
      </c>
      <c r="N79" s="20">
        <f t="shared" si="38"/>
        <v>473.54794933799997</v>
      </c>
      <c r="O79" s="16">
        <f t="shared" si="39"/>
        <v>683.17124966999995</v>
      </c>
      <c r="P79" s="16" t="e">
        <f t="shared" si="63"/>
        <v>#N/A</v>
      </c>
      <c r="Q79" s="16">
        <f t="shared" si="47"/>
        <v>1236.6362496910001</v>
      </c>
      <c r="R79" s="16" t="e">
        <f t="shared" si="48"/>
        <v>#N/A</v>
      </c>
      <c r="S79" s="16">
        <f t="shared" si="49"/>
        <v>-96.363750308999897</v>
      </c>
      <c r="T79" s="4">
        <f t="shared" si="33"/>
        <v>-22</v>
      </c>
      <c r="U79" s="4"/>
      <c r="V79" s="4"/>
      <c r="W79" s="4"/>
      <c r="X79" s="16" t="e">
        <f t="shared" si="50"/>
        <v>#N/A</v>
      </c>
      <c r="Y79" s="16" t="e">
        <f>INDEX(pred1!E:E, MATCH(bbg_all!C79, pred1!D:D, 0))</f>
        <v>#N/A</v>
      </c>
      <c r="Z79" s="16" t="e">
        <f>INDEX(pred2!E:E, MATCH(bbg_all!C79, pred2!D:D, 0))</f>
        <v>#N/A</v>
      </c>
      <c r="AA79" s="16" t="e">
        <f>INDEX(pred3!E:E, MATCH(bbg_all!C79, pred3!D:D, 0))</f>
        <v>#N/A</v>
      </c>
      <c r="AB79" s="16" t="e">
        <f>INDEX(pred4!E:E, MATCH(bbg_all!C79, pred4!D:D, 0))</f>
        <v>#N/A</v>
      </c>
      <c r="AC79" s="16" t="e">
        <f>INDEX(pred5!E:E, MATCH(bbg_all!C79, pred5!D:D, 0))</f>
        <v>#N/A</v>
      </c>
      <c r="AD79" s="4"/>
      <c r="AE79" s="7">
        <v>45602</v>
      </c>
      <c r="AF79" s="3">
        <f t="shared" si="51"/>
        <v>45602</v>
      </c>
      <c r="AG79" s="1">
        <v>510</v>
      </c>
      <c r="AH79" s="4" t="s">
        <v>3</v>
      </c>
      <c r="AI79" s="14">
        <f>INDEX(daily_KORD_weather!B:B, MATCH(bbg_all!AF79, daily_KORD_weather!A:A, 0))*1.8+32</f>
        <v>55.152499999999819</v>
      </c>
      <c r="AJ79" s="14">
        <f t="shared" si="52"/>
        <v>49.998873922824814</v>
      </c>
      <c r="AK79" s="9">
        <f>INDEX(pred1!E:E, MATCH(bbg_all!AF79, pred1!D:D, 0))</f>
        <v>50.35318126678461</v>
      </c>
      <c r="AL79" s="9">
        <f>INDEX(pred2!E:E, MATCH(bbg_all!AF79, pred2!D:D, 0))</f>
        <v>49.118437826633411</v>
      </c>
      <c r="AM79" s="9">
        <f>INDEX(pred3!E:E, MATCH(bbg_all!AF79, pred3!D:D, 0))</f>
        <v>50.147703242301901</v>
      </c>
      <c r="AN79" s="9">
        <f>INDEX(pred4!E:E, MATCH(bbg_all!AF79, pred4!D:D, 0))</f>
        <v>51.107711911201406</v>
      </c>
      <c r="AO79" s="9">
        <f>INDEX(pred5!E:E, MATCH(bbg_all!AF79, pred5!D:D, 0))</f>
        <v>49.267335367202726</v>
      </c>
      <c r="AP79" s="9">
        <f t="shared" si="53"/>
        <v>5.1536260771750051</v>
      </c>
      <c r="AQ79" s="15" t="b">
        <v>0</v>
      </c>
      <c r="AR79" s="9">
        <f t="shared" si="54"/>
        <v>9.8475000000001813</v>
      </c>
      <c r="AS79" s="9">
        <f t="shared" si="55"/>
        <v>15.001126077175186</v>
      </c>
      <c r="AT79" t="str">
        <f t="shared" si="40"/>
        <v>2024_11</v>
      </c>
      <c r="AU79">
        <f t="shared" si="41"/>
        <v>19.852500000000234</v>
      </c>
      <c r="AW79" s="2">
        <f t="shared" si="56"/>
        <v>44940</v>
      </c>
      <c r="AX79" s="21">
        <f>INDEX(daily_KORD_weather!H:H, MATCH(bbg_all!AW79,daily_KORD_weather!G:G, 0))*1.8+32</f>
        <v>26.997499939999997</v>
      </c>
      <c r="AY79" s="2">
        <f t="shared" si="57"/>
        <v>44575</v>
      </c>
      <c r="AZ79" s="22">
        <f>INDEX(daily_KORD_weather!J:J, MATCH(bbg_all!AY79,daily_KORD_weather!I:I, 0))*1.8+32</f>
        <v>33.297499993999999</v>
      </c>
      <c r="BA79" s="2">
        <f t="shared" si="58"/>
        <v>44210</v>
      </c>
      <c r="BB79" s="22">
        <f>INDEX(daily_KORD_weather!L:L, MATCH(bbg_all!BA79,daily_KORD_weather!K:K, 0))*1.8+32</f>
        <v>36.289999993999999</v>
      </c>
      <c r="BC79" s="2">
        <f t="shared" si="59"/>
        <v>43844</v>
      </c>
      <c r="BD79" s="22">
        <f>INDEX(daily_KORD_weather!N:N, MATCH(bbg_all!BC79,daily_KORD_weather!M:M, 0))*1.8+32</f>
        <v>34.714999994000003</v>
      </c>
      <c r="BE79" s="2">
        <f t="shared" si="60"/>
        <v>43479</v>
      </c>
      <c r="BF79" s="22">
        <f>INDEX(daily_KORD_weather!P:P, MATCH(bbg_all!BE79,daily_KORD_weather!O:O, 0))*1.8+32</f>
        <v>25.444999939999999</v>
      </c>
      <c r="BG79" s="2">
        <f t="shared" si="61"/>
        <v>43114</v>
      </c>
      <c r="BH79" s="22">
        <f>INDEX(daily_KORD_weather!R:R, MATCH(bbg_all!BG79,daily_KORD_weather!Q:Q, 0))*1.8+32</f>
        <v>11.780000600000001</v>
      </c>
      <c r="BP79" t="s">
        <v>35</v>
      </c>
    </row>
    <row r="80" spans="1:68">
      <c r="A80">
        <f t="shared" si="62"/>
        <v>80</v>
      </c>
      <c r="B80" t="str">
        <f t="shared" si="42"/>
        <v>2025_1</v>
      </c>
      <c r="C80" s="11">
        <v>45670</v>
      </c>
      <c r="D80" s="4" t="str">
        <f>INDEX(AH:AH, MATCH(C80, AF:AF, 0))</f>
        <v>H</v>
      </c>
      <c r="E80" s="4">
        <f t="shared" si="43"/>
        <v>1354</v>
      </c>
      <c r="F80" s="17">
        <v>17.3</v>
      </c>
      <c r="G80" s="60" t="e">
        <f t="shared" si="44"/>
        <v>#N/A</v>
      </c>
      <c r="H80" s="60" t="e">
        <f t="shared" si="45"/>
        <v>#N/A</v>
      </c>
      <c r="I80" s="61" t="e">
        <f t="shared" si="34"/>
        <v>#N/A</v>
      </c>
      <c r="J80" s="20">
        <f t="shared" si="35"/>
        <v>47.7</v>
      </c>
      <c r="K80" s="20">
        <f t="shared" si="36"/>
        <v>539.60000000000014</v>
      </c>
      <c r="L80" s="17">
        <f t="shared" si="46"/>
        <v>29.445000077000003</v>
      </c>
      <c r="M80" s="20">
        <f t="shared" si="37"/>
        <v>35.554999922999997</v>
      </c>
      <c r="N80" s="20">
        <f t="shared" si="38"/>
        <v>437.992949415</v>
      </c>
      <c r="O80" s="16">
        <f t="shared" si="39"/>
        <v>720.08374959299999</v>
      </c>
      <c r="P80" s="16" t="e">
        <f t="shared" si="63"/>
        <v>#N/A</v>
      </c>
      <c r="Q80" s="16">
        <f t="shared" si="47"/>
        <v>1222.7712496700001</v>
      </c>
      <c r="R80" s="16" t="e">
        <f t="shared" si="48"/>
        <v>#N/A</v>
      </c>
      <c r="S80" s="16">
        <f t="shared" si="49"/>
        <v>-131.22875032999991</v>
      </c>
      <c r="T80" s="4">
        <f t="shared" si="33"/>
        <v>-43</v>
      </c>
      <c r="U80" s="4"/>
      <c r="V80" s="4"/>
      <c r="W80" s="4"/>
      <c r="X80" s="16" t="e">
        <f t="shared" si="50"/>
        <v>#N/A</v>
      </c>
      <c r="Y80" s="16" t="e">
        <f>INDEX(pred1!E:E, MATCH(bbg_all!C80, pred1!D:D, 0))</f>
        <v>#N/A</v>
      </c>
      <c r="Z80" s="16" t="e">
        <f>INDEX(pred2!E:E, MATCH(bbg_all!C80, pred2!D:D, 0))</f>
        <v>#N/A</v>
      </c>
      <c r="AA80" s="16" t="e">
        <f>INDEX(pred3!E:E, MATCH(bbg_all!C80, pred3!D:D, 0))</f>
        <v>#N/A</v>
      </c>
      <c r="AB80" s="16" t="e">
        <f>INDEX(pred4!E:E, MATCH(bbg_all!C80, pred4!D:D, 0))</f>
        <v>#N/A</v>
      </c>
      <c r="AC80" s="16" t="e">
        <f>INDEX(pred5!E:E, MATCH(bbg_all!C80, pred5!D:D, 0))</f>
        <v>#N/A</v>
      </c>
      <c r="AD80" s="4"/>
      <c r="AE80" s="7">
        <v>45601</v>
      </c>
      <c r="AF80" s="3">
        <f t="shared" si="51"/>
        <v>45601</v>
      </c>
      <c r="AG80" s="1">
        <v>577</v>
      </c>
      <c r="AH80" s="4" t="s">
        <v>3</v>
      </c>
      <c r="AI80" s="14">
        <f>INDEX(daily_KORD_weather!B:B, MATCH(bbg_all!AF80, daily_KORD_weather!A:A, 0))*1.8+32</f>
        <v>64.722499999999883</v>
      </c>
      <c r="AJ80" s="14">
        <f t="shared" si="52"/>
        <v>53.085541353225629</v>
      </c>
      <c r="AK80" s="9">
        <f>INDEX(pred1!E:E, MATCH(bbg_all!AF80, pred1!D:D, 0))</f>
        <v>53.956504631042392</v>
      </c>
      <c r="AL80" s="9">
        <f>INDEX(pred2!E:E, MATCH(bbg_all!AF80, pred2!D:D, 0))</f>
        <v>52.75829105377187</v>
      </c>
      <c r="AM80" s="9">
        <f>INDEX(pred3!E:E, MATCH(bbg_all!AF80, pred3!D:D, 0))</f>
        <v>52.195783400535525</v>
      </c>
      <c r="AN80" s="9">
        <f>INDEX(pred4!E:E, MATCH(bbg_all!AF80, pred4!D:D, 0))</f>
        <v>53.572287702560359</v>
      </c>
      <c r="AO80" s="9">
        <f>INDEX(pred5!E:E, MATCH(bbg_all!AF80, pred5!D:D, 0))</f>
        <v>52.944839978217978</v>
      </c>
      <c r="AP80" s="9">
        <f t="shared" si="53"/>
        <v>11.636958646774254</v>
      </c>
      <c r="AQ80" s="15" t="b">
        <v>0</v>
      </c>
      <c r="AR80" s="9">
        <f t="shared" si="54"/>
        <v>0.2775000000001171</v>
      </c>
      <c r="AS80" s="9">
        <f t="shared" si="55"/>
        <v>11.914458646774371</v>
      </c>
      <c r="AT80" t="str">
        <f t="shared" si="40"/>
        <v>2024_11</v>
      </c>
      <c r="AU80">
        <f t="shared" si="41"/>
        <v>19.575000000000117</v>
      </c>
      <c r="AW80" s="2">
        <f t="shared" si="56"/>
        <v>44939</v>
      </c>
      <c r="AX80" s="21">
        <f>INDEX(daily_KORD_weather!H:H, MATCH(bbg_all!AW80,daily_KORD_weather!G:G, 0))*1.8+32</f>
        <v>32.914999993999999</v>
      </c>
      <c r="AY80" s="2">
        <f t="shared" si="57"/>
        <v>44574</v>
      </c>
      <c r="AZ80" s="22">
        <f>INDEX(daily_KORD_weather!J:J, MATCH(bbg_all!AY80,daily_KORD_weather!I:I, 0))*1.8+32</f>
        <v>35.502499993999997</v>
      </c>
      <c r="BA80" s="2">
        <f t="shared" si="58"/>
        <v>44209</v>
      </c>
      <c r="BB80" s="22">
        <f>INDEX(daily_KORD_weather!L:L, MATCH(bbg_all!BA80,daily_KORD_weather!K:K, 0))*1.8+32</f>
        <v>34.534999994000003</v>
      </c>
      <c r="BC80" s="2">
        <f t="shared" si="59"/>
        <v>43843</v>
      </c>
      <c r="BD80" s="22">
        <f>INDEX(daily_KORD_weather!N:N, MATCH(bbg_all!BC80,daily_KORD_weather!M:M, 0))*1.8+32</f>
        <v>31.20499994</v>
      </c>
      <c r="BE80" s="2">
        <f t="shared" si="60"/>
        <v>43478</v>
      </c>
      <c r="BF80" s="22">
        <f>INDEX(daily_KORD_weather!P:P, MATCH(bbg_all!BE80,daily_KORD_weather!O:O, 0))*1.8+32</f>
        <v>29.629999940000001</v>
      </c>
      <c r="BG80" s="2">
        <f t="shared" si="61"/>
        <v>43113</v>
      </c>
      <c r="BH80" s="22">
        <f>INDEX(daily_KORD_weather!R:R, MATCH(bbg_all!BG80,daily_KORD_weather!Q:Q, 0))*1.8+32</f>
        <v>12.8825006</v>
      </c>
      <c r="BP80" t="s">
        <v>35</v>
      </c>
    </row>
    <row r="81" spans="1:68">
      <c r="A81">
        <f t="shared" si="62"/>
        <v>81</v>
      </c>
      <c r="B81" t="str">
        <f t="shared" si="42"/>
        <v>2025_1</v>
      </c>
      <c r="C81" s="11">
        <v>45669</v>
      </c>
      <c r="D81" s="4" t="s">
        <v>3</v>
      </c>
      <c r="E81" s="4" t="e">
        <f t="shared" si="43"/>
        <v>#N/A</v>
      </c>
      <c r="F81" s="17">
        <v>29.8</v>
      </c>
      <c r="G81" s="60" t="e">
        <f t="shared" si="44"/>
        <v>#N/A</v>
      </c>
      <c r="H81" s="60" t="e">
        <f t="shared" si="45"/>
        <v>#N/A</v>
      </c>
      <c r="I81" s="61" t="e">
        <f t="shared" si="34"/>
        <v>#N/A</v>
      </c>
      <c r="J81" s="20">
        <f t="shared" si="35"/>
        <v>35.200000000000003</v>
      </c>
      <c r="K81" s="20">
        <f t="shared" si="36"/>
        <v>491.90000000000009</v>
      </c>
      <c r="L81" s="17">
        <f t="shared" si="46"/>
        <v>31.152500012000004</v>
      </c>
      <c r="M81" s="20">
        <f t="shared" si="37"/>
        <v>33.847499987999996</v>
      </c>
      <c r="N81" s="20">
        <f t="shared" si="38"/>
        <v>404.14544942700002</v>
      </c>
      <c r="O81" s="16">
        <f t="shared" si="39"/>
        <v>755.63874951599996</v>
      </c>
      <c r="P81" s="16" t="e">
        <f t="shared" si="63"/>
        <v>#N/A</v>
      </c>
      <c r="Q81" s="16">
        <f t="shared" si="47"/>
        <v>1211.9837495930001</v>
      </c>
      <c r="R81" s="16" t="str">
        <f t="shared" si="48"/>
        <v>#N/A</v>
      </c>
      <c r="S81" s="16" t="str">
        <f t="shared" si="49"/>
        <v>#N/A</v>
      </c>
      <c r="T81" s="4" t="str">
        <f t="shared" si="33"/>
        <v>#N/A</v>
      </c>
      <c r="U81" s="4"/>
      <c r="V81" s="4"/>
      <c r="W81" s="4"/>
      <c r="X81" s="16" t="e">
        <f t="shared" si="50"/>
        <v>#N/A</v>
      </c>
      <c r="Y81" s="16" t="e">
        <f>INDEX(pred1!E:E, MATCH(bbg_all!C81, pred1!D:D, 0))</f>
        <v>#N/A</v>
      </c>
      <c r="Z81" s="16" t="e">
        <f>INDEX(pred2!E:E, MATCH(bbg_all!C81, pred2!D:D, 0))</f>
        <v>#N/A</v>
      </c>
      <c r="AA81" s="16" t="e">
        <f>INDEX(pred3!E:E, MATCH(bbg_all!C81, pred3!D:D, 0))</f>
        <v>#N/A</v>
      </c>
      <c r="AB81" s="16" t="e">
        <f>INDEX(pred4!E:E, MATCH(bbg_all!C81, pred4!D:D, 0))</f>
        <v>#N/A</v>
      </c>
      <c r="AC81" s="16" t="e">
        <f>INDEX(pred5!E:E, MATCH(bbg_all!C81, pred5!D:D, 0))</f>
        <v>#N/A</v>
      </c>
      <c r="AD81" s="4"/>
      <c r="AE81" s="7">
        <v>45600</v>
      </c>
      <c r="AF81" s="3">
        <f t="shared" si="51"/>
        <v>45600</v>
      </c>
      <c r="AG81" s="1">
        <v>578</v>
      </c>
      <c r="AH81" s="4" t="s">
        <v>3</v>
      </c>
      <c r="AI81" s="14">
        <f>INDEX(daily_KORD_weather!B:B, MATCH(bbg_all!AF81, daily_KORD_weather!A:A, 0))*1.8+32</f>
        <v>64.83499999999988</v>
      </c>
      <c r="AJ81" s="14">
        <f t="shared" si="52"/>
        <v>55.530257382392804</v>
      </c>
      <c r="AK81" s="9">
        <f>INDEX(pred1!E:E, MATCH(bbg_all!AF81, pred1!D:D, 0))</f>
        <v>56.949330544471657</v>
      </c>
      <c r="AL81" s="9">
        <f>INDEX(pred2!E:E, MATCH(bbg_all!AF81, pred2!D:D, 0))</f>
        <v>54.478221178054753</v>
      </c>
      <c r="AM81" s="9">
        <f>INDEX(pred3!E:E, MATCH(bbg_all!AF81, pred3!D:D, 0))</f>
        <v>54.706874990463177</v>
      </c>
      <c r="AN81" s="9">
        <f>INDEX(pred4!E:E, MATCH(bbg_all!AF81, pred4!D:D, 0))</f>
        <v>56.05338990688314</v>
      </c>
      <c r="AO81" s="9">
        <f>INDEX(pred5!E:E, MATCH(bbg_all!AF81, pred5!D:D, 0))</f>
        <v>55.463470292091301</v>
      </c>
      <c r="AP81" s="9">
        <f t="shared" si="53"/>
        <v>9.3047426176070758</v>
      </c>
      <c r="AQ81" s="15" t="b">
        <v>0</v>
      </c>
      <c r="AR81" s="9">
        <f t="shared" si="54"/>
        <v>0.16500000000011994</v>
      </c>
      <c r="AS81" s="9">
        <f t="shared" si="55"/>
        <v>9.4697426176071957</v>
      </c>
      <c r="AT81" t="str">
        <f t="shared" si="40"/>
        <v>2024_11</v>
      </c>
      <c r="AU81">
        <f t="shared" si="41"/>
        <v>19.409999999999997</v>
      </c>
      <c r="AW81" s="2">
        <f t="shared" si="56"/>
        <v>44938</v>
      </c>
      <c r="AX81" s="21">
        <f>INDEX(daily_KORD_weather!H:H, MATCH(bbg_all!AW81,daily_KORD_weather!G:G, 0))*1.8+32</f>
        <v>40.152500005999997</v>
      </c>
      <c r="AY81" s="2">
        <f t="shared" si="57"/>
        <v>44573</v>
      </c>
      <c r="AZ81" s="22">
        <f>INDEX(daily_KORD_weather!J:J, MATCH(bbg_all!AY81,daily_KORD_weather!I:I, 0))*1.8+32</f>
        <v>36.170000006000002</v>
      </c>
      <c r="BA81" s="2">
        <f t="shared" si="58"/>
        <v>44208</v>
      </c>
      <c r="BB81" s="22">
        <f>INDEX(daily_KORD_weather!L:L, MATCH(bbg_all!BA81,daily_KORD_weather!K:K, 0))*1.8+32</f>
        <v>30.65</v>
      </c>
      <c r="BC81" s="2">
        <f t="shared" si="59"/>
        <v>43842</v>
      </c>
      <c r="BD81" s="22">
        <f>INDEX(daily_KORD_weather!N:N, MATCH(bbg_all!BC81,daily_KORD_weather!M:M, 0))*1.8+32</f>
        <v>26.307500000000001</v>
      </c>
      <c r="BE81" s="2">
        <f t="shared" si="60"/>
        <v>43477</v>
      </c>
      <c r="BF81" s="22">
        <f>INDEX(daily_KORD_weather!P:P, MATCH(bbg_all!BE81,daily_KORD_weather!O:O, 0))*1.8+32</f>
        <v>30.155000000000001</v>
      </c>
      <c r="BG81" s="2">
        <f t="shared" si="61"/>
        <v>43112</v>
      </c>
      <c r="BH81" s="22">
        <f>INDEX(daily_KORD_weather!R:R, MATCH(bbg_all!BG81,daily_KORD_weather!Q:Q, 0))*1.8+32</f>
        <v>23.480000060000002</v>
      </c>
      <c r="BP81" t="s">
        <v>35</v>
      </c>
    </row>
    <row r="82" spans="1:68">
      <c r="A82">
        <f t="shared" si="62"/>
        <v>82</v>
      </c>
      <c r="B82" t="str">
        <f t="shared" si="42"/>
        <v>2025_1</v>
      </c>
      <c r="C82" s="11">
        <v>45668</v>
      </c>
      <c r="D82" s="4" t="s">
        <v>3</v>
      </c>
      <c r="E82" s="4" t="e">
        <f t="shared" si="43"/>
        <v>#N/A</v>
      </c>
      <c r="F82" s="17">
        <v>28.5</v>
      </c>
      <c r="G82" s="60" t="e">
        <f t="shared" si="44"/>
        <v>#N/A</v>
      </c>
      <c r="H82" s="60" t="e">
        <f t="shared" si="45"/>
        <v>#N/A</v>
      </c>
      <c r="I82" s="61" t="e">
        <f t="shared" si="34"/>
        <v>#N/A</v>
      </c>
      <c r="J82" s="20">
        <f t="shared" si="35"/>
        <v>36.5</v>
      </c>
      <c r="K82" s="20">
        <f t="shared" si="36"/>
        <v>456.70000000000005</v>
      </c>
      <c r="L82" s="17">
        <f t="shared" si="46"/>
        <v>32.377499968999999</v>
      </c>
      <c r="M82" s="20">
        <f t="shared" si="37"/>
        <v>32.622500031000001</v>
      </c>
      <c r="N82" s="20">
        <f t="shared" si="38"/>
        <v>371.522949396</v>
      </c>
      <c r="O82" s="16">
        <f t="shared" si="39"/>
        <v>789.48624950399994</v>
      </c>
      <c r="P82" s="16" t="e">
        <f t="shared" si="63"/>
        <v>#N/A</v>
      </c>
      <c r="Q82" s="16">
        <f t="shared" si="47"/>
        <v>1212.338749516</v>
      </c>
      <c r="R82" s="16" t="str">
        <f t="shared" si="48"/>
        <v>#N/A</v>
      </c>
      <c r="S82" s="16" t="str">
        <f t="shared" si="49"/>
        <v>#N/A</v>
      </c>
      <c r="T82" s="4" t="str">
        <f t="shared" si="33"/>
        <v>#N/A</v>
      </c>
      <c r="U82" s="4"/>
      <c r="V82" s="4"/>
      <c r="W82" s="4"/>
      <c r="X82" s="16" t="e">
        <f t="shared" si="50"/>
        <v>#N/A</v>
      </c>
      <c r="Y82" s="16" t="e">
        <f>INDEX(pred1!E:E, MATCH(bbg_all!C82, pred1!D:D, 0))</f>
        <v>#N/A</v>
      </c>
      <c r="Z82" s="16" t="e">
        <f>INDEX(pred2!E:E, MATCH(bbg_all!C82, pred2!D:D, 0))</f>
        <v>#N/A</v>
      </c>
      <c r="AA82" s="16" t="e">
        <f>INDEX(pred3!E:E, MATCH(bbg_all!C82, pred3!D:D, 0))</f>
        <v>#N/A</v>
      </c>
      <c r="AB82" s="16" t="e">
        <f>INDEX(pred4!E:E, MATCH(bbg_all!C82, pred4!D:D, 0))</f>
        <v>#N/A</v>
      </c>
      <c r="AC82" s="16" t="e">
        <f>INDEX(pred5!E:E, MATCH(bbg_all!C82, pred5!D:D, 0))</f>
        <v>#N/A</v>
      </c>
      <c r="AD82" s="4"/>
      <c r="AE82" s="7">
        <v>45597</v>
      </c>
      <c r="AF82" s="3">
        <f t="shared" si="51"/>
        <v>45597</v>
      </c>
      <c r="AG82" s="1">
        <v>590</v>
      </c>
      <c r="AH82" s="4" t="s">
        <v>3</v>
      </c>
      <c r="AI82" s="14">
        <f>INDEX(daily_KORD_weather!B:B, MATCH(bbg_all!AF82, daily_KORD_weather!A:A, 0))*1.8+32</f>
        <v>45.59</v>
      </c>
      <c r="AJ82" s="14">
        <f t="shared" si="52"/>
        <v>49.293180890083271</v>
      </c>
      <c r="AK82" s="9">
        <f>INDEX(pred1!E:E, MATCH(bbg_all!AF82, pred1!D:D, 0))</f>
        <v>50.687819814681959</v>
      </c>
      <c r="AL82" s="9">
        <f>INDEX(pred2!E:E, MATCH(bbg_all!AF82, pred2!D:D, 0))</f>
        <v>44.604051959514614</v>
      </c>
      <c r="AM82" s="9">
        <f>INDEX(pred3!E:E, MATCH(bbg_all!AF82, pred3!D:D, 0))</f>
        <v>50.596116375923103</v>
      </c>
      <c r="AN82" s="9">
        <f>INDEX(pred4!E:E, MATCH(bbg_all!AF82, pred4!D:D, 0))</f>
        <v>53.030001616477875</v>
      </c>
      <c r="AO82" s="9">
        <f>INDEX(pred5!E:E, MATCH(bbg_all!AF82, pred5!D:D, 0))</f>
        <v>47.547914683818803</v>
      </c>
      <c r="AP82" s="9">
        <f t="shared" si="53"/>
        <v>-3.7031808900832672</v>
      </c>
      <c r="AQ82" s="15" t="b">
        <v>0</v>
      </c>
      <c r="AR82" s="9">
        <f t="shared" si="54"/>
        <v>19.409999999999997</v>
      </c>
      <c r="AS82" s="9">
        <f t="shared" si="55"/>
        <v>15.706819109916729</v>
      </c>
      <c r="AT82" t="str">
        <f t="shared" si="40"/>
        <v>2024_11</v>
      </c>
      <c r="AU82">
        <f t="shared" si="41"/>
        <v>0</v>
      </c>
      <c r="AW82" s="2">
        <f t="shared" si="56"/>
        <v>44937</v>
      </c>
      <c r="AX82" s="21">
        <f>INDEX(daily_KORD_weather!H:H, MATCH(bbg_all!AW82,daily_KORD_weather!G:G, 0))*1.8+32</f>
        <v>42.949999994000002</v>
      </c>
      <c r="AY82" s="2">
        <f t="shared" si="57"/>
        <v>44572</v>
      </c>
      <c r="AZ82" s="22">
        <f>INDEX(daily_KORD_weather!J:J, MATCH(bbg_all!AY82,daily_KORD_weather!I:I, 0))*1.8+32</f>
        <v>13.099999999999998</v>
      </c>
      <c r="BA82" s="2">
        <f t="shared" si="58"/>
        <v>44207</v>
      </c>
      <c r="BB82" s="22">
        <f>INDEX(daily_KORD_weather!L:L, MATCH(bbg_all!BA82,daily_KORD_weather!K:K, 0))*1.8+32</f>
        <v>25.219999940000001</v>
      </c>
      <c r="BC82" s="2">
        <f t="shared" si="59"/>
        <v>43841</v>
      </c>
      <c r="BD82" s="22">
        <f>INDEX(daily_KORD_weather!N:N, MATCH(bbg_all!BC82,daily_KORD_weather!M:M, 0))*1.8+32</f>
        <v>34.204999999999998</v>
      </c>
      <c r="BE82" s="2">
        <f t="shared" si="60"/>
        <v>43476</v>
      </c>
      <c r="BF82" s="22">
        <f>INDEX(daily_KORD_weather!P:P, MATCH(bbg_all!BE82,daily_KORD_weather!O:O, 0))*1.8+32</f>
        <v>23.442499939999998</v>
      </c>
      <c r="BG82" s="2">
        <f t="shared" si="61"/>
        <v>43111</v>
      </c>
      <c r="BH82" s="22">
        <f>INDEX(daily_KORD_weather!R:R, MATCH(bbg_all!BG82,daily_KORD_weather!Q:Q, 0))*1.8+32</f>
        <v>55.347499940000006</v>
      </c>
      <c r="BP82" t="s">
        <v>35</v>
      </c>
    </row>
    <row r="83" spans="1:68">
      <c r="A83">
        <f t="shared" si="62"/>
        <v>83</v>
      </c>
      <c r="B83" t="str">
        <f t="shared" si="42"/>
        <v>2025_1</v>
      </c>
      <c r="C83" s="11">
        <v>45667</v>
      </c>
      <c r="D83" s="4" t="str">
        <f>INDEX(AH:AH, MATCH(C83, AF:AF, 0))</f>
        <v>H</v>
      </c>
      <c r="E83" s="4">
        <f t="shared" si="43"/>
        <v>1352</v>
      </c>
      <c r="F83" s="17">
        <v>25</v>
      </c>
      <c r="G83" s="60" t="e">
        <f t="shared" si="44"/>
        <v>#N/A</v>
      </c>
      <c r="H83" s="60" t="e">
        <f t="shared" si="45"/>
        <v>#N/A</v>
      </c>
      <c r="I83" s="61" t="e">
        <f t="shared" si="34"/>
        <v>#N/A</v>
      </c>
      <c r="J83" s="20">
        <f t="shared" si="35"/>
        <v>40</v>
      </c>
      <c r="K83" s="20">
        <f t="shared" si="36"/>
        <v>420.20000000000005</v>
      </c>
      <c r="L83" s="17">
        <f t="shared" si="46"/>
        <v>30.52749992</v>
      </c>
      <c r="M83" s="20">
        <f t="shared" si="37"/>
        <v>34.472500080000003</v>
      </c>
      <c r="N83" s="20">
        <f t="shared" si="38"/>
        <v>337.05044931599997</v>
      </c>
      <c r="O83" s="16">
        <f t="shared" si="39"/>
        <v>822.1087495349999</v>
      </c>
      <c r="P83" s="16" t="e">
        <f t="shared" si="63"/>
        <v>#N/A</v>
      </c>
      <c r="Q83" s="16">
        <f t="shared" si="47"/>
        <v>1209.686249504</v>
      </c>
      <c r="R83" s="16" t="e">
        <f t="shared" si="48"/>
        <v>#N/A</v>
      </c>
      <c r="S83" s="16">
        <f t="shared" si="49"/>
        <v>-142.31375049600001</v>
      </c>
      <c r="T83" s="4">
        <f t="shared" si="33"/>
        <v>-41</v>
      </c>
      <c r="U83" s="4"/>
      <c r="V83" s="4"/>
      <c r="W83" s="4"/>
      <c r="X83" s="16" t="e">
        <f t="shared" si="50"/>
        <v>#N/A</v>
      </c>
      <c r="Y83" s="16" t="e">
        <f>INDEX(pred1!E:E, MATCH(bbg_all!C83, pred1!D:D, 0))</f>
        <v>#N/A</v>
      </c>
      <c r="Z83" s="16" t="e">
        <f>INDEX(pred2!E:E, MATCH(bbg_all!C83, pred2!D:D, 0))</f>
        <v>#N/A</v>
      </c>
      <c r="AA83" s="16" t="e">
        <f>INDEX(pred3!E:E, MATCH(bbg_all!C83, pred3!D:D, 0))</f>
        <v>#N/A</v>
      </c>
      <c r="AB83" s="16" t="e">
        <f>INDEX(pred4!E:E, MATCH(bbg_all!C83, pred4!D:D, 0))</f>
        <v>#N/A</v>
      </c>
      <c r="AC83" s="16" t="e">
        <f>INDEX(pred5!E:E, MATCH(bbg_all!C83, pred5!D:D, 0))</f>
        <v>#N/A</v>
      </c>
      <c r="AD83" s="4"/>
      <c r="AE83" s="7">
        <v>45596</v>
      </c>
      <c r="AF83" s="3">
        <f t="shared" si="51"/>
        <v>45596</v>
      </c>
      <c r="AG83" s="1">
        <v>197</v>
      </c>
      <c r="AH83" s="4" t="s">
        <v>3</v>
      </c>
      <c r="AI83" s="14">
        <f>INDEX(daily_KORD_weather!B:B, MATCH(bbg_all!AF83, daily_KORD_weather!A:A, 0))*1.8+32</f>
        <v>65.704999999999814</v>
      </c>
      <c r="AJ83" s="14">
        <f t="shared" si="52"/>
        <v>54.908196077346716</v>
      </c>
      <c r="AK83" s="9">
        <f>INDEX(pred1!E:E, MATCH(bbg_all!AF83, pred1!D:D, 0))</f>
        <v>55.476063299179003</v>
      </c>
      <c r="AL83" s="9">
        <f>INDEX(pred2!E:E, MATCH(bbg_all!AF83, pred2!D:D, 0))</f>
        <v>54.080599856376558</v>
      </c>
      <c r="AM83" s="9">
        <f>INDEX(pred3!E:E, MATCH(bbg_all!AF83, pred3!D:D, 0))</f>
        <v>54.768130850791835</v>
      </c>
      <c r="AN83" s="9">
        <f>INDEX(pred4!E:E, MATCH(bbg_all!AF83, pred4!D:D, 0))</f>
        <v>56.127073121070794</v>
      </c>
      <c r="AO83" s="9">
        <f>INDEX(pred5!E:E, MATCH(bbg_all!AF83, pred5!D:D, 0))</f>
        <v>54.089113259315397</v>
      </c>
      <c r="AP83" s="9">
        <f t="shared" si="53"/>
        <v>10.796803922653098</v>
      </c>
      <c r="AQ83" s="15" t="b">
        <v>0</v>
      </c>
      <c r="AR83" s="9">
        <f t="shared" si="54"/>
        <v>0</v>
      </c>
      <c r="AS83" s="9">
        <f t="shared" si="55"/>
        <v>10.091803922653284</v>
      </c>
      <c r="AT83" t="str">
        <f t="shared" si="40"/>
        <v>2024_10</v>
      </c>
      <c r="AU83">
        <f t="shared" si="41"/>
        <v>144.09000000000117</v>
      </c>
      <c r="AW83" s="2">
        <f t="shared" si="56"/>
        <v>44936</v>
      </c>
      <c r="AX83" s="21">
        <f>INDEX(daily_KORD_weather!H:H, MATCH(bbg_all!AW83,daily_KORD_weather!G:G, 0))*1.8+32</f>
        <v>40.490000006000002</v>
      </c>
      <c r="AY83" s="2">
        <f t="shared" si="57"/>
        <v>44571</v>
      </c>
      <c r="AZ83" s="22">
        <f>INDEX(daily_KORD_weather!J:J, MATCH(bbg_all!AY83,daily_KORD_weather!I:I, 0))*1.8+32</f>
        <v>12.8674994</v>
      </c>
      <c r="BA83" s="2">
        <f t="shared" si="58"/>
        <v>44206</v>
      </c>
      <c r="BB83" s="22">
        <f>INDEX(daily_KORD_weather!L:L, MATCH(bbg_all!BA83,daily_KORD_weather!K:K, 0))*1.8+32</f>
        <v>28.85750006</v>
      </c>
      <c r="BC83" s="2">
        <f t="shared" si="59"/>
        <v>43840</v>
      </c>
      <c r="BD83" s="22">
        <f>INDEX(daily_KORD_weather!N:N, MATCH(bbg_all!BC83,daily_KORD_weather!M:M, 0))*1.8+32</f>
        <v>46.107500000000002</v>
      </c>
      <c r="BE83" s="2">
        <f t="shared" si="60"/>
        <v>43475</v>
      </c>
      <c r="BF83" s="22">
        <f>INDEX(daily_KORD_weather!P:P, MATCH(bbg_all!BE83,daily_KORD_weather!O:O, 0))*1.8+32</f>
        <v>17.90000006</v>
      </c>
      <c r="BG83" s="2">
        <f t="shared" si="61"/>
        <v>43110</v>
      </c>
      <c r="BH83" s="22">
        <f>INDEX(daily_KORD_weather!R:R, MATCH(bbg_all!BG83,daily_KORD_weather!Q:Q, 0))*1.8+32</f>
        <v>36.942499994000002</v>
      </c>
      <c r="BP83" t="s">
        <v>35</v>
      </c>
    </row>
    <row r="84" spans="1:68">
      <c r="A84">
        <f t="shared" si="62"/>
        <v>84</v>
      </c>
      <c r="B84" t="str">
        <f t="shared" si="42"/>
        <v>2025_1</v>
      </c>
      <c r="C84" s="11">
        <v>45666</v>
      </c>
      <c r="D84" s="4" t="str">
        <f>INDEX(AH:AH, MATCH(C84, AF:AF, 0))</f>
        <v>H</v>
      </c>
      <c r="E84" s="4">
        <f t="shared" si="43"/>
        <v>1330</v>
      </c>
      <c r="F84" s="17">
        <v>20.100000000000001</v>
      </c>
      <c r="G84" s="60" t="e">
        <f t="shared" si="44"/>
        <v>#N/A</v>
      </c>
      <c r="H84" s="60" t="e">
        <f t="shared" si="45"/>
        <v>#N/A</v>
      </c>
      <c r="I84" s="61" t="e">
        <f t="shared" si="34"/>
        <v>#N/A</v>
      </c>
      <c r="J84" s="20">
        <f t="shared" si="35"/>
        <v>44.9</v>
      </c>
      <c r="K84" s="20">
        <f t="shared" si="36"/>
        <v>380.20000000000005</v>
      </c>
      <c r="L84" s="17">
        <f t="shared" si="46"/>
        <v>29.348749999999999</v>
      </c>
      <c r="M84" s="20">
        <f t="shared" si="37"/>
        <v>35.651250000000005</v>
      </c>
      <c r="N84" s="20">
        <f t="shared" si="38"/>
        <v>301.39919931600002</v>
      </c>
      <c r="O84" s="16">
        <f t="shared" si="39"/>
        <v>856.58124961499993</v>
      </c>
      <c r="P84" s="16" t="e">
        <f t="shared" si="63"/>
        <v>#N/A</v>
      </c>
      <c r="Q84" s="16">
        <f t="shared" si="47"/>
        <v>1202.3087495350001</v>
      </c>
      <c r="R84" s="16" t="e">
        <f t="shared" si="48"/>
        <v>#N/A</v>
      </c>
      <c r="S84" s="16">
        <f t="shared" si="49"/>
        <v>-127.69125046499994</v>
      </c>
      <c r="T84" s="4">
        <f t="shared" si="33"/>
        <v>-19</v>
      </c>
      <c r="U84" s="4"/>
      <c r="V84" s="4"/>
      <c r="W84" s="4"/>
      <c r="X84" s="16" t="e">
        <f t="shared" si="50"/>
        <v>#N/A</v>
      </c>
      <c r="Y84" s="16" t="e">
        <f>INDEX(pred1!E:E, MATCH(bbg_all!C84, pred1!D:D, 0))</f>
        <v>#N/A</v>
      </c>
      <c r="Z84" s="16" t="e">
        <f>INDEX(pred2!E:E, MATCH(bbg_all!C84, pred2!D:D, 0))</f>
        <v>#N/A</v>
      </c>
      <c r="AA84" s="16" t="e">
        <f>INDEX(pred3!E:E, MATCH(bbg_all!C84, pred3!D:D, 0))</f>
        <v>#N/A</v>
      </c>
      <c r="AB84" s="16" t="e">
        <f>INDEX(pred4!E:E, MATCH(bbg_all!C84, pred4!D:D, 0))</f>
        <v>#N/A</v>
      </c>
      <c r="AC84" s="16" t="e">
        <f>INDEX(pred5!E:E, MATCH(bbg_all!C84, pred5!D:D, 0))</f>
        <v>#N/A</v>
      </c>
      <c r="AD84" s="4"/>
      <c r="AE84" s="7">
        <v>45595</v>
      </c>
      <c r="AF84" s="3">
        <f t="shared" si="51"/>
        <v>45595</v>
      </c>
      <c r="AG84" s="1">
        <v>197</v>
      </c>
      <c r="AH84" s="4" t="s">
        <v>3</v>
      </c>
      <c r="AI84" s="14">
        <f>INDEX(daily_KORD_weather!B:B, MATCH(bbg_all!AF84, daily_KORD_weather!A:A, 0))*1.8+32</f>
        <v>73.512500000000003</v>
      </c>
      <c r="AJ84" s="14">
        <f t="shared" si="52"/>
        <v>56.891979851722624</v>
      </c>
      <c r="AK84" s="9">
        <f>INDEX(pred1!E:E, MATCH(bbg_all!AF84, pred1!D:D, 0))</f>
        <v>58.302876138687068</v>
      </c>
      <c r="AL84" s="9">
        <f>INDEX(pred2!E:E, MATCH(bbg_all!AF84, pred2!D:D, 0))</f>
        <v>56.509965467452886</v>
      </c>
      <c r="AM84" s="9">
        <f>INDEX(pred3!E:E, MATCH(bbg_all!AF84, pred3!D:D, 0))</f>
        <v>55.127385711669845</v>
      </c>
      <c r="AN84" s="9">
        <f>INDEX(pred4!E:E, MATCH(bbg_all!AF84, pred4!D:D, 0))</f>
        <v>57.732643580436616</v>
      </c>
      <c r="AO84" s="9">
        <f>INDEX(pred5!E:E, MATCH(bbg_all!AF84, pred5!D:D, 0))</f>
        <v>56.787028360366726</v>
      </c>
      <c r="AP84" s="9">
        <f t="shared" si="53"/>
        <v>16.620520148277379</v>
      </c>
      <c r="AQ84" s="15" t="b">
        <v>0</v>
      </c>
      <c r="AR84" s="9">
        <f t="shared" si="54"/>
        <v>0</v>
      </c>
      <c r="AS84" s="9">
        <f t="shared" si="55"/>
        <v>8.1080201482773759</v>
      </c>
      <c r="AT84" t="str">
        <f t="shared" si="40"/>
        <v>2024_10</v>
      </c>
      <c r="AU84">
        <f t="shared" si="41"/>
        <v>144.09000000000117</v>
      </c>
      <c r="AW84" s="2">
        <f t="shared" si="56"/>
        <v>44935</v>
      </c>
      <c r="AX84" s="21">
        <f>INDEX(daily_KORD_weather!H:H, MATCH(bbg_all!AW84,daily_KORD_weather!G:G, 0))*1.8+32</f>
        <v>30.92</v>
      </c>
      <c r="AY84" s="2">
        <f t="shared" si="57"/>
        <v>44570</v>
      </c>
      <c r="AZ84" s="22">
        <f>INDEX(daily_KORD_weather!J:J, MATCH(bbg_all!AY84,daily_KORD_weather!I:I, 0))*1.8+32</f>
        <v>27.739999940000001</v>
      </c>
      <c r="BA84" s="2">
        <f t="shared" si="58"/>
        <v>44205</v>
      </c>
      <c r="BB84" s="22">
        <f>INDEX(daily_KORD_weather!L:L, MATCH(bbg_all!BA84,daily_KORD_weather!K:K, 0))*1.8+32</f>
        <v>31.362499939999999</v>
      </c>
      <c r="BC84" s="2">
        <f t="shared" si="59"/>
        <v>43839</v>
      </c>
      <c r="BD84" s="22">
        <f>INDEX(daily_KORD_weather!N:N, MATCH(bbg_all!BC84,daily_KORD_weather!M:M, 0))*1.8+32</f>
        <v>31.977499999999999</v>
      </c>
      <c r="BE84" s="2">
        <f t="shared" si="60"/>
        <v>43474</v>
      </c>
      <c r="BF84" s="22">
        <f>INDEX(daily_KORD_weather!P:P, MATCH(bbg_all!BE84,daily_KORD_weather!O:O, 0))*1.8+32</f>
        <v>23.165000060000001</v>
      </c>
      <c r="BG84" s="2">
        <f t="shared" si="61"/>
        <v>43109</v>
      </c>
      <c r="BH84" s="22">
        <f>INDEX(daily_KORD_weather!R:R, MATCH(bbg_all!BG84,daily_KORD_weather!Q:Q, 0))*1.8+32</f>
        <v>30.92750006</v>
      </c>
      <c r="BP84" t="s">
        <v>35</v>
      </c>
    </row>
    <row r="85" spans="1:68">
      <c r="A85">
        <f t="shared" si="62"/>
        <v>85</v>
      </c>
      <c r="B85" t="str">
        <f t="shared" si="42"/>
        <v>2025_1</v>
      </c>
      <c r="C85" s="11">
        <v>45665</v>
      </c>
      <c r="D85" s="4" t="str">
        <f>INDEX(AH:AH, MATCH(C85, AF:AF, 0))</f>
        <v>H</v>
      </c>
      <c r="E85" s="4">
        <f t="shared" si="43"/>
        <v>1307</v>
      </c>
      <c r="F85" s="17">
        <v>19.899999999999999</v>
      </c>
      <c r="G85" s="60" t="e">
        <f t="shared" si="44"/>
        <v>#N/A</v>
      </c>
      <c r="H85" s="60" t="e">
        <f t="shared" si="45"/>
        <v>#N/A</v>
      </c>
      <c r="I85" s="61" t="e">
        <f t="shared" si="34"/>
        <v>#N/A</v>
      </c>
      <c r="J85" s="20">
        <f t="shared" si="35"/>
        <v>45.1</v>
      </c>
      <c r="K85" s="20">
        <f t="shared" si="36"/>
        <v>335.3</v>
      </c>
      <c r="L85" s="17">
        <f t="shared" si="46"/>
        <v>30.068749979</v>
      </c>
      <c r="M85" s="20">
        <f t="shared" si="37"/>
        <v>34.931250020999997</v>
      </c>
      <c r="N85" s="20">
        <f t="shared" si="38"/>
        <v>266.46794929499998</v>
      </c>
      <c r="O85" s="16">
        <f t="shared" si="39"/>
        <v>892.23249961499994</v>
      </c>
      <c r="P85" s="16" t="e">
        <f t="shared" si="63"/>
        <v>#N/A</v>
      </c>
      <c r="Q85" s="16">
        <f t="shared" si="47"/>
        <v>1191.8812496149999</v>
      </c>
      <c r="R85" s="16" t="e">
        <f t="shared" si="48"/>
        <v>#N/A</v>
      </c>
      <c r="S85" s="16">
        <f t="shared" si="49"/>
        <v>-115.11875038500011</v>
      </c>
      <c r="T85" s="4">
        <f t="shared" si="33"/>
        <v>4</v>
      </c>
      <c r="U85" s="4"/>
      <c r="V85" s="4"/>
      <c r="W85" s="4"/>
      <c r="X85" s="16" t="e">
        <f t="shared" si="50"/>
        <v>#N/A</v>
      </c>
      <c r="Y85" s="16" t="e">
        <f>INDEX(pred1!E:E, MATCH(bbg_all!C85, pred1!D:D, 0))</f>
        <v>#N/A</v>
      </c>
      <c r="Z85" s="16" t="e">
        <f>INDEX(pred2!E:E, MATCH(bbg_all!C85, pred2!D:D, 0))</f>
        <v>#N/A</v>
      </c>
      <c r="AA85" s="16" t="e">
        <f>INDEX(pred3!E:E, MATCH(bbg_all!C85, pred3!D:D, 0))</f>
        <v>#N/A</v>
      </c>
      <c r="AB85" s="16" t="e">
        <f>INDEX(pred4!E:E, MATCH(bbg_all!C85, pred4!D:D, 0))</f>
        <v>#N/A</v>
      </c>
      <c r="AC85" s="16" t="e">
        <f>INDEX(pred5!E:E, MATCH(bbg_all!C85, pred5!D:D, 0))</f>
        <v>#N/A</v>
      </c>
      <c r="AD85" s="4"/>
      <c r="AE85" s="7">
        <v>45594</v>
      </c>
      <c r="AF85" s="3">
        <f t="shared" si="51"/>
        <v>45594</v>
      </c>
      <c r="AG85" s="1">
        <v>196</v>
      </c>
      <c r="AH85" s="4" t="s">
        <v>3</v>
      </c>
      <c r="AI85" s="14">
        <f>INDEX(daily_KORD_weather!B:B, MATCH(bbg_all!AF85, daily_KORD_weather!A:A, 0))*1.8+32</f>
        <v>71.337499999999892</v>
      </c>
      <c r="AJ85" s="14">
        <f t="shared" si="52"/>
        <v>55.050003380775387</v>
      </c>
      <c r="AK85" s="9">
        <f>INDEX(pred1!E:E, MATCH(bbg_all!AF85, pred1!D:D, 0))</f>
        <v>56.023958778381285</v>
      </c>
      <c r="AL85" s="9">
        <f>INDEX(pred2!E:E, MATCH(bbg_all!AF85, pred2!D:D, 0))</f>
        <v>55.013844227790777</v>
      </c>
      <c r="AM85" s="9">
        <f>INDEX(pred3!E:E, MATCH(bbg_all!AF85, pred3!D:D, 0))</f>
        <v>53.519830703735288</v>
      </c>
      <c r="AN85" s="9">
        <f>INDEX(pred4!E:E, MATCH(bbg_all!AF85, pred4!D:D, 0))</f>
        <v>55.67184467315667</v>
      </c>
      <c r="AO85" s="9">
        <f>INDEX(pred5!E:E, MATCH(bbg_all!AF85, pred5!D:D, 0))</f>
        <v>55.02053852081292</v>
      </c>
      <c r="AP85" s="9">
        <f t="shared" si="53"/>
        <v>16.287496619224505</v>
      </c>
      <c r="AQ85" s="15" t="b">
        <v>0</v>
      </c>
      <c r="AR85" s="9">
        <f t="shared" si="54"/>
        <v>0</v>
      </c>
      <c r="AS85" s="9">
        <f t="shared" si="55"/>
        <v>9.9499966192246134</v>
      </c>
      <c r="AT85" t="str">
        <f t="shared" si="40"/>
        <v>2024_10</v>
      </c>
      <c r="AU85">
        <f t="shared" si="41"/>
        <v>144.09000000000117</v>
      </c>
      <c r="AW85" s="2">
        <f t="shared" si="56"/>
        <v>44934</v>
      </c>
      <c r="AX85" s="21">
        <f>INDEX(daily_KORD_weather!H:H, MATCH(bbg_all!AW85,daily_KORD_weather!G:G, 0))*1.8+32</f>
        <v>30.102499940000001</v>
      </c>
      <c r="AY85" s="2">
        <f t="shared" si="57"/>
        <v>44569</v>
      </c>
      <c r="AZ85" s="22">
        <f>INDEX(daily_KORD_weather!J:J, MATCH(bbg_all!AY85,daily_KORD_weather!I:I, 0))*1.8+32</f>
        <v>17.614999940000001</v>
      </c>
      <c r="BA85" s="2">
        <f t="shared" si="58"/>
        <v>44204</v>
      </c>
      <c r="BB85" s="22">
        <f>INDEX(daily_KORD_weather!L:L, MATCH(bbg_all!BA85,daily_KORD_weather!K:K, 0))*1.8+32</f>
        <v>33.852500006</v>
      </c>
      <c r="BC85" s="2">
        <f t="shared" si="59"/>
        <v>43838</v>
      </c>
      <c r="BD85" s="22">
        <f>INDEX(daily_KORD_weather!N:N, MATCH(bbg_all!BC85,daily_KORD_weather!M:M, 0))*1.8+32</f>
        <v>23.854999999999997</v>
      </c>
      <c r="BE85" s="2">
        <f t="shared" si="60"/>
        <v>43473</v>
      </c>
      <c r="BF85" s="22">
        <f>INDEX(daily_KORD_weather!P:P, MATCH(bbg_all!BE85,daily_KORD_weather!O:O, 0))*1.8+32</f>
        <v>41.419999994000001</v>
      </c>
      <c r="BG85" s="2">
        <f t="shared" si="61"/>
        <v>43108</v>
      </c>
      <c r="BH85" s="22">
        <f>INDEX(daily_KORD_weather!R:R, MATCH(bbg_all!BG85,daily_KORD_weather!Q:Q, 0))*1.8+32</f>
        <v>33.567499994000002</v>
      </c>
      <c r="BP85" t="s">
        <v>35</v>
      </c>
    </row>
    <row r="86" spans="1:68">
      <c r="A86">
        <f t="shared" si="62"/>
        <v>86</v>
      </c>
      <c r="B86" t="str">
        <f t="shared" si="42"/>
        <v>2025_1</v>
      </c>
      <c r="C86" s="11">
        <v>45664</v>
      </c>
      <c r="D86" s="4" t="str">
        <f>INDEX(AH:AH, MATCH(C86, AF:AF, 0))</f>
        <v>H</v>
      </c>
      <c r="E86" s="4">
        <f t="shared" si="43"/>
        <v>1276</v>
      </c>
      <c r="F86" s="17">
        <v>21.6</v>
      </c>
      <c r="G86" s="60" t="e">
        <f t="shared" si="44"/>
        <v>#N/A</v>
      </c>
      <c r="H86" s="60" t="e">
        <f t="shared" si="45"/>
        <v>#N/A</v>
      </c>
      <c r="I86" s="61" t="e">
        <f t="shared" si="34"/>
        <v>#N/A</v>
      </c>
      <c r="J86" s="20">
        <f t="shared" si="35"/>
        <v>43.4</v>
      </c>
      <c r="K86" s="20">
        <f t="shared" si="36"/>
        <v>290.2</v>
      </c>
      <c r="L86" s="17">
        <f t="shared" si="46"/>
        <v>27.411250010000003</v>
      </c>
      <c r="M86" s="20">
        <f t="shared" si="37"/>
        <v>37.588749989999997</v>
      </c>
      <c r="N86" s="20">
        <f t="shared" si="38"/>
        <v>228.87919930499999</v>
      </c>
      <c r="O86" s="16">
        <f t="shared" si="39"/>
        <v>927.16374963599992</v>
      </c>
      <c r="P86" s="16" t="e">
        <f t="shared" si="63"/>
        <v>#N/A</v>
      </c>
      <c r="Q86" s="16">
        <f t="shared" si="47"/>
        <v>1182.4324996149999</v>
      </c>
      <c r="R86" s="16" t="e">
        <f t="shared" si="48"/>
        <v>#N/A</v>
      </c>
      <c r="S86" s="16">
        <f t="shared" si="49"/>
        <v>-93.56750038500013</v>
      </c>
      <c r="T86" s="4">
        <f t="shared" si="33"/>
        <v>35</v>
      </c>
      <c r="U86" s="4"/>
      <c r="V86" s="4"/>
      <c r="W86" s="4"/>
      <c r="X86" s="16" t="e">
        <f t="shared" si="50"/>
        <v>#N/A</v>
      </c>
      <c r="Y86" s="16" t="e">
        <f>INDEX(pred1!E:E, MATCH(bbg_all!C86, pred1!D:D, 0))</f>
        <v>#N/A</v>
      </c>
      <c r="Z86" s="16" t="e">
        <f>INDEX(pred2!E:E, MATCH(bbg_all!C86, pred2!D:D, 0))</f>
        <v>#N/A</v>
      </c>
      <c r="AA86" s="16" t="e">
        <f>INDEX(pred3!E:E, MATCH(bbg_all!C86, pred3!D:D, 0))</f>
        <v>#N/A</v>
      </c>
      <c r="AB86" s="16" t="e">
        <f>INDEX(pred4!E:E, MATCH(bbg_all!C86, pred4!D:D, 0))</f>
        <v>#N/A</v>
      </c>
      <c r="AC86" s="16" t="e">
        <f>INDEX(pred5!E:E, MATCH(bbg_all!C86, pred5!D:D, 0))</f>
        <v>#N/A</v>
      </c>
      <c r="AD86" s="4"/>
      <c r="AE86" s="7">
        <v>45593</v>
      </c>
      <c r="AF86" s="3">
        <f t="shared" si="51"/>
        <v>45593</v>
      </c>
      <c r="AG86" s="1">
        <v>195</v>
      </c>
      <c r="AH86" s="4" t="s">
        <v>3</v>
      </c>
      <c r="AI86" s="14">
        <f>INDEX(daily_KORD_weather!B:B, MATCH(bbg_all!AF86, daily_KORD_weather!A:A, 0))*1.8+32</f>
        <v>52.257499999999879</v>
      </c>
      <c r="AJ86" s="14">
        <f t="shared" si="52"/>
        <v>50.082007761001549</v>
      </c>
      <c r="AK86" s="9">
        <f>INDEX(pred1!E:E, MATCH(bbg_all!AF86, pred1!D:D, 0))</f>
        <v>49.834122896194408</v>
      </c>
      <c r="AL86" s="9">
        <f>INDEX(pred2!E:E, MATCH(bbg_all!AF86, pred2!D:D, 0))</f>
        <v>50.377839529514276</v>
      </c>
      <c r="AM86" s="9">
        <f>INDEX(pred3!E:E, MATCH(bbg_all!AF86, pred3!D:D, 0))</f>
        <v>50.0198414444923</v>
      </c>
      <c r="AN86" s="9">
        <f>INDEX(pred4!E:E, MATCH(bbg_all!AF86, pred4!D:D, 0))</f>
        <v>50.609262526035266</v>
      </c>
      <c r="AO86" s="9">
        <f>INDEX(pred5!E:E, MATCH(bbg_all!AF86, pred5!D:D, 0))</f>
        <v>49.568972408771486</v>
      </c>
      <c r="AP86" s="9">
        <f t="shared" si="53"/>
        <v>2.1754922389983307</v>
      </c>
      <c r="AQ86" s="15" t="b">
        <v>0</v>
      </c>
      <c r="AR86" s="9">
        <f t="shared" si="54"/>
        <v>12.742500000000121</v>
      </c>
      <c r="AS86" s="9">
        <f t="shared" si="55"/>
        <v>14.917992238998451</v>
      </c>
      <c r="AT86" t="str">
        <f t="shared" si="40"/>
        <v>2024_10</v>
      </c>
      <c r="AU86">
        <f t="shared" si="41"/>
        <v>131.34750000000105</v>
      </c>
      <c r="AW86" s="2">
        <f t="shared" si="56"/>
        <v>44933</v>
      </c>
      <c r="AX86" s="21">
        <f>INDEX(daily_KORD_weather!H:H, MATCH(bbg_all!AW86,daily_KORD_weather!G:G, 0))*1.8+32</f>
        <v>28.715</v>
      </c>
      <c r="AY86" s="2">
        <f t="shared" si="57"/>
        <v>44568</v>
      </c>
      <c r="AZ86" s="22">
        <f>INDEX(daily_KORD_weather!J:J, MATCH(bbg_all!AY86,daily_KORD_weather!I:I, 0))*1.8+32</f>
        <v>6.125</v>
      </c>
      <c r="BA86" s="2">
        <f t="shared" si="58"/>
        <v>44203</v>
      </c>
      <c r="BB86" s="22">
        <f>INDEX(daily_KORD_weather!L:L, MATCH(bbg_all!BA86,daily_KORD_weather!K:K, 0))*1.8+32</f>
        <v>35.33</v>
      </c>
      <c r="BC86" s="2">
        <f t="shared" si="59"/>
        <v>43837</v>
      </c>
      <c r="BD86" s="22">
        <f>INDEX(daily_KORD_weather!N:N, MATCH(bbg_all!BC86,daily_KORD_weather!M:M, 0))*1.8+32</f>
        <v>33.897500006000001</v>
      </c>
      <c r="BE86" s="2">
        <f t="shared" si="60"/>
        <v>43472</v>
      </c>
      <c r="BF86" s="22">
        <f>INDEX(daily_KORD_weather!P:P, MATCH(bbg_all!BE86,daily_KORD_weather!O:O, 0))*1.8+32</f>
        <v>43.602499993999999</v>
      </c>
      <c r="BG86" s="2">
        <f t="shared" si="61"/>
        <v>43107</v>
      </c>
      <c r="BH86" s="22">
        <f>INDEX(daily_KORD_weather!R:R, MATCH(bbg_all!BG86,daily_KORD_weather!Q:Q, 0))*1.8+32</f>
        <v>16.797500059999997</v>
      </c>
      <c r="BP86" t="s">
        <v>35</v>
      </c>
    </row>
    <row r="87" spans="1:68">
      <c r="A87">
        <f t="shared" si="62"/>
        <v>87</v>
      </c>
      <c r="B87" t="str">
        <f t="shared" si="42"/>
        <v>2025_1</v>
      </c>
      <c r="C87" s="11">
        <v>45663</v>
      </c>
      <c r="D87" s="4" t="s">
        <v>3</v>
      </c>
      <c r="E87" s="4">
        <f t="shared" si="43"/>
        <v>1293</v>
      </c>
      <c r="F87" s="17">
        <v>24</v>
      </c>
      <c r="G87" s="60" t="e">
        <f t="shared" si="44"/>
        <v>#N/A</v>
      </c>
      <c r="H87" s="60" t="e">
        <f t="shared" si="45"/>
        <v>#N/A</v>
      </c>
      <c r="I87" s="61" t="e">
        <f t="shared" si="34"/>
        <v>#N/A</v>
      </c>
      <c r="J87" s="20">
        <f t="shared" si="35"/>
        <v>41</v>
      </c>
      <c r="K87" s="20">
        <f t="shared" si="36"/>
        <v>246.8</v>
      </c>
      <c r="L87" s="17">
        <f t="shared" si="46"/>
        <v>25.343750107999998</v>
      </c>
      <c r="M87" s="20">
        <f t="shared" si="37"/>
        <v>39.656249892000005</v>
      </c>
      <c r="N87" s="20">
        <f t="shared" si="38"/>
        <v>189.22294941299998</v>
      </c>
      <c r="O87" s="16">
        <f t="shared" si="39"/>
        <v>964.75249962599992</v>
      </c>
      <c r="P87" s="16" t="e">
        <f t="shared" si="63"/>
        <v>#N/A</v>
      </c>
      <c r="Q87" s="16">
        <f t="shared" si="47"/>
        <v>1173.9637496359999</v>
      </c>
      <c r="R87" s="16" t="e">
        <f t="shared" si="48"/>
        <v>#N/A</v>
      </c>
      <c r="S87" s="16">
        <f t="shared" si="49"/>
        <v>-119.03625036400013</v>
      </c>
      <c r="T87" s="4">
        <f t="shared" si="33"/>
        <v>18</v>
      </c>
      <c r="U87" s="4"/>
      <c r="V87" s="4"/>
      <c r="W87" s="4"/>
      <c r="X87" s="16" t="e">
        <f t="shared" si="50"/>
        <v>#N/A</v>
      </c>
      <c r="Y87" s="16" t="e">
        <f>INDEX(pred1!E:E, MATCH(bbg_all!C87, pred1!D:D, 0))</f>
        <v>#N/A</v>
      </c>
      <c r="Z87" s="16" t="e">
        <f>INDEX(pred2!E:E, MATCH(bbg_all!C87, pred2!D:D, 0))</f>
        <v>#N/A</v>
      </c>
      <c r="AA87" s="16" t="e">
        <f>INDEX(pred3!E:E, MATCH(bbg_all!C87, pred3!D:D, 0))</f>
        <v>#N/A</v>
      </c>
      <c r="AB87" s="16" t="e">
        <f>INDEX(pred4!E:E, MATCH(bbg_all!C87, pred4!D:D, 0))</f>
        <v>#N/A</v>
      </c>
      <c r="AC87" s="16" t="e">
        <f>INDEX(pred5!E:E, MATCH(bbg_all!C87, pred5!D:D, 0))</f>
        <v>#N/A</v>
      </c>
      <c r="AD87" s="4"/>
      <c r="AE87" s="7">
        <v>45590</v>
      </c>
      <c r="AF87" s="3">
        <f t="shared" si="51"/>
        <v>45590</v>
      </c>
      <c r="AG87" s="1">
        <v>195</v>
      </c>
      <c r="AH87" s="4" t="s">
        <v>3</v>
      </c>
      <c r="AI87" s="14">
        <f>INDEX(daily_KORD_weather!B:B, MATCH(bbg_all!AF87, daily_KORD_weather!A:A, 0))*1.8+32</f>
        <v>56.284999999999883</v>
      </c>
      <c r="AJ87" s="14">
        <f t="shared" si="52"/>
        <v>54.776692254543242</v>
      </c>
      <c r="AK87" s="9">
        <f>INDEX(pred1!E:E, MATCH(bbg_all!AF87, pred1!D:D, 0))</f>
        <v>54.982495069503713</v>
      </c>
      <c r="AL87" s="9">
        <f>INDEX(pred2!E:E, MATCH(bbg_all!AF87, pred2!D:D, 0))</f>
        <v>53.860010731220179</v>
      </c>
      <c r="AM87" s="9">
        <f>INDEX(pred3!E:E, MATCH(bbg_all!AF87, pred3!D:D, 0))</f>
        <v>54.370082950591978</v>
      </c>
      <c r="AN87" s="9">
        <f>INDEX(pred4!E:E, MATCH(bbg_all!AF87, pred4!D:D, 0))</f>
        <v>56.263401436805623</v>
      </c>
      <c r="AO87" s="9">
        <f>INDEX(pred5!E:E, MATCH(bbg_all!AF87, pred5!D:D, 0))</f>
        <v>54.407471084594675</v>
      </c>
      <c r="AP87" s="9">
        <f t="shared" si="53"/>
        <v>1.5083077454566407</v>
      </c>
      <c r="AQ87" s="15" t="b">
        <v>0</v>
      </c>
      <c r="AR87" s="9">
        <f t="shared" si="54"/>
        <v>8.7150000000001171</v>
      </c>
      <c r="AS87" s="9">
        <f t="shared" si="55"/>
        <v>10.223307745456758</v>
      </c>
      <c r="AT87" t="str">
        <f t="shared" si="40"/>
        <v>2024_10</v>
      </c>
      <c r="AU87">
        <f t="shared" si="41"/>
        <v>122.63250000000092</v>
      </c>
      <c r="AW87" s="2">
        <f t="shared" si="56"/>
        <v>44932</v>
      </c>
      <c r="AX87" s="21">
        <f>INDEX(daily_KORD_weather!H:H, MATCH(bbg_all!AW87,daily_KORD_weather!G:G, 0))*1.8+32</f>
        <v>31.062500060000001</v>
      </c>
      <c r="AY87" s="2">
        <f t="shared" si="57"/>
        <v>44567</v>
      </c>
      <c r="AZ87" s="22">
        <f>INDEX(daily_KORD_weather!J:J, MATCH(bbg_all!AY87,daily_KORD_weather!I:I, 0))*1.8+32</f>
        <v>10.880000599999999</v>
      </c>
      <c r="BA87" s="2">
        <f t="shared" si="58"/>
        <v>44202</v>
      </c>
      <c r="BB87" s="22">
        <f>INDEX(daily_KORD_weather!L:L, MATCH(bbg_all!BA87,daily_KORD_weather!K:K, 0))*1.8+32</f>
        <v>33.057499999999997</v>
      </c>
      <c r="BC87" s="2">
        <f t="shared" si="59"/>
        <v>43836</v>
      </c>
      <c r="BD87" s="22">
        <f>INDEX(daily_KORD_weather!N:N, MATCH(bbg_all!BC87,daily_KORD_weather!M:M, 0))*1.8+32</f>
        <v>33.814999993999997</v>
      </c>
      <c r="BE87" s="2">
        <f t="shared" si="60"/>
        <v>43471</v>
      </c>
      <c r="BF87" s="22">
        <f>INDEX(daily_KORD_weather!P:P, MATCH(bbg_all!BE87,daily_KORD_weather!O:O, 0))*1.8+32</f>
        <v>37.909999994000003</v>
      </c>
      <c r="BG87" s="2">
        <f t="shared" si="61"/>
        <v>43106</v>
      </c>
      <c r="BH87" s="22">
        <f>INDEX(daily_KORD_weather!R:R, MATCH(bbg_all!BG87,daily_KORD_weather!Q:Q, 0))*1.8+32</f>
        <v>5.3374999999999986</v>
      </c>
      <c r="BP87" t="s">
        <v>35</v>
      </c>
    </row>
    <row r="88" spans="1:68">
      <c r="A88">
        <f t="shared" si="62"/>
        <v>88</v>
      </c>
      <c r="B88" t="str">
        <f t="shared" si="42"/>
        <v>2025_1</v>
      </c>
      <c r="C88" s="11">
        <v>45662</v>
      </c>
      <c r="D88" s="4" t="s">
        <v>3</v>
      </c>
      <c r="E88" s="4" t="e">
        <f t="shared" si="43"/>
        <v>#N/A</v>
      </c>
      <c r="F88" s="17">
        <v>18.2</v>
      </c>
      <c r="G88" s="60" t="e">
        <f t="shared" si="44"/>
        <v>#N/A</v>
      </c>
      <c r="H88" s="60" t="e">
        <f t="shared" si="45"/>
        <v>#N/A</v>
      </c>
      <c r="I88" s="61" t="e">
        <f t="shared" si="34"/>
        <v>#N/A</v>
      </c>
      <c r="J88" s="20">
        <f t="shared" si="35"/>
        <v>46.8</v>
      </c>
      <c r="K88" s="20">
        <f t="shared" si="36"/>
        <v>205.8</v>
      </c>
      <c r="L88" s="17">
        <f t="shared" si="46"/>
        <v>26.982500000000002</v>
      </c>
      <c r="M88" s="20">
        <f t="shared" si="37"/>
        <v>38.017499999999998</v>
      </c>
      <c r="N88" s="20">
        <f t="shared" si="38"/>
        <v>151.205449413</v>
      </c>
      <c r="O88" s="16">
        <f t="shared" si="39"/>
        <v>1004.4087495179999</v>
      </c>
      <c r="P88" s="16" t="e">
        <f t="shared" si="63"/>
        <v>#N/A</v>
      </c>
      <c r="Q88" s="16">
        <f t="shared" si="47"/>
        <v>1170.5524996259999</v>
      </c>
      <c r="R88" s="16" t="str">
        <f t="shared" si="48"/>
        <v>#N/A</v>
      </c>
      <c r="S88" s="16" t="str">
        <f t="shared" si="49"/>
        <v>#N/A</v>
      </c>
      <c r="T88" s="4" t="str">
        <f t="shared" si="33"/>
        <v>#N/A</v>
      </c>
      <c r="U88" s="4"/>
      <c r="V88" s="4"/>
      <c r="W88" s="4"/>
      <c r="X88" s="16" t="e">
        <f t="shared" si="50"/>
        <v>#N/A</v>
      </c>
      <c r="Y88" s="16" t="e">
        <f>INDEX(pred1!E:E, MATCH(bbg_all!C88, pred1!D:D, 0))</f>
        <v>#N/A</v>
      </c>
      <c r="Z88" s="16" t="e">
        <f>INDEX(pred2!E:E, MATCH(bbg_all!C88, pred2!D:D, 0))</f>
        <v>#N/A</v>
      </c>
      <c r="AA88" s="16" t="e">
        <f>INDEX(pred3!E:E, MATCH(bbg_all!C88, pred3!D:D, 0))</f>
        <v>#N/A</v>
      </c>
      <c r="AB88" s="16" t="e">
        <f>INDEX(pred4!E:E, MATCH(bbg_all!C88, pred4!D:D, 0))</f>
        <v>#N/A</v>
      </c>
      <c r="AC88" s="16" t="e">
        <f>INDEX(pred5!E:E, MATCH(bbg_all!C88, pred5!D:D, 0))</f>
        <v>#N/A</v>
      </c>
      <c r="AD88" s="4"/>
      <c r="AE88" s="7">
        <v>45589</v>
      </c>
      <c r="AF88" s="3">
        <f t="shared" si="51"/>
        <v>45589</v>
      </c>
      <c r="AG88" s="1">
        <v>195</v>
      </c>
      <c r="AH88" s="4" t="s">
        <v>3</v>
      </c>
      <c r="AI88" s="14">
        <f>INDEX(daily_KORD_weather!B:B, MATCH(bbg_all!AF88, daily_KORD_weather!A:A, 0))*1.8+32</f>
        <v>51.889999999999816</v>
      </c>
      <c r="AJ88" s="14">
        <f t="shared" si="52"/>
        <v>52.407875902652677</v>
      </c>
      <c r="AK88" s="9">
        <f>INDEX(pred1!E:E, MATCH(bbg_all!AF88, pred1!D:D, 0))</f>
        <v>52.884014523029272</v>
      </c>
      <c r="AL88" s="9">
        <f>INDEX(pred2!E:E, MATCH(bbg_all!AF88, pred2!D:D, 0))</f>
        <v>50.285985922813353</v>
      </c>
      <c r="AM88" s="9">
        <f>INDEX(pred3!E:E, MATCH(bbg_all!AF88, pred3!D:D, 0))</f>
        <v>52.250284528732237</v>
      </c>
      <c r="AN88" s="9">
        <f>INDEX(pred4!E:E, MATCH(bbg_all!AF88, pred4!D:D, 0))</f>
        <v>54.809513115882794</v>
      </c>
      <c r="AO88" s="9">
        <f>INDEX(pred5!E:E, MATCH(bbg_all!AF88, pred5!D:D, 0))</f>
        <v>51.809581422805735</v>
      </c>
      <c r="AP88" s="9">
        <f t="shared" si="53"/>
        <v>-0.51787590265286099</v>
      </c>
      <c r="AQ88" s="15" t="b">
        <v>0</v>
      </c>
      <c r="AR88" s="9">
        <f t="shared" si="54"/>
        <v>13.110000000000184</v>
      </c>
      <c r="AS88" s="9">
        <f t="shared" si="55"/>
        <v>12.592124097347323</v>
      </c>
      <c r="AT88" t="str">
        <f t="shared" si="40"/>
        <v>2024_10</v>
      </c>
      <c r="AU88">
        <f t="shared" si="41"/>
        <v>109.52250000000073</v>
      </c>
      <c r="AW88" s="2">
        <f t="shared" si="56"/>
        <v>44931</v>
      </c>
      <c r="AX88" s="21">
        <f>INDEX(daily_KORD_weather!H:H, MATCH(bbg_all!AW88,daily_KORD_weather!G:G, 0))*1.8+32</f>
        <v>33.057499999999997</v>
      </c>
      <c r="AY88" s="2">
        <f t="shared" si="57"/>
        <v>44566</v>
      </c>
      <c r="AZ88" s="22">
        <f>INDEX(daily_KORD_weather!J:J, MATCH(bbg_all!AY88,daily_KORD_weather!I:I, 0))*1.8+32</f>
        <v>23.63</v>
      </c>
      <c r="BA88" s="2">
        <f t="shared" si="58"/>
        <v>44201</v>
      </c>
      <c r="BB88" s="22">
        <f>INDEX(daily_KORD_weather!L:L, MATCH(bbg_all!BA88,daily_KORD_weather!K:K, 0))*1.8+32</f>
        <v>30.950000060000001</v>
      </c>
      <c r="BC88" s="2">
        <f t="shared" si="59"/>
        <v>43835</v>
      </c>
      <c r="BD88" s="22">
        <f>INDEX(daily_KORD_weather!N:N, MATCH(bbg_all!BC88,daily_KORD_weather!M:M, 0))*1.8+32</f>
        <v>30.754999940000001</v>
      </c>
      <c r="BE88" s="2">
        <f t="shared" si="60"/>
        <v>43470</v>
      </c>
      <c r="BF88" s="22">
        <f>INDEX(daily_KORD_weather!P:P, MATCH(bbg_all!BE88,daily_KORD_weather!O:O, 0))*1.8+32</f>
        <v>38.93</v>
      </c>
      <c r="BG88" s="2">
        <f t="shared" si="61"/>
        <v>43105</v>
      </c>
      <c r="BH88" s="22">
        <f>INDEX(daily_KORD_weather!R:R, MATCH(bbg_all!BG88,daily_KORD_weather!Q:Q, 0))*1.8+32</f>
        <v>4.572499999999998</v>
      </c>
      <c r="BP88" t="s">
        <v>35</v>
      </c>
    </row>
    <row r="89" spans="1:68">
      <c r="A89">
        <f t="shared" si="62"/>
        <v>89</v>
      </c>
      <c r="B89" t="str">
        <f t="shared" si="42"/>
        <v>2025_1</v>
      </c>
      <c r="C89" s="11">
        <v>45661</v>
      </c>
      <c r="D89" s="4" t="s">
        <v>3</v>
      </c>
      <c r="E89" s="4" t="e">
        <f t="shared" si="43"/>
        <v>#N/A</v>
      </c>
      <c r="F89" s="17">
        <v>18.399999999999999</v>
      </c>
      <c r="G89" s="60" t="e">
        <f t="shared" si="44"/>
        <v>#N/A</v>
      </c>
      <c r="H89" s="60" t="e">
        <f t="shared" si="45"/>
        <v>#N/A</v>
      </c>
      <c r="I89" s="61" t="e">
        <f t="shared" si="34"/>
        <v>#N/A</v>
      </c>
      <c r="J89" s="20">
        <f t="shared" si="35"/>
        <v>46.6</v>
      </c>
      <c r="K89" s="20">
        <f t="shared" si="36"/>
        <v>159</v>
      </c>
      <c r="L89" s="17">
        <f t="shared" si="46"/>
        <v>27.870000101000002</v>
      </c>
      <c r="M89" s="20">
        <f t="shared" si="37"/>
        <v>37.129999898999998</v>
      </c>
      <c r="N89" s="20">
        <f t="shared" si="38"/>
        <v>114.075449514</v>
      </c>
      <c r="O89" s="16">
        <f t="shared" si="39"/>
        <v>1042.4262495179998</v>
      </c>
      <c r="P89" s="16" t="e">
        <f t="shared" si="63"/>
        <v>#N/A</v>
      </c>
      <c r="Q89" s="16">
        <f t="shared" si="47"/>
        <v>1163.4087495179999</v>
      </c>
      <c r="R89" s="16" t="str">
        <f t="shared" si="48"/>
        <v>#N/A</v>
      </c>
      <c r="S89" s="16" t="str">
        <f t="shared" si="49"/>
        <v>#N/A</v>
      </c>
      <c r="T89" s="4" t="str">
        <f t="shared" si="33"/>
        <v>#N/A</v>
      </c>
      <c r="U89" s="4"/>
      <c r="V89" s="4"/>
      <c r="W89" s="4"/>
      <c r="X89" s="16" t="e">
        <f t="shared" si="50"/>
        <v>#N/A</v>
      </c>
      <c r="Y89" s="16" t="e">
        <f>INDEX(pred1!E:E, MATCH(bbg_all!C89, pred1!D:D, 0))</f>
        <v>#N/A</v>
      </c>
      <c r="Z89" s="16" t="e">
        <f>INDEX(pred2!E:E, MATCH(bbg_all!C89, pred2!D:D, 0))</f>
        <v>#N/A</v>
      </c>
      <c r="AA89" s="16" t="e">
        <f>INDEX(pred3!E:E, MATCH(bbg_all!C89, pred3!D:D, 0))</f>
        <v>#N/A</v>
      </c>
      <c r="AB89" s="16" t="e">
        <f>INDEX(pred4!E:E, MATCH(bbg_all!C89, pred4!D:D, 0))</f>
        <v>#N/A</v>
      </c>
      <c r="AC89" s="16" t="e">
        <f>INDEX(pred5!E:E, MATCH(bbg_all!C89, pred5!D:D, 0))</f>
        <v>#N/A</v>
      </c>
      <c r="AD89" s="4"/>
      <c r="AE89" s="7">
        <v>45588</v>
      </c>
      <c r="AF89" s="3">
        <f t="shared" si="51"/>
        <v>45588</v>
      </c>
      <c r="AG89" s="1">
        <v>193</v>
      </c>
      <c r="AH89" s="4" t="s">
        <v>3</v>
      </c>
      <c r="AI89" s="14">
        <f>INDEX(daily_KORD_weather!B:B, MATCH(bbg_all!AF89, daily_KORD_weather!A:A, 0))*1.8+32</f>
        <v>62.29999999999994</v>
      </c>
      <c r="AJ89" s="14">
        <f t="shared" si="52"/>
        <v>54.376251716613694</v>
      </c>
      <c r="AK89" s="9">
        <f>INDEX(pred1!E:E, MATCH(bbg_all!AF89, pred1!D:D, 0))</f>
        <v>54.749551796913082</v>
      </c>
      <c r="AL89" s="9">
        <f>INDEX(pred2!E:E, MATCH(bbg_all!AF89, pred2!D:D, 0))</f>
        <v>53.129525232315004</v>
      </c>
      <c r="AM89" s="9">
        <f>INDEX(pred3!E:E, MATCH(bbg_all!AF89, pred3!D:D, 0))</f>
        <v>54.017534184455798</v>
      </c>
      <c r="AN89" s="9">
        <f>INDEX(pred4!E:E, MATCH(bbg_all!AF89, pred4!D:D, 0))</f>
        <v>56.552275848388575</v>
      </c>
      <c r="AO89" s="9">
        <f>INDEX(pred5!E:E, MATCH(bbg_all!AF89, pred5!D:D, 0))</f>
        <v>53.432371520996028</v>
      </c>
      <c r="AP89" s="9">
        <f t="shared" si="53"/>
        <v>7.9237482833862458</v>
      </c>
      <c r="AQ89" s="15" t="b">
        <v>0</v>
      </c>
      <c r="AR89" s="9">
        <f t="shared" si="54"/>
        <v>2.7000000000000597</v>
      </c>
      <c r="AS89" s="9">
        <f t="shared" si="55"/>
        <v>10.623748283386306</v>
      </c>
      <c r="AT89" t="str">
        <f t="shared" si="40"/>
        <v>2024_10</v>
      </c>
      <c r="AU89">
        <f t="shared" si="41"/>
        <v>106.82250000000069</v>
      </c>
      <c r="AW89" s="2">
        <f t="shared" si="56"/>
        <v>44930</v>
      </c>
      <c r="AX89" s="21">
        <f>INDEX(daily_KORD_weather!H:H, MATCH(bbg_all!AW89,daily_KORD_weather!G:G, 0))*1.8+32</f>
        <v>38.997500000000002</v>
      </c>
      <c r="AY89" s="2">
        <f t="shared" si="57"/>
        <v>44565</v>
      </c>
      <c r="AZ89" s="22">
        <f>INDEX(daily_KORD_weather!J:J, MATCH(bbg_all!AY89,daily_KORD_weather!I:I, 0))*1.8+32</f>
        <v>25.497500000000002</v>
      </c>
      <c r="BA89" s="2">
        <f t="shared" si="58"/>
        <v>44200</v>
      </c>
      <c r="BB89" s="22">
        <f>INDEX(daily_KORD_weather!L:L, MATCH(bbg_all!BA89,daily_KORD_weather!K:K, 0))*1.8+32</f>
        <v>26.96</v>
      </c>
      <c r="BC89" s="2">
        <f t="shared" si="59"/>
        <v>43834</v>
      </c>
      <c r="BD89" s="22">
        <f>INDEX(daily_KORD_weather!N:N, MATCH(bbg_all!BC89,daily_KORD_weather!M:M, 0))*1.8+32</f>
        <v>31.797499999999999</v>
      </c>
      <c r="BE89" s="2">
        <f t="shared" si="60"/>
        <v>43469</v>
      </c>
      <c r="BF89" s="22">
        <f>INDEX(daily_KORD_weather!P:P, MATCH(bbg_all!BE89,daily_KORD_weather!O:O, 0))*1.8+32</f>
        <v>37.002500005999998</v>
      </c>
      <c r="BG89" s="2">
        <f t="shared" si="61"/>
        <v>43104</v>
      </c>
      <c r="BH89" s="22">
        <f>INDEX(daily_KORD_weather!R:R, MATCH(bbg_all!BG89,daily_KORD_weather!Q:Q, 0))*1.8+32</f>
        <v>6.9650005999999998</v>
      </c>
      <c r="BP89" t="s">
        <v>35</v>
      </c>
    </row>
    <row r="90" spans="1:68">
      <c r="A90">
        <f t="shared" si="62"/>
        <v>90</v>
      </c>
      <c r="B90" t="str">
        <f t="shared" si="42"/>
        <v>2025_1</v>
      </c>
      <c r="C90" s="11">
        <v>45660</v>
      </c>
      <c r="D90" s="4" t="s">
        <v>3</v>
      </c>
      <c r="E90" s="4">
        <f t="shared" si="43"/>
        <v>1287</v>
      </c>
      <c r="F90" s="17">
        <v>24.4</v>
      </c>
      <c r="G90" s="60" t="e">
        <f t="shared" si="44"/>
        <v>#N/A</v>
      </c>
      <c r="H90" s="60" t="e">
        <f t="shared" si="45"/>
        <v>#N/A</v>
      </c>
      <c r="I90" s="61" t="e">
        <f t="shared" si="34"/>
        <v>#N/A</v>
      </c>
      <c r="J90" s="20">
        <f t="shared" si="35"/>
        <v>40.6</v>
      </c>
      <c r="K90" s="20">
        <f t="shared" si="36"/>
        <v>112.4</v>
      </c>
      <c r="L90" s="17">
        <f t="shared" si="46"/>
        <v>27.802500007999999</v>
      </c>
      <c r="M90" s="20">
        <f t="shared" si="37"/>
        <v>37.197499992000004</v>
      </c>
      <c r="N90" s="20">
        <f t="shared" si="38"/>
        <v>76.877949521999994</v>
      </c>
      <c r="O90" s="16">
        <f t="shared" si="39"/>
        <v>1079.5562494169999</v>
      </c>
      <c r="P90" s="16" t="e">
        <f t="shared" si="63"/>
        <v>#N/A</v>
      </c>
      <c r="Q90" s="16">
        <f t="shared" si="47"/>
        <v>1154.8262495179999</v>
      </c>
      <c r="R90" s="16" t="e">
        <f t="shared" si="48"/>
        <v>#N/A</v>
      </c>
      <c r="S90" s="16">
        <f t="shared" si="49"/>
        <v>-132.17375048200006</v>
      </c>
      <c r="T90" s="4">
        <f t="shared" si="33"/>
        <v>24</v>
      </c>
      <c r="U90" s="4"/>
      <c r="V90" s="4"/>
      <c r="W90" s="4"/>
      <c r="X90" s="16" t="e">
        <f t="shared" si="50"/>
        <v>#N/A</v>
      </c>
      <c r="Y90" s="16" t="e">
        <f>INDEX(pred1!E:E, MATCH(bbg_all!C90, pred1!D:D, 0))</f>
        <v>#N/A</v>
      </c>
      <c r="Z90" s="16" t="e">
        <f>INDEX(pred2!E:E, MATCH(bbg_all!C90, pred2!D:D, 0))</f>
        <v>#N/A</v>
      </c>
      <c r="AA90" s="16" t="e">
        <f>INDEX(pred3!E:E, MATCH(bbg_all!C90, pred3!D:D, 0))</f>
        <v>#N/A</v>
      </c>
      <c r="AB90" s="16" t="e">
        <f>INDEX(pred4!E:E, MATCH(bbg_all!C90, pred4!D:D, 0))</f>
        <v>#N/A</v>
      </c>
      <c r="AC90" s="16" t="e">
        <f>INDEX(pred5!E:E, MATCH(bbg_all!C90, pred5!D:D, 0))</f>
        <v>#N/A</v>
      </c>
      <c r="AD90" s="4"/>
      <c r="AE90" s="7">
        <v>45587</v>
      </c>
      <c r="AF90" s="3">
        <f t="shared" si="51"/>
        <v>45587</v>
      </c>
      <c r="AG90" s="1">
        <v>199</v>
      </c>
      <c r="AH90" s="4" t="s">
        <v>3</v>
      </c>
      <c r="AI90" s="14">
        <f>INDEX(daily_KORD_weather!B:B, MATCH(bbg_all!AF90, daily_KORD_weather!A:A, 0))*1.8+32</f>
        <v>65.089999999999947</v>
      </c>
      <c r="AJ90" s="14">
        <f t="shared" si="52"/>
        <v>54.975055716037687</v>
      </c>
      <c r="AK90" s="9">
        <f>INDEX(pred1!E:E, MATCH(bbg_all!AF90, pred1!D:D, 0))</f>
        <v>55.043385934829658</v>
      </c>
      <c r="AL90" s="9">
        <f>INDEX(pred2!E:E, MATCH(bbg_all!AF90, pred2!D:D, 0))</f>
        <v>55.504341506957928</v>
      </c>
      <c r="AM90" s="9">
        <f>INDEX(pred3!E:E, MATCH(bbg_all!AF90, pred3!D:D, 0))</f>
        <v>53.655162203311875</v>
      </c>
      <c r="AN90" s="9">
        <f>INDEX(pred4!E:E, MATCH(bbg_all!AF90, pred4!D:D, 0))</f>
        <v>56.285698747634811</v>
      </c>
      <c r="AO90" s="9">
        <f>INDEX(pred5!E:E, MATCH(bbg_all!AF90, pred5!D:D, 0))</f>
        <v>54.386690187454192</v>
      </c>
      <c r="AP90" s="9">
        <f t="shared" si="53"/>
        <v>10.114944283962259</v>
      </c>
      <c r="AQ90" s="15" t="b">
        <v>0</v>
      </c>
      <c r="AR90" s="9">
        <f t="shared" si="54"/>
        <v>0</v>
      </c>
      <c r="AS90" s="9">
        <f t="shared" si="55"/>
        <v>10.024944283962313</v>
      </c>
      <c r="AT90" t="str">
        <f t="shared" si="40"/>
        <v>2024_10</v>
      </c>
      <c r="AU90">
        <f t="shared" si="41"/>
        <v>106.82250000000069</v>
      </c>
      <c r="AW90" s="2">
        <f t="shared" si="56"/>
        <v>44929</v>
      </c>
      <c r="AX90" s="21">
        <f>INDEX(daily_KORD_weather!H:H, MATCH(bbg_all!AW90,daily_KORD_weather!G:G, 0))*1.8+32</f>
        <v>40.654999994000001</v>
      </c>
      <c r="AY90" s="2">
        <f t="shared" si="57"/>
        <v>44564</v>
      </c>
      <c r="AZ90" s="22">
        <f>INDEX(daily_KORD_weather!J:J, MATCH(bbg_all!AY90,daily_KORD_weather!I:I, 0))*1.8+32</f>
        <v>15.43249994</v>
      </c>
      <c r="BA90" s="2">
        <f t="shared" si="58"/>
        <v>44199</v>
      </c>
      <c r="BB90" s="22">
        <f>INDEX(daily_KORD_weather!L:L, MATCH(bbg_all!BA90,daily_KORD_weather!K:K, 0))*1.8+32</f>
        <v>31.805000060000001</v>
      </c>
      <c r="BC90" s="2">
        <f t="shared" si="59"/>
        <v>43833</v>
      </c>
      <c r="BD90" s="22">
        <f>INDEX(daily_KORD_weather!N:N, MATCH(bbg_all!BC90,daily_KORD_weather!M:M, 0))*1.8+32</f>
        <v>38.337499993999998</v>
      </c>
      <c r="BE90" s="2">
        <f t="shared" si="60"/>
        <v>43468</v>
      </c>
      <c r="BF90" s="22">
        <f>INDEX(daily_KORD_weather!P:P, MATCH(bbg_all!BE90,daily_KORD_weather!O:O, 0))*1.8+32</f>
        <v>29.172500060000001</v>
      </c>
      <c r="BG90" s="2">
        <f t="shared" si="61"/>
        <v>43103</v>
      </c>
      <c r="BH90" s="22">
        <f>INDEX(daily_KORD_weather!R:R, MATCH(bbg_all!BG90,daily_KORD_weather!Q:Q, 0))*1.8+32</f>
        <v>11.412499999999998</v>
      </c>
      <c r="BP90" t="s">
        <v>35</v>
      </c>
    </row>
    <row r="91" spans="1:68">
      <c r="A91">
        <f t="shared" si="62"/>
        <v>91</v>
      </c>
      <c r="B91" t="str">
        <f t="shared" si="42"/>
        <v>2025_1</v>
      </c>
      <c r="C91" s="11">
        <v>45659</v>
      </c>
      <c r="D91" s="4" t="s">
        <v>3</v>
      </c>
      <c r="E91" s="4">
        <f t="shared" si="43"/>
        <v>1293</v>
      </c>
      <c r="F91" s="17">
        <v>26.9</v>
      </c>
      <c r="G91" s="60" t="e">
        <f t="shared" si="44"/>
        <v>#N/A</v>
      </c>
      <c r="H91" s="60" t="e">
        <f t="shared" si="45"/>
        <v>#N/A</v>
      </c>
      <c r="I91" s="61" t="e">
        <f t="shared" si="34"/>
        <v>#N/A</v>
      </c>
      <c r="J91" s="20">
        <f t="shared" si="35"/>
        <v>38.1</v>
      </c>
      <c r="K91" s="20">
        <f t="shared" si="36"/>
        <v>71.800000000000011</v>
      </c>
      <c r="L91" s="17">
        <f t="shared" si="46"/>
        <v>26.791250000000002</v>
      </c>
      <c r="M91" s="20">
        <f t="shared" si="37"/>
        <v>38.208749999999995</v>
      </c>
      <c r="N91" s="20">
        <f t="shared" si="38"/>
        <v>38.669199522</v>
      </c>
      <c r="O91" s="16">
        <f t="shared" si="39"/>
        <v>1116.753749409</v>
      </c>
      <c r="P91" s="16" t="e">
        <f t="shared" si="63"/>
        <v>#N/A</v>
      </c>
      <c r="Q91" s="16">
        <f t="shared" si="47"/>
        <v>1151.3562494169998</v>
      </c>
      <c r="R91" s="16" t="e">
        <f t="shared" si="48"/>
        <v>#N/A</v>
      </c>
      <c r="S91" s="16">
        <f t="shared" si="49"/>
        <v>-141.64375058300016</v>
      </c>
      <c r="T91" s="4">
        <f t="shared" si="33"/>
        <v>18</v>
      </c>
      <c r="U91" s="4"/>
      <c r="V91" s="4"/>
      <c r="W91" s="4"/>
      <c r="X91" s="16" t="e">
        <f t="shared" si="50"/>
        <v>#N/A</v>
      </c>
      <c r="Y91" s="16" t="e">
        <f>INDEX(pred1!E:E, MATCH(bbg_all!C91, pred1!D:D, 0))</f>
        <v>#N/A</v>
      </c>
      <c r="Z91" s="16" t="e">
        <f>INDEX(pred2!E:E, MATCH(bbg_all!C91, pred2!D:D, 0))</f>
        <v>#N/A</v>
      </c>
      <c r="AA91" s="16" t="e">
        <f>INDEX(pred3!E:E, MATCH(bbg_all!C91, pred3!D:D, 0))</f>
        <v>#N/A</v>
      </c>
      <c r="AB91" s="16" t="e">
        <f>INDEX(pred4!E:E, MATCH(bbg_all!C91, pred4!D:D, 0))</f>
        <v>#N/A</v>
      </c>
      <c r="AC91" s="16" t="e">
        <f>INDEX(pred5!E:E, MATCH(bbg_all!C91, pred5!D:D, 0))</f>
        <v>#N/A</v>
      </c>
      <c r="AD91" s="4"/>
      <c r="AE91" s="7">
        <v>45586</v>
      </c>
      <c r="AF91" s="3">
        <f t="shared" si="51"/>
        <v>45586</v>
      </c>
      <c r="AG91" s="1">
        <v>199</v>
      </c>
      <c r="AH91" s="4" t="s">
        <v>3</v>
      </c>
      <c r="AI91" s="14">
        <f>INDEX(daily_KORD_weather!B:B, MATCH(bbg_all!AF91, daily_KORD_weather!A:A, 0))*1.8+32</f>
        <v>66.92</v>
      </c>
      <c r="AJ91" s="14">
        <f t="shared" si="52"/>
        <v>53.290660533904962</v>
      </c>
      <c r="AK91" s="9">
        <f>INDEX(pred1!E:E, MATCH(bbg_all!AF91, pred1!D:D, 0))</f>
        <v>53.654708981513906</v>
      </c>
      <c r="AL91" s="9">
        <f>INDEX(pred2!E:E, MATCH(bbg_all!AF91, pred2!D:D, 0))</f>
        <v>53.451158499717664</v>
      </c>
      <c r="AM91" s="9">
        <f>INDEX(pred3!E:E, MATCH(bbg_all!AF91, pred3!D:D, 0))</f>
        <v>51.703220999240813</v>
      </c>
      <c r="AN91" s="9">
        <f>INDEX(pred4!E:E, MATCH(bbg_all!AF91, pred4!D:D, 0))</f>
        <v>54.667767560481948</v>
      </c>
      <c r="AO91" s="9">
        <f>INDEX(pred5!E:E, MATCH(bbg_all!AF91, pred5!D:D, 0))</f>
        <v>52.976446628570493</v>
      </c>
      <c r="AP91" s="9">
        <f t="shared" si="53"/>
        <v>13.62933946609504</v>
      </c>
      <c r="AQ91" s="15" t="b">
        <v>0</v>
      </c>
      <c r="AR91" s="9">
        <f t="shared" si="54"/>
        <v>0</v>
      </c>
      <c r="AS91" s="9">
        <f t="shared" si="55"/>
        <v>11.709339466095038</v>
      </c>
      <c r="AT91" t="str">
        <f t="shared" si="40"/>
        <v>2024_10</v>
      </c>
      <c r="AU91">
        <f t="shared" si="41"/>
        <v>106.82250000000069</v>
      </c>
      <c r="AW91" s="2">
        <f t="shared" si="56"/>
        <v>44928</v>
      </c>
      <c r="AX91" s="21">
        <f>INDEX(daily_KORD_weather!H:H, MATCH(bbg_all!AW91,daily_KORD_weather!G:G, 0))*1.8+32</f>
        <v>38.112499994000004</v>
      </c>
      <c r="AY91" s="2">
        <f t="shared" si="57"/>
        <v>44563</v>
      </c>
      <c r="AZ91" s="22">
        <f>INDEX(daily_KORD_weather!J:J, MATCH(bbg_all!AY91,daily_KORD_weather!I:I, 0))*1.8+32</f>
        <v>23.750000059999998</v>
      </c>
      <c r="BA91" s="2">
        <f t="shared" si="58"/>
        <v>44198</v>
      </c>
      <c r="BB91" s="22">
        <f>INDEX(daily_KORD_weather!L:L, MATCH(bbg_all!BA91,daily_KORD_weather!K:K, 0))*1.8+32</f>
        <v>31.977499999999999</v>
      </c>
      <c r="BC91" s="2">
        <f t="shared" si="59"/>
        <v>43832</v>
      </c>
      <c r="BD91" s="22">
        <f>INDEX(daily_KORD_weather!N:N, MATCH(bbg_all!BC91,daily_KORD_weather!M:M, 0))*1.8+32</f>
        <v>41.705000005999999</v>
      </c>
      <c r="BE91" s="2">
        <f t="shared" si="60"/>
        <v>43467</v>
      </c>
      <c r="BF91" s="22">
        <f>INDEX(daily_KORD_weather!P:P, MATCH(bbg_all!BE91,daily_KORD_weather!O:O, 0))*1.8+32</f>
        <v>27.62749994</v>
      </c>
      <c r="BG91" s="2">
        <f t="shared" si="61"/>
        <v>43102</v>
      </c>
      <c r="BH91" s="22">
        <f>INDEX(daily_KORD_weather!R:R, MATCH(bbg_all!BG91,daily_KORD_weather!Q:Q, 0))*1.8+32</f>
        <v>-2.4250000000000043</v>
      </c>
      <c r="BP91" t="s">
        <v>35</v>
      </c>
    </row>
    <row r="92" spans="1:68">
      <c r="A92" s="23">
        <f t="shared" si="62"/>
        <v>92</v>
      </c>
      <c r="B92" s="23" t="str">
        <f t="shared" si="42"/>
        <v>2025_1</v>
      </c>
      <c r="C92" s="24">
        <v>45658</v>
      </c>
      <c r="D92" s="25" t="s">
        <v>3</v>
      </c>
      <c r="E92" s="25" t="e">
        <f t="shared" si="43"/>
        <v>#N/A</v>
      </c>
      <c r="F92" s="26">
        <v>31.3</v>
      </c>
      <c r="G92" s="62" t="e">
        <f t="shared" si="44"/>
        <v>#N/A</v>
      </c>
      <c r="H92" s="62" t="e">
        <f t="shared" si="45"/>
        <v>#N/A</v>
      </c>
      <c r="I92" s="63" t="e">
        <f t="shared" si="34"/>
        <v>#N/A</v>
      </c>
      <c r="J92" s="28">
        <f t="shared" si="35"/>
        <v>33.700000000000003</v>
      </c>
      <c r="K92" s="28">
        <f t="shared" si="36"/>
        <v>33.700000000000003</v>
      </c>
      <c r="L92" s="26">
        <f t="shared" si="46"/>
        <v>26.330800477999997</v>
      </c>
      <c r="M92" s="28">
        <f t="shared" si="37"/>
        <v>38.669199522</v>
      </c>
      <c r="N92" s="28">
        <f t="shared" si="38"/>
        <v>0</v>
      </c>
      <c r="O92" s="29">
        <f t="shared" si="39"/>
        <v>1154.962499409</v>
      </c>
      <c r="P92" s="29" t="e">
        <f t="shared" si="63"/>
        <v>#N/A</v>
      </c>
      <c r="Q92" s="29">
        <f t="shared" si="47"/>
        <v>1150.453749409</v>
      </c>
      <c r="R92" s="29" t="str">
        <f t="shared" si="48"/>
        <v>#N/A</v>
      </c>
      <c r="S92" s="29" t="str">
        <f t="shared" si="49"/>
        <v>#N/A</v>
      </c>
      <c r="T92" s="25" t="str">
        <f t="shared" si="33"/>
        <v>#N/A</v>
      </c>
      <c r="U92" s="25"/>
      <c r="V92" s="25"/>
      <c r="W92" s="25"/>
      <c r="X92" s="29" t="e">
        <f t="shared" si="50"/>
        <v>#N/A</v>
      </c>
      <c r="Y92" s="16" t="e">
        <f>INDEX(pred1!E:E, MATCH(bbg_all!C92, pred1!D:D, 0))</f>
        <v>#N/A</v>
      </c>
      <c r="Z92" s="16" t="e">
        <f>INDEX(pred2!E:E, MATCH(bbg_all!C92, pred2!D:D, 0))</f>
        <v>#N/A</v>
      </c>
      <c r="AA92" s="16" t="e">
        <f>INDEX(pred3!E:E, MATCH(bbg_all!C92, pred3!D:D, 0))</f>
        <v>#N/A</v>
      </c>
      <c r="AB92" s="16" t="e">
        <f>INDEX(pred4!E:E, MATCH(bbg_all!C92, pred4!D:D, 0))</f>
        <v>#N/A</v>
      </c>
      <c r="AC92" s="16" t="e">
        <f>INDEX(pred5!E:E, MATCH(bbg_all!C92, pred5!D:D, 0))</f>
        <v>#N/A</v>
      </c>
      <c r="AD92" s="4"/>
      <c r="AE92" s="7">
        <v>45583</v>
      </c>
      <c r="AF92" s="3">
        <f t="shared" si="51"/>
        <v>45583</v>
      </c>
      <c r="AG92" s="1">
        <v>199</v>
      </c>
      <c r="AH92" s="4" t="s">
        <v>3</v>
      </c>
      <c r="AI92" s="14">
        <f>INDEX(daily_KORD_weather!B:B, MATCH(bbg_all!AF92, daily_KORD_weather!A:A, 0))*1.8+32</f>
        <v>54.657499999999999</v>
      </c>
      <c r="AJ92" s="14">
        <f t="shared" si="52"/>
        <v>50.009292252063709</v>
      </c>
      <c r="AK92" s="9">
        <f>INDEX(pred1!E:E, MATCH(bbg_all!AF92, pred1!D:D, 0))</f>
        <v>50.008493196964217</v>
      </c>
      <c r="AL92" s="9">
        <f>INDEX(pred2!E:E, MATCH(bbg_all!AF92, pred2!D:D, 0))</f>
        <v>50.738592493534057</v>
      </c>
      <c r="AM92" s="9">
        <f>INDEX(pred3!E:E, MATCH(bbg_all!AF92, pred3!D:D, 0))</f>
        <v>49.280852305889084</v>
      </c>
      <c r="AN92" s="9">
        <f>INDEX(pred4!E:E, MATCH(bbg_all!AF92, pred4!D:D, 0))</f>
        <v>49.988146066665607</v>
      </c>
      <c r="AO92" s="9">
        <f>INDEX(pred5!E:E, MATCH(bbg_all!AF92, pred5!D:D, 0))</f>
        <v>50.030377197265594</v>
      </c>
      <c r="AP92" s="9">
        <f t="shared" si="53"/>
        <v>4.64820774793629</v>
      </c>
      <c r="AQ92" s="15" t="b">
        <v>0</v>
      </c>
      <c r="AR92" s="9">
        <f t="shared" si="54"/>
        <v>10.342500000000001</v>
      </c>
      <c r="AS92" s="9">
        <f t="shared" si="55"/>
        <v>14.990707747936291</v>
      </c>
      <c r="AT92" t="str">
        <f t="shared" si="40"/>
        <v>2024_10</v>
      </c>
      <c r="AU92">
        <f t="shared" si="41"/>
        <v>96.480000000000686</v>
      </c>
      <c r="AW92" s="2">
        <f t="shared" si="56"/>
        <v>44927</v>
      </c>
      <c r="AX92" s="21">
        <f>INDEX(daily_KORD_weather!H:H, MATCH(bbg_all!AW92,daily_KORD_weather!G:G, 0))*1.8+32</f>
        <v>39.633499993999997</v>
      </c>
      <c r="AY92" s="2">
        <f t="shared" si="57"/>
        <v>44562</v>
      </c>
      <c r="AZ92" s="22">
        <f>INDEX(daily_KORD_weather!J:J, MATCH(bbg_all!AY92,daily_KORD_weather!I:I, 0))*1.8+32</f>
        <v>35.500249994000001</v>
      </c>
      <c r="BA92" s="2">
        <f t="shared" si="58"/>
        <v>44197</v>
      </c>
      <c r="BB92" s="22">
        <f>INDEX(daily_KORD_weather!L:L, MATCH(bbg_all!BA92,daily_KORD_weather!K:K, 0))*1.8+32</f>
        <v>28.14421046</v>
      </c>
      <c r="BC92" s="2">
        <f t="shared" si="59"/>
        <v>43831</v>
      </c>
      <c r="BD92" s="22">
        <f>INDEX(daily_KORD_weather!N:N, MATCH(bbg_all!BC92,daily_KORD_weather!M:M, 0))*1.8+32</f>
        <v>28.684210459999999</v>
      </c>
      <c r="BE92" s="2">
        <f t="shared" si="60"/>
        <v>43466</v>
      </c>
      <c r="BF92" s="22">
        <f>INDEX(daily_KORD_weather!P:P, MATCH(bbg_all!BE92,daily_KORD_weather!O:O, 0))*1.8+32</f>
        <v>29.79263156</v>
      </c>
      <c r="BG92" s="2">
        <f t="shared" si="61"/>
        <v>43101</v>
      </c>
      <c r="BH92" s="22">
        <f>INDEX(daily_KORD_weather!R:R, MATCH(bbg_all!BG92,daily_KORD_weather!Q:Q, 0))*1.8+32</f>
        <v>-3.7699996000000056</v>
      </c>
      <c r="BP92" t="s">
        <v>35</v>
      </c>
    </row>
    <row r="93" spans="1:68">
      <c r="A93">
        <f t="shared" si="62"/>
        <v>93</v>
      </c>
      <c r="B93" t="str">
        <f t="shared" si="42"/>
        <v>2024_12</v>
      </c>
      <c r="C93" s="11">
        <v>45657</v>
      </c>
      <c r="D93" s="4" t="s">
        <v>3</v>
      </c>
      <c r="E93" s="4">
        <f t="shared" si="43"/>
        <v>1022</v>
      </c>
      <c r="F93" s="17">
        <v>38.799999999999997</v>
      </c>
      <c r="G93" s="19">
        <f t="shared" si="44"/>
        <v>38.890589873790731</v>
      </c>
      <c r="H93" s="19">
        <f t="shared" si="45"/>
        <v>26.109410126209269</v>
      </c>
      <c r="I93" s="17">
        <f t="shared" si="34"/>
        <v>-9.0589873790733577E-2</v>
      </c>
      <c r="J93" s="20">
        <f t="shared" si="35"/>
        <v>26.200000000000003</v>
      </c>
      <c r="K93" s="20">
        <f t="shared" si="36"/>
        <v>1009.1000000000001</v>
      </c>
      <c r="L93" s="17">
        <f t="shared" si="46"/>
        <v>31.527499990999999</v>
      </c>
      <c r="M93" s="20">
        <f t="shared" si="37"/>
        <v>33.472500009000001</v>
      </c>
      <c r="N93" s="20">
        <f t="shared" si="38"/>
        <v>912.29624984099974</v>
      </c>
      <c r="O93" s="16">
        <f t="shared" si="39"/>
        <v>0</v>
      </c>
      <c r="P93" s="16" t="e">
        <f t="shared" si="63"/>
        <v>#N/A</v>
      </c>
      <c r="Q93" s="16">
        <f>K93</f>
        <v>1009.1000000000001</v>
      </c>
      <c r="R93" s="16" t="e">
        <f t="shared" si="48"/>
        <v>#N/A</v>
      </c>
      <c r="S93" s="16">
        <f t="shared" si="49"/>
        <v>-12.899999999999864</v>
      </c>
      <c r="T93" s="4">
        <f>IF(ISNA(E93), "#N/A", $E$93-E93)</f>
        <v>0</v>
      </c>
      <c r="U93" s="4"/>
      <c r="V93" s="4"/>
      <c r="W93" s="4"/>
      <c r="X93" s="16">
        <f t="shared" si="50"/>
        <v>38.890589873790731</v>
      </c>
      <c r="Y93" s="16">
        <f>INDEX(pred1!E:E, MATCH(bbg_all!C93, pred1!D:D, 0))</f>
        <v>39.510204124450674</v>
      </c>
      <c r="Z93" s="16">
        <f>INDEX(pred2!E:E, MATCH(bbg_all!C93, pred2!D:D, 0))</f>
        <v>36.78687561154365</v>
      </c>
      <c r="AA93" s="16">
        <f>INDEX(pred3!E:E, MATCH(bbg_all!C93, pred3!D:D, 0))</f>
        <v>39.668247497081751</v>
      </c>
      <c r="AB93" s="16">
        <f>INDEX(pred4!E:E, MATCH(bbg_all!C93, pred4!D:D, 0))</f>
        <v>40.275545966625209</v>
      </c>
      <c r="AC93" s="16">
        <f>INDEX(pred5!E:E, MATCH(bbg_all!C93, pred5!D:D, 0))</f>
        <v>38.212076169252384</v>
      </c>
      <c r="AD93" s="4"/>
      <c r="AE93" s="7">
        <v>45582</v>
      </c>
      <c r="AF93" s="3">
        <f t="shared" si="51"/>
        <v>45582</v>
      </c>
      <c r="AG93" s="1">
        <v>210</v>
      </c>
      <c r="AH93" s="4" t="s">
        <v>3</v>
      </c>
      <c r="AI93" s="14">
        <f>INDEX(daily_KORD_weather!B:B, MATCH(bbg_all!AF93, daily_KORD_weather!A:A, 0))*1.8+32</f>
        <v>49.407499999999999</v>
      </c>
      <c r="AJ93" s="14">
        <f t="shared" si="52"/>
        <v>51.269493768215128</v>
      </c>
      <c r="AK93" s="9">
        <f>INDEX(pred1!E:E, MATCH(bbg_all!AF93, pred1!D:D, 0))</f>
        <v>51.004510021209676</v>
      </c>
      <c r="AL93" s="9">
        <f>INDEX(pred2!E:E, MATCH(bbg_all!AF93, pred2!D:D, 0))</f>
        <v>52.199623537063538</v>
      </c>
      <c r="AM93" s="9">
        <f>INDEX(pred3!E:E, MATCH(bbg_all!AF93, pred3!D:D, 0))</f>
        <v>51.013608932495075</v>
      </c>
      <c r="AN93" s="9">
        <f>INDEX(pred4!E:E, MATCH(bbg_all!AF93, pred4!D:D, 0))</f>
        <v>50.661116778850513</v>
      </c>
      <c r="AO93" s="9">
        <f>INDEX(pred5!E:E, MATCH(bbg_all!AF93, pred5!D:D, 0))</f>
        <v>51.468609571456874</v>
      </c>
      <c r="AP93" s="9">
        <f t="shared" si="53"/>
        <v>-1.8619937682151289</v>
      </c>
      <c r="AQ93" s="15" t="b">
        <v>0</v>
      </c>
      <c r="AR93" s="9">
        <f t="shared" si="54"/>
        <v>15.592500000000001</v>
      </c>
      <c r="AS93" s="9">
        <f t="shared" si="55"/>
        <v>13.730506231784872</v>
      </c>
      <c r="AT93" t="str">
        <f t="shared" si="40"/>
        <v>2024_10</v>
      </c>
      <c r="AU93">
        <f t="shared" si="41"/>
        <v>80.887500000000685</v>
      </c>
      <c r="AW93" s="2">
        <f t="shared" si="56"/>
        <v>45291</v>
      </c>
      <c r="AX93" s="21">
        <f>INDEX(daily_KORD_weather!H:H, MATCH(bbg_all!AW93,daily_KORD_weather!G:G, 0))*1.8+32</f>
        <v>34.032500005999999</v>
      </c>
      <c r="AY93" s="2">
        <f t="shared" si="57"/>
        <v>44926</v>
      </c>
      <c r="AZ93" s="22">
        <f>INDEX(daily_KORD_weather!J:J, MATCH(bbg_all!AY93,daily_KORD_weather!I:I, 0))*1.8+32</f>
        <v>32.172499993999999</v>
      </c>
      <c r="BA93" s="2">
        <f t="shared" si="58"/>
        <v>44561</v>
      </c>
      <c r="BB93" s="22">
        <f>INDEX(daily_KORD_weather!L:L, MATCH(bbg_all!BA93,daily_KORD_weather!K:K, 0))*1.8+32</f>
        <v>36.552500006000002</v>
      </c>
      <c r="BC93" s="2">
        <f t="shared" si="59"/>
        <v>44196</v>
      </c>
      <c r="BD93" s="22">
        <f>INDEX(daily_KORD_weather!N:N, MATCH(bbg_all!BC93,daily_KORD_weather!M:M, 0))*1.8+32</f>
        <v>25.692499940000001</v>
      </c>
      <c r="BE93" s="2">
        <f t="shared" si="60"/>
        <v>43830</v>
      </c>
      <c r="BF93" s="22">
        <f>INDEX(daily_KORD_weather!P:P, MATCH(bbg_all!BE93,daily_KORD_weather!O:O, 0))*1.8+32</f>
        <v>26.307500000000001</v>
      </c>
      <c r="BG93" s="2">
        <f t="shared" si="61"/>
        <v>43465</v>
      </c>
      <c r="BH93" s="22">
        <f>INDEX(daily_KORD_weather!R:R, MATCH(bbg_all!BG93,daily_KORD_weather!Q:Q, 0))*1.8+32</f>
        <v>34.407499999999999</v>
      </c>
      <c r="BP93" t="s">
        <v>35</v>
      </c>
    </row>
    <row r="94" spans="1:68">
      <c r="A94">
        <f t="shared" si="62"/>
        <v>94</v>
      </c>
      <c r="B94" t="str">
        <f t="shared" si="42"/>
        <v>2024_12</v>
      </c>
      <c r="C94" s="11">
        <v>45656</v>
      </c>
      <c r="D94" s="4" t="s">
        <v>3</v>
      </c>
      <c r="E94" s="4">
        <f t="shared" si="43"/>
        <v>1021</v>
      </c>
      <c r="F94" s="17">
        <v>36.6</v>
      </c>
      <c r="G94" s="19">
        <f t="shared" si="44"/>
        <v>38.441947665214528</v>
      </c>
      <c r="H94" s="19">
        <f t="shared" si="45"/>
        <v>26.558052334785472</v>
      </c>
      <c r="I94" s="17">
        <f t="shared" si="34"/>
        <v>-1.8419476652145264</v>
      </c>
      <c r="J94" s="20">
        <f t="shared" si="35"/>
        <v>28.4</v>
      </c>
      <c r="K94" s="20">
        <f t="shared" si="36"/>
        <v>982.9000000000002</v>
      </c>
      <c r="L94" s="17">
        <f t="shared" si="46"/>
        <v>34.413749981000002</v>
      </c>
      <c r="M94" s="20">
        <f t="shared" si="37"/>
        <v>30.586250018999998</v>
      </c>
      <c r="N94" s="20">
        <f t="shared" si="38"/>
        <v>881.70999982199987</v>
      </c>
      <c r="O94" s="16">
        <f t="shared" si="39"/>
        <v>33.472500009000001</v>
      </c>
      <c r="P94" s="16" t="e">
        <f t="shared" si="63"/>
        <v>#N/A</v>
      </c>
      <c r="Q94" s="16">
        <f t="shared" si="47"/>
        <v>982.9000000000002</v>
      </c>
      <c r="R94" s="16" t="e">
        <f t="shared" si="48"/>
        <v>#N/A</v>
      </c>
      <c r="S94" s="16">
        <f t="shared" si="49"/>
        <v>-38.099999999999795</v>
      </c>
      <c r="T94" s="4">
        <f t="shared" ref="T94:T123" si="64">IF(ISNA(E94), "#N/A", $E$93-E94)</f>
        <v>1</v>
      </c>
      <c r="U94" s="4"/>
      <c r="V94" s="4"/>
      <c r="W94" s="4"/>
      <c r="X94" s="16">
        <f t="shared" si="50"/>
        <v>38.441947665214528</v>
      </c>
      <c r="Y94" s="16">
        <f>INDEX(pred1!E:E, MATCH(bbg_all!C94, pred1!D:D, 0))</f>
        <v>39.003351002931588</v>
      </c>
      <c r="Z94" s="16">
        <f>INDEX(pred2!E:E, MATCH(bbg_all!C94, pred2!D:D, 0))</f>
        <v>36.372658193111413</v>
      </c>
      <c r="AA94" s="16">
        <f>INDEX(pred3!E:E, MATCH(bbg_all!C94, pred3!D:D, 0))</f>
        <v>39.51964163780211</v>
      </c>
      <c r="AB94" s="16">
        <f>INDEX(pred4!E:E, MATCH(bbg_all!C94, pred4!D:D, 0))</f>
        <v>39.997968196868889</v>
      </c>
      <c r="AC94" s="16">
        <f>INDEX(pred5!E:E, MATCH(bbg_all!C94, pred5!D:D, 0))</f>
        <v>37.316119295358646</v>
      </c>
      <c r="AD94" s="4"/>
      <c r="AE94" s="7">
        <v>45581</v>
      </c>
      <c r="AF94" s="3">
        <f t="shared" si="51"/>
        <v>45581</v>
      </c>
      <c r="AG94" s="1">
        <v>225</v>
      </c>
      <c r="AH94" s="4" t="s">
        <v>3</v>
      </c>
      <c r="AI94" s="14">
        <f>INDEX(daily_KORD_weather!B:B, MATCH(bbg_all!AF94, daily_KORD_weather!A:A, 0))*1.8+32</f>
        <v>46.114999999999988</v>
      </c>
      <c r="AJ94" s="14">
        <f t="shared" si="52"/>
        <v>52.380668697357123</v>
      </c>
      <c r="AK94" s="9">
        <f>INDEX(pred1!E:E, MATCH(bbg_all!AF94, pred1!D:D, 0))</f>
        <v>52.240075826644834</v>
      </c>
      <c r="AL94" s="9">
        <f>INDEX(pred2!E:E, MATCH(bbg_all!AF94, pred2!D:D, 0))</f>
        <v>52.418336510658214</v>
      </c>
      <c r="AM94" s="9">
        <f>INDEX(pred3!E:E, MATCH(bbg_all!AF94, pred3!D:D, 0))</f>
        <v>52.036803293228097</v>
      </c>
      <c r="AN94" s="9">
        <f>INDEX(pred4!E:E, MATCH(bbg_all!AF94, pred4!D:D, 0))</f>
        <v>52.265552520751903</v>
      </c>
      <c r="AO94" s="9">
        <f>INDEX(pred5!E:E, MATCH(bbg_all!AF94, pred5!D:D, 0))</f>
        <v>52.942575335502568</v>
      </c>
      <c r="AP94" s="9">
        <f t="shared" si="53"/>
        <v>-6.2656686973571354</v>
      </c>
      <c r="AQ94" s="15" t="b">
        <v>0</v>
      </c>
      <c r="AR94" s="9">
        <f t="shared" si="54"/>
        <v>18.885000000000012</v>
      </c>
      <c r="AS94" s="9">
        <f t="shared" si="55"/>
        <v>12.619331302642877</v>
      </c>
      <c r="AT94" t="str">
        <f t="shared" si="40"/>
        <v>2024_10</v>
      </c>
      <c r="AU94">
        <f t="shared" si="41"/>
        <v>62.002500000000659</v>
      </c>
      <c r="AW94" s="2">
        <f t="shared" si="56"/>
        <v>45290</v>
      </c>
      <c r="AX94" s="21">
        <f>INDEX(daily_KORD_weather!H:H, MATCH(bbg_all!AW94,daily_KORD_weather!G:G, 0))*1.8+32</f>
        <v>31.46</v>
      </c>
      <c r="AY94" s="2">
        <f t="shared" si="57"/>
        <v>44925</v>
      </c>
      <c r="AZ94" s="22">
        <f>INDEX(daily_KORD_weather!J:J, MATCH(bbg_all!AY94,daily_KORD_weather!I:I, 0))*1.8+32</f>
        <v>47.637500000000003</v>
      </c>
      <c r="BA94" s="2">
        <f t="shared" si="58"/>
        <v>44560</v>
      </c>
      <c r="BB94" s="22">
        <f>INDEX(daily_KORD_weather!L:L, MATCH(bbg_all!BA94,daily_KORD_weather!K:K, 0))*1.8+32</f>
        <v>31.587499940000001</v>
      </c>
      <c r="BC94" s="2">
        <f t="shared" si="59"/>
        <v>44195</v>
      </c>
      <c r="BD94" s="22">
        <f>INDEX(daily_KORD_weather!N:N, MATCH(bbg_all!BC94,daily_KORD_weather!M:M, 0))*1.8+32</f>
        <v>31.879999940000001</v>
      </c>
      <c r="BE94" s="2">
        <f t="shared" si="60"/>
        <v>43829</v>
      </c>
      <c r="BF94" s="22">
        <f>INDEX(daily_KORD_weather!P:P, MATCH(bbg_all!BE94,daily_KORD_weather!O:O, 0))*1.8+32</f>
        <v>38.420000006000002</v>
      </c>
      <c r="BG94" s="2">
        <f t="shared" si="61"/>
        <v>43464</v>
      </c>
      <c r="BH94" s="22">
        <f>INDEX(daily_KORD_weather!R:R, MATCH(bbg_all!BG94,daily_KORD_weather!Q:Q, 0))*1.8+32</f>
        <v>25.497500000000002</v>
      </c>
      <c r="BP94" t="s">
        <v>35</v>
      </c>
    </row>
    <row r="95" spans="1:68">
      <c r="A95">
        <f t="shared" si="62"/>
        <v>95</v>
      </c>
      <c r="B95" t="str">
        <f t="shared" si="42"/>
        <v>2024_12</v>
      </c>
      <c r="C95" s="11">
        <v>45655</v>
      </c>
      <c r="D95" s="4" t="s">
        <v>3</v>
      </c>
      <c r="E95" s="4" t="e">
        <f t="shared" si="43"/>
        <v>#N/A</v>
      </c>
      <c r="F95" s="17">
        <v>43.8</v>
      </c>
      <c r="G95" s="19">
        <f t="shared" si="44"/>
        <v>39.131425449848166</v>
      </c>
      <c r="H95" s="19">
        <f t="shared" si="45"/>
        <v>25.868574550151834</v>
      </c>
      <c r="I95" s="17">
        <f t="shared" si="34"/>
        <v>4.6685745501518312</v>
      </c>
      <c r="J95" s="20">
        <f t="shared" si="35"/>
        <v>21.200000000000003</v>
      </c>
      <c r="K95" s="20">
        <f t="shared" si="36"/>
        <v>954.50000000000011</v>
      </c>
      <c r="L95" s="17">
        <f t="shared" si="46"/>
        <v>37.920000011000006</v>
      </c>
      <c r="M95" s="20">
        <f t="shared" si="37"/>
        <v>27.079999988999994</v>
      </c>
      <c r="N95" s="20">
        <f t="shared" si="38"/>
        <v>854.62999983299983</v>
      </c>
      <c r="O95" s="16">
        <f t="shared" si="39"/>
        <v>64.058750027999992</v>
      </c>
      <c r="P95" s="16" t="e">
        <f t="shared" si="63"/>
        <v>#N/A</v>
      </c>
      <c r="Q95" s="16">
        <f t="shared" si="47"/>
        <v>987.9725000090001</v>
      </c>
      <c r="R95" s="16" t="str">
        <f t="shared" si="48"/>
        <v>#N/A</v>
      </c>
      <c r="S95" s="16" t="str">
        <f t="shared" si="49"/>
        <v>#N/A</v>
      </c>
      <c r="T95" s="4" t="str">
        <f t="shared" si="64"/>
        <v>#N/A</v>
      </c>
      <c r="U95" s="4"/>
      <c r="V95" s="4"/>
      <c r="W95" s="4"/>
      <c r="X95" s="16">
        <f t="shared" si="50"/>
        <v>39.131425449848166</v>
      </c>
      <c r="Y95" s="16">
        <f>INDEX(pred1!E:E, MATCH(bbg_all!C95, pred1!D:D, 0))</f>
        <v>39.580770933628074</v>
      </c>
      <c r="Z95" s="16">
        <f>INDEX(pred2!E:E, MATCH(bbg_all!C95, pred2!D:D, 0))</f>
        <v>37.589337831735598</v>
      </c>
      <c r="AA95" s="16">
        <f>INDEX(pred3!E:E, MATCH(bbg_all!C95, pred3!D:D, 0))</f>
        <v>40.029466986656175</v>
      </c>
      <c r="AB95" s="16">
        <f>INDEX(pred4!E:E, MATCH(bbg_all!C95, pred4!D:D, 0))</f>
        <v>39.986281418800345</v>
      </c>
      <c r="AC95" s="16">
        <f>INDEX(pred5!E:E, MATCH(bbg_all!C95, pred5!D:D, 0))</f>
        <v>38.471270078420631</v>
      </c>
      <c r="AD95" s="4"/>
      <c r="AE95" s="7">
        <v>45580</v>
      </c>
      <c r="AF95" s="3">
        <f t="shared" si="51"/>
        <v>45580</v>
      </c>
      <c r="AG95" s="1">
        <v>232</v>
      </c>
      <c r="AH95" s="4" t="s">
        <v>3</v>
      </c>
      <c r="AI95" s="14">
        <f>INDEX(daily_KORD_weather!B:B, MATCH(bbg_all!AF95, daily_KORD_weather!A:A, 0))*1.8+32</f>
        <v>44.9375</v>
      </c>
      <c r="AJ95" s="14">
        <f t="shared" si="52"/>
        <v>52.654917488098093</v>
      </c>
      <c r="AK95" s="9">
        <f>INDEX(pred1!E:E, MATCH(bbg_all!AF95, pred1!D:D, 0))</f>
        <v>52.764715623855537</v>
      </c>
      <c r="AL95" s="9">
        <f>INDEX(pred2!E:E, MATCH(bbg_all!AF95, pred2!D:D, 0))</f>
        <v>51.591518437862341</v>
      </c>
      <c r="AM95" s="9">
        <f>INDEX(pred3!E:E, MATCH(bbg_all!AF95, pred3!D:D, 0))</f>
        <v>52.71310005187982</v>
      </c>
      <c r="AN95" s="9">
        <f>INDEX(pred4!E:E, MATCH(bbg_all!AF95, pred4!D:D, 0))</f>
        <v>53.485409307479799</v>
      </c>
      <c r="AO95" s="9">
        <f>INDEX(pred5!E:E, MATCH(bbg_all!AF95, pred5!D:D, 0))</f>
        <v>52.719844019412932</v>
      </c>
      <c r="AP95" s="9">
        <f t="shared" si="53"/>
        <v>-7.7174174880980928</v>
      </c>
      <c r="AQ95" s="15" t="b">
        <v>0</v>
      </c>
      <c r="AR95" s="9">
        <f t="shared" si="54"/>
        <v>20.0625</v>
      </c>
      <c r="AS95" s="9">
        <f t="shared" si="55"/>
        <v>12.345082511901907</v>
      </c>
      <c r="AT95" t="str">
        <f t="shared" si="40"/>
        <v>2024_10</v>
      </c>
      <c r="AU95">
        <f t="shared" si="41"/>
        <v>41.940000000000659</v>
      </c>
      <c r="AW95" s="2">
        <f t="shared" si="56"/>
        <v>45289</v>
      </c>
      <c r="AX95" s="21">
        <f>INDEX(daily_KORD_weather!H:H, MATCH(bbg_all!AW95,daily_KORD_weather!G:G, 0))*1.8+32</f>
        <v>39.162500006000002</v>
      </c>
      <c r="AY95" s="2">
        <f t="shared" si="57"/>
        <v>44924</v>
      </c>
      <c r="AZ95" s="22">
        <f>INDEX(daily_KORD_weather!J:J, MATCH(bbg_all!AY95,daily_KORD_weather!I:I, 0))*1.8+32</f>
        <v>48.597499994000003</v>
      </c>
      <c r="BA95" s="2">
        <f t="shared" si="58"/>
        <v>44559</v>
      </c>
      <c r="BB95" s="22">
        <f>INDEX(daily_KORD_weather!L:L, MATCH(bbg_all!BA95,daily_KORD_weather!K:K, 0))*1.8+32</f>
        <v>34.730000005999997</v>
      </c>
      <c r="BC95" s="2">
        <f t="shared" si="59"/>
        <v>44194</v>
      </c>
      <c r="BD95" s="22">
        <f>INDEX(daily_KORD_weather!N:N, MATCH(bbg_all!BC95,daily_KORD_weather!M:M, 0))*1.8+32</f>
        <v>24.237500000000001</v>
      </c>
      <c r="BE95" s="2">
        <f t="shared" si="60"/>
        <v>43828</v>
      </c>
      <c r="BF95" s="22">
        <f>INDEX(daily_KORD_weather!P:P, MATCH(bbg_all!BE95,daily_KORD_weather!O:O, 0))*1.8+32</f>
        <v>52.047499999999999</v>
      </c>
      <c r="BG95" s="2">
        <f t="shared" si="61"/>
        <v>43463</v>
      </c>
      <c r="BH95" s="22">
        <f>INDEX(daily_KORD_weather!R:R, MATCH(bbg_all!BG95,daily_KORD_weather!Q:Q, 0))*1.8+32</f>
        <v>28.745000059999999</v>
      </c>
      <c r="BP95" t="s">
        <v>35</v>
      </c>
    </row>
    <row r="96" spans="1:68">
      <c r="A96">
        <f t="shared" si="62"/>
        <v>96</v>
      </c>
      <c r="B96" t="str">
        <f t="shared" si="42"/>
        <v>2024_12</v>
      </c>
      <c r="C96" s="11">
        <v>45654</v>
      </c>
      <c r="D96" s="4" t="s">
        <v>3</v>
      </c>
      <c r="E96" s="4" t="e">
        <f t="shared" si="43"/>
        <v>#N/A</v>
      </c>
      <c r="F96" s="17">
        <v>49.8</v>
      </c>
      <c r="G96" s="19">
        <f t="shared" si="44"/>
        <v>39.630376390218728</v>
      </c>
      <c r="H96" s="19">
        <f t="shared" si="45"/>
        <v>25.369623609781272</v>
      </c>
      <c r="I96" s="17">
        <f t="shared" si="34"/>
        <v>10.169623609781269</v>
      </c>
      <c r="J96" s="20">
        <f t="shared" si="35"/>
        <v>15.200000000000003</v>
      </c>
      <c r="K96" s="20">
        <f t="shared" si="36"/>
        <v>933.30000000000018</v>
      </c>
      <c r="L96" s="17">
        <f t="shared" si="46"/>
        <v>35.273749987999999</v>
      </c>
      <c r="M96" s="20">
        <f t="shared" si="37"/>
        <v>29.726250012000001</v>
      </c>
      <c r="N96" s="20">
        <f t="shared" si="38"/>
        <v>824.90374982099991</v>
      </c>
      <c r="O96" s="16">
        <f t="shared" si="39"/>
        <v>91.138750016999978</v>
      </c>
      <c r="P96" s="16" t="e">
        <f t="shared" si="63"/>
        <v>#N/A</v>
      </c>
      <c r="Q96" s="16">
        <f t="shared" si="47"/>
        <v>997.35875002800014</v>
      </c>
      <c r="R96" s="16" t="str">
        <f t="shared" si="48"/>
        <v>#N/A</v>
      </c>
      <c r="S96" s="16" t="str">
        <f t="shared" si="49"/>
        <v>#N/A</v>
      </c>
      <c r="T96" s="4" t="str">
        <f t="shared" si="64"/>
        <v>#N/A</v>
      </c>
      <c r="U96" s="4"/>
      <c r="V96" s="4"/>
      <c r="W96" s="4"/>
      <c r="X96" s="16">
        <f t="shared" si="50"/>
        <v>39.630376390218728</v>
      </c>
      <c r="Y96" s="16">
        <f>INDEX(pred1!E:E, MATCH(bbg_all!C96, pred1!D:D, 0))</f>
        <v>40.708854901790616</v>
      </c>
      <c r="Z96" s="16">
        <f>INDEX(pred2!E:E, MATCH(bbg_all!C96, pred2!D:D, 0))</f>
        <v>37.456379532814019</v>
      </c>
      <c r="AA96" s="16">
        <f>INDEX(pred3!E:E, MATCH(bbg_all!C96, pred3!D:D, 0))</f>
        <v>39.563684940338128</v>
      </c>
      <c r="AB96" s="16">
        <f>INDEX(pred4!E:E, MATCH(bbg_all!C96, pred4!D:D, 0))</f>
        <v>40.504867398738853</v>
      </c>
      <c r="AC96" s="16">
        <f>INDEX(pred5!E:E, MATCH(bbg_all!C96, pred5!D:D, 0))</f>
        <v>39.918095177412027</v>
      </c>
      <c r="AD96" s="4"/>
      <c r="AE96" s="7">
        <v>45579</v>
      </c>
      <c r="AF96" s="3">
        <f t="shared" si="51"/>
        <v>45579</v>
      </c>
      <c r="AG96" s="1">
        <v>230</v>
      </c>
      <c r="AH96" s="4" t="s">
        <v>3</v>
      </c>
      <c r="AI96" s="14">
        <f>INDEX(daily_KORD_weather!B:B, MATCH(bbg_all!AF96, daily_KORD_weather!A:A, 0))*1.8+32</f>
        <v>51.379999999999882</v>
      </c>
      <c r="AJ96" s="14">
        <f t="shared" si="52"/>
        <v>54.250025558471613</v>
      </c>
      <c r="AK96" s="9">
        <f>INDEX(pred1!E:E, MATCH(bbg_all!AF96, pred1!D:D, 0))</f>
        <v>54.580372786521842</v>
      </c>
      <c r="AL96" s="9">
        <f>INDEX(pred2!E:E, MATCH(bbg_all!AF96, pred2!D:D, 0))</f>
        <v>52.958899188041613</v>
      </c>
      <c r="AM96" s="9">
        <f>INDEX(pred3!E:E, MATCH(bbg_all!AF96, pred3!D:D, 0))</f>
        <v>54.583657169341969</v>
      </c>
      <c r="AN96" s="9">
        <f>INDEX(pred4!E:E, MATCH(bbg_all!AF96, pred4!D:D, 0))</f>
        <v>55.707155060768045</v>
      </c>
      <c r="AO96" s="9">
        <f>INDEX(pred5!E:E, MATCH(bbg_all!AF96, pred5!D:D, 0))</f>
        <v>53.420043587684553</v>
      </c>
      <c r="AP96" s="9">
        <f t="shared" si="53"/>
        <v>-2.8700255584717311</v>
      </c>
      <c r="AQ96" s="15" t="b">
        <v>0</v>
      </c>
      <c r="AR96" s="9">
        <f t="shared" si="54"/>
        <v>13.620000000000118</v>
      </c>
      <c r="AS96" s="9">
        <f t="shared" si="55"/>
        <v>10.749974441528387</v>
      </c>
      <c r="AT96" t="str">
        <f t="shared" si="40"/>
        <v>2024_10</v>
      </c>
      <c r="AU96">
        <f t="shared" si="41"/>
        <v>28.32000000000054</v>
      </c>
      <c r="AW96" s="2">
        <f t="shared" si="56"/>
        <v>45288</v>
      </c>
      <c r="AX96" s="21">
        <f>INDEX(daily_KORD_weather!H:H, MATCH(bbg_all!AW96,daily_KORD_weather!G:G, 0))*1.8+32</f>
        <v>37.572499993999998</v>
      </c>
      <c r="AY96" s="2">
        <f t="shared" si="57"/>
        <v>44923</v>
      </c>
      <c r="AZ96" s="22">
        <f>INDEX(daily_KORD_weather!J:J, MATCH(bbg_all!AY96,daily_KORD_weather!I:I, 0))*1.8+32</f>
        <v>31.542499939999999</v>
      </c>
      <c r="BA96" s="2">
        <f t="shared" si="58"/>
        <v>44558</v>
      </c>
      <c r="BB96" s="22">
        <f>INDEX(daily_KORD_weather!L:L, MATCH(bbg_all!BA96,daily_KORD_weather!K:K, 0))*1.8+32</f>
        <v>33.589999994000003</v>
      </c>
      <c r="BC96" s="2">
        <f t="shared" si="59"/>
        <v>44193</v>
      </c>
      <c r="BD96" s="22">
        <f>INDEX(daily_KORD_weather!N:N, MATCH(bbg_all!BC96,daily_KORD_weather!M:M, 0))*1.8+32</f>
        <v>33.004999994000002</v>
      </c>
      <c r="BE96" s="2">
        <f t="shared" si="60"/>
        <v>43827</v>
      </c>
      <c r="BF96" s="22">
        <f>INDEX(daily_KORD_weather!P:P, MATCH(bbg_all!BE96,daily_KORD_weather!O:O, 0))*1.8+32</f>
        <v>34.115000000000002</v>
      </c>
      <c r="BG96" s="2">
        <f t="shared" si="61"/>
        <v>43462</v>
      </c>
      <c r="BH96" s="22">
        <f>INDEX(daily_KORD_weather!R:R, MATCH(bbg_all!BG96,daily_KORD_weather!Q:Q, 0))*1.8+32</f>
        <v>41.817500006000003</v>
      </c>
      <c r="BP96" t="s">
        <v>35</v>
      </c>
    </row>
    <row r="97" spans="1:68">
      <c r="A97">
        <f t="shared" si="62"/>
        <v>97</v>
      </c>
      <c r="B97" t="str">
        <f t="shared" si="42"/>
        <v>2024_12</v>
      </c>
      <c r="C97" s="11">
        <v>45653</v>
      </c>
      <c r="D97" s="4" t="s">
        <v>3</v>
      </c>
      <c r="E97" s="4">
        <f t="shared" si="43"/>
        <v>1020</v>
      </c>
      <c r="F97" s="17">
        <v>47.2</v>
      </c>
      <c r="G97" s="19">
        <f t="shared" si="44"/>
        <v>36.190212764255691</v>
      </c>
      <c r="H97" s="19">
        <f t="shared" si="45"/>
        <v>28.809787235744309</v>
      </c>
      <c r="I97" s="17">
        <f t="shared" si="34"/>
        <v>11.009787235744312</v>
      </c>
      <c r="J97" s="20">
        <f t="shared" si="35"/>
        <v>17.799999999999997</v>
      </c>
      <c r="K97" s="20">
        <f t="shared" si="36"/>
        <v>918.1</v>
      </c>
      <c r="L97" s="17">
        <f t="shared" si="46"/>
        <v>33.581250001999997</v>
      </c>
      <c r="M97" s="20">
        <f t="shared" si="37"/>
        <v>31.418749998000003</v>
      </c>
      <c r="N97" s="20">
        <f t="shared" si="38"/>
        <v>793.48499982299984</v>
      </c>
      <c r="O97" s="16">
        <f t="shared" si="39"/>
        <v>120.86500002899999</v>
      </c>
      <c r="P97" s="16" t="e">
        <f t="shared" si="63"/>
        <v>#N/A</v>
      </c>
      <c r="Q97" s="16">
        <f t="shared" si="47"/>
        <v>1009.238750017</v>
      </c>
      <c r="R97" s="16" t="e">
        <f t="shared" si="48"/>
        <v>#N/A</v>
      </c>
      <c r="S97" s="16">
        <f t="shared" si="49"/>
        <v>-10.761249982999971</v>
      </c>
      <c r="T97" s="4">
        <f t="shared" si="64"/>
        <v>2</v>
      </c>
      <c r="U97" s="4"/>
      <c r="V97" s="4"/>
      <c r="W97" s="4"/>
      <c r="X97" s="16">
        <f t="shared" si="50"/>
        <v>36.190212764255691</v>
      </c>
      <c r="Y97" s="16">
        <f>INDEX(pred1!E:E, MATCH(bbg_all!C97, pred1!D:D, 0))</f>
        <v>37.792371362447732</v>
      </c>
      <c r="Z97" s="16">
        <f>INDEX(pred2!E:E, MATCH(bbg_all!C97, pred2!D:D, 0))</f>
        <v>32.547618215344841</v>
      </c>
      <c r="AA97" s="16">
        <f>INDEX(pred3!E:E, MATCH(bbg_all!C97, pred3!D:D, 0))</f>
        <v>36.261415264010424</v>
      </c>
      <c r="AB97" s="16">
        <f>INDEX(pred4!E:E, MATCH(bbg_all!C97, pred4!D:D, 0))</f>
        <v>37.669466403126712</v>
      </c>
      <c r="AC97" s="16">
        <f>INDEX(pred5!E:E, MATCH(bbg_all!C97, pred5!D:D, 0))</f>
        <v>36.680192576348773</v>
      </c>
      <c r="AD97" s="4"/>
      <c r="AE97" s="7">
        <v>45576</v>
      </c>
      <c r="AF97" s="3">
        <f t="shared" si="51"/>
        <v>45576</v>
      </c>
      <c r="AG97" s="1">
        <v>245</v>
      </c>
      <c r="AH97" s="4" t="s">
        <v>3</v>
      </c>
      <c r="AI97" s="14">
        <f>INDEX(daily_KORD_weather!B:B, MATCH(bbg_all!AF97, daily_KORD_weather!A:A, 0))*1.8+32</f>
        <v>65.442499999999882</v>
      </c>
      <c r="AJ97" s="14">
        <f t="shared" si="52"/>
        <v>59.255805091857837</v>
      </c>
      <c r="AK97" s="9">
        <f>INDEX(pred1!E:E, MATCH(bbg_all!AF97, pred1!D:D, 0))</f>
        <v>59.162164640426553</v>
      </c>
      <c r="AL97" s="9">
        <f>INDEX(pred2!E:E, MATCH(bbg_all!AF97, pred2!D:D, 0))</f>
        <v>60.537036728858865</v>
      </c>
      <c r="AM97" s="9">
        <f>INDEX(pred3!E:E, MATCH(bbg_all!AF97, pred3!D:D, 0))</f>
        <v>58.11271123886101</v>
      </c>
      <c r="AN97" s="9">
        <f>INDEX(pred4!E:E, MATCH(bbg_all!AF97, pred4!D:D, 0))</f>
        <v>59.233982038497842</v>
      </c>
      <c r="AO97" s="9">
        <f>INDEX(pred5!E:E, MATCH(bbg_all!AF97, pred5!D:D, 0))</f>
        <v>59.233130812644873</v>
      </c>
      <c r="AP97" s="9">
        <f t="shared" si="53"/>
        <v>6.1866949081420444</v>
      </c>
      <c r="AQ97" s="15" t="b">
        <v>0</v>
      </c>
      <c r="AR97" s="9">
        <f t="shared" si="54"/>
        <v>0</v>
      </c>
      <c r="AS97" s="9">
        <f t="shared" si="55"/>
        <v>5.7441949081421626</v>
      </c>
      <c r="AT97" t="str">
        <f t="shared" si="40"/>
        <v>2024_10</v>
      </c>
      <c r="AU97">
        <f t="shared" si="41"/>
        <v>28.32000000000054</v>
      </c>
      <c r="AW97" s="2">
        <f t="shared" si="56"/>
        <v>45287</v>
      </c>
      <c r="AX97" s="21">
        <f>INDEX(daily_KORD_weather!H:H, MATCH(bbg_all!AW97,daily_KORD_weather!G:G, 0))*1.8+32</f>
        <v>36.297499999999999</v>
      </c>
      <c r="AY97" s="2">
        <f t="shared" si="57"/>
        <v>44922</v>
      </c>
      <c r="AZ97" s="22">
        <f>INDEX(daily_KORD_weather!J:J, MATCH(bbg_all!AY97,daily_KORD_weather!I:I, 0))*1.8+32</f>
        <v>14.7425</v>
      </c>
      <c r="BA97" s="2">
        <f t="shared" si="58"/>
        <v>44557</v>
      </c>
      <c r="BB97" s="22">
        <f>INDEX(daily_KORD_weather!L:L, MATCH(bbg_all!BA97,daily_KORD_weather!K:K, 0))*1.8+32</f>
        <v>39.792500005999997</v>
      </c>
      <c r="BC97" s="2">
        <f t="shared" si="59"/>
        <v>44192</v>
      </c>
      <c r="BD97" s="22">
        <f>INDEX(daily_KORD_weather!N:N, MATCH(bbg_all!BC97,daily_KORD_weather!M:M, 0))*1.8+32</f>
        <v>31.842500000000001</v>
      </c>
      <c r="BE97" s="2">
        <f t="shared" si="60"/>
        <v>43826</v>
      </c>
      <c r="BF97" s="22">
        <f>INDEX(daily_KORD_weather!P:P, MATCH(bbg_all!BE97,daily_KORD_weather!O:O, 0))*1.8+32</f>
        <v>36.837499999999999</v>
      </c>
      <c r="BG97" s="2">
        <f t="shared" si="61"/>
        <v>43461</v>
      </c>
      <c r="BH97" s="22">
        <f>INDEX(daily_KORD_weather!R:R, MATCH(bbg_all!BG97,daily_KORD_weather!Q:Q, 0))*1.8+32</f>
        <v>41.975000006000002</v>
      </c>
      <c r="BP97" t="s">
        <v>35</v>
      </c>
    </row>
    <row r="98" spans="1:68">
      <c r="A98">
        <f t="shared" si="62"/>
        <v>98</v>
      </c>
      <c r="B98" t="str">
        <f t="shared" si="42"/>
        <v>2024_12</v>
      </c>
      <c r="C98" s="11">
        <v>45652</v>
      </c>
      <c r="D98" s="4" t="s">
        <v>3</v>
      </c>
      <c r="E98" s="4">
        <f t="shared" si="43"/>
        <v>1019</v>
      </c>
      <c r="F98" s="17">
        <v>41.4</v>
      </c>
      <c r="G98" s="19">
        <f t="shared" si="44"/>
        <v>34.508455310836425</v>
      </c>
      <c r="H98" s="19">
        <f t="shared" si="45"/>
        <v>30.491544689163575</v>
      </c>
      <c r="I98" s="17">
        <f t="shared" si="34"/>
        <v>6.8915446891635739</v>
      </c>
      <c r="J98" s="20">
        <f t="shared" si="35"/>
        <v>23.6</v>
      </c>
      <c r="K98" s="20">
        <f t="shared" si="36"/>
        <v>900.30000000000007</v>
      </c>
      <c r="L98" s="17">
        <f t="shared" si="46"/>
        <v>34.838750009000002</v>
      </c>
      <c r="M98" s="20">
        <f t="shared" si="37"/>
        <v>30.161249990999998</v>
      </c>
      <c r="N98" s="20">
        <f t="shared" si="38"/>
        <v>763.32374983199998</v>
      </c>
      <c r="O98" s="16">
        <f t="shared" si="39"/>
        <v>152.283750027</v>
      </c>
      <c r="P98" s="16">
        <f>SUM(H93:H97)+K98</f>
        <v>1033.0154478566722</v>
      </c>
      <c r="Q98" s="16">
        <f t="shared" si="47"/>
        <v>1021.1650000290001</v>
      </c>
      <c r="R98" s="16">
        <f t="shared" si="48"/>
        <v>14.015447856672154</v>
      </c>
      <c r="S98" s="16">
        <f t="shared" si="49"/>
        <v>2.1650000290001117</v>
      </c>
      <c r="T98" s="4">
        <f t="shared" si="64"/>
        <v>3</v>
      </c>
      <c r="U98" s="4"/>
      <c r="V98" s="4"/>
      <c r="W98" s="4"/>
      <c r="X98" s="16">
        <f t="shared" si="50"/>
        <v>34.508455310836425</v>
      </c>
      <c r="Y98" s="16">
        <f>INDEX(pred1!E:E, MATCH(bbg_all!C98, pred1!D:D, 0))</f>
        <v>37.256437497213476</v>
      </c>
      <c r="Z98" s="16">
        <f>INDEX(pred2!E:E, MATCH(bbg_all!C98, pred2!D:D, 0))</f>
        <v>29.974304195307194</v>
      </c>
      <c r="AA98" s="16">
        <f>INDEX(pred3!E:E, MATCH(bbg_all!C98, pred3!D:D, 0))</f>
        <v>34.693401341140266</v>
      </c>
      <c r="AB98" s="16">
        <f>INDEX(pred4!E:E, MATCH(bbg_all!C98, pred4!D:D, 0))</f>
        <v>34.103618183732031</v>
      </c>
      <c r="AC98" s="16">
        <f>INDEX(pred5!E:E, MATCH(bbg_all!C98, pred5!D:D, 0))</f>
        <v>36.514515336789188</v>
      </c>
      <c r="AD98" s="4"/>
      <c r="AE98" s="7">
        <v>45575</v>
      </c>
      <c r="AF98" s="3">
        <f t="shared" si="51"/>
        <v>45575</v>
      </c>
      <c r="AG98" s="1">
        <v>245</v>
      </c>
      <c r="AH98" s="4" t="s">
        <v>3</v>
      </c>
      <c r="AI98" s="14">
        <f>INDEX(daily_KORD_weather!B:B, MATCH(bbg_all!AF98, daily_KORD_weather!A:A, 0))*1.8+32</f>
        <v>61.722499999999997</v>
      </c>
      <c r="AJ98" s="14">
        <f t="shared" si="52"/>
        <v>60.028629531860268</v>
      </c>
      <c r="AK98" s="9">
        <f>INDEX(pred1!E:E, MATCH(bbg_all!AF98, pred1!D:D, 0))</f>
        <v>60.106054234504612</v>
      </c>
      <c r="AL98" s="9">
        <f>INDEX(pred2!E:E, MATCH(bbg_all!AF98, pred2!D:D, 0))</f>
        <v>61.00473129749291</v>
      </c>
      <c r="AM98" s="9">
        <f>INDEX(pred3!E:E, MATCH(bbg_all!AF98, pred3!D:D, 0))</f>
        <v>59.012696576118401</v>
      </c>
      <c r="AN98" s="9">
        <f>INDEX(pred4!E:E, MATCH(bbg_all!AF98, pred4!D:D, 0))</f>
        <v>59.746652817726059</v>
      </c>
      <c r="AO98" s="9">
        <f>INDEX(pred5!E:E, MATCH(bbg_all!AF98, pred5!D:D, 0))</f>
        <v>60.273012733459382</v>
      </c>
      <c r="AP98" s="9">
        <f t="shared" si="53"/>
        <v>1.6938704681397283</v>
      </c>
      <c r="AQ98" s="15" t="b">
        <v>0</v>
      </c>
      <c r="AR98" s="9">
        <f t="shared" si="54"/>
        <v>3.2775000000000034</v>
      </c>
      <c r="AS98" s="9">
        <f t="shared" si="55"/>
        <v>4.9713704681397317</v>
      </c>
      <c r="AT98" t="str">
        <f t="shared" si="40"/>
        <v>2024_10</v>
      </c>
      <c r="AU98">
        <f t="shared" si="41"/>
        <v>25.042500000000537</v>
      </c>
      <c r="AW98" s="2">
        <f t="shared" si="56"/>
        <v>45286</v>
      </c>
      <c r="AX98" s="21">
        <f>INDEX(daily_KORD_weather!H:H, MATCH(bbg_all!AW98,daily_KORD_weather!G:G, 0))*1.8+32</f>
        <v>44.195</v>
      </c>
      <c r="AY98" s="2">
        <f t="shared" si="57"/>
        <v>44921</v>
      </c>
      <c r="AZ98" s="22">
        <f>INDEX(daily_KORD_weather!J:J, MATCH(bbg_all!AY98,daily_KORD_weather!I:I, 0))*1.8+32</f>
        <v>16.8125</v>
      </c>
      <c r="BA98" s="2">
        <f t="shared" si="58"/>
        <v>44556</v>
      </c>
      <c r="BB98" s="22">
        <f>INDEX(daily_KORD_weather!L:L, MATCH(bbg_all!BA98,daily_KORD_weather!K:K, 0))*1.8+32</f>
        <v>34.8125</v>
      </c>
      <c r="BC98" s="2">
        <f t="shared" si="59"/>
        <v>44191</v>
      </c>
      <c r="BD98" s="22">
        <f>INDEX(daily_KORD_weather!N:N, MATCH(bbg_all!BC98,daily_KORD_weather!M:M, 0))*1.8+32</f>
        <v>23.157499999999999</v>
      </c>
      <c r="BE98" s="2">
        <f t="shared" si="60"/>
        <v>43825</v>
      </c>
      <c r="BF98" s="22">
        <f>INDEX(daily_KORD_weather!P:P, MATCH(bbg_all!BE98,daily_KORD_weather!O:O, 0))*1.8+32</f>
        <v>55.632500059999998</v>
      </c>
      <c r="BG98" s="2">
        <f t="shared" si="61"/>
        <v>43460</v>
      </c>
      <c r="BH98" s="22">
        <f>INDEX(daily_KORD_weather!R:R, MATCH(bbg_all!BG98,daily_KORD_weather!Q:Q, 0))*1.8+32</f>
        <v>34.422499993999999</v>
      </c>
      <c r="BP98" t="s">
        <v>35</v>
      </c>
    </row>
    <row r="99" spans="1:68">
      <c r="A99">
        <f t="shared" si="62"/>
        <v>99</v>
      </c>
      <c r="B99" t="str">
        <f t="shared" si="42"/>
        <v>2024_12</v>
      </c>
      <c r="C99" s="11">
        <v>45651</v>
      </c>
      <c r="D99" s="4" t="s">
        <v>3</v>
      </c>
      <c r="E99" s="4" t="e">
        <f t="shared" si="43"/>
        <v>#N/A</v>
      </c>
      <c r="F99" s="17">
        <v>34.6</v>
      </c>
      <c r="G99" s="19">
        <f t="shared" si="44"/>
        <v>30.904459213688973</v>
      </c>
      <c r="H99" s="19">
        <f t="shared" si="45"/>
        <v>34.095540786311027</v>
      </c>
      <c r="I99" s="17">
        <f t="shared" si="34"/>
        <v>3.6955407863110281</v>
      </c>
      <c r="J99" s="20">
        <f t="shared" si="35"/>
        <v>30.4</v>
      </c>
      <c r="K99" s="20">
        <f t="shared" si="36"/>
        <v>876.7</v>
      </c>
      <c r="L99" s="17">
        <f t="shared" si="46"/>
        <v>34.112500108999996</v>
      </c>
      <c r="M99" s="20">
        <f t="shared" si="37"/>
        <v>30.887499891000004</v>
      </c>
      <c r="N99" s="20">
        <f t="shared" si="38"/>
        <v>732.43624994100003</v>
      </c>
      <c r="O99" s="16">
        <f t="shared" si="39"/>
        <v>182.445000018</v>
      </c>
      <c r="P99" s="16">
        <f t="shared" si="63"/>
        <v>1013.7975824196265</v>
      </c>
      <c r="Q99" s="16">
        <f t="shared" si="47"/>
        <v>1028.983750027</v>
      </c>
      <c r="R99" s="16" t="str">
        <f t="shared" si="48"/>
        <v>#N/A</v>
      </c>
      <c r="S99" s="16" t="str">
        <f t="shared" si="49"/>
        <v>#N/A</v>
      </c>
      <c r="T99" s="4" t="str">
        <f t="shared" si="64"/>
        <v>#N/A</v>
      </c>
      <c r="U99" s="4"/>
      <c r="V99" s="4"/>
      <c r="W99" s="4"/>
      <c r="X99" s="16">
        <f t="shared" si="50"/>
        <v>30.904459213688973</v>
      </c>
      <c r="Y99" s="16">
        <f>INDEX(pred1!E:E, MATCH(bbg_all!C99, pred1!D:D, 0))</f>
        <v>31.456099192798142</v>
      </c>
      <c r="Z99" s="16">
        <f>INDEX(pred2!E:E, MATCH(bbg_all!C99, pred2!D:D, 0))</f>
        <v>28.374004186689859</v>
      </c>
      <c r="AA99" s="16">
        <f>INDEX(pred3!E:E, MATCH(bbg_all!C99, pred3!D:D, 0))</f>
        <v>31.188664052262904</v>
      </c>
      <c r="AB99" s="16">
        <f>INDEX(pred4!E:E, MATCH(bbg_all!C99, pred4!D:D, 0))</f>
        <v>31.485146756470204</v>
      </c>
      <c r="AC99" s="16">
        <f>INDEX(pred5!E:E, MATCH(bbg_all!C99, pred5!D:D, 0))</f>
        <v>32.01838188022375</v>
      </c>
      <c r="AD99" s="4"/>
      <c r="AE99" s="7">
        <v>45574</v>
      </c>
      <c r="AF99" s="3">
        <f t="shared" si="51"/>
        <v>45574</v>
      </c>
      <c r="AG99" s="1">
        <v>254</v>
      </c>
      <c r="AH99" s="4" t="s">
        <v>3</v>
      </c>
      <c r="AI99" s="14">
        <f>INDEX(daily_KORD_weather!B:B, MATCH(bbg_all!AF99, daily_KORD_weather!A:A, 0))*1.8+32</f>
        <v>60.244999999999877</v>
      </c>
      <c r="AJ99" s="14">
        <f t="shared" si="52"/>
        <v>59.02023864746085</v>
      </c>
      <c r="AK99" s="9">
        <f>INDEX(pred1!E:E, MATCH(bbg_all!AF99, pred1!D:D, 0))</f>
        <v>59.039551210403346</v>
      </c>
      <c r="AL99" s="9">
        <f>INDEX(pred2!E:E, MATCH(bbg_all!AF99, pred2!D:D, 0))</f>
        <v>58.830026125907828</v>
      </c>
      <c r="AM99" s="9">
        <f>INDEX(pred3!E:E, MATCH(bbg_all!AF99, pred3!D:D, 0))</f>
        <v>58.593822717666541</v>
      </c>
      <c r="AN99" s="9">
        <f>INDEX(pred4!E:E, MATCH(bbg_all!AF99, pred4!D:D, 0))</f>
        <v>59.368899512290859</v>
      </c>
      <c r="AO99" s="9">
        <f>INDEX(pred5!E:E, MATCH(bbg_all!AF99, pred5!D:D, 0))</f>
        <v>59.268893671035684</v>
      </c>
      <c r="AP99" s="9">
        <f t="shared" si="53"/>
        <v>1.2247613525390264</v>
      </c>
      <c r="AQ99" s="15" t="b">
        <v>0</v>
      </c>
      <c r="AR99" s="9">
        <f t="shared" si="54"/>
        <v>4.7550000000001234</v>
      </c>
      <c r="AS99" s="9">
        <f t="shared" si="55"/>
        <v>5.9797613525391498</v>
      </c>
      <c r="AT99" t="str">
        <f t="shared" si="40"/>
        <v>2024_10</v>
      </c>
      <c r="AU99">
        <f t="shared" si="41"/>
        <v>20.287500000000414</v>
      </c>
      <c r="AW99" s="2">
        <f t="shared" si="56"/>
        <v>45285</v>
      </c>
      <c r="AX99" s="21">
        <f>INDEX(daily_KORD_weather!H:H, MATCH(bbg_all!AW99,daily_KORD_weather!G:G, 0))*1.8+32</f>
        <v>53.090000059999994</v>
      </c>
      <c r="AY99" s="2">
        <f t="shared" si="57"/>
        <v>44920</v>
      </c>
      <c r="AZ99" s="22">
        <f>INDEX(daily_KORD_weather!J:J, MATCH(bbg_all!AY99,daily_KORD_weather!I:I, 0))*1.8+32</f>
        <v>7.9100006</v>
      </c>
      <c r="BA99" s="2">
        <f t="shared" si="58"/>
        <v>44555</v>
      </c>
      <c r="BB99" s="22">
        <f>INDEX(daily_KORD_weather!L:L, MATCH(bbg_all!BA99,daily_KORD_weather!K:K, 0))*1.8+32</f>
        <v>49.107500006000002</v>
      </c>
      <c r="BC99" s="2">
        <f t="shared" si="59"/>
        <v>44190</v>
      </c>
      <c r="BD99" s="22">
        <f>INDEX(daily_KORD_weather!N:N, MATCH(bbg_all!BC99,daily_KORD_weather!M:M, 0))*1.8+32</f>
        <v>13.414999999999999</v>
      </c>
      <c r="BE99" s="2">
        <f t="shared" si="60"/>
        <v>43824</v>
      </c>
      <c r="BF99" s="22">
        <f>INDEX(daily_KORD_weather!P:P, MATCH(bbg_all!BE99,daily_KORD_weather!O:O, 0))*1.8+32</f>
        <v>47.449999994000002</v>
      </c>
      <c r="BG99" s="2">
        <f t="shared" si="61"/>
        <v>43459</v>
      </c>
      <c r="BH99" s="22">
        <f>INDEX(daily_KORD_weather!R:R, MATCH(bbg_all!BG99,daily_KORD_weather!Q:Q, 0))*1.8+32</f>
        <v>33.702499994</v>
      </c>
      <c r="BP99" t="s">
        <v>35</v>
      </c>
    </row>
    <row r="100" spans="1:68">
      <c r="A100">
        <f t="shared" si="62"/>
        <v>100</v>
      </c>
      <c r="B100" t="str">
        <f t="shared" si="42"/>
        <v>2024_12</v>
      </c>
      <c r="C100" s="11">
        <v>45650</v>
      </c>
      <c r="D100" s="4" t="s">
        <v>3</v>
      </c>
      <c r="E100" s="4">
        <f t="shared" si="43"/>
        <v>1008</v>
      </c>
      <c r="F100" s="17">
        <v>36</v>
      </c>
      <c r="G100" s="19">
        <f t="shared" si="44"/>
        <v>30.701437516212469</v>
      </c>
      <c r="H100" s="19">
        <f t="shared" si="45"/>
        <v>34.298562483787535</v>
      </c>
      <c r="I100" s="17">
        <f t="shared" si="34"/>
        <v>5.2985624837875314</v>
      </c>
      <c r="J100" s="20">
        <f t="shared" si="35"/>
        <v>29</v>
      </c>
      <c r="K100" s="20">
        <f t="shared" si="36"/>
        <v>846.3</v>
      </c>
      <c r="L100" s="17">
        <f t="shared" si="46"/>
        <v>31.085000000000004</v>
      </c>
      <c r="M100" s="20">
        <f t="shared" si="37"/>
        <v>33.914999999999992</v>
      </c>
      <c r="N100" s="20">
        <f t="shared" si="38"/>
        <v>698.52124994099995</v>
      </c>
      <c r="O100" s="16">
        <f t="shared" si="39"/>
        <v>213.33249990900001</v>
      </c>
      <c r="P100" s="16">
        <f t="shared" si="63"/>
        <v>1024.407570880152</v>
      </c>
      <c r="Q100" s="16">
        <f t="shared" si="47"/>
        <v>1028.7450000179999</v>
      </c>
      <c r="R100" s="16">
        <f t="shared" si="48"/>
        <v>16.40757088015198</v>
      </c>
      <c r="S100" s="16">
        <f t="shared" si="49"/>
        <v>20.745000017999928</v>
      </c>
      <c r="T100" s="4">
        <f t="shared" si="64"/>
        <v>14</v>
      </c>
      <c r="U100" s="4"/>
      <c r="V100" s="4"/>
      <c r="W100" s="4"/>
      <c r="X100" s="16">
        <f t="shared" si="50"/>
        <v>30.701437516212469</v>
      </c>
      <c r="Y100" s="16">
        <f>INDEX(pred1!E:E, MATCH(bbg_all!C100, pred1!D:D, 0))</f>
        <v>31.195411831885579</v>
      </c>
      <c r="Z100" s="16">
        <f>INDEX(pred2!E:E, MATCH(bbg_all!C100, pred2!D:D, 0))</f>
        <v>28.248499773442745</v>
      </c>
      <c r="AA100" s="16">
        <f>INDEX(pred3!E:E, MATCH(bbg_all!C100, pred3!D:D, 0))</f>
        <v>30.934666160866623</v>
      </c>
      <c r="AB100" s="16">
        <f>INDEX(pred4!E:E, MATCH(bbg_all!C100, pred4!D:D, 0))</f>
        <v>31.758562454208732</v>
      </c>
      <c r="AC100" s="16">
        <f>INDEX(pred5!E:E, MATCH(bbg_all!C100, pred5!D:D, 0))</f>
        <v>31.370047360658649</v>
      </c>
      <c r="AD100" s="4"/>
      <c r="AE100" s="7">
        <v>45573</v>
      </c>
      <c r="AF100" s="3">
        <f t="shared" si="51"/>
        <v>45573</v>
      </c>
      <c r="AG100" s="1">
        <v>264</v>
      </c>
      <c r="AH100" s="4" t="s">
        <v>3</v>
      </c>
      <c r="AI100" s="14">
        <f>INDEX(daily_KORD_weather!B:B, MATCH(bbg_all!AF100, daily_KORD_weather!A:A, 0))*1.8+32</f>
        <v>59.427499999999824</v>
      </c>
      <c r="AJ100" s="14">
        <f t="shared" si="52"/>
        <v>57.912636313438327</v>
      </c>
      <c r="AK100" s="9">
        <f>INDEX(pred1!E:E, MATCH(bbg_all!AF100, pred1!D:D, 0))</f>
        <v>58.186058354377664</v>
      </c>
      <c r="AL100" s="9">
        <f>INDEX(pred2!E:E, MATCH(bbg_all!AF100, pred2!D:D, 0))</f>
        <v>56.448997068405049</v>
      </c>
      <c r="AM100" s="9">
        <f>INDEX(pred3!E:E, MATCH(bbg_all!AF100, pred3!D:D, 0))</f>
        <v>57.881037330627365</v>
      </c>
      <c r="AN100" s="9">
        <f>INDEX(pred4!E:E, MATCH(bbg_all!AF100, pred4!D:D, 0))</f>
        <v>59.316842269897364</v>
      </c>
      <c r="AO100" s="9">
        <f>INDEX(pred5!E:E, MATCH(bbg_all!AF100, pred5!D:D, 0))</f>
        <v>57.730246543884185</v>
      </c>
      <c r="AP100" s="9">
        <f t="shared" si="53"/>
        <v>1.5148636865614975</v>
      </c>
      <c r="AQ100" s="15" t="b">
        <v>0</v>
      </c>
      <c r="AR100" s="9">
        <f t="shared" si="54"/>
        <v>5.5725000000001756</v>
      </c>
      <c r="AS100" s="9">
        <f t="shared" si="55"/>
        <v>7.0873636865616731</v>
      </c>
      <c r="AT100" t="str">
        <f t="shared" si="40"/>
        <v>2024_10</v>
      </c>
      <c r="AU100">
        <f t="shared" si="41"/>
        <v>14.715000000000238</v>
      </c>
      <c r="AW100" s="2">
        <f t="shared" si="56"/>
        <v>45284</v>
      </c>
      <c r="AX100" s="21">
        <f>INDEX(daily_KORD_weather!H:H, MATCH(bbg_all!AW100,daily_KORD_weather!G:G, 0))*1.8+32</f>
        <v>49.685000000000002</v>
      </c>
      <c r="AY100" s="2">
        <f t="shared" si="57"/>
        <v>44919</v>
      </c>
      <c r="AZ100" s="22">
        <f>INDEX(daily_KORD_weather!J:J, MATCH(bbg_all!AY100,daily_KORD_weather!I:I, 0))*1.8+32</f>
        <v>3.4250000000000007</v>
      </c>
      <c r="BA100" s="2">
        <f t="shared" si="58"/>
        <v>44554</v>
      </c>
      <c r="BB100" s="22">
        <f>INDEX(daily_KORD_weather!L:L, MATCH(bbg_all!BA100,daily_KORD_weather!K:K, 0))*1.8+32</f>
        <v>42.717500006000002</v>
      </c>
      <c r="BC100" s="2">
        <f t="shared" si="59"/>
        <v>44189</v>
      </c>
      <c r="BD100" s="22">
        <f>INDEX(daily_KORD_weather!N:N, MATCH(bbg_all!BC100,daily_KORD_weather!M:M, 0))*1.8+32</f>
        <v>21.972500060000002</v>
      </c>
      <c r="BE100" s="2">
        <f t="shared" si="60"/>
        <v>43823</v>
      </c>
      <c r="BF100" s="22">
        <f>INDEX(daily_KORD_weather!P:P, MATCH(bbg_all!BE100,daily_KORD_weather!O:O, 0))*1.8+32</f>
        <v>39.889999994</v>
      </c>
      <c r="BG100" s="2">
        <f t="shared" si="61"/>
        <v>43458</v>
      </c>
      <c r="BH100" s="22">
        <f>INDEX(daily_KORD_weather!R:R, MATCH(bbg_all!BG100,daily_KORD_weather!Q:Q, 0))*1.8+32</f>
        <v>28.819999939999999</v>
      </c>
      <c r="BP100" t="s">
        <v>35</v>
      </c>
    </row>
    <row r="101" spans="1:68">
      <c r="A101">
        <f t="shared" si="62"/>
        <v>101</v>
      </c>
      <c r="B101" t="str">
        <f t="shared" si="42"/>
        <v>2024_12</v>
      </c>
      <c r="C101" s="11">
        <v>45649</v>
      </c>
      <c r="D101" s="4" t="s">
        <v>3</v>
      </c>
      <c r="E101" s="4">
        <f t="shared" si="43"/>
        <v>1001</v>
      </c>
      <c r="F101" s="17">
        <v>34.700000000000003</v>
      </c>
      <c r="G101" s="19">
        <f t="shared" si="44"/>
        <v>29.47832799321041</v>
      </c>
      <c r="H101" s="19">
        <f t="shared" si="45"/>
        <v>35.521672006789586</v>
      </c>
      <c r="I101" s="17">
        <f t="shared" si="34"/>
        <v>5.2216720067895928</v>
      </c>
      <c r="J101" s="20">
        <f t="shared" si="35"/>
        <v>30.299999999999997</v>
      </c>
      <c r="K101" s="20">
        <f t="shared" si="36"/>
        <v>817.3</v>
      </c>
      <c r="L101" s="17">
        <f t="shared" si="46"/>
        <v>32.836250099000004</v>
      </c>
      <c r="M101" s="20">
        <f t="shared" si="37"/>
        <v>32.163749900999996</v>
      </c>
      <c r="N101" s="20">
        <f t="shared" si="38"/>
        <v>666.35750003999999</v>
      </c>
      <c r="O101" s="16">
        <f t="shared" si="39"/>
        <v>247.247499909</v>
      </c>
      <c r="P101" s="16">
        <f t="shared" si="63"/>
        <v>1034.4238088327877</v>
      </c>
      <c r="Q101" s="16">
        <f t="shared" si="47"/>
        <v>1030.632499909</v>
      </c>
      <c r="R101" s="16">
        <f t="shared" si="48"/>
        <v>33.423808832787699</v>
      </c>
      <c r="S101" s="16">
        <f t="shared" si="49"/>
        <v>29.632499908999989</v>
      </c>
      <c r="T101" s="4">
        <f t="shared" si="64"/>
        <v>21</v>
      </c>
      <c r="U101" s="4"/>
      <c r="V101" s="4"/>
      <c r="W101" s="4"/>
      <c r="X101" s="16">
        <f t="shared" si="50"/>
        <v>29.47832799321041</v>
      </c>
      <c r="Y101" s="16">
        <f>INDEX(pred1!E:E, MATCH(bbg_all!C101, pred1!D:D, 0))</f>
        <v>29.56284200288356</v>
      </c>
      <c r="Z101" s="16">
        <f>INDEX(pred2!E:E, MATCH(bbg_all!C101, pred2!D:D, 0))</f>
        <v>25.214901086688052</v>
      </c>
      <c r="AA101" s="16">
        <f>INDEX(pred3!E:E, MATCH(bbg_all!C101, pred3!D:D, 0))</f>
        <v>30.37023647129536</v>
      </c>
      <c r="AB101" s="16">
        <f>INDEX(pred4!E:E, MATCH(bbg_all!C101, pred4!D:D, 0))</f>
        <v>31.465488361287864</v>
      </c>
      <c r="AC101" s="16">
        <f>INDEX(pred5!E:E, MATCH(bbg_all!C101, pred5!D:D, 0))</f>
        <v>30.778172043897214</v>
      </c>
      <c r="AD101" s="4"/>
      <c r="AE101" s="7">
        <v>45572</v>
      </c>
      <c r="AF101" s="3">
        <f t="shared" si="51"/>
        <v>45572</v>
      </c>
      <c r="AG101" s="1">
        <v>245</v>
      </c>
      <c r="AH101" s="4" t="s">
        <v>3</v>
      </c>
      <c r="AI101" s="14">
        <f>INDEX(daily_KORD_weather!B:B, MATCH(bbg_all!AF101, daily_KORD_weather!A:A, 0))*1.8+32</f>
        <v>58.069999999999936</v>
      </c>
      <c r="AJ101" s="14">
        <f t="shared" si="52"/>
        <v>58.608501882553014</v>
      </c>
      <c r="AK101" s="9">
        <f>INDEX(pred1!E:E, MATCH(bbg_all!AF101, pred1!D:D, 0))</f>
        <v>58.553194260597145</v>
      </c>
      <c r="AL101" s="9">
        <f>INDEX(pred2!E:E, MATCH(bbg_all!AF101, pred2!D:D, 0))</f>
        <v>59.025330424308699</v>
      </c>
      <c r="AM101" s="9">
        <f>INDEX(pred3!E:E, MATCH(bbg_all!AF101, pred3!D:D, 0))</f>
        <v>57.969464254379176</v>
      </c>
      <c r="AN101" s="9">
        <f>INDEX(pred4!E:E, MATCH(bbg_all!AF101, pred4!D:D, 0))</f>
        <v>59.277669930457975</v>
      </c>
      <c r="AO101" s="9">
        <f>INDEX(pred5!E:E, MATCH(bbg_all!AF101, pred5!D:D, 0))</f>
        <v>58.216850543022062</v>
      </c>
      <c r="AP101" s="9">
        <f t="shared" si="53"/>
        <v>-0.53850188255307785</v>
      </c>
      <c r="AQ101" s="15" t="b">
        <v>0</v>
      </c>
      <c r="AR101" s="9">
        <f t="shared" si="54"/>
        <v>6.9300000000000637</v>
      </c>
      <c r="AS101" s="9">
        <f t="shared" si="55"/>
        <v>6.3914981174469858</v>
      </c>
      <c r="AT101" t="str">
        <f t="shared" si="40"/>
        <v>2024_10</v>
      </c>
      <c r="AU101">
        <f t="shared" si="41"/>
        <v>7.7850000000001742</v>
      </c>
      <c r="AW101" s="2">
        <f t="shared" si="56"/>
        <v>45283</v>
      </c>
      <c r="AX101" s="21">
        <f>INDEX(daily_KORD_weather!H:H, MATCH(bbg_all!AW101,daily_KORD_weather!G:G, 0))*1.8+32</f>
        <v>45.312499994</v>
      </c>
      <c r="AY101" s="2">
        <f t="shared" si="57"/>
        <v>44918</v>
      </c>
      <c r="AZ101" s="22">
        <f>INDEX(daily_KORD_weather!J:J, MATCH(bbg_all!AY101,daily_KORD_weather!I:I, 0))*1.8+32</f>
        <v>-3.9474993999999981</v>
      </c>
      <c r="BA101" s="2">
        <f t="shared" si="58"/>
        <v>44553</v>
      </c>
      <c r="BB101" s="22">
        <f>INDEX(daily_KORD_weather!L:L, MATCH(bbg_all!BA101,daily_KORD_weather!K:K, 0))*1.8+32</f>
        <v>34.055000006</v>
      </c>
      <c r="BC101" s="2">
        <f t="shared" si="59"/>
        <v>44188</v>
      </c>
      <c r="BD101" s="22">
        <f>INDEX(daily_KORD_weather!N:N, MATCH(bbg_all!BC101,daily_KORD_weather!M:M, 0))*1.8+32</f>
        <v>46.707499994000003</v>
      </c>
      <c r="BE101" s="2">
        <f t="shared" si="60"/>
        <v>43822</v>
      </c>
      <c r="BF101" s="22">
        <f>INDEX(daily_KORD_weather!P:P, MATCH(bbg_all!BE101,daily_KORD_weather!O:O, 0))*1.8+32</f>
        <v>42.027499994000003</v>
      </c>
      <c r="BG101" s="2">
        <f t="shared" si="61"/>
        <v>43457</v>
      </c>
      <c r="BH101" s="22">
        <f>INDEX(daily_KORD_weather!R:R, MATCH(bbg_all!BG101,daily_KORD_weather!Q:Q, 0))*1.8+32</f>
        <v>32.862500005999998</v>
      </c>
      <c r="BP101" t="s">
        <v>35</v>
      </c>
    </row>
    <row r="102" spans="1:68">
      <c r="A102">
        <f t="shared" si="62"/>
        <v>102</v>
      </c>
      <c r="B102" t="str">
        <f t="shared" si="42"/>
        <v>2024_12</v>
      </c>
      <c r="C102" s="11">
        <v>45648</v>
      </c>
      <c r="D102" s="4" t="s">
        <v>3</v>
      </c>
      <c r="E102" s="4" t="e">
        <f t="shared" si="43"/>
        <v>#N/A</v>
      </c>
      <c r="F102" s="17">
        <v>22.2</v>
      </c>
      <c r="G102" s="19">
        <f t="shared" si="44"/>
        <v>27.718617486506709</v>
      </c>
      <c r="H102" s="19">
        <f t="shared" si="45"/>
        <v>37.281382513493291</v>
      </c>
      <c r="I102" s="17">
        <f t="shared" si="34"/>
        <v>-5.5186174865067095</v>
      </c>
      <c r="J102" s="20">
        <f t="shared" si="35"/>
        <v>42.8</v>
      </c>
      <c r="K102" s="20">
        <f t="shared" si="36"/>
        <v>787</v>
      </c>
      <c r="L102" s="17">
        <f t="shared" si="46"/>
        <v>34.177500008000003</v>
      </c>
      <c r="M102" s="20">
        <f t="shared" si="37"/>
        <v>30.822499991999997</v>
      </c>
      <c r="N102" s="20">
        <f t="shared" si="38"/>
        <v>635.53500004800003</v>
      </c>
      <c r="O102" s="16">
        <f t="shared" si="39"/>
        <v>279.41124981000002</v>
      </c>
      <c r="P102" s="16">
        <f t="shared" si="63"/>
        <v>1041.355857218796</v>
      </c>
      <c r="Q102" s="16">
        <f t="shared" si="47"/>
        <v>1034.247499909</v>
      </c>
      <c r="R102" s="16" t="str">
        <f t="shared" si="48"/>
        <v>#N/A</v>
      </c>
      <c r="S102" s="16" t="str">
        <f t="shared" si="49"/>
        <v>#N/A</v>
      </c>
      <c r="T102" s="4" t="str">
        <f t="shared" si="64"/>
        <v>#N/A</v>
      </c>
      <c r="U102" s="4"/>
      <c r="V102" s="4"/>
      <c r="W102" s="4"/>
      <c r="X102" s="16">
        <f t="shared" si="50"/>
        <v>27.718617486506709</v>
      </c>
      <c r="Y102" s="16">
        <f>INDEX(pred1!E:E, MATCH(bbg_all!C102, pred1!D:D, 0))</f>
        <v>28.203118507936601</v>
      </c>
      <c r="Z102" s="16">
        <f>INDEX(pred2!E:E, MATCH(bbg_all!C102, pred2!D:D, 0))</f>
        <v>26.02466461062432</v>
      </c>
      <c r="AA102" s="16">
        <f>INDEX(pred3!E:E, MATCH(bbg_all!C102, pred3!D:D, 0))</f>
        <v>28.689168164879089</v>
      </c>
      <c r="AB102" s="16">
        <f>INDEX(pred4!E:E, MATCH(bbg_all!C102, pred4!D:D, 0))</f>
        <v>28.937632090225819</v>
      </c>
      <c r="AC102" s="16">
        <f>INDEX(pred5!E:E, MATCH(bbg_all!C102, pred5!D:D, 0))</f>
        <v>26.738504058867694</v>
      </c>
      <c r="AD102" s="4"/>
      <c r="AE102" s="7">
        <v>45569</v>
      </c>
      <c r="AF102" s="3">
        <f t="shared" si="51"/>
        <v>45569</v>
      </c>
      <c r="AG102" s="1">
        <v>273</v>
      </c>
      <c r="AH102" s="4" t="s">
        <v>3</v>
      </c>
      <c r="AI102" s="14">
        <f>INDEX(daily_KORD_weather!B:B, MATCH(bbg_all!AF102, daily_KORD_weather!A:A, 0))*1.8+32</f>
        <v>63.852499999999942</v>
      </c>
      <c r="AJ102" s="14">
        <f t="shared" si="52"/>
        <v>62.466105256080553</v>
      </c>
      <c r="AK102" s="9">
        <f>INDEX(pred1!E:E, MATCH(bbg_all!AF102, pred1!D:D, 0))</f>
        <v>62.438408350944457</v>
      </c>
      <c r="AL102" s="9">
        <f>INDEX(pred2!E:E, MATCH(bbg_all!AF102, pred2!D:D, 0))</f>
        <v>63.511984467506323</v>
      </c>
      <c r="AM102" s="9">
        <f>INDEX(pred3!E:E, MATCH(bbg_all!AF102, pred3!D:D, 0))</f>
        <v>61.578317761421125</v>
      </c>
      <c r="AN102" s="9">
        <f>INDEX(pred4!E:E, MATCH(bbg_all!AF102, pred4!D:D, 0))</f>
        <v>62.16036183834067</v>
      </c>
      <c r="AO102" s="9">
        <f>INDEX(pred5!E:E, MATCH(bbg_all!AF102, pred5!D:D, 0))</f>
        <v>62.641453862190161</v>
      </c>
      <c r="AP102" s="9">
        <f t="shared" si="53"/>
        <v>1.3863947439193893</v>
      </c>
      <c r="AQ102" s="15" t="b">
        <v>0</v>
      </c>
      <c r="AR102" s="9">
        <f t="shared" si="54"/>
        <v>1.1475000000000577</v>
      </c>
      <c r="AS102" s="9">
        <f t="shared" si="55"/>
        <v>2.533894743919447</v>
      </c>
      <c r="AT102" t="str">
        <f t="shared" si="40"/>
        <v>2024_10</v>
      </c>
      <c r="AU102">
        <f t="shared" si="41"/>
        <v>6.6375000000001165</v>
      </c>
      <c r="AW102" s="2">
        <f t="shared" si="56"/>
        <v>45282</v>
      </c>
      <c r="AX102" s="21">
        <f>INDEX(daily_KORD_weather!H:H, MATCH(bbg_all!AW102,daily_KORD_weather!G:G, 0))*1.8+32</f>
        <v>43.894999994000003</v>
      </c>
      <c r="AY102" s="2">
        <f t="shared" si="57"/>
        <v>44917</v>
      </c>
      <c r="AZ102" s="22">
        <f>INDEX(daily_KORD_weather!J:J, MATCH(bbg_all!AY102,daily_KORD_weather!I:I, 0))*1.8+32</f>
        <v>27.912500059999999</v>
      </c>
      <c r="BA102" s="2">
        <f t="shared" si="58"/>
        <v>44552</v>
      </c>
      <c r="BB102" s="22">
        <f>INDEX(daily_KORD_weather!L:L, MATCH(bbg_all!BA102,daily_KORD_weather!K:K, 0))*1.8+32</f>
        <v>26.442499999999999</v>
      </c>
      <c r="BC102" s="2">
        <f t="shared" si="59"/>
        <v>44187</v>
      </c>
      <c r="BD102" s="22">
        <f>INDEX(daily_KORD_weather!N:N, MATCH(bbg_all!BC102,daily_KORD_weather!M:M, 0))*1.8+32</f>
        <v>37.212499993999998</v>
      </c>
      <c r="BE102" s="2">
        <f t="shared" si="60"/>
        <v>43821</v>
      </c>
      <c r="BF102" s="22">
        <f>INDEX(daily_KORD_weather!P:P, MATCH(bbg_all!BE102,daily_KORD_weather!O:O, 0))*1.8+32</f>
        <v>39.672499999999999</v>
      </c>
      <c r="BG102" s="2">
        <f t="shared" si="61"/>
        <v>43456</v>
      </c>
      <c r="BH102" s="22">
        <f>INDEX(daily_KORD_weather!R:R, MATCH(bbg_all!BG102,daily_KORD_weather!Q:Q, 0))*1.8+32</f>
        <v>29.93</v>
      </c>
      <c r="BP102" t="s">
        <v>35</v>
      </c>
    </row>
    <row r="103" spans="1:68">
      <c r="A103">
        <f t="shared" si="62"/>
        <v>103</v>
      </c>
      <c r="B103" t="str">
        <f t="shared" si="42"/>
        <v>2024_12</v>
      </c>
      <c r="C103" s="11">
        <v>45647</v>
      </c>
      <c r="D103" s="4" t="s">
        <v>3</v>
      </c>
      <c r="E103" s="4" t="e">
        <f t="shared" si="43"/>
        <v>#N/A</v>
      </c>
      <c r="F103" s="17">
        <v>21.5</v>
      </c>
      <c r="G103" s="19">
        <f t="shared" si="44"/>
        <v>27.864711033701901</v>
      </c>
      <c r="H103" s="19">
        <f t="shared" si="45"/>
        <v>37.135288966298099</v>
      </c>
      <c r="I103" s="17">
        <f t="shared" si="34"/>
        <v>-6.3647110337019015</v>
      </c>
      <c r="J103" s="20">
        <f t="shared" si="35"/>
        <v>43.5</v>
      </c>
      <c r="K103" s="20">
        <f t="shared" si="36"/>
        <v>744.2</v>
      </c>
      <c r="L103" s="17">
        <f t="shared" si="46"/>
        <v>33.732500000000002</v>
      </c>
      <c r="M103" s="20">
        <f t="shared" si="37"/>
        <v>31.267499999999998</v>
      </c>
      <c r="N103" s="20">
        <f t="shared" si="38"/>
        <v>604.26750004799987</v>
      </c>
      <c r="O103" s="16">
        <f t="shared" si="39"/>
        <v>310.23374980200003</v>
      </c>
      <c r="P103" s="16">
        <f t="shared" si="63"/>
        <v>1036.7537025085451</v>
      </c>
      <c r="Q103" s="16">
        <f t="shared" si="47"/>
        <v>1023.6112498100001</v>
      </c>
      <c r="R103" s="16" t="str">
        <f t="shared" si="48"/>
        <v>#N/A</v>
      </c>
      <c r="S103" s="16" t="str">
        <f t="shared" si="49"/>
        <v>#N/A</v>
      </c>
      <c r="T103" s="4" t="str">
        <f t="shared" si="64"/>
        <v>#N/A</v>
      </c>
      <c r="U103" s="4"/>
      <c r="V103" s="4"/>
      <c r="W103" s="4"/>
      <c r="X103" s="16">
        <f t="shared" si="50"/>
        <v>27.864711033701901</v>
      </c>
      <c r="Y103" s="16">
        <f>INDEX(pred1!E:E, MATCH(bbg_all!C103, pred1!D:D, 0))</f>
        <v>28.496788907051091</v>
      </c>
      <c r="Z103" s="16">
        <f>INDEX(pred2!E:E, MATCH(bbg_all!C103, pred2!D:D, 0))</f>
        <v>26.455295726656921</v>
      </c>
      <c r="AA103" s="16">
        <f>INDEX(pred3!E:E, MATCH(bbg_all!C103, pred3!D:D, 0))</f>
        <v>29.003650117665536</v>
      </c>
      <c r="AB103" s="16">
        <f>INDEX(pred4!E:E, MATCH(bbg_all!C103, pred4!D:D, 0))</f>
        <v>29.200242435187107</v>
      </c>
      <c r="AC103" s="16">
        <f>INDEX(pred5!E:E, MATCH(bbg_all!C103, pred5!D:D, 0))</f>
        <v>26.16757798194886</v>
      </c>
      <c r="AD103" s="4"/>
      <c r="AE103" s="7">
        <v>45568</v>
      </c>
      <c r="AF103" s="3">
        <f t="shared" si="51"/>
        <v>45568</v>
      </c>
      <c r="AG103" s="1">
        <v>282</v>
      </c>
      <c r="AH103" s="4" t="s">
        <v>3</v>
      </c>
      <c r="AI103" s="14">
        <f>INDEX(daily_KORD_weather!B:B, MATCH(bbg_all!AF103, daily_KORD_weather!A:A, 0))*1.8+32</f>
        <v>63.912499999999881</v>
      </c>
      <c r="AJ103" s="14">
        <f t="shared" si="52"/>
        <v>62.047575564384374</v>
      </c>
      <c r="AK103" s="9">
        <f>INDEX(pred1!E:E, MATCH(bbg_all!AF103, pred1!D:D, 0))</f>
        <v>62.038963985443011</v>
      </c>
      <c r="AL103" s="9">
        <f>INDEX(pred2!E:E, MATCH(bbg_all!AF103, pred2!D:D, 0))</f>
        <v>62.366041493415736</v>
      </c>
      <c r="AM103" s="9">
        <f>INDEX(pred3!E:E, MATCH(bbg_all!AF103, pred3!D:D, 0))</f>
        <v>61.237103009223858</v>
      </c>
      <c r="AN103" s="9">
        <f>INDEX(pred4!E:E, MATCH(bbg_all!AF103, pred4!D:D, 0))</f>
        <v>62.361828207969594</v>
      </c>
      <c r="AO103" s="9">
        <f>INDEX(pred5!E:E, MATCH(bbg_all!AF103, pred5!D:D, 0))</f>
        <v>62.233941125869663</v>
      </c>
      <c r="AP103" s="9">
        <f t="shared" si="53"/>
        <v>1.8649244356155066</v>
      </c>
      <c r="AQ103" s="15" t="b">
        <v>0</v>
      </c>
      <c r="AR103" s="9">
        <f t="shared" si="54"/>
        <v>1.0875000000001194</v>
      </c>
      <c r="AS103" s="9">
        <f t="shared" si="55"/>
        <v>2.952424435615626</v>
      </c>
      <c r="AT103" t="str">
        <f t="shared" si="40"/>
        <v>2024_10</v>
      </c>
      <c r="AU103">
        <f t="shared" si="41"/>
        <v>5.5499999999999972</v>
      </c>
      <c r="AW103" s="2">
        <f t="shared" si="56"/>
        <v>45281</v>
      </c>
      <c r="AX103" s="21">
        <f>INDEX(daily_KORD_weather!H:H, MATCH(bbg_all!AW103,daily_KORD_weather!G:G, 0))*1.8+32</f>
        <v>40.1</v>
      </c>
      <c r="AY103" s="2">
        <f t="shared" si="57"/>
        <v>44916</v>
      </c>
      <c r="AZ103" s="22">
        <f>INDEX(daily_KORD_weather!J:J, MATCH(bbg_all!AY103,daily_KORD_weather!I:I, 0))*1.8+32</f>
        <v>20.03</v>
      </c>
      <c r="BA103" s="2">
        <f t="shared" si="58"/>
        <v>44551</v>
      </c>
      <c r="BB103" s="22">
        <f>INDEX(daily_KORD_weather!L:L, MATCH(bbg_all!BA103,daily_KORD_weather!K:K, 0))*1.8+32</f>
        <v>32.502500005999998</v>
      </c>
      <c r="BC103" s="2">
        <f t="shared" si="59"/>
        <v>44186</v>
      </c>
      <c r="BD103" s="22">
        <f>INDEX(daily_KORD_weather!N:N, MATCH(bbg_all!BC103,daily_KORD_weather!M:M, 0))*1.8+32</f>
        <v>37.422499999999999</v>
      </c>
      <c r="BE103" s="2">
        <f t="shared" si="60"/>
        <v>43820</v>
      </c>
      <c r="BF103" s="22">
        <f>INDEX(daily_KORD_weather!P:P, MATCH(bbg_all!BE103,daily_KORD_weather!O:O, 0))*1.8+32</f>
        <v>37.549999994000004</v>
      </c>
      <c r="BG103" s="2">
        <f t="shared" si="61"/>
        <v>43455</v>
      </c>
      <c r="BH103" s="22">
        <f>INDEX(daily_KORD_weather!R:R, MATCH(bbg_all!BG103,daily_KORD_weather!Q:Q, 0))*1.8+32</f>
        <v>34.79</v>
      </c>
      <c r="BP103" t="s">
        <v>35</v>
      </c>
    </row>
    <row r="104" spans="1:68">
      <c r="A104">
        <f t="shared" si="62"/>
        <v>104</v>
      </c>
      <c r="B104" t="str">
        <f t="shared" si="42"/>
        <v>2024_12</v>
      </c>
      <c r="C104" s="11">
        <v>45646</v>
      </c>
      <c r="D104" s="4" t="s">
        <v>3</v>
      </c>
      <c r="E104" s="4">
        <f t="shared" si="43"/>
        <v>1009</v>
      </c>
      <c r="F104" s="17">
        <v>32.4</v>
      </c>
      <c r="G104" s="19">
        <f t="shared" si="44"/>
        <v>31.867791552171116</v>
      </c>
      <c r="H104" s="19">
        <f t="shared" si="45"/>
        <v>33.132208447828887</v>
      </c>
      <c r="I104" s="17">
        <f t="shared" si="34"/>
        <v>0.53220844782888221</v>
      </c>
      <c r="J104" s="20">
        <f t="shared" si="35"/>
        <v>32.6</v>
      </c>
      <c r="K104" s="20">
        <f t="shared" si="36"/>
        <v>700.7</v>
      </c>
      <c r="L104" s="17">
        <f t="shared" si="46"/>
        <v>34.412499989000004</v>
      </c>
      <c r="M104" s="20">
        <f t="shared" si="37"/>
        <v>30.587500010999996</v>
      </c>
      <c r="N104" s="20">
        <f t="shared" si="38"/>
        <v>573.68000003700001</v>
      </c>
      <c r="O104" s="16">
        <f t="shared" si="39"/>
        <v>341.50124980200002</v>
      </c>
      <c r="P104" s="16">
        <f t="shared" si="63"/>
        <v>1031.3161967836795</v>
      </c>
      <c r="Q104" s="16">
        <f t="shared" si="47"/>
        <v>1010.9337498020001</v>
      </c>
      <c r="R104" s="16">
        <f t="shared" si="48"/>
        <v>22.316196783679516</v>
      </c>
      <c r="S104" s="16">
        <f t="shared" si="49"/>
        <v>1.9337498020000794</v>
      </c>
      <c r="T104" s="4">
        <f t="shared" si="64"/>
        <v>13</v>
      </c>
      <c r="U104" s="4"/>
      <c r="V104" s="4"/>
      <c r="W104" s="4"/>
      <c r="X104" s="16">
        <f t="shared" si="50"/>
        <v>31.867791552171116</v>
      </c>
      <c r="Y104" s="16">
        <f>INDEX(pred1!E:E, MATCH(bbg_all!C104, pred1!D:D, 0))</f>
        <v>32.744341561570764</v>
      </c>
      <c r="Z104" s="16">
        <f>INDEX(pred2!E:E, MATCH(bbg_all!C104, pred2!D:D, 0))</f>
        <v>29.347418956458572</v>
      </c>
      <c r="AA104" s="16">
        <f>INDEX(pred3!E:E, MATCH(bbg_all!C104, pred3!D:D, 0))</f>
        <v>32.811838826164603</v>
      </c>
      <c r="AB104" s="16">
        <f>INDEX(pred4!E:E, MATCH(bbg_all!C104, pred4!D:D, 0))</f>
        <v>33.126053139194845</v>
      </c>
      <c r="AC104" s="16">
        <f>INDEX(pred5!E:E, MATCH(bbg_all!C104, pred5!D:D, 0))</f>
        <v>31.309305277466777</v>
      </c>
      <c r="AD104" s="4"/>
      <c r="AE104" s="7">
        <v>45567</v>
      </c>
      <c r="AF104" s="3">
        <f t="shared" si="51"/>
        <v>45567</v>
      </c>
      <c r="AG104" s="1">
        <v>292</v>
      </c>
      <c r="AH104" s="4" t="s">
        <v>3</v>
      </c>
      <c r="AI104" s="14">
        <f>INDEX(daily_KORD_weather!B:B, MATCH(bbg_all!AF104, daily_KORD_weather!A:A, 0))*1.8+32</f>
        <v>59.45</v>
      </c>
      <c r="AJ104" s="14">
        <f t="shared" si="52"/>
        <v>62.045508775710971</v>
      </c>
      <c r="AK104" s="9">
        <f>INDEX(pred1!E:E, MATCH(bbg_all!AF104, pred1!D:D, 0))</f>
        <v>62.007505750656044</v>
      </c>
      <c r="AL104" s="9">
        <f>INDEX(pred2!E:E, MATCH(bbg_all!AF104, pred2!D:D, 0))</f>
        <v>62.659978199005025</v>
      </c>
      <c r="AM104" s="9">
        <f>INDEX(pred3!E:E, MATCH(bbg_all!AF104, pred3!D:D, 0))</f>
        <v>61.135738110542214</v>
      </c>
      <c r="AN104" s="9">
        <f>INDEX(pred4!E:E, MATCH(bbg_all!AF104, pred4!D:D, 0))</f>
        <v>62.281748676299983</v>
      </c>
      <c r="AO104" s="9">
        <f>INDEX(pred5!E:E, MATCH(bbg_all!AF104, pred5!D:D, 0))</f>
        <v>62.14257314205161</v>
      </c>
      <c r="AP104" s="9">
        <f t="shared" si="53"/>
        <v>-2.5955087757109681</v>
      </c>
      <c r="AQ104" s="15" t="b">
        <v>0</v>
      </c>
      <c r="AR104" s="9">
        <f t="shared" si="54"/>
        <v>5.5499999999999972</v>
      </c>
      <c r="AS104" s="9">
        <f t="shared" si="55"/>
        <v>2.9544912242890291</v>
      </c>
      <c r="AT104" t="str">
        <f t="shared" si="40"/>
        <v>2024_10</v>
      </c>
      <c r="AU104">
        <f t="shared" si="41"/>
        <v>0</v>
      </c>
      <c r="AW104" s="2">
        <f t="shared" si="56"/>
        <v>45280</v>
      </c>
      <c r="AX104" s="21">
        <f>INDEX(daily_KORD_weather!H:H, MATCH(bbg_all!AW104,daily_KORD_weather!G:G, 0))*1.8+32</f>
        <v>34.857500000000002</v>
      </c>
      <c r="AY104" s="2">
        <f t="shared" si="57"/>
        <v>44915</v>
      </c>
      <c r="AZ104" s="22">
        <f>INDEX(daily_KORD_weather!J:J, MATCH(bbg_all!AY104,daily_KORD_weather!I:I, 0))*1.8+32</f>
        <v>27.469999940000001</v>
      </c>
      <c r="BA104" s="2">
        <f t="shared" si="58"/>
        <v>44550</v>
      </c>
      <c r="BB104" s="22">
        <f>INDEX(daily_KORD_weather!L:L, MATCH(bbg_all!BA104,daily_KORD_weather!K:K, 0))*1.8+32</f>
        <v>34.107499994000001</v>
      </c>
      <c r="BC104" s="2">
        <f t="shared" si="59"/>
        <v>44185</v>
      </c>
      <c r="BD104" s="22">
        <f>INDEX(daily_KORD_weather!N:N, MATCH(bbg_all!BC104,daily_KORD_weather!M:M, 0))*1.8+32</f>
        <v>36.379999994000002</v>
      </c>
      <c r="BE104" s="2">
        <f t="shared" si="60"/>
        <v>43819</v>
      </c>
      <c r="BF104" s="22">
        <f>INDEX(daily_KORD_weather!P:P, MATCH(bbg_all!BE104,daily_KORD_weather!O:O, 0))*1.8+32</f>
        <v>29.93</v>
      </c>
      <c r="BG104" s="2">
        <f t="shared" si="61"/>
        <v>43454</v>
      </c>
      <c r="BH104" s="22">
        <f>INDEX(daily_KORD_weather!R:R, MATCH(bbg_all!BG104,daily_KORD_weather!Q:Q, 0))*1.8+32</f>
        <v>43.730000005999997</v>
      </c>
      <c r="BP104" t="s">
        <v>35</v>
      </c>
    </row>
    <row r="105" spans="1:68">
      <c r="A105">
        <f t="shared" si="62"/>
        <v>105</v>
      </c>
      <c r="B105" t="str">
        <f t="shared" si="42"/>
        <v>2024_12</v>
      </c>
      <c r="C105" s="11">
        <v>45645</v>
      </c>
      <c r="D105" s="4" t="str">
        <f>INDEX(AH:AH, MATCH(C105, AF:AF, 0))</f>
        <v>H</v>
      </c>
      <c r="E105" s="4">
        <f t="shared" si="43"/>
        <v>1011</v>
      </c>
      <c r="F105" s="17">
        <v>27.9</v>
      </c>
      <c r="G105" s="19">
        <f t="shared" si="44"/>
        <v>32.85321665421128</v>
      </c>
      <c r="H105" s="19">
        <f t="shared" si="45"/>
        <v>32.14678334578872</v>
      </c>
      <c r="I105" s="17">
        <f t="shared" si="34"/>
        <v>-4.9532166542112819</v>
      </c>
      <c r="J105" s="20">
        <f t="shared" si="35"/>
        <v>37.1</v>
      </c>
      <c r="K105" s="20">
        <f t="shared" si="36"/>
        <v>668.1</v>
      </c>
      <c r="L105" s="17">
        <f t="shared" si="46"/>
        <v>28.703749999999999</v>
      </c>
      <c r="M105" s="20">
        <f t="shared" si="37"/>
        <v>36.296250000000001</v>
      </c>
      <c r="N105" s="20">
        <f t="shared" si="38"/>
        <v>537.38375003700014</v>
      </c>
      <c r="O105" s="16">
        <f t="shared" si="39"/>
        <v>372.08874981299999</v>
      </c>
      <c r="P105" s="16">
        <f t="shared" si="63"/>
        <v>1027.9141144361975</v>
      </c>
      <c r="Q105" s="16">
        <f t="shared" si="47"/>
        <v>1009.601249802</v>
      </c>
      <c r="R105" s="16">
        <f t="shared" si="48"/>
        <v>16.914114436197451</v>
      </c>
      <c r="S105" s="16">
        <f t="shared" si="49"/>
        <v>-1.3987501980000161</v>
      </c>
      <c r="T105" s="4">
        <f t="shared" si="64"/>
        <v>11</v>
      </c>
      <c r="U105" s="4"/>
      <c r="V105" s="4"/>
      <c r="W105" s="4"/>
      <c r="X105" s="16">
        <f t="shared" si="50"/>
        <v>32.85321665421128</v>
      </c>
      <c r="Y105" s="16">
        <f>INDEX(pred1!E:E, MATCH(bbg_all!C105, pred1!D:D, 0))</f>
        <v>33.269736430793998</v>
      </c>
      <c r="Z105" s="16">
        <f>INDEX(pred2!E:E, MATCH(bbg_all!C105, pred2!D:D, 0))</f>
        <v>30.060111483186489</v>
      </c>
      <c r="AA105" s="16">
        <f>INDEX(pred3!E:E, MATCH(bbg_all!C105, pred3!D:D, 0))</f>
        <v>33.014884396642444</v>
      </c>
      <c r="AB105" s="16">
        <f>INDEX(pred4!E:E, MATCH(bbg_all!C105, pred4!D:D, 0))</f>
        <v>34.121175763010974</v>
      </c>
      <c r="AC105" s="16">
        <f>INDEX(pred5!E:E, MATCH(bbg_all!C105, pred5!D:D, 0))</f>
        <v>33.800175197422504</v>
      </c>
      <c r="AD105" s="4"/>
      <c r="AE105" s="7">
        <v>45566</v>
      </c>
      <c r="AF105" s="3">
        <f t="shared" si="51"/>
        <v>45566</v>
      </c>
      <c r="AG105" s="1">
        <v>291</v>
      </c>
      <c r="AH105" s="4" t="s">
        <v>3</v>
      </c>
      <c r="AI105" s="14">
        <f>INDEX(daily_KORD_weather!B:B, MATCH(bbg_all!AF105, daily_KORD_weather!A:A, 0))*1.8+32</f>
        <v>66.629750000000001</v>
      </c>
      <c r="AJ105" s="14">
        <f t="shared" si="52"/>
        <v>64.62288249969474</v>
      </c>
      <c r="AK105" s="9">
        <f>INDEX(pred1!E:E, MATCH(bbg_all!AF105, pred1!D:D, 0))</f>
        <v>64.483944988250627</v>
      </c>
      <c r="AL105" s="9">
        <f>INDEX(pred2!E:E, MATCH(bbg_all!AF105, pred2!D:D, 0))</f>
        <v>65.838762092590258</v>
      </c>
      <c r="AM105" s="9">
        <f>INDEX(pred3!E:E, MATCH(bbg_all!AF105, pred3!D:D, 0))</f>
        <v>63.664671325683514</v>
      </c>
      <c r="AN105" s="9">
        <f>INDEX(pred4!E:E, MATCH(bbg_all!AF105, pred4!D:D, 0))</f>
        <v>64.577659654617236</v>
      </c>
      <c r="AO105" s="9">
        <f>INDEX(pred5!E:E, MATCH(bbg_all!AF105, pred5!D:D, 0))</f>
        <v>64.549374437332062</v>
      </c>
      <c r="AP105" s="9">
        <f t="shared" si="53"/>
        <v>2.0068675003052618</v>
      </c>
      <c r="AQ105" s="15" t="b">
        <v>0</v>
      </c>
      <c r="AR105" s="9">
        <f t="shared" si="54"/>
        <v>0</v>
      </c>
      <c r="AS105" s="9">
        <f t="shared" si="55"/>
        <v>0.37711750030526048</v>
      </c>
      <c r="AT105" t="str">
        <f t="shared" si="40"/>
        <v>2024_10</v>
      </c>
      <c r="AU105">
        <f t="shared" si="41"/>
        <v>0</v>
      </c>
      <c r="AW105" s="2">
        <f t="shared" si="56"/>
        <v>45279</v>
      </c>
      <c r="AX105" s="21">
        <f>INDEX(daily_KORD_weather!H:H, MATCH(bbg_all!AW105,daily_KORD_weather!G:G, 0))*1.8+32</f>
        <v>23.32999994</v>
      </c>
      <c r="AY105" s="2">
        <f t="shared" si="57"/>
        <v>44914</v>
      </c>
      <c r="AZ105" s="22">
        <f>INDEX(daily_KORD_weather!J:J, MATCH(bbg_all!AY105,daily_KORD_weather!I:I, 0))*1.8+32</f>
        <v>16.295000000000002</v>
      </c>
      <c r="BA105" s="2">
        <f t="shared" si="58"/>
        <v>44549</v>
      </c>
      <c r="BB105" s="22">
        <f>INDEX(daily_KORD_weather!L:L, MATCH(bbg_all!BA105,daily_KORD_weather!K:K, 0))*1.8+32</f>
        <v>32.352499993999999</v>
      </c>
      <c r="BC105" s="2">
        <f t="shared" si="59"/>
        <v>44184</v>
      </c>
      <c r="BD105" s="22">
        <f>INDEX(daily_KORD_weather!N:N, MATCH(bbg_all!BC105,daily_KORD_weather!M:M, 0))*1.8+32</f>
        <v>38.255000000000003</v>
      </c>
      <c r="BE105" s="2">
        <f t="shared" si="60"/>
        <v>43818</v>
      </c>
      <c r="BF105" s="22">
        <f>INDEX(daily_KORD_weather!P:P, MATCH(bbg_all!BE105,daily_KORD_weather!O:O, 0))*1.8+32</f>
        <v>22.87250006</v>
      </c>
      <c r="BG105" s="2">
        <f t="shared" si="61"/>
        <v>43453</v>
      </c>
      <c r="BH105" s="22">
        <f>INDEX(daily_KORD_weather!R:R, MATCH(bbg_all!BG105,daily_KORD_weather!Q:Q, 0))*1.8+32</f>
        <v>39.117500006</v>
      </c>
      <c r="BP105" t="s">
        <v>35</v>
      </c>
    </row>
    <row r="106" spans="1:68">
      <c r="A106">
        <f t="shared" si="62"/>
        <v>106</v>
      </c>
      <c r="B106" t="str">
        <f t="shared" si="42"/>
        <v>2024_12</v>
      </c>
      <c r="C106" s="11">
        <v>45644</v>
      </c>
      <c r="D106" s="4" t="str">
        <f>INDEX(AH:AH, MATCH(C106, AF:AF, 0))</f>
        <v>H</v>
      </c>
      <c r="E106" s="4">
        <f t="shared" si="43"/>
        <v>1019</v>
      </c>
      <c r="F106" s="17">
        <v>33</v>
      </c>
      <c r="G106" s="19">
        <f t="shared" si="44"/>
        <v>38.158626468554132</v>
      </c>
      <c r="H106" s="19">
        <f t="shared" si="45"/>
        <v>26.841373531445868</v>
      </c>
      <c r="I106" s="17">
        <f t="shared" si="34"/>
        <v>-5.1586264685541323</v>
      </c>
      <c r="J106" s="20">
        <f t="shared" si="35"/>
        <v>32</v>
      </c>
      <c r="K106" s="20">
        <f t="shared" si="36"/>
        <v>631.00000000000011</v>
      </c>
      <c r="L106" s="17">
        <f t="shared" si="46"/>
        <v>28.744999990999997</v>
      </c>
      <c r="M106" s="20">
        <f t="shared" si="37"/>
        <v>36.255000009</v>
      </c>
      <c r="N106" s="20">
        <f t="shared" si="38"/>
        <v>501.12875002800013</v>
      </c>
      <c r="O106" s="16">
        <f t="shared" si="39"/>
        <v>408.38499981299998</v>
      </c>
      <c r="P106" s="16">
        <f t="shared" si="63"/>
        <v>1019.5498351891988</v>
      </c>
      <c r="Q106" s="16">
        <f t="shared" si="47"/>
        <v>1003.088749813</v>
      </c>
      <c r="R106" s="16">
        <f t="shared" si="48"/>
        <v>0.54983518919880225</v>
      </c>
      <c r="S106" s="16">
        <f t="shared" si="49"/>
        <v>-15.911250186999951</v>
      </c>
      <c r="T106" s="4">
        <f t="shared" si="64"/>
        <v>3</v>
      </c>
      <c r="U106" s="4"/>
      <c r="V106" s="4"/>
      <c r="W106" s="4"/>
      <c r="X106" s="16">
        <f t="shared" si="50"/>
        <v>38.158626468554132</v>
      </c>
      <c r="Y106" s="16">
        <f>INDEX(pred1!E:E, MATCH(bbg_all!C106, pred1!D:D, 0))</f>
        <v>39.561978268623349</v>
      </c>
      <c r="Z106" s="16">
        <f>INDEX(pred2!E:E, MATCH(bbg_all!C106, pred2!D:D, 0))</f>
        <v>42.212375882267942</v>
      </c>
      <c r="AA106" s="16">
        <f>INDEX(pred3!E:E, MATCH(bbg_all!C106, pred3!D:D, 0))</f>
        <v>34.605838156864039</v>
      </c>
      <c r="AB106" s="16">
        <f>INDEX(pred4!E:E, MATCH(bbg_all!C106, pred4!D:D, 0))</f>
        <v>33.52969099655747</v>
      </c>
      <c r="AC106" s="16">
        <f>INDEX(pred5!E:E, MATCH(bbg_all!C106, pred5!D:D, 0))</f>
        <v>40.883249038457862</v>
      </c>
      <c r="AD106" s="4"/>
      <c r="AE106" s="7">
        <v>45565</v>
      </c>
      <c r="AF106" s="3">
        <f t="shared" si="51"/>
        <v>45565</v>
      </c>
      <c r="AG106" s="1">
        <v>184</v>
      </c>
      <c r="AH106" s="1" t="s">
        <v>2</v>
      </c>
      <c r="AI106" s="14">
        <f>INDEX(daily_KORD_weather!B:B, MATCH(bbg_all!AF106, daily_KORD_weather!A:A, 0))*1.8+32</f>
        <v>70.879249999999942</v>
      </c>
      <c r="AJ106" s="14">
        <f t="shared" si="52"/>
        <v>65.226576452255159</v>
      </c>
      <c r="AK106" s="9">
        <f>INDEX(pred1!E:E, MATCH(bbg_all!AF106, pred1!D:D, 0))</f>
        <v>65.052345561981113</v>
      </c>
      <c r="AL106" s="9">
        <f>INDEX(pred2!E:E, MATCH(bbg_all!AF106, pred2!D:D, 0))</f>
        <v>66.363869667053109</v>
      </c>
      <c r="AM106" s="9">
        <f>INDEX(pred3!E:E, MATCH(bbg_all!AF106, pred3!D:D, 0))</f>
        <v>64.370804333686735</v>
      </c>
      <c r="AN106" s="9">
        <f>INDEX(pred4!E:E, MATCH(bbg_all!AF106, pred4!D:D, 0))</f>
        <v>65.204073262214592</v>
      </c>
      <c r="AO106" s="9">
        <f>INDEX(pred5!E:E, MATCH(bbg_all!AF106, pred5!D:D, 0))</f>
        <v>65.141789436340218</v>
      </c>
      <c r="AP106" s="9">
        <f t="shared" si="53"/>
        <v>5.6526735477447829</v>
      </c>
      <c r="AQ106" s="15" t="b">
        <v>0</v>
      </c>
      <c r="AR106" s="9">
        <f t="shared" si="54"/>
        <v>5.8792499999999421</v>
      </c>
      <c r="AS106" s="9">
        <f t="shared" si="55"/>
        <v>0.22657645225515921</v>
      </c>
      <c r="AT106" t="str">
        <f t="shared" si="40"/>
        <v>2024_9</v>
      </c>
      <c r="AU106">
        <f t="shared" si="41"/>
        <v>114.3389999999992</v>
      </c>
      <c r="AW106" s="2">
        <f t="shared" si="56"/>
        <v>45278</v>
      </c>
      <c r="AX106" s="21">
        <f>INDEX(daily_KORD_weather!H:H, MATCH(bbg_all!AW106,daily_KORD_weather!G:G, 0))*1.8+32</f>
        <v>33.034999999999997</v>
      </c>
      <c r="AY106" s="2">
        <f t="shared" si="57"/>
        <v>44913</v>
      </c>
      <c r="AZ106" s="22">
        <f>INDEX(daily_KORD_weather!J:J, MATCH(bbg_all!AY106,daily_KORD_weather!I:I, 0))*1.8+32</f>
        <v>19.414999940000001</v>
      </c>
      <c r="BA106" s="2">
        <f t="shared" si="58"/>
        <v>44548</v>
      </c>
      <c r="BB106" s="22">
        <f>INDEX(daily_KORD_weather!L:L, MATCH(bbg_all!BA106,daily_KORD_weather!K:K, 0))*1.8+32</f>
        <v>37.160000005999997</v>
      </c>
      <c r="BC106" s="2">
        <f t="shared" si="59"/>
        <v>44183</v>
      </c>
      <c r="BD106" s="22">
        <f>INDEX(daily_KORD_weather!N:N, MATCH(bbg_all!BC106,daily_KORD_weather!M:M, 0))*1.8+32</f>
        <v>30.09500006</v>
      </c>
      <c r="BE106" s="2">
        <f t="shared" si="60"/>
        <v>43817</v>
      </c>
      <c r="BF106" s="22">
        <f>INDEX(daily_KORD_weather!P:P, MATCH(bbg_all!BE106,daily_KORD_weather!O:O, 0))*1.8+32</f>
        <v>19.887499939999998</v>
      </c>
      <c r="BG106" s="2">
        <f t="shared" si="61"/>
        <v>43452</v>
      </c>
      <c r="BH106" s="22">
        <f>INDEX(daily_KORD_weather!R:R, MATCH(bbg_all!BG106,daily_KORD_weather!Q:Q, 0))*1.8+32</f>
        <v>32.877499999999998</v>
      </c>
      <c r="BP106" t="s">
        <v>35</v>
      </c>
    </row>
    <row r="107" spans="1:68">
      <c r="A107">
        <f t="shared" si="62"/>
        <v>107</v>
      </c>
      <c r="B107" t="str">
        <f t="shared" si="42"/>
        <v>2024_12</v>
      </c>
      <c r="C107" s="11">
        <v>45643</v>
      </c>
      <c r="D107" s="4" t="s">
        <v>3</v>
      </c>
      <c r="E107" s="4">
        <f t="shared" si="43"/>
        <v>1023</v>
      </c>
      <c r="F107" s="17">
        <v>37</v>
      </c>
      <c r="G107" s="19">
        <f t="shared" si="44"/>
        <v>33.611772333178671</v>
      </c>
      <c r="H107" s="19">
        <f t="shared" si="45"/>
        <v>31.388227666821329</v>
      </c>
      <c r="I107" s="17">
        <f t="shared" si="34"/>
        <v>3.3882276668213294</v>
      </c>
      <c r="J107" s="20">
        <f t="shared" si="35"/>
        <v>28</v>
      </c>
      <c r="K107" s="20">
        <f t="shared" si="36"/>
        <v>599</v>
      </c>
      <c r="L107" s="17">
        <f t="shared" si="46"/>
        <v>32.638749998000002</v>
      </c>
      <c r="M107" s="20">
        <f t="shared" si="37"/>
        <v>32.361250001999998</v>
      </c>
      <c r="N107" s="20">
        <f t="shared" si="38"/>
        <v>468.76750002600011</v>
      </c>
      <c r="O107" s="16">
        <f t="shared" si="39"/>
        <v>444.63999982199999</v>
      </c>
      <c r="P107" s="16">
        <f t="shared" si="63"/>
        <v>1012.7845367138549</v>
      </c>
      <c r="Q107" s="16">
        <f t="shared" si="47"/>
        <v>1007.3849998129999</v>
      </c>
      <c r="R107" s="16">
        <f t="shared" si="48"/>
        <v>-10.215463286145109</v>
      </c>
      <c r="S107" s="16">
        <f t="shared" si="49"/>
        <v>-15.615000187000078</v>
      </c>
      <c r="T107" s="4">
        <f t="shared" si="64"/>
        <v>-1</v>
      </c>
      <c r="U107" s="4"/>
      <c r="V107" s="4"/>
      <c r="W107" s="4"/>
      <c r="X107" s="16">
        <f t="shared" si="50"/>
        <v>33.611772333178671</v>
      </c>
      <c r="Y107" s="16">
        <f>INDEX(pred1!E:E, MATCH(bbg_all!C107, pred1!D:D, 0))</f>
        <v>33.209380024671553</v>
      </c>
      <c r="Z107" s="16">
        <f>INDEX(pred2!E:E, MATCH(bbg_all!C107, pred2!D:D, 0))</f>
        <v>32.532173921167853</v>
      </c>
      <c r="AA107" s="16">
        <f>INDEX(pred3!E:E, MATCH(bbg_all!C107, pred3!D:D, 0))</f>
        <v>36.192915209755299</v>
      </c>
      <c r="AB107" s="16">
        <f>INDEX(pred4!E:E, MATCH(bbg_all!C107, pred4!D:D, 0))</f>
        <v>33.367819893453266</v>
      </c>
      <c r="AC107" s="16">
        <f>INDEX(pred5!E:E, MATCH(bbg_all!C107, pred5!D:D, 0))</f>
        <v>32.756572616845368</v>
      </c>
      <c r="AD107" s="4"/>
      <c r="AE107" s="7">
        <v>45562</v>
      </c>
      <c r="AF107" s="3">
        <f t="shared" si="51"/>
        <v>45562</v>
      </c>
      <c r="AG107" s="1">
        <v>181</v>
      </c>
      <c r="AH107" s="1" t="s">
        <v>2</v>
      </c>
      <c r="AI107" s="14">
        <f>INDEX(daily_KORD_weather!B:B, MATCH(bbg_all!AF107, daily_KORD_weather!A:A, 0))*1.8+32</f>
        <v>68.628499999999889</v>
      </c>
      <c r="AJ107" s="14">
        <f t="shared" si="52"/>
        <v>63.028612537383957</v>
      </c>
      <c r="AK107" s="9">
        <f>INDEX(pred1!E:E, MATCH(bbg_all!AF107, pred1!D:D, 0))</f>
        <v>63.186311936378402</v>
      </c>
      <c r="AL107" s="9">
        <f>INDEX(pred2!E:E, MATCH(bbg_all!AF107, pred2!D:D, 0))</f>
        <v>63.6842468738555</v>
      </c>
      <c r="AM107" s="9">
        <f>INDEX(pred3!E:E, MATCH(bbg_all!AF107, pred3!D:D, 0))</f>
        <v>62.297700881957923</v>
      </c>
      <c r="AN107" s="9">
        <f>INDEX(pred4!E:E, MATCH(bbg_all!AF107, pred4!D:D, 0))</f>
        <v>63.169766211509625</v>
      </c>
      <c r="AO107" s="9">
        <f>INDEX(pred5!E:E, MATCH(bbg_all!AF107, pred5!D:D, 0))</f>
        <v>62.805036783218306</v>
      </c>
      <c r="AP107" s="9">
        <f t="shared" si="53"/>
        <v>5.5998874626159321</v>
      </c>
      <c r="AQ107" s="15" t="b">
        <v>0</v>
      </c>
      <c r="AR107" s="9">
        <f t="shared" si="54"/>
        <v>3.6284999999998888</v>
      </c>
      <c r="AS107" s="9">
        <f t="shared" si="55"/>
        <v>0</v>
      </c>
      <c r="AT107" t="str">
        <f t="shared" si="40"/>
        <v>2024_9</v>
      </c>
      <c r="AU107">
        <f t="shared" si="41"/>
        <v>110.71049999999931</v>
      </c>
      <c r="AW107" s="2">
        <f t="shared" si="56"/>
        <v>45277</v>
      </c>
      <c r="AX107" s="21">
        <f>INDEX(daily_KORD_weather!H:H, MATCH(bbg_all!AW107,daily_KORD_weather!G:G, 0))*1.8+32</f>
        <v>43.062499994</v>
      </c>
      <c r="AY107" s="2">
        <f t="shared" si="57"/>
        <v>44912</v>
      </c>
      <c r="AZ107" s="22">
        <f>INDEX(daily_KORD_weather!J:J, MATCH(bbg_all!AY107,daily_KORD_weather!I:I, 0))*1.8+32</f>
        <v>25.332499939999998</v>
      </c>
      <c r="BA107" s="2">
        <f t="shared" si="58"/>
        <v>44547</v>
      </c>
      <c r="BB107" s="22">
        <f>INDEX(daily_KORD_weather!L:L, MATCH(bbg_all!BA107,daily_KORD_weather!K:K, 0))*1.8+32</f>
        <v>32.922499999999999</v>
      </c>
      <c r="BC107" s="2">
        <f t="shared" si="59"/>
        <v>44182</v>
      </c>
      <c r="BD107" s="22">
        <f>INDEX(daily_KORD_weather!N:N, MATCH(bbg_all!BC107,daily_KORD_weather!M:M, 0))*1.8+32</f>
        <v>33.08</v>
      </c>
      <c r="BE107" s="2">
        <f t="shared" si="60"/>
        <v>43816</v>
      </c>
      <c r="BF107" s="22">
        <f>INDEX(daily_KORD_weather!P:P, MATCH(bbg_all!BE107,daily_KORD_weather!O:O, 0))*1.8+32</f>
        <v>24.875000059999998</v>
      </c>
      <c r="BG107" s="2">
        <f t="shared" si="61"/>
        <v>43451</v>
      </c>
      <c r="BH107" s="22">
        <f>INDEX(daily_KORD_weather!R:R, MATCH(bbg_all!BG107,daily_KORD_weather!Q:Q, 0))*1.8+32</f>
        <v>36.559999994000002</v>
      </c>
      <c r="BP107" t="s">
        <v>35</v>
      </c>
    </row>
    <row r="108" spans="1:68">
      <c r="A108">
        <f t="shared" si="62"/>
        <v>108</v>
      </c>
      <c r="B108" t="str">
        <f t="shared" si="42"/>
        <v>2024_12</v>
      </c>
      <c r="C108" s="11">
        <v>45642</v>
      </c>
      <c r="D108" s="4" t="s">
        <v>3</v>
      </c>
      <c r="E108" s="4">
        <f t="shared" si="43"/>
        <v>1046</v>
      </c>
      <c r="F108" s="17">
        <v>45.4</v>
      </c>
      <c r="G108" s="19">
        <f t="shared" si="44"/>
        <v>36.072808746621007</v>
      </c>
      <c r="H108" s="19">
        <f t="shared" si="45"/>
        <v>28.927191253378993</v>
      </c>
      <c r="I108" s="17">
        <f t="shared" si="34"/>
        <v>9.3271912533789916</v>
      </c>
      <c r="J108" s="20">
        <f t="shared" si="35"/>
        <v>19.600000000000001</v>
      </c>
      <c r="K108" s="20">
        <f t="shared" si="36"/>
        <v>571</v>
      </c>
      <c r="L108" s="17">
        <f t="shared" si="46"/>
        <v>36.407499971</v>
      </c>
      <c r="M108" s="20">
        <f t="shared" si="37"/>
        <v>28.592500029</v>
      </c>
      <c r="N108" s="20">
        <f t="shared" si="38"/>
        <v>440.1749999970001</v>
      </c>
      <c r="O108" s="16">
        <f t="shared" si="39"/>
        <v>477.00124982400001</v>
      </c>
      <c r="P108" s="16">
        <f t="shared" si="63"/>
        <v>1011.0551317681829</v>
      </c>
      <c r="Q108" s="16">
        <f t="shared" si="47"/>
        <v>1015.6399998219999</v>
      </c>
      <c r="R108" s="16">
        <f t="shared" si="48"/>
        <v>-34.944868231817054</v>
      </c>
      <c r="S108" s="16">
        <f t="shared" si="49"/>
        <v>-30.360000178000064</v>
      </c>
      <c r="T108" s="4">
        <f t="shared" si="64"/>
        <v>-24</v>
      </c>
      <c r="U108" s="4"/>
      <c r="V108" s="4"/>
      <c r="W108" s="4"/>
      <c r="X108" s="16">
        <f t="shared" si="50"/>
        <v>36.072808746621007</v>
      </c>
      <c r="Y108" s="16">
        <f>INDEX(pred1!E:E, MATCH(bbg_all!C108, pred1!D:D, 0))</f>
        <v>34.804123556241393</v>
      </c>
      <c r="Z108" s="16">
        <f>INDEX(pred2!E:E, MATCH(bbg_all!C108, pred2!D:D, 0))</f>
        <v>39.387741246819488</v>
      </c>
      <c r="AA108" s="16">
        <f>INDEX(pred3!E:E, MATCH(bbg_all!C108, pred3!D:D, 0))</f>
        <v>35.391743953526017</v>
      </c>
      <c r="AB108" s="16">
        <f>INDEX(pred4!E:E, MATCH(bbg_all!C108, pred4!D:D, 0))</f>
        <v>33.334047139436009</v>
      </c>
      <c r="AC108" s="16">
        <f>INDEX(pred5!E:E, MATCH(bbg_all!C108, pred5!D:D, 0))</f>
        <v>37.446387837082142</v>
      </c>
      <c r="AD108" s="4"/>
      <c r="AE108" s="7">
        <v>45561</v>
      </c>
      <c r="AF108" s="3">
        <f t="shared" si="51"/>
        <v>45561</v>
      </c>
      <c r="AG108" s="1">
        <v>180</v>
      </c>
      <c r="AH108" s="1" t="s">
        <v>2</v>
      </c>
      <c r="AI108" s="14">
        <f>INDEX(daily_KORD_weather!B:B, MATCH(bbg_all!AF108, daily_KORD_weather!A:A, 0))*1.8+32</f>
        <v>66.471499999999935</v>
      </c>
      <c r="AJ108" s="14">
        <f t="shared" si="52"/>
        <v>63.935290508270171</v>
      </c>
      <c r="AK108" s="9">
        <f>INDEX(pred1!E:E, MATCH(bbg_all!AF108, pred1!D:D, 0))</f>
        <v>64.138462591171191</v>
      </c>
      <c r="AL108" s="9">
        <f>INDEX(pred2!E:E, MATCH(bbg_all!AF108, pred2!D:D, 0))</f>
        <v>64.695923471450712</v>
      </c>
      <c r="AM108" s="9">
        <f>INDEX(pred3!E:E, MATCH(bbg_all!AF108, pred3!D:D, 0))</f>
        <v>63.024379467964074</v>
      </c>
      <c r="AN108" s="9">
        <f>INDEX(pred4!E:E, MATCH(bbg_all!AF108, pred4!D:D, 0))</f>
        <v>63.969931316375643</v>
      </c>
      <c r="AO108" s="9">
        <f>INDEX(pred5!E:E, MATCH(bbg_all!AF108, pred5!D:D, 0))</f>
        <v>63.847755694389264</v>
      </c>
      <c r="AP108" s="9">
        <f t="shared" si="53"/>
        <v>2.536209491729764</v>
      </c>
      <c r="AQ108" s="15" t="b">
        <v>0</v>
      </c>
      <c r="AR108" s="9">
        <f t="shared" si="54"/>
        <v>1.471499999999935</v>
      </c>
      <c r="AS108" s="9">
        <f t="shared" si="55"/>
        <v>0</v>
      </c>
      <c r="AT108" t="str">
        <f t="shared" si="40"/>
        <v>2024_9</v>
      </c>
      <c r="AU108">
        <f t="shared" si="41"/>
        <v>109.23899999999938</v>
      </c>
      <c r="AW108" s="2">
        <f t="shared" si="56"/>
        <v>45276</v>
      </c>
      <c r="AX108" s="21">
        <f>INDEX(daily_KORD_weather!H:H, MATCH(bbg_all!AW108,daily_KORD_weather!G:G, 0))*1.8+32</f>
        <v>44.360000006</v>
      </c>
      <c r="AY108" s="2">
        <f t="shared" si="57"/>
        <v>44911</v>
      </c>
      <c r="AZ108" s="22">
        <f>INDEX(daily_KORD_weather!J:J, MATCH(bbg_all!AY108,daily_KORD_weather!I:I, 0))*1.8+32</f>
        <v>30.25999994</v>
      </c>
      <c r="BA108" s="2">
        <f t="shared" si="58"/>
        <v>44546</v>
      </c>
      <c r="BB108" s="22">
        <f>INDEX(daily_KORD_weather!L:L, MATCH(bbg_all!BA108,daily_KORD_weather!K:K, 0))*1.8+32</f>
        <v>51.484999999999999</v>
      </c>
      <c r="BC108" s="2">
        <f t="shared" si="59"/>
        <v>44181</v>
      </c>
      <c r="BD108" s="22">
        <f>INDEX(daily_KORD_weather!N:N, MATCH(bbg_all!BC108,daily_KORD_weather!M:M, 0))*1.8+32</f>
        <v>31.159999939999999</v>
      </c>
      <c r="BE108" s="2">
        <f t="shared" si="60"/>
        <v>43815</v>
      </c>
      <c r="BF108" s="22">
        <f>INDEX(daily_KORD_weather!P:P, MATCH(bbg_all!BE108,daily_KORD_weather!O:O, 0))*1.8+32</f>
        <v>26.052499940000001</v>
      </c>
      <c r="BG108" s="2">
        <f t="shared" si="61"/>
        <v>43450</v>
      </c>
      <c r="BH108" s="22">
        <f>INDEX(daily_KORD_weather!R:R, MATCH(bbg_all!BG108,daily_KORD_weather!Q:Q, 0))*1.8+32</f>
        <v>35.127499999999998</v>
      </c>
      <c r="BP108" t="s">
        <v>35</v>
      </c>
    </row>
    <row r="109" spans="1:68">
      <c r="A109">
        <f t="shared" si="62"/>
        <v>109</v>
      </c>
      <c r="B109" t="str">
        <f t="shared" si="42"/>
        <v>2024_12</v>
      </c>
      <c r="C109" s="11">
        <v>45641</v>
      </c>
      <c r="D109" s="4" t="s">
        <v>3</v>
      </c>
      <c r="E109" s="4" t="e">
        <f t="shared" si="43"/>
        <v>#N/A</v>
      </c>
      <c r="F109" s="17">
        <v>40.299999999999997</v>
      </c>
      <c r="G109" s="19">
        <f t="shared" si="44"/>
        <v>32.86423814184964</v>
      </c>
      <c r="H109" s="19">
        <f t="shared" si="45"/>
        <v>32.13576185815036</v>
      </c>
      <c r="I109" s="17">
        <f t="shared" si="34"/>
        <v>7.4357618581503573</v>
      </c>
      <c r="J109" s="20">
        <f t="shared" si="35"/>
        <v>24.700000000000003</v>
      </c>
      <c r="K109" s="20">
        <f t="shared" si="36"/>
        <v>551.4</v>
      </c>
      <c r="L109" s="17">
        <f t="shared" si="46"/>
        <v>36.546249980000006</v>
      </c>
      <c r="M109" s="20">
        <f t="shared" si="37"/>
        <v>28.453750019999994</v>
      </c>
      <c r="N109" s="20">
        <f t="shared" si="38"/>
        <v>411.72124997700007</v>
      </c>
      <c r="O109" s="16">
        <f t="shared" si="39"/>
        <v>505.59374985300002</v>
      </c>
      <c r="P109" s="16">
        <f t="shared" si="63"/>
        <v>1014.0695340472638</v>
      </c>
      <c r="Q109" s="16">
        <f t="shared" si="47"/>
        <v>1028.4012498239999</v>
      </c>
      <c r="R109" s="16" t="str">
        <f t="shared" si="48"/>
        <v>#N/A</v>
      </c>
      <c r="S109" s="16" t="str">
        <f t="shared" si="49"/>
        <v>#N/A</v>
      </c>
      <c r="T109" s="4" t="str">
        <f t="shared" si="64"/>
        <v>#N/A</v>
      </c>
      <c r="U109" s="4"/>
      <c r="V109" s="4"/>
      <c r="W109" s="4"/>
      <c r="X109" s="16">
        <f t="shared" si="50"/>
        <v>32.86423814184964</v>
      </c>
      <c r="Y109" s="16">
        <f>INDEX(pred1!E:E, MATCH(bbg_all!C109, pred1!D:D, 0))</f>
        <v>34.126763625815514</v>
      </c>
      <c r="Z109" s="16">
        <f>INDEX(pred2!E:E, MATCH(bbg_all!C109, pred2!D:D, 0))</f>
        <v>32.030007593333721</v>
      </c>
      <c r="AA109" s="16">
        <f>INDEX(pred3!E:E, MATCH(bbg_all!C109, pred3!D:D, 0))</f>
        <v>32.323231373354794</v>
      </c>
      <c r="AB109" s="16">
        <f>INDEX(pred4!E:E, MATCH(bbg_all!C109, pred4!D:D, 0))</f>
        <v>32.522062852606176</v>
      </c>
      <c r="AC109" s="16">
        <f>INDEX(pred5!E:E, MATCH(bbg_all!C109, pred5!D:D, 0))</f>
        <v>33.31912526413798</v>
      </c>
      <c r="AD109" s="4"/>
      <c r="AE109" s="7">
        <v>45560</v>
      </c>
      <c r="AF109" s="3">
        <f t="shared" si="51"/>
        <v>45560</v>
      </c>
      <c r="AG109" s="1">
        <v>182</v>
      </c>
      <c r="AH109" s="1" t="s">
        <v>2</v>
      </c>
      <c r="AI109" s="14">
        <f>INDEX(daily_KORD_weather!B:B, MATCH(bbg_all!AF109, daily_KORD_weather!A:A, 0))*1.8+32</f>
        <v>65.451499999999882</v>
      </c>
      <c r="AJ109" s="14">
        <f t="shared" si="52"/>
        <v>64.589988918304343</v>
      </c>
      <c r="AK109" s="9">
        <f>INDEX(pred1!E:E, MATCH(bbg_all!AF109, pred1!D:D, 0))</f>
        <v>64.6854101419448</v>
      </c>
      <c r="AL109" s="9">
        <f>INDEX(pred2!E:E, MATCH(bbg_all!AF109, pred2!D:D, 0))</f>
        <v>65.154697227477925</v>
      </c>
      <c r="AM109" s="9">
        <f>INDEX(pred3!E:E, MATCH(bbg_all!AF109, pred3!D:D, 0))</f>
        <v>63.70756084918964</v>
      </c>
      <c r="AN109" s="9">
        <f>INDEX(pred4!E:E, MATCH(bbg_all!AF109, pred4!D:D, 0))</f>
        <v>64.745188069343484</v>
      </c>
      <c r="AO109" s="9">
        <f>INDEX(pred5!E:E, MATCH(bbg_all!AF109, pred5!D:D, 0))</f>
        <v>64.657088303565899</v>
      </c>
      <c r="AP109" s="9">
        <f t="shared" si="53"/>
        <v>0.86151108169553936</v>
      </c>
      <c r="AQ109" s="15" t="b">
        <v>0</v>
      </c>
      <c r="AR109" s="9">
        <f t="shared" si="54"/>
        <v>0.45149999999988211</v>
      </c>
      <c r="AS109" s="9">
        <f t="shared" si="55"/>
        <v>0</v>
      </c>
      <c r="AT109" t="str">
        <f t="shared" si="40"/>
        <v>2024_9</v>
      </c>
      <c r="AU109">
        <f t="shared" si="41"/>
        <v>108.7874999999995</v>
      </c>
      <c r="AW109" s="2">
        <f t="shared" si="56"/>
        <v>45275</v>
      </c>
      <c r="AX109" s="21">
        <f>INDEX(daily_KORD_weather!H:H, MATCH(bbg_all!AW109,daily_KORD_weather!G:G, 0))*1.8+32</f>
        <v>42.882499994</v>
      </c>
      <c r="AY109" s="2">
        <f t="shared" si="57"/>
        <v>44910</v>
      </c>
      <c r="AZ109" s="22">
        <f>INDEX(daily_KORD_weather!J:J, MATCH(bbg_all!AY109,daily_KORD_weather!I:I, 0))*1.8+32</f>
        <v>36.590000000000003</v>
      </c>
      <c r="BA109" s="2">
        <f t="shared" si="58"/>
        <v>44545</v>
      </c>
      <c r="BB109" s="22">
        <f>INDEX(daily_KORD_weather!L:L, MATCH(bbg_all!BA109,daily_KORD_weather!K:K, 0))*1.8+32</f>
        <v>56.089999939999998</v>
      </c>
      <c r="BC109" s="2">
        <f t="shared" si="59"/>
        <v>44180</v>
      </c>
      <c r="BD109" s="22">
        <f>INDEX(daily_KORD_weather!N:N, MATCH(bbg_all!BC109,daily_KORD_weather!M:M, 0))*1.8+32</f>
        <v>24.8675</v>
      </c>
      <c r="BE109" s="2">
        <f t="shared" si="60"/>
        <v>43814</v>
      </c>
      <c r="BF109" s="22">
        <f>INDEX(daily_KORD_weather!P:P, MATCH(bbg_all!BE109,daily_KORD_weather!O:O, 0))*1.8+32</f>
        <v>23.50999994</v>
      </c>
      <c r="BG109" s="2">
        <f t="shared" si="61"/>
        <v>43449</v>
      </c>
      <c r="BH109" s="22">
        <f>INDEX(daily_KORD_weather!R:R, MATCH(bbg_all!BG109,daily_KORD_weather!Q:Q, 0))*1.8+32</f>
        <v>35.337500005999999</v>
      </c>
      <c r="BP109" t="s">
        <v>35</v>
      </c>
    </row>
    <row r="110" spans="1:68">
      <c r="A110">
        <f t="shared" si="62"/>
        <v>110</v>
      </c>
      <c r="B110" t="str">
        <f t="shared" si="42"/>
        <v>2024_12</v>
      </c>
      <c r="C110" s="11">
        <v>45640</v>
      </c>
      <c r="D110" s="4" t="s">
        <v>3</v>
      </c>
      <c r="E110" s="4" t="e">
        <f t="shared" si="43"/>
        <v>#N/A</v>
      </c>
      <c r="F110" s="17">
        <v>30</v>
      </c>
      <c r="G110" s="19">
        <f t="shared" si="44"/>
        <v>29.863590056225661</v>
      </c>
      <c r="H110" s="19">
        <f t="shared" si="45"/>
        <v>35.136409943774339</v>
      </c>
      <c r="I110" s="17">
        <f t="shared" si="34"/>
        <v>0.13640994377433913</v>
      </c>
      <c r="J110" s="20">
        <f t="shared" si="35"/>
        <v>35</v>
      </c>
      <c r="K110" s="20">
        <f t="shared" si="36"/>
        <v>526.70000000000005</v>
      </c>
      <c r="L110" s="17">
        <f t="shared" si="46"/>
        <v>36.626250014</v>
      </c>
      <c r="M110" s="20">
        <f t="shared" si="37"/>
        <v>28.373749986</v>
      </c>
      <c r="N110" s="20">
        <f t="shared" si="38"/>
        <v>383.34749999100006</v>
      </c>
      <c r="O110" s="16">
        <f t="shared" si="39"/>
        <v>534.04749987299999</v>
      </c>
      <c r="P110" s="16">
        <f t="shared" si="63"/>
        <v>1019.6405874575853</v>
      </c>
      <c r="Q110" s="16">
        <f t="shared" si="47"/>
        <v>1032.293749853</v>
      </c>
      <c r="R110" s="16" t="str">
        <f t="shared" si="48"/>
        <v>#N/A</v>
      </c>
      <c r="S110" s="16" t="str">
        <f t="shared" si="49"/>
        <v>#N/A</v>
      </c>
      <c r="T110" s="4" t="str">
        <f t="shared" si="64"/>
        <v>#N/A</v>
      </c>
      <c r="U110" s="4"/>
      <c r="V110" s="4"/>
      <c r="W110" s="4"/>
      <c r="X110" s="16">
        <f t="shared" si="50"/>
        <v>29.863590056225661</v>
      </c>
      <c r="Y110" s="16">
        <f>INDEX(pred1!E:E, MATCH(bbg_all!C110, pred1!D:D, 0))</f>
        <v>28.97135923467577</v>
      </c>
      <c r="Z110" s="16">
        <f>INDEX(pred2!E:E, MATCH(bbg_all!C110, pred2!D:D, 0))</f>
        <v>28.602983731590214</v>
      </c>
      <c r="AA110" s="16">
        <f>INDEX(pred3!E:E, MATCH(bbg_all!C110, pred3!D:D, 0))</f>
        <v>29.941886961832648</v>
      </c>
      <c r="AB110" s="16">
        <f>INDEX(pred4!E:E, MATCH(bbg_all!C110, pred4!D:D, 0))</f>
        <v>31.865909847989677</v>
      </c>
      <c r="AC110" s="16">
        <f>INDEX(pred5!E:E, MATCH(bbg_all!C110, pred5!D:D, 0))</f>
        <v>29.935810505039989</v>
      </c>
      <c r="AD110" s="4"/>
      <c r="AE110" s="7">
        <v>45559</v>
      </c>
      <c r="AF110" s="3">
        <f t="shared" si="51"/>
        <v>45559</v>
      </c>
      <c r="AG110" s="1">
        <v>182</v>
      </c>
      <c r="AH110" s="1" t="s">
        <v>2</v>
      </c>
      <c r="AI110" s="14">
        <f>INDEX(daily_KORD_weather!B:B, MATCH(bbg_all!AF110, daily_KORD_weather!A:A, 0))*1.8+32</f>
        <v>64.414999999999935</v>
      </c>
      <c r="AJ110" s="14">
        <f t="shared" si="52"/>
        <v>65.692231712341226</v>
      </c>
      <c r="AK110" s="9">
        <f>INDEX(pred1!E:E, MATCH(bbg_all!AF110, pred1!D:D, 0))</f>
        <v>65.751329803466717</v>
      </c>
      <c r="AL110" s="9">
        <f>INDEX(pred2!E:E, MATCH(bbg_all!AF110, pred2!D:D, 0))</f>
        <v>66.089365530013964</v>
      </c>
      <c r="AM110" s="9">
        <f>INDEX(pred3!E:E, MATCH(bbg_all!AF110, pred3!D:D, 0))</f>
        <v>64.798355674743547</v>
      </c>
      <c r="AN110" s="9">
        <f>INDEX(pred4!E:E, MATCH(bbg_all!AF110, pred4!D:D, 0))</f>
        <v>66.234079074859523</v>
      </c>
      <c r="AO110" s="9">
        <f>INDEX(pred5!E:E, MATCH(bbg_all!AF110, pred5!D:D, 0))</f>
        <v>65.588028478622363</v>
      </c>
      <c r="AP110" s="9">
        <f t="shared" si="53"/>
        <v>-1.2772317123412904</v>
      </c>
      <c r="AQ110" s="15" t="b">
        <v>0</v>
      </c>
      <c r="AR110" s="9">
        <f t="shared" si="54"/>
        <v>0</v>
      </c>
      <c r="AS110" s="9">
        <f t="shared" si="55"/>
        <v>0.6922317123412256</v>
      </c>
      <c r="AT110" t="str">
        <f t="shared" si="40"/>
        <v>2024_9</v>
      </c>
      <c r="AU110">
        <f t="shared" si="41"/>
        <v>108.7874999999995</v>
      </c>
      <c r="AW110" s="2">
        <f t="shared" si="56"/>
        <v>45274</v>
      </c>
      <c r="AX110" s="21">
        <f>INDEX(daily_KORD_weather!H:H, MATCH(bbg_all!AW110,daily_KORD_weather!G:G, 0))*1.8+32</f>
        <v>38.217500006000002</v>
      </c>
      <c r="AY110" s="2">
        <f t="shared" si="57"/>
        <v>44909</v>
      </c>
      <c r="AZ110" s="22">
        <f>INDEX(daily_KORD_weather!J:J, MATCH(bbg_all!AY110,daily_KORD_weather!I:I, 0))*1.8+32</f>
        <v>39.410000005999997</v>
      </c>
      <c r="BA110" s="2">
        <f t="shared" si="58"/>
        <v>44544</v>
      </c>
      <c r="BB110" s="22">
        <f>INDEX(daily_KORD_weather!L:L, MATCH(bbg_all!BA110,daily_KORD_weather!K:K, 0))*1.8+32</f>
        <v>40.737500005999998</v>
      </c>
      <c r="BC110" s="2">
        <f t="shared" si="59"/>
        <v>44179</v>
      </c>
      <c r="BD110" s="22">
        <f>INDEX(daily_KORD_weather!N:N, MATCH(bbg_all!BC110,daily_KORD_weather!M:M, 0))*1.8+32</f>
        <v>29.80250006</v>
      </c>
      <c r="BE110" s="2">
        <f t="shared" si="60"/>
        <v>43813</v>
      </c>
      <c r="BF110" s="22">
        <f>INDEX(daily_KORD_weather!P:P, MATCH(bbg_all!BE110,daily_KORD_weather!O:O, 0))*1.8+32</f>
        <v>32.787500000000001</v>
      </c>
      <c r="BG110" s="2">
        <f t="shared" si="61"/>
        <v>43448</v>
      </c>
      <c r="BH110" s="22">
        <f>INDEX(daily_KORD_weather!R:R, MATCH(bbg_all!BG110,daily_KORD_weather!Q:Q, 0))*1.8+32</f>
        <v>38.802500006000002</v>
      </c>
      <c r="BP110" t="s">
        <v>35</v>
      </c>
    </row>
    <row r="111" spans="1:68">
      <c r="A111">
        <f t="shared" si="62"/>
        <v>111</v>
      </c>
      <c r="B111" t="str">
        <f t="shared" si="42"/>
        <v>2024_12</v>
      </c>
      <c r="C111" s="11">
        <v>45639</v>
      </c>
      <c r="D111" s="4" t="s">
        <v>3</v>
      </c>
      <c r="E111" s="4">
        <f t="shared" si="43"/>
        <v>1080</v>
      </c>
      <c r="F111" s="17">
        <v>14.6</v>
      </c>
      <c r="G111" s="19">
        <f t="shared" si="44"/>
        <v>29.212167553622276</v>
      </c>
      <c r="H111" s="19">
        <f t="shared" si="45"/>
        <v>35.78783244637772</v>
      </c>
      <c r="I111" s="17">
        <f t="shared" si="34"/>
        <v>-14.612167553622276</v>
      </c>
      <c r="J111" s="20">
        <f t="shared" si="35"/>
        <v>50.4</v>
      </c>
      <c r="K111" s="20">
        <f t="shared" si="36"/>
        <v>491.7</v>
      </c>
      <c r="L111" s="17">
        <f t="shared" si="46"/>
        <v>35.651250001999998</v>
      </c>
      <c r="M111" s="20">
        <f t="shared" si="37"/>
        <v>29.348749998000002</v>
      </c>
      <c r="N111" s="20">
        <f t="shared" si="38"/>
        <v>353.99874999300005</v>
      </c>
      <c r="O111" s="16">
        <f t="shared" si="39"/>
        <v>562.421249859</v>
      </c>
      <c r="P111" s="16">
        <f t="shared" si="63"/>
        <v>1018.2177140665708</v>
      </c>
      <c r="Q111" s="16">
        <f t="shared" si="47"/>
        <v>1025.7474998729999</v>
      </c>
      <c r="R111" s="16">
        <f t="shared" si="48"/>
        <v>-61.782285933429193</v>
      </c>
      <c r="S111" s="16">
        <f t="shared" si="49"/>
        <v>-54.252500127000076</v>
      </c>
      <c r="T111" s="4">
        <f t="shared" si="64"/>
        <v>-58</v>
      </c>
      <c r="U111" s="4"/>
      <c r="V111" s="4"/>
      <c r="W111" s="4"/>
      <c r="X111" s="16">
        <f t="shared" si="50"/>
        <v>29.212167553622276</v>
      </c>
      <c r="Y111" s="16">
        <f>INDEX(pred1!E:E, MATCH(bbg_all!C111, pred1!D:D, 0))</f>
        <v>29.819697263836861</v>
      </c>
      <c r="Z111" s="16">
        <f>INDEX(pred2!E:E, MATCH(bbg_all!C111, pred2!D:D, 0))</f>
        <v>29.168810121715072</v>
      </c>
      <c r="AA111" s="16">
        <f>INDEX(pred3!E:E, MATCH(bbg_all!C111, pred3!D:D, 0))</f>
        <v>29.799719804525377</v>
      </c>
      <c r="AB111" s="16">
        <f>INDEX(pred4!E:E, MATCH(bbg_all!C111, pred4!D:D, 0))</f>
        <v>29.881663592997942</v>
      </c>
      <c r="AC111" s="16">
        <f>INDEX(pred5!E:E, MATCH(bbg_all!C111, pred5!D:D, 0))</f>
        <v>27.390946985036138</v>
      </c>
      <c r="AD111" s="4"/>
      <c r="AE111" s="7">
        <v>45558</v>
      </c>
      <c r="AF111" s="3">
        <f t="shared" si="51"/>
        <v>45558</v>
      </c>
      <c r="AG111" s="1">
        <v>184</v>
      </c>
      <c r="AH111" s="1" t="s">
        <v>2</v>
      </c>
      <c r="AI111" s="14">
        <f>INDEX(daily_KORD_weather!B:B, MATCH(bbg_all!AF111, daily_KORD_weather!A:A, 0))*1.8+32</f>
        <v>64.587499999999892</v>
      </c>
      <c r="AJ111" s="14">
        <f t="shared" si="52"/>
        <v>66.775458102226168</v>
      </c>
      <c r="AK111" s="9">
        <f>INDEX(pred1!E:E, MATCH(bbg_all!AF111, pred1!D:D, 0))</f>
        <v>66.602159118652253</v>
      </c>
      <c r="AL111" s="9">
        <f>INDEX(pred2!E:E, MATCH(bbg_all!AF111, pred2!D:D, 0))</f>
        <v>67.628752517700093</v>
      </c>
      <c r="AM111" s="9">
        <f>INDEX(pred3!E:E, MATCH(bbg_all!AF111, pred3!D:D, 0))</f>
        <v>65.802257156371979</v>
      </c>
      <c r="AN111" s="9">
        <f>INDEX(pred4!E:E, MATCH(bbg_all!AF111, pred4!D:D, 0))</f>
        <v>67.100509977340636</v>
      </c>
      <c r="AO111" s="9">
        <f>INDEX(pred5!E:E, MATCH(bbg_all!AF111, pred5!D:D, 0))</f>
        <v>66.743611741065891</v>
      </c>
      <c r="AP111" s="9">
        <f t="shared" si="53"/>
        <v>-2.1879581022262755</v>
      </c>
      <c r="AQ111" s="15" t="b">
        <v>0</v>
      </c>
      <c r="AR111" s="9">
        <f t="shared" si="54"/>
        <v>0</v>
      </c>
      <c r="AS111" s="9">
        <f t="shared" si="55"/>
        <v>1.7754581022261675</v>
      </c>
      <c r="AT111" t="str">
        <f t="shared" si="40"/>
        <v>2024_9</v>
      </c>
      <c r="AU111">
        <f t="shared" si="41"/>
        <v>108.7874999999995</v>
      </c>
      <c r="AW111" s="2">
        <f t="shared" si="56"/>
        <v>45273</v>
      </c>
      <c r="AX111" s="21">
        <f>INDEX(daily_KORD_weather!H:H, MATCH(bbg_all!AW111,daily_KORD_weather!G:G, 0))*1.8+32</f>
        <v>30.957499939999998</v>
      </c>
      <c r="AY111" s="2">
        <f t="shared" si="57"/>
        <v>44908</v>
      </c>
      <c r="AZ111" s="22">
        <f>INDEX(daily_KORD_weather!J:J, MATCH(bbg_all!AY111,daily_KORD_weather!I:I, 0))*1.8+32</f>
        <v>36.890000006000001</v>
      </c>
      <c r="BA111" s="2">
        <f t="shared" si="58"/>
        <v>44543</v>
      </c>
      <c r="BB111" s="22">
        <f>INDEX(daily_KORD_weather!L:L, MATCH(bbg_all!BA111,daily_KORD_weather!K:K, 0))*1.8+32</f>
        <v>42.492500006</v>
      </c>
      <c r="BC111" s="2">
        <f t="shared" si="59"/>
        <v>44178</v>
      </c>
      <c r="BD111" s="22">
        <f>INDEX(daily_KORD_weather!N:N, MATCH(bbg_all!BC111,daily_KORD_weather!M:M, 0))*1.8+32</f>
        <v>31.287500059999999</v>
      </c>
      <c r="BE111" s="2">
        <f t="shared" si="60"/>
        <v>43812</v>
      </c>
      <c r="BF111" s="22">
        <f>INDEX(daily_KORD_weather!P:P, MATCH(bbg_all!BE111,daily_KORD_weather!O:O, 0))*1.8+32</f>
        <v>39.74</v>
      </c>
      <c r="BG111" s="2">
        <f t="shared" si="61"/>
        <v>43447</v>
      </c>
      <c r="BH111" s="22">
        <f>INDEX(daily_KORD_weather!R:R, MATCH(bbg_all!BG111,daily_KORD_weather!Q:Q, 0))*1.8+32</f>
        <v>32.54</v>
      </c>
      <c r="BP111" t="s">
        <v>35</v>
      </c>
    </row>
    <row r="112" spans="1:68">
      <c r="A112">
        <f t="shared" si="62"/>
        <v>112</v>
      </c>
      <c r="B112" t="str">
        <f t="shared" si="42"/>
        <v>2024_12</v>
      </c>
      <c r="C112" s="11">
        <v>45638</v>
      </c>
      <c r="D112" s="4" t="s">
        <v>3</v>
      </c>
      <c r="E112" s="4">
        <f t="shared" si="43"/>
        <v>1094</v>
      </c>
      <c r="F112" s="17">
        <v>11.1</v>
      </c>
      <c r="G112" s="19">
        <f t="shared" si="44"/>
        <v>29.231776783131068</v>
      </c>
      <c r="H112" s="19">
        <f t="shared" si="45"/>
        <v>35.768223216868932</v>
      </c>
      <c r="I112" s="17">
        <f t="shared" si="34"/>
        <v>-18.131776783131066</v>
      </c>
      <c r="J112" s="20">
        <f t="shared" si="35"/>
        <v>53.9</v>
      </c>
      <c r="K112" s="20">
        <f t="shared" si="36"/>
        <v>441.3</v>
      </c>
      <c r="L112" s="17">
        <f t="shared" si="46"/>
        <v>35.396249998999998</v>
      </c>
      <c r="M112" s="20">
        <f t="shared" si="37"/>
        <v>29.603750001000002</v>
      </c>
      <c r="N112" s="20">
        <f t="shared" si="38"/>
        <v>324.39499999200007</v>
      </c>
      <c r="O112" s="16">
        <f t="shared" si="39"/>
        <v>591.76999985700002</v>
      </c>
      <c r="P112" s="16">
        <f t="shared" si="63"/>
        <v>1013.0604229815026</v>
      </c>
      <c r="Q112" s="16">
        <f t="shared" si="47"/>
        <v>1003.721249859</v>
      </c>
      <c r="R112" s="16">
        <f t="shared" si="48"/>
        <v>-80.939577018497403</v>
      </c>
      <c r="S112" s="16">
        <f t="shared" si="49"/>
        <v>-90.278750141000046</v>
      </c>
      <c r="T112" s="4">
        <f t="shared" si="64"/>
        <v>-72</v>
      </c>
      <c r="U112" s="4"/>
      <c r="V112" s="4"/>
      <c r="W112" s="4"/>
      <c r="X112" s="16">
        <f t="shared" si="50"/>
        <v>29.231776783131068</v>
      </c>
      <c r="Y112" s="16">
        <f>INDEX(pred1!E:E, MATCH(bbg_all!C112, pred1!D:D, 0))</f>
        <v>29.841726314648987</v>
      </c>
      <c r="Z112" s="16">
        <f>INDEX(pred2!E:E, MATCH(bbg_all!C112, pred2!D:D, 0))</f>
        <v>23.324203109741219</v>
      </c>
      <c r="AA112" s="16">
        <f>INDEX(pred3!E:E, MATCH(bbg_all!C112, pred3!D:D, 0))</f>
        <v>31.234365118667487</v>
      </c>
      <c r="AB112" s="16">
        <f>INDEX(pred4!E:E, MATCH(bbg_all!C112, pred4!D:D, 0))</f>
        <v>31.165197796747091</v>
      </c>
      <c r="AC112" s="16">
        <f>INDEX(pred5!E:E, MATCH(bbg_all!C112, pred5!D:D, 0))</f>
        <v>30.593391575850546</v>
      </c>
      <c r="AD112" s="4"/>
      <c r="AE112" s="7">
        <v>45555</v>
      </c>
      <c r="AF112" s="3">
        <f t="shared" si="51"/>
        <v>45555</v>
      </c>
      <c r="AG112" s="1">
        <v>176</v>
      </c>
      <c r="AH112" s="1" t="s">
        <v>2</v>
      </c>
      <c r="AI112" s="14">
        <f>INDEX(daily_KORD_weather!B:B, MATCH(bbg_all!AF112, daily_KORD_weather!A:A, 0))*1.8+32</f>
        <v>78.672499999999872</v>
      </c>
      <c r="AJ112" s="14">
        <f t="shared" si="52"/>
        <v>71.734841384887602</v>
      </c>
      <c r="AK112" s="9">
        <f>INDEX(pred1!E:E, MATCH(bbg_all!AF112, pred1!D:D, 0))</f>
        <v>71.479180002212431</v>
      </c>
      <c r="AL112" s="9">
        <f>INDEX(pred2!E:E, MATCH(bbg_all!AF112, pred2!D:D, 0))</f>
        <v>73.578994607925338</v>
      </c>
      <c r="AM112" s="9">
        <f>INDEX(pred3!E:E, MATCH(bbg_all!AF112, pred3!D:D, 0))</f>
        <v>70.435289716720462</v>
      </c>
      <c r="AN112" s="9">
        <f>INDEX(pred4!E:E, MATCH(bbg_all!AF112, pred4!D:D, 0))</f>
        <v>71.262489843368428</v>
      </c>
      <c r="AO112" s="9">
        <f>INDEX(pred5!E:E, MATCH(bbg_all!AF112, pred5!D:D, 0))</f>
        <v>71.918252754211338</v>
      </c>
      <c r="AP112" s="9">
        <f t="shared" si="53"/>
        <v>6.9376586151122694</v>
      </c>
      <c r="AQ112" s="15" t="b">
        <v>0</v>
      </c>
      <c r="AR112" s="9">
        <f t="shared" si="54"/>
        <v>13.672499999999872</v>
      </c>
      <c r="AS112" s="9">
        <f t="shared" si="55"/>
        <v>6.7348413848876021</v>
      </c>
      <c r="AT112" t="str">
        <f t="shared" si="40"/>
        <v>2024_9</v>
      </c>
      <c r="AU112">
        <f t="shared" si="41"/>
        <v>95.114999999999625</v>
      </c>
      <c r="AW112" s="2">
        <f t="shared" si="56"/>
        <v>45272</v>
      </c>
      <c r="AX112" s="21">
        <f>INDEX(daily_KORD_weather!H:H, MATCH(bbg_all!AW112,daily_KORD_weather!G:G, 0))*1.8+32</f>
        <v>34.115000000000002</v>
      </c>
      <c r="AY112" s="2">
        <f t="shared" si="57"/>
        <v>44907</v>
      </c>
      <c r="AZ112" s="22">
        <f>INDEX(daily_KORD_weather!J:J, MATCH(bbg_all!AY112,daily_KORD_weather!I:I, 0))*1.8+32</f>
        <v>38.480000000000004</v>
      </c>
      <c r="BA112" s="2">
        <f t="shared" si="58"/>
        <v>44542</v>
      </c>
      <c r="BB112" s="22">
        <f>INDEX(daily_KORD_weather!L:L, MATCH(bbg_all!BA112,daily_KORD_weather!K:K, 0))*1.8+32</f>
        <v>37.872500000000002</v>
      </c>
      <c r="BC112" s="2">
        <f t="shared" si="59"/>
        <v>44177</v>
      </c>
      <c r="BD112" s="22">
        <f>INDEX(daily_KORD_weather!N:N, MATCH(bbg_all!BC112,daily_KORD_weather!M:M, 0))*1.8+32</f>
        <v>40.01</v>
      </c>
      <c r="BE112" s="2">
        <f t="shared" si="60"/>
        <v>43811</v>
      </c>
      <c r="BF112" s="22">
        <f>INDEX(daily_KORD_weather!P:P, MATCH(bbg_all!BE112,daily_KORD_weather!O:O, 0))*1.8+32</f>
        <v>27.995000000000001</v>
      </c>
      <c r="BG112" s="2">
        <f t="shared" si="61"/>
        <v>43446</v>
      </c>
      <c r="BH112" s="22">
        <f>INDEX(daily_KORD_weather!R:R, MATCH(bbg_all!BG112,daily_KORD_weather!Q:Q, 0))*1.8+32</f>
        <v>33.904999994000001</v>
      </c>
      <c r="BP112" t="s">
        <v>35</v>
      </c>
    </row>
    <row r="113" spans="1:68">
      <c r="A113">
        <f t="shared" si="62"/>
        <v>113</v>
      </c>
      <c r="B113" t="str">
        <f t="shared" si="42"/>
        <v>2024_12</v>
      </c>
      <c r="C113" s="11">
        <v>45637</v>
      </c>
      <c r="D113" s="4" t="s">
        <v>3</v>
      </c>
      <c r="E113" s="4">
        <f t="shared" si="43"/>
        <v>1090</v>
      </c>
      <c r="F113" s="17">
        <v>29</v>
      </c>
      <c r="G113" s="19">
        <f t="shared" si="44"/>
        <v>38.693195310011504</v>
      </c>
      <c r="H113" s="19">
        <f t="shared" si="45"/>
        <v>26.306804689988496</v>
      </c>
      <c r="I113" s="17">
        <f t="shared" si="34"/>
        <v>-9.6931953100115038</v>
      </c>
      <c r="J113" s="20">
        <f t="shared" si="35"/>
        <v>36</v>
      </c>
      <c r="K113" s="20">
        <f t="shared" si="36"/>
        <v>387.4</v>
      </c>
      <c r="L113" s="17">
        <f t="shared" si="46"/>
        <v>34.209999998000001</v>
      </c>
      <c r="M113" s="20">
        <f t="shared" si="37"/>
        <v>30.790000001999999</v>
      </c>
      <c r="N113" s="20">
        <f t="shared" si="38"/>
        <v>293.60499999000001</v>
      </c>
      <c r="O113" s="16">
        <f t="shared" si="39"/>
        <v>621.373749858</v>
      </c>
      <c r="P113" s="16">
        <f t="shared" si="63"/>
        <v>999.79541854055037</v>
      </c>
      <c r="Q113" s="16">
        <f t="shared" si="47"/>
        <v>979.16999985699999</v>
      </c>
      <c r="R113" s="16">
        <f t="shared" si="48"/>
        <v>-90.204581459449628</v>
      </c>
      <c r="S113" s="16">
        <f t="shared" si="49"/>
        <v>-110.83000014300001</v>
      </c>
      <c r="T113" s="4">
        <f t="shared" si="64"/>
        <v>-68</v>
      </c>
      <c r="U113" s="4"/>
      <c r="V113" s="4"/>
      <c r="W113" s="4"/>
      <c r="X113" s="16">
        <f t="shared" si="50"/>
        <v>38.693195310011504</v>
      </c>
      <c r="Y113" s="16">
        <f>INDEX(pred1!E:E, MATCH(bbg_all!C113, pred1!D:D, 0))</f>
        <v>40.392242237925522</v>
      </c>
      <c r="Z113" s="16">
        <f>INDEX(pred2!E:E, MATCH(bbg_all!C113, pred2!D:D, 0))</f>
        <v>39.784679128229612</v>
      </c>
      <c r="AA113" s="16">
        <f>INDEX(pred3!E:E, MATCH(bbg_all!C113, pred3!D:D, 0))</f>
        <v>34.921901318803428</v>
      </c>
      <c r="AB113" s="16">
        <f>INDEX(pred4!E:E, MATCH(bbg_all!C113, pred4!D:D, 0))</f>
        <v>34.636116790771482</v>
      </c>
      <c r="AC113" s="16">
        <f>INDEX(pred5!E:E, MATCH(bbg_all!C113, pred5!D:D, 0))</f>
        <v>43.73103707432746</v>
      </c>
      <c r="AD113" s="4"/>
      <c r="AE113" s="7">
        <v>45554</v>
      </c>
      <c r="AF113" s="3">
        <f t="shared" si="51"/>
        <v>45554</v>
      </c>
      <c r="AG113" s="1">
        <v>180</v>
      </c>
      <c r="AH113" s="1" t="s">
        <v>2</v>
      </c>
      <c r="AI113" s="14">
        <f>INDEX(daily_KORD_weather!B:B, MATCH(bbg_all!AF113, daily_KORD_weather!A:A, 0))*1.8+32</f>
        <v>75.335000000000008</v>
      </c>
      <c r="AJ113" s="14">
        <f t="shared" si="52"/>
        <v>71.506327819824136</v>
      </c>
      <c r="AK113" s="9">
        <f>INDEX(pred1!E:E, MATCH(bbg_all!AF113, pred1!D:D, 0))</f>
        <v>70.963533687591479</v>
      </c>
      <c r="AL113" s="9">
        <f>INDEX(pred2!E:E, MATCH(bbg_all!AF113, pred2!D:D, 0))</f>
        <v>73.657329130172656</v>
      </c>
      <c r="AM113" s="9">
        <f>INDEX(pred3!E:E, MATCH(bbg_all!AF113, pred3!D:D, 0))</f>
        <v>70.067012405395403</v>
      </c>
      <c r="AN113" s="9">
        <f>INDEX(pred4!E:E, MATCH(bbg_all!AF113, pred4!D:D, 0))</f>
        <v>70.82130293846123</v>
      </c>
      <c r="AO113" s="9">
        <f>INDEX(pred5!E:E, MATCH(bbg_all!AF113, pred5!D:D, 0))</f>
        <v>72.022460937499943</v>
      </c>
      <c r="AP113" s="9">
        <f t="shared" si="53"/>
        <v>3.8286721801758716</v>
      </c>
      <c r="AQ113" s="15" t="b">
        <v>0</v>
      </c>
      <c r="AR113" s="9">
        <f t="shared" si="54"/>
        <v>10.335000000000008</v>
      </c>
      <c r="AS113" s="9">
        <f t="shared" si="55"/>
        <v>6.5063278198241363</v>
      </c>
      <c r="AT113" t="str">
        <f t="shared" si="40"/>
        <v>2024_9</v>
      </c>
      <c r="AU113">
        <f t="shared" si="41"/>
        <v>84.779999999999617</v>
      </c>
      <c r="AW113" s="2">
        <f t="shared" si="56"/>
        <v>45271</v>
      </c>
      <c r="AX113" s="21">
        <f>INDEX(daily_KORD_weather!H:H, MATCH(bbg_all!AW113,daily_KORD_weather!G:G, 0))*1.8+32</f>
        <v>30.65750006</v>
      </c>
      <c r="AY113" s="2">
        <f t="shared" si="57"/>
        <v>44906</v>
      </c>
      <c r="AZ113" s="22">
        <f>INDEX(daily_KORD_weather!J:J, MATCH(bbg_all!AY113,daily_KORD_weather!I:I, 0))*1.8+32</f>
        <v>38.247499994000002</v>
      </c>
      <c r="BA113" s="2">
        <f t="shared" si="58"/>
        <v>44541</v>
      </c>
      <c r="BB113" s="22">
        <f>INDEX(daily_KORD_weather!L:L, MATCH(bbg_all!BA113,daily_KORD_weather!K:K, 0))*1.8+32</f>
        <v>45.627499994000004</v>
      </c>
      <c r="BC113" s="2">
        <f t="shared" si="59"/>
        <v>44176</v>
      </c>
      <c r="BD113" s="22">
        <f>INDEX(daily_KORD_weather!N:N, MATCH(bbg_all!BC113,daily_KORD_weather!M:M, 0))*1.8+32</f>
        <v>43.227499999999999</v>
      </c>
      <c r="BE113" s="2">
        <f t="shared" si="60"/>
        <v>43810</v>
      </c>
      <c r="BF113" s="22">
        <f>INDEX(daily_KORD_weather!P:P, MATCH(bbg_all!BE113,daily_KORD_weather!O:O, 0))*1.8+32</f>
        <v>17.87</v>
      </c>
      <c r="BG113" s="2">
        <f t="shared" si="61"/>
        <v>43445</v>
      </c>
      <c r="BH113" s="22">
        <f>INDEX(daily_KORD_weather!R:R, MATCH(bbg_all!BG113,daily_KORD_weather!Q:Q, 0))*1.8+32</f>
        <v>29.629999940000001</v>
      </c>
      <c r="BP113" t="s">
        <v>35</v>
      </c>
    </row>
    <row r="114" spans="1:68">
      <c r="A114">
        <f t="shared" si="62"/>
        <v>114</v>
      </c>
      <c r="B114" t="str">
        <f t="shared" si="42"/>
        <v>2024_12</v>
      </c>
      <c r="C114" s="11">
        <v>45636</v>
      </c>
      <c r="D114" s="4" t="s">
        <v>3</v>
      </c>
      <c r="E114" s="4">
        <f t="shared" si="43"/>
        <v>1090</v>
      </c>
      <c r="F114" s="17">
        <v>37.5</v>
      </c>
      <c r="G114" s="19">
        <f t="shared" si="44"/>
        <v>41.707042656615364</v>
      </c>
      <c r="H114" s="19">
        <f t="shared" si="45"/>
        <v>23.292957343384636</v>
      </c>
      <c r="I114" s="17">
        <f t="shared" si="34"/>
        <v>-4.2070426566153643</v>
      </c>
      <c r="J114" s="20">
        <f t="shared" si="35"/>
        <v>27.5</v>
      </c>
      <c r="K114" s="20">
        <f t="shared" si="36"/>
        <v>351.4</v>
      </c>
      <c r="L114" s="17">
        <f t="shared" si="46"/>
        <v>33.730000003999997</v>
      </c>
      <c r="M114" s="20">
        <f t="shared" si="37"/>
        <v>31.269999996000003</v>
      </c>
      <c r="N114" s="20">
        <f t="shared" si="38"/>
        <v>262.33499999399999</v>
      </c>
      <c r="O114" s="16">
        <f t="shared" si="39"/>
        <v>652.16374986000005</v>
      </c>
      <c r="P114" s="16">
        <f t="shared" si="63"/>
        <v>993.53628197915987</v>
      </c>
      <c r="Q114" s="16">
        <f t="shared" si="47"/>
        <v>972.77374985799997</v>
      </c>
      <c r="R114" s="16">
        <f t="shared" si="48"/>
        <v>-96.463718020840133</v>
      </c>
      <c r="S114" s="16">
        <f t="shared" si="49"/>
        <v>-117.22625014200003</v>
      </c>
      <c r="T114" s="4">
        <f t="shared" si="64"/>
        <v>-68</v>
      </c>
      <c r="U114" s="4"/>
      <c r="V114" s="4"/>
      <c r="W114" s="4"/>
      <c r="X114" s="16">
        <f t="shared" si="50"/>
        <v>41.707042656615364</v>
      </c>
      <c r="Y114" s="16">
        <f>INDEX(pred1!E:E, MATCH(bbg_all!C114, pred1!D:D, 0))</f>
        <v>40.638124245405194</v>
      </c>
      <c r="Z114" s="16">
        <f>INDEX(pred2!E:E, MATCH(bbg_all!C114, pred2!D:D, 0))</f>
        <v>50.06226569414136</v>
      </c>
      <c r="AA114" s="16">
        <f>INDEX(pred3!E:E, MATCH(bbg_all!C114, pred3!D:D, 0))</f>
        <v>39.051052051782605</v>
      </c>
      <c r="AB114" s="16">
        <f>INDEX(pred4!E:E, MATCH(bbg_all!C114, pred4!D:D, 0))</f>
        <v>35.733309842646115</v>
      </c>
      <c r="AC114" s="16">
        <f>INDEX(pred5!E:E, MATCH(bbg_all!C114, pred5!D:D, 0))</f>
        <v>43.05046144910154</v>
      </c>
      <c r="AD114" s="4"/>
      <c r="AE114" s="7">
        <v>45553</v>
      </c>
      <c r="AF114" s="3">
        <f t="shared" si="51"/>
        <v>45553</v>
      </c>
      <c r="AG114" s="1">
        <v>185</v>
      </c>
      <c r="AH114" s="1" t="s">
        <v>2</v>
      </c>
      <c r="AI114" s="14">
        <f>INDEX(daily_KORD_weather!B:B, MATCH(bbg_all!AF114, daily_KORD_weather!A:A, 0))*1.8+32</f>
        <v>72.537499999999937</v>
      </c>
      <c r="AJ114" s="14">
        <f t="shared" si="52"/>
        <v>70.706836485862638</v>
      </c>
      <c r="AK114" s="9">
        <f>INDEX(pred1!E:E, MATCH(bbg_all!AF114, pred1!D:D, 0))</f>
        <v>70.141835880279459</v>
      </c>
      <c r="AL114" s="9">
        <f>INDEX(pred2!E:E, MATCH(bbg_all!AF114, pred2!D:D, 0))</f>
        <v>72.691400003433131</v>
      </c>
      <c r="AM114" s="9">
        <f>INDEX(pred3!E:E, MATCH(bbg_all!AF114, pred3!D:D, 0))</f>
        <v>69.287136530876069</v>
      </c>
      <c r="AN114" s="9">
        <f>INDEX(pred4!E:E, MATCH(bbg_all!AF114, pred4!D:D, 0))</f>
        <v>70.268886184692292</v>
      </c>
      <c r="AO114" s="9">
        <f>INDEX(pred5!E:E, MATCH(bbg_all!AF114, pred5!D:D, 0))</f>
        <v>71.144923830032269</v>
      </c>
      <c r="AP114" s="9">
        <f t="shared" si="53"/>
        <v>1.8306635141372993</v>
      </c>
      <c r="AQ114" s="15" t="b">
        <v>0</v>
      </c>
      <c r="AR114" s="9">
        <f t="shared" si="54"/>
        <v>7.5374999999999375</v>
      </c>
      <c r="AS114" s="9">
        <f t="shared" si="55"/>
        <v>5.7068364858626381</v>
      </c>
      <c r="AT114" t="str">
        <f t="shared" si="40"/>
        <v>2024_9</v>
      </c>
      <c r="AU114">
        <f t="shared" si="41"/>
        <v>77.24249999999968</v>
      </c>
      <c r="AW114" s="2">
        <f t="shared" si="56"/>
        <v>45270</v>
      </c>
      <c r="AX114" s="21">
        <f>INDEX(daily_KORD_weather!H:H, MATCH(bbg_all!AW114,daily_KORD_weather!G:G, 0))*1.8+32</f>
        <v>35.045000006000002</v>
      </c>
      <c r="AY114" s="2">
        <f t="shared" si="57"/>
        <v>44905</v>
      </c>
      <c r="AZ114" s="22">
        <f>INDEX(daily_KORD_weather!J:J, MATCH(bbg_all!AY114,daily_KORD_weather!I:I, 0))*1.8+32</f>
        <v>38.127500005999998</v>
      </c>
      <c r="BA114" s="2">
        <f t="shared" si="58"/>
        <v>44540</v>
      </c>
      <c r="BB114" s="22">
        <f>INDEX(daily_KORD_weather!L:L, MATCH(bbg_all!BA114,daily_KORD_weather!K:K, 0))*1.8+32</f>
        <v>42.020000006000004</v>
      </c>
      <c r="BC114" s="2">
        <f t="shared" si="59"/>
        <v>44175</v>
      </c>
      <c r="BD114" s="22">
        <f>INDEX(daily_KORD_weather!N:N, MATCH(bbg_all!BC114,daily_KORD_weather!M:M, 0))*1.8+32</f>
        <v>41.997500005999996</v>
      </c>
      <c r="BE114" s="2">
        <f t="shared" si="60"/>
        <v>43809</v>
      </c>
      <c r="BF114" s="22">
        <f>INDEX(daily_KORD_weather!P:P, MATCH(bbg_all!BE114,daily_KORD_weather!O:O, 0))*1.8+32</f>
        <v>22.01750006</v>
      </c>
      <c r="BG114" s="2">
        <f t="shared" si="61"/>
        <v>43444</v>
      </c>
      <c r="BH114" s="22">
        <f>INDEX(daily_KORD_weather!R:R, MATCH(bbg_all!BG114,daily_KORD_weather!Q:Q, 0))*1.8+32</f>
        <v>23.172499940000002</v>
      </c>
      <c r="BP114" t="s">
        <v>35</v>
      </c>
    </row>
    <row r="115" spans="1:68">
      <c r="A115">
        <f t="shared" si="62"/>
        <v>115</v>
      </c>
      <c r="B115" t="str">
        <f t="shared" si="42"/>
        <v>2024_12</v>
      </c>
      <c r="C115" s="11">
        <v>45635</v>
      </c>
      <c r="D115" s="4" t="s">
        <v>3</v>
      </c>
      <c r="E115" s="4">
        <f t="shared" si="43"/>
        <v>1110</v>
      </c>
      <c r="F115" s="17">
        <v>48.8</v>
      </c>
      <c r="G115" s="19">
        <f t="shared" si="44"/>
        <v>41.11997137725352</v>
      </c>
      <c r="H115" s="19">
        <f t="shared" si="45"/>
        <v>23.88002862274648</v>
      </c>
      <c r="I115" s="17">
        <f t="shared" si="34"/>
        <v>7.6800286227464767</v>
      </c>
      <c r="J115" s="20">
        <f t="shared" si="35"/>
        <v>16.200000000000003</v>
      </c>
      <c r="K115" s="20">
        <f t="shared" si="36"/>
        <v>323.89999999999998</v>
      </c>
      <c r="L115" s="17">
        <f t="shared" si="46"/>
        <v>38.380000007</v>
      </c>
      <c r="M115" s="20">
        <f t="shared" si="37"/>
        <v>26.619999993</v>
      </c>
      <c r="N115" s="20">
        <f t="shared" si="38"/>
        <v>235.71500000099999</v>
      </c>
      <c r="O115" s="16">
        <f t="shared" si="39"/>
        <v>683.43374985600008</v>
      </c>
      <c r="P115" s="16">
        <f t="shared" si="63"/>
        <v>985.78597749339406</v>
      </c>
      <c r="Q115" s="16">
        <f t="shared" si="47"/>
        <v>976.06374986000003</v>
      </c>
      <c r="R115" s="16">
        <f t="shared" si="48"/>
        <v>-124.21402250660594</v>
      </c>
      <c r="S115" s="16">
        <f t="shared" si="49"/>
        <v>-133.93625013999997</v>
      </c>
      <c r="T115" s="4">
        <f t="shared" si="64"/>
        <v>-88</v>
      </c>
      <c r="U115" s="4"/>
      <c r="V115" s="4"/>
      <c r="W115" s="4"/>
      <c r="X115" s="16">
        <f t="shared" si="50"/>
        <v>41.11997137725352</v>
      </c>
      <c r="Y115" s="16">
        <f>INDEX(pred1!E:E, MATCH(bbg_all!C115, pred1!D:D, 0))</f>
        <v>38.181755951046938</v>
      </c>
      <c r="Z115" s="16">
        <f>INDEX(pred2!E:E, MATCH(bbg_all!C115, pred2!D:D, 0))</f>
        <v>48.964118933677661</v>
      </c>
      <c r="AA115" s="16">
        <f>INDEX(pred3!E:E, MATCH(bbg_all!C115, pred3!D:D, 0))</f>
        <v>40.516188618540752</v>
      </c>
      <c r="AB115" s="16">
        <f>INDEX(pred4!E:E, MATCH(bbg_all!C115, pred4!D:D, 0))</f>
        <v>37.87702946066856</v>
      </c>
      <c r="AC115" s="16">
        <f>INDEX(pred5!E:E, MATCH(bbg_all!C115, pred5!D:D, 0))</f>
        <v>40.060763922333713</v>
      </c>
      <c r="AD115" s="4"/>
      <c r="AE115" s="7">
        <v>45552</v>
      </c>
      <c r="AF115" s="3">
        <f t="shared" si="51"/>
        <v>45552</v>
      </c>
      <c r="AG115" s="1">
        <v>182</v>
      </c>
      <c r="AH115" s="1" t="s">
        <v>2</v>
      </c>
      <c r="AI115" s="14">
        <f>INDEX(daily_KORD_weather!B:B, MATCH(bbg_all!AF115, daily_KORD_weather!A:A, 0))*1.8+32</f>
        <v>74.164999999999992</v>
      </c>
      <c r="AJ115" s="14">
        <f t="shared" si="52"/>
        <v>70.914963903427036</v>
      </c>
      <c r="AK115" s="9">
        <f>INDEX(pred1!E:E, MATCH(bbg_all!AF115, pred1!D:D, 0))</f>
        <v>70.419768238067547</v>
      </c>
      <c r="AL115" s="9">
        <f>INDEX(pred2!E:E, MATCH(bbg_all!AF115, pred2!D:D, 0))</f>
        <v>72.810107278823793</v>
      </c>
      <c r="AM115" s="9">
        <f>INDEX(pred3!E:E, MATCH(bbg_all!AF115, pred3!D:D, 0))</f>
        <v>69.564192628860383</v>
      </c>
      <c r="AN115" s="9">
        <f>INDEX(pred4!E:E, MATCH(bbg_all!AF115, pred4!D:D, 0))</f>
        <v>70.658574390411303</v>
      </c>
      <c r="AO115" s="9">
        <f>INDEX(pred5!E:E, MATCH(bbg_all!AF115, pred5!D:D, 0))</f>
        <v>71.122176980972199</v>
      </c>
      <c r="AP115" s="9">
        <f t="shared" si="53"/>
        <v>3.2500360965729556</v>
      </c>
      <c r="AQ115" s="15" t="b">
        <v>0</v>
      </c>
      <c r="AR115" s="9">
        <f t="shared" si="54"/>
        <v>9.164999999999992</v>
      </c>
      <c r="AS115" s="9">
        <f t="shared" si="55"/>
        <v>5.9149639034270365</v>
      </c>
      <c r="AT115" t="str">
        <f t="shared" si="40"/>
        <v>2024_9</v>
      </c>
      <c r="AU115">
        <f t="shared" si="41"/>
        <v>68.077499999999688</v>
      </c>
      <c r="AW115" s="2">
        <f t="shared" si="56"/>
        <v>45269</v>
      </c>
      <c r="AX115" s="21">
        <f>INDEX(daily_KORD_weather!H:H, MATCH(bbg_all!AW115,daily_KORD_weather!G:G, 0))*1.8+32</f>
        <v>49.977500000000006</v>
      </c>
      <c r="AY115" s="2">
        <f t="shared" si="57"/>
        <v>44904</v>
      </c>
      <c r="AZ115" s="22">
        <f>INDEX(daily_KORD_weather!J:J, MATCH(bbg_all!AY115,daily_KORD_weather!I:I, 0))*1.8+32</f>
        <v>36.582499994000003</v>
      </c>
      <c r="BA115" s="2">
        <f t="shared" si="58"/>
        <v>44539</v>
      </c>
      <c r="BB115" s="22">
        <f>INDEX(daily_KORD_weather!L:L, MATCH(bbg_all!BA115,daily_KORD_weather!K:K, 0))*1.8+32</f>
        <v>34.295000000000002</v>
      </c>
      <c r="BC115" s="2">
        <f t="shared" si="59"/>
        <v>44174</v>
      </c>
      <c r="BD115" s="22">
        <f>INDEX(daily_KORD_weather!N:N, MATCH(bbg_all!BC115,daily_KORD_weather!M:M, 0))*1.8+32</f>
        <v>39.349999994000001</v>
      </c>
      <c r="BE115" s="2">
        <f t="shared" si="60"/>
        <v>43808</v>
      </c>
      <c r="BF115" s="22">
        <f>INDEX(daily_KORD_weather!P:P, MATCH(bbg_all!BE115,daily_KORD_weather!O:O, 0))*1.8+32</f>
        <v>45.694999994</v>
      </c>
      <c r="BG115" s="2">
        <f t="shared" si="61"/>
        <v>43443</v>
      </c>
      <c r="BH115" s="22">
        <f>INDEX(daily_KORD_weather!R:R, MATCH(bbg_all!BG115,daily_KORD_weather!Q:Q, 0))*1.8+32</f>
        <v>24.38000006</v>
      </c>
      <c r="BP115" t="s">
        <v>35</v>
      </c>
    </row>
    <row r="116" spans="1:68">
      <c r="A116">
        <f t="shared" si="62"/>
        <v>116</v>
      </c>
      <c r="B116" t="str">
        <f t="shared" si="42"/>
        <v>2024_12</v>
      </c>
      <c r="C116" s="11">
        <v>45634</v>
      </c>
      <c r="D116" s="4" t="s">
        <v>3</v>
      </c>
      <c r="E116" s="4" t="e">
        <f t="shared" si="43"/>
        <v>#N/A</v>
      </c>
      <c r="F116" s="17">
        <v>46.3</v>
      </c>
      <c r="G116" s="19">
        <f t="shared" si="44"/>
        <v>36.294285591263318</v>
      </c>
      <c r="H116" s="19">
        <f t="shared" si="45"/>
        <v>28.705714408736682</v>
      </c>
      <c r="I116" s="17">
        <f t="shared" si="34"/>
        <v>10.005714408736679</v>
      </c>
      <c r="J116" s="20">
        <f t="shared" si="35"/>
        <v>18.700000000000003</v>
      </c>
      <c r="K116" s="20">
        <f t="shared" si="36"/>
        <v>307.7</v>
      </c>
      <c r="L116" s="17">
        <f t="shared" si="46"/>
        <v>35.387500000999999</v>
      </c>
      <c r="M116" s="20">
        <f t="shared" si="37"/>
        <v>29.612499999000001</v>
      </c>
      <c r="N116" s="20">
        <f t="shared" si="38"/>
        <v>206.10250000199997</v>
      </c>
      <c r="O116" s="16">
        <f t="shared" si="39"/>
        <v>710.05374984900004</v>
      </c>
      <c r="P116" s="16">
        <f t="shared" si="63"/>
        <v>986.78334619236625</v>
      </c>
      <c r="Q116" s="16">
        <f t="shared" si="47"/>
        <v>991.13374985600012</v>
      </c>
      <c r="R116" s="16" t="str">
        <f t="shared" si="48"/>
        <v>#N/A</v>
      </c>
      <c r="S116" s="16" t="str">
        <f t="shared" si="49"/>
        <v>#N/A</v>
      </c>
      <c r="T116" s="4" t="str">
        <f t="shared" si="64"/>
        <v>#N/A</v>
      </c>
      <c r="U116" s="4"/>
      <c r="V116" s="4"/>
      <c r="W116" s="4"/>
      <c r="X116" s="16">
        <f t="shared" si="50"/>
        <v>36.294285591263318</v>
      </c>
      <c r="Y116" s="16">
        <f>INDEX(pred1!E:E, MATCH(bbg_all!C116, pred1!D:D, 0))</f>
        <v>35.955475696548817</v>
      </c>
      <c r="Z116" s="16">
        <f>INDEX(pred2!E:E, MATCH(bbg_all!C116, pred2!D:D, 0))</f>
        <v>39.693615816533558</v>
      </c>
      <c r="AA116" s="16">
        <f>INDEX(pred3!E:E, MATCH(bbg_all!C116, pred3!D:D, 0))</f>
        <v>33.863112097606056</v>
      </c>
      <c r="AB116" s="16">
        <f>INDEX(pred4!E:E, MATCH(bbg_all!C116, pred4!D:D, 0))</f>
        <v>35.200802880246187</v>
      </c>
      <c r="AC116" s="16">
        <f>INDEX(pred5!E:E, MATCH(bbg_all!C116, pred5!D:D, 0))</f>
        <v>36.758421465381979</v>
      </c>
      <c r="AD116" s="4"/>
      <c r="AE116" s="7">
        <v>45551</v>
      </c>
      <c r="AF116" s="3">
        <f t="shared" si="51"/>
        <v>45551</v>
      </c>
      <c r="AG116" s="1">
        <v>195</v>
      </c>
      <c r="AH116" s="1" t="s">
        <v>2</v>
      </c>
      <c r="AI116" s="14">
        <f>INDEX(daily_KORD_weather!B:B, MATCH(bbg_all!AF116, daily_KORD_weather!A:A, 0))*1.8+32</f>
        <v>76.632499999999936</v>
      </c>
      <c r="AJ116" s="14">
        <f t="shared" si="52"/>
        <v>70.663765401840124</v>
      </c>
      <c r="AK116" s="9">
        <f>INDEX(pred1!E:E, MATCH(bbg_all!AF116, pred1!D:D, 0))</f>
        <v>70.294367027282647</v>
      </c>
      <c r="AL116" s="9">
        <f>INDEX(pred2!E:E, MATCH(bbg_all!AF116, pred2!D:D, 0))</f>
        <v>72.305508089065469</v>
      </c>
      <c r="AM116" s="9">
        <f>INDEX(pred3!E:E, MATCH(bbg_all!AF116, pred3!D:D, 0))</f>
        <v>69.432887411117463</v>
      </c>
      <c r="AN116" s="9">
        <f>INDEX(pred4!E:E, MATCH(bbg_all!AF116, pred4!D:D, 0))</f>
        <v>70.62531414031973</v>
      </c>
      <c r="AO116" s="9">
        <f>INDEX(pred5!E:E, MATCH(bbg_all!AF116, pred5!D:D, 0))</f>
        <v>70.660750341415309</v>
      </c>
      <c r="AP116" s="9">
        <f t="shared" si="53"/>
        <v>5.9687345981598128</v>
      </c>
      <c r="AQ116" s="15" t="b">
        <v>0</v>
      </c>
      <c r="AR116" s="9">
        <f t="shared" si="54"/>
        <v>11.632499999999936</v>
      </c>
      <c r="AS116" s="9">
        <f t="shared" si="55"/>
        <v>5.6637654018401236</v>
      </c>
      <c r="AT116" t="str">
        <f t="shared" si="40"/>
        <v>2024_9</v>
      </c>
      <c r="AU116">
        <f t="shared" si="41"/>
        <v>56.444999999999752</v>
      </c>
      <c r="AW116" s="2">
        <f t="shared" si="56"/>
        <v>45268</v>
      </c>
      <c r="AX116" s="21">
        <f>INDEX(daily_KORD_weather!H:H, MATCH(bbg_all!AW116,daily_KORD_weather!G:G, 0))*1.8+32</f>
        <v>49.527500000000003</v>
      </c>
      <c r="AY116" s="2">
        <f t="shared" si="57"/>
        <v>44903</v>
      </c>
      <c r="AZ116" s="22">
        <f>INDEX(daily_KORD_weather!J:J, MATCH(bbg_all!AY116,daily_KORD_weather!I:I, 0))*1.8+32</f>
        <v>36.725000000000001</v>
      </c>
      <c r="BA116" s="2">
        <f t="shared" si="58"/>
        <v>44538</v>
      </c>
      <c r="BB116" s="22">
        <f>INDEX(daily_KORD_weather!L:L, MATCH(bbg_all!BA116,daily_KORD_weather!K:K, 0))*1.8+32</f>
        <v>28.272500059999999</v>
      </c>
      <c r="BC116" s="2">
        <f t="shared" si="59"/>
        <v>44173</v>
      </c>
      <c r="BD116" s="22">
        <f>INDEX(daily_KORD_weather!N:N, MATCH(bbg_all!BC116,daily_KORD_weather!M:M, 0))*1.8+32</f>
        <v>34.97</v>
      </c>
      <c r="BE116" s="2">
        <f t="shared" si="60"/>
        <v>43807</v>
      </c>
      <c r="BF116" s="22">
        <f>INDEX(daily_KORD_weather!P:P, MATCH(bbg_all!BE116,daily_KORD_weather!O:O, 0))*1.8+32</f>
        <v>38.510000005999999</v>
      </c>
      <c r="BG116" s="2">
        <f t="shared" si="61"/>
        <v>43442</v>
      </c>
      <c r="BH116" s="22">
        <f>INDEX(daily_KORD_weather!R:R, MATCH(bbg_all!BG116,daily_KORD_weather!Q:Q, 0))*1.8+32</f>
        <v>24.319999939999999</v>
      </c>
      <c r="BP116" t="s">
        <v>35</v>
      </c>
    </row>
    <row r="117" spans="1:68">
      <c r="A117">
        <f t="shared" si="62"/>
        <v>117</v>
      </c>
      <c r="B117" t="str">
        <f t="shared" si="42"/>
        <v>2024_12</v>
      </c>
      <c r="C117" s="11">
        <v>45633</v>
      </c>
      <c r="D117" s="4" t="s">
        <v>3</v>
      </c>
      <c r="E117" s="4" t="e">
        <f t="shared" si="43"/>
        <v>#N/A</v>
      </c>
      <c r="F117" s="17">
        <v>32.700000000000003</v>
      </c>
      <c r="G117" s="19">
        <f t="shared" si="44"/>
        <v>33.34286204233765</v>
      </c>
      <c r="H117" s="19">
        <f t="shared" si="45"/>
        <v>31.65713795766235</v>
      </c>
      <c r="I117" s="17">
        <f t="shared" si="34"/>
        <v>-0.64286204233764721</v>
      </c>
      <c r="J117" s="20">
        <f t="shared" si="35"/>
        <v>32.299999999999997</v>
      </c>
      <c r="K117" s="20">
        <f t="shared" si="36"/>
        <v>289</v>
      </c>
      <c r="L117" s="17">
        <f t="shared" si="46"/>
        <v>30.938750000000002</v>
      </c>
      <c r="M117" s="20">
        <f t="shared" si="37"/>
        <v>34.061250000000001</v>
      </c>
      <c r="N117" s="20">
        <f t="shared" si="38"/>
        <v>172.04125000199997</v>
      </c>
      <c r="O117" s="16">
        <f t="shared" si="39"/>
        <v>739.66624984800001</v>
      </c>
      <c r="P117" s="16">
        <f t="shared" si="63"/>
        <v>989.37497814072526</v>
      </c>
      <c r="Q117" s="16">
        <f t="shared" si="47"/>
        <v>999.05374984900004</v>
      </c>
      <c r="R117" s="16" t="str">
        <f t="shared" si="48"/>
        <v>#N/A</v>
      </c>
      <c r="S117" s="16" t="str">
        <f t="shared" si="49"/>
        <v>#N/A</v>
      </c>
      <c r="T117" s="4" t="str">
        <f t="shared" si="64"/>
        <v>#N/A</v>
      </c>
      <c r="U117" s="4"/>
      <c r="V117" s="4"/>
      <c r="W117" s="4"/>
      <c r="X117" s="16">
        <f t="shared" si="50"/>
        <v>33.34286204233765</v>
      </c>
      <c r="Y117" s="16">
        <f>INDEX(pred1!E:E, MATCH(bbg_all!C117, pred1!D:D, 0))</f>
        <v>33.564667420089243</v>
      </c>
      <c r="Z117" s="16">
        <f>INDEX(pred2!E:E, MATCH(bbg_all!C117, pred2!D:D, 0))</f>
        <v>36.285789821669454</v>
      </c>
      <c r="AA117" s="16">
        <f>INDEX(pred3!E:E, MATCH(bbg_all!C117, pred3!D:D, 0))</f>
        <v>32.532752176374196</v>
      </c>
      <c r="AB117" s="16">
        <f>INDEX(pred4!E:E, MATCH(bbg_all!C117, pred4!D:D, 0))</f>
        <v>32.220426039025185</v>
      </c>
      <c r="AC117" s="16">
        <f>INDEX(pred5!E:E, MATCH(bbg_all!C117, pred5!D:D, 0))</f>
        <v>32.110674754530194</v>
      </c>
      <c r="AD117" s="4"/>
      <c r="AE117" s="7">
        <v>45548</v>
      </c>
      <c r="AF117" s="3">
        <f t="shared" si="51"/>
        <v>45548</v>
      </c>
      <c r="AG117" s="1">
        <v>195</v>
      </c>
      <c r="AH117" s="1" t="s">
        <v>2</v>
      </c>
      <c r="AI117" s="14">
        <f>INDEX(daily_KORD_weather!B:B, MATCH(bbg_all!AF117, daily_KORD_weather!A:A, 0))*1.8+32</f>
        <v>75.965000000000003</v>
      </c>
      <c r="AJ117" s="14">
        <f t="shared" si="52"/>
        <v>64.260116219520484</v>
      </c>
      <c r="AK117" s="9">
        <f>INDEX(pred1!E:E, MATCH(bbg_all!AF117, pred1!D:D, 0))</f>
        <v>64.400532650947483</v>
      </c>
      <c r="AL117" s="9">
        <f>INDEX(pred2!E:E, MATCH(bbg_all!AF117, pred2!D:D, 0))</f>
        <v>64.865105056762616</v>
      </c>
      <c r="AM117" s="9">
        <f>INDEX(pred3!E:E, MATCH(bbg_all!AF117, pred3!D:D, 0))</f>
        <v>63.08715424537651</v>
      </c>
      <c r="AN117" s="9">
        <f>INDEX(pred4!E:E, MATCH(bbg_all!AF117, pred4!D:D, 0))</f>
        <v>65.665855240821756</v>
      </c>
      <c r="AO117" s="9">
        <f>INDEX(pred5!E:E, MATCH(bbg_all!AF117, pred5!D:D, 0))</f>
        <v>63.281933903694068</v>
      </c>
      <c r="AP117" s="9">
        <f t="shared" si="53"/>
        <v>11.70488378047952</v>
      </c>
      <c r="AQ117" s="15" t="b">
        <v>0</v>
      </c>
      <c r="AR117" s="9">
        <f t="shared" si="54"/>
        <v>10.965000000000003</v>
      </c>
      <c r="AS117" s="9">
        <f t="shared" si="55"/>
        <v>0</v>
      </c>
      <c r="AT117" t="str">
        <f t="shared" si="40"/>
        <v>2024_9</v>
      </c>
      <c r="AU117">
        <f t="shared" si="41"/>
        <v>45.479999999999748</v>
      </c>
      <c r="AW117" s="2">
        <f t="shared" si="56"/>
        <v>45267</v>
      </c>
      <c r="AX117" s="21">
        <f>INDEX(daily_KORD_weather!H:H, MATCH(bbg_all!AW117,daily_KORD_weather!G:G, 0))*1.8+32</f>
        <v>41.045000000000002</v>
      </c>
      <c r="AY117" s="2">
        <f t="shared" si="57"/>
        <v>44902</v>
      </c>
      <c r="AZ117" s="22">
        <f>INDEX(daily_KORD_weather!J:J, MATCH(bbg_all!AY117,daily_KORD_weather!I:I, 0))*1.8+32</f>
        <v>39.410000005999997</v>
      </c>
      <c r="BA117" s="2">
        <f t="shared" si="58"/>
        <v>44537</v>
      </c>
      <c r="BB117" s="22">
        <f>INDEX(daily_KORD_weather!L:L, MATCH(bbg_all!BA117,daily_KORD_weather!K:K, 0))*1.8+32</f>
        <v>18.252499999999998</v>
      </c>
      <c r="BC117" s="2">
        <f t="shared" si="59"/>
        <v>44172</v>
      </c>
      <c r="BD117" s="22">
        <f>INDEX(daily_KORD_weather!N:N, MATCH(bbg_all!BC117,daily_KORD_weather!M:M, 0))*1.8+32</f>
        <v>35.592499994000001</v>
      </c>
      <c r="BE117" s="2">
        <f t="shared" si="60"/>
        <v>43806</v>
      </c>
      <c r="BF117" s="22">
        <f>INDEX(daily_KORD_weather!P:P, MATCH(bbg_all!BE117,daily_KORD_weather!O:O, 0))*1.8+32</f>
        <v>30.664999940000001</v>
      </c>
      <c r="BG117" s="2">
        <f t="shared" si="61"/>
        <v>43441</v>
      </c>
      <c r="BH117" s="22">
        <f>INDEX(daily_KORD_weather!R:R, MATCH(bbg_all!BG117,daily_KORD_weather!Q:Q, 0))*1.8+32</f>
        <v>20.667500060000002</v>
      </c>
      <c r="BP117" t="s">
        <v>35</v>
      </c>
    </row>
    <row r="118" spans="1:68">
      <c r="A118">
        <f t="shared" si="62"/>
        <v>118</v>
      </c>
      <c r="B118" t="str">
        <f t="shared" si="42"/>
        <v>2024_12</v>
      </c>
      <c r="C118" s="11">
        <v>45632</v>
      </c>
      <c r="D118" s="4" t="str">
        <f>INDEX(AH:AH, MATCH(C118, AF:AF, 0))</f>
        <v>H</v>
      </c>
      <c r="E118" s="4">
        <f t="shared" si="43"/>
        <v>1074</v>
      </c>
      <c r="F118" s="17">
        <v>22.2</v>
      </c>
      <c r="G118" s="19">
        <f t="shared" si="44"/>
        <v>28.628584893830123</v>
      </c>
      <c r="H118" s="19">
        <f t="shared" si="45"/>
        <v>36.371415106169877</v>
      </c>
      <c r="I118" s="17">
        <f t="shared" si="34"/>
        <v>-6.4285848938301235</v>
      </c>
      <c r="J118" s="20">
        <f t="shared" si="35"/>
        <v>42.8</v>
      </c>
      <c r="K118" s="20">
        <f t="shared" si="36"/>
        <v>256.7</v>
      </c>
      <c r="L118" s="17">
        <f t="shared" si="46"/>
        <v>35.832500000000003</v>
      </c>
      <c r="M118" s="20">
        <f t="shared" si="37"/>
        <v>29.167499999999997</v>
      </c>
      <c r="N118" s="20">
        <f t="shared" si="38"/>
        <v>142.87375000199998</v>
      </c>
      <c r="O118" s="16">
        <f t="shared" si="39"/>
        <v>773.72749984799998</v>
      </c>
      <c r="P118" s="16">
        <f t="shared" si="63"/>
        <v>982.31264287951865</v>
      </c>
      <c r="Q118" s="16">
        <f t="shared" si="47"/>
        <v>996.36624984800005</v>
      </c>
      <c r="R118" s="16">
        <f t="shared" si="48"/>
        <v>-91.687357120481352</v>
      </c>
      <c r="S118" s="16">
        <f t="shared" si="49"/>
        <v>-77.633750151999948</v>
      </c>
      <c r="T118" s="4">
        <f t="shared" si="64"/>
        <v>-52</v>
      </c>
      <c r="U118" s="4"/>
      <c r="V118" s="4"/>
      <c r="W118" s="4"/>
      <c r="X118" s="16">
        <f t="shared" si="50"/>
        <v>28.628584893830123</v>
      </c>
      <c r="Y118" s="16">
        <f>INDEX(pred1!E:E, MATCH(bbg_all!C118, pred1!D:D, 0))</f>
        <v>28.954109128192069</v>
      </c>
      <c r="Z118" s="16">
        <f>INDEX(pred2!E:E, MATCH(bbg_all!C118, pred2!D:D, 0))</f>
        <v>29.505839841067797</v>
      </c>
      <c r="AA118" s="16">
        <f>INDEX(pred3!E:E, MATCH(bbg_all!C118, pred3!D:D, 0))</f>
        <v>27.84807556010783</v>
      </c>
      <c r="AB118" s="16">
        <f>INDEX(pred4!E:E, MATCH(bbg_all!C118, pred4!D:D, 0))</f>
        <v>29.034447409212593</v>
      </c>
      <c r="AC118" s="16">
        <f>INDEX(pred5!E:E, MATCH(bbg_all!C118, pred5!D:D, 0))</f>
        <v>27.800452530570332</v>
      </c>
      <c r="AD118" s="4"/>
      <c r="AE118" s="7">
        <v>45547</v>
      </c>
      <c r="AF118" s="3">
        <f t="shared" si="51"/>
        <v>45547</v>
      </c>
      <c r="AG118" s="1">
        <v>188</v>
      </c>
      <c r="AH118" s="1" t="s">
        <v>2</v>
      </c>
      <c r="AI118" s="14">
        <f>INDEX(daily_KORD_weather!B:B, MATCH(bbg_all!AF118, daily_KORD_weather!A:A, 0))*1.8+32</f>
        <v>75.192499999999939</v>
      </c>
      <c r="AJ118" s="14">
        <f t="shared" si="52"/>
        <v>61.051397185325527</v>
      </c>
      <c r="AK118" s="9">
        <f>INDEX(pred1!E:E, MATCH(bbg_all!AF118, pred1!D:D, 0))</f>
        <v>61.207367253303431</v>
      </c>
      <c r="AL118" s="9">
        <f>INDEX(pred2!E:E, MATCH(bbg_all!AF118, pred2!D:D, 0))</f>
        <v>60.955628633499074</v>
      </c>
      <c r="AM118" s="9">
        <f>INDEX(pred3!E:E, MATCH(bbg_all!AF118, pred3!D:D, 0))</f>
        <v>60.071754074096603</v>
      </c>
      <c r="AN118" s="9">
        <f>INDEX(pred4!E:E, MATCH(bbg_all!AF118, pred4!D:D, 0))</f>
        <v>62.692844843864336</v>
      </c>
      <c r="AO118" s="9">
        <f>INDEX(pred5!E:E, MATCH(bbg_all!AF118, pred5!D:D, 0))</f>
        <v>60.329391121864219</v>
      </c>
      <c r="AP118" s="9">
        <f t="shared" si="53"/>
        <v>14.141102814674412</v>
      </c>
      <c r="AQ118" s="15" t="b">
        <v>0</v>
      </c>
      <c r="AR118" s="9">
        <f t="shared" si="54"/>
        <v>10.192499999999939</v>
      </c>
      <c r="AS118" s="9">
        <f t="shared" si="55"/>
        <v>0</v>
      </c>
      <c r="AT118" t="str">
        <f t="shared" si="40"/>
        <v>2024_9</v>
      </c>
      <c r="AU118">
        <f t="shared" si="41"/>
        <v>35.28749999999981</v>
      </c>
      <c r="AW118" s="2">
        <f t="shared" si="56"/>
        <v>45266</v>
      </c>
      <c r="AX118" s="21">
        <f>INDEX(daily_KORD_weather!H:H, MATCH(bbg_all!AW118,daily_KORD_weather!G:G, 0))*1.8+32</f>
        <v>35.225000006000002</v>
      </c>
      <c r="AY118" s="2">
        <f t="shared" si="57"/>
        <v>44901</v>
      </c>
      <c r="AZ118" s="22">
        <f>INDEX(daily_KORD_weather!J:J, MATCH(bbg_all!AY118,daily_KORD_weather!I:I, 0))*1.8+32</f>
        <v>40.715000005999997</v>
      </c>
      <c r="BA118" s="2">
        <f t="shared" si="58"/>
        <v>44536</v>
      </c>
      <c r="BB118" s="22">
        <f>INDEX(daily_KORD_weather!L:L, MATCH(bbg_all!BA118,daily_KORD_weather!K:K, 0))*1.8+32</f>
        <v>34.557499993999997</v>
      </c>
      <c r="BC118" s="2">
        <f t="shared" si="59"/>
        <v>44171</v>
      </c>
      <c r="BD118" s="22">
        <f>INDEX(daily_KORD_weather!N:N, MATCH(bbg_all!BC118,daily_KORD_weather!M:M, 0))*1.8+32</f>
        <v>35.442500000000003</v>
      </c>
      <c r="BE118" s="2">
        <f t="shared" si="60"/>
        <v>43805</v>
      </c>
      <c r="BF118" s="22">
        <f>INDEX(daily_KORD_weather!P:P, MATCH(bbg_all!BE118,daily_KORD_weather!O:O, 0))*1.8+32</f>
        <v>38.382499994</v>
      </c>
      <c r="BG118" s="2">
        <f t="shared" si="61"/>
        <v>43440</v>
      </c>
      <c r="BH118" s="22">
        <f>INDEX(daily_KORD_weather!R:R, MATCH(bbg_all!BG118,daily_KORD_weather!Q:Q, 0))*1.8+32</f>
        <v>30.672499999999999</v>
      </c>
      <c r="BP118" t="s">
        <v>35</v>
      </c>
    </row>
    <row r="119" spans="1:68">
      <c r="A119">
        <f t="shared" si="62"/>
        <v>119</v>
      </c>
      <c r="B119" t="str">
        <f t="shared" si="42"/>
        <v>2024_12</v>
      </c>
      <c r="C119" s="11">
        <v>45631</v>
      </c>
      <c r="D119" s="4" t="str">
        <f>INDEX(AH:AH, MATCH(C119, AF:AF, 0))</f>
        <v>H</v>
      </c>
      <c r="E119" s="4">
        <f t="shared" si="43"/>
        <v>1093</v>
      </c>
      <c r="F119" s="17">
        <v>20.3</v>
      </c>
      <c r="G119" s="19">
        <f t="shared" si="44"/>
        <v>28.286736065186563</v>
      </c>
      <c r="H119" s="19">
        <f t="shared" si="45"/>
        <v>36.71326393481344</v>
      </c>
      <c r="I119" s="17">
        <f t="shared" si="34"/>
        <v>-7.9867360651865624</v>
      </c>
      <c r="J119" s="20">
        <f t="shared" si="35"/>
        <v>44.7</v>
      </c>
      <c r="K119" s="20">
        <f t="shared" si="36"/>
        <v>213.89999999999998</v>
      </c>
      <c r="L119" s="17">
        <f t="shared" si="46"/>
        <v>34.623750002000001</v>
      </c>
      <c r="M119" s="20">
        <f t="shared" si="37"/>
        <v>30.376249997999999</v>
      </c>
      <c r="N119" s="20">
        <f t="shared" si="38"/>
        <v>112.49750000399999</v>
      </c>
      <c r="O119" s="16">
        <f t="shared" si="39"/>
        <v>802.894999848</v>
      </c>
      <c r="P119" s="16">
        <f t="shared" si="63"/>
        <v>979.18100329670006</v>
      </c>
      <c r="Q119" s="16">
        <f t="shared" si="47"/>
        <v>987.62749984799996</v>
      </c>
      <c r="R119" s="16">
        <f t="shared" si="48"/>
        <v>-113.81899670329994</v>
      </c>
      <c r="S119" s="16">
        <f t="shared" si="49"/>
        <v>-105.37250015200004</v>
      </c>
      <c r="T119" s="4">
        <f t="shared" si="64"/>
        <v>-71</v>
      </c>
      <c r="U119" s="4"/>
      <c r="V119" s="4"/>
      <c r="W119" s="4"/>
      <c r="X119" s="16">
        <f t="shared" si="50"/>
        <v>28.286736065186563</v>
      </c>
      <c r="Y119" s="16">
        <f>INDEX(pred1!E:E, MATCH(bbg_all!C119, pred1!D:D, 0))</f>
        <v>28.413114802911881</v>
      </c>
      <c r="Z119" s="16">
        <f>INDEX(pred2!E:E, MATCH(bbg_all!C119, pred2!D:D, 0))</f>
        <v>30.089890984259551</v>
      </c>
      <c r="AA119" s="16">
        <f>INDEX(pred3!E:E, MATCH(bbg_all!C119, pred3!D:D, 0))</f>
        <v>26.999397011101255</v>
      </c>
      <c r="AB119" s="16">
        <f>INDEX(pred4!E:E, MATCH(bbg_all!C119, pred4!D:D, 0))</f>
        <v>27.272239343076947</v>
      </c>
      <c r="AC119" s="16">
        <f>INDEX(pred5!E:E, MATCH(bbg_all!C119, pred5!D:D, 0))</f>
        <v>28.659038184583192</v>
      </c>
      <c r="AD119" s="4"/>
      <c r="AE119" s="7">
        <v>45546</v>
      </c>
      <c r="AF119" s="3">
        <f t="shared" si="51"/>
        <v>45546</v>
      </c>
      <c r="AG119" s="1">
        <v>165</v>
      </c>
      <c r="AH119" s="1" t="s">
        <v>2</v>
      </c>
      <c r="AI119" s="14">
        <f>INDEX(daily_KORD_weather!B:B, MATCH(bbg_all!AF119, daily_KORD_weather!A:A, 0))*1.8+32</f>
        <v>72.627499999999941</v>
      </c>
      <c r="AJ119" s="14">
        <f t="shared" si="52"/>
        <v>60.475649218559191</v>
      </c>
      <c r="AK119" s="9">
        <f>INDEX(pred1!E:E, MATCH(bbg_all!AF119, pred1!D:D, 0))</f>
        <v>60.645444250106713</v>
      </c>
      <c r="AL119" s="9">
        <f>INDEX(pred2!E:E, MATCH(bbg_all!AF119, pred2!D:D, 0))</f>
        <v>61.101555609702984</v>
      </c>
      <c r="AM119" s="9">
        <f>INDEX(pred3!E:E, MATCH(bbg_all!AF119, pred3!D:D, 0))</f>
        <v>59.139854741096414</v>
      </c>
      <c r="AN119" s="9">
        <f>INDEX(pred4!E:E, MATCH(bbg_all!AF119, pred4!D:D, 0))</f>
        <v>61.493413400649942</v>
      </c>
      <c r="AO119" s="9">
        <f>INDEX(pred5!E:E, MATCH(bbg_all!AF119, pred5!D:D, 0))</f>
        <v>59.997978091239844</v>
      </c>
      <c r="AP119" s="9">
        <f t="shared" si="53"/>
        <v>12.15185078144075</v>
      </c>
      <c r="AQ119" s="15" t="b">
        <v>0</v>
      </c>
      <c r="AR119" s="9">
        <f t="shared" si="54"/>
        <v>7.6274999999999409</v>
      </c>
      <c r="AS119" s="9">
        <f t="shared" si="55"/>
        <v>0</v>
      </c>
      <c r="AT119" t="str">
        <f t="shared" si="40"/>
        <v>2024_9</v>
      </c>
      <c r="AU119">
        <f t="shared" si="41"/>
        <v>27.659999999999869</v>
      </c>
      <c r="AW119" s="2">
        <f t="shared" si="56"/>
        <v>45265</v>
      </c>
      <c r="AX119" s="21">
        <f>INDEX(daily_KORD_weather!H:H, MATCH(bbg_all!AW119,daily_KORD_weather!G:G, 0))*1.8+32</f>
        <v>36.792500000000004</v>
      </c>
      <c r="AY119" s="2">
        <f t="shared" si="57"/>
        <v>44900</v>
      </c>
      <c r="AZ119" s="22">
        <f>INDEX(daily_KORD_weather!J:J, MATCH(bbg_all!AY119,daily_KORD_weather!I:I, 0))*1.8+32</f>
        <v>35.090000005999997</v>
      </c>
      <c r="BA119" s="2">
        <f t="shared" si="58"/>
        <v>44535</v>
      </c>
      <c r="BB119" s="22">
        <f>INDEX(daily_KORD_weather!L:L, MATCH(bbg_all!BA119,daily_KORD_weather!K:K, 0))*1.8+32</f>
        <v>37.662499994000001</v>
      </c>
      <c r="BC119" s="2">
        <f t="shared" si="59"/>
        <v>44170</v>
      </c>
      <c r="BD119" s="22">
        <f>INDEX(daily_KORD_weather!N:N, MATCH(bbg_all!BC119,daily_KORD_weather!M:M, 0))*1.8+32</f>
        <v>34.190000005999998</v>
      </c>
      <c r="BE119" s="2">
        <f t="shared" si="60"/>
        <v>43804</v>
      </c>
      <c r="BF119" s="22">
        <f>INDEX(daily_KORD_weather!P:P, MATCH(bbg_all!BE119,daily_KORD_weather!O:O, 0))*1.8+32</f>
        <v>35.720000005999999</v>
      </c>
      <c r="BG119" s="2">
        <f t="shared" si="61"/>
        <v>43439</v>
      </c>
      <c r="BH119" s="22">
        <f>INDEX(daily_KORD_weather!R:R, MATCH(bbg_all!BG119,daily_KORD_weather!Q:Q, 0))*1.8+32</f>
        <v>28.287500000000001</v>
      </c>
      <c r="BP119" t="s">
        <v>35</v>
      </c>
    </row>
    <row r="120" spans="1:68">
      <c r="A120">
        <f t="shared" si="62"/>
        <v>120</v>
      </c>
      <c r="B120" t="str">
        <f t="shared" si="42"/>
        <v>2024_12</v>
      </c>
      <c r="C120" s="11">
        <v>45630</v>
      </c>
      <c r="D120" s="4" t="str">
        <f>INDEX(AH:AH, MATCH(C120, AF:AF, 0))</f>
        <v>H</v>
      </c>
      <c r="E120" s="4">
        <f t="shared" si="43"/>
        <v>1094</v>
      </c>
      <c r="F120" s="17">
        <v>29.5</v>
      </c>
      <c r="G120" s="19">
        <f t="shared" si="44"/>
        <v>30.842419876866046</v>
      </c>
      <c r="H120" s="19">
        <f t="shared" si="45"/>
        <v>34.157580123133954</v>
      </c>
      <c r="I120" s="17">
        <f t="shared" si="34"/>
        <v>-1.342419876866046</v>
      </c>
      <c r="J120" s="20">
        <f t="shared" si="35"/>
        <v>35.5</v>
      </c>
      <c r="K120" s="20">
        <f t="shared" si="36"/>
        <v>169.2</v>
      </c>
      <c r="L120" s="17">
        <f t="shared" si="46"/>
        <v>34.347500009000001</v>
      </c>
      <c r="M120" s="20">
        <f t="shared" si="37"/>
        <v>30.652499990999999</v>
      </c>
      <c r="N120" s="20">
        <f t="shared" si="38"/>
        <v>81.845000012999975</v>
      </c>
      <c r="O120" s="16">
        <f t="shared" si="39"/>
        <v>833.27124984600005</v>
      </c>
      <c r="P120" s="16">
        <f t="shared" si="63"/>
        <v>978.69130989012888</v>
      </c>
      <c r="Q120" s="16">
        <f t="shared" si="47"/>
        <v>972.09499984800004</v>
      </c>
      <c r="R120" s="16">
        <f t="shared" si="48"/>
        <v>-115.30869010987112</v>
      </c>
      <c r="S120" s="16">
        <f t="shared" si="49"/>
        <v>-121.90500015199996</v>
      </c>
      <c r="T120" s="4">
        <f t="shared" si="64"/>
        <v>-72</v>
      </c>
      <c r="U120" s="4"/>
      <c r="V120" s="4"/>
      <c r="W120" s="4"/>
      <c r="X120" s="16">
        <f t="shared" si="50"/>
        <v>30.842419876866046</v>
      </c>
      <c r="Y120" s="16">
        <f>INDEX(pred1!E:E, MATCH(bbg_all!C120, pred1!D:D, 0))</f>
        <v>31.25880085527897</v>
      </c>
      <c r="Z120" s="16">
        <f>INDEX(pred2!E:E, MATCH(bbg_all!C120, pred2!D:D, 0))</f>
        <v>32.407589561492202</v>
      </c>
      <c r="AA120" s="16">
        <f>INDEX(pred3!E:E, MATCH(bbg_all!C120, pred3!D:D, 0))</f>
        <v>30.091016893461351</v>
      </c>
      <c r="AB120" s="16">
        <f>INDEX(pred4!E:E, MATCH(bbg_all!C120, pred4!D:D, 0))</f>
        <v>29.678439208865168</v>
      </c>
      <c r="AC120" s="16">
        <f>INDEX(pred5!E:E, MATCH(bbg_all!C120, pred5!D:D, 0))</f>
        <v>30.776252865232529</v>
      </c>
      <c r="AD120" s="4"/>
      <c r="AE120" s="7">
        <v>45545</v>
      </c>
      <c r="AF120" s="3">
        <f t="shared" si="51"/>
        <v>45545</v>
      </c>
      <c r="AG120" s="1">
        <v>171</v>
      </c>
      <c r="AH120" s="1" t="s">
        <v>2</v>
      </c>
      <c r="AI120" s="14">
        <f>INDEX(daily_KORD_weather!B:B, MATCH(bbg_all!AF120, daily_KORD_weather!A:A, 0))*1.8+32</f>
        <v>69.912499999999994</v>
      </c>
      <c r="AJ120" s="14">
        <f t="shared" si="52"/>
        <v>62.194638338088907</v>
      </c>
      <c r="AK120" s="9">
        <f>INDEX(pred1!E:E, MATCH(bbg_all!AF120, pred1!D:D, 0))</f>
        <v>62.659254932403499</v>
      </c>
      <c r="AL120" s="9">
        <f>INDEX(pred2!E:E, MATCH(bbg_all!AF120, pred2!D:D, 0))</f>
        <v>62.750254559516826</v>
      </c>
      <c r="AM120" s="9">
        <f>INDEX(pred3!E:E, MATCH(bbg_all!AF120, pred3!D:D, 0))</f>
        <v>61.044256973266513</v>
      </c>
      <c r="AN120" s="9">
        <f>INDEX(pred4!E:E, MATCH(bbg_all!AF120, pred4!D:D, 0))</f>
        <v>62.524629426002413</v>
      </c>
      <c r="AO120" s="9">
        <f>INDEX(pred5!E:E, MATCH(bbg_all!AF120, pred5!D:D, 0))</f>
        <v>61.994795799255265</v>
      </c>
      <c r="AP120" s="9">
        <f t="shared" si="53"/>
        <v>7.7178616619110869</v>
      </c>
      <c r="AQ120" s="15" t="b">
        <v>0</v>
      </c>
      <c r="AR120" s="9">
        <f t="shared" si="54"/>
        <v>4.9124999999999943</v>
      </c>
      <c r="AS120" s="9">
        <f t="shared" si="55"/>
        <v>0</v>
      </c>
      <c r="AT120" t="str">
        <f t="shared" si="40"/>
        <v>2024_9</v>
      </c>
      <c r="AU120">
        <f t="shared" si="41"/>
        <v>22.747499999999874</v>
      </c>
      <c r="AW120" s="2">
        <f t="shared" si="56"/>
        <v>45264</v>
      </c>
      <c r="AX120" s="21">
        <f>INDEX(daily_KORD_weather!H:H, MATCH(bbg_all!AW120,daily_KORD_weather!G:G, 0))*1.8+32</f>
        <v>36.950000000000003</v>
      </c>
      <c r="AY120" s="2">
        <f t="shared" si="57"/>
        <v>44899</v>
      </c>
      <c r="AZ120" s="22">
        <f>INDEX(daily_KORD_weather!J:J, MATCH(bbg_all!AY120,daily_KORD_weather!I:I, 0))*1.8+32</f>
        <v>26.787500059999999</v>
      </c>
      <c r="BA120" s="2">
        <f t="shared" si="58"/>
        <v>44534</v>
      </c>
      <c r="BB120" s="22">
        <f>INDEX(daily_KORD_weather!L:L, MATCH(bbg_all!BA120,daily_KORD_weather!K:K, 0))*1.8+32</f>
        <v>37.625</v>
      </c>
      <c r="BC120" s="2">
        <f t="shared" si="59"/>
        <v>44169</v>
      </c>
      <c r="BD120" s="22">
        <f>INDEX(daily_KORD_weather!N:N, MATCH(bbg_all!BC120,daily_KORD_weather!M:M, 0))*1.8+32</f>
        <v>37.594999993999998</v>
      </c>
      <c r="BE120" s="2">
        <f t="shared" si="60"/>
        <v>43803</v>
      </c>
      <c r="BF120" s="22">
        <f>INDEX(daily_KORD_weather!P:P, MATCH(bbg_all!BE120,daily_KORD_weather!O:O, 0))*1.8+32</f>
        <v>36.68</v>
      </c>
      <c r="BG120" s="2">
        <f t="shared" si="61"/>
        <v>43438</v>
      </c>
      <c r="BH120" s="22">
        <f>INDEX(daily_KORD_weather!R:R, MATCH(bbg_all!BG120,daily_KORD_weather!Q:Q, 0))*1.8+32</f>
        <v>30.447499999999998</v>
      </c>
      <c r="BP120" t="s">
        <v>35</v>
      </c>
    </row>
    <row r="121" spans="1:68">
      <c r="A121">
        <f t="shared" si="62"/>
        <v>121</v>
      </c>
      <c r="B121" t="str">
        <f t="shared" si="42"/>
        <v>2024_12</v>
      </c>
      <c r="C121" s="11">
        <v>45629</v>
      </c>
      <c r="D121" s="4" t="str">
        <f>INDEX(AH:AH, MATCH(C121, AF:AF, 0))</f>
        <v>H</v>
      </c>
      <c r="E121" s="4">
        <f t="shared" si="43"/>
        <v>1106</v>
      </c>
      <c r="F121" s="17">
        <v>22.6</v>
      </c>
      <c r="G121" s="19">
        <f t="shared" si="44"/>
        <v>28.903787649646411</v>
      </c>
      <c r="H121" s="19">
        <f t="shared" si="45"/>
        <v>36.096212350353589</v>
      </c>
      <c r="I121" s="17">
        <f t="shared" si="34"/>
        <v>-6.3037876496464094</v>
      </c>
      <c r="J121" s="20">
        <f t="shared" si="35"/>
        <v>42.4</v>
      </c>
      <c r="K121" s="20">
        <f t="shared" si="36"/>
        <v>133.69999999999999</v>
      </c>
      <c r="L121" s="17">
        <f t="shared" si="46"/>
        <v>37.433750000000003</v>
      </c>
      <c r="M121" s="20">
        <f t="shared" si="37"/>
        <v>27.566249999999997</v>
      </c>
      <c r="N121" s="20">
        <f t="shared" si="38"/>
        <v>54.278750012999986</v>
      </c>
      <c r="O121" s="16">
        <f t="shared" si="39"/>
        <v>863.92374983700006</v>
      </c>
      <c r="P121" s="16">
        <f t="shared" si="63"/>
        <v>984.73886138651642</v>
      </c>
      <c r="Q121" s="16">
        <f t="shared" si="47"/>
        <v>966.97124984600009</v>
      </c>
      <c r="R121" s="16">
        <f t="shared" si="48"/>
        <v>-121.26113861348358</v>
      </c>
      <c r="S121" s="16">
        <f t="shared" si="49"/>
        <v>-139.02875015399991</v>
      </c>
      <c r="T121" s="4">
        <f t="shared" si="64"/>
        <v>-84</v>
      </c>
      <c r="U121" s="4"/>
      <c r="V121" s="4"/>
      <c r="W121" s="4"/>
      <c r="X121" s="16">
        <f t="shared" si="50"/>
        <v>28.903787649646411</v>
      </c>
      <c r="Y121" s="16">
        <f>INDEX(pred1!E:E, MATCH(bbg_all!C121, pred1!D:D, 0))</f>
        <v>29.624319444969302</v>
      </c>
      <c r="Z121" s="16">
        <f>INDEX(pred2!E:E, MATCH(bbg_all!C121, pred2!D:D, 0))</f>
        <v>29.323868557810787</v>
      </c>
      <c r="AA121" s="16">
        <f>INDEX(pred3!E:E, MATCH(bbg_all!C121, pred3!D:D, 0))</f>
        <v>28.190146653354173</v>
      </c>
      <c r="AB121" s="16">
        <f>INDEX(pred4!E:E, MATCH(bbg_all!C121, pred4!D:D, 0))</f>
        <v>28.356687049567707</v>
      </c>
      <c r="AC121" s="16">
        <f>INDEX(pred5!E:E, MATCH(bbg_all!C121, pred5!D:D, 0))</f>
        <v>29.023916542530063</v>
      </c>
      <c r="AD121" s="4"/>
      <c r="AE121" s="7">
        <v>45544</v>
      </c>
      <c r="AF121" s="3">
        <f t="shared" si="51"/>
        <v>45544</v>
      </c>
      <c r="AG121" s="1">
        <v>163</v>
      </c>
      <c r="AH121" s="1" t="s">
        <v>2</v>
      </c>
      <c r="AI121" s="14">
        <f>INDEX(daily_KORD_weather!B:B, MATCH(bbg_all!AF121, daily_KORD_weather!A:A, 0))*1.8+32</f>
        <v>67.347499999999997</v>
      </c>
      <c r="AJ121" s="14">
        <f t="shared" si="52"/>
        <v>62.214007663726726</v>
      </c>
      <c r="AK121" s="9">
        <f>INDEX(pred1!E:E, MATCH(bbg_all!AF121, pred1!D:D, 0))</f>
        <v>62.388982319831754</v>
      </c>
      <c r="AL121" s="9">
        <f>INDEX(pred2!E:E, MATCH(bbg_all!AF121, pred2!D:D, 0))</f>
        <v>62.159711527824314</v>
      </c>
      <c r="AM121" s="9">
        <f>INDEX(pred3!E:E, MATCH(bbg_all!AF121, pred3!D:D, 0))</f>
        <v>61.4194598913192</v>
      </c>
      <c r="AN121" s="9">
        <f>INDEX(pred4!E:E, MATCH(bbg_all!AF121, pred4!D:D, 0))</f>
        <v>62.640881085395741</v>
      </c>
      <c r="AO121" s="9">
        <f>INDEX(pred5!E:E, MATCH(bbg_all!AF121, pred5!D:D, 0))</f>
        <v>62.461003494262627</v>
      </c>
      <c r="AP121" s="9">
        <f t="shared" si="53"/>
        <v>5.133492336273271</v>
      </c>
      <c r="AQ121" s="15" t="b">
        <v>0</v>
      </c>
      <c r="AR121" s="9">
        <f t="shared" si="54"/>
        <v>2.3474999999999966</v>
      </c>
      <c r="AS121" s="9">
        <f t="shared" si="55"/>
        <v>0</v>
      </c>
      <c r="AT121" t="str">
        <f t="shared" si="40"/>
        <v>2024_9</v>
      </c>
      <c r="AU121">
        <f t="shared" si="41"/>
        <v>20.399999999999878</v>
      </c>
      <c r="AW121" s="2">
        <f t="shared" si="56"/>
        <v>45263</v>
      </c>
      <c r="AX121" s="21">
        <f>INDEX(daily_KORD_weather!H:H, MATCH(bbg_all!AW121,daily_KORD_weather!G:G, 0))*1.8+32</f>
        <v>39.237499994000004</v>
      </c>
      <c r="AY121" s="2">
        <f t="shared" si="57"/>
        <v>44898</v>
      </c>
      <c r="AZ121" s="22">
        <f>INDEX(daily_KORD_weather!J:J, MATCH(bbg_all!AY121,daily_KORD_weather!I:I, 0))*1.8+32</f>
        <v>36.575000006000003</v>
      </c>
      <c r="BA121" s="2">
        <f t="shared" si="58"/>
        <v>44533</v>
      </c>
      <c r="BB121" s="22">
        <f>INDEX(daily_KORD_weather!L:L, MATCH(bbg_all!BA121,daily_KORD_weather!K:K, 0))*1.8+32</f>
        <v>45.747500000000002</v>
      </c>
      <c r="BC121" s="2">
        <f t="shared" si="59"/>
        <v>44168</v>
      </c>
      <c r="BD121" s="22">
        <f>INDEX(daily_KORD_weather!N:N, MATCH(bbg_all!BC121,daily_KORD_weather!M:M, 0))*1.8+32</f>
        <v>36.417500005999997</v>
      </c>
      <c r="BE121" s="2">
        <f t="shared" si="60"/>
        <v>43802</v>
      </c>
      <c r="BF121" s="22">
        <f>INDEX(daily_KORD_weather!P:P, MATCH(bbg_all!BE121,daily_KORD_weather!O:O, 0))*1.8+32</f>
        <v>32.314999999999998</v>
      </c>
      <c r="BG121" s="2">
        <f t="shared" si="61"/>
        <v>43437</v>
      </c>
      <c r="BH121" s="22">
        <f>INDEX(daily_KORD_weather!R:R, MATCH(bbg_all!BG121,daily_KORD_weather!Q:Q, 0))*1.8+32</f>
        <v>34.309999994000002</v>
      </c>
      <c r="BP121" t="s">
        <v>35</v>
      </c>
    </row>
    <row r="122" spans="1:68">
      <c r="A122">
        <f t="shared" si="62"/>
        <v>122</v>
      </c>
      <c r="B122" t="str">
        <f t="shared" si="42"/>
        <v>2024_12</v>
      </c>
      <c r="C122" s="11">
        <v>45628</v>
      </c>
      <c r="D122" s="4" t="s">
        <v>3</v>
      </c>
      <c r="E122" s="4">
        <f t="shared" si="43"/>
        <v>1102</v>
      </c>
      <c r="F122" s="17">
        <v>19.399999999999999</v>
      </c>
      <c r="G122" s="19">
        <f t="shared" si="44"/>
        <v>27.285823999717838</v>
      </c>
      <c r="H122" s="19">
        <f t="shared" si="45"/>
        <v>37.714176000282166</v>
      </c>
      <c r="I122" s="17">
        <f t="shared" si="34"/>
        <v>-7.8858239997178394</v>
      </c>
      <c r="J122" s="20">
        <f t="shared" si="35"/>
        <v>45.6</v>
      </c>
      <c r="K122" s="20">
        <f t="shared" si="36"/>
        <v>91.300000000000011</v>
      </c>
      <c r="L122" s="17">
        <f t="shared" si="46"/>
        <v>39.767499989000008</v>
      </c>
      <c r="M122" s="20">
        <f t="shared" si="37"/>
        <v>25.232500010999992</v>
      </c>
      <c r="N122" s="20">
        <f t="shared" si="38"/>
        <v>29.046250001999994</v>
      </c>
      <c r="O122" s="16">
        <f t="shared" si="39"/>
        <v>891.48999983700003</v>
      </c>
      <c r="P122" s="16">
        <f t="shared" si="63"/>
        <v>976.34935932113331</v>
      </c>
      <c r="Q122" s="16">
        <f t="shared" si="47"/>
        <v>955.22374983700001</v>
      </c>
      <c r="R122" s="16">
        <f t="shared" si="48"/>
        <v>-125.65064067886669</v>
      </c>
      <c r="S122" s="16">
        <f t="shared" si="49"/>
        <v>-146.77625016299999</v>
      </c>
      <c r="T122" s="4">
        <f t="shared" si="64"/>
        <v>-80</v>
      </c>
      <c r="U122" s="4"/>
      <c r="V122" s="4"/>
      <c r="W122" s="4"/>
      <c r="X122" s="16">
        <f t="shared" si="50"/>
        <v>27.285823999717838</v>
      </c>
      <c r="Y122" s="16">
        <f>INDEX(pred1!E:E, MATCH(bbg_all!C122, pred1!D:D, 0))</f>
        <v>27.621227989718324</v>
      </c>
      <c r="Z122" s="16">
        <f>INDEX(pred2!E:E, MATCH(bbg_all!C122, pred2!D:D, 0))</f>
        <v>25.37209277302027</v>
      </c>
      <c r="AA122" s="16">
        <f>INDEX(pred3!E:E, MATCH(bbg_all!C122, pred3!D:D, 0))</f>
        <v>27.26570125967265</v>
      </c>
      <c r="AB122" s="16">
        <f>INDEX(pred4!E:E, MATCH(bbg_all!C122, pred4!D:D, 0))</f>
        <v>28.308885118365296</v>
      </c>
      <c r="AC122" s="16">
        <f>INDEX(pred5!E:E, MATCH(bbg_all!C122, pred5!D:D, 0))</f>
        <v>27.861212857812646</v>
      </c>
      <c r="AD122" s="4"/>
      <c r="AE122" s="7">
        <v>45541</v>
      </c>
      <c r="AF122" s="3">
        <f t="shared" si="51"/>
        <v>45541</v>
      </c>
      <c r="AG122" s="1">
        <v>170</v>
      </c>
      <c r="AH122" s="1" t="s">
        <v>2</v>
      </c>
      <c r="AI122" s="14">
        <f>INDEX(daily_KORD_weather!B:B, MATCH(bbg_all!AF122, daily_KORD_weather!A:A, 0))*1.8+32</f>
        <v>68.27</v>
      </c>
      <c r="AJ122" s="14">
        <f t="shared" si="52"/>
        <v>63.161478700637723</v>
      </c>
      <c r="AK122" s="9">
        <f>INDEX(pred1!E:E, MATCH(bbg_all!AF122, pred1!D:D, 0))</f>
        <v>63.416306138038543</v>
      </c>
      <c r="AL122" s="9">
        <f>INDEX(pred2!E:E, MATCH(bbg_all!AF122, pred2!D:D, 0))</f>
        <v>63.450065279006864</v>
      </c>
      <c r="AM122" s="9">
        <f>INDEX(pred3!E:E, MATCH(bbg_all!AF122, pred3!D:D, 0))</f>
        <v>62.341850256919777</v>
      </c>
      <c r="AN122" s="9">
        <f>INDEX(pred4!E:E, MATCH(bbg_all!AF122, pred4!D:D, 0))</f>
        <v>64.232064890861409</v>
      </c>
      <c r="AO122" s="9">
        <f>INDEX(pred5!E:E, MATCH(bbg_all!AF122, pred5!D:D, 0))</f>
        <v>62.367106938362028</v>
      </c>
      <c r="AP122" s="9">
        <f t="shared" si="53"/>
        <v>5.1085212993622733</v>
      </c>
      <c r="AQ122" s="15" t="b">
        <v>0</v>
      </c>
      <c r="AR122" s="9">
        <f t="shared" si="54"/>
        <v>3.269999999999996</v>
      </c>
      <c r="AS122" s="9">
        <f t="shared" si="55"/>
        <v>0</v>
      </c>
      <c r="AT122" t="str">
        <f t="shared" si="40"/>
        <v>2024_9</v>
      </c>
      <c r="AU122">
        <f t="shared" si="41"/>
        <v>17.129999999999882</v>
      </c>
      <c r="AW122" s="2">
        <f t="shared" si="56"/>
        <v>45262</v>
      </c>
      <c r="AX122" s="21">
        <f>INDEX(daily_KORD_weather!H:H, MATCH(bbg_all!AW122,daily_KORD_weather!G:G, 0))*1.8+32</f>
        <v>40.594999999999999</v>
      </c>
      <c r="AY122" s="2">
        <f t="shared" si="57"/>
        <v>44897</v>
      </c>
      <c r="AZ122" s="22">
        <f>INDEX(daily_KORD_weather!J:J, MATCH(bbg_all!AY122,daily_KORD_weather!I:I, 0))*1.8+32</f>
        <v>40.332500006000004</v>
      </c>
      <c r="BA122" s="2">
        <f t="shared" si="58"/>
        <v>44532</v>
      </c>
      <c r="BB122" s="22">
        <f>INDEX(daily_KORD_weather!L:L, MATCH(bbg_all!BA122,daily_KORD_weather!K:K, 0))*1.8+32</f>
        <v>51.17</v>
      </c>
      <c r="BC122" s="2">
        <f t="shared" si="59"/>
        <v>44167</v>
      </c>
      <c r="BD122" s="22">
        <f>INDEX(daily_KORD_weather!N:N, MATCH(bbg_all!BC122,daily_KORD_weather!M:M, 0))*1.8+32</f>
        <v>33.342499994000001</v>
      </c>
      <c r="BE122" s="2">
        <f t="shared" si="60"/>
        <v>43801</v>
      </c>
      <c r="BF122" s="22">
        <f>INDEX(daily_KORD_weather!P:P, MATCH(bbg_all!BE122,daily_KORD_weather!O:O, 0))*1.8+32</f>
        <v>31.699999940000001</v>
      </c>
      <c r="BG122" s="2">
        <f t="shared" si="61"/>
        <v>43436</v>
      </c>
      <c r="BH122" s="22">
        <f>INDEX(daily_KORD_weather!R:R, MATCH(bbg_all!BG122,daily_KORD_weather!Q:Q, 0))*1.8+32</f>
        <v>41.464999994000003</v>
      </c>
      <c r="BP122" t="s">
        <v>35</v>
      </c>
    </row>
    <row r="123" spans="1:68">
      <c r="A123" s="23">
        <f t="shared" si="62"/>
        <v>123</v>
      </c>
      <c r="B123" s="23" t="str">
        <f t="shared" si="42"/>
        <v>2024_12</v>
      </c>
      <c r="C123" s="24">
        <v>45627</v>
      </c>
      <c r="D123" s="25" t="s">
        <v>3</v>
      </c>
      <c r="E123" s="25" t="e">
        <f t="shared" si="43"/>
        <v>#N/A</v>
      </c>
      <c r="F123" s="26">
        <v>19.3</v>
      </c>
      <c r="G123" s="27">
        <f t="shared" si="44"/>
        <v>29.094812359288333</v>
      </c>
      <c r="H123" s="27">
        <f t="shared" si="45"/>
        <v>35.905187640711667</v>
      </c>
      <c r="I123" s="26">
        <f t="shared" si="34"/>
        <v>-9.7948123592883327</v>
      </c>
      <c r="J123" s="28">
        <f t="shared" si="35"/>
        <v>45.7</v>
      </c>
      <c r="K123" s="28">
        <f t="shared" si="36"/>
        <v>45.7</v>
      </c>
      <c r="L123" s="26">
        <f t="shared" si="46"/>
        <v>35.953749998000006</v>
      </c>
      <c r="M123" s="28">
        <f t="shared" si="37"/>
        <v>29.046250001999994</v>
      </c>
      <c r="N123" s="28">
        <f t="shared" si="38"/>
        <v>0</v>
      </c>
      <c r="O123" s="29">
        <f t="shared" si="39"/>
        <v>916.72249984799998</v>
      </c>
      <c r="P123" s="29">
        <f t="shared" si="63"/>
        <v>966.418897362753</v>
      </c>
      <c r="Q123" s="29">
        <f t="shared" si="47"/>
        <v>937.18999983700007</v>
      </c>
      <c r="R123" s="29" t="str">
        <f t="shared" si="48"/>
        <v>#N/A</v>
      </c>
      <c r="S123" s="29" t="str">
        <f t="shared" si="49"/>
        <v>#N/A</v>
      </c>
      <c r="T123" s="25" t="str">
        <f t="shared" si="64"/>
        <v>#N/A</v>
      </c>
      <c r="U123" s="25"/>
      <c r="V123" s="25"/>
      <c r="W123" s="25"/>
      <c r="X123" s="29">
        <f t="shared" si="50"/>
        <v>29.094812359288333</v>
      </c>
      <c r="Y123" s="16">
        <f>INDEX(pred1!E:E, MATCH(bbg_all!C123, pred1!D:D, 0))</f>
        <v>28.791784949973231</v>
      </c>
      <c r="Z123" s="16">
        <f>INDEX(pred2!E:E, MATCH(bbg_all!C123, pred2!D:D, 0))</f>
        <v>31.941683916747568</v>
      </c>
      <c r="AA123" s="16">
        <f>INDEX(pred3!E:E, MATCH(bbg_all!C123, pred3!D:D, 0))</f>
        <v>28.939029471948746</v>
      </c>
      <c r="AB123" s="16">
        <f>INDEX(pred4!E:E, MATCH(bbg_all!C123, pred4!D:D, 0))</f>
        <v>28.298234495520596</v>
      </c>
      <c r="AC123" s="16">
        <f>INDEX(pred5!E:E, MATCH(bbg_all!C123, pred5!D:D, 0))</f>
        <v>27.503328962251551</v>
      </c>
      <c r="AD123" s="4"/>
      <c r="AE123" s="7">
        <v>45540</v>
      </c>
      <c r="AF123" s="3">
        <f t="shared" si="51"/>
        <v>45540</v>
      </c>
      <c r="AG123" s="1">
        <v>166</v>
      </c>
      <c r="AH123" s="1" t="s">
        <v>2</v>
      </c>
      <c r="AI123" s="14">
        <f>INDEX(daily_KORD_weather!B:B, MATCH(bbg_all!AF123, daily_KORD_weather!A:A, 0))*1.8+32</f>
        <v>75.087500000000006</v>
      </c>
      <c r="AJ123" s="14">
        <f t="shared" si="52"/>
        <v>62.171019592285099</v>
      </c>
      <c r="AK123" s="9">
        <f>INDEX(pred1!E:E, MATCH(bbg_all!AF123, pred1!D:D, 0))</f>
        <v>62.1299533843994</v>
      </c>
      <c r="AL123" s="9">
        <f>INDEX(pred2!E:E, MATCH(bbg_all!AF123, pred2!D:D, 0))</f>
        <v>63.145938110351537</v>
      </c>
      <c r="AM123" s="9">
        <f>INDEX(pred3!E:E, MATCH(bbg_all!AF123, pred3!D:D, 0))</f>
        <v>61.181850433349481</v>
      </c>
      <c r="AN123" s="9">
        <f>INDEX(pred4!E:E, MATCH(bbg_all!AF123, pred4!D:D, 0))</f>
        <v>62.336915206909161</v>
      </c>
      <c r="AO123" s="9">
        <f>INDEX(pred5!E:E, MATCH(bbg_all!AF123, pred5!D:D, 0))</f>
        <v>62.06044082641592</v>
      </c>
      <c r="AP123" s="9">
        <f t="shared" si="53"/>
        <v>12.916480407714907</v>
      </c>
      <c r="AQ123" s="15" t="b">
        <v>0</v>
      </c>
      <c r="AR123" s="9">
        <f t="shared" si="54"/>
        <v>10.087500000000006</v>
      </c>
      <c r="AS123" s="9">
        <f t="shared" si="55"/>
        <v>0</v>
      </c>
      <c r="AT123" t="str">
        <f t="shared" si="40"/>
        <v>2024_9</v>
      </c>
      <c r="AU123">
        <f t="shared" si="41"/>
        <v>7.0424999999998761</v>
      </c>
      <c r="AW123" s="2">
        <f t="shared" si="56"/>
        <v>45261</v>
      </c>
      <c r="AX123" s="21">
        <f>INDEX(daily_KORD_weather!H:H, MATCH(bbg_all!AW123,daily_KORD_weather!G:G, 0))*1.8+32</f>
        <v>43.775000005999999</v>
      </c>
      <c r="AY123" s="2">
        <f t="shared" si="57"/>
        <v>44896</v>
      </c>
      <c r="AZ123" s="22">
        <f>INDEX(daily_KORD_weather!J:J, MATCH(bbg_all!AY123,daily_KORD_weather!I:I, 0))*1.8+32</f>
        <v>24.38000006</v>
      </c>
      <c r="BA123" s="2">
        <f t="shared" si="58"/>
        <v>44531</v>
      </c>
      <c r="BB123" s="22">
        <f>INDEX(daily_KORD_weather!L:L, MATCH(bbg_all!BA123,daily_KORD_weather!K:K, 0))*1.8+32</f>
        <v>41.284999994000003</v>
      </c>
      <c r="BC123" s="2">
        <f t="shared" si="59"/>
        <v>44166</v>
      </c>
      <c r="BD123" s="22">
        <f>INDEX(daily_KORD_weather!N:N, MATCH(bbg_all!BC123,daily_KORD_weather!M:M, 0))*1.8+32</f>
        <v>29.202499939999999</v>
      </c>
      <c r="BE123" s="2">
        <f t="shared" si="60"/>
        <v>43800</v>
      </c>
      <c r="BF123" s="22">
        <f>INDEX(daily_KORD_weather!P:P, MATCH(bbg_all!BE123,daily_KORD_weather!O:O, 0))*1.8+32</f>
        <v>39.394999994000003</v>
      </c>
      <c r="BG123" s="2">
        <f t="shared" si="61"/>
        <v>43435</v>
      </c>
      <c r="BH123" s="22">
        <f>INDEX(daily_KORD_weather!R:R, MATCH(bbg_all!BG123,daily_KORD_weather!Q:Q, 0))*1.8+32</f>
        <v>37.684999994000002</v>
      </c>
      <c r="BP123" t="s">
        <v>35</v>
      </c>
    </row>
    <row r="124" spans="1:68">
      <c r="A124">
        <f t="shared" si="62"/>
        <v>124</v>
      </c>
      <c r="B124" t="str">
        <f t="shared" si="42"/>
        <v>2024_11</v>
      </c>
      <c r="C124" s="11">
        <v>45626</v>
      </c>
      <c r="D124" s="4" t="s">
        <v>3</v>
      </c>
      <c r="E124" s="4" t="e">
        <f t="shared" si="43"/>
        <v>#N/A</v>
      </c>
      <c r="F124" s="17">
        <v>19.2</v>
      </c>
      <c r="G124" s="19">
        <f t="shared" si="44"/>
        <v>32.270463670566677</v>
      </c>
      <c r="H124" s="19">
        <f t="shared" si="45"/>
        <v>32.729536329433323</v>
      </c>
      <c r="I124" s="17">
        <f t="shared" si="34"/>
        <v>-13.070463670566678</v>
      </c>
      <c r="J124" s="20">
        <f t="shared" si="35"/>
        <v>45.8</v>
      </c>
      <c r="K124" s="20">
        <f t="shared" si="36"/>
        <v>559.59999999999991</v>
      </c>
      <c r="L124" s="17">
        <f t="shared" si="46"/>
        <v>36.608750003000004</v>
      </c>
      <c r="M124" s="20">
        <f t="shared" si="37"/>
        <v>28.391249996999996</v>
      </c>
      <c r="N124" s="20">
        <f t="shared" si="38"/>
        <v>701.87000013600004</v>
      </c>
      <c r="O124" s="16">
        <f t="shared" si="39"/>
        <v>0</v>
      </c>
      <c r="P124" s="16">
        <f>K124+0</f>
        <v>559.59999999999991</v>
      </c>
      <c r="Q124" s="16">
        <f>K124</f>
        <v>559.59999999999991</v>
      </c>
      <c r="R124" s="16" t="str">
        <f t="shared" si="48"/>
        <v>#N/A</v>
      </c>
      <c r="S124" s="16" t="str">
        <f t="shared" si="49"/>
        <v>#N/A</v>
      </c>
      <c r="T124" s="4" t="str">
        <f>IF(ISNA(E124), "#N/A", $E$125-E124)</f>
        <v>#N/A</v>
      </c>
      <c r="U124" s="4"/>
      <c r="V124" s="4"/>
      <c r="W124" s="4"/>
      <c r="X124" s="16">
        <f t="shared" si="50"/>
        <v>32.270463670566677</v>
      </c>
      <c r="Y124" s="16">
        <f>INDEX(pred1!E:E, MATCH(bbg_all!C124, pred1!D:D, 0))</f>
        <v>31.949442049860956</v>
      </c>
      <c r="Z124" s="16">
        <f>INDEX(pred2!E:E, MATCH(bbg_all!C124, pred2!D:D, 0))</f>
        <v>35.420399762690067</v>
      </c>
      <c r="AA124" s="16">
        <f>INDEX(pred3!E:E, MATCH(bbg_all!C124, pred3!D:D, 0))</f>
        <v>32.587762920930984</v>
      </c>
      <c r="AB124" s="16">
        <f>INDEX(pred4!E:E, MATCH(bbg_all!C124, pred4!D:D, 0))</f>
        <v>30.387636390328414</v>
      </c>
      <c r="AC124" s="16">
        <f>INDEX(pred5!E:E, MATCH(bbg_all!C124, pred5!D:D, 0))</f>
        <v>31.007077229022983</v>
      </c>
      <c r="AD124" s="4"/>
      <c r="AE124" s="7">
        <v>45539</v>
      </c>
      <c r="AF124" s="3">
        <f t="shared" si="51"/>
        <v>45539</v>
      </c>
      <c r="AG124" s="1">
        <v>138</v>
      </c>
      <c r="AH124" s="1" t="s">
        <v>2</v>
      </c>
      <c r="AI124" s="14">
        <f>INDEX(daily_KORD_weather!B:B, MATCH(bbg_all!AF124, daily_KORD_weather!A:A, 0))*1.8+32</f>
        <v>70.039999999999935</v>
      </c>
      <c r="AJ124" s="14" t="e">
        <f t="shared" si="52"/>
        <v>#N/A</v>
      </c>
      <c r="AK124" s="9" t="e">
        <f>INDEX(pred1!E:E, MATCH(bbg_all!AF124, pred1!D:D, 0))</f>
        <v>#N/A</v>
      </c>
      <c r="AL124" s="9" t="e">
        <f>INDEX(pred2!E:E, MATCH(bbg_all!AF124, pred2!D:D, 0))</f>
        <v>#N/A</v>
      </c>
      <c r="AM124" s="9" t="e">
        <f>INDEX(pred3!E:E, MATCH(bbg_all!AF124, pred3!D:D, 0))</f>
        <v>#N/A</v>
      </c>
      <c r="AN124" s="9" t="e">
        <f>INDEX(pred4!E:E, MATCH(bbg_all!AF124, pred4!D:D, 0))</f>
        <v>#N/A</v>
      </c>
      <c r="AO124" s="9" t="e">
        <f>INDEX(pred5!E:E, MATCH(bbg_all!AF124, pred5!D:D, 0))</f>
        <v>#N/A</v>
      </c>
      <c r="AP124" s="9" t="e">
        <f t="shared" si="53"/>
        <v>#N/A</v>
      </c>
      <c r="AQ124" s="15" t="b">
        <v>1</v>
      </c>
      <c r="AR124" s="9">
        <f t="shared" si="54"/>
        <v>5.0399999999999352</v>
      </c>
      <c r="AS124" s="9" t="e">
        <f t="shared" si="55"/>
        <v>#N/A</v>
      </c>
      <c r="AT124" t="str">
        <f t="shared" si="40"/>
        <v>2024_9</v>
      </c>
      <c r="AU124">
        <f t="shared" si="41"/>
        <v>2.0024999999999409</v>
      </c>
      <c r="AW124" s="2">
        <f t="shared" si="56"/>
        <v>45260</v>
      </c>
      <c r="AX124" s="21">
        <f>INDEX(daily_KORD_weather!H:H, MATCH(bbg_all!AW124,daily_KORD_weather!G:G, 0))*1.8+32</f>
        <v>39.507499994</v>
      </c>
      <c r="AY124" s="2">
        <f t="shared" si="57"/>
        <v>44895</v>
      </c>
      <c r="AZ124" s="22">
        <f>INDEX(daily_KORD_weather!J:J, MATCH(bbg_all!AY124,daily_KORD_weather!I:I, 0))*1.8+32</f>
        <v>33.087500005999999</v>
      </c>
      <c r="BA124" s="2">
        <f t="shared" si="58"/>
        <v>44530</v>
      </c>
      <c r="BB124" s="22">
        <f>INDEX(daily_KORD_weather!L:L, MATCH(bbg_all!BA124,daily_KORD_weather!K:K, 0))*1.8+32</f>
        <v>41.457500006000004</v>
      </c>
      <c r="BC124" s="2">
        <f t="shared" si="59"/>
        <v>44165</v>
      </c>
      <c r="BD124" s="22">
        <f>INDEX(daily_KORD_weather!N:N, MATCH(bbg_all!BC124,daily_KORD_weather!M:M, 0))*1.8+32</f>
        <v>34.527500005999997</v>
      </c>
      <c r="BE124" s="2">
        <f t="shared" si="60"/>
        <v>43799</v>
      </c>
      <c r="BF124" s="22">
        <f>INDEX(daily_KORD_weather!P:P, MATCH(bbg_all!BE124,daily_KORD_weather!O:O, 0))*1.8+32</f>
        <v>37.317500006000003</v>
      </c>
      <c r="BG124" s="2">
        <f t="shared" si="61"/>
        <v>43434</v>
      </c>
      <c r="BH124" s="22">
        <f>INDEX(daily_KORD_weather!R:R, MATCH(bbg_all!BG124,daily_KORD_weather!Q:Q, 0))*1.8+32</f>
        <v>33.755000000000003</v>
      </c>
      <c r="BP124" t="s">
        <v>35</v>
      </c>
    </row>
    <row r="125" spans="1:68">
      <c r="A125">
        <f t="shared" si="62"/>
        <v>125</v>
      </c>
      <c r="B125" t="str">
        <f t="shared" si="42"/>
        <v>2024_11</v>
      </c>
      <c r="C125" s="11">
        <v>45625</v>
      </c>
      <c r="D125" s="4" t="s">
        <v>3</v>
      </c>
      <c r="E125" s="4">
        <f t="shared" si="43"/>
        <v>562</v>
      </c>
      <c r="F125" s="17">
        <v>25</v>
      </c>
      <c r="G125" s="19">
        <f t="shared" si="44"/>
        <v>31.176795403994625</v>
      </c>
      <c r="H125" s="19">
        <f t="shared" si="45"/>
        <v>33.823204596005375</v>
      </c>
      <c r="I125" s="17">
        <f t="shared" si="34"/>
        <v>-6.1767954039946247</v>
      </c>
      <c r="J125" s="20">
        <f t="shared" si="35"/>
        <v>40</v>
      </c>
      <c r="K125" s="20">
        <f t="shared" si="36"/>
        <v>513.80000000000007</v>
      </c>
      <c r="L125" s="17">
        <f t="shared" si="46"/>
        <v>35.802500002999999</v>
      </c>
      <c r="M125" s="20">
        <f t="shared" si="37"/>
        <v>29.197499997000001</v>
      </c>
      <c r="N125" s="20">
        <f t="shared" si="38"/>
        <v>672.67250013900002</v>
      </c>
      <c r="O125" s="16">
        <f t="shared" si="39"/>
        <v>28.391249996999996</v>
      </c>
      <c r="P125" s="16">
        <f>SUM(H124:H124)+K125+0</f>
        <v>546.52953632943343</v>
      </c>
      <c r="Q125" s="16">
        <f t="shared" si="47"/>
        <v>513.80000000000007</v>
      </c>
      <c r="R125" s="16">
        <f t="shared" si="48"/>
        <v>-15.470463670566573</v>
      </c>
      <c r="S125" s="16">
        <f t="shared" si="49"/>
        <v>-48.199999999999932</v>
      </c>
      <c r="T125" s="4">
        <f t="shared" ref="T125:T153" si="65">IF(ISNA(E125), "#N/A", $E$125-E125)</f>
        <v>0</v>
      </c>
      <c r="U125" s="4"/>
      <c r="V125" s="4"/>
      <c r="W125" s="4"/>
      <c r="X125" s="16">
        <f t="shared" si="50"/>
        <v>31.176795403994625</v>
      </c>
      <c r="Y125" s="16">
        <f>INDEX(pred1!E:E, MATCH(bbg_all!C125, pred1!D:D, 0))</f>
        <v>31.265107830613854</v>
      </c>
      <c r="Z125" s="16">
        <f>INDEX(pred2!E:E, MATCH(bbg_all!C125, pred2!D:D, 0))</f>
        <v>27.573040691018111</v>
      </c>
      <c r="AA125" s="16">
        <f>INDEX(pred3!E:E, MATCH(bbg_all!C125, pred3!D:D, 0))</f>
        <v>32.261023242771621</v>
      </c>
      <c r="AB125" s="16">
        <f>INDEX(pred4!E:E, MATCH(bbg_all!C125, pred4!D:D, 0))</f>
        <v>33.326871754229067</v>
      </c>
      <c r="AC125" s="16">
        <f>INDEX(pred5!E:E, MATCH(bbg_all!C125, pred5!D:D, 0))</f>
        <v>31.457933501340449</v>
      </c>
      <c r="AD125" s="4"/>
      <c r="AE125" s="7">
        <v>45538</v>
      </c>
      <c r="AF125" s="3">
        <f t="shared" si="51"/>
        <v>45538</v>
      </c>
      <c r="AG125" s="1">
        <v>122</v>
      </c>
      <c r="AH125" s="1" t="s">
        <v>2</v>
      </c>
      <c r="AI125" s="14">
        <f>INDEX(daily_KORD_weather!B:B, MATCH(bbg_all!AF125, daily_KORD_weather!A:A, 0))*1.8+32</f>
        <v>67.002499999999941</v>
      </c>
      <c r="AJ125" s="14" t="e">
        <f t="shared" si="52"/>
        <v>#N/A</v>
      </c>
      <c r="AK125" s="9" t="e">
        <f>INDEX(pred1!E:E, MATCH(bbg_all!AF125, pred1!D:D, 0))</f>
        <v>#N/A</v>
      </c>
      <c r="AL125" s="9" t="e">
        <f>INDEX(pred2!E:E, MATCH(bbg_all!AF125, pred2!D:D, 0))</f>
        <v>#N/A</v>
      </c>
      <c r="AM125" s="9" t="e">
        <f>INDEX(pred3!E:E, MATCH(bbg_all!AF125, pred3!D:D, 0))</f>
        <v>#N/A</v>
      </c>
      <c r="AN125" s="9" t="e">
        <f>INDEX(pred4!E:E, MATCH(bbg_all!AF125, pred4!D:D, 0))</f>
        <v>#N/A</v>
      </c>
      <c r="AO125" s="9" t="e">
        <f>INDEX(pred5!E:E, MATCH(bbg_all!AF125, pred5!D:D, 0))</f>
        <v>#N/A</v>
      </c>
      <c r="AP125" s="9" t="e">
        <f t="shared" si="53"/>
        <v>#N/A</v>
      </c>
      <c r="AQ125" s="15" t="b">
        <v>1</v>
      </c>
      <c r="AR125" s="9">
        <f t="shared" si="54"/>
        <v>2.0024999999999409</v>
      </c>
      <c r="AS125" s="9" t="e">
        <f t="shared" si="55"/>
        <v>#N/A</v>
      </c>
      <c r="AT125" t="str">
        <f t="shared" si="40"/>
        <v>2024_9</v>
      </c>
      <c r="AU125">
        <f t="shared" si="41"/>
        <v>0</v>
      </c>
      <c r="AW125" s="2">
        <f t="shared" si="56"/>
        <v>45259</v>
      </c>
      <c r="AX125" s="21">
        <f>INDEX(daily_KORD_weather!H:H, MATCH(bbg_all!AW125,daily_KORD_weather!G:G, 0))*1.8+32</f>
        <v>26.99000006</v>
      </c>
      <c r="AY125" s="2">
        <f t="shared" si="57"/>
        <v>44894</v>
      </c>
      <c r="AZ125" s="22">
        <f>INDEX(daily_KORD_weather!J:J, MATCH(bbg_all!AY125,daily_KORD_weather!I:I, 0))*1.8+32</f>
        <v>46.4</v>
      </c>
      <c r="BA125" s="2">
        <f t="shared" si="58"/>
        <v>44529</v>
      </c>
      <c r="BB125" s="22">
        <f>INDEX(daily_KORD_weather!L:L, MATCH(bbg_all!BA125,daily_KORD_weather!K:K, 0))*1.8+32</f>
        <v>33.087500005999999</v>
      </c>
      <c r="BC125" s="2">
        <f t="shared" si="59"/>
        <v>44164</v>
      </c>
      <c r="BD125" s="22">
        <f>INDEX(daily_KORD_weather!N:N, MATCH(bbg_all!BC125,daily_KORD_weather!M:M, 0))*1.8+32</f>
        <v>42.830000005999999</v>
      </c>
      <c r="BE125" s="2">
        <f t="shared" si="60"/>
        <v>43798</v>
      </c>
      <c r="BF125" s="22">
        <f>INDEX(daily_KORD_weather!P:P, MATCH(bbg_all!BE125,daily_KORD_weather!O:O, 0))*1.8+32</f>
        <v>35.585000006000001</v>
      </c>
      <c r="BG125" s="2">
        <f t="shared" si="61"/>
        <v>43433</v>
      </c>
      <c r="BH125" s="22">
        <f>INDEX(daily_KORD_weather!R:R, MATCH(bbg_all!BG125,daily_KORD_weather!Q:Q, 0))*1.8+32</f>
        <v>29.922499940000002</v>
      </c>
      <c r="BP125" t="s">
        <v>35</v>
      </c>
    </row>
    <row r="126" spans="1:68">
      <c r="A126">
        <f t="shared" si="62"/>
        <v>126</v>
      </c>
      <c r="B126" t="str">
        <f t="shared" si="42"/>
        <v>2024_11</v>
      </c>
      <c r="C126" s="11">
        <v>45624</v>
      </c>
      <c r="D126" s="4" t="s">
        <v>3</v>
      </c>
      <c r="E126" s="4" t="e">
        <f t="shared" si="43"/>
        <v>#N/A</v>
      </c>
      <c r="F126" s="17">
        <v>31.9</v>
      </c>
      <c r="G126" s="19">
        <f t="shared" si="44"/>
        <v>35.219833449646821</v>
      </c>
      <c r="H126" s="19">
        <f t="shared" si="45"/>
        <v>29.780166550353179</v>
      </c>
      <c r="I126" s="17">
        <f t="shared" si="34"/>
        <v>-3.319833449646822</v>
      </c>
      <c r="J126" s="20">
        <f t="shared" si="35"/>
        <v>33.1</v>
      </c>
      <c r="K126" s="20">
        <f t="shared" si="36"/>
        <v>473.80000000000007</v>
      </c>
      <c r="L126" s="17">
        <f t="shared" si="46"/>
        <v>30.668750020999997</v>
      </c>
      <c r="M126" s="20">
        <f t="shared" si="37"/>
        <v>34.331249979000006</v>
      </c>
      <c r="N126" s="20">
        <f t="shared" si="38"/>
        <v>638.34125015999984</v>
      </c>
      <c r="O126" s="16">
        <f t="shared" si="39"/>
        <v>57.588749993999997</v>
      </c>
      <c r="P126" s="16">
        <f>SUM(H124:H125)+K126+0</f>
        <v>540.35274092543875</v>
      </c>
      <c r="Q126" s="16">
        <f t="shared" si="47"/>
        <v>502.19124999700006</v>
      </c>
      <c r="R126" s="16" t="str">
        <f t="shared" si="48"/>
        <v>#N/A</v>
      </c>
      <c r="S126" s="16" t="str">
        <f t="shared" si="49"/>
        <v>#N/A</v>
      </c>
      <c r="T126" s="4" t="str">
        <f t="shared" si="65"/>
        <v>#N/A</v>
      </c>
      <c r="U126" s="4"/>
      <c r="V126" s="4"/>
      <c r="W126" s="4"/>
      <c r="X126" s="16">
        <f t="shared" si="50"/>
        <v>35.219833449646821</v>
      </c>
      <c r="Y126" s="16">
        <f>INDEX(pred1!E:E, MATCH(bbg_all!C126, pred1!D:D, 0))</f>
        <v>35.310470485687247</v>
      </c>
      <c r="Z126" s="16">
        <f>INDEX(pred2!E:E, MATCH(bbg_all!C126, pred2!D:D, 0))</f>
        <v>34.511587262153618</v>
      </c>
      <c r="AA126" s="16">
        <f>INDEX(pred3!E:E, MATCH(bbg_all!C126, pred3!D:D, 0))</f>
        <v>35.675727128982537</v>
      </c>
      <c r="AB126" s="16">
        <f>INDEX(pred4!E:E, MATCH(bbg_all!C126, pred4!D:D, 0))</f>
        <v>36.875614601373663</v>
      </c>
      <c r="AC126" s="16">
        <f>INDEX(pred5!E:E, MATCH(bbg_all!C126, pred5!D:D, 0))</f>
        <v>33.725767770037052</v>
      </c>
      <c r="AD126" s="4"/>
      <c r="AE126" s="7">
        <v>45534</v>
      </c>
      <c r="AF126" s="3">
        <f t="shared" si="51"/>
        <v>45534</v>
      </c>
      <c r="AG126" s="1">
        <v>304</v>
      </c>
      <c r="AH126" s="1" t="s">
        <v>2</v>
      </c>
      <c r="AI126" s="14">
        <f>INDEX(daily_KORD_weather!B:B, MATCH(bbg_all!AF126, daily_KORD_weather!A:A, 0))*1.8+32</f>
        <v>77.202500000000001</v>
      </c>
      <c r="AJ126" s="14" t="e">
        <f t="shared" si="52"/>
        <v>#N/A</v>
      </c>
      <c r="AK126" s="9" t="e">
        <f>INDEX(pred1!E:E, MATCH(bbg_all!AF126, pred1!D:D, 0))</f>
        <v>#N/A</v>
      </c>
      <c r="AL126" s="9" t="e">
        <f>INDEX(pred2!E:E, MATCH(bbg_all!AF126, pred2!D:D, 0))</f>
        <v>#N/A</v>
      </c>
      <c r="AM126" s="9" t="e">
        <f>INDEX(pred3!E:E, MATCH(bbg_all!AF126, pred3!D:D, 0))</f>
        <v>#N/A</v>
      </c>
      <c r="AN126" s="9" t="e">
        <f>INDEX(pred4!E:E, MATCH(bbg_all!AF126, pred4!D:D, 0))</f>
        <v>#N/A</v>
      </c>
      <c r="AO126" s="9" t="e">
        <f>INDEX(pred5!E:E, MATCH(bbg_all!AF126, pred5!D:D, 0))</f>
        <v>#N/A</v>
      </c>
      <c r="AP126" s="9" t="e">
        <f t="shared" si="53"/>
        <v>#N/A</v>
      </c>
      <c r="AQ126" s="15" t="b">
        <v>1</v>
      </c>
      <c r="AR126" s="9">
        <f t="shared" si="54"/>
        <v>12.202500000000001</v>
      </c>
      <c r="AS126" s="9" t="e">
        <f t="shared" si="55"/>
        <v>#N/A</v>
      </c>
      <c r="AT126" t="str">
        <f t="shared" si="40"/>
        <v>2024_8</v>
      </c>
      <c r="AU126">
        <f t="shared" si="41"/>
        <v>194.80499999999861</v>
      </c>
      <c r="AW126" s="2">
        <f t="shared" si="56"/>
        <v>45258</v>
      </c>
      <c r="AX126" s="21">
        <f>INDEX(daily_KORD_weather!H:H, MATCH(bbg_all!AW126,daily_KORD_weather!G:G, 0))*1.8+32</f>
        <v>18.507500059999998</v>
      </c>
      <c r="AY126" s="2">
        <f t="shared" si="57"/>
        <v>44893</v>
      </c>
      <c r="AZ126" s="22">
        <f>INDEX(daily_KORD_weather!J:J, MATCH(bbg_all!AY126,daily_KORD_weather!I:I, 0))*1.8+32</f>
        <v>37.655000006000002</v>
      </c>
      <c r="BA126" s="2">
        <f t="shared" si="58"/>
        <v>44528</v>
      </c>
      <c r="BB126" s="22">
        <f>INDEX(daily_KORD_weather!L:L, MATCH(bbg_all!BA126,daily_KORD_weather!K:K, 0))*1.8+32</f>
        <v>34.820000006000001</v>
      </c>
      <c r="BC126" s="2">
        <f t="shared" si="59"/>
        <v>44163</v>
      </c>
      <c r="BD126" s="22">
        <f>INDEX(daily_KORD_weather!N:N, MATCH(bbg_all!BC126,daily_KORD_weather!M:M, 0))*1.8+32</f>
        <v>37.445</v>
      </c>
      <c r="BE126" s="2">
        <f t="shared" si="60"/>
        <v>43797</v>
      </c>
      <c r="BF126" s="22">
        <f>INDEX(daily_KORD_weather!P:P, MATCH(bbg_all!BE126,daily_KORD_weather!O:O, 0))*1.8+32</f>
        <v>33.882499994</v>
      </c>
      <c r="BG126" s="2">
        <f t="shared" si="61"/>
        <v>43432</v>
      </c>
      <c r="BH126" s="22">
        <f>INDEX(daily_KORD_weather!R:R, MATCH(bbg_all!BG126,daily_KORD_weather!Q:Q, 0))*1.8+32</f>
        <v>21.702500059999998</v>
      </c>
      <c r="BP126" t="s">
        <v>35</v>
      </c>
    </row>
    <row r="127" spans="1:68">
      <c r="A127">
        <f t="shared" si="62"/>
        <v>127</v>
      </c>
      <c r="B127" t="str">
        <f t="shared" si="42"/>
        <v>2024_11</v>
      </c>
      <c r="C127" s="11">
        <v>45623</v>
      </c>
      <c r="D127" s="4" t="s">
        <v>3</v>
      </c>
      <c r="E127" s="4">
        <f t="shared" si="43"/>
        <v>560</v>
      </c>
      <c r="F127" s="17">
        <v>37.9</v>
      </c>
      <c r="G127" s="19">
        <f t="shared" si="44"/>
        <v>36.879830222129819</v>
      </c>
      <c r="H127" s="19">
        <f t="shared" si="45"/>
        <v>28.120169777870181</v>
      </c>
      <c r="I127" s="17">
        <f t="shared" si="34"/>
        <v>1.0201697778701799</v>
      </c>
      <c r="J127" s="20">
        <f t="shared" si="35"/>
        <v>27.1</v>
      </c>
      <c r="K127" s="20">
        <f t="shared" si="36"/>
        <v>440.7</v>
      </c>
      <c r="L127" s="17">
        <f t="shared" si="46"/>
        <v>35.65499999</v>
      </c>
      <c r="M127" s="20">
        <f t="shared" si="37"/>
        <v>29.34500001</v>
      </c>
      <c r="N127" s="20">
        <f t="shared" si="38"/>
        <v>608.99625014999992</v>
      </c>
      <c r="O127" s="16">
        <f t="shared" si="39"/>
        <v>91.919999973000003</v>
      </c>
      <c r="P127" s="16">
        <f>SUM(H124:H126)+K127+0</f>
        <v>537.03290747579183</v>
      </c>
      <c r="Q127" s="16">
        <f t="shared" si="47"/>
        <v>498.288749994</v>
      </c>
      <c r="R127" s="16">
        <f t="shared" si="48"/>
        <v>-22.967092524208169</v>
      </c>
      <c r="S127" s="16">
        <f t="shared" si="49"/>
        <v>-61.711250006</v>
      </c>
      <c r="T127" s="4">
        <f t="shared" si="65"/>
        <v>2</v>
      </c>
      <c r="U127" s="4"/>
      <c r="V127" s="4"/>
      <c r="W127" s="4"/>
      <c r="X127" s="16">
        <f t="shared" si="50"/>
        <v>36.879830222129819</v>
      </c>
      <c r="Y127" s="16">
        <f>INDEX(pred1!E:E, MATCH(bbg_all!C127, pred1!D:D, 0))</f>
        <v>37.217729386687267</v>
      </c>
      <c r="Z127" s="16">
        <f>INDEX(pred2!E:E, MATCH(bbg_all!C127, pred2!D:D, 0))</f>
        <v>36.087113913893688</v>
      </c>
      <c r="AA127" s="16">
        <f>INDEX(pred3!E:E, MATCH(bbg_all!C127, pred3!D:D, 0))</f>
        <v>36.993469506502144</v>
      </c>
      <c r="AB127" s="16">
        <f>INDEX(pred4!E:E, MATCH(bbg_all!C127, pred4!D:D, 0))</f>
        <v>38.543204224109644</v>
      </c>
      <c r="AC127" s="16">
        <f>INDEX(pred5!E:E, MATCH(bbg_all!C127, pred5!D:D, 0))</f>
        <v>35.557634079456321</v>
      </c>
      <c r="AD127" s="4"/>
      <c r="AE127" s="7">
        <v>45533</v>
      </c>
      <c r="AF127" s="3">
        <f t="shared" si="51"/>
        <v>45533</v>
      </c>
      <c r="AG127" s="1">
        <v>305</v>
      </c>
      <c r="AH127" s="1" t="s">
        <v>2</v>
      </c>
      <c r="AI127" s="14">
        <f>INDEX(daily_KORD_weather!B:B, MATCH(bbg_all!AF127, daily_KORD_weather!A:A, 0))*1.8+32</f>
        <v>76.114999999999952</v>
      </c>
      <c r="AJ127" s="14" t="e">
        <f t="shared" si="52"/>
        <v>#N/A</v>
      </c>
      <c r="AK127" s="9" t="e">
        <f>INDEX(pred1!E:E, MATCH(bbg_all!AF127, pred1!D:D, 0))</f>
        <v>#N/A</v>
      </c>
      <c r="AL127" s="9" t="e">
        <f>INDEX(pred2!E:E, MATCH(bbg_all!AF127, pred2!D:D, 0))</f>
        <v>#N/A</v>
      </c>
      <c r="AM127" s="9" t="e">
        <f>INDEX(pred3!E:E, MATCH(bbg_all!AF127, pred3!D:D, 0))</f>
        <v>#N/A</v>
      </c>
      <c r="AN127" s="9" t="e">
        <f>INDEX(pred4!E:E, MATCH(bbg_all!AF127, pred4!D:D, 0))</f>
        <v>#N/A</v>
      </c>
      <c r="AO127" s="9" t="e">
        <f>INDEX(pred5!E:E, MATCH(bbg_all!AF127, pred5!D:D, 0))</f>
        <v>#N/A</v>
      </c>
      <c r="AP127" s="9" t="e">
        <f t="shared" si="53"/>
        <v>#N/A</v>
      </c>
      <c r="AQ127" s="15" t="b">
        <v>1</v>
      </c>
      <c r="AR127" s="9">
        <f t="shared" si="54"/>
        <v>11.114999999999952</v>
      </c>
      <c r="AS127" s="9" t="e">
        <f t="shared" si="55"/>
        <v>#N/A</v>
      </c>
      <c r="AT127" t="str">
        <f t="shared" si="40"/>
        <v>2024_8</v>
      </c>
      <c r="AU127">
        <f t="shared" si="41"/>
        <v>183.68999999999866</v>
      </c>
      <c r="AW127" s="2">
        <f t="shared" si="56"/>
        <v>45257</v>
      </c>
      <c r="AX127" s="21">
        <f>INDEX(daily_KORD_weather!H:H, MATCH(bbg_all!AW127,daily_KORD_weather!G:G, 0))*1.8+32</f>
        <v>25.962499940000001</v>
      </c>
      <c r="AY127" s="2">
        <f t="shared" si="57"/>
        <v>44892</v>
      </c>
      <c r="AZ127" s="22">
        <f>INDEX(daily_KORD_weather!J:J, MATCH(bbg_all!AY127,daily_KORD_weather!I:I, 0))*1.8+32</f>
        <v>44.344999993999998</v>
      </c>
      <c r="BA127" s="2">
        <f t="shared" si="58"/>
        <v>44527</v>
      </c>
      <c r="BB127" s="22">
        <f>INDEX(daily_KORD_weather!L:L, MATCH(bbg_all!BA127,daily_KORD_weather!K:K, 0))*1.8+32</f>
        <v>33.740000006000002</v>
      </c>
      <c r="BC127" s="2">
        <f t="shared" si="59"/>
        <v>44162</v>
      </c>
      <c r="BD127" s="22">
        <f>INDEX(daily_KORD_weather!N:N, MATCH(bbg_all!BC127,daily_KORD_weather!M:M, 0))*1.8+32</f>
        <v>41.824999994000002</v>
      </c>
      <c r="BE127" s="2">
        <f t="shared" si="60"/>
        <v>43796</v>
      </c>
      <c r="BF127" s="22">
        <f>INDEX(daily_KORD_weather!P:P, MATCH(bbg_all!BE127,daily_KORD_weather!O:O, 0))*1.8+32</f>
        <v>44.495000005999998</v>
      </c>
      <c r="BG127" s="2">
        <f t="shared" si="61"/>
        <v>43431</v>
      </c>
      <c r="BH127" s="22">
        <f>INDEX(daily_KORD_weather!R:R, MATCH(bbg_all!BG127,daily_KORD_weather!Q:Q, 0))*1.8+32</f>
        <v>23.5625</v>
      </c>
      <c r="BP127" t="s">
        <v>35</v>
      </c>
    </row>
    <row r="128" spans="1:68">
      <c r="A128">
        <f t="shared" si="62"/>
        <v>128</v>
      </c>
      <c r="B128" t="str">
        <f t="shared" si="42"/>
        <v>2024_11</v>
      </c>
      <c r="C128" s="11">
        <v>45622</v>
      </c>
      <c r="D128" s="4" t="s">
        <v>3</v>
      </c>
      <c r="E128" s="4">
        <f t="shared" si="43"/>
        <v>562</v>
      </c>
      <c r="F128" s="17">
        <v>34.200000000000003</v>
      </c>
      <c r="G128" s="19">
        <f t="shared" si="44"/>
        <v>35.780025782398873</v>
      </c>
      <c r="H128" s="19">
        <f t="shared" si="45"/>
        <v>29.219974217601127</v>
      </c>
      <c r="I128" s="17">
        <f t="shared" si="34"/>
        <v>-1.5800257823988701</v>
      </c>
      <c r="J128" s="20">
        <f t="shared" si="35"/>
        <v>30.799999999999997</v>
      </c>
      <c r="K128" s="20">
        <f t="shared" si="36"/>
        <v>413.6</v>
      </c>
      <c r="L128" s="17">
        <f t="shared" si="46"/>
        <v>35.823750017000002</v>
      </c>
      <c r="M128" s="20">
        <f t="shared" si="37"/>
        <v>29.176249982999998</v>
      </c>
      <c r="N128" s="20">
        <f t="shared" si="38"/>
        <v>579.82000016699999</v>
      </c>
      <c r="O128" s="16">
        <f t="shared" si="39"/>
        <v>121.264999983</v>
      </c>
      <c r="P128" s="16">
        <f>SUM(H124:H127)+K128+0</f>
        <v>538.05307725366208</v>
      </c>
      <c r="Q128" s="16">
        <f t="shared" si="47"/>
        <v>505.51999997300004</v>
      </c>
      <c r="R128" s="16">
        <f t="shared" si="48"/>
        <v>-23.946922746337918</v>
      </c>
      <c r="S128" s="16">
        <f t="shared" si="49"/>
        <v>-56.48000002699996</v>
      </c>
      <c r="T128" s="4">
        <f t="shared" si="65"/>
        <v>0</v>
      </c>
      <c r="U128" s="4"/>
      <c r="V128" s="4"/>
      <c r="W128" s="4"/>
      <c r="X128" s="16">
        <f t="shared" si="50"/>
        <v>35.780025782398873</v>
      </c>
      <c r="Y128" s="16">
        <f>INDEX(pred1!E:E, MATCH(bbg_all!C128, pred1!D:D, 0))</f>
        <v>36.149169291555872</v>
      </c>
      <c r="Z128" s="16">
        <f>INDEX(pred2!E:E, MATCH(bbg_all!C128, pred2!D:D, 0))</f>
        <v>33.172655188105999</v>
      </c>
      <c r="AA128" s="16">
        <f>INDEX(pred3!E:E, MATCH(bbg_all!C128, pred3!D:D, 0))</f>
        <v>36.48964252471923</v>
      </c>
      <c r="AB128" s="16">
        <f>INDEX(pred4!E:E, MATCH(bbg_all!C128, pred4!D:D, 0))</f>
        <v>37.730605596303931</v>
      </c>
      <c r="AC128" s="16">
        <f>INDEX(pred5!E:E, MATCH(bbg_all!C128, pred5!D:D, 0))</f>
        <v>35.358056311309326</v>
      </c>
      <c r="AD128" s="4"/>
      <c r="AE128" s="7">
        <v>45532</v>
      </c>
      <c r="AF128" s="3">
        <f t="shared" si="51"/>
        <v>45532</v>
      </c>
      <c r="AG128" s="1">
        <v>306</v>
      </c>
      <c r="AH128" s="1" t="s">
        <v>2</v>
      </c>
      <c r="AI128" s="14">
        <f>INDEX(daily_KORD_weather!B:B, MATCH(bbg_all!AF128, daily_KORD_weather!A:A, 0))*1.8+32</f>
        <v>76.812499999999943</v>
      </c>
      <c r="AJ128" s="14" t="e">
        <f t="shared" si="52"/>
        <v>#N/A</v>
      </c>
      <c r="AK128" s="9" t="e">
        <f>INDEX(pred1!E:E, MATCH(bbg_all!AF128, pred1!D:D, 0))</f>
        <v>#N/A</v>
      </c>
      <c r="AL128" s="9" t="e">
        <f>INDEX(pred2!E:E, MATCH(bbg_all!AF128, pred2!D:D, 0))</f>
        <v>#N/A</v>
      </c>
      <c r="AM128" s="9" t="e">
        <f>INDEX(pred3!E:E, MATCH(bbg_all!AF128, pred3!D:D, 0))</f>
        <v>#N/A</v>
      </c>
      <c r="AN128" s="9" t="e">
        <f>INDEX(pred4!E:E, MATCH(bbg_all!AF128, pred4!D:D, 0))</f>
        <v>#N/A</v>
      </c>
      <c r="AO128" s="9" t="e">
        <f>INDEX(pred5!E:E, MATCH(bbg_all!AF128, pred5!D:D, 0))</f>
        <v>#N/A</v>
      </c>
      <c r="AP128" s="9" t="e">
        <f t="shared" si="53"/>
        <v>#N/A</v>
      </c>
      <c r="AQ128" s="15" t="b">
        <v>1</v>
      </c>
      <c r="AR128" s="9">
        <f t="shared" si="54"/>
        <v>11.812499999999943</v>
      </c>
      <c r="AS128" s="9" t="e">
        <f t="shared" si="55"/>
        <v>#N/A</v>
      </c>
      <c r="AT128" t="str">
        <f t="shared" si="40"/>
        <v>2024_8</v>
      </c>
      <c r="AU128">
        <f t="shared" si="41"/>
        <v>171.87749999999872</v>
      </c>
      <c r="AW128" s="2">
        <f t="shared" si="56"/>
        <v>45256</v>
      </c>
      <c r="AX128" s="21">
        <f>INDEX(daily_KORD_weather!H:H, MATCH(bbg_all!AW128,daily_KORD_weather!G:G, 0))*1.8+32</f>
        <v>31.715000060000001</v>
      </c>
      <c r="AY128" s="2">
        <f t="shared" si="57"/>
        <v>44891</v>
      </c>
      <c r="AZ128" s="22">
        <f>INDEX(daily_KORD_weather!J:J, MATCH(bbg_all!AY128,daily_KORD_weather!I:I, 0))*1.8+32</f>
        <v>43.287499994000001</v>
      </c>
      <c r="BA128" s="2">
        <f t="shared" si="58"/>
        <v>44526</v>
      </c>
      <c r="BB128" s="22">
        <f>INDEX(daily_KORD_weather!L:L, MATCH(bbg_all!BA128,daily_KORD_weather!K:K, 0))*1.8+32</f>
        <v>24.71</v>
      </c>
      <c r="BC128" s="2">
        <f t="shared" si="59"/>
        <v>44161</v>
      </c>
      <c r="BD128" s="22">
        <f>INDEX(daily_KORD_weather!N:N, MATCH(bbg_all!BC128,daily_KORD_weather!M:M, 0))*1.8+32</f>
        <v>43.984999993999999</v>
      </c>
      <c r="BE128" s="2">
        <f t="shared" si="60"/>
        <v>43795</v>
      </c>
      <c r="BF128" s="22">
        <f>INDEX(daily_KORD_weather!P:P, MATCH(bbg_all!BE128,daily_KORD_weather!O:O, 0))*1.8+32</f>
        <v>41.194999994</v>
      </c>
      <c r="BG128" s="2">
        <f t="shared" si="61"/>
        <v>43430</v>
      </c>
      <c r="BH128" s="22">
        <f>INDEX(daily_KORD_weather!R:R, MATCH(bbg_all!BG128,daily_KORD_weather!Q:Q, 0))*1.8+32</f>
        <v>30.050000059999999</v>
      </c>
      <c r="BP128" t="s">
        <v>35</v>
      </c>
    </row>
    <row r="129" spans="1:68">
      <c r="A129">
        <f t="shared" si="62"/>
        <v>129</v>
      </c>
      <c r="B129" t="str">
        <f t="shared" si="42"/>
        <v>2024_11</v>
      </c>
      <c r="C129" s="11">
        <v>45621</v>
      </c>
      <c r="D129" s="4" t="s">
        <v>3</v>
      </c>
      <c r="E129" s="4">
        <f t="shared" si="43"/>
        <v>571</v>
      </c>
      <c r="F129" s="17">
        <v>49.3</v>
      </c>
      <c r="G129" s="19">
        <f t="shared" si="44"/>
        <v>39.464510544538498</v>
      </c>
      <c r="H129" s="19">
        <f t="shared" si="45"/>
        <v>25.535489455461502</v>
      </c>
      <c r="I129" s="17">
        <f t="shared" si="34"/>
        <v>9.8354894554614987</v>
      </c>
      <c r="J129" s="20">
        <f t="shared" si="35"/>
        <v>15.700000000000003</v>
      </c>
      <c r="K129" s="20">
        <f t="shared" si="36"/>
        <v>382.80000000000007</v>
      </c>
      <c r="L129" s="17">
        <f t="shared" si="46"/>
        <v>40.964999999</v>
      </c>
      <c r="M129" s="20">
        <f t="shared" si="37"/>
        <v>24.035000001</v>
      </c>
      <c r="N129" s="20">
        <f t="shared" si="38"/>
        <v>555.78500016600003</v>
      </c>
      <c r="O129" s="16">
        <f t="shared" si="39"/>
        <v>150.44124996599999</v>
      </c>
      <c r="P129" s="16">
        <f>SUM(H124:H128)+K129+0</f>
        <v>536.47305147126326</v>
      </c>
      <c r="Q129" s="16">
        <f t="shared" si="47"/>
        <v>504.06499998300006</v>
      </c>
      <c r="R129" s="16">
        <f t="shared" si="48"/>
        <v>-34.526948528736739</v>
      </c>
      <c r="S129" s="16">
        <f t="shared" si="49"/>
        <v>-66.935000016999936</v>
      </c>
      <c r="T129" s="4">
        <f t="shared" si="65"/>
        <v>-9</v>
      </c>
      <c r="U129" s="4"/>
      <c r="V129" s="4"/>
      <c r="W129" s="4"/>
      <c r="X129" s="16">
        <f t="shared" si="50"/>
        <v>39.464510544538498</v>
      </c>
      <c r="Y129" s="16">
        <f>INDEX(pred1!E:E, MATCH(bbg_all!C129, pred1!D:D, 0))</f>
        <v>39.959040081501001</v>
      </c>
      <c r="Z129" s="16">
        <f>INDEX(pred2!E:E, MATCH(bbg_all!C129, pred2!D:D, 0))</f>
        <v>38.458513295650469</v>
      </c>
      <c r="AA129" s="16">
        <f>INDEX(pred3!E:E, MATCH(bbg_all!C129, pred3!D:D, 0))</f>
        <v>39.284259235858912</v>
      </c>
      <c r="AB129" s="16">
        <f>INDEX(pred4!E:E, MATCH(bbg_all!C129, pred4!D:D, 0))</f>
        <v>40.533359521627418</v>
      </c>
      <c r="AC129" s="16">
        <f>INDEX(pred5!E:E, MATCH(bbg_all!C129, pred5!D:D, 0))</f>
        <v>39.08738058805465</v>
      </c>
      <c r="AD129" s="4"/>
      <c r="AE129" s="7">
        <v>45531</v>
      </c>
      <c r="AF129" s="3">
        <f t="shared" si="51"/>
        <v>45531</v>
      </c>
      <c r="AG129" s="1">
        <v>313</v>
      </c>
      <c r="AH129" s="1" t="s">
        <v>2</v>
      </c>
      <c r="AI129" s="14">
        <f>INDEX(daily_KORD_weather!B:B, MATCH(bbg_all!AF129, daily_KORD_weather!A:A, 0))*1.8+32</f>
        <v>87.67999999999995</v>
      </c>
      <c r="AJ129" s="14" t="e">
        <f t="shared" si="52"/>
        <v>#N/A</v>
      </c>
      <c r="AK129" s="9" t="e">
        <f>INDEX(pred1!E:E, MATCH(bbg_all!AF129, pred1!D:D, 0))</f>
        <v>#N/A</v>
      </c>
      <c r="AL129" s="9" t="e">
        <f>INDEX(pred2!E:E, MATCH(bbg_all!AF129, pred2!D:D, 0))</f>
        <v>#N/A</v>
      </c>
      <c r="AM129" s="9" t="e">
        <f>INDEX(pred3!E:E, MATCH(bbg_all!AF129, pred3!D:D, 0))</f>
        <v>#N/A</v>
      </c>
      <c r="AN129" s="9" t="e">
        <f>INDEX(pred4!E:E, MATCH(bbg_all!AF129, pred4!D:D, 0))</f>
        <v>#N/A</v>
      </c>
      <c r="AO129" s="9" t="e">
        <f>INDEX(pred5!E:E, MATCH(bbg_all!AF129, pred5!D:D, 0))</f>
        <v>#N/A</v>
      </c>
      <c r="AP129" s="9" t="e">
        <f t="shared" si="53"/>
        <v>#N/A</v>
      </c>
      <c r="AQ129" s="15" t="b">
        <v>1</v>
      </c>
      <c r="AR129" s="9">
        <f t="shared" si="54"/>
        <v>22.67999999999995</v>
      </c>
      <c r="AS129" s="9" t="e">
        <f t="shared" si="55"/>
        <v>#N/A</v>
      </c>
      <c r="AT129" t="str">
        <f t="shared" si="40"/>
        <v>2024_8</v>
      </c>
      <c r="AU129">
        <f t="shared" si="41"/>
        <v>149.19749999999877</v>
      </c>
      <c r="AW129" s="2">
        <f t="shared" si="56"/>
        <v>45255</v>
      </c>
      <c r="AX129" s="21">
        <f>INDEX(daily_KORD_weather!H:H, MATCH(bbg_all!AW129,daily_KORD_weather!G:G, 0))*1.8+32</f>
        <v>30.1325</v>
      </c>
      <c r="AY129" s="2">
        <f t="shared" si="57"/>
        <v>44890</v>
      </c>
      <c r="AZ129" s="22">
        <f>INDEX(daily_KORD_weather!J:J, MATCH(bbg_all!AY129,daily_KORD_weather!I:I, 0))*1.8+32</f>
        <v>43.624999994</v>
      </c>
      <c r="BA129" s="2">
        <f t="shared" si="58"/>
        <v>44525</v>
      </c>
      <c r="BB129" s="22">
        <f>INDEX(daily_KORD_weather!L:L, MATCH(bbg_all!BA129,daily_KORD_weather!K:K, 0))*1.8+32</f>
        <v>44.052499994000001</v>
      </c>
      <c r="BC129" s="2">
        <f t="shared" si="59"/>
        <v>44160</v>
      </c>
      <c r="BD129" s="22">
        <f>INDEX(daily_KORD_weather!N:N, MATCH(bbg_all!BC129,daily_KORD_weather!M:M, 0))*1.8+32</f>
        <v>45.035000006000004</v>
      </c>
      <c r="BE129" s="2">
        <f t="shared" si="60"/>
        <v>43794</v>
      </c>
      <c r="BF129" s="22">
        <f>INDEX(daily_KORD_weather!P:P, MATCH(bbg_all!BE129,daily_KORD_weather!O:O, 0))*1.8+32</f>
        <v>44.540000006</v>
      </c>
      <c r="BG129" s="2">
        <f t="shared" si="61"/>
        <v>43429</v>
      </c>
      <c r="BH129" s="22">
        <f>INDEX(daily_KORD_weather!R:R, MATCH(bbg_all!BG129,daily_KORD_weather!Q:Q, 0))*1.8+32</f>
        <v>38.404999994000001</v>
      </c>
      <c r="BP129" t="s">
        <v>35</v>
      </c>
    </row>
    <row r="130" spans="1:68">
      <c r="A130">
        <f t="shared" si="62"/>
        <v>130</v>
      </c>
      <c r="B130" t="str">
        <f t="shared" si="42"/>
        <v>2024_11</v>
      </c>
      <c r="C130" s="11">
        <v>45620</v>
      </c>
      <c r="D130" s="4" t="s">
        <v>3</v>
      </c>
      <c r="E130" s="4" t="e">
        <f t="shared" si="43"/>
        <v>#N/A</v>
      </c>
      <c r="F130" s="17">
        <v>41.4</v>
      </c>
      <c r="G130" s="19">
        <f t="shared" si="44"/>
        <v>41.004520595073693</v>
      </c>
      <c r="H130" s="19">
        <f t="shared" si="45"/>
        <v>23.995479404926307</v>
      </c>
      <c r="I130" s="17">
        <f t="shared" ref="I130:I193" si="66">F130-G130</f>
        <v>0.39547940492630573</v>
      </c>
      <c r="J130" s="20">
        <f t="shared" ref="J130:J193" si="67">IF(ISNA(D130), "#N/A", IF(D130="H", MAX(0, 65-F130), MAX(0, F130-65)))</f>
        <v>23.6</v>
      </c>
      <c r="K130" s="20">
        <f t="shared" ref="K130:K193" si="68">IF(ISNA(D130), "#N/A", SUMIFS(J:J, B:B, B130, A:A, "&gt;="&amp;A130))</f>
        <v>367.09999999999997</v>
      </c>
      <c r="L130" s="17">
        <f t="shared" si="46"/>
        <v>39.835000006999998</v>
      </c>
      <c r="M130" s="20">
        <f t="shared" ref="M130:M193" si="69">IF(ISNA(D130), "#N/A", IF(D130="H", MAX(0, 65-L130), MAX(0, L130-65)))</f>
        <v>25.164999993000002</v>
      </c>
      <c r="N130" s="20">
        <f t="shared" ref="N130:N193" si="70">IF(ISNA(D130), "#N/A", SUMIFS(M:M, B:B, B130, A:A, "&gt;"&amp;A130))</f>
        <v>530.62000017299999</v>
      </c>
      <c r="O130" s="16">
        <f t="shared" ref="O130:O193" si="71">IF(ISNA(D130), "#N/A", SUMIFS(M:M, B:B, B130, A:A, "&lt;"&amp;A130))</f>
        <v>174.476249967</v>
      </c>
      <c r="P130" s="16">
        <f t="shared" si="63"/>
        <v>513.57900459729126</v>
      </c>
      <c r="Q130" s="16">
        <f t="shared" si="47"/>
        <v>517.5412499659999</v>
      </c>
      <c r="R130" s="16" t="str">
        <f t="shared" si="48"/>
        <v>#N/A</v>
      </c>
      <c r="S130" s="16" t="str">
        <f t="shared" si="49"/>
        <v>#N/A</v>
      </c>
      <c r="T130" s="4" t="str">
        <f t="shared" si="65"/>
        <v>#N/A</v>
      </c>
      <c r="U130" s="4"/>
      <c r="V130" s="4"/>
      <c r="W130" s="4"/>
      <c r="X130" s="16">
        <f t="shared" si="50"/>
        <v>41.004520595073693</v>
      </c>
      <c r="Y130" s="16">
        <f>INDEX(pred1!E:E, MATCH(bbg_all!C130, pred1!D:D, 0))</f>
        <v>41.422156774997703</v>
      </c>
      <c r="Z130" s="16">
        <f>INDEX(pred2!E:E, MATCH(bbg_all!C130, pred2!D:D, 0))</f>
        <v>40.653865969181055</v>
      </c>
      <c r="AA130" s="16">
        <f>INDEX(pred3!E:E, MATCH(bbg_all!C130, pred3!D:D, 0))</f>
        <v>40.919407200813289</v>
      </c>
      <c r="AB130" s="16">
        <f>INDEX(pred4!E:E, MATCH(bbg_all!C130, pred4!D:D, 0))</f>
        <v>41.262704384326923</v>
      </c>
      <c r="AC130" s="16">
        <f>INDEX(pred5!E:E, MATCH(bbg_all!C130, pred5!D:D, 0))</f>
        <v>40.764468646049494</v>
      </c>
      <c r="AD130" s="4"/>
      <c r="AE130" s="7">
        <v>45530</v>
      </c>
      <c r="AF130" s="3">
        <f t="shared" si="51"/>
        <v>45530</v>
      </c>
      <c r="AG130" s="1">
        <v>310</v>
      </c>
      <c r="AH130" s="1" t="s">
        <v>2</v>
      </c>
      <c r="AI130" s="14">
        <f>INDEX(daily_KORD_weather!B:B, MATCH(bbg_all!AF130, daily_KORD_weather!A:A, 0))*1.8+32</f>
        <v>85.797499999999999</v>
      </c>
      <c r="AJ130" s="14" t="e">
        <f t="shared" si="52"/>
        <v>#N/A</v>
      </c>
      <c r="AK130" s="9" t="e">
        <f>INDEX(pred1!E:E, MATCH(bbg_all!AF130, pred1!D:D, 0))</f>
        <v>#N/A</v>
      </c>
      <c r="AL130" s="9" t="e">
        <f>INDEX(pred2!E:E, MATCH(bbg_all!AF130, pred2!D:D, 0))</f>
        <v>#N/A</v>
      </c>
      <c r="AM130" s="9" t="e">
        <f>INDEX(pred3!E:E, MATCH(bbg_all!AF130, pred3!D:D, 0))</f>
        <v>#N/A</v>
      </c>
      <c r="AN130" s="9" t="e">
        <f>INDEX(pred4!E:E, MATCH(bbg_all!AF130, pred4!D:D, 0))</f>
        <v>#N/A</v>
      </c>
      <c r="AO130" s="9" t="e">
        <f>INDEX(pred5!E:E, MATCH(bbg_all!AF130, pred5!D:D, 0))</f>
        <v>#N/A</v>
      </c>
      <c r="AP130" s="9" t="e">
        <f t="shared" si="53"/>
        <v>#N/A</v>
      </c>
      <c r="AQ130" s="15" t="b">
        <v>1</v>
      </c>
      <c r="AR130" s="9">
        <f t="shared" si="54"/>
        <v>20.797499999999999</v>
      </c>
      <c r="AS130" s="9" t="e">
        <f t="shared" si="55"/>
        <v>#N/A</v>
      </c>
      <c r="AT130" t="str">
        <f t="shared" ref="AT130:AT193" si="72">_xlfn.CONCAT(YEAR(AF130), "_", MONTH(AF130))</f>
        <v>2024_8</v>
      </c>
      <c r="AU130">
        <f t="shared" ref="AU130:AU193" si="73">SUMIFS(AR:AR, AT:AT, AT130, A:A, "&gt;"&amp;A130)</f>
        <v>128.39999999999878</v>
      </c>
      <c r="AW130" s="2">
        <f t="shared" si="56"/>
        <v>45254</v>
      </c>
      <c r="AX130" s="21">
        <f>INDEX(daily_KORD_weather!H:H, MATCH(bbg_all!AW130,daily_KORD_weather!G:G, 0))*1.8+32</f>
        <v>31.242500060000001</v>
      </c>
      <c r="AY130" s="2">
        <f t="shared" si="57"/>
        <v>44889</v>
      </c>
      <c r="AZ130" s="22">
        <f>INDEX(daily_KORD_weather!J:J, MATCH(bbg_all!AY130,daily_KORD_weather!I:I, 0))*1.8+32</f>
        <v>45.469999993999998</v>
      </c>
      <c r="BA130" s="2">
        <f t="shared" si="58"/>
        <v>44524</v>
      </c>
      <c r="BB130" s="22">
        <f>INDEX(daily_KORD_weather!L:L, MATCH(bbg_all!BA130,daily_KORD_weather!K:K, 0))*1.8+32</f>
        <v>41.922499999999999</v>
      </c>
      <c r="BC130" s="2">
        <f t="shared" si="59"/>
        <v>44159</v>
      </c>
      <c r="BD130" s="22">
        <f>INDEX(daily_KORD_weather!N:N, MATCH(bbg_all!BC130,daily_KORD_weather!M:M, 0))*1.8+32</f>
        <v>37.414999993999999</v>
      </c>
      <c r="BE130" s="2">
        <f t="shared" si="60"/>
        <v>43793</v>
      </c>
      <c r="BF130" s="22">
        <f>INDEX(daily_KORD_weather!P:P, MATCH(bbg_all!BE130,daily_KORD_weather!O:O, 0))*1.8+32</f>
        <v>37.977499993999999</v>
      </c>
      <c r="BG130" s="2">
        <f t="shared" si="61"/>
        <v>43428</v>
      </c>
      <c r="BH130" s="22">
        <f>INDEX(daily_KORD_weather!R:R, MATCH(bbg_all!BG130,daily_KORD_weather!Q:Q, 0))*1.8+32</f>
        <v>44.982500000000002</v>
      </c>
      <c r="BP130" t="s">
        <v>35</v>
      </c>
    </row>
    <row r="131" spans="1:68">
      <c r="A131">
        <f t="shared" si="62"/>
        <v>131</v>
      </c>
      <c r="B131" t="str">
        <f t="shared" ref="B131:B194" si="74">_xlfn.CONCAT(YEAR(C131), "_", MONTH(C131))</f>
        <v>2024_11</v>
      </c>
      <c r="C131" s="11">
        <v>45619</v>
      </c>
      <c r="D131" s="4" t="s">
        <v>3</v>
      </c>
      <c r="E131" s="4" t="e">
        <f t="shared" ref="E131:E194" si="75">INDEX(AG:AG, MATCH(C131, AF:AF, 0))</f>
        <v>#N/A</v>
      </c>
      <c r="F131" s="17">
        <v>41.3</v>
      </c>
      <c r="G131" s="19">
        <f t="shared" ref="G131:G194" si="76">X131</f>
        <v>43.707366547584527</v>
      </c>
      <c r="H131" s="19">
        <f t="shared" ref="H131:H194" si="77">IF(ISNA(D131), "#N/A", IF(D131="H", MAX(0, 65-G131), MAX(0, G131-65)))</f>
        <v>21.292633452415473</v>
      </c>
      <c r="I131" s="17">
        <f t="shared" si="66"/>
        <v>-2.4073665475845303</v>
      </c>
      <c r="J131" s="20">
        <f t="shared" si="67"/>
        <v>23.700000000000003</v>
      </c>
      <c r="K131" s="20">
        <f t="shared" si="68"/>
        <v>343.5</v>
      </c>
      <c r="L131" s="17">
        <f t="shared" ref="L131:L194" si="78">AVERAGE(AX131,AZ131,BB131,BD131,BF131,BH131)</f>
        <v>37.642500008000006</v>
      </c>
      <c r="M131" s="20">
        <f t="shared" si="69"/>
        <v>27.357499991999994</v>
      </c>
      <c r="N131" s="20">
        <f t="shared" si="70"/>
        <v>503.26250018100006</v>
      </c>
      <c r="O131" s="16">
        <f t="shared" si="71"/>
        <v>199.64124996000001</v>
      </c>
      <c r="P131" s="16">
        <f t="shared" si="63"/>
        <v>508.54252940321231</v>
      </c>
      <c r="Q131" s="16">
        <f t="shared" ref="Q131:Q194" si="79">K131+O130</f>
        <v>517.97624996700006</v>
      </c>
      <c r="R131" s="16" t="str">
        <f t="shared" ref="R131:R194" si="80">IF(ISNA(E131), "#N/A", P131-E131)</f>
        <v>#N/A</v>
      </c>
      <c r="S131" s="16" t="str">
        <f t="shared" ref="S131:S194" si="81">IF(ISNA(E131), "#N/A", Q131-E131)</f>
        <v>#N/A</v>
      </c>
      <c r="T131" s="4" t="str">
        <f t="shared" si="65"/>
        <v>#N/A</v>
      </c>
      <c r="U131" s="4"/>
      <c r="V131" s="4"/>
      <c r="W131" s="4"/>
      <c r="X131" s="16">
        <f t="shared" ref="X131:X194" si="82">AVERAGE(Y131:AC131)</f>
        <v>43.707366547584527</v>
      </c>
      <c r="Y131" s="16">
        <f>INDEX(pred1!E:E, MATCH(bbg_all!C131, pred1!D:D, 0))</f>
        <v>44.193796002864836</v>
      </c>
      <c r="Z131" s="16">
        <f>INDEX(pred2!E:E, MATCH(bbg_all!C131, pred2!D:D, 0))</f>
        <v>43.77395175695419</v>
      </c>
      <c r="AA131" s="16">
        <f>INDEX(pred3!E:E, MATCH(bbg_all!C131, pred3!D:D, 0))</f>
        <v>43.803505229949948</v>
      </c>
      <c r="AB131" s="16">
        <f>INDEX(pred4!E:E, MATCH(bbg_all!C131, pred4!D:D, 0))</f>
        <v>43.8214605808258</v>
      </c>
      <c r="AC131" s="16">
        <f>INDEX(pred5!E:E, MATCH(bbg_all!C131, pred5!D:D, 0))</f>
        <v>42.944119167327869</v>
      </c>
      <c r="AD131" s="4"/>
      <c r="AE131" s="7">
        <v>45527</v>
      </c>
      <c r="AF131" s="3">
        <f t="shared" ref="AF131:AF194" si="83">DATE(YEAR(AE131), MONTH(AE131), DAY(AE131))</f>
        <v>45527</v>
      </c>
      <c r="AG131" s="1">
        <v>292</v>
      </c>
      <c r="AH131" s="1" t="s">
        <v>2</v>
      </c>
      <c r="AI131" s="14">
        <f>INDEX(daily_KORD_weather!B:B, MATCH(bbg_all!AF131, daily_KORD_weather!A:A, 0))*1.8+32</f>
        <v>70.474999999999994</v>
      </c>
      <c r="AJ131" s="14" t="e">
        <f t="shared" ref="AJ131:AJ194" si="84">AVERAGE(AK131:AO131)</f>
        <v>#N/A</v>
      </c>
      <c r="AK131" s="9" t="e">
        <f>INDEX(pred1!E:E, MATCH(bbg_all!AF131, pred1!D:D, 0))</f>
        <v>#N/A</v>
      </c>
      <c r="AL131" s="9" t="e">
        <f>INDEX(pred2!E:E, MATCH(bbg_all!AF131, pred2!D:D, 0))</f>
        <v>#N/A</v>
      </c>
      <c r="AM131" s="9" t="e">
        <f>INDEX(pred3!E:E, MATCH(bbg_all!AF131, pred3!D:D, 0))</f>
        <v>#N/A</v>
      </c>
      <c r="AN131" s="9" t="e">
        <f>INDEX(pred4!E:E, MATCH(bbg_all!AF131, pred4!D:D, 0))</f>
        <v>#N/A</v>
      </c>
      <c r="AO131" s="9" t="e">
        <f>INDEX(pred5!E:E, MATCH(bbg_all!AF131, pred5!D:D, 0))</f>
        <v>#N/A</v>
      </c>
      <c r="AP131" s="9" t="e">
        <f t="shared" ref="AP131:AP194" si="85">AI131-AJ131</f>
        <v>#N/A</v>
      </c>
      <c r="AQ131" s="15" t="b">
        <v>1</v>
      </c>
      <c r="AR131" s="9">
        <f t="shared" ref="AR131:AR194" si="86">IF(AH131="H", MAX(0, 65-AI131), MAX(0, AI131-65))</f>
        <v>5.4749999999999943</v>
      </c>
      <c r="AS131" s="9" t="e">
        <f t="shared" ref="AS131:AS194" si="87">IF(AH131="H", MAX(0, 65-AJ131), MAX(0, AJ131-65))</f>
        <v>#N/A</v>
      </c>
      <c r="AT131" t="str">
        <f t="shared" si="72"/>
        <v>2024_8</v>
      </c>
      <c r="AU131">
        <f t="shared" si="73"/>
        <v>122.92499999999878</v>
      </c>
      <c r="AW131" s="2">
        <f t="shared" ref="AW131:AW194" si="88">DATE(2023, MONTH(C131), DAY(C131))</f>
        <v>45253</v>
      </c>
      <c r="AX131" s="21">
        <f>INDEX(daily_KORD_weather!H:H, MATCH(bbg_all!AW131,daily_KORD_weather!G:G, 0))*1.8+32</f>
        <v>39.200000000000003</v>
      </c>
      <c r="AY131" s="2">
        <f t="shared" ref="AY131:AY194" si="89">DATE(2022, MONTH(C131), DAY(C131))</f>
        <v>44888</v>
      </c>
      <c r="AZ131" s="22">
        <f>INDEX(daily_KORD_weather!J:J, MATCH(bbg_all!AY131,daily_KORD_weather!I:I, 0))*1.8+32</f>
        <v>43.579999993999998</v>
      </c>
      <c r="BA131" s="2">
        <f t="shared" ref="BA131:BA194" si="90">DATE(2021, MONTH(C131), DAY(C131))</f>
        <v>44523</v>
      </c>
      <c r="BB131" s="22">
        <f>INDEX(daily_KORD_weather!L:L, MATCH(bbg_all!BA131,daily_KORD_weather!K:K, 0))*1.8+32</f>
        <v>31.684999999999999</v>
      </c>
      <c r="BC131" s="2">
        <f t="shared" ref="BC131:BC194" si="91">DATE(2020, MONTH(C131), DAY(C131))</f>
        <v>44158</v>
      </c>
      <c r="BD131" s="22">
        <f>INDEX(daily_KORD_weather!N:N, MATCH(bbg_all!BC131,daily_KORD_weather!M:M, 0))*1.8+32</f>
        <v>40.64</v>
      </c>
      <c r="BE131" s="2">
        <f t="shared" ref="BE131:BE194" si="92">DATE(2019, MONTH(C131), DAY(C131))</f>
        <v>43792</v>
      </c>
      <c r="BF131" s="22">
        <f>INDEX(daily_KORD_weather!P:P, MATCH(bbg_all!BE131,daily_KORD_weather!O:O, 0))*1.8+32</f>
        <v>31.040000060000001</v>
      </c>
      <c r="BG131" s="2">
        <f t="shared" ref="BG131:BG194" si="93">DATE(2018, MONTH(C131), DAY(C131))</f>
        <v>43427</v>
      </c>
      <c r="BH131" s="22">
        <f>INDEX(daily_KORD_weather!R:R, MATCH(bbg_all!BG131,daily_KORD_weather!Q:Q, 0))*1.8+32</f>
        <v>39.709999994</v>
      </c>
      <c r="BP131" t="s">
        <v>35</v>
      </c>
    </row>
    <row r="132" spans="1:68">
      <c r="A132">
        <f t="shared" ref="A132:A195" si="94">A131+1</f>
        <v>132</v>
      </c>
      <c r="B132" t="str">
        <f t="shared" si="74"/>
        <v>2024_11</v>
      </c>
      <c r="C132" s="11">
        <v>45618</v>
      </c>
      <c r="D132" s="4" t="s">
        <v>3</v>
      </c>
      <c r="E132" s="4">
        <f t="shared" si="75"/>
        <v>556</v>
      </c>
      <c r="F132" s="17">
        <v>41.6</v>
      </c>
      <c r="G132" s="19">
        <f t="shared" si="76"/>
        <v>44.810227998495101</v>
      </c>
      <c r="H132" s="19">
        <f t="shared" si="77"/>
        <v>20.189772001504899</v>
      </c>
      <c r="I132" s="17">
        <f t="shared" si="66"/>
        <v>-3.2102279984950997</v>
      </c>
      <c r="J132" s="20">
        <f t="shared" si="67"/>
        <v>23.4</v>
      </c>
      <c r="K132" s="20">
        <f t="shared" si="68"/>
        <v>319.79999999999995</v>
      </c>
      <c r="L132" s="17">
        <f t="shared" si="78"/>
        <v>36.823749992000003</v>
      </c>
      <c r="M132" s="20">
        <f t="shared" si="69"/>
        <v>28.176250007999997</v>
      </c>
      <c r="N132" s="20">
        <f t="shared" si="70"/>
        <v>475.08625017300005</v>
      </c>
      <c r="O132" s="16">
        <f t="shared" si="71"/>
        <v>226.998749952</v>
      </c>
      <c r="P132" s="16">
        <f t="shared" si="63"/>
        <v>505.55249630227456</v>
      </c>
      <c r="Q132" s="16">
        <f t="shared" si="79"/>
        <v>519.44124995999994</v>
      </c>
      <c r="R132" s="16">
        <f t="shared" si="80"/>
        <v>-50.447503697725438</v>
      </c>
      <c r="S132" s="16">
        <f t="shared" si="81"/>
        <v>-36.558750040000064</v>
      </c>
      <c r="T132" s="4">
        <f t="shared" si="65"/>
        <v>6</v>
      </c>
      <c r="U132" s="4"/>
      <c r="V132" s="4"/>
      <c r="W132" s="4"/>
      <c r="X132" s="16">
        <f t="shared" si="82"/>
        <v>44.810227998495101</v>
      </c>
      <c r="Y132" s="16">
        <f>INDEX(pred1!E:E, MATCH(bbg_all!C132, pred1!D:D, 0))</f>
        <v>44.827896356582642</v>
      </c>
      <c r="Z132" s="16">
        <f>INDEX(pred2!E:E, MATCH(bbg_all!C132, pred2!D:D, 0))</f>
        <v>44.395749086141578</v>
      </c>
      <c r="AA132" s="16">
        <f>INDEX(pred3!E:E, MATCH(bbg_all!C132, pred3!D:D, 0))</f>
        <v>44.969209325313564</v>
      </c>
      <c r="AB132" s="16">
        <f>INDEX(pred4!E:E, MATCH(bbg_all!C132, pred4!D:D, 0))</f>
        <v>45.176483750343323</v>
      </c>
      <c r="AC132" s="16">
        <f>INDEX(pred5!E:E, MATCH(bbg_all!C132, pred5!D:D, 0))</f>
        <v>44.681801474094385</v>
      </c>
      <c r="AD132" s="4"/>
      <c r="AE132" s="7">
        <v>45526</v>
      </c>
      <c r="AF132" s="3">
        <f t="shared" si="83"/>
        <v>45526</v>
      </c>
      <c r="AG132" s="1">
        <v>292</v>
      </c>
      <c r="AH132" s="1" t="s">
        <v>2</v>
      </c>
      <c r="AI132" s="14">
        <f>INDEX(daily_KORD_weather!B:B, MATCH(bbg_all!AF132, daily_KORD_weather!A:A, 0))*1.8+32</f>
        <v>66.335000000000008</v>
      </c>
      <c r="AJ132" s="14" t="e">
        <f t="shared" si="84"/>
        <v>#N/A</v>
      </c>
      <c r="AK132" s="9" t="e">
        <f>INDEX(pred1!E:E, MATCH(bbg_all!AF132, pred1!D:D, 0))</f>
        <v>#N/A</v>
      </c>
      <c r="AL132" s="9" t="e">
        <f>INDEX(pred2!E:E, MATCH(bbg_all!AF132, pred2!D:D, 0))</f>
        <v>#N/A</v>
      </c>
      <c r="AM132" s="9" t="e">
        <f>INDEX(pred3!E:E, MATCH(bbg_all!AF132, pred3!D:D, 0))</f>
        <v>#N/A</v>
      </c>
      <c r="AN132" s="9" t="e">
        <f>INDEX(pred4!E:E, MATCH(bbg_all!AF132, pred4!D:D, 0))</f>
        <v>#N/A</v>
      </c>
      <c r="AO132" s="9" t="e">
        <f>INDEX(pred5!E:E, MATCH(bbg_all!AF132, pred5!D:D, 0))</f>
        <v>#N/A</v>
      </c>
      <c r="AP132" s="9" t="e">
        <f t="shared" si="85"/>
        <v>#N/A</v>
      </c>
      <c r="AQ132" s="15" t="b">
        <v>1</v>
      </c>
      <c r="AR132" s="9">
        <f t="shared" si="86"/>
        <v>1.335000000000008</v>
      </c>
      <c r="AS132" s="9" t="e">
        <f t="shared" si="87"/>
        <v>#N/A</v>
      </c>
      <c r="AT132" t="str">
        <f t="shared" si="72"/>
        <v>2024_8</v>
      </c>
      <c r="AU132">
        <f t="shared" si="73"/>
        <v>121.58999999999877</v>
      </c>
      <c r="AW132" s="2">
        <f t="shared" si="88"/>
        <v>45252</v>
      </c>
      <c r="AX132" s="21">
        <f>INDEX(daily_KORD_weather!H:H, MATCH(bbg_all!AW132,daily_KORD_weather!G:G, 0))*1.8+32</f>
        <v>39.267499999999998</v>
      </c>
      <c r="AY132" s="2">
        <f t="shared" si="89"/>
        <v>44887</v>
      </c>
      <c r="AZ132" s="22">
        <f>INDEX(daily_KORD_weather!J:J, MATCH(bbg_all!AY132,daily_KORD_weather!I:I, 0))*1.8+32</f>
        <v>37.700000006000003</v>
      </c>
      <c r="BA132" s="2">
        <f t="shared" si="90"/>
        <v>44522</v>
      </c>
      <c r="BB132" s="22">
        <f>INDEX(daily_KORD_weather!L:L, MATCH(bbg_all!BA132,daily_KORD_weather!K:K, 0))*1.8+32</f>
        <v>31.227499940000001</v>
      </c>
      <c r="BC132" s="2">
        <f t="shared" si="91"/>
        <v>44157</v>
      </c>
      <c r="BD132" s="22">
        <f>INDEX(daily_KORD_weather!N:N, MATCH(bbg_all!BC132,daily_KORD_weather!M:M, 0))*1.8+32</f>
        <v>43.077500006000001</v>
      </c>
      <c r="BE132" s="2">
        <f t="shared" si="92"/>
        <v>43791</v>
      </c>
      <c r="BF132" s="22">
        <f>INDEX(daily_KORD_weather!P:P, MATCH(bbg_all!BE132,daily_KORD_weather!O:O, 0))*1.8+32</f>
        <v>35.839999994000003</v>
      </c>
      <c r="BG132" s="2">
        <f t="shared" si="93"/>
        <v>43426</v>
      </c>
      <c r="BH132" s="22">
        <f>INDEX(daily_KORD_weather!R:R, MATCH(bbg_all!BG132,daily_KORD_weather!Q:Q, 0))*1.8+32</f>
        <v>33.830000005999999</v>
      </c>
      <c r="BP132" t="s">
        <v>35</v>
      </c>
    </row>
    <row r="133" spans="1:68">
      <c r="A133">
        <f t="shared" si="94"/>
        <v>133</v>
      </c>
      <c r="B133" t="str">
        <f t="shared" si="74"/>
        <v>2024_11</v>
      </c>
      <c r="C133" s="11">
        <v>45617</v>
      </c>
      <c r="D133" s="4" t="str">
        <f>INDEX(AH:AH, MATCH(C133, AF:AF, 0))</f>
        <v>H</v>
      </c>
      <c r="E133" s="4">
        <f t="shared" si="75"/>
        <v>547</v>
      </c>
      <c r="F133" s="17">
        <v>32.799999999999997</v>
      </c>
      <c r="G133" s="19">
        <f t="shared" si="76"/>
        <v>41.979896107912062</v>
      </c>
      <c r="H133" s="19">
        <f t="shared" si="77"/>
        <v>23.020103892087938</v>
      </c>
      <c r="I133" s="17">
        <f t="shared" si="66"/>
        <v>-9.1798961079120645</v>
      </c>
      <c r="J133" s="20">
        <f t="shared" si="67"/>
        <v>32.200000000000003</v>
      </c>
      <c r="K133" s="20">
        <f t="shared" si="68"/>
        <v>296.39999999999998</v>
      </c>
      <c r="L133" s="17">
        <f t="shared" si="78"/>
        <v>40.616249996000001</v>
      </c>
      <c r="M133" s="20">
        <f t="shared" si="69"/>
        <v>24.383750003999999</v>
      </c>
      <c r="N133" s="20">
        <f t="shared" si="70"/>
        <v>450.70250016900002</v>
      </c>
      <c r="O133" s="16">
        <f t="shared" si="71"/>
        <v>255.17499995999998</v>
      </c>
      <c r="P133" s="16">
        <f t="shared" si="63"/>
        <v>508.55334850490931</v>
      </c>
      <c r="Q133" s="16">
        <f t="shared" si="79"/>
        <v>523.398749952</v>
      </c>
      <c r="R133" s="16">
        <f t="shared" si="80"/>
        <v>-38.446651495090691</v>
      </c>
      <c r="S133" s="16">
        <f t="shared" si="81"/>
        <v>-23.601250047999997</v>
      </c>
      <c r="T133" s="4">
        <f t="shared" si="65"/>
        <v>15</v>
      </c>
      <c r="U133" s="4"/>
      <c r="V133" s="4"/>
      <c r="W133" s="4"/>
      <c r="X133" s="16">
        <f t="shared" si="82"/>
        <v>41.979896107912062</v>
      </c>
      <c r="Y133" s="16">
        <f>INDEX(pred1!E:E, MATCH(bbg_all!C133, pred1!D:D, 0))</f>
        <v>42.422544920444487</v>
      </c>
      <c r="Z133" s="16">
        <f>INDEX(pred2!E:E, MATCH(bbg_all!C133, pred2!D:D, 0))</f>
        <v>39.570770746469492</v>
      </c>
      <c r="AA133" s="16">
        <f>INDEX(pred3!E:E, MATCH(bbg_all!C133, pred3!D:D, 0))</f>
        <v>42.640243303775776</v>
      </c>
      <c r="AB133" s="16">
        <f>INDEX(pred4!E:E, MATCH(bbg_all!C133, pred4!D:D, 0))</f>
        <v>43.77064931392669</v>
      </c>
      <c r="AC133" s="16">
        <f>INDEX(pred5!E:E, MATCH(bbg_all!C133, pred5!D:D, 0))</f>
        <v>41.495272254943842</v>
      </c>
      <c r="AD133" s="4"/>
      <c r="AE133" s="7">
        <v>45525</v>
      </c>
      <c r="AF133" s="3">
        <f t="shared" si="83"/>
        <v>45525</v>
      </c>
      <c r="AG133" s="1">
        <v>286</v>
      </c>
      <c r="AH133" s="1" t="s">
        <v>2</v>
      </c>
      <c r="AI133" s="14">
        <f>INDEX(daily_KORD_weather!B:B, MATCH(bbg_all!AF133, daily_KORD_weather!A:A, 0))*1.8+32</f>
        <v>65.194999999999879</v>
      </c>
      <c r="AJ133" s="14" t="e">
        <f t="shared" si="84"/>
        <v>#N/A</v>
      </c>
      <c r="AK133" s="9" t="e">
        <f>INDEX(pred1!E:E, MATCH(bbg_all!AF133, pred1!D:D, 0))</f>
        <v>#N/A</v>
      </c>
      <c r="AL133" s="9" t="e">
        <f>INDEX(pred2!E:E, MATCH(bbg_all!AF133, pred2!D:D, 0))</f>
        <v>#N/A</v>
      </c>
      <c r="AM133" s="9" t="e">
        <f>INDEX(pred3!E:E, MATCH(bbg_all!AF133, pred3!D:D, 0))</f>
        <v>#N/A</v>
      </c>
      <c r="AN133" s="9" t="e">
        <f>INDEX(pred4!E:E, MATCH(bbg_all!AF133, pred4!D:D, 0))</f>
        <v>#N/A</v>
      </c>
      <c r="AO133" s="9" t="e">
        <f>INDEX(pred5!E:E, MATCH(bbg_all!AF133, pred5!D:D, 0))</f>
        <v>#N/A</v>
      </c>
      <c r="AP133" s="9" t="e">
        <f t="shared" si="85"/>
        <v>#N/A</v>
      </c>
      <c r="AQ133" s="15" t="b">
        <v>1</v>
      </c>
      <c r="AR133" s="9">
        <f t="shared" si="86"/>
        <v>0.19499999999987949</v>
      </c>
      <c r="AS133" s="9" t="e">
        <f t="shared" si="87"/>
        <v>#N/A</v>
      </c>
      <c r="AT133" t="str">
        <f t="shared" si="72"/>
        <v>2024_8</v>
      </c>
      <c r="AU133">
        <f t="shared" si="73"/>
        <v>121.39499999999889</v>
      </c>
      <c r="AW133" s="2">
        <f t="shared" si="88"/>
        <v>45251</v>
      </c>
      <c r="AX133" s="21">
        <f>INDEX(daily_KORD_weather!H:H, MATCH(bbg_all!AW133,daily_KORD_weather!G:G, 0))*1.8+32</f>
        <v>42.754999999999995</v>
      </c>
      <c r="AY133" s="2">
        <f t="shared" si="89"/>
        <v>44886</v>
      </c>
      <c r="AZ133" s="22">
        <f>INDEX(daily_KORD_weather!J:J, MATCH(bbg_all!AY133,daily_KORD_weather!I:I, 0))*1.8+32</f>
        <v>35.524999993999998</v>
      </c>
      <c r="BA133" s="2">
        <f t="shared" si="90"/>
        <v>44521</v>
      </c>
      <c r="BB133" s="22">
        <f>INDEX(daily_KORD_weather!L:L, MATCH(bbg_all!BA133,daily_KORD_weather!K:K, 0))*1.8+32</f>
        <v>43.489999994000001</v>
      </c>
      <c r="BC133" s="2">
        <f t="shared" si="91"/>
        <v>44156</v>
      </c>
      <c r="BD133" s="22">
        <f>INDEX(daily_KORD_weather!N:N, MATCH(bbg_all!BC133,daily_KORD_weather!M:M, 0))*1.8+32</f>
        <v>43.137500000000003</v>
      </c>
      <c r="BE133" s="2">
        <f t="shared" si="92"/>
        <v>43790</v>
      </c>
      <c r="BF133" s="22">
        <f>INDEX(daily_KORD_weather!P:P, MATCH(bbg_all!BE133,daily_KORD_weather!O:O, 0))*1.8+32</f>
        <v>46.504999994000002</v>
      </c>
      <c r="BG133" s="2">
        <f t="shared" si="93"/>
        <v>43425</v>
      </c>
      <c r="BH133" s="22">
        <f>INDEX(daily_KORD_weather!R:R, MATCH(bbg_all!BG133,daily_KORD_weather!Q:Q, 0))*1.8+32</f>
        <v>32.284999994000003</v>
      </c>
      <c r="BP133" t="s">
        <v>35</v>
      </c>
    </row>
    <row r="134" spans="1:68">
      <c r="A134">
        <f t="shared" si="94"/>
        <v>134</v>
      </c>
      <c r="B134" t="str">
        <f t="shared" si="74"/>
        <v>2024_11</v>
      </c>
      <c r="C134" s="11">
        <v>45616</v>
      </c>
      <c r="D134" s="4" t="str">
        <f>INDEX(AH:AH, MATCH(C134, AF:AF, 0))</f>
        <v>H</v>
      </c>
      <c r="E134" s="4">
        <f t="shared" si="75"/>
        <v>541</v>
      </c>
      <c r="F134" s="17">
        <v>46.2</v>
      </c>
      <c r="G134" s="19">
        <f t="shared" si="76"/>
        <v>46.436395037174222</v>
      </c>
      <c r="H134" s="19">
        <f t="shared" si="77"/>
        <v>18.563604962825778</v>
      </c>
      <c r="I134" s="17">
        <f t="shared" si="66"/>
        <v>-0.23639503717421917</v>
      </c>
      <c r="J134" s="20">
        <f t="shared" si="67"/>
        <v>18.799999999999997</v>
      </c>
      <c r="K134" s="20">
        <f t="shared" si="68"/>
        <v>264.20000000000005</v>
      </c>
      <c r="L134" s="17">
        <f t="shared" si="78"/>
        <v>39.457499981000005</v>
      </c>
      <c r="M134" s="20">
        <f t="shared" si="69"/>
        <v>25.542500018999995</v>
      </c>
      <c r="N134" s="20">
        <f t="shared" si="70"/>
        <v>425.16000014999997</v>
      </c>
      <c r="O134" s="16">
        <f t="shared" si="71"/>
        <v>279.55874996399996</v>
      </c>
      <c r="P134" s="16">
        <f t="shared" si="63"/>
        <v>499.49847818939617</v>
      </c>
      <c r="Q134" s="16">
        <f t="shared" si="79"/>
        <v>519.37499995999997</v>
      </c>
      <c r="R134" s="16">
        <f t="shared" si="80"/>
        <v>-41.501521810603833</v>
      </c>
      <c r="S134" s="16">
        <f t="shared" si="81"/>
        <v>-21.625000040000032</v>
      </c>
      <c r="T134" s="4">
        <f t="shared" si="65"/>
        <v>21</v>
      </c>
      <c r="U134" s="4"/>
      <c r="V134" s="4"/>
      <c r="W134" s="4"/>
      <c r="X134" s="16">
        <f t="shared" si="82"/>
        <v>46.436395037174222</v>
      </c>
      <c r="Y134" s="16">
        <f>INDEX(pred1!E:E, MATCH(bbg_all!C134, pred1!D:D, 0))</f>
        <v>46.58408873081207</v>
      </c>
      <c r="Z134" s="16">
        <f>INDEX(pred2!E:E, MATCH(bbg_all!C134, pred2!D:D, 0))</f>
        <v>46.224361407756803</v>
      </c>
      <c r="AA134" s="16">
        <f>INDEX(pred3!E:E, MATCH(bbg_all!C134, pred3!D:D, 0))</f>
        <v>46.452879106998438</v>
      </c>
      <c r="AB134" s="16">
        <f>INDEX(pred4!E:E, MATCH(bbg_all!C134, pred4!D:D, 0))</f>
        <v>47.133600902557369</v>
      </c>
      <c r="AC134" s="16">
        <f>INDEX(pred5!E:E, MATCH(bbg_all!C134, pred5!D:D, 0))</f>
        <v>45.787045037746424</v>
      </c>
      <c r="AD134" s="4"/>
      <c r="AE134" s="7">
        <v>45524</v>
      </c>
      <c r="AF134" s="3">
        <f t="shared" si="83"/>
        <v>45524</v>
      </c>
      <c r="AG134" s="1">
        <v>286</v>
      </c>
      <c r="AH134" s="1" t="s">
        <v>2</v>
      </c>
      <c r="AI134" s="14">
        <f>INDEX(daily_KORD_weather!B:B, MATCH(bbg_all!AF134, daily_KORD_weather!A:A, 0))*1.8+32</f>
        <v>67.287499999999881</v>
      </c>
      <c r="AJ134" s="14" t="e">
        <f t="shared" si="84"/>
        <v>#N/A</v>
      </c>
      <c r="AK134" s="9" t="e">
        <f>INDEX(pred1!E:E, MATCH(bbg_all!AF134, pred1!D:D, 0))</f>
        <v>#N/A</v>
      </c>
      <c r="AL134" s="9" t="e">
        <f>INDEX(pred2!E:E, MATCH(bbg_all!AF134, pred2!D:D, 0))</f>
        <v>#N/A</v>
      </c>
      <c r="AM134" s="9" t="e">
        <f>INDEX(pred3!E:E, MATCH(bbg_all!AF134, pred3!D:D, 0))</f>
        <v>#N/A</v>
      </c>
      <c r="AN134" s="9" t="e">
        <f>INDEX(pred4!E:E, MATCH(bbg_all!AF134, pred4!D:D, 0))</f>
        <v>#N/A</v>
      </c>
      <c r="AO134" s="9" t="e">
        <f>INDEX(pred5!E:E, MATCH(bbg_all!AF134, pred5!D:D, 0))</f>
        <v>#N/A</v>
      </c>
      <c r="AP134" s="9" t="e">
        <f t="shared" si="85"/>
        <v>#N/A</v>
      </c>
      <c r="AQ134" s="15" t="b">
        <v>1</v>
      </c>
      <c r="AR134" s="9">
        <f t="shared" si="86"/>
        <v>2.2874999999998806</v>
      </c>
      <c r="AS134" s="9" t="e">
        <f t="shared" si="87"/>
        <v>#N/A</v>
      </c>
      <c r="AT134" t="str">
        <f t="shared" si="72"/>
        <v>2024_8</v>
      </c>
      <c r="AU134">
        <f t="shared" si="73"/>
        <v>119.10749999999901</v>
      </c>
      <c r="AW134" s="2">
        <f t="shared" si="88"/>
        <v>45250</v>
      </c>
      <c r="AX134" s="21">
        <f>INDEX(daily_KORD_weather!H:H, MATCH(bbg_all!AW134,daily_KORD_weather!G:G, 0))*1.8+32</f>
        <v>46.077499994</v>
      </c>
      <c r="AY134" s="2">
        <f t="shared" si="89"/>
        <v>44885</v>
      </c>
      <c r="AZ134" s="22">
        <f>INDEX(daily_KORD_weather!J:J, MATCH(bbg_all!AY134,daily_KORD_weather!I:I, 0))*1.8+32</f>
        <v>21.327499940000003</v>
      </c>
      <c r="BA134" s="2">
        <f t="shared" si="90"/>
        <v>44520</v>
      </c>
      <c r="BB134" s="22">
        <f>INDEX(daily_KORD_weather!L:L, MATCH(bbg_all!BA134,daily_KORD_weather!K:K, 0))*1.8+32</f>
        <v>39.725000006000002</v>
      </c>
      <c r="BC134" s="2">
        <f t="shared" si="91"/>
        <v>44155</v>
      </c>
      <c r="BD134" s="22">
        <f>INDEX(daily_KORD_weather!N:N, MATCH(bbg_all!BC134,daily_KORD_weather!M:M, 0))*1.8+32</f>
        <v>57.424999999999997</v>
      </c>
      <c r="BE134" s="2">
        <f t="shared" si="92"/>
        <v>43789</v>
      </c>
      <c r="BF134" s="22">
        <f>INDEX(daily_KORD_weather!P:P, MATCH(bbg_all!BE134,daily_KORD_weather!O:O, 0))*1.8+32</f>
        <v>40.692500006000003</v>
      </c>
      <c r="BG134" s="2">
        <f t="shared" si="93"/>
        <v>43424</v>
      </c>
      <c r="BH134" s="22">
        <f>INDEX(daily_KORD_weather!R:R, MATCH(bbg_all!BG134,daily_KORD_weather!Q:Q, 0))*1.8+32</f>
        <v>31.497499940000001</v>
      </c>
      <c r="BP134" t="s">
        <v>35</v>
      </c>
    </row>
    <row r="135" spans="1:68">
      <c r="A135">
        <f t="shared" si="94"/>
        <v>135</v>
      </c>
      <c r="B135" t="str">
        <f t="shared" si="74"/>
        <v>2024_11</v>
      </c>
      <c r="C135" s="11">
        <v>45615</v>
      </c>
      <c r="D135" s="4" t="str">
        <f>INDEX(AH:AH, MATCH(C135, AF:AF, 0))</f>
        <v>H</v>
      </c>
      <c r="E135" s="4">
        <f t="shared" si="75"/>
        <v>526</v>
      </c>
      <c r="F135" s="17">
        <v>59.5</v>
      </c>
      <c r="G135" s="19">
        <f t="shared" si="76"/>
        <v>49.893388099670368</v>
      </c>
      <c r="H135" s="19">
        <f t="shared" si="77"/>
        <v>15.106611900329632</v>
      </c>
      <c r="I135" s="17">
        <f t="shared" si="66"/>
        <v>9.6066119003296322</v>
      </c>
      <c r="J135" s="20">
        <f t="shared" si="67"/>
        <v>5.5</v>
      </c>
      <c r="K135" s="20">
        <f t="shared" si="68"/>
        <v>245.40000000000003</v>
      </c>
      <c r="L135" s="17">
        <f t="shared" si="78"/>
        <v>36.416249989999997</v>
      </c>
      <c r="M135" s="20">
        <f t="shared" si="69"/>
        <v>28.583750010000003</v>
      </c>
      <c r="N135" s="20">
        <f t="shared" si="70"/>
        <v>396.57625013999996</v>
      </c>
      <c r="O135" s="16">
        <f t="shared" si="71"/>
        <v>305.10124998299995</v>
      </c>
      <c r="P135" s="16">
        <f t="shared" si="63"/>
        <v>502.90284367976039</v>
      </c>
      <c r="Q135" s="16">
        <f t="shared" si="79"/>
        <v>524.95874996399994</v>
      </c>
      <c r="R135" s="16">
        <f t="shared" si="80"/>
        <v>-23.097156320239606</v>
      </c>
      <c r="S135" s="16">
        <f t="shared" si="81"/>
        <v>-1.0412500360000649</v>
      </c>
      <c r="T135" s="4">
        <f t="shared" si="65"/>
        <v>36</v>
      </c>
      <c r="U135" s="4"/>
      <c r="V135" s="4"/>
      <c r="W135" s="4"/>
      <c r="X135" s="16">
        <f t="shared" si="82"/>
        <v>49.893388099670368</v>
      </c>
      <c r="Y135" s="16">
        <f>INDEX(pred1!E:E, MATCH(bbg_all!C135, pred1!D:D, 0))</f>
        <v>50.367320728301962</v>
      </c>
      <c r="Z135" s="16">
        <f>INDEX(pred2!E:E, MATCH(bbg_all!C135, pred2!D:D, 0))</f>
        <v>49.426409959793048</v>
      </c>
      <c r="AA135" s="16">
        <f>INDEX(pred3!E:E, MATCH(bbg_all!C135, pred3!D:D, 0))</f>
        <v>49.658326911926224</v>
      </c>
      <c r="AB135" s="16">
        <f>INDEX(pred4!E:E, MATCH(bbg_all!C135, pred4!D:D, 0))</f>
        <v>50.357958674430805</v>
      </c>
      <c r="AC135" s="16">
        <f>INDEX(pred5!E:E, MATCH(bbg_all!C135, pred5!D:D, 0))</f>
        <v>49.656924223899807</v>
      </c>
      <c r="AD135" s="4"/>
      <c r="AE135" s="7">
        <v>45523</v>
      </c>
      <c r="AF135" s="3">
        <f t="shared" si="83"/>
        <v>45523</v>
      </c>
      <c r="AG135" s="1">
        <v>282</v>
      </c>
      <c r="AH135" s="1" t="s">
        <v>2</v>
      </c>
      <c r="AI135" s="14">
        <f>INDEX(daily_KORD_weather!B:B, MATCH(bbg_all!AF135, daily_KORD_weather!A:A, 0))*1.8+32</f>
        <v>70.789999999999992</v>
      </c>
      <c r="AJ135" s="14" t="e">
        <f t="shared" si="84"/>
        <v>#N/A</v>
      </c>
      <c r="AK135" s="9" t="e">
        <f>INDEX(pred1!E:E, MATCH(bbg_all!AF135, pred1!D:D, 0))</f>
        <v>#N/A</v>
      </c>
      <c r="AL135" s="9" t="e">
        <f>INDEX(pred2!E:E, MATCH(bbg_all!AF135, pred2!D:D, 0))</f>
        <v>#N/A</v>
      </c>
      <c r="AM135" s="9" t="e">
        <f>INDEX(pred3!E:E, MATCH(bbg_all!AF135, pred3!D:D, 0))</f>
        <v>#N/A</v>
      </c>
      <c r="AN135" s="9" t="e">
        <f>INDEX(pred4!E:E, MATCH(bbg_all!AF135, pred4!D:D, 0))</f>
        <v>#N/A</v>
      </c>
      <c r="AO135" s="9" t="e">
        <f>INDEX(pred5!E:E, MATCH(bbg_all!AF135, pred5!D:D, 0))</f>
        <v>#N/A</v>
      </c>
      <c r="AP135" s="9" t="e">
        <f t="shared" si="85"/>
        <v>#N/A</v>
      </c>
      <c r="AQ135" s="15" t="b">
        <v>1</v>
      </c>
      <c r="AR135" s="9">
        <f t="shared" si="86"/>
        <v>5.789999999999992</v>
      </c>
      <c r="AS135" s="9" t="e">
        <f t="shared" si="87"/>
        <v>#N/A</v>
      </c>
      <c r="AT135" t="str">
        <f t="shared" si="72"/>
        <v>2024_8</v>
      </c>
      <c r="AU135">
        <f t="shared" si="73"/>
        <v>113.31749999999901</v>
      </c>
      <c r="AW135" s="2">
        <f t="shared" si="88"/>
        <v>45249</v>
      </c>
      <c r="AX135" s="21">
        <f>INDEX(daily_KORD_weather!H:H, MATCH(bbg_all!AW135,daily_KORD_weather!G:G, 0))*1.8+32</f>
        <v>44.645000000000003</v>
      </c>
      <c r="AY135" s="2">
        <f t="shared" si="89"/>
        <v>44884</v>
      </c>
      <c r="AZ135" s="22">
        <f>INDEX(daily_KORD_weather!J:J, MATCH(bbg_all!AY135,daily_KORD_weather!I:I, 0))*1.8+32</f>
        <v>22.6175</v>
      </c>
      <c r="BA135" s="2">
        <f t="shared" si="90"/>
        <v>44519</v>
      </c>
      <c r="BB135" s="22">
        <f>INDEX(daily_KORD_weather!L:L, MATCH(bbg_all!BA135,daily_KORD_weather!K:K, 0))*1.8+32</f>
        <v>32.840000005999997</v>
      </c>
      <c r="BC135" s="2">
        <f t="shared" si="91"/>
        <v>44154</v>
      </c>
      <c r="BD135" s="22">
        <f>INDEX(daily_KORD_weather!N:N, MATCH(bbg_all!BC135,daily_KORD_weather!M:M, 0))*1.8+32</f>
        <v>53.479999939999999</v>
      </c>
      <c r="BE135" s="2">
        <f t="shared" si="92"/>
        <v>43788</v>
      </c>
      <c r="BF135" s="22">
        <f>INDEX(daily_KORD_weather!P:P, MATCH(bbg_all!BE135,daily_KORD_weather!O:O, 0))*1.8+32</f>
        <v>37.279999994000001</v>
      </c>
      <c r="BG135" s="2">
        <f t="shared" si="93"/>
        <v>43423</v>
      </c>
      <c r="BH135" s="22">
        <f>INDEX(daily_KORD_weather!R:R, MATCH(bbg_all!BG135,daily_KORD_weather!Q:Q, 0))*1.8+32</f>
        <v>27.634999999999998</v>
      </c>
      <c r="BP135" t="s">
        <v>35</v>
      </c>
    </row>
    <row r="136" spans="1:68">
      <c r="A136">
        <f t="shared" si="94"/>
        <v>136</v>
      </c>
      <c r="B136" t="str">
        <f t="shared" si="74"/>
        <v>2024_11</v>
      </c>
      <c r="C136" s="11">
        <v>45614</v>
      </c>
      <c r="D136" s="4" t="s">
        <v>3</v>
      </c>
      <c r="E136" s="4">
        <f t="shared" si="75"/>
        <v>511</v>
      </c>
      <c r="F136" s="17">
        <v>53.1</v>
      </c>
      <c r="G136" s="19">
        <f t="shared" si="76"/>
        <v>47.149177684783922</v>
      </c>
      <c r="H136" s="19">
        <f t="shared" si="77"/>
        <v>17.850822315216078</v>
      </c>
      <c r="I136" s="17">
        <f t="shared" si="66"/>
        <v>5.9508223152160795</v>
      </c>
      <c r="J136" s="20">
        <f t="shared" si="67"/>
        <v>11.899999999999999</v>
      </c>
      <c r="K136" s="20">
        <f t="shared" si="68"/>
        <v>239.90000000000003</v>
      </c>
      <c r="L136" s="17">
        <f t="shared" si="78"/>
        <v>36.015000002000001</v>
      </c>
      <c r="M136" s="20">
        <f t="shared" si="69"/>
        <v>28.984999997999999</v>
      </c>
      <c r="N136" s="20">
        <f t="shared" si="70"/>
        <v>367.59125014200004</v>
      </c>
      <c r="O136" s="16">
        <f t="shared" si="71"/>
        <v>333.68499999299996</v>
      </c>
      <c r="P136" s="16">
        <f t="shared" si="63"/>
        <v>512.54897617616371</v>
      </c>
      <c r="Q136" s="16">
        <f t="shared" si="79"/>
        <v>545.00124998299998</v>
      </c>
      <c r="R136" s="16">
        <f t="shared" si="80"/>
        <v>1.5489761761637055</v>
      </c>
      <c r="S136" s="16">
        <f t="shared" si="81"/>
        <v>34.00124998299998</v>
      </c>
      <c r="T136" s="4">
        <f t="shared" si="65"/>
        <v>51</v>
      </c>
      <c r="U136" s="4"/>
      <c r="V136" s="4"/>
      <c r="W136" s="4"/>
      <c r="X136" s="16">
        <f t="shared" si="82"/>
        <v>47.149177684783922</v>
      </c>
      <c r="Y136" s="16">
        <f>INDEX(pred1!E:E, MATCH(bbg_all!C136, pred1!D:D, 0))</f>
        <v>47.432190310955036</v>
      </c>
      <c r="Z136" s="16">
        <f>INDEX(pred2!E:E, MATCH(bbg_all!C136, pred2!D:D, 0))</f>
        <v>46.591981434822074</v>
      </c>
      <c r="AA136" s="16">
        <f>INDEX(pred3!E:E, MATCH(bbg_all!C136, pred3!D:D, 0))</f>
        <v>47.211728858947737</v>
      </c>
      <c r="AB136" s="16">
        <f>INDEX(pred4!E:E, MATCH(bbg_all!C136, pred4!D:D, 0))</f>
        <v>47.727195179462413</v>
      </c>
      <c r="AC136" s="16">
        <f>INDEX(pred5!E:E, MATCH(bbg_all!C136, pred5!D:D, 0))</f>
        <v>46.782792639732357</v>
      </c>
      <c r="AD136" s="4"/>
      <c r="AE136" s="7">
        <v>45520</v>
      </c>
      <c r="AF136" s="3">
        <f t="shared" si="83"/>
        <v>45520</v>
      </c>
      <c r="AG136" s="1">
        <v>268</v>
      </c>
      <c r="AH136" s="1" t="s">
        <v>2</v>
      </c>
      <c r="AI136" s="14">
        <f>INDEX(daily_KORD_weather!B:B, MATCH(bbg_all!AF136, daily_KORD_weather!A:A, 0))*1.8+32</f>
        <v>75.417499999999947</v>
      </c>
      <c r="AJ136" s="14" t="e">
        <f t="shared" si="84"/>
        <v>#N/A</v>
      </c>
      <c r="AK136" s="9" t="e">
        <f>INDEX(pred1!E:E, MATCH(bbg_all!AF136, pred1!D:D, 0))</f>
        <v>#N/A</v>
      </c>
      <c r="AL136" s="9" t="e">
        <f>INDEX(pred2!E:E, MATCH(bbg_all!AF136, pred2!D:D, 0))</f>
        <v>#N/A</v>
      </c>
      <c r="AM136" s="9" t="e">
        <f>INDEX(pred3!E:E, MATCH(bbg_all!AF136, pred3!D:D, 0))</f>
        <v>#N/A</v>
      </c>
      <c r="AN136" s="9" t="e">
        <f>INDEX(pred4!E:E, MATCH(bbg_all!AF136, pred4!D:D, 0))</f>
        <v>#N/A</v>
      </c>
      <c r="AO136" s="9" t="e">
        <f>INDEX(pred5!E:E, MATCH(bbg_all!AF136, pred5!D:D, 0))</f>
        <v>#N/A</v>
      </c>
      <c r="AP136" s="9" t="e">
        <f t="shared" si="85"/>
        <v>#N/A</v>
      </c>
      <c r="AQ136" s="15" t="b">
        <v>1</v>
      </c>
      <c r="AR136" s="9">
        <f t="shared" si="86"/>
        <v>10.417499999999947</v>
      </c>
      <c r="AS136" s="9" t="e">
        <f t="shared" si="87"/>
        <v>#N/A</v>
      </c>
      <c r="AT136" t="str">
        <f t="shared" si="72"/>
        <v>2024_8</v>
      </c>
      <c r="AU136">
        <f t="shared" si="73"/>
        <v>102.89999999999907</v>
      </c>
      <c r="AW136" s="2">
        <f t="shared" si="88"/>
        <v>45248</v>
      </c>
      <c r="AX136" s="21">
        <f>INDEX(daily_KORD_weather!H:H, MATCH(bbg_all!AW136,daily_KORD_weather!G:G, 0))*1.8+32</f>
        <v>40.377500006000005</v>
      </c>
      <c r="AY136" s="2">
        <f t="shared" si="89"/>
        <v>44883</v>
      </c>
      <c r="AZ136" s="22">
        <f>INDEX(daily_KORD_weather!J:J, MATCH(bbg_all!AY136,daily_KORD_weather!I:I, 0))*1.8+32</f>
        <v>27.77</v>
      </c>
      <c r="BA136" s="2">
        <f t="shared" si="90"/>
        <v>44518</v>
      </c>
      <c r="BB136" s="22">
        <f>INDEX(daily_KORD_weather!L:L, MATCH(bbg_all!BA136,daily_KORD_weather!K:K, 0))*1.8+32</f>
        <v>36.897499994</v>
      </c>
      <c r="BC136" s="2">
        <f t="shared" si="91"/>
        <v>44153</v>
      </c>
      <c r="BD136" s="22">
        <f>INDEX(daily_KORD_weather!N:N, MATCH(bbg_all!BC136,daily_KORD_weather!M:M, 0))*1.8+32</f>
        <v>41.300000005999998</v>
      </c>
      <c r="BE136" s="2">
        <f t="shared" si="92"/>
        <v>43787</v>
      </c>
      <c r="BF136" s="22">
        <f>INDEX(daily_KORD_weather!P:P, MATCH(bbg_all!BE136,daily_KORD_weather!O:O, 0))*1.8+32</f>
        <v>36.747500000000002</v>
      </c>
      <c r="BG136" s="2">
        <f t="shared" si="93"/>
        <v>43422</v>
      </c>
      <c r="BH136" s="22">
        <f>INDEX(daily_KORD_weather!R:R, MATCH(bbg_all!BG136,daily_KORD_weather!Q:Q, 0))*1.8+32</f>
        <v>32.997500006000003</v>
      </c>
      <c r="BP136" t="s">
        <v>35</v>
      </c>
    </row>
    <row r="137" spans="1:68">
      <c r="A137">
        <f t="shared" si="94"/>
        <v>137</v>
      </c>
      <c r="B137" t="str">
        <f t="shared" si="74"/>
        <v>2024_11</v>
      </c>
      <c r="C137" s="11">
        <v>45613</v>
      </c>
      <c r="D137" s="4" t="s">
        <v>3</v>
      </c>
      <c r="E137" s="4" t="e">
        <f t="shared" si="75"/>
        <v>#N/A</v>
      </c>
      <c r="F137" s="17">
        <v>50.5</v>
      </c>
      <c r="G137" s="19">
        <f t="shared" si="76"/>
        <v>44.284625091552734</v>
      </c>
      <c r="H137" s="19">
        <f t="shared" si="77"/>
        <v>20.715374908447266</v>
      </c>
      <c r="I137" s="17">
        <f t="shared" si="66"/>
        <v>6.2153749084472665</v>
      </c>
      <c r="J137" s="20">
        <f t="shared" si="67"/>
        <v>14.5</v>
      </c>
      <c r="K137" s="20">
        <f t="shared" si="68"/>
        <v>228</v>
      </c>
      <c r="L137" s="17">
        <f t="shared" si="78"/>
        <v>40.808750009000001</v>
      </c>
      <c r="M137" s="20">
        <f t="shared" si="69"/>
        <v>24.191249990999999</v>
      </c>
      <c r="N137" s="20">
        <f t="shared" si="70"/>
        <v>343.40000015099997</v>
      </c>
      <c r="O137" s="16">
        <f t="shared" si="71"/>
        <v>362.66999999099994</v>
      </c>
      <c r="P137" s="16">
        <f t="shared" ref="P137:P200" si="95">SUM(H132:H136)+K137+O131</f>
        <v>522.3721650319643</v>
      </c>
      <c r="Q137" s="16">
        <f t="shared" si="79"/>
        <v>561.68499999300002</v>
      </c>
      <c r="R137" s="16" t="str">
        <f t="shared" si="80"/>
        <v>#N/A</v>
      </c>
      <c r="S137" s="16" t="str">
        <f t="shared" si="81"/>
        <v>#N/A</v>
      </c>
      <c r="T137" s="4" t="str">
        <f t="shared" si="65"/>
        <v>#N/A</v>
      </c>
      <c r="U137" s="4"/>
      <c r="V137" s="4"/>
      <c r="W137" s="4"/>
      <c r="X137" s="16">
        <f t="shared" si="82"/>
        <v>44.284625091552734</v>
      </c>
      <c r="Y137" s="16">
        <f>INDEX(pred1!E:E, MATCH(bbg_all!C137, pred1!D:D, 0))</f>
        <v>44.700283896923061</v>
      </c>
      <c r="Z137" s="16">
        <f>INDEX(pred2!E:E, MATCH(bbg_all!C137, pred2!D:D, 0))</f>
        <v>42.723981225490562</v>
      </c>
      <c r="AA137" s="16">
        <f>INDEX(pred3!E:E, MATCH(bbg_all!C137, pred3!D:D, 0))</f>
        <v>44.68239760398864</v>
      </c>
      <c r="AB137" s="16">
        <f>INDEX(pred4!E:E, MATCH(bbg_all!C137, pred4!D:D, 0))</f>
        <v>45.66395885944366</v>
      </c>
      <c r="AC137" s="16">
        <f>INDEX(pred5!E:E, MATCH(bbg_all!C137, pred5!D:D, 0))</f>
        <v>43.652503871917716</v>
      </c>
      <c r="AD137" s="4"/>
      <c r="AE137" s="7">
        <v>45519</v>
      </c>
      <c r="AF137" s="3">
        <f t="shared" si="83"/>
        <v>45519</v>
      </c>
      <c r="AG137" s="1">
        <v>270</v>
      </c>
      <c r="AH137" s="1" t="s">
        <v>2</v>
      </c>
      <c r="AI137" s="14">
        <f>INDEX(daily_KORD_weather!B:B, MATCH(bbg_all!AF137, daily_KORD_weather!A:A, 0))*1.8+32</f>
        <v>73.324999999999932</v>
      </c>
      <c r="AJ137" s="14">
        <f t="shared" si="84"/>
        <v>64.879033363342202</v>
      </c>
      <c r="AK137" s="9">
        <f>INDEX(pred1!E:E, MATCH(bbg_all!AF137, pred1!D:D, 0))</f>
        <v>64.820335426330473</v>
      </c>
      <c r="AL137" s="9">
        <f>INDEX(pred2!E:E, MATCH(bbg_all!AF137, pred2!D:D, 0))</f>
        <v>66.0154175567626</v>
      </c>
      <c r="AM137" s="9">
        <f>INDEX(pred3!E:E, MATCH(bbg_all!AF137, pred3!D:D, 0))</f>
        <v>63.690294647216746</v>
      </c>
      <c r="AN137" s="9">
        <f>INDEX(pred4!E:E, MATCH(bbg_all!AF137, pred4!D:D, 0))</f>
        <v>65.770924377441332</v>
      </c>
      <c r="AO137" s="9">
        <f>INDEX(pred5!E:E, MATCH(bbg_all!AF137, pred5!D:D, 0))</f>
        <v>64.098194808959875</v>
      </c>
      <c r="AP137" s="9">
        <f t="shared" si="85"/>
        <v>8.4459666366577295</v>
      </c>
      <c r="AQ137" s="15" t="b">
        <v>0</v>
      </c>
      <c r="AR137" s="9">
        <f t="shared" si="86"/>
        <v>8.3249999999999318</v>
      </c>
      <c r="AS137" s="9">
        <f t="shared" si="87"/>
        <v>0</v>
      </c>
      <c r="AT137" t="str">
        <f t="shared" si="72"/>
        <v>2024_8</v>
      </c>
      <c r="AU137">
        <f t="shared" si="73"/>
        <v>94.574999999999136</v>
      </c>
      <c r="AW137" s="2">
        <f t="shared" si="88"/>
        <v>45247</v>
      </c>
      <c r="AX137" s="21">
        <f>INDEX(daily_KORD_weather!H:H, MATCH(bbg_all!AW137,daily_KORD_weather!G:G, 0))*1.8+32</f>
        <v>54.327500059999998</v>
      </c>
      <c r="AY137" s="2">
        <f t="shared" si="89"/>
        <v>44882</v>
      </c>
      <c r="AZ137" s="22">
        <f>INDEX(daily_KORD_weather!J:J, MATCH(bbg_all!AY137,daily_KORD_weather!I:I, 0))*1.8+32</f>
        <v>31.65499994</v>
      </c>
      <c r="BA137" s="2">
        <f t="shared" si="90"/>
        <v>44517</v>
      </c>
      <c r="BB137" s="22">
        <f>INDEX(daily_KORD_weather!L:L, MATCH(bbg_all!BA137,daily_KORD_weather!K:K, 0))*1.8+32</f>
        <v>54.665000059999997</v>
      </c>
      <c r="BC137" s="2">
        <f t="shared" si="91"/>
        <v>44152</v>
      </c>
      <c r="BD137" s="22">
        <f>INDEX(daily_KORD_weather!N:N, MATCH(bbg_all!BC137,daily_KORD_weather!M:M, 0))*1.8+32</f>
        <v>37.542500005999997</v>
      </c>
      <c r="BE137" s="2">
        <f t="shared" si="92"/>
        <v>43786</v>
      </c>
      <c r="BF137" s="22">
        <f>INDEX(daily_KORD_weather!P:P, MATCH(bbg_all!BE137,daily_KORD_weather!O:O, 0))*1.8+32</f>
        <v>32.914999993999999</v>
      </c>
      <c r="BG137" s="2">
        <f t="shared" si="93"/>
        <v>43421</v>
      </c>
      <c r="BH137" s="22">
        <f>INDEX(daily_KORD_weather!R:R, MATCH(bbg_all!BG137,daily_KORD_weather!Q:Q, 0))*1.8+32</f>
        <v>33.747499994000002</v>
      </c>
      <c r="BP137" t="s">
        <v>35</v>
      </c>
    </row>
    <row r="138" spans="1:68">
      <c r="A138">
        <f t="shared" si="94"/>
        <v>138</v>
      </c>
      <c r="B138" t="str">
        <f t="shared" si="74"/>
        <v>2024_11</v>
      </c>
      <c r="C138" s="11">
        <v>45612</v>
      </c>
      <c r="D138" s="4" t="s">
        <v>3</v>
      </c>
      <c r="E138" s="4" t="e">
        <f t="shared" si="75"/>
        <v>#N/A</v>
      </c>
      <c r="F138" s="17">
        <v>47.2</v>
      </c>
      <c r="G138" s="19">
        <f t="shared" si="76"/>
        <v>43.401741418838483</v>
      </c>
      <c r="H138" s="19">
        <f t="shared" si="77"/>
        <v>21.598258581161517</v>
      </c>
      <c r="I138" s="17">
        <f t="shared" si="66"/>
        <v>3.7982585811615195</v>
      </c>
      <c r="J138" s="20">
        <f t="shared" si="67"/>
        <v>17.799999999999997</v>
      </c>
      <c r="K138" s="20">
        <f t="shared" si="68"/>
        <v>213.5</v>
      </c>
      <c r="L138" s="17">
        <f t="shared" si="78"/>
        <v>38.304999991999999</v>
      </c>
      <c r="M138" s="20">
        <f t="shared" si="69"/>
        <v>26.695000008000001</v>
      </c>
      <c r="N138" s="20">
        <f t="shared" si="70"/>
        <v>316.70500014300001</v>
      </c>
      <c r="O138" s="16">
        <f t="shared" si="71"/>
        <v>386.86124998199995</v>
      </c>
      <c r="P138" s="16">
        <f t="shared" si="95"/>
        <v>535.75526793090671</v>
      </c>
      <c r="Q138" s="16">
        <f t="shared" si="79"/>
        <v>576.16999999099994</v>
      </c>
      <c r="R138" s="16" t="str">
        <f t="shared" si="80"/>
        <v>#N/A</v>
      </c>
      <c r="S138" s="16" t="str">
        <f t="shared" si="81"/>
        <v>#N/A</v>
      </c>
      <c r="T138" s="4" t="str">
        <f t="shared" si="65"/>
        <v>#N/A</v>
      </c>
      <c r="U138" s="4"/>
      <c r="V138" s="4"/>
      <c r="W138" s="4"/>
      <c r="X138" s="16">
        <f t="shared" si="82"/>
        <v>43.401741418838483</v>
      </c>
      <c r="Y138" s="16">
        <f>INDEX(pred1!E:E, MATCH(bbg_all!C138, pred1!D:D, 0))</f>
        <v>43.766275060176845</v>
      </c>
      <c r="Z138" s="16">
        <f>INDEX(pred2!E:E, MATCH(bbg_all!C138, pred2!D:D, 0))</f>
        <v>42.347881448268879</v>
      </c>
      <c r="AA138" s="16">
        <f>INDEX(pred3!E:E, MATCH(bbg_all!C138, pred3!D:D, 0))</f>
        <v>43.529637241363517</v>
      </c>
      <c r="AB138" s="16">
        <f>INDEX(pred4!E:E, MATCH(bbg_all!C138, pred4!D:D, 0))</f>
        <v>44.630408132076255</v>
      </c>
      <c r="AC138" s="16">
        <f>INDEX(pred5!E:E, MATCH(bbg_all!C138, pred5!D:D, 0))</f>
        <v>42.734505212306971</v>
      </c>
      <c r="AD138" s="4"/>
      <c r="AE138" s="7">
        <v>45518</v>
      </c>
      <c r="AF138" s="3">
        <f t="shared" si="83"/>
        <v>45518</v>
      </c>
      <c r="AG138" s="1">
        <v>262</v>
      </c>
      <c r="AH138" s="1" t="s">
        <v>2</v>
      </c>
      <c r="AI138" s="14">
        <f>INDEX(daily_KORD_weather!B:B, MATCH(bbg_all!AF138, daily_KORD_weather!A:A, 0))*1.8+32</f>
        <v>76.249999999999943</v>
      </c>
      <c r="AJ138" s="14">
        <f t="shared" si="84"/>
        <v>65.256292996406472</v>
      </c>
      <c r="AK138" s="9">
        <f>INDEX(pred1!E:E, MATCH(bbg_all!AF138, pred1!D:D, 0))</f>
        <v>65.199013614654461</v>
      </c>
      <c r="AL138" s="9">
        <f>INDEX(pred2!E:E, MATCH(bbg_all!AF138, pred2!D:D, 0))</f>
        <v>66.430004572868285</v>
      </c>
      <c r="AM138" s="9">
        <f>INDEX(pred3!E:E, MATCH(bbg_all!AF138, pred3!D:D, 0))</f>
        <v>64.124095249175951</v>
      </c>
      <c r="AN138" s="9">
        <f>INDEX(pred4!E:E, MATCH(bbg_all!AF138, pred4!D:D, 0))</f>
        <v>65.873748826980503</v>
      </c>
      <c r="AO138" s="9">
        <f>INDEX(pred5!E:E, MATCH(bbg_all!AF138, pred5!D:D, 0))</f>
        <v>64.654602718353146</v>
      </c>
      <c r="AP138" s="9">
        <f t="shared" si="85"/>
        <v>10.993707003593471</v>
      </c>
      <c r="AQ138" s="15" t="b">
        <v>0</v>
      </c>
      <c r="AR138" s="9">
        <f t="shared" si="86"/>
        <v>11.249999999999943</v>
      </c>
      <c r="AS138" s="9">
        <f t="shared" si="87"/>
        <v>0.25629299640647218</v>
      </c>
      <c r="AT138" t="str">
        <f t="shared" si="72"/>
        <v>2024_8</v>
      </c>
      <c r="AU138">
        <f t="shared" si="73"/>
        <v>83.324999999999193</v>
      </c>
      <c r="AW138" s="2">
        <f t="shared" si="88"/>
        <v>45246</v>
      </c>
      <c r="AX138" s="21">
        <f>INDEX(daily_KORD_weather!H:H, MATCH(bbg_all!AW138,daily_KORD_weather!G:G, 0))*1.8+32</f>
        <v>53.457499940000005</v>
      </c>
      <c r="AY138" s="2">
        <f t="shared" si="89"/>
        <v>44881</v>
      </c>
      <c r="AZ138" s="22">
        <f>INDEX(daily_KORD_weather!J:J, MATCH(bbg_all!AY138,daily_KORD_weather!I:I, 0))*1.8+32</f>
        <v>34.347500005999997</v>
      </c>
      <c r="BA138" s="2">
        <f t="shared" si="90"/>
        <v>44516</v>
      </c>
      <c r="BB138" s="22">
        <f>INDEX(daily_KORD_weather!L:L, MATCH(bbg_all!BA138,daily_KORD_weather!K:K, 0))*1.8+32</f>
        <v>37.617499993999999</v>
      </c>
      <c r="BC138" s="2">
        <f t="shared" si="91"/>
        <v>44151</v>
      </c>
      <c r="BD138" s="22">
        <f>INDEX(daily_KORD_weather!N:N, MATCH(bbg_all!BC138,daily_KORD_weather!M:M, 0))*1.8+32</f>
        <v>37.632500006000001</v>
      </c>
      <c r="BE138" s="2">
        <f t="shared" si="92"/>
        <v>43785</v>
      </c>
      <c r="BF138" s="22">
        <f>INDEX(daily_KORD_weather!P:P, MATCH(bbg_all!BE138,daily_KORD_weather!O:O, 0))*1.8+32</f>
        <v>32.750000006</v>
      </c>
      <c r="BG138" s="2">
        <f t="shared" si="93"/>
        <v>43420</v>
      </c>
      <c r="BH138" s="22">
        <f>INDEX(daily_KORD_weather!R:R, MATCH(bbg_all!BG138,daily_KORD_weather!Q:Q, 0))*1.8+32</f>
        <v>34.024999999999999</v>
      </c>
      <c r="BP138" t="s">
        <v>35</v>
      </c>
    </row>
    <row r="139" spans="1:68">
      <c r="A139">
        <f t="shared" si="94"/>
        <v>139</v>
      </c>
      <c r="B139" t="str">
        <f t="shared" si="74"/>
        <v>2024_11</v>
      </c>
      <c r="C139" s="11">
        <v>45611</v>
      </c>
      <c r="D139" s="4" t="s">
        <v>3</v>
      </c>
      <c r="E139" s="4">
        <f t="shared" si="75"/>
        <v>515</v>
      </c>
      <c r="F139" s="17">
        <v>49.6</v>
      </c>
      <c r="G139" s="19">
        <f t="shared" si="76"/>
        <v>46.074653339385975</v>
      </c>
      <c r="H139" s="19">
        <f t="shared" si="77"/>
        <v>18.925346660614025</v>
      </c>
      <c r="I139" s="17">
        <f t="shared" si="66"/>
        <v>3.5253466606140265</v>
      </c>
      <c r="J139" s="20">
        <f t="shared" si="67"/>
        <v>15.399999999999999</v>
      </c>
      <c r="K139" s="20">
        <f t="shared" si="68"/>
        <v>195.70000000000005</v>
      </c>
      <c r="L139" s="17">
        <f t="shared" si="78"/>
        <v>37.432500029000003</v>
      </c>
      <c r="M139" s="20">
        <f t="shared" si="69"/>
        <v>27.567499970999997</v>
      </c>
      <c r="N139" s="20">
        <f t="shared" si="70"/>
        <v>289.13750017200005</v>
      </c>
      <c r="O139" s="16">
        <f t="shared" si="71"/>
        <v>413.55624998999997</v>
      </c>
      <c r="P139" s="16">
        <f t="shared" si="95"/>
        <v>544.70967262798035</v>
      </c>
      <c r="Q139" s="16">
        <f t="shared" si="79"/>
        <v>582.56124998199994</v>
      </c>
      <c r="R139" s="16">
        <f t="shared" si="80"/>
        <v>29.709672627980353</v>
      </c>
      <c r="S139" s="16">
        <f t="shared" si="81"/>
        <v>67.561249981999936</v>
      </c>
      <c r="T139" s="4">
        <f t="shared" si="65"/>
        <v>47</v>
      </c>
      <c r="U139" s="4"/>
      <c r="V139" s="4"/>
      <c r="W139" s="4"/>
      <c r="X139" s="16">
        <f t="shared" si="82"/>
        <v>46.074653339385975</v>
      </c>
      <c r="Y139" s="16">
        <f>INDEX(pred1!E:E, MATCH(bbg_all!C139, pred1!D:D, 0))</f>
        <v>46.616778135299683</v>
      </c>
      <c r="Z139" s="16">
        <f>INDEX(pred2!E:E, MATCH(bbg_all!C139, pred2!D:D, 0))</f>
        <v>45.390811526775352</v>
      </c>
      <c r="AA139" s="16">
        <f>INDEX(pred3!E:E, MATCH(bbg_all!C139, pred3!D:D, 0))</f>
        <v>45.951704740524292</v>
      </c>
      <c r="AB139" s="16">
        <f>INDEX(pred4!E:E, MATCH(bbg_all!C139, pred4!D:D, 0))</f>
        <v>46.764394295215602</v>
      </c>
      <c r="AC139" s="16">
        <f>INDEX(pred5!E:E, MATCH(bbg_all!C139, pred5!D:D, 0))</f>
        <v>45.649577999114982</v>
      </c>
      <c r="AD139" s="4"/>
      <c r="AE139" s="7">
        <v>45517</v>
      </c>
      <c r="AF139" s="3">
        <f t="shared" si="83"/>
        <v>45517</v>
      </c>
      <c r="AG139" s="1">
        <v>262</v>
      </c>
      <c r="AH139" s="1" t="s">
        <v>2</v>
      </c>
      <c r="AI139" s="14">
        <f>INDEX(daily_KORD_weather!B:B, MATCH(bbg_all!AF139, daily_KORD_weather!A:A, 0))*1.8+32</f>
        <v>74.127499999999884</v>
      </c>
      <c r="AJ139" s="14">
        <f t="shared" si="84"/>
        <v>65.283553867340004</v>
      </c>
      <c r="AK139" s="9">
        <f>INDEX(pred1!E:E, MATCH(bbg_all!AF139, pred1!D:D, 0))</f>
        <v>65.435958099365138</v>
      </c>
      <c r="AL139" s="9">
        <f>INDEX(pred2!E:E, MATCH(bbg_all!AF139, pred2!D:D, 0))</f>
        <v>66.327247214317254</v>
      </c>
      <c r="AM139" s="9">
        <f>INDEX(pred3!E:E, MATCH(bbg_all!AF139, pred3!D:D, 0))</f>
        <v>64.15273852348318</v>
      </c>
      <c r="AN139" s="9">
        <f>INDEX(pred4!E:E, MATCH(bbg_all!AF139, pred4!D:D, 0))</f>
        <v>65.771960639953534</v>
      </c>
      <c r="AO139" s="9">
        <f>INDEX(pred5!E:E, MATCH(bbg_all!AF139, pred5!D:D, 0))</f>
        <v>64.729864859580914</v>
      </c>
      <c r="AP139" s="9">
        <f t="shared" si="85"/>
        <v>8.8439461326598803</v>
      </c>
      <c r="AQ139" s="15" t="b">
        <v>0</v>
      </c>
      <c r="AR139" s="9">
        <f t="shared" si="86"/>
        <v>9.127499999999884</v>
      </c>
      <c r="AS139" s="9">
        <f t="shared" si="87"/>
        <v>0.28355386734000376</v>
      </c>
      <c r="AT139" t="str">
        <f t="shared" si="72"/>
        <v>2024_8</v>
      </c>
      <c r="AU139">
        <f t="shared" si="73"/>
        <v>74.197499999999309</v>
      </c>
      <c r="AW139" s="2">
        <f t="shared" si="88"/>
        <v>45245</v>
      </c>
      <c r="AX139" s="21">
        <f>INDEX(daily_KORD_weather!H:H, MATCH(bbg_all!AW139,daily_KORD_weather!G:G, 0))*1.8+32</f>
        <v>51.762500060000001</v>
      </c>
      <c r="AY139" s="2">
        <f t="shared" si="89"/>
        <v>44880</v>
      </c>
      <c r="AZ139" s="22">
        <f>INDEX(daily_KORD_weather!J:J, MATCH(bbg_all!AY139,daily_KORD_weather!I:I, 0))*1.8+32</f>
        <v>35.712499999999999</v>
      </c>
      <c r="BA139" s="2">
        <f t="shared" si="90"/>
        <v>44515</v>
      </c>
      <c r="BB139" s="22">
        <f>INDEX(daily_KORD_weather!L:L, MATCH(bbg_all!BA139,daily_KORD_weather!K:K, 0))*1.8+32</f>
        <v>32.847499994000003</v>
      </c>
      <c r="BC139" s="2">
        <f t="shared" si="91"/>
        <v>44150</v>
      </c>
      <c r="BD139" s="22">
        <f>INDEX(daily_KORD_weather!N:N, MATCH(bbg_all!BC139,daily_KORD_weather!M:M, 0))*1.8+32</f>
        <v>46.197499999999998</v>
      </c>
      <c r="BE139" s="2">
        <f t="shared" si="92"/>
        <v>43784</v>
      </c>
      <c r="BF139" s="22">
        <f>INDEX(daily_KORD_weather!P:P, MATCH(bbg_all!BE139,daily_KORD_weather!O:O, 0))*1.8+32</f>
        <v>27.08000006</v>
      </c>
      <c r="BG139" s="2">
        <f t="shared" si="93"/>
        <v>43419</v>
      </c>
      <c r="BH139" s="22">
        <f>INDEX(daily_KORD_weather!R:R, MATCH(bbg_all!BG139,daily_KORD_weather!Q:Q, 0))*1.8+32</f>
        <v>30.995000059999999</v>
      </c>
      <c r="BP139" t="s">
        <v>35</v>
      </c>
    </row>
    <row r="140" spans="1:68">
      <c r="A140">
        <f t="shared" si="94"/>
        <v>140</v>
      </c>
      <c r="B140" t="str">
        <f t="shared" si="74"/>
        <v>2024_11</v>
      </c>
      <c r="C140" s="11">
        <v>45610</v>
      </c>
      <c r="D140" s="4" t="s">
        <v>3</v>
      </c>
      <c r="E140" s="4">
        <f t="shared" si="75"/>
        <v>518</v>
      </c>
      <c r="F140" s="17">
        <v>50.6</v>
      </c>
      <c r="G140" s="19">
        <f t="shared" si="76"/>
        <v>46.56704843521117</v>
      </c>
      <c r="H140" s="19">
        <f t="shared" si="77"/>
        <v>18.43295156478883</v>
      </c>
      <c r="I140" s="17">
        <f t="shared" si="66"/>
        <v>4.0329515647888314</v>
      </c>
      <c r="J140" s="20">
        <f t="shared" si="67"/>
        <v>14.399999999999999</v>
      </c>
      <c r="K140" s="20">
        <f t="shared" si="68"/>
        <v>180.3</v>
      </c>
      <c r="L140" s="17">
        <f t="shared" si="78"/>
        <v>33.627499979</v>
      </c>
      <c r="M140" s="20">
        <f t="shared" si="69"/>
        <v>31.372500021</v>
      </c>
      <c r="N140" s="20">
        <f t="shared" si="70"/>
        <v>257.76500015100004</v>
      </c>
      <c r="O140" s="16">
        <f t="shared" si="71"/>
        <v>441.12374996099999</v>
      </c>
      <c r="P140" s="16">
        <f t="shared" si="95"/>
        <v>554.05516432976856</v>
      </c>
      <c r="Q140" s="16">
        <f t="shared" si="79"/>
        <v>593.85624998999992</v>
      </c>
      <c r="R140" s="16">
        <f t="shared" si="80"/>
        <v>36.055164329768559</v>
      </c>
      <c r="S140" s="16">
        <f t="shared" si="81"/>
        <v>75.856249989999924</v>
      </c>
      <c r="T140" s="4">
        <f t="shared" si="65"/>
        <v>44</v>
      </c>
      <c r="U140" s="4"/>
      <c r="V140" s="4"/>
      <c r="W140" s="4"/>
      <c r="X140" s="16">
        <f t="shared" si="82"/>
        <v>46.56704843521117</v>
      </c>
      <c r="Y140" s="16">
        <f>INDEX(pred1!E:E, MATCH(bbg_all!C140, pred1!D:D, 0))</f>
        <v>46.941134953498832</v>
      </c>
      <c r="Z140" s="16">
        <f>INDEX(pred2!E:E, MATCH(bbg_all!C140, pred2!D:D, 0))</f>
        <v>45.67304418087005</v>
      </c>
      <c r="AA140" s="16">
        <f>INDEX(pred3!E:E, MATCH(bbg_all!C140, pred3!D:D, 0))</f>
        <v>46.570638418197625</v>
      </c>
      <c r="AB140" s="16">
        <f>INDEX(pred4!E:E, MATCH(bbg_all!C140, pred4!D:D, 0))</f>
        <v>47.395372736453979</v>
      </c>
      <c r="AC140" s="16">
        <f>INDEX(pred5!E:E, MATCH(bbg_all!C140, pred5!D:D, 0))</f>
        <v>46.255051887035364</v>
      </c>
      <c r="AD140" s="4"/>
      <c r="AE140" s="7">
        <v>45516</v>
      </c>
      <c r="AF140" s="3">
        <f t="shared" si="83"/>
        <v>45516</v>
      </c>
      <c r="AG140" s="1">
        <v>274</v>
      </c>
      <c r="AH140" s="1" t="s">
        <v>2</v>
      </c>
      <c r="AI140" s="14">
        <f>INDEX(daily_KORD_weather!B:B, MATCH(bbg_all!AF140, daily_KORD_weather!A:A, 0))*1.8+32</f>
        <v>70.97</v>
      </c>
      <c r="AJ140" s="14">
        <f t="shared" si="84"/>
        <v>64.861320009231491</v>
      </c>
      <c r="AK140" s="9">
        <f>INDEX(pred1!E:E, MATCH(bbg_all!AF140, pred1!D:D, 0))</f>
        <v>64.982305073738019</v>
      </c>
      <c r="AL140" s="9">
        <f>INDEX(pred2!E:E, MATCH(bbg_all!AF140, pred2!D:D, 0))</f>
        <v>65.629110264778049</v>
      </c>
      <c r="AM140" s="9">
        <f>INDEX(pred3!E:E, MATCH(bbg_all!AF140, pred3!D:D, 0))</f>
        <v>63.795390391349713</v>
      </c>
      <c r="AN140" s="9">
        <f>INDEX(pred4!E:E, MATCH(bbg_all!AF140, pred4!D:D, 0))</f>
        <v>65.261703634262005</v>
      </c>
      <c r="AO140" s="9">
        <f>INDEX(pred5!E:E, MATCH(bbg_all!AF140, pred5!D:D, 0))</f>
        <v>64.638090682029627</v>
      </c>
      <c r="AP140" s="9">
        <f t="shared" si="85"/>
        <v>6.1086799907685077</v>
      </c>
      <c r="AQ140" s="15" t="b">
        <v>0</v>
      </c>
      <c r="AR140" s="9">
        <f t="shared" si="86"/>
        <v>5.9699999999999989</v>
      </c>
      <c r="AS140" s="9">
        <f t="shared" si="87"/>
        <v>0</v>
      </c>
      <c r="AT140" t="str">
        <f t="shared" si="72"/>
        <v>2024_8</v>
      </c>
      <c r="AU140">
        <f t="shared" si="73"/>
        <v>68.22749999999931</v>
      </c>
      <c r="AW140" s="2">
        <f t="shared" si="88"/>
        <v>45244</v>
      </c>
      <c r="AX140" s="21">
        <f>INDEX(daily_KORD_weather!H:H, MATCH(bbg_all!AW140,daily_KORD_weather!G:G, 0))*1.8+32</f>
        <v>46.504999994000002</v>
      </c>
      <c r="AY140" s="2">
        <f t="shared" si="89"/>
        <v>44879</v>
      </c>
      <c r="AZ140" s="22">
        <f>INDEX(daily_KORD_weather!J:J, MATCH(bbg_all!AY140,daily_KORD_weather!I:I, 0))*1.8+32</f>
        <v>32.697499999999998</v>
      </c>
      <c r="BA140" s="2">
        <f t="shared" si="90"/>
        <v>44514</v>
      </c>
      <c r="BB140" s="22">
        <f>INDEX(daily_KORD_weather!L:L, MATCH(bbg_all!BA140,daily_KORD_weather!K:K, 0))*1.8+32</f>
        <v>35.69</v>
      </c>
      <c r="BC140" s="2">
        <f t="shared" si="91"/>
        <v>44149</v>
      </c>
      <c r="BD140" s="22">
        <f>INDEX(daily_KORD_weather!N:N, MATCH(bbg_all!BC140,daily_KORD_weather!M:M, 0))*1.8+32</f>
        <v>35.127499999999998</v>
      </c>
      <c r="BE140" s="2">
        <f t="shared" si="92"/>
        <v>43783</v>
      </c>
      <c r="BF140" s="22">
        <f>INDEX(daily_KORD_weather!P:P, MATCH(bbg_all!BE140,daily_KORD_weather!O:O, 0))*1.8+32</f>
        <v>27.087499940000001</v>
      </c>
      <c r="BG140" s="2">
        <f t="shared" si="93"/>
        <v>43418</v>
      </c>
      <c r="BH140" s="22">
        <f>INDEX(daily_KORD_weather!R:R, MATCH(bbg_all!BG140,daily_KORD_weather!Q:Q, 0))*1.8+32</f>
        <v>24.657499940000001</v>
      </c>
      <c r="BP140" t="s">
        <v>35</v>
      </c>
    </row>
    <row r="141" spans="1:68">
      <c r="A141">
        <f t="shared" si="94"/>
        <v>141</v>
      </c>
      <c r="B141" t="str">
        <f t="shared" si="74"/>
        <v>2024_11</v>
      </c>
      <c r="C141" s="11">
        <v>45609</v>
      </c>
      <c r="D141" s="4" t="s">
        <v>3</v>
      </c>
      <c r="E141" s="4">
        <f t="shared" si="75"/>
        <v>526</v>
      </c>
      <c r="F141" s="17">
        <v>45.1</v>
      </c>
      <c r="G141" s="19">
        <f t="shared" si="76"/>
        <v>44.095496836900701</v>
      </c>
      <c r="H141" s="19">
        <f t="shared" si="77"/>
        <v>20.904503163099299</v>
      </c>
      <c r="I141" s="17">
        <f t="shared" si="66"/>
        <v>1.0045031630993009</v>
      </c>
      <c r="J141" s="20">
        <f t="shared" si="67"/>
        <v>19.899999999999999</v>
      </c>
      <c r="K141" s="20">
        <f t="shared" si="68"/>
        <v>165.9</v>
      </c>
      <c r="L141" s="17">
        <f t="shared" si="78"/>
        <v>33.766249987999998</v>
      </c>
      <c r="M141" s="20">
        <f t="shared" si="69"/>
        <v>31.233750012000002</v>
      </c>
      <c r="N141" s="20">
        <f t="shared" si="70"/>
        <v>226.53125013900004</v>
      </c>
      <c r="O141" s="16">
        <f t="shared" si="71"/>
        <v>472.49624998199999</v>
      </c>
      <c r="P141" s="16">
        <f t="shared" si="95"/>
        <v>568.52400401322757</v>
      </c>
      <c r="Q141" s="16">
        <f t="shared" si="79"/>
        <v>607.02374996100002</v>
      </c>
      <c r="R141" s="16">
        <f t="shared" si="80"/>
        <v>42.524004013227568</v>
      </c>
      <c r="S141" s="16">
        <f t="shared" si="81"/>
        <v>81.023749961000021</v>
      </c>
      <c r="T141" s="4">
        <f t="shared" si="65"/>
        <v>36</v>
      </c>
      <c r="U141" s="4"/>
      <c r="V141" s="4"/>
      <c r="W141" s="4"/>
      <c r="X141" s="16">
        <f t="shared" si="82"/>
        <v>44.095496836900701</v>
      </c>
      <c r="Y141" s="16">
        <f>INDEX(pred1!E:E, MATCH(bbg_all!C141, pred1!D:D, 0))</f>
        <v>44.713576173782343</v>
      </c>
      <c r="Z141" s="16">
        <f>INDEX(pred2!E:E, MATCH(bbg_all!C141, pred2!D:D, 0))</f>
        <v>41.900745671987529</v>
      </c>
      <c r="AA141" s="16">
        <f>INDEX(pred3!E:E, MATCH(bbg_all!C141, pred3!D:D, 0))</f>
        <v>44.54382706880569</v>
      </c>
      <c r="AB141" s="16">
        <f>INDEX(pred4!E:E, MATCH(bbg_all!C141, pred4!D:D, 0))</f>
        <v>45.886182236671445</v>
      </c>
      <c r="AC141" s="16">
        <f>INDEX(pred5!E:E, MATCH(bbg_all!C141, pred5!D:D, 0))</f>
        <v>43.433153033256524</v>
      </c>
      <c r="AD141" s="4"/>
      <c r="AE141" s="7">
        <v>45513</v>
      </c>
      <c r="AF141" s="3">
        <f t="shared" si="83"/>
        <v>45513</v>
      </c>
      <c r="AG141" s="1">
        <v>300</v>
      </c>
      <c r="AH141" s="1" t="s">
        <v>2</v>
      </c>
      <c r="AI141" s="14">
        <f>INDEX(daily_KORD_weather!B:B, MATCH(bbg_all!AF141, daily_KORD_weather!A:A, 0))*1.8+32</f>
        <v>69.312499999999886</v>
      </c>
      <c r="AJ141" s="14">
        <f t="shared" si="84"/>
        <v>69.369429521560576</v>
      </c>
      <c r="AK141" s="9">
        <f>INDEX(pred1!E:E, MATCH(bbg_all!AF141, pred1!D:D, 0))</f>
        <v>69.453473901748566</v>
      </c>
      <c r="AL141" s="9">
        <f>INDEX(pred2!E:E, MATCH(bbg_all!AF141, pred2!D:D, 0))</f>
        <v>70.545901870727477</v>
      </c>
      <c r="AM141" s="9">
        <f>INDEX(pred3!E:E, MATCH(bbg_all!AF141, pred3!D:D, 0))</f>
        <v>68.192739820480256</v>
      </c>
      <c r="AN141" s="9">
        <f>INDEX(pred4!E:E, MATCH(bbg_all!AF141, pred4!D:D, 0))</f>
        <v>69.225051975250153</v>
      </c>
      <c r="AO141" s="9">
        <f>INDEX(pred5!E:E, MATCH(bbg_all!AF141, pred5!D:D, 0))</f>
        <v>69.429980039596472</v>
      </c>
      <c r="AP141" s="9">
        <f t="shared" si="85"/>
        <v>-5.6929521560689977E-2</v>
      </c>
      <c r="AQ141" s="15" t="b">
        <v>0</v>
      </c>
      <c r="AR141" s="9">
        <f t="shared" si="86"/>
        <v>4.3124999999998863</v>
      </c>
      <c r="AS141" s="9">
        <f t="shared" si="87"/>
        <v>4.3694295215605763</v>
      </c>
      <c r="AT141" t="str">
        <f t="shared" si="72"/>
        <v>2024_8</v>
      </c>
      <c r="AU141">
        <f t="shared" si="73"/>
        <v>63.914999999999424</v>
      </c>
      <c r="AW141" s="2">
        <f t="shared" si="88"/>
        <v>45243</v>
      </c>
      <c r="AX141" s="21">
        <f>INDEX(daily_KORD_weather!H:H, MATCH(bbg_all!AW141,daily_KORD_weather!G:G, 0))*1.8+32</f>
        <v>51.057500000000005</v>
      </c>
      <c r="AY141" s="2">
        <f t="shared" si="89"/>
        <v>44878</v>
      </c>
      <c r="AZ141" s="22">
        <f>INDEX(daily_KORD_weather!J:J, MATCH(bbg_all!AY141,daily_KORD_weather!I:I, 0))*1.8+32</f>
        <v>33.297499993999999</v>
      </c>
      <c r="BA141" s="2">
        <f t="shared" si="90"/>
        <v>44513</v>
      </c>
      <c r="BB141" s="22">
        <f>INDEX(daily_KORD_weather!L:L, MATCH(bbg_all!BA141,daily_KORD_weather!K:K, 0))*1.8+32</f>
        <v>37.144999994000003</v>
      </c>
      <c r="BC141" s="2">
        <f t="shared" si="91"/>
        <v>44148</v>
      </c>
      <c r="BD141" s="22">
        <f>INDEX(daily_KORD_weather!N:N, MATCH(bbg_all!BC141,daily_KORD_weather!M:M, 0))*1.8+32</f>
        <v>40.797499999999999</v>
      </c>
      <c r="BE141" s="2">
        <f t="shared" si="92"/>
        <v>43782</v>
      </c>
      <c r="BF141" s="22">
        <f>INDEX(daily_KORD_weather!P:P, MATCH(bbg_all!BE141,daily_KORD_weather!O:O, 0))*1.8+32</f>
        <v>15.679999939999998</v>
      </c>
      <c r="BG141" s="2">
        <f t="shared" si="93"/>
        <v>43417</v>
      </c>
      <c r="BH141" s="22">
        <f>INDEX(daily_KORD_weather!R:R, MATCH(bbg_all!BG141,daily_KORD_weather!Q:Q, 0))*1.8+32</f>
        <v>24.62</v>
      </c>
      <c r="BP141" t="s">
        <v>35</v>
      </c>
    </row>
    <row r="142" spans="1:68">
      <c r="A142">
        <f t="shared" si="94"/>
        <v>142</v>
      </c>
      <c r="B142" t="str">
        <f t="shared" si="74"/>
        <v>2024_11</v>
      </c>
      <c r="C142" s="11">
        <v>45608</v>
      </c>
      <c r="D142" s="4" t="s">
        <v>3</v>
      </c>
      <c r="E142" s="4">
        <f t="shared" si="75"/>
        <v>512</v>
      </c>
      <c r="F142" s="17">
        <v>44.9</v>
      </c>
      <c r="G142" s="19">
        <f t="shared" si="76"/>
        <v>44.899909584522241</v>
      </c>
      <c r="H142" s="19">
        <f t="shared" si="77"/>
        <v>20.100090415477759</v>
      </c>
      <c r="I142" s="17">
        <f t="shared" si="66"/>
        <v>9.041547775723302E-5</v>
      </c>
      <c r="J142" s="20">
        <f t="shared" si="67"/>
        <v>20.100000000000001</v>
      </c>
      <c r="K142" s="20">
        <f t="shared" si="68"/>
        <v>146</v>
      </c>
      <c r="L142" s="17">
        <f t="shared" si="78"/>
        <v>35.233749899000003</v>
      </c>
      <c r="M142" s="20">
        <f t="shared" si="69"/>
        <v>29.766250100999997</v>
      </c>
      <c r="N142" s="20">
        <f t="shared" si="70"/>
        <v>196.76500003800004</v>
      </c>
      <c r="O142" s="16">
        <f t="shared" si="71"/>
        <v>503.72999999399997</v>
      </c>
      <c r="P142" s="16">
        <f t="shared" si="95"/>
        <v>580.26143487111085</v>
      </c>
      <c r="Q142" s="16">
        <f t="shared" si="79"/>
        <v>618.49624998199999</v>
      </c>
      <c r="R142" s="16">
        <f t="shared" si="80"/>
        <v>68.261434871110851</v>
      </c>
      <c r="S142" s="16">
        <f t="shared" si="81"/>
        <v>106.49624998199999</v>
      </c>
      <c r="T142" s="4">
        <f t="shared" si="65"/>
        <v>50</v>
      </c>
      <c r="U142" s="4"/>
      <c r="V142" s="4"/>
      <c r="W142" s="4"/>
      <c r="X142" s="16">
        <f t="shared" si="82"/>
        <v>44.899909584522241</v>
      </c>
      <c r="Y142" s="16">
        <f>INDEX(pred1!E:E, MATCH(bbg_all!C142, pred1!D:D, 0))</f>
        <v>45.13913359642028</v>
      </c>
      <c r="Z142" s="16">
        <f>INDEX(pred2!E:E, MATCH(bbg_all!C142, pred2!D:D, 0))</f>
        <v>43.927376186847681</v>
      </c>
      <c r="AA142" s="16">
        <f>INDEX(pred3!E:E, MATCH(bbg_all!C142, pred3!D:D, 0))</f>
        <v>44.927746486663814</v>
      </c>
      <c r="AB142" s="16">
        <f>INDEX(pred4!E:E, MATCH(bbg_all!C142, pred4!D:D, 0))</f>
        <v>46.306603479385359</v>
      </c>
      <c r="AC142" s="16">
        <f>INDEX(pred5!E:E, MATCH(bbg_all!C142, pred5!D:D, 0))</f>
        <v>44.198688173294066</v>
      </c>
      <c r="AD142" s="4"/>
      <c r="AE142" s="7">
        <v>45512</v>
      </c>
      <c r="AF142" s="3">
        <f t="shared" si="83"/>
        <v>45512</v>
      </c>
      <c r="AG142" s="1">
        <v>300</v>
      </c>
      <c r="AH142" s="1" t="s">
        <v>2</v>
      </c>
      <c r="AI142" s="14">
        <f>INDEX(daily_KORD_weather!B:B, MATCH(bbg_all!AF142, daily_KORD_weather!A:A, 0))*1.8+32</f>
        <v>71.944999999999879</v>
      </c>
      <c r="AJ142" s="14">
        <f t="shared" si="84"/>
        <v>71.846699943542404</v>
      </c>
      <c r="AK142" s="9">
        <f>INDEX(pred1!E:E, MATCH(bbg_all!AF142, pred1!D:D, 0))</f>
        <v>71.589544534683142</v>
      </c>
      <c r="AL142" s="9">
        <f>INDEX(pred2!E:E, MATCH(bbg_all!AF142, pred2!D:D, 0))</f>
        <v>73.441428327560345</v>
      </c>
      <c r="AM142" s="9">
        <f>INDEX(pred3!E:E, MATCH(bbg_all!AF142, pred3!D:D, 0))</f>
        <v>70.664259815215999</v>
      </c>
      <c r="AN142" s="9">
        <f>INDEX(pred4!E:E, MATCH(bbg_all!AF142, pred4!D:D, 0))</f>
        <v>71.41776485443107</v>
      </c>
      <c r="AO142" s="9">
        <f>INDEX(pred5!E:E, MATCH(bbg_all!AF142, pred5!D:D, 0))</f>
        <v>72.120502185821451</v>
      </c>
      <c r="AP142" s="9">
        <f t="shared" si="85"/>
        <v>9.8300056457475193E-2</v>
      </c>
      <c r="AQ142" s="15" t="b">
        <v>0</v>
      </c>
      <c r="AR142" s="9">
        <f t="shared" si="86"/>
        <v>6.9449999999998795</v>
      </c>
      <c r="AS142" s="9">
        <f t="shared" si="87"/>
        <v>6.8466999435424043</v>
      </c>
      <c r="AT142" t="str">
        <f t="shared" si="72"/>
        <v>2024_8</v>
      </c>
      <c r="AU142">
        <f t="shared" si="73"/>
        <v>56.969999999999544</v>
      </c>
      <c r="AW142" s="2">
        <f t="shared" si="88"/>
        <v>45242</v>
      </c>
      <c r="AX142" s="21">
        <f>INDEX(daily_KORD_weather!H:H, MATCH(bbg_all!AW142,daily_KORD_weather!G:G, 0))*1.8+32</f>
        <v>47.629999994000002</v>
      </c>
      <c r="AY142" s="2">
        <f t="shared" si="89"/>
        <v>44877</v>
      </c>
      <c r="AZ142" s="22">
        <f>INDEX(daily_KORD_weather!J:J, MATCH(bbg_all!AY142,daily_KORD_weather!I:I, 0))*1.8+32</f>
        <v>34.047499999999999</v>
      </c>
      <c r="BA142" s="2">
        <f t="shared" si="90"/>
        <v>44512</v>
      </c>
      <c r="BB142" s="22">
        <f>INDEX(daily_KORD_weather!L:L, MATCH(bbg_all!BA142,daily_KORD_weather!K:K, 0))*1.8+32</f>
        <v>40.625000006</v>
      </c>
      <c r="BC142" s="2">
        <f t="shared" si="91"/>
        <v>44147</v>
      </c>
      <c r="BD142" s="22">
        <f>INDEX(daily_KORD_weather!N:N, MATCH(bbg_all!BC142,daily_KORD_weather!M:M, 0))*1.8+32</f>
        <v>42.71</v>
      </c>
      <c r="BE142" s="2">
        <f t="shared" si="92"/>
        <v>43781</v>
      </c>
      <c r="BF142" s="22">
        <f>INDEX(daily_KORD_weather!P:P, MATCH(bbg_all!BE142,daily_KORD_weather!O:O, 0))*1.8+32</f>
        <v>13.4299994</v>
      </c>
      <c r="BG142" s="2">
        <f t="shared" si="93"/>
        <v>43416</v>
      </c>
      <c r="BH142" s="22">
        <f>INDEX(daily_KORD_weather!R:R, MATCH(bbg_all!BG142,daily_KORD_weather!Q:Q, 0))*1.8+32</f>
        <v>32.959999994</v>
      </c>
      <c r="BP142" t="s">
        <v>35</v>
      </c>
    </row>
    <row r="143" spans="1:68">
      <c r="A143">
        <f t="shared" si="94"/>
        <v>143</v>
      </c>
      <c r="B143" t="str">
        <f t="shared" si="74"/>
        <v>2024_11</v>
      </c>
      <c r="C143" s="11">
        <v>45607</v>
      </c>
      <c r="D143" s="4" t="s">
        <v>3</v>
      </c>
      <c r="E143" s="4">
        <f t="shared" si="75"/>
        <v>510</v>
      </c>
      <c r="F143" s="17">
        <v>52.9</v>
      </c>
      <c r="G143" s="19">
        <f t="shared" si="76"/>
        <v>48.294386663436875</v>
      </c>
      <c r="H143" s="19">
        <f t="shared" si="77"/>
        <v>16.705613336563125</v>
      </c>
      <c r="I143" s="17">
        <f t="shared" si="66"/>
        <v>4.605613336563124</v>
      </c>
      <c r="J143" s="20">
        <f t="shared" si="67"/>
        <v>12.100000000000001</v>
      </c>
      <c r="K143" s="20">
        <f t="shared" si="68"/>
        <v>125.9</v>
      </c>
      <c r="L143" s="17">
        <f t="shared" si="78"/>
        <v>41.316249992000003</v>
      </c>
      <c r="M143" s="20">
        <f t="shared" si="69"/>
        <v>23.683750007999997</v>
      </c>
      <c r="N143" s="20">
        <f t="shared" si="70"/>
        <v>173.08125003000004</v>
      </c>
      <c r="O143" s="16">
        <f t="shared" si="71"/>
        <v>533.49625009499994</v>
      </c>
      <c r="P143" s="16">
        <f t="shared" si="95"/>
        <v>588.53115037614134</v>
      </c>
      <c r="Q143" s="16">
        <f t="shared" si="79"/>
        <v>629.62999999399995</v>
      </c>
      <c r="R143" s="16">
        <f t="shared" si="80"/>
        <v>78.531150376141341</v>
      </c>
      <c r="S143" s="16">
        <f t="shared" si="81"/>
        <v>119.62999999399995</v>
      </c>
      <c r="T143" s="4">
        <f t="shared" si="65"/>
        <v>52</v>
      </c>
      <c r="U143" s="4"/>
      <c r="V143" s="4"/>
      <c r="W143" s="4"/>
      <c r="X143" s="16">
        <f t="shared" si="82"/>
        <v>48.294386663436875</v>
      </c>
      <c r="Y143" s="16">
        <f>INDEX(pred1!E:E, MATCH(bbg_all!C143, pred1!D:D, 0))</f>
        <v>48.47921169996259</v>
      </c>
      <c r="Z143" s="16">
        <f>INDEX(pred2!E:E, MATCH(bbg_all!C143, pred2!D:D, 0))</f>
        <v>48.272497713565805</v>
      </c>
      <c r="AA143" s="16">
        <f>INDEX(pred3!E:E, MATCH(bbg_all!C143, pred3!D:D, 0))</f>
        <v>48.079778420925109</v>
      </c>
      <c r="AB143" s="16">
        <f>INDEX(pred4!E:E, MATCH(bbg_all!C143, pred4!D:D, 0))</f>
        <v>48.887109351158117</v>
      </c>
      <c r="AC143" s="16">
        <f>INDEX(pred5!E:E, MATCH(bbg_all!C143, pred5!D:D, 0))</f>
        <v>47.753336131572709</v>
      </c>
      <c r="AD143" s="4"/>
      <c r="AE143" s="7">
        <v>45511</v>
      </c>
      <c r="AF143" s="3">
        <f t="shared" si="83"/>
        <v>45511</v>
      </c>
      <c r="AG143" s="1">
        <v>308</v>
      </c>
      <c r="AH143" s="1" t="s">
        <v>2</v>
      </c>
      <c r="AI143" s="14">
        <f>INDEX(daily_KORD_weather!B:B, MATCH(bbg_all!AF143, daily_KORD_weather!A:A, 0))*1.8+32</f>
        <v>72.042499999999947</v>
      </c>
      <c r="AJ143" s="14">
        <f t="shared" si="84"/>
        <v>71.730312242507836</v>
      </c>
      <c r="AK143" s="9">
        <f>INDEX(pred1!E:E, MATCH(bbg_all!AF143, pred1!D:D, 0))</f>
        <v>71.572386550903218</v>
      </c>
      <c r="AL143" s="9">
        <f>INDEX(pred2!E:E, MATCH(bbg_all!AF143, pred2!D:D, 0))</f>
        <v>73.115638494491463</v>
      </c>
      <c r="AM143" s="9">
        <f>INDEX(pred3!E:E, MATCH(bbg_all!AF143, pred3!D:D, 0))</f>
        <v>70.50345001220694</v>
      </c>
      <c r="AN143" s="9">
        <f>INDEX(pred4!E:E, MATCH(bbg_all!AF143, pred4!D:D, 0))</f>
        <v>71.579601621627731</v>
      </c>
      <c r="AO143" s="9">
        <f>INDEX(pred5!E:E, MATCH(bbg_all!AF143, pred5!D:D, 0))</f>
        <v>71.88048453330984</v>
      </c>
      <c r="AP143" s="9">
        <f t="shared" si="85"/>
        <v>0.31218775749211147</v>
      </c>
      <c r="AQ143" s="15" t="b">
        <v>0</v>
      </c>
      <c r="AR143" s="9">
        <f t="shared" si="86"/>
        <v>7.0424999999999471</v>
      </c>
      <c r="AS143" s="9">
        <f t="shared" si="87"/>
        <v>6.7303122425078357</v>
      </c>
      <c r="AT143" t="str">
        <f t="shared" si="72"/>
        <v>2024_8</v>
      </c>
      <c r="AU143">
        <f t="shared" si="73"/>
        <v>49.927499999999597</v>
      </c>
      <c r="AW143" s="2">
        <f t="shared" si="88"/>
        <v>45241</v>
      </c>
      <c r="AX143" s="21">
        <f>INDEX(daily_KORD_weather!H:H, MATCH(bbg_all!AW143,daily_KORD_weather!G:G, 0))*1.8+32</f>
        <v>39.567500006000003</v>
      </c>
      <c r="AY143" s="2">
        <f t="shared" si="89"/>
        <v>44876</v>
      </c>
      <c r="AZ143" s="22">
        <f>INDEX(daily_KORD_weather!J:J, MATCH(bbg_all!AY143,daily_KORD_weather!I:I, 0))*1.8+32</f>
        <v>51.63499994</v>
      </c>
      <c r="BA143" s="2">
        <f t="shared" si="90"/>
        <v>44511</v>
      </c>
      <c r="BB143" s="22">
        <f>INDEX(daily_KORD_weather!L:L, MATCH(bbg_all!BA143,daily_KORD_weather!K:K, 0))*1.8+32</f>
        <v>52.730000060000002</v>
      </c>
      <c r="BC143" s="2">
        <f t="shared" si="91"/>
        <v>44146</v>
      </c>
      <c r="BD143" s="22">
        <f>INDEX(daily_KORD_weather!N:N, MATCH(bbg_all!BC143,daily_KORD_weather!M:M, 0))*1.8+32</f>
        <v>43.362499999999997</v>
      </c>
      <c r="BE143" s="2">
        <f t="shared" si="92"/>
        <v>43780</v>
      </c>
      <c r="BF143" s="22">
        <f>INDEX(daily_KORD_weather!P:P, MATCH(bbg_all!BE143,daily_KORD_weather!O:O, 0))*1.8+32</f>
        <v>28.077499939999999</v>
      </c>
      <c r="BG143" s="2">
        <f t="shared" si="93"/>
        <v>43415</v>
      </c>
      <c r="BH143" s="22">
        <f>INDEX(daily_KORD_weather!R:R, MATCH(bbg_all!BG143,daily_KORD_weather!Q:Q, 0))*1.8+32</f>
        <v>32.525000005999999</v>
      </c>
      <c r="BP143" t="s">
        <v>35</v>
      </c>
    </row>
    <row r="144" spans="1:68">
      <c r="A144">
        <f t="shared" si="94"/>
        <v>144</v>
      </c>
      <c r="B144" t="str">
        <f t="shared" si="74"/>
        <v>2024_11</v>
      </c>
      <c r="C144" s="11">
        <v>45606</v>
      </c>
      <c r="D144" s="4" t="s">
        <v>3</v>
      </c>
      <c r="E144" s="4" t="e">
        <f t="shared" si="75"/>
        <v>#N/A</v>
      </c>
      <c r="F144" s="17">
        <v>53.4</v>
      </c>
      <c r="G144" s="19">
        <f t="shared" si="76"/>
        <v>50.930387253761239</v>
      </c>
      <c r="H144" s="19">
        <f t="shared" si="77"/>
        <v>14.069612746238761</v>
      </c>
      <c r="I144" s="17">
        <f t="shared" si="66"/>
        <v>2.4696127462387594</v>
      </c>
      <c r="J144" s="20">
        <f t="shared" si="67"/>
        <v>11.600000000000001</v>
      </c>
      <c r="K144" s="20">
        <f t="shared" si="68"/>
        <v>113.80000000000001</v>
      </c>
      <c r="L144" s="17">
        <f t="shared" si="78"/>
        <v>49.154999977999999</v>
      </c>
      <c r="M144" s="20">
        <f t="shared" si="69"/>
        <v>15.845000022000001</v>
      </c>
      <c r="N144" s="20">
        <f t="shared" si="70"/>
        <v>157.23625000800004</v>
      </c>
      <c r="O144" s="16">
        <f t="shared" si="71"/>
        <v>557.18000010299988</v>
      </c>
      <c r="P144" s="16">
        <f t="shared" si="95"/>
        <v>595.729755122543</v>
      </c>
      <c r="Q144" s="16">
        <f t="shared" si="79"/>
        <v>647.296250095</v>
      </c>
      <c r="R144" s="16" t="str">
        <f t="shared" si="80"/>
        <v>#N/A</v>
      </c>
      <c r="S144" s="16" t="str">
        <f t="shared" si="81"/>
        <v>#N/A</v>
      </c>
      <c r="T144" s="4" t="str">
        <f t="shared" si="65"/>
        <v>#N/A</v>
      </c>
      <c r="U144" s="4"/>
      <c r="V144" s="4"/>
      <c r="W144" s="4"/>
      <c r="X144" s="16">
        <f t="shared" si="82"/>
        <v>50.930387253761239</v>
      </c>
      <c r="Y144" s="16">
        <f>INDEX(pred1!E:E, MATCH(bbg_all!C144, pred1!D:D, 0))</f>
        <v>51.219466114044138</v>
      </c>
      <c r="Z144" s="16">
        <f>INDEX(pred2!E:E, MATCH(bbg_all!C144, pred2!D:D, 0))</f>
        <v>51.0885718107223</v>
      </c>
      <c r="AA144" s="16">
        <f>INDEX(pred3!E:E, MATCH(bbg_all!C144, pred3!D:D, 0))</f>
        <v>50.489484906196552</v>
      </c>
      <c r="AB144" s="16">
        <f>INDEX(pred4!E:E, MATCH(bbg_all!C144, pred4!D:D, 0))</f>
        <v>51.088735747337303</v>
      </c>
      <c r="AC144" s="16">
        <f>INDEX(pred5!E:E, MATCH(bbg_all!C144, pred5!D:D, 0))</f>
        <v>50.765677690505939</v>
      </c>
      <c r="AD144" s="4"/>
      <c r="AE144" s="7">
        <v>45510</v>
      </c>
      <c r="AF144" s="3">
        <f t="shared" si="83"/>
        <v>45510</v>
      </c>
      <c r="AG144" s="1">
        <v>303</v>
      </c>
      <c r="AH144" s="1" t="s">
        <v>2</v>
      </c>
      <c r="AI144" s="14">
        <f>INDEX(daily_KORD_weather!B:B, MATCH(bbg_all!AF144, daily_KORD_weather!A:A, 0))*1.8+32</f>
        <v>71.899999999999892</v>
      </c>
      <c r="AJ144" s="14">
        <f t="shared" si="84"/>
        <v>73.27124730110161</v>
      </c>
      <c r="AK144" s="9">
        <f>INDEX(pred1!E:E, MATCH(bbg_all!AF144, pred1!D:D, 0))</f>
        <v>73.032594442367468</v>
      </c>
      <c r="AL144" s="9">
        <f>INDEX(pred2!E:E, MATCH(bbg_all!AF144, pred2!D:D, 0))</f>
        <v>75.147845554351733</v>
      </c>
      <c r="AM144" s="9">
        <f>INDEX(pred3!E:E, MATCH(bbg_all!AF144, pred3!D:D, 0))</f>
        <v>71.929728174209501</v>
      </c>
      <c r="AN144" s="9">
        <f>INDEX(pred4!E:E, MATCH(bbg_all!AF144, pred4!D:D, 0))</f>
        <v>72.833770084381044</v>
      </c>
      <c r="AO144" s="9">
        <f>INDEX(pred5!E:E, MATCH(bbg_all!AF144, pred5!D:D, 0))</f>
        <v>73.412298250198262</v>
      </c>
      <c r="AP144" s="9">
        <f t="shared" si="85"/>
        <v>-1.3712473011017181</v>
      </c>
      <c r="AQ144" s="15" t="b">
        <v>0</v>
      </c>
      <c r="AR144" s="9">
        <f t="shared" si="86"/>
        <v>6.899999999999892</v>
      </c>
      <c r="AS144" s="9">
        <f t="shared" si="87"/>
        <v>8.2712473011016101</v>
      </c>
      <c r="AT144" t="str">
        <f t="shared" si="72"/>
        <v>2024_8</v>
      </c>
      <c r="AU144">
        <f t="shared" si="73"/>
        <v>43.027499999999705</v>
      </c>
      <c r="AW144" s="2">
        <f t="shared" si="88"/>
        <v>45240</v>
      </c>
      <c r="AX144" s="21">
        <f>INDEX(daily_KORD_weather!H:H, MATCH(bbg_all!AW144,daily_KORD_weather!G:G, 0))*1.8+32</f>
        <v>43.7</v>
      </c>
      <c r="AY144" s="2">
        <f t="shared" si="89"/>
        <v>44875</v>
      </c>
      <c r="AZ144" s="22">
        <f>INDEX(daily_KORD_weather!J:J, MATCH(bbg_all!AY144,daily_KORD_weather!I:I, 0))*1.8+32</f>
        <v>67.249999940000009</v>
      </c>
      <c r="BA144" s="2">
        <f t="shared" si="90"/>
        <v>44510</v>
      </c>
      <c r="BB144" s="22">
        <f>INDEX(daily_KORD_weather!L:L, MATCH(bbg_all!BA144,daily_KORD_weather!K:K, 0))*1.8+32</f>
        <v>47.832499994000003</v>
      </c>
      <c r="BC144" s="2">
        <f t="shared" si="91"/>
        <v>44145</v>
      </c>
      <c r="BD144" s="22">
        <f>INDEX(daily_KORD_weather!N:N, MATCH(bbg_all!BC144,daily_KORD_weather!M:M, 0))*1.8+32</f>
        <v>70.46749994000001</v>
      </c>
      <c r="BE144" s="2">
        <f t="shared" si="92"/>
        <v>43779</v>
      </c>
      <c r="BF144" s="22">
        <f>INDEX(daily_KORD_weather!P:P, MATCH(bbg_all!BE144,daily_KORD_weather!O:O, 0))*1.8+32</f>
        <v>40.654999994000001</v>
      </c>
      <c r="BG144" s="2">
        <f t="shared" si="93"/>
        <v>43414</v>
      </c>
      <c r="BH144" s="22">
        <f>INDEX(daily_KORD_weather!R:R, MATCH(bbg_all!BG144,daily_KORD_weather!Q:Q, 0))*1.8+32</f>
        <v>25.024999999999999</v>
      </c>
      <c r="BP144" t="s">
        <v>35</v>
      </c>
    </row>
    <row r="145" spans="1:68">
      <c r="A145">
        <f t="shared" si="94"/>
        <v>145</v>
      </c>
      <c r="B145" t="str">
        <f t="shared" si="74"/>
        <v>2024_11</v>
      </c>
      <c r="C145" s="11">
        <v>45605</v>
      </c>
      <c r="D145" s="4" t="s">
        <v>3</v>
      </c>
      <c r="E145" s="4" t="e">
        <f t="shared" si="75"/>
        <v>#N/A</v>
      </c>
      <c r="F145" s="17">
        <v>50.9</v>
      </c>
      <c r="G145" s="19">
        <f t="shared" si="76"/>
        <v>52.210332117080611</v>
      </c>
      <c r="H145" s="19">
        <f t="shared" si="77"/>
        <v>12.789667882919389</v>
      </c>
      <c r="I145" s="17">
        <f t="shared" si="66"/>
        <v>-1.3103321170806126</v>
      </c>
      <c r="J145" s="20">
        <f t="shared" si="67"/>
        <v>14.100000000000001</v>
      </c>
      <c r="K145" s="20">
        <f t="shared" si="68"/>
        <v>102.19999999999999</v>
      </c>
      <c r="L145" s="17">
        <f t="shared" si="78"/>
        <v>49.310000008999999</v>
      </c>
      <c r="M145" s="20">
        <f t="shared" si="69"/>
        <v>15.689999991000001</v>
      </c>
      <c r="N145" s="20">
        <f t="shared" si="70"/>
        <v>141.54625001700003</v>
      </c>
      <c r="O145" s="16">
        <f t="shared" si="71"/>
        <v>573.02500012499991</v>
      </c>
      <c r="P145" s="16">
        <f t="shared" si="95"/>
        <v>605.96902121616768</v>
      </c>
      <c r="Q145" s="16">
        <f t="shared" si="79"/>
        <v>659.38000010299993</v>
      </c>
      <c r="R145" s="16" t="str">
        <f t="shared" si="80"/>
        <v>#N/A</v>
      </c>
      <c r="S145" s="16" t="str">
        <f t="shared" si="81"/>
        <v>#N/A</v>
      </c>
      <c r="T145" s="4" t="str">
        <f t="shared" si="65"/>
        <v>#N/A</v>
      </c>
      <c r="U145" s="4"/>
      <c r="V145" s="4"/>
      <c r="W145" s="4"/>
      <c r="X145" s="16">
        <f t="shared" si="82"/>
        <v>52.210332117080611</v>
      </c>
      <c r="Y145" s="16">
        <f>INDEX(pred1!E:E, MATCH(bbg_all!C145, pred1!D:D, 0))</f>
        <v>52.315866041183398</v>
      </c>
      <c r="Z145" s="16">
        <f>INDEX(pred2!E:E, MATCH(bbg_all!C145, pred2!D:D, 0))</f>
        <v>52.690777707099841</v>
      </c>
      <c r="AA145" s="16">
        <f>INDEX(pred3!E:E, MATCH(bbg_all!C145, pred3!D:D, 0))</f>
        <v>51.473915481567317</v>
      </c>
      <c r="AB145" s="16">
        <f>INDEX(pred4!E:E, MATCH(bbg_all!C145, pred4!D:D, 0))</f>
        <v>52.217754340171723</v>
      </c>
      <c r="AC145" s="16">
        <f>INDEX(pred5!E:E, MATCH(bbg_all!C145, pred5!D:D, 0))</f>
        <v>52.353347015380798</v>
      </c>
      <c r="AD145" s="4"/>
      <c r="AE145" s="7">
        <v>45509</v>
      </c>
      <c r="AF145" s="3">
        <f t="shared" si="83"/>
        <v>45509</v>
      </c>
      <c r="AG145" s="1">
        <v>301</v>
      </c>
      <c r="AH145" s="1" t="s">
        <v>2</v>
      </c>
      <c r="AI145" s="14">
        <f>INDEX(daily_KORD_weather!B:B, MATCH(bbg_all!AF145, daily_KORD_weather!A:A, 0))*1.8+32</f>
        <v>81.282499999999885</v>
      </c>
      <c r="AJ145" s="14">
        <f t="shared" si="84"/>
        <v>75.070799951553255</v>
      </c>
      <c r="AK145" s="9">
        <f>INDEX(pred1!E:E, MATCH(bbg_all!AF145, pred1!D:D, 0))</f>
        <v>75.068855857849044</v>
      </c>
      <c r="AL145" s="9">
        <f>INDEX(pred2!E:E, MATCH(bbg_all!AF145, pred2!D:D, 0))</f>
        <v>76.732418537139793</v>
      </c>
      <c r="AM145" s="9">
        <f>INDEX(pred3!E:E, MATCH(bbg_all!AF145, pred3!D:D, 0))</f>
        <v>73.664585399627583</v>
      </c>
      <c r="AN145" s="9">
        <f>INDEX(pred4!E:E, MATCH(bbg_all!AF145, pred4!D:D, 0))</f>
        <v>74.82679657936086</v>
      </c>
      <c r="AO145" s="9">
        <f>INDEX(pred5!E:E, MATCH(bbg_all!AF145, pred5!D:D, 0))</f>
        <v>75.061343383788966</v>
      </c>
      <c r="AP145" s="9">
        <f t="shared" si="85"/>
        <v>6.2117000484466303</v>
      </c>
      <c r="AQ145" s="15" t="b">
        <v>0</v>
      </c>
      <c r="AR145" s="9">
        <f t="shared" si="86"/>
        <v>16.282499999999885</v>
      </c>
      <c r="AS145" s="9">
        <f t="shared" si="87"/>
        <v>10.070799951553255</v>
      </c>
      <c r="AT145" t="str">
        <f t="shared" si="72"/>
        <v>2024_8</v>
      </c>
      <c r="AU145">
        <f t="shared" si="73"/>
        <v>26.74499999999982</v>
      </c>
      <c r="AW145" s="2">
        <f t="shared" si="88"/>
        <v>45239</v>
      </c>
      <c r="AX145" s="21">
        <f>INDEX(daily_KORD_weather!H:H, MATCH(bbg_all!AW145,daily_KORD_weather!G:G, 0))*1.8+32</f>
        <v>49.047499993999999</v>
      </c>
      <c r="AY145" s="2">
        <f t="shared" si="89"/>
        <v>44874</v>
      </c>
      <c r="AZ145" s="22">
        <f>INDEX(daily_KORD_weather!J:J, MATCH(bbg_all!AY145,daily_KORD_weather!I:I, 0))*1.8+32</f>
        <v>55.167499939999999</v>
      </c>
      <c r="BA145" s="2">
        <f t="shared" si="90"/>
        <v>44509</v>
      </c>
      <c r="BB145" s="22">
        <f>INDEX(daily_KORD_weather!L:L, MATCH(bbg_all!BA145,daily_KORD_weather!K:K, 0))*1.8+32</f>
        <v>54.665000059999997</v>
      </c>
      <c r="BC145" s="2">
        <f t="shared" si="91"/>
        <v>44144</v>
      </c>
      <c r="BD145" s="22">
        <f>INDEX(daily_KORD_weather!N:N, MATCH(bbg_all!BC145,daily_KORD_weather!M:M, 0))*1.8+32</f>
        <v>69.38000006</v>
      </c>
      <c r="BE145" s="2">
        <f t="shared" si="92"/>
        <v>43778</v>
      </c>
      <c r="BF145" s="22">
        <f>INDEX(daily_KORD_weather!P:P, MATCH(bbg_all!BE145,daily_KORD_weather!O:O, 0))*1.8+32</f>
        <v>33.552500000000002</v>
      </c>
      <c r="BG145" s="2">
        <f t="shared" si="93"/>
        <v>43413</v>
      </c>
      <c r="BH145" s="22">
        <f>INDEX(daily_KORD_weather!R:R, MATCH(bbg_all!BG145,daily_KORD_weather!Q:Q, 0))*1.8+32</f>
        <v>34.047499999999999</v>
      </c>
      <c r="BP145" t="s">
        <v>35</v>
      </c>
    </row>
    <row r="146" spans="1:68">
      <c r="A146">
        <f t="shared" si="94"/>
        <v>146</v>
      </c>
      <c r="B146" t="str">
        <f t="shared" si="74"/>
        <v>2024_11</v>
      </c>
      <c r="C146" s="11">
        <v>45604</v>
      </c>
      <c r="D146" s="4" t="s">
        <v>3</v>
      </c>
      <c r="E146" s="4">
        <f t="shared" si="75"/>
        <v>510</v>
      </c>
      <c r="F146" s="17">
        <v>51.3</v>
      </c>
      <c r="G146" s="19">
        <f t="shared" si="76"/>
        <v>52.087763726711216</v>
      </c>
      <c r="H146" s="19">
        <f t="shared" si="77"/>
        <v>12.912236273288784</v>
      </c>
      <c r="I146" s="17">
        <f t="shared" si="66"/>
        <v>-0.78776372671121919</v>
      </c>
      <c r="J146" s="20">
        <f t="shared" si="67"/>
        <v>13.700000000000003</v>
      </c>
      <c r="K146" s="20">
        <f t="shared" si="68"/>
        <v>88.1</v>
      </c>
      <c r="L146" s="17">
        <f t="shared" si="78"/>
        <v>45.752500027999993</v>
      </c>
      <c r="M146" s="20">
        <f t="shared" si="69"/>
        <v>19.247499972000007</v>
      </c>
      <c r="N146" s="20">
        <f t="shared" si="70"/>
        <v>122.29875004500002</v>
      </c>
      <c r="O146" s="16">
        <f t="shared" si="71"/>
        <v>588.71500011599994</v>
      </c>
      <c r="P146" s="16">
        <f t="shared" si="95"/>
        <v>613.79323750529829</v>
      </c>
      <c r="Q146" s="16">
        <f t="shared" si="79"/>
        <v>661.12500012499993</v>
      </c>
      <c r="R146" s="16">
        <f t="shared" si="80"/>
        <v>103.79323750529829</v>
      </c>
      <c r="S146" s="16">
        <f t="shared" si="81"/>
        <v>151.12500012499993</v>
      </c>
      <c r="T146" s="4">
        <f t="shared" si="65"/>
        <v>52</v>
      </c>
      <c r="U146" s="4"/>
      <c r="V146" s="4"/>
      <c r="W146" s="4"/>
      <c r="X146" s="16">
        <f t="shared" si="82"/>
        <v>52.087763726711216</v>
      </c>
      <c r="Y146" s="16">
        <f>INDEX(pred1!E:E, MATCH(bbg_all!C146, pred1!D:D, 0))</f>
        <v>52.538814330100948</v>
      </c>
      <c r="Z146" s="16">
        <f>INDEX(pred2!E:E, MATCH(bbg_all!C146, pred2!D:D, 0))</f>
        <v>50.754197013378089</v>
      </c>
      <c r="AA146" s="16">
        <f>INDEX(pred3!E:E, MATCH(bbg_all!C146, pred3!D:D, 0))</f>
        <v>52.106327438354427</v>
      </c>
      <c r="AB146" s="16">
        <f>INDEX(pred4!E:E, MATCH(bbg_all!C146, pred4!D:D, 0))</f>
        <v>53.076068162918006</v>
      </c>
      <c r="AC146" s="16">
        <f>INDEX(pred5!E:E, MATCH(bbg_all!C146, pred5!D:D, 0))</f>
        <v>51.963411688804577</v>
      </c>
      <c r="AD146" s="4"/>
      <c r="AE146" s="7">
        <v>45506</v>
      </c>
      <c r="AF146" s="3">
        <f t="shared" si="83"/>
        <v>45506</v>
      </c>
      <c r="AG146" s="1">
        <v>304</v>
      </c>
      <c r="AH146" s="1" t="s">
        <v>2</v>
      </c>
      <c r="AI146" s="14">
        <f>INDEX(daily_KORD_weather!B:B, MATCH(bbg_all!AF146, daily_KORD_weather!A:A, 0))*1.8+32</f>
        <v>76.08499999999988</v>
      </c>
      <c r="AJ146" s="14">
        <f t="shared" si="84"/>
        <v>73.082589273452669</v>
      </c>
      <c r="AK146" s="9">
        <f>INDEX(pred1!E:E, MATCH(bbg_all!AF146, pred1!D:D, 0))</f>
        <v>73.070333194732569</v>
      </c>
      <c r="AL146" s="9">
        <f>INDEX(pred2!E:E, MATCH(bbg_all!AF146, pred2!D:D, 0))</f>
        <v>74.506490039825366</v>
      </c>
      <c r="AM146" s="9">
        <f>INDEX(pred3!E:E, MATCH(bbg_all!AF146, pred3!D:D, 0))</f>
        <v>71.764778184890645</v>
      </c>
      <c r="AN146" s="9">
        <f>INDEX(pred4!E:E, MATCH(bbg_all!AF146, pred4!D:D, 0))</f>
        <v>73.133020782470638</v>
      </c>
      <c r="AO146" s="9">
        <f>INDEX(pred5!E:E, MATCH(bbg_all!AF146, pred5!D:D, 0))</f>
        <v>72.938324165344142</v>
      </c>
      <c r="AP146" s="9">
        <f t="shared" si="85"/>
        <v>3.0024107265472111</v>
      </c>
      <c r="AQ146" s="15" t="b">
        <v>0</v>
      </c>
      <c r="AR146" s="9">
        <f t="shared" si="86"/>
        <v>11.08499999999988</v>
      </c>
      <c r="AS146" s="9">
        <f t="shared" si="87"/>
        <v>8.082589273452669</v>
      </c>
      <c r="AT146" t="str">
        <f t="shared" si="72"/>
        <v>2024_8</v>
      </c>
      <c r="AU146">
        <f t="shared" si="73"/>
        <v>15.65999999999994</v>
      </c>
      <c r="AW146" s="2">
        <f t="shared" si="88"/>
        <v>45238</v>
      </c>
      <c r="AX146" s="21">
        <f>INDEX(daily_KORD_weather!H:H, MATCH(bbg_all!AW146,daily_KORD_weather!G:G, 0))*1.8+32</f>
        <v>49.744999993999997</v>
      </c>
      <c r="AY146" s="2">
        <f t="shared" si="89"/>
        <v>44873</v>
      </c>
      <c r="AZ146" s="22">
        <f>INDEX(daily_KORD_weather!J:J, MATCH(bbg_all!AY146,daily_KORD_weather!I:I, 0))*1.8+32</f>
        <v>47.682500000000005</v>
      </c>
      <c r="BA146" s="2">
        <f t="shared" si="90"/>
        <v>44508</v>
      </c>
      <c r="BB146" s="22">
        <f>INDEX(daily_KORD_weather!L:L, MATCH(bbg_all!BA146,daily_KORD_weather!K:K, 0))*1.8+32</f>
        <v>55.88000006</v>
      </c>
      <c r="BC146" s="2">
        <f t="shared" si="91"/>
        <v>44143</v>
      </c>
      <c r="BD146" s="22">
        <f>INDEX(daily_KORD_weather!N:N, MATCH(bbg_all!BC146,daily_KORD_weather!M:M, 0))*1.8+32</f>
        <v>62.967500059999999</v>
      </c>
      <c r="BE146" s="2">
        <f t="shared" si="92"/>
        <v>43777</v>
      </c>
      <c r="BF146" s="22">
        <f>INDEX(daily_KORD_weather!P:P, MATCH(bbg_all!BE146,daily_KORD_weather!O:O, 0))*1.8+32</f>
        <v>23.030000059999999</v>
      </c>
      <c r="BG146" s="2">
        <f t="shared" si="93"/>
        <v>43412</v>
      </c>
      <c r="BH146" s="22">
        <f>INDEX(daily_KORD_weather!R:R, MATCH(bbg_all!BG146,daily_KORD_weather!Q:Q, 0))*1.8+32</f>
        <v>35.209999994</v>
      </c>
      <c r="BP146" t="s">
        <v>35</v>
      </c>
    </row>
    <row r="147" spans="1:68">
      <c r="A147">
        <f t="shared" si="94"/>
        <v>147</v>
      </c>
      <c r="B147" t="str">
        <f t="shared" si="74"/>
        <v>2024_11</v>
      </c>
      <c r="C147" s="11">
        <v>45603</v>
      </c>
      <c r="D147" s="4" t="str">
        <f>INDEX(AH:AH, MATCH(C147, AF:AF, 0))</f>
        <v>H</v>
      </c>
      <c r="E147" s="4">
        <f t="shared" si="75"/>
        <v>510</v>
      </c>
      <c r="F147" s="17">
        <v>51</v>
      </c>
      <c r="G147" s="19">
        <f t="shared" si="76"/>
        <v>49.431323666572531</v>
      </c>
      <c r="H147" s="19">
        <f t="shared" si="77"/>
        <v>15.568676333427469</v>
      </c>
      <c r="I147" s="17">
        <f t="shared" si="66"/>
        <v>1.5686763334274687</v>
      </c>
      <c r="J147" s="20">
        <f t="shared" si="67"/>
        <v>14</v>
      </c>
      <c r="K147" s="20">
        <f t="shared" si="68"/>
        <v>74.399999999999991</v>
      </c>
      <c r="L147" s="17">
        <f t="shared" si="78"/>
        <v>47.003750012000005</v>
      </c>
      <c r="M147" s="20">
        <f t="shared" si="69"/>
        <v>17.996249987999995</v>
      </c>
      <c r="N147" s="20">
        <f t="shared" si="70"/>
        <v>104.302500057</v>
      </c>
      <c r="O147" s="16">
        <f t="shared" si="71"/>
        <v>607.96250008799996</v>
      </c>
      <c r="P147" s="16">
        <f t="shared" si="95"/>
        <v>623.47347063648783</v>
      </c>
      <c r="Q147" s="16">
        <f t="shared" si="79"/>
        <v>663.11500011599992</v>
      </c>
      <c r="R147" s="16">
        <f t="shared" si="80"/>
        <v>113.47347063648783</v>
      </c>
      <c r="S147" s="16">
        <f t="shared" si="81"/>
        <v>153.11500011599992</v>
      </c>
      <c r="T147" s="4">
        <f t="shared" si="65"/>
        <v>52</v>
      </c>
      <c r="U147" s="4"/>
      <c r="V147" s="4"/>
      <c r="W147" s="4"/>
      <c r="X147" s="16">
        <f t="shared" si="82"/>
        <v>49.431323666572531</v>
      </c>
      <c r="Y147" s="16">
        <f>INDEX(pred1!E:E, MATCH(bbg_all!C147, pred1!D:D, 0))</f>
        <v>50.453222727775525</v>
      </c>
      <c r="Z147" s="16">
        <f>INDEX(pred2!E:E, MATCH(bbg_all!C147, pred2!D:D, 0))</f>
        <v>46.134248590469355</v>
      </c>
      <c r="AA147" s="16">
        <f>INDEX(pred3!E:E, MATCH(bbg_all!C147, pred3!D:D, 0))</f>
        <v>50.112557435035654</v>
      </c>
      <c r="AB147" s="16">
        <f>INDEX(pred4!E:E, MATCH(bbg_all!C147, pred4!D:D, 0))</f>
        <v>51.737113285064623</v>
      </c>
      <c r="AC147" s="16">
        <f>INDEX(pred5!E:E, MATCH(bbg_all!C147, pred5!D:D, 0))</f>
        <v>48.719476294517477</v>
      </c>
      <c r="AD147" s="4"/>
      <c r="AE147" s="7">
        <v>45505</v>
      </c>
      <c r="AF147" s="3">
        <f t="shared" si="83"/>
        <v>45505</v>
      </c>
      <c r="AG147" s="1">
        <v>295</v>
      </c>
      <c r="AH147" s="1" t="s">
        <v>2</v>
      </c>
      <c r="AI147" s="14">
        <f>INDEX(daily_KORD_weather!B:B, MATCH(bbg_all!AF147, daily_KORD_weather!A:A, 0))*1.8+32</f>
        <v>80.65999999999994</v>
      </c>
      <c r="AJ147" s="14">
        <f t="shared" si="84"/>
        <v>72.766252574920571</v>
      </c>
      <c r="AK147" s="9">
        <f>INDEX(pred1!E:E, MATCH(bbg_all!AF147, pred1!D:D, 0))</f>
        <v>72.87332415580741</v>
      </c>
      <c r="AL147" s="9">
        <f>INDEX(pred2!E:E, MATCH(bbg_all!AF147, pred2!D:D, 0))</f>
        <v>73.934247112274079</v>
      </c>
      <c r="AM147" s="9">
        <f>INDEX(pred3!E:E, MATCH(bbg_all!AF147, pred3!D:D, 0))</f>
        <v>71.522106790542523</v>
      </c>
      <c r="AN147" s="9">
        <f>INDEX(pred4!E:E, MATCH(bbg_all!AF147, pred4!D:D, 0))</f>
        <v>72.95029125213614</v>
      </c>
      <c r="AO147" s="9">
        <f>INDEX(pred5!E:E, MATCH(bbg_all!AF147, pred5!D:D, 0))</f>
        <v>72.551293563842677</v>
      </c>
      <c r="AP147" s="9">
        <f t="shared" si="85"/>
        <v>7.8937474250793684</v>
      </c>
      <c r="AQ147" s="15" t="b">
        <v>0</v>
      </c>
      <c r="AR147" s="9">
        <f t="shared" si="86"/>
        <v>15.65999999999994</v>
      </c>
      <c r="AS147" s="9">
        <f t="shared" si="87"/>
        <v>7.7662525749205713</v>
      </c>
      <c r="AT147" t="str">
        <f t="shared" si="72"/>
        <v>2024_8</v>
      </c>
      <c r="AU147">
        <f t="shared" si="73"/>
        <v>0</v>
      </c>
      <c r="AW147" s="2">
        <f t="shared" si="88"/>
        <v>45237</v>
      </c>
      <c r="AX147" s="21">
        <f>INDEX(daily_KORD_weather!H:H, MATCH(bbg_all!AW147,daily_KORD_weather!G:G, 0))*1.8+32</f>
        <v>51.844999999999999</v>
      </c>
      <c r="AY147" s="2">
        <f t="shared" si="89"/>
        <v>44872</v>
      </c>
      <c r="AZ147" s="22">
        <f>INDEX(daily_KORD_weather!J:J, MATCH(bbg_all!AY147,daily_KORD_weather!I:I, 0))*1.8+32</f>
        <v>48.477500006</v>
      </c>
      <c r="BA147" s="2">
        <f t="shared" si="90"/>
        <v>44507</v>
      </c>
      <c r="BB147" s="22">
        <f>INDEX(daily_KORD_weather!L:L, MATCH(bbg_all!BA147,daily_KORD_weather!K:K, 0))*1.8+32</f>
        <v>52.422499940000002</v>
      </c>
      <c r="BC147" s="2">
        <f t="shared" si="91"/>
        <v>44142</v>
      </c>
      <c r="BD147" s="22">
        <f>INDEX(daily_KORD_weather!N:N, MATCH(bbg_all!BC147,daily_KORD_weather!M:M, 0))*1.8+32</f>
        <v>62.742500059999998</v>
      </c>
      <c r="BE147" s="2">
        <f t="shared" si="92"/>
        <v>43776</v>
      </c>
      <c r="BF147" s="22">
        <f>INDEX(daily_KORD_weather!P:P, MATCH(bbg_all!BE147,daily_KORD_weather!O:O, 0))*1.8+32</f>
        <v>28.29500006</v>
      </c>
      <c r="BG147" s="2">
        <f t="shared" si="93"/>
        <v>43411</v>
      </c>
      <c r="BH147" s="22">
        <f>INDEX(daily_KORD_weather!R:R, MATCH(bbg_all!BG147,daily_KORD_weather!Q:Q, 0))*1.8+32</f>
        <v>38.240000006000002</v>
      </c>
      <c r="BP147" t="s">
        <v>35</v>
      </c>
    </row>
    <row r="148" spans="1:68">
      <c r="A148">
        <f t="shared" si="94"/>
        <v>148</v>
      </c>
      <c r="B148" t="str">
        <f t="shared" si="74"/>
        <v>2024_11</v>
      </c>
      <c r="C148" s="11">
        <v>45602</v>
      </c>
      <c r="D148" s="4" t="s">
        <v>3</v>
      </c>
      <c r="E148" s="4">
        <f t="shared" si="75"/>
        <v>510</v>
      </c>
      <c r="F148" s="17">
        <v>55.2</v>
      </c>
      <c r="G148" s="19">
        <f t="shared" si="76"/>
        <v>49.998873922824814</v>
      </c>
      <c r="H148" s="19">
        <f t="shared" si="77"/>
        <v>15.001126077175186</v>
      </c>
      <c r="I148" s="17">
        <f t="shared" si="66"/>
        <v>5.2011260771751893</v>
      </c>
      <c r="J148" s="20">
        <f t="shared" si="67"/>
        <v>9.7999999999999972</v>
      </c>
      <c r="K148" s="20">
        <f t="shared" si="68"/>
        <v>60.399999999999991</v>
      </c>
      <c r="L148" s="17">
        <f t="shared" si="78"/>
        <v>50.653749970999996</v>
      </c>
      <c r="M148" s="20">
        <f t="shared" si="69"/>
        <v>14.346250029000004</v>
      </c>
      <c r="N148" s="20">
        <f t="shared" si="70"/>
        <v>89.956250027999999</v>
      </c>
      <c r="O148" s="16">
        <f t="shared" si="71"/>
        <v>625.958750076</v>
      </c>
      <c r="P148" s="16">
        <f t="shared" si="95"/>
        <v>636.17580656643747</v>
      </c>
      <c r="Q148" s="16">
        <f t="shared" si="79"/>
        <v>668.36250008799993</v>
      </c>
      <c r="R148" s="16">
        <f t="shared" si="80"/>
        <v>126.17580656643747</v>
      </c>
      <c r="S148" s="16">
        <f t="shared" si="81"/>
        <v>158.36250008799993</v>
      </c>
      <c r="T148" s="4">
        <f t="shared" si="65"/>
        <v>52</v>
      </c>
      <c r="U148" s="4"/>
      <c r="V148" s="4"/>
      <c r="W148" s="4"/>
      <c r="X148" s="16">
        <f t="shared" si="82"/>
        <v>49.998873922824814</v>
      </c>
      <c r="Y148" s="16">
        <f>INDEX(pred1!E:E, MATCH(bbg_all!C148, pred1!D:D, 0))</f>
        <v>50.35318126678461</v>
      </c>
      <c r="Z148" s="16">
        <f>INDEX(pred2!E:E, MATCH(bbg_all!C148, pred2!D:D, 0))</f>
        <v>49.118437826633411</v>
      </c>
      <c r="AA148" s="16">
        <f>INDEX(pred3!E:E, MATCH(bbg_all!C148, pred3!D:D, 0))</f>
        <v>50.147703242301901</v>
      </c>
      <c r="AB148" s="16">
        <f>INDEX(pred4!E:E, MATCH(bbg_all!C148, pred4!D:D, 0))</f>
        <v>51.107711911201406</v>
      </c>
      <c r="AC148" s="16">
        <f>INDEX(pred5!E:E, MATCH(bbg_all!C148, pred5!D:D, 0))</f>
        <v>49.267335367202726</v>
      </c>
      <c r="AD148" s="4"/>
      <c r="AE148" s="7">
        <v>45504</v>
      </c>
      <c r="AF148" s="3">
        <f t="shared" si="83"/>
        <v>45504</v>
      </c>
      <c r="AG148" s="1">
        <v>308</v>
      </c>
      <c r="AH148" s="1" t="s">
        <v>2</v>
      </c>
      <c r="AI148" s="14">
        <f>INDEX(daily_KORD_weather!B:B, MATCH(bbg_all!AF148, daily_KORD_weather!A:A, 0))*1.8+32</f>
        <v>81.050000000000011</v>
      </c>
      <c r="AJ148" s="14">
        <f t="shared" si="84"/>
        <v>71.638526935577318</v>
      </c>
      <c r="AK148" s="9">
        <f>INDEX(pred1!E:E, MATCH(bbg_all!AF148, pred1!D:D, 0))</f>
        <v>71.614727830886778</v>
      </c>
      <c r="AL148" s="9">
        <f>INDEX(pred2!E:E, MATCH(bbg_all!AF148, pred2!D:D, 0))</f>
        <v>72.703024768829266</v>
      </c>
      <c r="AM148" s="9">
        <f>INDEX(pred3!E:E, MATCH(bbg_all!AF148, pred3!D:D, 0))</f>
        <v>70.605051374435334</v>
      </c>
      <c r="AN148" s="9">
        <f>INDEX(pred4!E:E, MATCH(bbg_all!AF148, pred4!D:D, 0))</f>
        <v>71.961001014709382</v>
      </c>
      <c r="AO148" s="9">
        <f>INDEX(pred5!E:E, MATCH(bbg_all!AF148, pred5!D:D, 0))</f>
        <v>71.308829689025799</v>
      </c>
      <c r="AP148" s="9">
        <f t="shared" si="85"/>
        <v>9.4114730644226938</v>
      </c>
      <c r="AQ148" s="15" t="b">
        <v>0</v>
      </c>
      <c r="AR148" s="9">
        <f t="shared" si="86"/>
        <v>16.050000000000011</v>
      </c>
      <c r="AS148" s="9">
        <f t="shared" si="87"/>
        <v>6.6385269355773175</v>
      </c>
      <c r="AT148" t="str">
        <f t="shared" si="72"/>
        <v>2024_7</v>
      </c>
      <c r="AU148">
        <f t="shared" si="73"/>
        <v>189.62999999999846</v>
      </c>
      <c r="AW148" s="2">
        <f t="shared" si="88"/>
        <v>45236</v>
      </c>
      <c r="AX148" s="21">
        <f>INDEX(daily_KORD_weather!H:H, MATCH(bbg_all!AW148,daily_KORD_weather!G:G, 0))*1.8+32</f>
        <v>60.229999939999999</v>
      </c>
      <c r="AY148" s="2">
        <f t="shared" si="89"/>
        <v>44871</v>
      </c>
      <c r="AZ148" s="22">
        <f>INDEX(daily_KORD_weather!J:J, MATCH(bbg_all!AY148,daily_KORD_weather!I:I, 0))*1.8+32</f>
        <v>50.577499940000003</v>
      </c>
      <c r="BA148" s="2">
        <f t="shared" si="90"/>
        <v>44506</v>
      </c>
      <c r="BB148" s="22">
        <f>INDEX(daily_KORD_weather!L:L, MATCH(bbg_all!BA148,daily_KORD_weather!K:K, 0))*1.8+32</f>
        <v>45.905000000000001</v>
      </c>
      <c r="BC148" s="2">
        <f t="shared" si="91"/>
        <v>44141</v>
      </c>
      <c r="BD148" s="22">
        <f>INDEX(daily_KORD_weather!N:N, MATCH(bbg_all!BC148,daily_KORD_weather!M:M, 0))*1.8+32</f>
        <v>60.769999940000005</v>
      </c>
      <c r="BE148" s="2">
        <f t="shared" si="92"/>
        <v>43775</v>
      </c>
      <c r="BF148" s="22">
        <f>INDEX(daily_KORD_weather!P:P, MATCH(bbg_all!BE148,daily_KORD_weather!O:O, 0))*1.8+32</f>
        <v>38.637500000000003</v>
      </c>
      <c r="BG148" s="2">
        <f t="shared" si="93"/>
        <v>43410</v>
      </c>
      <c r="BH148" s="22">
        <f>INDEX(daily_KORD_weather!R:R, MATCH(bbg_all!BG148,daily_KORD_weather!Q:Q, 0))*1.8+32</f>
        <v>47.802500006000002</v>
      </c>
      <c r="BP148" t="s">
        <v>35</v>
      </c>
    </row>
    <row r="149" spans="1:68">
      <c r="A149">
        <f t="shared" si="94"/>
        <v>149</v>
      </c>
      <c r="B149" t="str">
        <f t="shared" si="74"/>
        <v>2024_11</v>
      </c>
      <c r="C149" s="11">
        <v>45601</v>
      </c>
      <c r="D149" s="4" t="s">
        <v>3</v>
      </c>
      <c r="E149" s="4">
        <f t="shared" si="75"/>
        <v>577</v>
      </c>
      <c r="F149" s="17">
        <v>64.7</v>
      </c>
      <c r="G149" s="19">
        <f t="shared" si="76"/>
        <v>53.085541353225629</v>
      </c>
      <c r="H149" s="19">
        <f t="shared" si="77"/>
        <v>11.914458646774371</v>
      </c>
      <c r="I149" s="17">
        <f t="shared" si="66"/>
        <v>11.614458646774374</v>
      </c>
      <c r="J149" s="20">
        <f t="shared" si="67"/>
        <v>0.29999999999999716</v>
      </c>
      <c r="K149" s="20">
        <f t="shared" si="68"/>
        <v>50.599999999999994</v>
      </c>
      <c r="L149" s="17">
        <f t="shared" si="78"/>
        <v>50.126250011000003</v>
      </c>
      <c r="M149" s="20">
        <f t="shared" si="69"/>
        <v>14.873749988999997</v>
      </c>
      <c r="N149" s="20">
        <f t="shared" si="70"/>
        <v>75.08250003900001</v>
      </c>
      <c r="O149" s="16">
        <f t="shared" si="71"/>
        <v>640.30500010499998</v>
      </c>
      <c r="P149" s="16">
        <f t="shared" si="95"/>
        <v>654.43756940804951</v>
      </c>
      <c r="Q149" s="16">
        <f t="shared" si="79"/>
        <v>676.55875007600002</v>
      </c>
      <c r="R149" s="16">
        <f t="shared" si="80"/>
        <v>77.437569408049512</v>
      </c>
      <c r="S149" s="16">
        <f t="shared" si="81"/>
        <v>99.558750076000024</v>
      </c>
      <c r="T149" s="4">
        <f t="shared" si="65"/>
        <v>-15</v>
      </c>
      <c r="U149" s="4"/>
      <c r="V149" s="4"/>
      <c r="W149" s="4"/>
      <c r="X149" s="16">
        <f t="shared" si="82"/>
        <v>53.085541353225629</v>
      </c>
      <c r="Y149" s="16">
        <f>INDEX(pred1!E:E, MATCH(bbg_all!C149, pred1!D:D, 0))</f>
        <v>53.956504631042392</v>
      </c>
      <c r="Z149" s="16">
        <f>INDEX(pred2!E:E, MATCH(bbg_all!C149, pred2!D:D, 0))</f>
        <v>52.75829105377187</v>
      </c>
      <c r="AA149" s="16">
        <f>INDEX(pred3!E:E, MATCH(bbg_all!C149, pred3!D:D, 0))</f>
        <v>52.195783400535525</v>
      </c>
      <c r="AB149" s="16">
        <f>INDEX(pred4!E:E, MATCH(bbg_all!C149, pred4!D:D, 0))</f>
        <v>53.572287702560359</v>
      </c>
      <c r="AC149" s="16">
        <f>INDEX(pred5!E:E, MATCH(bbg_all!C149, pred5!D:D, 0))</f>
        <v>52.944839978217978</v>
      </c>
      <c r="AD149" s="4"/>
      <c r="AE149" s="7">
        <v>45503</v>
      </c>
      <c r="AF149" s="3">
        <f t="shared" si="83"/>
        <v>45503</v>
      </c>
      <c r="AG149" s="1">
        <v>307</v>
      </c>
      <c r="AH149" s="1" t="s">
        <v>2</v>
      </c>
      <c r="AI149" s="14">
        <f>INDEX(daily_KORD_weather!B:B, MATCH(bbg_all!AF149, daily_KORD_weather!A:A, 0))*1.8+32</f>
        <v>78.432499999999948</v>
      </c>
      <c r="AJ149" s="14">
        <f t="shared" si="84"/>
        <v>70.741209659576327</v>
      </c>
      <c r="AK149" s="9">
        <f>INDEX(pred1!E:E, MATCH(bbg_all!AF149, pred1!D:D, 0))</f>
        <v>70.592855405807427</v>
      </c>
      <c r="AL149" s="9">
        <f>INDEX(pred2!E:E, MATCH(bbg_all!AF149, pred2!D:D, 0))</f>
        <v>72.101105308532624</v>
      </c>
      <c r="AM149" s="9">
        <f>INDEX(pred3!E:E, MATCH(bbg_all!AF149, pred3!D:D, 0))</f>
        <v>69.708314228057773</v>
      </c>
      <c r="AN149" s="9">
        <f>INDEX(pred4!E:E, MATCH(bbg_all!AF149, pred4!D:D, 0))</f>
        <v>70.667690610885529</v>
      </c>
      <c r="AO149" s="9">
        <f>INDEX(pred5!E:E, MATCH(bbg_all!AF149, pred5!D:D, 0))</f>
        <v>70.636082744598298</v>
      </c>
      <c r="AP149" s="9">
        <f t="shared" si="85"/>
        <v>7.6912903404236204</v>
      </c>
      <c r="AQ149" s="15" t="b">
        <v>0</v>
      </c>
      <c r="AR149" s="9">
        <f t="shared" si="86"/>
        <v>13.432499999999948</v>
      </c>
      <c r="AS149" s="9">
        <f t="shared" si="87"/>
        <v>5.7412096595763273</v>
      </c>
      <c r="AT149" t="str">
        <f t="shared" si="72"/>
        <v>2024_7</v>
      </c>
      <c r="AU149">
        <f t="shared" si="73"/>
        <v>176.19749999999848</v>
      </c>
      <c r="AW149" s="2">
        <f t="shared" si="88"/>
        <v>45235</v>
      </c>
      <c r="AX149" s="21">
        <f>INDEX(daily_KORD_weather!H:H, MATCH(bbg_all!AW149,daily_KORD_weather!G:G, 0))*1.8+32</f>
        <v>48.365000006000002</v>
      </c>
      <c r="AY149" s="2">
        <f t="shared" si="89"/>
        <v>44870</v>
      </c>
      <c r="AZ149" s="22">
        <f>INDEX(daily_KORD_weather!J:J, MATCH(bbg_all!AY149,daily_KORD_weather!I:I, 0))*1.8+32</f>
        <v>61.887500060000001</v>
      </c>
      <c r="BA149" s="2">
        <f t="shared" si="90"/>
        <v>44505</v>
      </c>
      <c r="BB149" s="22">
        <f>INDEX(daily_KORD_weather!L:L, MATCH(bbg_all!BA149,daily_KORD_weather!K:K, 0))*1.8+32</f>
        <v>41.472499999999997</v>
      </c>
      <c r="BC149" s="2">
        <f t="shared" si="91"/>
        <v>44140</v>
      </c>
      <c r="BD149" s="22">
        <f>INDEX(daily_KORD_weather!N:N, MATCH(bbg_all!BC149,daily_KORD_weather!M:M, 0))*1.8+32</f>
        <v>63.162500000000001</v>
      </c>
      <c r="BE149" s="2">
        <f t="shared" si="92"/>
        <v>43774</v>
      </c>
      <c r="BF149" s="22">
        <f>INDEX(daily_KORD_weather!P:P, MATCH(bbg_all!BE149,daily_KORD_weather!O:O, 0))*1.8+32</f>
        <v>37.700000006000003</v>
      </c>
      <c r="BG149" s="2">
        <f t="shared" si="93"/>
        <v>43409</v>
      </c>
      <c r="BH149" s="22">
        <f>INDEX(daily_KORD_weather!R:R, MATCH(bbg_all!BG149,daily_KORD_weather!Q:Q, 0))*1.8+32</f>
        <v>48.169999994000001</v>
      </c>
      <c r="BP149" t="s">
        <v>35</v>
      </c>
    </row>
    <row r="150" spans="1:68">
      <c r="A150">
        <f t="shared" si="94"/>
        <v>150</v>
      </c>
      <c r="B150" t="str">
        <f t="shared" si="74"/>
        <v>2024_11</v>
      </c>
      <c r="C150" s="11">
        <v>45600</v>
      </c>
      <c r="D150" s="4" t="s">
        <v>3</v>
      </c>
      <c r="E150" s="4">
        <f t="shared" si="75"/>
        <v>578</v>
      </c>
      <c r="F150" s="17">
        <v>64.8</v>
      </c>
      <c r="G150" s="19">
        <f t="shared" si="76"/>
        <v>55.530257382392804</v>
      </c>
      <c r="H150" s="19">
        <f t="shared" si="77"/>
        <v>9.4697426176071957</v>
      </c>
      <c r="I150" s="17">
        <f t="shared" si="66"/>
        <v>9.2697426176071929</v>
      </c>
      <c r="J150" s="20">
        <f t="shared" si="67"/>
        <v>0.20000000000000284</v>
      </c>
      <c r="K150" s="20">
        <f t="shared" si="68"/>
        <v>50.3</v>
      </c>
      <c r="L150" s="17">
        <f t="shared" si="78"/>
        <v>51.79374997099999</v>
      </c>
      <c r="M150" s="20">
        <f t="shared" si="69"/>
        <v>13.20625002900001</v>
      </c>
      <c r="N150" s="20">
        <f t="shared" si="70"/>
        <v>61.87625001</v>
      </c>
      <c r="O150" s="16">
        <f t="shared" si="71"/>
        <v>655.17875009399995</v>
      </c>
      <c r="P150" s="16">
        <f t="shared" si="95"/>
        <v>675.66616531658508</v>
      </c>
      <c r="Q150" s="16">
        <f t="shared" si="79"/>
        <v>690.60500010499993</v>
      </c>
      <c r="R150" s="16">
        <f t="shared" si="80"/>
        <v>97.666165316585079</v>
      </c>
      <c r="S150" s="16">
        <f t="shared" si="81"/>
        <v>112.60500010499993</v>
      </c>
      <c r="T150" s="4">
        <f t="shared" si="65"/>
        <v>-16</v>
      </c>
      <c r="U150" s="4"/>
      <c r="V150" s="4"/>
      <c r="W150" s="4"/>
      <c r="X150" s="16">
        <f t="shared" si="82"/>
        <v>55.530257382392804</v>
      </c>
      <c r="Y150" s="16">
        <f>INDEX(pred1!E:E, MATCH(bbg_all!C150, pred1!D:D, 0))</f>
        <v>56.949330544471657</v>
      </c>
      <c r="Z150" s="16">
        <f>INDEX(pred2!E:E, MATCH(bbg_all!C150, pred2!D:D, 0))</f>
        <v>54.478221178054753</v>
      </c>
      <c r="AA150" s="16">
        <f>INDEX(pred3!E:E, MATCH(bbg_all!C150, pred3!D:D, 0))</f>
        <v>54.706874990463177</v>
      </c>
      <c r="AB150" s="16">
        <f>INDEX(pred4!E:E, MATCH(bbg_all!C150, pred4!D:D, 0))</f>
        <v>56.05338990688314</v>
      </c>
      <c r="AC150" s="16">
        <f>INDEX(pred5!E:E, MATCH(bbg_all!C150, pred5!D:D, 0))</f>
        <v>55.463470292091301</v>
      </c>
      <c r="AD150" s="4"/>
      <c r="AE150" s="7">
        <v>45502</v>
      </c>
      <c r="AF150" s="3">
        <f t="shared" si="83"/>
        <v>45502</v>
      </c>
      <c r="AG150" s="1">
        <v>305</v>
      </c>
      <c r="AH150" s="1" t="s">
        <v>2</v>
      </c>
      <c r="AI150" s="14">
        <f>INDEX(daily_KORD_weather!B:B, MATCH(bbg_all!AF150, daily_KORD_weather!A:A, 0))*1.8+32</f>
        <v>76.377499999999884</v>
      </c>
      <c r="AJ150" s="14">
        <f t="shared" si="84"/>
        <v>70.198693733215237</v>
      </c>
      <c r="AK150" s="9">
        <f>INDEX(pred1!E:E, MATCH(bbg_all!AF150, pred1!D:D, 0))</f>
        <v>70.187101125717078</v>
      </c>
      <c r="AL150" s="9">
        <f>INDEX(pred2!E:E, MATCH(bbg_all!AF150, pred2!D:D, 0))</f>
        <v>71.645955467224027</v>
      </c>
      <c r="AM150" s="9">
        <f>INDEX(pred3!E:E, MATCH(bbg_all!AF150, pred3!D:D, 0))</f>
        <v>69.175627803802413</v>
      </c>
      <c r="AN150" s="9">
        <f>INDEX(pred4!E:E, MATCH(bbg_all!AF150, pred4!D:D, 0))</f>
        <v>69.882660818099907</v>
      </c>
      <c r="AO150" s="9">
        <f>INDEX(pred5!E:E, MATCH(bbg_all!AF150, pred5!D:D, 0))</f>
        <v>70.102123451232814</v>
      </c>
      <c r="AP150" s="9">
        <f t="shared" si="85"/>
        <v>6.1788062667846475</v>
      </c>
      <c r="AQ150" s="15" t="b">
        <v>0</v>
      </c>
      <c r="AR150" s="9">
        <f t="shared" si="86"/>
        <v>11.377499999999884</v>
      </c>
      <c r="AS150" s="9">
        <f t="shared" si="87"/>
        <v>5.1986937332152365</v>
      </c>
      <c r="AT150" t="str">
        <f t="shared" si="72"/>
        <v>2024_7</v>
      </c>
      <c r="AU150">
        <f t="shared" si="73"/>
        <v>164.8199999999986</v>
      </c>
      <c r="AW150" s="2">
        <f t="shared" si="88"/>
        <v>45234</v>
      </c>
      <c r="AX150" s="21">
        <f>INDEX(daily_KORD_weather!H:H, MATCH(bbg_all!AW150,daily_KORD_weather!G:G, 0))*1.8+32</f>
        <v>51.544999939999997</v>
      </c>
      <c r="AY150" s="2">
        <f t="shared" si="89"/>
        <v>44869</v>
      </c>
      <c r="AZ150" s="22">
        <f>INDEX(daily_KORD_weather!J:J, MATCH(bbg_all!AY150,daily_KORD_weather!I:I, 0))*1.8+32</f>
        <v>64.617499940000002</v>
      </c>
      <c r="BA150" s="2">
        <f t="shared" si="90"/>
        <v>44504</v>
      </c>
      <c r="BB150" s="22">
        <f>INDEX(daily_KORD_weather!L:L, MATCH(bbg_all!BA150,daily_KORD_weather!K:K, 0))*1.8+32</f>
        <v>37.805</v>
      </c>
      <c r="BC150" s="2">
        <f t="shared" si="91"/>
        <v>44139</v>
      </c>
      <c r="BD150" s="22">
        <f>INDEX(daily_KORD_weather!N:N, MATCH(bbg_all!BC150,daily_KORD_weather!M:M, 0))*1.8+32</f>
        <v>61.129999940000005</v>
      </c>
      <c r="BE150" s="2">
        <f t="shared" si="92"/>
        <v>43773</v>
      </c>
      <c r="BF150" s="22">
        <f>INDEX(daily_KORD_weather!P:P, MATCH(bbg_all!BE150,daily_KORD_weather!O:O, 0))*1.8+32</f>
        <v>47.637500000000003</v>
      </c>
      <c r="BG150" s="2">
        <f t="shared" si="93"/>
        <v>43408</v>
      </c>
      <c r="BH150" s="22">
        <f>INDEX(daily_KORD_weather!R:R, MATCH(bbg_all!BG150,daily_KORD_weather!Q:Q, 0))*1.8+32</f>
        <v>48.027500005999997</v>
      </c>
      <c r="BP150" t="s">
        <v>35</v>
      </c>
    </row>
    <row r="151" spans="1:68">
      <c r="A151">
        <f t="shared" si="94"/>
        <v>151</v>
      </c>
      <c r="B151" t="str">
        <f t="shared" si="74"/>
        <v>2024_11</v>
      </c>
      <c r="C151" s="11">
        <v>45599</v>
      </c>
      <c r="D151" s="4" t="s">
        <v>3</v>
      </c>
      <c r="E151" s="4" t="e">
        <f t="shared" si="75"/>
        <v>#N/A</v>
      </c>
      <c r="F151" s="17">
        <v>53.2</v>
      </c>
      <c r="G151" s="19">
        <f t="shared" si="76"/>
        <v>55.88120632171622</v>
      </c>
      <c r="H151" s="19">
        <f t="shared" si="77"/>
        <v>9.1187936782837795</v>
      </c>
      <c r="I151" s="17">
        <f t="shared" si="66"/>
        <v>-2.6812063217162176</v>
      </c>
      <c r="J151" s="20">
        <f t="shared" si="67"/>
        <v>11.799999999999997</v>
      </c>
      <c r="K151" s="20">
        <f t="shared" si="68"/>
        <v>50.099999999999994</v>
      </c>
      <c r="L151" s="17">
        <f t="shared" si="78"/>
        <v>46.977499991000002</v>
      </c>
      <c r="M151" s="20">
        <f t="shared" si="69"/>
        <v>18.022500008999998</v>
      </c>
      <c r="N151" s="20">
        <f t="shared" si="70"/>
        <v>43.853750001000002</v>
      </c>
      <c r="O151" s="16">
        <f t="shared" si="71"/>
        <v>668.38500012299994</v>
      </c>
      <c r="P151" s="16">
        <f t="shared" si="95"/>
        <v>687.99124007327293</v>
      </c>
      <c r="Q151" s="16">
        <f t="shared" si="79"/>
        <v>705.27875009399997</v>
      </c>
      <c r="R151" s="16" t="str">
        <f t="shared" si="80"/>
        <v>#N/A</v>
      </c>
      <c r="S151" s="16" t="str">
        <f t="shared" si="81"/>
        <v>#N/A</v>
      </c>
      <c r="T151" s="4" t="str">
        <f t="shared" si="65"/>
        <v>#N/A</v>
      </c>
      <c r="U151" s="4"/>
      <c r="V151" s="4"/>
      <c r="W151" s="4"/>
      <c r="X151" s="16">
        <f t="shared" si="82"/>
        <v>55.88120632171622</v>
      </c>
      <c r="Y151" s="16">
        <f>INDEX(pred1!E:E, MATCH(bbg_all!C151, pred1!D:D, 0))</f>
        <v>56.251520395278831</v>
      </c>
      <c r="Z151" s="16">
        <f>INDEX(pred2!E:E, MATCH(bbg_all!C151, pred2!D:D, 0))</f>
        <v>55.656965422630229</v>
      </c>
      <c r="AA151" s="16">
        <f>INDEX(pred3!E:E, MATCH(bbg_all!C151, pred3!D:D, 0))</f>
        <v>55.33683712482447</v>
      </c>
      <c r="AB151" s="16">
        <f>INDEX(pred4!E:E, MATCH(bbg_all!C151, pred4!D:D, 0))</f>
        <v>55.98302097320547</v>
      </c>
      <c r="AC151" s="16">
        <f>INDEX(pred5!E:E, MATCH(bbg_all!C151, pred5!D:D, 0))</f>
        <v>56.17768769264211</v>
      </c>
      <c r="AD151" s="4"/>
      <c r="AE151" s="7">
        <v>45499</v>
      </c>
      <c r="AF151" s="3">
        <f t="shared" si="83"/>
        <v>45499</v>
      </c>
      <c r="AG151" s="1">
        <v>306</v>
      </c>
      <c r="AH151" s="1" t="s">
        <v>2</v>
      </c>
      <c r="AI151" s="14">
        <f>INDEX(daily_KORD_weather!B:B, MATCH(bbg_all!AF151, daily_KORD_weather!A:A, 0))*1.8+32</f>
        <v>71.007499999999936</v>
      </c>
      <c r="AJ151" s="14">
        <f t="shared" si="84"/>
        <v>68.975828952789215</v>
      </c>
      <c r="AK151" s="9">
        <f>INDEX(pred1!E:E, MATCH(bbg_all!AF151, pred1!D:D, 0))</f>
        <v>68.596083974838166</v>
      </c>
      <c r="AL151" s="9">
        <f>INDEX(pred2!E:E, MATCH(bbg_all!AF151, pred2!D:D, 0))</f>
        <v>70.792050552368096</v>
      </c>
      <c r="AM151" s="9">
        <f>INDEX(pred3!E:E, MATCH(bbg_all!AF151, pred3!D:D, 0))</f>
        <v>67.799858570098806</v>
      </c>
      <c r="AN151" s="9">
        <f>INDEX(pred4!E:E, MATCH(bbg_all!AF151, pred4!D:D, 0))</f>
        <v>68.483657646179125</v>
      </c>
      <c r="AO151" s="9">
        <f>INDEX(pred5!E:E, MATCH(bbg_all!AF151, pred5!D:D, 0))</f>
        <v>69.207494020461951</v>
      </c>
      <c r="AP151" s="9">
        <f t="shared" si="85"/>
        <v>2.0316710472107218</v>
      </c>
      <c r="AQ151" s="15" t="b">
        <v>0</v>
      </c>
      <c r="AR151" s="9">
        <f t="shared" si="86"/>
        <v>6.0074999999999363</v>
      </c>
      <c r="AS151" s="9">
        <f t="shared" si="87"/>
        <v>3.9758289527892146</v>
      </c>
      <c r="AT151" t="str">
        <f t="shared" si="72"/>
        <v>2024_7</v>
      </c>
      <c r="AU151">
        <f t="shared" si="73"/>
        <v>158.81249999999869</v>
      </c>
      <c r="AW151" s="2">
        <f t="shared" si="88"/>
        <v>45233</v>
      </c>
      <c r="AX151" s="21">
        <f>INDEX(daily_KORD_weather!H:H, MATCH(bbg_all!AW151,daily_KORD_weather!G:G, 0))*1.8+32</f>
        <v>51.522499940000003</v>
      </c>
      <c r="AY151" s="2">
        <f t="shared" si="89"/>
        <v>44868</v>
      </c>
      <c r="AZ151" s="22">
        <f>INDEX(daily_KORD_weather!J:J, MATCH(bbg_all!AY151,daily_KORD_weather!I:I, 0))*1.8+32</f>
        <v>62.127499999999998</v>
      </c>
      <c r="BA151" s="2">
        <f t="shared" si="90"/>
        <v>44503</v>
      </c>
      <c r="BB151" s="22">
        <f>INDEX(daily_KORD_weather!L:L, MATCH(bbg_all!BA151,daily_KORD_weather!K:K, 0))*1.8+32</f>
        <v>36.927500000000002</v>
      </c>
      <c r="BC151" s="2">
        <f t="shared" si="91"/>
        <v>44138</v>
      </c>
      <c r="BD151" s="22">
        <f>INDEX(daily_KORD_weather!N:N, MATCH(bbg_all!BC151,daily_KORD_weather!M:M, 0))*1.8+32</f>
        <v>50.247500000000002</v>
      </c>
      <c r="BE151" s="2">
        <f t="shared" si="92"/>
        <v>43772</v>
      </c>
      <c r="BF151" s="22">
        <f>INDEX(daily_KORD_weather!P:P, MATCH(bbg_all!BE151,daily_KORD_weather!O:O, 0))*1.8+32</f>
        <v>38.840000000000003</v>
      </c>
      <c r="BG151" s="2">
        <f t="shared" si="93"/>
        <v>43407</v>
      </c>
      <c r="BH151" s="22">
        <f>INDEX(daily_KORD_weather!R:R, MATCH(bbg_all!BG151,daily_KORD_weather!Q:Q, 0))*1.8+32</f>
        <v>42.200000005999996</v>
      </c>
      <c r="BP151" t="s">
        <v>35</v>
      </c>
    </row>
    <row r="152" spans="1:68">
      <c r="A152">
        <f t="shared" si="94"/>
        <v>152</v>
      </c>
      <c r="B152" t="str">
        <f t="shared" si="74"/>
        <v>2024_11</v>
      </c>
      <c r="C152" s="11">
        <v>45598</v>
      </c>
      <c r="D152" s="4" t="s">
        <v>3</v>
      </c>
      <c r="E152" s="4" t="e">
        <f t="shared" si="75"/>
        <v>#N/A</v>
      </c>
      <c r="F152" s="17">
        <v>46.1</v>
      </c>
      <c r="G152" s="19">
        <f t="shared" si="76"/>
        <v>51.436532790660806</v>
      </c>
      <c r="H152" s="19">
        <f t="shared" si="77"/>
        <v>13.563467209339194</v>
      </c>
      <c r="I152" s="17">
        <f t="shared" si="66"/>
        <v>-5.3365327906608044</v>
      </c>
      <c r="J152" s="20">
        <f t="shared" si="67"/>
        <v>18.899999999999999</v>
      </c>
      <c r="K152" s="20">
        <f t="shared" si="68"/>
        <v>38.299999999999997</v>
      </c>
      <c r="L152" s="17">
        <f t="shared" si="78"/>
        <v>43.084999988</v>
      </c>
      <c r="M152" s="20">
        <f t="shared" si="69"/>
        <v>21.915000012</v>
      </c>
      <c r="N152" s="20">
        <f t="shared" si="70"/>
        <v>21.938749989000002</v>
      </c>
      <c r="O152" s="16">
        <f t="shared" si="71"/>
        <v>686.407500132</v>
      </c>
      <c r="P152" s="16">
        <f t="shared" si="95"/>
        <v>688.08779746926791</v>
      </c>
      <c r="Q152" s="16">
        <f t="shared" si="79"/>
        <v>706.6850001229999</v>
      </c>
      <c r="R152" s="16" t="str">
        <f t="shared" si="80"/>
        <v>#N/A</v>
      </c>
      <c r="S152" s="16" t="str">
        <f t="shared" si="81"/>
        <v>#N/A</v>
      </c>
      <c r="T152" s="4" t="str">
        <f t="shared" si="65"/>
        <v>#N/A</v>
      </c>
      <c r="U152" s="4"/>
      <c r="V152" s="4"/>
      <c r="W152" s="4"/>
      <c r="X152" s="16">
        <f t="shared" si="82"/>
        <v>51.436532790660806</v>
      </c>
      <c r="Y152" s="16">
        <f>INDEX(pred1!E:E, MATCH(bbg_all!C152, pred1!D:D, 0))</f>
        <v>52.409132313728279</v>
      </c>
      <c r="Z152" s="16">
        <f>INDEX(pred2!E:E, MATCH(bbg_all!C152, pred2!D:D, 0))</f>
        <v>47.581532847881277</v>
      </c>
      <c r="AA152" s="16">
        <f>INDEX(pred3!E:E, MATCH(bbg_all!C152, pred3!D:D, 0))</f>
        <v>52.173520135879471</v>
      </c>
      <c r="AB152" s="16">
        <f>INDEX(pred4!E:E, MATCH(bbg_all!C152, pred4!D:D, 0))</f>
        <v>54.218991327285693</v>
      </c>
      <c r="AC152" s="16">
        <f>INDEX(pred5!E:E, MATCH(bbg_all!C152, pred5!D:D, 0))</f>
        <v>50.79948732852931</v>
      </c>
      <c r="AD152" s="4"/>
      <c r="AE152" s="7">
        <v>45498</v>
      </c>
      <c r="AF152" s="3">
        <f t="shared" si="83"/>
        <v>45498</v>
      </c>
      <c r="AG152" s="1">
        <v>308</v>
      </c>
      <c r="AH152" s="1" t="s">
        <v>2</v>
      </c>
      <c r="AI152" s="14">
        <f>INDEX(daily_KORD_weather!B:B, MATCH(bbg_all!AF152, daily_KORD_weather!A:A, 0))*1.8+32</f>
        <v>70.752499999999884</v>
      </c>
      <c r="AJ152" s="14">
        <f t="shared" si="84"/>
        <v>68.54257503509514</v>
      </c>
      <c r="AK152" s="9">
        <f>INDEX(pred1!E:E, MATCH(bbg_all!AF152, pred1!D:D, 0))</f>
        <v>68.34390697479239</v>
      </c>
      <c r="AL152" s="9">
        <f>INDEX(pred2!E:E, MATCH(bbg_all!AF152, pred2!D:D, 0))</f>
        <v>69.912730169296168</v>
      </c>
      <c r="AM152" s="9">
        <f>INDEX(pred3!E:E, MATCH(bbg_all!AF152, pred3!D:D, 0))</f>
        <v>67.416919088363571</v>
      </c>
      <c r="AN152" s="9">
        <f>INDEX(pred4!E:E, MATCH(bbg_all!AF152, pred4!D:D, 0))</f>
        <v>68.476861143112089</v>
      </c>
      <c r="AO152" s="9">
        <f>INDEX(pred5!E:E, MATCH(bbg_all!AF152, pred5!D:D, 0))</f>
        <v>68.562457799911414</v>
      </c>
      <c r="AP152" s="9">
        <f t="shared" si="85"/>
        <v>2.2099249649047437</v>
      </c>
      <c r="AQ152" s="15" t="b">
        <v>0</v>
      </c>
      <c r="AR152" s="9">
        <f t="shared" si="86"/>
        <v>5.752499999999884</v>
      </c>
      <c r="AS152" s="9">
        <f t="shared" si="87"/>
        <v>3.5425750350951404</v>
      </c>
      <c r="AT152" t="str">
        <f t="shared" si="72"/>
        <v>2024_7</v>
      </c>
      <c r="AU152">
        <f t="shared" si="73"/>
        <v>153.05999999999881</v>
      </c>
      <c r="AW152" s="2">
        <f t="shared" si="88"/>
        <v>45232</v>
      </c>
      <c r="AX152" s="21">
        <f>INDEX(daily_KORD_weather!H:H, MATCH(bbg_all!AW152,daily_KORD_weather!G:G, 0))*1.8+32</f>
        <v>43.737499994000004</v>
      </c>
      <c r="AY152" s="2">
        <f t="shared" si="89"/>
        <v>44867</v>
      </c>
      <c r="AZ152" s="22">
        <f>INDEX(daily_KORD_weather!J:J, MATCH(bbg_all!AY152,daily_KORD_weather!I:I, 0))*1.8+32</f>
        <v>56.179999940000002</v>
      </c>
      <c r="BA152" s="2">
        <f t="shared" si="90"/>
        <v>44502</v>
      </c>
      <c r="BB152" s="22">
        <f>INDEX(daily_KORD_weather!L:L, MATCH(bbg_all!BA152,daily_KORD_weather!K:K, 0))*1.8+32</f>
        <v>39.567500006000003</v>
      </c>
      <c r="BC152" s="2">
        <f t="shared" si="91"/>
        <v>44137</v>
      </c>
      <c r="BD152" s="22">
        <f>INDEX(daily_KORD_weather!N:N, MATCH(bbg_all!BC152,daily_KORD_weather!M:M, 0))*1.8+32</f>
        <v>36.837499999999999</v>
      </c>
      <c r="BE152" s="2">
        <f t="shared" si="92"/>
        <v>43771</v>
      </c>
      <c r="BF152" s="22">
        <f>INDEX(daily_KORD_weather!P:P, MATCH(bbg_all!BE152,daily_KORD_weather!O:O, 0))*1.8+32</f>
        <v>38.112499994000004</v>
      </c>
      <c r="BG152" s="2">
        <f t="shared" si="93"/>
        <v>43406</v>
      </c>
      <c r="BH152" s="22">
        <f>INDEX(daily_KORD_weather!R:R, MATCH(bbg_all!BG152,daily_KORD_weather!Q:Q, 0))*1.8+32</f>
        <v>44.074999994000002</v>
      </c>
      <c r="BP152" t="s">
        <v>35</v>
      </c>
    </row>
    <row r="153" spans="1:68">
      <c r="A153" s="23">
        <f t="shared" si="94"/>
        <v>153</v>
      </c>
      <c r="B153" s="23" t="str">
        <f t="shared" si="74"/>
        <v>2024_11</v>
      </c>
      <c r="C153" s="24">
        <v>45597</v>
      </c>
      <c r="D153" s="25" t="s">
        <v>3</v>
      </c>
      <c r="E153" s="25">
        <f t="shared" si="75"/>
        <v>590</v>
      </c>
      <c r="F153" s="26">
        <v>45.6</v>
      </c>
      <c r="G153" s="27">
        <f t="shared" si="76"/>
        <v>49.293180890083271</v>
      </c>
      <c r="H153" s="27">
        <f t="shared" si="77"/>
        <v>15.706819109916729</v>
      </c>
      <c r="I153" s="26">
        <f t="shared" si="66"/>
        <v>-3.6931808900832692</v>
      </c>
      <c r="J153" s="28">
        <f t="shared" si="67"/>
        <v>19.399999999999999</v>
      </c>
      <c r="K153" s="28">
        <f t="shared" si="68"/>
        <v>19.399999999999999</v>
      </c>
      <c r="L153" s="26">
        <f t="shared" si="78"/>
        <v>43.061250010999998</v>
      </c>
      <c r="M153" s="28">
        <f t="shared" si="69"/>
        <v>21.938749989000002</v>
      </c>
      <c r="N153" s="28">
        <f t="shared" si="70"/>
        <v>0</v>
      </c>
      <c r="O153" s="29">
        <f t="shared" si="71"/>
        <v>708.32250014399995</v>
      </c>
      <c r="P153" s="29">
        <f t="shared" si="95"/>
        <v>686.43008831717964</v>
      </c>
      <c r="Q153" s="29">
        <f t="shared" si="79"/>
        <v>705.80750013199997</v>
      </c>
      <c r="R153" s="29">
        <f t="shared" si="80"/>
        <v>96.430088317179639</v>
      </c>
      <c r="S153" s="29">
        <f t="shared" si="81"/>
        <v>115.80750013199997</v>
      </c>
      <c r="T153" s="25">
        <f t="shared" si="65"/>
        <v>-28</v>
      </c>
      <c r="U153" s="25"/>
      <c r="V153" s="25"/>
      <c r="W153" s="25"/>
      <c r="X153" s="29">
        <f t="shared" si="82"/>
        <v>49.293180890083271</v>
      </c>
      <c r="Y153" s="16">
        <f>INDEX(pred1!E:E, MATCH(bbg_all!C153, pred1!D:D, 0))</f>
        <v>50.687819814681959</v>
      </c>
      <c r="Z153" s="16">
        <f>INDEX(pred2!E:E, MATCH(bbg_all!C153, pred2!D:D, 0))</f>
        <v>44.604051959514614</v>
      </c>
      <c r="AA153" s="16">
        <f>INDEX(pred3!E:E, MATCH(bbg_all!C153, pred3!D:D, 0))</f>
        <v>50.596116375923103</v>
      </c>
      <c r="AB153" s="16">
        <f>INDEX(pred4!E:E, MATCH(bbg_all!C153, pred4!D:D, 0))</f>
        <v>53.030001616477875</v>
      </c>
      <c r="AC153" s="16">
        <f>INDEX(pred5!E:E, MATCH(bbg_all!C153, pred5!D:D, 0))</f>
        <v>47.547914683818803</v>
      </c>
      <c r="AD153" s="4"/>
      <c r="AE153" s="7">
        <v>45497</v>
      </c>
      <c r="AF153" s="3">
        <f t="shared" si="83"/>
        <v>45497</v>
      </c>
      <c r="AG153" s="1">
        <v>306</v>
      </c>
      <c r="AH153" s="1" t="s">
        <v>2</v>
      </c>
      <c r="AI153" s="14">
        <f>INDEX(daily_KORD_weather!B:B, MATCH(bbg_all!AF153, daily_KORD_weather!A:A, 0))*1.8+32</f>
        <v>71.599999999999994</v>
      </c>
      <c r="AJ153" s="14">
        <f t="shared" si="84"/>
        <v>67.899121303558275</v>
      </c>
      <c r="AK153" s="9">
        <f>INDEX(pred1!E:E, MATCH(bbg_all!AF153, pred1!D:D, 0))</f>
        <v>67.821522665023707</v>
      </c>
      <c r="AL153" s="9">
        <f>INDEX(pred2!E:E, MATCH(bbg_all!AF153, pred2!D:D, 0))</f>
        <v>68.992243671417185</v>
      </c>
      <c r="AM153" s="9">
        <f>INDEX(pred3!E:E, MATCH(bbg_all!AF153, pred3!D:D, 0))</f>
        <v>66.845770788192681</v>
      </c>
      <c r="AN153" s="9">
        <f>INDEX(pred4!E:E, MATCH(bbg_all!AF153, pred4!D:D, 0))</f>
        <v>68.260829019546435</v>
      </c>
      <c r="AO153" s="9">
        <f>INDEX(pred5!E:E, MATCH(bbg_all!AF153, pred5!D:D, 0))</f>
        <v>67.575240373611379</v>
      </c>
      <c r="AP153" s="9">
        <f t="shared" si="85"/>
        <v>3.7008786964417197</v>
      </c>
      <c r="AQ153" s="15" t="b">
        <v>0</v>
      </c>
      <c r="AR153" s="9">
        <f t="shared" si="86"/>
        <v>6.5999999999999943</v>
      </c>
      <c r="AS153" s="9">
        <f t="shared" si="87"/>
        <v>2.8991213035582746</v>
      </c>
      <c r="AT153" t="str">
        <f t="shared" si="72"/>
        <v>2024_7</v>
      </c>
      <c r="AU153">
        <f t="shared" si="73"/>
        <v>146.45999999999881</v>
      </c>
      <c r="AW153" s="2">
        <f t="shared" si="88"/>
        <v>45231</v>
      </c>
      <c r="AX153" s="21">
        <f>INDEX(daily_KORD_weather!H:H, MATCH(bbg_all!AW153,daily_KORD_weather!G:G, 0))*1.8+32</f>
        <v>35.540000006</v>
      </c>
      <c r="AY153" s="2">
        <f t="shared" si="89"/>
        <v>44866</v>
      </c>
      <c r="AZ153" s="22">
        <f>INDEX(daily_KORD_weather!J:J, MATCH(bbg_all!AY153,daily_KORD_weather!I:I, 0))*1.8+32</f>
        <v>55.160000060000002</v>
      </c>
      <c r="BA153" s="2">
        <f t="shared" si="90"/>
        <v>44501</v>
      </c>
      <c r="BB153" s="22">
        <f>INDEX(daily_KORD_weather!L:L, MATCH(bbg_all!BA153,daily_KORD_weather!K:K, 0))*1.8+32</f>
        <v>41.405000000000001</v>
      </c>
      <c r="BC153" s="2">
        <f t="shared" si="91"/>
        <v>44136</v>
      </c>
      <c r="BD153" s="22">
        <f>INDEX(daily_KORD_weather!N:N, MATCH(bbg_all!BC153,daily_KORD_weather!M:M, 0))*1.8+32</f>
        <v>44.914999999999999</v>
      </c>
      <c r="BE153" s="2">
        <f t="shared" si="92"/>
        <v>43770</v>
      </c>
      <c r="BF153" s="22">
        <f>INDEX(daily_KORD_weather!P:P, MATCH(bbg_all!BE153,daily_KORD_weather!O:O, 0))*1.8+32</f>
        <v>30.889999939999999</v>
      </c>
      <c r="BG153" s="2">
        <f t="shared" si="93"/>
        <v>43405</v>
      </c>
      <c r="BH153" s="22">
        <f>INDEX(daily_KORD_weather!R:R, MATCH(bbg_all!BG153,daily_KORD_weather!Q:Q, 0))*1.8+32</f>
        <v>50.457500060000001</v>
      </c>
      <c r="BP153" t="s">
        <v>35</v>
      </c>
    </row>
    <row r="154" spans="1:68">
      <c r="A154">
        <f t="shared" si="94"/>
        <v>154</v>
      </c>
      <c r="B154" t="str">
        <f t="shared" si="74"/>
        <v>2024_10</v>
      </c>
      <c r="C154" s="11">
        <v>45596</v>
      </c>
      <c r="D154" s="4" t="s">
        <v>3</v>
      </c>
      <c r="E154" s="4">
        <f t="shared" si="75"/>
        <v>197</v>
      </c>
      <c r="F154" s="17">
        <v>65.7</v>
      </c>
      <c r="G154" s="19">
        <f t="shared" si="76"/>
        <v>54.908196077346716</v>
      </c>
      <c r="H154" s="19">
        <f t="shared" si="77"/>
        <v>10.091803922653284</v>
      </c>
      <c r="I154" s="17">
        <f t="shared" si="66"/>
        <v>10.791803922653287</v>
      </c>
      <c r="J154" s="20">
        <f t="shared" si="67"/>
        <v>0</v>
      </c>
      <c r="K154" s="20">
        <f t="shared" si="68"/>
        <v>189.8</v>
      </c>
      <c r="L154" s="17">
        <f t="shared" si="78"/>
        <v>44.251249991000002</v>
      </c>
      <c r="M154" s="20">
        <f t="shared" si="69"/>
        <v>20.748750008999998</v>
      </c>
      <c r="N154" s="20">
        <f t="shared" si="70"/>
        <v>311.9274997739999</v>
      </c>
      <c r="O154" s="16">
        <f t="shared" si="71"/>
        <v>0</v>
      </c>
      <c r="P154" s="16">
        <f>K154+0</f>
        <v>189.8</v>
      </c>
      <c r="Q154" s="16">
        <f>K154</f>
        <v>189.8</v>
      </c>
      <c r="R154" s="16">
        <f t="shared" si="80"/>
        <v>-7.1999999999999886</v>
      </c>
      <c r="S154" s="16">
        <f t="shared" si="81"/>
        <v>-7.1999999999999886</v>
      </c>
      <c r="T154" s="4">
        <f>IF(ISNA(E154), "#N/A", $E$154-E154)</f>
        <v>0</v>
      </c>
      <c r="U154" s="4"/>
      <c r="V154" s="4"/>
      <c r="W154" s="4"/>
      <c r="X154" s="16">
        <f t="shared" si="82"/>
        <v>54.908196077346716</v>
      </c>
      <c r="Y154" s="16">
        <f>INDEX(pred1!E:E, MATCH(bbg_all!C154, pred1!D:D, 0))</f>
        <v>55.476063299179003</v>
      </c>
      <c r="Z154" s="16">
        <f>INDEX(pred2!E:E, MATCH(bbg_all!C154, pred2!D:D, 0))</f>
        <v>54.080599856376558</v>
      </c>
      <c r="AA154" s="16">
        <f>INDEX(pred3!E:E, MATCH(bbg_all!C154, pred3!D:D, 0))</f>
        <v>54.768130850791835</v>
      </c>
      <c r="AB154" s="16">
        <f>INDEX(pred4!E:E, MATCH(bbg_all!C154, pred4!D:D, 0))</f>
        <v>56.127073121070794</v>
      </c>
      <c r="AC154" s="16">
        <f>INDEX(pred5!E:E, MATCH(bbg_all!C154, pred5!D:D, 0))</f>
        <v>54.089113259315397</v>
      </c>
      <c r="AD154" s="4"/>
      <c r="AE154" s="7">
        <v>45496</v>
      </c>
      <c r="AF154" s="3">
        <f t="shared" si="83"/>
        <v>45496</v>
      </c>
      <c r="AG154" s="1">
        <v>310</v>
      </c>
      <c r="AH154" s="1" t="s">
        <v>2</v>
      </c>
      <c r="AI154" s="14">
        <f>INDEX(daily_KORD_weather!B:B, MATCH(bbg_all!AF154, daily_KORD_weather!A:A, 0))*1.8+32</f>
        <v>75.957499999999939</v>
      </c>
      <c r="AJ154" s="14">
        <f t="shared" si="84"/>
        <v>67.454208931922807</v>
      </c>
      <c r="AK154" s="9">
        <f>INDEX(pred1!E:E, MATCH(bbg_all!AF154, pred1!D:D, 0))</f>
        <v>67.346995115280066</v>
      </c>
      <c r="AL154" s="9">
        <f>INDEX(pred2!E:E, MATCH(bbg_all!AF154, pred2!D:D, 0))</f>
        <v>68.550997114181428</v>
      </c>
      <c r="AM154" s="9">
        <f>INDEX(pred3!E:E, MATCH(bbg_all!AF154, pred3!D:D, 0))</f>
        <v>66.445784687995825</v>
      </c>
      <c r="AN154" s="9">
        <f>INDEX(pred4!E:E, MATCH(bbg_all!AF154, pred4!D:D, 0))</f>
        <v>67.803940248489283</v>
      </c>
      <c r="AO154" s="9">
        <f>INDEX(pred5!E:E, MATCH(bbg_all!AF154, pred5!D:D, 0))</f>
        <v>67.123327493667517</v>
      </c>
      <c r="AP154" s="9">
        <f t="shared" si="85"/>
        <v>8.5032910680771323</v>
      </c>
      <c r="AQ154" s="15" t="b">
        <v>0</v>
      </c>
      <c r="AR154" s="9">
        <f t="shared" si="86"/>
        <v>10.957499999999939</v>
      </c>
      <c r="AS154" s="9">
        <f t="shared" si="87"/>
        <v>2.4542089319228069</v>
      </c>
      <c r="AT154" t="str">
        <f t="shared" si="72"/>
        <v>2024_7</v>
      </c>
      <c r="AU154">
        <f t="shared" si="73"/>
        <v>135.50249999999886</v>
      </c>
      <c r="AW154" s="2">
        <f t="shared" si="88"/>
        <v>45230</v>
      </c>
      <c r="AX154" s="21">
        <f>INDEX(daily_KORD_weather!H:H, MATCH(bbg_all!AW154,daily_KORD_weather!G:G, 0))*1.8+32</f>
        <v>33.740000006000002</v>
      </c>
      <c r="AY154" s="2">
        <f t="shared" si="89"/>
        <v>44865</v>
      </c>
      <c r="AZ154" s="22">
        <f>INDEX(daily_KORD_weather!J:J, MATCH(bbg_all!AY154,daily_KORD_weather!I:I, 0))*1.8+32</f>
        <v>55.152500000000003</v>
      </c>
      <c r="BA154" s="2">
        <f t="shared" si="90"/>
        <v>44500</v>
      </c>
      <c r="BB154" s="22">
        <f>INDEX(daily_KORD_weather!L:L, MATCH(bbg_all!BA154,daily_KORD_weather!K:K, 0))*1.8+32</f>
        <v>48.784999999999997</v>
      </c>
      <c r="BC154" s="2">
        <f t="shared" si="91"/>
        <v>44135</v>
      </c>
      <c r="BD154" s="22">
        <f>INDEX(daily_KORD_weather!N:N, MATCH(bbg_all!BC154,daily_KORD_weather!M:M, 0))*1.8+32</f>
        <v>41.007500006000001</v>
      </c>
      <c r="BE154" s="2">
        <f t="shared" si="92"/>
        <v>43769</v>
      </c>
      <c r="BF154" s="22">
        <f>INDEX(daily_KORD_weather!P:P, MATCH(bbg_all!BE154,daily_KORD_weather!O:O, 0))*1.8+32</f>
        <v>33.499999994</v>
      </c>
      <c r="BG154" s="2">
        <f t="shared" si="93"/>
        <v>43404</v>
      </c>
      <c r="BH154" s="22">
        <f>INDEX(daily_KORD_weather!R:R, MATCH(bbg_all!BG154,daily_KORD_weather!Q:Q, 0))*1.8+32</f>
        <v>53.32249994</v>
      </c>
      <c r="BP154" t="s">
        <v>35</v>
      </c>
    </row>
    <row r="155" spans="1:68">
      <c r="A155">
        <f t="shared" si="94"/>
        <v>155</v>
      </c>
      <c r="B155" t="str">
        <f t="shared" si="74"/>
        <v>2024_10</v>
      </c>
      <c r="C155" s="11">
        <v>45595</v>
      </c>
      <c r="D155" s="4" t="s">
        <v>3</v>
      </c>
      <c r="E155" s="4">
        <f t="shared" si="75"/>
        <v>197</v>
      </c>
      <c r="F155" s="17">
        <v>73.5</v>
      </c>
      <c r="G155" s="19">
        <f t="shared" si="76"/>
        <v>56.891979851722624</v>
      </c>
      <c r="H155" s="19">
        <f t="shared" si="77"/>
        <v>8.1080201482773759</v>
      </c>
      <c r="I155" s="17">
        <f t="shared" si="66"/>
        <v>16.608020148277376</v>
      </c>
      <c r="J155" s="20">
        <f t="shared" si="67"/>
        <v>0</v>
      </c>
      <c r="K155" s="20">
        <f t="shared" si="68"/>
        <v>189.8</v>
      </c>
      <c r="L155" s="17">
        <f t="shared" si="78"/>
        <v>45.253750000999993</v>
      </c>
      <c r="M155" s="20">
        <f t="shared" si="69"/>
        <v>19.746249999000007</v>
      </c>
      <c r="N155" s="20">
        <f t="shared" si="70"/>
        <v>292.18124977499997</v>
      </c>
      <c r="O155" s="16">
        <f t="shared" si="71"/>
        <v>20.748750008999998</v>
      </c>
      <c r="P155" s="16">
        <f>SUM(H154:H154)+K155+0</f>
        <v>199.89180392265331</v>
      </c>
      <c r="Q155" s="16">
        <f t="shared" si="79"/>
        <v>189.8</v>
      </c>
      <c r="R155" s="16">
        <f t="shared" si="80"/>
        <v>2.8918039226533097</v>
      </c>
      <c r="S155" s="16">
        <f t="shared" si="81"/>
        <v>-7.1999999999999886</v>
      </c>
      <c r="T155" s="4">
        <f t="shared" ref="T155:T184" si="96">IF(ISNA(E155), "#N/A", $E$154-E155)</f>
        <v>0</v>
      </c>
      <c r="U155" s="4"/>
      <c r="V155" s="4"/>
      <c r="W155" s="4"/>
      <c r="X155" s="16">
        <f t="shared" si="82"/>
        <v>56.891979851722624</v>
      </c>
      <c r="Y155" s="16">
        <f>INDEX(pred1!E:E, MATCH(bbg_all!C155, pred1!D:D, 0))</f>
        <v>58.302876138687068</v>
      </c>
      <c r="Z155" s="16">
        <f>INDEX(pred2!E:E, MATCH(bbg_all!C155, pred2!D:D, 0))</f>
        <v>56.509965467452886</v>
      </c>
      <c r="AA155" s="16">
        <f>INDEX(pred3!E:E, MATCH(bbg_all!C155, pred3!D:D, 0))</f>
        <v>55.127385711669845</v>
      </c>
      <c r="AB155" s="16">
        <f>INDEX(pred4!E:E, MATCH(bbg_all!C155, pred4!D:D, 0))</f>
        <v>57.732643580436616</v>
      </c>
      <c r="AC155" s="16">
        <f>INDEX(pred5!E:E, MATCH(bbg_all!C155, pred5!D:D, 0))</f>
        <v>56.787028360366726</v>
      </c>
      <c r="AD155" s="4"/>
      <c r="AE155" s="7">
        <v>45495</v>
      </c>
      <c r="AF155" s="3">
        <f t="shared" si="83"/>
        <v>45495</v>
      </c>
      <c r="AG155" s="1">
        <v>311</v>
      </c>
      <c r="AH155" s="1" t="s">
        <v>2</v>
      </c>
      <c r="AI155" s="14">
        <f>INDEX(daily_KORD_weather!B:B, MATCH(bbg_all!AF155, daily_KORD_weather!A:A, 0))*1.8+32</f>
        <v>74.217499999999887</v>
      </c>
      <c r="AJ155" s="14">
        <f t="shared" si="84"/>
        <v>67.741735601425091</v>
      </c>
      <c r="AK155" s="9">
        <f>INDEX(pred1!E:E, MATCH(bbg_all!AF155, pred1!D:D, 0))</f>
        <v>67.703762102127001</v>
      </c>
      <c r="AL155" s="9">
        <f>INDEX(pred2!E:E, MATCH(bbg_all!AF155, pred2!D:D, 0))</f>
        <v>69.143184661865149</v>
      </c>
      <c r="AM155" s="9">
        <f>INDEX(pred3!E:E, MATCH(bbg_all!AF155, pred3!D:D, 0))</f>
        <v>66.63954267501822</v>
      </c>
      <c r="AN155" s="9">
        <f>INDEX(pred4!E:E, MATCH(bbg_all!AF155, pred4!D:D, 0))</f>
        <v>67.742334270477201</v>
      </c>
      <c r="AO155" s="9">
        <f>INDEX(pred5!E:E, MATCH(bbg_all!AF155, pred5!D:D, 0))</f>
        <v>67.479854297637871</v>
      </c>
      <c r="AP155" s="9">
        <f t="shared" si="85"/>
        <v>6.4757643985747961</v>
      </c>
      <c r="AQ155" s="15" t="b">
        <v>0</v>
      </c>
      <c r="AR155" s="9">
        <f t="shared" si="86"/>
        <v>9.2174999999998875</v>
      </c>
      <c r="AS155" s="9">
        <f t="shared" si="87"/>
        <v>2.7417356014250913</v>
      </c>
      <c r="AT155" t="str">
        <f t="shared" si="72"/>
        <v>2024_7</v>
      </c>
      <c r="AU155">
        <f t="shared" si="73"/>
        <v>126.28499999999897</v>
      </c>
      <c r="AW155" s="2">
        <f t="shared" si="88"/>
        <v>45229</v>
      </c>
      <c r="AX155" s="21">
        <f>INDEX(daily_KORD_weather!H:H, MATCH(bbg_all!AW155,daily_KORD_weather!G:G, 0))*1.8+32</f>
        <v>39.410000005999997</v>
      </c>
      <c r="AY155" s="2">
        <f t="shared" si="89"/>
        <v>44864</v>
      </c>
      <c r="AZ155" s="22">
        <f>INDEX(daily_KORD_weather!J:J, MATCH(bbg_all!AY155,daily_KORD_weather!I:I, 0))*1.8+32</f>
        <v>52.527500059999994</v>
      </c>
      <c r="BA155" s="2">
        <f t="shared" si="90"/>
        <v>44499</v>
      </c>
      <c r="BB155" s="22">
        <f>INDEX(daily_KORD_weather!L:L, MATCH(bbg_all!BA155,daily_KORD_weather!K:K, 0))*1.8+32</f>
        <v>54.469999940000001</v>
      </c>
      <c r="BC155" s="2">
        <f t="shared" si="91"/>
        <v>44134</v>
      </c>
      <c r="BD155" s="22">
        <f>INDEX(daily_KORD_weather!N:N, MATCH(bbg_all!BC155,daily_KORD_weather!M:M, 0))*1.8+32</f>
        <v>37.167499993999996</v>
      </c>
      <c r="BE155" s="2">
        <f t="shared" si="92"/>
        <v>43768</v>
      </c>
      <c r="BF155" s="22">
        <f>INDEX(daily_KORD_weather!P:P, MATCH(bbg_all!BE155,daily_KORD_weather!O:O, 0))*1.8+32</f>
        <v>36.440000005999998</v>
      </c>
      <c r="BG155" s="2">
        <f t="shared" si="93"/>
        <v>43403</v>
      </c>
      <c r="BH155" s="22">
        <f>INDEX(daily_KORD_weather!R:R, MATCH(bbg_all!BG155,daily_KORD_weather!Q:Q, 0))*1.8+32</f>
        <v>51.5075</v>
      </c>
      <c r="BP155" t="s">
        <v>35</v>
      </c>
    </row>
    <row r="156" spans="1:68">
      <c r="A156">
        <f t="shared" si="94"/>
        <v>156</v>
      </c>
      <c r="B156" t="str">
        <f t="shared" si="74"/>
        <v>2024_10</v>
      </c>
      <c r="C156" s="11">
        <v>45594</v>
      </c>
      <c r="D156" s="4" t="s">
        <v>3</v>
      </c>
      <c r="E156" s="4">
        <f t="shared" si="75"/>
        <v>196</v>
      </c>
      <c r="F156" s="17">
        <v>71.3</v>
      </c>
      <c r="G156" s="19">
        <f t="shared" si="76"/>
        <v>55.050003380775387</v>
      </c>
      <c r="H156" s="19">
        <f t="shared" si="77"/>
        <v>9.9499966192246134</v>
      </c>
      <c r="I156" s="17">
        <f t="shared" si="66"/>
        <v>16.249996619224611</v>
      </c>
      <c r="J156" s="20">
        <f t="shared" si="67"/>
        <v>0</v>
      </c>
      <c r="K156" s="20">
        <f t="shared" si="68"/>
        <v>189.8</v>
      </c>
      <c r="L156" s="17">
        <f t="shared" si="78"/>
        <v>47.183749990999992</v>
      </c>
      <c r="M156" s="20">
        <f t="shared" si="69"/>
        <v>17.816250009000008</v>
      </c>
      <c r="N156" s="20">
        <f t="shared" si="70"/>
        <v>274.36499976600004</v>
      </c>
      <c r="O156" s="16">
        <f t="shared" si="71"/>
        <v>40.495000008000005</v>
      </c>
      <c r="P156" s="16">
        <f>SUM(H154:H155)+K156+0</f>
        <v>207.99982407093069</v>
      </c>
      <c r="Q156" s="16">
        <f t="shared" si="79"/>
        <v>210.548750009</v>
      </c>
      <c r="R156" s="16">
        <f t="shared" si="80"/>
        <v>11.999824070930686</v>
      </c>
      <c r="S156" s="16">
        <f t="shared" si="81"/>
        <v>14.548750009000003</v>
      </c>
      <c r="T156" s="4">
        <f t="shared" si="96"/>
        <v>1</v>
      </c>
      <c r="U156" s="4"/>
      <c r="V156" s="4"/>
      <c r="W156" s="4"/>
      <c r="X156" s="16">
        <f t="shared" si="82"/>
        <v>55.050003380775387</v>
      </c>
      <c r="Y156" s="16">
        <f>INDEX(pred1!E:E, MATCH(bbg_all!C156, pred1!D:D, 0))</f>
        <v>56.023958778381285</v>
      </c>
      <c r="Z156" s="16">
        <f>INDEX(pred2!E:E, MATCH(bbg_all!C156, pred2!D:D, 0))</f>
        <v>55.013844227790777</v>
      </c>
      <c r="AA156" s="16">
        <f>INDEX(pred3!E:E, MATCH(bbg_all!C156, pred3!D:D, 0))</f>
        <v>53.519830703735288</v>
      </c>
      <c r="AB156" s="16">
        <f>INDEX(pred4!E:E, MATCH(bbg_all!C156, pred4!D:D, 0))</f>
        <v>55.67184467315667</v>
      </c>
      <c r="AC156" s="16">
        <f>INDEX(pred5!E:E, MATCH(bbg_all!C156, pred5!D:D, 0))</f>
        <v>55.02053852081292</v>
      </c>
      <c r="AD156" s="4"/>
      <c r="AE156" s="7">
        <v>45492</v>
      </c>
      <c r="AF156" s="3">
        <f t="shared" si="83"/>
        <v>45492</v>
      </c>
      <c r="AG156" s="1">
        <v>316</v>
      </c>
      <c r="AH156" s="1" t="s">
        <v>2</v>
      </c>
      <c r="AI156" s="14">
        <f>INDEX(daily_KORD_weather!B:B, MATCH(bbg_all!AF156, daily_KORD_weather!A:A, 0))*1.8+32</f>
        <v>69.537499999999881</v>
      </c>
      <c r="AJ156" s="14">
        <f t="shared" si="84"/>
        <v>69.783196897506627</v>
      </c>
      <c r="AK156" s="9">
        <f>INDEX(pred1!E:E, MATCH(bbg_all!AF156, pred1!D:D, 0))</f>
        <v>69.539705419540297</v>
      </c>
      <c r="AL156" s="9">
        <f>INDEX(pred2!E:E, MATCH(bbg_all!AF156, pred2!D:D, 0))</f>
        <v>71.321031808853078</v>
      </c>
      <c r="AM156" s="9">
        <f>INDEX(pred3!E:E, MATCH(bbg_all!AF156, pred3!D:D, 0))</f>
        <v>68.387430286407408</v>
      </c>
      <c r="AN156" s="9">
        <f>INDEX(pred4!E:E, MATCH(bbg_all!AF156, pred4!D:D, 0))</f>
        <v>69.626383972167886</v>
      </c>
      <c r="AO156" s="9">
        <f>INDEX(pred5!E:E, MATCH(bbg_all!AF156, pred5!D:D, 0))</f>
        <v>70.041433000564496</v>
      </c>
      <c r="AP156" s="9">
        <f t="shared" si="85"/>
        <v>-0.24569689750674684</v>
      </c>
      <c r="AQ156" s="15" t="b">
        <v>0</v>
      </c>
      <c r="AR156" s="9">
        <f t="shared" si="86"/>
        <v>4.5374999999998806</v>
      </c>
      <c r="AS156" s="9">
        <f t="shared" si="87"/>
        <v>4.7831968975066275</v>
      </c>
      <c r="AT156" t="str">
        <f t="shared" si="72"/>
        <v>2024_7</v>
      </c>
      <c r="AU156">
        <f t="shared" si="73"/>
        <v>121.74749999999909</v>
      </c>
      <c r="AW156" s="2">
        <f t="shared" si="88"/>
        <v>45228</v>
      </c>
      <c r="AX156" s="21">
        <f>INDEX(daily_KORD_weather!H:H, MATCH(bbg_all!AW156,daily_KORD_weather!G:G, 0))*1.8+32</f>
        <v>46.197499999999998</v>
      </c>
      <c r="AY156" s="2">
        <f t="shared" si="89"/>
        <v>44863</v>
      </c>
      <c r="AZ156" s="22">
        <f>INDEX(daily_KORD_weather!J:J, MATCH(bbg_all!AY156,daily_KORD_weather!I:I, 0))*1.8+32</f>
        <v>50.757499940000002</v>
      </c>
      <c r="BA156" s="2">
        <f t="shared" si="90"/>
        <v>44498</v>
      </c>
      <c r="BB156" s="22">
        <f>INDEX(daily_KORD_weather!L:L, MATCH(bbg_all!BA156,daily_KORD_weather!K:K, 0))*1.8+32</f>
        <v>54.41</v>
      </c>
      <c r="BC156" s="2">
        <f t="shared" si="91"/>
        <v>44133</v>
      </c>
      <c r="BD156" s="22">
        <f>INDEX(daily_KORD_weather!N:N, MATCH(bbg_all!BC156,daily_KORD_weather!M:M, 0))*1.8+32</f>
        <v>44.562500006</v>
      </c>
      <c r="BE156" s="2">
        <f t="shared" si="92"/>
        <v>43767</v>
      </c>
      <c r="BF156" s="22">
        <f>INDEX(daily_KORD_weather!P:P, MATCH(bbg_all!BE156,daily_KORD_weather!O:O, 0))*1.8+32</f>
        <v>40.272499994</v>
      </c>
      <c r="BG156" s="2">
        <f t="shared" si="93"/>
        <v>43402</v>
      </c>
      <c r="BH156" s="22">
        <f>INDEX(daily_KORD_weather!R:R, MATCH(bbg_all!BG156,daily_KORD_weather!Q:Q, 0))*1.8+32</f>
        <v>46.902500005999997</v>
      </c>
      <c r="BP156" t="s">
        <v>35</v>
      </c>
    </row>
    <row r="157" spans="1:68">
      <c r="A157">
        <f t="shared" si="94"/>
        <v>157</v>
      </c>
      <c r="B157" t="str">
        <f t="shared" si="74"/>
        <v>2024_10</v>
      </c>
      <c r="C157" s="11">
        <v>45593</v>
      </c>
      <c r="D157" s="4" t="s">
        <v>3</v>
      </c>
      <c r="E157" s="4">
        <f t="shared" si="75"/>
        <v>195</v>
      </c>
      <c r="F157" s="17">
        <v>52.3</v>
      </c>
      <c r="G157" s="19">
        <f t="shared" si="76"/>
        <v>50.082007761001549</v>
      </c>
      <c r="H157" s="19">
        <f t="shared" si="77"/>
        <v>14.917992238998451</v>
      </c>
      <c r="I157" s="17">
        <f t="shared" si="66"/>
        <v>2.2179922389984483</v>
      </c>
      <c r="J157" s="20">
        <f t="shared" si="67"/>
        <v>12.700000000000003</v>
      </c>
      <c r="K157" s="20">
        <f t="shared" si="68"/>
        <v>189.8</v>
      </c>
      <c r="L157" s="17">
        <f t="shared" si="78"/>
        <v>47.012499991999995</v>
      </c>
      <c r="M157" s="20">
        <f t="shared" si="69"/>
        <v>17.987500008000005</v>
      </c>
      <c r="N157" s="20">
        <f t="shared" si="70"/>
        <v>256.37749975799994</v>
      </c>
      <c r="O157" s="16">
        <f t="shared" si="71"/>
        <v>58.311250017000013</v>
      </c>
      <c r="P157" s="16">
        <f>SUM(H154:H156)+K157+0</f>
        <v>217.94982069015529</v>
      </c>
      <c r="Q157" s="16">
        <f t="shared" si="79"/>
        <v>230.29500000800002</v>
      </c>
      <c r="R157" s="16">
        <f t="shared" si="80"/>
        <v>22.949820690155292</v>
      </c>
      <c r="S157" s="16">
        <f t="shared" si="81"/>
        <v>35.295000008000017</v>
      </c>
      <c r="T157" s="4">
        <f t="shared" si="96"/>
        <v>2</v>
      </c>
      <c r="U157" s="4"/>
      <c r="V157" s="4"/>
      <c r="W157" s="4"/>
      <c r="X157" s="16">
        <f t="shared" si="82"/>
        <v>50.082007761001549</v>
      </c>
      <c r="Y157" s="16">
        <f>INDEX(pred1!E:E, MATCH(bbg_all!C157, pred1!D:D, 0))</f>
        <v>49.834122896194408</v>
      </c>
      <c r="Z157" s="16">
        <f>INDEX(pred2!E:E, MATCH(bbg_all!C157, pred2!D:D, 0))</f>
        <v>50.377839529514276</v>
      </c>
      <c r="AA157" s="16">
        <f>INDEX(pred3!E:E, MATCH(bbg_all!C157, pred3!D:D, 0))</f>
        <v>50.0198414444923</v>
      </c>
      <c r="AB157" s="16">
        <f>INDEX(pred4!E:E, MATCH(bbg_all!C157, pred4!D:D, 0))</f>
        <v>50.609262526035266</v>
      </c>
      <c r="AC157" s="16">
        <f>INDEX(pred5!E:E, MATCH(bbg_all!C157, pred5!D:D, 0))</f>
        <v>49.568972408771486</v>
      </c>
      <c r="AD157" s="4"/>
      <c r="AE157" s="7">
        <v>45491</v>
      </c>
      <c r="AF157" s="3">
        <f t="shared" si="83"/>
        <v>45491</v>
      </c>
      <c r="AG157" s="1">
        <v>317</v>
      </c>
      <c r="AH157" s="1" t="s">
        <v>2</v>
      </c>
      <c r="AI157" s="14">
        <f>INDEX(daily_KORD_weather!B:B, MATCH(bbg_all!AF157, daily_KORD_weather!A:A, 0))*1.8+32</f>
        <v>69.087499999999892</v>
      </c>
      <c r="AJ157" s="14">
        <f t="shared" si="84"/>
        <v>70.79619477272027</v>
      </c>
      <c r="AK157" s="9">
        <f>INDEX(pred1!E:E, MATCH(bbg_all!AF157, pred1!D:D, 0))</f>
        <v>70.582552146911553</v>
      </c>
      <c r="AL157" s="9">
        <f>INDEX(pred2!E:E, MATCH(bbg_all!AF157, pred2!D:D, 0))</f>
        <v>72.328252077102576</v>
      </c>
      <c r="AM157" s="9">
        <f>INDEX(pred3!E:E, MATCH(bbg_all!AF157, pred3!D:D, 0))</f>
        <v>69.483067893981854</v>
      </c>
      <c r="AN157" s="9">
        <f>INDEX(pred4!E:E, MATCH(bbg_all!AF157, pred4!D:D, 0))</f>
        <v>70.747666645049961</v>
      </c>
      <c r="AO157" s="9">
        <f>INDEX(pred5!E:E, MATCH(bbg_all!AF157, pred5!D:D, 0))</f>
        <v>70.839435100555335</v>
      </c>
      <c r="AP157" s="9">
        <f t="shared" si="85"/>
        <v>-1.7086947727203778</v>
      </c>
      <c r="AQ157" s="15" t="b">
        <v>0</v>
      </c>
      <c r="AR157" s="9">
        <f t="shared" si="86"/>
        <v>4.087499999999892</v>
      </c>
      <c r="AS157" s="9">
        <f t="shared" si="87"/>
        <v>5.7961947727202698</v>
      </c>
      <c r="AT157" t="str">
        <f t="shared" si="72"/>
        <v>2024_7</v>
      </c>
      <c r="AU157">
        <f t="shared" si="73"/>
        <v>117.6599999999992</v>
      </c>
      <c r="AW157" s="2">
        <f t="shared" si="88"/>
        <v>45227</v>
      </c>
      <c r="AX157" s="21">
        <f>INDEX(daily_KORD_weather!H:H, MATCH(bbg_all!AW157,daily_KORD_weather!G:G, 0))*1.8+32</f>
        <v>46.745000005999998</v>
      </c>
      <c r="AY157" s="2">
        <f t="shared" si="89"/>
        <v>44862</v>
      </c>
      <c r="AZ157" s="22">
        <f>INDEX(daily_KORD_weather!J:J, MATCH(bbg_all!AY157,daily_KORD_weather!I:I, 0))*1.8+32</f>
        <v>50.824999939999998</v>
      </c>
      <c r="BA157" s="2">
        <f t="shared" si="90"/>
        <v>44497</v>
      </c>
      <c r="BB157" s="22">
        <f>INDEX(daily_KORD_weather!L:L, MATCH(bbg_all!BA157,daily_KORD_weather!K:K, 0))*1.8+32</f>
        <v>51.327500000000001</v>
      </c>
      <c r="BC157" s="2">
        <f t="shared" si="91"/>
        <v>44132</v>
      </c>
      <c r="BD157" s="22">
        <f>INDEX(daily_KORD_weather!N:N, MATCH(bbg_all!BC157,daily_KORD_weather!M:M, 0))*1.8+32</f>
        <v>39.050000005999998</v>
      </c>
      <c r="BE157" s="2">
        <f t="shared" si="92"/>
        <v>43766</v>
      </c>
      <c r="BF157" s="22">
        <f>INDEX(daily_KORD_weather!P:P, MATCH(bbg_all!BE157,daily_KORD_weather!O:O, 0))*1.8+32</f>
        <v>47.067499994000002</v>
      </c>
      <c r="BG157" s="2">
        <f t="shared" si="93"/>
        <v>43401</v>
      </c>
      <c r="BH157" s="22">
        <f>INDEX(daily_KORD_weather!R:R, MATCH(bbg_all!BG157,daily_KORD_weather!Q:Q, 0))*1.8+32</f>
        <v>47.060000006000003</v>
      </c>
      <c r="BP157" t="s">
        <v>35</v>
      </c>
    </row>
    <row r="158" spans="1:68">
      <c r="A158">
        <f t="shared" si="94"/>
        <v>158</v>
      </c>
      <c r="B158" t="str">
        <f t="shared" si="74"/>
        <v>2024_10</v>
      </c>
      <c r="C158" s="11">
        <v>45592</v>
      </c>
      <c r="D158" s="4" t="s">
        <v>3</v>
      </c>
      <c r="E158" s="4" t="e">
        <f t="shared" si="75"/>
        <v>#N/A</v>
      </c>
      <c r="F158" s="17">
        <v>47.8</v>
      </c>
      <c r="G158" s="19">
        <f t="shared" si="76"/>
        <v>50.052741169929462</v>
      </c>
      <c r="H158" s="19">
        <f t="shared" si="77"/>
        <v>14.947258830070538</v>
      </c>
      <c r="I158" s="17">
        <f t="shared" si="66"/>
        <v>-2.2527411699294646</v>
      </c>
      <c r="J158" s="20">
        <f t="shared" si="67"/>
        <v>17.200000000000003</v>
      </c>
      <c r="K158" s="20">
        <f t="shared" si="68"/>
        <v>177.10000000000002</v>
      </c>
      <c r="L158" s="17">
        <f t="shared" si="78"/>
        <v>48.921249991999993</v>
      </c>
      <c r="M158" s="20">
        <f t="shared" si="69"/>
        <v>16.078750008000007</v>
      </c>
      <c r="N158" s="20">
        <f t="shared" si="70"/>
        <v>240.29874974999998</v>
      </c>
      <c r="O158" s="16">
        <f t="shared" si="71"/>
        <v>76.298750025000018</v>
      </c>
      <c r="P158" s="16">
        <f>SUM(H154:H157)+K158+0</f>
        <v>220.16781292915374</v>
      </c>
      <c r="Q158" s="16">
        <f t="shared" si="79"/>
        <v>235.41125001700004</v>
      </c>
      <c r="R158" s="16" t="str">
        <f t="shared" si="80"/>
        <v>#N/A</v>
      </c>
      <c r="S158" s="16" t="str">
        <f t="shared" si="81"/>
        <v>#N/A</v>
      </c>
      <c r="T158" s="4" t="str">
        <f t="shared" si="96"/>
        <v>#N/A</v>
      </c>
      <c r="U158" s="4"/>
      <c r="V158" s="4"/>
      <c r="W158" s="4"/>
      <c r="X158" s="16">
        <f t="shared" si="82"/>
        <v>50.052741169929462</v>
      </c>
      <c r="Y158" s="16">
        <f>INDEX(pred1!E:E, MATCH(bbg_all!C158, pred1!D:D, 0))</f>
        <v>49.987434101104697</v>
      </c>
      <c r="Z158" s="16">
        <f>INDEX(pred2!E:E, MATCH(bbg_all!C158, pred2!D:D, 0))</f>
        <v>49.727942109107921</v>
      </c>
      <c r="AA158" s="16">
        <f>INDEX(pred3!E:E, MATCH(bbg_all!C158, pred3!D:D, 0))</f>
        <v>49.605494725704148</v>
      </c>
      <c r="AB158" s="16">
        <f>INDEX(pred4!E:E, MATCH(bbg_all!C158, pred4!D:D, 0))</f>
        <v>50.913779973983715</v>
      </c>
      <c r="AC158" s="16">
        <f>INDEX(pred5!E:E, MATCH(bbg_all!C158, pred5!D:D, 0))</f>
        <v>50.029054939746814</v>
      </c>
      <c r="AD158" s="4"/>
      <c r="AE158" s="7">
        <v>45490</v>
      </c>
      <c r="AF158" s="3">
        <f t="shared" si="83"/>
        <v>45490</v>
      </c>
      <c r="AG158" s="1">
        <v>320</v>
      </c>
      <c r="AH158" s="1" t="s">
        <v>2</v>
      </c>
      <c r="AI158" s="14">
        <f>INDEX(daily_KORD_weather!B:B, MATCH(bbg_all!AF158, daily_KORD_weather!A:A, 0))*1.8+32</f>
        <v>76.587499999999949</v>
      </c>
      <c r="AJ158" s="14">
        <f t="shared" si="84"/>
        <v>72.964016952514569</v>
      </c>
      <c r="AK158" s="9">
        <f>INDEX(pred1!E:E, MATCH(bbg_all!AF158, pred1!D:D, 0))</f>
        <v>72.772056102752572</v>
      </c>
      <c r="AL158" s="9">
        <f>INDEX(pred2!E:E, MATCH(bbg_all!AF158, pred2!D:D, 0))</f>
        <v>74.534179878234767</v>
      </c>
      <c r="AM158" s="9">
        <f>INDEX(pred3!E:E, MATCH(bbg_all!AF158, pred3!D:D, 0))</f>
        <v>71.677672052383343</v>
      </c>
      <c r="AN158" s="9">
        <f>INDEX(pred4!E:E, MATCH(bbg_all!AF158, pred4!D:D, 0))</f>
        <v>72.750886678695593</v>
      </c>
      <c r="AO158" s="9">
        <f>INDEX(pred5!E:E, MATCH(bbg_all!AF158, pred5!D:D, 0))</f>
        <v>73.085290050506529</v>
      </c>
      <c r="AP158" s="9">
        <f t="shared" si="85"/>
        <v>3.6234830474853794</v>
      </c>
      <c r="AQ158" s="15" t="b">
        <v>0</v>
      </c>
      <c r="AR158" s="9">
        <f t="shared" si="86"/>
        <v>11.587499999999949</v>
      </c>
      <c r="AS158" s="9">
        <f t="shared" si="87"/>
        <v>7.9640169525145694</v>
      </c>
      <c r="AT158" t="str">
        <f t="shared" si="72"/>
        <v>2024_7</v>
      </c>
      <c r="AU158">
        <f t="shared" si="73"/>
        <v>106.07249999999925</v>
      </c>
      <c r="AW158" s="2">
        <f t="shared" si="88"/>
        <v>45226</v>
      </c>
      <c r="AX158" s="21">
        <f>INDEX(daily_KORD_weather!H:H, MATCH(bbg_all!AW158,daily_KORD_weather!G:G, 0))*1.8+32</f>
        <v>67.497499939999997</v>
      </c>
      <c r="AY158" s="2">
        <f t="shared" si="89"/>
        <v>44861</v>
      </c>
      <c r="AZ158" s="22">
        <f>INDEX(daily_KORD_weather!J:J, MATCH(bbg_all!AY158,daily_KORD_weather!I:I, 0))*1.8+32</f>
        <v>45.567499999999995</v>
      </c>
      <c r="BA158" s="2">
        <f t="shared" si="90"/>
        <v>44496</v>
      </c>
      <c r="BB158" s="22">
        <f>INDEX(daily_KORD_weather!L:L, MATCH(bbg_all!BA158,daily_KORD_weather!K:K, 0))*1.8+32</f>
        <v>47.052500000000002</v>
      </c>
      <c r="BC158" s="2">
        <f t="shared" si="91"/>
        <v>44131</v>
      </c>
      <c r="BD158" s="22">
        <f>INDEX(daily_KORD_weather!N:N, MATCH(bbg_all!BC158,daily_KORD_weather!M:M, 0))*1.8+32</f>
        <v>35.742500006</v>
      </c>
      <c r="BE158" s="2">
        <f t="shared" si="92"/>
        <v>43765</v>
      </c>
      <c r="BF158" s="22">
        <f>INDEX(daily_KORD_weather!P:P, MATCH(bbg_all!BE158,daily_KORD_weather!O:O, 0))*1.8+32</f>
        <v>48.537500000000001</v>
      </c>
      <c r="BG158" s="2">
        <f t="shared" si="93"/>
        <v>43400</v>
      </c>
      <c r="BH158" s="22">
        <f>INDEX(daily_KORD_weather!R:R, MATCH(bbg_all!BG158,daily_KORD_weather!Q:Q, 0))*1.8+32</f>
        <v>49.130000006000003</v>
      </c>
      <c r="BP158" t="s">
        <v>35</v>
      </c>
    </row>
    <row r="159" spans="1:68">
      <c r="A159">
        <f t="shared" si="94"/>
        <v>159</v>
      </c>
      <c r="B159" t="str">
        <f t="shared" si="74"/>
        <v>2024_10</v>
      </c>
      <c r="C159" s="11">
        <v>45591</v>
      </c>
      <c r="D159" s="4" t="s">
        <v>3</v>
      </c>
      <c r="E159" s="4" t="e">
        <f t="shared" si="75"/>
        <v>#N/A</v>
      </c>
      <c r="F159" s="17">
        <v>51.4</v>
      </c>
      <c r="G159" s="19">
        <f t="shared" si="76"/>
        <v>52.773319149017276</v>
      </c>
      <c r="H159" s="19">
        <f t="shared" si="77"/>
        <v>12.226680850982724</v>
      </c>
      <c r="I159" s="17">
        <f t="shared" si="66"/>
        <v>-1.3733191490172771</v>
      </c>
      <c r="J159" s="20">
        <f t="shared" si="67"/>
        <v>13.600000000000001</v>
      </c>
      <c r="K159" s="20">
        <f t="shared" si="68"/>
        <v>159.89999999999998</v>
      </c>
      <c r="L159" s="17">
        <f t="shared" si="78"/>
        <v>48.802500008000003</v>
      </c>
      <c r="M159" s="20">
        <f t="shared" si="69"/>
        <v>16.197499991999997</v>
      </c>
      <c r="N159" s="20">
        <f t="shared" si="70"/>
        <v>224.10124975799997</v>
      </c>
      <c r="O159" s="16">
        <f t="shared" si="71"/>
        <v>92.377500033000018</v>
      </c>
      <c r="P159" s="16">
        <f>SUM(H154:H158)+K159+0</f>
        <v>217.91507175922425</v>
      </c>
      <c r="Q159" s="16">
        <f t="shared" si="79"/>
        <v>236.19875002499998</v>
      </c>
      <c r="R159" s="16" t="str">
        <f t="shared" si="80"/>
        <v>#N/A</v>
      </c>
      <c r="S159" s="16" t="str">
        <f t="shared" si="81"/>
        <v>#N/A</v>
      </c>
      <c r="T159" s="4" t="str">
        <f t="shared" si="96"/>
        <v>#N/A</v>
      </c>
      <c r="U159" s="4"/>
      <c r="V159" s="4"/>
      <c r="W159" s="4"/>
      <c r="X159" s="16">
        <f t="shared" si="82"/>
        <v>52.773319149017276</v>
      </c>
      <c r="Y159" s="16">
        <f>INDEX(pred1!E:E, MATCH(bbg_all!C159, pred1!D:D, 0))</f>
        <v>52.885908269882137</v>
      </c>
      <c r="Z159" s="16">
        <f>INDEX(pred2!E:E, MATCH(bbg_all!C159, pred2!D:D, 0))</f>
        <v>52.564217782020528</v>
      </c>
      <c r="AA159" s="16">
        <f>INDEX(pred3!E:E, MATCH(bbg_all!C159, pred3!D:D, 0))</f>
        <v>52.148129129409739</v>
      </c>
      <c r="AB159" s="16">
        <f>INDEX(pred4!E:E, MATCH(bbg_all!C159, pred4!D:D, 0))</f>
        <v>53.475736474990768</v>
      </c>
      <c r="AC159" s="16">
        <f>INDEX(pred5!E:E, MATCH(bbg_all!C159, pred5!D:D, 0))</f>
        <v>52.7926040887832</v>
      </c>
      <c r="AD159" s="4"/>
      <c r="AE159" s="7">
        <v>45489</v>
      </c>
      <c r="AF159" s="3">
        <f t="shared" si="83"/>
        <v>45489</v>
      </c>
      <c r="AG159" s="1">
        <v>314</v>
      </c>
      <c r="AH159" s="1" t="s">
        <v>2</v>
      </c>
      <c r="AI159" s="14">
        <f>INDEX(daily_KORD_weather!B:B, MATCH(bbg_all!AF159, daily_KORD_weather!A:A, 0))*1.8+32</f>
        <v>76.729999999999819</v>
      </c>
      <c r="AJ159" s="14">
        <f t="shared" si="84"/>
        <v>73.310943450927638</v>
      </c>
      <c r="AK159" s="9">
        <f>INDEX(pred1!E:E, MATCH(bbg_all!AF159, pred1!D:D, 0))</f>
        <v>73.027326011657635</v>
      </c>
      <c r="AL159" s="9">
        <f>INDEX(pred2!E:E, MATCH(bbg_all!AF159, pred2!D:D, 0))</f>
        <v>74.966457414626987</v>
      </c>
      <c r="AM159" s="9">
        <f>INDEX(pred3!E:E, MATCH(bbg_all!AF159, pred3!D:D, 0))</f>
        <v>72.131806230544953</v>
      </c>
      <c r="AN159" s="9">
        <f>INDEX(pred4!E:E, MATCH(bbg_all!AF159, pred4!D:D, 0))</f>
        <v>72.986867427825842</v>
      </c>
      <c r="AO159" s="9">
        <f>INDEX(pred5!E:E, MATCH(bbg_all!AF159, pred5!D:D, 0))</f>
        <v>73.442260169982831</v>
      </c>
      <c r="AP159" s="9">
        <f t="shared" si="85"/>
        <v>3.4190565490721809</v>
      </c>
      <c r="AQ159" s="15" t="b">
        <v>0</v>
      </c>
      <c r="AR159" s="9">
        <f t="shared" si="86"/>
        <v>11.729999999999819</v>
      </c>
      <c r="AS159" s="9">
        <f t="shared" si="87"/>
        <v>8.3109434509276383</v>
      </c>
      <c r="AT159" t="str">
        <f t="shared" si="72"/>
        <v>2024_7</v>
      </c>
      <c r="AU159">
        <f t="shared" si="73"/>
        <v>94.342499999999433</v>
      </c>
      <c r="AW159" s="2">
        <f t="shared" si="88"/>
        <v>45225</v>
      </c>
      <c r="AX159" s="21">
        <f>INDEX(daily_KORD_weather!H:H, MATCH(bbg_all!AW159,daily_KORD_weather!G:G, 0))*1.8+32</f>
        <v>67.377500060000003</v>
      </c>
      <c r="AY159" s="2">
        <f t="shared" si="89"/>
        <v>44860</v>
      </c>
      <c r="AZ159" s="22">
        <f>INDEX(daily_KORD_weather!J:J, MATCH(bbg_all!AY159,daily_KORD_weather!I:I, 0))*1.8+32</f>
        <v>48.267499999999998</v>
      </c>
      <c r="BA159" s="2">
        <f t="shared" si="90"/>
        <v>44495</v>
      </c>
      <c r="BB159" s="22">
        <f>INDEX(daily_KORD_weather!L:L, MATCH(bbg_all!BA159,daily_KORD_weather!K:K, 0))*1.8+32</f>
        <v>49.069999994</v>
      </c>
      <c r="BC159" s="2">
        <f t="shared" si="91"/>
        <v>44130</v>
      </c>
      <c r="BD159" s="22">
        <f>INDEX(daily_KORD_weather!N:N, MATCH(bbg_all!BC159,daily_KORD_weather!M:M, 0))*1.8+32</f>
        <v>37.797499993999999</v>
      </c>
      <c r="BE159" s="2">
        <f t="shared" si="92"/>
        <v>43764</v>
      </c>
      <c r="BF159" s="22">
        <f>INDEX(daily_KORD_weather!P:P, MATCH(bbg_all!BE159,daily_KORD_weather!O:O, 0))*1.8+32</f>
        <v>41.907500005999999</v>
      </c>
      <c r="BG159" s="2">
        <f t="shared" si="93"/>
        <v>43399</v>
      </c>
      <c r="BH159" s="22">
        <f>INDEX(daily_KORD_weather!R:R, MATCH(bbg_all!BG159,daily_KORD_weather!Q:Q, 0))*1.8+32</f>
        <v>48.394999994000003</v>
      </c>
      <c r="BP159" t="s">
        <v>35</v>
      </c>
    </row>
    <row r="160" spans="1:68">
      <c r="A160">
        <f t="shared" si="94"/>
        <v>160</v>
      </c>
      <c r="B160" t="str">
        <f t="shared" si="74"/>
        <v>2024_10</v>
      </c>
      <c r="C160" s="11">
        <v>45590</v>
      </c>
      <c r="D160" s="4" t="s">
        <v>3</v>
      </c>
      <c r="E160" s="4">
        <f t="shared" si="75"/>
        <v>195</v>
      </c>
      <c r="F160" s="17">
        <v>56.3</v>
      </c>
      <c r="G160" s="19">
        <f t="shared" si="76"/>
        <v>54.776692254543242</v>
      </c>
      <c r="H160" s="19">
        <f t="shared" si="77"/>
        <v>10.223307745456758</v>
      </c>
      <c r="I160" s="17">
        <f t="shared" si="66"/>
        <v>1.523307745456755</v>
      </c>
      <c r="J160" s="20">
        <f t="shared" si="67"/>
        <v>8.7000000000000028</v>
      </c>
      <c r="K160" s="20">
        <f t="shared" si="68"/>
        <v>146.29999999999998</v>
      </c>
      <c r="L160" s="17">
        <f t="shared" si="78"/>
        <v>51.668749990999991</v>
      </c>
      <c r="M160" s="20">
        <f t="shared" si="69"/>
        <v>13.331250009000009</v>
      </c>
      <c r="N160" s="20">
        <f t="shared" si="70"/>
        <v>210.76999974899999</v>
      </c>
      <c r="O160" s="16">
        <f t="shared" si="71"/>
        <v>108.57500002500001</v>
      </c>
      <c r="P160" s="16">
        <f t="shared" si="95"/>
        <v>206.44994868755367</v>
      </c>
      <c r="Q160" s="16">
        <f t="shared" si="79"/>
        <v>238.677500033</v>
      </c>
      <c r="R160" s="16">
        <f t="shared" si="80"/>
        <v>11.449948687553672</v>
      </c>
      <c r="S160" s="16">
        <f t="shared" si="81"/>
        <v>43.677500033000001</v>
      </c>
      <c r="T160" s="4">
        <f t="shared" si="96"/>
        <v>2</v>
      </c>
      <c r="U160" s="4"/>
      <c r="V160" s="4"/>
      <c r="W160" s="4"/>
      <c r="X160" s="16">
        <f t="shared" si="82"/>
        <v>54.776692254543242</v>
      </c>
      <c r="Y160" s="16">
        <f>INDEX(pred1!E:E, MATCH(bbg_all!C160, pred1!D:D, 0))</f>
        <v>54.982495069503713</v>
      </c>
      <c r="Z160" s="16">
        <f>INDEX(pred2!E:E, MATCH(bbg_all!C160, pred2!D:D, 0))</f>
        <v>53.860010731220179</v>
      </c>
      <c r="AA160" s="16">
        <f>INDEX(pred3!E:E, MATCH(bbg_all!C160, pred3!D:D, 0))</f>
        <v>54.370082950591978</v>
      </c>
      <c r="AB160" s="16">
        <f>INDEX(pred4!E:E, MATCH(bbg_all!C160, pred4!D:D, 0))</f>
        <v>56.263401436805623</v>
      </c>
      <c r="AC160" s="16">
        <f>INDEX(pred5!E:E, MATCH(bbg_all!C160, pred5!D:D, 0))</f>
        <v>54.407471084594675</v>
      </c>
      <c r="AD160" s="4"/>
      <c r="AE160" s="7">
        <v>45488</v>
      </c>
      <c r="AF160" s="3">
        <f t="shared" si="83"/>
        <v>45488</v>
      </c>
      <c r="AG160" s="1">
        <v>314</v>
      </c>
      <c r="AH160" s="1" t="s">
        <v>2</v>
      </c>
      <c r="AI160" s="14">
        <f>INDEX(daily_KORD_weather!B:B, MATCH(bbg_all!AF160, daily_KORD_weather!A:A, 0))*1.8+32</f>
        <v>78.702499999999944</v>
      </c>
      <c r="AJ160" s="14">
        <f t="shared" si="84"/>
        <v>73.576424837112341</v>
      </c>
      <c r="AK160" s="9">
        <f>INDEX(pred1!E:E, MATCH(bbg_all!AF160, pred1!D:D, 0))</f>
        <v>73.325436305999673</v>
      </c>
      <c r="AL160" s="9">
        <f>INDEX(pred2!E:E, MATCH(bbg_all!AF160, pred2!D:D, 0))</f>
        <v>75.277210855483915</v>
      </c>
      <c r="AM160" s="9">
        <f>INDEX(pred3!E:E, MATCH(bbg_all!AF160, pred3!D:D, 0))</f>
        <v>72.436827468871996</v>
      </c>
      <c r="AN160" s="9">
        <f>INDEX(pred4!E:E, MATCH(bbg_all!AF160, pred4!D:D, 0))</f>
        <v>73.014881706237716</v>
      </c>
      <c r="AO160" s="9">
        <f>INDEX(pred5!E:E, MATCH(bbg_all!AF160, pred5!D:D, 0))</f>
        <v>73.827767848968392</v>
      </c>
      <c r="AP160" s="9">
        <f t="shared" si="85"/>
        <v>5.1260751628876022</v>
      </c>
      <c r="AQ160" s="15" t="b">
        <v>0</v>
      </c>
      <c r="AR160" s="9">
        <f t="shared" si="86"/>
        <v>13.702499999999944</v>
      </c>
      <c r="AS160" s="9">
        <f t="shared" si="87"/>
        <v>8.5764248371123415</v>
      </c>
      <c r="AT160" t="str">
        <f t="shared" si="72"/>
        <v>2024_7</v>
      </c>
      <c r="AU160">
        <f t="shared" si="73"/>
        <v>80.639999999999489</v>
      </c>
      <c r="AW160" s="2">
        <f t="shared" si="88"/>
        <v>45224</v>
      </c>
      <c r="AX160" s="21">
        <f>INDEX(daily_KORD_weather!H:H, MATCH(bbg_all!AW160,daily_KORD_weather!G:G, 0))*1.8+32</f>
        <v>66.124999940000009</v>
      </c>
      <c r="AY160" s="2">
        <f t="shared" si="89"/>
        <v>44859</v>
      </c>
      <c r="AZ160" s="22">
        <f>INDEX(daily_KORD_weather!J:J, MATCH(bbg_all!AY160,daily_KORD_weather!I:I, 0))*1.8+32</f>
        <v>63.769999999999996</v>
      </c>
      <c r="BA160" s="2">
        <f t="shared" si="90"/>
        <v>44494</v>
      </c>
      <c r="BB160" s="22">
        <f>INDEX(daily_KORD_weather!L:L, MATCH(bbg_all!BA160,daily_KORD_weather!K:K, 0))*1.8+32</f>
        <v>49.64</v>
      </c>
      <c r="BC160" s="2">
        <f t="shared" si="91"/>
        <v>44129</v>
      </c>
      <c r="BD160" s="22">
        <f>INDEX(daily_KORD_weather!N:N, MATCH(bbg_all!BC160,daily_KORD_weather!M:M, 0))*1.8+32</f>
        <v>42.020000006000004</v>
      </c>
      <c r="BE160" s="2">
        <f t="shared" si="92"/>
        <v>43763</v>
      </c>
      <c r="BF160" s="22">
        <f>INDEX(daily_KORD_weather!P:P, MATCH(bbg_all!BE160,daily_KORD_weather!O:O, 0))*1.8+32</f>
        <v>44.540000006</v>
      </c>
      <c r="BG160" s="2">
        <f t="shared" si="93"/>
        <v>43398</v>
      </c>
      <c r="BH160" s="22">
        <f>INDEX(daily_KORD_weather!R:R, MATCH(bbg_all!BG160,daily_KORD_weather!Q:Q, 0))*1.8+32</f>
        <v>43.917499993999996</v>
      </c>
      <c r="BP160" t="s">
        <v>35</v>
      </c>
    </row>
    <row r="161" spans="1:68">
      <c r="A161">
        <f t="shared" si="94"/>
        <v>161</v>
      </c>
      <c r="B161" t="str">
        <f t="shared" si="74"/>
        <v>2024_10</v>
      </c>
      <c r="C161" s="11">
        <v>45589</v>
      </c>
      <c r="D161" s="4" t="s">
        <v>3</v>
      </c>
      <c r="E161" s="4">
        <f t="shared" si="75"/>
        <v>195</v>
      </c>
      <c r="F161" s="17">
        <v>51.9</v>
      </c>
      <c r="G161" s="19">
        <f t="shared" si="76"/>
        <v>52.407875902652677</v>
      </c>
      <c r="H161" s="19">
        <f t="shared" si="77"/>
        <v>12.592124097347323</v>
      </c>
      <c r="I161" s="17">
        <f t="shared" si="66"/>
        <v>-0.50787590265267823</v>
      </c>
      <c r="J161" s="20">
        <f t="shared" si="67"/>
        <v>13.100000000000001</v>
      </c>
      <c r="K161" s="20">
        <f t="shared" si="68"/>
        <v>137.6</v>
      </c>
      <c r="L161" s="17">
        <f t="shared" si="78"/>
        <v>52.70874998</v>
      </c>
      <c r="M161" s="20">
        <f t="shared" si="69"/>
        <v>12.29125002</v>
      </c>
      <c r="N161" s="20">
        <f t="shared" si="70"/>
        <v>198.47874972899999</v>
      </c>
      <c r="O161" s="16">
        <f t="shared" si="71"/>
        <v>121.90625003400001</v>
      </c>
      <c r="P161" s="16">
        <f t="shared" si="95"/>
        <v>220.61398629373306</v>
      </c>
      <c r="Q161" s="16">
        <f t="shared" si="79"/>
        <v>246.175000025</v>
      </c>
      <c r="R161" s="16">
        <f t="shared" si="80"/>
        <v>25.613986293733063</v>
      </c>
      <c r="S161" s="16">
        <f t="shared" si="81"/>
        <v>51.175000025000003</v>
      </c>
      <c r="T161" s="4">
        <f t="shared" si="96"/>
        <v>2</v>
      </c>
      <c r="U161" s="4"/>
      <c r="V161" s="4"/>
      <c r="W161" s="4"/>
      <c r="X161" s="16">
        <f t="shared" si="82"/>
        <v>52.407875902652677</v>
      </c>
      <c r="Y161" s="16">
        <f>INDEX(pred1!E:E, MATCH(bbg_all!C161, pred1!D:D, 0))</f>
        <v>52.884014523029272</v>
      </c>
      <c r="Z161" s="16">
        <f>INDEX(pred2!E:E, MATCH(bbg_all!C161, pred2!D:D, 0))</f>
        <v>50.285985922813353</v>
      </c>
      <c r="AA161" s="16">
        <f>INDEX(pred3!E:E, MATCH(bbg_all!C161, pred3!D:D, 0))</f>
        <v>52.250284528732237</v>
      </c>
      <c r="AB161" s="16">
        <f>INDEX(pred4!E:E, MATCH(bbg_all!C161, pred4!D:D, 0))</f>
        <v>54.809513115882794</v>
      </c>
      <c r="AC161" s="16">
        <f>INDEX(pred5!E:E, MATCH(bbg_all!C161, pred5!D:D, 0))</f>
        <v>51.809581422805735</v>
      </c>
      <c r="AD161" s="4"/>
      <c r="AE161" s="7">
        <v>45485</v>
      </c>
      <c r="AF161" s="3">
        <f t="shared" si="83"/>
        <v>45485</v>
      </c>
      <c r="AG161" s="1">
        <v>344</v>
      </c>
      <c r="AH161" s="1" t="s">
        <v>2</v>
      </c>
      <c r="AI161" s="14">
        <f>INDEX(daily_KORD_weather!B:B, MATCH(bbg_all!AF161, daily_KORD_weather!A:A, 0))*1.8+32</f>
        <v>74.667499999999876</v>
      </c>
      <c r="AJ161" s="14">
        <f t="shared" si="84"/>
        <v>72.028548994064252</v>
      </c>
      <c r="AK161" s="9">
        <f>INDEX(pred1!E:E, MATCH(bbg_all!AF161, pred1!D:D, 0))</f>
        <v>71.715823936462328</v>
      </c>
      <c r="AL161" s="9">
        <f>INDEX(pred2!E:E, MATCH(bbg_all!AF161, pred2!D:D, 0))</f>
        <v>74.04105224609367</v>
      </c>
      <c r="AM161" s="9">
        <f>INDEX(pred3!E:E, MATCH(bbg_all!AF161, pred3!D:D, 0))</f>
        <v>70.737466096877966</v>
      </c>
      <c r="AN161" s="9">
        <f>INDEX(pred4!E:E, MATCH(bbg_all!AF161, pred4!D:D, 0))</f>
        <v>71.198426246642981</v>
      </c>
      <c r="AO161" s="9">
        <f>INDEX(pred5!E:E, MATCH(bbg_all!AF161, pred5!D:D, 0))</f>
        <v>72.4499764442443</v>
      </c>
      <c r="AP161" s="9">
        <f t="shared" si="85"/>
        <v>2.638951005935624</v>
      </c>
      <c r="AQ161" s="15" t="b">
        <v>0</v>
      </c>
      <c r="AR161" s="9">
        <f t="shared" si="86"/>
        <v>9.6674999999998761</v>
      </c>
      <c r="AS161" s="9">
        <f t="shared" si="87"/>
        <v>7.028548994064252</v>
      </c>
      <c r="AT161" t="str">
        <f t="shared" si="72"/>
        <v>2024_7</v>
      </c>
      <c r="AU161">
        <f t="shared" si="73"/>
        <v>70.972499999999613</v>
      </c>
      <c r="AW161" s="2">
        <f t="shared" si="88"/>
        <v>45223</v>
      </c>
      <c r="AX161" s="21">
        <f>INDEX(daily_KORD_weather!H:H, MATCH(bbg_all!AW161,daily_KORD_weather!G:G, 0))*1.8+32</f>
        <v>68.667499939999999</v>
      </c>
      <c r="AY161" s="2">
        <f t="shared" si="89"/>
        <v>44858</v>
      </c>
      <c r="AZ161" s="22">
        <f>INDEX(daily_KORD_weather!J:J, MATCH(bbg_all!AY161,daily_KORD_weather!I:I, 0))*1.8+32</f>
        <v>70.129999940000005</v>
      </c>
      <c r="BA161" s="2">
        <f t="shared" si="90"/>
        <v>44493</v>
      </c>
      <c r="BB161" s="22">
        <f>INDEX(daily_KORD_weather!L:L, MATCH(bbg_all!BA161,daily_KORD_weather!K:K, 0))*1.8+32</f>
        <v>45.694999994</v>
      </c>
      <c r="BC161" s="2">
        <f t="shared" si="91"/>
        <v>44128</v>
      </c>
      <c r="BD161" s="22">
        <f>INDEX(daily_KORD_weather!N:N, MATCH(bbg_all!BC161,daily_KORD_weather!M:M, 0))*1.8+32</f>
        <v>40.962500005999999</v>
      </c>
      <c r="BE161" s="2">
        <f t="shared" si="92"/>
        <v>43762</v>
      </c>
      <c r="BF161" s="22">
        <f>INDEX(daily_KORD_weather!P:P, MATCH(bbg_all!BE161,daily_KORD_weather!O:O, 0))*1.8+32</f>
        <v>47.105000005999997</v>
      </c>
      <c r="BG161" s="2">
        <f t="shared" si="93"/>
        <v>43397</v>
      </c>
      <c r="BH161" s="22">
        <f>INDEX(daily_KORD_weather!R:R, MATCH(bbg_all!BG161,daily_KORD_weather!Q:Q, 0))*1.8+32</f>
        <v>43.692499994000002</v>
      </c>
      <c r="BP161" t="s">
        <v>35</v>
      </c>
    </row>
    <row r="162" spans="1:68">
      <c r="A162">
        <f t="shared" si="94"/>
        <v>162</v>
      </c>
      <c r="B162" t="str">
        <f t="shared" si="74"/>
        <v>2024_10</v>
      </c>
      <c r="C162" s="11">
        <v>45588</v>
      </c>
      <c r="D162" s="4" t="s">
        <v>3</v>
      </c>
      <c r="E162" s="4">
        <f t="shared" si="75"/>
        <v>193</v>
      </c>
      <c r="F162" s="17">
        <v>62.3</v>
      </c>
      <c r="G162" s="19">
        <f t="shared" si="76"/>
        <v>54.376251716613694</v>
      </c>
      <c r="H162" s="19">
        <f t="shared" si="77"/>
        <v>10.623748283386306</v>
      </c>
      <c r="I162" s="17">
        <f t="shared" si="66"/>
        <v>7.9237482833863027</v>
      </c>
      <c r="J162" s="20">
        <f t="shared" si="67"/>
        <v>2.7000000000000028</v>
      </c>
      <c r="K162" s="20">
        <f t="shared" si="68"/>
        <v>124.5</v>
      </c>
      <c r="L162" s="17">
        <f t="shared" si="78"/>
        <v>54.534999992000003</v>
      </c>
      <c r="M162" s="20">
        <f t="shared" si="69"/>
        <v>10.465000007999997</v>
      </c>
      <c r="N162" s="20">
        <f t="shared" si="70"/>
        <v>188.01374972099998</v>
      </c>
      <c r="O162" s="16">
        <f t="shared" si="71"/>
        <v>134.19750005400002</v>
      </c>
      <c r="P162" s="16">
        <f t="shared" si="95"/>
        <v>229.9023637708558</v>
      </c>
      <c r="Q162" s="16">
        <f t="shared" si="79"/>
        <v>246.40625003400001</v>
      </c>
      <c r="R162" s="16">
        <f t="shared" si="80"/>
        <v>36.9023637708558</v>
      </c>
      <c r="S162" s="16">
        <f t="shared" si="81"/>
        <v>53.40625003400001</v>
      </c>
      <c r="T162" s="4">
        <f t="shared" si="96"/>
        <v>4</v>
      </c>
      <c r="U162" s="4"/>
      <c r="V162" s="4"/>
      <c r="W162" s="4"/>
      <c r="X162" s="16">
        <f t="shared" si="82"/>
        <v>54.376251716613694</v>
      </c>
      <c r="Y162" s="16">
        <f>INDEX(pred1!E:E, MATCH(bbg_all!C162, pred1!D:D, 0))</f>
        <v>54.749551796913082</v>
      </c>
      <c r="Z162" s="16">
        <f>INDEX(pred2!E:E, MATCH(bbg_all!C162, pred2!D:D, 0))</f>
        <v>53.129525232315004</v>
      </c>
      <c r="AA162" s="16">
        <f>INDEX(pred3!E:E, MATCH(bbg_all!C162, pred3!D:D, 0))</f>
        <v>54.017534184455798</v>
      </c>
      <c r="AB162" s="16">
        <f>INDEX(pred4!E:E, MATCH(bbg_all!C162, pred4!D:D, 0))</f>
        <v>56.552275848388575</v>
      </c>
      <c r="AC162" s="16">
        <f>INDEX(pred5!E:E, MATCH(bbg_all!C162, pred5!D:D, 0))</f>
        <v>53.432371520996028</v>
      </c>
      <c r="AD162" s="4"/>
      <c r="AE162" s="7">
        <v>45484</v>
      </c>
      <c r="AF162" s="3">
        <f t="shared" si="83"/>
        <v>45484</v>
      </c>
      <c r="AG162" s="1">
        <v>344</v>
      </c>
      <c r="AH162" s="1" t="s">
        <v>2</v>
      </c>
      <c r="AI162" s="14">
        <f>INDEX(daily_KORD_weather!B:B, MATCH(bbg_all!AF162, daily_KORD_weather!A:A, 0))*1.8+32</f>
        <v>72.612500000000011</v>
      </c>
      <c r="AJ162" s="14">
        <f t="shared" si="84"/>
        <v>71.04290186882011</v>
      </c>
      <c r="AK162" s="9">
        <f>INDEX(pred1!E:E, MATCH(bbg_all!AF162, pred1!D:D, 0))</f>
        <v>70.629306840896533</v>
      </c>
      <c r="AL162" s="9">
        <f>INDEX(pred2!E:E, MATCH(bbg_all!AF162, pred2!D:D, 0))</f>
        <v>72.831858348846367</v>
      </c>
      <c r="AM162" s="9">
        <f>INDEX(pred3!E:E, MATCH(bbg_all!AF162, pred3!D:D, 0))</f>
        <v>69.852454996108918</v>
      </c>
      <c r="AN162" s="9">
        <f>INDEX(pred4!E:E, MATCH(bbg_all!AF162, pred4!D:D, 0))</f>
        <v>70.463465929031301</v>
      </c>
      <c r="AO162" s="9">
        <f>INDEX(pred5!E:E, MATCH(bbg_all!AF162, pred5!D:D, 0))</f>
        <v>71.43742322921743</v>
      </c>
      <c r="AP162" s="9">
        <f t="shared" si="85"/>
        <v>1.5695981311799017</v>
      </c>
      <c r="AQ162" s="15" t="b">
        <v>0</v>
      </c>
      <c r="AR162" s="9">
        <f t="shared" si="86"/>
        <v>7.6125000000000114</v>
      </c>
      <c r="AS162" s="9">
        <f t="shared" si="87"/>
        <v>6.0429018688201097</v>
      </c>
      <c r="AT162" t="str">
        <f t="shared" si="72"/>
        <v>2024_7</v>
      </c>
      <c r="AU162">
        <f t="shared" si="73"/>
        <v>63.359999999999602</v>
      </c>
      <c r="AW162" s="2">
        <f t="shared" si="88"/>
        <v>45222</v>
      </c>
      <c r="AX162" s="21">
        <f>INDEX(daily_KORD_weather!H:H, MATCH(bbg_all!AW162,daily_KORD_weather!G:G, 0))*1.8+32</f>
        <v>52.872499939999997</v>
      </c>
      <c r="AY162" s="2">
        <f t="shared" si="89"/>
        <v>44857</v>
      </c>
      <c r="AZ162" s="22">
        <f>INDEX(daily_KORD_weather!J:J, MATCH(bbg_all!AY162,daily_KORD_weather!I:I, 0))*1.8+32</f>
        <v>69.425000060000002</v>
      </c>
      <c r="BA162" s="2">
        <f t="shared" si="90"/>
        <v>44492</v>
      </c>
      <c r="BB162" s="22">
        <f>INDEX(daily_KORD_weather!L:L, MATCH(bbg_all!BA162,daily_KORD_weather!K:K, 0))*1.8+32</f>
        <v>47.420000006000002</v>
      </c>
      <c r="BC162" s="2">
        <f t="shared" si="91"/>
        <v>44127</v>
      </c>
      <c r="BD162" s="22">
        <f>INDEX(daily_KORD_weather!N:N, MATCH(bbg_all!BC162,daily_KORD_weather!M:M, 0))*1.8+32</f>
        <v>60.792499939999999</v>
      </c>
      <c r="BE162" s="2">
        <f t="shared" si="92"/>
        <v>43761</v>
      </c>
      <c r="BF162" s="22">
        <f>INDEX(daily_KORD_weather!P:P, MATCH(bbg_all!BE162,daily_KORD_weather!O:O, 0))*1.8+32</f>
        <v>47.532500005999999</v>
      </c>
      <c r="BG162" s="2">
        <f t="shared" si="93"/>
        <v>43396</v>
      </c>
      <c r="BH162" s="22">
        <f>INDEX(daily_KORD_weather!R:R, MATCH(bbg_all!BG162,daily_KORD_weather!Q:Q, 0))*1.8+32</f>
        <v>49.167500000000004</v>
      </c>
      <c r="BP162" t="s">
        <v>35</v>
      </c>
    </row>
    <row r="163" spans="1:68">
      <c r="A163">
        <f t="shared" si="94"/>
        <v>163</v>
      </c>
      <c r="B163" t="str">
        <f t="shared" si="74"/>
        <v>2024_10</v>
      </c>
      <c r="C163" s="11">
        <v>45587</v>
      </c>
      <c r="D163" s="4" t="s">
        <v>3</v>
      </c>
      <c r="E163" s="4">
        <f t="shared" si="75"/>
        <v>199</v>
      </c>
      <c r="F163" s="17">
        <v>65.099999999999994</v>
      </c>
      <c r="G163" s="19">
        <f t="shared" si="76"/>
        <v>54.975055716037687</v>
      </c>
      <c r="H163" s="19">
        <f t="shared" si="77"/>
        <v>10.024944283962313</v>
      </c>
      <c r="I163" s="17">
        <f t="shared" si="66"/>
        <v>10.124944283962307</v>
      </c>
      <c r="J163" s="20">
        <f t="shared" si="67"/>
        <v>0</v>
      </c>
      <c r="K163" s="20">
        <f t="shared" si="68"/>
        <v>121.79999999999998</v>
      </c>
      <c r="L163" s="17">
        <f t="shared" si="78"/>
        <v>53.172500012</v>
      </c>
      <c r="M163" s="20">
        <f t="shared" si="69"/>
        <v>11.827499988</v>
      </c>
      <c r="N163" s="20">
        <f t="shared" si="70"/>
        <v>176.18624973299998</v>
      </c>
      <c r="O163" s="16">
        <f t="shared" si="71"/>
        <v>144.66250006200002</v>
      </c>
      <c r="P163" s="16">
        <f t="shared" si="95"/>
        <v>240.72436982424364</v>
      </c>
      <c r="Q163" s="16">
        <f t="shared" si="79"/>
        <v>255.997500054</v>
      </c>
      <c r="R163" s="16">
        <f t="shared" si="80"/>
        <v>41.724369824243638</v>
      </c>
      <c r="S163" s="16">
        <f t="shared" si="81"/>
        <v>56.997500054</v>
      </c>
      <c r="T163" s="4">
        <f t="shared" si="96"/>
        <v>-2</v>
      </c>
      <c r="U163" s="4"/>
      <c r="V163" s="4"/>
      <c r="W163" s="4"/>
      <c r="X163" s="16">
        <f t="shared" si="82"/>
        <v>54.975055716037687</v>
      </c>
      <c r="Y163" s="16">
        <f>INDEX(pred1!E:E, MATCH(bbg_all!C163, pred1!D:D, 0))</f>
        <v>55.043385934829658</v>
      </c>
      <c r="Z163" s="16">
        <f>INDEX(pred2!E:E, MATCH(bbg_all!C163, pred2!D:D, 0))</f>
        <v>55.504341506957928</v>
      </c>
      <c r="AA163" s="16">
        <f>INDEX(pred3!E:E, MATCH(bbg_all!C163, pred3!D:D, 0))</f>
        <v>53.655162203311875</v>
      </c>
      <c r="AB163" s="16">
        <f>INDEX(pred4!E:E, MATCH(bbg_all!C163, pred4!D:D, 0))</f>
        <v>56.285698747634811</v>
      </c>
      <c r="AC163" s="16">
        <f>INDEX(pred5!E:E, MATCH(bbg_all!C163, pred5!D:D, 0))</f>
        <v>54.386690187454192</v>
      </c>
      <c r="AD163" s="4"/>
      <c r="AE163" s="7">
        <v>45483</v>
      </c>
      <c r="AF163" s="3">
        <f t="shared" si="83"/>
        <v>45483</v>
      </c>
      <c r="AG163" s="1">
        <v>344</v>
      </c>
      <c r="AH163" s="1" t="s">
        <v>2</v>
      </c>
      <c r="AI163" s="14">
        <f>INDEX(daily_KORD_weather!B:B, MATCH(bbg_all!AF163, daily_KORD_weather!A:A, 0))*1.8+32</f>
        <v>73.167499999999947</v>
      </c>
      <c r="AJ163" s="14">
        <f t="shared" si="84"/>
        <v>70.820955867767253</v>
      </c>
      <c r="AK163" s="9">
        <f>INDEX(pred1!E:E, MATCH(bbg_all!AF163, pred1!D:D, 0))</f>
        <v>70.518482112884428</v>
      </c>
      <c r="AL163" s="9">
        <f>INDEX(pred2!E:E, MATCH(bbg_all!AF163, pred2!D:D, 0))</f>
        <v>72.675422906875525</v>
      </c>
      <c r="AM163" s="9">
        <f>INDEX(pred3!E:E, MATCH(bbg_all!AF163, pred3!D:D, 0))</f>
        <v>69.602698278427027</v>
      </c>
      <c r="AN163" s="9">
        <f>INDEX(pred4!E:E, MATCH(bbg_all!AF163, pred4!D:D, 0))</f>
        <v>70.265077733993451</v>
      </c>
      <c r="AO163" s="9">
        <f>INDEX(pred5!E:E, MATCH(bbg_all!AF163, pred5!D:D, 0))</f>
        <v>71.043098306655807</v>
      </c>
      <c r="AP163" s="9">
        <f t="shared" si="85"/>
        <v>2.3465441322326939</v>
      </c>
      <c r="AQ163" s="15" t="b">
        <v>0</v>
      </c>
      <c r="AR163" s="9">
        <f t="shared" si="86"/>
        <v>8.1674999999999471</v>
      </c>
      <c r="AS163" s="9">
        <f t="shared" si="87"/>
        <v>5.8209558677672533</v>
      </c>
      <c r="AT163" t="str">
        <f t="shared" si="72"/>
        <v>2024_7</v>
      </c>
      <c r="AU163">
        <f t="shared" si="73"/>
        <v>55.192499999999654</v>
      </c>
      <c r="AW163" s="2">
        <f t="shared" si="88"/>
        <v>45221</v>
      </c>
      <c r="AX163" s="21">
        <f>INDEX(daily_KORD_weather!H:H, MATCH(bbg_all!AW163,daily_KORD_weather!G:G, 0))*1.8+32</f>
        <v>50.86999994</v>
      </c>
      <c r="AY163" s="2">
        <f t="shared" si="89"/>
        <v>44856</v>
      </c>
      <c r="AZ163" s="22">
        <f>INDEX(daily_KORD_weather!J:J, MATCH(bbg_all!AY163,daily_KORD_weather!I:I, 0))*1.8+32</f>
        <v>66.995000059999995</v>
      </c>
      <c r="BA163" s="2">
        <f t="shared" si="90"/>
        <v>44491</v>
      </c>
      <c r="BB163" s="22">
        <f>INDEX(daily_KORD_weather!L:L, MATCH(bbg_all!BA163,daily_KORD_weather!K:K, 0))*1.8+32</f>
        <v>47.93</v>
      </c>
      <c r="BC163" s="2">
        <f t="shared" si="91"/>
        <v>44126</v>
      </c>
      <c r="BD163" s="22">
        <f>INDEX(daily_KORD_weather!N:N, MATCH(bbg_all!BC163,daily_KORD_weather!M:M, 0))*1.8+32</f>
        <v>55.295000060000007</v>
      </c>
      <c r="BE163" s="2">
        <f t="shared" si="92"/>
        <v>43760</v>
      </c>
      <c r="BF163" s="22">
        <f>INDEX(daily_KORD_weather!P:P, MATCH(bbg_all!BE163,daily_KORD_weather!O:O, 0))*1.8+32</f>
        <v>49.985000006000007</v>
      </c>
      <c r="BG163" s="2">
        <f t="shared" si="93"/>
        <v>43395</v>
      </c>
      <c r="BH163" s="22">
        <f>INDEX(daily_KORD_weather!R:R, MATCH(bbg_all!BG163,daily_KORD_weather!Q:Q, 0))*1.8+32</f>
        <v>47.960000006000001</v>
      </c>
      <c r="BP163" t="s">
        <v>35</v>
      </c>
    </row>
    <row r="164" spans="1:68">
      <c r="A164">
        <f t="shared" si="94"/>
        <v>164</v>
      </c>
      <c r="B164" t="str">
        <f t="shared" si="74"/>
        <v>2024_10</v>
      </c>
      <c r="C164" s="11">
        <v>45586</v>
      </c>
      <c r="D164" s="4" t="s">
        <v>3</v>
      </c>
      <c r="E164" s="4">
        <f t="shared" si="75"/>
        <v>199</v>
      </c>
      <c r="F164" s="17">
        <v>66.900000000000006</v>
      </c>
      <c r="G164" s="19">
        <f t="shared" si="76"/>
        <v>53.290660533904962</v>
      </c>
      <c r="H164" s="19">
        <f t="shared" si="77"/>
        <v>11.709339466095038</v>
      </c>
      <c r="I164" s="17">
        <f t="shared" si="66"/>
        <v>13.609339466095044</v>
      </c>
      <c r="J164" s="20">
        <f t="shared" si="67"/>
        <v>0</v>
      </c>
      <c r="K164" s="20">
        <f t="shared" si="68"/>
        <v>121.79999999999998</v>
      </c>
      <c r="L164" s="17">
        <f t="shared" si="78"/>
        <v>51.676250029999999</v>
      </c>
      <c r="M164" s="20">
        <f t="shared" si="69"/>
        <v>13.323749970000001</v>
      </c>
      <c r="N164" s="20">
        <f t="shared" si="70"/>
        <v>162.86249976299999</v>
      </c>
      <c r="O164" s="16">
        <f t="shared" si="71"/>
        <v>156.49000005000002</v>
      </c>
      <c r="P164" s="16">
        <f t="shared" si="95"/>
        <v>253.7895552861354</v>
      </c>
      <c r="Q164" s="16">
        <f t="shared" si="79"/>
        <v>266.462500062</v>
      </c>
      <c r="R164" s="16">
        <f t="shared" si="80"/>
        <v>54.789555286135396</v>
      </c>
      <c r="S164" s="16">
        <f t="shared" si="81"/>
        <v>67.462500062000004</v>
      </c>
      <c r="T164" s="4">
        <f t="shared" si="96"/>
        <v>-2</v>
      </c>
      <c r="U164" s="4"/>
      <c r="V164" s="4"/>
      <c r="W164" s="4"/>
      <c r="X164" s="16">
        <f t="shared" si="82"/>
        <v>53.290660533904962</v>
      </c>
      <c r="Y164" s="16">
        <f>INDEX(pred1!E:E, MATCH(bbg_all!C164, pred1!D:D, 0))</f>
        <v>53.654708981513906</v>
      </c>
      <c r="Z164" s="16">
        <f>INDEX(pred2!E:E, MATCH(bbg_all!C164, pred2!D:D, 0))</f>
        <v>53.451158499717664</v>
      </c>
      <c r="AA164" s="16">
        <f>INDEX(pred3!E:E, MATCH(bbg_all!C164, pred3!D:D, 0))</f>
        <v>51.703220999240813</v>
      </c>
      <c r="AB164" s="16">
        <f>INDEX(pred4!E:E, MATCH(bbg_all!C164, pred4!D:D, 0))</f>
        <v>54.667767560481948</v>
      </c>
      <c r="AC164" s="16">
        <f>INDEX(pred5!E:E, MATCH(bbg_all!C164, pred5!D:D, 0))</f>
        <v>52.976446628570493</v>
      </c>
      <c r="AD164" s="4"/>
      <c r="AE164" s="7">
        <v>45482</v>
      </c>
      <c r="AF164" s="3">
        <f t="shared" si="83"/>
        <v>45482</v>
      </c>
      <c r="AG164" s="1">
        <v>355</v>
      </c>
      <c r="AH164" s="1" t="s">
        <v>2</v>
      </c>
      <c r="AI164" s="14">
        <f>INDEX(daily_KORD_weather!B:B, MATCH(bbg_all!AF164, daily_KORD_weather!A:A, 0))*1.8+32</f>
        <v>76.849999999999881</v>
      </c>
      <c r="AJ164" s="14">
        <f t="shared" si="84"/>
        <v>71.196489992141636</v>
      </c>
      <c r="AK164" s="9">
        <f>INDEX(pred1!E:E, MATCH(bbg_all!AF164, pred1!D:D, 0))</f>
        <v>71.275171899795453</v>
      </c>
      <c r="AL164" s="9">
        <f>INDEX(pred2!E:E, MATCH(bbg_all!AF164, pred2!D:D, 0))</f>
        <v>72.461908483505169</v>
      </c>
      <c r="AM164" s="9">
        <f>INDEX(pred3!E:E, MATCH(bbg_all!AF164, pred3!D:D, 0))</f>
        <v>70.113880109786891</v>
      </c>
      <c r="AN164" s="9">
        <f>INDEX(pred4!E:E, MATCH(bbg_all!AF164, pred4!D:D, 0))</f>
        <v>71.009577274322453</v>
      </c>
      <c r="AO164" s="9">
        <f>INDEX(pred5!E:E, MATCH(bbg_all!AF164, pred5!D:D, 0))</f>
        <v>71.121912193298243</v>
      </c>
      <c r="AP164" s="9">
        <f t="shared" si="85"/>
        <v>5.6535100078582445</v>
      </c>
      <c r="AQ164" s="15" t="b">
        <v>0</v>
      </c>
      <c r="AR164" s="9">
        <f t="shared" si="86"/>
        <v>11.849999999999881</v>
      </c>
      <c r="AS164" s="9">
        <f t="shared" si="87"/>
        <v>6.1964899921416361</v>
      </c>
      <c r="AT164" t="str">
        <f t="shared" si="72"/>
        <v>2024_7</v>
      </c>
      <c r="AU164">
        <f t="shared" si="73"/>
        <v>43.342499999999774</v>
      </c>
      <c r="AW164" s="2">
        <f t="shared" si="88"/>
        <v>45220</v>
      </c>
      <c r="AX164" s="21">
        <f>INDEX(daily_KORD_weather!H:H, MATCH(bbg_all!AW164,daily_KORD_weather!G:G, 0))*1.8+32</f>
        <v>54.19250006</v>
      </c>
      <c r="AY164" s="2">
        <f t="shared" si="89"/>
        <v>44855</v>
      </c>
      <c r="AZ164" s="22">
        <f>INDEX(daily_KORD_weather!J:J, MATCH(bbg_all!AY164,daily_KORD_weather!I:I, 0))*1.8+32</f>
        <v>54.642500060000003</v>
      </c>
      <c r="BA164" s="2">
        <f t="shared" si="90"/>
        <v>44490</v>
      </c>
      <c r="BB164" s="22">
        <f>INDEX(daily_KORD_weather!L:L, MATCH(bbg_all!BA164,daily_KORD_weather!K:K, 0))*1.8+32</f>
        <v>56.735000060000004</v>
      </c>
      <c r="BC164" s="2">
        <f t="shared" si="91"/>
        <v>44125</v>
      </c>
      <c r="BD164" s="22">
        <f>INDEX(daily_KORD_weather!N:N, MATCH(bbg_all!BC164,daily_KORD_weather!M:M, 0))*1.8+32</f>
        <v>50.779999939999996</v>
      </c>
      <c r="BE164" s="2">
        <f t="shared" si="92"/>
        <v>43759</v>
      </c>
      <c r="BF164" s="22">
        <f>INDEX(daily_KORD_weather!P:P, MATCH(bbg_all!BE164,daily_KORD_weather!O:O, 0))*1.8+32</f>
        <v>56.307500060000002</v>
      </c>
      <c r="BG164" s="2">
        <f t="shared" si="93"/>
        <v>43394</v>
      </c>
      <c r="BH164" s="22">
        <f>INDEX(daily_KORD_weather!R:R, MATCH(bbg_all!BG164,daily_KORD_weather!Q:Q, 0))*1.8+32</f>
        <v>37.4</v>
      </c>
      <c r="BP164" t="s">
        <v>35</v>
      </c>
    </row>
    <row r="165" spans="1:68">
      <c r="A165">
        <f t="shared" si="94"/>
        <v>165</v>
      </c>
      <c r="B165" t="str">
        <f t="shared" si="74"/>
        <v>2024_10</v>
      </c>
      <c r="C165" s="11">
        <v>45585</v>
      </c>
      <c r="D165" s="4" t="s">
        <v>3</v>
      </c>
      <c r="E165" s="4" t="e">
        <f t="shared" si="75"/>
        <v>#N/A</v>
      </c>
      <c r="F165" s="17">
        <v>62.1</v>
      </c>
      <c r="G165" s="19">
        <f t="shared" si="76"/>
        <v>51.013625361919352</v>
      </c>
      <c r="H165" s="19">
        <f t="shared" si="77"/>
        <v>13.986374638080648</v>
      </c>
      <c r="I165" s="17">
        <f t="shared" si="66"/>
        <v>11.086374638080649</v>
      </c>
      <c r="J165" s="20">
        <f t="shared" si="67"/>
        <v>2.8999999999999986</v>
      </c>
      <c r="K165" s="20">
        <f t="shared" si="68"/>
        <v>121.79999999999998</v>
      </c>
      <c r="L165" s="17">
        <f t="shared" si="78"/>
        <v>51.258749999000003</v>
      </c>
      <c r="M165" s="20">
        <f t="shared" si="69"/>
        <v>13.741250000999997</v>
      </c>
      <c r="N165" s="20">
        <f t="shared" si="70"/>
        <v>149.12124976200002</v>
      </c>
      <c r="O165" s="16">
        <f t="shared" si="71"/>
        <v>169.81375002000001</v>
      </c>
      <c r="P165" s="16">
        <f t="shared" si="95"/>
        <v>269.35096390924775</v>
      </c>
      <c r="Q165" s="16">
        <f t="shared" si="79"/>
        <v>278.29000005</v>
      </c>
      <c r="R165" s="16" t="str">
        <f t="shared" si="80"/>
        <v>#N/A</v>
      </c>
      <c r="S165" s="16" t="str">
        <f t="shared" si="81"/>
        <v>#N/A</v>
      </c>
      <c r="T165" s="4" t="str">
        <f t="shared" si="96"/>
        <v>#N/A</v>
      </c>
      <c r="U165" s="4"/>
      <c r="V165" s="4"/>
      <c r="W165" s="4"/>
      <c r="X165" s="16">
        <f t="shared" si="82"/>
        <v>51.013625361919352</v>
      </c>
      <c r="Y165" s="16">
        <f>INDEX(pred1!E:E, MATCH(bbg_all!C165, pred1!D:D, 0))</f>
        <v>51.139155125617933</v>
      </c>
      <c r="Z165" s="16">
        <f>INDEX(pred2!E:E, MATCH(bbg_all!C165, pred2!D:D, 0))</f>
        <v>51.367283976077985</v>
      </c>
      <c r="AA165" s="16">
        <f>INDEX(pred3!E:E, MATCH(bbg_all!C165, pred3!D:D, 0))</f>
        <v>49.672678983211476</v>
      </c>
      <c r="AB165" s="16">
        <f>INDEX(pred4!E:E, MATCH(bbg_all!C165, pred4!D:D, 0))</f>
        <v>51.963978922367048</v>
      </c>
      <c r="AC165" s="16">
        <f>INDEX(pred5!E:E, MATCH(bbg_all!C165, pred5!D:D, 0))</f>
        <v>50.925029802322335</v>
      </c>
      <c r="AD165" s="4"/>
      <c r="AE165" s="7">
        <v>45481</v>
      </c>
      <c r="AF165" s="3">
        <f t="shared" si="83"/>
        <v>45481</v>
      </c>
      <c r="AG165" s="1">
        <v>357</v>
      </c>
      <c r="AH165" s="1" t="s">
        <v>2</v>
      </c>
      <c r="AI165" s="14">
        <f>INDEX(daily_KORD_weather!B:B, MATCH(bbg_all!AF165, daily_KORD_weather!A:A, 0))*1.8+32</f>
        <v>75.245000000000005</v>
      </c>
      <c r="AJ165" s="14">
        <f t="shared" si="84"/>
        <v>72.281854667663495</v>
      </c>
      <c r="AK165" s="9">
        <f>INDEX(pred1!E:E, MATCH(bbg_all!AF165, pred1!D:D, 0))</f>
        <v>72.315898895263587</v>
      </c>
      <c r="AL165" s="9">
        <f>INDEX(pred2!E:E, MATCH(bbg_all!AF165, pred2!D:D, 0))</f>
        <v>73.760876131057657</v>
      </c>
      <c r="AM165" s="9">
        <f>INDEX(pred3!E:E, MATCH(bbg_all!AF165, pred3!D:D, 0))</f>
        <v>71.111079645156778</v>
      </c>
      <c r="AN165" s="9">
        <f>INDEX(pred4!E:E, MATCH(bbg_all!AF165, pred4!D:D, 0))</f>
        <v>71.873373174667293</v>
      </c>
      <c r="AO165" s="9">
        <f>INDEX(pred5!E:E, MATCH(bbg_all!AF165, pred5!D:D, 0))</f>
        <v>72.348045492172147</v>
      </c>
      <c r="AP165" s="9">
        <f t="shared" si="85"/>
        <v>2.9631453323365093</v>
      </c>
      <c r="AQ165" s="15" t="b">
        <v>0</v>
      </c>
      <c r="AR165" s="9">
        <f t="shared" si="86"/>
        <v>10.245000000000005</v>
      </c>
      <c r="AS165" s="9">
        <f t="shared" si="87"/>
        <v>7.2818546676634952</v>
      </c>
      <c r="AT165" t="str">
        <f t="shared" si="72"/>
        <v>2024_7</v>
      </c>
      <c r="AU165">
        <f t="shared" si="73"/>
        <v>33.097499999999769</v>
      </c>
      <c r="AW165" s="2">
        <f t="shared" si="88"/>
        <v>45219</v>
      </c>
      <c r="AX165" s="21">
        <f>INDEX(daily_KORD_weather!H:H, MATCH(bbg_all!AW165,daily_KORD_weather!G:G, 0))*1.8+32</f>
        <v>56.044999939999997</v>
      </c>
      <c r="AY165" s="2">
        <f t="shared" si="89"/>
        <v>44854</v>
      </c>
      <c r="AZ165" s="22">
        <f>INDEX(daily_KORD_weather!J:J, MATCH(bbg_all!AY165,daily_KORD_weather!I:I, 0))*1.8+32</f>
        <v>42.927499994000001</v>
      </c>
      <c r="BA165" s="2">
        <f t="shared" si="90"/>
        <v>44489</v>
      </c>
      <c r="BB165" s="22">
        <f>INDEX(daily_KORD_weather!L:L, MATCH(bbg_all!BA165,daily_KORD_weather!K:K, 0))*1.8+32</f>
        <v>61.325000060000001</v>
      </c>
      <c r="BC165" s="2">
        <f t="shared" si="91"/>
        <v>44124</v>
      </c>
      <c r="BD165" s="22">
        <f>INDEX(daily_KORD_weather!N:N, MATCH(bbg_all!BC165,daily_KORD_weather!M:M, 0))*1.8+32</f>
        <v>43.272500000000001</v>
      </c>
      <c r="BE165" s="2">
        <f t="shared" si="92"/>
        <v>43758</v>
      </c>
      <c r="BF165" s="22">
        <f>INDEX(daily_KORD_weather!P:P, MATCH(bbg_all!BE165,daily_KORD_weather!O:O, 0))*1.8+32</f>
        <v>56.3675</v>
      </c>
      <c r="BG165" s="2">
        <f t="shared" si="93"/>
        <v>43393</v>
      </c>
      <c r="BH165" s="22">
        <f>INDEX(daily_KORD_weather!R:R, MATCH(bbg_all!BG165,daily_KORD_weather!Q:Q, 0))*1.8+32</f>
        <v>47.615000000000002</v>
      </c>
      <c r="BP165" t="s">
        <v>35</v>
      </c>
    </row>
    <row r="166" spans="1:68">
      <c r="A166">
        <f t="shared" si="94"/>
        <v>166</v>
      </c>
      <c r="B166" t="str">
        <f t="shared" si="74"/>
        <v>2024_10</v>
      </c>
      <c r="C166" s="11">
        <v>45584</v>
      </c>
      <c r="D166" s="4" t="s">
        <v>3</v>
      </c>
      <c r="E166" s="4" t="e">
        <f t="shared" si="75"/>
        <v>#N/A</v>
      </c>
      <c r="F166" s="17">
        <v>57.8</v>
      </c>
      <c r="G166" s="19">
        <f t="shared" si="76"/>
        <v>49.256684815883588</v>
      </c>
      <c r="H166" s="19">
        <f t="shared" si="77"/>
        <v>15.743315184116412</v>
      </c>
      <c r="I166" s="17">
        <f t="shared" si="66"/>
        <v>8.543315184116409</v>
      </c>
      <c r="J166" s="20">
        <f t="shared" si="67"/>
        <v>7.2000000000000028</v>
      </c>
      <c r="K166" s="20">
        <f t="shared" si="68"/>
        <v>118.89999999999998</v>
      </c>
      <c r="L166" s="17">
        <f t="shared" si="78"/>
        <v>50.987499997999997</v>
      </c>
      <c r="M166" s="20">
        <f t="shared" si="69"/>
        <v>14.012500002000003</v>
      </c>
      <c r="N166" s="20">
        <f t="shared" si="70"/>
        <v>135.10874975999999</v>
      </c>
      <c r="O166" s="16">
        <f t="shared" si="71"/>
        <v>183.55500002100001</v>
      </c>
      <c r="P166" s="16">
        <f t="shared" si="95"/>
        <v>286.41153079387163</v>
      </c>
      <c r="Q166" s="16">
        <f t="shared" si="79"/>
        <v>288.71375002000002</v>
      </c>
      <c r="R166" s="16" t="str">
        <f t="shared" si="80"/>
        <v>#N/A</v>
      </c>
      <c r="S166" s="16" t="str">
        <f t="shared" si="81"/>
        <v>#N/A</v>
      </c>
      <c r="T166" s="4" t="str">
        <f t="shared" si="96"/>
        <v>#N/A</v>
      </c>
      <c r="U166" s="4"/>
      <c r="V166" s="4"/>
      <c r="W166" s="4"/>
      <c r="X166" s="16">
        <f t="shared" si="82"/>
        <v>49.256684815883588</v>
      </c>
      <c r="Y166" s="16">
        <f>INDEX(pred1!E:E, MATCH(bbg_all!C166, pred1!D:D, 0))</f>
        <v>49.333990013599355</v>
      </c>
      <c r="Z166" s="16">
        <f>INDEX(pred2!E:E, MATCH(bbg_all!C166, pred2!D:D, 0))</f>
        <v>49.763724458217574</v>
      </c>
      <c r="AA166" s="16">
        <f>INDEX(pred3!E:E, MATCH(bbg_all!C166, pred3!D:D, 0))</f>
        <v>48.218429172039002</v>
      </c>
      <c r="AB166" s="16">
        <f>INDEX(pred4!E:E, MATCH(bbg_all!C166, pred4!D:D, 0))</f>
        <v>49.70498104095455</v>
      </c>
      <c r="AC166" s="16">
        <f>INDEX(pred5!E:E, MATCH(bbg_all!C166, pred5!D:D, 0))</f>
        <v>49.262299394607496</v>
      </c>
      <c r="AD166" s="4"/>
      <c r="AE166" s="7">
        <v>45478</v>
      </c>
      <c r="AF166" s="3">
        <f t="shared" si="83"/>
        <v>45478</v>
      </c>
      <c r="AG166" s="1">
        <v>370</v>
      </c>
      <c r="AH166" s="1" t="s">
        <v>2</v>
      </c>
      <c r="AI166" s="14">
        <f>INDEX(daily_KORD_weather!B:B, MATCH(bbg_all!AF166, daily_KORD_weather!A:A, 0))*1.8+32</f>
        <v>76.212500000000006</v>
      </c>
      <c r="AJ166" s="14">
        <f t="shared" si="84"/>
        <v>68.505731382369902</v>
      </c>
      <c r="AK166" s="9">
        <f>INDEX(pred1!E:E, MATCH(bbg_all!AF166, pred1!D:D, 0))</f>
        <v>68.270364236831583</v>
      </c>
      <c r="AL166" s="9">
        <f>INDEX(pred2!E:E, MATCH(bbg_all!AF166, pred2!D:D, 0))</f>
        <v>69.57180237770072</v>
      </c>
      <c r="AM166" s="9">
        <f>INDEX(pred3!E:E, MATCH(bbg_all!AF166, pred3!D:D, 0))</f>
        <v>67.693816328048626</v>
      </c>
      <c r="AN166" s="9">
        <f>INDEX(pred4!E:E, MATCH(bbg_all!AF166, pred4!D:D, 0))</f>
        <v>68.357377386093049</v>
      </c>
      <c r="AO166" s="9">
        <f>INDEX(pred5!E:E, MATCH(bbg_all!AF166, pred5!D:D, 0))</f>
        <v>68.63529658317556</v>
      </c>
      <c r="AP166" s="9">
        <f t="shared" si="85"/>
        <v>7.7067686176301038</v>
      </c>
      <c r="AQ166" s="15" t="b">
        <v>0</v>
      </c>
      <c r="AR166" s="9">
        <f t="shared" si="86"/>
        <v>11.212500000000006</v>
      </c>
      <c r="AS166" s="9">
        <f t="shared" si="87"/>
        <v>3.5057313823699019</v>
      </c>
      <c r="AT166" t="str">
        <f t="shared" si="72"/>
        <v>2024_7</v>
      </c>
      <c r="AU166">
        <f t="shared" si="73"/>
        <v>21.884999999999764</v>
      </c>
      <c r="AW166" s="2">
        <f t="shared" si="88"/>
        <v>45218</v>
      </c>
      <c r="AX166" s="21">
        <f>INDEX(daily_KORD_weather!H:H, MATCH(bbg_all!AW166,daily_KORD_weather!G:G, 0))*1.8+32</f>
        <v>59.082499940000005</v>
      </c>
      <c r="AY166" s="2">
        <f t="shared" si="89"/>
        <v>44853</v>
      </c>
      <c r="AZ166" s="22">
        <f>INDEX(daily_KORD_weather!J:J, MATCH(bbg_all!AY166,daily_KORD_weather!I:I, 0))*1.8+32</f>
        <v>41.464999994000003</v>
      </c>
      <c r="BA166" s="2">
        <f t="shared" si="90"/>
        <v>44488</v>
      </c>
      <c r="BB166" s="22">
        <f>INDEX(daily_KORD_weather!L:L, MATCH(bbg_all!BA166,daily_KORD_weather!K:K, 0))*1.8+32</f>
        <v>60.717500059999999</v>
      </c>
      <c r="BC166" s="2">
        <f t="shared" si="91"/>
        <v>44123</v>
      </c>
      <c r="BD166" s="22">
        <f>INDEX(daily_KORD_weather!N:N, MATCH(bbg_all!BC166,daily_KORD_weather!M:M, 0))*1.8+32</f>
        <v>41.847499994000003</v>
      </c>
      <c r="BE166" s="2">
        <f t="shared" si="92"/>
        <v>43757</v>
      </c>
      <c r="BF166" s="22">
        <f>INDEX(daily_KORD_weather!P:P, MATCH(bbg_all!BE166,daily_KORD_weather!O:O, 0))*1.8+32</f>
        <v>53.442499999999995</v>
      </c>
      <c r="BG166" s="2">
        <f t="shared" si="93"/>
        <v>43392</v>
      </c>
      <c r="BH166" s="22">
        <f>INDEX(daily_KORD_weather!R:R, MATCH(bbg_all!BG166,daily_KORD_weather!Q:Q, 0))*1.8+32</f>
        <v>49.370000000000005</v>
      </c>
      <c r="BP166" t="s">
        <v>35</v>
      </c>
    </row>
    <row r="167" spans="1:68">
      <c r="A167">
        <f t="shared" si="94"/>
        <v>167</v>
      </c>
      <c r="B167" t="str">
        <f t="shared" si="74"/>
        <v>2024_10</v>
      </c>
      <c r="C167" s="11">
        <v>45583</v>
      </c>
      <c r="D167" s="4" t="s">
        <v>3</v>
      </c>
      <c r="E167" s="4">
        <f t="shared" si="75"/>
        <v>199</v>
      </c>
      <c r="F167" s="17">
        <v>54.7</v>
      </c>
      <c r="G167" s="19">
        <f t="shared" si="76"/>
        <v>50.009292252063709</v>
      </c>
      <c r="H167" s="19">
        <f t="shared" si="77"/>
        <v>14.990707747936291</v>
      </c>
      <c r="I167" s="17">
        <f t="shared" si="66"/>
        <v>4.690707747936294</v>
      </c>
      <c r="J167" s="20">
        <f t="shared" si="67"/>
        <v>10.299999999999997</v>
      </c>
      <c r="K167" s="20">
        <f t="shared" si="68"/>
        <v>111.69999999999999</v>
      </c>
      <c r="L167" s="17">
        <f t="shared" si="78"/>
        <v>49.53125</v>
      </c>
      <c r="M167" s="20">
        <f t="shared" si="69"/>
        <v>15.46875</v>
      </c>
      <c r="N167" s="20">
        <f t="shared" si="70"/>
        <v>119.63999975999999</v>
      </c>
      <c r="O167" s="16">
        <f t="shared" si="71"/>
        <v>197.56750002300001</v>
      </c>
      <c r="P167" s="16">
        <f t="shared" si="95"/>
        <v>295.69397188964069</v>
      </c>
      <c r="Q167" s="16">
        <f t="shared" si="79"/>
        <v>295.255000021</v>
      </c>
      <c r="R167" s="16">
        <f t="shared" si="80"/>
        <v>96.693971889640693</v>
      </c>
      <c r="S167" s="16">
        <f t="shared" si="81"/>
        <v>96.255000021000001</v>
      </c>
      <c r="T167" s="4">
        <f t="shared" si="96"/>
        <v>-2</v>
      </c>
      <c r="U167" s="4"/>
      <c r="V167" s="4"/>
      <c r="W167" s="4"/>
      <c r="X167" s="16">
        <f t="shared" si="82"/>
        <v>50.009292252063709</v>
      </c>
      <c r="Y167" s="16">
        <f>INDEX(pred1!E:E, MATCH(bbg_all!C167, pred1!D:D, 0))</f>
        <v>50.008493196964217</v>
      </c>
      <c r="Z167" s="16">
        <f>INDEX(pred2!E:E, MATCH(bbg_all!C167, pred2!D:D, 0))</f>
        <v>50.738592493534057</v>
      </c>
      <c r="AA167" s="16">
        <f>INDEX(pred3!E:E, MATCH(bbg_all!C167, pred3!D:D, 0))</f>
        <v>49.280852305889084</v>
      </c>
      <c r="AB167" s="16">
        <f>INDEX(pred4!E:E, MATCH(bbg_all!C167, pred4!D:D, 0))</f>
        <v>49.988146066665607</v>
      </c>
      <c r="AC167" s="16">
        <f>INDEX(pred5!E:E, MATCH(bbg_all!C167, pred5!D:D, 0))</f>
        <v>50.030377197265594</v>
      </c>
      <c r="AD167" s="4"/>
      <c r="AE167" s="7">
        <v>45476</v>
      </c>
      <c r="AF167" s="3">
        <f t="shared" si="83"/>
        <v>45476</v>
      </c>
      <c r="AG167" s="1">
        <v>357</v>
      </c>
      <c r="AH167" s="1" t="s">
        <v>2</v>
      </c>
      <c r="AI167" s="14">
        <f>INDEX(daily_KORD_weather!B:B, MATCH(bbg_all!AF167, daily_KORD_weather!A:A, 0))*1.8+32</f>
        <v>79.962499999999949</v>
      </c>
      <c r="AJ167" s="14">
        <f t="shared" si="84"/>
        <v>71.322295265197681</v>
      </c>
      <c r="AK167" s="9">
        <f>INDEX(pred1!E:E, MATCH(bbg_all!AF167, pred1!D:D, 0))</f>
        <v>71.635359096527012</v>
      </c>
      <c r="AL167" s="9">
        <f>INDEX(pred2!E:E, MATCH(bbg_all!AF167, pred2!D:D, 0))</f>
        <v>72.216913366317698</v>
      </c>
      <c r="AM167" s="9">
        <f>INDEX(pred3!E:E, MATCH(bbg_all!AF167, pred3!D:D, 0))</f>
        <v>70.520409154891865</v>
      </c>
      <c r="AN167" s="9">
        <f>INDEX(pred4!E:E, MATCH(bbg_all!AF167, pred4!D:D, 0))</f>
        <v>70.658856344222954</v>
      </c>
      <c r="AO167" s="9">
        <f>INDEX(pred5!E:E, MATCH(bbg_all!AF167, pred5!D:D, 0))</f>
        <v>71.579938364028862</v>
      </c>
      <c r="AP167" s="9">
        <f t="shared" si="85"/>
        <v>8.6402047348022677</v>
      </c>
      <c r="AQ167" s="15" t="b">
        <v>0</v>
      </c>
      <c r="AR167" s="9">
        <f t="shared" si="86"/>
        <v>14.962499999999949</v>
      </c>
      <c r="AS167" s="9">
        <f t="shared" si="87"/>
        <v>6.3222952651976811</v>
      </c>
      <c r="AT167" t="str">
        <f t="shared" si="72"/>
        <v>2024_7</v>
      </c>
      <c r="AU167">
        <f t="shared" si="73"/>
        <v>6.9224999999998147</v>
      </c>
      <c r="AW167" s="2">
        <f t="shared" si="88"/>
        <v>45217</v>
      </c>
      <c r="AX167" s="21">
        <f>INDEX(daily_KORD_weather!H:H, MATCH(bbg_all!AW167,daily_KORD_weather!G:G, 0))*1.8+32</f>
        <v>55.520000060000001</v>
      </c>
      <c r="AY167" s="2">
        <f t="shared" si="89"/>
        <v>44852</v>
      </c>
      <c r="AZ167" s="22">
        <f>INDEX(daily_KORD_weather!J:J, MATCH(bbg_all!AY167,daily_KORD_weather!I:I, 0))*1.8+32</f>
        <v>39.672499999999999</v>
      </c>
      <c r="BA167" s="2">
        <f t="shared" si="90"/>
        <v>44487</v>
      </c>
      <c r="BB167" s="22">
        <f>INDEX(daily_KORD_weather!L:L, MATCH(bbg_all!BA167,daily_KORD_weather!K:K, 0))*1.8+32</f>
        <v>56.997500000000002</v>
      </c>
      <c r="BC167" s="2">
        <f t="shared" si="91"/>
        <v>44122</v>
      </c>
      <c r="BD167" s="22">
        <f>INDEX(daily_KORD_weather!N:N, MATCH(bbg_all!BC167,daily_KORD_weather!M:M, 0))*1.8+32</f>
        <v>53.14249994</v>
      </c>
      <c r="BE167" s="2">
        <f t="shared" si="92"/>
        <v>43756</v>
      </c>
      <c r="BF167" s="22">
        <f>INDEX(daily_KORD_weather!P:P, MATCH(bbg_all!BE167,daily_KORD_weather!O:O, 0))*1.8+32</f>
        <v>46.827500000000001</v>
      </c>
      <c r="BG167" s="2">
        <f t="shared" si="93"/>
        <v>43391</v>
      </c>
      <c r="BH167" s="22">
        <f>INDEX(daily_KORD_weather!R:R, MATCH(bbg_all!BG167,daily_KORD_weather!Q:Q, 0))*1.8+32</f>
        <v>45.027500000000003</v>
      </c>
      <c r="BP167" t="s">
        <v>35</v>
      </c>
    </row>
    <row r="168" spans="1:68">
      <c r="A168">
        <f t="shared" si="94"/>
        <v>168</v>
      </c>
      <c r="B168" t="str">
        <f t="shared" si="74"/>
        <v>2024_10</v>
      </c>
      <c r="C168" s="11">
        <v>45582</v>
      </c>
      <c r="D168" s="4" t="s">
        <v>3</v>
      </c>
      <c r="E168" s="4">
        <f t="shared" si="75"/>
        <v>210</v>
      </c>
      <c r="F168" s="17">
        <v>49.4</v>
      </c>
      <c r="G168" s="19">
        <f t="shared" si="76"/>
        <v>51.269493768215128</v>
      </c>
      <c r="H168" s="19">
        <f t="shared" si="77"/>
        <v>13.730506231784872</v>
      </c>
      <c r="I168" s="17">
        <f t="shared" si="66"/>
        <v>-1.8694937682151291</v>
      </c>
      <c r="J168" s="20">
        <f t="shared" si="67"/>
        <v>15.600000000000001</v>
      </c>
      <c r="K168" s="20">
        <f t="shared" si="68"/>
        <v>101.39999999999998</v>
      </c>
      <c r="L168" s="17">
        <f t="shared" si="78"/>
        <v>48.111250019000003</v>
      </c>
      <c r="M168" s="20">
        <f t="shared" si="69"/>
        <v>16.888749980999997</v>
      </c>
      <c r="N168" s="20">
        <f t="shared" si="70"/>
        <v>102.75124977900001</v>
      </c>
      <c r="O168" s="16">
        <f t="shared" si="71"/>
        <v>213.03625002300001</v>
      </c>
      <c r="P168" s="16">
        <f t="shared" si="95"/>
        <v>302.0521813741907</v>
      </c>
      <c r="Q168" s="16">
        <f t="shared" si="79"/>
        <v>298.96750002299996</v>
      </c>
      <c r="R168" s="16">
        <f t="shared" si="80"/>
        <v>92.052181374190695</v>
      </c>
      <c r="S168" s="16">
        <f t="shared" si="81"/>
        <v>88.967500022999957</v>
      </c>
      <c r="T168" s="4">
        <f t="shared" si="96"/>
        <v>-13</v>
      </c>
      <c r="U168" s="4"/>
      <c r="V168" s="4"/>
      <c r="W168" s="4"/>
      <c r="X168" s="16">
        <f t="shared" si="82"/>
        <v>51.269493768215128</v>
      </c>
      <c r="Y168" s="16">
        <f>INDEX(pred1!E:E, MATCH(bbg_all!C168, pred1!D:D, 0))</f>
        <v>51.004510021209676</v>
      </c>
      <c r="Z168" s="16">
        <f>INDEX(pred2!E:E, MATCH(bbg_all!C168, pred2!D:D, 0))</f>
        <v>52.199623537063538</v>
      </c>
      <c r="AA168" s="16">
        <f>INDEX(pred3!E:E, MATCH(bbg_all!C168, pred3!D:D, 0))</f>
        <v>51.013608932495075</v>
      </c>
      <c r="AB168" s="16">
        <f>INDEX(pred4!E:E, MATCH(bbg_all!C168, pred4!D:D, 0))</f>
        <v>50.661116778850513</v>
      </c>
      <c r="AC168" s="16">
        <f>INDEX(pred5!E:E, MATCH(bbg_all!C168, pred5!D:D, 0))</f>
        <v>51.468609571456874</v>
      </c>
      <c r="AD168" s="4"/>
      <c r="AE168" s="7">
        <v>45475</v>
      </c>
      <c r="AF168" s="3">
        <f t="shared" si="83"/>
        <v>45475</v>
      </c>
      <c r="AG168" s="1">
        <v>365</v>
      </c>
      <c r="AH168" s="1" t="s">
        <v>2</v>
      </c>
      <c r="AI168" s="14">
        <f>INDEX(daily_KORD_weather!B:B, MATCH(bbg_all!AF168, daily_KORD_weather!A:A, 0))*1.8+32</f>
        <v>71.65999999999994</v>
      </c>
      <c r="AJ168" s="14">
        <f t="shared" si="84"/>
        <v>67.485471601486125</v>
      </c>
      <c r="AK168" s="9">
        <f>INDEX(pred1!E:E, MATCH(bbg_all!AF168, pred1!D:D, 0))</f>
        <v>67.354041385650561</v>
      </c>
      <c r="AL168" s="9">
        <f>INDEX(pred2!E:E, MATCH(bbg_all!AF168, pred2!D:D, 0))</f>
        <v>67.621219587325982</v>
      </c>
      <c r="AM168" s="9">
        <f>INDEX(pred3!E:E, MATCH(bbg_all!AF168, pred3!D:D, 0))</f>
        <v>67.111476421356102</v>
      </c>
      <c r="AN168" s="9">
        <f>INDEX(pred4!E:E, MATCH(bbg_all!AF168, pred4!D:D, 0))</f>
        <v>67.417691421508721</v>
      </c>
      <c r="AO168" s="9">
        <f>INDEX(pred5!E:E, MATCH(bbg_all!AF168, pred5!D:D, 0))</f>
        <v>67.922929191589262</v>
      </c>
      <c r="AP168" s="9">
        <f t="shared" si="85"/>
        <v>4.1745283985138144</v>
      </c>
      <c r="AQ168" s="15" t="b">
        <v>0</v>
      </c>
      <c r="AR168" s="9">
        <f t="shared" si="86"/>
        <v>6.6599999999999397</v>
      </c>
      <c r="AS168" s="9">
        <f t="shared" si="87"/>
        <v>2.4854716014861253</v>
      </c>
      <c r="AT168" t="str">
        <f t="shared" si="72"/>
        <v>2024_7</v>
      </c>
      <c r="AU168">
        <f t="shared" si="73"/>
        <v>0.26249999999987494</v>
      </c>
      <c r="AW168" s="2">
        <f t="shared" si="88"/>
        <v>45216</v>
      </c>
      <c r="AX168" s="21">
        <f>INDEX(daily_KORD_weather!H:H, MATCH(bbg_all!AW168,daily_KORD_weather!G:G, 0))*1.8+32</f>
        <v>51.17750006</v>
      </c>
      <c r="AY168" s="2">
        <f t="shared" si="89"/>
        <v>44851</v>
      </c>
      <c r="AZ168" s="22">
        <f>INDEX(daily_KORD_weather!J:J, MATCH(bbg_all!AY168,daily_KORD_weather!I:I, 0))*1.8+32</f>
        <v>41.45</v>
      </c>
      <c r="BA168" s="2">
        <f t="shared" si="90"/>
        <v>44486</v>
      </c>
      <c r="BB168" s="22">
        <f>INDEX(daily_KORD_weather!L:L, MATCH(bbg_all!BA168,daily_KORD_weather!K:K, 0))*1.8+32</f>
        <v>53.315000060000003</v>
      </c>
      <c r="BC168" s="2">
        <f t="shared" si="91"/>
        <v>44121</v>
      </c>
      <c r="BD168" s="22">
        <f>INDEX(daily_KORD_weather!N:N, MATCH(bbg_all!BC168,daily_KORD_weather!M:M, 0))*1.8+32</f>
        <v>49.077500000000001</v>
      </c>
      <c r="BE168" s="2">
        <f t="shared" si="92"/>
        <v>43755</v>
      </c>
      <c r="BF168" s="22">
        <f>INDEX(daily_KORD_weather!P:P, MATCH(bbg_all!BE168,daily_KORD_weather!O:O, 0))*1.8+32</f>
        <v>45.972499999999997</v>
      </c>
      <c r="BG168" s="2">
        <f t="shared" si="93"/>
        <v>43390</v>
      </c>
      <c r="BH168" s="22">
        <f>INDEX(daily_KORD_weather!R:R, MATCH(bbg_all!BG168,daily_KORD_weather!Q:Q, 0))*1.8+32</f>
        <v>47.674999994000004</v>
      </c>
      <c r="BP168" t="s">
        <v>35</v>
      </c>
    </row>
    <row r="169" spans="1:68">
      <c r="A169">
        <f t="shared" si="94"/>
        <v>169</v>
      </c>
      <c r="B169" t="str">
        <f t="shared" si="74"/>
        <v>2024_10</v>
      </c>
      <c r="C169" s="11">
        <v>45581</v>
      </c>
      <c r="D169" s="4" t="s">
        <v>3</v>
      </c>
      <c r="E169" s="4">
        <f t="shared" si="75"/>
        <v>225</v>
      </c>
      <c r="F169" s="17">
        <v>46.1</v>
      </c>
      <c r="G169" s="19">
        <f t="shared" si="76"/>
        <v>52.380668697357123</v>
      </c>
      <c r="H169" s="19">
        <f t="shared" si="77"/>
        <v>12.619331302642877</v>
      </c>
      <c r="I169" s="17">
        <f t="shared" si="66"/>
        <v>-6.2806686973571217</v>
      </c>
      <c r="J169" s="20">
        <f t="shared" si="67"/>
        <v>18.899999999999999</v>
      </c>
      <c r="K169" s="20">
        <f t="shared" si="68"/>
        <v>85.799999999999983</v>
      </c>
      <c r="L169" s="17">
        <f t="shared" si="78"/>
        <v>48.291250021999993</v>
      </c>
      <c r="M169" s="20">
        <f t="shared" si="69"/>
        <v>16.708749978000007</v>
      </c>
      <c r="N169" s="20">
        <f t="shared" si="70"/>
        <v>86.042499800999991</v>
      </c>
      <c r="O169" s="16">
        <f t="shared" si="71"/>
        <v>229.925000004</v>
      </c>
      <c r="P169" s="16">
        <f t="shared" si="95"/>
        <v>300.62274333001324</v>
      </c>
      <c r="Q169" s="16">
        <f t="shared" si="79"/>
        <v>298.83625002299999</v>
      </c>
      <c r="R169" s="16">
        <f t="shared" si="80"/>
        <v>75.622743330013236</v>
      </c>
      <c r="S169" s="16">
        <f t="shared" si="81"/>
        <v>73.836250022999991</v>
      </c>
      <c r="T169" s="4">
        <f t="shared" si="96"/>
        <v>-28</v>
      </c>
      <c r="U169" s="4"/>
      <c r="V169" s="4"/>
      <c r="W169" s="4"/>
      <c r="X169" s="16">
        <f t="shared" si="82"/>
        <v>52.380668697357123</v>
      </c>
      <c r="Y169" s="16">
        <f>INDEX(pred1!E:E, MATCH(bbg_all!C169, pred1!D:D, 0))</f>
        <v>52.240075826644834</v>
      </c>
      <c r="Z169" s="16">
        <f>INDEX(pred2!E:E, MATCH(bbg_all!C169, pred2!D:D, 0))</f>
        <v>52.418336510658214</v>
      </c>
      <c r="AA169" s="16">
        <f>INDEX(pred3!E:E, MATCH(bbg_all!C169, pred3!D:D, 0))</f>
        <v>52.036803293228097</v>
      </c>
      <c r="AB169" s="16">
        <f>INDEX(pred4!E:E, MATCH(bbg_all!C169, pred4!D:D, 0))</f>
        <v>52.265552520751903</v>
      </c>
      <c r="AC169" s="16">
        <f>INDEX(pred5!E:E, MATCH(bbg_all!C169, pred5!D:D, 0))</f>
        <v>52.942575335502568</v>
      </c>
      <c r="AD169" s="4"/>
      <c r="AE169" s="7">
        <v>45474</v>
      </c>
      <c r="AF169" s="3">
        <f t="shared" si="83"/>
        <v>45474</v>
      </c>
      <c r="AG169" s="1">
        <v>380</v>
      </c>
      <c r="AH169" s="1" t="s">
        <v>2</v>
      </c>
      <c r="AI169" s="14">
        <f>INDEX(daily_KORD_weather!B:B, MATCH(bbg_all!AF169, daily_KORD_weather!A:A, 0))*1.8+32</f>
        <v>65.262499999999875</v>
      </c>
      <c r="AJ169" s="14">
        <f t="shared" si="84"/>
        <v>67.320785913467347</v>
      </c>
      <c r="AK169" s="9">
        <f>INDEX(pred1!E:E, MATCH(bbg_all!AF169, pred1!D:D, 0))</f>
        <v>66.828451585769585</v>
      </c>
      <c r="AL169" s="9">
        <f>INDEX(pred2!E:E, MATCH(bbg_all!AF169, pred2!D:D, 0))</f>
        <v>69.207821607589636</v>
      </c>
      <c r="AM169" s="9">
        <f>INDEX(pred3!E:E, MATCH(bbg_all!AF169, pred3!D:D, 0))</f>
        <v>66.167397928237847</v>
      </c>
      <c r="AN169" s="9">
        <f>INDEX(pred4!E:E, MATCH(bbg_all!AF169, pred4!D:D, 0))</f>
        <v>66.522968435287396</v>
      </c>
      <c r="AO169" s="9">
        <f>INDEX(pred5!E:E, MATCH(bbg_all!AF169, pred5!D:D, 0))</f>
        <v>67.877290010452199</v>
      </c>
      <c r="AP169" s="9">
        <f t="shared" si="85"/>
        <v>-2.058285913467472</v>
      </c>
      <c r="AQ169" s="15" t="b">
        <v>0</v>
      </c>
      <c r="AR169" s="9">
        <f t="shared" si="86"/>
        <v>0.26249999999987494</v>
      </c>
      <c r="AS169" s="9">
        <f t="shared" si="87"/>
        <v>2.320785913467347</v>
      </c>
      <c r="AT169" t="str">
        <f t="shared" si="72"/>
        <v>2024_7</v>
      </c>
      <c r="AU169">
        <f t="shared" si="73"/>
        <v>0</v>
      </c>
      <c r="AW169" s="2">
        <f t="shared" si="88"/>
        <v>45215</v>
      </c>
      <c r="AX169" s="21">
        <f>INDEX(daily_KORD_weather!H:H, MATCH(bbg_all!AW169,daily_KORD_weather!G:G, 0))*1.8+32</f>
        <v>52.550000060000002</v>
      </c>
      <c r="AY169" s="2">
        <f t="shared" si="89"/>
        <v>44850</v>
      </c>
      <c r="AZ169" s="22">
        <f>INDEX(daily_KORD_weather!J:J, MATCH(bbg_all!AY169,daily_KORD_weather!I:I, 0))*1.8+32</f>
        <v>47.907499999999999</v>
      </c>
      <c r="BA169" s="2">
        <f t="shared" si="90"/>
        <v>44485</v>
      </c>
      <c r="BB169" s="22">
        <f>INDEX(daily_KORD_weather!L:L, MATCH(bbg_all!BA169,daily_KORD_weather!K:K, 0))*1.8+32</f>
        <v>52.12250006</v>
      </c>
      <c r="BC169" s="2">
        <f t="shared" si="91"/>
        <v>44120</v>
      </c>
      <c r="BD169" s="22">
        <f>INDEX(daily_KORD_weather!N:N, MATCH(bbg_all!BC169,daily_KORD_weather!M:M, 0))*1.8+32</f>
        <v>44.900000005999999</v>
      </c>
      <c r="BE169" s="2">
        <f t="shared" si="92"/>
        <v>43754</v>
      </c>
      <c r="BF169" s="22">
        <f>INDEX(daily_KORD_weather!P:P, MATCH(bbg_all!BE169,daily_KORD_weather!O:O, 0))*1.8+32</f>
        <v>48.837500005999999</v>
      </c>
      <c r="BG169" s="2">
        <f t="shared" si="93"/>
        <v>43389</v>
      </c>
      <c r="BH169" s="22">
        <f>INDEX(daily_KORD_weather!R:R, MATCH(bbg_all!BG169,daily_KORD_weather!Q:Q, 0))*1.8+32</f>
        <v>43.43</v>
      </c>
      <c r="BP169" t="s">
        <v>35</v>
      </c>
    </row>
    <row r="170" spans="1:68">
      <c r="A170">
        <f t="shared" si="94"/>
        <v>170</v>
      </c>
      <c r="B170" t="str">
        <f t="shared" si="74"/>
        <v>2024_10</v>
      </c>
      <c r="C170" s="11">
        <v>45580</v>
      </c>
      <c r="D170" s="4" t="s">
        <v>3</v>
      </c>
      <c r="E170" s="4">
        <f t="shared" si="75"/>
        <v>232</v>
      </c>
      <c r="F170" s="17">
        <v>44.9</v>
      </c>
      <c r="G170" s="19">
        <f t="shared" si="76"/>
        <v>52.654917488098093</v>
      </c>
      <c r="H170" s="19">
        <f t="shared" si="77"/>
        <v>12.345082511901907</v>
      </c>
      <c r="I170" s="17">
        <f t="shared" si="66"/>
        <v>-7.7549174880980942</v>
      </c>
      <c r="J170" s="20">
        <f t="shared" si="67"/>
        <v>20.100000000000001</v>
      </c>
      <c r="K170" s="20">
        <f t="shared" si="68"/>
        <v>66.900000000000006</v>
      </c>
      <c r="L170" s="17">
        <f t="shared" si="78"/>
        <v>50.962500029000005</v>
      </c>
      <c r="M170" s="20">
        <f t="shared" si="69"/>
        <v>14.037499970999995</v>
      </c>
      <c r="N170" s="20">
        <f t="shared" si="70"/>
        <v>72.004999830000003</v>
      </c>
      <c r="O170" s="16">
        <f t="shared" si="71"/>
        <v>246.63374998200001</v>
      </c>
      <c r="P170" s="16">
        <f t="shared" si="95"/>
        <v>294.46023515456113</v>
      </c>
      <c r="Q170" s="16">
        <f t="shared" si="79"/>
        <v>296.825000004</v>
      </c>
      <c r="R170" s="16">
        <f t="shared" si="80"/>
        <v>62.460235154561133</v>
      </c>
      <c r="S170" s="16">
        <f t="shared" si="81"/>
        <v>64.825000004000003</v>
      </c>
      <c r="T170" s="4">
        <f t="shared" si="96"/>
        <v>-35</v>
      </c>
      <c r="U170" s="4"/>
      <c r="V170" s="4"/>
      <c r="W170" s="4"/>
      <c r="X170" s="16">
        <f t="shared" si="82"/>
        <v>52.654917488098093</v>
      </c>
      <c r="Y170" s="16">
        <f>INDEX(pred1!E:E, MATCH(bbg_all!C170, pred1!D:D, 0))</f>
        <v>52.764715623855537</v>
      </c>
      <c r="Z170" s="16">
        <f>INDEX(pred2!E:E, MATCH(bbg_all!C170, pred2!D:D, 0))</f>
        <v>51.591518437862341</v>
      </c>
      <c r="AA170" s="16">
        <f>INDEX(pred3!E:E, MATCH(bbg_all!C170, pred3!D:D, 0))</f>
        <v>52.71310005187982</v>
      </c>
      <c r="AB170" s="16">
        <f>INDEX(pred4!E:E, MATCH(bbg_all!C170, pred4!D:D, 0))</f>
        <v>53.485409307479799</v>
      </c>
      <c r="AC170" s="16">
        <f>INDEX(pred5!E:E, MATCH(bbg_all!C170, pred5!D:D, 0))</f>
        <v>52.719844019412932</v>
      </c>
      <c r="AD170" s="4"/>
      <c r="AE170" s="7">
        <v>45471</v>
      </c>
      <c r="AF170" s="3">
        <f t="shared" si="83"/>
        <v>45471</v>
      </c>
      <c r="AG170" s="1">
        <v>281</v>
      </c>
      <c r="AH170" s="1" t="s">
        <v>2</v>
      </c>
      <c r="AI170" s="14">
        <f>INDEX(daily_KORD_weather!B:B, MATCH(bbg_all!AF170, daily_KORD_weather!A:A, 0))*1.8+32</f>
        <v>67.984999999999872</v>
      </c>
      <c r="AJ170" s="14">
        <f t="shared" si="84"/>
        <v>70.229712057113559</v>
      </c>
      <c r="AK170" s="9">
        <f>INDEX(pred1!E:E, MATCH(bbg_all!AF170, pred1!D:D, 0))</f>
        <v>69.806240177154464</v>
      </c>
      <c r="AL170" s="9">
        <f>INDEX(pred2!E:E, MATCH(bbg_all!AF170, pred2!D:D, 0))</f>
        <v>71.835509109496968</v>
      </c>
      <c r="AM170" s="9">
        <f>INDEX(pred3!E:E, MATCH(bbg_all!AF170, pred3!D:D, 0))</f>
        <v>69.155882024764935</v>
      </c>
      <c r="AN170" s="9">
        <f>INDEX(pred4!E:E, MATCH(bbg_all!AF170, pred4!D:D, 0))</f>
        <v>69.625294065475387</v>
      </c>
      <c r="AO170" s="9">
        <f>INDEX(pred5!E:E, MATCH(bbg_all!AF170, pred5!D:D, 0))</f>
        <v>70.725634908676057</v>
      </c>
      <c r="AP170" s="9">
        <f t="shared" si="85"/>
        <v>-2.2447120571136878</v>
      </c>
      <c r="AQ170" s="15" t="b">
        <v>0</v>
      </c>
      <c r="AR170" s="9">
        <f t="shared" si="86"/>
        <v>2.9849999999998715</v>
      </c>
      <c r="AS170" s="9">
        <f t="shared" si="87"/>
        <v>5.2297120571135594</v>
      </c>
      <c r="AT170" t="str">
        <f t="shared" si="72"/>
        <v>2024_6</v>
      </c>
      <c r="AU170">
        <f t="shared" si="73"/>
        <v>185.28749999999829</v>
      </c>
      <c r="AW170" s="2">
        <f t="shared" si="88"/>
        <v>45214</v>
      </c>
      <c r="AX170" s="21">
        <f>INDEX(daily_KORD_weather!H:H, MATCH(bbg_all!AW170,daily_KORD_weather!G:G, 0))*1.8+32</f>
        <v>52.190000060000003</v>
      </c>
      <c r="AY170" s="2">
        <f t="shared" si="89"/>
        <v>44849</v>
      </c>
      <c r="AZ170" s="22">
        <f>INDEX(daily_KORD_weather!J:J, MATCH(bbg_all!AY170,daily_KORD_weather!I:I, 0))*1.8+32</f>
        <v>43.804999993999999</v>
      </c>
      <c r="BA170" s="2">
        <f t="shared" si="90"/>
        <v>44484</v>
      </c>
      <c r="BB170" s="22">
        <f>INDEX(daily_KORD_weather!L:L, MATCH(bbg_all!BA170,daily_KORD_weather!K:K, 0))*1.8+32</f>
        <v>57.680000059999998</v>
      </c>
      <c r="BC170" s="2">
        <f t="shared" si="91"/>
        <v>44119</v>
      </c>
      <c r="BD170" s="22">
        <f>INDEX(daily_KORD_weather!N:N, MATCH(bbg_all!BC170,daily_KORD_weather!M:M, 0))*1.8+32</f>
        <v>58.265000059999998</v>
      </c>
      <c r="BE170" s="2">
        <f t="shared" si="92"/>
        <v>43753</v>
      </c>
      <c r="BF170" s="22">
        <f>INDEX(daily_KORD_weather!P:P, MATCH(bbg_all!BE170,daily_KORD_weather!O:O, 0))*1.8+32</f>
        <v>49.940000006000005</v>
      </c>
      <c r="BG170" s="2">
        <f t="shared" si="93"/>
        <v>43388</v>
      </c>
      <c r="BH170" s="22">
        <f>INDEX(daily_KORD_weather!R:R, MATCH(bbg_all!BG170,daily_KORD_weather!Q:Q, 0))*1.8+32</f>
        <v>43.894999994000003</v>
      </c>
      <c r="BP170" t="s">
        <v>35</v>
      </c>
    </row>
    <row r="171" spans="1:68">
      <c r="A171">
        <f t="shared" si="94"/>
        <v>171</v>
      </c>
      <c r="B171" t="str">
        <f t="shared" si="74"/>
        <v>2024_10</v>
      </c>
      <c r="C171" s="11">
        <v>45579</v>
      </c>
      <c r="D171" s="4" t="s">
        <v>3</v>
      </c>
      <c r="E171" s="4">
        <f t="shared" si="75"/>
        <v>230</v>
      </c>
      <c r="F171" s="17">
        <v>51.4</v>
      </c>
      <c r="G171" s="19">
        <f t="shared" si="76"/>
        <v>54.250025558471613</v>
      </c>
      <c r="H171" s="19">
        <f t="shared" si="77"/>
        <v>10.749974441528387</v>
      </c>
      <c r="I171" s="17">
        <f t="shared" si="66"/>
        <v>-2.8500255584716143</v>
      </c>
      <c r="J171" s="20">
        <f t="shared" si="67"/>
        <v>13.600000000000001</v>
      </c>
      <c r="K171" s="20">
        <f t="shared" si="68"/>
        <v>46.8</v>
      </c>
      <c r="L171" s="17">
        <f t="shared" si="78"/>
        <v>53.17874999899999</v>
      </c>
      <c r="M171" s="20">
        <f t="shared" si="69"/>
        <v>11.82125000100001</v>
      </c>
      <c r="N171" s="20">
        <f t="shared" si="70"/>
        <v>60.183749828999986</v>
      </c>
      <c r="O171" s="16">
        <f t="shared" si="71"/>
        <v>260.67124995300003</v>
      </c>
      <c r="P171" s="16">
        <f t="shared" si="95"/>
        <v>286.04269299838239</v>
      </c>
      <c r="Q171" s="16">
        <f t="shared" si="79"/>
        <v>293.43374998199999</v>
      </c>
      <c r="R171" s="16">
        <f t="shared" si="80"/>
        <v>56.042692998382392</v>
      </c>
      <c r="S171" s="16">
        <f t="shared" si="81"/>
        <v>63.433749981999995</v>
      </c>
      <c r="T171" s="4">
        <f t="shared" si="96"/>
        <v>-33</v>
      </c>
      <c r="U171" s="4"/>
      <c r="V171" s="4"/>
      <c r="W171" s="4"/>
      <c r="X171" s="16">
        <f t="shared" si="82"/>
        <v>54.250025558471613</v>
      </c>
      <c r="Y171" s="16">
        <f>INDEX(pred1!E:E, MATCH(bbg_all!C171, pred1!D:D, 0))</f>
        <v>54.580372786521842</v>
      </c>
      <c r="Z171" s="16">
        <f>INDEX(pred2!E:E, MATCH(bbg_all!C171, pred2!D:D, 0))</f>
        <v>52.958899188041613</v>
      </c>
      <c r="AA171" s="16">
        <f>INDEX(pred3!E:E, MATCH(bbg_all!C171, pred3!D:D, 0))</f>
        <v>54.583657169341969</v>
      </c>
      <c r="AB171" s="16">
        <f>INDEX(pred4!E:E, MATCH(bbg_all!C171, pred4!D:D, 0))</f>
        <v>55.707155060768045</v>
      </c>
      <c r="AC171" s="16">
        <f>INDEX(pred5!E:E, MATCH(bbg_all!C171, pred5!D:D, 0))</f>
        <v>53.420043587684553</v>
      </c>
      <c r="AD171" s="4"/>
      <c r="AE171" s="7">
        <v>45470</v>
      </c>
      <c r="AF171" s="3">
        <f t="shared" si="83"/>
        <v>45470</v>
      </c>
      <c r="AG171" s="1">
        <v>280</v>
      </c>
      <c r="AH171" s="1" t="s">
        <v>2</v>
      </c>
      <c r="AI171" s="14">
        <f>INDEX(daily_KORD_weather!B:B, MATCH(bbg_all!AF171, daily_KORD_weather!A:A, 0))*1.8+32</f>
        <v>68.629999999999825</v>
      </c>
      <c r="AJ171" s="14">
        <f t="shared" si="84"/>
        <v>72.950992689132619</v>
      </c>
      <c r="AK171" s="9">
        <f>INDEX(pred1!E:E, MATCH(bbg_all!AF171, pred1!D:D, 0))</f>
        <v>72.486862754821715</v>
      </c>
      <c r="AL171" s="9">
        <f>INDEX(pred2!E:E, MATCH(bbg_all!AF171, pred2!D:D, 0))</f>
        <v>75.481444549560464</v>
      </c>
      <c r="AM171" s="9">
        <f>INDEX(pred3!E:E, MATCH(bbg_all!AF171, pred3!D:D, 0))</f>
        <v>71.502717924117974</v>
      </c>
      <c r="AN171" s="9">
        <f>INDEX(pred4!E:E, MATCH(bbg_all!AF171, pred4!D:D, 0))</f>
        <v>71.846779108047429</v>
      </c>
      <c r="AO171" s="9">
        <f>INDEX(pred5!E:E, MATCH(bbg_all!AF171, pred5!D:D, 0))</f>
        <v>73.437159109115527</v>
      </c>
      <c r="AP171" s="9">
        <f t="shared" si="85"/>
        <v>-4.3209926891327939</v>
      </c>
      <c r="AQ171" s="15" t="b">
        <v>0</v>
      </c>
      <c r="AR171" s="9">
        <f t="shared" si="86"/>
        <v>3.6299999999998249</v>
      </c>
      <c r="AS171" s="9">
        <f t="shared" si="87"/>
        <v>7.9509926891326188</v>
      </c>
      <c r="AT171" t="str">
        <f t="shared" si="72"/>
        <v>2024_6</v>
      </c>
      <c r="AU171">
        <f t="shared" si="73"/>
        <v>181.65749999999846</v>
      </c>
      <c r="AW171" s="2">
        <f t="shared" si="88"/>
        <v>45213</v>
      </c>
      <c r="AX171" s="21">
        <f>INDEX(daily_KORD_weather!H:H, MATCH(bbg_all!AW171,daily_KORD_weather!G:G, 0))*1.8+32</f>
        <v>55.729999939999999</v>
      </c>
      <c r="AY171" s="2">
        <f t="shared" si="89"/>
        <v>44848</v>
      </c>
      <c r="AZ171" s="22">
        <f>INDEX(daily_KORD_weather!J:J, MATCH(bbg_all!AY171,daily_KORD_weather!I:I, 0))*1.8+32</f>
        <v>45.672499993999999</v>
      </c>
      <c r="BA171" s="2">
        <f t="shared" si="90"/>
        <v>44483</v>
      </c>
      <c r="BB171" s="22">
        <f>INDEX(daily_KORD_weather!L:L, MATCH(bbg_all!BA171,daily_KORD_weather!K:K, 0))*1.8+32</f>
        <v>66.672499999999999</v>
      </c>
      <c r="BC171" s="2">
        <f t="shared" si="91"/>
        <v>44118</v>
      </c>
      <c r="BD171" s="22">
        <f>INDEX(daily_KORD_weather!N:N, MATCH(bbg_all!BC171,daily_KORD_weather!M:M, 0))*1.8+32</f>
        <v>59.885000059999996</v>
      </c>
      <c r="BE171" s="2">
        <f t="shared" si="92"/>
        <v>43752</v>
      </c>
      <c r="BF171" s="22">
        <f>INDEX(daily_KORD_weather!P:P, MATCH(bbg_all!BE171,daily_KORD_weather!O:O, 0))*1.8+32</f>
        <v>44.697500005999999</v>
      </c>
      <c r="BG171" s="2">
        <f t="shared" si="93"/>
        <v>43387</v>
      </c>
      <c r="BH171" s="22">
        <f>INDEX(daily_KORD_weather!R:R, MATCH(bbg_all!BG171,daily_KORD_weather!Q:Q, 0))*1.8+32</f>
        <v>46.414999993999999</v>
      </c>
      <c r="BP171" t="s">
        <v>35</v>
      </c>
    </row>
    <row r="172" spans="1:68">
      <c r="A172">
        <f t="shared" si="94"/>
        <v>172</v>
      </c>
      <c r="B172" t="str">
        <f t="shared" si="74"/>
        <v>2024_10</v>
      </c>
      <c r="C172" s="11">
        <v>45578</v>
      </c>
      <c r="D172" s="4" t="s">
        <v>3</v>
      </c>
      <c r="E172" s="4" t="e">
        <f t="shared" si="75"/>
        <v>#N/A</v>
      </c>
      <c r="F172" s="17">
        <v>60.1</v>
      </c>
      <c r="G172" s="19">
        <f t="shared" si="76"/>
        <v>57.431491389274512</v>
      </c>
      <c r="H172" s="19">
        <f t="shared" si="77"/>
        <v>7.5685086107254875</v>
      </c>
      <c r="I172" s="17">
        <f t="shared" si="66"/>
        <v>2.6685086107254889</v>
      </c>
      <c r="J172" s="20">
        <f t="shared" si="67"/>
        <v>4.8999999999999986</v>
      </c>
      <c r="K172" s="20">
        <f t="shared" si="68"/>
        <v>33.199999999999996</v>
      </c>
      <c r="L172" s="17">
        <f t="shared" si="78"/>
        <v>51.728749999999991</v>
      </c>
      <c r="M172" s="20">
        <f t="shared" si="69"/>
        <v>13.271250000000009</v>
      </c>
      <c r="N172" s="20">
        <f t="shared" si="70"/>
        <v>46.912499828999977</v>
      </c>
      <c r="O172" s="16">
        <f t="shared" si="71"/>
        <v>272.49249995400004</v>
      </c>
      <c r="P172" s="16">
        <f t="shared" si="95"/>
        <v>281.19060225679436</v>
      </c>
      <c r="Q172" s="16">
        <f t="shared" si="79"/>
        <v>293.87124995300002</v>
      </c>
      <c r="R172" s="16" t="str">
        <f t="shared" si="80"/>
        <v>#N/A</v>
      </c>
      <c r="S172" s="16" t="str">
        <f t="shared" si="81"/>
        <v>#N/A</v>
      </c>
      <c r="T172" s="4" t="str">
        <f t="shared" si="96"/>
        <v>#N/A</v>
      </c>
      <c r="U172" s="4"/>
      <c r="V172" s="4"/>
      <c r="W172" s="4"/>
      <c r="X172" s="16">
        <f t="shared" si="82"/>
        <v>57.431491389274512</v>
      </c>
      <c r="Y172" s="16">
        <f>INDEX(pred1!E:E, MATCH(bbg_all!C172, pred1!D:D, 0))</f>
        <v>57.291884040832421</v>
      </c>
      <c r="Z172" s="16">
        <f>INDEX(pred2!E:E, MATCH(bbg_all!C172, pred2!D:D, 0))</f>
        <v>58.04634008407583</v>
      </c>
      <c r="AA172" s="16">
        <f>INDEX(pred3!E:E, MATCH(bbg_all!C172, pred3!D:D, 0))</f>
        <v>56.877665853500275</v>
      </c>
      <c r="AB172" s="16">
        <f>INDEX(pred4!E:E, MATCH(bbg_all!C172, pred4!D:D, 0))</f>
        <v>57.77489588260643</v>
      </c>
      <c r="AC172" s="16">
        <f>INDEX(pred5!E:E, MATCH(bbg_all!C172, pred5!D:D, 0))</f>
        <v>57.166671085357606</v>
      </c>
      <c r="AD172" s="4"/>
      <c r="AE172" s="7">
        <v>45469</v>
      </c>
      <c r="AF172" s="3">
        <f t="shared" si="83"/>
        <v>45469</v>
      </c>
      <c r="AG172" s="1">
        <v>282</v>
      </c>
      <c r="AH172" s="1" t="s">
        <v>2</v>
      </c>
      <c r="AI172" s="14">
        <f>INDEX(daily_KORD_weather!B:B, MATCH(bbg_all!AF172, daily_KORD_weather!A:A, 0))*1.8+32</f>
        <v>79.039999999999935</v>
      </c>
      <c r="AJ172" s="14">
        <f t="shared" si="84"/>
        <v>77.036328582763602</v>
      </c>
      <c r="AK172" s="9">
        <f>INDEX(pred1!E:E, MATCH(bbg_all!AF172, pred1!D:D, 0))</f>
        <v>76.771476078033345</v>
      </c>
      <c r="AL172" s="9">
        <f>INDEX(pred2!E:E, MATCH(bbg_all!AF172, pred2!D:D, 0))</f>
        <v>79.389586448669363</v>
      </c>
      <c r="AM172" s="9">
        <f>INDEX(pred3!E:E, MATCH(bbg_all!AF172, pred3!D:D, 0))</f>
        <v>75.833885669708167</v>
      </c>
      <c r="AN172" s="9">
        <f>INDEX(pred4!E:E, MATCH(bbg_all!AF172, pred4!D:D, 0))</f>
        <v>75.383436346054012</v>
      </c>
      <c r="AO172" s="9">
        <f>INDEX(pred5!E:E, MATCH(bbg_all!AF172, pred5!D:D, 0))</f>
        <v>77.803258371353053</v>
      </c>
      <c r="AP172" s="9">
        <f t="shared" si="85"/>
        <v>2.0036714172363332</v>
      </c>
      <c r="AQ172" s="15" t="b">
        <v>0</v>
      </c>
      <c r="AR172" s="9">
        <f t="shared" si="86"/>
        <v>14.039999999999935</v>
      </c>
      <c r="AS172" s="9">
        <f t="shared" si="87"/>
        <v>12.036328582763602</v>
      </c>
      <c r="AT172" t="str">
        <f t="shared" si="72"/>
        <v>2024_6</v>
      </c>
      <c r="AU172">
        <f t="shared" si="73"/>
        <v>167.61749999999856</v>
      </c>
      <c r="AW172" s="2">
        <f t="shared" si="88"/>
        <v>45212</v>
      </c>
      <c r="AX172" s="21">
        <f>INDEX(daily_KORD_weather!H:H, MATCH(bbg_all!AW172,daily_KORD_weather!G:G, 0))*1.8+32</f>
        <v>58.64</v>
      </c>
      <c r="AY172" s="2">
        <f t="shared" si="89"/>
        <v>44847</v>
      </c>
      <c r="AZ172" s="22">
        <f>INDEX(daily_KORD_weather!J:J, MATCH(bbg_all!AY172,daily_KORD_weather!I:I, 0))*1.8+32</f>
        <v>48.702500006000001</v>
      </c>
      <c r="BA172" s="2">
        <f t="shared" si="90"/>
        <v>44482</v>
      </c>
      <c r="BB172" s="22">
        <f>INDEX(daily_KORD_weather!L:L, MATCH(bbg_all!BA172,daily_KORD_weather!K:K, 0))*1.8+32</f>
        <v>60.07249994</v>
      </c>
      <c r="BC172" s="2">
        <f t="shared" si="91"/>
        <v>44117</v>
      </c>
      <c r="BD172" s="22">
        <f>INDEX(daily_KORD_weather!N:N, MATCH(bbg_all!BC172,daily_KORD_weather!M:M, 0))*1.8+32</f>
        <v>56.80250006</v>
      </c>
      <c r="BE172" s="2">
        <f t="shared" si="92"/>
        <v>43751</v>
      </c>
      <c r="BF172" s="22">
        <f>INDEX(daily_KORD_weather!P:P, MATCH(bbg_all!BE172,daily_KORD_weather!O:O, 0))*1.8+32</f>
        <v>45.365000000000002</v>
      </c>
      <c r="BG172" s="2">
        <f t="shared" si="93"/>
        <v>43386</v>
      </c>
      <c r="BH172" s="22">
        <f>INDEX(daily_KORD_weather!R:R, MATCH(bbg_all!BG172,daily_KORD_weather!Q:Q, 0))*1.8+32</f>
        <v>40.789999993999999</v>
      </c>
      <c r="BP172" t="s">
        <v>35</v>
      </c>
    </row>
    <row r="173" spans="1:68">
      <c r="A173">
        <f t="shared" si="94"/>
        <v>173</v>
      </c>
      <c r="B173" t="str">
        <f t="shared" si="74"/>
        <v>2024_10</v>
      </c>
      <c r="C173" s="11">
        <v>45577</v>
      </c>
      <c r="D173" s="4" t="s">
        <v>3</v>
      </c>
      <c r="E173" s="4" t="e">
        <f t="shared" si="75"/>
        <v>#N/A</v>
      </c>
      <c r="F173" s="17">
        <v>66.2</v>
      </c>
      <c r="G173" s="19">
        <f t="shared" si="76"/>
        <v>58.026150102615269</v>
      </c>
      <c r="H173" s="19">
        <f t="shared" si="77"/>
        <v>6.9738498973847314</v>
      </c>
      <c r="I173" s="17">
        <f t="shared" si="66"/>
        <v>8.1738498973847342</v>
      </c>
      <c r="J173" s="20">
        <f t="shared" si="67"/>
        <v>0</v>
      </c>
      <c r="K173" s="20">
        <f t="shared" si="68"/>
        <v>28.299999999999997</v>
      </c>
      <c r="L173" s="17">
        <f t="shared" si="78"/>
        <v>54.315000020000006</v>
      </c>
      <c r="M173" s="20">
        <f t="shared" si="69"/>
        <v>10.684999979999994</v>
      </c>
      <c r="N173" s="20">
        <f t="shared" si="70"/>
        <v>36.227499848999983</v>
      </c>
      <c r="O173" s="16">
        <f t="shared" si="71"/>
        <v>285.76374995400005</v>
      </c>
      <c r="P173" s="16">
        <f t="shared" si="95"/>
        <v>282.88090312158351</v>
      </c>
      <c r="Q173" s="16">
        <f t="shared" si="79"/>
        <v>300.79249995400005</v>
      </c>
      <c r="R173" s="16" t="str">
        <f t="shared" si="80"/>
        <v>#N/A</v>
      </c>
      <c r="S173" s="16" t="str">
        <f t="shared" si="81"/>
        <v>#N/A</v>
      </c>
      <c r="T173" s="4" t="str">
        <f t="shared" si="96"/>
        <v>#N/A</v>
      </c>
      <c r="U173" s="4"/>
      <c r="V173" s="4"/>
      <c r="W173" s="4"/>
      <c r="X173" s="16">
        <f t="shared" si="82"/>
        <v>58.026150102615269</v>
      </c>
      <c r="Y173" s="16">
        <f>INDEX(pred1!E:E, MATCH(bbg_all!C173, pred1!D:D, 0))</f>
        <v>58.184704947471545</v>
      </c>
      <c r="Z173" s="16">
        <f>INDEX(pred2!E:E, MATCH(bbg_all!C173, pred2!D:D, 0))</f>
        <v>58.312230539321803</v>
      </c>
      <c r="AA173" s="16">
        <f>INDEX(pred3!E:E, MATCH(bbg_all!C173, pred3!D:D, 0))</f>
        <v>57.241296076774518</v>
      </c>
      <c r="AB173" s="16">
        <f>INDEX(pred4!E:E, MATCH(bbg_all!C173, pred4!D:D, 0))</f>
        <v>58.730511593818576</v>
      </c>
      <c r="AC173" s="16">
        <f>INDEX(pred5!E:E, MATCH(bbg_all!C173, pred5!D:D, 0))</f>
        <v>57.662007355689894</v>
      </c>
      <c r="AD173" s="4"/>
      <c r="AE173" s="7">
        <v>45468</v>
      </c>
      <c r="AF173" s="3">
        <f t="shared" si="83"/>
        <v>45468</v>
      </c>
      <c r="AG173" s="1">
        <v>287</v>
      </c>
      <c r="AH173" s="1" t="s">
        <v>2</v>
      </c>
      <c r="AI173" s="14">
        <f>INDEX(daily_KORD_weather!B:B, MATCH(bbg_all!AF173, daily_KORD_weather!A:A, 0))*1.8+32</f>
        <v>79.407499999999999</v>
      </c>
      <c r="AJ173" s="14">
        <f t="shared" si="84"/>
        <v>78.354867343902498</v>
      </c>
      <c r="AK173" s="9">
        <f>INDEX(pred1!E:E, MATCH(bbg_all!AF173, pred1!D:D, 0))</f>
        <v>77.585201501846228</v>
      </c>
      <c r="AL173" s="9">
        <f>INDEX(pred2!E:E, MATCH(bbg_all!AF173, pred2!D:D, 0))</f>
        <v>80.701859426498316</v>
      </c>
      <c r="AM173" s="9">
        <f>INDEX(pred3!E:E, MATCH(bbg_all!AF173, pred3!D:D, 0))</f>
        <v>77.500902318954374</v>
      </c>
      <c r="AN173" s="9">
        <f>INDEX(pred4!E:E, MATCH(bbg_all!AF173, pred4!D:D, 0))</f>
        <v>76.324360275268489</v>
      </c>
      <c r="AO173" s="9">
        <f>INDEX(pred5!E:E, MATCH(bbg_all!AF173, pred5!D:D, 0))</f>
        <v>79.662013196945125</v>
      </c>
      <c r="AP173" s="9">
        <f t="shared" si="85"/>
        <v>1.0526326560975008</v>
      </c>
      <c r="AQ173" s="15" t="b">
        <v>0</v>
      </c>
      <c r="AR173" s="9">
        <f t="shared" si="86"/>
        <v>14.407499999999999</v>
      </c>
      <c r="AS173" s="9">
        <f t="shared" si="87"/>
        <v>13.354867343902498</v>
      </c>
      <c r="AT173" t="str">
        <f t="shared" si="72"/>
        <v>2024_6</v>
      </c>
      <c r="AU173">
        <f t="shared" si="73"/>
        <v>153.20999999999853</v>
      </c>
      <c r="AW173" s="2">
        <f t="shared" si="88"/>
        <v>45211</v>
      </c>
      <c r="AX173" s="21">
        <f>INDEX(daily_KORD_weather!H:H, MATCH(bbg_all!AW173,daily_KORD_weather!G:G, 0))*1.8+32</f>
        <v>57.612500060000002</v>
      </c>
      <c r="AY173" s="2">
        <f t="shared" si="89"/>
        <v>44846</v>
      </c>
      <c r="AZ173" s="22">
        <f>INDEX(daily_KORD_weather!J:J, MATCH(bbg_all!AY173,daily_KORD_weather!I:I, 0))*1.8+32</f>
        <v>59.72</v>
      </c>
      <c r="BA173" s="2">
        <f t="shared" si="90"/>
        <v>44481</v>
      </c>
      <c r="BB173" s="22">
        <f>INDEX(daily_KORD_weather!L:L, MATCH(bbg_all!BA173,daily_KORD_weather!K:K, 0))*1.8+32</f>
        <v>62.99000006</v>
      </c>
      <c r="BC173" s="2">
        <f t="shared" si="91"/>
        <v>44116</v>
      </c>
      <c r="BD173" s="22">
        <f>INDEX(daily_KORD_weather!N:N, MATCH(bbg_all!BC173,daily_KORD_weather!M:M, 0))*1.8+32</f>
        <v>62.284999999999997</v>
      </c>
      <c r="BE173" s="2">
        <f t="shared" si="92"/>
        <v>43750</v>
      </c>
      <c r="BF173" s="22">
        <f>INDEX(daily_KORD_weather!P:P, MATCH(bbg_all!BE173,daily_KORD_weather!O:O, 0))*1.8+32</f>
        <v>42.747499994000002</v>
      </c>
      <c r="BG173" s="2">
        <f t="shared" si="93"/>
        <v>43385</v>
      </c>
      <c r="BH173" s="22">
        <f>INDEX(daily_KORD_weather!R:R, MATCH(bbg_all!BG173,daily_KORD_weather!Q:Q, 0))*1.8+32</f>
        <v>40.535000006000004</v>
      </c>
      <c r="BP173" t="s">
        <v>35</v>
      </c>
    </row>
    <row r="174" spans="1:68">
      <c r="A174">
        <f t="shared" si="94"/>
        <v>174</v>
      </c>
      <c r="B174" t="str">
        <f t="shared" si="74"/>
        <v>2024_10</v>
      </c>
      <c r="C174" s="11">
        <v>45576</v>
      </c>
      <c r="D174" s="4" t="s">
        <v>3</v>
      </c>
      <c r="E174" s="4">
        <f t="shared" si="75"/>
        <v>245</v>
      </c>
      <c r="F174" s="17">
        <v>65.400000000000006</v>
      </c>
      <c r="G174" s="19">
        <f t="shared" si="76"/>
        <v>59.255805091857837</v>
      </c>
      <c r="H174" s="19">
        <f t="shared" si="77"/>
        <v>5.7441949081421626</v>
      </c>
      <c r="I174" s="17">
        <f t="shared" si="66"/>
        <v>6.1441949081421683</v>
      </c>
      <c r="J174" s="20">
        <f t="shared" si="67"/>
        <v>0</v>
      </c>
      <c r="K174" s="20">
        <f t="shared" si="68"/>
        <v>28.299999999999997</v>
      </c>
      <c r="L174" s="17">
        <f t="shared" si="78"/>
        <v>59.252500040000008</v>
      </c>
      <c r="M174" s="20">
        <f t="shared" si="69"/>
        <v>5.7474999599999919</v>
      </c>
      <c r="N174" s="20">
        <f t="shared" si="70"/>
        <v>30.479999888999991</v>
      </c>
      <c r="O174" s="16">
        <f t="shared" si="71"/>
        <v>296.44874993400003</v>
      </c>
      <c r="P174" s="16">
        <f t="shared" si="95"/>
        <v>291.59299678718338</v>
      </c>
      <c r="Q174" s="16">
        <f t="shared" si="79"/>
        <v>314.06374995400006</v>
      </c>
      <c r="R174" s="16">
        <f t="shared" si="80"/>
        <v>46.592996787183381</v>
      </c>
      <c r="S174" s="16">
        <f t="shared" si="81"/>
        <v>69.063749954000059</v>
      </c>
      <c r="T174" s="4">
        <f t="shared" si="96"/>
        <v>-48</v>
      </c>
      <c r="U174" s="4"/>
      <c r="V174" s="4"/>
      <c r="W174" s="4"/>
      <c r="X174" s="16">
        <f t="shared" si="82"/>
        <v>59.255805091857837</v>
      </c>
      <c r="Y174" s="16">
        <f>INDEX(pred1!E:E, MATCH(bbg_all!C174, pred1!D:D, 0))</f>
        <v>59.162164640426553</v>
      </c>
      <c r="Z174" s="16">
        <f>INDEX(pred2!E:E, MATCH(bbg_all!C174, pred2!D:D, 0))</f>
        <v>60.537036728858865</v>
      </c>
      <c r="AA174" s="16">
        <f>INDEX(pred3!E:E, MATCH(bbg_all!C174, pred3!D:D, 0))</f>
        <v>58.11271123886101</v>
      </c>
      <c r="AB174" s="16">
        <f>INDEX(pred4!E:E, MATCH(bbg_all!C174, pred4!D:D, 0))</f>
        <v>59.233982038497842</v>
      </c>
      <c r="AC174" s="16">
        <f>INDEX(pred5!E:E, MATCH(bbg_all!C174, pred5!D:D, 0))</f>
        <v>59.233130812644873</v>
      </c>
      <c r="AD174" s="4"/>
      <c r="AE174" s="7">
        <v>45467</v>
      </c>
      <c r="AF174" s="3">
        <f t="shared" si="83"/>
        <v>45467</v>
      </c>
      <c r="AG174" s="1">
        <v>293</v>
      </c>
      <c r="AH174" s="1" t="s">
        <v>2</v>
      </c>
      <c r="AI174" s="14">
        <f>INDEX(daily_KORD_weather!B:B, MATCH(bbg_all!AF174, daily_KORD_weather!A:A, 0))*1.8+32</f>
        <v>75.544999999999874</v>
      </c>
      <c r="AJ174" s="14">
        <f t="shared" si="84"/>
        <v>78.291779241561827</v>
      </c>
      <c r="AK174" s="9">
        <f>INDEX(pred1!E:E, MATCH(bbg_all!AF174, pred1!D:D, 0))</f>
        <v>77.47565121650689</v>
      </c>
      <c r="AL174" s="9">
        <f>INDEX(pred2!E:E, MATCH(bbg_all!AF174, pred2!D:D, 0))</f>
        <v>81.153023147582928</v>
      </c>
      <c r="AM174" s="9">
        <f>INDEX(pred3!E:E, MATCH(bbg_all!AF174, pred3!D:D, 0))</f>
        <v>77.186900901794374</v>
      </c>
      <c r="AN174" s="9">
        <f>INDEX(pred4!E:E, MATCH(bbg_all!AF174, pred4!D:D, 0))</f>
        <v>75.946800661086968</v>
      </c>
      <c r="AO174" s="9">
        <f>INDEX(pred5!E:E, MATCH(bbg_all!AF174, pred5!D:D, 0))</f>
        <v>79.696520280837944</v>
      </c>
      <c r="AP174" s="9">
        <f t="shared" si="85"/>
        <v>-2.7467792415619527</v>
      </c>
      <c r="AQ174" s="15" t="b">
        <v>0</v>
      </c>
      <c r="AR174" s="9">
        <f t="shared" si="86"/>
        <v>10.544999999999874</v>
      </c>
      <c r="AS174" s="9">
        <f t="shared" si="87"/>
        <v>13.291779241561827</v>
      </c>
      <c r="AT174" t="str">
        <f t="shared" si="72"/>
        <v>2024_6</v>
      </c>
      <c r="AU174">
        <f t="shared" si="73"/>
        <v>142.66499999999868</v>
      </c>
      <c r="AW174" s="2">
        <f t="shared" si="88"/>
        <v>45210</v>
      </c>
      <c r="AX174" s="21">
        <f>INDEX(daily_KORD_weather!H:H, MATCH(bbg_all!AW174,daily_KORD_weather!G:G, 0))*1.8+32</f>
        <v>54.55250006</v>
      </c>
      <c r="AY174" s="2">
        <f t="shared" si="89"/>
        <v>44845</v>
      </c>
      <c r="AZ174" s="22">
        <f>INDEX(daily_KORD_weather!J:J, MATCH(bbg_all!AY174,daily_KORD_weather!I:I, 0))*1.8+32</f>
        <v>57.74750006</v>
      </c>
      <c r="BA174" s="2">
        <f t="shared" si="90"/>
        <v>44480</v>
      </c>
      <c r="BB174" s="22">
        <f>INDEX(daily_KORD_weather!L:L, MATCH(bbg_all!BA174,daily_KORD_weather!K:K, 0))*1.8+32</f>
        <v>72.170000060000007</v>
      </c>
      <c r="BC174" s="2">
        <f t="shared" si="91"/>
        <v>44115</v>
      </c>
      <c r="BD174" s="22">
        <f>INDEX(daily_KORD_weather!N:N, MATCH(bbg_all!BC174,daily_KORD_weather!M:M, 0))*1.8+32</f>
        <v>61.392500059999996</v>
      </c>
      <c r="BE174" s="2">
        <f t="shared" si="92"/>
        <v>43749</v>
      </c>
      <c r="BF174" s="22">
        <f>INDEX(daily_KORD_weather!P:P, MATCH(bbg_all!BE174,daily_KORD_weather!O:O, 0))*1.8+32</f>
        <v>59.367500059999998</v>
      </c>
      <c r="BG174" s="2">
        <f t="shared" si="93"/>
        <v>43384</v>
      </c>
      <c r="BH174" s="22">
        <f>INDEX(daily_KORD_weather!R:R, MATCH(bbg_all!BG174,daily_KORD_weather!Q:Q, 0))*1.8+32</f>
        <v>50.284999940000006</v>
      </c>
      <c r="BP174" t="s">
        <v>35</v>
      </c>
    </row>
    <row r="175" spans="1:68">
      <c r="A175">
        <f t="shared" si="94"/>
        <v>175</v>
      </c>
      <c r="B175" t="str">
        <f t="shared" si="74"/>
        <v>2024_10</v>
      </c>
      <c r="C175" s="11">
        <v>45575</v>
      </c>
      <c r="D175" s="4" t="s">
        <v>3</v>
      </c>
      <c r="E175" s="4">
        <f t="shared" si="75"/>
        <v>245</v>
      </c>
      <c r="F175" s="17">
        <v>61.7</v>
      </c>
      <c r="G175" s="19">
        <f t="shared" si="76"/>
        <v>60.028629531860268</v>
      </c>
      <c r="H175" s="19">
        <f t="shared" si="77"/>
        <v>4.9713704681397317</v>
      </c>
      <c r="I175" s="17">
        <f t="shared" si="66"/>
        <v>1.6713704681397346</v>
      </c>
      <c r="J175" s="20">
        <f t="shared" si="67"/>
        <v>3.2999999999999972</v>
      </c>
      <c r="K175" s="20">
        <f t="shared" si="68"/>
        <v>28.299999999999997</v>
      </c>
      <c r="L175" s="17">
        <f t="shared" si="78"/>
        <v>64.588750009999998</v>
      </c>
      <c r="M175" s="20">
        <f t="shared" si="69"/>
        <v>0.41124999000000173</v>
      </c>
      <c r="N175" s="20">
        <f t="shared" si="70"/>
        <v>30.06874989899999</v>
      </c>
      <c r="O175" s="16">
        <f t="shared" si="71"/>
        <v>302.196249894</v>
      </c>
      <c r="P175" s="16">
        <f t="shared" si="95"/>
        <v>301.60661037368266</v>
      </c>
      <c r="Q175" s="16">
        <f t="shared" si="79"/>
        <v>324.74874993400005</v>
      </c>
      <c r="R175" s="16">
        <f t="shared" si="80"/>
        <v>56.606610373682656</v>
      </c>
      <c r="S175" s="16">
        <f t="shared" si="81"/>
        <v>79.748749934000045</v>
      </c>
      <c r="T175" s="4">
        <f t="shared" si="96"/>
        <v>-48</v>
      </c>
      <c r="U175" s="4"/>
      <c r="V175" s="4"/>
      <c r="W175" s="4"/>
      <c r="X175" s="16">
        <f t="shared" si="82"/>
        <v>60.028629531860268</v>
      </c>
      <c r="Y175" s="16">
        <f>INDEX(pred1!E:E, MATCH(bbg_all!C175, pred1!D:D, 0))</f>
        <v>60.106054234504612</v>
      </c>
      <c r="Z175" s="16">
        <f>INDEX(pred2!E:E, MATCH(bbg_all!C175, pred2!D:D, 0))</f>
        <v>61.00473129749291</v>
      </c>
      <c r="AA175" s="16">
        <f>INDEX(pred3!E:E, MATCH(bbg_all!C175, pred3!D:D, 0))</f>
        <v>59.012696576118401</v>
      </c>
      <c r="AB175" s="16">
        <f>INDEX(pred4!E:E, MATCH(bbg_all!C175, pred4!D:D, 0))</f>
        <v>59.746652817726059</v>
      </c>
      <c r="AC175" s="16">
        <f>INDEX(pred5!E:E, MATCH(bbg_all!C175, pred5!D:D, 0))</f>
        <v>60.273012733459382</v>
      </c>
      <c r="AD175" s="4"/>
      <c r="AE175" s="7">
        <v>45464</v>
      </c>
      <c r="AF175" s="3">
        <f t="shared" si="83"/>
        <v>45464</v>
      </c>
      <c r="AG175" s="1">
        <v>317</v>
      </c>
      <c r="AH175" s="1" t="s">
        <v>2</v>
      </c>
      <c r="AI175" s="14">
        <f>INDEX(daily_KORD_weather!B:B, MATCH(bbg_all!AF175, daily_KORD_weather!A:A, 0))*1.8+32</f>
        <v>76.19</v>
      </c>
      <c r="AJ175" s="14">
        <f t="shared" si="84"/>
        <v>78.405913543701075</v>
      </c>
      <c r="AK175" s="9">
        <f>INDEX(pred1!E:E, MATCH(bbg_all!AF175, pred1!D:D, 0))</f>
        <v>77.880467939376729</v>
      </c>
      <c r="AL175" s="9">
        <f>INDEX(pred2!E:E, MATCH(bbg_all!AF175, pred2!D:D, 0))</f>
        <v>80.670588445663356</v>
      </c>
      <c r="AM175" s="9">
        <f>INDEX(pred3!E:E, MATCH(bbg_all!AF175, pred3!D:D, 0))</f>
        <v>77.103474617004281</v>
      </c>
      <c r="AN175" s="9">
        <f>INDEX(pred4!E:E, MATCH(bbg_all!AF175, pred4!D:D, 0))</f>
        <v>77.404677104949883</v>
      </c>
      <c r="AO175" s="9">
        <f>INDEX(pred5!E:E, MATCH(bbg_all!AF175, pred5!D:D, 0))</f>
        <v>78.970359611511142</v>
      </c>
      <c r="AP175" s="9">
        <f t="shared" si="85"/>
        <v>-2.2159135437010775</v>
      </c>
      <c r="AQ175" s="15" t="b">
        <v>0</v>
      </c>
      <c r="AR175" s="9">
        <f t="shared" si="86"/>
        <v>11.189999999999998</v>
      </c>
      <c r="AS175" s="9">
        <f t="shared" si="87"/>
        <v>13.405913543701075</v>
      </c>
      <c r="AT175" t="str">
        <f t="shared" si="72"/>
        <v>2024_6</v>
      </c>
      <c r="AU175">
        <f t="shared" si="73"/>
        <v>131.47499999999866</v>
      </c>
      <c r="AW175" s="2">
        <f t="shared" si="88"/>
        <v>45209</v>
      </c>
      <c r="AX175" s="21">
        <f>INDEX(daily_KORD_weather!H:H, MATCH(bbg_all!AW175,daily_KORD_weather!G:G, 0))*1.8+32</f>
        <v>51.56000006</v>
      </c>
      <c r="AY175" s="2">
        <f t="shared" si="89"/>
        <v>44844</v>
      </c>
      <c r="AZ175" s="22">
        <f>INDEX(daily_KORD_weather!J:J, MATCH(bbg_all!AY175,daily_KORD_weather!I:I, 0))*1.8+32</f>
        <v>58.752499999999998</v>
      </c>
      <c r="BA175" s="2">
        <f t="shared" si="90"/>
        <v>44479</v>
      </c>
      <c r="BB175" s="22">
        <f>INDEX(daily_KORD_weather!L:L, MATCH(bbg_all!BA175,daily_KORD_weather!K:K, 0))*1.8+32</f>
        <v>73.017500000000013</v>
      </c>
      <c r="BC175" s="2">
        <f t="shared" si="91"/>
        <v>44114</v>
      </c>
      <c r="BD175" s="22">
        <f>INDEX(daily_KORD_weather!N:N, MATCH(bbg_all!BC175,daily_KORD_weather!M:M, 0))*1.8+32</f>
        <v>69.710000000000008</v>
      </c>
      <c r="BE175" s="2">
        <f t="shared" si="92"/>
        <v>43748</v>
      </c>
      <c r="BF175" s="22">
        <f>INDEX(daily_KORD_weather!P:P, MATCH(bbg_all!BE175,daily_KORD_weather!O:O, 0))*1.8+32</f>
        <v>61.632499999999993</v>
      </c>
      <c r="BG175" s="2">
        <f t="shared" si="93"/>
        <v>43383</v>
      </c>
      <c r="BH175" s="22">
        <f>INDEX(daily_KORD_weather!R:R, MATCH(bbg_all!BG175,daily_KORD_weather!Q:Q, 0))*1.8+32</f>
        <v>72.86</v>
      </c>
      <c r="BP175" t="s">
        <v>35</v>
      </c>
    </row>
    <row r="176" spans="1:68">
      <c r="A176">
        <f t="shared" si="94"/>
        <v>176</v>
      </c>
      <c r="B176" t="str">
        <f t="shared" si="74"/>
        <v>2024_10</v>
      </c>
      <c r="C176" s="11">
        <v>45574</v>
      </c>
      <c r="D176" s="4" t="s">
        <v>3</v>
      </c>
      <c r="E176" s="4">
        <f t="shared" si="75"/>
        <v>254</v>
      </c>
      <c r="F176" s="17">
        <v>60.2</v>
      </c>
      <c r="G176" s="19">
        <f t="shared" si="76"/>
        <v>59.02023864746085</v>
      </c>
      <c r="H176" s="19">
        <f t="shared" si="77"/>
        <v>5.9797613525391498</v>
      </c>
      <c r="I176" s="17">
        <f t="shared" si="66"/>
        <v>1.1797613525391526</v>
      </c>
      <c r="J176" s="20">
        <f t="shared" si="67"/>
        <v>4.7999999999999972</v>
      </c>
      <c r="K176" s="20">
        <f t="shared" si="68"/>
        <v>25</v>
      </c>
      <c r="L176" s="17">
        <f t="shared" si="78"/>
        <v>62.113750040000006</v>
      </c>
      <c r="M176" s="20">
        <f t="shared" si="69"/>
        <v>2.8862499599999936</v>
      </c>
      <c r="N176" s="20">
        <f t="shared" si="70"/>
        <v>27.182499938999996</v>
      </c>
      <c r="O176" s="16">
        <f t="shared" si="71"/>
        <v>302.60749988399999</v>
      </c>
      <c r="P176" s="16">
        <f t="shared" si="95"/>
        <v>307.64164830792049</v>
      </c>
      <c r="Q176" s="16">
        <f t="shared" si="79"/>
        <v>327.196249894</v>
      </c>
      <c r="R176" s="16">
        <f t="shared" si="80"/>
        <v>53.641648307920491</v>
      </c>
      <c r="S176" s="16">
        <f t="shared" si="81"/>
        <v>73.196249894000005</v>
      </c>
      <c r="T176" s="4">
        <f t="shared" si="96"/>
        <v>-57</v>
      </c>
      <c r="U176" s="4"/>
      <c r="V176" s="4"/>
      <c r="W176" s="4"/>
      <c r="X176" s="16">
        <f t="shared" si="82"/>
        <v>59.02023864746085</v>
      </c>
      <c r="Y176" s="16">
        <f>INDEX(pred1!E:E, MATCH(bbg_all!C176, pred1!D:D, 0))</f>
        <v>59.039551210403346</v>
      </c>
      <c r="Z176" s="16">
        <f>INDEX(pred2!E:E, MATCH(bbg_all!C176, pred2!D:D, 0))</f>
        <v>58.830026125907828</v>
      </c>
      <c r="AA176" s="16">
        <f>INDEX(pred3!E:E, MATCH(bbg_all!C176, pred3!D:D, 0))</f>
        <v>58.593822717666541</v>
      </c>
      <c r="AB176" s="16">
        <f>INDEX(pred4!E:E, MATCH(bbg_all!C176, pred4!D:D, 0))</f>
        <v>59.368899512290859</v>
      </c>
      <c r="AC176" s="16">
        <f>INDEX(pred5!E:E, MATCH(bbg_all!C176, pred5!D:D, 0))</f>
        <v>59.268893671035684</v>
      </c>
      <c r="AD176" s="4"/>
      <c r="AE176" s="7">
        <v>45463</v>
      </c>
      <c r="AF176" s="3">
        <f t="shared" si="83"/>
        <v>45463</v>
      </c>
      <c r="AG176" s="1">
        <v>323</v>
      </c>
      <c r="AH176" s="1" t="s">
        <v>2</v>
      </c>
      <c r="AI176" s="14">
        <f>INDEX(daily_KORD_weather!B:B, MATCH(bbg_all!AF176, daily_KORD_weather!A:A, 0))*1.8+32</f>
        <v>76.984999999999872</v>
      </c>
      <c r="AJ176" s="14">
        <f t="shared" si="84"/>
        <v>76.736918783187775</v>
      </c>
      <c r="AK176" s="9">
        <f>INDEX(pred1!E:E, MATCH(bbg_all!AF176, pred1!D:D, 0))</f>
        <v>76.440876007080007</v>
      </c>
      <c r="AL176" s="9">
        <f>INDEX(pred2!E:E, MATCH(bbg_all!AF176, pred2!D:D, 0))</f>
        <v>78.284782695770161</v>
      </c>
      <c r="AM176" s="9">
        <f>INDEX(pred3!E:E, MATCH(bbg_all!AF176, pred3!D:D, 0))</f>
        <v>75.56167621612542</v>
      </c>
      <c r="AN176" s="9">
        <f>INDEX(pred4!E:E, MATCH(bbg_all!AF176, pred4!D:D, 0))</f>
        <v>76.486937761306677</v>
      </c>
      <c r="AO176" s="9">
        <f>INDEX(pred5!E:E, MATCH(bbg_all!AF176, pred5!D:D, 0))</f>
        <v>76.910321235656653</v>
      </c>
      <c r="AP176" s="9">
        <f t="shared" si="85"/>
        <v>0.24808121681209627</v>
      </c>
      <c r="AQ176" s="15" t="b">
        <v>0</v>
      </c>
      <c r="AR176" s="9">
        <f t="shared" si="86"/>
        <v>11.984999999999872</v>
      </c>
      <c r="AS176" s="9">
        <f t="shared" si="87"/>
        <v>11.736918783187775</v>
      </c>
      <c r="AT176" t="str">
        <f t="shared" si="72"/>
        <v>2024_6</v>
      </c>
      <c r="AU176">
        <f t="shared" si="73"/>
        <v>119.4899999999988</v>
      </c>
      <c r="AW176" s="2">
        <f t="shared" si="88"/>
        <v>45208</v>
      </c>
      <c r="AX176" s="21">
        <f>INDEX(daily_KORD_weather!H:H, MATCH(bbg_all!AW176,daily_KORD_weather!G:G, 0))*1.8+32</f>
        <v>51.155000059999999</v>
      </c>
      <c r="AY176" s="2">
        <f t="shared" si="89"/>
        <v>44843</v>
      </c>
      <c r="AZ176" s="22">
        <f>INDEX(daily_KORD_weather!J:J, MATCH(bbg_all!AY176,daily_KORD_weather!I:I, 0))*1.8+32</f>
        <v>53.06750006</v>
      </c>
      <c r="BA176" s="2">
        <f t="shared" si="90"/>
        <v>44478</v>
      </c>
      <c r="BB176" s="22">
        <f>INDEX(daily_KORD_weather!L:L, MATCH(bbg_all!BA176,daily_KORD_weather!K:K, 0))*1.8+32</f>
        <v>69.402500059999994</v>
      </c>
      <c r="BC176" s="2">
        <f t="shared" si="91"/>
        <v>44113</v>
      </c>
      <c r="BD176" s="22">
        <f>INDEX(daily_KORD_weather!N:N, MATCH(bbg_all!BC176,daily_KORD_weather!M:M, 0))*1.8+32</f>
        <v>62.974999940000004</v>
      </c>
      <c r="BE176" s="2">
        <f t="shared" si="92"/>
        <v>43747</v>
      </c>
      <c r="BF176" s="22">
        <f>INDEX(daily_KORD_weather!P:P, MATCH(bbg_all!BE176,daily_KORD_weather!O:O, 0))*1.8+32</f>
        <v>59.795000060000007</v>
      </c>
      <c r="BG176" s="2">
        <f t="shared" si="93"/>
        <v>43382</v>
      </c>
      <c r="BH176" s="22">
        <f>INDEX(daily_KORD_weather!R:R, MATCH(bbg_all!BG176,daily_KORD_weather!Q:Q, 0))*1.8+32</f>
        <v>76.287500059999999</v>
      </c>
      <c r="BP176" t="s">
        <v>35</v>
      </c>
    </row>
    <row r="177" spans="1:68">
      <c r="A177">
        <f t="shared" si="94"/>
        <v>177</v>
      </c>
      <c r="B177" t="str">
        <f t="shared" si="74"/>
        <v>2024_10</v>
      </c>
      <c r="C177" s="11">
        <v>45573</v>
      </c>
      <c r="D177" s="4" t="s">
        <v>3</v>
      </c>
      <c r="E177" s="4">
        <f t="shared" si="75"/>
        <v>264</v>
      </c>
      <c r="F177" s="17">
        <v>59.4</v>
      </c>
      <c r="G177" s="19">
        <f t="shared" si="76"/>
        <v>57.912636313438327</v>
      </c>
      <c r="H177" s="19">
        <f t="shared" si="77"/>
        <v>7.0873636865616731</v>
      </c>
      <c r="I177" s="17">
        <f t="shared" si="66"/>
        <v>1.4873636865616717</v>
      </c>
      <c r="J177" s="20">
        <f t="shared" si="67"/>
        <v>5.6000000000000014</v>
      </c>
      <c r="K177" s="20">
        <f t="shared" si="68"/>
        <v>20.200000000000003</v>
      </c>
      <c r="L177" s="17">
        <f t="shared" si="78"/>
        <v>58.438749989000002</v>
      </c>
      <c r="M177" s="20">
        <f t="shared" si="69"/>
        <v>6.5612500109999985</v>
      </c>
      <c r="N177" s="20">
        <f t="shared" si="70"/>
        <v>20.621249927999997</v>
      </c>
      <c r="O177" s="16">
        <f t="shared" si="71"/>
        <v>305.49374984399998</v>
      </c>
      <c r="P177" s="16">
        <f t="shared" si="95"/>
        <v>312.10893518993129</v>
      </c>
      <c r="Q177" s="16">
        <f t="shared" si="79"/>
        <v>322.80749988399998</v>
      </c>
      <c r="R177" s="16">
        <f t="shared" si="80"/>
        <v>48.108935189931287</v>
      </c>
      <c r="S177" s="16">
        <f t="shared" si="81"/>
        <v>58.807499883999981</v>
      </c>
      <c r="T177" s="4">
        <f t="shared" si="96"/>
        <v>-67</v>
      </c>
      <c r="U177" s="4"/>
      <c r="V177" s="4"/>
      <c r="W177" s="4"/>
      <c r="X177" s="16">
        <f t="shared" si="82"/>
        <v>57.912636313438327</v>
      </c>
      <c r="Y177" s="16">
        <f>INDEX(pred1!E:E, MATCH(bbg_all!C177, pred1!D:D, 0))</f>
        <v>58.186058354377664</v>
      </c>
      <c r="Z177" s="16">
        <f>INDEX(pred2!E:E, MATCH(bbg_all!C177, pred2!D:D, 0))</f>
        <v>56.448997068405049</v>
      </c>
      <c r="AA177" s="16">
        <f>INDEX(pred3!E:E, MATCH(bbg_all!C177, pred3!D:D, 0))</f>
        <v>57.881037330627365</v>
      </c>
      <c r="AB177" s="16">
        <f>INDEX(pred4!E:E, MATCH(bbg_all!C177, pred4!D:D, 0))</f>
        <v>59.316842269897364</v>
      </c>
      <c r="AC177" s="16">
        <f>INDEX(pred5!E:E, MATCH(bbg_all!C177, pred5!D:D, 0))</f>
        <v>57.730246543884185</v>
      </c>
      <c r="AD177" s="4"/>
      <c r="AE177" s="7">
        <v>45461</v>
      </c>
      <c r="AF177" s="3">
        <f t="shared" si="83"/>
        <v>45461</v>
      </c>
      <c r="AG177" s="1">
        <v>340</v>
      </c>
      <c r="AH177" s="1" t="s">
        <v>2</v>
      </c>
      <c r="AI177" s="14">
        <f>INDEX(daily_KORD_weather!B:B, MATCH(bbg_all!AF177, daily_KORD_weather!A:A, 0))*1.8+32</f>
        <v>85.287499999999881</v>
      </c>
      <c r="AJ177" s="14">
        <f t="shared" si="84"/>
        <v>77.753173732757489</v>
      </c>
      <c r="AK177" s="9">
        <f>INDEX(pred1!E:E, MATCH(bbg_all!AF177, pred1!D:D, 0))</f>
        <v>77.835716533660815</v>
      </c>
      <c r="AL177" s="9">
        <f>INDEX(pred2!E:E, MATCH(bbg_all!AF177, pred2!D:D, 0))</f>
        <v>79.299946165084776</v>
      </c>
      <c r="AM177" s="9">
        <f>INDEX(pred3!E:E, MATCH(bbg_all!AF177, pred3!D:D, 0))</f>
        <v>76.713021945953273</v>
      </c>
      <c r="AN177" s="9">
        <f>INDEX(pred4!E:E, MATCH(bbg_all!AF177, pred4!D:D, 0))</f>
        <v>76.967404222488312</v>
      </c>
      <c r="AO177" s="9">
        <f>INDEX(pred5!E:E, MATCH(bbg_all!AF177, pred5!D:D, 0))</f>
        <v>77.949779796600239</v>
      </c>
      <c r="AP177" s="9">
        <f t="shared" si="85"/>
        <v>7.5343262672423919</v>
      </c>
      <c r="AQ177" s="15" t="b">
        <v>0</v>
      </c>
      <c r="AR177" s="9">
        <f t="shared" si="86"/>
        <v>20.287499999999881</v>
      </c>
      <c r="AS177" s="9">
        <f t="shared" si="87"/>
        <v>12.753173732757489</v>
      </c>
      <c r="AT177" t="str">
        <f t="shared" si="72"/>
        <v>2024_6</v>
      </c>
      <c r="AU177">
        <f t="shared" si="73"/>
        <v>99.202499999998921</v>
      </c>
      <c r="AW177" s="2">
        <f t="shared" si="88"/>
        <v>45207</v>
      </c>
      <c r="AX177" s="21">
        <f>INDEX(daily_KORD_weather!H:H, MATCH(bbg_all!AW177,daily_KORD_weather!G:G, 0))*1.8+32</f>
        <v>51.25249994</v>
      </c>
      <c r="AY177" s="2">
        <f t="shared" si="89"/>
        <v>44842</v>
      </c>
      <c r="AZ177" s="22">
        <f>INDEX(daily_KORD_weather!J:J, MATCH(bbg_all!AY177,daily_KORD_weather!I:I, 0))*1.8+32</f>
        <v>46.279999994000001</v>
      </c>
      <c r="BA177" s="2">
        <f t="shared" si="90"/>
        <v>44477</v>
      </c>
      <c r="BB177" s="22">
        <f>INDEX(daily_KORD_weather!L:L, MATCH(bbg_all!BA177,daily_KORD_weather!K:K, 0))*1.8+32</f>
        <v>66.965000000000003</v>
      </c>
      <c r="BC177" s="2">
        <f t="shared" si="91"/>
        <v>44112</v>
      </c>
      <c r="BD177" s="22">
        <f>INDEX(daily_KORD_weather!N:N, MATCH(bbg_all!BC177,daily_KORD_weather!M:M, 0))*1.8+32</f>
        <v>59.427500000000002</v>
      </c>
      <c r="BE177" s="2">
        <f t="shared" si="92"/>
        <v>43746</v>
      </c>
      <c r="BF177" s="22">
        <f>INDEX(daily_KORD_weather!P:P, MATCH(bbg_all!BE177,daily_KORD_weather!O:O, 0))*1.8+32</f>
        <v>57.117500059999998</v>
      </c>
      <c r="BG177" s="2">
        <f t="shared" si="93"/>
        <v>43381</v>
      </c>
      <c r="BH177" s="22">
        <f>INDEX(daily_KORD_weather!R:R, MATCH(bbg_all!BG177,daily_KORD_weather!Q:Q, 0))*1.8+32</f>
        <v>69.589999939999998</v>
      </c>
      <c r="BP177" t="s">
        <v>35</v>
      </c>
    </row>
    <row r="178" spans="1:68">
      <c r="A178">
        <f t="shared" si="94"/>
        <v>178</v>
      </c>
      <c r="B178" t="str">
        <f t="shared" si="74"/>
        <v>2024_10</v>
      </c>
      <c r="C178" s="11">
        <v>45572</v>
      </c>
      <c r="D178" s="4" t="s">
        <v>3</v>
      </c>
      <c r="E178" s="4">
        <f t="shared" si="75"/>
        <v>245</v>
      </c>
      <c r="F178" s="17">
        <v>58.1</v>
      </c>
      <c r="G178" s="19">
        <f t="shared" si="76"/>
        <v>58.608501882553014</v>
      </c>
      <c r="H178" s="19">
        <f t="shared" si="77"/>
        <v>6.3914981174469858</v>
      </c>
      <c r="I178" s="17">
        <f t="shared" si="66"/>
        <v>-0.50850188255301276</v>
      </c>
      <c r="J178" s="20">
        <f t="shared" si="67"/>
        <v>6.8999999999999986</v>
      </c>
      <c r="K178" s="20">
        <f t="shared" si="68"/>
        <v>14.600000000000001</v>
      </c>
      <c r="L178" s="17">
        <f t="shared" si="78"/>
        <v>59.01000002</v>
      </c>
      <c r="M178" s="20">
        <f t="shared" si="69"/>
        <v>5.9899999800000003</v>
      </c>
      <c r="N178" s="20">
        <f t="shared" si="70"/>
        <v>14.631249947999997</v>
      </c>
      <c r="O178" s="16">
        <f t="shared" si="71"/>
        <v>312.05499985500001</v>
      </c>
      <c r="P178" s="16">
        <f t="shared" si="95"/>
        <v>317.84904026676747</v>
      </c>
      <c r="Q178" s="16">
        <f t="shared" si="79"/>
        <v>320.093749844</v>
      </c>
      <c r="R178" s="16">
        <f t="shared" si="80"/>
        <v>72.849040266767474</v>
      </c>
      <c r="S178" s="16">
        <f t="shared" si="81"/>
        <v>75.093749844000001</v>
      </c>
      <c r="T178" s="4">
        <f t="shared" si="96"/>
        <v>-48</v>
      </c>
      <c r="U178" s="4"/>
      <c r="V178" s="4"/>
      <c r="W178" s="4"/>
      <c r="X178" s="16">
        <f t="shared" si="82"/>
        <v>58.608501882553014</v>
      </c>
      <c r="Y178" s="16">
        <f>INDEX(pred1!E:E, MATCH(bbg_all!C178, pred1!D:D, 0))</f>
        <v>58.553194260597145</v>
      </c>
      <c r="Z178" s="16">
        <f>INDEX(pred2!E:E, MATCH(bbg_all!C178, pred2!D:D, 0))</f>
        <v>59.025330424308699</v>
      </c>
      <c r="AA178" s="16">
        <f>INDEX(pred3!E:E, MATCH(bbg_all!C178, pred3!D:D, 0))</f>
        <v>57.969464254379176</v>
      </c>
      <c r="AB178" s="16">
        <f>INDEX(pred4!E:E, MATCH(bbg_all!C178, pred4!D:D, 0))</f>
        <v>59.277669930457975</v>
      </c>
      <c r="AC178" s="16">
        <f>INDEX(pred5!E:E, MATCH(bbg_all!C178, pred5!D:D, 0))</f>
        <v>58.216850543022062</v>
      </c>
      <c r="AD178" s="4"/>
      <c r="AE178" s="7">
        <v>45460</v>
      </c>
      <c r="AF178" s="3">
        <f t="shared" si="83"/>
        <v>45460</v>
      </c>
      <c r="AG178" s="1">
        <v>337</v>
      </c>
      <c r="AH178" s="1" t="s">
        <v>2</v>
      </c>
      <c r="AI178" s="14">
        <f>INDEX(daily_KORD_weather!B:B, MATCH(bbg_all!AF178, daily_KORD_weather!A:A, 0))*1.8+32</f>
        <v>84.267499999999814</v>
      </c>
      <c r="AJ178" s="14">
        <f t="shared" si="84"/>
        <v>77.741799421310333</v>
      </c>
      <c r="AK178" s="9">
        <f>INDEX(pred1!E:E, MATCH(bbg_all!AF178, pred1!D:D, 0))</f>
        <v>77.816221380233685</v>
      </c>
      <c r="AL178" s="9">
        <f>INDEX(pred2!E:E, MATCH(bbg_all!AF178, pred2!D:D, 0))</f>
        <v>79.321623134612935</v>
      </c>
      <c r="AM178" s="9">
        <f>INDEX(pred3!E:E, MATCH(bbg_all!AF178, pred3!D:D, 0))</f>
        <v>76.757484102249094</v>
      </c>
      <c r="AN178" s="9">
        <f>INDEX(pred4!E:E, MATCH(bbg_all!AF178, pred4!D:D, 0))</f>
        <v>76.660876655578534</v>
      </c>
      <c r="AO178" s="9">
        <f>INDEX(pred5!E:E, MATCH(bbg_all!AF178, pred5!D:D, 0))</f>
        <v>78.152791833877444</v>
      </c>
      <c r="AP178" s="9">
        <f t="shared" si="85"/>
        <v>6.5257005786894808</v>
      </c>
      <c r="AQ178" s="15" t="b">
        <v>0</v>
      </c>
      <c r="AR178" s="9">
        <f t="shared" si="86"/>
        <v>19.267499999999814</v>
      </c>
      <c r="AS178" s="9">
        <f t="shared" si="87"/>
        <v>12.741799421310333</v>
      </c>
      <c r="AT178" t="str">
        <f t="shared" si="72"/>
        <v>2024_6</v>
      </c>
      <c r="AU178">
        <f t="shared" si="73"/>
        <v>79.934999999999107</v>
      </c>
      <c r="AW178" s="2">
        <f t="shared" si="88"/>
        <v>45206</v>
      </c>
      <c r="AX178" s="21">
        <f>INDEX(daily_KORD_weather!H:H, MATCH(bbg_all!AW178,daily_KORD_weather!G:G, 0))*1.8+32</f>
        <v>51.552500000000002</v>
      </c>
      <c r="AY178" s="2">
        <f t="shared" si="89"/>
        <v>44841</v>
      </c>
      <c r="AZ178" s="22">
        <f>INDEX(daily_KORD_weather!J:J, MATCH(bbg_all!AY178,daily_KORD_weather!I:I, 0))*1.8+32</f>
        <v>50.750000060000005</v>
      </c>
      <c r="BA178" s="2">
        <f t="shared" si="90"/>
        <v>44476</v>
      </c>
      <c r="BB178" s="22">
        <f>INDEX(daily_KORD_weather!L:L, MATCH(bbg_all!BA178,daily_KORD_weather!K:K, 0))*1.8+32</f>
        <v>68.142500060000003</v>
      </c>
      <c r="BC178" s="2">
        <f t="shared" si="91"/>
        <v>44111</v>
      </c>
      <c r="BD178" s="22">
        <f>INDEX(daily_KORD_weather!N:N, MATCH(bbg_all!BC178,daily_KORD_weather!M:M, 0))*1.8+32</f>
        <v>67.122500000000002</v>
      </c>
      <c r="BE178" s="2">
        <f t="shared" si="92"/>
        <v>43745</v>
      </c>
      <c r="BF178" s="22">
        <f>INDEX(daily_KORD_weather!P:P, MATCH(bbg_all!BE178,daily_KORD_weather!O:O, 0))*1.8+32</f>
        <v>58.647500059999999</v>
      </c>
      <c r="BG178" s="2">
        <f t="shared" si="93"/>
        <v>43380</v>
      </c>
      <c r="BH178" s="22">
        <f>INDEX(daily_KORD_weather!R:R, MATCH(bbg_all!BG178,daily_KORD_weather!Q:Q, 0))*1.8+32</f>
        <v>57.844999940000001</v>
      </c>
      <c r="BP178" t="s">
        <v>35</v>
      </c>
    </row>
    <row r="179" spans="1:68">
      <c r="A179">
        <f t="shared" si="94"/>
        <v>179</v>
      </c>
      <c r="B179" t="str">
        <f t="shared" si="74"/>
        <v>2024_10</v>
      </c>
      <c r="C179" s="11">
        <v>45571</v>
      </c>
      <c r="D179" s="4" t="s">
        <v>3</v>
      </c>
      <c r="E179" s="4" t="e">
        <f t="shared" si="75"/>
        <v>#N/A</v>
      </c>
      <c r="F179" s="17">
        <v>71.900000000000006</v>
      </c>
      <c r="G179" s="19">
        <f t="shared" si="76"/>
        <v>61.654418268203642</v>
      </c>
      <c r="H179" s="19">
        <f t="shared" si="77"/>
        <v>3.3455817317963579</v>
      </c>
      <c r="I179" s="17">
        <f t="shared" si="66"/>
        <v>10.245581731796364</v>
      </c>
      <c r="J179" s="20">
        <f t="shared" si="67"/>
        <v>0</v>
      </c>
      <c r="K179" s="20">
        <f t="shared" si="68"/>
        <v>7.7000000000000028</v>
      </c>
      <c r="L179" s="17">
        <f t="shared" si="78"/>
        <v>61.678750009999995</v>
      </c>
      <c r="M179" s="20">
        <f t="shared" si="69"/>
        <v>3.3212499900000054</v>
      </c>
      <c r="N179" s="20">
        <f t="shared" si="70"/>
        <v>11.309999957999992</v>
      </c>
      <c r="O179" s="16">
        <f t="shared" si="71"/>
        <v>318.044999835</v>
      </c>
      <c r="P179" s="16">
        <f t="shared" si="95"/>
        <v>323.63793848682974</v>
      </c>
      <c r="Q179" s="16">
        <f t="shared" si="79"/>
        <v>319.75499985499999</v>
      </c>
      <c r="R179" s="16" t="str">
        <f t="shared" si="80"/>
        <v>#N/A</v>
      </c>
      <c r="S179" s="16" t="str">
        <f t="shared" si="81"/>
        <v>#N/A</v>
      </c>
      <c r="T179" s="4" t="str">
        <f t="shared" si="96"/>
        <v>#N/A</v>
      </c>
      <c r="U179" s="4"/>
      <c r="V179" s="4"/>
      <c r="W179" s="4"/>
      <c r="X179" s="16">
        <f t="shared" si="82"/>
        <v>61.654418268203642</v>
      </c>
      <c r="Y179" s="16">
        <f>INDEX(pred1!E:E, MATCH(bbg_all!C179, pred1!D:D, 0))</f>
        <v>61.826020479202171</v>
      </c>
      <c r="Z179" s="16">
        <f>INDEX(pred2!E:E, MATCH(bbg_all!C179, pred2!D:D, 0))</f>
        <v>62.008595371246244</v>
      </c>
      <c r="AA179" s="16">
        <f>INDEX(pred3!E:E, MATCH(bbg_all!C179, pred3!D:D, 0))</f>
        <v>61.089816617965596</v>
      </c>
      <c r="AB179" s="16">
        <f>INDEX(pred4!E:E, MATCH(bbg_all!C179, pred4!D:D, 0))</f>
        <v>62.183780169486916</v>
      </c>
      <c r="AC179" s="16">
        <f>INDEX(pred5!E:E, MATCH(bbg_all!C179, pred5!D:D, 0))</f>
        <v>61.163878703117291</v>
      </c>
      <c r="AD179" s="4"/>
      <c r="AE179" s="7">
        <v>45457</v>
      </c>
      <c r="AF179" s="3">
        <f t="shared" si="83"/>
        <v>45457</v>
      </c>
      <c r="AG179" s="1">
        <v>326</v>
      </c>
      <c r="AH179" s="1" t="s">
        <v>2</v>
      </c>
      <c r="AI179" s="14">
        <f>INDEX(daily_KORD_weather!B:B, MATCH(bbg_all!AF179, daily_KORD_weather!A:A, 0))*1.8+32</f>
        <v>77.419999999999931</v>
      </c>
      <c r="AJ179" s="14">
        <f t="shared" si="84"/>
        <v>70.22371240615837</v>
      </c>
      <c r="AK179" s="9">
        <f>INDEX(pred1!E:E, MATCH(bbg_all!AF179, pred1!D:D, 0))</f>
        <v>69.940717697143469</v>
      </c>
      <c r="AL179" s="9">
        <f>INDEX(pred2!E:E, MATCH(bbg_all!AF179, pred2!D:D, 0))</f>
        <v>72.013319253921424</v>
      </c>
      <c r="AM179" s="9">
        <f>INDEX(pred3!E:E, MATCH(bbg_all!AF179, pred3!D:D, 0))</f>
        <v>69.310120344161902</v>
      </c>
      <c r="AN179" s="9">
        <f>INDEX(pred4!E:E, MATCH(bbg_all!AF179, pred4!D:D, 0))</f>
        <v>69.20338544845572</v>
      </c>
      <c r="AO179" s="9">
        <f>INDEX(pred5!E:E, MATCH(bbg_all!AF179, pred5!D:D, 0))</f>
        <v>70.651019287109307</v>
      </c>
      <c r="AP179" s="9">
        <f t="shared" si="85"/>
        <v>7.1962875938415607</v>
      </c>
      <c r="AQ179" s="15" t="b">
        <v>0</v>
      </c>
      <c r="AR179" s="9">
        <f t="shared" si="86"/>
        <v>12.419999999999931</v>
      </c>
      <c r="AS179" s="9">
        <f t="shared" si="87"/>
        <v>5.22371240615837</v>
      </c>
      <c r="AT179" t="str">
        <f t="shared" si="72"/>
        <v>2024_6</v>
      </c>
      <c r="AU179">
        <f t="shared" si="73"/>
        <v>67.514999999999176</v>
      </c>
      <c r="AW179" s="2">
        <f t="shared" si="88"/>
        <v>45205</v>
      </c>
      <c r="AX179" s="21">
        <f>INDEX(daily_KORD_weather!H:H, MATCH(bbg_all!AW179,daily_KORD_weather!G:G, 0))*1.8+32</f>
        <v>57.717500000000001</v>
      </c>
      <c r="AY179" s="2">
        <f t="shared" si="89"/>
        <v>44840</v>
      </c>
      <c r="AZ179" s="22">
        <f>INDEX(daily_KORD_weather!J:J, MATCH(bbg_all!AY179,daily_KORD_weather!I:I, 0))*1.8+32</f>
        <v>64.250000060000005</v>
      </c>
      <c r="BA179" s="2">
        <f t="shared" si="90"/>
        <v>44475</v>
      </c>
      <c r="BB179" s="22">
        <f>INDEX(daily_KORD_weather!L:L, MATCH(bbg_all!BA179,daily_KORD_weather!K:K, 0))*1.8+32</f>
        <v>65.577500060000006</v>
      </c>
      <c r="BC179" s="2">
        <f t="shared" si="91"/>
        <v>44110</v>
      </c>
      <c r="BD179" s="22">
        <f>INDEX(daily_KORD_weather!N:N, MATCH(bbg_all!BC179,daily_KORD_weather!M:M, 0))*1.8+32</f>
        <v>60.335000059999999</v>
      </c>
      <c r="BE179" s="2">
        <f t="shared" si="92"/>
        <v>43744</v>
      </c>
      <c r="BF179" s="22">
        <f>INDEX(daily_KORD_weather!P:P, MATCH(bbg_all!BE179,daily_KORD_weather!O:O, 0))*1.8+32</f>
        <v>58.542499939999999</v>
      </c>
      <c r="BG179" s="2">
        <f t="shared" si="93"/>
        <v>43379</v>
      </c>
      <c r="BH179" s="22">
        <f>INDEX(daily_KORD_weather!R:R, MATCH(bbg_all!BG179,daily_KORD_weather!Q:Q, 0))*1.8+32</f>
        <v>63.649999940000001</v>
      </c>
      <c r="BP179" t="s">
        <v>35</v>
      </c>
    </row>
    <row r="180" spans="1:68">
      <c r="A180">
        <f t="shared" si="94"/>
        <v>180</v>
      </c>
      <c r="B180" t="str">
        <f t="shared" si="74"/>
        <v>2024_10</v>
      </c>
      <c r="C180" s="11">
        <v>45570</v>
      </c>
      <c r="D180" s="4" t="s">
        <v>3</v>
      </c>
      <c r="E180" s="4" t="e">
        <f t="shared" si="75"/>
        <v>#N/A</v>
      </c>
      <c r="F180" s="17">
        <v>66.7</v>
      </c>
      <c r="G180" s="19">
        <f t="shared" si="76"/>
        <v>62.394736251830977</v>
      </c>
      <c r="H180" s="19">
        <f t="shared" si="77"/>
        <v>2.6052637481690226</v>
      </c>
      <c r="I180" s="17">
        <f t="shared" si="66"/>
        <v>4.3052637481690255</v>
      </c>
      <c r="J180" s="20">
        <f t="shared" si="67"/>
        <v>0</v>
      </c>
      <c r="K180" s="20">
        <f t="shared" si="68"/>
        <v>7.7000000000000028</v>
      </c>
      <c r="L180" s="17">
        <f t="shared" si="78"/>
        <v>59.677500010999999</v>
      </c>
      <c r="M180" s="20">
        <f t="shared" si="69"/>
        <v>5.3224999890000007</v>
      </c>
      <c r="N180" s="20">
        <f t="shared" si="70"/>
        <v>5.987499968999991</v>
      </c>
      <c r="O180" s="16">
        <f t="shared" si="71"/>
        <v>321.36624982500001</v>
      </c>
      <c r="P180" s="16">
        <f t="shared" si="95"/>
        <v>331.92432529048392</v>
      </c>
      <c r="Q180" s="16">
        <f t="shared" si="79"/>
        <v>325.74499983499999</v>
      </c>
      <c r="R180" s="16" t="str">
        <f t="shared" si="80"/>
        <v>#N/A</v>
      </c>
      <c r="S180" s="16" t="str">
        <f t="shared" si="81"/>
        <v>#N/A</v>
      </c>
      <c r="T180" s="4" t="str">
        <f t="shared" si="96"/>
        <v>#N/A</v>
      </c>
      <c r="U180" s="4"/>
      <c r="V180" s="4"/>
      <c r="W180" s="4"/>
      <c r="X180" s="16">
        <f t="shared" si="82"/>
        <v>62.394736251830977</v>
      </c>
      <c r="Y180" s="16">
        <f>INDEX(pred1!E:E, MATCH(bbg_all!C180, pred1!D:D, 0))</f>
        <v>62.448751592636036</v>
      </c>
      <c r="Z180" s="16">
        <f>INDEX(pred2!E:E, MATCH(bbg_all!C180, pred2!D:D, 0))</f>
        <v>63.550167536735437</v>
      </c>
      <c r="AA180" s="16">
        <f>INDEX(pred3!E:E, MATCH(bbg_all!C180, pred3!D:D, 0))</f>
        <v>61.42824609279625</v>
      </c>
      <c r="AB180" s="16">
        <f>INDEX(pred4!E:E, MATCH(bbg_all!C180, pred4!D:D, 0))</f>
        <v>62.121981215476922</v>
      </c>
      <c r="AC180" s="16">
        <f>INDEX(pred5!E:E, MATCH(bbg_all!C180, pred5!D:D, 0))</f>
        <v>62.424534821510235</v>
      </c>
      <c r="AD180" s="4"/>
      <c r="AE180" s="7">
        <v>45456</v>
      </c>
      <c r="AF180" s="3">
        <f t="shared" si="83"/>
        <v>45456</v>
      </c>
      <c r="AG180" s="1">
        <v>330</v>
      </c>
      <c r="AH180" s="1" t="s">
        <v>2</v>
      </c>
      <c r="AI180" s="14">
        <f>INDEX(daily_KORD_weather!B:B, MATCH(bbg_all!AF180, daily_KORD_weather!A:A, 0))*1.8+32</f>
        <v>81.627499999999941</v>
      </c>
      <c r="AJ180" s="14">
        <f t="shared" si="84"/>
        <v>70.418518514633092</v>
      </c>
      <c r="AK180" s="9">
        <f>INDEX(pred1!E:E, MATCH(bbg_all!AF180, pred1!D:D, 0))</f>
        <v>70.537756538390994</v>
      </c>
      <c r="AL180" s="9">
        <f>INDEX(pred2!E:E, MATCH(bbg_all!AF180, pred2!D:D, 0))</f>
        <v>71.841995334625167</v>
      </c>
      <c r="AM180" s="9">
        <f>INDEX(pred3!E:E, MATCH(bbg_all!AF180, pred3!D:D, 0))</f>
        <v>69.597772598266516</v>
      </c>
      <c r="AN180" s="9">
        <f>INDEX(pred4!E:E, MATCH(bbg_all!AF180, pred4!D:D, 0))</f>
        <v>69.188805103301902</v>
      </c>
      <c r="AO180" s="9">
        <f>INDEX(pred5!E:E, MATCH(bbg_all!AF180, pred5!D:D, 0))</f>
        <v>70.926262998580825</v>
      </c>
      <c r="AP180" s="9">
        <f t="shared" si="85"/>
        <v>11.208981485366849</v>
      </c>
      <c r="AQ180" s="15" t="b">
        <v>0</v>
      </c>
      <c r="AR180" s="9">
        <f t="shared" si="86"/>
        <v>16.627499999999941</v>
      </c>
      <c r="AS180" s="9">
        <f t="shared" si="87"/>
        <v>5.4185185146330923</v>
      </c>
      <c r="AT180" t="str">
        <f t="shared" si="72"/>
        <v>2024_6</v>
      </c>
      <c r="AU180">
        <f t="shared" si="73"/>
        <v>50.887499999999235</v>
      </c>
      <c r="AW180" s="2">
        <f t="shared" si="88"/>
        <v>45204</v>
      </c>
      <c r="AX180" s="21">
        <f>INDEX(daily_KORD_weather!H:H, MATCH(bbg_all!AW180,daily_KORD_weather!G:G, 0))*1.8+32</f>
        <v>70.962499940000001</v>
      </c>
      <c r="AY180" s="2">
        <f t="shared" si="89"/>
        <v>44839</v>
      </c>
      <c r="AZ180" s="22">
        <f>INDEX(daily_KORD_weather!J:J, MATCH(bbg_all!AY180,daily_KORD_weather!I:I, 0))*1.8+32</f>
        <v>61.137500000000003</v>
      </c>
      <c r="BA180" s="2">
        <f t="shared" si="90"/>
        <v>44474</v>
      </c>
      <c r="BB180" s="22">
        <f>INDEX(daily_KORD_weather!L:L, MATCH(bbg_all!BA180,daily_KORD_weather!K:K, 0))*1.8+32</f>
        <v>65.645000060000001</v>
      </c>
      <c r="BC180" s="2">
        <f t="shared" si="91"/>
        <v>44109</v>
      </c>
      <c r="BD180" s="22">
        <f>INDEX(daily_KORD_weather!N:N, MATCH(bbg_all!BC180,daily_KORD_weather!M:M, 0))*1.8+32</f>
        <v>48.455000005999999</v>
      </c>
      <c r="BE180" s="2">
        <f t="shared" si="92"/>
        <v>43743</v>
      </c>
      <c r="BF180" s="22">
        <f>INDEX(daily_KORD_weather!P:P, MATCH(bbg_all!BE180,daily_KORD_weather!O:O, 0))*1.8+32</f>
        <v>54.612499999999997</v>
      </c>
      <c r="BG180" s="2">
        <f t="shared" si="93"/>
        <v>43378</v>
      </c>
      <c r="BH180" s="22">
        <f>INDEX(daily_KORD_weather!R:R, MATCH(bbg_all!BG180,daily_KORD_weather!Q:Q, 0))*1.8+32</f>
        <v>57.252500060000003</v>
      </c>
      <c r="BP180" t="s">
        <v>35</v>
      </c>
    </row>
    <row r="181" spans="1:68">
      <c r="A181">
        <f t="shared" si="94"/>
        <v>181</v>
      </c>
      <c r="B181" t="str">
        <f t="shared" si="74"/>
        <v>2024_10</v>
      </c>
      <c r="C181" s="11">
        <v>45569</v>
      </c>
      <c r="D181" s="4" t="s">
        <v>3</v>
      </c>
      <c r="E181" s="4">
        <f t="shared" si="75"/>
        <v>273</v>
      </c>
      <c r="F181" s="17">
        <v>63.9</v>
      </c>
      <c r="G181" s="19">
        <f t="shared" si="76"/>
        <v>62.466105256080553</v>
      </c>
      <c r="H181" s="19">
        <f t="shared" si="77"/>
        <v>2.533894743919447</v>
      </c>
      <c r="I181" s="17">
        <f t="shared" si="66"/>
        <v>1.4338947439194456</v>
      </c>
      <c r="J181" s="20">
        <f t="shared" si="67"/>
        <v>1.1000000000000014</v>
      </c>
      <c r="K181" s="20">
        <f t="shared" si="68"/>
        <v>7.7000000000000028</v>
      </c>
      <c r="L181" s="17">
        <f t="shared" si="78"/>
        <v>61.518750011000002</v>
      </c>
      <c r="M181" s="20">
        <f t="shared" si="69"/>
        <v>3.4812499889999984</v>
      </c>
      <c r="N181" s="20">
        <f t="shared" si="70"/>
        <v>2.5062499799999927</v>
      </c>
      <c r="O181" s="16">
        <f t="shared" si="71"/>
        <v>326.688749814</v>
      </c>
      <c r="P181" s="16">
        <f t="shared" si="95"/>
        <v>335.30571853051322</v>
      </c>
      <c r="Q181" s="16">
        <f t="shared" si="79"/>
        <v>329.066249825</v>
      </c>
      <c r="R181" s="16">
        <f t="shared" si="80"/>
        <v>62.305718530513218</v>
      </c>
      <c r="S181" s="16">
        <f t="shared" si="81"/>
        <v>56.066249825</v>
      </c>
      <c r="T181" s="4">
        <f t="shared" si="96"/>
        <v>-76</v>
      </c>
      <c r="U181" s="4"/>
      <c r="V181" s="4"/>
      <c r="W181" s="4"/>
      <c r="X181" s="16">
        <f t="shared" si="82"/>
        <v>62.466105256080553</v>
      </c>
      <c r="Y181" s="16">
        <f>INDEX(pred1!E:E, MATCH(bbg_all!C181, pred1!D:D, 0))</f>
        <v>62.438408350944457</v>
      </c>
      <c r="Z181" s="16">
        <f>INDEX(pred2!E:E, MATCH(bbg_all!C181, pred2!D:D, 0))</f>
        <v>63.511984467506323</v>
      </c>
      <c r="AA181" s="16">
        <f>INDEX(pred3!E:E, MATCH(bbg_all!C181, pred3!D:D, 0))</f>
        <v>61.578317761421125</v>
      </c>
      <c r="AB181" s="16">
        <f>INDEX(pred4!E:E, MATCH(bbg_all!C181, pred4!D:D, 0))</f>
        <v>62.16036183834067</v>
      </c>
      <c r="AC181" s="16">
        <f>INDEX(pred5!E:E, MATCH(bbg_all!C181, pred5!D:D, 0))</f>
        <v>62.641453862190161</v>
      </c>
      <c r="AD181" s="4"/>
      <c r="AE181" s="7">
        <v>45455</v>
      </c>
      <c r="AF181" s="3">
        <f t="shared" si="83"/>
        <v>45455</v>
      </c>
      <c r="AG181" s="1">
        <v>307</v>
      </c>
      <c r="AH181" s="1" t="s">
        <v>2</v>
      </c>
      <c r="AI181" s="14">
        <f>INDEX(daily_KORD_weather!B:B, MATCH(bbg_all!AF181, daily_KORD_weather!A:A, 0))*1.8+32</f>
        <v>76.467499999999887</v>
      </c>
      <c r="AJ181" s="14">
        <f t="shared" si="84"/>
        <v>68.97462828159324</v>
      </c>
      <c r="AK181" s="9">
        <f>INDEX(pred1!E:E, MATCH(bbg_all!AF181, pred1!D:D, 0))</f>
        <v>68.617480278015051</v>
      </c>
      <c r="AL181" s="9">
        <f>INDEX(pred2!E:E, MATCH(bbg_all!AF181, pred2!D:D, 0))</f>
        <v>70.975536108016883</v>
      </c>
      <c r="AM181" s="9">
        <f>INDEX(pred3!E:E, MATCH(bbg_all!AF181, pred3!D:D, 0))</f>
        <v>68.182327771186721</v>
      </c>
      <c r="AN181" s="9">
        <f>INDEX(pred4!E:E, MATCH(bbg_all!AF181, pred4!D:D, 0))</f>
        <v>67.394745445251388</v>
      </c>
      <c r="AO181" s="9">
        <f>INDEX(pred5!E:E, MATCH(bbg_all!AF181, pred5!D:D, 0))</f>
        <v>69.703051805496145</v>
      </c>
      <c r="AP181" s="9">
        <f t="shared" si="85"/>
        <v>7.4928717184066471</v>
      </c>
      <c r="AQ181" s="15" t="b">
        <v>0</v>
      </c>
      <c r="AR181" s="9">
        <f t="shared" si="86"/>
        <v>11.467499999999887</v>
      </c>
      <c r="AS181" s="9">
        <f t="shared" si="87"/>
        <v>3.9746282815932403</v>
      </c>
      <c r="AT181" t="str">
        <f t="shared" si="72"/>
        <v>2024_6</v>
      </c>
      <c r="AU181">
        <f t="shared" si="73"/>
        <v>39.419999999999348</v>
      </c>
      <c r="AW181" s="2">
        <f t="shared" si="88"/>
        <v>45203</v>
      </c>
      <c r="AX181" s="21">
        <f>INDEX(daily_KORD_weather!H:H, MATCH(bbg_all!AW181,daily_KORD_weather!G:G, 0))*1.8+32</f>
        <v>77.952500060000006</v>
      </c>
      <c r="AY181" s="2">
        <f t="shared" si="89"/>
        <v>44838</v>
      </c>
      <c r="AZ181" s="22">
        <f>INDEX(daily_KORD_weather!J:J, MATCH(bbg_all!AY181,daily_KORD_weather!I:I, 0))*1.8+32</f>
        <v>57.297500060000004</v>
      </c>
      <c r="BA181" s="2">
        <f t="shared" si="90"/>
        <v>44473</v>
      </c>
      <c r="BB181" s="22">
        <f>INDEX(daily_KORD_weather!L:L, MATCH(bbg_all!BA181,daily_KORD_weather!K:K, 0))*1.8+32</f>
        <v>66.965000000000003</v>
      </c>
      <c r="BC181" s="2">
        <f t="shared" si="91"/>
        <v>44108</v>
      </c>
      <c r="BD181" s="22">
        <f>INDEX(daily_KORD_weather!N:N, MATCH(bbg_all!BC181,daily_KORD_weather!M:M, 0))*1.8+32</f>
        <v>49.085000006000001</v>
      </c>
      <c r="BE181" s="2">
        <f t="shared" si="92"/>
        <v>43742</v>
      </c>
      <c r="BF181" s="22">
        <f>INDEX(daily_KORD_weather!P:P, MATCH(bbg_all!BE181,daily_KORD_weather!O:O, 0))*1.8+32</f>
        <v>51.8675</v>
      </c>
      <c r="BG181" s="2">
        <f t="shared" si="93"/>
        <v>43377</v>
      </c>
      <c r="BH181" s="22">
        <f>INDEX(daily_KORD_weather!R:R, MATCH(bbg_all!BG181,daily_KORD_weather!Q:Q, 0))*1.8+32</f>
        <v>65.944999940000002</v>
      </c>
      <c r="BP181" t="s">
        <v>35</v>
      </c>
    </row>
    <row r="182" spans="1:68">
      <c r="A182">
        <f t="shared" si="94"/>
        <v>182</v>
      </c>
      <c r="B182" t="str">
        <f t="shared" si="74"/>
        <v>2024_10</v>
      </c>
      <c r="C182" s="11">
        <v>45568</v>
      </c>
      <c r="D182" s="4" t="s">
        <v>3</v>
      </c>
      <c r="E182" s="4">
        <f t="shared" si="75"/>
        <v>282</v>
      </c>
      <c r="F182" s="17">
        <v>63.9</v>
      </c>
      <c r="G182" s="19">
        <f t="shared" si="76"/>
        <v>62.047575564384374</v>
      </c>
      <c r="H182" s="19">
        <f t="shared" si="77"/>
        <v>2.952424435615626</v>
      </c>
      <c r="I182" s="17">
        <f t="shared" si="66"/>
        <v>1.8524244356156245</v>
      </c>
      <c r="J182" s="20">
        <f t="shared" si="67"/>
        <v>1.1000000000000014</v>
      </c>
      <c r="K182" s="20">
        <f t="shared" si="68"/>
        <v>6.6000000000000014</v>
      </c>
      <c r="L182" s="17">
        <f t="shared" si="78"/>
        <v>63.78875</v>
      </c>
      <c r="M182" s="20">
        <f t="shared" si="69"/>
        <v>1.2112499999999997</v>
      </c>
      <c r="N182" s="20">
        <f t="shared" si="70"/>
        <v>1.2949999799999929</v>
      </c>
      <c r="O182" s="16">
        <f t="shared" si="71"/>
        <v>330.169999803</v>
      </c>
      <c r="P182" s="16">
        <f t="shared" si="95"/>
        <v>331.17110191189346</v>
      </c>
      <c r="Q182" s="16">
        <f t="shared" si="79"/>
        <v>333.28874981400003</v>
      </c>
      <c r="R182" s="16">
        <f t="shared" si="80"/>
        <v>49.171101911893459</v>
      </c>
      <c r="S182" s="16">
        <f t="shared" si="81"/>
        <v>51.288749814000028</v>
      </c>
      <c r="T182" s="4">
        <f t="shared" si="96"/>
        <v>-85</v>
      </c>
      <c r="U182" s="4"/>
      <c r="V182" s="4"/>
      <c r="W182" s="4"/>
      <c r="X182" s="16">
        <f t="shared" si="82"/>
        <v>62.047575564384374</v>
      </c>
      <c r="Y182" s="16">
        <f>INDEX(pred1!E:E, MATCH(bbg_all!C182, pred1!D:D, 0))</f>
        <v>62.038963985443011</v>
      </c>
      <c r="Z182" s="16">
        <f>INDEX(pred2!E:E, MATCH(bbg_all!C182, pred2!D:D, 0))</f>
        <v>62.366041493415736</v>
      </c>
      <c r="AA182" s="16">
        <f>INDEX(pred3!E:E, MATCH(bbg_all!C182, pred3!D:D, 0))</f>
        <v>61.237103009223858</v>
      </c>
      <c r="AB182" s="16">
        <f>INDEX(pred4!E:E, MATCH(bbg_all!C182, pred4!D:D, 0))</f>
        <v>62.361828207969594</v>
      </c>
      <c r="AC182" s="16">
        <f>INDEX(pred5!E:E, MATCH(bbg_all!C182, pred5!D:D, 0))</f>
        <v>62.233941125869663</v>
      </c>
      <c r="AD182" s="4"/>
      <c r="AE182" s="7">
        <v>45454</v>
      </c>
      <c r="AF182" s="3">
        <f t="shared" si="83"/>
        <v>45454</v>
      </c>
      <c r="AG182" s="1">
        <v>292</v>
      </c>
      <c r="AH182" s="1" t="s">
        <v>2</v>
      </c>
      <c r="AI182" s="14">
        <f>INDEX(daily_KORD_weather!B:B, MATCH(bbg_all!AF182, daily_KORD_weather!A:A, 0))*1.8+32</f>
        <v>62.832499999999882</v>
      </c>
      <c r="AJ182" s="14">
        <f t="shared" si="84"/>
        <v>66.267258329391396</v>
      </c>
      <c r="AK182" s="9">
        <f>INDEX(pred1!E:E, MATCH(bbg_all!AF182, pred1!D:D, 0))</f>
        <v>65.486937665939223</v>
      </c>
      <c r="AL182" s="9">
        <f>INDEX(pred2!E:E, MATCH(bbg_all!AF182, pred2!D:D, 0))</f>
        <v>68.829791498184122</v>
      </c>
      <c r="AM182" s="9">
        <f>INDEX(pred3!E:E, MATCH(bbg_all!AF182, pred3!D:D, 0))</f>
        <v>65.087492084503097</v>
      </c>
      <c r="AN182" s="9">
        <f>INDEX(pred4!E:E, MATCH(bbg_all!AF182, pred4!D:D, 0))</f>
        <v>64.430530977249077</v>
      </c>
      <c r="AO182" s="9">
        <f>INDEX(pred5!E:E, MATCH(bbg_all!AF182, pred5!D:D, 0))</f>
        <v>67.501539421081446</v>
      </c>
      <c r="AP182" s="9">
        <f t="shared" si="85"/>
        <v>-3.4347583293915136</v>
      </c>
      <c r="AQ182" s="15" t="b">
        <v>0</v>
      </c>
      <c r="AR182" s="9">
        <f t="shared" si="86"/>
        <v>0</v>
      </c>
      <c r="AS182" s="9">
        <f t="shared" si="87"/>
        <v>1.2672583293913959</v>
      </c>
      <c r="AT182" t="str">
        <f t="shared" si="72"/>
        <v>2024_6</v>
      </c>
      <c r="AU182">
        <f t="shared" si="73"/>
        <v>39.419999999999348</v>
      </c>
      <c r="AW182" s="2">
        <f t="shared" si="88"/>
        <v>45202</v>
      </c>
      <c r="AX182" s="21">
        <f>INDEX(daily_KORD_weather!H:H, MATCH(bbg_all!AW182,daily_KORD_weather!G:G, 0))*1.8+32</f>
        <v>75.282499940000008</v>
      </c>
      <c r="AY182" s="2">
        <f t="shared" si="89"/>
        <v>44837</v>
      </c>
      <c r="AZ182" s="22">
        <f>INDEX(daily_KORD_weather!J:J, MATCH(bbg_all!AY182,daily_KORD_weather!I:I, 0))*1.8+32</f>
        <v>56.457499999999996</v>
      </c>
      <c r="BA182" s="2">
        <f t="shared" si="90"/>
        <v>44472</v>
      </c>
      <c r="BB182" s="22">
        <f>INDEX(daily_KORD_weather!L:L, MATCH(bbg_all!BA182,daily_KORD_weather!K:K, 0))*1.8+32</f>
        <v>70.437500060000005</v>
      </c>
      <c r="BC182" s="2">
        <f t="shared" si="91"/>
        <v>44107</v>
      </c>
      <c r="BD182" s="22">
        <f>INDEX(daily_KORD_weather!N:N, MATCH(bbg_all!BC182,daily_KORD_weather!M:M, 0))*1.8+32</f>
        <v>50.045000000000002</v>
      </c>
      <c r="BE182" s="2">
        <f t="shared" si="92"/>
        <v>43741</v>
      </c>
      <c r="BF182" s="22">
        <f>INDEX(daily_KORD_weather!P:P, MATCH(bbg_all!BE182,daily_KORD_weather!O:O, 0))*1.8+32</f>
        <v>60.830000059999996</v>
      </c>
      <c r="BG182" s="2">
        <f t="shared" si="93"/>
        <v>43376</v>
      </c>
      <c r="BH182" s="22">
        <f>INDEX(daily_KORD_weather!R:R, MATCH(bbg_all!BG182,daily_KORD_weather!Q:Q, 0))*1.8+32</f>
        <v>69.679999940000002</v>
      </c>
      <c r="BP182" t="s">
        <v>35</v>
      </c>
    </row>
    <row r="183" spans="1:68">
      <c r="A183">
        <f t="shared" si="94"/>
        <v>183</v>
      </c>
      <c r="B183" t="str">
        <f t="shared" si="74"/>
        <v>2024_10</v>
      </c>
      <c r="C183" s="11">
        <v>45567</v>
      </c>
      <c r="D183" s="4" t="str">
        <f>INDEX(AH:AH, MATCH(C183, AF:AF, 0))</f>
        <v>H</v>
      </c>
      <c r="E183" s="4">
        <f t="shared" si="75"/>
        <v>292</v>
      </c>
      <c r="F183" s="17">
        <v>59.5</v>
      </c>
      <c r="G183" s="19">
        <f t="shared" si="76"/>
        <v>62.045508775710971</v>
      </c>
      <c r="H183" s="19">
        <f t="shared" si="77"/>
        <v>2.9544912242890291</v>
      </c>
      <c r="I183" s="17">
        <f t="shared" si="66"/>
        <v>-2.5455087757109709</v>
      </c>
      <c r="J183" s="20">
        <f t="shared" si="67"/>
        <v>5.5</v>
      </c>
      <c r="K183" s="20">
        <f t="shared" si="68"/>
        <v>5.5</v>
      </c>
      <c r="L183" s="17">
        <f t="shared" si="78"/>
        <v>63.705000020000007</v>
      </c>
      <c r="M183" s="20">
        <f t="shared" si="69"/>
        <v>1.2949999799999929</v>
      </c>
      <c r="N183" s="20">
        <f t="shared" si="70"/>
        <v>0</v>
      </c>
      <c r="O183" s="16">
        <f t="shared" si="71"/>
        <v>331.381249803</v>
      </c>
      <c r="P183" s="16">
        <f t="shared" si="95"/>
        <v>328.82241262094743</v>
      </c>
      <c r="Q183" s="16">
        <f t="shared" si="79"/>
        <v>335.669999803</v>
      </c>
      <c r="R183" s="16">
        <f t="shared" si="80"/>
        <v>36.822412620947432</v>
      </c>
      <c r="S183" s="16">
        <f t="shared" si="81"/>
        <v>43.669999802999996</v>
      </c>
      <c r="T183" s="4">
        <f t="shared" si="96"/>
        <v>-95</v>
      </c>
      <c r="U183" s="4"/>
      <c r="V183" s="4"/>
      <c r="W183" s="4"/>
      <c r="X183" s="16">
        <f t="shared" si="82"/>
        <v>62.045508775710971</v>
      </c>
      <c r="Y183" s="16">
        <f>INDEX(pred1!E:E, MATCH(bbg_all!C183, pred1!D:D, 0))</f>
        <v>62.007505750656044</v>
      </c>
      <c r="Z183" s="16">
        <f>INDEX(pred2!E:E, MATCH(bbg_all!C183, pred2!D:D, 0))</f>
        <v>62.659978199005025</v>
      </c>
      <c r="AA183" s="16">
        <f>INDEX(pred3!E:E, MATCH(bbg_all!C183, pred3!D:D, 0))</f>
        <v>61.135738110542214</v>
      </c>
      <c r="AB183" s="16">
        <f>INDEX(pred4!E:E, MATCH(bbg_all!C183, pred4!D:D, 0))</f>
        <v>62.281748676299983</v>
      </c>
      <c r="AC183" s="16">
        <f>INDEX(pred5!E:E, MATCH(bbg_all!C183, pred5!D:D, 0))</f>
        <v>62.14257314205161</v>
      </c>
      <c r="AD183" s="4"/>
      <c r="AE183" s="7">
        <v>45453</v>
      </c>
      <c r="AF183" s="3">
        <f t="shared" si="83"/>
        <v>45453</v>
      </c>
      <c r="AG183" s="1">
        <v>275</v>
      </c>
      <c r="AH183" s="1" t="s">
        <v>2</v>
      </c>
      <c r="AI183" s="14">
        <f>INDEX(daily_KORD_weather!B:B, MATCH(bbg_all!AF183, daily_KORD_weather!A:A, 0))*1.8+32</f>
        <v>60.97249999999994</v>
      </c>
      <c r="AJ183" s="14">
        <f t="shared" si="84"/>
        <v>66.409633860587974</v>
      </c>
      <c r="AK183" s="9">
        <f>INDEX(pred1!E:E, MATCH(bbg_all!AF183, pred1!D:D, 0))</f>
        <v>65.97561011314383</v>
      </c>
      <c r="AL183" s="9">
        <f>INDEX(pred2!E:E, MATCH(bbg_all!AF183, pred2!D:D, 0))</f>
        <v>68.183011913299495</v>
      </c>
      <c r="AM183" s="9">
        <f>INDEX(pred3!E:E, MATCH(bbg_all!AF183, pred3!D:D, 0))</f>
        <v>65.45565624237048</v>
      </c>
      <c r="AN183" s="9">
        <f>INDEX(pred4!E:E, MATCH(bbg_all!AF183, pred4!D:D, 0))</f>
        <v>65.429015755653296</v>
      </c>
      <c r="AO183" s="9">
        <f>INDEX(pred5!E:E, MATCH(bbg_all!AF183, pred5!D:D, 0))</f>
        <v>67.004875278472809</v>
      </c>
      <c r="AP183" s="9">
        <f t="shared" si="85"/>
        <v>-5.4371338605880339</v>
      </c>
      <c r="AQ183" s="15" t="b">
        <v>0</v>
      </c>
      <c r="AR183" s="9">
        <f t="shared" si="86"/>
        <v>0</v>
      </c>
      <c r="AS183" s="9">
        <f t="shared" si="87"/>
        <v>1.4096338605879737</v>
      </c>
      <c r="AT183" t="str">
        <f t="shared" si="72"/>
        <v>2024_6</v>
      </c>
      <c r="AU183">
        <f t="shared" si="73"/>
        <v>39.419999999999348</v>
      </c>
      <c r="AW183" s="2">
        <f t="shared" si="88"/>
        <v>45201</v>
      </c>
      <c r="AX183" s="21">
        <f>INDEX(daily_KORD_weather!H:H, MATCH(bbg_all!AW183,daily_KORD_weather!G:G, 0))*1.8+32</f>
        <v>74.015000060000006</v>
      </c>
      <c r="AY183" s="2">
        <f t="shared" si="89"/>
        <v>44836</v>
      </c>
      <c r="AZ183" s="22">
        <f>INDEX(daily_KORD_weather!J:J, MATCH(bbg_all!AY183,daily_KORD_weather!I:I, 0))*1.8+32</f>
        <v>58.512500060000001</v>
      </c>
      <c r="BA183" s="2">
        <f t="shared" si="90"/>
        <v>44471</v>
      </c>
      <c r="BB183" s="22">
        <f>INDEX(daily_KORD_weather!L:L, MATCH(bbg_all!BA183,daily_KORD_weather!K:K, 0))*1.8+32</f>
        <v>72.710000059999999</v>
      </c>
      <c r="BC183" s="2">
        <f t="shared" si="91"/>
        <v>44106</v>
      </c>
      <c r="BD183" s="22">
        <f>INDEX(daily_KORD_weather!N:N, MATCH(bbg_all!BC183,daily_KORD_weather!M:M, 0))*1.8+32</f>
        <v>48.875</v>
      </c>
      <c r="BE183" s="2">
        <f t="shared" si="92"/>
        <v>43740</v>
      </c>
      <c r="BF183" s="22">
        <f>INDEX(daily_KORD_weather!P:P, MATCH(bbg_all!BE183,daily_KORD_weather!O:O, 0))*1.8+32</f>
        <v>65.997500000000002</v>
      </c>
      <c r="BG183" s="2">
        <f t="shared" si="93"/>
        <v>43375</v>
      </c>
      <c r="BH183" s="22">
        <f>INDEX(daily_KORD_weather!R:R, MATCH(bbg_all!BG183,daily_KORD_weather!Q:Q, 0))*1.8+32</f>
        <v>62.11999994</v>
      </c>
      <c r="BP183" t="s">
        <v>35</v>
      </c>
    </row>
    <row r="184" spans="1:68">
      <c r="A184" s="23">
        <f t="shared" si="94"/>
        <v>184</v>
      </c>
      <c r="B184" s="23" t="str">
        <f t="shared" si="74"/>
        <v>2024_10</v>
      </c>
      <c r="C184" s="24">
        <v>45566</v>
      </c>
      <c r="D184" s="25" t="str">
        <f>INDEX(AH:AH, MATCH(C184, AF:AF, 0))</f>
        <v>H</v>
      </c>
      <c r="E184" s="25">
        <f t="shared" si="75"/>
        <v>291</v>
      </c>
      <c r="F184" s="26">
        <v>66.599999999999994</v>
      </c>
      <c r="G184" s="27">
        <f t="shared" si="76"/>
        <v>64.62288249969474</v>
      </c>
      <c r="H184" s="27">
        <f t="shared" si="77"/>
        <v>0.37711750030526048</v>
      </c>
      <c r="I184" s="26">
        <f t="shared" si="66"/>
        <v>1.9771175003052548</v>
      </c>
      <c r="J184" s="28">
        <f t="shared" si="67"/>
        <v>0</v>
      </c>
      <c r="K184" s="28">
        <f t="shared" si="68"/>
        <v>0</v>
      </c>
      <c r="L184" s="26">
        <f t="shared" si="78"/>
        <v>65.873750000000001</v>
      </c>
      <c r="M184" s="28">
        <f t="shared" si="69"/>
        <v>0</v>
      </c>
      <c r="N184" s="28">
        <f t="shared" si="70"/>
        <v>0</v>
      </c>
      <c r="O184" s="29">
        <f t="shared" si="71"/>
        <v>332.676249783</v>
      </c>
      <c r="P184" s="29">
        <f t="shared" si="95"/>
        <v>326.4466557387895</v>
      </c>
      <c r="Q184" s="29">
        <f t="shared" si="79"/>
        <v>331.381249803</v>
      </c>
      <c r="R184" s="29">
        <f t="shared" si="80"/>
        <v>35.446655738789502</v>
      </c>
      <c r="S184" s="29">
        <f t="shared" si="81"/>
        <v>40.381249803000003</v>
      </c>
      <c r="T184" s="25">
        <f t="shared" si="96"/>
        <v>-94</v>
      </c>
      <c r="U184" s="25"/>
      <c r="V184" s="25"/>
      <c r="W184" s="25"/>
      <c r="X184" s="29">
        <f t="shared" si="82"/>
        <v>64.62288249969474</v>
      </c>
      <c r="Y184" s="29">
        <f>INDEX(pred1!E:E, MATCH(bbg_all!C184, pred1!D:D, 0))</f>
        <v>64.483944988250627</v>
      </c>
      <c r="Z184" s="16">
        <f>INDEX(pred2!E:E, MATCH(bbg_all!C184, pred2!D:D, 0))</f>
        <v>65.838762092590258</v>
      </c>
      <c r="AA184" s="16">
        <f>INDEX(pred3!E:E, MATCH(bbg_all!C184, pred3!D:D, 0))</f>
        <v>63.664671325683514</v>
      </c>
      <c r="AB184" s="16">
        <f>INDEX(pred4!E:E, MATCH(bbg_all!C184, pred4!D:D, 0))</f>
        <v>64.577659654617236</v>
      </c>
      <c r="AC184" s="16">
        <f>INDEX(pred5!E:E, MATCH(bbg_all!C184, pred5!D:D, 0))</f>
        <v>64.549374437332062</v>
      </c>
      <c r="AD184" s="4"/>
      <c r="AE184" s="7">
        <v>45450</v>
      </c>
      <c r="AF184" s="3">
        <f t="shared" si="83"/>
        <v>45450</v>
      </c>
      <c r="AG184" s="1">
        <v>257</v>
      </c>
      <c r="AH184" s="1" t="s">
        <v>2</v>
      </c>
      <c r="AI184" s="14">
        <f>INDEX(daily_KORD_weather!B:B, MATCH(bbg_all!AF184, daily_KORD_weather!A:A, 0))*1.8+32</f>
        <v>69.417499999999819</v>
      </c>
      <c r="AJ184" s="14">
        <f t="shared" si="84"/>
        <v>69.436989717483442</v>
      </c>
      <c r="AK184" s="9">
        <f>INDEX(pred1!E:E, MATCH(bbg_all!AF184, pred1!D:D, 0))</f>
        <v>68.946734952926548</v>
      </c>
      <c r="AL184" s="9">
        <f>INDEX(pred2!E:E, MATCH(bbg_all!AF184, pred2!D:D, 0))</f>
        <v>70.86107115745537</v>
      </c>
      <c r="AM184" s="9">
        <f>INDEX(pred3!E:E, MATCH(bbg_all!AF184, pred3!D:D, 0))</f>
        <v>68.618090820312403</v>
      </c>
      <c r="AN184" s="9">
        <f>INDEX(pred4!E:E, MATCH(bbg_all!AF184, pred4!D:D, 0))</f>
        <v>68.86797971725457</v>
      </c>
      <c r="AO184" s="9">
        <f>INDEX(pred5!E:E, MATCH(bbg_all!AF184, pred5!D:D, 0))</f>
        <v>69.891071939468304</v>
      </c>
      <c r="AP184" s="9">
        <f t="shared" si="85"/>
        <v>-1.9489717483622826E-2</v>
      </c>
      <c r="AQ184" s="15" t="b">
        <v>0</v>
      </c>
      <c r="AR184" s="9">
        <f t="shared" si="86"/>
        <v>4.4174999999998192</v>
      </c>
      <c r="AS184" s="9">
        <f t="shared" si="87"/>
        <v>4.4369897174834421</v>
      </c>
      <c r="AT184" t="str">
        <f t="shared" si="72"/>
        <v>2024_6</v>
      </c>
      <c r="AU184">
        <f t="shared" si="73"/>
        <v>35.002499999999529</v>
      </c>
      <c r="AW184" s="2">
        <f t="shared" si="88"/>
        <v>45200</v>
      </c>
      <c r="AX184" s="21">
        <f>INDEX(daily_KORD_weather!H:H, MATCH(bbg_all!AW184,daily_KORD_weather!G:G, 0))*1.8+32</f>
        <v>74.075000000000003</v>
      </c>
      <c r="AY184" s="2">
        <f t="shared" si="89"/>
        <v>44835</v>
      </c>
      <c r="AZ184" s="22">
        <f>INDEX(daily_KORD_weather!J:J, MATCH(bbg_all!AY184,daily_KORD_weather!I:I, 0))*1.8+32</f>
        <v>58.114999940000004</v>
      </c>
      <c r="BA184" s="2">
        <f t="shared" si="90"/>
        <v>44470</v>
      </c>
      <c r="BB184" s="22">
        <f>INDEX(daily_KORD_weather!L:L, MATCH(bbg_all!BA184,daily_KORD_weather!K:K, 0))*1.8+32</f>
        <v>70.75999994</v>
      </c>
      <c r="BC184" s="2">
        <f t="shared" si="91"/>
        <v>44105</v>
      </c>
      <c r="BD184" s="22">
        <f>INDEX(daily_KORD_weather!N:N, MATCH(bbg_all!BC184,daily_KORD_weather!M:M, 0))*1.8+32</f>
        <v>52.887500060000001</v>
      </c>
      <c r="BE184" s="2">
        <f t="shared" si="92"/>
        <v>43739</v>
      </c>
      <c r="BF184" s="22">
        <f>INDEX(daily_KORD_weather!P:P, MATCH(bbg_all!BE184,daily_KORD_weather!O:O, 0))*1.8+32</f>
        <v>78.582500060000001</v>
      </c>
      <c r="BG184" s="2">
        <f t="shared" si="93"/>
        <v>43374</v>
      </c>
      <c r="BH184" s="22">
        <f>INDEX(daily_KORD_weather!R:R, MATCH(bbg_all!BG184,daily_KORD_weather!Q:Q, 0))*1.8+32</f>
        <v>60.822499999999998</v>
      </c>
      <c r="BP184" t="s">
        <v>35</v>
      </c>
    </row>
    <row r="185" spans="1:68">
      <c r="A185">
        <f t="shared" si="94"/>
        <v>185</v>
      </c>
      <c r="B185" t="str">
        <f t="shared" si="74"/>
        <v>2024_9</v>
      </c>
      <c r="C185" s="11">
        <v>45565</v>
      </c>
      <c r="D185" s="4" t="str">
        <f>INDEX(AH:AH, MATCH(C185, AF:AF, 0))</f>
        <v>C</v>
      </c>
      <c r="E185" s="4">
        <f t="shared" si="75"/>
        <v>184</v>
      </c>
      <c r="F185" s="17">
        <v>70.900000000000006</v>
      </c>
      <c r="G185" s="19">
        <f t="shared" si="76"/>
        <v>65.226576452255159</v>
      </c>
      <c r="H185" s="19">
        <f t="shared" si="77"/>
        <v>0.22657645225515921</v>
      </c>
      <c r="I185" s="17">
        <f t="shared" si="66"/>
        <v>5.6734235477448465</v>
      </c>
      <c r="J185" s="20">
        <f t="shared" si="67"/>
        <v>5.9000000000000057</v>
      </c>
      <c r="K185" s="20">
        <f t="shared" si="68"/>
        <v>183.00000000000003</v>
      </c>
      <c r="L185" s="17">
        <f t="shared" si="78"/>
        <v>63.410000000000004</v>
      </c>
      <c r="M185" s="20">
        <f t="shared" si="69"/>
        <v>0</v>
      </c>
      <c r="N185" s="20">
        <f t="shared" si="70"/>
        <v>117.73499997000002</v>
      </c>
      <c r="O185" s="16">
        <f t="shared" si="71"/>
        <v>0</v>
      </c>
      <c r="P185" s="16">
        <f>K185+0</f>
        <v>183.00000000000003</v>
      </c>
      <c r="Q185" s="16">
        <f>K185</f>
        <v>183.00000000000003</v>
      </c>
      <c r="R185" s="16">
        <f t="shared" si="80"/>
        <v>-0.99999999999997158</v>
      </c>
      <c r="S185" s="16">
        <f t="shared" si="81"/>
        <v>-0.99999999999997158</v>
      </c>
      <c r="T185" s="4">
        <f>IF(ISNA(E185), "#N/A", $E$185-E185)</f>
        <v>0</v>
      </c>
      <c r="U185" s="4"/>
      <c r="V185" s="4"/>
      <c r="W185" s="4"/>
      <c r="X185" s="16">
        <f t="shared" si="82"/>
        <v>65.226576452255159</v>
      </c>
      <c r="Y185" s="16">
        <f>INDEX(pred1!E:E, MATCH(bbg_all!C185, pred1!D:D, 0))</f>
        <v>65.052345561981113</v>
      </c>
      <c r="Z185" s="16">
        <f>INDEX(pred2!E:E, MATCH(bbg_all!C185, pred2!D:D, 0))</f>
        <v>66.363869667053109</v>
      </c>
      <c r="AA185" s="16">
        <f>INDEX(pred3!E:E, MATCH(bbg_all!C185, pred3!D:D, 0))</f>
        <v>64.370804333686735</v>
      </c>
      <c r="AB185" s="16">
        <f>INDEX(pred4!E:E, MATCH(bbg_all!C185, pred4!D:D, 0))</f>
        <v>65.204073262214592</v>
      </c>
      <c r="AC185" s="16">
        <f>INDEX(pred5!E:E, MATCH(bbg_all!C185, pred5!D:D, 0))</f>
        <v>65.141789436340218</v>
      </c>
      <c r="AD185" s="4"/>
      <c r="AE185" s="7">
        <v>45449</v>
      </c>
      <c r="AF185" s="3">
        <f t="shared" si="83"/>
        <v>45449</v>
      </c>
      <c r="AG185" s="1">
        <v>257</v>
      </c>
      <c r="AH185" s="1" t="s">
        <v>2</v>
      </c>
      <c r="AI185" s="14">
        <f>INDEX(daily_KORD_weather!B:B, MATCH(bbg_all!AF185, daily_KORD_weather!A:A, 0))*1.8+32</f>
        <v>72.402499999999947</v>
      </c>
      <c r="AJ185" s="14">
        <f t="shared" si="84"/>
        <v>68.701428813934243</v>
      </c>
      <c r="AK185" s="9">
        <f>INDEX(pred1!E:E, MATCH(bbg_all!AF185, pred1!D:D, 0))</f>
        <v>68.245689916610644</v>
      </c>
      <c r="AL185" s="9">
        <f>INDEX(pred2!E:E, MATCH(bbg_all!AF185, pred2!D:D, 0))</f>
        <v>70.068470382690322</v>
      </c>
      <c r="AM185" s="9">
        <f>INDEX(pred3!E:E, MATCH(bbg_all!AF185, pred3!D:D, 0))</f>
        <v>67.973153877258227</v>
      </c>
      <c r="AN185" s="9">
        <f>INDEX(pred4!E:E, MATCH(bbg_all!AF185, pred4!D:D, 0))</f>
        <v>68.099207544326688</v>
      </c>
      <c r="AO185" s="9">
        <f>INDEX(pred5!E:E, MATCH(bbg_all!AF185, pred5!D:D, 0))</f>
        <v>69.120622348785332</v>
      </c>
      <c r="AP185" s="9">
        <f t="shared" si="85"/>
        <v>3.701071186065704</v>
      </c>
      <c r="AQ185" s="15" t="b">
        <v>0</v>
      </c>
      <c r="AR185" s="9">
        <f t="shared" si="86"/>
        <v>7.4024999999999466</v>
      </c>
      <c r="AS185" s="9">
        <f t="shared" si="87"/>
        <v>3.7014288139342426</v>
      </c>
      <c r="AT185" t="str">
        <f t="shared" si="72"/>
        <v>2024_6</v>
      </c>
      <c r="AU185">
        <f t="shared" si="73"/>
        <v>27.599999999999582</v>
      </c>
      <c r="AW185" s="2">
        <f t="shared" si="88"/>
        <v>45199</v>
      </c>
      <c r="AX185" s="21">
        <f>INDEX(daily_KORD_weather!H:H, MATCH(bbg_all!AW185,daily_KORD_weather!G:G, 0))*1.8+32</f>
        <v>70.632499999999993</v>
      </c>
      <c r="AY185" s="2">
        <f t="shared" si="89"/>
        <v>44834</v>
      </c>
      <c r="AZ185" s="22">
        <f>INDEX(daily_KORD_weather!J:J, MATCH(bbg_all!AY185,daily_KORD_weather!I:I, 0))*1.8+32</f>
        <v>55.700000060000001</v>
      </c>
      <c r="BA185" s="2">
        <f t="shared" si="90"/>
        <v>44469</v>
      </c>
      <c r="BB185" s="22">
        <f>INDEX(daily_KORD_weather!L:L, MATCH(bbg_all!BA185,daily_KORD_weather!K:K, 0))*1.8+32</f>
        <v>68.72</v>
      </c>
      <c r="BC185" s="2">
        <f t="shared" si="91"/>
        <v>44104</v>
      </c>
      <c r="BD185" s="22">
        <f>INDEX(daily_KORD_weather!N:N, MATCH(bbg_all!BC185,daily_KORD_weather!M:M, 0))*1.8+32</f>
        <v>57.605000000000004</v>
      </c>
      <c r="BE185" s="2">
        <f t="shared" si="92"/>
        <v>43738</v>
      </c>
      <c r="BF185" s="22">
        <f>INDEX(daily_KORD_weather!P:P, MATCH(bbg_all!BE185,daily_KORD_weather!O:O, 0))*1.8+32</f>
        <v>71.240000000000009</v>
      </c>
      <c r="BG185" s="2">
        <f t="shared" si="93"/>
        <v>43373</v>
      </c>
      <c r="BH185" s="22">
        <f>INDEX(daily_KORD_weather!R:R, MATCH(bbg_all!BG185,daily_KORD_weather!Q:Q, 0))*1.8+32</f>
        <v>56.562499939999995</v>
      </c>
      <c r="BP185" t="s">
        <v>35</v>
      </c>
    </row>
    <row r="186" spans="1:68">
      <c r="A186">
        <f t="shared" si="94"/>
        <v>186</v>
      </c>
      <c r="B186" t="str">
        <f t="shared" si="74"/>
        <v>2024_9</v>
      </c>
      <c r="C186" s="11">
        <v>45564</v>
      </c>
      <c r="D186" s="4" t="s">
        <v>2</v>
      </c>
      <c r="E186" s="4" t="e">
        <f t="shared" si="75"/>
        <v>#N/A</v>
      </c>
      <c r="F186" s="17">
        <v>70.099999999999994</v>
      </c>
      <c r="G186" s="19">
        <f t="shared" si="76"/>
        <v>64.185431718826209</v>
      </c>
      <c r="H186" s="19">
        <f t="shared" si="77"/>
        <v>0</v>
      </c>
      <c r="I186" s="17">
        <f t="shared" si="66"/>
        <v>5.9145682811737856</v>
      </c>
      <c r="J186" s="20">
        <f t="shared" si="67"/>
        <v>5.0999999999999943</v>
      </c>
      <c r="K186" s="20">
        <f t="shared" si="68"/>
        <v>177.1</v>
      </c>
      <c r="L186" s="17">
        <f t="shared" si="78"/>
        <v>58.478749969999988</v>
      </c>
      <c r="M186" s="20">
        <f t="shared" si="69"/>
        <v>0</v>
      </c>
      <c r="N186" s="20">
        <f t="shared" si="70"/>
        <v>117.73499997000002</v>
      </c>
      <c r="O186" s="16">
        <f t="shared" si="71"/>
        <v>0</v>
      </c>
      <c r="P186" s="16">
        <f>SUM(H185:H185)+K186+0</f>
        <v>177.32657645225515</v>
      </c>
      <c r="Q186" s="16">
        <f t="shared" si="79"/>
        <v>177.1</v>
      </c>
      <c r="R186" s="16" t="str">
        <f t="shared" si="80"/>
        <v>#N/A</v>
      </c>
      <c r="S186" s="16" t="str">
        <f t="shared" si="81"/>
        <v>#N/A</v>
      </c>
      <c r="T186" s="4" t="str">
        <f t="shared" ref="T186:T214" si="97">IF(ISNA(E186), "#N/A", $E$185-E186)</f>
        <v>#N/A</v>
      </c>
      <c r="U186" s="4"/>
      <c r="V186" s="4"/>
      <c r="W186" s="4"/>
      <c r="X186" s="16">
        <f t="shared" si="82"/>
        <v>64.185431718826209</v>
      </c>
      <c r="Y186" s="16">
        <f>INDEX(pred1!E:E, MATCH(bbg_all!C186, pred1!D:D, 0))</f>
        <v>64.166245627403171</v>
      </c>
      <c r="Z186" s="16">
        <f>INDEX(pred2!E:E, MATCH(bbg_all!C186, pred2!D:D, 0))</f>
        <v>65.139299416541959</v>
      </c>
      <c r="AA186" s="16">
        <f>INDEX(pred3!E:E, MATCH(bbg_all!C186, pred3!D:D, 0))</f>
        <v>63.381416678428586</v>
      </c>
      <c r="AB186" s="16">
        <f>INDEX(pred4!E:E, MATCH(bbg_all!C186, pred4!D:D, 0))</f>
        <v>64.335257983207612</v>
      </c>
      <c r="AC186" s="16">
        <f>INDEX(pred5!E:E, MATCH(bbg_all!C186, pred5!D:D, 0))</f>
        <v>63.904938888549694</v>
      </c>
      <c r="AD186" s="4"/>
      <c r="AE186" s="7">
        <v>45448</v>
      </c>
      <c r="AF186" s="3">
        <f t="shared" si="83"/>
        <v>45448</v>
      </c>
      <c r="AG186" s="1">
        <v>242</v>
      </c>
      <c r="AH186" s="1" t="s">
        <v>2</v>
      </c>
      <c r="AI186" s="14">
        <f>INDEX(daily_KORD_weather!B:B, MATCH(bbg_all!AF186, daily_KORD_weather!A:A, 0))*1.8+32</f>
        <v>73.317499999999882</v>
      </c>
      <c r="AJ186" s="14">
        <f t="shared" si="84"/>
        <v>66.549333648681568</v>
      </c>
      <c r="AK186" s="9">
        <f>INDEX(pred1!E:E, MATCH(bbg_all!AF186, pred1!D:D, 0))</f>
        <v>66.398855972289979</v>
      </c>
      <c r="AL186" s="9">
        <f>INDEX(pred2!E:E, MATCH(bbg_all!AF186, pred2!D:D, 0))</f>
        <v>67.811048889160105</v>
      </c>
      <c r="AM186" s="9">
        <f>INDEX(pred3!E:E, MATCH(bbg_all!AF186, pred3!D:D, 0))</f>
        <v>65.879085922241188</v>
      </c>
      <c r="AN186" s="9">
        <f>INDEX(pred4!E:E, MATCH(bbg_all!AF186, pred4!D:D, 0))</f>
        <v>65.689516830444262</v>
      </c>
      <c r="AO186" s="9">
        <f>INDEX(pred5!E:E, MATCH(bbg_all!AF186, pred5!D:D, 0))</f>
        <v>66.968160629272347</v>
      </c>
      <c r="AP186" s="9">
        <f t="shared" si="85"/>
        <v>6.7681663513183139</v>
      </c>
      <c r="AQ186" s="15" t="b">
        <v>0</v>
      </c>
      <c r="AR186" s="9">
        <f t="shared" si="86"/>
        <v>8.3174999999998818</v>
      </c>
      <c r="AS186" s="9">
        <f t="shared" si="87"/>
        <v>1.5493336486815679</v>
      </c>
      <c r="AT186" t="str">
        <f t="shared" si="72"/>
        <v>2024_6</v>
      </c>
      <c r="AU186">
        <f t="shared" si="73"/>
        <v>19.2824999999997</v>
      </c>
      <c r="AW186" s="2">
        <f t="shared" si="88"/>
        <v>45198</v>
      </c>
      <c r="AX186" s="21">
        <f>INDEX(daily_KORD_weather!H:H, MATCH(bbg_all!AW186,daily_KORD_weather!G:G, 0))*1.8+32</f>
        <v>66.590000059999994</v>
      </c>
      <c r="AY186" s="2">
        <f t="shared" si="89"/>
        <v>44833</v>
      </c>
      <c r="AZ186" s="22">
        <f>INDEX(daily_KORD_weather!J:J, MATCH(bbg_all!AY186,daily_KORD_weather!I:I, 0))*1.8+32</f>
        <v>52.714999939999998</v>
      </c>
      <c r="BA186" s="2">
        <f t="shared" si="90"/>
        <v>44468</v>
      </c>
      <c r="BB186" s="22">
        <f>INDEX(daily_KORD_weather!L:L, MATCH(bbg_all!BA186,daily_KORD_weather!K:K, 0))*1.8+32</f>
        <v>67.047499939999994</v>
      </c>
      <c r="BC186" s="2">
        <f t="shared" si="91"/>
        <v>44103</v>
      </c>
      <c r="BD186" s="22">
        <f>INDEX(daily_KORD_weather!N:N, MATCH(bbg_all!BC186,daily_KORD_weather!M:M, 0))*1.8+32</f>
        <v>53.232499939999997</v>
      </c>
      <c r="BE186" s="2">
        <f t="shared" si="92"/>
        <v>43737</v>
      </c>
      <c r="BF186" s="22">
        <f>INDEX(daily_KORD_weather!P:P, MATCH(bbg_all!BE186,daily_KORD_weather!O:O, 0))*1.8+32</f>
        <v>60.882499940000002</v>
      </c>
      <c r="BG186" s="2">
        <f t="shared" si="93"/>
        <v>43372</v>
      </c>
      <c r="BH186" s="22">
        <f>INDEX(daily_KORD_weather!R:R, MATCH(bbg_all!BG186,daily_KORD_weather!Q:Q, 0))*1.8+32</f>
        <v>50.405000000000001</v>
      </c>
      <c r="BP186" t="s">
        <v>35</v>
      </c>
    </row>
    <row r="187" spans="1:68">
      <c r="A187">
        <f t="shared" si="94"/>
        <v>187</v>
      </c>
      <c r="B187" t="str">
        <f t="shared" si="74"/>
        <v>2024_9</v>
      </c>
      <c r="C187" s="11">
        <v>45563</v>
      </c>
      <c r="D187" s="4" t="s">
        <v>2</v>
      </c>
      <c r="E187" s="4" t="e">
        <f t="shared" si="75"/>
        <v>#N/A</v>
      </c>
      <c r="F187" s="17">
        <v>68.900000000000006</v>
      </c>
      <c r="G187" s="19">
        <f t="shared" si="76"/>
        <v>63.201817350387486</v>
      </c>
      <c r="H187" s="19">
        <f t="shared" si="77"/>
        <v>0</v>
      </c>
      <c r="I187" s="17">
        <f t="shared" si="66"/>
        <v>5.6981826496125194</v>
      </c>
      <c r="J187" s="20">
        <f t="shared" si="67"/>
        <v>3.9000000000000057</v>
      </c>
      <c r="K187" s="20">
        <f t="shared" si="68"/>
        <v>172.00000000000003</v>
      </c>
      <c r="L187" s="17">
        <f t="shared" si="78"/>
        <v>60.291250009999999</v>
      </c>
      <c r="M187" s="20">
        <f t="shared" si="69"/>
        <v>0</v>
      </c>
      <c r="N187" s="20">
        <f t="shared" si="70"/>
        <v>117.73499997000002</v>
      </c>
      <c r="O187" s="16">
        <f t="shared" si="71"/>
        <v>0</v>
      </c>
      <c r="P187" s="16">
        <f>SUM(H185:H186)+K187+0</f>
        <v>172.22657645225519</v>
      </c>
      <c r="Q187" s="16">
        <f t="shared" si="79"/>
        <v>172.00000000000003</v>
      </c>
      <c r="R187" s="16" t="str">
        <f t="shared" si="80"/>
        <v>#N/A</v>
      </c>
      <c r="S187" s="16" t="str">
        <f t="shared" si="81"/>
        <v>#N/A</v>
      </c>
      <c r="T187" s="4" t="str">
        <f t="shared" si="97"/>
        <v>#N/A</v>
      </c>
      <c r="U187" s="4"/>
      <c r="V187" s="4"/>
      <c r="W187" s="4"/>
      <c r="X187" s="16">
        <f t="shared" si="82"/>
        <v>63.201817350387486</v>
      </c>
      <c r="Y187" s="16">
        <f>INDEX(pred1!E:E, MATCH(bbg_all!C187, pred1!D:D, 0))</f>
        <v>63.349908804893417</v>
      </c>
      <c r="Z187" s="16">
        <f>INDEX(pred2!E:E, MATCH(bbg_all!C187, pred2!D:D, 0))</f>
        <v>64.043038392066876</v>
      </c>
      <c r="AA187" s="16">
        <f>INDEX(pred3!E:E, MATCH(bbg_all!C187, pred3!D:D, 0))</f>
        <v>62.399401521682648</v>
      </c>
      <c r="AB187" s="16">
        <f>INDEX(pred4!E:E, MATCH(bbg_all!C187, pred4!D:D, 0))</f>
        <v>63.408308649063031</v>
      </c>
      <c r="AC187" s="16">
        <f>INDEX(pred5!E:E, MATCH(bbg_all!C187, pred5!D:D, 0))</f>
        <v>62.808429384231495</v>
      </c>
      <c r="AD187" s="4"/>
      <c r="AE187" s="7">
        <v>45447</v>
      </c>
      <c r="AF187" s="3">
        <f t="shared" si="83"/>
        <v>45447</v>
      </c>
      <c r="AG187" s="1">
        <v>216</v>
      </c>
      <c r="AH187" s="1" t="s">
        <v>2</v>
      </c>
      <c r="AI187" s="14">
        <f>INDEX(daily_KORD_weather!B:B, MATCH(bbg_all!AF187, daily_KORD_weather!A:A, 0))*1.8+32</f>
        <v>78.739999999999881</v>
      </c>
      <c r="AJ187" s="14" t="e">
        <f t="shared" si="84"/>
        <v>#N/A</v>
      </c>
      <c r="AK187" s="9" t="e">
        <f>INDEX(pred1!E:E, MATCH(bbg_all!AF187, pred1!D:D, 0))</f>
        <v>#N/A</v>
      </c>
      <c r="AL187" s="9" t="e">
        <f>INDEX(pred2!E:E, MATCH(bbg_all!AF187, pred2!D:D, 0))</f>
        <v>#N/A</v>
      </c>
      <c r="AM187" s="9" t="e">
        <f>INDEX(pred3!E:E, MATCH(bbg_all!AF187, pred3!D:D, 0))</f>
        <v>#N/A</v>
      </c>
      <c r="AN187" s="9" t="e">
        <f>INDEX(pred4!E:E, MATCH(bbg_all!AF187, pred4!D:D, 0))</f>
        <v>#N/A</v>
      </c>
      <c r="AO187" s="9" t="e">
        <f>INDEX(pred5!E:E, MATCH(bbg_all!AF187, pred5!D:D, 0))</f>
        <v>#N/A</v>
      </c>
      <c r="AP187" s="9" t="e">
        <f t="shared" si="85"/>
        <v>#N/A</v>
      </c>
      <c r="AQ187" s="15" t="b">
        <v>1</v>
      </c>
      <c r="AR187" s="9">
        <f t="shared" si="86"/>
        <v>13.739999999999881</v>
      </c>
      <c r="AS187" s="9" t="e">
        <f t="shared" si="87"/>
        <v>#N/A</v>
      </c>
      <c r="AT187" t="str">
        <f t="shared" si="72"/>
        <v>2024_6</v>
      </c>
      <c r="AU187">
        <f t="shared" si="73"/>
        <v>5.5424999999998192</v>
      </c>
      <c r="AW187" s="2">
        <f t="shared" si="88"/>
        <v>45197</v>
      </c>
      <c r="AX187" s="21">
        <f>INDEX(daily_KORD_weather!H:H, MATCH(bbg_all!AW187,daily_KORD_weather!G:G, 0))*1.8+32</f>
        <v>67.144999999999996</v>
      </c>
      <c r="AY187" s="2">
        <f t="shared" si="89"/>
        <v>44832</v>
      </c>
      <c r="AZ187" s="22">
        <f>INDEX(daily_KORD_weather!J:J, MATCH(bbg_all!AY187,daily_KORD_weather!I:I, 0))*1.8+32</f>
        <v>52.280000059999999</v>
      </c>
      <c r="BA187" s="2">
        <f t="shared" si="90"/>
        <v>44467</v>
      </c>
      <c r="BB187" s="22">
        <f>INDEX(daily_KORD_weather!L:L, MATCH(bbg_all!BA187,daily_KORD_weather!K:K, 0))*1.8+32</f>
        <v>65.922499939999994</v>
      </c>
      <c r="BC187" s="2">
        <f t="shared" si="91"/>
        <v>44102</v>
      </c>
      <c r="BD187" s="22">
        <f>INDEX(daily_KORD_weather!N:N, MATCH(bbg_all!BC187,daily_KORD_weather!M:M, 0))*1.8+32</f>
        <v>56.780000059999999</v>
      </c>
      <c r="BE187" s="2">
        <f t="shared" si="92"/>
        <v>43736</v>
      </c>
      <c r="BF187" s="22">
        <f>INDEX(daily_KORD_weather!P:P, MATCH(bbg_all!BE187,daily_KORD_weather!O:O, 0))*1.8+32</f>
        <v>61.332499940000005</v>
      </c>
      <c r="BG187" s="2">
        <f t="shared" si="93"/>
        <v>43371</v>
      </c>
      <c r="BH187" s="22">
        <f>INDEX(daily_KORD_weather!R:R, MATCH(bbg_all!BG187,daily_KORD_weather!Q:Q, 0))*1.8+32</f>
        <v>58.287500059999999</v>
      </c>
      <c r="BP187" t="s">
        <v>35</v>
      </c>
    </row>
    <row r="188" spans="1:68">
      <c r="A188">
        <f t="shared" si="94"/>
        <v>188</v>
      </c>
      <c r="B188" t="str">
        <f t="shared" si="74"/>
        <v>2024_9</v>
      </c>
      <c r="C188" s="11">
        <v>45562</v>
      </c>
      <c r="D188" s="4" t="str">
        <f>INDEX(AH:AH, MATCH(C188, AF:AF, 0))</f>
        <v>C</v>
      </c>
      <c r="E188" s="4">
        <f t="shared" si="75"/>
        <v>181</v>
      </c>
      <c r="F188" s="17">
        <v>68.599999999999994</v>
      </c>
      <c r="G188" s="19">
        <f t="shared" si="76"/>
        <v>63.028612537383957</v>
      </c>
      <c r="H188" s="19">
        <f t="shared" si="77"/>
        <v>0</v>
      </c>
      <c r="I188" s="17">
        <f t="shared" si="66"/>
        <v>5.5713874626160376</v>
      </c>
      <c r="J188" s="20">
        <f t="shared" si="67"/>
        <v>3.5999999999999943</v>
      </c>
      <c r="K188" s="20">
        <f t="shared" si="68"/>
        <v>168.1</v>
      </c>
      <c r="L188" s="17">
        <f t="shared" si="78"/>
        <v>64.602500000000006</v>
      </c>
      <c r="M188" s="20">
        <f t="shared" si="69"/>
        <v>0</v>
      </c>
      <c r="N188" s="20">
        <f t="shared" si="70"/>
        <v>117.73499997000002</v>
      </c>
      <c r="O188" s="16">
        <f t="shared" si="71"/>
        <v>0</v>
      </c>
      <c r="P188" s="16">
        <f>SUM(H185:H187)+K188+0</f>
        <v>168.32657645225515</v>
      </c>
      <c r="Q188" s="16">
        <f t="shared" si="79"/>
        <v>168.1</v>
      </c>
      <c r="R188" s="16">
        <f t="shared" si="80"/>
        <v>-12.673423547744846</v>
      </c>
      <c r="S188" s="16">
        <f t="shared" si="81"/>
        <v>-12.900000000000006</v>
      </c>
      <c r="T188" s="4">
        <f t="shared" si="97"/>
        <v>3</v>
      </c>
      <c r="U188" s="4"/>
      <c r="V188" s="4"/>
      <c r="W188" s="4"/>
      <c r="X188" s="16">
        <f t="shared" si="82"/>
        <v>63.028612537383957</v>
      </c>
      <c r="Y188" s="16">
        <f>INDEX(pred1!E:E, MATCH(bbg_all!C188, pred1!D:D, 0))</f>
        <v>63.186311936378402</v>
      </c>
      <c r="Z188" s="16">
        <f>INDEX(pred2!E:E, MATCH(bbg_all!C188, pred2!D:D, 0))</f>
        <v>63.6842468738555</v>
      </c>
      <c r="AA188" s="16">
        <f>INDEX(pred3!E:E, MATCH(bbg_all!C188, pred3!D:D, 0))</f>
        <v>62.297700881957923</v>
      </c>
      <c r="AB188" s="16">
        <f>INDEX(pred4!E:E, MATCH(bbg_all!C188, pred4!D:D, 0))</f>
        <v>63.169766211509625</v>
      </c>
      <c r="AC188" s="16">
        <f>INDEX(pred5!E:E, MATCH(bbg_all!C188, pred5!D:D, 0))</f>
        <v>62.805036783218306</v>
      </c>
      <c r="AD188" s="4"/>
      <c r="AE188" s="7">
        <v>45446</v>
      </c>
      <c r="AF188" s="3">
        <f t="shared" si="83"/>
        <v>45446</v>
      </c>
      <c r="AG188" s="1">
        <v>218</v>
      </c>
      <c r="AH188" s="1" t="s">
        <v>2</v>
      </c>
      <c r="AI188" s="14">
        <f>INDEX(daily_KORD_weather!B:B, MATCH(bbg_all!AF188, daily_KORD_weather!A:A, 0))*1.8+32</f>
        <v>70.542499999999819</v>
      </c>
      <c r="AJ188" s="14" t="e">
        <f t="shared" si="84"/>
        <v>#N/A</v>
      </c>
      <c r="AK188" s="9" t="e">
        <f>INDEX(pred1!E:E, MATCH(bbg_all!AF188, pred1!D:D, 0))</f>
        <v>#N/A</v>
      </c>
      <c r="AL188" s="9" t="e">
        <f>INDEX(pred2!E:E, MATCH(bbg_all!AF188, pred2!D:D, 0))</f>
        <v>#N/A</v>
      </c>
      <c r="AM188" s="9" t="e">
        <f>INDEX(pred3!E:E, MATCH(bbg_all!AF188, pred3!D:D, 0))</f>
        <v>#N/A</v>
      </c>
      <c r="AN188" s="9" t="e">
        <f>INDEX(pred4!E:E, MATCH(bbg_all!AF188, pred4!D:D, 0))</f>
        <v>#N/A</v>
      </c>
      <c r="AO188" s="9" t="e">
        <f>INDEX(pred5!E:E, MATCH(bbg_all!AF188, pred5!D:D, 0))</f>
        <v>#N/A</v>
      </c>
      <c r="AP188" s="9" t="e">
        <f t="shared" si="85"/>
        <v>#N/A</v>
      </c>
      <c r="AQ188" s="15" t="b">
        <v>1</v>
      </c>
      <c r="AR188" s="9">
        <f t="shared" si="86"/>
        <v>5.5424999999998192</v>
      </c>
      <c r="AS188" s="9" t="e">
        <f t="shared" si="87"/>
        <v>#N/A</v>
      </c>
      <c r="AT188" t="str">
        <f t="shared" si="72"/>
        <v>2024_6</v>
      </c>
      <c r="AU188">
        <f t="shared" si="73"/>
        <v>0</v>
      </c>
      <c r="AW188" s="2">
        <f t="shared" si="88"/>
        <v>45196</v>
      </c>
      <c r="AX188" s="21">
        <f>INDEX(daily_KORD_weather!H:H, MATCH(bbg_all!AW188,daily_KORD_weather!G:G, 0))*1.8+32</f>
        <v>67.047499939999994</v>
      </c>
      <c r="AY188" s="2">
        <f t="shared" si="89"/>
        <v>44831</v>
      </c>
      <c r="AZ188" s="22">
        <f>INDEX(daily_KORD_weather!J:J, MATCH(bbg_all!AY188,daily_KORD_weather!I:I, 0))*1.8+32</f>
        <v>53.202500059999998</v>
      </c>
      <c r="BA188" s="2">
        <f t="shared" si="90"/>
        <v>44466</v>
      </c>
      <c r="BB188" s="22">
        <f>INDEX(daily_KORD_weather!L:L, MATCH(bbg_all!BA188,daily_KORD_weather!K:K, 0))*1.8+32</f>
        <v>73.40750005999999</v>
      </c>
      <c r="BC188" s="2">
        <f t="shared" si="91"/>
        <v>44101</v>
      </c>
      <c r="BD188" s="22">
        <f>INDEX(daily_KORD_weather!N:N, MATCH(bbg_all!BC188,daily_KORD_weather!M:M, 0))*1.8+32</f>
        <v>71.922500060000004</v>
      </c>
      <c r="BE188" s="2">
        <f t="shared" si="92"/>
        <v>43735</v>
      </c>
      <c r="BF188" s="22">
        <f>INDEX(daily_KORD_weather!P:P, MATCH(bbg_all!BE188,daily_KORD_weather!O:O, 0))*1.8+32</f>
        <v>63.357499940000004</v>
      </c>
      <c r="BG188" s="2">
        <f t="shared" si="93"/>
        <v>43370</v>
      </c>
      <c r="BH188" s="22">
        <f>INDEX(daily_KORD_weather!R:R, MATCH(bbg_all!BG188,daily_KORD_weather!Q:Q, 0))*1.8+32</f>
        <v>58.677499940000004</v>
      </c>
      <c r="BP188" t="s">
        <v>35</v>
      </c>
    </row>
    <row r="189" spans="1:68">
      <c r="A189">
        <f t="shared" si="94"/>
        <v>189</v>
      </c>
      <c r="B189" t="str">
        <f t="shared" si="74"/>
        <v>2024_9</v>
      </c>
      <c r="C189" s="11">
        <v>45561</v>
      </c>
      <c r="D189" s="4" t="str">
        <f>INDEX(AH:AH, MATCH(C189, AF:AF, 0))</f>
        <v>C</v>
      </c>
      <c r="E189" s="4">
        <f t="shared" si="75"/>
        <v>180</v>
      </c>
      <c r="F189" s="17">
        <v>66.5</v>
      </c>
      <c r="G189" s="19">
        <f t="shared" si="76"/>
        <v>63.935290508270171</v>
      </c>
      <c r="H189" s="19">
        <f t="shared" si="77"/>
        <v>0</v>
      </c>
      <c r="I189" s="17">
        <f t="shared" si="66"/>
        <v>2.564709491729829</v>
      </c>
      <c r="J189" s="20">
        <f t="shared" si="67"/>
        <v>1.5</v>
      </c>
      <c r="K189" s="20">
        <f t="shared" si="68"/>
        <v>164.49999999999997</v>
      </c>
      <c r="L189" s="17">
        <f t="shared" si="78"/>
        <v>64.319999989999999</v>
      </c>
      <c r="M189" s="20">
        <f t="shared" si="69"/>
        <v>0</v>
      </c>
      <c r="N189" s="20">
        <f t="shared" si="70"/>
        <v>117.73499997000002</v>
      </c>
      <c r="O189" s="16">
        <f t="shared" si="71"/>
        <v>0</v>
      </c>
      <c r="P189" s="16">
        <f>SUM(H185:H188)+K189+0</f>
        <v>164.72657645225513</v>
      </c>
      <c r="Q189" s="16">
        <f t="shared" si="79"/>
        <v>164.49999999999997</v>
      </c>
      <c r="R189" s="16">
        <f t="shared" si="80"/>
        <v>-15.273423547744869</v>
      </c>
      <c r="S189" s="16">
        <f t="shared" si="81"/>
        <v>-15.500000000000028</v>
      </c>
      <c r="T189" s="4">
        <f t="shared" si="97"/>
        <v>4</v>
      </c>
      <c r="U189" s="4"/>
      <c r="V189" s="4"/>
      <c r="W189" s="4"/>
      <c r="X189" s="16">
        <f t="shared" si="82"/>
        <v>63.935290508270171</v>
      </c>
      <c r="Y189" s="16">
        <f>INDEX(pred1!E:E, MATCH(bbg_all!C189, pred1!D:D, 0))</f>
        <v>64.138462591171191</v>
      </c>
      <c r="Z189" s="16">
        <f>INDEX(pred2!E:E, MATCH(bbg_all!C189, pred2!D:D, 0))</f>
        <v>64.695923471450712</v>
      </c>
      <c r="AA189" s="16">
        <f>INDEX(pred3!E:E, MATCH(bbg_all!C189, pred3!D:D, 0))</f>
        <v>63.024379467964074</v>
      </c>
      <c r="AB189" s="16">
        <f>INDEX(pred4!E:E, MATCH(bbg_all!C189, pred4!D:D, 0))</f>
        <v>63.969931316375643</v>
      </c>
      <c r="AC189" s="16">
        <f>INDEX(pred5!E:E, MATCH(bbg_all!C189, pred5!D:D, 0))</f>
        <v>63.847755694389264</v>
      </c>
      <c r="AD189" s="4"/>
      <c r="AE189" s="7">
        <v>45379</v>
      </c>
      <c r="AF189" s="3">
        <f t="shared" si="83"/>
        <v>45379</v>
      </c>
      <c r="AG189" s="1">
        <v>648</v>
      </c>
      <c r="AH189" s="1" t="s">
        <v>3</v>
      </c>
      <c r="AI189" s="14">
        <f>INDEX(daily_KORD_weather!B:B, MATCH(bbg_all!AF189, daily_KORD_weather!A:A, 0))*1.8+32</f>
        <v>38.022499999999994</v>
      </c>
      <c r="AJ189" s="14">
        <f t="shared" si="84"/>
        <v>40.906235251426686</v>
      </c>
      <c r="AK189" s="9">
        <f>INDEX(pred1!E:E, MATCH(bbg_all!AF189, pred1!D:D, 0))</f>
        <v>42.215467369556421</v>
      </c>
      <c r="AL189" s="9">
        <f>INDEX(pred2!E:E, MATCH(bbg_all!AF189, pred2!D:D, 0))</f>
        <v>42.107929921150202</v>
      </c>
      <c r="AM189" s="9">
        <f>INDEX(pred3!E:E, MATCH(bbg_all!AF189, pred3!D:D, 0))</f>
        <v>40.923666477203362</v>
      </c>
      <c r="AN189" s="9">
        <f>INDEX(pred4!E:E, MATCH(bbg_all!AF189, pred4!D:D, 0))</f>
        <v>40.229146236181251</v>
      </c>
      <c r="AO189" s="9">
        <f>INDEX(pred5!E:E, MATCH(bbg_all!AF189, pred5!D:D, 0))</f>
        <v>39.054966253042217</v>
      </c>
      <c r="AP189" s="9">
        <f t="shared" si="85"/>
        <v>-2.8837352514266925</v>
      </c>
      <c r="AQ189" s="15" t="b">
        <v>0</v>
      </c>
      <c r="AR189" s="9">
        <f t="shared" si="86"/>
        <v>26.977500000000006</v>
      </c>
      <c r="AS189" s="9">
        <f t="shared" si="87"/>
        <v>24.093764748573314</v>
      </c>
      <c r="AT189" t="str">
        <f t="shared" si="72"/>
        <v>2024_3</v>
      </c>
      <c r="AU189">
        <f t="shared" si="73"/>
        <v>387.98400000000083</v>
      </c>
      <c r="AW189" s="2">
        <f t="shared" si="88"/>
        <v>45195</v>
      </c>
      <c r="AX189" s="21">
        <f>INDEX(daily_KORD_weather!H:H, MATCH(bbg_all!AW189,daily_KORD_weather!G:G, 0))*1.8+32</f>
        <v>67.167500000000004</v>
      </c>
      <c r="AY189" s="2">
        <f t="shared" si="89"/>
        <v>44830</v>
      </c>
      <c r="AZ189" s="22">
        <f>INDEX(daily_KORD_weather!J:J, MATCH(bbg_all!AY189,daily_KORD_weather!I:I, 0))*1.8+32</f>
        <v>56.629999939999998</v>
      </c>
      <c r="BA189" s="2">
        <f t="shared" si="90"/>
        <v>44465</v>
      </c>
      <c r="BB189" s="22">
        <f>INDEX(daily_KORD_weather!L:L, MATCH(bbg_all!BA189,daily_KORD_weather!K:K, 0))*1.8+32</f>
        <v>66.079999939999993</v>
      </c>
      <c r="BC189" s="2">
        <f t="shared" si="91"/>
        <v>44100</v>
      </c>
      <c r="BD189" s="22">
        <f>INDEX(daily_KORD_weather!N:N, MATCH(bbg_all!BC189,daily_KORD_weather!M:M, 0))*1.8+32</f>
        <v>69.747499939999997</v>
      </c>
      <c r="BE189" s="2">
        <f t="shared" si="92"/>
        <v>43734</v>
      </c>
      <c r="BF189" s="22">
        <f>INDEX(daily_KORD_weather!P:P, MATCH(bbg_all!BE189,daily_KORD_weather!O:O, 0))*1.8+32</f>
        <v>65.51000006000001</v>
      </c>
      <c r="BG189" s="2">
        <f t="shared" si="93"/>
        <v>43369</v>
      </c>
      <c r="BH189" s="22">
        <f>INDEX(daily_KORD_weather!R:R, MATCH(bbg_all!BG189,daily_KORD_weather!Q:Q, 0))*1.8+32</f>
        <v>60.785000060000002</v>
      </c>
      <c r="BP189" t="s">
        <v>35</v>
      </c>
    </row>
    <row r="190" spans="1:68">
      <c r="A190">
        <f t="shared" si="94"/>
        <v>190</v>
      </c>
      <c r="B190" t="str">
        <f t="shared" si="74"/>
        <v>2024_9</v>
      </c>
      <c r="C190" s="11">
        <v>45560</v>
      </c>
      <c r="D190" s="4" t="str">
        <f>INDEX(AH:AH, MATCH(C190, AF:AF, 0))</f>
        <v>C</v>
      </c>
      <c r="E190" s="4">
        <f t="shared" si="75"/>
        <v>182</v>
      </c>
      <c r="F190" s="17">
        <v>65.5</v>
      </c>
      <c r="G190" s="19">
        <f t="shared" si="76"/>
        <v>64.589988918304343</v>
      </c>
      <c r="H190" s="19">
        <f t="shared" si="77"/>
        <v>0</v>
      </c>
      <c r="I190" s="17">
        <f t="shared" si="66"/>
        <v>0.91001108169565725</v>
      </c>
      <c r="J190" s="20">
        <f t="shared" si="67"/>
        <v>0.5</v>
      </c>
      <c r="K190" s="20">
        <f t="shared" si="68"/>
        <v>163.00000000000003</v>
      </c>
      <c r="L190" s="17">
        <f t="shared" si="78"/>
        <v>67.688750030000008</v>
      </c>
      <c r="M190" s="20">
        <f t="shared" si="69"/>
        <v>2.6887500300000085</v>
      </c>
      <c r="N190" s="20">
        <f t="shared" si="70"/>
        <v>115.04624994000001</v>
      </c>
      <c r="O190" s="16">
        <f t="shared" si="71"/>
        <v>0</v>
      </c>
      <c r="P190" s="16">
        <f>SUM(H185:H189)+K190+0</f>
        <v>163.22657645225519</v>
      </c>
      <c r="Q190" s="16">
        <f t="shared" si="79"/>
        <v>163.00000000000003</v>
      </c>
      <c r="R190" s="16">
        <f t="shared" si="80"/>
        <v>-18.773423547744812</v>
      </c>
      <c r="S190" s="16">
        <f t="shared" si="81"/>
        <v>-18.999999999999972</v>
      </c>
      <c r="T190" s="4">
        <f t="shared" si="97"/>
        <v>2</v>
      </c>
      <c r="U190" s="4"/>
      <c r="V190" s="4"/>
      <c r="W190" s="4"/>
      <c r="X190" s="16">
        <f t="shared" si="82"/>
        <v>64.589988918304343</v>
      </c>
      <c r="Y190" s="16">
        <f>INDEX(pred1!E:E, MATCH(bbg_all!C190, pred1!D:D, 0))</f>
        <v>64.6854101419448</v>
      </c>
      <c r="Z190" s="16">
        <f>INDEX(pred2!E:E, MATCH(bbg_all!C190, pred2!D:D, 0))</f>
        <v>65.154697227477925</v>
      </c>
      <c r="AA190" s="16">
        <f>INDEX(pred3!E:E, MATCH(bbg_all!C190, pred3!D:D, 0))</f>
        <v>63.70756084918964</v>
      </c>
      <c r="AB190" s="16">
        <f>INDEX(pred4!E:E, MATCH(bbg_all!C190, pred4!D:D, 0))</f>
        <v>64.745188069343484</v>
      </c>
      <c r="AC190" s="16">
        <f>INDEX(pred5!E:E, MATCH(bbg_all!C190, pred5!D:D, 0))</f>
        <v>64.657088303565899</v>
      </c>
      <c r="AD190" s="4"/>
      <c r="AE190" s="7">
        <v>45378</v>
      </c>
      <c r="AF190" s="3">
        <f t="shared" si="83"/>
        <v>45378</v>
      </c>
      <c r="AG190" s="1">
        <v>644</v>
      </c>
      <c r="AH190" s="1" t="s">
        <v>3</v>
      </c>
      <c r="AI190" s="14">
        <f>INDEX(daily_KORD_weather!B:B, MATCH(bbg_all!AF190, daily_KORD_weather!A:A, 0))*1.8+32</f>
        <v>34.279999999999987</v>
      </c>
      <c r="AJ190" s="14">
        <f t="shared" si="84"/>
        <v>38.008179004006081</v>
      </c>
      <c r="AK190" s="9">
        <f>INDEX(pred1!E:E, MATCH(bbg_all!AF190, pred1!D:D, 0))</f>
        <v>38.652553701400748</v>
      </c>
      <c r="AL190" s="9">
        <f>INDEX(pred2!E:E, MATCH(bbg_all!AF190, pred2!D:D, 0))</f>
        <v>35.30418197121471</v>
      </c>
      <c r="AM190" s="9">
        <f>INDEX(pred3!E:E, MATCH(bbg_all!AF190, pred3!D:D, 0))</f>
        <v>38.464393368363375</v>
      </c>
      <c r="AN190" s="9">
        <f>INDEX(pred4!E:E, MATCH(bbg_all!AF190, pred4!D:D, 0))</f>
        <v>38.62306014895438</v>
      </c>
      <c r="AO190" s="9">
        <f>INDEX(pred5!E:E, MATCH(bbg_all!AF190, pred5!D:D, 0))</f>
        <v>38.996705830097191</v>
      </c>
      <c r="AP190" s="9">
        <f t="shared" si="85"/>
        <v>-3.728179004006094</v>
      </c>
      <c r="AQ190" s="15" t="b">
        <v>0</v>
      </c>
      <c r="AR190" s="9">
        <f t="shared" si="86"/>
        <v>30.720000000000013</v>
      </c>
      <c r="AS190" s="9">
        <f t="shared" si="87"/>
        <v>26.991820995993919</v>
      </c>
      <c r="AT190" t="str">
        <f t="shared" si="72"/>
        <v>2024_3</v>
      </c>
      <c r="AU190">
        <f t="shared" si="73"/>
        <v>357.26400000000081</v>
      </c>
      <c r="AW190" s="2">
        <f t="shared" si="88"/>
        <v>45194</v>
      </c>
      <c r="AX190" s="21">
        <f>INDEX(daily_KORD_weather!H:H, MATCH(bbg_all!AW190,daily_KORD_weather!G:G, 0))*1.8+32</f>
        <v>69.477499940000001</v>
      </c>
      <c r="AY190" s="2">
        <f t="shared" si="89"/>
        <v>44829</v>
      </c>
      <c r="AZ190" s="22">
        <f>INDEX(daily_KORD_weather!J:J, MATCH(bbg_all!AY190,daily_KORD_weather!I:I, 0))*1.8+32</f>
        <v>61.392500059999996</v>
      </c>
      <c r="BA190" s="2">
        <f t="shared" si="90"/>
        <v>44464</v>
      </c>
      <c r="BB190" s="22">
        <f>INDEX(daily_KORD_weather!L:L, MATCH(bbg_all!BA190,daily_KORD_weather!K:K, 0))*1.8+32</f>
        <v>61.415000060000004</v>
      </c>
      <c r="BC190" s="2">
        <f t="shared" si="91"/>
        <v>44099</v>
      </c>
      <c r="BD190" s="22">
        <f>INDEX(daily_KORD_weather!N:N, MATCH(bbg_all!BC190,daily_KORD_weather!M:M, 0))*1.8+32</f>
        <v>70.707500060000001</v>
      </c>
      <c r="BE190" s="2">
        <f t="shared" si="92"/>
        <v>43733</v>
      </c>
      <c r="BF190" s="22">
        <f>INDEX(daily_KORD_weather!P:P, MATCH(bbg_all!BE190,daily_KORD_weather!O:O, 0))*1.8+32</f>
        <v>70.295000000000002</v>
      </c>
      <c r="BG190" s="2">
        <f t="shared" si="93"/>
        <v>43368</v>
      </c>
      <c r="BH190" s="22">
        <f>INDEX(daily_KORD_weather!R:R, MATCH(bbg_all!BG190,daily_KORD_weather!Q:Q, 0))*1.8+32</f>
        <v>72.84500005999999</v>
      </c>
      <c r="BP190" t="s">
        <v>35</v>
      </c>
    </row>
    <row r="191" spans="1:68">
      <c r="A191">
        <f t="shared" si="94"/>
        <v>191</v>
      </c>
      <c r="B191" t="str">
        <f t="shared" si="74"/>
        <v>2024_9</v>
      </c>
      <c r="C191" s="11">
        <v>45559</v>
      </c>
      <c r="D191" s="4" t="str">
        <f>INDEX(AH:AH, MATCH(C191, AF:AF, 0))</f>
        <v>C</v>
      </c>
      <c r="E191" s="4">
        <f t="shared" si="75"/>
        <v>182</v>
      </c>
      <c r="F191" s="17">
        <v>64.400000000000006</v>
      </c>
      <c r="G191" s="19">
        <f t="shared" si="76"/>
        <v>65.692231712341226</v>
      </c>
      <c r="H191" s="19">
        <f t="shared" si="77"/>
        <v>0.6922317123412256</v>
      </c>
      <c r="I191" s="17">
        <f t="shared" si="66"/>
        <v>-1.2922317123412199</v>
      </c>
      <c r="J191" s="20">
        <f t="shared" si="67"/>
        <v>0</v>
      </c>
      <c r="K191" s="20">
        <f t="shared" si="68"/>
        <v>162.50000000000003</v>
      </c>
      <c r="L191" s="17">
        <f t="shared" si="78"/>
        <v>65.062500020000002</v>
      </c>
      <c r="M191" s="20">
        <f t="shared" si="69"/>
        <v>6.2500020000001655E-2</v>
      </c>
      <c r="N191" s="20">
        <f t="shared" si="70"/>
        <v>114.98374992000001</v>
      </c>
      <c r="O191" s="16">
        <f t="shared" si="71"/>
        <v>2.6887500300000085</v>
      </c>
      <c r="P191" s="16">
        <f t="shared" si="95"/>
        <v>162.50000000000003</v>
      </c>
      <c r="Q191" s="16">
        <f t="shared" si="79"/>
        <v>162.50000000000003</v>
      </c>
      <c r="R191" s="16">
        <f t="shared" si="80"/>
        <v>-19.499999999999972</v>
      </c>
      <c r="S191" s="16">
        <f t="shared" si="81"/>
        <v>-19.499999999999972</v>
      </c>
      <c r="T191" s="4">
        <f t="shared" si="97"/>
        <v>2</v>
      </c>
      <c r="U191" s="4"/>
      <c r="V191" s="4"/>
      <c r="W191" s="4"/>
      <c r="X191" s="16">
        <f t="shared" si="82"/>
        <v>65.692231712341226</v>
      </c>
      <c r="Y191" s="16">
        <f>INDEX(pred1!E:E, MATCH(bbg_all!C191, pred1!D:D, 0))</f>
        <v>65.751329803466717</v>
      </c>
      <c r="Z191" s="16">
        <f>INDEX(pred2!E:E, MATCH(bbg_all!C191, pred2!D:D, 0))</f>
        <v>66.089365530013964</v>
      </c>
      <c r="AA191" s="16">
        <f>INDEX(pred3!E:E, MATCH(bbg_all!C191, pred3!D:D, 0))</f>
        <v>64.798355674743547</v>
      </c>
      <c r="AB191" s="16">
        <f>INDEX(pred4!E:E, MATCH(bbg_all!C191, pred4!D:D, 0))</f>
        <v>66.234079074859523</v>
      </c>
      <c r="AC191" s="16">
        <f>INDEX(pred5!E:E, MATCH(bbg_all!C191, pred5!D:D, 0))</f>
        <v>65.588028478622363</v>
      </c>
      <c r="AD191" s="4"/>
      <c r="AE191" s="7">
        <v>45377</v>
      </c>
      <c r="AF191" s="3">
        <f t="shared" si="83"/>
        <v>45377</v>
      </c>
      <c r="AG191" s="1">
        <v>638</v>
      </c>
      <c r="AH191" s="1" t="s">
        <v>3</v>
      </c>
      <c r="AI191" s="14">
        <f>INDEX(daily_KORD_weather!B:B, MATCH(bbg_all!AF191, daily_KORD_weather!A:A, 0))*1.8+32</f>
        <v>50.749999999999886</v>
      </c>
      <c r="AJ191" s="14">
        <f t="shared" si="84"/>
        <v>40.662372650504111</v>
      </c>
      <c r="AK191" s="9">
        <f>INDEX(pred1!E:E, MATCH(bbg_all!AF191, pred1!D:D, 0))</f>
        <v>41.686722666025155</v>
      </c>
      <c r="AL191" s="9">
        <f>INDEX(pred2!E:E, MATCH(bbg_all!AF191, pred2!D:D, 0))</f>
        <v>39.582070186734192</v>
      </c>
      <c r="AM191" s="9">
        <f>INDEX(pred3!E:E, MATCH(bbg_all!AF191, pred3!D:D, 0))</f>
        <v>39.956501513719552</v>
      </c>
      <c r="AN191" s="9">
        <f>INDEX(pred4!E:E, MATCH(bbg_all!AF191, pred4!D:D, 0))</f>
        <v>40.930525833368293</v>
      </c>
      <c r="AO191" s="9">
        <f>INDEX(pred5!E:E, MATCH(bbg_all!AF191, pred5!D:D, 0))</f>
        <v>41.156043052673333</v>
      </c>
      <c r="AP191" s="9">
        <f t="shared" si="85"/>
        <v>10.087627349495776</v>
      </c>
      <c r="AQ191" s="15" t="b">
        <v>0</v>
      </c>
      <c r="AR191" s="9">
        <f t="shared" si="86"/>
        <v>14.250000000000114</v>
      </c>
      <c r="AS191" s="9">
        <f t="shared" si="87"/>
        <v>24.337627349495889</v>
      </c>
      <c r="AT191" t="str">
        <f t="shared" si="72"/>
        <v>2024_3</v>
      </c>
      <c r="AU191">
        <f t="shared" si="73"/>
        <v>343.01400000000069</v>
      </c>
      <c r="AW191" s="2">
        <f t="shared" si="88"/>
        <v>45193</v>
      </c>
      <c r="AX191" s="21">
        <f>INDEX(daily_KORD_weather!H:H, MATCH(bbg_all!AW191,daily_KORD_weather!G:G, 0))*1.8+32</f>
        <v>68.457500060000001</v>
      </c>
      <c r="AY191" s="2">
        <f t="shared" si="89"/>
        <v>44828</v>
      </c>
      <c r="AZ191" s="22">
        <f>INDEX(daily_KORD_weather!J:J, MATCH(bbg_all!AY191,daily_KORD_weather!I:I, 0))*1.8+32</f>
        <v>59.502500060000003</v>
      </c>
      <c r="BA191" s="2">
        <f t="shared" si="90"/>
        <v>44463</v>
      </c>
      <c r="BB191" s="22">
        <f>INDEX(daily_KORD_weather!L:L, MATCH(bbg_all!BA191,daily_KORD_weather!K:K, 0))*1.8+32</f>
        <v>62.667500000000004</v>
      </c>
      <c r="BC191" s="2">
        <f t="shared" si="91"/>
        <v>44098</v>
      </c>
      <c r="BD191" s="22">
        <f>INDEX(daily_KORD_weather!N:N, MATCH(bbg_all!BC191,daily_KORD_weather!M:M, 0))*1.8+32</f>
        <v>68.134999999999991</v>
      </c>
      <c r="BE191" s="2">
        <f t="shared" si="92"/>
        <v>43732</v>
      </c>
      <c r="BF191" s="22">
        <f>INDEX(daily_KORD_weather!P:P, MATCH(bbg_all!BE191,daily_KORD_weather!O:O, 0))*1.8+32</f>
        <v>66.889999939999996</v>
      </c>
      <c r="BG191" s="2">
        <f t="shared" si="93"/>
        <v>43367</v>
      </c>
      <c r="BH191" s="22">
        <f>INDEX(daily_KORD_weather!R:R, MATCH(bbg_all!BG191,daily_KORD_weather!Q:Q, 0))*1.8+32</f>
        <v>64.722500060000002</v>
      </c>
      <c r="BP191" t="s">
        <v>35</v>
      </c>
    </row>
    <row r="192" spans="1:68">
      <c r="A192">
        <f t="shared" si="94"/>
        <v>192</v>
      </c>
      <c r="B192" t="str">
        <f t="shared" si="74"/>
        <v>2024_9</v>
      </c>
      <c r="C192" s="11">
        <v>45558</v>
      </c>
      <c r="D192" s="4" t="str">
        <f>INDEX(AH:AH, MATCH(C192, AF:AF, 0))</f>
        <v>C</v>
      </c>
      <c r="E192" s="4">
        <f t="shared" si="75"/>
        <v>184</v>
      </c>
      <c r="F192" s="17">
        <v>64.599999999999994</v>
      </c>
      <c r="G192" s="19">
        <f t="shared" si="76"/>
        <v>66.775458102226168</v>
      </c>
      <c r="H192" s="19">
        <f t="shared" si="77"/>
        <v>1.7754581022261675</v>
      </c>
      <c r="I192" s="17">
        <f t="shared" si="66"/>
        <v>-2.1754581022261732</v>
      </c>
      <c r="J192" s="20">
        <f t="shared" si="67"/>
        <v>0</v>
      </c>
      <c r="K192" s="20">
        <f t="shared" si="68"/>
        <v>162.50000000000003</v>
      </c>
      <c r="L192" s="17">
        <f t="shared" si="78"/>
        <v>63.61875002</v>
      </c>
      <c r="M192" s="20">
        <f t="shared" si="69"/>
        <v>0</v>
      </c>
      <c r="N192" s="20">
        <f t="shared" si="70"/>
        <v>114.98374992000001</v>
      </c>
      <c r="O192" s="16">
        <f t="shared" si="71"/>
        <v>2.7512500500000101</v>
      </c>
      <c r="P192" s="16">
        <f t="shared" si="95"/>
        <v>163.19223171234125</v>
      </c>
      <c r="Q192" s="16">
        <f t="shared" si="79"/>
        <v>165.18875003000005</v>
      </c>
      <c r="R192" s="16">
        <f t="shared" si="80"/>
        <v>-20.807768287658746</v>
      </c>
      <c r="S192" s="16">
        <f t="shared" si="81"/>
        <v>-18.811249969999949</v>
      </c>
      <c r="T192" s="4">
        <f t="shared" si="97"/>
        <v>0</v>
      </c>
      <c r="U192" s="4"/>
      <c r="V192" s="4"/>
      <c r="W192" s="4"/>
      <c r="X192" s="16">
        <f t="shared" si="82"/>
        <v>66.775458102226168</v>
      </c>
      <c r="Y192" s="16">
        <f>INDEX(pred1!E:E, MATCH(bbg_all!C192, pred1!D:D, 0))</f>
        <v>66.602159118652253</v>
      </c>
      <c r="Z192" s="16">
        <f>INDEX(pred2!E:E, MATCH(bbg_all!C192, pred2!D:D, 0))</f>
        <v>67.628752517700093</v>
      </c>
      <c r="AA192" s="16">
        <f>INDEX(pred3!E:E, MATCH(bbg_all!C192, pred3!D:D, 0))</f>
        <v>65.802257156371979</v>
      </c>
      <c r="AB192" s="16">
        <f>INDEX(pred4!E:E, MATCH(bbg_all!C192, pred4!D:D, 0))</f>
        <v>67.100509977340636</v>
      </c>
      <c r="AC192" s="16">
        <f>INDEX(pred5!E:E, MATCH(bbg_all!C192, pred5!D:D, 0))</f>
        <v>66.743611741065891</v>
      </c>
      <c r="AD192" s="4"/>
      <c r="AE192" s="7">
        <v>45376</v>
      </c>
      <c r="AF192" s="3">
        <f t="shared" si="83"/>
        <v>45376</v>
      </c>
      <c r="AG192" s="1">
        <v>632</v>
      </c>
      <c r="AH192" s="1" t="s">
        <v>3</v>
      </c>
      <c r="AI192" s="14">
        <f>INDEX(daily_KORD_weather!B:B, MATCH(bbg_all!AF192, daily_KORD_weather!A:A, 0))*1.8+32</f>
        <v>50.884999999999877</v>
      </c>
      <c r="AJ192" s="14">
        <f t="shared" si="84"/>
        <v>40.801133332848543</v>
      </c>
      <c r="AK192" s="9">
        <f>INDEX(pred1!E:E, MATCH(bbg_all!AF192, pred1!D:D, 0))</f>
        <v>40.746947276592252</v>
      </c>
      <c r="AL192" s="9">
        <f>INDEX(pred2!E:E, MATCH(bbg_all!AF192, pred2!D:D, 0))</f>
        <v>41.194889762997619</v>
      </c>
      <c r="AM192" s="9">
        <f>INDEX(pred3!E:E, MATCH(bbg_all!AF192, pred3!D:D, 0))</f>
        <v>40.949641311168662</v>
      </c>
      <c r="AN192" s="9">
        <f>INDEX(pred4!E:E, MATCH(bbg_all!AF192, pred4!D:D, 0))</f>
        <v>39.893928509950634</v>
      </c>
      <c r="AO192" s="9">
        <f>INDEX(pred5!E:E, MATCH(bbg_all!AF192, pred5!D:D, 0))</f>
        <v>41.220259803533551</v>
      </c>
      <c r="AP192" s="9">
        <f t="shared" si="85"/>
        <v>10.083866667151334</v>
      </c>
      <c r="AQ192" s="15" t="b">
        <v>0</v>
      </c>
      <c r="AR192" s="9">
        <f t="shared" si="86"/>
        <v>14.115000000000123</v>
      </c>
      <c r="AS192" s="9">
        <f t="shared" si="87"/>
        <v>24.198866667151457</v>
      </c>
      <c r="AT192" t="str">
        <f t="shared" si="72"/>
        <v>2024_3</v>
      </c>
      <c r="AU192">
        <f t="shared" si="73"/>
        <v>328.89900000000057</v>
      </c>
      <c r="AW192" s="2">
        <f t="shared" si="88"/>
        <v>45192</v>
      </c>
      <c r="AX192" s="21">
        <f>INDEX(daily_KORD_weather!H:H, MATCH(bbg_all!AW192,daily_KORD_weather!G:G, 0))*1.8+32</f>
        <v>72.75500006</v>
      </c>
      <c r="AY192" s="2">
        <f t="shared" si="89"/>
        <v>44827</v>
      </c>
      <c r="AZ192" s="22">
        <f>INDEX(daily_KORD_weather!J:J, MATCH(bbg_all!AY192,daily_KORD_weather!I:I, 0))*1.8+32</f>
        <v>55.655000059999999</v>
      </c>
      <c r="BA192" s="2">
        <f t="shared" si="90"/>
        <v>44462</v>
      </c>
      <c r="BB192" s="22">
        <f>INDEX(daily_KORD_weather!L:L, MATCH(bbg_all!BA192,daily_KORD_weather!K:K, 0))*1.8+32</f>
        <v>58.032499999999999</v>
      </c>
      <c r="BC192" s="2">
        <f t="shared" si="91"/>
        <v>44097</v>
      </c>
      <c r="BD192" s="22">
        <f>INDEX(daily_KORD_weather!N:N, MATCH(bbg_all!BC192,daily_KORD_weather!M:M, 0))*1.8+32</f>
        <v>68.892499939999993</v>
      </c>
      <c r="BE192" s="2">
        <f t="shared" si="92"/>
        <v>43731</v>
      </c>
      <c r="BF192" s="22">
        <f>INDEX(daily_KORD_weather!P:P, MATCH(bbg_all!BE192,daily_KORD_weather!O:O, 0))*1.8+32</f>
        <v>66.63500006000001</v>
      </c>
      <c r="BG192" s="2">
        <f t="shared" si="93"/>
        <v>43366</v>
      </c>
      <c r="BH192" s="22">
        <f>INDEX(daily_KORD_weather!R:R, MATCH(bbg_all!BG192,daily_KORD_weather!Q:Q, 0))*1.8+32</f>
        <v>59.7425</v>
      </c>
      <c r="BP192" t="s">
        <v>35</v>
      </c>
    </row>
    <row r="193" spans="1:68">
      <c r="A193">
        <f t="shared" si="94"/>
        <v>193</v>
      </c>
      <c r="B193" t="str">
        <f t="shared" si="74"/>
        <v>2024_9</v>
      </c>
      <c r="C193" s="11">
        <v>45557</v>
      </c>
      <c r="D193" s="4" t="s">
        <v>2</v>
      </c>
      <c r="E193" s="4" t="e">
        <f t="shared" si="75"/>
        <v>#N/A</v>
      </c>
      <c r="F193" s="17">
        <v>73.599999999999994</v>
      </c>
      <c r="G193" s="19">
        <f t="shared" si="76"/>
        <v>69.22616288185111</v>
      </c>
      <c r="H193" s="19">
        <f t="shared" si="77"/>
        <v>4.2261628818511099</v>
      </c>
      <c r="I193" s="17">
        <f t="shared" si="66"/>
        <v>4.3738371181488844</v>
      </c>
      <c r="J193" s="20">
        <f t="shared" si="67"/>
        <v>8.5999999999999943</v>
      </c>
      <c r="K193" s="20">
        <f t="shared" si="68"/>
        <v>162.50000000000003</v>
      </c>
      <c r="L193" s="17">
        <f t="shared" si="78"/>
        <v>64.668749989999995</v>
      </c>
      <c r="M193" s="20">
        <f t="shared" si="69"/>
        <v>0</v>
      </c>
      <c r="N193" s="20">
        <f t="shared" si="70"/>
        <v>114.98374992000001</v>
      </c>
      <c r="O193" s="16">
        <f t="shared" si="71"/>
        <v>2.7512500500000101</v>
      </c>
      <c r="P193" s="16">
        <f t="shared" si="95"/>
        <v>164.96768981456742</v>
      </c>
      <c r="Q193" s="16">
        <f t="shared" si="79"/>
        <v>165.25125005000004</v>
      </c>
      <c r="R193" s="16" t="str">
        <f t="shared" si="80"/>
        <v>#N/A</v>
      </c>
      <c r="S193" s="16" t="str">
        <f t="shared" si="81"/>
        <v>#N/A</v>
      </c>
      <c r="T193" s="4" t="str">
        <f t="shared" si="97"/>
        <v>#N/A</v>
      </c>
      <c r="U193" s="4"/>
      <c r="V193" s="4"/>
      <c r="W193" s="4"/>
      <c r="X193" s="16">
        <f t="shared" si="82"/>
        <v>69.22616288185111</v>
      </c>
      <c r="Y193" s="16">
        <f>INDEX(pred1!E:E, MATCH(bbg_all!C193, pred1!D:D, 0))</f>
        <v>68.796369457244779</v>
      </c>
      <c r="Z193" s="16">
        <f>INDEX(pred2!E:E, MATCH(bbg_all!C193, pred2!D:D, 0))</f>
        <v>70.850971317291197</v>
      </c>
      <c r="AA193" s="16">
        <f>INDEX(pred3!E:E, MATCH(bbg_all!C193, pred3!D:D, 0))</f>
        <v>68.0126072406768</v>
      </c>
      <c r="AB193" s="16">
        <f>INDEX(pred4!E:E, MATCH(bbg_all!C193, pred4!D:D, 0))</f>
        <v>69.339169025421057</v>
      </c>
      <c r="AC193" s="16">
        <f>INDEX(pred5!E:E, MATCH(bbg_all!C193, pred5!D:D, 0))</f>
        <v>69.13169736862173</v>
      </c>
      <c r="AD193" s="4"/>
      <c r="AE193" s="7">
        <v>45373</v>
      </c>
      <c r="AF193" s="3">
        <f t="shared" si="83"/>
        <v>45373</v>
      </c>
      <c r="AG193" s="1">
        <v>652</v>
      </c>
      <c r="AH193" s="1" t="s">
        <v>3</v>
      </c>
      <c r="AI193" s="14">
        <f>INDEX(daily_KORD_weather!B:B, MATCH(bbg_all!AF193, daily_KORD_weather!A:A, 0))*1.8+32</f>
        <v>34.819999999999986</v>
      </c>
      <c r="AJ193" s="14">
        <f t="shared" si="84"/>
        <v>40.153651578500863</v>
      </c>
      <c r="AK193" s="9">
        <f>INDEX(pred1!E:E, MATCH(bbg_all!AF193, pred1!D:D, 0))</f>
        <v>40.124506619572628</v>
      </c>
      <c r="AL193" s="9">
        <f>INDEX(pred2!E:E, MATCH(bbg_all!AF193, pred2!D:D, 0))</f>
        <v>42.839676728844637</v>
      </c>
      <c r="AM193" s="9">
        <f>INDEX(pred3!E:E, MATCH(bbg_all!AF193, pred3!D:D, 0))</f>
        <v>39.735257929563517</v>
      </c>
      <c r="AN193" s="9">
        <f>INDEX(pred4!E:E, MATCH(bbg_all!AF193, pred4!D:D, 0))</f>
        <v>37.353427767753594</v>
      </c>
      <c r="AO193" s="9">
        <f>INDEX(pred5!E:E, MATCH(bbg_all!AF193, pred5!D:D, 0))</f>
        <v>40.715388846769926</v>
      </c>
      <c r="AP193" s="9">
        <f t="shared" si="85"/>
        <v>-5.3336515785008771</v>
      </c>
      <c r="AQ193" s="15" t="b">
        <v>0</v>
      </c>
      <c r="AR193" s="9">
        <f t="shared" si="86"/>
        <v>30.180000000000014</v>
      </c>
      <c r="AS193" s="9">
        <f t="shared" si="87"/>
        <v>24.846348421499137</v>
      </c>
      <c r="AT193" t="str">
        <f t="shared" si="72"/>
        <v>2024_3</v>
      </c>
      <c r="AU193">
        <f t="shared" si="73"/>
        <v>298.71900000000051</v>
      </c>
      <c r="AW193" s="2">
        <f t="shared" si="88"/>
        <v>45191</v>
      </c>
      <c r="AX193" s="21">
        <f>INDEX(daily_KORD_weather!H:H, MATCH(bbg_all!AW193,daily_KORD_weather!G:G, 0))*1.8+32</f>
        <v>71.142499939999993</v>
      </c>
      <c r="AY193" s="2">
        <f t="shared" si="89"/>
        <v>44826</v>
      </c>
      <c r="AZ193" s="22">
        <f>INDEX(daily_KORD_weather!J:J, MATCH(bbg_all!AY193,daily_KORD_weather!I:I, 0))*1.8+32</f>
        <v>60.702499940000003</v>
      </c>
      <c r="BA193" s="2">
        <f t="shared" si="90"/>
        <v>44461</v>
      </c>
      <c r="BB193" s="22">
        <f>INDEX(daily_KORD_weather!L:L, MATCH(bbg_all!BA193,daily_KORD_weather!K:K, 0))*1.8+32</f>
        <v>59.682500060000002</v>
      </c>
      <c r="BC193" s="2">
        <f t="shared" si="91"/>
        <v>44096</v>
      </c>
      <c r="BD193" s="22">
        <f>INDEX(daily_KORD_weather!N:N, MATCH(bbg_all!BC193,daily_KORD_weather!M:M, 0))*1.8+32</f>
        <v>65.764999939999996</v>
      </c>
      <c r="BE193" s="2">
        <f t="shared" si="92"/>
        <v>43730</v>
      </c>
      <c r="BF193" s="22">
        <f>INDEX(daily_KORD_weather!P:P, MATCH(bbg_all!BE193,daily_KORD_weather!O:O, 0))*1.8+32</f>
        <v>72.162499999999994</v>
      </c>
      <c r="BG193" s="2">
        <f t="shared" si="93"/>
        <v>43365</v>
      </c>
      <c r="BH193" s="22">
        <f>INDEX(daily_KORD_weather!R:R, MATCH(bbg_all!BG193,daily_KORD_weather!Q:Q, 0))*1.8+32</f>
        <v>58.557500060000002</v>
      </c>
      <c r="BP193" t="s">
        <v>35</v>
      </c>
    </row>
    <row r="194" spans="1:68">
      <c r="A194">
        <f t="shared" si="94"/>
        <v>194</v>
      </c>
      <c r="B194" t="str">
        <f t="shared" si="74"/>
        <v>2024_9</v>
      </c>
      <c r="C194" s="11">
        <v>45556</v>
      </c>
      <c r="D194" s="4" t="s">
        <v>2</v>
      </c>
      <c r="E194" s="4" t="e">
        <f t="shared" si="75"/>
        <v>#N/A</v>
      </c>
      <c r="F194" s="17">
        <v>77.400000000000006</v>
      </c>
      <c r="G194" s="19">
        <f t="shared" si="76"/>
        <v>70.900734362602151</v>
      </c>
      <c r="H194" s="19">
        <f t="shared" si="77"/>
        <v>5.9007343626021509</v>
      </c>
      <c r="I194" s="17">
        <f t="shared" ref="I194:I257" si="98">F194-G194</f>
        <v>6.4992656373978548</v>
      </c>
      <c r="J194" s="20">
        <f t="shared" ref="J194:J257" si="99">IF(ISNA(D194), "#N/A", IF(D194="H", MAX(0, 65-F194), MAX(0, F194-65)))</f>
        <v>12.400000000000006</v>
      </c>
      <c r="K194" s="20">
        <f t="shared" ref="K194:K257" si="100">IF(ISNA(D194), "#N/A", SUMIFS(J:J, B:B, B194, A:A, "&gt;="&amp;A194))</f>
        <v>153.9</v>
      </c>
      <c r="L194" s="17">
        <f t="shared" si="78"/>
        <v>72.586250000000007</v>
      </c>
      <c r="M194" s="20">
        <f t="shared" ref="M194:M257" si="101">IF(ISNA(D194), "#N/A", IF(D194="H", MAX(0, 65-L194), MAX(0, L194-65)))</f>
        <v>7.5862500000000068</v>
      </c>
      <c r="N194" s="20">
        <f t="shared" ref="N194:N257" si="102">IF(ISNA(D194), "#N/A", SUMIFS(M:M, B:B, B194, A:A, "&gt;"&amp;A194))</f>
        <v>107.39749992</v>
      </c>
      <c r="O194" s="16">
        <f t="shared" ref="O194:O257" si="103">IF(ISNA(D194), "#N/A", SUMIFS(M:M, B:B, B194, A:A, "&lt;"&amp;A194))</f>
        <v>2.7512500500000101</v>
      </c>
      <c r="P194" s="16">
        <f t="shared" si="95"/>
        <v>160.59385269641851</v>
      </c>
      <c r="Q194" s="16">
        <f t="shared" si="79"/>
        <v>156.65125005000002</v>
      </c>
      <c r="R194" s="16" t="str">
        <f t="shared" si="80"/>
        <v>#N/A</v>
      </c>
      <c r="S194" s="16" t="str">
        <f t="shared" si="81"/>
        <v>#N/A</v>
      </c>
      <c r="T194" s="4" t="str">
        <f t="shared" si="97"/>
        <v>#N/A</v>
      </c>
      <c r="U194" s="4"/>
      <c r="V194" s="4"/>
      <c r="W194" s="4"/>
      <c r="X194" s="16">
        <f t="shared" si="82"/>
        <v>70.900734362602151</v>
      </c>
      <c r="Y194" s="16">
        <f>INDEX(pred1!E:E, MATCH(bbg_all!C194, pred1!D:D, 0))</f>
        <v>70.485654163360522</v>
      </c>
      <c r="Z194" s="16">
        <f>INDEX(pred2!E:E, MATCH(bbg_all!C194, pred2!D:D, 0))</f>
        <v>72.922180414199744</v>
      </c>
      <c r="AA194" s="16">
        <f>INDEX(pred3!E:E, MATCH(bbg_all!C194, pred3!D:D, 0))</f>
        <v>69.49219906330103</v>
      </c>
      <c r="AB194" s="16">
        <f>INDEX(pred4!E:E, MATCH(bbg_all!C194, pred4!D:D, 0))</f>
        <v>70.53076748847954</v>
      </c>
      <c r="AC194" s="16">
        <f>INDEX(pred5!E:E, MATCH(bbg_all!C194, pred5!D:D, 0))</f>
        <v>71.072870683669947</v>
      </c>
      <c r="AD194" s="4"/>
      <c r="AE194" s="7">
        <v>45372</v>
      </c>
      <c r="AF194" s="3">
        <f t="shared" si="83"/>
        <v>45372</v>
      </c>
      <c r="AG194" s="1">
        <v>669</v>
      </c>
      <c r="AH194" s="1" t="s">
        <v>3</v>
      </c>
      <c r="AI194" s="14">
        <f>INDEX(daily_KORD_weather!B:B, MATCH(bbg_all!AF194, daily_KORD_weather!A:A, 0))*1.8+32</f>
        <v>32.704999999999998</v>
      </c>
      <c r="AJ194" s="14">
        <f t="shared" si="84"/>
        <v>40.363728661388151</v>
      </c>
      <c r="AK194" s="9">
        <f>INDEX(pred1!E:E, MATCH(bbg_all!AF194, pred1!D:D, 0))</f>
        <v>39.580876243859521</v>
      </c>
      <c r="AL194" s="9">
        <f>INDEX(pred2!E:E, MATCH(bbg_all!AF194, pred2!D:D, 0))</f>
        <v>41.792880484461776</v>
      </c>
      <c r="AM194" s="9">
        <f>INDEX(pred3!E:E, MATCH(bbg_all!AF194, pred3!D:D, 0))</f>
        <v>40.61240533441304</v>
      </c>
      <c r="AN194" s="9">
        <f>INDEX(pred4!E:E, MATCH(bbg_all!AF194, pred4!D:D, 0))</f>
        <v>39.329308974742879</v>
      </c>
      <c r="AO194" s="9">
        <f>INDEX(pred5!E:E, MATCH(bbg_all!AF194, pred5!D:D, 0))</f>
        <v>40.503172269463533</v>
      </c>
      <c r="AP194" s="9">
        <f t="shared" si="85"/>
        <v>-7.6587286613881531</v>
      </c>
      <c r="AQ194" s="15" t="b">
        <v>0</v>
      </c>
      <c r="AR194" s="9">
        <f t="shared" si="86"/>
        <v>32.295000000000002</v>
      </c>
      <c r="AS194" s="9">
        <f t="shared" si="87"/>
        <v>24.636271338611849</v>
      </c>
      <c r="AT194" t="str">
        <f t="shared" ref="AT194:AT249" si="104">_xlfn.CONCAT(YEAR(AF194), "_", MONTH(AF194))</f>
        <v>2024_3</v>
      </c>
      <c r="AU194">
        <f t="shared" ref="AU194:AU257" si="105">SUMIFS(AR:AR, AT:AT, AT194, A:A, "&gt;"&amp;A194)</f>
        <v>266.42400000000049</v>
      </c>
      <c r="AW194" s="2">
        <f t="shared" si="88"/>
        <v>45190</v>
      </c>
      <c r="AX194" s="21">
        <f>INDEX(daily_KORD_weather!H:H, MATCH(bbg_all!AW194,daily_KORD_weather!G:G, 0))*1.8+32</f>
        <v>70.902500000000003</v>
      </c>
      <c r="AY194" s="2">
        <f t="shared" si="89"/>
        <v>44825</v>
      </c>
      <c r="AZ194" s="22">
        <f>INDEX(daily_KORD_weather!J:J, MATCH(bbg_all!AY194,daily_KORD_weather!I:I, 0))*1.8+32</f>
        <v>77.81</v>
      </c>
      <c r="BA194" s="2">
        <f t="shared" si="90"/>
        <v>44460</v>
      </c>
      <c r="BB194" s="22">
        <f>INDEX(daily_KORD_weather!L:L, MATCH(bbg_all!BA194,daily_KORD_weather!K:K, 0))*1.8+32</f>
        <v>68.937499940000009</v>
      </c>
      <c r="BC194" s="2">
        <f t="shared" si="91"/>
        <v>44095</v>
      </c>
      <c r="BD194" s="22">
        <f>INDEX(daily_KORD_weather!N:N, MATCH(bbg_all!BC194,daily_KORD_weather!M:M, 0))*1.8+32</f>
        <v>63.665000060000004</v>
      </c>
      <c r="BE194" s="2">
        <f t="shared" si="92"/>
        <v>43729</v>
      </c>
      <c r="BF194" s="22">
        <f>INDEX(daily_KORD_weather!P:P, MATCH(bbg_all!BE194,daily_KORD_weather!O:O, 0))*1.8+32</f>
        <v>75.124999940000009</v>
      </c>
      <c r="BG194" s="2">
        <f t="shared" si="93"/>
        <v>43364</v>
      </c>
      <c r="BH194" s="22">
        <f>INDEX(daily_KORD_weather!R:R, MATCH(bbg_all!BG194,daily_KORD_weather!Q:Q, 0))*1.8+32</f>
        <v>79.077500060000006</v>
      </c>
      <c r="BP194" t="s">
        <v>35</v>
      </c>
    </row>
    <row r="195" spans="1:68">
      <c r="A195">
        <f t="shared" si="94"/>
        <v>195</v>
      </c>
      <c r="B195" t="str">
        <f t="shared" ref="B195:B258" si="106">_xlfn.CONCAT(YEAR(C195), "_", MONTH(C195))</f>
        <v>2024_9</v>
      </c>
      <c r="C195" s="11">
        <v>45555</v>
      </c>
      <c r="D195" s="4" t="s">
        <v>2</v>
      </c>
      <c r="E195" s="4">
        <f t="shared" ref="E195:E258" si="107">INDEX(AG:AG, MATCH(C195, AF:AF, 0))</f>
        <v>176</v>
      </c>
      <c r="F195" s="17">
        <v>78.7</v>
      </c>
      <c r="G195" s="19">
        <f t="shared" ref="G195:G258" si="108">X195</f>
        <v>71.734841384887602</v>
      </c>
      <c r="H195" s="19">
        <f t="shared" ref="H195:H258" si="109">IF(ISNA(D195), "#N/A", IF(D195="H", MAX(0, 65-G195), MAX(0, G195-65)))</f>
        <v>6.7348413848876021</v>
      </c>
      <c r="I195" s="17">
        <f t="shared" si="98"/>
        <v>6.9651586151124008</v>
      </c>
      <c r="J195" s="20">
        <f t="shared" si="99"/>
        <v>13.700000000000003</v>
      </c>
      <c r="K195" s="20">
        <f t="shared" si="100"/>
        <v>141.5</v>
      </c>
      <c r="L195" s="17">
        <f t="shared" ref="L195:L258" si="110">AVERAGE(AX195,AZ195,BB195,BD195,BF195,BH195)</f>
        <v>70.840000009999997</v>
      </c>
      <c r="M195" s="20">
        <f t="shared" si="101"/>
        <v>5.8400000099999971</v>
      </c>
      <c r="N195" s="20">
        <f t="shared" si="102"/>
        <v>101.55749991</v>
      </c>
      <c r="O195" s="16">
        <f t="shared" si="103"/>
        <v>10.337500050000017</v>
      </c>
      <c r="P195" s="16">
        <f t="shared" si="95"/>
        <v>154.09458705902065</v>
      </c>
      <c r="Q195" s="16">
        <f t="shared" ref="Q195:Q258" si="111">K195+O194</f>
        <v>144.25125005000001</v>
      </c>
      <c r="R195" s="16">
        <f t="shared" ref="R195:R258" si="112">IF(ISNA(E195), "#N/A", P195-E195)</f>
        <v>-21.905412940979346</v>
      </c>
      <c r="S195" s="16">
        <f t="shared" ref="S195:S258" si="113">IF(ISNA(E195), "#N/A", Q195-E195)</f>
        <v>-31.74874994999999</v>
      </c>
      <c r="T195" s="4">
        <f t="shared" si="97"/>
        <v>8</v>
      </c>
      <c r="U195" s="4"/>
      <c r="V195" s="4"/>
      <c r="W195" s="4"/>
      <c r="X195" s="16">
        <f t="shared" ref="X195:X258" si="114">AVERAGE(Y195:AC195)</f>
        <v>71.734841384887602</v>
      </c>
      <c r="Y195" s="16">
        <f>INDEX(pred1!E:E, MATCH(bbg_all!C195, pred1!D:D, 0))</f>
        <v>71.479180002212431</v>
      </c>
      <c r="Z195" s="16">
        <f>INDEX(pred2!E:E, MATCH(bbg_all!C195, pred2!D:D, 0))</f>
        <v>73.578994607925338</v>
      </c>
      <c r="AA195" s="16">
        <f>INDEX(pred3!E:E, MATCH(bbg_all!C195, pred3!D:D, 0))</f>
        <v>70.435289716720462</v>
      </c>
      <c r="AB195" s="16">
        <f>INDEX(pred4!E:E, MATCH(bbg_all!C195, pred4!D:D, 0))</f>
        <v>71.262489843368428</v>
      </c>
      <c r="AC195" s="16">
        <f>INDEX(pred5!E:E, MATCH(bbg_all!C195, pred5!D:D, 0))</f>
        <v>71.918252754211338</v>
      </c>
      <c r="AD195" s="4"/>
      <c r="AE195" s="7">
        <v>45371</v>
      </c>
      <c r="AF195" s="3">
        <f t="shared" ref="AF195:AF249" si="115">DATE(YEAR(AE195), MONTH(AE195), DAY(AE195))</f>
        <v>45371</v>
      </c>
      <c r="AG195" s="1">
        <v>660</v>
      </c>
      <c r="AH195" s="1" t="s">
        <v>3</v>
      </c>
      <c r="AI195" s="14">
        <f>INDEX(daily_KORD_weather!B:B, MATCH(bbg_all!AF195, daily_KORD_weather!A:A, 0))*1.8+32</f>
        <v>40.849999999999987</v>
      </c>
      <c r="AJ195" s="14">
        <f t="shared" ref="AJ195:AJ249" si="116">AVERAGE(AK195:AO195)</f>
        <v>41.175262221097938</v>
      </c>
      <c r="AK195" s="9">
        <f>INDEX(pred1!E:E, MATCH(bbg_all!AF195, pred1!D:D, 0))</f>
        <v>40.756806021928782</v>
      </c>
      <c r="AL195" s="9">
        <f>INDEX(pred2!E:E, MATCH(bbg_all!AF195, pred2!D:D, 0))</f>
        <v>42.176415908336637</v>
      </c>
      <c r="AM195" s="9">
        <f>INDEX(pred3!E:E, MATCH(bbg_all!AF195, pred3!D:D, 0))</f>
        <v>41.618368214368815</v>
      </c>
      <c r="AN195" s="9">
        <f>INDEX(pred4!E:E, MATCH(bbg_all!AF195, pred4!D:D, 0))</f>
        <v>40.565847814083085</v>
      </c>
      <c r="AO195" s="9">
        <f>INDEX(pred5!E:E, MATCH(bbg_all!AF195, pred5!D:D, 0))</f>
        <v>40.75887314677238</v>
      </c>
      <c r="AP195" s="9">
        <f t="shared" ref="AP195:AP249" si="117">AI195-AJ195</f>
        <v>-0.325262221097951</v>
      </c>
      <c r="AQ195" s="15" t="b">
        <v>0</v>
      </c>
      <c r="AR195" s="9">
        <f t="shared" ref="AR195:AR249" si="118">IF(AH195="H", MAX(0, 65-AI195), MAX(0, AI195-65))</f>
        <v>24.150000000000013</v>
      </c>
      <c r="AS195" s="9">
        <f t="shared" ref="AS195:AS249" si="119">IF(AH195="H", MAX(0, 65-AJ195), MAX(0, AJ195-65))</f>
        <v>23.824737778902062</v>
      </c>
      <c r="AT195" t="str">
        <f t="shared" si="104"/>
        <v>2024_3</v>
      </c>
      <c r="AU195">
        <f t="shared" si="105"/>
        <v>242.27400000000051</v>
      </c>
      <c r="AW195" s="2">
        <f t="shared" ref="AW195:AW258" si="120">DATE(2023, MONTH(C195), DAY(C195))</f>
        <v>45189</v>
      </c>
      <c r="AX195" s="21">
        <f>INDEX(daily_KORD_weather!H:H, MATCH(bbg_all!AW195,daily_KORD_weather!G:G, 0))*1.8+32</f>
        <v>69.612499939999992</v>
      </c>
      <c r="AY195" s="2">
        <f t="shared" ref="AY195:AY258" si="121">DATE(2022, MONTH(C195), DAY(C195))</f>
        <v>44824</v>
      </c>
      <c r="AZ195" s="22">
        <f>INDEX(daily_KORD_weather!J:J, MATCH(bbg_all!AY195,daily_KORD_weather!I:I, 0))*1.8+32</f>
        <v>71.652500059999994</v>
      </c>
      <c r="BA195" s="2">
        <f t="shared" ref="BA195:BA258" si="122">DATE(2021, MONTH(C195), DAY(C195))</f>
        <v>44459</v>
      </c>
      <c r="BB195" s="22">
        <f>INDEX(daily_KORD_weather!L:L, MATCH(bbg_all!BA195,daily_KORD_weather!K:K, 0))*1.8+32</f>
        <v>75.747500059999993</v>
      </c>
      <c r="BC195" s="2">
        <f t="shared" ref="BC195:BC258" si="123">DATE(2020, MONTH(C195), DAY(C195))</f>
        <v>44094</v>
      </c>
      <c r="BD195" s="22">
        <f>INDEX(daily_KORD_weather!N:N, MATCH(bbg_all!BC195,daily_KORD_weather!M:M, 0))*1.8+32</f>
        <v>59.540000000000006</v>
      </c>
      <c r="BE195" s="2">
        <f t="shared" ref="BE195:BE258" si="124">DATE(2019, MONTH(C195), DAY(C195))</f>
        <v>43728</v>
      </c>
      <c r="BF195" s="22">
        <f>INDEX(daily_KORD_weather!P:P, MATCH(bbg_all!BE195,daily_KORD_weather!O:O, 0))*1.8+32</f>
        <v>74.097499999999997</v>
      </c>
      <c r="BG195" s="2">
        <f t="shared" ref="BG195:BG258" si="125">DATE(2018, MONTH(C195), DAY(C195))</f>
        <v>43363</v>
      </c>
      <c r="BH195" s="22">
        <f>INDEX(daily_KORD_weather!R:R, MATCH(bbg_all!BG195,daily_KORD_weather!Q:Q, 0))*1.8+32</f>
        <v>74.39</v>
      </c>
      <c r="BP195" t="s">
        <v>35</v>
      </c>
    </row>
    <row r="196" spans="1:68">
      <c r="A196">
        <f t="shared" ref="A196:A249" si="126">A195+1</f>
        <v>196</v>
      </c>
      <c r="B196" t="str">
        <f t="shared" si="106"/>
        <v>2024_9</v>
      </c>
      <c r="C196" s="11">
        <v>45554</v>
      </c>
      <c r="D196" s="4" t="s">
        <v>2</v>
      </c>
      <c r="E196" s="4">
        <f t="shared" si="107"/>
        <v>180</v>
      </c>
      <c r="F196" s="17">
        <v>75.3</v>
      </c>
      <c r="G196" s="19">
        <f t="shared" si="108"/>
        <v>71.506327819824136</v>
      </c>
      <c r="H196" s="19">
        <f t="shared" si="109"/>
        <v>6.5063278198241363</v>
      </c>
      <c r="I196" s="17">
        <f t="shared" si="98"/>
        <v>3.7936721801758608</v>
      </c>
      <c r="J196" s="20">
        <f t="shared" si="99"/>
        <v>10.299999999999997</v>
      </c>
      <c r="K196" s="20">
        <f t="shared" si="100"/>
        <v>127.79999999999998</v>
      </c>
      <c r="L196" s="17">
        <f t="shared" si="110"/>
        <v>67.157500009999993</v>
      </c>
      <c r="M196" s="20">
        <f t="shared" si="101"/>
        <v>2.1575000099999926</v>
      </c>
      <c r="N196" s="20">
        <f t="shared" si="102"/>
        <v>99.399999900000012</v>
      </c>
      <c r="O196" s="16">
        <f t="shared" si="103"/>
        <v>16.177500060000014</v>
      </c>
      <c r="P196" s="16">
        <f t="shared" si="95"/>
        <v>147.12942844390824</v>
      </c>
      <c r="Q196" s="16">
        <f t="shared" si="111"/>
        <v>138.13750005</v>
      </c>
      <c r="R196" s="16">
        <f t="shared" si="112"/>
        <v>-32.870571556091761</v>
      </c>
      <c r="S196" s="16">
        <f t="shared" si="113"/>
        <v>-41.86249995</v>
      </c>
      <c r="T196" s="4">
        <f t="shared" si="97"/>
        <v>4</v>
      </c>
      <c r="U196" s="4"/>
      <c r="V196" s="4"/>
      <c r="W196" s="4"/>
      <c r="X196" s="16">
        <f t="shared" si="114"/>
        <v>71.506327819824136</v>
      </c>
      <c r="Y196" s="16">
        <f>INDEX(pred1!E:E, MATCH(bbg_all!C196, pred1!D:D, 0))</f>
        <v>70.963533687591479</v>
      </c>
      <c r="Z196" s="16">
        <f>INDEX(pred2!E:E, MATCH(bbg_all!C196, pred2!D:D, 0))</f>
        <v>73.657329130172656</v>
      </c>
      <c r="AA196" s="16">
        <f>INDEX(pred3!E:E, MATCH(bbg_all!C196, pred3!D:D, 0))</f>
        <v>70.067012405395403</v>
      </c>
      <c r="AB196" s="16">
        <f>INDEX(pred4!E:E, MATCH(bbg_all!C196, pred4!D:D, 0))</f>
        <v>70.82130293846123</v>
      </c>
      <c r="AC196" s="16">
        <f>INDEX(pred5!E:E, MATCH(bbg_all!C196, pred5!D:D, 0))</f>
        <v>72.022460937499943</v>
      </c>
      <c r="AD196" s="4"/>
      <c r="AE196" s="7">
        <v>45370</v>
      </c>
      <c r="AF196" s="3">
        <f t="shared" si="115"/>
        <v>45370</v>
      </c>
      <c r="AG196" s="1">
        <v>670</v>
      </c>
      <c r="AH196" s="1" t="s">
        <v>3</v>
      </c>
      <c r="AI196" s="14">
        <f>INDEX(daily_KORD_weather!B:B, MATCH(bbg_all!AF196, daily_KORD_weather!A:A, 0))*1.8+32</f>
        <v>38.247499999999995</v>
      </c>
      <c r="AJ196" s="14">
        <f t="shared" si="116"/>
        <v>44.706243121623963</v>
      </c>
      <c r="AK196" s="9">
        <f>INDEX(pred1!E:E, MATCH(bbg_all!AF196, pred1!D:D, 0))</f>
        <v>43.718110650777795</v>
      </c>
      <c r="AL196" s="9">
        <f>INDEX(pred2!E:E, MATCH(bbg_all!AF196, pred2!D:D, 0))</f>
        <v>47.325308877229645</v>
      </c>
      <c r="AM196" s="9">
        <f>INDEX(pred3!E:E, MATCH(bbg_all!AF196, pred3!D:D, 0))</f>
        <v>45.311199307441669</v>
      </c>
      <c r="AN196" s="9">
        <f>INDEX(pred4!E:E, MATCH(bbg_all!AF196, pred4!D:D, 0))</f>
        <v>42.778955084085453</v>
      </c>
      <c r="AO196" s="9">
        <f>INDEX(pred5!E:E, MATCH(bbg_all!AF196, pred5!D:D, 0))</f>
        <v>44.397641688585253</v>
      </c>
      <c r="AP196" s="9">
        <f t="shared" si="117"/>
        <v>-6.4587431216239679</v>
      </c>
      <c r="AQ196" s="15" t="b">
        <v>0</v>
      </c>
      <c r="AR196" s="9">
        <f t="shared" si="118"/>
        <v>26.752500000000005</v>
      </c>
      <c r="AS196" s="9">
        <f t="shared" si="119"/>
        <v>20.293756878376037</v>
      </c>
      <c r="AT196" t="str">
        <f t="shared" si="104"/>
        <v>2024_3</v>
      </c>
      <c r="AU196">
        <f t="shared" si="105"/>
        <v>215.52150000000051</v>
      </c>
      <c r="AW196" s="2">
        <f t="shared" si="120"/>
        <v>45188</v>
      </c>
      <c r="AX196" s="21">
        <f>INDEX(daily_KORD_weather!H:H, MATCH(bbg_all!AW196,daily_KORD_weather!G:G, 0))*1.8+32</f>
        <v>60.627500060000003</v>
      </c>
      <c r="AY196" s="2">
        <f t="shared" si="121"/>
        <v>44823</v>
      </c>
      <c r="AZ196" s="22">
        <f>INDEX(daily_KORD_weather!J:J, MATCH(bbg_all!AY196,daily_KORD_weather!I:I, 0))*1.8+32</f>
        <v>72.814999999999998</v>
      </c>
      <c r="BA196" s="2">
        <f t="shared" si="122"/>
        <v>44458</v>
      </c>
      <c r="BB196" s="22">
        <f>INDEX(daily_KORD_weather!L:L, MATCH(bbg_all!BA196,daily_KORD_weather!K:K, 0))*1.8+32</f>
        <v>73.587500059999996</v>
      </c>
      <c r="BC196" s="2">
        <f t="shared" si="123"/>
        <v>44093</v>
      </c>
      <c r="BD196" s="22">
        <f>INDEX(daily_KORD_weather!N:N, MATCH(bbg_all!BC196,daily_KORD_weather!M:M, 0))*1.8+32</f>
        <v>54.24499994</v>
      </c>
      <c r="BE196" s="2">
        <f t="shared" si="124"/>
        <v>43727</v>
      </c>
      <c r="BF196" s="22">
        <f>INDEX(daily_KORD_weather!P:P, MATCH(bbg_all!BE196,daily_KORD_weather!O:O, 0))*1.8+32</f>
        <v>72.244999940000014</v>
      </c>
      <c r="BG196" s="2">
        <f t="shared" si="125"/>
        <v>43362</v>
      </c>
      <c r="BH196" s="22">
        <f>INDEX(daily_KORD_weather!R:R, MATCH(bbg_all!BG196,daily_KORD_weather!Q:Q, 0))*1.8+32</f>
        <v>69.425000060000002</v>
      </c>
      <c r="BP196" t="s">
        <v>35</v>
      </c>
    </row>
    <row r="197" spans="1:68">
      <c r="A197">
        <f t="shared" si="126"/>
        <v>197</v>
      </c>
      <c r="B197" t="str">
        <f t="shared" si="106"/>
        <v>2024_9</v>
      </c>
      <c r="C197" s="11">
        <v>45553</v>
      </c>
      <c r="D197" s="4" t="s">
        <v>2</v>
      </c>
      <c r="E197" s="4">
        <f t="shared" si="107"/>
        <v>185</v>
      </c>
      <c r="F197" s="17">
        <v>72.5</v>
      </c>
      <c r="G197" s="19">
        <f t="shared" si="108"/>
        <v>70.706836485862638</v>
      </c>
      <c r="H197" s="19">
        <f t="shared" si="109"/>
        <v>5.7068364858626381</v>
      </c>
      <c r="I197" s="17">
        <f t="shared" si="98"/>
        <v>1.7931635141373619</v>
      </c>
      <c r="J197" s="20">
        <f t="shared" si="99"/>
        <v>7.5</v>
      </c>
      <c r="K197" s="20">
        <f t="shared" si="100"/>
        <v>117.49999999999999</v>
      </c>
      <c r="L197" s="17">
        <f t="shared" si="110"/>
        <v>68.983750010000009</v>
      </c>
      <c r="M197" s="20">
        <f t="shared" si="101"/>
        <v>3.9837500100000085</v>
      </c>
      <c r="N197" s="20">
        <f t="shared" si="102"/>
        <v>95.416249890000003</v>
      </c>
      <c r="O197" s="16">
        <f t="shared" si="103"/>
        <v>18.335000070000007</v>
      </c>
      <c r="P197" s="16">
        <f t="shared" si="95"/>
        <v>145.33227458139118</v>
      </c>
      <c r="Q197" s="16">
        <f t="shared" si="111"/>
        <v>133.67750006</v>
      </c>
      <c r="R197" s="16">
        <f t="shared" si="112"/>
        <v>-39.667725418608825</v>
      </c>
      <c r="S197" s="16">
        <f t="shared" si="113"/>
        <v>-51.32249994</v>
      </c>
      <c r="T197" s="4">
        <f t="shared" si="97"/>
        <v>-1</v>
      </c>
      <c r="U197" s="4"/>
      <c r="V197" s="4"/>
      <c r="W197" s="4"/>
      <c r="X197" s="16">
        <f t="shared" si="114"/>
        <v>70.706836485862638</v>
      </c>
      <c r="Y197" s="16">
        <f>INDEX(pred1!E:E, MATCH(bbg_all!C197, pred1!D:D, 0))</f>
        <v>70.141835880279459</v>
      </c>
      <c r="Z197" s="16">
        <f>INDEX(pred2!E:E, MATCH(bbg_all!C197, pred2!D:D, 0))</f>
        <v>72.691400003433131</v>
      </c>
      <c r="AA197" s="16">
        <f>INDEX(pred3!E:E, MATCH(bbg_all!C197, pred3!D:D, 0))</f>
        <v>69.287136530876069</v>
      </c>
      <c r="AB197" s="16">
        <f>INDEX(pred4!E:E, MATCH(bbg_all!C197, pred4!D:D, 0))</f>
        <v>70.268886184692292</v>
      </c>
      <c r="AC197" s="16">
        <f>INDEX(pred5!E:E, MATCH(bbg_all!C197, pred5!D:D, 0))</f>
        <v>71.144923830032269</v>
      </c>
      <c r="AD197" s="4"/>
      <c r="AE197" s="7">
        <v>45369</v>
      </c>
      <c r="AF197" s="3">
        <f t="shared" si="115"/>
        <v>45369</v>
      </c>
      <c r="AG197" s="1">
        <v>668</v>
      </c>
      <c r="AH197" s="1" t="s">
        <v>3</v>
      </c>
      <c r="AI197" s="14">
        <f>INDEX(daily_KORD_weather!B:B, MATCH(bbg_all!AF197, daily_KORD_weather!A:A, 0))*1.8+32</f>
        <v>30.057500000000012</v>
      </c>
      <c r="AJ197" s="14">
        <f t="shared" si="116"/>
        <v>44.451846940517406</v>
      </c>
      <c r="AK197" s="9">
        <f>INDEX(pred1!E:E, MATCH(bbg_all!AF197, pred1!D:D, 0))</f>
        <v>43.533738678693766</v>
      </c>
      <c r="AL197" s="9">
        <f>INDEX(pred2!E:E, MATCH(bbg_all!AF197, pred2!D:D, 0))</f>
        <v>45.366104072332355</v>
      </c>
      <c r="AM197" s="9">
        <f>INDEX(pred3!E:E, MATCH(bbg_all!AF197, pred3!D:D, 0))</f>
        <v>44.845023280382136</v>
      </c>
      <c r="AN197" s="9">
        <f>INDEX(pred4!E:E, MATCH(bbg_all!AF197, pred4!D:D, 0))</f>
        <v>43.389988404512394</v>
      </c>
      <c r="AO197" s="9">
        <f>INDEX(pred5!E:E, MATCH(bbg_all!AF197, pred5!D:D, 0))</f>
        <v>45.124380266666392</v>
      </c>
      <c r="AP197" s="9">
        <f t="shared" si="117"/>
        <v>-14.394346940517394</v>
      </c>
      <c r="AQ197" s="15" t="b">
        <v>0</v>
      </c>
      <c r="AR197" s="9">
        <f t="shared" si="118"/>
        <v>34.942499999999988</v>
      </c>
      <c r="AS197" s="9">
        <f t="shared" si="119"/>
        <v>20.548153059482594</v>
      </c>
      <c r="AT197" t="str">
        <f t="shared" si="104"/>
        <v>2024_3</v>
      </c>
      <c r="AU197">
        <f t="shared" si="105"/>
        <v>180.57900000000058</v>
      </c>
      <c r="AW197" s="2">
        <f t="shared" si="120"/>
        <v>45187</v>
      </c>
      <c r="AX197" s="21">
        <f>INDEX(daily_KORD_weather!H:H, MATCH(bbg_all!AW197,daily_KORD_weather!G:G, 0))*1.8+32</f>
        <v>61.415000060000004</v>
      </c>
      <c r="AY197" s="2">
        <f t="shared" si="121"/>
        <v>44822</v>
      </c>
      <c r="AZ197" s="22">
        <f>INDEX(daily_KORD_weather!J:J, MATCH(bbg_all!AY197,daily_KORD_weather!I:I, 0))*1.8+32</f>
        <v>77.25500006</v>
      </c>
      <c r="BA197" s="2">
        <f t="shared" si="122"/>
        <v>44457</v>
      </c>
      <c r="BB197" s="22">
        <f>INDEX(daily_KORD_weather!L:L, MATCH(bbg_all!BA197,daily_KORD_weather!K:K, 0))*1.8+32</f>
        <v>71.32249994</v>
      </c>
      <c r="BC197" s="2">
        <f t="shared" si="123"/>
        <v>44092</v>
      </c>
      <c r="BD197" s="22">
        <f>INDEX(daily_KORD_weather!N:N, MATCH(bbg_all!BC197,daily_KORD_weather!M:M, 0))*1.8+32</f>
        <v>59.300000060000002</v>
      </c>
      <c r="BE197" s="2">
        <f t="shared" si="124"/>
        <v>43726</v>
      </c>
      <c r="BF197" s="22">
        <f>INDEX(daily_KORD_weather!P:P, MATCH(bbg_all!BE197,daily_KORD_weather!O:O, 0))*1.8+32</f>
        <v>70.902500000000003</v>
      </c>
      <c r="BG197" s="2">
        <f t="shared" si="125"/>
        <v>43361</v>
      </c>
      <c r="BH197" s="22">
        <f>INDEX(daily_KORD_weather!R:R, MATCH(bbg_all!BG197,daily_KORD_weather!Q:Q, 0))*1.8+32</f>
        <v>73.707499940000005</v>
      </c>
      <c r="BP197" t="s">
        <v>35</v>
      </c>
    </row>
    <row r="198" spans="1:68">
      <c r="A198">
        <f t="shared" si="126"/>
        <v>198</v>
      </c>
      <c r="B198" t="str">
        <f t="shared" si="106"/>
        <v>2024_9</v>
      </c>
      <c r="C198" s="11">
        <v>45552</v>
      </c>
      <c r="D198" s="4" t="s">
        <v>2</v>
      </c>
      <c r="E198" s="4">
        <f t="shared" si="107"/>
        <v>182</v>
      </c>
      <c r="F198" s="17">
        <v>74.2</v>
      </c>
      <c r="G198" s="19">
        <f t="shared" si="108"/>
        <v>70.914963903427036</v>
      </c>
      <c r="H198" s="19">
        <f t="shared" si="109"/>
        <v>5.9149639034270365</v>
      </c>
      <c r="I198" s="17">
        <f t="shared" si="98"/>
        <v>3.2850360965729664</v>
      </c>
      <c r="J198" s="20">
        <f t="shared" si="99"/>
        <v>9.2000000000000028</v>
      </c>
      <c r="K198" s="20">
        <f t="shared" si="100"/>
        <v>109.99999999999999</v>
      </c>
      <c r="L198" s="17">
        <f t="shared" si="110"/>
        <v>71.377499990000004</v>
      </c>
      <c r="M198" s="20">
        <f t="shared" si="101"/>
        <v>6.377499990000004</v>
      </c>
      <c r="N198" s="20">
        <f t="shared" si="102"/>
        <v>89.038749899999999</v>
      </c>
      <c r="O198" s="16">
        <f t="shared" si="103"/>
        <v>22.318750080000015</v>
      </c>
      <c r="P198" s="16">
        <f t="shared" si="95"/>
        <v>141.82615298502765</v>
      </c>
      <c r="Q198" s="16">
        <f t="shared" si="111"/>
        <v>128.33500006999998</v>
      </c>
      <c r="R198" s="16">
        <f t="shared" si="112"/>
        <v>-40.173847014972353</v>
      </c>
      <c r="S198" s="16">
        <f t="shared" si="113"/>
        <v>-53.664999930000022</v>
      </c>
      <c r="T198" s="4">
        <f t="shared" si="97"/>
        <v>2</v>
      </c>
      <c r="U198" s="4"/>
      <c r="V198" s="4"/>
      <c r="W198" s="4"/>
      <c r="X198" s="16">
        <f t="shared" si="114"/>
        <v>70.914963903427036</v>
      </c>
      <c r="Y198" s="16">
        <f>INDEX(pred1!E:E, MATCH(bbg_all!C198, pred1!D:D, 0))</f>
        <v>70.419768238067547</v>
      </c>
      <c r="Z198" s="16">
        <f>INDEX(pred2!E:E, MATCH(bbg_all!C198, pred2!D:D, 0))</f>
        <v>72.810107278823793</v>
      </c>
      <c r="AA198" s="16">
        <f>INDEX(pred3!E:E, MATCH(bbg_all!C198, pred3!D:D, 0))</f>
        <v>69.564192628860383</v>
      </c>
      <c r="AB198" s="16">
        <f>INDEX(pred4!E:E, MATCH(bbg_all!C198, pred4!D:D, 0))</f>
        <v>70.658574390411303</v>
      </c>
      <c r="AC198" s="16">
        <f>INDEX(pred5!E:E, MATCH(bbg_all!C198, pred5!D:D, 0))</f>
        <v>71.122176980972199</v>
      </c>
      <c r="AD198" s="4"/>
      <c r="AE198" s="7">
        <v>45366</v>
      </c>
      <c r="AF198" s="3">
        <f t="shared" si="115"/>
        <v>45366</v>
      </c>
      <c r="AG198" s="1">
        <v>661</v>
      </c>
      <c r="AH198" s="1" t="s">
        <v>3</v>
      </c>
      <c r="AI198" s="14">
        <f>INDEX(daily_KORD_weather!B:B, MATCH(bbg_all!AF198, daily_KORD_weather!A:A, 0))*1.8+32</f>
        <v>43.16</v>
      </c>
      <c r="AJ198" s="14">
        <f t="shared" si="116"/>
        <v>45.945339672565439</v>
      </c>
      <c r="AK198" s="9">
        <f>INDEX(pred1!E:E, MATCH(bbg_all!AF198, pred1!D:D, 0))</f>
        <v>46.662799549102751</v>
      </c>
      <c r="AL198" s="9">
        <f>INDEX(pred2!E:E, MATCH(bbg_all!AF198, pred2!D:D, 0))</f>
        <v>44.90046741962432</v>
      </c>
      <c r="AM198" s="9">
        <f>INDEX(pred3!E:E, MATCH(bbg_all!AF198, pred3!D:D, 0))</f>
        <v>46.654628753662074</v>
      </c>
      <c r="AN198" s="9">
        <f>INDEX(pred4!E:E, MATCH(bbg_all!AF198, pred4!D:D, 0))</f>
        <v>47.063064920902221</v>
      </c>
      <c r="AO198" s="9">
        <f>INDEX(pred5!E:E, MATCH(bbg_all!AF198, pred5!D:D, 0))</f>
        <v>44.445737719535806</v>
      </c>
      <c r="AP198" s="9">
        <f t="shared" si="117"/>
        <v>-2.785339672565442</v>
      </c>
      <c r="AQ198" s="15" t="b">
        <v>0</v>
      </c>
      <c r="AR198" s="9">
        <f t="shared" si="118"/>
        <v>21.840000000000003</v>
      </c>
      <c r="AS198" s="9">
        <f t="shared" si="119"/>
        <v>19.054660327434561</v>
      </c>
      <c r="AT198" t="str">
        <f t="shared" si="104"/>
        <v>2024_3</v>
      </c>
      <c r="AU198">
        <f t="shared" si="105"/>
        <v>158.73900000000054</v>
      </c>
      <c r="AW198" s="2">
        <f t="shared" si="120"/>
        <v>45186</v>
      </c>
      <c r="AX198" s="21">
        <f>INDEX(daily_KORD_weather!H:H, MATCH(bbg_all!AW198,daily_KORD_weather!G:G, 0))*1.8+32</f>
        <v>61.714999939999998</v>
      </c>
      <c r="AY198" s="2">
        <f t="shared" si="121"/>
        <v>44821</v>
      </c>
      <c r="AZ198" s="22">
        <f>INDEX(daily_KORD_weather!J:J, MATCH(bbg_all!AY198,daily_KORD_weather!I:I, 0))*1.8+32</f>
        <v>75.455000060000003</v>
      </c>
      <c r="BA198" s="2">
        <f t="shared" si="122"/>
        <v>44456</v>
      </c>
      <c r="BB198" s="22">
        <f>INDEX(daily_KORD_weather!L:L, MATCH(bbg_all!BA198,daily_KORD_weather!K:K, 0))*1.8+32</f>
        <v>74.757500059999998</v>
      </c>
      <c r="BC198" s="2">
        <f t="shared" si="123"/>
        <v>44091</v>
      </c>
      <c r="BD198" s="22">
        <f>INDEX(daily_KORD_weather!N:N, MATCH(bbg_all!BC198,daily_KORD_weather!M:M, 0))*1.8+32</f>
        <v>68.194999940000002</v>
      </c>
      <c r="BE198" s="2">
        <f t="shared" si="124"/>
        <v>43725</v>
      </c>
      <c r="BF198" s="22">
        <f>INDEX(daily_KORD_weather!P:P, MATCH(bbg_all!BE198,daily_KORD_weather!O:O, 0))*1.8+32</f>
        <v>69.229999939999999</v>
      </c>
      <c r="BG198" s="2">
        <f t="shared" si="125"/>
        <v>43360</v>
      </c>
      <c r="BH198" s="22">
        <f>INDEX(daily_KORD_weather!R:R, MATCH(bbg_all!BG198,daily_KORD_weather!Q:Q, 0))*1.8+32</f>
        <v>78.912499999999994</v>
      </c>
      <c r="BP198" t="s">
        <v>35</v>
      </c>
    </row>
    <row r="199" spans="1:68">
      <c r="A199">
        <f t="shared" si="126"/>
        <v>199</v>
      </c>
      <c r="B199" t="str">
        <f t="shared" si="106"/>
        <v>2024_9</v>
      </c>
      <c r="C199" s="11">
        <v>45551</v>
      </c>
      <c r="D199" s="4" t="s">
        <v>2</v>
      </c>
      <c r="E199" s="4">
        <f t="shared" si="107"/>
        <v>195</v>
      </c>
      <c r="F199" s="17">
        <v>76.599999999999994</v>
      </c>
      <c r="G199" s="19">
        <f t="shared" si="108"/>
        <v>70.663765401840124</v>
      </c>
      <c r="H199" s="19">
        <f t="shared" si="109"/>
        <v>5.6637654018401236</v>
      </c>
      <c r="I199" s="17">
        <f t="shared" si="98"/>
        <v>5.9362345981598708</v>
      </c>
      <c r="J199" s="20">
        <f t="shared" si="99"/>
        <v>11.599999999999994</v>
      </c>
      <c r="K199" s="20">
        <f t="shared" si="100"/>
        <v>100.79999999999998</v>
      </c>
      <c r="L199" s="17">
        <f t="shared" si="110"/>
        <v>70.892499980000011</v>
      </c>
      <c r="M199" s="20">
        <f t="shared" si="101"/>
        <v>5.8924999800000109</v>
      </c>
      <c r="N199" s="20">
        <f t="shared" si="102"/>
        <v>83.146249919999988</v>
      </c>
      <c r="O199" s="16">
        <f t="shared" si="103"/>
        <v>28.696250070000019</v>
      </c>
      <c r="P199" s="16">
        <f t="shared" si="95"/>
        <v>134.31495400660356</v>
      </c>
      <c r="Q199" s="16">
        <f t="shared" si="111"/>
        <v>123.11875008</v>
      </c>
      <c r="R199" s="16">
        <f t="shared" si="112"/>
        <v>-60.685045993396443</v>
      </c>
      <c r="S199" s="16">
        <f t="shared" si="113"/>
        <v>-71.881249920000002</v>
      </c>
      <c r="T199" s="4">
        <f t="shared" si="97"/>
        <v>-11</v>
      </c>
      <c r="U199" s="4"/>
      <c r="V199" s="4"/>
      <c r="W199" s="4"/>
      <c r="X199" s="16">
        <f t="shared" si="114"/>
        <v>70.663765401840124</v>
      </c>
      <c r="Y199" s="16">
        <f>INDEX(pred1!E:E, MATCH(bbg_all!C199, pred1!D:D, 0))</f>
        <v>70.294367027282647</v>
      </c>
      <c r="Z199" s="16">
        <f>INDEX(pred2!E:E, MATCH(bbg_all!C199, pred2!D:D, 0))</f>
        <v>72.305508089065469</v>
      </c>
      <c r="AA199" s="16">
        <f>INDEX(pred3!E:E, MATCH(bbg_all!C199, pred3!D:D, 0))</f>
        <v>69.432887411117463</v>
      </c>
      <c r="AB199" s="16">
        <f>INDEX(pred4!E:E, MATCH(bbg_all!C199, pred4!D:D, 0))</f>
        <v>70.62531414031973</v>
      </c>
      <c r="AC199" s="16">
        <f>INDEX(pred5!E:E, MATCH(bbg_all!C199, pred5!D:D, 0))</f>
        <v>70.660750341415309</v>
      </c>
      <c r="AD199" s="4"/>
      <c r="AE199" s="7">
        <v>45365</v>
      </c>
      <c r="AF199" s="3">
        <f t="shared" si="115"/>
        <v>45365</v>
      </c>
      <c r="AG199" s="1">
        <v>675</v>
      </c>
      <c r="AH199" s="1" t="s">
        <v>3</v>
      </c>
      <c r="AI199" s="14">
        <f>INDEX(daily_KORD_weather!B:B, MATCH(bbg_all!AF199, daily_KORD_weather!A:A, 0))*1.8+32</f>
        <v>51.627499999999884</v>
      </c>
      <c r="AJ199" s="14">
        <f t="shared" si="116"/>
        <v>46.565971739292124</v>
      </c>
      <c r="AK199" s="9">
        <f>INDEX(pred1!E:E, MATCH(bbg_all!AF199, pred1!D:D, 0))</f>
        <v>46.53557368516919</v>
      </c>
      <c r="AL199" s="9">
        <f>INDEX(pred2!E:E, MATCH(bbg_all!AF199, pred2!D:D, 0))</f>
        <v>46.350804638862598</v>
      </c>
      <c r="AM199" s="9">
        <f>INDEX(pred3!E:E, MATCH(bbg_all!AF199, pred3!D:D, 0))</f>
        <v>47.110647559165919</v>
      </c>
      <c r="AN199" s="9">
        <f>INDEX(pred4!E:E, MATCH(bbg_all!AF199, pred4!D:D, 0))</f>
        <v>47.084810769557933</v>
      </c>
      <c r="AO199" s="9">
        <f>INDEX(pred5!E:E, MATCH(bbg_all!AF199, pred5!D:D, 0))</f>
        <v>45.748022043704978</v>
      </c>
      <c r="AP199" s="9">
        <f t="shared" si="117"/>
        <v>5.0615282607077603</v>
      </c>
      <c r="AQ199" s="15" t="b">
        <v>0</v>
      </c>
      <c r="AR199" s="9">
        <f t="shared" si="118"/>
        <v>13.372500000000116</v>
      </c>
      <c r="AS199" s="9">
        <f t="shared" si="119"/>
        <v>18.434028260707876</v>
      </c>
      <c r="AT199" t="str">
        <f t="shared" si="104"/>
        <v>2024_3</v>
      </c>
      <c r="AU199">
        <f t="shared" si="105"/>
        <v>145.36650000000037</v>
      </c>
      <c r="AW199" s="2">
        <f t="shared" si="120"/>
        <v>45185</v>
      </c>
      <c r="AX199" s="21">
        <f>INDEX(daily_KORD_weather!H:H, MATCH(bbg_all!AW199,daily_KORD_weather!G:G, 0))*1.8+32</f>
        <v>66.057499940000014</v>
      </c>
      <c r="AY199" s="2">
        <f t="shared" si="121"/>
        <v>44820</v>
      </c>
      <c r="AZ199" s="22">
        <f>INDEX(daily_KORD_weather!J:J, MATCH(bbg_all!AY199,daily_KORD_weather!I:I, 0))*1.8+32</f>
        <v>72.919999939999997</v>
      </c>
      <c r="BA199" s="2">
        <f t="shared" si="122"/>
        <v>44455</v>
      </c>
      <c r="BB199" s="22">
        <f>INDEX(daily_KORD_weather!L:L, MATCH(bbg_all!BA199,daily_KORD_weather!K:K, 0))*1.8+32</f>
        <v>68.697499999999991</v>
      </c>
      <c r="BC199" s="2">
        <f t="shared" si="123"/>
        <v>44090</v>
      </c>
      <c r="BD199" s="22">
        <f>INDEX(daily_KORD_weather!N:N, MATCH(bbg_all!BC199,daily_KORD_weather!M:M, 0))*1.8+32</f>
        <v>70.662500059999999</v>
      </c>
      <c r="BE199" s="2">
        <f t="shared" si="124"/>
        <v>43724</v>
      </c>
      <c r="BF199" s="22">
        <f>INDEX(daily_KORD_weather!P:P, MATCH(bbg_all!BE199,daily_KORD_weather!O:O, 0))*1.8+32</f>
        <v>71.187499940000009</v>
      </c>
      <c r="BG199" s="2">
        <f t="shared" si="125"/>
        <v>43359</v>
      </c>
      <c r="BH199" s="22">
        <f>INDEX(daily_KORD_weather!R:R, MATCH(bbg_all!BG199,daily_KORD_weather!Q:Q, 0))*1.8+32</f>
        <v>75.830000000000013</v>
      </c>
      <c r="BP199" t="s">
        <v>35</v>
      </c>
    </row>
    <row r="200" spans="1:68">
      <c r="A200">
        <f t="shared" si="126"/>
        <v>200</v>
      </c>
      <c r="B200" t="str">
        <f t="shared" si="106"/>
        <v>2024_9</v>
      </c>
      <c r="C200" s="11">
        <v>45550</v>
      </c>
      <c r="D200" s="4" t="s">
        <v>2</v>
      </c>
      <c r="E200" s="4" t="e">
        <f t="shared" si="107"/>
        <v>#N/A</v>
      </c>
      <c r="F200" s="17">
        <v>77.3</v>
      </c>
      <c r="G200" s="19">
        <f t="shared" si="108"/>
        <v>69.192561740875163</v>
      </c>
      <c r="H200" s="19">
        <f t="shared" si="109"/>
        <v>4.1925617408751634</v>
      </c>
      <c r="I200" s="17">
        <f t="shared" si="98"/>
        <v>8.1074382591248337</v>
      </c>
      <c r="J200" s="20">
        <f t="shared" si="99"/>
        <v>12.299999999999997</v>
      </c>
      <c r="K200" s="20">
        <f t="shared" si="100"/>
        <v>89.199999999999989</v>
      </c>
      <c r="L200" s="17">
        <f t="shared" si="110"/>
        <v>69.134999989999997</v>
      </c>
      <c r="M200" s="20">
        <f t="shared" si="101"/>
        <v>4.1349999899999972</v>
      </c>
      <c r="N200" s="20">
        <f t="shared" si="102"/>
        <v>79.011249929999991</v>
      </c>
      <c r="O200" s="16">
        <f t="shared" si="103"/>
        <v>34.58875005000003</v>
      </c>
      <c r="P200" s="16">
        <f t="shared" si="95"/>
        <v>122.47798504584154</v>
      </c>
      <c r="Q200" s="16">
        <f t="shared" si="111"/>
        <v>117.89625007000001</v>
      </c>
      <c r="R200" s="16" t="str">
        <f t="shared" si="112"/>
        <v>#N/A</v>
      </c>
      <c r="S200" s="16" t="str">
        <f t="shared" si="113"/>
        <v>#N/A</v>
      </c>
      <c r="T200" s="4" t="str">
        <f t="shared" si="97"/>
        <v>#N/A</v>
      </c>
      <c r="U200" s="4"/>
      <c r="V200" s="4"/>
      <c r="W200" s="4"/>
      <c r="X200" s="16">
        <f t="shared" si="114"/>
        <v>69.192561740875163</v>
      </c>
      <c r="Y200" s="16">
        <f>INDEX(pred1!E:E, MATCH(bbg_all!C200, pred1!D:D, 0))</f>
        <v>69.001853561401276</v>
      </c>
      <c r="Z200" s="16">
        <f>INDEX(pred2!E:E, MATCH(bbg_all!C200, pred2!D:D, 0))</f>
        <v>70.494851922988801</v>
      </c>
      <c r="AA200" s="16">
        <f>INDEX(pred3!E:E, MATCH(bbg_all!C200, pred3!D:D, 0))</f>
        <v>68.016997480392376</v>
      </c>
      <c r="AB200" s="16">
        <f>INDEX(pred4!E:E, MATCH(bbg_all!C200, pred4!D:D, 0))</f>
        <v>69.673364543914715</v>
      </c>
      <c r="AC200" s="16">
        <f>INDEX(pred5!E:E, MATCH(bbg_all!C200, pred5!D:D, 0))</f>
        <v>68.77574119567862</v>
      </c>
      <c r="AD200" s="4"/>
      <c r="AE200" s="7">
        <v>45364</v>
      </c>
      <c r="AF200" s="3">
        <f t="shared" si="115"/>
        <v>45364</v>
      </c>
      <c r="AG200" s="1">
        <v>675</v>
      </c>
      <c r="AH200" s="1" t="s">
        <v>3</v>
      </c>
      <c r="AI200" s="14">
        <f>INDEX(daily_KORD_weather!B:B, MATCH(bbg_all!AF200, daily_KORD_weather!A:A, 0))*1.8+32</f>
        <v>59.127499999999941</v>
      </c>
      <c r="AJ200" s="14">
        <f t="shared" si="116"/>
        <v>47.580197043418842</v>
      </c>
      <c r="AK200" s="9">
        <f>INDEX(pred1!E:E, MATCH(bbg_all!AF200, pred1!D:D, 0))</f>
        <v>48.169625806808426</v>
      </c>
      <c r="AL200" s="9">
        <f>INDEX(pred2!E:E, MATCH(bbg_all!AF200, pred2!D:D, 0))</f>
        <v>47.797878038883177</v>
      </c>
      <c r="AM200" s="9">
        <f>INDEX(pred3!E:E, MATCH(bbg_all!AF200, pred3!D:D, 0))</f>
        <v>46.59764869213101</v>
      </c>
      <c r="AN200" s="9">
        <f>INDEX(pred4!E:E, MATCH(bbg_all!AF200, pred4!D:D, 0))</f>
        <v>47.527030217647521</v>
      </c>
      <c r="AO200" s="9">
        <f>INDEX(pred5!E:E, MATCH(bbg_all!AF200, pred5!D:D, 0))</f>
        <v>47.808802461624104</v>
      </c>
      <c r="AP200" s="9">
        <f t="shared" si="117"/>
        <v>11.547302956581099</v>
      </c>
      <c r="AQ200" s="15" t="b">
        <v>0</v>
      </c>
      <c r="AR200" s="9">
        <f t="shared" si="118"/>
        <v>5.8725000000000591</v>
      </c>
      <c r="AS200" s="9">
        <f t="shared" si="119"/>
        <v>17.419802956581158</v>
      </c>
      <c r="AT200" t="str">
        <f t="shared" si="104"/>
        <v>2024_3</v>
      </c>
      <c r="AU200">
        <f t="shared" si="105"/>
        <v>139.49400000000031</v>
      </c>
      <c r="AW200" s="2">
        <f t="shared" si="120"/>
        <v>45184</v>
      </c>
      <c r="AX200" s="21">
        <f>INDEX(daily_KORD_weather!H:H, MATCH(bbg_all!AW200,daily_KORD_weather!G:G, 0))*1.8+32</f>
        <v>65.39</v>
      </c>
      <c r="AY200" s="2">
        <f t="shared" si="121"/>
        <v>44819</v>
      </c>
      <c r="AZ200" s="22">
        <f>INDEX(daily_KORD_weather!J:J, MATCH(bbg_all!AY200,daily_KORD_weather!I:I, 0))*1.8+32</f>
        <v>69.17</v>
      </c>
      <c r="BA200" s="2">
        <f t="shared" si="122"/>
        <v>44454</v>
      </c>
      <c r="BB200" s="22">
        <f>INDEX(daily_KORD_weather!L:L, MATCH(bbg_all!BA200,daily_KORD_weather!K:K, 0))*1.8+32</f>
        <v>68.412500059999999</v>
      </c>
      <c r="BC200" s="2">
        <f t="shared" si="123"/>
        <v>44089</v>
      </c>
      <c r="BD200" s="22">
        <f>INDEX(daily_KORD_weather!N:N, MATCH(bbg_all!BC200,daily_KORD_weather!M:M, 0))*1.8+32</f>
        <v>67.767499939999993</v>
      </c>
      <c r="BE200" s="2">
        <f t="shared" si="124"/>
        <v>43723</v>
      </c>
      <c r="BF200" s="22">
        <f>INDEX(daily_KORD_weather!P:P, MATCH(bbg_all!BE200,daily_KORD_weather!O:O, 0))*1.8+32</f>
        <v>70.579999939999993</v>
      </c>
      <c r="BG200" s="2">
        <f t="shared" si="125"/>
        <v>43358</v>
      </c>
      <c r="BH200" s="22">
        <f>INDEX(daily_KORD_weather!R:R, MATCH(bbg_all!BG200,daily_KORD_weather!Q:Q, 0))*1.8+32</f>
        <v>73.490000000000009</v>
      </c>
      <c r="BP200" t="s">
        <v>35</v>
      </c>
    </row>
    <row r="201" spans="1:68">
      <c r="A201">
        <f t="shared" si="126"/>
        <v>201</v>
      </c>
      <c r="B201" t="str">
        <f t="shared" si="106"/>
        <v>2024_9</v>
      </c>
      <c r="C201" s="11">
        <v>45549</v>
      </c>
      <c r="D201" s="4" t="s">
        <v>2</v>
      </c>
      <c r="E201" s="4" t="e">
        <f t="shared" si="107"/>
        <v>#N/A</v>
      </c>
      <c r="F201" s="17">
        <v>77</v>
      </c>
      <c r="G201" s="19">
        <f t="shared" si="108"/>
        <v>67.137613739967279</v>
      </c>
      <c r="H201" s="19">
        <f t="shared" si="109"/>
        <v>2.1376137399672785</v>
      </c>
      <c r="I201" s="17">
        <f t="shared" si="98"/>
        <v>9.8623862600327215</v>
      </c>
      <c r="J201" s="20">
        <f t="shared" si="99"/>
        <v>12</v>
      </c>
      <c r="K201" s="20">
        <f t="shared" si="100"/>
        <v>76.899999999999991</v>
      </c>
      <c r="L201" s="17">
        <f t="shared" si="110"/>
        <v>68.933750000000003</v>
      </c>
      <c r="M201" s="20">
        <f t="shared" si="101"/>
        <v>3.9337500000000034</v>
      </c>
      <c r="N201" s="20">
        <f t="shared" si="102"/>
        <v>75.077499929999988</v>
      </c>
      <c r="O201" s="16">
        <f t="shared" si="103"/>
        <v>38.723750040000027</v>
      </c>
      <c r="P201" s="16">
        <f t="shared" ref="P201:P264" si="127">SUM(H196:H200)+K201+O195</f>
        <v>115.22195540182911</v>
      </c>
      <c r="Q201" s="16">
        <f t="shared" si="111"/>
        <v>111.48875005000002</v>
      </c>
      <c r="R201" s="16" t="str">
        <f t="shared" si="112"/>
        <v>#N/A</v>
      </c>
      <c r="S201" s="16" t="str">
        <f t="shared" si="113"/>
        <v>#N/A</v>
      </c>
      <c r="T201" s="4" t="str">
        <f t="shared" si="97"/>
        <v>#N/A</v>
      </c>
      <c r="U201" s="4"/>
      <c r="V201" s="4"/>
      <c r="W201" s="4"/>
      <c r="X201" s="16">
        <f t="shared" si="114"/>
        <v>67.137613739967279</v>
      </c>
      <c r="Y201" s="16">
        <f>INDEX(pred1!E:E, MATCH(bbg_all!C201, pred1!D:D, 0))</f>
        <v>67.088670992851206</v>
      </c>
      <c r="Z201" s="16">
        <f>INDEX(pred2!E:E, MATCH(bbg_all!C201, pred2!D:D, 0))</f>
        <v>68.235652661323485</v>
      </c>
      <c r="AA201" s="16">
        <f>INDEX(pred3!E:E, MATCH(bbg_all!C201, pred3!D:D, 0))</f>
        <v>65.928550577163605</v>
      </c>
      <c r="AB201" s="16">
        <f>INDEX(pred4!E:E, MATCH(bbg_all!C201, pred4!D:D, 0))</f>
        <v>68.054703402519152</v>
      </c>
      <c r="AC201" s="16">
        <f>INDEX(pred5!E:E, MATCH(bbg_all!C201, pred5!D:D, 0))</f>
        <v>66.380491065978916</v>
      </c>
      <c r="AD201" s="4"/>
      <c r="AE201" s="7">
        <v>45363</v>
      </c>
      <c r="AF201" s="3">
        <f t="shared" si="115"/>
        <v>45363</v>
      </c>
      <c r="AG201" s="1">
        <v>681</v>
      </c>
      <c r="AH201" s="1" t="s">
        <v>3</v>
      </c>
      <c r="AI201" s="14">
        <f>INDEX(daily_KORD_weather!B:B, MATCH(bbg_all!AF201, daily_KORD_weather!A:A, 0))*1.8+32</f>
        <v>58.302499999999824</v>
      </c>
      <c r="AJ201" s="14">
        <f t="shared" si="116"/>
        <v>47.374215557575191</v>
      </c>
      <c r="AK201" s="9">
        <f>INDEX(pred1!E:E, MATCH(bbg_all!AF201, pred1!D:D, 0))</f>
        <v>47.88388825654981</v>
      </c>
      <c r="AL201" s="9">
        <f>INDEX(pred2!E:E, MATCH(bbg_all!AF201, pred2!D:D, 0))</f>
        <v>48.13615516424175</v>
      </c>
      <c r="AM201" s="9">
        <f>INDEX(pred3!E:E, MATCH(bbg_all!AF201, pred3!D:D, 0))</f>
        <v>46.06693962812421</v>
      </c>
      <c r="AN201" s="9">
        <f>INDEX(pred4!E:E, MATCH(bbg_all!AF201, pred4!D:D, 0))</f>
        <v>46.99734125137325</v>
      </c>
      <c r="AO201" s="9">
        <f>INDEX(pred5!E:E, MATCH(bbg_all!AF201, pred5!D:D, 0))</f>
        <v>47.786753487586935</v>
      </c>
      <c r="AP201" s="9">
        <f t="shared" si="117"/>
        <v>10.928284442424633</v>
      </c>
      <c r="AQ201" s="15" t="b">
        <v>0</v>
      </c>
      <c r="AR201" s="9">
        <f t="shared" si="118"/>
        <v>6.6975000000001756</v>
      </c>
      <c r="AS201" s="9">
        <f t="shared" si="119"/>
        <v>17.625784442424809</v>
      </c>
      <c r="AT201" t="str">
        <f t="shared" si="104"/>
        <v>2024_3</v>
      </c>
      <c r="AU201">
        <f t="shared" si="105"/>
        <v>132.79650000000015</v>
      </c>
      <c r="AW201" s="2">
        <f t="shared" si="120"/>
        <v>45183</v>
      </c>
      <c r="AX201" s="21">
        <f>INDEX(daily_KORD_weather!H:H, MATCH(bbg_all!AW201,daily_KORD_weather!G:G, 0))*1.8+32</f>
        <v>62.87</v>
      </c>
      <c r="AY201" s="2">
        <f t="shared" si="121"/>
        <v>44818</v>
      </c>
      <c r="AZ201" s="22">
        <f>INDEX(daily_KORD_weather!J:J, MATCH(bbg_all!AY201,daily_KORD_weather!I:I, 0))*1.8+32</f>
        <v>67.670000060000007</v>
      </c>
      <c r="BA201" s="2">
        <f t="shared" si="122"/>
        <v>44453</v>
      </c>
      <c r="BB201" s="22">
        <f>INDEX(daily_KORD_weather!L:L, MATCH(bbg_all!BA201,daily_KORD_weather!K:K, 0))*1.8+32</f>
        <v>77.082499940000005</v>
      </c>
      <c r="BC201" s="2">
        <f t="shared" si="123"/>
        <v>44088</v>
      </c>
      <c r="BD201" s="22">
        <f>INDEX(daily_KORD_weather!N:N, MATCH(bbg_all!BC201,daily_KORD_weather!M:M, 0))*1.8+32</f>
        <v>66.2</v>
      </c>
      <c r="BE201" s="2">
        <f t="shared" si="124"/>
        <v>43722</v>
      </c>
      <c r="BF201" s="22">
        <f>INDEX(daily_KORD_weather!P:P, MATCH(bbg_all!BE201,daily_KORD_weather!O:O, 0))*1.8+32</f>
        <v>66.664999940000001</v>
      </c>
      <c r="BG201" s="2">
        <f t="shared" si="125"/>
        <v>43357</v>
      </c>
      <c r="BH201" s="22">
        <f>INDEX(daily_KORD_weather!R:R, MATCH(bbg_all!BG201,daily_KORD_weather!Q:Q, 0))*1.8+32</f>
        <v>73.11500006</v>
      </c>
      <c r="BP201" t="s">
        <v>35</v>
      </c>
    </row>
    <row r="202" spans="1:68">
      <c r="A202">
        <f t="shared" si="126"/>
        <v>202</v>
      </c>
      <c r="B202" t="str">
        <f t="shared" si="106"/>
        <v>2024_9</v>
      </c>
      <c r="C202" s="11">
        <v>45548</v>
      </c>
      <c r="D202" s="4" t="s">
        <v>2</v>
      </c>
      <c r="E202" s="4">
        <f t="shared" si="107"/>
        <v>195</v>
      </c>
      <c r="F202" s="17">
        <v>76</v>
      </c>
      <c r="G202" s="19">
        <f t="shared" si="108"/>
        <v>64.260116219520484</v>
      </c>
      <c r="H202" s="19">
        <f t="shared" si="109"/>
        <v>0</v>
      </c>
      <c r="I202" s="17">
        <f t="shared" si="98"/>
        <v>11.739883780479516</v>
      </c>
      <c r="J202" s="20">
        <f t="shared" si="99"/>
        <v>11</v>
      </c>
      <c r="K202" s="20">
        <f t="shared" si="100"/>
        <v>64.899999999999991</v>
      </c>
      <c r="L202" s="17">
        <f t="shared" si="110"/>
        <v>68.716250000000002</v>
      </c>
      <c r="M202" s="20">
        <f t="shared" si="101"/>
        <v>3.7162500000000023</v>
      </c>
      <c r="N202" s="20">
        <f t="shared" si="102"/>
        <v>71.361249929999985</v>
      </c>
      <c r="O202" s="16">
        <f t="shared" si="103"/>
        <v>42.657500040000031</v>
      </c>
      <c r="P202" s="16">
        <f t="shared" si="127"/>
        <v>104.69324133197225</v>
      </c>
      <c r="Q202" s="16">
        <f t="shared" si="111"/>
        <v>103.62375004000002</v>
      </c>
      <c r="R202" s="16">
        <f t="shared" si="112"/>
        <v>-90.306758668027754</v>
      </c>
      <c r="S202" s="16">
        <f t="shared" si="113"/>
        <v>-91.376249959999981</v>
      </c>
      <c r="T202" s="4">
        <f t="shared" si="97"/>
        <v>-11</v>
      </c>
      <c r="U202" s="4"/>
      <c r="V202" s="4"/>
      <c r="W202" s="4"/>
      <c r="X202" s="16">
        <f t="shared" si="114"/>
        <v>64.260116219520484</v>
      </c>
      <c r="Y202" s="16">
        <f>INDEX(pred1!E:E, MATCH(bbg_all!C202, pred1!D:D, 0))</f>
        <v>64.400532650947483</v>
      </c>
      <c r="Z202" s="16">
        <f>INDEX(pred2!E:E, MATCH(bbg_all!C202, pred2!D:D, 0))</f>
        <v>64.865105056762616</v>
      </c>
      <c r="AA202" s="16">
        <f>INDEX(pred3!E:E, MATCH(bbg_all!C202, pred3!D:D, 0))</f>
        <v>63.08715424537651</v>
      </c>
      <c r="AB202" s="16">
        <f>INDEX(pred4!E:E, MATCH(bbg_all!C202, pred4!D:D, 0))</f>
        <v>65.665855240821756</v>
      </c>
      <c r="AC202" s="16">
        <f>INDEX(pred5!E:E, MATCH(bbg_all!C202, pred5!D:D, 0))</f>
        <v>63.281933903694068</v>
      </c>
      <c r="AD202" s="4"/>
      <c r="AE202" s="7">
        <v>45362</v>
      </c>
      <c r="AF202" s="3">
        <f t="shared" si="115"/>
        <v>45362</v>
      </c>
      <c r="AG202" s="1">
        <v>684</v>
      </c>
      <c r="AH202" s="1" t="s">
        <v>3</v>
      </c>
      <c r="AI202" s="14">
        <f>INDEX(daily_KORD_weather!B:B, MATCH(bbg_all!AF202, daily_KORD_weather!A:A, 0))*1.8+32</f>
        <v>45.312499999999993</v>
      </c>
      <c r="AJ202" s="14">
        <f t="shared" si="116"/>
        <v>45.281560633182494</v>
      </c>
      <c r="AK202" s="9">
        <f>INDEX(pred1!E:E, MATCH(bbg_all!AF202, pred1!D:D, 0))</f>
        <v>44.42357435822484</v>
      </c>
      <c r="AL202" s="9">
        <f>INDEX(pred2!E:E, MATCH(bbg_all!AF202, pred2!D:D, 0))</f>
        <v>47.315951114892918</v>
      </c>
      <c r="AM202" s="9">
        <f>INDEX(pred3!E:E, MATCH(bbg_all!AF202, pred3!D:D, 0))</f>
        <v>45.679489046335192</v>
      </c>
      <c r="AN202" s="9">
        <f>INDEX(pred4!E:E, MATCH(bbg_all!AF202, pred4!D:D, 0))</f>
        <v>43.864420199394203</v>
      </c>
      <c r="AO202" s="9">
        <f>INDEX(pred5!E:E, MATCH(bbg_all!AF202, pred5!D:D, 0))</f>
        <v>45.124368447065322</v>
      </c>
      <c r="AP202" s="9">
        <f t="shared" si="117"/>
        <v>3.0939366817499092E-2</v>
      </c>
      <c r="AQ202" s="15" t="b">
        <v>0</v>
      </c>
      <c r="AR202" s="9">
        <f t="shared" si="118"/>
        <v>19.687500000000007</v>
      </c>
      <c r="AS202" s="9">
        <f t="shared" si="119"/>
        <v>19.718439366817506</v>
      </c>
      <c r="AT202" t="str">
        <f t="shared" si="104"/>
        <v>2024_3</v>
      </c>
      <c r="AU202">
        <f t="shared" si="105"/>
        <v>113.10900000000017</v>
      </c>
      <c r="AW202" s="2">
        <f t="shared" si="120"/>
        <v>45182</v>
      </c>
      <c r="AX202" s="21">
        <f>INDEX(daily_KORD_weather!H:H, MATCH(bbg_all!AW202,daily_KORD_weather!G:G, 0))*1.8+32</f>
        <v>62.315000060000003</v>
      </c>
      <c r="AY202" s="2">
        <f t="shared" si="121"/>
        <v>44817</v>
      </c>
      <c r="AZ202" s="22">
        <f>INDEX(daily_KORD_weather!J:J, MATCH(bbg_all!AY202,daily_KORD_weather!I:I, 0))*1.8+32</f>
        <v>65.907499999999999</v>
      </c>
      <c r="BA202" s="2">
        <f t="shared" si="122"/>
        <v>44452</v>
      </c>
      <c r="BB202" s="22">
        <f>INDEX(daily_KORD_weather!L:L, MATCH(bbg_all!BA202,daily_KORD_weather!K:K, 0))*1.8+32</f>
        <v>74.502499999999998</v>
      </c>
      <c r="BC202" s="2">
        <f t="shared" si="123"/>
        <v>44087</v>
      </c>
      <c r="BD202" s="22">
        <f>INDEX(daily_KORD_weather!N:N, MATCH(bbg_all!BC202,daily_KORD_weather!M:M, 0))*1.8+32</f>
        <v>67.879999940000005</v>
      </c>
      <c r="BE202" s="2">
        <f t="shared" si="124"/>
        <v>43721</v>
      </c>
      <c r="BF202" s="22">
        <f>INDEX(daily_KORD_weather!P:P, MATCH(bbg_all!BE202,daily_KORD_weather!O:O, 0))*1.8+32</f>
        <v>72.642500060000003</v>
      </c>
      <c r="BG202" s="2">
        <f t="shared" si="125"/>
        <v>43356</v>
      </c>
      <c r="BH202" s="22">
        <f>INDEX(daily_KORD_weather!R:R, MATCH(bbg_all!BG202,daily_KORD_weather!Q:Q, 0))*1.8+32</f>
        <v>69.049999939999992</v>
      </c>
      <c r="BP202" t="s">
        <v>35</v>
      </c>
    </row>
    <row r="203" spans="1:68">
      <c r="A203">
        <f t="shared" si="126"/>
        <v>203</v>
      </c>
      <c r="B203" t="str">
        <f t="shared" si="106"/>
        <v>2024_9</v>
      </c>
      <c r="C203" s="11">
        <v>45547</v>
      </c>
      <c r="D203" s="4" t="s">
        <v>2</v>
      </c>
      <c r="E203" s="4">
        <f t="shared" si="107"/>
        <v>188</v>
      </c>
      <c r="F203" s="17">
        <v>75.2</v>
      </c>
      <c r="G203" s="19">
        <f t="shared" si="108"/>
        <v>61.051397185325527</v>
      </c>
      <c r="H203" s="19">
        <f t="shared" si="109"/>
        <v>0</v>
      </c>
      <c r="I203" s="17">
        <f t="shared" si="98"/>
        <v>14.148602814674476</v>
      </c>
      <c r="J203" s="20">
        <f t="shared" si="99"/>
        <v>10.200000000000003</v>
      </c>
      <c r="K203" s="20">
        <f t="shared" si="100"/>
        <v>53.899999999999991</v>
      </c>
      <c r="L203" s="17">
        <f t="shared" si="110"/>
        <v>68.413749979999992</v>
      </c>
      <c r="M203" s="20">
        <f t="shared" si="101"/>
        <v>3.4137499799999915</v>
      </c>
      <c r="N203" s="20">
        <f t="shared" si="102"/>
        <v>67.947499949999994</v>
      </c>
      <c r="O203" s="16">
        <f t="shared" si="103"/>
        <v>46.373750040000033</v>
      </c>
      <c r="P203" s="16">
        <f t="shared" si="127"/>
        <v>90.1439048561096</v>
      </c>
      <c r="Q203" s="16">
        <f t="shared" si="111"/>
        <v>96.557500040000022</v>
      </c>
      <c r="R203" s="16">
        <f t="shared" si="112"/>
        <v>-97.8560951438904</v>
      </c>
      <c r="S203" s="16">
        <f t="shared" si="113"/>
        <v>-91.442499959999978</v>
      </c>
      <c r="T203" s="4">
        <f t="shared" si="97"/>
        <v>-4</v>
      </c>
      <c r="U203" s="4"/>
      <c r="V203" s="4"/>
      <c r="W203" s="4"/>
      <c r="X203" s="16">
        <f t="shared" si="114"/>
        <v>61.051397185325527</v>
      </c>
      <c r="Y203" s="16">
        <f>INDEX(pred1!E:E, MATCH(bbg_all!C203, pred1!D:D, 0))</f>
        <v>61.207367253303431</v>
      </c>
      <c r="Z203" s="16">
        <f>INDEX(pred2!E:E, MATCH(bbg_all!C203, pred2!D:D, 0))</f>
        <v>60.955628633499074</v>
      </c>
      <c r="AA203" s="16">
        <f>INDEX(pred3!E:E, MATCH(bbg_all!C203, pred3!D:D, 0))</f>
        <v>60.071754074096603</v>
      </c>
      <c r="AB203" s="16">
        <f>INDEX(pred4!E:E, MATCH(bbg_all!C203, pred4!D:D, 0))</f>
        <v>62.692844843864336</v>
      </c>
      <c r="AC203" s="16">
        <f>INDEX(pred5!E:E, MATCH(bbg_all!C203, pred5!D:D, 0))</f>
        <v>60.329391121864219</v>
      </c>
      <c r="AD203" s="4"/>
      <c r="AE203" s="7">
        <v>45359</v>
      </c>
      <c r="AF203" s="3">
        <f t="shared" si="115"/>
        <v>45359</v>
      </c>
      <c r="AG203" s="1">
        <v>640</v>
      </c>
      <c r="AH203" s="1" t="s">
        <v>3</v>
      </c>
      <c r="AI203" s="14">
        <f>INDEX(daily_KORD_weather!B:B, MATCH(bbg_all!AF203, daily_KORD_weather!A:A, 0))*1.8+32</f>
        <v>44.284999999999997</v>
      </c>
      <c r="AJ203" s="14">
        <f t="shared" si="116"/>
        <v>50.335167758464763</v>
      </c>
      <c r="AK203" s="9">
        <f>INDEX(pred1!E:E, MATCH(bbg_all!AF203, pred1!D:D, 0))</f>
        <v>50.041362917423186</v>
      </c>
      <c r="AL203" s="9">
        <f>INDEX(pred2!E:E, MATCH(bbg_all!AF203, pred2!D:D, 0))</f>
        <v>51.534192800521801</v>
      </c>
      <c r="AM203" s="9">
        <f>INDEX(pred3!E:E, MATCH(bbg_all!AF203, pred3!D:D, 0))</f>
        <v>50.432241129875123</v>
      </c>
      <c r="AN203" s="9">
        <f>INDEX(pred4!E:E, MATCH(bbg_all!AF203, pred4!D:D, 0))</f>
        <v>48.703643035888646</v>
      </c>
      <c r="AO203" s="9">
        <f>INDEX(pred5!E:E, MATCH(bbg_all!AF203, pred5!D:D, 0))</f>
        <v>50.964398908615081</v>
      </c>
      <c r="AP203" s="9">
        <f t="shared" si="117"/>
        <v>-6.0501677584647666</v>
      </c>
      <c r="AQ203" s="15" t="b">
        <v>0</v>
      </c>
      <c r="AR203" s="9">
        <f t="shared" si="118"/>
        <v>20.715000000000003</v>
      </c>
      <c r="AS203" s="9">
        <f t="shared" si="119"/>
        <v>14.664832241535237</v>
      </c>
      <c r="AT203" t="str">
        <f t="shared" si="104"/>
        <v>2024_3</v>
      </c>
      <c r="AU203">
        <f t="shared" si="105"/>
        <v>92.394000000000162</v>
      </c>
      <c r="AW203" s="2">
        <f t="shared" si="120"/>
        <v>45181</v>
      </c>
      <c r="AX203" s="21">
        <f>INDEX(daily_KORD_weather!H:H, MATCH(bbg_all!AW203,daily_KORD_weather!G:G, 0))*1.8+32</f>
        <v>63.177499940000004</v>
      </c>
      <c r="AY203" s="2">
        <f t="shared" si="121"/>
        <v>44816</v>
      </c>
      <c r="AZ203" s="22">
        <f>INDEX(daily_KORD_weather!J:J, MATCH(bbg_all!AY203,daily_KORD_weather!I:I, 0))*1.8+32</f>
        <v>58.827500059999998</v>
      </c>
      <c r="BA203" s="2">
        <f t="shared" si="122"/>
        <v>44451</v>
      </c>
      <c r="BB203" s="22">
        <f>INDEX(daily_KORD_weather!L:L, MATCH(bbg_all!BA203,daily_KORD_weather!K:K, 0))*1.8+32</f>
        <v>78.792499939999999</v>
      </c>
      <c r="BC203" s="2">
        <f t="shared" si="123"/>
        <v>44086</v>
      </c>
      <c r="BD203" s="22">
        <f>INDEX(daily_KORD_weather!N:N, MATCH(bbg_all!BC203,daily_KORD_weather!M:M, 0))*1.8+32</f>
        <v>67.09249994000001</v>
      </c>
      <c r="BE203" s="2">
        <f t="shared" si="124"/>
        <v>43720</v>
      </c>
      <c r="BF203" s="22">
        <f>INDEX(daily_KORD_weather!P:P, MATCH(bbg_all!BE203,daily_KORD_weather!O:O, 0))*1.8+32</f>
        <v>71.802500000000009</v>
      </c>
      <c r="BG203" s="2">
        <f t="shared" si="125"/>
        <v>43355</v>
      </c>
      <c r="BH203" s="22">
        <f>INDEX(daily_KORD_weather!R:R, MATCH(bbg_all!BG203,daily_KORD_weather!Q:Q, 0))*1.8+32</f>
        <v>70.789999999999992</v>
      </c>
      <c r="BP203" t="s">
        <v>35</v>
      </c>
    </row>
    <row r="204" spans="1:68">
      <c r="A204">
        <f t="shared" si="126"/>
        <v>204</v>
      </c>
      <c r="B204" t="str">
        <f t="shared" si="106"/>
        <v>2024_9</v>
      </c>
      <c r="C204" s="11">
        <v>45546</v>
      </c>
      <c r="D204" s="4" t="s">
        <v>2</v>
      </c>
      <c r="E204" s="4">
        <f t="shared" si="107"/>
        <v>165</v>
      </c>
      <c r="F204" s="17">
        <v>72.599999999999994</v>
      </c>
      <c r="G204" s="19">
        <f t="shared" si="108"/>
        <v>60.475649218559191</v>
      </c>
      <c r="H204" s="19">
        <f t="shared" si="109"/>
        <v>0</v>
      </c>
      <c r="I204" s="17">
        <f t="shared" si="98"/>
        <v>12.124350781440803</v>
      </c>
      <c r="J204" s="20">
        <f t="shared" si="99"/>
        <v>7.5999999999999943</v>
      </c>
      <c r="K204" s="20">
        <f t="shared" si="100"/>
        <v>43.699999999999989</v>
      </c>
      <c r="L204" s="17">
        <f t="shared" si="110"/>
        <v>69.91249999999998</v>
      </c>
      <c r="M204" s="20">
        <f t="shared" si="101"/>
        <v>4.9124999999999801</v>
      </c>
      <c r="N204" s="20">
        <f t="shared" si="102"/>
        <v>63.034999950000014</v>
      </c>
      <c r="O204" s="16">
        <f t="shared" si="103"/>
        <v>49.787500020000024</v>
      </c>
      <c r="P204" s="16">
        <f t="shared" si="127"/>
        <v>78.012690962682569</v>
      </c>
      <c r="Q204" s="16">
        <f t="shared" si="111"/>
        <v>90.073750040000021</v>
      </c>
      <c r="R204" s="16">
        <f t="shared" si="112"/>
        <v>-86.987309037317431</v>
      </c>
      <c r="S204" s="16">
        <f t="shared" si="113"/>
        <v>-74.926249959999979</v>
      </c>
      <c r="T204" s="4">
        <f t="shared" si="97"/>
        <v>19</v>
      </c>
      <c r="U204" s="4"/>
      <c r="V204" s="4"/>
      <c r="W204" s="4"/>
      <c r="X204" s="16">
        <f t="shared" si="114"/>
        <v>60.475649218559191</v>
      </c>
      <c r="Y204" s="16">
        <f>INDEX(pred1!E:E, MATCH(bbg_all!C204, pred1!D:D, 0))</f>
        <v>60.645444250106713</v>
      </c>
      <c r="Z204" s="16">
        <f>INDEX(pred2!E:E, MATCH(bbg_all!C204, pred2!D:D, 0))</f>
        <v>61.101555609702984</v>
      </c>
      <c r="AA204" s="16">
        <f>INDEX(pred3!E:E, MATCH(bbg_all!C204, pred3!D:D, 0))</f>
        <v>59.139854741096414</v>
      </c>
      <c r="AB204" s="16">
        <f>INDEX(pred4!E:E, MATCH(bbg_all!C204, pred4!D:D, 0))</f>
        <v>61.493413400649942</v>
      </c>
      <c r="AC204" s="16">
        <f>INDEX(pred5!E:E, MATCH(bbg_all!C204, pred5!D:D, 0))</f>
        <v>59.997978091239844</v>
      </c>
      <c r="AD204" s="4"/>
      <c r="AE204" s="7">
        <v>45358</v>
      </c>
      <c r="AF204" s="3">
        <f t="shared" si="115"/>
        <v>45358</v>
      </c>
      <c r="AG204" s="1">
        <v>646</v>
      </c>
      <c r="AH204" s="1" t="s">
        <v>3</v>
      </c>
      <c r="AI204" s="14">
        <f>INDEX(daily_KORD_weather!B:B, MATCH(bbg_all!AF204, daily_KORD_weather!A:A, 0))*1.8+32</f>
        <v>41.907499999999985</v>
      </c>
      <c r="AJ204" s="14">
        <f t="shared" si="116"/>
        <v>49.37035164833064</v>
      </c>
      <c r="AK204" s="9">
        <f>INDEX(pred1!E:E, MATCH(bbg_all!AF204, pred1!D:D, 0))</f>
        <v>48.60300190448757</v>
      </c>
      <c r="AL204" s="9">
        <f>INDEX(pred2!E:E, MATCH(bbg_all!AF204, pred2!D:D, 0))</f>
        <v>51.002441072463924</v>
      </c>
      <c r="AM204" s="9">
        <f>INDEX(pred3!E:E, MATCH(bbg_all!AF204, pred3!D:D, 0))</f>
        <v>49.744686067104297</v>
      </c>
      <c r="AN204" s="9">
        <f>INDEX(pred4!E:E, MATCH(bbg_all!AF204, pred4!D:D, 0))</f>
        <v>48.301484525203676</v>
      </c>
      <c r="AO204" s="9">
        <f>INDEX(pred5!E:E, MATCH(bbg_all!AF204, pred5!D:D, 0))</f>
        <v>49.200144672393733</v>
      </c>
      <c r="AP204" s="9">
        <f t="shared" si="117"/>
        <v>-7.4628516483306555</v>
      </c>
      <c r="AQ204" s="15" t="b">
        <v>0</v>
      </c>
      <c r="AR204" s="9">
        <f t="shared" si="118"/>
        <v>23.092500000000015</v>
      </c>
      <c r="AS204" s="9">
        <f t="shared" si="119"/>
        <v>15.62964835166936</v>
      </c>
      <c r="AT204" t="str">
        <f t="shared" si="104"/>
        <v>2024_3</v>
      </c>
      <c r="AU204">
        <f t="shared" si="105"/>
        <v>69.301500000000146</v>
      </c>
      <c r="AW204" s="2">
        <f t="shared" si="120"/>
        <v>45180</v>
      </c>
      <c r="AX204" s="21">
        <f>INDEX(daily_KORD_weather!H:H, MATCH(bbg_all!AW204,daily_KORD_weather!G:G, 0))*1.8+32</f>
        <v>67.077500000000001</v>
      </c>
      <c r="AY204" s="2">
        <f t="shared" si="121"/>
        <v>44815</v>
      </c>
      <c r="AZ204" s="22">
        <f>INDEX(daily_KORD_weather!J:J, MATCH(bbg_all!AY204,daily_KORD_weather!I:I, 0))*1.8+32</f>
        <v>68.944999999999993</v>
      </c>
      <c r="BA204" s="2">
        <f t="shared" si="122"/>
        <v>44450</v>
      </c>
      <c r="BB204" s="22">
        <f>INDEX(daily_KORD_weather!L:L, MATCH(bbg_all!BA204,daily_KORD_weather!K:K, 0))*1.8+32</f>
        <v>73.565000060000003</v>
      </c>
      <c r="BC204" s="2">
        <f t="shared" si="123"/>
        <v>44085</v>
      </c>
      <c r="BD204" s="22">
        <f>INDEX(daily_KORD_weather!N:N, MATCH(bbg_all!BC204,daily_KORD_weather!M:M, 0))*1.8+32</f>
        <v>62.389999940000003</v>
      </c>
      <c r="BE204" s="2">
        <f t="shared" si="124"/>
        <v>43719</v>
      </c>
      <c r="BF204" s="22">
        <f>INDEX(daily_KORD_weather!P:P, MATCH(bbg_all!BE204,daily_KORD_weather!O:O, 0))*1.8+32</f>
        <v>80.547499939999994</v>
      </c>
      <c r="BG204" s="2">
        <f t="shared" si="125"/>
        <v>43354</v>
      </c>
      <c r="BH204" s="22">
        <f>INDEX(daily_KORD_weather!R:R, MATCH(bbg_all!BG204,daily_KORD_weather!Q:Q, 0))*1.8+32</f>
        <v>66.950000060000008</v>
      </c>
      <c r="BP204" t="s">
        <v>35</v>
      </c>
    </row>
    <row r="205" spans="1:68">
      <c r="A205">
        <f t="shared" si="126"/>
        <v>205</v>
      </c>
      <c r="B205" t="str">
        <f t="shared" si="106"/>
        <v>2024_9</v>
      </c>
      <c r="C205" s="11">
        <v>45545</v>
      </c>
      <c r="D205" s="4" t="s">
        <v>2</v>
      </c>
      <c r="E205" s="4">
        <f t="shared" si="107"/>
        <v>171</v>
      </c>
      <c r="F205" s="17">
        <v>69.900000000000006</v>
      </c>
      <c r="G205" s="19">
        <f t="shared" si="108"/>
        <v>62.194638338088907</v>
      </c>
      <c r="H205" s="19">
        <f t="shared" si="109"/>
        <v>0</v>
      </c>
      <c r="I205" s="17">
        <f t="shared" si="98"/>
        <v>7.7053616619110983</v>
      </c>
      <c r="J205" s="20">
        <f t="shared" si="99"/>
        <v>4.9000000000000057</v>
      </c>
      <c r="K205" s="20">
        <f t="shared" si="100"/>
        <v>36.099999999999994</v>
      </c>
      <c r="L205" s="17">
        <f t="shared" si="110"/>
        <v>68.755000010000003</v>
      </c>
      <c r="M205" s="20">
        <f t="shared" si="101"/>
        <v>3.7550000100000034</v>
      </c>
      <c r="N205" s="20">
        <f t="shared" si="102"/>
        <v>59.27999994000001</v>
      </c>
      <c r="O205" s="16">
        <f t="shared" si="103"/>
        <v>54.700000020000004</v>
      </c>
      <c r="P205" s="16">
        <f t="shared" si="127"/>
        <v>71.126425550842455</v>
      </c>
      <c r="Q205" s="16">
        <f t="shared" si="111"/>
        <v>85.887500020000019</v>
      </c>
      <c r="R205" s="16">
        <f t="shared" si="112"/>
        <v>-99.873574449157545</v>
      </c>
      <c r="S205" s="16">
        <f t="shared" si="113"/>
        <v>-85.112499979999981</v>
      </c>
      <c r="T205" s="4">
        <f t="shared" si="97"/>
        <v>13</v>
      </c>
      <c r="U205" s="4"/>
      <c r="V205" s="4"/>
      <c r="W205" s="4"/>
      <c r="X205" s="16">
        <f t="shared" si="114"/>
        <v>62.194638338088907</v>
      </c>
      <c r="Y205" s="16">
        <f>INDEX(pred1!E:E, MATCH(bbg_all!C205, pred1!D:D, 0))</f>
        <v>62.659254932403499</v>
      </c>
      <c r="Z205" s="16">
        <f>INDEX(pred2!E:E, MATCH(bbg_all!C205, pred2!D:D, 0))</f>
        <v>62.750254559516826</v>
      </c>
      <c r="AA205" s="16">
        <f>INDEX(pred3!E:E, MATCH(bbg_all!C205, pred3!D:D, 0))</f>
        <v>61.044256973266513</v>
      </c>
      <c r="AB205" s="16">
        <f>INDEX(pred4!E:E, MATCH(bbg_all!C205, pred4!D:D, 0))</f>
        <v>62.524629426002413</v>
      </c>
      <c r="AC205" s="16">
        <f>INDEX(pred5!E:E, MATCH(bbg_all!C205, pred5!D:D, 0))</f>
        <v>61.994795799255265</v>
      </c>
      <c r="AD205" s="4"/>
      <c r="AE205" s="7">
        <v>45357</v>
      </c>
      <c r="AF205" s="3">
        <f t="shared" si="115"/>
        <v>45357</v>
      </c>
      <c r="AG205" s="1">
        <v>629</v>
      </c>
      <c r="AH205" s="1" t="s">
        <v>3</v>
      </c>
      <c r="AI205" s="14">
        <f>INDEX(daily_KORD_weather!B:B, MATCH(bbg_all!AF205, daily_KORD_weather!A:A, 0))*1.8+32</f>
        <v>41.779999999999994</v>
      </c>
      <c r="AJ205" s="14">
        <f t="shared" si="116"/>
        <v>45.863913732767074</v>
      </c>
      <c r="AK205" s="9">
        <f>INDEX(pred1!E:E, MATCH(bbg_all!AF205, pred1!D:D, 0))</f>
        <v>46.164964318275423</v>
      </c>
      <c r="AL205" s="9">
        <f>INDEX(pred2!E:E, MATCH(bbg_all!AF205, pred2!D:D, 0))</f>
        <v>45.416958290338492</v>
      </c>
      <c r="AM205" s="9">
        <f>INDEX(pred3!E:E, MATCH(bbg_all!AF205, pred3!D:D, 0))</f>
        <v>46.584525537490805</v>
      </c>
      <c r="AN205" s="9">
        <f>INDEX(pred4!E:E, MATCH(bbg_all!AF205, pred4!D:D, 0))</f>
        <v>46.532951843738523</v>
      </c>
      <c r="AO205" s="9">
        <f>INDEX(pred5!E:E, MATCH(bbg_all!AF205, pred5!D:D, 0))</f>
        <v>44.62016867399214</v>
      </c>
      <c r="AP205" s="9">
        <f t="shared" si="117"/>
        <v>-4.0839137327670798</v>
      </c>
      <c r="AQ205" s="15" t="b">
        <v>0</v>
      </c>
      <c r="AR205" s="9">
        <f t="shared" si="118"/>
        <v>23.220000000000006</v>
      </c>
      <c r="AS205" s="9">
        <f t="shared" si="119"/>
        <v>19.136086267232926</v>
      </c>
      <c r="AT205" t="str">
        <f t="shared" si="104"/>
        <v>2024_3</v>
      </c>
      <c r="AU205">
        <f t="shared" si="105"/>
        <v>46.08150000000014</v>
      </c>
      <c r="AW205" s="2">
        <f t="shared" si="120"/>
        <v>45179</v>
      </c>
      <c r="AX205" s="21">
        <f>INDEX(daily_KORD_weather!H:H, MATCH(bbg_all!AW205,daily_KORD_weather!G:G, 0))*1.8+32</f>
        <v>66.664999940000001</v>
      </c>
      <c r="AY205" s="2">
        <f t="shared" si="121"/>
        <v>44814</v>
      </c>
      <c r="AZ205" s="22">
        <f>INDEX(daily_KORD_weather!J:J, MATCH(bbg_all!AY205,daily_KORD_weather!I:I, 0))*1.8+32</f>
        <v>73.872500000000002</v>
      </c>
      <c r="BA205" s="2">
        <f t="shared" si="122"/>
        <v>44449</v>
      </c>
      <c r="BB205" s="22">
        <f>INDEX(daily_KORD_weather!L:L, MATCH(bbg_all!BA205,daily_KORD_weather!K:K, 0))*1.8+32</f>
        <v>68.502500060000003</v>
      </c>
      <c r="BC205" s="2">
        <f t="shared" si="123"/>
        <v>44084</v>
      </c>
      <c r="BD205" s="22">
        <f>INDEX(daily_KORD_weather!N:N, MATCH(bbg_all!BC205,daily_KORD_weather!M:M, 0))*1.8+32</f>
        <v>60.575000000000003</v>
      </c>
      <c r="BE205" s="2">
        <f t="shared" si="124"/>
        <v>43718</v>
      </c>
      <c r="BF205" s="22">
        <f>INDEX(daily_KORD_weather!P:P, MATCH(bbg_all!BE205,daily_KORD_weather!O:O, 0))*1.8+32</f>
        <v>77.952500060000006</v>
      </c>
      <c r="BG205" s="2">
        <f t="shared" si="125"/>
        <v>43353</v>
      </c>
      <c r="BH205" s="22">
        <f>INDEX(daily_KORD_weather!R:R, MATCH(bbg_all!BG205,daily_KORD_weather!Q:Q, 0))*1.8+32</f>
        <v>64.962500000000006</v>
      </c>
      <c r="BP205" t="s">
        <v>35</v>
      </c>
    </row>
    <row r="206" spans="1:68">
      <c r="A206">
        <f t="shared" si="126"/>
        <v>206</v>
      </c>
      <c r="B206" t="str">
        <f t="shared" si="106"/>
        <v>2024_9</v>
      </c>
      <c r="C206" s="11">
        <v>45544</v>
      </c>
      <c r="D206" s="4" t="s">
        <v>2</v>
      </c>
      <c r="E206" s="4">
        <f t="shared" si="107"/>
        <v>163</v>
      </c>
      <c r="F206" s="17">
        <v>67.3</v>
      </c>
      <c r="G206" s="19">
        <f t="shared" si="108"/>
        <v>62.214007663726726</v>
      </c>
      <c r="H206" s="19">
        <f t="shared" si="109"/>
        <v>0</v>
      </c>
      <c r="I206" s="17">
        <f t="shared" si="98"/>
        <v>5.0859923362732715</v>
      </c>
      <c r="J206" s="20">
        <f t="shared" si="99"/>
        <v>2.2999999999999972</v>
      </c>
      <c r="K206" s="20">
        <f t="shared" si="100"/>
        <v>31.199999999999989</v>
      </c>
      <c r="L206" s="17">
        <f t="shared" si="110"/>
        <v>66.336249980000005</v>
      </c>
      <c r="M206" s="20">
        <f t="shared" si="101"/>
        <v>1.3362499800000052</v>
      </c>
      <c r="N206" s="20">
        <f t="shared" si="102"/>
        <v>57.943749960000005</v>
      </c>
      <c r="O206" s="16">
        <f t="shared" si="103"/>
        <v>58.455000030000008</v>
      </c>
      <c r="P206" s="16">
        <f t="shared" si="127"/>
        <v>67.926363789967297</v>
      </c>
      <c r="Q206" s="16">
        <f t="shared" si="111"/>
        <v>85.900000019999993</v>
      </c>
      <c r="R206" s="16">
        <f t="shared" si="112"/>
        <v>-95.073636210032703</v>
      </c>
      <c r="S206" s="16">
        <f t="shared" si="113"/>
        <v>-77.099999980000007</v>
      </c>
      <c r="T206" s="4">
        <f t="shared" si="97"/>
        <v>21</v>
      </c>
      <c r="U206" s="4"/>
      <c r="V206" s="4"/>
      <c r="W206" s="4"/>
      <c r="X206" s="16">
        <f t="shared" si="114"/>
        <v>62.214007663726726</v>
      </c>
      <c r="Y206" s="16">
        <f>INDEX(pred1!E:E, MATCH(bbg_all!C206, pred1!D:D, 0))</f>
        <v>62.388982319831754</v>
      </c>
      <c r="Z206" s="16">
        <f>INDEX(pred2!E:E, MATCH(bbg_all!C206, pred2!D:D, 0))</f>
        <v>62.159711527824314</v>
      </c>
      <c r="AA206" s="16">
        <f>INDEX(pred3!E:E, MATCH(bbg_all!C206, pred3!D:D, 0))</f>
        <v>61.4194598913192</v>
      </c>
      <c r="AB206" s="16">
        <f>INDEX(pred4!E:E, MATCH(bbg_all!C206, pred4!D:D, 0))</f>
        <v>62.640881085395741</v>
      </c>
      <c r="AC206" s="16">
        <f>INDEX(pred5!E:E, MATCH(bbg_all!C206, pred5!D:D, 0))</f>
        <v>62.461003494262627</v>
      </c>
      <c r="AD206" s="4"/>
      <c r="AE206" s="7">
        <v>45356</v>
      </c>
      <c r="AF206" s="3">
        <f t="shared" si="115"/>
        <v>45356</v>
      </c>
      <c r="AG206" s="1">
        <v>640</v>
      </c>
      <c r="AH206" s="1" t="s">
        <v>3</v>
      </c>
      <c r="AI206" s="14">
        <f>INDEX(daily_KORD_weather!B:B, MATCH(bbg_all!AF206, daily_KORD_weather!A:A, 0))*1.8+32</f>
        <v>47.779999999999987</v>
      </c>
      <c r="AJ206" s="14">
        <f t="shared" si="116"/>
        <v>44.93146234750747</v>
      </c>
      <c r="AK206" s="9">
        <f>INDEX(pred1!E:E, MATCH(bbg_all!AF206, pred1!D:D, 0))</f>
        <v>44.93409681320189</v>
      </c>
      <c r="AL206" s="9">
        <f>INDEX(pred2!E:E, MATCH(bbg_all!AF206, pred2!D:D, 0))</f>
        <v>45.04405804872512</v>
      </c>
      <c r="AM206" s="9">
        <f>INDEX(pred3!E:E, MATCH(bbg_all!AF206, pred3!D:D, 0))</f>
        <v>45.083856344223008</v>
      </c>
      <c r="AN206" s="9">
        <f>INDEX(pred4!E:E, MATCH(bbg_all!AF206, pred4!D:D, 0))</f>
        <v>45.342339968681323</v>
      </c>
      <c r="AO206" s="9">
        <f>INDEX(pred5!E:E, MATCH(bbg_all!AF206, pred5!D:D, 0))</f>
        <v>44.252960562705994</v>
      </c>
      <c r="AP206" s="9">
        <f t="shared" si="117"/>
        <v>2.8485376524925172</v>
      </c>
      <c r="AQ206" s="15" t="b">
        <v>0</v>
      </c>
      <c r="AR206" s="9">
        <f t="shared" si="118"/>
        <v>17.220000000000013</v>
      </c>
      <c r="AS206" s="9">
        <f t="shared" si="119"/>
        <v>20.06853765249253</v>
      </c>
      <c r="AT206" t="str">
        <f t="shared" si="104"/>
        <v>2024_3</v>
      </c>
      <c r="AU206">
        <f t="shared" si="105"/>
        <v>28.861500000000127</v>
      </c>
      <c r="AW206" s="2">
        <f t="shared" si="120"/>
        <v>45178</v>
      </c>
      <c r="AX206" s="21">
        <f>INDEX(daily_KORD_weather!H:H, MATCH(bbg_all!AW206,daily_KORD_weather!G:G, 0))*1.8+32</f>
        <v>64.909999940000006</v>
      </c>
      <c r="AY206" s="2">
        <f t="shared" si="121"/>
        <v>44813</v>
      </c>
      <c r="AZ206" s="22">
        <f>INDEX(daily_KORD_weather!J:J, MATCH(bbg_all!AY206,daily_KORD_weather!I:I, 0))*1.8+32</f>
        <v>73.40750005999999</v>
      </c>
      <c r="BA206" s="2">
        <f t="shared" si="122"/>
        <v>44448</v>
      </c>
      <c r="BB206" s="22">
        <f>INDEX(daily_KORD_weather!L:L, MATCH(bbg_all!BA206,daily_KORD_weather!K:K, 0))*1.8+32</f>
        <v>66.92</v>
      </c>
      <c r="BC206" s="2">
        <f t="shared" si="123"/>
        <v>44083</v>
      </c>
      <c r="BD206" s="22">
        <f>INDEX(daily_KORD_weather!N:N, MATCH(bbg_all!BC206,daily_KORD_weather!M:M, 0))*1.8+32</f>
        <v>61.894999940000005</v>
      </c>
      <c r="BE206" s="2">
        <f t="shared" si="124"/>
        <v>43717</v>
      </c>
      <c r="BF206" s="22">
        <f>INDEX(daily_KORD_weather!P:P, MATCH(bbg_all!BE206,daily_KORD_weather!O:O, 0))*1.8+32</f>
        <v>66.52999994000001</v>
      </c>
      <c r="BG206" s="2">
        <f t="shared" si="125"/>
        <v>43352</v>
      </c>
      <c r="BH206" s="22">
        <f>INDEX(daily_KORD_weather!R:R, MATCH(bbg_all!BG206,daily_KORD_weather!Q:Q, 0))*1.8+32</f>
        <v>64.355000000000004</v>
      </c>
      <c r="BP206" t="s">
        <v>35</v>
      </c>
    </row>
    <row r="207" spans="1:68">
      <c r="A207">
        <f t="shared" si="126"/>
        <v>207</v>
      </c>
      <c r="B207" t="str">
        <f t="shared" si="106"/>
        <v>2024_9</v>
      </c>
      <c r="C207" s="11">
        <v>45543</v>
      </c>
      <c r="D207" s="4" t="s">
        <v>2</v>
      </c>
      <c r="E207" s="4" t="e">
        <f t="shared" si="107"/>
        <v>#N/A</v>
      </c>
      <c r="F207" s="17">
        <v>59</v>
      </c>
      <c r="G207" s="19">
        <f t="shared" si="108"/>
        <v>58.657073512077247</v>
      </c>
      <c r="H207" s="19">
        <f t="shared" si="109"/>
        <v>0</v>
      </c>
      <c r="I207" s="17">
        <f t="shared" si="98"/>
        <v>0.34292648792275315</v>
      </c>
      <c r="J207" s="20">
        <f t="shared" si="99"/>
        <v>0</v>
      </c>
      <c r="K207" s="20">
        <f t="shared" si="100"/>
        <v>28.899999999999991</v>
      </c>
      <c r="L207" s="17">
        <f t="shared" si="110"/>
        <v>67.027499989999995</v>
      </c>
      <c r="M207" s="20">
        <f t="shared" si="101"/>
        <v>2.0274999899999955</v>
      </c>
      <c r="N207" s="20">
        <f t="shared" si="102"/>
        <v>55.91624997000001</v>
      </c>
      <c r="O207" s="16">
        <f t="shared" si="103"/>
        <v>59.791250010000013</v>
      </c>
      <c r="P207" s="16">
        <f t="shared" si="127"/>
        <v>67.623750040000019</v>
      </c>
      <c r="Q207" s="16">
        <f t="shared" si="111"/>
        <v>87.355000029999999</v>
      </c>
      <c r="R207" s="16" t="str">
        <f t="shared" si="112"/>
        <v>#N/A</v>
      </c>
      <c r="S207" s="16" t="str">
        <f t="shared" si="113"/>
        <v>#N/A</v>
      </c>
      <c r="T207" s="4" t="str">
        <f t="shared" si="97"/>
        <v>#N/A</v>
      </c>
      <c r="U207" s="4"/>
      <c r="V207" s="4"/>
      <c r="W207" s="4"/>
      <c r="X207" s="16">
        <f t="shared" si="114"/>
        <v>58.657073512077247</v>
      </c>
      <c r="Y207" s="16">
        <f>INDEX(pred1!E:E, MATCH(bbg_all!C207, pred1!D:D, 0))</f>
        <v>59.102964210510166</v>
      </c>
      <c r="Z207" s="16">
        <f>INDEX(pred2!E:E, MATCH(bbg_all!C207, pred2!D:D, 0))</f>
        <v>56.916568827629007</v>
      </c>
      <c r="AA207" s="16">
        <f>INDEX(pred3!E:E, MATCH(bbg_all!C207, pred3!D:D, 0))</f>
        <v>58.555512547492896</v>
      </c>
      <c r="AB207" s="16">
        <f>INDEX(pred4!E:E, MATCH(bbg_all!C207, pred4!D:D, 0))</f>
        <v>60.532846045494011</v>
      </c>
      <c r="AC207" s="16">
        <f>INDEX(pred5!E:E, MATCH(bbg_all!C207, pred5!D:D, 0))</f>
        <v>58.177475929260169</v>
      </c>
      <c r="AD207" s="4"/>
      <c r="AE207" s="7">
        <v>45355</v>
      </c>
      <c r="AF207" s="3">
        <f t="shared" si="115"/>
        <v>45355</v>
      </c>
      <c r="AG207" s="1">
        <v>653</v>
      </c>
      <c r="AH207" s="1" t="s">
        <v>3</v>
      </c>
      <c r="AI207" s="14">
        <f>INDEX(daily_KORD_weather!B:B, MATCH(bbg_all!AF207, daily_KORD_weather!A:A, 0))*1.8+32</f>
        <v>61.887499999999882</v>
      </c>
      <c r="AJ207" s="14">
        <f t="shared" si="116"/>
        <v>44.260522757768612</v>
      </c>
      <c r="AK207" s="9">
        <f>INDEX(pred1!E:E, MATCH(bbg_all!AF207, pred1!D:D, 0))</f>
        <v>44.613773429393746</v>
      </c>
      <c r="AL207" s="9">
        <f>INDEX(pred2!E:E, MATCH(bbg_all!AF207, pred2!D:D, 0))</f>
        <v>44.429665637016285</v>
      </c>
      <c r="AM207" s="9">
        <f>INDEX(pred3!E:E, MATCH(bbg_all!AF207, pred3!D:D, 0))</f>
        <v>43.915093743801094</v>
      </c>
      <c r="AN207" s="9">
        <f>INDEX(pred4!E:E, MATCH(bbg_all!AF207, pred4!D:D, 0))</f>
        <v>44.253605723381021</v>
      </c>
      <c r="AO207" s="9">
        <f>INDEX(pred5!E:E, MATCH(bbg_all!AF207, pred5!D:D, 0))</f>
        <v>44.090475255250908</v>
      </c>
      <c r="AP207" s="9">
        <f t="shared" si="117"/>
        <v>17.62697724223127</v>
      </c>
      <c r="AQ207" s="15" t="b">
        <v>0</v>
      </c>
      <c r="AR207" s="9">
        <f t="shared" si="118"/>
        <v>3.112500000000118</v>
      </c>
      <c r="AS207" s="9">
        <f t="shared" si="119"/>
        <v>20.739477242231388</v>
      </c>
      <c r="AT207" t="str">
        <f t="shared" si="104"/>
        <v>2024_3</v>
      </c>
      <c r="AU207">
        <f t="shared" si="105"/>
        <v>25.749000000000009</v>
      </c>
      <c r="AW207" s="2">
        <f t="shared" si="120"/>
        <v>45177</v>
      </c>
      <c r="AX207" s="21">
        <f>INDEX(daily_KORD_weather!H:H, MATCH(bbg_all!AW207,daily_KORD_weather!G:G, 0))*1.8+32</f>
        <v>64.864999940000004</v>
      </c>
      <c r="AY207" s="2">
        <f t="shared" si="121"/>
        <v>44812</v>
      </c>
      <c r="AZ207" s="22">
        <f>INDEX(daily_KORD_weather!J:J, MATCH(bbg_all!AY207,daily_KORD_weather!I:I, 0))*1.8+32</f>
        <v>72.289999940000001</v>
      </c>
      <c r="BA207" s="2">
        <f t="shared" si="122"/>
        <v>44447</v>
      </c>
      <c r="BB207" s="22">
        <f>INDEX(daily_KORD_weather!L:L, MATCH(bbg_all!BA207,daily_KORD_weather!K:K, 0))*1.8+32</f>
        <v>69.664999999999992</v>
      </c>
      <c r="BC207" s="2">
        <f t="shared" si="123"/>
        <v>44082</v>
      </c>
      <c r="BD207" s="22">
        <f>INDEX(daily_KORD_weather!N:N, MATCH(bbg_all!BC207,daily_KORD_weather!M:M, 0))*1.8+32</f>
        <v>63.5</v>
      </c>
      <c r="BE207" s="2">
        <f t="shared" si="124"/>
        <v>43716</v>
      </c>
      <c r="BF207" s="22">
        <f>INDEX(daily_KORD_weather!P:P, MATCH(bbg_all!BE207,daily_KORD_weather!O:O, 0))*1.8+32</f>
        <v>65.12</v>
      </c>
      <c r="BG207" s="2">
        <f t="shared" si="125"/>
        <v>43351</v>
      </c>
      <c r="BH207" s="22">
        <f>INDEX(daily_KORD_weather!R:R, MATCH(bbg_all!BG207,daily_KORD_weather!Q:Q, 0))*1.8+32</f>
        <v>66.725000059999999</v>
      </c>
      <c r="BP207" t="s">
        <v>35</v>
      </c>
    </row>
    <row r="208" spans="1:68">
      <c r="A208">
        <f t="shared" si="126"/>
        <v>208</v>
      </c>
      <c r="B208" t="str">
        <f t="shared" si="106"/>
        <v>2024_9</v>
      </c>
      <c r="C208" s="11">
        <v>45542</v>
      </c>
      <c r="D208" s="4" t="s">
        <v>2</v>
      </c>
      <c r="E208" s="4" t="e">
        <f t="shared" si="107"/>
        <v>#N/A</v>
      </c>
      <c r="F208" s="17">
        <v>57.9</v>
      </c>
      <c r="G208" s="19">
        <f t="shared" si="108"/>
        <v>59.220745987892066</v>
      </c>
      <c r="H208" s="19">
        <f t="shared" si="109"/>
        <v>0</v>
      </c>
      <c r="I208" s="17">
        <f t="shared" si="98"/>
        <v>-1.3207459878920673</v>
      </c>
      <c r="J208" s="20">
        <f t="shared" si="99"/>
        <v>0</v>
      </c>
      <c r="K208" s="20">
        <f t="shared" si="100"/>
        <v>28.899999999999991</v>
      </c>
      <c r="L208" s="17">
        <f t="shared" si="110"/>
        <v>70.260000019999993</v>
      </c>
      <c r="M208" s="20">
        <f t="shared" si="101"/>
        <v>5.2600000199999926</v>
      </c>
      <c r="N208" s="20">
        <f t="shared" si="102"/>
        <v>50.656249950000017</v>
      </c>
      <c r="O208" s="16">
        <f t="shared" si="103"/>
        <v>61.818750000000009</v>
      </c>
      <c r="P208" s="16">
        <f t="shared" si="127"/>
        <v>71.557500040000022</v>
      </c>
      <c r="Q208" s="16">
        <f t="shared" si="111"/>
        <v>88.691250010000005</v>
      </c>
      <c r="R208" s="16" t="str">
        <f t="shared" si="112"/>
        <v>#N/A</v>
      </c>
      <c r="S208" s="16" t="str">
        <f t="shared" si="113"/>
        <v>#N/A</v>
      </c>
      <c r="T208" s="4" t="str">
        <f t="shared" si="97"/>
        <v>#N/A</v>
      </c>
      <c r="U208" s="4"/>
      <c r="V208" s="4"/>
      <c r="W208" s="4"/>
      <c r="X208" s="16">
        <f t="shared" si="114"/>
        <v>59.220745987892066</v>
      </c>
      <c r="Y208" s="16">
        <f>INDEX(pred1!E:E, MATCH(bbg_all!C208, pred1!D:D, 0))</f>
        <v>59.49494853019705</v>
      </c>
      <c r="Z208" s="16">
        <f>INDEX(pred2!E:E, MATCH(bbg_all!C208, pred2!D:D, 0))</f>
        <v>58.891558074951092</v>
      </c>
      <c r="AA208" s="16">
        <f>INDEX(pred3!E:E, MATCH(bbg_all!C208, pred3!D:D, 0))</f>
        <v>58.594166398048301</v>
      </c>
      <c r="AB208" s="16">
        <f>INDEX(pred4!E:E, MATCH(bbg_all!C208, pred4!D:D, 0))</f>
        <v>60.832647418975753</v>
      </c>
      <c r="AC208" s="16">
        <f>INDEX(pred5!E:E, MATCH(bbg_all!C208, pred5!D:D, 0))</f>
        <v>58.290409517288126</v>
      </c>
      <c r="AD208" s="4"/>
      <c r="AE208" s="7">
        <v>45352</v>
      </c>
      <c r="AF208" s="3">
        <f t="shared" si="115"/>
        <v>45352</v>
      </c>
      <c r="AG208" s="1">
        <v>671</v>
      </c>
      <c r="AH208" s="1" t="s">
        <v>3</v>
      </c>
      <c r="AI208" s="14">
        <f>INDEX(daily_KORD_weather!B:B, MATCH(bbg_all!AF208, daily_KORD_weather!A:A, 0))*1.8+32</f>
        <v>39.250999999999991</v>
      </c>
      <c r="AJ208" s="14">
        <f t="shared" si="116"/>
        <v>45.866180633902516</v>
      </c>
      <c r="AK208" s="9">
        <f>INDEX(pred1!E:E, MATCH(bbg_all!AF208, pred1!D:D, 0))</f>
        <v>46.921229600906329</v>
      </c>
      <c r="AL208" s="9">
        <f>INDEX(pred2!E:E, MATCH(bbg_all!AF208, pred2!D:D, 0))</f>
        <v>48.905211329460101</v>
      </c>
      <c r="AM208" s="9">
        <f>INDEX(pred3!E:E, MATCH(bbg_all!AF208, pred3!D:D, 0))</f>
        <v>45.716958934068643</v>
      </c>
      <c r="AN208" s="9">
        <f>INDEX(pred4!E:E, MATCH(bbg_all!AF208, pred4!D:D, 0))</f>
        <v>44.697049260139444</v>
      </c>
      <c r="AO208" s="9">
        <f>INDEX(pred5!E:E, MATCH(bbg_all!AF208, pred5!D:D, 0))</f>
        <v>43.090454044938056</v>
      </c>
      <c r="AP208" s="9">
        <f t="shared" si="117"/>
        <v>-6.6151806339025256</v>
      </c>
      <c r="AQ208" s="15" t="b">
        <v>0</v>
      </c>
      <c r="AR208" s="9">
        <f t="shared" si="118"/>
        <v>25.749000000000009</v>
      </c>
      <c r="AS208" s="9">
        <f t="shared" si="119"/>
        <v>19.133819366097484</v>
      </c>
      <c r="AT208" t="str">
        <f t="shared" si="104"/>
        <v>2024_3</v>
      </c>
      <c r="AU208">
        <f t="shared" si="105"/>
        <v>0</v>
      </c>
      <c r="AW208" s="2">
        <f t="shared" si="120"/>
        <v>45176</v>
      </c>
      <c r="AX208" s="21">
        <f>INDEX(daily_KORD_weather!H:H, MATCH(bbg_all!AW208,daily_KORD_weather!G:G, 0))*1.8+32</f>
        <v>68.772500059999999</v>
      </c>
      <c r="AY208" s="2">
        <f t="shared" si="121"/>
        <v>44811</v>
      </c>
      <c r="AZ208" s="22">
        <f>INDEX(daily_KORD_weather!J:J, MATCH(bbg_all!AY208,daily_KORD_weather!I:I, 0))*1.8+32</f>
        <v>71.254999940000005</v>
      </c>
      <c r="BA208" s="2">
        <f t="shared" si="122"/>
        <v>44446</v>
      </c>
      <c r="BB208" s="22">
        <f>INDEX(daily_KORD_weather!L:L, MATCH(bbg_all!BA208,daily_KORD_weather!K:K, 0))*1.8+32</f>
        <v>72.41</v>
      </c>
      <c r="BC208" s="2">
        <f t="shared" si="123"/>
        <v>44081</v>
      </c>
      <c r="BD208" s="22">
        <f>INDEX(daily_KORD_weather!N:N, MATCH(bbg_all!BC208,daily_KORD_weather!M:M, 0))*1.8+32</f>
        <v>75.747500059999993</v>
      </c>
      <c r="BE208" s="2">
        <f t="shared" si="124"/>
        <v>43715</v>
      </c>
      <c r="BF208" s="22">
        <f>INDEX(daily_KORD_weather!P:P, MATCH(bbg_all!BE208,daily_KORD_weather!O:O, 0))*1.8+32</f>
        <v>66.252500060000003</v>
      </c>
      <c r="BG208" s="2">
        <f t="shared" si="125"/>
        <v>43350</v>
      </c>
      <c r="BH208" s="22">
        <f>INDEX(daily_KORD_weather!R:R, MATCH(bbg_all!BG208,daily_KORD_weather!Q:Q, 0))*1.8+32</f>
        <v>67.122500000000002</v>
      </c>
      <c r="BP208" t="s">
        <v>35</v>
      </c>
    </row>
    <row r="209" spans="1:68">
      <c r="A209">
        <f t="shared" si="126"/>
        <v>209</v>
      </c>
      <c r="B209" t="str">
        <f t="shared" si="106"/>
        <v>2024_9</v>
      </c>
      <c r="C209" s="11">
        <v>45541</v>
      </c>
      <c r="D209" s="4" t="str">
        <f>INDEX(AH:AH, MATCH(C209, AF:AF, 0))</f>
        <v>C</v>
      </c>
      <c r="E209" s="4">
        <f t="shared" si="107"/>
        <v>170</v>
      </c>
      <c r="F209" s="17">
        <v>68.3</v>
      </c>
      <c r="G209" s="19">
        <f t="shared" si="108"/>
        <v>63.161478700637723</v>
      </c>
      <c r="H209" s="19">
        <f t="shared" si="109"/>
        <v>0</v>
      </c>
      <c r="I209" s="17">
        <f t="shared" si="98"/>
        <v>5.1385212993622744</v>
      </c>
      <c r="J209" s="20">
        <f t="shared" si="99"/>
        <v>3.2999999999999972</v>
      </c>
      <c r="K209" s="20">
        <f t="shared" si="100"/>
        <v>28.899999999999991</v>
      </c>
      <c r="L209" s="17">
        <f t="shared" si="110"/>
        <v>70.766249990000006</v>
      </c>
      <c r="M209" s="20">
        <f t="shared" si="101"/>
        <v>5.7662499900000057</v>
      </c>
      <c r="N209" s="20">
        <f t="shared" si="102"/>
        <v>44.889999960000011</v>
      </c>
      <c r="O209" s="16">
        <f t="shared" si="103"/>
        <v>67.078750020000001</v>
      </c>
      <c r="P209" s="16">
        <f t="shared" si="127"/>
        <v>75.273750040000024</v>
      </c>
      <c r="Q209" s="16">
        <f t="shared" si="111"/>
        <v>90.71875</v>
      </c>
      <c r="R209" s="16">
        <f t="shared" si="112"/>
        <v>-94.726249959999976</v>
      </c>
      <c r="S209" s="16">
        <f t="shared" si="113"/>
        <v>-79.28125</v>
      </c>
      <c r="T209" s="4">
        <f t="shared" si="97"/>
        <v>14</v>
      </c>
      <c r="U209" s="4"/>
      <c r="V209" s="4"/>
      <c r="W209" s="4"/>
      <c r="X209" s="16">
        <f t="shared" si="114"/>
        <v>63.161478700637723</v>
      </c>
      <c r="Y209" s="16">
        <f>INDEX(pred1!E:E, MATCH(bbg_all!C209, pred1!D:D, 0))</f>
        <v>63.416306138038543</v>
      </c>
      <c r="Z209" s="16">
        <f>INDEX(pred2!E:E, MATCH(bbg_all!C209, pred2!D:D, 0))</f>
        <v>63.450065279006864</v>
      </c>
      <c r="AA209" s="16">
        <f>INDEX(pred3!E:E, MATCH(bbg_all!C209, pred3!D:D, 0))</f>
        <v>62.341850256919777</v>
      </c>
      <c r="AB209" s="16">
        <f>INDEX(pred4!E:E, MATCH(bbg_all!C209, pred4!D:D, 0))</f>
        <v>64.232064890861409</v>
      </c>
      <c r="AC209" s="16">
        <f>INDEX(pred5!E:E, MATCH(bbg_all!C209, pred5!D:D, 0))</f>
        <v>62.367106938362028</v>
      </c>
      <c r="AD209" s="4"/>
      <c r="AE209" s="7">
        <v>45351</v>
      </c>
      <c r="AF209" s="3">
        <f t="shared" si="115"/>
        <v>45351</v>
      </c>
      <c r="AG209" s="1">
        <v>732</v>
      </c>
      <c r="AH209" s="1" t="s">
        <v>3</v>
      </c>
      <c r="AI209" s="14">
        <f>INDEX(daily_KORD_weather!B:B, MATCH(bbg_all!AF209, daily_KORD_weather!A:A, 0))*1.8+32</f>
        <v>28.43375</v>
      </c>
      <c r="AJ209" s="14">
        <f t="shared" si="116"/>
        <v>42.874824184775335</v>
      </c>
      <c r="AK209" s="9">
        <f>INDEX(pred1!E:E, MATCH(bbg_all!AF209, pred1!D:D, 0))</f>
        <v>45.625549983978253</v>
      </c>
      <c r="AL209" s="9">
        <f>INDEX(pred2!E:E, MATCH(bbg_all!AF209, pred2!D:D, 0))</f>
        <v>42.932739739119995</v>
      </c>
      <c r="AM209" s="9">
        <f>INDEX(pred3!E:E, MATCH(bbg_all!AF209, pred3!D:D, 0))</f>
        <v>42.596644327044451</v>
      </c>
      <c r="AN209" s="9">
        <f>INDEX(pred4!E:E, MATCH(bbg_all!AF209, pred4!D:D, 0))</f>
        <v>41.563790187239618</v>
      </c>
      <c r="AO209" s="9">
        <f>INDEX(pred5!E:E, MATCH(bbg_all!AF209, pred5!D:D, 0))</f>
        <v>41.655396686494328</v>
      </c>
      <c r="AP209" s="9">
        <f t="shared" si="117"/>
        <v>-14.441074184775335</v>
      </c>
      <c r="AQ209" s="15" t="b">
        <v>0</v>
      </c>
      <c r="AR209" s="9">
        <f t="shared" si="118"/>
        <v>36.566249999999997</v>
      </c>
      <c r="AS209" s="9">
        <f t="shared" si="119"/>
        <v>22.125175815224665</v>
      </c>
      <c r="AT209" t="str">
        <f t="shared" si="104"/>
        <v>2024_2</v>
      </c>
      <c r="AU209">
        <f t="shared" si="105"/>
        <v>427.65300000000065</v>
      </c>
      <c r="AW209" s="2">
        <f t="shared" si="120"/>
        <v>45175</v>
      </c>
      <c r="AX209" s="21">
        <f>INDEX(daily_KORD_weather!H:H, MATCH(bbg_all!AW209,daily_KORD_weather!G:G, 0))*1.8+32</f>
        <v>77.172499939999994</v>
      </c>
      <c r="AY209" s="2">
        <f t="shared" si="121"/>
        <v>44810</v>
      </c>
      <c r="AZ209" s="22">
        <f>INDEX(daily_KORD_weather!J:J, MATCH(bbg_all!AY209,daily_KORD_weather!I:I, 0))*1.8+32</f>
        <v>70.617500059999998</v>
      </c>
      <c r="BA209" s="2">
        <f t="shared" si="122"/>
        <v>44445</v>
      </c>
      <c r="BB209" s="22">
        <f>INDEX(daily_KORD_weather!L:L, MATCH(bbg_all!BA209,daily_KORD_weather!K:K, 0))*1.8+32</f>
        <v>71.974999940000004</v>
      </c>
      <c r="BC209" s="2">
        <f t="shared" si="123"/>
        <v>44080</v>
      </c>
      <c r="BD209" s="22">
        <f>INDEX(daily_KORD_weather!N:N, MATCH(bbg_all!BC209,daily_KORD_weather!M:M, 0))*1.8+32</f>
        <v>69.057500000000005</v>
      </c>
      <c r="BE209" s="2">
        <f t="shared" si="124"/>
        <v>43714</v>
      </c>
      <c r="BF209" s="22">
        <f>INDEX(daily_KORD_weather!P:P, MATCH(bbg_all!BE209,daily_KORD_weather!O:O, 0))*1.8+32</f>
        <v>67.317499940000005</v>
      </c>
      <c r="BG209" s="2">
        <f t="shared" si="125"/>
        <v>43349</v>
      </c>
      <c r="BH209" s="22">
        <f>INDEX(daily_KORD_weather!R:R, MATCH(bbg_all!BG209,daily_KORD_weather!Q:Q, 0))*1.8+32</f>
        <v>68.457500060000001</v>
      </c>
      <c r="BP209" t="s">
        <v>35</v>
      </c>
    </row>
    <row r="210" spans="1:68">
      <c r="A210">
        <f t="shared" si="126"/>
        <v>210</v>
      </c>
      <c r="B210" t="str">
        <f t="shared" si="106"/>
        <v>2024_9</v>
      </c>
      <c r="C210" s="11">
        <v>45540</v>
      </c>
      <c r="D210" s="4" t="s">
        <v>2</v>
      </c>
      <c r="E210" s="4">
        <f t="shared" si="107"/>
        <v>166</v>
      </c>
      <c r="F210" s="17">
        <v>75.099999999999994</v>
      </c>
      <c r="G210" s="19">
        <f t="shared" si="108"/>
        <v>62.171019592285099</v>
      </c>
      <c r="H210" s="19">
        <f t="shared" si="109"/>
        <v>0</v>
      </c>
      <c r="I210" s="17">
        <f t="shared" si="98"/>
        <v>12.928980407714896</v>
      </c>
      <c r="J210" s="20">
        <f t="shared" si="99"/>
        <v>10.099999999999994</v>
      </c>
      <c r="K210" s="20">
        <f t="shared" si="100"/>
        <v>25.599999999999994</v>
      </c>
      <c r="L210" s="17">
        <f t="shared" si="110"/>
        <v>73.458749990000001</v>
      </c>
      <c r="M210" s="20">
        <f t="shared" si="101"/>
        <v>8.4587499900000012</v>
      </c>
      <c r="N210" s="20">
        <f t="shared" si="102"/>
        <v>36.43124997000001</v>
      </c>
      <c r="O210" s="16">
        <f t="shared" si="103"/>
        <v>72.845000010000007</v>
      </c>
      <c r="P210" s="16">
        <f t="shared" si="127"/>
        <v>75.387500020000019</v>
      </c>
      <c r="Q210" s="16">
        <f t="shared" si="111"/>
        <v>92.678750019999995</v>
      </c>
      <c r="R210" s="16">
        <f t="shared" si="112"/>
        <v>-90.612499979999981</v>
      </c>
      <c r="S210" s="16">
        <f t="shared" si="113"/>
        <v>-73.321249980000005</v>
      </c>
      <c r="T210" s="4">
        <f t="shared" si="97"/>
        <v>18</v>
      </c>
      <c r="U210" s="4"/>
      <c r="V210" s="4"/>
      <c r="W210" s="4"/>
      <c r="X210" s="16">
        <f t="shared" si="114"/>
        <v>62.171019592285099</v>
      </c>
      <c r="Y210" s="16">
        <f>INDEX(pred1!E:E, MATCH(bbg_all!C210, pred1!D:D, 0))</f>
        <v>62.1299533843994</v>
      </c>
      <c r="Z210" s="16">
        <f>INDEX(pred2!E:E, MATCH(bbg_all!C210, pred2!D:D, 0))</f>
        <v>63.145938110351537</v>
      </c>
      <c r="AA210" s="16">
        <f>INDEX(pred3!E:E, MATCH(bbg_all!C210, pred3!D:D, 0))</f>
        <v>61.181850433349481</v>
      </c>
      <c r="AB210" s="16">
        <f>INDEX(pred4!E:E, MATCH(bbg_all!C210, pred4!D:D, 0))</f>
        <v>62.336915206909161</v>
      </c>
      <c r="AC210" s="16">
        <f>INDEX(pred5!E:E, MATCH(bbg_all!C210, pred5!D:D, 0))</f>
        <v>62.06044082641592</v>
      </c>
      <c r="AD210" s="4"/>
      <c r="AE210" s="7">
        <v>45350</v>
      </c>
      <c r="AF210" s="3">
        <f t="shared" si="115"/>
        <v>45350</v>
      </c>
      <c r="AG210" s="1">
        <v>732</v>
      </c>
      <c r="AH210" s="1" t="s">
        <v>3</v>
      </c>
      <c r="AI210" s="14">
        <f>INDEX(daily_KORD_weather!B:B, MATCH(bbg_all!AF210, daily_KORD_weather!A:A, 0))*1.8+32</f>
        <v>38.866999999999997</v>
      </c>
      <c r="AJ210" s="14">
        <f t="shared" si="116"/>
        <v>41.112324490547167</v>
      </c>
      <c r="AK210" s="9">
        <f>INDEX(pred1!E:E, MATCH(bbg_all!AF210, pred1!D:D, 0))</f>
        <v>41.528220903873439</v>
      </c>
      <c r="AL210" s="9">
        <f>INDEX(pred2!E:E, MATCH(bbg_all!AF210, pred2!D:D, 0))</f>
        <v>39.539781790971745</v>
      </c>
      <c r="AM210" s="9">
        <f>INDEX(pred3!E:E, MATCH(bbg_all!AF210, pred3!D:D, 0))</f>
        <v>41.118442738056174</v>
      </c>
      <c r="AN210" s="9">
        <f>INDEX(pred4!E:E, MATCH(bbg_all!AF210, pred4!D:D, 0))</f>
        <v>41.710401546955097</v>
      </c>
      <c r="AO210" s="9">
        <f>INDEX(pred5!E:E, MATCH(bbg_all!AF210, pred5!D:D, 0))</f>
        <v>41.664775472879398</v>
      </c>
      <c r="AP210" s="9">
        <f t="shared" si="117"/>
        <v>-2.2453244905471692</v>
      </c>
      <c r="AQ210" s="15" t="b">
        <v>0</v>
      </c>
      <c r="AR210" s="9">
        <f t="shared" si="118"/>
        <v>26.133000000000003</v>
      </c>
      <c r="AS210" s="9">
        <f t="shared" si="119"/>
        <v>23.887675509452833</v>
      </c>
      <c r="AT210" t="str">
        <f t="shared" si="104"/>
        <v>2024_2</v>
      </c>
      <c r="AU210">
        <f t="shared" si="105"/>
        <v>401.52000000000061</v>
      </c>
      <c r="AW210" s="2">
        <f t="shared" si="120"/>
        <v>45174</v>
      </c>
      <c r="AX210" s="21">
        <f>INDEX(daily_KORD_weather!H:H, MATCH(bbg_all!AW210,daily_KORD_weather!G:G, 0))*1.8+32</f>
        <v>83.817499999999995</v>
      </c>
      <c r="AY210" s="2">
        <f t="shared" si="121"/>
        <v>44809</v>
      </c>
      <c r="AZ210" s="22">
        <f>INDEX(daily_KORD_weather!J:J, MATCH(bbg_all!AY210,daily_KORD_weather!I:I, 0))*1.8+32</f>
        <v>68.21749994000001</v>
      </c>
      <c r="BA210" s="2">
        <f t="shared" si="122"/>
        <v>44444</v>
      </c>
      <c r="BB210" s="22">
        <f>INDEX(daily_KORD_weather!L:L, MATCH(bbg_all!BA210,daily_KORD_weather!K:K, 0))*1.8+32</f>
        <v>69.47000005999999</v>
      </c>
      <c r="BC210" s="2">
        <f t="shared" si="123"/>
        <v>44079</v>
      </c>
      <c r="BD210" s="22">
        <f>INDEX(daily_KORD_weather!N:N, MATCH(bbg_all!BC210,daily_KORD_weather!M:M, 0))*1.8+32</f>
        <v>72.86</v>
      </c>
      <c r="BE210" s="2">
        <f t="shared" si="124"/>
        <v>43713</v>
      </c>
      <c r="BF210" s="22">
        <f>INDEX(daily_KORD_weather!P:P, MATCH(bbg_all!BE210,daily_KORD_weather!O:O, 0))*1.8+32</f>
        <v>63.882499999999993</v>
      </c>
      <c r="BG210" s="2">
        <f t="shared" si="125"/>
        <v>43348</v>
      </c>
      <c r="BH210" s="22">
        <f>INDEX(daily_KORD_weather!R:R, MATCH(bbg_all!BG210,daily_KORD_weather!Q:Q, 0))*1.8+32</f>
        <v>82.504999940000005</v>
      </c>
      <c r="BP210" t="s">
        <v>35</v>
      </c>
    </row>
    <row r="211" spans="1:68">
      <c r="A211" s="43">
        <f t="shared" si="126"/>
        <v>211</v>
      </c>
      <c r="B211" s="43" t="str">
        <f t="shared" si="106"/>
        <v>2024_9</v>
      </c>
      <c r="C211" s="44">
        <v>45539</v>
      </c>
      <c r="D211" s="45" t="s">
        <v>2</v>
      </c>
      <c r="E211" s="45">
        <f t="shared" si="107"/>
        <v>138</v>
      </c>
      <c r="F211" s="46">
        <v>70</v>
      </c>
      <c r="G211" s="58" t="e">
        <f t="shared" si="108"/>
        <v>#N/A</v>
      </c>
      <c r="H211" s="58" t="e">
        <f t="shared" si="109"/>
        <v>#N/A</v>
      </c>
      <c r="I211" s="59" t="e">
        <f t="shared" si="98"/>
        <v>#N/A</v>
      </c>
      <c r="J211" s="48">
        <f t="shared" si="99"/>
        <v>5</v>
      </c>
      <c r="K211" s="48">
        <f t="shared" si="100"/>
        <v>15.5</v>
      </c>
      <c r="L211" s="46">
        <f t="shared" si="110"/>
        <v>73.105000009999998</v>
      </c>
      <c r="M211" s="48">
        <f t="shared" si="101"/>
        <v>8.1050000099999977</v>
      </c>
      <c r="N211" s="48">
        <f t="shared" si="102"/>
        <v>28.326249960000013</v>
      </c>
      <c r="O211" s="49">
        <f t="shared" si="103"/>
        <v>81.303750000000008</v>
      </c>
      <c r="P211" s="49">
        <f t="shared" si="127"/>
        <v>70.200000020000004</v>
      </c>
      <c r="Q211" s="49">
        <f t="shared" si="111"/>
        <v>88.345000010000007</v>
      </c>
      <c r="R211" s="49">
        <f t="shared" si="112"/>
        <v>-67.799999979999996</v>
      </c>
      <c r="S211" s="49">
        <f t="shared" si="113"/>
        <v>-49.654999989999993</v>
      </c>
      <c r="T211" s="45">
        <f t="shared" si="97"/>
        <v>46</v>
      </c>
      <c r="U211" s="4"/>
      <c r="V211" s="4"/>
      <c r="W211" s="4"/>
      <c r="X211" s="16" t="e">
        <f t="shared" si="114"/>
        <v>#N/A</v>
      </c>
      <c r="Y211" s="16" t="e">
        <f>INDEX(pred1!E:E, MATCH(bbg_all!C211, pred1!D:D, 0))</f>
        <v>#N/A</v>
      </c>
      <c r="Z211" s="16" t="e">
        <f>INDEX(pred2!E:E, MATCH(bbg_all!C211, pred2!D:D, 0))</f>
        <v>#N/A</v>
      </c>
      <c r="AA211" s="16" t="e">
        <f>INDEX(pred3!E:E, MATCH(bbg_all!C211, pred3!D:D, 0))</f>
        <v>#N/A</v>
      </c>
      <c r="AB211" s="16" t="e">
        <f>INDEX(pred4!E:E, MATCH(bbg_all!C211, pred4!D:D, 0))</f>
        <v>#N/A</v>
      </c>
      <c r="AC211" s="16" t="e">
        <f>INDEX(pred5!E:E, MATCH(bbg_all!C211, pred5!D:D, 0))</f>
        <v>#N/A</v>
      </c>
      <c r="AD211" s="4"/>
      <c r="AE211" s="7">
        <v>45349</v>
      </c>
      <c r="AF211" s="3">
        <f t="shared" si="115"/>
        <v>45349</v>
      </c>
      <c r="AG211" s="1">
        <v>733</v>
      </c>
      <c r="AH211" s="1" t="s">
        <v>3</v>
      </c>
      <c r="AI211" s="14">
        <f>INDEX(daily_KORD_weather!B:B, MATCH(bbg_all!AF211, daily_KORD_weather!A:A, 0))*1.8+32</f>
        <v>62.704999999999941</v>
      </c>
      <c r="AJ211" s="14">
        <f t="shared" si="116"/>
        <v>48.080491952896082</v>
      </c>
      <c r="AK211" s="9">
        <f>INDEX(pred1!E:E, MATCH(bbg_all!AF211, pred1!D:D, 0))</f>
        <v>48.87257549762721</v>
      </c>
      <c r="AL211" s="9">
        <f>INDEX(pred2!E:E, MATCH(bbg_all!AF211, pred2!D:D, 0))</f>
        <v>48.175416374206506</v>
      </c>
      <c r="AM211" s="9">
        <f>INDEX(pred3!E:E, MATCH(bbg_all!AF211, pred3!D:D, 0))</f>
        <v>46.752485394477816</v>
      </c>
      <c r="AN211" s="9">
        <f>INDEX(pred4!E:E, MATCH(bbg_all!AF211, pred4!D:D, 0))</f>
        <v>47.841427528858162</v>
      </c>
      <c r="AO211" s="9">
        <f>INDEX(pred5!E:E, MATCH(bbg_all!AF211, pred5!D:D, 0))</f>
        <v>48.760554969310718</v>
      </c>
      <c r="AP211" s="9">
        <f t="shared" si="117"/>
        <v>14.624508047103859</v>
      </c>
      <c r="AQ211" s="15" t="b">
        <v>0</v>
      </c>
      <c r="AR211" s="9">
        <f t="shared" si="118"/>
        <v>2.2950000000000585</v>
      </c>
      <c r="AS211" s="9">
        <f t="shared" si="119"/>
        <v>16.919508047103918</v>
      </c>
      <c r="AT211" t="str">
        <f t="shared" si="104"/>
        <v>2024_2</v>
      </c>
      <c r="AU211">
        <f t="shared" si="105"/>
        <v>399.22500000000053</v>
      </c>
      <c r="AW211" s="2">
        <f t="shared" si="120"/>
        <v>45173</v>
      </c>
      <c r="AX211" s="21">
        <f>INDEX(daily_KORD_weather!H:H, MATCH(bbg_all!AW211,daily_KORD_weather!G:G, 0))*1.8+32</f>
        <v>82.745000059999995</v>
      </c>
      <c r="AY211" s="2">
        <f t="shared" si="121"/>
        <v>44808</v>
      </c>
      <c r="AZ211" s="22">
        <f>INDEX(daily_KORD_weather!J:J, MATCH(bbg_all!AY211,daily_KORD_weather!I:I, 0))*1.8+32</f>
        <v>70.16</v>
      </c>
      <c r="BA211" s="2">
        <f t="shared" si="122"/>
        <v>44443</v>
      </c>
      <c r="BB211" s="22">
        <f>INDEX(daily_KORD_weather!L:L, MATCH(bbg_all!BA211,daily_KORD_weather!K:K, 0))*1.8+32</f>
        <v>70.084999939999989</v>
      </c>
      <c r="BC211" s="2">
        <f t="shared" si="123"/>
        <v>44078</v>
      </c>
      <c r="BD211" s="22">
        <f>INDEX(daily_KORD_weather!N:N, MATCH(bbg_all!BC211,daily_KORD_weather!M:M, 0))*1.8+32</f>
        <v>68.88500006000001</v>
      </c>
      <c r="BE211" s="2">
        <f t="shared" si="124"/>
        <v>43712</v>
      </c>
      <c r="BF211" s="22">
        <f>INDEX(daily_KORD_weather!P:P, MATCH(bbg_all!BE211,daily_KORD_weather!O:O, 0))*1.8+32</f>
        <v>67.504999999999995</v>
      </c>
      <c r="BG211" s="2">
        <f t="shared" si="125"/>
        <v>43347</v>
      </c>
      <c r="BH211" s="22">
        <f>INDEX(daily_KORD_weather!R:R, MATCH(bbg_all!BG211,daily_KORD_weather!Q:Q, 0))*1.8+32</f>
        <v>79.25</v>
      </c>
      <c r="BP211" t="s">
        <v>35</v>
      </c>
    </row>
    <row r="212" spans="1:68">
      <c r="A212">
        <f t="shared" si="126"/>
        <v>212</v>
      </c>
      <c r="B212" t="str">
        <f t="shared" si="106"/>
        <v>2024_9</v>
      </c>
      <c r="C212" s="11">
        <v>45538</v>
      </c>
      <c r="D212" s="4" t="s">
        <v>2</v>
      </c>
      <c r="E212" s="4">
        <f t="shared" si="107"/>
        <v>122</v>
      </c>
      <c r="F212" s="17">
        <v>67</v>
      </c>
      <c r="G212" s="60" t="e">
        <f t="shared" si="108"/>
        <v>#N/A</v>
      </c>
      <c r="H212" s="60" t="e">
        <f t="shared" si="109"/>
        <v>#N/A</v>
      </c>
      <c r="I212" s="61" t="e">
        <f t="shared" si="98"/>
        <v>#N/A</v>
      </c>
      <c r="J212" s="20">
        <f t="shared" si="99"/>
        <v>2</v>
      </c>
      <c r="K212" s="20">
        <f t="shared" si="100"/>
        <v>10.5</v>
      </c>
      <c r="L212" s="17">
        <f t="shared" si="110"/>
        <v>75.622499990000009</v>
      </c>
      <c r="M212" s="20">
        <f t="shared" si="101"/>
        <v>10.622499990000009</v>
      </c>
      <c r="N212" s="20">
        <f t="shared" si="102"/>
        <v>17.703749970000004</v>
      </c>
      <c r="O212" s="16">
        <f t="shared" si="103"/>
        <v>89.408750010000006</v>
      </c>
      <c r="P212" s="16" t="e">
        <f t="shared" si="127"/>
        <v>#N/A</v>
      </c>
      <c r="Q212" s="16">
        <f t="shared" si="111"/>
        <v>91.803750000000008</v>
      </c>
      <c r="R212" s="16" t="e">
        <f t="shared" si="112"/>
        <v>#N/A</v>
      </c>
      <c r="S212" s="16">
        <f t="shared" si="113"/>
        <v>-30.196249999999992</v>
      </c>
      <c r="T212" s="4">
        <f t="shared" si="97"/>
        <v>62</v>
      </c>
      <c r="U212" s="4"/>
      <c r="V212" s="4"/>
      <c r="W212" s="4"/>
      <c r="X212" s="16" t="e">
        <f t="shared" si="114"/>
        <v>#N/A</v>
      </c>
      <c r="Y212" s="16" t="e">
        <f>INDEX(pred1!E:E, MATCH(bbg_all!C212, pred1!D:D, 0))</f>
        <v>#N/A</v>
      </c>
      <c r="Z212" s="16" t="e">
        <f>INDEX(pred2!E:E, MATCH(bbg_all!C212, pred2!D:D, 0))</f>
        <v>#N/A</v>
      </c>
      <c r="AA212" s="16" t="e">
        <f>INDEX(pred3!E:E, MATCH(bbg_all!C212, pred3!D:D, 0))</f>
        <v>#N/A</v>
      </c>
      <c r="AB212" s="16" t="e">
        <f>INDEX(pred4!E:E, MATCH(bbg_all!C212, pred4!D:D, 0))</f>
        <v>#N/A</v>
      </c>
      <c r="AC212" s="16" t="e">
        <f>INDEX(pred5!E:E, MATCH(bbg_all!C212, pred5!D:D, 0))</f>
        <v>#N/A</v>
      </c>
      <c r="AD212" s="4"/>
      <c r="AE212" s="7">
        <v>45348</v>
      </c>
      <c r="AF212" s="3">
        <f t="shared" si="115"/>
        <v>45348</v>
      </c>
      <c r="AG212" s="1">
        <v>739</v>
      </c>
      <c r="AH212" s="1" t="s">
        <v>3</v>
      </c>
      <c r="AI212" s="14">
        <f>INDEX(daily_KORD_weather!B:B, MATCH(bbg_all!AF212, daily_KORD_weather!A:A, 0))*1.8+32</f>
        <v>52.707499999999882</v>
      </c>
      <c r="AJ212" s="14">
        <f t="shared" si="116"/>
        <v>46.923399354219399</v>
      </c>
      <c r="AK212" s="9">
        <f>INDEX(pred1!E:E, MATCH(bbg_all!AF212, pred1!D:D, 0))</f>
        <v>46.800706362724277</v>
      </c>
      <c r="AL212" s="9">
        <f>INDEX(pred2!E:E, MATCH(bbg_all!AF212, pred2!D:D, 0))</f>
        <v>48.104120165109606</v>
      </c>
      <c r="AM212" s="9">
        <f>INDEX(pred3!E:E, MATCH(bbg_all!AF212, pred3!D:D, 0))</f>
        <v>46.899171078205072</v>
      </c>
      <c r="AN212" s="9">
        <f>INDEX(pred4!E:E, MATCH(bbg_all!AF212, pred4!D:D, 0))</f>
        <v>46.508146077394457</v>
      </c>
      <c r="AO212" s="9">
        <f>INDEX(pred5!E:E, MATCH(bbg_all!AF212, pred5!D:D, 0))</f>
        <v>46.304853087663602</v>
      </c>
      <c r="AP212" s="9">
        <f t="shared" si="117"/>
        <v>5.7841006457804838</v>
      </c>
      <c r="AQ212" s="15" t="b">
        <v>0</v>
      </c>
      <c r="AR212" s="9">
        <f t="shared" si="118"/>
        <v>12.292500000000118</v>
      </c>
      <c r="AS212" s="9">
        <f t="shared" si="119"/>
        <v>18.076600645780601</v>
      </c>
      <c r="AT212" t="str">
        <f t="shared" si="104"/>
        <v>2024_2</v>
      </c>
      <c r="AU212">
        <f t="shared" si="105"/>
        <v>386.9325000000004</v>
      </c>
      <c r="AW212" s="2">
        <f t="shared" si="120"/>
        <v>45172</v>
      </c>
      <c r="AX212" s="21">
        <f>INDEX(daily_KORD_weather!H:H, MATCH(bbg_all!AW212,daily_KORD_weather!G:G, 0))*1.8+32</f>
        <v>81.342500000000001</v>
      </c>
      <c r="AY212" s="2">
        <f t="shared" si="121"/>
        <v>44807</v>
      </c>
      <c r="AZ212" s="22">
        <f>INDEX(daily_KORD_weather!J:J, MATCH(bbg_all!AY212,daily_KORD_weather!I:I, 0))*1.8+32</f>
        <v>76.985000060000004</v>
      </c>
      <c r="BA212" s="2">
        <f t="shared" si="122"/>
        <v>44442</v>
      </c>
      <c r="BB212" s="22">
        <f>INDEX(daily_KORD_weather!L:L, MATCH(bbg_all!BA212,daily_KORD_weather!K:K, 0))*1.8+32</f>
        <v>69.664999999999992</v>
      </c>
      <c r="BC212" s="2">
        <f t="shared" si="123"/>
        <v>44077</v>
      </c>
      <c r="BD212" s="22">
        <f>INDEX(daily_KORD_weather!N:N, MATCH(bbg_all!BC212,daily_KORD_weather!M:M, 0))*1.8+32</f>
        <v>76.662499999999994</v>
      </c>
      <c r="BE212" s="2">
        <f t="shared" si="124"/>
        <v>43711</v>
      </c>
      <c r="BF212" s="22">
        <f>INDEX(daily_KORD_weather!P:P, MATCH(bbg_all!BE212,daily_KORD_weather!O:O, 0))*1.8+32</f>
        <v>72.334999939999989</v>
      </c>
      <c r="BG212" s="2">
        <f t="shared" si="125"/>
        <v>43346</v>
      </c>
      <c r="BH212" s="22">
        <f>INDEX(daily_KORD_weather!R:R, MATCH(bbg_all!BG212,daily_KORD_weather!Q:Q, 0))*1.8+32</f>
        <v>76.744999940000014</v>
      </c>
      <c r="BP212" t="s">
        <v>35</v>
      </c>
    </row>
    <row r="213" spans="1:68">
      <c r="A213">
        <f t="shared" si="126"/>
        <v>213</v>
      </c>
      <c r="B213" t="str">
        <f t="shared" si="106"/>
        <v>2024_9</v>
      </c>
      <c r="C213" s="11">
        <v>45537</v>
      </c>
      <c r="D213" s="4" t="s">
        <v>2</v>
      </c>
      <c r="E213" s="4" t="e">
        <f t="shared" si="107"/>
        <v>#N/A</v>
      </c>
      <c r="F213" s="17">
        <v>66.400000000000006</v>
      </c>
      <c r="G213" s="60" t="e">
        <f t="shared" si="108"/>
        <v>#N/A</v>
      </c>
      <c r="H213" s="60" t="e">
        <f t="shared" si="109"/>
        <v>#N/A</v>
      </c>
      <c r="I213" s="61" t="e">
        <f t="shared" si="98"/>
        <v>#N/A</v>
      </c>
      <c r="J213" s="20">
        <f t="shared" si="99"/>
        <v>1.4000000000000057</v>
      </c>
      <c r="K213" s="20">
        <f t="shared" si="100"/>
        <v>8.5</v>
      </c>
      <c r="L213" s="17">
        <f t="shared" si="110"/>
        <v>74.767499990000005</v>
      </c>
      <c r="M213" s="20">
        <f t="shared" si="101"/>
        <v>9.7674999900000046</v>
      </c>
      <c r="N213" s="20">
        <f t="shared" si="102"/>
        <v>7.9362499799999995</v>
      </c>
      <c r="O213" s="16">
        <f t="shared" si="103"/>
        <v>100.03125000000001</v>
      </c>
      <c r="P213" s="16" t="e">
        <f t="shared" si="127"/>
        <v>#N/A</v>
      </c>
      <c r="Q213" s="16">
        <f t="shared" si="111"/>
        <v>97.908750010000006</v>
      </c>
      <c r="R213" s="16" t="str">
        <f t="shared" si="112"/>
        <v>#N/A</v>
      </c>
      <c r="S213" s="16" t="str">
        <f t="shared" si="113"/>
        <v>#N/A</v>
      </c>
      <c r="T213" s="4" t="str">
        <f t="shared" si="97"/>
        <v>#N/A</v>
      </c>
      <c r="U213" s="4"/>
      <c r="V213" s="4"/>
      <c r="W213" s="4"/>
      <c r="X213" s="16" t="e">
        <f t="shared" si="114"/>
        <v>#N/A</v>
      </c>
      <c r="Y213" s="16" t="e">
        <f>INDEX(pred1!E:E, MATCH(bbg_all!C213, pred1!D:D, 0))</f>
        <v>#N/A</v>
      </c>
      <c r="Z213" s="16" t="e">
        <f>INDEX(pred2!E:E, MATCH(bbg_all!C213, pred2!D:D, 0))</f>
        <v>#N/A</v>
      </c>
      <c r="AA213" s="16" t="e">
        <f>INDEX(pred3!E:E, MATCH(bbg_all!C213, pred3!D:D, 0))</f>
        <v>#N/A</v>
      </c>
      <c r="AB213" s="16" t="e">
        <f>INDEX(pred4!E:E, MATCH(bbg_all!C213, pred4!D:D, 0))</f>
        <v>#N/A</v>
      </c>
      <c r="AC213" s="16" t="e">
        <f>INDEX(pred5!E:E, MATCH(bbg_all!C213, pred5!D:D, 0))</f>
        <v>#N/A</v>
      </c>
      <c r="AD213" s="4"/>
      <c r="AE213" s="7">
        <v>45345</v>
      </c>
      <c r="AF213" s="3">
        <f t="shared" si="115"/>
        <v>45345</v>
      </c>
      <c r="AG213" s="1">
        <v>752</v>
      </c>
      <c r="AH213" s="1" t="s">
        <v>3</v>
      </c>
      <c r="AI213" s="14">
        <f>INDEX(daily_KORD_weather!B:B, MATCH(bbg_all!AF213, daily_KORD_weather!A:A, 0))*1.8+32</f>
        <v>45.54499999999998</v>
      </c>
      <c r="AJ213" s="14">
        <f t="shared" si="116"/>
        <v>41.336625912785514</v>
      </c>
      <c r="AK213" s="9">
        <f>INDEX(pred1!E:E, MATCH(bbg_all!AF213, pred1!D:D, 0))</f>
        <v>42.167012333869913</v>
      </c>
      <c r="AL213" s="9">
        <f>INDEX(pred2!E:E, MATCH(bbg_all!AF213, pred2!D:D, 0))</f>
        <v>40.713775271177283</v>
      </c>
      <c r="AM213" s="9">
        <f>INDEX(pred3!E:E, MATCH(bbg_all!AF213, pred3!D:D, 0))</f>
        <v>41.33711757063864</v>
      </c>
      <c r="AN213" s="9">
        <f>INDEX(pred4!E:E, MATCH(bbg_all!AF213, pred4!D:D, 0))</f>
        <v>41.680950015783282</v>
      </c>
      <c r="AO213" s="9">
        <f>INDEX(pred5!E:E, MATCH(bbg_all!AF213, pred5!D:D, 0))</f>
        <v>40.784274372458448</v>
      </c>
      <c r="AP213" s="9">
        <f t="shared" si="117"/>
        <v>4.2083740872144659</v>
      </c>
      <c r="AQ213" s="15" t="b">
        <v>0</v>
      </c>
      <c r="AR213" s="9">
        <f t="shared" si="118"/>
        <v>19.45500000000002</v>
      </c>
      <c r="AS213" s="9">
        <f t="shared" si="119"/>
        <v>23.663374087214486</v>
      </c>
      <c r="AT213" t="str">
        <f t="shared" si="104"/>
        <v>2024_2</v>
      </c>
      <c r="AU213">
        <f t="shared" si="105"/>
        <v>367.47750000000048</v>
      </c>
      <c r="AW213" s="2">
        <f t="shared" si="120"/>
        <v>45171</v>
      </c>
      <c r="AX213" s="21">
        <f>INDEX(daily_KORD_weather!H:H, MATCH(bbg_all!AW213,daily_KORD_weather!G:G, 0))*1.8+32</f>
        <v>75.702500060000006</v>
      </c>
      <c r="AY213" s="2">
        <f t="shared" si="121"/>
        <v>44806</v>
      </c>
      <c r="AZ213" s="22">
        <f>INDEX(daily_KORD_weather!J:J, MATCH(bbg_all!AY213,daily_KORD_weather!I:I, 0))*1.8+32</f>
        <v>78.274999940000001</v>
      </c>
      <c r="BA213" s="2">
        <f t="shared" si="122"/>
        <v>44441</v>
      </c>
      <c r="BB213" s="22">
        <f>INDEX(daily_KORD_weather!L:L, MATCH(bbg_all!BA213,daily_KORD_weather!K:K, 0))*1.8+32</f>
        <v>69.454999939999993</v>
      </c>
      <c r="BC213" s="2">
        <f t="shared" si="123"/>
        <v>44076</v>
      </c>
      <c r="BD213" s="22">
        <f>INDEX(daily_KORD_weather!N:N, MATCH(bbg_all!BC213,daily_KORD_weather!M:M, 0))*1.8+32</f>
        <v>75.267500000000013</v>
      </c>
      <c r="BE213" s="2">
        <f t="shared" si="124"/>
        <v>43710</v>
      </c>
      <c r="BF213" s="22">
        <f>INDEX(daily_KORD_weather!P:P, MATCH(bbg_all!BE213,daily_KORD_weather!O:O, 0))*1.8+32</f>
        <v>70.01000006000001</v>
      </c>
      <c r="BG213" s="2">
        <f t="shared" si="125"/>
        <v>43345</v>
      </c>
      <c r="BH213" s="22">
        <f>INDEX(daily_KORD_weather!R:R, MATCH(bbg_all!BG213,daily_KORD_weather!Q:Q, 0))*1.8+32</f>
        <v>79.894999940000005</v>
      </c>
      <c r="BP213" t="s">
        <v>35</v>
      </c>
    </row>
    <row r="214" spans="1:68">
      <c r="A214" s="23">
        <f t="shared" si="126"/>
        <v>214</v>
      </c>
      <c r="B214" s="23" t="str">
        <f t="shared" si="106"/>
        <v>2024_9</v>
      </c>
      <c r="C214" s="24">
        <v>45536</v>
      </c>
      <c r="D214" s="25" t="s">
        <v>2</v>
      </c>
      <c r="E214" s="25" t="e">
        <f t="shared" si="107"/>
        <v>#N/A</v>
      </c>
      <c r="F214" s="26">
        <v>72.099999999999994</v>
      </c>
      <c r="G214" s="62" t="e">
        <f t="shared" si="108"/>
        <v>#N/A</v>
      </c>
      <c r="H214" s="62" t="e">
        <f t="shared" si="109"/>
        <v>#N/A</v>
      </c>
      <c r="I214" s="63" t="e">
        <f t="shared" si="98"/>
        <v>#N/A</v>
      </c>
      <c r="J214" s="28">
        <f t="shared" si="99"/>
        <v>7.0999999999999943</v>
      </c>
      <c r="K214" s="28">
        <f t="shared" si="100"/>
        <v>7.0999999999999943</v>
      </c>
      <c r="L214" s="26">
        <f t="shared" si="110"/>
        <v>72.936249979999999</v>
      </c>
      <c r="M214" s="28">
        <f t="shared" si="101"/>
        <v>7.9362499799999995</v>
      </c>
      <c r="N214" s="28">
        <f t="shared" si="102"/>
        <v>0</v>
      </c>
      <c r="O214" s="29">
        <f t="shared" si="103"/>
        <v>109.79874999000002</v>
      </c>
      <c r="P214" s="29" t="e">
        <f t="shared" si="127"/>
        <v>#N/A</v>
      </c>
      <c r="Q214" s="29">
        <f t="shared" si="111"/>
        <v>107.13125000000001</v>
      </c>
      <c r="R214" s="29" t="str">
        <f t="shared" si="112"/>
        <v>#N/A</v>
      </c>
      <c r="S214" s="29" t="str">
        <f t="shared" si="113"/>
        <v>#N/A</v>
      </c>
      <c r="T214" s="25" t="str">
        <f t="shared" si="97"/>
        <v>#N/A</v>
      </c>
      <c r="U214" s="25"/>
      <c r="V214" s="25"/>
      <c r="W214" s="25"/>
      <c r="X214" s="29" t="e">
        <f t="shared" si="114"/>
        <v>#N/A</v>
      </c>
      <c r="Y214" s="29" t="e">
        <f>INDEX(pred1!E:E, MATCH(bbg_all!C214, pred1!D:D, 0))</f>
        <v>#N/A</v>
      </c>
      <c r="Z214" s="16" t="e">
        <f>INDEX(pred2!E:E, MATCH(bbg_all!C214, pred2!D:D, 0))</f>
        <v>#N/A</v>
      </c>
      <c r="AA214" s="16" t="e">
        <f>INDEX(pred3!E:E, MATCH(bbg_all!C214, pred3!D:D, 0))</f>
        <v>#N/A</v>
      </c>
      <c r="AB214" s="16" t="e">
        <f>INDEX(pred4!E:E, MATCH(bbg_all!C214, pred4!D:D, 0))</f>
        <v>#N/A</v>
      </c>
      <c r="AC214" s="16" t="e">
        <f>INDEX(pred5!E:E, MATCH(bbg_all!C214, pred5!D:D, 0))</f>
        <v>#N/A</v>
      </c>
      <c r="AD214" s="4"/>
      <c r="AE214" s="7">
        <v>45344</v>
      </c>
      <c r="AF214" s="3">
        <f t="shared" si="115"/>
        <v>45344</v>
      </c>
      <c r="AG214" s="1">
        <v>747</v>
      </c>
      <c r="AH214" s="1" t="s">
        <v>3</v>
      </c>
      <c r="AI214" s="14">
        <f>INDEX(daily_KORD_weather!B:B, MATCH(bbg_all!AF214, daily_KORD_weather!A:A, 0))*1.8+32</f>
        <v>51.964999999999876</v>
      </c>
      <c r="AJ214" s="14">
        <f t="shared" si="116"/>
        <v>39.829032248705616</v>
      </c>
      <c r="AK214" s="9">
        <f>INDEX(pred1!E:E, MATCH(bbg_all!AF214, pred1!D:D, 0))</f>
        <v>40.790206739306441</v>
      </c>
      <c r="AL214" s="9">
        <f>INDEX(pred2!E:E, MATCH(bbg_all!AF214, pred2!D:D, 0))</f>
        <v>39.78404903933405</v>
      </c>
      <c r="AM214" s="9">
        <f>INDEX(pred3!E:E, MATCH(bbg_all!AF214, pred3!D:D, 0))</f>
        <v>39.547407154738899</v>
      </c>
      <c r="AN214" s="9">
        <f>INDEX(pred4!E:E, MATCH(bbg_all!AF214, pred4!D:D, 0))</f>
        <v>40.170341718196852</v>
      </c>
      <c r="AO214" s="9">
        <f>INDEX(pred5!E:E, MATCH(bbg_all!AF214, pred5!D:D, 0))</f>
        <v>38.853156591951844</v>
      </c>
      <c r="AP214" s="9">
        <f t="shared" si="117"/>
        <v>12.13596775129426</v>
      </c>
      <c r="AQ214" s="15" t="b">
        <v>0</v>
      </c>
      <c r="AR214" s="9">
        <f t="shared" si="118"/>
        <v>13.035000000000124</v>
      </c>
      <c r="AS214" s="9">
        <f t="shared" si="119"/>
        <v>25.170967751294384</v>
      </c>
      <c r="AT214" t="str">
        <f t="shared" si="104"/>
        <v>2024_2</v>
      </c>
      <c r="AU214">
        <f t="shared" si="105"/>
        <v>354.44250000000028</v>
      </c>
      <c r="AW214" s="2">
        <f t="shared" si="120"/>
        <v>45170</v>
      </c>
      <c r="AX214" s="21">
        <f>INDEX(daily_KORD_weather!H:H, MATCH(bbg_all!AW214,daily_KORD_weather!G:G, 0))*1.8+32</f>
        <v>70.497500000000002</v>
      </c>
      <c r="AY214" s="2">
        <f t="shared" si="121"/>
        <v>44805</v>
      </c>
      <c r="AZ214" s="22">
        <f>INDEX(daily_KORD_weather!J:J, MATCH(bbg_all!AY214,daily_KORD_weather!I:I, 0))*1.8+32</f>
        <v>77.337500000000006</v>
      </c>
      <c r="BA214" s="2">
        <f t="shared" si="122"/>
        <v>44440</v>
      </c>
      <c r="BB214" s="22">
        <f>INDEX(daily_KORD_weather!L:L, MATCH(bbg_all!BA214,daily_KORD_weather!K:K, 0))*1.8+32</f>
        <v>73.234999939999994</v>
      </c>
      <c r="BC214" s="2">
        <f t="shared" si="123"/>
        <v>44075</v>
      </c>
      <c r="BD214" s="22">
        <f>INDEX(daily_KORD_weather!N:N, MATCH(bbg_all!BC214,daily_KORD_weather!M:M, 0))*1.8+32</f>
        <v>73.332499999999996</v>
      </c>
      <c r="BE214" s="2">
        <f t="shared" si="124"/>
        <v>43709</v>
      </c>
      <c r="BF214" s="22">
        <f>INDEX(daily_KORD_weather!P:P, MATCH(bbg_all!BE214,daily_KORD_weather!O:O, 0))*1.8+32</f>
        <v>66.92</v>
      </c>
      <c r="BG214" s="2">
        <f t="shared" si="125"/>
        <v>43344</v>
      </c>
      <c r="BH214" s="22">
        <f>INDEX(daily_KORD_weather!R:R, MATCH(bbg_all!BG214,daily_KORD_weather!Q:Q, 0))*1.8+32</f>
        <v>76.294999939999997</v>
      </c>
      <c r="BP214" t="s">
        <v>35</v>
      </c>
    </row>
    <row r="215" spans="1:68">
      <c r="A215">
        <f t="shared" si="126"/>
        <v>215</v>
      </c>
      <c r="B215" t="str">
        <f t="shared" si="106"/>
        <v>2024_8</v>
      </c>
      <c r="C215" s="11">
        <v>45535</v>
      </c>
      <c r="D215" s="4" t="s">
        <v>2</v>
      </c>
      <c r="E215" s="4" t="e">
        <f t="shared" si="107"/>
        <v>#N/A</v>
      </c>
      <c r="F215" s="17">
        <v>73.900000000000006</v>
      </c>
      <c r="G215" s="60" t="e">
        <f t="shared" si="108"/>
        <v>#N/A</v>
      </c>
      <c r="H215" s="60" t="e">
        <f t="shared" si="109"/>
        <v>#N/A</v>
      </c>
      <c r="I215" s="61" t="e">
        <f t="shared" si="98"/>
        <v>#N/A</v>
      </c>
      <c r="J215" s="20">
        <f t="shared" si="99"/>
        <v>8.9000000000000057</v>
      </c>
      <c r="K215" s="20">
        <f t="shared" si="100"/>
        <v>294.60000000000008</v>
      </c>
      <c r="L215" s="17">
        <f t="shared" si="110"/>
        <v>70.576250000000002</v>
      </c>
      <c r="M215" s="20">
        <f t="shared" si="101"/>
        <v>5.5762500000000017</v>
      </c>
      <c r="N215" s="20">
        <f t="shared" si="102"/>
        <v>308.02562532000002</v>
      </c>
      <c r="O215" s="16">
        <f t="shared" si="103"/>
        <v>0</v>
      </c>
      <c r="P215" s="16" t="e">
        <f t="shared" si="127"/>
        <v>#N/A</v>
      </c>
      <c r="Q215" s="16">
        <f>K215</f>
        <v>294.60000000000008</v>
      </c>
      <c r="R215" s="16" t="str">
        <f t="shared" si="112"/>
        <v>#N/A</v>
      </c>
      <c r="S215" s="16" t="str">
        <f t="shared" si="113"/>
        <v>#N/A</v>
      </c>
      <c r="T215" s="4" t="str">
        <f>IF(ISNA(E215), "#N/A", $E$216-E215)</f>
        <v>#N/A</v>
      </c>
      <c r="U215" s="4"/>
      <c r="V215" s="4"/>
      <c r="W215" s="4"/>
      <c r="X215" s="16" t="e">
        <f t="shared" si="114"/>
        <v>#N/A</v>
      </c>
      <c r="Y215" s="16" t="e">
        <f>INDEX(pred1!E:E, MATCH(bbg_all!C215, pred1!D:D, 0))</f>
        <v>#N/A</v>
      </c>
      <c r="Z215" s="16" t="e">
        <f>INDEX(pred2!E:E, MATCH(bbg_all!C215, pred2!D:D, 0))</f>
        <v>#N/A</v>
      </c>
      <c r="AA215" s="16" t="e">
        <f>INDEX(pred3!E:E, MATCH(bbg_all!C215, pred3!D:D, 0))</f>
        <v>#N/A</v>
      </c>
      <c r="AB215" s="16" t="e">
        <f>INDEX(pred4!E:E, MATCH(bbg_all!C215, pred4!D:D, 0))</f>
        <v>#N/A</v>
      </c>
      <c r="AC215" s="16" t="e">
        <f>INDEX(pred5!E:E, MATCH(bbg_all!C215, pred5!D:D, 0))</f>
        <v>#N/A</v>
      </c>
      <c r="AD215" s="4"/>
      <c r="AE215" s="7">
        <v>45343</v>
      </c>
      <c r="AF215" s="3">
        <f t="shared" si="115"/>
        <v>45343</v>
      </c>
      <c r="AG215" s="1">
        <v>754</v>
      </c>
      <c r="AH215" s="1" t="s">
        <v>3</v>
      </c>
      <c r="AI215" s="14">
        <f>INDEX(daily_KORD_weather!B:B, MATCH(bbg_all!AF215, daily_KORD_weather!A:A, 0))*1.8+32</f>
        <v>52.114999999999824</v>
      </c>
      <c r="AJ215" s="14">
        <f t="shared" si="116"/>
        <v>40.038527720943087</v>
      </c>
      <c r="AK215" s="9">
        <f>INDEX(pred1!E:E, MATCH(bbg_all!AF215, pred1!D:D, 0))</f>
        <v>38.744249574095008</v>
      </c>
      <c r="AL215" s="9">
        <f>INDEX(pred2!E:E, MATCH(bbg_all!AF215, pred2!D:D, 0))</f>
        <v>40.860781876742834</v>
      </c>
      <c r="AM215" s="9">
        <f>INDEX(pred3!E:E, MATCH(bbg_all!AF215, pred3!D:D, 0))</f>
        <v>40.855860575288524</v>
      </c>
      <c r="AN215" s="9">
        <f>INDEX(pred4!E:E, MATCH(bbg_all!AF215, pred4!D:D, 0))</f>
        <v>39.822016077861178</v>
      </c>
      <c r="AO215" s="9">
        <f>INDEX(pred5!E:E, MATCH(bbg_all!AF215, pred5!D:D, 0))</f>
        <v>39.909730500727875</v>
      </c>
      <c r="AP215" s="9">
        <f t="shared" si="117"/>
        <v>12.076472279056738</v>
      </c>
      <c r="AQ215" s="15" t="b">
        <v>0</v>
      </c>
      <c r="AR215" s="9">
        <f t="shared" si="118"/>
        <v>12.885000000000176</v>
      </c>
      <c r="AS215" s="9">
        <f t="shared" si="119"/>
        <v>24.961472279056913</v>
      </c>
      <c r="AT215" t="str">
        <f t="shared" si="104"/>
        <v>2024_2</v>
      </c>
      <c r="AU215">
        <f t="shared" si="105"/>
        <v>341.55750000000018</v>
      </c>
      <c r="AW215" s="2">
        <f t="shared" si="120"/>
        <v>45169</v>
      </c>
      <c r="AX215" s="21">
        <f>INDEX(daily_KORD_weather!H:H, MATCH(bbg_all!AW215,daily_KORD_weather!G:G, 0))*1.8+32</f>
        <v>65.472499940000006</v>
      </c>
      <c r="AY215" s="2">
        <f t="shared" si="121"/>
        <v>44804</v>
      </c>
      <c r="AZ215" s="22">
        <f>INDEX(daily_KORD_weather!J:J, MATCH(bbg_all!AY215,daily_KORD_weather!I:I, 0))*1.8+32</f>
        <v>72.297499999999999</v>
      </c>
      <c r="BA215" s="2">
        <f t="shared" si="122"/>
        <v>44439</v>
      </c>
      <c r="BB215" s="22">
        <f>INDEX(daily_KORD_weather!L:L, MATCH(bbg_all!BA215,daily_KORD_weather!K:K, 0))*1.8+32</f>
        <v>74.75</v>
      </c>
      <c r="BC215" s="2">
        <f t="shared" si="123"/>
        <v>44074</v>
      </c>
      <c r="BD215" s="22">
        <f>INDEX(daily_KORD_weather!N:N, MATCH(bbg_all!BC215,daily_KORD_weather!M:M, 0))*1.8+32</f>
        <v>74.157499940000008</v>
      </c>
      <c r="BE215" s="2">
        <f t="shared" si="124"/>
        <v>43708</v>
      </c>
      <c r="BF215" s="22">
        <f>INDEX(daily_KORD_weather!P:P, MATCH(bbg_all!BE215,daily_KORD_weather!O:O, 0))*1.8+32</f>
        <v>66.860000060000004</v>
      </c>
      <c r="BG215" s="2">
        <f t="shared" si="125"/>
        <v>43343</v>
      </c>
      <c r="BH215" s="22">
        <f>INDEX(daily_KORD_weather!R:R, MATCH(bbg_all!BG215,daily_KORD_weather!Q:Q, 0))*1.8+32</f>
        <v>69.920000060000007</v>
      </c>
      <c r="BP215" t="s">
        <v>35</v>
      </c>
    </row>
    <row r="216" spans="1:68">
      <c r="A216">
        <f t="shared" si="126"/>
        <v>216</v>
      </c>
      <c r="B216" t="str">
        <f t="shared" si="106"/>
        <v>2024_8</v>
      </c>
      <c r="C216" s="11">
        <v>45534</v>
      </c>
      <c r="D216" s="4" t="s">
        <v>2</v>
      </c>
      <c r="E216" s="4">
        <f t="shared" si="107"/>
        <v>304</v>
      </c>
      <c r="F216" s="17">
        <v>77.2</v>
      </c>
      <c r="G216" s="60" t="e">
        <f t="shared" si="108"/>
        <v>#N/A</v>
      </c>
      <c r="H216" s="60" t="e">
        <f t="shared" si="109"/>
        <v>#N/A</v>
      </c>
      <c r="I216" s="61" t="e">
        <f t="shared" si="98"/>
        <v>#N/A</v>
      </c>
      <c r="J216" s="20">
        <f t="shared" si="99"/>
        <v>12.200000000000003</v>
      </c>
      <c r="K216" s="20">
        <f t="shared" si="100"/>
        <v>285.7</v>
      </c>
      <c r="L216" s="17">
        <f t="shared" si="110"/>
        <v>70.927500020000011</v>
      </c>
      <c r="M216" s="20">
        <f t="shared" si="101"/>
        <v>5.9275000200000107</v>
      </c>
      <c r="N216" s="20">
        <f t="shared" si="102"/>
        <v>302.09812530000011</v>
      </c>
      <c r="O216" s="16">
        <f t="shared" si="103"/>
        <v>5.5762500000000017</v>
      </c>
      <c r="P216" s="16" t="e">
        <f t="shared" si="127"/>
        <v>#N/A</v>
      </c>
      <c r="Q216" s="16">
        <f t="shared" si="111"/>
        <v>285.7</v>
      </c>
      <c r="R216" s="16" t="e">
        <f t="shared" si="112"/>
        <v>#N/A</v>
      </c>
      <c r="S216" s="16">
        <f t="shared" si="113"/>
        <v>-18.300000000000011</v>
      </c>
      <c r="T216" s="4">
        <f t="shared" ref="T216:T245" si="128">IF(ISNA(E216), "#N/A", $E$216-E216)</f>
        <v>0</v>
      </c>
      <c r="U216" s="4"/>
      <c r="V216" s="4"/>
      <c r="W216" s="4"/>
      <c r="X216" s="16" t="e">
        <f t="shared" si="114"/>
        <v>#N/A</v>
      </c>
      <c r="Y216" s="16" t="e">
        <f>INDEX(pred1!E:E, MATCH(bbg_all!C216, pred1!D:D, 0))</f>
        <v>#N/A</v>
      </c>
      <c r="Z216" s="16" t="e">
        <f>INDEX(pred2!E:E, MATCH(bbg_all!C216, pred2!D:D, 0))</f>
        <v>#N/A</v>
      </c>
      <c r="AA216" s="16" t="e">
        <f>INDEX(pred3!E:E, MATCH(bbg_all!C216, pred3!D:D, 0))</f>
        <v>#N/A</v>
      </c>
      <c r="AB216" s="16" t="e">
        <f>INDEX(pred4!E:E, MATCH(bbg_all!C216, pred4!D:D, 0))</f>
        <v>#N/A</v>
      </c>
      <c r="AC216" s="16" t="e">
        <f>INDEX(pred5!E:E, MATCH(bbg_all!C216, pred5!D:D, 0))</f>
        <v>#N/A</v>
      </c>
      <c r="AD216" s="4"/>
      <c r="AE216" s="7">
        <v>45342</v>
      </c>
      <c r="AF216" s="3">
        <f t="shared" si="115"/>
        <v>45342</v>
      </c>
      <c r="AG216" s="1">
        <v>762</v>
      </c>
      <c r="AH216" s="1" t="s">
        <v>3</v>
      </c>
      <c r="AI216" s="14">
        <f>INDEX(daily_KORD_weather!B:B, MATCH(bbg_all!AF216, daily_KORD_weather!A:A, 0))*1.8+32</f>
        <v>41.712499999999991</v>
      </c>
      <c r="AJ216" s="14">
        <f t="shared" si="116"/>
        <v>39.284016325063995</v>
      </c>
      <c r="AK216" s="9">
        <f>INDEX(pred1!E:E, MATCH(bbg_all!AF216, pred1!D:D, 0))</f>
        <v>37.796775048971163</v>
      </c>
      <c r="AL216" s="9">
        <f>INDEX(pred2!E:E, MATCH(bbg_all!AF216, pred2!D:D, 0))</f>
        <v>43.608452094159986</v>
      </c>
      <c r="AM216" s="9">
        <f>INDEX(pred3!E:E, MATCH(bbg_all!AF216, pred3!D:D, 0))</f>
        <v>37.602170789241789</v>
      </c>
      <c r="AN216" s="9">
        <f>INDEX(pred4!E:E, MATCH(bbg_all!AF216, pred4!D:D, 0))</f>
        <v>37.266083968058226</v>
      </c>
      <c r="AO216" s="9">
        <f>INDEX(pred5!E:E, MATCH(bbg_all!AF216, pred5!D:D, 0))</f>
        <v>40.146599724888773</v>
      </c>
      <c r="AP216" s="9">
        <f t="shared" si="117"/>
        <v>2.4284836749359968</v>
      </c>
      <c r="AQ216" s="15" t="b">
        <v>0</v>
      </c>
      <c r="AR216" s="9">
        <f t="shared" si="118"/>
        <v>23.287500000000009</v>
      </c>
      <c r="AS216" s="9">
        <f t="shared" si="119"/>
        <v>25.715983674936005</v>
      </c>
      <c r="AT216" t="str">
        <f t="shared" si="104"/>
        <v>2024_2</v>
      </c>
      <c r="AU216">
        <f t="shared" si="105"/>
        <v>318.27000000000015</v>
      </c>
      <c r="AW216" s="2">
        <f t="shared" si="120"/>
        <v>45168</v>
      </c>
      <c r="AX216" s="21">
        <f>INDEX(daily_KORD_weather!H:H, MATCH(bbg_all!AW216,daily_KORD_weather!G:G, 0))*1.8+32</f>
        <v>66.387500060000008</v>
      </c>
      <c r="AY216" s="2">
        <f t="shared" si="121"/>
        <v>44803</v>
      </c>
      <c r="AZ216" s="22">
        <f>INDEX(daily_KORD_weather!J:J, MATCH(bbg_all!AY216,daily_KORD_weather!I:I, 0))*1.8+32</f>
        <v>73.752499940000007</v>
      </c>
      <c r="BA216" s="2">
        <f t="shared" si="122"/>
        <v>44438</v>
      </c>
      <c r="BB216" s="22">
        <f>INDEX(daily_KORD_weather!L:L, MATCH(bbg_all!BA216,daily_KORD_weather!K:K, 0))*1.8+32</f>
        <v>76.249999940000009</v>
      </c>
      <c r="BC216" s="2">
        <f t="shared" si="123"/>
        <v>44073</v>
      </c>
      <c r="BD216" s="22">
        <f>INDEX(daily_KORD_weather!N:N, MATCH(bbg_all!BC216,daily_KORD_weather!M:M, 0))*1.8+32</f>
        <v>72.012500060000008</v>
      </c>
      <c r="BE216" s="2">
        <f t="shared" si="124"/>
        <v>43707</v>
      </c>
      <c r="BF216" s="22">
        <f>INDEX(daily_KORD_weather!P:P, MATCH(bbg_all!BE216,daily_KORD_weather!O:O, 0))*1.8+32</f>
        <v>69.582500060000001</v>
      </c>
      <c r="BG216" s="2">
        <f t="shared" si="125"/>
        <v>43342</v>
      </c>
      <c r="BH216" s="22">
        <f>INDEX(daily_KORD_weather!R:R, MATCH(bbg_all!BG216,daily_KORD_weather!Q:Q, 0))*1.8+32</f>
        <v>67.580000060000003</v>
      </c>
      <c r="BP216" t="s">
        <v>35</v>
      </c>
    </row>
    <row r="217" spans="1:68">
      <c r="A217">
        <f t="shared" si="126"/>
        <v>217</v>
      </c>
      <c r="B217" t="str">
        <f t="shared" si="106"/>
        <v>2024_8</v>
      </c>
      <c r="C217" s="11">
        <v>45533</v>
      </c>
      <c r="D217" s="4" t="s">
        <v>2</v>
      </c>
      <c r="E217" s="4">
        <f t="shared" si="107"/>
        <v>305</v>
      </c>
      <c r="F217" s="17">
        <v>76.099999999999994</v>
      </c>
      <c r="G217" s="60" t="e">
        <f t="shared" si="108"/>
        <v>#N/A</v>
      </c>
      <c r="H217" s="60" t="e">
        <f t="shared" si="109"/>
        <v>#N/A</v>
      </c>
      <c r="I217" s="61" t="e">
        <f t="shared" si="98"/>
        <v>#N/A</v>
      </c>
      <c r="J217" s="20">
        <f t="shared" si="99"/>
        <v>11.099999999999994</v>
      </c>
      <c r="K217" s="20">
        <f t="shared" si="100"/>
        <v>273.50000000000006</v>
      </c>
      <c r="L217" s="17">
        <f t="shared" si="110"/>
        <v>75.323750000000004</v>
      </c>
      <c r="M217" s="20">
        <f t="shared" si="101"/>
        <v>10.323750000000004</v>
      </c>
      <c r="N217" s="20">
        <f t="shared" si="102"/>
        <v>291.77437530000009</v>
      </c>
      <c r="O217" s="16">
        <f t="shared" si="103"/>
        <v>11.503750020000012</v>
      </c>
      <c r="P217" s="16" t="e">
        <f t="shared" si="127"/>
        <v>#N/A</v>
      </c>
      <c r="Q217" s="16">
        <f t="shared" si="111"/>
        <v>279.07625000000007</v>
      </c>
      <c r="R217" s="16" t="e">
        <f t="shared" si="112"/>
        <v>#N/A</v>
      </c>
      <c r="S217" s="16">
        <f t="shared" si="113"/>
        <v>-25.923749999999927</v>
      </c>
      <c r="T217" s="4">
        <f t="shared" si="128"/>
        <v>-1</v>
      </c>
      <c r="U217" s="4"/>
      <c r="V217" s="4"/>
      <c r="W217" s="4"/>
      <c r="X217" s="16" t="e">
        <f t="shared" si="114"/>
        <v>#N/A</v>
      </c>
      <c r="Y217" s="16" t="e">
        <f>INDEX(pred1!E:E, MATCH(bbg_all!C217, pred1!D:D, 0))</f>
        <v>#N/A</v>
      </c>
      <c r="Z217" s="16" t="e">
        <f>INDEX(pred2!E:E, MATCH(bbg_all!C217, pred2!D:D, 0))</f>
        <v>#N/A</v>
      </c>
      <c r="AA217" s="16" t="e">
        <f>INDEX(pred3!E:E, MATCH(bbg_all!C217, pred3!D:D, 0))</f>
        <v>#N/A</v>
      </c>
      <c r="AB217" s="16" t="e">
        <f>INDEX(pred4!E:E, MATCH(bbg_all!C217, pred4!D:D, 0))</f>
        <v>#N/A</v>
      </c>
      <c r="AC217" s="16" t="e">
        <f>INDEX(pred5!E:E, MATCH(bbg_all!C217, pred5!D:D, 0))</f>
        <v>#N/A</v>
      </c>
      <c r="AD217" s="4"/>
      <c r="AE217" s="7">
        <v>45338</v>
      </c>
      <c r="AF217" s="3">
        <f t="shared" si="115"/>
        <v>45338</v>
      </c>
      <c r="AG217" s="1">
        <v>770</v>
      </c>
      <c r="AH217" s="1" t="s">
        <v>3</v>
      </c>
      <c r="AI217" s="14">
        <f>INDEX(daily_KORD_weather!B:B, MATCH(bbg_all!AF217, daily_KORD_weather!A:A, 0))*1.8+32</f>
        <v>30.455000000000002</v>
      </c>
      <c r="AJ217" s="14">
        <f t="shared" si="116"/>
        <v>36.363827265519639</v>
      </c>
      <c r="AK217" s="9">
        <f>INDEX(pred1!E:E, MATCH(bbg_all!AF217, pred1!D:D, 0))</f>
        <v>35.952208580449216</v>
      </c>
      <c r="AL217" s="9">
        <f>INDEX(pred2!E:E, MATCH(bbg_all!AF217, pred2!D:D, 0))</f>
        <v>39.917202042043201</v>
      </c>
      <c r="AM217" s="9">
        <f>INDEX(pred3!E:E, MATCH(bbg_all!AF217, pred3!D:D, 0))</f>
        <v>36.011397922784084</v>
      </c>
      <c r="AN217" s="9">
        <f>INDEX(pred4!E:E, MATCH(bbg_all!AF217, pred4!D:D, 0))</f>
        <v>35.772316017840055</v>
      </c>
      <c r="AO217" s="9">
        <f>INDEX(pred5!E:E, MATCH(bbg_all!AF217, pred5!D:D, 0))</f>
        <v>34.166011764481659</v>
      </c>
      <c r="AP217" s="9">
        <f t="shared" si="117"/>
        <v>-5.908827265519637</v>
      </c>
      <c r="AQ217" s="15" t="b">
        <v>0</v>
      </c>
      <c r="AR217" s="9">
        <f t="shared" si="118"/>
        <v>34.545000000000002</v>
      </c>
      <c r="AS217" s="9">
        <f t="shared" si="119"/>
        <v>28.636172734480361</v>
      </c>
      <c r="AT217" t="str">
        <f t="shared" si="104"/>
        <v>2024_2</v>
      </c>
      <c r="AU217">
        <f t="shared" si="105"/>
        <v>283.72500000000014</v>
      </c>
      <c r="AW217" s="2">
        <f t="shared" si="120"/>
        <v>45167</v>
      </c>
      <c r="AX217" s="21">
        <f>INDEX(daily_KORD_weather!H:H, MATCH(bbg_all!AW217,daily_KORD_weather!G:G, 0))*1.8+32</f>
        <v>73.265000000000001</v>
      </c>
      <c r="AY217" s="2">
        <f t="shared" si="121"/>
        <v>44802</v>
      </c>
      <c r="AZ217" s="22">
        <f>INDEX(daily_KORD_weather!J:J, MATCH(bbg_all!AY217,daily_KORD_weather!I:I, 0))*1.8+32</f>
        <v>76.017500060000003</v>
      </c>
      <c r="BA217" s="2">
        <f t="shared" si="122"/>
        <v>44437</v>
      </c>
      <c r="BB217" s="22">
        <f>INDEX(daily_KORD_weather!L:L, MATCH(bbg_all!BA217,daily_KORD_weather!K:K, 0))*1.8+32</f>
        <v>81.469999940000008</v>
      </c>
      <c r="BC217" s="2">
        <f t="shared" si="123"/>
        <v>44072</v>
      </c>
      <c r="BD217" s="22">
        <f>INDEX(daily_KORD_weather!N:N, MATCH(bbg_all!BC217,daily_KORD_weather!M:M, 0))*1.8+32</f>
        <v>79.797500060000004</v>
      </c>
      <c r="BE217" s="2">
        <f t="shared" si="124"/>
        <v>43706</v>
      </c>
      <c r="BF217" s="22">
        <f>INDEX(daily_KORD_weather!P:P, MATCH(bbg_all!BE217,daily_KORD_weather!O:O, 0))*1.8+32</f>
        <v>69.814999940000007</v>
      </c>
      <c r="BG217" s="2">
        <f t="shared" si="125"/>
        <v>43341</v>
      </c>
      <c r="BH217" s="22">
        <f>INDEX(daily_KORD_weather!R:R, MATCH(bbg_all!BG217,daily_KORD_weather!Q:Q, 0))*1.8+32</f>
        <v>71.577500000000001</v>
      </c>
      <c r="BP217" t="s">
        <v>35</v>
      </c>
    </row>
    <row r="218" spans="1:68">
      <c r="A218">
        <f t="shared" si="126"/>
        <v>218</v>
      </c>
      <c r="B218" t="str">
        <f t="shared" si="106"/>
        <v>2024_8</v>
      </c>
      <c r="C218" s="11">
        <v>45532</v>
      </c>
      <c r="D218" s="4" t="s">
        <v>2</v>
      </c>
      <c r="E218" s="4">
        <f t="shared" si="107"/>
        <v>306</v>
      </c>
      <c r="F218" s="17">
        <v>76.8</v>
      </c>
      <c r="G218" s="60" t="e">
        <f t="shared" si="108"/>
        <v>#N/A</v>
      </c>
      <c r="H218" s="60" t="e">
        <f t="shared" si="109"/>
        <v>#N/A</v>
      </c>
      <c r="I218" s="61" t="e">
        <f t="shared" si="98"/>
        <v>#N/A</v>
      </c>
      <c r="J218" s="20">
        <f t="shared" si="99"/>
        <v>11.799999999999997</v>
      </c>
      <c r="K218" s="20">
        <f t="shared" si="100"/>
        <v>262.40000000000003</v>
      </c>
      <c r="L218" s="17">
        <f t="shared" si="110"/>
        <v>77.687500010000008</v>
      </c>
      <c r="M218" s="20">
        <f t="shared" si="101"/>
        <v>12.687500010000008</v>
      </c>
      <c r="N218" s="20">
        <f t="shared" si="102"/>
        <v>279.08687529000008</v>
      </c>
      <c r="O218" s="16">
        <f t="shared" si="103"/>
        <v>21.827500020000016</v>
      </c>
      <c r="P218" s="16" t="e">
        <f t="shared" si="127"/>
        <v>#N/A</v>
      </c>
      <c r="Q218" s="16">
        <f t="shared" si="111"/>
        <v>273.90375002000007</v>
      </c>
      <c r="R218" s="16" t="e">
        <f t="shared" si="112"/>
        <v>#N/A</v>
      </c>
      <c r="S218" s="16">
        <f t="shared" si="113"/>
        <v>-32.096249979999925</v>
      </c>
      <c r="T218" s="4">
        <f t="shared" si="128"/>
        <v>-2</v>
      </c>
      <c r="U218" s="4"/>
      <c r="V218" s="4"/>
      <c r="W218" s="4"/>
      <c r="X218" s="16" t="e">
        <f t="shared" si="114"/>
        <v>#N/A</v>
      </c>
      <c r="Y218" s="16" t="e">
        <f>INDEX(pred1!E:E, MATCH(bbg_all!C218, pred1!D:D, 0))</f>
        <v>#N/A</v>
      </c>
      <c r="Z218" s="16" t="e">
        <f>INDEX(pred2!E:E, MATCH(bbg_all!C218, pred2!D:D, 0))</f>
        <v>#N/A</v>
      </c>
      <c r="AA218" s="16" t="e">
        <f>INDEX(pred3!E:E, MATCH(bbg_all!C218, pred3!D:D, 0))</f>
        <v>#N/A</v>
      </c>
      <c r="AB218" s="16" t="e">
        <f>INDEX(pred4!E:E, MATCH(bbg_all!C218, pred4!D:D, 0))</f>
        <v>#N/A</v>
      </c>
      <c r="AC218" s="16" t="e">
        <f>INDEX(pred5!E:E, MATCH(bbg_all!C218, pred5!D:D, 0))</f>
        <v>#N/A</v>
      </c>
      <c r="AD218" s="4"/>
      <c r="AE218" s="7">
        <v>45337</v>
      </c>
      <c r="AF218" s="3">
        <f t="shared" si="115"/>
        <v>45337</v>
      </c>
      <c r="AG218" s="1">
        <v>786</v>
      </c>
      <c r="AH218" s="1" t="s">
        <v>3</v>
      </c>
      <c r="AI218" s="14">
        <f>INDEX(daily_KORD_weather!B:B, MATCH(bbg_all!AF218, daily_KORD_weather!A:A, 0))*1.8+32</f>
        <v>40.992499999999993</v>
      </c>
      <c r="AJ218" s="14">
        <f t="shared" si="116"/>
        <v>36.774598631821576</v>
      </c>
      <c r="AK218" s="9">
        <f>INDEX(pred1!E:E, MATCH(bbg_all!AF218, pred1!D:D, 0))</f>
        <v>36.177132046967742</v>
      </c>
      <c r="AL218" s="9">
        <f>INDEX(pred2!E:E, MATCH(bbg_all!AF218, pred2!D:D, 0))</f>
        <v>37.358931151032444</v>
      </c>
      <c r="AM218" s="9">
        <f>INDEX(pred3!E:E, MATCH(bbg_all!AF218, pred3!D:D, 0))</f>
        <v>36.58208439517766</v>
      </c>
      <c r="AN218" s="9">
        <f>INDEX(pred4!E:E, MATCH(bbg_all!AF218, pred4!D:D, 0))</f>
        <v>36.943871867656704</v>
      </c>
      <c r="AO218" s="9">
        <f>INDEX(pred5!E:E, MATCH(bbg_all!AF218, pred5!D:D, 0))</f>
        <v>36.810973698273294</v>
      </c>
      <c r="AP218" s="9">
        <f t="shared" si="117"/>
        <v>4.217901368178417</v>
      </c>
      <c r="AQ218" s="15" t="b">
        <v>0</v>
      </c>
      <c r="AR218" s="9">
        <f t="shared" si="118"/>
        <v>24.007500000000007</v>
      </c>
      <c r="AS218" s="9">
        <f t="shared" si="119"/>
        <v>28.225401368178424</v>
      </c>
      <c r="AT218" t="str">
        <f t="shared" si="104"/>
        <v>2024_2</v>
      </c>
      <c r="AU218">
        <f t="shared" si="105"/>
        <v>259.7175000000002</v>
      </c>
      <c r="AW218" s="2">
        <f t="shared" si="120"/>
        <v>45166</v>
      </c>
      <c r="AX218" s="21">
        <f>INDEX(daily_KORD_weather!H:H, MATCH(bbg_all!AW218,daily_KORD_weather!G:G, 0))*1.8+32</f>
        <v>70.077500060000006</v>
      </c>
      <c r="AY218" s="2">
        <f t="shared" si="121"/>
        <v>44801</v>
      </c>
      <c r="AZ218" s="22">
        <f>INDEX(daily_KORD_weather!J:J, MATCH(bbg_all!AY218,daily_KORD_weather!I:I, 0))*1.8+32</f>
        <v>76.594999999999999</v>
      </c>
      <c r="BA218" s="2">
        <f t="shared" si="122"/>
        <v>44436</v>
      </c>
      <c r="BB218" s="22">
        <f>INDEX(daily_KORD_weather!L:L, MATCH(bbg_all!BA218,daily_KORD_weather!K:K, 0))*1.8+32</f>
        <v>83.577500060000006</v>
      </c>
      <c r="BC218" s="2">
        <f t="shared" si="123"/>
        <v>44071</v>
      </c>
      <c r="BD218" s="22">
        <f>INDEX(daily_KORD_weather!N:N, MATCH(bbg_all!BC218,daily_KORD_weather!M:M, 0))*1.8+32</f>
        <v>85.460000000000008</v>
      </c>
      <c r="BE218" s="2">
        <f t="shared" si="124"/>
        <v>43705</v>
      </c>
      <c r="BF218" s="22">
        <f>INDEX(daily_KORD_weather!P:P, MATCH(bbg_all!BE218,daily_KORD_weather!O:O, 0))*1.8+32</f>
        <v>68.194999940000002</v>
      </c>
      <c r="BG218" s="2">
        <f t="shared" si="125"/>
        <v>43340</v>
      </c>
      <c r="BH218" s="22">
        <f>INDEX(daily_KORD_weather!R:R, MATCH(bbg_all!BG218,daily_KORD_weather!Q:Q, 0))*1.8+32</f>
        <v>82.22</v>
      </c>
      <c r="BP218" t="s">
        <v>35</v>
      </c>
    </row>
    <row r="219" spans="1:68">
      <c r="A219">
        <f t="shared" si="126"/>
        <v>219</v>
      </c>
      <c r="B219" t="str">
        <f t="shared" si="106"/>
        <v>2024_8</v>
      </c>
      <c r="C219" s="11">
        <v>45531</v>
      </c>
      <c r="D219" s="4" t="s">
        <v>2</v>
      </c>
      <c r="E219" s="4">
        <f t="shared" si="107"/>
        <v>313</v>
      </c>
      <c r="F219" s="17">
        <v>87.7</v>
      </c>
      <c r="G219" s="60" t="e">
        <f t="shared" si="108"/>
        <v>#N/A</v>
      </c>
      <c r="H219" s="60" t="e">
        <f t="shared" si="109"/>
        <v>#N/A</v>
      </c>
      <c r="I219" s="61" t="e">
        <f t="shared" si="98"/>
        <v>#N/A</v>
      </c>
      <c r="J219" s="20">
        <f t="shared" si="99"/>
        <v>22.700000000000003</v>
      </c>
      <c r="K219" s="20">
        <f t="shared" si="100"/>
        <v>250.60000000000002</v>
      </c>
      <c r="L219" s="17">
        <f t="shared" si="110"/>
        <v>77.023750010000001</v>
      </c>
      <c r="M219" s="20">
        <f t="shared" si="101"/>
        <v>12.023750010000001</v>
      </c>
      <c r="N219" s="20">
        <f t="shared" si="102"/>
        <v>267.06312528000001</v>
      </c>
      <c r="O219" s="16">
        <f t="shared" si="103"/>
        <v>34.515000030000024</v>
      </c>
      <c r="P219" s="16" t="e">
        <f t="shared" si="127"/>
        <v>#N/A</v>
      </c>
      <c r="Q219" s="16">
        <f t="shared" si="111"/>
        <v>272.42750002000002</v>
      </c>
      <c r="R219" s="16" t="e">
        <f t="shared" si="112"/>
        <v>#N/A</v>
      </c>
      <c r="S219" s="16">
        <f t="shared" si="113"/>
        <v>-40.572499979999975</v>
      </c>
      <c r="T219" s="4">
        <f t="shared" si="128"/>
        <v>-9</v>
      </c>
      <c r="U219" s="4"/>
      <c r="V219" s="4"/>
      <c r="W219" s="4"/>
      <c r="X219" s="16" t="e">
        <f t="shared" si="114"/>
        <v>#N/A</v>
      </c>
      <c r="Y219" s="16" t="e">
        <f>INDEX(pred1!E:E, MATCH(bbg_all!C219, pred1!D:D, 0))</f>
        <v>#N/A</v>
      </c>
      <c r="Z219" s="16" t="e">
        <f>INDEX(pred2!E:E, MATCH(bbg_all!C219, pred2!D:D, 0))</f>
        <v>#N/A</v>
      </c>
      <c r="AA219" s="16" t="e">
        <f>INDEX(pred3!E:E, MATCH(bbg_all!C219, pred3!D:D, 0))</f>
        <v>#N/A</v>
      </c>
      <c r="AB219" s="16" t="e">
        <f>INDEX(pred4!E:E, MATCH(bbg_all!C219, pred4!D:D, 0))</f>
        <v>#N/A</v>
      </c>
      <c r="AC219" s="16" t="e">
        <f>INDEX(pred5!E:E, MATCH(bbg_all!C219, pred5!D:D, 0))</f>
        <v>#N/A</v>
      </c>
      <c r="AD219" s="4"/>
      <c r="AE219" s="7">
        <v>45336</v>
      </c>
      <c r="AF219" s="3">
        <f t="shared" si="115"/>
        <v>45336</v>
      </c>
      <c r="AG219" s="1">
        <v>804</v>
      </c>
      <c r="AH219" s="1" t="s">
        <v>3</v>
      </c>
      <c r="AI219" s="14">
        <f>INDEX(daily_KORD_weather!B:B, MATCH(bbg_all!AF219, daily_KORD_weather!A:A, 0))*1.8+32</f>
        <v>34.377499999999998</v>
      </c>
      <c r="AJ219" s="14">
        <f t="shared" si="116"/>
        <v>39.306496291533101</v>
      </c>
      <c r="AK219" s="9">
        <f>INDEX(pred1!E:E, MATCH(bbg_all!AF219, pred1!D:D, 0))</f>
        <v>38.880810849741088</v>
      </c>
      <c r="AL219" s="9">
        <f>INDEX(pred2!E:E, MATCH(bbg_all!AF219, pred2!D:D, 0))</f>
        <v>42.038845640420895</v>
      </c>
      <c r="AM219" s="9">
        <f>INDEX(pred3!E:E, MATCH(bbg_all!AF219, pred3!D:D, 0))</f>
        <v>38.597955174371592</v>
      </c>
      <c r="AN219" s="9">
        <f>INDEX(pred4!E:E, MATCH(bbg_all!AF219, pred4!D:D, 0))</f>
        <v>38.266099679842583</v>
      </c>
      <c r="AO219" s="9">
        <f>INDEX(pred5!E:E, MATCH(bbg_all!AF219, pred5!D:D, 0))</f>
        <v>38.748770113289346</v>
      </c>
      <c r="AP219" s="9">
        <f t="shared" si="117"/>
        <v>-4.9289962915331031</v>
      </c>
      <c r="AQ219" s="15" t="b">
        <v>0</v>
      </c>
      <c r="AR219" s="9">
        <f t="shared" si="118"/>
        <v>30.622500000000002</v>
      </c>
      <c r="AS219" s="9">
        <f t="shared" si="119"/>
        <v>25.693503708466899</v>
      </c>
      <c r="AT219" t="str">
        <f t="shared" si="104"/>
        <v>2024_2</v>
      </c>
      <c r="AU219">
        <f t="shared" si="105"/>
        <v>229.09500000000017</v>
      </c>
      <c r="AW219" s="2">
        <f t="shared" si="120"/>
        <v>45165</v>
      </c>
      <c r="AX219" s="21">
        <f>INDEX(daily_KORD_weather!H:H, MATCH(bbg_all!AW219,daily_KORD_weather!G:G, 0))*1.8+32</f>
        <v>69.125</v>
      </c>
      <c r="AY219" s="2">
        <f t="shared" si="121"/>
        <v>44800</v>
      </c>
      <c r="AZ219" s="22">
        <f>INDEX(daily_KORD_weather!J:J, MATCH(bbg_all!AY219,daily_KORD_weather!I:I, 0))*1.8+32</f>
        <v>69.897500059999999</v>
      </c>
      <c r="BA219" s="2">
        <f t="shared" si="122"/>
        <v>44435</v>
      </c>
      <c r="BB219" s="22">
        <f>INDEX(daily_KORD_weather!L:L, MATCH(bbg_all!BA219,daily_KORD_weather!K:K, 0))*1.8+32</f>
        <v>80.72000005999999</v>
      </c>
      <c r="BC219" s="2">
        <f t="shared" si="123"/>
        <v>44070</v>
      </c>
      <c r="BD219" s="22">
        <f>INDEX(daily_KORD_weather!N:N, MATCH(bbg_all!BC219,daily_KORD_weather!M:M, 0))*1.8+32</f>
        <v>85.38499994</v>
      </c>
      <c r="BE219" s="2">
        <f t="shared" si="124"/>
        <v>43704</v>
      </c>
      <c r="BF219" s="22">
        <f>INDEX(daily_KORD_weather!P:P, MATCH(bbg_all!BE219,daily_KORD_weather!O:O, 0))*1.8+32</f>
        <v>71.599999999999994</v>
      </c>
      <c r="BG219" s="2">
        <f t="shared" si="125"/>
        <v>43339</v>
      </c>
      <c r="BH219" s="22">
        <f>INDEX(daily_KORD_weather!R:R, MATCH(bbg_all!BG219,daily_KORD_weather!Q:Q, 0))*1.8+32</f>
        <v>85.414999999999992</v>
      </c>
      <c r="BP219" t="s">
        <v>35</v>
      </c>
    </row>
    <row r="220" spans="1:68">
      <c r="A220">
        <f t="shared" si="126"/>
        <v>220</v>
      </c>
      <c r="B220" t="str">
        <f t="shared" si="106"/>
        <v>2024_8</v>
      </c>
      <c r="C220" s="11">
        <v>45530</v>
      </c>
      <c r="D220" s="4" t="s">
        <v>2</v>
      </c>
      <c r="E220" s="4">
        <f t="shared" si="107"/>
        <v>310</v>
      </c>
      <c r="F220" s="17">
        <v>85.8</v>
      </c>
      <c r="G220" s="60" t="e">
        <f t="shared" si="108"/>
        <v>#N/A</v>
      </c>
      <c r="H220" s="60" t="e">
        <f t="shared" si="109"/>
        <v>#N/A</v>
      </c>
      <c r="I220" s="61" t="e">
        <f t="shared" si="98"/>
        <v>#N/A</v>
      </c>
      <c r="J220" s="20">
        <f t="shared" si="99"/>
        <v>20.799999999999997</v>
      </c>
      <c r="K220" s="20">
        <f t="shared" si="100"/>
        <v>227.90000000000003</v>
      </c>
      <c r="L220" s="17">
        <f t="shared" si="110"/>
        <v>76.328749999999999</v>
      </c>
      <c r="M220" s="20">
        <f t="shared" si="101"/>
        <v>11.328749999999999</v>
      </c>
      <c r="N220" s="20">
        <f t="shared" si="102"/>
        <v>255.73437528000002</v>
      </c>
      <c r="O220" s="16">
        <f t="shared" si="103"/>
        <v>46.538750040000025</v>
      </c>
      <c r="P220" s="16" t="e">
        <f t="shared" si="127"/>
        <v>#N/A</v>
      </c>
      <c r="Q220" s="16">
        <f t="shared" si="111"/>
        <v>262.41500003000004</v>
      </c>
      <c r="R220" s="16" t="e">
        <f t="shared" si="112"/>
        <v>#N/A</v>
      </c>
      <c r="S220" s="16">
        <f t="shared" si="113"/>
        <v>-47.584999969999956</v>
      </c>
      <c r="T220" s="4">
        <f t="shared" si="128"/>
        <v>-6</v>
      </c>
      <c r="U220" s="4"/>
      <c r="V220" s="4"/>
      <c r="W220" s="4"/>
      <c r="X220" s="16" t="e">
        <f t="shared" si="114"/>
        <v>#N/A</v>
      </c>
      <c r="Y220" s="16" t="e">
        <f>INDEX(pred1!E:E, MATCH(bbg_all!C220, pred1!D:D, 0))</f>
        <v>#N/A</v>
      </c>
      <c r="Z220" s="16" t="e">
        <f>INDEX(pred2!E:E, MATCH(bbg_all!C220, pred2!D:D, 0))</f>
        <v>#N/A</v>
      </c>
      <c r="AA220" s="16" t="e">
        <f>INDEX(pred3!E:E, MATCH(bbg_all!C220, pred3!D:D, 0))</f>
        <v>#N/A</v>
      </c>
      <c r="AB220" s="16" t="e">
        <f>INDEX(pred4!E:E, MATCH(bbg_all!C220, pred4!D:D, 0))</f>
        <v>#N/A</v>
      </c>
      <c r="AC220" s="16" t="e">
        <f>INDEX(pred5!E:E, MATCH(bbg_all!C220, pred5!D:D, 0))</f>
        <v>#N/A</v>
      </c>
      <c r="AD220" s="4"/>
      <c r="AE220" s="7">
        <v>45335</v>
      </c>
      <c r="AF220" s="3">
        <f t="shared" si="115"/>
        <v>45335</v>
      </c>
      <c r="AG220" s="1">
        <v>827</v>
      </c>
      <c r="AH220" s="1" t="s">
        <v>3</v>
      </c>
      <c r="AI220" s="14">
        <f>INDEX(daily_KORD_weather!B:B, MATCH(bbg_all!AF220, daily_KORD_weather!A:A, 0))*1.8+32</f>
        <v>35.569999999999993</v>
      </c>
      <c r="AJ220" s="14">
        <f t="shared" si="116"/>
        <v>39.481752502918241</v>
      </c>
      <c r="AK220" s="9">
        <f>INDEX(pred1!E:E, MATCH(bbg_all!AF220, pred1!D:D, 0))</f>
        <v>39.580736681818955</v>
      </c>
      <c r="AL220" s="9">
        <f>INDEX(pred2!E:E, MATCH(bbg_all!AF220, pred2!D:D, 0))</f>
        <v>40.353234952688211</v>
      </c>
      <c r="AM220" s="9">
        <f>INDEX(pred3!E:E, MATCH(bbg_all!AF220, pred3!D:D, 0))</f>
        <v>39.637551170587528</v>
      </c>
      <c r="AN220" s="9">
        <f>INDEX(pred4!E:E, MATCH(bbg_all!AF220, pred4!D:D, 0))</f>
        <v>39.265134638547892</v>
      </c>
      <c r="AO220" s="9">
        <f>INDEX(pred5!E:E, MATCH(bbg_all!AF220, pred5!D:D, 0))</f>
        <v>38.572105070948595</v>
      </c>
      <c r="AP220" s="9">
        <f t="shared" si="117"/>
        <v>-3.9117525029182474</v>
      </c>
      <c r="AQ220" s="15" t="b">
        <v>0</v>
      </c>
      <c r="AR220" s="9">
        <f t="shared" si="118"/>
        <v>29.430000000000007</v>
      </c>
      <c r="AS220" s="9">
        <f t="shared" si="119"/>
        <v>25.518247497081759</v>
      </c>
      <c r="AT220" t="str">
        <f t="shared" si="104"/>
        <v>2024_2</v>
      </c>
      <c r="AU220">
        <f t="shared" si="105"/>
        <v>199.66500000000016</v>
      </c>
      <c r="AW220" s="2">
        <f t="shared" si="120"/>
        <v>45164</v>
      </c>
      <c r="AX220" s="21">
        <f>INDEX(daily_KORD_weather!H:H, MATCH(bbg_all!AW220,daily_KORD_weather!G:G, 0))*1.8+32</f>
        <v>73.647500000000008</v>
      </c>
      <c r="AY220" s="2">
        <f t="shared" si="121"/>
        <v>44799</v>
      </c>
      <c r="AZ220" s="22">
        <f>INDEX(daily_KORD_weather!J:J, MATCH(bbg_all!AY220,daily_KORD_weather!I:I, 0))*1.8+32</f>
        <v>72.080000060000003</v>
      </c>
      <c r="BA220" s="2">
        <f t="shared" si="122"/>
        <v>44434</v>
      </c>
      <c r="BB220" s="22">
        <f>INDEX(daily_KORD_weather!L:L, MATCH(bbg_all!BA220,daily_KORD_weather!K:K, 0))*1.8+32</f>
        <v>77.382499999999993</v>
      </c>
      <c r="BC220" s="2">
        <f t="shared" si="123"/>
        <v>44069</v>
      </c>
      <c r="BD220" s="22">
        <f>INDEX(daily_KORD_weather!N:N, MATCH(bbg_all!BC220,daily_KORD_weather!M:M, 0))*1.8+32</f>
        <v>83.584999939999989</v>
      </c>
      <c r="BE220" s="2">
        <f t="shared" si="124"/>
        <v>43703</v>
      </c>
      <c r="BF220" s="22">
        <f>INDEX(daily_KORD_weather!P:P, MATCH(bbg_all!BE220,daily_KORD_weather!O:O, 0))*1.8+32</f>
        <v>70.444999940000002</v>
      </c>
      <c r="BG220" s="2">
        <f t="shared" si="125"/>
        <v>43338</v>
      </c>
      <c r="BH220" s="22">
        <f>INDEX(daily_KORD_weather!R:R, MATCH(bbg_all!BG220,daily_KORD_weather!Q:Q, 0))*1.8+32</f>
        <v>80.832500060000001</v>
      </c>
      <c r="BP220" t="s">
        <v>35</v>
      </c>
    </row>
    <row r="221" spans="1:68">
      <c r="A221">
        <f t="shared" si="126"/>
        <v>221</v>
      </c>
      <c r="B221" t="str">
        <f t="shared" si="106"/>
        <v>2024_8</v>
      </c>
      <c r="C221" s="11">
        <v>45529</v>
      </c>
      <c r="D221" s="4" t="s">
        <v>2</v>
      </c>
      <c r="E221" s="4" t="e">
        <f t="shared" si="107"/>
        <v>#N/A</v>
      </c>
      <c r="F221" s="17">
        <v>81.900000000000006</v>
      </c>
      <c r="G221" s="60" t="e">
        <f t="shared" si="108"/>
        <v>#N/A</v>
      </c>
      <c r="H221" s="60" t="e">
        <f t="shared" si="109"/>
        <v>#N/A</v>
      </c>
      <c r="I221" s="61" t="e">
        <f t="shared" si="98"/>
        <v>#N/A</v>
      </c>
      <c r="J221" s="20">
        <f t="shared" si="99"/>
        <v>16.900000000000006</v>
      </c>
      <c r="K221" s="20">
        <f t="shared" si="100"/>
        <v>207.10000000000002</v>
      </c>
      <c r="L221" s="17">
        <f t="shared" si="110"/>
        <v>75.506250019999996</v>
      </c>
      <c r="M221" s="20">
        <f t="shared" si="101"/>
        <v>10.506250019999996</v>
      </c>
      <c r="N221" s="20">
        <f t="shared" si="102"/>
        <v>245.22812525999998</v>
      </c>
      <c r="O221" s="16">
        <f t="shared" si="103"/>
        <v>57.867500040000024</v>
      </c>
      <c r="P221" s="16" t="e">
        <f t="shared" si="127"/>
        <v>#N/A</v>
      </c>
      <c r="Q221" s="16">
        <f t="shared" si="111"/>
        <v>253.63875004000005</v>
      </c>
      <c r="R221" s="16" t="str">
        <f t="shared" si="112"/>
        <v>#N/A</v>
      </c>
      <c r="S221" s="16" t="str">
        <f t="shared" si="113"/>
        <v>#N/A</v>
      </c>
      <c r="T221" s="4" t="str">
        <f t="shared" si="128"/>
        <v>#N/A</v>
      </c>
      <c r="U221" s="4"/>
      <c r="V221" s="4"/>
      <c r="W221" s="4"/>
      <c r="X221" s="16" t="e">
        <f t="shared" si="114"/>
        <v>#N/A</v>
      </c>
      <c r="Y221" s="16" t="e">
        <f>INDEX(pred1!E:E, MATCH(bbg_all!C221, pred1!D:D, 0))</f>
        <v>#N/A</v>
      </c>
      <c r="Z221" s="16" t="e">
        <f>INDEX(pred2!E:E, MATCH(bbg_all!C221, pred2!D:D, 0))</f>
        <v>#N/A</v>
      </c>
      <c r="AA221" s="16" t="e">
        <f>INDEX(pred3!E:E, MATCH(bbg_all!C221, pred3!D:D, 0))</f>
        <v>#N/A</v>
      </c>
      <c r="AB221" s="16" t="e">
        <f>INDEX(pred4!E:E, MATCH(bbg_all!C221, pred4!D:D, 0))</f>
        <v>#N/A</v>
      </c>
      <c r="AC221" s="16" t="e">
        <f>INDEX(pred5!E:E, MATCH(bbg_all!C221, pred5!D:D, 0))</f>
        <v>#N/A</v>
      </c>
      <c r="AD221" s="4"/>
      <c r="AE221" s="7">
        <v>45334</v>
      </c>
      <c r="AF221" s="3">
        <f t="shared" si="115"/>
        <v>45334</v>
      </c>
      <c r="AG221" s="1">
        <v>843</v>
      </c>
      <c r="AH221" s="1" t="s">
        <v>3</v>
      </c>
      <c r="AI221" s="14">
        <f>INDEX(daily_KORD_weather!B:B, MATCH(bbg_all!AF221, daily_KORD_weather!A:A, 0))*1.8+32</f>
        <v>33.582499999999996</v>
      </c>
      <c r="AJ221" s="14">
        <f t="shared" si="116"/>
        <v>40.520086015760889</v>
      </c>
      <c r="AK221" s="9">
        <f>INDEX(pred1!E:E, MATCH(bbg_all!AF221, pred1!D:D, 0))</f>
        <v>40.834316775202744</v>
      </c>
      <c r="AL221" s="9">
        <f>INDEX(pred2!E:E, MATCH(bbg_all!AF221, pred2!D:D, 0))</f>
        <v>40.098461797833437</v>
      </c>
      <c r="AM221" s="9">
        <f>INDEX(pred3!E:E, MATCH(bbg_all!AF221, pred3!D:D, 0))</f>
        <v>40.739811863005137</v>
      </c>
      <c r="AN221" s="9">
        <f>INDEX(pred4!E:E, MATCH(bbg_all!AF221, pred4!D:D, 0))</f>
        <v>39.801899236440647</v>
      </c>
      <c r="AO221" s="9">
        <f>INDEX(pred5!E:E, MATCH(bbg_all!AF221, pred5!D:D, 0))</f>
        <v>41.125940406322471</v>
      </c>
      <c r="AP221" s="9">
        <f t="shared" si="117"/>
        <v>-6.9375860157608926</v>
      </c>
      <c r="AQ221" s="15" t="b">
        <v>0</v>
      </c>
      <c r="AR221" s="9">
        <f t="shared" si="118"/>
        <v>31.417500000000004</v>
      </c>
      <c r="AS221" s="9">
        <f t="shared" si="119"/>
        <v>24.479913984239111</v>
      </c>
      <c r="AT221" t="str">
        <f t="shared" si="104"/>
        <v>2024_2</v>
      </c>
      <c r="AU221">
        <f t="shared" si="105"/>
        <v>168.24750000000014</v>
      </c>
      <c r="AW221" s="2">
        <f t="shared" si="120"/>
        <v>45163</v>
      </c>
      <c r="AX221" s="21">
        <f>INDEX(daily_KORD_weather!H:H, MATCH(bbg_all!AW221,daily_KORD_weather!G:G, 0))*1.8+32</f>
        <v>78.492500059999998</v>
      </c>
      <c r="AY221" s="2">
        <f t="shared" si="121"/>
        <v>44798</v>
      </c>
      <c r="AZ221" s="22">
        <f>INDEX(daily_KORD_weather!J:J, MATCH(bbg_all!AY221,daily_KORD_weather!I:I, 0))*1.8+32</f>
        <v>72.957500060000001</v>
      </c>
      <c r="BA221" s="2">
        <f t="shared" si="122"/>
        <v>44433</v>
      </c>
      <c r="BB221" s="22">
        <f>INDEX(daily_KORD_weather!L:L, MATCH(bbg_all!BA221,daily_KORD_weather!K:K, 0))*1.8+32</f>
        <v>78.657499940000008</v>
      </c>
      <c r="BC221" s="2">
        <f t="shared" si="123"/>
        <v>44068</v>
      </c>
      <c r="BD221" s="22">
        <f>INDEX(daily_KORD_weather!N:N, MATCH(bbg_all!BC221,daily_KORD_weather!M:M, 0))*1.8+32</f>
        <v>83.210000000000008</v>
      </c>
      <c r="BE221" s="2">
        <f t="shared" si="124"/>
        <v>43702</v>
      </c>
      <c r="BF221" s="22">
        <f>INDEX(daily_KORD_weather!P:P, MATCH(bbg_all!BE221,daily_KORD_weather!O:O, 0))*1.8+32</f>
        <v>68.570000059999998</v>
      </c>
      <c r="BG221" s="2">
        <f t="shared" si="125"/>
        <v>43337</v>
      </c>
      <c r="BH221" s="22">
        <f>INDEX(daily_KORD_weather!R:R, MATCH(bbg_all!BG221,daily_KORD_weather!Q:Q, 0))*1.8+32</f>
        <v>71.150000000000006</v>
      </c>
      <c r="BP221" t="s">
        <v>35</v>
      </c>
    </row>
    <row r="222" spans="1:68">
      <c r="A222">
        <f t="shared" si="126"/>
        <v>222</v>
      </c>
      <c r="B222" t="str">
        <f t="shared" si="106"/>
        <v>2024_8</v>
      </c>
      <c r="C222" s="11">
        <v>45528</v>
      </c>
      <c r="D222" s="4" t="s">
        <v>2</v>
      </c>
      <c r="E222" s="4" t="e">
        <f t="shared" si="107"/>
        <v>#N/A</v>
      </c>
      <c r="F222" s="17">
        <v>76.2</v>
      </c>
      <c r="G222" s="60" t="e">
        <f t="shared" si="108"/>
        <v>#N/A</v>
      </c>
      <c r="H222" s="60" t="e">
        <f t="shared" si="109"/>
        <v>#N/A</v>
      </c>
      <c r="I222" s="61" t="e">
        <f t="shared" si="98"/>
        <v>#N/A</v>
      </c>
      <c r="J222" s="20">
        <f t="shared" si="99"/>
        <v>11.200000000000003</v>
      </c>
      <c r="K222" s="20">
        <f t="shared" si="100"/>
        <v>190.2</v>
      </c>
      <c r="L222" s="17">
        <f t="shared" si="110"/>
        <v>77.737500019999999</v>
      </c>
      <c r="M222" s="20">
        <f t="shared" si="101"/>
        <v>12.737500019999999</v>
      </c>
      <c r="N222" s="20">
        <f t="shared" si="102"/>
        <v>232.49062524000001</v>
      </c>
      <c r="O222" s="16">
        <f t="shared" si="103"/>
        <v>68.37375006000002</v>
      </c>
      <c r="P222" s="16" t="e">
        <f t="shared" si="127"/>
        <v>#N/A</v>
      </c>
      <c r="Q222" s="16">
        <f t="shared" si="111"/>
        <v>248.06750004000003</v>
      </c>
      <c r="R222" s="16" t="str">
        <f t="shared" si="112"/>
        <v>#N/A</v>
      </c>
      <c r="S222" s="16" t="str">
        <f t="shared" si="113"/>
        <v>#N/A</v>
      </c>
      <c r="T222" s="4" t="str">
        <f t="shared" si="128"/>
        <v>#N/A</v>
      </c>
      <c r="U222" s="4"/>
      <c r="V222" s="4"/>
      <c r="W222" s="4"/>
      <c r="X222" s="16" t="e">
        <f t="shared" si="114"/>
        <v>#N/A</v>
      </c>
      <c r="Y222" s="16" t="e">
        <f>INDEX(pred1!E:E, MATCH(bbg_all!C222, pred1!D:D, 0))</f>
        <v>#N/A</v>
      </c>
      <c r="Z222" s="16" t="e">
        <f>INDEX(pred2!E:E, MATCH(bbg_all!C222, pred2!D:D, 0))</f>
        <v>#N/A</v>
      </c>
      <c r="AA222" s="16" t="e">
        <f>INDEX(pred3!E:E, MATCH(bbg_all!C222, pred3!D:D, 0))</f>
        <v>#N/A</v>
      </c>
      <c r="AB222" s="16" t="e">
        <f>INDEX(pred4!E:E, MATCH(bbg_all!C222, pred4!D:D, 0))</f>
        <v>#N/A</v>
      </c>
      <c r="AC222" s="16" t="e">
        <f>INDEX(pred5!E:E, MATCH(bbg_all!C222, pred5!D:D, 0))</f>
        <v>#N/A</v>
      </c>
      <c r="AD222" s="4"/>
      <c r="AE222" s="7">
        <v>45331</v>
      </c>
      <c r="AF222" s="3">
        <f t="shared" si="115"/>
        <v>45331</v>
      </c>
      <c r="AG222" s="1">
        <v>860</v>
      </c>
      <c r="AH222" s="1" t="s">
        <v>3</v>
      </c>
      <c r="AI222" s="14">
        <f>INDEX(daily_KORD_weather!B:B, MATCH(bbg_all!AF222, daily_KORD_weather!A:A, 0))*1.8+32</f>
        <v>50.434999999999881</v>
      </c>
      <c r="AJ222" s="14">
        <f t="shared" si="116"/>
        <v>38.618523867540056</v>
      </c>
      <c r="AK222" s="9">
        <f>INDEX(pred1!E:E, MATCH(bbg_all!AF222, pred1!D:D, 0))</f>
        <v>39.973372250795357</v>
      </c>
      <c r="AL222" s="9">
        <f>INDEX(pred2!E:E, MATCH(bbg_all!AF222, pred2!D:D, 0))</f>
        <v>36.566601275466375</v>
      </c>
      <c r="AM222" s="9">
        <f>INDEX(pred3!E:E, MATCH(bbg_all!AF222, pred3!D:D, 0))</f>
        <v>37.869498273730272</v>
      </c>
      <c r="AN222" s="9">
        <f>INDEX(pred4!E:E, MATCH(bbg_all!AF222, pred4!D:D, 0))</f>
        <v>40.002633273601532</v>
      </c>
      <c r="AO222" s="9">
        <f>INDEX(pred5!E:E, MATCH(bbg_all!AF222, pred5!D:D, 0))</f>
        <v>38.680514264106748</v>
      </c>
      <c r="AP222" s="9">
        <f t="shared" si="117"/>
        <v>11.816476132459826</v>
      </c>
      <c r="AQ222" s="15" t="b">
        <v>0</v>
      </c>
      <c r="AR222" s="9">
        <f t="shared" si="118"/>
        <v>14.565000000000119</v>
      </c>
      <c r="AS222" s="9">
        <f t="shared" si="119"/>
        <v>26.381476132459944</v>
      </c>
      <c r="AT222" t="str">
        <f t="shared" si="104"/>
        <v>2024_2</v>
      </c>
      <c r="AU222">
        <f t="shared" si="105"/>
        <v>153.68250000000003</v>
      </c>
      <c r="AW222" s="2">
        <f t="shared" si="120"/>
        <v>45162</v>
      </c>
      <c r="AX222" s="21">
        <f>INDEX(daily_KORD_weather!H:H, MATCH(bbg_all!AW222,daily_KORD_weather!G:G, 0))*1.8+32</f>
        <v>90.207499999999996</v>
      </c>
      <c r="AY222" s="2">
        <f t="shared" si="121"/>
        <v>44797</v>
      </c>
      <c r="AZ222" s="22">
        <f>INDEX(daily_KORD_weather!J:J, MATCH(bbg_all!AY222,daily_KORD_weather!I:I, 0))*1.8+32</f>
        <v>75.815000060000003</v>
      </c>
      <c r="BA222" s="2">
        <f t="shared" si="122"/>
        <v>44432</v>
      </c>
      <c r="BB222" s="22">
        <f>INDEX(daily_KORD_weather!L:L, MATCH(bbg_all!BA222,daily_KORD_weather!K:K, 0))*1.8+32</f>
        <v>82.610000060000004</v>
      </c>
      <c r="BC222" s="2">
        <f t="shared" si="123"/>
        <v>44067</v>
      </c>
      <c r="BD222" s="22">
        <f>INDEX(daily_KORD_weather!N:N, MATCH(bbg_all!BC222,daily_KORD_weather!M:M, 0))*1.8+32</f>
        <v>82.67</v>
      </c>
      <c r="BE222" s="2">
        <f t="shared" si="124"/>
        <v>43701</v>
      </c>
      <c r="BF222" s="22">
        <f>INDEX(daily_KORD_weather!P:P, MATCH(bbg_all!BE222,daily_KORD_weather!O:O, 0))*1.8+32</f>
        <v>66.754999940000005</v>
      </c>
      <c r="BG222" s="2">
        <f t="shared" si="125"/>
        <v>43336</v>
      </c>
      <c r="BH222" s="22">
        <f>INDEX(daily_KORD_weather!R:R, MATCH(bbg_all!BG222,daily_KORD_weather!Q:Q, 0))*1.8+32</f>
        <v>68.367500059999998</v>
      </c>
      <c r="BP222" t="s">
        <v>35</v>
      </c>
    </row>
    <row r="223" spans="1:68">
      <c r="A223">
        <f t="shared" si="126"/>
        <v>223</v>
      </c>
      <c r="B223" t="str">
        <f t="shared" si="106"/>
        <v>2024_8</v>
      </c>
      <c r="C223" s="11">
        <v>45527</v>
      </c>
      <c r="D223" s="4" t="s">
        <v>2</v>
      </c>
      <c r="E223" s="4">
        <f t="shared" si="107"/>
        <v>292</v>
      </c>
      <c r="F223" s="17">
        <v>70.5</v>
      </c>
      <c r="G223" s="60" t="e">
        <f t="shared" si="108"/>
        <v>#N/A</v>
      </c>
      <c r="H223" s="60" t="e">
        <f t="shared" si="109"/>
        <v>#N/A</v>
      </c>
      <c r="I223" s="61" t="e">
        <f t="shared" si="98"/>
        <v>#N/A</v>
      </c>
      <c r="J223" s="20">
        <f t="shared" si="99"/>
        <v>5.5</v>
      </c>
      <c r="K223" s="20">
        <f t="shared" si="100"/>
        <v>179</v>
      </c>
      <c r="L223" s="17">
        <f t="shared" si="110"/>
        <v>75.225000019999996</v>
      </c>
      <c r="M223" s="20">
        <f t="shared" si="101"/>
        <v>10.225000019999996</v>
      </c>
      <c r="N223" s="20">
        <f t="shared" si="102"/>
        <v>222.26562522000003</v>
      </c>
      <c r="O223" s="16">
        <f t="shared" si="103"/>
        <v>81.111250080000019</v>
      </c>
      <c r="P223" s="16" t="e">
        <f t="shared" si="127"/>
        <v>#N/A</v>
      </c>
      <c r="Q223" s="16">
        <f t="shared" si="111"/>
        <v>247.37375006000002</v>
      </c>
      <c r="R223" s="16" t="e">
        <f t="shared" si="112"/>
        <v>#N/A</v>
      </c>
      <c r="S223" s="16">
        <f t="shared" si="113"/>
        <v>-44.62624993999998</v>
      </c>
      <c r="T223" s="4">
        <f t="shared" si="128"/>
        <v>12</v>
      </c>
      <c r="U223" s="4"/>
      <c r="V223" s="4"/>
      <c r="W223" s="4"/>
      <c r="X223" s="16" t="e">
        <f t="shared" si="114"/>
        <v>#N/A</v>
      </c>
      <c r="Y223" s="16" t="e">
        <f>INDEX(pred1!E:E, MATCH(bbg_all!C223, pred1!D:D, 0))</f>
        <v>#N/A</v>
      </c>
      <c r="Z223" s="16" t="e">
        <f>INDEX(pred2!E:E, MATCH(bbg_all!C223, pred2!D:D, 0))</f>
        <v>#N/A</v>
      </c>
      <c r="AA223" s="16" t="e">
        <f>INDEX(pred3!E:E, MATCH(bbg_all!C223, pred3!D:D, 0))</f>
        <v>#N/A</v>
      </c>
      <c r="AB223" s="16" t="e">
        <f>INDEX(pred4!E:E, MATCH(bbg_all!C223, pred4!D:D, 0))</f>
        <v>#N/A</v>
      </c>
      <c r="AC223" s="16" t="e">
        <f>INDEX(pred5!E:E, MATCH(bbg_all!C223, pred5!D:D, 0))</f>
        <v>#N/A</v>
      </c>
      <c r="AD223" s="4"/>
      <c r="AE223" s="7">
        <v>45330</v>
      </c>
      <c r="AF223" s="3">
        <f t="shared" si="115"/>
        <v>45330</v>
      </c>
      <c r="AG223" s="1">
        <v>886</v>
      </c>
      <c r="AH223" s="1" t="s">
        <v>3</v>
      </c>
      <c r="AI223" s="14">
        <f>INDEX(daily_KORD_weather!B:B, MATCH(bbg_all!AF223, daily_KORD_weather!A:A, 0))*1.8+32</f>
        <v>49.415000000000006</v>
      </c>
      <c r="AJ223" s="14">
        <f t="shared" si="116"/>
        <v>38.388133016899225</v>
      </c>
      <c r="AK223" s="9">
        <f>INDEX(pred1!E:E, MATCH(bbg_all!AF223, pred1!D:D, 0))</f>
        <v>38.738495598733415</v>
      </c>
      <c r="AL223" s="9">
        <f>INDEX(pred2!E:E, MATCH(bbg_all!AF223, pred2!D:D, 0))</f>
        <v>38.205256776884191</v>
      </c>
      <c r="AM223" s="9">
        <f>INDEX(pred3!E:E, MATCH(bbg_all!AF223, pred3!D:D, 0))</f>
        <v>37.758715732395643</v>
      </c>
      <c r="AN223" s="9">
        <f>INDEX(pred4!E:E, MATCH(bbg_all!AF223, pred4!D:D, 0))</f>
        <v>38.801527372002596</v>
      </c>
      <c r="AO223" s="9">
        <f>INDEX(pred5!E:E, MATCH(bbg_all!AF223, pred5!D:D, 0))</f>
        <v>38.436669604480258</v>
      </c>
      <c r="AP223" s="9">
        <f t="shared" si="117"/>
        <v>11.026866983100781</v>
      </c>
      <c r="AQ223" s="15" t="b">
        <v>0</v>
      </c>
      <c r="AR223" s="9">
        <f t="shared" si="118"/>
        <v>15.584999999999994</v>
      </c>
      <c r="AS223" s="9">
        <f t="shared" si="119"/>
        <v>26.611866983100775</v>
      </c>
      <c r="AT223" t="str">
        <f t="shared" si="104"/>
        <v>2024_2</v>
      </c>
      <c r="AU223">
        <f t="shared" si="105"/>
        <v>138.09750000000003</v>
      </c>
      <c r="AW223" s="2">
        <f t="shared" si="120"/>
        <v>45161</v>
      </c>
      <c r="AX223" s="21">
        <f>INDEX(daily_KORD_weather!H:H, MATCH(bbg_all!AW223,daily_KORD_weather!G:G, 0))*1.8+32</f>
        <v>85.797499999999999</v>
      </c>
      <c r="AY223" s="2">
        <f t="shared" si="121"/>
        <v>44796</v>
      </c>
      <c r="AZ223" s="22">
        <f>INDEX(daily_KORD_weather!J:J, MATCH(bbg_all!AY223,daily_KORD_weather!I:I, 0))*1.8+32</f>
        <v>73.092500059999992</v>
      </c>
      <c r="BA223" s="2">
        <f t="shared" si="122"/>
        <v>44431</v>
      </c>
      <c r="BB223" s="22">
        <f>INDEX(daily_KORD_weather!L:L, MATCH(bbg_all!BA223,daily_KORD_weather!K:K, 0))*1.8+32</f>
        <v>75.07250006000001</v>
      </c>
      <c r="BC223" s="2">
        <f t="shared" si="123"/>
        <v>44066</v>
      </c>
      <c r="BD223" s="22">
        <f>INDEX(daily_KORD_weather!N:N, MATCH(bbg_all!BC223,daily_KORD_weather!M:M, 0))*1.8+32</f>
        <v>79.835000000000008</v>
      </c>
      <c r="BE223" s="2">
        <f t="shared" si="124"/>
        <v>43700</v>
      </c>
      <c r="BF223" s="22">
        <f>INDEX(daily_KORD_weather!P:P, MATCH(bbg_all!BE223,daily_KORD_weather!O:O, 0))*1.8+32</f>
        <v>67.632499940000002</v>
      </c>
      <c r="BG223" s="2">
        <f t="shared" si="125"/>
        <v>43335</v>
      </c>
      <c r="BH223" s="22">
        <f>INDEX(daily_KORD_weather!R:R, MATCH(bbg_all!BG223,daily_KORD_weather!Q:Q, 0))*1.8+32</f>
        <v>69.920000060000007</v>
      </c>
      <c r="BP223" t="s">
        <v>35</v>
      </c>
    </row>
    <row r="224" spans="1:68">
      <c r="A224">
        <f t="shared" si="126"/>
        <v>224</v>
      </c>
      <c r="B224" t="str">
        <f t="shared" si="106"/>
        <v>2024_8</v>
      </c>
      <c r="C224" s="11">
        <v>45526</v>
      </c>
      <c r="D224" s="4" t="s">
        <v>2</v>
      </c>
      <c r="E224" s="4">
        <f t="shared" si="107"/>
        <v>292</v>
      </c>
      <c r="F224" s="17">
        <v>66.3</v>
      </c>
      <c r="G224" s="60" t="e">
        <f t="shared" si="108"/>
        <v>#N/A</v>
      </c>
      <c r="H224" s="60" t="e">
        <f t="shared" si="109"/>
        <v>#N/A</v>
      </c>
      <c r="I224" s="61" t="e">
        <f t="shared" si="98"/>
        <v>#N/A</v>
      </c>
      <c r="J224" s="20">
        <f t="shared" si="99"/>
        <v>1.2999999999999972</v>
      </c>
      <c r="K224" s="20">
        <f t="shared" si="100"/>
        <v>173.5</v>
      </c>
      <c r="L224" s="17">
        <f t="shared" si="110"/>
        <v>74.158750010000006</v>
      </c>
      <c r="M224" s="20">
        <f t="shared" si="101"/>
        <v>9.1587500100000057</v>
      </c>
      <c r="N224" s="20">
        <f t="shared" si="102"/>
        <v>213.10687521000003</v>
      </c>
      <c r="O224" s="16">
        <f t="shared" si="103"/>
        <v>91.336250100000015</v>
      </c>
      <c r="P224" s="16" t="e">
        <f t="shared" si="127"/>
        <v>#N/A</v>
      </c>
      <c r="Q224" s="16">
        <f t="shared" si="111"/>
        <v>254.61125008000002</v>
      </c>
      <c r="R224" s="16" t="e">
        <f t="shared" si="112"/>
        <v>#N/A</v>
      </c>
      <c r="S224" s="16">
        <f t="shared" si="113"/>
        <v>-37.388749919999981</v>
      </c>
      <c r="T224" s="4">
        <f t="shared" si="128"/>
        <v>12</v>
      </c>
      <c r="U224" s="4"/>
      <c r="V224" s="4"/>
      <c r="W224" s="4"/>
      <c r="X224" s="16" t="e">
        <f t="shared" si="114"/>
        <v>#N/A</v>
      </c>
      <c r="Y224" s="16" t="e">
        <f>INDEX(pred1!E:E, MATCH(bbg_all!C224, pred1!D:D, 0))</f>
        <v>#N/A</v>
      </c>
      <c r="Z224" s="16" t="e">
        <f>INDEX(pred2!E:E, MATCH(bbg_all!C224, pred2!D:D, 0))</f>
        <v>#N/A</v>
      </c>
      <c r="AA224" s="16" t="e">
        <f>INDEX(pred3!E:E, MATCH(bbg_all!C224, pred3!D:D, 0))</f>
        <v>#N/A</v>
      </c>
      <c r="AB224" s="16" t="e">
        <f>INDEX(pred4!E:E, MATCH(bbg_all!C224, pred4!D:D, 0))</f>
        <v>#N/A</v>
      </c>
      <c r="AC224" s="16" t="e">
        <f>INDEX(pred5!E:E, MATCH(bbg_all!C224, pred5!D:D, 0))</f>
        <v>#N/A</v>
      </c>
      <c r="AD224" s="4"/>
      <c r="AE224" s="7">
        <v>45329</v>
      </c>
      <c r="AF224" s="3">
        <f t="shared" si="115"/>
        <v>45329</v>
      </c>
      <c r="AG224" s="1">
        <v>881</v>
      </c>
      <c r="AH224" s="1" t="s">
        <v>3</v>
      </c>
      <c r="AI224" s="14">
        <f>INDEX(daily_KORD_weather!B:B, MATCH(bbg_all!AF224, daily_KORD_weather!A:A, 0))*1.8+32</f>
        <v>37.497499999999988</v>
      </c>
      <c r="AJ224" s="14">
        <f t="shared" si="116"/>
        <v>36.830981483925129</v>
      </c>
      <c r="AK224" s="9">
        <f>INDEX(pred1!E:E, MATCH(bbg_all!AF224, pred1!D:D, 0))</f>
        <v>36.698126031458372</v>
      </c>
      <c r="AL224" s="9">
        <f>INDEX(pred2!E:E, MATCH(bbg_all!AF224, pred2!D:D, 0))</f>
        <v>37.589043913036576</v>
      </c>
      <c r="AM224" s="9">
        <f>INDEX(pred3!E:E, MATCH(bbg_all!AF224, pred3!D:D, 0))</f>
        <v>36.701370313018558</v>
      </c>
      <c r="AN224" s="9">
        <f>INDEX(pred4!E:E, MATCH(bbg_all!AF224, pred4!D:D, 0))</f>
        <v>36.543347800150507</v>
      </c>
      <c r="AO224" s="9">
        <f>INDEX(pred5!E:E, MATCH(bbg_all!AF224, pred5!D:D, 0))</f>
        <v>36.623019361961624</v>
      </c>
      <c r="AP224" s="9">
        <f t="shared" si="117"/>
        <v>0.66651851607485924</v>
      </c>
      <c r="AQ224" s="15" t="b">
        <v>0</v>
      </c>
      <c r="AR224" s="9">
        <f t="shared" si="118"/>
        <v>27.502500000000012</v>
      </c>
      <c r="AS224" s="9">
        <f t="shared" si="119"/>
        <v>28.169018516074871</v>
      </c>
      <c r="AT224" t="str">
        <f t="shared" si="104"/>
        <v>2024_2</v>
      </c>
      <c r="AU224">
        <f t="shared" si="105"/>
        <v>110.59500000000003</v>
      </c>
      <c r="AW224" s="2">
        <f t="shared" si="120"/>
        <v>45160</v>
      </c>
      <c r="AX224" s="21">
        <f>INDEX(daily_KORD_weather!H:H, MATCH(bbg_all!AW224,daily_KORD_weather!G:G, 0))*1.8+32</f>
        <v>76.917500059999995</v>
      </c>
      <c r="AY224" s="2">
        <f t="shared" si="121"/>
        <v>44795</v>
      </c>
      <c r="AZ224" s="22">
        <f>INDEX(daily_KORD_weather!J:J, MATCH(bbg_all!AY224,daily_KORD_weather!I:I, 0))*1.8+32</f>
        <v>72.55250006</v>
      </c>
      <c r="BA224" s="2">
        <f t="shared" si="122"/>
        <v>44430</v>
      </c>
      <c r="BB224" s="22">
        <f>INDEX(daily_KORD_weather!L:L, MATCH(bbg_all!BA224,daily_KORD_weather!K:K, 0))*1.8+32</f>
        <v>76.294999939999997</v>
      </c>
      <c r="BC224" s="2">
        <f t="shared" si="123"/>
        <v>44065</v>
      </c>
      <c r="BD224" s="22">
        <f>INDEX(daily_KORD_weather!N:N, MATCH(bbg_all!BC224,daily_KORD_weather!M:M, 0))*1.8+32</f>
        <v>78.462500000000006</v>
      </c>
      <c r="BE224" s="2">
        <f t="shared" si="124"/>
        <v>43699</v>
      </c>
      <c r="BF224" s="22">
        <f>INDEX(daily_KORD_weather!P:P, MATCH(bbg_all!BE224,daily_KORD_weather!O:O, 0))*1.8+32</f>
        <v>71.360000060000004</v>
      </c>
      <c r="BG224" s="2">
        <f t="shared" si="125"/>
        <v>43334</v>
      </c>
      <c r="BH224" s="22">
        <f>INDEX(daily_KORD_weather!R:R, MATCH(bbg_all!BG224,daily_KORD_weather!Q:Q, 0))*1.8+32</f>
        <v>69.364999940000004</v>
      </c>
      <c r="BP224" t="s">
        <v>35</v>
      </c>
    </row>
    <row r="225" spans="1:68">
      <c r="A225">
        <f t="shared" si="126"/>
        <v>225</v>
      </c>
      <c r="B225" t="str">
        <f t="shared" si="106"/>
        <v>2024_8</v>
      </c>
      <c r="C225" s="11">
        <v>45525</v>
      </c>
      <c r="D225" s="4" t="s">
        <v>2</v>
      </c>
      <c r="E225" s="4">
        <f t="shared" si="107"/>
        <v>286</v>
      </c>
      <c r="F225" s="17">
        <v>65.2</v>
      </c>
      <c r="G225" s="60" t="e">
        <f t="shared" si="108"/>
        <v>#N/A</v>
      </c>
      <c r="H225" s="60" t="e">
        <f t="shared" si="109"/>
        <v>#N/A</v>
      </c>
      <c r="I225" s="61" t="e">
        <f t="shared" si="98"/>
        <v>#N/A</v>
      </c>
      <c r="J225" s="20">
        <f t="shared" si="99"/>
        <v>0.20000000000000284</v>
      </c>
      <c r="K225" s="20">
        <f t="shared" si="100"/>
        <v>172.20000000000005</v>
      </c>
      <c r="L225" s="17">
        <f t="shared" si="110"/>
        <v>74.968749979999998</v>
      </c>
      <c r="M225" s="20">
        <f t="shared" si="101"/>
        <v>9.9687499799999983</v>
      </c>
      <c r="N225" s="20">
        <f t="shared" si="102"/>
        <v>203.13812523000004</v>
      </c>
      <c r="O225" s="16">
        <f t="shared" si="103"/>
        <v>100.49500011000002</v>
      </c>
      <c r="P225" s="16" t="e">
        <f t="shared" si="127"/>
        <v>#N/A</v>
      </c>
      <c r="Q225" s="16">
        <f t="shared" si="111"/>
        <v>263.53625010000007</v>
      </c>
      <c r="R225" s="16" t="e">
        <f t="shared" si="112"/>
        <v>#N/A</v>
      </c>
      <c r="S225" s="16">
        <f t="shared" si="113"/>
        <v>-22.463749899999925</v>
      </c>
      <c r="T225" s="4">
        <f t="shared" si="128"/>
        <v>18</v>
      </c>
      <c r="U225" s="4"/>
      <c r="V225" s="4"/>
      <c r="W225" s="4"/>
      <c r="X225" s="16" t="e">
        <f t="shared" si="114"/>
        <v>#N/A</v>
      </c>
      <c r="Y225" s="16" t="e">
        <f>INDEX(pred1!E:E, MATCH(bbg_all!C225, pred1!D:D, 0))</f>
        <v>#N/A</v>
      </c>
      <c r="Z225" s="16" t="e">
        <f>INDEX(pred2!E:E, MATCH(bbg_all!C225, pred2!D:D, 0))</f>
        <v>#N/A</v>
      </c>
      <c r="AA225" s="16" t="e">
        <f>INDEX(pred3!E:E, MATCH(bbg_all!C225, pred3!D:D, 0))</f>
        <v>#N/A</v>
      </c>
      <c r="AB225" s="16" t="e">
        <f>INDEX(pred4!E:E, MATCH(bbg_all!C225, pred4!D:D, 0))</f>
        <v>#N/A</v>
      </c>
      <c r="AC225" s="16" t="e">
        <f>INDEX(pred5!E:E, MATCH(bbg_all!C225, pred5!D:D, 0))</f>
        <v>#N/A</v>
      </c>
      <c r="AD225" s="4"/>
      <c r="AE225" s="7">
        <v>45328</v>
      </c>
      <c r="AF225" s="3">
        <f t="shared" si="115"/>
        <v>45328</v>
      </c>
      <c r="AG225" s="1">
        <v>883</v>
      </c>
      <c r="AH225" s="1" t="s">
        <v>3</v>
      </c>
      <c r="AI225" s="14">
        <f>INDEX(daily_KORD_weather!B:B, MATCH(bbg_all!AF225, daily_KORD_weather!A:A, 0))*1.8+32</f>
        <v>37.047499999999985</v>
      </c>
      <c r="AJ225" s="14">
        <f t="shared" si="116"/>
        <v>36.31913178447634</v>
      </c>
      <c r="AK225" s="9">
        <f>INDEX(pred1!E:E, MATCH(bbg_all!AF225, pred1!D:D, 0))</f>
        <v>36.364388374984259</v>
      </c>
      <c r="AL225" s="9">
        <f>INDEX(pred2!E:E, MATCH(bbg_all!AF225, pred2!D:D, 0))</f>
        <v>36.101824623346324</v>
      </c>
      <c r="AM225" s="9">
        <f>INDEX(pred3!E:E, MATCH(bbg_all!AF225, pred3!D:D, 0))</f>
        <v>36.614522497355935</v>
      </c>
      <c r="AN225" s="9">
        <f>INDEX(pred4!E:E, MATCH(bbg_all!AF225, pred4!D:D, 0))</f>
        <v>36.63953131139278</v>
      </c>
      <c r="AO225" s="9">
        <f>INDEX(pred5!E:E, MATCH(bbg_all!AF225, pred5!D:D, 0))</f>
        <v>35.875392115302382</v>
      </c>
      <c r="AP225" s="9">
        <f t="shared" si="117"/>
        <v>0.72836821552364484</v>
      </c>
      <c r="AQ225" s="15" t="b">
        <v>0</v>
      </c>
      <c r="AR225" s="9">
        <f t="shared" si="118"/>
        <v>27.952500000000015</v>
      </c>
      <c r="AS225" s="9">
        <f t="shared" si="119"/>
        <v>28.68086821552366</v>
      </c>
      <c r="AT225" t="str">
        <f t="shared" si="104"/>
        <v>2024_2</v>
      </c>
      <c r="AU225">
        <f t="shared" si="105"/>
        <v>82.642500000000013</v>
      </c>
      <c r="AW225" s="2">
        <f t="shared" si="120"/>
        <v>45159</v>
      </c>
      <c r="AX225" s="21">
        <f>INDEX(daily_KORD_weather!H:H, MATCH(bbg_all!AW225,daily_KORD_weather!G:G, 0))*1.8+32</f>
        <v>75.784999999999997</v>
      </c>
      <c r="AY225" s="2">
        <f t="shared" si="121"/>
        <v>44794</v>
      </c>
      <c r="AZ225" s="22">
        <f>INDEX(daily_KORD_weather!J:J, MATCH(bbg_all!AY225,daily_KORD_weather!I:I, 0))*1.8+32</f>
        <v>72.545000000000002</v>
      </c>
      <c r="BA225" s="2">
        <f t="shared" si="122"/>
        <v>44429</v>
      </c>
      <c r="BB225" s="22">
        <f>INDEX(daily_KORD_weather!L:L, MATCH(bbg_all!BA225,daily_KORD_weather!K:K, 0))*1.8+32</f>
        <v>79.655000000000001</v>
      </c>
      <c r="BC225" s="2">
        <f t="shared" si="123"/>
        <v>44064</v>
      </c>
      <c r="BD225" s="22">
        <f>INDEX(daily_KORD_weather!N:N, MATCH(bbg_all!BC225,daily_KORD_weather!M:M, 0))*1.8+32</f>
        <v>77.082499940000005</v>
      </c>
      <c r="BE225" s="2">
        <f t="shared" si="124"/>
        <v>43698</v>
      </c>
      <c r="BF225" s="22">
        <f>INDEX(daily_KORD_weather!P:P, MATCH(bbg_all!BE225,daily_KORD_weather!O:O, 0))*1.8+32</f>
        <v>73.054999940000002</v>
      </c>
      <c r="BG225" s="2">
        <f t="shared" si="125"/>
        <v>43333</v>
      </c>
      <c r="BH225" s="22">
        <f>INDEX(daily_KORD_weather!R:R, MATCH(bbg_all!BG225,daily_KORD_weather!Q:Q, 0))*1.8+32</f>
        <v>71.69</v>
      </c>
      <c r="BP225" t="s">
        <v>35</v>
      </c>
    </row>
    <row r="226" spans="1:68">
      <c r="A226">
        <f t="shared" si="126"/>
        <v>226</v>
      </c>
      <c r="B226" t="str">
        <f t="shared" si="106"/>
        <v>2024_8</v>
      </c>
      <c r="C226" s="11">
        <v>45524</v>
      </c>
      <c r="D226" s="4" t="s">
        <v>2</v>
      </c>
      <c r="E226" s="4">
        <f t="shared" si="107"/>
        <v>286</v>
      </c>
      <c r="F226" s="17">
        <v>67.3</v>
      </c>
      <c r="G226" s="60" t="e">
        <f t="shared" si="108"/>
        <v>#N/A</v>
      </c>
      <c r="H226" s="60" t="e">
        <f t="shared" si="109"/>
        <v>#N/A</v>
      </c>
      <c r="I226" s="61" t="e">
        <f t="shared" si="98"/>
        <v>#N/A</v>
      </c>
      <c r="J226" s="20">
        <f t="shared" si="99"/>
        <v>2.2999999999999972</v>
      </c>
      <c r="K226" s="20">
        <f t="shared" si="100"/>
        <v>172</v>
      </c>
      <c r="L226" s="17">
        <f t="shared" si="110"/>
        <v>76.042500019999991</v>
      </c>
      <c r="M226" s="20">
        <f t="shared" si="101"/>
        <v>11.042500019999991</v>
      </c>
      <c r="N226" s="20">
        <f t="shared" si="102"/>
        <v>192.09562521000001</v>
      </c>
      <c r="O226" s="16">
        <f t="shared" si="103"/>
        <v>110.46375009000002</v>
      </c>
      <c r="P226" s="16" t="e">
        <f t="shared" si="127"/>
        <v>#N/A</v>
      </c>
      <c r="Q226" s="16">
        <f t="shared" si="111"/>
        <v>272.49500011000003</v>
      </c>
      <c r="R226" s="16" t="e">
        <f t="shared" si="112"/>
        <v>#N/A</v>
      </c>
      <c r="S226" s="16">
        <f t="shared" si="113"/>
        <v>-13.504999889999965</v>
      </c>
      <c r="T226" s="4">
        <f t="shared" si="128"/>
        <v>18</v>
      </c>
      <c r="U226" s="4"/>
      <c r="V226" s="4"/>
      <c r="W226" s="4"/>
      <c r="X226" s="16" t="e">
        <f t="shared" si="114"/>
        <v>#N/A</v>
      </c>
      <c r="Y226" s="16" t="e">
        <f>INDEX(pred1!E:E, MATCH(bbg_all!C226, pred1!D:D, 0))</f>
        <v>#N/A</v>
      </c>
      <c r="Z226" s="16" t="e">
        <f>INDEX(pred2!E:E, MATCH(bbg_all!C226, pred2!D:D, 0))</f>
        <v>#N/A</v>
      </c>
      <c r="AA226" s="16" t="e">
        <f>INDEX(pred3!E:E, MATCH(bbg_all!C226, pred3!D:D, 0))</f>
        <v>#N/A</v>
      </c>
      <c r="AB226" s="16" t="e">
        <f>INDEX(pred4!E:E, MATCH(bbg_all!C226, pred4!D:D, 0))</f>
        <v>#N/A</v>
      </c>
      <c r="AC226" s="16" t="e">
        <f>INDEX(pred5!E:E, MATCH(bbg_all!C226, pred5!D:D, 0))</f>
        <v>#N/A</v>
      </c>
      <c r="AD226" s="4"/>
      <c r="AE226" s="7">
        <v>45327</v>
      </c>
      <c r="AF226" s="3">
        <f t="shared" si="115"/>
        <v>45327</v>
      </c>
      <c r="AG226" s="1">
        <v>876</v>
      </c>
      <c r="AH226" s="1" t="s">
        <v>3</v>
      </c>
      <c r="AI226" s="14">
        <f>INDEX(daily_KORD_weather!B:B, MATCH(bbg_all!AF226, daily_KORD_weather!A:A, 0))*1.8+32</f>
        <v>34.16749999999999</v>
      </c>
      <c r="AJ226" s="14">
        <f t="shared" si="116"/>
        <v>36.993348954617964</v>
      </c>
      <c r="AK226" s="9">
        <f>INDEX(pred1!E:E, MATCH(bbg_all!AF226, pred1!D:D, 0))</f>
        <v>36.785774037241929</v>
      </c>
      <c r="AL226" s="9">
        <f>INDEX(pred2!E:E, MATCH(bbg_all!AF226, pred2!D:D, 0))</f>
        <v>37.006715622544277</v>
      </c>
      <c r="AM226" s="9">
        <f>INDEX(pred3!E:E, MATCH(bbg_all!AF226, pred3!D:D, 0))</f>
        <v>37.847532609105102</v>
      </c>
      <c r="AN226" s="9">
        <f>INDEX(pred4!E:E, MATCH(bbg_all!AF226, pred4!D:D, 0))</f>
        <v>36.808219079673279</v>
      </c>
      <c r="AO226" s="9">
        <f>INDEX(pred5!E:E, MATCH(bbg_all!AF226, pred5!D:D, 0))</f>
        <v>36.518503424525257</v>
      </c>
      <c r="AP226" s="9">
        <f t="shared" si="117"/>
        <v>-2.8258489546179746</v>
      </c>
      <c r="AQ226" s="15" t="b">
        <v>0</v>
      </c>
      <c r="AR226" s="9">
        <f t="shared" si="118"/>
        <v>30.83250000000001</v>
      </c>
      <c r="AS226" s="9">
        <f t="shared" si="119"/>
        <v>28.006651045382036</v>
      </c>
      <c r="AT226" t="str">
        <f t="shared" si="104"/>
        <v>2024_2</v>
      </c>
      <c r="AU226">
        <f t="shared" si="105"/>
        <v>51.81</v>
      </c>
      <c r="AW226" s="2">
        <f t="shared" si="120"/>
        <v>45158</v>
      </c>
      <c r="AX226" s="21">
        <f>INDEX(daily_KORD_weather!H:H, MATCH(bbg_all!AW226,daily_KORD_weather!G:G, 0))*1.8+32</f>
        <v>80.292500059999995</v>
      </c>
      <c r="AY226" s="2">
        <f t="shared" si="121"/>
        <v>44793</v>
      </c>
      <c r="AZ226" s="22">
        <f>INDEX(daily_KORD_weather!J:J, MATCH(bbg_all!AY226,daily_KORD_weather!I:I, 0))*1.8+32</f>
        <v>72.28250005999999</v>
      </c>
      <c r="BA226" s="2">
        <f t="shared" si="122"/>
        <v>44428</v>
      </c>
      <c r="BB226" s="22">
        <f>INDEX(daily_KORD_weather!L:L, MATCH(bbg_all!BA226,daily_KORD_weather!K:K, 0))*1.8+32</f>
        <v>79.827499939999996</v>
      </c>
      <c r="BC226" s="2">
        <f t="shared" si="123"/>
        <v>44063</v>
      </c>
      <c r="BD226" s="22">
        <f>INDEX(daily_KORD_weather!N:N, MATCH(bbg_all!BC226,daily_KORD_weather!M:M, 0))*1.8+32</f>
        <v>74.40499994000001</v>
      </c>
      <c r="BE226" s="2">
        <f t="shared" si="124"/>
        <v>43697</v>
      </c>
      <c r="BF226" s="22">
        <f>INDEX(daily_KORD_weather!P:P, MATCH(bbg_all!BE226,daily_KORD_weather!O:O, 0))*1.8+32</f>
        <v>74.330000060000003</v>
      </c>
      <c r="BG226" s="2">
        <f t="shared" si="125"/>
        <v>43332</v>
      </c>
      <c r="BH226" s="22">
        <f>INDEX(daily_KORD_weather!R:R, MATCH(bbg_all!BG226,daily_KORD_weather!Q:Q, 0))*1.8+32</f>
        <v>75.117500059999998</v>
      </c>
      <c r="BP226" t="s">
        <v>35</v>
      </c>
    </row>
    <row r="227" spans="1:68">
      <c r="A227">
        <f t="shared" si="126"/>
        <v>227</v>
      </c>
      <c r="B227" t="str">
        <f t="shared" si="106"/>
        <v>2024_8</v>
      </c>
      <c r="C227" s="11">
        <v>45523</v>
      </c>
      <c r="D227" s="4" t="s">
        <v>2</v>
      </c>
      <c r="E227" s="4">
        <f t="shared" si="107"/>
        <v>282</v>
      </c>
      <c r="F227" s="17">
        <v>70.8</v>
      </c>
      <c r="G227" s="60" t="e">
        <f t="shared" si="108"/>
        <v>#N/A</v>
      </c>
      <c r="H227" s="60" t="e">
        <f t="shared" si="109"/>
        <v>#N/A</v>
      </c>
      <c r="I227" s="61" t="e">
        <f t="shared" si="98"/>
        <v>#N/A</v>
      </c>
      <c r="J227" s="20">
        <f t="shared" si="99"/>
        <v>5.7999999999999972</v>
      </c>
      <c r="K227" s="20">
        <f t="shared" si="100"/>
        <v>169.70000000000005</v>
      </c>
      <c r="L227" s="17">
        <f t="shared" si="110"/>
        <v>75.027499999999989</v>
      </c>
      <c r="M227" s="20">
        <f t="shared" si="101"/>
        <v>10.027499999999989</v>
      </c>
      <c r="N227" s="20">
        <f t="shared" si="102"/>
        <v>182.06812521000003</v>
      </c>
      <c r="O227" s="16">
        <f t="shared" si="103"/>
        <v>121.50625011000001</v>
      </c>
      <c r="P227" s="16" t="e">
        <f t="shared" si="127"/>
        <v>#N/A</v>
      </c>
      <c r="Q227" s="16">
        <f t="shared" si="111"/>
        <v>280.16375009000006</v>
      </c>
      <c r="R227" s="16" t="e">
        <f t="shared" si="112"/>
        <v>#N/A</v>
      </c>
      <c r="S227" s="16">
        <f t="shared" si="113"/>
        <v>-1.8362499099999354</v>
      </c>
      <c r="T227" s="4">
        <f t="shared" si="128"/>
        <v>22</v>
      </c>
      <c r="U227" s="4"/>
      <c r="V227" s="4"/>
      <c r="W227" s="4"/>
      <c r="X227" s="16" t="e">
        <f t="shared" si="114"/>
        <v>#N/A</v>
      </c>
      <c r="Y227" s="16" t="e">
        <f>INDEX(pred1!E:E, MATCH(bbg_all!C227, pred1!D:D, 0))</f>
        <v>#N/A</v>
      </c>
      <c r="Z227" s="16" t="e">
        <f>INDEX(pred2!E:E, MATCH(bbg_all!C227, pred2!D:D, 0))</f>
        <v>#N/A</v>
      </c>
      <c r="AA227" s="16" t="e">
        <f>INDEX(pred3!E:E, MATCH(bbg_all!C227, pred3!D:D, 0))</f>
        <v>#N/A</v>
      </c>
      <c r="AB227" s="16" t="e">
        <f>INDEX(pred4!E:E, MATCH(bbg_all!C227, pred4!D:D, 0))</f>
        <v>#N/A</v>
      </c>
      <c r="AC227" s="16" t="e">
        <f>INDEX(pred5!E:E, MATCH(bbg_all!C227, pred5!D:D, 0))</f>
        <v>#N/A</v>
      </c>
      <c r="AD227" s="4"/>
      <c r="AE227" s="7">
        <v>45324</v>
      </c>
      <c r="AF227" s="3">
        <f t="shared" si="115"/>
        <v>45324</v>
      </c>
      <c r="AG227" s="1">
        <v>880</v>
      </c>
      <c r="AH227" s="1" t="s">
        <v>3</v>
      </c>
      <c r="AI227" s="14">
        <f>INDEX(daily_KORD_weather!B:B, MATCH(bbg_all!AF227, daily_KORD_weather!A:A, 0))*1.8+32</f>
        <v>37.887499999999996</v>
      </c>
      <c r="AJ227" s="14">
        <f t="shared" si="116"/>
        <v>35.183733405172816</v>
      </c>
      <c r="AK227" s="9">
        <f>INDEX(pred1!E:E, MATCH(bbg_all!AF227, pred1!D:D, 0))</f>
        <v>35.340011182427396</v>
      </c>
      <c r="AL227" s="9">
        <f>INDEX(pred2!E:E, MATCH(bbg_all!AF227, pred2!D:D, 0))</f>
        <v>34.519947940111152</v>
      </c>
      <c r="AM227" s="9">
        <f>INDEX(pred3!E:E, MATCH(bbg_all!AF227, pred3!D:D, 0))</f>
        <v>35.440305298566813</v>
      </c>
      <c r="AN227" s="9">
        <f>INDEX(pred4!E:E, MATCH(bbg_all!AF227, pred4!D:D, 0))</f>
        <v>35.961332115530958</v>
      </c>
      <c r="AO227" s="9">
        <f>INDEX(pred5!E:E, MATCH(bbg_all!AF227, pred5!D:D, 0))</f>
        <v>34.657070489227763</v>
      </c>
      <c r="AP227" s="9">
        <f t="shared" si="117"/>
        <v>2.7037665948271794</v>
      </c>
      <c r="AQ227" s="15" t="b">
        <v>0</v>
      </c>
      <c r="AR227" s="9">
        <f t="shared" si="118"/>
        <v>27.112500000000004</v>
      </c>
      <c r="AS227" s="9">
        <f t="shared" si="119"/>
        <v>29.816266594827184</v>
      </c>
      <c r="AT227" t="str">
        <f t="shared" si="104"/>
        <v>2024_2</v>
      </c>
      <c r="AU227">
        <f t="shared" si="105"/>
        <v>24.697499999999998</v>
      </c>
      <c r="AW227" s="2">
        <f t="shared" si="120"/>
        <v>45157</v>
      </c>
      <c r="AX227" s="21">
        <f>INDEX(daily_KORD_weather!H:H, MATCH(bbg_all!AW227,daily_KORD_weather!G:G, 0))*1.8+32</f>
        <v>71.652500059999994</v>
      </c>
      <c r="AY227" s="2">
        <f t="shared" si="121"/>
        <v>44792</v>
      </c>
      <c r="AZ227" s="22">
        <f>INDEX(daily_KORD_weather!J:J, MATCH(bbg_all!AY227,daily_KORD_weather!I:I, 0))*1.8+32</f>
        <v>76.22000005999999</v>
      </c>
      <c r="BA227" s="2">
        <f t="shared" si="122"/>
        <v>44427</v>
      </c>
      <c r="BB227" s="22">
        <f>INDEX(daily_KORD_weather!L:L, MATCH(bbg_all!BA227,daily_KORD_weather!K:K, 0))*1.8+32</f>
        <v>79.219999940000008</v>
      </c>
      <c r="BC227" s="2">
        <f t="shared" si="123"/>
        <v>44062</v>
      </c>
      <c r="BD227" s="22">
        <f>INDEX(daily_KORD_weather!N:N, MATCH(bbg_all!BC227,daily_KORD_weather!M:M, 0))*1.8+32</f>
        <v>71.922500060000004</v>
      </c>
      <c r="BE227" s="2">
        <f t="shared" si="124"/>
        <v>43696</v>
      </c>
      <c r="BF227" s="22">
        <f>INDEX(daily_KORD_weather!P:P, MATCH(bbg_all!BE227,daily_KORD_weather!O:O, 0))*1.8+32</f>
        <v>75.552499940000004</v>
      </c>
      <c r="BG227" s="2">
        <f t="shared" si="125"/>
        <v>43331</v>
      </c>
      <c r="BH227" s="22">
        <f>INDEX(daily_KORD_weather!R:R, MATCH(bbg_all!BG227,daily_KORD_weather!Q:Q, 0))*1.8+32</f>
        <v>75.597499940000006</v>
      </c>
      <c r="BP227" t="s">
        <v>35</v>
      </c>
    </row>
    <row r="228" spans="1:68">
      <c r="A228">
        <f t="shared" si="126"/>
        <v>228</v>
      </c>
      <c r="B228" t="str">
        <f t="shared" si="106"/>
        <v>2024_8</v>
      </c>
      <c r="C228" s="11">
        <v>45522</v>
      </c>
      <c r="D228" s="4" t="s">
        <v>2</v>
      </c>
      <c r="E228" s="4" t="e">
        <f t="shared" si="107"/>
        <v>#N/A</v>
      </c>
      <c r="F228" s="17">
        <v>71.900000000000006</v>
      </c>
      <c r="G228" s="60" t="e">
        <f t="shared" si="108"/>
        <v>#N/A</v>
      </c>
      <c r="H228" s="60" t="e">
        <f t="shared" si="109"/>
        <v>#N/A</v>
      </c>
      <c r="I228" s="61" t="e">
        <f t="shared" si="98"/>
        <v>#N/A</v>
      </c>
      <c r="J228" s="20">
        <f t="shared" si="99"/>
        <v>6.9000000000000057</v>
      </c>
      <c r="K228" s="20">
        <f t="shared" si="100"/>
        <v>163.90000000000003</v>
      </c>
      <c r="L228" s="17">
        <f t="shared" si="110"/>
        <v>73.648750010000015</v>
      </c>
      <c r="M228" s="20">
        <f t="shared" si="101"/>
        <v>8.6487500100000148</v>
      </c>
      <c r="N228" s="20">
        <f t="shared" si="102"/>
        <v>173.41937520000002</v>
      </c>
      <c r="O228" s="16">
        <f t="shared" si="103"/>
        <v>131.53375011</v>
      </c>
      <c r="P228" s="16" t="e">
        <f t="shared" si="127"/>
        <v>#N/A</v>
      </c>
      <c r="Q228" s="16">
        <f t="shared" si="111"/>
        <v>285.40625011000003</v>
      </c>
      <c r="R228" s="16" t="str">
        <f t="shared" si="112"/>
        <v>#N/A</v>
      </c>
      <c r="S228" s="16" t="str">
        <f t="shared" si="113"/>
        <v>#N/A</v>
      </c>
      <c r="T228" s="4" t="str">
        <f t="shared" si="128"/>
        <v>#N/A</v>
      </c>
      <c r="U228" s="4"/>
      <c r="V228" s="4"/>
      <c r="W228" s="4"/>
      <c r="X228" s="16" t="e">
        <f t="shared" si="114"/>
        <v>#N/A</v>
      </c>
      <c r="Y228" s="16" t="e">
        <f>INDEX(pred1!E:E, MATCH(bbg_all!C228, pred1!D:D, 0))</f>
        <v>#N/A</v>
      </c>
      <c r="Z228" s="16" t="e">
        <f>INDEX(pred2!E:E, MATCH(bbg_all!C228, pred2!D:D, 0))</f>
        <v>#N/A</v>
      </c>
      <c r="AA228" s="16" t="e">
        <f>INDEX(pred3!E:E, MATCH(bbg_all!C228, pred3!D:D, 0))</f>
        <v>#N/A</v>
      </c>
      <c r="AB228" s="16" t="e">
        <f>INDEX(pred4!E:E, MATCH(bbg_all!C228, pred4!D:D, 0))</f>
        <v>#N/A</v>
      </c>
      <c r="AC228" s="16" t="e">
        <f>INDEX(pred5!E:E, MATCH(bbg_all!C228, pred5!D:D, 0))</f>
        <v>#N/A</v>
      </c>
      <c r="AD228" s="4"/>
      <c r="AE228" s="7">
        <v>45323</v>
      </c>
      <c r="AF228" s="3">
        <f t="shared" si="115"/>
        <v>45323</v>
      </c>
      <c r="AG228" s="1">
        <v>880</v>
      </c>
      <c r="AH228" s="1" t="s">
        <v>3</v>
      </c>
      <c r="AI228" s="14">
        <f>INDEX(daily_KORD_weather!B:B, MATCH(bbg_all!AF228, daily_KORD_weather!A:A, 0))*1.8+32</f>
        <v>40.302500000000002</v>
      </c>
      <c r="AJ228" s="14">
        <f t="shared" si="116"/>
        <v>35.537238811552513</v>
      </c>
      <c r="AK228" s="9">
        <f>INDEX(pred1!E:E, MATCH(bbg_all!AF228, pred1!D:D, 0))</f>
        <v>35.730512312054628</v>
      </c>
      <c r="AL228" s="9">
        <f>INDEX(pred2!E:E, MATCH(bbg_all!AF228, pred2!D:D, 0))</f>
        <v>34.939553040266034</v>
      </c>
      <c r="AM228" s="9">
        <f>INDEX(pred3!E:E, MATCH(bbg_all!AF228, pred3!D:D, 0))</f>
        <v>35.525808918476095</v>
      </c>
      <c r="AN228" s="9">
        <f>INDEX(pred4!E:E, MATCH(bbg_all!AF228, pred4!D:D, 0))</f>
        <v>36.152054968476286</v>
      </c>
      <c r="AO228" s="9">
        <f>INDEX(pred5!E:E, MATCH(bbg_all!AF228, pred5!D:D, 0))</f>
        <v>35.338264818489542</v>
      </c>
      <c r="AP228" s="9">
        <f t="shared" si="117"/>
        <v>4.7652611884474894</v>
      </c>
      <c r="AQ228" s="15" t="b">
        <v>0</v>
      </c>
      <c r="AR228" s="9">
        <f t="shared" si="118"/>
        <v>24.697499999999998</v>
      </c>
      <c r="AS228" s="9">
        <f t="shared" si="119"/>
        <v>29.462761188447487</v>
      </c>
      <c r="AT228" t="str">
        <f t="shared" si="104"/>
        <v>2024_2</v>
      </c>
      <c r="AU228">
        <f t="shared" si="105"/>
        <v>0</v>
      </c>
      <c r="AW228" s="2">
        <f t="shared" si="120"/>
        <v>45156</v>
      </c>
      <c r="AX228" s="21">
        <f>INDEX(daily_KORD_weather!H:H, MATCH(bbg_all!AW228,daily_KORD_weather!G:G, 0))*1.8+32</f>
        <v>68.667499939999999</v>
      </c>
      <c r="AY228" s="2">
        <f t="shared" si="121"/>
        <v>44791</v>
      </c>
      <c r="AZ228" s="22">
        <f>INDEX(daily_KORD_weather!J:J, MATCH(bbg_all!AY228,daily_KORD_weather!I:I, 0))*1.8+32</f>
        <v>72.26000006000001</v>
      </c>
      <c r="BA228" s="2">
        <f t="shared" si="122"/>
        <v>44426</v>
      </c>
      <c r="BB228" s="22">
        <f>INDEX(daily_KORD_weather!L:L, MATCH(bbg_all!BA228,daily_KORD_weather!K:K, 0))*1.8+32</f>
        <v>77.224999999999994</v>
      </c>
      <c r="BC228" s="2">
        <f t="shared" si="123"/>
        <v>44061</v>
      </c>
      <c r="BD228" s="22">
        <f>INDEX(daily_KORD_weather!N:N, MATCH(bbg_all!BC228,daily_KORD_weather!M:M, 0))*1.8+32</f>
        <v>74.915000060000011</v>
      </c>
      <c r="BE228" s="2">
        <f t="shared" si="124"/>
        <v>43695</v>
      </c>
      <c r="BF228" s="22">
        <f>INDEX(daily_KORD_weather!P:P, MATCH(bbg_all!BE228,daily_KORD_weather!O:O, 0))*1.8+32</f>
        <v>73.542500059999995</v>
      </c>
      <c r="BG228" s="2">
        <f t="shared" si="125"/>
        <v>43330</v>
      </c>
      <c r="BH228" s="22">
        <f>INDEX(daily_KORD_weather!R:R, MATCH(bbg_all!BG228,daily_KORD_weather!Q:Q, 0))*1.8+32</f>
        <v>75.282499940000008</v>
      </c>
      <c r="BP228" t="s">
        <v>35</v>
      </c>
    </row>
    <row r="229" spans="1:68">
      <c r="A229">
        <f t="shared" si="126"/>
        <v>229</v>
      </c>
      <c r="B229" t="str">
        <f t="shared" si="106"/>
        <v>2024_8</v>
      </c>
      <c r="C229" s="11">
        <v>45521</v>
      </c>
      <c r="D229" s="4" t="s">
        <v>2</v>
      </c>
      <c r="E229" s="4" t="e">
        <f t="shared" si="107"/>
        <v>#N/A</v>
      </c>
      <c r="F229" s="17">
        <v>74.2</v>
      </c>
      <c r="G229" s="60" t="e">
        <f t="shared" si="108"/>
        <v>#N/A</v>
      </c>
      <c r="H229" s="60" t="e">
        <f t="shared" si="109"/>
        <v>#N/A</v>
      </c>
      <c r="I229" s="61" t="e">
        <f t="shared" si="98"/>
        <v>#N/A</v>
      </c>
      <c r="J229" s="20">
        <f t="shared" si="99"/>
        <v>9.2000000000000028</v>
      </c>
      <c r="K229" s="20">
        <f t="shared" si="100"/>
        <v>157</v>
      </c>
      <c r="L229" s="17">
        <f t="shared" si="110"/>
        <v>74.028750020000004</v>
      </c>
      <c r="M229" s="20">
        <f t="shared" si="101"/>
        <v>9.0287500200000039</v>
      </c>
      <c r="N229" s="20">
        <f t="shared" si="102"/>
        <v>164.39062518</v>
      </c>
      <c r="O229" s="16">
        <f t="shared" si="103"/>
        <v>140.18250012000001</v>
      </c>
      <c r="P229" s="16" t="e">
        <f t="shared" si="127"/>
        <v>#N/A</v>
      </c>
      <c r="Q229" s="16">
        <f t="shared" si="111"/>
        <v>288.53375011000003</v>
      </c>
      <c r="R229" s="16" t="str">
        <f t="shared" si="112"/>
        <v>#N/A</v>
      </c>
      <c r="S229" s="16" t="str">
        <f t="shared" si="113"/>
        <v>#N/A</v>
      </c>
      <c r="T229" s="4" t="str">
        <f t="shared" si="128"/>
        <v>#N/A</v>
      </c>
      <c r="U229" s="4"/>
      <c r="V229" s="4"/>
      <c r="W229" s="4"/>
      <c r="X229" s="16" t="e">
        <f t="shared" si="114"/>
        <v>#N/A</v>
      </c>
      <c r="Y229" s="16" t="e">
        <f>INDEX(pred1!E:E, MATCH(bbg_all!C229, pred1!D:D, 0))</f>
        <v>#N/A</v>
      </c>
      <c r="Z229" s="16" t="e">
        <f>INDEX(pred2!E:E, MATCH(bbg_all!C229, pred2!D:D, 0))</f>
        <v>#N/A</v>
      </c>
      <c r="AA229" s="16" t="e">
        <f>INDEX(pred3!E:E, MATCH(bbg_all!C229, pred3!D:D, 0))</f>
        <v>#N/A</v>
      </c>
      <c r="AB229" s="16" t="e">
        <f>INDEX(pred4!E:E, MATCH(bbg_all!C229, pred4!D:D, 0))</f>
        <v>#N/A</v>
      </c>
      <c r="AC229" s="16" t="e">
        <f>INDEX(pred5!E:E, MATCH(bbg_all!C229, pred5!D:D, 0))</f>
        <v>#N/A</v>
      </c>
      <c r="AD229" s="4"/>
      <c r="AE229" s="7">
        <v>45322</v>
      </c>
      <c r="AF229" s="3">
        <f t="shared" si="115"/>
        <v>45322</v>
      </c>
      <c r="AG229" s="1">
        <v>1201</v>
      </c>
      <c r="AH229" s="1" t="s">
        <v>3</v>
      </c>
      <c r="AI229" s="14">
        <f>INDEX(daily_KORD_weather!B:B, MATCH(bbg_all!AF229, daily_KORD_weather!A:A, 0))*1.8+32</f>
        <v>37.452499999999986</v>
      </c>
      <c r="AJ229" s="14">
        <f t="shared" si="116"/>
        <v>34.739670580327505</v>
      </c>
      <c r="AK229" s="9">
        <f>INDEX(pred1!E:E, MATCH(bbg_all!AF229, pred1!D:D, 0))</f>
        <v>34.829331263899796</v>
      </c>
      <c r="AL229" s="9">
        <f>INDEX(pred2!E:E, MATCH(bbg_all!AF229, pred2!D:D, 0))</f>
        <v>34.264025981724252</v>
      </c>
      <c r="AM229" s="9">
        <f>INDEX(pred3!E:E, MATCH(bbg_all!AF229, pred3!D:D, 0))</f>
        <v>35.018047726154322</v>
      </c>
      <c r="AN229" s="9">
        <f>INDEX(pred4!E:E, MATCH(bbg_all!AF229, pred4!D:D, 0))</f>
        <v>35.226128566265096</v>
      </c>
      <c r="AO229" s="9">
        <f>INDEX(pred5!E:E, MATCH(bbg_all!AF229, pred5!D:D, 0))</f>
        <v>34.360819363594047</v>
      </c>
      <c r="AP229" s="9">
        <f t="shared" si="117"/>
        <v>2.7128294196724809</v>
      </c>
      <c r="AQ229" s="15" t="b">
        <v>0</v>
      </c>
      <c r="AR229" s="9">
        <f t="shared" si="118"/>
        <v>27.547500000000014</v>
      </c>
      <c r="AS229" s="9">
        <f t="shared" si="119"/>
        <v>30.260329419672495</v>
      </c>
      <c r="AT229" t="str">
        <f t="shared" si="104"/>
        <v>2024_1</v>
      </c>
      <c r="AU229">
        <f t="shared" si="105"/>
        <v>729.64499999999987</v>
      </c>
      <c r="AW229" s="2">
        <f t="shared" si="120"/>
        <v>45155</v>
      </c>
      <c r="AX229" s="21">
        <f>INDEX(daily_KORD_weather!H:H, MATCH(bbg_all!AW229,daily_KORD_weather!G:G, 0))*1.8+32</f>
        <v>73.22</v>
      </c>
      <c r="AY229" s="2">
        <f t="shared" si="121"/>
        <v>44790</v>
      </c>
      <c r="AZ229" s="22">
        <f>INDEX(daily_KORD_weather!J:J, MATCH(bbg_all!AY229,daily_KORD_weather!I:I, 0))*1.8+32</f>
        <v>71.284999999999997</v>
      </c>
      <c r="BA229" s="2">
        <f t="shared" si="122"/>
        <v>44425</v>
      </c>
      <c r="BB229" s="22">
        <f>INDEX(daily_KORD_weather!L:L, MATCH(bbg_all!BA229,daily_KORD_weather!K:K, 0))*1.8+32</f>
        <v>74.157499940000008</v>
      </c>
      <c r="BC229" s="2">
        <f t="shared" si="123"/>
        <v>44060</v>
      </c>
      <c r="BD229" s="22">
        <f>INDEX(daily_KORD_weather!N:N, MATCH(bbg_all!BC229,daily_KORD_weather!M:M, 0))*1.8+32</f>
        <v>77.277500059999994</v>
      </c>
      <c r="BE229" s="2">
        <f t="shared" si="124"/>
        <v>43694</v>
      </c>
      <c r="BF229" s="22">
        <f>INDEX(daily_KORD_weather!P:P, MATCH(bbg_all!BE229,daily_KORD_weather!O:O, 0))*1.8+32</f>
        <v>73.295000060000007</v>
      </c>
      <c r="BG229" s="2">
        <f t="shared" si="125"/>
        <v>43329</v>
      </c>
      <c r="BH229" s="22">
        <f>INDEX(daily_KORD_weather!R:R, MATCH(bbg_all!BG229,daily_KORD_weather!Q:Q, 0))*1.8+32</f>
        <v>74.937500060000005</v>
      </c>
      <c r="BP229" t="s">
        <v>35</v>
      </c>
    </row>
    <row r="230" spans="1:68">
      <c r="A230">
        <f t="shared" si="126"/>
        <v>230</v>
      </c>
      <c r="B230" t="str">
        <f t="shared" si="106"/>
        <v>2024_8</v>
      </c>
      <c r="C230" s="11">
        <v>45520</v>
      </c>
      <c r="D230" s="4" t="s">
        <v>2</v>
      </c>
      <c r="E230" s="4">
        <f t="shared" si="107"/>
        <v>268</v>
      </c>
      <c r="F230" s="17">
        <v>75.400000000000006</v>
      </c>
      <c r="G230" s="60" t="e">
        <f t="shared" si="108"/>
        <v>#N/A</v>
      </c>
      <c r="H230" s="60" t="e">
        <f t="shared" si="109"/>
        <v>#N/A</v>
      </c>
      <c r="I230" s="61" t="e">
        <f t="shared" si="98"/>
        <v>#N/A</v>
      </c>
      <c r="J230" s="20">
        <f t="shared" si="99"/>
        <v>10.400000000000006</v>
      </c>
      <c r="K230" s="20">
        <f t="shared" si="100"/>
        <v>147.80000000000001</v>
      </c>
      <c r="L230" s="17">
        <f t="shared" si="110"/>
        <v>72.915000020000008</v>
      </c>
      <c r="M230" s="20">
        <f t="shared" si="101"/>
        <v>7.9150000200000079</v>
      </c>
      <c r="N230" s="20">
        <f t="shared" si="102"/>
        <v>156.47562516000002</v>
      </c>
      <c r="O230" s="16">
        <f t="shared" si="103"/>
        <v>149.21125014</v>
      </c>
      <c r="P230" s="16" t="e">
        <f t="shared" si="127"/>
        <v>#N/A</v>
      </c>
      <c r="Q230" s="16">
        <f t="shared" si="111"/>
        <v>287.98250012000005</v>
      </c>
      <c r="R230" s="16" t="e">
        <f t="shared" si="112"/>
        <v>#N/A</v>
      </c>
      <c r="S230" s="16">
        <f t="shared" si="113"/>
        <v>19.982500120000054</v>
      </c>
      <c r="T230" s="4">
        <f t="shared" si="128"/>
        <v>36</v>
      </c>
      <c r="U230" s="4"/>
      <c r="V230" s="4"/>
      <c r="W230" s="4"/>
      <c r="X230" s="16" t="e">
        <f t="shared" si="114"/>
        <v>#N/A</v>
      </c>
      <c r="Y230" s="16" t="e">
        <f>INDEX(pred1!E:E, MATCH(bbg_all!C230, pred1!D:D, 0))</f>
        <v>#N/A</v>
      </c>
      <c r="Z230" s="16" t="e">
        <f>INDEX(pred2!E:E, MATCH(bbg_all!C230, pred2!D:D, 0))</f>
        <v>#N/A</v>
      </c>
      <c r="AA230" s="16" t="e">
        <f>INDEX(pred3!E:E, MATCH(bbg_all!C230, pred3!D:D, 0))</f>
        <v>#N/A</v>
      </c>
      <c r="AB230" s="16" t="e">
        <f>INDEX(pred4!E:E, MATCH(bbg_all!C230, pred4!D:D, 0))</f>
        <v>#N/A</v>
      </c>
      <c r="AC230" s="16" t="e">
        <f>INDEX(pred5!E:E, MATCH(bbg_all!C230, pred5!D:D, 0))</f>
        <v>#N/A</v>
      </c>
      <c r="AD230" s="4"/>
      <c r="AE230" s="7">
        <v>45321</v>
      </c>
      <c r="AF230" s="3">
        <f t="shared" si="115"/>
        <v>45321</v>
      </c>
      <c r="AG230" s="1">
        <v>1204</v>
      </c>
      <c r="AH230" s="1" t="s">
        <v>3</v>
      </c>
      <c r="AI230" s="14">
        <f>INDEX(daily_KORD_weather!B:B, MATCH(bbg_all!AF230, daily_KORD_weather!A:A, 0))*1.8+32</f>
        <v>38.194999999999986</v>
      </c>
      <c r="AJ230" s="14">
        <f t="shared" si="116"/>
        <v>34.448987364768982</v>
      </c>
      <c r="AK230" s="9">
        <f>INDEX(pred1!E:E, MATCH(bbg_all!AF230, pred1!D:D, 0))</f>
        <v>34.560433100163927</v>
      </c>
      <c r="AL230" s="9">
        <f>INDEX(pred2!E:E, MATCH(bbg_all!AF230, pred2!D:D, 0))</f>
        <v>33.880980740487573</v>
      </c>
      <c r="AM230" s="9">
        <f>INDEX(pred3!E:E, MATCH(bbg_all!AF230, pred3!D:D, 0))</f>
        <v>34.776905012130726</v>
      </c>
      <c r="AN230" s="9">
        <f>INDEX(pred4!E:E, MATCH(bbg_all!AF230, pred4!D:D, 0))</f>
        <v>35.14673204123973</v>
      </c>
      <c r="AO230" s="9">
        <f>INDEX(pred5!E:E, MATCH(bbg_all!AF230, pred5!D:D, 0))</f>
        <v>33.879885929822919</v>
      </c>
      <c r="AP230" s="9">
        <f t="shared" si="117"/>
        <v>3.7460126352310041</v>
      </c>
      <c r="AQ230" s="15" t="b">
        <v>0</v>
      </c>
      <c r="AR230" s="9">
        <f t="shared" si="118"/>
        <v>26.805000000000014</v>
      </c>
      <c r="AS230" s="9">
        <f t="shared" si="119"/>
        <v>30.551012635231018</v>
      </c>
      <c r="AT230" t="str">
        <f t="shared" si="104"/>
        <v>2024_1</v>
      </c>
      <c r="AU230">
        <f t="shared" si="105"/>
        <v>702.8399999999998</v>
      </c>
      <c r="AW230" s="2">
        <f t="shared" si="120"/>
        <v>45154</v>
      </c>
      <c r="AX230" s="21">
        <f>INDEX(daily_KORD_weather!H:H, MATCH(bbg_all!AW230,daily_KORD_weather!G:G, 0))*1.8+32</f>
        <v>70.227499999999992</v>
      </c>
      <c r="AY230" s="2">
        <f t="shared" si="121"/>
        <v>44789</v>
      </c>
      <c r="AZ230" s="22">
        <f>INDEX(daily_KORD_weather!J:J, MATCH(bbg_all!AY230,daily_KORD_weather!I:I, 0))*1.8+32</f>
        <v>71.225000059999999</v>
      </c>
      <c r="BA230" s="2">
        <f t="shared" si="122"/>
        <v>44424</v>
      </c>
      <c r="BB230" s="22">
        <f>INDEX(daily_KORD_weather!L:L, MATCH(bbg_all!BA230,daily_KORD_weather!K:K, 0))*1.8+32</f>
        <v>72.275000000000006</v>
      </c>
      <c r="BC230" s="2">
        <f t="shared" si="123"/>
        <v>44059</v>
      </c>
      <c r="BD230" s="22">
        <f>INDEX(daily_KORD_weather!N:N, MATCH(bbg_all!BC230,daily_KORD_weather!M:M, 0))*1.8+32</f>
        <v>74.682500000000005</v>
      </c>
      <c r="BE230" s="2">
        <f t="shared" si="124"/>
        <v>43693</v>
      </c>
      <c r="BF230" s="22">
        <f>INDEX(daily_KORD_weather!P:P, MATCH(bbg_all!BE230,daily_KORD_weather!O:O, 0))*1.8+32</f>
        <v>71.787500059999999</v>
      </c>
      <c r="BG230" s="2">
        <f t="shared" si="125"/>
        <v>43328</v>
      </c>
      <c r="BH230" s="22">
        <f>INDEX(daily_KORD_weather!R:R, MATCH(bbg_all!BG230,daily_KORD_weather!Q:Q, 0))*1.8+32</f>
        <v>77.292500000000004</v>
      </c>
      <c r="BP230" t="s">
        <v>35</v>
      </c>
    </row>
    <row r="231" spans="1:68">
      <c r="A231">
        <f t="shared" si="126"/>
        <v>231</v>
      </c>
      <c r="B231" t="str">
        <f t="shared" si="106"/>
        <v>2024_8</v>
      </c>
      <c r="C231" s="11">
        <v>45519</v>
      </c>
      <c r="D231" s="4" t="s">
        <v>2</v>
      </c>
      <c r="E231" s="4">
        <f t="shared" si="107"/>
        <v>270</v>
      </c>
      <c r="F231" s="17">
        <v>73.3</v>
      </c>
      <c r="G231" s="19">
        <f t="shared" si="108"/>
        <v>64.879033363342202</v>
      </c>
      <c r="H231" s="19">
        <f t="shared" si="109"/>
        <v>0</v>
      </c>
      <c r="I231" s="17">
        <f t="shared" si="98"/>
        <v>8.4209666366577949</v>
      </c>
      <c r="J231" s="20">
        <f t="shared" si="99"/>
        <v>8.2999999999999972</v>
      </c>
      <c r="K231" s="20">
        <f t="shared" si="100"/>
        <v>137.4</v>
      </c>
      <c r="L231" s="17">
        <f t="shared" si="110"/>
        <v>73.132499989999999</v>
      </c>
      <c r="M231" s="20">
        <f t="shared" si="101"/>
        <v>8.1324999899999995</v>
      </c>
      <c r="N231" s="20">
        <f t="shared" si="102"/>
        <v>148.34312517000004</v>
      </c>
      <c r="O231" s="16">
        <f t="shared" si="103"/>
        <v>157.12625016000001</v>
      </c>
      <c r="P231" s="16" t="e">
        <f t="shared" si="127"/>
        <v>#N/A</v>
      </c>
      <c r="Q231" s="16">
        <f t="shared" si="111"/>
        <v>286.61125014000004</v>
      </c>
      <c r="R231" s="16" t="e">
        <f t="shared" si="112"/>
        <v>#N/A</v>
      </c>
      <c r="S231" s="16">
        <f t="shared" si="113"/>
        <v>16.611250140000038</v>
      </c>
      <c r="T231" s="4">
        <f t="shared" si="128"/>
        <v>34</v>
      </c>
      <c r="U231" s="4"/>
      <c r="V231" s="4"/>
      <c r="W231" s="4"/>
      <c r="X231" s="16">
        <f t="shared" si="114"/>
        <v>64.879033363342202</v>
      </c>
      <c r="Y231" s="16">
        <f>INDEX(pred1!E:E, MATCH(bbg_all!C231, pred1!D:D, 0))</f>
        <v>64.820335426330473</v>
      </c>
      <c r="Z231" s="16">
        <f>INDEX(pred2!E:E, MATCH(bbg_all!C231, pred2!D:D, 0))</f>
        <v>66.0154175567626</v>
      </c>
      <c r="AA231" s="16">
        <f>INDEX(pred3!E:E, MATCH(bbg_all!C231, pred3!D:D, 0))</f>
        <v>63.690294647216746</v>
      </c>
      <c r="AB231" s="16">
        <f>INDEX(pred4!E:E, MATCH(bbg_all!C231, pred4!D:D, 0))</f>
        <v>65.770924377441332</v>
      </c>
      <c r="AC231" s="16">
        <f>INDEX(pred5!E:E, MATCH(bbg_all!C231, pred5!D:D, 0))</f>
        <v>64.098194808959875</v>
      </c>
      <c r="AD231" s="4"/>
      <c r="AE231" s="7">
        <v>45320</v>
      </c>
      <c r="AF231" s="3">
        <f t="shared" si="115"/>
        <v>45320</v>
      </c>
      <c r="AG231" s="1">
        <v>1200</v>
      </c>
      <c r="AH231" s="1" t="s">
        <v>3</v>
      </c>
      <c r="AI231" s="14">
        <f>INDEX(daily_KORD_weather!B:B, MATCH(bbg_all!AF231, daily_KORD_weather!A:A, 0))*1.8+32</f>
        <v>33.702500000000001</v>
      </c>
      <c r="AJ231" s="14">
        <f t="shared" si="116"/>
        <v>33.503453000560398</v>
      </c>
      <c r="AK231" s="9">
        <f>INDEX(pred1!E:E, MATCH(bbg_all!AF231, pred1!D:D, 0))</f>
        <v>33.591470099985592</v>
      </c>
      <c r="AL231" s="9">
        <f>INDEX(pred2!E:E, MATCH(bbg_all!AF231, pred2!D:D, 0))</f>
        <v>32.604696493223308</v>
      </c>
      <c r="AM231" s="9">
        <f>INDEX(pred3!E:E, MATCH(bbg_all!AF231, pred3!D:D, 0))</f>
        <v>33.946160176396361</v>
      </c>
      <c r="AN231" s="9">
        <f>INDEX(pred4!E:E, MATCH(bbg_all!AF231, pred4!D:D, 0))</f>
        <v>34.471537661552425</v>
      </c>
      <c r="AO231" s="9">
        <f>INDEX(pred5!E:E, MATCH(bbg_all!AF231, pred5!D:D, 0))</f>
        <v>32.903400571644305</v>
      </c>
      <c r="AP231" s="9">
        <f t="shared" si="117"/>
        <v>0.19904699943960225</v>
      </c>
      <c r="AQ231" s="15" t="b">
        <v>0</v>
      </c>
      <c r="AR231" s="9">
        <f t="shared" si="118"/>
        <v>31.297499999999999</v>
      </c>
      <c r="AS231" s="9">
        <f t="shared" si="119"/>
        <v>31.496546999439602</v>
      </c>
      <c r="AT231" t="str">
        <f t="shared" si="104"/>
        <v>2024_1</v>
      </c>
      <c r="AU231">
        <f t="shared" si="105"/>
        <v>671.54249999999979</v>
      </c>
      <c r="AW231" s="2">
        <f t="shared" si="120"/>
        <v>45153</v>
      </c>
      <c r="AX231" s="21">
        <f>INDEX(daily_KORD_weather!H:H, MATCH(bbg_all!AW231,daily_KORD_weather!G:G, 0))*1.8+32</f>
        <v>68.134999999999991</v>
      </c>
      <c r="AY231" s="2">
        <f t="shared" si="121"/>
        <v>44788</v>
      </c>
      <c r="AZ231" s="22">
        <f>INDEX(daily_KORD_weather!J:J, MATCH(bbg_all!AY231,daily_KORD_weather!I:I, 0))*1.8+32</f>
        <v>70.932500059999995</v>
      </c>
      <c r="BA231" s="2">
        <f t="shared" si="122"/>
        <v>44423</v>
      </c>
      <c r="BB231" s="22">
        <f>INDEX(daily_KORD_weather!L:L, MATCH(bbg_all!BA231,daily_KORD_weather!K:K, 0))*1.8+32</f>
        <v>70.632499999999993</v>
      </c>
      <c r="BC231" s="2">
        <f t="shared" si="123"/>
        <v>44058</v>
      </c>
      <c r="BD231" s="22">
        <f>INDEX(daily_KORD_weather!N:N, MATCH(bbg_all!BC231,daily_KORD_weather!M:M, 0))*1.8+32</f>
        <v>79.205000000000013</v>
      </c>
      <c r="BE231" s="2">
        <f t="shared" si="124"/>
        <v>43692</v>
      </c>
      <c r="BF231" s="22">
        <f>INDEX(daily_KORD_weather!P:P, MATCH(bbg_all!BE231,daily_KORD_weather!O:O, 0))*1.8+32</f>
        <v>70.107499939999997</v>
      </c>
      <c r="BG231" s="2">
        <f t="shared" si="125"/>
        <v>43327</v>
      </c>
      <c r="BH231" s="22">
        <f>INDEX(daily_KORD_weather!R:R, MATCH(bbg_all!BG231,daily_KORD_weather!Q:Q, 0))*1.8+32</f>
        <v>79.782499940000008</v>
      </c>
      <c r="BP231" t="s">
        <v>35</v>
      </c>
    </row>
    <row r="232" spans="1:68">
      <c r="A232">
        <f t="shared" si="126"/>
        <v>232</v>
      </c>
      <c r="B232" t="str">
        <f t="shared" si="106"/>
        <v>2024_8</v>
      </c>
      <c r="C232" s="11">
        <v>45518</v>
      </c>
      <c r="D232" s="4" t="s">
        <v>2</v>
      </c>
      <c r="E232" s="4">
        <f t="shared" si="107"/>
        <v>262</v>
      </c>
      <c r="F232" s="17">
        <v>76.2</v>
      </c>
      <c r="G232" s="19">
        <f t="shared" si="108"/>
        <v>65.256292996406472</v>
      </c>
      <c r="H232" s="19">
        <f t="shared" si="109"/>
        <v>0.25629299640647218</v>
      </c>
      <c r="I232" s="17">
        <f t="shared" si="98"/>
        <v>10.943707003593531</v>
      </c>
      <c r="J232" s="20">
        <f t="shared" si="99"/>
        <v>11.200000000000003</v>
      </c>
      <c r="K232" s="20">
        <f t="shared" si="100"/>
        <v>129.10000000000002</v>
      </c>
      <c r="L232" s="17">
        <f t="shared" si="110"/>
        <v>74.472500000000011</v>
      </c>
      <c r="M232" s="20">
        <f t="shared" si="101"/>
        <v>9.4725000000000108</v>
      </c>
      <c r="N232" s="20">
        <f t="shared" si="102"/>
        <v>138.87062517000001</v>
      </c>
      <c r="O232" s="16">
        <f t="shared" si="103"/>
        <v>165.25875015000003</v>
      </c>
      <c r="P232" s="16" t="e">
        <f t="shared" si="127"/>
        <v>#N/A</v>
      </c>
      <c r="Q232" s="16">
        <f t="shared" si="111"/>
        <v>286.22625016000006</v>
      </c>
      <c r="R232" s="16" t="e">
        <f t="shared" si="112"/>
        <v>#N/A</v>
      </c>
      <c r="S232" s="16">
        <f t="shared" si="113"/>
        <v>24.226250160000063</v>
      </c>
      <c r="T232" s="4">
        <f t="shared" si="128"/>
        <v>42</v>
      </c>
      <c r="U232" s="4"/>
      <c r="V232" s="4"/>
      <c r="W232" s="4"/>
      <c r="X232" s="16">
        <f t="shared" si="114"/>
        <v>65.256292996406472</v>
      </c>
      <c r="Y232" s="16">
        <f>INDEX(pred1!E:E, MATCH(bbg_all!C232, pred1!D:D, 0))</f>
        <v>65.199013614654461</v>
      </c>
      <c r="Z232" s="16">
        <f>INDEX(pred2!E:E, MATCH(bbg_all!C232, pred2!D:D, 0))</f>
        <v>66.430004572868285</v>
      </c>
      <c r="AA232" s="16">
        <f>INDEX(pred3!E:E, MATCH(bbg_all!C232, pred3!D:D, 0))</f>
        <v>64.124095249175951</v>
      </c>
      <c r="AB232" s="16">
        <f>INDEX(pred4!E:E, MATCH(bbg_all!C232, pred4!D:D, 0))</f>
        <v>65.873748826980503</v>
      </c>
      <c r="AC232" s="16">
        <f>INDEX(pred5!E:E, MATCH(bbg_all!C232, pred5!D:D, 0))</f>
        <v>64.654602718353146</v>
      </c>
      <c r="AD232" s="4"/>
      <c r="AE232" s="7">
        <v>45317</v>
      </c>
      <c r="AF232" s="3">
        <f t="shared" si="115"/>
        <v>45317</v>
      </c>
      <c r="AG232" s="1">
        <v>1206</v>
      </c>
      <c r="AH232" s="1" t="s">
        <v>3</v>
      </c>
      <c r="AI232" s="14">
        <f>INDEX(daily_KORD_weather!B:B, MATCH(bbg_all!AF232, daily_KORD_weather!A:A, 0))*1.8+32</f>
        <v>38.142499999999984</v>
      </c>
      <c r="AJ232" s="14">
        <f t="shared" si="116"/>
        <v>31.661182187125085</v>
      </c>
      <c r="AK232" s="9">
        <f>INDEX(pred1!E:E, MATCH(bbg_all!AF232, pred1!D:D, 0))</f>
        <v>33.237669817358253</v>
      </c>
      <c r="AL232" s="9">
        <f>INDEX(pred2!E:E, MATCH(bbg_all!AF232, pred2!D:D, 0))</f>
        <v>30.13599547445774</v>
      </c>
      <c r="AM232" s="9">
        <f>INDEX(pred3!E:E, MATCH(bbg_all!AF232, pred3!D:D, 0))</f>
        <v>32.244784075394271</v>
      </c>
      <c r="AN232" s="9">
        <f>INDEX(pred4!E:E, MATCH(bbg_all!AF232, pred4!D:D, 0))</f>
        <v>31.952538343332709</v>
      </c>
      <c r="AO232" s="9">
        <f>INDEX(pred5!E:E, MATCH(bbg_all!AF232, pred5!D:D, 0))</f>
        <v>30.734923225082461</v>
      </c>
      <c r="AP232" s="9">
        <f t="shared" si="117"/>
        <v>6.4813178128748987</v>
      </c>
      <c r="AQ232" s="15" t="b">
        <v>0</v>
      </c>
      <c r="AR232" s="9">
        <f t="shared" si="118"/>
        <v>26.857500000000016</v>
      </c>
      <c r="AS232" s="9">
        <f t="shared" si="119"/>
        <v>33.338817812874915</v>
      </c>
      <c r="AT232" t="str">
        <f t="shared" si="104"/>
        <v>2024_1</v>
      </c>
      <c r="AU232">
        <f t="shared" si="105"/>
        <v>644.68499999999995</v>
      </c>
      <c r="AW232" s="2">
        <f t="shared" si="120"/>
        <v>45152</v>
      </c>
      <c r="AX232" s="21">
        <f>INDEX(daily_KORD_weather!H:H, MATCH(bbg_all!AW232,daily_KORD_weather!G:G, 0))*1.8+32</f>
        <v>71.644999999999996</v>
      </c>
      <c r="AY232" s="2">
        <f t="shared" si="121"/>
        <v>44787</v>
      </c>
      <c r="AZ232" s="22">
        <f>INDEX(daily_KORD_weather!J:J, MATCH(bbg_all!AY232,daily_KORD_weather!I:I, 0))*1.8+32</f>
        <v>72.424999939999992</v>
      </c>
      <c r="BA232" s="2">
        <f t="shared" si="122"/>
        <v>44422</v>
      </c>
      <c r="BB232" s="22">
        <f>INDEX(daily_KORD_weather!L:L, MATCH(bbg_all!BA232,daily_KORD_weather!K:K, 0))*1.8+32</f>
        <v>72.882499999999993</v>
      </c>
      <c r="BC232" s="2">
        <f t="shared" si="123"/>
        <v>44057</v>
      </c>
      <c r="BD232" s="22">
        <f>INDEX(daily_KORD_weather!N:N, MATCH(bbg_all!BC232,daily_KORD_weather!M:M, 0))*1.8+32</f>
        <v>78.807500059999995</v>
      </c>
      <c r="BE232" s="2">
        <f t="shared" si="124"/>
        <v>43691</v>
      </c>
      <c r="BF232" s="22">
        <f>INDEX(daily_KORD_weather!P:P, MATCH(bbg_all!BE232,daily_KORD_weather!O:O, 0))*1.8+32</f>
        <v>71.832500060000001</v>
      </c>
      <c r="BG232" s="2">
        <f t="shared" si="125"/>
        <v>43326</v>
      </c>
      <c r="BH232" s="22">
        <f>INDEX(daily_KORD_weather!R:R, MATCH(bbg_all!BG232,daily_KORD_weather!Q:Q, 0))*1.8+32</f>
        <v>79.242499940000002</v>
      </c>
      <c r="BP232" t="s">
        <v>35</v>
      </c>
    </row>
    <row r="233" spans="1:68">
      <c r="A233">
        <f t="shared" si="126"/>
        <v>233</v>
      </c>
      <c r="B233" t="str">
        <f t="shared" si="106"/>
        <v>2024_8</v>
      </c>
      <c r="C233" s="11">
        <v>45517</v>
      </c>
      <c r="D233" s="4" t="s">
        <v>2</v>
      </c>
      <c r="E233" s="4">
        <f t="shared" si="107"/>
        <v>262</v>
      </c>
      <c r="F233" s="17">
        <v>74.099999999999994</v>
      </c>
      <c r="G233" s="19">
        <f t="shared" si="108"/>
        <v>65.283553867340004</v>
      </c>
      <c r="H233" s="19">
        <f t="shared" si="109"/>
        <v>0.28355386734000376</v>
      </c>
      <c r="I233" s="17">
        <f t="shared" si="98"/>
        <v>8.8164461326599906</v>
      </c>
      <c r="J233" s="20">
        <f t="shared" si="99"/>
        <v>9.0999999999999943</v>
      </c>
      <c r="K233" s="20">
        <f t="shared" si="100"/>
        <v>117.9</v>
      </c>
      <c r="L233" s="17">
        <f t="shared" si="110"/>
        <v>75.658750010000006</v>
      </c>
      <c r="M233" s="20">
        <f t="shared" si="101"/>
        <v>10.658750010000006</v>
      </c>
      <c r="N233" s="20">
        <f t="shared" si="102"/>
        <v>128.21187515999998</v>
      </c>
      <c r="O233" s="16">
        <f t="shared" si="103"/>
        <v>174.73125015000005</v>
      </c>
      <c r="P233" s="16" t="e">
        <f t="shared" si="127"/>
        <v>#N/A</v>
      </c>
      <c r="Q233" s="16">
        <f t="shared" si="111"/>
        <v>283.15875015000006</v>
      </c>
      <c r="R233" s="16" t="e">
        <f t="shared" si="112"/>
        <v>#N/A</v>
      </c>
      <c r="S233" s="16">
        <f t="shared" si="113"/>
        <v>21.15875015000006</v>
      </c>
      <c r="T233" s="4">
        <f t="shared" si="128"/>
        <v>42</v>
      </c>
      <c r="U233" s="4"/>
      <c r="V233" s="4"/>
      <c r="W233" s="4"/>
      <c r="X233" s="16">
        <f t="shared" si="114"/>
        <v>65.283553867340004</v>
      </c>
      <c r="Y233" s="16">
        <f>INDEX(pred1!E:E, MATCH(bbg_all!C233, pred1!D:D, 0))</f>
        <v>65.435958099365138</v>
      </c>
      <c r="Z233" s="16">
        <f>INDEX(pred2!E:E, MATCH(bbg_all!C233, pred2!D:D, 0))</f>
        <v>66.327247214317254</v>
      </c>
      <c r="AA233" s="16">
        <f>INDEX(pred3!E:E, MATCH(bbg_all!C233, pred3!D:D, 0))</f>
        <v>64.15273852348318</v>
      </c>
      <c r="AB233" s="16">
        <f>INDEX(pred4!E:E, MATCH(bbg_all!C233, pred4!D:D, 0))</f>
        <v>65.771960639953534</v>
      </c>
      <c r="AC233" s="16">
        <f>INDEX(pred5!E:E, MATCH(bbg_all!C233, pred5!D:D, 0))</f>
        <v>64.729864859580914</v>
      </c>
      <c r="AD233" s="4"/>
      <c r="AE233" s="7">
        <v>45316</v>
      </c>
      <c r="AF233" s="3">
        <f t="shared" si="115"/>
        <v>45316</v>
      </c>
      <c r="AG233" s="1">
        <v>1204</v>
      </c>
      <c r="AH233" s="1" t="s">
        <v>3</v>
      </c>
      <c r="AI233" s="14">
        <f>INDEX(daily_KORD_weather!B:B, MATCH(bbg_all!AF233, daily_KORD_weather!A:A, 0))*1.8+32</f>
        <v>36.582499999999996</v>
      </c>
      <c r="AJ233" s="14">
        <f t="shared" si="116"/>
        <v>26.984125196486719</v>
      </c>
      <c r="AK233" s="9">
        <f>INDEX(pred1!E:E, MATCH(bbg_all!AF233, pred1!D:D, 0))</f>
        <v>26.792514479160317</v>
      </c>
      <c r="AL233" s="9">
        <f>INDEX(pred2!E:E, MATCH(bbg_all!AF233, pred2!D:D, 0))</f>
        <v>23.82643439620734</v>
      </c>
      <c r="AM233" s="9">
        <f>INDEX(pred3!E:E, MATCH(bbg_all!AF233, pred3!D:D, 0))</f>
        <v>28.540399046242246</v>
      </c>
      <c r="AN233" s="9">
        <f>INDEX(pred4!E:E, MATCH(bbg_all!AF233, pred4!D:D, 0))</f>
        <v>29.469438726454978</v>
      </c>
      <c r="AO233" s="9">
        <f>INDEX(pred5!E:E, MATCH(bbg_all!AF233, pred5!D:D, 0))</f>
        <v>26.291839334368717</v>
      </c>
      <c r="AP233" s="9">
        <f t="shared" si="117"/>
        <v>9.598374803513277</v>
      </c>
      <c r="AQ233" s="15" t="b">
        <v>0</v>
      </c>
      <c r="AR233" s="9">
        <f t="shared" si="118"/>
        <v>28.417500000000004</v>
      </c>
      <c r="AS233" s="9">
        <f t="shared" si="119"/>
        <v>38.015874803513285</v>
      </c>
      <c r="AT233" t="str">
        <f t="shared" si="104"/>
        <v>2024_1</v>
      </c>
      <c r="AU233">
        <f t="shared" si="105"/>
        <v>616.26749999999993</v>
      </c>
      <c r="AW233" s="2">
        <f t="shared" si="120"/>
        <v>45151</v>
      </c>
      <c r="AX233" s="21">
        <f>INDEX(daily_KORD_weather!H:H, MATCH(bbg_all!AW233,daily_KORD_weather!G:G, 0))*1.8+32</f>
        <v>74.952500000000001</v>
      </c>
      <c r="AY233" s="2">
        <f t="shared" si="121"/>
        <v>44786</v>
      </c>
      <c r="AZ233" s="22">
        <f>INDEX(daily_KORD_weather!J:J, MATCH(bbg_all!AY233,daily_KORD_weather!I:I, 0))*1.8+32</f>
        <v>72.545000000000002</v>
      </c>
      <c r="BA233" s="2">
        <f t="shared" si="122"/>
        <v>44421</v>
      </c>
      <c r="BB233" s="22">
        <f>INDEX(daily_KORD_weather!L:L, MATCH(bbg_all!BA233,daily_KORD_weather!K:K, 0))*1.8+32</f>
        <v>75.912499940000004</v>
      </c>
      <c r="BC233" s="2">
        <f t="shared" si="123"/>
        <v>44056</v>
      </c>
      <c r="BD233" s="22">
        <f>INDEX(daily_KORD_weather!N:N, MATCH(bbg_all!BC233,daily_KORD_weather!M:M, 0))*1.8+32</f>
        <v>78.200000060000008</v>
      </c>
      <c r="BE233" s="2">
        <f t="shared" si="124"/>
        <v>43690</v>
      </c>
      <c r="BF233" s="22">
        <f>INDEX(daily_KORD_weather!P:P, MATCH(bbg_all!BE233,daily_KORD_weather!O:O, 0))*1.8+32</f>
        <v>75.185000059999993</v>
      </c>
      <c r="BG233" s="2">
        <f t="shared" si="125"/>
        <v>43325</v>
      </c>
      <c r="BH233" s="22">
        <f>INDEX(daily_KORD_weather!R:R, MATCH(bbg_all!BG233,daily_KORD_weather!Q:Q, 0))*1.8+32</f>
        <v>77.157499999999999</v>
      </c>
      <c r="BP233" t="s">
        <v>35</v>
      </c>
    </row>
    <row r="234" spans="1:68">
      <c r="A234">
        <f t="shared" si="126"/>
        <v>234</v>
      </c>
      <c r="B234" t="str">
        <f t="shared" si="106"/>
        <v>2024_8</v>
      </c>
      <c r="C234" s="11">
        <v>45516</v>
      </c>
      <c r="D234" s="4" t="s">
        <v>2</v>
      </c>
      <c r="E234" s="4">
        <f t="shared" si="107"/>
        <v>274</v>
      </c>
      <c r="F234" s="17">
        <v>71</v>
      </c>
      <c r="G234" s="19">
        <f t="shared" si="108"/>
        <v>64.861320009231491</v>
      </c>
      <c r="H234" s="19">
        <f t="shared" si="109"/>
        <v>0</v>
      </c>
      <c r="I234" s="17">
        <f t="shared" si="98"/>
        <v>6.1386799907685088</v>
      </c>
      <c r="J234" s="20">
        <f t="shared" si="99"/>
        <v>6</v>
      </c>
      <c r="K234" s="20">
        <f t="shared" si="100"/>
        <v>108.80000000000001</v>
      </c>
      <c r="L234" s="17">
        <f t="shared" si="110"/>
        <v>76.298750029999994</v>
      </c>
      <c r="M234" s="20">
        <f t="shared" si="101"/>
        <v>11.298750029999994</v>
      </c>
      <c r="N234" s="20">
        <f t="shared" si="102"/>
        <v>116.91312513</v>
      </c>
      <c r="O234" s="16">
        <f t="shared" si="103"/>
        <v>185.39000016000006</v>
      </c>
      <c r="P234" s="16" t="e">
        <f t="shared" si="127"/>
        <v>#N/A</v>
      </c>
      <c r="Q234" s="16">
        <f t="shared" si="111"/>
        <v>283.53125015000006</v>
      </c>
      <c r="R234" s="16" t="e">
        <f t="shared" si="112"/>
        <v>#N/A</v>
      </c>
      <c r="S234" s="16">
        <f t="shared" si="113"/>
        <v>9.5312501500000621</v>
      </c>
      <c r="T234" s="4">
        <f t="shared" si="128"/>
        <v>30</v>
      </c>
      <c r="U234" s="4"/>
      <c r="V234" s="4"/>
      <c r="W234" s="4"/>
      <c r="X234" s="16">
        <f t="shared" si="114"/>
        <v>64.861320009231491</v>
      </c>
      <c r="Y234" s="16">
        <f>INDEX(pred1!E:E, MATCH(bbg_all!C234, pred1!D:D, 0))</f>
        <v>64.982305073738019</v>
      </c>
      <c r="Z234" s="16">
        <f>INDEX(pred2!E:E, MATCH(bbg_all!C234, pred2!D:D, 0))</f>
        <v>65.629110264778049</v>
      </c>
      <c r="AA234" s="16">
        <f>INDEX(pred3!E:E, MATCH(bbg_all!C234, pred3!D:D, 0))</f>
        <v>63.795390391349713</v>
      </c>
      <c r="AB234" s="16">
        <f>INDEX(pred4!E:E, MATCH(bbg_all!C234, pred4!D:D, 0))</f>
        <v>65.261703634262005</v>
      </c>
      <c r="AC234" s="16">
        <f>INDEX(pred5!E:E, MATCH(bbg_all!C234, pred5!D:D, 0))</f>
        <v>64.638090682029627</v>
      </c>
      <c r="AD234" s="4"/>
      <c r="AE234" s="7">
        <v>45315</v>
      </c>
      <c r="AF234" s="3">
        <f t="shared" si="115"/>
        <v>45315</v>
      </c>
      <c r="AG234" s="1">
        <v>1202</v>
      </c>
      <c r="AH234" s="1" t="s">
        <v>3</v>
      </c>
      <c r="AI234" s="14">
        <f>INDEX(daily_KORD_weather!B:B, MATCH(bbg_all!AF234, daily_KORD_weather!A:A, 0))*1.8+32</f>
        <v>35.427499999999988</v>
      </c>
      <c r="AJ234" s="14">
        <f t="shared" si="116"/>
        <v>27.002189117372048</v>
      </c>
      <c r="AK234" s="9">
        <f>INDEX(pred1!E:E, MATCH(bbg_all!AF234, pred1!D:D, 0))</f>
        <v>28.400029209256179</v>
      </c>
      <c r="AL234" s="9">
        <f>INDEX(pred2!E:E, MATCH(bbg_all!AF234, pred2!D:D, 0))</f>
        <v>24.272618319094185</v>
      </c>
      <c r="AM234" s="9">
        <f>INDEX(pred3!E:E, MATCH(bbg_all!AF234, pred3!D:D, 0))</f>
        <v>27.849269917607316</v>
      </c>
      <c r="AN234" s="9">
        <f>INDEX(pred4!E:E, MATCH(bbg_all!AF234, pred4!D:D, 0))</f>
        <v>28.763307920098313</v>
      </c>
      <c r="AO234" s="9">
        <f>INDEX(pred5!E:E, MATCH(bbg_all!AF234, pred5!D:D, 0))</f>
        <v>25.725720220804224</v>
      </c>
      <c r="AP234" s="9">
        <f t="shared" si="117"/>
        <v>8.4253108826279401</v>
      </c>
      <c r="AQ234" s="15" t="b">
        <v>0</v>
      </c>
      <c r="AR234" s="9">
        <f t="shared" si="118"/>
        <v>29.572500000000012</v>
      </c>
      <c r="AS234" s="9">
        <f t="shared" si="119"/>
        <v>37.997810882627952</v>
      </c>
      <c r="AT234" t="str">
        <f t="shared" si="104"/>
        <v>2024_1</v>
      </c>
      <c r="AU234">
        <f t="shared" si="105"/>
        <v>586.69499999999994</v>
      </c>
      <c r="AW234" s="2">
        <f t="shared" si="120"/>
        <v>45150</v>
      </c>
      <c r="AX234" s="21">
        <f>INDEX(daily_KORD_weather!H:H, MATCH(bbg_all!AW234,daily_KORD_weather!G:G, 0))*1.8+32</f>
        <v>78.710000000000008</v>
      </c>
      <c r="AY234" s="2">
        <f t="shared" si="121"/>
        <v>44785</v>
      </c>
      <c r="AZ234" s="22">
        <f>INDEX(daily_KORD_weather!J:J, MATCH(bbg_all!AY234,daily_KORD_weather!I:I, 0))*1.8+32</f>
        <v>68.660000060000002</v>
      </c>
      <c r="BA234" s="2">
        <f t="shared" si="122"/>
        <v>44420</v>
      </c>
      <c r="BB234" s="22">
        <f>INDEX(daily_KORD_weather!L:L, MATCH(bbg_all!BA234,daily_KORD_weather!K:K, 0))*1.8+32</f>
        <v>80.127499999999998</v>
      </c>
      <c r="BC234" s="2">
        <f t="shared" si="123"/>
        <v>44055</v>
      </c>
      <c r="BD234" s="22">
        <f>INDEX(daily_KORD_weather!N:N, MATCH(bbg_all!BC234,daily_KORD_weather!M:M, 0))*1.8+32</f>
        <v>75.627499999999998</v>
      </c>
      <c r="BE234" s="2">
        <f t="shared" si="124"/>
        <v>43689</v>
      </c>
      <c r="BF234" s="22">
        <f>INDEX(daily_KORD_weather!P:P, MATCH(bbg_all!BE234,daily_KORD_weather!O:O, 0))*1.8+32</f>
        <v>75.995000059999995</v>
      </c>
      <c r="BG234" s="2">
        <f t="shared" si="125"/>
        <v>43324</v>
      </c>
      <c r="BH234" s="22">
        <f>INDEX(daily_KORD_weather!R:R, MATCH(bbg_all!BG234,daily_KORD_weather!Q:Q, 0))*1.8+32</f>
        <v>78.672500060000004</v>
      </c>
      <c r="BP234" t="s">
        <v>35</v>
      </c>
    </row>
    <row r="235" spans="1:68">
      <c r="A235">
        <f t="shared" si="126"/>
        <v>235</v>
      </c>
      <c r="B235" t="str">
        <f t="shared" si="106"/>
        <v>2024_8</v>
      </c>
      <c r="C235" s="11">
        <v>45515</v>
      </c>
      <c r="D235" s="4" t="s">
        <v>2</v>
      </c>
      <c r="E235" s="4" t="e">
        <f t="shared" si="107"/>
        <v>#N/A</v>
      </c>
      <c r="F235" s="17">
        <v>68.5</v>
      </c>
      <c r="G235" s="19">
        <f t="shared" si="108"/>
        <v>64.561640973091045</v>
      </c>
      <c r="H235" s="19">
        <f t="shared" si="109"/>
        <v>0</v>
      </c>
      <c r="I235" s="17">
        <f t="shared" si="98"/>
        <v>3.9383590269089552</v>
      </c>
      <c r="J235" s="20">
        <f t="shared" si="99"/>
        <v>3.5</v>
      </c>
      <c r="K235" s="20">
        <f t="shared" si="100"/>
        <v>102.80000000000001</v>
      </c>
      <c r="L235" s="17">
        <f t="shared" si="110"/>
        <v>75.914999989999998</v>
      </c>
      <c r="M235" s="20">
        <f t="shared" si="101"/>
        <v>10.914999989999998</v>
      </c>
      <c r="N235" s="20">
        <f t="shared" si="102"/>
        <v>105.99812514</v>
      </c>
      <c r="O235" s="16">
        <f t="shared" si="103"/>
        <v>196.68875019000006</v>
      </c>
      <c r="P235" s="16" t="e">
        <f t="shared" si="127"/>
        <v>#N/A</v>
      </c>
      <c r="Q235" s="16">
        <f t="shared" si="111"/>
        <v>288.19000016000007</v>
      </c>
      <c r="R235" s="16" t="str">
        <f t="shared" si="112"/>
        <v>#N/A</v>
      </c>
      <c r="S235" s="16" t="str">
        <f t="shared" si="113"/>
        <v>#N/A</v>
      </c>
      <c r="T235" s="4" t="str">
        <f t="shared" si="128"/>
        <v>#N/A</v>
      </c>
      <c r="U235" s="4"/>
      <c r="V235" s="4"/>
      <c r="W235" s="4"/>
      <c r="X235" s="16">
        <f t="shared" si="114"/>
        <v>64.561640973091045</v>
      </c>
      <c r="Y235" s="16">
        <f>INDEX(pred1!E:E, MATCH(bbg_all!C235, pred1!D:D, 0))</f>
        <v>64.597144079208292</v>
      </c>
      <c r="Z235" s="16">
        <f>INDEX(pred2!E:E, MATCH(bbg_all!C235, pred2!D:D, 0))</f>
        <v>65.119610142707742</v>
      </c>
      <c r="AA235" s="16">
        <f>INDEX(pred3!E:E, MATCH(bbg_all!C235, pred3!D:D, 0))</f>
        <v>63.669752645492451</v>
      </c>
      <c r="AB235" s="16">
        <f>INDEX(pred4!E:E, MATCH(bbg_all!C235, pred4!D:D, 0))</f>
        <v>65.150423359870814</v>
      </c>
      <c r="AC235" s="16">
        <f>INDEX(pred5!E:E, MATCH(bbg_all!C235, pred5!D:D, 0))</f>
        <v>64.271274638175868</v>
      </c>
      <c r="AD235" s="4"/>
      <c r="AE235" s="7">
        <v>45314</v>
      </c>
      <c r="AF235" s="3">
        <f t="shared" si="115"/>
        <v>45314</v>
      </c>
      <c r="AG235" s="1">
        <v>1203</v>
      </c>
      <c r="AH235" s="1" t="s">
        <v>3</v>
      </c>
      <c r="AI235" s="14">
        <f>INDEX(daily_KORD_weather!B:B, MATCH(bbg_all!AF235, daily_KORD_weather!A:A, 0))*1.8+32</f>
        <v>34.115000000000002</v>
      </c>
      <c r="AJ235" s="14">
        <f t="shared" si="116"/>
        <v>28.605242013223478</v>
      </c>
      <c r="AK235" s="9">
        <f>INDEX(pred1!E:E, MATCH(bbg_all!AF235, pred1!D:D, 0))</f>
        <v>29.51833252459765</v>
      </c>
      <c r="AL235" s="9">
        <f>INDEX(pred2!E:E, MATCH(bbg_all!AF235, pred2!D:D, 0))</f>
        <v>27.170385301113136</v>
      </c>
      <c r="AM235" s="9">
        <f>INDEX(pred3!E:E, MATCH(bbg_all!AF235, pred3!D:D, 0))</f>
        <v>29.270851585268982</v>
      </c>
      <c r="AN235" s="9">
        <f>INDEX(pred4!E:E, MATCH(bbg_all!AF235, pred4!D:D, 0))</f>
        <v>28.438059325516232</v>
      </c>
      <c r="AO235" s="9">
        <f>INDEX(pred5!E:E, MATCH(bbg_all!AF235, pred5!D:D, 0))</f>
        <v>28.62858132962138</v>
      </c>
      <c r="AP235" s="9">
        <f t="shared" si="117"/>
        <v>5.5097579867765241</v>
      </c>
      <c r="AQ235" s="15" t="b">
        <v>0</v>
      </c>
      <c r="AR235" s="9">
        <f t="shared" si="118"/>
        <v>30.884999999999998</v>
      </c>
      <c r="AS235" s="9">
        <f t="shared" si="119"/>
        <v>36.394757986776526</v>
      </c>
      <c r="AT235" t="str">
        <f t="shared" si="104"/>
        <v>2024_1</v>
      </c>
      <c r="AU235">
        <f t="shared" si="105"/>
        <v>555.80999999999995</v>
      </c>
      <c r="AW235" s="2">
        <f t="shared" si="120"/>
        <v>45149</v>
      </c>
      <c r="AX235" s="21">
        <f>INDEX(daily_KORD_weather!H:H, MATCH(bbg_all!AW235,daily_KORD_weather!G:G, 0))*1.8+32</f>
        <v>76.834999939999989</v>
      </c>
      <c r="AY235" s="2">
        <f t="shared" si="121"/>
        <v>44784</v>
      </c>
      <c r="AZ235" s="22">
        <f>INDEX(daily_KORD_weather!J:J, MATCH(bbg_all!AY235,daily_KORD_weather!I:I, 0))*1.8+32</f>
        <v>74.997500000000002</v>
      </c>
      <c r="BA235" s="2">
        <f t="shared" si="122"/>
        <v>44419</v>
      </c>
      <c r="BB235" s="22">
        <f>INDEX(daily_KORD_weather!L:L, MATCH(bbg_all!BA235,daily_KORD_weather!K:K, 0))*1.8+32</f>
        <v>77.577499939999996</v>
      </c>
      <c r="BC235" s="2">
        <f t="shared" si="123"/>
        <v>44054</v>
      </c>
      <c r="BD235" s="22">
        <f>INDEX(daily_KORD_weather!N:N, MATCH(bbg_all!BC235,daily_KORD_weather!M:M, 0))*1.8+32</f>
        <v>74.75</v>
      </c>
      <c r="BE235" s="2">
        <f t="shared" si="124"/>
        <v>43688</v>
      </c>
      <c r="BF235" s="22">
        <f>INDEX(daily_KORD_weather!P:P, MATCH(bbg_all!BE235,daily_KORD_weather!O:O, 0))*1.8+32</f>
        <v>74.412499999999994</v>
      </c>
      <c r="BG235" s="2">
        <f t="shared" si="125"/>
        <v>43323</v>
      </c>
      <c r="BH235" s="22">
        <f>INDEX(daily_KORD_weather!R:R, MATCH(bbg_all!BG235,daily_KORD_weather!Q:Q, 0))*1.8+32</f>
        <v>76.917500059999995</v>
      </c>
      <c r="BP235" t="s">
        <v>35</v>
      </c>
    </row>
    <row r="236" spans="1:68">
      <c r="A236">
        <f t="shared" si="126"/>
        <v>236</v>
      </c>
      <c r="B236" t="str">
        <f t="shared" si="106"/>
        <v>2024_8</v>
      </c>
      <c r="C236" s="11">
        <v>45514</v>
      </c>
      <c r="D236" s="4" t="s">
        <v>2</v>
      </c>
      <c r="E236" s="4" t="e">
        <f t="shared" si="107"/>
        <v>#N/A</v>
      </c>
      <c r="F236" s="17">
        <v>65.2</v>
      </c>
      <c r="G236" s="19">
        <f t="shared" si="108"/>
        <v>66.62186784744253</v>
      </c>
      <c r="H236" s="19">
        <f t="shared" si="109"/>
        <v>1.6218678474425303</v>
      </c>
      <c r="I236" s="17">
        <f t="shared" si="98"/>
        <v>-1.4218678474425275</v>
      </c>
      <c r="J236" s="20">
        <f t="shared" si="99"/>
        <v>0.20000000000000284</v>
      </c>
      <c r="K236" s="20">
        <f t="shared" si="100"/>
        <v>99.300000000000011</v>
      </c>
      <c r="L236" s="17">
        <f t="shared" si="110"/>
        <v>75.991249999999994</v>
      </c>
      <c r="M236" s="20">
        <f t="shared" si="101"/>
        <v>10.991249999999994</v>
      </c>
      <c r="N236" s="20">
        <f t="shared" si="102"/>
        <v>95.006875140000005</v>
      </c>
      <c r="O236" s="16">
        <f t="shared" si="103"/>
        <v>207.60375018000008</v>
      </c>
      <c r="P236" s="16">
        <f t="shared" si="127"/>
        <v>249.05109700374649</v>
      </c>
      <c r="Q236" s="16">
        <f t="shared" si="111"/>
        <v>295.98875019000008</v>
      </c>
      <c r="R236" s="16" t="str">
        <f t="shared" si="112"/>
        <v>#N/A</v>
      </c>
      <c r="S236" s="16" t="str">
        <f t="shared" si="113"/>
        <v>#N/A</v>
      </c>
      <c r="T236" s="4" t="str">
        <f t="shared" si="128"/>
        <v>#N/A</v>
      </c>
      <c r="U236" s="4"/>
      <c r="V236" s="4"/>
      <c r="W236" s="4"/>
      <c r="X236" s="16">
        <f t="shared" si="114"/>
        <v>66.62186784744253</v>
      </c>
      <c r="Y236" s="16">
        <f>INDEX(pred1!E:E, MATCH(bbg_all!C236, pred1!D:D, 0))</f>
        <v>66.570405054092305</v>
      </c>
      <c r="Z236" s="16">
        <f>INDEX(pred2!E:E, MATCH(bbg_all!C236, pred2!D:D, 0))</f>
        <v>67.858869171142487</v>
      </c>
      <c r="AA236" s="16">
        <f>INDEX(pred3!E:E, MATCH(bbg_all!C236, pred3!D:D, 0))</f>
        <v>65.479357671737603</v>
      </c>
      <c r="AB236" s="16">
        <f>INDEX(pred4!E:E, MATCH(bbg_all!C236, pred4!D:D, 0))</f>
        <v>66.513719034194864</v>
      </c>
      <c r="AC236" s="16">
        <f>INDEX(pred5!E:E, MATCH(bbg_all!C236, pred5!D:D, 0))</f>
        <v>66.686988306045436</v>
      </c>
      <c r="AD236" s="4"/>
      <c r="AE236" s="7">
        <v>45313</v>
      </c>
      <c r="AF236" s="3">
        <f t="shared" si="115"/>
        <v>45313</v>
      </c>
      <c r="AG236" s="1">
        <v>1205</v>
      </c>
      <c r="AH236" s="1" t="s">
        <v>3</v>
      </c>
      <c r="AI236" s="14">
        <f>INDEX(daily_KORD_weather!B:B, MATCH(bbg_all!AF236, daily_KORD_weather!A:A, 0))*1.8+32</f>
        <v>25.497500000000002</v>
      </c>
      <c r="AJ236" s="14">
        <f t="shared" si="116"/>
        <v>28.421925115995112</v>
      </c>
      <c r="AK236" s="9">
        <f>INDEX(pred1!E:E, MATCH(bbg_all!AF236, pred1!D:D, 0))</f>
        <v>28.970197658240799</v>
      </c>
      <c r="AL236" s="9">
        <f>INDEX(pred2!E:E, MATCH(bbg_all!AF236, pred2!D:D, 0))</f>
        <v>32.318197505734858</v>
      </c>
      <c r="AM236" s="9">
        <f>INDEX(pred3!E:E, MATCH(bbg_all!AF236, pred3!D:D, 0))</f>
        <v>26.727069866657267</v>
      </c>
      <c r="AN236" s="9">
        <f>INDEX(pred4!E:E, MATCH(bbg_all!AF236, pred4!D:D, 0))</f>
        <v>26.447106888890275</v>
      </c>
      <c r="AO236" s="9">
        <f>INDEX(pred5!E:E, MATCH(bbg_all!AF236, pred5!D:D, 0))</f>
        <v>27.647053660452372</v>
      </c>
      <c r="AP236" s="9">
        <f t="shared" si="117"/>
        <v>-2.9244251159951098</v>
      </c>
      <c r="AQ236" s="15" t="b">
        <v>0</v>
      </c>
      <c r="AR236" s="9">
        <f t="shared" si="118"/>
        <v>39.502499999999998</v>
      </c>
      <c r="AS236" s="9">
        <f t="shared" si="119"/>
        <v>36.578074884004891</v>
      </c>
      <c r="AT236" t="str">
        <f t="shared" si="104"/>
        <v>2024_1</v>
      </c>
      <c r="AU236">
        <f t="shared" si="105"/>
        <v>516.30749999999989</v>
      </c>
      <c r="AW236" s="2">
        <f t="shared" si="120"/>
        <v>45148</v>
      </c>
      <c r="AX236" s="21">
        <f>INDEX(daily_KORD_weather!H:H, MATCH(bbg_all!AW236,daily_KORD_weather!G:G, 0))*1.8+32</f>
        <v>74.037500059999999</v>
      </c>
      <c r="AY236" s="2">
        <f t="shared" si="121"/>
        <v>44783</v>
      </c>
      <c r="AZ236" s="22">
        <f>INDEX(daily_KORD_weather!J:J, MATCH(bbg_all!AY236,daily_KORD_weather!I:I, 0))*1.8+32</f>
        <v>71.704999939999993</v>
      </c>
      <c r="BA236" s="2">
        <f t="shared" si="122"/>
        <v>44418</v>
      </c>
      <c r="BB236" s="22">
        <f>INDEX(daily_KORD_weather!L:L, MATCH(bbg_all!BA236,daily_KORD_weather!K:K, 0))*1.8+32</f>
        <v>80.914999999999992</v>
      </c>
      <c r="BC236" s="2">
        <f t="shared" si="123"/>
        <v>44053</v>
      </c>
      <c r="BD236" s="22">
        <f>INDEX(daily_KORD_weather!N:N, MATCH(bbg_all!BC236,daily_KORD_weather!M:M, 0))*1.8+32</f>
        <v>78.98</v>
      </c>
      <c r="BE236" s="2">
        <f t="shared" si="124"/>
        <v>43687</v>
      </c>
      <c r="BF236" s="22">
        <f>INDEX(daily_KORD_weather!P:P, MATCH(bbg_all!BE236,daily_KORD_weather!O:O, 0))*1.8+32</f>
        <v>74.217500059999992</v>
      </c>
      <c r="BG236" s="2">
        <f t="shared" si="125"/>
        <v>43322</v>
      </c>
      <c r="BH236" s="22">
        <f>INDEX(daily_KORD_weather!R:R, MATCH(bbg_all!BG236,daily_KORD_weather!Q:Q, 0))*1.8+32</f>
        <v>76.09249994000001</v>
      </c>
      <c r="BP236" t="s">
        <v>35</v>
      </c>
    </row>
    <row r="237" spans="1:68">
      <c r="A237">
        <f t="shared" si="126"/>
        <v>237</v>
      </c>
      <c r="B237" t="str">
        <f t="shared" si="106"/>
        <v>2024_8</v>
      </c>
      <c r="C237" s="11">
        <v>45513</v>
      </c>
      <c r="D237" s="4" t="s">
        <v>2</v>
      </c>
      <c r="E237" s="4">
        <f t="shared" si="107"/>
        <v>300</v>
      </c>
      <c r="F237" s="17">
        <v>69.3</v>
      </c>
      <c r="G237" s="19">
        <f t="shared" si="108"/>
        <v>69.369429521560576</v>
      </c>
      <c r="H237" s="19">
        <f t="shared" si="109"/>
        <v>4.3694295215605763</v>
      </c>
      <c r="I237" s="17">
        <f t="shared" si="98"/>
        <v>-6.9429521560579133E-2</v>
      </c>
      <c r="J237" s="20">
        <f t="shared" si="99"/>
        <v>4.2999999999999972</v>
      </c>
      <c r="K237" s="20">
        <f t="shared" si="100"/>
        <v>99.100000000000009</v>
      </c>
      <c r="L237" s="17">
        <f t="shared" si="110"/>
        <v>74.86124998999999</v>
      </c>
      <c r="M237" s="20">
        <f t="shared" si="101"/>
        <v>9.8612499899999904</v>
      </c>
      <c r="N237" s="20">
        <f t="shared" si="102"/>
        <v>85.145625150000015</v>
      </c>
      <c r="O237" s="16">
        <f t="shared" si="103"/>
        <v>218.59500018000006</v>
      </c>
      <c r="P237" s="16">
        <f t="shared" si="127"/>
        <v>258.38796487118901</v>
      </c>
      <c r="Q237" s="16">
        <f t="shared" si="111"/>
        <v>306.7037501800001</v>
      </c>
      <c r="R237" s="16">
        <f t="shared" si="112"/>
        <v>-41.612035128810987</v>
      </c>
      <c r="S237" s="16">
        <f t="shared" si="113"/>
        <v>6.7037501800000996</v>
      </c>
      <c r="T237" s="4">
        <f t="shared" si="128"/>
        <v>4</v>
      </c>
      <c r="U237" s="4"/>
      <c r="V237" s="4"/>
      <c r="W237" s="4"/>
      <c r="X237" s="16">
        <f t="shared" si="114"/>
        <v>69.369429521560576</v>
      </c>
      <c r="Y237" s="16">
        <f>INDEX(pred1!E:E, MATCH(bbg_all!C237, pred1!D:D, 0))</f>
        <v>69.453473901748566</v>
      </c>
      <c r="Z237" s="16">
        <f>INDEX(pred2!E:E, MATCH(bbg_all!C237, pred2!D:D, 0))</f>
        <v>70.545901870727477</v>
      </c>
      <c r="AA237" s="16">
        <f>INDEX(pred3!E:E, MATCH(bbg_all!C237, pred3!D:D, 0))</f>
        <v>68.192739820480256</v>
      </c>
      <c r="AB237" s="16">
        <f>INDEX(pred4!E:E, MATCH(bbg_all!C237, pred4!D:D, 0))</f>
        <v>69.225051975250153</v>
      </c>
      <c r="AC237" s="16">
        <f>INDEX(pred5!E:E, MATCH(bbg_all!C237, pred5!D:D, 0))</f>
        <v>69.429980039596472</v>
      </c>
      <c r="AD237" s="4"/>
      <c r="AE237" s="7">
        <v>45310</v>
      </c>
      <c r="AF237" s="3">
        <f t="shared" si="115"/>
        <v>45310</v>
      </c>
      <c r="AG237" s="1">
        <v>1206</v>
      </c>
      <c r="AH237" s="1" t="s">
        <v>3</v>
      </c>
      <c r="AI237" s="14">
        <f>INDEX(daily_KORD_weather!B:B, MATCH(bbg_all!AF237, daily_KORD_weather!A:A, 0))*1.8+32</f>
        <v>12.4025</v>
      </c>
      <c r="AJ237" s="14">
        <f t="shared" si="116"/>
        <v>22.389927609562882</v>
      </c>
      <c r="AK237" s="9">
        <f>INDEX(pred1!E:E, MATCH(bbg_all!AF237, pred1!D:D, 0))</f>
        <v>23.329621422290813</v>
      </c>
      <c r="AL237" s="9">
        <f>INDEX(pred2!E:E, MATCH(bbg_all!AF237, pred2!D:D, 0))</f>
        <v>26.149070408940322</v>
      </c>
      <c r="AM237" s="9">
        <f>INDEX(pred3!E:E, MATCH(bbg_all!AF237, pred3!D:D, 0))</f>
        <v>19.810365390777594</v>
      </c>
      <c r="AN237" s="9">
        <f>INDEX(pred4!E:E, MATCH(bbg_all!AF237, pred4!D:D, 0))</f>
        <v>20.8567261338234</v>
      </c>
      <c r="AO237" s="9">
        <f>INDEX(pred5!E:E, MATCH(bbg_all!AF237, pred5!D:D, 0))</f>
        <v>21.803854691982281</v>
      </c>
      <c r="AP237" s="9">
        <f t="shared" si="117"/>
        <v>-9.9874276095628822</v>
      </c>
      <c r="AQ237" s="15" t="b">
        <v>0</v>
      </c>
      <c r="AR237" s="9">
        <f t="shared" si="118"/>
        <v>52.597499999999997</v>
      </c>
      <c r="AS237" s="9">
        <f t="shared" si="119"/>
        <v>42.610072390437118</v>
      </c>
      <c r="AT237" t="str">
        <f t="shared" si="104"/>
        <v>2024_1</v>
      </c>
      <c r="AU237">
        <f t="shared" si="105"/>
        <v>463.70999999999992</v>
      </c>
      <c r="AW237" s="2">
        <f t="shared" si="120"/>
        <v>45147</v>
      </c>
      <c r="AX237" s="21">
        <f>INDEX(daily_KORD_weather!H:H, MATCH(bbg_all!AW237,daily_KORD_weather!G:G, 0))*1.8+32</f>
        <v>72.964999939999998</v>
      </c>
      <c r="AY237" s="2">
        <f t="shared" si="121"/>
        <v>44782</v>
      </c>
      <c r="AZ237" s="22">
        <f>INDEX(daily_KORD_weather!J:J, MATCH(bbg_all!AY237,daily_KORD_weather!I:I, 0))*1.8+32</f>
        <v>68.847499940000006</v>
      </c>
      <c r="BA237" s="2">
        <f t="shared" si="122"/>
        <v>44417</v>
      </c>
      <c r="BB237" s="22">
        <f>INDEX(daily_KORD_weather!L:L, MATCH(bbg_all!BA237,daily_KORD_weather!K:K, 0))*1.8+32</f>
        <v>74.517499939999993</v>
      </c>
      <c r="BC237" s="2">
        <f t="shared" si="123"/>
        <v>44052</v>
      </c>
      <c r="BD237" s="22">
        <f>INDEX(daily_KORD_weather!N:N, MATCH(bbg_all!BC237,daily_KORD_weather!M:M, 0))*1.8+32</f>
        <v>82.250000060000005</v>
      </c>
      <c r="BE237" s="2">
        <f t="shared" si="124"/>
        <v>43686</v>
      </c>
      <c r="BF237" s="22">
        <f>INDEX(daily_KORD_weather!P:P, MATCH(bbg_all!BE237,daily_KORD_weather!O:O, 0))*1.8+32</f>
        <v>72.702500000000001</v>
      </c>
      <c r="BG237" s="2">
        <f t="shared" si="125"/>
        <v>43321</v>
      </c>
      <c r="BH237" s="22">
        <f>INDEX(daily_KORD_weather!R:R, MATCH(bbg_all!BG237,daily_KORD_weather!Q:Q, 0))*1.8+32</f>
        <v>77.88500006000001</v>
      </c>
      <c r="BP237" t="s">
        <v>35</v>
      </c>
    </row>
    <row r="238" spans="1:68">
      <c r="A238">
        <f t="shared" si="126"/>
        <v>238</v>
      </c>
      <c r="B238" t="str">
        <f t="shared" si="106"/>
        <v>2024_8</v>
      </c>
      <c r="C238" s="11">
        <v>45512</v>
      </c>
      <c r="D238" s="4" t="s">
        <v>2</v>
      </c>
      <c r="E238" s="4">
        <f t="shared" si="107"/>
        <v>300</v>
      </c>
      <c r="F238" s="17">
        <v>71.900000000000006</v>
      </c>
      <c r="G238" s="19">
        <f t="shared" si="108"/>
        <v>71.846699943542404</v>
      </c>
      <c r="H238" s="19">
        <f t="shared" si="109"/>
        <v>6.8466999435424043</v>
      </c>
      <c r="I238" s="17">
        <f t="shared" si="98"/>
        <v>5.3300056457601386E-2</v>
      </c>
      <c r="J238" s="20">
        <f t="shared" si="99"/>
        <v>6.9000000000000057</v>
      </c>
      <c r="K238" s="20">
        <f t="shared" si="100"/>
        <v>94.800000000000011</v>
      </c>
      <c r="L238" s="17">
        <f t="shared" si="110"/>
        <v>77.22250000999999</v>
      </c>
      <c r="M238" s="20">
        <f t="shared" si="101"/>
        <v>12.22250000999999</v>
      </c>
      <c r="N238" s="20">
        <f t="shared" si="102"/>
        <v>72.923125140000025</v>
      </c>
      <c r="O238" s="16">
        <f t="shared" si="103"/>
        <v>228.45625017000003</v>
      </c>
      <c r="P238" s="16">
        <f t="shared" si="127"/>
        <v>266.33360138634316</v>
      </c>
      <c r="Q238" s="16">
        <f t="shared" si="111"/>
        <v>313.39500018000007</v>
      </c>
      <c r="R238" s="16">
        <f t="shared" si="112"/>
        <v>-33.666398613656838</v>
      </c>
      <c r="S238" s="16">
        <f t="shared" si="113"/>
        <v>13.395000180000068</v>
      </c>
      <c r="T238" s="4">
        <f t="shared" si="128"/>
        <v>4</v>
      </c>
      <c r="U238" s="4"/>
      <c r="V238" s="4"/>
      <c r="W238" s="4"/>
      <c r="X238" s="16">
        <f t="shared" si="114"/>
        <v>71.846699943542404</v>
      </c>
      <c r="Y238" s="16">
        <f>INDEX(pred1!E:E, MATCH(bbg_all!C238, pred1!D:D, 0))</f>
        <v>71.589544534683142</v>
      </c>
      <c r="Z238" s="16">
        <f>INDEX(pred2!E:E, MATCH(bbg_all!C238, pred2!D:D, 0))</f>
        <v>73.441428327560345</v>
      </c>
      <c r="AA238" s="16">
        <f>INDEX(pred3!E:E, MATCH(bbg_all!C238, pred3!D:D, 0))</f>
        <v>70.664259815215999</v>
      </c>
      <c r="AB238" s="16">
        <f>INDEX(pred4!E:E, MATCH(bbg_all!C238, pred4!D:D, 0))</f>
        <v>71.41776485443107</v>
      </c>
      <c r="AC238" s="16">
        <f>INDEX(pred5!E:E, MATCH(bbg_all!C238, pred5!D:D, 0))</f>
        <v>72.120502185821451</v>
      </c>
      <c r="AD238" s="4"/>
      <c r="AE238" s="7">
        <v>45309</v>
      </c>
      <c r="AF238" s="3">
        <f t="shared" si="115"/>
        <v>45309</v>
      </c>
      <c r="AG238" s="1">
        <v>1208</v>
      </c>
      <c r="AH238" s="1" t="s">
        <v>3</v>
      </c>
      <c r="AI238" s="14">
        <f>INDEX(daily_KORD_weather!B:B, MATCH(bbg_all!AF238, daily_KORD_weather!A:A, 0))*1.8+32</f>
        <v>20.292500000000011</v>
      </c>
      <c r="AJ238" s="14">
        <f t="shared" si="116"/>
        <v>24.99882272094489</v>
      </c>
      <c r="AK238" s="9">
        <f>INDEX(pred1!E:E, MATCH(bbg_all!AF238, pred1!D:D, 0))</f>
        <v>25.174752306938178</v>
      </c>
      <c r="AL238" s="9">
        <f>INDEX(pred2!E:E, MATCH(bbg_all!AF238, pred2!D:D, 0))</f>
        <v>28.489862392842774</v>
      </c>
      <c r="AM238" s="9">
        <f>INDEX(pred3!E:E, MATCH(bbg_all!AF238, pred3!D:D, 0))</f>
        <v>23.113979363441473</v>
      </c>
      <c r="AN238" s="9">
        <f>INDEX(pred4!E:E, MATCH(bbg_all!AF238, pred4!D:D, 0))</f>
        <v>23.65199941396714</v>
      </c>
      <c r="AO238" s="9">
        <f>INDEX(pred5!E:E, MATCH(bbg_all!AF238, pred5!D:D, 0))</f>
        <v>24.563520127534872</v>
      </c>
      <c r="AP238" s="9">
        <f t="shared" si="117"/>
        <v>-4.706322720944879</v>
      </c>
      <c r="AQ238" s="15" t="b">
        <v>0</v>
      </c>
      <c r="AR238" s="9">
        <f t="shared" si="118"/>
        <v>44.707499999999989</v>
      </c>
      <c r="AS238" s="9">
        <f t="shared" si="119"/>
        <v>40.001177279055113</v>
      </c>
      <c r="AT238" t="str">
        <f t="shared" si="104"/>
        <v>2024_1</v>
      </c>
      <c r="AU238">
        <f t="shared" si="105"/>
        <v>419.00249999999994</v>
      </c>
      <c r="AW238" s="2">
        <f t="shared" si="120"/>
        <v>45146</v>
      </c>
      <c r="AX238" s="21">
        <f>INDEX(daily_KORD_weather!H:H, MATCH(bbg_all!AW238,daily_KORD_weather!G:G, 0))*1.8+32</f>
        <v>73.625</v>
      </c>
      <c r="AY238" s="2">
        <f t="shared" si="121"/>
        <v>44781</v>
      </c>
      <c r="AZ238" s="22">
        <f>INDEX(daily_KORD_weather!J:J, MATCH(bbg_all!AY238,daily_KORD_weather!I:I, 0))*1.8+32</f>
        <v>75.619999940000014</v>
      </c>
      <c r="BA238" s="2">
        <f t="shared" si="122"/>
        <v>44416</v>
      </c>
      <c r="BB238" s="22">
        <f>INDEX(daily_KORD_weather!L:L, MATCH(bbg_all!BA238,daily_KORD_weather!K:K, 0))*1.8+32</f>
        <v>82.835000059999999</v>
      </c>
      <c r="BC238" s="2">
        <f t="shared" si="123"/>
        <v>44051</v>
      </c>
      <c r="BD238" s="22">
        <f>INDEX(daily_KORD_weather!N:N, MATCH(bbg_all!BC238,daily_KORD_weather!M:M, 0))*1.8+32</f>
        <v>78.237500000000011</v>
      </c>
      <c r="BE238" s="2">
        <f t="shared" si="124"/>
        <v>43685</v>
      </c>
      <c r="BF238" s="22">
        <f>INDEX(daily_KORD_weather!P:P, MATCH(bbg_all!BE238,daily_KORD_weather!O:O, 0))*1.8+32</f>
        <v>79.092500000000001</v>
      </c>
      <c r="BG238" s="2">
        <f t="shared" si="125"/>
        <v>43320</v>
      </c>
      <c r="BH238" s="22">
        <f>INDEX(daily_KORD_weather!R:R, MATCH(bbg_all!BG238,daily_KORD_weather!Q:Q, 0))*1.8+32</f>
        <v>73.925000060000002</v>
      </c>
      <c r="BP238" t="s">
        <v>35</v>
      </c>
    </row>
    <row r="239" spans="1:68">
      <c r="A239">
        <f t="shared" si="126"/>
        <v>239</v>
      </c>
      <c r="B239" t="str">
        <f t="shared" si="106"/>
        <v>2024_8</v>
      </c>
      <c r="C239" s="11">
        <v>45511</v>
      </c>
      <c r="D239" s="4" t="s">
        <v>2</v>
      </c>
      <c r="E239" s="4">
        <f t="shared" si="107"/>
        <v>308</v>
      </c>
      <c r="F239" s="17">
        <v>72</v>
      </c>
      <c r="G239" s="19">
        <f t="shared" si="108"/>
        <v>71.730312242507836</v>
      </c>
      <c r="H239" s="19">
        <f t="shared" si="109"/>
        <v>6.7303122425078357</v>
      </c>
      <c r="I239" s="17">
        <f t="shared" si="98"/>
        <v>0.26968775749216434</v>
      </c>
      <c r="J239" s="20">
        <f t="shared" si="99"/>
        <v>7</v>
      </c>
      <c r="K239" s="20">
        <f t="shared" si="100"/>
        <v>87.9</v>
      </c>
      <c r="L239" s="17">
        <f t="shared" si="110"/>
        <v>75.696250010000014</v>
      </c>
      <c r="M239" s="20">
        <f t="shared" si="101"/>
        <v>10.696250010000014</v>
      </c>
      <c r="N239" s="20">
        <f t="shared" si="102"/>
        <v>62.22687513000001</v>
      </c>
      <c r="O239" s="16">
        <f t="shared" si="103"/>
        <v>240.67875018000001</v>
      </c>
      <c r="P239" s="16">
        <f t="shared" si="127"/>
        <v>275.46924746254558</v>
      </c>
      <c r="Q239" s="16">
        <f t="shared" si="111"/>
        <v>316.35625017000007</v>
      </c>
      <c r="R239" s="16">
        <f t="shared" si="112"/>
        <v>-32.530752537454418</v>
      </c>
      <c r="S239" s="16">
        <f t="shared" si="113"/>
        <v>8.3562501700000666</v>
      </c>
      <c r="T239" s="4">
        <f t="shared" si="128"/>
        <v>-4</v>
      </c>
      <c r="U239" s="4"/>
      <c r="V239" s="4"/>
      <c r="W239" s="4"/>
      <c r="X239" s="16">
        <f t="shared" si="114"/>
        <v>71.730312242507836</v>
      </c>
      <c r="Y239" s="16">
        <f>INDEX(pred1!E:E, MATCH(bbg_all!C239, pred1!D:D, 0))</f>
        <v>71.572386550903218</v>
      </c>
      <c r="Z239" s="16">
        <f>INDEX(pred2!E:E, MATCH(bbg_all!C239, pred2!D:D, 0))</f>
        <v>73.115638494491463</v>
      </c>
      <c r="AA239" s="16">
        <f>INDEX(pred3!E:E, MATCH(bbg_all!C239, pred3!D:D, 0))</f>
        <v>70.50345001220694</v>
      </c>
      <c r="AB239" s="16">
        <f>INDEX(pred4!E:E, MATCH(bbg_all!C239, pred4!D:D, 0))</f>
        <v>71.579601621627731</v>
      </c>
      <c r="AC239" s="16">
        <f>INDEX(pred5!E:E, MATCH(bbg_all!C239, pred5!D:D, 0))</f>
        <v>71.88048453330984</v>
      </c>
      <c r="AD239" s="4"/>
      <c r="AE239" s="7">
        <v>45308</v>
      </c>
      <c r="AF239" s="3">
        <f t="shared" si="115"/>
        <v>45308</v>
      </c>
      <c r="AG239" s="1">
        <v>1198</v>
      </c>
      <c r="AH239" s="1" t="s">
        <v>3</v>
      </c>
      <c r="AI239" s="14">
        <f>INDEX(daily_KORD_weather!B:B, MATCH(bbg_all!AF239, daily_KORD_weather!A:A, 0))*1.8+32</f>
        <v>7.182500000000001</v>
      </c>
      <c r="AJ239" s="14">
        <f t="shared" si="116"/>
        <v>21.531113581657422</v>
      </c>
      <c r="AK239" s="9">
        <f>INDEX(pred1!E:E, MATCH(bbg_all!AF239, pred1!D:D, 0))</f>
        <v>23.900244081020368</v>
      </c>
      <c r="AL239" s="9">
        <f>INDEX(pred2!E:E, MATCH(bbg_all!AF239, pred2!D:D, 0))</f>
        <v>17.99017472267154</v>
      </c>
      <c r="AM239" s="9">
        <f>INDEX(pred3!E:E, MATCH(bbg_all!AF239, pred3!D:D, 0))</f>
        <v>20.989444786310202</v>
      </c>
      <c r="AN239" s="9">
        <f>INDEX(pred4!E:E, MATCH(bbg_all!AF239, pred4!D:D, 0))</f>
        <v>22.472019976377496</v>
      </c>
      <c r="AO239" s="9">
        <f>INDEX(pred5!E:E, MATCH(bbg_all!AF239, pred5!D:D, 0))</f>
        <v>22.303684341907505</v>
      </c>
      <c r="AP239" s="9">
        <f t="shared" si="117"/>
        <v>-14.348613581657421</v>
      </c>
      <c r="AQ239" s="15" t="b">
        <v>0</v>
      </c>
      <c r="AR239" s="9">
        <f t="shared" si="118"/>
        <v>57.817499999999995</v>
      </c>
      <c r="AS239" s="9">
        <f t="shared" si="119"/>
        <v>43.468886418342578</v>
      </c>
      <c r="AT239" t="str">
        <f t="shared" si="104"/>
        <v>2024_1</v>
      </c>
      <c r="AU239">
        <f t="shared" si="105"/>
        <v>361.18499999999995</v>
      </c>
      <c r="AW239" s="2">
        <f t="shared" si="120"/>
        <v>45145</v>
      </c>
      <c r="AX239" s="21">
        <f>INDEX(daily_KORD_weather!H:H, MATCH(bbg_all!AW239,daily_KORD_weather!G:G, 0))*1.8+32</f>
        <v>71.982500000000002</v>
      </c>
      <c r="AY239" s="2">
        <f t="shared" si="121"/>
        <v>44780</v>
      </c>
      <c r="AZ239" s="22">
        <f>INDEX(daily_KORD_weather!J:J, MATCH(bbg_all!AY239,daily_KORD_weather!I:I, 0))*1.8+32</f>
        <v>79.86500006</v>
      </c>
      <c r="BA239" s="2">
        <f t="shared" si="122"/>
        <v>44415</v>
      </c>
      <c r="BB239" s="22">
        <f>INDEX(daily_KORD_weather!L:L, MATCH(bbg_all!BA239,daily_KORD_weather!K:K, 0))*1.8+32</f>
        <v>76.227499940000001</v>
      </c>
      <c r="BC239" s="2">
        <f t="shared" si="123"/>
        <v>44050</v>
      </c>
      <c r="BD239" s="22">
        <f>INDEX(daily_KORD_weather!N:N, MATCH(bbg_all!BC239,daily_KORD_weather!M:M, 0))*1.8+32</f>
        <v>74.157499940000008</v>
      </c>
      <c r="BE239" s="2">
        <f t="shared" si="124"/>
        <v>43684</v>
      </c>
      <c r="BF239" s="22">
        <f>INDEX(daily_KORD_weather!P:P, MATCH(bbg_all!BE239,daily_KORD_weather!O:O, 0))*1.8+32</f>
        <v>76.737500060000002</v>
      </c>
      <c r="BG239" s="2">
        <f t="shared" si="125"/>
        <v>43319</v>
      </c>
      <c r="BH239" s="22">
        <f>INDEX(daily_KORD_weather!R:R, MATCH(bbg_all!BG239,daily_KORD_weather!Q:Q, 0))*1.8+32</f>
        <v>75.207500060000001</v>
      </c>
      <c r="BP239" t="s">
        <v>35</v>
      </c>
    </row>
    <row r="240" spans="1:68">
      <c r="A240">
        <f t="shared" si="126"/>
        <v>240</v>
      </c>
      <c r="B240" t="str">
        <f t="shared" si="106"/>
        <v>2024_8</v>
      </c>
      <c r="C240" s="11">
        <v>45510</v>
      </c>
      <c r="D240" s="4" t="s">
        <v>2</v>
      </c>
      <c r="E240" s="4">
        <f t="shared" si="107"/>
        <v>303</v>
      </c>
      <c r="F240" s="17">
        <v>71.900000000000006</v>
      </c>
      <c r="G240" s="19">
        <f t="shared" si="108"/>
        <v>73.27124730110161</v>
      </c>
      <c r="H240" s="19">
        <f t="shared" si="109"/>
        <v>8.2712473011016101</v>
      </c>
      <c r="I240" s="17">
        <f t="shared" si="98"/>
        <v>-1.3712473011016044</v>
      </c>
      <c r="J240" s="20">
        <f t="shared" si="99"/>
        <v>6.9000000000000057</v>
      </c>
      <c r="K240" s="20">
        <f t="shared" si="100"/>
        <v>80.900000000000006</v>
      </c>
      <c r="L240" s="17">
        <f t="shared" si="110"/>
        <v>76.097500010000005</v>
      </c>
      <c r="M240" s="20">
        <f t="shared" si="101"/>
        <v>11.097500010000005</v>
      </c>
      <c r="N240" s="20">
        <f t="shared" si="102"/>
        <v>51.129375120000006</v>
      </c>
      <c r="O240" s="16">
        <f t="shared" si="103"/>
        <v>251.37500019000004</v>
      </c>
      <c r="P240" s="16">
        <f t="shared" si="127"/>
        <v>285.85830971505339</v>
      </c>
      <c r="Q240" s="16">
        <f t="shared" si="111"/>
        <v>321.57875018000004</v>
      </c>
      <c r="R240" s="16">
        <f t="shared" si="112"/>
        <v>-17.141690284946606</v>
      </c>
      <c r="S240" s="16">
        <f t="shared" si="113"/>
        <v>18.578750180000043</v>
      </c>
      <c r="T240" s="4">
        <f t="shared" si="128"/>
        <v>1</v>
      </c>
      <c r="U240" s="4"/>
      <c r="V240" s="4"/>
      <c r="W240" s="4"/>
      <c r="X240" s="16">
        <f t="shared" si="114"/>
        <v>73.27124730110161</v>
      </c>
      <c r="Y240" s="16">
        <f>INDEX(pred1!E:E, MATCH(bbg_all!C240, pred1!D:D, 0))</f>
        <v>73.032594442367468</v>
      </c>
      <c r="Z240" s="16">
        <f>INDEX(pred2!E:E, MATCH(bbg_all!C240, pred2!D:D, 0))</f>
        <v>75.147845554351733</v>
      </c>
      <c r="AA240" s="16">
        <f>INDEX(pred3!E:E, MATCH(bbg_all!C240, pred3!D:D, 0))</f>
        <v>71.929728174209501</v>
      </c>
      <c r="AB240" s="16">
        <f>INDEX(pred4!E:E, MATCH(bbg_all!C240, pred4!D:D, 0))</f>
        <v>72.833770084381044</v>
      </c>
      <c r="AC240" s="16">
        <f>INDEX(pred5!E:E, MATCH(bbg_all!C240, pred5!D:D, 0))</f>
        <v>73.412298250198262</v>
      </c>
      <c r="AD240" s="4"/>
      <c r="AE240" s="7">
        <v>45307</v>
      </c>
      <c r="AF240" s="3">
        <f t="shared" si="115"/>
        <v>45307</v>
      </c>
      <c r="AG240" s="1">
        <v>1237</v>
      </c>
      <c r="AH240" s="1" t="s">
        <v>3</v>
      </c>
      <c r="AI240" s="14">
        <f>INDEX(daily_KORD_weather!B:B, MATCH(bbg_all!AF240, daily_KORD_weather!A:A, 0))*1.8+32</f>
        <v>-1.5099999999998772</v>
      </c>
      <c r="AJ240" s="14">
        <f t="shared" si="116"/>
        <v>18.687998375892658</v>
      </c>
      <c r="AK240" s="9">
        <f>INDEX(pred1!E:E, MATCH(bbg_all!AF240, pred1!D:D, 0))</f>
        <v>20.722375786304482</v>
      </c>
      <c r="AL240" s="9">
        <f>INDEX(pred2!E:E, MATCH(bbg_all!AF240, pred2!D:D, 0))</f>
        <v>13.402614903450072</v>
      </c>
      <c r="AM240" s="9">
        <f>INDEX(pred3!E:E, MATCH(bbg_all!AF240, pred3!D:D, 0))</f>
        <v>17.928615844249734</v>
      </c>
      <c r="AN240" s="9">
        <f>INDEX(pred4!E:E, MATCH(bbg_all!AF240, pred4!D:D, 0))</f>
        <v>21.173173403739934</v>
      </c>
      <c r="AO240" s="9">
        <f>INDEX(pred5!E:E, MATCH(bbg_all!AF240, pred5!D:D, 0))</f>
        <v>20.213211941719059</v>
      </c>
      <c r="AP240" s="9">
        <f t="shared" si="117"/>
        <v>-20.197998375892535</v>
      </c>
      <c r="AQ240" s="15" t="b">
        <v>0</v>
      </c>
      <c r="AR240" s="9">
        <f t="shared" si="118"/>
        <v>66.509999999999877</v>
      </c>
      <c r="AS240" s="9">
        <f t="shared" si="119"/>
        <v>46.312001624107339</v>
      </c>
      <c r="AT240" t="str">
        <f t="shared" si="104"/>
        <v>2024_1</v>
      </c>
      <c r="AU240">
        <f t="shared" si="105"/>
        <v>294.67499999999995</v>
      </c>
      <c r="AW240" s="2">
        <f t="shared" si="120"/>
        <v>45144</v>
      </c>
      <c r="AX240" s="21">
        <f>INDEX(daily_KORD_weather!H:H, MATCH(bbg_all!AW240,daily_KORD_weather!G:G, 0))*1.8+32</f>
        <v>69.800000000000011</v>
      </c>
      <c r="AY240" s="2">
        <f t="shared" si="121"/>
        <v>44779</v>
      </c>
      <c r="AZ240" s="22">
        <f>INDEX(daily_KORD_weather!J:J, MATCH(bbg_all!AY240,daily_KORD_weather!I:I, 0))*1.8+32</f>
        <v>82.700000060000008</v>
      </c>
      <c r="BA240" s="2">
        <f t="shared" si="122"/>
        <v>44414</v>
      </c>
      <c r="BB240" s="22">
        <f>INDEX(daily_KORD_weather!L:L, MATCH(bbg_all!BA240,daily_KORD_weather!K:K, 0))*1.8+32</f>
        <v>77</v>
      </c>
      <c r="BC240" s="2">
        <f t="shared" si="123"/>
        <v>44049</v>
      </c>
      <c r="BD240" s="22">
        <f>INDEX(daily_KORD_weather!N:N, MATCH(bbg_all!BC240,daily_KORD_weather!M:M, 0))*1.8+32</f>
        <v>73.40750005999999</v>
      </c>
      <c r="BE240" s="2">
        <f t="shared" si="124"/>
        <v>43683</v>
      </c>
      <c r="BF240" s="22">
        <f>INDEX(daily_KORD_weather!P:P, MATCH(bbg_all!BE240,daily_KORD_weather!O:O, 0))*1.8+32</f>
        <v>76.099999999999994</v>
      </c>
      <c r="BG240" s="2">
        <f t="shared" si="125"/>
        <v>43318</v>
      </c>
      <c r="BH240" s="22">
        <f>INDEX(daily_KORD_weather!R:R, MATCH(bbg_all!BG240,daily_KORD_weather!Q:Q, 0))*1.8+32</f>
        <v>77.577499939999996</v>
      </c>
      <c r="BP240" t="s">
        <v>35</v>
      </c>
    </row>
    <row r="241" spans="1:68">
      <c r="A241">
        <f t="shared" si="126"/>
        <v>241</v>
      </c>
      <c r="B241" t="str">
        <f t="shared" si="106"/>
        <v>2024_8</v>
      </c>
      <c r="C241" s="11">
        <v>45509</v>
      </c>
      <c r="D241" s="4" t="s">
        <v>2</v>
      </c>
      <c r="E241" s="4">
        <f t="shared" si="107"/>
        <v>301</v>
      </c>
      <c r="F241" s="17">
        <v>81.3</v>
      </c>
      <c r="G241" s="19">
        <f t="shared" si="108"/>
        <v>75.070799951553255</v>
      </c>
      <c r="H241" s="19">
        <f t="shared" si="109"/>
        <v>10.070799951553255</v>
      </c>
      <c r="I241" s="17">
        <f t="shared" si="98"/>
        <v>6.2292000484467422</v>
      </c>
      <c r="J241" s="20">
        <f t="shared" si="99"/>
        <v>16.299999999999997</v>
      </c>
      <c r="K241" s="20">
        <f t="shared" si="100"/>
        <v>74</v>
      </c>
      <c r="L241" s="17">
        <f t="shared" si="110"/>
        <v>76.193750030000004</v>
      </c>
      <c r="M241" s="20">
        <f t="shared" si="101"/>
        <v>11.193750030000004</v>
      </c>
      <c r="N241" s="20">
        <f t="shared" si="102"/>
        <v>39.935625090000002</v>
      </c>
      <c r="O241" s="16">
        <f t="shared" si="103"/>
        <v>262.47250020000001</v>
      </c>
      <c r="P241" s="16">
        <f t="shared" si="127"/>
        <v>298.52830704615502</v>
      </c>
      <c r="Q241" s="16">
        <f t="shared" si="111"/>
        <v>325.37500019000004</v>
      </c>
      <c r="R241" s="16">
        <f t="shared" si="112"/>
        <v>-2.471692953844979</v>
      </c>
      <c r="S241" s="16">
        <f t="shared" si="113"/>
        <v>24.375000190000037</v>
      </c>
      <c r="T241" s="4">
        <f t="shared" si="128"/>
        <v>3</v>
      </c>
      <c r="U241" s="4"/>
      <c r="V241" s="4"/>
      <c r="W241" s="4"/>
      <c r="X241" s="16">
        <f t="shared" si="114"/>
        <v>75.070799951553255</v>
      </c>
      <c r="Y241" s="16">
        <f>INDEX(pred1!E:E, MATCH(bbg_all!C241, pred1!D:D, 0))</f>
        <v>75.068855857849044</v>
      </c>
      <c r="Z241" s="16">
        <f>INDEX(pred2!E:E, MATCH(bbg_all!C241, pred2!D:D, 0))</f>
        <v>76.732418537139793</v>
      </c>
      <c r="AA241" s="16">
        <f>INDEX(pred3!E:E, MATCH(bbg_all!C241, pred3!D:D, 0))</f>
        <v>73.664585399627583</v>
      </c>
      <c r="AB241" s="16">
        <f>INDEX(pred4!E:E, MATCH(bbg_all!C241, pred4!D:D, 0))</f>
        <v>74.82679657936086</v>
      </c>
      <c r="AC241" s="16">
        <f>INDEX(pred5!E:E, MATCH(bbg_all!C241, pred5!D:D, 0))</f>
        <v>75.061343383788966</v>
      </c>
      <c r="AD241" s="4"/>
      <c r="AE241" s="7">
        <v>45303</v>
      </c>
      <c r="AF241" s="3">
        <f t="shared" si="115"/>
        <v>45303</v>
      </c>
      <c r="AG241" s="1">
        <v>1321</v>
      </c>
      <c r="AH241" s="1" t="s">
        <v>3</v>
      </c>
      <c r="AI241" s="14">
        <f>INDEX(daily_KORD_weather!B:B, MATCH(bbg_all!AF241, daily_KORD_weather!A:A, 0))*1.8+32</f>
        <v>31.977499999999999</v>
      </c>
      <c r="AJ241" s="14">
        <f t="shared" si="116"/>
        <v>30.99896784767509</v>
      </c>
      <c r="AK241" s="9">
        <f>INDEX(pred1!E:E, MATCH(bbg_all!AF241, pred1!D:D, 0))</f>
        <v>31.569400708377362</v>
      </c>
      <c r="AL241" s="9">
        <f>INDEX(pred2!E:E, MATCH(bbg_all!AF241, pred2!D:D, 0))</f>
        <v>28.314608062803753</v>
      </c>
      <c r="AM241" s="9">
        <f>INDEX(pred3!E:E, MATCH(bbg_all!AF241, pred3!D:D, 0))</f>
        <v>31.507915634289386</v>
      </c>
      <c r="AN241" s="9">
        <f>INDEX(pred4!E:E, MATCH(bbg_all!AF241, pred4!D:D, 0))</f>
        <v>31.764553073048592</v>
      </c>
      <c r="AO241" s="9">
        <f>INDEX(pred5!E:E, MATCH(bbg_all!AF241, pred5!D:D, 0))</f>
        <v>31.838361759856344</v>
      </c>
      <c r="AP241" s="9">
        <f t="shared" si="117"/>
        <v>0.97853215232490953</v>
      </c>
      <c r="AQ241" s="15" t="b">
        <v>0</v>
      </c>
      <c r="AR241" s="9">
        <f t="shared" si="118"/>
        <v>33.022500000000001</v>
      </c>
      <c r="AS241" s="9">
        <f t="shared" si="119"/>
        <v>34.00103215232491</v>
      </c>
      <c r="AT241" t="str">
        <f t="shared" si="104"/>
        <v>2024_1</v>
      </c>
      <c r="AU241">
        <f t="shared" si="105"/>
        <v>261.65250000000003</v>
      </c>
      <c r="AW241" s="2">
        <f t="shared" si="120"/>
        <v>45143</v>
      </c>
      <c r="AX241" s="21">
        <f>INDEX(daily_KORD_weather!H:H, MATCH(bbg_all!AW241,daily_KORD_weather!G:G, 0))*1.8+32</f>
        <v>73.745000059999995</v>
      </c>
      <c r="AY241" s="2">
        <f t="shared" si="121"/>
        <v>44778</v>
      </c>
      <c r="AZ241" s="22">
        <f>INDEX(daily_KORD_weather!J:J, MATCH(bbg_all!AY241,daily_KORD_weather!I:I, 0))*1.8+32</f>
        <v>76.557500059999995</v>
      </c>
      <c r="BA241" s="2">
        <f t="shared" si="122"/>
        <v>44413</v>
      </c>
      <c r="BB241" s="22">
        <f>INDEX(daily_KORD_weather!L:L, MATCH(bbg_all!BA241,daily_KORD_weather!K:K, 0))*1.8+32</f>
        <v>75.950000060000008</v>
      </c>
      <c r="BC241" s="2">
        <f t="shared" si="123"/>
        <v>44048</v>
      </c>
      <c r="BD241" s="22">
        <f>INDEX(daily_KORD_weather!N:N, MATCH(bbg_all!BC241,daily_KORD_weather!M:M, 0))*1.8+32</f>
        <v>67.445000059999998</v>
      </c>
      <c r="BE241" s="2">
        <f t="shared" si="124"/>
        <v>43682</v>
      </c>
      <c r="BF241" s="22">
        <f>INDEX(daily_KORD_weather!P:P, MATCH(bbg_all!BE241,daily_KORD_weather!O:O, 0))*1.8+32</f>
        <v>78.792499939999999</v>
      </c>
      <c r="BG241" s="2">
        <f t="shared" si="125"/>
        <v>43317</v>
      </c>
      <c r="BH241" s="22">
        <f>INDEX(daily_KORD_weather!R:R, MATCH(bbg_all!BG241,daily_KORD_weather!Q:Q, 0))*1.8+32</f>
        <v>84.672499999999999</v>
      </c>
      <c r="BP241" t="s">
        <v>35</v>
      </c>
    </row>
    <row r="242" spans="1:68">
      <c r="A242">
        <f t="shared" si="126"/>
        <v>242</v>
      </c>
      <c r="B242" t="str">
        <f t="shared" si="106"/>
        <v>2024_8</v>
      </c>
      <c r="C242" s="11">
        <v>45508</v>
      </c>
      <c r="D242" s="4" t="s">
        <v>2</v>
      </c>
      <c r="E242" s="4" t="e">
        <f t="shared" si="107"/>
        <v>#N/A</v>
      </c>
      <c r="F242" s="17">
        <v>80.400000000000006</v>
      </c>
      <c r="G242" s="19">
        <f t="shared" si="108"/>
        <v>74.826638278961099</v>
      </c>
      <c r="H242" s="19">
        <f t="shared" si="109"/>
        <v>9.8266382789610986</v>
      </c>
      <c r="I242" s="17">
        <f t="shared" si="98"/>
        <v>5.573361721038907</v>
      </c>
      <c r="J242" s="20">
        <f t="shared" si="99"/>
        <v>15.400000000000006</v>
      </c>
      <c r="K242" s="20">
        <f t="shared" si="100"/>
        <v>57.7</v>
      </c>
      <c r="L242" s="17">
        <f t="shared" si="110"/>
        <v>76.418750059999994</v>
      </c>
      <c r="M242" s="20">
        <f t="shared" si="101"/>
        <v>11.418750059999994</v>
      </c>
      <c r="N242" s="20">
        <f t="shared" si="102"/>
        <v>28.516875030000008</v>
      </c>
      <c r="O242" s="16">
        <f t="shared" si="103"/>
        <v>273.66625023</v>
      </c>
      <c r="P242" s="16">
        <f t="shared" si="127"/>
        <v>301.59223914026575</v>
      </c>
      <c r="Q242" s="16">
        <f t="shared" si="111"/>
        <v>320.1725002</v>
      </c>
      <c r="R242" s="16" t="str">
        <f t="shared" si="112"/>
        <v>#N/A</v>
      </c>
      <c r="S242" s="16" t="str">
        <f t="shared" si="113"/>
        <v>#N/A</v>
      </c>
      <c r="T242" s="4" t="str">
        <f t="shared" si="128"/>
        <v>#N/A</v>
      </c>
      <c r="U242" s="4"/>
      <c r="V242" s="4"/>
      <c r="W242" s="4"/>
      <c r="X242" s="16">
        <f t="shared" si="114"/>
        <v>74.826638278961099</v>
      </c>
      <c r="Y242" s="16">
        <f>INDEX(pred1!E:E, MATCH(bbg_all!C242, pred1!D:D, 0))</f>
        <v>74.741557693481354</v>
      </c>
      <c r="Z242" s="16">
        <f>INDEX(pred2!E:E, MATCH(bbg_all!C242, pred2!D:D, 0))</f>
        <v>76.564945268630908</v>
      </c>
      <c r="AA242" s="16">
        <f>INDEX(pred3!E:E, MATCH(bbg_all!C242, pred3!D:D, 0))</f>
        <v>73.394510698318399</v>
      </c>
      <c r="AB242" s="16">
        <f>INDEX(pred4!E:E, MATCH(bbg_all!C242, pred4!D:D, 0))</f>
        <v>74.634638547897254</v>
      </c>
      <c r="AC242" s="16">
        <f>INDEX(pred5!E:E, MATCH(bbg_all!C242, pred5!D:D, 0))</f>
        <v>74.79753918647755</v>
      </c>
      <c r="AD242" s="4"/>
      <c r="AE242" s="7">
        <v>45302</v>
      </c>
      <c r="AF242" s="3">
        <f t="shared" si="115"/>
        <v>45302</v>
      </c>
      <c r="AG242" s="1">
        <v>1343</v>
      </c>
      <c r="AH242" s="1" t="s">
        <v>3</v>
      </c>
      <c r="AI242" s="14">
        <f>INDEX(daily_KORD_weather!B:B, MATCH(bbg_all!AF242, daily_KORD_weather!A:A, 0))*1.8+32</f>
        <v>31.407500000000002</v>
      </c>
      <c r="AJ242" s="14">
        <f t="shared" si="116"/>
        <v>30.877869506552816</v>
      </c>
      <c r="AK242" s="9">
        <f>INDEX(pred1!E:E, MATCH(bbg_all!AF242, pred1!D:D, 0))</f>
        <v>30.715339362621311</v>
      </c>
      <c r="AL242" s="9">
        <f>INDEX(pred2!E:E, MATCH(bbg_all!AF242, pred2!D:D, 0))</f>
        <v>29.004448845982562</v>
      </c>
      <c r="AM242" s="9">
        <f>INDEX(pred3!E:E, MATCH(bbg_all!AF242, pred3!D:D, 0))</f>
        <v>31.530401740223169</v>
      </c>
      <c r="AN242" s="9">
        <f>INDEX(pred4!E:E, MATCH(bbg_all!AF242, pred4!D:D, 0))</f>
        <v>31.765290607884527</v>
      </c>
      <c r="AO242" s="9">
        <f>INDEX(pred5!E:E, MATCH(bbg_all!AF242, pred5!D:D, 0))</f>
        <v>31.373866976052522</v>
      </c>
      <c r="AP242" s="9">
        <f t="shared" si="117"/>
        <v>0.52963049344718627</v>
      </c>
      <c r="AQ242" s="15" t="b">
        <v>0</v>
      </c>
      <c r="AR242" s="9">
        <f t="shared" si="118"/>
        <v>33.592500000000001</v>
      </c>
      <c r="AS242" s="9">
        <f t="shared" si="119"/>
        <v>34.122130493447187</v>
      </c>
      <c r="AT242" t="str">
        <f t="shared" si="104"/>
        <v>2024_1</v>
      </c>
      <c r="AU242">
        <f t="shared" si="105"/>
        <v>228.06</v>
      </c>
      <c r="AW242" s="2">
        <f t="shared" si="120"/>
        <v>45142</v>
      </c>
      <c r="AX242" s="21">
        <f>INDEX(daily_KORD_weather!H:H, MATCH(bbg_all!AW242,daily_KORD_weather!G:G, 0))*1.8+32</f>
        <v>79.235000060000004</v>
      </c>
      <c r="AY242" s="2">
        <f t="shared" si="121"/>
        <v>44777</v>
      </c>
      <c r="AZ242" s="22">
        <f>INDEX(daily_KORD_weather!J:J, MATCH(bbg_all!AY242,daily_KORD_weather!I:I, 0))*1.8+32</f>
        <v>77.81750006</v>
      </c>
      <c r="BA242" s="2">
        <f t="shared" si="122"/>
        <v>44412</v>
      </c>
      <c r="BB242" s="22">
        <f>INDEX(daily_KORD_weather!L:L, MATCH(bbg_all!BA242,daily_KORD_weather!K:K, 0))*1.8+32</f>
        <v>74.780000059999992</v>
      </c>
      <c r="BC242" s="2">
        <f t="shared" si="123"/>
        <v>44047</v>
      </c>
      <c r="BD242" s="22">
        <f>INDEX(daily_KORD_weather!N:N, MATCH(bbg_all!BC242,daily_KORD_weather!M:M, 0))*1.8+32</f>
        <v>66.027500059999994</v>
      </c>
      <c r="BE242" s="2">
        <f t="shared" si="124"/>
        <v>43681</v>
      </c>
      <c r="BF242" s="22">
        <f>INDEX(daily_KORD_weather!P:P, MATCH(bbg_all!BE242,daily_KORD_weather!O:O, 0))*1.8+32</f>
        <v>78.695000059999998</v>
      </c>
      <c r="BG242" s="2">
        <f t="shared" si="125"/>
        <v>43316</v>
      </c>
      <c r="BH242" s="22">
        <f>INDEX(daily_KORD_weather!R:R, MATCH(bbg_all!BG242,daily_KORD_weather!Q:Q, 0))*1.8+32</f>
        <v>81.957500060000001</v>
      </c>
      <c r="BP242" t="s">
        <v>35</v>
      </c>
    </row>
    <row r="243" spans="1:68">
      <c r="A243">
        <f t="shared" si="126"/>
        <v>243</v>
      </c>
      <c r="B243" t="str">
        <f t="shared" si="106"/>
        <v>2024_8</v>
      </c>
      <c r="C243" s="11">
        <v>45507</v>
      </c>
      <c r="D243" s="4" t="s">
        <v>2</v>
      </c>
      <c r="E243" s="4" t="e">
        <f t="shared" si="107"/>
        <v>#N/A</v>
      </c>
      <c r="F243" s="17">
        <v>80.5</v>
      </c>
      <c r="G243" s="19">
        <f t="shared" si="108"/>
        <v>73.987475442886279</v>
      </c>
      <c r="H243" s="19">
        <f t="shared" si="109"/>
        <v>8.9874754428862786</v>
      </c>
      <c r="I243" s="17">
        <f t="shared" si="98"/>
        <v>6.5125245571137214</v>
      </c>
      <c r="J243" s="20">
        <f t="shared" si="99"/>
        <v>15.5</v>
      </c>
      <c r="K243" s="20">
        <f t="shared" si="100"/>
        <v>42.3</v>
      </c>
      <c r="L243" s="17">
        <f t="shared" si="110"/>
        <v>75.190000010000006</v>
      </c>
      <c r="M243" s="20">
        <f t="shared" si="101"/>
        <v>10.190000010000006</v>
      </c>
      <c r="N243" s="20">
        <f t="shared" si="102"/>
        <v>18.326875020000003</v>
      </c>
      <c r="O243" s="16">
        <f t="shared" si="103"/>
        <v>285.08500028999998</v>
      </c>
      <c r="P243" s="16">
        <f t="shared" si="127"/>
        <v>302.64069789766626</v>
      </c>
      <c r="Q243" s="16">
        <f t="shared" si="111"/>
        <v>315.96625023000001</v>
      </c>
      <c r="R243" s="16" t="str">
        <f t="shared" si="112"/>
        <v>#N/A</v>
      </c>
      <c r="S243" s="16" t="str">
        <f t="shared" si="113"/>
        <v>#N/A</v>
      </c>
      <c r="T243" s="4" t="str">
        <f t="shared" si="128"/>
        <v>#N/A</v>
      </c>
      <c r="U243" s="4"/>
      <c r="V243" s="4"/>
      <c r="W243" s="4"/>
      <c r="X243" s="16">
        <f t="shared" si="114"/>
        <v>73.987475442886279</v>
      </c>
      <c r="Y243" s="16">
        <f>INDEX(pred1!E:E, MATCH(bbg_all!C243, pred1!D:D, 0))</f>
        <v>73.900913476943884</v>
      </c>
      <c r="Z243" s="16">
        <f>INDEX(pred2!E:E, MATCH(bbg_all!C243, pred2!D:D, 0))</f>
        <v>75.421189975738429</v>
      </c>
      <c r="AA243" s="16">
        <f>INDEX(pred3!E:E, MATCH(bbg_all!C243, pred3!D:D, 0))</f>
        <v>72.634624719619694</v>
      </c>
      <c r="AB243" s="16">
        <f>INDEX(pred4!E:E, MATCH(bbg_all!C243, pred4!D:D, 0))</f>
        <v>74.029653930663969</v>
      </c>
      <c r="AC243" s="16">
        <f>INDEX(pred5!E:E, MATCH(bbg_all!C243, pred5!D:D, 0))</f>
        <v>73.950995111465375</v>
      </c>
      <c r="AD243" s="4"/>
      <c r="AE243" s="7">
        <v>45301</v>
      </c>
      <c r="AF243" s="3">
        <f t="shared" si="115"/>
        <v>45301</v>
      </c>
      <c r="AG243" s="1">
        <v>1368</v>
      </c>
      <c r="AH243" s="1" t="s">
        <v>3</v>
      </c>
      <c r="AI243" s="14">
        <f>INDEX(daily_KORD_weather!B:B, MATCH(bbg_all!AF243, daily_KORD_weather!A:A, 0))*1.8+32</f>
        <v>32.765000000000001</v>
      </c>
      <c r="AJ243" s="14">
        <f t="shared" si="116"/>
        <v>32.060041660685087</v>
      </c>
      <c r="AK243" s="9">
        <f>INDEX(pred1!E:E, MATCH(bbg_all!AF243, pred1!D:D, 0))</f>
        <v>31.827226365730166</v>
      </c>
      <c r="AL243" s="9">
        <f>INDEX(pred2!E:E, MATCH(bbg_all!AF243, pred2!D:D, 0))</f>
        <v>31.437152783572678</v>
      </c>
      <c r="AM243" s="9">
        <f>INDEX(pred3!E:E, MATCH(bbg_all!AF243, pred3!D:D, 0))</f>
        <v>32.198041984438895</v>
      </c>
      <c r="AN243" s="9">
        <f>INDEX(pred4!E:E, MATCH(bbg_all!AF243, pred4!D:D, 0))</f>
        <v>32.282725725974885</v>
      </c>
      <c r="AO243" s="9">
        <f>INDEX(pred5!E:E, MATCH(bbg_all!AF243, pred5!D:D, 0))</f>
        <v>32.555061443708837</v>
      </c>
      <c r="AP243" s="9">
        <f t="shared" si="117"/>
        <v>0.70495833931491347</v>
      </c>
      <c r="AQ243" s="15" t="b">
        <v>0</v>
      </c>
      <c r="AR243" s="9">
        <f t="shared" si="118"/>
        <v>32.234999999999999</v>
      </c>
      <c r="AS243" s="9">
        <f t="shared" si="119"/>
        <v>32.939958339314913</v>
      </c>
      <c r="AT243" t="str">
        <f t="shared" si="104"/>
        <v>2024_1</v>
      </c>
      <c r="AU243">
        <f t="shared" si="105"/>
        <v>195.82499999999999</v>
      </c>
      <c r="AW243" s="2">
        <f t="shared" si="120"/>
        <v>45141</v>
      </c>
      <c r="AX243" s="21">
        <f>INDEX(daily_KORD_weather!H:H, MATCH(bbg_all!AW243,daily_KORD_weather!G:G, 0))*1.8+32</f>
        <v>77.757499940000002</v>
      </c>
      <c r="AY243" s="2">
        <f t="shared" si="121"/>
        <v>44776</v>
      </c>
      <c r="AZ243" s="22">
        <f>INDEX(daily_KORD_weather!J:J, MATCH(bbg_all!AY243,daily_KORD_weather!I:I, 0))*1.8+32</f>
        <v>81.432500000000005</v>
      </c>
      <c r="BA243" s="2">
        <f t="shared" si="122"/>
        <v>44411</v>
      </c>
      <c r="BB243" s="22">
        <f>INDEX(daily_KORD_weather!L:L, MATCH(bbg_all!BA243,daily_KORD_weather!K:K, 0))*1.8+32</f>
        <v>71.63000006</v>
      </c>
      <c r="BC243" s="2">
        <f t="shared" si="123"/>
        <v>44046</v>
      </c>
      <c r="BD243" s="22">
        <f>INDEX(daily_KORD_weather!N:N, MATCH(bbg_all!BC243,daily_KORD_weather!M:M, 0))*1.8+32</f>
        <v>67.797499999999999</v>
      </c>
      <c r="BE243" s="2">
        <f t="shared" si="124"/>
        <v>43680</v>
      </c>
      <c r="BF243" s="22">
        <f>INDEX(daily_KORD_weather!P:P, MATCH(bbg_all!BE243,daily_KORD_weather!O:O, 0))*1.8+32</f>
        <v>75.410000060000002</v>
      </c>
      <c r="BG243" s="2">
        <f t="shared" si="125"/>
        <v>43315</v>
      </c>
      <c r="BH243" s="22">
        <f>INDEX(daily_KORD_weather!R:R, MATCH(bbg_all!BG243,daily_KORD_weather!Q:Q, 0))*1.8+32</f>
        <v>77.112500000000011</v>
      </c>
      <c r="BP243" t="s">
        <v>35</v>
      </c>
    </row>
    <row r="244" spans="1:68">
      <c r="A244">
        <f t="shared" si="126"/>
        <v>244</v>
      </c>
      <c r="B244" t="str">
        <f t="shared" si="106"/>
        <v>2024_8</v>
      </c>
      <c r="C244" s="11">
        <v>45506</v>
      </c>
      <c r="D244" s="4" t="s">
        <v>2</v>
      </c>
      <c r="E244" s="4">
        <f t="shared" si="107"/>
        <v>304</v>
      </c>
      <c r="F244" s="17">
        <v>76.099999999999994</v>
      </c>
      <c r="G244" s="19">
        <f t="shared" si="108"/>
        <v>73.082589273452669</v>
      </c>
      <c r="H244" s="19">
        <f t="shared" si="109"/>
        <v>8.082589273452669</v>
      </c>
      <c r="I244" s="17">
        <f t="shared" si="98"/>
        <v>3.0174107265473253</v>
      </c>
      <c r="J244" s="20">
        <f t="shared" si="99"/>
        <v>11.099999999999994</v>
      </c>
      <c r="K244" s="20">
        <f t="shared" si="100"/>
        <v>26.799999999999997</v>
      </c>
      <c r="L244" s="17">
        <f t="shared" si="110"/>
        <v>74.653750009999996</v>
      </c>
      <c r="M244" s="20">
        <f t="shared" si="101"/>
        <v>9.653750009999996</v>
      </c>
      <c r="N244" s="20">
        <f t="shared" si="102"/>
        <v>8.6731250100000068</v>
      </c>
      <c r="O244" s="16">
        <f t="shared" si="103"/>
        <v>295.27500029999999</v>
      </c>
      <c r="P244" s="16">
        <f t="shared" si="127"/>
        <v>299.14272338701011</v>
      </c>
      <c r="Q244" s="16">
        <f t="shared" si="111"/>
        <v>311.88500028999999</v>
      </c>
      <c r="R244" s="16">
        <f t="shared" si="112"/>
        <v>-4.8572766129898923</v>
      </c>
      <c r="S244" s="16">
        <f t="shared" si="113"/>
        <v>7.8850002899999936</v>
      </c>
      <c r="T244" s="4">
        <f t="shared" si="128"/>
        <v>0</v>
      </c>
      <c r="U244" s="4"/>
      <c r="V244" s="4"/>
      <c r="W244" s="4"/>
      <c r="X244" s="16">
        <f t="shared" si="114"/>
        <v>73.082589273452669</v>
      </c>
      <c r="Y244" s="16">
        <f>INDEX(pred1!E:E, MATCH(bbg_all!C244, pred1!D:D, 0))</f>
        <v>73.070333194732569</v>
      </c>
      <c r="Z244" s="16">
        <f>INDEX(pred2!E:E, MATCH(bbg_all!C244, pred2!D:D, 0))</f>
        <v>74.506490039825366</v>
      </c>
      <c r="AA244" s="16">
        <f>INDEX(pred3!E:E, MATCH(bbg_all!C244, pred3!D:D, 0))</f>
        <v>71.764778184890645</v>
      </c>
      <c r="AB244" s="16">
        <f>INDEX(pred4!E:E, MATCH(bbg_all!C244, pred4!D:D, 0))</f>
        <v>73.133020782470638</v>
      </c>
      <c r="AC244" s="16">
        <f>INDEX(pred5!E:E, MATCH(bbg_all!C244, pred5!D:D, 0))</f>
        <v>72.938324165344142</v>
      </c>
      <c r="AD244" s="4"/>
      <c r="AE244" s="7">
        <v>45300</v>
      </c>
      <c r="AF244" s="3">
        <f t="shared" si="115"/>
        <v>45300</v>
      </c>
      <c r="AG244" s="1">
        <v>1350</v>
      </c>
      <c r="AH244" s="1" t="s">
        <v>3</v>
      </c>
      <c r="AI244" s="14">
        <f>INDEX(daily_KORD_weather!B:B, MATCH(bbg_all!AF244, daily_KORD_weather!A:A, 0))*1.8+32</f>
        <v>34.317500000000003</v>
      </c>
      <c r="AJ244" s="14">
        <f t="shared" si="116"/>
        <v>33.250436392594132</v>
      </c>
      <c r="AK244" s="9">
        <f>INDEX(pred1!E:E, MATCH(bbg_all!AF244, pred1!D:D, 0))</f>
        <v>33.425591668486597</v>
      </c>
      <c r="AL244" s="9">
        <f>INDEX(pred2!E:E, MATCH(bbg_all!AF244, pred2!D:D, 0))</f>
        <v>33.616952123865481</v>
      </c>
      <c r="AM244" s="9">
        <f>INDEX(pred3!E:E, MATCH(bbg_all!AF244, pred3!D:D, 0))</f>
        <v>32.694241766817868</v>
      </c>
      <c r="AN244" s="9">
        <f>INDEX(pred4!E:E, MATCH(bbg_all!AF244, pred4!D:D, 0))</f>
        <v>32.974776532035321</v>
      </c>
      <c r="AO244" s="9">
        <f>INDEX(pred5!E:E, MATCH(bbg_all!AF244, pred5!D:D, 0))</f>
        <v>33.540619871765372</v>
      </c>
      <c r="AP244" s="9">
        <f t="shared" si="117"/>
        <v>1.0670636074058706</v>
      </c>
      <c r="AQ244" s="15" t="b">
        <v>0</v>
      </c>
      <c r="AR244" s="9">
        <f t="shared" si="118"/>
        <v>30.682499999999997</v>
      </c>
      <c r="AS244" s="9">
        <f t="shared" si="119"/>
        <v>31.749563607405868</v>
      </c>
      <c r="AT244" t="str">
        <f t="shared" si="104"/>
        <v>2024_1</v>
      </c>
      <c r="AU244">
        <f t="shared" si="105"/>
        <v>165.14250000000001</v>
      </c>
      <c r="AW244" s="2">
        <f t="shared" si="120"/>
        <v>45140</v>
      </c>
      <c r="AX244" s="21">
        <f>INDEX(daily_KORD_weather!H:H, MATCH(bbg_all!AW244,daily_KORD_weather!G:G, 0))*1.8+32</f>
        <v>77.457500060000001</v>
      </c>
      <c r="AY244" s="2">
        <f t="shared" si="121"/>
        <v>44775</v>
      </c>
      <c r="AZ244" s="22">
        <f>INDEX(daily_KORD_weather!J:J, MATCH(bbg_all!AY244,daily_KORD_weather!I:I, 0))*1.8+32</f>
        <v>78.207499940000005</v>
      </c>
      <c r="BA244" s="2">
        <f t="shared" si="122"/>
        <v>44410</v>
      </c>
      <c r="BB244" s="22">
        <f>INDEX(daily_KORD_weather!L:L, MATCH(bbg_all!BA244,daily_KORD_weather!K:K, 0))*1.8+32</f>
        <v>68.705000060000003</v>
      </c>
      <c r="BC244" s="2">
        <f t="shared" si="123"/>
        <v>44045</v>
      </c>
      <c r="BD244" s="22">
        <f>INDEX(daily_KORD_weather!N:N, MATCH(bbg_all!BC244,daily_KORD_weather!M:M, 0))*1.8+32</f>
        <v>74.735000060000004</v>
      </c>
      <c r="BE244" s="2">
        <f t="shared" si="124"/>
        <v>43679</v>
      </c>
      <c r="BF244" s="22">
        <f>INDEX(daily_KORD_weather!P:P, MATCH(bbg_all!BE244,daily_KORD_weather!O:O, 0))*1.8+32</f>
        <v>72.042499939999999</v>
      </c>
      <c r="BG244" s="2">
        <f t="shared" si="125"/>
        <v>43314</v>
      </c>
      <c r="BH244" s="22">
        <f>INDEX(daily_KORD_weather!R:R, MATCH(bbg_all!BG244,daily_KORD_weather!Q:Q, 0))*1.8+32</f>
        <v>76.775000000000006</v>
      </c>
      <c r="BP244" t="s">
        <v>35</v>
      </c>
    </row>
    <row r="245" spans="1:68">
      <c r="A245" s="23">
        <f t="shared" si="126"/>
        <v>245</v>
      </c>
      <c r="B245" s="23" t="str">
        <f t="shared" si="106"/>
        <v>2024_8</v>
      </c>
      <c r="C245" s="24">
        <v>45505</v>
      </c>
      <c r="D245" s="25" t="s">
        <v>2</v>
      </c>
      <c r="E245" s="25">
        <f t="shared" si="107"/>
        <v>295</v>
      </c>
      <c r="F245" s="26">
        <v>80.7</v>
      </c>
      <c r="G245" s="27">
        <f t="shared" si="108"/>
        <v>72.766252574920571</v>
      </c>
      <c r="H245" s="27">
        <f t="shared" si="109"/>
        <v>7.7662525749205713</v>
      </c>
      <c r="I245" s="26">
        <f t="shared" si="98"/>
        <v>7.9337474250794315</v>
      </c>
      <c r="J245" s="28">
        <f t="shared" si="99"/>
        <v>15.700000000000003</v>
      </c>
      <c r="K245" s="28">
        <f t="shared" si="100"/>
        <v>15.700000000000003</v>
      </c>
      <c r="L245" s="26">
        <f t="shared" si="110"/>
        <v>73.673125010000007</v>
      </c>
      <c r="M245" s="28">
        <f t="shared" si="101"/>
        <v>8.6731250100000068</v>
      </c>
      <c r="N245" s="28">
        <f t="shared" si="102"/>
        <v>0</v>
      </c>
      <c r="O245" s="29">
        <f t="shared" si="103"/>
        <v>304.92875031</v>
      </c>
      <c r="P245" s="29">
        <f t="shared" si="127"/>
        <v>301.61750042795495</v>
      </c>
      <c r="Q245" s="29">
        <f t="shared" si="111"/>
        <v>310.97500029999998</v>
      </c>
      <c r="R245" s="29">
        <f t="shared" si="112"/>
        <v>6.6175004279549512</v>
      </c>
      <c r="S245" s="29">
        <f t="shared" si="113"/>
        <v>15.975000299999977</v>
      </c>
      <c r="T245" s="25">
        <f t="shared" si="128"/>
        <v>9</v>
      </c>
      <c r="U245" s="25"/>
      <c r="V245" s="25"/>
      <c r="W245" s="25"/>
      <c r="X245" s="29">
        <f t="shared" si="114"/>
        <v>72.766252574920571</v>
      </c>
      <c r="Y245" s="16">
        <f>INDEX(pred1!E:E, MATCH(bbg_all!C245, pred1!D:D, 0))</f>
        <v>72.87332415580741</v>
      </c>
      <c r="Z245" s="16">
        <f>INDEX(pred2!E:E, MATCH(bbg_all!C245, pred2!D:D, 0))</f>
        <v>73.934247112274079</v>
      </c>
      <c r="AA245" s="16">
        <f>INDEX(pred3!E:E, MATCH(bbg_all!C245, pred3!D:D, 0))</f>
        <v>71.522106790542523</v>
      </c>
      <c r="AB245" s="16">
        <f>INDEX(pred4!E:E, MATCH(bbg_all!C245, pred4!D:D, 0))</f>
        <v>72.95029125213614</v>
      </c>
      <c r="AC245" s="16">
        <f>INDEX(pred5!E:E, MATCH(bbg_all!C245, pred5!D:D, 0))</f>
        <v>72.551293563842677</v>
      </c>
      <c r="AD245" s="4"/>
      <c r="AE245" s="7">
        <v>45299</v>
      </c>
      <c r="AF245" s="3">
        <f t="shared" si="115"/>
        <v>45299</v>
      </c>
      <c r="AG245" s="1">
        <v>1301</v>
      </c>
      <c r="AH245" s="1" t="s">
        <v>3</v>
      </c>
      <c r="AI245" s="14">
        <f>INDEX(daily_KORD_weather!B:B, MATCH(bbg_all!AF245, daily_KORD_weather!A:A, 0))*1.8+32</f>
        <v>33.08</v>
      </c>
      <c r="AJ245" s="14">
        <f t="shared" si="116"/>
        <v>32.35854966605082</v>
      </c>
      <c r="AK245" s="9">
        <f>INDEX(pred1!E:E, MATCH(bbg_all!AF245, pred1!D:D, 0))</f>
        <v>32.15906816199422</v>
      </c>
      <c r="AL245" s="9">
        <f>INDEX(pred2!E:E, MATCH(bbg_all!AF245, pred2!D:D, 0))</f>
        <v>31.518661745451393</v>
      </c>
      <c r="AM245" s="9">
        <f>INDEX(pred3!E:E, MATCH(bbg_all!AF245, pred3!D:D, 0))</f>
        <v>32.715273487381637</v>
      </c>
      <c r="AN245" s="9">
        <f>INDEX(pred4!E:E, MATCH(bbg_all!AF245, pred4!D:D, 0))</f>
        <v>32.878714564535763</v>
      </c>
      <c r="AO245" s="9">
        <f>INDEX(pred5!E:E, MATCH(bbg_all!AF245, pred5!D:D, 0))</f>
        <v>32.521030370891097</v>
      </c>
      <c r="AP245" s="9">
        <f t="shared" si="117"/>
        <v>0.72145033394917846</v>
      </c>
      <c r="AQ245" s="15" t="b">
        <v>0</v>
      </c>
      <c r="AR245" s="9">
        <f t="shared" si="118"/>
        <v>31.92</v>
      </c>
      <c r="AS245" s="9">
        <f t="shared" si="119"/>
        <v>32.64145033394918</v>
      </c>
      <c r="AT245" t="str">
        <f t="shared" si="104"/>
        <v>2024_1</v>
      </c>
      <c r="AU245">
        <f t="shared" si="105"/>
        <v>133.2225</v>
      </c>
      <c r="AW245" s="2">
        <f t="shared" si="120"/>
        <v>45139</v>
      </c>
      <c r="AX245" s="21">
        <f>INDEX(daily_KORD_weather!H:H, MATCH(bbg_all!AW245,daily_KORD_weather!G:G, 0))*1.8+32</f>
        <v>76.15625</v>
      </c>
      <c r="AY245" s="2">
        <f t="shared" si="121"/>
        <v>44774</v>
      </c>
      <c r="AZ245" s="22">
        <f>INDEX(daily_KORD_weather!J:J, MATCH(bbg_all!AY245,daily_KORD_weather!I:I, 0))*1.8+32</f>
        <v>78.335000059999999</v>
      </c>
      <c r="BA245" s="2">
        <f t="shared" si="122"/>
        <v>44409</v>
      </c>
      <c r="BB245" s="22">
        <f>INDEX(daily_KORD_weather!L:L, MATCH(bbg_all!BA245,daily_KORD_weather!K:K, 0))*1.8+32</f>
        <v>71.825000000000003</v>
      </c>
      <c r="BC245" s="2">
        <f t="shared" si="123"/>
        <v>44044</v>
      </c>
      <c r="BD245" s="22">
        <f>INDEX(daily_KORD_weather!N:N, MATCH(bbg_all!BC245,daily_KORD_weather!M:M, 0))*1.8+32</f>
        <v>73.917500000000004</v>
      </c>
      <c r="BE245" s="2">
        <f t="shared" si="124"/>
        <v>43678</v>
      </c>
      <c r="BF245" s="22">
        <f>INDEX(daily_KORD_weather!P:P, MATCH(bbg_all!BE245,daily_KORD_weather!O:O, 0))*1.8+32</f>
        <v>68.495000000000005</v>
      </c>
      <c r="BG245" s="2">
        <f t="shared" si="125"/>
        <v>43313</v>
      </c>
      <c r="BH245" s="22">
        <f>INDEX(daily_KORD_weather!R:R, MATCH(bbg_all!BG245,daily_KORD_weather!Q:Q, 0))*1.8+32</f>
        <v>73.31</v>
      </c>
      <c r="BP245" t="s">
        <v>35</v>
      </c>
    </row>
    <row r="246" spans="1:68">
      <c r="A246">
        <f t="shared" si="126"/>
        <v>246</v>
      </c>
      <c r="B246" t="str">
        <f t="shared" si="106"/>
        <v>2024_7</v>
      </c>
      <c r="C246" s="11">
        <v>45504</v>
      </c>
      <c r="D246" s="4" t="s">
        <v>2</v>
      </c>
      <c r="E246" s="4">
        <f t="shared" si="107"/>
        <v>308</v>
      </c>
      <c r="F246" s="17">
        <v>81.099999999999994</v>
      </c>
      <c r="G246" s="19">
        <f t="shared" si="108"/>
        <v>71.638526935577318</v>
      </c>
      <c r="H246" s="19">
        <f t="shared" si="109"/>
        <v>6.6385269355773175</v>
      </c>
      <c r="I246" s="17">
        <f t="shared" si="98"/>
        <v>9.4614730644226768</v>
      </c>
      <c r="J246" s="20">
        <f t="shared" si="99"/>
        <v>16.099999999999994</v>
      </c>
      <c r="K246" s="20">
        <f t="shared" si="100"/>
        <v>297.20000000000005</v>
      </c>
      <c r="L246" s="17">
        <f t="shared" si="110"/>
        <v>72.328624970000007</v>
      </c>
      <c r="M246" s="20">
        <f t="shared" si="101"/>
        <v>7.328624970000007</v>
      </c>
      <c r="N246" s="20">
        <f t="shared" si="102"/>
        <v>344.47999995000004</v>
      </c>
      <c r="O246" s="16">
        <f t="shared" si="103"/>
        <v>0</v>
      </c>
      <c r="P246" s="16">
        <f>K246+0</f>
        <v>297.20000000000005</v>
      </c>
      <c r="Q246" s="16">
        <f>K246</f>
        <v>297.20000000000005</v>
      </c>
      <c r="R246" s="16">
        <f t="shared" si="112"/>
        <v>-10.799999999999955</v>
      </c>
      <c r="S246" s="16">
        <f t="shared" si="113"/>
        <v>-10.799999999999955</v>
      </c>
      <c r="T246" s="4">
        <f>IF(ISNA(E246), "#N/A", $E$246-E246)</f>
        <v>0</v>
      </c>
      <c r="U246" s="4"/>
      <c r="V246" s="4"/>
      <c r="W246" s="4"/>
      <c r="X246" s="16">
        <f t="shared" si="114"/>
        <v>71.638526935577318</v>
      </c>
      <c r="Y246" s="16">
        <f>INDEX(pred1!E:E, MATCH(bbg_all!C246, pred1!D:D, 0))</f>
        <v>71.614727830886778</v>
      </c>
      <c r="Z246" s="16">
        <f>INDEX(pred2!E:E, MATCH(bbg_all!C246, pred2!D:D, 0))</f>
        <v>72.703024768829266</v>
      </c>
      <c r="AA246" s="16">
        <f>INDEX(pred3!E:E, MATCH(bbg_all!C246, pred3!D:D, 0))</f>
        <v>70.605051374435334</v>
      </c>
      <c r="AB246" s="16">
        <f>INDEX(pred4!E:E, MATCH(bbg_all!C246, pred4!D:D, 0))</f>
        <v>71.961001014709382</v>
      </c>
      <c r="AC246" s="16">
        <f>INDEX(pred5!E:E, MATCH(bbg_all!C246, pred5!D:D, 0))</f>
        <v>71.308829689025799</v>
      </c>
      <c r="AD246" s="4"/>
      <c r="AE246" s="7">
        <v>45296</v>
      </c>
      <c r="AF246" s="3">
        <f t="shared" si="115"/>
        <v>45296</v>
      </c>
      <c r="AG246" s="1">
        <v>1275</v>
      </c>
      <c r="AH246" s="1" t="s">
        <v>3</v>
      </c>
      <c r="AI246" s="14">
        <f>INDEX(daily_KORD_weather!B:B, MATCH(bbg_all!AF246, daily_KORD_weather!A:A, 0))*1.8+32</f>
        <v>31.37</v>
      </c>
      <c r="AJ246" s="14" t="e">
        <f t="shared" si="116"/>
        <v>#N/A</v>
      </c>
      <c r="AK246" s="9" t="e">
        <f>INDEX(pred1!E:E, MATCH(bbg_all!AF246, pred1!D:D, 0))</f>
        <v>#N/A</v>
      </c>
      <c r="AL246" s="9" t="e">
        <f>INDEX(pred2!E:E, MATCH(bbg_all!AF246, pred2!D:D, 0))</f>
        <v>#N/A</v>
      </c>
      <c r="AM246" s="9" t="e">
        <f>INDEX(pred3!E:E, MATCH(bbg_all!AF246, pred3!D:D, 0))</f>
        <v>#N/A</v>
      </c>
      <c r="AN246" s="9" t="e">
        <f>INDEX(pred4!E:E, MATCH(bbg_all!AF246, pred4!D:D, 0))</f>
        <v>#N/A</v>
      </c>
      <c r="AO246" s="9" t="e">
        <f>INDEX(pred5!E:E, MATCH(bbg_all!AF246, pred5!D:D, 0))</f>
        <v>#N/A</v>
      </c>
      <c r="AP246" s="9" t="e">
        <f t="shared" si="117"/>
        <v>#N/A</v>
      </c>
      <c r="AQ246" s="15" t="b">
        <v>1</v>
      </c>
      <c r="AR246" s="9">
        <f t="shared" si="118"/>
        <v>33.629999999999995</v>
      </c>
      <c r="AS246" s="9" t="e">
        <f t="shared" si="119"/>
        <v>#N/A</v>
      </c>
      <c r="AT246" t="str">
        <f t="shared" si="104"/>
        <v>2024_1</v>
      </c>
      <c r="AU246">
        <f t="shared" si="105"/>
        <v>99.592500000000001</v>
      </c>
      <c r="AW246" s="2">
        <f t="shared" si="120"/>
        <v>45138</v>
      </c>
      <c r="AX246" s="21">
        <f>INDEX(daily_KORD_weather!H:H, MATCH(bbg_all!AW246,daily_KORD_weather!G:G, 0))*1.8+32</f>
        <v>73.181749999999994</v>
      </c>
      <c r="AY246" s="2">
        <f t="shared" si="121"/>
        <v>44773</v>
      </c>
      <c r="AZ246" s="22">
        <f>INDEX(daily_KORD_weather!J:J, MATCH(bbg_all!AY246,daily_KORD_weather!I:I, 0))*1.8+32</f>
        <v>76.002499940000007</v>
      </c>
      <c r="BA246" s="2">
        <f t="shared" si="122"/>
        <v>44408</v>
      </c>
      <c r="BB246" s="22">
        <f>INDEX(daily_KORD_weather!L:L, MATCH(bbg_all!BA246,daily_KORD_weather!K:K, 0))*1.8+32</f>
        <v>69.364999940000004</v>
      </c>
      <c r="BC246" s="2">
        <f t="shared" si="123"/>
        <v>44043</v>
      </c>
      <c r="BD246" s="22">
        <f>INDEX(daily_KORD_weather!N:N, MATCH(bbg_all!BC246,daily_KORD_weather!M:M, 0))*1.8+32</f>
        <v>73.782499999999999</v>
      </c>
      <c r="BE246" s="2">
        <f t="shared" si="124"/>
        <v>43677</v>
      </c>
      <c r="BF246" s="22">
        <f>INDEX(daily_KORD_weather!P:P, MATCH(bbg_all!BE246,daily_KORD_weather!O:O, 0))*1.8+32</f>
        <v>68.607500000000002</v>
      </c>
      <c r="BG246" s="2">
        <f t="shared" si="125"/>
        <v>43312</v>
      </c>
      <c r="BH246" s="22">
        <f>INDEX(daily_KORD_weather!R:R, MATCH(bbg_all!BG246,daily_KORD_weather!Q:Q, 0))*1.8+32</f>
        <v>73.032499940000008</v>
      </c>
      <c r="BP246" t="s">
        <v>35</v>
      </c>
    </row>
    <row r="247" spans="1:68">
      <c r="A247">
        <f t="shared" si="126"/>
        <v>247</v>
      </c>
      <c r="B247" t="str">
        <f t="shared" si="106"/>
        <v>2024_7</v>
      </c>
      <c r="C247" s="11">
        <v>45503</v>
      </c>
      <c r="D247" s="4" t="s">
        <v>2</v>
      </c>
      <c r="E247" s="4">
        <f t="shared" si="107"/>
        <v>307</v>
      </c>
      <c r="F247" s="17">
        <v>78.400000000000006</v>
      </c>
      <c r="G247" s="19">
        <f t="shared" si="108"/>
        <v>70.741209659576327</v>
      </c>
      <c r="H247" s="19">
        <f t="shared" si="109"/>
        <v>5.7412096595763273</v>
      </c>
      <c r="I247" s="17">
        <f t="shared" si="98"/>
        <v>7.6587903404236783</v>
      </c>
      <c r="J247" s="20">
        <f t="shared" si="99"/>
        <v>13.400000000000006</v>
      </c>
      <c r="K247" s="20">
        <f t="shared" si="100"/>
        <v>281.10000000000008</v>
      </c>
      <c r="L247" s="17">
        <f t="shared" si="110"/>
        <v>73.329999979999982</v>
      </c>
      <c r="M247" s="20">
        <f t="shared" si="101"/>
        <v>8.3299999799999824</v>
      </c>
      <c r="N247" s="20">
        <f t="shared" si="102"/>
        <v>336.14999997000001</v>
      </c>
      <c r="O247" s="16">
        <f t="shared" si="103"/>
        <v>7.328624970000007</v>
      </c>
      <c r="P247" s="16">
        <f>SUM(H246:H246)+K247+0</f>
        <v>287.7385269355774</v>
      </c>
      <c r="Q247" s="16">
        <f t="shared" si="111"/>
        <v>281.10000000000008</v>
      </c>
      <c r="R247" s="16">
        <f t="shared" si="112"/>
        <v>-19.261473064422603</v>
      </c>
      <c r="S247" s="16">
        <f t="shared" si="113"/>
        <v>-25.89999999999992</v>
      </c>
      <c r="T247" s="4">
        <f t="shared" ref="T247:T276" si="129">IF(ISNA(E247), "#N/A", $E$246-E247)</f>
        <v>1</v>
      </c>
      <c r="U247" s="4"/>
      <c r="V247" s="4"/>
      <c r="W247" s="4"/>
      <c r="X247" s="16">
        <f t="shared" si="114"/>
        <v>70.741209659576327</v>
      </c>
      <c r="Y247" s="16">
        <f>INDEX(pred1!E:E, MATCH(bbg_all!C247, pred1!D:D, 0))</f>
        <v>70.592855405807427</v>
      </c>
      <c r="Z247" s="16">
        <f>INDEX(pred2!E:E, MATCH(bbg_all!C247, pred2!D:D, 0))</f>
        <v>72.101105308532624</v>
      </c>
      <c r="AA247" s="16">
        <f>INDEX(pred3!E:E, MATCH(bbg_all!C247, pred3!D:D, 0))</f>
        <v>69.708314228057773</v>
      </c>
      <c r="AB247" s="16">
        <f>INDEX(pred4!E:E, MATCH(bbg_all!C247, pred4!D:D, 0))</f>
        <v>70.667690610885529</v>
      </c>
      <c r="AC247" s="16">
        <f>INDEX(pred5!E:E, MATCH(bbg_all!C247, pred5!D:D, 0))</f>
        <v>70.636082744598298</v>
      </c>
      <c r="AD247" s="4"/>
      <c r="AE247" s="7">
        <v>45295</v>
      </c>
      <c r="AF247" s="3">
        <f t="shared" si="115"/>
        <v>45295</v>
      </c>
      <c r="AG247" s="1">
        <v>1222</v>
      </c>
      <c r="AH247" s="1" t="s">
        <v>3</v>
      </c>
      <c r="AI247" s="14">
        <f>INDEX(daily_KORD_weather!B:B, MATCH(bbg_all!AF247, daily_KORD_weather!A:A, 0))*1.8+32</f>
        <v>32.052500000000002</v>
      </c>
      <c r="AJ247" s="14" t="e">
        <f t="shared" si="116"/>
        <v>#N/A</v>
      </c>
      <c r="AK247" s="9" t="e">
        <f>INDEX(pred1!E:E, MATCH(bbg_all!AF247, pred1!D:D, 0))</f>
        <v>#N/A</v>
      </c>
      <c r="AL247" s="9" t="e">
        <f>INDEX(pred2!E:E, MATCH(bbg_all!AF247, pred2!D:D, 0))</f>
        <v>#N/A</v>
      </c>
      <c r="AM247" s="9" t="e">
        <f>INDEX(pred3!E:E, MATCH(bbg_all!AF247, pred3!D:D, 0))</f>
        <v>#N/A</v>
      </c>
      <c r="AN247" s="9" t="e">
        <f>INDEX(pred4!E:E, MATCH(bbg_all!AF247, pred4!D:D, 0))</f>
        <v>#N/A</v>
      </c>
      <c r="AO247" s="9" t="e">
        <f>INDEX(pred5!E:E, MATCH(bbg_all!AF247, pred5!D:D, 0))</f>
        <v>#N/A</v>
      </c>
      <c r="AP247" s="9" t="e">
        <f t="shared" si="117"/>
        <v>#N/A</v>
      </c>
      <c r="AQ247" s="15" t="b">
        <v>1</v>
      </c>
      <c r="AR247" s="9">
        <f t="shared" si="118"/>
        <v>32.947499999999998</v>
      </c>
      <c r="AS247" s="9" t="e">
        <f t="shared" si="119"/>
        <v>#N/A</v>
      </c>
      <c r="AT247" t="str">
        <f t="shared" si="104"/>
        <v>2024_1</v>
      </c>
      <c r="AU247">
        <f t="shared" si="105"/>
        <v>66.64500000000001</v>
      </c>
      <c r="AW247" s="2">
        <f t="shared" si="120"/>
        <v>45137</v>
      </c>
      <c r="AX247" s="21">
        <f>INDEX(daily_KORD_weather!H:H, MATCH(bbg_all!AW247,daily_KORD_weather!G:G, 0))*1.8+32</f>
        <v>73.917500000000004</v>
      </c>
      <c r="AY247" s="2">
        <f t="shared" si="121"/>
        <v>44772</v>
      </c>
      <c r="AZ247" s="22">
        <f>INDEX(daily_KORD_weather!J:J, MATCH(bbg_all!AY247,daily_KORD_weather!I:I, 0))*1.8+32</f>
        <v>73.459999939999989</v>
      </c>
      <c r="BA247" s="2">
        <f t="shared" si="122"/>
        <v>44407</v>
      </c>
      <c r="BB247" s="22">
        <f>INDEX(daily_KORD_weather!L:L, MATCH(bbg_all!BA247,daily_KORD_weather!K:K, 0))*1.8+32</f>
        <v>70.264999939999996</v>
      </c>
      <c r="BC247" s="2">
        <f t="shared" si="123"/>
        <v>44042</v>
      </c>
      <c r="BD247" s="22">
        <f>INDEX(daily_KORD_weather!N:N, MATCH(bbg_all!BC247,daily_KORD_weather!M:M, 0))*1.8+32</f>
        <v>76.662499999999994</v>
      </c>
      <c r="BE247" s="2">
        <f t="shared" si="124"/>
        <v>43676</v>
      </c>
      <c r="BF247" s="22">
        <f>INDEX(daily_KORD_weather!P:P, MATCH(bbg_all!BE247,daily_KORD_weather!O:O, 0))*1.8+32</f>
        <v>73.205000060000003</v>
      </c>
      <c r="BG247" s="2">
        <f t="shared" si="125"/>
        <v>43311</v>
      </c>
      <c r="BH247" s="22">
        <f>INDEX(daily_KORD_weather!R:R, MATCH(bbg_all!BG247,daily_KORD_weather!Q:Q, 0))*1.8+32</f>
        <v>72.469999940000008</v>
      </c>
      <c r="BP247" t="s">
        <v>35</v>
      </c>
    </row>
    <row r="248" spans="1:68">
      <c r="A248">
        <f t="shared" si="126"/>
        <v>248</v>
      </c>
      <c r="B248" t="str">
        <f t="shared" si="106"/>
        <v>2024_7</v>
      </c>
      <c r="C248" s="11">
        <v>45502</v>
      </c>
      <c r="D248" s="4" t="s">
        <v>2</v>
      </c>
      <c r="E248" s="4">
        <f t="shared" si="107"/>
        <v>305</v>
      </c>
      <c r="F248" s="17">
        <v>76.400000000000006</v>
      </c>
      <c r="G248" s="19">
        <f t="shared" si="108"/>
        <v>70.198693733215237</v>
      </c>
      <c r="H248" s="19">
        <f t="shared" si="109"/>
        <v>5.1986937332152365</v>
      </c>
      <c r="I248" s="17">
        <f t="shared" si="98"/>
        <v>6.2013062667847692</v>
      </c>
      <c r="J248" s="20">
        <f t="shared" si="99"/>
        <v>11.400000000000006</v>
      </c>
      <c r="K248" s="20">
        <f t="shared" si="100"/>
        <v>267.70000000000005</v>
      </c>
      <c r="L248" s="17">
        <f t="shared" si="110"/>
        <v>76.638749989999994</v>
      </c>
      <c r="M248" s="20">
        <f t="shared" si="101"/>
        <v>11.638749989999994</v>
      </c>
      <c r="N248" s="20">
        <f t="shared" si="102"/>
        <v>324.51124998</v>
      </c>
      <c r="O248" s="16">
        <f t="shared" si="103"/>
        <v>15.658624949999989</v>
      </c>
      <c r="P248" s="16">
        <f>SUM(H246:H247)+K248+0</f>
        <v>280.07973659515369</v>
      </c>
      <c r="Q248" s="16">
        <f t="shared" si="111"/>
        <v>275.02862497000007</v>
      </c>
      <c r="R248" s="16">
        <f t="shared" si="112"/>
        <v>-24.92026340484631</v>
      </c>
      <c r="S248" s="16">
        <f t="shared" si="113"/>
        <v>-29.971375029999933</v>
      </c>
      <c r="T248" s="4">
        <f t="shared" si="129"/>
        <v>3</v>
      </c>
      <c r="U248" s="4"/>
      <c r="V248" s="4"/>
      <c r="W248" s="4"/>
      <c r="X248" s="16">
        <f t="shared" si="114"/>
        <v>70.198693733215237</v>
      </c>
      <c r="Y248" s="16">
        <f>INDEX(pred1!E:E, MATCH(bbg_all!C248, pred1!D:D, 0))</f>
        <v>70.187101125717078</v>
      </c>
      <c r="Z248" s="16">
        <f>INDEX(pred2!E:E, MATCH(bbg_all!C248, pred2!D:D, 0))</f>
        <v>71.645955467224027</v>
      </c>
      <c r="AA248" s="16">
        <f>INDEX(pred3!E:E, MATCH(bbg_all!C248, pred3!D:D, 0))</f>
        <v>69.175627803802413</v>
      </c>
      <c r="AB248" s="16">
        <f>INDEX(pred4!E:E, MATCH(bbg_all!C248, pred4!D:D, 0))</f>
        <v>69.882660818099907</v>
      </c>
      <c r="AC248" s="16">
        <f>INDEX(pred5!E:E, MATCH(bbg_all!C248, pred5!D:D, 0))</f>
        <v>70.102123451232814</v>
      </c>
      <c r="AD248" s="4"/>
      <c r="AE248" s="7">
        <v>45294</v>
      </c>
      <c r="AF248" s="3">
        <f t="shared" si="115"/>
        <v>45294</v>
      </c>
      <c r="AG248" s="1">
        <v>1203</v>
      </c>
      <c r="AH248" s="1" t="s">
        <v>3</v>
      </c>
      <c r="AI248" s="14">
        <f>INDEX(daily_KORD_weather!B:B, MATCH(bbg_all!AF248, daily_KORD_weather!A:A, 0))*1.8+32</f>
        <v>32.945</v>
      </c>
      <c r="AJ248" s="14" t="e">
        <f t="shared" si="116"/>
        <v>#N/A</v>
      </c>
      <c r="AK248" s="9" t="e">
        <f>INDEX(pred1!E:E, MATCH(bbg_all!AF248, pred1!D:D, 0))</f>
        <v>#N/A</v>
      </c>
      <c r="AL248" s="9" t="e">
        <f>INDEX(pred2!E:E, MATCH(bbg_all!AF248, pred2!D:D, 0))</f>
        <v>#N/A</v>
      </c>
      <c r="AM248" s="9" t="e">
        <f>INDEX(pred3!E:E, MATCH(bbg_all!AF248, pred3!D:D, 0))</f>
        <v>#N/A</v>
      </c>
      <c r="AN248" s="9" t="e">
        <f>INDEX(pred4!E:E, MATCH(bbg_all!AF248, pred4!D:D, 0))</f>
        <v>#N/A</v>
      </c>
      <c r="AO248" s="9" t="e">
        <f>INDEX(pred5!E:E, MATCH(bbg_all!AF248, pred5!D:D, 0))</f>
        <v>#N/A</v>
      </c>
      <c r="AP248" s="9" t="e">
        <f t="shared" si="117"/>
        <v>#N/A</v>
      </c>
      <c r="AQ248" s="15" t="b">
        <v>1</v>
      </c>
      <c r="AR248" s="9">
        <f t="shared" si="118"/>
        <v>32.055</v>
      </c>
      <c r="AS248" s="9" t="e">
        <f t="shared" si="119"/>
        <v>#N/A</v>
      </c>
      <c r="AT248" t="str">
        <f t="shared" si="104"/>
        <v>2024_1</v>
      </c>
      <c r="AU248">
        <f t="shared" si="105"/>
        <v>34.590000000000003</v>
      </c>
      <c r="AW248" s="2">
        <f t="shared" si="120"/>
        <v>45136</v>
      </c>
      <c r="AX248" s="21">
        <f>INDEX(daily_KORD_weather!H:H, MATCH(bbg_all!AW248,daily_KORD_weather!G:G, 0))*1.8+32</f>
        <v>76.13000006</v>
      </c>
      <c r="AY248" s="2">
        <f t="shared" si="121"/>
        <v>44771</v>
      </c>
      <c r="AZ248" s="22">
        <f>INDEX(daily_KORD_weather!J:J, MATCH(bbg_all!AY248,daily_KORD_weather!I:I, 0))*1.8+32</f>
        <v>71.847499999999997</v>
      </c>
      <c r="BA248" s="2">
        <f t="shared" si="122"/>
        <v>44406</v>
      </c>
      <c r="BB248" s="22">
        <f>INDEX(daily_KORD_weather!L:L, MATCH(bbg_all!BA248,daily_KORD_weather!K:K, 0))*1.8+32</f>
        <v>81.44749994</v>
      </c>
      <c r="BC248" s="2">
        <f t="shared" si="123"/>
        <v>44041</v>
      </c>
      <c r="BD248" s="22">
        <f>INDEX(daily_KORD_weather!N:N, MATCH(bbg_all!BC248,daily_KORD_weather!M:M, 0))*1.8+32</f>
        <v>80.967500059999992</v>
      </c>
      <c r="BE248" s="2">
        <f t="shared" si="124"/>
        <v>43675</v>
      </c>
      <c r="BF248" s="22">
        <f>INDEX(daily_KORD_weather!P:P, MATCH(bbg_all!BE248,daily_KORD_weather!O:O, 0))*1.8+32</f>
        <v>77.532499940000008</v>
      </c>
      <c r="BG248" s="2">
        <f t="shared" si="125"/>
        <v>43310</v>
      </c>
      <c r="BH248" s="22">
        <f>INDEX(daily_KORD_weather!R:R, MATCH(bbg_all!BG248,daily_KORD_weather!Q:Q, 0))*1.8+32</f>
        <v>71.907499940000008</v>
      </c>
      <c r="BP248" t="s">
        <v>35</v>
      </c>
    </row>
    <row r="249" spans="1:68">
      <c r="A249">
        <f t="shared" si="126"/>
        <v>249</v>
      </c>
      <c r="B249" t="str">
        <f t="shared" si="106"/>
        <v>2024_7</v>
      </c>
      <c r="C249" s="11">
        <v>45501</v>
      </c>
      <c r="D249" s="4" t="s">
        <v>2</v>
      </c>
      <c r="E249" s="4" t="e">
        <f t="shared" si="107"/>
        <v>#N/A</v>
      </c>
      <c r="F249" s="17">
        <v>76.5</v>
      </c>
      <c r="G249" s="19">
        <f t="shared" si="108"/>
        <v>70.349663820266642</v>
      </c>
      <c r="H249" s="19">
        <f t="shared" si="109"/>
        <v>5.3496638202666418</v>
      </c>
      <c r="I249" s="17">
        <f t="shared" si="98"/>
        <v>6.1503361797333582</v>
      </c>
      <c r="J249" s="20">
        <f t="shared" si="99"/>
        <v>11.5</v>
      </c>
      <c r="K249" s="20">
        <f t="shared" si="100"/>
        <v>256.30000000000007</v>
      </c>
      <c r="L249" s="17">
        <f t="shared" si="110"/>
        <v>78.361249970000003</v>
      </c>
      <c r="M249" s="20">
        <f t="shared" si="101"/>
        <v>13.361249970000003</v>
      </c>
      <c r="N249" s="20">
        <f t="shared" si="102"/>
        <v>311.15000000999999</v>
      </c>
      <c r="O249" s="16">
        <f t="shared" si="103"/>
        <v>27.297374939999983</v>
      </c>
      <c r="P249" s="16">
        <f>SUM(H246:H248)+K249+0</f>
        <v>273.87843032836895</v>
      </c>
      <c r="Q249" s="16">
        <f t="shared" si="111"/>
        <v>271.95862495000006</v>
      </c>
      <c r="R249" s="16" t="str">
        <f t="shared" si="112"/>
        <v>#N/A</v>
      </c>
      <c r="S249" s="16" t="str">
        <f t="shared" si="113"/>
        <v>#N/A</v>
      </c>
      <c r="T249" s="4" t="str">
        <f t="shared" si="129"/>
        <v>#N/A</v>
      </c>
      <c r="U249" s="4"/>
      <c r="V249" s="4"/>
      <c r="W249" s="4"/>
      <c r="X249" s="16">
        <f t="shared" si="114"/>
        <v>70.349663820266642</v>
      </c>
      <c r="Y249" s="16">
        <f>INDEX(pred1!E:E, MATCH(bbg_all!C249, pred1!D:D, 0))</f>
        <v>70.275935745239167</v>
      </c>
      <c r="Z249" s="16">
        <f>INDEX(pred2!E:E, MATCH(bbg_all!C249, pred2!D:D, 0))</f>
        <v>71.964406776428149</v>
      </c>
      <c r="AA249" s="16">
        <f>INDEX(pred3!E:E, MATCH(bbg_all!C249, pred3!D:D, 0))</f>
        <v>69.280554819106982</v>
      </c>
      <c r="AB249" s="16">
        <f>INDEX(pred4!E:E, MATCH(bbg_all!C249, pred4!D:D, 0))</f>
        <v>69.793481016158978</v>
      </c>
      <c r="AC249" s="16">
        <f>INDEX(pred5!E:E, MATCH(bbg_all!C249, pred5!D:D, 0))</f>
        <v>70.433940744399933</v>
      </c>
      <c r="AD249" s="4"/>
      <c r="AE249" s="7">
        <v>45293</v>
      </c>
      <c r="AF249" s="3">
        <f t="shared" si="115"/>
        <v>45293</v>
      </c>
      <c r="AG249" s="1">
        <v>1200</v>
      </c>
      <c r="AH249" s="1" t="s">
        <v>3</v>
      </c>
      <c r="AI249" s="14">
        <f>INDEX(daily_KORD_weather!B:B, MATCH(bbg_all!AF249, daily_KORD_weather!A:A, 0))*1.8+32</f>
        <v>30.41</v>
      </c>
      <c r="AJ249" s="14" t="e">
        <f t="shared" si="116"/>
        <v>#N/A</v>
      </c>
      <c r="AK249" s="9" t="e">
        <f>INDEX(pred1!E:E, MATCH(bbg_all!AF249, pred1!D:D, 0))</f>
        <v>#N/A</v>
      </c>
      <c r="AL249" s="9" t="e">
        <f>INDEX(pred2!E:E, MATCH(bbg_all!AF249, pred2!D:D, 0))</f>
        <v>#N/A</v>
      </c>
      <c r="AM249" s="9" t="e">
        <f>INDEX(pred3!E:E, MATCH(bbg_all!AF249, pred3!D:D, 0))</f>
        <v>#N/A</v>
      </c>
      <c r="AN249" s="9" t="e">
        <f>INDEX(pred4!E:E, MATCH(bbg_all!AF249, pred4!D:D, 0))</f>
        <v>#N/A</v>
      </c>
      <c r="AO249" s="9" t="e">
        <f>INDEX(pred5!E:E, MATCH(bbg_all!AF249, pred5!D:D, 0))</f>
        <v>#N/A</v>
      </c>
      <c r="AP249" s="9" t="e">
        <f t="shared" si="117"/>
        <v>#N/A</v>
      </c>
      <c r="AQ249" s="15" t="b">
        <v>1</v>
      </c>
      <c r="AR249" s="9">
        <f t="shared" si="118"/>
        <v>34.590000000000003</v>
      </c>
      <c r="AS249" s="9" t="e">
        <f t="shared" si="119"/>
        <v>#N/A</v>
      </c>
      <c r="AT249" t="str">
        <f t="shared" si="104"/>
        <v>2024_1</v>
      </c>
      <c r="AU249">
        <f t="shared" si="105"/>
        <v>0</v>
      </c>
      <c r="AW249" s="2">
        <f t="shared" si="120"/>
        <v>45135</v>
      </c>
      <c r="AX249" s="21">
        <f>INDEX(daily_KORD_weather!H:H, MATCH(bbg_all!AW249,daily_KORD_weather!G:G, 0))*1.8+32</f>
        <v>83.615000000000009</v>
      </c>
      <c r="AY249" s="2">
        <f t="shared" si="121"/>
        <v>44770</v>
      </c>
      <c r="AZ249" s="22">
        <f>INDEX(daily_KORD_weather!J:J, MATCH(bbg_all!AY249,daily_KORD_weather!I:I, 0))*1.8+32</f>
        <v>74.809999939999997</v>
      </c>
      <c r="BA249" s="2">
        <f t="shared" si="122"/>
        <v>44405</v>
      </c>
      <c r="BB249" s="22">
        <f>INDEX(daily_KORD_weather!L:L, MATCH(bbg_all!BA249,daily_KORD_weather!K:K, 0))*1.8+32</f>
        <v>80.967500059999992</v>
      </c>
      <c r="BC249" s="2">
        <f t="shared" si="123"/>
        <v>44040</v>
      </c>
      <c r="BD249" s="22">
        <f>INDEX(daily_KORD_weather!N:N, MATCH(bbg_all!BC249,daily_KORD_weather!M:M, 0))*1.8+32</f>
        <v>78.477499940000001</v>
      </c>
      <c r="BE249" s="2">
        <f t="shared" si="124"/>
        <v>43674</v>
      </c>
      <c r="BF249" s="22">
        <f>INDEX(daily_KORD_weather!P:P, MATCH(bbg_all!BE249,daily_KORD_weather!O:O, 0))*1.8+32</f>
        <v>81.087499940000001</v>
      </c>
      <c r="BG249" s="2">
        <f t="shared" si="125"/>
        <v>43309</v>
      </c>
      <c r="BH249" s="22">
        <f>INDEX(daily_KORD_weather!R:R, MATCH(bbg_all!BG249,daily_KORD_weather!Q:Q, 0))*1.8+32</f>
        <v>71.209999939999989</v>
      </c>
      <c r="BP249" t="s">
        <v>35</v>
      </c>
    </row>
    <row r="250" spans="1:68">
      <c r="A250">
        <f t="shared" ref="A250:A313" si="130">A249+1</f>
        <v>250</v>
      </c>
      <c r="B250" t="str">
        <f t="shared" si="106"/>
        <v>2024_7</v>
      </c>
      <c r="C250" s="11">
        <v>45500</v>
      </c>
      <c r="D250" s="4" t="s">
        <v>2</v>
      </c>
      <c r="E250" s="4" t="e">
        <f t="shared" si="107"/>
        <v>#N/A</v>
      </c>
      <c r="F250" s="17">
        <v>74.8</v>
      </c>
      <c r="G250" s="19">
        <f t="shared" si="108"/>
        <v>69.389735689163118</v>
      </c>
      <c r="H250" s="19">
        <f t="shared" si="109"/>
        <v>4.3897356891631176</v>
      </c>
      <c r="I250" s="17">
        <f t="shared" si="98"/>
        <v>5.4102643108368795</v>
      </c>
      <c r="J250" s="20">
        <f t="shared" si="99"/>
        <v>9.7999999999999972</v>
      </c>
      <c r="K250" s="20">
        <f t="shared" si="100"/>
        <v>244.80000000000007</v>
      </c>
      <c r="L250" s="17">
        <f t="shared" si="110"/>
        <v>78.062500009999994</v>
      </c>
      <c r="M250" s="20">
        <f t="shared" si="101"/>
        <v>13.062500009999994</v>
      </c>
      <c r="N250" s="20">
        <f t="shared" si="102"/>
        <v>298.08750000000003</v>
      </c>
      <c r="O250" s="16">
        <f t="shared" si="103"/>
        <v>40.658624909999986</v>
      </c>
      <c r="P250" s="16">
        <f>SUM(H246:H249)+K250+0</f>
        <v>267.72809414863559</v>
      </c>
      <c r="Q250" s="16">
        <f t="shared" si="111"/>
        <v>272.09737494000007</v>
      </c>
      <c r="R250" s="16" t="str">
        <f t="shared" si="112"/>
        <v>#N/A</v>
      </c>
      <c r="S250" s="16" t="str">
        <f t="shared" si="113"/>
        <v>#N/A</v>
      </c>
      <c r="T250" s="4" t="str">
        <f t="shared" si="129"/>
        <v>#N/A</v>
      </c>
      <c r="U250" s="4"/>
      <c r="V250" s="4"/>
      <c r="W250" s="4"/>
      <c r="X250" s="16">
        <f t="shared" si="114"/>
        <v>69.389735689163118</v>
      </c>
      <c r="Y250" s="16">
        <f>INDEX(pred1!E:E, MATCH(bbg_all!C250, pred1!D:D, 0))</f>
        <v>69.197674989700232</v>
      </c>
      <c r="Z250" s="16">
        <f>INDEX(pred2!E:E, MATCH(bbg_all!C250, pred2!D:D, 0))</f>
        <v>70.864670753478919</v>
      </c>
      <c r="AA250" s="16">
        <f>INDEX(pred3!E:E, MATCH(bbg_all!C250, pred3!D:D, 0))</f>
        <v>68.269857978820724</v>
      </c>
      <c r="AB250" s="16">
        <f>INDEX(pred4!E:E, MATCH(bbg_all!C250, pred4!D:D, 0))</f>
        <v>68.971203851699755</v>
      </c>
      <c r="AC250" s="16">
        <f>INDEX(pred5!E:E, MATCH(bbg_all!C250, pred5!D:D, 0))</f>
        <v>69.645270872115987</v>
      </c>
      <c r="AD250" s="4"/>
      <c r="AW250" s="2">
        <f t="shared" si="120"/>
        <v>45134</v>
      </c>
      <c r="AX250" s="21">
        <f>INDEX(daily_KORD_weather!H:H, MATCH(bbg_all!AW250,daily_KORD_weather!G:G, 0))*1.8+32</f>
        <v>82.700000060000008</v>
      </c>
      <c r="AY250" s="2">
        <f t="shared" si="121"/>
        <v>44769</v>
      </c>
      <c r="AZ250" s="22">
        <f>INDEX(daily_KORD_weather!J:J, MATCH(bbg_all!AY250,daily_KORD_weather!I:I, 0))*1.8+32</f>
        <v>74.989999940000004</v>
      </c>
      <c r="BA250" s="2">
        <f t="shared" si="122"/>
        <v>44404</v>
      </c>
      <c r="BB250" s="22">
        <f>INDEX(daily_KORD_weather!L:L, MATCH(bbg_all!BA250,daily_KORD_weather!K:K, 0))*1.8+32</f>
        <v>80.180000059999998</v>
      </c>
      <c r="BC250" s="2">
        <f t="shared" si="123"/>
        <v>44039</v>
      </c>
      <c r="BD250" s="22">
        <f>INDEX(daily_KORD_weather!N:N, MATCH(bbg_all!BC250,daily_KORD_weather!M:M, 0))*1.8+32</f>
        <v>80.599999999999994</v>
      </c>
      <c r="BE250" s="2">
        <f t="shared" si="124"/>
        <v>43673</v>
      </c>
      <c r="BF250" s="22">
        <f>INDEX(daily_KORD_weather!P:P, MATCH(bbg_all!BE250,daily_KORD_weather!O:O, 0))*1.8+32</f>
        <v>79.714999939999998</v>
      </c>
      <c r="BG250" s="2">
        <f t="shared" si="125"/>
        <v>43308</v>
      </c>
      <c r="BH250" s="22">
        <f>INDEX(daily_KORD_weather!R:R, MATCH(bbg_all!BG250,daily_KORD_weather!Q:Q, 0))*1.8+32</f>
        <v>70.190000060000003</v>
      </c>
      <c r="BP250" t="s">
        <v>35</v>
      </c>
    </row>
    <row r="251" spans="1:68">
      <c r="A251">
        <f t="shared" si="130"/>
        <v>251</v>
      </c>
      <c r="B251" t="str">
        <f t="shared" si="106"/>
        <v>2024_7</v>
      </c>
      <c r="C251" s="11">
        <v>45499</v>
      </c>
      <c r="D251" s="4" t="s">
        <v>2</v>
      </c>
      <c r="E251" s="4">
        <f t="shared" si="107"/>
        <v>306</v>
      </c>
      <c r="F251" s="17">
        <v>71</v>
      </c>
      <c r="G251" s="19">
        <f t="shared" si="108"/>
        <v>68.975828952789215</v>
      </c>
      <c r="H251" s="19">
        <f t="shared" si="109"/>
        <v>3.9758289527892146</v>
      </c>
      <c r="I251" s="17">
        <f t="shared" si="98"/>
        <v>2.0241710472107854</v>
      </c>
      <c r="J251" s="20">
        <f t="shared" si="99"/>
        <v>6</v>
      </c>
      <c r="K251" s="20">
        <f t="shared" si="100"/>
        <v>235.00000000000006</v>
      </c>
      <c r="L251" s="17">
        <f t="shared" si="110"/>
        <v>78.754999970000014</v>
      </c>
      <c r="M251" s="20">
        <f t="shared" si="101"/>
        <v>13.754999970000014</v>
      </c>
      <c r="N251" s="20">
        <f t="shared" si="102"/>
        <v>284.33250003000001</v>
      </c>
      <c r="O251" s="16">
        <f t="shared" si="103"/>
        <v>53.72112491999998</v>
      </c>
      <c r="P251" s="16">
        <f t="shared" ref="P251" si="131">SUM(H246:H250)+K251+0</f>
        <v>262.31782983779868</v>
      </c>
      <c r="Q251" s="16">
        <f t="shared" si="111"/>
        <v>275.65862491000007</v>
      </c>
      <c r="R251" s="16">
        <f t="shared" si="112"/>
        <v>-43.682170162201317</v>
      </c>
      <c r="S251" s="16">
        <f t="shared" si="113"/>
        <v>-30.341375089999929</v>
      </c>
      <c r="T251" s="4">
        <f t="shared" si="129"/>
        <v>2</v>
      </c>
      <c r="U251" s="4"/>
      <c r="V251" s="4"/>
      <c r="W251" s="4"/>
      <c r="X251" s="16">
        <f t="shared" si="114"/>
        <v>68.975828952789215</v>
      </c>
      <c r="Y251" s="16">
        <f>INDEX(pred1!E:E, MATCH(bbg_all!C251, pred1!D:D, 0))</f>
        <v>68.596083974838166</v>
      </c>
      <c r="Z251" s="16">
        <f>INDEX(pred2!E:E, MATCH(bbg_all!C251, pred2!D:D, 0))</f>
        <v>70.792050552368096</v>
      </c>
      <c r="AA251" s="16">
        <f>INDEX(pred3!E:E, MATCH(bbg_all!C251, pred3!D:D, 0))</f>
        <v>67.799858570098806</v>
      </c>
      <c r="AB251" s="16">
        <f>INDEX(pred4!E:E, MATCH(bbg_all!C251, pred4!D:D, 0))</f>
        <v>68.483657646179125</v>
      </c>
      <c r="AC251" s="16">
        <f>INDEX(pred5!E:E, MATCH(bbg_all!C251, pred5!D:D, 0))</f>
        <v>69.207494020461951</v>
      </c>
      <c r="AD251" s="4"/>
      <c r="AW251" s="2">
        <f t="shared" si="120"/>
        <v>45133</v>
      </c>
      <c r="AX251" s="21">
        <f>INDEX(daily_KORD_weather!H:H, MATCH(bbg_all!AW251,daily_KORD_weather!G:G, 0))*1.8+32</f>
        <v>81.087499940000001</v>
      </c>
      <c r="AY251" s="2">
        <f t="shared" si="121"/>
        <v>44768</v>
      </c>
      <c r="AZ251" s="22">
        <f>INDEX(daily_KORD_weather!J:J, MATCH(bbg_all!AY251,daily_KORD_weather!I:I, 0))*1.8+32</f>
        <v>71.99000006</v>
      </c>
      <c r="BA251" s="2">
        <f t="shared" si="122"/>
        <v>44403</v>
      </c>
      <c r="BB251" s="22">
        <f>INDEX(daily_KORD_weather!L:L, MATCH(bbg_all!BA251,daily_KORD_weather!K:K, 0))*1.8+32</f>
        <v>81.59</v>
      </c>
      <c r="BC251" s="2">
        <f t="shared" si="123"/>
        <v>44038</v>
      </c>
      <c r="BD251" s="22">
        <f>INDEX(daily_KORD_weather!N:N, MATCH(bbg_all!BC251,daily_KORD_weather!M:M, 0))*1.8+32</f>
        <v>85.632499940000002</v>
      </c>
      <c r="BE251" s="2">
        <f t="shared" si="124"/>
        <v>43672</v>
      </c>
      <c r="BF251" s="22">
        <f>INDEX(daily_KORD_weather!P:P, MATCH(bbg_all!BE251,daily_KORD_weather!O:O, 0))*1.8+32</f>
        <v>75.597499940000006</v>
      </c>
      <c r="BG251" s="2">
        <f t="shared" si="125"/>
        <v>43307</v>
      </c>
      <c r="BH251" s="22">
        <f>INDEX(daily_KORD_weather!R:R, MATCH(bbg_all!BG251,daily_KORD_weather!Q:Q, 0))*1.8+32</f>
        <v>76.632499940000002</v>
      </c>
      <c r="BP251" t="s">
        <v>35</v>
      </c>
    </row>
    <row r="252" spans="1:68">
      <c r="A252">
        <f t="shared" si="130"/>
        <v>252</v>
      </c>
      <c r="B252" t="str">
        <f t="shared" si="106"/>
        <v>2024_7</v>
      </c>
      <c r="C252" s="11">
        <v>45498</v>
      </c>
      <c r="D252" s="4" t="s">
        <v>2</v>
      </c>
      <c r="E252" s="4">
        <f t="shared" si="107"/>
        <v>308</v>
      </c>
      <c r="F252" s="17">
        <v>70.8</v>
      </c>
      <c r="G252" s="19">
        <f t="shared" si="108"/>
        <v>68.54257503509514</v>
      </c>
      <c r="H252" s="19">
        <f t="shared" si="109"/>
        <v>3.5425750350951404</v>
      </c>
      <c r="I252" s="17">
        <f t="shared" si="98"/>
        <v>2.2574249649048568</v>
      </c>
      <c r="J252" s="20">
        <f t="shared" si="99"/>
        <v>5.7999999999999972</v>
      </c>
      <c r="K252" s="20">
        <f t="shared" si="100"/>
        <v>229.00000000000006</v>
      </c>
      <c r="L252" s="17">
        <f t="shared" si="110"/>
        <v>77.682499969999995</v>
      </c>
      <c r="M252" s="20">
        <f t="shared" si="101"/>
        <v>12.682499969999995</v>
      </c>
      <c r="N252" s="20">
        <f t="shared" si="102"/>
        <v>271.65000006000002</v>
      </c>
      <c r="O252" s="16">
        <f t="shared" si="103"/>
        <v>67.476124889999994</v>
      </c>
      <c r="P252" s="16">
        <f t="shared" si="127"/>
        <v>253.65513185501061</v>
      </c>
      <c r="Q252" s="16">
        <f t="shared" si="111"/>
        <v>282.72112492000002</v>
      </c>
      <c r="R252" s="16">
        <f t="shared" si="112"/>
        <v>-54.344868144989391</v>
      </c>
      <c r="S252" s="16">
        <f t="shared" si="113"/>
        <v>-25.278875079999978</v>
      </c>
      <c r="T252" s="4">
        <f t="shared" si="129"/>
        <v>0</v>
      </c>
      <c r="U252" s="4"/>
      <c r="V252" s="4"/>
      <c r="W252" s="4"/>
      <c r="X252" s="16">
        <f t="shared" si="114"/>
        <v>68.54257503509514</v>
      </c>
      <c r="Y252" s="16">
        <f>INDEX(pred1!E:E, MATCH(bbg_all!C252, pred1!D:D, 0))</f>
        <v>68.34390697479239</v>
      </c>
      <c r="Z252" s="16">
        <f>INDEX(pred2!E:E, MATCH(bbg_all!C252, pred2!D:D, 0))</f>
        <v>69.912730169296168</v>
      </c>
      <c r="AA252" s="16">
        <f>INDEX(pred3!E:E, MATCH(bbg_all!C252, pred3!D:D, 0))</f>
        <v>67.416919088363571</v>
      </c>
      <c r="AB252" s="16">
        <f>INDEX(pred4!E:E, MATCH(bbg_all!C252, pred4!D:D, 0))</f>
        <v>68.476861143112089</v>
      </c>
      <c r="AC252" s="16">
        <f>INDEX(pred5!E:E, MATCH(bbg_all!C252, pred5!D:D, 0))</f>
        <v>68.562457799911414</v>
      </c>
      <c r="AD252" s="4"/>
      <c r="AW252" s="2">
        <f t="shared" si="120"/>
        <v>45132</v>
      </c>
      <c r="AX252" s="21">
        <f>INDEX(daily_KORD_weather!H:H, MATCH(bbg_all!AW252,daily_KORD_weather!G:G, 0))*1.8+32</f>
        <v>79.264999939999996</v>
      </c>
      <c r="AY252" s="2">
        <f t="shared" si="121"/>
        <v>44767</v>
      </c>
      <c r="AZ252" s="22">
        <f>INDEX(daily_KORD_weather!J:J, MATCH(bbg_all!AY252,daily_KORD_weather!I:I, 0))*1.8+32</f>
        <v>73.092500059999992</v>
      </c>
      <c r="BA252" s="2">
        <f t="shared" si="122"/>
        <v>44402</v>
      </c>
      <c r="BB252" s="22">
        <f>INDEX(daily_KORD_weather!L:L, MATCH(bbg_all!BA252,daily_KORD_weather!K:K, 0))*1.8+32</f>
        <v>81.492499940000002</v>
      </c>
      <c r="BC252" s="2">
        <f t="shared" si="123"/>
        <v>44037</v>
      </c>
      <c r="BD252" s="22">
        <f>INDEX(daily_KORD_weather!N:N, MATCH(bbg_all!BC252,daily_KORD_weather!M:M, 0))*1.8+32</f>
        <v>80.164999940000001</v>
      </c>
      <c r="BE252" s="2">
        <f t="shared" si="124"/>
        <v>43671</v>
      </c>
      <c r="BF252" s="22">
        <f>INDEX(daily_KORD_weather!P:P, MATCH(bbg_all!BE252,daily_KORD_weather!O:O, 0))*1.8+32</f>
        <v>73.324999939999998</v>
      </c>
      <c r="BG252" s="2">
        <f t="shared" si="125"/>
        <v>43306</v>
      </c>
      <c r="BH252" s="22">
        <f>INDEX(daily_KORD_weather!R:R, MATCH(bbg_all!BG252,daily_KORD_weather!Q:Q, 0))*1.8+32</f>
        <v>78.754999999999995</v>
      </c>
      <c r="BP252" t="s">
        <v>35</v>
      </c>
    </row>
    <row r="253" spans="1:68">
      <c r="A253">
        <f t="shared" si="130"/>
        <v>253</v>
      </c>
      <c r="B253" t="str">
        <f t="shared" si="106"/>
        <v>2024_7</v>
      </c>
      <c r="C253" s="11">
        <v>45497</v>
      </c>
      <c r="D253" s="4" t="s">
        <v>2</v>
      </c>
      <c r="E253" s="4">
        <f t="shared" si="107"/>
        <v>306</v>
      </c>
      <c r="F253" s="17">
        <v>71.599999999999994</v>
      </c>
      <c r="G253" s="19">
        <f t="shared" si="108"/>
        <v>67.899121303558275</v>
      </c>
      <c r="H253" s="19">
        <f t="shared" si="109"/>
        <v>2.8991213035582746</v>
      </c>
      <c r="I253" s="17">
        <f t="shared" si="98"/>
        <v>3.7008786964417197</v>
      </c>
      <c r="J253" s="20">
        <f t="shared" si="99"/>
        <v>6.5999999999999943</v>
      </c>
      <c r="K253" s="20">
        <f t="shared" si="100"/>
        <v>223.20000000000005</v>
      </c>
      <c r="L253" s="17">
        <f t="shared" si="110"/>
        <v>76.892500010000006</v>
      </c>
      <c r="M253" s="20">
        <f t="shared" si="101"/>
        <v>11.892500010000006</v>
      </c>
      <c r="N253" s="20">
        <f t="shared" si="102"/>
        <v>259.75750005000003</v>
      </c>
      <c r="O253" s="16">
        <f t="shared" si="103"/>
        <v>80.158624859999989</v>
      </c>
      <c r="P253" s="16">
        <f t="shared" si="127"/>
        <v>252.98512220052942</v>
      </c>
      <c r="Q253" s="16">
        <f t="shared" si="111"/>
        <v>290.67612489000004</v>
      </c>
      <c r="R253" s="16">
        <f t="shared" si="112"/>
        <v>-53.014877799470582</v>
      </c>
      <c r="S253" s="16">
        <f t="shared" si="113"/>
        <v>-15.32387510999996</v>
      </c>
      <c r="T253" s="4">
        <f t="shared" si="129"/>
        <v>2</v>
      </c>
      <c r="U253" s="4"/>
      <c r="V253" s="4"/>
      <c r="W253" s="4"/>
      <c r="X253" s="16">
        <f t="shared" si="114"/>
        <v>67.899121303558275</v>
      </c>
      <c r="Y253" s="16">
        <f>INDEX(pred1!E:E, MATCH(bbg_all!C253, pred1!D:D, 0))</f>
        <v>67.821522665023707</v>
      </c>
      <c r="Z253" s="16">
        <f>INDEX(pred2!E:E, MATCH(bbg_all!C253, pred2!D:D, 0))</f>
        <v>68.992243671417185</v>
      </c>
      <c r="AA253" s="16">
        <f>INDEX(pred3!E:E, MATCH(bbg_all!C253, pred3!D:D, 0))</f>
        <v>66.845770788192681</v>
      </c>
      <c r="AB253" s="16">
        <f>INDEX(pred4!E:E, MATCH(bbg_all!C253, pred4!D:D, 0))</f>
        <v>68.260829019546435</v>
      </c>
      <c r="AC253" s="16">
        <f>INDEX(pred5!E:E, MATCH(bbg_all!C253, pred5!D:D, 0))</f>
        <v>67.575240373611379</v>
      </c>
      <c r="AD253" s="4"/>
      <c r="AW253" s="2">
        <f t="shared" si="120"/>
        <v>45131</v>
      </c>
      <c r="AX253" s="21">
        <f>INDEX(daily_KORD_weather!H:H, MATCH(bbg_all!AW253,daily_KORD_weather!G:G, 0))*1.8+32</f>
        <v>78.102499999999992</v>
      </c>
      <c r="AY253" s="2">
        <f t="shared" si="121"/>
        <v>44766</v>
      </c>
      <c r="AZ253" s="22">
        <f>INDEX(daily_KORD_weather!J:J, MATCH(bbg_all!AY253,daily_KORD_weather!I:I, 0))*1.8+32</f>
        <v>79.842500059999992</v>
      </c>
      <c r="BA253" s="2">
        <f t="shared" si="122"/>
        <v>44401</v>
      </c>
      <c r="BB253" s="22">
        <f>INDEX(daily_KORD_weather!L:L, MATCH(bbg_all!BA253,daily_KORD_weather!K:K, 0))*1.8+32</f>
        <v>81.957500060000001</v>
      </c>
      <c r="BC253" s="2">
        <f t="shared" si="123"/>
        <v>44036</v>
      </c>
      <c r="BD253" s="22">
        <f>INDEX(daily_KORD_weather!N:N, MATCH(bbg_all!BC253,daily_KORD_weather!M:M, 0))*1.8+32</f>
        <v>75.155000000000001</v>
      </c>
      <c r="BE253" s="2">
        <f t="shared" si="124"/>
        <v>43670</v>
      </c>
      <c r="BF253" s="22">
        <f>INDEX(daily_KORD_weather!P:P, MATCH(bbg_all!BE253,daily_KORD_weather!O:O, 0))*1.8+32</f>
        <v>71.187499940000009</v>
      </c>
      <c r="BG253" s="2">
        <f t="shared" si="125"/>
        <v>43305</v>
      </c>
      <c r="BH253" s="22">
        <f>INDEX(daily_KORD_weather!R:R, MATCH(bbg_all!BG253,daily_KORD_weather!Q:Q, 0))*1.8+32</f>
        <v>75.11</v>
      </c>
      <c r="BP253" t="s">
        <v>35</v>
      </c>
    </row>
    <row r="254" spans="1:68">
      <c r="A254">
        <f t="shared" si="130"/>
        <v>254</v>
      </c>
      <c r="B254" t="str">
        <f t="shared" si="106"/>
        <v>2024_7</v>
      </c>
      <c r="C254" s="11">
        <v>45496</v>
      </c>
      <c r="D254" s="4" t="s">
        <v>2</v>
      </c>
      <c r="E254" s="4">
        <f t="shared" si="107"/>
        <v>310</v>
      </c>
      <c r="F254" s="17">
        <v>76</v>
      </c>
      <c r="G254" s="19">
        <f t="shared" si="108"/>
        <v>67.454208931922807</v>
      </c>
      <c r="H254" s="19">
        <f t="shared" si="109"/>
        <v>2.4542089319228069</v>
      </c>
      <c r="I254" s="17">
        <f t="shared" si="98"/>
        <v>8.5457910680771931</v>
      </c>
      <c r="J254" s="20">
        <f t="shared" si="99"/>
        <v>11</v>
      </c>
      <c r="K254" s="20">
        <f t="shared" si="100"/>
        <v>216.60000000000008</v>
      </c>
      <c r="L254" s="17">
        <f t="shared" si="110"/>
        <v>74.560000009999996</v>
      </c>
      <c r="M254" s="20">
        <f t="shared" si="101"/>
        <v>9.560000009999996</v>
      </c>
      <c r="N254" s="20">
        <f t="shared" si="102"/>
        <v>250.19750004000002</v>
      </c>
      <c r="O254" s="16">
        <f t="shared" si="103"/>
        <v>92.051124869999995</v>
      </c>
      <c r="P254" s="16">
        <f t="shared" si="127"/>
        <v>252.41554975087246</v>
      </c>
      <c r="Q254" s="16">
        <f t="shared" si="111"/>
        <v>296.75862486000005</v>
      </c>
      <c r="R254" s="16">
        <f t="shared" si="112"/>
        <v>-57.584450249127542</v>
      </c>
      <c r="S254" s="16">
        <f t="shared" si="113"/>
        <v>-13.241375139999946</v>
      </c>
      <c r="T254" s="4">
        <f t="shared" si="129"/>
        <v>-2</v>
      </c>
      <c r="U254" s="4"/>
      <c r="V254" s="4"/>
      <c r="W254" s="4"/>
      <c r="X254" s="16">
        <f t="shared" si="114"/>
        <v>67.454208931922807</v>
      </c>
      <c r="Y254" s="16">
        <f>INDEX(pred1!E:E, MATCH(bbg_all!C254, pred1!D:D, 0))</f>
        <v>67.346995115280066</v>
      </c>
      <c r="Z254" s="16">
        <f>INDEX(pred2!E:E, MATCH(bbg_all!C254, pred2!D:D, 0))</f>
        <v>68.550997114181428</v>
      </c>
      <c r="AA254" s="16">
        <f>INDEX(pred3!E:E, MATCH(bbg_all!C254, pred3!D:D, 0))</f>
        <v>66.445784687995825</v>
      </c>
      <c r="AB254" s="16">
        <f>INDEX(pred4!E:E, MATCH(bbg_all!C254, pred4!D:D, 0))</f>
        <v>67.803940248489283</v>
      </c>
      <c r="AC254" s="16">
        <f>INDEX(pred5!E:E, MATCH(bbg_all!C254, pred5!D:D, 0))</f>
        <v>67.123327493667517</v>
      </c>
      <c r="AD254" s="4"/>
      <c r="AW254" s="2">
        <f t="shared" si="120"/>
        <v>45130</v>
      </c>
      <c r="AX254" s="21">
        <f>INDEX(daily_KORD_weather!H:H, MATCH(bbg_all!AW254,daily_KORD_weather!G:G, 0))*1.8+32</f>
        <v>71.922500060000004</v>
      </c>
      <c r="AY254" s="2">
        <f t="shared" si="121"/>
        <v>44765</v>
      </c>
      <c r="AZ254" s="22">
        <f>INDEX(daily_KORD_weather!J:J, MATCH(bbg_all!AY254,daily_KORD_weather!I:I, 0))*1.8+32</f>
        <v>78.282499999999999</v>
      </c>
      <c r="BA254" s="2">
        <f t="shared" si="122"/>
        <v>44400</v>
      </c>
      <c r="BB254" s="22">
        <f>INDEX(daily_KORD_weather!L:L, MATCH(bbg_all!BA254,daily_KORD_weather!K:K, 0))*1.8+32</f>
        <v>80.540000060000011</v>
      </c>
      <c r="BC254" s="2">
        <f t="shared" si="123"/>
        <v>44035</v>
      </c>
      <c r="BD254" s="22">
        <f>INDEX(daily_KORD_weather!N:N, MATCH(bbg_all!BC254,daily_KORD_weather!M:M, 0))*1.8+32</f>
        <v>74.449999939999998</v>
      </c>
      <c r="BE254" s="2">
        <f t="shared" si="124"/>
        <v>43669</v>
      </c>
      <c r="BF254" s="22">
        <f>INDEX(daily_KORD_weather!P:P, MATCH(bbg_all!BE254,daily_KORD_weather!O:O, 0))*1.8+32</f>
        <v>69.882499940000002</v>
      </c>
      <c r="BG254" s="2">
        <f t="shared" si="125"/>
        <v>43304</v>
      </c>
      <c r="BH254" s="22">
        <f>INDEX(daily_KORD_weather!R:R, MATCH(bbg_all!BG254,daily_KORD_weather!Q:Q, 0))*1.8+32</f>
        <v>72.28250005999999</v>
      </c>
      <c r="BP254" t="s">
        <v>35</v>
      </c>
    </row>
    <row r="255" spans="1:68">
      <c r="A255">
        <f t="shared" si="130"/>
        <v>255</v>
      </c>
      <c r="B255" t="str">
        <f t="shared" si="106"/>
        <v>2024_7</v>
      </c>
      <c r="C255" s="11">
        <v>45495</v>
      </c>
      <c r="D255" s="4" t="s">
        <v>2</v>
      </c>
      <c r="E255" s="4">
        <f t="shared" si="107"/>
        <v>311</v>
      </c>
      <c r="F255" s="17">
        <v>74.2</v>
      </c>
      <c r="G255" s="19">
        <f t="shared" si="108"/>
        <v>67.741735601425091</v>
      </c>
      <c r="H255" s="19">
        <f t="shared" si="109"/>
        <v>2.7417356014250913</v>
      </c>
      <c r="I255" s="17">
        <f t="shared" si="98"/>
        <v>6.4582643985749115</v>
      </c>
      <c r="J255" s="20">
        <f t="shared" si="99"/>
        <v>9.2000000000000028</v>
      </c>
      <c r="K255" s="20">
        <f t="shared" si="100"/>
        <v>205.60000000000002</v>
      </c>
      <c r="L255" s="17">
        <f t="shared" si="110"/>
        <v>74.391249979999984</v>
      </c>
      <c r="M255" s="20">
        <f t="shared" si="101"/>
        <v>9.3912499799999836</v>
      </c>
      <c r="N255" s="20">
        <f t="shared" si="102"/>
        <v>240.80625006000008</v>
      </c>
      <c r="O255" s="16">
        <f t="shared" si="103"/>
        <v>101.61112487999999</v>
      </c>
      <c r="P255" s="16">
        <f t="shared" si="127"/>
        <v>250.15884485252855</v>
      </c>
      <c r="Q255" s="16">
        <f t="shared" si="111"/>
        <v>297.65112486999999</v>
      </c>
      <c r="R255" s="16">
        <f t="shared" si="112"/>
        <v>-60.841155147471454</v>
      </c>
      <c r="S255" s="16">
        <f t="shared" si="113"/>
        <v>-13.34887513000001</v>
      </c>
      <c r="T255" s="4">
        <f t="shared" si="129"/>
        <v>-3</v>
      </c>
      <c r="U255" s="4"/>
      <c r="V255" s="4"/>
      <c r="W255" s="4"/>
      <c r="X255" s="16">
        <f t="shared" si="114"/>
        <v>67.741735601425091</v>
      </c>
      <c r="Y255" s="16">
        <f>INDEX(pred1!E:E, MATCH(bbg_all!C255, pred1!D:D, 0))</f>
        <v>67.703762102127001</v>
      </c>
      <c r="Z255" s="16">
        <f>INDEX(pred2!E:E, MATCH(bbg_all!C255, pred2!D:D, 0))</f>
        <v>69.143184661865149</v>
      </c>
      <c r="AA255" s="16">
        <f>INDEX(pred3!E:E, MATCH(bbg_all!C255, pred3!D:D, 0))</f>
        <v>66.63954267501822</v>
      </c>
      <c r="AB255" s="16">
        <f>INDEX(pred4!E:E, MATCH(bbg_all!C255, pred4!D:D, 0))</f>
        <v>67.742334270477201</v>
      </c>
      <c r="AC255" s="16">
        <f>INDEX(pred5!E:E, MATCH(bbg_all!C255, pred5!D:D, 0))</f>
        <v>67.479854297637871</v>
      </c>
      <c r="AD255" s="4"/>
      <c r="AW255" s="2">
        <f t="shared" si="120"/>
        <v>45129</v>
      </c>
      <c r="AX255" s="21">
        <f>INDEX(daily_KORD_weather!H:H, MATCH(bbg_all!AW255,daily_KORD_weather!G:G, 0))*1.8+32</f>
        <v>74.449999939999998</v>
      </c>
      <c r="AY255" s="2">
        <f t="shared" si="121"/>
        <v>44764</v>
      </c>
      <c r="AZ255" s="22">
        <f>INDEX(daily_KORD_weather!J:J, MATCH(bbg_all!AY255,daily_KORD_weather!I:I, 0))*1.8+32</f>
        <v>80.712500000000006</v>
      </c>
      <c r="BA255" s="2">
        <f t="shared" si="122"/>
        <v>44399</v>
      </c>
      <c r="BB255" s="22">
        <f>INDEX(daily_KORD_weather!L:L, MATCH(bbg_all!BA255,daily_KORD_weather!K:K, 0))*1.8+32</f>
        <v>72.267499939999993</v>
      </c>
      <c r="BC255" s="2">
        <f t="shared" si="123"/>
        <v>44034</v>
      </c>
      <c r="BD255" s="22">
        <f>INDEX(daily_KORD_weather!N:N, MATCH(bbg_all!BC255,daily_KORD_weather!M:M, 0))*1.8+32</f>
        <v>77.959999939999989</v>
      </c>
      <c r="BE255" s="2">
        <f t="shared" si="124"/>
        <v>43668</v>
      </c>
      <c r="BF255" s="22">
        <f>INDEX(daily_KORD_weather!P:P, MATCH(bbg_all!BE255,daily_KORD_weather!O:O, 0))*1.8+32</f>
        <v>70.257500059999998</v>
      </c>
      <c r="BG255" s="2">
        <f t="shared" si="125"/>
        <v>43303</v>
      </c>
      <c r="BH255" s="22">
        <f>INDEX(daily_KORD_weather!R:R, MATCH(bbg_all!BG255,daily_KORD_weather!Q:Q, 0))*1.8+32</f>
        <v>70.7</v>
      </c>
      <c r="BP255" t="s">
        <v>35</v>
      </c>
    </row>
    <row r="256" spans="1:68">
      <c r="A256">
        <f t="shared" si="130"/>
        <v>256</v>
      </c>
      <c r="B256" t="str">
        <f t="shared" si="106"/>
        <v>2024_7</v>
      </c>
      <c r="C256" s="11">
        <v>45494</v>
      </c>
      <c r="D256" s="4" t="s">
        <v>2</v>
      </c>
      <c r="E256" s="4" t="e">
        <f t="shared" si="107"/>
        <v>#N/A</v>
      </c>
      <c r="F256" s="17">
        <v>74.400000000000006</v>
      </c>
      <c r="G256" s="19">
        <f t="shared" si="108"/>
        <v>68.854179458618091</v>
      </c>
      <c r="H256" s="19">
        <f t="shared" si="109"/>
        <v>3.8541794586180913</v>
      </c>
      <c r="I256" s="17">
        <f t="shared" si="98"/>
        <v>5.5458205413819144</v>
      </c>
      <c r="J256" s="20">
        <f t="shared" si="99"/>
        <v>9.4000000000000057</v>
      </c>
      <c r="K256" s="20">
        <f t="shared" si="100"/>
        <v>196.40000000000003</v>
      </c>
      <c r="L256" s="17">
        <f t="shared" si="110"/>
        <v>74.186250020000003</v>
      </c>
      <c r="M256" s="20">
        <f t="shared" si="101"/>
        <v>9.1862500200000028</v>
      </c>
      <c r="N256" s="20">
        <f t="shared" si="102"/>
        <v>231.62000004000004</v>
      </c>
      <c r="O256" s="16">
        <f t="shared" si="103"/>
        <v>111.00237485999997</v>
      </c>
      <c r="P256" s="16">
        <f t="shared" si="127"/>
        <v>252.67209473479053</v>
      </c>
      <c r="Q256" s="16">
        <f t="shared" si="111"/>
        <v>298.01112488000001</v>
      </c>
      <c r="R256" s="16" t="str">
        <f t="shared" si="112"/>
        <v>#N/A</v>
      </c>
      <c r="S256" s="16" t="str">
        <f t="shared" si="113"/>
        <v>#N/A</v>
      </c>
      <c r="T256" s="4" t="str">
        <f t="shared" si="129"/>
        <v>#N/A</v>
      </c>
      <c r="U256" s="4"/>
      <c r="V256" s="4"/>
      <c r="W256" s="4"/>
      <c r="X256" s="16">
        <f t="shared" si="114"/>
        <v>68.854179458618091</v>
      </c>
      <c r="Y256" s="16">
        <f>INDEX(pred1!E:E, MATCH(bbg_all!C256, pred1!D:D, 0))</f>
        <v>68.953914260864167</v>
      </c>
      <c r="Z256" s="16">
        <f>INDEX(pred2!E:E, MATCH(bbg_all!C256, pred2!D:D, 0))</f>
        <v>70.362354373931808</v>
      </c>
      <c r="AA256" s="16">
        <f>INDEX(pred3!E:E, MATCH(bbg_all!C256, pred3!D:D, 0))</f>
        <v>67.593389272689762</v>
      </c>
      <c r="AB256" s="16">
        <f>INDEX(pred4!E:E, MATCH(bbg_all!C256, pred4!D:D, 0))</f>
        <v>68.577784442901546</v>
      </c>
      <c r="AC256" s="16">
        <f>INDEX(pred5!E:E, MATCH(bbg_all!C256, pred5!D:D, 0))</f>
        <v>68.783454942703173</v>
      </c>
      <c r="AD256" s="4"/>
      <c r="AW256" s="2">
        <f t="shared" si="120"/>
        <v>45128</v>
      </c>
      <c r="AX256" s="21">
        <f>INDEX(daily_KORD_weather!H:H, MATCH(bbg_all!AW256,daily_KORD_weather!G:G, 0))*1.8+32</f>
        <v>73.332499999999996</v>
      </c>
      <c r="AY256" s="2">
        <f t="shared" si="121"/>
        <v>44763</v>
      </c>
      <c r="AZ256" s="22">
        <f>INDEX(daily_KORD_weather!J:J, MATCH(bbg_all!AY256,daily_KORD_weather!I:I, 0))*1.8+32</f>
        <v>80.495000059999995</v>
      </c>
      <c r="BA256" s="2">
        <f t="shared" si="122"/>
        <v>44398</v>
      </c>
      <c r="BB256" s="22">
        <f>INDEX(daily_KORD_weather!L:L, MATCH(bbg_all!BA256,daily_KORD_weather!K:K, 0))*1.8+32</f>
        <v>69.710000000000008</v>
      </c>
      <c r="BC256" s="2">
        <f t="shared" si="123"/>
        <v>44033</v>
      </c>
      <c r="BD256" s="22">
        <f>INDEX(daily_KORD_weather!N:N, MATCH(bbg_all!BC256,daily_KORD_weather!M:M, 0))*1.8+32</f>
        <v>76.594999999999999</v>
      </c>
      <c r="BE256" s="2">
        <f t="shared" si="124"/>
        <v>43667</v>
      </c>
      <c r="BF256" s="22">
        <f>INDEX(daily_KORD_weather!P:P, MATCH(bbg_all!BE256,daily_KORD_weather!O:O, 0))*1.8+32</f>
        <v>73.67750006</v>
      </c>
      <c r="BG256" s="2">
        <f t="shared" si="125"/>
        <v>43302</v>
      </c>
      <c r="BH256" s="22">
        <f>INDEX(daily_KORD_weather!R:R, MATCH(bbg_all!BG256,daily_KORD_weather!Q:Q, 0))*1.8+32</f>
        <v>71.307500000000005</v>
      </c>
      <c r="BP256" t="s">
        <v>35</v>
      </c>
    </row>
    <row r="257" spans="1:68">
      <c r="A257">
        <f t="shared" si="130"/>
        <v>257</v>
      </c>
      <c r="B257" t="str">
        <f t="shared" si="106"/>
        <v>2024_7</v>
      </c>
      <c r="C257" s="11">
        <v>45493</v>
      </c>
      <c r="D257" s="4" t="s">
        <v>2</v>
      </c>
      <c r="E257" s="4" t="e">
        <f t="shared" si="107"/>
        <v>#N/A</v>
      </c>
      <c r="F257" s="17">
        <v>72.400000000000006</v>
      </c>
      <c r="G257" s="19">
        <f t="shared" si="108"/>
        <v>69.766139307022016</v>
      </c>
      <c r="H257" s="19">
        <f t="shared" si="109"/>
        <v>4.7661393070220157</v>
      </c>
      <c r="I257" s="17">
        <f t="shared" si="98"/>
        <v>2.63386069297799</v>
      </c>
      <c r="J257" s="20">
        <f t="shared" si="99"/>
        <v>7.4000000000000057</v>
      </c>
      <c r="K257" s="20">
        <f t="shared" si="100"/>
        <v>187.00000000000006</v>
      </c>
      <c r="L257" s="17">
        <f t="shared" si="110"/>
        <v>79.247499980000001</v>
      </c>
      <c r="M257" s="20">
        <f t="shared" si="101"/>
        <v>14.247499980000001</v>
      </c>
      <c r="N257" s="20">
        <f t="shared" si="102"/>
        <v>217.37250006000005</v>
      </c>
      <c r="O257" s="16">
        <f t="shared" si="103"/>
        <v>120.18862487999998</v>
      </c>
      <c r="P257" s="16">
        <f t="shared" si="127"/>
        <v>256.21294525061944</v>
      </c>
      <c r="Q257" s="16">
        <f t="shared" si="111"/>
        <v>298.00237486000003</v>
      </c>
      <c r="R257" s="16" t="str">
        <f t="shared" si="112"/>
        <v>#N/A</v>
      </c>
      <c r="S257" s="16" t="str">
        <f t="shared" si="113"/>
        <v>#N/A</v>
      </c>
      <c r="T257" s="4" t="str">
        <f t="shared" si="129"/>
        <v>#N/A</v>
      </c>
      <c r="U257" s="4"/>
      <c r="V257" s="4"/>
      <c r="W257" s="4"/>
      <c r="X257" s="16">
        <f t="shared" si="114"/>
        <v>69.766139307022016</v>
      </c>
      <c r="Y257" s="16">
        <f>INDEX(pred1!E:E, MATCH(bbg_all!C257, pred1!D:D, 0))</f>
        <v>69.633284759521388</v>
      </c>
      <c r="Z257" s="16">
        <f>INDEX(pred2!E:E, MATCH(bbg_all!C257, pred2!D:D, 0))</f>
        <v>71.400649499893092</v>
      </c>
      <c r="AA257" s="16">
        <f>INDEX(pred3!E:E, MATCH(bbg_all!C257, pred3!D:D, 0))</f>
        <v>68.435496330261131</v>
      </c>
      <c r="AB257" s="16">
        <f>INDEX(pred4!E:E, MATCH(bbg_all!C257, pred4!D:D, 0))</f>
        <v>69.389858484268103</v>
      </c>
      <c r="AC257" s="16">
        <f>INDEX(pred5!E:E, MATCH(bbg_all!C257, pred5!D:D, 0))</f>
        <v>69.971407461166308</v>
      </c>
      <c r="AD257" s="4"/>
      <c r="AW257" s="2">
        <f t="shared" si="120"/>
        <v>45127</v>
      </c>
      <c r="AX257" s="21">
        <f>INDEX(daily_KORD_weather!H:H, MATCH(bbg_all!AW257,daily_KORD_weather!G:G, 0))*1.8+32</f>
        <v>78.769999940000005</v>
      </c>
      <c r="AY257" s="2">
        <f t="shared" si="121"/>
        <v>44762</v>
      </c>
      <c r="AZ257" s="22">
        <f>INDEX(daily_KORD_weather!J:J, MATCH(bbg_all!AY257,daily_KORD_weather!I:I, 0))*1.8+32</f>
        <v>81.784999940000006</v>
      </c>
      <c r="BA257" s="2">
        <f t="shared" si="122"/>
        <v>44397</v>
      </c>
      <c r="BB257" s="22">
        <f>INDEX(daily_KORD_weather!L:L, MATCH(bbg_all!BA257,daily_KORD_weather!K:K, 0))*1.8+32</f>
        <v>76.175000060000002</v>
      </c>
      <c r="BC257" s="2">
        <f t="shared" si="123"/>
        <v>44032</v>
      </c>
      <c r="BD257" s="22">
        <f>INDEX(daily_KORD_weather!N:N, MATCH(bbg_all!BC257,daily_KORD_weather!M:M, 0))*1.8+32</f>
        <v>77.937499940000009</v>
      </c>
      <c r="BE257" s="2">
        <f t="shared" si="124"/>
        <v>43666</v>
      </c>
      <c r="BF257" s="22">
        <f>INDEX(daily_KORD_weather!P:P, MATCH(bbg_all!BE257,daily_KORD_weather!O:O, 0))*1.8+32</f>
        <v>85.069999940000002</v>
      </c>
      <c r="BG257" s="2">
        <f t="shared" si="125"/>
        <v>43301</v>
      </c>
      <c r="BH257" s="22">
        <f>INDEX(daily_KORD_weather!R:R, MATCH(bbg_all!BG257,daily_KORD_weather!Q:Q, 0))*1.8+32</f>
        <v>75.747500059999993</v>
      </c>
      <c r="BP257" t="s">
        <v>35</v>
      </c>
    </row>
    <row r="258" spans="1:68">
      <c r="A258">
        <f t="shared" si="130"/>
        <v>258</v>
      </c>
      <c r="B258" t="str">
        <f t="shared" si="106"/>
        <v>2024_7</v>
      </c>
      <c r="C258" s="11">
        <v>45492</v>
      </c>
      <c r="D258" s="4" t="s">
        <v>2</v>
      </c>
      <c r="E258" s="4">
        <f t="shared" si="107"/>
        <v>316</v>
      </c>
      <c r="F258" s="17">
        <v>69.5</v>
      </c>
      <c r="G258" s="19">
        <f t="shared" si="108"/>
        <v>69.783196897506627</v>
      </c>
      <c r="H258" s="19">
        <f t="shared" si="109"/>
        <v>4.7831968975066275</v>
      </c>
      <c r="I258" s="17">
        <f t="shared" ref="I258:I321" si="132">F258-G258</f>
        <v>-0.28319689750662747</v>
      </c>
      <c r="J258" s="20">
        <f t="shared" ref="J258:J321" si="133">IF(ISNA(D258), "#N/A", IF(D258="H", MAX(0, 65-F258), MAX(0, F258-65)))</f>
        <v>4.5</v>
      </c>
      <c r="K258" s="20">
        <f t="shared" ref="K258:K321" si="134">IF(ISNA(D258), "#N/A", SUMIFS(J:J, B:B, B258, A:A, "&gt;="&amp;A258))</f>
        <v>179.60000000000002</v>
      </c>
      <c r="L258" s="17">
        <f t="shared" si="110"/>
        <v>78.429999980000005</v>
      </c>
      <c r="M258" s="20">
        <f t="shared" ref="M258:M321" si="135">IF(ISNA(D258), "#N/A", IF(D258="H", MAX(0, 65-L258), MAX(0, L258-65)))</f>
        <v>13.429999980000005</v>
      </c>
      <c r="N258" s="20">
        <f t="shared" ref="N258:N321" si="136">IF(ISNA(D258), "#N/A", SUMIFS(M:M, B:B, B258, A:A, "&gt;"&amp;A258))</f>
        <v>203.94250008000006</v>
      </c>
      <c r="O258" s="16">
        <f t="shared" ref="O258:O321" si="137">IF(ISNA(D258), "#N/A", SUMIFS(M:M, B:B, B258, A:A, "&lt;"&amp;A258))</f>
        <v>134.43612485999998</v>
      </c>
      <c r="P258" s="16">
        <f t="shared" si="127"/>
        <v>263.79150949254631</v>
      </c>
      <c r="Q258" s="16">
        <f t="shared" si="111"/>
        <v>299.78862487999999</v>
      </c>
      <c r="R258" s="16">
        <f t="shared" si="112"/>
        <v>-52.208490507453689</v>
      </c>
      <c r="S258" s="16">
        <f t="shared" si="113"/>
        <v>-16.211375120000014</v>
      </c>
      <c r="T258" s="4">
        <f t="shared" si="129"/>
        <v>-8</v>
      </c>
      <c r="U258" s="4"/>
      <c r="V258" s="4"/>
      <c r="W258" s="4"/>
      <c r="X258" s="16">
        <f t="shared" si="114"/>
        <v>69.783196897506627</v>
      </c>
      <c r="Y258" s="16">
        <f>INDEX(pred1!E:E, MATCH(bbg_all!C258, pred1!D:D, 0))</f>
        <v>69.539705419540297</v>
      </c>
      <c r="Z258" s="16">
        <f>INDEX(pred2!E:E, MATCH(bbg_all!C258, pred2!D:D, 0))</f>
        <v>71.321031808853078</v>
      </c>
      <c r="AA258" s="16">
        <f>INDEX(pred3!E:E, MATCH(bbg_all!C258, pred3!D:D, 0))</f>
        <v>68.387430286407408</v>
      </c>
      <c r="AB258" s="16">
        <f>INDEX(pred4!E:E, MATCH(bbg_all!C258, pred4!D:D, 0))</f>
        <v>69.626383972167886</v>
      </c>
      <c r="AC258" s="16">
        <f>INDEX(pred5!E:E, MATCH(bbg_all!C258, pred5!D:D, 0))</f>
        <v>70.041433000564496</v>
      </c>
      <c r="AD258" s="4"/>
      <c r="AW258" s="2">
        <f t="shared" si="120"/>
        <v>45126</v>
      </c>
      <c r="AX258" s="21">
        <f>INDEX(daily_KORD_weather!H:H, MATCH(bbg_all!AW258,daily_KORD_weather!G:G, 0))*1.8+32</f>
        <v>73.909999940000006</v>
      </c>
      <c r="AY258" s="2">
        <f t="shared" si="121"/>
        <v>44761</v>
      </c>
      <c r="AZ258" s="22">
        <f>INDEX(daily_KORD_weather!J:J, MATCH(bbg_all!AY258,daily_KORD_weather!I:I, 0))*1.8+32</f>
        <v>80.599999999999994</v>
      </c>
      <c r="BA258" s="2">
        <f t="shared" si="122"/>
        <v>44396</v>
      </c>
      <c r="BB258" s="22">
        <f>INDEX(daily_KORD_weather!L:L, MATCH(bbg_all!BA258,daily_KORD_weather!K:K, 0))*1.8+32</f>
        <v>73.430000059999998</v>
      </c>
      <c r="BC258" s="2">
        <f t="shared" si="123"/>
        <v>44031</v>
      </c>
      <c r="BD258" s="22">
        <f>INDEX(daily_KORD_weather!N:N, MATCH(bbg_all!BC258,daily_KORD_weather!M:M, 0))*1.8+32</f>
        <v>81.334999939999989</v>
      </c>
      <c r="BE258" s="2">
        <f t="shared" si="124"/>
        <v>43665</v>
      </c>
      <c r="BF258" s="22">
        <f>INDEX(daily_KORD_weather!P:P, MATCH(bbg_all!BE258,daily_KORD_weather!O:O, 0))*1.8+32</f>
        <v>85.542499939999999</v>
      </c>
      <c r="BG258" s="2">
        <f t="shared" si="125"/>
        <v>43300</v>
      </c>
      <c r="BH258" s="22">
        <f>INDEX(daily_KORD_weather!R:R, MATCH(bbg_all!BG258,daily_KORD_weather!Q:Q, 0))*1.8+32</f>
        <v>75.762500000000003</v>
      </c>
      <c r="BP258" t="s">
        <v>35</v>
      </c>
    </row>
    <row r="259" spans="1:68">
      <c r="A259">
        <f t="shared" si="130"/>
        <v>259</v>
      </c>
      <c r="B259" t="str">
        <f t="shared" ref="B259:B322" si="138">_xlfn.CONCAT(YEAR(C259), "_", MONTH(C259))</f>
        <v>2024_7</v>
      </c>
      <c r="C259" s="11">
        <v>45491</v>
      </c>
      <c r="D259" s="4" t="s">
        <v>2</v>
      </c>
      <c r="E259" s="4">
        <f t="shared" ref="E259:E322" si="139">INDEX(AG:AG, MATCH(C259, AF:AF, 0))</f>
        <v>317</v>
      </c>
      <c r="F259" s="17">
        <v>69.099999999999994</v>
      </c>
      <c r="G259" s="19">
        <f t="shared" ref="G259:G322" si="140">X259</f>
        <v>70.79619477272027</v>
      </c>
      <c r="H259" s="19">
        <f t="shared" ref="H259:H322" si="141">IF(ISNA(D259), "#N/A", IF(D259="H", MAX(0, 65-G259), MAX(0, G259-65)))</f>
        <v>5.7961947727202698</v>
      </c>
      <c r="I259" s="17">
        <f t="shared" si="132"/>
        <v>-1.6961947727202755</v>
      </c>
      <c r="J259" s="20">
        <f t="shared" si="133"/>
        <v>4.0999999999999943</v>
      </c>
      <c r="K259" s="20">
        <f t="shared" si="134"/>
        <v>175.10000000000002</v>
      </c>
      <c r="L259" s="17">
        <f t="shared" ref="L259:L322" si="142">AVERAGE(AX259,AZ259,BB259,BD259,BF259,BH259)</f>
        <v>75.692500010000003</v>
      </c>
      <c r="M259" s="20">
        <f t="shared" si="135"/>
        <v>10.692500010000003</v>
      </c>
      <c r="N259" s="20">
        <f t="shared" si="136"/>
        <v>193.25000007000006</v>
      </c>
      <c r="O259" s="16">
        <f t="shared" si="137"/>
        <v>147.86612484</v>
      </c>
      <c r="P259" s="16">
        <f t="shared" si="127"/>
        <v>273.85808505649464</v>
      </c>
      <c r="Q259" s="16">
        <f t="shared" ref="Q259:Q322" si="143">K259+O258</f>
        <v>309.53612485999997</v>
      </c>
      <c r="R259" s="16">
        <f t="shared" ref="R259:R322" si="144">IF(ISNA(E259), "#N/A", P259-E259)</f>
        <v>-43.141914943505355</v>
      </c>
      <c r="S259" s="16">
        <f t="shared" ref="S259:S322" si="145">IF(ISNA(E259), "#N/A", Q259-E259)</f>
        <v>-7.4638751400000274</v>
      </c>
      <c r="T259" s="4">
        <f t="shared" si="129"/>
        <v>-9</v>
      </c>
      <c r="U259" s="4"/>
      <c r="V259" s="4"/>
      <c r="W259" s="4"/>
      <c r="X259" s="16">
        <f t="shared" ref="X259:X322" si="146">AVERAGE(Y259:AC259)</f>
        <v>70.79619477272027</v>
      </c>
      <c r="Y259" s="16">
        <f>INDEX(pred1!E:E, MATCH(bbg_all!C259, pred1!D:D, 0))</f>
        <v>70.582552146911553</v>
      </c>
      <c r="Z259" s="16">
        <f>INDEX(pred2!E:E, MATCH(bbg_all!C259, pred2!D:D, 0))</f>
        <v>72.328252077102576</v>
      </c>
      <c r="AA259" s="16">
        <f>INDEX(pred3!E:E, MATCH(bbg_all!C259, pred3!D:D, 0))</f>
        <v>69.483067893981854</v>
      </c>
      <c r="AB259" s="16">
        <f>INDEX(pred4!E:E, MATCH(bbg_all!C259, pred4!D:D, 0))</f>
        <v>70.747666645049961</v>
      </c>
      <c r="AC259" s="16">
        <f>INDEX(pred5!E:E, MATCH(bbg_all!C259, pred5!D:D, 0))</f>
        <v>70.839435100555335</v>
      </c>
      <c r="AD259" s="4"/>
      <c r="AW259" s="2">
        <f t="shared" ref="AW259:AW322" si="147">DATE(2023, MONTH(C259), DAY(C259))</f>
        <v>45125</v>
      </c>
      <c r="AX259" s="21">
        <f>INDEX(daily_KORD_weather!H:H, MATCH(bbg_all!AW259,daily_KORD_weather!G:G, 0))*1.8+32</f>
        <v>72.102500060000011</v>
      </c>
      <c r="AY259" s="2">
        <f t="shared" ref="AY259:AY322" si="148">DATE(2022, MONTH(C259), DAY(C259))</f>
        <v>44760</v>
      </c>
      <c r="AZ259" s="22">
        <f>INDEX(daily_KORD_weather!J:J, MATCH(bbg_all!AY259,daily_KORD_weather!I:I, 0))*1.8+32</f>
        <v>76.76000006000001</v>
      </c>
      <c r="BA259" s="2">
        <f t="shared" ref="BA259:BA322" si="149">DATE(2021, MONTH(C259), DAY(C259))</f>
        <v>44395</v>
      </c>
      <c r="BB259" s="22">
        <f>INDEX(daily_KORD_weather!L:L, MATCH(bbg_all!BA259,daily_KORD_weather!K:K, 0))*1.8+32</f>
        <v>72.710000059999999</v>
      </c>
      <c r="BC259" s="2">
        <f t="shared" ref="BC259:BC322" si="150">DATE(2020, MONTH(C259), DAY(C259))</f>
        <v>44030</v>
      </c>
      <c r="BD259" s="22">
        <f>INDEX(daily_KORD_weather!N:N, MATCH(bbg_all!BC259,daily_KORD_weather!M:M, 0))*1.8+32</f>
        <v>83.112499939999992</v>
      </c>
      <c r="BE259" s="2">
        <f t="shared" ref="BE259:BE322" si="151">DATE(2019, MONTH(C259), DAY(C259))</f>
        <v>43664</v>
      </c>
      <c r="BF259" s="22">
        <f>INDEX(daily_KORD_weather!P:P, MATCH(bbg_all!BE259,daily_KORD_weather!O:O, 0))*1.8+32</f>
        <v>77.382499999999993</v>
      </c>
      <c r="BG259" s="2">
        <f t="shared" ref="BG259:BG322" si="152">DATE(2018, MONTH(C259), DAY(C259))</f>
        <v>43299</v>
      </c>
      <c r="BH259" s="22">
        <f>INDEX(daily_KORD_weather!R:R, MATCH(bbg_all!BG259,daily_KORD_weather!Q:Q, 0))*1.8+32</f>
        <v>72.087499940000001</v>
      </c>
      <c r="BP259" t="s">
        <v>35</v>
      </c>
    </row>
    <row r="260" spans="1:68">
      <c r="A260">
        <f t="shared" si="130"/>
        <v>260</v>
      </c>
      <c r="B260" t="str">
        <f t="shared" si="138"/>
        <v>2024_7</v>
      </c>
      <c r="C260" s="11">
        <v>45490</v>
      </c>
      <c r="D260" s="4" t="s">
        <v>2</v>
      </c>
      <c r="E260" s="4">
        <f t="shared" si="139"/>
        <v>320</v>
      </c>
      <c r="F260" s="17">
        <v>76.599999999999994</v>
      </c>
      <c r="G260" s="19">
        <f t="shared" si="140"/>
        <v>72.964016952514569</v>
      </c>
      <c r="H260" s="19">
        <f t="shared" si="141"/>
        <v>7.9640169525145694</v>
      </c>
      <c r="I260" s="17">
        <f t="shared" si="132"/>
        <v>3.6359830474854249</v>
      </c>
      <c r="J260" s="20">
        <f t="shared" si="133"/>
        <v>11.599999999999994</v>
      </c>
      <c r="K260" s="20">
        <f t="shared" si="134"/>
        <v>171</v>
      </c>
      <c r="L260" s="17">
        <f t="shared" si="142"/>
        <v>75.223750010000003</v>
      </c>
      <c r="M260" s="20">
        <f t="shared" si="135"/>
        <v>10.223750010000003</v>
      </c>
      <c r="N260" s="20">
        <f t="shared" si="136"/>
        <v>183.02625006000005</v>
      </c>
      <c r="O260" s="16">
        <f t="shared" si="137"/>
        <v>158.55862485</v>
      </c>
      <c r="P260" s="16">
        <f t="shared" si="127"/>
        <v>284.99257090729213</v>
      </c>
      <c r="Q260" s="16">
        <f t="shared" si="143"/>
        <v>318.86612484</v>
      </c>
      <c r="R260" s="16">
        <f t="shared" si="144"/>
        <v>-35.007429092707866</v>
      </c>
      <c r="S260" s="16">
        <f t="shared" si="145"/>
        <v>-1.1338751600000023</v>
      </c>
      <c r="T260" s="4">
        <f t="shared" si="129"/>
        <v>-12</v>
      </c>
      <c r="U260" s="4"/>
      <c r="V260" s="4"/>
      <c r="W260" s="4"/>
      <c r="X260" s="16">
        <f t="shared" si="146"/>
        <v>72.964016952514569</v>
      </c>
      <c r="Y260" s="16">
        <f>INDEX(pred1!E:E, MATCH(bbg_all!C260, pred1!D:D, 0))</f>
        <v>72.772056102752572</v>
      </c>
      <c r="Z260" s="16">
        <f>INDEX(pred2!E:E, MATCH(bbg_all!C260, pred2!D:D, 0))</f>
        <v>74.534179878234767</v>
      </c>
      <c r="AA260" s="16">
        <f>INDEX(pred3!E:E, MATCH(bbg_all!C260, pred3!D:D, 0))</f>
        <v>71.677672052383343</v>
      </c>
      <c r="AB260" s="16">
        <f>INDEX(pred4!E:E, MATCH(bbg_all!C260, pred4!D:D, 0))</f>
        <v>72.750886678695593</v>
      </c>
      <c r="AC260" s="16">
        <f>INDEX(pred5!E:E, MATCH(bbg_all!C260, pred5!D:D, 0))</f>
        <v>73.085290050506529</v>
      </c>
      <c r="AD260" s="4"/>
      <c r="AW260" s="2">
        <f t="shared" si="147"/>
        <v>45124</v>
      </c>
      <c r="AX260" s="21">
        <f>INDEX(daily_KORD_weather!H:H, MATCH(bbg_all!AW260,daily_KORD_weather!G:G, 0))*1.8+32</f>
        <v>73.790000060000011</v>
      </c>
      <c r="AY260" s="2">
        <f t="shared" si="148"/>
        <v>44759</v>
      </c>
      <c r="AZ260" s="22">
        <f>INDEX(daily_KORD_weather!J:J, MATCH(bbg_all!AY260,daily_KORD_weather!I:I, 0))*1.8+32</f>
        <v>71.667500000000004</v>
      </c>
      <c r="BA260" s="2">
        <f t="shared" si="149"/>
        <v>44394</v>
      </c>
      <c r="BB260" s="22">
        <f>INDEX(daily_KORD_weather!L:L, MATCH(bbg_all!BA260,daily_KORD_weather!K:K, 0))*1.8+32</f>
        <v>70.617500059999998</v>
      </c>
      <c r="BC260" s="2">
        <f t="shared" si="150"/>
        <v>44029</v>
      </c>
      <c r="BD260" s="22">
        <f>INDEX(daily_KORD_weather!N:N, MATCH(bbg_all!BC260,daily_KORD_weather!M:M, 0))*1.8+32</f>
        <v>78.132500059999998</v>
      </c>
      <c r="BE260" s="2">
        <f t="shared" si="151"/>
        <v>43663</v>
      </c>
      <c r="BF260" s="22">
        <f>INDEX(daily_KORD_weather!P:P, MATCH(bbg_all!BE260,daily_KORD_weather!O:O, 0))*1.8+32</f>
        <v>80.502499940000007</v>
      </c>
      <c r="BG260" s="2">
        <f t="shared" si="152"/>
        <v>43298</v>
      </c>
      <c r="BH260" s="22">
        <f>INDEX(daily_KORD_weather!R:R, MATCH(bbg_all!BG260,daily_KORD_weather!Q:Q, 0))*1.8+32</f>
        <v>76.632499940000002</v>
      </c>
      <c r="BP260" t="s">
        <v>35</v>
      </c>
    </row>
    <row r="261" spans="1:68">
      <c r="A261">
        <f t="shared" si="130"/>
        <v>261</v>
      </c>
      <c r="B261" t="str">
        <f t="shared" si="138"/>
        <v>2024_7</v>
      </c>
      <c r="C261" s="11">
        <v>45489</v>
      </c>
      <c r="D261" s="4" t="s">
        <v>2</v>
      </c>
      <c r="E261" s="4">
        <f t="shared" si="139"/>
        <v>314</v>
      </c>
      <c r="F261" s="17">
        <v>76.7</v>
      </c>
      <c r="G261" s="19">
        <f t="shared" si="140"/>
        <v>73.310943450927638</v>
      </c>
      <c r="H261" s="19">
        <f t="shared" si="141"/>
        <v>8.3109434509276383</v>
      </c>
      <c r="I261" s="17">
        <f t="shared" si="132"/>
        <v>3.3890565490723645</v>
      </c>
      <c r="J261" s="20">
        <f t="shared" si="133"/>
        <v>11.700000000000003</v>
      </c>
      <c r="K261" s="20">
        <f t="shared" si="134"/>
        <v>159.40000000000003</v>
      </c>
      <c r="L261" s="17">
        <f t="shared" si="142"/>
        <v>74.601250010000001</v>
      </c>
      <c r="M261" s="20">
        <f t="shared" si="135"/>
        <v>9.6012500100000011</v>
      </c>
      <c r="N261" s="20">
        <f t="shared" si="136"/>
        <v>173.42500005000005</v>
      </c>
      <c r="O261" s="16">
        <f t="shared" si="137"/>
        <v>168.78237486</v>
      </c>
      <c r="P261" s="16">
        <f t="shared" si="127"/>
        <v>288.17485226838158</v>
      </c>
      <c r="Q261" s="16">
        <f t="shared" si="143"/>
        <v>317.95862485000004</v>
      </c>
      <c r="R261" s="16">
        <f t="shared" si="144"/>
        <v>-25.825147731618415</v>
      </c>
      <c r="S261" s="16">
        <f t="shared" si="145"/>
        <v>3.9586248500000352</v>
      </c>
      <c r="T261" s="4">
        <f t="shared" si="129"/>
        <v>-6</v>
      </c>
      <c r="U261" s="4"/>
      <c r="V261" s="4"/>
      <c r="W261" s="4"/>
      <c r="X261" s="16">
        <f t="shared" si="146"/>
        <v>73.310943450927638</v>
      </c>
      <c r="Y261" s="16">
        <f>INDEX(pred1!E:E, MATCH(bbg_all!C261, pred1!D:D, 0))</f>
        <v>73.027326011657635</v>
      </c>
      <c r="Z261" s="16">
        <f>INDEX(pred2!E:E, MATCH(bbg_all!C261, pred2!D:D, 0))</f>
        <v>74.966457414626987</v>
      </c>
      <c r="AA261" s="16">
        <f>INDEX(pred3!E:E, MATCH(bbg_all!C261, pred3!D:D, 0))</f>
        <v>72.131806230544953</v>
      </c>
      <c r="AB261" s="16">
        <f>INDEX(pred4!E:E, MATCH(bbg_all!C261, pred4!D:D, 0))</f>
        <v>72.986867427825842</v>
      </c>
      <c r="AC261" s="16">
        <f>INDEX(pred5!E:E, MATCH(bbg_all!C261, pred5!D:D, 0))</f>
        <v>73.442260169982831</v>
      </c>
      <c r="AD261" s="4"/>
      <c r="AW261" s="2">
        <f t="shared" si="147"/>
        <v>45123</v>
      </c>
      <c r="AX261" s="21">
        <f>INDEX(daily_KORD_weather!H:H, MATCH(bbg_all!AW261,daily_KORD_weather!G:G, 0))*1.8+32</f>
        <v>74.899999940000001</v>
      </c>
      <c r="AY261" s="2">
        <f t="shared" si="148"/>
        <v>44758</v>
      </c>
      <c r="AZ261" s="22">
        <f>INDEX(daily_KORD_weather!J:J, MATCH(bbg_all!AY261,daily_KORD_weather!I:I, 0))*1.8+32</f>
        <v>70.50500006</v>
      </c>
      <c r="BA261" s="2">
        <f t="shared" si="149"/>
        <v>44393</v>
      </c>
      <c r="BB261" s="22">
        <f>INDEX(daily_KORD_weather!L:L, MATCH(bbg_all!BA261,daily_KORD_weather!K:K, 0))*1.8+32</f>
        <v>68.877499999999998</v>
      </c>
      <c r="BC261" s="2">
        <f t="shared" si="150"/>
        <v>44028</v>
      </c>
      <c r="BD261" s="22">
        <f>INDEX(daily_KORD_weather!N:N, MATCH(bbg_all!BC261,daily_KORD_weather!M:M, 0))*1.8+32</f>
        <v>73.617499940000002</v>
      </c>
      <c r="BE261" s="2">
        <f t="shared" si="151"/>
        <v>43662</v>
      </c>
      <c r="BF261" s="22">
        <f>INDEX(daily_KORD_weather!P:P, MATCH(bbg_all!BE261,daily_KORD_weather!O:O, 0))*1.8+32</f>
        <v>77.210000059999999</v>
      </c>
      <c r="BG261" s="2">
        <f t="shared" si="152"/>
        <v>43297</v>
      </c>
      <c r="BH261" s="22">
        <f>INDEX(daily_KORD_weather!R:R, MATCH(bbg_all!BG261,daily_KORD_weather!Q:Q, 0))*1.8+32</f>
        <v>82.497500059999993</v>
      </c>
      <c r="BP261" t="s">
        <v>35</v>
      </c>
    </row>
    <row r="262" spans="1:68">
      <c r="A262">
        <f t="shared" si="130"/>
        <v>262</v>
      </c>
      <c r="B262" t="str">
        <f t="shared" si="138"/>
        <v>2024_7</v>
      </c>
      <c r="C262" s="11">
        <v>45488</v>
      </c>
      <c r="D262" s="4" t="s">
        <v>2</v>
      </c>
      <c r="E262" s="4">
        <f t="shared" si="139"/>
        <v>314</v>
      </c>
      <c r="F262" s="17">
        <v>78.7</v>
      </c>
      <c r="G262" s="19">
        <f t="shared" si="140"/>
        <v>73.576424837112341</v>
      </c>
      <c r="H262" s="19">
        <f t="shared" si="141"/>
        <v>8.5764248371123415</v>
      </c>
      <c r="I262" s="17">
        <f t="shared" si="132"/>
        <v>5.1235751628876613</v>
      </c>
      <c r="J262" s="20">
        <f t="shared" si="133"/>
        <v>13.700000000000003</v>
      </c>
      <c r="K262" s="20">
        <f t="shared" si="134"/>
        <v>147.70000000000005</v>
      </c>
      <c r="L262" s="17">
        <f t="shared" si="142"/>
        <v>77.077499989999993</v>
      </c>
      <c r="M262" s="20">
        <f t="shared" si="135"/>
        <v>12.077499989999993</v>
      </c>
      <c r="N262" s="20">
        <f t="shared" si="136"/>
        <v>161.34750006000002</v>
      </c>
      <c r="O262" s="16">
        <f t="shared" si="137"/>
        <v>178.38362487000001</v>
      </c>
      <c r="P262" s="16">
        <f t="shared" si="127"/>
        <v>290.32286624069116</v>
      </c>
      <c r="Q262" s="16">
        <f t="shared" si="143"/>
        <v>316.48237486000005</v>
      </c>
      <c r="R262" s="16">
        <f t="shared" si="144"/>
        <v>-23.677133759308845</v>
      </c>
      <c r="S262" s="16">
        <f t="shared" si="145"/>
        <v>2.4823748600000499</v>
      </c>
      <c r="T262" s="4">
        <f t="shared" si="129"/>
        <v>-6</v>
      </c>
      <c r="U262" s="4"/>
      <c r="V262" s="4"/>
      <c r="W262" s="4"/>
      <c r="X262" s="16">
        <f t="shared" si="146"/>
        <v>73.576424837112341</v>
      </c>
      <c r="Y262" s="16">
        <f>INDEX(pred1!E:E, MATCH(bbg_all!C262, pred1!D:D, 0))</f>
        <v>73.325436305999673</v>
      </c>
      <c r="Z262" s="16">
        <f>INDEX(pred2!E:E, MATCH(bbg_all!C262, pred2!D:D, 0))</f>
        <v>75.277210855483915</v>
      </c>
      <c r="AA262" s="16">
        <f>INDEX(pred3!E:E, MATCH(bbg_all!C262, pred3!D:D, 0))</f>
        <v>72.436827468871996</v>
      </c>
      <c r="AB262" s="16">
        <f>INDEX(pred4!E:E, MATCH(bbg_all!C262, pred4!D:D, 0))</f>
        <v>73.014881706237716</v>
      </c>
      <c r="AC262" s="16">
        <f>INDEX(pred5!E:E, MATCH(bbg_all!C262, pred5!D:D, 0))</f>
        <v>73.827767848968392</v>
      </c>
      <c r="AD262" s="4"/>
      <c r="AW262" s="2">
        <f t="shared" si="147"/>
        <v>45122</v>
      </c>
      <c r="AX262" s="21">
        <f>INDEX(daily_KORD_weather!H:H, MATCH(bbg_all!AW262,daily_KORD_weather!G:G, 0))*1.8+32</f>
        <v>77.502500060000003</v>
      </c>
      <c r="AY262" s="2">
        <f t="shared" si="148"/>
        <v>44757</v>
      </c>
      <c r="AZ262" s="22">
        <f>INDEX(daily_KORD_weather!J:J, MATCH(bbg_all!AY262,daily_KORD_weather!I:I, 0))*1.8+32</f>
        <v>68.869999940000014</v>
      </c>
      <c r="BA262" s="2">
        <f t="shared" si="149"/>
        <v>44392</v>
      </c>
      <c r="BB262" s="22">
        <f>INDEX(daily_KORD_weather!L:L, MATCH(bbg_all!BA262,daily_KORD_weather!K:K, 0))*1.8+32</f>
        <v>75.447499999999991</v>
      </c>
      <c r="BC262" s="2">
        <f t="shared" si="150"/>
        <v>44027</v>
      </c>
      <c r="BD262" s="22">
        <f>INDEX(daily_KORD_weather!N:N, MATCH(bbg_all!BC262,daily_KORD_weather!M:M, 0))*1.8+32</f>
        <v>79.482500060000007</v>
      </c>
      <c r="BE262" s="2">
        <f t="shared" si="151"/>
        <v>43661</v>
      </c>
      <c r="BF262" s="22">
        <f>INDEX(daily_KORD_weather!P:P, MATCH(bbg_all!BE262,daily_KORD_weather!O:O, 0))*1.8+32</f>
        <v>80.997499939999997</v>
      </c>
      <c r="BG262" s="2">
        <f t="shared" si="152"/>
        <v>43296</v>
      </c>
      <c r="BH262" s="22">
        <f>INDEX(daily_KORD_weather!R:R, MATCH(bbg_all!BG262,daily_KORD_weather!Q:Q, 0))*1.8+32</f>
        <v>80.164999940000001</v>
      </c>
      <c r="BP262" t="s">
        <v>35</v>
      </c>
    </row>
    <row r="263" spans="1:68">
      <c r="A263">
        <f t="shared" si="130"/>
        <v>263</v>
      </c>
      <c r="B263" t="str">
        <f t="shared" si="138"/>
        <v>2024_7</v>
      </c>
      <c r="C263" s="11">
        <v>45487</v>
      </c>
      <c r="D263" s="4" t="s">
        <v>2</v>
      </c>
      <c r="E263" s="4" t="e">
        <f t="shared" si="139"/>
        <v>#N/A</v>
      </c>
      <c r="F263" s="17">
        <v>75.7</v>
      </c>
      <c r="G263" s="19">
        <f t="shared" si="140"/>
        <v>72.718107194900426</v>
      </c>
      <c r="H263" s="19">
        <f t="shared" si="141"/>
        <v>7.7181071949004263</v>
      </c>
      <c r="I263" s="17">
        <f t="shared" si="132"/>
        <v>2.9818928050995765</v>
      </c>
      <c r="J263" s="20">
        <f t="shared" si="133"/>
        <v>10.700000000000003</v>
      </c>
      <c r="K263" s="20">
        <f t="shared" si="134"/>
        <v>134</v>
      </c>
      <c r="L263" s="17">
        <f t="shared" si="142"/>
        <v>76.34125001000001</v>
      </c>
      <c r="M263" s="20">
        <f t="shared" si="135"/>
        <v>11.34125001000001</v>
      </c>
      <c r="N263" s="20">
        <f t="shared" si="136"/>
        <v>150.00625005000003</v>
      </c>
      <c r="O263" s="16">
        <f t="shared" si="137"/>
        <v>190.46112485999998</v>
      </c>
      <c r="P263" s="16">
        <f t="shared" si="127"/>
        <v>289.61940179078141</v>
      </c>
      <c r="Q263" s="16">
        <f t="shared" si="143"/>
        <v>312.38362487000001</v>
      </c>
      <c r="R263" s="16" t="str">
        <f t="shared" si="144"/>
        <v>#N/A</v>
      </c>
      <c r="S263" s="16" t="str">
        <f t="shared" si="145"/>
        <v>#N/A</v>
      </c>
      <c r="T263" s="4" t="str">
        <f t="shared" si="129"/>
        <v>#N/A</v>
      </c>
      <c r="U263" s="4"/>
      <c r="V263" s="4"/>
      <c r="W263" s="4"/>
      <c r="X263" s="16">
        <f t="shared" si="146"/>
        <v>72.718107194900426</v>
      </c>
      <c r="Y263" s="16">
        <f>INDEX(pred1!E:E, MATCH(bbg_all!C263, pred1!D:D, 0))</f>
        <v>72.526359319686804</v>
      </c>
      <c r="Z263" s="16">
        <f>INDEX(pred2!E:E, MATCH(bbg_all!C263, pred2!D:D, 0))</f>
        <v>74.488723087310717</v>
      </c>
      <c r="AA263" s="16">
        <f>INDEX(pred3!E:E, MATCH(bbg_all!C263, pred3!D:D, 0))</f>
        <v>71.579484176635646</v>
      </c>
      <c r="AB263" s="16">
        <f>INDEX(pred4!E:E, MATCH(bbg_all!C263, pred4!D:D, 0))</f>
        <v>72.03689336776722</v>
      </c>
      <c r="AC263" s="16">
        <f>INDEX(pred5!E:E, MATCH(bbg_all!C263, pred5!D:D, 0))</f>
        <v>72.959076023101716</v>
      </c>
      <c r="AD263" s="4"/>
      <c r="AW263" s="2">
        <f t="shared" si="147"/>
        <v>45121</v>
      </c>
      <c r="AX263" s="21">
        <f>INDEX(daily_KORD_weather!H:H, MATCH(bbg_all!AW263,daily_KORD_weather!G:G, 0))*1.8+32</f>
        <v>77.300000060000002</v>
      </c>
      <c r="AY263" s="2">
        <f t="shared" si="148"/>
        <v>44756</v>
      </c>
      <c r="AZ263" s="22">
        <f>INDEX(daily_KORD_weather!J:J, MATCH(bbg_all!AY263,daily_KORD_weather!I:I, 0))*1.8+32</f>
        <v>70.550000060000002</v>
      </c>
      <c r="BA263" s="2">
        <f t="shared" si="149"/>
        <v>44391</v>
      </c>
      <c r="BB263" s="22">
        <f>INDEX(daily_KORD_weather!L:L, MATCH(bbg_all!BA263,daily_KORD_weather!K:K, 0))*1.8+32</f>
        <v>76.257499999999993</v>
      </c>
      <c r="BC263" s="2">
        <f t="shared" si="150"/>
        <v>44026</v>
      </c>
      <c r="BD263" s="22">
        <f>INDEX(daily_KORD_weather!N:N, MATCH(bbg_all!BC263,daily_KORD_weather!M:M, 0))*1.8+32</f>
        <v>76.249999940000009</v>
      </c>
      <c r="BE263" s="2">
        <f t="shared" si="151"/>
        <v>43660</v>
      </c>
      <c r="BF263" s="22">
        <f>INDEX(daily_KORD_weather!P:P, MATCH(bbg_all!BE263,daily_KORD_weather!O:O, 0))*1.8+32</f>
        <v>79.407499999999999</v>
      </c>
      <c r="BG263" s="2">
        <f t="shared" si="152"/>
        <v>43295</v>
      </c>
      <c r="BH263" s="22">
        <f>INDEX(daily_KORD_weather!R:R, MATCH(bbg_all!BG263,daily_KORD_weather!Q:Q, 0))*1.8+32</f>
        <v>78.282499999999999</v>
      </c>
      <c r="BP263" t="s">
        <v>35</v>
      </c>
    </row>
    <row r="264" spans="1:68">
      <c r="A264">
        <f t="shared" si="130"/>
        <v>264</v>
      </c>
      <c r="B264" t="str">
        <f t="shared" si="138"/>
        <v>2024_7</v>
      </c>
      <c r="C264" s="11">
        <v>45486</v>
      </c>
      <c r="D264" s="4" t="s">
        <v>2</v>
      </c>
      <c r="E264" s="4" t="e">
        <f t="shared" si="139"/>
        <v>#N/A</v>
      </c>
      <c r="F264" s="17">
        <v>78.8</v>
      </c>
      <c r="G264" s="19">
        <f t="shared" si="140"/>
        <v>73.065920610427796</v>
      </c>
      <c r="H264" s="19">
        <f t="shared" si="141"/>
        <v>8.0659206104277956</v>
      </c>
      <c r="I264" s="17">
        <f t="shared" si="132"/>
        <v>5.7340793895722015</v>
      </c>
      <c r="J264" s="20">
        <f t="shared" si="133"/>
        <v>13.799999999999997</v>
      </c>
      <c r="K264" s="20">
        <f t="shared" si="134"/>
        <v>123.30000000000001</v>
      </c>
      <c r="L264" s="17">
        <f t="shared" si="142"/>
        <v>75.449999989999995</v>
      </c>
      <c r="M264" s="20">
        <f t="shared" si="135"/>
        <v>10.449999989999995</v>
      </c>
      <c r="N264" s="20">
        <f t="shared" si="136"/>
        <v>139.55625006000002</v>
      </c>
      <c r="O264" s="16">
        <f t="shared" si="137"/>
        <v>201.80237486999999</v>
      </c>
      <c r="P264" s="16">
        <f t="shared" si="127"/>
        <v>296.10181206817526</v>
      </c>
      <c r="Q264" s="16">
        <f t="shared" si="143"/>
        <v>313.76112486</v>
      </c>
      <c r="R264" s="16" t="str">
        <f t="shared" si="144"/>
        <v>#N/A</v>
      </c>
      <c r="S264" s="16" t="str">
        <f t="shared" si="145"/>
        <v>#N/A</v>
      </c>
      <c r="T264" s="4" t="str">
        <f t="shared" si="129"/>
        <v>#N/A</v>
      </c>
      <c r="U264" s="4"/>
      <c r="V264" s="4"/>
      <c r="W264" s="4"/>
      <c r="X264" s="16">
        <f t="shared" si="146"/>
        <v>73.065920610427796</v>
      </c>
      <c r="Y264" s="16">
        <f>INDEX(pred1!E:E, MATCH(bbg_all!C264, pred1!D:D, 0))</f>
        <v>72.902649497985777</v>
      </c>
      <c r="Z264" s="16">
        <f>INDEX(pred2!E:E, MATCH(bbg_all!C264, pred2!D:D, 0))</f>
        <v>74.990796279907158</v>
      </c>
      <c r="AA264" s="16">
        <f>INDEX(pred3!E:E, MATCH(bbg_all!C264, pred3!D:D, 0))</f>
        <v>71.846186876296912</v>
      </c>
      <c r="AB264" s="16">
        <f>INDEX(pred4!E:E, MATCH(bbg_all!C264, pred4!D:D, 0))</f>
        <v>72.282198905944739</v>
      </c>
      <c r="AC264" s="16">
        <f>INDEX(pred5!E:E, MATCH(bbg_all!C264, pred5!D:D, 0))</f>
        <v>73.307771492004321</v>
      </c>
      <c r="AD264" s="4"/>
      <c r="AW264" s="2">
        <f t="shared" si="147"/>
        <v>45120</v>
      </c>
      <c r="AX264" s="21">
        <f>INDEX(daily_KORD_weather!H:H, MATCH(bbg_all!AW264,daily_KORD_weather!G:G, 0))*1.8+32</f>
        <v>68.660000060000002</v>
      </c>
      <c r="AY264" s="2">
        <f t="shared" si="148"/>
        <v>44755</v>
      </c>
      <c r="AZ264" s="22">
        <f>INDEX(daily_KORD_weather!J:J, MATCH(bbg_all!AY264,daily_KORD_weather!I:I, 0))*1.8+32</f>
        <v>75.349999940000004</v>
      </c>
      <c r="BA264" s="2">
        <f t="shared" si="149"/>
        <v>44390</v>
      </c>
      <c r="BB264" s="22">
        <f>INDEX(daily_KORD_weather!L:L, MATCH(bbg_all!BA264,daily_KORD_weather!K:K, 0))*1.8+32</f>
        <v>71.307500000000005</v>
      </c>
      <c r="BC264" s="2">
        <f t="shared" si="150"/>
        <v>44025</v>
      </c>
      <c r="BD264" s="22">
        <f>INDEX(daily_KORD_weather!N:N, MATCH(bbg_all!BC264,daily_KORD_weather!M:M, 0))*1.8+32</f>
        <v>73.587500059999996</v>
      </c>
      <c r="BE264" s="2">
        <f t="shared" si="151"/>
        <v>43659</v>
      </c>
      <c r="BF264" s="22">
        <f>INDEX(daily_KORD_weather!P:P, MATCH(bbg_all!BE264,daily_KORD_weather!O:O, 0))*1.8+32</f>
        <v>81.874999940000009</v>
      </c>
      <c r="BG264" s="2">
        <f t="shared" si="152"/>
        <v>43294</v>
      </c>
      <c r="BH264" s="22">
        <f>INDEX(daily_KORD_weather!R:R, MATCH(bbg_all!BG264,daily_KORD_weather!Q:Q, 0))*1.8+32</f>
        <v>81.919999939999997</v>
      </c>
      <c r="BP264" t="s">
        <v>35</v>
      </c>
    </row>
    <row r="265" spans="1:68">
      <c r="A265">
        <f t="shared" si="130"/>
        <v>265</v>
      </c>
      <c r="B265" t="str">
        <f t="shared" si="138"/>
        <v>2024_7</v>
      </c>
      <c r="C265" s="11">
        <v>45485</v>
      </c>
      <c r="D265" s="4" t="s">
        <v>2</v>
      </c>
      <c r="E265" s="4">
        <f t="shared" si="139"/>
        <v>344</v>
      </c>
      <c r="F265" s="17">
        <v>74.7</v>
      </c>
      <c r="G265" s="19">
        <f t="shared" si="140"/>
        <v>72.028548994064252</v>
      </c>
      <c r="H265" s="19">
        <f t="shared" si="141"/>
        <v>7.028548994064252</v>
      </c>
      <c r="I265" s="17">
        <f t="shared" si="132"/>
        <v>2.6714510059357508</v>
      </c>
      <c r="J265" s="20">
        <f t="shared" si="133"/>
        <v>9.7000000000000028</v>
      </c>
      <c r="K265" s="20">
        <f t="shared" si="134"/>
        <v>109.50000000000001</v>
      </c>
      <c r="L265" s="17">
        <f t="shared" si="142"/>
        <v>73.672500049999996</v>
      </c>
      <c r="M265" s="20">
        <f t="shared" si="135"/>
        <v>8.6725000499999965</v>
      </c>
      <c r="N265" s="20">
        <f t="shared" si="136"/>
        <v>130.88375001000003</v>
      </c>
      <c r="O265" s="16">
        <f t="shared" si="137"/>
        <v>212.25237485999997</v>
      </c>
      <c r="P265" s="16">
        <f t="shared" ref="P265:P328" si="153">SUM(H260:H264)+K265+O259</f>
        <v>298.00153788588278</v>
      </c>
      <c r="Q265" s="16">
        <f t="shared" si="143"/>
        <v>311.30237486999999</v>
      </c>
      <c r="R265" s="16">
        <f t="shared" si="144"/>
        <v>-45.998462114117217</v>
      </c>
      <c r="S265" s="16">
        <f t="shared" si="145"/>
        <v>-32.697625130000006</v>
      </c>
      <c r="T265" s="4">
        <f t="shared" si="129"/>
        <v>-36</v>
      </c>
      <c r="U265" s="4"/>
      <c r="V265" s="4"/>
      <c r="W265" s="4"/>
      <c r="X265" s="16">
        <f t="shared" si="146"/>
        <v>72.028548994064252</v>
      </c>
      <c r="Y265" s="16">
        <f>INDEX(pred1!E:E, MATCH(bbg_all!C265, pred1!D:D, 0))</f>
        <v>71.715823936462328</v>
      </c>
      <c r="Z265" s="16">
        <f>INDEX(pred2!E:E, MATCH(bbg_all!C265, pred2!D:D, 0))</f>
        <v>74.04105224609367</v>
      </c>
      <c r="AA265" s="16">
        <f>INDEX(pred3!E:E, MATCH(bbg_all!C265, pred3!D:D, 0))</f>
        <v>70.737466096877966</v>
      </c>
      <c r="AB265" s="16">
        <f>INDEX(pred4!E:E, MATCH(bbg_all!C265, pred4!D:D, 0))</f>
        <v>71.198426246642981</v>
      </c>
      <c r="AC265" s="16">
        <f>INDEX(pred5!E:E, MATCH(bbg_all!C265, pred5!D:D, 0))</f>
        <v>72.4499764442443</v>
      </c>
      <c r="AD265" s="4"/>
      <c r="AW265" s="2">
        <f t="shared" si="147"/>
        <v>45119</v>
      </c>
      <c r="AX265" s="21">
        <f>INDEX(daily_KORD_weather!H:H, MATCH(bbg_all!AW265,daily_KORD_weather!G:G, 0))*1.8+32</f>
        <v>68.525000059999996</v>
      </c>
      <c r="AY265" s="2">
        <f t="shared" si="148"/>
        <v>44754</v>
      </c>
      <c r="AZ265" s="22">
        <f>INDEX(daily_KORD_weather!J:J, MATCH(bbg_all!AY265,daily_KORD_weather!I:I, 0))*1.8+32</f>
        <v>77.097500060000002</v>
      </c>
      <c r="BA265" s="2">
        <f t="shared" si="149"/>
        <v>44389</v>
      </c>
      <c r="BB265" s="22">
        <f>INDEX(daily_KORD_weather!L:L, MATCH(bbg_all!BA265,daily_KORD_weather!K:K, 0))*1.8+32</f>
        <v>69.672500060000004</v>
      </c>
      <c r="BC265" s="2">
        <f t="shared" si="150"/>
        <v>44024</v>
      </c>
      <c r="BD265" s="22">
        <f>INDEX(daily_KORD_weather!N:N, MATCH(bbg_all!BC265,daily_KORD_weather!M:M, 0))*1.8+32</f>
        <v>76.287500059999999</v>
      </c>
      <c r="BE265" s="2">
        <f t="shared" si="151"/>
        <v>43658</v>
      </c>
      <c r="BF265" s="22">
        <f>INDEX(daily_KORD_weather!P:P, MATCH(bbg_all!BE265,daily_KORD_weather!O:O, 0))*1.8+32</f>
        <v>71.832500060000001</v>
      </c>
      <c r="BG265" s="2">
        <f t="shared" si="152"/>
        <v>43293</v>
      </c>
      <c r="BH265" s="22">
        <f>INDEX(daily_KORD_weather!R:R, MATCH(bbg_all!BG265,daily_KORD_weather!Q:Q, 0))*1.8+32</f>
        <v>78.62</v>
      </c>
      <c r="BP265" t="s">
        <v>35</v>
      </c>
    </row>
    <row r="266" spans="1:68">
      <c r="A266">
        <f t="shared" si="130"/>
        <v>266</v>
      </c>
      <c r="B266" t="str">
        <f t="shared" si="138"/>
        <v>2024_7</v>
      </c>
      <c r="C266" s="11">
        <v>45484</v>
      </c>
      <c r="D266" s="4" t="s">
        <v>2</v>
      </c>
      <c r="E266" s="4">
        <f t="shared" si="139"/>
        <v>344</v>
      </c>
      <c r="F266" s="17">
        <v>72.599999999999994</v>
      </c>
      <c r="G266" s="19">
        <f t="shared" si="140"/>
        <v>71.04290186882011</v>
      </c>
      <c r="H266" s="19">
        <f t="shared" si="141"/>
        <v>6.0429018688201097</v>
      </c>
      <c r="I266" s="17">
        <f t="shared" si="132"/>
        <v>1.5570981311798846</v>
      </c>
      <c r="J266" s="20">
        <f t="shared" si="133"/>
        <v>7.5999999999999943</v>
      </c>
      <c r="K266" s="20">
        <f t="shared" si="134"/>
        <v>99.800000000000011</v>
      </c>
      <c r="L266" s="17">
        <f t="shared" si="142"/>
        <v>75.562499990000006</v>
      </c>
      <c r="M266" s="20">
        <f t="shared" si="135"/>
        <v>10.562499990000006</v>
      </c>
      <c r="N266" s="20">
        <f t="shared" si="136"/>
        <v>120.32125002000004</v>
      </c>
      <c r="O266" s="16">
        <f t="shared" si="137"/>
        <v>220.92487490999997</v>
      </c>
      <c r="P266" s="16">
        <f t="shared" si="153"/>
        <v>298.05856993743248</v>
      </c>
      <c r="Q266" s="16">
        <f t="shared" si="143"/>
        <v>312.05237485999999</v>
      </c>
      <c r="R266" s="16">
        <f t="shared" si="144"/>
        <v>-45.94143006256752</v>
      </c>
      <c r="S266" s="16">
        <f t="shared" si="145"/>
        <v>-31.947625140000014</v>
      </c>
      <c r="T266" s="4">
        <f t="shared" si="129"/>
        <v>-36</v>
      </c>
      <c r="U266" s="4"/>
      <c r="V266" s="4"/>
      <c r="W266" s="4"/>
      <c r="X266" s="16">
        <f t="shared" si="146"/>
        <v>71.04290186882011</v>
      </c>
      <c r="Y266" s="16">
        <f>INDEX(pred1!E:E, MATCH(bbg_all!C266, pred1!D:D, 0))</f>
        <v>70.629306840896533</v>
      </c>
      <c r="Z266" s="16">
        <f>INDEX(pred2!E:E, MATCH(bbg_all!C266, pred2!D:D, 0))</f>
        <v>72.831858348846367</v>
      </c>
      <c r="AA266" s="16">
        <f>INDEX(pred3!E:E, MATCH(bbg_all!C266, pred3!D:D, 0))</f>
        <v>69.852454996108918</v>
      </c>
      <c r="AB266" s="16">
        <f>INDEX(pred4!E:E, MATCH(bbg_all!C266, pred4!D:D, 0))</f>
        <v>70.463465929031301</v>
      </c>
      <c r="AC266" s="16">
        <f>INDEX(pred5!E:E, MATCH(bbg_all!C266, pred5!D:D, 0))</f>
        <v>71.43742322921743</v>
      </c>
      <c r="AD266" s="4"/>
      <c r="AW266" s="2">
        <f t="shared" si="147"/>
        <v>45118</v>
      </c>
      <c r="AX266" s="21">
        <f>INDEX(daily_KORD_weather!H:H, MATCH(bbg_all!AW266,daily_KORD_weather!G:G, 0))*1.8+32</f>
        <v>75.852499999999992</v>
      </c>
      <c r="AY266" s="2">
        <f t="shared" si="148"/>
        <v>44753</v>
      </c>
      <c r="AZ266" s="22">
        <f>INDEX(daily_KORD_weather!J:J, MATCH(bbg_all!AY266,daily_KORD_weather!I:I, 0))*1.8+32</f>
        <v>77.067499999999995</v>
      </c>
      <c r="BA266" s="2">
        <f t="shared" si="149"/>
        <v>44388</v>
      </c>
      <c r="BB266" s="22">
        <f>INDEX(daily_KORD_weather!L:L, MATCH(bbg_all!BA266,daily_KORD_weather!K:K, 0))*1.8+32</f>
        <v>67.744999940000014</v>
      </c>
      <c r="BC266" s="2">
        <f t="shared" si="150"/>
        <v>44023</v>
      </c>
      <c r="BD266" s="22">
        <f>INDEX(daily_KORD_weather!N:N, MATCH(bbg_all!BC266,daily_KORD_weather!M:M, 0))*1.8+32</f>
        <v>77.990000000000009</v>
      </c>
      <c r="BE266" s="2">
        <f t="shared" si="151"/>
        <v>43657</v>
      </c>
      <c r="BF266" s="22">
        <f>INDEX(daily_KORD_weather!P:P, MATCH(bbg_all!BE266,daily_KORD_weather!O:O, 0))*1.8+32</f>
        <v>77.547500060000004</v>
      </c>
      <c r="BG266" s="2">
        <f t="shared" si="152"/>
        <v>43292</v>
      </c>
      <c r="BH266" s="22">
        <f>INDEX(daily_KORD_weather!R:R, MATCH(bbg_all!BG266,daily_KORD_weather!Q:Q, 0))*1.8+32</f>
        <v>77.172499939999994</v>
      </c>
      <c r="BP266" t="s">
        <v>35</v>
      </c>
    </row>
    <row r="267" spans="1:68">
      <c r="A267">
        <f t="shared" si="130"/>
        <v>267</v>
      </c>
      <c r="B267" t="str">
        <f t="shared" si="138"/>
        <v>2024_7</v>
      </c>
      <c r="C267" s="11">
        <v>45483</v>
      </c>
      <c r="D267" s="4" t="s">
        <v>2</v>
      </c>
      <c r="E267" s="4">
        <f t="shared" si="139"/>
        <v>344</v>
      </c>
      <c r="F267" s="17">
        <v>73.2</v>
      </c>
      <c r="G267" s="19">
        <f t="shared" si="140"/>
        <v>70.820955867767253</v>
      </c>
      <c r="H267" s="19">
        <f t="shared" si="141"/>
        <v>5.8209558677672533</v>
      </c>
      <c r="I267" s="17">
        <f t="shared" si="132"/>
        <v>2.3790441322327496</v>
      </c>
      <c r="J267" s="20">
        <f t="shared" si="133"/>
        <v>8.2000000000000028</v>
      </c>
      <c r="K267" s="20">
        <f t="shared" si="134"/>
        <v>92.200000000000017</v>
      </c>
      <c r="L267" s="17">
        <f t="shared" si="142"/>
        <v>77.110000009999993</v>
      </c>
      <c r="M267" s="20">
        <f t="shared" si="135"/>
        <v>12.110000009999993</v>
      </c>
      <c r="N267" s="20">
        <f t="shared" si="136"/>
        <v>108.21125001000004</v>
      </c>
      <c r="O267" s="16">
        <f t="shared" si="137"/>
        <v>231.48737489999996</v>
      </c>
      <c r="P267" s="16">
        <f t="shared" si="153"/>
        <v>298.41427836532495</v>
      </c>
      <c r="Q267" s="16">
        <f t="shared" si="143"/>
        <v>313.12487491000002</v>
      </c>
      <c r="R267" s="16">
        <f t="shared" si="144"/>
        <v>-45.585721634675053</v>
      </c>
      <c r="S267" s="16">
        <f t="shared" si="145"/>
        <v>-30.875125089999983</v>
      </c>
      <c r="T267" s="4">
        <f t="shared" si="129"/>
        <v>-36</v>
      </c>
      <c r="U267" s="4"/>
      <c r="V267" s="4"/>
      <c r="W267" s="4"/>
      <c r="X267" s="16">
        <f t="shared" si="146"/>
        <v>70.820955867767253</v>
      </c>
      <c r="Y267" s="16">
        <f>INDEX(pred1!E:E, MATCH(bbg_all!C267, pred1!D:D, 0))</f>
        <v>70.518482112884428</v>
      </c>
      <c r="Z267" s="16">
        <f>INDEX(pred2!E:E, MATCH(bbg_all!C267, pred2!D:D, 0))</f>
        <v>72.675422906875525</v>
      </c>
      <c r="AA267" s="16">
        <f>INDEX(pred3!E:E, MATCH(bbg_all!C267, pred3!D:D, 0))</f>
        <v>69.602698278427027</v>
      </c>
      <c r="AB267" s="16">
        <f>INDEX(pred4!E:E, MATCH(bbg_all!C267, pred4!D:D, 0))</f>
        <v>70.265077733993451</v>
      </c>
      <c r="AC267" s="16">
        <f>INDEX(pred5!E:E, MATCH(bbg_all!C267, pred5!D:D, 0))</f>
        <v>71.043098306655807</v>
      </c>
      <c r="AD267" s="4"/>
      <c r="AW267" s="2">
        <f t="shared" si="147"/>
        <v>45117</v>
      </c>
      <c r="AX267" s="21">
        <f>INDEX(daily_KORD_weather!H:H, MATCH(bbg_all!AW267,daily_KORD_weather!G:G, 0))*1.8+32</f>
        <v>76.564999940000007</v>
      </c>
      <c r="AY267" s="2">
        <f t="shared" si="148"/>
        <v>44752</v>
      </c>
      <c r="AZ267" s="22">
        <f>INDEX(daily_KORD_weather!J:J, MATCH(bbg_all!AY267,daily_KORD_weather!I:I, 0))*1.8+32</f>
        <v>72.244999940000014</v>
      </c>
      <c r="BA267" s="2">
        <f t="shared" si="149"/>
        <v>44387</v>
      </c>
      <c r="BB267" s="22">
        <f>INDEX(daily_KORD_weather!L:L, MATCH(bbg_all!BA267,daily_KORD_weather!K:K, 0))*1.8+32</f>
        <v>69.38000006</v>
      </c>
      <c r="BC267" s="2">
        <f t="shared" si="150"/>
        <v>44022</v>
      </c>
      <c r="BD267" s="22">
        <f>INDEX(daily_KORD_weather!N:N, MATCH(bbg_all!BC267,daily_KORD_weather!M:M, 0))*1.8+32</f>
        <v>79.025000000000006</v>
      </c>
      <c r="BE267" s="2">
        <f t="shared" si="151"/>
        <v>43656</v>
      </c>
      <c r="BF267" s="22">
        <f>INDEX(daily_KORD_weather!P:P, MATCH(bbg_all!BE267,daily_KORD_weather!O:O, 0))*1.8+32</f>
        <v>83.375000060000005</v>
      </c>
      <c r="BG267" s="2">
        <f t="shared" si="152"/>
        <v>43291</v>
      </c>
      <c r="BH267" s="22">
        <f>INDEX(daily_KORD_weather!R:R, MATCH(bbg_all!BG267,daily_KORD_weather!Q:Q, 0))*1.8+32</f>
        <v>82.070000059999998</v>
      </c>
      <c r="BP267" t="s">
        <v>35</v>
      </c>
    </row>
    <row r="268" spans="1:68">
      <c r="A268">
        <f t="shared" si="130"/>
        <v>268</v>
      </c>
      <c r="B268" t="str">
        <f t="shared" si="138"/>
        <v>2024_7</v>
      </c>
      <c r="C268" s="11">
        <v>45482</v>
      </c>
      <c r="D268" s="4" t="s">
        <v>2</v>
      </c>
      <c r="E268" s="4">
        <f t="shared" si="139"/>
        <v>355</v>
      </c>
      <c r="F268" s="17">
        <v>76.900000000000006</v>
      </c>
      <c r="G268" s="19">
        <f t="shared" si="140"/>
        <v>71.196489992141636</v>
      </c>
      <c r="H268" s="19">
        <f t="shared" si="141"/>
        <v>6.1964899921416361</v>
      </c>
      <c r="I268" s="17">
        <f t="shared" si="132"/>
        <v>5.7035100078583696</v>
      </c>
      <c r="J268" s="20">
        <f t="shared" si="133"/>
        <v>11.900000000000006</v>
      </c>
      <c r="K268" s="20">
        <f t="shared" si="134"/>
        <v>84.000000000000014</v>
      </c>
      <c r="L268" s="17">
        <f t="shared" si="142"/>
        <v>74.667500000000004</v>
      </c>
      <c r="M268" s="20">
        <f t="shared" si="135"/>
        <v>9.667500000000004</v>
      </c>
      <c r="N268" s="20">
        <f t="shared" si="136"/>
        <v>98.543750010000039</v>
      </c>
      <c r="O268" s="16">
        <f t="shared" si="137"/>
        <v>243.59737490999996</v>
      </c>
      <c r="P268" s="16">
        <f t="shared" si="153"/>
        <v>297.06005940597987</v>
      </c>
      <c r="Q268" s="16">
        <f t="shared" si="143"/>
        <v>315.48737489999996</v>
      </c>
      <c r="R268" s="16">
        <f t="shared" si="144"/>
        <v>-57.939940594020129</v>
      </c>
      <c r="S268" s="16">
        <f t="shared" si="145"/>
        <v>-39.512625100000037</v>
      </c>
      <c r="T268" s="4">
        <f t="shared" si="129"/>
        <v>-47</v>
      </c>
      <c r="U268" s="4"/>
      <c r="V268" s="4"/>
      <c r="W268" s="4"/>
      <c r="X268" s="16">
        <f t="shared" si="146"/>
        <v>71.196489992141636</v>
      </c>
      <c r="Y268" s="16">
        <f>INDEX(pred1!E:E, MATCH(bbg_all!C268, pred1!D:D, 0))</f>
        <v>71.275171899795453</v>
      </c>
      <c r="Z268" s="16">
        <f>INDEX(pred2!E:E, MATCH(bbg_all!C268, pred2!D:D, 0))</f>
        <v>72.461908483505169</v>
      </c>
      <c r="AA268" s="16">
        <f>INDEX(pred3!E:E, MATCH(bbg_all!C268, pred3!D:D, 0))</f>
        <v>70.113880109786891</v>
      </c>
      <c r="AB268" s="16">
        <f>INDEX(pred4!E:E, MATCH(bbg_all!C268, pred4!D:D, 0))</f>
        <v>71.009577274322453</v>
      </c>
      <c r="AC268" s="16">
        <f>INDEX(pred5!E:E, MATCH(bbg_all!C268, pred5!D:D, 0))</f>
        <v>71.121912193298243</v>
      </c>
      <c r="AD268" s="4"/>
      <c r="AW268" s="2">
        <f t="shared" si="147"/>
        <v>45116</v>
      </c>
      <c r="AX268" s="21">
        <f>INDEX(daily_KORD_weather!H:H, MATCH(bbg_all!AW268,daily_KORD_weather!G:G, 0))*1.8+32</f>
        <v>72.612500000000011</v>
      </c>
      <c r="AY268" s="2">
        <f t="shared" si="148"/>
        <v>44751</v>
      </c>
      <c r="AZ268" s="22">
        <f>INDEX(daily_KORD_weather!J:J, MATCH(bbg_all!AY268,daily_KORD_weather!I:I, 0))*1.8+32</f>
        <v>71.112500060000002</v>
      </c>
      <c r="BA268" s="2">
        <f t="shared" si="149"/>
        <v>44386</v>
      </c>
      <c r="BB268" s="22">
        <f>INDEX(daily_KORD_weather!L:L, MATCH(bbg_all!BA268,daily_KORD_weather!K:K, 0))*1.8+32</f>
        <v>66.417499939999999</v>
      </c>
      <c r="BC268" s="2">
        <f t="shared" si="150"/>
        <v>44021</v>
      </c>
      <c r="BD268" s="22">
        <f>INDEX(daily_KORD_weather!N:N, MATCH(bbg_all!BC268,daily_KORD_weather!M:M, 0))*1.8+32</f>
        <v>84.304999940000002</v>
      </c>
      <c r="BE268" s="2">
        <f t="shared" si="151"/>
        <v>43655</v>
      </c>
      <c r="BF268" s="22">
        <f>INDEX(daily_KORD_weather!P:P, MATCH(bbg_all!BE268,daily_KORD_weather!O:O, 0))*1.8+32</f>
        <v>74.164999999999992</v>
      </c>
      <c r="BG268" s="2">
        <f t="shared" si="152"/>
        <v>43290</v>
      </c>
      <c r="BH268" s="22">
        <f>INDEX(daily_KORD_weather!R:R, MATCH(bbg_all!BG268,daily_KORD_weather!Q:Q, 0))*1.8+32</f>
        <v>79.392500060000003</v>
      </c>
      <c r="BP268" t="s">
        <v>35</v>
      </c>
    </row>
    <row r="269" spans="1:68">
      <c r="A269">
        <f t="shared" si="130"/>
        <v>269</v>
      </c>
      <c r="B269" t="str">
        <f t="shared" si="138"/>
        <v>2024_7</v>
      </c>
      <c r="C269" s="11">
        <v>45481</v>
      </c>
      <c r="D269" s="4" t="s">
        <v>2</v>
      </c>
      <c r="E269" s="4">
        <f t="shared" si="139"/>
        <v>357</v>
      </c>
      <c r="F269" s="17">
        <v>75.2</v>
      </c>
      <c r="G269" s="19">
        <f t="shared" si="140"/>
        <v>72.281854667663495</v>
      </c>
      <c r="H269" s="19">
        <f t="shared" si="141"/>
        <v>7.2818546676634952</v>
      </c>
      <c r="I269" s="17">
        <f t="shared" si="132"/>
        <v>2.9181453323365076</v>
      </c>
      <c r="J269" s="20">
        <f t="shared" si="133"/>
        <v>10.200000000000003</v>
      </c>
      <c r="K269" s="20">
        <f t="shared" si="134"/>
        <v>72.100000000000009</v>
      </c>
      <c r="L269" s="17">
        <f t="shared" si="142"/>
        <v>72.92</v>
      </c>
      <c r="M269" s="20">
        <f t="shared" si="135"/>
        <v>7.9200000000000017</v>
      </c>
      <c r="N269" s="20">
        <f t="shared" si="136"/>
        <v>90.623750010000037</v>
      </c>
      <c r="O269" s="16">
        <f t="shared" si="137"/>
        <v>253.26487490999995</v>
      </c>
      <c r="P269" s="16">
        <f t="shared" si="153"/>
        <v>295.71594219322105</v>
      </c>
      <c r="Q269" s="16">
        <f t="shared" si="143"/>
        <v>315.69737490999995</v>
      </c>
      <c r="R269" s="16">
        <f t="shared" si="144"/>
        <v>-61.284057806778947</v>
      </c>
      <c r="S269" s="16">
        <f t="shared" si="145"/>
        <v>-41.302625090000049</v>
      </c>
      <c r="T269" s="4">
        <f t="shared" si="129"/>
        <v>-49</v>
      </c>
      <c r="U269" s="4"/>
      <c r="V269" s="4"/>
      <c r="W269" s="4"/>
      <c r="X269" s="16">
        <f t="shared" si="146"/>
        <v>72.281854667663495</v>
      </c>
      <c r="Y269" s="16">
        <f>INDEX(pred1!E:E, MATCH(bbg_all!C269, pred1!D:D, 0))</f>
        <v>72.315898895263587</v>
      </c>
      <c r="Z269" s="16">
        <f>INDEX(pred2!E:E, MATCH(bbg_all!C269, pred2!D:D, 0))</f>
        <v>73.760876131057657</v>
      </c>
      <c r="AA269" s="16">
        <f>INDEX(pred3!E:E, MATCH(bbg_all!C269, pred3!D:D, 0))</f>
        <v>71.111079645156778</v>
      </c>
      <c r="AB269" s="16">
        <f>INDEX(pred4!E:E, MATCH(bbg_all!C269, pred4!D:D, 0))</f>
        <v>71.873373174667293</v>
      </c>
      <c r="AC269" s="16">
        <f>INDEX(pred5!E:E, MATCH(bbg_all!C269, pred5!D:D, 0))</f>
        <v>72.348045492172147</v>
      </c>
      <c r="AD269" s="4"/>
      <c r="AW269" s="2">
        <f t="shared" si="147"/>
        <v>45115</v>
      </c>
      <c r="AX269" s="21">
        <f>INDEX(daily_KORD_weather!H:H, MATCH(bbg_all!AW269,daily_KORD_weather!G:G, 0))*1.8+32</f>
        <v>69.335000059999999</v>
      </c>
      <c r="AY269" s="2">
        <f t="shared" si="148"/>
        <v>44750</v>
      </c>
      <c r="AZ269" s="22">
        <f>INDEX(daily_KORD_weather!J:J, MATCH(bbg_all!AY269,daily_KORD_weather!I:I, 0))*1.8+32</f>
        <v>75.102499940000001</v>
      </c>
      <c r="BA269" s="2">
        <f t="shared" si="149"/>
        <v>44385</v>
      </c>
      <c r="BB269" s="22">
        <f>INDEX(daily_KORD_weather!L:L, MATCH(bbg_all!BA269,daily_KORD_weather!K:K, 0))*1.8+32</f>
        <v>66.687499940000009</v>
      </c>
      <c r="BC269" s="2">
        <f t="shared" si="150"/>
        <v>44020</v>
      </c>
      <c r="BD269" s="22">
        <f>INDEX(daily_KORD_weather!N:N, MATCH(bbg_all!BC269,daily_KORD_weather!M:M, 0))*1.8+32</f>
        <v>80.88499994</v>
      </c>
      <c r="BE269" s="2">
        <f t="shared" si="151"/>
        <v>43654</v>
      </c>
      <c r="BF269" s="22">
        <f>INDEX(daily_KORD_weather!P:P, MATCH(bbg_all!BE269,daily_KORD_weather!O:O, 0))*1.8+32</f>
        <v>70.752500060000003</v>
      </c>
      <c r="BG269" s="2">
        <f t="shared" si="152"/>
        <v>43289</v>
      </c>
      <c r="BH269" s="22">
        <f>INDEX(daily_KORD_weather!R:R, MATCH(bbg_all!BG269,daily_KORD_weather!Q:Q, 0))*1.8+32</f>
        <v>74.757500059999998</v>
      </c>
      <c r="BP269" t="s">
        <v>35</v>
      </c>
    </row>
    <row r="270" spans="1:68">
      <c r="A270">
        <f t="shared" si="130"/>
        <v>270</v>
      </c>
      <c r="B270" t="str">
        <f t="shared" si="138"/>
        <v>2024_7</v>
      </c>
      <c r="C270" s="11">
        <v>45480</v>
      </c>
      <c r="D270" s="4" t="s">
        <v>2</v>
      </c>
      <c r="E270" s="4" t="e">
        <f t="shared" si="139"/>
        <v>#N/A</v>
      </c>
      <c r="F270" s="17">
        <v>74</v>
      </c>
      <c r="G270" s="19">
        <f t="shared" si="140"/>
        <v>71.386071357726976</v>
      </c>
      <c r="H270" s="19">
        <f t="shared" si="141"/>
        <v>6.3860713577269763</v>
      </c>
      <c r="I270" s="17">
        <f t="shared" si="132"/>
        <v>2.6139286422730237</v>
      </c>
      <c r="J270" s="20">
        <f t="shared" si="133"/>
        <v>9</v>
      </c>
      <c r="K270" s="20">
        <f t="shared" si="134"/>
        <v>61.900000000000006</v>
      </c>
      <c r="L270" s="17">
        <f t="shared" si="142"/>
        <v>75.832499990000002</v>
      </c>
      <c r="M270" s="20">
        <f t="shared" si="135"/>
        <v>10.832499990000002</v>
      </c>
      <c r="N270" s="20">
        <f t="shared" si="136"/>
        <v>79.791250020000035</v>
      </c>
      <c r="O270" s="16">
        <f t="shared" si="137"/>
        <v>261.18487490999996</v>
      </c>
      <c r="P270" s="16">
        <f t="shared" si="153"/>
        <v>296.07312626045677</v>
      </c>
      <c r="Q270" s="16">
        <f t="shared" si="143"/>
        <v>315.16487490999998</v>
      </c>
      <c r="R270" s="16" t="str">
        <f t="shared" si="144"/>
        <v>#N/A</v>
      </c>
      <c r="S270" s="16" t="str">
        <f t="shared" si="145"/>
        <v>#N/A</v>
      </c>
      <c r="T270" s="4" t="str">
        <f t="shared" si="129"/>
        <v>#N/A</v>
      </c>
      <c r="U270" s="4"/>
      <c r="V270" s="4"/>
      <c r="W270" s="4"/>
      <c r="X270" s="16">
        <f t="shared" si="146"/>
        <v>71.386071357726976</v>
      </c>
      <c r="Y270" s="16">
        <f>INDEX(pred1!E:E, MATCH(bbg_all!C270, pred1!D:D, 0))</f>
        <v>71.25860900878898</v>
      </c>
      <c r="Z270" s="16">
        <f>INDEX(pred2!E:E, MATCH(bbg_all!C270, pred2!D:D, 0))</f>
        <v>72.845886087417512</v>
      </c>
      <c r="AA270" s="16">
        <f>INDEX(pred3!E:E, MATCH(bbg_all!C270, pred3!D:D, 0))</f>
        <v>70.191191244125264</v>
      </c>
      <c r="AB270" s="16">
        <f>INDEX(pred4!E:E, MATCH(bbg_all!C270, pred4!D:D, 0))</f>
        <v>71.068206501006998</v>
      </c>
      <c r="AC270" s="16">
        <f>INDEX(pred5!E:E, MATCH(bbg_all!C270, pred5!D:D, 0))</f>
        <v>71.566463947296057</v>
      </c>
      <c r="AD270" s="4"/>
      <c r="AW270" s="2">
        <f t="shared" si="147"/>
        <v>45114</v>
      </c>
      <c r="AX270" s="21">
        <f>INDEX(daily_KORD_weather!H:H, MATCH(bbg_all!AW270,daily_KORD_weather!G:G, 0))*1.8+32</f>
        <v>72.289999940000001</v>
      </c>
      <c r="AY270" s="2">
        <f t="shared" si="148"/>
        <v>44749</v>
      </c>
      <c r="AZ270" s="22">
        <f>INDEX(daily_KORD_weather!J:J, MATCH(bbg_all!AY270,daily_KORD_weather!I:I, 0))*1.8+32</f>
        <v>75.177500000000009</v>
      </c>
      <c r="BA270" s="2">
        <f t="shared" si="149"/>
        <v>44384</v>
      </c>
      <c r="BB270" s="22">
        <f>INDEX(daily_KORD_weather!L:L, MATCH(bbg_all!BA270,daily_KORD_weather!K:K, 0))*1.8+32</f>
        <v>80.457499940000005</v>
      </c>
      <c r="BC270" s="2">
        <f t="shared" si="150"/>
        <v>44019</v>
      </c>
      <c r="BD270" s="22">
        <f>INDEX(daily_KORD_weather!N:N, MATCH(bbg_all!BC270,daily_KORD_weather!M:M, 0))*1.8+32</f>
        <v>86.27</v>
      </c>
      <c r="BE270" s="2">
        <f t="shared" si="151"/>
        <v>43653</v>
      </c>
      <c r="BF270" s="22">
        <f>INDEX(daily_KORD_weather!P:P, MATCH(bbg_all!BE270,daily_KORD_weather!O:O, 0))*1.8+32</f>
        <v>70.235000060000004</v>
      </c>
      <c r="BG270" s="2">
        <f t="shared" si="152"/>
        <v>43288</v>
      </c>
      <c r="BH270" s="22">
        <f>INDEX(daily_KORD_weather!R:R, MATCH(bbg_all!BG270,daily_KORD_weather!Q:Q, 0))*1.8+32</f>
        <v>70.564999999999998</v>
      </c>
      <c r="BP270" t="s">
        <v>35</v>
      </c>
    </row>
    <row r="271" spans="1:68">
      <c r="A271">
        <f t="shared" si="130"/>
        <v>271</v>
      </c>
      <c r="B271" t="str">
        <f t="shared" si="138"/>
        <v>2024_7</v>
      </c>
      <c r="C271" s="11">
        <v>45479</v>
      </c>
      <c r="D271" s="4" t="s">
        <v>2</v>
      </c>
      <c r="E271" s="4" t="e">
        <f t="shared" si="139"/>
        <v>#N/A</v>
      </c>
      <c r="F271" s="17">
        <v>72.400000000000006</v>
      </c>
      <c r="G271" s="19">
        <f t="shared" si="140"/>
        <v>69.362394695281907</v>
      </c>
      <c r="H271" s="19">
        <f t="shared" si="141"/>
        <v>4.3623946952819068</v>
      </c>
      <c r="I271" s="17">
        <f t="shared" si="132"/>
        <v>3.0376053047180989</v>
      </c>
      <c r="J271" s="20">
        <f t="shared" si="133"/>
        <v>7.4000000000000057</v>
      </c>
      <c r="K271" s="20">
        <f t="shared" si="134"/>
        <v>52.900000000000006</v>
      </c>
      <c r="L271" s="17">
        <f t="shared" si="142"/>
        <v>78.088750009999998</v>
      </c>
      <c r="M271" s="20">
        <f t="shared" si="135"/>
        <v>13.088750009999998</v>
      </c>
      <c r="N271" s="20">
        <f t="shared" si="136"/>
        <v>66.702500010000037</v>
      </c>
      <c r="O271" s="16">
        <f t="shared" si="137"/>
        <v>272.01737489999994</v>
      </c>
      <c r="P271" s="16">
        <f t="shared" si="153"/>
        <v>296.88064861411942</v>
      </c>
      <c r="Q271" s="16">
        <f t="shared" si="143"/>
        <v>314.08487490999994</v>
      </c>
      <c r="R271" s="16" t="str">
        <f t="shared" si="144"/>
        <v>#N/A</v>
      </c>
      <c r="S271" s="16" t="str">
        <f t="shared" si="145"/>
        <v>#N/A</v>
      </c>
      <c r="T271" s="4" t="str">
        <f t="shared" si="129"/>
        <v>#N/A</v>
      </c>
      <c r="U271" s="4"/>
      <c r="V271" s="4"/>
      <c r="W271" s="4"/>
      <c r="X271" s="16">
        <f t="shared" si="146"/>
        <v>69.362394695281907</v>
      </c>
      <c r="Y271" s="16">
        <f>INDEX(pred1!E:E, MATCH(bbg_all!C271, pred1!D:D, 0))</f>
        <v>69.178949165344164</v>
      </c>
      <c r="Z271" s="16">
        <f>INDEX(pred2!E:E, MATCH(bbg_all!C271, pred2!D:D, 0))</f>
        <v>70.2210538864135</v>
      </c>
      <c r="AA271" s="16">
        <f>INDEX(pred3!E:E, MATCH(bbg_all!C271, pred3!D:D, 0))</f>
        <v>68.568171405792157</v>
      </c>
      <c r="AB271" s="16">
        <f>INDEX(pred4!E:E, MATCH(bbg_all!C271, pred4!D:D, 0))</f>
        <v>69.416576290130536</v>
      </c>
      <c r="AC271" s="16">
        <f>INDEX(pred5!E:E, MATCH(bbg_all!C271, pred5!D:D, 0))</f>
        <v>69.427222728729163</v>
      </c>
      <c r="AD271" s="4"/>
      <c r="AW271" s="2">
        <f t="shared" si="147"/>
        <v>45113</v>
      </c>
      <c r="AX271" s="21">
        <f>INDEX(daily_KORD_weather!H:H, MATCH(bbg_all!AW271,daily_KORD_weather!G:G, 0))*1.8+32</f>
        <v>74.082500060000001</v>
      </c>
      <c r="AY271" s="2">
        <f t="shared" si="148"/>
        <v>44748</v>
      </c>
      <c r="AZ271" s="22">
        <f>INDEX(daily_KORD_weather!J:J, MATCH(bbg_all!AY271,daily_KORD_weather!I:I, 0))*1.8+32</f>
        <v>73.864999940000004</v>
      </c>
      <c r="BA271" s="2">
        <f t="shared" si="149"/>
        <v>44383</v>
      </c>
      <c r="BB271" s="22">
        <f>INDEX(daily_KORD_weather!L:L, MATCH(bbg_all!BA271,daily_KORD_weather!K:K, 0))*1.8+32</f>
        <v>83.397500059999999</v>
      </c>
      <c r="BC271" s="2">
        <f t="shared" si="150"/>
        <v>44018</v>
      </c>
      <c r="BD271" s="22">
        <f>INDEX(daily_KORD_weather!N:N, MATCH(bbg_all!BC271,daily_KORD_weather!M:M, 0))*1.8+32</f>
        <v>85.527500000000003</v>
      </c>
      <c r="BE271" s="2">
        <f t="shared" si="151"/>
        <v>43652</v>
      </c>
      <c r="BF271" s="22">
        <f>INDEX(daily_KORD_weather!P:P, MATCH(bbg_all!BE271,daily_KORD_weather!O:O, 0))*1.8+32</f>
        <v>77.705000060000003</v>
      </c>
      <c r="BG271" s="2">
        <f t="shared" si="152"/>
        <v>43287</v>
      </c>
      <c r="BH271" s="22">
        <f>INDEX(daily_KORD_weather!R:R, MATCH(bbg_all!BG271,daily_KORD_weather!Q:Q, 0))*1.8+32</f>
        <v>73.954999939999993</v>
      </c>
      <c r="BP271" t="s">
        <v>35</v>
      </c>
    </row>
    <row r="272" spans="1:68">
      <c r="A272">
        <f t="shared" si="130"/>
        <v>272</v>
      </c>
      <c r="B272" t="str">
        <f t="shared" si="138"/>
        <v>2024_7</v>
      </c>
      <c r="C272" s="11">
        <v>45478</v>
      </c>
      <c r="D272" s="4" t="s">
        <v>2</v>
      </c>
      <c r="E272" s="4">
        <f t="shared" si="139"/>
        <v>370</v>
      </c>
      <c r="F272" s="17">
        <v>76.2</v>
      </c>
      <c r="G272" s="19">
        <f t="shared" si="140"/>
        <v>68.505731382369902</v>
      </c>
      <c r="H272" s="19">
        <f t="shared" si="141"/>
        <v>3.5057313823699019</v>
      </c>
      <c r="I272" s="17">
        <f t="shared" si="132"/>
        <v>7.6942686176301009</v>
      </c>
      <c r="J272" s="20">
        <f t="shared" si="133"/>
        <v>11.200000000000003</v>
      </c>
      <c r="K272" s="20">
        <f t="shared" si="134"/>
        <v>45.5</v>
      </c>
      <c r="L272" s="17">
        <f t="shared" si="142"/>
        <v>81.55874999000001</v>
      </c>
      <c r="M272" s="20">
        <f t="shared" si="135"/>
        <v>16.55874999000001</v>
      </c>
      <c r="N272" s="20">
        <f t="shared" si="136"/>
        <v>50.143750020000027</v>
      </c>
      <c r="O272" s="16">
        <f t="shared" si="137"/>
        <v>285.10612490999995</v>
      </c>
      <c r="P272" s="16">
        <f t="shared" si="153"/>
        <v>296.47264149058122</v>
      </c>
      <c r="Q272" s="16">
        <f t="shared" si="143"/>
        <v>317.51737489999994</v>
      </c>
      <c r="R272" s="16">
        <f t="shared" si="144"/>
        <v>-73.527358509418775</v>
      </c>
      <c r="S272" s="16">
        <f t="shared" si="145"/>
        <v>-52.482625100000064</v>
      </c>
      <c r="T272" s="4">
        <f t="shared" si="129"/>
        <v>-62</v>
      </c>
      <c r="U272" s="4"/>
      <c r="V272" s="4"/>
      <c r="W272" s="4"/>
      <c r="X272" s="16">
        <f t="shared" si="146"/>
        <v>68.505731382369902</v>
      </c>
      <c r="Y272" s="16">
        <f>INDEX(pred1!E:E, MATCH(bbg_all!C272, pred1!D:D, 0))</f>
        <v>68.270364236831583</v>
      </c>
      <c r="Z272" s="16">
        <f>INDEX(pred2!E:E, MATCH(bbg_all!C272, pred2!D:D, 0))</f>
        <v>69.57180237770072</v>
      </c>
      <c r="AA272" s="16">
        <f>INDEX(pred3!E:E, MATCH(bbg_all!C272, pred3!D:D, 0))</f>
        <v>67.693816328048626</v>
      </c>
      <c r="AB272" s="16">
        <f>INDEX(pred4!E:E, MATCH(bbg_all!C272, pred4!D:D, 0))</f>
        <v>68.357377386093049</v>
      </c>
      <c r="AC272" s="16">
        <f>INDEX(pred5!E:E, MATCH(bbg_all!C272, pred5!D:D, 0))</f>
        <v>68.63529658317556</v>
      </c>
      <c r="AD272" s="4"/>
      <c r="AW272" s="2">
        <f t="shared" si="147"/>
        <v>45112</v>
      </c>
      <c r="AX272" s="21">
        <f>INDEX(daily_KORD_weather!H:H, MATCH(bbg_all!AW272,daily_KORD_weather!G:G, 0))*1.8+32</f>
        <v>81.964999939999998</v>
      </c>
      <c r="AY272" s="2">
        <f t="shared" si="148"/>
        <v>44747</v>
      </c>
      <c r="AZ272" s="22">
        <f>INDEX(daily_KORD_weather!J:J, MATCH(bbg_all!AY272,daily_KORD_weather!I:I, 0))*1.8+32</f>
        <v>81.342500000000001</v>
      </c>
      <c r="BA272" s="2">
        <f t="shared" si="149"/>
        <v>44382</v>
      </c>
      <c r="BB272" s="22">
        <f>INDEX(daily_KORD_weather!L:L, MATCH(bbg_all!BA272,daily_KORD_weather!K:K, 0))*1.8+32</f>
        <v>81.530000059999992</v>
      </c>
      <c r="BC272" s="2">
        <f t="shared" si="150"/>
        <v>44017</v>
      </c>
      <c r="BD272" s="22">
        <f>INDEX(daily_KORD_weather!N:N, MATCH(bbg_all!BC272,daily_KORD_weather!M:M, 0))*1.8+32</f>
        <v>81.852499940000001</v>
      </c>
      <c r="BE272" s="2">
        <f t="shared" si="151"/>
        <v>43651</v>
      </c>
      <c r="BF272" s="22">
        <f>INDEX(daily_KORD_weather!P:P, MATCH(bbg_all!BE272,daily_KORD_weather!O:O, 0))*1.8+32</f>
        <v>81.372500059999993</v>
      </c>
      <c r="BG272" s="2">
        <f t="shared" si="152"/>
        <v>43286</v>
      </c>
      <c r="BH272" s="22">
        <f>INDEX(daily_KORD_weather!R:R, MATCH(bbg_all!BG272,daily_KORD_weather!Q:Q, 0))*1.8+32</f>
        <v>81.289999940000001</v>
      </c>
      <c r="BP272" t="s">
        <v>35</v>
      </c>
    </row>
    <row r="273" spans="1:68">
      <c r="A273">
        <f t="shared" si="130"/>
        <v>273</v>
      </c>
      <c r="B273" t="str">
        <f t="shared" si="138"/>
        <v>2024_7</v>
      </c>
      <c r="C273" s="11">
        <v>45477</v>
      </c>
      <c r="D273" s="4" t="s">
        <v>2</v>
      </c>
      <c r="E273" s="4" t="e">
        <f t="shared" si="139"/>
        <v>#N/A</v>
      </c>
      <c r="F273" s="17">
        <v>77.3</v>
      </c>
      <c r="G273" s="19">
        <f t="shared" si="140"/>
        <v>70.809067516326806</v>
      </c>
      <c r="H273" s="19">
        <f t="shared" si="141"/>
        <v>5.809067516326806</v>
      </c>
      <c r="I273" s="17">
        <f t="shared" si="132"/>
        <v>6.4909324836731912</v>
      </c>
      <c r="J273" s="20">
        <f t="shared" si="133"/>
        <v>12.299999999999997</v>
      </c>
      <c r="K273" s="20">
        <f t="shared" si="134"/>
        <v>34.299999999999997</v>
      </c>
      <c r="L273" s="17">
        <f t="shared" si="142"/>
        <v>79.970000000000013</v>
      </c>
      <c r="M273" s="20">
        <f t="shared" si="135"/>
        <v>14.970000000000013</v>
      </c>
      <c r="N273" s="20">
        <f t="shared" si="136"/>
        <v>35.173750020000014</v>
      </c>
      <c r="O273" s="16">
        <f t="shared" si="137"/>
        <v>301.66487489999997</v>
      </c>
      <c r="P273" s="16">
        <f t="shared" si="153"/>
        <v>293.51991699518385</v>
      </c>
      <c r="Q273" s="16">
        <f t="shared" si="143"/>
        <v>319.40612490999996</v>
      </c>
      <c r="R273" s="16" t="str">
        <f t="shared" si="144"/>
        <v>#N/A</v>
      </c>
      <c r="S273" s="16" t="str">
        <f t="shared" si="145"/>
        <v>#N/A</v>
      </c>
      <c r="T273" s="4" t="str">
        <f t="shared" si="129"/>
        <v>#N/A</v>
      </c>
      <c r="U273" s="4"/>
      <c r="V273" s="4"/>
      <c r="W273" s="4"/>
      <c r="X273" s="16">
        <f t="shared" si="146"/>
        <v>70.809067516326806</v>
      </c>
      <c r="Y273" s="16">
        <f>INDEX(pred1!E:E, MATCH(bbg_all!C273, pred1!D:D, 0))</f>
        <v>71.121407508849998</v>
      </c>
      <c r="Z273" s="16">
        <f>INDEX(pred2!E:E, MATCH(bbg_all!C273, pred2!D:D, 0))</f>
        <v>71.754108142852715</v>
      </c>
      <c r="AA273" s="16">
        <f>INDEX(pred3!E:E, MATCH(bbg_all!C273, pred3!D:D, 0))</f>
        <v>69.947658967971705</v>
      </c>
      <c r="AB273" s="16">
        <f>INDEX(pred4!E:E, MATCH(bbg_all!C273, pred4!D:D, 0))</f>
        <v>70.409977388381861</v>
      </c>
      <c r="AC273" s="16">
        <f>INDEX(pred5!E:E, MATCH(bbg_all!C273, pred5!D:D, 0))</f>
        <v>70.812185573577779</v>
      </c>
      <c r="AD273" s="4"/>
      <c r="AW273" s="2">
        <f t="shared" si="147"/>
        <v>45111</v>
      </c>
      <c r="AX273" s="21">
        <f>INDEX(daily_KORD_weather!H:H, MATCH(bbg_all!AW273,daily_KORD_weather!G:G, 0))*1.8+32</f>
        <v>80.06</v>
      </c>
      <c r="AY273" s="2">
        <f t="shared" si="148"/>
        <v>44746</v>
      </c>
      <c r="AZ273" s="22">
        <f>INDEX(daily_KORD_weather!J:J, MATCH(bbg_all!AY273,daily_KORD_weather!I:I, 0))*1.8+32</f>
        <v>78.17</v>
      </c>
      <c r="BA273" s="2">
        <f t="shared" si="149"/>
        <v>44381</v>
      </c>
      <c r="BB273" s="22">
        <f>INDEX(daily_KORD_weather!L:L, MATCH(bbg_all!BA273,daily_KORD_weather!K:K, 0))*1.8+32</f>
        <v>79.055000059999998</v>
      </c>
      <c r="BC273" s="2">
        <f t="shared" si="150"/>
        <v>44016</v>
      </c>
      <c r="BD273" s="22">
        <f>INDEX(daily_KORD_weather!N:N, MATCH(bbg_all!BC273,daily_KORD_weather!M:M, 0))*1.8+32</f>
        <v>80.99000006</v>
      </c>
      <c r="BE273" s="2">
        <f t="shared" si="151"/>
        <v>43650</v>
      </c>
      <c r="BF273" s="22">
        <f>INDEX(daily_KORD_weather!P:P, MATCH(bbg_all!BE273,daily_KORD_weather!O:O, 0))*1.8+32</f>
        <v>78.139999939999996</v>
      </c>
      <c r="BG273" s="2">
        <f t="shared" si="152"/>
        <v>43285</v>
      </c>
      <c r="BH273" s="22">
        <f>INDEX(daily_KORD_weather!R:R, MATCH(bbg_all!BG273,daily_KORD_weather!Q:Q, 0))*1.8+32</f>
        <v>83.40499994000001</v>
      </c>
      <c r="BP273" t="s">
        <v>35</v>
      </c>
    </row>
    <row r="274" spans="1:68">
      <c r="A274">
        <f t="shared" si="130"/>
        <v>274</v>
      </c>
      <c r="B274" t="str">
        <f t="shared" si="138"/>
        <v>2024_7</v>
      </c>
      <c r="C274" s="11">
        <v>45476</v>
      </c>
      <c r="D274" s="4" t="s">
        <v>2</v>
      </c>
      <c r="E274" s="4">
        <f t="shared" si="139"/>
        <v>357</v>
      </c>
      <c r="F274" s="17">
        <v>80</v>
      </c>
      <c r="G274" s="19">
        <f t="shared" si="140"/>
        <v>71.322295265197681</v>
      </c>
      <c r="H274" s="19">
        <f t="shared" si="141"/>
        <v>6.3222952651976811</v>
      </c>
      <c r="I274" s="17">
        <f t="shared" si="132"/>
        <v>8.6777047348023189</v>
      </c>
      <c r="J274" s="20">
        <f t="shared" si="133"/>
        <v>15</v>
      </c>
      <c r="K274" s="20">
        <f t="shared" si="134"/>
        <v>22</v>
      </c>
      <c r="L274" s="17">
        <f t="shared" si="142"/>
        <v>76.447500020000007</v>
      </c>
      <c r="M274" s="20">
        <f t="shared" si="135"/>
        <v>11.447500020000007</v>
      </c>
      <c r="N274" s="20">
        <f t="shared" si="136"/>
        <v>23.726250000000007</v>
      </c>
      <c r="O274" s="16">
        <f t="shared" si="137"/>
        <v>316.6348749</v>
      </c>
      <c r="P274" s="16">
        <f t="shared" si="153"/>
        <v>292.94249452936901</v>
      </c>
      <c r="Q274" s="16">
        <f t="shared" si="143"/>
        <v>323.66487489999997</v>
      </c>
      <c r="R274" s="16">
        <f t="shared" si="144"/>
        <v>-64.057505470630986</v>
      </c>
      <c r="S274" s="16">
        <f t="shared" si="145"/>
        <v>-33.335125100000027</v>
      </c>
      <c r="T274" s="4">
        <f t="shared" si="129"/>
        <v>-49</v>
      </c>
      <c r="U274" s="4"/>
      <c r="V274" s="4"/>
      <c r="W274" s="4"/>
      <c r="X274" s="16">
        <f t="shared" si="146"/>
        <v>71.322295265197681</v>
      </c>
      <c r="Y274" s="16">
        <f>INDEX(pred1!E:E, MATCH(bbg_all!C274, pred1!D:D, 0))</f>
        <v>71.635359096527012</v>
      </c>
      <c r="Z274" s="16">
        <f>INDEX(pred2!E:E, MATCH(bbg_all!C274, pred2!D:D, 0))</f>
        <v>72.216913366317698</v>
      </c>
      <c r="AA274" s="16">
        <f>INDEX(pred3!E:E, MATCH(bbg_all!C274, pred3!D:D, 0))</f>
        <v>70.520409154891865</v>
      </c>
      <c r="AB274" s="16">
        <f>INDEX(pred4!E:E, MATCH(bbg_all!C274, pred4!D:D, 0))</f>
        <v>70.658856344222954</v>
      </c>
      <c r="AC274" s="16">
        <f>INDEX(pred5!E:E, MATCH(bbg_all!C274, pred5!D:D, 0))</f>
        <v>71.579938364028862</v>
      </c>
      <c r="AD274" s="4"/>
      <c r="AW274" s="2">
        <f t="shared" si="147"/>
        <v>45110</v>
      </c>
      <c r="AX274" s="21">
        <f>INDEX(daily_KORD_weather!H:H, MATCH(bbg_all!AW274,daily_KORD_weather!G:G, 0))*1.8+32</f>
        <v>73.812500060000005</v>
      </c>
      <c r="AY274" s="2">
        <f t="shared" si="148"/>
        <v>44745</v>
      </c>
      <c r="AZ274" s="22">
        <f>INDEX(daily_KORD_weather!J:J, MATCH(bbg_all!AY274,daily_KORD_weather!I:I, 0))*1.8+32</f>
        <v>78.552500000000009</v>
      </c>
      <c r="BA274" s="2">
        <f t="shared" si="149"/>
        <v>44380</v>
      </c>
      <c r="BB274" s="22">
        <f>INDEX(daily_KORD_weather!L:L, MATCH(bbg_all!BA274,daily_KORD_weather!K:K, 0))*1.8+32</f>
        <v>70.370000059999995</v>
      </c>
      <c r="BC274" s="2">
        <f t="shared" si="150"/>
        <v>44015</v>
      </c>
      <c r="BD274" s="22">
        <f>INDEX(daily_KORD_weather!N:N, MATCH(bbg_all!BC274,daily_KORD_weather!M:M, 0))*1.8+32</f>
        <v>80.832500060000001</v>
      </c>
      <c r="BE274" s="2">
        <f t="shared" si="151"/>
        <v>43649</v>
      </c>
      <c r="BF274" s="22">
        <f>INDEX(daily_KORD_weather!P:P, MATCH(bbg_all!BE274,daily_KORD_weather!O:O, 0))*1.8+32</f>
        <v>77.622499939999997</v>
      </c>
      <c r="BG274" s="2">
        <f t="shared" si="152"/>
        <v>43284</v>
      </c>
      <c r="BH274" s="22">
        <f>INDEX(daily_KORD_weather!R:R, MATCH(bbg_all!BG274,daily_KORD_weather!Q:Q, 0))*1.8+32</f>
        <v>77.495000000000005</v>
      </c>
      <c r="BP274" t="s">
        <v>35</v>
      </c>
    </row>
    <row r="275" spans="1:68">
      <c r="A275">
        <f t="shared" si="130"/>
        <v>275</v>
      </c>
      <c r="B275" t="str">
        <f t="shared" si="138"/>
        <v>2024_7</v>
      </c>
      <c r="C275" s="11">
        <v>45475</v>
      </c>
      <c r="D275" s="4" t="s">
        <v>2</v>
      </c>
      <c r="E275" s="4">
        <f t="shared" si="139"/>
        <v>365</v>
      </c>
      <c r="F275" s="17">
        <v>71.7</v>
      </c>
      <c r="G275" s="19">
        <f t="shared" si="140"/>
        <v>67.485471601486125</v>
      </c>
      <c r="H275" s="19">
        <f t="shared" si="141"/>
        <v>2.4854716014861253</v>
      </c>
      <c r="I275" s="17">
        <f t="shared" si="132"/>
        <v>4.2145283985138775</v>
      </c>
      <c r="J275" s="20">
        <f t="shared" si="133"/>
        <v>6.7000000000000028</v>
      </c>
      <c r="K275" s="20">
        <f t="shared" si="134"/>
        <v>7</v>
      </c>
      <c r="L275" s="17">
        <f t="shared" si="142"/>
        <v>75.182499980000003</v>
      </c>
      <c r="M275" s="20">
        <f t="shared" si="135"/>
        <v>10.182499980000003</v>
      </c>
      <c r="N275" s="20">
        <f t="shared" si="136"/>
        <v>13.543750020000004</v>
      </c>
      <c r="O275" s="16">
        <f t="shared" si="137"/>
        <v>328.08237492000001</v>
      </c>
      <c r="P275" s="16">
        <f t="shared" si="153"/>
        <v>286.65043512690323</v>
      </c>
      <c r="Q275" s="16">
        <f t="shared" si="143"/>
        <v>323.6348749</v>
      </c>
      <c r="R275" s="16">
        <f t="shared" si="144"/>
        <v>-78.349564873096767</v>
      </c>
      <c r="S275" s="16">
        <f t="shared" si="145"/>
        <v>-41.3651251</v>
      </c>
      <c r="T275" s="4">
        <f t="shared" si="129"/>
        <v>-57</v>
      </c>
      <c r="U275" s="4"/>
      <c r="V275" s="4"/>
      <c r="W275" s="4"/>
      <c r="X275" s="16">
        <f t="shared" si="146"/>
        <v>67.485471601486125</v>
      </c>
      <c r="Y275" s="16">
        <f>INDEX(pred1!E:E, MATCH(bbg_all!C275, pred1!D:D, 0))</f>
        <v>67.354041385650561</v>
      </c>
      <c r="Z275" s="16">
        <f>INDEX(pred2!E:E, MATCH(bbg_all!C275, pred2!D:D, 0))</f>
        <v>67.621219587325982</v>
      </c>
      <c r="AA275" s="16">
        <f>INDEX(pred3!E:E, MATCH(bbg_all!C275, pred3!D:D, 0))</f>
        <v>67.111476421356102</v>
      </c>
      <c r="AB275" s="16">
        <f>INDEX(pred4!E:E, MATCH(bbg_all!C275, pred4!D:D, 0))</f>
        <v>67.417691421508721</v>
      </c>
      <c r="AC275" s="16">
        <f>INDEX(pred5!E:E, MATCH(bbg_all!C275, pred5!D:D, 0))</f>
        <v>67.922929191589262</v>
      </c>
      <c r="AD275" s="4"/>
      <c r="AW275" s="2">
        <f t="shared" si="147"/>
        <v>45109</v>
      </c>
      <c r="AX275" s="21">
        <f>INDEX(daily_KORD_weather!H:H, MATCH(bbg_all!AW275,daily_KORD_weather!G:G, 0))*1.8+32</f>
        <v>70.939999940000007</v>
      </c>
      <c r="AY275" s="2">
        <f t="shared" si="148"/>
        <v>44744</v>
      </c>
      <c r="AZ275" s="22">
        <f>INDEX(daily_KORD_weather!J:J, MATCH(bbg_all!AY275,daily_KORD_weather!I:I, 0))*1.8+32</f>
        <v>74.615000000000009</v>
      </c>
      <c r="BA275" s="2">
        <f t="shared" si="149"/>
        <v>44379</v>
      </c>
      <c r="BB275" s="22">
        <f>INDEX(daily_KORD_weather!L:L, MATCH(bbg_all!BA275,daily_KORD_weather!K:K, 0))*1.8+32</f>
        <v>64.864999940000004</v>
      </c>
      <c r="BC275" s="2">
        <f t="shared" si="150"/>
        <v>44014</v>
      </c>
      <c r="BD275" s="22">
        <f>INDEX(daily_KORD_weather!N:N, MATCH(bbg_all!BC275,daily_KORD_weather!M:M, 0))*1.8+32</f>
        <v>79.842500059999992</v>
      </c>
      <c r="BE275" s="2">
        <f t="shared" si="151"/>
        <v>43648</v>
      </c>
      <c r="BF275" s="22">
        <f>INDEX(daily_KORD_weather!P:P, MATCH(bbg_all!BE275,daily_KORD_weather!O:O, 0))*1.8+32</f>
        <v>83.832499940000005</v>
      </c>
      <c r="BG275" s="2">
        <f t="shared" si="152"/>
        <v>43283</v>
      </c>
      <c r="BH275" s="22">
        <f>INDEX(daily_KORD_weather!R:R, MATCH(bbg_all!BG275,daily_KORD_weather!Q:Q, 0))*1.8+32</f>
        <v>77</v>
      </c>
      <c r="BP275" t="s">
        <v>35</v>
      </c>
    </row>
    <row r="276" spans="1:68">
      <c r="A276" s="23">
        <f t="shared" si="130"/>
        <v>276</v>
      </c>
      <c r="B276" s="23" t="str">
        <f t="shared" si="138"/>
        <v>2024_7</v>
      </c>
      <c r="C276" s="24">
        <v>45474</v>
      </c>
      <c r="D276" s="25" t="s">
        <v>2</v>
      </c>
      <c r="E276" s="25">
        <f t="shared" si="139"/>
        <v>380</v>
      </c>
      <c r="F276" s="26">
        <v>65.3</v>
      </c>
      <c r="G276" s="27">
        <f t="shared" si="140"/>
        <v>67.320785913467347</v>
      </c>
      <c r="H276" s="19">
        <f t="shared" si="141"/>
        <v>2.320785913467347</v>
      </c>
      <c r="I276" s="26">
        <f t="shared" si="132"/>
        <v>-2.0207859134673498</v>
      </c>
      <c r="J276" s="28">
        <f t="shared" si="133"/>
        <v>0.29999999999999716</v>
      </c>
      <c r="K276" s="20">
        <f t="shared" si="134"/>
        <v>0.29999999999999716</v>
      </c>
      <c r="L276" s="26">
        <f t="shared" si="142"/>
        <v>78.543750020000004</v>
      </c>
      <c r="M276" s="28">
        <f t="shared" si="135"/>
        <v>13.543750020000004</v>
      </c>
      <c r="N276" s="28">
        <f t="shared" si="136"/>
        <v>0</v>
      </c>
      <c r="O276" s="29">
        <f t="shared" si="137"/>
        <v>338.2648749</v>
      </c>
      <c r="P276" s="29">
        <f>SUM(H271:H275)+K276+O270</f>
        <v>283.96983537066239</v>
      </c>
      <c r="Q276" s="29">
        <f t="shared" si="143"/>
        <v>328.38237492000002</v>
      </c>
      <c r="R276" s="29">
        <f t="shared" si="144"/>
        <v>-96.030164629337605</v>
      </c>
      <c r="S276" s="29">
        <f t="shared" si="145"/>
        <v>-51.617625079999982</v>
      </c>
      <c r="T276" s="25">
        <f t="shared" si="129"/>
        <v>-72</v>
      </c>
      <c r="U276" s="25"/>
      <c r="V276" s="25"/>
      <c r="W276" s="25"/>
      <c r="X276" s="29">
        <f t="shared" si="146"/>
        <v>67.320785913467347</v>
      </c>
      <c r="Y276" s="16">
        <f>INDEX(pred1!E:E, MATCH(bbg_all!C276, pred1!D:D, 0))</f>
        <v>66.828451585769585</v>
      </c>
      <c r="Z276" s="16">
        <f>INDEX(pred2!E:E, MATCH(bbg_all!C276, pred2!D:D, 0))</f>
        <v>69.207821607589636</v>
      </c>
      <c r="AA276" s="16">
        <f>INDEX(pred3!E:E, MATCH(bbg_all!C276, pred3!D:D, 0))</f>
        <v>66.167397928237847</v>
      </c>
      <c r="AB276" s="16">
        <f>INDEX(pred4!E:E, MATCH(bbg_all!C276, pred4!D:D, 0))</f>
        <v>66.522968435287396</v>
      </c>
      <c r="AC276" s="16">
        <f>INDEX(pred5!E:E, MATCH(bbg_all!C276, pred5!D:D, 0))</f>
        <v>67.877290010452199</v>
      </c>
      <c r="AD276" s="4"/>
      <c r="AW276" s="2">
        <f t="shared" si="147"/>
        <v>45108</v>
      </c>
      <c r="AX276" s="21">
        <f>INDEX(daily_KORD_weather!H:H, MATCH(bbg_all!AW276,daily_KORD_weather!G:G, 0))*1.8+32</f>
        <v>77.997500059999993</v>
      </c>
      <c r="AY276" s="2">
        <f t="shared" si="148"/>
        <v>44743</v>
      </c>
      <c r="AZ276" s="22">
        <f>INDEX(daily_KORD_weather!J:J, MATCH(bbg_all!AY276,daily_KORD_weather!I:I, 0))*1.8+32</f>
        <v>78.38000006</v>
      </c>
      <c r="BA276" s="2">
        <f t="shared" si="149"/>
        <v>44378</v>
      </c>
      <c r="BB276" s="22">
        <f>INDEX(daily_KORD_weather!L:L, MATCH(bbg_all!BA276,daily_KORD_weather!K:K, 0))*1.8+32</f>
        <v>71.240000000000009</v>
      </c>
      <c r="BC276" s="2">
        <f t="shared" si="150"/>
        <v>44013</v>
      </c>
      <c r="BD276" s="22">
        <f>INDEX(daily_KORD_weather!N:N, MATCH(bbg_all!BC276,daily_KORD_weather!M:M, 0))*1.8+32</f>
        <v>81.402499939999998</v>
      </c>
      <c r="BE276" s="2">
        <f t="shared" si="151"/>
        <v>43647</v>
      </c>
      <c r="BF276" s="22">
        <f>INDEX(daily_KORD_weather!P:P, MATCH(bbg_all!BE276,daily_KORD_weather!O:O, 0))*1.8+32</f>
        <v>77.142500060000003</v>
      </c>
      <c r="BG276" s="2">
        <f t="shared" si="152"/>
        <v>43282</v>
      </c>
      <c r="BH276" s="22">
        <f>INDEX(daily_KORD_weather!R:R, MATCH(bbg_all!BG276,daily_KORD_weather!Q:Q, 0))*1.8+32</f>
        <v>85.1</v>
      </c>
      <c r="BP276" t="s">
        <v>35</v>
      </c>
    </row>
    <row r="277" spans="1:68">
      <c r="A277">
        <f t="shared" si="130"/>
        <v>277</v>
      </c>
      <c r="B277" t="str">
        <f t="shared" si="138"/>
        <v>2024_6</v>
      </c>
      <c r="C277" s="11">
        <v>45473</v>
      </c>
      <c r="D277" s="4" t="s">
        <v>2</v>
      </c>
      <c r="E277" s="4" t="e">
        <f t="shared" si="139"/>
        <v>#N/A</v>
      </c>
      <c r="F277" s="17">
        <v>69</v>
      </c>
      <c r="G277" s="19">
        <f t="shared" si="140"/>
        <v>69.762677011489785</v>
      </c>
      <c r="H277" s="19">
        <f t="shared" si="141"/>
        <v>4.7626770114897852</v>
      </c>
      <c r="I277" s="17">
        <f t="shared" si="132"/>
        <v>-0.76267701148978517</v>
      </c>
      <c r="J277" s="20">
        <f t="shared" si="133"/>
        <v>4</v>
      </c>
      <c r="K277" s="20">
        <f t="shared" si="134"/>
        <v>278.40000000000009</v>
      </c>
      <c r="L277" s="17">
        <f t="shared" si="142"/>
        <v>80.223750020000011</v>
      </c>
      <c r="M277" s="20">
        <f t="shared" si="135"/>
        <v>15.223750020000011</v>
      </c>
      <c r="N277" s="20">
        <f t="shared" si="136"/>
        <v>186.35125011000008</v>
      </c>
      <c r="O277" s="16">
        <f t="shared" si="137"/>
        <v>0</v>
      </c>
      <c r="P277" s="16">
        <f>K277+0</f>
        <v>278.40000000000009</v>
      </c>
      <c r="Q277" s="16">
        <f>K277</f>
        <v>278.40000000000009</v>
      </c>
      <c r="R277" s="16" t="str">
        <f t="shared" si="144"/>
        <v>#N/A</v>
      </c>
      <c r="S277" s="16" t="str">
        <f t="shared" si="145"/>
        <v>#N/A</v>
      </c>
      <c r="T277" s="4" t="str">
        <f>IF(ISNA(E277), "#N/A", $E$279-E277)</f>
        <v>#N/A</v>
      </c>
      <c r="U277" s="4"/>
      <c r="V277" s="4"/>
      <c r="W277" s="4"/>
      <c r="X277" s="16">
        <f t="shared" si="146"/>
        <v>69.762677011489785</v>
      </c>
      <c r="Y277" s="16">
        <f>INDEX(pred1!E:E, MATCH(bbg_all!C277, pred1!D:D, 0))</f>
        <v>69.93015751838675</v>
      </c>
      <c r="Z277" s="16">
        <f>INDEX(pred2!E:E, MATCH(bbg_all!C277, pred2!D:D, 0))</f>
        <v>71.12685346603385</v>
      </c>
      <c r="AA277" s="16">
        <f>INDEX(pred3!E:E, MATCH(bbg_all!C277, pred3!D:D, 0))</f>
        <v>68.647414016723559</v>
      </c>
      <c r="AB277" s="16">
        <f>INDEX(pred4!E:E, MATCH(bbg_all!C277, pred4!D:D, 0))</f>
        <v>69.359629917144701</v>
      </c>
      <c r="AC277" s="16">
        <f>INDEX(pred5!E:E, MATCH(bbg_all!C277, pred5!D:D, 0))</f>
        <v>69.749330139160094</v>
      </c>
      <c r="AD277" s="4"/>
      <c r="AW277" s="2">
        <f t="shared" si="147"/>
        <v>45107</v>
      </c>
      <c r="AX277" s="21">
        <f>INDEX(daily_KORD_weather!H:H, MATCH(bbg_all!AW277,daily_KORD_weather!G:G, 0))*1.8+32</f>
        <v>79.534999940000006</v>
      </c>
      <c r="AY277" s="2">
        <f t="shared" si="148"/>
        <v>44742</v>
      </c>
      <c r="AZ277" s="22">
        <f>INDEX(daily_KORD_weather!J:J, MATCH(bbg_all!AY277,daily_KORD_weather!I:I, 0))*1.8+32</f>
        <v>81.170000060000007</v>
      </c>
      <c r="BA277" s="2">
        <f t="shared" si="149"/>
        <v>44377</v>
      </c>
      <c r="BB277" s="22">
        <f>INDEX(daily_KORD_weather!L:L, MATCH(bbg_all!BA277,daily_KORD_weather!K:K, 0))*1.8+32</f>
        <v>76.670000060000007</v>
      </c>
      <c r="BC277" s="2">
        <f t="shared" si="150"/>
        <v>44012</v>
      </c>
      <c r="BD277" s="22">
        <f>INDEX(daily_KORD_weather!N:N, MATCH(bbg_all!BC277,daily_KORD_weather!M:M, 0))*1.8+32</f>
        <v>79.152499939999998</v>
      </c>
      <c r="BE277" s="2">
        <f t="shared" si="151"/>
        <v>43646</v>
      </c>
      <c r="BF277" s="22">
        <f>INDEX(daily_KORD_weather!P:P, MATCH(bbg_all!BE277,daily_KORD_weather!O:O, 0))*1.8+32</f>
        <v>77.727500060000011</v>
      </c>
      <c r="BG277" s="2">
        <f t="shared" si="152"/>
        <v>43281</v>
      </c>
      <c r="BH277" s="22">
        <f>INDEX(daily_KORD_weather!R:R, MATCH(bbg_all!BG277,daily_KORD_weather!Q:Q, 0))*1.8+32</f>
        <v>87.087500059999996</v>
      </c>
      <c r="BP277" t="s">
        <v>35</v>
      </c>
    </row>
    <row r="278" spans="1:68">
      <c r="A278">
        <f t="shared" si="130"/>
        <v>278</v>
      </c>
      <c r="B278" t="str">
        <f t="shared" si="138"/>
        <v>2024_6</v>
      </c>
      <c r="C278" s="11">
        <v>45472</v>
      </c>
      <c r="D278" s="4" t="s">
        <v>2</v>
      </c>
      <c r="E278" s="4" t="e">
        <f t="shared" si="139"/>
        <v>#N/A</v>
      </c>
      <c r="F278" s="17">
        <v>78.099999999999994</v>
      </c>
      <c r="G278" s="19">
        <f t="shared" si="140"/>
        <v>72.943125905990513</v>
      </c>
      <c r="H278" s="19">
        <f t="shared" si="141"/>
        <v>7.943125905990513</v>
      </c>
      <c r="I278" s="17">
        <f t="shared" si="132"/>
        <v>5.1568740940094813</v>
      </c>
      <c r="J278" s="20">
        <f t="shared" si="133"/>
        <v>13.099999999999994</v>
      </c>
      <c r="K278" s="20">
        <f t="shared" si="134"/>
        <v>274.40000000000009</v>
      </c>
      <c r="L278" s="17">
        <f t="shared" si="142"/>
        <v>78.787499990000001</v>
      </c>
      <c r="M278" s="20">
        <f t="shared" si="135"/>
        <v>13.787499990000001</v>
      </c>
      <c r="N278" s="20">
        <f t="shared" si="136"/>
        <v>172.56375012000007</v>
      </c>
      <c r="O278" s="16">
        <f t="shared" si="137"/>
        <v>15.223750020000011</v>
      </c>
      <c r="P278" s="16">
        <f>SUM(H277)+K278+0</f>
        <v>279.1626770114899</v>
      </c>
      <c r="Q278" s="16">
        <f t="shared" si="143"/>
        <v>274.40000000000009</v>
      </c>
      <c r="R278" s="16" t="str">
        <f t="shared" si="144"/>
        <v>#N/A</v>
      </c>
      <c r="S278" s="16" t="str">
        <f t="shared" si="145"/>
        <v>#N/A</v>
      </c>
      <c r="T278" s="4" t="str">
        <f t="shared" ref="T278:T306" si="154">IF(ISNA(E278), "#N/A", $E$279-E278)</f>
        <v>#N/A</v>
      </c>
      <c r="U278" s="4"/>
      <c r="V278" s="4"/>
      <c r="W278" s="4"/>
      <c r="X278" s="16">
        <f t="shared" si="146"/>
        <v>72.943125905990513</v>
      </c>
      <c r="Y278" s="16">
        <f>INDEX(pred1!E:E, MATCH(bbg_all!C278, pred1!D:D, 0))</f>
        <v>72.925940227508448</v>
      </c>
      <c r="Z278" s="16">
        <f>INDEX(pred2!E:E, MATCH(bbg_all!C278, pred2!D:D, 0))</f>
        <v>74.340871286392115</v>
      </c>
      <c r="AA278" s="16">
        <f>INDEX(pred3!E:E, MATCH(bbg_all!C278, pred3!D:D, 0))</f>
        <v>71.870280551910326</v>
      </c>
      <c r="AB278" s="16">
        <f>INDEX(pred4!E:E, MATCH(bbg_all!C278, pred4!D:D, 0))</f>
        <v>72.329382324218656</v>
      </c>
      <c r="AC278" s="16">
        <f>INDEX(pred5!E:E, MATCH(bbg_all!C278, pred5!D:D, 0))</f>
        <v>73.249155139923019</v>
      </c>
      <c r="AD278" s="4"/>
      <c r="AW278" s="2">
        <f t="shared" si="147"/>
        <v>45106</v>
      </c>
      <c r="AX278" s="21">
        <f>INDEX(daily_KORD_weather!H:H, MATCH(bbg_all!AW278,daily_KORD_weather!G:G, 0))*1.8+32</f>
        <v>78.17</v>
      </c>
      <c r="AY278" s="2">
        <f t="shared" si="148"/>
        <v>44741</v>
      </c>
      <c r="AZ278" s="22">
        <f>INDEX(daily_KORD_weather!J:J, MATCH(bbg_all!AY278,daily_KORD_weather!I:I, 0))*1.8+32</f>
        <v>76.902499939999998</v>
      </c>
      <c r="BA278" s="2">
        <f t="shared" si="149"/>
        <v>44376</v>
      </c>
      <c r="BB278" s="22">
        <f>INDEX(daily_KORD_weather!L:L, MATCH(bbg_all!BA278,daily_KORD_weather!K:K, 0))*1.8+32</f>
        <v>76.152500059999994</v>
      </c>
      <c r="BC278" s="2">
        <f t="shared" si="150"/>
        <v>44011</v>
      </c>
      <c r="BD278" s="22">
        <f>INDEX(daily_KORD_weather!N:N, MATCH(bbg_all!BC278,daily_KORD_weather!M:M, 0))*1.8+32</f>
        <v>81.004999999999995</v>
      </c>
      <c r="BE278" s="2">
        <f t="shared" si="151"/>
        <v>43645</v>
      </c>
      <c r="BF278" s="22">
        <f>INDEX(daily_KORD_weather!P:P, MATCH(bbg_all!BE278,daily_KORD_weather!O:O, 0))*1.8+32</f>
        <v>78.364999940000004</v>
      </c>
      <c r="BG278" s="2">
        <f t="shared" si="152"/>
        <v>43280</v>
      </c>
      <c r="BH278" s="22">
        <f>INDEX(daily_KORD_weather!R:R, MATCH(bbg_all!BG278,daily_KORD_weather!Q:Q, 0))*1.8+32</f>
        <v>82.13</v>
      </c>
      <c r="BP278" t="s">
        <v>35</v>
      </c>
    </row>
    <row r="279" spans="1:68">
      <c r="A279">
        <f t="shared" si="130"/>
        <v>279</v>
      </c>
      <c r="B279" t="str">
        <f t="shared" si="138"/>
        <v>2024_6</v>
      </c>
      <c r="C279" s="11">
        <v>45471</v>
      </c>
      <c r="D279" s="4" t="s">
        <v>2</v>
      </c>
      <c r="E279" s="4">
        <f t="shared" si="139"/>
        <v>281</v>
      </c>
      <c r="F279" s="17">
        <v>68</v>
      </c>
      <c r="G279" s="19">
        <f t="shared" si="140"/>
        <v>70.229712057113559</v>
      </c>
      <c r="H279" s="19">
        <f t="shared" si="141"/>
        <v>5.2297120571135594</v>
      </c>
      <c r="I279" s="17">
        <f t="shared" si="132"/>
        <v>-2.2297120571135594</v>
      </c>
      <c r="J279" s="20">
        <f t="shared" si="133"/>
        <v>3</v>
      </c>
      <c r="K279" s="20">
        <f t="shared" si="134"/>
        <v>261.30000000000007</v>
      </c>
      <c r="L279" s="17">
        <f t="shared" si="142"/>
        <v>74.103749989999997</v>
      </c>
      <c r="M279" s="20">
        <f t="shared" si="135"/>
        <v>9.1037499899999972</v>
      </c>
      <c r="N279" s="20">
        <f t="shared" si="136"/>
        <v>163.46000013000008</v>
      </c>
      <c r="O279" s="16">
        <f t="shared" si="137"/>
        <v>29.011250010000012</v>
      </c>
      <c r="P279" s="16">
        <f>SUM(H277:H278)+K279+0</f>
        <v>274.00580291748037</v>
      </c>
      <c r="Q279" s="16">
        <f t="shared" si="143"/>
        <v>276.52375002000008</v>
      </c>
      <c r="R279" s="16">
        <f t="shared" si="144"/>
        <v>-6.9941970825196336</v>
      </c>
      <c r="S279" s="16">
        <f t="shared" si="145"/>
        <v>-4.4762499799999205</v>
      </c>
      <c r="T279" s="4">
        <f t="shared" si="154"/>
        <v>0</v>
      </c>
      <c r="U279" s="4"/>
      <c r="V279" s="4"/>
      <c r="W279" s="4"/>
      <c r="X279" s="16">
        <f t="shared" si="146"/>
        <v>70.229712057113559</v>
      </c>
      <c r="Y279" s="16">
        <f>INDEX(pred1!E:E, MATCH(bbg_all!C279, pred1!D:D, 0))</f>
        <v>69.806240177154464</v>
      </c>
      <c r="Z279" s="16">
        <f>INDEX(pred2!E:E, MATCH(bbg_all!C279, pred2!D:D, 0))</f>
        <v>71.835509109496968</v>
      </c>
      <c r="AA279" s="16">
        <f>INDEX(pred3!E:E, MATCH(bbg_all!C279, pred3!D:D, 0))</f>
        <v>69.155882024764935</v>
      </c>
      <c r="AB279" s="16">
        <f>INDEX(pred4!E:E, MATCH(bbg_all!C279, pred4!D:D, 0))</f>
        <v>69.625294065475387</v>
      </c>
      <c r="AC279" s="16">
        <f>INDEX(pred5!E:E, MATCH(bbg_all!C279, pred5!D:D, 0))</f>
        <v>70.725634908676057</v>
      </c>
      <c r="AD279" s="4"/>
      <c r="AW279" s="2">
        <f t="shared" si="147"/>
        <v>45105</v>
      </c>
      <c r="AX279" s="21">
        <f>INDEX(daily_KORD_weather!H:H, MATCH(bbg_all!AW279,daily_KORD_weather!G:G, 0))*1.8+32</f>
        <v>70.564999999999998</v>
      </c>
      <c r="AY279" s="2">
        <f t="shared" si="148"/>
        <v>44740</v>
      </c>
      <c r="AZ279" s="22">
        <f>INDEX(daily_KORD_weather!J:J, MATCH(bbg_all!AY279,daily_KORD_weather!I:I, 0))*1.8+32</f>
        <v>71.675000060000002</v>
      </c>
      <c r="BA279" s="2">
        <f t="shared" si="149"/>
        <v>44375</v>
      </c>
      <c r="BB279" s="22">
        <f>INDEX(daily_KORD_weather!L:L, MATCH(bbg_all!BA279,daily_KORD_weather!K:K, 0))*1.8+32</f>
        <v>71.952499939999996</v>
      </c>
      <c r="BC279" s="2">
        <f t="shared" si="150"/>
        <v>44010</v>
      </c>
      <c r="BD279" s="22">
        <f>INDEX(daily_KORD_weather!N:N, MATCH(bbg_all!BC279,daily_KORD_weather!M:M, 0))*1.8+32</f>
        <v>78.327500000000001</v>
      </c>
      <c r="BE279" s="2">
        <f t="shared" si="151"/>
        <v>43644</v>
      </c>
      <c r="BF279" s="22">
        <f>INDEX(daily_KORD_weather!P:P, MATCH(bbg_all!BE279,daily_KORD_weather!O:O, 0))*1.8+32</f>
        <v>75.852499999999992</v>
      </c>
      <c r="BG279" s="2">
        <f t="shared" si="152"/>
        <v>43279</v>
      </c>
      <c r="BH279" s="22">
        <f>INDEX(daily_KORD_weather!R:R, MATCH(bbg_all!BG279,daily_KORD_weather!Q:Q, 0))*1.8+32</f>
        <v>76.249999940000009</v>
      </c>
      <c r="BP279" t="s">
        <v>35</v>
      </c>
    </row>
    <row r="280" spans="1:68">
      <c r="A280">
        <f t="shared" si="130"/>
        <v>280</v>
      </c>
      <c r="B280" t="str">
        <f t="shared" si="138"/>
        <v>2024_6</v>
      </c>
      <c r="C280" s="11">
        <v>45470</v>
      </c>
      <c r="D280" s="4" t="s">
        <v>2</v>
      </c>
      <c r="E280" s="4">
        <f t="shared" si="139"/>
        <v>280</v>
      </c>
      <c r="F280" s="17">
        <v>68.599999999999994</v>
      </c>
      <c r="G280" s="19">
        <f t="shared" si="140"/>
        <v>72.950992689132619</v>
      </c>
      <c r="H280" s="19">
        <f t="shared" si="141"/>
        <v>7.9509926891326188</v>
      </c>
      <c r="I280" s="17">
        <f t="shared" si="132"/>
        <v>-4.3509926891326245</v>
      </c>
      <c r="J280" s="20">
        <f t="shared" si="133"/>
        <v>3.5999999999999943</v>
      </c>
      <c r="K280" s="20">
        <f t="shared" si="134"/>
        <v>258.30000000000007</v>
      </c>
      <c r="L280" s="17">
        <f t="shared" si="142"/>
        <v>74.206250029999993</v>
      </c>
      <c r="M280" s="20">
        <f t="shared" si="135"/>
        <v>9.2062500299999925</v>
      </c>
      <c r="N280" s="20">
        <f t="shared" si="136"/>
        <v>154.25375010000005</v>
      </c>
      <c r="O280" s="16">
        <f t="shared" si="137"/>
        <v>38.115000000000009</v>
      </c>
      <c r="P280" s="16">
        <f>SUM(H277:H279)+K280+0</f>
        <v>276.23551497459391</v>
      </c>
      <c r="Q280" s="16">
        <f t="shared" si="143"/>
        <v>287.31125001000009</v>
      </c>
      <c r="R280" s="16">
        <f t="shared" si="144"/>
        <v>-3.7644850254060884</v>
      </c>
      <c r="S280" s="16">
        <f t="shared" si="145"/>
        <v>7.3112500100000943</v>
      </c>
      <c r="T280" s="4">
        <f t="shared" si="154"/>
        <v>1</v>
      </c>
      <c r="U280" s="4"/>
      <c r="V280" s="4"/>
      <c r="W280" s="4"/>
      <c r="X280" s="16">
        <f t="shared" si="146"/>
        <v>72.950992689132619</v>
      </c>
      <c r="Y280" s="16">
        <f>INDEX(pred1!E:E, MATCH(bbg_all!C280, pred1!D:D, 0))</f>
        <v>72.486862754821715</v>
      </c>
      <c r="Z280" s="16">
        <f>INDEX(pred2!E:E, MATCH(bbg_all!C280, pred2!D:D, 0))</f>
        <v>75.481444549560464</v>
      </c>
      <c r="AA280" s="16">
        <f>INDEX(pred3!E:E, MATCH(bbg_all!C280, pred3!D:D, 0))</f>
        <v>71.502717924117974</v>
      </c>
      <c r="AB280" s="16">
        <f>INDEX(pred4!E:E, MATCH(bbg_all!C280, pred4!D:D, 0))</f>
        <v>71.846779108047429</v>
      </c>
      <c r="AC280" s="16">
        <f>INDEX(pred5!E:E, MATCH(bbg_all!C280, pred5!D:D, 0))</f>
        <v>73.437159109115527</v>
      </c>
      <c r="AD280" s="4"/>
      <c r="AW280" s="2">
        <f t="shared" si="147"/>
        <v>45104</v>
      </c>
      <c r="AX280" s="21">
        <f>INDEX(daily_KORD_weather!H:H, MATCH(bbg_all!AW280,daily_KORD_weather!G:G, 0))*1.8+32</f>
        <v>70.527500059999994</v>
      </c>
      <c r="AY280" s="2">
        <f t="shared" si="148"/>
        <v>44739</v>
      </c>
      <c r="AZ280" s="22">
        <f>INDEX(daily_KORD_weather!J:J, MATCH(bbg_all!AY280,daily_KORD_weather!I:I, 0))*1.8+32</f>
        <v>70.287499940000004</v>
      </c>
      <c r="BA280" s="2">
        <f t="shared" si="149"/>
        <v>44374</v>
      </c>
      <c r="BB280" s="22">
        <f>INDEX(daily_KORD_weather!L:L, MATCH(bbg_all!BA280,daily_KORD_weather!K:K, 0))*1.8+32</f>
        <v>76.49000006</v>
      </c>
      <c r="BC280" s="2">
        <f t="shared" si="150"/>
        <v>44009</v>
      </c>
      <c r="BD280" s="22">
        <f>INDEX(daily_KORD_weather!N:N, MATCH(bbg_all!BC280,daily_KORD_weather!M:M, 0))*1.8+32</f>
        <v>77.975000059999999</v>
      </c>
      <c r="BE280" s="2">
        <f t="shared" si="151"/>
        <v>43643</v>
      </c>
      <c r="BF280" s="22">
        <f>INDEX(daily_KORD_weather!P:P, MATCH(bbg_all!BE280,daily_KORD_weather!O:O, 0))*1.8+32</f>
        <v>77.202500000000001</v>
      </c>
      <c r="BG280" s="2">
        <f t="shared" si="152"/>
        <v>43278</v>
      </c>
      <c r="BH280" s="22">
        <f>INDEX(daily_KORD_weather!R:R, MATCH(bbg_all!BG280,daily_KORD_weather!Q:Q, 0))*1.8+32</f>
        <v>72.75500006</v>
      </c>
      <c r="BP280" t="s">
        <v>35</v>
      </c>
    </row>
    <row r="281" spans="1:68">
      <c r="A281">
        <f t="shared" si="130"/>
        <v>281</v>
      </c>
      <c r="B281" t="str">
        <f t="shared" si="138"/>
        <v>2024_6</v>
      </c>
      <c r="C281" s="11">
        <v>45469</v>
      </c>
      <c r="D281" s="4" t="s">
        <v>2</v>
      </c>
      <c r="E281" s="4">
        <f t="shared" si="139"/>
        <v>282</v>
      </c>
      <c r="F281" s="17">
        <v>79</v>
      </c>
      <c r="G281" s="19">
        <f t="shared" si="140"/>
        <v>77.036328582763602</v>
      </c>
      <c r="H281" s="19">
        <f t="shared" si="141"/>
        <v>12.036328582763602</v>
      </c>
      <c r="I281" s="17">
        <f t="shared" si="132"/>
        <v>1.963671417236398</v>
      </c>
      <c r="J281" s="20">
        <f t="shared" si="133"/>
        <v>14</v>
      </c>
      <c r="K281" s="20">
        <f t="shared" si="134"/>
        <v>254.70000000000002</v>
      </c>
      <c r="L281" s="17">
        <f t="shared" si="142"/>
        <v>74.523749989999999</v>
      </c>
      <c r="M281" s="20">
        <f t="shared" si="135"/>
        <v>9.5237499899999989</v>
      </c>
      <c r="N281" s="20">
        <f t="shared" si="136"/>
        <v>144.73000011000005</v>
      </c>
      <c r="O281" s="16">
        <f t="shared" si="137"/>
        <v>47.321250030000002</v>
      </c>
      <c r="P281" s="16">
        <f>SUM(H277:H280)+K281+0</f>
        <v>280.58650766372648</v>
      </c>
      <c r="Q281" s="16">
        <f t="shared" si="143"/>
        <v>292.81500000000005</v>
      </c>
      <c r="R281" s="16">
        <f t="shared" si="144"/>
        <v>-1.4134923362735208</v>
      </c>
      <c r="S281" s="16">
        <f t="shared" si="145"/>
        <v>10.815000000000055</v>
      </c>
      <c r="T281" s="4">
        <f t="shared" si="154"/>
        <v>-1</v>
      </c>
      <c r="U281" s="4"/>
      <c r="V281" s="4"/>
      <c r="W281" s="4"/>
      <c r="X281" s="16">
        <f t="shared" si="146"/>
        <v>77.036328582763602</v>
      </c>
      <c r="Y281" s="16">
        <f>INDEX(pred1!E:E, MATCH(bbg_all!C281, pred1!D:D, 0))</f>
        <v>76.771476078033345</v>
      </c>
      <c r="Z281" s="16">
        <f>INDEX(pred2!E:E, MATCH(bbg_all!C281, pred2!D:D, 0))</f>
        <v>79.389586448669363</v>
      </c>
      <c r="AA281" s="16">
        <f>INDEX(pred3!E:E, MATCH(bbg_all!C281, pred3!D:D, 0))</f>
        <v>75.833885669708167</v>
      </c>
      <c r="AB281" s="16">
        <f>INDEX(pred4!E:E, MATCH(bbg_all!C281, pred4!D:D, 0))</f>
        <v>75.383436346054012</v>
      </c>
      <c r="AC281" s="16">
        <f>INDEX(pred5!E:E, MATCH(bbg_all!C281, pred5!D:D, 0))</f>
        <v>77.803258371353053</v>
      </c>
      <c r="AD281" s="4"/>
      <c r="AW281" s="2">
        <f t="shared" si="147"/>
        <v>45103</v>
      </c>
      <c r="AX281" s="21">
        <f>INDEX(daily_KORD_weather!H:H, MATCH(bbg_all!AW281,daily_KORD_weather!G:G, 0))*1.8+32</f>
        <v>70.617500059999998</v>
      </c>
      <c r="AY281" s="2">
        <f t="shared" si="148"/>
        <v>44738</v>
      </c>
      <c r="AZ281" s="22">
        <f>INDEX(daily_KORD_weather!J:J, MATCH(bbg_all!AY281,daily_KORD_weather!I:I, 0))*1.8+32</f>
        <v>75.087500000000006</v>
      </c>
      <c r="BA281" s="2">
        <f t="shared" si="149"/>
        <v>44373</v>
      </c>
      <c r="BB281" s="22">
        <f>INDEX(daily_KORD_weather!L:L, MATCH(bbg_all!BA281,daily_KORD_weather!K:K, 0))*1.8+32</f>
        <v>75.079999939999993</v>
      </c>
      <c r="BC281" s="2">
        <f t="shared" si="150"/>
        <v>44008</v>
      </c>
      <c r="BD281" s="22">
        <f>INDEX(daily_KORD_weather!N:N, MATCH(bbg_all!BC281,daily_KORD_weather!M:M, 0))*1.8+32</f>
        <v>74.809999939999997</v>
      </c>
      <c r="BE281" s="2">
        <f t="shared" si="151"/>
        <v>43642</v>
      </c>
      <c r="BF281" s="22">
        <f>INDEX(daily_KORD_weather!P:P, MATCH(bbg_all!BE281,daily_KORD_weather!O:O, 0))*1.8+32</f>
        <v>78.215000000000003</v>
      </c>
      <c r="BG281" s="2">
        <f t="shared" si="152"/>
        <v>43277</v>
      </c>
      <c r="BH281" s="22">
        <f>INDEX(daily_KORD_weather!R:R, MATCH(bbg_all!BG281,daily_KORD_weather!Q:Q, 0))*1.8+32</f>
        <v>73.332499999999996</v>
      </c>
      <c r="BP281" t="s">
        <v>35</v>
      </c>
    </row>
    <row r="282" spans="1:68">
      <c r="A282">
        <f t="shared" si="130"/>
        <v>282</v>
      </c>
      <c r="B282" t="str">
        <f t="shared" si="138"/>
        <v>2024_6</v>
      </c>
      <c r="C282" s="11">
        <v>45468</v>
      </c>
      <c r="D282" s="4" t="s">
        <v>2</v>
      </c>
      <c r="E282" s="4">
        <f t="shared" si="139"/>
        <v>287</v>
      </c>
      <c r="F282" s="17">
        <v>79.400000000000006</v>
      </c>
      <c r="G282" s="19">
        <f t="shared" si="140"/>
        <v>78.354867343902498</v>
      </c>
      <c r="H282" s="19">
        <f t="shared" si="141"/>
        <v>13.354867343902498</v>
      </c>
      <c r="I282" s="17">
        <f t="shared" si="132"/>
        <v>1.0451326560975076</v>
      </c>
      <c r="J282" s="20">
        <f t="shared" si="133"/>
        <v>14.400000000000006</v>
      </c>
      <c r="K282" s="20">
        <f t="shared" si="134"/>
        <v>240.70000000000002</v>
      </c>
      <c r="L282" s="17">
        <f t="shared" si="142"/>
        <v>72.987499970000002</v>
      </c>
      <c r="M282" s="20">
        <f t="shared" si="135"/>
        <v>7.9874999700000018</v>
      </c>
      <c r="N282" s="20">
        <f t="shared" si="136"/>
        <v>136.74250014000006</v>
      </c>
      <c r="O282" s="16">
        <f t="shared" si="137"/>
        <v>56.845000020000001</v>
      </c>
      <c r="P282" s="16">
        <f t="shared" ref="P282" si="155">SUM(H277:H281)+K282+0</f>
        <v>278.62283624649012</v>
      </c>
      <c r="Q282" s="16">
        <f t="shared" si="143"/>
        <v>288.02125003000003</v>
      </c>
      <c r="R282" s="16">
        <f t="shared" si="144"/>
        <v>-8.3771637535098762</v>
      </c>
      <c r="S282" s="16">
        <f t="shared" si="145"/>
        <v>1.0212500300000329</v>
      </c>
      <c r="T282" s="4">
        <f t="shared" si="154"/>
        <v>-6</v>
      </c>
      <c r="U282" s="4"/>
      <c r="V282" s="4"/>
      <c r="W282" s="4"/>
      <c r="X282" s="16">
        <f t="shared" si="146"/>
        <v>78.354867343902498</v>
      </c>
      <c r="Y282" s="16">
        <f>INDEX(pred1!E:E, MATCH(bbg_all!C282, pred1!D:D, 0))</f>
        <v>77.585201501846228</v>
      </c>
      <c r="Z282" s="16">
        <f>INDEX(pred2!E:E, MATCH(bbg_all!C282, pred2!D:D, 0))</f>
        <v>80.701859426498316</v>
      </c>
      <c r="AA282" s="16">
        <f>INDEX(pred3!E:E, MATCH(bbg_all!C282, pred3!D:D, 0))</f>
        <v>77.500902318954374</v>
      </c>
      <c r="AB282" s="16">
        <f>INDEX(pred4!E:E, MATCH(bbg_all!C282, pred4!D:D, 0))</f>
        <v>76.324360275268489</v>
      </c>
      <c r="AC282" s="16">
        <f>INDEX(pred5!E:E, MATCH(bbg_all!C282, pred5!D:D, 0))</f>
        <v>79.662013196945125</v>
      </c>
      <c r="AD282" s="4"/>
      <c r="AW282" s="2">
        <f t="shared" si="147"/>
        <v>45102</v>
      </c>
      <c r="AX282" s="21">
        <f>INDEX(daily_KORD_weather!H:H, MATCH(bbg_all!AW282,daily_KORD_weather!G:G, 0))*1.8+32</f>
        <v>77.149999940000001</v>
      </c>
      <c r="AY282" s="2">
        <f t="shared" si="148"/>
        <v>44737</v>
      </c>
      <c r="AZ282" s="22">
        <f>INDEX(daily_KORD_weather!J:J, MATCH(bbg_all!AY282,daily_KORD_weather!I:I, 0))*1.8+32</f>
        <v>74.412499999999994</v>
      </c>
      <c r="BA282" s="2">
        <f t="shared" si="149"/>
        <v>44372</v>
      </c>
      <c r="BB282" s="22">
        <f>INDEX(daily_KORD_weather!L:L, MATCH(bbg_all!BA282,daily_KORD_weather!K:K, 0))*1.8+32</f>
        <v>72.004999999999995</v>
      </c>
      <c r="BC282" s="2">
        <f t="shared" si="150"/>
        <v>44007</v>
      </c>
      <c r="BD282" s="22">
        <f>INDEX(daily_KORD_weather!N:N, MATCH(bbg_all!BC282,daily_KORD_weather!M:M, 0))*1.8+32</f>
        <v>73.490000000000009</v>
      </c>
      <c r="BE282" s="2">
        <f t="shared" si="151"/>
        <v>43641</v>
      </c>
      <c r="BF282" s="22">
        <f>INDEX(daily_KORD_weather!P:P, MATCH(bbg_all!BE282,daily_KORD_weather!O:O, 0))*1.8+32</f>
        <v>71.952499939999996</v>
      </c>
      <c r="BG282" s="2">
        <f t="shared" si="152"/>
        <v>43276</v>
      </c>
      <c r="BH282" s="22">
        <f>INDEX(daily_KORD_weather!R:R, MATCH(bbg_all!BG282,daily_KORD_weather!Q:Q, 0))*1.8+32</f>
        <v>68.914999940000001</v>
      </c>
      <c r="BP282" t="s">
        <v>35</v>
      </c>
    </row>
    <row r="283" spans="1:68">
      <c r="A283">
        <f t="shared" si="130"/>
        <v>283</v>
      </c>
      <c r="B283" t="str">
        <f t="shared" si="138"/>
        <v>2024_6</v>
      </c>
      <c r="C283" s="11">
        <v>45467</v>
      </c>
      <c r="D283" s="4" t="s">
        <v>2</v>
      </c>
      <c r="E283" s="4">
        <f t="shared" si="139"/>
        <v>293</v>
      </c>
      <c r="F283" s="17">
        <v>75.5</v>
      </c>
      <c r="G283" s="19">
        <f t="shared" si="140"/>
        <v>78.291779241561827</v>
      </c>
      <c r="H283" s="19">
        <f t="shared" si="141"/>
        <v>13.291779241561827</v>
      </c>
      <c r="I283" s="17">
        <f t="shared" si="132"/>
        <v>-2.7917792415618266</v>
      </c>
      <c r="J283" s="20">
        <f t="shared" si="133"/>
        <v>10.5</v>
      </c>
      <c r="K283" s="20">
        <f t="shared" si="134"/>
        <v>226.30000000000004</v>
      </c>
      <c r="L283" s="17">
        <f t="shared" si="142"/>
        <v>73.761249949999993</v>
      </c>
      <c r="M283" s="20">
        <f t="shared" si="135"/>
        <v>8.7612499499999927</v>
      </c>
      <c r="N283" s="20">
        <f t="shared" si="136"/>
        <v>127.98125019000007</v>
      </c>
      <c r="O283" s="16">
        <f t="shared" si="137"/>
        <v>64.832499990000002</v>
      </c>
      <c r="P283" s="16">
        <f t="shared" si="153"/>
        <v>272.8150265789028</v>
      </c>
      <c r="Q283" s="16">
        <f t="shared" si="143"/>
        <v>283.14500002000005</v>
      </c>
      <c r="R283" s="16">
        <f t="shared" si="144"/>
        <v>-20.184973421097197</v>
      </c>
      <c r="S283" s="16">
        <f t="shared" si="145"/>
        <v>-9.8549999799999455</v>
      </c>
      <c r="T283" s="4">
        <f t="shared" si="154"/>
        <v>-12</v>
      </c>
      <c r="U283" s="4"/>
      <c r="V283" s="4"/>
      <c r="W283" s="4"/>
      <c r="X283" s="16">
        <f t="shared" si="146"/>
        <v>78.291779241561827</v>
      </c>
      <c r="Y283" s="16">
        <f>INDEX(pred1!E:E, MATCH(bbg_all!C283, pred1!D:D, 0))</f>
        <v>77.47565121650689</v>
      </c>
      <c r="Z283" s="16">
        <f>INDEX(pred2!E:E, MATCH(bbg_all!C283, pred2!D:D, 0))</f>
        <v>81.153023147582928</v>
      </c>
      <c r="AA283" s="16">
        <f>INDEX(pred3!E:E, MATCH(bbg_all!C283, pred3!D:D, 0))</f>
        <v>77.186900901794374</v>
      </c>
      <c r="AB283" s="16">
        <f>INDEX(pred4!E:E, MATCH(bbg_all!C283, pred4!D:D, 0))</f>
        <v>75.946800661086968</v>
      </c>
      <c r="AC283" s="16">
        <f>INDEX(pred5!E:E, MATCH(bbg_all!C283, pred5!D:D, 0))</f>
        <v>79.696520280837944</v>
      </c>
      <c r="AD283" s="4"/>
      <c r="AW283" s="2">
        <f t="shared" si="147"/>
        <v>45101</v>
      </c>
      <c r="AX283" s="21">
        <f>INDEX(daily_KORD_weather!H:H, MATCH(bbg_all!AW283,daily_KORD_weather!G:G, 0))*1.8+32</f>
        <v>78.462500000000006</v>
      </c>
      <c r="AY283" s="2">
        <f t="shared" si="148"/>
        <v>44736</v>
      </c>
      <c r="AZ283" s="22">
        <f>INDEX(daily_KORD_weather!J:J, MATCH(bbg_all!AY283,daily_KORD_weather!I:I, 0))*1.8+32</f>
        <v>78.139999939999996</v>
      </c>
      <c r="BA283" s="2">
        <f t="shared" si="149"/>
        <v>44371</v>
      </c>
      <c r="BB283" s="22">
        <f>INDEX(daily_KORD_weather!L:L, MATCH(bbg_all!BA283,daily_KORD_weather!K:K, 0))*1.8+32</f>
        <v>71.862499939999992</v>
      </c>
      <c r="BC283" s="2">
        <f t="shared" si="150"/>
        <v>44006</v>
      </c>
      <c r="BD283" s="22">
        <f>INDEX(daily_KORD_weather!N:N, MATCH(bbg_all!BC283,daily_KORD_weather!M:M, 0))*1.8+32</f>
        <v>69.837499940000001</v>
      </c>
      <c r="BE283" s="2">
        <f t="shared" si="151"/>
        <v>43640</v>
      </c>
      <c r="BF283" s="22">
        <f>INDEX(daily_KORD_weather!P:P, MATCH(bbg_all!BE283,daily_KORD_weather!O:O, 0))*1.8+32</f>
        <v>71.524999940000001</v>
      </c>
      <c r="BG283" s="2">
        <f t="shared" si="152"/>
        <v>43275</v>
      </c>
      <c r="BH283" s="22">
        <f>INDEX(daily_KORD_weather!R:R, MATCH(bbg_all!BG283,daily_KORD_weather!Q:Q, 0))*1.8+32</f>
        <v>72.739999940000004</v>
      </c>
      <c r="BP283" t="s">
        <v>35</v>
      </c>
    </row>
    <row r="284" spans="1:68">
      <c r="A284">
        <f t="shared" si="130"/>
        <v>284</v>
      </c>
      <c r="B284" t="str">
        <f t="shared" si="138"/>
        <v>2024_6</v>
      </c>
      <c r="C284" s="11">
        <v>45466</v>
      </c>
      <c r="D284" s="4" t="s">
        <v>2</v>
      </c>
      <c r="E284" s="4" t="e">
        <f t="shared" si="139"/>
        <v>#N/A</v>
      </c>
      <c r="F284" s="17">
        <v>76.400000000000006</v>
      </c>
      <c r="G284" s="19">
        <f t="shared" si="140"/>
        <v>78.731920070648101</v>
      </c>
      <c r="H284" s="19">
        <f t="shared" si="141"/>
        <v>13.731920070648101</v>
      </c>
      <c r="I284" s="17">
        <f t="shared" si="132"/>
        <v>-2.3319200706480956</v>
      </c>
      <c r="J284" s="20">
        <f t="shared" si="133"/>
        <v>11.400000000000006</v>
      </c>
      <c r="K284" s="20">
        <f t="shared" si="134"/>
        <v>215.79999999999998</v>
      </c>
      <c r="L284" s="17">
        <f t="shared" si="142"/>
        <v>71.991250010000002</v>
      </c>
      <c r="M284" s="20">
        <f t="shared" si="135"/>
        <v>6.9912500100000017</v>
      </c>
      <c r="N284" s="20">
        <f t="shared" si="136"/>
        <v>120.99000018000007</v>
      </c>
      <c r="O284" s="16">
        <f t="shared" si="137"/>
        <v>73.593749939999995</v>
      </c>
      <c r="P284" s="16">
        <f t="shared" si="153"/>
        <v>282.88742993447408</v>
      </c>
      <c r="Q284" s="16">
        <f t="shared" si="143"/>
        <v>280.63249998999999</v>
      </c>
      <c r="R284" s="16" t="str">
        <f t="shared" si="144"/>
        <v>#N/A</v>
      </c>
      <c r="S284" s="16" t="str">
        <f t="shared" si="145"/>
        <v>#N/A</v>
      </c>
      <c r="T284" s="4" t="str">
        <f t="shared" si="154"/>
        <v>#N/A</v>
      </c>
      <c r="U284" s="4"/>
      <c r="V284" s="4"/>
      <c r="W284" s="4"/>
      <c r="X284" s="16">
        <f t="shared" si="146"/>
        <v>78.731920070648101</v>
      </c>
      <c r="Y284" s="16">
        <f>INDEX(pred1!E:E, MATCH(bbg_all!C284, pred1!D:D, 0))</f>
        <v>78.464331340789727</v>
      </c>
      <c r="Z284" s="16">
        <f>INDEX(pred2!E:E, MATCH(bbg_all!C284, pred2!D:D, 0))</f>
        <v>80.872195720672522</v>
      </c>
      <c r="AA284" s="16">
        <f>INDEX(pred3!E:E, MATCH(bbg_all!C284, pred3!D:D, 0))</f>
        <v>77.655958461761401</v>
      </c>
      <c r="AB284" s="16">
        <f>INDEX(pred4!E:E, MATCH(bbg_all!C284, pred4!D:D, 0))</f>
        <v>77.128053522109923</v>
      </c>
      <c r="AC284" s="16">
        <f>INDEX(pred5!E:E, MATCH(bbg_all!C284, pred5!D:D, 0))</f>
        <v>79.539061307907019</v>
      </c>
      <c r="AD284" s="4"/>
      <c r="AW284" s="2">
        <f t="shared" si="147"/>
        <v>45100</v>
      </c>
      <c r="AX284" s="21">
        <f>INDEX(daily_KORD_weather!H:H, MATCH(bbg_all!AW284,daily_KORD_weather!G:G, 0))*1.8+32</f>
        <v>75.064999999999998</v>
      </c>
      <c r="AY284" s="2">
        <f t="shared" si="148"/>
        <v>44735</v>
      </c>
      <c r="AZ284" s="22">
        <f>INDEX(daily_KORD_weather!J:J, MATCH(bbg_all!AY284,daily_KORD_weather!I:I, 0))*1.8+32</f>
        <v>77</v>
      </c>
      <c r="BA284" s="2">
        <f t="shared" si="149"/>
        <v>44370</v>
      </c>
      <c r="BB284" s="22">
        <f>INDEX(daily_KORD_weather!L:L, MATCH(bbg_all!BA284,daily_KORD_weather!K:K, 0))*1.8+32</f>
        <v>68.914999940000001</v>
      </c>
      <c r="BC284" s="2">
        <f t="shared" si="150"/>
        <v>44005</v>
      </c>
      <c r="BD284" s="22">
        <f>INDEX(daily_KORD_weather!N:N, MATCH(bbg_all!BC284,daily_KORD_weather!M:M, 0))*1.8+32</f>
        <v>69.867500000000007</v>
      </c>
      <c r="BE284" s="2">
        <f t="shared" si="151"/>
        <v>43639</v>
      </c>
      <c r="BF284" s="22">
        <f>INDEX(daily_KORD_weather!P:P, MATCH(bbg_all!BE284,daily_KORD_weather!O:O, 0))*1.8+32</f>
        <v>73.070000059999998</v>
      </c>
      <c r="BG284" s="2">
        <f t="shared" si="152"/>
        <v>43274</v>
      </c>
      <c r="BH284" s="22">
        <f>INDEX(daily_KORD_weather!R:R, MATCH(bbg_all!BG284,daily_KORD_weather!Q:Q, 0))*1.8+32</f>
        <v>68.030000059999992</v>
      </c>
      <c r="BP284" t="s">
        <v>35</v>
      </c>
    </row>
    <row r="285" spans="1:68">
      <c r="A285">
        <f t="shared" si="130"/>
        <v>285</v>
      </c>
      <c r="B285" t="str">
        <f t="shared" si="138"/>
        <v>2024_6</v>
      </c>
      <c r="C285" s="11">
        <v>45465</v>
      </c>
      <c r="D285" s="4" t="s">
        <v>2</v>
      </c>
      <c r="E285" s="4" t="e">
        <f t="shared" si="139"/>
        <v>#N/A</v>
      </c>
      <c r="F285" s="17">
        <v>82.3</v>
      </c>
      <c r="G285" s="19">
        <f t="shared" si="140"/>
        <v>80.324151010513248</v>
      </c>
      <c r="H285" s="19">
        <f t="shared" si="141"/>
        <v>15.324151010513248</v>
      </c>
      <c r="I285" s="17">
        <f t="shared" si="132"/>
        <v>1.9758489894867495</v>
      </c>
      <c r="J285" s="20">
        <f t="shared" si="133"/>
        <v>17.299999999999997</v>
      </c>
      <c r="K285" s="20">
        <f t="shared" si="134"/>
        <v>204.4</v>
      </c>
      <c r="L285" s="17">
        <f t="shared" si="142"/>
        <v>71.552500010000017</v>
      </c>
      <c r="M285" s="20">
        <f t="shared" si="135"/>
        <v>6.552500010000017</v>
      </c>
      <c r="N285" s="20">
        <f t="shared" si="136"/>
        <v>114.43750017000005</v>
      </c>
      <c r="O285" s="16">
        <f t="shared" si="137"/>
        <v>80.584999949999997</v>
      </c>
      <c r="P285" s="16">
        <f t="shared" si="153"/>
        <v>293.77713793800865</v>
      </c>
      <c r="Q285" s="16">
        <f t="shared" si="143"/>
        <v>277.99374993999999</v>
      </c>
      <c r="R285" s="16" t="str">
        <f t="shared" si="144"/>
        <v>#N/A</v>
      </c>
      <c r="S285" s="16" t="str">
        <f t="shared" si="145"/>
        <v>#N/A</v>
      </c>
      <c r="T285" s="4" t="str">
        <f t="shared" si="154"/>
        <v>#N/A</v>
      </c>
      <c r="U285" s="4"/>
      <c r="V285" s="4"/>
      <c r="W285" s="4"/>
      <c r="X285" s="16">
        <f t="shared" si="146"/>
        <v>80.324151010513248</v>
      </c>
      <c r="Y285" s="16">
        <f>INDEX(pred1!E:E, MATCH(bbg_all!C285, pred1!D:D, 0))</f>
        <v>79.960108900070139</v>
      </c>
      <c r="Z285" s="16">
        <f>INDEX(pred2!E:E, MATCH(bbg_all!C285, pred2!D:D, 0))</f>
        <v>82.311995363235397</v>
      </c>
      <c r="AA285" s="16">
        <f>INDEX(pred3!E:E, MATCH(bbg_all!C285, pred3!D:D, 0))</f>
        <v>79.252555894851625</v>
      </c>
      <c r="AB285" s="16">
        <f>INDEX(pred4!E:E, MATCH(bbg_all!C285, pred4!D:D, 0))</f>
        <v>79.083006525039593</v>
      </c>
      <c r="AC285" s="16">
        <f>INDEX(pred5!E:E, MATCH(bbg_all!C285, pred5!D:D, 0))</f>
        <v>81.013088369369399</v>
      </c>
      <c r="AD285" s="4"/>
      <c r="AW285" s="2">
        <f t="shared" si="147"/>
        <v>45099</v>
      </c>
      <c r="AX285" s="21">
        <f>INDEX(daily_KORD_weather!H:H, MATCH(bbg_all!AW285,daily_KORD_weather!G:G, 0))*1.8+32</f>
        <v>75.942499999999995</v>
      </c>
      <c r="AY285" s="2">
        <f t="shared" si="148"/>
        <v>44734</v>
      </c>
      <c r="AZ285" s="22">
        <f>INDEX(daily_KORD_weather!J:J, MATCH(bbg_all!AY285,daily_KORD_weather!I:I, 0))*1.8+32</f>
        <v>84.725000059999999</v>
      </c>
      <c r="BA285" s="2">
        <f t="shared" si="149"/>
        <v>44369</v>
      </c>
      <c r="BB285" s="22">
        <f>INDEX(daily_KORD_weather!L:L, MATCH(bbg_all!BA285,daily_KORD_weather!K:K, 0))*1.8+32</f>
        <v>62.87</v>
      </c>
      <c r="BC285" s="2">
        <f t="shared" si="150"/>
        <v>44004</v>
      </c>
      <c r="BD285" s="22">
        <f>INDEX(daily_KORD_weather!N:N, MATCH(bbg_all!BC285,daily_KORD_weather!M:M, 0))*1.8+32</f>
        <v>77.075000060000008</v>
      </c>
      <c r="BE285" s="2">
        <f t="shared" si="151"/>
        <v>43638</v>
      </c>
      <c r="BF285" s="22">
        <f>INDEX(daily_KORD_weather!P:P, MATCH(bbg_all!BE285,daily_KORD_weather!O:O, 0))*1.8+32</f>
        <v>66.47</v>
      </c>
      <c r="BG285" s="2">
        <f t="shared" si="152"/>
        <v>43273</v>
      </c>
      <c r="BH285" s="22">
        <f>INDEX(daily_KORD_weather!R:R, MATCH(bbg_all!BG285,daily_KORD_weather!Q:Q, 0))*1.8+32</f>
        <v>62.232499940000004</v>
      </c>
      <c r="BP285" t="s">
        <v>35</v>
      </c>
    </row>
    <row r="286" spans="1:68">
      <c r="A286">
        <f t="shared" si="130"/>
        <v>286</v>
      </c>
      <c r="B286" t="str">
        <f t="shared" si="138"/>
        <v>2024_6</v>
      </c>
      <c r="C286" s="11">
        <v>45464</v>
      </c>
      <c r="D286" s="4" t="s">
        <v>2</v>
      </c>
      <c r="E286" s="4">
        <f t="shared" si="139"/>
        <v>317</v>
      </c>
      <c r="F286" s="17">
        <v>76.2</v>
      </c>
      <c r="G286" s="19">
        <f t="shared" si="140"/>
        <v>78.405913543701075</v>
      </c>
      <c r="H286" s="19">
        <f t="shared" si="141"/>
        <v>13.405913543701075</v>
      </c>
      <c r="I286" s="17">
        <f t="shared" si="132"/>
        <v>-2.2059135437010724</v>
      </c>
      <c r="J286" s="20">
        <f t="shared" si="133"/>
        <v>11.200000000000003</v>
      </c>
      <c r="K286" s="20">
        <f t="shared" si="134"/>
        <v>187.1</v>
      </c>
      <c r="L286" s="17">
        <f t="shared" si="142"/>
        <v>72.403750009999996</v>
      </c>
      <c r="M286" s="20">
        <f t="shared" si="135"/>
        <v>7.403750009999996</v>
      </c>
      <c r="N286" s="20">
        <f t="shared" si="136"/>
        <v>107.03375016000005</v>
      </c>
      <c r="O286" s="16">
        <f t="shared" si="137"/>
        <v>87.137499960000014</v>
      </c>
      <c r="P286" s="16">
        <f t="shared" si="153"/>
        <v>292.95404624938931</v>
      </c>
      <c r="Q286" s="16">
        <f t="shared" si="143"/>
        <v>267.68499995000002</v>
      </c>
      <c r="R286" s="16">
        <f t="shared" si="144"/>
        <v>-24.045953750610693</v>
      </c>
      <c r="S286" s="16">
        <f t="shared" si="145"/>
        <v>-49.315000049999981</v>
      </c>
      <c r="T286" s="4">
        <f t="shared" si="154"/>
        <v>-36</v>
      </c>
      <c r="U286" s="4"/>
      <c r="V286" s="4"/>
      <c r="W286" s="4"/>
      <c r="X286" s="16">
        <f t="shared" si="146"/>
        <v>78.405913543701075</v>
      </c>
      <c r="Y286" s="16">
        <f>INDEX(pred1!E:E, MATCH(bbg_all!C286, pred1!D:D, 0))</f>
        <v>77.880467939376729</v>
      </c>
      <c r="Z286" s="16">
        <f>INDEX(pred2!E:E, MATCH(bbg_all!C286, pred2!D:D, 0))</f>
        <v>80.670588445663356</v>
      </c>
      <c r="AA286" s="16">
        <f>INDEX(pred3!E:E, MATCH(bbg_all!C286, pred3!D:D, 0))</f>
        <v>77.103474617004281</v>
      </c>
      <c r="AB286" s="16">
        <f>INDEX(pred4!E:E, MATCH(bbg_all!C286, pred4!D:D, 0))</f>
        <v>77.404677104949883</v>
      </c>
      <c r="AC286" s="16">
        <f>INDEX(pred5!E:E, MATCH(bbg_all!C286, pred5!D:D, 0))</f>
        <v>78.970359611511142</v>
      </c>
      <c r="AD286" s="4"/>
      <c r="AW286" s="2">
        <f t="shared" si="147"/>
        <v>45098</v>
      </c>
      <c r="AX286" s="21">
        <f>INDEX(daily_KORD_weather!H:H, MATCH(bbg_all!AW286,daily_KORD_weather!G:G, 0))*1.8+32</f>
        <v>74.757500059999998</v>
      </c>
      <c r="AY286" s="2">
        <f t="shared" si="148"/>
        <v>44733</v>
      </c>
      <c r="AZ286" s="22">
        <f>INDEX(daily_KORD_weather!J:J, MATCH(bbg_all!AY286,daily_KORD_weather!I:I, 0))*1.8+32</f>
        <v>85.512500060000008</v>
      </c>
      <c r="BA286" s="2">
        <f t="shared" si="149"/>
        <v>44368</v>
      </c>
      <c r="BB286" s="22">
        <f>INDEX(daily_KORD_weather!L:L, MATCH(bbg_all!BA286,daily_KORD_weather!K:K, 0))*1.8+32</f>
        <v>69.882499940000002</v>
      </c>
      <c r="BC286" s="2">
        <f t="shared" si="150"/>
        <v>44003</v>
      </c>
      <c r="BD286" s="22">
        <f>INDEX(daily_KORD_weather!N:N, MATCH(bbg_all!BC286,daily_KORD_weather!M:M, 0))*1.8+32</f>
        <v>75.63500006000001</v>
      </c>
      <c r="BE286" s="2">
        <f t="shared" si="151"/>
        <v>43637</v>
      </c>
      <c r="BF286" s="22">
        <f>INDEX(daily_KORD_weather!P:P, MATCH(bbg_all!BE286,daily_KORD_weather!O:O, 0))*1.8+32</f>
        <v>62.847499999999997</v>
      </c>
      <c r="BG286" s="2">
        <f t="shared" si="152"/>
        <v>43272</v>
      </c>
      <c r="BH286" s="22">
        <f>INDEX(daily_KORD_weather!R:R, MATCH(bbg_all!BG286,daily_KORD_weather!Q:Q, 0))*1.8+32</f>
        <v>65.787499940000004</v>
      </c>
      <c r="BP286" t="s">
        <v>35</v>
      </c>
    </row>
    <row r="287" spans="1:68">
      <c r="A287">
        <f t="shared" si="130"/>
        <v>287</v>
      </c>
      <c r="B287" t="str">
        <f t="shared" si="138"/>
        <v>2024_6</v>
      </c>
      <c r="C287" s="11">
        <v>45463</v>
      </c>
      <c r="D287" s="4" t="s">
        <v>2</v>
      </c>
      <c r="E287" s="4">
        <f t="shared" si="139"/>
        <v>323</v>
      </c>
      <c r="F287" s="17">
        <v>77</v>
      </c>
      <c r="G287" s="19">
        <f t="shared" si="140"/>
        <v>76.736918783187775</v>
      </c>
      <c r="H287" s="19">
        <f t="shared" si="141"/>
        <v>11.736918783187775</v>
      </c>
      <c r="I287" s="17">
        <f t="shared" si="132"/>
        <v>0.26308121681222474</v>
      </c>
      <c r="J287" s="20">
        <f t="shared" si="133"/>
        <v>12</v>
      </c>
      <c r="K287" s="20">
        <f t="shared" si="134"/>
        <v>175.9</v>
      </c>
      <c r="L287" s="17">
        <f t="shared" si="142"/>
        <v>72.49125002000001</v>
      </c>
      <c r="M287" s="20">
        <f t="shared" si="135"/>
        <v>7.4912500200000096</v>
      </c>
      <c r="N287" s="20">
        <f t="shared" si="136"/>
        <v>99.542500140000044</v>
      </c>
      <c r="O287" s="16">
        <f t="shared" si="137"/>
        <v>94.54124997000001</v>
      </c>
      <c r="P287" s="16">
        <f t="shared" si="153"/>
        <v>292.32988124032676</v>
      </c>
      <c r="Q287" s="16">
        <f t="shared" si="143"/>
        <v>263.03749995999999</v>
      </c>
      <c r="R287" s="16">
        <f t="shared" si="144"/>
        <v>-30.670118759673244</v>
      </c>
      <c r="S287" s="16">
        <f t="shared" si="145"/>
        <v>-59.962500040000009</v>
      </c>
      <c r="T287" s="4">
        <f t="shared" si="154"/>
        <v>-42</v>
      </c>
      <c r="U287" s="4"/>
      <c r="V287" s="4"/>
      <c r="W287" s="4"/>
      <c r="X287" s="16">
        <f t="shared" si="146"/>
        <v>76.736918783187775</v>
      </c>
      <c r="Y287" s="16">
        <f>INDEX(pred1!E:E, MATCH(bbg_all!C287, pred1!D:D, 0))</f>
        <v>76.440876007080007</v>
      </c>
      <c r="Z287" s="16">
        <f>INDEX(pred2!E:E, MATCH(bbg_all!C287, pred2!D:D, 0))</f>
        <v>78.284782695770161</v>
      </c>
      <c r="AA287" s="16">
        <f>INDEX(pred3!E:E, MATCH(bbg_all!C287, pred3!D:D, 0))</f>
        <v>75.56167621612542</v>
      </c>
      <c r="AB287" s="16">
        <f>INDEX(pred4!E:E, MATCH(bbg_all!C287, pred4!D:D, 0))</f>
        <v>76.486937761306677</v>
      </c>
      <c r="AC287" s="16">
        <f>INDEX(pred5!E:E, MATCH(bbg_all!C287, pred5!D:D, 0))</f>
        <v>76.910321235656653</v>
      </c>
      <c r="AD287" s="4"/>
      <c r="AW287" s="2">
        <f t="shared" si="147"/>
        <v>45097</v>
      </c>
      <c r="AX287" s="21">
        <f>INDEX(daily_KORD_weather!H:H, MATCH(bbg_all!AW287,daily_KORD_weather!G:G, 0))*1.8+32</f>
        <v>73.002500060000003</v>
      </c>
      <c r="AY287" s="2">
        <f t="shared" si="148"/>
        <v>44732</v>
      </c>
      <c r="AZ287" s="22">
        <f>INDEX(daily_KORD_weather!J:J, MATCH(bbg_all!AY287,daily_KORD_weather!I:I, 0))*1.8+32</f>
        <v>78.605000059999995</v>
      </c>
      <c r="BA287" s="2">
        <f t="shared" si="149"/>
        <v>44367</v>
      </c>
      <c r="BB287" s="22">
        <f>INDEX(daily_KORD_weather!L:L, MATCH(bbg_all!BA287,daily_KORD_weather!K:K, 0))*1.8+32</f>
        <v>72.252499999999998</v>
      </c>
      <c r="BC287" s="2">
        <f t="shared" si="150"/>
        <v>44002</v>
      </c>
      <c r="BD287" s="22">
        <f>INDEX(daily_KORD_weather!N:N, MATCH(bbg_all!BC287,daily_KORD_weather!M:M, 0))*1.8+32</f>
        <v>82.107500000000002</v>
      </c>
      <c r="BE287" s="2">
        <f t="shared" si="151"/>
        <v>43636</v>
      </c>
      <c r="BF287" s="22">
        <f>INDEX(daily_KORD_weather!P:P, MATCH(bbg_all!BE287,daily_KORD_weather!O:O, 0))*1.8+32</f>
        <v>60.034999999999997</v>
      </c>
      <c r="BG287" s="2">
        <f t="shared" si="152"/>
        <v>43271</v>
      </c>
      <c r="BH287" s="22">
        <f>INDEX(daily_KORD_weather!R:R, MATCH(bbg_all!BG287,daily_KORD_weather!Q:Q, 0))*1.8+32</f>
        <v>68.944999999999993</v>
      </c>
      <c r="BP287" t="s">
        <v>35</v>
      </c>
    </row>
    <row r="288" spans="1:68">
      <c r="A288">
        <f t="shared" si="130"/>
        <v>288</v>
      </c>
      <c r="B288" t="str">
        <f t="shared" si="138"/>
        <v>2024_6</v>
      </c>
      <c r="C288" s="11">
        <v>45462</v>
      </c>
      <c r="D288" s="4" t="s">
        <v>2</v>
      </c>
      <c r="E288" s="4" t="e">
        <f t="shared" si="139"/>
        <v>#N/A</v>
      </c>
      <c r="F288" s="17">
        <v>84.8</v>
      </c>
      <c r="G288" s="19">
        <f t="shared" si="140"/>
        <v>77.344530620574872</v>
      </c>
      <c r="H288" s="19">
        <f t="shared" si="141"/>
        <v>12.344530620574872</v>
      </c>
      <c r="I288" s="17">
        <f t="shared" si="132"/>
        <v>7.455469379425125</v>
      </c>
      <c r="J288" s="20">
        <f t="shared" si="133"/>
        <v>19.799999999999997</v>
      </c>
      <c r="K288" s="20">
        <f t="shared" si="134"/>
        <v>163.9</v>
      </c>
      <c r="L288" s="17">
        <f t="shared" si="142"/>
        <v>73.17375002</v>
      </c>
      <c r="M288" s="20">
        <f t="shared" si="135"/>
        <v>8.1737500199999999</v>
      </c>
      <c r="N288" s="20">
        <f t="shared" si="136"/>
        <v>91.368750120000044</v>
      </c>
      <c r="O288" s="16">
        <f t="shared" si="137"/>
        <v>102.03249999000002</v>
      </c>
      <c r="P288" s="16">
        <f t="shared" si="153"/>
        <v>288.235682669612</v>
      </c>
      <c r="Q288" s="16">
        <f t="shared" si="143"/>
        <v>258.44124997</v>
      </c>
      <c r="R288" s="16" t="str">
        <f t="shared" si="144"/>
        <v>#N/A</v>
      </c>
      <c r="S288" s="16" t="str">
        <f t="shared" si="145"/>
        <v>#N/A</v>
      </c>
      <c r="T288" s="4" t="str">
        <f t="shared" si="154"/>
        <v>#N/A</v>
      </c>
      <c r="U288" s="4"/>
      <c r="V288" s="4"/>
      <c r="W288" s="4"/>
      <c r="X288" s="16">
        <f t="shared" si="146"/>
        <v>77.344530620574872</v>
      </c>
      <c r="Y288" s="16">
        <f>INDEX(pred1!E:E, MATCH(bbg_all!C288, pred1!D:D, 0))</f>
        <v>77.037182569503713</v>
      </c>
      <c r="Z288" s="16">
        <f>INDEX(pred2!E:E, MATCH(bbg_all!C288, pred2!D:D, 0))</f>
        <v>79.019924116134561</v>
      </c>
      <c r="AA288" s="16">
        <f>INDEX(pred3!E:E, MATCH(bbg_all!C288, pred3!D:D, 0))</f>
        <v>76.282311248779223</v>
      </c>
      <c r="AB288" s="16">
        <f>INDEX(pred4!E:E, MATCH(bbg_all!C288, pred4!D:D, 0))</f>
        <v>76.767402410507088</v>
      </c>
      <c r="AC288" s="16">
        <f>INDEX(pred5!E:E, MATCH(bbg_all!C288, pred5!D:D, 0))</f>
        <v>77.615832757949761</v>
      </c>
      <c r="AD288" s="4"/>
      <c r="AW288" s="2">
        <f t="shared" si="147"/>
        <v>45096</v>
      </c>
      <c r="AX288" s="21">
        <f>INDEX(daily_KORD_weather!H:H, MATCH(bbg_all!AW288,daily_KORD_weather!G:G, 0))*1.8+32</f>
        <v>75.410000060000002</v>
      </c>
      <c r="AY288" s="2">
        <f t="shared" si="148"/>
        <v>44731</v>
      </c>
      <c r="AZ288" s="22">
        <f>INDEX(daily_KORD_weather!J:J, MATCH(bbg_all!AY288,daily_KORD_weather!I:I, 0))*1.8+32</f>
        <v>66.447499999999991</v>
      </c>
      <c r="BA288" s="2">
        <f t="shared" si="149"/>
        <v>44366</v>
      </c>
      <c r="BB288" s="22">
        <f>INDEX(daily_KORD_weather!L:L, MATCH(bbg_all!BA288,daily_KORD_weather!K:K, 0))*1.8+32</f>
        <v>79.25</v>
      </c>
      <c r="BC288" s="2">
        <f t="shared" si="150"/>
        <v>44001</v>
      </c>
      <c r="BD288" s="22">
        <f>INDEX(daily_KORD_weather!N:N, MATCH(bbg_all!BC288,daily_KORD_weather!M:M, 0))*1.8+32</f>
        <v>80.599999999999994</v>
      </c>
      <c r="BE288" s="2">
        <f t="shared" si="151"/>
        <v>43635</v>
      </c>
      <c r="BF288" s="22">
        <f>INDEX(daily_KORD_weather!P:P, MATCH(bbg_all!BE288,daily_KORD_weather!O:O, 0))*1.8+32</f>
        <v>66.492500000000007</v>
      </c>
      <c r="BG288" s="2">
        <f t="shared" si="152"/>
        <v>43270</v>
      </c>
      <c r="BH288" s="22">
        <f>INDEX(daily_KORD_weather!R:R, MATCH(bbg_all!BG288,daily_KORD_weather!Q:Q, 0))*1.8+32</f>
        <v>70.842500059999992</v>
      </c>
      <c r="BP288" t="s">
        <v>35</v>
      </c>
    </row>
    <row r="289" spans="1:68">
      <c r="A289">
        <f t="shared" si="130"/>
        <v>289</v>
      </c>
      <c r="B289" t="str">
        <f t="shared" si="138"/>
        <v>2024_6</v>
      </c>
      <c r="C289" s="11">
        <v>45461</v>
      </c>
      <c r="D289" s="4" t="s">
        <v>2</v>
      </c>
      <c r="E289" s="4">
        <f t="shared" si="139"/>
        <v>340</v>
      </c>
      <c r="F289" s="17">
        <v>85.3</v>
      </c>
      <c r="G289" s="19">
        <f t="shared" si="140"/>
        <v>77.753173732757489</v>
      </c>
      <c r="H289" s="19">
        <f t="shared" si="141"/>
        <v>12.753173732757489</v>
      </c>
      <c r="I289" s="17">
        <f t="shared" si="132"/>
        <v>7.5468262672425084</v>
      </c>
      <c r="J289" s="20">
        <f t="shared" si="133"/>
        <v>20.299999999999997</v>
      </c>
      <c r="K289" s="20">
        <f t="shared" si="134"/>
        <v>144.1</v>
      </c>
      <c r="L289" s="17">
        <f t="shared" si="142"/>
        <v>74.866250030000003</v>
      </c>
      <c r="M289" s="20">
        <f t="shared" si="135"/>
        <v>9.8662500300000033</v>
      </c>
      <c r="N289" s="20">
        <f t="shared" si="136"/>
        <v>81.502500090000041</v>
      </c>
      <c r="O289" s="16">
        <f t="shared" si="137"/>
        <v>110.20625001000002</v>
      </c>
      <c r="P289" s="16">
        <f t="shared" si="153"/>
        <v>275.47593401862503</v>
      </c>
      <c r="Q289" s="16">
        <f t="shared" si="143"/>
        <v>246.13249999000001</v>
      </c>
      <c r="R289" s="16">
        <f t="shared" si="144"/>
        <v>-64.524065981374974</v>
      </c>
      <c r="S289" s="16">
        <f t="shared" si="145"/>
        <v>-93.867500009999986</v>
      </c>
      <c r="T289" s="4">
        <f t="shared" si="154"/>
        <v>-59</v>
      </c>
      <c r="U289" s="4"/>
      <c r="V289" s="4"/>
      <c r="W289" s="4"/>
      <c r="X289" s="16">
        <f t="shared" si="146"/>
        <v>77.753173732757489</v>
      </c>
      <c r="Y289" s="16">
        <f>INDEX(pred1!E:E, MATCH(bbg_all!C289, pred1!D:D, 0))</f>
        <v>77.835716533660815</v>
      </c>
      <c r="Z289" s="16">
        <f>INDEX(pred2!E:E, MATCH(bbg_all!C289, pred2!D:D, 0))</f>
        <v>79.299946165084776</v>
      </c>
      <c r="AA289" s="16">
        <f>INDEX(pred3!E:E, MATCH(bbg_all!C289, pred3!D:D, 0))</f>
        <v>76.713021945953273</v>
      </c>
      <c r="AB289" s="16">
        <f>INDEX(pred4!E:E, MATCH(bbg_all!C289, pred4!D:D, 0))</f>
        <v>76.967404222488312</v>
      </c>
      <c r="AC289" s="16">
        <f>INDEX(pred5!E:E, MATCH(bbg_all!C289, pred5!D:D, 0))</f>
        <v>77.949779796600239</v>
      </c>
      <c r="AD289" s="4"/>
      <c r="AW289" s="2">
        <f t="shared" si="147"/>
        <v>45095</v>
      </c>
      <c r="AX289" s="21">
        <f>INDEX(daily_KORD_weather!H:H, MATCH(bbg_all!AW289,daily_KORD_weather!G:G, 0))*1.8+32</f>
        <v>72.455000000000013</v>
      </c>
      <c r="AY289" s="2">
        <f t="shared" si="148"/>
        <v>44730</v>
      </c>
      <c r="AZ289" s="22">
        <f>INDEX(daily_KORD_weather!J:J, MATCH(bbg_all!AY289,daily_KORD_weather!I:I, 0))*1.8+32</f>
        <v>67.602500060000011</v>
      </c>
      <c r="BA289" s="2">
        <f t="shared" si="149"/>
        <v>44365</v>
      </c>
      <c r="BB289" s="22">
        <f>INDEX(daily_KORD_weather!L:L, MATCH(bbg_all!BA289,daily_KORD_weather!K:K, 0))*1.8+32</f>
        <v>80.495000059999995</v>
      </c>
      <c r="BC289" s="2">
        <f t="shared" si="150"/>
        <v>44000</v>
      </c>
      <c r="BD289" s="22">
        <f>INDEX(daily_KORD_weather!N:N, MATCH(bbg_all!BC289,daily_KORD_weather!M:M, 0))*1.8+32</f>
        <v>78.267500060000003</v>
      </c>
      <c r="BE289" s="2">
        <f t="shared" si="151"/>
        <v>43634</v>
      </c>
      <c r="BF289" s="22">
        <f>INDEX(daily_KORD_weather!P:P, MATCH(bbg_all!BE289,daily_KORD_weather!O:O, 0))*1.8+32</f>
        <v>63.882499999999993</v>
      </c>
      <c r="BG289" s="2">
        <f t="shared" si="152"/>
        <v>43269</v>
      </c>
      <c r="BH289" s="22">
        <f>INDEX(daily_KORD_weather!R:R, MATCH(bbg_all!BG289,daily_KORD_weather!Q:Q, 0))*1.8+32</f>
        <v>86.495000000000005</v>
      </c>
      <c r="BP289" t="s">
        <v>35</v>
      </c>
    </row>
    <row r="290" spans="1:68">
      <c r="A290">
        <f t="shared" si="130"/>
        <v>290</v>
      </c>
      <c r="B290" t="str">
        <f t="shared" si="138"/>
        <v>2024_6</v>
      </c>
      <c r="C290" s="11">
        <v>45460</v>
      </c>
      <c r="D290" s="4" t="s">
        <v>2</v>
      </c>
      <c r="E290" s="4">
        <f t="shared" si="139"/>
        <v>337</v>
      </c>
      <c r="F290" s="17">
        <v>84.3</v>
      </c>
      <c r="G290" s="19">
        <f t="shared" si="140"/>
        <v>77.741799421310333</v>
      </c>
      <c r="H290" s="19">
        <f t="shared" si="141"/>
        <v>12.741799421310333</v>
      </c>
      <c r="I290" s="17">
        <f t="shared" si="132"/>
        <v>6.5582005786896644</v>
      </c>
      <c r="J290" s="20">
        <f t="shared" si="133"/>
        <v>19.299999999999997</v>
      </c>
      <c r="K290" s="20">
        <f t="shared" si="134"/>
        <v>123.80000000000001</v>
      </c>
      <c r="L290" s="17">
        <f t="shared" si="142"/>
        <v>72.855000019999991</v>
      </c>
      <c r="M290" s="20">
        <f t="shared" si="135"/>
        <v>7.8550000199999914</v>
      </c>
      <c r="N290" s="20">
        <f t="shared" si="136"/>
        <v>73.647500070000049</v>
      </c>
      <c r="O290" s="16">
        <f t="shared" si="137"/>
        <v>120.07250004000002</v>
      </c>
      <c r="P290" s="16">
        <f t="shared" si="153"/>
        <v>262.95843763073447</v>
      </c>
      <c r="Q290" s="16">
        <f t="shared" si="143"/>
        <v>234.00625001000003</v>
      </c>
      <c r="R290" s="16">
        <f t="shared" si="144"/>
        <v>-74.041562369265534</v>
      </c>
      <c r="S290" s="16">
        <f t="shared" si="145"/>
        <v>-102.99374998999997</v>
      </c>
      <c r="T290" s="4">
        <f t="shared" si="154"/>
        <v>-56</v>
      </c>
      <c r="U290" s="4"/>
      <c r="V290" s="4"/>
      <c r="W290" s="4"/>
      <c r="X290" s="16">
        <f t="shared" si="146"/>
        <v>77.741799421310333</v>
      </c>
      <c r="Y290" s="16">
        <f>INDEX(pred1!E:E, MATCH(bbg_all!C290, pred1!D:D, 0))</f>
        <v>77.816221380233685</v>
      </c>
      <c r="Z290" s="16">
        <f>INDEX(pred2!E:E, MATCH(bbg_all!C290, pred2!D:D, 0))</f>
        <v>79.321623134612935</v>
      </c>
      <c r="AA290" s="16">
        <f>INDEX(pred3!E:E, MATCH(bbg_all!C290, pred3!D:D, 0))</f>
        <v>76.757484102249094</v>
      </c>
      <c r="AB290" s="16">
        <f>INDEX(pred4!E:E, MATCH(bbg_all!C290, pred4!D:D, 0))</f>
        <v>76.660876655578534</v>
      </c>
      <c r="AC290" s="16">
        <f>INDEX(pred5!E:E, MATCH(bbg_all!C290, pred5!D:D, 0))</f>
        <v>78.152791833877444</v>
      </c>
      <c r="AD290" s="4"/>
      <c r="AW290" s="2">
        <f t="shared" si="147"/>
        <v>45094</v>
      </c>
      <c r="AX290" s="21">
        <f>INDEX(daily_KORD_weather!H:H, MATCH(bbg_all!AW290,daily_KORD_weather!G:G, 0))*1.8+32</f>
        <v>65.757500059999998</v>
      </c>
      <c r="AY290" s="2">
        <f t="shared" si="148"/>
        <v>44729</v>
      </c>
      <c r="AZ290" s="22">
        <f>INDEX(daily_KORD_weather!J:J, MATCH(bbg_all!AY290,daily_KORD_weather!I:I, 0))*1.8+32</f>
        <v>78.822499999999991</v>
      </c>
      <c r="BA290" s="2">
        <f t="shared" si="149"/>
        <v>44364</v>
      </c>
      <c r="BB290" s="22">
        <f>INDEX(daily_KORD_weather!L:L, MATCH(bbg_all!BA290,daily_KORD_weather!K:K, 0))*1.8+32</f>
        <v>71.585000059999999</v>
      </c>
      <c r="BC290" s="2">
        <f t="shared" si="150"/>
        <v>43999</v>
      </c>
      <c r="BD290" s="22">
        <f>INDEX(daily_KORD_weather!N:N, MATCH(bbg_all!BC290,daily_KORD_weather!M:M, 0))*1.8+32</f>
        <v>75.972500060000002</v>
      </c>
      <c r="BE290" s="2">
        <f t="shared" si="151"/>
        <v>43633</v>
      </c>
      <c r="BF290" s="22">
        <f>INDEX(daily_KORD_weather!P:P, MATCH(bbg_all!BE290,daily_KORD_weather!O:O, 0))*1.8+32</f>
        <v>59.067499999999995</v>
      </c>
      <c r="BG290" s="2">
        <f t="shared" si="152"/>
        <v>43268</v>
      </c>
      <c r="BH290" s="22">
        <f>INDEX(daily_KORD_weather!R:R, MATCH(bbg_all!BG290,daily_KORD_weather!Q:Q, 0))*1.8+32</f>
        <v>85.924999939999992</v>
      </c>
      <c r="BP290" t="s">
        <v>35</v>
      </c>
    </row>
    <row r="291" spans="1:68">
      <c r="A291">
        <f t="shared" si="130"/>
        <v>291</v>
      </c>
      <c r="B291" t="str">
        <f t="shared" si="138"/>
        <v>2024_6</v>
      </c>
      <c r="C291" s="11">
        <v>45459</v>
      </c>
      <c r="D291" s="4" t="s">
        <v>2</v>
      </c>
      <c r="E291" s="4" t="e">
        <f t="shared" si="139"/>
        <v>#N/A</v>
      </c>
      <c r="F291" s="17">
        <v>80.5</v>
      </c>
      <c r="G291" s="19">
        <f t="shared" si="140"/>
        <v>73.971014118194503</v>
      </c>
      <c r="H291" s="19">
        <f t="shared" si="141"/>
        <v>8.9710141181945033</v>
      </c>
      <c r="I291" s="17">
        <f t="shared" si="132"/>
        <v>6.5289858818054967</v>
      </c>
      <c r="J291" s="20">
        <f t="shared" si="133"/>
        <v>15.5</v>
      </c>
      <c r="K291" s="20">
        <f t="shared" si="134"/>
        <v>104.50000000000001</v>
      </c>
      <c r="L291" s="17">
        <f t="shared" si="142"/>
        <v>69.461250020000008</v>
      </c>
      <c r="M291" s="20">
        <f t="shared" si="135"/>
        <v>4.4612500200000085</v>
      </c>
      <c r="N291" s="20">
        <f t="shared" si="136"/>
        <v>69.186250050000041</v>
      </c>
      <c r="O291" s="16">
        <f t="shared" si="137"/>
        <v>127.92750006000001</v>
      </c>
      <c r="P291" s="16">
        <f t="shared" si="153"/>
        <v>248.06733605153156</v>
      </c>
      <c r="Q291" s="16">
        <f t="shared" si="143"/>
        <v>224.57250004000002</v>
      </c>
      <c r="R291" s="16" t="str">
        <f t="shared" si="144"/>
        <v>#N/A</v>
      </c>
      <c r="S291" s="16" t="str">
        <f t="shared" si="145"/>
        <v>#N/A</v>
      </c>
      <c r="T291" s="4" t="str">
        <f t="shared" si="154"/>
        <v>#N/A</v>
      </c>
      <c r="U291" s="4"/>
      <c r="V291" s="4"/>
      <c r="W291" s="4"/>
      <c r="X291" s="16">
        <f t="shared" si="146"/>
        <v>73.971014118194503</v>
      </c>
      <c r="Y291" s="16">
        <f>INDEX(pred1!E:E, MATCH(bbg_all!C291, pred1!D:D, 0))</f>
        <v>73.616785860061555</v>
      </c>
      <c r="Z291" s="16">
        <f>INDEX(pred2!E:E, MATCH(bbg_all!C291, pred2!D:D, 0))</f>
        <v>75.048594951629553</v>
      </c>
      <c r="AA291" s="16">
        <f>INDEX(pred3!E:E, MATCH(bbg_all!C291, pred3!D:D, 0))</f>
        <v>73.259115934371891</v>
      </c>
      <c r="AB291" s="16">
        <f>INDEX(pred4!E:E, MATCH(bbg_all!C291, pred4!D:D, 0))</f>
        <v>73.286400222778227</v>
      </c>
      <c r="AC291" s="16">
        <f>INDEX(pred5!E:E, MATCH(bbg_all!C291, pred5!D:D, 0))</f>
        <v>74.644173622131277</v>
      </c>
      <c r="AD291" s="4"/>
      <c r="AW291" s="2">
        <f t="shared" si="147"/>
        <v>45093</v>
      </c>
      <c r="AX291" s="21">
        <f>INDEX(daily_KORD_weather!H:H, MATCH(bbg_all!AW291,daily_KORD_weather!G:G, 0))*1.8+32</f>
        <v>58.355000060000002</v>
      </c>
      <c r="AY291" s="2">
        <f t="shared" si="148"/>
        <v>44728</v>
      </c>
      <c r="AZ291" s="22">
        <f>INDEX(daily_KORD_weather!J:J, MATCH(bbg_all!AY291,daily_KORD_weather!I:I, 0))*1.8+32</f>
        <v>84.057499940000014</v>
      </c>
      <c r="BA291" s="2">
        <f t="shared" si="149"/>
        <v>44363</v>
      </c>
      <c r="BB291" s="22">
        <f>INDEX(daily_KORD_weather!L:L, MATCH(bbg_all!BA291,daily_KORD_weather!K:K, 0))*1.8+32</f>
        <v>67.122500000000002</v>
      </c>
      <c r="BC291" s="2">
        <f t="shared" si="150"/>
        <v>43998</v>
      </c>
      <c r="BD291" s="22">
        <f>INDEX(daily_KORD_weather!N:N, MATCH(bbg_all!BC291,daily_KORD_weather!M:M, 0))*1.8+32</f>
        <v>69.575000000000003</v>
      </c>
      <c r="BE291" s="2">
        <f t="shared" si="151"/>
        <v>43632</v>
      </c>
      <c r="BF291" s="22">
        <f>INDEX(daily_KORD_weather!P:P, MATCH(bbg_all!BE291,daily_KORD_weather!O:O, 0))*1.8+32</f>
        <v>56.847500060000002</v>
      </c>
      <c r="BG291" s="2">
        <f t="shared" si="152"/>
        <v>43267</v>
      </c>
      <c r="BH291" s="22">
        <f>INDEX(daily_KORD_weather!R:R, MATCH(bbg_all!BG291,daily_KORD_weather!Q:Q, 0))*1.8+32</f>
        <v>80.810000059999993</v>
      </c>
      <c r="BP291" t="s">
        <v>35</v>
      </c>
    </row>
    <row r="292" spans="1:68">
      <c r="A292">
        <f t="shared" si="130"/>
        <v>292</v>
      </c>
      <c r="B292" t="str">
        <f t="shared" si="138"/>
        <v>2024_6</v>
      </c>
      <c r="C292" s="11">
        <v>45458</v>
      </c>
      <c r="D292" s="4" t="s">
        <v>2</v>
      </c>
      <c r="E292" s="4" t="e">
        <f t="shared" si="139"/>
        <v>#N/A</v>
      </c>
      <c r="F292" s="17">
        <v>70.900000000000006</v>
      </c>
      <c r="G292" s="19">
        <f t="shared" si="140"/>
        <v>69.441095170974648</v>
      </c>
      <c r="H292" s="19">
        <f t="shared" si="141"/>
        <v>4.4410951709746485</v>
      </c>
      <c r="I292" s="17">
        <f t="shared" si="132"/>
        <v>1.4589048290253572</v>
      </c>
      <c r="J292" s="20">
        <f t="shared" si="133"/>
        <v>5.9000000000000057</v>
      </c>
      <c r="K292" s="20">
        <f t="shared" si="134"/>
        <v>89.000000000000014</v>
      </c>
      <c r="L292" s="17">
        <f t="shared" si="142"/>
        <v>71.588750029999986</v>
      </c>
      <c r="M292" s="20">
        <f t="shared" si="135"/>
        <v>6.5887500299999857</v>
      </c>
      <c r="N292" s="20">
        <f t="shared" si="136"/>
        <v>62.597500020000055</v>
      </c>
      <c r="O292" s="16">
        <f t="shared" si="137"/>
        <v>132.38875008000002</v>
      </c>
      <c r="P292" s="16">
        <f t="shared" si="153"/>
        <v>234.68493663602499</v>
      </c>
      <c r="Q292" s="16">
        <f t="shared" si="143"/>
        <v>216.92750006000003</v>
      </c>
      <c r="R292" s="16" t="str">
        <f t="shared" si="144"/>
        <v>#N/A</v>
      </c>
      <c r="S292" s="16" t="str">
        <f t="shared" si="145"/>
        <v>#N/A</v>
      </c>
      <c r="T292" s="4" t="str">
        <f t="shared" si="154"/>
        <v>#N/A</v>
      </c>
      <c r="U292" s="4"/>
      <c r="V292" s="4"/>
      <c r="W292" s="4"/>
      <c r="X292" s="16">
        <f t="shared" si="146"/>
        <v>69.441095170974648</v>
      </c>
      <c r="Y292" s="16">
        <f>INDEX(pred1!E:E, MATCH(bbg_all!C292, pred1!D:D, 0))</f>
        <v>68.824395465850756</v>
      </c>
      <c r="Z292" s="16">
        <f>INDEX(pred2!E:E, MATCH(bbg_all!C292, pred2!D:D, 0))</f>
        <v>70.812074565887386</v>
      </c>
      <c r="AA292" s="16">
        <f>INDEX(pred3!E:E, MATCH(bbg_all!C292, pred3!D:D, 0))</f>
        <v>68.87199702262869</v>
      </c>
      <c r="AB292" s="16">
        <f>INDEX(pred4!E:E, MATCH(bbg_all!C292, pred4!D:D, 0))</f>
        <v>68.935044670104901</v>
      </c>
      <c r="AC292" s="16">
        <f>INDEX(pred5!E:E, MATCH(bbg_all!C292, pred5!D:D, 0))</f>
        <v>69.761964130401537</v>
      </c>
      <c r="AD292" s="4"/>
      <c r="AW292" s="2">
        <f t="shared" si="147"/>
        <v>45092</v>
      </c>
      <c r="AX292" s="21">
        <f>INDEX(daily_KORD_weather!H:H, MATCH(bbg_all!AW292,daily_KORD_weather!G:G, 0))*1.8+32</f>
        <v>66.905000059999992</v>
      </c>
      <c r="AY292" s="2">
        <f t="shared" si="148"/>
        <v>44727</v>
      </c>
      <c r="AZ292" s="22">
        <f>INDEX(daily_KORD_weather!J:J, MATCH(bbg_all!AY292,daily_KORD_weather!I:I, 0))*1.8+32</f>
        <v>88.707500060000001</v>
      </c>
      <c r="BA292" s="2">
        <f t="shared" si="149"/>
        <v>44362</v>
      </c>
      <c r="BB292" s="22">
        <f>INDEX(daily_KORD_weather!L:L, MATCH(bbg_all!BA292,daily_KORD_weather!K:K, 0))*1.8+32</f>
        <v>70.52</v>
      </c>
      <c r="BC292" s="2">
        <f t="shared" si="150"/>
        <v>43997</v>
      </c>
      <c r="BD292" s="22">
        <f>INDEX(daily_KORD_weather!N:N, MATCH(bbg_all!BC292,daily_KORD_weather!M:M, 0))*1.8+32</f>
        <v>62.555000000000007</v>
      </c>
      <c r="BE292" s="2">
        <f t="shared" si="151"/>
        <v>43631</v>
      </c>
      <c r="BF292" s="22">
        <f>INDEX(daily_KORD_weather!P:P, MATCH(bbg_all!BE292,daily_KORD_weather!O:O, 0))*1.8+32</f>
        <v>66.447499999999991</v>
      </c>
      <c r="BG292" s="2">
        <f t="shared" si="152"/>
        <v>43266</v>
      </c>
      <c r="BH292" s="22">
        <f>INDEX(daily_KORD_weather!R:R, MATCH(bbg_all!BG292,daily_KORD_weather!Q:Q, 0))*1.8+32</f>
        <v>74.397500059999999</v>
      </c>
      <c r="BP292" t="s">
        <v>35</v>
      </c>
    </row>
    <row r="293" spans="1:68">
      <c r="A293">
        <f t="shared" si="130"/>
        <v>293</v>
      </c>
      <c r="B293" t="str">
        <f t="shared" si="138"/>
        <v>2024_6</v>
      </c>
      <c r="C293" s="11">
        <v>45457</v>
      </c>
      <c r="D293" s="4" t="s">
        <v>2</v>
      </c>
      <c r="E293" s="4">
        <f t="shared" si="139"/>
        <v>326</v>
      </c>
      <c r="F293" s="17">
        <v>77.400000000000006</v>
      </c>
      <c r="G293" s="19">
        <f t="shared" si="140"/>
        <v>70.22371240615837</v>
      </c>
      <c r="H293" s="19">
        <f t="shared" si="141"/>
        <v>5.22371240615837</v>
      </c>
      <c r="I293" s="17">
        <f t="shared" si="132"/>
        <v>7.1762875938416357</v>
      </c>
      <c r="J293" s="20">
        <f t="shared" si="133"/>
        <v>12.400000000000006</v>
      </c>
      <c r="K293" s="20">
        <f t="shared" si="134"/>
        <v>83.100000000000009</v>
      </c>
      <c r="L293" s="17">
        <f t="shared" si="142"/>
        <v>69.938749999999999</v>
      </c>
      <c r="M293" s="20">
        <f t="shared" si="135"/>
        <v>4.9387499999999989</v>
      </c>
      <c r="N293" s="20">
        <f t="shared" si="136"/>
        <v>57.658750020000056</v>
      </c>
      <c r="O293" s="16">
        <f t="shared" si="137"/>
        <v>138.97750010999999</v>
      </c>
      <c r="P293" s="16">
        <f t="shared" si="153"/>
        <v>228.89286303381186</v>
      </c>
      <c r="Q293" s="16">
        <f t="shared" si="143"/>
        <v>215.48875008000005</v>
      </c>
      <c r="R293" s="16">
        <f t="shared" si="144"/>
        <v>-97.107136966188136</v>
      </c>
      <c r="S293" s="16">
        <f t="shared" si="145"/>
        <v>-110.51124991999995</v>
      </c>
      <c r="T293" s="4">
        <f t="shared" si="154"/>
        <v>-45</v>
      </c>
      <c r="U293" s="4"/>
      <c r="V293" s="4"/>
      <c r="W293" s="4"/>
      <c r="X293" s="16">
        <f t="shared" si="146"/>
        <v>70.22371240615837</v>
      </c>
      <c r="Y293" s="16">
        <f>INDEX(pred1!E:E, MATCH(bbg_all!C293, pred1!D:D, 0))</f>
        <v>69.940717697143469</v>
      </c>
      <c r="Z293" s="16">
        <f>INDEX(pred2!E:E, MATCH(bbg_all!C293, pred2!D:D, 0))</f>
        <v>72.013319253921424</v>
      </c>
      <c r="AA293" s="16">
        <f>INDEX(pred3!E:E, MATCH(bbg_all!C293, pred3!D:D, 0))</f>
        <v>69.310120344161902</v>
      </c>
      <c r="AB293" s="16">
        <f>INDEX(pred4!E:E, MATCH(bbg_all!C293, pred4!D:D, 0))</f>
        <v>69.20338544845572</v>
      </c>
      <c r="AC293" s="16">
        <f>INDEX(pred5!E:E, MATCH(bbg_all!C293, pred5!D:D, 0))</f>
        <v>70.651019287109307</v>
      </c>
      <c r="AD293" s="4"/>
      <c r="AW293" s="2">
        <f t="shared" si="147"/>
        <v>45091</v>
      </c>
      <c r="AX293" s="21">
        <f>INDEX(daily_KORD_weather!H:H, MATCH(bbg_all!AW293,daily_KORD_weather!G:G, 0))*1.8+32</f>
        <v>65.179999940000002</v>
      </c>
      <c r="AY293" s="2">
        <f t="shared" si="148"/>
        <v>44726</v>
      </c>
      <c r="AZ293" s="22">
        <f>INDEX(daily_KORD_weather!J:J, MATCH(bbg_all!AY293,daily_KORD_weather!I:I, 0))*1.8+32</f>
        <v>80.810000059999993</v>
      </c>
      <c r="BA293" s="2">
        <f t="shared" si="149"/>
        <v>44361</v>
      </c>
      <c r="BB293" s="22">
        <f>INDEX(daily_KORD_weather!L:L, MATCH(bbg_all!BA293,daily_KORD_weather!K:K, 0))*1.8+32</f>
        <v>75.252500060000003</v>
      </c>
      <c r="BC293" s="2">
        <f t="shared" si="150"/>
        <v>43996</v>
      </c>
      <c r="BD293" s="22">
        <f>INDEX(daily_KORD_weather!N:N, MATCH(bbg_all!BC293,daily_KORD_weather!M:M, 0))*1.8+32</f>
        <v>60.53</v>
      </c>
      <c r="BE293" s="2">
        <f t="shared" si="151"/>
        <v>43630</v>
      </c>
      <c r="BF293" s="22">
        <f>INDEX(daily_KORD_weather!P:P, MATCH(bbg_all!BE293,daily_KORD_weather!O:O, 0))*1.8+32</f>
        <v>64.849999999999994</v>
      </c>
      <c r="BG293" s="2">
        <f t="shared" si="152"/>
        <v>43265</v>
      </c>
      <c r="BH293" s="22">
        <f>INDEX(daily_KORD_weather!R:R, MATCH(bbg_all!BG293,daily_KORD_weather!Q:Q, 0))*1.8+32</f>
        <v>73.00999994</v>
      </c>
      <c r="BP293" t="s">
        <v>35</v>
      </c>
    </row>
    <row r="294" spans="1:68">
      <c r="A294">
        <f t="shared" si="130"/>
        <v>294</v>
      </c>
      <c r="B294" t="str">
        <f t="shared" si="138"/>
        <v>2024_6</v>
      </c>
      <c r="C294" s="11">
        <v>45456</v>
      </c>
      <c r="D294" s="4" t="s">
        <v>2</v>
      </c>
      <c r="E294" s="4">
        <f t="shared" si="139"/>
        <v>330</v>
      </c>
      <c r="F294" s="17">
        <v>81.599999999999994</v>
      </c>
      <c r="G294" s="19">
        <f t="shared" si="140"/>
        <v>70.418518514633092</v>
      </c>
      <c r="H294" s="19">
        <f t="shared" si="141"/>
        <v>5.4185185146330923</v>
      </c>
      <c r="I294" s="17">
        <f t="shared" si="132"/>
        <v>11.181481485366902</v>
      </c>
      <c r="J294" s="20">
        <f t="shared" si="133"/>
        <v>16.599999999999994</v>
      </c>
      <c r="K294" s="20">
        <f t="shared" si="134"/>
        <v>70.7</v>
      </c>
      <c r="L294" s="17">
        <f t="shared" si="142"/>
        <v>66.573749989999996</v>
      </c>
      <c r="M294" s="20">
        <f t="shared" si="135"/>
        <v>1.573749989999996</v>
      </c>
      <c r="N294" s="20">
        <f t="shared" si="136"/>
        <v>56.08500003000006</v>
      </c>
      <c r="O294" s="16">
        <f t="shared" si="137"/>
        <v>143.91625010999999</v>
      </c>
      <c r="P294" s="16">
        <f t="shared" si="153"/>
        <v>216.86329483939537</v>
      </c>
      <c r="Q294" s="16">
        <f t="shared" si="143"/>
        <v>209.67750010999998</v>
      </c>
      <c r="R294" s="16">
        <f t="shared" si="144"/>
        <v>-113.13670516060463</v>
      </c>
      <c r="S294" s="16">
        <f t="shared" si="145"/>
        <v>-120.32249989000002</v>
      </c>
      <c r="T294" s="4">
        <f t="shared" si="154"/>
        <v>-49</v>
      </c>
      <c r="U294" s="4"/>
      <c r="V294" s="4"/>
      <c r="W294" s="4"/>
      <c r="X294" s="16">
        <f t="shared" si="146"/>
        <v>70.418518514633092</v>
      </c>
      <c r="Y294" s="16">
        <f>INDEX(pred1!E:E, MATCH(bbg_all!C294, pred1!D:D, 0))</f>
        <v>70.537756538390994</v>
      </c>
      <c r="Z294" s="16">
        <f>INDEX(pred2!E:E, MATCH(bbg_all!C294, pred2!D:D, 0))</f>
        <v>71.841995334625167</v>
      </c>
      <c r="AA294" s="16">
        <f>INDEX(pred3!E:E, MATCH(bbg_all!C294, pred3!D:D, 0))</f>
        <v>69.597772598266516</v>
      </c>
      <c r="AB294" s="16">
        <f>INDEX(pred4!E:E, MATCH(bbg_all!C294, pred4!D:D, 0))</f>
        <v>69.188805103301902</v>
      </c>
      <c r="AC294" s="16">
        <f>INDEX(pred5!E:E, MATCH(bbg_all!C294, pred5!D:D, 0))</f>
        <v>70.926262998580825</v>
      </c>
      <c r="AD294" s="4"/>
      <c r="AW294" s="2">
        <f t="shared" si="147"/>
        <v>45090</v>
      </c>
      <c r="AX294" s="21">
        <f>INDEX(daily_KORD_weather!H:H, MATCH(bbg_all!AW294,daily_KORD_weather!G:G, 0))*1.8+32</f>
        <v>61.174999939999999</v>
      </c>
      <c r="AY294" s="2">
        <f t="shared" si="148"/>
        <v>44725</v>
      </c>
      <c r="AZ294" s="22">
        <f>INDEX(daily_KORD_weather!J:J, MATCH(bbg_all!AY294,daily_KORD_weather!I:I, 0))*1.8+32</f>
        <v>69.650000059999996</v>
      </c>
      <c r="BA294" s="2">
        <f t="shared" si="149"/>
        <v>44360</v>
      </c>
      <c r="BB294" s="22">
        <f>INDEX(daily_KORD_weather!L:L, MATCH(bbg_all!BA294,daily_KORD_weather!K:K, 0))*1.8+32</f>
        <v>77.914999940000001</v>
      </c>
      <c r="BC294" s="2">
        <f t="shared" si="150"/>
        <v>43995</v>
      </c>
      <c r="BD294" s="22">
        <f>INDEX(daily_KORD_weather!N:N, MATCH(bbg_all!BC294,daily_KORD_weather!M:M, 0))*1.8+32</f>
        <v>58.242500059999998</v>
      </c>
      <c r="BE294" s="2">
        <f t="shared" si="151"/>
        <v>43629</v>
      </c>
      <c r="BF294" s="22">
        <f>INDEX(daily_KORD_weather!P:P, MATCH(bbg_all!BE294,daily_KORD_weather!O:O, 0))*1.8+32</f>
        <v>57.784999999999997</v>
      </c>
      <c r="BG294" s="2">
        <f t="shared" si="152"/>
        <v>43264</v>
      </c>
      <c r="BH294" s="22">
        <f>INDEX(daily_KORD_weather!R:R, MATCH(bbg_all!BG294,daily_KORD_weather!Q:Q, 0))*1.8+32</f>
        <v>74.674999939999992</v>
      </c>
      <c r="BP294" t="s">
        <v>35</v>
      </c>
    </row>
    <row r="295" spans="1:68">
      <c r="A295">
        <f t="shared" si="130"/>
        <v>295</v>
      </c>
      <c r="B295" t="str">
        <f t="shared" si="138"/>
        <v>2024_6</v>
      </c>
      <c r="C295" s="11">
        <v>45455</v>
      </c>
      <c r="D295" s="4" t="s">
        <v>2</v>
      </c>
      <c r="E295" s="4">
        <f t="shared" si="139"/>
        <v>307</v>
      </c>
      <c r="F295" s="17">
        <v>76.5</v>
      </c>
      <c r="G295" s="19">
        <f t="shared" si="140"/>
        <v>68.97462828159324</v>
      </c>
      <c r="H295" s="19">
        <f t="shared" si="141"/>
        <v>3.9746282815932403</v>
      </c>
      <c r="I295" s="17">
        <f t="shared" si="132"/>
        <v>7.5253717184067597</v>
      </c>
      <c r="J295" s="20">
        <f t="shared" si="133"/>
        <v>11.5</v>
      </c>
      <c r="K295" s="20">
        <f t="shared" si="134"/>
        <v>54.100000000000009</v>
      </c>
      <c r="L295" s="17">
        <f t="shared" si="142"/>
        <v>68.361250010000006</v>
      </c>
      <c r="M295" s="20">
        <f t="shared" si="135"/>
        <v>3.3612500100000062</v>
      </c>
      <c r="N295" s="20">
        <f t="shared" si="136"/>
        <v>52.723750020000054</v>
      </c>
      <c r="O295" s="16">
        <f t="shared" si="137"/>
        <v>145.49000009999997</v>
      </c>
      <c r="P295" s="16">
        <f t="shared" si="153"/>
        <v>201.10238964127097</v>
      </c>
      <c r="Q295" s="16">
        <f t="shared" si="143"/>
        <v>198.01625010999999</v>
      </c>
      <c r="R295" s="16">
        <f t="shared" si="144"/>
        <v>-105.89761035872903</v>
      </c>
      <c r="S295" s="16">
        <f t="shared" si="145"/>
        <v>-108.98374989000001</v>
      </c>
      <c r="T295" s="4">
        <f t="shared" si="154"/>
        <v>-26</v>
      </c>
      <c r="U295" s="4"/>
      <c r="V295" s="4"/>
      <c r="W295" s="4"/>
      <c r="X295" s="16">
        <f t="shared" si="146"/>
        <v>68.97462828159324</v>
      </c>
      <c r="Y295" s="16">
        <f>INDEX(pred1!E:E, MATCH(bbg_all!C295, pred1!D:D, 0))</f>
        <v>68.617480278015051</v>
      </c>
      <c r="Z295" s="16">
        <f>INDEX(pred2!E:E, MATCH(bbg_all!C295, pred2!D:D, 0))</f>
        <v>70.975536108016883</v>
      </c>
      <c r="AA295" s="16">
        <f>INDEX(pred3!E:E, MATCH(bbg_all!C295, pred3!D:D, 0))</f>
        <v>68.182327771186721</v>
      </c>
      <c r="AB295" s="16">
        <f>INDEX(pred4!E:E, MATCH(bbg_all!C295, pred4!D:D, 0))</f>
        <v>67.394745445251388</v>
      </c>
      <c r="AC295" s="16">
        <f>INDEX(pred5!E:E, MATCH(bbg_all!C295, pred5!D:D, 0))</f>
        <v>69.703051805496145</v>
      </c>
      <c r="AD295" s="4"/>
      <c r="AW295" s="2">
        <f t="shared" si="147"/>
        <v>45089</v>
      </c>
      <c r="AX295" s="21">
        <f>INDEX(daily_KORD_weather!H:H, MATCH(bbg_all!AW295,daily_KORD_weather!G:G, 0))*1.8+32</f>
        <v>57.320000059999998</v>
      </c>
      <c r="AY295" s="2">
        <f t="shared" si="148"/>
        <v>44724</v>
      </c>
      <c r="AZ295" s="22">
        <f>INDEX(daily_KORD_weather!J:J, MATCH(bbg_all!AY295,daily_KORD_weather!I:I, 0))*1.8+32</f>
        <v>66.410000060000002</v>
      </c>
      <c r="BA295" s="2">
        <f t="shared" si="149"/>
        <v>44359</v>
      </c>
      <c r="BB295" s="22">
        <f>INDEX(daily_KORD_weather!L:L, MATCH(bbg_all!BA295,daily_KORD_weather!K:K, 0))*1.8+32</f>
        <v>80.127499999999998</v>
      </c>
      <c r="BC295" s="2">
        <f t="shared" si="150"/>
        <v>43994</v>
      </c>
      <c r="BD295" s="22">
        <f>INDEX(daily_KORD_weather!N:N, MATCH(bbg_all!BC295,daily_KORD_weather!M:M, 0))*1.8+32</f>
        <v>69.664999999999992</v>
      </c>
      <c r="BE295" s="2">
        <f t="shared" si="151"/>
        <v>43628</v>
      </c>
      <c r="BF295" s="22">
        <f>INDEX(daily_KORD_weather!P:P, MATCH(bbg_all!BE295,daily_KORD_weather!O:O, 0))*1.8+32</f>
        <v>67.294999939999997</v>
      </c>
      <c r="BG295" s="2">
        <f t="shared" si="152"/>
        <v>43263</v>
      </c>
      <c r="BH295" s="22">
        <f>INDEX(daily_KORD_weather!R:R, MATCH(bbg_all!BG295,daily_KORD_weather!Q:Q, 0))*1.8+32</f>
        <v>69.349999999999994</v>
      </c>
      <c r="BP295" t="s">
        <v>35</v>
      </c>
    </row>
    <row r="296" spans="1:68">
      <c r="A296">
        <f t="shared" si="130"/>
        <v>296</v>
      </c>
      <c r="B296" t="str">
        <f t="shared" si="138"/>
        <v>2024_6</v>
      </c>
      <c r="C296" s="11">
        <v>45454</v>
      </c>
      <c r="D296" s="4" t="s">
        <v>2</v>
      </c>
      <c r="E296" s="4">
        <f t="shared" si="139"/>
        <v>292</v>
      </c>
      <c r="F296" s="17">
        <v>62.8</v>
      </c>
      <c r="G296" s="19">
        <f t="shared" si="140"/>
        <v>66.267258329391396</v>
      </c>
      <c r="H296" s="19">
        <f t="shared" si="141"/>
        <v>1.2672583293913959</v>
      </c>
      <c r="I296" s="17">
        <f t="shared" si="132"/>
        <v>-3.4672583293913988</v>
      </c>
      <c r="J296" s="20">
        <f t="shared" si="133"/>
        <v>0</v>
      </c>
      <c r="K296" s="20">
        <f t="shared" si="134"/>
        <v>42.600000000000009</v>
      </c>
      <c r="L296" s="17">
        <f t="shared" si="142"/>
        <v>68.26374998</v>
      </c>
      <c r="M296" s="20">
        <f t="shared" si="135"/>
        <v>3.2637499800000001</v>
      </c>
      <c r="N296" s="20">
        <f t="shared" si="136"/>
        <v>49.460000040000054</v>
      </c>
      <c r="O296" s="16">
        <f t="shared" si="137"/>
        <v>148.85125010999997</v>
      </c>
      <c r="P296" s="16">
        <f t="shared" si="153"/>
        <v>190.70146853155387</v>
      </c>
      <c r="Q296" s="16">
        <f t="shared" si="143"/>
        <v>188.0900001</v>
      </c>
      <c r="R296" s="16">
        <f t="shared" si="144"/>
        <v>-101.29853146844613</v>
      </c>
      <c r="S296" s="16">
        <f t="shared" si="145"/>
        <v>-103.9099999</v>
      </c>
      <c r="T296" s="4">
        <f t="shared" si="154"/>
        <v>-11</v>
      </c>
      <c r="U296" s="4"/>
      <c r="V296" s="4"/>
      <c r="W296" s="4"/>
      <c r="X296" s="16">
        <f t="shared" si="146"/>
        <v>66.267258329391396</v>
      </c>
      <c r="Y296" s="16">
        <f>INDEX(pred1!E:E, MATCH(bbg_all!C296, pred1!D:D, 0))</f>
        <v>65.486937665939223</v>
      </c>
      <c r="Z296" s="16">
        <f>INDEX(pred2!E:E, MATCH(bbg_all!C296, pred2!D:D, 0))</f>
        <v>68.829791498184122</v>
      </c>
      <c r="AA296" s="16">
        <f>INDEX(pred3!E:E, MATCH(bbg_all!C296, pred3!D:D, 0))</f>
        <v>65.087492084503097</v>
      </c>
      <c r="AB296" s="16">
        <f>INDEX(pred4!E:E, MATCH(bbg_all!C296, pred4!D:D, 0))</f>
        <v>64.430530977249077</v>
      </c>
      <c r="AC296" s="16">
        <f>INDEX(pred5!E:E, MATCH(bbg_all!C296, pred5!D:D, 0))</f>
        <v>67.501539421081446</v>
      </c>
      <c r="AD296" s="4"/>
      <c r="AW296" s="2">
        <f t="shared" si="147"/>
        <v>45088</v>
      </c>
      <c r="AX296" s="21">
        <f>INDEX(daily_KORD_weather!H:H, MATCH(bbg_all!AW296,daily_KORD_weather!G:G, 0))*1.8+32</f>
        <v>62.127499999999998</v>
      </c>
      <c r="AY296" s="2">
        <f t="shared" si="148"/>
        <v>44723</v>
      </c>
      <c r="AZ296" s="22">
        <f>INDEX(daily_KORD_weather!J:J, MATCH(bbg_all!AY296,daily_KORD_weather!I:I, 0))*1.8+32</f>
        <v>65.269999940000005</v>
      </c>
      <c r="BA296" s="2">
        <f t="shared" si="149"/>
        <v>44358</v>
      </c>
      <c r="BB296" s="22">
        <f>INDEX(daily_KORD_weather!L:L, MATCH(bbg_all!BA296,daily_KORD_weather!K:K, 0))*1.8+32</f>
        <v>81.199999939999998</v>
      </c>
      <c r="BC296" s="2">
        <f t="shared" si="150"/>
        <v>43993</v>
      </c>
      <c r="BD296" s="22">
        <f>INDEX(daily_KORD_weather!N:N, MATCH(bbg_all!BC296,daily_KORD_weather!M:M, 0))*1.8+32</f>
        <v>68.224999999999994</v>
      </c>
      <c r="BE296" s="2">
        <f t="shared" si="151"/>
        <v>43627</v>
      </c>
      <c r="BF296" s="22">
        <f>INDEX(daily_KORD_weather!P:P, MATCH(bbg_all!BE296,daily_KORD_weather!O:O, 0))*1.8+32</f>
        <v>68.832499999999996</v>
      </c>
      <c r="BG296" s="2">
        <f t="shared" si="152"/>
        <v>43262</v>
      </c>
      <c r="BH296" s="22">
        <f>INDEX(daily_KORD_weather!R:R, MATCH(bbg_all!BG296,daily_KORD_weather!Q:Q, 0))*1.8+32</f>
        <v>63.927500000000002</v>
      </c>
      <c r="BP296" t="s">
        <v>35</v>
      </c>
    </row>
    <row r="297" spans="1:68">
      <c r="A297">
        <f t="shared" si="130"/>
        <v>297</v>
      </c>
      <c r="B297" t="str">
        <f t="shared" si="138"/>
        <v>2024_6</v>
      </c>
      <c r="C297" s="11">
        <v>45453</v>
      </c>
      <c r="D297" s="4" t="s">
        <v>2</v>
      </c>
      <c r="E297" s="4">
        <f t="shared" si="139"/>
        <v>275</v>
      </c>
      <c r="F297" s="17">
        <v>61</v>
      </c>
      <c r="G297" s="19">
        <f t="shared" si="140"/>
        <v>66.409633860587974</v>
      </c>
      <c r="H297" s="19">
        <f t="shared" si="141"/>
        <v>1.4096338605879737</v>
      </c>
      <c r="I297" s="17">
        <f t="shared" si="132"/>
        <v>-5.4096338605879737</v>
      </c>
      <c r="J297" s="20">
        <f t="shared" si="133"/>
        <v>0</v>
      </c>
      <c r="K297" s="20">
        <f t="shared" si="134"/>
        <v>42.600000000000009</v>
      </c>
      <c r="L297" s="17">
        <f t="shared" si="142"/>
        <v>70.868750030000015</v>
      </c>
      <c r="M297" s="20">
        <f t="shared" si="135"/>
        <v>5.8687500300000153</v>
      </c>
      <c r="N297" s="20">
        <f t="shared" si="136"/>
        <v>43.591250010000039</v>
      </c>
      <c r="O297" s="16">
        <f t="shared" si="137"/>
        <v>152.11500008999997</v>
      </c>
      <c r="P297" s="16">
        <f t="shared" si="153"/>
        <v>190.85271276275077</v>
      </c>
      <c r="Q297" s="16">
        <f t="shared" si="143"/>
        <v>191.45125010999999</v>
      </c>
      <c r="R297" s="16">
        <f t="shared" si="144"/>
        <v>-84.14728723724923</v>
      </c>
      <c r="S297" s="16">
        <f t="shared" si="145"/>
        <v>-83.548749890000011</v>
      </c>
      <c r="T297" s="4">
        <f t="shared" si="154"/>
        <v>6</v>
      </c>
      <c r="U297" s="4"/>
      <c r="V297" s="4"/>
      <c r="W297" s="4"/>
      <c r="X297" s="16">
        <f t="shared" si="146"/>
        <v>66.409633860587974</v>
      </c>
      <c r="Y297" s="16">
        <f>INDEX(pred1!E:E, MATCH(bbg_all!C297, pred1!D:D, 0))</f>
        <v>65.97561011314383</v>
      </c>
      <c r="Z297" s="16">
        <f>INDEX(pred2!E:E, MATCH(bbg_all!C297, pred2!D:D, 0))</f>
        <v>68.183011913299495</v>
      </c>
      <c r="AA297" s="16">
        <f>INDEX(pred3!E:E, MATCH(bbg_all!C297, pred3!D:D, 0))</f>
        <v>65.45565624237048</v>
      </c>
      <c r="AB297" s="16">
        <f>INDEX(pred4!E:E, MATCH(bbg_all!C297, pred4!D:D, 0))</f>
        <v>65.429015755653296</v>
      </c>
      <c r="AC297" s="16">
        <f>INDEX(pred5!E:E, MATCH(bbg_all!C297, pred5!D:D, 0))</f>
        <v>67.004875278472809</v>
      </c>
      <c r="AD297" s="4"/>
      <c r="AW297" s="2">
        <f t="shared" si="147"/>
        <v>45087</v>
      </c>
      <c r="AX297" s="21">
        <f>INDEX(daily_KORD_weather!H:H, MATCH(bbg_all!AW297,daily_KORD_weather!G:G, 0))*1.8+32</f>
        <v>73.707499940000005</v>
      </c>
      <c r="AY297" s="2">
        <f t="shared" si="148"/>
        <v>44722</v>
      </c>
      <c r="AZ297" s="22">
        <f>INDEX(daily_KORD_weather!J:J, MATCH(bbg_all!AY297,daily_KORD_weather!I:I, 0))*1.8+32</f>
        <v>66.950000060000008</v>
      </c>
      <c r="BA297" s="2">
        <f t="shared" si="149"/>
        <v>44357</v>
      </c>
      <c r="BB297" s="22">
        <f>INDEX(daily_KORD_weather!L:L, MATCH(bbg_all!BA297,daily_KORD_weather!K:K, 0))*1.8+32</f>
        <v>77.32250006000001</v>
      </c>
      <c r="BC297" s="2">
        <f t="shared" si="150"/>
        <v>43992</v>
      </c>
      <c r="BD297" s="22">
        <f>INDEX(daily_KORD_weather!N:N, MATCH(bbg_all!BC297,daily_KORD_weather!M:M, 0))*1.8+32</f>
        <v>76.175000060000002</v>
      </c>
      <c r="BE297" s="2">
        <f t="shared" si="151"/>
        <v>43626</v>
      </c>
      <c r="BF297" s="22">
        <f>INDEX(daily_KORD_weather!P:P, MATCH(bbg_all!BE297,daily_KORD_weather!O:O, 0))*1.8+32</f>
        <v>66.680000059999998</v>
      </c>
      <c r="BG297" s="2">
        <f t="shared" si="152"/>
        <v>43261</v>
      </c>
      <c r="BH297" s="22">
        <f>INDEX(daily_KORD_weather!R:R, MATCH(bbg_all!BG297,daily_KORD_weather!Q:Q, 0))*1.8+32</f>
        <v>64.377499999999998</v>
      </c>
      <c r="BP297" t="s">
        <v>35</v>
      </c>
    </row>
    <row r="298" spans="1:68">
      <c r="A298">
        <f t="shared" si="130"/>
        <v>298</v>
      </c>
      <c r="B298" t="str">
        <f t="shared" si="138"/>
        <v>2024_6</v>
      </c>
      <c r="C298" s="11">
        <v>45452</v>
      </c>
      <c r="D298" s="4" t="s">
        <v>2</v>
      </c>
      <c r="E298" s="4" t="e">
        <f t="shared" si="139"/>
        <v>#N/A</v>
      </c>
      <c r="F298" s="17">
        <v>64.8</v>
      </c>
      <c r="G298" s="19">
        <f t="shared" si="140"/>
        <v>68.411537351608189</v>
      </c>
      <c r="H298" s="19">
        <f t="shared" si="141"/>
        <v>3.4115373516081888</v>
      </c>
      <c r="I298" s="17">
        <f t="shared" si="132"/>
        <v>-3.6115373516081917</v>
      </c>
      <c r="J298" s="20">
        <f t="shared" si="133"/>
        <v>0</v>
      </c>
      <c r="K298" s="20">
        <f t="shared" si="134"/>
        <v>42.600000000000009</v>
      </c>
      <c r="L298" s="17">
        <f t="shared" si="142"/>
        <v>70.67499998000001</v>
      </c>
      <c r="M298" s="20">
        <f t="shared" si="135"/>
        <v>5.6749999800000097</v>
      </c>
      <c r="N298" s="20">
        <f t="shared" si="136"/>
        <v>37.916250030000029</v>
      </c>
      <c r="O298" s="16">
        <f t="shared" si="137"/>
        <v>157.98375011999997</v>
      </c>
      <c r="P298" s="16">
        <f t="shared" si="153"/>
        <v>192.28250147236412</v>
      </c>
      <c r="Q298" s="16">
        <f t="shared" si="143"/>
        <v>194.71500008999999</v>
      </c>
      <c r="R298" s="16" t="str">
        <f t="shared" si="144"/>
        <v>#N/A</v>
      </c>
      <c r="S298" s="16" t="str">
        <f t="shared" si="145"/>
        <v>#N/A</v>
      </c>
      <c r="T298" s="4" t="str">
        <f t="shared" si="154"/>
        <v>#N/A</v>
      </c>
      <c r="U298" s="4"/>
      <c r="V298" s="4"/>
      <c r="W298" s="4"/>
      <c r="X298" s="16">
        <f t="shared" si="146"/>
        <v>68.411537351608189</v>
      </c>
      <c r="Y298" s="16">
        <f>INDEX(pred1!E:E, MATCH(bbg_all!C298, pred1!D:D, 0))</f>
        <v>68.033821868896382</v>
      </c>
      <c r="Z298" s="16">
        <f>INDEX(pred2!E:E, MATCH(bbg_all!C298, pred2!D:D, 0))</f>
        <v>70.265743064880297</v>
      </c>
      <c r="AA298" s="16">
        <f>INDEX(pred3!E:E, MATCH(bbg_all!C298, pred3!D:D, 0))</f>
        <v>67.28647003173819</v>
      </c>
      <c r="AB298" s="16">
        <f>INDEX(pred4!E:E, MATCH(bbg_all!C298, pred4!D:D, 0))</f>
        <v>67.433759498596118</v>
      </c>
      <c r="AC298" s="16">
        <f>INDEX(pred5!E:E, MATCH(bbg_all!C298, pred5!D:D, 0))</f>
        <v>69.037892293929985</v>
      </c>
      <c r="AD298" s="4"/>
      <c r="AW298" s="2">
        <f t="shared" si="147"/>
        <v>45086</v>
      </c>
      <c r="AX298" s="21">
        <f>INDEX(daily_KORD_weather!H:H, MATCH(bbg_all!AW298,daily_KORD_weather!G:G, 0))*1.8+32</f>
        <v>67.302500000000009</v>
      </c>
      <c r="AY298" s="2">
        <f t="shared" si="148"/>
        <v>44721</v>
      </c>
      <c r="AZ298" s="22">
        <f>INDEX(daily_KORD_weather!J:J, MATCH(bbg_all!AY298,daily_KORD_weather!I:I, 0))*1.8+32</f>
        <v>62.547499939999994</v>
      </c>
      <c r="BA298" s="2">
        <f t="shared" si="149"/>
        <v>44356</v>
      </c>
      <c r="BB298" s="22">
        <f>INDEX(daily_KORD_weather!L:L, MATCH(bbg_all!BA298,daily_KORD_weather!K:K, 0))*1.8+32</f>
        <v>79.88</v>
      </c>
      <c r="BC298" s="2">
        <f t="shared" si="150"/>
        <v>43991</v>
      </c>
      <c r="BD298" s="22">
        <f>INDEX(daily_KORD_weather!N:N, MATCH(bbg_all!BC298,daily_KORD_weather!M:M, 0))*1.8+32</f>
        <v>79.50500006</v>
      </c>
      <c r="BE298" s="2">
        <f t="shared" si="151"/>
        <v>43625</v>
      </c>
      <c r="BF298" s="22">
        <f>INDEX(daily_KORD_weather!P:P, MATCH(bbg_all!BE298,daily_KORD_weather!O:O, 0))*1.8+32</f>
        <v>68.757499940000002</v>
      </c>
      <c r="BG298" s="2">
        <f t="shared" si="152"/>
        <v>43260</v>
      </c>
      <c r="BH298" s="22">
        <f>INDEX(daily_KORD_weather!R:R, MATCH(bbg_all!BG298,daily_KORD_weather!Q:Q, 0))*1.8+32</f>
        <v>66.057499940000014</v>
      </c>
      <c r="BP298" t="s">
        <v>35</v>
      </c>
    </row>
    <row r="299" spans="1:68">
      <c r="A299">
        <f t="shared" si="130"/>
        <v>299</v>
      </c>
      <c r="B299" t="str">
        <f t="shared" si="138"/>
        <v>2024_6</v>
      </c>
      <c r="C299" s="11">
        <v>45451</v>
      </c>
      <c r="D299" s="4" t="s">
        <v>2</v>
      </c>
      <c r="E299" s="4" t="e">
        <f t="shared" si="139"/>
        <v>#N/A</v>
      </c>
      <c r="F299" s="17">
        <v>67.2</v>
      </c>
      <c r="G299" s="19">
        <f t="shared" si="140"/>
        <v>69.42886249542228</v>
      </c>
      <c r="H299" s="19">
        <f t="shared" si="141"/>
        <v>4.4288624954222797</v>
      </c>
      <c r="I299" s="17">
        <f t="shared" si="132"/>
        <v>-2.2288624954222769</v>
      </c>
      <c r="J299" s="20">
        <f t="shared" si="133"/>
        <v>2.2000000000000028</v>
      </c>
      <c r="K299" s="20">
        <f t="shared" si="134"/>
        <v>42.600000000000009</v>
      </c>
      <c r="L299" s="17">
        <f t="shared" si="142"/>
        <v>68.110000010000007</v>
      </c>
      <c r="M299" s="20">
        <f t="shared" si="135"/>
        <v>3.1100000100000074</v>
      </c>
      <c r="N299" s="20">
        <f t="shared" si="136"/>
        <v>34.806250020000022</v>
      </c>
      <c r="O299" s="16">
        <f t="shared" si="137"/>
        <v>163.65875009999996</v>
      </c>
      <c r="P299" s="16">
        <f t="shared" si="153"/>
        <v>197.05907644781388</v>
      </c>
      <c r="Q299" s="16">
        <f t="shared" si="143"/>
        <v>200.58375011999999</v>
      </c>
      <c r="R299" s="16" t="str">
        <f t="shared" si="144"/>
        <v>#N/A</v>
      </c>
      <c r="S299" s="16" t="str">
        <f t="shared" si="145"/>
        <v>#N/A</v>
      </c>
      <c r="T299" s="4" t="str">
        <f t="shared" si="154"/>
        <v>#N/A</v>
      </c>
      <c r="U299" s="4"/>
      <c r="V299" s="4"/>
      <c r="W299" s="4"/>
      <c r="X299" s="16">
        <f t="shared" si="146"/>
        <v>69.42886249542228</v>
      </c>
      <c r="Y299" s="16">
        <f>INDEX(pred1!E:E, MATCH(bbg_all!C299, pred1!D:D, 0))</f>
        <v>69.048521566390917</v>
      </c>
      <c r="Z299" s="16">
        <f>INDEX(pred2!E:E, MATCH(bbg_all!C299, pred2!D:D, 0))</f>
        <v>71.210809183120631</v>
      </c>
      <c r="AA299" s="16">
        <f>INDEX(pred3!E:E, MATCH(bbg_all!C299, pred3!D:D, 0))</f>
        <v>68.298332738876297</v>
      </c>
      <c r="AB299" s="16">
        <f>INDEX(pred4!E:E, MATCH(bbg_all!C299, pred4!D:D, 0))</f>
        <v>68.627309894561691</v>
      </c>
      <c r="AC299" s="16">
        <f>INDEX(pred5!E:E, MATCH(bbg_all!C299, pred5!D:D, 0))</f>
        <v>69.959339094161891</v>
      </c>
      <c r="AD299" s="4"/>
      <c r="AW299" s="2">
        <f t="shared" si="147"/>
        <v>45085</v>
      </c>
      <c r="AX299" s="21">
        <f>INDEX(daily_KORD_weather!H:H, MATCH(bbg_all!AW299,daily_KORD_weather!G:G, 0))*1.8+32</f>
        <v>63.282500060000004</v>
      </c>
      <c r="AY299" s="2">
        <f t="shared" si="148"/>
        <v>44720</v>
      </c>
      <c r="AZ299" s="22">
        <f>INDEX(daily_KORD_weather!J:J, MATCH(bbg_all!AY299,daily_KORD_weather!I:I, 0))*1.8+32</f>
        <v>61.835000000000001</v>
      </c>
      <c r="BA299" s="2">
        <f t="shared" si="149"/>
        <v>44355</v>
      </c>
      <c r="BB299" s="22">
        <f>INDEX(daily_KORD_weather!L:L, MATCH(bbg_all!BA299,daily_KORD_weather!K:K, 0))*1.8+32</f>
        <v>77.532499940000008</v>
      </c>
      <c r="BC299" s="2">
        <f t="shared" si="150"/>
        <v>43990</v>
      </c>
      <c r="BD299" s="22">
        <f>INDEX(daily_KORD_weather!N:N, MATCH(bbg_all!BC299,daily_KORD_weather!M:M, 0))*1.8+32</f>
        <v>74.84</v>
      </c>
      <c r="BE299" s="2">
        <f t="shared" si="151"/>
        <v>43624</v>
      </c>
      <c r="BF299" s="22">
        <f>INDEX(daily_KORD_weather!P:P, MATCH(bbg_all!BE299,daily_KORD_weather!O:O, 0))*1.8+32</f>
        <v>66.995000059999995</v>
      </c>
      <c r="BG299" s="2">
        <f t="shared" si="152"/>
        <v>43259</v>
      </c>
      <c r="BH299" s="22">
        <f>INDEX(daily_KORD_weather!R:R, MATCH(bbg_all!BG299,daily_KORD_weather!Q:Q, 0))*1.8+32</f>
        <v>64.175000000000011</v>
      </c>
      <c r="BP299" t="s">
        <v>35</v>
      </c>
    </row>
    <row r="300" spans="1:68">
      <c r="A300" s="52">
        <f t="shared" si="130"/>
        <v>300</v>
      </c>
      <c r="B300" s="52" t="str">
        <f t="shared" si="138"/>
        <v>2024_6</v>
      </c>
      <c r="C300" s="53">
        <v>45450</v>
      </c>
      <c r="D300" s="51" t="s">
        <v>2</v>
      </c>
      <c r="E300" s="51">
        <f t="shared" si="139"/>
        <v>257</v>
      </c>
      <c r="F300" s="50">
        <v>69.400000000000006</v>
      </c>
      <c r="G300" s="54">
        <f t="shared" si="140"/>
        <v>69.436989717483442</v>
      </c>
      <c r="H300" s="19">
        <f t="shared" si="141"/>
        <v>4.4369897174834421</v>
      </c>
      <c r="I300" s="50">
        <f t="shared" si="132"/>
        <v>-3.698971748343638E-2</v>
      </c>
      <c r="J300" s="55">
        <f t="shared" si="133"/>
        <v>4.4000000000000057</v>
      </c>
      <c r="K300" s="20">
        <f t="shared" si="134"/>
        <v>40.400000000000006</v>
      </c>
      <c r="L300" s="50">
        <f t="shared" si="142"/>
        <v>68.132500040000011</v>
      </c>
      <c r="M300" s="55">
        <f t="shared" si="135"/>
        <v>3.1325000400000107</v>
      </c>
      <c r="N300" s="55">
        <f t="shared" si="136"/>
        <v>31.673749980000011</v>
      </c>
      <c r="O300" s="56">
        <f t="shared" si="137"/>
        <v>166.76875010999998</v>
      </c>
      <c r="P300" s="16">
        <f t="shared" si="153"/>
        <v>198.80817042860309</v>
      </c>
      <c r="Q300" s="16">
        <f t="shared" si="143"/>
        <v>204.05875009999997</v>
      </c>
      <c r="R300" s="16">
        <f t="shared" si="144"/>
        <v>-58.191829571396909</v>
      </c>
      <c r="S300" s="16">
        <f t="shared" si="145"/>
        <v>-52.941249900000031</v>
      </c>
      <c r="T300" s="4">
        <f t="shared" si="154"/>
        <v>24</v>
      </c>
      <c r="U300" s="4"/>
      <c r="V300" s="4"/>
      <c r="W300" s="4"/>
      <c r="X300" s="16">
        <f t="shared" si="146"/>
        <v>69.436989717483442</v>
      </c>
      <c r="Y300" s="16">
        <f>INDEX(pred1!E:E, MATCH(bbg_all!C300, pred1!D:D, 0))</f>
        <v>68.946734952926548</v>
      </c>
      <c r="Z300" s="16">
        <f>INDEX(pred2!E:E, MATCH(bbg_all!C300, pred2!D:D, 0))</f>
        <v>70.86107115745537</v>
      </c>
      <c r="AA300" s="16">
        <f>INDEX(pred3!E:E, MATCH(bbg_all!C300, pred3!D:D, 0))</f>
        <v>68.618090820312403</v>
      </c>
      <c r="AB300" s="16">
        <f>INDEX(pred4!E:E, MATCH(bbg_all!C300, pred4!D:D, 0))</f>
        <v>68.86797971725457</v>
      </c>
      <c r="AC300" s="16">
        <f>INDEX(pred5!E:E, MATCH(bbg_all!C300, pred5!D:D, 0))</f>
        <v>69.891071939468304</v>
      </c>
      <c r="AD300" s="4"/>
      <c r="AW300" s="2">
        <f t="shared" si="147"/>
        <v>45084</v>
      </c>
      <c r="AX300" s="21">
        <f>INDEX(daily_KORD_weather!H:H, MATCH(bbg_all!AW300,daily_KORD_weather!G:G, 0))*1.8+32</f>
        <v>65.712500059999996</v>
      </c>
      <c r="AY300" s="2">
        <f t="shared" si="148"/>
        <v>44719</v>
      </c>
      <c r="AZ300" s="22">
        <f>INDEX(daily_KORD_weather!J:J, MATCH(bbg_all!AY300,daily_KORD_weather!I:I, 0))*1.8+32</f>
        <v>61.797500060000004</v>
      </c>
      <c r="BA300" s="2">
        <f t="shared" si="149"/>
        <v>44354</v>
      </c>
      <c r="BB300" s="22">
        <f>INDEX(daily_KORD_weather!L:L, MATCH(bbg_all!BA300,daily_KORD_weather!K:K, 0))*1.8+32</f>
        <v>77.532499940000008</v>
      </c>
      <c r="BC300" s="2">
        <f t="shared" si="150"/>
        <v>43989</v>
      </c>
      <c r="BD300" s="22">
        <f>INDEX(daily_KORD_weather!N:N, MATCH(bbg_all!BC300,daily_KORD_weather!M:M, 0))*1.8+32</f>
        <v>66.09500005999999</v>
      </c>
      <c r="BE300" s="2">
        <f t="shared" si="151"/>
        <v>43623</v>
      </c>
      <c r="BF300" s="22">
        <f>INDEX(daily_KORD_weather!P:P, MATCH(bbg_all!BE300,daily_KORD_weather!O:O, 0))*1.8+32</f>
        <v>66.230000059999995</v>
      </c>
      <c r="BG300" s="2">
        <f t="shared" si="152"/>
        <v>43258</v>
      </c>
      <c r="BH300" s="22">
        <f>INDEX(daily_KORD_weather!R:R, MATCH(bbg_all!BG300,daily_KORD_weather!Q:Q, 0))*1.8+32</f>
        <v>71.42750006</v>
      </c>
      <c r="BP300" t="s">
        <v>35</v>
      </c>
    </row>
    <row r="301" spans="1:68">
      <c r="A301">
        <f t="shared" si="130"/>
        <v>301</v>
      </c>
      <c r="B301" t="str">
        <f t="shared" si="138"/>
        <v>2024_6</v>
      </c>
      <c r="C301" s="11">
        <v>45449</v>
      </c>
      <c r="D301" s="4" t="s">
        <v>2</v>
      </c>
      <c r="E301" s="4">
        <f t="shared" si="139"/>
        <v>257</v>
      </c>
      <c r="F301" s="17">
        <v>72.400000000000006</v>
      </c>
      <c r="G301" s="19">
        <f t="shared" si="140"/>
        <v>68.701428813934243</v>
      </c>
      <c r="H301" s="19">
        <f t="shared" si="141"/>
        <v>3.7014288139342426</v>
      </c>
      <c r="I301" s="17">
        <f t="shared" si="132"/>
        <v>3.6985711860657631</v>
      </c>
      <c r="J301" s="20">
        <f t="shared" si="133"/>
        <v>7.4000000000000057</v>
      </c>
      <c r="K301" s="20">
        <f t="shared" si="134"/>
        <v>36</v>
      </c>
      <c r="L301" s="17">
        <f t="shared" si="142"/>
        <v>70.146249979999993</v>
      </c>
      <c r="M301" s="20">
        <f t="shared" si="135"/>
        <v>5.1462499799999932</v>
      </c>
      <c r="N301" s="20">
        <f t="shared" si="136"/>
        <v>26.527500000000018</v>
      </c>
      <c r="O301" s="16">
        <f t="shared" si="137"/>
        <v>169.90125015000001</v>
      </c>
      <c r="P301" s="16">
        <f t="shared" si="153"/>
        <v>196.44428185449325</v>
      </c>
      <c r="Q301" s="16">
        <f t="shared" si="143"/>
        <v>202.76875010999998</v>
      </c>
      <c r="R301" s="16">
        <f t="shared" si="144"/>
        <v>-60.555718145506745</v>
      </c>
      <c r="S301" s="16">
        <f t="shared" si="145"/>
        <v>-54.231249890000015</v>
      </c>
      <c r="T301" s="4">
        <f t="shared" si="154"/>
        <v>24</v>
      </c>
      <c r="U301" s="4"/>
      <c r="V301" s="4"/>
      <c r="W301" s="4"/>
      <c r="X301" s="16">
        <f t="shared" si="146"/>
        <v>68.701428813934243</v>
      </c>
      <c r="Y301" s="16">
        <f>INDEX(pred1!E:E, MATCH(bbg_all!C301, pred1!D:D, 0))</f>
        <v>68.245689916610644</v>
      </c>
      <c r="Z301" s="16">
        <f>INDEX(pred2!E:E, MATCH(bbg_all!C301, pred2!D:D, 0))</f>
        <v>70.068470382690322</v>
      </c>
      <c r="AA301" s="16">
        <f>INDEX(pred3!E:E, MATCH(bbg_all!C301, pred3!D:D, 0))</f>
        <v>67.973153877258227</v>
      </c>
      <c r="AB301" s="16">
        <f>INDEX(pred4!E:E, MATCH(bbg_all!C301, pred4!D:D, 0))</f>
        <v>68.099207544326688</v>
      </c>
      <c r="AC301" s="16">
        <f>INDEX(pred5!E:E, MATCH(bbg_all!C301, pred5!D:D, 0))</f>
        <v>69.120622348785332</v>
      </c>
      <c r="AD301" s="4"/>
      <c r="AW301" s="2">
        <f t="shared" si="147"/>
        <v>45083</v>
      </c>
      <c r="AX301" s="21">
        <f>INDEX(daily_KORD_weather!H:H, MATCH(bbg_all!AW301,daily_KORD_weather!G:G, 0))*1.8+32</f>
        <v>70.564999999999998</v>
      </c>
      <c r="AY301" s="2">
        <f t="shared" si="148"/>
        <v>44718</v>
      </c>
      <c r="AZ301" s="22">
        <f>INDEX(daily_KORD_weather!J:J, MATCH(bbg_all!AY301,daily_KORD_weather!I:I, 0))*1.8+32</f>
        <v>68.532499940000008</v>
      </c>
      <c r="BA301" s="2">
        <f t="shared" si="149"/>
        <v>44353</v>
      </c>
      <c r="BB301" s="22">
        <f>INDEX(daily_KORD_weather!L:L, MATCH(bbg_all!BA301,daily_KORD_weather!K:K, 0))*1.8+32</f>
        <v>81.545000000000002</v>
      </c>
      <c r="BC301" s="2">
        <f t="shared" si="150"/>
        <v>43988</v>
      </c>
      <c r="BD301" s="22">
        <f>INDEX(daily_KORD_weather!N:N, MATCH(bbg_all!BC301,daily_KORD_weather!M:M, 0))*1.8+32</f>
        <v>73.872500000000002</v>
      </c>
      <c r="BE301" s="2">
        <f t="shared" si="151"/>
        <v>43622</v>
      </c>
      <c r="BF301" s="22">
        <f>INDEX(daily_KORD_weather!P:P, MATCH(bbg_all!BE301,daily_KORD_weather!O:O, 0))*1.8+32</f>
        <v>65.457499999999996</v>
      </c>
      <c r="BG301" s="2">
        <f t="shared" si="152"/>
        <v>43257</v>
      </c>
      <c r="BH301" s="22">
        <f>INDEX(daily_KORD_weather!R:R, MATCH(bbg_all!BG301,daily_KORD_weather!Q:Q, 0))*1.8+32</f>
        <v>60.904999940000003</v>
      </c>
      <c r="BP301" t="s">
        <v>35</v>
      </c>
    </row>
    <row r="302" spans="1:68">
      <c r="A302" s="52">
        <f t="shared" si="130"/>
        <v>302</v>
      </c>
      <c r="B302" s="52" t="str">
        <f t="shared" si="138"/>
        <v>2024_6</v>
      </c>
      <c r="C302" s="53">
        <v>45448</v>
      </c>
      <c r="D302" s="51" t="s">
        <v>2</v>
      </c>
      <c r="E302" s="51">
        <f t="shared" si="139"/>
        <v>242</v>
      </c>
      <c r="F302" s="50">
        <v>73.3</v>
      </c>
      <c r="G302" s="54">
        <f t="shared" si="140"/>
        <v>66.549333648681568</v>
      </c>
      <c r="H302" s="54">
        <f t="shared" si="141"/>
        <v>1.5493336486815679</v>
      </c>
      <c r="I302" s="50">
        <f t="shared" si="132"/>
        <v>6.7506663513184293</v>
      </c>
      <c r="J302" s="55">
        <f t="shared" si="133"/>
        <v>8.2999999999999972</v>
      </c>
      <c r="K302" s="55">
        <f t="shared" si="134"/>
        <v>28.599999999999994</v>
      </c>
      <c r="L302" s="50">
        <f t="shared" si="142"/>
        <v>72.67000001000001</v>
      </c>
      <c r="M302" s="55">
        <f t="shared" si="135"/>
        <v>7.6700000100000096</v>
      </c>
      <c r="N302" s="55">
        <f t="shared" si="136"/>
        <v>18.857499990000008</v>
      </c>
      <c r="O302" s="56">
        <f t="shared" si="137"/>
        <v>175.04750013</v>
      </c>
      <c r="P302" s="16">
        <f t="shared" si="153"/>
        <v>194.83970234903609</v>
      </c>
      <c r="Q302" s="16">
        <f t="shared" si="143"/>
        <v>198.50125015</v>
      </c>
      <c r="R302" s="16">
        <f t="shared" si="144"/>
        <v>-47.160297650963912</v>
      </c>
      <c r="S302" s="16">
        <f t="shared" si="145"/>
        <v>-43.498749849999996</v>
      </c>
      <c r="T302" s="4">
        <f t="shared" si="154"/>
        <v>39</v>
      </c>
      <c r="U302" s="4"/>
      <c r="V302" s="4"/>
      <c r="W302" s="4"/>
      <c r="X302" s="16">
        <f t="shared" si="146"/>
        <v>66.549333648681568</v>
      </c>
      <c r="Y302" s="16">
        <f>INDEX(pred1!E:E, MATCH(bbg_all!C302, pred1!D:D, 0))</f>
        <v>66.398855972289979</v>
      </c>
      <c r="Z302" s="16">
        <f>INDEX(pred2!E:E, MATCH(bbg_all!C302, pred2!D:D, 0))</f>
        <v>67.811048889160105</v>
      </c>
      <c r="AA302" s="16">
        <f>INDEX(pred3!E:E, MATCH(bbg_all!C302, pred3!D:D, 0))</f>
        <v>65.879085922241188</v>
      </c>
      <c r="AB302" s="16">
        <f>INDEX(pred4!E:E, MATCH(bbg_all!C302, pred4!D:D, 0))</f>
        <v>65.689516830444262</v>
      </c>
      <c r="AC302" s="16">
        <f>INDEX(pred5!E:E, MATCH(bbg_all!C302, pred5!D:D, 0))</f>
        <v>66.968160629272347</v>
      </c>
      <c r="AD302" s="4"/>
      <c r="AW302" s="2">
        <f t="shared" si="147"/>
        <v>45082</v>
      </c>
      <c r="AX302" s="21">
        <f>INDEX(daily_KORD_weather!H:H, MATCH(bbg_all!AW302,daily_KORD_weather!G:G, 0))*1.8+32</f>
        <v>69.335000059999999</v>
      </c>
      <c r="AY302" s="2">
        <f t="shared" si="148"/>
        <v>44717</v>
      </c>
      <c r="AZ302" s="22">
        <f>INDEX(daily_KORD_weather!J:J, MATCH(bbg_all!AY302,daily_KORD_weather!I:I, 0))*1.8+32</f>
        <v>65.922499939999994</v>
      </c>
      <c r="BA302" s="2">
        <f t="shared" si="149"/>
        <v>44352</v>
      </c>
      <c r="BB302" s="22">
        <f>INDEX(daily_KORD_weather!L:L, MATCH(bbg_all!BA302,daily_KORD_weather!K:K, 0))*1.8+32</f>
        <v>80.644999999999996</v>
      </c>
      <c r="BC302" s="2">
        <f t="shared" si="150"/>
        <v>43987</v>
      </c>
      <c r="BD302" s="22">
        <f>INDEX(daily_KORD_weather!N:N, MATCH(bbg_all!BC302,daily_KORD_weather!M:M, 0))*1.8+32</f>
        <v>78.792499939999999</v>
      </c>
      <c r="BE302" s="2">
        <f t="shared" si="151"/>
        <v>43621</v>
      </c>
      <c r="BF302" s="22">
        <f>INDEX(daily_KORD_weather!P:P, MATCH(bbg_all!BE302,daily_KORD_weather!O:O, 0))*1.8+32</f>
        <v>74.352500060000011</v>
      </c>
      <c r="BG302" s="2">
        <f t="shared" si="152"/>
        <v>43256</v>
      </c>
      <c r="BH302" s="22">
        <f>INDEX(daily_KORD_weather!R:R, MATCH(bbg_all!BG302,daily_KORD_weather!Q:Q, 0))*1.8+32</f>
        <v>66.972500060000002</v>
      </c>
      <c r="BP302" t="s">
        <v>35</v>
      </c>
    </row>
    <row r="303" spans="1:68">
      <c r="A303" s="43">
        <f t="shared" si="130"/>
        <v>303</v>
      </c>
      <c r="B303" s="43" t="str">
        <f t="shared" si="138"/>
        <v>2024_6</v>
      </c>
      <c r="C303" s="44">
        <v>45447</v>
      </c>
      <c r="D303" s="45" t="s">
        <v>2</v>
      </c>
      <c r="E303" s="45">
        <f t="shared" si="139"/>
        <v>216</v>
      </c>
      <c r="F303" s="46">
        <v>78.7</v>
      </c>
      <c r="G303" s="47" t="e">
        <f t="shared" si="140"/>
        <v>#N/A</v>
      </c>
      <c r="H303" s="47" t="e">
        <f t="shared" si="141"/>
        <v>#N/A</v>
      </c>
      <c r="I303" s="46" t="e">
        <f t="shared" si="132"/>
        <v>#N/A</v>
      </c>
      <c r="J303" s="48">
        <f t="shared" si="133"/>
        <v>13.700000000000003</v>
      </c>
      <c r="K303" s="48">
        <f t="shared" si="134"/>
        <v>20.299999999999997</v>
      </c>
      <c r="L303" s="46">
        <f t="shared" si="142"/>
        <v>70.967500009999995</v>
      </c>
      <c r="M303" s="48">
        <f t="shared" si="135"/>
        <v>5.9675000099999949</v>
      </c>
      <c r="N303" s="48">
        <f t="shared" si="136"/>
        <v>12.889999980000013</v>
      </c>
      <c r="O303" s="49">
        <f t="shared" si="137"/>
        <v>182.71750014000003</v>
      </c>
      <c r="P303" s="49">
        <f t="shared" si="153"/>
        <v>189.94315211712967</v>
      </c>
      <c r="Q303" s="49">
        <f t="shared" si="143"/>
        <v>195.34750013000001</v>
      </c>
      <c r="R303" s="49">
        <f t="shared" si="144"/>
        <v>-26.056847882870329</v>
      </c>
      <c r="S303" s="49">
        <f t="shared" si="145"/>
        <v>-20.652499869999986</v>
      </c>
      <c r="T303" s="45">
        <f t="shared" si="154"/>
        <v>65</v>
      </c>
      <c r="U303" s="4"/>
      <c r="V303" s="4"/>
      <c r="W303" s="4"/>
      <c r="X303" s="16" t="e">
        <f t="shared" si="146"/>
        <v>#N/A</v>
      </c>
      <c r="Y303" s="16" t="e">
        <f>INDEX(pred1!E:E, MATCH(bbg_all!C303, pred1!D:D, 0))</f>
        <v>#N/A</v>
      </c>
      <c r="Z303" s="16" t="e">
        <f>INDEX(pred2!E:E, MATCH(bbg_all!C303, pred2!D:D, 0))</f>
        <v>#N/A</v>
      </c>
      <c r="AA303" s="16" t="e">
        <f>INDEX(pred3!E:E, MATCH(bbg_all!C303, pred3!D:D, 0))</f>
        <v>#N/A</v>
      </c>
      <c r="AB303" s="16" t="e">
        <f>INDEX(pred4!E:E, MATCH(bbg_all!C303, pred4!D:D, 0))</f>
        <v>#N/A</v>
      </c>
      <c r="AC303" s="16" t="e">
        <f>INDEX(pred5!E:E, MATCH(bbg_all!C303, pred5!D:D, 0))</f>
        <v>#N/A</v>
      </c>
      <c r="AD303" s="4"/>
      <c r="AW303" s="2">
        <f t="shared" si="147"/>
        <v>45081</v>
      </c>
      <c r="AX303" s="21">
        <f>INDEX(daily_KORD_weather!H:H, MATCH(bbg_all!AW303,daily_KORD_weather!G:G, 0))*1.8+32</f>
        <v>72.530000059999992</v>
      </c>
      <c r="AY303" s="2">
        <f t="shared" si="148"/>
        <v>44716</v>
      </c>
      <c r="AZ303" s="22">
        <f>INDEX(daily_KORD_weather!J:J, MATCH(bbg_all!AY303,daily_KORD_weather!I:I, 0))*1.8+32</f>
        <v>64.497500059999993</v>
      </c>
      <c r="BA303" s="2">
        <f t="shared" si="149"/>
        <v>44351</v>
      </c>
      <c r="BB303" s="22">
        <f>INDEX(daily_KORD_weather!L:L, MATCH(bbg_all!BA303,daily_KORD_weather!K:K, 0))*1.8+32</f>
        <v>79.797500060000004</v>
      </c>
      <c r="BC303" s="2">
        <f t="shared" si="150"/>
        <v>43986</v>
      </c>
      <c r="BD303" s="22">
        <f>INDEX(daily_KORD_weather!N:N, MATCH(bbg_all!BC303,daily_KORD_weather!M:M, 0))*1.8+32</f>
        <v>78.274999940000001</v>
      </c>
      <c r="BE303" s="2">
        <f t="shared" si="151"/>
        <v>43620</v>
      </c>
      <c r="BF303" s="22">
        <f>INDEX(daily_KORD_weather!P:P, MATCH(bbg_all!BE303,daily_KORD_weather!O:O, 0))*1.8+32</f>
        <v>64.167499939999999</v>
      </c>
      <c r="BG303" s="2">
        <f t="shared" si="152"/>
        <v>43255</v>
      </c>
      <c r="BH303" s="22">
        <f>INDEX(daily_KORD_weather!R:R, MATCH(bbg_all!BG303,daily_KORD_weather!Q:Q, 0))*1.8+32</f>
        <v>66.537499999999994</v>
      </c>
      <c r="BP303" t="s">
        <v>35</v>
      </c>
    </row>
    <row r="304" spans="1:68">
      <c r="A304">
        <f t="shared" si="130"/>
        <v>304</v>
      </c>
      <c r="B304" t="str">
        <f t="shared" si="138"/>
        <v>2024_6</v>
      </c>
      <c r="C304" s="11">
        <v>45446</v>
      </c>
      <c r="D304" s="4" t="str">
        <f>INDEX(AH:AH, MATCH(C304, AF:AF, 0))</f>
        <v>C</v>
      </c>
      <c r="E304" s="4">
        <f t="shared" si="139"/>
        <v>218</v>
      </c>
      <c r="F304" s="17">
        <v>70.5</v>
      </c>
      <c r="G304" s="19" t="e">
        <f t="shared" si="140"/>
        <v>#N/A</v>
      </c>
      <c r="H304" s="19" t="e">
        <f t="shared" si="141"/>
        <v>#N/A</v>
      </c>
      <c r="I304" s="17" t="e">
        <f t="shared" si="132"/>
        <v>#N/A</v>
      </c>
      <c r="J304" s="20">
        <f t="shared" si="133"/>
        <v>5.5</v>
      </c>
      <c r="K304" s="20">
        <f t="shared" si="134"/>
        <v>6.5999999999999943</v>
      </c>
      <c r="L304" s="17">
        <f t="shared" si="142"/>
        <v>70.073750000000004</v>
      </c>
      <c r="M304" s="20">
        <f t="shared" si="135"/>
        <v>5.073750000000004</v>
      </c>
      <c r="N304" s="20">
        <f t="shared" si="136"/>
        <v>7.8162499800000091</v>
      </c>
      <c r="O304" s="16">
        <f t="shared" si="137"/>
        <v>188.68500015000001</v>
      </c>
      <c r="P304" s="16" t="e">
        <f t="shared" si="153"/>
        <v>#N/A</v>
      </c>
      <c r="Q304" s="16">
        <f t="shared" si="143"/>
        <v>189.31750014000002</v>
      </c>
      <c r="R304" s="16" t="e">
        <f t="shared" si="144"/>
        <v>#N/A</v>
      </c>
      <c r="S304" s="16">
        <f t="shared" si="145"/>
        <v>-28.682499859999979</v>
      </c>
      <c r="T304" s="4">
        <f t="shared" si="154"/>
        <v>63</v>
      </c>
      <c r="U304" s="4"/>
      <c r="V304" s="4"/>
      <c r="W304" s="4"/>
      <c r="X304" s="16" t="e">
        <f t="shared" si="146"/>
        <v>#N/A</v>
      </c>
      <c r="Y304" s="16" t="e">
        <f>INDEX(pred1!E:E, MATCH(bbg_all!C304, pred1!D:D, 0))</f>
        <v>#N/A</v>
      </c>
      <c r="Z304" s="16" t="e">
        <f>INDEX(pred2!E:E, MATCH(bbg_all!C304, pred2!D:D, 0))</f>
        <v>#N/A</v>
      </c>
      <c r="AA304" s="16" t="e">
        <f>INDEX(pred3!E:E, MATCH(bbg_all!C304, pred3!D:D, 0))</f>
        <v>#N/A</v>
      </c>
      <c r="AB304" s="16" t="e">
        <f>INDEX(pred4!E:E, MATCH(bbg_all!C304, pred4!D:D, 0))</f>
        <v>#N/A</v>
      </c>
      <c r="AC304" s="16" t="e">
        <f>INDEX(pred5!E:E, MATCH(bbg_all!C304, pred5!D:D, 0))</f>
        <v>#N/A</v>
      </c>
      <c r="AD304" s="4"/>
      <c r="AW304" s="2">
        <f t="shared" si="147"/>
        <v>45080</v>
      </c>
      <c r="AX304" s="21">
        <f>INDEX(daily_KORD_weather!H:H, MATCH(bbg_all!AW304,daily_KORD_weather!G:G, 0))*1.8+32</f>
        <v>76.482500000000002</v>
      </c>
      <c r="AY304" s="2">
        <f t="shared" si="148"/>
        <v>44715</v>
      </c>
      <c r="AZ304" s="22">
        <f>INDEX(daily_KORD_weather!J:J, MATCH(bbg_all!AY304,daily_KORD_weather!I:I, 0))*1.8+32</f>
        <v>69.769999940000005</v>
      </c>
      <c r="BA304" s="2">
        <f t="shared" si="149"/>
        <v>44350</v>
      </c>
      <c r="BB304" s="22">
        <f>INDEX(daily_KORD_weather!L:L, MATCH(bbg_all!BA304,daily_KORD_weather!K:K, 0))*1.8+32</f>
        <v>70.7</v>
      </c>
      <c r="BC304" s="2">
        <f t="shared" si="150"/>
        <v>43985</v>
      </c>
      <c r="BD304" s="22">
        <f>INDEX(daily_KORD_weather!N:N, MATCH(bbg_all!BC304,daily_KORD_weather!M:M, 0))*1.8+32</f>
        <v>79.145000060000001</v>
      </c>
      <c r="BE304" s="2">
        <f t="shared" si="151"/>
        <v>43619</v>
      </c>
      <c r="BF304" s="22">
        <f>INDEX(daily_KORD_weather!P:P, MATCH(bbg_all!BE304,daily_KORD_weather!O:O, 0))*1.8+32</f>
        <v>57.837500059999996</v>
      </c>
      <c r="BG304" s="2">
        <f t="shared" si="152"/>
        <v>43254</v>
      </c>
      <c r="BH304" s="22">
        <f>INDEX(daily_KORD_weather!R:R, MATCH(bbg_all!BG304,daily_KORD_weather!Q:Q, 0))*1.8+32</f>
        <v>66.507499940000002</v>
      </c>
      <c r="BP304" t="s">
        <v>35</v>
      </c>
    </row>
    <row r="305" spans="1:68">
      <c r="A305">
        <f t="shared" si="130"/>
        <v>305</v>
      </c>
      <c r="B305" t="str">
        <f t="shared" si="138"/>
        <v>2024_6</v>
      </c>
      <c r="C305" s="11">
        <v>45445</v>
      </c>
      <c r="D305" s="4" t="s">
        <v>2</v>
      </c>
      <c r="E305" s="4" t="e">
        <f t="shared" si="139"/>
        <v>#N/A</v>
      </c>
      <c r="F305" s="17">
        <v>64.900000000000006</v>
      </c>
      <c r="G305" s="19" t="e">
        <f t="shared" si="140"/>
        <v>#N/A</v>
      </c>
      <c r="H305" s="19" t="e">
        <f t="shared" si="141"/>
        <v>#N/A</v>
      </c>
      <c r="I305" s="17" t="e">
        <f t="shared" si="132"/>
        <v>#N/A</v>
      </c>
      <c r="J305" s="20">
        <f t="shared" si="133"/>
        <v>0</v>
      </c>
      <c r="K305" s="20">
        <f t="shared" si="134"/>
        <v>1.0999999999999943</v>
      </c>
      <c r="L305" s="17">
        <f t="shared" si="142"/>
        <v>68.064999979999996</v>
      </c>
      <c r="M305" s="20">
        <f t="shared" si="135"/>
        <v>3.0649999799999961</v>
      </c>
      <c r="N305" s="20">
        <f t="shared" si="136"/>
        <v>4.7512500000000131</v>
      </c>
      <c r="O305" s="16">
        <f t="shared" si="137"/>
        <v>193.75875015000003</v>
      </c>
      <c r="P305" s="16" t="e">
        <f t="shared" si="153"/>
        <v>#N/A</v>
      </c>
      <c r="Q305" s="16">
        <f t="shared" si="143"/>
        <v>189.78500015</v>
      </c>
      <c r="R305" s="16" t="str">
        <f t="shared" si="144"/>
        <v>#N/A</v>
      </c>
      <c r="S305" s="16" t="str">
        <f t="shared" si="145"/>
        <v>#N/A</v>
      </c>
      <c r="T305" s="4" t="str">
        <f t="shared" si="154"/>
        <v>#N/A</v>
      </c>
      <c r="U305" s="4"/>
      <c r="V305" s="4"/>
      <c r="W305" s="4"/>
      <c r="X305" s="16" t="e">
        <f t="shared" si="146"/>
        <v>#N/A</v>
      </c>
      <c r="Y305" s="16" t="e">
        <f>INDEX(pred1!E:E, MATCH(bbg_all!C305, pred1!D:D, 0))</f>
        <v>#N/A</v>
      </c>
      <c r="Z305" s="16" t="e">
        <f>INDEX(pred2!E:E, MATCH(bbg_all!C305, pred2!D:D, 0))</f>
        <v>#N/A</v>
      </c>
      <c r="AA305" s="16" t="e">
        <f>INDEX(pred3!E:E, MATCH(bbg_all!C305, pred3!D:D, 0))</f>
        <v>#N/A</v>
      </c>
      <c r="AB305" s="16" t="e">
        <f>INDEX(pred4!E:E, MATCH(bbg_all!C305, pred4!D:D, 0))</f>
        <v>#N/A</v>
      </c>
      <c r="AC305" s="16" t="e">
        <f>INDEX(pred5!E:E, MATCH(bbg_all!C305, pred5!D:D, 0))</f>
        <v>#N/A</v>
      </c>
      <c r="AD305" s="4"/>
      <c r="AW305" s="2">
        <f t="shared" si="147"/>
        <v>45079</v>
      </c>
      <c r="AX305" s="21">
        <f>INDEX(daily_KORD_weather!H:H, MATCH(bbg_all!AW305,daily_KORD_weather!G:G, 0))*1.8+32</f>
        <v>78.080000000000013</v>
      </c>
      <c r="AY305" s="2">
        <f t="shared" si="148"/>
        <v>44714</v>
      </c>
      <c r="AZ305" s="22">
        <f>INDEX(daily_KORD_weather!J:J, MATCH(bbg_all!AY305,daily_KORD_weather!I:I, 0))*1.8+32</f>
        <v>66.169999939999997</v>
      </c>
      <c r="BA305" s="2">
        <f t="shared" si="149"/>
        <v>44349</v>
      </c>
      <c r="BB305" s="22">
        <f>INDEX(daily_KORD_weather!L:L, MATCH(bbg_all!BA305,daily_KORD_weather!K:K, 0))*1.8+32</f>
        <v>67.28</v>
      </c>
      <c r="BC305" s="2">
        <f t="shared" si="150"/>
        <v>43984</v>
      </c>
      <c r="BD305" s="22">
        <f>INDEX(daily_KORD_weather!N:N, MATCH(bbg_all!BC305,daily_KORD_weather!M:M, 0))*1.8+32</f>
        <v>77.382499999999993</v>
      </c>
      <c r="BE305" s="2">
        <f t="shared" si="151"/>
        <v>43618</v>
      </c>
      <c r="BF305" s="22">
        <f>INDEX(daily_KORD_weather!P:P, MATCH(bbg_all!BE305,daily_KORD_weather!O:O, 0))*1.8+32</f>
        <v>60.004999939999998</v>
      </c>
      <c r="BG305" s="2">
        <f t="shared" si="152"/>
        <v>43253</v>
      </c>
      <c r="BH305" s="22">
        <f>INDEX(daily_KORD_weather!R:R, MATCH(bbg_all!BG305,daily_KORD_weather!Q:Q, 0))*1.8+32</f>
        <v>59.472499999999997</v>
      </c>
      <c r="BP305" t="s">
        <v>35</v>
      </c>
    </row>
    <row r="306" spans="1:68">
      <c r="A306" s="23">
        <f t="shared" si="130"/>
        <v>306</v>
      </c>
      <c r="B306" s="23" t="str">
        <f t="shared" si="138"/>
        <v>2024_6</v>
      </c>
      <c r="C306" s="24">
        <v>45444</v>
      </c>
      <c r="D306" s="25" t="s">
        <v>2</v>
      </c>
      <c r="E306" s="25" t="e">
        <f t="shared" si="139"/>
        <v>#N/A</v>
      </c>
      <c r="F306" s="26">
        <v>66.099999999999994</v>
      </c>
      <c r="G306" s="27" t="e">
        <f t="shared" si="140"/>
        <v>#N/A</v>
      </c>
      <c r="H306" s="19" t="e">
        <f t="shared" si="141"/>
        <v>#N/A</v>
      </c>
      <c r="I306" s="26" t="e">
        <f t="shared" si="132"/>
        <v>#N/A</v>
      </c>
      <c r="J306" s="28">
        <f t="shared" si="133"/>
        <v>1.0999999999999943</v>
      </c>
      <c r="K306" s="20">
        <f t="shared" si="134"/>
        <v>1.0999999999999943</v>
      </c>
      <c r="L306" s="26">
        <f t="shared" si="142"/>
        <v>69.751250000000013</v>
      </c>
      <c r="M306" s="28">
        <f t="shared" si="135"/>
        <v>4.7512500000000131</v>
      </c>
      <c r="N306" s="28">
        <f t="shared" si="136"/>
        <v>0</v>
      </c>
      <c r="O306" s="29">
        <f t="shared" si="137"/>
        <v>196.82375013000001</v>
      </c>
      <c r="P306" s="29" t="e">
        <f t="shared" si="153"/>
        <v>#N/A</v>
      </c>
      <c r="Q306" s="29">
        <f t="shared" si="143"/>
        <v>194.85875015000002</v>
      </c>
      <c r="R306" s="29" t="str">
        <f t="shared" si="144"/>
        <v>#N/A</v>
      </c>
      <c r="S306" s="29" t="str">
        <f t="shared" si="145"/>
        <v>#N/A</v>
      </c>
      <c r="T306" s="25" t="str">
        <f t="shared" si="154"/>
        <v>#N/A</v>
      </c>
      <c r="U306" s="25"/>
      <c r="V306" s="25"/>
      <c r="W306" s="25"/>
      <c r="X306" s="29" t="e">
        <f t="shared" si="146"/>
        <v>#N/A</v>
      </c>
      <c r="Y306" s="16" t="e">
        <f>INDEX(pred1!E:E, MATCH(bbg_all!C306, pred1!D:D, 0))</f>
        <v>#N/A</v>
      </c>
      <c r="Z306" s="16" t="e">
        <f>INDEX(pred2!E:E, MATCH(bbg_all!C306, pred2!D:D, 0))</f>
        <v>#N/A</v>
      </c>
      <c r="AA306" s="16" t="e">
        <f>INDEX(pred3!E:E, MATCH(bbg_all!C306, pred3!D:D, 0))</f>
        <v>#N/A</v>
      </c>
      <c r="AB306" s="16" t="e">
        <f>INDEX(pred4!E:E, MATCH(bbg_all!C306, pred4!D:D, 0))</f>
        <v>#N/A</v>
      </c>
      <c r="AC306" s="16" t="e">
        <f>INDEX(pred5!E:E, MATCH(bbg_all!C306, pred5!D:D, 0))</f>
        <v>#N/A</v>
      </c>
      <c r="AD306" s="4"/>
      <c r="AW306" s="2">
        <f t="shared" si="147"/>
        <v>45078</v>
      </c>
      <c r="AX306" s="21">
        <f>INDEX(daily_KORD_weather!H:H, MATCH(bbg_all!AW306,daily_KORD_weather!G:G, 0))*1.8+32</f>
        <v>77.952500060000006</v>
      </c>
      <c r="AY306" s="2">
        <f t="shared" si="148"/>
        <v>44713</v>
      </c>
      <c r="AZ306" s="22">
        <f>INDEX(daily_KORD_weather!J:J, MATCH(bbg_all!AY306,daily_KORD_weather!I:I, 0))*1.8+32</f>
        <v>72.739999940000004</v>
      </c>
      <c r="BA306" s="2">
        <f t="shared" si="149"/>
        <v>44348</v>
      </c>
      <c r="BB306" s="22">
        <f>INDEX(daily_KORD_weather!L:L, MATCH(bbg_all!BA306,daily_KORD_weather!K:K, 0))*1.8+32</f>
        <v>63.24499994</v>
      </c>
      <c r="BC306" s="2">
        <f t="shared" si="150"/>
        <v>43983</v>
      </c>
      <c r="BD306" s="22">
        <f>INDEX(daily_KORD_weather!N:N, MATCH(bbg_all!BC306,daily_KORD_weather!M:M, 0))*1.8+32</f>
        <v>62.78</v>
      </c>
      <c r="BE306" s="2">
        <f t="shared" si="151"/>
        <v>43617</v>
      </c>
      <c r="BF306" s="22">
        <f>INDEX(daily_KORD_weather!P:P, MATCH(bbg_all!BE306,daily_KORD_weather!O:O, 0))*1.8+32</f>
        <v>71.000000060000005</v>
      </c>
      <c r="BG306" s="2">
        <f t="shared" si="152"/>
        <v>43252</v>
      </c>
      <c r="BH306" s="22">
        <f>INDEX(daily_KORD_weather!R:R, MATCH(bbg_all!BG306,daily_KORD_weather!Q:Q, 0))*1.8+32</f>
        <v>70.789999999999992</v>
      </c>
      <c r="BP306" t="s">
        <v>35</v>
      </c>
    </row>
    <row r="307" spans="1:68">
      <c r="A307">
        <f t="shared" si="130"/>
        <v>307</v>
      </c>
      <c r="B307" t="str">
        <f t="shared" si="138"/>
        <v>2024_5</v>
      </c>
      <c r="C307" s="11">
        <v>45443</v>
      </c>
      <c r="D307" s="4" t="e">
        <f t="shared" ref="D307:D338" si="156">INDEX(AH:AH, MATCH(C307, AF:AF, 0))</f>
        <v>#N/A</v>
      </c>
      <c r="E307" s="4" t="e">
        <f t="shared" si="139"/>
        <v>#N/A</v>
      </c>
      <c r="F307" s="17">
        <v>63.9</v>
      </c>
      <c r="G307" s="19" t="e">
        <f t="shared" si="140"/>
        <v>#N/A</v>
      </c>
      <c r="H307" s="19" t="str">
        <f t="shared" si="141"/>
        <v>#N/A</v>
      </c>
      <c r="I307" s="17" t="e">
        <f t="shared" si="132"/>
        <v>#N/A</v>
      </c>
      <c r="J307" s="20" t="str">
        <f t="shared" si="133"/>
        <v>#N/A</v>
      </c>
      <c r="K307" s="20" t="str">
        <f t="shared" si="134"/>
        <v>#N/A</v>
      </c>
      <c r="L307" s="17">
        <f t="shared" si="142"/>
        <v>71.217500029999997</v>
      </c>
      <c r="M307" s="20" t="str">
        <f t="shared" si="135"/>
        <v>#N/A</v>
      </c>
      <c r="N307" s="20" t="str">
        <f t="shared" si="136"/>
        <v>#N/A</v>
      </c>
      <c r="O307" s="16" t="str">
        <f t="shared" si="137"/>
        <v>#N/A</v>
      </c>
      <c r="P307" s="16" t="e">
        <f t="shared" si="153"/>
        <v>#N/A</v>
      </c>
      <c r="Q307" s="16" t="e">
        <f t="shared" si="143"/>
        <v>#VALUE!</v>
      </c>
      <c r="R307" s="16" t="str">
        <f t="shared" si="144"/>
        <v>#N/A</v>
      </c>
      <c r="S307" s="16" t="str">
        <f t="shared" si="145"/>
        <v>#N/A</v>
      </c>
      <c r="T307" s="4" t="e">
        <f>NA()</f>
        <v>#N/A</v>
      </c>
      <c r="U307" s="4"/>
      <c r="V307" s="4"/>
      <c r="W307" s="4"/>
      <c r="X307" s="16" t="e">
        <f t="shared" si="146"/>
        <v>#N/A</v>
      </c>
      <c r="Y307" s="16" t="e">
        <f>INDEX(pred1!E:E, MATCH(bbg_all!C307, pred1!D:D, 0))</f>
        <v>#N/A</v>
      </c>
      <c r="Z307" s="16" t="e">
        <f>INDEX(pred2!E:E, MATCH(bbg_all!C307, pred2!D:D, 0))</f>
        <v>#N/A</v>
      </c>
      <c r="AA307" s="16" t="e">
        <f>INDEX(pred3!E:E, MATCH(bbg_all!C307, pred3!D:D, 0))</f>
        <v>#N/A</v>
      </c>
      <c r="AB307" s="16" t="e">
        <f>INDEX(pred4!E:E, MATCH(bbg_all!C307, pred4!D:D, 0))</f>
        <v>#N/A</v>
      </c>
      <c r="AC307" s="16" t="e">
        <f>INDEX(pred5!E:E, MATCH(bbg_all!C307, pred5!D:D, 0))</f>
        <v>#N/A</v>
      </c>
      <c r="AD307" s="4"/>
      <c r="AW307" s="2">
        <f t="shared" si="147"/>
        <v>45077</v>
      </c>
      <c r="AX307" s="21">
        <f>INDEX(daily_KORD_weather!H:H, MATCH(bbg_all!AW307,daily_KORD_weather!G:G, 0))*1.8+32</f>
        <v>77.944999999999993</v>
      </c>
      <c r="AY307" s="2">
        <f t="shared" si="148"/>
        <v>44712</v>
      </c>
      <c r="AZ307" s="22">
        <f>INDEX(daily_KORD_weather!J:J, MATCH(bbg_all!AY307,daily_KORD_weather!I:I, 0))*1.8+32</f>
        <v>80.562500060000005</v>
      </c>
      <c r="BA307" s="2">
        <f t="shared" si="149"/>
        <v>44347</v>
      </c>
      <c r="BB307" s="22">
        <f>INDEX(daily_KORD_weather!L:L, MATCH(bbg_all!BA307,daily_KORD_weather!K:K, 0))*1.8+32</f>
        <v>62.720000060000004</v>
      </c>
      <c r="BC307" s="2">
        <f t="shared" si="150"/>
        <v>43982</v>
      </c>
      <c r="BD307" s="22">
        <f>INDEX(daily_KORD_weather!N:N, MATCH(bbg_all!BC307,daily_KORD_weather!M:M, 0))*1.8+32</f>
        <v>58.707499999999996</v>
      </c>
      <c r="BE307" s="2">
        <f t="shared" si="151"/>
        <v>43616</v>
      </c>
      <c r="BF307" s="22">
        <f>INDEX(daily_KORD_weather!P:P, MATCH(bbg_all!BE307,daily_KORD_weather!O:O, 0))*1.8+32</f>
        <v>70.452500000000001</v>
      </c>
      <c r="BG307" s="2">
        <f t="shared" si="152"/>
        <v>43251</v>
      </c>
      <c r="BH307" s="22">
        <f>INDEX(daily_KORD_weather!R:R, MATCH(bbg_all!BG307,daily_KORD_weather!Q:Q, 0))*1.8+32</f>
        <v>76.917500059999995</v>
      </c>
      <c r="BP307" t="s">
        <v>35</v>
      </c>
    </row>
    <row r="308" spans="1:68">
      <c r="A308">
        <f t="shared" si="130"/>
        <v>308</v>
      </c>
      <c r="B308" t="str">
        <f t="shared" si="138"/>
        <v>2024_5</v>
      </c>
      <c r="C308" s="11">
        <v>45442</v>
      </c>
      <c r="D308" s="4" t="e">
        <f t="shared" si="156"/>
        <v>#N/A</v>
      </c>
      <c r="E308" s="4" t="e">
        <f t="shared" si="139"/>
        <v>#N/A</v>
      </c>
      <c r="F308" s="17">
        <v>58.5</v>
      </c>
      <c r="G308" s="19" t="e">
        <f t="shared" si="140"/>
        <v>#N/A</v>
      </c>
      <c r="H308" s="19" t="str">
        <f t="shared" si="141"/>
        <v>#N/A</v>
      </c>
      <c r="I308" s="17" t="e">
        <f t="shared" si="132"/>
        <v>#N/A</v>
      </c>
      <c r="J308" s="20" t="str">
        <f t="shared" si="133"/>
        <v>#N/A</v>
      </c>
      <c r="K308" s="20" t="str">
        <f t="shared" si="134"/>
        <v>#N/A</v>
      </c>
      <c r="L308" s="17">
        <f t="shared" si="142"/>
        <v>68.975000030000004</v>
      </c>
      <c r="M308" s="20" t="str">
        <f t="shared" si="135"/>
        <v>#N/A</v>
      </c>
      <c r="N308" s="20" t="str">
        <f t="shared" si="136"/>
        <v>#N/A</v>
      </c>
      <c r="O308" s="16" t="str">
        <f t="shared" si="137"/>
        <v>#N/A</v>
      </c>
      <c r="P308" s="16" t="e">
        <f t="shared" si="153"/>
        <v>#N/A</v>
      </c>
      <c r="Q308" s="16" t="e">
        <f t="shared" si="143"/>
        <v>#VALUE!</v>
      </c>
      <c r="R308" s="16" t="str">
        <f t="shared" si="144"/>
        <v>#N/A</v>
      </c>
      <c r="S308" s="16" t="str">
        <f t="shared" si="145"/>
        <v>#N/A</v>
      </c>
      <c r="T308" s="4" t="e">
        <f>NA()</f>
        <v>#N/A</v>
      </c>
      <c r="U308" s="4"/>
      <c r="V308" s="4"/>
      <c r="W308" s="4"/>
      <c r="X308" s="16" t="e">
        <f t="shared" si="146"/>
        <v>#N/A</v>
      </c>
      <c r="Y308" s="16" t="e">
        <f>INDEX(pred1!E:E, MATCH(bbg_all!C308, pred1!D:D, 0))</f>
        <v>#N/A</v>
      </c>
      <c r="Z308" s="16" t="e">
        <f>INDEX(pred2!E:E, MATCH(bbg_all!C308, pred2!D:D, 0))</f>
        <v>#N/A</v>
      </c>
      <c r="AA308" s="16" t="e">
        <f>INDEX(pred3!E:E, MATCH(bbg_all!C308, pred3!D:D, 0))</f>
        <v>#N/A</v>
      </c>
      <c r="AB308" s="16" t="e">
        <f>INDEX(pred4!E:E, MATCH(bbg_all!C308, pred4!D:D, 0))</f>
        <v>#N/A</v>
      </c>
      <c r="AC308" s="16" t="e">
        <f>INDEX(pred5!E:E, MATCH(bbg_all!C308, pred5!D:D, 0))</f>
        <v>#N/A</v>
      </c>
      <c r="AD308" s="4"/>
      <c r="AW308" s="2">
        <f t="shared" si="147"/>
        <v>45076</v>
      </c>
      <c r="AX308" s="21">
        <f>INDEX(daily_KORD_weather!H:H, MATCH(bbg_all!AW308,daily_KORD_weather!G:G, 0))*1.8+32</f>
        <v>75.252500060000003</v>
      </c>
      <c r="AY308" s="2">
        <f t="shared" si="148"/>
        <v>44711</v>
      </c>
      <c r="AZ308" s="22">
        <f>INDEX(daily_KORD_weather!J:J, MATCH(bbg_all!AY308,daily_KORD_weather!I:I, 0))*1.8+32</f>
        <v>78.417500000000004</v>
      </c>
      <c r="BA308" s="2">
        <f t="shared" si="149"/>
        <v>44346</v>
      </c>
      <c r="BB308" s="22">
        <f>INDEX(daily_KORD_weather!L:L, MATCH(bbg_all!BA308,daily_KORD_weather!K:K, 0))*1.8+32</f>
        <v>55.684999939999997</v>
      </c>
      <c r="BC308" s="2">
        <f t="shared" si="150"/>
        <v>43981</v>
      </c>
      <c r="BD308" s="22">
        <f>INDEX(daily_KORD_weather!N:N, MATCH(bbg_all!BC308,daily_KORD_weather!M:M, 0))*1.8+32</f>
        <v>63.237500060000002</v>
      </c>
      <c r="BE308" s="2">
        <f t="shared" si="151"/>
        <v>43615</v>
      </c>
      <c r="BF308" s="22">
        <f>INDEX(daily_KORD_weather!P:P, MATCH(bbg_all!BE308,daily_KORD_weather!O:O, 0))*1.8+32</f>
        <v>65.937500060000005</v>
      </c>
      <c r="BG308" s="2">
        <f t="shared" si="152"/>
        <v>43250</v>
      </c>
      <c r="BH308" s="22">
        <f>INDEX(daily_KORD_weather!R:R, MATCH(bbg_all!BG308,daily_KORD_weather!Q:Q, 0))*1.8+32</f>
        <v>75.320000059999998</v>
      </c>
      <c r="BP308" t="s">
        <v>35</v>
      </c>
    </row>
    <row r="309" spans="1:68">
      <c r="A309">
        <f t="shared" si="130"/>
        <v>309</v>
      </c>
      <c r="B309" t="str">
        <f t="shared" si="138"/>
        <v>2024_5</v>
      </c>
      <c r="C309" s="11">
        <v>45441</v>
      </c>
      <c r="D309" s="4" t="e">
        <f t="shared" si="156"/>
        <v>#N/A</v>
      </c>
      <c r="E309" s="4" t="e">
        <f t="shared" si="139"/>
        <v>#N/A</v>
      </c>
      <c r="F309" s="17">
        <v>60.2</v>
      </c>
      <c r="G309" s="19" t="e">
        <f t="shared" si="140"/>
        <v>#N/A</v>
      </c>
      <c r="H309" s="19" t="str">
        <f t="shared" si="141"/>
        <v>#N/A</v>
      </c>
      <c r="I309" s="17" t="e">
        <f t="shared" si="132"/>
        <v>#N/A</v>
      </c>
      <c r="J309" s="20" t="str">
        <f t="shared" si="133"/>
        <v>#N/A</v>
      </c>
      <c r="K309" s="20" t="str">
        <f t="shared" si="134"/>
        <v>#N/A</v>
      </c>
      <c r="L309" s="17">
        <f t="shared" si="142"/>
        <v>65.856249980000001</v>
      </c>
      <c r="M309" s="20" t="str">
        <f t="shared" si="135"/>
        <v>#N/A</v>
      </c>
      <c r="N309" s="20" t="str">
        <f t="shared" si="136"/>
        <v>#N/A</v>
      </c>
      <c r="O309" s="16" t="str">
        <f t="shared" si="137"/>
        <v>#N/A</v>
      </c>
      <c r="P309" s="16" t="e">
        <f t="shared" si="153"/>
        <v>#N/A</v>
      </c>
      <c r="Q309" s="16" t="e">
        <f t="shared" si="143"/>
        <v>#VALUE!</v>
      </c>
      <c r="R309" s="16" t="str">
        <f t="shared" si="144"/>
        <v>#N/A</v>
      </c>
      <c r="S309" s="16" t="str">
        <f t="shared" si="145"/>
        <v>#N/A</v>
      </c>
      <c r="T309" s="4" t="e">
        <f>NA()</f>
        <v>#N/A</v>
      </c>
      <c r="U309" s="4"/>
      <c r="V309" s="4"/>
      <c r="W309" s="4"/>
      <c r="X309" s="16" t="e">
        <f t="shared" si="146"/>
        <v>#N/A</v>
      </c>
      <c r="Y309" s="16" t="e">
        <f>INDEX(pred1!E:E, MATCH(bbg_all!C309, pred1!D:D, 0))</f>
        <v>#N/A</v>
      </c>
      <c r="Z309" s="16" t="e">
        <f>INDEX(pred2!E:E, MATCH(bbg_all!C309, pred2!D:D, 0))</f>
        <v>#N/A</v>
      </c>
      <c r="AA309" s="16" t="e">
        <f>INDEX(pred3!E:E, MATCH(bbg_all!C309, pred3!D:D, 0))</f>
        <v>#N/A</v>
      </c>
      <c r="AB309" s="16" t="e">
        <f>INDEX(pred4!E:E, MATCH(bbg_all!C309, pred4!D:D, 0))</f>
        <v>#N/A</v>
      </c>
      <c r="AC309" s="16" t="e">
        <f>INDEX(pred5!E:E, MATCH(bbg_all!C309, pred5!D:D, 0))</f>
        <v>#N/A</v>
      </c>
      <c r="AD309" s="4"/>
      <c r="AW309" s="2">
        <f t="shared" si="147"/>
        <v>45075</v>
      </c>
      <c r="AX309" s="21">
        <f>INDEX(daily_KORD_weather!H:H, MATCH(bbg_all!AW309,daily_KORD_weather!G:G, 0))*1.8+32</f>
        <v>69.147500000000008</v>
      </c>
      <c r="AY309" s="2">
        <f t="shared" si="148"/>
        <v>44710</v>
      </c>
      <c r="AZ309" s="22">
        <f>INDEX(daily_KORD_weather!J:J, MATCH(bbg_all!AY309,daily_KORD_weather!I:I, 0))*1.8+32</f>
        <v>71.659999940000006</v>
      </c>
      <c r="BA309" s="2">
        <f t="shared" si="149"/>
        <v>44345</v>
      </c>
      <c r="BB309" s="22">
        <f>INDEX(daily_KORD_weather!L:L, MATCH(bbg_all!BA309,daily_KORD_weather!K:K, 0))*1.8+32</f>
        <v>51.425000060000002</v>
      </c>
      <c r="BC309" s="2">
        <f t="shared" si="150"/>
        <v>43980</v>
      </c>
      <c r="BD309" s="22">
        <f>INDEX(daily_KORD_weather!N:N, MATCH(bbg_all!BC309,daily_KORD_weather!M:M, 0))*1.8+32</f>
        <v>66.709999939999989</v>
      </c>
      <c r="BE309" s="2">
        <f t="shared" si="151"/>
        <v>43614</v>
      </c>
      <c r="BF309" s="22">
        <f>INDEX(daily_KORD_weather!P:P, MATCH(bbg_all!BE309,daily_KORD_weather!O:O, 0))*1.8+32</f>
        <v>59.554999940000002</v>
      </c>
      <c r="BG309" s="2">
        <f t="shared" si="152"/>
        <v>43249</v>
      </c>
      <c r="BH309" s="22">
        <f>INDEX(daily_KORD_weather!R:R, MATCH(bbg_all!BG309,daily_KORD_weather!Q:Q, 0))*1.8+32</f>
        <v>76.64</v>
      </c>
      <c r="BP309" t="s">
        <v>35</v>
      </c>
    </row>
    <row r="310" spans="1:68">
      <c r="A310">
        <f t="shared" si="130"/>
        <v>310</v>
      </c>
      <c r="B310" t="str">
        <f t="shared" si="138"/>
        <v>2024_5</v>
      </c>
      <c r="C310" s="11">
        <v>45440</v>
      </c>
      <c r="D310" s="4" t="e">
        <f t="shared" si="156"/>
        <v>#N/A</v>
      </c>
      <c r="E310" s="4" t="e">
        <f t="shared" si="139"/>
        <v>#N/A</v>
      </c>
      <c r="F310" s="17">
        <v>62.8</v>
      </c>
      <c r="G310" s="19" t="e">
        <f t="shared" si="140"/>
        <v>#N/A</v>
      </c>
      <c r="H310" s="19" t="str">
        <f t="shared" si="141"/>
        <v>#N/A</v>
      </c>
      <c r="I310" s="17" t="e">
        <f t="shared" si="132"/>
        <v>#N/A</v>
      </c>
      <c r="J310" s="20" t="str">
        <f t="shared" si="133"/>
        <v>#N/A</v>
      </c>
      <c r="K310" s="20" t="str">
        <f t="shared" si="134"/>
        <v>#N/A</v>
      </c>
      <c r="L310" s="17">
        <f t="shared" si="142"/>
        <v>66.338750000000005</v>
      </c>
      <c r="M310" s="20" t="str">
        <f t="shared" si="135"/>
        <v>#N/A</v>
      </c>
      <c r="N310" s="20" t="str">
        <f t="shared" si="136"/>
        <v>#N/A</v>
      </c>
      <c r="O310" s="16" t="str">
        <f t="shared" si="137"/>
        <v>#N/A</v>
      </c>
      <c r="P310" s="16" t="e">
        <f t="shared" si="153"/>
        <v>#N/A</v>
      </c>
      <c r="Q310" s="16" t="e">
        <f t="shared" si="143"/>
        <v>#VALUE!</v>
      </c>
      <c r="R310" s="16" t="str">
        <f t="shared" si="144"/>
        <v>#N/A</v>
      </c>
      <c r="S310" s="16" t="str">
        <f t="shared" si="145"/>
        <v>#N/A</v>
      </c>
      <c r="T310" s="4" t="e">
        <f>NA()</f>
        <v>#N/A</v>
      </c>
      <c r="U310" s="4"/>
      <c r="V310" s="4"/>
      <c r="W310" s="4"/>
      <c r="X310" s="16" t="e">
        <f t="shared" si="146"/>
        <v>#N/A</v>
      </c>
      <c r="Y310" s="16" t="e">
        <f>INDEX(pred1!E:E, MATCH(bbg_all!C310, pred1!D:D, 0))</f>
        <v>#N/A</v>
      </c>
      <c r="Z310" s="16" t="e">
        <f>INDEX(pred2!E:E, MATCH(bbg_all!C310, pred2!D:D, 0))</f>
        <v>#N/A</v>
      </c>
      <c r="AA310" s="16" t="e">
        <f>INDEX(pred3!E:E, MATCH(bbg_all!C310, pred3!D:D, 0))</f>
        <v>#N/A</v>
      </c>
      <c r="AB310" s="16" t="e">
        <f>INDEX(pred4!E:E, MATCH(bbg_all!C310, pred4!D:D, 0))</f>
        <v>#N/A</v>
      </c>
      <c r="AC310" s="16" t="e">
        <f>INDEX(pred5!E:E, MATCH(bbg_all!C310, pred5!D:D, 0))</f>
        <v>#N/A</v>
      </c>
      <c r="AD310" s="4"/>
      <c r="AW310" s="2">
        <f t="shared" si="147"/>
        <v>45074</v>
      </c>
      <c r="AX310" s="21">
        <f>INDEX(daily_KORD_weather!H:H, MATCH(bbg_all!AW310,daily_KORD_weather!G:G, 0))*1.8+32</f>
        <v>66.56750006</v>
      </c>
      <c r="AY310" s="2">
        <f t="shared" si="148"/>
        <v>44709</v>
      </c>
      <c r="AZ310" s="22">
        <f>INDEX(daily_KORD_weather!J:J, MATCH(bbg_all!AY310,daily_KORD_weather!I:I, 0))*1.8+32</f>
        <v>61.025000000000006</v>
      </c>
      <c r="BA310" s="2">
        <f t="shared" si="149"/>
        <v>44344</v>
      </c>
      <c r="BB310" s="22">
        <f>INDEX(daily_KORD_weather!L:L, MATCH(bbg_all!BA310,daily_KORD_weather!K:K, 0))*1.8+32</f>
        <v>48.177500000000002</v>
      </c>
      <c r="BC310" s="2">
        <f t="shared" si="150"/>
        <v>43979</v>
      </c>
      <c r="BD310" s="22">
        <f>INDEX(daily_KORD_weather!N:N, MATCH(bbg_all!BC310,daily_KORD_weather!M:M, 0))*1.8+32</f>
        <v>74.997500000000002</v>
      </c>
      <c r="BE310" s="2">
        <f t="shared" si="151"/>
        <v>43613</v>
      </c>
      <c r="BF310" s="22">
        <f>INDEX(daily_KORD_weather!P:P, MATCH(bbg_all!BE310,daily_KORD_weather!O:O, 0))*1.8+32</f>
        <v>64.527499939999998</v>
      </c>
      <c r="BG310" s="2">
        <f t="shared" si="152"/>
        <v>43248</v>
      </c>
      <c r="BH310" s="22">
        <f>INDEX(daily_KORD_weather!R:R, MATCH(bbg_all!BG310,daily_KORD_weather!Q:Q, 0))*1.8+32</f>
        <v>82.737500000000011</v>
      </c>
      <c r="BP310" t="s">
        <v>35</v>
      </c>
    </row>
    <row r="311" spans="1:68">
      <c r="A311">
        <f t="shared" si="130"/>
        <v>311</v>
      </c>
      <c r="B311" t="str">
        <f t="shared" si="138"/>
        <v>2024_5</v>
      </c>
      <c r="C311" s="11">
        <v>45439</v>
      </c>
      <c r="D311" s="4" t="e">
        <f t="shared" si="156"/>
        <v>#N/A</v>
      </c>
      <c r="E311" s="4" t="e">
        <f t="shared" si="139"/>
        <v>#N/A</v>
      </c>
      <c r="F311" s="17">
        <v>63.9</v>
      </c>
      <c r="G311" s="19" t="e">
        <f t="shared" si="140"/>
        <v>#N/A</v>
      </c>
      <c r="H311" s="19" t="str">
        <f t="shared" si="141"/>
        <v>#N/A</v>
      </c>
      <c r="I311" s="17" t="e">
        <f t="shared" si="132"/>
        <v>#N/A</v>
      </c>
      <c r="J311" s="20" t="str">
        <f t="shared" si="133"/>
        <v>#N/A</v>
      </c>
      <c r="K311" s="20" t="str">
        <f t="shared" si="134"/>
        <v>#N/A</v>
      </c>
      <c r="L311" s="17">
        <f t="shared" si="142"/>
        <v>67.110000019999987</v>
      </c>
      <c r="M311" s="20" t="str">
        <f t="shared" si="135"/>
        <v>#N/A</v>
      </c>
      <c r="N311" s="20" t="str">
        <f t="shared" si="136"/>
        <v>#N/A</v>
      </c>
      <c r="O311" s="16" t="str">
        <f t="shared" si="137"/>
        <v>#N/A</v>
      </c>
      <c r="P311" s="16" t="e">
        <f t="shared" si="153"/>
        <v>#N/A</v>
      </c>
      <c r="Q311" s="16" t="e">
        <f t="shared" si="143"/>
        <v>#VALUE!</v>
      </c>
      <c r="R311" s="16" t="str">
        <f t="shared" si="144"/>
        <v>#N/A</v>
      </c>
      <c r="S311" s="16" t="str">
        <f t="shared" si="145"/>
        <v>#N/A</v>
      </c>
      <c r="T311" s="4" t="e">
        <f>NA()</f>
        <v>#N/A</v>
      </c>
      <c r="U311" s="4"/>
      <c r="V311" s="4"/>
      <c r="W311" s="4"/>
      <c r="X311" s="16" t="e">
        <f t="shared" si="146"/>
        <v>#N/A</v>
      </c>
      <c r="Y311" s="16" t="e">
        <f>INDEX(pred1!E:E, MATCH(bbg_all!C311, pred1!D:D, 0))</f>
        <v>#N/A</v>
      </c>
      <c r="Z311" s="16" t="e">
        <f>INDEX(pred2!E:E, MATCH(bbg_all!C311, pred2!D:D, 0))</f>
        <v>#N/A</v>
      </c>
      <c r="AA311" s="16" t="e">
        <f>INDEX(pred3!E:E, MATCH(bbg_all!C311, pred3!D:D, 0))</f>
        <v>#N/A</v>
      </c>
      <c r="AB311" s="16" t="e">
        <f>INDEX(pred4!E:E, MATCH(bbg_all!C311, pred4!D:D, 0))</f>
        <v>#N/A</v>
      </c>
      <c r="AC311" s="16" t="e">
        <f>INDEX(pred5!E:E, MATCH(bbg_all!C311, pred5!D:D, 0))</f>
        <v>#N/A</v>
      </c>
      <c r="AD311" s="4"/>
      <c r="AW311" s="2">
        <f t="shared" si="147"/>
        <v>45073</v>
      </c>
      <c r="AX311" s="21">
        <f>INDEX(daily_KORD_weather!H:H, MATCH(bbg_all!AW311,daily_KORD_weather!G:G, 0))*1.8+32</f>
        <v>61.534999939999999</v>
      </c>
      <c r="AY311" s="2">
        <f t="shared" si="148"/>
        <v>44708</v>
      </c>
      <c r="AZ311" s="22">
        <f>INDEX(daily_KORD_weather!J:J, MATCH(bbg_all!AY311,daily_KORD_weather!I:I, 0))*1.8+32</f>
        <v>60.290000059999997</v>
      </c>
      <c r="BA311" s="2">
        <f t="shared" si="149"/>
        <v>44343</v>
      </c>
      <c r="BB311" s="22">
        <f>INDEX(daily_KORD_weather!L:L, MATCH(bbg_all!BA311,daily_KORD_weather!K:K, 0))*1.8+32</f>
        <v>57.25999994</v>
      </c>
      <c r="BC311" s="2">
        <f t="shared" si="150"/>
        <v>43978</v>
      </c>
      <c r="BD311" s="22">
        <f>INDEX(daily_KORD_weather!N:N, MATCH(bbg_all!BC311,daily_KORD_weather!M:M, 0))*1.8+32</f>
        <v>79.617500059999998</v>
      </c>
      <c r="BE311" s="2">
        <f t="shared" si="151"/>
        <v>43612</v>
      </c>
      <c r="BF311" s="22">
        <f>INDEX(daily_KORD_weather!P:P, MATCH(bbg_all!BE311,daily_KORD_weather!O:O, 0))*1.8+32</f>
        <v>61.12250006</v>
      </c>
      <c r="BG311" s="2">
        <f t="shared" si="152"/>
        <v>43247</v>
      </c>
      <c r="BH311" s="22">
        <f>INDEX(daily_KORD_weather!R:R, MATCH(bbg_all!BG311,daily_KORD_weather!Q:Q, 0))*1.8+32</f>
        <v>82.835000059999999</v>
      </c>
      <c r="BP311" t="s">
        <v>35</v>
      </c>
    </row>
    <row r="312" spans="1:68">
      <c r="A312">
        <f t="shared" si="130"/>
        <v>312</v>
      </c>
      <c r="B312" t="str">
        <f t="shared" si="138"/>
        <v>2024_5</v>
      </c>
      <c r="C312" s="11">
        <v>45438</v>
      </c>
      <c r="D312" s="4" t="e">
        <f t="shared" si="156"/>
        <v>#N/A</v>
      </c>
      <c r="E312" s="4" t="e">
        <f t="shared" si="139"/>
        <v>#N/A</v>
      </c>
      <c r="F312" s="17">
        <v>63.3</v>
      </c>
      <c r="G312" s="19" t="e">
        <f t="shared" si="140"/>
        <v>#N/A</v>
      </c>
      <c r="H312" s="19" t="str">
        <f t="shared" si="141"/>
        <v>#N/A</v>
      </c>
      <c r="I312" s="17" t="e">
        <f t="shared" si="132"/>
        <v>#N/A</v>
      </c>
      <c r="J312" s="20" t="str">
        <f t="shared" si="133"/>
        <v>#N/A</v>
      </c>
      <c r="K312" s="20" t="str">
        <f t="shared" si="134"/>
        <v>#N/A</v>
      </c>
      <c r="L312" s="17">
        <f t="shared" si="142"/>
        <v>71.611249999999998</v>
      </c>
      <c r="M312" s="20" t="str">
        <f t="shared" si="135"/>
        <v>#N/A</v>
      </c>
      <c r="N312" s="20" t="str">
        <f t="shared" si="136"/>
        <v>#N/A</v>
      </c>
      <c r="O312" s="16" t="str">
        <f t="shared" si="137"/>
        <v>#N/A</v>
      </c>
      <c r="P312" s="16" t="e">
        <f t="shared" si="153"/>
        <v>#VALUE!</v>
      </c>
      <c r="Q312" s="16" t="e">
        <f t="shared" si="143"/>
        <v>#VALUE!</v>
      </c>
      <c r="R312" s="16" t="str">
        <f t="shared" si="144"/>
        <v>#N/A</v>
      </c>
      <c r="S312" s="16" t="str">
        <f t="shared" si="145"/>
        <v>#N/A</v>
      </c>
      <c r="T312" s="4" t="e">
        <f>NA()</f>
        <v>#N/A</v>
      </c>
      <c r="U312" s="4"/>
      <c r="V312" s="4"/>
      <c r="W312" s="4"/>
      <c r="X312" s="16" t="e">
        <f t="shared" si="146"/>
        <v>#N/A</v>
      </c>
      <c r="Y312" s="16" t="e">
        <f>INDEX(pred1!E:E, MATCH(bbg_all!C312, pred1!D:D, 0))</f>
        <v>#N/A</v>
      </c>
      <c r="Z312" s="16" t="e">
        <f>INDEX(pred2!E:E, MATCH(bbg_all!C312, pred2!D:D, 0))</f>
        <v>#N/A</v>
      </c>
      <c r="AA312" s="16" t="e">
        <f>INDEX(pred3!E:E, MATCH(bbg_all!C312, pred3!D:D, 0))</f>
        <v>#N/A</v>
      </c>
      <c r="AB312" s="16" t="e">
        <f>INDEX(pred4!E:E, MATCH(bbg_all!C312, pred4!D:D, 0))</f>
        <v>#N/A</v>
      </c>
      <c r="AC312" s="16" t="e">
        <f>INDEX(pred5!E:E, MATCH(bbg_all!C312, pred5!D:D, 0))</f>
        <v>#N/A</v>
      </c>
      <c r="AD312" s="4"/>
      <c r="AW312" s="2">
        <f t="shared" si="147"/>
        <v>45072</v>
      </c>
      <c r="AX312" s="21">
        <f>INDEX(daily_KORD_weather!H:H, MATCH(bbg_all!AW312,daily_KORD_weather!G:G, 0))*1.8+32</f>
        <v>57.072500059999996</v>
      </c>
      <c r="AY312" s="2">
        <f t="shared" si="148"/>
        <v>44707</v>
      </c>
      <c r="AZ312" s="22">
        <f>INDEX(daily_KORD_weather!J:J, MATCH(bbg_all!AY312,daily_KORD_weather!I:I, 0))*1.8+32</f>
        <v>72.050000000000011</v>
      </c>
      <c r="BA312" s="2">
        <f t="shared" si="149"/>
        <v>44342</v>
      </c>
      <c r="BB312" s="22">
        <f>INDEX(daily_KORD_weather!L:L, MATCH(bbg_all!BA312,daily_KORD_weather!K:K, 0))*1.8+32</f>
        <v>72.882499999999993</v>
      </c>
      <c r="BC312" s="2">
        <f t="shared" si="150"/>
        <v>43977</v>
      </c>
      <c r="BD312" s="22">
        <f>INDEX(daily_KORD_weather!N:N, MATCH(bbg_all!BC312,daily_KORD_weather!M:M, 0))*1.8+32</f>
        <v>78.74000006</v>
      </c>
      <c r="BE312" s="2">
        <f t="shared" si="151"/>
        <v>43611</v>
      </c>
      <c r="BF312" s="22">
        <f>INDEX(daily_KORD_weather!P:P, MATCH(bbg_all!BE312,daily_KORD_weather!O:O, 0))*1.8+32</f>
        <v>70.039999940000001</v>
      </c>
      <c r="BG312" s="2">
        <f t="shared" si="152"/>
        <v>43246</v>
      </c>
      <c r="BH312" s="22">
        <f>INDEX(daily_KORD_weather!R:R, MATCH(bbg_all!BG312,daily_KORD_weather!Q:Q, 0))*1.8+32</f>
        <v>78.882499940000002</v>
      </c>
      <c r="BP312" t="s">
        <v>35</v>
      </c>
    </row>
    <row r="313" spans="1:68">
      <c r="A313">
        <f t="shared" si="130"/>
        <v>313</v>
      </c>
      <c r="B313" t="str">
        <f t="shared" si="138"/>
        <v>2024_5</v>
      </c>
      <c r="C313" s="11">
        <v>45437</v>
      </c>
      <c r="D313" s="4" t="e">
        <f t="shared" si="156"/>
        <v>#N/A</v>
      </c>
      <c r="E313" s="4" t="e">
        <f t="shared" si="139"/>
        <v>#N/A</v>
      </c>
      <c r="F313" s="17">
        <v>67.5</v>
      </c>
      <c r="G313" s="19" t="e">
        <f t="shared" si="140"/>
        <v>#N/A</v>
      </c>
      <c r="H313" s="19" t="str">
        <f t="shared" si="141"/>
        <v>#N/A</v>
      </c>
      <c r="I313" s="17" t="e">
        <f t="shared" si="132"/>
        <v>#N/A</v>
      </c>
      <c r="J313" s="20" t="str">
        <f t="shared" si="133"/>
        <v>#N/A</v>
      </c>
      <c r="K313" s="20" t="str">
        <f t="shared" si="134"/>
        <v>#N/A</v>
      </c>
      <c r="L313" s="17">
        <f t="shared" si="142"/>
        <v>70.738749980000009</v>
      </c>
      <c r="M313" s="20" t="str">
        <f t="shared" si="135"/>
        <v>#N/A</v>
      </c>
      <c r="N313" s="20" t="str">
        <f t="shared" si="136"/>
        <v>#N/A</v>
      </c>
      <c r="O313" s="16" t="str">
        <f t="shared" si="137"/>
        <v>#N/A</v>
      </c>
      <c r="P313" s="16" t="e">
        <f t="shared" si="153"/>
        <v>#VALUE!</v>
      </c>
      <c r="Q313" s="16" t="e">
        <f t="shared" si="143"/>
        <v>#VALUE!</v>
      </c>
      <c r="R313" s="16" t="str">
        <f t="shared" si="144"/>
        <v>#N/A</v>
      </c>
      <c r="S313" s="16" t="str">
        <f t="shared" si="145"/>
        <v>#N/A</v>
      </c>
      <c r="T313" s="4" t="e">
        <f>NA()</f>
        <v>#N/A</v>
      </c>
      <c r="U313" s="4"/>
      <c r="V313" s="4"/>
      <c r="W313" s="4"/>
      <c r="X313" s="16" t="e">
        <f t="shared" si="146"/>
        <v>#N/A</v>
      </c>
      <c r="Y313" s="16" t="e">
        <f>INDEX(pred1!E:E, MATCH(bbg_all!C313, pred1!D:D, 0))</f>
        <v>#N/A</v>
      </c>
      <c r="Z313" s="16" t="e">
        <f>INDEX(pred2!E:E, MATCH(bbg_all!C313, pred2!D:D, 0))</f>
        <v>#N/A</v>
      </c>
      <c r="AA313" s="16" t="e">
        <f>INDEX(pred3!E:E, MATCH(bbg_all!C313, pred3!D:D, 0))</f>
        <v>#N/A</v>
      </c>
      <c r="AB313" s="16" t="e">
        <f>INDEX(pred4!E:E, MATCH(bbg_all!C313, pred4!D:D, 0))</f>
        <v>#N/A</v>
      </c>
      <c r="AC313" s="16" t="e">
        <f>INDEX(pred5!E:E, MATCH(bbg_all!C313, pred5!D:D, 0))</f>
        <v>#N/A</v>
      </c>
      <c r="AD313" s="4"/>
      <c r="AW313" s="2">
        <f t="shared" si="147"/>
        <v>45071</v>
      </c>
      <c r="AX313" s="21">
        <f>INDEX(daily_KORD_weather!H:H, MATCH(bbg_all!AW313,daily_KORD_weather!G:G, 0))*1.8+32</f>
        <v>54.379999939999998</v>
      </c>
      <c r="AY313" s="2">
        <f t="shared" si="148"/>
        <v>44706</v>
      </c>
      <c r="AZ313" s="22">
        <f>INDEX(daily_KORD_weather!J:J, MATCH(bbg_all!AY313,daily_KORD_weather!I:I, 0))*1.8+32</f>
        <v>61.827499940000003</v>
      </c>
      <c r="BA313" s="2">
        <f t="shared" si="149"/>
        <v>44341</v>
      </c>
      <c r="BB313" s="22">
        <f>INDEX(daily_KORD_weather!L:L, MATCH(bbg_all!BA313,daily_KORD_weather!K:K, 0))*1.8+32</f>
        <v>79.039999940000001</v>
      </c>
      <c r="BC313" s="2">
        <f t="shared" si="150"/>
        <v>43976</v>
      </c>
      <c r="BD313" s="22">
        <f>INDEX(daily_KORD_weather!N:N, MATCH(bbg_all!BC313,daily_KORD_weather!M:M, 0))*1.8+32</f>
        <v>78.042500059999995</v>
      </c>
      <c r="BE313" s="2">
        <f t="shared" si="151"/>
        <v>43610</v>
      </c>
      <c r="BF313" s="22">
        <f>INDEX(daily_KORD_weather!P:P, MATCH(bbg_all!BE313,daily_KORD_weather!O:O, 0))*1.8+32</f>
        <v>73.504999940000005</v>
      </c>
      <c r="BG313" s="2">
        <f t="shared" si="152"/>
        <v>43245</v>
      </c>
      <c r="BH313" s="22">
        <f>INDEX(daily_KORD_weather!R:R, MATCH(bbg_all!BG313,daily_KORD_weather!Q:Q, 0))*1.8+32</f>
        <v>77.637500060000008</v>
      </c>
      <c r="BP313" t="s">
        <v>35</v>
      </c>
    </row>
    <row r="314" spans="1:68">
      <c r="A314">
        <f t="shared" ref="A314:A377" si="157">A313+1</f>
        <v>314</v>
      </c>
      <c r="B314" t="str">
        <f t="shared" si="138"/>
        <v>2024_5</v>
      </c>
      <c r="C314" s="11">
        <v>45436</v>
      </c>
      <c r="D314" s="4" t="e">
        <f t="shared" si="156"/>
        <v>#N/A</v>
      </c>
      <c r="E314" s="4" t="e">
        <f t="shared" si="139"/>
        <v>#N/A</v>
      </c>
      <c r="F314" s="17">
        <v>69.5</v>
      </c>
      <c r="G314" s="19" t="e">
        <f t="shared" si="140"/>
        <v>#N/A</v>
      </c>
      <c r="H314" s="19" t="str">
        <f t="shared" si="141"/>
        <v>#N/A</v>
      </c>
      <c r="I314" s="17" t="e">
        <f t="shared" si="132"/>
        <v>#N/A</v>
      </c>
      <c r="J314" s="20" t="str">
        <f t="shared" si="133"/>
        <v>#N/A</v>
      </c>
      <c r="K314" s="20" t="str">
        <f t="shared" si="134"/>
        <v>#N/A</v>
      </c>
      <c r="L314" s="17">
        <f t="shared" si="142"/>
        <v>66.410000000000011</v>
      </c>
      <c r="M314" s="20" t="str">
        <f t="shared" si="135"/>
        <v>#N/A</v>
      </c>
      <c r="N314" s="20" t="str">
        <f t="shared" si="136"/>
        <v>#N/A</v>
      </c>
      <c r="O314" s="16" t="str">
        <f t="shared" si="137"/>
        <v>#N/A</v>
      </c>
      <c r="P314" s="16" t="e">
        <f t="shared" si="153"/>
        <v>#VALUE!</v>
      </c>
      <c r="Q314" s="16" t="e">
        <f t="shared" si="143"/>
        <v>#VALUE!</v>
      </c>
      <c r="R314" s="16" t="str">
        <f t="shared" si="144"/>
        <v>#N/A</v>
      </c>
      <c r="S314" s="16" t="str">
        <f t="shared" si="145"/>
        <v>#N/A</v>
      </c>
      <c r="T314" s="4" t="e">
        <f>NA()</f>
        <v>#N/A</v>
      </c>
      <c r="U314" s="4"/>
      <c r="V314" s="4"/>
      <c r="W314" s="4"/>
      <c r="X314" s="16" t="e">
        <f t="shared" si="146"/>
        <v>#N/A</v>
      </c>
      <c r="Y314" s="16" t="e">
        <f>INDEX(pred1!E:E, MATCH(bbg_all!C314, pred1!D:D, 0))</f>
        <v>#N/A</v>
      </c>
      <c r="Z314" s="16" t="e">
        <f>INDEX(pred2!E:E, MATCH(bbg_all!C314, pred2!D:D, 0))</f>
        <v>#N/A</v>
      </c>
      <c r="AA314" s="16" t="e">
        <f>INDEX(pred3!E:E, MATCH(bbg_all!C314, pred3!D:D, 0))</f>
        <v>#N/A</v>
      </c>
      <c r="AB314" s="16" t="e">
        <f>INDEX(pred4!E:E, MATCH(bbg_all!C314, pred4!D:D, 0))</f>
        <v>#N/A</v>
      </c>
      <c r="AC314" s="16" t="e">
        <f>INDEX(pred5!E:E, MATCH(bbg_all!C314, pred5!D:D, 0))</f>
        <v>#N/A</v>
      </c>
      <c r="AD314" s="4"/>
      <c r="AW314" s="2">
        <f t="shared" si="147"/>
        <v>45070</v>
      </c>
      <c r="AX314" s="21">
        <f>INDEX(daily_KORD_weather!H:H, MATCH(bbg_all!AW314,daily_KORD_weather!G:G, 0))*1.8+32</f>
        <v>65.547499999999999</v>
      </c>
      <c r="AY314" s="2">
        <f t="shared" si="148"/>
        <v>44705</v>
      </c>
      <c r="AZ314" s="22">
        <f>INDEX(daily_KORD_weather!J:J, MATCH(bbg_all!AY314,daily_KORD_weather!I:I, 0))*1.8+32</f>
        <v>56.607499939999997</v>
      </c>
      <c r="BA314" s="2">
        <f t="shared" si="149"/>
        <v>44340</v>
      </c>
      <c r="BB314" s="22">
        <f>INDEX(daily_KORD_weather!L:L, MATCH(bbg_all!BA314,daily_KORD_weather!K:K, 0))*1.8+32</f>
        <v>68.45</v>
      </c>
      <c r="BC314" s="2">
        <f t="shared" si="150"/>
        <v>43975</v>
      </c>
      <c r="BD314" s="22">
        <f>INDEX(daily_KORD_weather!N:N, MATCH(bbg_all!BC314,daily_KORD_weather!M:M, 0))*1.8+32</f>
        <v>74.24000006</v>
      </c>
      <c r="BE314" s="2">
        <f t="shared" si="151"/>
        <v>43609</v>
      </c>
      <c r="BF314" s="22">
        <f>INDEX(daily_KORD_weather!P:P, MATCH(bbg_all!BE314,daily_KORD_weather!O:O, 0))*1.8+32</f>
        <v>62.292500059999995</v>
      </c>
      <c r="BG314" s="2">
        <f t="shared" si="152"/>
        <v>43244</v>
      </c>
      <c r="BH314" s="22">
        <f>INDEX(daily_KORD_weather!R:R, MATCH(bbg_all!BG314,daily_KORD_weather!Q:Q, 0))*1.8+32</f>
        <v>71.32249994</v>
      </c>
      <c r="BP314" t="s">
        <v>35</v>
      </c>
    </row>
    <row r="315" spans="1:68">
      <c r="A315">
        <f t="shared" si="157"/>
        <v>315</v>
      </c>
      <c r="B315" t="str">
        <f t="shared" si="138"/>
        <v>2024_5</v>
      </c>
      <c r="C315" s="11">
        <v>45435</v>
      </c>
      <c r="D315" s="4" t="e">
        <f t="shared" si="156"/>
        <v>#N/A</v>
      </c>
      <c r="E315" s="4" t="e">
        <f t="shared" si="139"/>
        <v>#N/A</v>
      </c>
      <c r="F315" s="17">
        <v>69</v>
      </c>
      <c r="G315" s="19" t="e">
        <f t="shared" si="140"/>
        <v>#N/A</v>
      </c>
      <c r="H315" s="19" t="str">
        <f t="shared" si="141"/>
        <v>#N/A</v>
      </c>
      <c r="I315" s="17" t="e">
        <f t="shared" si="132"/>
        <v>#N/A</v>
      </c>
      <c r="J315" s="20" t="str">
        <f t="shared" si="133"/>
        <v>#N/A</v>
      </c>
      <c r="K315" s="20" t="str">
        <f t="shared" si="134"/>
        <v>#N/A</v>
      </c>
      <c r="L315" s="17">
        <f t="shared" si="142"/>
        <v>66.827500010000009</v>
      </c>
      <c r="M315" s="20" t="str">
        <f t="shared" si="135"/>
        <v>#N/A</v>
      </c>
      <c r="N315" s="20" t="str">
        <f t="shared" si="136"/>
        <v>#N/A</v>
      </c>
      <c r="O315" s="16" t="str">
        <f t="shared" si="137"/>
        <v>#N/A</v>
      </c>
      <c r="P315" s="16" t="e">
        <f t="shared" si="153"/>
        <v>#VALUE!</v>
      </c>
      <c r="Q315" s="16" t="e">
        <f t="shared" si="143"/>
        <v>#VALUE!</v>
      </c>
      <c r="R315" s="16" t="str">
        <f t="shared" si="144"/>
        <v>#N/A</v>
      </c>
      <c r="S315" s="16" t="str">
        <f t="shared" si="145"/>
        <v>#N/A</v>
      </c>
      <c r="T315" s="4" t="e">
        <f>NA()</f>
        <v>#N/A</v>
      </c>
      <c r="U315" s="4"/>
      <c r="V315" s="4"/>
      <c r="W315" s="4"/>
      <c r="X315" s="16" t="e">
        <f t="shared" si="146"/>
        <v>#N/A</v>
      </c>
      <c r="Y315" s="16" t="e">
        <f>INDEX(pred1!E:E, MATCH(bbg_all!C315, pred1!D:D, 0))</f>
        <v>#N/A</v>
      </c>
      <c r="Z315" s="16" t="e">
        <f>INDEX(pred2!E:E, MATCH(bbg_all!C315, pred2!D:D, 0))</f>
        <v>#N/A</v>
      </c>
      <c r="AA315" s="16" t="e">
        <f>INDEX(pred3!E:E, MATCH(bbg_all!C315, pred3!D:D, 0))</f>
        <v>#N/A</v>
      </c>
      <c r="AB315" s="16" t="e">
        <f>INDEX(pred4!E:E, MATCH(bbg_all!C315, pred4!D:D, 0))</f>
        <v>#N/A</v>
      </c>
      <c r="AC315" s="16" t="e">
        <f>INDEX(pred5!E:E, MATCH(bbg_all!C315, pred5!D:D, 0))</f>
        <v>#N/A</v>
      </c>
      <c r="AD315" s="4"/>
      <c r="AW315" s="2">
        <f t="shared" si="147"/>
        <v>45069</v>
      </c>
      <c r="AX315" s="21">
        <f>INDEX(daily_KORD_weather!H:H, MATCH(bbg_all!AW315,daily_KORD_weather!G:G, 0))*1.8+32</f>
        <v>71.577500000000001</v>
      </c>
      <c r="AY315" s="2">
        <f t="shared" si="148"/>
        <v>44704</v>
      </c>
      <c r="AZ315" s="22">
        <f>INDEX(daily_KORD_weather!J:J, MATCH(bbg_all!AY315,daily_KORD_weather!I:I, 0))*1.8+32</f>
        <v>54.170000060000007</v>
      </c>
      <c r="BA315" s="2">
        <f t="shared" si="149"/>
        <v>44339</v>
      </c>
      <c r="BB315" s="22">
        <f>INDEX(daily_KORD_weather!L:L, MATCH(bbg_all!BA315,daily_KORD_weather!K:K, 0))*1.8+32</f>
        <v>75.327499939999996</v>
      </c>
      <c r="BC315" s="2">
        <f t="shared" si="150"/>
        <v>43974</v>
      </c>
      <c r="BD315" s="22">
        <f>INDEX(daily_KORD_weather!N:N, MATCH(bbg_all!BC315,daily_KORD_weather!M:M, 0))*1.8+32</f>
        <v>65.75</v>
      </c>
      <c r="BE315" s="2">
        <f t="shared" si="151"/>
        <v>43608</v>
      </c>
      <c r="BF315" s="22">
        <f>INDEX(daily_KORD_weather!P:P, MATCH(bbg_all!BE315,daily_KORD_weather!O:O, 0))*1.8+32</f>
        <v>70.347500060000002</v>
      </c>
      <c r="BG315" s="2">
        <f t="shared" si="152"/>
        <v>43243</v>
      </c>
      <c r="BH315" s="22">
        <f>INDEX(daily_KORD_weather!R:R, MATCH(bbg_all!BG315,daily_KORD_weather!Q:Q, 0))*1.8+32</f>
        <v>63.792500000000004</v>
      </c>
      <c r="BP315" t="s">
        <v>35</v>
      </c>
    </row>
    <row r="316" spans="1:68">
      <c r="A316">
        <f t="shared" si="157"/>
        <v>316</v>
      </c>
      <c r="B316" t="str">
        <f t="shared" si="138"/>
        <v>2024_5</v>
      </c>
      <c r="C316" s="11">
        <v>45434</v>
      </c>
      <c r="D316" s="4" t="e">
        <f t="shared" si="156"/>
        <v>#N/A</v>
      </c>
      <c r="E316" s="4" t="e">
        <f t="shared" si="139"/>
        <v>#N/A</v>
      </c>
      <c r="F316" s="17">
        <v>73.5</v>
      </c>
      <c r="G316" s="19">
        <f t="shared" si="140"/>
        <v>70.4202262878417</v>
      </c>
      <c r="H316" s="19" t="str">
        <f t="shared" si="141"/>
        <v>#N/A</v>
      </c>
      <c r="I316" s="17">
        <f t="shared" si="132"/>
        <v>3.0797737121582998</v>
      </c>
      <c r="J316" s="20" t="str">
        <f t="shared" si="133"/>
        <v>#N/A</v>
      </c>
      <c r="K316" s="20" t="str">
        <f t="shared" si="134"/>
        <v>#N/A</v>
      </c>
      <c r="L316" s="17">
        <f t="shared" si="142"/>
        <v>64.634999989999997</v>
      </c>
      <c r="M316" s="20" t="str">
        <f t="shared" si="135"/>
        <v>#N/A</v>
      </c>
      <c r="N316" s="20" t="str">
        <f t="shared" si="136"/>
        <v>#N/A</v>
      </c>
      <c r="O316" s="16" t="str">
        <f t="shared" si="137"/>
        <v>#N/A</v>
      </c>
      <c r="P316" s="16" t="e">
        <f t="shared" si="153"/>
        <v>#VALUE!</v>
      </c>
      <c r="Q316" s="16" t="e">
        <f t="shared" si="143"/>
        <v>#VALUE!</v>
      </c>
      <c r="R316" s="16" t="str">
        <f t="shared" si="144"/>
        <v>#N/A</v>
      </c>
      <c r="S316" s="16" t="str">
        <f t="shared" si="145"/>
        <v>#N/A</v>
      </c>
      <c r="T316" s="4" t="e">
        <f>NA()</f>
        <v>#N/A</v>
      </c>
      <c r="U316" s="4"/>
      <c r="V316" s="4"/>
      <c r="W316" s="4"/>
      <c r="X316" s="16">
        <f t="shared" si="146"/>
        <v>70.4202262878417</v>
      </c>
      <c r="Y316" s="16">
        <f>INDEX(pred1!E:E, MATCH(bbg_all!C316, pred1!D:D, 0))</f>
        <v>69.510424423217728</v>
      </c>
      <c r="Z316" s="16">
        <f>INDEX(pred2!E:E, MATCH(bbg_all!C316, pred2!D:D, 0))</f>
        <v>72.326144790649408</v>
      </c>
      <c r="AA316" s="16">
        <f>INDEX(pred3!E:E, MATCH(bbg_all!C316, pred3!D:D, 0))</f>
        <v>70.31081962585435</v>
      </c>
      <c r="AB316" s="16">
        <f>INDEX(pred4!E:E, MATCH(bbg_all!C316, pred4!D:D, 0))</f>
        <v>68.082414627075082</v>
      </c>
      <c r="AC316" s="16">
        <f>INDEX(pred5!E:E, MATCH(bbg_all!C316, pred5!D:D, 0))</f>
        <v>71.87132797241199</v>
      </c>
      <c r="AD316" s="4"/>
      <c r="AW316" s="2">
        <f t="shared" si="147"/>
        <v>45068</v>
      </c>
      <c r="AX316" s="21">
        <f>INDEX(daily_KORD_weather!H:H, MATCH(bbg_all!AW316,daily_KORD_weather!G:G, 0))*1.8+32</f>
        <v>69.650000059999996</v>
      </c>
      <c r="AY316" s="2">
        <f t="shared" si="148"/>
        <v>44703</v>
      </c>
      <c r="AZ316" s="22">
        <f>INDEX(daily_KORD_weather!J:J, MATCH(bbg_all!AY316,daily_KORD_weather!I:I, 0))*1.8+32</f>
        <v>57.574999939999998</v>
      </c>
      <c r="BA316" s="2">
        <f t="shared" si="149"/>
        <v>44338</v>
      </c>
      <c r="BB316" s="22">
        <f>INDEX(daily_KORD_weather!L:L, MATCH(bbg_all!BA316,daily_KORD_weather!K:K, 0))*1.8+32</f>
        <v>77.585000000000008</v>
      </c>
      <c r="BC316" s="2">
        <f t="shared" si="150"/>
        <v>43973</v>
      </c>
      <c r="BD316" s="22">
        <f>INDEX(daily_KORD_weather!N:N, MATCH(bbg_all!BC316,daily_KORD_weather!M:M, 0))*1.8+32</f>
        <v>62.614999940000004</v>
      </c>
      <c r="BE316" s="2">
        <f t="shared" si="151"/>
        <v>43607</v>
      </c>
      <c r="BF316" s="22">
        <f>INDEX(daily_KORD_weather!P:P, MATCH(bbg_all!BE316,daily_KORD_weather!O:O, 0))*1.8+32</f>
        <v>61.384999999999998</v>
      </c>
      <c r="BG316" s="2">
        <f t="shared" si="152"/>
        <v>43242</v>
      </c>
      <c r="BH316" s="22">
        <f>INDEX(daily_KORD_weather!R:R, MATCH(bbg_all!BG316,daily_KORD_weather!Q:Q, 0))*1.8+32</f>
        <v>59</v>
      </c>
      <c r="BP316" t="s">
        <v>35</v>
      </c>
    </row>
    <row r="317" spans="1:68">
      <c r="A317">
        <f t="shared" si="157"/>
        <v>317</v>
      </c>
      <c r="B317" t="str">
        <f t="shared" si="138"/>
        <v>2024_5</v>
      </c>
      <c r="C317" s="11">
        <v>45433</v>
      </c>
      <c r="D317" s="4" t="e">
        <f t="shared" si="156"/>
        <v>#N/A</v>
      </c>
      <c r="E317" s="4" t="e">
        <f t="shared" si="139"/>
        <v>#N/A</v>
      </c>
      <c r="F317" s="17">
        <v>74.7</v>
      </c>
      <c r="G317" s="19">
        <f t="shared" si="140"/>
        <v>71.645775423049841</v>
      </c>
      <c r="H317" s="19" t="str">
        <f t="shared" si="141"/>
        <v>#N/A</v>
      </c>
      <c r="I317" s="17">
        <f t="shared" si="132"/>
        <v>3.0542245769501619</v>
      </c>
      <c r="J317" s="20" t="str">
        <f t="shared" si="133"/>
        <v>#N/A</v>
      </c>
      <c r="K317" s="20" t="str">
        <f t="shared" si="134"/>
        <v>#N/A</v>
      </c>
      <c r="L317" s="17">
        <f t="shared" si="142"/>
        <v>61.223750009000007</v>
      </c>
      <c r="M317" s="20" t="str">
        <f t="shared" si="135"/>
        <v>#N/A</v>
      </c>
      <c r="N317" s="20" t="str">
        <f t="shared" si="136"/>
        <v>#N/A</v>
      </c>
      <c r="O317" s="16" t="str">
        <f t="shared" si="137"/>
        <v>#N/A</v>
      </c>
      <c r="P317" s="16" t="e">
        <f t="shared" si="153"/>
        <v>#VALUE!</v>
      </c>
      <c r="Q317" s="16" t="e">
        <f t="shared" si="143"/>
        <v>#VALUE!</v>
      </c>
      <c r="R317" s="16" t="str">
        <f t="shared" si="144"/>
        <v>#N/A</v>
      </c>
      <c r="S317" s="16" t="str">
        <f t="shared" si="145"/>
        <v>#N/A</v>
      </c>
      <c r="T317" s="4" t="e">
        <f>NA()</f>
        <v>#N/A</v>
      </c>
      <c r="U317" s="4"/>
      <c r="V317" s="4"/>
      <c r="W317" s="4"/>
      <c r="X317" s="16">
        <f t="shared" si="146"/>
        <v>71.645775423049841</v>
      </c>
      <c r="Y317" s="16">
        <f>INDEX(pred1!E:E, MATCH(bbg_all!C317, pred1!D:D, 0))</f>
        <v>70.764913320541282</v>
      </c>
      <c r="Z317" s="16">
        <f>INDEX(pred2!E:E, MATCH(bbg_all!C317, pred2!D:D, 0))</f>
        <v>74.148025035858083</v>
      </c>
      <c r="AA317" s="16">
        <f>INDEX(pred3!E:E, MATCH(bbg_all!C317, pred3!D:D, 0))</f>
        <v>70.996236324310203</v>
      </c>
      <c r="AB317" s="16">
        <f>INDEX(pred4!E:E, MATCH(bbg_all!C317, pred4!D:D, 0))</f>
        <v>69.836196231841967</v>
      </c>
      <c r="AC317" s="16">
        <f>INDEX(pred5!E:E, MATCH(bbg_all!C317, pred5!D:D, 0))</f>
        <v>72.483506202697697</v>
      </c>
      <c r="AD317" s="4"/>
      <c r="AW317" s="2">
        <f t="shared" si="147"/>
        <v>45067</v>
      </c>
      <c r="AX317" s="21">
        <f>INDEX(daily_KORD_weather!H:H, MATCH(bbg_all!AW317,daily_KORD_weather!G:G, 0))*1.8+32</f>
        <v>66.694999999999993</v>
      </c>
      <c r="AY317" s="2">
        <f t="shared" si="148"/>
        <v>44702</v>
      </c>
      <c r="AZ317" s="22">
        <f>INDEX(daily_KORD_weather!J:J, MATCH(bbg_all!AY317,daily_KORD_weather!I:I, 0))*1.8+32</f>
        <v>60.462500000000006</v>
      </c>
      <c r="BA317" s="2">
        <f t="shared" si="149"/>
        <v>44337</v>
      </c>
      <c r="BB317" s="22">
        <f>INDEX(daily_KORD_weather!L:L, MATCH(bbg_all!BA317,daily_KORD_weather!K:K, 0))*1.8+32</f>
        <v>77.284999940000006</v>
      </c>
      <c r="BC317" s="2">
        <f t="shared" si="150"/>
        <v>43972</v>
      </c>
      <c r="BD317" s="22">
        <f>INDEX(daily_KORD_weather!N:N, MATCH(bbg_all!BC317,daily_KORD_weather!M:M, 0))*1.8+32</f>
        <v>61.527500060000001</v>
      </c>
      <c r="BE317" s="2">
        <f t="shared" si="151"/>
        <v>43606</v>
      </c>
      <c r="BF317" s="22">
        <f>INDEX(daily_KORD_weather!P:P, MATCH(bbg_all!BE317,daily_KORD_weather!O:O, 0))*1.8+32</f>
        <v>48.529999994000001</v>
      </c>
      <c r="BG317" s="2">
        <f t="shared" si="152"/>
        <v>43241</v>
      </c>
      <c r="BH317" s="22">
        <f>INDEX(daily_KORD_weather!R:R, MATCH(bbg_all!BG317,daily_KORD_weather!Q:Q, 0))*1.8+32</f>
        <v>52.842500059999999</v>
      </c>
      <c r="BP317" t="s">
        <v>35</v>
      </c>
    </row>
    <row r="318" spans="1:68">
      <c r="A318">
        <f t="shared" si="157"/>
        <v>318</v>
      </c>
      <c r="B318" t="str">
        <f t="shared" si="138"/>
        <v>2024_5</v>
      </c>
      <c r="C318" s="11">
        <v>45432</v>
      </c>
      <c r="D318" s="4" t="e">
        <f t="shared" si="156"/>
        <v>#N/A</v>
      </c>
      <c r="E318" s="4" t="e">
        <f t="shared" si="139"/>
        <v>#N/A</v>
      </c>
      <c r="F318" s="17">
        <v>71</v>
      </c>
      <c r="G318" s="19">
        <f t="shared" si="140"/>
        <v>68.65152773857109</v>
      </c>
      <c r="H318" s="19" t="str">
        <f t="shared" si="141"/>
        <v>#N/A</v>
      </c>
      <c r="I318" s="17">
        <f t="shared" si="132"/>
        <v>2.3484722614289097</v>
      </c>
      <c r="J318" s="20" t="str">
        <f t="shared" si="133"/>
        <v>#N/A</v>
      </c>
      <c r="K318" s="20" t="str">
        <f t="shared" si="134"/>
        <v>#N/A</v>
      </c>
      <c r="L318" s="17">
        <f t="shared" si="142"/>
        <v>61.961249989999999</v>
      </c>
      <c r="M318" s="20" t="str">
        <f t="shared" si="135"/>
        <v>#N/A</v>
      </c>
      <c r="N318" s="20" t="str">
        <f t="shared" si="136"/>
        <v>#N/A</v>
      </c>
      <c r="O318" s="16" t="str">
        <f t="shared" si="137"/>
        <v>#N/A</v>
      </c>
      <c r="P318" s="16" t="e">
        <f t="shared" si="153"/>
        <v>#VALUE!</v>
      </c>
      <c r="Q318" s="16" t="e">
        <f t="shared" si="143"/>
        <v>#VALUE!</v>
      </c>
      <c r="R318" s="16" t="str">
        <f t="shared" si="144"/>
        <v>#N/A</v>
      </c>
      <c r="S318" s="16" t="str">
        <f t="shared" si="145"/>
        <v>#N/A</v>
      </c>
      <c r="T318" s="4" t="e">
        <f>NA()</f>
        <v>#N/A</v>
      </c>
      <c r="U318" s="4"/>
      <c r="V318" s="4"/>
      <c r="W318" s="4"/>
      <c r="X318" s="16">
        <f t="shared" si="146"/>
        <v>68.65152773857109</v>
      </c>
      <c r="Y318" s="16">
        <f>INDEX(pred1!E:E, MATCH(bbg_all!C318, pred1!D:D, 0))</f>
        <v>67.691037130355767</v>
      </c>
      <c r="Z318" s="16">
        <f>INDEX(pred2!E:E, MATCH(bbg_all!C318, pred2!D:D, 0))</f>
        <v>71.304428291320718</v>
      </c>
      <c r="AA318" s="16">
        <f>INDEX(pred3!E:E, MATCH(bbg_all!C318, pred3!D:D, 0))</f>
        <v>67.838441896438525</v>
      </c>
      <c r="AB318" s="16">
        <f>INDEX(pred4!E:E, MATCH(bbg_all!C318, pred4!D:D, 0))</f>
        <v>66.697407150268475</v>
      </c>
      <c r="AC318" s="16">
        <f>INDEX(pred5!E:E, MATCH(bbg_all!C318, pred5!D:D, 0))</f>
        <v>69.726324224471966</v>
      </c>
      <c r="AD318" s="4"/>
      <c r="AW318" s="2">
        <f t="shared" si="147"/>
        <v>45066</v>
      </c>
      <c r="AX318" s="21">
        <f>INDEX(daily_KORD_weather!H:H, MATCH(bbg_all!AW318,daily_KORD_weather!G:G, 0))*1.8+32</f>
        <v>59.3825</v>
      </c>
      <c r="AY318" s="2">
        <f t="shared" si="148"/>
        <v>44701</v>
      </c>
      <c r="AZ318" s="22">
        <f>INDEX(daily_KORD_weather!J:J, MATCH(bbg_all!AY318,daily_KORD_weather!I:I, 0))*1.8+32</f>
        <v>74.997500000000002</v>
      </c>
      <c r="BA318" s="2">
        <f t="shared" si="149"/>
        <v>44336</v>
      </c>
      <c r="BB318" s="22">
        <f>INDEX(daily_KORD_weather!L:L, MATCH(bbg_all!BA318,daily_KORD_weather!K:K, 0))*1.8+32</f>
        <v>74.12</v>
      </c>
      <c r="BC318" s="2">
        <f t="shared" si="150"/>
        <v>43971</v>
      </c>
      <c r="BD318" s="22">
        <f>INDEX(daily_KORD_weather!N:N, MATCH(bbg_all!BC318,daily_KORD_weather!M:M, 0))*1.8+32</f>
        <v>58.654999939999996</v>
      </c>
      <c r="BE318" s="2">
        <f t="shared" si="151"/>
        <v>43605</v>
      </c>
      <c r="BF318" s="22">
        <f>INDEX(daily_KORD_weather!P:P, MATCH(bbg_all!BE318,daily_KORD_weather!O:O, 0))*1.8+32</f>
        <v>53.375</v>
      </c>
      <c r="BG318" s="2">
        <f t="shared" si="152"/>
        <v>43240</v>
      </c>
      <c r="BH318" s="22">
        <f>INDEX(daily_KORD_weather!R:R, MATCH(bbg_all!BG318,daily_KORD_weather!Q:Q, 0))*1.8+32</f>
        <v>51.237499999999997</v>
      </c>
      <c r="BP318" t="s">
        <v>35</v>
      </c>
    </row>
    <row r="319" spans="1:68">
      <c r="A319">
        <f t="shared" si="157"/>
        <v>319</v>
      </c>
      <c r="B319" t="str">
        <f t="shared" si="138"/>
        <v>2024_5</v>
      </c>
      <c r="C319" s="11">
        <v>45431</v>
      </c>
      <c r="D319" s="4" t="e">
        <f t="shared" si="156"/>
        <v>#N/A</v>
      </c>
      <c r="E319" s="4" t="e">
        <f t="shared" si="139"/>
        <v>#N/A</v>
      </c>
      <c r="F319" s="17">
        <v>74.400000000000006</v>
      </c>
      <c r="G319" s="19">
        <f t="shared" si="140"/>
        <v>67.257160167694011</v>
      </c>
      <c r="H319" s="19" t="str">
        <f t="shared" si="141"/>
        <v>#N/A</v>
      </c>
      <c r="I319" s="17">
        <f t="shared" si="132"/>
        <v>7.1428398323059952</v>
      </c>
      <c r="J319" s="20" t="str">
        <f t="shared" si="133"/>
        <v>#N/A</v>
      </c>
      <c r="K319" s="20" t="str">
        <f t="shared" si="134"/>
        <v>#N/A</v>
      </c>
      <c r="L319" s="17">
        <f t="shared" si="142"/>
        <v>63.293750029999991</v>
      </c>
      <c r="M319" s="20" t="str">
        <f t="shared" si="135"/>
        <v>#N/A</v>
      </c>
      <c r="N319" s="20" t="str">
        <f t="shared" si="136"/>
        <v>#N/A</v>
      </c>
      <c r="O319" s="16" t="str">
        <f t="shared" si="137"/>
        <v>#N/A</v>
      </c>
      <c r="P319" s="16" t="e">
        <f t="shared" si="153"/>
        <v>#VALUE!</v>
      </c>
      <c r="Q319" s="16" t="e">
        <f t="shared" si="143"/>
        <v>#VALUE!</v>
      </c>
      <c r="R319" s="16" t="str">
        <f t="shared" si="144"/>
        <v>#N/A</v>
      </c>
      <c r="S319" s="16" t="str">
        <f t="shared" si="145"/>
        <v>#N/A</v>
      </c>
      <c r="T319" s="4" t="e">
        <f>NA()</f>
        <v>#N/A</v>
      </c>
      <c r="U319" s="4"/>
      <c r="V319" s="4"/>
      <c r="W319" s="4"/>
      <c r="X319" s="16">
        <f t="shared" si="146"/>
        <v>67.257160167694011</v>
      </c>
      <c r="Y319" s="16">
        <f>INDEX(pred1!E:E, MATCH(bbg_all!C319, pred1!D:D, 0))</f>
        <v>66.694963836669842</v>
      </c>
      <c r="Z319" s="16">
        <f>INDEX(pred2!E:E, MATCH(bbg_all!C319, pred2!D:D, 0))</f>
        <v>69.279152774810711</v>
      </c>
      <c r="AA319" s="16">
        <f>INDEX(pred3!E:E, MATCH(bbg_all!C319, pred3!D:D, 0))</f>
        <v>66.656740427017098</v>
      </c>
      <c r="AB319" s="16">
        <f>INDEX(pred4!E:E, MATCH(bbg_all!C319, pred4!D:D, 0))</f>
        <v>65.646407079696559</v>
      </c>
      <c r="AC319" s="16">
        <f>INDEX(pred5!E:E, MATCH(bbg_all!C319, pred5!D:D, 0))</f>
        <v>68.008536720275799</v>
      </c>
      <c r="AD319" s="4"/>
      <c r="AW319" s="2">
        <f t="shared" si="147"/>
        <v>45065</v>
      </c>
      <c r="AX319" s="21">
        <f>INDEX(daily_KORD_weather!H:H, MATCH(bbg_all!AW319,daily_KORD_weather!G:G, 0))*1.8+32</f>
        <v>67.895000060000001</v>
      </c>
      <c r="AY319" s="2">
        <f t="shared" si="148"/>
        <v>44700</v>
      </c>
      <c r="AZ319" s="22">
        <f>INDEX(daily_KORD_weather!J:J, MATCH(bbg_all!AY319,daily_KORD_weather!I:I, 0))*1.8+32</f>
        <v>65.892500060000003</v>
      </c>
      <c r="BA319" s="2">
        <f t="shared" si="149"/>
        <v>44335</v>
      </c>
      <c r="BB319" s="22">
        <f>INDEX(daily_KORD_weather!L:L, MATCH(bbg_all!BA319,daily_KORD_weather!K:K, 0))*1.8+32</f>
        <v>68.697499999999991</v>
      </c>
      <c r="BC319" s="2">
        <f t="shared" si="150"/>
        <v>43970</v>
      </c>
      <c r="BD319" s="22">
        <f>INDEX(daily_KORD_weather!N:N, MATCH(bbg_all!BC319,daily_KORD_weather!M:M, 0))*1.8+32</f>
        <v>54.207499999999996</v>
      </c>
      <c r="BE319" s="2">
        <f t="shared" si="151"/>
        <v>43604</v>
      </c>
      <c r="BF319" s="22">
        <f>INDEX(daily_KORD_weather!P:P, MATCH(bbg_all!BE319,daily_KORD_weather!O:O, 0))*1.8+32</f>
        <v>62.877500060000003</v>
      </c>
      <c r="BG319" s="2">
        <f t="shared" si="152"/>
        <v>43239</v>
      </c>
      <c r="BH319" s="22">
        <f>INDEX(daily_KORD_weather!R:R, MATCH(bbg_all!BG319,daily_KORD_weather!Q:Q, 0))*1.8+32</f>
        <v>60.192499999999995</v>
      </c>
      <c r="BP319" t="s">
        <v>35</v>
      </c>
    </row>
    <row r="320" spans="1:68">
      <c r="A320">
        <f t="shared" si="157"/>
        <v>320</v>
      </c>
      <c r="B320" t="str">
        <f t="shared" si="138"/>
        <v>2024_5</v>
      </c>
      <c r="C320" s="11">
        <v>45430</v>
      </c>
      <c r="D320" s="4" t="e">
        <f t="shared" si="156"/>
        <v>#N/A</v>
      </c>
      <c r="E320" s="4" t="e">
        <f t="shared" si="139"/>
        <v>#N/A</v>
      </c>
      <c r="F320" s="17">
        <v>71.3</v>
      </c>
      <c r="G320" s="19">
        <f t="shared" si="140"/>
        <v>67.507936396598723</v>
      </c>
      <c r="H320" s="19" t="str">
        <f t="shared" si="141"/>
        <v>#N/A</v>
      </c>
      <c r="I320" s="17">
        <f t="shared" si="132"/>
        <v>3.7920636034012745</v>
      </c>
      <c r="J320" s="20" t="str">
        <f t="shared" si="133"/>
        <v>#N/A</v>
      </c>
      <c r="K320" s="20" t="str">
        <f t="shared" si="134"/>
        <v>#N/A</v>
      </c>
      <c r="L320" s="17">
        <f t="shared" si="142"/>
        <v>58.471249970000002</v>
      </c>
      <c r="M320" s="20" t="str">
        <f t="shared" si="135"/>
        <v>#N/A</v>
      </c>
      <c r="N320" s="20" t="str">
        <f t="shared" si="136"/>
        <v>#N/A</v>
      </c>
      <c r="O320" s="16" t="str">
        <f t="shared" si="137"/>
        <v>#N/A</v>
      </c>
      <c r="P320" s="16" t="e">
        <f t="shared" si="153"/>
        <v>#VALUE!</v>
      </c>
      <c r="Q320" s="16" t="e">
        <f t="shared" si="143"/>
        <v>#VALUE!</v>
      </c>
      <c r="R320" s="16" t="str">
        <f t="shared" si="144"/>
        <v>#N/A</v>
      </c>
      <c r="S320" s="16" t="str">
        <f t="shared" si="145"/>
        <v>#N/A</v>
      </c>
      <c r="T320" s="4" t="e">
        <f>NA()</f>
        <v>#N/A</v>
      </c>
      <c r="U320" s="4"/>
      <c r="V320" s="4"/>
      <c r="W320" s="4"/>
      <c r="X320" s="16">
        <f t="shared" si="146"/>
        <v>67.507936396598723</v>
      </c>
      <c r="Y320" s="16">
        <f>INDEX(pred1!E:E, MATCH(bbg_all!C320, pred1!D:D, 0))</f>
        <v>66.943592667579566</v>
      </c>
      <c r="Z320" s="16">
        <f>INDEX(pred2!E:E, MATCH(bbg_all!C320, pred2!D:D, 0))</f>
        <v>69.972140741348184</v>
      </c>
      <c r="AA320" s="16">
        <f>INDEX(pred3!E:E, MATCH(bbg_all!C320, pred3!D:D, 0))</f>
        <v>66.938631224632189</v>
      </c>
      <c r="AB320" s="16">
        <f>INDEX(pred4!E:E, MATCH(bbg_all!C320, pred4!D:D, 0))</f>
        <v>65.055623364448465</v>
      </c>
      <c r="AC320" s="16">
        <f>INDEX(pred5!E:E, MATCH(bbg_all!C320, pred5!D:D, 0))</f>
        <v>68.629693984985252</v>
      </c>
      <c r="AD320" s="4"/>
      <c r="AW320" s="2">
        <f t="shared" si="147"/>
        <v>45064</v>
      </c>
      <c r="AX320" s="21">
        <f>INDEX(daily_KORD_weather!H:H, MATCH(bbg_all!AW320,daily_KORD_weather!G:G, 0))*1.8+32</f>
        <v>56.427499940000004</v>
      </c>
      <c r="AY320" s="2">
        <f t="shared" si="148"/>
        <v>44699</v>
      </c>
      <c r="AZ320" s="22">
        <f>INDEX(daily_KORD_weather!J:J, MATCH(bbg_all!AY320,daily_KORD_weather!I:I, 0))*1.8+32</f>
        <v>55.257499940000002</v>
      </c>
      <c r="BA320" s="2">
        <f t="shared" si="149"/>
        <v>44334</v>
      </c>
      <c r="BB320" s="22">
        <f>INDEX(daily_KORD_weather!L:L, MATCH(bbg_all!BA320,daily_KORD_weather!K:K, 0))*1.8+32</f>
        <v>65.157499940000008</v>
      </c>
      <c r="BC320" s="2">
        <f t="shared" si="150"/>
        <v>43969</v>
      </c>
      <c r="BD320" s="22">
        <f>INDEX(daily_KORD_weather!N:N, MATCH(bbg_all!BC320,daily_KORD_weather!M:M, 0))*1.8+32</f>
        <v>61.452500000000001</v>
      </c>
      <c r="BE320" s="2">
        <f t="shared" si="151"/>
        <v>43603</v>
      </c>
      <c r="BF320" s="22">
        <f>INDEX(daily_KORD_weather!P:P, MATCH(bbg_all!BE320,daily_KORD_weather!O:O, 0))*1.8+32</f>
        <v>55.549999939999999</v>
      </c>
      <c r="BG320" s="2">
        <f t="shared" si="152"/>
        <v>43238</v>
      </c>
      <c r="BH320" s="22">
        <f>INDEX(daily_KORD_weather!R:R, MATCH(bbg_all!BG320,daily_KORD_weather!Q:Q, 0))*1.8+32</f>
        <v>56.982500060000007</v>
      </c>
      <c r="BP320" t="s">
        <v>35</v>
      </c>
    </row>
    <row r="321" spans="1:68">
      <c r="A321">
        <f t="shared" si="157"/>
        <v>321</v>
      </c>
      <c r="B321" t="str">
        <f t="shared" si="138"/>
        <v>2024_5</v>
      </c>
      <c r="C321" s="11">
        <v>45429</v>
      </c>
      <c r="D321" s="4" t="e">
        <f t="shared" si="156"/>
        <v>#N/A</v>
      </c>
      <c r="E321" s="4" t="e">
        <f t="shared" si="139"/>
        <v>#N/A</v>
      </c>
      <c r="F321" s="17">
        <v>68.599999999999994</v>
      </c>
      <c r="G321" s="19">
        <f t="shared" si="140"/>
        <v>66.037574877738876</v>
      </c>
      <c r="H321" s="19" t="str">
        <f t="shared" si="141"/>
        <v>#N/A</v>
      </c>
      <c r="I321" s="17">
        <f t="shared" si="132"/>
        <v>2.5624251222611178</v>
      </c>
      <c r="J321" s="20" t="str">
        <f t="shared" si="133"/>
        <v>#N/A</v>
      </c>
      <c r="K321" s="20" t="str">
        <f t="shared" si="134"/>
        <v>#N/A</v>
      </c>
      <c r="L321" s="17">
        <f t="shared" si="142"/>
        <v>59.646250009999996</v>
      </c>
      <c r="M321" s="20" t="str">
        <f t="shared" si="135"/>
        <v>#N/A</v>
      </c>
      <c r="N321" s="20" t="str">
        <f t="shared" si="136"/>
        <v>#N/A</v>
      </c>
      <c r="O321" s="16" t="str">
        <f t="shared" si="137"/>
        <v>#N/A</v>
      </c>
      <c r="P321" s="16" t="e">
        <f t="shared" si="153"/>
        <v>#VALUE!</v>
      </c>
      <c r="Q321" s="16" t="e">
        <f t="shared" si="143"/>
        <v>#VALUE!</v>
      </c>
      <c r="R321" s="16" t="str">
        <f t="shared" si="144"/>
        <v>#N/A</v>
      </c>
      <c r="S321" s="16" t="str">
        <f t="shared" si="145"/>
        <v>#N/A</v>
      </c>
      <c r="T321" s="4" t="e">
        <f>NA()</f>
        <v>#N/A</v>
      </c>
      <c r="U321" s="4"/>
      <c r="V321" s="4"/>
      <c r="W321" s="4"/>
      <c r="X321" s="16">
        <f t="shared" si="146"/>
        <v>66.037574877738876</v>
      </c>
      <c r="Y321" s="16">
        <f>INDEX(pred1!E:E, MATCH(bbg_all!C321, pred1!D:D, 0))</f>
        <v>65.857942748069675</v>
      </c>
      <c r="Z321" s="16">
        <f>INDEX(pred2!E:E, MATCH(bbg_all!C321, pred2!D:D, 0))</f>
        <v>67.617578577995204</v>
      </c>
      <c r="AA321" s="16">
        <f>INDEX(pred3!E:E, MATCH(bbg_all!C321, pred3!D:D, 0))</f>
        <v>65.456092119216834</v>
      </c>
      <c r="AB321" s="16">
        <f>INDEX(pred4!E:E, MATCH(bbg_all!C321, pred4!D:D, 0))</f>
        <v>64.250898289680407</v>
      </c>
      <c r="AC321" s="16">
        <f>INDEX(pred5!E:E, MATCH(bbg_all!C321, pred5!D:D, 0))</f>
        <v>67.005362653732192</v>
      </c>
      <c r="AD321" s="4"/>
      <c r="AW321" s="2">
        <f t="shared" si="147"/>
        <v>45063</v>
      </c>
      <c r="AX321" s="21">
        <f>INDEX(daily_KORD_weather!H:H, MATCH(bbg_all!AW321,daily_KORD_weather!G:G, 0))*1.8+32</f>
        <v>53.712500000000006</v>
      </c>
      <c r="AY321" s="2">
        <f t="shared" si="148"/>
        <v>44698</v>
      </c>
      <c r="AZ321" s="22">
        <f>INDEX(daily_KORD_weather!J:J, MATCH(bbg_all!AY321,daily_KORD_weather!I:I, 0))*1.8+32</f>
        <v>61.047499999999999</v>
      </c>
      <c r="BA321" s="2">
        <f t="shared" si="149"/>
        <v>44333</v>
      </c>
      <c r="BB321" s="22">
        <f>INDEX(daily_KORD_weather!L:L, MATCH(bbg_all!BA321,daily_KORD_weather!K:K, 0))*1.8+32</f>
        <v>63.477500000000006</v>
      </c>
      <c r="BC321" s="2">
        <f t="shared" si="150"/>
        <v>43968</v>
      </c>
      <c r="BD321" s="22">
        <f>INDEX(daily_KORD_weather!N:N, MATCH(bbg_all!BC321,daily_KORD_weather!M:M, 0))*1.8+32</f>
        <v>58.707499999999996</v>
      </c>
      <c r="BE321" s="2">
        <f t="shared" si="151"/>
        <v>43602</v>
      </c>
      <c r="BF321" s="22">
        <f>INDEX(daily_KORD_weather!P:P, MATCH(bbg_all!BE321,daily_KORD_weather!O:O, 0))*1.8+32</f>
        <v>57.770000060000001</v>
      </c>
      <c r="BG321" s="2">
        <f t="shared" si="152"/>
        <v>43237</v>
      </c>
      <c r="BH321" s="22">
        <f>INDEX(daily_KORD_weather!R:R, MATCH(bbg_all!BG321,daily_KORD_weather!Q:Q, 0))*1.8+32</f>
        <v>63.162500000000001</v>
      </c>
      <c r="BP321" t="s">
        <v>35</v>
      </c>
    </row>
    <row r="322" spans="1:68">
      <c r="A322">
        <f t="shared" si="157"/>
        <v>322</v>
      </c>
      <c r="B322" t="str">
        <f t="shared" si="138"/>
        <v>2024_5</v>
      </c>
      <c r="C322" s="11">
        <v>45428</v>
      </c>
      <c r="D322" s="4" t="e">
        <f t="shared" si="156"/>
        <v>#N/A</v>
      </c>
      <c r="E322" s="4" t="e">
        <f t="shared" si="139"/>
        <v>#N/A</v>
      </c>
      <c r="F322" s="17">
        <v>62</v>
      </c>
      <c r="G322" s="19">
        <f t="shared" si="140"/>
        <v>63.296881961822429</v>
      </c>
      <c r="H322" s="19" t="str">
        <f t="shared" si="141"/>
        <v>#N/A</v>
      </c>
      <c r="I322" s="17">
        <f t="shared" ref="I322:I385" si="158">F322-G322</f>
        <v>-1.2968819618224288</v>
      </c>
      <c r="J322" s="20" t="str">
        <f t="shared" ref="J322:J385" si="159">IF(ISNA(D322), "#N/A", IF(D322="H", MAX(0, 65-F322), MAX(0, F322-65)))</f>
        <v>#N/A</v>
      </c>
      <c r="K322" s="20" t="str">
        <f t="shared" ref="K322:K385" si="160">IF(ISNA(D322), "#N/A", SUMIFS(J:J, B:B, B322, A:A, "&gt;="&amp;A322))</f>
        <v>#N/A</v>
      </c>
      <c r="L322" s="17">
        <f t="shared" si="142"/>
        <v>63.061250030000004</v>
      </c>
      <c r="M322" s="20" t="str">
        <f t="shared" ref="M322:M385" si="161">IF(ISNA(D322), "#N/A", IF(D322="H", MAX(0, 65-L322), MAX(0, L322-65)))</f>
        <v>#N/A</v>
      </c>
      <c r="N322" s="20" t="str">
        <f t="shared" ref="N322:N385" si="162">IF(ISNA(D322), "#N/A", SUMIFS(M:M, B:B, B322, A:A, "&gt;"&amp;A322))</f>
        <v>#N/A</v>
      </c>
      <c r="O322" s="16" t="str">
        <f t="shared" ref="O322:O385" si="163">IF(ISNA(D322), "#N/A", SUMIFS(M:M, B:B, B322, A:A, "&lt;"&amp;A322))</f>
        <v>#N/A</v>
      </c>
      <c r="P322" s="16" t="e">
        <f t="shared" si="153"/>
        <v>#VALUE!</v>
      </c>
      <c r="Q322" s="16" t="e">
        <f t="shared" si="143"/>
        <v>#VALUE!</v>
      </c>
      <c r="R322" s="16" t="str">
        <f t="shared" si="144"/>
        <v>#N/A</v>
      </c>
      <c r="S322" s="16" t="str">
        <f t="shared" si="145"/>
        <v>#N/A</v>
      </c>
      <c r="T322" s="4" t="e">
        <f>NA()</f>
        <v>#N/A</v>
      </c>
      <c r="U322" s="4"/>
      <c r="V322" s="4"/>
      <c r="W322" s="4"/>
      <c r="X322" s="16">
        <f t="shared" si="146"/>
        <v>63.296881961822429</v>
      </c>
      <c r="Y322" s="16">
        <f>INDEX(pred1!E:E, MATCH(bbg_all!C322, pred1!D:D, 0))</f>
        <v>62.527531361579811</v>
      </c>
      <c r="Z322" s="16">
        <f>INDEX(pred2!E:E, MATCH(bbg_all!C322, pred2!D:D, 0))</f>
        <v>65.220193696021951</v>
      </c>
      <c r="AA322" s="16">
        <f>INDEX(pred3!E:E, MATCH(bbg_all!C322, pred3!D:D, 0))</f>
        <v>62.930301380157402</v>
      </c>
      <c r="AB322" s="16">
        <f>INDEX(pred4!E:E, MATCH(bbg_all!C322, pred4!D:D, 0))</f>
        <v>61.713574552535931</v>
      </c>
      <c r="AC322" s="16">
        <f>INDEX(pred5!E:E, MATCH(bbg_all!C322, pred5!D:D, 0))</f>
        <v>64.092808818817048</v>
      </c>
      <c r="AD322" s="4"/>
      <c r="AW322" s="2">
        <f t="shared" si="147"/>
        <v>45062</v>
      </c>
      <c r="AX322" s="21">
        <f>INDEX(daily_KORD_weather!H:H, MATCH(bbg_all!AW322,daily_KORD_weather!G:G, 0))*1.8+32</f>
        <v>63.919999940000004</v>
      </c>
      <c r="AY322" s="2">
        <f t="shared" si="148"/>
        <v>44697</v>
      </c>
      <c r="AZ322" s="22">
        <f>INDEX(daily_KORD_weather!J:J, MATCH(bbg_all!AY322,daily_KORD_weather!I:I, 0))*1.8+32</f>
        <v>65.195000059999998</v>
      </c>
      <c r="BA322" s="2">
        <f t="shared" si="149"/>
        <v>44332</v>
      </c>
      <c r="BB322" s="22">
        <f>INDEX(daily_KORD_weather!L:L, MATCH(bbg_all!BA322,daily_KORD_weather!K:K, 0))*1.8+32</f>
        <v>61.744999999999997</v>
      </c>
      <c r="BC322" s="2">
        <f t="shared" si="150"/>
        <v>43967</v>
      </c>
      <c r="BD322" s="22">
        <f>INDEX(daily_KORD_weather!N:N, MATCH(bbg_all!BC322,daily_KORD_weather!M:M, 0))*1.8+32</f>
        <v>59.457500060000001</v>
      </c>
      <c r="BE322" s="2">
        <f t="shared" si="151"/>
        <v>43601</v>
      </c>
      <c r="BF322" s="22">
        <f>INDEX(daily_KORD_weather!P:P, MATCH(bbg_all!BE322,daily_KORD_weather!O:O, 0))*1.8+32</f>
        <v>66.207500060000001</v>
      </c>
      <c r="BG322" s="2">
        <f t="shared" si="152"/>
        <v>43236</v>
      </c>
      <c r="BH322" s="22">
        <f>INDEX(daily_KORD_weather!R:R, MATCH(bbg_all!BG322,daily_KORD_weather!Q:Q, 0))*1.8+32</f>
        <v>61.842500059999999</v>
      </c>
      <c r="BP322" t="s">
        <v>35</v>
      </c>
    </row>
    <row r="323" spans="1:68">
      <c r="A323">
        <f t="shared" si="157"/>
        <v>323</v>
      </c>
      <c r="B323" t="str">
        <f t="shared" ref="B323:B386" si="164">_xlfn.CONCAT(YEAR(C323), "_", MONTH(C323))</f>
        <v>2024_5</v>
      </c>
      <c r="C323" s="11">
        <v>45427</v>
      </c>
      <c r="D323" s="4" t="e">
        <f t="shared" si="156"/>
        <v>#N/A</v>
      </c>
      <c r="E323" s="4" t="e">
        <f t="shared" ref="E323:E386" si="165">INDEX(AG:AG, MATCH(C323, AF:AF, 0))</f>
        <v>#N/A</v>
      </c>
      <c r="F323" s="17">
        <v>58</v>
      </c>
      <c r="G323" s="19">
        <f t="shared" ref="G323:G386" si="166">X323</f>
        <v>60.381367411613368</v>
      </c>
      <c r="H323" s="19" t="str">
        <f t="shared" ref="H323:H386" si="167">IF(ISNA(D323), "#N/A", IF(D323="H", MAX(0, 65-G323), MAX(0, G323-65)))</f>
        <v>#N/A</v>
      </c>
      <c r="I323" s="17">
        <f t="shared" si="158"/>
        <v>-2.3813674116133683</v>
      </c>
      <c r="J323" s="20" t="str">
        <f t="shared" si="159"/>
        <v>#N/A</v>
      </c>
      <c r="K323" s="20" t="str">
        <f t="shared" si="160"/>
        <v>#N/A</v>
      </c>
      <c r="L323" s="17">
        <f t="shared" ref="L323:L386" si="168">AVERAGE(AX323,AZ323,BB323,BD323,BF323,BH323)</f>
        <v>63.508750039999995</v>
      </c>
      <c r="M323" s="20" t="str">
        <f t="shared" si="161"/>
        <v>#N/A</v>
      </c>
      <c r="N323" s="20" t="str">
        <f t="shared" si="162"/>
        <v>#N/A</v>
      </c>
      <c r="O323" s="16" t="str">
        <f t="shared" si="163"/>
        <v>#N/A</v>
      </c>
      <c r="P323" s="16" t="e">
        <f t="shared" si="153"/>
        <v>#VALUE!</v>
      </c>
      <c r="Q323" s="16" t="e">
        <f t="shared" ref="Q323:Q386" si="169">K323+O322</f>
        <v>#VALUE!</v>
      </c>
      <c r="R323" s="16" t="str">
        <f t="shared" ref="R323:R386" si="170">IF(ISNA(E323), "#N/A", P323-E323)</f>
        <v>#N/A</v>
      </c>
      <c r="S323" s="16" t="str">
        <f t="shared" ref="S323:S386" si="171">IF(ISNA(E323), "#N/A", Q323-E323)</f>
        <v>#N/A</v>
      </c>
      <c r="T323" s="4" t="e">
        <f>NA()</f>
        <v>#N/A</v>
      </c>
      <c r="U323" s="4"/>
      <c r="V323" s="4"/>
      <c r="W323" s="4"/>
      <c r="X323" s="16">
        <f t="shared" ref="X323:X386" si="172">AVERAGE(Y323:AC323)</f>
        <v>60.381367411613368</v>
      </c>
      <c r="Y323" s="16">
        <f>INDEX(pred1!E:E, MATCH(bbg_all!C323, pred1!D:D, 0))</f>
        <v>59.919626116752539</v>
      </c>
      <c r="Z323" s="16">
        <f>INDEX(pred2!E:E, MATCH(bbg_all!C323, pred2!D:D, 0))</f>
        <v>61.456250214576642</v>
      </c>
      <c r="AA323" s="16">
        <f>INDEX(pred3!E:E, MATCH(bbg_all!C323, pred3!D:D, 0))</f>
        <v>60.21098203659048</v>
      </c>
      <c r="AB323" s="16">
        <f>INDEX(pred4!E:E, MATCH(bbg_all!C323, pred4!D:D, 0))</f>
        <v>59.877398061752224</v>
      </c>
      <c r="AC323" s="16">
        <f>INDEX(pred5!E:E, MATCH(bbg_all!C323, pred5!D:D, 0))</f>
        <v>60.442580628394992</v>
      </c>
      <c r="AD323" s="4"/>
      <c r="AW323" s="2">
        <f t="shared" ref="AW323:AW386" si="173">DATE(2023, MONTH(C323), DAY(C323))</f>
        <v>45061</v>
      </c>
      <c r="AX323" s="21">
        <f>INDEX(daily_KORD_weather!H:H, MATCH(bbg_all!AW323,daily_KORD_weather!G:G, 0))*1.8+32</f>
        <v>57.590000059999994</v>
      </c>
      <c r="AY323" s="2">
        <f t="shared" ref="AY323:AY386" si="174">DATE(2022, MONTH(C323), DAY(C323))</f>
        <v>44696</v>
      </c>
      <c r="AZ323" s="22">
        <f>INDEX(daily_KORD_weather!J:J, MATCH(bbg_all!AY323,daily_KORD_weather!I:I, 0))*1.8+32</f>
        <v>70.842500059999992</v>
      </c>
      <c r="BA323" s="2">
        <f t="shared" ref="BA323:BA386" si="175">DATE(2021, MONTH(C323), DAY(C323))</f>
        <v>44331</v>
      </c>
      <c r="BB323" s="22">
        <f>INDEX(daily_KORD_weather!L:L, MATCH(bbg_all!BA323,daily_KORD_weather!K:K, 0))*1.8+32</f>
        <v>58.647500059999999</v>
      </c>
      <c r="BC323" s="2">
        <f t="shared" ref="BC323:BC386" si="176">DATE(2020, MONTH(C323), DAY(C323))</f>
        <v>43966</v>
      </c>
      <c r="BD323" s="22">
        <f>INDEX(daily_KORD_weather!N:N, MATCH(bbg_all!BC323,daily_KORD_weather!M:M, 0))*1.8+32</f>
        <v>67.857499939999997</v>
      </c>
      <c r="BE323" s="2">
        <f t="shared" ref="BE323:BE386" si="177">DATE(2019, MONTH(C323), DAY(C323))</f>
        <v>43600</v>
      </c>
      <c r="BF323" s="22">
        <f>INDEX(daily_KORD_weather!P:P, MATCH(bbg_all!BE323,daily_KORD_weather!O:O, 0))*1.8+32</f>
        <v>62.292500059999995</v>
      </c>
      <c r="BG323" s="2">
        <f t="shared" ref="BG323:BG386" si="178">DATE(2018, MONTH(C323), DAY(C323))</f>
        <v>43235</v>
      </c>
      <c r="BH323" s="22">
        <f>INDEX(daily_KORD_weather!R:R, MATCH(bbg_all!BG323,daily_KORD_weather!Q:Q, 0))*1.8+32</f>
        <v>63.822500059999996</v>
      </c>
      <c r="BP323" t="s">
        <v>35</v>
      </c>
    </row>
    <row r="324" spans="1:68">
      <c r="A324">
        <f t="shared" si="157"/>
        <v>324</v>
      </c>
      <c r="B324" t="str">
        <f t="shared" si="164"/>
        <v>2024_5</v>
      </c>
      <c r="C324" s="11">
        <v>45426</v>
      </c>
      <c r="D324" s="4" t="e">
        <f t="shared" si="156"/>
        <v>#N/A</v>
      </c>
      <c r="E324" s="4" t="e">
        <f t="shared" si="165"/>
        <v>#N/A</v>
      </c>
      <c r="F324" s="17">
        <v>58</v>
      </c>
      <c r="G324" s="19">
        <f t="shared" si="166"/>
        <v>60.000125503539948</v>
      </c>
      <c r="H324" s="19" t="str">
        <f t="shared" si="167"/>
        <v>#N/A</v>
      </c>
      <c r="I324" s="17">
        <f t="shared" si="158"/>
        <v>-2.0001255035399481</v>
      </c>
      <c r="J324" s="20" t="str">
        <f t="shared" si="159"/>
        <v>#N/A</v>
      </c>
      <c r="K324" s="20" t="str">
        <f t="shared" si="160"/>
        <v>#N/A</v>
      </c>
      <c r="L324" s="17">
        <f t="shared" si="168"/>
        <v>62.278750009999989</v>
      </c>
      <c r="M324" s="20" t="str">
        <f t="shared" si="161"/>
        <v>#N/A</v>
      </c>
      <c r="N324" s="20" t="str">
        <f t="shared" si="162"/>
        <v>#N/A</v>
      </c>
      <c r="O324" s="16" t="str">
        <f t="shared" si="163"/>
        <v>#N/A</v>
      </c>
      <c r="P324" s="16" t="e">
        <f t="shared" si="153"/>
        <v>#VALUE!</v>
      </c>
      <c r="Q324" s="16" t="e">
        <f t="shared" si="169"/>
        <v>#VALUE!</v>
      </c>
      <c r="R324" s="16" t="str">
        <f t="shared" si="170"/>
        <v>#N/A</v>
      </c>
      <c r="S324" s="16" t="str">
        <f t="shared" si="171"/>
        <v>#N/A</v>
      </c>
      <c r="T324" s="4" t="e">
        <f>NA()</f>
        <v>#N/A</v>
      </c>
      <c r="U324" s="4"/>
      <c r="V324" s="4"/>
      <c r="W324" s="4"/>
      <c r="X324" s="16">
        <f t="shared" si="172"/>
        <v>60.000125503539948</v>
      </c>
      <c r="Y324" s="16">
        <f>INDEX(pred1!E:E, MATCH(bbg_all!C324, pred1!D:D, 0))</f>
        <v>59.519186973571678</v>
      </c>
      <c r="Z324" s="16">
        <f>INDEX(pred2!E:E, MATCH(bbg_all!C324, pred2!D:D, 0))</f>
        <v>61.623033261299049</v>
      </c>
      <c r="AA324" s="16">
        <f>INDEX(pred3!E:E, MATCH(bbg_all!C324, pred3!D:D, 0))</f>
        <v>59.381747293472202</v>
      </c>
      <c r="AB324" s="16">
        <f>INDEX(pred4!E:E, MATCH(bbg_all!C324, pred4!D:D, 0))</f>
        <v>58.980971693992515</v>
      </c>
      <c r="AC324" s="16">
        <f>INDEX(pred5!E:E, MATCH(bbg_all!C324, pred5!D:D, 0))</f>
        <v>60.495688295364303</v>
      </c>
      <c r="AD324" s="4"/>
      <c r="AW324" s="2">
        <f t="shared" si="173"/>
        <v>45060</v>
      </c>
      <c r="AX324" s="21">
        <f>INDEX(daily_KORD_weather!H:H, MATCH(bbg_all!AW324,daily_KORD_weather!G:G, 0))*1.8+32</f>
        <v>59.134999999999998</v>
      </c>
      <c r="AY324" s="2">
        <f t="shared" si="174"/>
        <v>44695</v>
      </c>
      <c r="AZ324" s="22">
        <f>INDEX(daily_KORD_weather!J:J, MATCH(bbg_all!AY324,daily_KORD_weather!I:I, 0))*1.8+32</f>
        <v>77.314999999999998</v>
      </c>
      <c r="BA324" s="2">
        <f t="shared" si="175"/>
        <v>44330</v>
      </c>
      <c r="BB324" s="22">
        <f>INDEX(daily_KORD_weather!L:L, MATCH(bbg_all!BA324,daily_KORD_weather!K:K, 0))*1.8+32</f>
        <v>60.25249994</v>
      </c>
      <c r="BC324" s="2">
        <f t="shared" si="176"/>
        <v>43965</v>
      </c>
      <c r="BD324" s="22">
        <f>INDEX(daily_KORD_weather!N:N, MATCH(bbg_all!BC324,daily_KORD_weather!M:M, 0))*1.8+32</f>
        <v>60.650000059999996</v>
      </c>
      <c r="BE324" s="2">
        <f t="shared" si="177"/>
        <v>43599</v>
      </c>
      <c r="BF324" s="22">
        <f>INDEX(daily_KORD_weather!P:P, MATCH(bbg_all!BE324,daily_KORD_weather!O:O, 0))*1.8+32</f>
        <v>54.297499999999999</v>
      </c>
      <c r="BG324" s="2">
        <f t="shared" si="178"/>
        <v>43234</v>
      </c>
      <c r="BH324" s="22">
        <f>INDEX(daily_KORD_weather!R:R, MATCH(bbg_all!BG324,daily_KORD_weather!Q:Q, 0))*1.8+32</f>
        <v>62.022500059999999</v>
      </c>
      <c r="BP324" t="s">
        <v>35</v>
      </c>
    </row>
    <row r="325" spans="1:68">
      <c r="A325">
        <f t="shared" si="157"/>
        <v>325</v>
      </c>
      <c r="B325" t="str">
        <f t="shared" si="164"/>
        <v>2024_5</v>
      </c>
      <c r="C325" s="11">
        <v>45425</v>
      </c>
      <c r="D325" s="4" t="e">
        <f t="shared" si="156"/>
        <v>#N/A</v>
      </c>
      <c r="E325" s="4" t="e">
        <f t="shared" si="165"/>
        <v>#N/A</v>
      </c>
      <c r="F325" s="17">
        <v>72.400000000000006</v>
      </c>
      <c r="G325" s="19">
        <f t="shared" si="166"/>
        <v>64.001649417877118</v>
      </c>
      <c r="H325" s="19" t="str">
        <f t="shared" si="167"/>
        <v>#N/A</v>
      </c>
      <c r="I325" s="17">
        <f t="shared" si="158"/>
        <v>8.3983505821228874</v>
      </c>
      <c r="J325" s="20" t="str">
        <f t="shared" si="159"/>
        <v>#N/A</v>
      </c>
      <c r="K325" s="20" t="str">
        <f t="shared" si="160"/>
        <v>#N/A</v>
      </c>
      <c r="L325" s="17">
        <f t="shared" si="168"/>
        <v>58.713749980999999</v>
      </c>
      <c r="M325" s="20" t="str">
        <f t="shared" si="161"/>
        <v>#N/A</v>
      </c>
      <c r="N325" s="20" t="str">
        <f t="shared" si="162"/>
        <v>#N/A</v>
      </c>
      <c r="O325" s="16" t="str">
        <f t="shared" si="163"/>
        <v>#N/A</v>
      </c>
      <c r="P325" s="16" t="e">
        <f t="shared" si="153"/>
        <v>#VALUE!</v>
      </c>
      <c r="Q325" s="16" t="e">
        <f t="shared" si="169"/>
        <v>#VALUE!</v>
      </c>
      <c r="R325" s="16" t="str">
        <f t="shared" si="170"/>
        <v>#N/A</v>
      </c>
      <c r="S325" s="16" t="str">
        <f t="shared" si="171"/>
        <v>#N/A</v>
      </c>
      <c r="T325" s="4" t="e">
        <f>NA()</f>
        <v>#N/A</v>
      </c>
      <c r="U325" s="4"/>
      <c r="V325" s="4"/>
      <c r="W325" s="4"/>
      <c r="X325" s="16">
        <f t="shared" si="172"/>
        <v>64.001649417877118</v>
      </c>
      <c r="Y325" s="16">
        <f>INDEX(pred1!E:E, MATCH(bbg_all!C325, pred1!D:D, 0))</f>
        <v>64.030445599555904</v>
      </c>
      <c r="Z325" s="16">
        <f>INDEX(pred2!E:E, MATCH(bbg_all!C325, pred2!D:D, 0))</f>
        <v>65.390109777450476</v>
      </c>
      <c r="AA325" s="16">
        <f>INDEX(pred3!E:E, MATCH(bbg_all!C325, pred3!D:D, 0))</f>
        <v>63.366647005081077</v>
      </c>
      <c r="AB325" s="16">
        <f>INDEX(pred4!E:E, MATCH(bbg_all!C325, pred4!D:D, 0))</f>
        <v>62.815925264358455</v>
      </c>
      <c r="AC325" s="16">
        <f>INDEX(pred5!E:E, MATCH(bbg_all!C325, pred5!D:D, 0))</f>
        <v>64.405119442939679</v>
      </c>
      <c r="AD325" s="4"/>
      <c r="AW325" s="2">
        <f t="shared" si="173"/>
        <v>45059</v>
      </c>
      <c r="AX325" s="21">
        <f>INDEX(daily_KORD_weather!H:H, MATCH(bbg_all!AW325,daily_KORD_weather!G:G, 0))*1.8+32</f>
        <v>61.34</v>
      </c>
      <c r="AY325" s="2">
        <f t="shared" si="174"/>
        <v>44694</v>
      </c>
      <c r="AZ325" s="22">
        <f>INDEX(daily_KORD_weather!J:J, MATCH(bbg_all!AY325,daily_KORD_weather!I:I, 0))*1.8+32</f>
        <v>80.052499940000004</v>
      </c>
      <c r="BA325" s="2">
        <f t="shared" si="175"/>
        <v>44329</v>
      </c>
      <c r="BB325" s="22">
        <f>INDEX(daily_KORD_weather!L:L, MATCH(bbg_all!BA325,daily_KORD_weather!K:K, 0))*1.8+32</f>
        <v>55.407500060000004</v>
      </c>
      <c r="BC325" s="2">
        <f t="shared" si="176"/>
        <v>43964</v>
      </c>
      <c r="BD325" s="22">
        <f>INDEX(daily_KORD_weather!N:N, MATCH(bbg_all!BC325,daily_KORD_weather!M:M, 0))*1.8+32</f>
        <v>53.50249994</v>
      </c>
      <c r="BE325" s="2">
        <f t="shared" si="177"/>
        <v>43598</v>
      </c>
      <c r="BF325" s="22">
        <f>INDEX(daily_KORD_weather!P:P, MATCH(bbg_all!BE325,daily_KORD_weather!O:O, 0))*1.8+32</f>
        <v>49.692500006000003</v>
      </c>
      <c r="BG325" s="2">
        <f t="shared" si="178"/>
        <v>43233</v>
      </c>
      <c r="BH325" s="22">
        <f>INDEX(daily_KORD_weather!R:R, MATCH(bbg_all!BG325,daily_KORD_weather!Q:Q, 0))*1.8+32</f>
        <v>52.287499940000004</v>
      </c>
      <c r="BP325" t="s">
        <v>35</v>
      </c>
    </row>
    <row r="326" spans="1:68">
      <c r="A326">
        <f t="shared" si="157"/>
        <v>326</v>
      </c>
      <c r="B326" t="str">
        <f t="shared" si="164"/>
        <v>2024_5</v>
      </c>
      <c r="C326" s="11">
        <v>45424</v>
      </c>
      <c r="D326" s="4" t="e">
        <f t="shared" si="156"/>
        <v>#N/A</v>
      </c>
      <c r="E326" s="4" t="e">
        <f t="shared" si="165"/>
        <v>#N/A</v>
      </c>
      <c r="F326" s="17">
        <v>63.7</v>
      </c>
      <c r="G326" s="19">
        <f t="shared" si="166"/>
        <v>64.396547975540074</v>
      </c>
      <c r="H326" s="19" t="str">
        <f t="shared" si="167"/>
        <v>#N/A</v>
      </c>
      <c r="I326" s="17">
        <f t="shared" si="158"/>
        <v>-0.69654797554007075</v>
      </c>
      <c r="J326" s="20" t="str">
        <f t="shared" si="159"/>
        <v>#N/A</v>
      </c>
      <c r="K326" s="20" t="str">
        <f t="shared" si="160"/>
        <v>#N/A</v>
      </c>
      <c r="L326" s="17">
        <f t="shared" si="168"/>
        <v>57.444999997999993</v>
      </c>
      <c r="M326" s="20" t="str">
        <f t="shared" si="161"/>
        <v>#N/A</v>
      </c>
      <c r="N326" s="20" t="str">
        <f t="shared" si="162"/>
        <v>#N/A</v>
      </c>
      <c r="O326" s="16" t="str">
        <f t="shared" si="163"/>
        <v>#N/A</v>
      </c>
      <c r="P326" s="16" t="e">
        <f t="shared" si="153"/>
        <v>#VALUE!</v>
      </c>
      <c r="Q326" s="16" t="e">
        <f t="shared" si="169"/>
        <v>#VALUE!</v>
      </c>
      <c r="R326" s="16" t="str">
        <f t="shared" si="170"/>
        <v>#N/A</v>
      </c>
      <c r="S326" s="16" t="str">
        <f t="shared" si="171"/>
        <v>#N/A</v>
      </c>
      <c r="T326" s="4" t="e">
        <f>NA()</f>
        <v>#N/A</v>
      </c>
      <c r="U326" s="4"/>
      <c r="V326" s="4"/>
      <c r="W326" s="4"/>
      <c r="X326" s="16">
        <f t="shared" si="172"/>
        <v>64.396547975540074</v>
      </c>
      <c r="Y326" s="16">
        <f>INDEX(pred1!E:E, MATCH(bbg_all!C326, pred1!D:D, 0))</f>
        <v>63.659215068817048</v>
      </c>
      <c r="Z326" s="16">
        <f>INDEX(pred2!E:E, MATCH(bbg_all!C326, pred2!D:D, 0))</f>
        <v>67.099917030334382</v>
      </c>
      <c r="AA326" s="16">
        <f>INDEX(pred3!E:E, MATCH(bbg_all!C326, pred3!D:D, 0))</f>
        <v>63.705830788612275</v>
      </c>
      <c r="AB326" s="16">
        <f>INDEX(pred4!E:E, MATCH(bbg_all!C326, pred4!D:D, 0))</f>
        <v>61.683275604247953</v>
      </c>
      <c r="AC326" s="16">
        <f>INDEX(pred5!E:E, MATCH(bbg_all!C326, pred5!D:D, 0))</f>
        <v>65.834501385688696</v>
      </c>
      <c r="AD326" s="4"/>
      <c r="AW326" s="2">
        <f t="shared" si="173"/>
        <v>45058</v>
      </c>
      <c r="AX326" s="21">
        <f>INDEX(daily_KORD_weather!H:H, MATCH(bbg_all!AW326,daily_KORD_weather!G:G, 0))*1.8+32</f>
        <v>70.422499939999994</v>
      </c>
      <c r="AY326" s="2">
        <f t="shared" si="174"/>
        <v>44693</v>
      </c>
      <c r="AZ326" s="22">
        <f>INDEX(daily_KORD_weather!J:J, MATCH(bbg_all!AY326,daily_KORD_weather!I:I, 0))*1.8+32</f>
        <v>81.455000000000013</v>
      </c>
      <c r="BA326" s="2">
        <f t="shared" si="175"/>
        <v>44328</v>
      </c>
      <c r="BB326" s="22">
        <f>INDEX(daily_KORD_weather!L:L, MATCH(bbg_all!BA326,daily_KORD_weather!K:K, 0))*1.8+32</f>
        <v>49.834999994</v>
      </c>
      <c r="BC326" s="2">
        <f t="shared" si="176"/>
        <v>43963</v>
      </c>
      <c r="BD326" s="22">
        <f>INDEX(daily_KORD_weather!N:N, MATCH(bbg_all!BC326,daily_KORD_weather!M:M, 0))*1.8+32</f>
        <v>50.25500006</v>
      </c>
      <c r="BE326" s="2">
        <f t="shared" si="177"/>
        <v>43597</v>
      </c>
      <c r="BF326" s="22">
        <f>INDEX(daily_KORD_weather!P:P, MATCH(bbg_all!BE326,daily_KORD_weather!O:O, 0))*1.8+32</f>
        <v>46.212499993999998</v>
      </c>
      <c r="BG326" s="2">
        <f t="shared" si="178"/>
        <v>43232</v>
      </c>
      <c r="BH326" s="22">
        <f>INDEX(daily_KORD_weather!R:R, MATCH(bbg_all!BG326,daily_KORD_weather!Q:Q, 0))*1.8+32</f>
        <v>46.49</v>
      </c>
      <c r="BP326" t="s">
        <v>35</v>
      </c>
    </row>
    <row r="327" spans="1:68">
      <c r="A327">
        <f t="shared" si="157"/>
        <v>327</v>
      </c>
      <c r="B327" t="str">
        <f t="shared" si="164"/>
        <v>2024_5</v>
      </c>
      <c r="C327" s="11">
        <v>45423</v>
      </c>
      <c r="D327" s="4" t="e">
        <f t="shared" si="156"/>
        <v>#N/A</v>
      </c>
      <c r="E327" s="4" t="e">
        <f t="shared" si="165"/>
        <v>#N/A</v>
      </c>
      <c r="F327" s="17">
        <v>59.7</v>
      </c>
      <c r="G327" s="19">
        <f t="shared" si="166"/>
        <v>62.541257576942357</v>
      </c>
      <c r="H327" s="19" t="str">
        <f t="shared" si="167"/>
        <v>#N/A</v>
      </c>
      <c r="I327" s="17">
        <f t="shared" si="158"/>
        <v>-2.841257576942354</v>
      </c>
      <c r="J327" s="20" t="str">
        <f t="shared" si="159"/>
        <v>#N/A</v>
      </c>
      <c r="K327" s="20" t="str">
        <f t="shared" si="160"/>
        <v>#N/A</v>
      </c>
      <c r="L327" s="17">
        <f t="shared" si="168"/>
        <v>56.769999979999994</v>
      </c>
      <c r="M327" s="20" t="str">
        <f t="shared" si="161"/>
        <v>#N/A</v>
      </c>
      <c r="N327" s="20" t="str">
        <f t="shared" si="162"/>
        <v>#N/A</v>
      </c>
      <c r="O327" s="16" t="str">
        <f t="shared" si="163"/>
        <v>#N/A</v>
      </c>
      <c r="P327" s="16" t="e">
        <f t="shared" si="153"/>
        <v>#VALUE!</v>
      </c>
      <c r="Q327" s="16" t="e">
        <f t="shared" si="169"/>
        <v>#VALUE!</v>
      </c>
      <c r="R327" s="16" t="str">
        <f t="shared" si="170"/>
        <v>#N/A</v>
      </c>
      <c r="S327" s="16" t="str">
        <f t="shared" si="171"/>
        <v>#N/A</v>
      </c>
      <c r="T327" s="4" t="e">
        <f>NA()</f>
        <v>#N/A</v>
      </c>
      <c r="U327" s="4"/>
      <c r="V327" s="4"/>
      <c r="W327" s="4"/>
      <c r="X327" s="16">
        <f t="shared" si="172"/>
        <v>62.541257576942357</v>
      </c>
      <c r="Y327" s="16">
        <f>INDEX(pred1!E:E, MATCH(bbg_all!C327, pred1!D:D, 0))</f>
        <v>61.62854123115531</v>
      </c>
      <c r="Z327" s="16">
        <f>INDEX(pred2!E:E, MATCH(bbg_all!C327, pred2!D:D, 0))</f>
        <v>64.85284214019768</v>
      </c>
      <c r="AA327" s="16">
        <f>INDEX(pred3!E:E, MATCH(bbg_all!C327, pred3!D:D, 0))</f>
        <v>62.015786910056988</v>
      </c>
      <c r="AB327" s="16">
        <f>INDEX(pred4!E:E, MATCH(bbg_all!C327, pred4!D:D, 0))</f>
        <v>60.599145174026418</v>
      </c>
      <c r="AC327" s="16">
        <f>INDEX(pred5!E:E, MATCH(bbg_all!C327, pred5!D:D, 0))</f>
        <v>63.609972429275402</v>
      </c>
      <c r="AD327" s="4"/>
      <c r="AW327" s="2">
        <f t="shared" si="173"/>
        <v>45057</v>
      </c>
      <c r="AX327" s="21">
        <f>INDEX(daily_KORD_weather!H:H, MATCH(bbg_all!AW327,daily_KORD_weather!G:G, 0))*1.8+32</f>
        <v>68.855000000000004</v>
      </c>
      <c r="AY327" s="2">
        <f t="shared" si="174"/>
        <v>44692</v>
      </c>
      <c r="AZ327" s="22">
        <f>INDEX(daily_KORD_weather!J:J, MATCH(bbg_all!AY327,daily_KORD_weather!I:I, 0))*1.8+32</f>
        <v>82.84249994000001</v>
      </c>
      <c r="BA327" s="2">
        <f t="shared" si="175"/>
        <v>44327</v>
      </c>
      <c r="BB327" s="22">
        <f>INDEX(daily_KORD_weather!L:L, MATCH(bbg_all!BA327,daily_KORD_weather!K:K, 0))*1.8+32</f>
        <v>46.272500006000001</v>
      </c>
      <c r="BC327" s="2">
        <f t="shared" si="176"/>
        <v>43962</v>
      </c>
      <c r="BD327" s="22">
        <f>INDEX(daily_KORD_weather!N:N, MATCH(bbg_all!BC327,daily_KORD_weather!M:M, 0))*1.8+32</f>
        <v>43.362499999999997</v>
      </c>
      <c r="BE327" s="2">
        <f t="shared" si="177"/>
        <v>43596</v>
      </c>
      <c r="BF327" s="22">
        <f>INDEX(daily_KORD_weather!P:P, MATCH(bbg_all!BE327,daily_KORD_weather!O:O, 0))*1.8+32</f>
        <v>47.584999994</v>
      </c>
      <c r="BG327" s="2">
        <f t="shared" si="178"/>
        <v>43231</v>
      </c>
      <c r="BH327" s="22">
        <f>INDEX(daily_KORD_weather!R:R, MATCH(bbg_all!BG327,daily_KORD_weather!Q:Q, 0))*1.8+32</f>
        <v>51.702499940000003</v>
      </c>
      <c r="BP327" t="s">
        <v>35</v>
      </c>
    </row>
    <row r="328" spans="1:68">
      <c r="A328">
        <f t="shared" si="157"/>
        <v>328</v>
      </c>
      <c r="B328" t="str">
        <f t="shared" si="164"/>
        <v>2024_5</v>
      </c>
      <c r="C328" s="11">
        <v>45422</v>
      </c>
      <c r="D328" s="4" t="e">
        <f t="shared" si="156"/>
        <v>#N/A</v>
      </c>
      <c r="E328" s="4" t="e">
        <f t="shared" si="165"/>
        <v>#N/A</v>
      </c>
      <c r="F328" s="17">
        <v>55</v>
      </c>
      <c r="G328" s="19">
        <f t="shared" si="166"/>
        <v>60.69962588787071</v>
      </c>
      <c r="H328" s="19" t="str">
        <f t="shared" si="167"/>
        <v>#N/A</v>
      </c>
      <c r="I328" s="17">
        <f t="shared" si="158"/>
        <v>-5.6996258878707096</v>
      </c>
      <c r="J328" s="20" t="str">
        <f t="shared" si="159"/>
        <v>#N/A</v>
      </c>
      <c r="K328" s="20" t="str">
        <f t="shared" si="160"/>
        <v>#N/A</v>
      </c>
      <c r="L328" s="17">
        <f t="shared" si="168"/>
        <v>58.734999997999999</v>
      </c>
      <c r="M328" s="20" t="str">
        <f t="shared" si="161"/>
        <v>#N/A</v>
      </c>
      <c r="N328" s="20" t="str">
        <f t="shared" si="162"/>
        <v>#N/A</v>
      </c>
      <c r="O328" s="16" t="str">
        <f t="shared" si="163"/>
        <v>#N/A</v>
      </c>
      <c r="P328" s="16" t="e">
        <f t="shared" si="153"/>
        <v>#VALUE!</v>
      </c>
      <c r="Q328" s="16" t="e">
        <f t="shared" si="169"/>
        <v>#VALUE!</v>
      </c>
      <c r="R328" s="16" t="str">
        <f t="shared" si="170"/>
        <v>#N/A</v>
      </c>
      <c r="S328" s="16" t="str">
        <f t="shared" si="171"/>
        <v>#N/A</v>
      </c>
      <c r="T328" s="4" t="e">
        <f>NA()</f>
        <v>#N/A</v>
      </c>
      <c r="U328" s="4"/>
      <c r="V328" s="4"/>
      <c r="W328" s="4"/>
      <c r="X328" s="16">
        <f t="shared" si="172"/>
        <v>60.69962588787071</v>
      </c>
      <c r="Y328" s="16">
        <f>INDEX(pred1!E:E, MATCH(bbg_all!C328, pred1!D:D, 0))</f>
        <v>59.773456168174661</v>
      </c>
      <c r="Z328" s="16">
        <f>INDEX(pred2!E:E, MATCH(bbg_all!C328, pred2!D:D, 0))</f>
        <v>62.670764470100316</v>
      </c>
      <c r="AA328" s="16">
        <f>INDEX(pred3!E:E, MATCH(bbg_all!C328, pred3!D:D, 0))</f>
        <v>60.277140331268221</v>
      </c>
      <c r="AB328" s="16">
        <f>INDEX(pred4!E:E, MATCH(bbg_all!C328, pred4!D:D, 0))</f>
        <v>58.876899981498624</v>
      </c>
      <c r="AC328" s="16">
        <f>INDEX(pred5!E:E, MATCH(bbg_all!C328, pred5!D:D, 0))</f>
        <v>61.899868488311689</v>
      </c>
      <c r="AD328" s="4"/>
      <c r="AW328" s="2">
        <f t="shared" si="173"/>
        <v>45056</v>
      </c>
      <c r="AX328" s="21">
        <f>INDEX(daily_KORD_weather!H:H, MATCH(bbg_all!AW328,daily_KORD_weather!G:G, 0))*1.8+32</f>
        <v>63.80749994</v>
      </c>
      <c r="AY328" s="2">
        <f t="shared" si="174"/>
        <v>44691</v>
      </c>
      <c r="AZ328" s="22">
        <f>INDEX(daily_KORD_weather!J:J, MATCH(bbg_all!AY328,daily_KORD_weather!I:I, 0))*1.8+32</f>
        <v>77.134999999999991</v>
      </c>
      <c r="BA328" s="2">
        <f t="shared" si="175"/>
        <v>44326</v>
      </c>
      <c r="BB328" s="22">
        <f>INDEX(daily_KORD_weather!L:L, MATCH(bbg_all!BA328,daily_KORD_weather!K:K, 0))*1.8+32</f>
        <v>46.212499993999998</v>
      </c>
      <c r="BC328" s="2">
        <f t="shared" si="176"/>
        <v>43961</v>
      </c>
      <c r="BD328" s="22">
        <f>INDEX(daily_KORD_weather!N:N, MATCH(bbg_all!BC328,daily_KORD_weather!M:M, 0))*1.8+32</f>
        <v>49.542499993999996</v>
      </c>
      <c r="BE328" s="2">
        <f t="shared" si="177"/>
        <v>43595</v>
      </c>
      <c r="BF328" s="22">
        <f>INDEX(daily_KORD_weather!P:P, MATCH(bbg_all!BE328,daily_KORD_weather!O:O, 0))*1.8+32</f>
        <v>49.662500000000001</v>
      </c>
      <c r="BG328" s="2">
        <f t="shared" si="178"/>
        <v>43230</v>
      </c>
      <c r="BH328" s="22">
        <f>INDEX(daily_KORD_weather!R:R, MATCH(bbg_all!BG328,daily_KORD_weather!Q:Q, 0))*1.8+32</f>
        <v>66.050000060000002</v>
      </c>
      <c r="BP328" t="s">
        <v>35</v>
      </c>
    </row>
    <row r="329" spans="1:68">
      <c r="A329">
        <f t="shared" si="157"/>
        <v>329</v>
      </c>
      <c r="B329" t="str">
        <f t="shared" si="164"/>
        <v>2024_5</v>
      </c>
      <c r="C329" s="11">
        <v>45421</v>
      </c>
      <c r="D329" s="4" t="e">
        <f t="shared" si="156"/>
        <v>#N/A</v>
      </c>
      <c r="E329" s="4" t="e">
        <f t="shared" si="165"/>
        <v>#N/A</v>
      </c>
      <c r="F329" s="17">
        <v>58.7</v>
      </c>
      <c r="G329" s="19">
        <f t="shared" si="166"/>
        <v>62.483537340164091</v>
      </c>
      <c r="H329" s="19" t="str">
        <f t="shared" si="167"/>
        <v>#N/A</v>
      </c>
      <c r="I329" s="17">
        <f t="shared" si="158"/>
        <v>-3.7835373401640879</v>
      </c>
      <c r="J329" s="20" t="str">
        <f t="shared" si="159"/>
        <v>#N/A</v>
      </c>
      <c r="K329" s="20" t="str">
        <f t="shared" si="160"/>
        <v>#N/A</v>
      </c>
      <c r="L329" s="17">
        <f t="shared" si="168"/>
        <v>57.020000009</v>
      </c>
      <c r="M329" s="20" t="str">
        <f t="shared" si="161"/>
        <v>#N/A</v>
      </c>
      <c r="N329" s="20" t="str">
        <f t="shared" si="162"/>
        <v>#N/A</v>
      </c>
      <c r="O329" s="16" t="str">
        <f t="shared" si="163"/>
        <v>#N/A</v>
      </c>
      <c r="P329" s="16" t="e">
        <f t="shared" ref="P329:P392" si="179">SUM(H324:H328)+K329+O323</f>
        <v>#VALUE!</v>
      </c>
      <c r="Q329" s="16" t="e">
        <f t="shared" si="169"/>
        <v>#VALUE!</v>
      </c>
      <c r="R329" s="16" t="str">
        <f t="shared" si="170"/>
        <v>#N/A</v>
      </c>
      <c r="S329" s="16" t="str">
        <f t="shared" si="171"/>
        <v>#N/A</v>
      </c>
      <c r="T329" s="4" t="e">
        <f>NA()</f>
        <v>#N/A</v>
      </c>
      <c r="U329" s="4"/>
      <c r="V329" s="4"/>
      <c r="W329" s="4"/>
      <c r="X329" s="16">
        <f t="shared" si="172"/>
        <v>62.483537340164091</v>
      </c>
      <c r="Y329" s="16">
        <f>INDEX(pred1!E:E, MATCH(bbg_all!C329, pred1!D:D, 0))</f>
        <v>61.815065479278509</v>
      </c>
      <c r="Z329" s="16">
        <f>INDEX(pred2!E:E, MATCH(bbg_all!C329, pred2!D:D, 0))</f>
        <v>64.647574758529572</v>
      </c>
      <c r="AA329" s="16">
        <f>INDEX(pred3!E:E, MATCH(bbg_all!C329, pred3!D:D, 0))</f>
        <v>61.980559206008827</v>
      </c>
      <c r="AB329" s="16">
        <f>INDEX(pred4!E:E, MATCH(bbg_all!C329, pred4!D:D, 0))</f>
        <v>60.816422486305129</v>
      </c>
      <c r="AC329" s="16">
        <f>INDEX(pred5!E:E, MATCH(bbg_all!C329, pred5!D:D, 0))</f>
        <v>63.158064770698459</v>
      </c>
      <c r="AD329" s="4"/>
      <c r="AW329" s="2">
        <f t="shared" si="173"/>
        <v>45055</v>
      </c>
      <c r="AX329" s="21">
        <f>INDEX(daily_KORD_weather!H:H, MATCH(bbg_all!AW329,daily_KORD_weather!G:G, 0))*1.8+32</f>
        <v>57.177500000000002</v>
      </c>
      <c r="AY329" s="2">
        <f t="shared" si="174"/>
        <v>44690</v>
      </c>
      <c r="AZ329" s="22">
        <f>INDEX(daily_KORD_weather!J:J, MATCH(bbg_all!AY329,daily_KORD_weather!I:I, 0))*1.8+32</f>
        <v>65.870000059999995</v>
      </c>
      <c r="BA329" s="2">
        <f t="shared" si="175"/>
        <v>44325</v>
      </c>
      <c r="BB329" s="22">
        <f>INDEX(daily_KORD_weather!L:L, MATCH(bbg_all!BA329,daily_KORD_weather!K:K, 0))*1.8+32</f>
        <v>45.927500000000002</v>
      </c>
      <c r="BC329" s="2">
        <f t="shared" si="176"/>
        <v>43960</v>
      </c>
      <c r="BD329" s="22">
        <f>INDEX(daily_KORD_weather!N:N, MATCH(bbg_all!BC329,daily_KORD_weather!M:M, 0))*1.8+32</f>
        <v>42.319999994</v>
      </c>
      <c r="BE329" s="2">
        <f t="shared" si="177"/>
        <v>43594</v>
      </c>
      <c r="BF329" s="22">
        <f>INDEX(daily_KORD_weather!P:P, MATCH(bbg_all!BE329,daily_KORD_weather!O:O, 0))*1.8+32</f>
        <v>61.204999999999998</v>
      </c>
      <c r="BG329" s="2">
        <f t="shared" si="178"/>
        <v>43229</v>
      </c>
      <c r="BH329" s="22">
        <f>INDEX(daily_KORD_weather!R:R, MATCH(bbg_all!BG329,daily_KORD_weather!Q:Q, 0))*1.8+32</f>
        <v>69.62</v>
      </c>
      <c r="BP329" t="s">
        <v>35</v>
      </c>
    </row>
    <row r="330" spans="1:68">
      <c r="A330">
        <f t="shared" si="157"/>
        <v>330</v>
      </c>
      <c r="B330" t="str">
        <f t="shared" si="164"/>
        <v>2024_5</v>
      </c>
      <c r="C330" s="11">
        <v>45420</v>
      </c>
      <c r="D330" s="4" t="e">
        <f t="shared" si="156"/>
        <v>#N/A</v>
      </c>
      <c r="E330" s="4" t="e">
        <f t="shared" si="165"/>
        <v>#N/A</v>
      </c>
      <c r="F330" s="17">
        <v>66.900000000000006</v>
      </c>
      <c r="G330" s="19">
        <f t="shared" si="166"/>
        <v>64.021793580055146</v>
      </c>
      <c r="H330" s="19" t="str">
        <f t="shared" si="167"/>
        <v>#N/A</v>
      </c>
      <c r="I330" s="17">
        <f t="shared" si="158"/>
        <v>2.8782064199448598</v>
      </c>
      <c r="J330" s="20" t="str">
        <f t="shared" si="159"/>
        <v>#N/A</v>
      </c>
      <c r="K330" s="20" t="str">
        <f t="shared" si="160"/>
        <v>#N/A</v>
      </c>
      <c r="L330" s="17">
        <f t="shared" si="168"/>
        <v>52.825000000999999</v>
      </c>
      <c r="M330" s="20" t="str">
        <f t="shared" si="161"/>
        <v>#N/A</v>
      </c>
      <c r="N330" s="20" t="str">
        <f t="shared" si="162"/>
        <v>#N/A</v>
      </c>
      <c r="O330" s="16" t="str">
        <f t="shared" si="163"/>
        <v>#N/A</v>
      </c>
      <c r="P330" s="16" t="e">
        <f t="shared" si="179"/>
        <v>#VALUE!</v>
      </c>
      <c r="Q330" s="16" t="e">
        <f t="shared" si="169"/>
        <v>#VALUE!</v>
      </c>
      <c r="R330" s="16" t="str">
        <f t="shared" si="170"/>
        <v>#N/A</v>
      </c>
      <c r="S330" s="16" t="str">
        <f t="shared" si="171"/>
        <v>#N/A</v>
      </c>
      <c r="T330" s="4" t="e">
        <f>NA()</f>
        <v>#N/A</v>
      </c>
      <c r="U330" s="4"/>
      <c r="V330" s="4"/>
      <c r="W330" s="4"/>
      <c r="X330" s="16">
        <f t="shared" si="172"/>
        <v>64.021793580055146</v>
      </c>
      <c r="Y330" s="16">
        <f>INDEX(pred1!E:E, MATCH(bbg_all!C330, pred1!D:D, 0))</f>
        <v>63.471857762336626</v>
      </c>
      <c r="Z330" s="16">
        <f>INDEX(pred2!E:E, MATCH(bbg_all!C330, pred2!D:D, 0))</f>
        <v>65.965864109992907</v>
      </c>
      <c r="AA330" s="16">
        <f>INDEX(pred3!E:E, MATCH(bbg_all!C330, pred3!D:D, 0))</f>
        <v>63.5461176156997</v>
      </c>
      <c r="AB330" s="16">
        <f>INDEX(pred4!E:E, MATCH(bbg_all!C330, pred4!D:D, 0))</f>
        <v>61.953402948379434</v>
      </c>
      <c r="AC330" s="16">
        <f>INDEX(pred5!E:E, MATCH(bbg_all!C330, pred5!D:D, 0))</f>
        <v>65.171725463867091</v>
      </c>
      <c r="AD330" s="4"/>
      <c r="AW330" s="2">
        <f t="shared" si="173"/>
        <v>45054</v>
      </c>
      <c r="AX330" s="21">
        <f>INDEX(daily_KORD_weather!H:H, MATCH(bbg_all!AW330,daily_KORD_weather!G:G, 0))*1.8+32</f>
        <v>55.445</v>
      </c>
      <c r="AY330" s="2">
        <f t="shared" si="174"/>
        <v>44689</v>
      </c>
      <c r="AZ330" s="22">
        <f>INDEX(daily_KORD_weather!J:J, MATCH(bbg_all!AY330,daily_KORD_weather!I:I, 0))*1.8+32</f>
        <v>54.207499999999996</v>
      </c>
      <c r="BA330" s="2">
        <f t="shared" si="175"/>
        <v>44324</v>
      </c>
      <c r="BB330" s="22">
        <f>INDEX(daily_KORD_weather!L:L, MATCH(bbg_all!BA330,daily_KORD_weather!K:K, 0))*1.8+32</f>
        <v>45.012500005999996</v>
      </c>
      <c r="BC330" s="2">
        <f t="shared" si="176"/>
        <v>43959</v>
      </c>
      <c r="BD330" s="22">
        <f>INDEX(daily_KORD_weather!N:N, MATCH(bbg_all!BC330,daily_KORD_weather!M:M, 0))*1.8+32</f>
        <v>43.6325</v>
      </c>
      <c r="BE330" s="2">
        <f t="shared" si="177"/>
        <v>43593</v>
      </c>
      <c r="BF330" s="22">
        <f>INDEX(daily_KORD_weather!P:P, MATCH(bbg_all!BE330,daily_KORD_weather!O:O, 0))*1.8+32</f>
        <v>50.112499999999997</v>
      </c>
      <c r="BG330" s="2">
        <f t="shared" si="178"/>
        <v>43228</v>
      </c>
      <c r="BH330" s="22">
        <f>INDEX(daily_KORD_weather!R:R, MATCH(bbg_all!BG330,daily_KORD_weather!Q:Q, 0))*1.8+32</f>
        <v>68.539999999999992</v>
      </c>
      <c r="BP330" t="s">
        <v>35</v>
      </c>
    </row>
    <row r="331" spans="1:68">
      <c r="A331">
        <f t="shared" si="157"/>
        <v>331</v>
      </c>
      <c r="B331" t="str">
        <f t="shared" si="164"/>
        <v>2024_5</v>
      </c>
      <c r="C331" s="11">
        <v>45419</v>
      </c>
      <c r="D331" s="4" t="e">
        <f t="shared" si="156"/>
        <v>#N/A</v>
      </c>
      <c r="E331" s="4" t="e">
        <f t="shared" si="165"/>
        <v>#N/A</v>
      </c>
      <c r="F331" s="17">
        <v>65.3</v>
      </c>
      <c r="G331" s="19">
        <f t="shared" si="166"/>
        <v>64.366580519676134</v>
      </c>
      <c r="H331" s="19" t="str">
        <f t="shared" si="167"/>
        <v>#N/A</v>
      </c>
      <c r="I331" s="17">
        <f t="shared" si="158"/>
        <v>0.93341948032386313</v>
      </c>
      <c r="J331" s="20" t="str">
        <f t="shared" si="159"/>
        <v>#N/A</v>
      </c>
      <c r="K331" s="20" t="str">
        <f t="shared" si="160"/>
        <v>#N/A</v>
      </c>
      <c r="L331" s="17">
        <f t="shared" si="168"/>
        <v>56.572499968999999</v>
      </c>
      <c r="M331" s="20" t="str">
        <f t="shared" si="161"/>
        <v>#N/A</v>
      </c>
      <c r="N331" s="20" t="str">
        <f t="shared" si="162"/>
        <v>#N/A</v>
      </c>
      <c r="O331" s="16" t="str">
        <f t="shared" si="163"/>
        <v>#N/A</v>
      </c>
      <c r="P331" s="16" t="e">
        <f t="shared" si="179"/>
        <v>#VALUE!</v>
      </c>
      <c r="Q331" s="16" t="e">
        <f t="shared" si="169"/>
        <v>#VALUE!</v>
      </c>
      <c r="R331" s="16" t="str">
        <f t="shared" si="170"/>
        <v>#N/A</v>
      </c>
      <c r="S331" s="16" t="str">
        <f t="shared" si="171"/>
        <v>#N/A</v>
      </c>
      <c r="T331" s="4" t="e">
        <f>NA()</f>
        <v>#N/A</v>
      </c>
      <c r="U331" s="4"/>
      <c r="V331" s="4"/>
      <c r="W331" s="4"/>
      <c r="X331" s="16">
        <f t="shared" si="172"/>
        <v>64.366580519676134</v>
      </c>
      <c r="Y331" s="16">
        <f>INDEX(pred1!E:E, MATCH(bbg_all!C331, pred1!D:D, 0))</f>
        <v>63.533326339721597</v>
      </c>
      <c r="Z331" s="16">
        <f>INDEX(pred2!E:E, MATCH(bbg_all!C331, pred2!D:D, 0))</f>
        <v>67.142637968063255</v>
      </c>
      <c r="AA331" s="16">
        <f>INDEX(pred3!E:E, MATCH(bbg_all!C331, pred3!D:D, 0))</f>
        <v>63.733741569518969</v>
      </c>
      <c r="AB331" s="16">
        <f>INDEX(pred4!E:E, MATCH(bbg_all!C331, pred4!D:D, 0))</f>
        <v>62.21812388896933</v>
      </c>
      <c r="AC331" s="16">
        <f>INDEX(pred5!E:E, MATCH(bbg_all!C331, pred5!D:D, 0))</f>
        <v>65.205072832107447</v>
      </c>
      <c r="AD331" s="4"/>
      <c r="AW331" s="2">
        <f t="shared" si="173"/>
        <v>45053</v>
      </c>
      <c r="AX331" s="21">
        <f>INDEX(daily_KORD_weather!H:H, MATCH(bbg_all!AW331,daily_KORD_weather!G:G, 0))*1.8+32</f>
        <v>73.662499940000004</v>
      </c>
      <c r="AY331" s="2">
        <f t="shared" si="174"/>
        <v>44688</v>
      </c>
      <c r="AZ331" s="22">
        <f>INDEX(daily_KORD_weather!J:J, MATCH(bbg_all!AY331,daily_KORD_weather!I:I, 0))*1.8+32</f>
        <v>53.794999939999997</v>
      </c>
      <c r="BA331" s="2">
        <f t="shared" si="175"/>
        <v>44323</v>
      </c>
      <c r="BB331" s="22">
        <f>INDEX(daily_KORD_weather!L:L, MATCH(bbg_all!BA331,daily_KORD_weather!K:K, 0))*1.8+32</f>
        <v>50.202500000000001</v>
      </c>
      <c r="BC331" s="2">
        <f t="shared" si="176"/>
        <v>43958</v>
      </c>
      <c r="BD331" s="22">
        <f>INDEX(daily_KORD_weather!N:N, MATCH(bbg_all!BC331,daily_KORD_weather!M:M, 0))*1.8+32</f>
        <v>56.277500000000003</v>
      </c>
      <c r="BE331" s="2">
        <f t="shared" si="177"/>
        <v>43592</v>
      </c>
      <c r="BF331" s="22">
        <f>INDEX(daily_KORD_weather!P:P, MATCH(bbg_all!BE331,daily_KORD_weather!O:O, 0))*1.8+32</f>
        <v>46.437499994</v>
      </c>
      <c r="BG331" s="2">
        <f t="shared" si="178"/>
        <v>43227</v>
      </c>
      <c r="BH331" s="22">
        <f>INDEX(daily_KORD_weather!R:R, MATCH(bbg_all!BG331,daily_KORD_weather!Q:Q, 0))*1.8+32</f>
        <v>59.059999939999997</v>
      </c>
      <c r="BP331" t="s">
        <v>35</v>
      </c>
    </row>
    <row r="332" spans="1:68">
      <c r="A332">
        <f t="shared" si="157"/>
        <v>332</v>
      </c>
      <c r="B332" t="str">
        <f t="shared" si="164"/>
        <v>2024_5</v>
      </c>
      <c r="C332" s="11">
        <v>45418</v>
      </c>
      <c r="D332" s="4" t="e">
        <f t="shared" si="156"/>
        <v>#N/A</v>
      </c>
      <c r="E332" s="4" t="e">
        <f t="shared" si="165"/>
        <v>#N/A</v>
      </c>
      <c r="F332" s="17">
        <v>58.1</v>
      </c>
      <c r="G332" s="19">
        <f t="shared" si="166"/>
        <v>63.527848496436988</v>
      </c>
      <c r="H332" s="19" t="str">
        <f t="shared" si="167"/>
        <v>#N/A</v>
      </c>
      <c r="I332" s="17">
        <f t="shared" si="158"/>
        <v>-5.4278484964369866</v>
      </c>
      <c r="J332" s="20" t="str">
        <f t="shared" si="159"/>
        <v>#N/A</v>
      </c>
      <c r="K332" s="20" t="str">
        <f t="shared" si="160"/>
        <v>#N/A</v>
      </c>
      <c r="L332" s="17">
        <f t="shared" si="168"/>
        <v>56.012499977000004</v>
      </c>
      <c r="M332" s="20" t="str">
        <f t="shared" si="161"/>
        <v>#N/A</v>
      </c>
      <c r="N332" s="20" t="str">
        <f t="shared" si="162"/>
        <v>#N/A</v>
      </c>
      <c r="O332" s="16" t="str">
        <f t="shared" si="163"/>
        <v>#N/A</v>
      </c>
      <c r="P332" s="16" t="e">
        <f t="shared" si="179"/>
        <v>#VALUE!</v>
      </c>
      <c r="Q332" s="16" t="e">
        <f t="shared" si="169"/>
        <v>#VALUE!</v>
      </c>
      <c r="R332" s="16" t="str">
        <f t="shared" si="170"/>
        <v>#N/A</v>
      </c>
      <c r="S332" s="16" t="str">
        <f t="shared" si="171"/>
        <v>#N/A</v>
      </c>
      <c r="T332" s="4" t="e">
        <f>NA()</f>
        <v>#N/A</v>
      </c>
      <c r="U332" s="4"/>
      <c r="V332" s="4"/>
      <c r="W332" s="4"/>
      <c r="X332" s="16">
        <f t="shared" si="172"/>
        <v>63.527848496436988</v>
      </c>
      <c r="Y332" s="16">
        <f>INDEX(pred1!E:E, MATCH(bbg_all!C332, pred1!D:D, 0))</f>
        <v>62.525960087776113</v>
      </c>
      <c r="Z332" s="16">
        <f>INDEX(pred2!E:E, MATCH(bbg_all!C332, pred2!D:D, 0))</f>
        <v>66.426450037956158</v>
      </c>
      <c r="AA332" s="16">
        <f>INDEX(pred3!E:E, MATCH(bbg_all!C332, pred3!D:D, 0))</f>
        <v>62.544190311431791</v>
      </c>
      <c r="AB332" s="16">
        <f>INDEX(pred4!E:E, MATCH(bbg_all!C332, pred4!D:D, 0))</f>
        <v>61.225131130218422</v>
      </c>
      <c r="AC332" s="16">
        <f>INDEX(pred5!E:E, MATCH(bbg_all!C332, pred5!D:D, 0))</f>
        <v>64.917510914802463</v>
      </c>
      <c r="AD332" s="4"/>
      <c r="AW332" s="2">
        <f t="shared" si="173"/>
        <v>45052</v>
      </c>
      <c r="AX332" s="21">
        <f>INDEX(daily_KORD_weather!H:H, MATCH(bbg_all!AW332,daily_KORD_weather!G:G, 0))*1.8+32</f>
        <v>67.09249994000001</v>
      </c>
      <c r="AY332" s="2">
        <f t="shared" si="174"/>
        <v>44687</v>
      </c>
      <c r="AZ332" s="22">
        <f>INDEX(daily_KORD_weather!J:J, MATCH(bbg_all!AY332,daily_KORD_weather!I:I, 0))*1.8+32</f>
        <v>48.957499994000003</v>
      </c>
      <c r="BA332" s="2">
        <f t="shared" si="175"/>
        <v>44322</v>
      </c>
      <c r="BB332" s="22">
        <f>INDEX(daily_KORD_weather!L:L, MATCH(bbg_all!BA332,daily_KORD_weather!K:K, 0))*1.8+32</f>
        <v>49.227499993999999</v>
      </c>
      <c r="BC332" s="2">
        <f t="shared" si="176"/>
        <v>43957</v>
      </c>
      <c r="BD332" s="22">
        <f>INDEX(daily_KORD_weather!N:N, MATCH(bbg_all!BC332,daily_KORD_weather!M:M, 0))*1.8+32</f>
        <v>49.182499993999997</v>
      </c>
      <c r="BE332" s="2">
        <f t="shared" si="177"/>
        <v>43591</v>
      </c>
      <c r="BF332" s="22">
        <f>INDEX(daily_KORD_weather!P:P, MATCH(bbg_all!BE332,daily_KORD_weather!O:O, 0))*1.8+32</f>
        <v>59.337500000000006</v>
      </c>
      <c r="BG332" s="2">
        <f t="shared" si="178"/>
        <v>43226</v>
      </c>
      <c r="BH332" s="22">
        <f>INDEX(daily_KORD_weather!R:R, MATCH(bbg_all!BG332,daily_KORD_weather!Q:Q, 0))*1.8+32</f>
        <v>62.277499939999998</v>
      </c>
      <c r="BP332" t="s">
        <v>35</v>
      </c>
    </row>
    <row r="333" spans="1:68">
      <c r="A333">
        <f t="shared" si="157"/>
        <v>333</v>
      </c>
      <c r="B333" t="str">
        <f t="shared" si="164"/>
        <v>2024_5</v>
      </c>
      <c r="C333" s="11">
        <v>45417</v>
      </c>
      <c r="D333" s="4" t="e">
        <f t="shared" si="156"/>
        <v>#N/A</v>
      </c>
      <c r="E333" s="4" t="e">
        <f t="shared" si="165"/>
        <v>#N/A</v>
      </c>
      <c r="F333" s="17">
        <v>58.8</v>
      </c>
      <c r="G333" s="19">
        <f t="shared" si="166"/>
        <v>63.262168998718174</v>
      </c>
      <c r="H333" s="19" t="str">
        <f t="shared" si="167"/>
        <v>#N/A</v>
      </c>
      <c r="I333" s="17">
        <f t="shared" si="158"/>
        <v>-4.4621689987181767</v>
      </c>
      <c r="J333" s="20" t="str">
        <f t="shared" si="159"/>
        <v>#N/A</v>
      </c>
      <c r="K333" s="20" t="str">
        <f t="shared" si="160"/>
        <v>#N/A</v>
      </c>
      <c r="L333" s="17">
        <f t="shared" si="168"/>
        <v>56.182500008000005</v>
      </c>
      <c r="M333" s="20" t="str">
        <f t="shared" si="161"/>
        <v>#N/A</v>
      </c>
      <c r="N333" s="20" t="str">
        <f t="shared" si="162"/>
        <v>#N/A</v>
      </c>
      <c r="O333" s="16" t="str">
        <f t="shared" si="163"/>
        <v>#N/A</v>
      </c>
      <c r="P333" s="16" t="e">
        <f t="shared" si="179"/>
        <v>#VALUE!</v>
      </c>
      <c r="Q333" s="16" t="e">
        <f t="shared" si="169"/>
        <v>#VALUE!</v>
      </c>
      <c r="R333" s="16" t="str">
        <f t="shared" si="170"/>
        <v>#N/A</v>
      </c>
      <c r="S333" s="16" t="str">
        <f t="shared" si="171"/>
        <v>#N/A</v>
      </c>
      <c r="T333" s="4" t="e">
        <f>NA()</f>
        <v>#N/A</v>
      </c>
      <c r="U333" s="4"/>
      <c r="V333" s="4"/>
      <c r="W333" s="4"/>
      <c r="X333" s="16">
        <f t="shared" si="172"/>
        <v>63.262168998718174</v>
      </c>
      <c r="Y333" s="16">
        <f>INDEX(pred1!E:E, MATCH(bbg_all!C333, pred1!D:D, 0))</f>
        <v>62.606629920005695</v>
      </c>
      <c r="Z333" s="16">
        <f>INDEX(pred2!E:E, MATCH(bbg_all!C333, pred2!D:D, 0))</f>
        <v>65.31290879249562</v>
      </c>
      <c r="AA333" s="16">
        <f>INDEX(pred3!E:E, MATCH(bbg_all!C333, pred3!D:D, 0))</f>
        <v>62.448876619338932</v>
      </c>
      <c r="AB333" s="16">
        <f>INDEX(pred4!E:E, MATCH(bbg_all!C333, pred4!D:D, 0))</f>
        <v>61.991794371604847</v>
      </c>
      <c r="AC333" s="16">
        <f>INDEX(pred5!E:E, MATCH(bbg_all!C333, pred5!D:D, 0))</f>
        <v>63.950635290145783</v>
      </c>
      <c r="AD333" s="4"/>
      <c r="AW333" s="2">
        <f t="shared" si="173"/>
        <v>45051</v>
      </c>
      <c r="AX333" s="21">
        <f>INDEX(daily_KORD_weather!H:H, MATCH(bbg_all!AW333,daily_KORD_weather!G:G, 0))*1.8+32</f>
        <v>65.075000000000003</v>
      </c>
      <c r="AY333" s="2">
        <f t="shared" si="174"/>
        <v>44686</v>
      </c>
      <c r="AZ333" s="22">
        <f>INDEX(daily_KORD_weather!J:J, MATCH(bbg_all!AY333,daily_KORD_weather!I:I, 0))*1.8+32</f>
        <v>47.922499993999999</v>
      </c>
      <c r="BA333" s="2">
        <f t="shared" si="175"/>
        <v>44321</v>
      </c>
      <c r="BB333" s="22">
        <f>INDEX(daily_KORD_weather!L:L, MATCH(bbg_all!BA333,daily_KORD_weather!K:K, 0))*1.8+32</f>
        <v>51.222500060000002</v>
      </c>
      <c r="BC333" s="2">
        <f t="shared" si="176"/>
        <v>43956</v>
      </c>
      <c r="BD333" s="22">
        <f>INDEX(daily_KORD_weather!N:N, MATCH(bbg_all!BC333,daily_KORD_weather!M:M, 0))*1.8+32</f>
        <v>44.884999993999998</v>
      </c>
      <c r="BE333" s="2">
        <f t="shared" si="177"/>
        <v>43590</v>
      </c>
      <c r="BF333" s="22">
        <f>INDEX(daily_KORD_weather!P:P, MATCH(bbg_all!BE333,daily_KORD_weather!O:O, 0))*1.8+32</f>
        <v>58.287500059999999</v>
      </c>
      <c r="BG333" s="2">
        <f t="shared" si="178"/>
        <v>43225</v>
      </c>
      <c r="BH333" s="22">
        <f>INDEX(daily_KORD_weather!R:R, MATCH(bbg_all!BG333,daily_KORD_weather!Q:Q, 0))*1.8+32</f>
        <v>69.702499939999996</v>
      </c>
      <c r="BP333" t="s">
        <v>35</v>
      </c>
    </row>
    <row r="334" spans="1:68">
      <c r="A334">
        <f t="shared" si="157"/>
        <v>334</v>
      </c>
      <c r="B334" t="str">
        <f t="shared" si="164"/>
        <v>2024_5</v>
      </c>
      <c r="C334" s="11">
        <v>45416</v>
      </c>
      <c r="D334" s="4" t="e">
        <f t="shared" si="156"/>
        <v>#N/A</v>
      </c>
      <c r="E334" s="4" t="e">
        <f t="shared" si="165"/>
        <v>#N/A</v>
      </c>
      <c r="F334" s="17">
        <v>63.1</v>
      </c>
      <c r="G334" s="19">
        <f t="shared" si="166"/>
        <v>63.557767343521036</v>
      </c>
      <c r="H334" s="19" t="str">
        <f t="shared" si="167"/>
        <v>#N/A</v>
      </c>
      <c r="I334" s="17">
        <f t="shared" si="158"/>
        <v>-0.45776734352103432</v>
      </c>
      <c r="J334" s="20" t="str">
        <f t="shared" si="159"/>
        <v>#N/A</v>
      </c>
      <c r="K334" s="20" t="str">
        <f t="shared" si="160"/>
        <v>#N/A</v>
      </c>
      <c r="L334" s="17">
        <f t="shared" si="168"/>
        <v>53.385000010999995</v>
      </c>
      <c r="M334" s="20" t="str">
        <f t="shared" si="161"/>
        <v>#N/A</v>
      </c>
      <c r="N334" s="20" t="str">
        <f t="shared" si="162"/>
        <v>#N/A</v>
      </c>
      <c r="O334" s="16" t="str">
        <f t="shared" si="163"/>
        <v>#N/A</v>
      </c>
      <c r="P334" s="16" t="e">
        <f t="shared" si="179"/>
        <v>#VALUE!</v>
      </c>
      <c r="Q334" s="16" t="e">
        <f t="shared" si="169"/>
        <v>#VALUE!</v>
      </c>
      <c r="R334" s="16" t="str">
        <f t="shared" si="170"/>
        <v>#N/A</v>
      </c>
      <c r="S334" s="16" t="str">
        <f t="shared" si="171"/>
        <v>#N/A</v>
      </c>
      <c r="T334" s="4" t="e">
        <f>NA()</f>
        <v>#N/A</v>
      </c>
      <c r="U334" s="4"/>
      <c r="V334" s="4"/>
      <c r="W334" s="4"/>
      <c r="X334" s="16">
        <f t="shared" si="172"/>
        <v>63.557767343521036</v>
      </c>
      <c r="Y334" s="16">
        <f>INDEX(pred1!E:E, MATCH(bbg_all!C334, pred1!D:D, 0))</f>
        <v>62.699770092964087</v>
      </c>
      <c r="Z334" s="16">
        <f>INDEX(pred2!E:E, MATCH(bbg_all!C334, pred2!D:D, 0))</f>
        <v>65.885419797897242</v>
      </c>
      <c r="AA334" s="16">
        <f>INDEX(pred3!E:E, MATCH(bbg_all!C334, pred3!D:D, 0))</f>
        <v>62.819595527648829</v>
      </c>
      <c r="AB334" s="16">
        <f>INDEX(pred4!E:E, MATCH(bbg_all!C334, pred4!D:D, 0))</f>
        <v>62.102342152595469</v>
      </c>
      <c r="AC334" s="16">
        <f>INDEX(pred5!E:E, MATCH(bbg_all!C334, pred5!D:D, 0))</f>
        <v>64.281709146499566</v>
      </c>
      <c r="AD334" s="4"/>
      <c r="AW334" s="2">
        <f t="shared" si="173"/>
        <v>45050</v>
      </c>
      <c r="AX334" s="21">
        <f>INDEX(daily_KORD_weather!H:H, MATCH(bbg_all!AW334,daily_KORD_weather!G:G, 0))*1.8+32</f>
        <v>54.702500000000001</v>
      </c>
      <c r="AY334" s="2">
        <f t="shared" si="174"/>
        <v>44685</v>
      </c>
      <c r="AZ334" s="22">
        <f>INDEX(daily_KORD_weather!J:J, MATCH(bbg_all!AY334,daily_KORD_weather!I:I, 0))*1.8+32</f>
        <v>46.205000005999999</v>
      </c>
      <c r="BA334" s="2">
        <f t="shared" si="175"/>
        <v>44320</v>
      </c>
      <c r="BB334" s="22">
        <f>INDEX(daily_KORD_weather!L:L, MATCH(bbg_all!BA334,daily_KORD_weather!K:K, 0))*1.8+32</f>
        <v>56.870000060000002</v>
      </c>
      <c r="BC334" s="2">
        <f t="shared" si="176"/>
        <v>43955</v>
      </c>
      <c r="BD334" s="22">
        <f>INDEX(daily_KORD_weather!N:N, MATCH(bbg_all!BC334,daily_KORD_weather!M:M, 0))*1.8+32</f>
        <v>47.577500006000001</v>
      </c>
      <c r="BE334" s="2">
        <f t="shared" si="177"/>
        <v>43589</v>
      </c>
      <c r="BF334" s="22">
        <f>INDEX(daily_KORD_weather!P:P, MATCH(bbg_all!BE334,daily_KORD_weather!O:O, 0))*1.8+32</f>
        <v>49.542499993999996</v>
      </c>
      <c r="BG334" s="2">
        <f t="shared" si="178"/>
        <v>43224</v>
      </c>
      <c r="BH334" s="22">
        <f>INDEX(daily_KORD_weather!R:R, MATCH(bbg_all!BG334,daily_KORD_weather!Q:Q, 0))*1.8+32</f>
        <v>65.412499999999994</v>
      </c>
      <c r="BP334" t="s">
        <v>35</v>
      </c>
    </row>
    <row r="335" spans="1:68">
      <c r="A335">
        <f t="shared" si="157"/>
        <v>335</v>
      </c>
      <c r="B335" t="str">
        <f t="shared" si="164"/>
        <v>2024_5</v>
      </c>
      <c r="C335" s="11">
        <v>45415</v>
      </c>
      <c r="D335" s="4" t="e">
        <f t="shared" si="156"/>
        <v>#N/A</v>
      </c>
      <c r="E335" s="4" t="e">
        <f t="shared" si="165"/>
        <v>#N/A</v>
      </c>
      <c r="F335" s="17">
        <v>64.7</v>
      </c>
      <c r="G335" s="19">
        <f t="shared" si="166"/>
        <v>64.628070621490394</v>
      </c>
      <c r="H335" s="19" t="str">
        <f t="shared" si="167"/>
        <v>#N/A</v>
      </c>
      <c r="I335" s="17">
        <f t="shared" si="158"/>
        <v>7.1929378509608455E-2</v>
      </c>
      <c r="J335" s="20" t="str">
        <f t="shared" si="159"/>
        <v>#N/A</v>
      </c>
      <c r="K335" s="20" t="str">
        <f t="shared" si="160"/>
        <v>#N/A</v>
      </c>
      <c r="L335" s="17">
        <f t="shared" si="168"/>
        <v>56.705000000000005</v>
      </c>
      <c r="M335" s="20" t="str">
        <f t="shared" si="161"/>
        <v>#N/A</v>
      </c>
      <c r="N335" s="20" t="str">
        <f t="shared" si="162"/>
        <v>#N/A</v>
      </c>
      <c r="O335" s="16" t="str">
        <f t="shared" si="163"/>
        <v>#N/A</v>
      </c>
      <c r="P335" s="16" t="e">
        <f t="shared" si="179"/>
        <v>#VALUE!</v>
      </c>
      <c r="Q335" s="16" t="e">
        <f t="shared" si="169"/>
        <v>#VALUE!</v>
      </c>
      <c r="R335" s="16" t="str">
        <f t="shared" si="170"/>
        <v>#N/A</v>
      </c>
      <c r="S335" s="16" t="str">
        <f t="shared" si="171"/>
        <v>#N/A</v>
      </c>
      <c r="T335" s="4" t="e">
        <f>NA()</f>
        <v>#N/A</v>
      </c>
      <c r="U335" s="4"/>
      <c r="V335" s="4"/>
      <c r="W335" s="4"/>
      <c r="X335" s="16">
        <f t="shared" si="172"/>
        <v>64.628070621490394</v>
      </c>
      <c r="Y335" s="16">
        <f>INDEX(pred1!E:E, MATCH(bbg_all!C335, pred1!D:D, 0))</f>
        <v>64.080506706237713</v>
      </c>
      <c r="Z335" s="16">
        <f>INDEX(pred2!E:E, MATCH(bbg_all!C335, pred2!D:D, 0))</f>
        <v>66.603569746017357</v>
      </c>
      <c r="AA335" s="16">
        <f>INDEX(pred3!E:E, MATCH(bbg_all!C335, pred3!D:D, 0))</f>
        <v>64.006873631477276</v>
      </c>
      <c r="AB335" s="16">
        <f>INDEX(pred4!E:E, MATCH(bbg_all!C335, pred4!D:D, 0))</f>
        <v>63.116201281547475</v>
      </c>
      <c r="AC335" s="16">
        <f>INDEX(pred5!E:E, MATCH(bbg_all!C335, pred5!D:D, 0))</f>
        <v>65.333201742172164</v>
      </c>
      <c r="AD335" s="4"/>
      <c r="AW335" s="2">
        <f t="shared" si="173"/>
        <v>45049</v>
      </c>
      <c r="AX335" s="21">
        <f>INDEX(daily_KORD_weather!H:H, MATCH(bbg_all!AW335,daily_KORD_weather!G:G, 0))*1.8+32</f>
        <v>47.907499999999999</v>
      </c>
      <c r="AY335" s="2">
        <f t="shared" si="174"/>
        <v>44684</v>
      </c>
      <c r="AZ335" s="22">
        <f>INDEX(daily_KORD_weather!J:J, MATCH(bbg_all!AY335,daily_KORD_weather!I:I, 0))*1.8+32</f>
        <v>48.2</v>
      </c>
      <c r="BA335" s="2">
        <f t="shared" si="175"/>
        <v>44319</v>
      </c>
      <c r="BB335" s="22">
        <f>INDEX(daily_KORD_weather!L:L, MATCH(bbg_all!BA335,daily_KORD_weather!K:K, 0))*1.8+32</f>
        <v>65.40499994000001</v>
      </c>
      <c r="BC335" s="2">
        <f t="shared" si="176"/>
        <v>43954</v>
      </c>
      <c r="BD335" s="22">
        <f>INDEX(daily_KORD_weather!N:N, MATCH(bbg_all!BC335,daily_KORD_weather!M:M, 0))*1.8+32</f>
        <v>66.837500059999996</v>
      </c>
      <c r="BE335" s="2">
        <f t="shared" si="177"/>
        <v>43588</v>
      </c>
      <c r="BF335" s="22">
        <f>INDEX(daily_KORD_weather!P:P, MATCH(bbg_all!BE335,daily_KORD_weather!O:O, 0))*1.8+32</f>
        <v>47.57</v>
      </c>
      <c r="BG335" s="2">
        <f t="shared" si="178"/>
        <v>43223</v>
      </c>
      <c r="BH335" s="22">
        <f>INDEX(daily_KORD_weather!R:R, MATCH(bbg_all!BG335,daily_KORD_weather!Q:Q, 0))*1.8+32</f>
        <v>64.31</v>
      </c>
      <c r="BP335" t="s">
        <v>35</v>
      </c>
    </row>
    <row r="336" spans="1:68">
      <c r="A336">
        <f t="shared" si="157"/>
        <v>336</v>
      </c>
      <c r="B336" t="str">
        <f t="shared" si="164"/>
        <v>2024_5</v>
      </c>
      <c r="C336" s="11">
        <v>45414</v>
      </c>
      <c r="D336" s="4" t="e">
        <f t="shared" si="156"/>
        <v>#N/A</v>
      </c>
      <c r="E336" s="4" t="e">
        <f t="shared" si="165"/>
        <v>#N/A</v>
      </c>
      <c r="F336" s="17">
        <v>65.3</v>
      </c>
      <c r="G336" s="19">
        <f t="shared" si="166"/>
        <v>65.650394873618978</v>
      </c>
      <c r="H336" s="19" t="str">
        <f t="shared" si="167"/>
        <v>#N/A</v>
      </c>
      <c r="I336" s="17">
        <f t="shared" si="158"/>
        <v>-0.35039487361898125</v>
      </c>
      <c r="J336" s="20" t="str">
        <f t="shared" si="159"/>
        <v>#N/A</v>
      </c>
      <c r="K336" s="20" t="str">
        <f t="shared" si="160"/>
        <v>#N/A</v>
      </c>
      <c r="L336" s="17">
        <f t="shared" si="168"/>
        <v>59.829999989000008</v>
      </c>
      <c r="M336" s="20" t="str">
        <f t="shared" si="161"/>
        <v>#N/A</v>
      </c>
      <c r="N336" s="20" t="str">
        <f t="shared" si="162"/>
        <v>#N/A</v>
      </c>
      <c r="O336" s="16" t="str">
        <f t="shared" si="163"/>
        <v>#N/A</v>
      </c>
      <c r="P336" s="16" t="e">
        <f t="shared" si="179"/>
        <v>#VALUE!</v>
      </c>
      <c r="Q336" s="16" t="e">
        <f t="shared" si="169"/>
        <v>#VALUE!</v>
      </c>
      <c r="R336" s="16" t="str">
        <f t="shared" si="170"/>
        <v>#N/A</v>
      </c>
      <c r="S336" s="16" t="str">
        <f t="shared" si="171"/>
        <v>#N/A</v>
      </c>
      <c r="T336" s="4" t="e">
        <f>NA()</f>
        <v>#N/A</v>
      </c>
      <c r="U336" s="4"/>
      <c r="V336" s="4"/>
      <c r="W336" s="4"/>
      <c r="X336" s="16">
        <f t="shared" si="172"/>
        <v>65.650394873618978</v>
      </c>
      <c r="Y336" s="16">
        <f>INDEX(pred1!E:E, MATCH(bbg_all!C336, pred1!D:D, 0))</f>
        <v>65.338980436324988</v>
      </c>
      <c r="Z336" s="16">
        <f>INDEX(pred2!E:E, MATCH(bbg_all!C336, pred2!D:D, 0))</f>
        <v>67.34467897415152</v>
      </c>
      <c r="AA336" s="16">
        <f>INDEX(pred3!E:E, MATCH(bbg_all!C336, pred3!D:D, 0))</f>
        <v>65.072130894660859</v>
      </c>
      <c r="AB336" s="16">
        <f>INDEX(pred4!E:E, MATCH(bbg_all!C336, pred4!D:D, 0))</f>
        <v>64.031621408462456</v>
      </c>
      <c r="AC336" s="16">
        <f>INDEX(pred5!E:E, MATCH(bbg_all!C336, pred5!D:D, 0))</f>
        <v>66.464562654495126</v>
      </c>
      <c r="AD336" s="4"/>
      <c r="AW336" s="2">
        <f t="shared" si="173"/>
        <v>45048</v>
      </c>
      <c r="AX336" s="21">
        <f>INDEX(daily_KORD_weather!H:H, MATCH(bbg_all!AW336,daily_KORD_weather!G:G, 0))*1.8+32</f>
        <v>48.455000005999999</v>
      </c>
      <c r="AY336" s="2">
        <f t="shared" si="174"/>
        <v>44683</v>
      </c>
      <c r="AZ336" s="22">
        <f>INDEX(daily_KORD_weather!J:J, MATCH(bbg_all!AY336,daily_KORD_weather!I:I, 0))*1.8+32</f>
        <v>49.947499993999998</v>
      </c>
      <c r="BA336" s="2">
        <f t="shared" si="175"/>
        <v>44318</v>
      </c>
      <c r="BB336" s="22">
        <f>INDEX(daily_KORD_weather!L:L, MATCH(bbg_all!BA336,daily_KORD_weather!K:K, 0))*1.8+32</f>
        <v>74.359999939999994</v>
      </c>
      <c r="BC336" s="2">
        <f t="shared" si="176"/>
        <v>43953</v>
      </c>
      <c r="BD336" s="22">
        <f>INDEX(daily_KORD_weather!N:N, MATCH(bbg_all!BC336,daily_KORD_weather!M:M, 0))*1.8+32</f>
        <v>65.300000000000011</v>
      </c>
      <c r="BE336" s="2">
        <f t="shared" si="177"/>
        <v>43587</v>
      </c>
      <c r="BF336" s="22">
        <f>INDEX(daily_KORD_weather!P:P, MATCH(bbg_all!BE336,daily_KORD_weather!O:O, 0))*1.8+32</f>
        <v>44.299999994000004</v>
      </c>
      <c r="BG336" s="2">
        <f t="shared" si="178"/>
        <v>43222</v>
      </c>
      <c r="BH336" s="22">
        <f>INDEX(daily_KORD_weather!R:R, MATCH(bbg_all!BG336,daily_KORD_weather!Q:Q, 0))*1.8+32</f>
        <v>76.617500000000007</v>
      </c>
      <c r="BP336" t="s">
        <v>35</v>
      </c>
    </row>
    <row r="337" spans="1:68">
      <c r="A337">
        <f t="shared" si="157"/>
        <v>337</v>
      </c>
      <c r="B337" t="str">
        <f t="shared" si="164"/>
        <v>2024_5</v>
      </c>
      <c r="C337" s="11">
        <v>45413</v>
      </c>
      <c r="D337" s="4" t="e">
        <f t="shared" si="156"/>
        <v>#N/A</v>
      </c>
      <c r="E337" s="4" t="e">
        <f t="shared" si="165"/>
        <v>#N/A</v>
      </c>
      <c r="F337" s="17">
        <v>69.599999999999994</v>
      </c>
      <c r="G337" s="19">
        <f t="shared" si="166"/>
        <v>63.224996671676557</v>
      </c>
      <c r="H337" s="19" t="str">
        <f t="shared" si="167"/>
        <v>#N/A</v>
      </c>
      <c r="I337" s="17">
        <f t="shared" si="158"/>
        <v>6.3750033283234373</v>
      </c>
      <c r="J337" s="20" t="str">
        <f t="shared" si="159"/>
        <v>#N/A</v>
      </c>
      <c r="K337" s="20" t="str">
        <f t="shared" si="160"/>
        <v>#N/A</v>
      </c>
      <c r="L337" s="17">
        <f t="shared" si="168"/>
        <v>54.49750001000001</v>
      </c>
      <c r="M337" s="20" t="str">
        <f t="shared" si="161"/>
        <v>#N/A</v>
      </c>
      <c r="N337" s="20" t="str">
        <f t="shared" si="162"/>
        <v>#N/A</v>
      </c>
      <c r="O337" s="16" t="str">
        <f t="shared" si="163"/>
        <v>#N/A</v>
      </c>
      <c r="P337" s="16" t="e">
        <f t="shared" si="179"/>
        <v>#VALUE!</v>
      </c>
      <c r="Q337" s="16" t="e">
        <f t="shared" si="169"/>
        <v>#VALUE!</v>
      </c>
      <c r="R337" s="16" t="str">
        <f t="shared" si="170"/>
        <v>#N/A</v>
      </c>
      <c r="S337" s="16" t="str">
        <f t="shared" si="171"/>
        <v>#N/A</v>
      </c>
      <c r="T337" s="4" t="e">
        <f>NA()</f>
        <v>#N/A</v>
      </c>
      <c r="U337" s="4"/>
      <c r="V337" s="4"/>
      <c r="W337" s="4"/>
      <c r="X337" s="16">
        <f t="shared" si="172"/>
        <v>63.224996671676557</v>
      </c>
      <c r="Y337" s="16">
        <f>INDEX(pred1!E:E, MATCH(bbg_all!C337, pred1!D:D, 0))</f>
        <v>63.082669091224588</v>
      </c>
      <c r="Z337" s="16">
        <f>INDEX(pred2!E:E, MATCH(bbg_all!C337, pred2!D:D, 0))</f>
        <v>63.351834058761511</v>
      </c>
      <c r="AA337" s="16">
        <f>INDEX(pred3!E:E, MATCH(bbg_all!C337, pred3!D:D, 0))</f>
        <v>63.104727149009619</v>
      </c>
      <c r="AB337" s="16">
        <f>INDEX(pred4!E:E, MATCH(bbg_all!C337, pred4!D:D, 0))</f>
        <v>62.68032293319694</v>
      </c>
      <c r="AC337" s="16">
        <f>INDEX(pred5!E:E, MATCH(bbg_all!C337, pred5!D:D, 0))</f>
        <v>63.905430126190112</v>
      </c>
      <c r="AD337" s="4"/>
      <c r="AW337" s="2">
        <f t="shared" si="173"/>
        <v>45047</v>
      </c>
      <c r="AX337" s="21">
        <f>INDEX(daily_KORD_weather!H:H, MATCH(bbg_all!AW337,daily_KORD_weather!G:G, 0))*1.8+32</f>
        <v>42.357500006000002</v>
      </c>
      <c r="AY337" s="2">
        <f t="shared" si="174"/>
        <v>44682</v>
      </c>
      <c r="AZ337" s="22">
        <f>INDEX(daily_KORD_weather!J:J, MATCH(bbg_all!AY337,daily_KORD_weather!I:I, 0))*1.8+32</f>
        <v>54.575000060000001</v>
      </c>
      <c r="BA337" s="2">
        <f t="shared" si="175"/>
        <v>44317</v>
      </c>
      <c r="BB337" s="22">
        <f>INDEX(daily_KORD_weather!L:L, MATCH(bbg_all!BA337,daily_KORD_weather!K:K, 0))*1.8+32</f>
        <v>55.917500000000004</v>
      </c>
      <c r="BC337" s="2">
        <f t="shared" si="176"/>
        <v>43952</v>
      </c>
      <c r="BD337" s="22">
        <f>INDEX(daily_KORD_weather!N:N, MATCH(bbg_all!BC337,daily_KORD_weather!M:M, 0))*1.8+32</f>
        <v>52.032500060000004</v>
      </c>
      <c r="BE337" s="2">
        <f t="shared" si="177"/>
        <v>43586</v>
      </c>
      <c r="BF337" s="22">
        <f>INDEX(daily_KORD_weather!P:P, MATCH(bbg_all!BE337,daily_KORD_weather!O:O, 0))*1.8+32</f>
        <v>49.947499993999998</v>
      </c>
      <c r="BG337" s="2">
        <f t="shared" si="178"/>
        <v>43221</v>
      </c>
      <c r="BH337" s="22">
        <f>INDEX(daily_KORD_weather!R:R, MATCH(bbg_all!BG337,daily_KORD_weather!Q:Q, 0))*1.8+32</f>
        <v>72.15499994000001</v>
      </c>
      <c r="BP337" t="s">
        <v>35</v>
      </c>
    </row>
    <row r="338" spans="1:68">
      <c r="A338">
        <f t="shared" si="157"/>
        <v>338</v>
      </c>
      <c r="B338" t="str">
        <f t="shared" si="164"/>
        <v>2024_4</v>
      </c>
      <c r="C338" s="11">
        <v>45412</v>
      </c>
      <c r="D338" s="4" t="e">
        <f t="shared" si="156"/>
        <v>#N/A</v>
      </c>
      <c r="E338" s="4" t="e">
        <f t="shared" si="165"/>
        <v>#N/A</v>
      </c>
      <c r="F338" s="17">
        <v>60.5</v>
      </c>
      <c r="G338" s="19">
        <f t="shared" si="166"/>
        <v>57.19860620975485</v>
      </c>
      <c r="H338" s="19" t="str">
        <f t="shared" si="167"/>
        <v>#N/A</v>
      </c>
      <c r="I338" s="17">
        <f t="shared" si="158"/>
        <v>3.3013937902451502</v>
      </c>
      <c r="J338" s="20" t="str">
        <f t="shared" si="159"/>
        <v>#N/A</v>
      </c>
      <c r="K338" s="20" t="str">
        <f t="shared" si="160"/>
        <v>#N/A</v>
      </c>
      <c r="L338" s="17">
        <f t="shared" si="168"/>
        <v>50.422499999000003</v>
      </c>
      <c r="M338" s="20" t="str">
        <f t="shared" si="161"/>
        <v>#N/A</v>
      </c>
      <c r="N338" s="20" t="str">
        <f t="shared" si="162"/>
        <v>#N/A</v>
      </c>
      <c r="O338" s="16" t="str">
        <f t="shared" si="163"/>
        <v>#N/A</v>
      </c>
      <c r="P338" s="16" t="e">
        <f t="shared" si="179"/>
        <v>#VALUE!</v>
      </c>
      <c r="Q338" s="16" t="e">
        <f t="shared" si="169"/>
        <v>#VALUE!</v>
      </c>
      <c r="R338" s="16" t="str">
        <f t="shared" si="170"/>
        <v>#N/A</v>
      </c>
      <c r="S338" s="16" t="str">
        <f t="shared" si="171"/>
        <v>#N/A</v>
      </c>
      <c r="T338" s="4" t="e">
        <f>NA()</f>
        <v>#N/A</v>
      </c>
      <c r="U338" s="4"/>
      <c r="V338" s="4"/>
      <c r="W338" s="4"/>
      <c r="X338" s="16">
        <f t="shared" si="172"/>
        <v>57.19860620975485</v>
      </c>
      <c r="Y338" s="16">
        <f>INDEX(pred1!E:E, MATCH(bbg_all!C338, pred1!D:D, 0))</f>
        <v>57.198544669151211</v>
      </c>
      <c r="Z338" s="16">
        <f>INDEX(pred2!E:E, MATCH(bbg_all!C338, pred2!D:D, 0))</f>
        <v>56.603699803352285</v>
      </c>
      <c r="AA338" s="16">
        <f>INDEX(pred3!E:E, MATCH(bbg_all!C338, pred3!D:D, 0))</f>
        <v>57.891223001480007</v>
      </c>
      <c r="AB338" s="16">
        <f>INDEX(pred4!E:E, MATCH(bbg_all!C338, pred4!D:D, 0))</f>
        <v>57.653390812873752</v>
      </c>
      <c r="AC338" s="16">
        <f>INDEX(pred5!E:E, MATCH(bbg_all!C338, pred5!D:D, 0))</f>
        <v>56.646172761917029</v>
      </c>
      <c r="AD338" s="4"/>
      <c r="AW338" s="2">
        <f t="shared" si="173"/>
        <v>45046</v>
      </c>
      <c r="AX338" s="21">
        <f>INDEX(daily_KORD_weather!H:H, MATCH(bbg_all!AW338,daily_KORD_weather!G:G, 0))*1.8+32</f>
        <v>44.847499999999997</v>
      </c>
      <c r="AY338" s="2">
        <f t="shared" si="174"/>
        <v>44681</v>
      </c>
      <c r="AZ338" s="22">
        <f>INDEX(daily_KORD_weather!J:J, MATCH(bbg_all!AY338,daily_KORD_weather!I:I, 0))*1.8+32</f>
        <v>57.462499940000001</v>
      </c>
      <c r="BA338" s="2">
        <f t="shared" si="175"/>
        <v>44316</v>
      </c>
      <c r="BB338" s="22">
        <f>INDEX(daily_KORD_weather!L:L, MATCH(bbg_all!BA338,daily_KORD_weather!K:K, 0))*1.8+32</f>
        <v>53.135000059999996</v>
      </c>
      <c r="BC338" s="2">
        <f t="shared" si="176"/>
        <v>43951</v>
      </c>
      <c r="BD338" s="22">
        <f>INDEX(daily_KORD_weather!N:N, MATCH(bbg_all!BC338,daily_KORD_weather!M:M, 0))*1.8+32</f>
        <v>46.617499993999999</v>
      </c>
      <c r="BE338" s="2">
        <f t="shared" si="177"/>
        <v>43585</v>
      </c>
      <c r="BF338" s="22">
        <f>INDEX(daily_KORD_weather!P:P, MATCH(bbg_all!BE338,daily_KORD_weather!O:O, 0))*1.8+32</f>
        <v>44.307500000000005</v>
      </c>
      <c r="BG338" s="2">
        <f t="shared" si="178"/>
        <v>43220</v>
      </c>
      <c r="BH338" s="22">
        <f>INDEX(daily_KORD_weather!R:R, MATCH(bbg_all!BG338,daily_KORD_weather!Q:Q, 0))*1.8+32</f>
        <v>56.165000000000006</v>
      </c>
      <c r="BP338" t="s">
        <v>35</v>
      </c>
    </row>
    <row r="339" spans="1:68">
      <c r="A339">
        <f t="shared" si="157"/>
        <v>339</v>
      </c>
      <c r="B339" t="str">
        <f t="shared" si="164"/>
        <v>2024_4</v>
      </c>
      <c r="C339" s="11">
        <v>45411</v>
      </c>
      <c r="D339" s="4" t="e">
        <f t="shared" ref="D339:D370" si="180">INDEX(AH:AH, MATCH(C339, AF:AF, 0))</f>
        <v>#N/A</v>
      </c>
      <c r="E339" s="4" t="e">
        <f t="shared" si="165"/>
        <v>#N/A</v>
      </c>
      <c r="F339" s="17">
        <v>66.2</v>
      </c>
      <c r="G339" s="19">
        <f t="shared" si="166"/>
        <v>56.21549199104301</v>
      </c>
      <c r="H339" s="19" t="str">
        <f t="shared" si="167"/>
        <v>#N/A</v>
      </c>
      <c r="I339" s="17">
        <f t="shared" si="158"/>
        <v>9.9845080089569933</v>
      </c>
      <c r="J339" s="20" t="str">
        <f t="shared" si="159"/>
        <v>#N/A</v>
      </c>
      <c r="K339" s="20" t="str">
        <f t="shared" si="160"/>
        <v>#N/A</v>
      </c>
      <c r="L339" s="17">
        <f t="shared" si="168"/>
        <v>50.313750032000002</v>
      </c>
      <c r="M339" s="20" t="str">
        <f t="shared" si="161"/>
        <v>#N/A</v>
      </c>
      <c r="N339" s="20" t="str">
        <f t="shared" si="162"/>
        <v>#N/A</v>
      </c>
      <c r="O339" s="16" t="str">
        <f t="shared" si="163"/>
        <v>#N/A</v>
      </c>
      <c r="P339" s="16" t="e">
        <f t="shared" si="179"/>
        <v>#VALUE!</v>
      </c>
      <c r="Q339" s="16" t="e">
        <f t="shared" si="169"/>
        <v>#VALUE!</v>
      </c>
      <c r="R339" s="16" t="str">
        <f t="shared" si="170"/>
        <v>#N/A</v>
      </c>
      <c r="S339" s="16" t="str">
        <f t="shared" si="171"/>
        <v>#N/A</v>
      </c>
      <c r="T339" s="4" t="e">
        <f>NA()</f>
        <v>#N/A</v>
      </c>
      <c r="U339" s="4"/>
      <c r="V339" s="4"/>
      <c r="W339" s="4"/>
      <c r="X339" s="16">
        <f t="shared" si="172"/>
        <v>56.21549199104301</v>
      </c>
      <c r="Y339" s="16">
        <f>INDEX(pred1!E:E, MATCH(bbg_all!C339, pred1!D:D, 0))</f>
        <v>55.863888120651175</v>
      </c>
      <c r="Z339" s="16">
        <f>INDEX(pred2!E:E, MATCH(bbg_all!C339, pred2!D:D, 0))</f>
        <v>56.768347525596525</v>
      </c>
      <c r="AA339" s="16">
        <f>INDEX(pred3!E:E, MATCH(bbg_all!C339, pred3!D:D, 0))</f>
        <v>56.639195227622892</v>
      </c>
      <c r="AB339" s="16">
        <f>INDEX(pred4!E:E, MATCH(bbg_all!C339, pred4!D:D, 0))</f>
        <v>55.15085539817801</v>
      </c>
      <c r="AC339" s="16">
        <f>INDEX(pred5!E:E, MATCH(bbg_all!C339, pred5!D:D, 0))</f>
        <v>56.655173683166424</v>
      </c>
      <c r="AD339" s="4"/>
      <c r="AW339" s="2">
        <f t="shared" si="173"/>
        <v>45045</v>
      </c>
      <c r="AX339" s="21">
        <f>INDEX(daily_KORD_weather!H:H, MATCH(bbg_all!AW339,daily_KORD_weather!G:G, 0))*1.8+32</f>
        <v>49.985000006000007</v>
      </c>
      <c r="AY339" s="2">
        <f t="shared" si="174"/>
        <v>44680</v>
      </c>
      <c r="AZ339" s="22">
        <f>INDEX(daily_KORD_weather!J:J, MATCH(bbg_all!AY339,daily_KORD_weather!I:I, 0))*1.8+32</f>
        <v>53.382500059999998</v>
      </c>
      <c r="BA339" s="2">
        <f t="shared" si="175"/>
        <v>44315</v>
      </c>
      <c r="BB339" s="22">
        <f>INDEX(daily_KORD_weather!L:L, MATCH(bbg_all!BA339,daily_KORD_weather!K:K, 0))*1.8+32</f>
        <v>53.585000059999999</v>
      </c>
      <c r="BC339" s="2">
        <f t="shared" si="176"/>
        <v>43950</v>
      </c>
      <c r="BD339" s="22">
        <f>INDEX(daily_KORD_weather!N:N, MATCH(bbg_all!BC339,daily_KORD_weather!M:M, 0))*1.8+32</f>
        <v>56.44250006</v>
      </c>
      <c r="BE339" s="2">
        <f t="shared" si="177"/>
        <v>43584</v>
      </c>
      <c r="BF339" s="22">
        <f>INDEX(daily_KORD_weather!P:P, MATCH(bbg_all!BE339,daily_KORD_weather!O:O, 0))*1.8+32</f>
        <v>45.162500000000001</v>
      </c>
      <c r="BG339" s="2">
        <f t="shared" si="178"/>
        <v>43219</v>
      </c>
      <c r="BH339" s="22">
        <f>INDEX(daily_KORD_weather!R:R, MATCH(bbg_all!BG339,daily_KORD_weather!Q:Q, 0))*1.8+32</f>
        <v>43.325000005999996</v>
      </c>
      <c r="BP339" t="s">
        <v>35</v>
      </c>
    </row>
    <row r="340" spans="1:68">
      <c r="A340">
        <f t="shared" si="157"/>
        <v>340</v>
      </c>
      <c r="B340" t="str">
        <f t="shared" si="164"/>
        <v>2024_4</v>
      </c>
      <c r="C340" s="11">
        <v>45410</v>
      </c>
      <c r="D340" s="4" t="e">
        <f t="shared" si="180"/>
        <v>#N/A</v>
      </c>
      <c r="E340" s="4" t="e">
        <f t="shared" si="165"/>
        <v>#N/A</v>
      </c>
      <c r="F340" s="17">
        <v>67.3</v>
      </c>
      <c r="G340" s="19">
        <f t="shared" si="166"/>
        <v>55.815292959213181</v>
      </c>
      <c r="H340" s="19" t="str">
        <f t="shared" si="167"/>
        <v>#N/A</v>
      </c>
      <c r="I340" s="17">
        <f t="shared" si="158"/>
        <v>11.484707040786816</v>
      </c>
      <c r="J340" s="20" t="str">
        <f t="shared" si="159"/>
        <v>#N/A</v>
      </c>
      <c r="K340" s="20" t="str">
        <f t="shared" si="160"/>
        <v>#N/A</v>
      </c>
      <c r="L340" s="17">
        <f t="shared" si="168"/>
        <v>48.516249988999995</v>
      </c>
      <c r="M340" s="20" t="str">
        <f t="shared" si="161"/>
        <v>#N/A</v>
      </c>
      <c r="N340" s="20" t="str">
        <f t="shared" si="162"/>
        <v>#N/A</v>
      </c>
      <c r="O340" s="16" t="str">
        <f t="shared" si="163"/>
        <v>#N/A</v>
      </c>
      <c r="P340" s="16" t="e">
        <f t="shared" si="179"/>
        <v>#VALUE!</v>
      </c>
      <c r="Q340" s="16" t="e">
        <f t="shared" si="169"/>
        <v>#VALUE!</v>
      </c>
      <c r="R340" s="16" t="str">
        <f t="shared" si="170"/>
        <v>#N/A</v>
      </c>
      <c r="S340" s="16" t="str">
        <f t="shared" si="171"/>
        <v>#N/A</v>
      </c>
      <c r="T340" s="4" t="e">
        <f>NA()</f>
        <v>#N/A</v>
      </c>
      <c r="U340" s="4"/>
      <c r="V340" s="4"/>
      <c r="W340" s="4"/>
      <c r="X340" s="16">
        <f t="shared" si="172"/>
        <v>55.815292959213181</v>
      </c>
      <c r="Y340" s="16">
        <f>INDEX(pred1!E:E, MATCH(bbg_all!C340, pred1!D:D, 0))</f>
        <v>56.377055430412213</v>
      </c>
      <c r="Z340" s="16">
        <f>INDEX(pred2!E:E, MATCH(bbg_all!C340, pred2!D:D, 0))</f>
        <v>55.97813520431508</v>
      </c>
      <c r="AA340" s="16">
        <f>INDEX(pred3!E:E, MATCH(bbg_all!C340, pred3!D:D, 0))</f>
        <v>55.370847177505411</v>
      </c>
      <c r="AB340" s="16">
        <f>INDEX(pred4!E:E, MATCH(bbg_all!C340, pred4!D:D, 0))</f>
        <v>55.048717522621089</v>
      </c>
      <c r="AC340" s="16">
        <f>INDEX(pred5!E:E, MATCH(bbg_all!C340, pred5!D:D, 0))</f>
        <v>56.301709461212084</v>
      </c>
      <c r="AD340" s="4"/>
      <c r="AW340" s="2">
        <f t="shared" si="173"/>
        <v>45044</v>
      </c>
      <c r="AX340" s="21">
        <f>INDEX(daily_KORD_weather!H:H, MATCH(bbg_all!AW340,daily_KORD_weather!G:G, 0))*1.8+32</f>
        <v>54.14</v>
      </c>
      <c r="AY340" s="2">
        <f t="shared" si="174"/>
        <v>44679</v>
      </c>
      <c r="AZ340" s="22">
        <f>INDEX(daily_KORD_weather!J:J, MATCH(bbg_all!AY340,daily_KORD_weather!I:I, 0))*1.8+32</f>
        <v>42.102499999999999</v>
      </c>
      <c r="BA340" s="2">
        <f t="shared" si="175"/>
        <v>44314</v>
      </c>
      <c r="BB340" s="22">
        <f>INDEX(daily_KORD_weather!L:L, MATCH(bbg_all!BA340,daily_KORD_weather!K:K, 0))*1.8+32</f>
        <v>52.332499940000005</v>
      </c>
      <c r="BC340" s="2">
        <f t="shared" si="176"/>
        <v>43949</v>
      </c>
      <c r="BD340" s="22">
        <f>INDEX(daily_KORD_weather!N:N, MATCH(bbg_all!BC340,daily_KORD_weather!M:M, 0))*1.8+32</f>
        <v>60.935000000000002</v>
      </c>
      <c r="BE340" s="2">
        <f t="shared" si="177"/>
        <v>43583</v>
      </c>
      <c r="BF340" s="22">
        <f>INDEX(daily_KORD_weather!P:P, MATCH(bbg_all!BE340,daily_KORD_weather!O:O, 0))*1.8+32</f>
        <v>39.147499994</v>
      </c>
      <c r="BG340" s="2">
        <f t="shared" si="178"/>
        <v>43218</v>
      </c>
      <c r="BH340" s="22">
        <f>INDEX(daily_KORD_weather!R:R, MATCH(bbg_all!BG340,daily_KORD_weather!Q:Q, 0))*1.8+32</f>
        <v>42.44</v>
      </c>
      <c r="BP340" t="s">
        <v>35</v>
      </c>
    </row>
    <row r="341" spans="1:68">
      <c r="A341">
        <f t="shared" si="157"/>
        <v>341</v>
      </c>
      <c r="B341" t="str">
        <f t="shared" si="164"/>
        <v>2024_4</v>
      </c>
      <c r="C341" s="11">
        <v>45409</v>
      </c>
      <c r="D341" s="4" t="e">
        <f t="shared" si="180"/>
        <v>#N/A</v>
      </c>
      <c r="E341" s="4" t="e">
        <f t="shared" si="165"/>
        <v>#N/A</v>
      </c>
      <c r="F341" s="17">
        <v>65.7</v>
      </c>
      <c r="G341" s="19">
        <f t="shared" si="166"/>
        <v>56.032918872833172</v>
      </c>
      <c r="H341" s="19" t="str">
        <f t="shared" si="167"/>
        <v>#N/A</v>
      </c>
      <c r="I341" s="17">
        <f t="shared" si="158"/>
        <v>9.6670811271668313</v>
      </c>
      <c r="J341" s="20" t="str">
        <f t="shared" si="159"/>
        <v>#N/A</v>
      </c>
      <c r="K341" s="20" t="str">
        <f t="shared" si="160"/>
        <v>#N/A</v>
      </c>
      <c r="L341" s="17">
        <f t="shared" si="168"/>
        <v>51.428749978999996</v>
      </c>
      <c r="M341" s="20" t="str">
        <f t="shared" si="161"/>
        <v>#N/A</v>
      </c>
      <c r="N341" s="20" t="str">
        <f t="shared" si="162"/>
        <v>#N/A</v>
      </c>
      <c r="O341" s="16" t="str">
        <f t="shared" si="163"/>
        <v>#N/A</v>
      </c>
      <c r="P341" s="16" t="e">
        <f t="shared" si="179"/>
        <v>#VALUE!</v>
      </c>
      <c r="Q341" s="16" t="e">
        <f t="shared" si="169"/>
        <v>#VALUE!</v>
      </c>
      <c r="R341" s="16" t="str">
        <f t="shared" si="170"/>
        <v>#N/A</v>
      </c>
      <c r="S341" s="16" t="str">
        <f t="shared" si="171"/>
        <v>#N/A</v>
      </c>
      <c r="T341" s="4" t="e">
        <f>NA()</f>
        <v>#N/A</v>
      </c>
      <c r="U341" s="4"/>
      <c r="V341" s="4"/>
      <c r="W341" s="4"/>
      <c r="X341" s="16">
        <f t="shared" si="172"/>
        <v>56.032918872833172</v>
      </c>
      <c r="Y341" s="16">
        <f>INDEX(pred1!E:E, MATCH(bbg_all!C341, pred1!D:D, 0))</f>
        <v>56.503478956222452</v>
      </c>
      <c r="Z341" s="16">
        <f>INDEX(pred2!E:E, MATCH(bbg_all!C341, pred2!D:D, 0))</f>
        <v>56.882553267478841</v>
      </c>
      <c r="AA341" s="16">
        <f>INDEX(pred3!E:E, MATCH(bbg_all!C341, pred3!D:D, 0))</f>
        <v>55.025628566741872</v>
      </c>
      <c r="AB341" s="16">
        <f>INDEX(pred4!E:E, MATCH(bbg_all!C341, pred4!D:D, 0))</f>
        <v>54.894486570358211</v>
      </c>
      <c r="AC341" s="16">
        <f>INDEX(pred5!E:E, MATCH(bbg_all!C341, pred5!D:D, 0))</f>
        <v>56.858447003364461</v>
      </c>
      <c r="AD341" s="4"/>
      <c r="AW341" s="2">
        <f t="shared" si="173"/>
        <v>45043</v>
      </c>
      <c r="AX341" s="21">
        <f>INDEX(daily_KORD_weather!H:H, MATCH(bbg_all!AW341,daily_KORD_weather!G:G, 0))*1.8+32</f>
        <v>48.709999994</v>
      </c>
      <c r="AY341" s="2">
        <f t="shared" si="174"/>
        <v>44678</v>
      </c>
      <c r="AZ341" s="22">
        <f>INDEX(daily_KORD_weather!J:J, MATCH(bbg_all!AY341,daily_KORD_weather!I:I, 0))*1.8+32</f>
        <v>38.240000006000002</v>
      </c>
      <c r="BA341" s="2">
        <f t="shared" si="175"/>
        <v>44313</v>
      </c>
      <c r="BB341" s="22">
        <f>INDEX(daily_KORD_weather!L:L, MATCH(bbg_all!BA341,daily_KORD_weather!K:K, 0))*1.8+32</f>
        <v>73.332499999999996</v>
      </c>
      <c r="BC341" s="2">
        <f t="shared" si="176"/>
        <v>43948</v>
      </c>
      <c r="BD341" s="22">
        <f>INDEX(daily_KORD_weather!N:N, MATCH(bbg_all!BC341,daily_KORD_weather!M:M, 0))*1.8+32</f>
        <v>52.872499939999997</v>
      </c>
      <c r="BE341" s="2">
        <f t="shared" si="177"/>
        <v>43582</v>
      </c>
      <c r="BF341" s="22">
        <f>INDEX(daily_KORD_weather!P:P, MATCH(bbg_all!BE341,daily_KORD_weather!O:O, 0))*1.8+32</f>
        <v>42.387499994000002</v>
      </c>
      <c r="BG341" s="2">
        <f t="shared" si="178"/>
        <v>43217</v>
      </c>
      <c r="BH341" s="22">
        <f>INDEX(daily_KORD_weather!R:R, MATCH(bbg_all!BG341,daily_KORD_weather!Q:Q, 0))*1.8+32</f>
        <v>53.029999939999996</v>
      </c>
      <c r="BP341" t="s">
        <v>35</v>
      </c>
    </row>
    <row r="342" spans="1:68">
      <c r="A342">
        <f t="shared" si="157"/>
        <v>342</v>
      </c>
      <c r="B342" t="str">
        <f t="shared" si="164"/>
        <v>2024_4</v>
      </c>
      <c r="C342" s="11">
        <v>45408</v>
      </c>
      <c r="D342" s="4" t="e">
        <f t="shared" si="180"/>
        <v>#N/A</v>
      </c>
      <c r="E342" s="4" t="e">
        <f t="shared" si="165"/>
        <v>#N/A</v>
      </c>
      <c r="F342" s="17">
        <v>49.2</v>
      </c>
      <c r="G342" s="19">
        <f t="shared" si="166"/>
        <v>50.28740830183024</v>
      </c>
      <c r="H342" s="19" t="str">
        <f t="shared" si="167"/>
        <v>#N/A</v>
      </c>
      <c r="I342" s="17">
        <f t="shared" si="158"/>
        <v>-1.0874083018302372</v>
      </c>
      <c r="J342" s="20" t="str">
        <f t="shared" si="159"/>
        <v>#N/A</v>
      </c>
      <c r="K342" s="20" t="str">
        <f t="shared" si="160"/>
        <v>#N/A</v>
      </c>
      <c r="L342" s="17">
        <f t="shared" si="168"/>
        <v>48.348750008000003</v>
      </c>
      <c r="M342" s="20" t="str">
        <f t="shared" si="161"/>
        <v>#N/A</v>
      </c>
      <c r="N342" s="20" t="str">
        <f t="shared" si="162"/>
        <v>#N/A</v>
      </c>
      <c r="O342" s="16" t="str">
        <f t="shared" si="163"/>
        <v>#N/A</v>
      </c>
      <c r="P342" s="16" t="e">
        <f t="shared" si="179"/>
        <v>#VALUE!</v>
      </c>
      <c r="Q342" s="16" t="e">
        <f t="shared" si="169"/>
        <v>#VALUE!</v>
      </c>
      <c r="R342" s="16" t="str">
        <f t="shared" si="170"/>
        <v>#N/A</v>
      </c>
      <c r="S342" s="16" t="str">
        <f t="shared" si="171"/>
        <v>#N/A</v>
      </c>
      <c r="T342" s="4" t="e">
        <f>NA()</f>
        <v>#N/A</v>
      </c>
      <c r="U342" s="4"/>
      <c r="V342" s="4"/>
      <c r="W342" s="4"/>
      <c r="X342" s="16">
        <f t="shared" si="172"/>
        <v>50.28740830183024</v>
      </c>
      <c r="Y342" s="16">
        <f>INDEX(pred1!E:E, MATCH(bbg_all!C342, pred1!D:D, 0))</f>
        <v>49.601315379142719</v>
      </c>
      <c r="Z342" s="16">
        <f>INDEX(pred2!E:E, MATCH(bbg_all!C342, pred2!D:D, 0))</f>
        <v>52.327012193202918</v>
      </c>
      <c r="AA342" s="16">
        <f>INDEX(pred3!E:E, MATCH(bbg_all!C342, pred3!D:D, 0))</f>
        <v>50.113705635070751</v>
      </c>
      <c r="AB342" s="16">
        <f>INDEX(pred4!E:E, MATCH(bbg_all!C342, pred4!D:D, 0))</f>
        <v>49.569375097751582</v>
      </c>
      <c r="AC342" s="16">
        <f>INDEX(pred5!E:E, MATCH(bbg_all!C342, pred5!D:D, 0))</f>
        <v>49.825633203983244</v>
      </c>
      <c r="AD342" s="4"/>
      <c r="AW342" s="2">
        <f t="shared" si="173"/>
        <v>45042</v>
      </c>
      <c r="AX342" s="21">
        <f>INDEX(daily_KORD_weather!H:H, MATCH(bbg_all!AW342,daily_KORD_weather!G:G, 0))*1.8+32</f>
        <v>41.284999994000003</v>
      </c>
      <c r="AY342" s="2">
        <f t="shared" si="174"/>
        <v>44677</v>
      </c>
      <c r="AZ342" s="22">
        <f>INDEX(daily_KORD_weather!J:J, MATCH(bbg_all!AY342,daily_KORD_weather!I:I, 0))*1.8+32</f>
        <v>42.612499994000004</v>
      </c>
      <c r="BA342" s="2">
        <f t="shared" si="175"/>
        <v>44312</v>
      </c>
      <c r="BB342" s="22">
        <f>INDEX(daily_KORD_weather!L:L, MATCH(bbg_all!BA342,daily_KORD_weather!K:K, 0))*1.8+32</f>
        <v>52.752500060000003</v>
      </c>
      <c r="BC342" s="2">
        <f t="shared" si="176"/>
        <v>43947</v>
      </c>
      <c r="BD342" s="22">
        <f>INDEX(daily_KORD_weather!N:N, MATCH(bbg_all!BC342,daily_KORD_weather!M:M, 0))*1.8+32</f>
        <v>49.527500000000003</v>
      </c>
      <c r="BE342" s="2">
        <f t="shared" si="177"/>
        <v>43581</v>
      </c>
      <c r="BF342" s="22">
        <f>INDEX(daily_KORD_weather!P:P, MATCH(bbg_all!BE342,daily_KORD_weather!O:O, 0))*1.8+32</f>
        <v>55.557500000000005</v>
      </c>
      <c r="BG342" s="2">
        <f t="shared" si="178"/>
        <v>43216</v>
      </c>
      <c r="BH342" s="22">
        <f>INDEX(daily_KORD_weather!R:R, MATCH(bbg_all!BG342,daily_KORD_weather!Q:Q, 0))*1.8+32</f>
        <v>48.357500000000002</v>
      </c>
      <c r="BP342" t="s">
        <v>35</v>
      </c>
    </row>
    <row r="343" spans="1:68">
      <c r="A343">
        <f t="shared" si="157"/>
        <v>343</v>
      </c>
      <c r="B343" t="str">
        <f t="shared" si="164"/>
        <v>2024_4</v>
      </c>
      <c r="C343" s="11">
        <v>45407</v>
      </c>
      <c r="D343" s="4" t="e">
        <f t="shared" si="180"/>
        <v>#N/A</v>
      </c>
      <c r="E343" s="4" t="e">
        <f t="shared" si="165"/>
        <v>#N/A</v>
      </c>
      <c r="F343" s="17">
        <v>43.7</v>
      </c>
      <c r="G343" s="19">
        <f t="shared" si="166"/>
        <v>46.480045059919327</v>
      </c>
      <c r="H343" s="19" t="str">
        <f t="shared" si="167"/>
        <v>#N/A</v>
      </c>
      <c r="I343" s="17">
        <f t="shared" si="158"/>
        <v>-2.780045059919324</v>
      </c>
      <c r="J343" s="20" t="str">
        <f t="shared" si="159"/>
        <v>#N/A</v>
      </c>
      <c r="K343" s="20" t="str">
        <f t="shared" si="160"/>
        <v>#N/A</v>
      </c>
      <c r="L343" s="17">
        <f t="shared" si="168"/>
        <v>48.778749989000005</v>
      </c>
      <c r="M343" s="20" t="str">
        <f t="shared" si="161"/>
        <v>#N/A</v>
      </c>
      <c r="N343" s="20" t="str">
        <f t="shared" si="162"/>
        <v>#N/A</v>
      </c>
      <c r="O343" s="16" t="str">
        <f t="shared" si="163"/>
        <v>#N/A</v>
      </c>
      <c r="P343" s="16" t="e">
        <f t="shared" si="179"/>
        <v>#VALUE!</v>
      </c>
      <c r="Q343" s="16" t="e">
        <f t="shared" si="169"/>
        <v>#VALUE!</v>
      </c>
      <c r="R343" s="16" t="str">
        <f t="shared" si="170"/>
        <v>#N/A</v>
      </c>
      <c r="S343" s="16" t="str">
        <f t="shared" si="171"/>
        <v>#N/A</v>
      </c>
      <c r="T343" s="4" t="e">
        <f>NA()</f>
        <v>#N/A</v>
      </c>
      <c r="U343" s="4"/>
      <c r="V343" s="4"/>
      <c r="W343" s="4"/>
      <c r="X343" s="16">
        <f t="shared" si="172"/>
        <v>46.480045059919327</v>
      </c>
      <c r="Y343" s="16">
        <f>INDEX(pred1!E:E, MATCH(bbg_all!C343, pred1!D:D, 0))</f>
        <v>46.356615912914236</v>
      </c>
      <c r="Z343" s="16">
        <f>INDEX(pred2!E:E, MATCH(bbg_all!C343, pred2!D:D, 0))</f>
        <v>46.387963944673508</v>
      </c>
      <c r="AA343" s="16">
        <f>INDEX(pred3!E:E, MATCH(bbg_all!C343, pred3!D:D, 0))</f>
        <v>46.995072621107063</v>
      </c>
      <c r="AB343" s="16">
        <f>INDEX(pred4!E:E, MATCH(bbg_all!C343, pred4!D:D, 0))</f>
        <v>46.518327867984752</v>
      </c>
      <c r="AC343" s="16">
        <f>INDEX(pred5!E:E, MATCH(bbg_all!C343, pred5!D:D, 0))</f>
        <v>46.142244952917068</v>
      </c>
      <c r="AD343" s="4"/>
      <c r="AW343" s="2">
        <f t="shared" si="173"/>
        <v>45041</v>
      </c>
      <c r="AX343" s="21">
        <f>INDEX(daily_KORD_weather!H:H, MATCH(bbg_all!AW343,daily_KORD_weather!G:G, 0))*1.8+32</f>
        <v>43.204999999999998</v>
      </c>
      <c r="AY343" s="2">
        <f t="shared" si="174"/>
        <v>44676</v>
      </c>
      <c r="AZ343" s="22">
        <f>INDEX(daily_KORD_weather!J:J, MATCH(bbg_all!AY343,daily_KORD_weather!I:I, 0))*1.8+32</f>
        <v>53.284999999999997</v>
      </c>
      <c r="BA343" s="2">
        <f t="shared" si="175"/>
        <v>44311</v>
      </c>
      <c r="BB343" s="22">
        <f>INDEX(daily_KORD_weather!L:L, MATCH(bbg_all!BA343,daily_KORD_weather!K:K, 0))*1.8+32</f>
        <v>46.302499994000001</v>
      </c>
      <c r="BC343" s="2">
        <f t="shared" si="176"/>
        <v>43946</v>
      </c>
      <c r="BD343" s="22">
        <f>INDEX(daily_KORD_weather!N:N, MATCH(bbg_all!BC343,daily_KORD_weather!M:M, 0))*1.8+32</f>
        <v>44.142499993999998</v>
      </c>
      <c r="BE343" s="2">
        <f t="shared" si="177"/>
        <v>43580</v>
      </c>
      <c r="BF343" s="22">
        <f>INDEX(daily_KORD_weather!P:P, MATCH(bbg_all!BE343,daily_KORD_weather!O:O, 0))*1.8+32</f>
        <v>56.652499939999998</v>
      </c>
      <c r="BG343" s="2">
        <f t="shared" si="178"/>
        <v>43215</v>
      </c>
      <c r="BH343" s="22">
        <f>INDEX(daily_KORD_weather!R:R, MATCH(bbg_all!BG343,daily_KORD_weather!Q:Q, 0))*1.8+32</f>
        <v>49.085000006000001</v>
      </c>
      <c r="BP343" t="s">
        <v>35</v>
      </c>
    </row>
    <row r="344" spans="1:68">
      <c r="A344">
        <f t="shared" si="157"/>
        <v>344</v>
      </c>
      <c r="B344" t="str">
        <f t="shared" si="164"/>
        <v>2024_4</v>
      </c>
      <c r="C344" s="11">
        <v>45406</v>
      </c>
      <c r="D344" s="4" t="e">
        <f t="shared" si="180"/>
        <v>#N/A</v>
      </c>
      <c r="E344" s="4" t="e">
        <f t="shared" si="165"/>
        <v>#N/A</v>
      </c>
      <c r="F344" s="17">
        <v>45.2</v>
      </c>
      <c r="G344" s="19">
        <f t="shared" si="166"/>
        <v>46.788981812000245</v>
      </c>
      <c r="H344" s="19" t="str">
        <f t="shared" si="167"/>
        <v>#N/A</v>
      </c>
      <c r="I344" s="17">
        <f t="shared" si="158"/>
        <v>-1.5889818120002417</v>
      </c>
      <c r="J344" s="20" t="str">
        <f t="shared" si="159"/>
        <v>#N/A</v>
      </c>
      <c r="K344" s="20" t="str">
        <f t="shared" si="160"/>
        <v>#N/A</v>
      </c>
      <c r="L344" s="17">
        <f t="shared" si="168"/>
        <v>53.380000028000005</v>
      </c>
      <c r="M344" s="20" t="str">
        <f t="shared" si="161"/>
        <v>#N/A</v>
      </c>
      <c r="N344" s="20" t="str">
        <f t="shared" si="162"/>
        <v>#N/A</v>
      </c>
      <c r="O344" s="16" t="str">
        <f t="shared" si="163"/>
        <v>#N/A</v>
      </c>
      <c r="P344" s="16" t="e">
        <f t="shared" si="179"/>
        <v>#VALUE!</v>
      </c>
      <c r="Q344" s="16" t="e">
        <f t="shared" si="169"/>
        <v>#VALUE!</v>
      </c>
      <c r="R344" s="16" t="str">
        <f t="shared" si="170"/>
        <v>#N/A</v>
      </c>
      <c r="S344" s="16" t="str">
        <f t="shared" si="171"/>
        <v>#N/A</v>
      </c>
      <c r="T344" s="4" t="e">
        <f>NA()</f>
        <v>#N/A</v>
      </c>
      <c r="U344" s="4"/>
      <c r="V344" s="4"/>
      <c r="W344" s="4"/>
      <c r="X344" s="16">
        <f t="shared" si="172"/>
        <v>46.788981812000245</v>
      </c>
      <c r="Y344" s="16">
        <f>INDEX(pred1!E:E, MATCH(bbg_all!C344, pred1!D:D, 0))</f>
        <v>46.55138916969296</v>
      </c>
      <c r="Z344" s="16">
        <f>INDEX(pred2!E:E, MATCH(bbg_all!C344, pred2!D:D, 0))</f>
        <v>47.766645038127869</v>
      </c>
      <c r="AA344" s="16">
        <f>INDEX(pred3!E:E, MATCH(bbg_all!C344, pred3!D:D, 0))</f>
        <v>46.116899132728562</v>
      </c>
      <c r="AB344" s="16">
        <f>INDEX(pred4!E:E, MATCH(bbg_all!C344, pred4!D:D, 0))</f>
        <v>46.748347139358501</v>
      </c>
      <c r="AC344" s="16">
        <f>INDEX(pred5!E:E, MATCH(bbg_all!C344, pred5!D:D, 0))</f>
        <v>46.761628580093358</v>
      </c>
      <c r="AD344" s="4"/>
      <c r="AW344" s="2">
        <f t="shared" si="173"/>
        <v>45040</v>
      </c>
      <c r="AX344" s="21">
        <f>INDEX(daily_KORD_weather!H:H, MATCH(bbg_all!AW344,daily_KORD_weather!G:G, 0))*1.8+32</f>
        <v>42.567499994000002</v>
      </c>
      <c r="AY344" s="2">
        <f t="shared" si="174"/>
        <v>44675</v>
      </c>
      <c r="AZ344" s="22">
        <f>INDEX(daily_KORD_weather!J:J, MATCH(bbg_all!AY344,daily_KORD_weather!I:I, 0))*1.8+32</f>
        <v>70.460000059999999</v>
      </c>
      <c r="BA344" s="2">
        <f t="shared" si="175"/>
        <v>44310</v>
      </c>
      <c r="BB344" s="22">
        <f>INDEX(daily_KORD_weather!L:L, MATCH(bbg_all!BA344,daily_KORD_weather!K:K, 0))*1.8+32</f>
        <v>55.385000059999996</v>
      </c>
      <c r="BC344" s="2">
        <f t="shared" si="176"/>
        <v>43945</v>
      </c>
      <c r="BD344" s="22">
        <f>INDEX(daily_KORD_weather!N:N, MATCH(bbg_all!BC344,daily_KORD_weather!M:M, 0))*1.8+32</f>
        <v>44.682499993999997</v>
      </c>
      <c r="BE344" s="2">
        <f t="shared" si="177"/>
        <v>43579</v>
      </c>
      <c r="BF344" s="22">
        <f>INDEX(daily_KORD_weather!P:P, MATCH(bbg_all!BE344,daily_KORD_weather!O:O, 0))*1.8+32</f>
        <v>52.662500059999999</v>
      </c>
      <c r="BG344" s="2">
        <f t="shared" si="178"/>
        <v>43214</v>
      </c>
      <c r="BH344" s="22">
        <f>INDEX(daily_KORD_weather!R:R, MATCH(bbg_all!BG344,daily_KORD_weather!Q:Q, 0))*1.8+32</f>
        <v>54.522500000000001</v>
      </c>
      <c r="BP344" t="s">
        <v>35</v>
      </c>
    </row>
    <row r="345" spans="1:68">
      <c r="A345">
        <f t="shared" si="157"/>
        <v>345</v>
      </c>
      <c r="B345" t="str">
        <f t="shared" si="164"/>
        <v>2024_4</v>
      </c>
      <c r="C345" s="11">
        <v>45405</v>
      </c>
      <c r="D345" s="4" t="e">
        <f t="shared" si="180"/>
        <v>#N/A</v>
      </c>
      <c r="E345" s="4" t="e">
        <f t="shared" si="165"/>
        <v>#N/A</v>
      </c>
      <c r="F345" s="17">
        <v>59.2</v>
      </c>
      <c r="G345" s="19">
        <f t="shared" si="166"/>
        <v>49.99452400922771</v>
      </c>
      <c r="H345" s="19" t="str">
        <f t="shared" si="167"/>
        <v>#N/A</v>
      </c>
      <c r="I345" s="17">
        <f t="shared" si="158"/>
        <v>9.2054759907722925</v>
      </c>
      <c r="J345" s="20" t="str">
        <f t="shared" si="159"/>
        <v>#N/A</v>
      </c>
      <c r="K345" s="20" t="str">
        <f t="shared" si="160"/>
        <v>#N/A</v>
      </c>
      <c r="L345" s="17">
        <f t="shared" si="168"/>
        <v>52.584999992000007</v>
      </c>
      <c r="M345" s="20" t="str">
        <f t="shared" si="161"/>
        <v>#N/A</v>
      </c>
      <c r="N345" s="20" t="str">
        <f t="shared" si="162"/>
        <v>#N/A</v>
      </c>
      <c r="O345" s="16" t="str">
        <f t="shared" si="163"/>
        <v>#N/A</v>
      </c>
      <c r="P345" s="16" t="e">
        <f t="shared" si="179"/>
        <v>#VALUE!</v>
      </c>
      <c r="Q345" s="16" t="e">
        <f t="shared" si="169"/>
        <v>#VALUE!</v>
      </c>
      <c r="R345" s="16" t="str">
        <f t="shared" si="170"/>
        <v>#N/A</v>
      </c>
      <c r="S345" s="16" t="str">
        <f t="shared" si="171"/>
        <v>#N/A</v>
      </c>
      <c r="T345" s="4" t="e">
        <f>NA()</f>
        <v>#N/A</v>
      </c>
      <c r="U345" s="4"/>
      <c r="V345" s="4"/>
      <c r="W345" s="4"/>
      <c r="X345" s="16">
        <f t="shared" si="172"/>
        <v>49.99452400922771</v>
      </c>
      <c r="Y345" s="16">
        <f>INDEX(pred1!E:E, MATCH(bbg_all!C345, pred1!D:D, 0))</f>
        <v>50.634679782390549</v>
      </c>
      <c r="Z345" s="16">
        <f>INDEX(pred2!E:E, MATCH(bbg_all!C345, pred2!D:D, 0))</f>
        <v>50.164196825027418</v>
      </c>
      <c r="AA345" s="16">
        <f>INDEX(pred3!E:E, MATCH(bbg_all!C345, pred3!D:D, 0))</f>
        <v>48.908722734451253</v>
      </c>
      <c r="AB345" s="16">
        <f>INDEX(pred4!E:E, MATCH(bbg_all!C345, pred4!D:D, 0))</f>
        <v>50.133895516395526</v>
      </c>
      <c r="AC345" s="16">
        <f>INDEX(pred5!E:E, MATCH(bbg_all!C345, pred5!D:D, 0))</f>
        <v>50.131125187873792</v>
      </c>
      <c r="AD345" s="4"/>
      <c r="AW345" s="2">
        <f t="shared" si="173"/>
        <v>45039</v>
      </c>
      <c r="AX345" s="21">
        <f>INDEX(daily_KORD_weather!H:H, MATCH(bbg_all!AW345,daily_KORD_weather!G:G, 0))*1.8+32</f>
        <v>39.702500006000001</v>
      </c>
      <c r="AY345" s="2">
        <f t="shared" si="174"/>
        <v>44674</v>
      </c>
      <c r="AZ345" s="22">
        <f>INDEX(daily_KORD_weather!J:J, MATCH(bbg_all!AY345,daily_KORD_weather!I:I, 0))*1.8+32</f>
        <v>63.185000000000002</v>
      </c>
      <c r="BA345" s="2">
        <f t="shared" si="175"/>
        <v>44309</v>
      </c>
      <c r="BB345" s="22">
        <f>INDEX(daily_KORD_weather!L:L, MATCH(bbg_all!BA345,daily_KORD_weather!K:K, 0))*1.8+32</f>
        <v>52.790000000000006</v>
      </c>
      <c r="BC345" s="2">
        <f t="shared" si="176"/>
        <v>43944</v>
      </c>
      <c r="BD345" s="22">
        <f>INDEX(daily_KORD_weather!N:N, MATCH(bbg_all!BC345,daily_KORD_weather!M:M, 0))*1.8+32</f>
        <v>49.917500005999997</v>
      </c>
      <c r="BE345" s="2">
        <f t="shared" si="177"/>
        <v>43578</v>
      </c>
      <c r="BF345" s="22">
        <f>INDEX(daily_KORD_weather!P:P, MATCH(bbg_all!BE345,daily_KORD_weather!O:O, 0))*1.8+32</f>
        <v>59.067499999999995</v>
      </c>
      <c r="BG345" s="2">
        <f t="shared" si="178"/>
        <v>43213</v>
      </c>
      <c r="BH345" s="22">
        <f>INDEX(daily_KORD_weather!R:R, MATCH(bbg_all!BG345,daily_KORD_weather!Q:Q, 0))*1.8+32</f>
        <v>50.847499940000006</v>
      </c>
      <c r="BP345" t="s">
        <v>35</v>
      </c>
    </row>
    <row r="346" spans="1:68">
      <c r="A346">
        <f t="shared" si="157"/>
        <v>346</v>
      </c>
      <c r="B346" t="str">
        <f t="shared" si="164"/>
        <v>2024_4</v>
      </c>
      <c r="C346" s="11">
        <v>45404</v>
      </c>
      <c r="D346" s="4" t="e">
        <f t="shared" si="180"/>
        <v>#N/A</v>
      </c>
      <c r="E346" s="4" t="e">
        <f t="shared" si="165"/>
        <v>#N/A</v>
      </c>
      <c r="F346" s="17">
        <v>53.4</v>
      </c>
      <c r="G346" s="19">
        <f t="shared" si="166"/>
        <v>50.424429736137348</v>
      </c>
      <c r="H346" s="19" t="str">
        <f t="shared" si="167"/>
        <v>#N/A</v>
      </c>
      <c r="I346" s="17">
        <f t="shared" si="158"/>
        <v>2.9755702638626502</v>
      </c>
      <c r="J346" s="20" t="str">
        <f t="shared" si="159"/>
        <v>#N/A</v>
      </c>
      <c r="K346" s="20" t="str">
        <f t="shared" si="160"/>
        <v>#N/A</v>
      </c>
      <c r="L346" s="17">
        <f t="shared" si="168"/>
        <v>50.353750018999996</v>
      </c>
      <c r="M346" s="20" t="str">
        <f t="shared" si="161"/>
        <v>#N/A</v>
      </c>
      <c r="N346" s="20" t="str">
        <f t="shared" si="162"/>
        <v>#N/A</v>
      </c>
      <c r="O346" s="16" t="str">
        <f t="shared" si="163"/>
        <v>#N/A</v>
      </c>
      <c r="P346" s="16" t="e">
        <f t="shared" si="179"/>
        <v>#VALUE!</v>
      </c>
      <c r="Q346" s="16" t="e">
        <f t="shared" si="169"/>
        <v>#VALUE!</v>
      </c>
      <c r="R346" s="16" t="str">
        <f t="shared" si="170"/>
        <v>#N/A</v>
      </c>
      <c r="S346" s="16" t="str">
        <f t="shared" si="171"/>
        <v>#N/A</v>
      </c>
      <c r="T346" s="4" t="e">
        <f>NA()</f>
        <v>#N/A</v>
      </c>
      <c r="U346" s="4"/>
      <c r="V346" s="4"/>
      <c r="W346" s="4"/>
      <c r="X346" s="16">
        <f t="shared" si="172"/>
        <v>50.424429736137348</v>
      </c>
      <c r="Y346" s="16">
        <f>INDEX(pred1!E:E, MATCH(bbg_all!C346, pred1!D:D, 0))</f>
        <v>50.450384557247119</v>
      </c>
      <c r="Z346" s="16">
        <f>INDEX(pred2!E:E, MATCH(bbg_all!C346, pred2!D:D, 0))</f>
        <v>51.230620563030186</v>
      </c>
      <c r="AA346" s="16">
        <f>INDEX(pred3!E:E, MATCH(bbg_all!C346, pred3!D:D, 0))</f>
        <v>49.923599278926815</v>
      </c>
      <c r="AB346" s="16">
        <f>INDEX(pred4!E:E, MATCH(bbg_all!C346, pred4!D:D, 0))</f>
        <v>50.173355531692472</v>
      </c>
      <c r="AC346" s="16">
        <f>INDEX(pred5!E:E, MATCH(bbg_all!C346, pred5!D:D, 0))</f>
        <v>50.344188749790149</v>
      </c>
      <c r="AD346" s="4"/>
      <c r="AW346" s="2">
        <f t="shared" si="173"/>
        <v>45038</v>
      </c>
      <c r="AX346" s="21">
        <f>INDEX(daily_KORD_weather!H:H, MATCH(bbg_all!AW346,daily_KORD_weather!G:G, 0))*1.8+32</f>
        <v>44.127499999999998</v>
      </c>
      <c r="AY346" s="2">
        <f t="shared" si="174"/>
        <v>44673</v>
      </c>
      <c r="AZ346" s="22">
        <f>INDEX(daily_KORD_weather!J:J, MATCH(bbg_all!AY346,daily_KORD_weather!I:I, 0))*1.8+32</f>
        <v>52.212500059999996</v>
      </c>
      <c r="BA346" s="2">
        <f t="shared" si="175"/>
        <v>44308</v>
      </c>
      <c r="BB346" s="22">
        <f>INDEX(daily_KORD_weather!L:L, MATCH(bbg_all!BA346,daily_KORD_weather!K:K, 0))*1.8+32</f>
        <v>41.72</v>
      </c>
      <c r="BC346" s="2">
        <f t="shared" si="176"/>
        <v>43943</v>
      </c>
      <c r="BD346" s="22">
        <f>INDEX(daily_KORD_weather!N:N, MATCH(bbg_all!BC346,daily_KORD_weather!M:M, 0))*1.8+32</f>
        <v>45.829999993999998</v>
      </c>
      <c r="BE346" s="2">
        <f t="shared" si="177"/>
        <v>43577</v>
      </c>
      <c r="BF346" s="22">
        <f>INDEX(daily_KORD_weather!P:P, MATCH(bbg_all!BE346,daily_KORD_weather!O:O, 0))*1.8+32</f>
        <v>68.097500060000002</v>
      </c>
      <c r="BG346" s="2">
        <f t="shared" si="178"/>
        <v>43212</v>
      </c>
      <c r="BH346" s="22">
        <f>INDEX(daily_KORD_weather!R:R, MATCH(bbg_all!BG346,daily_KORD_weather!Q:Q, 0))*1.8+32</f>
        <v>50.134999999999998</v>
      </c>
      <c r="BP346" t="s">
        <v>35</v>
      </c>
    </row>
    <row r="347" spans="1:68">
      <c r="A347">
        <f t="shared" si="157"/>
        <v>347</v>
      </c>
      <c r="B347" t="str">
        <f t="shared" si="164"/>
        <v>2024_4</v>
      </c>
      <c r="C347" s="11">
        <v>45403</v>
      </c>
      <c r="D347" s="4" t="e">
        <f t="shared" si="180"/>
        <v>#N/A</v>
      </c>
      <c r="E347" s="4" t="e">
        <f t="shared" si="165"/>
        <v>#N/A</v>
      </c>
      <c r="F347" s="17">
        <v>43.7</v>
      </c>
      <c r="G347" s="19">
        <f t="shared" si="166"/>
        <v>50.994947495460465</v>
      </c>
      <c r="H347" s="19" t="str">
        <f t="shared" si="167"/>
        <v>#N/A</v>
      </c>
      <c r="I347" s="17">
        <f t="shared" si="158"/>
        <v>-7.2949474954604625</v>
      </c>
      <c r="J347" s="20" t="str">
        <f t="shared" si="159"/>
        <v>#N/A</v>
      </c>
      <c r="K347" s="20" t="str">
        <f t="shared" si="160"/>
        <v>#N/A</v>
      </c>
      <c r="L347" s="17">
        <f t="shared" si="168"/>
        <v>50.148749978000005</v>
      </c>
      <c r="M347" s="20" t="str">
        <f t="shared" si="161"/>
        <v>#N/A</v>
      </c>
      <c r="N347" s="20" t="str">
        <f t="shared" si="162"/>
        <v>#N/A</v>
      </c>
      <c r="O347" s="16" t="str">
        <f t="shared" si="163"/>
        <v>#N/A</v>
      </c>
      <c r="P347" s="16" t="e">
        <f t="shared" si="179"/>
        <v>#VALUE!</v>
      </c>
      <c r="Q347" s="16" t="e">
        <f t="shared" si="169"/>
        <v>#VALUE!</v>
      </c>
      <c r="R347" s="16" t="str">
        <f t="shared" si="170"/>
        <v>#N/A</v>
      </c>
      <c r="S347" s="16" t="str">
        <f t="shared" si="171"/>
        <v>#N/A</v>
      </c>
      <c r="T347" s="4" t="e">
        <f>NA()</f>
        <v>#N/A</v>
      </c>
      <c r="U347" s="4"/>
      <c r="V347" s="4"/>
      <c r="W347" s="4"/>
      <c r="X347" s="16">
        <f t="shared" si="172"/>
        <v>50.994947495460465</v>
      </c>
      <c r="Y347" s="16">
        <f>INDEX(pred1!E:E, MATCH(bbg_all!C347, pred1!D:D, 0))</f>
        <v>50.747823905944784</v>
      </c>
      <c r="Z347" s="16">
        <f>INDEX(pred2!E:E, MATCH(bbg_all!C347, pred2!D:D, 0))</f>
        <v>51.576384878158507</v>
      </c>
      <c r="AA347" s="16">
        <f>INDEX(pred3!E:E, MATCH(bbg_all!C347, pred3!D:D, 0))</f>
        <v>50.633321475982626</v>
      </c>
      <c r="AB347" s="16">
        <f>INDEX(pred4!E:E, MATCH(bbg_all!C347, pred4!D:D, 0))</f>
        <v>50.524607467651322</v>
      </c>
      <c r="AC347" s="16">
        <f>INDEX(pred5!E:E, MATCH(bbg_all!C347, pred5!D:D, 0))</f>
        <v>51.492599749565073</v>
      </c>
      <c r="AD347" s="4"/>
      <c r="AW347" s="2">
        <f t="shared" si="173"/>
        <v>45037</v>
      </c>
      <c r="AX347" s="21">
        <f>INDEX(daily_KORD_weather!H:H, MATCH(bbg_all!AW347,daily_KORD_weather!G:G, 0))*1.8+32</f>
        <v>53.50249994</v>
      </c>
      <c r="AY347" s="2">
        <f t="shared" si="174"/>
        <v>44672</v>
      </c>
      <c r="AZ347" s="22">
        <f>INDEX(daily_KORD_weather!J:J, MATCH(bbg_all!AY347,daily_KORD_weather!I:I, 0))*1.8+32</f>
        <v>55.257499940000002</v>
      </c>
      <c r="BA347" s="2">
        <f t="shared" si="175"/>
        <v>44307</v>
      </c>
      <c r="BB347" s="22">
        <f>INDEX(daily_KORD_weather!L:L, MATCH(bbg_all!BA347,daily_KORD_weather!K:K, 0))*1.8+32</f>
        <v>39.064999999999998</v>
      </c>
      <c r="BC347" s="2">
        <f t="shared" si="176"/>
        <v>43942</v>
      </c>
      <c r="BD347" s="22">
        <f>INDEX(daily_KORD_weather!N:N, MATCH(bbg_all!BC347,daily_KORD_weather!M:M, 0))*1.8+32</f>
        <v>47.292499993999996</v>
      </c>
      <c r="BE347" s="2">
        <f t="shared" si="177"/>
        <v>43576</v>
      </c>
      <c r="BF347" s="22">
        <f>INDEX(daily_KORD_weather!P:P, MATCH(bbg_all!BE347,daily_KORD_weather!O:O, 0))*1.8+32</f>
        <v>58.325000000000003</v>
      </c>
      <c r="BG347" s="2">
        <f t="shared" si="178"/>
        <v>43211</v>
      </c>
      <c r="BH347" s="22">
        <f>INDEX(daily_KORD_weather!R:R, MATCH(bbg_all!BG347,daily_KORD_weather!Q:Q, 0))*1.8+32</f>
        <v>47.449999994000002</v>
      </c>
      <c r="BP347" t="s">
        <v>35</v>
      </c>
    </row>
    <row r="348" spans="1:68">
      <c r="A348">
        <f t="shared" si="157"/>
        <v>348</v>
      </c>
      <c r="B348" t="str">
        <f t="shared" si="164"/>
        <v>2024_4</v>
      </c>
      <c r="C348" s="11">
        <v>45402</v>
      </c>
      <c r="D348" s="4" t="e">
        <f t="shared" si="180"/>
        <v>#N/A</v>
      </c>
      <c r="E348" s="4" t="e">
        <f t="shared" si="165"/>
        <v>#N/A</v>
      </c>
      <c r="F348" s="17">
        <v>42.6</v>
      </c>
      <c r="G348" s="19">
        <f t="shared" si="166"/>
        <v>52.957174320220872</v>
      </c>
      <c r="H348" s="19" t="str">
        <f t="shared" si="167"/>
        <v>#N/A</v>
      </c>
      <c r="I348" s="17">
        <f t="shared" si="158"/>
        <v>-10.357174320220871</v>
      </c>
      <c r="J348" s="20" t="str">
        <f t="shared" si="159"/>
        <v>#N/A</v>
      </c>
      <c r="K348" s="20" t="str">
        <f t="shared" si="160"/>
        <v>#N/A</v>
      </c>
      <c r="L348" s="17">
        <f t="shared" si="168"/>
        <v>48.465000007999997</v>
      </c>
      <c r="M348" s="20" t="str">
        <f t="shared" si="161"/>
        <v>#N/A</v>
      </c>
      <c r="N348" s="20" t="str">
        <f t="shared" si="162"/>
        <v>#N/A</v>
      </c>
      <c r="O348" s="16" t="str">
        <f t="shared" si="163"/>
        <v>#N/A</v>
      </c>
      <c r="P348" s="16" t="e">
        <f t="shared" si="179"/>
        <v>#VALUE!</v>
      </c>
      <c r="Q348" s="16" t="e">
        <f t="shared" si="169"/>
        <v>#VALUE!</v>
      </c>
      <c r="R348" s="16" t="str">
        <f t="shared" si="170"/>
        <v>#N/A</v>
      </c>
      <c r="S348" s="16" t="str">
        <f t="shared" si="171"/>
        <v>#N/A</v>
      </c>
      <c r="T348" s="4" t="e">
        <f>NA()</f>
        <v>#N/A</v>
      </c>
      <c r="U348" s="4"/>
      <c r="V348" s="4"/>
      <c r="W348" s="4"/>
      <c r="X348" s="16">
        <f t="shared" si="172"/>
        <v>52.957174320220872</v>
      </c>
      <c r="Y348" s="16">
        <f>INDEX(pred1!E:E, MATCH(bbg_all!C348, pred1!D:D, 0))</f>
        <v>52.596242642402579</v>
      </c>
      <c r="Z348" s="16">
        <f>INDEX(pred2!E:E, MATCH(bbg_all!C348, pred2!D:D, 0))</f>
        <v>52.894105887412962</v>
      </c>
      <c r="AA348" s="16">
        <f>INDEX(pred3!E:E, MATCH(bbg_all!C348, pred3!D:D, 0))</f>
        <v>52.879335713386453</v>
      </c>
      <c r="AB348" s="16">
        <f>INDEX(pred4!E:E, MATCH(bbg_all!C348, pred4!D:D, 0))</f>
        <v>52.482869958877487</v>
      </c>
      <c r="AC348" s="16">
        <f>INDEX(pred5!E:E, MATCH(bbg_all!C348, pred5!D:D, 0))</f>
        <v>53.933317399024887</v>
      </c>
      <c r="AD348" s="4"/>
      <c r="AW348" s="2">
        <f t="shared" si="173"/>
        <v>45036</v>
      </c>
      <c r="AX348" s="21">
        <f>INDEX(daily_KORD_weather!H:H, MATCH(bbg_all!AW348,daily_KORD_weather!G:G, 0))*1.8+32</f>
        <v>60.830000059999996</v>
      </c>
      <c r="AY348" s="2">
        <f t="shared" si="174"/>
        <v>44671</v>
      </c>
      <c r="AZ348" s="22">
        <f>INDEX(daily_KORD_weather!J:J, MATCH(bbg_all!AY348,daily_KORD_weather!I:I, 0))*1.8+32</f>
        <v>45.357499994000001</v>
      </c>
      <c r="BA348" s="2">
        <f t="shared" si="175"/>
        <v>44306</v>
      </c>
      <c r="BB348" s="22">
        <f>INDEX(daily_KORD_weather!L:L, MATCH(bbg_all!BA348,daily_KORD_weather!K:K, 0))*1.8+32</f>
        <v>40.249999994</v>
      </c>
      <c r="BC348" s="2">
        <f t="shared" si="176"/>
        <v>43941</v>
      </c>
      <c r="BD348" s="22">
        <f>INDEX(daily_KORD_weather!N:N, MATCH(bbg_all!BC348,daily_KORD_weather!M:M, 0))*1.8+32</f>
        <v>48.267499999999998</v>
      </c>
      <c r="BE348" s="2">
        <f t="shared" si="177"/>
        <v>43575</v>
      </c>
      <c r="BF348" s="22">
        <f>INDEX(daily_KORD_weather!P:P, MATCH(bbg_all!BE348,daily_KORD_weather!O:O, 0))*1.8+32</f>
        <v>49.512500005999996</v>
      </c>
      <c r="BG348" s="2">
        <f t="shared" si="178"/>
        <v>43210</v>
      </c>
      <c r="BH348" s="22">
        <f>INDEX(daily_KORD_weather!R:R, MATCH(bbg_all!BG348,daily_KORD_weather!Q:Q, 0))*1.8+32</f>
        <v>46.572499993999998</v>
      </c>
      <c r="BP348" t="s">
        <v>35</v>
      </c>
    </row>
    <row r="349" spans="1:68">
      <c r="A349">
        <f t="shared" si="157"/>
        <v>349</v>
      </c>
      <c r="B349" t="str">
        <f t="shared" si="164"/>
        <v>2024_4</v>
      </c>
      <c r="C349" s="11">
        <v>45401</v>
      </c>
      <c r="D349" s="4" t="e">
        <f t="shared" si="180"/>
        <v>#N/A</v>
      </c>
      <c r="E349" s="4" t="e">
        <f t="shared" si="165"/>
        <v>#N/A</v>
      </c>
      <c r="F349" s="17">
        <v>49.3</v>
      </c>
      <c r="G349" s="19">
        <f t="shared" si="166"/>
        <v>58.368835978507903</v>
      </c>
      <c r="H349" s="19" t="str">
        <f t="shared" si="167"/>
        <v>#N/A</v>
      </c>
      <c r="I349" s="17">
        <f t="shared" si="158"/>
        <v>-9.0688359785079058</v>
      </c>
      <c r="J349" s="20" t="str">
        <f t="shared" si="159"/>
        <v>#N/A</v>
      </c>
      <c r="K349" s="20" t="str">
        <f t="shared" si="160"/>
        <v>#N/A</v>
      </c>
      <c r="L349" s="17">
        <f t="shared" si="168"/>
        <v>46.581250001000001</v>
      </c>
      <c r="M349" s="20" t="str">
        <f t="shared" si="161"/>
        <v>#N/A</v>
      </c>
      <c r="N349" s="20" t="str">
        <f t="shared" si="162"/>
        <v>#N/A</v>
      </c>
      <c r="O349" s="16" t="str">
        <f t="shared" si="163"/>
        <v>#N/A</v>
      </c>
      <c r="P349" s="16" t="e">
        <f t="shared" si="179"/>
        <v>#VALUE!</v>
      </c>
      <c r="Q349" s="16" t="e">
        <f t="shared" si="169"/>
        <v>#VALUE!</v>
      </c>
      <c r="R349" s="16" t="str">
        <f t="shared" si="170"/>
        <v>#N/A</v>
      </c>
      <c r="S349" s="16" t="str">
        <f t="shared" si="171"/>
        <v>#N/A</v>
      </c>
      <c r="T349" s="4" t="e">
        <f>NA()</f>
        <v>#N/A</v>
      </c>
      <c r="U349" s="4"/>
      <c r="V349" s="4"/>
      <c r="W349" s="4"/>
      <c r="X349" s="16">
        <f t="shared" si="172"/>
        <v>58.368835978507903</v>
      </c>
      <c r="Y349" s="16">
        <f>INDEX(pred1!E:E, MATCH(bbg_all!C349, pred1!D:D, 0))</f>
        <v>57.74568183422079</v>
      </c>
      <c r="Z349" s="16">
        <f>INDEX(pred2!E:E, MATCH(bbg_all!C349, pred2!D:D, 0))</f>
        <v>59.533048486709504</v>
      </c>
      <c r="AA349" s="16">
        <f>INDEX(pred3!E:E, MATCH(bbg_all!C349, pred3!D:D, 0))</f>
        <v>58.01990222930899</v>
      </c>
      <c r="AB349" s="16">
        <f>INDEX(pred4!E:E, MATCH(bbg_all!C349, pred4!D:D, 0))</f>
        <v>57.164972639083778</v>
      </c>
      <c r="AC349" s="16">
        <f>INDEX(pred5!E:E, MATCH(bbg_all!C349, pred5!D:D, 0))</f>
        <v>59.380574703216453</v>
      </c>
      <c r="AD349" s="4"/>
      <c r="AW349" s="2">
        <f t="shared" si="173"/>
        <v>45035</v>
      </c>
      <c r="AX349" s="21">
        <f>INDEX(daily_KORD_weather!H:H, MATCH(bbg_all!AW349,daily_KORD_weather!G:G, 0))*1.8+32</f>
        <v>51.132500059999998</v>
      </c>
      <c r="AY349" s="2">
        <f t="shared" si="174"/>
        <v>44670</v>
      </c>
      <c r="AZ349" s="22">
        <f>INDEX(daily_KORD_weather!J:J, MATCH(bbg_all!AY349,daily_KORD_weather!I:I, 0))*1.8+32</f>
        <v>40.287500006000002</v>
      </c>
      <c r="BA349" s="2">
        <f t="shared" si="175"/>
        <v>44305</v>
      </c>
      <c r="BB349" s="22">
        <f>INDEX(daily_KORD_weather!L:L, MATCH(bbg_all!BA349,daily_KORD_weather!K:K, 0))*1.8+32</f>
        <v>50.914999940000001</v>
      </c>
      <c r="BC349" s="2">
        <f t="shared" si="176"/>
        <v>43940</v>
      </c>
      <c r="BD349" s="22">
        <f>INDEX(daily_KORD_weather!N:N, MATCH(bbg_all!BC349,daily_KORD_weather!M:M, 0))*1.8+32</f>
        <v>52.947499999999998</v>
      </c>
      <c r="BE349" s="2">
        <f t="shared" si="177"/>
        <v>43574</v>
      </c>
      <c r="BF349" s="22">
        <f>INDEX(daily_KORD_weather!P:P, MATCH(bbg_all!BE349,daily_KORD_weather!O:O, 0))*1.8+32</f>
        <v>44.862499994000004</v>
      </c>
      <c r="BG349" s="2">
        <f t="shared" si="178"/>
        <v>43209</v>
      </c>
      <c r="BH349" s="22">
        <f>INDEX(daily_KORD_weather!R:R, MATCH(bbg_all!BG349,daily_KORD_weather!Q:Q, 0))*1.8+32</f>
        <v>39.342500006000002</v>
      </c>
      <c r="BP349" t="s">
        <v>35</v>
      </c>
    </row>
    <row r="350" spans="1:68">
      <c r="A350">
        <f t="shared" si="157"/>
        <v>350</v>
      </c>
      <c r="B350" t="str">
        <f t="shared" si="164"/>
        <v>2024_4</v>
      </c>
      <c r="C350" s="11">
        <v>45400</v>
      </c>
      <c r="D350" s="4" t="e">
        <f t="shared" si="180"/>
        <v>#N/A</v>
      </c>
      <c r="E350" s="4" t="e">
        <f t="shared" si="165"/>
        <v>#N/A</v>
      </c>
      <c r="F350" s="17">
        <v>53.6</v>
      </c>
      <c r="G350" s="19">
        <f t="shared" si="166"/>
        <v>60.275951290130521</v>
      </c>
      <c r="H350" s="19" t="str">
        <f t="shared" si="167"/>
        <v>#N/A</v>
      </c>
      <c r="I350" s="17">
        <f t="shared" si="158"/>
        <v>-6.67595129013052</v>
      </c>
      <c r="J350" s="20" t="str">
        <f t="shared" si="159"/>
        <v>#N/A</v>
      </c>
      <c r="K350" s="20" t="str">
        <f t="shared" si="160"/>
        <v>#N/A</v>
      </c>
      <c r="L350" s="17">
        <f t="shared" si="168"/>
        <v>44.143749989000007</v>
      </c>
      <c r="M350" s="20" t="str">
        <f t="shared" si="161"/>
        <v>#N/A</v>
      </c>
      <c r="N350" s="20" t="str">
        <f t="shared" si="162"/>
        <v>#N/A</v>
      </c>
      <c r="O350" s="16" t="str">
        <f t="shared" si="163"/>
        <v>#N/A</v>
      </c>
      <c r="P350" s="16" t="e">
        <f t="shared" si="179"/>
        <v>#VALUE!</v>
      </c>
      <c r="Q350" s="16" t="e">
        <f t="shared" si="169"/>
        <v>#VALUE!</v>
      </c>
      <c r="R350" s="16" t="str">
        <f t="shared" si="170"/>
        <v>#N/A</v>
      </c>
      <c r="S350" s="16" t="str">
        <f t="shared" si="171"/>
        <v>#N/A</v>
      </c>
      <c r="T350" s="4" t="e">
        <f>NA()</f>
        <v>#N/A</v>
      </c>
      <c r="U350" s="4"/>
      <c r="V350" s="4"/>
      <c r="W350" s="4"/>
      <c r="X350" s="16">
        <f t="shared" si="172"/>
        <v>60.275951290130521</v>
      </c>
      <c r="Y350" s="16">
        <f>INDEX(pred1!E:E, MATCH(bbg_all!C350, pred1!D:D, 0))</f>
        <v>59.745006871223374</v>
      </c>
      <c r="Z350" s="16">
        <f>INDEX(pred2!E:E, MATCH(bbg_all!C350, pred2!D:D, 0))</f>
        <v>61.608879566192556</v>
      </c>
      <c r="AA350" s="16">
        <f>INDEX(pred3!E:E, MATCH(bbg_all!C350, pred3!D:D, 0))</f>
        <v>59.727669143676678</v>
      </c>
      <c r="AB350" s="16">
        <f>INDEX(pred4!E:E, MATCH(bbg_all!C350, pred4!D:D, 0))</f>
        <v>59.171523118018996</v>
      </c>
      <c r="AC350" s="16">
        <f>INDEX(pred5!E:E, MATCH(bbg_all!C350, pred5!D:D, 0))</f>
        <v>61.126677751541038</v>
      </c>
      <c r="AD350" s="4"/>
      <c r="AW350" s="2">
        <f t="shared" si="173"/>
        <v>45034</v>
      </c>
      <c r="AX350" s="21">
        <f>INDEX(daily_KORD_weather!H:H, MATCH(bbg_all!AW350,daily_KORD_weather!G:G, 0))*1.8+32</f>
        <v>42.364999994000001</v>
      </c>
      <c r="AY350" s="2">
        <f t="shared" si="174"/>
        <v>44669</v>
      </c>
      <c r="AZ350" s="22">
        <f>INDEX(daily_KORD_weather!J:J, MATCH(bbg_all!AY350,daily_KORD_weather!I:I, 0))*1.8+32</f>
        <v>36.620000005999998</v>
      </c>
      <c r="BA350" s="2">
        <f t="shared" si="175"/>
        <v>44304</v>
      </c>
      <c r="BB350" s="22">
        <f>INDEX(daily_KORD_weather!L:L, MATCH(bbg_all!BA350,daily_KORD_weather!K:K, 0))*1.8+32</f>
        <v>49.234999999999999</v>
      </c>
      <c r="BC350" s="2">
        <f t="shared" si="176"/>
        <v>43939</v>
      </c>
      <c r="BD350" s="22">
        <f>INDEX(daily_KORD_weather!N:N, MATCH(bbg_all!BC350,daily_KORD_weather!M:M, 0))*1.8+32</f>
        <v>43.534999994000003</v>
      </c>
      <c r="BE350" s="2">
        <f t="shared" si="177"/>
        <v>43573</v>
      </c>
      <c r="BF350" s="22">
        <f>INDEX(daily_KORD_weather!P:P, MATCH(bbg_all!BE350,daily_KORD_weather!O:O, 0))*1.8+32</f>
        <v>58.407499940000001</v>
      </c>
      <c r="BG350" s="2">
        <f t="shared" si="178"/>
        <v>43208</v>
      </c>
      <c r="BH350" s="22">
        <f>INDEX(daily_KORD_weather!R:R, MATCH(bbg_all!BG350,daily_KORD_weather!Q:Q, 0))*1.8+32</f>
        <v>34.700000000000003</v>
      </c>
      <c r="BP350" t="s">
        <v>35</v>
      </c>
    </row>
    <row r="351" spans="1:68">
      <c r="A351">
        <f t="shared" si="157"/>
        <v>351</v>
      </c>
      <c r="B351" t="str">
        <f t="shared" si="164"/>
        <v>2024_4</v>
      </c>
      <c r="C351" s="11">
        <v>45399</v>
      </c>
      <c r="D351" s="4" t="e">
        <f t="shared" si="180"/>
        <v>#N/A</v>
      </c>
      <c r="E351" s="4" t="e">
        <f t="shared" si="165"/>
        <v>#N/A</v>
      </c>
      <c r="F351" s="17">
        <v>65.400000000000006</v>
      </c>
      <c r="G351" s="19">
        <f t="shared" si="166"/>
        <v>61.332333316802895</v>
      </c>
      <c r="H351" s="19" t="str">
        <f t="shared" si="167"/>
        <v>#N/A</v>
      </c>
      <c r="I351" s="17">
        <f t="shared" si="158"/>
        <v>4.0676666831971104</v>
      </c>
      <c r="J351" s="20" t="str">
        <f t="shared" si="159"/>
        <v>#N/A</v>
      </c>
      <c r="K351" s="20" t="str">
        <f t="shared" si="160"/>
        <v>#N/A</v>
      </c>
      <c r="L351" s="17">
        <f t="shared" si="168"/>
        <v>40.782500012</v>
      </c>
      <c r="M351" s="20" t="str">
        <f t="shared" si="161"/>
        <v>#N/A</v>
      </c>
      <c r="N351" s="20" t="str">
        <f t="shared" si="162"/>
        <v>#N/A</v>
      </c>
      <c r="O351" s="16" t="str">
        <f t="shared" si="163"/>
        <v>#N/A</v>
      </c>
      <c r="P351" s="16" t="e">
        <f t="shared" si="179"/>
        <v>#VALUE!</v>
      </c>
      <c r="Q351" s="16" t="e">
        <f t="shared" si="169"/>
        <v>#VALUE!</v>
      </c>
      <c r="R351" s="16" t="str">
        <f t="shared" si="170"/>
        <v>#N/A</v>
      </c>
      <c r="S351" s="16" t="str">
        <f t="shared" si="171"/>
        <v>#N/A</v>
      </c>
      <c r="T351" s="4" t="e">
        <f>NA()</f>
        <v>#N/A</v>
      </c>
      <c r="U351" s="4"/>
      <c r="V351" s="4"/>
      <c r="W351" s="4"/>
      <c r="X351" s="16">
        <f t="shared" si="172"/>
        <v>61.332333316802895</v>
      </c>
      <c r="Y351" s="16">
        <f>INDEX(pred1!E:E, MATCH(bbg_all!C351, pred1!D:D, 0))</f>
        <v>60.828457593917776</v>
      </c>
      <c r="Z351" s="16">
        <f>INDEX(pred2!E:E, MATCH(bbg_all!C351, pred2!D:D, 0))</f>
        <v>62.359403920173563</v>
      </c>
      <c r="AA351" s="16">
        <f>INDEX(pred3!E:E, MATCH(bbg_all!C351, pred3!D:D, 0))</f>
        <v>61.392570209503077</v>
      </c>
      <c r="AB351" s="16">
        <f>INDEX(pred4!E:E, MATCH(bbg_all!C351, pred4!D:D, 0))</f>
        <v>60.58046784400932</v>
      </c>
      <c r="AC351" s="16">
        <f>INDEX(pred5!E:E, MATCH(bbg_all!C351, pred5!D:D, 0))</f>
        <v>61.500767016410734</v>
      </c>
      <c r="AD351" s="4"/>
      <c r="AW351" s="2">
        <f t="shared" si="173"/>
        <v>45033</v>
      </c>
      <c r="AX351" s="21">
        <f>INDEX(daily_KORD_weather!H:H, MATCH(bbg_all!AW351,daily_KORD_weather!G:G, 0))*1.8+32</f>
        <v>35.577500000000001</v>
      </c>
      <c r="AY351" s="2">
        <f t="shared" si="174"/>
        <v>44668</v>
      </c>
      <c r="AZ351" s="22">
        <f>INDEX(daily_KORD_weather!J:J, MATCH(bbg_all!AY351,daily_KORD_weather!I:I, 0))*1.8+32</f>
        <v>36.8825</v>
      </c>
      <c r="BA351" s="2">
        <f t="shared" si="175"/>
        <v>44303</v>
      </c>
      <c r="BB351" s="22">
        <f>INDEX(daily_KORD_weather!L:L, MATCH(bbg_all!BA351,daily_KORD_weather!K:K, 0))*1.8+32</f>
        <v>44.090000005999997</v>
      </c>
      <c r="BC351" s="2">
        <f t="shared" si="176"/>
        <v>43938</v>
      </c>
      <c r="BD351" s="22">
        <f>INDEX(daily_KORD_weather!N:N, MATCH(bbg_all!BC351,daily_KORD_weather!M:M, 0))*1.8+32</f>
        <v>38.435000000000002</v>
      </c>
      <c r="BE351" s="2">
        <f t="shared" si="177"/>
        <v>43572</v>
      </c>
      <c r="BF351" s="22">
        <f>INDEX(daily_KORD_weather!P:P, MATCH(bbg_all!BE351,daily_KORD_weather!O:O, 0))*1.8+32</f>
        <v>55.002500060000003</v>
      </c>
      <c r="BG351" s="2">
        <f t="shared" si="178"/>
        <v>43207</v>
      </c>
      <c r="BH351" s="22">
        <f>INDEX(daily_KORD_weather!R:R, MATCH(bbg_all!BG351,daily_KORD_weather!Q:Q, 0))*1.8+32</f>
        <v>34.707500006000004</v>
      </c>
      <c r="BP351" t="s">
        <v>35</v>
      </c>
    </row>
    <row r="352" spans="1:68">
      <c r="A352">
        <f t="shared" si="157"/>
        <v>352</v>
      </c>
      <c r="B352" t="str">
        <f t="shared" si="164"/>
        <v>2024_4</v>
      </c>
      <c r="C352" s="11">
        <v>45398</v>
      </c>
      <c r="D352" s="4" t="e">
        <f t="shared" si="180"/>
        <v>#N/A</v>
      </c>
      <c r="E352" s="4" t="e">
        <f t="shared" si="165"/>
        <v>#N/A</v>
      </c>
      <c r="F352" s="17">
        <v>62.8</v>
      </c>
      <c r="G352" s="19">
        <f t="shared" si="166"/>
        <v>59.533874478340067</v>
      </c>
      <c r="H352" s="19" t="str">
        <f t="shared" si="167"/>
        <v>#N/A</v>
      </c>
      <c r="I352" s="17">
        <f t="shared" si="158"/>
        <v>3.2661255216599301</v>
      </c>
      <c r="J352" s="20" t="str">
        <f t="shared" si="159"/>
        <v>#N/A</v>
      </c>
      <c r="K352" s="20" t="str">
        <f t="shared" si="160"/>
        <v>#N/A</v>
      </c>
      <c r="L352" s="17">
        <f t="shared" si="168"/>
        <v>44.446249988000005</v>
      </c>
      <c r="M352" s="20" t="str">
        <f t="shared" si="161"/>
        <v>#N/A</v>
      </c>
      <c r="N352" s="20" t="str">
        <f t="shared" si="162"/>
        <v>#N/A</v>
      </c>
      <c r="O352" s="16" t="str">
        <f t="shared" si="163"/>
        <v>#N/A</v>
      </c>
      <c r="P352" s="16" t="e">
        <f t="shared" si="179"/>
        <v>#VALUE!</v>
      </c>
      <c r="Q352" s="16" t="e">
        <f t="shared" si="169"/>
        <v>#VALUE!</v>
      </c>
      <c r="R352" s="16" t="str">
        <f t="shared" si="170"/>
        <v>#N/A</v>
      </c>
      <c r="S352" s="16" t="str">
        <f t="shared" si="171"/>
        <v>#N/A</v>
      </c>
      <c r="T352" s="4" t="e">
        <f>NA()</f>
        <v>#N/A</v>
      </c>
      <c r="U352" s="4"/>
      <c r="V352" s="4"/>
      <c r="W352" s="4"/>
      <c r="X352" s="16">
        <f t="shared" si="172"/>
        <v>59.533874478340067</v>
      </c>
      <c r="Y352" s="16">
        <f>INDEX(pred1!E:E, MATCH(bbg_all!C352, pred1!D:D, 0))</f>
        <v>58.95890583991995</v>
      </c>
      <c r="Z352" s="16">
        <f>INDEX(pred2!E:E, MATCH(bbg_all!C352, pred2!D:D, 0))</f>
        <v>60.754899406433033</v>
      </c>
      <c r="AA352" s="16">
        <f>INDEX(pred3!E:E, MATCH(bbg_all!C352, pred3!D:D, 0))</f>
        <v>59.202524662017737</v>
      </c>
      <c r="AB352" s="16">
        <f>INDEX(pred4!E:E, MATCH(bbg_all!C352, pred4!D:D, 0))</f>
        <v>58.738115262985161</v>
      </c>
      <c r="AC352" s="16">
        <f>INDEX(pred5!E:E, MATCH(bbg_all!C352, pred5!D:D, 0))</f>
        <v>60.014927220344461</v>
      </c>
      <c r="AD352" s="4"/>
      <c r="AW352" s="2">
        <f t="shared" si="173"/>
        <v>45032</v>
      </c>
      <c r="AX352" s="21">
        <f>INDEX(daily_KORD_weather!H:H, MATCH(bbg_all!AW352,daily_KORD_weather!G:G, 0))*1.8+32</f>
        <v>55.75249994</v>
      </c>
      <c r="AY352" s="2">
        <f t="shared" si="174"/>
        <v>44667</v>
      </c>
      <c r="AZ352" s="22">
        <f>INDEX(daily_KORD_weather!J:J, MATCH(bbg_all!AY352,daily_KORD_weather!I:I, 0))*1.8+32</f>
        <v>40.879999994000002</v>
      </c>
      <c r="BA352" s="2">
        <f t="shared" si="175"/>
        <v>44302</v>
      </c>
      <c r="BB352" s="22">
        <f>INDEX(daily_KORD_weather!L:L, MATCH(bbg_all!BA352,daily_KORD_weather!K:K, 0))*1.8+32</f>
        <v>46.872500000000002</v>
      </c>
      <c r="BC352" s="2">
        <f t="shared" si="176"/>
        <v>43937</v>
      </c>
      <c r="BD352" s="22">
        <f>INDEX(daily_KORD_weather!N:N, MATCH(bbg_all!BC352,daily_KORD_weather!M:M, 0))*1.8+32</f>
        <v>36.582499994000003</v>
      </c>
      <c r="BE352" s="2">
        <f t="shared" si="177"/>
        <v>43571</v>
      </c>
      <c r="BF352" s="22">
        <f>INDEX(daily_KORD_weather!P:P, MATCH(bbg_all!BE352,daily_KORD_weather!O:O, 0))*1.8+32</f>
        <v>55.999999939999995</v>
      </c>
      <c r="BG352" s="2">
        <f t="shared" si="178"/>
        <v>43206</v>
      </c>
      <c r="BH352" s="22">
        <f>INDEX(daily_KORD_weather!R:R, MATCH(bbg_all!BG352,daily_KORD_weather!Q:Q, 0))*1.8+32</f>
        <v>30.590000060000001</v>
      </c>
      <c r="BP352" t="s">
        <v>35</v>
      </c>
    </row>
    <row r="353" spans="1:68">
      <c r="A353">
        <f t="shared" si="157"/>
        <v>353</v>
      </c>
      <c r="B353" t="str">
        <f t="shared" si="164"/>
        <v>2024_4</v>
      </c>
      <c r="C353" s="11">
        <v>45397</v>
      </c>
      <c r="D353" s="4" t="e">
        <f t="shared" si="180"/>
        <v>#N/A</v>
      </c>
      <c r="E353" s="4" t="e">
        <f t="shared" si="165"/>
        <v>#N/A</v>
      </c>
      <c r="F353" s="17">
        <v>62.8</v>
      </c>
      <c r="G353" s="19">
        <f t="shared" si="166"/>
        <v>59.322878928184423</v>
      </c>
      <c r="H353" s="19" t="str">
        <f t="shared" si="167"/>
        <v>#N/A</v>
      </c>
      <c r="I353" s="17">
        <f t="shared" si="158"/>
        <v>3.4771210718155743</v>
      </c>
      <c r="J353" s="20" t="str">
        <f t="shared" si="159"/>
        <v>#N/A</v>
      </c>
      <c r="K353" s="20" t="str">
        <f t="shared" si="160"/>
        <v>#N/A</v>
      </c>
      <c r="L353" s="17">
        <f t="shared" si="168"/>
        <v>44.768750009000001</v>
      </c>
      <c r="M353" s="20" t="str">
        <f t="shared" si="161"/>
        <v>#N/A</v>
      </c>
      <c r="N353" s="20" t="str">
        <f t="shared" si="162"/>
        <v>#N/A</v>
      </c>
      <c r="O353" s="16" t="str">
        <f t="shared" si="163"/>
        <v>#N/A</v>
      </c>
      <c r="P353" s="16" t="e">
        <f t="shared" si="179"/>
        <v>#VALUE!</v>
      </c>
      <c r="Q353" s="16" t="e">
        <f t="shared" si="169"/>
        <v>#VALUE!</v>
      </c>
      <c r="R353" s="16" t="str">
        <f t="shared" si="170"/>
        <v>#N/A</v>
      </c>
      <c r="S353" s="16" t="str">
        <f t="shared" si="171"/>
        <v>#N/A</v>
      </c>
      <c r="T353" s="4" t="e">
        <f>NA()</f>
        <v>#N/A</v>
      </c>
      <c r="U353" s="4"/>
      <c r="V353" s="4"/>
      <c r="W353" s="4"/>
      <c r="X353" s="16">
        <f t="shared" si="172"/>
        <v>59.322878928184423</v>
      </c>
      <c r="Y353" s="16">
        <f>INDEX(pred1!E:E, MATCH(bbg_all!C353, pred1!D:D, 0))</f>
        <v>59.066172027587797</v>
      </c>
      <c r="Z353" s="16">
        <f>INDEX(pred2!E:E, MATCH(bbg_all!C353, pred2!D:D, 0))</f>
        <v>60.979940319061207</v>
      </c>
      <c r="AA353" s="16">
        <f>INDEX(pred3!E:E, MATCH(bbg_all!C353, pred3!D:D, 0))</f>
        <v>58.671965050697239</v>
      </c>
      <c r="AB353" s="16">
        <f>INDEX(pred4!E:E, MATCH(bbg_all!C353, pred4!D:D, 0))</f>
        <v>58.208231425285263</v>
      </c>
      <c r="AC353" s="16">
        <f>INDEX(pred5!E:E, MATCH(bbg_all!C353, pred5!D:D, 0))</f>
        <v>59.688085818290617</v>
      </c>
      <c r="AD353" s="4"/>
      <c r="AW353" s="2">
        <f t="shared" si="173"/>
        <v>45031</v>
      </c>
      <c r="AX353" s="21">
        <f>INDEX(daily_KORD_weather!H:H, MATCH(bbg_all!AW353,daily_KORD_weather!G:G, 0))*1.8+32</f>
        <v>71.72000005999999</v>
      </c>
      <c r="AY353" s="2">
        <f t="shared" si="174"/>
        <v>44666</v>
      </c>
      <c r="AZ353" s="22">
        <f>INDEX(daily_KORD_weather!J:J, MATCH(bbg_all!AY353,daily_KORD_weather!I:I, 0))*1.8+32</f>
        <v>45.597500006000004</v>
      </c>
      <c r="BA353" s="2">
        <f t="shared" si="175"/>
        <v>44301</v>
      </c>
      <c r="BB353" s="22">
        <f>INDEX(daily_KORD_weather!L:L, MATCH(bbg_all!BA353,daily_KORD_weather!K:K, 0))*1.8+32</f>
        <v>44.749999994</v>
      </c>
      <c r="BC353" s="2">
        <f t="shared" si="176"/>
        <v>43936</v>
      </c>
      <c r="BD353" s="22">
        <f>INDEX(daily_KORD_weather!N:N, MATCH(bbg_all!BC353,daily_KORD_weather!M:M, 0))*1.8+32</f>
        <v>33.454999993999998</v>
      </c>
      <c r="BE353" s="2">
        <f t="shared" si="177"/>
        <v>43570</v>
      </c>
      <c r="BF353" s="22">
        <f>INDEX(daily_KORD_weather!P:P, MATCH(bbg_all!BE353,daily_KORD_weather!O:O, 0))*1.8+32</f>
        <v>37.842499994000001</v>
      </c>
      <c r="BG353" s="2">
        <f t="shared" si="178"/>
        <v>43205</v>
      </c>
      <c r="BH353" s="22">
        <f>INDEX(daily_KORD_weather!R:R, MATCH(bbg_all!BG353,daily_KORD_weather!Q:Q, 0))*1.8+32</f>
        <v>35.247500006000003</v>
      </c>
      <c r="BP353" t="s">
        <v>35</v>
      </c>
    </row>
    <row r="354" spans="1:68">
      <c r="A354">
        <f t="shared" si="157"/>
        <v>354</v>
      </c>
      <c r="B354" t="str">
        <f t="shared" si="164"/>
        <v>2024_4</v>
      </c>
      <c r="C354" s="11">
        <v>45396</v>
      </c>
      <c r="D354" s="4" t="e">
        <f t="shared" si="180"/>
        <v>#N/A</v>
      </c>
      <c r="E354" s="4" t="e">
        <f t="shared" si="165"/>
        <v>#N/A</v>
      </c>
      <c r="F354" s="17">
        <v>69.400000000000006</v>
      </c>
      <c r="G354" s="19">
        <f t="shared" si="166"/>
        <v>58.351909236907865</v>
      </c>
      <c r="H354" s="19" t="str">
        <f t="shared" si="167"/>
        <v>#N/A</v>
      </c>
      <c r="I354" s="17">
        <f t="shared" si="158"/>
        <v>11.048090763092141</v>
      </c>
      <c r="J354" s="20" t="str">
        <f t="shared" si="159"/>
        <v>#N/A</v>
      </c>
      <c r="K354" s="20" t="str">
        <f t="shared" si="160"/>
        <v>#N/A</v>
      </c>
      <c r="L354" s="17">
        <f t="shared" si="168"/>
        <v>45.019999990999999</v>
      </c>
      <c r="M354" s="20" t="str">
        <f t="shared" si="161"/>
        <v>#N/A</v>
      </c>
      <c r="N354" s="20" t="str">
        <f t="shared" si="162"/>
        <v>#N/A</v>
      </c>
      <c r="O354" s="16" t="str">
        <f t="shared" si="163"/>
        <v>#N/A</v>
      </c>
      <c r="P354" s="16" t="e">
        <f t="shared" si="179"/>
        <v>#VALUE!</v>
      </c>
      <c r="Q354" s="16" t="e">
        <f t="shared" si="169"/>
        <v>#VALUE!</v>
      </c>
      <c r="R354" s="16" t="str">
        <f t="shared" si="170"/>
        <v>#N/A</v>
      </c>
      <c r="S354" s="16" t="str">
        <f t="shared" si="171"/>
        <v>#N/A</v>
      </c>
      <c r="T354" s="4" t="e">
        <f>NA()</f>
        <v>#N/A</v>
      </c>
      <c r="U354" s="4"/>
      <c r="V354" s="4"/>
      <c r="W354" s="4"/>
      <c r="X354" s="16">
        <f t="shared" si="172"/>
        <v>58.351909236907865</v>
      </c>
      <c r="Y354" s="16">
        <f>INDEX(pred1!E:E, MATCH(bbg_all!C354, pred1!D:D, 0))</f>
        <v>58.333194828033356</v>
      </c>
      <c r="Z354" s="16">
        <f>INDEX(pred2!E:E, MATCH(bbg_all!C354, pred2!D:D, 0))</f>
        <v>59.471206688880827</v>
      </c>
      <c r="AA354" s="16">
        <f>INDEX(pred3!E:E, MATCH(bbg_all!C354, pred3!D:D, 0))</f>
        <v>57.526886177062892</v>
      </c>
      <c r="AB354" s="16">
        <f>INDEX(pred4!E:E, MATCH(bbg_all!C354, pred4!D:D, 0))</f>
        <v>57.699920916557232</v>
      </c>
      <c r="AC354" s="16">
        <f>INDEX(pred5!E:E, MATCH(bbg_all!C354, pred5!D:D, 0))</f>
        <v>58.728337574005025</v>
      </c>
      <c r="AD354" s="4"/>
      <c r="AW354" s="2">
        <f t="shared" si="173"/>
        <v>45030</v>
      </c>
      <c r="AX354" s="21">
        <f>INDEX(daily_KORD_weather!H:H, MATCH(bbg_all!AW354,daily_KORD_weather!G:G, 0))*1.8+32</f>
        <v>71.074999939999998</v>
      </c>
      <c r="AY354" s="2">
        <f t="shared" si="174"/>
        <v>44665</v>
      </c>
      <c r="AZ354" s="22">
        <f>INDEX(daily_KORD_weather!J:J, MATCH(bbg_all!AY354,daily_KORD_weather!I:I, 0))*1.8+32</f>
        <v>43.767499999999998</v>
      </c>
      <c r="BA354" s="2">
        <f t="shared" si="175"/>
        <v>44300</v>
      </c>
      <c r="BB354" s="22">
        <f>INDEX(daily_KORD_weather!L:L, MATCH(bbg_all!BA354,daily_KORD_weather!K:K, 0))*1.8+32</f>
        <v>44.277499994000003</v>
      </c>
      <c r="BC354" s="2">
        <f t="shared" si="176"/>
        <v>43935</v>
      </c>
      <c r="BD354" s="22">
        <f>INDEX(daily_KORD_weather!N:N, MATCH(bbg_all!BC354,daily_KORD_weather!M:M, 0))*1.8+32</f>
        <v>35.375</v>
      </c>
      <c r="BE354" s="2">
        <f t="shared" si="177"/>
        <v>43569</v>
      </c>
      <c r="BF354" s="22">
        <f>INDEX(daily_KORD_weather!P:P, MATCH(bbg_all!BE354,daily_KORD_weather!O:O, 0))*1.8+32</f>
        <v>36.890000006000001</v>
      </c>
      <c r="BG354" s="2">
        <f t="shared" si="178"/>
        <v>43204</v>
      </c>
      <c r="BH354" s="22">
        <f>INDEX(daily_KORD_weather!R:R, MATCH(bbg_all!BG354,daily_KORD_weather!Q:Q, 0))*1.8+32</f>
        <v>38.735000006</v>
      </c>
      <c r="BP354" t="s">
        <v>35</v>
      </c>
    </row>
    <row r="355" spans="1:68">
      <c r="A355">
        <f t="shared" si="157"/>
        <v>355</v>
      </c>
      <c r="B355" t="str">
        <f t="shared" si="164"/>
        <v>2024_4</v>
      </c>
      <c r="C355" s="11">
        <v>45395</v>
      </c>
      <c r="D355" s="4" t="e">
        <f t="shared" si="180"/>
        <v>#N/A</v>
      </c>
      <c r="E355" s="4" t="e">
        <f t="shared" si="165"/>
        <v>#N/A</v>
      </c>
      <c r="F355" s="17">
        <v>55.4</v>
      </c>
      <c r="G355" s="19">
        <f t="shared" si="166"/>
        <v>55.202644305229114</v>
      </c>
      <c r="H355" s="19" t="str">
        <f t="shared" si="167"/>
        <v>#N/A</v>
      </c>
      <c r="I355" s="17">
        <f t="shared" si="158"/>
        <v>0.19735569477088433</v>
      </c>
      <c r="J355" s="20" t="str">
        <f t="shared" si="159"/>
        <v>#N/A</v>
      </c>
      <c r="K355" s="20" t="str">
        <f t="shared" si="160"/>
        <v>#N/A</v>
      </c>
      <c r="L355" s="17">
        <f t="shared" si="168"/>
        <v>52.884999991999997</v>
      </c>
      <c r="M355" s="20" t="str">
        <f t="shared" si="161"/>
        <v>#N/A</v>
      </c>
      <c r="N355" s="20" t="str">
        <f t="shared" si="162"/>
        <v>#N/A</v>
      </c>
      <c r="O355" s="16" t="str">
        <f t="shared" si="163"/>
        <v>#N/A</v>
      </c>
      <c r="P355" s="16" t="e">
        <f t="shared" si="179"/>
        <v>#VALUE!</v>
      </c>
      <c r="Q355" s="16" t="e">
        <f t="shared" si="169"/>
        <v>#VALUE!</v>
      </c>
      <c r="R355" s="16" t="str">
        <f t="shared" si="170"/>
        <v>#N/A</v>
      </c>
      <c r="S355" s="16" t="str">
        <f t="shared" si="171"/>
        <v>#N/A</v>
      </c>
      <c r="T355" s="4" t="e">
        <f>NA()</f>
        <v>#N/A</v>
      </c>
      <c r="U355" s="4"/>
      <c r="V355" s="4"/>
      <c r="W355" s="4"/>
      <c r="X355" s="16">
        <f t="shared" si="172"/>
        <v>55.202644305229114</v>
      </c>
      <c r="Y355" s="16">
        <f>INDEX(pred1!E:E, MATCH(bbg_all!C355, pred1!D:D, 0))</f>
        <v>54.726952362060473</v>
      </c>
      <c r="Z355" s="16">
        <f>INDEX(pred2!E:E, MATCH(bbg_all!C355, pred2!D:D, 0))</f>
        <v>56.897015094757009</v>
      </c>
      <c r="AA355" s="16">
        <f>INDEX(pred3!E:E, MATCH(bbg_all!C355, pred3!D:D, 0))</f>
        <v>54.472440409660287</v>
      </c>
      <c r="AB355" s="16">
        <f>INDEX(pred4!E:E, MATCH(bbg_all!C355, pred4!D:D, 0))</f>
        <v>54.455746984481749</v>
      </c>
      <c r="AC355" s="16">
        <f>INDEX(pred5!E:E, MATCH(bbg_all!C355, pred5!D:D, 0))</f>
        <v>55.461066675186075</v>
      </c>
      <c r="AD355" s="4"/>
      <c r="AW355" s="2">
        <f t="shared" si="173"/>
        <v>45029</v>
      </c>
      <c r="AX355" s="21">
        <f>INDEX(daily_KORD_weather!H:H, MATCH(bbg_all!AW355,daily_KORD_weather!G:G, 0))*1.8+32</f>
        <v>70.8125</v>
      </c>
      <c r="AY355" s="2">
        <f t="shared" si="174"/>
        <v>44664</v>
      </c>
      <c r="AZ355" s="22">
        <f>INDEX(daily_KORD_weather!J:J, MATCH(bbg_all!AY355,daily_KORD_weather!I:I, 0))*1.8+32</f>
        <v>66.237499939999992</v>
      </c>
      <c r="BA355" s="2">
        <f t="shared" si="175"/>
        <v>44299</v>
      </c>
      <c r="BB355" s="22">
        <f>INDEX(daily_KORD_weather!L:L, MATCH(bbg_all!BA355,daily_KORD_weather!K:K, 0))*1.8+32</f>
        <v>49.347499999999997</v>
      </c>
      <c r="BC355" s="2">
        <f t="shared" si="176"/>
        <v>43934</v>
      </c>
      <c r="BD355" s="22">
        <f>INDEX(daily_KORD_weather!N:N, MATCH(bbg_all!BC355,daily_KORD_weather!M:M, 0))*1.8+32</f>
        <v>45.035000006000004</v>
      </c>
      <c r="BE355" s="2">
        <f t="shared" si="177"/>
        <v>43568</v>
      </c>
      <c r="BF355" s="22">
        <f>INDEX(daily_KORD_weather!P:P, MATCH(bbg_all!BE355,daily_KORD_weather!O:O, 0))*1.8+32</f>
        <v>42.417500000000004</v>
      </c>
      <c r="BG355" s="2">
        <f t="shared" si="178"/>
        <v>43203</v>
      </c>
      <c r="BH355" s="22">
        <f>INDEX(daily_KORD_weather!R:R, MATCH(bbg_all!BG355,daily_KORD_weather!Q:Q, 0))*1.8+32</f>
        <v>43.460000006000001</v>
      </c>
      <c r="BP355" t="s">
        <v>35</v>
      </c>
    </row>
    <row r="356" spans="1:68">
      <c r="A356">
        <f t="shared" si="157"/>
        <v>356</v>
      </c>
      <c r="B356" t="str">
        <f t="shared" si="164"/>
        <v>2024_4</v>
      </c>
      <c r="C356" s="11">
        <v>45394</v>
      </c>
      <c r="D356" s="4" t="e">
        <f t="shared" si="180"/>
        <v>#N/A</v>
      </c>
      <c r="E356" s="4" t="e">
        <f t="shared" si="165"/>
        <v>#N/A</v>
      </c>
      <c r="F356" s="17">
        <v>54.2</v>
      </c>
      <c r="G356" s="19">
        <f t="shared" si="166"/>
        <v>52.814417829513488</v>
      </c>
      <c r="H356" s="19" t="str">
        <f t="shared" si="167"/>
        <v>#N/A</v>
      </c>
      <c r="I356" s="17">
        <f t="shared" si="158"/>
        <v>1.385582170486515</v>
      </c>
      <c r="J356" s="20" t="str">
        <f t="shared" si="159"/>
        <v>#N/A</v>
      </c>
      <c r="K356" s="20" t="str">
        <f t="shared" si="160"/>
        <v>#N/A</v>
      </c>
      <c r="L356" s="17">
        <f t="shared" si="168"/>
        <v>56.393749991</v>
      </c>
      <c r="M356" s="20" t="str">
        <f t="shared" si="161"/>
        <v>#N/A</v>
      </c>
      <c r="N356" s="20" t="str">
        <f t="shared" si="162"/>
        <v>#N/A</v>
      </c>
      <c r="O356" s="16" t="str">
        <f t="shared" si="163"/>
        <v>#N/A</v>
      </c>
      <c r="P356" s="16" t="e">
        <f t="shared" si="179"/>
        <v>#VALUE!</v>
      </c>
      <c r="Q356" s="16" t="e">
        <f t="shared" si="169"/>
        <v>#VALUE!</v>
      </c>
      <c r="R356" s="16" t="str">
        <f t="shared" si="170"/>
        <v>#N/A</v>
      </c>
      <c r="S356" s="16" t="str">
        <f t="shared" si="171"/>
        <v>#N/A</v>
      </c>
      <c r="T356" s="4" t="e">
        <f>NA()</f>
        <v>#N/A</v>
      </c>
      <c r="U356" s="4"/>
      <c r="V356" s="4"/>
      <c r="W356" s="4"/>
      <c r="X356" s="16">
        <f t="shared" si="172"/>
        <v>52.814417829513488</v>
      </c>
      <c r="Y356" s="16">
        <f>INDEX(pred1!E:E, MATCH(bbg_all!C356, pred1!D:D, 0))</f>
        <v>52.40597124099726</v>
      </c>
      <c r="Z356" s="16">
        <f>INDEX(pred2!E:E, MATCH(bbg_all!C356, pred2!D:D, 0))</f>
        <v>53.512769913673338</v>
      </c>
      <c r="AA356" s="16">
        <f>INDEX(pred3!E:E, MATCH(bbg_all!C356, pred3!D:D, 0))</f>
        <v>52.431627607345504</v>
      </c>
      <c r="AB356" s="16">
        <f>INDEX(pred4!E:E, MATCH(bbg_all!C356, pred4!D:D, 0))</f>
        <v>52.50563991069788</v>
      </c>
      <c r="AC356" s="16">
        <f>INDEX(pred5!E:E, MATCH(bbg_all!C356, pred5!D:D, 0))</f>
        <v>53.216080474853456</v>
      </c>
      <c r="AD356" s="4"/>
      <c r="AW356" s="2">
        <f t="shared" si="173"/>
        <v>45028</v>
      </c>
      <c r="AX356" s="21">
        <f>INDEX(daily_KORD_weather!H:H, MATCH(bbg_all!AW356,daily_KORD_weather!G:G, 0))*1.8+32</f>
        <v>70.19749994</v>
      </c>
      <c r="AY356" s="2">
        <f t="shared" si="174"/>
        <v>44663</v>
      </c>
      <c r="AZ356" s="22">
        <f>INDEX(daily_KORD_weather!J:J, MATCH(bbg_all!AY356,daily_KORD_weather!I:I, 0))*1.8+32</f>
        <v>54.95</v>
      </c>
      <c r="BA356" s="2">
        <f t="shared" si="175"/>
        <v>44298</v>
      </c>
      <c r="BB356" s="22">
        <f>INDEX(daily_KORD_weather!L:L, MATCH(bbg_all!BA356,daily_KORD_weather!K:K, 0))*1.8+32</f>
        <v>54.417500060000002</v>
      </c>
      <c r="BC356" s="2">
        <f t="shared" si="176"/>
        <v>43933</v>
      </c>
      <c r="BD356" s="22">
        <f>INDEX(daily_KORD_weather!N:N, MATCH(bbg_all!BC356,daily_KORD_weather!M:M, 0))*1.8+32</f>
        <v>55.594999940000001</v>
      </c>
      <c r="BE356" s="2">
        <f t="shared" si="177"/>
        <v>43567</v>
      </c>
      <c r="BF356" s="22">
        <f>INDEX(daily_KORD_weather!P:P, MATCH(bbg_all!BE356,daily_KORD_weather!O:O, 0))*1.8+32</f>
        <v>47.622500006000003</v>
      </c>
      <c r="BG356" s="2">
        <f t="shared" si="178"/>
        <v>43202</v>
      </c>
      <c r="BH356" s="22">
        <f>INDEX(daily_KORD_weather!R:R, MATCH(bbg_all!BG356,daily_KORD_weather!Q:Q, 0))*1.8+32</f>
        <v>55.58</v>
      </c>
      <c r="BP356" t="s">
        <v>35</v>
      </c>
    </row>
    <row r="357" spans="1:68">
      <c r="A357">
        <f t="shared" si="157"/>
        <v>357</v>
      </c>
      <c r="B357" t="str">
        <f t="shared" si="164"/>
        <v>2024_4</v>
      </c>
      <c r="C357" s="11">
        <v>45393</v>
      </c>
      <c r="D357" s="4" t="e">
        <f t="shared" si="180"/>
        <v>#N/A</v>
      </c>
      <c r="E357" s="4" t="e">
        <f t="shared" si="165"/>
        <v>#N/A</v>
      </c>
      <c r="F357" s="17">
        <v>55.6</v>
      </c>
      <c r="G357" s="19">
        <f t="shared" si="166"/>
        <v>50.894690949916786</v>
      </c>
      <c r="H357" s="19" t="str">
        <f t="shared" si="167"/>
        <v>#N/A</v>
      </c>
      <c r="I357" s="17">
        <f t="shared" si="158"/>
        <v>4.7053090500832155</v>
      </c>
      <c r="J357" s="20" t="str">
        <f t="shared" si="159"/>
        <v>#N/A</v>
      </c>
      <c r="K357" s="20" t="str">
        <f t="shared" si="160"/>
        <v>#N/A</v>
      </c>
      <c r="L357" s="17">
        <f t="shared" si="168"/>
        <v>52.074999980000001</v>
      </c>
      <c r="M357" s="20" t="str">
        <f t="shared" si="161"/>
        <v>#N/A</v>
      </c>
      <c r="N357" s="20" t="str">
        <f t="shared" si="162"/>
        <v>#N/A</v>
      </c>
      <c r="O357" s="16" t="str">
        <f t="shared" si="163"/>
        <v>#N/A</v>
      </c>
      <c r="P357" s="16" t="e">
        <f t="shared" si="179"/>
        <v>#VALUE!</v>
      </c>
      <c r="Q357" s="16" t="e">
        <f t="shared" si="169"/>
        <v>#VALUE!</v>
      </c>
      <c r="R357" s="16" t="str">
        <f t="shared" si="170"/>
        <v>#N/A</v>
      </c>
      <c r="S357" s="16" t="str">
        <f t="shared" si="171"/>
        <v>#N/A</v>
      </c>
      <c r="T357" s="4" t="e">
        <f>NA()</f>
        <v>#N/A</v>
      </c>
      <c r="U357" s="4"/>
      <c r="V357" s="4"/>
      <c r="W357" s="4"/>
      <c r="X357" s="16">
        <f t="shared" si="172"/>
        <v>50.894690949916786</v>
      </c>
      <c r="Y357" s="16">
        <f>INDEX(pred1!E:E, MATCH(bbg_all!C357, pred1!D:D, 0))</f>
        <v>50.577800107002204</v>
      </c>
      <c r="Z357" s="16">
        <f>INDEX(pred2!E:E, MATCH(bbg_all!C357, pred2!D:D, 0))</f>
        <v>51.22272492647167</v>
      </c>
      <c r="AA357" s="16">
        <f>INDEX(pred3!E:E, MATCH(bbg_all!C357, pred3!D:D, 0))</f>
        <v>50.94744380712504</v>
      </c>
      <c r="AB357" s="16">
        <f>INDEX(pred4!E:E, MATCH(bbg_all!C357, pred4!D:D, 0))</f>
        <v>51.097228157520235</v>
      </c>
      <c r="AC357" s="16">
        <f>INDEX(pred5!E:E, MATCH(bbg_all!C357, pred5!D:D, 0))</f>
        <v>50.628257751464787</v>
      </c>
      <c r="AD357" s="4"/>
      <c r="AW357" s="2">
        <f t="shared" si="173"/>
        <v>45027</v>
      </c>
      <c r="AX357" s="21">
        <f>INDEX(daily_KORD_weather!H:H, MATCH(bbg_all!AW357,daily_KORD_weather!G:G, 0))*1.8+32</f>
        <v>65.13499994</v>
      </c>
      <c r="AY357" s="2">
        <f t="shared" si="174"/>
        <v>44662</v>
      </c>
      <c r="AZ357" s="22">
        <f>INDEX(daily_KORD_weather!J:J, MATCH(bbg_all!AY357,daily_KORD_weather!I:I, 0))*1.8+32</f>
        <v>56.892500060000003</v>
      </c>
      <c r="BA357" s="2">
        <f t="shared" si="175"/>
        <v>44297</v>
      </c>
      <c r="BB357" s="22">
        <f>INDEX(daily_KORD_weather!L:L, MATCH(bbg_all!BA357,daily_KORD_weather!K:K, 0))*1.8+32</f>
        <v>50.082499940000005</v>
      </c>
      <c r="BC357" s="2">
        <f t="shared" si="176"/>
        <v>43932</v>
      </c>
      <c r="BD357" s="22">
        <f>INDEX(daily_KORD_weather!N:N, MATCH(bbg_all!BC357,daily_KORD_weather!M:M, 0))*1.8+32</f>
        <v>50.32999994</v>
      </c>
      <c r="BE357" s="2">
        <f t="shared" si="177"/>
        <v>43566</v>
      </c>
      <c r="BF357" s="22">
        <f>INDEX(daily_KORD_weather!P:P, MATCH(bbg_all!BE357,daily_KORD_weather!O:O, 0))*1.8+32</f>
        <v>42.215000000000003</v>
      </c>
      <c r="BG357" s="2">
        <f t="shared" si="178"/>
        <v>43201</v>
      </c>
      <c r="BH357" s="22">
        <f>INDEX(daily_KORD_weather!R:R, MATCH(bbg_all!BG357,daily_KORD_weather!Q:Q, 0))*1.8+32</f>
        <v>47.795000000000002</v>
      </c>
      <c r="BP357" t="s">
        <v>35</v>
      </c>
    </row>
    <row r="358" spans="1:68">
      <c r="A358">
        <f t="shared" si="157"/>
        <v>358</v>
      </c>
      <c r="B358" t="str">
        <f t="shared" si="164"/>
        <v>2024_4</v>
      </c>
      <c r="C358" s="11">
        <v>45392</v>
      </c>
      <c r="D358" s="4" t="e">
        <f t="shared" si="180"/>
        <v>#N/A</v>
      </c>
      <c r="E358" s="4" t="e">
        <f t="shared" si="165"/>
        <v>#N/A</v>
      </c>
      <c r="F358" s="17">
        <v>56.2</v>
      </c>
      <c r="G358" s="19">
        <f t="shared" si="166"/>
        <v>48.868971731662711</v>
      </c>
      <c r="H358" s="19" t="str">
        <f t="shared" si="167"/>
        <v>#N/A</v>
      </c>
      <c r="I358" s="17">
        <f t="shared" si="158"/>
        <v>7.3310282683372918</v>
      </c>
      <c r="J358" s="20" t="str">
        <f t="shared" si="159"/>
        <v>#N/A</v>
      </c>
      <c r="K358" s="20" t="str">
        <f t="shared" si="160"/>
        <v>#N/A</v>
      </c>
      <c r="L358" s="17">
        <f t="shared" si="168"/>
        <v>45.618750007999999</v>
      </c>
      <c r="M358" s="20" t="str">
        <f t="shared" si="161"/>
        <v>#N/A</v>
      </c>
      <c r="N358" s="20" t="str">
        <f t="shared" si="162"/>
        <v>#N/A</v>
      </c>
      <c r="O358" s="16" t="str">
        <f t="shared" si="163"/>
        <v>#N/A</v>
      </c>
      <c r="P358" s="16" t="e">
        <f t="shared" si="179"/>
        <v>#VALUE!</v>
      </c>
      <c r="Q358" s="16" t="e">
        <f t="shared" si="169"/>
        <v>#VALUE!</v>
      </c>
      <c r="R358" s="16" t="str">
        <f t="shared" si="170"/>
        <v>#N/A</v>
      </c>
      <c r="S358" s="16" t="str">
        <f t="shared" si="171"/>
        <v>#N/A</v>
      </c>
      <c r="T358" s="4" t="e">
        <f>NA()</f>
        <v>#N/A</v>
      </c>
      <c r="U358" s="4"/>
      <c r="V358" s="4"/>
      <c r="W358" s="4"/>
      <c r="X358" s="16">
        <f t="shared" si="172"/>
        <v>48.868971731662711</v>
      </c>
      <c r="Y358" s="16">
        <f>INDEX(pred1!E:E, MATCH(bbg_all!C358, pred1!D:D, 0))</f>
        <v>48.86416569948193</v>
      </c>
      <c r="Z358" s="16">
        <f>INDEX(pred2!E:E, MATCH(bbg_all!C358, pred2!D:D, 0))</f>
        <v>48.764637899398757</v>
      </c>
      <c r="AA358" s="16">
        <f>INDEX(pred3!E:E, MATCH(bbg_all!C358, pred3!D:D, 0))</f>
        <v>48.795132005214654</v>
      </c>
      <c r="AB358" s="16">
        <f>INDEX(pred4!E:E, MATCH(bbg_all!C358, pred4!D:D, 0))</f>
        <v>49.031769144535019</v>
      </c>
      <c r="AC358" s="16">
        <f>INDEX(pred5!E:E, MATCH(bbg_all!C358, pred5!D:D, 0))</f>
        <v>48.889153909683188</v>
      </c>
      <c r="AD358" s="4"/>
      <c r="AW358" s="2">
        <f t="shared" si="173"/>
        <v>45026</v>
      </c>
      <c r="AX358" s="21">
        <f>INDEX(daily_KORD_weather!H:H, MATCH(bbg_all!AW358,daily_KORD_weather!G:G, 0))*1.8+32</f>
        <v>59.390000059999998</v>
      </c>
      <c r="AY358" s="2">
        <f t="shared" si="174"/>
        <v>44661</v>
      </c>
      <c r="AZ358" s="22">
        <f>INDEX(daily_KORD_weather!J:J, MATCH(bbg_all!AY358,daily_KORD_weather!I:I, 0))*1.8+32</f>
        <v>45.230000000000004</v>
      </c>
      <c r="BA358" s="2">
        <f t="shared" si="175"/>
        <v>44296</v>
      </c>
      <c r="BB358" s="22">
        <f>INDEX(daily_KORD_weather!L:L, MATCH(bbg_all!BA358,daily_KORD_weather!K:K, 0))*1.8+32</f>
        <v>52.767499999999998</v>
      </c>
      <c r="BC358" s="2">
        <f t="shared" si="176"/>
        <v>43931</v>
      </c>
      <c r="BD358" s="22">
        <f>INDEX(daily_KORD_weather!N:N, MATCH(bbg_all!BC358,daily_KORD_weather!M:M, 0))*1.8+32</f>
        <v>40.114999994000001</v>
      </c>
      <c r="BE358" s="2">
        <f t="shared" si="177"/>
        <v>43565</v>
      </c>
      <c r="BF358" s="22">
        <f>INDEX(daily_KORD_weather!P:P, MATCH(bbg_all!BE358,daily_KORD_weather!O:O, 0))*1.8+32</f>
        <v>40.46</v>
      </c>
      <c r="BG358" s="2">
        <f t="shared" si="178"/>
        <v>43200</v>
      </c>
      <c r="BH358" s="22">
        <f>INDEX(daily_KORD_weather!R:R, MATCH(bbg_all!BG358,daily_KORD_weather!Q:Q, 0))*1.8+32</f>
        <v>35.749999994</v>
      </c>
      <c r="BP358" t="s">
        <v>35</v>
      </c>
    </row>
    <row r="359" spans="1:68">
      <c r="A359">
        <f t="shared" si="157"/>
        <v>359</v>
      </c>
      <c r="B359" t="str">
        <f t="shared" si="164"/>
        <v>2024_4</v>
      </c>
      <c r="C359" s="11">
        <v>45391</v>
      </c>
      <c r="D359" s="4" t="e">
        <f t="shared" si="180"/>
        <v>#N/A</v>
      </c>
      <c r="E359" s="4" t="e">
        <f t="shared" si="165"/>
        <v>#N/A</v>
      </c>
      <c r="F359" s="17">
        <v>59.7</v>
      </c>
      <c r="G359" s="19">
        <f t="shared" si="166"/>
        <v>46.985685894489258</v>
      </c>
      <c r="H359" s="19" t="str">
        <f t="shared" si="167"/>
        <v>#N/A</v>
      </c>
      <c r="I359" s="17">
        <f t="shared" si="158"/>
        <v>12.714314105510745</v>
      </c>
      <c r="J359" s="20" t="str">
        <f t="shared" si="159"/>
        <v>#N/A</v>
      </c>
      <c r="K359" s="20" t="str">
        <f t="shared" si="160"/>
        <v>#N/A</v>
      </c>
      <c r="L359" s="17">
        <f t="shared" si="168"/>
        <v>47.662500010999999</v>
      </c>
      <c r="M359" s="20" t="str">
        <f t="shared" si="161"/>
        <v>#N/A</v>
      </c>
      <c r="N359" s="20" t="str">
        <f t="shared" si="162"/>
        <v>#N/A</v>
      </c>
      <c r="O359" s="16" t="str">
        <f t="shared" si="163"/>
        <v>#N/A</v>
      </c>
      <c r="P359" s="16" t="e">
        <f t="shared" si="179"/>
        <v>#VALUE!</v>
      </c>
      <c r="Q359" s="16" t="e">
        <f t="shared" si="169"/>
        <v>#VALUE!</v>
      </c>
      <c r="R359" s="16" t="str">
        <f t="shared" si="170"/>
        <v>#N/A</v>
      </c>
      <c r="S359" s="16" t="str">
        <f t="shared" si="171"/>
        <v>#N/A</v>
      </c>
      <c r="T359" s="4" t="e">
        <f>NA()</f>
        <v>#N/A</v>
      </c>
      <c r="U359" s="4"/>
      <c r="V359" s="4"/>
      <c r="W359" s="4"/>
      <c r="X359" s="16">
        <f t="shared" si="172"/>
        <v>46.985685894489258</v>
      </c>
      <c r="Y359" s="16">
        <f>INDEX(pred1!E:E, MATCH(bbg_all!C359, pred1!D:D, 0))</f>
        <v>47.598839855194058</v>
      </c>
      <c r="Z359" s="16">
        <f>INDEX(pred2!E:E, MATCH(bbg_all!C359, pred2!D:D, 0))</f>
        <v>46.722298491001105</v>
      </c>
      <c r="AA359" s="16">
        <f>INDEX(pred3!E:E, MATCH(bbg_all!C359, pred3!D:D, 0))</f>
        <v>46.327786564826951</v>
      </c>
      <c r="AB359" s="16">
        <f>INDEX(pred4!E:E, MATCH(bbg_all!C359, pred4!D:D, 0))</f>
        <v>47.454565513133964</v>
      </c>
      <c r="AC359" s="16">
        <f>INDEX(pred5!E:E, MATCH(bbg_all!C359, pred5!D:D, 0))</f>
        <v>46.824939048290233</v>
      </c>
      <c r="AD359" s="4"/>
      <c r="AW359" s="2">
        <f t="shared" si="173"/>
        <v>45025</v>
      </c>
      <c r="AX359" s="21">
        <f>INDEX(daily_KORD_weather!H:H, MATCH(bbg_all!AW359,daily_KORD_weather!G:G, 0))*1.8+32</f>
        <v>54.24499994</v>
      </c>
      <c r="AY359" s="2">
        <f t="shared" si="174"/>
        <v>44660</v>
      </c>
      <c r="AZ359" s="22">
        <f>INDEX(daily_KORD_weather!J:J, MATCH(bbg_all!AY359,daily_KORD_weather!I:I, 0))*1.8+32</f>
        <v>38.645000006000004</v>
      </c>
      <c r="BA359" s="2">
        <f t="shared" si="175"/>
        <v>44295</v>
      </c>
      <c r="BB359" s="22">
        <f>INDEX(daily_KORD_weather!L:L, MATCH(bbg_all!BA359,daily_KORD_weather!K:K, 0))*1.8+32</f>
        <v>54.170000060000007</v>
      </c>
      <c r="BC359" s="2">
        <f t="shared" si="176"/>
        <v>43930</v>
      </c>
      <c r="BD359" s="22">
        <f>INDEX(daily_KORD_weather!N:N, MATCH(bbg_all!BC359,daily_KORD_weather!M:M, 0))*1.8+32</f>
        <v>46.22</v>
      </c>
      <c r="BE359" s="2">
        <f t="shared" si="177"/>
        <v>43564</v>
      </c>
      <c r="BF359" s="22">
        <f>INDEX(daily_KORD_weather!P:P, MATCH(bbg_all!BE359,daily_KORD_weather!O:O, 0))*1.8+32</f>
        <v>59.750000060000005</v>
      </c>
      <c r="BG359" s="2">
        <f t="shared" si="178"/>
        <v>43199</v>
      </c>
      <c r="BH359" s="22">
        <f>INDEX(daily_KORD_weather!R:R, MATCH(bbg_all!BG359,daily_KORD_weather!Q:Q, 0))*1.8+32</f>
        <v>32.945</v>
      </c>
      <c r="BP359" t="s">
        <v>35</v>
      </c>
    </row>
    <row r="360" spans="1:68">
      <c r="A360">
        <f t="shared" si="157"/>
        <v>360</v>
      </c>
      <c r="B360" t="str">
        <f t="shared" si="164"/>
        <v>2024_4</v>
      </c>
      <c r="C360" s="11">
        <v>45390</v>
      </c>
      <c r="D360" s="4" t="e">
        <f t="shared" si="180"/>
        <v>#N/A</v>
      </c>
      <c r="E360" s="4" t="e">
        <f t="shared" si="165"/>
        <v>#N/A</v>
      </c>
      <c r="F360" s="17">
        <v>55.1</v>
      </c>
      <c r="G360" s="19">
        <f t="shared" si="166"/>
        <v>44.627036556005464</v>
      </c>
      <c r="H360" s="19" t="str">
        <f t="shared" si="167"/>
        <v>#N/A</v>
      </c>
      <c r="I360" s="17">
        <f t="shared" si="158"/>
        <v>10.472963443994537</v>
      </c>
      <c r="J360" s="20" t="str">
        <f t="shared" si="159"/>
        <v>#N/A</v>
      </c>
      <c r="K360" s="20" t="str">
        <f t="shared" si="160"/>
        <v>#N/A</v>
      </c>
      <c r="L360" s="17">
        <f t="shared" si="168"/>
        <v>50.286249980000001</v>
      </c>
      <c r="M360" s="20" t="str">
        <f t="shared" si="161"/>
        <v>#N/A</v>
      </c>
      <c r="N360" s="20" t="str">
        <f t="shared" si="162"/>
        <v>#N/A</v>
      </c>
      <c r="O360" s="16" t="str">
        <f t="shared" si="163"/>
        <v>#N/A</v>
      </c>
      <c r="P360" s="16" t="e">
        <f t="shared" si="179"/>
        <v>#VALUE!</v>
      </c>
      <c r="Q360" s="16" t="e">
        <f t="shared" si="169"/>
        <v>#VALUE!</v>
      </c>
      <c r="R360" s="16" t="str">
        <f t="shared" si="170"/>
        <v>#N/A</v>
      </c>
      <c r="S360" s="16" t="str">
        <f t="shared" si="171"/>
        <v>#N/A</v>
      </c>
      <c r="T360" s="4" t="e">
        <f>NA()</f>
        <v>#N/A</v>
      </c>
      <c r="U360" s="4"/>
      <c r="V360" s="4"/>
      <c r="W360" s="4"/>
      <c r="X360" s="16">
        <f t="shared" si="172"/>
        <v>44.627036556005464</v>
      </c>
      <c r="Y360" s="16">
        <f>INDEX(pred1!E:E, MATCH(bbg_all!C360, pred1!D:D, 0))</f>
        <v>44.746487271785718</v>
      </c>
      <c r="Z360" s="16">
        <f>INDEX(pred2!E:E, MATCH(bbg_all!C360, pred2!D:D, 0))</f>
        <v>45.212913191318485</v>
      </c>
      <c r="AA360" s="16">
        <f>INDEX(pred3!E:E, MATCH(bbg_all!C360, pred3!D:D, 0))</f>
        <v>44.098024189472191</v>
      </c>
      <c r="AB360" s="16">
        <f>INDEX(pred4!E:E, MATCH(bbg_all!C360, pred4!D:D, 0))</f>
        <v>44.478718841075889</v>
      </c>
      <c r="AC360" s="16">
        <f>INDEX(pred5!E:E, MATCH(bbg_all!C360, pred5!D:D, 0))</f>
        <v>44.599039286375039</v>
      </c>
      <c r="AD360" s="4"/>
      <c r="AW360" s="2">
        <f t="shared" si="173"/>
        <v>45024</v>
      </c>
      <c r="AX360" s="21">
        <f>INDEX(daily_KORD_weather!H:H, MATCH(bbg_all!AW360,daily_KORD_weather!G:G, 0))*1.8+32</f>
        <v>46.805</v>
      </c>
      <c r="AY360" s="2">
        <f t="shared" si="174"/>
        <v>44659</v>
      </c>
      <c r="AZ360" s="22">
        <f>INDEX(daily_KORD_weather!J:J, MATCH(bbg_all!AY360,daily_KORD_weather!I:I, 0))*1.8+32</f>
        <v>38.772500000000001</v>
      </c>
      <c r="BA360" s="2">
        <f t="shared" si="175"/>
        <v>44294</v>
      </c>
      <c r="BB360" s="22">
        <f>INDEX(daily_KORD_weather!L:L, MATCH(bbg_all!BA360,daily_KORD_weather!K:K, 0))*1.8+32</f>
        <v>63.454999999999998</v>
      </c>
      <c r="BC360" s="2">
        <f t="shared" si="176"/>
        <v>43929</v>
      </c>
      <c r="BD360" s="22">
        <f>INDEX(daily_KORD_weather!N:N, MATCH(bbg_all!BC360,daily_KORD_weather!M:M, 0))*1.8+32</f>
        <v>60.702499940000003</v>
      </c>
      <c r="BE360" s="2">
        <f t="shared" si="177"/>
        <v>43563</v>
      </c>
      <c r="BF360" s="22">
        <f>INDEX(daily_KORD_weather!P:P, MATCH(bbg_all!BE360,daily_KORD_weather!O:O, 0))*1.8+32</f>
        <v>61.242499940000002</v>
      </c>
      <c r="BG360" s="2">
        <f t="shared" si="178"/>
        <v>43198</v>
      </c>
      <c r="BH360" s="22">
        <f>INDEX(daily_KORD_weather!R:R, MATCH(bbg_all!BG360,daily_KORD_weather!Q:Q, 0))*1.8+32</f>
        <v>30.74</v>
      </c>
      <c r="BP360" t="s">
        <v>35</v>
      </c>
    </row>
    <row r="361" spans="1:68">
      <c r="A361">
        <f t="shared" si="157"/>
        <v>361</v>
      </c>
      <c r="B361" t="str">
        <f t="shared" si="164"/>
        <v>2024_4</v>
      </c>
      <c r="C361" s="11">
        <v>45389</v>
      </c>
      <c r="D361" s="4" t="e">
        <f t="shared" si="180"/>
        <v>#N/A</v>
      </c>
      <c r="E361" s="4" t="e">
        <f t="shared" si="165"/>
        <v>#N/A</v>
      </c>
      <c r="F361" s="17">
        <v>44.2</v>
      </c>
      <c r="G361" s="19">
        <f t="shared" si="166"/>
        <v>41.631444602012628</v>
      </c>
      <c r="H361" s="19" t="str">
        <f t="shared" si="167"/>
        <v>#N/A</v>
      </c>
      <c r="I361" s="17">
        <f t="shared" si="158"/>
        <v>2.5685553979873745</v>
      </c>
      <c r="J361" s="20" t="str">
        <f t="shared" si="159"/>
        <v>#N/A</v>
      </c>
      <c r="K361" s="20" t="str">
        <f t="shared" si="160"/>
        <v>#N/A</v>
      </c>
      <c r="L361" s="17">
        <f t="shared" si="168"/>
        <v>50.682500000000005</v>
      </c>
      <c r="M361" s="20" t="str">
        <f t="shared" si="161"/>
        <v>#N/A</v>
      </c>
      <c r="N361" s="20" t="str">
        <f t="shared" si="162"/>
        <v>#N/A</v>
      </c>
      <c r="O361" s="16" t="str">
        <f t="shared" si="163"/>
        <v>#N/A</v>
      </c>
      <c r="P361" s="16" t="e">
        <f t="shared" si="179"/>
        <v>#VALUE!</v>
      </c>
      <c r="Q361" s="16" t="e">
        <f t="shared" si="169"/>
        <v>#VALUE!</v>
      </c>
      <c r="R361" s="16" t="str">
        <f t="shared" si="170"/>
        <v>#N/A</v>
      </c>
      <c r="S361" s="16" t="str">
        <f t="shared" si="171"/>
        <v>#N/A</v>
      </c>
      <c r="T361" s="4" t="e">
        <f>NA()</f>
        <v>#N/A</v>
      </c>
      <c r="U361" s="4"/>
      <c r="V361" s="4"/>
      <c r="W361" s="4"/>
      <c r="X361" s="16">
        <f t="shared" si="172"/>
        <v>41.631444602012628</v>
      </c>
      <c r="Y361" s="16">
        <f>INDEX(pred1!E:E, MATCH(bbg_all!C361, pred1!D:D, 0))</f>
        <v>41.32811255455016</v>
      </c>
      <c r="Z361" s="16">
        <f>INDEX(pred2!E:E, MATCH(bbg_all!C361, pred2!D:D, 0))</f>
        <v>42.449189734458912</v>
      </c>
      <c r="AA361" s="16">
        <f>INDEX(pred3!E:E, MATCH(bbg_all!C361, pred3!D:D, 0))</f>
        <v>41.459231644868844</v>
      </c>
      <c r="AB361" s="16">
        <f>INDEX(pred4!E:E, MATCH(bbg_all!C361, pred4!D:D, 0))</f>
        <v>41.190108555555341</v>
      </c>
      <c r="AC361" s="16">
        <f>INDEX(pred5!E:E, MATCH(bbg_all!C361, pred5!D:D, 0))</f>
        <v>41.730580520629879</v>
      </c>
      <c r="AD361" s="4"/>
      <c r="AW361" s="2">
        <f t="shared" si="173"/>
        <v>45023</v>
      </c>
      <c r="AX361" s="21">
        <f>INDEX(daily_KORD_weather!H:H, MATCH(bbg_all!AW361,daily_KORD_weather!G:G, 0))*1.8+32</f>
        <v>43.444999994</v>
      </c>
      <c r="AY361" s="2">
        <f t="shared" si="174"/>
        <v>44658</v>
      </c>
      <c r="AZ361" s="22">
        <f>INDEX(daily_KORD_weather!J:J, MATCH(bbg_all!AY361,daily_KORD_weather!I:I, 0))*1.8+32</f>
        <v>43.145000006000004</v>
      </c>
      <c r="BA361" s="2">
        <f t="shared" si="175"/>
        <v>44293</v>
      </c>
      <c r="BB361" s="22">
        <f>INDEX(daily_KORD_weather!L:L, MATCH(bbg_all!BA361,daily_KORD_weather!K:K, 0))*1.8+32</f>
        <v>70.219999940000008</v>
      </c>
      <c r="BC361" s="2">
        <f t="shared" si="176"/>
        <v>43928</v>
      </c>
      <c r="BD361" s="22">
        <f>INDEX(daily_KORD_weather!N:N, MATCH(bbg_all!BC361,daily_KORD_weather!M:M, 0))*1.8+32</f>
        <v>62.742500059999998</v>
      </c>
      <c r="BE361" s="2">
        <f t="shared" si="177"/>
        <v>43562</v>
      </c>
      <c r="BF361" s="22">
        <f>INDEX(daily_KORD_weather!P:P, MATCH(bbg_all!BE361,daily_KORD_weather!O:O, 0))*1.8+32</f>
        <v>56.3</v>
      </c>
      <c r="BG361" s="2">
        <f t="shared" si="178"/>
        <v>43197</v>
      </c>
      <c r="BH361" s="22">
        <f>INDEX(daily_KORD_weather!R:R, MATCH(bbg_all!BG361,daily_KORD_weather!Q:Q, 0))*1.8+32</f>
        <v>28.2425</v>
      </c>
      <c r="BP361" t="s">
        <v>35</v>
      </c>
    </row>
    <row r="362" spans="1:68">
      <c r="A362">
        <f t="shared" si="157"/>
        <v>362</v>
      </c>
      <c r="B362" t="str">
        <f t="shared" si="164"/>
        <v>2024_4</v>
      </c>
      <c r="C362" s="11">
        <v>45388</v>
      </c>
      <c r="D362" s="4" t="e">
        <f t="shared" si="180"/>
        <v>#N/A</v>
      </c>
      <c r="E362" s="4" t="e">
        <f t="shared" si="165"/>
        <v>#N/A</v>
      </c>
      <c r="F362" s="17">
        <v>42.4</v>
      </c>
      <c r="G362" s="19">
        <f t="shared" si="166"/>
        <v>41.838271931409828</v>
      </c>
      <c r="H362" s="19" t="str">
        <f t="shared" si="167"/>
        <v>#N/A</v>
      </c>
      <c r="I362" s="17">
        <f t="shared" si="158"/>
        <v>0.56172806859017044</v>
      </c>
      <c r="J362" s="20" t="str">
        <f t="shared" si="159"/>
        <v>#N/A</v>
      </c>
      <c r="K362" s="20" t="str">
        <f t="shared" si="160"/>
        <v>#N/A</v>
      </c>
      <c r="L362" s="17">
        <f t="shared" si="168"/>
        <v>49.306249999999999</v>
      </c>
      <c r="M362" s="20" t="str">
        <f t="shared" si="161"/>
        <v>#N/A</v>
      </c>
      <c r="N362" s="20" t="str">
        <f t="shared" si="162"/>
        <v>#N/A</v>
      </c>
      <c r="O362" s="16" t="str">
        <f t="shared" si="163"/>
        <v>#N/A</v>
      </c>
      <c r="P362" s="16" t="e">
        <f t="shared" si="179"/>
        <v>#VALUE!</v>
      </c>
      <c r="Q362" s="16" t="e">
        <f t="shared" si="169"/>
        <v>#VALUE!</v>
      </c>
      <c r="R362" s="16" t="str">
        <f t="shared" si="170"/>
        <v>#N/A</v>
      </c>
      <c r="S362" s="16" t="str">
        <f t="shared" si="171"/>
        <v>#N/A</v>
      </c>
      <c r="T362" s="4" t="e">
        <f>NA()</f>
        <v>#N/A</v>
      </c>
      <c r="U362" s="4"/>
      <c r="V362" s="4"/>
      <c r="W362" s="4"/>
      <c r="X362" s="16">
        <f t="shared" si="172"/>
        <v>41.838271931409828</v>
      </c>
      <c r="Y362" s="16">
        <f>INDEX(pred1!E:E, MATCH(bbg_all!C362, pred1!D:D, 0))</f>
        <v>41.73597310185432</v>
      </c>
      <c r="Z362" s="16">
        <f>INDEX(pred2!E:E, MATCH(bbg_all!C362, pred2!D:D, 0))</f>
        <v>42.266646367311466</v>
      </c>
      <c r="AA362" s="16">
        <f>INDEX(pred3!E:E, MATCH(bbg_all!C362, pred3!D:D, 0))</f>
        <v>41.799956071376798</v>
      </c>
      <c r="AB362" s="16">
        <f>INDEX(pred4!E:E, MATCH(bbg_all!C362, pred4!D:D, 0))</f>
        <v>41.201947182416909</v>
      </c>
      <c r="AC362" s="16">
        <f>INDEX(pred5!E:E, MATCH(bbg_all!C362, pred5!D:D, 0))</f>
        <v>42.186836934089655</v>
      </c>
      <c r="AD362" s="4"/>
      <c r="AW362" s="2">
        <f t="shared" si="173"/>
        <v>45022</v>
      </c>
      <c r="AX362" s="21">
        <f>INDEX(daily_KORD_weather!H:H, MATCH(bbg_all!AW362,daily_KORD_weather!G:G, 0))*1.8+32</f>
        <v>40.872500005999996</v>
      </c>
      <c r="AY362" s="2">
        <f t="shared" si="174"/>
        <v>44657</v>
      </c>
      <c r="AZ362" s="22">
        <f>INDEX(daily_KORD_weather!J:J, MATCH(bbg_all!AY362,daily_KORD_weather!I:I, 0))*1.8+32</f>
        <v>51.215000000000003</v>
      </c>
      <c r="BA362" s="2">
        <f t="shared" si="175"/>
        <v>44292</v>
      </c>
      <c r="BB362" s="22">
        <f>INDEX(daily_KORD_weather!L:L, MATCH(bbg_all!BA362,daily_KORD_weather!K:K, 0))*1.8+32</f>
        <v>69.724999940000004</v>
      </c>
      <c r="BC362" s="2">
        <f t="shared" si="176"/>
        <v>43927</v>
      </c>
      <c r="BD362" s="22">
        <f>INDEX(daily_KORD_weather!N:N, MATCH(bbg_all!BC362,daily_KORD_weather!M:M, 0))*1.8+32</f>
        <v>47.254999999999995</v>
      </c>
      <c r="BE362" s="2">
        <f t="shared" si="177"/>
        <v>43561</v>
      </c>
      <c r="BF362" s="22">
        <f>INDEX(daily_KORD_weather!P:P, MATCH(bbg_all!BE362,daily_KORD_weather!O:O, 0))*1.8+32</f>
        <v>51.762500060000001</v>
      </c>
      <c r="BG362" s="2">
        <f t="shared" si="178"/>
        <v>43196</v>
      </c>
      <c r="BH362" s="22">
        <f>INDEX(daily_KORD_weather!R:R, MATCH(bbg_all!BG362,daily_KORD_weather!Q:Q, 0))*1.8+32</f>
        <v>35.007499994</v>
      </c>
      <c r="BP362" t="s">
        <v>35</v>
      </c>
    </row>
    <row r="363" spans="1:68">
      <c r="A363">
        <f t="shared" si="157"/>
        <v>363</v>
      </c>
      <c r="B363" t="str">
        <f t="shared" si="164"/>
        <v>2024_4</v>
      </c>
      <c r="C363" s="11">
        <v>45387</v>
      </c>
      <c r="D363" s="4" t="e">
        <f t="shared" si="180"/>
        <v>#N/A</v>
      </c>
      <c r="E363" s="4" t="e">
        <f t="shared" si="165"/>
        <v>#N/A</v>
      </c>
      <c r="F363" s="17">
        <v>41.9</v>
      </c>
      <c r="G363" s="19">
        <f t="shared" si="166"/>
        <v>42.552082494497292</v>
      </c>
      <c r="H363" s="19" t="str">
        <f t="shared" si="167"/>
        <v>#N/A</v>
      </c>
      <c r="I363" s="17">
        <f t="shared" si="158"/>
        <v>-0.65208249449729294</v>
      </c>
      <c r="J363" s="20" t="str">
        <f t="shared" si="159"/>
        <v>#N/A</v>
      </c>
      <c r="K363" s="20" t="str">
        <f t="shared" si="160"/>
        <v>#N/A</v>
      </c>
      <c r="L363" s="17">
        <f t="shared" si="168"/>
        <v>48.833750020999993</v>
      </c>
      <c r="M363" s="20" t="str">
        <f t="shared" si="161"/>
        <v>#N/A</v>
      </c>
      <c r="N363" s="20" t="str">
        <f t="shared" si="162"/>
        <v>#N/A</v>
      </c>
      <c r="O363" s="16" t="str">
        <f t="shared" si="163"/>
        <v>#N/A</v>
      </c>
      <c r="P363" s="16" t="e">
        <f t="shared" si="179"/>
        <v>#VALUE!</v>
      </c>
      <c r="Q363" s="16" t="e">
        <f t="shared" si="169"/>
        <v>#VALUE!</v>
      </c>
      <c r="R363" s="16" t="str">
        <f t="shared" si="170"/>
        <v>#N/A</v>
      </c>
      <c r="S363" s="16" t="str">
        <f t="shared" si="171"/>
        <v>#N/A</v>
      </c>
      <c r="T363" s="4" t="e">
        <f>NA()</f>
        <v>#N/A</v>
      </c>
      <c r="U363" s="4"/>
      <c r="V363" s="4"/>
      <c r="W363" s="4"/>
      <c r="X363" s="16">
        <f t="shared" si="172"/>
        <v>42.552082494497292</v>
      </c>
      <c r="Y363" s="16">
        <f>INDEX(pred1!E:E, MATCH(bbg_all!C363, pred1!D:D, 0))</f>
        <v>42.082728421688074</v>
      </c>
      <c r="Z363" s="16">
        <f>INDEX(pred2!E:E, MATCH(bbg_all!C363, pred2!D:D, 0))</f>
        <v>43.731155860424039</v>
      </c>
      <c r="AA363" s="16">
        <f>INDEX(pred3!E:E, MATCH(bbg_all!C363, pred3!D:D, 0))</f>
        <v>42.696658313274376</v>
      </c>
      <c r="AB363" s="16">
        <f>INDEX(pred4!E:E, MATCH(bbg_all!C363, pred4!D:D, 0))</f>
        <v>41.456934458017344</v>
      </c>
      <c r="AC363" s="16">
        <f>INDEX(pred5!E:E, MATCH(bbg_all!C363, pred5!D:D, 0))</f>
        <v>42.792935419082639</v>
      </c>
      <c r="AD363" s="4"/>
      <c r="AW363" s="2">
        <f t="shared" si="173"/>
        <v>45021</v>
      </c>
      <c r="AX363" s="21">
        <f>INDEX(daily_KORD_weather!H:H, MATCH(bbg_all!AW363,daily_KORD_weather!G:G, 0))*1.8+32</f>
        <v>63.260000059999996</v>
      </c>
      <c r="AY363" s="2">
        <f t="shared" si="174"/>
        <v>44656</v>
      </c>
      <c r="AZ363" s="22">
        <f>INDEX(daily_KORD_weather!J:J, MATCH(bbg_all!AY363,daily_KORD_weather!I:I, 0))*1.8+32</f>
        <v>45.454999999999998</v>
      </c>
      <c r="BA363" s="2">
        <f t="shared" si="175"/>
        <v>44291</v>
      </c>
      <c r="BB363" s="22">
        <f>INDEX(daily_KORD_weather!L:L, MATCH(bbg_all!BA363,daily_KORD_weather!K:K, 0))*1.8+32</f>
        <v>66.965000000000003</v>
      </c>
      <c r="BC363" s="2">
        <f t="shared" si="176"/>
        <v>43926</v>
      </c>
      <c r="BD363" s="22">
        <f>INDEX(daily_KORD_weather!N:N, MATCH(bbg_all!BC363,daily_KORD_weather!M:M, 0))*1.8+32</f>
        <v>42.132500006000001</v>
      </c>
      <c r="BE363" s="2">
        <f t="shared" si="177"/>
        <v>43560</v>
      </c>
      <c r="BF363" s="22">
        <f>INDEX(daily_KORD_weather!P:P, MATCH(bbg_all!BE363,daily_KORD_weather!O:O, 0))*1.8+32</f>
        <v>43.564999999999998</v>
      </c>
      <c r="BG363" s="2">
        <f t="shared" si="178"/>
        <v>43195</v>
      </c>
      <c r="BH363" s="22">
        <f>INDEX(daily_KORD_weather!R:R, MATCH(bbg_all!BG363,daily_KORD_weather!Q:Q, 0))*1.8+32</f>
        <v>31.625000060000001</v>
      </c>
      <c r="BP363" t="s">
        <v>35</v>
      </c>
    </row>
    <row r="364" spans="1:68">
      <c r="A364">
        <f t="shared" si="157"/>
        <v>364</v>
      </c>
      <c r="B364" t="str">
        <f t="shared" si="164"/>
        <v>2024_4</v>
      </c>
      <c r="C364" s="11">
        <v>45386</v>
      </c>
      <c r="D364" s="4" t="e">
        <f t="shared" si="180"/>
        <v>#N/A</v>
      </c>
      <c r="E364" s="4" t="e">
        <f t="shared" si="165"/>
        <v>#N/A</v>
      </c>
      <c r="F364" s="17">
        <v>38.1</v>
      </c>
      <c r="G364" s="19">
        <f t="shared" si="166"/>
        <v>42.794655058383931</v>
      </c>
      <c r="H364" s="19" t="str">
        <f t="shared" si="167"/>
        <v>#N/A</v>
      </c>
      <c r="I364" s="17">
        <f t="shared" si="158"/>
        <v>-4.6946550583839297</v>
      </c>
      <c r="J364" s="20" t="str">
        <f t="shared" si="159"/>
        <v>#N/A</v>
      </c>
      <c r="K364" s="20" t="str">
        <f t="shared" si="160"/>
        <v>#N/A</v>
      </c>
      <c r="L364" s="17">
        <f t="shared" si="168"/>
        <v>46.067500001000006</v>
      </c>
      <c r="M364" s="20" t="str">
        <f t="shared" si="161"/>
        <v>#N/A</v>
      </c>
      <c r="N364" s="20" t="str">
        <f t="shared" si="162"/>
        <v>#N/A</v>
      </c>
      <c r="O364" s="16" t="str">
        <f t="shared" si="163"/>
        <v>#N/A</v>
      </c>
      <c r="P364" s="16" t="e">
        <f t="shared" si="179"/>
        <v>#VALUE!</v>
      </c>
      <c r="Q364" s="16" t="e">
        <f t="shared" si="169"/>
        <v>#VALUE!</v>
      </c>
      <c r="R364" s="16" t="str">
        <f t="shared" si="170"/>
        <v>#N/A</v>
      </c>
      <c r="S364" s="16" t="str">
        <f t="shared" si="171"/>
        <v>#N/A</v>
      </c>
      <c r="T364" s="4" t="e">
        <f>NA()</f>
        <v>#N/A</v>
      </c>
      <c r="U364" s="4"/>
      <c r="V364" s="4"/>
      <c r="W364" s="4"/>
      <c r="X364" s="16">
        <f t="shared" si="172"/>
        <v>42.794655058383931</v>
      </c>
      <c r="Y364" s="16">
        <f>INDEX(pred1!E:E, MATCH(bbg_all!C364, pred1!D:D, 0))</f>
        <v>42.190747308731069</v>
      </c>
      <c r="Z364" s="16">
        <f>INDEX(pred2!E:E, MATCH(bbg_all!C364, pred2!D:D, 0))</f>
        <v>43.688850057125087</v>
      </c>
      <c r="AA364" s="16">
        <f>INDEX(pred3!E:E, MATCH(bbg_all!C364, pred3!D:D, 0))</f>
        <v>43.117970728874198</v>
      </c>
      <c r="AB364" s="16">
        <f>INDEX(pred4!E:E, MATCH(bbg_all!C364, pred4!D:D, 0))</f>
        <v>41.849338865280146</v>
      </c>
      <c r="AC364" s="16">
        <f>INDEX(pred5!E:E, MATCH(bbg_all!C364, pred5!D:D, 0))</f>
        <v>43.12636833190917</v>
      </c>
      <c r="AD364" s="4"/>
      <c r="AW364" s="2">
        <f t="shared" si="173"/>
        <v>45020</v>
      </c>
      <c r="AX364" s="21">
        <f>INDEX(daily_KORD_weather!H:H, MATCH(bbg_all!AW364,daily_KORD_weather!G:G, 0))*1.8+32</f>
        <v>47.254999999999995</v>
      </c>
      <c r="AY364" s="2">
        <f t="shared" si="174"/>
        <v>44655</v>
      </c>
      <c r="AZ364" s="22">
        <f>INDEX(daily_KORD_weather!J:J, MATCH(bbg_all!AY364,daily_KORD_weather!I:I, 0))*1.8+32</f>
        <v>44.029999994000001</v>
      </c>
      <c r="BA364" s="2">
        <f t="shared" si="175"/>
        <v>44290</v>
      </c>
      <c r="BB364" s="22">
        <f>INDEX(daily_KORD_weather!L:L, MATCH(bbg_all!BA364,daily_KORD_weather!K:K, 0))*1.8+32</f>
        <v>59.840000059999994</v>
      </c>
      <c r="BC364" s="2">
        <f t="shared" si="176"/>
        <v>43925</v>
      </c>
      <c r="BD364" s="22">
        <f>INDEX(daily_KORD_weather!N:N, MATCH(bbg_all!BC364,daily_KORD_weather!M:M, 0))*1.8+32</f>
        <v>47.532500005999999</v>
      </c>
      <c r="BE364" s="2">
        <f t="shared" si="177"/>
        <v>43559</v>
      </c>
      <c r="BF364" s="22">
        <f>INDEX(daily_KORD_weather!P:P, MATCH(bbg_all!BE364,daily_KORD_weather!O:O, 0))*1.8+32</f>
        <v>45.957500006000004</v>
      </c>
      <c r="BG364" s="2">
        <f t="shared" si="178"/>
        <v>43194</v>
      </c>
      <c r="BH364" s="22">
        <f>INDEX(daily_KORD_weather!R:R, MATCH(bbg_all!BG364,daily_KORD_weather!Q:Q, 0))*1.8+32</f>
        <v>31.789999940000001</v>
      </c>
      <c r="BP364" t="s">
        <v>35</v>
      </c>
    </row>
    <row r="365" spans="1:68">
      <c r="A365">
        <f t="shared" si="157"/>
        <v>365</v>
      </c>
      <c r="B365" t="str">
        <f t="shared" si="164"/>
        <v>2024_4</v>
      </c>
      <c r="C365" s="11">
        <v>45385</v>
      </c>
      <c r="D365" s="4" t="e">
        <f t="shared" si="180"/>
        <v>#N/A</v>
      </c>
      <c r="E365" s="4" t="e">
        <f t="shared" si="165"/>
        <v>#N/A</v>
      </c>
      <c r="F365" s="17">
        <v>36.200000000000003</v>
      </c>
      <c r="G365" s="19">
        <f t="shared" si="166"/>
        <v>44.399422342777243</v>
      </c>
      <c r="H365" s="19" t="str">
        <f t="shared" si="167"/>
        <v>#N/A</v>
      </c>
      <c r="I365" s="17">
        <f t="shared" si="158"/>
        <v>-8.1994223427772397</v>
      </c>
      <c r="J365" s="20" t="str">
        <f t="shared" si="159"/>
        <v>#N/A</v>
      </c>
      <c r="K365" s="20" t="str">
        <f t="shared" si="160"/>
        <v>#N/A</v>
      </c>
      <c r="L365" s="17">
        <f t="shared" si="168"/>
        <v>47.190000007999998</v>
      </c>
      <c r="M365" s="20" t="str">
        <f t="shared" si="161"/>
        <v>#N/A</v>
      </c>
      <c r="N365" s="20" t="str">
        <f t="shared" si="162"/>
        <v>#N/A</v>
      </c>
      <c r="O365" s="16" t="str">
        <f t="shared" si="163"/>
        <v>#N/A</v>
      </c>
      <c r="P365" s="16" t="e">
        <f t="shared" si="179"/>
        <v>#VALUE!</v>
      </c>
      <c r="Q365" s="16" t="e">
        <f t="shared" si="169"/>
        <v>#VALUE!</v>
      </c>
      <c r="R365" s="16" t="str">
        <f t="shared" si="170"/>
        <v>#N/A</v>
      </c>
      <c r="S365" s="16" t="str">
        <f t="shared" si="171"/>
        <v>#N/A</v>
      </c>
      <c r="T365" s="4" t="e">
        <f>NA()</f>
        <v>#N/A</v>
      </c>
      <c r="U365" s="4"/>
      <c r="V365" s="4"/>
      <c r="W365" s="4"/>
      <c r="X365" s="16">
        <f t="shared" si="172"/>
        <v>44.399422342777243</v>
      </c>
      <c r="Y365" s="16">
        <f>INDEX(pred1!E:E, MATCH(bbg_all!C365, pred1!D:D, 0))</f>
        <v>43.715599977970115</v>
      </c>
      <c r="Z365" s="16">
        <f>INDEX(pred2!E:E, MATCH(bbg_all!C365, pred2!D:D, 0))</f>
        <v>45.33148438930511</v>
      </c>
      <c r="AA365" s="16">
        <f>INDEX(pred3!E:E, MATCH(bbg_all!C365, pred3!D:D, 0))</f>
        <v>44.782046818733214</v>
      </c>
      <c r="AB365" s="16">
        <f>INDEX(pred4!E:E, MATCH(bbg_all!C365, pred4!D:D, 0))</f>
        <v>43.213724339008323</v>
      </c>
      <c r="AC365" s="16">
        <f>INDEX(pred5!E:E, MATCH(bbg_all!C365, pred5!D:D, 0))</f>
        <v>44.954256188869472</v>
      </c>
      <c r="AD365" s="4"/>
      <c r="AW365" s="2">
        <f t="shared" si="173"/>
        <v>45019</v>
      </c>
      <c r="AX365" s="21">
        <f>INDEX(daily_KORD_weather!H:H, MATCH(bbg_all!AW365,daily_KORD_weather!G:G, 0))*1.8+32</f>
        <v>52.707500060000001</v>
      </c>
      <c r="AY365" s="2">
        <f t="shared" si="174"/>
        <v>44654</v>
      </c>
      <c r="AZ365" s="22">
        <f>INDEX(daily_KORD_weather!J:J, MATCH(bbg_all!AY365,daily_KORD_weather!I:I, 0))*1.8+32</f>
        <v>39.912499994000001</v>
      </c>
      <c r="BA365" s="2">
        <f t="shared" si="175"/>
        <v>44289</v>
      </c>
      <c r="BB365" s="22">
        <f>INDEX(daily_KORD_weather!L:L, MATCH(bbg_all!BA365,daily_KORD_weather!K:K, 0))*1.8+32</f>
        <v>51.26</v>
      </c>
      <c r="BC365" s="2">
        <f t="shared" si="176"/>
        <v>43924</v>
      </c>
      <c r="BD365" s="22">
        <f>INDEX(daily_KORD_weather!N:N, MATCH(bbg_all!BC365,daily_KORD_weather!M:M, 0))*1.8+32</f>
        <v>54.792500000000004</v>
      </c>
      <c r="BE365" s="2">
        <f t="shared" si="177"/>
        <v>43558</v>
      </c>
      <c r="BF365" s="22">
        <f>INDEX(daily_KORD_weather!P:P, MATCH(bbg_all!BE365,daily_KORD_weather!O:O, 0))*1.8+32</f>
        <v>45.537499994000001</v>
      </c>
      <c r="BG365" s="2">
        <f t="shared" si="178"/>
        <v>43193</v>
      </c>
      <c r="BH365" s="22">
        <f>INDEX(daily_KORD_weather!R:R, MATCH(bbg_all!BG365,daily_KORD_weather!Q:Q, 0))*1.8+32</f>
        <v>38.93</v>
      </c>
      <c r="BP365" t="s">
        <v>35</v>
      </c>
    </row>
    <row r="366" spans="1:68">
      <c r="A366">
        <f t="shared" si="157"/>
        <v>366</v>
      </c>
      <c r="B366" t="str">
        <f t="shared" si="164"/>
        <v>2024_4</v>
      </c>
      <c r="C366" s="11">
        <v>45384</v>
      </c>
      <c r="D366" s="4" t="e">
        <f t="shared" si="180"/>
        <v>#N/A</v>
      </c>
      <c r="E366" s="4" t="e">
        <f t="shared" si="165"/>
        <v>#N/A</v>
      </c>
      <c r="F366" s="17">
        <v>43.1</v>
      </c>
      <c r="G366" s="19">
        <f t="shared" si="166"/>
        <v>46.14232422113416</v>
      </c>
      <c r="H366" s="19" t="str">
        <f t="shared" si="167"/>
        <v>#N/A</v>
      </c>
      <c r="I366" s="17">
        <f t="shared" si="158"/>
        <v>-3.0423242211341588</v>
      </c>
      <c r="J366" s="20" t="str">
        <f t="shared" si="159"/>
        <v>#N/A</v>
      </c>
      <c r="K366" s="20" t="str">
        <f t="shared" si="160"/>
        <v>#N/A</v>
      </c>
      <c r="L366" s="17">
        <f t="shared" si="168"/>
        <v>39.01499999</v>
      </c>
      <c r="M366" s="20" t="str">
        <f t="shared" si="161"/>
        <v>#N/A</v>
      </c>
      <c r="N366" s="20" t="str">
        <f t="shared" si="162"/>
        <v>#N/A</v>
      </c>
      <c r="O366" s="16" t="str">
        <f t="shared" si="163"/>
        <v>#N/A</v>
      </c>
      <c r="P366" s="16" t="e">
        <f t="shared" si="179"/>
        <v>#VALUE!</v>
      </c>
      <c r="Q366" s="16" t="e">
        <f t="shared" si="169"/>
        <v>#VALUE!</v>
      </c>
      <c r="R366" s="16" t="str">
        <f t="shared" si="170"/>
        <v>#N/A</v>
      </c>
      <c r="S366" s="16" t="str">
        <f t="shared" si="171"/>
        <v>#N/A</v>
      </c>
      <c r="T366" s="4" t="e">
        <f>NA()</f>
        <v>#N/A</v>
      </c>
      <c r="U366" s="4"/>
      <c r="V366" s="4"/>
      <c r="W366" s="4"/>
      <c r="X366" s="16">
        <f t="shared" si="172"/>
        <v>46.14232422113416</v>
      </c>
      <c r="Y366" s="16">
        <f>INDEX(pred1!E:E, MATCH(bbg_all!C366, pred1!D:D, 0))</f>
        <v>45.403419983386975</v>
      </c>
      <c r="Z366" s="16">
        <f>INDEX(pred2!E:E, MATCH(bbg_all!C366, pred2!D:D, 0))</f>
        <v>47.562973248958556</v>
      </c>
      <c r="AA366" s="16">
        <f>INDEX(pred3!E:E, MATCH(bbg_all!C366, pred3!D:D, 0))</f>
        <v>46.752423954009977</v>
      </c>
      <c r="AB366" s="16">
        <f>INDEX(pred4!E:E, MATCH(bbg_all!C366, pred4!D:D, 0))</f>
        <v>44.56960721015929</v>
      </c>
      <c r="AC366" s="16">
        <f>INDEX(pred5!E:E, MATCH(bbg_all!C366, pred5!D:D, 0))</f>
        <v>46.423196709156016</v>
      </c>
      <c r="AD366" s="4"/>
      <c r="AW366" s="2">
        <f t="shared" si="173"/>
        <v>45018</v>
      </c>
      <c r="AX366" s="21">
        <f>INDEX(daily_KORD_weather!H:H, MATCH(bbg_all!AW366,daily_KORD_weather!G:G, 0))*1.8+32</f>
        <v>39.500000006</v>
      </c>
      <c r="AY366" s="2">
        <f t="shared" si="174"/>
        <v>44653</v>
      </c>
      <c r="AZ366" s="22">
        <f>INDEX(daily_KORD_weather!J:J, MATCH(bbg_all!AY366,daily_KORD_weather!I:I, 0))*1.8+32</f>
        <v>36.342500000000001</v>
      </c>
      <c r="BA366" s="2">
        <f t="shared" si="175"/>
        <v>44288</v>
      </c>
      <c r="BB366" s="22">
        <f>INDEX(daily_KORD_weather!L:L, MATCH(bbg_all!BA366,daily_KORD_weather!K:K, 0))*1.8+32</f>
        <v>35.990000006000002</v>
      </c>
      <c r="BC366" s="2">
        <f t="shared" si="176"/>
        <v>43923</v>
      </c>
      <c r="BD366" s="22">
        <f>INDEX(daily_KORD_weather!N:N, MATCH(bbg_all!BC366,daily_KORD_weather!M:M, 0))*1.8+32</f>
        <v>45.942499994000002</v>
      </c>
      <c r="BE366" s="2">
        <f t="shared" si="177"/>
        <v>43557</v>
      </c>
      <c r="BF366" s="22">
        <f>INDEX(daily_KORD_weather!P:P, MATCH(bbg_all!BE366,daily_KORD_weather!O:O, 0))*1.8+32</f>
        <v>44.682499993999997</v>
      </c>
      <c r="BG366" s="2">
        <f t="shared" si="178"/>
        <v>43192</v>
      </c>
      <c r="BH366" s="22">
        <f>INDEX(daily_KORD_weather!R:R, MATCH(bbg_all!BG366,daily_KORD_weather!Q:Q, 0))*1.8+32</f>
        <v>31.632499939999999</v>
      </c>
      <c r="BP366" t="s">
        <v>35</v>
      </c>
    </row>
    <row r="367" spans="1:68">
      <c r="A367" s="23">
        <f t="shared" si="157"/>
        <v>367</v>
      </c>
      <c r="B367" s="23" t="str">
        <f t="shared" si="164"/>
        <v>2024_4</v>
      </c>
      <c r="C367" s="24">
        <v>45383</v>
      </c>
      <c r="D367" s="25" t="e">
        <f t="shared" si="180"/>
        <v>#N/A</v>
      </c>
      <c r="E367" s="25" t="e">
        <f t="shared" si="165"/>
        <v>#N/A</v>
      </c>
      <c r="F367" s="26">
        <v>43.3</v>
      </c>
      <c r="G367" s="27">
        <f t="shared" si="166"/>
        <v>44.786132913827871</v>
      </c>
      <c r="H367" s="27" t="str">
        <f t="shared" si="167"/>
        <v>#N/A</v>
      </c>
      <c r="I367" s="26">
        <f t="shared" si="158"/>
        <v>-1.4861329138278734</v>
      </c>
      <c r="J367" s="28" t="str">
        <f t="shared" si="159"/>
        <v>#N/A</v>
      </c>
      <c r="K367" s="28" t="str">
        <f t="shared" si="160"/>
        <v>#N/A</v>
      </c>
      <c r="L367" s="26">
        <f t="shared" si="168"/>
        <v>37.371250001</v>
      </c>
      <c r="M367" s="28" t="str">
        <f t="shared" si="161"/>
        <v>#N/A</v>
      </c>
      <c r="N367" s="28" t="str">
        <f t="shared" si="162"/>
        <v>#N/A</v>
      </c>
      <c r="O367" s="29" t="str">
        <f t="shared" si="163"/>
        <v>#N/A</v>
      </c>
      <c r="P367" s="29" t="e">
        <f t="shared" si="179"/>
        <v>#VALUE!</v>
      </c>
      <c r="Q367" s="29" t="e">
        <f t="shared" si="169"/>
        <v>#VALUE!</v>
      </c>
      <c r="R367" s="29" t="str">
        <f t="shared" si="170"/>
        <v>#N/A</v>
      </c>
      <c r="S367" s="29" t="str">
        <f t="shared" si="171"/>
        <v>#N/A</v>
      </c>
      <c r="T367" s="25" t="e">
        <f>NA()</f>
        <v>#N/A</v>
      </c>
      <c r="U367" s="25"/>
      <c r="V367" s="25"/>
      <c r="W367" s="25"/>
      <c r="X367" s="29">
        <f t="shared" si="172"/>
        <v>44.786132913827871</v>
      </c>
      <c r="Y367" s="16">
        <f>INDEX(pred1!E:E, MATCH(bbg_all!C367, pred1!D:D, 0))</f>
        <v>44.200307995080934</v>
      </c>
      <c r="Z367" s="16">
        <f>INDEX(pred2!E:E, MATCH(bbg_all!C367, pred2!D:D, 0))</f>
        <v>45.958026564121219</v>
      </c>
      <c r="AA367" s="16">
        <f>INDEX(pred3!E:E, MATCH(bbg_all!C367, pred3!D:D, 0))</f>
        <v>45.38503698110577</v>
      </c>
      <c r="AB367" s="16">
        <f>INDEX(pred4!E:E, MATCH(bbg_all!C367, pred4!D:D, 0))</f>
        <v>43.63394876122473</v>
      </c>
      <c r="AC367" s="16">
        <f>INDEX(pred5!E:E, MATCH(bbg_all!C367, pred5!D:D, 0))</f>
        <v>44.753344267606714</v>
      </c>
      <c r="AD367" s="4"/>
      <c r="AW367" s="2">
        <f t="shared" si="173"/>
        <v>45017</v>
      </c>
      <c r="AX367" s="21">
        <f>INDEX(daily_KORD_weather!H:H, MATCH(bbg_all!AW367,daily_KORD_weather!G:G, 0))*1.8+32</f>
        <v>44.405000006000002</v>
      </c>
      <c r="AY367" s="2">
        <f t="shared" si="174"/>
        <v>44652</v>
      </c>
      <c r="AZ367" s="22">
        <f>INDEX(daily_KORD_weather!J:J, MATCH(bbg_all!AY367,daily_KORD_weather!I:I, 0))*1.8+32</f>
        <v>36.507500006000001</v>
      </c>
      <c r="BA367" s="2">
        <f t="shared" si="175"/>
        <v>44287</v>
      </c>
      <c r="BB367" s="22">
        <f>INDEX(daily_KORD_weather!L:L, MATCH(bbg_all!BA367,daily_KORD_weather!K:K, 0))*1.8+32</f>
        <v>33.409999994000003</v>
      </c>
      <c r="BC367" s="2">
        <f t="shared" si="176"/>
        <v>43922</v>
      </c>
      <c r="BD367" s="22">
        <f>INDEX(daily_KORD_weather!N:N, MATCH(bbg_all!BC367,daily_KORD_weather!M:M, 0))*1.8+32</f>
        <v>42.605000005999997</v>
      </c>
      <c r="BE367" s="2">
        <f t="shared" si="177"/>
        <v>43556</v>
      </c>
      <c r="BF367" s="22">
        <f>INDEX(daily_KORD_weather!P:P, MATCH(bbg_all!BE367,daily_KORD_weather!O:O, 0))*1.8+32</f>
        <v>35.037500000000001</v>
      </c>
      <c r="BG367" s="2">
        <f t="shared" si="178"/>
        <v>43191</v>
      </c>
      <c r="BH367" s="22">
        <f>INDEX(daily_KORD_weather!R:R, MATCH(bbg_all!BG367,daily_KORD_weather!Q:Q, 0))*1.8+32</f>
        <v>32.262499994000002</v>
      </c>
      <c r="BP367" t="s">
        <v>35</v>
      </c>
    </row>
    <row r="368" spans="1:68">
      <c r="A368">
        <f t="shared" si="157"/>
        <v>368</v>
      </c>
      <c r="B368" t="str">
        <f t="shared" si="164"/>
        <v>2024_3</v>
      </c>
      <c r="C368" s="11">
        <v>45382</v>
      </c>
      <c r="D368" s="4" t="s">
        <v>3</v>
      </c>
      <c r="E368" s="4" t="e">
        <f t="shared" si="165"/>
        <v>#N/A</v>
      </c>
      <c r="F368" s="17">
        <v>42.8</v>
      </c>
      <c r="G368" s="67">
        <f t="shared" si="166"/>
        <v>44.579436197280856</v>
      </c>
      <c r="H368" s="19">
        <f t="shared" si="167"/>
        <v>20.420563802719144</v>
      </c>
      <c r="I368" s="17">
        <f t="shared" si="158"/>
        <v>-1.7794361972808588</v>
      </c>
      <c r="J368" s="20">
        <f t="shared" si="159"/>
        <v>22.200000000000003</v>
      </c>
      <c r="K368" s="20">
        <f t="shared" si="160"/>
        <v>661.00000000000011</v>
      </c>
      <c r="L368" s="17">
        <f t="shared" si="168"/>
        <v>43.01</v>
      </c>
      <c r="M368" s="20">
        <f t="shared" si="161"/>
        <v>21.990000000000002</v>
      </c>
      <c r="N368" s="20">
        <f t="shared" si="162"/>
        <v>776.47125000300002</v>
      </c>
      <c r="O368" s="16">
        <f t="shared" si="163"/>
        <v>0</v>
      </c>
      <c r="P368" s="16" t="e">
        <f t="shared" si="179"/>
        <v>#VALUE!</v>
      </c>
      <c r="Q368" s="16" t="e">
        <f t="shared" si="169"/>
        <v>#VALUE!</v>
      </c>
      <c r="R368" s="16" t="str">
        <f t="shared" si="170"/>
        <v>#N/A</v>
      </c>
      <c r="S368" s="16" t="str">
        <f t="shared" si="171"/>
        <v>#N/A</v>
      </c>
      <c r="T368" s="4" t="str">
        <f>IF(ISNA(E368), "#N/A", $E$371-E368)</f>
        <v>#N/A</v>
      </c>
      <c r="U368" s="4"/>
      <c r="V368" s="4"/>
      <c r="W368" s="4"/>
      <c r="X368" s="16">
        <f t="shared" si="172"/>
        <v>44.579436197280856</v>
      </c>
      <c r="Y368" s="16">
        <f>INDEX(pred1!E:E, MATCH(bbg_all!C368, pred1!D:D, 0))</f>
        <v>44.463951456546759</v>
      </c>
      <c r="Z368" s="16">
        <f>INDEX(pred2!E:E, MATCH(bbg_all!C368, pred2!D:D, 0))</f>
        <v>45.170786237716641</v>
      </c>
      <c r="AA368" s="16">
        <f>INDEX(pred3!E:E, MATCH(bbg_all!C368, pred3!D:D, 0))</f>
        <v>45.050801408290837</v>
      </c>
      <c r="AB368" s="16">
        <f>INDEX(pred4!E:E, MATCH(bbg_all!C368, pred4!D:D, 0))</f>
        <v>43.387137341499312</v>
      </c>
      <c r="AC368" s="16">
        <f>INDEX(pred5!E:E, MATCH(bbg_all!C368, pred5!D:D, 0))</f>
        <v>44.824504542350745</v>
      </c>
      <c r="AD368" s="4"/>
      <c r="AW368" s="2">
        <f t="shared" si="173"/>
        <v>45016</v>
      </c>
      <c r="AX368" s="21">
        <f>INDEX(daily_KORD_weather!H:H, MATCH(bbg_all!AW368,daily_KORD_weather!G:G, 0))*1.8+32</f>
        <v>57.417499939999999</v>
      </c>
      <c r="AY368" s="2">
        <f t="shared" si="174"/>
        <v>44651</v>
      </c>
      <c r="AZ368" s="22">
        <f>INDEX(daily_KORD_weather!J:J, MATCH(bbg_all!AY368,daily_KORD_weather!I:I, 0))*1.8+32</f>
        <v>43.820000006000001</v>
      </c>
      <c r="BA368" s="2">
        <f t="shared" si="175"/>
        <v>44286</v>
      </c>
      <c r="BB368" s="22">
        <f>INDEX(daily_KORD_weather!L:L, MATCH(bbg_all!BA368,daily_KORD_weather!K:K, 0))*1.8+32</f>
        <v>42.117499993999999</v>
      </c>
      <c r="BC368" s="2">
        <f t="shared" si="176"/>
        <v>43921</v>
      </c>
      <c r="BD368" s="22">
        <f>INDEX(daily_KORD_weather!N:N, MATCH(bbg_all!BC368,daily_KORD_weather!M:M, 0))*1.8+32</f>
        <v>39.852499999999999</v>
      </c>
      <c r="BE368" s="2">
        <f t="shared" si="177"/>
        <v>43555</v>
      </c>
      <c r="BF368" s="22">
        <f>INDEX(daily_KORD_weather!P:P, MATCH(bbg_all!BE368,daily_KORD_weather!O:O, 0))*1.8+32</f>
        <v>30.74750006</v>
      </c>
      <c r="BG368" s="2">
        <f t="shared" si="178"/>
        <v>43190</v>
      </c>
      <c r="BH368" s="22">
        <f>INDEX(daily_KORD_weather!R:R, MATCH(bbg_all!BG368,daily_KORD_weather!Q:Q, 0))*1.8+32</f>
        <v>44.105000000000004</v>
      </c>
      <c r="BP368" t="s">
        <v>35</v>
      </c>
    </row>
    <row r="369" spans="1:68">
      <c r="A369">
        <f t="shared" si="157"/>
        <v>369</v>
      </c>
      <c r="B369" t="str">
        <f t="shared" si="164"/>
        <v>2024_3</v>
      </c>
      <c r="C369" s="11">
        <v>45381</v>
      </c>
      <c r="D369" s="4" t="s">
        <v>3</v>
      </c>
      <c r="E369" s="4" t="e">
        <f t="shared" si="165"/>
        <v>#N/A</v>
      </c>
      <c r="F369" s="17">
        <v>48.3</v>
      </c>
      <c r="G369" s="19">
        <f t="shared" si="166"/>
        <v>45.897219026088692</v>
      </c>
      <c r="H369" s="19">
        <f t="shared" si="167"/>
        <v>19.102780973911308</v>
      </c>
      <c r="I369" s="17">
        <f t="shared" si="158"/>
        <v>2.4027809739113053</v>
      </c>
      <c r="J369" s="20">
        <f t="shared" si="159"/>
        <v>16.700000000000003</v>
      </c>
      <c r="K369" s="20">
        <f t="shared" si="160"/>
        <v>638.80000000000007</v>
      </c>
      <c r="L369" s="17">
        <f t="shared" si="168"/>
        <v>44.398750018999998</v>
      </c>
      <c r="M369" s="20">
        <f t="shared" si="161"/>
        <v>20.601249981000002</v>
      </c>
      <c r="N369" s="20">
        <f t="shared" si="162"/>
        <v>755.870000022</v>
      </c>
      <c r="O369" s="16">
        <f t="shared" si="163"/>
        <v>21.990000000000002</v>
      </c>
      <c r="P369" s="16" t="e">
        <f t="shared" si="179"/>
        <v>#VALUE!</v>
      </c>
      <c r="Q369" s="16">
        <f t="shared" si="169"/>
        <v>638.80000000000007</v>
      </c>
      <c r="R369" s="16" t="str">
        <f t="shared" si="170"/>
        <v>#N/A</v>
      </c>
      <c r="S369" s="16" t="str">
        <f t="shared" si="171"/>
        <v>#N/A</v>
      </c>
      <c r="T369" s="4" t="str">
        <f t="shared" ref="T369:T398" si="181">IF(ISNA(E369), "#N/A", $E$371-E369)</f>
        <v>#N/A</v>
      </c>
      <c r="U369" s="4"/>
      <c r="V369" s="4"/>
      <c r="W369" s="4"/>
      <c r="X369" s="16">
        <f t="shared" si="172"/>
        <v>45.897219026088692</v>
      </c>
      <c r="Y369" s="16">
        <f>INDEX(pred1!E:E, MATCH(bbg_all!C369, pred1!D:D, 0))</f>
        <v>46.223115897178623</v>
      </c>
      <c r="Z369" s="16">
        <f>INDEX(pred2!E:E, MATCH(bbg_all!C369, pred2!D:D, 0))</f>
        <v>46.300647866725903</v>
      </c>
      <c r="AA369" s="16">
        <f>INDEX(pred3!E:E, MATCH(bbg_all!C369, pred3!D:D, 0))</f>
        <v>45.952996349334683</v>
      </c>
      <c r="AB369" s="16">
        <f>INDEX(pred4!E:E, MATCH(bbg_all!C369, pred4!D:D, 0))</f>
        <v>45.431874644756299</v>
      </c>
      <c r="AC369" s="16">
        <f>INDEX(pred5!E:E, MATCH(bbg_all!C369, pred5!D:D, 0))</f>
        <v>45.577460372447952</v>
      </c>
      <c r="AD369" s="4"/>
      <c r="AW369" s="2">
        <f t="shared" si="173"/>
        <v>45015</v>
      </c>
      <c r="AX369" s="21">
        <f>INDEX(daily_KORD_weather!H:H, MATCH(bbg_all!AW369,daily_KORD_weather!G:G, 0))*1.8+32</f>
        <v>35.622500000000002</v>
      </c>
      <c r="AY369" s="2">
        <f t="shared" si="174"/>
        <v>44650</v>
      </c>
      <c r="AZ369" s="22">
        <f>INDEX(daily_KORD_weather!J:J, MATCH(bbg_all!AY369,daily_KORD_weather!I:I, 0))*1.8+32</f>
        <v>50.007500059999998</v>
      </c>
      <c r="BA369" s="2">
        <f t="shared" si="175"/>
        <v>44285</v>
      </c>
      <c r="BB369" s="22">
        <f>INDEX(daily_KORD_weather!L:L, MATCH(bbg_all!BA369,daily_KORD_weather!K:K, 0))*1.8+32</f>
        <v>56.825000060000001</v>
      </c>
      <c r="BC369" s="2">
        <f t="shared" si="176"/>
        <v>43920</v>
      </c>
      <c r="BD369" s="22">
        <f>INDEX(daily_KORD_weather!N:N, MATCH(bbg_all!BC369,daily_KORD_weather!M:M, 0))*1.8+32</f>
        <v>45.357499994000001</v>
      </c>
      <c r="BE369" s="2">
        <f t="shared" si="177"/>
        <v>43554</v>
      </c>
      <c r="BF369" s="22">
        <f>INDEX(daily_KORD_weather!P:P, MATCH(bbg_all!BE369,daily_KORD_weather!O:O, 0))*1.8+32</f>
        <v>39.747500006000003</v>
      </c>
      <c r="BG369" s="2">
        <f t="shared" si="178"/>
        <v>43189</v>
      </c>
      <c r="BH369" s="22">
        <f>INDEX(daily_KORD_weather!R:R, MATCH(bbg_all!BG369,daily_KORD_weather!Q:Q, 0))*1.8+32</f>
        <v>38.832499994000003</v>
      </c>
      <c r="BP369" t="s">
        <v>35</v>
      </c>
    </row>
    <row r="370" spans="1:68">
      <c r="A370">
        <f t="shared" si="157"/>
        <v>370</v>
      </c>
      <c r="B370" t="str">
        <f t="shared" si="164"/>
        <v>2024_3</v>
      </c>
      <c r="C370" s="11">
        <v>45380</v>
      </c>
      <c r="D370" s="4" t="s">
        <v>3</v>
      </c>
      <c r="E370" s="4" t="e">
        <f t="shared" si="165"/>
        <v>#N/A</v>
      </c>
      <c r="F370" s="17">
        <v>42.5</v>
      </c>
      <c r="G370" s="19">
        <f t="shared" si="166"/>
        <v>44.166323557496057</v>
      </c>
      <c r="H370" s="19">
        <f t="shared" si="167"/>
        <v>20.833676442503943</v>
      </c>
      <c r="I370" s="17">
        <f t="shared" si="158"/>
        <v>-1.6663235574960567</v>
      </c>
      <c r="J370" s="20">
        <f t="shared" si="159"/>
        <v>22.5</v>
      </c>
      <c r="K370" s="20">
        <f t="shared" si="160"/>
        <v>622.1</v>
      </c>
      <c r="L370" s="17">
        <f t="shared" si="168"/>
        <v>43.28374998799999</v>
      </c>
      <c r="M370" s="20">
        <f t="shared" si="161"/>
        <v>21.71625001200001</v>
      </c>
      <c r="N370" s="20">
        <f t="shared" si="162"/>
        <v>734.15375000999995</v>
      </c>
      <c r="O370" s="16">
        <f t="shared" si="163"/>
        <v>42.591249981000004</v>
      </c>
      <c r="P370" s="16" t="e">
        <f t="shared" si="179"/>
        <v>#VALUE!</v>
      </c>
      <c r="Q370" s="16">
        <f t="shared" si="169"/>
        <v>644.09</v>
      </c>
      <c r="R370" s="16" t="str">
        <f t="shared" si="170"/>
        <v>#N/A</v>
      </c>
      <c r="S370" s="16" t="str">
        <f t="shared" si="171"/>
        <v>#N/A</v>
      </c>
      <c r="T370" s="4" t="str">
        <f t="shared" si="181"/>
        <v>#N/A</v>
      </c>
      <c r="U370" s="4"/>
      <c r="V370" s="4"/>
      <c r="W370" s="4"/>
      <c r="X370" s="16">
        <f t="shared" si="172"/>
        <v>44.166323557496057</v>
      </c>
      <c r="Y370" s="16">
        <f>INDEX(pred1!E:E, MATCH(bbg_all!C370, pred1!D:D, 0))</f>
        <v>43.815835094451884</v>
      </c>
      <c r="Z370" s="16">
        <f>INDEX(pred2!E:E, MATCH(bbg_all!C370, pred2!D:D, 0))</f>
        <v>45.594543129205675</v>
      </c>
      <c r="AA370" s="16">
        <f>INDEX(pred3!E:E, MATCH(bbg_all!C370, pred3!D:D, 0))</f>
        <v>44.667455178499196</v>
      </c>
      <c r="AB370" s="16">
        <f>INDEX(pred4!E:E, MATCH(bbg_all!C370, pred4!D:D, 0))</f>
        <v>43.639906519651404</v>
      </c>
      <c r="AC370" s="16">
        <f>INDEX(pred5!E:E, MATCH(bbg_all!C370, pred5!D:D, 0))</f>
        <v>43.113877865672094</v>
      </c>
      <c r="AD370" s="4"/>
      <c r="AW370" s="2">
        <f t="shared" si="173"/>
        <v>45014</v>
      </c>
      <c r="AX370" s="21">
        <f>INDEX(daily_KORD_weather!H:H, MATCH(bbg_all!AW370,daily_KORD_weather!G:G, 0))*1.8+32</f>
        <v>39.455000005999999</v>
      </c>
      <c r="AY370" s="2">
        <f t="shared" si="174"/>
        <v>44649</v>
      </c>
      <c r="AZ370" s="22">
        <f>INDEX(daily_KORD_weather!J:J, MATCH(bbg_all!AY370,daily_KORD_weather!I:I, 0))*1.8+32</f>
        <v>33.409999994000003</v>
      </c>
      <c r="BA370" s="2">
        <f t="shared" si="175"/>
        <v>44284</v>
      </c>
      <c r="BB370" s="22">
        <f>INDEX(daily_KORD_weather!L:L, MATCH(bbg_all!BA370,daily_KORD_weather!K:K, 0))*1.8+32</f>
        <v>43.602499993999999</v>
      </c>
      <c r="BC370" s="2">
        <f t="shared" si="176"/>
        <v>43919</v>
      </c>
      <c r="BD370" s="22">
        <f>INDEX(daily_KORD_weather!N:N, MATCH(bbg_all!BC370,daily_KORD_weather!M:M, 0))*1.8+32</f>
        <v>51.499999939999995</v>
      </c>
      <c r="BE370" s="2">
        <f t="shared" si="177"/>
        <v>43553</v>
      </c>
      <c r="BF370" s="22">
        <f>INDEX(daily_KORD_weather!P:P, MATCH(bbg_all!BE370,daily_KORD_weather!O:O, 0))*1.8+32</f>
        <v>46.707499994000003</v>
      </c>
      <c r="BG370" s="2">
        <f t="shared" si="178"/>
        <v>43188</v>
      </c>
      <c r="BH370" s="22">
        <f>INDEX(daily_KORD_weather!R:R, MATCH(bbg_all!BG370,daily_KORD_weather!Q:Q, 0))*1.8+32</f>
        <v>45.027500000000003</v>
      </c>
      <c r="BP370" t="s">
        <v>35</v>
      </c>
    </row>
    <row r="371" spans="1:68">
      <c r="A371">
        <f t="shared" si="157"/>
        <v>371</v>
      </c>
      <c r="B371" t="str">
        <f t="shared" si="164"/>
        <v>2024_3</v>
      </c>
      <c r="C371" s="11">
        <v>45379</v>
      </c>
      <c r="D371" s="4" t="s">
        <v>3</v>
      </c>
      <c r="E371" s="4">
        <f t="shared" si="165"/>
        <v>648</v>
      </c>
      <c r="F371" s="17">
        <v>38</v>
      </c>
      <c r="G371" s="19">
        <f t="shared" si="166"/>
        <v>40.906235251426686</v>
      </c>
      <c r="H371" s="19">
        <f t="shared" si="167"/>
        <v>24.093764748573314</v>
      </c>
      <c r="I371" s="17">
        <f t="shared" si="158"/>
        <v>-2.9062352514266863</v>
      </c>
      <c r="J371" s="20">
        <f t="shared" si="159"/>
        <v>27</v>
      </c>
      <c r="K371" s="20">
        <f t="shared" si="160"/>
        <v>599.6</v>
      </c>
      <c r="L371" s="17">
        <f t="shared" si="168"/>
        <v>43.593750010999997</v>
      </c>
      <c r="M371" s="20">
        <f t="shared" si="161"/>
        <v>21.406249989000003</v>
      </c>
      <c r="N371" s="20">
        <f t="shared" si="162"/>
        <v>712.74750002100006</v>
      </c>
      <c r="O371" s="16">
        <f t="shared" si="163"/>
        <v>64.307499993000022</v>
      </c>
      <c r="P371" s="16" t="e">
        <f t="shared" si="179"/>
        <v>#VALUE!</v>
      </c>
      <c r="Q371" s="16">
        <f t="shared" si="169"/>
        <v>642.19124998100006</v>
      </c>
      <c r="R371" s="16" t="e">
        <f t="shared" si="170"/>
        <v>#VALUE!</v>
      </c>
      <c r="S371" s="16">
        <f t="shared" si="171"/>
        <v>-5.8087500189999446</v>
      </c>
      <c r="T371" s="4">
        <f t="shared" si="181"/>
        <v>0</v>
      </c>
      <c r="U371" s="4"/>
      <c r="V371" s="4"/>
      <c r="W371" s="4"/>
      <c r="X371" s="16">
        <f t="shared" si="172"/>
        <v>40.906235251426686</v>
      </c>
      <c r="Y371" s="16">
        <f>INDEX(pred1!E:E, MATCH(bbg_all!C371, pred1!D:D, 0))</f>
        <v>42.215467369556421</v>
      </c>
      <c r="Z371" s="16">
        <f>INDEX(pred2!E:E, MATCH(bbg_all!C371, pred2!D:D, 0))</f>
        <v>42.107929921150202</v>
      </c>
      <c r="AA371" s="16">
        <f>INDEX(pred3!E:E, MATCH(bbg_all!C371, pred3!D:D, 0))</f>
        <v>40.923666477203362</v>
      </c>
      <c r="AB371" s="16">
        <f>INDEX(pred4!E:E, MATCH(bbg_all!C371, pred4!D:D, 0))</f>
        <v>40.229146236181251</v>
      </c>
      <c r="AC371" s="16">
        <f>INDEX(pred5!E:E, MATCH(bbg_all!C371, pred5!D:D, 0))</f>
        <v>39.054966253042217</v>
      </c>
      <c r="AD371" s="4"/>
      <c r="AW371" s="2">
        <f t="shared" si="173"/>
        <v>45013</v>
      </c>
      <c r="AX371" s="21">
        <f>INDEX(daily_KORD_weather!H:H, MATCH(bbg_all!AW371,daily_KORD_weather!G:G, 0))*1.8+32</f>
        <v>38.690000005999998</v>
      </c>
      <c r="AY371" s="2">
        <f t="shared" si="174"/>
        <v>44648</v>
      </c>
      <c r="AZ371" s="22">
        <f>INDEX(daily_KORD_weather!J:J, MATCH(bbg_all!AY371,daily_KORD_weather!I:I, 0))*1.8+32</f>
        <v>28.58750006</v>
      </c>
      <c r="BA371" s="2">
        <f t="shared" si="175"/>
        <v>44283</v>
      </c>
      <c r="BB371" s="22">
        <f>INDEX(daily_KORD_weather!L:L, MATCH(bbg_all!BA371,daily_KORD_weather!K:K, 0))*1.8+32</f>
        <v>47.517499993999998</v>
      </c>
      <c r="BC371" s="2">
        <f t="shared" si="176"/>
        <v>43918</v>
      </c>
      <c r="BD371" s="22">
        <f>INDEX(daily_KORD_weather!N:N, MATCH(bbg_all!BC371,daily_KORD_weather!M:M, 0))*1.8+32</f>
        <v>48.784999999999997</v>
      </c>
      <c r="BE371" s="2">
        <f t="shared" si="177"/>
        <v>43552</v>
      </c>
      <c r="BF371" s="22">
        <f>INDEX(daily_KORD_weather!P:P, MATCH(bbg_all!BE371,daily_KORD_weather!O:O, 0))*1.8+32</f>
        <v>53.195</v>
      </c>
      <c r="BG371" s="2">
        <f t="shared" si="178"/>
        <v>43187</v>
      </c>
      <c r="BH371" s="22">
        <f>INDEX(daily_KORD_weather!R:R, MATCH(bbg_all!BG371,daily_KORD_weather!Q:Q, 0))*1.8+32</f>
        <v>44.787500006000002</v>
      </c>
      <c r="BP371" t="s">
        <v>35</v>
      </c>
    </row>
    <row r="372" spans="1:68">
      <c r="A372">
        <f t="shared" si="157"/>
        <v>372</v>
      </c>
      <c r="B372" t="str">
        <f t="shared" si="164"/>
        <v>2024_3</v>
      </c>
      <c r="C372" s="11">
        <v>45378</v>
      </c>
      <c r="D372" s="4" t="s">
        <v>3</v>
      </c>
      <c r="E372" s="4">
        <f t="shared" si="165"/>
        <v>644</v>
      </c>
      <c r="F372" s="17">
        <v>34.299999999999997</v>
      </c>
      <c r="G372" s="19">
        <f t="shared" si="166"/>
        <v>38.008179004006081</v>
      </c>
      <c r="H372" s="19">
        <f t="shared" si="167"/>
        <v>26.991820995993919</v>
      </c>
      <c r="I372" s="17">
        <f t="shared" si="158"/>
        <v>-3.7081790040060838</v>
      </c>
      <c r="J372" s="20">
        <f t="shared" si="159"/>
        <v>30.700000000000003</v>
      </c>
      <c r="K372" s="20">
        <f t="shared" si="160"/>
        <v>572.59999999999991</v>
      </c>
      <c r="L372" s="17">
        <f t="shared" si="168"/>
        <v>41.233750010000001</v>
      </c>
      <c r="M372" s="20">
        <f t="shared" si="161"/>
        <v>23.766249989999999</v>
      </c>
      <c r="N372" s="20">
        <f t="shared" si="162"/>
        <v>688.98125003100006</v>
      </c>
      <c r="O372" s="16">
        <f t="shared" si="163"/>
        <v>85.713749982000024</v>
      </c>
      <c r="P372" s="16" t="e">
        <f t="shared" si="179"/>
        <v>#VALUE!</v>
      </c>
      <c r="Q372" s="16">
        <f t="shared" si="169"/>
        <v>636.90749999299987</v>
      </c>
      <c r="R372" s="16" t="e">
        <f t="shared" si="170"/>
        <v>#VALUE!</v>
      </c>
      <c r="S372" s="16">
        <f t="shared" si="171"/>
        <v>-7.0925000070001261</v>
      </c>
      <c r="T372" s="4">
        <f t="shared" si="181"/>
        <v>4</v>
      </c>
      <c r="U372" s="4"/>
      <c r="V372" s="4"/>
      <c r="W372" s="4"/>
      <c r="X372" s="16">
        <f t="shared" si="172"/>
        <v>38.008179004006081</v>
      </c>
      <c r="Y372" s="16">
        <f>INDEX(pred1!E:E, MATCH(bbg_all!C372, pred1!D:D, 0))</f>
        <v>38.652553701400748</v>
      </c>
      <c r="Z372" s="16">
        <f>INDEX(pred2!E:E, MATCH(bbg_all!C372, pred2!D:D, 0))</f>
        <v>35.30418197121471</v>
      </c>
      <c r="AA372" s="16">
        <f>INDEX(pred3!E:E, MATCH(bbg_all!C372, pred3!D:D, 0))</f>
        <v>38.464393368363375</v>
      </c>
      <c r="AB372" s="16">
        <f>INDEX(pred4!E:E, MATCH(bbg_all!C372, pred4!D:D, 0))</f>
        <v>38.62306014895438</v>
      </c>
      <c r="AC372" s="16">
        <f>INDEX(pred5!E:E, MATCH(bbg_all!C372, pred5!D:D, 0))</f>
        <v>38.996705830097191</v>
      </c>
      <c r="AD372" s="4"/>
      <c r="AW372" s="2">
        <f t="shared" si="173"/>
        <v>45012</v>
      </c>
      <c r="AX372" s="21">
        <f>INDEX(daily_KORD_weather!H:H, MATCH(bbg_all!AW372,daily_KORD_weather!G:G, 0))*1.8+32</f>
        <v>38.877499994000004</v>
      </c>
      <c r="AY372" s="2">
        <f t="shared" si="174"/>
        <v>44647</v>
      </c>
      <c r="AZ372" s="22">
        <f>INDEX(daily_KORD_weather!J:J, MATCH(bbg_all!AY372,daily_KORD_weather!I:I, 0))*1.8+32</f>
        <v>28.925000059999999</v>
      </c>
      <c r="BA372" s="2">
        <f t="shared" si="175"/>
        <v>44282</v>
      </c>
      <c r="BB372" s="22">
        <f>INDEX(daily_KORD_weather!L:L, MATCH(bbg_all!BA372,daily_KORD_weather!K:K, 0))*1.8+32</f>
        <v>47.195000006000001</v>
      </c>
      <c r="BC372" s="2">
        <f t="shared" si="176"/>
        <v>43917</v>
      </c>
      <c r="BD372" s="22">
        <f>INDEX(daily_KORD_weather!N:N, MATCH(bbg_all!BC372,daily_KORD_weather!M:M, 0))*1.8+32</f>
        <v>41.660000006000004</v>
      </c>
      <c r="BE372" s="2">
        <f t="shared" si="177"/>
        <v>43551</v>
      </c>
      <c r="BF372" s="22">
        <f>INDEX(daily_KORD_weather!P:P, MATCH(bbg_all!BE372,daily_KORD_weather!O:O, 0))*1.8+32</f>
        <v>41.787500000000001</v>
      </c>
      <c r="BG372" s="2">
        <f t="shared" si="178"/>
        <v>43186</v>
      </c>
      <c r="BH372" s="22">
        <f>INDEX(daily_KORD_weather!R:R, MATCH(bbg_all!BG372,daily_KORD_weather!Q:Q, 0))*1.8+32</f>
        <v>48.957499994000003</v>
      </c>
      <c r="BP372" t="s">
        <v>35</v>
      </c>
    </row>
    <row r="373" spans="1:68">
      <c r="A373">
        <f t="shared" si="157"/>
        <v>373</v>
      </c>
      <c r="B373" t="str">
        <f t="shared" si="164"/>
        <v>2024_3</v>
      </c>
      <c r="C373" s="11">
        <v>45377</v>
      </c>
      <c r="D373" s="4" t="s">
        <v>3</v>
      </c>
      <c r="E373" s="4">
        <f t="shared" si="165"/>
        <v>638</v>
      </c>
      <c r="F373" s="17">
        <v>50.8</v>
      </c>
      <c r="G373" s="19">
        <f t="shared" si="166"/>
        <v>40.662372650504111</v>
      </c>
      <c r="H373" s="19">
        <f t="shared" si="167"/>
        <v>24.337627349495889</v>
      </c>
      <c r="I373" s="17">
        <f t="shared" si="158"/>
        <v>10.137627349495887</v>
      </c>
      <c r="J373" s="20">
        <f t="shared" si="159"/>
        <v>14.200000000000003</v>
      </c>
      <c r="K373" s="20">
        <f t="shared" si="160"/>
        <v>541.90000000000009</v>
      </c>
      <c r="L373" s="17">
        <f t="shared" si="168"/>
        <v>39.234999997999999</v>
      </c>
      <c r="M373" s="20">
        <f t="shared" si="161"/>
        <v>25.765000002000001</v>
      </c>
      <c r="N373" s="20">
        <f t="shared" si="162"/>
        <v>663.21625002899998</v>
      </c>
      <c r="O373" s="16">
        <f t="shared" si="163"/>
        <v>109.47999997200003</v>
      </c>
      <c r="P373" s="16">
        <f>SUM(H368:H372)+K373</f>
        <v>653.34260696370166</v>
      </c>
      <c r="Q373" s="16">
        <f t="shared" si="169"/>
        <v>627.61374998200017</v>
      </c>
      <c r="R373" s="16">
        <f t="shared" si="170"/>
        <v>15.342606963701655</v>
      </c>
      <c r="S373" s="16">
        <f t="shared" si="171"/>
        <v>-10.386250017999828</v>
      </c>
      <c r="T373" s="4">
        <f t="shared" si="181"/>
        <v>10</v>
      </c>
      <c r="U373" s="4"/>
      <c r="V373" s="4"/>
      <c r="W373" s="4"/>
      <c r="X373" s="16">
        <f t="shared" si="172"/>
        <v>40.662372650504111</v>
      </c>
      <c r="Y373" s="16">
        <f>INDEX(pred1!E:E, MATCH(bbg_all!C373, pred1!D:D, 0))</f>
        <v>41.686722666025155</v>
      </c>
      <c r="Z373" s="16">
        <f>INDEX(pred2!E:E, MATCH(bbg_all!C373, pred2!D:D, 0))</f>
        <v>39.582070186734192</v>
      </c>
      <c r="AA373" s="16">
        <f>INDEX(pred3!E:E, MATCH(bbg_all!C373, pred3!D:D, 0))</f>
        <v>39.956501513719552</v>
      </c>
      <c r="AB373" s="16">
        <f>INDEX(pred4!E:E, MATCH(bbg_all!C373, pred4!D:D, 0))</f>
        <v>40.930525833368293</v>
      </c>
      <c r="AC373" s="16">
        <f>INDEX(pred5!E:E, MATCH(bbg_all!C373, pred5!D:D, 0))</f>
        <v>41.156043052673333</v>
      </c>
      <c r="AD373" s="4"/>
      <c r="AW373" s="2">
        <f t="shared" si="173"/>
        <v>45011</v>
      </c>
      <c r="AX373" s="21">
        <f>INDEX(daily_KORD_weather!H:H, MATCH(bbg_all!AW373,daily_KORD_weather!G:G, 0))*1.8+32</f>
        <v>40.085000006000001</v>
      </c>
      <c r="AY373" s="2">
        <f t="shared" si="174"/>
        <v>44646</v>
      </c>
      <c r="AZ373" s="22">
        <f>INDEX(daily_KORD_weather!J:J, MATCH(bbg_all!AY373,daily_KORD_weather!I:I, 0))*1.8+32</f>
        <v>33.319999994</v>
      </c>
      <c r="BA373" s="2">
        <f t="shared" si="175"/>
        <v>44281</v>
      </c>
      <c r="BB373" s="22">
        <f>INDEX(daily_KORD_weather!L:L, MATCH(bbg_all!BA373,daily_KORD_weather!K:K, 0))*1.8+32</f>
        <v>39.335000000000001</v>
      </c>
      <c r="BC373" s="2">
        <f t="shared" si="176"/>
        <v>43916</v>
      </c>
      <c r="BD373" s="22">
        <f>INDEX(daily_KORD_weather!N:N, MATCH(bbg_all!BC373,daily_KORD_weather!M:M, 0))*1.8+32</f>
        <v>48.424999999999997</v>
      </c>
      <c r="BE373" s="2">
        <f t="shared" si="177"/>
        <v>43550</v>
      </c>
      <c r="BF373" s="22">
        <f>INDEX(daily_KORD_weather!P:P, MATCH(bbg_all!BE373,daily_KORD_weather!O:O, 0))*1.8+32</f>
        <v>34.917499993999996</v>
      </c>
      <c r="BG373" s="2">
        <f t="shared" si="178"/>
        <v>43185</v>
      </c>
      <c r="BH373" s="22">
        <f>INDEX(daily_KORD_weather!R:R, MATCH(bbg_all!BG373,daily_KORD_weather!Q:Q, 0))*1.8+32</f>
        <v>39.327499994</v>
      </c>
      <c r="BP373" t="s">
        <v>35</v>
      </c>
    </row>
    <row r="374" spans="1:68">
      <c r="A374">
        <f t="shared" si="157"/>
        <v>374</v>
      </c>
      <c r="B374" t="str">
        <f t="shared" si="164"/>
        <v>2024_3</v>
      </c>
      <c r="C374" s="11">
        <v>45376</v>
      </c>
      <c r="D374" s="4" t="s">
        <v>3</v>
      </c>
      <c r="E374" s="4">
        <f t="shared" si="165"/>
        <v>632</v>
      </c>
      <c r="F374" s="17">
        <v>50.9</v>
      </c>
      <c r="G374" s="19">
        <f t="shared" si="166"/>
        <v>40.801133332848543</v>
      </c>
      <c r="H374" s="19">
        <f t="shared" si="167"/>
        <v>24.198866667151457</v>
      </c>
      <c r="I374" s="17">
        <f t="shared" si="158"/>
        <v>10.098866667151455</v>
      </c>
      <c r="J374" s="20">
        <f t="shared" si="159"/>
        <v>14.100000000000001</v>
      </c>
      <c r="K374" s="20">
        <f t="shared" si="160"/>
        <v>527.70000000000005</v>
      </c>
      <c r="L374" s="17">
        <f t="shared" si="168"/>
        <v>39.741249998000001</v>
      </c>
      <c r="M374" s="20">
        <f t="shared" si="161"/>
        <v>25.258750001999999</v>
      </c>
      <c r="N374" s="20">
        <f t="shared" si="162"/>
        <v>637.95750002700004</v>
      </c>
      <c r="O374" s="16">
        <f t="shared" si="163"/>
        <v>135.24499997400002</v>
      </c>
      <c r="P374" s="16">
        <f t="shared" si="179"/>
        <v>643.05967051047844</v>
      </c>
      <c r="Q374" s="16">
        <f t="shared" si="169"/>
        <v>637.17999997200013</v>
      </c>
      <c r="R374" s="16">
        <f t="shared" si="170"/>
        <v>11.059670510478441</v>
      </c>
      <c r="S374" s="16">
        <f t="shared" si="171"/>
        <v>5.1799999720001324</v>
      </c>
      <c r="T374" s="4">
        <f t="shared" si="181"/>
        <v>16</v>
      </c>
      <c r="U374" s="4"/>
      <c r="V374" s="4"/>
      <c r="W374" s="4"/>
      <c r="X374" s="16">
        <f t="shared" si="172"/>
        <v>40.801133332848543</v>
      </c>
      <c r="Y374" s="16">
        <f>INDEX(pred1!E:E, MATCH(bbg_all!C374, pred1!D:D, 0))</f>
        <v>40.746947276592252</v>
      </c>
      <c r="Z374" s="16">
        <f>INDEX(pred2!E:E, MATCH(bbg_all!C374, pred2!D:D, 0))</f>
        <v>41.194889762997619</v>
      </c>
      <c r="AA374" s="16">
        <f>INDEX(pred3!E:E, MATCH(bbg_all!C374, pred3!D:D, 0))</f>
        <v>40.949641311168662</v>
      </c>
      <c r="AB374" s="16">
        <f>INDEX(pred4!E:E, MATCH(bbg_all!C374, pred4!D:D, 0))</f>
        <v>39.893928509950634</v>
      </c>
      <c r="AC374" s="16">
        <f>INDEX(pred5!E:E, MATCH(bbg_all!C374, pred5!D:D, 0))</f>
        <v>41.220259803533551</v>
      </c>
      <c r="AD374" s="4"/>
      <c r="AW374" s="2">
        <f t="shared" si="173"/>
        <v>45010</v>
      </c>
      <c r="AX374" s="21">
        <f>INDEX(daily_KORD_weather!H:H, MATCH(bbg_all!AW374,daily_KORD_weather!G:G, 0))*1.8+32</f>
        <v>37.58</v>
      </c>
      <c r="AY374" s="2">
        <f t="shared" si="174"/>
        <v>44645</v>
      </c>
      <c r="AZ374" s="22">
        <f>INDEX(daily_KORD_weather!J:J, MATCH(bbg_all!AY374,daily_KORD_weather!I:I, 0))*1.8+32</f>
        <v>41.367500006</v>
      </c>
      <c r="BA374" s="2">
        <f t="shared" si="175"/>
        <v>44280</v>
      </c>
      <c r="BB374" s="22">
        <f>INDEX(daily_KORD_weather!L:L, MATCH(bbg_all!BA374,daily_KORD_weather!K:K, 0))*1.8+32</f>
        <v>46.999999994</v>
      </c>
      <c r="BC374" s="2">
        <f t="shared" si="176"/>
        <v>43915</v>
      </c>
      <c r="BD374" s="22">
        <f>INDEX(daily_KORD_weather!N:N, MATCH(bbg_all!BC374,daily_KORD_weather!M:M, 0))*1.8+32</f>
        <v>42.657499993999998</v>
      </c>
      <c r="BE374" s="2">
        <f t="shared" si="177"/>
        <v>43549</v>
      </c>
      <c r="BF374" s="22">
        <f>INDEX(daily_KORD_weather!P:P, MATCH(bbg_all!BE374,daily_KORD_weather!O:O, 0))*1.8+32</f>
        <v>36.019999994000003</v>
      </c>
      <c r="BG374" s="2">
        <f t="shared" si="178"/>
        <v>43184</v>
      </c>
      <c r="BH374" s="22">
        <f>INDEX(daily_KORD_weather!R:R, MATCH(bbg_all!BG374,daily_KORD_weather!Q:Q, 0))*1.8+32</f>
        <v>33.822499999999998</v>
      </c>
      <c r="BP374" t="s">
        <v>35</v>
      </c>
    </row>
    <row r="375" spans="1:68">
      <c r="A375">
        <f t="shared" si="157"/>
        <v>375</v>
      </c>
      <c r="B375" t="str">
        <f t="shared" si="164"/>
        <v>2024_3</v>
      </c>
      <c r="C375" s="11">
        <v>45375</v>
      </c>
      <c r="D375" s="4" t="s">
        <v>3</v>
      </c>
      <c r="E375" s="4" t="e">
        <f t="shared" si="165"/>
        <v>#N/A</v>
      </c>
      <c r="F375" s="17">
        <v>37.4</v>
      </c>
      <c r="G375" s="19">
        <f t="shared" si="166"/>
        <v>39.754277595058078</v>
      </c>
      <c r="H375" s="19">
        <f t="shared" si="167"/>
        <v>25.245722404941922</v>
      </c>
      <c r="I375" s="17">
        <f t="shared" si="158"/>
        <v>-2.354277595058079</v>
      </c>
      <c r="J375" s="20">
        <f t="shared" si="159"/>
        <v>27.6</v>
      </c>
      <c r="K375" s="20">
        <f t="shared" si="160"/>
        <v>513.6</v>
      </c>
      <c r="L375" s="17">
        <f t="shared" si="168"/>
        <v>43.336250009000004</v>
      </c>
      <c r="M375" s="20">
        <f t="shared" si="161"/>
        <v>21.663749990999996</v>
      </c>
      <c r="N375" s="20">
        <f t="shared" si="162"/>
        <v>616.29375003600001</v>
      </c>
      <c r="O375" s="16">
        <f t="shared" si="163"/>
        <v>160.50374997600002</v>
      </c>
      <c r="P375" s="16">
        <f t="shared" si="179"/>
        <v>656.04575620371861</v>
      </c>
      <c r="Q375" s="16">
        <f t="shared" si="169"/>
        <v>648.84499997400007</v>
      </c>
      <c r="R375" s="16" t="str">
        <f t="shared" si="170"/>
        <v>#N/A</v>
      </c>
      <c r="S375" s="16" t="str">
        <f t="shared" si="171"/>
        <v>#N/A</v>
      </c>
      <c r="T375" s="4" t="str">
        <f t="shared" si="181"/>
        <v>#N/A</v>
      </c>
      <c r="U375" s="4"/>
      <c r="V375" s="4"/>
      <c r="W375" s="4"/>
      <c r="X375" s="16">
        <f t="shared" si="172"/>
        <v>39.754277595058078</v>
      </c>
      <c r="Y375" s="16">
        <f>INDEX(pred1!E:E, MATCH(bbg_all!C375, pred1!D:D, 0))</f>
        <v>39.125407304614775</v>
      </c>
      <c r="Z375" s="16">
        <f>INDEX(pred2!E:E, MATCH(bbg_all!C375, pred2!D:D, 0))</f>
        <v>40.813278296589843</v>
      </c>
      <c r="AA375" s="16">
        <f>INDEX(pred3!E:E, MATCH(bbg_all!C375, pred3!D:D, 0))</f>
        <v>40.059467088803643</v>
      </c>
      <c r="AB375" s="16">
        <f>INDEX(pred4!E:E, MATCH(bbg_all!C375, pred4!D:D, 0))</f>
        <v>38.622871272265904</v>
      </c>
      <c r="AC375" s="16">
        <f>INDEX(pred5!E:E, MATCH(bbg_all!C375, pred5!D:D, 0))</f>
        <v>40.150364013016215</v>
      </c>
      <c r="AD375" s="4"/>
      <c r="AW375" s="2">
        <f t="shared" si="173"/>
        <v>45009</v>
      </c>
      <c r="AX375" s="21">
        <f>INDEX(daily_KORD_weather!H:H, MATCH(bbg_all!AW375,daily_KORD_weather!G:G, 0))*1.8+32</f>
        <v>39.005000006000003</v>
      </c>
      <c r="AY375" s="2">
        <f t="shared" si="174"/>
        <v>44644</v>
      </c>
      <c r="AZ375" s="22">
        <f>INDEX(daily_KORD_weather!J:J, MATCH(bbg_all!AY375,daily_KORD_weather!I:I, 0))*1.8+32</f>
        <v>44.990000006000002</v>
      </c>
      <c r="BA375" s="2">
        <f t="shared" si="175"/>
        <v>44279</v>
      </c>
      <c r="BB375" s="22">
        <f>INDEX(daily_KORD_weather!L:L, MATCH(bbg_all!BA375,daily_KORD_weather!K:K, 0))*1.8+32</f>
        <v>55.272500059999999</v>
      </c>
      <c r="BC375" s="2">
        <f t="shared" si="176"/>
        <v>43914</v>
      </c>
      <c r="BD375" s="22">
        <f>INDEX(daily_KORD_weather!N:N, MATCH(bbg_all!BC375,daily_KORD_weather!M:M, 0))*1.8+32</f>
        <v>39.574999994000002</v>
      </c>
      <c r="BE375" s="2">
        <f t="shared" si="177"/>
        <v>43548</v>
      </c>
      <c r="BF375" s="22">
        <f>INDEX(daily_KORD_weather!P:P, MATCH(bbg_all!BE375,daily_KORD_weather!O:O, 0))*1.8+32</f>
        <v>45.537499994000001</v>
      </c>
      <c r="BG375" s="2">
        <f t="shared" si="178"/>
        <v>43183</v>
      </c>
      <c r="BH375" s="22">
        <f>INDEX(daily_KORD_weather!R:R, MATCH(bbg_all!BG375,daily_KORD_weather!Q:Q, 0))*1.8+32</f>
        <v>35.637499994000002</v>
      </c>
      <c r="BP375" t="s">
        <v>35</v>
      </c>
    </row>
    <row r="376" spans="1:68">
      <c r="A376">
        <f t="shared" si="157"/>
        <v>376</v>
      </c>
      <c r="B376" t="str">
        <f t="shared" si="164"/>
        <v>2024_3</v>
      </c>
      <c r="C376" s="11">
        <v>45374</v>
      </c>
      <c r="D376" s="4" t="s">
        <v>3</v>
      </c>
      <c r="E376" s="4" t="e">
        <f t="shared" si="165"/>
        <v>#N/A</v>
      </c>
      <c r="F376" s="17">
        <v>34</v>
      </c>
      <c r="G376" s="19">
        <f t="shared" si="166"/>
        <v>37.377822525687506</v>
      </c>
      <c r="H376" s="19">
        <f t="shared" si="167"/>
        <v>27.622177474312494</v>
      </c>
      <c r="I376" s="17">
        <f t="shared" si="158"/>
        <v>-3.3778225256875061</v>
      </c>
      <c r="J376" s="20">
        <f t="shared" si="159"/>
        <v>31</v>
      </c>
      <c r="K376" s="20">
        <f t="shared" si="160"/>
        <v>485.99999999999994</v>
      </c>
      <c r="L376" s="17">
        <f t="shared" si="168"/>
        <v>43.332499990999999</v>
      </c>
      <c r="M376" s="20">
        <f t="shared" si="161"/>
        <v>21.667500009000001</v>
      </c>
      <c r="N376" s="20">
        <f t="shared" si="162"/>
        <v>594.62625002699997</v>
      </c>
      <c r="O376" s="16">
        <f t="shared" si="163"/>
        <v>182.16749996700003</v>
      </c>
      <c r="P376" s="16">
        <f t="shared" si="179"/>
        <v>653.45905214715651</v>
      </c>
      <c r="Q376" s="16">
        <f t="shared" si="169"/>
        <v>646.50374997599999</v>
      </c>
      <c r="R376" s="16" t="str">
        <f t="shared" si="170"/>
        <v>#N/A</v>
      </c>
      <c r="S376" s="16" t="str">
        <f t="shared" si="171"/>
        <v>#N/A</v>
      </c>
      <c r="T376" s="4" t="str">
        <f t="shared" si="181"/>
        <v>#N/A</v>
      </c>
      <c r="U376" s="4"/>
      <c r="V376" s="4"/>
      <c r="W376" s="4"/>
      <c r="X376" s="16">
        <f t="shared" si="172"/>
        <v>37.377822525687506</v>
      </c>
      <c r="Y376" s="16">
        <f>INDEX(pred1!E:E, MATCH(bbg_all!C376, pred1!D:D, 0))</f>
        <v>37.74011794328689</v>
      </c>
      <c r="Z376" s="16">
        <f>INDEX(pred2!E:E, MATCH(bbg_all!C376, pred2!D:D, 0))</f>
        <v>38.053730256855481</v>
      </c>
      <c r="AA376" s="16">
        <f>INDEX(pred3!E:E, MATCH(bbg_all!C376, pred3!D:D, 0))</f>
        <v>37.821375894546506</v>
      </c>
      <c r="AB376" s="16">
        <f>INDEX(pred4!E:E, MATCH(bbg_all!C376, pred4!D:D, 0))</f>
        <v>36.495790322124947</v>
      </c>
      <c r="AC376" s="16">
        <f>INDEX(pred5!E:E, MATCH(bbg_all!C376, pred5!D:D, 0))</f>
        <v>36.778098211623721</v>
      </c>
      <c r="AD376" s="4"/>
      <c r="AW376" s="2">
        <f t="shared" si="173"/>
        <v>45008</v>
      </c>
      <c r="AX376" s="21">
        <f>INDEX(daily_KORD_weather!H:H, MATCH(bbg_all!AW376,daily_KORD_weather!G:G, 0))*1.8+32</f>
        <v>43.782499993999998</v>
      </c>
      <c r="AY376" s="2">
        <f t="shared" si="174"/>
        <v>44643</v>
      </c>
      <c r="AZ376" s="22">
        <f>INDEX(daily_KORD_weather!J:J, MATCH(bbg_all!AY376,daily_KORD_weather!I:I, 0))*1.8+32</f>
        <v>51.679999940000002</v>
      </c>
      <c r="BA376" s="2">
        <f t="shared" si="175"/>
        <v>44278</v>
      </c>
      <c r="BB376" s="22">
        <f>INDEX(daily_KORD_weather!L:L, MATCH(bbg_all!BA376,daily_KORD_weather!K:K, 0))*1.8+32</f>
        <v>56.84</v>
      </c>
      <c r="BC376" s="2">
        <f t="shared" si="176"/>
        <v>43913</v>
      </c>
      <c r="BD376" s="22">
        <f>INDEX(daily_KORD_weather!N:N, MATCH(bbg_all!BC376,daily_KORD_weather!M:M, 0))*1.8+32</f>
        <v>35.630000006000003</v>
      </c>
      <c r="BE376" s="2">
        <f t="shared" si="177"/>
        <v>43547</v>
      </c>
      <c r="BF376" s="22">
        <f>INDEX(daily_KORD_weather!P:P, MATCH(bbg_all!BE376,daily_KORD_weather!O:O, 0))*1.8+32</f>
        <v>36.477499999999999</v>
      </c>
      <c r="BG376" s="2">
        <f t="shared" si="178"/>
        <v>43182</v>
      </c>
      <c r="BH376" s="22">
        <f>INDEX(daily_KORD_weather!R:R, MATCH(bbg_all!BG376,daily_KORD_weather!Q:Q, 0))*1.8+32</f>
        <v>35.585000006000001</v>
      </c>
      <c r="BP376" t="s">
        <v>35</v>
      </c>
    </row>
    <row r="377" spans="1:68">
      <c r="A377">
        <f t="shared" si="157"/>
        <v>377</v>
      </c>
      <c r="B377" t="str">
        <f t="shared" si="164"/>
        <v>2024_3</v>
      </c>
      <c r="C377" s="11">
        <v>45373</v>
      </c>
      <c r="D377" s="4" t="s">
        <v>3</v>
      </c>
      <c r="E377" s="4">
        <f t="shared" si="165"/>
        <v>652</v>
      </c>
      <c r="F377" s="17">
        <v>34.799999999999997</v>
      </c>
      <c r="G377" s="19">
        <f t="shared" si="166"/>
        <v>40.153651578500863</v>
      </c>
      <c r="H377" s="19">
        <f t="shared" si="167"/>
        <v>24.846348421499137</v>
      </c>
      <c r="I377" s="17">
        <f t="shared" si="158"/>
        <v>-5.353651578500866</v>
      </c>
      <c r="J377" s="20">
        <f t="shared" si="159"/>
        <v>30.200000000000003</v>
      </c>
      <c r="K377" s="20">
        <f t="shared" si="160"/>
        <v>455</v>
      </c>
      <c r="L377" s="17">
        <f t="shared" si="168"/>
        <v>43.162500020000003</v>
      </c>
      <c r="M377" s="20">
        <f t="shared" si="161"/>
        <v>21.837499979999997</v>
      </c>
      <c r="N377" s="20">
        <f t="shared" si="162"/>
        <v>572.78875004700001</v>
      </c>
      <c r="O377" s="16">
        <f t="shared" si="163"/>
        <v>203.83499997600003</v>
      </c>
      <c r="P377" s="16">
        <f t="shared" si="179"/>
        <v>647.70371488489559</v>
      </c>
      <c r="Q377" s="16">
        <f t="shared" si="169"/>
        <v>637.16749996700003</v>
      </c>
      <c r="R377" s="16">
        <f t="shared" si="170"/>
        <v>-4.2962851151044106</v>
      </c>
      <c r="S377" s="16">
        <f t="shared" si="171"/>
        <v>-14.832500032999974</v>
      </c>
      <c r="T377" s="4">
        <f t="shared" si="181"/>
        <v>-4</v>
      </c>
      <c r="U377" s="4"/>
      <c r="V377" s="4"/>
      <c r="W377" s="4"/>
      <c r="X377" s="16">
        <f t="shared" si="172"/>
        <v>40.153651578500863</v>
      </c>
      <c r="Y377" s="16">
        <f>INDEX(pred1!E:E, MATCH(bbg_all!C377, pred1!D:D, 0))</f>
        <v>40.124506619572628</v>
      </c>
      <c r="Z377" s="16">
        <f>INDEX(pred2!E:E, MATCH(bbg_all!C377, pred2!D:D, 0))</f>
        <v>42.839676728844637</v>
      </c>
      <c r="AA377" s="16">
        <f>INDEX(pred3!E:E, MATCH(bbg_all!C377, pred3!D:D, 0))</f>
        <v>39.735257929563517</v>
      </c>
      <c r="AB377" s="16">
        <f>INDEX(pred4!E:E, MATCH(bbg_all!C377, pred4!D:D, 0))</f>
        <v>37.353427767753594</v>
      </c>
      <c r="AC377" s="16">
        <f>INDEX(pred5!E:E, MATCH(bbg_all!C377, pred5!D:D, 0))</f>
        <v>40.715388846769926</v>
      </c>
      <c r="AD377" s="4"/>
      <c r="AW377" s="2">
        <f t="shared" si="173"/>
        <v>45007</v>
      </c>
      <c r="AX377" s="21">
        <f>INDEX(daily_KORD_weather!H:H, MATCH(bbg_all!AW377,daily_KORD_weather!G:G, 0))*1.8+32</f>
        <v>43.564999999999998</v>
      </c>
      <c r="AY377" s="2">
        <f t="shared" si="174"/>
        <v>44642</v>
      </c>
      <c r="AZ377" s="22">
        <f>INDEX(daily_KORD_weather!J:J, MATCH(bbg_all!AY377,daily_KORD_weather!I:I, 0))*1.8+32</f>
        <v>53.675000060000002</v>
      </c>
      <c r="BA377" s="2">
        <f t="shared" si="175"/>
        <v>44277</v>
      </c>
      <c r="BB377" s="22">
        <f>INDEX(daily_KORD_weather!L:L, MATCH(bbg_all!BA377,daily_KORD_weather!K:K, 0))*1.8+32</f>
        <v>56.525000000000006</v>
      </c>
      <c r="BC377" s="2">
        <f t="shared" si="176"/>
        <v>43912</v>
      </c>
      <c r="BD377" s="22">
        <f>INDEX(daily_KORD_weather!N:N, MATCH(bbg_all!BC377,daily_KORD_weather!M:M, 0))*1.8+32</f>
        <v>30.702500059999998</v>
      </c>
      <c r="BE377" s="2">
        <f t="shared" si="177"/>
        <v>43546</v>
      </c>
      <c r="BF377" s="22">
        <f>INDEX(daily_KORD_weather!P:P, MATCH(bbg_all!BE377,daily_KORD_weather!O:O, 0))*1.8+32</f>
        <v>40.167500000000004</v>
      </c>
      <c r="BG377" s="2">
        <f t="shared" si="178"/>
        <v>43181</v>
      </c>
      <c r="BH377" s="22">
        <f>INDEX(daily_KORD_weather!R:R, MATCH(bbg_all!BG377,daily_KORD_weather!Q:Q, 0))*1.8+32</f>
        <v>34.340000000000003</v>
      </c>
      <c r="BP377" t="s">
        <v>35</v>
      </c>
    </row>
    <row r="378" spans="1:68">
      <c r="A378">
        <f t="shared" ref="A378:A441" si="182">A377+1</f>
        <v>378</v>
      </c>
      <c r="B378" t="str">
        <f t="shared" si="164"/>
        <v>2024_3</v>
      </c>
      <c r="C378" s="11">
        <v>45372</v>
      </c>
      <c r="D378" s="4" t="s">
        <v>3</v>
      </c>
      <c r="E378" s="4">
        <f t="shared" si="165"/>
        <v>669</v>
      </c>
      <c r="F378" s="17">
        <v>32.700000000000003</v>
      </c>
      <c r="G378" s="19">
        <f t="shared" si="166"/>
        <v>40.363728661388151</v>
      </c>
      <c r="H378" s="19">
        <f t="shared" si="167"/>
        <v>24.636271338611849</v>
      </c>
      <c r="I378" s="17">
        <f t="shared" si="158"/>
        <v>-7.6637286613881486</v>
      </c>
      <c r="J378" s="20">
        <f t="shared" si="159"/>
        <v>32.299999999999997</v>
      </c>
      <c r="K378" s="20">
        <f t="shared" si="160"/>
        <v>424.8</v>
      </c>
      <c r="L378" s="17">
        <f t="shared" si="168"/>
        <v>42.538749979999999</v>
      </c>
      <c r="M378" s="20">
        <f t="shared" si="161"/>
        <v>22.461250020000001</v>
      </c>
      <c r="N378" s="20">
        <f t="shared" si="162"/>
        <v>550.32750002700004</v>
      </c>
      <c r="O378" s="16">
        <f t="shared" si="163"/>
        <v>225.67249995600002</v>
      </c>
      <c r="P378" s="16">
        <f t="shared" si="179"/>
        <v>636.7644922994009</v>
      </c>
      <c r="Q378" s="16">
        <f t="shared" si="169"/>
        <v>628.63499997600002</v>
      </c>
      <c r="R378" s="16">
        <f t="shared" si="170"/>
        <v>-32.235507700599101</v>
      </c>
      <c r="S378" s="16">
        <f t="shared" si="171"/>
        <v>-40.365000023999983</v>
      </c>
      <c r="T378" s="4">
        <f t="shared" si="181"/>
        <v>-21</v>
      </c>
      <c r="U378" s="4"/>
      <c r="V378" s="4"/>
      <c r="W378" s="4"/>
      <c r="X378" s="16">
        <f t="shared" si="172"/>
        <v>40.363728661388151</v>
      </c>
      <c r="Y378" s="16">
        <f>INDEX(pred1!E:E, MATCH(bbg_all!C378, pred1!D:D, 0))</f>
        <v>39.580876243859521</v>
      </c>
      <c r="Z378" s="16">
        <f>INDEX(pred2!E:E, MATCH(bbg_all!C378, pred2!D:D, 0))</f>
        <v>41.792880484461776</v>
      </c>
      <c r="AA378" s="16">
        <f>INDEX(pred3!E:E, MATCH(bbg_all!C378, pred3!D:D, 0))</f>
        <v>40.61240533441304</v>
      </c>
      <c r="AB378" s="16">
        <f>INDEX(pred4!E:E, MATCH(bbg_all!C378, pred4!D:D, 0))</f>
        <v>39.329308974742879</v>
      </c>
      <c r="AC378" s="16">
        <f>INDEX(pred5!E:E, MATCH(bbg_all!C378, pred5!D:D, 0))</f>
        <v>40.503172269463533</v>
      </c>
      <c r="AD378" s="4"/>
      <c r="AW378" s="2">
        <f t="shared" si="173"/>
        <v>45006</v>
      </c>
      <c r="AX378" s="21">
        <f>INDEX(daily_KORD_weather!H:H, MATCH(bbg_all!AW378,daily_KORD_weather!G:G, 0))*1.8+32</f>
        <v>45.192500006000003</v>
      </c>
      <c r="AY378" s="2">
        <f t="shared" si="174"/>
        <v>44641</v>
      </c>
      <c r="AZ378" s="22">
        <f>INDEX(daily_KORD_weather!J:J, MATCH(bbg_all!AY378,daily_KORD_weather!I:I, 0))*1.8+32</f>
        <v>55.977499940000001</v>
      </c>
      <c r="BA378" s="2">
        <f t="shared" si="175"/>
        <v>44276</v>
      </c>
      <c r="BB378" s="22">
        <f>INDEX(daily_KORD_weather!L:L, MATCH(bbg_all!BA378,daily_KORD_weather!K:K, 0))*1.8+32</f>
        <v>49.834999994</v>
      </c>
      <c r="BC378" s="2">
        <f t="shared" si="176"/>
        <v>43911</v>
      </c>
      <c r="BD378" s="22">
        <f>INDEX(daily_KORD_weather!N:N, MATCH(bbg_all!BC378,daily_KORD_weather!M:M, 0))*1.8+32</f>
        <v>31.20499994</v>
      </c>
      <c r="BE378" s="2">
        <f t="shared" si="177"/>
        <v>43545</v>
      </c>
      <c r="BF378" s="22">
        <f>INDEX(daily_KORD_weather!P:P, MATCH(bbg_all!BE378,daily_KORD_weather!O:O, 0))*1.8+32</f>
        <v>39.717500000000001</v>
      </c>
      <c r="BG378" s="2">
        <f t="shared" si="178"/>
        <v>43180</v>
      </c>
      <c r="BH378" s="22">
        <f>INDEX(daily_KORD_weather!R:R, MATCH(bbg_all!BG378,daily_KORD_weather!Q:Q, 0))*1.8+32</f>
        <v>33.305</v>
      </c>
      <c r="BP378" t="s">
        <v>35</v>
      </c>
    </row>
    <row r="379" spans="1:68">
      <c r="A379">
        <f t="shared" si="182"/>
        <v>379</v>
      </c>
      <c r="B379" t="str">
        <f t="shared" si="164"/>
        <v>2024_3</v>
      </c>
      <c r="C379" s="11">
        <v>45371</v>
      </c>
      <c r="D379" s="4" t="s">
        <v>3</v>
      </c>
      <c r="E379" s="4">
        <f t="shared" si="165"/>
        <v>660</v>
      </c>
      <c r="F379" s="17">
        <v>40.9</v>
      </c>
      <c r="G379" s="19">
        <f t="shared" si="166"/>
        <v>41.175262221097938</v>
      </c>
      <c r="H379" s="19">
        <f t="shared" si="167"/>
        <v>23.824737778902062</v>
      </c>
      <c r="I379" s="17">
        <f t="shared" si="158"/>
        <v>-0.27526222109793963</v>
      </c>
      <c r="J379" s="20">
        <f t="shared" si="159"/>
        <v>24.1</v>
      </c>
      <c r="K379" s="20">
        <f t="shared" si="160"/>
        <v>392.5</v>
      </c>
      <c r="L379" s="17">
        <f t="shared" si="168"/>
        <v>41.076250000999998</v>
      </c>
      <c r="M379" s="20">
        <f t="shared" si="161"/>
        <v>23.923749999000002</v>
      </c>
      <c r="N379" s="20">
        <f t="shared" si="162"/>
        <v>526.4037500280001</v>
      </c>
      <c r="O379" s="16">
        <f t="shared" si="163"/>
        <v>248.13374997600002</v>
      </c>
      <c r="P379" s="16">
        <f t="shared" si="179"/>
        <v>628.52938627851699</v>
      </c>
      <c r="Q379" s="16">
        <f t="shared" si="169"/>
        <v>618.17249995600002</v>
      </c>
      <c r="R379" s="16">
        <f t="shared" si="170"/>
        <v>-31.470613721483005</v>
      </c>
      <c r="S379" s="16">
        <f t="shared" si="171"/>
        <v>-41.827500043999976</v>
      </c>
      <c r="T379" s="4">
        <f t="shared" si="181"/>
        <v>-12</v>
      </c>
      <c r="U379" s="4"/>
      <c r="V379" s="4"/>
      <c r="W379" s="4"/>
      <c r="X379" s="16">
        <f t="shared" si="172"/>
        <v>41.175262221097938</v>
      </c>
      <c r="Y379" s="16">
        <f>INDEX(pred1!E:E, MATCH(bbg_all!C379, pred1!D:D, 0))</f>
        <v>40.756806021928782</v>
      </c>
      <c r="Z379" s="16">
        <f>INDEX(pred2!E:E, MATCH(bbg_all!C379, pred2!D:D, 0))</f>
        <v>42.176415908336637</v>
      </c>
      <c r="AA379" s="16">
        <f>INDEX(pred3!E:E, MATCH(bbg_all!C379, pred3!D:D, 0))</f>
        <v>41.618368214368815</v>
      </c>
      <c r="AB379" s="16">
        <f>INDEX(pred4!E:E, MATCH(bbg_all!C379, pred4!D:D, 0))</f>
        <v>40.565847814083085</v>
      </c>
      <c r="AC379" s="16">
        <f>INDEX(pred5!E:E, MATCH(bbg_all!C379, pred5!D:D, 0))</f>
        <v>40.75887314677238</v>
      </c>
      <c r="AD379" s="4"/>
      <c r="AW379" s="2">
        <f t="shared" si="173"/>
        <v>45005</v>
      </c>
      <c r="AX379" s="21">
        <f>INDEX(daily_KORD_weather!H:H, MATCH(bbg_all!AW379,daily_KORD_weather!G:G, 0))*1.8+32</f>
        <v>37.715000000000003</v>
      </c>
      <c r="AY379" s="2">
        <f t="shared" si="174"/>
        <v>44640</v>
      </c>
      <c r="AZ379" s="22">
        <f>INDEX(daily_KORD_weather!J:J, MATCH(bbg_all!AY379,daily_KORD_weather!I:I, 0))*1.8+32</f>
        <v>45.327500006000001</v>
      </c>
      <c r="BA379" s="2">
        <f t="shared" si="175"/>
        <v>44275</v>
      </c>
      <c r="BB379" s="22">
        <f>INDEX(daily_KORD_weather!L:L, MATCH(bbg_all!BA379,daily_KORD_weather!K:K, 0))*1.8+32</f>
        <v>40.917500005999997</v>
      </c>
      <c r="BC379" s="2">
        <f t="shared" si="176"/>
        <v>43910</v>
      </c>
      <c r="BD379" s="22">
        <f>INDEX(daily_KORD_weather!N:N, MATCH(bbg_all!BC379,daily_KORD_weather!M:M, 0))*1.8+32</f>
        <v>47.652499993999996</v>
      </c>
      <c r="BE379" s="2">
        <f t="shared" si="177"/>
        <v>43544</v>
      </c>
      <c r="BF379" s="22">
        <f>INDEX(daily_KORD_weather!P:P, MATCH(bbg_all!BE379,daily_KORD_weather!O:O, 0))*1.8+32</f>
        <v>41.72</v>
      </c>
      <c r="BG379" s="2">
        <f t="shared" si="178"/>
        <v>43179</v>
      </c>
      <c r="BH379" s="22">
        <f>INDEX(daily_KORD_weather!R:R, MATCH(bbg_all!BG379,daily_KORD_weather!Q:Q, 0))*1.8+32</f>
        <v>33.125</v>
      </c>
      <c r="BP379" t="s">
        <v>35</v>
      </c>
    </row>
    <row r="380" spans="1:68">
      <c r="A380">
        <f t="shared" si="182"/>
        <v>380</v>
      </c>
      <c r="B380" t="str">
        <f t="shared" si="164"/>
        <v>2024_3</v>
      </c>
      <c r="C380" s="11">
        <v>45370</v>
      </c>
      <c r="D380" s="4" t="s">
        <v>3</v>
      </c>
      <c r="E380" s="4">
        <f t="shared" si="165"/>
        <v>670</v>
      </c>
      <c r="F380" s="17">
        <v>38.200000000000003</v>
      </c>
      <c r="G380" s="19">
        <f t="shared" si="166"/>
        <v>44.706243121623963</v>
      </c>
      <c r="H380" s="19">
        <f t="shared" si="167"/>
        <v>20.293756878376037</v>
      </c>
      <c r="I380" s="17">
        <f t="shared" si="158"/>
        <v>-6.5062431216239602</v>
      </c>
      <c r="J380" s="20">
        <f t="shared" si="159"/>
        <v>26.799999999999997</v>
      </c>
      <c r="K380" s="20">
        <f t="shared" si="160"/>
        <v>368.40000000000003</v>
      </c>
      <c r="L380" s="17">
        <f t="shared" si="168"/>
        <v>38.196250007000003</v>
      </c>
      <c r="M380" s="20">
        <f t="shared" si="161"/>
        <v>26.803749992999997</v>
      </c>
      <c r="N380" s="20">
        <f t="shared" si="162"/>
        <v>499.60000003499999</v>
      </c>
      <c r="O380" s="16">
        <f t="shared" si="163"/>
        <v>272.05749997500004</v>
      </c>
      <c r="P380" s="16">
        <f t="shared" si="179"/>
        <v>629.82025739226754</v>
      </c>
      <c r="Q380" s="16">
        <f t="shared" si="169"/>
        <v>616.53374997600008</v>
      </c>
      <c r="R380" s="16">
        <f t="shared" si="170"/>
        <v>-40.179742607732464</v>
      </c>
      <c r="S380" s="16">
        <f t="shared" si="171"/>
        <v>-53.466250023999919</v>
      </c>
      <c r="T380" s="4">
        <f t="shared" si="181"/>
        <v>-22</v>
      </c>
      <c r="U380" s="4"/>
      <c r="V380" s="4"/>
      <c r="W380" s="4"/>
      <c r="X380" s="16">
        <f t="shared" si="172"/>
        <v>44.706243121623963</v>
      </c>
      <c r="Y380" s="16">
        <f>INDEX(pred1!E:E, MATCH(bbg_all!C380, pred1!D:D, 0))</f>
        <v>43.718110650777795</v>
      </c>
      <c r="Z380" s="16">
        <f>INDEX(pred2!E:E, MATCH(bbg_all!C380, pred2!D:D, 0))</f>
        <v>47.325308877229645</v>
      </c>
      <c r="AA380" s="16">
        <f>INDEX(pred3!E:E, MATCH(bbg_all!C380, pred3!D:D, 0))</f>
        <v>45.311199307441669</v>
      </c>
      <c r="AB380" s="16">
        <f>INDEX(pred4!E:E, MATCH(bbg_all!C380, pred4!D:D, 0))</f>
        <v>42.778955084085453</v>
      </c>
      <c r="AC380" s="16">
        <f>INDEX(pred5!E:E, MATCH(bbg_all!C380, pred5!D:D, 0))</f>
        <v>44.397641688585253</v>
      </c>
      <c r="AD380" s="4"/>
      <c r="AW380" s="2">
        <f t="shared" si="173"/>
        <v>45004</v>
      </c>
      <c r="AX380" s="21">
        <f>INDEX(daily_KORD_weather!H:H, MATCH(bbg_all!AW380,daily_KORD_weather!G:G, 0))*1.8+32</f>
        <v>26.292500060000002</v>
      </c>
      <c r="AY380" s="2">
        <f t="shared" si="174"/>
        <v>44639</v>
      </c>
      <c r="AZ380" s="22">
        <f>INDEX(daily_KORD_weather!J:J, MATCH(bbg_all!AY380,daily_KORD_weather!I:I, 0))*1.8+32</f>
        <v>39.754999994000002</v>
      </c>
      <c r="BA380" s="2">
        <f t="shared" si="175"/>
        <v>44274</v>
      </c>
      <c r="BB380" s="22">
        <f>INDEX(daily_KORD_weather!L:L, MATCH(bbg_all!BA380,daily_KORD_weather!K:K, 0))*1.8+32</f>
        <v>39.005000006000003</v>
      </c>
      <c r="BC380" s="2">
        <f t="shared" si="176"/>
        <v>43909</v>
      </c>
      <c r="BD380" s="22">
        <f>INDEX(daily_KORD_weather!N:N, MATCH(bbg_all!BC380,daily_KORD_weather!M:M, 0))*1.8+32</f>
        <v>44.727499993999999</v>
      </c>
      <c r="BE380" s="2">
        <f t="shared" si="177"/>
        <v>43543</v>
      </c>
      <c r="BF380" s="22">
        <f>INDEX(daily_KORD_weather!P:P, MATCH(bbg_all!BE380,daily_KORD_weather!O:O, 0))*1.8+32</f>
        <v>38.697499993999998</v>
      </c>
      <c r="BG380" s="2">
        <f t="shared" si="178"/>
        <v>43178</v>
      </c>
      <c r="BH380" s="22">
        <f>INDEX(daily_KORD_weather!R:R, MATCH(bbg_all!BG380,daily_KORD_weather!Q:Q, 0))*1.8+32</f>
        <v>40.699999994000002</v>
      </c>
      <c r="BP380" t="s">
        <v>35</v>
      </c>
    </row>
    <row r="381" spans="1:68">
      <c r="A381">
        <f t="shared" si="182"/>
        <v>381</v>
      </c>
      <c r="B381" t="str">
        <f t="shared" si="164"/>
        <v>2024_3</v>
      </c>
      <c r="C381" s="11">
        <v>45369</v>
      </c>
      <c r="D381" s="4" t="s">
        <v>3</v>
      </c>
      <c r="E381" s="4">
        <f t="shared" si="165"/>
        <v>668</v>
      </c>
      <c r="F381" s="17">
        <v>30.1</v>
      </c>
      <c r="G381" s="19">
        <f t="shared" si="166"/>
        <v>44.451846940517406</v>
      </c>
      <c r="H381" s="19">
        <f t="shared" si="167"/>
        <v>20.548153059482594</v>
      </c>
      <c r="I381" s="17">
        <f t="shared" si="158"/>
        <v>-14.351846940517405</v>
      </c>
      <c r="J381" s="20">
        <f t="shared" si="159"/>
        <v>34.9</v>
      </c>
      <c r="K381" s="20">
        <f t="shared" si="160"/>
        <v>341.60000000000008</v>
      </c>
      <c r="L381" s="17">
        <f t="shared" si="168"/>
        <v>36.797500012999997</v>
      </c>
      <c r="M381" s="20">
        <f t="shared" si="161"/>
        <v>28.202499987000003</v>
      </c>
      <c r="N381" s="20">
        <f t="shared" si="162"/>
        <v>471.39750004799998</v>
      </c>
      <c r="O381" s="16">
        <f t="shared" si="163"/>
        <v>298.86124996800004</v>
      </c>
      <c r="P381" s="16">
        <f t="shared" si="179"/>
        <v>623.32704186770161</v>
      </c>
      <c r="Q381" s="16">
        <f t="shared" si="169"/>
        <v>613.65749997500006</v>
      </c>
      <c r="R381" s="16">
        <f t="shared" si="170"/>
        <v>-44.67295813229839</v>
      </c>
      <c r="S381" s="16">
        <f t="shared" si="171"/>
        <v>-54.342500024999936</v>
      </c>
      <c r="T381" s="4">
        <f t="shared" si="181"/>
        <v>-20</v>
      </c>
      <c r="U381" s="4"/>
      <c r="V381" s="4"/>
      <c r="W381" s="4"/>
      <c r="X381" s="16">
        <f t="shared" si="172"/>
        <v>44.451846940517406</v>
      </c>
      <c r="Y381" s="16">
        <f>INDEX(pred1!E:E, MATCH(bbg_all!C381, pred1!D:D, 0))</f>
        <v>43.533738678693766</v>
      </c>
      <c r="Z381" s="16">
        <f>INDEX(pred2!E:E, MATCH(bbg_all!C381, pred2!D:D, 0))</f>
        <v>45.366104072332355</v>
      </c>
      <c r="AA381" s="16">
        <f>INDEX(pred3!E:E, MATCH(bbg_all!C381, pred3!D:D, 0))</f>
        <v>44.845023280382136</v>
      </c>
      <c r="AB381" s="16">
        <f>INDEX(pred4!E:E, MATCH(bbg_all!C381, pred4!D:D, 0))</f>
        <v>43.389988404512394</v>
      </c>
      <c r="AC381" s="16">
        <f>INDEX(pred5!E:E, MATCH(bbg_all!C381, pred5!D:D, 0))</f>
        <v>45.124380266666392</v>
      </c>
      <c r="AD381" s="4"/>
      <c r="AW381" s="2">
        <f t="shared" si="173"/>
        <v>45003</v>
      </c>
      <c r="AX381" s="21">
        <f>INDEX(daily_KORD_weather!H:H, MATCH(bbg_all!AW381,daily_KORD_weather!G:G, 0))*1.8+32</f>
        <v>20.757500059999998</v>
      </c>
      <c r="AY381" s="2">
        <f t="shared" si="174"/>
        <v>44638</v>
      </c>
      <c r="AZ381" s="22">
        <f>INDEX(daily_KORD_weather!J:J, MATCH(bbg_all!AY381,daily_KORD_weather!I:I, 0))*1.8+32</f>
        <v>44.585000006000001</v>
      </c>
      <c r="BA381" s="2">
        <f t="shared" si="175"/>
        <v>44273</v>
      </c>
      <c r="BB381" s="22">
        <f>INDEX(daily_KORD_weather!L:L, MATCH(bbg_all!BA381,daily_KORD_weather!K:K, 0))*1.8+32</f>
        <v>38.577500006000001</v>
      </c>
      <c r="BC381" s="2">
        <f t="shared" si="176"/>
        <v>43908</v>
      </c>
      <c r="BD381" s="22">
        <f>INDEX(daily_KORD_weather!N:N, MATCH(bbg_all!BC381,daily_KORD_weather!M:M, 0))*1.8+32</f>
        <v>41.615000006000002</v>
      </c>
      <c r="BE381" s="2">
        <f t="shared" si="177"/>
        <v>43542</v>
      </c>
      <c r="BF381" s="22">
        <f>INDEX(daily_KORD_weather!P:P, MATCH(bbg_all!BE381,daily_KORD_weather!O:O, 0))*1.8+32</f>
        <v>35.375</v>
      </c>
      <c r="BG381" s="2">
        <f t="shared" si="178"/>
        <v>43177</v>
      </c>
      <c r="BH381" s="22">
        <f>INDEX(daily_KORD_weather!R:R, MATCH(bbg_all!BG381,daily_KORD_weather!Q:Q, 0))*1.8+32</f>
        <v>39.875</v>
      </c>
      <c r="BP381" t="s">
        <v>35</v>
      </c>
    </row>
    <row r="382" spans="1:68">
      <c r="A382">
        <f t="shared" si="182"/>
        <v>382</v>
      </c>
      <c r="B382" t="str">
        <f t="shared" si="164"/>
        <v>2024_3</v>
      </c>
      <c r="C382" s="11">
        <v>45368</v>
      </c>
      <c r="D382" s="4" t="s">
        <v>3</v>
      </c>
      <c r="E382" s="4" t="e">
        <f t="shared" si="165"/>
        <v>#N/A</v>
      </c>
      <c r="F382" s="17">
        <v>38.799999999999997</v>
      </c>
      <c r="G382" s="19">
        <f t="shared" si="166"/>
        <v>48.842529399394948</v>
      </c>
      <c r="H382" s="19">
        <f t="shared" si="167"/>
        <v>16.157470600605052</v>
      </c>
      <c r="I382" s="17">
        <f t="shared" si="158"/>
        <v>-10.042529399394951</v>
      </c>
      <c r="J382" s="20">
        <f t="shared" si="159"/>
        <v>26.200000000000003</v>
      </c>
      <c r="K382" s="20">
        <f t="shared" si="160"/>
        <v>306.7</v>
      </c>
      <c r="L382" s="17">
        <f t="shared" si="168"/>
        <v>40.689999992000004</v>
      </c>
      <c r="M382" s="20">
        <f t="shared" si="161"/>
        <v>24.310000007999996</v>
      </c>
      <c r="N382" s="20">
        <f t="shared" si="162"/>
        <v>447.08750004000001</v>
      </c>
      <c r="O382" s="16">
        <f t="shared" si="163"/>
        <v>327.06374995500005</v>
      </c>
      <c r="P382" s="16">
        <f t="shared" si="179"/>
        <v>603.01676744387169</v>
      </c>
      <c r="Q382" s="16">
        <f t="shared" si="169"/>
        <v>605.56124996800008</v>
      </c>
      <c r="R382" s="16" t="str">
        <f t="shared" si="170"/>
        <v>#N/A</v>
      </c>
      <c r="S382" s="16" t="str">
        <f t="shared" si="171"/>
        <v>#N/A</v>
      </c>
      <c r="T382" s="4" t="str">
        <f t="shared" si="181"/>
        <v>#N/A</v>
      </c>
      <c r="U382" s="4"/>
      <c r="V382" s="4"/>
      <c r="W382" s="4"/>
      <c r="X382" s="16">
        <f t="shared" si="172"/>
        <v>48.842529399394948</v>
      </c>
      <c r="Y382" s="16">
        <f>INDEX(pred1!E:E, MATCH(bbg_all!C382, pred1!D:D, 0))</f>
        <v>48.247474133968325</v>
      </c>
      <c r="Z382" s="16">
        <f>INDEX(pred2!E:E, MATCH(bbg_all!C382, pred2!D:D, 0))</f>
        <v>50.094755399227097</v>
      </c>
      <c r="AA382" s="16">
        <f>INDEX(pred3!E:E, MATCH(bbg_all!C382, pred3!D:D, 0))</f>
        <v>48.726854765415148</v>
      </c>
      <c r="AB382" s="16">
        <f>INDEX(pred4!E:E, MATCH(bbg_all!C382, pred4!D:D, 0))</f>
        <v>47.689166462421397</v>
      </c>
      <c r="AC382" s="16">
        <f>INDEX(pred5!E:E, MATCH(bbg_all!C382, pred5!D:D, 0))</f>
        <v>49.454396235942795</v>
      </c>
      <c r="AD382" s="4"/>
      <c r="AW382" s="2">
        <f t="shared" si="173"/>
        <v>45002</v>
      </c>
      <c r="AX382" s="21">
        <f>INDEX(daily_KORD_weather!H:H, MATCH(bbg_all!AW382,daily_KORD_weather!G:G, 0))*1.8+32</f>
        <v>37.572499993999998</v>
      </c>
      <c r="AY382" s="2">
        <f t="shared" si="174"/>
        <v>44637</v>
      </c>
      <c r="AZ382" s="22">
        <f>INDEX(daily_KORD_weather!J:J, MATCH(bbg_all!AY382,daily_KORD_weather!I:I, 0))*1.8+32</f>
        <v>58.159999940000006</v>
      </c>
      <c r="BA382" s="2">
        <f t="shared" si="175"/>
        <v>44272</v>
      </c>
      <c r="BB382" s="22">
        <f>INDEX(daily_KORD_weather!L:L, MATCH(bbg_all!BA382,daily_KORD_weather!K:K, 0))*1.8+32</f>
        <v>35.697500005999999</v>
      </c>
      <c r="BC382" s="2">
        <f t="shared" si="176"/>
        <v>43907</v>
      </c>
      <c r="BD382" s="22">
        <f>INDEX(daily_KORD_weather!N:N, MATCH(bbg_all!BC382,daily_KORD_weather!M:M, 0))*1.8+32</f>
        <v>40.692500006000003</v>
      </c>
      <c r="BE382" s="2">
        <f t="shared" si="177"/>
        <v>43541</v>
      </c>
      <c r="BF382" s="22">
        <f>INDEX(daily_KORD_weather!P:P, MATCH(bbg_all!BE382,daily_KORD_weather!O:O, 0))*1.8+32</f>
        <v>34.835000000000001</v>
      </c>
      <c r="BG382" s="2">
        <f t="shared" si="178"/>
        <v>43176</v>
      </c>
      <c r="BH382" s="22">
        <f>INDEX(daily_KORD_weather!R:R, MATCH(bbg_all!BG382,daily_KORD_weather!Q:Q, 0))*1.8+32</f>
        <v>37.182500005999998</v>
      </c>
      <c r="BP382" t="s">
        <v>35</v>
      </c>
    </row>
    <row r="383" spans="1:68">
      <c r="A383">
        <f t="shared" si="182"/>
        <v>383</v>
      </c>
      <c r="B383" t="str">
        <f t="shared" si="164"/>
        <v>2024_3</v>
      </c>
      <c r="C383" s="11">
        <v>45367</v>
      </c>
      <c r="D383" s="4" t="s">
        <v>3</v>
      </c>
      <c r="E383" s="4" t="e">
        <f t="shared" si="165"/>
        <v>#N/A</v>
      </c>
      <c r="F383" s="17">
        <v>46.4</v>
      </c>
      <c r="G383" s="19">
        <f t="shared" si="166"/>
        <v>51.045022113323157</v>
      </c>
      <c r="H383" s="19">
        <f t="shared" si="167"/>
        <v>13.954977886676843</v>
      </c>
      <c r="I383" s="17">
        <f t="shared" si="158"/>
        <v>-4.645022113323158</v>
      </c>
      <c r="J383" s="20">
        <f t="shared" si="159"/>
        <v>18.600000000000001</v>
      </c>
      <c r="K383" s="20">
        <f t="shared" si="160"/>
        <v>280.5</v>
      </c>
      <c r="L383" s="17">
        <f t="shared" si="168"/>
        <v>38.357500003999995</v>
      </c>
      <c r="M383" s="20">
        <f t="shared" si="161"/>
        <v>26.642499996000005</v>
      </c>
      <c r="N383" s="20">
        <f t="shared" si="162"/>
        <v>420.44500004400004</v>
      </c>
      <c r="O383" s="16">
        <f t="shared" si="163"/>
        <v>351.37374996300002</v>
      </c>
      <c r="P383" s="16">
        <f t="shared" si="179"/>
        <v>589.79538963197763</v>
      </c>
      <c r="Q383" s="16">
        <f t="shared" si="169"/>
        <v>607.56374995500005</v>
      </c>
      <c r="R383" s="16" t="str">
        <f t="shared" si="170"/>
        <v>#N/A</v>
      </c>
      <c r="S383" s="16" t="str">
        <f t="shared" si="171"/>
        <v>#N/A</v>
      </c>
      <c r="T383" s="4" t="str">
        <f t="shared" si="181"/>
        <v>#N/A</v>
      </c>
      <c r="U383" s="4"/>
      <c r="V383" s="4"/>
      <c r="W383" s="4"/>
      <c r="X383" s="16">
        <f t="shared" si="172"/>
        <v>51.045022113323157</v>
      </c>
      <c r="Y383" s="16">
        <f>INDEX(pred1!E:E, MATCH(bbg_all!C383, pred1!D:D, 0))</f>
        <v>50.645486009120894</v>
      </c>
      <c r="Z383" s="16">
        <f>INDEX(pred2!E:E, MATCH(bbg_all!C383, pred2!D:D, 0))</f>
        <v>51.664105272293043</v>
      </c>
      <c r="AA383" s="16">
        <f>INDEX(pred3!E:E, MATCH(bbg_all!C383, pred3!D:D, 0))</f>
        <v>51.221418547630257</v>
      </c>
      <c r="AB383" s="16">
        <f>INDEX(pred4!E:E, MATCH(bbg_all!C383, pred4!D:D, 0))</f>
        <v>50.614872705936392</v>
      </c>
      <c r="AC383" s="16">
        <f>INDEX(pred5!E:E, MATCH(bbg_all!C383, pred5!D:D, 0))</f>
        <v>51.079228031635211</v>
      </c>
      <c r="AD383" s="4"/>
      <c r="AW383" s="2">
        <f t="shared" si="173"/>
        <v>45001</v>
      </c>
      <c r="AX383" s="21">
        <f>INDEX(daily_KORD_weather!H:H, MATCH(bbg_all!AW383,daily_KORD_weather!G:G, 0))*1.8+32</f>
        <v>44.292500005999997</v>
      </c>
      <c r="AY383" s="2">
        <f t="shared" si="174"/>
        <v>44636</v>
      </c>
      <c r="AZ383" s="22">
        <f>INDEX(daily_KORD_weather!J:J, MATCH(bbg_all!AY383,daily_KORD_weather!I:I, 0))*1.8+32</f>
        <v>49.362499994000004</v>
      </c>
      <c r="BA383" s="2">
        <f t="shared" si="175"/>
        <v>44271</v>
      </c>
      <c r="BB383" s="22">
        <f>INDEX(daily_KORD_weather!L:L, MATCH(bbg_all!BA383,daily_KORD_weather!K:K, 0))*1.8+32</f>
        <v>34.730000005999997</v>
      </c>
      <c r="BC383" s="2">
        <f t="shared" si="176"/>
        <v>43906</v>
      </c>
      <c r="BD383" s="22">
        <f>INDEX(daily_KORD_weather!N:N, MATCH(bbg_all!BC383,daily_KORD_weather!M:M, 0))*1.8+32</f>
        <v>35.067500006000003</v>
      </c>
      <c r="BE383" s="2">
        <f t="shared" si="177"/>
        <v>43540</v>
      </c>
      <c r="BF383" s="22">
        <f>INDEX(daily_KORD_weather!P:P, MATCH(bbg_all!BE383,daily_KORD_weather!O:O, 0))*1.8+32</f>
        <v>34.370000005999998</v>
      </c>
      <c r="BG383" s="2">
        <f t="shared" si="178"/>
        <v>43175</v>
      </c>
      <c r="BH383" s="22">
        <f>INDEX(daily_KORD_weather!R:R, MATCH(bbg_all!BG383,daily_KORD_weather!Q:Q, 0))*1.8+32</f>
        <v>32.322500005999999</v>
      </c>
      <c r="BP383" t="s">
        <v>35</v>
      </c>
    </row>
    <row r="384" spans="1:68">
      <c r="A384">
        <f t="shared" si="182"/>
        <v>384</v>
      </c>
      <c r="B384" t="str">
        <f t="shared" si="164"/>
        <v>2024_3</v>
      </c>
      <c r="C384" s="11">
        <v>45366</v>
      </c>
      <c r="D384" s="4" t="s">
        <v>3</v>
      </c>
      <c r="E384" s="4">
        <f t="shared" si="165"/>
        <v>661</v>
      </c>
      <c r="F384" s="17">
        <v>43.2</v>
      </c>
      <c r="G384" s="19">
        <f t="shared" si="166"/>
        <v>45.945339672565439</v>
      </c>
      <c r="H384" s="19">
        <f t="shared" si="167"/>
        <v>19.054660327434561</v>
      </c>
      <c r="I384" s="17">
        <f t="shared" si="158"/>
        <v>-2.7453396725654358</v>
      </c>
      <c r="J384" s="20">
        <f t="shared" si="159"/>
        <v>21.799999999999997</v>
      </c>
      <c r="K384" s="20">
        <f t="shared" si="160"/>
        <v>261.89999999999998</v>
      </c>
      <c r="L384" s="17">
        <f t="shared" si="168"/>
        <v>37.634999998999994</v>
      </c>
      <c r="M384" s="20">
        <f t="shared" si="161"/>
        <v>27.365000001000006</v>
      </c>
      <c r="N384" s="20">
        <f t="shared" si="162"/>
        <v>393.08000004300004</v>
      </c>
      <c r="O384" s="16">
        <f t="shared" si="163"/>
        <v>378.01624995900005</v>
      </c>
      <c r="P384" s="16">
        <f t="shared" si="179"/>
        <v>582.35159616004262</v>
      </c>
      <c r="Q384" s="16">
        <f t="shared" si="169"/>
        <v>613.273749963</v>
      </c>
      <c r="R384" s="16">
        <f t="shared" si="170"/>
        <v>-78.648403839957382</v>
      </c>
      <c r="S384" s="16">
        <f t="shared" si="171"/>
        <v>-47.726250037</v>
      </c>
      <c r="T384" s="4">
        <f t="shared" si="181"/>
        <v>-13</v>
      </c>
      <c r="U384" s="4"/>
      <c r="V384" s="4"/>
      <c r="W384" s="4"/>
      <c r="X384" s="16">
        <f t="shared" si="172"/>
        <v>45.945339672565439</v>
      </c>
      <c r="Y384" s="16">
        <f>INDEX(pred1!E:E, MATCH(bbg_all!C384, pred1!D:D, 0))</f>
        <v>46.662799549102751</v>
      </c>
      <c r="Z384" s="16">
        <f>INDEX(pred2!E:E, MATCH(bbg_all!C384, pred2!D:D, 0))</f>
        <v>44.90046741962432</v>
      </c>
      <c r="AA384" s="16">
        <f>INDEX(pred3!E:E, MATCH(bbg_all!C384, pred3!D:D, 0))</f>
        <v>46.654628753662074</v>
      </c>
      <c r="AB384" s="16">
        <f>INDEX(pred4!E:E, MATCH(bbg_all!C384, pred4!D:D, 0))</f>
        <v>47.063064920902221</v>
      </c>
      <c r="AC384" s="16">
        <f>INDEX(pred5!E:E, MATCH(bbg_all!C384, pred5!D:D, 0))</f>
        <v>44.445737719535806</v>
      </c>
      <c r="AD384" s="4"/>
      <c r="AW384" s="2">
        <f t="shared" si="173"/>
        <v>45000</v>
      </c>
      <c r="AX384" s="21">
        <f>INDEX(daily_KORD_weather!H:H, MATCH(bbg_all!AW384,daily_KORD_weather!G:G, 0))*1.8+32</f>
        <v>34.377499993999997</v>
      </c>
      <c r="AY384" s="2">
        <f t="shared" si="174"/>
        <v>44635</v>
      </c>
      <c r="AZ384" s="22">
        <f>INDEX(daily_KORD_weather!J:J, MATCH(bbg_all!AY384,daily_KORD_weather!I:I, 0))*1.8+32</f>
        <v>43.204999999999998</v>
      </c>
      <c r="BA384" s="2">
        <f t="shared" si="175"/>
        <v>44270</v>
      </c>
      <c r="BB384" s="22">
        <f>INDEX(daily_KORD_weather!L:L, MATCH(bbg_all!BA384,daily_KORD_weather!K:K, 0))*1.8+32</f>
        <v>34.827499994</v>
      </c>
      <c r="BC384" s="2">
        <f t="shared" si="176"/>
        <v>43905</v>
      </c>
      <c r="BD384" s="22">
        <f>INDEX(daily_KORD_weather!N:N, MATCH(bbg_all!BC384,daily_KORD_weather!M:M, 0))*1.8+32</f>
        <v>35.832500006000004</v>
      </c>
      <c r="BE384" s="2">
        <f t="shared" si="177"/>
        <v>43539</v>
      </c>
      <c r="BF384" s="22">
        <f>INDEX(daily_KORD_weather!P:P, MATCH(bbg_all!BE384,daily_KORD_weather!O:O, 0))*1.8+32</f>
        <v>37.954999993999998</v>
      </c>
      <c r="BG384" s="2">
        <f t="shared" si="178"/>
        <v>43174</v>
      </c>
      <c r="BH384" s="22">
        <f>INDEX(daily_KORD_weather!R:R, MATCH(bbg_all!BG384,daily_KORD_weather!Q:Q, 0))*1.8+32</f>
        <v>39.612500005999998</v>
      </c>
      <c r="BP384" t="s">
        <v>35</v>
      </c>
    </row>
    <row r="385" spans="1:68">
      <c r="A385">
        <f t="shared" si="182"/>
        <v>385</v>
      </c>
      <c r="B385" t="str">
        <f t="shared" si="164"/>
        <v>2024_3</v>
      </c>
      <c r="C385" s="11">
        <v>45365</v>
      </c>
      <c r="D385" s="4" t="s">
        <v>3</v>
      </c>
      <c r="E385" s="4">
        <f t="shared" si="165"/>
        <v>675</v>
      </c>
      <c r="F385" s="17">
        <v>51.6</v>
      </c>
      <c r="G385" s="19">
        <f t="shared" si="166"/>
        <v>46.565971739292124</v>
      </c>
      <c r="H385" s="19">
        <f t="shared" si="167"/>
        <v>18.434028260707876</v>
      </c>
      <c r="I385" s="17">
        <f t="shared" si="158"/>
        <v>5.0340282607078777</v>
      </c>
      <c r="J385" s="20">
        <f t="shared" si="159"/>
        <v>13.399999999999999</v>
      </c>
      <c r="K385" s="20">
        <f t="shared" si="160"/>
        <v>240.09999999999997</v>
      </c>
      <c r="L385" s="17">
        <f t="shared" si="168"/>
        <v>41.046250010000001</v>
      </c>
      <c r="M385" s="20">
        <f t="shared" si="161"/>
        <v>23.953749989999999</v>
      </c>
      <c r="N385" s="20">
        <f t="shared" si="162"/>
        <v>369.12625005300004</v>
      </c>
      <c r="O385" s="16">
        <f t="shared" si="163"/>
        <v>405.38124996000005</v>
      </c>
      <c r="P385" s="16">
        <f t="shared" si="179"/>
        <v>578.24276872857502</v>
      </c>
      <c r="Q385" s="16">
        <f t="shared" si="169"/>
        <v>618.11624995900002</v>
      </c>
      <c r="R385" s="16">
        <f t="shared" si="170"/>
        <v>-96.757231271424985</v>
      </c>
      <c r="S385" s="16">
        <f t="shared" si="171"/>
        <v>-56.883750040999985</v>
      </c>
      <c r="T385" s="4">
        <f t="shared" si="181"/>
        <v>-27</v>
      </c>
      <c r="U385" s="4"/>
      <c r="V385" s="4"/>
      <c r="W385" s="4"/>
      <c r="X385" s="16">
        <f t="shared" si="172"/>
        <v>46.565971739292124</v>
      </c>
      <c r="Y385" s="16">
        <f>INDEX(pred1!E:E, MATCH(bbg_all!C385, pred1!D:D, 0))</f>
        <v>46.53557368516919</v>
      </c>
      <c r="Z385" s="16">
        <f>INDEX(pred2!E:E, MATCH(bbg_all!C385, pred2!D:D, 0))</f>
        <v>46.350804638862598</v>
      </c>
      <c r="AA385" s="16">
        <f>INDEX(pred3!E:E, MATCH(bbg_all!C385, pred3!D:D, 0))</f>
        <v>47.110647559165919</v>
      </c>
      <c r="AB385" s="16">
        <f>INDEX(pred4!E:E, MATCH(bbg_all!C385, pred4!D:D, 0))</f>
        <v>47.084810769557933</v>
      </c>
      <c r="AC385" s="16">
        <f>INDEX(pred5!E:E, MATCH(bbg_all!C385, pred5!D:D, 0))</f>
        <v>45.748022043704978</v>
      </c>
      <c r="AD385" s="4"/>
      <c r="AW385" s="2">
        <f t="shared" si="173"/>
        <v>44999</v>
      </c>
      <c r="AX385" s="21">
        <f>INDEX(daily_KORD_weather!H:H, MATCH(bbg_all!AW385,daily_KORD_weather!G:G, 0))*1.8+32</f>
        <v>28.122499940000001</v>
      </c>
      <c r="AY385" s="2">
        <f t="shared" si="174"/>
        <v>44634</v>
      </c>
      <c r="AZ385" s="22">
        <f>INDEX(daily_KORD_weather!J:J, MATCH(bbg_all!AY385,daily_KORD_weather!I:I, 0))*1.8+32</f>
        <v>48.290000000000006</v>
      </c>
      <c r="BA385" s="2">
        <f t="shared" si="175"/>
        <v>44269</v>
      </c>
      <c r="BB385" s="22">
        <f>INDEX(daily_KORD_weather!L:L, MATCH(bbg_all!BA385,daily_KORD_weather!K:K, 0))*1.8+32</f>
        <v>45.432500000000005</v>
      </c>
      <c r="BC385" s="2">
        <f t="shared" si="176"/>
        <v>43904</v>
      </c>
      <c r="BD385" s="22">
        <f>INDEX(daily_KORD_weather!N:N, MATCH(bbg_all!BC385,daily_KORD_weather!M:M, 0))*1.8+32</f>
        <v>39.042500000000004</v>
      </c>
      <c r="BE385" s="2">
        <f t="shared" si="177"/>
        <v>43538</v>
      </c>
      <c r="BF385" s="22">
        <f>INDEX(daily_KORD_weather!P:P, MATCH(bbg_all!BE385,daily_KORD_weather!O:O, 0))*1.8+32</f>
        <v>55.250000060000005</v>
      </c>
      <c r="BG385" s="2">
        <f t="shared" si="178"/>
        <v>43173</v>
      </c>
      <c r="BH385" s="22">
        <f>INDEX(daily_KORD_weather!R:R, MATCH(bbg_all!BG385,daily_KORD_weather!Q:Q, 0))*1.8+32</f>
        <v>30.140000059999998</v>
      </c>
      <c r="BP385" t="s">
        <v>35</v>
      </c>
    </row>
    <row r="386" spans="1:68">
      <c r="A386">
        <f t="shared" si="182"/>
        <v>386</v>
      </c>
      <c r="B386" t="str">
        <f t="shared" si="164"/>
        <v>2024_3</v>
      </c>
      <c r="C386" s="11">
        <v>45364</v>
      </c>
      <c r="D386" s="4" t="str">
        <f>INDEX(AH:AH, MATCH(C386, AF:AF, 0))</f>
        <v>H</v>
      </c>
      <c r="E386" s="4">
        <f t="shared" si="165"/>
        <v>675</v>
      </c>
      <c r="F386" s="17">
        <v>59.1</v>
      </c>
      <c r="G386" s="19">
        <f t="shared" si="166"/>
        <v>47.580197043418842</v>
      </c>
      <c r="H386" s="19">
        <f t="shared" si="167"/>
        <v>17.419802956581158</v>
      </c>
      <c r="I386" s="17">
        <f t="shared" ref="I386:I449" si="183">F386-G386</f>
        <v>11.519802956581159</v>
      </c>
      <c r="J386" s="20">
        <f t="shared" ref="J386:J449" si="184">IF(ISNA(D386), "#N/A", IF(D386="H", MAX(0, 65-F386), MAX(0, F386-65)))</f>
        <v>5.8999999999999986</v>
      </c>
      <c r="K386" s="20">
        <f t="shared" ref="K386:K449" si="185">IF(ISNA(D386), "#N/A", SUMIFS(J:J, B:B, B386, A:A, "&gt;="&amp;A386))</f>
        <v>226.7</v>
      </c>
      <c r="L386" s="17">
        <f t="shared" si="168"/>
        <v>37.649999978000004</v>
      </c>
      <c r="M386" s="20">
        <f t="shared" ref="M386:M449" si="186">IF(ISNA(D386), "#N/A", IF(D386="H", MAX(0, 65-L386), MAX(0, L386-65)))</f>
        <v>27.350000021999996</v>
      </c>
      <c r="N386" s="20">
        <f t="shared" ref="N386:N449" si="187">IF(ISNA(D386), "#N/A", SUMIFS(M:M, B:B, B386, A:A, "&gt;"&amp;A386))</f>
        <v>341.77625003100002</v>
      </c>
      <c r="O386" s="16">
        <f t="shared" ref="O386:O398" si="188">IF(ISNA(D386), "#N/A", SUMIFS(M:M, B:B, B386, A:A, "&lt;"&amp;A386))</f>
        <v>429.33499995000005</v>
      </c>
      <c r="P386" s="16">
        <f t="shared" si="179"/>
        <v>586.90679010990698</v>
      </c>
      <c r="Q386" s="16">
        <f t="shared" si="169"/>
        <v>632.08124996000004</v>
      </c>
      <c r="R386" s="16">
        <f t="shared" si="170"/>
        <v>-88.093209890093021</v>
      </c>
      <c r="S386" s="16">
        <f t="shared" si="171"/>
        <v>-42.918750039999964</v>
      </c>
      <c r="T386" s="4">
        <f t="shared" si="181"/>
        <v>-27</v>
      </c>
      <c r="U386" s="4"/>
      <c r="V386" s="4"/>
      <c r="W386" s="4"/>
      <c r="X386" s="16">
        <f t="shared" si="172"/>
        <v>47.580197043418842</v>
      </c>
      <c r="Y386" s="16">
        <f>INDEX(pred1!E:E, MATCH(bbg_all!C386, pred1!D:D, 0))</f>
        <v>48.169625806808426</v>
      </c>
      <c r="Z386" s="16">
        <f>INDEX(pred2!E:E, MATCH(bbg_all!C386, pred2!D:D, 0))</f>
        <v>47.797878038883177</v>
      </c>
      <c r="AA386" s="16">
        <f>INDEX(pred3!E:E, MATCH(bbg_all!C386, pred3!D:D, 0))</f>
        <v>46.59764869213101</v>
      </c>
      <c r="AB386" s="16">
        <f>INDEX(pred4!E:E, MATCH(bbg_all!C386, pred4!D:D, 0))</f>
        <v>47.527030217647521</v>
      </c>
      <c r="AC386" s="16">
        <f>INDEX(pred5!E:E, MATCH(bbg_all!C386, pred5!D:D, 0))</f>
        <v>47.808802461624104</v>
      </c>
      <c r="AD386" s="4"/>
      <c r="AW386" s="2">
        <f t="shared" si="173"/>
        <v>44998</v>
      </c>
      <c r="AX386" s="21">
        <f>INDEX(daily_KORD_weather!H:H, MATCH(bbg_all!AW386,daily_KORD_weather!G:G, 0))*1.8+32</f>
        <v>30.605</v>
      </c>
      <c r="AY386" s="2">
        <f t="shared" si="174"/>
        <v>44633</v>
      </c>
      <c r="AZ386" s="22">
        <f>INDEX(daily_KORD_weather!J:J, MATCH(bbg_all!AY386,daily_KORD_weather!I:I, 0))*1.8+32</f>
        <v>31.497499940000001</v>
      </c>
      <c r="BA386" s="2">
        <f t="shared" si="175"/>
        <v>44268</v>
      </c>
      <c r="BB386" s="22">
        <f>INDEX(daily_KORD_weather!L:L, MATCH(bbg_all!BA386,daily_KORD_weather!K:K, 0))*1.8+32</f>
        <v>43.242499993999999</v>
      </c>
      <c r="BC386" s="2">
        <f t="shared" si="176"/>
        <v>43903</v>
      </c>
      <c r="BD386" s="22">
        <f>INDEX(daily_KORD_weather!N:N, MATCH(bbg_all!BC386,daily_KORD_weather!M:M, 0))*1.8+32</f>
        <v>43.9925</v>
      </c>
      <c r="BE386" s="2">
        <f t="shared" si="177"/>
        <v>43537</v>
      </c>
      <c r="BF386" s="22">
        <f>INDEX(daily_KORD_weather!P:P, MATCH(bbg_all!BE386,daily_KORD_weather!O:O, 0))*1.8+32</f>
        <v>44.929999993999999</v>
      </c>
      <c r="BG386" s="2">
        <f t="shared" si="178"/>
        <v>43172</v>
      </c>
      <c r="BH386" s="22">
        <f>INDEX(daily_KORD_weather!R:R, MATCH(bbg_all!BG386,daily_KORD_weather!Q:Q, 0))*1.8+32</f>
        <v>31.632499939999999</v>
      </c>
      <c r="BP386" t="s">
        <v>35</v>
      </c>
    </row>
    <row r="387" spans="1:68">
      <c r="A387">
        <f t="shared" si="182"/>
        <v>387</v>
      </c>
      <c r="B387" t="str">
        <f t="shared" ref="B387:B450" si="189">_xlfn.CONCAT(YEAR(C387), "_", MONTH(C387))</f>
        <v>2024_3</v>
      </c>
      <c r="C387" s="11">
        <v>45363</v>
      </c>
      <c r="D387" s="4" t="str">
        <f>INDEX(AH:AH, MATCH(C387, AF:AF, 0))</f>
        <v>H</v>
      </c>
      <c r="E387" s="4">
        <f t="shared" ref="E387:E450" si="190">INDEX(AG:AG, MATCH(C387, AF:AF, 0))</f>
        <v>681</v>
      </c>
      <c r="F387" s="17">
        <v>58.3</v>
      </c>
      <c r="G387" s="19">
        <f t="shared" ref="G387:G418" si="191">X387</f>
        <v>47.374215557575191</v>
      </c>
      <c r="H387" s="19">
        <f t="shared" ref="H387:H450" si="192">IF(ISNA(D387), "#N/A", IF(D387="H", MAX(0, 65-G387), MAX(0, G387-65)))</f>
        <v>17.625784442424809</v>
      </c>
      <c r="I387" s="17">
        <f t="shared" si="183"/>
        <v>10.925784442424806</v>
      </c>
      <c r="J387" s="20">
        <f t="shared" si="184"/>
        <v>6.7000000000000028</v>
      </c>
      <c r="K387" s="20">
        <f t="shared" si="185"/>
        <v>220.8</v>
      </c>
      <c r="L387" s="17">
        <f t="shared" ref="L387:L450" si="193">AVERAGE(AX387,AZ387,BB387,BD387,BF387,BH387)</f>
        <v>35.637499996999999</v>
      </c>
      <c r="M387" s="20">
        <f t="shared" si="186"/>
        <v>29.362500003000001</v>
      </c>
      <c r="N387" s="20">
        <f t="shared" si="187"/>
        <v>312.41375002800004</v>
      </c>
      <c r="O387" s="16">
        <f t="shared" si="188"/>
        <v>456.68499997200007</v>
      </c>
      <c r="P387" s="16">
        <f t="shared" si="179"/>
        <v>604.68219000000556</v>
      </c>
      <c r="Q387" s="16">
        <f t="shared" ref="Q387:Q450" si="194">K387+O386</f>
        <v>650.13499995000006</v>
      </c>
      <c r="R387" s="16">
        <f t="shared" ref="R387:R450" si="195">IF(ISNA(E387), "#N/A", P387-E387)</f>
        <v>-76.317809999994438</v>
      </c>
      <c r="S387" s="16">
        <f t="shared" ref="S387:S450" si="196">IF(ISNA(E387), "#N/A", Q387-E387)</f>
        <v>-30.865000049999935</v>
      </c>
      <c r="T387" s="4">
        <f t="shared" si="181"/>
        <v>-33</v>
      </c>
      <c r="U387" s="4"/>
      <c r="V387" s="4"/>
      <c r="W387" s="4"/>
      <c r="X387" s="16">
        <f t="shared" ref="X387:X450" si="197">AVERAGE(Y387:AC387)</f>
        <v>47.374215557575191</v>
      </c>
      <c r="Y387" s="16">
        <f>INDEX(pred1!E:E, MATCH(bbg_all!C387, pred1!D:D, 0))</f>
        <v>47.88388825654981</v>
      </c>
      <c r="Z387" s="16">
        <f>INDEX(pred2!E:E, MATCH(bbg_all!C387, pred2!D:D, 0))</f>
        <v>48.13615516424175</v>
      </c>
      <c r="AA387" s="16">
        <f>INDEX(pred3!E:E, MATCH(bbg_all!C387, pred3!D:D, 0))</f>
        <v>46.06693962812421</v>
      </c>
      <c r="AB387" s="16">
        <f>INDEX(pred4!E:E, MATCH(bbg_all!C387, pred4!D:D, 0))</f>
        <v>46.99734125137325</v>
      </c>
      <c r="AC387" s="16">
        <f>INDEX(pred5!E:E, MATCH(bbg_all!C387, pred5!D:D, 0))</f>
        <v>47.786753487586935</v>
      </c>
      <c r="AD387" s="4"/>
      <c r="AW387" s="2">
        <f t="shared" ref="AW387:AW450" si="198">DATE(2023, MONTH(C387), DAY(C387))</f>
        <v>44997</v>
      </c>
      <c r="AX387" s="21">
        <f>INDEX(daily_KORD_weather!H:H, MATCH(bbg_all!AW387,daily_KORD_weather!G:G, 0))*1.8+32</f>
        <v>34.79</v>
      </c>
      <c r="AY387" s="2">
        <f t="shared" ref="AY387:AY450" si="199">DATE(2022, MONTH(C387), DAY(C387))</f>
        <v>44632</v>
      </c>
      <c r="AZ387" s="22">
        <f>INDEX(daily_KORD_weather!J:J, MATCH(bbg_all!AY387,daily_KORD_weather!I:I, 0))*1.8+32</f>
        <v>17.532499999999999</v>
      </c>
      <c r="BA387" s="2">
        <f t="shared" ref="BA387:BA450" si="200">DATE(2021, MONTH(C387), DAY(C387))</f>
        <v>44267</v>
      </c>
      <c r="BB387" s="22">
        <f>INDEX(daily_KORD_weather!L:L, MATCH(bbg_all!BA387,daily_KORD_weather!K:K, 0))*1.8+32</f>
        <v>45.199999994000002</v>
      </c>
      <c r="BC387" s="2">
        <f t="shared" ref="BC387:BC450" si="201">DATE(2020, MONTH(C387), DAY(C387))</f>
        <v>43902</v>
      </c>
      <c r="BD387" s="22">
        <f>INDEX(daily_KORD_weather!N:N, MATCH(bbg_all!BC387,daily_KORD_weather!M:M, 0))*1.8+32</f>
        <v>44.465000000000003</v>
      </c>
      <c r="BE387" s="2">
        <f t="shared" ref="BE387:BE450" si="202">DATE(2019, MONTH(C387), DAY(C387))</f>
        <v>43536</v>
      </c>
      <c r="BF387" s="22">
        <f>INDEX(daily_KORD_weather!P:P, MATCH(bbg_all!BE387,daily_KORD_weather!O:O, 0))*1.8+32</f>
        <v>35.164999993999999</v>
      </c>
      <c r="BG387" s="2">
        <f t="shared" ref="BG387:BG450" si="203">DATE(2018, MONTH(C387), DAY(C387))</f>
        <v>43171</v>
      </c>
      <c r="BH387" s="22">
        <f>INDEX(daily_KORD_weather!R:R, MATCH(bbg_all!BG387,daily_KORD_weather!Q:Q, 0))*1.8+32</f>
        <v>36.672499993999999</v>
      </c>
      <c r="BP387" t="s">
        <v>35</v>
      </c>
    </row>
    <row r="388" spans="1:68">
      <c r="A388">
        <f t="shared" si="182"/>
        <v>388</v>
      </c>
      <c r="B388" t="str">
        <f t="shared" si="189"/>
        <v>2024_3</v>
      </c>
      <c r="C388" s="11">
        <v>45362</v>
      </c>
      <c r="D388" s="4" t="s">
        <v>3</v>
      </c>
      <c r="E388" s="4">
        <f t="shared" si="190"/>
        <v>684</v>
      </c>
      <c r="F388" s="17">
        <v>45.3</v>
      </c>
      <c r="G388" s="19">
        <f t="shared" si="191"/>
        <v>45.281560633182494</v>
      </c>
      <c r="H388" s="19">
        <f t="shared" si="192"/>
        <v>19.718439366817506</v>
      </c>
      <c r="I388" s="17">
        <f t="shared" si="183"/>
        <v>1.8439366817503355E-2</v>
      </c>
      <c r="J388" s="20">
        <f t="shared" si="184"/>
        <v>19.700000000000003</v>
      </c>
      <c r="K388" s="20">
        <f t="shared" si="185"/>
        <v>214.09999999999997</v>
      </c>
      <c r="L388" s="17">
        <f t="shared" si="193"/>
        <v>36.740000008999999</v>
      </c>
      <c r="M388" s="20">
        <f t="shared" si="186"/>
        <v>28.259999991000001</v>
      </c>
      <c r="N388" s="20">
        <f t="shared" si="187"/>
        <v>284.15375003700001</v>
      </c>
      <c r="O388" s="16">
        <f t="shared" si="188"/>
        <v>486.04749997500005</v>
      </c>
      <c r="P388" s="16">
        <f t="shared" si="179"/>
        <v>627.65300382882526</v>
      </c>
      <c r="Q388" s="16">
        <f t="shared" si="194"/>
        <v>670.78499997200004</v>
      </c>
      <c r="R388" s="16">
        <f t="shared" si="195"/>
        <v>-56.346996171174737</v>
      </c>
      <c r="S388" s="16">
        <f t="shared" si="196"/>
        <v>-13.215000027999963</v>
      </c>
      <c r="T388" s="4">
        <f t="shared" si="181"/>
        <v>-36</v>
      </c>
      <c r="U388" s="4"/>
      <c r="V388" s="4"/>
      <c r="W388" s="4"/>
      <c r="X388" s="16">
        <f t="shared" si="197"/>
        <v>45.281560633182494</v>
      </c>
      <c r="Y388" s="16">
        <f>INDEX(pred1!E:E, MATCH(bbg_all!C388, pred1!D:D, 0))</f>
        <v>44.42357435822484</v>
      </c>
      <c r="Z388" s="16">
        <f>INDEX(pred2!E:E, MATCH(bbg_all!C388, pred2!D:D, 0))</f>
        <v>47.315951114892918</v>
      </c>
      <c r="AA388" s="16">
        <f>INDEX(pred3!E:E, MATCH(bbg_all!C388, pred3!D:D, 0))</f>
        <v>45.679489046335192</v>
      </c>
      <c r="AB388" s="16">
        <f>INDEX(pred4!E:E, MATCH(bbg_all!C388, pred4!D:D, 0))</f>
        <v>43.864420199394203</v>
      </c>
      <c r="AC388" s="16">
        <f>INDEX(pred5!E:E, MATCH(bbg_all!C388, pred5!D:D, 0))</f>
        <v>45.124368447065322</v>
      </c>
      <c r="AD388" s="4"/>
      <c r="AW388" s="2">
        <f t="shared" si="198"/>
        <v>44996</v>
      </c>
      <c r="AX388" s="21">
        <f>INDEX(daily_KORD_weather!H:H, MATCH(bbg_all!AW388,daily_KORD_weather!G:G, 0))*1.8+32</f>
        <v>35.15</v>
      </c>
      <c r="AY388" s="2">
        <f t="shared" si="199"/>
        <v>44631</v>
      </c>
      <c r="AZ388" s="22">
        <f>INDEX(daily_KORD_weather!J:J, MATCH(bbg_all!AY388,daily_KORD_weather!I:I, 0))*1.8+32</f>
        <v>24.245000059999999</v>
      </c>
      <c r="BA388" s="2">
        <f t="shared" si="200"/>
        <v>44266</v>
      </c>
      <c r="BB388" s="22">
        <f>INDEX(daily_KORD_weather!L:L, MATCH(bbg_all!BA388,daily_KORD_weather!K:K, 0))*1.8+32</f>
        <v>55.332499999999996</v>
      </c>
      <c r="BC388" s="2">
        <f t="shared" si="201"/>
        <v>43901</v>
      </c>
      <c r="BD388" s="22">
        <f>INDEX(daily_KORD_weather!N:N, MATCH(bbg_all!BC388,daily_KORD_weather!M:M, 0))*1.8+32</f>
        <v>39.402500000000003</v>
      </c>
      <c r="BE388" s="2">
        <f t="shared" si="202"/>
        <v>43535</v>
      </c>
      <c r="BF388" s="22">
        <f>INDEX(daily_KORD_weather!P:P, MATCH(bbg_all!BE388,daily_KORD_weather!O:O, 0))*1.8+32</f>
        <v>31.977499999999999</v>
      </c>
      <c r="BG388" s="2">
        <f t="shared" si="203"/>
        <v>43170</v>
      </c>
      <c r="BH388" s="22">
        <f>INDEX(daily_KORD_weather!R:R, MATCH(bbg_all!BG388,daily_KORD_weather!Q:Q, 0))*1.8+32</f>
        <v>34.332499994000003</v>
      </c>
      <c r="BP388" t="s">
        <v>35</v>
      </c>
    </row>
    <row r="389" spans="1:68">
      <c r="A389">
        <f t="shared" si="182"/>
        <v>389</v>
      </c>
      <c r="B389" t="str">
        <f t="shared" si="189"/>
        <v>2024_3</v>
      </c>
      <c r="C389" s="11">
        <v>45361</v>
      </c>
      <c r="D389" s="4" t="s">
        <v>3</v>
      </c>
      <c r="E389" s="4" t="e">
        <f t="shared" si="190"/>
        <v>#N/A</v>
      </c>
      <c r="F389" s="17">
        <v>37.299999999999997</v>
      </c>
      <c r="G389" s="19">
        <f t="shared" si="191"/>
        <v>41.437064582109443</v>
      </c>
      <c r="H389" s="19">
        <f t="shared" si="192"/>
        <v>23.562935417890557</v>
      </c>
      <c r="I389" s="17">
        <f t="shared" si="183"/>
        <v>-4.1370645821094456</v>
      </c>
      <c r="J389" s="20">
        <f t="shared" si="184"/>
        <v>27.700000000000003</v>
      </c>
      <c r="K389" s="20">
        <f t="shared" si="185"/>
        <v>194.39999999999998</v>
      </c>
      <c r="L389" s="17">
        <f t="shared" si="193"/>
        <v>39.698750011999998</v>
      </c>
      <c r="M389" s="20">
        <f t="shared" si="186"/>
        <v>25.301249988000002</v>
      </c>
      <c r="N389" s="20">
        <f t="shared" si="187"/>
        <v>258.85250004900001</v>
      </c>
      <c r="O389" s="16">
        <f t="shared" si="188"/>
        <v>514.30749996600002</v>
      </c>
      <c r="P389" s="16">
        <f t="shared" si="179"/>
        <v>638.02646531696587</v>
      </c>
      <c r="Q389" s="16">
        <f t="shared" si="194"/>
        <v>680.44749997500003</v>
      </c>
      <c r="R389" s="16" t="str">
        <f t="shared" si="195"/>
        <v>#N/A</v>
      </c>
      <c r="S389" s="16" t="str">
        <f t="shared" si="196"/>
        <v>#N/A</v>
      </c>
      <c r="T389" s="4" t="str">
        <f t="shared" si="181"/>
        <v>#N/A</v>
      </c>
      <c r="U389" s="4"/>
      <c r="V389" s="4"/>
      <c r="W389" s="4"/>
      <c r="X389" s="16">
        <f t="shared" si="197"/>
        <v>41.437064582109443</v>
      </c>
      <c r="Y389" s="16">
        <f>INDEX(pred1!E:E, MATCH(bbg_all!C389, pred1!D:D, 0))</f>
        <v>40.851970690488805</v>
      </c>
      <c r="Z389" s="16">
        <f>INDEX(pred2!E:E, MATCH(bbg_all!C389, pred2!D:D, 0))</f>
        <v>41.823408573865876</v>
      </c>
      <c r="AA389" s="16">
        <f>INDEX(pred3!E:E, MATCH(bbg_all!C389, pred3!D:D, 0))</f>
        <v>41.904955738782874</v>
      </c>
      <c r="AB389" s="16">
        <f>INDEX(pred4!E:E, MATCH(bbg_all!C389, pred4!D:D, 0))</f>
        <v>40.855738532543178</v>
      </c>
      <c r="AC389" s="16">
        <f>INDEX(pred5!E:E, MATCH(bbg_all!C389, pred5!D:D, 0))</f>
        <v>41.74924937486648</v>
      </c>
      <c r="AD389" s="4"/>
      <c r="AW389" s="2">
        <f t="shared" si="198"/>
        <v>44995</v>
      </c>
      <c r="AX389" s="21">
        <f>INDEX(daily_KORD_weather!H:H, MATCH(bbg_all!AW389,daily_KORD_weather!G:G, 0))*1.8+32</f>
        <v>34.520000000000003</v>
      </c>
      <c r="AY389" s="2">
        <f t="shared" si="199"/>
        <v>44630</v>
      </c>
      <c r="AZ389" s="22">
        <f>INDEX(daily_KORD_weather!J:J, MATCH(bbg_all!AY389,daily_KORD_weather!I:I, 0))*1.8+32</f>
        <v>27.634999999999998</v>
      </c>
      <c r="BA389" s="2">
        <f t="shared" si="200"/>
        <v>44265</v>
      </c>
      <c r="BB389" s="22">
        <f>INDEX(daily_KORD_weather!L:L, MATCH(bbg_all!BA389,daily_KORD_weather!K:K, 0))*1.8+32</f>
        <v>60.987500060000002</v>
      </c>
      <c r="BC389" s="2">
        <f t="shared" si="201"/>
        <v>43900</v>
      </c>
      <c r="BD389" s="22">
        <f>INDEX(daily_KORD_weather!N:N, MATCH(bbg_all!BC389,daily_KORD_weather!M:M, 0))*1.8+32</f>
        <v>45.935000005999996</v>
      </c>
      <c r="BE389" s="2">
        <f t="shared" si="202"/>
        <v>43534</v>
      </c>
      <c r="BF389" s="22">
        <f>INDEX(daily_KORD_weather!P:P, MATCH(bbg_all!BE389,daily_KORD_weather!O:O, 0))*1.8+32</f>
        <v>36.567500000000003</v>
      </c>
      <c r="BG389" s="2">
        <f t="shared" si="203"/>
        <v>43169</v>
      </c>
      <c r="BH389" s="22">
        <f>INDEX(daily_KORD_weather!R:R, MATCH(bbg_all!BG389,daily_KORD_weather!Q:Q, 0))*1.8+32</f>
        <v>32.547500006</v>
      </c>
      <c r="BP389" t="s">
        <v>35</v>
      </c>
    </row>
    <row r="390" spans="1:68">
      <c r="A390">
        <f t="shared" si="182"/>
        <v>390</v>
      </c>
      <c r="B390" t="str">
        <f t="shared" si="189"/>
        <v>2024_3</v>
      </c>
      <c r="C390" s="11">
        <v>45360</v>
      </c>
      <c r="D390" s="4" t="s">
        <v>3</v>
      </c>
      <c r="E390" s="4" t="e">
        <f t="shared" si="190"/>
        <v>#N/A</v>
      </c>
      <c r="F390" s="17">
        <v>40.9</v>
      </c>
      <c r="G390" s="19">
        <f t="shared" si="191"/>
        <v>46.598528850078566</v>
      </c>
      <c r="H390" s="19">
        <f t="shared" si="192"/>
        <v>18.401471149921434</v>
      </c>
      <c r="I390" s="17">
        <f t="shared" si="183"/>
        <v>-5.6985288500785671</v>
      </c>
      <c r="J390" s="20">
        <f t="shared" si="184"/>
        <v>24.1</v>
      </c>
      <c r="K390" s="20">
        <f t="shared" si="185"/>
        <v>166.7</v>
      </c>
      <c r="L390" s="17">
        <f t="shared" si="193"/>
        <v>40.701250019</v>
      </c>
      <c r="M390" s="20">
        <f t="shared" si="186"/>
        <v>24.298749981</v>
      </c>
      <c r="N390" s="20">
        <f t="shared" si="187"/>
        <v>234.553750068</v>
      </c>
      <c r="O390" s="16">
        <f t="shared" si="188"/>
        <v>539.60874995400002</v>
      </c>
      <c r="P390" s="16">
        <f t="shared" si="179"/>
        <v>641.477240403422</v>
      </c>
      <c r="Q390" s="16">
        <f t="shared" si="194"/>
        <v>681.00749996600007</v>
      </c>
      <c r="R390" s="16" t="str">
        <f t="shared" si="195"/>
        <v>#N/A</v>
      </c>
      <c r="S390" s="16" t="str">
        <f t="shared" si="196"/>
        <v>#N/A</v>
      </c>
      <c r="T390" s="4" t="str">
        <f t="shared" si="181"/>
        <v>#N/A</v>
      </c>
      <c r="U390" s="4"/>
      <c r="V390" s="4"/>
      <c r="W390" s="4"/>
      <c r="X390" s="16">
        <f t="shared" si="197"/>
        <v>46.598528850078566</v>
      </c>
      <c r="Y390" s="16">
        <f>INDEX(pred1!E:E, MATCH(bbg_all!C390, pred1!D:D, 0))</f>
        <v>46.106292068958268</v>
      </c>
      <c r="Z390" s="16">
        <f>INDEX(pred2!E:E, MATCH(bbg_all!C390, pred2!D:D, 0))</f>
        <v>48.417566883563971</v>
      </c>
      <c r="AA390" s="16">
        <f>INDEX(pred3!E:E, MATCH(bbg_all!C390, pred3!D:D, 0))</f>
        <v>46.811094129085518</v>
      </c>
      <c r="AB390" s="16">
        <f>INDEX(pred4!E:E, MATCH(bbg_all!C390, pred4!D:D, 0))</f>
        <v>44.861756849288938</v>
      </c>
      <c r="AC390" s="16">
        <f>INDEX(pred5!E:E, MATCH(bbg_all!C390, pred5!D:D, 0))</f>
        <v>46.795934319496126</v>
      </c>
      <c r="AD390" s="4"/>
      <c r="AW390" s="2">
        <f t="shared" si="198"/>
        <v>44994</v>
      </c>
      <c r="AX390" s="21">
        <f>INDEX(daily_KORD_weather!H:H, MATCH(bbg_all!AW390,daily_KORD_weather!G:G, 0))*1.8+32</f>
        <v>38.884999999999998</v>
      </c>
      <c r="AY390" s="2">
        <f t="shared" si="199"/>
        <v>44629</v>
      </c>
      <c r="AZ390" s="22">
        <f>INDEX(daily_KORD_weather!J:J, MATCH(bbg_all!AY390,daily_KORD_weather!I:I, 0))*1.8+32</f>
        <v>34.317500000000003</v>
      </c>
      <c r="BA390" s="2">
        <f t="shared" si="200"/>
        <v>44264</v>
      </c>
      <c r="BB390" s="22">
        <f>INDEX(daily_KORD_weather!L:L, MATCH(bbg_all!BA390,daily_KORD_weather!K:K, 0))*1.8+32</f>
        <v>52.617500059999998</v>
      </c>
      <c r="BC390" s="2">
        <f t="shared" si="201"/>
        <v>43899</v>
      </c>
      <c r="BD390" s="22">
        <f>INDEX(daily_KORD_weather!N:N, MATCH(bbg_all!BC390,daily_KORD_weather!M:M, 0))*1.8+32</f>
        <v>55.085000000000001</v>
      </c>
      <c r="BE390" s="2">
        <f t="shared" si="202"/>
        <v>43533</v>
      </c>
      <c r="BF390" s="22">
        <f>INDEX(daily_KORD_weather!P:P, MATCH(bbg_all!BE390,daily_KORD_weather!O:O, 0))*1.8+32</f>
        <v>33.477499993999999</v>
      </c>
      <c r="BG390" s="2">
        <f t="shared" si="203"/>
        <v>43168</v>
      </c>
      <c r="BH390" s="22">
        <f>INDEX(daily_KORD_weather!R:R, MATCH(bbg_all!BG390,daily_KORD_weather!Q:Q, 0))*1.8+32</f>
        <v>29.825000060000001</v>
      </c>
      <c r="BP390" t="s">
        <v>35</v>
      </c>
    </row>
    <row r="391" spans="1:68">
      <c r="A391">
        <f t="shared" si="182"/>
        <v>391</v>
      </c>
      <c r="B391" t="str">
        <f t="shared" si="189"/>
        <v>2024_3</v>
      </c>
      <c r="C391" s="11">
        <v>45359</v>
      </c>
      <c r="D391" s="4" t="s">
        <v>3</v>
      </c>
      <c r="E391" s="4">
        <f t="shared" si="190"/>
        <v>640</v>
      </c>
      <c r="F391" s="17">
        <v>44.3</v>
      </c>
      <c r="G391" s="19">
        <f t="shared" si="191"/>
        <v>50.335167758464763</v>
      </c>
      <c r="H391" s="19">
        <f t="shared" si="192"/>
        <v>14.664832241535237</v>
      </c>
      <c r="I391" s="17">
        <f t="shared" si="183"/>
        <v>-6.0351677584647661</v>
      </c>
      <c r="J391" s="20">
        <f t="shared" si="184"/>
        <v>20.700000000000003</v>
      </c>
      <c r="K391" s="20">
        <f t="shared" si="185"/>
        <v>142.60000000000002</v>
      </c>
      <c r="L391" s="17">
        <f t="shared" si="193"/>
        <v>38.182500011000002</v>
      </c>
      <c r="M391" s="20">
        <f t="shared" si="186"/>
        <v>26.817499988999998</v>
      </c>
      <c r="N391" s="20">
        <f t="shared" si="187"/>
        <v>207.736250079</v>
      </c>
      <c r="O391" s="16">
        <f t="shared" si="188"/>
        <v>563.90749993500003</v>
      </c>
      <c r="P391" s="16">
        <f t="shared" si="179"/>
        <v>644.70968329363552</v>
      </c>
      <c r="Q391" s="16">
        <f t="shared" si="194"/>
        <v>682.20874995400004</v>
      </c>
      <c r="R391" s="16">
        <f t="shared" si="195"/>
        <v>4.7096832936355213</v>
      </c>
      <c r="S391" s="16">
        <f t="shared" si="196"/>
        <v>42.208749954000041</v>
      </c>
      <c r="T391" s="4">
        <f t="shared" si="181"/>
        <v>8</v>
      </c>
      <c r="U391" s="4"/>
      <c r="V391" s="4"/>
      <c r="W391" s="4"/>
      <c r="X391" s="16">
        <f t="shared" si="197"/>
        <v>50.335167758464763</v>
      </c>
      <c r="Y391" s="16">
        <f>INDEX(pred1!E:E, MATCH(bbg_all!C391, pred1!D:D, 0))</f>
        <v>50.041362917423186</v>
      </c>
      <c r="Z391" s="16">
        <f>INDEX(pred2!E:E, MATCH(bbg_all!C391, pred2!D:D, 0))</f>
        <v>51.534192800521801</v>
      </c>
      <c r="AA391" s="16">
        <f>INDEX(pred3!E:E, MATCH(bbg_all!C391, pred3!D:D, 0))</f>
        <v>50.432241129875123</v>
      </c>
      <c r="AB391" s="16">
        <f>INDEX(pred4!E:E, MATCH(bbg_all!C391, pred4!D:D, 0))</f>
        <v>48.703643035888646</v>
      </c>
      <c r="AC391" s="16">
        <f>INDEX(pred5!E:E, MATCH(bbg_all!C391, pred5!D:D, 0))</f>
        <v>50.964398908615081</v>
      </c>
      <c r="AD391" s="4"/>
      <c r="AW391" s="2">
        <f t="shared" si="198"/>
        <v>44993</v>
      </c>
      <c r="AX391" s="21">
        <f>INDEX(daily_KORD_weather!H:H, MATCH(bbg_all!AW391,daily_KORD_weather!G:G, 0))*1.8+32</f>
        <v>39.717500000000001</v>
      </c>
      <c r="AY391" s="2">
        <f t="shared" si="199"/>
        <v>44628</v>
      </c>
      <c r="AZ391" s="22">
        <f>INDEX(daily_KORD_weather!J:J, MATCH(bbg_all!AY391,daily_KORD_weather!I:I, 0))*1.8+32</f>
        <v>32.075000006000003</v>
      </c>
      <c r="BA391" s="2">
        <f t="shared" si="200"/>
        <v>44263</v>
      </c>
      <c r="BB391" s="22">
        <f>INDEX(daily_KORD_weather!L:L, MATCH(bbg_all!BA391,daily_KORD_weather!K:K, 0))*1.8+32</f>
        <v>50.750000060000005</v>
      </c>
      <c r="BC391" s="2">
        <f t="shared" si="201"/>
        <v>43898</v>
      </c>
      <c r="BD391" s="22">
        <f>INDEX(daily_KORD_weather!N:N, MATCH(bbg_all!BC391,daily_KORD_weather!M:M, 0))*1.8+32</f>
        <v>50.540000000000006</v>
      </c>
      <c r="BE391" s="2">
        <f t="shared" si="202"/>
        <v>43532</v>
      </c>
      <c r="BF391" s="22">
        <f>INDEX(daily_KORD_weather!P:P, MATCH(bbg_all!BE391,daily_KORD_weather!O:O, 0))*1.8+32</f>
        <v>28.077499939999999</v>
      </c>
      <c r="BG391" s="2">
        <f t="shared" si="203"/>
        <v>43167</v>
      </c>
      <c r="BH391" s="22">
        <f>INDEX(daily_KORD_weather!R:R, MATCH(bbg_all!BG391,daily_KORD_weather!Q:Q, 0))*1.8+32</f>
        <v>27.93500006</v>
      </c>
      <c r="BP391" t="s">
        <v>35</v>
      </c>
    </row>
    <row r="392" spans="1:68">
      <c r="A392">
        <f t="shared" si="182"/>
        <v>392</v>
      </c>
      <c r="B392" t="str">
        <f t="shared" si="189"/>
        <v>2024_3</v>
      </c>
      <c r="C392" s="11">
        <v>45358</v>
      </c>
      <c r="D392" s="4" t="s">
        <v>3</v>
      </c>
      <c r="E392" s="4">
        <f t="shared" si="190"/>
        <v>646</v>
      </c>
      <c r="F392" s="17">
        <v>41.9</v>
      </c>
      <c r="G392" s="19">
        <f t="shared" si="191"/>
        <v>49.37035164833064</v>
      </c>
      <c r="H392" s="19">
        <f t="shared" si="192"/>
        <v>15.62964835166936</v>
      </c>
      <c r="I392" s="17">
        <f t="shared" si="183"/>
        <v>-7.4703516483306416</v>
      </c>
      <c r="J392" s="20">
        <f t="shared" si="184"/>
        <v>23.1</v>
      </c>
      <c r="K392" s="20">
        <f t="shared" si="185"/>
        <v>121.9</v>
      </c>
      <c r="L392" s="17">
        <f t="shared" si="193"/>
        <v>33.260000020999996</v>
      </c>
      <c r="M392" s="20">
        <f t="shared" si="186"/>
        <v>31.739999979000004</v>
      </c>
      <c r="N392" s="20">
        <f t="shared" si="187"/>
        <v>175.9962501</v>
      </c>
      <c r="O392" s="16">
        <f t="shared" si="188"/>
        <v>590.72499992400003</v>
      </c>
      <c r="P392" s="16">
        <f t="shared" si="179"/>
        <v>645.20846256858954</v>
      </c>
      <c r="Q392" s="16">
        <f t="shared" si="194"/>
        <v>685.80749993500001</v>
      </c>
      <c r="R392" s="16">
        <f t="shared" si="195"/>
        <v>-0.79153743141046107</v>
      </c>
      <c r="S392" s="16">
        <f t="shared" si="196"/>
        <v>39.80749993500001</v>
      </c>
      <c r="T392" s="4">
        <f t="shared" si="181"/>
        <v>2</v>
      </c>
      <c r="U392" s="4"/>
      <c r="V392" s="4"/>
      <c r="W392" s="4"/>
      <c r="X392" s="16">
        <f t="shared" si="197"/>
        <v>49.37035164833064</v>
      </c>
      <c r="Y392" s="16">
        <f>INDEX(pred1!E:E, MATCH(bbg_all!C392, pred1!D:D, 0))</f>
        <v>48.60300190448757</v>
      </c>
      <c r="Z392" s="16">
        <f>INDEX(pred2!E:E, MATCH(bbg_all!C392, pred2!D:D, 0))</f>
        <v>51.002441072463924</v>
      </c>
      <c r="AA392" s="16">
        <f>INDEX(pred3!E:E, MATCH(bbg_all!C392, pred3!D:D, 0))</f>
        <v>49.744686067104297</v>
      </c>
      <c r="AB392" s="16">
        <f>INDEX(pred4!E:E, MATCH(bbg_all!C392, pred4!D:D, 0))</f>
        <v>48.301484525203676</v>
      </c>
      <c r="AC392" s="16">
        <f>INDEX(pred5!E:E, MATCH(bbg_all!C392, pred5!D:D, 0))</f>
        <v>49.200144672393733</v>
      </c>
      <c r="AD392" s="4"/>
      <c r="AW392" s="2">
        <f t="shared" si="198"/>
        <v>44992</v>
      </c>
      <c r="AX392" s="21">
        <f>INDEX(daily_KORD_weather!H:H, MATCH(bbg_all!AW392,daily_KORD_weather!G:G, 0))*1.8+32</f>
        <v>40.594999999999999</v>
      </c>
      <c r="AY392" s="2">
        <f t="shared" si="199"/>
        <v>44627</v>
      </c>
      <c r="AZ392" s="22">
        <f>INDEX(daily_KORD_weather!J:J, MATCH(bbg_all!AY392,daily_KORD_weather!I:I, 0))*1.8+32</f>
        <v>34.212500005999999</v>
      </c>
      <c r="BA392" s="2">
        <f t="shared" si="200"/>
        <v>44262</v>
      </c>
      <c r="BB392" s="22">
        <f>INDEX(daily_KORD_weather!L:L, MATCH(bbg_all!BA392,daily_KORD_weather!K:K, 0))*1.8+32</f>
        <v>36.507500006000001</v>
      </c>
      <c r="BC392" s="2">
        <f t="shared" si="201"/>
        <v>43897</v>
      </c>
      <c r="BD392" s="22">
        <f>INDEX(daily_KORD_weather!N:N, MATCH(bbg_all!BC392,daily_KORD_weather!M:M, 0))*1.8+32</f>
        <v>34.624999994</v>
      </c>
      <c r="BE392" s="2">
        <f t="shared" si="202"/>
        <v>43531</v>
      </c>
      <c r="BF392" s="22">
        <f>INDEX(daily_KORD_weather!P:P, MATCH(bbg_all!BE392,daily_KORD_weather!O:O, 0))*1.8+32</f>
        <v>22.737500060000002</v>
      </c>
      <c r="BG392" s="2">
        <f t="shared" si="203"/>
        <v>43166</v>
      </c>
      <c r="BH392" s="22">
        <f>INDEX(daily_KORD_weather!R:R, MATCH(bbg_all!BG392,daily_KORD_weather!Q:Q, 0))*1.8+32</f>
        <v>30.882500059999998</v>
      </c>
      <c r="BP392" t="s">
        <v>35</v>
      </c>
    </row>
    <row r="393" spans="1:68">
      <c r="A393">
        <f t="shared" si="182"/>
        <v>393</v>
      </c>
      <c r="B393" t="str">
        <f t="shared" si="189"/>
        <v>2024_3</v>
      </c>
      <c r="C393" s="11">
        <v>45357</v>
      </c>
      <c r="D393" s="4" t="s">
        <v>3</v>
      </c>
      <c r="E393" s="4">
        <f t="shared" si="190"/>
        <v>629</v>
      </c>
      <c r="F393" s="17">
        <v>41.8</v>
      </c>
      <c r="G393" s="19">
        <f t="shared" si="191"/>
        <v>45.863913732767074</v>
      </c>
      <c r="H393" s="19">
        <f t="shared" si="192"/>
        <v>19.136086267232926</v>
      </c>
      <c r="I393" s="17">
        <f t="shared" si="183"/>
        <v>-4.0639137327670767</v>
      </c>
      <c r="J393" s="20">
        <f t="shared" si="184"/>
        <v>23.200000000000003</v>
      </c>
      <c r="K393" s="20">
        <f t="shared" si="185"/>
        <v>98.8</v>
      </c>
      <c r="L393" s="17">
        <f t="shared" si="193"/>
        <v>36.101249998999997</v>
      </c>
      <c r="M393" s="20">
        <f t="shared" si="186"/>
        <v>28.898750001000003</v>
      </c>
      <c r="N393" s="20">
        <f t="shared" si="187"/>
        <v>147.097500099</v>
      </c>
      <c r="O393" s="16">
        <f t="shared" si="188"/>
        <v>622.46499990300003</v>
      </c>
      <c r="P393" s="16">
        <f t="shared" ref="P393:P456" si="204">SUM(H388:H392)+K393+O387</f>
        <v>647.46232649983415</v>
      </c>
      <c r="Q393" s="16">
        <f t="shared" si="194"/>
        <v>689.52499992399999</v>
      </c>
      <c r="R393" s="16">
        <f t="shared" si="195"/>
        <v>18.462326499834148</v>
      </c>
      <c r="S393" s="16">
        <f t="shared" si="196"/>
        <v>60.524999923999985</v>
      </c>
      <c r="T393" s="4">
        <f t="shared" si="181"/>
        <v>19</v>
      </c>
      <c r="U393" s="4"/>
      <c r="V393" s="4"/>
      <c r="W393" s="4"/>
      <c r="X393" s="16">
        <f t="shared" si="197"/>
        <v>45.863913732767074</v>
      </c>
      <c r="Y393" s="16">
        <f>INDEX(pred1!E:E, MATCH(bbg_all!C393, pred1!D:D, 0))</f>
        <v>46.164964318275423</v>
      </c>
      <c r="Z393" s="16">
        <f>INDEX(pred2!E:E, MATCH(bbg_all!C393, pred2!D:D, 0))</f>
        <v>45.416958290338492</v>
      </c>
      <c r="AA393" s="16">
        <f>INDEX(pred3!E:E, MATCH(bbg_all!C393, pred3!D:D, 0))</f>
        <v>46.584525537490805</v>
      </c>
      <c r="AB393" s="16">
        <f>INDEX(pred4!E:E, MATCH(bbg_all!C393, pred4!D:D, 0))</f>
        <v>46.532951843738523</v>
      </c>
      <c r="AC393" s="16">
        <f>INDEX(pred5!E:E, MATCH(bbg_all!C393, pred5!D:D, 0))</f>
        <v>44.62016867399214</v>
      </c>
      <c r="AD393" s="4"/>
      <c r="AW393" s="2">
        <f t="shared" si="198"/>
        <v>44991</v>
      </c>
      <c r="AX393" s="21">
        <f>INDEX(daily_KORD_weather!H:H, MATCH(bbg_all!AW393,daily_KORD_weather!G:G, 0))*1.8+32</f>
        <v>44.344999993999998</v>
      </c>
      <c r="AY393" s="2">
        <f t="shared" si="199"/>
        <v>44626</v>
      </c>
      <c r="AZ393" s="22">
        <f>INDEX(daily_KORD_weather!J:J, MATCH(bbg_all!AY393,daily_KORD_weather!I:I, 0))*1.8+32</f>
        <v>47.344999999999999</v>
      </c>
      <c r="BA393" s="2">
        <f t="shared" si="200"/>
        <v>44261</v>
      </c>
      <c r="BB393" s="22">
        <f>INDEX(daily_KORD_weather!L:L, MATCH(bbg_all!BA393,daily_KORD_weather!K:K, 0))*1.8+32</f>
        <v>36.522500000000001</v>
      </c>
      <c r="BC393" s="2">
        <f t="shared" si="201"/>
        <v>43896</v>
      </c>
      <c r="BD393" s="22">
        <f>INDEX(daily_KORD_weather!N:N, MATCH(bbg_all!BC393,daily_KORD_weather!M:M, 0))*1.8+32</f>
        <v>36.807499993999997</v>
      </c>
      <c r="BE393" s="2">
        <f t="shared" si="202"/>
        <v>43530</v>
      </c>
      <c r="BF393" s="22">
        <f>INDEX(daily_KORD_weather!P:P, MATCH(bbg_all!BE393,daily_KORD_weather!O:O, 0))*1.8+32</f>
        <v>16.317499999999999</v>
      </c>
      <c r="BG393" s="2">
        <f t="shared" si="203"/>
        <v>43165</v>
      </c>
      <c r="BH393" s="22">
        <f>INDEX(daily_KORD_weather!R:R, MATCH(bbg_all!BG393,daily_KORD_weather!Q:Q, 0))*1.8+32</f>
        <v>35.270000006000004</v>
      </c>
      <c r="BP393" t="s">
        <v>35</v>
      </c>
    </row>
    <row r="394" spans="1:68">
      <c r="A394">
        <f t="shared" si="182"/>
        <v>394</v>
      </c>
      <c r="B394" t="str">
        <f t="shared" si="189"/>
        <v>2024_3</v>
      </c>
      <c r="C394" s="11">
        <v>45356</v>
      </c>
      <c r="D394" s="4" t="str">
        <f>INDEX(AH:AH, MATCH(C394, AF:AF, 0))</f>
        <v>H</v>
      </c>
      <c r="E394" s="4">
        <f t="shared" si="190"/>
        <v>640</v>
      </c>
      <c r="F394" s="17">
        <v>47.8</v>
      </c>
      <c r="G394" s="19">
        <f t="shared" si="191"/>
        <v>44.93146234750747</v>
      </c>
      <c r="H394" s="19">
        <f t="shared" si="192"/>
        <v>20.06853765249253</v>
      </c>
      <c r="I394" s="17">
        <f t="shared" si="183"/>
        <v>2.8685376524925275</v>
      </c>
      <c r="J394" s="20">
        <f t="shared" si="184"/>
        <v>17.200000000000003</v>
      </c>
      <c r="K394" s="20">
        <f t="shared" si="185"/>
        <v>75.599999999999994</v>
      </c>
      <c r="L394" s="17">
        <f t="shared" si="193"/>
        <v>35.498750003000005</v>
      </c>
      <c r="M394" s="20">
        <f t="shared" si="186"/>
        <v>29.501249996999995</v>
      </c>
      <c r="N394" s="20">
        <f t="shared" si="187"/>
        <v>117.596250102</v>
      </c>
      <c r="O394" s="16">
        <f t="shared" si="188"/>
        <v>651.36374990400009</v>
      </c>
      <c r="P394" s="16">
        <f t="shared" si="204"/>
        <v>653.04247340324957</v>
      </c>
      <c r="Q394" s="16">
        <f t="shared" si="194"/>
        <v>698.06499990300006</v>
      </c>
      <c r="R394" s="16">
        <f t="shared" si="195"/>
        <v>13.042473403249573</v>
      </c>
      <c r="S394" s="16">
        <f t="shared" si="196"/>
        <v>58.064999903000057</v>
      </c>
      <c r="T394" s="4">
        <f t="shared" si="181"/>
        <v>8</v>
      </c>
      <c r="U394" s="4"/>
      <c r="V394" s="4"/>
      <c r="W394" s="4"/>
      <c r="X394" s="16">
        <f t="shared" si="197"/>
        <v>44.93146234750747</v>
      </c>
      <c r="Y394" s="16">
        <f>INDEX(pred1!E:E, MATCH(bbg_all!C394, pred1!D:D, 0))</f>
        <v>44.93409681320189</v>
      </c>
      <c r="Z394" s="16">
        <f>INDEX(pred2!E:E, MATCH(bbg_all!C394, pred2!D:D, 0))</f>
        <v>45.04405804872512</v>
      </c>
      <c r="AA394" s="16">
        <f>INDEX(pred3!E:E, MATCH(bbg_all!C394, pred3!D:D, 0))</f>
        <v>45.083856344223008</v>
      </c>
      <c r="AB394" s="16">
        <f>INDEX(pred4!E:E, MATCH(bbg_all!C394, pred4!D:D, 0))</f>
        <v>45.342339968681323</v>
      </c>
      <c r="AC394" s="16">
        <f>INDEX(pred5!E:E, MATCH(bbg_all!C394, pred5!D:D, 0))</f>
        <v>44.252960562705994</v>
      </c>
      <c r="AD394" s="4"/>
      <c r="AW394" s="2">
        <f t="shared" si="198"/>
        <v>44990</v>
      </c>
      <c r="AX394" s="21">
        <f>INDEX(daily_KORD_weather!H:H, MATCH(bbg_all!AW394,daily_KORD_weather!G:G, 0))*1.8+32</f>
        <v>39.875</v>
      </c>
      <c r="AY394" s="2">
        <f t="shared" si="199"/>
        <v>44625</v>
      </c>
      <c r="AZ394" s="22">
        <f>INDEX(daily_KORD_weather!J:J, MATCH(bbg_all!AY394,daily_KORD_weather!I:I, 0))*1.8+32</f>
        <v>48.500000006</v>
      </c>
      <c r="BA394" s="2">
        <f t="shared" si="200"/>
        <v>44260</v>
      </c>
      <c r="BB394" s="22">
        <f>INDEX(daily_KORD_weather!L:L, MATCH(bbg_all!BA394,daily_KORD_weather!K:K, 0))*1.8+32</f>
        <v>34.077500006000001</v>
      </c>
      <c r="BC394" s="2">
        <f t="shared" si="201"/>
        <v>43895</v>
      </c>
      <c r="BD394" s="22">
        <f>INDEX(daily_KORD_weather!N:N, MATCH(bbg_all!BC394,daily_KORD_weather!M:M, 0))*1.8+32</f>
        <v>41.885000005999999</v>
      </c>
      <c r="BE394" s="2">
        <f t="shared" si="202"/>
        <v>43529</v>
      </c>
      <c r="BF394" s="22">
        <f>INDEX(daily_KORD_weather!P:P, MATCH(bbg_all!BE394,daily_KORD_weather!O:O, 0))*1.8+32</f>
        <v>11.84</v>
      </c>
      <c r="BG394" s="2">
        <f t="shared" si="203"/>
        <v>43164</v>
      </c>
      <c r="BH394" s="22">
        <f>INDEX(daily_KORD_weather!R:R, MATCH(bbg_all!BG394,daily_KORD_weather!Q:Q, 0))*1.8+32</f>
        <v>36.814999999999998</v>
      </c>
      <c r="BP394" t="s">
        <v>35</v>
      </c>
    </row>
    <row r="395" spans="1:68">
      <c r="A395">
        <f t="shared" si="182"/>
        <v>395</v>
      </c>
      <c r="B395" t="str">
        <f t="shared" si="189"/>
        <v>2024_3</v>
      </c>
      <c r="C395" s="11">
        <v>45355</v>
      </c>
      <c r="D395" s="4" t="s">
        <v>3</v>
      </c>
      <c r="E395" s="4">
        <f t="shared" si="190"/>
        <v>653</v>
      </c>
      <c r="F395" s="17">
        <v>61.9</v>
      </c>
      <c r="G395" s="19">
        <f t="shared" si="191"/>
        <v>44.260522757768612</v>
      </c>
      <c r="H395" s="19">
        <f t="shared" si="192"/>
        <v>20.739477242231388</v>
      </c>
      <c r="I395" s="17">
        <f t="shared" si="183"/>
        <v>17.639477242231386</v>
      </c>
      <c r="J395" s="20">
        <f t="shared" si="184"/>
        <v>3.1000000000000014</v>
      </c>
      <c r="K395" s="20">
        <f t="shared" si="185"/>
        <v>58.4</v>
      </c>
      <c r="L395" s="17">
        <f t="shared" si="193"/>
        <v>31.758749897000001</v>
      </c>
      <c r="M395" s="20">
        <f t="shared" si="186"/>
        <v>33.241250102999999</v>
      </c>
      <c r="N395" s="20">
        <f t="shared" si="187"/>
        <v>84.354999999</v>
      </c>
      <c r="O395" s="16">
        <f t="shared" si="188"/>
        <v>680.86499990100003</v>
      </c>
      <c r="P395" s="16">
        <f t="shared" si="204"/>
        <v>660.60807562885157</v>
      </c>
      <c r="Q395" s="16">
        <f t="shared" si="194"/>
        <v>709.76374990400006</v>
      </c>
      <c r="R395" s="16">
        <f t="shared" si="195"/>
        <v>7.6080756288515659</v>
      </c>
      <c r="S395" s="16">
        <f t="shared" si="196"/>
        <v>56.763749904000065</v>
      </c>
      <c r="T395" s="4">
        <f t="shared" si="181"/>
        <v>-5</v>
      </c>
      <c r="U395" s="4"/>
      <c r="V395" s="4"/>
      <c r="W395" s="4"/>
      <c r="X395" s="16">
        <f t="shared" si="197"/>
        <v>44.260522757768612</v>
      </c>
      <c r="Y395" s="16">
        <f>INDEX(pred1!E:E, MATCH(bbg_all!C395, pred1!D:D, 0))</f>
        <v>44.613773429393746</v>
      </c>
      <c r="Z395" s="16">
        <f>INDEX(pred2!E:E, MATCH(bbg_all!C395, pred2!D:D, 0))</f>
        <v>44.429665637016285</v>
      </c>
      <c r="AA395" s="16">
        <f>INDEX(pred3!E:E, MATCH(bbg_all!C395, pred3!D:D, 0))</f>
        <v>43.915093743801094</v>
      </c>
      <c r="AB395" s="16">
        <f>INDEX(pred4!E:E, MATCH(bbg_all!C395, pred4!D:D, 0))</f>
        <v>44.253605723381021</v>
      </c>
      <c r="AC395" s="16">
        <f>INDEX(pred5!E:E, MATCH(bbg_all!C395, pred5!D:D, 0))</f>
        <v>44.090475255250908</v>
      </c>
      <c r="AD395" s="4"/>
      <c r="AW395" s="2">
        <f t="shared" si="198"/>
        <v>44989</v>
      </c>
      <c r="AX395" s="21">
        <f>INDEX(daily_KORD_weather!H:H, MATCH(bbg_all!AW395,daily_KORD_weather!G:G, 0))*1.8+32</f>
        <v>37.279999994000001</v>
      </c>
      <c r="AY395" s="2">
        <f t="shared" si="199"/>
        <v>44624</v>
      </c>
      <c r="AZ395" s="22">
        <f>INDEX(daily_KORD_weather!J:J, MATCH(bbg_all!AY395,daily_KORD_weather!I:I, 0))*1.8+32</f>
        <v>32.982499994000001</v>
      </c>
      <c r="BA395" s="2">
        <f t="shared" si="200"/>
        <v>44259</v>
      </c>
      <c r="BB395" s="22">
        <f>INDEX(daily_KORD_weather!L:L, MATCH(bbg_all!BA395,daily_KORD_weather!K:K, 0))*1.8+32</f>
        <v>35.645000000000003</v>
      </c>
      <c r="BC395" s="2">
        <f t="shared" si="201"/>
        <v>43894</v>
      </c>
      <c r="BD395" s="22">
        <f>INDEX(daily_KORD_weather!N:N, MATCH(bbg_all!BC395,daily_KORD_weather!M:M, 0))*1.8+32</f>
        <v>41.734999993999999</v>
      </c>
      <c r="BE395" s="2">
        <f t="shared" si="202"/>
        <v>43528</v>
      </c>
      <c r="BF395" s="22">
        <f>INDEX(daily_KORD_weather!P:P, MATCH(bbg_all!BE395,daily_KORD_weather!O:O, 0))*1.8+32</f>
        <v>5.2174993999999977</v>
      </c>
      <c r="BG395" s="2">
        <f t="shared" si="203"/>
        <v>43163</v>
      </c>
      <c r="BH395" s="22">
        <f>INDEX(daily_KORD_weather!R:R, MATCH(bbg_all!BG395,daily_KORD_weather!Q:Q, 0))*1.8+32</f>
        <v>37.692500000000003</v>
      </c>
      <c r="BP395" t="s">
        <v>35</v>
      </c>
    </row>
    <row r="396" spans="1:68">
      <c r="A396">
        <f t="shared" si="182"/>
        <v>396</v>
      </c>
      <c r="B396" t="str">
        <f t="shared" si="189"/>
        <v>2024_3</v>
      </c>
      <c r="C396" s="11">
        <v>45354</v>
      </c>
      <c r="D396" s="4" t="s">
        <v>3</v>
      </c>
      <c r="E396" s="4" t="e">
        <f t="shared" si="190"/>
        <v>#N/A</v>
      </c>
      <c r="F396" s="17">
        <v>54.7</v>
      </c>
      <c r="G396" s="19">
        <f t="shared" si="191"/>
        <v>48.067931758165329</v>
      </c>
      <c r="H396" s="19">
        <f t="shared" si="192"/>
        <v>16.932068241834671</v>
      </c>
      <c r="I396" s="17">
        <f t="shared" si="183"/>
        <v>6.6320682418346735</v>
      </c>
      <c r="J396" s="20">
        <f t="shared" si="184"/>
        <v>10.299999999999997</v>
      </c>
      <c r="K396" s="20">
        <f t="shared" si="185"/>
        <v>55.3</v>
      </c>
      <c r="L396" s="17">
        <f t="shared" si="193"/>
        <v>35.368749989000001</v>
      </c>
      <c r="M396" s="20">
        <f t="shared" si="186"/>
        <v>29.631250010999999</v>
      </c>
      <c r="N396" s="20">
        <f t="shared" si="187"/>
        <v>54.723749988000002</v>
      </c>
      <c r="O396" s="16">
        <f t="shared" si="188"/>
        <v>714.106250004</v>
      </c>
      <c r="P396" s="16">
        <f t="shared" si="204"/>
        <v>685.14733170916145</v>
      </c>
      <c r="Q396" s="16">
        <f t="shared" si="194"/>
        <v>736.16499990099999</v>
      </c>
      <c r="R396" s="16" t="str">
        <f t="shared" si="195"/>
        <v>#N/A</v>
      </c>
      <c r="S396" s="16" t="str">
        <f t="shared" si="196"/>
        <v>#N/A</v>
      </c>
      <c r="T396" s="4" t="str">
        <f t="shared" si="181"/>
        <v>#N/A</v>
      </c>
      <c r="U396" s="4"/>
      <c r="V396" s="4"/>
      <c r="W396" s="4"/>
      <c r="X396" s="16">
        <f t="shared" si="197"/>
        <v>48.067931758165329</v>
      </c>
      <c r="Y396" s="16">
        <f>INDEX(pred1!E:E, MATCH(bbg_all!C396, pred1!D:D, 0))</f>
        <v>47.939163148403139</v>
      </c>
      <c r="Z396" s="16">
        <f>INDEX(pred2!E:E, MATCH(bbg_all!C396, pred2!D:D, 0))</f>
        <v>49.548685181140868</v>
      </c>
      <c r="AA396" s="16">
        <f>INDEX(pred3!E:E, MATCH(bbg_all!C396, pred3!D:D, 0))</f>
        <v>47.069366770982697</v>
      </c>
      <c r="AB396" s="16">
        <f>INDEX(pred4!E:E, MATCH(bbg_all!C396, pred4!D:D, 0))</f>
        <v>46.696460664272287</v>
      </c>
      <c r="AC396" s="16">
        <f>INDEX(pred5!E:E, MATCH(bbg_all!C396, pred5!D:D, 0))</f>
        <v>49.085983026027634</v>
      </c>
      <c r="AD396" s="4"/>
      <c r="AW396" s="2">
        <f t="shared" si="198"/>
        <v>44988</v>
      </c>
      <c r="AX396" s="21">
        <f>INDEX(daily_KORD_weather!H:H, MATCH(bbg_all!AW396,daily_KORD_weather!G:G, 0))*1.8+32</f>
        <v>35.577500000000001</v>
      </c>
      <c r="AY396" s="2">
        <f t="shared" si="199"/>
        <v>44623</v>
      </c>
      <c r="AZ396" s="22">
        <f>INDEX(daily_KORD_weather!J:J, MATCH(bbg_all!AY396,daily_KORD_weather!I:I, 0))*1.8+32</f>
        <v>33.852500006</v>
      </c>
      <c r="BA396" s="2">
        <f t="shared" si="200"/>
        <v>44258</v>
      </c>
      <c r="BB396" s="22">
        <f>INDEX(daily_KORD_weather!L:L, MATCH(bbg_all!BA396,daily_KORD_weather!K:K, 0))*1.8+32</f>
        <v>44.284999999999997</v>
      </c>
      <c r="BC396" s="2">
        <f t="shared" si="201"/>
        <v>43893</v>
      </c>
      <c r="BD396" s="22">
        <f>INDEX(daily_KORD_weather!N:N, MATCH(bbg_all!BC396,daily_KORD_weather!M:M, 0))*1.8+32</f>
        <v>38.449999994000002</v>
      </c>
      <c r="BE396" s="2">
        <f t="shared" si="202"/>
        <v>43527</v>
      </c>
      <c r="BF396" s="22">
        <f>INDEX(daily_KORD_weather!P:P, MATCH(bbg_all!BE396,daily_KORD_weather!O:O, 0))*1.8+32</f>
        <v>22.29499994</v>
      </c>
      <c r="BG396" s="2">
        <f t="shared" si="203"/>
        <v>43162</v>
      </c>
      <c r="BH396" s="22">
        <f>INDEX(daily_KORD_weather!R:R, MATCH(bbg_all!BG396,daily_KORD_weather!Q:Q, 0))*1.8+32</f>
        <v>37.752499994000004</v>
      </c>
      <c r="BP396" t="s">
        <v>35</v>
      </c>
    </row>
    <row r="397" spans="1:68">
      <c r="A397">
        <f t="shared" si="182"/>
        <v>397</v>
      </c>
      <c r="B397" t="str">
        <f t="shared" si="189"/>
        <v>2024_3</v>
      </c>
      <c r="C397" s="11">
        <v>45353</v>
      </c>
      <c r="D397" s="4" t="s">
        <v>3</v>
      </c>
      <c r="E397" s="4" t="e">
        <f t="shared" si="190"/>
        <v>#N/A</v>
      </c>
      <c r="F397" s="17">
        <v>45.7</v>
      </c>
      <c r="G397" s="19">
        <f t="shared" si="191"/>
        <v>46.060930296182605</v>
      </c>
      <c r="H397" s="19">
        <f t="shared" si="192"/>
        <v>18.939069703817395</v>
      </c>
      <c r="I397" s="17">
        <f t="shared" si="183"/>
        <v>-0.36093029618260175</v>
      </c>
      <c r="J397" s="20">
        <f t="shared" si="184"/>
        <v>19.299999999999997</v>
      </c>
      <c r="K397" s="20">
        <f t="shared" si="185"/>
        <v>45</v>
      </c>
      <c r="L397" s="17">
        <f t="shared" si="193"/>
        <v>37.185000002000002</v>
      </c>
      <c r="M397" s="20">
        <f t="shared" si="186"/>
        <v>27.814999997999998</v>
      </c>
      <c r="N397" s="20">
        <f t="shared" si="187"/>
        <v>26.908749990000004</v>
      </c>
      <c r="O397" s="16">
        <f t="shared" si="188"/>
        <v>743.73750001500002</v>
      </c>
      <c r="P397" s="16">
        <f t="shared" si="204"/>
        <v>701.41331769046087</v>
      </c>
      <c r="Q397" s="16">
        <f t="shared" si="194"/>
        <v>759.106250004</v>
      </c>
      <c r="R397" s="16" t="str">
        <f t="shared" si="195"/>
        <v>#N/A</v>
      </c>
      <c r="S397" s="16" t="str">
        <f t="shared" si="196"/>
        <v>#N/A</v>
      </c>
      <c r="T397" s="4" t="str">
        <f t="shared" si="181"/>
        <v>#N/A</v>
      </c>
      <c r="U397" s="4"/>
      <c r="V397" s="4"/>
      <c r="W397" s="4"/>
      <c r="X397" s="16">
        <f t="shared" si="197"/>
        <v>46.060930296182605</v>
      </c>
      <c r="Y397" s="16">
        <f>INDEX(pred1!E:E, MATCH(bbg_all!C397, pred1!D:D, 0))</f>
        <v>46.321557384729367</v>
      </c>
      <c r="Z397" s="16">
        <f>INDEX(pred2!E:E, MATCH(bbg_all!C397, pred2!D:D, 0))</f>
        <v>46.657299590110746</v>
      </c>
      <c r="AA397" s="16">
        <f>INDEX(pred3!E:E, MATCH(bbg_all!C397, pred3!D:D, 0))</f>
        <v>45.963262790441483</v>
      </c>
      <c r="AB397" s="16">
        <f>INDEX(pred4!E:E, MATCH(bbg_all!C397, pred4!D:D, 0))</f>
        <v>45.813056546449637</v>
      </c>
      <c r="AC397" s="16">
        <f>INDEX(pred5!E:E, MATCH(bbg_all!C397, pred5!D:D, 0))</f>
        <v>45.54947516918179</v>
      </c>
      <c r="AD397" s="4"/>
      <c r="AW397" s="2">
        <f t="shared" si="198"/>
        <v>44987</v>
      </c>
      <c r="AX397" s="21">
        <f>INDEX(daily_KORD_weather!H:H, MATCH(bbg_all!AW397,daily_KORD_weather!G:G, 0))*1.8+32</f>
        <v>39.882500006000001</v>
      </c>
      <c r="AY397" s="2">
        <f t="shared" si="199"/>
        <v>44622</v>
      </c>
      <c r="AZ397" s="22">
        <f>INDEX(daily_KORD_weather!J:J, MATCH(bbg_all!AY397,daily_KORD_weather!I:I, 0))*1.8+32</f>
        <v>41.435000005999996</v>
      </c>
      <c r="BA397" s="2">
        <f t="shared" si="200"/>
        <v>44257</v>
      </c>
      <c r="BB397" s="22">
        <f>INDEX(daily_KORD_weather!L:L, MATCH(bbg_all!BA397,daily_KORD_weather!K:K, 0))*1.8+32</f>
        <v>29.615000000000002</v>
      </c>
      <c r="BC397" s="2">
        <f t="shared" si="201"/>
        <v>43892</v>
      </c>
      <c r="BD397" s="22">
        <f>INDEX(daily_KORD_weather!N:N, MATCH(bbg_all!BC397,daily_KORD_weather!M:M, 0))*1.8+32</f>
        <v>45.612499999999997</v>
      </c>
      <c r="BE397" s="2">
        <f t="shared" si="202"/>
        <v>43526</v>
      </c>
      <c r="BF397" s="22">
        <f>INDEX(daily_KORD_weather!P:P, MATCH(bbg_all!BE397,daily_KORD_weather!O:O, 0))*1.8+32</f>
        <v>29.03</v>
      </c>
      <c r="BG397" s="2">
        <f t="shared" si="203"/>
        <v>43161</v>
      </c>
      <c r="BH397" s="22">
        <f>INDEX(daily_KORD_weather!R:R, MATCH(bbg_all!BG397,daily_KORD_weather!Q:Q, 0))*1.8+32</f>
        <v>37.534999999999997</v>
      </c>
      <c r="BP397" t="s">
        <v>35</v>
      </c>
    </row>
    <row r="398" spans="1:68">
      <c r="A398" s="23">
        <f t="shared" si="182"/>
        <v>398</v>
      </c>
      <c r="B398" s="23" t="str">
        <f t="shared" si="189"/>
        <v>2024_3</v>
      </c>
      <c r="C398" s="24">
        <v>45352</v>
      </c>
      <c r="D398" s="25" t="s">
        <v>3</v>
      </c>
      <c r="E398" s="25">
        <f t="shared" si="190"/>
        <v>671</v>
      </c>
      <c r="F398" s="26">
        <v>39.299999999999997</v>
      </c>
      <c r="G398" s="27">
        <f t="shared" si="191"/>
        <v>45.866180633902516</v>
      </c>
      <c r="H398" s="27">
        <f t="shared" si="192"/>
        <v>19.133819366097484</v>
      </c>
      <c r="I398" s="26">
        <f t="shared" si="183"/>
        <v>-6.566180633902519</v>
      </c>
      <c r="J398" s="28">
        <f t="shared" si="184"/>
        <v>25.700000000000003</v>
      </c>
      <c r="K398" s="28">
        <f t="shared" si="185"/>
        <v>25.700000000000003</v>
      </c>
      <c r="L398" s="26">
        <f t="shared" si="193"/>
        <v>38.091250009999996</v>
      </c>
      <c r="M398" s="28">
        <f t="shared" si="186"/>
        <v>26.908749990000004</v>
      </c>
      <c r="N398" s="28">
        <f t="shared" si="187"/>
        <v>0</v>
      </c>
      <c r="O398" s="29">
        <f t="shared" si="188"/>
        <v>771.55250001299999</v>
      </c>
      <c r="P398" s="29">
        <f t="shared" si="204"/>
        <v>712.24023903160901</v>
      </c>
      <c r="Q398" s="29">
        <f t="shared" si="194"/>
        <v>769.43750001500007</v>
      </c>
      <c r="R398" s="29">
        <f t="shared" si="195"/>
        <v>41.240239031609008</v>
      </c>
      <c r="S398" s="29">
        <f t="shared" si="196"/>
        <v>98.437500015000069</v>
      </c>
      <c r="T398" s="25">
        <f t="shared" si="181"/>
        <v>-23</v>
      </c>
      <c r="U398" s="25"/>
      <c r="V398" s="4"/>
      <c r="W398" s="4"/>
      <c r="X398" s="16">
        <f t="shared" si="197"/>
        <v>45.866180633902516</v>
      </c>
      <c r="Y398" s="16">
        <f>INDEX(pred1!E:E, MATCH(bbg_all!C398, pred1!D:D, 0))</f>
        <v>46.921229600906329</v>
      </c>
      <c r="Z398" s="16">
        <f>INDEX(pred2!E:E, MATCH(bbg_all!C398, pred2!D:D, 0))</f>
        <v>48.905211329460101</v>
      </c>
      <c r="AA398" s="16">
        <f>INDEX(pred3!E:E, MATCH(bbg_all!C398, pred3!D:D, 0))</f>
        <v>45.716958934068643</v>
      </c>
      <c r="AB398" s="16">
        <f>INDEX(pred4!E:E, MATCH(bbg_all!C398, pred4!D:D, 0))</f>
        <v>44.697049260139444</v>
      </c>
      <c r="AC398" s="16">
        <f>INDEX(pred5!E:E, MATCH(bbg_all!C398, pred5!D:D, 0))</f>
        <v>43.090454044938056</v>
      </c>
      <c r="AD398" s="25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30">
        <f t="shared" si="198"/>
        <v>44986</v>
      </c>
      <c r="AX398" s="21">
        <f>INDEX(daily_KORD_weather!H:H, MATCH(bbg_all!AW398,daily_KORD_weather!G:G, 0))*1.8+32</f>
        <v>44.7575</v>
      </c>
      <c r="AY398" s="2">
        <f t="shared" si="199"/>
        <v>44621</v>
      </c>
      <c r="AZ398" s="22">
        <f>INDEX(daily_KORD_weather!J:J, MATCH(bbg_all!AY398,daily_KORD_weather!I:I, 0))*1.8+32</f>
        <v>44.397500000000001</v>
      </c>
      <c r="BA398" s="2">
        <f t="shared" si="200"/>
        <v>44256</v>
      </c>
      <c r="BB398" s="22">
        <f>INDEX(daily_KORD_weather!L:L, MATCH(bbg_all!BA398,daily_KORD_weather!K:K, 0))*1.8+32</f>
        <v>32.502500005999998</v>
      </c>
      <c r="BC398" s="2">
        <f t="shared" si="201"/>
        <v>43891</v>
      </c>
      <c r="BD398" s="22">
        <f>INDEX(daily_KORD_weather!N:N, MATCH(bbg_all!BC398,daily_KORD_weather!M:M, 0))*1.8+32</f>
        <v>40.699999994000002</v>
      </c>
      <c r="BE398" s="2">
        <f t="shared" si="202"/>
        <v>43525</v>
      </c>
      <c r="BF398" s="22">
        <f>INDEX(daily_KORD_weather!P:P, MATCH(bbg_all!BE398,daily_KORD_weather!O:O, 0))*1.8+32</f>
        <v>26.742500060000001</v>
      </c>
      <c r="BG398" s="2">
        <f t="shared" si="203"/>
        <v>43160</v>
      </c>
      <c r="BH398" s="22">
        <f>INDEX(daily_KORD_weather!R:R, MATCH(bbg_all!BG398,daily_KORD_weather!Q:Q, 0))*1.8+32</f>
        <v>39.447499999999998</v>
      </c>
      <c r="BP398" t="s">
        <v>35</v>
      </c>
    </row>
    <row r="399" spans="1:68">
      <c r="A399">
        <f t="shared" si="182"/>
        <v>399</v>
      </c>
      <c r="B399" t="str">
        <f t="shared" si="189"/>
        <v>2024_2</v>
      </c>
      <c r="C399" s="11">
        <v>45351</v>
      </c>
      <c r="D399" s="4" t="s">
        <v>3</v>
      </c>
      <c r="E399" s="57">
        <f t="shared" si="190"/>
        <v>732</v>
      </c>
      <c r="F399" s="17">
        <v>28.4</v>
      </c>
      <c r="G399" s="19">
        <f t="shared" si="191"/>
        <v>42.874824184775335</v>
      </c>
      <c r="H399" s="19">
        <f t="shared" si="192"/>
        <v>22.125175815224665</v>
      </c>
      <c r="I399" s="17">
        <f t="shared" si="183"/>
        <v>-14.474824184775336</v>
      </c>
      <c r="J399" s="20">
        <f t="shared" si="184"/>
        <v>36.6</v>
      </c>
      <c r="K399" s="20">
        <f t="shared" ref="K399" si="205">IF(ISNA(D399), "#N/A", SUMIFS(J:J, B:B, B399, A:A, "&gt;="&amp;A399))</f>
        <v>752.6</v>
      </c>
      <c r="L399" s="17">
        <f t="shared" si="193"/>
        <v>35.595000010999996</v>
      </c>
      <c r="M399" s="20">
        <f t="shared" si="186"/>
        <v>29.404999989000004</v>
      </c>
      <c r="N399" s="20">
        <f t="shared" ref="N399" si="206">IF(ISNA(D399), "#N/A", SUMIFS(M:M, B:B, B399, A:A, "&gt;"&amp;A399))</f>
        <v>1040.882500038</v>
      </c>
      <c r="O399" s="16">
        <f t="shared" ref="O399" si="207">IF(ISNA(D399), "#N/A", SUMIFS(M:M, B:B, B399, A:A, "&lt;"&amp;A399))</f>
        <v>0</v>
      </c>
      <c r="P399" s="16">
        <f>K399+0</f>
        <v>752.6</v>
      </c>
      <c r="Q399" s="16">
        <f>K399+0</f>
        <v>752.6</v>
      </c>
      <c r="R399" s="16">
        <f t="shared" si="195"/>
        <v>20.600000000000023</v>
      </c>
      <c r="S399" s="16">
        <f t="shared" si="196"/>
        <v>20.600000000000023</v>
      </c>
      <c r="T399" s="4">
        <f t="shared" ref="T399:T427" si="208">IF(ISNA(E399), "#N/A", $E$399-E399)</f>
        <v>0</v>
      </c>
      <c r="U399" s="4"/>
      <c r="V399" s="4"/>
      <c r="W399" s="4"/>
      <c r="X399" s="16">
        <f t="shared" si="197"/>
        <v>42.874824184775335</v>
      </c>
      <c r="Y399" s="16">
        <f>INDEX(pred1!E:E, MATCH(bbg_all!C399, pred1!D:D, 0))</f>
        <v>45.625549983978253</v>
      </c>
      <c r="Z399" s="16">
        <f>INDEX(pred2!E:E, MATCH(bbg_all!C399, pred2!D:D, 0))</f>
        <v>42.932739739119995</v>
      </c>
      <c r="AA399" s="16">
        <f>INDEX(pred3!E:E, MATCH(bbg_all!C399, pred3!D:D, 0))</f>
        <v>42.596644327044451</v>
      </c>
      <c r="AB399" s="16">
        <f>INDEX(pred4!E:E, MATCH(bbg_all!C399, pred4!D:D, 0))</f>
        <v>41.563790187239618</v>
      </c>
      <c r="AC399" s="16">
        <f>INDEX(pred5!E:E, MATCH(bbg_all!C399, pred5!D:D, 0))</f>
        <v>41.655396686494328</v>
      </c>
      <c r="AD399" s="4"/>
      <c r="AW399" s="2">
        <f t="shared" si="198"/>
        <v>44986</v>
      </c>
      <c r="AX399" s="21">
        <f>INDEX(daily_KORD_weather!H:H, MATCH(bbg_all!AW399,daily_KORD_weather!G:G, 0))*1.8+32</f>
        <v>44.7575</v>
      </c>
      <c r="AY399" s="2">
        <f t="shared" si="199"/>
        <v>44621</v>
      </c>
      <c r="AZ399" s="22">
        <f>INDEX(daily_KORD_weather!J:J, MATCH(bbg_all!AY399,daily_KORD_weather!I:I, 0))*1.8+32</f>
        <v>44.397500000000001</v>
      </c>
      <c r="BA399" s="2">
        <f t="shared" si="200"/>
        <v>44256</v>
      </c>
      <c r="BB399" s="22">
        <f>INDEX(daily_KORD_weather!L:L, MATCH(bbg_all!BA399,daily_KORD_weather!K:K, 0))*1.8+32</f>
        <v>32.502500005999998</v>
      </c>
      <c r="BC399" s="2">
        <f t="shared" si="201"/>
        <v>43890</v>
      </c>
      <c r="BD399" s="22">
        <f>INDEX(daily_KORD_weather!N:N, MATCH(bbg_all!BC399,daily_KORD_weather!M:M, 0))*1.8+32</f>
        <v>25.7225</v>
      </c>
      <c r="BE399" s="2">
        <f t="shared" si="202"/>
        <v>43525</v>
      </c>
      <c r="BF399" s="22">
        <f>INDEX(daily_KORD_weather!P:P, MATCH(bbg_all!BE399,daily_KORD_weather!O:O, 0))*1.8+32</f>
        <v>26.742500060000001</v>
      </c>
      <c r="BG399" s="2">
        <f t="shared" si="203"/>
        <v>43160</v>
      </c>
      <c r="BH399" s="22">
        <f>INDEX(daily_KORD_weather!R:R, MATCH(bbg_all!BG399,daily_KORD_weather!Q:Q, 0))*1.8+32</f>
        <v>39.447499999999998</v>
      </c>
      <c r="BP399" t="s">
        <v>35</v>
      </c>
    </row>
    <row r="400" spans="1:68">
      <c r="A400">
        <f>A399+1</f>
        <v>400</v>
      </c>
      <c r="B400" t="str">
        <f t="shared" si="189"/>
        <v>2024_2</v>
      </c>
      <c r="C400" s="11">
        <v>45350</v>
      </c>
      <c r="D400" s="4" t="s">
        <v>3</v>
      </c>
      <c r="E400" s="4">
        <f t="shared" si="190"/>
        <v>732</v>
      </c>
      <c r="F400" s="17">
        <v>38.9</v>
      </c>
      <c r="G400" s="19">
        <f t="shared" si="191"/>
        <v>41.112324490547167</v>
      </c>
      <c r="H400" s="19">
        <f t="shared" si="192"/>
        <v>23.887675509452833</v>
      </c>
      <c r="I400" s="17">
        <f t="shared" si="183"/>
        <v>-2.212324490547168</v>
      </c>
      <c r="J400" s="20">
        <f t="shared" si="184"/>
        <v>26.1</v>
      </c>
      <c r="K400" s="20">
        <f t="shared" ref="K400:K431" si="209">IF(ISNA(D400), "#N/A", SUMIFS(J:J, B:B, B400, A:A, "&gt;="&amp;A400))</f>
        <v>716.00000000000011</v>
      </c>
      <c r="L400" s="17">
        <f t="shared" si="193"/>
        <v>35.743749989000001</v>
      </c>
      <c r="M400" s="20">
        <f t="shared" si="186"/>
        <v>29.256250010999999</v>
      </c>
      <c r="N400" s="20">
        <f t="shared" ref="N400:N431" si="210">IF(ISNA(D400), "#N/A", SUMIFS(M:M, B:B, B400, A:A, "&gt;"&amp;A400))</f>
        <v>1011.6262500270001</v>
      </c>
      <c r="O400" s="16">
        <f t="shared" ref="O400:O431" si="211">IF(ISNA(D400), "#N/A", SUMIFS(M:M, B:B, B400, A:A, "&lt;"&amp;A400))</f>
        <v>29.404999989000004</v>
      </c>
      <c r="P400" s="16">
        <f>SUM(H399)+K400+0</f>
        <v>738.12517581522479</v>
      </c>
      <c r="Q400" s="16">
        <f>K400+O399</f>
        <v>716.00000000000011</v>
      </c>
      <c r="R400" s="16">
        <f t="shared" si="195"/>
        <v>6.125175815224793</v>
      </c>
      <c r="S400" s="16">
        <f t="shared" si="196"/>
        <v>-15.999999999999886</v>
      </c>
      <c r="T400" s="4">
        <f t="shared" si="208"/>
        <v>0</v>
      </c>
      <c r="U400" s="4"/>
      <c r="V400" s="4"/>
      <c r="W400" s="4"/>
      <c r="X400" s="16">
        <f t="shared" si="197"/>
        <v>41.112324490547167</v>
      </c>
      <c r="Y400" s="16">
        <f>INDEX(pred1!E:E, MATCH(bbg_all!C400, pred1!D:D, 0))</f>
        <v>41.528220903873439</v>
      </c>
      <c r="Z400" s="16">
        <f>INDEX(pred2!E:E, MATCH(bbg_all!C400, pred2!D:D, 0))</f>
        <v>39.539781790971745</v>
      </c>
      <c r="AA400" s="16">
        <f>INDEX(pred3!E:E, MATCH(bbg_all!C400, pred3!D:D, 0))</f>
        <v>41.118442738056174</v>
      </c>
      <c r="AB400" s="16">
        <f>INDEX(pred4!E:E, MATCH(bbg_all!C400, pred4!D:D, 0))</f>
        <v>41.710401546955097</v>
      </c>
      <c r="AC400" s="16">
        <f>INDEX(pred5!E:E, MATCH(bbg_all!C400, pred5!D:D, 0))</f>
        <v>41.664775472879398</v>
      </c>
      <c r="AD400" s="4"/>
      <c r="AW400" s="2">
        <f t="shared" si="198"/>
        <v>44985</v>
      </c>
      <c r="AX400" s="21">
        <f>INDEX(daily_KORD_weather!H:H, MATCH(bbg_all!AW400,daily_KORD_weather!G:G, 0))*1.8+32</f>
        <v>41.787500000000001</v>
      </c>
      <c r="AY400" s="2">
        <f t="shared" si="199"/>
        <v>44620</v>
      </c>
      <c r="AZ400" s="22">
        <f>INDEX(daily_KORD_weather!J:J, MATCH(bbg_all!AY400,daily_KORD_weather!I:I, 0))*1.8+32</f>
        <v>36.739999994000001</v>
      </c>
      <c r="BA400" s="2">
        <f t="shared" si="200"/>
        <v>44255</v>
      </c>
      <c r="BB400" s="22">
        <f>INDEX(daily_KORD_weather!L:L, MATCH(bbg_all!BA400,daily_KORD_weather!K:K, 0))*1.8+32</f>
        <v>42.71</v>
      </c>
      <c r="BC400" s="2">
        <f t="shared" si="201"/>
        <v>43889</v>
      </c>
      <c r="BD400" s="22">
        <f>INDEX(daily_KORD_weather!N:N, MATCH(bbg_all!BC400,daily_KORD_weather!M:M, 0))*1.8+32</f>
        <v>24.17</v>
      </c>
      <c r="BE400" s="2">
        <f t="shared" si="202"/>
        <v>43524</v>
      </c>
      <c r="BF400" s="22">
        <f>INDEX(daily_KORD_weather!P:P, MATCH(bbg_all!BE400,daily_KORD_weather!O:O, 0))*1.8+32</f>
        <v>18.004999999999999</v>
      </c>
      <c r="BG400" s="2">
        <f t="shared" si="203"/>
        <v>43159</v>
      </c>
      <c r="BH400" s="22">
        <f>INDEX(daily_KORD_weather!R:R, MATCH(bbg_all!BG400,daily_KORD_weather!Q:Q, 0))*1.8+32</f>
        <v>51.049999939999999</v>
      </c>
      <c r="BP400" t="s">
        <v>35</v>
      </c>
    </row>
    <row r="401" spans="1:68">
      <c r="A401">
        <f t="shared" si="182"/>
        <v>401</v>
      </c>
      <c r="B401" t="str">
        <f t="shared" si="189"/>
        <v>2024_2</v>
      </c>
      <c r="C401" s="11">
        <v>45349</v>
      </c>
      <c r="D401" s="4" t="str">
        <f>INDEX(AH:AH, MATCH(C401, AF:AF, 0))</f>
        <v>H</v>
      </c>
      <c r="E401" s="4">
        <f t="shared" si="190"/>
        <v>733</v>
      </c>
      <c r="F401" s="17">
        <v>62.7</v>
      </c>
      <c r="G401" s="19">
        <f t="shared" si="191"/>
        <v>48.080491952896082</v>
      </c>
      <c r="H401" s="19">
        <f t="shared" si="192"/>
        <v>16.919508047103918</v>
      </c>
      <c r="I401" s="17">
        <f t="shared" si="183"/>
        <v>14.61950804710392</v>
      </c>
      <c r="J401" s="20">
        <f t="shared" si="184"/>
        <v>2.2999999999999972</v>
      </c>
      <c r="K401" s="20">
        <f t="shared" si="209"/>
        <v>689.90000000000009</v>
      </c>
      <c r="L401" s="17">
        <f t="shared" si="193"/>
        <v>36.250000004000007</v>
      </c>
      <c r="M401" s="20">
        <f t="shared" si="186"/>
        <v>28.749999995999993</v>
      </c>
      <c r="N401" s="20">
        <f t="shared" si="210"/>
        <v>982.87625003100004</v>
      </c>
      <c r="O401" s="16">
        <f t="shared" si="211"/>
        <v>58.661250000000003</v>
      </c>
      <c r="P401" s="16">
        <f>SUM(H399:H400)+K401+0</f>
        <v>735.9128513246776</v>
      </c>
      <c r="Q401" s="16">
        <f t="shared" si="194"/>
        <v>719.30499998900007</v>
      </c>
      <c r="R401" s="16">
        <f t="shared" si="195"/>
        <v>2.9128513246776038</v>
      </c>
      <c r="S401" s="16">
        <f t="shared" si="196"/>
        <v>-13.695000010999934</v>
      </c>
      <c r="T401" s="4">
        <f t="shared" si="208"/>
        <v>-1</v>
      </c>
      <c r="U401" s="4"/>
      <c r="V401" s="4"/>
      <c r="W401" s="4"/>
      <c r="X401" s="16">
        <f t="shared" si="197"/>
        <v>48.080491952896082</v>
      </c>
      <c r="Y401" s="16">
        <f>INDEX(pred1!E:E, MATCH(bbg_all!C401, pred1!D:D, 0))</f>
        <v>48.87257549762721</v>
      </c>
      <c r="Z401" s="16">
        <f>INDEX(pred2!E:E, MATCH(bbg_all!C401, pred2!D:D, 0))</f>
        <v>48.175416374206506</v>
      </c>
      <c r="AA401" s="16">
        <f>INDEX(pred3!E:E, MATCH(bbg_all!C401, pred3!D:D, 0))</f>
        <v>46.752485394477816</v>
      </c>
      <c r="AB401" s="16">
        <f>INDEX(pred4!E:E, MATCH(bbg_all!C401, pred4!D:D, 0))</f>
        <v>47.841427528858162</v>
      </c>
      <c r="AC401" s="16">
        <f>INDEX(pred5!E:E, MATCH(bbg_all!C401, pred5!D:D, 0))</f>
        <v>48.760554969310718</v>
      </c>
      <c r="AD401" s="4"/>
      <c r="AW401" s="2">
        <f t="shared" si="198"/>
        <v>44984</v>
      </c>
      <c r="AX401" s="21">
        <f>INDEX(daily_KORD_weather!H:H, MATCH(bbg_all!AW401,daily_KORD_weather!G:G, 0))*1.8+32</f>
        <v>44.360000006</v>
      </c>
      <c r="AY401" s="2">
        <f t="shared" si="199"/>
        <v>44619</v>
      </c>
      <c r="AZ401" s="22">
        <f>INDEX(daily_KORD_weather!J:J, MATCH(bbg_all!AY401,daily_KORD_weather!I:I, 0))*1.8+32</f>
        <v>32.367500006</v>
      </c>
      <c r="BA401" s="2">
        <f t="shared" si="200"/>
        <v>44254</v>
      </c>
      <c r="BB401" s="22">
        <f>INDEX(daily_KORD_weather!L:L, MATCH(bbg_all!BA401,daily_KORD_weather!K:K, 0))*1.8+32</f>
        <v>40.377500006000005</v>
      </c>
      <c r="BC401" s="2">
        <f t="shared" si="201"/>
        <v>43888</v>
      </c>
      <c r="BD401" s="22">
        <f>INDEX(daily_KORD_weather!N:N, MATCH(bbg_all!BC401,daily_KORD_weather!M:M, 0))*1.8+32</f>
        <v>27.530000059999999</v>
      </c>
      <c r="BE401" s="2">
        <f t="shared" si="202"/>
        <v>43523</v>
      </c>
      <c r="BF401" s="22">
        <f>INDEX(daily_KORD_weather!P:P, MATCH(bbg_all!BE401,daily_KORD_weather!O:O, 0))*1.8+32</f>
        <v>24.702499939999999</v>
      </c>
      <c r="BG401" s="2">
        <f t="shared" si="203"/>
        <v>43158</v>
      </c>
      <c r="BH401" s="22">
        <f>INDEX(daily_KORD_weather!R:R, MATCH(bbg_all!BG401,daily_KORD_weather!Q:Q, 0))*1.8+32</f>
        <v>48.162500006000002</v>
      </c>
      <c r="BP401" t="s">
        <v>35</v>
      </c>
    </row>
    <row r="402" spans="1:68">
      <c r="A402">
        <f t="shared" si="182"/>
        <v>402</v>
      </c>
      <c r="B402" t="str">
        <f t="shared" si="189"/>
        <v>2024_2</v>
      </c>
      <c r="C402" s="11">
        <v>45348</v>
      </c>
      <c r="D402" s="4" t="s">
        <v>3</v>
      </c>
      <c r="E402" s="4">
        <f t="shared" si="190"/>
        <v>739</v>
      </c>
      <c r="F402" s="17">
        <v>52.7</v>
      </c>
      <c r="G402" s="19">
        <f t="shared" si="191"/>
        <v>46.923399354219399</v>
      </c>
      <c r="H402" s="19">
        <f t="shared" si="192"/>
        <v>18.076600645780601</v>
      </c>
      <c r="I402" s="17">
        <f t="shared" si="183"/>
        <v>5.7766006457806043</v>
      </c>
      <c r="J402" s="20">
        <f t="shared" si="184"/>
        <v>12.299999999999997</v>
      </c>
      <c r="K402" s="20">
        <f t="shared" si="209"/>
        <v>687.60000000000014</v>
      </c>
      <c r="L402" s="17">
        <f t="shared" si="193"/>
        <v>30.001250012000003</v>
      </c>
      <c r="M402" s="20">
        <f t="shared" si="186"/>
        <v>34.998749988</v>
      </c>
      <c r="N402" s="20">
        <f t="shared" si="210"/>
        <v>947.87750004300017</v>
      </c>
      <c r="O402" s="16">
        <f t="shared" si="211"/>
        <v>87.411249995999995</v>
      </c>
      <c r="P402" s="16">
        <f>SUM(H399:H401)+K402+0</f>
        <v>750.53235937178158</v>
      </c>
      <c r="Q402" s="16">
        <f t="shared" si="194"/>
        <v>746.26125000000013</v>
      </c>
      <c r="R402" s="16">
        <f t="shared" si="195"/>
        <v>11.532359371781581</v>
      </c>
      <c r="S402" s="16">
        <f t="shared" si="196"/>
        <v>7.2612500000001319</v>
      </c>
      <c r="T402" s="4">
        <f t="shared" si="208"/>
        <v>-7</v>
      </c>
      <c r="U402" s="4"/>
      <c r="V402" s="4"/>
      <c r="W402" s="4"/>
      <c r="X402" s="16">
        <f t="shared" si="197"/>
        <v>46.923399354219399</v>
      </c>
      <c r="Y402" s="16">
        <f>INDEX(pred1!E:E, MATCH(bbg_all!C402, pred1!D:D, 0))</f>
        <v>46.800706362724277</v>
      </c>
      <c r="Z402" s="16">
        <f>INDEX(pred2!E:E, MATCH(bbg_all!C402, pred2!D:D, 0))</f>
        <v>48.104120165109606</v>
      </c>
      <c r="AA402" s="16">
        <f>INDEX(pred3!E:E, MATCH(bbg_all!C402, pred3!D:D, 0))</f>
        <v>46.899171078205072</v>
      </c>
      <c r="AB402" s="16">
        <f>INDEX(pred4!E:E, MATCH(bbg_all!C402, pred4!D:D, 0))</f>
        <v>46.508146077394457</v>
      </c>
      <c r="AC402" s="16">
        <f>INDEX(pred5!E:E, MATCH(bbg_all!C402, pred5!D:D, 0))</f>
        <v>46.304853087663602</v>
      </c>
      <c r="AD402" s="4"/>
      <c r="AW402" s="2">
        <f t="shared" si="198"/>
        <v>44983</v>
      </c>
      <c r="AX402" s="21">
        <f>INDEX(daily_KORD_weather!H:H, MATCH(bbg_all!AW402,daily_KORD_weather!G:G, 0))*1.8+32</f>
        <v>37.085000000000001</v>
      </c>
      <c r="AY402" s="2">
        <f t="shared" si="199"/>
        <v>44618</v>
      </c>
      <c r="AZ402" s="22">
        <f>INDEX(daily_KORD_weather!J:J, MATCH(bbg_all!AY402,daily_KORD_weather!I:I, 0))*1.8+32</f>
        <v>20.825000060000001</v>
      </c>
      <c r="BA402" s="2">
        <f t="shared" si="200"/>
        <v>44253</v>
      </c>
      <c r="BB402" s="22">
        <f>INDEX(daily_KORD_weather!L:L, MATCH(bbg_all!BA402,daily_KORD_weather!K:K, 0))*1.8+32</f>
        <v>33.582500006000004</v>
      </c>
      <c r="BC402" s="2">
        <f t="shared" si="201"/>
        <v>43887</v>
      </c>
      <c r="BD402" s="22">
        <f>INDEX(daily_KORD_weather!N:N, MATCH(bbg_all!BC402,daily_KORD_weather!M:M, 0))*1.8+32</f>
        <v>31.122499999999999</v>
      </c>
      <c r="BE402" s="2">
        <f t="shared" si="202"/>
        <v>43522</v>
      </c>
      <c r="BF402" s="22">
        <f>INDEX(daily_KORD_weather!P:P, MATCH(bbg_all!BE402,daily_KORD_weather!O:O, 0))*1.8+32</f>
        <v>17.015000000000001</v>
      </c>
      <c r="BG402" s="2">
        <f t="shared" si="203"/>
        <v>43157</v>
      </c>
      <c r="BH402" s="22">
        <f>INDEX(daily_KORD_weather!R:R, MATCH(bbg_all!BG402,daily_KORD_weather!Q:Q, 0))*1.8+32</f>
        <v>40.377500006000005</v>
      </c>
      <c r="BP402" t="s">
        <v>35</v>
      </c>
    </row>
    <row r="403" spans="1:68">
      <c r="A403">
        <f t="shared" si="182"/>
        <v>403</v>
      </c>
      <c r="B403" t="str">
        <f t="shared" si="189"/>
        <v>2024_2</v>
      </c>
      <c r="C403" s="11">
        <v>45347</v>
      </c>
      <c r="D403" s="4" t="s">
        <v>3</v>
      </c>
      <c r="E403" s="4" t="e">
        <f t="shared" si="190"/>
        <v>#N/A</v>
      </c>
      <c r="F403" s="17">
        <v>40.200000000000003</v>
      </c>
      <c r="G403" s="19">
        <f t="shared" si="191"/>
        <v>43.710523694902633</v>
      </c>
      <c r="H403" s="19">
        <f t="shared" si="192"/>
        <v>21.289476305097367</v>
      </c>
      <c r="I403" s="17">
        <f t="shared" si="183"/>
        <v>-3.5105236949026306</v>
      </c>
      <c r="J403" s="20">
        <f t="shared" si="184"/>
        <v>24.799999999999997</v>
      </c>
      <c r="K403" s="20">
        <f t="shared" si="209"/>
        <v>675.30000000000007</v>
      </c>
      <c r="L403" s="17">
        <f t="shared" si="193"/>
        <v>29.813750089999999</v>
      </c>
      <c r="M403" s="20">
        <f t="shared" si="186"/>
        <v>35.186249910000001</v>
      </c>
      <c r="N403" s="20">
        <f t="shared" si="210"/>
        <v>912.69125013300015</v>
      </c>
      <c r="O403" s="16">
        <f t="shared" si="211"/>
        <v>122.409999984</v>
      </c>
      <c r="P403" s="16">
        <f>SUM(H399:H402)+K403+0</f>
        <v>756.30896001756207</v>
      </c>
      <c r="Q403" s="16">
        <f t="shared" si="194"/>
        <v>762.71124999600011</v>
      </c>
      <c r="R403" s="16" t="str">
        <f t="shared" si="195"/>
        <v>#N/A</v>
      </c>
      <c r="S403" s="16" t="str">
        <f t="shared" si="196"/>
        <v>#N/A</v>
      </c>
      <c r="T403" s="4" t="str">
        <f t="shared" si="208"/>
        <v>#N/A</v>
      </c>
      <c r="U403" s="4"/>
      <c r="V403" s="4"/>
      <c r="W403" s="4"/>
      <c r="X403" s="16">
        <f t="shared" si="197"/>
        <v>43.710523694902633</v>
      </c>
      <c r="Y403" s="16">
        <f>INDEX(pred1!E:E, MATCH(bbg_all!C403, pred1!D:D, 0))</f>
        <v>43.897520679235434</v>
      </c>
      <c r="Z403" s="16">
        <f>INDEX(pred2!E:E, MATCH(bbg_all!C403, pred2!D:D, 0))</f>
        <v>43.843094617128344</v>
      </c>
      <c r="AA403" s="16">
        <f>INDEX(pred3!E:E, MATCH(bbg_all!C403, pred3!D:D, 0))</f>
        <v>44.470986568927742</v>
      </c>
      <c r="AB403" s="16">
        <f>INDEX(pred4!E:E, MATCH(bbg_all!C403, pred4!D:D, 0))</f>
        <v>43.423233205079995</v>
      </c>
      <c r="AC403" s="16">
        <f>INDEX(pred5!E:E, MATCH(bbg_all!C403, pred5!D:D, 0))</f>
        <v>42.917783404141638</v>
      </c>
      <c r="AD403" s="4"/>
      <c r="AW403" s="2">
        <f t="shared" si="198"/>
        <v>44982</v>
      </c>
      <c r="AX403" s="21">
        <f>INDEX(daily_KORD_weather!H:H, MATCH(bbg_all!AW403,daily_KORD_weather!G:G, 0))*1.8+32</f>
        <v>29.3</v>
      </c>
      <c r="AY403" s="2">
        <f t="shared" si="199"/>
        <v>44617</v>
      </c>
      <c r="AZ403" s="22">
        <f>INDEX(daily_KORD_weather!J:J, MATCH(bbg_all!AY403,daily_KORD_weather!I:I, 0))*1.8+32</f>
        <v>25.219999940000001</v>
      </c>
      <c r="BA403" s="2">
        <f t="shared" si="200"/>
        <v>44252</v>
      </c>
      <c r="BB403" s="22">
        <f>INDEX(daily_KORD_weather!L:L, MATCH(bbg_all!BA403,daily_KORD_weather!K:K, 0))*1.8+32</f>
        <v>33.8675</v>
      </c>
      <c r="BC403" s="2">
        <f t="shared" si="201"/>
        <v>43886</v>
      </c>
      <c r="BD403" s="22">
        <f>INDEX(daily_KORD_weather!N:N, MATCH(bbg_all!BC403,daily_KORD_weather!M:M, 0))*1.8+32</f>
        <v>37.737499999999997</v>
      </c>
      <c r="BE403" s="2">
        <f t="shared" si="202"/>
        <v>43521</v>
      </c>
      <c r="BF403" s="22">
        <f>INDEX(daily_KORD_weather!P:P, MATCH(bbg_all!BE403,daily_KORD_weather!O:O, 0))*1.8+32</f>
        <v>12.297500599999999</v>
      </c>
      <c r="BG403" s="2">
        <f t="shared" si="203"/>
        <v>43156</v>
      </c>
      <c r="BH403" s="22">
        <f>INDEX(daily_KORD_weather!R:R, MATCH(bbg_all!BG403,daily_KORD_weather!Q:Q, 0))*1.8+32</f>
        <v>40.46</v>
      </c>
      <c r="BP403" t="s">
        <v>35</v>
      </c>
    </row>
    <row r="404" spans="1:68">
      <c r="A404">
        <f t="shared" si="182"/>
        <v>404</v>
      </c>
      <c r="B404" t="str">
        <f t="shared" si="189"/>
        <v>2024_2</v>
      </c>
      <c r="C404" s="11">
        <v>45346</v>
      </c>
      <c r="D404" s="4" t="s">
        <v>3</v>
      </c>
      <c r="E404" s="4" t="e">
        <f t="shared" si="190"/>
        <v>#N/A</v>
      </c>
      <c r="F404" s="17">
        <v>28.1</v>
      </c>
      <c r="G404" s="19">
        <f t="shared" si="191"/>
        <v>40.920975069999685</v>
      </c>
      <c r="H404" s="19">
        <f t="shared" si="192"/>
        <v>24.079024930000315</v>
      </c>
      <c r="I404" s="17">
        <f t="shared" si="183"/>
        <v>-12.820975069999683</v>
      </c>
      <c r="J404" s="20">
        <f t="shared" si="184"/>
        <v>36.9</v>
      </c>
      <c r="K404" s="20">
        <f t="shared" si="209"/>
        <v>650.50000000000011</v>
      </c>
      <c r="L404" s="17">
        <f t="shared" si="193"/>
        <v>34.118750009000003</v>
      </c>
      <c r="M404" s="20">
        <f t="shared" si="186"/>
        <v>30.881249990999997</v>
      </c>
      <c r="N404" s="20">
        <f t="shared" si="210"/>
        <v>881.81000014200015</v>
      </c>
      <c r="O404" s="16">
        <f t="shared" si="211"/>
        <v>157.59624989399998</v>
      </c>
      <c r="P404" s="16">
        <f>SUM(H399:H403)+K404+0</f>
        <v>752.79843632265954</v>
      </c>
      <c r="Q404" s="16">
        <f t="shared" si="194"/>
        <v>772.90999998400014</v>
      </c>
      <c r="R404" s="16" t="str">
        <f t="shared" si="195"/>
        <v>#N/A</v>
      </c>
      <c r="S404" s="16" t="str">
        <f t="shared" si="196"/>
        <v>#N/A</v>
      </c>
      <c r="T404" s="4" t="str">
        <f t="shared" si="208"/>
        <v>#N/A</v>
      </c>
      <c r="U404" s="4"/>
      <c r="V404" s="4"/>
      <c r="W404" s="4"/>
      <c r="X404" s="16">
        <f t="shared" si="197"/>
        <v>40.920975069999685</v>
      </c>
      <c r="Y404" s="16">
        <f>INDEX(pred1!E:E, MATCH(bbg_all!C404, pred1!D:D, 0))</f>
        <v>41.731428813934315</v>
      </c>
      <c r="Z404" s="16">
        <f>INDEX(pred2!E:E, MATCH(bbg_all!C404, pred2!D:D, 0))</f>
        <v>40.82595990598201</v>
      </c>
      <c r="AA404" s="16">
        <f>INDEX(pred3!E:E, MATCH(bbg_all!C404, pred3!D:D, 0))</f>
        <v>40.510783600807166</v>
      </c>
      <c r="AB404" s="16">
        <f>INDEX(pred4!E:E, MATCH(bbg_all!C404, pred4!D:D, 0))</f>
        <v>39.981873896718021</v>
      </c>
      <c r="AC404" s="16">
        <f>INDEX(pred5!E:E, MATCH(bbg_all!C404, pred5!D:D, 0))</f>
        <v>41.554829132556904</v>
      </c>
      <c r="AD404" s="4"/>
      <c r="AW404" s="2">
        <f t="shared" si="198"/>
        <v>44981</v>
      </c>
      <c r="AX404" s="21">
        <f>INDEX(daily_KORD_weather!H:H, MATCH(bbg_all!AW404,daily_KORD_weather!G:G, 0))*1.8+32</f>
        <v>24.259999999999998</v>
      </c>
      <c r="AY404" s="2">
        <f t="shared" si="199"/>
        <v>44616</v>
      </c>
      <c r="AZ404" s="22">
        <f>INDEX(daily_KORD_weather!J:J, MATCH(bbg_all!AY404,daily_KORD_weather!I:I, 0))*1.8+32</f>
        <v>23.70500006</v>
      </c>
      <c r="BA404" s="2">
        <f t="shared" si="200"/>
        <v>44251</v>
      </c>
      <c r="BB404" s="22">
        <f>INDEX(daily_KORD_weather!L:L, MATCH(bbg_all!BA404,daily_KORD_weather!K:K, 0))*1.8+32</f>
        <v>41.914999993999999</v>
      </c>
      <c r="BC404" s="2">
        <f t="shared" si="201"/>
        <v>43885</v>
      </c>
      <c r="BD404" s="22">
        <f>INDEX(daily_KORD_weather!N:N, MATCH(bbg_all!BC404,daily_KORD_weather!M:M, 0))*1.8+32</f>
        <v>41.292500000000004</v>
      </c>
      <c r="BE404" s="2">
        <f t="shared" si="202"/>
        <v>43520</v>
      </c>
      <c r="BF404" s="22">
        <f>INDEX(daily_KORD_weather!P:P, MATCH(bbg_all!BE404,daily_KORD_weather!O:O, 0))*1.8+32</f>
        <v>37.369999993999997</v>
      </c>
      <c r="BG404" s="2">
        <f t="shared" si="203"/>
        <v>43155</v>
      </c>
      <c r="BH404" s="22">
        <f>INDEX(daily_KORD_weather!R:R, MATCH(bbg_all!BG404,daily_KORD_weather!Q:Q, 0))*1.8+32</f>
        <v>36.170000006000002</v>
      </c>
      <c r="BP404" t="s">
        <v>35</v>
      </c>
    </row>
    <row r="405" spans="1:68">
      <c r="A405">
        <f t="shared" si="182"/>
        <v>405</v>
      </c>
      <c r="B405" t="str">
        <f t="shared" si="189"/>
        <v>2024_2</v>
      </c>
      <c r="C405" s="11">
        <v>45345</v>
      </c>
      <c r="D405" s="4" t="s">
        <v>3</v>
      </c>
      <c r="E405" s="4">
        <f t="shared" si="190"/>
        <v>752</v>
      </c>
      <c r="F405" s="17">
        <v>45.5</v>
      </c>
      <c r="G405" s="19">
        <f t="shared" si="191"/>
        <v>41.336625912785514</v>
      </c>
      <c r="H405" s="19">
        <f t="shared" si="192"/>
        <v>23.663374087214486</v>
      </c>
      <c r="I405" s="17">
        <f t="shared" si="183"/>
        <v>4.1633740872144855</v>
      </c>
      <c r="J405" s="20">
        <f t="shared" si="184"/>
        <v>19.5</v>
      </c>
      <c r="K405" s="20">
        <f t="shared" si="209"/>
        <v>613.60000000000014</v>
      </c>
      <c r="L405" s="17">
        <f t="shared" si="193"/>
        <v>35.986250012000006</v>
      </c>
      <c r="M405" s="20">
        <f t="shared" si="186"/>
        <v>29.013749987999994</v>
      </c>
      <c r="N405" s="20">
        <f t="shared" si="210"/>
        <v>852.79625015399995</v>
      </c>
      <c r="O405" s="16">
        <f t="shared" si="211"/>
        <v>188.47749988499999</v>
      </c>
      <c r="P405" s="16">
        <f>SUM(H400:H404)+K405+O399</f>
        <v>717.85228543743517</v>
      </c>
      <c r="Q405" s="16">
        <f t="shared" si="194"/>
        <v>771.19624989400018</v>
      </c>
      <c r="R405" s="16">
        <f t="shared" si="195"/>
        <v>-34.147714562564829</v>
      </c>
      <c r="S405" s="16">
        <f t="shared" si="196"/>
        <v>19.196249894000175</v>
      </c>
      <c r="T405" s="4">
        <f t="shared" si="208"/>
        <v>-20</v>
      </c>
      <c r="U405" s="4"/>
      <c r="V405" s="4"/>
      <c r="W405" s="4"/>
      <c r="X405" s="16">
        <f t="shared" si="197"/>
        <v>41.336625912785514</v>
      </c>
      <c r="Y405" s="16">
        <f>INDEX(pred1!E:E, MATCH(bbg_all!C405, pred1!D:D, 0))</f>
        <v>42.167012333869913</v>
      </c>
      <c r="Z405" s="16">
        <f>INDEX(pred2!E:E, MATCH(bbg_all!C405, pred2!D:D, 0))</f>
        <v>40.713775271177283</v>
      </c>
      <c r="AA405" s="16">
        <f>INDEX(pred3!E:E, MATCH(bbg_all!C405, pred3!D:D, 0))</f>
        <v>41.33711757063864</v>
      </c>
      <c r="AB405" s="16">
        <f>INDEX(pred4!E:E, MATCH(bbg_all!C405, pred4!D:D, 0))</f>
        <v>41.680950015783282</v>
      </c>
      <c r="AC405" s="16">
        <f>INDEX(pred5!E:E, MATCH(bbg_all!C405, pred5!D:D, 0))</f>
        <v>40.784274372458448</v>
      </c>
      <c r="AD405" s="4"/>
      <c r="AW405" s="2">
        <f t="shared" si="198"/>
        <v>44980</v>
      </c>
      <c r="AX405" s="21">
        <f>INDEX(daily_KORD_weather!H:H, MATCH(bbg_all!AW405,daily_KORD_weather!G:G, 0))*1.8+32</f>
        <v>35.397500000000001</v>
      </c>
      <c r="AY405" s="2">
        <f t="shared" si="199"/>
        <v>44615</v>
      </c>
      <c r="AZ405" s="22">
        <f>INDEX(daily_KORD_weather!J:J, MATCH(bbg_all!AY405,daily_KORD_weather!I:I, 0))*1.8+32</f>
        <v>21.387500060000001</v>
      </c>
      <c r="BA405" s="2">
        <f t="shared" si="200"/>
        <v>44250</v>
      </c>
      <c r="BB405" s="22">
        <f>INDEX(daily_KORD_weather!L:L, MATCH(bbg_all!BA405,daily_KORD_weather!K:K, 0))*1.8+32</f>
        <v>40.445000006000001</v>
      </c>
      <c r="BC405" s="2">
        <f t="shared" si="201"/>
        <v>43884</v>
      </c>
      <c r="BD405" s="22">
        <f>INDEX(daily_KORD_weather!N:N, MATCH(bbg_all!BC405,daily_KORD_weather!M:M, 0))*1.8+32</f>
        <v>43.34</v>
      </c>
      <c r="BE405" s="2">
        <f t="shared" si="202"/>
        <v>43519</v>
      </c>
      <c r="BF405" s="22">
        <f>INDEX(daily_KORD_weather!P:P, MATCH(bbg_all!BE405,daily_KORD_weather!O:O, 0))*1.8+32</f>
        <v>35.607500006000002</v>
      </c>
      <c r="BG405" s="2">
        <f t="shared" si="203"/>
        <v>43154</v>
      </c>
      <c r="BH405" s="22">
        <f>INDEX(daily_KORD_weather!R:R, MATCH(bbg_all!BG405,daily_KORD_weather!Q:Q, 0))*1.8+32</f>
        <v>39.74</v>
      </c>
      <c r="BP405" t="s">
        <v>35</v>
      </c>
    </row>
    <row r="406" spans="1:68">
      <c r="A406">
        <f t="shared" si="182"/>
        <v>406</v>
      </c>
      <c r="B406" t="str">
        <f t="shared" si="189"/>
        <v>2024_2</v>
      </c>
      <c r="C406" s="11">
        <v>45344</v>
      </c>
      <c r="D406" s="4" t="s">
        <v>3</v>
      </c>
      <c r="E406" s="4">
        <f t="shared" si="190"/>
        <v>747</v>
      </c>
      <c r="F406" s="17">
        <v>52</v>
      </c>
      <c r="G406" s="19">
        <f t="shared" si="191"/>
        <v>39.829032248705616</v>
      </c>
      <c r="H406" s="19">
        <f t="shared" si="192"/>
        <v>25.170967751294384</v>
      </c>
      <c r="I406" s="17">
        <f t="shared" si="183"/>
        <v>12.170967751294384</v>
      </c>
      <c r="J406" s="20">
        <f t="shared" si="184"/>
        <v>13</v>
      </c>
      <c r="K406" s="20">
        <f t="shared" si="209"/>
        <v>594.10000000000014</v>
      </c>
      <c r="L406" s="17">
        <f t="shared" si="193"/>
        <v>33.764999987000003</v>
      </c>
      <c r="M406" s="20">
        <f t="shared" si="186"/>
        <v>31.235000012999997</v>
      </c>
      <c r="N406" s="20">
        <f t="shared" si="210"/>
        <v>821.56125014099996</v>
      </c>
      <c r="O406" s="16">
        <f t="shared" si="211"/>
        <v>217.49124987299999</v>
      </c>
      <c r="P406" s="16">
        <f t="shared" si="204"/>
        <v>727.53298400419681</v>
      </c>
      <c r="Q406" s="16">
        <f t="shared" si="194"/>
        <v>782.57749988500018</v>
      </c>
      <c r="R406" s="16">
        <f t="shared" si="195"/>
        <v>-19.467015995803195</v>
      </c>
      <c r="S406" s="16">
        <f t="shared" si="196"/>
        <v>35.577499885000179</v>
      </c>
      <c r="T406" s="4">
        <f t="shared" si="208"/>
        <v>-15</v>
      </c>
      <c r="U406" s="4"/>
      <c r="V406" s="4"/>
      <c r="W406" s="4"/>
      <c r="X406" s="16">
        <f t="shared" si="197"/>
        <v>39.829032248705616</v>
      </c>
      <c r="Y406" s="16">
        <f>INDEX(pred1!E:E, MATCH(bbg_all!C406, pred1!D:D, 0))</f>
        <v>40.790206739306441</v>
      </c>
      <c r="Z406" s="16">
        <f>INDEX(pred2!E:E, MATCH(bbg_all!C406, pred2!D:D, 0))</f>
        <v>39.78404903933405</v>
      </c>
      <c r="AA406" s="16">
        <f>INDEX(pred3!E:E, MATCH(bbg_all!C406, pred3!D:D, 0))</f>
        <v>39.547407154738899</v>
      </c>
      <c r="AB406" s="16">
        <f>INDEX(pred4!E:E, MATCH(bbg_all!C406, pred4!D:D, 0))</f>
        <v>40.170341718196852</v>
      </c>
      <c r="AC406" s="16">
        <f>INDEX(pred5!E:E, MATCH(bbg_all!C406, pred5!D:D, 0))</f>
        <v>38.853156591951844</v>
      </c>
      <c r="AD406" s="4"/>
      <c r="AW406" s="2">
        <f t="shared" si="198"/>
        <v>44979</v>
      </c>
      <c r="AX406" s="21">
        <f>INDEX(daily_KORD_weather!H:H, MATCH(bbg_all!AW406,daily_KORD_weather!G:G, 0))*1.8+32</f>
        <v>34.024999999999999</v>
      </c>
      <c r="AY406" s="2">
        <f t="shared" si="199"/>
        <v>44614</v>
      </c>
      <c r="AZ406" s="22">
        <f>INDEX(daily_KORD_weather!J:J, MATCH(bbg_all!AY406,daily_KORD_weather!I:I, 0))*1.8+32</f>
        <v>37.977499993999999</v>
      </c>
      <c r="BA406" s="2">
        <f t="shared" si="200"/>
        <v>44249</v>
      </c>
      <c r="BB406" s="22">
        <f>INDEX(daily_KORD_weather!L:L, MATCH(bbg_all!BA406,daily_KORD_weather!K:K, 0))*1.8+32</f>
        <v>32.667499994000003</v>
      </c>
      <c r="BC406" s="2">
        <f t="shared" si="201"/>
        <v>43883</v>
      </c>
      <c r="BD406" s="22">
        <f>INDEX(daily_KORD_weather!N:N, MATCH(bbg_all!BC406,daily_KORD_weather!M:M, 0))*1.8+32</f>
        <v>35.997499994000002</v>
      </c>
      <c r="BE406" s="2">
        <f t="shared" si="202"/>
        <v>43518</v>
      </c>
      <c r="BF406" s="22">
        <f>INDEX(daily_KORD_weather!P:P, MATCH(bbg_all!BE406,daily_KORD_weather!O:O, 0))*1.8+32</f>
        <v>28.617499939999998</v>
      </c>
      <c r="BG406" s="2">
        <f t="shared" si="203"/>
        <v>43153</v>
      </c>
      <c r="BH406" s="22">
        <f>INDEX(daily_KORD_weather!R:R, MATCH(bbg_all!BG406,daily_KORD_weather!Q:Q, 0))*1.8+32</f>
        <v>33.305</v>
      </c>
      <c r="BP406" t="s">
        <v>35</v>
      </c>
    </row>
    <row r="407" spans="1:68">
      <c r="A407">
        <f t="shared" si="182"/>
        <v>407</v>
      </c>
      <c r="B407" t="str">
        <f t="shared" si="189"/>
        <v>2024_2</v>
      </c>
      <c r="C407" s="11">
        <v>45343</v>
      </c>
      <c r="D407" s="4" t="s">
        <v>3</v>
      </c>
      <c r="E407" s="4">
        <f t="shared" si="190"/>
        <v>754</v>
      </c>
      <c r="F407" s="17">
        <v>52.1</v>
      </c>
      <c r="G407" s="19">
        <f t="shared" si="191"/>
        <v>40.038527720943087</v>
      </c>
      <c r="H407" s="19">
        <f t="shared" si="192"/>
        <v>24.961472279056913</v>
      </c>
      <c r="I407" s="17">
        <f t="shared" si="183"/>
        <v>12.061472279056915</v>
      </c>
      <c r="J407" s="20">
        <f t="shared" si="184"/>
        <v>12.899999999999999</v>
      </c>
      <c r="K407" s="20">
        <f t="shared" si="209"/>
        <v>581.10000000000014</v>
      </c>
      <c r="L407" s="17">
        <f t="shared" si="193"/>
        <v>30.736250021</v>
      </c>
      <c r="M407" s="20">
        <f t="shared" si="186"/>
        <v>34.263749978999996</v>
      </c>
      <c r="N407" s="20">
        <f t="shared" si="210"/>
        <v>787.29750016200012</v>
      </c>
      <c r="O407" s="16">
        <f t="shared" si="211"/>
        <v>248.72624988599998</v>
      </c>
      <c r="P407" s="16">
        <f t="shared" si="204"/>
        <v>752.04069371938726</v>
      </c>
      <c r="Q407" s="16">
        <f t="shared" si="194"/>
        <v>798.59124987300015</v>
      </c>
      <c r="R407" s="16">
        <f t="shared" si="195"/>
        <v>-1.9593062806127364</v>
      </c>
      <c r="S407" s="16">
        <f t="shared" si="196"/>
        <v>44.591249873000152</v>
      </c>
      <c r="T407" s="4">
        <f t="shared" si="208"/>
        <v>-22</v>
      </c>
      <c r="U407" s="4"/>
      <c r="V407" s="4"/>
      <c r="W407" s="4"/>
      <c r="X407" s="16">
        <f t="shared" si="197"/>
        <v>40.038527720943087</v>
      </c>
      <c r="Y407" s="16">
        <f>INDEX(pred1!E:E, MATCH(bbg_all!C407, pred1!D:D, 0))</f>
        <v>38.744249574095008</v>
      </c>
      <c r="Z407" s="16">
        <f>INDEX(pred2!E:E, MATCH(bbg_all!C407, pred2!D:D, 0))</f>
        <v>40.860781876742834</v>
      </c>
      <c r="AA407" s="16">
        <f>INDEX(pred3!E:E, MATCH(bbg_all!C407, pred3!D:D, 0))</f>
        <v>40.855860575288524</v>
      </c>
      <c r="AB407" s="16">
        <f>INDEX(pred4!E:E, MATCH(bbg_all!C407, pred4!D:D, 0))</f>
        <v>39.822016077861178</v>
      </c>
      <c r="AC407" s="16">
        <f>INDEX(pred5!E:E, MATCH(bbg_all!C407, pred5!D:D, 0))</f>
        <v>39.909730500727875</v>
      </c>
      <c r="AD407" s="4"/>
      <c r="AW407" s="2">
        <f t="shared" si="198"/>
        <v>44978</v>
      </c>
      <c r="AX407" s="21">
        <f>INDEX(daily_KORD_weather!H:H, MATCH(bbg_all!AW407,daily_KORD_weather!G:G, 0))*1.8+32</f>
        <v>35.045000006000002</v>
      </c>
      <c r="AY407" s="2">
        <f t="shared" si="199"/>
        <v>44613</v>
      </c>
      <c r="AZ407" s="22">
        <f>INDEX(daily_KORD_weather!J:J, MATCH(bbg_all!AY407,daily_KORD_weather!I:I, 0))*1.8+32</f>
        <v>39.590000006000004</v>
      </c>
      <c r="BA407" s="2">
        <f t="shared" si="200"/>
        <v>44248</v>
      </c>
      <c r="BB407" s="22">
        <f>INDEX(daily_KORD_weather!L:L, MATCH(bbg_all!BA407,daily_KORD_weather!K:K, 0))*1.8+32</f>
        <v>25.325000060000001</v>
      </c>
      <c r="BC407" s="2">
        <f t="shared" si="201"/>
        <v>43882</v>
      </c>
      <c r="BD407" s="22">
        <f>INDEX(daily_KORD_weather!N:N, MATCH(bbg_all!BC407,daily_KORD_weather!M:M, 0))*1.8+32</f>
        <v>21.447499999999998</v>
      </c>
      <c r="BE407" s="2">
        <f t="shared" si="202"/>
        <v>43517</v>
      </c>
      <c r="BF407" s="22">
        <f>INDEX(daily_KORD_weather!P:P, MATCH(bbg_all!BE407,daily_KORD_weather!O:O, 0))*1.8+32</f>
        <v>30.905000059999999</v>
      </c>
      <c r="BG407" s="2">
        <f t="shared" si="203"/>
        <v>43152</v>
      </c>
      <c r="BH407" s="22">
        <f>INDEX(daily_KORD_weather!R:R, MATCH(bbg_all!BG407,daily_KORD_weather!Q:Q, 0))*1.8+32</f>
        <v>32.104999994000003</v>
      </c>
      <c r="BP407" t="s">
        <v>35</v>
      </c>
    </row>
    <row r="408" spans="1:68">
      <c r="A408">
        <f t="shared" si="182"/>
        <v>408</v>
      </c>
      <c r="B408" t="str">
        <f t="shared" si="189"/>
        <v>2024_2</v>
      </c>
      <c r="C408" s="11">
        <v>45342</v>
      </c>
      <c r="D408" s="4" t="s">
        <v>3</v>
      </c>
      <c r="E408" s="4">
        <f t="shared" si="190"/>
        <v>762</v>
      </c>
      <c r="F408" s="17">
        <v>41.7</v>
      </c>
      <c r="G408" s="19">
        <f t="shared" si="191"/>
        <v>39.284016325063995</v>
      </c>
      <c r="H408" s="19">
        <f t="shared" si="192"/>
        <v>25.715983674936005</v>
      </c>
      <c r="I408" s="17">
        <f t="shared" si="183"/>
        <v>2.4159836749360082</v>
      </c>
      <c r="J408" s="20">
        <f t="shared" si="184"/>
        <v>23.299999999999997</v>
      </c>
      <c r="K408" s="20">
        <f t="shared" si="209"/>
        <v>568.20000000000005</v>
      </c>
      <c r="L408" s="17">
        <f t="shared" si="193"/>
        <v>32.185000000999999</v>
      </c>
      <c r="M408" s="20">
        <f t="shared" si="186"/>
        <v>32.814999999000001</v>
      </c>
      <c r="N408" s="20">
        <f t="shared" si="210"/>
        <v>754.48250016300005</v>
      </c>
      <c r="O408" s="16">
        <f t="shared" si="211"/>
        <v>282.98999986499996</v>
      </c>
      <c r="P408" s="16">
        <f t="shared" si="204"/>
        <v>774.77556534866358</v>
      </c>
      <c r="Q408" s="16">
        <f t="shared" si="194"/>
        <v>816.92624988600005</v>
      </c>
      <c r="R408" s="16">
        <f t="shared" si="195"/>
        <v>12.775565348663577</v>
      </c>
      <c r="S408" s="16">
        <f t="shared" si="196"/>
        <v>54.926249886000051</v>
      </c>
      <c r="T408" s="4">
        <f t="shared" si="208"/>
        <v>-30</v>
      </c>
      <c r="U408" s="4"/>
      <c r="V408" s="4"/>
      <c r="W408" s="4"/>
      <c r="X408" s="16">
        <f t="shared" si="197"/>
        <v>39.284016325063995</v>
      </c>
      <c r="Y408" s="16">
        <f>INDEX(pred1!E:E, MATCH(bbg_all!C408, pred1!D:D, 0))</f>
        <v>37.796775048971163</v>
      </c>
      <c r="Z408" s="16">
        <f>INDEX(pred2!E:E, MATCH(bbg_all!C408, pred2!D:D, 0))</f>
        <v>43.608452094159986</v>
      </c>
      <c r="AA408" s="16">
        <f>INDEX(pred3!E:E, MATCH(bbg_all!C408, pred3!D:D, 0))</f>
        <v>37.602170789241789</v>
      </c>
      <c r="AB408" s="16">
        <f>INDEX(pred4!E:E, MATCH(bbg_all!C408, pred4!D:D, 0))</f>
        <v>37.266083968058226</v>
      </c>
      <c r="AC408" s="16">
        <f>INDEX(pred5!E:E, MATCH(bbg_all!C408, pred5!D:D, 0))</f>
        <v>40.146599724888773</v>
      </c>
      <c r="AD408" s="4"/>
      <c r="AW408" s="2">
        <f t="shared" si="198"/>
        <v>44977</v>
      </c>
      <c r="AX408" s="21">
        <f>INDEX(daily_KORD_weather!H:H, MATCH(bbg_all!AW408,daily_KORD_weather!G:G, 0))*1.8+32</f>
        <v>38.577500006000001</v>
      </c>
      <c r="AY408" s="2">
        <f t="shared" si="199"/>
        <v>44612</v>
      </c>
      <c r="AZ408" s="22">
        <f>INDEX(daily_KORD_weather!J:J, MATCH(bbg_all!AY408,daily_KORD_weather!I:I, 0))*1.8+32</f>
        <v>29.502500000000001</v>
      </c>
      <c r="BA408" s="2">
        <f t="shared" si="200"/>
        <v>44247</v>
      </c>
      <c r="BB408" s="22">
        <f>INDEX(daily_KORD_weather!L:L, MATCH(bbg_all!BA408,daily_KORD_weather!K:K, 0))*1.8+32</f>
        <v>16.467499939999996</v>
      </c>
      <c r="BC408" s="2">
        <f t="shared" si="201"/>
        <v>43881</v>
      </c>
      <c r="BD408" s="22">
        <f>INDEX(daily_KORD_weather!N:N, MATCH(bbg_all!BC408,daily_KORD_weather!M:M, 0))*1.8+32</f>
        <v>18.75500006</v>
      </c>
      <c r="BE408" s="2">
        <f t="shared" si="202"/>
        <v>43516</v>
      </c>
      <c r="BF408" s="22">
        <f>INDEX(daily_KORD_weather!P:P, MATCH(bbg_all!BE408,daily_KORD_weather!O:O, 0))*1.8+32</f>
        <v>31.062500060000001</v>
      </c>
      <c r="BG408" s="2">
        <f t="shared" si="203"/>
        <v>43151</v>
      </c>
      <c r="BH408" s="22">
        <f>INDEX(daily_KORD_weather!R:R, MATCH(bbg_all!BG408,daily_KORD_weather!Q:Q, 0))*1.8+32</f>
        <v>58.74499994</v>
      </c>
      <c r="BP408" t="s">
        <v>35</v>
      </c>
    </row>
    <row r="409" spans="1:68">
      <c r="A409">
        <f t="shared" si="182"/>
        <v>409</v>
      </c>
      <c r="B409" t="str">
        <f t="shared" si="189"/>
        <v>2024_2</v>
      </c>
      <c r="C409" s="11">
        <v>45341</v>
      </c>
      <c r="D409" s="4" t="s">
        <v>3</v>
      </c>
      <c r="E409" s="4" t="e">
        <f t="shared" si="190"/>
        <v>#N/A</v>
      </c>
      <c r="F409" s="17">
        <v>35.200000000000003</v>
      </c>
      <c r="G409" s="19">
        <f t="shared" si="191"/>
        <v>34.873486153148107</v>
      </c>
      <c r="H409" s="19">
        <f t="shared" si="192"/>
        <v>30.126513846851893</v>
      </c>
      <c r="I409" s="17">
        <f t="shared" si="183"/>
        <v>0.32651384685189555</v>
      </c>
      <c r="J409" s="20">
        <f t="shared" si="184"/>
        <v>29.799999999999997</v>
      </c>
      <c r="K409" s="20">
        <f t="shared" si="209"/>
        <v>544.90000000000009</v>
      </c>
      <c r="L409" s="17">
        <f t="shared" si="193"/>
        <v>27.978750008000002</v>
      </c>
      <c r="M409" s="20">
        <f t="shared" si="186"/>
        <v>37.021249991999994</v>
      </c>
      <c r="N409" s="20">
        <f t="shared" si="210"/>
        <v>717.46125017099996</v>
      </c>
      <c r="O409" s="16">
        <f t="shared" si="211"/>
        <v>315.80499986399997</v>
      </c>
      <c r="P409" s="16">
        <f t="shared" si="204"/>
        <v>790.90082270650225</v>
      </c>
      <c r="Q409" s="16">
        <f t="shared" si="194"/>
        <v>827.88999986500005</v>
      </c>
      <c r="R409" s="16" t="str">
        <f t="shared" si="195"/>
        <v>#N/A</v>
      </c>
      <c r="S409" s="16" t="str">
        <f t="shared" si="196"/>
        <v>#N/A</v>
      </c>
      <c r="T409" s="4" t="str">
        <f t="shared" si="208"/>
        <v>#N/A</v>
      </c>
      <c r="U409" s="4"/>
      <c r="V409" s="4"/>
      <c r="W409" s="4"/>
      <c r="X409" s="16">
        <f t="shared" si="197"/>
        <v>34.873486153148107</v>
      </c>
      <c r="Y409" s="16">
        <f>INDEX(pred1!E:E, MATCH(bbg_all!C409, pred1!D:D, 0))</f>
        <v>34.451214832067492</v>
      </c>
      <c r="Z409" s="16">
        <f>INDEX(pred2!E:E, MATCH(bbg_all!C409, pred2!D:D, 0))</f>
        <v>38.356894508562981</v>
      </c>
      <c r="AA409" s="16">
        <f>INDEX(pred3!E:E, MATCH(bbg_all!C409, pred3!D:D, 0))</f>
        <v>33.88515922650695</v>
      </c>
      <c r="AB409" s="16">
        <f>INDEX(pred4!E:E, MATCH(bbg_all!C409, pred4!D:D, 0))</f>
        <v>33.445984416455033</v>
      </c>
      <c r="AC409" s="16">
        <f>INDEX(pred5!E:E, MATCH(bbg_all!C409, pred5!D:D, 0))</f>
        <v>34.228177782148123</v>
      </c>
      <c r="AD409" s="4"/>
      <c r="AW409" s="2">
        <f t="shared" si="198"/>
        <v>44976</v>
      </c>
      <c r="AX409" s="21">
        <f>INDEX(daily_KORD_weather!H:H, MATCH(bbg_all!AW409,daily_KORD_weather!G:G, 0))*1.8+32</f>
        <v>43.489999994000001</v>
      </c>
      <c r="AY409" s="2">
        <f t="shared" si="199"/>
        <v>44611</v>
      </c>
      <c r="AZ409" s="22">
        <f>INDEX(daily_KORD_weather!J:J, MATCH(bbg_all!AY409,daily_KORD_weather!I:I, 0))*1.8+32</f>
        <v>19.29500006</v>
      </c>
      <c r="BA409" s="2">
        <f t="shared" si="200"/>
        <v>44246</v>
      </c>
      <c r="BB409" s="22">
        <f>INDEX(daily_KORD_weather!L:L, MATCH(bbg_all!BA409,daily_KORD_weather!K:K, 0))*1.8+32</f>
        <v>16.204999999999998</v>
      </c>
      <c r="BC409" s="2">
        <f t="shared" si="201"/>
        <v>43880</v>
      </c>
      <c r="BD409" s="22">
        <f>INDEX(daily_KORD_weather!N:N, MATCH(bbg_all!BC409,daily_KORD_weather!M:M, 0))*1.8+32</f>
        <v>24.702499939999999</v>
      </c>
      <c r="BE409" s="2">
        <f t="shared" si="202"/>
        <v>43515</v>
      </c>
      <c r="BF409" s="22">
        <f>INDEX(daily_KORD_weather!P:P, MATCH(bbg_all!BE409,daily_KORD_weather!O:O, 0))*1.8+32</f>
        <v>21.770000060000001</v>
      </c>
      <c r="BG409" s="2">
        <f t="shared" si="203"/>
        <v>43150</v>
      </c>
      <c r="BH409" s="22">
        <f>INDEX(daily_KORD_weather!R:R, MATCH(bbg_all!BG409,daily_KORD_weather!Q:Q, 0))*1.8+32</f>
        <v>42.409999994000003</v>
      </c>
      <c r="BP409" t="s">
        <v>35</v>
      </c>
    </row>
    <row r="410" spans="1:68">
      <c r="A410">
        <f t="shared" si="182"/>
        <v>410</v>
      </c>
      <c r="B410" t="str">
        <f t="shared" si="189"/>
        <v>2024_2</v>
      </c>
      <c r="C410" s="11">
        <v>45340</v>
      </c>
      <c r="D410" s="4" t="s">
        <v>3</v>
      </c>
      <c r="E410" s="4" t="e">
        <f t="shared" si="190"/>
        <v>#N/A</v>
      </c>
      <c r="F410" s="17">
        <v>30.5</v>
      </c>
      <c r="G410" s="19">
        <f t="shared" si="191"/>
        <v>35.782246501706538</v>
      </c>
      <c r="H410" s="19">
        <f t="shared" si="192"/>
        <v>29.217753498293462</v>
      </c>
      <c r="I410" s="17">
        <f t="shared" si="183"/>
        <v>-5.2822465017065383</v>
      </c>
      <c r="J410" s="20">
        <f t="shared" si="184"/>
        <v>34.5</v>
      </c>
      <c r="K410" s="20">
        <f t="shared" si="209"/>
        <v>515.10000000000014</v>
      </c>
      <c r="L410" s="17">
        <f t="shared" si="193"/>
        <v>26.218750001</v>
      </c>
      <c r="M410" s="20">
        <f t="shared" si="186"/>
        <v>38.781249998999996</v>
      </c>
      <c r="N410" s="20">
        <f t="shared" si="210"/>
        <v>678.68000017199995</v>
      </c>
      <c r="O410" s="16">
        <f t="shared" si="211"/>
        <v>352.82624985599995</v>
      </c>
      <c r="P410" s="16">
        <f t="shared" si="204"/>
        <v>802.33456153335374</v>
      </c>
      <c r="Q410" s="16">
        <f t="shared" si="194"/>
        <v>830.90499986400005</v>
      </c>
      <c r="R410" s="16" t="str">
        <f t="shared" si="195"/>
        <v>#N/A</v>
      </c>
      <c r="S410" s="16" t="str">
        <f t="shared" si="196"/>
        <v>#N/A</v>
      </c>
      <c r="T410" s="4" t="str">
        <f t="shared" si="208"/>
        <v>#N/A</v>
      </c>
      <c r="U410" s="4"/>
      <c r="V410" s="4"/>
      <c r="W410" s="4"/>
      <c r="X410" s="16">
        <f t="shared" si="197"/>
        <v>35.782246501706538</v>
      </c>
      <c r="Y410" s="16">
        <f>INDEX(pred1!E:E, MATCH(bbg_all!C410, pred1!D:D, 0))</f>
        <v>35.89875422902405</v>
      </c>
      <c r="Z410" s="16">
        <f>INDEX(pred2!E:E, MATCH(bbg_all!C410, pred2!D:D, 0))</f>
        <v>39.573608076572413</v>
      </c>
      <c r="AA410" s="16">
        <f>INDEX(pred3!E:E, MATCH(bbg_all!C410, pred3!D:D, 0))</f>
        <v>34.803440556302668</v>
      </c>
      <c r="AB410" s="16">
        <f>INDEX(pred4!E:E, MATCH(bbg_all!C410, pred4!D:D, 0))</f>
        <v>32.522923757880925</v>
      </c>
      <c r="AC410" s="16">
        <f>INDEX(pred5!E:E, MATCH(bbg_all!C410, pred5!D:D, 0))</f>
        <v>36.112505888752636</v>
      </c>
      <c r="AD410" s="4"/>
      <c r="AW410" s="2">
        <f t="shared" si="198"/>
        <v>44975</v>
      </c>
      <c r="AX410" s="21">
        <f>INDEX(daily_KORD_weather!H:H, MATCH(bbg_all!AW410,daily_KORD_weather!G:G, 0))*1.8+32</f>
        <v>30.987500000000001</v>
      </c>
      <c r="AY410" s="2">
        <f t="shared" si="199"/>
        <v>44610</v>
      </c>
      <c r="AZ410" s="22">
        <f>INDEX(daily_KORD_weather!J:J, MATCH(bbg_all!AY410,daily_KORD_weather!I:I, 0))*1.8+32</f>
        <v>17.037500000000001</v>
      </c>
      <c r="BA410" s="2">
        <f t="shared" si="200"/>
        <v>44245</v>
      </c>
      <c r="BB410" s="22">
        <f>INDEX(daily_KORD_weather!L:L, MATCH(bbg_all!BA410,daily_KORD_weather!K:K, 0))*1.8+32</f>
        <v>20.539999940000001</v>
      </c>
      <c r="BC410" s="2">
        <f t="shared" si="201"/>
        <v>43879</v>
      </c>
      <c r="BD410" s="22">
        <f>INDEX(daily_KORD_weather!N:N, MATCH(bbg_all!BC410,daily_KORD_weather!M:M, 0))*1.8+32</f>
        <v>36.822500005999999</v>
      </c>
      <c r="BE410" s="2">
        <f t="shared" si="202"/>
        <v>43514</v>
      </c>
      <c r="BF410" s="22">
        <f>INDEX(daily_KORD_weather!P:P, MATCH(bbg_all!BE410,daily_KORD_weather!O:O, 0))*1.8+32</f>
        <v>24.92000006</v>
      </c>
      <c r="BG410" s="2">
        <f t="shared" si="203"/>
        <v>43149</v>
      </c>
      <c r="BH410" s="22">
        <f>INDEX(daily_KORD_weather!R:R, MATCH(bbg_all!BG410,daily_KORD_weather!Q:Q, 0))*1.8+32</f>
        <v>27.004999999999999</v>
      </c>
      <c r="BP410" t="s">
        <v>35</v>
      </c>
    </row>
    <row r="411" spans="1:68">
      <c r="A411">
        <f t="shared" si="182"/>
        <v>411</v>
      </c>
      <c r="B411" t="str">
        <f t="shared" si="189"/>
        <v>2024_2</v>
      </c>
      <c r="C411" s="11">
        <v>45339</v>
      </c>
      <c r="D411" s="4" t="s">
        <v>3</v>
      </c>
      <c r="E411" s="4" t="e">
        <f t="shared" si="190"/>
        <v>#N/A</v>
      </c>
      <c r="F411" s="17">
        <v>21.7</v>
      </c>
      <c r="G411" s="19">
        <f t="shared" si="191"/>
        <v>35.076702965572473</v>
      </c>
      <c r="H411" s="19">
        <f t="shared" si="192"/>
        <v>29.923297034427527</v>
      </c>
      <c r="I411" s="17">
        <f t="shared" si="183"/>
        <v>-13.376702965572473</v>
      </c>
      <c r="J411" s="20">
        <f t="shared" si="184"/>
        <v>43.3</v>
      </c>
      <c r="K411" s="20">
        <f t="shared" si="209"/>
        <v>480.6</v>
      </c>
      <c r="L411" s="17">
        <f t="shared" si="193"/>
        <v>26.537499980000003</v>
      </c>
      <c r="M411" s="20">
        <f t="shared" si="186"/>
        <v>38.462500019999993</v>
      </c>
      <c r="N411" s="20">
        <f t="shared" si="210"/>
        <v>640.21750015200007</v>
      </c>
      <c r="O411" s="16">
        <f t="shared" si="211"/>
        <v>391.60749985499996</v>
      </c>
      <c r="P411" s="16">
        <f t="shared" si="204"/>
        <v>804.27019093543277</v>
      </c>
      <c r="Q411" s="16">
        <f t="shared" si="194"/>
        <v>833.42624985599991</v>
      </c>
      <c r="R411" s="16" t="str">
        <f t="shared" si="195"/>
        <v>#N/A</v>
      </c>
      <c r="S411" s="16" t="str">
        <f t="shared" si="196"/>
        <v>#N/A</v>
      </c>
      <c r="T411" s="4" t="str">
        <f t="shared" si="208"/>
        <v>#N/A</v>
      </c>
      <c r="U411" s="4"/>
      <c r="V411" s="4"/>
      <c r="W411" s="4"/>
      <c r="X411" s="16">
        <f t="shared" si="197"/>
        <v>35.076702965572473</v>
      </c>
      <c r="Y411" s="16">
        <f>INDEX(pred1!E:E, MATCH(bbg_all!C411, pred1!D:D, 0))</f>
        <v>33.915914571657773</v>
      </c>
      <c r="Z411" s="16">
        <f>INDEX(pred2!E:E, MATCH(bbg_all!C411, pred2!D:D, 0))</f>
        <v>40.916311865113656</v>
      </c>
      <c r="AA411" s="16">
        <f>INDEX(pred3!E:E, MATCH(bbg_all!C411, pred3!D:D, 0))</f>
        <v>34.221292468905446</v>
      </c>
      <c r="AB411" s="16">
        <f>INDEX(pred4!E:E, MATCH(bbg_all!C411, pred4!D:D, 0))</f>
        <v>32.980521881580351</v>
      </c>
      <c r="AC411" s="16">
        <f>INDEX(pred5!E:E, MATCH(bbg_all!C411, pred5!D:D, 0))</f>
        <v>33.349474040605131</v>
      </c>
      <c r="AD411" s="4"/>
      <c r="AW411" s="2">
        <f t="shared" si="198"/>
        <v>44974</v>
      </c>
      <c r="AX411" s="21">
        <f>INDEX(daily_KORD_weather!H:H, MATCH(bbg_all!AW411,daily_KORD_weather!G:G, 0))*1.8+32</f>
        <v>24.049999939999999</v>
      </c>
      <c r="AY411" s="2">
        <f t="shared" si="199"/>
        <v>44609</v>
      </c>
      <c r="AZ411" s="22">
        <f>INDEX(daily_KORD_weather!J:J, MATCH(bbg_all!AY411,daily_KORD_weather!I:I, 0))*1.8+32</f>
        <v>35.164999993999999</v>
      </c>
      <c r="BA411" s="2">
        <f t="shared" si="200"/>
        <v>44244</v>
      </c>
      <c r="BB411" s="22">
        <f>INDEX(daily_KORD_weather!L:L, MATCH(bbg_all!BA411,daily_KORD_weather!K:K, 0))*1.8+32</f>
        <v>15.54499994</v>
      </c>
      <c r="BC411" s="2">
        <f t="shared" si="201"/>
        <v>43878</v>
      </c>
      <c r="BD411" s="22">
        <f>INDEX(daily_KORD_weather!N:N, MATCH(bbg_all!BC411,daily_KORD_weather!M:M, 0))*1.8+32</f>
        <v>34.460000006000001</v>
      </c>
      <c r="BE411" s="2">
        <f t="shared" si="202"/>
        <v>43513</v>
      </c>
      <c r="BF411" s="22">
        <f>INDEX(daily_KORD_weather!P:P, MATCH(bbg_all!BE411,daily_KORD_weather!O:O, 0))*1.8+32</f>
        <v>25.295000000000002</v>
      </c>
      <c r="BG411" s="2">
        <f t="shared" si="203"/>
        <v>43148</v>
      </c>
      <c r="BH411" s="22">
        <f>INDEX(daily_KORD_weather!R:R, MATCH(bbg_all!BG411,daily_KORD_weather!Q:Q, 0))*1.8+32</f>
        <v>24.71</v>
      </c>
      <c r="BP411" t="s">
        <v>35</v>
      </c>
    </row>
    <row r="412" spans="1:68">
      <c r="A412">
        <f t="shared" si="182"/>
        <v>412</v>
      </c>
      <c r="B412" t="str">
        <f t="shared" si="189"/>
        <v>2024_2</v>
      </c>
      <c r="C412" s="11">
        <v>45338</v>
      </c>
      <c r="D412" s="4" t="s">
        <v>3</v>
      </c>
      <c r="E412" s="4">
        <f t="shared" si="190"/>
        <v>770</v>
      </c>
      <c r="F412" s="17">
        <v>30.5</v>
      </c>
      <c r="G412" s="19">
        <f t="shared" si="191"/>
        <v>36.363827265519639</v>
      </c>
      <c r="H412" s="19">
        <f t="shared" si="192"/>
        <v>28.636172734480361</v>
      </c>
      <c r="I412" s="17">
        <f t="shared" si="183"/>
        <v>-5.8638272655196388</v>
      </c>
      <c r="J412" s="20">
        <f t="shared" si="184"/>
        <v>34.5</v>
      </c>
      <c r="K412" s="20">
        <f t="shared" si="209"/>
        <v>437.3</v>
      </c>
      <c r="L412" s="17">
        <f t="shared" si="193"/>
        <v>29.323750000999997</v>
      </c>
      <c r="M412" s="20">
        <f t="shared" si="186"/>
        <v>35.676249999000007</v>
      </c>
      <c r="N412" s="20">
        <f t="shared" si="210"/>
        <v>604.54125015299996</v>
      </c>
      <c r="O412" s="16">
        <f t="shared" si="211"/>
        <v>430.06999987499995</v>
      </c>
      <c r="P412" s="16">
        <f t="shared" si="204"/>
        <v>794.73627020656579</v>
      </c>
      <c r="Q412" s="16">
        <f t="shared" si="194"/>
        <v>828.90749985499997</v>
      </c>
      <c r="R412" s="16">
        <f t="shared" si="195"/>
        <v>24.736270206565791</v>
      </c>
      <c r="S412" s="16">
        <f t="shared" si="196"/>
        <v>58.907499854999969</v>
      </c>
      <c r="T412" s="4">
        <f t="shared" si="208"/>
        <v>-38</v>
      </c>
      <c r="U412" s="4"/>
      <c r="V412" s="4"/>
      <c r="W412" s="4"/>
      <c r="X412" s="16">
        <f t="shared" si="197"/>
        <v>36.363827265519639</v>
      </c>
      <c r="Y412" s="16">
        <f>INDEX(pred1!E:E, MATCH(bbg_all!C412, pred1!D:D, 0))</f>
        <v>35.952208580449216</v>
      </c>
      <c r="Z412" s="16">
        <f>INDEX(pred2!E:E, MATCH(bbg_all!C412, pred2!D:D, 0))</f>
        <v>39.917202042043201</v>
      </c>
      <c r="AA412" s="16">
        <f>INDEX(pred3!E:E, MATCH(bbg_all!C412, pred3!D:D, 0))</f>
        <v>36.011397922784084</v>
      </c>
      <c r="AB412" s="16">
        <f>INDEX(pred4!E:E, MATCH(bbg_all!C412, pred4!D:D, 0))</f>
        <v>35.772316017840055</v>
      </c>
      <c r="AC412" s="16">
        <f>INDEX(pred5!E:E, MATCH(bbg_all!C412, pred5!D:D, 0))</f>
        <v>34.166011764481659</v>
      </c>
      <c r="AD412" s="4"/>
      <c r="AW412" s="2">
        <f t="shared" si="198"/>
        <v>44973</v>
      </c>
      <c r="AX412" s="21">
        <f>INDEX(daily_KORD_weather!H:H, MATCH(bbg_all!AW412,daily_KORD_weather!G:G, 0))*1.8+32</f>
        <v>34.182499999999997</v>
      </c>
      <c r="AY412" s="2">
        <f t="shared" si="199"/>
        <v>44608</v>
      </c>
      <c r="AZ412" s="22">
        <f>INDEX(daily_KORD_weather!J:J, MATCH(bbg_all!AY412,daily_KORD_weather!I:I, 0))*1.8+32</f>
        <v>45.702500000000001</v>
      </c>
      <c r="BA412" s="2">
        <f t="shared" si="200"/>
        <v>44243</v>
      </c>
      <c r="BB412" s="22">
        <f>INDEX(daily_KORD_weather!L:L, MATCH(bbg_all!BA412,daily_KORD_weather!K:K, 0))*1.8+32</f>
        <v>11.615000000000002</v>
      </c>
      <c r="BC412" s="2">
        <f t="shared" si="201"/>
        <v>43877</v>
      </c>
      <c r="BD412" s="22">
        <f>INDEX(daily_KORD_weather!N:N, MATCH(bbg_all!BC412,daily_KORD_weather!M:M, 0))*1.8+32</f>
        <v>30.065000000000001</v>
      </c>
      <c r="BE412" s="2">
        <f t="shared" si="202"/>
        <v>43512</v>
      </c>
      <c r="BF412" s="22">
        <f>INDEX(daily_KORD_weather!P:P, MATCH(bbg_all!BE412,daily_KORD_weather!O:O, 0))*1.8+32</f>
        <v>18.702500000000001</v>
      </c>
      <c r="BG412" s="2">
        <f t="shared" si="203"/>
        <v>43147</v>
      </c>
      <c r="BH412" s="22">
        <f>INDEX(daily_KORD_weather!R:R, MATCH(bbg_all!BG412,daily_KORD_weather!Q:Q, 0))*1.8+32</f>
        <v>35.675000005999998</v>
      </c>
      <c r="BP412" t="s">
        <v>35</v>
      </c>
    </row>
    <row r="413" spans="1:68">
      <c r="A413">
        <f t="shared" si="182"/>
        <v>413</v>
      </c>
      <c r="B413" t="str">
        <f t="shared" si="189"/>
        <v>2024_2</v>
      </c>
      <c r="C413" s="11">
        <v>45337</v>
      </c>
      <c r="D413" s="4" t="s">
        <v>3</v>
      </c>
      <c r="E413" s="4">
        <f t="shared" si="190"/>
        <v>786</v>
      </c>
      <c r="F413" s="17">
        <v>41</v>
      </c>
      <c r="G413" s="19">
        <f t="shared" si="191"/>
        <v>36.774598631821576</v>
      </c>
      <c r="H413" s="19">
        <f t="shared" si="192"/>
        <v>28.225401368178424</v>
      </c>
      <c r="I413" s="17">
        <f t="shared" si="183"/>
        <v>4.2254013681784244</v>
      </c>
      <c r="J413" s="20">
        <f t="shared" si="184"/>
        <v>24</v>
      </c>
      <c r="K413" s="20">
        <f t="shared" si="209"/>
        <v>402.8</v>
      </c>
      <c r="L413" s="17">
        <f t="shared" si="193"/>
        <v>26.737500088999997</v>
      </c>
      <c r="M413" s="20">
        <f t="shared" si="186"/>
        <v>38.262499911000006</v>
      </c>
      <c r="N413" s="20">
        <f t="shared" si="210"/>
        <v>566.278750242</v>
      </c>
      <c r="O413" s="16">
        <f t="shared" si="211"/>
        <v>465.74624987399994</v>
      </c>
      <c r="P413" s="16">
        <f t="shared" si="204"/>
        <v>795.14597067498926</v>
      </c>
      <c r="Q413" s="16">
        <f t="shared" si="194"/>
        <v>832.86999987499996</v>
      </c>
      <c r="R413" s="16">
        <f t="shared" si="195"/>
        <v>9.1459706749892575</v>
      </c>
      <c r="S413" s="16">
        <f t="shared" si="196"/>
        <v>46.869999874999962</v>
      </c>
      <c r="T413" s="4">
        <f t="shared" si="208"/>
        <v>-54</v>
      </c>
      <c r="U413" s="4"/>
      <c r="V413" s="4"/>
      <c r="W413" s="4"/>
      <c r="X413" s="16">
        <f t="shared" si="197"/>
        <v>36.774598631821576</v>
      </c>
      <c r="Y413" s="16">
        <f>INDEX(pred1!E:E, MATCH(bbg_all!C413, pred1!D:D, 0))</f>
        <v>36.177132046967742</v>
      </c>
      <c r="Z413" s="16">
        <f>INDEX(pred2!E:E, MATCH(bbg_all!C413, pred2!D:D, 0))</f>
        <v>37.358931151032444</v>
      </c>
      <c r="AA413" s="16">
        <f>INDEX(pred3!E:E, MATCH(bbg_all!C413, pred3!D:D, 0))</f>
        <v>36.58208439517766</v>
      </c>
      <c r="AB413" s="16">
        <f>INDEX(pred4!E:E, MATCH(bbg_all!C413, pred4!D:D, 0))</f>
        <v>36.943871867656704</v>
      </c>
      <c r="AC413" s="16">
        <f>INDEX(pred5!E:E, MATCH(bbg_all!C413, pred5!D:D, 0))</f>
        <v>36.810973698273294</v>
      </c>
      <c r="AD413" s="4"/>
      <c r="AW413" s="2">
        <f t="shared" si="198"/>
        <v>44972</v>
      </c>
      <c r="AX413" s="21">
        <f>INDEX(daily_KORD_weather!H:H, MATCH(bbg_all!AW413,daily_KORD_weather!G:G, 0))*1.8+32</f>
        <v>46.467500000000001</v>
      </c>
      <c r="AY413" s="2">
        <f t="shared" si="199"/>
        <v>44607</v>
      </c>
      <c r="AZ413" s="22">
        <f>INDEX(daily_KORD_weather!J:J, MATCH(bbg_all!AY413,daily_KORD_weather!I:I, 0))*1.8+32</f>
        <v>28.077499939999999</v>
      </c>
      <c r="BA413" s="2">
        <f t="shared" si="200"/>
        <v>44242</v>
      </c>
      <c r="BB413" s="22">
        <f>INDEX(daily_KORD_weather!L:L, MATCH(bbg_all!BA413,daily_KORD_weather!K:K, 0))*1.8+32</f>
        <v>3.5000005999999999</v>
      </c>
      <c r="BC413" s="2">
        <f t="shared" si="201"/>
        <v>43876</v>
      </c>
      <c r="BD413" s="22">
        <f>INDEX(daily_KORD_weather!N:N, MATCH(bbg_all!BC413,daily_KORD_weather!M:M, 0))*1.8+32</f>
        <v>18.46250006</v>
      </c>
      <c r="BE413" s="2">
        <f t="shared" si="202"/>
        <v>43511</v>
      </c>
      <c r="BF413" s="22">
        <f>INDEX(daily_KORD_weather!P:P, MATCH(bbg_all!BE413,daily_KORD_weather!O:O, 0))*1.8+32</f>
        <v>22.76749994</v>
      </c>
      <c r="BG413" s="2">
        <f t="shared" si="203"/>
        <v>43146</v>
      </c>
      <c r="BH413" s="22">
        <f>INDEX(daily_KORD_weather!R:R, MATCH(bbg_all!BG413,daily_KORD_weather!Q:Q, 0))*1.8+32</f>
        <v>41.149999993999998</v>
      </c>
      <c r="BP413" t="s">
        <v>35</v>
      </c>
    </row>
    <row r="414" spans="1:68">
      <c r="A414">
        <f t="shared" si="182"/>
        <v>414</v>
      </c>
      <c r="B414" t="str">
        <f t="shared" si="189"/>
        <v>2024_2</v>
      </c>
      <c r="C414" s="11">
        <v>45336</v>
      </c>
      <c r="D414" s="4" t="str">
        <f>INDEX(AH:AH, MATCH(C414, AF:AF, 0))</f>
        <v>H</v>
      </c>
      <c r="E414" s="4">
        <f t="shared" si="190"/>
        <v>804</v>
      </c>
      <c r="F414" s="17">
        <v>34.4</v>
      </c>
      <c r="G414" s="19">
        <f t="shared" si="191"/>
        <v>39.306496291533101</v>
      </c>
      <c r="H414" s="19">
        <f t="shared" si="192"/>
        <v>25.693503708466899</v>
      </c>
      <c r="I414" s="17">
        <f t="shared" si="183"/>
        <v>-4.9064962915331023</v>
      </c>
      <c r="J414" s="20">
        <f t="shared" si="184"/>
        <v>30.6</v>
      </c>
      <c r="K414" s="20">
        <f t="shared" si="209"/>
        <v>378.79999999999995</v>
      </c>
      <c r="L414" s="17">
        <f t="shared" si="193"/>
        <v>22.383750011</v>
      </c>
      <c r="M414" s="20">
        <f t="shared" si="186"/>
        <v>42.616249988999996</v>
      </c>
      <c r="N414" s="20">
        <f t="shared" si="210"/>
        <v>523.66250025299996</v>
      </c>
      <c r="O414" s="16">
        <f t="shared" si="211"/>
        <v>504.00874978499996</v>
      </c>
      <c r="P414" s="16">
        <f t="shared" si="204"/>
        <v>807.91913834723152</v>
      </c>
      <c r="Q414" s="16">
        <f t="shared" si="194"/>
        <v>844.54624987399984</v>
      </c>
      <c r="R414" s="16">
        <f t="shared" si="195"/>
        <v>3.9191383472315238</v>
      </c>
      <c r="S414" s="16">
        <f t="shared" si="196"/>
        <v>40.546249873999841</v>
      </c>
      <c r="T414" s="4">
        <f t="shared" si="208"/>
        <v>-72</v>
      </c>
      <c r="U414" s="4"/>
      <c r="V414" s="4"/>
      <c r="W414" s="4"/>
      <c r="X414" s="16">
        <f t="shared" si="197"/>
        <v>39.306496291533101</v>
      </c>
      <c r="Y414" s="16">
        <f>INDEX(pred1!E:E, MATCH(bbg_all!C414, pred1!D:D, 0))</f>
        <v>38.880810849741088</v>
      </c>
      <c r="Z414" s="16">
        <f>INDEX(pred2!E:E, MATCH(bbg_all!C414, pred2!D:D, 0))</f>
        <v>42.038845640420895</v>
      </c>
      <c r="AA414" s="16">
        <f>INDEX(pred3!E:E, MATCH(bbg_all!C414, pred3!D:D, 0))</f>
        <v>38.597955174371592</v>
      </c>
      <c r="AB414" s="16">
        <f>INDEX(pred4!E:E, MATCH(bbg_all!C414, pred4!D:D, 0))</f>
        <v>38.266099679842583</v>
      </c>
      <c r="AC414" s="16">
        <f>INDEX(pred5!E:E, MATCH(bbg_all!C414, pred5!D:D, 0))</f>
        <v>38.748770113289346</v>
      </c>
      <c r="AD414" s="4"/>
      <c r="AW414" s="2">
        <f t="shared" si="198"/>
        <v>44971</v>
      </c>
      <c r="AX414" s="21">
        <f>INDEX(daily_KORD_weather!H:H, MATCH(bbg_all!AW414,daily_KORD_weather!G:G, 0))*1.8+32</f>
        <v>43.167500005999997</v>
      </c>
      <c r="AY414" s="2">
        <f t="shared" si="199"/>
        <v>44606</v>
      </c>
      <c r="AZ414" s="22">
        <f>INDEX(daily_KORD_weather!J:J, MATCH(bbg_all!AY414,daily_KORD_weather!I:I, 0))*1.8+32</f>
        <v>16.887500060000001</v>
      </c>
      <c r="BA414" s="2">
        <f t="shared" si="200"/>
        <v>44241</v>
      </c>
      <c r="BB414" s="22">
        <f>INDEX(daily_KORD_weather!L:L, MATCH(bbg_all!BA414,daily_KORD_weather!K:K, 0))*1.8+32</f>
        <v>0.17000059999999806</v>
      </c>
      <c r="BC414" s="2">
        <f t="shared" si="201"/>
        <v>43875</v>
      </c>
      <c r="BD414" s="22">
        <f>INDEX(daily_KORD_weather!N:N, MATCH(bbg_all!BC414,daily_KORD_weather!M:M, 0))*1.8+32</f>
        <v>5.9599994000000009</v>
      </c>
      <c r="BE414" s="2">
        <f t="shared" si="202"/>
        <v>43510</v>
      </c>
      <c r="BF414" s="22">
        <f>INDEX(daily_KORD_weather!P:P, MATCH(bbg_all!BE414,daily_KORD_weather!O:O, 0))*1.8+32</f>
        <v>36.064999994000004</v>
      </c>
      <c r="BG414" s="2">
        <f t="shared" si="203"/>
        <v>43145</v>
      </c>
      <c r="BH414" s="22">
        <f>INDEX(daily_KORD_weather!R:R, MATCH(bbg_all!BG414,daily_KORD_weather!Q:Q, 0))*1.8+32</f>
        <v>32.052500006000002</v>
      </c>
      <c r="BP414" t="s">
        <v>35</v>
      </c>
    </row>
    <row r="415" spans="1:68">
      <c r="A415">
        <f t="shared" si="182"/>
        <v>415</v>
      </c>
      <c r="B415" t="str">
        <f t="shared" si="189"/>
        <v>2024_2</v>
      </c>
      <c r="C415" s="11">
        <v>45335</v>
      </c>
      <c r="D415" s="4" t="s">
        <v>3</v>
      </c>
      <c r="E415" s="4">
        <f t="shared" si="190"/>
        <v>827</v>
      </c>
      <c r="F415" s="17">
        <v>35.6</v>
      </c>
      <c r="G415" s="19">
        <f t="shared" si="191"/>
        <v>39.481752502918241</v>
      </c>
      <c r="H415" s="19">
        <f t="shared" si="192"/>
        <v>25.518247497081759</v>
      </c>
      <c r="I415" s="17">
        <f t="shared" si="183"/>
        <v>-3.8817525029182391</v>
      </c>
      <c r="J415" s="20">
        <f t="shared" si="184"/>
        <v>29.4</v>
      </c>
      <c r="K415" s="20">
        <f t="shared" si="209"/>
        <v>348.19999999999993</v>
      </c>
      <c r="L415" s="17">
        <f t="shared" si="193"/>
        <v>21.547500040999996</v>
      </c>
      <c r="M415" s="20">
        <f t="shared" si="186"/>
        <v>43.452499959000008</v>
      </c>
      <c r="N415" s="20">
        <f t="shared" si="210"/>
        <v>480.210000294</v>
      </c>
      <c r="O415" s="16">
        <f t="shared" si="211"/>
        <v>546.624999774</v>
      </c>
      <c r="P415" s="16">
        <f t="shared" si="204"/>
        <v>805.70112820784652</v>
      </c>
      <c r="Q415" s="16">
        <f t="shared" si="194"/>
        <v>852.2087497849999</v>
      </c>
      <c r="R415" s="16">
        <f t="shared" si="195"/>
        <v>-21.298871792153477</v>
      </c>
      <c r="S415" s="16">
        <f t="shared" si="196"/>
        <v>25.208749784999895</v>
      </c>
      <c r="T415" s="4">
        <f t="shared" si="208"/>
        <v>-95</v>
      </c>
      <c r="U415" s="4"/>
      <c r="V415" s="4"/>
      <c r="W415" s="4"/>
      <c r="X415" s="16">
        <f t="shared" si="197"/>
        <v>39.481752502918241</v>
      </c>
      <c r="Y415" s="16">
        <f>INDEX(pred1!E:E, MATCH(bbg_all!C415, pred1!D:D, 0))</f>
        <v>39.580736681818955</v>
      </c>
      <c r="Z415" s="16">
        <f>INDEX(pred2!E:E, MATCH(bbg_all!C415, pred2!D:D, 0))</f>
        <v>40.353234952688211</v>
      </c>
      <c r="AA415" s="16">
        <f>INDEX(pred3!E:E, MATCH(bbg_all!C415, pred3!D:D, 0))</f>
        <v>39.637551170587528</v>
      </c>
      <c r="AB415" s="16">
        <f>INDEX(pred4!E:E, MATCH(bbg_all!C415, pred4!D:D, 0))</f>
        <v>39.265134638547892</v>
      </c>
      <c r="AC415" s="16">
        <f>INDEX(pred5!E:E, MATCH(bbg_all!C415, pred5!D:D, 0))</f>
        <v>38.572105070948595</v>
      </c>
      <c r="AD415" s="4"/>
      <c r="AW415" s="2">
        <f t="shared" si="198"/>
        <v>44970</v>
      </c>
      <c r="AX415" s="21">
        <f>INDEX(daily_KORD_weather!H:H, MATCH(bbg_all!AW415,daily_KORD_weather!G:G, 0))*1.8+32</f>
        <v>43.505000006000003</v>
      </c>
      <c r="AY415" s="2">
        <f t="shared" si="199"/>
        <v>44605</v>
      </c>
      <c r="AZ415" s="22">
        <f>INDEX(daily_KORD_weather!J:J, MATCH(bbg_all!AY415,daily_KORD_weather!I:I, 0))*1.8+32</f>
        <v>15.537500059999999</v>
      </c>
      <c r="BA415" s="2">
        <f t="shared" si="200"/>
        <v>44240</v>
      </c>
      <c r="BB415" s="22">
        <f>INDEX(daily_KORD_weather!L:L, MATCH(bbg_all!BA415,daily_KORD_weather!K:K, 0))*1.8+32</f>
        <v>7.9699999999999989</v>
      </c>
      <c r="BC415" s="2">
        <f t="shared" si="201"/>
        <v>43874</v>
      </c>
      <c r="BD415" s="22">
        <f>INDEX(daily_KORD_weather!N:N, MATCH(bbg_all!BC415,daily_KORD_weather!M:M, 0))*1.8+32</f>
        <v>23.90750006</v>
      </c>
      <c r="BE415" s="2">
        <f t="shared" si="202"/>
        <v>43509</v>
      </c>
      <c r="BF415" s="22">
        <f>INDEX(daily_KORD_weather!P:P, MATCH(bbg_all!BE415,daily_KORD_weather!O:O, 0))*1.8+32</f>
        <v>18.327500059999998</v>
      </c>
      <c r="BG415" s="2">
        <f t="shared" si="203"/>
        <v>43144</v>
      </c>
      <c r="BH415" s="22">
        <f>INDEX(daily_KORD_weather!R:R, MATCH(bbg_all!BG415,daily_KORD_weather!Q:Q, 0))*1.8+32</f>
        <v>20.037500059999999</v>
      </c>
      <c r="BP415" t="s">
        <v>35</v>
      </c>
    </row>
    <row r="416" spans="1:68">
      <c r="A416">
        <f t="shared" si="182"/>
        <v>416</v>
      </c>
      <c r="B416" t="str">
        <f t="shared" si="189"/>
        <v>2024_2</v>
      </c>
      <c r="C416" s="11">
        <v>45334</v>
      </c>
      <c r="D416" s="4" t="s">
        <v>3</v>
      </c>
      <c r="E416" s="4">
        <f t="shared" si="190"/>
        <v>843</v>
      </c>
      <c r="F416" s="17">
        <v>33.6</v>
      </c>
      <c r="G416" s="19">
        <f t="shared" si="191"/>
        <v>40.520086015760889</v>
      </c>
      <c r="H416" s="19">
        <f t="shared" si="192"/>
        <v>24.479913984239111</v>
      </c>
      <c r="I416" s="17">
        <f t="shared" si="183"/>
        <v>-6.9200860157608872</v>
      </c>
      <c r="J416" s="20">
        <f t="shared" si="184"/>
        <v>31.4</v>
      </c>
      <c r="K416" s="20">
        <f t="shared" si="209"/>
        <v>318.79999999999995</v>
      </c>
      <c r="L416" s="17">
        <f t="shared" si="193"/>
        <v>25.188750028999994</v>
      </c>
      <c r="M416" s="20">
        <f t="shared" si="186"/>
        <v>39.811249971000009</v>
      </c>
      <c r="N416" s="20">
        <f t="shared" si="210"/>
        <v>440.398750323</v>
      </c>
      <c r="O416" s="16">
        <f t="shared" si="211"/>
        <v>590.07749973299997</v>
      </c>
      <c r="P416" s="16">
        <f t="shared" si="204"/>
        <v>809.62287219863492</v>
      </c>
      <c r="Q416" s="16">
        <f t="shared" si="194"/>
        <v>865.42499977399996</v>
      </c>
      <c r="R416" s="16">
        <f t="shared" si="195"/>
        <v>-33.377127801365077</v>
      </c>
      <c r="S416" s="16">
        <f t="shared" si="196"/>
        <v>22.424999773999957</v>
      </c>
      <c r="T416" s="4">
        <f t="shared" si="208"/>
        <v>-111</v>
      </c>
      <c r="U416" s="4"/>
      <c r="V416" s="4"/>
      <c r="W416" s="4"/>
      <c r="X416" s="16">
        <f t="shared" si="197"/>
        <v>40.520086015760889</v>
      </c>
      <c r="Y416" s="16">
        <f>INDEX(pred1!E:E, MATCH(bbg_all!C416, pred1!D:D, 0))</f>
        <v>40.834316775202744</v>
      </c>
      <c r="Z416" s="16">
        <f>INDEX(pred2!E:E, MATCH(bbg_all!C416, pred2!D:D, 0))</f>
        <v>40.098461797833437</v>
      </c>
      <c r="AA416" s="16">
        <f>INDEX(pred3!E:E, MATCH(bbg_all!C416, pred3!D:D, 0))</f>
        <v>40.739811863005137</v>
      </c>
      <c r="AB416" s="16">
        <f>INDEX(pred4!E:E, MATCH(bbg_all!C416, pred4!D:D, 0))</f>
        <v>39.801899236440647</v>
      </c>
      <c r="AC416" s="16">
        <f>INDEX(pred5!E:E, MATCH(bbg_all!C416, pred5!D:D, 0))</f>
        <v>41.125940406322471</v>
      </c>
      <c r="AD416" s="4"/>
      <c r="AW416" s="2">
        <f t="shared" si="198"/>
        <v>44969</v>
      </c>
      <c r="AX416" s="21">
        <f>INDEX(daily_KORD_weather!H:H, MATCH(bbg_all!AW416,daily_KORD_weather!G:G, 0))*1.8+32</f>
        <v>39.169999994000001</v>
      </c>
      <c r="AY416" s="2">
        <f t="shared" si="199"/>
        <v>44604</v>
      </c>
      <c r="AZ416" s="22">
        <f>INDEX(daily_KORD_weather!J:J, MATCH(bbg_all!AY416,daily_KORD_weather!I:I, 0))*1.8+32</f>
        <v>21.590000060000001</v>
      </c>
      <c r="BA416" s="2">
        <f t="shared" si="200"/>
        <v>44239</v>
      </c>
      <c r="BB416" s="22">
        <f>INDEX(daily_KORD_weather!L:L, MATCH(bbg_all!BA416,daily_KORD_weather!K:K, 0))*1.8+32</f>
        <v>13.752500000000001</v>
      </c>
      <c r="BC416" s="2">
        <f t="shared" si="201"/>
        <v>43873</v>
      </c>
      <c r="BD416" s="22">
        <f>INDEX(daily_KORD_weather!N:N, MATCH(bbg_all!BC416,daily_KORD_weather!M:M, 0))*1.8+32</f>
        <v>29.577500059999998</v>
      </c>
      <c r="BE416" s="2">
        <f t="shared" si="202"/>
        <v>43508</v>
      </c>
      <c r="BF416" s="22">
        <f>INDEX(daily_KORD_weather!P:P, MATCH(bbg_all!BE416,daily_KORD_weather!O:O, 0))*1.8+32</f>
        <v>31.87250006</v>
      </c>
      <c r="BG416" s="2">
        <f t="shared" si="203"/>
        <v>43143</v>
      </c>
      <c r="BH416" s="22">
        <f>INDEX(daily_KORD_weather!R:R, MATCH(bbg_all!BG416,daily_KORD_weather!Q:Q, 0))*1.8+32</f>
        <v>15.170000000000002</v>
      </c>
      <c r="BP416" t="s">
        <v>35</v>
      </c>
    </row>
    <row r="417" spans="1:68">
      <c r="A417">
        <f t="shared" si="182"/>
        <v>417</v>
      </c>
      <c r="B417" t="str">
        <f t="shared" si="189"/>
        <v>2024_2</v>
      </c>
      <c r="C417" s="11">
        <v>45333</v>
      </c>
      <c r="D417" s="4" t="s">
        <v>3</v>
      </c>
      <c r="E417" s="4" t="e">
        <f t="shared" si="190"/>
        <v>#N/A</v>
      </c>
      <c r="F417" s="17">
        <v>33.1</v>
      </c>
      <c r="G417" s="19">
        <f t="shared" si="191"/>
        <v>40.051979951560483</v>
      </c>
      <c r="H417" s="19">
        <f t="shared" si="192"/>
        <v>24.948020048439517</v>
      </c>
      <c r="I417" s="17">
        <f t="shared" si="183"/>
        <v>-6.9519799515604817</v>
      </c>
      <c r="J417" s="20">
        <f t="shared" si="184"/>
        <v>31.9</v>
      </c>
      <c r="K417" s="20">
        <f t="shared" si="209"/>
        <v>287.39999999999998</v>
      </c>
      <c r="L417" s="17">
        <f t="shared" si="193"/>
        <v>26.536249889</v>
      </c>
      <c r="M417" s="20">
        <f t="shared" si="186"/>
        <v>38.463750110999996</v>
      </c>
      <c r="N417" s="20">
        <f t="shared" si="210"/>
        <v>401.93500021199998</v>
      </c>
      <c r="O417" s="16">
        <f t="shared" si="211"/>
        <v>629.88874970400002</v>
      </c>
      <c r="P417" s="16">
        <f t="shared" si="204"/>
        <v>811.5607391474465</v>
      </c>
      <c r="Q417" s="16">
        <f t="shared" si="194"/>
        <v>877.47749973299995</v>
      </c>
      <c r="R417" s="16" t="str">
        <f t="shared" si="195"/>
        <v>#N/A</v>
      </c>
      <c r="S417" s="16" t="str">
        <f t="shared" si="196"/>
        <v>#N/A</v>
      </c>
      <c r="T417" s="4" t="str">
        <f t="shared" si="208"/>
        <v>#N/A</v>
      </c>
      <c r="U417" s="4"/>
      <c r="V417" s="4"/>
      <c r="W417" s="4"/>
      <c r="X417" s="16">
        <f t="shared" si="197"/>
        <v>40.051979951560483</v>
      </c>
      <c r="Y417" s="16">
        <f>INDEX(pred1!E:E, MATCH(bbg_all!C417, pred1!D:D, 0))</f>
        <v>41.361609804630277</v>
      </c>
      <c r="Z417" s="16">
        <f>INDEX(pred2!E:E, MATCH(bbg_all!C417, pred2!D:D, 0))</f>
        <v>40.926651489734638</v>
      </c>
      <c r="AA417" s="16">
        <f>INDEX(pred3!E:E, MATCH(bbg_all!C417, pred3!D:D, 0))</f>
        <v>38.416535057127469</v>
      </c>
      <c r="AB417" s="16">
        <f>INDEX(pred4!E:E, MATCH(bbg_all!C417, pred4!D:D, 0))</f>
        <v>38.278606575727451</v>
      </c>
      <c r="AC417" s="16">
        <f>INDEX(pred5!E:E, MATCH(bbg_all!C417, pred5!D:D, 0))</f>
        <v>41.276496830582616</v>
      </c>
      <c r="AD417" s="4"/>
      <c r="AW417" s="2">
        <f t="shared" si="198"/>
        <v>44968</v>
      </c>
      <c r="AX417" s="21">
        <f>INDEX(daily_KORD_weather!H:H, MATCH(bbg_all!AW417,daily_KORD_weather!G:G, 0))*1.8+32</f>
        <v>32.630000000000003</v>
      </c>
      <c r="AY417" s="2">
        <f t="shared" si="199"/>
        <v>44603</v>
      </c>
      <c r="AZ417" s="22">
        <f>INDEX(daily_KORD_weather!J:J, MATCH(bbg_all!AY417,daily_KORD_weather!I:I, 0))*1.8+32</f>
        <v>36.289999993999999</v>
      </c>
      <c r="BA417" s="2">
        <f t="shared" si="200"/>
        <v>44238</v>
      </c>
      <c r="BB417" s="22">
        <f>INDEX(daily_KORD_weather!L:L, MATCH(bbg_all!BA417,daily_KORD_weather!K:K, 0))*1.8+32</f>
        <v>11.787499399999998</v>
      </c>
      <c r="BC417" s="2">
        <f t="shared" si="201"/>
        <v>43872</v>
      </c>
      <c r="BD417" s="22">
        <f>INDEX(daily_KORD_weather!N:N, MATCH(bbg_all!BC417,daily_KORD_weather!M:M, 0))*1.8+32</f>
        <v>30.83750006</v>
      </c>
      <c r="BE417" s="2">
        <f t="shared" si="202"/>
        <v>43507</v>
      </c>
      <c r="BF417" s="22">
        <f>INDEX(daily_KORD_weather!P:P, MATCH(bbg_all!BE417,daily_KORD_weather!O:O, 0))*1.8+32</f>
        <v>28.09999994</v>
      </c>
      <c r="BG417" s="2">
        <f t="shared" si="203"/>
        <v>43142</v>
      </c>
      <c r="BH417" s="22">
        <f>INDEX(daily_KORD_weather!R:R, MATCH(bbg_all!BG417,daily_KORD_weather!Q:Q, 0))*1.8+32</f>
        <v>19.57249994</v>
      </c>
      <c r="BP417" t="s">
        <v>35</v>
      </c>
    </row>
    <row r="418" spans="1:68">
      <c r="A418">
        <f t="shared" si="182"/>
        <v>418</v>
      </c>
      <c r="B418" t="str">
        <f t="shared" si="189"/>
        <v>2024_2</v>
      </c>
      <c r="C418" s="11">
        <v>45332</v>
      </c>
      <c r="D418" s="4" t="s">
        <v>3</v>
      </c>
      <c r="E418" s="4" t="e">
        <f t="shared" si="190"/>
        <v>#N/A</v>
      </c>
      <c r="F418" s="17">
        <v>37.9</v>
      </c>
      <c r="G418" s="19">
        <f t="shared" si="191"/>
        <v>36.715088206939392</v>
      </c>
      <c r="H418" s="19">
        <f t="shared" si="192"/>
        <v>28.284911793060608</v>
      </c>
      <c r="I418" s="17">
        <f t="shared" si="183"/>
        <v>1.184911793060607</v>
      </c>
      <c r="J418" s="20">
        <f t="shared" si="184"/>
        <v>27.1</v>
      </c>
      <c r="K418" s="20">
        <f t="shared" si="209"/>
        <v>255.5</v>
      </c>
      <c r="L418" s="17">
        <f t="shared" si="193"/>
        <v>25.222499980999999</v>
      </c>
      <c r="M418" s="20">
        <f t="shared" si="186"/>
        <v>39.777500019000001</v>
      </c>
      <c r="N418" s="20">
        <f t="shared" si="210"/>
        <v>362.15750019299998</v>
      </c>
      <c r="O418" s="16">
        <f t="shared" si="211"/>
        <v>668.35249981499999</v>
      </c>
      <c r="P418" s="16">
        <f t="shared" si="204"/>
        <v>814.43508648140573</v>
      </c>
      <c r="Q418" s="16">
        <f t="shared" si="194"/>
        <v>885.38874970400002</v>
      </c>
      <c r="R418" s="16" t="str">
        <f t="shared" si="195"/>
        <v>#N/A</v>
      </c>
      <c r="S418" s="16" t="str">
        <f t="shared" si="196"/>
        <v>#N/A</v>
      </c>
      <c r="T418" s="4" t="str">
        <f t="shared" si="208"/>
        <v>#N/A</v>
      </c>
      <c r="U418" s="4"/>
      <c r="V418" s="4"/>
      <c r="W418" s="4"/>
      <c r="X418" s="16">
        <f t="shared" si="197"/>
        <v>36.715088206939392</v>
      </c>
      <c r="Y418" s="16">
        <f>INDEX(pred1!E:E, MATCH(bbg_all!C418, pred1!D:D, 0))</f>
        <v>37.208706766366952</v>
      </c>
      <c r="Z418" s="16">
        <f>INDEX(pred2!E:E, MATCH(bbg_all!C418, pred2!D:D, 0))</f>
        <v>34.161543773673472</v>
      </c>
      <c r="AA418" s="16">
        <f>INDEX(pred3!E:E, MATCH(bbg_all!C418, pred3!D:D, 0))</f>
        <v>37.031130599975583</v>
      </c>
      <c r="AB418" s="16">
        <f>INDEX(pred4!E:E, MATCH(bbg_all!C418, pred4!D:D, 0))</f>
        <v>38.260300767421711</v>
      </c>
      <c r="AC418" s="16">
        <f>INDEX(pred5!E:E, MATCH(bbg_all!C418, pred5!D:D, 0))</f>
        <v>36.913759127259247</v>
      </c>
      <c r="AD418" s="4"/>
      <c r="AW418" s="2">
        <f t="shared" si="198"/>
        <v>44967</v>
      </c>
      <c r="AX418" s="21">
        <f>INDEX(daily_KORD_weather!H:H, MATCH(bbg_all!AW418,daily_KORD_weather!G:G, 0))*1.8+32</f>
        <v>35.742500006</v>
      </c>
      <c r="AY418" s="2">
        <f t="shared" si="199"/>
        <v>44602</v>
      </c>
      <c r="AZ418" s="22">
        <f>INDEX(daily_KORD_weather!J:J, MATCH(bbg_all!AY418,daily_KORD_weather!I:I, 0))*1.8+32</f>
        <v>31.737500059999999</v>
      </c>
      <c r="BA418" s="2">
        <f t="shared" si="200"/>
        <v>44237</v>
      </c>
      <c r="BB418" s="22">
        <f>INDEX(daily_KORD_weather!L:L, MATCH(bbg_all!BA418,daily_KORD_weather!K:K, 0))*1.8+32</f>
        <v>9.7249999999999979</v>
      </c>
      <c r="BC418" s="2">
        <f t="shared" si="201"/>
        <v>43871</v>
      </c>
      <c r="BD418" s="22">
        <f>INDEX(daily_KORD_weather!N:N, MATCH(bbg_all!BC418,daily_KORD_weather!M:M, 0))*1.8+32</f>
        <v>31.902499939999998</v>
      </c>
      <c r="BE418" s="2">
        <f t="shared" si="202"/>
        <v>43506</v>
      </c>
      <c r="BF418" s="22">
        <f>INDEX(daily_KORD_weather!P:P, MATCH(bbg_all!BE418,daily_KORD_weather!O:O, 0))*1.8+32</f>
        <v>23.397499939999999</v>
      </c>
      <c r="BG418" s="2">
        <f t="shared" si="203"/>
        <v>43141</v>
      </c>
      <c r="BH418" s="22">
        <f>INDEX(daily_KORD_weather!R:R, MATCH(bbg_all!BG418,daily_KORD_weather!Q:Q, 0))*1.8+32</f>
        <v>18.82999994</v>
      </c>
      <c r="BP418" t="s">
        <v>35</v>
      </c>
    </row>
    <row r="419" spans="1:68">
      <c r="A419">
        <f t="shared" si="182"/>
        <v>419</v>
      </c>
      <c r="B419" t="str">
        <f t="shared" si="189"/>
        <v>2024_2</v>
      </c>
      <c r="C419" s="11">
        <v>45331</v>
      </c>
      <c r="D419" s="4" t="s">
        <v>3</v>
      </c>
      <c r="E419" s="4">
        <f t="shared" si="190"/>
        <v>860</v>
      </c>
      <c r="F419" s="17">
        <v>50.4</v>
      </c>
      <c r="G419" s="19">
        <f t="shared" ref="G419:G450" si="212">X419</f>
        <v>38.618523867540056</v>
      </c>
      <c r="H419" s="19">
        <f t="shared" si="192"/>
        <v>26.381476132459944</v>
      </c>
      <c r="I419" s="17">
        <f t="shared" si="183"/>
        <v>11.781476132459943</v>
      </c>
      <c r="J419" s="20">
        <f t="shared" si="184"/>
        <v>14.600000000000001</v>
      </c>
      <c r="K419" s="20">
        <f t="shared" si="209"/>
        <v>228.39999999999998</v>
      </c>
      <c r="L419" s="17">
        <f t="shared" si="193"/>
        <v>24.936250009999998</v>
      </c>
      <c r="M419" s="20">
        <f t="shared" si="186"/>
        <v>40.063749990000005</v>
      </c>
      <c r="N419" s="20">
        <f t="shared" si="210"/>
        <v>322.09375020299996</v>
      </c>
      <c r="O419" s="16">
        <f t="shared" si="211"/>
        <v>708.12999983400005</v>
      </c>
      <c r="P419" s="16">
        <f t="shared" si="204"/>
        <v>823.07084690528791</v>
      </c>
      <c r="Q419" s="16">
        <f t="shared" si="194"/>
        <v>896.75249981499996</v>
      </c>
      <c r="R419" s="16">
        <f t="shared" si="195"/>
        <v>-36.929153094712092</v>
      </c>
      <c r="S419" s="16">
        <f t="shared" si="196"/>
        <v>36.752499814999965</v>
      </c>
      <c r="T419" s="4">
        <f t="shared" si="208"/>
        <v>-128</v>
      </c>
      <c r="U419" s="4"/>
      <c r="V419" s="4"/>
      <c r="W419" s="4"/>
      <c r="X419" s="16">
        <f t="shared" si="197"/>
        <v>38.618523867540056</v>
      </c>
      <c r="Y419" s="16">
        <f>INDEX(pred1!E:E, MATCH(bbg_all!C419, pred1!D:D, 0))</f>
        <v>39.973372250795357</v>
      </c>
      <c r="Z419" s="16">
        <f>INDEX(pred2!E:E, MATCH(bbg_all!C419, pred2!D:D, 0))</f>
        <v>36.566601275466375</v>
      </c>
      <c r="AA419" s="16">
        <f>INDEX(pred3!E:E, MATCH(bbg_all!C419, pred3!D:D, 0))</f>
        <v>37.869498273730272</v>
      </c>
      <c r="AB419" s="16">
        <f>INDEX(pred4!E:E, MATCH(bbg_all!C419, pred4!D:D, 0))</f>
        <v>40.002633273601532</v>
      </c>
      <c r="AC419" s="16">
        <f>INDEX(pred5!E:E, MATCH(bbg_all!C419, pred5!D:D, 0))</f>
        <v>38.680514264106748</v>
      </c>
      <c r="AD419" s="4"/>
      <c r="AW419" s="2">
        <f t="shared" si="198"/>
        <v>44966</v>
      </c>
      <c r="AX419" s="21">
        <f>INDEX(daily_KORD_weather!H:H, MATCH(bbg_all!AW419,daily_KORD_weather!G:G, 0))*1.8+32</f>
        <v>38.802500006000002</v>
      </c>
      <c r="AY419" s="2">
        <f t="shared" si="199"/>
        <v>44601</v>
      </c>
      <c r="AZ419" s="22">
        <f>INDEX(daily_KORD_weather!J:J, MATCH(bbg_all!AY419,daily_KORD_weather!I:I, 0))*1.8+32</f>
        <v>36.379999994000002</v>
      </c>
      <c r="BA419" s="2">
        <f t="shared" si="200"/>
        <v>44236</v>
      </c>
      <c r="BB419" s="22">
        <f>INDEX(daily_KORD_weather!L:L, MATCH(bbg_all!BA419,daily_KORD_weather!K:K, 0))*1.8+32</f>
        <v>8.2849999999999966</v>
      </c>
      <c r="BC419" s="2">
        <f t="shared" si="201"/>
        <v>43870</v>
      </c>
      <c r="BD419" s="22">
        <f>INDEX(daily_KORD_weather!N:N, MATCH(bbg_all!BC419,daily_KORD_weather!M:M, 0))*1.8+32</f>
        <v>30.672499999999999</v>
      </c>
      <c r="BE419" s="2">
        <f t="shared" si="202"/>
        <v>43505</v>
      </c>
      <c r="BF419" s="22">
        <f>INDEX(daily_KORD_weather!P:P, MATCH(bbg_all!BE419,daily_KORD_weather!O:O, 0))*1.8+32</f>
        <v>11.772499999999997</v>
      </c>
      <c r="BG419" s="2">
        <f t="shared" si="203"/>
        <v>43140</v>
      </c>
      <c r="BH419" s="22">
        <f>INDEX(daily_KORD_weather!R:R, MATCH(bbg_all!BG419,daily_KORD_weather!Q:Q, 0))*1.8+32</f>
        <v>23.70500006</v>
      </c>
      <c r="BP419" t="s">
        <v>35</v>
      </c>
    </row>
    <row r="420" spans="1:68">
      <c r="A420">
        <f t="shared" si="182"/>
        <v>420</v>
      </c>
      <c r="B420" t="str">
        <f t="shared" si="189"/>
        <v>2024_2</v>
      </c>
      <c r="C420" s="11">
        <v>45330</v>
      </c>
      <c r="D420" s="4" t="s">
        <v>3</v>
      </c>
      <c r="E420" s="4">
        <f t="shared" si="190"/>
        <v>886</v>
      </c>
      <c r="F420" s="17">
        <v>49.4</v>
      </c>
      <c r="G420" s="19">
        <f t="shared" si="212"/>
        <v>38.388133016899225</v>
      </c>
      <c r="H420" s="19">
        <f t="shared" si="192"/>
        <v>26.611866983100775</v>
      </c>
      <c r="I420" s="17">
        <f t="shared" si="183"/>
        <v>11.011866983100774</v>
      </c>
      <c r="J420" s="20">
        <f t="shared" si="184"/>
        <v>15.600000000000001</v>
      </c>
      <c r="K420" s="20">
        <f t="shared" si="209"/>
        <v>213.8</v>
      </c>
      <c r="L420" s="17">
        <f t="shared" si="193"/>
        <v>20.132499890000002</v>
      </c>
      <c r="M420" s="20">
        <f t="shared" si="186"/>
        <v>44.867500109999995</v>
      </c>
      <c r="N420" s="20">
        <f t="shared" si="210"/>
        <v>277.22625009299998</v>
      </c>
      <c r="O420" s="16">
        <f t="shared" si="211"/>
        <v>748.19374982400007</v>
      </c>
      <c r="P420" s="16">
        <f t="shared" si="204"/>
        <v>847.42131924028092</v>
      </c>
      <c r="Q420" s="16">
        <f t="shared" si="194"/>
        <v>921.929999834</v>
      </c>
      <c r="R420" s="16">
        <f t="shared" si="195"/>
        <v>-38.578680759719077</v>
      </c>
      <c r="S420" s="16">
        <f t="shared" si="196"/>
        <v>35.929999834</v>
      </c>
      <c r="T420" s="4">
        <f t="shared" si="208"/>
        <v>-154</v>
      </c>
      <c r="U420" s="4"/>
      <c r="V420" s="4"/>
      <c r="W420" s="4"/>
      <c r="X420" s="16">
        <f t="shared" si="197"/>
        <v>38.388133016899225</v>
      </c>
      <c r="Y420" s="16">
        <f>INDEX(pred1!E:E, MATCH(bbg_all!C420, pred1!D:D, 0))</f>
        <v>38.738495598733415</v>
      </c>
      <c r="Z420" s="16">
        <f>INDEX(pred2!E:E, MATCH(bbg_all!C420, pred2!D:D, 0))</f>
        <v>38.205256776884191</v>
      </c>
      <c r="AA420" s="16">
        <f>INDEX(pred3!E:E, MATCH(bbg_all!C420, pred3!D:D, 0))</f>
        <v>37.758715732395643</v>
      </c>
      <c r="AB420" s="16">
        <f>INDEX(pred4!E:E, MATCH(bbg_all!C420, pred4!D:D, 0))</f>
        <v>38.801527372002596</v>
      </c>
      <c r="AC420" s="16">
        <f>INDEX(pred5!E:E, MATCH(bbg_all!C420, pred5!D:D, 0))</f>
        <v>38.436669604480258</v>
      </c>
      <c r="AD420" s="4"/>
      <c r="AW420" s="2">
        <f t="shared" si="198"/>
        <v>44965</v>
      </c>
      <c r="AX420" s="21">
        <f>INDEX(daily_KORD_weather!H:H, MATCH(bbg_all!AW420,daily_KORD_weather!G:G, 0))*1.8+32</f>
        <v>34.467499994000001</v>
      </c>
      <c r="AY420" s="2">
        <f t="shared" si="199"/>
        <v>44600</v>
      </c>
      <c r="AZ420" s="22">
        <f>INDEX(daily_KORD_weather!J:J, MATCH(bbg_all!AY420,daily_KORD_weather!I:I, 0))*1.8+32</f>
        <v>24.004999940000001</v>
      </c>
      <c r="BA420" s="2">
        <f t="shared" si="200"/>
        <v>44235</v>
      </c>
      <c r="BB420" s="22">
        <f>INDEX(daily_KORD_weather!L:L, MATCH(bbg_all!BA420,daily_KORD_weather!K:K, 0))*1.8+32</f>
        <v>5.3599999999999994</v>
      </c>
      <c r="BC420" s="2">
        <f t="shared" si="201"/>
        <v>43869</v>
      </c>
      <c r="BD420" s="22">
        <f>INDEX(daily_KORD_weather!N:N, MATCH(bbg_all!BC420,daily_KORD_weather!M:M, 0))*1.8+32</f>
        <v>32.345000005999999</v>
      </c>
      <c r="BE420" s="2">
        <f t="shared" si="202"/>
        <v>43504</v>
      </c>
      <c r="BF420" s="22">
        <f>INDEX(daily_KORD_weather!P:P, MATCH(bbg_all!BE420,daily_KORD_weather!O:O, 0))*1.8+32</f>
        <v>11.3675</v>
      </c>
      <c r="BG420" s="2">
        <f t="shared" si="203"/>
        <v>43139</v>
      </c>
      <c r="BH420" s="22">
        <f>INDEX(daily_KORD_weather!R:R, MATCH(bbg_all!BG420,daily_KORD_weather!Q:Q, 0))*1.8+32</f>
        <v>13.2499994</v>
      </c>
      <c r="BP420" t="s">
        <v>35</v>
      </c>
    </row>
    <row r="421" spans="1:68">
      <c r="A421">
        <f t="shared" si="182"/>
        <v>421</v>
      </c>
      <c r="B421" t="str">
        <f t="shared" si="189"/>
        <v>2024_2</v>
      </c>
      <c r="C421" s="11">
        <v>45329</v>
      </c>
      <c r="D421" s="4" t="str">
        <f>INDEX(AH:AH, MATCH(C421, AF:AF, 0))</f>
        <v>H</v>
      </c>
      <c r="E421" s="4">
        <f t="shared" si="190"/>
        <v>881</v>
      </c>
      <c r="F421" s="17">
        <v>37.5</v>
      </c>
      <c r="G421" s="19">
        <f t="shared" si="212"/>
        <v>36.830981483925129</v>
      </c>
      <c r="H421" s="19">
        <f t="shared" si="192"/>
        <v>28.169018516074871</v>
      </c>
      <c r="I421" s="17">
        <f t="shared" si="183"/>
        <v>0.66901851607487117</v>
      </c>
      <c r="J421" s="20">
        <f t="shared" si="184"/>
        <v>27.5</v>
      </c>
      <c r="K421" s="20">
        <f t="shared" si="209"/>
        <v>198.2</v>
      </c>
      <c r="L421" s="17">
        <f t="shared" si="193"/>
        <v>25.040000000000003</v>
      </c>
      <c r="M421" s="20">
        <f t="shared" si="186"/>
        <v>39.959999999999994</v>
      </c>
      <c r="N421" s="20">
        <f t="shared" si="210"/>
        <v>237.266250093</v>
      </c>
      <c r="O421" s="16">
        <f t="shared" si="211"/>
        <v>793.0612499340001</v>
      </c>
      <c r="P421" s="16">
        <f t="shared" si="204"/>
        <v>875.5311887153</v>
      </c>
      <c r="Q421" s="16">
        <f t="shared" si="194"/>
        <v>946.393749824</v>
      </c>
      <c r="R421" s="16">
        <f t="shared" si="195"/>
        <v>-5.4688112846999957</v>
      </c>
      <c r="S421" s="16">
        <f t="shared" si="196"/>
        <v>65.393749823999997</v>
      </c>
      <c r="T421" s="4">
        <f t="shared" si="208"/>
        <v>-149</v>
      </c>
      <c r="U421" s="4"/>
      <c r="V421" s="4"/>
      <c r="W421" s="4"/>
      <c r="X421" s="16">
        <f t="shared" si="197"/>
        <v>36.830981483925129</v>
      </c>
      <c r="Y421" s="16">
        <f>INDEX(pred1!E:E, MATCH(bbg_all!C421, pred1!D:D, 0))</f>
        <v>36.698126031458372</v>
      </c>
      <c r="Z421" s="16">
        <f>INDEX(pred2!E:E, MATCH(bbg_all!C421, pred2!D:D, 0))</f>
        <v>37.589043913036576</v>
      </c>
      <c r="AA421" s="16">
        <f>INDEX(pred3!E:E, MATCH(bbg_all!C421, pred3!D:D, 0))</f>
        <v>36.701370313018558</v>
      </c>
      <c r="AB421" s="16">
        <f>INDEX(pred4!E:E, MATCH(bbg_all!C421, pred4!D:D, 0))</f>
        <v>36.543347800150507</v>
      </c>
      <c r="AC421" s="16">
        <f>INDEX(pred5!E:E, MATCH(bbg_all!C421, pred5!D:D, 0))</f>
        <v>36.623019361961624</v>
      </c>
      <c r="AD421" s="4"/>
      <c r="AW421" s="2">
        <f t="shared" si="198"/>
        <v>44964</v>
      </c>
      <c r="AX421" s="21">
        <f>INDEX(daily_KORD_weather!H:H, MATCH(bbg_all!AW421,daily_KORD_weather!G:G, 0))*1.8+32</f>
        <v>41.472499999999997</v>
      </c>
      <c r="AY421" s="2">
        <f t="shared" si="199"/>
        <v>44599</v>
      </c>
      <c r="AZ421" s="22">
        <f>INDEX(daily_KORD_weather!J:J, MATCH(bbg_all!AY421,daily_KORD_weather!I:I, 0))*1.8+32</f>
        <v>25.235000060000001</v>
      </c>
      <c r="BA421" s="2">
        <f t="shared" si="200"/>
        <v>44234</v>
      </c>
      <c r="BB421" s="22">
        <f>INDEX(daily_KORD_weather!L:L, MATCH(bbg_all!BA421,daily_KORD_weather!K:K, 0))*1.8+32</f>
        <v>1.2874999999999979</v>
      </c>
      <c r="BC421" s="2">
        <f t="shared" si="201"/>
        <v>43868</v>
      </c>
      <c r="BD421" s="22">
        <f>INDEX(daily_KORD_weather!N:N, MATCH(bbg_all!BC421,daily_KORD_weather!M:M, 0))*1.8+32</f>
        <v>30.07999994</v>
      </c>
      <c r="BE421" s="2">
        <f t="shared" si="202"/>
        <v>43503</v>
      </c>
      <c r="BF421" s="22">
        <f>INDEX(daily_KORD_weather!P:P, MATCH(bbg_all!BE421,daily_KORD_weather!O:O, 0))*1.8+32</f>
        <v>35.487499999999997</v>
      </c>
      <c r="BG421" s="2">
        <f t="shared" si="203"/>
        <v>43138</v>
      </c>
      <c r="BH421" s="22">
        <f>INDEX(daily_KORD_weather!R:R, MATCH(bbg_all!BG421,daily_KORD_weather!Q:Q, 0))*1.8+32</f>
        <v>16.677500000000002</v>
      </c>
      <c r="BP421" t="s">
        <v>35</v>
      </c>
    </row>
    <row r="422" spans="1:68">
      <c r="A422">
        <f t="shared" si="182"/>
        <v>422</v>
      </c>
      <c r="B422" t="str">
        <f t="shared" si="189"/>
        <v>2024_2</v>
      </c>
      <c r="C422" s="11">
        <v>45328</v>
      </c>
      <c r="D422" s="4" t="s">
        <v>3</v>
      </c>
      <c r="E422" s="4">
        <f t="shared" si="190"/>
        <v>883</v>
      </c>
      <c r="F422" s="17">
        <v>37</v>
      </c>
      <c r="G422" s="19">
        <f t="shared" si="212"/>
        <v>36.31913178447634</v>
      </c>
      <c r="H422" s="19">
        <f t="shared" si="192"/>
        <v>28.68086821552366</v>
      </c>
      <c r="I422" s="17">
        <f t="shared" si="183"/>
        <v>0.68086821552365961</v>
      </c>
      <c r="J422" s="20">
        <f t="shared" si="184"/>
        <v>28</v>
      </c>
      <c r="K422" s="20">
        <f t="shared" si="209"/>
        <v>170.7</v>
      </c>
      <c r="L422" s="17">
        <f t="shared" si="193"/>
        <v>22.813749889999997</v>
      </c>
      <c r="M422" s="20">
        <f t="shared" si="186"/>
        <v>42.186250110000003</v>
      </c>
      <c r="N422" s="20">
        <f t="shared" si="210"/>
        <v>195.07999998299999</v>
      </c>
      <c r="O422" s="16">
        <f t="shared" si="211"/>
        <v>833.02124993400014</v>
      </c>
      <c r="P422" s="16">
        <f t="shared" si="204"/>
        <v>895.17279320613568</v>
      </c>
      <c r="Q422" s="16">
        <f t="shared" si="194"/>
        <v>963.76124993400003</v>
      </c>
      <c r="R422" s="16">
        <f t="shared" si="195"/>
        <v>12.17279320613568</v>
      </c>
      <c r="S422" s="16">
        <f t="shared" si="196"/>
        <v>80.761249934000034</v>
      </c>
      <c r="T422" s="4">
        <f t="shared" si="208"/>
        <v>-151</v>
      </c>
      <c r="U422" s="4"/>
      <c r="V422" s="4"/>
      <c r="W422" s="4"/>
      <c r="X422" s="16">
        <f t="shared" si="197"/>
        <v>36.31913178447634</v>
      </c>
      <c r="Y422" s="16">
        <f>INDEX(pred1!E:E, MATCH(bbg_all!C422, pred1!D:D, 0))</f>
        <v>36.364388374984259</v>
      </c>
      <c r="Z422" s="16">
        <f>INDEX(pred2!E:E, MATCH(bbg_all!C422, pred2!D:D, 0))</f>
        <v>36.101824623346324</v>
      </c>
      <c r="AA422" s="16">
        <f>INDEX(pred3!E:E, MATCH(bbg_all!C422, pred3!D:D, 0))</f>
        <v>36.614522497355935</v>
      </c>
      <c r="AB422" s="16">
        <f>INDEX(pred4!E:E, MATCH(bbg_all!C422, pred4!D:D, 0))</f>
        <v>36.63953131139278</v>
      </c>
      <c r="AC422" s="16">
        <f>INDEX(pred5!E:E, MATCH(bbg_all!C422, pred5!D:D, 0))</f>
        <v>35.875392115302382</v>
      </c>
      <c r="AD422" s="4"/>
      <c r="AW422" s="2">
        <f t="shared" si="198"/>
        <v>44963</v>
      </c>
      <c r="AX422" s="21">
        <f>INDEX(daily_KORD_weather!H:H, MATCH(bbg_all!AW422,daily_KORD_weather!G:G, 0))*1.8+32</f>
        <v>32.435000006000003</v>
      </c>
      <c r="AY422" s="2">
        <f t="shared" si="199"/>
        <v>44598</v>
      </c>
      <c r="AZ422" s="22">
        <f>INDEX(daily_KORD_weather!J:J, MATCH(bbg_all!AY422,daily_KORD_weather!I:I, 0))*1.8+32</f>
        <v>22.317499939999998</v>
      </c>
      <c r="BA422" s="2">
        <f t="shared" si="200"/>
        <v>44233</v>
      </c>
      <c r="BB422" s="22">
        <f>INDEX(daily_KORD_weather!L:L, MATCH(bbg_all!BA422,daily_KORD_weather!K:K, 0))*1.8+32</f>
        <v>8.6675000000000004</v>
      </c>
      <c r="BC422" s="2">
        <f t="shared" si="201"/>
        <v>43867</v>
      </c>
      <c r="BD422" s="22">
        <f>INDEX(daily_KORD_weather!N:N, MATCH(bbg_all!BC422,daily_KORD_weather!M:M, 0))*1.8+32</f>
        <v>28.805</v>
      </c>
      <c r="BE422" s="2">
        <f t="shared" si="202"/>
        <v>43502</v>
      </c>
      <c r="BF422" s="22">
        <f>INDEX(daily_KORD_weather!P:P, MATCH(bbg_all!BE422,daily_KORD_weather!O:O, 0))*1.8+32</f>
        <v>32.734999993999999</v>
      </c>
      <c r="BG422" s="2">
        <f t="shared" si="203"/>
        <v>43137</v>
      </c>
      <c r="BH422" s="22">
        <f>INDEX(daily_KORD_weather!R:R, MATCH(bbg_all!BG422,daily_KORD_weather!Q:Q, 0))*1.8+32</f>
        <v>11.9224994</v>
      </c>
      <c r="BP422" t="s">
        <v>35</v>
      </c>
    </row>
    <row r="423" spans="1:68">
      <c r="A423">
        <f t="shared" si="182"/>
        <v>423</v>
      </c>
      <c r="B423" t="str">
        <f t="shared" si="189"/>
        <v>2024_2</v>
      </c>
      <c r="C423" s="11">
        <v>45327</v>
      </c>
      <c r="D423" s="4" t="s">
        <v>3</v>
      </c>
      <c r="E423" s="4">
        <f t="shared" si="190"/>
        <v>876</v>
      </c>
      <c r="F423" s="17">
        <v>34.200000000000003</v>
      </c>
      <c r="G423" s="19">
        <f t="shared" si="212"/>
        <v>36.993348954617964</v>
      </c>
      <c r="H423" s="19">
        <f t="shared" si="192"/>
        <v>28.006651045382036</v>
      </c>
      <c r="I423" s="17">
        <f t="shared" si="183"/>
        <v>-2.7933489546179615</v>
      </c>
      <c r="J423" s="20">
        <f t="shared" si="184"/>
        <v>30.799999999999997</v>
      </c>
      <c r="K423" s="20">
        <f t="shared" si="209"/>
        <v>142.69999999999999</v>
      </c>
      <c r="L423" s="17">
        <f t="shared" si="193"/>
        <v>22.265000000000001</v>
      </c>
      <c r="M423" s="20">
        <f t="shared" si="186"/>
        <v>42.734999999999999</v>
      </c>
      <c r="N423" s="20">
        <f t="shared" si="210"/>
        <v>152.34499998299998</v>
      </c>
      <c r="O423" s="16">
        <f t="shared" si="211"/>
        <v>875.2075000440002</v>
      </c>
      <c r="P423" s="16">
        <f t="shared" si="204"/>
        <v>910.7168913442199</v>
      </c>
      <c r="Q423" s="16">
        <f t="shared" si="194"/>
        <v>975.72124993400007</v>
      </c>
      <c r="R423" s="16">
        <f t="shared" si="195"/>
        <v>34.716891344219903</v>
      </c>
      <c r="S423" s="16">
        <f t="shared" si="196"/>
        <v>99.72124993400007</v>
      </c>
      <c r="T423" s="4">
        <f t="shared" si="208"/>
        <v>-144</v>
      </c>
      <c r="U423" s="4"/>
      <c r="V423" s="4"/>
      <c r="W423" s="4"/>
      <c r="X423" s="16">
        <f t="shared" si="197"/>
        <v>36.993348954617964</v>
      </c>
      <c r="Y423" s="16">
        <f>INDEX(pred1!E:E, MATCH(bbg_all!C423, pred1!D:D, 0))</f>
        <v>36.785774037241929</v>
      </c>
      <c r="Z423" s="16">
        <f>INDEX(pred2!E:E, MATCH(bbg_all!C423, pred2!D:D, 0))</f>
        <v>37.006715622544277</v>
      </c>
      <c r="AA423" s="16">
        <f>INDEX(pred3!E:E, MATCH(bbg_all!C423, pred3!D:D, 0))</f>
        <v>37.847532609105102</v>
      </c>
      <c r="AB423" s="16">
        <f>INDEX(pred4!E:E, MATCH(bbg_all!C423, pred4!D:D, 0))</f>
        <v>36.808219079673279</v>
      </c>
      <c r="AC423" s="16">
        <f>INDEX(pred5!E:E, MATCH(bbg_all!C423, pred5!D:D, 0))</f>
        <v>36.518503424525257</v>
      </c>
      <c r="AD423" s="4"/>
      <c r="AW423" s="2">
        <f t="shared" si="198"/>
        <v>44962</v>
      </c>
      <c r="AX423" s="21">
        <f>INDEX(daily_KORD_weather!H:H, MATCH(bbg_all!AW423,daily_KORD_weather!G:G, 0))*1.8+32</f>
        <v>38.75</v>
      </c>
      <c r="AY423" s="2">
        <f t="shared" si="199"/>
        <v>44597</v>
      </c>
      <c r="AZ423" s="22">
        <f>INDEX(daily_KORD_weather!J:J, MATCH(bbg_all!AY423,daily_KORD_weather!I:I, 0))*1.8+32</f>
        <v>12.425000000000001</v>
      </c>
      <c r="BA423" s="2">
        <f t="shared" si="200"/>
        <v>44232</v>
      </c>
      <c r="BB423" s="22">
        <f>INDEX(daily_KORD_weather!L:L, MATCH(bbg_all!BA423,daily_KORD_weather!K:K, 0))*1.8+32</f>
        <v>16.910000060000002</v>
      </c>
      <c r="BC423" s="2">
        <f t="shared" si="201"/>
        <v>43866</v>
      </c>
      <c r="BD423" s="22">
        <f>INDEX(daily_KORD_weather!N:N, MATCH(bbg_all!BC423,daily_KORD_weather!M:M, 0))*1.8+32</f>
        <v>30.102499940000001</v>
      </c>
      <c r="BE423" s="2">
        <f t="shared" si="202"/>
        <v>43501</v>
      </c>
      <c r="BF423" s="22">
        <f>INDEX(daily_KORD_weather!P:P, MATCH(bbg_all!BE423,daily_KORD_weather!O:O, 0))*1.8+32</f>
        <v>29.502500000000001</v>
      </c>
      <c r="BG423" s="2">
        <f t="shared" si="203"/>
        <v>43136</v>
      </c>
      <c r="BH423" s="22">
        <f>INDEX(daily_KORD_weather!R:R, MATCH(bbg_all!BG423,daily_KORD_weather!Q:Q, 0))*1.8+32</f>
        <v>5.8999999999999986</v>
      </c>
      <c r="BP423" t="s">
        <v>35</v>
      </c>
    </row>
    <row r="424" spans="1:68">
      <c r="A424">
        <f t="shared" si="182"/>
        <v>424</v>
      </c>
      <c r="B424" t="str">
        <f t="shared" si="189"/>
        <v>2024_2</v>
      </c>
      <c r="C424" s="11">
        <v>45326</v>
      </c>
      <c r="D424" s="4" t="s">
        <v>3</v>
      </c>
      <c r="E424" s="4" t="e">
        <f t="shared" si="190"/>
        <v>#N/A</v>
      </c>
      <c r="F424" s="17">
        <v>35.799999999999997</v>
      </c>
      <c r="G424" s="19">
        <f t="shared" si="212"/>
        <v>37.695053466111418</v>
      </c>
      <c r="H424" s="19">
        <f t="shared" si="192"/>
        <v>27.304946533888582</v>
      </c>
      <c r="I424" s="17">
        <f t="shared" si="183"/>
        <v>-1.8950534661114204</v>
      </c>
      <c r="J424" s="20">
        <f t="shared" si="184"/>
        <v>29.200000000000003</v>
      </c>
      <c r="K424" s="20">
        <f t="shared" si="209"/>
        <v>111.9</v>
      </c>
      <c r="L424" s="17">
        <f t="shared" si="193"/>
        <v>30.085000007000001</v>
      </c>
      <c r="M424" s="20">
        <f t="shared" si="186"/>
        <v>34.914999992999995</v>
      </c>
      <c r="N424" s="20">
        <f t="shared" si="210"/>
        <v>117.42999999</v>
      </c>
      <c r="O424" s="16">
        <f t="shared" si="211"/>
        <v>917.94250004400021</v>
      </c>
      <c r="P424" s="16">
        <f t="shared" si="204"/>
        <v>918.10238070754122</v>
      </c>
      <c r="Q424" s="16">
        <f t="shared" si="194"/>
        <v>987.10750004400018</v>
      </c>
      <c r="R424" s="16" t="str">
        <f t="shared" si="195"/>
        <v>#N/A</v>
      </c>
      <c r="S424" s="16" t="str">
        <f t="shared" si="196"/>
        <v>#N/A</v>
      </c>
      <c r="T424" s="4" t="str">
        <f t="shared" si="208"/>
        <v>#N/A</v>
      </c>
      <c r="U424" s="4"/>
      <c r="V424" s="4"/>
      <c r="W424" s="4"/>
      <c r="X424" s="16">
        <f t="shared" si="197"/>
        <v>37.695053466111418</v>
      </c>
      <c r="Y424" s="16">
        <f>INDEX(pred1!E:E, MATCH(bbg_all!C424, pred1!D:D, 0))</f>
        <v>37.391442139446731</v>
      </c>
      <c r="Z424" s="16">
        <f>INDEX(pred2!E:E, MATCH(bbg_all!C424, pred2!D:D, 0))</f>
        <v>38.008191703259939</v>
      </c>
      <c r="AA424" s="16">
        <f>INDEX(pred3!E:E, MATCH(bbg_all!C424, pred3!D:D, 0))</f>
        <v>38.357072857022274</v>
      </c>
      <c r="AB424" s="16">
        <f>INDEX(pred4!E:E, MATCH(bbg_all!C424, pred4!D:D, 0))</f>
        <v>37.406070339679708</v>
      </c>
      <c r="AC424" s="16">
        <f>INDEX(pred5!E:E, MATCH(bbg_all!C424, pred5!D:D, 0))</f>
        <v>37.312490291148421</v>
      </c>
      <c r="AD424" s="4"/>
      <c r="AW424" s="2">
        <f t="shared" si="198"/>
        <v>44961</v>
      </c>
      <c r="AX424" s="21">
        <f>INDEX(daily_KORD_weather!H:H, MATCH(bbg_all!AW424,daily_KORD_weather!G:G, 0))*1.8+32</f>
        <v>20.337499940000001</v>
      </c>
      <c r="AY424" s="2">
        <f t="shared" si="199"/>
        <v>44596</v>
      </c>
      <c r="AZ424" s="22">
        <f>INDEX(daily_KORD_weather!J:J, MATCH(bbg_all!AY424,daily_KORD_weather!I:I, 0))*1.8+32</f>
        <v>18.710000059999999</v>
      </c>
      <c r="BA424" s="2">
        <f t="shared" si="200"/>
        <v>44231</v>
      </c>
      <c r="BB424" s="22">
        <f>INDEX(daily_KORD_weather!L:L, MATCH(bbg_all!BA424,daily_KORD_weather!K:K, 0))*1.8+32</f>
        <v>32.194999994</v>
      </c>
      <c r="BC424" s="2">
        <f t="shared" si="201"/>
        <v>43865</v>
      </c>
      <c r="BD424" s="22">
        <f>INDEX(daily_KORD_weather!N:N, MATCH(bbg_all!BC424,daily_KORD_weather!M:M, 0))*1.8+32</f>
        <v>36.402499994000003</v>
      </c>
      <c r="BE424" s="2">
        <f t="shared" si="202"/>
        <v>43500</v>
      </c>
      <c r="BF424" s="22">
        <f>INDEX(daily_KORD_weather!P:P, MATCH(bbg_all!BE424,daily_KORD_weather!O:O, 0))*1.8+32</f>
        <v>47.202499994</v>
      </c>
      <c r="BG424" s="2">
        <f t="shared" si="203"/>
        <v>43135</v>
      </c>
      <c r="BH424" s="22">
        <f>INDEX(daily_KORD_weather!R:R, MATCH(bbg_all!BG424,daily_KORD_weather!Q:Q, 0))*1.8+32</f>
        <v>25.662500059999999</v>
      </c>
      <c r="BP424" t="s">
        <v>35</v>
      </c>
    </row>
    <row r="425" spans="1:68">
      <c r="A425">
        <f t="shared" si="182"/>
        <v>425</v>
      </c>
      <c r="B425" t="str">
        <f t="shared" si="189"/>
        <v>2024_2</v>
      </c>
      <c r="C425" s="11">
        <v>45325</v>
      </c>
      <c r="D425" s="4" t="s">
        <v>3</v>
      </c>
      <c r="E425" s="4" t="e">
        <f t="shared" si="190"/>
        <v>#N/A</v>
      </c>
      <c r="F425" s="17">
        <v>34.1</v>
      </c>
      <c r="G425" s="19">
        <f t="shared" si="212"/>
        <v>35.507490621805189</v>
      </c>
      <c r="H425" s="19">
        <f t="shared" si="192"/>
        <v>29.492509378194811</v>
      </c>
      <c r="I425" s="17">
        <f t="shared" si="183"/>
        <v>-1.4074906218051879</v>
      </c>
      <c r="J425" s="20">
        <f t="shared" si="184"/>
        <v>30.9</v>
      </c>
      <c r="K425" s="20">
        <f t="shared" si="209"/>
        <v>82.7</v>
      </c>
      <c r="L425" s="17">
        <f t="shared" si="193"/>
        <v>26.716249999999999</v>
      </c>
      <c r="M425" s="20">
        <f t="shared" si="186"/>
        <v>38.283749999999998</v>
      </c>
      <c r="N425" s="20">
        <f t="shared" si="210"/>
        <v>79.146249990000001</v>
      </c>
      <c r="O425" s="16">
        <f t="shared" si="211"/>
        <v>952.85750003700025</v>
      </c>
      <c r="P425" s="16">
        <f t="shared" si="204"/>
        <v>929.60335112796997</v>
      </c>
      <c r="Q425" s="16">
        <f t="shared" si="194"/>
        <v>1000.6425000440003</v>
      </c>
      <c r="R425" s="16" t="str">
        <f t="shared" si="195"/>
        <v>#N/A</v>
      </c>
      <c r="S425" s="16" t="str">
        <f t="shared" si="196"/>
        <v>#N/A</v>
      </c>
      <c r="T425" s="4" t="str">
        <f t="shared" si="208"/>
        <v>#N/A</v>
      </c>
      <c r="U425" s="4"/>
      <c r="V425" s="4"/>
      <c r="W425" s="4"/>
      <c r="X425" s="16">
        <f t="shared" si="197"/>
        <v>35.507490621805189</v>
      </c>
      <c r="Y425" s="16">
        <f>INDEX(pred1!E:E, MATCH(bbg_all!C425, pred1!D:D, 0))</f>
        <v>35.534366635978216</v>
      </c>
      <c r="Z425" s="16">
        <f>INDEX(pred2!E:E, MATCH(bbg_all!C425, pred2!D:D, 0))</f>
        <v>35.03169174343347</v>
      </c>
      <c r="AA425" s="16">
        <f>INDEX(pred3!E:E, MATCH(bbg_all!C425, pred3!D:D, 0))</f>
        <v>35.790737019479266</v>
      </c>
      <c r="AB425" s="16">
        <f>INDEX(pred4!E:E, MATCH(bbg_all!C425, pred4!D:D, 0))</f>
        <v>35.916954234242432</v>
      </c>
      <c r="AC425" s="16">
        <f>INDEX(pred5!E:E, MATCH(bbg_all!C425, pred5!D:D, 0))</f>
        <v>35.263703475892541</v>
      </c>
      <c r="AD425" s="4"/>
      <c r="AW425" s="2">
        <f t="shared" si="198"/>
        <v>44960</v>
      </c>
      <c r="AX425" s="21">
        <f>INDEX(daily_KORD_weather!H:H, MATCH(bbg_all!AW425,daily_KORD_weather!G:G, 0))*1.8+32</f>
        <v>9.072499999999998</v>
      </c>
      <c r="AY425" s="2">
        <f t="shared" si="199"/>
        <v>44595</v>
      </c>
      <c r="AZ425" s="22">
        <f>INDEX(daily_KORD_weather!J:J, MATCH(bbg_all!AY425,daily_KORD_weather!I:I, 0))*1.8+32</f>
        <v>17.982500000000002</v>
      </c>
      <c r="BA425" s="2">
        <f t="shared" si="200"/>
        <v>44230</v>
      </c>
      <c r="BB425" s="22">
        <f>INDEX(daily_KORD_weather!L:L, MATCH(bbg_all!BA425,daily_KORD_weather!K:K, 0))*1.8+32</f>
        <v>25.422499940000002</v>
      </c>
      <c r="BC425" s="2">
        <f t="shared" si="201"/>
        <v>43864</v>
      </c>
      <c r="BD425" s="22">
        <f>INDEX(daily_KORD_weather!N:N, MATCH(bbg_all!BC425,daily_KORD_weather!M:M, 0))*1.8+32</f>
        <v>39.342500006000002</v>
      </c>
      <c r="BE425" s="2">
        <f t="shared" si="202"/>
        <v>43499</v>
      </c>
      <c r="BF425" s="22">
        <f>INDEX(daily_KORD_weather!P:P, MATCH(bbg_all!BE425,daily_KORD_weather!O:O, 0))*1.8+32</f>
        <v>42.297499993999999</v>
      </c>
      <c r="BG425" s="2">
        <f t="shared" si="203"/>
        <v>43134</v>
      </c>
      <c r="BH425" s="22">
        <f>INDEX(daily_KORD_weather!R:R, MATCH(bbg_all!BG425,daily_KORD_weather!Q:Q, 0))*1.8+32</f>
        <v>26.180000060000001</v>
      </c>
      <c r="BP425" t="s">
        <v>35</v>
      </c>
    </row>
    <row r="426" spans="1:68">
      <c r="A426">
        <f t="shared" si="182"/>
        <v>426</v>
      </c>
      <c r="B426" t="str">
        <f t="shared" si="189"/>
        <v>2024_2</v>
      </c>
      <c r="C426" s="11">
        <v>45324</v>
      </c>
      <c r="D426" s="4" t="s">
        <v>3</v>
      </c>
      <c r="E426" s="4">
        <f t="shared" si="190"/>
        <v>880</v>
      </c>
      <c r="F426" s="17">
        <v>37.9</v>
      </c>
      <c r="G426" s="19">
        <f t="shared" si="212"/>
        <v>35.183733405172816</v>
      </c>
      <c r="H426" s="19">
        <f t="shared" si="192"/>
        <v>29.816266594827184</v>
      </c>
      <c r="I426" s="17">
        <f t="shared" si="183"/>
        <v>2.7162665948271822</v>
      </c>
      <c r="J426" s="20">
        <f t="shared" si="184"/>
        <v>27.1</v>
      </c>
      <c r="K426" s="20">
        <f t="shared" si="209"/>
        <v>51.800000000000004</v>
      </c>
      <c r="L426" s="17">
        <f t="shared" si="193"/>
        <v>25.898750099000001</v>
      </c>
      <c r="M426" s="20">
        <f t="shared" si="186"/>
        <v>39.101249901000003</v>
      </c>
      <c r="N426" s="20">
        <f t="shared" si="210"/>
        <v>40.045000088999998</v>
      </c>
      <c r="O426" s="16">
        <f t="shared" si="211"/>
        <v>991.14125003700019</v>
      </c>
      <c r="P426" s="16">
        <f t="shared" si="204"/>
        <v>941.64774351306403</v>
      </c>
      <c r="Q426" s="16">
        <f t="shared" si="194"/>
        <v>1004.6575000370002</v>
      </c>
      <c r="R426" s="16">
        <f t="shared" si="195"/>
        <v>61.647743513064029</v>
      </c>
      <c r="S426" s="16">
        <f t="shared" si="196"/>
        <v>124.6575000370002</v>
      </c>
      <c r="T426" s="4">
        <f t="shared" si="208"/>
        <v>-148</v>
      </c>
      <c r="U426" s="4"/>
      <c r="V426" s="4"/>
      <c r="W426" s="4"/>
      <c r="X426" s="16">
        <f t="shared" si="197"/>
        <v>35.183733405172816</v>
      </c>
      <c r="Y426" s="16">
        <f>INDEX(pred1!E:E, MATCH(bbg_all!C426, pred1!D:D, 0))</f>
        <v>35.340011182427396</v>
      </c>
      <c r="Z426" s="16">
        <f>INDEX(pred2!E:E, MATCH(bbg_all!C426, pred2!D:D, 0))</f>
        <v>34.519947940111152</v>
      </c>
      <c r="AA426" s="16">
        <f>INDEX(pred3!E:E, MATCH(bbg_all!C426, pred3!D:D, 0))</f>
        <v>35.440305298566813</v>
      </c>
      <c r="AB426" s="16">
        <f>INDEX(pred4!E:E, MATCH(bbg_all!C426, pred4!D:D, 0))</f>
        <v>35.961332115530958</v>
      </c>
      <c r="AC426" s="16">
        <f>INDEX(pred5!E:E, MATCH(bbg_all!C426, pred5!D:D, 0))</f>
        <v>34.657070489227763</v>
      </c>
      <c r="AD426" s="4"/>
      <c r="AW426" s="2">
        <f t="shared" si="198"/>
        <v>44959</v>
      </c>
      <c r="AX426" s="21">
        <f>INDEX(daily_KORD_weather!H:H, MATCH(bbg_all!AW426,daily_KORD_weather!G:G, 0))*1.8+32</f>
        <v>25.925000000000001</v>
      </c>
      <c r="AY426" s="2">
        <f t="shared" si="199"/>
        <v>44594</v>
      </c>
      <c r="AZ426" s="22">
        <f>INDEX(daily_KORD_weather!J:J, MATCH(bbg_all!AY426,daily_KORD_weather!I:I, 0))*1.8+32</f>
        <v>25.797500060000001</v>
      </c>
      <c r="BA426" s="2">
        <f t="shared" si="200"/>
        <v>44229</v>
      </c>
      <c r="BB426" s="22">
        <f>INDEX(daily_KORD_weather!L:L, MATCH(bbg_all!BA426,daily_KORD_weather!K:K, 0))*1.8+32</f>
        <v>26.037500000000001</v>
      </c>
      <c r="BC426" s="2">
        <f t="shared" si="201"/>
        <v>43863</v>
      </c>
      <c r="BD426" s="22">
        <f>INDEX(daily_KORD_weather!N:N, MATCH(bbg_all!BC426,daily_KORD_weather!M:M, 0))*1.8+32</f>
        <v>41.419999994000001</v>
      </c>
      <c r="BE426" s="2">
        <f t="shared" si="202"/>
        <v>43498</v>
      </c>
      <c r="BF426" s="22">
        <f>INDEX(daily_KORD_weather!P:P, MATCH(bbg_all!BE426,daily_KORD_weather!O:O, 0))*1.8+32</f>
        <v>25.55749994</v>
      </c>
      <c r="BG426" s="2">
        <f t="shared" si="203"/>
        <v>43133</v>
      </c>
      <c r="BH426" s="22">
        <f>INDEX(daily_KORD_weather!R:R, MATCH(bbg_all!BG426,daily_KORD_weather!Q:Q, 0))*1.8+32</f>
        <v>10.655000600000001</v>
      </c>
      <c r="BP426" t="s">
        <v>35</v>
      </c>
    </row>
    <row r="427" spans="1:68">
      <c r="A427" s="23">
        <f t="shared" si="182"/>
        <v>427</v>
      </c>
      <c r="B427" s="23" t="str">
        <f t="shared" si="189"/>
        <v>2024_2</v>
      </c>
      <c r="C427" s="24">
        <v>45323</v>
      </c>
      <c r="D427" s="25" t="s">
        <v>3</v>
      </c>
      <c r="E427" s="25">
        <f t="shared" si="190"/>
        <v>880</v>
      </c>
      <c r="F427" s="26">
        <v>40.299999999999997</v>
      </c>
      <c r="G427" s="27">
        <f t="shared" si="212"/>
        <v>35.537238811552513</v>
      </c>
      <c r="H427" s="27">
        <f t="shared" si="192"/>
        <v>29.462761188447487</v>
      </c>
      <c r="I427" s="26">
        <f t="shared" si="183"/>
        <v>4.7627611884474845</v>
      </c>
      <c r="J427" s="28">
        <f t="shared" si="184"/>
        <v>24.700000000000003</v>
      </c>
      <c r="K427" s="28">
        <f t="shared" si="209"/>
        <v>24.700000000000003</v>
      </c>
      <c r="L427" s="26">
        <f t="shared" si="193"/>
        <v>24.954999911000002</v>
      </c>
      <c r="M427" s="28">
        <f t="shared" si="186"/>
        <v>40.045000088999998</v>
      </c>
      <c r="N427" s="28">
        <f t="shared" si="210"/>
        <v>0</v>
      </c>
      <c r="O427" s="29">
        <f t="shared" si="211"/>
        <v>1030.2424999380003</v>
      </c>
      <c r="P427" s="29">
        <f t="shared" si="204"/>
        <v>961.06249170181638</v>
      </c>
      <c r="Q427" s="29">
        <f t="shared" si="194"/>
        <v>1015.8412500370002</v>
      </c>
      <c r="R427" s="29">
        <f t="shared" si="195"/>
        <v>81.062491701816384</v>
      </c>
      <c r="S427" s="29">
        <f t="shared" si="196"/>
        <v>135.84125003700024</v>
      </c>
      <c r="T427" s="25">
        <f t="shared" si="208"/>
        <v>-148</v>
      </c>
      <c r="U427" s="25"/>
      <c r="V427" s="4"/>
      <c r="W427" s="4"/>
      <c r="X427" s="16">
        <f t="shared" si="197"/>
        <v>35.537238811552513</v>
      </c>
      <c r="Y427" s="16">
        <f>INDEX(pred1!E:E, MATCH(bbg_all!C427, pred1!D:D, 0))</f>
        <v>35.730512312054628</v>
      </c>
      <c r="Z427" s="16">
        <f>INDEX(pred2!E:E, MATCH(bbg_all!C427, pred2!D:D, 0))</f>
        <v>34.939553040266034</v>
      </c>
      <c r="AA427" s="16">
        <f>INDEX(pred3!E:E, MATCH(bbg_all!C427, pred3!D:D, 0))</f>
        <v>35.525808918476095</v>
      </c>
      <c r="AB427" s="16">
        <f>INDEX(pred4!E:E, MATCH(bbg_all!C427, pred4!D:D, 0))</f>
        <v>36.152054968476286</v>
      </c>
      <c r="AC427" s="16">
        <f>INDEX(pred5!E:E, MATCH(bbg_all!C427, pred5!D:D, 0))</f>
        <v>35.338264818489542</v>
      </c>
      <c r="AD427" s="25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30">
        <f t="shared" si="198"/>
        <v>44958</v>
      </c>
      <c r="AX427" s="21">
        <f>INDEX(daily_KORD_weather!H:H, MATCH(bbg_all!AW427,daily_KORD_weather!G:G, 0))*1.8+32</f>
        <v>12.695</v>
      </c>
      <c r="AY427" s="2">
        <f t="shared" si="199"/>
        <v>44593</v>
      </c>
      <c r="AZ427" s="22">
        <f>INDEX(daily_KORD_weather!J:J, MATCH(bbg_all!AY427,daily_KORD_weather!I:I, 0))*1.8+32</f>
        <v>36.957500006000004</v>
      </c>
      <c r="BA427" s="2">
        <f t="shared" si="200"/>
        <v>44228</v>
      </c>
      <c r="BB427" s="22">
        <f>INDEX(daily_KORD_weather!L:L, MATCH(bbg_all!BA427,daily_KORD_weather!K:K, 0))*1.8+32</f>
        <v>29.57</v>
      </c>
      <c r="BC427" s="2">
        <f t="shared" si="201"/>
        <v>43862</v>
      </c>
      <c r="BD427" s="22">
        <f>INDEX(daily_KORD_weather!N:N, MATCH(bbg_all!BC427,daily_KORD_weather!M:M, 0))*1.8+32</f>
        <v>35.622500000000002</v>
      </c>
      <c r="BE427" s="2">
        <f t="shared" si="202"/>
        <v>43497</v>
      </c>
      <c r="BF427" s="22">
        <f>INDEX(daily_KORD_weather!P:P, MATCH(bbg_all!BE427,daily_KORD_weather!O:O, 0))*1.8+32</f>
        <v>7.0399993999999992</v>
      </c>
      <c r="BG427" s="2">
        <f t="shared" si="203"/>
        <v>43132</v>
      </c>
      <c r="BH427" s="22">
        <f>INDEX(daily_KORD_weather!R:R, MATCH(bbg_all!BG427,daily_KORD_weather!Q:Q, 0))*1.8+32</f>
        <v>27.84500006</v>
      </c>
      <c r="BP427" t="s">
        <v>35</v>
      </c>
    </row>
    <row r="428" spans="1:68">
      <c r="A428">
        <f t="shared" si="182"/>
        <v>428</v>
      </c>
      <c r="B428" t="str">
        <f t="shared" si="189"/>
        <v>2024_1</v>
      </c>
      <c r="C428" s="11">
        <v>45322</v>
      </c>
      <c r="D428" s="4" t="str">
        <f>INDEX(AH:AH, MATCH(C428, AF:AF, 0))</f>
        <v>H</v>
      </c>
      <c r="E428" s="4">
        <f t="shared" si="190"/>
        <v>1201</v>
      </c>
      <c r="F428" s="17">
        <v>37.5</v>
      </c>
      <c r="G428" s="19">
        <f t="shared" si="212"/>
        <v>34.739670580327505</v>
      </c>
      <c r="H428" s="19">
        <f t="shared" si="192"/>
        <v>30.260329419672495</v>
      </c>
      <c r="I428" s="17">
        <f t="shared" si="183"/>
        <v>2.7603294196724946</v>
      </c>
      <c r="J428" s="20">
        <f t="shared" si="184"/>
        <v>27.5</v>
      </c>
      <c r="K428" s="20">
        <f t="shared" si="209"/>
        <v>1199.9000000000001</v>
      </c>
      <c r="L428" s="17">
        <f t="shared" si="193"/>
        <v>19.863749999000003</v>
      </c>
      <c r="M428" s="20">
        <f t="shared" si="186"/>
        <v>45.136250000999993</v>
      </c>
      <c r="N428" s="20">
        <f t="shared" si="210"/>
        <v>1148.4954489300001</v>
      </c>
      <c r="O428" s="16">
        <f t="shared" si="211"/>
        <v>0</v>
      </c>
      <c r="P428" s="16">
        <f>K428+0</f>
        <v>1199.9000000000001</v>
      </c>
      <c r="Q428" s="16">
        <f>K428+0</f>
        <v>1199.9000000000001</v>
      </c>
      <c r="R428" s="16">
        <f t="shared" si="195"/>
        <v>-1.0999999999999091</v>
      </c>
      <c r="S428" s="16">
        <f t="shared" si="196"/>
        <v>-1.0999999999999091</v>
      </c>
      <c r="T428" s="4">
        <f>IF(ISNA(E428), "#N/A", $E$428-E428)</f>
        <v>0</v>
      </c>
      <c r="U428" s="4"/>
      <c r="V428" s="4"/>
      <c r="W428" s="4"/>
      <c r="X428" s="16">
        <f t="shared" si="197"/>
        <v>34.739670580327505</v>
      </c>
      <c r="Y428" s="16">
        <f>INDEX(pred1!E:E, MATCH(bbg_all!C428, pred1!D:D, 0))</f>
        <v>34.829331263899796</v>
      </c>
      <c r="Z428" s="16">
        <f>INDEX(pred2!E:E, MATCH(bbg_all!C428, pred2!D:D, 0))</f>
        <v>34.264025981724252</v>
      </c>
      <c r="AA428" s="16">
        <f>INDEX(pred3!E:E, MATCH(bbg_all!C428, pred3!D:D, 0))</f>
        <v>35.018047726154322</v>
      </c>
      <c r="AB428" s="16">
        <f>INDEX(pred4!E:E, MATCH(bbg_all!C428, pred4!D:D, 0))</f>
        <v>35.226128566265096</v>
      </c>
      <c r="AC428" s="16">
        <f>INDEX(pred5!E:E, MATCH(bbg_all!C428, pred5!D:D, 0))</f>
        <v>34.360819363594047</v>
      </c>
      <c r="AD428" s="4"/>
      <c r="AW428" s="2">
        <f t="shared" si="198"/>
        <v>44957</v>
      </c>
      <c r="AX428" s="21">
        <f>INDEX(daily_KORD_weather!H:H, MATCH(bbg_all!AW428,daily_KORD_weather!G:G, 0))*1.8+32</f>
        <v>6.3275000000000006</v>
      </c>
      <c r="AY428" s="2">
        <f t="shared" si="199"/>
        <v>44592</v>
      </c>
      <c r="AZ428" s="22">
        <f>INDEX(daily_KORD_weather!J:J, MATCH(bbg_all!AY428,daily_KORD_weather!I:I, 0))*1.8+32</f>
        <v>28.527499939999998</v>
      </c>
      <c r="BA428" s="2">
        <f t="shared" si="200"/>
        <v>44227</v>
      </c>
      <c r="BB428" s="22">
        <f>INDEX(daily_KORD_weather!L:L, MATCH(bbg_all!BA428,daily_KORD_weather!K:K, 0))*1.8+32</f>
        <v>30.702500059999998</v>
      </c>
      <c r="BC428" s="2">
        <f t="shared" si="201"/>
        <v>43861</v>
      </c>
      <c r="BD428" s="22">
        <f>INDEX(daily_KORD_weather!N:N, MATCH(bbg_all!BC428,daily_KORD_weather!M:M, 0))*1.8+32</f>
        <v>34.084999994</v>
      </c>
      <c r="BE428" s="2">
        <f t="shared" si="202"/>
        <v>43496</v>
      </c>
      <c r="BF428" s="22">
        <f>INDEX(daily_KORD_weather!P:P, MATCH(bbg_all!BE428,daily_KORD_weather!O:O, 0))*1.8+32</f>
        <v>-15.047499999999999</v>
      </c>
      <c r="BG428" s="2">
        <f t="shared" si="203"/>
        <v>43131</v>
      </c>
      <c r="BH428" s="22">
        <f>INDEX(daily_KORD_weather!R:R, MATCH(bbg_all!BG428,daily_KORD_weather!Q:Q, 0))*1.8+32</f>
        <v>34.587499999999999</v>
      </c>
      <c r="BP428" t="s">
        <v>35</v>
      </c>
    </row>
    <row r="429" spans="1:68">
      <c r="A429">
        <f t="shared" si="182"/>
        <v>429</v>
      </c>
      <c r="B429" t="str">
        <f t="shared" si="189"/>
        <v>2024_1</v>
      </c>
      <c r="C429" s="11">
        <v>45321</v>
      </c>
      <c r="D429" s="4" t="str">
        <f>INDEX(AH:AH, MATCH(C429, AF:AF, 0))</f>
        <v>H</v>
      </c>
      <c r="E429" s="4">
        <f t="shared" si="190"/>
        <v>1204</v>
      </c>
      <c r="F429" s="17">
        <v>38.200000000000003</v>
      </c>
      <c r="G429" s="19">
        <f t="shared" si="212"/>
        <v>34.448987364768982</v>
      </c>
      <c r="H429" s="19">
        <f t="shared" si="192"/>
        <v>30.551012635231018</v>
      </c>
      <c r="I429" s="17">
        <f t="shared" si="183"/>
        <v>3.7510126352310209</v>
      </c>
      <c r="J429" s="20">
        <f t="shared" si="184"/>
        <v>26.799999999999997</v>
      </c>
      <c r="K429" s="20">
        <f t="shared" si="209"/>
        <v>1172.4000000000001</v>
      </c>
      <c r="L429" s="17">
        <f t="shared" si="193"/>
        <v>17.586249880999997</v>
      </c>
      <c r="M429" s="20">
        <f t="shared" si="186"/>
        <v>47.413750118999999</v>
      </c>
      <c r="N429" s="20">
        <f t="shared" si="210"/>
        <v>1101.0816988110003</v>
      </c>
      <c r="O429" s="16">
        <f t="shared" si="211"/>
        <v>45.136250000999993</v>
      </c>
      <c r="P429" s="16">
        <f>SUM(H428)+K429+0</f>
        <v>1202.6603294196725</v>
      </c>
      <c r="Q429" s="16">
        <f t="shared" si="194"/>
        <v>1172.4000000000001</v>
      </c>
      <c r="R429" s="16">
        <f t="shared" si="195"/>
        <v>-1.3396705803274926</v>
      </c>
      <c r="S429" s="16">
        <f t="shared" si="196"/>
        <v>-31.599999999999909</v>
      </c>
      <c r="T429" s="4">
        <f t="shared" ref="T429:T454" si="213">IF(ISNA(E429), "#N/A", $E$428-E429)</f>
        <v>-3</v>
      </c>
      <c r="U429" s="4"/>
      <c r="V429" s="4"/>
      <c r="W429" s="4"/>
      <c r="X429" s="16">
        <f t="shared" si="197"/>
        <v>34.448987364768982</v>
      </c>
      <c r="Y429" s="16">
        <f>INDEX(pred1!E:E, MATCH(bbg_all!C429, pred1!D:D, 0))</f>
        <v>34.560433100163927</v>
      </c>
      <c r="Z429" s="16">
        <f>INDEX(pred2!E:E, MATCH(bbg_all!C429, pred2!D:D, 0))</f>
        <v>33.880980740487573</v>
      </c>
      <c r="AA429" s="16">
        <f>INDEX(pred3!E:E, MATCH(bbg_all!C429, pred3!D:D, 0))</f>
        <v>34.776905012130726</v>
      </c>
      <c r="AB429" s="16">
        <f>INDEX(pred4!E:E, MATCH(bbg_all!C429, pred4!D:D, 0))</f>
        <v>35.14673204123973</v>
      </c>
      <c r="AC429" s="16">
        <f>INDEX(pred5!E:E, MATCH(bbg_all!C429, pred5!D:D, 0))</f>
        <v>33.879885929822919</v>
      </c>
      <c r="AD429" s="4"/>
      <c r="AW429" s="2">
        <f t="shared" si="198"/>
        <v>44956</v>
      </c>
      <c r="AX429" s="21">
        <f>INDEX(daily_KORD_weather!H:H, MATCH(bbg_all!AW429,daily_KORD_weather!G:G, 0))*1.8+32</f>
        <v>14.945</v>
      </c>
      <c r="AY429" s="2">
        <f t="shared" si="199"/>
        <v>44591</v>
      </c>
      <c r="AZ429" s="22">
        <f>INDEX(daily_KORD_weather!J:J, MATCH(bbg_all!AY429,daily_KORD_weather!I:I, 0))*1.8+32</f>
        <v>20.584999939999999</v>
      </c>
      <c r="BA429" s="2">
        <f t="shared" si="200"/>
        <v>44226</v>
      </c>
      <c r="BB429" s="22">
        <f>INDEX(daily_KORD_weather!L:L, MATCH(bbg_all!BA429,daily_KORD_weather!K:K, 0))*1.8+32</f>
        <v>30.462499940000001</v>
      </c>
      <c r="BC429" s="2">
        <f t="shared" si="201"/>
        <v>43860</v>
      </c>
      <c r="BD429" s="22">
        <f>INDEX(daily_KORD_weather!N:N, MATCH(bbg_all!BC429,daily_KORD_weather!M:M, 0))*1.8+32</f>
        <v>33.065000005999998</v>
      </c>
      <c r="BE429" s="2">
        <f t="shared" si="202"/>
        <v>43495</v>
      </c>
      <c r="BF429" s="22">
        <f>INDEX(daily_KORD_weather!P:P, MATCH(bbg_all!BE429,daily_KORD_weather!O:O, 0))*1.8+32</f>
        <v>-14.582500599999996</v>
      </c>
      <c r="BG429" s="2">
        <f t="shared" si="203"/>
        <v>43130</v>
      </c>
      <c r="BH429" s="22">
        <f>INDEX(daily_KORD_weather!R:R, MATCH(bbg_all!BG429,daily_KORD_weather!Q:Q, 0))*1.8+32</f>
        <v>21.042499999999997</v>
      </c>
      <c r="BP429" t="s">
        <v>35</v>
      </c>
    </row>
    <row r="430" spans="1:68">
      <c r="A430">
        <f t="shared" si="182"/>
        <v>430</v>
      </c>
      <c r="B430" t="str">
        <f t="shared" si="189"/>
        <v>2024_1</v>
      </c>
      <c r="C430" s="11">
        <v>45320</v>
      </c>
      <c r="D430" s="4" t="s">
        <v>3</v>
      </c>
      <c r="E430" s="4">
        <f t="shared" si="190"/>
        <v>1200</v>
      </c>
      <c r="F430" s="17">
        <v>33.700000000000003</v>
      </c>
      <c r="G430" s="19">
        <f t="shared" si="212"/>
        <v>33.503453000560398</v>
      </c>
      <c r="H430" s="19">
        <f t="shared" si="192"/>
        <v>31.496546999439602</v>
      </c>
      <c r="I430" s="17">
        <f t="shared" si="183"/>
        <v>0.19654699943960452</v>
      </c>
      <c r="J430" s="20">
        <f t="shared" si="184"/>
        <v>31.299999999999997</v>
      </c>
      <c r="K430" s="20">
        <f t="shared" si="209"/>
        <v>1145.5999999999999</v>
      </c>
      <c r="L430" s="17">
        <f t="shared" si="193"/>
        <v>21.091250180000003</v>
      </c>
      <c r="M430" s="20">
        <f t="shared" si="186"/>
        <v>43.908749819999997</v>
      </c>
      <c r="N430" s="20">
        <f t="shared" si="210"/>
        <v>1057.1729489910001</v>
      </c>
      <c r="O430" s="16">
        <f t="shared" si="211"/>
        <v>92.550000119999993</v>
      </c>
      <c r="P430" s="16">
        <f>SUM(H428:H429)+K430+0</f>
        <v>1206.4113420549033</v>
      </c>
      <c r="Q430" s="16">
        <f t="shared" si="194"/>
        <v>1190.7362500009999</v>
      </c>
      <c r="R430" s="16">
        <f t="shared" si="195"/>
        <v>6.4113420549033435</v>
      </c>
      <c r="S430" s="16">
        <f t="shared" si="196"/>
        <v>-9.2637499990000833</v>
      </c>
      <c r="T430" s="4">
        <f t="shared" si="213"/>
        <v>1</v>
      </c>
      <c r="U430" s="4"/>
      <c r="V430" s="4"/>
      <c r="W430" s="4"/>
      <c r="X430" s="16">
        <f t="shared" si="197"/>
        <v>33.503453000560398</v>
      </c>
      <c r="Y430" s="16">
        <f>INDEX(pred1!E:E, MATCH(bbg_all!C430, pred1!D:D, 0))</f>
        <v>33.591470099985592</v>
      </c>
      <c r="Z430" s="16">
        <f>INDEX(pred2!E:E, MATCH(bbg_all!C430, pred2!D:D, 0))</f>
        <v>32.604696493223308</v>
      </c>
      <c r="AA430" s="16">
        <f>INDEX(pred3!E:E, MATCH(bbg_all!C430, pred3!D:D, 0))</f>
        <v>33.946160176396361</v>
      </c>
      <c r="AB430" s="16">
        <f>INDEX(pred4!E:E, MATCH(bbg_all!C430, pred4!D:D, 0))</f>
        <v>34.471537661552425</v>
      </c>
      <c r="AC430" s="16">
        <f>INDEX(pred5!E:E, MATCH(bbg_all!C430, pred5!D:D, 0))</f>
        <v>32.903400571644305</v>
      </c>
      <c r="AD430" s="4"/>
      <c r="AW430" s="2">
        <f t="shared" si="198"/>
        <v>44955</v>
      </c>
      <c r="AX430" s="21">
        <f>INDEX(daily_KORD_weather!H:H, MATCH(bbg_all!AW430,daily_KORD_weather!G:G, 0))*1.8+32</f>
        <v>25.79</v>
      </c>
      <c r="AY430" s="2">
        <f t="shared" si="199"/>
        <v>44590</v>
      </c>
      <c r="AZ430" s="22">
        <f>INDEX(daily_KORD_weather!J:J, MATCH(bbg_all!AY430,daily_KORD_weather!I:I, 0))*1.8+32</f>
        <v>13.872500599999999</v>
      </c>
      <c r="BA430" s="2">
        <f t="shared" si="200"/>
        <v>44225</v>
      </c>
      <c r="BB430" s="22">
        <f>INDEX(daily_KORD_weather!L:L, MATCH(bbg_all!BA430,daily_KORD_weather!K:K, 0))*1.8+32</f>
        <v>22.047499940000002</v>
      </c>
      <c r="BC430" s="2">
        <f t="shared" si="201"/>
        <v>43859</v>
      </c>
      <c r="BD430" s="22">
        <f>INDEX(daily_KORD_weather!N:N, MATCH(bbg_all!BC430,daily_KORD_weather!M:M, 0))*1.8+32</f>
        <v>31.73</v>
      </c>
      <c r="BE430" s="2">
        <f t="shared" si="202"/>
        <v>43494</v>
      </c>
      <c r="BF430" s="22">
        <f>INDEX(daily_KORD_weather!P:P, MATCH(bbg_all!BE430,daily_KORD_weather!O:O, 0))*1.8+32</f>
        <v>5.7950006000000016</v>
      </c>
      <c r="BG430" s="2">
        <f t="shared" si="203"/>
        <v>43129</v>
      </c>
      <c r="BH430" s="22">
        <f>INDEX(daily_KORD_weather!R:R, MATCH(bbg_all!BG430,daily_KORD_weather!Q:Q, 0))*1.8+32</f>
        <v>27.312499940000002</v>
      </c>
      <c r="BP430" t="s">
        <v>35</v>
      </c>
    </row>
    <row r="431" spans="1:68">
      <c r="A431">
        <f t="shared" si="182"/>
        <v>431</v>
      </c>
      <c r="B431" t="str">
        <f t="shared" si="189"/>
        <v>2024_1</v>
      </c>
      <c r="C431" s="11">
        <v>45319</v>
      </c>
      <c r="D431" s="4" t="s">
        <v>3</v>
      </c>
      <c r="E431" s="4" t="e">
        <f t="shared" si="190"/>
        <v>#N/A</v>
      </c>
      <c r="F431" s="17">
        <v>37.299999999999997</v>
      </c>
      <c r="G431" s="19">
        <f t="shared" si="212"/>
        <v>34.065254142284388</v>
      </c>
      <c r="H431" s="19">
        <f t="shared" si="192"/>
        <v>30.934745857715612</v>
      </c>
      <c r="I431" s="17">
        <f t="shared" si="183"/>
        <v>3.234745857715609</v>
      </c>
      <c r="J431" s="20">
        <f t="shared" si="184"/>
        <v>27.700000000000003</v>
      </c>
      <c r="K431" s="20">
        <f t="shared" si="209"/>
        <v>1114.3</v>
      </c>
      <c r="L431" s="17">
        <f t="shared" si="193"/>
        <v>24.655000009999998</v>
      </c>
      <c r="M431" s="20">
        <f t="shared" si="186"/>
        <v>40.344999990000005</v>
      </c>
      <c r="N431" s="20">
        <f t="shared" si="210"/>
        <v>1016.827949001</v>
      </c>
      <c r="O431" s="16">
        <f t="shared" si="211"/>
        <v>136.45874993999999</v>
      </c>
      <c r="P431" s="16">
        <f>SUM(H428:H430)+K431+0</f>
        <v>1206.6078890543431</v>
      </c>
      <c r="Q431" s="16">
        <f t="shared" si="194"/>
        <v>1206.85000012</v>
      </c>
      <c r="R431" s="16" t="str">
        <f t="shared" si="195"/>
        <v>#N/A</v>
      </c>
      <c r="S431" s="16" t="str">
        <f t="shared" si="196"/>
        <v>#N/A</v>
      </c>
      <c r="T431" s="4" t="str">
        <f t="shared" si="213"/>
        <v>#N/A</v>
      </c>
      <c r="U431" s="4"/>
      <c r="V431" s="4"/>
      <c r="W431" s="4"/>
      <c r="X431" s="16">
        <f t="shared" si="197"/>
        <v>34.065254142284388</v>
      </c>
      <c r="Y431" s="16">
        <f>INDEX(pred1!E:E, MATCH(bbg_all!C431, pred1!D:D, 0))</f>
        <v>34.137996423244466</v>
      </c>
      <c r="Z431" s="16">
        <f>INDEX(pred2!E:E, MATCH(bbg_all!C431, pred2!D:D, 0))</f>
        <v>33.681272067129605</v>
      </c>
      <c r="AA431" s="16">
        <f>INDEX(pred3!E:E, MATCH(bbg_all!C431, pred3!D:D, 0))</f>
        <v>34.413266496360293</v>
      </c>
      <c r="AB431" s="16">
        <f>INDEX(pred4!E:E, MATCH(bbg_all!C431, pred4!D:D, 0))</f>
        <v>34.818850630521766</v>
      </c>
      <c r="AC431" s="16">
        <f>INDEX(pred5!E:E, MATCH(bbg_all!C431, pred5!D:D, 0))</f>
        <v>33.274885094165796</v>
      </c>
      <c r="AD431" s="4"/>
      <c r="AW431" s="2">
        <f t="shared" si="198"/>
        <v>44954</v>
      </c>
      <c r="AX431" s="21">
        <f>INDEX(daily_KORD_weather!H:H, MATCH(bbg_all!AW431,daily_KORD_weather!G:G, 0))*1.8+32</f>
        <v>23.70500006</v>
      </c>
      <c r="AY431" s="2">
        <f t="shared" si="199"/>
        <v>44589</v>
      </c>
      <c r="AZ431" s="22">
        <f>INDEX(daily_KORD_weather!J:J, MATCH(bbg_all!AY431,daily_KORD_weather!I:I, 0))*1.8+32</f>
        <v>21.537500000000001</v>
      </c>
      <c r="BA431" s="2">
        <f t="shared" si="200"/>
        <v>44224</v>
      </c>
      <c r="BB431" s="22">
        <f>INDEX(daily_KORD_weather!L:L, MATCH(bbg_all!BA431,daily_KORD_weather!K:K, 0))*1.8+32</f>
        <v>16.79</v>
      </c>
      <c r="BC431" s="2">
        <f t="shared" si="201"/>
        <v>43858</v>
      </c>
      <c r="BD431" s="22">
        <f>INDEX(daily_KORD_weather!N:N, MATCH(bbg_all!BC431,daily_KORD_weather!M:M, 0))*1.8+32</f>
        <v>32.090000000000003</v>
      </c>
      <c r="BE431" s="2">
        <f t="shared" si="202"/>
        <v>43493</v>
      </c>
      <c r="BF431" s="22">
        <f>INDEX(daily_KORD_weather!P:P, MATCH(bbg_all!BE431,daily_KORD_weather!O:O, 0))*1.8+32</f>
        <v>18.477499999999999</v>
      </c>
      <c r="BG431" s="2">
        <f t="shared" si="203"/>
        <v>43128</v>
      </c>
      <c r="BH431" s="22">
        <f>INDEX(daily_KORD_weather!R:R, MATCH(bbg_all!BG431,daily_KORD_weather!Q:Q, 0))*1.8+32</f>
        <v>35.33</v>
      </c>
      <c r="BP431" t="s">
        <v>35</v>
      </c>
    </row>
    <row r="432" spans="1:68">
      <c r="A432">
        <f t="shared" si="182"/>
        <v>432</v>
      </c>
      <c r="B432" t="str">
        <f t="shared" si="189"/>
        <v>2024_1</v>
      </c>
      <c r="C432" s="11">
        <v>45318</v>
      </c>
      <c r="D432" s="4" t="s">
        <v>3</v>
      </c>
      <c r="E432" s="4" t="e">
        <f t="shared" si="190"/>
        <v>#N/A</v>
      </c>
      <c r="F432" s="17">
        <v>37.4</v>
      </c>
      <c r="G432" s="19">
        <f t="shared" si="212"/>
        <v>33.721840539947145</v>
      </c>
      <c r="H432" s="19">
        <f t="shared" si="192"/>
        <v>31.278159460052855</v>
      </c>
      <c r="I432" s="17">
        <f t="shared" si="183"/>
        <v>3.6781594600528535</v>
      </c>
      <c r="J432" s="20">
        <f t="shared" si="184"/>
        <v>27.6</v>
      </c>
      <c r="K432" s="20">
        <f t="shared" ref="K432:K463" si="214">IF(ISNA(D432), "#N/A", SUMIFS(J:J, B:B, B432, A:A, "&gt;="&amp;A432))</f>
        <v>1086.6000000000001</v>
      </c>
      <c r="L432" s="17">
        <f t="shared" si="193"/>
        <v>24.627500119999997</v>
      </c>
      <c r="M432" s="20">
        <f t="shared" si="186"/>
        <v>40.372499880000007</v>
      </c>
      <c r="N432" s="20">
        <f t="shared" ref="N432:N463" si="215">IF(ISNA(D432), "#N/A", SUMIFS(M:M, B:B, B432, A:A, "&gt;"&amp;A432))</f>
        <v>976.45544912100002</v>
      </c>
      <c r="O432" s="16">
        <f t="shared" ref="O432:O458" si="216">IF(ISNA(D432), "#N/A", SUMIFS(M:M, B:B, B432, A:A, "&lt;"&amp;A432))</f>
        <v>176.80374992999998</v>
      </c>
      <c r="P432" s="16">
        <f>SUM(H428:H431)+K432+0</f>
        <v>1209.8426349120589</v>
      </c>
      <c r="Q432" s="16">
        <f t="shared" si="194"/>
        <v>1223.0587499400001</v>
      </c>
      <c r="R432" s="16" t="str">
        <f t="shared" si="195"/>
        <v>#N/A</v>
      </c>
      <c r="S432" s="16" t="str">
        <f t="shared" si="196"/>
        <v>#N/A</v>
      </c>
      <c r="T432" s="4" t="str">
        <f t="shared" si="213"/>
        <v>#N/A</v>
      </c>
      <c r="U432" s="4"/>
      <c r="V432" s="4"/>
      <c r="W432" s="4"/>
      <c r="X432" s="16">
        <f t="shared" si="197"/>
        <v>33.721840539947145</v>
      </c>
      <c r="Y432" s="16">
        <f>INDEX(pred1!E:E, MATCH(bbg_all!C432, pred1!D:D, 0))</f>
        <v>33.932560598850245</v>
      </c>
      <c r="Z432" s="16">
        <f>INDEX(pred2!E:E, MATCH(bbg_all!C432, pred2!D:D, 0))</f>
        <v>33.888550005853169</v>
      </c>
      <c r="AA432" s="16">
        <f>INDEX(pred3!E:E, MATCH(bbg_all!C432, pred3!D:D, 0))</f>
        <v>33.730901299044483</v>
      </c>
      <c r="AB432" s="16">
        <f>INDEX(pred4!E:E, MATCH(bbg_all!C432, pred4!D:D, 0))</f>
        <v>34.10243629738688</v>
      </c>
      <c r="AC432" s="16">
        <f>INDEX(pred5!E:E, MATCH(bbg_all!C432, pred5!D:D, 0))</f>
        <v>32.954754498600956</v>
      </c>
      <c r="AD432" s="4"/>
      <c r="AW432" s="2">
        <f t="shared" si="198"/>
        <v>44953</v>
      </c>
      <c r="AX432" s="21">
        <f>INDEX(daily_KORD_weather!H:H, MATCH(bbg_all!AW432,daily_KORD_weather!G:G, 0))*1.8+32</f>
        <v>21.942499999999999</v>
      </c>
      <c r="AY432" s="2">
        <f t="shared" si="199"/>
        <v>44588</v>
      </c>
      <c r="AZ432" s="22">
        <f>INDEX(daily_KORD_weather!J:J, MATCH(bbg_all!AY432,daily_KORD_weather!I:I, 0))*1.8+32</f>
        <v>20.502499999999998</v>
      </c>
      <c r="BA432" s="2">
        <f t="shared" si="200"/>
        <v>44223</v>
      </c>
      <c r="BB432" s="22">
        <f>INDEX(daily_KORD_weather!L:L, MATCH(bbg_all!BA432,daily_KORD_weather!K:K, 0))*1.8+32</f>
        <v>24.290000060000001</v>
      </c>
      <c r="BC432" s="2">
        <f t="shared" si="201"/>
        <v>43857</v>
      </c>
      <c r="BD432" s="22">
        <f>INDEX(daily_KORD_weather!N:N, MATCH(bbg_all!BC432,daily_KORD_weather!M:M, 0))*1.8+32</f>
        <v>29.960000059999999</v>
      </c>
      <c r="BE432" s="2">
        <f t="shared" si="202"/>
        <v>43492</v>
      </c>
      <c r="BF432" s="22">
        <f>INDEX(daily_KORD_weather!P:P, MATCH(bbg_all!BE432,daily_KORD_weather!O:O, 0))*1.8+32</f>
        <v>3.8375005999999985</v>
      </c>
      <c r="BG432" s="2">
        <f t="shared" si="203"/>
        <v>43127</v>
      </c>
      <c r="BH432" s="22">
        <f>INDEX(daily_KORD_weather!R:R, MATCH(bbg_all!BG432,daily_KORD_weather!Q:Q, 0))*1.8+32</f>
        <v>47.232500000000002</v>
      </c>
      <c r="BP432" t="s">
        <v>35</v>
      </c>
    </row>
    <row r="433" spans="1:68">
      <c r="A433">
        <f t="shared" si="182"/>
        <v>433</v>
      </c>
      <c r="B433" t="str">
        <f t="shared" si="189"/>
        <v>2024_1</v>
      </c>
      <c r="C433" s="11">
        <v>45317</v>
      </c>
      <c r="D433" s="4" t="s">
        <v>3</v>
      </c>
      <c r="E433" s="4">
        <f t="shared" si="190"/>
        <v>1206</v>
      </c>
      <c r="F433" s="17">
        <v>38.1</v>
      </c>
      <c r="G433" s="19">
        <f t="shared" si="212"/>
        <v>31.661182187125085</v>
      </c>
      <c r="H433" s="19">
        <f t="shared" si="192"/>
        <v>33.338817812874915</v>
      </c>
      <c r="I433" s="17">
        <f t="shared" si="183"/>
        <v>6.4388178128749161</v>
      </c>
      <c r="J433" s="20">
        <f t="shared" si="184"/>
        <v>26.9</v>
      </c>
      <c r="K433" s="20">
        <f t="shared" si="214"/>
        <v>1059.0000000000002</v>
      </c>
      <c r="L433" s="17">
        <f t="shared" si="193"/>
        <v>22.742500100000001</v>
      </c>
      <c r="M433" s="20">
        <f t="shared" si="186"/>
        <v>42.257499899999999</v>
      </c>
      <c r="N433" s="20">
        <f t="shared" si="215"/>
        <v>934.19794922100004</v>
      </c>
      <c r="O433" s="16">
        <f t="shared" si="216"/>
        <v>217.17624981</v>
      </c>
      <c r="P433" s="16">
        <f>SUM(H428:H432)+K433+O428</f>
        <v>1213.5207943721118</v>
      </c>
      <c r="Q433" s="16">
        <f t="shared" si="194"/>
        <v>1235.8037499300003</v>
      </c>
      <c r="R433" s="16">
        <f t="shared" si="195"/>
        <v>7.5207943721118227</v>
      </c>
      <c r="S433" s="16">
        <f t="shared" si="196"/>
        <v>29.803749930000322</v>
      </c>
      <c r="T433" s="4">
        <f t="shared" si="213"/>
        <v>-5</v>
      </c>
      <c r="U433" s="4"/>
      <c r="V433" s="4"/>
      <c r="W433" s="4"/>
      <c r="X433" s="16">
        <f t="shared" si="197"/>
        <v>31.661182187125085</v>
      </c>
      <c r="Y433" s="16">
        <f>INDEX(pred1!E:E, MATCH(bbg_all!C433, pred1!D:D, 0))</f>
        <v>33.237669817358253</v>
      </c>
      <c r="Z433" s="16">
        <f>INDEX(pred2!E:E, MATCH(bbg_all!C433, pred2!D:D, 0))</f>
        <v>30.13599547445774</v>
      </c>
      <c r="AA433" s="16">
        <f>INDEX(pred3!E:E, MATCH(bbg_all!C433, pred3!D:D, 0))</f>
        <v>32.244784075394271</v>
      </c>
      <c r="AB433" s="16">
        <f>INDEX(pred4!E:E, MATCH(bbg_all!C433, pred4!D:D, 0))</f>
        <v>31.952538343332709</v>
      </c>
      <c r="AC433" s="16">
        <f>INDEX(pred5!E:E, MATCH(bbg_all!C433, pred5!D:D, 0))</f>
        <v>30.734923225082461</v>
      </c>
      <c r="AD433" s="4"/>
      <c r="AW433" s="2">
        <f t="shared" si="198"/>
        <v>44952</v>
      </c>
      <c r="AX433" s="21">
        <f>INDEX(daily_KORD_weather!H:H, MATCH(bbg_all!AW433,daily_KORD_weather!G:G, 0))*1.8+32</f>
        <v>28.535</v>
      </c>
      <c r="AY433" s="2">
        <f t="shared" si="199"/>
        <v>44587</v>
      </c>
      <c r="AZ433" s="22">
        <f>INDEX(daily_KORD_weather!J:J, MATCH(bbg_all!AY433,daily_KORD_weather!I:I, 0))*1.8+32</f>
        <v>2.1649999999999991</v>
      </c>
      <c r="BA433" s="2">
        <f t="shared" si="200"/>
        <v>44222</v>
      </c>
      <c r="BB433" s="22">
        <f>INDEX(daily_KORD_weather!L:L, MATCH(bbg_all!BA433,daily_KORD_weather!K:K, 0))*1.8+32</f>
        <v>31.01</v>
      </c>
      <c r="BC433" s="2">
        <f t="shared" si="201"/>
        <v>43856</v>
      </c>
      <c r="BD433" s="22">
        <f>INDEX(daily_KORD_weather!N:N, MATCH(bbg_all!BC433,daily_KORD_weather!M:M, 0))*1.8+32</f>
        <v>31.64</v>
      </c>
      <c r="BE433" s="2">
        <f t="shared" si="202"/>
        <v>43491</v>
      </c>
      <c r="BF433" s="22">
        <f>INDEX(daily_KORD_weather!P:P, MATCH(bbg_all!BE433,daily_KORD_weather!O:O, 0))*1.8+32</f>
        <v>2.0600005999999986</v>
      </c>
      <c r="BG433" s="2">
        <f t="shared" si="203"/>
        <v>43126</v>
      </c>
      <c r="BH433" s="22">
        <f>INDEX(daily_KORD_weather!R:R, MATCH(bbg_all!BG433,daily_KORD_weather!Q:Q, 0))*1.8+32</f>
        <v>41.045000000000002</v>
      </c>
      <c r="BP433" t="s">
        <v>35</v>
      </c>
    </row>
    <row r="434" spans="1:68">
      <c r="A434">
        <f t="shared" si="182"/>
        <v>434</v>
      </c>
      <c r="B434" t="str">
        <f t="shared" si="189"/>
        <v>2024_1</v>
      </c>
      <c r="C434" s="11">
        <v>45316</v>
      </c>
      <c r="D434" s="4" t="s">
        <v>3</v>
      </c>
      <c r="E434" s="4">
        <f t="shared" si="190"/>
        <v>1204</v>
      </c>
      <c r="F434" s="17">
        <v>36.6</v>
      </c>
      <c r="G434" s="19">
        <f t="shared" si="212"/>
        <v>26.984125196486719</v>
      </c>
      <c r="H434" s="19">
        <f t="shared" si="192"/>
        <v>38.015874803513285</v>
      </c>
      <c r="I434" s="17">
        <f t="shared" si="183"/>
        <v>9.6158748035132824</v>
      </c>
      <c r="J434" s="20">
        <f t="shared" si="184"/>
        <v>28.4</v>
      </c>
      <c r="K434" s="20">
        <f t="shared" si="214"/>
        <v>1032.1000000000004</v>
      </c>
      <c r="L434" s="17">
        <f t="shared" si="193"/>
        <v>23.223749998999995</v>
      </c>
      <c r="M434" s="20">
        <f t="shared" si="186"/>
        <v>41.776250001000008</v>
      </c>
      <c r="N434" s="20">
        <f t="shared" si="215"/>
        <v>892.42169921999994</v>
      </c>
      <c r="O434" s="16">
        <f t="shared" si="216"/>
        <v>259.43374971000003</v>
      </c>
      <c r="P434" s="16">
        <f t="shared" si="204"/>
        <v>1189.6992827653144</v>
      </c>
      <c r="Q434" s="16">
        <f t="shared" si="194"/>
        <v>1249.2762498100003</v>
      </c>
      <c r="R434" s="16">
        <f t="shared" si="195"/>
        <v>-14.300717234685635</v>
      </c>
      <c r="S434" s="16">
        <f t="shared" si="196"/>
        <v>45.276249810000309</v>
      </c>
      <c r="T434" s="4">
        <f t="shared" si="213"/>
        <v>-3</v>
      </c>
      <c r="U434" s="4"/>
      <c r="V434" s="4"/>
      <c r="W434" s="4"/>
      <c r="X434" s="16">
        <f t="shared" si="197"/>
        <v>26.984125196486719</v>
      </c>
      <c r="Y434" s="16">
        <f>INDEX(pred1!E:E, MATCH(bbg_all!C434, pred1!D:D, 0))</f>
        <v>26.792514479160317</v>
      </c>
      <c r="Z434" s="16">
        <f>INDEX(pred2!E:E, MATCH(bbg_all!C434, pred2!D:D, 0))</f>
        <v>23.82643439620734</v>
      </c>
      <c r="AA434" s="16">
        <f>INDEX(pred3!E:E, MATCH(bbg_all!C434, pred3!D:D, 0))</f>
        <v>28.540399046242246</v>
      </c>
      <c r="AB434" s="16">
        <f>INDEX(pred4!E:E, MATCH(bbg_all!C434, pred4!D:D, 0))</f>
        <v>29.469438726454978</v>
      </c>
      <c r="AC434" s="16">
        <f>INDEX(pred5!E:E, MATCH(bbg_all!C434, pred5!D:D, 0))</f>
        <v>26.291839334368717</v>
      </c>
      <c r="AD434" s="4"/>
      <c r="AW434" s="2">
        <f t="shared" si="198"/>
        <v>44951</v>
      </c>
      <c r="AX434" s="21">
        <f>INDEX(daily_KORD_weather!H:H, MATCH(bbg_all!AW434,daily_KORD_weather!G:G, 0))*1.8+32</f>
        <v>33.139999994</v>
      </c>
      <c r="AY434" s="2">
        <f t="shared" si="199"/>
        <v>44586</v>
      </c>
      <c r="AZ434" s="22">
        <f>INDEX(daily_KORD_weather!J:J, MATCH(bbg_all!AY434,daily_KORD_weather!I:I, 0))*1.8+32</f>
        <v>9.5750005999999992</v>
      </c>
      <c r="BA434" s="2">
        <f t="shared" si="200"/>
        <v>44221</v>
      </c>
      <c r="BB434" s="22">
        <f>INDEX(daily_KORD_weather!L:L, MATCH(bbg_all!BA434,daily_KORD_weather!K:K, 0))*1.8+32</f>
        <v>30.905000059999999</v>
      </c>
      <c r="BC434" s="2">
        <f t="shared" si="201"/>
        <v>43855</v>
      </c>
      <c r="BD434" s="22">
        <f>INDEX(daily_KORD_weather!N:N, MATCH(bbg_all!BC434,daily_KORD_weather!M:M, 0))*1.8+32</f>
        <v>33.192500000000003</v>
      </c>
      <c r="BE434" s="2">
        <f t="shared" si="202"/>
        <v>43490</v>
      </c>
      <c r="BF434" s="22">
        <f>INDEX(daily_KORD_weather!P:P, MATCH(bbg_all!BE434,daily_KORD_weather!O:O, 0))*1.8+32</f>
        <v>1.3249993999999994</v>
      </c>
      <c r="BG434" s="2">
        <f t="shared" si="203"/>
        <v>43125</v>
      </c>
      <c r="BH434" s="22">
        <f>INDEX(daily_KORD_weather!R:R, MATCH(bbg_all!BG434,daily_KORD_weather!Q:Q, 0))*1.8+32</f>
        <v>31.20499994</v>
      </c>
      <c r="BP434" t="s">
        <v>35</v>
      </c>
    </row>
    <row r="435" spans="1:68">
      <c r="A435">
        <f t="shared" si="182"/>
        <v>435</v>
      </c>
      <c r="B435" t="str">
        <f t="shared" si="189"/>
        <v>2024_1</v>
      </c>
      <c r="C435" s="11">
        <v>45315</v>
      </c>
      <c r="D435" s="4" t="s">
        <v>3</v>
      </c>
      <c r="E435" s="4">
        <f t="shared" si="190"/>
        <v>1202</v>
      </c>
      <c r="F435" s="17">
        <v>35.4</v>
      </c>
      <c r="G435" s="19">
        <f t="shared" si="212"/>
        <v>27.002189117372048</v>
      </c>
      <c r="H435" s="19">
        <f t="shared" si="192"/>
        <v>37.997810882627952</v>
      </c>
      <c r="I435" s="17">
        <f t="shared" si="183"/>
        <v>8.3978108826279509</v>
      </c>
      <c r="J435" s="20">
        <f t="shared" si="184"/>
        <v>29.6</v>
      </c>
      <c r="K435" s="20">
        <f t="shared" si="214"/>
        <v>1003.7000000000003</v>
      </c>
      <c r="L435" s="17">
        <f t="shared" si="193"/>
        <v>26.186249981</v>
      </c>
      <c r="M435" s="20">
        <f t="shared" si="186"/>
        <v>38.813750018999997</v>
      </c>
      <c r="N435" s="20">
        <f t="shared" si="215"/>
        <v>853.607949201</v>
      </c>
      <c r="O435" s="16">
        <f t="shared" si="216"/>
        <v>301.20999971100002</v>
      </c>
      <c r="P435" s="16">
        <f t="shared" si="204"/>
        <v>1213.9003949345965</v>
      </c>
      <c r="Q435" s="16">
        <f t="shared" si="194"/>
        <v>1263.1337497100003</v>
      </c>
      <c r="R435" s="16">
        <f t="shared" si="195"/>
        <v>11.900394934596534</v>
      </c>
      <c r="S435" s="16">
        <f t="shared" si="196"/>
        <v>61.133749710000302</v>
      </c>
      <c r="T435" s="4">
        <f t="shared" si="213"/>
        <v>-1</v>
      </c>
      <c r="U435" s="4"/>
      <c r="V435" s="4"/>
      <c r="W435" s="4"/>
      <c r="X435" s="16">
        <f t="shared" si="197"/>
        <v>27.002189117372048</v>
      </c>
      <c r="Y435" s="16">
        <f>INDEX(pred1!E:E, MATCH(bbg_all!C435, pred1!D:D, 0))</f>
        <v>28.400029209256179</v>
      </c>
      <c r="Z435" s="16">
        <f>INDEX(pred2!E:E, MATCH(bbg_all!C435, pred2!D:D, 0))</f>
        <v>24.272618319094185</v>
      </c>
      <c r="AA435" s="16">
        <f>INDEX(pred3!E:E, MATCH(bbg_all!C435, pred3!D:D, 0))</f>
        <v>27.849269917607316</v>
      </c>
      <c r="AB435" s="16">
        <f>INDEX(pred4!E:E, MATCH(bbg_all!C435, pred4!D:D, 0))</f>
        <v>28.763307920098313</v>
      </c>
      <c r="AC435" s="16">
        <f>INDEX(pred5!E:E, MATCH(bbg_all!C435, pred5!D:D, 0))</f>
        <v>25.725720220804224</v>
      </c>
      <c r="AD435" s="4"/>
      <c r="AW435" s="2">
        <f t="shared" si="198"/>
        <v>44950</v>
      </c>
      <c r="AX435" s="21">
        <f>INDEX(daily_KORD_weather!H:H, MATCH(bbg_all!AW435,daily_KORD_weather!G:G, 0))*1.8+32</f>
        <v>30.777499939999998</v>
      </c>
      <c r="AY435" s="2">
        <f t="shared" si="199"/>
        <v>44585</v>
      </c>
      <c r="AZ435" s="22">
        <f>INDEX(daily_KORD_weather!J:J, MATCH(bbg_all!AY435,daily_KORD_weather!I:I, 0))*1.8+32</f>
        <v>16.617500059999998</v>
      </c>
      <c r="BA435" s="2">
        <f t="shared" si="200"/>
        <v>44220</v>
      </c>
      <c r="BB435" s="22">
        <f>INDEX(daily_KORD_weather!L:L, MATCH(bbg_all!BA435,daily_KORD_weather!K:K, 0))*1.8+32</f>
        <v>29.674999939999999</v>
      </c>
      <c r="BC435" s="2">
        <f t="shared" si="201"/>
        <v>43854</v>
      </c>
      <c r="BD435" s="22">
        <f>INDEX(daily_KORD_weather!N:N, MATCH(bbg_all!BC435,daily_KORD_weather!M:M, 0))*1.8+32</f>
        <v>34.820000006000001</v>
      </c>
      <c r="BE435" s="2">
        <f t="shared" si="202"/>
        <v>43489</v>
      </c>
      <c r="BF435" s="22">
        <f>INDEX(daily_KORD_weather!P:P, MATCH(bbg_all!BE435,daily_KORD_weather!O:O, 0))*1.8+32</f>
        <v>16.61</v>
      </c>
      <c r="BG435" s="2">
        <f t="shared" si="203"/>
        <v>43124</v>
      </c>
      <c r="BH435" s="22">
        <f>INDEX(daily_KORD_weather!R:R, MATCH(bbg_all!BG435,daily_KORD_weather!Q:Q, 0))*1.8+32</f>
        <v>28.617499939999998</v>
      </c>
      <c r="BP435" t="s">
        <v>35</v>
      </c>
    </row>
    <row r="436" spans="1:68">
      <c r="A436">
        <f t="shared" si="182"/>
        <v>436</v>
      </c>
      <c r="B436" t="str">
        <f t="shared" si="189"/>
        <v>2024_1</v>
      </c>
      <c r="C436" s="11">
        <v>45314</v>
      </c>
      <c r="D436" s="4" t="str">
        <f>INDEX(AH:AH, MATCH(C436, AF:AF, 0))</f>
        <v>H</v>
      </c>
      <c r="E436" s="4">
        <f t="shared" si="190"/>
        <v>1203</v>
      </c>
      <c r="F436" s="17">
        <v>34.1</v>
      </c>
      <c r="G436" s="19">
        <f t="shared" si="212"/>
        <v>28.605242013223478</v>
      </c>
      <c r="H436" s="19">
        <f t="shared" si="192"/>
        <v>36.394757986776526</v>
      </c>
      <c r="I436" s="17">
        <f t="shared" si="183"/>
        <v>5.4947579867765235</v>
      </c>
      <c r="J436" s="20">
        <f t="shared" si="184"/>
        <v>30.9</v>
      </c>
      <c r="K436" s="20">
        <f t="shared" si="214"/>
        <v>974.10000000000025</v>
      </c>
      <c r="L436" s="17">
        <f t="shared" si="193"/>
        <v>26.525000008999996</v>
      </c>
      <c r="M436" s="20">
        <f t="shared" si="186"/>
        <v>38.474999991000004</v>
      </c>
      <c r="N436" s="20">
        <f t="shared" si="215"/>
        <v>815.13294920999999</v>
      </c>
      <c r="O436" s="16">
        <f t="shared" si="216"/>
        <v>340.02374973000002</v>
      </c>
      <c r="P436" s="16">
        <f t="shared" si="204"/>
        <v>1238.2154089367848</v>
      </c>
      <c r="Q436" s="16">
        <f t="shared" si="194"/>
        <v>1275.3099997110003</v>
      </c>
      <c r="R436" s="16">
        <f t="shared" si="195"/>
        <v>35.215408936784797</v>
      </c>
      <c r="S436" s="16">
        <f t="shared" si="196"/>
        <v>72.309999711000273</v>
      </c>
      <c r="T436" s="4">
        <f t="shared" si="213"/>
        <v>-2</v>
      </c>
      <c r="U436" s="4"/>
      <c r="V436" s="4"/>
      <c r="W436" s="4"/>
      <c r="X436" s="16">
        <f t="shared" si="197"/>
        <v>28.605242013223478</v>
      </c>
      <c r="Y436" s="16">
        <f>INDEX(pred1!E:E, MATCH(bbg_all!C436, pred1!D:D, 0))</f>
        <v>29.51833252459765</v>
      </c>
      <c r="Z436" s="16">
        <f>INDEX(pred2!E:E, MATCH(bbg_all!C436, pred2!D:D, 0))</f>
        <v>27.170385301113136</v>
      </c>
      <c r="AA436" s="16">
        <f>INDEX(pred3!E:E, MATCH(bbg_all!C436, pred3!D:D, 0))</f>
        <v>29.270851585268982</v>
      </c>
      <c r="AB436" s="16">
        <f>INDEX(pred4!E:E, MATCH(bbg_all!C436, pred4!D:D, 0))</f>
        <v>28.438059325516232</v>
      </c>
      <c r="AC436" s="16">
        <f>INDEX(pred5!E:E, MATCH(bbg_all!C436, pred5!D:D, 0))</f>
        <v>28.62858132962138</v>
      </c>
      <c r="AD436" s="4"/>
      <c r="AW436" s="2">
        <f t="shared" si="198"/>
        <v>44949</v>
      </c>
      <c r="AX436" s="21">
        <f>INDEX(daily_KORD_weather!H:H, MATCH(bbg_all!AW436,daily_KORD_weather!G:G, 0))*1.8+32</f>
        <v>26.465</v>
      </c>
      <c r="AY436" s="2">
        <f t="shared" si="199"/>
        <v>44584</v>
      </c>
      <c r="AZ436" s="22">
        <f>INDEX(daily_KORD_weather!J:J, MATCH(bbg_all!AY436,daily_KORD_weather!I:I, 0))*1.8+32</f>
        <v>19.160000060000002</v>
      </c>
      <c r="BA436" s="2">
        <f t="shared" si="200"/>
        <v>44219</v>
      </c>
      <c r="BB436" s="22">
        <f>INDEX(daily_KORD_weather!L:L, MATCH(bbg_all!BA436,daily_KORD_weather!K:K, 0))*1.8+32</f>
        <v>17.135000059999999</v>
      </c>
      <c r="BC436" s="2">
        <f t="shared" si="201"/>
        <v>43853</v>
      </c>
      <c r="BD436" s="22">
        <f>INDEX(daily_KORD_weather!N:N, MATCH(bbg_all!BC436,daily_KORD_weather!M:M, 0))*1.8+32</f>
        <v>31.55</v>
      </c>
      <c r="BE436" s="2">
        <f t="shared" si="202"/>
        <v>43488</v>
      </c>
      <c r="BF436" s="22">
        <f>INDEX(daily_KORD_weather!P:P, MATCH(bbg_all!BE436,daily_KORD_weather!O:O, 0))*1.8+32</f>
        <v>29.472499939999999</v>
      </c>
      <c r="BG436" s="2">
        <f t="shared" si="203"/>
        <v>43123</v>
      </c>
      <c r="BH436" s="22">
        <f>INDEX(daily_KORD_weather!R:R, MATCH(bbg_all!BG436,daily_KORD_weather!Q:Q, 0))*1.8+32</f>
        <v>35.367499993999999</v>
      </c>
      <c r="BP436" t="s">
        <v>35</v>
      </c>
    </row>
    <row r="437" spans="1:68">
      <c r="A437">
        <f t="shared" si="182"/>
        <v>437</v>
      </c>
      <c r="B437" t="str">
        <f t="shared" si="189"/>
        <v>2024_1</v>
      </c>
      <c r="C437" s="11">
        <v>45313</v>
      </c>
      <c r="D437" s="4" t="s">
        <v>3</v>
      </c>
      <c r="E437" s="4">
        <f t="shared" si="190"/>
        <v>1205</v>
      </c>
      <c r="F437" s="17">
        <v>25.5</v>
      </c>
      <c r="G437" s="19">
        <f t="shared" si="212"/>
        <v>28.421925115995112</v>
      </c>
      <c r="H437" s="19">
        <f t="shared" si="192"/>
        <v>36.578074884004891</v>
      </c>
      <c r="I437" s="17">
        <f t="shared" si="183"/>
        <v>-2.9219251159951121</v>
      </c>
      <c r="J437" s="20">
        <f t="shared" si="184"/>
        <v>39.5</v>
      </c>
      <c r="K437" s="20">
        <f t="shared" si="214"/>
        <v>943.20000000000027</v>
      </c>
      <c r="L437" s="17">
        <f t="shared" si="193"/>
        <v>28.356249980000001</v>
      </c>
      <c r="M437" s="20">
        <f t="shared" si="186"/>
        <v>36.643750019999999</v>
      </c>
      <c r="N437" s="20">
        <f t="shared" si="215"/>
        <v>778.48919919000002</v>
      </c>
      <c r="O437" s="16">
        <f t="shared" si="216"/>
        <v>378.49874972100002</v>
      </c>
      <c r="P437" s="16">
        <f t="shared" si="204"/>
        <v>1256.6841708858458</v>
      </c>
      <c r="Q437" s="16">
        <f t="shared" si="194"/>
        <v>1283.2237497300002</v>
      </c>
      <c r="R437" s="16">
        <f t="shared" si="195"/>
        <v>51.684170885845788</v>
      </c>
      <c r="S437" s="16">
        <f t="shared" si="196"/>
        <v>78.223749730000236</v>
      </c>
      <c r="T437" s="4">
        <f t="shared" si="213"/>
        <v>-4</v>
      </c>
      <c r="U437" s="4"/>
      <c r="V437" s="4"/>
      <c r="W437" s="4"/>
      <c r="X437" s="16">
        <f t="shared" si="197"/>
        <v>28.421925115995112</v>
      </c>
      <c r="Y437" s="16">
        <f>INDEX(pred1!E:E, MATCH(bbg_all!C437, pred1!D:D, 0))</f>
        <v>28.970197658240799</v>
      </c>
      <c r="Z437" s="16">
        <f>INDEX(pred2!E:E, MATCH(bbg_all!C437, pred2!D:D, 0))</f>
        <v>32.318197505734858</v>
      </c>
      <c r="AA437" s="16">
        <f>INDEX(pred3!E:E, MATCH(bbg_all!C437, pred3!D:D, 0))</f>
        <v>26.727069866657267</v>
      </c>
      <c r="AB437" s="16">
        <f>INDEX(pred4!E:E, MATCH(bbg_all!C437, pred4!D:D, 0))</f>
        <v>26.447106888890275</v>
      </c>
      <c r="AC437" s="16">
        <f>INDEX(pred5!E:E, MATCH(bbg_all!C437, pred5!D:D, 0))</f>
        <v>27.647053660452372</v>
      </c>
      <c r="AD437" s="4"/>
      <c r="AW437" s="2">
        <f t="shared" si="198"/>
        <v>44948</v>
      </c>
      <c r="AX437" s="21">
        <f>INDEX(daily_KORD_weather!H:H, MATCH(bbg_all!AW437,daily_KORD_weather!G:G, 0))*1.8+32</f>
        <v>31.38499994</v>
      </c>
      <c r="AY437" s="2">
        <f t="shared" si="199"/>
        <v>44583</v>
      </c>
      <c r="AZ437" s="22">
        <f>INDEX(daily_KORD_weather!J:J, MATCH(bbg_all!AY437,daily_KORD_weather!I:I, 0))*1.8+32</f>
        <v>23.022500000000001</v>
      </c>
      <c r="BA437" s="2">
        <f t="shared" si="200"/>
        <v>44218</v>
      </c>
      <c r="BB437" s="22">
        <f>INDEX(daily_KORD_weather!L:L, MATCH(bbg_all!BA437,daily_KORD_weather!K:K, 0))*1.8+32</f>
        <v>22.850000059999999</v>
      </c>
      <c r="BC437" s="2">
        <f t="shared" si="201"/>
        <v>43852</v>
      </c>
      <c r="BD437" s="22">
        <f>INDEX(daily_KORD_weather!N:N, MATCH(bbg_all!BC437,daily_KORD_weather!M:M, 0))*1.8+32</f>
        <v>27.06499994</v>
      </c>
      <c r="BE437" s="2">
        <f t="shared" si="202"/>
        <v>43487</v>
      </c>
      <c r="BF437" s="22">
        <f>INDEX(daily_KORD_weather!P:P, MATCH(bbg_all!BE437,daily_KORD_weather!O:O, 0))*1.8+32</f>
        <v>18.62749994</v>
      </c>
      <c r="BG437" s="2">
        <f t="shared" si="203"/>
        <v>43122</v>
      </c>
      <c r="BH437" s="22">
        <f>INDEX(daily_KORD_weather!R:R, MATCH(bbg_all!BG437,daily_KORD_weather!Q:Q, 0))*1.8+32</f>
        <v>47.1875</v>
      </c>
      <c r="BP437" t="s">
        <v>35</v>
      </c>
    </row>
    <row r="438" spans="1:68">
      <c r="A438">
        <f t="shared" si="182"/>
        <v>438</v>
      </c>
      <c r="B438" t="str">
        <f t="shared" si="189"/>
        <v>2024_1</v>
      </c>
      <c r="C438" s="11">
        <v>45312</v>
      </c>
      <c r="D438" s="4" t="s">
        <v>3</v>
      </c>
      <c r="E438" s="4" t="e">
        <f t="shared" si="190"/>
        <v>#N/A</v>
      </c>
      <c r="F438" s="17">
        <v>9</v>
      </c>
      <c r="G438" s="19">
        <f t="shared" si="212"/>
        <v>23.180077841281893</v>
      </c>
      <c r="H438" s="19">
        <f t="shared" si="192"/>
        <v>41.819922158718107</v>
      </c>
      <c r="I438" s="17">
        <f t="shared" si="183"/>
        <v>-14.180077841281893</v>
      </c>
      <c r="J438" s="20">
        <f t="shared" si="184"/>
        <v>56</v>
      </c>
      <c r="K438" s="20">
        <f t="shared" si="214"/>
        <v>903.70000000000027</v>
      </c>
      <c r="L438" s="17">
        <f t="shared" si="193"/>
        <v>24.726249919999997</v>
      </c>
      <c r="M438" s="20">
        <f t="shared" si="186"/>
        <v>40.273750079999999</v>
      </c>
      <c r="N438" s="20">
        <f t="shared" si="215"/>
        <v>738.21544911000001</v>
      </c>
      <c r="O438" s="16">
        <f t="shared" si="216"/>
        <v>415.14249974100005</v>
      </c>
      <c r="P438" s="16">
        <f t="shared" si="204"/>
        <v>1262.8290862997978</v>
      </c>
      <c r="Q438" s="16">
        <f t="shared" si="194"/>
        <v>1282.1987497210002</v>
      </c>
      <c r="R438" s="16" t="str">
        <f t="shared" si="195"/>
        <v>#N/A</v>
      </c>
      <c r="S438" s="16" t="str">
        <f t="shared" si="196"/>
        <v>#N/A</v>
      </c>
      <c r="T438" s="4" t="str">
        <f t="shared" si="213"/>
        <v>#N/A</v>
      </c>
      <c r="U438" s="4"/>
      <c r="V438" s="4"/>
      <c r="W438" s="4"/>
      <c r="X438" s="16">
        <f t="shared" si="197"/>
        <v>23.180077841281893</v>
      </c>
      <c r="Y438" s="16">
        <f>INDEX(pred1!E:E, MATCH(bbg_all!C438, pred1!D:D, 0))</f>
        <v>22.117161810398105</v>
      </c>
      <c r="Z438" s="16">
        <f>INDEX(pred2!E:E, MATCH(bbg_all!C438, pred2!D:D, 0))</f>
        <v>29.456460887193678</v>
      </c>
      <c r="AA438" s="16">
        <f>INDEX(pred3!E:E, MATCH(bbg_all!C438, pred3!D:D, 0))</f>
        <v>19.551906692981721</v>
      </c>
      <c r="AB438" s="16">
        <f>INDEX(pred4!E:E, MATCH(bbg_all!C438, pred4!D:D, 0))</f>
        <v>21.093759810924539</v>
      </c>
      <c r="AC438" s="16">
        <f>INDEX(pred5!E:E, MATCH(bbg_all!C438, pred5!D:D, 0))</f>
        <v>23.681100004911428</v>
      </c>
      <c r="AD438" s="4"/>
      <c r="AW438" s="2">
        <f t="shared" si="198"/>
        <v>44947</v>
      </c>
      <c r="AX438" s="21">
        <f>INDEX(daily_KORD_weather!H:H, MATCH(bbg_all!AW438,daily_KORD_weather!G:G, 0))*1.8+32</f>
        <v>29.690000059999999</v>
      </c>
      <c r="AY438" s="2">
        <f t="shared" si="199"/>
        <v>44582</v>
      </c>
      <c r="AZ438" s="22">
        <f>INDEX(daily_KORD_weather!J:J, MATCH(bbg_all!AY438,daily_KORD_weather!I:I, 0))*1.8+32</f>
        <v>13.969999399999999</v>
      </c>
      <c r="BA438" s="2">
        <f t="shared" si="200"/>
        <v>44217</v>
      </c>
      <c r="BB438" s="22">
        <f>INDEX(daily_KORD_weather!L:L, MATCH(bbg_all!BA438,daily_KORD_weather!K:K, 0))*1.8+32</f>
        <v>33.979999999999997</v>
      </c>
      <c r="BC438" s="2">
        <f t="shared" si="201"/>
        <v>43851</v>
      </c>
      <c r="BD438" s="22">
        <f>INDEX(daily_KORD_weather!N:N, MATCH(bbg_all!BC438,daily_KORD_weather!M:M, 0))*1.8+32</f>
        <v>21.050000060000002</v>
      </c>
      <c r="BE438" s="2">
        <f t="shared" si="202"/>
        <v>43486</v>
      </c>
      <c r="BF438" s="22">
        <f>INDEX(daily_KORD_weather!P:P, MATCH(bbg_all!BE438,daily_KORD_weather!O:O, 0))*1.8+32</f>
        <v>9.432500000000001</v>
      </c>
      <c r="BG438" s="2">
        <f t="shared" si="203"/>
        <v>43121</v>
      </c>
      <c r="BH438" s="22">
        <f>INDEX(daily_KORD_weather!R:R, MATCH(bbg_all!BG438,daily_KORD_weather!Q:Q, 0))*1.8+32</f>
        <v>40.234999999999999</v>
      </c>
      <c r="BP438" t="s">
        <v>35</v>
      </c>
    </row>
    <row r="439" spans="1:68">
      <c r="A439">
        <f t="shared" si="182"/>
        <v>439</v>
      </c>
      <c r="B439" t="str">
        <f t="shared" si="189"/>
        <v>2024_1</v>
      </c>
      <c r="C439" s="11">
        <v>45311</v>
      </c>
      <c r="D439" s="4" t="s">
        <v>3</v>
      </c>
      <c r="E439" s="4" t="e">
        <f t="shared" si="190"/>
        <v>#N/A</v>
      </c>
      <c r="F439" s="17">
        <v>10.199999999999999</v>
      </c>
      <c r="G439" s="19">
        <f t="shared" si="212"/>
        <v>22.272128241471954</v>
      </c>
      <c r="H439" s="19">
        <f t="shared" si="192"/>
        <v>42.727871758528046</v>
      </c>
      <c r="I439" s="17">
        <f t="shared" si="183"/>
        <v>-12.072128241471955</v>
      </c>
      <c r="J439" s="20">
        <f t="shared" si="184"/>
        <v>54.8</v>
      </c>
      <c r="K439" s="20">
        <f t="shared" si="214"/>
        <v>847.70000000000027</v>
      </c>
      <c r="L439" s="17">
        <f t="shared" si="193"/>
        <v>23.533749902</v>
      </c>
      <c r="M439" s="20">
        <f t="shared" si="186"/>
        <v>41.466250098000003</v>
      </c>
      <c r="N439" s="20">
        <f t="shared" si="215"/>
        <v>696.74919901199996</v>
      </c>
      <c r="O439" s="16">
        <f t="shared" si="216"/>
        <v>455.41624982100006</v>
      </c>
      <c r="P439" s="16">
        <f t="shared" si="204"/>
        <v>1255.682690525641</v>
      </c>
      <c r="Q439" s="16">
        <f t="shared" si="194"/>
        <v>1262.8424997410002</v>
      </c>
      <c r="R439" s="16" t="str">
        <f t="shared" si="195"/>
        <v>#N/A</v>
      </c>
      <c r="S439" s="16" t="str">
        <f t="shared" si="196"/>
        <v>#N/A</v>
      </c>
      <c r="T439" s="4" t="str">
        <f t="shared" si="213"/>
        <v>#N/A</v>
      </c>
      <c r="U439" s="4"/>
      <c r="V439" s="4"/>
      <c r="W439" s="4"/>
      <c r="X439" s="16">
        <f t="shared" si="197"/>
        <v>22.272128241471954</v>
      </c>
      <c r="Y439" s="16">
        <f>INDEX(pred1!E:E, MATCH(bbg_all!C439, pred1!D:D, 0))</f>
        <v>21.962422490119945</v>
      </c>
      <c r="Z439" s="16">
        <f>INDEX(pred2!E:E, MATCH(bbg_all!C439, pred2!D:D, 0))</f>
        <v>31.056661953590815</v>
      </c>
      <c r="AA439" s="16">
        <f>INDEX(pred3!E:E, MATCH(bbg_all!C439, pred3!D:D, 0))</f>
        <v>18.446797668933872</v>
      </c>
      <c r="AB439" s="16">
        <f>INDEX(pred4!E:E, MATCH(bbg_all!C439, pred4!D:D, 0))</f>
        <v>20.468967151641852</v>
      </c>
      <c r="AC439" s="16">
        <f>INDEX(pred5!E:E, MATCH(bbg_all!C439, pred5!D:D, 0))</f>
        <v>19.425791943073278</v>
      </c>
      <c r="AD439" s="4"/>
      <c r="AW439" s="2">
        <f t="shared" si="198"/>
        <v>44946</v>
      </c>
      <c r="AX439" s="21">
        <f>INDEX(daily_KORD_weather!H:H, MATCH(bbg_all!AW439,daily_KORD_weather!G:G, 0))*1.8+32</f>
        <v>33.807500005999998</v>
      </c>
      <c r="AY439" s="2">
        <f t="shared" si="199"/>
        <v>44581</v>
      </c>
      <c r="AZ439" s="22">
        <f>INDEX(daily_KORD_weather!J:J, MATCH(bbg_all!AY439,daily_KORD_weather!I:I, 0))*1.8+32</f>
        <v>12.334999999999997</v>
      </c>
      <c r="BA439" s="2">
        <f t="shared" si="200"/>
        <v>44216</v>
      </c>
      <c r="BB439" s="22">
        <f>INDEX(daily_KORD_weather!L:L, MATCH(bbg_all!BA439,daily_KORD_weather!K:K, 0))*1.8+32</f>
        <v>22.58000006</v>
      </c>
      <c r="BC439" s="2">
        <f t="shared" si="201"/>
        <v>43850</v>
      </c>
      <c r="BD439" s="22">
        <f>INDEX(daily_KORD_weather!N:N, MATCH(bbg_all!BC439,daily_KORD_weather!M:M, 0))*1.8+32</f>
        <v>21.394999939999998</v>
      </c>
      <c r="BE439" s="2">
        <f t="shared" si="202"/>
        <v>43485</v>
      </c>
      <c r="BF439" s="22">
        <f>INDEX(daily_KORD_weather!P:P, MATCH(bbg_all!BE439,daily_KORD_weather!O:O, 0))*1.8+32</f>
        <v>11.877499400000001</v>
      </c>
      <c r="BG439" s="2">
        <f t="shared" si="203"/>
        <v>43120</v>
      </c>
      <c r="BH439" s="22">
        <f>INDEX(daily_KORD_weather!R:R, MATCH(bbg_all!BG439,daily_KORD_weather!Q:Q, 0))*1.8+32</f>
        <v>39.207500006000004</v>
      </c>
      <c r="BP439" t="s">
        <v>35</v>
      </c>
    </row>
    <row r="440" spans="1:68">
      <c r="A440">
        <f t="shared" si="182"/>
        <v>440</v>
      </c>
      <c r="B440" t="str">
        <f t="shared" si="189"/>
        <v>2024_1</v>
      </c>
      <c r="C440" s="11">
        <v>45310</v>
      </c>
      <c r="D440" s="4" t="s">
        <v>3</v>
      </c>
      <c r="E440" s="4">
        <f t="shared" si="190"/>
        <v>1206</v>
      </c>
      <c r="F440" s="17">
        <v>12.4</v>
      </c>
      <c r="G440" s="19">
        <f t="shared" si="212"/>
        <v>22.389927609562882</v>
      </c>
      <c r="H440" s="19">
        <f t="shared" si="192"/>
        <v>42.610072390437118</v>
      </c>
      <c r="I440" s="17">
        <f t="shared" si="183"/>
        <v>-9.9899276095628817</v>
      </c>
      <c r="J440" s="20">
        <f t="shared" si="184"/>
        <v>52.6</v>
      </c>
      <c r="K440" s="20">
        <f t="shared" si="214"/>
        <v>792.90000000000009</v>
      </c>
      <c r="L440" s="17">
        <f t="shared" si="193"/>
        <v>26.826250118000004</v>
      </c>
      <c r="M440" s="20">
        <f t="shared" si="186"/>
        <v>38.173749881999996</v>
      </c>
      <c r="N440" s="20">
        <f t="shared" si="215"/>
        <v>658.57544912999992</v>
      </c>
      <c r="O440" s="16">
        <f t="shared" si="216"/>
        <v>496.88249991900005</v>
      </c>
      <c r="P440" s="16">
        <f t="shared" si="204"/>
        <v>1247.8521873806558</v>
      </c>
      <c r="Q440" s="16">
        <f t="shared" si="194"/>
        <v>1248.3162498210002</v>
      </c>
      <c r="R440" s="16">
        <f t="shared" si="195"/>
        <v>41.852187380655778</v>
      </c>
      <c r="S440" s="16">
        <f t="shared" si="196"/>
        <v>42.316249821000156</v>
      </c>
      <c r="T440" s="4">
        <f t="shared" si="213"/>
        <v>-5</v>
      </c>
      <c r="U440" s="4"/>
      <c r="V440" s="4"/>
      <c r="W440" s="4"/>
      <c r="X440" s="16">
        <f t="shared" si="197"/>
        <v>22.389927609562882</v>
      </c>
      <c r="Y440" s="16">
        <f>INDEX(pred1!E:E, MATCH(bbg_all!C440, pred1!D:D, 0))</f>
        <v>23.329621422290813</v>
      </c>
      <c r="Z440" s="16">
        <f>INDEX(pred2!E:E, MATCH(bbg_all!C440, pred2!D:D, 0))</f>
        <v>26.149070408940322</v>
      </c>
      <c r="AA440" s="16">
        <f>INDEX(pred3!E:E, MATCH(bbg_all!C440, pred3!D:D, 0))</f>
        <v>19.810365390777594</v>
      </c>
      <c r="AB440" s="16">
        <f>INDEX(pred4!E:E, MATCH(bbg_all!C440, pred4!D:D, 0))</f>
        <v>20.8567261338234</v>
      </c>
      <c r="AC440" s="16">
        <f>INDEX(pred5!E:E, MATCH(bbg_all!C440, pred5!D:D, 0))</f>
        <v>21.803854691982281</v>
      </c>
      <c r="AD440" s="4"/>
      <c r="AW440" s="2">
        <f t="shared" si="198"/>
        <v>44945</v>
      </c>
      <c r="AX440" s="21">
        <f>INDEX(daily_KORD_weather!H:H, MATCH(bbg_all!AW440,daily_KORD_weather!G:G, 0))*1.8+32</f>
        <v>38.967499994000001</v>
      </c>
      <c r="AY440" s="2">
        <f t="shared" si="199"/>
        <v>44580</v>
      </c>
      <c r="AZ440" s="22">
        <f>INDEX(daily_KORD_weather!J:J, MATCH(bbg_all!AY440,daily_KORD_weather!I:I, 0))*1.8+32</f>
        <v>30.072500059999999</v>
      </c>
      <c r="BA440" s="2">
        <f t="shared" si="200"/>
        <v>44215</v>
      </c>
      <c r="BB440" s="22">
        <f>INDEX(daily_KORD_weather!L:L, MATCH(bbg_all!BA440,daily_KORD_weather!K:K, 0))*1.8+32</f>
        <v>24.327500000000001</v>
      </c>
      <c r="BC440" s="2">
        <f t="shared" si="201"/>
        <v>43849</v>
      </c>
      <c r="BD440" s="22">
        <f>INDEX(daily_KORD_weather!N:N, MATCH(bbg_all!BC440,daily_KORD_weather!M:M, 0))*1.8+32</f>
        <v>8.9900005999999983</v>
      </c>
      <c r="BE440" s="2">
        <f t="shared" si="202"/>
        <v>43484</v>
      </c>
      <c r="BF440" s="22">
        <f>INDEX(daily_KORD_weather!P:P, MATCH(bbg_all!BE440,daily_KORD_weather!O:O, 0))*1.8+32</f>
        <v>26.382500059999998</v>
      </c>
      <c r="BG440" s="2">
        <f t="shared" si="203"/>
        <v>43119</v>
      </c>
      <c r="BH440" s="22">
        <f>INDEX(daily_KORD_weather!R:R, MATCH(bbg_all!BG440,daily_KORD_weather!Q:Q, 0))*1.8+32</f>
        <v>32.217499994000001</v>
      </c>
      <c r="BP440" t="s">
        <v>35</v>
      </c>
    </row>
    <row r="441" spans="1:68">
      <c r="A441">
        <f t="shared" si="182"/>
        <v>441</v>
      </c>
      <c r="B441" t="str">
        <f t="shared" si="189"/>
        <v>2024_1</v>
      </c>
      <c r="C441" s="11">
        <v>45309</v>
      </c>
      <c r="D441" s="4" t="s">
        <v>3</v>
      </c>
      <c r="E441" s="4">
        <f t="shared" si="190"/>
        <v>1208</v>
      </c>
      <c r="F441" s="17">
        <v>20.3</v>
      </c>
      <c r="G441" s="19">
        <f t="shared" si="212"/>
        <v>24.99882272094489</v>
      </c>
      <c r="H441" s="19">
        <f t="shared" si="192"/>
        <v>40.001177279055113</v>
      </c>
      <c r="I441" s="17">
        <f t="shared" si="183"/>
        <v>-4.6988227209448894</v>
      </c>
      <c r="J441" s="20">
        <f t="shared" si="184"/>
        <v>44.7</v>
      </c>
      <c r="K441" s="20">
        <f t="shared" si="214"/>
        <v>740.30000000000007</v>
      </c>
      <c r="L441" s="17">
        <f t="shared" si="193"/>
        <v>29.142499999999998</v>
      </c>
      <c r="M441" s="20">
        <f t="shared" si="186"/>
        <v>35.857500000000002</v>
      </c>
      <c r="N441" s="20">
        <f t="shared" si="215"/>
        <v>622.71794912999997</v>
      </c>
      <c r="O441" s="16">
        <f t="shared" si="216"/>
        <v>535.05624980100004</v>
      </c>
      <c r="P441" s="16">
        <f t="shared" si="204"/>
        <v>1241.6406988894646</v>
      </c>
      <c r="Q441" s="16">
        <f t="shared" si="194"/>
        <v>1237.1824999190001</v>
      </c>
      <c r="R441" s="16">
        <f t="shared" si="195"/>
        <v>33.640698889464602</v>
      </c>
      <c r="S441" s="16">
        <f t="shared" si="196"/>
        <v>29.182499919000065</v>
      </c>
      <c r="T441" s="4">
        <f t="shared" si="213"/>
        <v>-7</v>
      </c>
      <c r="U441" s="4"/>
      <c r="V441" s="4"/>
      <c r="W441" s="4"/>
      <c r="X441" s="16">
        <f t="shared" si="197"/>
        <v>24.99882272094489</v>
      </c>
      <c r="Y441" s="16">
        <f>INDEX(pred1!E:E, MATCH(bbg_all!C441, pred1!D:D, 0))</f>
        <v>25.174752306938178</v>
      </c>
      <c r="Z441" s="16">
        <f>INDEX(pred2!E:E, MATCH(bbg_all!C441, pred2!D:D, 0))</f>
        <v>28.489862392842774</v>
      </c>
      <c r="AA441" s="16">
        <f>INDEX(pred3!E:E, MATCH(bbg_all!C441, pred3!D:D, 0))</f>
        <v>23.113979363441473</v>
      </c>
      <c r="AB441" s="16">
        <f>INDEX(pred4!E:E, MATCH(bbg_all!C441, pred4!D:D, 0))</f>
        <v>23.65199941396714</v>
      </c>
      <c r="AC441" s="16">
        <f>INDEX(pred5!E:E, MATCH(bbg_all!C441, pred5!D:D, 0))</f>
        <v>24.563520127534872</v>
      </c>
      <c r="AD441" s="4"/>
      <c r="AW441" s="2">
        <f t="shared" si="198"/>
        <v>44944</v>
      </c>
      <c r="AX441" s="21">
        <f>INDEX(daily_KORD_weather!H:H, MATCH(bbg_all!AW441,daily_KORD_weather!G:G, 0))*1.8+32</f>
        <v>37.737499999999997</v>
      </c>
      <c r="AY441" s="2">
        <f t="shared" si="199"/>
        <v>44579</v>
      </c>
      <c r="AZ441" s="22">
        <f>INDEX(daily_KORD_weather!J:J, MATCH(bbg_all!AY441,daily_KORD_weather!I:I, 0))*1.8+32</f>
        <v>28.452500059999998</v>
      </c>
      <c r="BA441" s="2">
        <f t="shared" si="200"/>
        <v>44214</v>
      </c>
      <c r="BB441" s="22">
        <f>INDEX(daily_KORD_weather!L:L, MATCH(bbg_all!BA441,daily_KORD_weather!K:K, 0))*1.8+32</f>
        <v>28.362500059999999</v>
      </c>
      <c r="BC441" s="2">
        <f t="shared" si="201"/>
        <v>43848</v>
      </c>
      <c r="BD441" s="22">
        <f>INDEX(daily_KORD_weather!N:N, MATCH(bbg_all!BC441,daily_KORD_weather!M:M, 0))*1.8+32</f>
        <v>29.382499939999999</v>
      </c>
      <c r="BE441" s="2">
        <f t="shared" si="202"/>
        <v>43483</v>
      </c>
      <c r="BF441" s="22">
        <f>INDEX(daily_KORD_weather!P:P, MATCH(bbg_all!BE441,daily_KORD_weather!O:O, 0))*1.8+32</f>
        <v>29.742499939999998</v>
      </c>
      <c r="BG441" s="2">
        <f t="shared" si="203"/>
        <v>43118</v>
      </c>
      <c r="BH441" s="22">
        <f>INDEX(daily_KORD_weather!R:R, MATCH(bbg_all!BG441,daily_KORD_weather!Q:Q, 0))*1.8+32</f>
        <v>21.177500000000002</v>
      </c>
      <c r="BP441" t="s">
        <v>35</v>
      </c>
    </row>
    <row r="442" spans="1:68">
      <c r="A442">
        <f t="shared" ref="A442:A458" si="217">A441+1</f>
        <v>442</v>
      </c>
      <c r="B442" t="str">
        <f t="shared" si="189"/>
        <v>2024_1</v>
      </c>
      <c r="C442" s="11">
        <v>45308</v>
      </c>
      <c r="D442" s="4" t="s">
        <v>3</v>
      </c>
      <c r="E442" s="4">
        <f t="shared" si="190"/>
        <v>1198</v>
      </c>
      <c r="F442" s="17">
        <v>7.2</v>
      </c>
      <c r="G442" s="19">
        <f t="shared" si="212"/>
        <v>21.531113581657422</v>
      </c>
      <c r="H442" s="19">
        <f t="shared" si="192"/>
        <v>43.468886418342578</v>
      </c>
      <c r="I442" s="17">
        <f t="shared" si="183"/>
        <v>-14.331113581657423</v>
      </c>
      <c r="J442" s="20">
        <f t="shared" si="184"/>
        <v>57.8</v>
      </c>
      <c r="K442" s="20">
        <f t="shared" si="214"/>
        <v>695.59999999999991</v>
      </c>
      <c r="L442" s="17">
        <f t="shared" si="193"/>
        <v>27.137500099999997</v>
      </c>
      <c r="M442" s="20">
        <f t="shared" si="186"/>
        <v>37.862499900000003</v>
      </c>
      <c r="N442" s="20">
        <f t="shared" si="215"/>
        <v>584.85544922999986</v>
      </c>
      <c r="O442" s="16">
        <f t="shared" si="216"/>
        <v>570.91374980099999</v>
      </c>
      <c r="P442" s="16">
        <f t="shared" si="204"/>
        <v>1239.3608682007432</v>
      </c>
      <c r="Q442" s="16">
        <f t="shared" si="194"/>
        <v>1230.6562498009998</v>
      </c>
      <c r="R442" s="16">
        <f t="shared" si="195"/>
        <v>41.360868200743198</v>
      </c>
      <c r="S442" s="16">
        <f t="shared" si="196"/>
        <v>32.656249800999831</v>
      </c>
      <c r="T442" s="4">
        <f t="shared" si="213"/>
        <v>3</v>
      </c>
      <c r="U442" s="4"/>
      <c r="V442" s="4"/>
      <c r="W442" s="4"/>
      <c r="X442" s="16">
        <f t="shared" si="197"/>
        <v>21.531113581657422</v>
      </c>
      <c r="Y442" s="16">
        <f>INDEX(pred1!E:E, MATCH(bbg_all!C442, pred1!D:D, 0))</f>
        <v>23.900244081020368</v>
      </c>
      <c r="Z442" s="16">
        <f>INDEX(pred2!E:E, MATCH(bbg_all!C442, pred2!D:D, 0))</f>
        <v>17.99017472267154</v>
      </c>
      <c r="AA442" s="16">
        <f>INDEX(pred3!E:E, MATCH(bbg_all!C442, pred3!D:D, 0))</f>
        <v>20.989444786310202</v>
      </c>
      <c r="AB442" s="16">
        <f>INDEX(pred4!E:E, MATCH(bbg_all!C442, pred4!D:D, 0))</f>
        <v>22.472019976377496</v>
      </c>
      <c r="AC442" s="16">
        <f>INDEX(pred5!E:E, MATCH(bbg_all!C442, pred5!D:D, 0))</f>
        <v>22.303684341907505</v>
      </c>
      <c r="AD442" s="4"/>
      <c r="AW442" s="2">
        <f t="shared" si="198"/>
        <v>44943</v>
      </c>
      <c r="AX442" s="21">
        <f>INDEX(daily_KORD_weather!H:H, MATCH(bbg_all!AW442,daily_KORD_weather!G:G, 0))*1.8+32</f>
        <v>43.497500000000002</v>
      </c>
      <c r="AY442" s="2">
        <f t="shared" si="199"/>
        <v>44578</v>
      </c>
      <c r="AZ442" s="22">
        <f>INDEX(daily_KORD_weather!J:J, MATCH(bbg_all!AY442,daily_KORD_weather!I:I, 0))*1.8+32</f>
        <v>25.114999999999998</v>
      </c>
      <c r="BA442" s="2">
        <f t="shared" si="200"/>
        <v>44213</v>
      </c>
      <c r="BB442" s="22">
        <f>INDEX(daily_KORD_weather!L:L, MATCH(bbg_all!BA442,daily_KORD_weather!K:K, 0))*1.8+32</f>
        <v>31.954999999999998</v>
      </c>
      <c r="BC442" s="2">
        <f t="shared" si="201"/>
        <v>43847</v>
      </c>
      <c r="BD442" s="22">
        <f>INDEX(daily_KORD_weather!N:N, MATCH(bbg_all!BC442,daily_KORD_weather!M:M, 0))*1.8+32</f>
        <v>18.747500000000002</v>
      </c>
      <c r="BE442" s="2">
        <f t="shared" si="202"/>
        <v>43482</v>
      </c>
      <c r="BF442" s="22">
        <f>INDEX(daily_KORD_weather!P:P, MATCH(bbg_all!BE442,daily_KORD_weather!O:O, 0))*1.8+32</f>
        <v>30.29</v>
      </c>
      <c r="BG442" s="2">
        <f t="shared" si="203"/>
        <v>43117</v>
      </c>
      <c r="BH442" s="22">
        <f>INDEX(daily_KORD_weather!R:R, MATCH(bbg_all!BG442,daily_KORD_weather!Q:Q, 0))*1.8+32</f>
        <v>13.220000600000002</v>
      </c>
      <c r="BP442" t="s">
        <v>35</v>
      </c>
    </row>
    <row r="443" spans="1:68">
      <c r="A443">
        <f t="shared" si="217"/>
        <v>443</v>
      </c>
      <c r="B443" t="str">
        <f t="shared" si="189"/>
        <v>2024_1</v>
      </c>
      <c r="C443" s="11">
        <v>45307</v>
      </c>
      <c r="D443" s="4" t="s">
        <v>3</v>
      </c>
      <c r="E443" s="4">
        <f t="shared" si="190"/>
        <v>1237</v>
      </c>
      <c r="F443" s="17">
        <v>-1.5</v>
      </c>
      <c r="G443" s="19">
        <f t="shared" si="212"/>
        <v>18.687998375892658</v>
      </c>
      <c r="H443" s="19">
        <f t="shared" si="192"/>
        <v>46.312001624107339</v>
      </c>
      <c r="I443" s="17">
        <f t="shared" si="183"/>
        <v>-20.187998375892658</v>
      </c>
      <c r="J443" s="20">
        <f t="shared" si="184"/>
        <v>66.5</v>
      </c>
      <c r="K443" s="20">
        <f t="shared" si="214"/>
        <v>637.80000000000007</v>
      </c>
      <c r="L443" s="17">
        <f t="shared" si="193"/>
        <v>27.640000010000005</v>
      </c>
      <c r="M443" s="20">
        <f t="shared" si="186"/>
        <v>37.359999989999991</v>
      </c>
      <c r="N443" s="20">
        <f t="shared" si="215"/>
        <v>547.49544924000008</v>
      </c>
      <c r="O443" s="16">
        <f t="shared" si="216"/>
        <v>608.77624970099998</v>
      </c>
      <c r="P443" s="16">
        <f t="shared" si="204"/>
        <v>1226.9266797260811</v>
      </c>
      <c r="Q443" s="16">
        <f t="shared" si="194"/>
        <v>1208.7137498010002</v>
      </c>
      <c r="R443" s="16">
        <f t="shared" si="195"/>
        <v>-10.073320273918853</v>
      </c>
      <c r="S443" s="16">
        <f t="shared" si="196"/>
        <v>-28.286250198999824</v>
      </c>
      <c r="T443" s="4">
        <f t="shared" si="213"/>
        <v>-36</v>
      </c>
      <c r="U443" s="4"/>
      <c r="V443" s="4"/>
      <c r="W443" s="4"/>
      <c r="X443" s="16">
        <f t="shared" si="197"/>
        <v>18.687998375892658</v>
      </c>
      <c r="Y443" s="16">
        <f>INDEX(pred1!E:E, MATCH(bbg_all!C443, pred1!D:D, 0))</f>
        <v>20.722375786304482</v>
      </c>
      <c r="Z443" s="16">
        <f>INDEX(pred2!E:E, MATCH(bbg_all!C443, pred2!D:D, 0))</f>
        <v>13.402614903450072</v>
      </c>
      <c r="AA443" s="16">
        <f>INDEX(pred3!E:E, MATCH(bbg_all!C443, pred3!D:D, 0))</f>
        <v>17.928615844249734</v>
      </c>
      <c r="AB443" s="16">
        <f>INDEX(pred4!E:E, MATCH(bbg_all!C443, pred4!D:D, 0))</f>
        <v>21.173173403739934</v>
      </c>
      <c r="AC443" s="16">
        <f>INDEX(pred5!E:E, MATCH(bbg_all!C443, pred5!D:D, 0))</f>
        <v>20.213211941719059</v>
      </c>
      <c r="AD443" s="4"/>
      <c r="AW443" s="2">
        <f t="shared" si="198"/>
        <v>44942</v>
      </c>
      <c r="AX443" s="21">
        <f>INDEX(daily_KORD_weather!H:H, MATCH(bbg_all!AW443,daily_KORD_weather!G:G, 0))*1.8+32</f>
        <v>41.802499994000001</v>
      </c>
      <c r="AY443" s="2">
        <f t="shared" si="199"/>
        <v>44577</v>
      </c>
      <c r="AZ443" s="22">
        <f>INDEX(daily_KORD_weather!J:J, MATCH(bbg_all!AY443,daily_KORD_weather!I:I, 0))*1.8+32</f>
        <v>19.610000059999997</v>
      </c>
      <c r="BA443" s="2">
        <f t="shared" si="200"/>
        <v>44212</v>
      </c>
      <c r="BB443" s="22">
        <f>INDEX(daily_KORD_weather!L:L, MATCH(bbg_all!BA443,daily_KORD_weather!K:K, 0))*1.8+32</f>
        <v>32.975000006000002</v>
      </c>
      <c r="BC443" s="2">
        <f t="shared" si="201"/>
        <v>43846</v>
      </c>
      <c r="BD443" s="22">
        <f>INDEX(daily_KORD_weather!N:N, MATCH(bbg_all!BC443,daily_KORD_weather!M:M, 0))*1.8+32</f>
        <v>24.822499999999998</v>
      </c>
      <c r="BE443" s="2">
        <f t="shared" si="202"/>
        <v>43481</v>
      </c>
      <c r="BF443" s="22">
        <f>INDEX(daily_KORD_weather!P:P, MATCH(bbg_all!BE443,daily_KORD_weather!O:O, 0))*1.8+32</f>
        <v>31.13000006</v>
      </c>
      <c r="BG443" s="2">
        <f t="shared" si="203"/>
        <v>43116</v>
      </c>
      <c r="BH443" s="22">
        <f>INDEX(daily_KORD_weather!R:R, MATCH(bbg_all!BG443,daily_KORD_weather!Q:Q, 0))*1.8+32</f>
        <v>15.499999939999999</v>
      </c>
      <c r="BP443" t="s">
        <v>35</v>
      </c>
    </row>
    <row r="444" spans="1:68">
      <c r="A444">
        <f t="shared" si="217"/>
        <v>444</v>
      </c>
      <c r="B444" t="str">
        <f t="shared" si="189"/>
        <v>2024_1</v>
      </c>
      <c r="C444" s="11">
        <v>45306</v>
      </c>
      <c r="D444" s="4" t="s">
        <v>3</v>
      </c>
      <c r="E444" s="4" t="e">
        <f t="shared" si="190"/>
        <v>#N/A</v>
      </c>
      <c r="F444" s="17">
        <v>-6.9</v>
      </c>
      <c r="G444" s="19">
        <f t="shared" si="212"/>
        <v>20.815017794370664</v>
      </c>
      <c r="H444" s="19">
        <f t="shared" si="192"/>
        <v>44.184982205629339</v>
      </c>
      <c r="I444" s="17">
        <f t="shared" si="183"/>
        <v>-27.715017794370667</v>
      </c>
      <c r="J444" s="20">
        <f t="shared" si="184"/>
        <v>71.900000000000006</v>
      </c>
      <c r="K444" s="20">
        <f t="shared" si="214"/>
        <v>571.29999999999995</v>
      </c>
      <c r="L444" s="17">
        <f t="shared" si="193"/>
        <v>27.965000020999998</v>
      </c>
      <c r="M444" s="20">
        <f t="shared" si="186"/>
        <v>37.034999979000006</v>
      </c>
      <c r="N444" s="20">
        <f t="shared" si="215"/>
        <v>510.46044926100001</v>
      </c>
      <c r="O444" s="16">
        <f t="shared" si="216"/>
        <v>646.13624969099999</v>
      </c>
      <c r="P444" s="16">
        <f t="shared" si="204"/>
        <v>1201.5625092114701</v>
      </c>
      <c r="Q444" s="16">
        <f t="shared" si="194"/>
        <v>1180.0762497010001</v>
      </c>
      <c r="R444" s="16" t="str">
        <f t="shared" si="195"/>
        <v>#N/A</v>
      </c>
      <c r="S444" s="16" t="str">
        <f t="shared" si="196"/>
        <v>#N/A</v>
      </c>
      <c r="T444" s="4" t="str">
        <f t="shared" si="213"/>
        <v>#N/A</v>
      </c>
      <c r="U444" s="4"/>
      <c r="V444" s="4"/>
      <c r="W444" s="4"/>
      <c r="X444" s="16">
        <f t="shared" si="197"/>
        <v>20.815017794370664</v>
      </c>
      <c r="Y444" s="16">
        <f>INDEX(pred1!E:E, MATCH(bbg_all!C444, pred1!D:D, 0))</f>
        <v>19.11347606182099</v>
      </c>
      <c r="Z444" s="16">
        <f>INDEX(pred2!E:E, MATCH(bbg_all!C444, pred2!D:D, 0))</f>
        <v>19.308120232820549</v>
      </c>
      <c r="AA444" s="16">
        <f>INDEX(pred3!E:E, MATCH(bbg_all!C444, pred3!D:D, 0))</f>
        <v>20.498012900352485</v>
      </c>
      <c r="AB444" s="16">
        <f>INDEX(pred4!E:E, MATCH(bbg_all!C444, pred4!D:D, 0))</f>
        <v>21.496127998828893</v>
      </c>
      <c r="AC444" s="16">
        <f>INDEX(pred5!E:E, MATCH(bbg_all!C444, pred5!D:D, 0))</f>
        <v>23.659351778030405</v>
      </c>
      <c r="AD444" s="4"/>
      <c r="AW444" s="2">
        <f t="shared" si="198"/>
        <v>44941</v>
      </c>
      <c r="AX444" s="21">
        <f>INDEX(daily_KORD_weather!H:H, MATCH(bbg_all!AW444,daily_KORD_weather!G:G, 0))*1.8+32</f>
        <v>31.452499939999999</v>
      </c>
      <c r="AY444" s="2">
        <f t="shared" si="199"/>
        <v>44576</v>
      </c>
      <c r="AZ444" s="22">
        <f>INDEX(daily_KORD_weather!J:J, MATCH(bbg_all!AY444,daily_KORD_weather!I:I, 0))*1.8+32</f>
        <v>24.785000059999998</v>
      </c>
      <c r="BA444" s="2">
        <f t="shared" si="200"/>
        <v>44211</v>
      </c>
      <c r="BB444" s="22">
        <f>INDEX(daily_KORD_weather!L:L, MATCH(bbg_all!BA444,daily_KORD_weather!K:K, 0))*1.8+32</f>
        <v>35.472500005999997</v>
      </c>
      <c r="BC444" s="2">
        <f t="shared" si="201"/>
        <v>43845</v>
      </c>
      <c r="BD444" s="22">
        <f>INDEX(daily_KORD_weather!N:N, MATCH(bbg_all!BC444,daily_KORD_weather!M:M, 0))*1.8+32</f>
        <v>31.647500059999999</v>
      </c>
      <c r="BE444" s="2">
        <f t="shared" si="202"/>
        <v>43480</v>
      </c>
      <c r="BF444" s="22">
        <f>INDEX(daily_KORD_weather!P:P, MATCH(bbg_all!BE444,daily_KORD_weather!O:O, 0))*1.8+32</f>
        <v>25.550000059999999</v>
      </c>
      <c r="BG444" s="2">
        <f t="shared" si="203"/>
        <v>43115</v>
      </c>
      <c r="BH444" s="22">
        <f>INDEX(daily_KORD_weather!R:R, MATCH(bbg_all!BG444,daily_KORD_weather!Q:Q, 0))*1.8+32</f>
        <v>18.8825</v>
      </c>
      <c r="BP444" t="s">
        <v>35</v>
      </c>
    </row>
    <row r="445" spans="1:68">
      <c r="A445">
        <f t="shared" si="217"/>
        <v>445</v>
      </c>
      <c r="B445" t="str">
        <f t="shared" si="189"/>
        <v>2024_1</v>
      </c>
      <c r="C445" s="11">
        <v>45305</v>
      </c>
      <c r="D445" s="4" t="s">
        <v>3</v>
      </c>
      <c r="E445" s="4" t="e">
        <f t="shared" si="190"/>
        <v>#N/A</v>
      </c>
      <c r="F445" s="17">
        <v>-2.6</v>
      </c>
      <c r="G445" s="19">
        <f t="shared" si="212"/>
        <v>21.309522619247453</v>
      </c>
      <c r="H445" s="19">
        <f t="shared" si="192"/>
        <v>43.690477380752547</v>
      </c>
      <c r="I445" s="17">
        <f t="shared" si="183"/>
        <v>-23.909522619247454</v>
      </c>
      <c r="J445" s="20">
        <f t="shared" si="184"/>
        <v>67.599999999999994</v>
      </c>
      <c r="K445" s="20">
        <f t="shared" si="214"/>
        <v>499.4</v>
      </c>
      <c r="L445" s="17">
        <f t="shared" si="193"/>
        <v>28.087500077000001</v>
      </c>
      <c r="M445" s="20">
        <f t="shared" si="186"/>
        <v>36.912499922999999</v>
      </c>
      <c r="N445" s="20">
        <f t="shared" si="215"/>
        <v>473.54794933799997</v>
      </c>
      <c r="O445" s="16">
        <f t="shared" si="216"/>
        <v>683.17124966999995</v>
      </c>
      <c r="P445" s="16">
        <f t="shared" si="204"/>
        <v>1171.3933697385714</v>
      </c>
      <c r="Q445" s="16">
        <f t="shared" si="194"/>
        <v>1145.536249691</v>
      </c>
      <c r="R445" s="16" t="str">
        <f t="shared" si="195"/>
        <v>#N/A</v>
      </c>
      <c r="S445" s="16" t="str">
        <f t="shared" si="196"/>
        <v>#N/A</v>
      </c>
      <c r="T445" s="4" t="str">
        <f t="shared" si="213"/>
        <v>#N/A</v>
      </c>
      <c r="U445" s="4"/>
      <c r="V445" s="4"/>
      <c r="W445" s="4"/>
      <c r="X445" s="16">
        <f t="shared" si="197"/>
        <v>21.309522619247453</v>
      </c>
      <c r="Y445" s="16">
        <f>INDEX(pred1!E:E, MATCH(bbg_all!C445, pred1!D:D, 0))</f>
        <v>22.276409691572198</v>
      </c>
      <c r="Z445" s="16">
        <f>INDEX(pred2!E:E, MATCH(bbg_all!C445, pred2!D:D, 0))</f>
        <v>14.665031087398582</v>
      </c>
      <c r="AA445" s="16">
        <f>INDEX(pred3!E:E, MATCH(bbg_all!C445, pred3!D:D, 0))</f>
        <v>23.050817453861242</v>
      </c>
      <c r="AB445" s="16">
        <f>INDEX(pred4!E:E, MATCH(bbg_all!C445, pred4!D:D, 0))</f>
        <v>24.237711983919151</v>
      </c>
      <c r="AC445" s="16">
        <f>INDEX(pred5!E:E, MATCH(bbg_all!C445, pred5!D:D, 0))</f>
        <v>22.31764287948609</v>
      </c>
      <c r="AD445" s="4"/>
      <c r="AW445" s="2">
        <f t="shared" si="198"/>
        <v>44940</v>
      </c>
      <c r="AX445" s="21">
        <f>INDEX(daily_KORD_weather!H:H, MATCH(bbg_all!AW445,daily_KORD_weather!G:G, 0))*1.8+32</f>
        <v>26.997499939999997</v>
      </c>
      <c r="AY445" s="2">
        <f t="shared" si="199"/>
        <v>44575</v>
      </c>
      <c r="AZ445" s="22">
        <f>INDEX(daily_KORD_weather!J:J, MATCH(bbg_all!AY445,daily_KORD_weather!I:I, 0))*1.8+32</f>
        <v>33.297499993999999</v>
      </c>
      <c r="BA445" s="2">
        <f t="shared" si="200"/>
        <v>44210</v>
      </c>
      <c r="BB445" s="22">
        <f>INDEX(daily_KORD_weather!L:L, MATCH(bbg_all!BA445,daily_KORD_weather!K:K, 0))*1.8+32</f>
        <v>36.289999993999999</v>
      </c>
      <c r="BC445" s="2">
        <f t="shared" si="201"/>
        <v>43844</v>
      </c>
      <c r="BD445" s="22">
        <f>INDEX(daily_KORD_weather!N:N, MATCH(bbg_all!BC445,daily_KORD_weather!M:M, 0))*1.8+32</f>
        <v>34.714999994000003</v>
      </c>
      <c r="BE445" s="2">
        <f t="shared" si="202"/>
        <v>43479</v>
      </c>
      <c r="BF445" s="22">
        <f>INDEX(daily_KORD_weather!P:P, MATCH(bbg_all!BE445,daily_KORD_weather!O:O, 0))*1.8+32</f>
        <v>25.444999939999999</v>
      </c>
      <c r="BG445" s="2">
        <f t="shared" si="203"/>
        <v>43114</v>
      </c>
      <c r="BH445" s="22">
        <f>INDEX(daily_KORD_weather!R:R, MATCH(bbg_all!BG445,daily_KORD_weather!Q:Q, 0))*1.8+32</f>
        <v>11.780000600000001</v>
      </c>
      <c r="BP445" t="s">
        <v>35</v>
      </c>
    </row>
    <row r="446" spans="1:68">
      <c r="A446">
        <f t="shared" si="217"/>
        <v>446</v>
      </c>
      <c r="B446" t="str">
        <f t="shared" si="189"/>
        <v>2024_1</v>
      </c>
      <c r="C446" s="11">
        <v>45304</v>
      </c>
      <c r="D446" s="4" t="s">
        <v>3</v>
      </c>
      <c r="E446" s="4" t="e">
        <f t="shared" si="190"/>
        <v>#N/A</v>
      </c>
      <c r="F446" s="17">
        <v>26.5</v>
      </c>
      <c r="G446" s="19">
        <f t="shared" si="212"/>
        <v>28.667920943573119</v>
      </c>
      <c r="H446" s="19">
        <f t="shared" si="192"/>
        <v>36.332079056426878</v>
      </c>
      <c r="I446" s="17">
        <f t="shared" si="183"/>
        <v>-2.1679209435731188</v>
      </c>
      <c r="J446" s="20">
        <f t="shared" si="184"/>
        <v>38.5</v>
      </c>
      <c r="K446" s="20">
        <f t="shared" si="214"/>
        <v>431.80000000000007</v>
      </c>
      <c r="L446" s="17">
        <f t="shared" si="193"/>
        <v>29.445000077000003</v>
      </c>
      <c r="M446" s="20">
        <f t="shared" si="186"/>
        <v>35.554999922999997</v>
      </c>
      <c r="N446" s="20">
        <f t="shared" si="215"/>
        <v>437.992949415</v>
      </c>
      <c r="O446" s="16">
        <f t="shared" si="216"/>
        <v>720.08374959299999</v>
      </c>
      <c r="P446" s="16">
        <f t="shared" si="204"/>
        <v>1146.340024826887</v>
      </c>
      <c r="Q446" s="16">
        <f t="shared" si="194"/>
        <v>1114.9712496699999</v>
      </c>
      <c r="R446" s="16" t="str">
        <f t="shared" si="195"/>
        <v>#N/A</v>
      </c>
      <c r="S446" s="16" t="str">
        <f t="shared" si="196"/>
        <v>#N/A</v>
      </c>
      <c r="T446" s="4" t="str">
        <f t="shared" si="213"/>
        <v>#N/A</v>
      </c>
      <c r="U446" s="4"/>
      <c r="V446" s="4"/>
      <c r="W446" s="4"/>
      <c r="X446" s="16">
        <f t="shared" si="197"/>
        <v>28.667920943573119</v>
      </c>
      <c r="Y446" s="16">
        <f>INDEX(pred1!E:E, MATCH(bbg_all!C446, pred1!D:D, 0))</f>
        <v>29.015214063972245</v>
      </c>
      <c r="Z446" s="16">
        <f>INDEX(pred2!E:E, MATCH(bbg_all!C446, pred2!D:D, 0))</f>
        <v>26.248852643370633</v>
      </c>
      <c r="AA446" s="16">
        <f>INDEX(pred3!E:E, MATCH(bbg_all!C446, pred3!D:D, 0))</f>
        <v>29.71023814119399</v>
      </c>
      <c r="AB446" s="16">
        <f>INDEX(pred4!E:E, MATCH(bbg_all!C446, pred4!D:D, 0))</f>
        <v>30.244849215261642</v>
      </c>
      <c r="AC446" s="16">
        <f>INDEX(pred5!E:E, MATCH(bbg_all!C446, pred5!D:D, 0))</f>
        <v>28.120450654067106</v>
      </c>
      <c r="AD446" s="4"/>
      <c r="AW446" s="2">
        <f t="shared" si="198"/>
        <v>44939</v>
      </c>
      <c r="AX446" s="21">
        <f>INDEX(daily_KORD_weather!H:H, MATCH(bbg_all!AW446,daily_KORD_weather!G:G, 0))*1.8+32</f>
        <v>32.914999993999999</v>
      </c>
      <c r="AY446" s="2">
        <f t="shared" si="199"/>
        <v>44574</v>
      </c>
      <c r="AZ446" s="22">
        <f>INDEX(daily_KORD_weather!J:J, MATCH(bbg_all!AY446,daily_KORD_weather!I:I, 0))*1.8+32</f>
        <v>35.502499993999997</v>
      </c>
      <c r="BA446" s="2">
        <f t="shared" si="200"/>
        <v>44209</v>
      </c>
      <c r="BB446" s="22">
        <f>INDEX(daily_KORD_weather!L:L, MATCH(bbg_all!BA446,daily_KORD_weather!K:K, 0))*1.8+32</f>
        <v>34.534999994000003</v>
      </c>
      <c r="BC446" s="2">
        <f t="shared" si="201"/>
        <v>43843</v>
      </c>
      <c r="BD446" s="22">
        <f>INDEX(daily_KORD_weather!N:N, MATCH(bbg_all!BC446,daily_KORD_weather!M:M, 0))*1.8+32</f>
        <v>31.20499994</v>
      </c>
      <c r="BE446" s="2">
        <f t="shared" si="202"/>
        <v>43478</v>
      </c>
      <c r="BF446" s="22">
        <f>INDEX(daily_KORD_weather!P:P, MATCH(bbg_all!BE446,daily_KORD_weather!O:O, 0))*1.8+32</f>
        <v>29.629999940000001</v>
      </c>
      <c r="BG446" s="2">
        <f t="shared" si="203"/>
        <v>43113</v>
      </c>
      <c r="BH446" s="22">
        <f>INDEX(daily_KORD_weather!R:R, MATCH(bbg_all!BG446,daily_KORD_weather!Q:Q, 0))*1.8+32</f>
        <v>12.8825006</v>
      </c>
      <c r="BP446" t="s">
        <v>35</v>
      </c>
    </row>
    <row r="447" spans="1:68">
      <c r="A447">
        <f t="shared" si="217"/>
        <v>447</v>
      </c>
      <c r="B447" t="str">
        <f t="shared" si="189"/>
        <v>2024_1</v>
      </c>
      <c r="C447" s="11">
        <v>45303</v>
      </c>
      <c r="D447" s="4" t="str">
        <f>INDEX(AH:AH, MATCH(C447, AF:AF, 0))</f>
        <v>H</v>
      </c>
      <c r="E447" s="4">
        <f t="shared" si="190"/>
        <v>1321</v>
      </c>
      <c r="F447" s="17">
        <v>32</v>
      </c>
      <c r="G447" s="19">
        <f t="shared" si="212"/>
        <v>30.99896784767509</v>
      </c>
      <c r="H447" s="19">
        <f t="shared" si="192"/>
        <v>34.00103215232491</v>
      </c>
      <c r="I447" s="17">
        <f t="shared" si="183"/>
        <v>1.0010321523249104</v>
      </c>
      <c r="J447" s="20">
        <f t="shared" si="184"/>
        <v>33</v>
      </c>
      <c r="K447" s="20">
        <f t="shared" si="214"/>
        <v>393.30000000000007</v>
      </c>
      <c r="L447" s="17">
        <f t="shared" si="193"/>
        <v>31.152500012000004</v>
      </c>
      <c r="M447" s="20">
        <f t="shared" si="186"/>
        <v>33.847499987999996</v>
      </c>
      <c r="N447" s="20">
        <f t="shared" si="215"/>
        <v>404.14544942700002</v>
      </c>
      <c r="O447" s="16">
        <f t="shared" si="216"/>
        <v>755.63874951599996</v>
      </c>
      <c r="P447" s="16">
        <f t="shared" si="204"/>
        <v>1142.3446764862588</v>
      </c>
      <c r="Q447" s="16">
        <f t="shared" si="194"/>
        <v>1113.3837495930002</v>
      </c>
      <c r="R447" s="16">
        <f t="shared" si="195"/>
        <v>-178.65532351374122</v>
      </c>
      <c r="S447" s="16">
        <f t="shared" si="196"/>
        <v>-207.61625040699982</v>
      </c>
      <c r="T447" s="4">
        <f t="shared" si="213"/>
        <v>-120</v>
      </c>
      <c r="U447" s="4"/>
      <c r="V447" s="4"/>
      <c r="W447" s="4"/>
      <c r="X447" s="16">
        <f t="shared" si="197"/>
        <v>30.99896784767509</v>
      </c>
      <c r="Y447" s="16">
        <f>INDEX(pred1!E:E, MATCH(bbg_all!C447, pred1!D:D, 0))</f>
        <v>31.569400708377362</v>
      </c>
      <c r="Z447" s="16">
        <f>INDEX(pred2!E:E, MATCH(bbg_all!C447, pred2!D:D, 0))</f>
        <v>28.314608062803753</v>
      </c>
      <c r="AA447" s="16">
        <f>INDEX(pred3!E:E, MATCH(bbg_all!C447, pred3!D:D, 0))</f>
        <v>31.507915634289386</v>
      </c>
      <c r="AB447" s="16">
        <f>INDEX(pred4!E:E, MATCH(bbg_all!C447, pred4!D:D, 0))</f>
        <v>31.764553073048592</v>
      </c>
      <c r="AC447" s="16">
        <f>INDEX(pred5!E:E, MATCH(bbg_all!C447, pred5!D:D, 0))</f>
        <v>31.838361759856344</v>
      </c>
      <c r="AD447" s="4"/>
      <c r="AW447" s="2">
        <f t="shared" si="198"/>
        <v>44938</v>
      </c>
      <c r="AX447" s="21">
        <f>INDEX(daily_KORD_weather!H:H, MATCH(bbg_all!AW447,daily_KORD_weather!G:G, 0))*1.8+32</f>
        <v>40.152500005999997</v>
      </c>
      <c r="AY447" s="2">
        <f t="shared" si="199"/>
        <v>44573</v>
      </c>
      <c r="AZ447" s="22">
        <f>INDEX(daily_KORD_weather!J:J, MATCH(bbg_all!AY447,daily_KORD_weather!I:I, 0))*1.8+32</f>
        <v>36.170000006000002</v>
      </c>
      <c r="BA447" s="2">
        <f t="shared" si="200"/>
        <v>44208</v>
      </c>
      <c r="BB447" s="22">
        <f>INDEX(daily_KORD_weather!L:L, MATCH(bbg_all!BA447,daily_KORD_weather!K:K, 0))*1.8+32</f>
        <v>30.65</v>
      </c>
      <c r="BC447" s="2">
        <f t="shared" si="201"/>
        <v>43842</v>
      </c>
      <c r="BD447" s="22">
        <f>INDEX(daily_KORD_weather!N:N, MATCH(bbg_all!BC447,daily_KORD_weather!M:M, 0))*1.8+32</f>
        <v>26.307500000000001</v>
      </c>
      <c r="BE447" s="2">
        <f t="shared" si="202"/>
        <v>43477</v>
      </c>
      <c r="BF447" s="22">
        <f>INDEX(daily_KORD_weather!P:P, MATCH(bbg_all!BE447,daily_KORD_weather!O:O, 0))*1.8+32</f>
        <v>30.155000000000001</v>
      </c>
      <c r="BG447" s="2">
        <f t="shared" si="203"/>
        <v>43112</v>
      </c>
      <c r="BH447" s="22">
        <f>INDEX(daily_KORD_weather!R:R, MATCH(bbg_all!BG447,daily_KORD_weather!Q:Q, 0))*1.8+32</f>
        <v>23.480000060000002</v>
      </c>
      <c r="BP447" t="s">
        <v>35</v>
      </c>
    </row>
    <row r="448" spans="1:68">
      <c r="A448">
        <f t="shared" si="217"/>
        <v>448</v>
      </c>
      <c r="B448" t="str">
        <f t="shared" si="189"/>
        <v>2024_1</v>
      </c>
      <c r="C448" s="11">
        <v>45302</v>
      </c>
      <c r="D448" s="4" t="str">
        <f>INDEX(AH:AH, MATCH(C448, AF:AF, 0))</f>
        <v>H</v>
      </c>
      <c r="E448" s="4">
        <f t="shared" si="190"/>
        <v>1343</v>
      </c>
      <c r="F448" s="17">
        <v>31.4</v>
      </c>
      <c r="G448" s="19">
        <f t="shared" si="212"/>
        <v>30.877869506552816</v>
      </c>
      <c r="H448" s="19">
        <f t="shared" si="192"/>
        <v>34.122130493447187</v>
      </c>
      <c r="I448" s="17">
        <f t="shared" si="183"/>
        <v>0.52213049344718243</v>
      </c>
      <c r="J448" s="20">
        <f t="shared" si="184"/>
        <v>33.6</v>
      </c>
      <c r="K448" s="20">
        <f t="shared" si="214"/>
        <v>360.30000000000007</v>
      </c>
      <c r="L448" s="17">
        <f t="shared" si="193"/>
        <v>32.377499968999999</v>
      </c>
      <c r="M448" s="20">
        <f t="shared" si="186"/>
        <v>32.622500031000001</v>
      </c>
      <c r="N448" s="20">
        <f t="shared" si="215"/>
        <v>371.522949396</v>
      </c>
      <c r="O448" s="16">
        <f t="shared" si="216"/>
        <v>789.48624950399994</v>
      </c>
      <c r="P448" s="16">
        <f t="shared" si="204"/>
        <v>1135.7343222202412</v>
      </c>
      <c r="Q448" s="16">
        <f t="shared" si="194"/>
        <v>1115.9387495159999</v>
      </c>
      <c r="R448" s="16">
        <f t="shared" si="195"/>
        <v>-207.26567777975879</v>
      </c>
      <c r="S448" s="16">
        <f t="shared" si="196"/>
        <v>-227.06125048400008</v>
      </c>
      <c r="T448" s="4">
        <f t="shared" si="213"/>
        <v>-142</v>
      </c>
      <c r="U448" s="4"/>
      <c r="V448" s="4"/>
      <c r="W448" s="4"/>
      <c r="X448" s="16">
        <f t="shared" si="197"/>
        <v>30.877869506552816</v>
      </c>
      <c r="Y448" s="16">
        <f>INDEX(pred1!E:E, MATCH(bbg_all!C448, pred1!D:D, 0))</f>
        <v>30.715339362621311</v>
      </c>
      <c r="Z448" s="16">
        <f>INDEX(pred2!E:E, MATCH(bbg_all!C448, pred2!D:D, 0))</f>
        <v>29.004448845982562</v>
      </c>
      <c r="AA448" s="16">
        <f>INDEX(pred3!E:E, MATCH(bbg_all!C448, pred3!D:D, 0))</f>
        <v>31.530401740223169</v>
      </c>
      <c r="AB448" s="16">
        <f>INDEX(pred4!E:E, MATCH(bbg_all!C448, pred4!D:D, 0))</f>
        <v>31.765290607884527</v>
      </c>
      <c r="AC448" s="16">
        <f>INDEX(pred5!E:E, MATCH(bbg_all!C448, pred5!D:D, 0))</f>
        <v>31.373866976052522</v>
      </c>
      <c r="AD448" s="4"/>
      <c r="AW448" s="2">
        <f t="shared" si="198"/>
        <v>44937</v>
      </c>
      <c r="AX448" s="21">
        <f>INDEX(daily_KORD_weather!H:H, MATCH(bbg_all!AW448,daily_KORD_weather!G:G, 0))*1.8+32</f>
        <v>42.949999994000002</v>
      </c>
      <c r="AY448" s="2">
        <f t="shared" si="199"/>
        <v>44572</v>
      </c>
      <c r="AZ448" s="22">
        <f>INDEX(daily_KORD_weather!J:J, MATCH(bbg_all!AY448,daily_KORD_weather!I:I, 0))*1.8+32</f>
        <v>13.099999999999998</v>
      </c>
      <c r="BA448" s="2">
        <f t="shared" si="200"/>
        <v>44207</v>
      </c>
      <c r="BB448" s="22">
        <f>INDEX(daily_KORD_weather!L:L, MATCH(bbg_all!BA448,daily_KORD_weather!K:K, 0))*1.8+32</f>
        <v>25.219999940000001</v>
      </c>
      <c r="BC448" s="2">
        <f t="shared" si="201"/>
        <v>43841</v>
      </c>
      <c r="BD448" s="22">
        <f>INDEX(daily_KORD_weather!N:N, MATCH(bbg_all!BC448,daily_KORD_weather!M:M, 0))*1.8+32</f>
        <v>34.204999999999998</v>
      </c>
      <c r="BE448" s="2">
        <f t="shared" si="202"/>
        <v>43476</v>
      </c>
      <c r="BF448" s="22">
        <f>INDEX(daily_KORD_weather!P:P, MATCH(bbg_all!BE448,daily_KORD_weather!O:O, 0))*1.8+32</f>
        <v>23.442499939999998</v>
      </c>
      <c r="BG448" s="2">
        <f t="shared" si="203"/>
        <v>43111</v>
      </c>
      <c r="BH448" s="22">
        <f>INDEX(daily_KORD_weather!R:R, MATCH(bbg_all!BG448,daily_KORD_weather!Q:Q, 0))*1.8+32</f>
        <v>55.347499940000006</v>
      </c>
      <c r="BP448" t="s">
        <v>35</v>
      </c>
    </row>
    <row r="449" spans="1:68">
      <c r="A449">
        <f t="shared" si="217"/>
        <v>449</v>
      </c>
      <c r="B449" t="str">
        <f t="shared" si="189"/>
        <v>2024_1</v>
      </c>
      <c r="C449" s="11">
        <v>45301</v>
      </c>
      <c r="D449" s="4" t="s">
        <v>3</v>
      </c>
      <c r="E449" s="4">
        <f t="shared" si="190"/>
        <v>1368</v>
      </c>
      <c r="F449" s="17">
        <v>32.799999999999997</v>
      </c>
      <c r="G449" s="19">
        <f t="shared" si="212"/>
        <v>32.060041660685087</v>
      </c>
      <c r="H449" s="19">
        <f t="shared" si="192"/>
        <v>32.939958339314913</v>
      </c>
      <c r="I449" s="17">
        <f t="shared" si="183"/>
        <v>0.73995833931491006</v>
      </c>
      <c r="J449" s="20">
        <f t="shared" si="184"/>
        <v>32.200000000000003</v>
      </c>
      <c r="K449" s="20">
        <f t="shared" si="214"/>
        <v>326.70000000000005</v>
      </c>
      <c r="L449" s="17">
        <f t="shared" si="193"/>
        <v>30.52749992</v>
      </c>
      <c r="M449" s="20">
        <f t="shared" si="186"/>
        <v>34.472500080000003</v>
      </c>
      <c r="N449" s="20">
        <f t="shared" si="215"/>
        <v>337.05044931599997</v>
      </c>
      <c r="O449" s="16">
        <f t="shared" si="216"/>
        <v>822.1087495349999</v>
      </c>
      <c r="P449" s="16">
        <f t="shared" si="204"/>
        <v>1127.8069509895809</v>
      </c>
      <c r="Q449" s="16">
        <f t="shared" si="194"/>
        <v>1116.186249504</v>
      </c>
      <c r="R449" s="16">
        <f t="shared" si="195"/>
        <v>-240.19304901041914</v>
      </c>
      <c r="S449" s="16">
        <f t="shared" si="196"/>
        <v>-251.81375049600001</v>
      </c>
      <c r="T449" s="4">
        <f t="shared" si="213"/>
        <v>-167</v>
      </c>
      <c r="U449" s="4"/>
      <c r="V449" s="4"/>
      <c r="W449" s="4"/>
      <c r="X449" s="16">
        <f t="shared" si="197"/>
        <v>32.060041660685087</v>
      </c>
      <c r="Y449" s="16">
        <f>INDEX(pred1!E:E, MATCH(bbg_all!C449, pred1!D:D, 0))</f>
        <v>31.827226365730166</v>
      </c>
      <c r="Z449" s="16">
        <f>INDEX(pred2!E:E, MATCH(bbg_all!C449, pred2!D:D, 0))</f>
        <v>31.437152783572678</v>
      </c>
      <c r="AA449" s="16">
        <f>INDEX(pred3!E:E, MATCH(bbg_all!C449, pred3!D:D, 0))</f>
        <v>32.198041984438895</v>
      </c>
      <c r="AB449" s="16">
        <f>INDEX(pred4!E:E, MATCH(bbg_all!C449, pred4!D:D, 0))</f>
        <v>32.282725725974885</v>
      </c>
      <c r="AC449" s="16">
        <f>INDEX(pred5!E:E, MATCH(bbg_all!C449, pred5!D:D, 0))</f>
        <v>32.555061443708837</v>
      </c>
      <c r="AD449" s="4"/>
      <c r="AW449" s="2">
        <f t="shared" si="198"/>
        <v>44936</v>
      </c>
      <c r="AX449" s="21">
        <f>INDEX(daily_KORD_weather!H:H, MATCH(bbg_all!AW449,daily_KORD_weather!G:G, 0))*1.8+32</f>
        <v>40.490000006000002</v>
      </c>
      <c r="AY449" s="2">
        <f t="shared" si="199"/>
        <v>44571</v>
      </c>
      <c r="AZ449" s="22">
        <f>INDEX(daily_KORD_weather!J:J, MATCH(bbg_all!AY449,daily_KORD_weather!I:I, 0))*1.8+32</f>
        <v>12.8674994</v>
      </c>
      <c r="BA449" s="2">
        <f t="shared" si="200"/>
        <v>44206</v>
      </c>
      <c r="BB449" s="22">
        <f>INDEX(daily_KORD_weather!L:L, MATCH(bbg_all!BA449,daily_KORD_weather!K:K, 0))*1.8+32</f>
        <v>28.85750006</v>
      </c>
      <c r="BC449" s="2">
        <f t="shared" si="201"/>
        <v>43840</v>
      </c>
      <c r="BD449" s="22">
        <f>INDEX(daily_KORD_weather!N:N, MATCH(bbg_all!BC449,daily_KORD_weather!M:M, 0))*1.8+32</f>
        <v>46.107500000000002</v>
      </c>
      <c r="BE449" s="2">
        <f t="shared" si="202"/>
        <v>43475</v>
      </c>
      <c r="BF449" s="22">
        <f>INDEX(daily_KORD_weather!P:P, MATCH(bbg_all!BE449,daily_KORD_weather!O:O, 0))*1.8+32</f>
        <v>17.90000006</v>
      </c>
      <c r="BG449" s="2">
        <f t="shared" si="203"/>
        <v>43110</v>
      </c>
      <c r="BH449" s="22">
        <f>INDEX(daily_KORD_weather!R:R, MATCH(bbg_all!BG449,daily_KORD_weather!Q:Q, 0))*1.8+32</f>
        <v>36.942499994000002</v>
      </c>
      <c r="BP449" t="s">
        <v>35</v>
      </c>
    </row>
    <row r="450" spans="1:68">
      <c r="A450">
        <f t="shared" si="217"/>
        <v>450</v>
      </c>
      <c r="B450" t="str">
        <f t="shared" si="189"/>
        <v>2024_1</v>
      </c>
      <c r="C450" s="11">
        <v>45300</v>
      </c>
      <c r="D450" s="4" t="s">
        <v>3</v>
      </c>
      <c r="E450" s="4">
        <f t="shared" si="190"/>
        <v>1350</v>
      </c>
      <c r="F450" s="17">
        <v>34.299999999999997</v>
      </c>
      <c r="G450" s="19">
        <f t="shared" si="212"/>
        <v>33.250436392594132</v>
      </c>
      <c r="H450" s="19">
        <f t="shared" si="192"/>
        <v>31.749563607405868</v>
      </c>
      <c r="I450" s="17">
        <f t="shared" ref="I450:I458" si="218">F450-G450</f>
        <v>1.0495636074058652</v>
      </c>
      <c r="J450" s="20">
        <f t="shared" ref="J450:J458" si="219">IF(ISNA(D450), "#N/A", IF(D450="H", MAX(0, 65-F450), MAX(0, F450-65)))</f>
        <v>30.700000000000003</v>
      </c>
      <c r="K450" s="20">
        <f t="shared" si="214"/>
        <v>294.5</v>
      </c>
      <c r="L450" s="17">
        <f t="shared" si="193"/>
        <v>29.348749999999999</v>
      </c>
      <c r="M450" s="20">
        <f t="shared" ref="M450:M513" si="220">IF(ISNA(D450), "#N/A", IF(D450="H", MAX(0, 65-L450), MAX(0, L450-65)))</f>
        <v>35.651250000000005</v>
      </c>
      <c r="N450" s="20">
        <f t="shared" si="215"/>
        <v>301.39919931600002</v>
      </c>
      <c r="O450" s="16">
        <f t="shared" si="216"/>
        <v>856.58124961499993</v>
      </c>
      <c r="P450" s="16">
        <f t="shared" si="204"/>
        <v>1121.7219271132665</v>
      </c>
      <c r="Q450" s="16">
        <f t="shared" si="194"/>
        <v>1116.6087495349998</v>
      </c>
      <c r="R450" s="16">
        <f t="shared" si="195"/>
        <v>-228.27807288673353</v>
      </c>
      <c r="S450" s="16">
        <f t="shared" si="196"/>
        <v>-233.39125046500021</v>
      </c>
      <c r="T450" s="4">
        <f t="shared" si="213"/>
        <v>-149</v>
      </c>
      <c r="U450" s="4"/>
      <c r="V450" s="4"/>
      <c r="W450" s="4"/>
      <c r="X450" s="16">
        <f t="shared" si="197"/>
        <v>33.250436392594132</v>
      </c>
      <c r="Y450" s="16">
        <f>INDEX(pred1!E:E, MATCH(bbg_all!C450, pred1!D:D, 0))</f>
        <v>33.425591668486597</v>
      </c>
      <c r="Z450" s="16">
        <f>INDEX(pred2!E:E, MATCH(bbg_all!C450, pred2!D:D, 0))</f>
        <v>33.616952123865481</v>
      </c>
      <c r="AA450" s="16">
        <f>INDEX(pred3!E:E, MATCH(bbg_all!C450, pred3!D:D, 0))</f>
        <v>32.694241766817868</v>
      </c>
      <c r="AB450" s="16">
        <f>INDEX(pred4!E:E, MATCH(bbg_all!C450, pred4!D:D, 0))</f>
        <v>32.974776532035321</v>
      </c>
      <c r="AC450" s="16">
        <f>INDEX(pred5!E:E, MATCH(bbg_all!C450, pred5!D:D, 0))</f>
        <v>33.540619871765372</v>
      </c>
      <c r="AD450" s="4"/>
      <c r="AW450" s="2">
        <f t="shared" si="198"/>
        <v>44935</v>
      </c>
      <c r="AX450" s="21">
        <f>INDEX(daily_KORD_weather!H:H, MATCH(bbg_all!AW450,daily_KORD_weather!G:G, 0))*1.8+32</f>
        <v>30.92</v>
      </c>
      <c r="AY450" s="2">
        <f t="shared" si="199"/>
        <v>44570</v>
      </c>
      <c r="AZ450" s="22">
        <f>INDEX(daily_KORD_weather!J:J, MATCH(bbg_all!AY450,daily_KORD_weather!I:I, 0))*1.8+32</f>
        <v>27.739999940000001</v>
      </c>
      <c r="BA450" s="2">
        <f t="shared" si="200"/>
        <v>44205</v>
      </c>
      <c r="BB450" s="22">
        <f>INDEX(daily_KORD_weather!L:L, MATCH(bbg_all!BA450,daily_KORD_weather!K:K, 0))*1.8+32</f>
        <v>31.362499939999999</v>
      </c>
      <c r="BC450" s="2">
        <f t="shared" si="201"/>
        <v>43839</v>
      </c>
      <c r="BD450" s="22">
        <f>INDEX(daily_KORD_weather!N:N, MATCH(bbg_all!BC450,daily_KORD_weather!M:M, 0))*1.8+32</f>
        <v>31.977499999999999</v>
      </c>
      <c r="BE450" s="2">
        <f t="shared" si="202"/>
        <v>43474</v>
      </c>
      <c r="BF450" s="22">
        <f>INDEX(daily_KORD_weather!P:P, MATCH(bbg_all!BE450,daily_KORD_weather!O:O, 0))*1.8+32</f>
        <v>23.165000060000001</v>
      </c>
      <c r="BG450" s="2">
        <f t="shared" si="203"/>
        <v>43109</v>
      </c>
      <c r="BH450" s="22">
        <f>INDEX(daily_KORD_weather!R:R, MATCH(bbg_all!BG450,daily_KORD_weather!Q:Q, 0))*1.8+32</f>
        <v>30.92750006</v>
      </c>
      <c r="BP450" t="s">
        <v>35</v>
      </c>
    </row>
    <row r="451" spans="1:68">
      <c r="A451" s="52">
        <f t="shared" si="217"/>
        <v>451</v>
      </c>
      <c r="B451" s="52" t="str">
        <f t="shared" ref="B451:B458" si="221">_xlfn.CONCAT(YEAR(C451), "_", MONTH(C451))</f>
        <v>2024_1</v>
      </c>
      <c r="C451" s="53">
        <v>45299</v>
      </c>
      <c r="D451" s="51" t="s">
        <v>3</v>
      </c>
      <c r="E451" s="51">
        <f t="shared" ref="E451:E458" si="222">INDEX(AG:AG, MATCH(C451, AF:AF, 0))</f>
        <v>1301</v>
      </c>
      <c r="F451" s="50">
        <v>33.1</v>
      </c>
      <c r="G451" s="54">
        <f t="shared" ref="G451:G458" si="223">X451</f>
        <v>32.35854966605082</v>
      </c>
      <c r="H451" s="19">
        <f t="shared" ref="H451:H458" si="224">IF(ISNA(D451), "#N/A", IF(D451="H", MAX(0, 65-G451), MAX(0, G451-65)))</f>
        <v>32.64145033394918</v>
      </c>
      <c r="I451" s="50">
        <f t="shared" si="218"/>
        <v>0.74145033394918158</v>
      </c>
      <c r="J451" s="55">
        <f t="shared" si="219"/>
        <v>31.9</v>
      </c>
      <c r="K451" s="20">
        <f t="shared" si="214"/>
        <v>263.79999999999995</v>
      </c>
      <c r="L451" s="50">
        <f t="shared" ref="L451:L458" si="225">AVERAGE(AX451,AZ451,BB451,BD451,BF451,BH451)</f>
        <v>30.068749979</v>
      </c>
      <c r="M451" s="55">
        <f t="shared" si="220"/>
        <v>34.931250020999997</v>
      </c>
      <c r="N451" s="55">
        <f t="shared" si="215"/>
        <v>266.46794929499998</v>
      </c>
      <c r="O451" s="56">
        <f t="shared" si="216"/>
        <v>892.23249961499994</v>
      </c>
      <c r="P451" s="16">
        <f t="shared" si="204"/>
        <v>1116.1160133189196</v>
      </c>
      <c r="Q451" s="16">
        <f t="shared" ref="Q451:Q453" si="226">K451+O450</f>
        <v>1120.3812496149999</v>
      </c>
      <c r="R451" s="16">
        <f t="shared" ref="R451" si="227">IF(ISNA(E451), "#N/A", P451-E451)</f>
        <v>-184.88398668108039</v>
      </c>
      <c r="S451" s="16">
        <f t="shared" ref="S451" si="228">IF(ISNA(E451), "#N/A", Q451-E451)</f>
        <v>-180.61875038500011</v>
      </c>
      <c r="T451" s="4">
        <f t="shared" si="213"/>
        <v>-100</v>
      </c>
      <c r="U451" s="4"/>
      <c r="V451" s="4"/>
      <c r="W451" s="4"/>
      <c r="X451" s="16">
        <f t="shared" ref="X451:X458" si="229">AVERAGE(Y451:AC451)</f>
        <v>32.35854966605082</v>
      </c>
      <c r="Y451" s="16">
        <f>INDEX(pred1!E:E, MATCH(bbg_all!C451, pred1!D:D, 0))</f>
        <v>32.15906816199422</v>
      </c>
      <c r="Z451" s="16">
        <f>INDEX(pred2!E:E, MATCH(bbg_all!C451, pred2!D:D, 0))</f>
        <v>31.518661745451393</v>
      </c>
      <c r="AA451" s="16">
        <f>INDEX(pred3!E:E, MATCH(bbg_all!C451, pred3!D:D, 0))</f>
        <v>32.715273487381637</v>
      </c>
      <c r="AB451" s="16">
        <f>INDEX(pred4!E:E, MATCH(bbg_all!C451, pred4!D:D, 0))</f>
        <v>32.878714564535763</v>
      </c>
      <c r="AC451" s="16">
        <f>INDEX(pred5!E:E, MATCH(bbg_all!C451, pred5!D:D, 0))</f>
        <v>32.521030370891097</v>
      </c>
      <c r="AD451" s="4"/>
      <c r="AW451" s="2">
        <f t="shared" ref="AW451:AW458" si="230">DATE(2023, MONTH(C451), DAY(C451))</f>
        <v>44934</v>
      </c>
      <c r="AX451" s="21">
        <f>INDEX(daily_KORD_weather!H:H, MATCH(bbg_all!AW451,daily_KORD_weather!G:G, 0))*1.8+32</f>
        <v>30.102499940000001</v>
      </c>
      <c r="AY451" s="2">
        <f t="shared" ref="AY451:AY458" si="231">DATE(2022, MONTH(C451), DAY(C451))</f>
        <v>44569</v>
      </c>
      <c r="AZ451" s="22">
        <f>INDEX(daily_KORD_weather!J:J, MATCH(bbg_all!AY451,daily_KORD_weather!I:I, 0))*1.8+32</f>
        <v>17.614999940000001</v>
      </c>
      <c r="BA451" s="2">
        <f t="shared" ref="BA451:BA458" si="232">DATE(2021, MONTH(C451), DAY(C451))</f>
        <v>44204</v>
      </c>
      <c r="BB451" s="22">
        <f>INDEX(daily_KORD_weather!L:L, MATCH(bbg_all!BA451,daily_KORD_weather!K:K, 0))*1.8+32</f>
        <v>33.852500006</v>
      </c>
      <c r="BC451" s="2">
        <f t="shared" ref="BC451:BC458" si="233">DATE(2020, MONTH(C451), DAY(C451))</f>
        <v>43838</v>
      </c>
      <c r="BD451" s="22">
        <f>INDEX(daily_KORD_weather!N:N, MATCH(bbg_all!BC451,daily_KORD_weather!M:M, 0))*1.8+32</f>
        <v>23.854999999999997</v>
      </c>
      <c r="BE451" s="2">
        <f t="shared" ref="BE451:BE458" si="234">DATE(2019, MONTH(C451), DAY(C451))</f>
        <v>43473</v>
      </c>
      <c r="BF451" s="22">
        <f>INDEX(daily_KORD_weather!P:P, MATCH(bbg_all!BE451,daily_KORD_weather!O:O, 0))*1.8+32</f>
        <v>41.419999994000001</v>
      </c>
      <c r="BG451" s="2">
        <f t="shared" ref="BG451:BG458" si="235">DATE(2018, MONTH(C451), DAY(C451))</f>
        <v>43108</v>
      </c>
      <c r="BH451" s="22">
        <f>INDEX(daily_KORD_weather!R:R, MATCH(bbg_all!BG451,daily_KORD_weather!Q:Q, 0))*1.8+32</f>
        <v>33.567499994000002</v>
      </c>
      <c r="BP451" t="s">
        <v>35</v>
      </c>
    </row>
    <row r="452" spans="1:68">
      <c r="A452" s="52">
        <f t="shared" si="217"/>
        <v>452</v>
      </c>
      <c r="B452" s="52" t="str">
        <f t="shared" si="221"/>
        <v>2024_1</v>
      </c>
      <c r="C452" s="53">
        <v>45298</v>
      </c>
      <c r="D452" s="51" t="s">
        <v>3</v>
      </c>
      <c r="E452" s="51" t="e">
        <f t="shared" si="222"/>
        <v>#N/A</v>
      </c>
      <c r="F452" s="50">
        <v>32.299999999999997</v>
      </c>
      <c r="G452" s="54">
        <f t="shared" si="223"/>
        <v>32.545957630071783</v>
      </c>
      <c r="H452" s="19">
        <f t="shared" si="224"/>
        <v>32.454042369928217</v>
      </c>
      <c r="I452" s="50">
        <f t="shared" si="218"/>
        <v>-0.24595763007178562</v>
      </c>
      <c r="J452" s="55">
        <f t="shared" si="219"/>
        <v>32.700000000000003</v>
      </c>
      <c r="K452" s="20">
        <f t="shared" si="214"/>
        <v>231.9</v>
      </c>
      <c r="L452" s="50">
        <f t="shared" si="225"/>
        <v>27.411250010000003</v>
      </c>
      <c r="M452" s="55">
        <f t="shared" si="220"/>
        <v>37.588749989999997</v>
      </c>
      <c r="N452" s="55">
        <f t="shared" si="215"/>
        <v>228.87919930499999</v>
      </c>
      <c r="O452" s="56">
        <f t="shared" si="216"/>
        <v>927.16374963599992</v>
      </c>
      <c r="P452" s="16">
        <f t="shared" si="204"/>
        <v>1117.4378845194419</v>
      </c>
      <c r="Q452" s="16">
        <f t="shared" si="226"/>
        <v>1124.1324996149999</v>
      </c>
      <c r="R452" s="16" t="str">
        <f t="shared" ref="R452:R453" si="236">IF(ISNA(E452), "#N/A", P452-E452)</f>
        <v>#N/A</v>
      </c>
      <c r="S452" s="16" t="str">
        <f t="shared" ref="S452:S453" si="237">IF(ISNA(E452), "#N/A", Q452-E452)</f>
        <v>#N/A</v>
      </c>
      <c r="T452" s="4" t="str">
        <f t="shared" si="213"/>
        <v>#N/A</v>
      </c>
      <c r="U452" s="4"/>
      <c r="V452" s="4"/>
      <c r="W452" s="4"/>
      <c r="X452" s="16">
        <f t="shared" si="229"/>
        <v>32.545957630071783</v>
      </c>
      <c r="Y452" s="16">
        <f>INDEX(pred1!E:E, MATCH(bbg_all!C452, pred1!D:D, 0))</f>
        <v>32.737413384392852</v>
      </c>
      <c r="Z452" s="16">
        <f>INDEX(pred2!E:E, MATCH(bbg_all!C452, pred2!D:D, 0))</f>
        <v>32.937197559140621</v>
      </c>
      <c r="AA452" s="16">
        <f>INDEX(pred3!E:E, MATCH(bbg_all!C452, pred3!D:D, 0))</f>
        <v>32.525513446331026</v>
      </c>
      <c r="AB452" s="16">
        <f>INDEX(pred4!E:E, MATCH(bbg_all!C452, pred4!D:D, 0))</f>
        <v>32.316298819985242</v>
      </c>
      <c r="AC452" s="16">
        <f>INDEX(pred5!E:E, MATCH(bbg_all!C452, pred5!D:D, 0))</f>
        <v>32.213364940509202</v>
      </c>
      <c r="AD452" s="4"/>
      <c r="AW452" s="2">
        <f t="shared" si="230"/>
        <v>44933</v>
      </c>
      <c r="AX452" s="21">
        <f>INDEX(daily_KORD_weather!H:H, MATCH(bbg_all!AW452,daily_KORD_weather!G:G, 0))*1.8+32</f>
        <v>28.715</v>
      </c>
      <c r="AY452" s="2">
        <f t="shared" si="231"/>
        <v>44568</v>
      </c>
      <c r="AZ452" s="22">
        <f>INDEX(daily_KORD_weather!J:J, MATCH(bbg_all!AY452,daily_KORD_weather!I:I, 0))*1.8+32</f>
        <v>6.125</v>
      </c>
      <c r="BA452" s="2">
        <f t="shared" si="232"/>
        <v>44203</v>
      </c>
      <c r="BB452" s="22">
        <f>INDEX(daily_KORD_weather!L:L, MATCH(bbg_all!BA452,daily_KORD_weather!K:K, 0))*1.8+32</f>
        <v>35.33</v>
      </c>
      <c r="BC452" s="2">
        <f t="shared" si="233"/>
        <v>43837</v>
      </c>
      <c r="BD452" s="22">
        <f>INDEX(daily_KORD_weather!N:N, MATCH(bbg_all!BC452,daily_KORD_weather!M:M, 0))*1.8+32</f>
        <v>33.897500006000001</v>
      </c>
      <c r="BE452" s="2">
        <f t="shared" si="234"/>
        <v>43472</v>
      </c>
      <c r="BF452" s="22">
        <f>INDEX(daily_KORD_weather!P:P, MATCH(bbg_all!BE452,daily_KORD_weather!O:O, 0))*1.8+32</f>
        <v>43.602499993999999</v>
      </c>
      <c r="BG452" s="2">
        <f t="shared" si="235"/>
        <v>43107</v>
      </c>
      <c r="BH452" s="22">
        <f>INDEX(daily_KORD_weather!R:R, MATCH(bbg_all!BG452,daily_KORD_weather!Q:Q, 0))*1.8+32</f>
        <v>16.797500059999997</v>
      </c>
      <c r="BP452" t="s">
        <v>35</v>
      </c>
    </row>
    <row r="453" spans="1:68">
      <c r="A453" s="43">
        <f t="shared" si="217"/>
        <v>453</v>
      </c>
      <c r="B453" s="43" t="str">
        <f t="shared" si="221"/>
        <v>2024_1</v>
      </c>
      <c r="C453" s="44">
        <v>45297</v>
      </c>
      <c r="D453" s="45" t="s">
        <v>3</v>
      </c>
      <c r="E453" s="45" t="e">
        <f t="shared" si="222"/>
        <v>#N/A</v>
      </c>
      <c r="F453" s="46">
        <v>32.5</v>
      </c>
      <c r="G453" s="47">
        <f t="shared" si="223"/>
        <v>32.680651182048017</v>
      </c>
      <c r="H453" s="47">
        <f t="shared" si="224"/>
        <v>32.319348817951983</v>
      </c>
      <c r="I453" s="46">
        <f t="shared" si="218"/>
        <v>-0.18065118204801678</v>
      </c>
      <c r="J453" s="48">
        <f t="shared" si="219"/>
        <v>32.5</v>
      </c>
      <c r="K453" s="48">
        <f t="shared" si="214"/>
        <v>199.2</v>
      </c>
      <c r="L453" s="46">
        <f t="shared" si="225"/>
        <v>25.343750107999998</v>
      </c>
      <c r="M453" s="48">
        <f t="shared" si="220"/>
        <v>39.656249892000005</v>
      </c>
      <c r="N453" s="48">
        <f t="shared" si="215"/>
        <v>189.22294941299998</v>
      </c>
      <c r="O453" s="49">
        <f t="shared" si="216"/>
        <v>964.75249962599992</v>
      </c>
      <c r="P453" s="49">
        <f t="shared" si="204"/>
        <v>1118.7458946600455</v>
      </c>
      <c r="Q453" s="56">
        <f t="shared" si="226"/>
        <v>1126.363749636</v>
      </c>
      <c r="R453" s="56" t="str">
        <f t="shared" si="236"/>
        <v>#N/A</v>
      </c>
      <c r="S453" s="56" t="str">
        <f t="shared" si="237"/>
        <v>#N/A</v>
      </c>
      <c r="T453" s="4" t="str">
        <f t="shared" si="213"/>
        <v>#N/A</v>
      </c>
      <c r="U453" s="51"/>
      <c r="V453" s="51"/>
      <c r="W453" s="51"/>
      <c r="X453" s="16">
        <f t="shared" si="229"/>
        <v>32.680651182048017</v>
      </c>
      <c r="Y453" s="16">
        <f>INDEX(pred1!E:E, MATCH(bbg_all!C453, pred1!D:D, 0))</f>
        <v>33.706428812816732</v>
      </c>
      <c r="Z453" s="16">
        <f>INDEX(pred2!E:E, MATCH(bbg_all!C453, pred2!D:D, 0))</f>
        <v>32.152291615121065</v>
      </c>
      <c r="AA453" s="16">
        <f>INDEX(pred3!E:E, MATCH(bbg_all!C453, pred3!D:D, 0))</f>
        <v>32.678511394932862</v>
      </c>
      <c r="AB453" s="16">
        <f>INDEX(pred4!E:E, MATCH(bbg_all!C453, pred4!D:D, 0))</f>
        <v>32.19441782608628</v>
      </c>
      <c r="AC453" s="16">
        <f>INDEX(pred5!E:E, MATCH(bbg_all!C453, pred5!D:D, 0))</f>
        <v>32.671606261283159</v>
      </c>
      <c r="AD453" s="4"/>
      <c r="AW453" s="2">
        <f t="shared" si="230"/>
        <v>44932</v>
      </c>
      <c r="AX453" s="21">
        <f>INDEX(daily_KORD_weather!H:H, MATCH(bbg_all!AW453,daily_KORD_weather!G:G, 0))*1.8+32</f>
        <v>31.062500060000001</v>
      </c>
      <c r="AY453" s="2">
        <f t="shared" si="231"/>
        <v>44567</v>
      </c>
      <c r="AZ453" s="22">
        <f>INDEX(daily_KORD_weather!J:J, MATCH(bbg_all!AY453,daily_KORD_weather!I:I, 0))*1.8+32</f>
        <v>10.880000599999999</v>
      </c>
      <c r="BA453" s="2">
        <f t="shared" si="232"/>
        <v>44202</v>
      </c>
      <c r="BB453" s="22">
        <f>INDEX(daily_KORD_weather!L:L, MATCH(bbg_all!BA453,daily_KORD_weather!K:K, 0))*1.8+32</f>
        <v>33.057499999999997</v>
      </c>
      <c r="BC453" s="2">
        <f t="shared" si="233"/>
        <v>43836</v>
      </c>
      <c r="BD453" s="22">
        <f>INDEX(daily_KORD_weather!N:N, MATCH(bbg_all!BC453,daily_KORD_weather!M:M, 0))*1.8+32</f>
        <v>33.814999993999997</v>
      </c>
      <c r="BE453" s="2">
        <f t="shared" si="234"/>
        <v>43471</v>
      </c>
      <c r="BF453" s="22">
        <f>INDEX(daily_KORD_weather!P:P, MATCH(bbg_all!BE453,daily_KORD_weather!O:O, 0))*1.8+32</f>
        <v>37.909999994000003</v>
      </c>
      <c r="BG453" s="2">
        <f t="shared" si="235"/>
        <v>43106</v>
      </c>
      <c r="BH453" s="22">
        <f>INDEX(daily_KORD_weather!R:R, MATCH(bbg_all!BG453,daily_KORD_weather!Q:Q, 0))*1.8+32</f>
        <v>5.3374999999999986</v>
      </c>
      <c r="BP453" t="s">
        <v>35</v>
      </c>
    </row>
    <row r="454" spans="1:68">
      <c r="A454">
        <f t="shared" si="217"/>
        <v>454</v>
      </c>
      <c r="B454" t="str">
        <f t="shared" si="221"/>
        <v>2024_1</v>
      </c>
      <c r="C454" s="11">
        <v>45296</v>
      </c>
      <c r="D454" s="4" t="s">
        <v>3</v>
      </c>
      <c r="E454" s="4">
        <f t="shared" si="222"/>
        <v>1275</v>
      </c>
      <c r="F454" s="17">
        <v>31.4</v>
      </c>
      <c r="G454" s="19" t="e">
        <f t="shared" si="223"/>
        <v>#N/A</v>
      </c>
      <c r="H454" s="19" t="e">
        <f t="shared" si="224"/>
        <v>#N/A</v>
      </c>
      <c r="I454" s="17" t="e">
        <f t="shared" si="218"/>
        <v>#N/A</v>
      </c>
      <c r="J454" s="20">
        <f t="shared" si="219"/>
        <v>33.6</v>
      </c>
      <c r="K454" s="20">
        <f t="shared" si="214"/>
        <v>166.7</v>
      </c>
      <c r="L454" s="17">
        <f t="shared" si="225"/>
        <v>26.982500000000002</v>
      </c>
      <c r="M454" s="20">
        <f t="shared" si="220"/>
        <v>38.017499999999998</v>
      </c>
      <c r="N454" s="20">
        <f t="shared" si="215"/>
        <v>151.205449413</v>
      </c>
      <c r="O454" s="16">
        <f t="shared" si="216"/>
        <v>1004.4087495179999</v>
      </c>
      <c r="P454" s="16">
        <f t="shared" si="204"/>
        <v>1118.2906129725502</v>
      </c>
      <c r="Q454" s="16" t="e">
        <f>NA()</f>
        <v>#N/A</v>
      </c>
      <c r="R454" s="16">
        <f t="shared" ref="R454:R458" si="238">IF(ISNA(E454), "#N/A", P454-E454)</f>
        <v>-156.70938702744979</v>
      </c>
      <c r="S454" s="16" t="e">
        <f t="shared" ref="S454:S458" si="239">IF(ISNA(E454), "#N/A", Q454-E454)</f>
        <v>#N/A</v>
      </c>
      <c r="T454" s="4">
        <f t="shared" si="213"/>
        <v>-74</v>
      </c>
      <c r="U454" s="4"/>
      <c r="V454" s="4"/>
      <c r="W454" s="4"/>
      <c r="X454" s="16" t="e">
        <f t="shared" si="229"/>
        <v>#N/A</v>
      </c>
      <c r="Y454" s="16" t="e">
        <f>INDEX(pred1!E:E, MATCH(bbg_all!C454, pred1!D:D, 0))</f>
        <v>#N/A</v>
      </c>
      <c r="Z454" s="16" t="e">
        <f>INDEX(pred2!E:E, MATCH(bbg_all!C454, pred2!D:D, 0))</f>
        <v>#N/A</v>
      </c>
      <c r="AA454" s="16" t="e">
        <f>INDEX(pred3!E:E, MATCH(bbg_all!C454, pred3!D:D, 0))</f>
        <v>#N/A</v>
      </c>
      <c r="AB454" s="16" t="e">
        <f>INDEX(pred4!E:E, MATCH(bbg_all!C454, pred4!D:D, 0))</f>
        <v>#N/A</v>
      </c>
      <c r="AC454" s="16" t="e">
        <f>INDEX(pred5!E:E, MATCH(bbg_all!C454, pred5!D:D, 0))</f>
        <v>#N/A</v>
      </c>
      <c r="AD454" s="4"/>
      <c r="AW454" s="2">
        <f t="shared" si="230"/>
        <v>44931</v>
      </c>
      <c r="AX454" s="21">
        <f>INDEX(daily_KORD_weather!H:H, MATCH(bbg_all!AW454,daily_KORD_weather!G:G, 0))*1.8+32</f>
        <v>33.057499999999997</v>
      </c>
      <c r="AY454" s="2">
        <f t="shared" si="231"/>
        <v>44566</v>
      </c>
      <c r="AZ454" s="22">
        <f>INDEX(daily_KORD_weather!J:J, MATCH(bbg_all!AY454,daily_KORD_weather!I:I, 0))*1.8+32</f>
        <v>23.63</v>
      </c>
      <c r="BA454" s="2">
        <f t="shared" si="232"/>
        <v>44201</v>
      </c>
      <c r="BB454" s="22">
        <f>INDEX(daily_KORD_weather!L:L, MATCH(bbg_all!BA454,daily_KORD_weather!K:K, 0))*1.8+32</f>
        <v>30.950000060000001</v>
      </c>
      <c r="BC454" s="2">
        <f t="shared" si="233"/>
        <v>43835</v>
      </c>
      <c r="BD454" s="22">
        <f>INDEX(daily_KORD_weather!N:N, MATCH(bbg_all!BC454,daily_KORD_weather!M:M, 0))*1.8+32</f>
        <v>30.754999940000001</v>
      </c>
      <c r="BE454" s="2">
        <f t="shared" si="234"/>
        <v>43470</v>
      </c>
      <c r="BF454" s="22">
        <f>INDEX(daily_KORD_weather!P:P, MATCH(bbg_all!BE454,daily_KORD_weather!O:O, 0))*1.8+32</f>
        <v>38.93</v>
      </c>
      <c r="BG454" s="2">
        <f t="shared" si="235"/>
        <v>43105</v>
      </c>
      <c r="BH454" s="22">
        <f>INDEX(daily_KORD_weather!R:R, MATCH(bbg_all!BG454,daily_KORD_weather!Q:Q, 0))*1.8+32</f>
        <v>4.572499999999998</v>
      </c>
      <c r="BP454" t="s">
        <v>35</v>
      </c>
    </row>
    <row r="455" spans="1:68">
      <c r="A455">
        <f t="shared" si="217"/>
        <v>455</v>
      </c>
      <c r="B455" t="str">
        <f t="shared" si="221"/>
        <v>2024_1</v>
      </c>
      <c r="C455" s="11">
        <v>45295</v>
      </c>
      <c r="D455" s="4" t="s">
        <v>3</v>
      </c>
      <c r="E455" s="4">
        <f t="shared" si="222"/>
        <v>1222</v>
      </c>
      <c r="F455" s="17">
        <v>32.1</v>
      </c>
      <c r="G455" s="19" t="e">
        <f t="shared" si="223"/>
        <v>#N/A</v>
      </c>
      <c r="H455" s="19" t="e">
        <f t="shared" si="224"/>
        <v>#N/A</v>
      </c>
      <c r="I455" s="17" t="e">
        <f t="shared" si="218"/>
        <v>#N/A</v>
      </c>
      <c r="J455" s="20">
        <f t="shared" si="219"/>
        <v>32.9</v>
      </c>
      <c r="K455" s="20">
        <f t="shared" si="214"/>
        <v>133.1</v>
      </c>
      <c r="L455" s="17">
        <f t="shared" si="225"/>
        <v>27.870000101000002</v>
      </c>
      <c r="M455" s="20">
        <f t="shared" si="220"/>
        <v>37.129999898999998</v>
      </c>
      <c r="N455" s="20">
        <f t="shared" si="215"/>
        <v>114.075449514</v>
      </c>
      <c r="O455" s="16">
        <f t="shared" si="216"/>
        <v>1042.4262495179998</v>
      </c>
      <c r="P455" s="16" t="e">
        <f t="shared" si="204"/>
        <v>#N/A</v>
      </c>
      <c r="Q455" s="16" t="e">
        <f>NA()</f>
        <v>#N/A</v>
      </c>
      <c r="R455" s="16" t="e">
        <f t="shared" si="238"/>
        <v>#N/A</v>
      </c>
      <c r="S455" s="16" t="e">
        <f t="shared" si="239"/>
        <v>#N/A</v>
      </c>
      <c r="T455" s="4" t="e">
        <f>NA()</f>
        <v>#N/A</v>
      </c>
      <c r="U455" s="4"/>
      <c r="V455" s="4"/>
      <c r="W455" s="4"/>
      <c r="X455" s="16" t="e">
        <f t="shared" si="229"/>
        <v>#N/A</v>
      </c>
      <c r="Y455" s="16" t="e">
        <f>INDEX(pred1!E:E, MATCH(bbg_all!C455, pred1!D:D, 0))</f>
        <v>#N/A</v>
      </c>
      <c r="Z455" s="16" t="e">
        <f>INDEX(pred2!E:E, MATCH(bbg_all!C455, pred2!D:D, 0))</f>
        <v>#N/A</v>
      </c>
      <c r="AA455" s="16" t="e">
        <f>INDEX(pred3!E:E, MATCH(bbg_all!C455, pred3!D:D, 0))</f>
        <v>#N/A</v>
      </c>
      <c r="AB455" s="16" t="e">
        <f>INDEX(pred4!E:E, MATCH(bbg_all!C455, pred4!D:D, 0))</f>
        <v>#N/A</v>
      </c>
      <c r="AC455" s="16" t="e">
        <f>INDEX(pred5!E:E, MATCH(bbg_all!C455, pred5!D:D, 0))</f>
        <v>#N/A</v>
      </c>
      <c r="AD455" s="4"/>
      <c r="AW455" s="2">
        <f t="shared" si="230"/>
        <v>44930</v>
      </c>
      <c r="AX455" s="21">
        <f>INDEX(daily_KORD_weather!H:H, MATCH(bbg_all!AW455,daily_KORD_weather!G:G, 0))*1.8+32</f>
        <v>38.997500000000002</v>
      </c>
      <c r="AY455" s="2">
        <f t="shared" si="231"/>
        <v>44565</v>
      </c>
      <c r="AZ455" s="22">
        <f>INDEX(daily_KORD_weather!J:J, MATCH(bbg_all!AY455,daily_KORD_weather!I:I, 0))*1.8+32</f>
        <v>25.497500000000002</v>
      </c>
      <c r="BA455" s="2">
        <f t="shared" si="232"/>
        <v>44200</v>
      </c>
      <c r="BB455" s="22">
        <f>INDEX(daily_KORD_weather!L:L, MATCH(bbg_all!BA455,daily_KORD_weather!K:K, 0))*1.8+32</f>
        <v>26.96</v>
      </c>
      <c r="BC455" s="2">
        <f t="shared" si="233"/>
        <v>43834</v>
      </c>
      <c r="BD455" s="22">
        <f>INDEX(daily_KORD_weather!N:N, MATCH(bbg_all!BC455,daily_KORD_weather!M:M, 0))*1.8+32</f>
        <v>31.797499999999999</v>
      </c>
      <c r="BE455" s="2">
        <f t="shared" si="234"/>
        <v>43469</v>
      </c>
      <c r="BF455" s="22">
        <f>INDEX(daily_KORD_weather!P:P, MATCH(bbg_all!BE455,daily_KORD_weather!O:O, 0))*1.8+32</f>
        <v>37.002500005999998</v>
      </c>
      <c r="BG455" s="2">
        <f t="shared" si="235"/>
        <v>43104</v>
      </c>
      <c r="BH455" s="22">
        <f>INDEX(daily_KORD_weather!R:R, MATCH(bbg_all!BG455,daily_KORD_weather!Q:Q, 0))*1.8+32</f>
        <v>6.9650005999999998</v>
      </c>
      <c r="BP455" t="s">
        <v>35</v>
      </c>
    </row>
    <row r="456" spans="1:68">
      <c r="A456">
        <f t="shared" si="217"/>
        <v>456</v>
      </c>
      <c r="B456" t="str">
        <f t="shared" si="221"/>
        <v>2024_1</v>
      </c>
      <c r="C456" s="11">
        <v>45294</v>
      </c>
      <c r="D456" s="4" t="s">
        <v>3</v>
      </c>
      <c r="E456" s="4">
        <f t="shared" si="222"/>
        <v>1203</v>
      </c>
      <c r="F456" s="17">
        <v>32.9</v>
      </c>
      <c r="G456" s="19" t="e">
        <f t="shared" si="223"/>
        <v>#N/A</v>
      </c>
      <c r="H456" s="19" t="e">
        <f t="shared" si="224"/>
        <v>#N/A</v>
      </c>
      <c r="I456" s="17" t="e">
        <f t="shared" si="218"/>
        <v>#N/A</v>
      </c>
      <c r="J456" s="20">
        <f t="shared" si="219"/>
        <v>32.1</v>
      </c>
      <c r="K456" s="20">
        <f t="shared" si="214"/>
        <v>100.2</v>
      </c>
      <c r="L456" s="17">
        <f t="shared" si="225"/>
        <v>27.802500007999999</v>
      </c>
      <c r="M456" s="20">
        <f t="shared" si="220"/>
        <v>37.197499992000004</v>
      </c>
      <c r="N456" s="20">
        <f t="shared" si="215"/>
        <v>76.877949521999994</v>
      </c>
      <c r="O456" s="16">
        <f t="shared" si="216"/>
        <v>1079.5562494169999</v>
      </c>
      <c r="P456" s="16" t="e">
        <f t="shared" si="204"/>
        <v>#N/A</v>
      </c>
      <c r="Q456" s="16" t="e">
        <f>NA()</f>
        <v>#N/A</v>
      </c>
      <c r="R456" s="16" t="e">
        <f t="shared" si="238"/>
        <v>#N/A</v>
      </c>
      <c r="S456" s="16" t="e">
        <f t="shared" si="239"/>
        <v>#N/A</v>
      </c>
      <c r="T456" s="4" t="e">
        <f>NA()</f>
        <v>#N/A</v>
      </c>
      <c r="U456" s="4"/>
      <c r="V456" s="4"/>
      <c r="W456" s="4"/>
      <c r="X456" s="16" t="e">
        <f t="shared" si="229"/>
        <v>#N/A</v>
      </c>
      <c r="Y456" s="16" t="e">
        <f>INDEX(pred1!E:E, MATCH(bbg_all!C456, pred1!D:D, 0))</f>
        <v>#N/A</v>
      </c>
      <c r="Z456" s="16" t="e">
        <f>INDEX(pred2!E:E, MATCH(bbg_all!C456, pred2!D:D, 0))</f>
        <v>#N/A</v>
      </c>
      <c r="AA456" s="16" t="e">
        <f>INDEX(pred3!E:E, MATCH(bbg_all!C456, pred3!D:D, 0))</f>
        <v>#N/A</v>
      </c>
      <c r="AB456" s="16" t="e">
        <f>INDEX(pred4!E:E, MATCH(bbg_all!C456, pred4!D:D, 0))</f>
        <v>#N/A</v>
      </c>
      <c r="AC456" s="16" t="e">
        <f>INDEX(pred5!E:E, MATCH(bbg_all!C456, pred5!D:D, 0))</f>
        <v>#N/A</v>
      </c>
      <c r="AD456" s="4"/>
      <c r="AW456" s="2">
        <f t="shared" si="230"/>
        <v>44929</v>
      </c>
      <c r="AX456" s="21">
        <f>INDEX(daily_KORD_weather!H:H, MATCH(bbg_all!AW456,daily_KORD_weather!G:G, 0))*1.8+32</f>
        <v>40.654999994000001</v>
      </c>
      <c r="AY456" s="2">
        <f t="shared" si="231"/>
        <v>44564</v>
      </c>
      <c r="AZ456" s="22">
        <f>INDEX(daily_KORD_weather!J:J, MATCH(bbg_all!AY456,daily_KORD_weather!I:I, 0))*1.8+32</f>
        <v>15.43249994</v>
      </c>
      <c r="BA456" s="2">
        <f t="shared" si="232"/>
        <v>44199</v>
      </c>
      <c r="BB456" s="22">
        <f>INDEX(daily_KORD_weather!L:L, MATCH(bbg_all!BA456,daily_KORD_weather!K:K, 0))*1.8+32</f>
        <v>31.805000060000001</v>
      </c>
      <c r="BC456" s="2">
        <f t="shared" si="233"/>
        <v>43833</v>
      </c>
      <c r="BD456" s="22">
        <f>INDEX(daily_KORD_weather!N:N, MATCH(bbg_all!BC456,daily_KORD_weather!M:M, 0))*1.8+32</f>
        <v>38.337499993999998</v>
      </c>
      <c r="BE456" s="2">
        <f t="shared" si="234"/>
        <v>43468</v>
      </c>
      <c r="BF456" s="22">
        <f>INDEX(daily_KORD_weather!P:P, MATCH(bbg_all!BE456,daily_KORD_weather!O:O, 0))*1.8+32</f>
        <v>29.172500060000001</v>
      </c>
      <c r="BG456" s="2">
        <f t="shared" si="235"/>
        <v>43103</v>
      </c>
      <c r="BH456" s="22">
        <f>INDEX(daily_KORD_weather!R:R, MATCH(bbg_all!BG456,daily_KORD_weather!Q:Q, 0))*1.8+32</f>
        <v>11.412499999999998</v>
      </c>
      <c r="BP456" t="s">
        <v>35</v>
      </c>
    </row>
    <row r="457" spans="1:68">
      <c r="A457">
        <f t="shared" si="217"/>
        <v>457</v>
      </c>
      <c r="B457" t="str">
        <f t="shared" si="221"/>
        <v>2024_1</v>
      </c>
      <c r="C457" s="11">
        <v>45293</v>
      </c>
      <c r="D457" s="4" t="s">
        <v>3</v>
      </c>
      <c r="E457" s="4">
        <f t="shared" si="222"/>
        <v>1200</v>
      </c>
      <c r="F457" s="17">
        <v>30.4</v>
      </c>
      <c r="G457" s="19" t="e">
        <f t="shared" si="223"/>
        <v>#N/A</v>
      </c>
      <c r="H457" s="19" t="e">
        <f t="shared" si="224"/>
        <v>#N/A</v>
      </c>
      <c r="I457" s="17" t="e">
        <f t="shared" si="218"/>
        <v>#N/A</v>
      </c>
      <c r="J457" s="20">
        <f t="shared" si="219"/>
        <v>34.6</v>
      </c>
      <c r="K457" s="20">
        <f t="shared" si="214"/>
        <v>68.099999999999994</v>
      </c>
      <c r="L457" s="17">
        <f t="shared" si="225"/>
        <v>26.791250000000002</v>
      </c>
      <c r="M457" s="20">
        <f t="shared" si="220"/>
        <v>38.208749999999995</v>
      </c>
      <c r="N457" s="20">
        <f t="shared" si="215"/>
        <v>38.669199522</v>
      </c>
      <c r="O457" s="16">
        <f t="shared" si="216"/>
        <v>1116.753749409</v>
      </c>
      <c r="P457" s="16" t="e">
        <f t="shared" ref="P457:P458" si="240">SUM(H452:H456)+K457+O451</f>
        <v>#N/A</v>
      </c>
      <c r="Q457" s="16" t="e">
        <f>NA()</f>
        <v>#N/A</v>
      </c>
      <c r="R457" s="16" t="e">
        <f t="shared" si="238"/>
        <v>#N/A</v>
      </c>
      <c r="S457" s="16" t="e">
        <f t="shared" si="239"/>
        <v>#N/A</v>
      </c>
      <c r="T457" s="4" t="e">
        <f>NA()</f>
        <v>#N/A</v>
      </c>
      <c r="U457" s="4"/>
      <c r="V457" s="4"/>
      <c r="W457" s="4"/>
      <c r="X457" s="16" t="e">
        <f t="shared" si="229"/>
        <v>#N/A</v>
      </c>
      <c r="Y457" s="16" t="e">
        <f>INDEX(pred1!E:E, MATCH(bbg_all!C457, pred1!D:D, 0))</f>
        <v>#N/A</v>
      </c>
      <c r="Z457" s="16" t="e">
        <f>INDEX(pred2!E:E, MATCH(bbg_all!C457, pred2!D:D, 0))</f>
        <v>#N/A</v>
      </c>
      <c r="AA457" s="16" t="e">
        <f>INDEX(pred3!E:E, MATCH(bbg_all!C457, pred3!D:D, 0))</f>
        <v>#N/A</v>
      </c>
      <c r="AB457" s="16" t="e">
        <f>INDEX(pred4!E:E, MATCH(bbg_all!C457, pred4!D:D, 0))</f>
        <v>#N/A</v>
      </c>
      <c r="AC457" s="16" t="e">
        <f>INDEX(pred5!E:E, MATCH(bbg_all!C457, pred5!D:D, 0))</f>
        <v>#N/A</v>
      </c>
      <c r="AD457" s="4"/>
      <c r="AW457" s="2">
        <f t="shared" si="230"/>
        <v>44928</v>
      </c>
      <c r="AX457" s="21">
        <f>INDEX(daily_KORD_weather!H:H, MATCH(bbg_all!AW457,daily_KORD_weather!G:G, 0))*1.8+32</f>
        <v>38.112499994000004</v>
      </c>
      <c r="AY457" s="2">
        <f t="shared" si="231"/>
        <v>44563</v>
      </c>
      <c r="AZ457" s="22">
        <f>INDEX(daily_KORD_weather!J:J, MATCH(bbg_all!AY457,daily_KORD_weather!I:I, 0))*1.8+32</f>
        <v>23.750000059999998</v>
      </c>
      <c r="BA457" s="2">
        <f t="shared" si="232"/>
        <v>44198</v>
      </c>
      <c r="BB457" s="22">
        <f>INDEX(daily_KORD_weather!L:L, MATCH(bbg_all!BA457,daily_KORD_weather!K:K, 0))*1.8+32</f>
        <v>31.977499999999999</v>
      </c>
      <c r="BC457" s="2">
        <f t="shared" si="233"/>
        <v>43832</v>
      </c>
      <c r="BD457" s="22">
        <f>INDEX(daily_KORD_weather!N:N, MATCH(bbg_all!BC457,daily_KORD_weather!M:M, 0))*1.8+32</f>
        <v>41.705000005999999</v>
      </c>
      <c r="BE457" s="2">
        <f t="shared" si="234"/>
        <v>43467</v>
      </c>
      <c r="BF457" s="22">
        <f>INDEX(daily_KORD_weather!P:P, MATCH(bbg_all!BE457,daily_KORD_weather!O:O, 0))*1.8+32</f>
        <v>27.62749994</v>
      </c>
      <c r="BG457" s="2">
        <f t="shared" si="235"/>
        <v>43102</v>
      </c>
      <c r="BH457" s="22">
        <f>INDEX(daily_KORD_weather!R:R, MATCH(bbg_all!BG457,daily_KORD_weather!Q:Q, 0))*1.8+32</f>
        <v>-2.4250000000000043</v>
      </c>
      <c r="BP457" t="s">
        <v>35</v>
      </c>
    </row>
    <row r="458" spans="1:68">
      <c r="A458">
        <f t="shared" si="217"/>
        <v>458</v>
      </c>
      <c r="B458" t="str">
        <f t="shared" si="221"/>
        <v>2024_1</v>
      </c>
      <c r="C458" s="11">
        <v>45292</v>
      </c>
      <c r="D458" s="4" t="s">
        <v>3</v>
      </c>
      <c r="E458" s="4" t="e">
        <f t="shared" si="222"/>
        <v>#N/A</v>
      </c>
      <c r="F458" s="17">
        <v>31.5</v>
      </c>
      <c r="G458" s="19" t="e">
        <f t="shared" si="223"/>
        <v>#N/A</v>
      </c>
      <c r="H458" s="19" t="e">
        <f t="shared" si="224"/>
        <v>#N/A</v>
      </c>
      <c r="I458" s="17" t="e">
        <f t="shared" si="218"/>
        <v>#N/A</v>
      </c>
      <c r="J458" s="20">
        <f t="shared" si="219"/>
        <v>33.5</v>
      </c>
      <c r="K458" s="20">
        <f t="shared" si="214"/>
        <v>33.5</v>
      </c>
      <c r="L458" s="17">
        <f t="shared" si="225"/>
        <v>26.330800477999997</v>
      </c>
      <c r="M458" s="20">
        <f t="shared" si="220"/>
        <v>38.669199522</v>
      </c>
      <c r="N458" s="20">
        <f t="shared" si="215"/>
        <v>0</v>
      </c>
      <c r="O458" s="16">
        <f t="shared" si="216"/>
        <v>1154.962499409</v>
      </c>
      <c r="P458" s="16" t="e">
        <f t="shared" si="240"/>
        <v>#N/A</v>
      </c>
      <c r="Q458" s="16" t="e">
        <f>NA()</f>
        <v>#N/A</v>
      </c>
      <c r="R458" s="16" t="str">
        <f t="shared" si="238"/>
        <v>#N/A</v>
      </c>
      <c r="S458" s="16" t="str">
        <f t="shared" si="239"/>
        <v>#N/A</v>
      </c>
      <c r="T458" s="4" t="e">
        <f>NA()</f>
        <v>#N/A</v>
      </c>
      <c r="U458" s="4"/>
      <c r="V458" s="4"/>
      <c r="W458" s="4"/>
      <c r="X458" s="16" t="e">
        <f t="shared" si="229"/>
        <v>#N/A</v>
      </c>
      <c r="Y458" s="16" t="e">
        <f>INDEX(pred1!E:E, MATCH(bbg_all!C458, pred1!D:D, 0))</f>
        <v>#N/A</v>
      </c>
      <c r="Z458" s="16" t="e">
        <f>INDEX(pred2!E:E, MATCH(bbg_all!C458, pred2!D:D, 0))</f>
        <v>#N/A</v>
      </c>
      <c r="AA458" s="16" t="e">
        <f>INDEX(pred3!E:E, MATCH(bbg_all!C458, pred3!D:D, 0))</f>
        <v>#N/A</v>
      </c>
      <c r="AB458" s="16" t="e">
        <f>INDEX(pred4!E:E, MATCH(bbg_all!C458, pred4!D:D, 0))</f>
        <v>#N/A</v>
      </c>
      <c r="AC458" s="16" t="e">
        <f>INDEX(pred5!E:E, MATCH(bbg_all!C458, pred5!D:D, 0))</f>
        <v>#N/A</v>
      </c>
      <c r="AD458" s="4"/>
      <c r="AW458" s="2">
        <f t="shared" si="230"/>
        <v>44927</v>
      </c>
      <c r="AX458" s="21">
        <f>INDEX(daily_KORD_weather!H:H, MATCH(bbg_all!AW458,daily_KORD_weather!G:G, 0))*1.8+32</f>
        <v>39.633499993999997</v>
      </c>
      <c r="AY458" s="2">
        <f t="shared" si="231"/>
        <v>44562</v>
      </c>
      <c r="AZ458" s="22">
        <f>INDEX(daily_KORD_weather!J:J, MATCH(bbg_all!AY458,daily_KORD_weather!I:I, 0))*1.8+32</f>
        <v>35.500249994000001</v>
      </c>
      <c r="BA458" s="2">
        <f t="shared" si="232"/>
        <v>44197</v>
      </c>
      <c r="BB458" s="22">
        <f>INDEX(daily_KORD_weather!L:L, MATCH(bbg_all!BA458,daily_KORD_weather!K:K, 0))*1.8+32</f>
        <v>28.14421046</v>
      </c>
      <c r="BC458" s="2">
        <f t="shared" si="233"/>
        <v>43831</v>
      </c>
      <c r="BD458" s="22">
        <f>INDEX(daily_KORD_weather!N:N, MATCH(bbg_all!BC458,daily_KORD_weather!M:M, 0))*1.8+32</f>
        <v>28.684210459999999</v>
      </c>
      <c r="BE458" s="2">
        <f t="shared" si="234"/>
        <v>43466</v>
      </c>
      <c r="BF458" s="22">
        <f>INDEX(daily_KORD_weather!P:P, MATCH(bbg_all!BE458,daily_KORD_weather!O:O, 0))*1.8+32</f>
        <v>29.79263156</v>
      </c>
      <c r="BG458" s="2">
        <f t="shared" si="235"/>
        <v>43101</v>
      </c>
      <c r="BH458" s="22">
        <f>INDEX(daily_KORD_weather!R:R, MATCH(bbg_all!BG458,daily_KORD_weather!Q:Q, 0))*1.8+32</f>
        <v>-3.7699996000000056</v>
      </c>
      <c r="BP458" t="s">
        <v>35</v>
      </c>
    </row>
    <row r="459" spans="1:68">
      <c r="A459" s="4" t="s">
        <v>35</v>
      </c>
      <c r="B459" s="4" t="s">
        <v>35</v>
      </c>
      <c r="C459" s="4" t="s">
        <v>35</v>
      </c>
      <c r="D459" s="4" t="s">
        <v>35</v>
      </c>
      <c r="E459" s="4" t="s">
        <v>35</v>
      </c>
      <c r="F459" s="4" t="s">
        <v>35</v>
      </c>
      <c r="G459" s="4" t="s">
        <v>35</v>
      </c>
      <c r="H459" s="4" t="s">
        <v>35</v>
      </c>
      <c r="I459" s="4" t="s">
        <v>35</v>
      </c>
      <c r="J459" s="4" t="s">
        <v>35</v>
      </c>
      <c r="K459" s="4" t="s">
        <v>35</v>
      </c>
      <c r="L459" s="4" t="s">
        <v>35</v>
      </c>
      <c r="M459" s="4" t="s">
        <v>35</v>
      </c>
      <c r="N459" s="4" t="s">
        <v>35</v>
      </c>
      <c r="O459" s="4" t="s">
        <v>35</v>
      </c>
      <c r="P459" s="4" t="s">
        <v>35</v>
      </c>
      <c r="Q459" s="4" t="s">
        <v>35</v>
      </c>
      <c r="R459" s="4" t="s">
        <v>35</v>
      </c>
      <c r="S459" s="4" t="s">
        <v>35</v>
      </c>
      <c r="T459" s="4" t="s">
        <v>35</v>
      </c>
      <c r="U459" s="4" t="s">
        <v>35</v>
      </c>
      <c r="V459" s="4"/>
      <c r="W459" s="4"/>
      <c r="X459" s="4" t="s">
        <v>35</v>
      </c>
      <c r="Y459" s="4" t="s">
        <v>35</v>
      </c>
      <c r="Z459" s="4" t="s">
        <v>35</v>
      </c>
      <c r="AA459" s="4" t="s">
        <v>35</v>
      </c>
      <c r="AB459" s="4" t="s">
        <v>35</v>
      </c>
      <c r="AC459" s="4" t="s">
        <v>35</v>
      </c>
      <c r="AD459" s="4" t="s">
        <v>35</v>
      </c>
      <c r="AE459" s="4" t="s">
        <v>35</v>
      </c>
      <c r="AF459" s="4" t="s">
        <v>35</v>
      </c>
      <c r="AG459" s="4" t="s">
        <v>35</v>
      </c>
      <c r="AH459" s="4" t="s">
        <v>35</v>
      </c>
      <c r="AI459" s="4" t="s">
        <v>35</v>
      </c>
      <c r="AJ459" s="4" t="s">
        <v>35</v>
      </c>
      <c r="AK459" s="4" t="s">
        <v>35</v>
      </c>
      <c r="AL459" s="4" t="s">
        <v>35</v>
      </c>
      <c r="AM459" s="4" t="s">
        <v>35</v>
      </c>
      <c r="AN459" s="4" t="s">
        <v>35</v>
      </c>
      <c r="AO459" s="4" t="s">
        <v>35</v>
      </c>
      <c r="AP459" s="4" t="s">
        <v>35</v>
      </c>
      <c r="AQ459" s="4" t="s">
        <v>35</v>
      </c>
      <c r="AR459" s="4" t="s">
        <v>35</v>
      </c>
      <c r="AS459" s="4" t="s">
        <v>35</v>
      </c>
      <c r="AT459" s="4" t="s">
        <v>35</v>
      </c>
      <c r="AU459" s="4" t="s">
        <v>35</v>
      </c>
      <c r="AV459" s="4" t="s">
        <v>35</v>
      </c>
      <c r="AW459" s="4" t="s">
        <v>35</v>
      </c>
      <c r="AX459" s="4" t="s">
        <v>35</v>
      </c>
      <c r="AY459" s="4" t="s">
        <v>35</v>
      </c>
      <c r="AZ459" s="4" t="s">
        <v>35</v>
      </c>
      <c r="BA459" s="4" t="s">
        <v>35</v>
      </c>
      <c r="BB459" s="4" t="s">
        <v>35</v>
      </c>
      <c r="BC459" s="4" t="s">
        <v>35</v>
      </c>
      <c r="BD459" s="4" t="s">
        <v>35</v>
      </c>
      <c r="BE459" s="4" t="s">
        <v>35</v>
      </c>
      <c r="BF459" s="4" t="s">
        <v>35</v>
      </c>
      <c r="BG459" s="4" t="s">
        <v>35</v>
      </c>
      <c r="BH459" s="4" t="s">
        <v>35</v>
      </c>
      <c r="BI459" s="4" t="s">
        <v>35</v>
      </c>
      <c r="BJ459" s="4" t="s">
        <v>35</v>
      </c>
      <c r="BK459" s="4" t="s">
        <v>35</v>
      </c>
      <c r="BL459" s="4" t="s">
        <v>35</v>
      </c>
      <c r="BM459" s="4" t="s">
        <v>35</v>
      </c>
      <c r="BN459" s="4" t="s">
        <v>35</v>
      </c>
      <c r="BO459" s="4" t="s">
        <v>35</v>
      </c>
      <c r="BP459" s="4" t="s">
        <v>35</v>
      </c>
    </row>
  </sheetData>
  <sortState xmlns:xlrd2="http://schemas.microsoft.com/office/spreadsheetml/2017/richdata2" ref="C2:C458">
    <sortCondition descending="1" ref="C2:C45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A5B67-E74B-A24F-9202-07B799376760}">
  <sheetPr>
    <tabColor theme="9" tint="0.39997558519241921"/>
  </sheetPr>
  <dimension ref="A1:E8931"/>
  <sheetViews>
    <sheetView topLeftCell="A4967" workbookViewId="0">
      <selection activeCell="G60" sqref="G60"/>
    </sheetView>
  </sheetViews>
  <sheetFormatPr baseColWidth="10" defaultRowHeight="16"/>
  <cols>
    <col min="1" max="1" width="16.33203125" style="10" bestFit="1" customWidth="1"/>
  </cols>
  <sheetData>
    <row r="1" spans="1:5">
      <c r="A1" s="10" t="s">
        <v>5</v>
      </c>
      <c r="B1" t="s">
        <v>6</v>
      </c>
      <c r="C1" t="s">
        <v>7</v>
      </c>
      <c r="D1" s="4" t="s">
        <v>0</v>
      </c>
      <c r="E1" s="4" t="s">
        <v>15</v>
      </c>
    </row>
    <row r="2" spans="1:5">
      <c r="A2" s="10">
        <v>45297</v>
      </c>
      <c r="B2">
        <v>0.581104755401611</v>
      </c>
      <c r="C2">
        <v>0</v>
      </c>
      <c r="D2" s="2">
        <f>DATE(YEAR(A2), MONTH(A2), DAY(A2))</f>
        <v>45297</v>
      </c>
      <c r="E2">
        <f>AVERAGEIF(D:D, D2, B:B)*1.8+32</f>
        <v>33.706428812816732</v>
      </c>
    </row>
    <row r="3" spans="1:5">
      <c r="A3" s="10">
        <v>45297.041666666664</v>
      </c>
      <c r="B3">
        <v>0.70394557714462203</v>
      </c>
      <c r="C3">
        <v>0.60000002384185702</v>
      </c>
      <c r="D3" s="2">
        <f t="shared" ref="D3:D66" si="0">DATE(YEAR(A3), MONTH(A3), DAY(A3))</f>
        <v>45297</v>
      </c>
      <c r="E3">
        <f t="shared" ref="E3:E66" si="1">AVERAGEIF(D:D, D3, B:B)*1.8+32</f>
        <v>33.706428812816732</v>
      </c>
    </row>
    <row r="4" spans="1:5">
      <c r="A4" s="10">
        <v>45297.083333333336</v>
      </c>
      <c r="B4">
        <v>0.78249937295913696</v>
      </c>
      <c r="C4">
        <v>0</v>
      </c>
      <c r="D4" s="2">
        <f t="shared" si="0"/>
        <v>45297</v>
      </c>
      <c r="E4">
        <f t="shared" si="1"/>
        <v>33.706428812816732</v>
      </c>
    </row>
    <row r="5" spans="1:5">
      <c r="A5" s="10">
        <v>45297.125</v>
      </c>
      <c r="B5">
        <v>0.81523483991622903</v>
      </c>
      <c r="C5">
        <v>0.60000002384185702</v>
      </c>
      <c r="D5" s="2">
        <f t="shared" si="0"/>
        <v>45297</v>
      </c>
      <c r="E5">
        <f t="shared" si="1"/>
        <v>33.706428812816732</v>
      </c>
    </row>
    <row r="6" spans="1:5">
      <c r="A6" s="10">
        <v>45297.166666666664</v>
      </c>
      <c r="B6">
        <v>0.78226172924041704</v>
      </c>
      <c r="C6">
        <v>0.60000002384185702</v>
      </c>
      <c r="D6" s="2">
        <f t="shared" si="0"/>
        <v>45297</v>
      </c>
      <c r="E6">
        <f t="shared" si="1"/>
        <v>33.706428812816732</v>
      </c>
    </row>
    <row r="7" spans="1:5">
      <c r="A7" s="10">
        <v>45297.208333333336</v>
      </c>
      <c r="B7">
        <v>0.72113710641860895</v>
      </c>
      <c r="C7">
        <v>0.60000002384185702</v>
      </c>
      <c r="D7" s="2">
        <f t="shared" si="0"/>
        <v>45297</v>
      </c>
      <c r="E7">
        <f t="shared" si="1"/>
        <v>33.706428812816732</v>
      </c>
    </row>
    <row r="8" spans="1:5">
      <c r="A8" s="10">
        <v>45297.25</v>
      </c>
      <c r="B8">
        <v>0.67486381530761697</v>
      </c>
      <c r="C8">
        <v>1.1000000238418499</v>
      </c>
      <c r="D8" s="2">
        <f t="shared" si="0"/>
        <v>45297</v>
      </c>
      <c r="E8">
        <f t="shared" si="1"/>
        <v>33.706428812816732</v>
      </c>
    </row>
    <row r="9" spans="1:5">
      <c r="A9" s="10">
        <v>45297.291666666664</v>
      </c>
      <c r="B9">
        <v>0.58373326063156095</v>
      </c>
      <c r="C9">
        <v>0.60000002384185702</v>
      </c>
      <c r="D9" s="2">
        <f t="shared" si="0"/>
        <v>45297</v>
      </c>
      <c r="E9">
        <f t="shared" si="1"/>
        <v>33.706428812816732</v>
      </c>
    </row>
    <row r="10" spans="1:5">
      <c r="A10" s="10">
        <v>45297.333333333336</v>
      </c>
      <c r="B10">
        <v>0.46592098474502502</v>
      </c>
      <c r="C10">
        <v>0</v>
      </c>
      <c r="D10" s="2">
        <f t="shared" si="0"/>
        <v>45297</v>
      </c>
      <c r="E10">
        <f t="shared" si="1"/>
        <v>33.706428812816732</v>
      </c>
    </row>
    <row r="11" spans="1:5">
      <c r="A11" s="10">
        <v>45297.375</v>
      </c>
      <c r="B11">
        <v>0.63659149408340399</v>
      </c>
      <c r="C11">
        <v>-0.60000002384185702</v>
      </c>
      <c r="D11" s="2">
        <f t="shared" si="0"/>
        <v>45297</v>
      </c>
      <c r="E11">
        <f t="shared" si="1"/>
        <v>33.706428812816732</v>
      </c>
    </row>
    <row r="12" spans="1:5">
      <c r="A12" s="10">
        <v>45297.416666666664</v>
      </c>
      <c r="B12">
        <v>1.01210689544677</v>
      </c>
      <c r="C12">
        <v>-0.60000002384185702</v>
      </c>
      <c r="D12" s="2">
        <f t="shared" si="0"/>
        <v>45297</v>
      </c>
      <c r="E12">
        <f t="shared" si="1"/>
        <v>33.706428812816732</v>
      </c>
    </row>
    <row r="13" spans="1:5">
      <c r="A13" s="10">
        <v>45297.458333333336</v>
      </c>
      <c r="B13">
        <v>1.2843538522720299</v>
      </c>
      <c r="C13">
        <v>-0.60000002384185702</v>
      </c>
      <c r="D13" s="2">
        <f t="shared" si="0"/>
        <v>45297</v>
      </c>
      <c r="E13">
        <f t="shared" si="1"/>
        <v>33.706428812816732</v>
      </c>
    </row>
    <row r="14" spans="1:5">
      <c r="A14" s="10">
        <v>45297.5</v>
      </c>
      <c r="B14">
        <v>1.4214904308319001</v>
      </c>
      <c r="C14">
        <v>-1.1000000238418499</v>
      </c>
      <c r="D14" s="2">
        <f t="shared" si="0"/>
        <v>45297</v>
      </c>
      <c r="E14">
        <f t="shared" si="1"/>
        <v>33.706428812816732</v>
      </c>
    </row>
    <row r="15" spans="1:5">
      <c r="A15" s="10">
        <v>45297.541666666664</v>
      </c>
      <c r="B15">
        <v>1.55444312095642</v>
      </c>
      <c r="C15">
        <v>-0.60000002384185702</v>
      </c>
      <c r="D15" s="2">
        <f t="shared" si="0"/>
        <v>45297</v>
      </c>
      <c r="E15">
        <f t="shared" si="1"/>
        <v>33.706428812816732</v>
      </c>
    </row>
    <row r="16" spans="1:5">
      <c r="A16" s="10">
        <v>45297.583333333336</v>
      </c>
      <c r="B16">
        <v>1.7169008255004801</v>
      </c>
      <c r="C16">
        <v>0</v>
      </c>
      <c r="D16" s="2">
        <f t="shared" si="0"/>
        <v>45297</v>
      </c>
      <c r="E16">
        <f t="shared" si="1"/>
        <v>33.706428812816732</v>
      </c>
    </row>
    <row r="17" spans="1:5">
      <c r="A17" s="10">
        <v>45297.625</v>
      </c>
      <c r="B17">
        <v>1.75269067287445</v>
      </c>
      <c r="C17">
        <v>-0.60000002384185702</v>
      </c>
      <c r="D17" s="2">
        <f t="shared" si="0"/>
        <v>45297</v>
      </c>
      <c r="E17">
        <f t="shared" si="1"/>
        <v>33.706428812816732</v>
      </c>
    </row>
    <row r="18" spans="1:5">
      <c r="A18" s="10">
        <v>45297.666666666664</v>
      </c>
      <c r="B18">
        <v>1.6915485858917201</v>
      </c>
      <c r="C18">
        <v>-1.1000000238418499</v>
      </c>
      <c r="D18" s="2">
        <f t="shared" si="0"/>
        <v>45297</v>
      </c>
      <c r="E18">
        <f t="shared" si="1"/>
        <v>33.706428812816732</v>
      </c>
    </row>
    <row r="19" spans="1:5">
      <c r="A19" s="10">
        <v>45297.708333333336</v>
      </c>
      <c r="B19">
        <v>1.56690096855163</v>
      </c>
      <c r="C19">
        <v>-1.70000004768371</v>
      </c>
      <c r="D19" s="2">
        <f t="shared" si="0"/>
        <v>45297</v>
      </c>
      <c r="E19">
        <f t="shared" si="1"/>
        <v>33.706428812816732</v>
      </c>
    </row>
    <row r="20" spans="1:5">
      <c r="A20" s="10">
        <v>45297.75</v>
      </c>
      <c r="B20">
        <v>1.39559090137481</v>
      </c>
      <c r="C20">
        <v>-2.20000004768371</v>
      </c>
      <c r="D20" s="2">
        <f t="shared" si="0"/>
        <v>45297</v>
      </c>
      <c r="E20">
        <f t="shared" si="1"/>
        <v>33.706428812816732</v>
      </c>
    </row>
    <row r="21" spans="1:5">
      <c r="A21" s="10">
        <v>45297.791666666664</v>
      </c>
      <c r="B21">
        <v>1.0580711364746</v>
      </c>
      <c r="C21">
        <v>-2.20000004768371</v>
      </c>
      <c r="D21" s="2">
        <f t="shared" si="0"/>
        <v>45297</v>
      </c>
      <c r="E21">
        <f t="shared" si="1"/>
        <v>33.706428812816732</v>
      </c>
    </row>
    <row r="22" spans="1:5">
      <c r="A22" s="10">
        <v>45297.833333333336</v>
      </c>
      <c r="B22">
        <v>0.526841700077056</v>
      </c>
      <c r="C22">
        <v>-2.7999999523162802</v>
      </c>
      <c r="D22" s="2">
        <f t="shared" si="0"/>
        <v>45297</v>
      </c>
      <c r="E22">
        <f t="shared" si="1"/>
        <v>33.706428812816732</v>
      </c>
    </row>
    <row r="23" spans="1:5">
      <c r="A23" s="10">
        <v>45297.875</v>
      </c>
      <c r="B23">
        <v>0.23503439128398801</v>
      </c>
      <c r="C23">
        <v>-2.7999999523162802</v>
      </c>
      <c r="D23" s="2">
        <f t="shared" si="0"/>
        <v>45297</v>
      </c>
      <c r="E23">
        <f t="shared" si="1"/>
        <v>33.706428812816732</v>
      </c>
    </row>
    <row r="24" spans="1:5">
      <c r="A24" s="10">
        <v>45297.916666666664</v>
      </c>
      <c r="B24">
        <v>0.368774533271789</v>
      </c>
      <c r="C24">
        <v>-2.20000004768371</v>
      </c>
      <c r="D24" s="2">
        <f t="shared" si="0"/>
        <v>45297</v>
      </c>
      <c r="E24">
        <f t="shared" si="1"/>
        <v>33.706428812816732</v>
      </c>
    </row>
    <row r="25" spans="1:5">
      <c r="A25" s="10">
        <v>45297.958333333336</v>
      </c>
      <c r="B25">
        <v>0.42034322023391701</v>
      </c>
      <c r="C25">
        <v>-1.70000004768371</v>
      </c>
      <c r="D25" s="2">
        <f t="shared" si="0"/>
        <v>45297</v>
      </c>
      <c r="E25">
        <f t="shared" si="1"/>
        <v>33.706428812816732</v>
      </c>
    </row>
    <row r="26" spans="1:5">
      <c r="A26" s="10">
        <v>45298</v>
      </c>
      <c r="B26">
        <v>0.40450960397720298</v>
      </c>
      <c r="C26">
        <v>-1.1000000238418499</v>
      </c>
      <c r="D26" s="2">
        <f t="shared" si="0"/>
        <v>45298</v>
      </c>
      <c r="E26">
        <f t="shared" si="1"/>
        <v>32.737413384392852</v>
      </c>
    </row>
    <row r="27" spans="1:5">
      <c r="A27" s="10">
        <v>45298.041666666664</v>
      </c>
      <c r="B27">
        <v>0.33037132024764998</v>
      </c>
      <c r="C27">
        <v>-1.1000000238418499</v>
      </c>
      <c r="D27" s="2">
        <f t="shared" si="0"/>
        <v>45298</v>
      </c>
      <c r="E27">
        <f t="shared" si="1"/>
        <v>32.737413384392852</v>
      </c>
    </row>
    <row r="28" spans="1:5">
      <c r="A28" s="10">
        <v>45298.083333333336</v>
      </c>
      <c r="B28">
        <v>0.193935856223106</v>
      </c>
      <c r="C28">
        <v>0</v>
      </c>
      <c r="D28" s="2">
        <f t="shared" si="0"/>
        <v>45298</v>
      </c>
      <c r="E28">
        <f t="shared" si="1"/>
        <v>32.737413384392852</v>
      </c>
    </row>
    <row r="29" spans="1:5">
      <c r="A29" s="10">
        <v>45298.125</v>
      </c>
      <c r="B29">
        <v>-1.2055113911628701E-2</v>
      </c>
      <c r="C29">
        <v>0.60000002384185702</v>
      </c>
      <c r="D29" s="2">
        <f t="shared" si="0"/>
        <v>45298</v>
      </c>
      <c r="E29">
        <f t="shared" si="1"/>
        <v>32.737413384392852</v>
      </c>
    </row>
    <row r="30" spans="1:5">
      <c r="A30" s="10">
        <v>45298.166666666664</v>
      </c>
      <c r="B30">
        <v>-0.209433898329734</v>
      </c>
      <c r="C30">
        <v>0.60000002384185702</v>
      </c>
      <c r="D30" s="2">
        <f t="shared" si="0"/>
        <v>45298</v>
      </c>
      <c r="E30">
        <f t="shared" si="1"/>
        <v>32.737413384392852</v>
      </c>
    </row>
    <row r="31" spans="1:5">
      <c r="A31" s="10">
        <v>45298.208333333336</v>
      </c>
      <c r="B31">
        <v>-0.32672643661499001</v>
      </c>
      <c r="C31">
        <v>0.60000002384185702</v>
      </c>
      <c r="D31" s="2">
        <f t="shared" si="0"/>
        <v>45298</v>
      </c>
      <c r="E31">
        <f t="shared" si="1"/>
        <v>32.737413384392852</v>
      </c>
    </row>
    <row r="32" spans="1:5">
      <c r="A32" s="10">
        <v>45298.25</v>
      </c>
      <c r="B32">
        <v>-0.38244247436523399</v>
      </c>
      <c r="C32">
        <v>0.60000002384185702</v>
      </c>
      <c r="D32" s="2">
        <f t="shared" si="0"/>
        <v>45298</v>
      </c>
      <c r="E32">
        <f t="shared" si="1"/>
        <v>32.737413384392852</v>
      </c>
    </row>
    <row r="33" spans="1:5">
      <c r="A33" s="10">
        <v>45298.291666666664</v>
      </c>
      <c r="B33">
        <v>-0.42387914657592701</v>
      </c>
      <c r="C33">
        <v>0</v>
      </c>
      <c r="D33" s="2">
        <f t="shared" si="0"/>
        <v>45298</v>
      </c>
      <c r="E33">
        <f t="shared" si="1"/>
        <v>32.737413384392852</v>
      </c>
    </row>
    <row r="34" spans="1:5">
      <c r="A34" s="10">
        <v>45298.333333333336</v>
      </c>
      <c r="B34">
        <v>-0.43275350332260099</v>
      </c>
      <c r="C34">
        <v>0.60000002384185702</v>
      </c>
      <c r="D34" s="2">
        <f t="shared" si="0"/>
        <v>45298</v>
      </c>
      <c r="E34">
        <f t="shared" si="1"/>
        <v>32.737413384392852</v>
      </c>
    </row>
    <row r="35" spans="1:5">
      <c r="A35" s="10">
        <v>45298.375</v>
      </c>
      <c r="B35">
        <v>-0.32445776462554898</v>
      </c>
      <c r="C35">
        <v>1.1000000238418499</v>
      </c>
      <c r="D35" s="2">
        <f t="shared" si="0"/>
        <v>45298</v>
      </c>
      <c r="E35">
        <f t="shared" si="1"/>
        <v>32.737413384392852</v>
      </c>
    </row>
    <row r="36" spans="1:5">
      <c r="A36" s="10">
        <v>45298.416666666664</v>
      </c>
      <c r="B36">
        <v>0.23036311566829601</v>
      </c>
      <c r="C36">
        <v>1.1000000238418499</v>
      </c>
      <c r="D36" s="2">
        <f t="shared" si="0"/>
        <v>45298</v>
      </c>
      <c r="E36">
        <f t="shared" si="1"/>
        <v>32.737413384392852</v>
      </c>
    </row>
    <row r="37" spans="1:5">
      <c r="A37" s="10">
        <v>45298.458333333336</v>
      </c>
      <c r="B37">
        <v>0.69298452138900701</v>
      </c>
      <c r="C37">
        <v>1.1000000238418499</v>
      </c>
      <c r="D37" s="2">
        <f t="shared" si="0"/>
        <v>45298</v>
      </c>
      <c r="E37">
        <f t="shared" si="1"/>
        <v>32.737413384392852</v>
      </c>
    </row>
    <row r="38" spans="1:5">
      <c r="A38" s="10">
        <v>45298.5</v>
      </c>
      <c r="B38">
        <v>1.1365749835968</v>
      </c>
      <c r="C38">
        <v>1.70000004768371</v>
      </c>
      <c r="D38" s="2">
        <f t="shared" si="0"/>
        <v>45298</v>
      </c>
      <c r="E38">
        <f t="shared" si="1"/>
        <v>32.737413384392852</v>
      </c>
    </row>
    <row r="39" spans="1:5">
      <c r="A39" s="10">
        <v>45298.541666666664</v>
      </c>
      <c r="B39">
        <v>1.46906542778015</v>
      </c>
      <c r="C39">
        <v>1.70000004768371</v>
      </c>
      <c r="D39" s="2">
        <f t="shared" si="0"/>
        <v>45298</v>
      </c>
      <c r="E39">
        <f t="shared" si="1"/>
        <v>32.737413384392852</v>
      </c>
    </row>
    <row r="40" spans="1:5">
      <c r="A40" s="10">
        <v>45298.583333333336</v>
      </c>
      <c r="B40">
        <v>1.6886612176895099</v>
      </c>
      <c r="C40">
        <v>2.20000004768371</v>
      </c>
      <c r="D40" s="2">
        <f t="shared" si="0"/>
        <v>45298</v>
      </c>
      <c r="E40">
        <f t="shared" si="1"/>
        <v>32.737413384392852</v>
      </c>
    </row>
    <row r="41" spans="1:5">
      <c r="A41" s="10">
        <v>45298.625</v>
      </c>
      <c r="B41">
        <v>1.7523068189620901</v>
      </c>
      <c r="C41">
        <v>1.70000004768371</v>
      </c>
      <c r="D41" s="2">
        <f t="shared" si="0"/>
        <v>45298</v>
      </c>
      <c r="E41">
        <f t="shared" si="1"/>
        <v>32.737413384392852</v>
      </c>
    </row>
    <row r="42" spans="1:5">
      <c r="A42" s="10">
        <v>45298.666666666664</v>
      </c>
      <c r="B42">
        <v>1.6701529026031401</v>
      </c>
      <c r="C42">
        <v>1.1000000238418499</v>
      </c>
      <c r="D42" s="2">
        <f t="shared" si="0"/>
        <v>45298</v>
      </c>
      <c r="E42">
        <f t="shared" si="1"/>
        <v>32.737413384392852</v>
      </c>
    </row>
    <row r="43" spans="1:5">
      <c r="A43" s="10">
        <v>45298.708333333336</v>
      </c>
      <c r="B43">
        <v>1.44676649570465</v>
      </c>
      <c r="C43">
        <v>1.1000000238418499</v>
      </c>
      <c r="D43" s="2">
        <f t="shared" si="0"/>
        <v>45298</v>
      </c>
      <c r="E43">
        <f t="shared" si="1"/>
        <v>32.737413384392852</v>
      </c>
    </row>
    <row r="44" spans="1:5">
      <c r="A44" s="10">
        <v>45298.75</v>
      </c>
      <c r="B44">
        <v>1.09787285327911</v>
      </c>
      <c r="C44">
        <v>1.1000000238418499</v>
      </c>
      <c r="D44" s="2">
        <f t="shared" si="0"/>
        <v>45298</v>
      </c>
      <c r="E44">
        <f t="shared" si="1"/>
        <v>32.737413384392852</v>
      </c>
    </row>
    <row r="45" spans="1:5">
      <c r="A45" s="10">
        <v>45298.791666666664</v>
      </c>
      <c r="B45">
        <v>0.645641028881073</v>
      </c>
      <c r="C45">
        <v>0.60000002384185702</v>
      </c>
      <c r="D45" s="2">
        <f t="shared" si="0"/>
        <v>45298</v>
      </c>
      <c r="E45">
        <f t="shared" si="1"/>
        <v>32.737413384392852</v>
      </c>
    </row>
    <row r="46" spans="1:5">
      <c r="A46" s="10">
        <v>45298.833333333336</v>
      </c>
      <c r="B46">
        <v>9.1049328446388203E-2</v>
      </c>
      <c r="C46">
        <v>1.1000000238418499</v>
      </c>
      <c r="D46" s="2">
        <f t="shared" si="0"/>
        <v>45298</v>
      </c>
      <c r="E46">
        <f t="shared" si="1"/>
        <v>32.737413384392852</v>
      </c>
    </row>
    <row r="47" spans="1:5">
      <c r="A47" s="10">
        <v>45298.875</v>
      </c>
      <c r="B47">
        <v>-0.27234917879104598</v>
      </c>
      <c r="C47">
        <v>1.1000000238418499</v>
      </c>
      <c r="D47" s="2">
        <f t="shared" si="0"/>
        <v>45298</v>
      </c>
      <c r="E47">
        <f t="shared" si="1"/>
        <v>32.737413384392852</v>
      </c>
    </row>
    <row r="48" spans="1:5">
      <c r="A48" s="10">
        <v>45298.916666666664</v>
      </c>
      <c r="B48">
        <v>-0.286594808101654</v>
      </c>
      <c r="C48">
        <v>1.1000000238418499</v>
      </c>
      <c r="D48" s="2">
        <f t="shared" si="0"/>
        <v>45298</v>
      </c>
      <c r="E48">
        <f t="shared" si="1"/>
        <v>32.737413384392852</v>
      </c>
    </row>
    <row r="49" spans="1:5">
      <c r="A49" s="10">
        <v>45298.958333333336</v>
      </c>
      <c r="B49">
        <v>-0.34738469123840299</v>
      </c>
      <c r="C49">
        <v>1.1000000238418499</v>
      </c>
      <c r="D49" s="2">
        <f t="shared" si="0"/>
        <v>45298</v>
      </c>
      <c r="E49">
        <f t="shared" si="1"/>
        <v>32.737413384392852</v>
      </c>
    </row>
    <row r="50" spans="1:5">
      <c r="A50" s="10">
        <v>45299</v>
      </c>
      <c r="B50">
        <v>-0.42199218273162797</v>
      </c>
      <c r="C50">
        <v>0.60000002384185702</v>
      </c>
      <c r="D50" s="2">
        <f t="shared" si="0"/>
        <v>45299</v>
      </c>
      <c r="E50">
        <f t="shared" si="1"/>
        <v>32.15906816199422</v>
      </c>
    </row>
    <row r="51" spans="1:5">
      <c r="A51" s="10">
        <v>45299.041666666664</v>
      </c>
      <c r="B51">
        <v>-0.503711998462677</v>
      </c>
      <c r="C51">
        <v>0</v>
      </c>
      <c r="D51" s="2">
        <f t="shared" si="0"/>
        <v>45299</v>
      </c>
      <c r="E51">
        <f t="shared" si="1"/>
        <v>32.15906816199422</v>
      </c>
    </row>
    <row r="52" spans="1:5">
      <c r="A52" s="10">
        <v>45299.083333333336</v>
      </c>
      <c r="B52">
        <v>-0.60605603456497104</v>
      </c>
      <c r="C52">
        <v>-2.20000004768371</v>
      </c>
      <c r="D52" s="2">
        <f t="shared" si="0"/>
        <v>45299</v>
      </c>
      <c r="E52">
        <f t="shared" si="1"/>
        <v>32.15906816199422</v>
      </c>
    </row>
    <row r="53" spans="1:5">
      <c r="A53" s="10">
        <v>45299.125</v>
      </c>
      <c r="B53">
        <v>-0.693733930587768</v>
      </c>
      <c r="C53">
        <v>-2.7999999523162802</v>
      </c>
      <c r="D53" s="2">
        <f t="shared" si="0"/>
        <v>45299</v>
      </c>
      <c r="E53">
        <f t="shared" si="1"/>
        <v>32.15906816199422</v>
      </c>
    </row>
    <row r="54" spans="1:5">
      <c r="A54" s="10">
        <v>45299.166666666664</v>
      </c>
      <c r="B54">
        <v>-0.76258772611617998</v>
      </c>
      <c r="C54">
        <v>-2.7999999523162802</v>
      </c>
      <c r="D54" s="2">
        <f t="shared" si="0"/>
        <v>45299</v>
      </c>
      <c r="E54">
        <f t="shared" si="1"/>
        <v>32.15906816199422</v>
      </c>
    </row>
    <row r="55" spans="1:5">
      <c r="A55" s="10">
        <v>45299.208333333336</v>
      </c>
      <c r="B55">
        <v>-0.81691640615463201</v>
      </c>
      <c r="C55">
        <v>-2.7999999523162802</v>
      </c>
      <c r="D55" s="2">
        <f t="shared" si="0"/>
        <v>45299</v>
      </c>
      <c r="E55">
        <f t="shared" si="1"/>
        <v>32.15906816199422</v>
      </c>
    </row>
    <row r="56" spans="1:5">
      <c r="A56" s="10">
        <v>45299.25</v>
      </c>
      <c r="B56">
        <v>-0.85498780012130704</v>
      </c>
      <c r="C56">
        <v>-2.7999999523162802</v>
      </c>
      <c r="D56" s="2">
        <f t="shared" si="0"/>
        <v>45299</v>
      </c>
      <c r="E56">
        <f t="shared" si="1"/>
        <v>32.15906816199422</v>
      </c>
    </row>
    <row r="57" spans="1:5">
      <c r="A57" s="10">
        <v>45299.291666666664</v>
      </c>
      <c r="B57">
        <v>-0.86271363496780396</v>
      </c>
      <c r="C57">
        <v>-2.7999999523162802</v>
      </c>
      <c r="D57" s="2">
        <f t="shared" si="0"/>
        <v>45299</v>
      </c>
      <c r="E57">
        <f t="shared" si="1"/>
        <v>32.15906816199422</v>
      </c>
    </row>
    <row r="58" spans="1:5">
      <c r="A58" s="10">
        <v>45299.333333333336</v>
      </c>
      <c r="B58">
        <v>-0.86973232030868497</v>
      </c>
      <c r="C58">
        <v>-3.2999999523162802</v>
      </c>
      <c r="D58" s="2">
        <f t="shared" si="0"/>
        <v>45299</v>
      </c>
      <c r="E58">
        <f t="shared" si="1"/>
        <v>32.15906816199422</v>
      </c>
    </row>
    <row r="59" spans="1:5">
      <c r="A59" s="10">
        <v>45299.375</v>
      </c>
      <c r="B59">
        <v>-0.84112221002578702</v>
      </c>
      <c r="C59">
        <v>-4.4000000953674299</v>
      </c>
      <c r="D59" s="2">
        <f t="shared" si="0"/>
        <v>45299</v>
      </c>
      <c r="E59">
        <f t="shared" si="1"/>
        <v>32.15906816199422</v>
      </c>
    </row>
    <row r="60" spans="1:5">
      <c r="A60" s="10">
        <v>45299.416666666664</v>
      </c>
      <c r="B60">
        <v>-0.650318622589111</v>
      </c>
      <c r="C60">
        <v>-4.4000000953674299</v>
      </c>
      <c r="D60" s="2">
        <f t="shared" si="0"/>
        <v>45299</v>
      </c>
      <c r="E60">
        <f t="shared" si="1"/>
        <v>32.15906816199422</v>
      </c>
    </row>
    <row r="61" spans="1:5">
      <c r="A61" s="10">
        <v>45299.458333333336</v>
      </c>
      <c r="B61">
        <v>2.6412919163703901E-2</v>
      </c>
      <c r="C61">
        <v>-5</v>
      </c>
      <c r="D61" s="2">
        <f t="shared" si="0"/>
        <v>45299</v>
      </c>
      <c r="E61">
        <f t="shared" si="1"/>
        <v>32.15906816199422</v>
      </c>
    </row>
    <row r="62" spans="1:5">
      <c r="A62" s="10">
        <v>45299.5</v>
      </c>
      <c r="B62">
        <v>0.56736743450164795</v>
      </c>
      <c r="C62">
        <v>-5.5999999046325604</v>
      </c>
      <c r="D62" s="2">
        <f t="shared" si="0"/>
        <v>45299</v>
      </c>
      <c r="E62">
        <f t="shared" si="1"/>
        <v>32.15906816199422</v>
      </c>
    </row>
    <row r="63" spans="1:5">
      <c r="A63" s="10">
        <v>45299.541666666664</v>
      </c>
      <c r="B63">
        <v>1.03189325332641</v>
      </c>
      <c r="C63">
        <v>-6.0999999046325604</v>
      </c>
      <c r="D63" s="2">
        <f t="shared" si="0"/>
        <v>45299</v>
      </c>
      <c r="E63">
        <f t="shared" si="1"/>
        <v>32.15906816199422</v>
      </c>
    </row>
    <row r="64" spans="1:5">
      <c r="A64" s="10">
        <v>45299.583333333336</v>
      </c>
      <c r="B64">
        <v>1.2930953502655</v>
      </c>
      <c r="C64">
        <v>-6.6999998092651296</v>
      </c>
      <c r="D64" s="2">
        <f t="shared" si="0"/>
        <v>45299</v>
      </c>
      <c r="E64">
        <f t="shared" si="1"/>
        <v>32.15906816199422</v>
      </c>
    </row>
    <row r="65" spans="1:5">
      <c r="A65" s="10">
        <v>45299.625</v>
      </c>
      <c r="B65">
        <v>1.3871057033538801</v>
      </c>
      <c r="C65">
        <v>-7.8000001907348597</v>
      </c>
      <c r="D65" s="2">
        <f t="shared" si="0"/>
        <v>45299</v>
      </c>
      <c r="E65">
        <f t="shared" si="1"/>
        <v>32.15906816199422</v>
      </c>
    </row>
    <row r="66" spans="1:5">
      <c r="A66" s="10">
        <v>45299.666666666664</v>
      </c>
      <c r="B66">
        <v>1.3611536026000901</v>
      </c>
      <c r="C66">
        <v>-9.3999996185302699</v>
      </c>
      <c r="D66" s="2">
        <f t="shared" si="0"/>
        <v>45299</v>
      </c>
      <c r="E66">
        <f t="shared" si="1"/>
        <v>32.15906816199422</v>
      </c>
    </row>
    <row r="67" spans="1:5">
      <c r="A67" s="10">
        <v>45299.708333333336</v>
      </c>
      <c r="B67">
        <v>1.2538702487945499</v>
      </c>
      <c r="C67">
        <v>-10.6000003814697</v>
      </c>
      <c r="D67" s="2">
        <f t="shared" ref="D67:D130" si="2">DATE(YEAR(A67), MONTH(A67), DAY(A67))</f>
        <v>45299</v>
      </c>
      <c r="E67">
        <f t="shared" ref="E67:E130" si="3">AVERAGEIF(D:D, D67, B:B)*1.8+32</f>
        <v>32.15906816199422</v>
      </c>
    </row>
    <row r="68" spans="1:5">
      <c r="A68" s="10">
        <v>45299.75</v>
      </c>
      <c r="B68">
        <v>1.08351385593414</v>
      </c>
      <c r="C68">
        <v>-12.199999809265099</v>
      </c>
      <c r="D68" s="2">
        <f t="shared" si="2"/>
        <v>45299</v>
      </c>
      <c r="E68">
        <f t="shared" si="3"/>
        <v>32.15906816199422</v>
      </c>
    </row>
    <row r="69" spans="1:5">
      <c r="A69" s="10">
        <v>45299.791666666664</v>
      </c>
      <c r="B69">
        <v>0.87905532121658303</v>
      </c>
      <c r="C69">
        <v>-12.800000190734799</v>
      </c>
      <c r="D69" s="2">
        <f t="shared" si="2"/>
        <v>45299</v>
      </c>
      <c r="E69">
        <f t="shared" si="3"/>
        <v>32.15906816199422</v>
      </c>
    </row>
    <row r="70" spans="1:5">
      <c r="A70" s="10">
        <v>45299.833333333336</v>
      </c>
      <c r="B70">
        <v>0.38082426786422702</v>
      </c>
      <c r="C70">
        <v>-13.300000190734799</v>
      </c>
      <c r="D70" s="2">
        <f t="shared" si="2"/>
        <v>45299</v>
      </c>
      <c r="E70">
        <f t="shared" si="3"/>
        <v>32.15906816199422</v>
      </c>
    </row>
    <row r="71" spans="1:5">
      <c r="A71" s="10">
        <v>45299.875</v>
      </c>
      <c r="B71">
        <v>-0.194695934653282</v>
      </c>
      <c r="C71">
        <v>-14.399999618530201</v>
      </c>
      <c r="D71" s="2">
        <f t="shared" si="2"/>
        <v>45299</v>
      </c>
      <c r="E71">
        <f t="shared" si="3"/>
        <v>32.15906816199422</v>
      </c>
    </row>
    <row r="72" spans="1:5">
      <c r="A72" s="10">
        <v>45299.916666666664</v>
      </c>
      <c r="B72">
        <v>0.32217776775360102</v>
      </c>
      <c r="C72">
        <v>-15</v>
      </c>
      <c r="D72" s="2">
        <f t="shared" si="2"/>
        <v>45299</v>
      </c>
      <c r="E72">
        <f t="shared" si="3"/>
        <v>32.15906816199422</v>
      </c>
    </row>
    <row r="73" spans="1:5">
      <c r="A73" s="10">
        <v>45299.958333333336</v>
      </c>
      <c r="B73">
        <v>0.61300790309905995</v>
      </c>
      <c r="C73">
        <v>-16.100000381469702</v>
      </c>
      <c r="D73" s="2">
        <f t="shared" si="2"/>
        <v>45299</v>
      </c>
      <c r="E73">
        <f t="shared" si="3"/>
        <v>32.15906816199422</v>
      </c>
    </row>
    <row r="74" spans="1:5">
      <c r="A74" s="10">
        <v>45300</v>
      </c>
      <c r="B74">
        <v>0.73510783910751298</v>
      </c>
      <c r="C74">
        <v>-17.2000007629394</v>
      </c>
      <c r="D74" s="2">
        <f t="shared" si="2"/>
        <v>45300</v>
      </c>
      <c r="E74">
        <f t="shared" si="3"/>
        <v>33.425591668486597</v>
      </c>
    </row>
    <row r="75" spans="1:5">
      <c r="A75" s="10">
        <v>45300.041666666664</v>
      </c>
      <c r="B75">
        <v>0.83262044191360396</v>
      </c>
      <c r="C75">
        <v>-16.100000381469702</v>
      </c>
      <c r="D75" s="2">
        <f t="shared" si="2"/>
        <v>45300</v>
      </c>
      <c r="E75">
        <f t="shared" si="3"/>
        <v>33.425591668486597</v>
      </c>
    </row>
    <row r="76" spans="1:5">
      <c r="A76" s="10">
        <v>45300.083333333336</v>
      </c>
      <c r="B76">
        <v>0.90022104978561401</v>
      </c>
      <c r="C76">
        <v>-18.299999237060501</v>
      </c>
      <c r="D76" s="2">
        <f t="shared" si="2"/>
        <v>45300</v>
      </c>
      <c r="E76">
        <f t="shared" si="3"/>
        <v>33.425591668486597</v>
      </c>
    </row>
    <row r="77" spans="1:5">
      <c r="A77" s="10">
        <v>45300.125</v>
      </c>
      <c r="B77">
        <v>0.87233549356460505</v>
      </c>
      <c r="C77">
        <v>-18.899999618530199</v>
      </c>
      <c r="D77" s="2">
        <f t="shared" si="2"/>
        <v>45300</v>
      </c>
      <c r="E77">
        <f t="shared" si="3"/>
        <v>33.425591668486597</v>
      </c>
    </row>
    <row r="78" spans="1:5">
      <c r="A78" s="10">
        <v>45300.166666666664</v>
      </c>
      <c r="B78">
        <v>0.79034715890884399</v>
      </c>
      <c r="C78">
        <v>-20</v>
      </c>
      <c r="D78" s="2">
        <f t="shared" si="2"/>
        <v>45300</v>
      </c>
      <c r="E78">
        <f t="shared" si="3"/>
        <v>33.425591668486597</v>
      </c>
    </row>
    <row r="79" spans="1:5">
      <c r="A79" s="10">
        <v>45300.208333333336</v>
      </c>
      <c r="B79">
        <v>0.77972942590713501</v>
      </c>
      <c r="C79">
        <v>-20.600000381469702</v>
      </c>
      <c r="D79" s="2">
        <f t="shared" si="2"/>
        <v>45300</v>
      </c>
      <c r="E79">
        <f t="shared" si="3"/>
        <v>33.425591668486597</v>
      </c>
    </row>
    <row r="80" spans="1:5">
      <c r="A80" s="10">
        <v>45300.25</v>
      </c>
      <c r="B80">
        <v>0.77124345302581698</v>
      </c>
      <c r="C80">
        <v>-21.7000007629394</v>
      </c>
      <c r="D80" s="2">
        <f t="shared" si="2"/>
        <v>45300</v>
      </c>
      <c r="E80">
        <f t="shared" si="3"/>
        <v>33.425591668486597</v>
      </c>
    </row>
    <row r="81" spans="1:5">
      <c r="A81" s="10">
        <v>45300.291666666664</v>
      </c>
      <c r="B81">
        <v>0.73948603868484497</v>
      </c>
      <c r="C81">
        <v>-22.799999237060501</v>
      </c>
      <c r="D81" s="2">
        <f t="shared" si="2"/>
        <v>45300</v>
      </c>
      <c r="E81">
        <f t="shared" si="3"/>
        <v>33.425591668486597</v>
      </c>
    </row>
    <row r="82" spans="1:5">
      <c r="A82" s="10">
        <v>45300.333333333336</v>
      </c>
      <c r="B82">
        <v>0.64956551790237405</v>
      </c>
      <c r="C82">
        <v>-23.299999237060501</v>
      </c>
      <c r="D82" s="2">
        <f t="shared" si="2"/>
        <v>45300</v>
      </c>
      <c r="E82">
        <f t="shared" si="3"/>
        <v>33.425591668486597</v>
      </c>
    </row>
    <row r="83" spans="1:5">
      <c r="A83" s="10">
        <v>45300.375</v>
      </c>
      <c r="B83">
        <v>0.49299269914626997</v>
      </c>
      <c r="C83">
        <v>-23.299999237060501</v>
      </c>
      <c r="D83" s="2">
        <f t="shared" si="2"/>
        <v>45300</v>
      </c>
      <c r="E83">
        <f t="shared" si="3"/>
        <v>33.425591668486597</v>
      </c>
    </row>
    <row r="84" spans="1:5">
      <c r="A84" s="10">
        <v>45300.416666666664</v>
      </c>
      <c r="B84">
        <v>0.56847238540649403</v>
      </c>
      <c r="C84">
        <v>-22.799999237060501</v>
      </c>
      <c r="D84" s="2">
        <f t="shared" si="2"/>
        <v>45300</v>
      </c>
      <c r="E84">
        <f t="shared" si="3"/>
        <v>33.425591668486597</v>
      </c>
    </row>
    <row r="85" spans="1:5">
      <c r="A85" s="10">
        <v>45300.458333333336</v>
      </c>
      <c r="B85">
        <v>0.72063392400741499</v>
      </c>
      <c r="C85">
        <v>-22.2000007629394</v>
      </c>
      <c r="D85" s="2">
        <f t="shared" si="2"/>
        <v>45300</v>
      </c>
      <c r="E85">
        <f t="shared" si="3"/>
        <v>33.425591668486597</v>
      </c>
    </row>
    <row r="86" spans="1:5">
      <c r="A86" s="10">
        <v>45300.5</v>
      </c>
      <c r="B86">
        <v>0.85685378313064497</v>
      </c>
      <c r="C86">
        <v>-22.2000007629394</v>
      </c>
      <c r="D86" s="2">
        <f t="shared" si="2"/>
        <v>45300</v>
      </c>
      <c r="E86">
        <f t="shared" si="3"/>
        <v>33.425591668486597</v>
      </c>
    </row>
    <row r="87" spans="1:5">
      <c r="A87" s="10">
        <v>45300.541666666664</v>
      </c>
      <c r="B87">
        <v>1.0409840345382599</v>
      </c>
      <c r="C87">
        <v>-21.7000007629394</v>
      </c>
      <c r="D87" s="2">
        <f t="shared" si="2"/>
        <v>45300</v>
      </c>
      <c r="E87">
        <f t="shared" si="3"/>
        <v>33.425591668486597</v>
      </c>
    </row>
    <row r="88" spans="1:5">
      <c r="A88" s="10">
        <v>45300.583333333336</v>
      </c>
      <c r="B88">
        <v>1.11612331867218</v>
      </c>
      <c r="C88">
        <v>-21.7000007629394</v>
      </c>
      <c r="D88" s="2">
        <f t="shared" si="2"/>
        <v>45300</v>
      </c>
      <c r="E88">
        <f t="shared" si="3"/>
        <v>33.425591668486597</v>
      </c>
    </row>
    <row r="89" spans="1:5">
      <c r="A89" s="10">
        <v>45300.625</v>
      </c>
      <c r="B89">
        <v>1.12016642093658</v>
      </c>
      <c r="C89">
        <v>-21.100000381469702</v>
      </c>
      <c r="D89" s="2">
        <f t="shared" si="2"/>
        <v>45300</v>
      </c>
      <c r="E89">
        <f t="shared" si="3"/>
        <v>33.425591668486597</v>
      </c>
    </row>
    <row r="90" spans="1:5">
      <c r="A90" s="10">
        <v>45300.666666666664</v>
      </c>
      <c r="B90">
        <v>1.05411028861999</v>
      </c>
      <c r="C90">
        <v>-21.100000381469702</v>
      </c>
      <c r="D90" s="2">
        <f t="shared" si="2"/>
        <v>45300</v>
      </c>
      <c r="E90">
        <f t="shared" si="3"/>
        <v>33.425591668486597</v>
      </c>
    </row>
    <row r="91" spans="1:5">
      <c r="A91" s="10">
        <v>45300.708333333336</v>
      </c>
      <c r="B91">
        <v>0.90981596708297696</v>
      </c>
      <c r="C91">
        <v>-22.2000007629394</v>
      </c>
      <c r="D91" s="2">
        <f t="shared" si="2"/>
        <v>45300</v>
      </c>
      <c r="E91">
        <f t="shared" si="3"/>
        <v>33.425591668486597</v>
      </c>
    </row>
    <row r="92" spans="1:5">
      <c r="A92" s="10">
        <v>45300.75</v>
      </c>
      <c r="B92">
        <v>0.69179505109786898</v>
      </c>
      <c r="C92">
        <v>-22.799999237060501</v>
      </c>
      <c r="D92" s="2">
        <f t="shared" si="2"/>
        <v>45300</v>
      </c>
      <c r="E92">
        <f t="shared" si="3"/>
        <v>33.425591668486597</v>
      </c>
    </row>
    <row r="93" spans="1:5">
      <c r="A93" s="10">
        <v>45300.791666666664</v>
      </c>
      <c r="B93">
        <v>0.36081534624099698</v>
      </c>
      <c r="C93">
        <v>-22.799999237060501</v>
      </c>
      <c r="D93" s="2">
        <f t="shared" si="2"/>
        <v>45300</v>
      </c>
      <c r="E93">
        <f t="shared" si="3"/>
        <v>33.425591668486597</v>
      </c>
    </row>
    <row r="94" spans="1:5">
      <c r="A94" s="10">
        <v>45300.833333333336</v>
      </c>
      <c r="B94">
        <v>0.53670316934585505</v>
      </c>
      <c r="C94">
        <v>-22.799999237060501</v>
      </c>
      <c r="D94" s="2">
        <f t="shared" si="2"/>
        <v>45300</v>
      </c>
      <c r="E94">
        <f t="shared" si="3"/>
        <v>33.425591668486597</v>
      </c>
    </row>
    <row r="95" spans="1:5">
      <c r="A95" s="10">
        <v>45300.875</v>
      </c>
      <c r="B95">
        <v>0.69893139600753695</v>
      </c>
      <c r="C95">
        <v>-22.799999237060501</v>
      </c>
      <c r="D95" s="2">
        <f t="shared" si="2"/>
        <v>45300</v>
      </c>
      <c r="E95">
        <f t="shared" si="3"/>
        <v>33.425591668486597</v>
      </c>
    </row>
    <row r="96" spans="1:5">
      <c r="A96" s="10">
        <v>45300.916666666664</v>
      </c>
      <c r="B96">
        <v>0.85500067472457797</v>
      </c>
      <c r="C96">
        <v>-22.799999237060501</v>
      </c>
      <c r="D96" s="2">
        <f t="shared" si="2"/>
        <v>45300</v>
      </c>
      <c r="E96">
        <f t="shared" si="3"/>
        <v>33.425591668486597</v>
      </c>
    </row>
    <row r="97" spans="1:5">
      <c r="A97" s="10">
        <v>45300.958333333336</v>
      </c>
      <c r="B97">
        <v>0.91383403539657504</v>
      </c>
      <c r="C97">
        <v>-22.799999237060501</v>
      </c>
      <c r="D97" s="2">
        <f t="shared" si="2"/>
        <v>45300</v>
      </c>
      <c r="E97">
        <f t="shared" si="3"/>
        <v>33.425591668486597</v>
      </c>
    </row>
    <row r="98" spans="1:5">
      <c r="A98" s="10">
        <v>45301</v>
      </c>
      <c r="B98">
        <v>0.89300006628036499</v>
      </c>
      <c r="C98">
        <v>-23.299999237060501</v>
      </c>
      <c r="D98" s="2">
        <f t="shared" si="2"/>
        <v>45301</v>
      </c>
      <c r="E98">
        <f t="shared" si="3"/>
        <v>31.827226365730166</v>
      </c>
    </row>
    <row r="99" spans="1:5">
      <c r="A99" s="10">
        <v>45301.041666666664</v>
      </c>
      <c r="B99">
        <v>0.77227729558944702</v>
      </c>
      <c r="C99">
        <v>-22.799999237060501</v>
      </c>
      <c r="D99" s="2">
        <f t="shared" si="2"/>
        <v>45301</v>
      </c>
      <c r="E99">
        <f t="shared" si="3"/>
        <v>31.827226365730166</v>
      </c>
    </row>
    <row r="100" spans="1:5">
      <c r="A100" s="10">
        <v>45301.083333333336</v>
      </c>
      <c r="B100">
        <v>0.62938994169235196</v>
      </c>
      <c r="C100">
        <v>-23.299999237060501</v>
      </c>
      <c r="D100" s="2">
        <f t="shared" si="2"/>
        <v>45301</v>
      </c>
      <c r="E100">
        <f t="shared" si="3"/>
        <v>31.827226365730166</v>
      </c>
    </row>
    <row r="101" spans="1:5">
      <c r="A101" s="10">
        <v>45301.125</v>
      </c>
      <c r="B101">
        <v>0.50466012954711903</v>
      </c>
      <c r="C101">
        <v>-23.299999237060501</v>
      </c>
      <c r="D101" s="2">
        <f t="shared" si="2"/>
        <v>45301</v>
      </c>
      <c r="E101">
        <f t="shared" si="3"/>
        <v>31.827226365730166</v>
      </c>
    </row>
    <row r="102" spans="1:5">
      <c r="A102" s="10">
        <v>45301.166666666664</v>
      </c>
      <c r="B102">
        <v>0.41123855113983099</v>
      </c>
      <c r="C102">
        <v>-23.299999237060501</v>
      </c>
      <c r="D102" s="2">
        <f t="shared" si="2"/>
        <v>45301</v>
      </c>
      <c r="E102">
        <f t="shared" si="3"/>
        <v>31.827226365730166</v>
      </c>
    </row>
    <row r="103" spans="1:5">
      <c r="A103" s="10">
        <v>45301.208333333336</v>
      </c>
      <c r="B103">
        <v>0.38348096609115601</v>
      </c>
      <c r="C103">
        <v>-23.299999237060501</v>
      </c>
      <c r="D103" s="2">
        <f t="shared" si="2"/>
        <v>45301</v>
      </c>
      <c r="E103">
        <f t="shared" si="3"/>
        <v>31.827226365730166</v>
      </c>
    </row>
    <row r="104" spans="1:5">
      <c r="A104" s="10">
        <v>45301.25</v>
      </c>
      <c r="B104">
        <v>0.354840278625488</v>
      </c>
      <c r="C104">
        <v>-23.299999237060501</v>
      </c>
      <c r="D104" s="2">
        <f t="shared" si="2"/>
        <v>45301</v>
      </c>
      <c r="E104">
        <f t="shared" si="3"/>
        <v>31.827226365730166</v>
      </c>
    </row>
    <row r="105" spans="1:5">
      <c r="A105" s="10">
        <v>45301.291666666664</v>
      </c>
      <c r="B105">
        <v>0.20205591619014701</v>
      </c>
      <c r="C105">
        <v>-22.799999237060501</v>
      </c>
      <c r="D105" s="2">
        <f t="shared" si="2"/>
        <v>45301</v>
      </c>
      <c r="E105">
        <f t="shared" si="3"/>
        <v>31.827226365730166</v>
      </c>
    </row>
    <row r="106" spans="1:5">
      <c r="A106" s="10">
        <v>45301.333333333336</v>
      </c>
      <c r="B106">
        <v>2.2241398692131001E-2</v>
      </c>
      <c r="C106">
        <v>-22.799999237060501</v>
      </c>
      <c r="D106" s="2">
        <f t="shared" si="2"/>
        <v>45301</v>
      </c>
      <c r="E106">
        <f t="shared" si="3"/>
        <v>31.827226365730166</v>
      </c>
    </row>
    <row r="107" spans="1:5">
      <c r="A107" s="10">
        <v>45301.375</v>
      </c>
      <c r="B107">
        <v>-0.21749892830848599</v>
      </c>
      <c r="C107">
        <v>-22.2000007629394</v>
      </c>
      <c r="D107" s="2">
        <f t="shared" si="2"/>
        <v>45301</v>
      </c>
      <c r="E107">
        <f t="shared" si="3"/>
        <v>31.827226365730166</v>
      </c>
    </row>
    <row r="108" spans="1:5">
      <c r="A108" s="10">
        <v>45301.416666666664</v>
      </c>
      <c r="B108">
        <v>-0.272559344768524</v>
      </c>
      <c r="C108">
        <v>-21.100000381469702</v>
      </c>
      <c r="D108" s="2">
        <f t="shared" si="2"/>
        <v>45301</v>
      </c>
      <c r="E108">
        <f t="shared" si="3"/>
        <v>31.827226365730166</v>
      </c>
    </row>
    <row r="109" spans="1:5">
      <c r="A109" s="10">
        <v>45301.458333333336</v>
      </c>
      <c r="B109">
        <v>-0.27427300810813898</v>
      </c>
      <c r="C109">
        <v>-20</v>
      </c>
      <c r="D109" s="2">
        <f t="shared" si="2"/>
        <v>45301</v>
      </c>
      <c r="E109">
        <f t="shared" si="3"/>
        <v>31.827226365730166</v>
      </c>
    </row>
    <row r="110" spans="1:5">
      <c r="A110" s="10">
        <v>45301.5</v>
      </c>
      <c r="B110">
        <v>-0.21940560638904499</v>
      </c>
      <c r="C110">
        <v>-19.399999618530199</v>
      </c>
      <c r="D110" s="2">
        <f t="shared" si="2"/>
        <v>45301</v>
      </c>
      <c r="E110">
        <f t="shared" si="3"/>
        <v>31.827226365730166</v>
      </c>
    </row>
    <row r="111" spans="1:5">
      <c r="A111" s="10">
        <v>45301.541666666664</v>
      </c>
      <c r="B111">
        <v>-0.248949110507965</v>
      </c>
      <c r="C111">
        <v>-18.899999618530199</v>
      </c>
      <c r="D111" s="2">
        <f t="shared" si="2"/>
        <v>45301</v>
      </c>
      <c r="E111">
        <f t="shared" si="3"/>
        <v>31.827226365730166</v>
      </c>
    </row>
    <row r="112" spans="1:5">
      <c r="A112" s="10">
        <v>45301.583333333336</v>
      </c>
      <c r="B112">
        <v>-0.30799138545989901</v>
      </c>
      <c r="C112">
        <v>-17.799999237060501</v>
      </c>
      <c r="D112" s="2">
        <f t="shared" si="2"/>
        <v>45301</v>
      </c>
      <c r="E112">
        <f t="shared" si="3"/>
        <v>31.827226365730166</v>
      </c>
    </row>
    <row r="113" spans="1:5">
      <c r="A113" s="10">
        <v>45301.625</v>
      </c>
      <c r="B113">
        <v>-0.39351600408553999</v>
      </c>
      <c r="C113">
        <v>-17.2000007629394</v>
      </c>
      <c r="D113" s="2">
        <f t="shared" si="2"/>
        <v>45301</v>
      </c>
      <c r="E113">
        <f t="shared" si="3"/>
        <v>31.827226365730166</v>
      </c>
    </row>
    <row r="114" spans="1:5">
      <c r="A114" s="10">
        <v>45301.666666666664</v>
      </c>
      <c r="B114">
        <v>-0.47553235292434598</v>
      </c>
      <c r="C114">
        <v>-17.799999237060501</v>
      </c>
      <c r="D114" s="2">
        <f t="shared" si="2"/>
        <v>45301</v>
      </c>
      <c r="E114">
        <f t="shared" si="3"/>
        <v>31.827226365730166</v>
      </c>
    </row>
    <row r="115" spans="1:5">
      <c r="A115" s="10">
        <v>45301.708333333336</v>
      </c>
      <c r="B115">
        <v>-0.52373009920120195</v>
      </c>
      <c r="C115">
        <v>-18.899999618530199</v>
      </c>
      <c r="D115" s="2">
        <f t="shared" si="2"/>
        <v>45301</v>
      </c>
      <c r="E115">
        <f t="shared" si="3"/>
        <v>31.827226365730166</v>
      </c>
    </row>
    <row r="116" spans="1:5">
      <c r="A116" s="10">
        <v>45301.75</v>
      </c>
      <c r="B116">
        <v>-0.56099677085876398</v>
      </c>
      <c r="C116">
        <v>-18.899999618530199</v>
      </c>
      <c r="D116" s="2">
        <f t="shared" si="2"/>
        <v>45301</v>
      </c>
      <c r="E116">
        <f t="shared" si="3"/>
        <v>31.827226365730166</v>
      </c>
    </row>
    <row r="117" spans="1:5">
      <c r="A117" s="10">
        <v>45301.791666666664</v>
      </c>
      <c r="B117">
        <v>-0.59283000230789096</v>
      </c>
      <c r="C117">
        <v>-18.899999618530199</v>
      </c>
      <c r="D117" s="2">
        <f t="shared" si="2"/>
        <v>45301</v>
      </c>
      <c r="E117">
        <f t="shared" si="3"/>
        <v>31.827226365730166</v>
      </c>
    </row>
    <row r="118" spans="1:5">
      <c r="A118" s="10">
        <v>45301.833333333336</v>
      </c>
      <c r="B118">
        <v>-0.60697597265243497</v>
      </c>
      <c r="C118">
        <v>-18.899999618530199</v>
      </c>
      <c r="D118" s="2">
        <f t="shared" si="2"/>
        <v>45301</v>
      </c>
      <c r="E118">
        <f t="shared" si="3"/>
        <v>31.827226365730166</v>
      </c>
    </row>
    <row r="119" spans="1:5">
      <c r="A119" s="10">
        <v>45301.875</v>
      </c>
      <c r="B119">
        <v>-0.61180669069290095</v>
      </c>
      <c r="C119">
        <v>-18.299999237060501</v>
      </c>
      <c r="D119" s="2">
        <f t="shared" si="2"/>
        <v>45301</v>
      </c>
      <c r="E119">
        <f t="shared" si="3"/>
        <v>31.827226365730166</v>
      </c>
    </row>
    <row r="120" spans="1:5">
      <c r="A120" s="10">
        <v>45301.916666666664</v>
      </c>
      <c r="B120">
        <v>-0.60195988416671697</v>
      </c>
      <c r="C120">
        <v>-18.299999237060501</v>
      </c>
      <c r="D120" s="2">
        <f t="shared" si="2"/>
        <v>45301</v>
      </c>
      <c r="E120">
        <f t="shared" si="3"/>
        <v>31.827226365730166</v>
      </c>
    </row>
    <row r="121" spans="1:5">
      <c r="A121" s="10">
        <v>45301.958333333336</v>
      </c>
      <c r="B121">
        <v>-0.56880784034729004</v>
      </c>
      <c r="C121">
        <v>-18.299999237060501</v>
      </c>
      <c r="D121" s="2">
        <f t="shared" si="2"/>
        <v>45301</v>
      </c>
      <c r="E121">
        <f t="shared" si="3"/>
        <v>31.827226365730166</v>
      </c>
    </row>
    <row r="122" spans="1:5">
      <c r="A122" s="10">
        <v>45302</v>
      </c>
      <c r="B122">
        <v>-0.55366265773773105</v>
      </c>
      <c r="C122">
        <v>-17.799999237060501</v>
      </c>
      <c r="D122" s="2">
        <f t="shared" si="2"/>
        <v>45302</v>
      </c>
      <c r="E122">
        <f t="shared" si="3"/>
        <v>30.715339362621311</v>
      </c>
    </row>
    <row r="123" spans="1:5">
      <c r="A123" s="10">
        <v>45302.041666666664</v>
      </c>
      <c r="B123">
        <v>-0.54425621032714799</v>
      </c>
      <c r="C123">
        <v>-17.799999237060501</v>
      </c>
      <c r="D123" s="2">
        <f t="shared" si="2"/>
        <v>45302</v>
      </c>
      <c r="E123">
        <f t="shared" si="3"/>
        <v>30.715339362621311</v>
      </c>
    </row>
    <row r="124" spans="1:5">
      <c r="A124" s="10">
        <v>45302.083333333336</v>
      </c>
      <c r="B124">
        <v>-0.52612257003784102</v>
      </c>
      <c r="C124">
        <v>-17.799999237060501</v>
      </c>
      <c r="D124" s="2">
        <f t="shared" si="2"/>
        <v>45302</v>
      </c>
      <c r="E124">
        <f t="shared" si="3"/>
        <v>30.715339362621311</v>
      </c>
    </row>
    <row r="125" spans="1:5">
      <c r="A125" s="10">
        <v>45302.125</v>
      </c>
      <c r="B125">
        <v>-0.53397744894027699</v>
      </c>
      <c r="C125">
        <v>-18.299999237060501</v>
      </c>
      <c r="D125" s="2">
        <f t="shared" si="2"/>
        <v>45302</v>
      </c>
      <c r="E125">
        <f t="shared" si="3"/>
        <v>30.715339362621311</v>
      </c>
    </row>
    <row r="126" spans="1:5">
      <c r="A126" s="10">
        <v>45302.166666666664</v>
      </c>
      <c r="B126">
        <v>-0.53872108459472601</v>
      </c>
      <c r="C126">
        <v>-18.899999618530199</v>
      </c>
      <c r="D126" s="2">
        <f t="shared" si="2"/>
        <v>45302</v>
      </c>
      <c r="E126">
        <f t="shared" si="3"/>
        <v>30.715339362621311</v>
      </c>
    </row>
    <row r="127" spans="1:5">
      <c r="A127" s="10">
        <v>45302.208333333336</v>
      </c>
      <c r="B127">
        <v>-0.54619562625884999</v>
      </c>
      <c r="C127">
        <v>-20</v>
      </c>
      <c r="D127" s="2">
        <f t="shared" si="2"/>
        <v>45302</v>
      </c>
      <c r="E127">
        <f t="shared" si="3"/>
        <v>30.715339362621311</v>
      </c>
    </row>
    <row r="128" spans="1:5">
      <c r="A128" s="10">
        <v>45302.25</v>
      </c>
      <c r="B128">
        <v>-0.54257512092590299</v>
      </c>
      <c r="C128">
        <v>-20.600000381469702</v>
      </c>
      <c r="D128" s="2">
        <f t="shared" si="2"/>
        <v>45302</v>
      </c>
      <c r="E128">
        <f t="shared" si="3"/>
        <v>30.715339362621311</v>
      </c>
    </row>
    <row r="129" spans="1:5">
      <c r="A129" s="10">
        <v>45302.291666666664</v>
      </c>
      <c r="B129">
        <v>-0.57111799716949396</v>
      </c>
      <c r="C129">
        <v>-21.100000381469702</v>
      </c>
      <c r="D129" s="2">
        <f t="shared" si="2"/>
        <v>45302</v>
      </c>
      <c r="E129">
        <f t="shared" si="3"/>
        <v>30.715339362621311</v>
      </c>
    </row>
    <row r="130" spans="1:5">
      <c r="A130" s="10">
        <v>45302.333333333336</v>
      </c>
      <c r="B130">
        <v>-0.61554574966430597</v>
      </c>
      <c r="C130">
        <v>-21.100000381469702</v>
      </c>
      <c r="D130" s="2">
        <f t="shared" si="2"/>
        <v>45302</v>
      </c>
      <c r="E130">
        <f t="shared" si="3"/>
        <v>30.715339362621311</v>
      </c>
    </row>
    <row r="131" spans="1:5">
      <c r="A131" s="10">
        <v>45302.375</v>
      </c>
      <c r="B131">
        <v>-0.66391307115554798</v>
      </c>
      <c r="C131">
        <v>-20.600000381469702</v>
      </c>
      <c r="D131" s="2">
        <f t="shared" ref="D131:D194" si="4">DATE(YEAR(A131), MONTH(A131), DAY(A131))</f>
        <v>45302</v>
      </c>
      <c r="E131">
        <f t="shared" ref="E131:E194" si="5">AVERAGEIF(D:D, D131, B:B)*1.8+32</f>
        <v>30.715339362621311</v>
      </c>
    </row>
    <row r="132" spans="1:5">
      <c r="A132" s="10">
        <v>45302.416666666664</v>
      </c>
      <c r="B132">
        <v>-0.66942751407623202</v>
      </c>
      <c r="C132">
        <v>-20</v>
      </c>
      <c r="D132" s="2">
        <f t="shared" si="4"/>
        <v>45302</v>
      </c>
      <c r="E132">
        <f t="shared" si="5"/>
        <v>30.715339362621311</v>
      </c>
    </row>
    <row r="133" spans="1:5">
      <c r="A133" s="10">
        <v>45302.458333333336</v>
      </c>
      <c r="B133">
        <v>-0.66814202070236195</v>
      </c>
      <c r="C133">
        <v>-18.899999618530199</v>
      </c>
      <c r="D133" s="2">
        <f t="shared" si="4"/>
        <v>45302</v>
      </c>
      <c r="E133">
        <f t="shared" si="5"/>
        <v>30.715339362621311</v>
      </c>
    </row>
    <row r="134" spans="1:5">
      <c r="A134" s="10">
        <v>45302.5</v>
      </c>
      <c r="B134">
        <v>-0.66446036100387496</v>
      </c>
      <c r="C134">
        <v>-17.799999237060501</v>
      </c>
      <c r="D134" s="2">
        <f t="shared" si="4"/>
        <v>45302</v>
      </c>
      <c r="E134">
        <f t="shared" si="5"/>
        <v>30.715339362621311</v>
      </c>
    </row>
    <row r="135" spans="1:5">
      <c r="A135" s="10">
        <v>45302.541666666664</v>
      </c>
      <c r="B135">
        <v>-0.65576434135437001</v>
      </c>
      <c r="C135">
        <v>-17.2000007629394</v>
      </c>
      <c r="D135" s="2">
        <f t="shared" si="4"/>
        <v>45302</v>
      </c>
      <c r="E135">
        <f t="shared" si="5"/>
        <v>30.715339362621311</v>
      </c>
    </row>
    <row r="136" spans="1:5">
      <c r="A136" s="10">
        <v>45302.583333333336</v>
      </c>
      <c r="B136">
        <v>-0.66426730155944802</v>
      </c>
      <c r="C136">
        <v>-16.7000007629394</v>
      </c>
      <c r="D136" s="2">
        <f t="shared" si="4"/>
        <v>45302</v>
      </c>
      <c r="E136">
        <f t="shared" si="5"/>
        <v>30.715339362621311</v>
      </c>
    </row>
    <row r="137" spans="1:5">
      <c r="A137" s="10">
        <v>45302.625</v>
      </c>
      <c r="B137">
        <v>-0.69987487792968694</v>
      </c>
      <c r="C137">
        <v>-16.7000007629394</v>
      </c>
      <c r="D137" s="2">
        <f t="shared" si="4"/>
        <v>45302</v>
      </c>
      <c r="E137">
        <f t="shared" si="5"/>
        <v>30.715339362621311</v>
      </c>
    </row>
    <row r="138" spans="1:5">
      <c r="A138" s="10">
        <v>45302.666666666664</v>
      </c>
      <c r="B138">
        <v>-0.75785201787948597</v>
      </c>
      <c r="C138">
        <v>-16.7000007629394</v>
      </c>
      <c r="D138" s="2">
        <f t="shared" si="4"/>
        <v>45302</v>
      </c>
      <c r="E138">
        <f t="shared" si="5"/>
        <v>30.715339362621311</v>
      </c>
    </row>
    <row r="139" spans="1:5">
      <c r="A139" s="10">
        <v>45302.708333333336</v>
      </c>
      <c r="B139">
        <v>-0.808696508407592</v>
      </c>
      <c r="C139">
        <v>-17.2000007629394</v>
      </c>
      <c r="D139" s="2">
        <f t="shared" si="4"/>
        <v>45302</v>
      </c>
      <c r="E139">
        <f t="shared" si="5"/>
        <v>30.715339362621311</v>
      </c>
    </row>
    <row r="140" spans="1:5">
      <c r="A140" s="10">
        <v>45302.75</v>
      </c>
      <c r="B140">
        <v>-0.89955592155456499</v>
      </c>
      <c r="C140">
        <v>-17.2000007629394</v>
      </c>
      <c r="D140" s="2">
        <f t="shared" si="4"/>
        <v>45302</v>
      </c>
      <c r="E140">
        <f t="shared" si="5"/>
        <v>30.715339362621311</v>
      </c>
    </row>
    <row r="141" spans="1:5">
      <c r="A141" s="10">
        <v>45302.791666666664</v>
      </c>
      <c r="B141">
        <v>-0.97546297311782804</v>
      </c>
      <c r="C141">
        <v>-16.7000007629394</v>
      </c>
      <c r="D141" s="2">
        <f t="shared" si="4"/>
        <v>45302</v>
      </c>
      <c r="E141">
        <f t="shared" si="5"/>
        <v>30.715339362621311</v>
      </c>
    </row>
    <row r="142" spans="1:5">
      <c r="A142" s="10">
        <v>45302.833333333336</v>
      </c>
      <c r="B142">
        <v>-1.02062404155731</v>
      </c>
      <c r="C142">
        <v>-16.7000007629394</v>
      </c>
      <c r="D142" s="2">
        <f t="shared" si="4"/>
        <v>45302</v>
      </c>
      <c r="E142">
        <f t="shared" si="5"/>
        <v>30.715339362621311</v>
      </c>
    </row>
    <row r="143" spans="1:5">
      <c r="A143" s="10">
        <v>45302.875</v>
      </c>
      <c r="B143">
        <v>-1.0006960630416799</v>
      </c>
      <c r="C143">
        <v>-16.7000007629394</v>
      </c>
      <c r="D143" s="2">
        <f t="shared" si="4"/>
        <v>45302</v>
      </c>
      <c r="E143">
        <f t="shared" si="5"/>
        <v>30.715339362621311</v>
      </c>
    </row>
    <row r="144" spans="1:5">
      <c r="A144" s="10">
        <v>45302.916666666664</v>
      </c>
      <c r="B144">
        <v>-1.00181519985198</v>
      </c>
      <c r="C144">
        <v>-16.100000381469702</v>
      </c>
      <c r="D144" s="2">
        <f t="shared" si="4"/>
        <v>45302</v>
      </c>
      <c r="E144">
        <f t="shared" si="5"/>
        <v>30.715339362621311</v>
      </c>
    </row>
    <row r="145" spans="1:5">
      <c r="A145" s="10">
        <v>45302.958333333336</v>
      </c>
      <c r="B145">
        <v>-1.0060818195343</v>
      </c>
      <c r="C145">
        <v>-16.100000381469702</v>
      </c>
      <c r="D145" s="2">
        <f t="shared" si="4"/>
        <v>45302</v>
      </c>
      <c r="E145">
        <f t="shared" si="5"/>
        <v>30.715339362621311</v>
      </c>
    </row>
    <row r="146" spans="1:5">
      <c r="A146" s="10">
        <v>45303</v>
      </c>
      <c r="B146">
        <v>-1.03445088863372</v>
      </c>
      <c r="C146">
        <v>-16.100000381469702</v>
      </c>
      <c r="D146" s="2">
        <f t="shared" si="4"/>
        <v>45303</v>
      </c>
      <c r="E146">
        <f t="shared" si="5"/>
        <v>31.569400708377362</v>
      </c>
    </row>
    <row r="147" spans="1:5">
      <c r="A147" s="10">
        <v>45303.041666666664</v>
      </c>
      <c r="B147">
        <v>-1.05019223690032</v>
      </c>
      <c r="C147">
        <v>-16.100000381469702</v>
      </c>
      <c r="D147" s="2">
        <f t="shared" si="4"/>
        <v>45303</v>
      </c>
      <c r="E147">
        <f t="shared" si="5"/>
        <v>31.569400708377362</v>
      </c>
    </row>
    <row r="148" spans="1:5">
      <c r="A148" s="10">
        <v>45303.083333333336</v>
      </c>
      <c r="B148">
        <v>-1.0237668752670199</v>
      </c>
      <c r="C148">
        <v>-16.100000381469702</v>
      </c>
      <c r="D148" s="2">
        <f t="shared" si="4"/>
        <v>45303</v>
      </c>
      <c r="E148">
        <f t="shared" si="5"/>
        <v>31.569400708377362</v>
      </c>
    </row>
    <row r="149" spans="1:5">
      <c r="A149" s="10">
        <v>45303.125</v>
      </c>
      <c r="B149">
        <v>-0.99838942289352395</v>
      </c>
      <c r="C149">
        <v>-16.100000381469702</v>
      </c>
      <c r="D149" s="2">
        <f t="shared" si="4"/>
        <v>45303</v>
      </c>
      <c r="E149">
        <f t="shared" si="5"/>
        <v>31.569400708377362</v>
      </c>
    </row>
    <row r="150" spans="1:5">
      <c r="A150" s="10">
        <v>45303.166666666664</v>
      </c>
      <c r="B150">
        <v>-0.97524178028106601</v>
      </c>
      <c r="C150">
        <v>-16.100000381469702</v>
      </c>
      <c r="D150" s="2">
        <f t="shared" si="4"/>
        <v>45303</v>
      </c>
      <c r="E150">
        <f t="shared" si="5"/>
        <v>31.569400708377362</v>
      </c>
    </row>
    <row r="151" spans="1:5">
      <c r="A151" s="10">
        <v>45303.208333333336</v>
      </c>
      <c r="B151">
        <v>-0.92725753784179599</v>
      </c>
      <c r="C151">
        <v>-16.100000381469702</v>
      </c>
      <c r="D151" s="2">
        <f t="shared" si="4"/>
        <v>45303</v>
      </c>
      <c r="E151">
        <f t="shared" si="5"/>
        <v>31.569400708377362</v>
      </c>
    </row>
    <row r="152" spans="1:5">
      <c r="A152" s="10">
        <v>45303.25</v>
      </c>
      <c r="B152">
        <v>-0.89469140768051103</v>
      </c>
      <c r="C152">
        <v>-15.6000003814697</v>
      </c>
      <c r="D152" s="2">
        <f t="shared" si="4"/>
        <v>45303</v>
      </c>
      <c r="E152">
        <f t="shared" si="5"/>
        <v>31.569400708377362</v>
      </c>
    </row>
    <row r="153" spans="1:5">
      <c r="A153" s="10">
        <v>45303.291666666664</v>
      </c>
      <c r="B153">
        <v>-0.65378820896148604</v>
      </c>
      <c r="C153">
        <v>-15</v>
      </c>
      <c r="D153" s="2">
        <f t="shared" si="4"/>
        <v>45303</v>
      </c>
      <c r="E153">
        <f t="shared" si="5"/>
        <v>31.569400708377362</v>
      </c>
    </row>
    <row r="154" spans="1:5">
      <c r="A154" s="10">
        <v>45303.333333333336</v>
      </c>
      <c r="B154">
        <v>-0.3800630569458</v>
      </c>
      <c r="C154">
        <v>-14.399999618530201</v>
      </c>
      <c r="D154" s="2">
        <f t="shared" si="4"/>
        <v>45303</v>
      </c>
      <c r="E154">
        <f t="shared" si="5"/>
        <v>31.569400708377362</v>
      </c>
    </row>
    <row r="155" spans="1:5">
      <c r="A155" s="10">
        <v>45303.375</v>
      </c>
      <c r="B155">
        <v>-0.16451229155063599</v>
      </c>
      <c r="C155">
        <v>-13.300000190734799</v>
      </c>
      <c r="D155" s="2">
        <f t="shared" si="4"/>
        <v>45303</v>
      </c>
      <c r="E155">
        <f t="shared" si="5"/>
        <v>31.569400708377362</v>
      </c>
    </row>
    <row r="156" spans="1:5">
      <c r="A156" s="10">
        <v>45303.416666666664</v>
      </c>
      <c r="B156">
        <v>9.8221912980079595E-2</v>
      </c>
      <c r="C156">
        <v>-12.199999809265099</v>
      </c>
      <c r="D156" s="2">
        <f t="shared" si="4"/>
        <v>45303</v>
      </c>
      <c r="E156">
        <f t="shared" si="5"/>
        <v>31.569400708377362</v>
      </c>
    </row>
    <row r="157" spans="1:5">
      <c r="A157" s="10">
        <v>45303.458333333336</v>
      </c>
      <c r="B157">
        <v>0.28075003623962402</v>
      </c>
      <c r="C157">
        <v>-11.1000003814697</v>
      </c>
      <c r="D157" s="2">
        <f t="shared" si="4"/>
        <v>45303</v>
      </c>
      <c r="E157">
        <f t="shared" si="5"/>
        <v>31.569400708377362</v>
      </c>
    </row>
    <row r="158" spans="1:5">
      <c r="A158" s="10">
        <v>45303.5</v>
      </c>
      <c r="B158">
        <v>0.32451248168945301</v>
      </c>
      <c r="C158">
        <v>-10</v>
      </c>
      <c r="D158" s="2">
        <f t="shared" si="4"/>
        <v>45303</v>
      </c>
      <c r="E158">
        <f t="shared" si="5"/>
        <v>31.569400708377362</v>
      </c>
    </row>
    <row r="159" spans="1:5">
      <c r="A159" s="10">
        <v>45303.541666666664</v>
      </c>
      <c r="B159">
        <v>0.18951724469661699</v>
      </c>
      <c r="C159">
        <v>-9.3999996185302699</v>
      </c>
      <c r="D159" s="2">
        <f t="shared" si="4"/>
        <v>45303</v>
      </c>
      <c r="E159">
        <f t="shared" si="5"/>
        <v>31.569400708377362</v>
      </c>
    </row>
    <row r="160" spans="1:5">
      <c r="A160" s="10">
        <v>45303.583333333336</v>
      </c>
      <c r="B160">
        <v>2.27816551923751E-2</v>
      </c>
      <c r="C160">
        <v>-8.3000001907348597</v>
      </c>
      <c r="D160" s="2">
        <f t="shared" si="4"/>
        <v>45303</v>
      </c>
      <c r="E160">
        <f t="shared" si="5"/>
        <v>31.569400708377362</v>
      </c>
    </row>
    <row r="161" spans="1:5">
      <c r="A161" s="10">
        <v>45303.625</v>
      </c>
      <c r="B161">
        <v>-0.23493392765522</v>
      </c>
      <c r="C161">
        <v>-8.3000001907348597</v>
      </c>
      <c r="D161" s="2">
        <f t="shared" si="4"/>
        <v>45303</v>
      </c>
      <c r="E161">
        <f t="shared" si="5"/>
        <v>31.569400708377362</v>
      </c>
    </row>
    <row r="162" spans="1:5">
      <c r="A162" s="10">
        <v>45303.666666666664</v>
      </c>
      <c r="B162">
        <v>-0.122915729880332</v>
      </c>
      <c r="C162">
        <v>-8.3000001907348597</v>
      </c>
      <c r="D162" s="2">
        <f t="shared" si="4"/>
        <v>45303</v>
      </c>
      <c r="E162">
        <f t="shared" si="5"/>
        <v>31.569400708377362</v>
      </c>
    </row>
    <row r="163" spans="1:5">
      <c r="A163" s="10">
        <v>45303.708333333336</v>
      </c>
      <c r="B163">
        <v>4.0526807308197001E-2</v>
      </c>
      <c r="C163">
        <v>-8.8999996185302699</v>
      </c>
      <c r="D163" s="2">
        <f t="shared" si="4"/>
        <v>45303</v>
      </c>
      <c r="E163">
        <f t="shared" si="5"/>
        <v>31.569400708377362</v>
      </c>
    </row>
    <row r="164" spans="1:5">
      <c r="A164" s="10">
        <v>45303.75</v>
      </c>
      <c r="B164">
        <v>0.157565847039222</v>
      </c>
      <c r="C164">
        <v>-8.8999996185302699</v>
      </c>
      <c r="D164" s="2">
        <f t="shared" si="4"/>
        <v>45303</v>
      </c>
      <c r="E164">
        <f t="shared" si="5"/>
        <v>31.569400708377362</v>
      </c>
    </row>
    <row r="165" spans="1:5">
      <c r="A165" s="10">
        <v>45303.791666666664</v>
      </c>
      <c r="B165">
        <v>0.27602851390838601</v>
      </c>
      <c r="C165">
        <v>-8.3000001907348597</v>
      </c>
      <c r="D165" s="2">
        <f t="shared" si="4"/>
        <v>45303</v>
      </c>
      <c r="E165">
        <f t="shared" si="5"/>
        <v>31.569400708377362</v>
      </c>
    </row>
    <row r="166" spans="1:5">
      <c r="A166" s="10">
        <v>45303.833333333336</v>
      </c>
      <c r="B166">
        <v>0.36117863655090299</v>
      </c>
      <c r="C166">
        <v>-7.8000001907348597</v>
      </c>
      <c r="D166" s="2">
        <f t="shared" si="4"/>
        <v>45303</v>
      </c>
      <c r="E166">
        <f t="shared" si="5"/>
        <v>31.569400708377362</v>
      </c>
    </row>
    <row r="167" spans="1:5">
      <c r="A167" s="10">
        <v>45303.875</v>
      </c>
      <c r="B167">
        <v>0.37903136014938299</v>
      </c>
      <c r="C167">
        <v>-7.1999998092651296</v>
      </c>
      <c r="D167" s="2">
        <f t="shared" si="4"/>
        <v>45303</v>
      </c>
      <c r="E167">
        <f t="shared" si="5"/>
        <v>31.569400708377362</v>
      </c>
    </row>
    <row r="168" spans="1:5">
      <c r="A168" s="10">
        <v>45303.916666666664</v>
      </c>
      <c r="B168">
        <v>0.342042505741119</v>
      </c>
      <c r="C168">
        <v>-6.6999998092651296</v>
      </c>
      <c r="D168" s="2">
        <f t="shared" si="4"/>
        <v>45303</v>
      </c>
      <c r="E168">
        <f t="shared" si="5"/>
        <v>31.569400708377362</v>
      </c>
    </row>
    <row r="169" spans="1:5">
      <c r="A169" s="10">
        <v>45303.958333333336</v>
      </c>
      <c r="B169">
        <v>0.24672247469425199</v>
      </c>
      <c r="C169">
        <v>-6.6999998092651296</v>
      </c>
      <c r="D169" s="2">
        <f t="shared" si="4"/>
        <v>45303</v>
      </c>
      <c r="E169">
        <f t="shared" si="5"/>
        <v>31.569400708377362</v>
      </c>
    </row>
    <row r="170" spans="1:5">
      <c r="A170" s="10">
        <v>45304</v>
      </c>
      <c r="B170">
        <v>0.107232466340065</v>
      </c>
      <c r="C170">
        <v>-6.6999998092651296</v>
      </c>
      <c r="D170" s="2">
        <f t="shared" si="4"/>
        <v>45304</v>
      </c>
      <c r="E170">
        <f t="shared" si="5"/>
        <v>29.015214063972245</v>
      </c>
    </row>
    <row r="171" spans="1:5">
      <c r="A171" s="10">
        <v>45304.041666666664</v>
      </c>
      <c r="B171">
        <v>-0.13004617393016801</v>
      </c>
      <c r="C171">
        <v>-6.6999998092651296</v>
      </c>
      <c r="D171" s="2">
        <f t="shared" si="4"/>
        <v>45304</v>
      </c>
      <c r="E171">
        <f t="shared" si="5"/>
        <v>29.015214063972245</v>
      </c>
    </row>
    <row r="172" spans="1:5">
      <c r="A172" s="10">
        <v>45304.083333333336</v>
      </c>
      <c r="B172">
        <v>-0.493065536022186</v>
      </c>
      <c r="C172">
        <v>-7.1999998092651296</v>
      </c>
      <c r="D172" s="2">
        <f t="shared" si="4"/>
        <v>45304</v>
      </c>
      <c r="E172">
        <f t="shared" si="5"/>
        <v>29.015214063972245</v>
      </c>
    </row>
    <row r="173" spans="1:5">
      <c r="A173" s="10">
        <v>45304.125</v>
      </c>
      <c r="B173">
        <v>-0.72840499877929599</v>
      </c>
      <c r="C173">
        <v>-7.1999998092651296</v>
      </c>
      <c r="D173" s="2">
        <f t="shared" si="4"/>
        <v>45304</v>
      </c>
      <c r="E173">
        <f t="shared" si="5"/>
        <v>29.015214063972245</v>
      </c>
    </row>
    <row r="174" spans="1:5">
      <c r="A174" s="10">
        <v>45304.166666666664</v>
      </c>
      <c r="B174">
        <v>-0.83846521377563399</v>
      </c>
      <c r="C174">
        <v>-7.1999998092651296</v>
      </c>
      <c r="D174" s="2">
        <f t="shared" si="4"/>
        <v>45304</v>
      </c>
      <c r="E174">
        <f t="shared" si="5"/>
        <v>29.015214063972245</v>
      </c>
    </row>
    <row r="175" spans="1:5">
      <c r="A175" s="10">
        <v>45304.208333333336</v>
      </c>
      <c r="B175">
        <v>-0.93549299240112305</v>
      </c>
      <c r="C175">
        <v>-7.1999998092651296</v>
      </c>
      <c r="D175" s="2">
        <f t="shared" si="4"/>
        <v>45304</v>
      </c>
      <c r="E175">
        <f t="shared" si="5"/>
        <v>29.015214063972245</v>
      </c>
    </row>
    <row r="176" spans="1:5">
      <c r="A176" s="10">
        <v>45304.25</v>
      </c>
      <c r="B176">
        <v>-1.02352631092071</v>
      </c>
      <c r="C176">
        <v>-7.1999998092651296</v>
      </c>
      <c r="D176" s="2">
        <f t="shared" si="4"/>
        <v>45304</v>
      </c>
      <c r="E176">
        <f t="shared" si="5"/>
        <v>29.015214063972245</v>
      </c>
    </row>
    <row r="177" spans="1:5">
      <c r="A177" s="10">
        <v>45304.291666666664</v>
      </c>
      <c r="B177">
        <v>-1.1028406620025599</v>
      </c>
      <c r="C177">
        <v>-7.1999998092651296</v>
      </c>
      <c r="D177" s="2">
        <f t="shared" si="4"/>
        <v>45304</v>
      </c>
      <c r="E177">
        <f t="shared" si="5"/>
        <v>29.015214063972245</v>
      </c>
    </row>
    <row r="178" spans="1:5">
      <c r="A178" s="10">
        <v>45304.333333333336</v>
      </c>
      <c r="B178">
        <v>-1.2146236896514799</v>
      </c>
      <c r="C178">
        <v>-6.6999998092651296</v>
      </c>
      <c r="D178" s="2">
        <f t="shared" si="4"/>
        <v>45304</v>
      </c>
      <c r="E178">
        <f t="shared" si="5"/>
        <v>29.015214063972245</v>
      </c>
    </row>
    <row r="179" spans="1:5">
      <c r="A179" s="10">
        <v>45304.375</v>
      </c>
      <c r="B179">
        <v>-1.3234944343566799</v>
      </c>
      <c r="C179">
        <v>-7.1999998092651296</v>
      </c>
      <c r="D179" s="2">
        <f t="shared" si="4"/>
        <v>45304</v>
      </c>
      <c r="E179">
        <f t="shared" si="5"/>
        <v>29.015214063972245</v>
      </c>
    </row>
    <row r="180" spans="1:5">
      <c r="A180" s="10">
        <v>45304.416666666664</v>
      </c>
      <c r="B180">
        <v>-1.4324994087219201</v>
      </c>
      <c r="C180">
        <v>-7.8000001907348597</v>
      </c>
      <c r="D180" s="2">
        <f t="shared" si="4"/>
        <v>45304</v>
      </c>
      <c r="E180">
        <f t="shared" si="5"/>
        <v>29.015214063972245</v>
      </c>
    </row>
    <row r="181" spans="1:5">
      <c r="A181" s="10">
        <v>45304.458333333336</v>
      </c>
      <c r="B181">
        <v>-1.5071842670440601</v>
      </c>
      <c r="C181">
        <v>-6.0999999046325604</v>
      </c>
      <c r="D181" s="2">
        <f t="shared" si="4"/>
        <v>45304</v>
      </c>
      <c r="E181">
        <f t="shared" si="5"/>
        <v>29.015214063972245</v>
      </c>
    </row>
    <row r="182" spans="1:5">
      <c r="A182" s="10">
        <v>45304.5</v>
      </c>
      <c r="B182">
        <v>-1.58442819118499</v>
      </c>
      <c r="C182">
        <v>-3.9000000953674299</v>
      </c>
      <c r="D182" s="2">
        <f t="shared" si="4"/>
        <v>45304</v>
      </c>
      <c r="E182">
        <f t="shared" si="5"/>
        <v>29.015214063972245</v>
      </c>
    </row>
    <row r="183" spans="1:5">
      <c r="A183" s="10">
        <v>45304.541666666664</v>
      </c>
      <c r="B183">
        <v>-1.69867479801177</v>
      </c>
      <c r="C183">
        <v>-3.9000000953674299</v>
      </c>
      <c r="D183" s="2">
        <f t="shared" si="4"/>
        <v>45304</v>
      </c>
      <c r="E183">
        <f t="shared" si="5"/>
        <v>29.015214063972245</v>
      </c>
    </row>
    <row r="184" spans="1:5">
      <c r="A184" s="10">
        <v>45304.583333333336</v>
      </c>
      <c r="B184">
        <v>-1.83498358726501</v>
      </c>
      <c r="C184">
        <v>-2.7999999523162802</v>
      </c>
      <c r="D184" s="2">
        <f t="shared" si="4"/>
        <v>45304</v>
      </c>
      <c r="E184">
        <f t="shared" si="5"/>
        <v>29.015214063972245</v>
      </c>
    </row>
    <row r="185" spans="1:5">
      <c r="A185" s="10">
        <v>45304.625</v>
      </c>
      <c r="B185">
        <v>-1.9821357727050699</v>
      </c>
      <c r="C185">
        <v>-4.4000000953674299</v>
      </c>
      <c r="D185" s="2">
        <f t="shared" si="4"/>
        <v>45304</v>
      </c>
      <c r="E185">
        <f t="shared" si="5"/>
        <v>29.015214063972245</v>
      </c>
    </row>
    <row r="186" spans="1:5">
      <c r="A186" s="10">
        <v>45304.666666666664</v>
      </c>
      <c r="B186">
        <v>-2.1376779079437198</v>
      </c>
      <c r="C186">
        <v>-5</v>
      </c>
      <c r="D186" s="2">
        <f t="shared" si="4"/>
        <v>45304</v>
      </c>
      <c r="E186">
        <f t="shared" si="5"/>
        <v>29.015214063972245</v>
      </c>
    </row>
    <row r="187" spans="1:5">
      <c r="A187" s="10">
        <v>45304.708333333336</v>
      </c>
      <c r="B187">
        <v>-2.31727695465087</v>
      </c>
      <c r="C187">
        <v>-6.0999999046325604</v>
      </c>
      <c r="D187" s="2">
        <f t="shared" si="4"/>
        <v>45304</v>
      </c>
      <c r="E187">
        <f t="shared" si="5"/>
        <v>29.015214063972245</v>
      </c>
    </row>
    <row r="188" spans="1:5">
      <c r="A188" s="10">
        <v>45304.75</v>
      </c>
      <c r="B188">
        <v>-2.4917109012603702</v>
      </c>
      <c r="C188">
        <v>-6.6999998092651296</v>
      </c>
      <c r="D188" s="2">
        <f t="shared" si="4"/>
        <v>45304</v>
      </c>
      <c r="E188">
        <f t="shared" si="5"/>
        <v>29.015214063972245</v>
      </c>
    </row>
    <row r="189" spans="1:5">
      <c r="A189" s="10">
        <v>45304.791666666664</v>
      </c>
      <c r="B189">
        <v>-2.6572861671447701</v>
      </c>
      <c r="C189">
        <v>-7.8000001907348597</v>
      </c>
      <c r="D189" s="2">
        <f t="shared" si="4"/>
        <v>45304</v>
      </c>
      <c r="E189">
        <f t="shared" si="5"/>
        <v>29.015214063972245</v>
      </c>
    </row>
    <row r="190" spans="1:5">
      <c r="A190" s="10">
        <v>45304.833333333336</v>
      </c>
      <c r="B190">
        <v>-2.8518664836883501</v>
      </c>
      <c r="C190">
        <v>-8.8999996185302699</v>
      </c>
      <c r="D190" s="2">
        <f t="shared" si="4"/>
        <v>45304</v>
      </c>
      <c r="E190">
        <f t="shared" si="5"/>
        <v>29.015214063972245</v>
      </c>
    </row>
    <row r="191" spans="1:5">
      <c r="A191" s="10">
        <v>45304.875</v>
      </c>
      <c r="B191">
        <v>-3.0273535251617401</v>
      </c>
      <c r="C191">
        <v>-9.3999996185302699</v>
      </c>
      <c r="D191" s="2">
        <f t="shared" si="4"/>
        <v>45304</v>
      </c>
      <c r="E191">
        <f t="shared" si="5"/>
        <v>29.015214063972245</v>
      </c>
    </row>
    <row r="192" spans="1:5">
      <c r="A192" s="10">
        <v>45304.916666666664</v>
      </c>
      <c r="B192">
        <v>-3.1945161819457999</v>
      </c>
      <c r="C192">
        <v>-10.6000003814697</v>
      </c>
      <c r="D192" s="2">
        <f t="shared" si="4"/>
        <v>45304</v>
      </c>
      <c r="E192">
        <f t="shared" si="5"/>
        <v>29.015214063972245</v>
      </c>
    </row>
    <row r="193" spans="1:5">
      <c r="A193" s="10">
        <v>45304.958333333336</v>
      </c>
      <c r="B193">
        <v>-3.39682412147521</v>
      </c>
      <c r="C193">
        <v>-11.1000003814697</v>
      </c>
      <c r="D193" s="2">
        <f t="shared" si="4"/>
        <v>45304</v>
      </c>
      <c r="E193">
        <f t="shared" si="5"/>
        <v>29.015214063972245</v>
      </c>
    </row>
    <row r="194" spans="1:5">
      <c r="A194" s="10">
        <v>45305</v>
      </c>
      <c r="B194">
        <v>-3.58680987358093</v>
      </c>
      <c r="C194">
        <v>-11.1000003814697</v>
      </c>
      <c r="D194" s="2">
        <f t="shared" si="4"/>
        <v>45305</v>
      </c>
      <c r="E194">
        <f t="shared" si="5"/>
        <v>22.276409691572198</v>
      </c>
    </row>
    <row r="195" spans="1:5">
      <c r="A195" s="10">
        <v>45305.041666666664</v>
      </c>
      <c r="B195">
        <v>-3.7848687171936</v>
      </c>
      <c r="C195">
        <v>-11.1000003814697</v>
      </c>
      <c r="D195" s="2">
        <f t="shared" ref="D195:D258" si="6">DATE(YEAR(A195), MONTH(A195), DAY(A195))</f>
        <v>45305</v>
      </c>
      <c r="E195">
        <f t="shared" ref="E195:E258" si="7">AVERAGEIF(D:D, D195, B:B)*1.8+32</f>
        <v>22.276409691572198</v>
      </c>
    </row>
    <row r="196" spans="1:5">
      <c r="A196" s="10">
        <v>45305.083333333336</v>
      </c>
      <c r="B196">
        <v>-3.99751472473144</v>
      </c>
      <c r="C196">
        <v>-11.1000003814697</v>
      </c>
      <c r="D196" s="2">
        <f t="shared" si="6"/>
        <v>45305</v>
      </c>
      <c r="E196">
        <f t="shared" si="7"/>
        <v>22.276409691572198</v>
      </c>
    </row>
    <row r="197" spans="1:5">
      <c r="A197" s="10">
        <v>45305.125</v>
      </c>
      <c r="B197">
        <v>-4.22932624816894</v>
      </c>
      <c r="C197">
        <v>-11.1000003814697</v>
      </c>
      <c r="D197" s="2">
        <f t="shared" si="6"/>
        <v>45305</v>
      </c>
      <c r="E197">
        <f t="shared" si="7"/>
        <v>22.276409691572198</v>
      </c>
    </row>
    <row r="198" spans="1:5">
      <c r="A198" s="10">
        <v>45305.166666666664</v>
      </c>
      <c r="B198">
        <v>-4.4543533325195304</v>
      </c>
      <c r="C198">
        <v>-11.699999809265099</v>
      </c>
      <c r="D198" s="2">
        <f t="shared" si="6"/>
        <v>45305</v>
      </c>
      <c r="E198">
        <f t="shared" si="7"/>
        <v>22.276409691572198</v>
      </c>
    </row>
    <row r="199" spans="1:5">
      <c r="A199" s="10">
        <v>45305.208333333336</v>
      </c>
      <c r="B199">
        <v>-4.6750359535217196</v>
      </c>
      <c r="C199">
        <v>-11.699999809265099</v>
      </c>
      <c r="D199" s="2">
        <f t="shared" si="6"/>
        <v>45305</v>
      </c>
      <c r="E199">
        <f t="shared" si="7"/>
        <v>22.276409691572198</v>
      </c>
    </row>
    <row r="200" spans="1:5">
      <c r="A200" s="10">
        <v>45305.25</v>
      </c>
      <c r="B200">
        <v>-4.9009766578674299</v>
      </c>
      <c r="C200">
        <v>-11.699999809265099</v>
      </c>
      <c r="D200" s="2">
        <f t="shared" si="6"/>
        <v>45305</v>
      </c>
      <c r="E200">
        <f t="shared" si="7"/>
        <v>22.276409691572198</v>
      </c>
    </row>
    <row r="201" spans="1:5">
      <c r="A201" s="10">
        <v>45305.291666666664</v>
      </c>
      <c r="B201">
        <v>-5.1292967796325604</v>
      </c>
      <c r="C201">
        <v>-12.199999809265099</v>
      </c>
      <c r="D201" s="2">
        <f t="shared" si="6"/>
        <v>45305</v>
      </c>
      <c r="E201">
        <f t="shared" si="7"/>
        <v>22.276409691572198</v>
      </c>
    </row>
    <row r="202" spans="1:5">
      <c r="A202" s="10">
        <v>45305.333333333336</v>
      </c>
      <c r="B202">
        <v>-5.3032159805297798</v>
      </c>
      <c r="C202">
        <v>-12.199999809265099</v>
      </c>
      <c r="D202" s="2">
        <f t="shared" si="6"/>
        <v>45305</v>
      </c>
      <c r="E202">
        <f t="shared" si="7"/>
        <v>22.276409691572198</v>
      </c>
    </row>
    <row r="203" spans="1:5">
      <c r="A203" s="10">
        <v>45305.375</v>
      </c>
      <c r="B203">
        <v>-5.4286928176879803</v>
      </c>
      <c r="C203">
        <v>-12.199999809265099</v>
      </c>
      <c r="D203" s="2">
        <f t="shared" si="6"/>
        <v>45305</v>
      </c>
      <c r="E203">
        <f t="shared" si="7"/>
        <v>22.276409691572198</v>
      </c>
    </row>
    <row r="204" spans="1:5">
      <c r="A204" s="10">
        <v>45305.416666666664</v>
      </c>
      <c r="B204">
        <v>-5.5099158287048304</v>
      </c>
      <c r="C204">
        <v>-11.699999809265099</v>
      </c>
      <c r="D204" s="2">
        <f t="shared" si="6"/>
        <v>45305</v>
      </c>
      <c r="E204">
        <f t="shared" si="7"/>
        <v>22.276409691572198</v>
      </c>
    </row>
    <row r="205" spans="1:5">
      <c r="A205" s="10">
        <v>45305.458333333336</v>
      </c>
      <c r="B205">
        <v>-5.5858516693115199</v>
      </c>
      <c r="C205">
        <v>-12.199999809265099</v>
      </c>
      <c r="D205" s="2">
        <f t="shared" si="6"/>
        <v>45305</v>
      </c>
      <c r="E205">
        <f t="shared" si="7"/>
        <v>22.276409691572198</v>
      </c>
    </row>
    <row r="206" spans="1:5">
      <c r="A206" s="10">
        <v>45305.5</v>
      </c>
      <c r="B206">
        <v>-5.6487145423889098</v>
      </c>
      <c r="C206">
        <v>-11.699999809265099</v>
      </c>
      <c r="D206" s="2">
        <f t="shared" si="6"/>
        <v>45305</v>
      </c>
      <c r="E206">
        <f t="shared" si="7"/>
        <v>22.276409691572198</v>
      </c>
    </row>
    <row r="207" spans="1:5">
      <c r="A207" s="10">
        <v>45305.541666666664</v>
      </c>
      <c r="B207">
        <v>-5.6752419471740696</v>
      </c>
      <c r="C207">
        <v>-10.6000003814697</v>
      </c>
      <c r="D207" s="2">
        <f t="shared" si="6"/>
        <v>45305</v>
      </c>
      <c r="E207">
        <f t="shared" si="7"/>
        <v>22.276409691572198</v>
      </c>
    </row>
    <row r="208" spans="1:5">
      <c r="A208" s="10">
        <v>45305.583333333336</v>
      </c>
      <c r="B208">
        <v>-5.6846547126770002</v>
      </c>
      <c r="C208">
        <v>-10</v>
      </c>
      <c r="D208" s="2">
        <f t="shared" si="6"/>
        <v>45305</v>
      </c>
      <c r="E208">
        <f t="shared" si="7"/>
        <v>22.276409691572198</v>
      </c>
    </row>
    <row r="209" spans="1:5">
      <c r="A209" s="10">
        <v>45305.625</v>
      </c>
      <c r="B209">
        <v>-5.6837677955627397</v>
      </c>
      <c r="C209">
        <v>-11.1000003814697</v>
      </c>
      <c r="D209" s="2">
        <f t="shared" si="6"/>
        <v>45305</v>
      </c>
      <c r="E209">
        <f t="shared" si="7"/>
        <v>22.276409691572198</v>
      </c>
    </row>
    <row r="210" spans="1:5">
      <c r="A210" s="10">
        <v>45305.666666666664</v>
      </c>
      <c r="B210">
        <v>-5.7480111122131303</v>
      </c>
      <c r="C210">
        <v>-11.699999809265099</v>
      </c>
      <c r="D210" s="2">
        <f t="shared" si="6"/>
        <v>45305</v>
      </c>
      <c r="E210">
        <f t="shared" si="7"/>
        <v>22.276409691572198</v>
      </c>
    </row>
    <row r="211" spans="1:5">
      <c r="A211" s="10">
        <v>45305.708333333336</v>
      </c>
      <c r="B211">
        <v>-5.8463892936706499</v>
      </c>
      <c r="C211">
        <v>-11.699999809265099</v>
      </c>
      <c r="D211" s="2">
        <f t="shared" si="6"/>
        <v>45305</v>
      </c>
      <c r="E211">
        <f t="shared" si="7"/>
        <v>22.276409691572198</v>
      </c>
    </row>
    <row r="212" spans="1:5">
      <c r="A212" s="10">
        <v>45305.75</v>
      </c>
      <c r="B212">
        <v>-6.0054197311401296</v>
      </c>
      <c r="C212">
        <v>-11.699999809265099</v>
      </c>
      <c r="D212" s="2">
        <f t="shared" si="6"/>
        <v>45305</v>
      </c>
      <c r="E212">
        <f t="shared" si="7"/>
        <v>22.276409691572198</v>
      </c>
    </row>
    <row r="213" spans="1:5">
      <c r="A213" s="10">
        <v>45305.791666666664</v>
      </c>
      <c r="B213">
        <v>-6.1578483581542898</v>
      </c>
      <c r="C213">
        <v>-12.199999809265099</v>
      </c>
      <c r="D213" s="2">
        <f t="shared" si="6"/>
        <v>45305</v>
      </c>
      <c r="E213">
        <f t="shared" si="7"/>
        <v>22.276409691572198</v>
      </c>
    </row>
    <row r="214" spans="1:5">
      <c r="A214" s="10">
        <v>45305.833333333336</v>
      </c>
      <c r="B214">
        <v>-6.3492374420165998</v>
      </c>
      <c r="C214">
        <v>-13.300000190734799</v>
      </c>
      <c r="D214" s="2">
        <f t="shared" si="6"/>
        <v>45305</v>
      </c>
      <c r="E214">
        <f t="shared" si="7"/>
        <v>22.276409691572198</v>
      </c>
    </row>
    <row r="215" spans="1:5">
      <c r="A215" s="10">
        <v>45305.875</v>
      </c>
      <c r="B215">
        <v>-6.57897853851318</v>
      </c>
      <c r="C215">
        <v>-13.899999618530201</v>
      </c>
      <c r="D215" s="2">
        <f t="shared" si="6"/>
        <v>45305</v>
      </c>
      <c r="E215">
        <f t="shared" si="7"/>
        <v>22.276409691572198</v>
      </c>
    </row>
    <row r="216" spans="1:5">
      <c r="A216" s="10">
        <v>45305.916666666664</v>
      </c>
      <c r="B216">
        <v>-6.7635083198547301</v>
      </c>
      <c r="C216">
        <v>-14.399999618530201</v>
      </c>
      <c r="D216" s="2">
        <f t="shared" si="6"/>
        <v>45305</v>
      </c>
      <c r="E216">
        <f t="shared" si="7"/>
        <v>22.276409691572198</v>
      </c>
    </row>
    <row r="217" spans="1:5">
      <c r="A217" s="10">
        <v>45305.958333333336</v>
      </c>
      <c r="B217">
        <v>-6.9202404022216797</v>
      </c>
      <c r="C217">
        <v>-14.399999618530201</v>
      </c>
      <c r="D217" s="2">
        <f t="shared" si="6"/>
        <v>45305</v>
      </c>
      <c r="E217">
        <f t="shared" si="7"/>
        <v>22.276409691572198</v>
      </c>
    </row>
    <row r="218" spans="1:5">
      <c r="A218" s="10">
        <v>45306</v>
      </c>
      <c r="B218">
        <v>-7.0553073883056596</v>
      </c>
      <c r="C218">
        <v>-15</v>
      </c>
      <c r="D218" s="2">
        <f t="shared" si="6"/>
        <v>45306</v>
      </c>
      <c r="E218">
        <f t="shared" si="7"/>
        <v>19.11347606182099</v>
      </c>
    </row>
    <row r="219" spans="1:5">
      <c r="A219" s="10">
        <v>45306.041666666664</v>
      </c>
      <c r="B219">
        <v>-7.2151694297790501</v>
      </c>
      <c r="C219">
        <v>-15.6000003814697</v>
      </c>
      <c r="D219" s="2">
        <f t="shared" si="6"/>
        <v>45306</v>
      </c>
      <c r="E219">
        <f t="shared" si="7"/>
        <v>19.11347606182099</v>
      </c>
    </row>
    <row r="220" spans="1:5">
      <c r="A220" s="10">
        <v>45306.083333333336</v>
      </c>
      <c r="B220">
        <v>-7.3592438697814897</v>
      </c>
      <c r="C220">
        <v>-15</v>
      </c>
      <c r="D220" s="2">
        <f t="shared" si="6"/>
        <v>45306</v>
      </c>
      <c r="E220">
        <f t="shared" si="7"/>
        <v>19.11347606182099</v>
      </c>
    </row>
    <row r="221" spans="1:5">
      <c r="A221" s="10">
        <v>45306.125</v>
      </c>
      <c r="B221">
        <v>-7.5043377876281703</v>
      </c>
      <c r="C221">
        <v>-13.899999618530201</v>
      </c>
      <c r="D221" s="2">
        <f t="shared" si="6"/>
        <v>45306</v>
      </c>
      <c r="E221">
        <f t="shared" si="7"/>
        <v>19.11347606182099</v>
      </c>
    </row>
    <row r="222" spans="1:5">
      <c r="A222" s="10">
        <v>45306.166666666664</v>
      </c>
      <c r="B222">
        <v>-7.6523799896240199</v>
      </c>
      <c r="C222">
        <v>-13.300000190734799</v>
      </c>
      <c r="D222" s="2">
        <f t="shared" si="6"/>
        <v>45306</v>
      </c>
      <c r="E222">
        <f t="shared" si="7"/>
        <v>19.11347606182099</v>
      </c>
    </row>
    <row r="223" spans="1:5">
      <c r="A223" s="10">
        <v>45306.208333333336</v>
      </c>
      <c r="B223">
        <v>-7.7839660644531197</v>
      </c>
      <c r="C223">
        <v>-13.300000190734799</v>
      </c>
      <c r="D223" s="2">
        <f t="shared" si="6"/>
        <v>45306</v>
      </c>
      <c r="E223">
        <f t="shared" si="7"/>
        <v>19.11347606182099</v>
      </c>
    </row>
    <row r="224" spans="1:5">
      <c r="A224" s="10">
        <v>45306.25</v>
      </c>
      <c r="B224">
        <v>-7.8505005836486799</v>
      </c>
      <c r="C224">
        <v>-12.800000190734799</v>
      </c>
      <c r="D224" s="2">
        <f t="shared" si="6"/>
        <v>45306</v>
      </c>
      <c r="E224">
        <f t="shared" si="7"/>
        <v>19.11347606182099</v>
      </c>
    </row>
    <row r="225" spans="1:5">
      <c r="A225" s="10">
        <v>45306.291666666664</v>
      </c>
      <c r="B225">
        <v>-7.8455901145934996</v>
      </c>
      <c r="C225">
        <v>-13.899999618530201</v>
      </c>
      <c r="D225" s="2">
        <f t="shared" si="6"/>
        <v>45306</v>
      </c>
      <c r="E225">
        <f t="shared" si="7"/>
        <v>19.11347606182099</v>
      </c>
    </row>
    <row r="226" spans="1:5">
      <c r="A226" s="10">
        <v>45306.333333333336</v>
      </c>
      <c r="B226">
        <v>-7.8367919921875</v>
      </c>
      <c r="C226">
        <v>-14.399999618530201</v>
      </c>
      <c r="D226" s="2">
        <f t="shared" si="6"/>
        <v>45306</v>
      </c>
      <c r="E226">
        <f t="shared" si="7"/>
        <v>19.11347606182099</v>
      </c>
    </row>
    <row r="227" spans="1:5">
      <c r="A227" s="10">
        <v>45306.375</v>
      </c>
      <c r="B227">
        <v>-7.7373495101928702</v>
      </c>
      <c r="C227">
        <v>-12.800000190734799</v>
      </c>
      <c r="D227" s="2">
        <f t="shared" si="6"/>
        <v>45306</v>
      </c>
      <c r="E227">
        <f t="shared" si="7"/>
        <v>19.11347606182099</v>
      </c>
    </row>
    <row r="228" spans="1:5">
      <c r="A228" s="10">
        <v>45306.416666666664</v>
      </c>
      <c r="B228">
        <v>-7.5944256782531703</v>
      </c>
      <c r="C228">
        <v>-11.1000003814697</v>
      </c>
      <c r="D228" s="2">
        <f t="shared" si="6"/>
        <v>45306</v>
      </c>
      <c r="E228">
        <f t="shared" si="7"/>
        <v>19.11347606182099</v>
      </c>
    </row>
    <row r="229" spans="1:5">
      <c r="A229" s="10">
        <v>45306.458333333336</v>
      </c>
      <c r="B229">
        <v>-7.4294080734252903</v>
      </c>
      <c r="C229">
        <v>-10</v>
      </c>
      <c r="D229" s="2">
        <f t="shared" si="6"/>
        <v>45306</v>
      </c>
      <c r="E229">
        <f t="shared" si="7"/>
        <v>19.11347606182099</v>
      </c>
    </row>
    <row r="230" spans="1:5">
      <c r="A230" s="10">
        <v>45306.5</v>
      </c>
      <c r="B230">
        <v>-7.2291073799133301</v>
      </c>
      <c r="C230">
        <v>-8.3000001907348597</v>
      </c>
      <c r="D230" s="2">
        <f t="shared" si="6"/>
        <v>45306</v>
      </c>
      <c r="E230">
        <f t="shared" si="7"/>
        <v>19.11347606182099</v>
      </c>
    </row>
    <row r="231" spans="1:5">
      <c r="A231" s="10">
        <v>45306.541666666664</v>
      </c>
      <c r="B231">
        <v>-6.9017710685729901</v>
      </c>
      <c r="C231">
        <v>-8.3000001907348597</v>
      </c>
      <c r="D231" s="2">
        <f t="shared" si="6"/>
        <v>45306</v>
      </c>
      <c r="E231">
        <f t="shared" si="7"/>
        <v>19.11347606182099</v>
      </c>
    </row>
    <row r="232" spans="1:5">
      <c r="A232" s="10">
        <v>45306.583333333336</v>
      </c>
      <c r="B232">
        <v>-6.5418004989623997</v>
      </c>
      <c r="C232">
        <v>-7.8000001907348597</v>
      </c>
      <c r="D232" s="2">
        <f t="shared" si="6"/>
        <v>45306</v>
      </c>
      <c r="E232">
        <f t="shared" si="7"/>
        <v>19.11347606182099</v>
      </c>
    </row>
    <row r="233" spans="1:5">
      <c r="A233" s="10">
        <v>45306.625</v>
      </c>
      <c r="B233">
        <v>-6.2966356277465803</v>
      </c>
      <c r="C233">
        <v>-7.8000001907348597</v>
      </c>
      <c r="D233" s="2">
        <f t="shared" si="6"/>
        <v>45306</v>
      </c>
      <c r="E233">
        <f t="shared" si="7"/>
        <v>19.11347606182099</v>
      </c>
    </row>
    <row r="234" spans="1:5">
      <c r="A234" s="10">
        <v>45306.666666666664</v>
      </c>
      <c r="B234">
        <v>-6.2552180290222097</v>
      </c>
      <c r="C234">
        <v>-8.3000001907348597</v>
      </c>
      <c r="D234" s="2">
        <f t="shared" si="6"/>
        <v>45306</v>
      </c>
      <c r="E234">
        <f t="shared" si="7"/>
        <v>19.11347606182099</v>
      </c>
    </row>
    <row r="235" spans="1:5">
      <c r="A235" s="10">
        <v>45306.708333333336</v>
      </c>
      <c r="B235">
        <v>-6.31961965560913</v>
      </c>
      <c r="C235">
        <v>-9.3999996185302699</v>
      </c>
      <c r="D235" s="2">
        <f t="shared" si="6"/>
        <v>45306</v>
      </c>
      <c r="E235">
        <f t="shared" si="7"/>
        <v>19.11347606182099</v>
      </c>
    </row>
    <row r="236" spans="1:5">
      <c r="A236" s="10">
        <v>45306.75</v>
      </c>
      <c r="B236">
        <v>-6.4994854927062899</v>
      </c>
      <c r="C236">
        <v>-10.6000003814697</v>
      </c>
      <c r="D236" s="2">
        <f t="shared" si="6"/>
        <v>45306</v>
      </c>
      <c r="E236">
        <f t="shared" si="7"/>
        <v>19.11347606182099</v>
      </c>
    </row>
    <row r="237" spans="1:5">
      <c r="A237" s="10">
        <v>45306.791666666664</v>
      </c>
      <c r="B237">
        <v>-6.6854314804077104</v>
      </c>
      <c r="C237">
        <v>-11.699999809265099</v>
      </c>
      <c r="D237" s="2">
        <f t="shared" si="6"/>
        <v>45306</v>
      </c>
      <c r="E237">
        <f t="shared" si="7"/>
        <v>19.11347606182099</v>
      </c>
    </row>
    <row r="238" spans="1:5">
      <c r="A238" s="10">
        <v>45306.833333333336</v>
      </c>
      <c r="B238">
        <v>-6.8661036491393999</v>
      </c>
      <c r="C238">
        <v>-12.800000190734799</v>
      </c>
      <c r="D238" s="2">
        <f t="shared" si="6"/>
        <v>45306</v>
      </c>
      <c r="E238">
        <f t="shared" si="7"/>
        <v>19.11347606182099</v>
      </c>
    </row>
    <row r="239" spans="1:5">
      <c r="A239" s="10">
        <v>45306.875</v>
      </c>
      <c r="B239">
        <v>-6.9892005920410103</v>
      </c>
      <c r="C239">
        <v>-13.300000190734799</v>
      </c>
      <c r="D239" s="2">
        <f t="shared" si="6"/>
        <v>45306</v>
      </c>
      <c r="E239">
        <f t="shared" si="7"/>
        <v>19.11347606182099</v>
      </c>
    </row>
    <row r="240" spans="1:5">
      <c r="A240" s="10">
        <v>45306.916666666664</v>
      </c>
      <c r="B240">
        <v>-7.1478681564331001</v>
      </c>
      <c r="C240">
        <v>-13.899999618530201</v>
      </c>
      <c r="D240" s="2">
        <f t="shared" si="6"/>
        <v>45306</v>
      </c>
      <c r="E240">
        <f t="shared" si="7"/>
        <v>19.11347606182099</v>
      </c>
    </row>
    <row r="241" spans="1:5">
      <c r="A241" s="10">
        <v>45306.958333333336</v>
      </c>
      <c r="B241">
        <v>-7.2236070632934499</v>
      </c>
      <c r="C241">
        <v>-14.399999618530201</v>
      </c>
      <c r="D241" s="2">
        <f t="shared" si="6"/>
        <v>45306</v>
      </c>
      <c r="E241">
        <f t="shared" si="7"/>
        <v>19.11347606182099</v>
      </c>
    </row>
    <row r="242" spans="1:5">
      <c r="A242" s="10">
        <v>45307</v>
      </c>
      <c r="B242">
        <v>-7.3256335258483798</v>
      </c>
      <c r="C242">
        <v>-15</v>
      </c>
      <c r="D242" s="2">
        <f t="shared" si="6"/>
        <v>45307</v>
      </c>
      <c r="E242">
        <f t="shared" si="7"/>
        <v>20.722375786304482</v>
      </c>
    </row>
    <row r="243" spans="1:5">
      <c r="A243" s="10">
        <v>45307.041666666664</v>
      </c>
      <c r="B243">
        <v>-7.3624300956726003</v>
      </c>
      <c r="C243">
        <v>-15</v>
      </c>
      <c r="D243" s="2">
        <f t="shared" si="6"/>
        <v>45307</v>
      </c>
      <c r="E243">
        <f t="shared" si="7"/>
        <v>20.722375786304482</v>
      </c>
    </row>
    <row r="244" spans="1:5">
      <c r="A244" s="10">
        <v>45307.083333333336</v>
      </c>
      <c r="B244">
        <v>-7.4051370620727504</v>
      </c>
      <c r="C244">
        <v>-15.6000003814697</v>
      </c>
      <c r="D244" s="2">
        <f t="shared" si="6"/>
        <v>45307</v>
      </c>
      <c r="E244">
        <f t="shared" si="7"/>
        <v>20.722375786304482</v>
      </c>
    </row>
    <row r="245" spans="1:5">
      <c r="A245" s="10">
        <v>45307.125</v>
      </c>
      <c r="B245">
        <v>-7.4039845466613698</v>
      </c>
      <c r="C245">
        <v>-16.100000381469702</v>
      </c>
      <c r="D245" s="2">
        <f t="shared" si="6"/>
        <v>45307</v>
      </c>
      <c r="E245">
        <f t="shared" si="7"/>
        <v>20.722375786304482</v>
      </c>
    </row>
    <row r="246" spans="1:5">
      <c r="A246" s="10">
        <v>45307.166666666664</v>
      </c>
      <c r="B246">
        <v>-7.4294061660766602</v>
      </c>
      <c r="C246">
        <v>-16.7000007629394</v>
      </c>
      <c r="D246" s="2">
        <f t="shared" si="6"/>
        <v>45307</v>
      </c>
      <c r="E246">
        <f t="shared" si="7"/>
        <v>20.722375786304482</v>
      </c>
    </row>
    <row r="247" spans="1:5">
      <c r="A247" s="10">
        <v>45307.208333333336</v>
      </c>
      <c r="B247">
        <v>-7.4709558486938397</v>
      </c>
      <c r="C247">
        <v>-17.2000007629394</v>
      </c>
      <c r="D247" s="2">
        <f t="shared" si="6"/>
        <v>45307</v>
      </c>
      <c r="E247">
        <f t="shared" si="7"/>
        <v>20.722375786304482</v>
      </c>
    </row>
    <row r="248" spans="1:5">
      <c r="A248" s="10">
        <v>45307.25</v>
      </c>
      <c r="B248">
        <v>-7.4877719879150302</v>
      </c>
      <c r="C248">
        <v>-17.2000007629394</v>
      </c>
      <c r="D248" s="2">
        <f t="shared" si="6"/>
        <v>45307</v>
      </c>
      <c r="E248">
        <f t="shared" si="7"/>
        <v>20.722375786304482</v>
      </c>
    </row>
    <row r="249" spans="1:5">
      <c r="A249" s="10">
        <v>45307.291666666664</v>
      </c>
      <c r="B249">
        <v>-7.4651288986206001</v>
      </c>
      <c r="C249">
        <v>-17.2000007629394</v>
      </c>
      <c r="D249" s="2">
        <f t="shared" si="6"/>
        <v>45307</v>
      </c>
      <c r="E249">
        <f t="shared" si="7"/>
        <v>20.722375786304482</v>
      </c>
    </row>
    <row r="250" spans="1:5">
      <c r="A250" s="10">
        <v>45307.333333333336</v>
      </c>
      <c r="B250">
        <v>-7.3677263259887598</v>
      </c>
      <c r="C250">
        <v>-16.7000007629394</v>
      </c>
      <c r="D250" s="2">
        <f t="shared" si="6"/>
        <v>45307</v>
      </c>
      <c r="E250">
        <f t="shared" si="7"/>
        <v>20.722375786304482</v>
      </c>
    </row>
    <row r="251" spans="1:5">
      <c r="A251" s="10">
        <v>45307.375</v>
      </c>
      <c r="B251">
        <v>-7.17071056365966</v>
      </c>
      <c r="C251">
        <v>-14.399999618530201</v>
      </c>
      <c r="D251" s="2">
        <f t="shared" si="6"/>
        <v>45307</v>
      </c>
      <c r="E251">
        <f t="shared" si="7"/>
        <v>20.722375786304482</v>
      </c>
    </row>
    <row r="252" spans="1:5">
      <c r="A252" s="10">
        <v>45307.416666666664</v>
      </c>
      <c r="B252">
        <v>-6.7346296310424796</v>
      </c>
      <c r="C252">
        <v>-11.699999809265099</v>
      </c>
      <c r="D252" s="2">
        <f t="shared" si="6"/>
        <v>45307</v>
      </c>
      <c r="E252">
        <f t="shared" si="7"/>
        <v>20.722375786304482</v>
      </c>
    </row>
    <row r="253" spans="1:5">
      <c r="A253" s="10">
        <v>45307.458333333336</v>
      </c>
      <c r="B253">
        <v>-6.2658267021179199</v>
      </c>
      <c r="C253">
        <v>-10</v>
      </c>
      <c r="D253" s="2">
        <f t="shared" si="6"/>
        <v>45307</v>
      </c>
      <c r="E253">
        <f t="shared" si="7"/>
        <v>20.722375786304482</v>
      </c>
    </row>
    <row r="254" spans="1:5">
      <c r="A254" s="10">
        <v>45307.5</v>
      </c>
      <c r="B254">
        <v>-5.7477259635925204</v>
      </c>
      <c r="C254">
        <v>-8.8999996185302699</v>
      </c>
      <c r="D254" s="2">
        <f t="shared" si="6"/>
        <v>45307</v>
      </c>
      <c r="E254">
        <f t="shared" si="7"/>
        <v>20.722375786304482</v>
      </c>
    </row>
    <row r="255" spans="1:5">
      <c r="A255" s="10">
        <v>45307.541666666664</v>
      </c>
      <c r="B255">
        <v>-5.3153209686279297</v>
      </c>
      <c r="C255">
        <v>-8.3000001907348597</v>
      </c>
      <c r="D255" s="2">
        <f t="shared" si="6"/>
        <v>45307</v>
      </c>
      <c r="E255">
        <f t="shared" si="7"/>
        <v>20.722375786304482</v>
      </c>
    </row>
    <row r="256" spans="1:5">
      <c r="A256" s="10">
        <v>45307.583333333336</v>
      </c>
      <c r="B256">
        <v>-4.92826080322265</v>
      </c>
      <c r="C256">
        <v>-8.3000001907348597</v>
      </c>
      <c r="D256" s="2">
        <f t="shared" si="6"/>
        <v>45307</v>
      </c>
      <c r="E256">
        <f t="shared" si="7"/>
        <v>20.722375786304482</v>
      </c>
    </row>
    <row r="257" spans="1:5">
      <c r="A257" s="10">
        <v>45307.625</v>
      </c>
      <c r="B257">
        <v>-4.7081756591796804</v>
      </c>
      <c r="C257">
        <v>-7.1999998092651296</v>
      </c>
      <c r="D257" s="2">
        <f t="shared" si="6"/>
        <v>45307</v>
      </c>
      <c r="E257">
        <f t="shared" si="7"/>
        <v>20.722375786304482</v>
      </c>
    </row>
    <row r="258" spans="1:5">
      <c r="A258" s="10">
        <v>45307.666666666664</v>
      </c>
      <c r="B258">
        <v>-4.6269850730895996</v>
      </c>
      <c r="C258">
        <v>-6.6999998092651296</v>
      </c>
      <c r="D258" s="2">
        <f t="shared" si="6"/>
        <v>45307</v>
      </c>
      <c r="E258">
        <f t="shared" si="7"/>
        <v>20.722375786304482</v>
      </c>
    </row>
    <row r="259" spans="1:5">
      <c r="A259" s="10">
        <v>45307.708333333336</v>
      </c>
      <c r="B259">
        <v>-4.6993370056152299</v>
      </c>
      <c r="C259">
        <v>-7.1999998092651296</v>
      </c>
      <c r="D259" s="2">
        <f t="shared" ref="D259:D322" si="8">DATE(YEAR(A259), MONTH(A259), DAY(A259))</f>
        <v>45307</v>
      </c>
      <c r="E259">
        <f t="shared" ref="E259:E322" si="9">AVERAGEIF(D:D, D259, B:B)*1.8+32</f>
        <v>20.722375786304482</v>
      </c>
    </row>
    <row r="260" spans="1:5">
      <c r="A260" s="10">
        <v>45307.75</v>
      </c>
      <c r="B260">
        <v>-4.8785028457641602</v>
      </c>
      <c r="C260">
        <v>-7.1999998092651296</v>
      </c>
      <c r="D260" s="2">
        <f t="shared" si="8"/>
        <v>45307</v>
      </c>
      <c r="E260">
        <f t="shared" si="9"/>
        <v>20.722375786304482</v>
      </c>
    </row>
    <row r="261" spans="1:5">
      <c r="A261" s="10">
        <v>45307.791666666664</v>
      </c>
      <c r="B261">
        <v>-5.0980229377746502</v>
      </c>
      <c r="C261">
        <v>-6.6999998092651296</v>
      </c>
      <c r="D261" s="2">
        <f t="shared" si="8"/>
        <v>45307</v>
      </c>
      <c r="E261">
        <f t="shared" si="9"/>
        <v>20.722375786304482</v>
      </c>
    </row>
    <row r="262" spans="1:5">
      <c r="A262" s="10">
        <v>45307.833333333336</v>
      </c>
      <c r="B262">
        <v>-5.3720102310180602</v>
      </c>
      <c r="C262">
        <v>-7.1999998092651296</v>
      </c>
      <c r="D262" s="2">
        <f t="shared" si="8"/>
        <v>45307</v>
      </c>
      <c r="E262">
        <f t="shared" si="9"/>
        <v>20.722375786304482</v>
      </c>
    </row>
    <row r="263" spans="1:5">
      <c r="A263" s="10">
        <v>45307.875</v>
      </c>
      <c r="B263">
        <v>-5.6886830329895002</v>
      </c>
      <c r="C263">
        <v>-7.1999998092651296</v>
      </c>
      <c r="D263" s="2">
        <f t="shared" si="8"/>
        <v>45307</v>
      </c>
      <c r="E263">
        <f t="shared" si="9"/>
        <v>20.722375786304482</v>
      </c>
    </row>
    <row r="264" spans="1:5">
      <c r="A264" s="10">
        <v>45307.916666666664</v>
      </c>
      <c r="B264">
        <v>-6.0394988059997496</v>
      </c>
      <c r="C264">
        <v>-6.6999998092651296</v>
      </c>
      <c r="D264" s="2">
        <f t="shared" si="8"/>
        <v>45307</v>
      </c>
      <c r="E264">
        <f t="shared" si="9"/>
        <v>20.722375786304482</v>
      </c>
    </row>
    <row r="265" spans="1:5">
      <c r="A265" s="10">
        <v>45307.958333333336</v>
      </c>
      <c r="B265">
        <v>-6.3764581680297798</v>
      </c>
      <c r="C265">
        <v>-6.6999998092651296</v>
      </c>
      <c r="D265" s="2">
        <f t="shared" si="8"/>
        <v>45307</v>
      </c>
      <c r="E265">
        <f t="shared" si="9"/>
        <v>20.722375786304482</v>
      </c>
    </row>
    <row r="266" spans="1:5">
      <c r="A266" s="10">
        <v>45308</v>
      </c>
      <c r="B266">
        <v>-6.7462491989135698</v>
      </c>
      <c r="C266">
        <v>-6.0999999046325604</v>
      </c>
      <c r="D266" s="2">
        <f t="shared" si="8"/>
        <v>45308</v>
      </c>
      <c r="E266">
        <f t="shared" si="9"/>
        <v>23.900244081020368</v>
      </c>
    </row>
    <row r="267" spans="1:5">
      <c r="A267" s="10">
        <v>45308.041666666664</v>
      </c>
      <c r="B267">
        <v>-6.98895263671875</v>
      </c>
      <c r="C267">
        <v>-5.5999999046325604</v>
      </c>
      <c r="D267" s="2">
        <f t="shared" si="8"/>
        <v>45308</v>
      </c>
      <c r="E267">
        <f t="shared" si="9"/>
        <v>23.900244081020368</v>
      </c>
    </row>
    <row r="268" spans="1:5">
      <c r="A268" s="10">
        <v>45308.083333333336</v>
      </c>
      <c r="B268">
        <v>-7.0447230339050204</v>
      </c>
      <c r="C268">
        <v>-5</v>
      </c>
      <c r="D268" s="2">
        <f t="shared" si="8"/>
        <v>45308</v>
      </c>
      <c r="E268">
        <f t="shared" si="9"/>
        <v>23.900244081020368</v>
      </c>
    </row>
    <row r="269" spans="1:5">
      <c r="A269" s="10">
        <v>45308.125</v>
      </c>
      <c r="B269">
        <v>-7.1028289794921804</v>
      </c>
      <c r="C269">
        <v>-4.4000000953674299</v>
      </c>
      <c r="D269" s="2">
        <f t="shared" si="8"/>
        <v>45308</v>
      </c>
      <c r="E269">
        <f t="shared" si="9"/>
        <v>23.900244081020368</v>
      </c>
    </row>
    <row r="270" spans="1:5">
      <c r="A270" s="10">
        <v>45308.166666666664</v>
      </c>
      <c r="B270">
        <v>-7.1504230499267498</v>
      </c>
      <c r="C270">
        <v>-3.9000000953674299</v>
      </c>
      <c r="D270" s="2">
        <f t="shared" si="8"/>
        <v>45308</v>
      </c>
      <c r="E270">
        <f t="shared" si="9"/>
        <v>23.900244081020368</v>
      </c>
    </row>
    <row r="271" spans="1:5">
      <c r="A271" s="10">
        <v>45308.208333333336</v>
      </c>
      <c r="B271">
        <v>-7.1611862182617099</v>
      </c>
      <c r="C271">
        <v>-3.9000000953674299</v>
      </c>
      <c r="D271" s="2">
        <f t="shared" si="8"/>
        <v>45308</v>
      </c>
      <c r="E271">
        <f t="shared" si="9"/>
        <v>23.900244081020368</v>
      </c>
    </row>
    <row r="272" spans="1:5">
      <c r="A272" s="10">
        <v>45308.25</v>
      </c>
      <c r="B272">
        <v>-7.0841999053954998</v>
      </c>
      <c r="C272">
        <v>-3.9000000953674299</v>
      </c>
      <c r="D272" s="2">
        <f t="shared" si="8"/>
        <v>45308</v>
      </c>
      <c r="E272">
        <f t="shared" si="9"/>
        <v>23.900244081020368</v>
      </c>
    </row>
    <row r="273" spans="1:5">
      <c r="A273" s="10">
        <v>45308.291666666664</v>
      </c>
      <c r="B273">
        <v>-6.8612537384033203</v>
      </c>
      <c r="C273">
        <v>-3.2999999523162802</v>
      </c>
      <c r="D273" s="2">
        <f t="shared" si="8"/>
        <v>45308</v>
      </c>
      <c r="E273">
        <f t="shared" si="9"/>
        <v>23.900244081020368</v>
      </c>
    </row>
    <row r="274" spans="1:5">
      <c r="A274" s="10">
        <v>45308.333333333336</v>
      </c>
      <c r="B274">
        <v>-6.3478302955627397</v>
      </c>
      <c r="C274">
        <v>-3.2999999523162802</v>
      </c>
      <c r="D274" s="2">
        <f t="shared" si="8"/>
        <v>45308</v>
      </c>
      <c r="E274">
        <f t="shared" si="9"/>
        <v>23.900244081020368</v>
      </c>
    </row>
    <row r="275" spans="1:5">
      <c r="A275" s="10">
        <v>45308.375</v>
      </c>
      <c r="B275">
        <v>-5.6521077156066797</v>
      </c>
      <c r="C275">
        <v>-2.7999999523162802</v>
      </c>
      <c r="D275" s="2">
        <f t="shared" si="8"/>
        <v>45308</v>
      </c>
      <c r="E275">
        <f t="shared" si="9"/>
        <v>23.900244081020368</v>
      </c>
    </row>
    <row r="276" spans="1:5">
      <c r="A276" s="10">
        <v>45308.416666666664</v>
      </c>
      <c r="B276">
        <v>-4.8822102546691797</v>
      </c>
      <c r="C276">
        <v>-1.70000004768371</v>
      </c>
      <c r="D276" s="2">
        <f t="shared" si="8"/>
        <v>45308</v>
      </c>
      <c r="E276">
        <f t="shared" si="9"/>
        <v>23.900244081020368</v>
      </c>
    </row>
    <row r="277" spans="1:5">
      <c r="A277" s="10">
        <v>45308.458333333336</v>
      </c>
      <c r="B277">
        <v>-4.0941162109375</v>
      </c>
      <c r="C277">
        <v>-1.1000000238418499</v>
      </c>
      <c r="D277" s="2">
        <f t="shared" si="8"/>
        <v>45308</v>
      </c>
      <c r="E277">
        <f t="shared" si="9"/>
        <v>23.900244081020368</v>
      </c>
    </row>
    <row r="278" spans="1:5">
      <c r="A278" s="10">
        <v>45308.5</v>
      </c>
      <c r="B278">
        <v>-3.47088193893432</v>
      </c>
      <c r="C278">
        <v>-0.60000002384185702</v>
      </c>
      <c r="D278" s="2">
        <f t="shared" si="8"/>
        <v>45308</v>
      </c>
      <c r="E278">
        <f t="shared" si="9"/>
        <v>23.900244081020368</v>
      </c>
    </row>
    <row r="279" spans="1:5">
      <c r="A279" s="10">
        <v>45308.541666666664</v>
      </c>
      <c r="B279">
        <v>-2.7779731750488201</v>
      </c>
      <c r="C279">
        <v>0</v>
      </c>
      <c r="D279" s="2">
        <f t="shared" si="8"/>
        <v>45308</v>
      </c>
      <c r="E279">
        <f t="shared" si="9"/>
        <v>23.900244081020368</v>
      </c>
    </row>
    <row r="280" spans="1:5">
      <c r="A280" s="10">
        <v>45308.583333333336</v>
      </c>
      <c r="B280">
        <v>-2.0480537414550701</v>
      </c>
      <c r="C280">
        <v>0</v>
      </c>
      <c r="D280" s="2">
        <f t="shared" si="8"/>
        <v>45308</v>
      </c>
      <c r="E280">
        <f t="shared" si="9"/>
        <v>23.900244081020368</v>
      </c>
    </row>
    <row r="281" spans="1:5">
      <c r="A281" s="10">
        <v>45308.625</v>
      </c>
      <c r="B281">
        <v>-1.6579060554504299</v>
      </c>
      <c r="C281">
        <v>0</v>
      </c>
      <c r="D281" s="2">
        <f t="shared" si="8"/>
        <v>45308</v>
      </c>
      <c r="E281">
        <f t="shared" si="9"/>
        <v>23.900244081020368</v>
      </c>
    </row>
    <row r="282" spans="1:5">
      <c r="A282" s="10">
        <v>45308.666666666664</v>
      </c>
      <c r="B282">
        <v>-1.53174924850463</v>
      </c>
      <c r="C282">
        <v>0</v>
      </c>
      <c r="D282" s="2">
        <f t="shared" si="8"/>
        <v>45308</v>
      </c>
      <c r="E282">
        <f t="shared" si="9"/>
        <v>23.900244081020368</v>
      </c>
    </row>
    <row r="283" spans="1:5">
      <c r="A283" s="10">
        <v>45308.708333333336</v>
      </c>
      <c r="B283">
        <v>-1.6218962669372501</v>
      </c>
      <c r="C283">
        <v>0.60000002384185702</v>
      </c>
      <c r="D283" s="2">
        <f t="shared" si="8"/>
        <v>45308</v>
      </c>
      <c r="E283">
        <f t="shared" si="9"/>
        <v>23.900244081020368</v>
      </c>
    </row>
    <row r="284" spans="1:5">
      <c r="A284" s="10">
        <v>45308.75</v>
      </c>
      <c r="B284">
        <v>-1.88550901412963</v>
      </c>
      <c r="C284">
        <v>0.60000002384185702</v>
      </c>
      <c r="D284" s="2">
        <f t="shared" si="8"/>
        <v>45308</v>
      </c>
      <c r="E284">
        <f t="shared" si="9"/>
        <v>23.900244081020368</v>
      </c>
    </row>
    <row r="285" spans="1:5">
      <c r="A285" s="10">
        <v>45308.791666666664</v>
      </c>
      <c r="B285">
        <v>-2.2985043525695801</v>
      </c>
      <c r="C285">
        <v>0.60000002384185702</v>
      </c>
      <c r="D285" s="2">
        <f t="shared" si="8"/>
        <v>45308</v>
      </c>
      <c r="E285">
        <f t="shared" si="9"/>
        <v>23.900244081020368</v>
      </c>
    </row>
    <row r="286" spans="1:5">
      <c r="A286" s="10">
        <v>45308.833333333336</v>
      </c>
      <c r="B286">
        <v>-2.7854089736938401</v>
      </c>
      <c r="C286">
        <v>1.1000000238418499</v>
      </c>
      <c r="D286" s="2">
        <f t="shared" si="8"/>
        <v>45308</v>
      </c>
      <c r="E286">
        <f t="shared" si="9"/>
        <v>23.900244081020368</v>
      </c>
    </row>
    <row r="287" spans="1:5">
      <c r="A287" s="10">
        <v>45308.875</v>
      </c>
      <c r="B287">
        <v>-3.2911300659179599</v>
      </c>
      <c r="C287">
        <v>1.1000000238418499</v>
      </c>
      <c r="D287" s="2">
        <f t="shared" si="8"/>
        <v>45308</v>
      </c>
      <c r="E287">
        <f t="shared" si="9"/>
        <v>23.900244081020368</v>
      </c>
    </row>
    <row r="288" spans="1:5">
      <c r="A288" s="10">
        <v>45308.916666666664</v>
      </c>
      <c r="B288">
        <v>-3.5863232612609801</v>
      </c>
      <c r="C288">
        <v>0.60000002384185702</v>
      </c>
      <c r="D288" s="2">
        <f t="shared" si="8"/>
        <v>45308</v>
      </c>
      <c r="E288">
        <f t="shared" si="9"/>
        <v>23.900244081020368</v>
      </c>
    </row>
    <row r="289" spans="1:5">
      <c r="A289" s="10">
        <v>45308.958333333336</v>
      </c>
      <c r="B289">
        <v>-3.9253282546996999</v>
      </c>
      <c r="C289">
        <v>0.60000002384185702</v>
      </c>
      <c r="D289" s="2">
        <f t="shared" si="8"/>
        <v>45308</v>
      </c>
      <c r="E289">
        <f t="shared" si="9"/>
        <v>23.900244081020368</v>
      </c>
    </row>
    <row r="290" spans="1:5">
      <c r="A290" s="10">
        <v>45309</v>
      </c>
      <c r="B290">
        <v>-4.3236541748046804</v>
      </c>
      <c r="C290">
        <v>0.60000002384185702</v>
      </c>
      <c r="D290" s="2">
        <f t="shared" si="8"/>
        <v>45309</v>
      </c>
      <c r="E290">
        <f t="shared" si="9"/>
        <v>25.174752306938178</v>
      </c>
    </row>
    <row r="291" spans="1:5">
      <c r="A291" s="10">
        <v>45309.041666666664</v>
      </c>
      <c r="B291">
        <v>-4.6051306724548304</v>
      </c>
      <c r="C291">
        <v>0.60000002384185702</v>
      </c>
      <c r="D291" s="2">
        <f t="shared" si="8"/>
        <v>45309</v>
      </c>
      <c r="E291">
        <f t="shared" si="9"/>
        <v>25.174752306938178</v>
      </c>
    </row>
    <row r="292" spans="1:5">
      <c r="A292" s="10">
        <v>45309.083333333336</v>
      </c>
      <c r="B292">
        <v>-4.6543388366699201</v>
      </c>
      <c r="C292">
        <v>0.60000002384185702</v>
      </c>
      <c r="D292" s="2">
        <f t="shared" si="8"/>
        <v>45309</v>
      </c>
      <c r="E292">
        <f t="shared" si="9"/>
        <v>25.174752306938178</v>
      </c>
    </row>
    <row r="293" spans="1:5">
      <c r="A293" s="10">
        <v>45309.125</v>
      </c>
      <c r="B293">
        <v>-4.70102787017822</v>
      </c>
      <c r="C293">
        <v>0.60000002384185702</v>
      </c>
      <c r="D293" s="2">
        <f t="shared" si="8"/>
        <v>45309</v>
      </c>
      <c r="E293">
        <f t="shared" si="9"/>
        <v>25.174752306938178</v>
      </c>
    </row>
    <row r="294" spans="1:5">
      <c r="A294" s="10">
        <v>45309.166666666664</v>
      </c>
      <c r="B294">
        <v>-4.7510075569152797</v>
      </c>
      <c r="C294">
        <v>0.60000002384185702</v>
      </c>
      <c r="D294" s="2">
        <f t="shared" si="8"/>
        <v>45309</v>
      </c>
      <c r="E294">
        <f t="shared" si="9"/>
        <v>25.174752306938178</v>
      </c>
    </row>
    <row r="295" spans="1:5">
      <c r="A295" s="10">
        <v>45309.208333333336</v>
      </c>
      <c r="B295">
        <v>-4.7981481552123997</v>
      </c>
      <c r="C295">
        <v>0.60000002384185702</v>
      </c>
      <c r="D295" s="2">
        <f t="shared" si="8"/>
        <v>45309</v>
      </c>
      <c r="E295">
        <f t="shared" si="9"/>
        <v>25.174752306938178</v>
      </c>
    </row>
    <row r="296" spans="1:5">
      <c r="A296" s="10">
        <v>45309.25</v>
      </c>
      <c r="B296">
        <v>-4.7961511611938397</v>
      </c>
      <c r="C296">
        <v>0.60000002384185702</v>
      </c>
      <c r="D296" s="2">
        <f t="shared" si="8"/>
        <v>45309</v>
      </c>
      <c r="E296">
        <f t="shared" si="9"/>
        <v>25.174752306938178</v>
      </c>
    </row>
    <row r="297" spans="1:5">
      <c r="A297" s="10">
        <v>45309.291666666664</v>
      </c>
      <c r="B297">
        <v>-4.78826904296875</v>
      </c>
      <c r="C297">
        <v>1.1000000238418499</v>
      </c>
      <c r="D297" s="2">
        <f t="shared" si="8"/>
        <v>45309</v>
      </c>
      <c r="E297">
        <f t="shared" si="9"/>
        <v>25.174752306938178</v>
      </c>
    </row>
    <row r="298" spans="1:5">
      <c r="A298" s="10">
        <v>45309.333333333336</v>
      </c>
      <c r="B298">
        <v>-4.7392272949218697</v>
      </c>
      <c r="C298">
        <v>1.1000000238418499</v>
      </c>
      <c r="D298" s="2">
        <f t="shared" si="8"/>
        <v>45309</v>
      </c>
      <c r="E298">
        <f t="shared" si="9"/>
        <v>25.174752306938178</v>
      </c>
    </row>
    <row r="299" spans="1:5">
      <c r="A299" s="10">
        <v>45309.375</v>
      </c>
      <c r="B299">
        <v>-4.3434529304504297</v>
      </c>
      <c r="C299">
        <v>1.1000000238418499</v>
      </c>
      <c r="D299" s="2">
        <f t="shared" si="8"/>
        <v>45309</v>
      </c>
      <c r="E299">
        <f t="shared" si="9"/>
        <v>25.174752306938178</v>
      </c>
    </row>
    <row r="300" spans="1:5">
      <c r="A300" s="10">
        <v>45309.416666666664</v>
      </c>
      <c r="B300">
        <v>-3.8369655609130802</v>
      </c>
      <c r="C300">
        <v>1.1000000238418499</v>
      </c>
      <c r="D300" s="2">
        <f t="shared" si="8"/>
        <v>45309</v>
      </c>
      <c r="E300">
        <f t="shared" si="9"/>
        <v>25.174752306938178</v>
      </c>
    </row>
    <row r="301" spans="1:5">
      <c r="A301" s="10">
        <v>45309.458333333336</v>
      </c>
      <c r="B301">
        <v>-3.33569240570068</v>
      </c>
      <c r="C301">
        <v>1.70000004768371</v>
      </c>
      <c r="D301" s="2">
        <f t="shared" si="8"/>
        <v>45309</v>
      </c>
      <c r="E301">
        <f t="shared" si="9"/>
        <v>25.174752306938178</v>
      </c>
    </row>
    <row r="302" spans="1:5">
      <c r="A302" s="10">
        <v>45309.5</v>
      </c>
      <c r="B302">
        <v>-2.94316530227661</v>
      </c>
      <c r="C302">
        <v>1.70000004768371</v>
      </c>
      <c r="D302" s="2">
        <f t="shared" si="8"/>
        <v>45309</v>
      </c>
      <c r="E302">
        <f t="shared" si="9"/>
        <v>25.174752306938178</v>
      </c>
    </row>
    <row r="303" spans="1:5">
      <c r="A303" s="10">
        <v>45309.541666666664</v>
      </c>
      <c r="B303">
        <v>-2.7221665382385201</v>
      </c>
      <c r="C303">
        <v>2.20000004768371</v>
      </c>
      <c r="D303" s="2">
        <f t="shared" si="8"/>
        <v>45309</v>
      </c>
      <c r="E303">
        <f t="shared" si="9"/>
        <v>25.174752306938178</v>
      </c>
    </row>
    <row r="304" spans="1:5">
      <c r="A304" s="10">
        <v>45309.583333333336</v>
      </c>
      <c r="B304">
        <v>-2.49502325057983</v>
      </c>
      <c r="C304">
        <v>2.20000004768371</v>
      </c>
      <c r="D304" s="2">
        <f t="shared" si="8"/>
        <v>45309</v>
      </c>
      <c r="E304">
        <f t="shared" si="9"/>
        <v>25.174752306938178</v>
      </c>
    </row>
    <row r="305" spans="1:5">
      <c r="A305" s="10">
        <v>45309.625</v>
      </c>
      <c r="B305">
        <v>-2.40116167068481</v>
      </c>
      <c r="C305">
        <v>2.20000004768371</v>
      </c>
      <c r="D305" s="2">
        <f t="shared" si="8"/>
        <v>45309</v>
      </c>
      <c r="E305">
        <f t="shared" si="9"/>
        <v>25.174752306938178</v>
      </c>
    </row>
    <row r="306" spans="1:5">
      <c r="A306" s="10">
        <v>45309.666666666664</v>
      </c>
      <c r="B306">
        <v>-2.4911289215087802</v>
      </c>
      <c r="C306">
        <v>2.7999999523162802</v>
      </c>
      <c r="D306" s="2">
        <f t="shared" si="8"/>
        <v>45309</v>
      </c>
      <c r="E306">
        <f t="shared" si="9"/>
        <v>25.174752306938178</v>
      </c>
    </row>
    <row r="307" spans="1:5">
      <c r="A307" s="10">
        <v>45309.708333333336</v>
      </c>
      <c r="B307">
        <v>-2.58961009979248</v>
      </c>
      <c r="C307">
        <v>2.20000004768371</v>
      </c>
      <c r="D307" s="2">
        <f t="shared" si="8"/>
        <v>45309</v>
      </c>
      <c r="E307">
        <f t="shared" si="9"/>
        <v>25.174752306938178</v>
      </c>
    </row>
    <row r="308" spans="1:5">
      <c r="A308" s="10">
        <v>45309.75</v>
      </c>
      <c r="B308">
        <v>-2.7442040443420401</v>
      </c>
      <c r="C308">
        <v>2.20000004768371</v>
      </c>
      <c r="D308" s="2">
        <f t="shared" si="8"/>
        <v>45309</v>
      </c>
      <c r="E308">
        <f t="shared" si="9"/>
        <v>25.174752306938178</v>
      </c>
    </row>
    <row r="309" spans="1:5">
      <c r="A309" s="10">
        <v>45309.791666666664</v>
      </c>
      <c r="B309">
        <v>-2.9251403808593701</v>
      </c>
      <c r="C309">
        <v>2.20000004768371</v>
      </c>
      <c r="D309" s="2">
        <f t="shared" si="8"/>
        <v>45309</v>
      </c>
      <c r="E309">
        <f t="shared" si="9"/>
        <v>25.174752306938178</v>
      </c>
    </row>
    <row r="310" spans="1:5">
      <c r="A310" s="10">
        <v>45309.833333333336</v>
      </c>
      <c r="B310">
        <v>-3.3458585739135698</v>
      </c>
      <c r="C310">
        <v>1.70000004768371</v>
      </c>
      <c r="D310" s="2">
        <f t="shared" si="8"/>
        <v>45309</v>
      </c>
      <c r="E310">
        <f t="shared" si="9"/>
        <v>25.174752306938178</v>
      </c>
    </row>
    <row r="311" spans="1:5">
      <c r="A311" s="10">
        <v>45309.875</v>
      </c>
      <c r="B311">
        <v>-3.93172979354858</v>
      </c>
      <c r="C311">
        <v>1.70000004768371</v>
      </c>
      <c r="D311" s="2">
        <f t="shared" si="8"/>
        <v>45309</v>
      </c>
      <c r="E311">
        <f t="shared" si="9"/>
        <v>25.174752306938178</v>
      </c>
    </row>
    <row r="312" spans="1:5">
      <c r="A312" s="10">
        <v>45309.916666666664</v>
      </c>
      <c r="B312">
        <v>-4.2907648086547798</v>
      </c>
      <c r="C312">
        <v>1.70000004768371</v>
      </c>
      <c r="D312" s="2">
        <f t="shared" si="8"/>
        <v>45309</v>
      </c>
      <c r="E312">
        <f t="shared" si="9"/>
        <v>25.174752306938178</v>
      </c>
    </row>
    <row r="313" spans="1:5">
      <c r="A313" s="10">
        <v>45309.958333333336</v>
      </c>
      <c r="B313">
        <v>-4.4502835273742596</v>
      </c>
      <c r="C313">
        <v>1.70000004768371</v>
      </c>
      <c r="D313" s="2">
        <f t="shared" si="8"/>
        <v>45309</v>
      </c>
      <c r="E313">
        <f t="shared" si="9"/>
        <v>25.174752306938178</v>
      </c>
    </row>
    <row r="314" spans="1:5">
      <c r="A314" s="10">
        <v>45310</v>
      </c>
      <c r="B314">
        <v>-4.5505733489990199</v>
      </c>
      <c r="C314">
        <v>1.70000004768371</v>
      </c>
      <c r="D314" s="2">
        <f t="shared" si="8"/>
        <v>45310</v>
      </c>
      <c r="E314">
        <f t="shared" si="9"/>
        <v>23.329621422290813</v>
      </c>
    </row>
    <row r="315" spans="1:5">
      <c r="A315" s="10">
        <v>45310.041666666664</v>
      </c>
      <c r="B315">
        <v>-4.65991163253784</v>
      </c>
      <c r="C315">
        <v>1.1000000238418499</v>
      </c>
      <c r="D315" s="2">
        <f t="shared" si="8"/>
        <v>45310</v>
      </c>
      <c r="E315">
        <f t="shared" si="9"/>
        <v>23.329621422290813</v>
      </c>
    </row>
    <row r="316" spans="1:5">
      <c r="A316" s="10">
        <v>45310.083333333336</v>
      </c>
      <c r="B316">
        <v>-4.7888646125793404</v>
      </c>
      <c r="C316">
        <v>1.70000004768371</v>
      </c>
      <c r="D316" s="2">
        <f t="shared" si="8"/>
        <v>45310</v>
      </c>
      <c r="E316">
        <f t="shared" si="9"/>
        <v>23.329621422290813</v>
      </c>
    </row>
    <row r="317" spans="1:5">
      <c r="A317" s="10">
        <v>45310.125</v>
      </c>
      <c r="B317">
        <v>-4.9373445510864196</v>
      </c>
      <c r="C317">
        <v>1.1000000238418499</v>
      </c>
      <c r="D317" s="2">
        <f t="shared" si="8"/>
        <v>45310</v>
      </c>
      <c r="E317">
        <f t="shared" si="9"/>
        <v>23.329621422290813</v>
      </c>
    </row>
    <row r="318" spans="1:5">
      <c r="A318" s="10">
        <v>45310.166666666664</v>
      </c>
      <c r="B318">
        <v>-5.0916762351989702</v>
      </c>
      <c r="C318">
        <v>1.1000000238418499</v>
      </c>
      <c r="D318" s="2">
        <f t="shared" si="8"/>
        <v>45310</v>
      </c>
      <c r="E318">
        <f t="shared" si="9"/>
        <v>23.329621422290813</v>
      </c>
    </row>
    <row r="319" spans="1:5">
      <c r="A319" s="10">
        <v>45310.208333333336</v>
      </c>
      <c r="B319">
        <v>-5.25213527679443</v>
      </c>
      <c r="C319">
        <v>1.1000000238418499</v>
      </c>
      <c r="D319" s="2">
        <f t="shared" si="8"/>
        <v>45310</v>
      </c>
      <c r="E319">
        <f t="shared" si="9"/>
        <v>23.329621422290813</v>
      </c>
    </row>
    <row r="320" spans="1:5">
      <c r="A320" s="10">
        <v>45310.25</v>
      </c>
      <c r="B320">
        <v>-5.3746280670165998</v>
      </c>
      <c r="C320">
        <v>1.1000000238418499</v>
      </c>
      <c r="D320" s="2">
        <f t="shared" si="8"/>
        <v>45310</v>
      </c>
      <c r="E320">
        <f t="shared" si="9"/>
        <v>23.329621422290813</v>
      </c>
    </row>
    <row r="321" spans="1:5">
      <c r="A321" s="10">
        <v>45310.291666666664</v>
      </c>
      <c r="B321">
        <v>-5.4384236335754297</v>
      </c>
      <c r="C321">
        <v>1.1000000238418499</v>
      </c>
      <c r="D321" s="2">
        <f t="shared" si="8"/>
        <v>45310</v>
      </c>
      <c r="E321">
        <f t="shared" si="9"/>
        <v>23.329621422290813</v>
      </c>
    </row>
    <row r="322" spans="1:5">
      <c r="A322" s="10">
        <v>45310.333333333336</v>
      </c>
      <c r="B322">
        <v>-5.4464759826660103</v>
      </c>
      <c r="C322">
        <v>1.70000004768371</v>
      </c>
      <c r="D322" s="2">
        <f t="shared" si="8"/>
        <v>45310</v>
      </c>
      <c r="E322">
        <f t="shared" si="9"/>
        <v>23.329621422290813</v>
      </c>
    </row>
    <row r="323" spans="1:5">
      <c r="A323" s="10">
        <v>45310.375</v>
      </c>
      <c r="B323">
        <v>-5.3507423400878897</v>
      </c>
      <c r="C323">
        <v>2.20000004768371</v>
      </c>
      <c r="D323" s="2">
        <f t="shared" ref="D323:D386" si="10">DATE(YEAR(A323), MONTH(A323), DAY(A323))</f>
        <v>45310</v>
      </c>
      <c r="E323">
        <f t="shared" ref="E323:E386" si="11">AVERAGEIF(D:D, D323, B:B)*1.8+32</f>
        <v>23.329621422290813</v>
      </c>
    </row>
    <row r="324" spans="1:5">
      <c r="A324" s="10">
        <v>45310.416666666664</v>
      </c>
      <c r="B324">
        <v>-5.1775522232055602</v>
      </c>
      <c r="C324">
        <v>2.20000004768371</v>
      </c>
      <c r="D324" s="2">
        <f t="shared" si="10"/>
        <v>45310</v>
      </c>
      <c r="E324">
        <f t="shared" si="11"/>
        <v>23.329621422290813</v>
      </c>
    </row>
    <row r="325" spans="1:5">
      <c r="A325" s="10">
        <v>45310.458333333336</v>
      </c>
      <c r="B325">
        <v>-4.9661874771118102</v>
      </c>
      <c r="C325">
        <v>2.20000004768371</v>
      </c>
      <c r="D325" s="2">
        <f t="shared" si="10"/>
        <v>45310</v>
      </c>
      <c r="E325">
        <f t="shared" si="11"/>
        <v>23.329621422290813</v>
      </c>
    </row>
    <row r="326" spans="1:5">
      <c r="A326" s="10">
        <v>45310.5</v>
      </c>
      <c r="B326">
        <v>-4.6415853500366202</v>
      </c>
      <c r="C326">
        <v>2.20000004768371</v>
      </c>
      <c r="D326" s="2">
        <f t="shared" si="10"/>
        <v>45310</v>
      </c>
      <c r="E326">
        <f t="shared" si="11"/>
        <v>23.329621422290813</v>
      </c>
    </row>
    <row r="327" spans="1:5">
      <c r="A327" s="10">
        <v>45310.541666666664</v>
      </c>
      <c r="B327">
        <v>-4.2086868286132804</v>
      </c>
      <c r="C327">
        <v>2.7999999523162802</v>
      </c>
      <c r="D327" s="2">
        <f t="shared" si="10"/>
        <v>45310</v>
      </c>
      <c r="E327">
        <f t="shared" si="11"/>
        <v>23.329621422290813</v>
      </c>
    </row>
    <row r="328" spans="1:5">
      <c r="A328" s="10">
        <v>45310.583333333336</v>
      </c>
      <c r="B328">
        <v>-3.9304442405700599</v>
      </c>
      <c r="C328">
        <v>2.7999999523162802</v>
      </c>
      <c r="D328" s="2">
        <f t="shared" si="10"/>
        <v>45310</v>
      </c>
      <c r="E328">
        <f t="shared" si="11"/>
        <v>23.329621422290813</v>
      </c>
    </row>
    <row r="329" spans="1:5">
      <c r="A329" s="10">
        <v>45310.625</v>
      </c>
      <c r="B329">
        <v>-3.7919287681579501</v>
      </c>
      <c r="C329">
        <v>2.7999999523162802</v>
      </c>
      <c r="D329" s="2">
        <f t="shared" si="10"/>
        <v>45310</v>
      </c>
      <c r="E329">
        <f t="shared" si="11"/>
        <v>23.329621422290813</v>
      </c>
    </row>
    <row r="330" spans="1:5">
      <c r="A330" s="10">
        <v>45310.666666666664</v>
      </c>
      <c r="B330">
        <v>-3.8097224235534601</v>
      </c>
      <c r="C330">
        <v>2.7999999523162802</v>
      </c>
      <c r="D330" s="2">
        <f t="shared" si="10"/>
        <v>45310</v>
      </c>
      <c r="E330">
        <f t="shared" si="11"/>
        <v>23.329621422290813</v>
      </c>
    </row>
    <row r="331" spans="1:5">
      <c r="A331" s="10">
        <v>45310.708333333336</v>
      </c>
      <c r="B331">
        <v>-3.95623683929443</v>
      </c>
      <c r="C331">
        <v>2.7999999523162802</v>
      </c>
      <c r="D331" s="2">
        <f t="shared" si="10"/>
        <v>45310</v>
      </c>
      <c r="E331">
        <f t="shared" si="11"/>
        <v>23.329621422290813</v>
      </c>
    </row>
    <row r="332" spans="1:5">
      <c r="A332" s="10">
        <v>45310.75</v>
      </c>
      <c r="B332">
        <v>-4.1929063796996999</v>
      </c>
      <c r="C332">
        <v>2.7999999523162802</v>
      </c>
      <c r="D332" s="2">
        <f t="shared" si="10"/>
        <v>45310</v>
      </c>
      <c r="E332">
        <f t="shared" si="11"/>
        <v>23.329621422290813</v>
      </c>
    </row>
    <row r="333" spans="1:5">
      <c r="A333" s="10">
        <v>45310.791666666664</v>
      </c>
      <c r="B333">
        <v>-4.5581140518188397</v>
      </c>
      <c r="C333">
        <v>2.7999999523162802</v>
      </c>
      <c r="D333" s="2">
        <f t="shared" si="10"/>
        <v>45310</v>
      </c>
      <c r="E333">
        <f t="shared" si="11"/>
        <v>23.329621422290813</v>
      </c>
    </row>
    <row r="334" spans="1:5">
      <c r="A334" s="10">
        <v>45310.833333333336</v>
      </c>
      <c r="B334">
        <v>-5.0672836303710902</v>
      </c>
      <c r="C334">
        <v>2.7999999523162802</v>
      </c>
      <c r="D334" s="2">
        <f t="shared" si="10"/>
        <v>45310</v>
      </c>
      <c r="E334">
        <f t="shared" si="11"/>
        <v>23.329621422290813</v>
      </c>
    </row>
    <row r="335" spans="1:5">
      <c r="A335" s="10">
        <v>45310.875</v>
      </c>
      <c r="B335">
        <v>-5.3222327232360804</v>
      </c>
      <c r="C335">
        <v>2.20000004768371</v>
      </c>
      <c r="D335" s="2">
        <f t="shared" si="10"/>
        <v>45310</v>
      </c>
      <c r="E335">
        <f t="shared" si="11"/>
        <v>23.329621422290813</v>
      </c>
    </row>
    <row r="336" spans="1:5">
      <c r="A336" s="10">
        <v>45310.916666666664</v>
      </c>
      <c r="B336">
        <v>-5.4868454933166504</v>
      </c>
      <c r="C336">
        <v>2.7999999523162802</v>
      </c>
      <c r="D336" s="2">
        <f t="shared" si="10"/>
        <v>45310</v>
      </c>
      <c r="E336">
        <f t="shared" si="11"/>
        <v>23.329621422290813</v>
      </c>
    </row>
    <row r="337" spans="1:5">
      <c r="A337" s="10">
        <v>45310.958333333336</v>
      </c>
      <c r="B337">
        <v>-5.6045455932617099</v>
      </c>
      <c r="C337">
        <v>2.20000004768371</v>
      </c>
      <c r="D337" s="2">
        <f t="shared" si="10"/>
        <v>45310</v>
      </c>
      <c r="E337">
        <f t="shared" si="11"/>
        <v>23.329621422290813</v>
      </c>
    </row>
    <row r="338" spans="1:5">
      <c r="A338" s="10">
        <v>45311</v>
      </c>
      <c r="B338">
        <v>-5.71840047836303</v>
      </c>
      <c r="C338">
        <v>2.20000004768371</v>
      </c>
      <c r="D338" s="2">
        <f t="shared" si="10"/>
        <v>45311</v>
      </c>
      <c r="E338">
        <f t="shared" si="11"/>
        <v>21.962422490119945</v>
      </c>
    </row>
    <row r="339" spans="1:5">
      <c r="A339" s="10">
        <v>45311.041666666664</v>
      </c>
      <c r="B339">
        <v>-5.8416604995727504</v>
      </c>
      <c r="C339">
        <v>2.20000004768371</v>
      </c>
      <c r="D339" s="2">
        <f t="shared" si="10"/>
        <v>45311</v>
      </c>
      <c r="E339">
        <f t="shared" si="11"/>
        <v>21.962422490119945</v>
      </c>
    </row>
    <row r="340" spans="1:5">
      <c r="A340" s="10">
        <v>45311.083333333336</v>
      </c>
      <c r="B340">
        <v>-5.9785881042480398</v>
      </c>
      <c r="C340">
        <v>1.70000004768371</v>
      </c>
      <c r="D340" s="2">
        <f t="shared" si="10"/>
        <v>45311</v>
      </c>
      <c r="E340">
        <f t="shared" si="11"/>
        <v>21.962422490119945</v>
      </c>
    </row>
    <row r="341" spans="1:5">
      <c r="A341" s="10">
        <v>45311.125</v>
      </c>
      <c r="B341">
        <v>-6.1259827613830504</v>
      </c>
      <c r="C341">
        <v>1.70000004768371</v>
      </c>
      <c r="D341" s="2">
        <f t="shared" si="10"/>
        <v>45311</v>
      </c>
      <c r="E341">
        <f t="shared" si="11"/>
        <v>21.962422490119945</v>
      </c>
    </row>
    <row r="342" spans="1:5">
      <c r="A342" s="10">
        <v>45311.166666666664</v>
      </c>
      <c r="B342">
        <v>-6.2531709671020499</v>
      </c>
      <c r="C342">
        <v>1.70000004768371</v>
      </c>
      <c r="D342" s="2">
        <f t="shared" si="10"/>
        <v>45311</v>
      </c>
      <c r="E342">
        <f t="shared" si="11"/>
        <v>21.962422490119945</v>
      </c>
    </row>
    <row r="343" spans="1:5">
      <c r="A343" s="10">
        <v>45311.208333333336</v>
      </c>
      <c r="B343">
        <v>-6.3584384918212802</v>
      </c>
      <c r="C343">
        <v>2.20000004768371</v>
      </c>
      <c r="D343" s="2">
        <f t="shared" si="10"/>
        <v>45311</v>
      </c>
      <c r="E343">
        <f t="shared" si="11"/>
        <v>21.962422490119945</v>
      </c>
    </row>
    <row r="344" spans="1:5">
      <c r="A344" s="10">
        <v>45311.25</v>
      </c>
      <c r="B344">
        <v>-6.4828424453735298</v>
      </c>
      <c r="C344">
        <v>2.20000004768371</v>
      </c>
      <c r="D344" s="2">
        <f t="shared" si="10"/>
        <v>45311</v>
      </c>
      <c r="E344">
        <f t="shared" si="11"/>
        <v>21.962422490119945</v>
      </c>
    </row>
    <row r="345" spans="1:5">
      <c r="A345" s="10">
        <v>45311.291666666664</v>
      </c>
      <c r="B345">
        <v>-6.6223702430725098</v>
      </c>
      <c r="C345">
        <v>1.70000004768371</v>
      </c>
      <c r="D345" s="2">
        <f t="shared" si="10"/>
        <v>45311</v>
      </c>
      <c r="E345">
        <f t="shared" si="11"/>
        <v>21.962422490119945</v>
      </c>
    </row>
    <row r="346" spans="1:5">
      <c r="A346" s="10">
        <v>45311.333333333336</v>
      </c>
      <c r="B346">
        <v>-6.70684766769409</v>
      </c>
      <c r="C346">
        <v>2.20000004768371</v>
      </c>
      <c r="D346" s="2">
        <f t="shared" si="10"/>
        <v>45311</v>
      </c>
      <c r="E346">
        <f t="shared" si="11"/>
        <v>21.962422490119945</v>
      </c>
    </row>
    <row r="347" spans="1:5">
      <c r="A347" s="10">
        <v>45311.375</v>
      </c>
      <c r="B347">
        <v>-6.5816922187805096</v>
      </c>
      <c r="C347">
        <v>2.7999999523162802</v>
      </c>
      <c r="D347" s="2">
        <f t="shared" si="10"/>
        <v>45311</v>
      </c>
      <c r="E347">
        <f t="shared" si="11"/>
        <v>21.962422490119945</v>
      </c>
    </row>
    <row r="348" spans="1:5">
      <c r="A348" s="10">
        <v>45311.416666666664</v>
      </c>
      <c r="B348">
        <v>-6.3194217681884703</v>
      </c>
      <c r="C348">
        <v>2.7999999523162802</v>
      </c>
      <c r="D348" s="2">
        <f t="shared" si="10"/>
        <v>45311</v>
      </c>
      <c r="E348">
        <f t="shared" si="11"/>
        <v>21.962422490119945</v>
      </c>
    </row>
    <row r="349" spans="1:5">
      <c r="A349" s="10">
        <v>45311.458333333336</v>
      </c>
      <c r="B349">
        <v>-5.4898018836975098</v>
      </c>
      <c r="C349">
        <v>3.2999999523162802</v>
      </c>
      <c r="D349" s="2">
        <f t="shared" si="10"/>
        <v>45311</v>
      </c>
      <c r="E349">
        <f t="shared" si="11"/>
        <v>21.962422490119945</v>
      </c>
    </row>
    <row r="350" spans="1:5">
      <c r="A350" s="10">
        <v>45311.5</v>
      </c>
      <c r="B350">
        <v>-4.6588549613952601</v>
      </c>
      <c r="C350">
        <v>3.2999999523162802</v>
      </c>
      <c r="D350" s="2">
        <f t="shared" si="10"/>
        <v>45311</v>
      </c>
      <c r="E350">
        <f t="shared" si="11"/>
        <v>21.962422490119945</v>
      </c>
    </row>
    <row r="351" spans="1:5">
      <c r="A351" s="10">
        <v>45311.541666666664</v>
      </c>
      <c r="B351">
        <v>-3.9528126716613698</v>
      </c>
      <c r="C351">
        <v>3.2999999523162802</v>
      </c>
      <c r="D351" s="2">
        <f t="shared" si="10"/>
        <v>45311</v>
      </c>
      <c r="E351">
        <f t="shared" si="11"/>
        <v>21.962422490119945</v>
      </c>
    </row>
    <row r="352" spans="1:5">
      <c r="A352" s="10">
        <v>45311.583333333336</v>
      </c>
      <c r="B352">
        <v>-3.53983449935913</v>
      </c>
      <c r="C352">
        <v>3.2999999523162802</v>
      </c>
      <c r="D352" s="2">
        <f t="shared" si="10"/>
        <v>45311</v>
      </c>
      <c r="E352">
        <f t="shared" si="11"/>
        <v>21.962422490119945</v>
      </c>
    </row>
    <row r="353" spans="1:5">
      <c r="A353" s="10">
        <v>45311.625</v>
      </c>
      <c r="B353">
        <v>-3.3486442565917902</v>
      </c>
      <c r="C353">
        <v>3.2999999523162802</v>
      </c>
      <c r="D353" s="2">
        <f t="shared" si="10"/>
        <v>45311</v>
      </c>
      <c r="E353">
        <f t="shared" si="11"/>
        <v>21.962422490119945</v>
      </c>
    </row>
    <row r="354" spans="1:5">
      <c r="A354" s="10">
        <v>45311.666666666664</v>
      </c>
      <c r="B354">
        <v>-3.3898038864135698</v>
      </c>
      <c r="C354">
        <v>2.7999999523162802</v>
      </c>
      <c r="D354" s="2">
        <f t="shared" si="10"/>
        <v>45311</v>
      </c>
      <c r="E354">
        <f t="shared" si="11"/>
        <v>21.962422490119945</v>
      </c>
    </row>
    <row r="355" spans="1:5">
      <c r="A355" s="10">
        <v>45311.708333333336</v>
      </c>
      <c r="B355">
        <v>-3.6469860076904199</v>
      </c>
      <c r="C355">
        <v>2.7999999523162802</v>
      </c>
      <c r="D355" s="2">
        <f t="shared" si="10"/>
        <v>45311</v>
      </c>
      <c r="E355">
        <f t="shared" si="11"/>
        <v>21.962422490119945</v>
      </c>
    </row>
    <row r="356" spans="1:5">
      <c r="A356" s="10">
        <v>45311.75</v>
      </c>
      <c r="B356">
        <v>-4.2106618881225497</v>
      </c>
      <c r="C356">
        <v>2.7999999523162802</v>
      </c>
      <c r="D356" s="2">
        <f t="shared" si="10"/>
        <v>45311</v>
      </c>
      <c r="E356">
        <f t="shared" si="11"/>
        <v>21.962422490119945</v>
      </c>
    </row>
    <row r="357" spans="1:5">
      <c r="A357" s="10">
        <v>45311.791666666664</v>
      </c>
      <c r="B357">
        <v>-5.0059394836425701</v>
      </c>
      <c r="C357">
        <v>2.7999999523162802</v>
      </c>
      <c r="D357" s="2">
        <f t="shared" si="10"/>
        <v>45311</v>
      </c>
      <c r="E357">
        <f t="shared" si="11"/>
        <v>21.962422490119945</v>
      </c>
    </row>
    <row r="358" spans="1:5">
      <c r="A358" s="10">
        <v>45311.833333333336</v>
      </c>
      <c r="B358">
        <v>-6.0165596008300701</v>
      </c>
      <c r="C358">
        <v>2.7999999523162802</v>
      </c>
      <c r="D358" s="2">
        <f t="shared" si="10"/>
        <v>45311</v>
      </c>
      <c r="E358">
        <f t="shared" si="11"/>
        <v>21.962422490119945</v>
      </c>
    </row>
    <row r="359" spans="1:5">
      <c r="A359" s="10">
        <v>45311.875</v>
      </c>
      <c r="B359">
        <v>-6.9172067642211896</v>
      </c>
      <c r="C359">
        <v>3.2999999523162802</v>
      </c>
      <c r="D359" s="2">
        <f t="shared" si="10"/>
        <v>45311</v>
      </c>
      <c r="E359">
        <f t="shared" si="11"/>
        <v>21.962422490119945</v>
      </c>
    </row>
    <row r="360" spans="1:5">
      <c r="A360" s="10">
        <v>45311.916666666664</v>
      </c>
      <c r="B360">
        <v>-7.19337558746337</v>
      </c>
      <c r="C360">
        <v>3.2999999523162802</v>
      </c>
      <c r="D360" s="2">
        <f t="shared" si="10"/>
        <v>45311</v>
      </c>
      <c r="E360">
        <f t="shared" si="11"/>
        <v>21.962422490119945</v>
      </c>
    </row>
    <row r="361" spans="1:5">
      <c r="A361" s="10">
        <v>45311.958333333336</v>
      </c>
      <c r="B361">
        <v>-7.4744696617126403</v>
      </c>
      <c r="C361">
        <v>3.2999999523162802</v>
      </c>
      <c r="D361" s="2">
        <f t="shared" si="10"/>
        <v>45311</v>
      </c>
      <c r="E361">
        <f t="shared" si="11"/>
        <v>21.962422490119945</v>
      </c>
    </row>
    <row r="362" spans="1:5">
      <c r="A362" s="10">
        <v>45312</v>
      </c>
      <c r="B362">
        <v>-7.7156791687011701</v>
      </c>
      <c r="C362">
        <v>3.2999999523162802</v>
      </c>
      <c r="D362" s="2">
        <f t="shared" si="10"/>
        <v>45312</v>
      </c>
      <c r="E362">
        <f t="shared" si="11"/>
        <v>22.117161810398105</v>
      </c>
    </row>
    <row r="363" spans="1:5">
      <c r="A363" s="10">
        <v>45312.041666666664</v>
      </c>
      <c r="B363">
        <v>-7.9634408950805602</v>
      </c>
      <c r="C363">
        <v>3.2999999523162802</v>
      </c>
      <c r="D363" s="2">
        <f t="shared" si="10"/>
        <v>45312</v>
      </c>
      <c r="E363">
        <f t="shared" si="11"/>
        <v>22.117161810398105</v>
      </c>
    </row>
    <row r="364" spans="1:5">
      <c r="A364" s="10">
        <v>45312.083333333336</v>
      </c>
      <c r="B364">
        <v>-8.1897459030151296</v>
      </c>
      <c r="C364">
        <v>3.2999999523162802</v>
      </c>
      <c r="D364" s="2">
        <f t="shared" si="10"/>
        <v>45312</v>
      </c>
      <c r="E364">
        <f t="shared" si="11"/>
        <v>22.117161810398105</v>
      </c>
    </row>
    <row r="365" spans="1:5">
      <c r="A365" s="10">
        <v>45312.125</v>
      </c>
      <c r="B365">
        <v>-8.4028234481811506</v>
      </c>
      <c r="C365">
        <v>2.7999999523162802</v>
      </c>
      <c r="D365" s="2">
        <f t="shared" si="10"/>
        <v>45312</v>
      </c>
      <c r="E365">
        <f t="shared" si="11"/>
        <v>22.117161810398105</v>
      </c>
    </row>
    <row r="366" spans="1:5">
      <c r="A366" s="10">
        <v>45312.166666666664</v>
      </c>
      <c r="B366">
        <v>-8.5859699249267507</v>
      </c>
      <c r="C366">
        <v>3.2999999523162802</v>
      </c>
      <c r="D366" s="2">
        <f t="shared" si="10"/>
        <v>45312</v>
      </c>
      <c r="E366">
        <f t="shared" si="11"/>
        <v>22.117161810398105</v>
      </c>
    </row>
    <row r="367" spans="1:5">
      <c r="A367" s="10">
        <v>45312.208333333336</v>
      </c>
      <c r="B367">
        <v>-8.7045078277587802</v>
      </c>
      <c r="C367">
        <v>3.2999999523162802</v>
      </c>
      <c r="D367" s="2">
        <f t="shared" si="10"/>
        <v>45312</v>
      </c>
      <c r="E367">
        <f t="shared" si="11"/>
        <v>22.117161810398105</v>
      </c>
    </row>
    <row r="368" spans="1:5">
      <c r="A368" s="10">
        <v>45312.25</v>
      </c>
      <c r="B368">
        <v>-8.7909202575683594</v>
      </c>
      <c r="C368">
        <v>3.2999999523162802</v>
      </c>
      <c r="D368" s="2">
        <f t="shared" si="10"/>
        <v>45312</v>
      </c>
      <c r="E368">
        <f t="shared" si="11"/>
        <v>22.117161810398105</v>
      </c>
    </row>
    <row r="369" spans="1:5">
      <c r="A369" s="10">
        <v>45312.291666666664</v>
      </c>
      <c r="B369">
        <v>-8.72247219085693</v>
      </c>
      <c r="C369">
        <v>3.2999999523162802</v>
      </c>
      <c r="D369" s="2">
        <f t="shared" si="10"/>
        <v>45312</v>
      </c>
      <c r="E369">
        <f t="shared" si="11"/>
        <v>22.117161810398105</v>
      </c>
    </row>
    <row r="370" spans="1:5">
      <c r="A370" s="10">
        <v>45312.333333333336</v>
      </c>
      <c r="B370">
        <v>-8.4743347167968697</v>
      </c>
      <c r="C370">
        <v>3.2999999523162802</v>
      </c>
      <c r="D370" s="2">
        <f t="shared" si="10"/>
        <v>45312</v>
      </c>
      <c r="E370">
        <f t="shared" si="11"/>
        <v>22.117161810398105</v>
      </c>
    </row>
    <row r="371" spans="1:5">
      <c r="A371" s="10">
        <v>45312.375</v>
      </c>
      <c r="B371">
        <v>-7.9541368484496999</v>
      </c>
      <c r="C371">
        <v>3.2999999523162802</v>
      </c>
      <c r="D371" s="2">
        <f t="shared" si="10"/>
        <v>45312</v>
      </c>
      <c r="E371">
        <f t="shared" si="11"/>
        <v>22.117161810398105</v>
      </c>
    </row>
    <row r="372" spans="1:5">
      <c r="A372" s="10">
        <v>45312.416666666664</v>
      </c>
      <c r="B372">
        <v>-6.9049978256225497</v>
      </c>
      <c r="C372">
        <v>3.9000000953674299</v>
      </c>
      <c r="D372" s="2">
        <f t="shared" si="10"/>
        <v>45312</v>
      </c>
      <c r="E372">
        <f t="shared" si="11"/>
        <v>22.117161810398105</v>
      </c>
    </row>
    <row r="373" spans="1:5">
      <c r="A373" s="10">
        <v>45312.458333333336</v>
      </c>
      <c r="B373">
        <v>-5.2402014732360804</v>
      </c>
      <c r="C373">
        <v>3.2999999523162802</v>
      </c>
      <c r="D373" s="2">
        <f t="shared" si="10"/>
        <v>45312</v>
      </c>
      <c r="E373">
        <f t="shared" si="11"/>
        <v>22.117161810398105</v>
      </c>
    </row>
    <row r="374" spans="1:5">
      <c r="A374" s="10">
        <v>45312.5</v>
      </c>
      <c r="B374">
        <v>-4.02506399154663</v>
      </c>
      <c r="C374">
        <v>3.9000000953674299</v>
      </c>
      <c r="D374" s="2">
        <f t="shared" si="10"/>
        <v>45312</v>
      </c>
      <c r="E374">
        <f t="shared" si="11"/>
        <v>22.117161810398105</v>
      </c>
    </row>
    <row r="375" spans="1:5">
      <c r="A375" s="10">
        <v>45312.541666666664</v>
      </c>
      <c r="B375">
        <v>-3.1319828033447199</v>
      </c>
      <c r="C375">
        <v>3.9000000953674299</v>
      </c>
      <c r="D375" s="2">
        <f t="shared" si="10"/>
        <v>45312</v>
      </c>
      <c r="E375">
        <f t="shared" si="11"/>
        <v>22.117161810398105</v>
      </c>
    </row>
    <row r="376" spans="1:5">
      <c r="A376" s="10">
        <v>45312.583333333336</v>
      </c>
      <c r="B376">
        <v>-2.56620788574218</v>
      </c>
      <c r="C376">
        <v>3.9000000953674299</v>
      </c>
      <c r="D376" s="2">
        <f t="shared" si="10"/>
        <v>45312</v>
      </c>
      <c r="E376">
        <f t="shared" si="11"/>
        <v>22.117161810398105</v>
      </c>
    </row>
    <row r="377" spans="1:5">
      <c r="A377" s="10">
        <v>45312.625</v>
      </c>
      <c r="B377">
        <v>-2.23992872238159</v>
      </c>
      <c r="C377">
        <v>4.4000000953674299</v>
      </c>
      <c r="D377" s="2">
        <f t="shared" si="10"/>
        <v>45312</v>
      </c>
      <c r="E377">
        <f t="shared" si="11"/>
        <v>22.117161810398105</v>
      </c>
    </row>
    <row r="378" spans="1:5">
      <c r="A378" s="10">
        <v>45312.666666666664</v>
      </c>
      <c r="B378">
        <v>-2.1562075614929199</v>
      </c>
      <c r="C378">
        <v>3.9000000953674299</v>
      </c>
      <c r="D378" s="2">
        <f t="shared" si="10"/>
        <v>45312</v>
      </c>
      <c r="E378">
        <f t="shared" si="11"/>
        <v>22.117161810398105</v>
      </c>
    </row>
    <row r="379" spans="1:5">
      <c r="A379" s="10">
        <v>45312.708333333336</v>
      </c>
      <c r="B379">
        <v>-2.1423563957214302</v>
      </c>
      <c r="C379">
        <v>3.9000000953674299</v>
      </c>
      <c r="D379" s="2">
        <f t="shared" si="10"/>
        <v>45312</v>
      </c>
      <c r="E379">
        <f t="shared" si="11"/>
        <v>22.117161810398105</v>
      </c>
    </row>
    <row r="380" spans="1:5">
      <c r="A380" s="10">
        <v>45312.75</v>
      </c>
      <c r="B380">
        <v>-2.3497223854064901</v>
      </c>
      <c r="C380">
        <v>3.2999999523162802</v>
      </c>
      <c r="D380" s="2">
        <f t="shared" si="10"/>
        <v>45312</v>
      </c>
      <c r="E380">
        <f t="shared" si="11"/>
        <v>22.117161810398105</v>
      </c>
    </row>
    <row r="381" spans="1:5">
      <c r="A381" s="10">
        <v>45312.791666666664</v>
      </c>
      <c r="B381">
        <v>-2.7047481536865199</v>
      </c>
      <c r="C381">
        <v>3.2999999523162802</v>
      </c>
      <c r="D381" s="2">
        <f t="shared" si="10"/>
        <v>45312</v>
      </c>
      <c r="E381">
        <f t="shared" si="11"/>
        <v>22.117161810398105</v>
      </c>
    </row>
    <row r="382" spans="1:5">
      <c r="A382" s="10">
        <v>45312.833333333336</v>
      </c>
      <c r="B382">
        <v>-3.1216874122619598</v>
      </c>
      <c r="C382">
        <v>3.2999999523162802</v>
      </c>
      <c r="D382" s="2">
        <f t="shared" si="10"/>
        <v>45312</v>
      </c>
      <c r="E382">
        <f t="shared" si="11"/>
        <v>22.117161810398105</v>
      </c>
    </row>
    <row r="383" spans="1:5">
      <c r="A383" s="10">
        <v>45312.875</v>
      </c>
      <c r="B383">
        <v>-3.6934666633605899</v>
      </c>
      <c r="C383">
        <v>2.7999999523162802</v>
      </c>
      <c r="D383" s="2">
        <f t="shared" si="10"/>
        <v>45312</v>
      </c>
      <c r="E383">
        <f t="shared" si="11"/>
        <v>22.117161810398105</v>
      </c>
    </row>
    <row r="384" spans="1:5">
      <c r="A384" s="10">
        <v>45312.916666666664</v>
      </c>
      <c r="B384">
        <v>-4.05725002288818</v>
      </c>
      <c r="C384">
        <v>2.7999999523162802</v>
      </c>
      <c r="D384" s="2">
        <f t="shared" si="10"/>
        <v>45312</v>
      </c>
      <c r="E384">
        <f t="shared" si="11"/>
        <v>22.117161810398105</v>
      </c>
    </row>
    <row r="385" spans="1:5">
      <c r="A385" s="10">
        <v>45312.958333333336</v>
      </c>
      <c r="B385">
        <v>-3.9333233833312899</v>
      </c>
      <c r="C385">
        <v>2.7999999523162802</v>
      </c>
      <c r="D385" s="2">
        <f t="shared" si="10"/>
        <v>45312</v>
      </c>
      <c r="E385">
        <f t="shared" si="11"/>
        <v>22.117161810398105</v>
      </c>
    </row>
    <row r="386" spans="1:5">
      <c r="A386" s="10">
        <v>45313</v>
      </c>
      <c r="B386">
        <v>-3.7783966064453098</v>
      </c>
      <c r="C386">
        <v>2.7999999523162802</v>
      </c>
      <c r="D386" s="2">
        <f t="shared" si="10"/>
        <v>45313</v>
      </c>
      <c r="E386">
        <f t="shared" si="11"/>
        <v>28.970197658240799</v>
      </c>
    </row>
    <row r="387" spans="1:5">
      <c r="A387" s="10">
        <v>45313.041666666664</v>
      </c>
      <c r="B387">
        <v>-3.6309905052185001</v>
      </c>
      <c r="C387">
        <v>2.7999999523162802</v>
      </c>
      <c r="D387" s="2">
        <f t="shared" ref="D387:D450" si="12">DATE(YEAR(A387), MONTH(A387), DAY(A387))</f>
        <v>45313</v>
      </c>
      <c r="E387">
        <f t="shared" ref="E387:E450" si="13">AVERAGEIF(D:D, D387, B:B)*1.8+32</f>
        <v>28.970197658240799</v>
      </c>
    </row>
    <row r="388" spans="1:5">
      <c r="A388" s="10">
        <v>45313.083333333336</v>
      </c>
      <c r="B388">
        <v>-3.4919188022613499</v>
      </c>
      <c r="C388">
        <v>2.7999999523162802</v>
      </c>
      <c r="D388" s="2">
        <f t="shared" si="12"/>
        <v>45313</v>
      </c>
      <c r="E388">
        <f t="shared" si="13"/>
        <v>28.970197658240799</v>
      </c>
    </row>
    <row r="389" spans="1:5">
      <c r="A389" s="10">
        <v>45313.125</v>
      </c>
      <c r="B389">
        <v>-3.3580179214477499</v>
      </c>
      <c r="C389">
        <v>2.20000004768371</v>
      </c>
      <c r="D389" s="2">
        <f t="shared" si="12"/>
        <v>45313</v>
      </c>
      <c r="E389">
        <f t="shared" si="13"/>
        <v>28.970197658240799</v>
      </c>
    </row>
    <row r="390" spans="1:5">
      <c r="A390" s="10">
        <v>45313.166666666664</v>
      </c>
      <c r="B390">
        <v>-3.1959135532379102</v>
      </c>
      <c r="C390">
        <v>2.20000004768371</v>
      </c>
      <c r="D390" s="2">
        <f t="shared" si="12"/>
        <v>45313</v>
      </c>
      <c r="E390">
        <f t="shared" si="13"/>
        <v>28.970197658240799</v>
      </c>
    </row>
    <row r="391" spans="1:5">
      <c r="A391" s="10">
        <v>45313.208333333336</v>
      </c>
      <c r="B391">
        <v>-3.0426650047302202</v>
      </c>
      <c r="C391">
        <v>2.20000004768371</v>
      </c>
      <c r="D391" s="2">
        <f t="shared" si="12"/>
        <v>45313</v>
      </c>
      <c r="E391">
        <f t="shared" si="13"/>
        <v>28.970197658240799</v>
      </c>
    </row>
    <row r="392" spans="1:5">
      <c r="A392" s="10">
        <v>45313.25</v>
      </c>
      <c r="B392">
        <v>-2.8995733261108398</v>
      </c>
      <c r="C392">
        <v>2.20000004768371</v>
      </c>
      <c r="D392" s="2">
        <f t="shared" si="12"/>
        <v>45313</v>
      </c>
      <c r="E392">
        <f t="shared" si="13"/>
        <v>28.970197658240799</v>
      </c>
    </row>
    <row r="393" spans="1:5">
      <c r="A393" s="10">
        <v>45313.291666666664</v>
      </c>
      <c r="B393">
        <v>-2.6757922172546298</v>
      </c>
      <c r="C393">
        <v>2.20000004768371</v>
      </c>
      <c r="D393" s="2">
        <f t="shared" si="12"/>
        <v>45313</v>
      </c>
      <c r="E393">
        <f t="shared" si="13"/>
        <v>28.970197658240799</v>
      </c>
    </row>
    <row r="394" spans="1:5">
      <c r="A394" s="10">
        <v>45313.333333333336</v>
      </c>
      <c r="B394">
        <v>-2.4936764240264799</v>
      </c>
      <c r="C394">
        <v>2.20000004768371</v>
      </c>
      <c r="D394" s="2">
        <f t="shared" si="12"/>
        <v>45313</v>
      </c>
      <c r="E394">
        <f t="shared" si="13"/>
        <v>28.970197658240799</v>
      </c>
    </row>
    <row r="395" spans="1:5">
      <c r="A395" s="10">
        <v>45313.375</v>
      </c>
      <c r="B395">
        <v>-1.9471683502197199</v>
      </c>
      <c r="C395">
        <v>2.7999999523162802</v>
      </c>
      <c r="D395" s="2">
        <f t="shared" si="12"/>
        <v>45313</v>
      </c>
      <c r="E395">
        <f t="shared" si="13"/>
        <v>28.970197658240799</v>
      </c>
    </row>
    <row r="396" spans="1:5">
      <c r="A396" s="10">
        <v>45313.416666666664</v>
      </c>
      <c r="B396">
        <v>-1.22114706039428</v>
      </c>
      <c r="C396">
        <v>2.7999999523162802</v>
      </c>
      <c r="D396" s="2">
        <f t="shared" si="12"/>
        <v>45313</v>
      </c>
      <c r="E396">
        <f t="shared" si="13"/>
        <v>28.970197658240799</v>
      </c>
    </row>
    <row r="397" spans="1:5">
      <c r="A397" s="10">
        <v>45313.458333333336</v>
      </c>
      <c r="B397">
        <v>-0.60938495397567705</v>
      </c>
      <c r="C397">
        <v>3.2999999523162802</v>
      </c>
      <c r="D397" s="2">
        <f t="shared" si="12"/>
        <v>45313</v>
      </c>
      <c r="E397">
        <f t="shared" si="13"/>
        <v>28.970197658240799</v>
      </c>
    </row>
    <row r="398" spans="1:5">
      <c r="A398" s="10">
        <v>45313.5</v>
      </c>
      <c r="B398">
        <v>-0.40088886022567699</v>
      </c>
      <c r="C398">
        <v>3.9000000953674299</v>
      </c>
      <c r="D398" s="2">
        <f t="shared" si="12"/>
        <v>45313</v>
      </c>
      <c r="E398">
        <f t="shared" si="13"/>
        <v>28.970197658240799</v>
      </c>
    </row>
    <row r="399" spans="1:5">
      <c r="A399" s="10">
        <v>45313.541666666664</v>
      </c>
      <c r="B399">
        <v>-0.213053658604621</v>
      </c>
      <c r="C399">
        <v>4.4000000953674299</v>
      </c>
      <c r="D399" s="2">
        <f t="shared" si="12"/>
        <v>45313</v>
      </c>
      <c r="E399">
        <f t="shared" si="13"/>
        <v>28.970197658240799</v>
      </c>
    </row>
    <row r="400" spans="1:5">
      <c r="A400" s="10">
        <v>45313.583333333336</v>
      </c>
      <c r="B400">
        <v>-7.14451819658279E-2</v>
      </c>
      <c r="C400">
        <v>4.4000000953674299</v>
      </c>
      <c r="D400" s="2">
        <f t="shared" si="12"/>
        <v>45313</v>
      </c>
      <c r="E400">
        <f t="shared" si="13"/>
        <v>28.970197658240799</v>
      </c>
    </row>
    <row r="401" spans="1:5">
      <c r="A401" s="10">
        <v>45313.625</v>
      </c>
      <c r="B401">
        <v>-4.8498347401618902E-2</v>
      </c>
      <c r="C401">
        <v>4.4000000953674299</v>
      </c>
      <c r="D401" s="2">
        <f t="shared" si="12"/>
        <v>45313</v>
      </c>
      <c r="E401">
        <f t="shared" si="13"/>
        <v>28.970197658240799</v>
      </c>
    </row>
    <row r="402" spans="1:5">
      <c r="A402" s="10">
        <v>45313.666666666664</v>
      </c>
      <c r="B402">
        <v>-0.16248555481433799</v>
      </c>
      <c r="C402">
        <v>3.2999999523162802</v>
      </c>
      <c r="D402" s="2">
        <f t="shared" si="12"/>
        <v>45313</v>
      </c>
      <c r="E402">
        <f t="shared" si="13"/>
        <v>28.970197658240799</v>
      </c>
    </row>
    <row r="403" spans="1:5">
      <c r="A403" s="10">
        <v>45313.708333333336</v>
      </c>
      <c r="B403">
        <v>-0.28740733861923201</v>
      </c>
      <c r="C403">
        <v>3.2999999523162802</v>
      </c>
      <c r="D403" s="2">
        <f t="shared" si="12"/>
        <v>45313</v>
      </c>
      <c r="E403">
        <f t="shared" si="13"/>
        <v>28.970197658240799</v>
      </c>
    </row>
    <row r="404" spans="1:5">
      <c r="A404" s="10">
        <v>45313.75</v>
      </c>
      <c r="B404">
        <v>-0.376320540904998</v>
      </c>
      <c r="C404">
        <v>2.7999999523162802</v>
      </c>
      <c r="D404" s="2">
        <f t="shared" si="12"/>
        <v>45313</v>
      </c>
      <c r="E404">
        <f t="shared" si="13"/>
        <v>28.970197658240799</v>
      </c>
    </row>
    <row r="405" spans="1:5">
      <c r="A405" s="10">
        <v>45313.791666666664</v>
      </c>
      <c r="B405">
        <v>-0.52200382947921697</v>
      </c>
      <c r="C405">
        <v>3.2999999523162802</v>
      </c>
      <c r="D405" s="2">
        <f t="shared" si="12"/>
        <v>45313</v>
      </c>
      <c r="E405">
        <f t="shared" si="13"/>
        <v>28.970197658240799</v>
      </c>
    </row>
    <row r="406" spans="1:5">
      <c r="A406" s="10">
        <v>45313.833333333336</v>
      </c>
      <c r="B406">
        <v>-0.89742869138717596</v>
      </c>
      <c r="C406">
        <v>3.2999999523162802</v>
      </c>
      <c r="D406" s="2">
        <f t="shared" si="12"/>
        <v>45313</v>
      </c>
      <c r="E406">
        <f t="shared" si="13"/>
        <v>28.970197658240799</v>
      </c>
    </row>
    <row r="407" spans="1:5">
      <c r="A407" s="10">
        <v>45313.875</v>
      </c>
      <c r="B407">
        <v>-1.55775690078735</v>
      </c>
      <c r="C407">
        <v>3.2999999523162802</v>
      </c>
      <c r="D407" s="2">
        <f t="shared" si="12"/>
        <v>45313</v>
      </c>
      <c r="E407">
        <f t="shared" si="13"/>
        <v>28.970197658240799</v>
      </c>
    </row>
    <row r="408" spans="1:5">
      <c r="A408" s="10">
        <v>45313.916666666664</v>
      </c>
      <c r="B408">
        <v>-1.7059135437011701</v>
      </c>
      <c r="C408">
        <v>2.7999999523162802</v>
      </c>
      <c r="D408" s="2">
        <f t="shared" si="12"/>
        <v>45313</v>
      </c>
      <c r="E408">
        <f t="shared" si="13"/>
        <v>28.970197658240799</v>
      </c>
    </row>
    <row r="409" spans="1:5">
      <c r="A409" s="10">
        <v>45313.958333333336</v>
      </c>
      <c r="B409">
        <v>-1.8095173835754299</v>
      </c>
      <c r="C409">
        <v>2.7999999523162802</v>
      </c>
      <c r="D409" s="2">
        <f t="shared" si="12"/>
        <v>45313</v>
      </c>
      <c r="E409">
        <f t="shared" si="13"/>
        <v>28.970197658240799</v>
      </c>
    </row>
    <row r="410" spans="1:5">
      <c r="A410" s="10">
        <v>45314</v>
      </c>
      <c r="B410">
        <v>-1.9153244495391799</v>
      </c>
      <c r="C410">
        <v>2.7999999523162802</v>
      </c>
      <c r="D410" s="2">
        <f t="shared" si="12"/>
        <v>45314</v>
      </c>
      <c r="E410">
        <f t="shared" si="13"/>
        <v>29.51833252459765</v>
      </c>
    </row>
    <row r="411" spans="1:5">
      <c r="A411" s="10">
        <v>45314.041666666664</v>
      </c>
      <c r="B411">
        <v>-2.0264379978179901</v>
      </c>
      <c r="C411">
        <v>2.7999999523162802</v>
      </c>
      <c r="D411" s="2">
        <f t="shared" si="12"/>
        <v>45314</v>
      </c>
      <c r="E411">
        <f t="shared" si="13"/>
        <v>29.51833252459765</v>
      </c>
    </row>
    <row r="412" spans="1:5">
      <c r="A412" s="10">
        <v>45314.083333333336</v>
      </c>
      <c r="B412">
        <v>-2.1384105682372998</v>
      </c>
      <c r="C412">
        <v>2.7999999523162802</v>
      </c>
      <c r="D412" s="2">
        <f t="shared" si="12"/>
        <v>45314</v>
      </c>
      <c r="E412">
        <f t="shared" si="13"/>
        <v>29.51833252459765</v>
      </c>
    </row>
    <row r="413" spans="1:5">
      <c r="A413" s="10">
        <v>45314.125</v>
      </c>
      <c r="B413">
        <v>-2.2086317539214999</v>
      </c>
      <c r="C413">
        <v>2.7999999523162802</v>
      </c>
      <c r="D413" s="2">
        <f t="shared" si="12"/>
        <v>45314</v>
      </c>
      <c r="E413">
        <f t="shared" si="13"/>
        <v>29.51833252459765</v>
      </c>
    </row>
    <row r="414" spans="1:5">
      <c r="A414" s="10">
        <v>45314.166666666664</v>
      </c>
      <c r="B414">
        <v>-2.2694230079650799</v>
      </c>
      <c r="C414">
        <v>2.7999999523162802</v>
      </c>
      <c r="D414" s="2">
        <f t="shared" si="12"/>
        <v>45314</v>
      </c>
      <c r="E414">
        <f t="shared" si="13"/>
        <v>29.51833252459765</v>
      </c>
    </row>
    <row r="415" spans="1:5">
      <c r="A415" s="10">
        <v>45314.208333333336</v>
      </c>
      <c r="B415">
        <v>-2.2542335987090998</v>
      </c>
      <c r="C415">
        <v>2.7999999523162802</v>
      </c>
      <c r="D415" s="2">
        <f t="shared" si="12"/>
        <v>45314</v>
      </c>
      <c r="E415">
        <f t="shared" si="13"/>
        <v>29.51833252459765</v>
      </c>
    </row>
    <row r="416" spans="1:5">
      <c r="A416" s="10">
        <v>45314.25</v>
      </c>
      <c r="B416">
        <v>-2.2095706462860099</v>
      </c>
      <c r="C416">
        <v>2.7999999523162802</v>
      </c>
      <c r="D416" s="2">
        <f t="shared" si="12"/>
        <v>45314</v>
      </c>
      <c r="E416">
        <f t="shared" si="13"/>
        <v>29.51833252459765</v>
      </c>
    </row>
    <row r="417" spans="1:5">
      <c r="A417" s="10">
        <v>45314.291666666664</v>
      </c>
      <c r="B417">
        <v>-2.1024830341339098</v>
      </c>
      <c r="C417">
        <v>2.7999999523162802</v>
      </c>
      <c r="D417" s="2">
        <f t="shared" si="12"/>
        <v>45314</v>
      </c>
      <c r="E417">
        <f t="shared" si="13"/>
        <v>29.51833252459765</v>
      </c>
    </row>
    <row r="418" spans="1:5">
      <c r="A418" s="10">
        <v>45314.333333333336</v>
      </c>
      <c r="B418">
        <v>-1.86907458305358</v>
      </c>
      <c r="C418">
        <v>2.7999999523162802</v>
      </c>
      <c r="D418" s="2">
        <f t="shared" si="12"/>
        <v>45314</v>
      </c>
      <c r="E418">
        <f t="shared" si="13"/>
        <v>29.51833252459765</v>
      </c>
    </row>
    <row r="419" spans="1:5">
      <c r="A419" s="10">
        <v>45314.375</v>
      </c>
      <c r="B419">
        <v>-1.23567342758178</v>
      </c>
      <c r="C419">
        <v>2.7999999523162802</v>
      </c>
      <c r="D419" s="2">
        <f t="shared" si="12"/>
        <v>45314</v>
      </c>
      <c r="E419">
        <f t="shared" si="13"/>
        <v>29.51833252459765</v>
      </c>
    </row>
    <row r="420" spans="1:5">
      <c r="A420" s="10">
        <v>45314.416666666664</v>
      </c>
      <c r="B420">
        <v>-0.67471712827682495</v>
      </c>
      <c r="C420">
        <v>2.7999999523162802</v>
      </c>
      <c r="D420" s="2">
        <f t="shared" si="12"/>
        <v>45314</v>
      </c>
      <c r="E420">
        <f t="shared" si="13"/>
        <v>29.51833252459765</v>
      </c>
    </row>
    <row r="421" spans="1:5">
      <c r="A421" s="10">
        <v>45314.458333333336</v>
      </c>
      <c r="B421">
        <v>-0.32449454069137501</v>
      </c>
      <c r="C421">
        <v>3.2999999523162802</v>
      </c>
      <c r="D421" s="2">
        <f t="shared" si="12"/>
        <v>45314</v>
      </c>
      <c r="E421">
        <f t="shared" si="13"/>
        <v>29.51833252459765</v>
      </c>
    </row>
    <row r="422" spans="1:5">
      <c r="A422" s="10">
        <v>45314.5</v>
      </c>
      <c r="B422">
        <v>-0.11448211967945</v>
      </c>
      <c r="C422">
        <v>3.9000000953674299</v>
      </c>
      <c r="D422" s="2">
        <f t="shared" si="12"/>
        <v>45314</v>
      </c>
      <c r="E422">
        <f t="shared" si="13"/>
        <v>29.51833252459765</v>
      </c>
    </row>
    <row r="423" spans="1:5">
      <c r="A423" s="10">
        <v>45314.541666666664</v>
      </c>
      <c r="B423">
        <v>0.12506990134716001</v>
      </c>
      <c r="C423">
        <v>3.2999999523162802</v>
      </c>
      <c r="D423" s="2">
        <f t="shared" si="12"/>
        <v>45314</v>
      </c>
      <c r="E423">
        <f t="shared" si="13"/>
        <v>29.51833252459765</v>
      </c>
    </row>
    <row r="424" spans="1:5">
      <c r="A424" s="10">
        <v>45314.583333333336</v>
      </c>
      <c r="B424">
        <v>0.15614847838878601</v>
      </c>
      <c r="C424">
        <v>3.2999999523162802</v>
      </c>
      <c r="D424" s="2">
        <f t="shared" si="12"/>
        <v>45314</v>
      </c>
      <c r="E424">
        <f t="shared" si="13"/>
        <v>29.51833252459765</v>
      </c>
    </row>
    <row r="425" spans="1:5">
      <c r="A425" s="10">
        <v>45314.625</v>
      </c>
      <c r="B425">
        <v>4.3549984693527204E-3</v>
      </c>
      <c r="C425">
        <v>3.2999999523162802</v>
      </c>
      <c r="D425" s="2">
        <f t="shared" si="12"/>
        <v>45314</v>
      </c>
      <c r="E425">
        <f t="shared" si="13"/>
        <v>29.51833252459765</v>
      </c>
    </row>
    <row r="426" spans="1:5">
      <c r="A426" s="10">
        <v>45314.666666666664</v>
      </c>
      <c r="B426">
        <v>-0.29409712553024198</v>
      </c>
      <c r="C426">
        <v>2.7999999523162802</v>
      </c>
      <c r="D426" s="2">
        <f t="shared" si="12"/>
        <v>45314</v>
      </c>
      <c r="E426">
        <f t="shared" si="13"/>
        <v>29.51833252459765</v>
      </c>
    </row>
    <row r="427" spans="1:5">
      <c r="A427" s="10">
        <v>45314.708333333336</v>
      </c>
      <c r="B427">
        <v>-0.66062086820602395</v>
      </c>
      <c r="C427">
        <v>2.20000004768371</v>
      </c>
      <c r="D427" s="2">
        <f t="shared" si="12"/>
        <v>45314</v>
      </c>
      <c r="E427">
        <f t="shared" si="13"/>
        <v>29.51833252459765</v>
      </c>
    </row>
    <row r="428" spans="1:5">
      <c r="A428" s="10">
        <v>45314.75</v>
      </c>
      <c r="B428">
        <v>-1.0748963356018</v>
      </c>
      <c r="C428">
        <v>2.20000004768371</v>
      </c>
      <c r="D428" s="2">
        <f t="shared" si="12"/>
        <v>45314</v>
      </c>
      <c r="E428">
        <f t="shared" si="13"/>
        <v>29.51833252459765</v>
      </c>
    </row>
    <row r="429" spans="1:5">
      <c r="A429" s="10">
        <v>45314.791666666664</v>
      </c>
      <c r="B429">
        <v>-1.59413909912109</v>
      </c>
      <c r="C429">
        <v>1.70000004768371</v>
      </c>
      <c r="D429" s="2">
        <f t="shared" si="12"/>
        <v>45314</v>
      </c>
      <c r="E429">
        <f t="shared" si="13"/>
        <v>29.51833252459765</v>
      </c>
    </row>
    <row r="430" spans="1:5">
      <c r="A430" s="10">
        <v>45314.833333333336</v>
      </c>
      <c r="B430">
        <v>-2.0520596504211399</v>
      </c>
      <c r="C430">
        <v>1.70000004768371</v>
      </c>
      <c r="D430" s="2">
        <f t="shared" si="12"/>
        <v>45314</v>
      </c>
      <c r="E430">
        <f t="shared" si="13"/>
        <v>29.51833252459765</v>
      </c>
    </row>
    <row r="431" spans="1:5">
      <c r="A431" s="10">
        <v>45314.875</v>
      </c>
      <c r="B431">
        <v>-2.08449959754943</v>
      </c>
      <c r="C431">
        <v>1.70000004768371</v>
      </c>
      <c r="D431" s="2">
        <f t="shared" si="12"/>
        <v>45314</v>
      </c>
      <c r="E431">
        <f t="shared" si="13"/>
        <v>29.51833252459765</v>
      </c>
    </row>
    <row r="432" spans="1:5">
      <c r="A432" s="10">
        <v>45314.916666666664</v>
      </c>
      <c r="B432">
        <v>-2.1178319454193102</v>
      </c>
      <c r="C432">
        <v>1.1000000238418499</v>
      </c>
      <c r="D432" s="2">
        <f t="shared" si="12"/>
        <v>45314</v>
      </c>
      <c r="E432">
        <f t="shared" si="13"/>
        <v>29.51833252459765</v>
      </c>
    </row>
    <row r="433" spans="1:5">
      <c r="A433" s="10">
        <v>45314.958333333336</v>
      </c>
      <c r="B433">
        <v>-2.1533715724945002</v>
      </c>
      <c r="C433">
        <v>1.1000000238418499</v>
      </c>
      <c r="D433" s="2">
        <f t="shared" si="12"/>
        <v>45314</v>
      </c>
      <c r="E433">
        <f t="shared" si="13"/>
        <v>29.51833252459765</v>
      </c>
    </row>
    <row r="434" spans="1:5">
      <c r="A434" s="10">
        <v>45315</v>
      </c>
      <c r="B434">
        <v>-2.2065613269805899</v>
      </c>
      <c r="C434">
        <v>0.60000002384185702</v>
      </c>
      <c r="D434" s="2">
        <f t="shared" si="12"/>
        <v>45315</v>
      </c>
      <c r="E434">
        <f t="shared" si="13"/>
        <v>28.400029209256179</v>
      </c>
    </row>
    <row r="435" spans="1:5">
      <c r="A435" s="10">
        <v>45315.041666666664</v>
      </c>
      <c r="B435">
        <v>-2.2565472126007</v>
      </c>
      <c r="C435">
        <v>0.60000002384185702</v>
      </c>
      <c r="D435" s="2">
        <f t="shared" si="12"/>
        <v>45315</v>
      </c>
      <c r="E435">
        <f t="shared" si="13"/>
        <v>28.400029209256179</v>
      </c>
    </row>
    <row r="436" spans="1:5">
      <c r="A436" s="10">
        <v>45315.083333333336</v>
      </c>
      <c r="B436">
        <v>-2.28360724449157</v>
      </c>
      <c r="C436">
        <v>0</v>
      </c>
      <c r="D436" s="2">
        <f t="shared" si="12"/>
        <v>45315</v>
      </c>
      <c r="E436">
        <f t="shared" si="13"/>
        <v>28.400029209256179</v>
      </c>
    </row>
    <row r="437" spans="1:5">
      <c r="A437" s="10">
        <v>45315.125</v>
      </c>
      <c r="B437">
        <v>-2.3298366069793701</v>
      </c>
      <c r="C437">
        <v>0</v>
      </c>
      <c r="D437" s="2">
        <f t="shared" si="12"/>
        <v>45315</v>
      </c>
      <c r="E437">
        <f t="shared" si="13"/>
        <v>28.400029209256179</v>
      </c>
    </row>
    <row r="438" spans="1:5">
      <c r="A438" s="10">
        <v>45315.166666666664</v>
      </c>
      <c r="B438">
        <v>-2.36859035491943</v>
      </c>
      <c r="C438">
        <v>-0.60000002384185702</v>
      </c>
      <c r="D438" s="2">
        <f t="shared" si="12"/>
        <v>45315</v>
      </c>
      <c r="E438">
        <f t="shared" si="13"/>
        <v>28.400029209256179</v>
      </c>
    </row>
    <row r="439" spans="1:5">
      <c r="A439" s="10">
        <v>45315.208333333336</v>
      </c>
      <c r="B439">
        <v>-2.38804602622985</v>
      </c>
      <c r="C439">
        <v>-0.60000002384185702</v>
      </c>
      <c r="D439" s="2">
        <f t="shared" si="12"/>
        <v>45315</v>
      </c>
      <c r="E439">
        <f t="shared" si="13"/>
        <v>28.400029209256179</v>
      </c>
    </row>
    <row r="440" spans="1:5">
      <c r="A440" s="10">
        <v>45315.25</v>
      </c>
      <c r="B440">
        <v>-2.38467121124267</v>
      </c>
      <c r="C440">
        <v>-0.60000002384185702</v>
      </c>
      <c r="D440" s="2">
        <f t="shared" si="12"/>
        <v>45315</v>
      </c>
      <c r="E440">
        <f t="shared" si="13"/>
        <v>28.400029209256179</v>
      </c>
    </row>
    <row r="441" spans="1:5">
      <c r="A441" s="10">
        <v>45315.291666666664</v>
      </c>
      <c r="B441">
        <v>-2.3336522579193102</v>
      </c>
      <c r="C441">
        <v>-1.1000000238418499</v>
      </c>
      <c r="D441" s="2">
        <f t="shared" si="12"/>
        <v>45315</v>
      </c>
      <c r="E441">
        <f t="shared" si="13"/>
        <v>28.400029209256179</v>
      </c>
    </row>
    <row r="442" spans="1:5">
      <c r="A442" s="10">
        <v>45315.333333333336</v>
      </c>
      <c r="B442">
        <v>-2.2724416255950901</v>
      </c>
      <c r="C442">
        <v>-1.1000000238418499</v>
      </c>
      <c r="D442" s="2">
        <f t="shared" si="12"/>
        <v>45315</v>
      </c>
      <c r="E442">
        <f t="shared" si="13"/>
        <v>28.400029209256179</v>
      </c>
    </row>
    <row r="443" spans="1:5">
      <c r="A443" s="10">
        <v>45315.375</v>
      </c>
      <c r="B443">
        <v>-2.1241805553436199</v>
      </c>
      <c r="C443">
        <v>-0.60000002384185702</v>
      </c>
      <c r="D443" s="2">
        <f t="shared" si="12"/>
        <v>45315</v>
      </c>
      <c r="E443">
        <f t="shared" si="13"/>
        <v>28.400029209256179</v>
      </c>
    </row>
    <row r="444" spans="1:5">
      <c r="A444" s="10">
        <v>45315.416666666664</v>
      </c>
      <c r="B444">
        <v>-1.99907279014587</v>
      </c>
      <c r="C444">
        <v>-0.60000002384185702</v>
      </c>
      <c r="D444" s="2">
        <f t="shared" si="12"/>
        <v>45315</v>
      </c>
      <c r="E444">
        <f t="shared" si="13"/>
        <v>28.400029209256179</v>
      </c>
    </row>
    <row r="445" spans="1:5">
      <c r="A445" s="10">
        <v>45315.458333333336</v>
      </c>
      <c r="B445">
        <v>-2.0444490909576398</v>
      </c>
      <c r="C445">
        <v>0.60000002384185702</v>
      </c>
      <c r="D445" s="2">
        <f t="shared" si="12"/>
        <v>45315</v>
      </c>
      <c r="E445">
        <f t="shared" si="13"/>
        <v>28.400029209256179</v>
      </c>
    </row>
    <row r="446" spans="1:5">
      <c r="A446" s="10">
        <v>45315.5</v>
      </c>
      <c r="B446">
        <v>-1.8168613910675</v>
      </c>
      <c r="C446">
        <v>1.70000004768371</v>
      </c>
      <c r="D446" s="2">
        <f t="shared" si="12"/>
        <v>45315</v>
      </c>
      <c r="E446">
        <f t="shared" si="13"/>
        <v>28.400029209256179</v>
      </c>
    </row>
    <row r="447" spans="1:5">
      <c r="A447" s="10">
        <v>45315.541666666664</v>
      </c>
      <c r="B447">
        <v>-1.63206386566162</v>
      </c>
      <c r="C447">
        <v>3.2999999523162802</v>
      </c>
      <c r="D447" s="2">
        <f t="shared" si="12"/>
        <v>45315</v>
      </c>
      <c r="E447">
        <f t="shared" si="13"/>
        <v>28.400029209256179</v>
      </c>
    </row>
    <row r="448" spans="1:5">
      <c r="A448" s="10">
        <v>45315.583333333336</v>
      </c>
      <c r="B448">
        <v>-1.6083240509033201</v>
      </c>
      <c r="C448">
        <v>3.2999999523162802</v>
      </c>
      <c r="D448" s="2">
        <f t="shared" si="12"/>
        <v>45315</v>
      </c>
      <c r="E448">
        <f t="shared" si="13"/>
        <v>28.400029209256179</v>
      </c>
    </row>
    <row r="449" spans="1:5">
      <c r="A449" s="10">
        <v>45315.625</v>
      </c>
      <c r="B449">
        <v>-1.69707059860229</v>
      </c>
      <c r="C449">
        <v>3.2999999523162802</v>
      </c>
      <c r="D449" s="2">
        <f t="shared" si="12"/>
        <v>45315</v>
      </c>
      <c r="E449">
        <f t="shared" si="13"/>
        <v>28.400029209256179</v>
      </c>
    </row>
    <row r="450" spans="1:5">
      <c r="A450" s="10">
        <v>45315.666666666664</v>
      </c>
      <c r="B450">
        <v>-1.89516830444335</v>
      </c>
      <c r="C450">
        <v>2.7999999523162802</v>
      </c>
      <c r="D450" s="2">
        <f t="shared" si="12"/>
        <v>45315</v>
      </c>
      <c r="E450">
        <f t="shared" si="13"/>
        <v>28.400029209256179</v>
      </c>
    </row>
    <row r="451" spans="1:5">
      <c r="A451" s="10">
        <v>45315.708333333336</v>
      </c>
      <c r="B451">
        <v>-1.7004630565643299</v>
      </c>
      <c r="C451">
        <v>2.20000004768371</v>
      </c>
      <c r="D451" s="2">
        <f t="shared" ref="D451:D514" si="14">DATE(YEAR(A451), MONTH(A451), DAY(A451))</f>
        <v>45315</v>
      </c>
      <c r="E451">
        <f t="shared" ref="E451:E514" si="15">AVERAGEIF(D:D, D451, B:B)*1.8+32</f>
        <v>28.400029209256179</v>
      </c>
    </row>
    <row r="452" spans="1:5">
      <c r="A452" s="10">
        <v>45315.75</v>
      </c>
      <c r="B452">
        <v>-1.54264712333679</v>
      </c>
      <c r="C452">
        <v>1.70000004768371</v>
      </c>
      <c r="D452" s="2">
        <f t="shared" si="14"/>
        <v>45315</v>
      </c>
      <c r="E452">
        <f t="shared" si="15"/>
        <v>28.400029209256179</v>
      </c>
    </row>
    <row r="453" spans="1:5">
      <c r="A453" s="10">
        <v>45315.791666666664</v>
      </c>
      <c r="B453">
        <v>-1.5697224140167201</v>
      </c>
      <c r="C453">
        <v>2.20000004768371</v>
      </c>
      <c r="D453" s="2">
        <f t="shared" si="14"/>
        <v>45315</v>
      </c>
      <c r="E453">
        <f t="shared" si="15"/>
        <v>28.400029209256179</v>
      </c>
    </row>
    <row r="454" spans="1:5">
      <c r="A454" s="10">
        <v>45315.833333333336</v>
      </c>
      <c r="B454">
        <v>-1.626469373703</v>
      </c>
      <c r="C454">
        <v>2.20000004768371</v>
      </c>
      <c r="D454" s="2">
        <f t="shared" si="14"/>
        <v>45315</v>
      </c>
      <c r="E454">
        <f t="shared" si="15"/>
        <v>28.400029209256179</v>
      </c>
    </row>
    <row r="455" spans="1:5">
      <c r="A455" s="10">
        <v>45315.875</v>
      </c>
      <c r="B455">
        <v>-1.73283720016479</v>
      </c>
      <c r="C455">
        <v>2.7999999523162802</v>
      </c>
      <c r="D455" s="2">
        <f t="shared" si="14"/>
        <v>45315</v>
      </c>
      <c r="E455">
        <f t="shared" si="15"/>
        <v>28.400029209256179</v>
      </c>
    </row>
    <row r="456" spans="1:5">
      <c r="A456" s="10">
        <v>45315.916666666664</v>
      </c>
      <c r="B456">
        <v>-1.9759393930435101</v>
      </c>
      <c r="C456">
        <v>3.2999999523162802</v>
      </c>
      <c r="D456" s="2">
        <f t="shared" si="14"/>
        <v>45315</v>
      </c>
      <c r="E456">
        <f t="shared" si="15"/>
        <v>28.400029209256179</v>
      </c>
    </row>
    <row r="457" spans="1:5">
      <c r="A457" s="10">
        <v>45315.958333333336</v>
      </c>
      <c r="B457">
        <v>-2.21038746833801</v>
      </c>
      <c r="C457">
        <v>3.9000000953674299</v>
      </c>
      <c r="D457" s="2">
        <f t="shared" si="14"/>
        <v>45315</v>
      </c>
      <c r="E457">
        <f t="shared" si="15"/>
        <v>28.400029209256179</v>
      </c>
    </row>
    <row r="458" spans="1:5">
      <c r="A458" s="10">
        <v>45316</v>
      </c>
      <c r="B458">
        <v>-2.4126012325286799</v>
      </c>
      <c r="C458">
        <v>3.9000000953674299</v>
      </c>
      <c r="D458" s="2">
        <f t="shared" si="14"/>
        <v>45316</v>
      </c>
      <c r="E458">
        <f t="shared" si="15"/>
        <v>26.792514479160317</v>
      </c>
    </row>
    <row r="459" spans="1:5">
      <c r="A459" s="10">
        <v>45316.041666666664</v>
      </c>
      <c r="B459">
        <v>-2.6022412776946999</v>
      </c>
      <c r="C459">
        <v>3.2999999523162802</v>
      </c>
      <c r="D459" s="2">
        <f t="shared" si="14"/>
        <v>45316</v>
      </c>
      <c r="E459">
        <f t="shared" si="15"/>
        <v>26.792514479160317</v>
      </c>
    </row>
    <row r="460" spans="1:5">
      <c r="A460" s="10">
        <v>45316.083333333336</v>
      </c>
      <c r="B460">
        <v>-2.8374166488647399</v>
      </c>
      <c r="C460">
        <v>3.2999999523162802</v>
      </c>
      <c r="D460" s="2">
        <f t="shared" si="14"/>
        <v>45316</v>
      </c>
      <c r="E460">
        <f t="shared" si="15"/>
        <v>26.792514479160317</v>
      </c>
    </row>
    <row r="461" spans="1:5">
      <c r="A461" s="10">
        <v>45316.125</v>
      </c>
      <c r="B461">
        <v>-3.0390052795410099</v>
      </c>
      <c r="C461">
        <v>3.2999999523162802</v>
      </c>
      <c r="D461" s="2">
        <f t="shared" si="14"/>
        <v>45316</v>
      </c>
      <c r="E461">
        <f t="shared" si="15"/>
        <v>26.792514479160317</v>
      </c>
    </row>
    <row r="462" spans="1:5">
      <c r="A462" s="10">
        <v>45316.166666666664</v>
      </c>
      <c r="B462">
        <v>-3.1910734176635698</v>
      </c>
      <c r="C462">
        <v>2.7999999523162802</v>
      </c>
      <c r="D462" s="2">
        <f t="shared" si="14"/>
        <v>45316</v>
      </c>
      <c r="E462">
        <f t="shared" si="15"/>
        <v>26.792514479160317</v>
      </c>
    </row>
    <row r="463" spans="1:5">
      <c r="A463" s="10">
        <v>45316.208333333336</v>
      </c>
      <c r="B463">
        <v>-3.3569030761718701</v>
      </c>
      <c r="C463">
        <v>2.7999999523162802</v>
      </c>
      <c r="D463" s="2">
        <f t="shared" si="14"/>
        <v>45316</v>
      </c>
      <c r="E463">
        <f t="shared" si="15"/>
        <v>26.792514479160317</v>
      </c>
    </row>
    <row r="464" spans="1:5">
      <c r="A464" s="10">
        <v>45316.25</v>
      </c>
      <c r="B464">
        <v>-3.4242606163024898</v>
      </c>
      <c r="C464">
        <v>2.7999999523162802</v>
      </c>
      <c r="D464" s="2">
        <f t="shared" si="14"/>
        <v>45316</v>
      </c>
      <c r="E464">
        <f t="shared" si="15"/>
        <v>26.792514479160317</v>
      </c>
    </row>
    <row r="465" spans="1:5">
      <c r="A465" s="10">
        <v>45316.291666666664</v>
      </c>
      <c r="B465">
        <v>-3.43668532371521</v>
      </c>
      <c r="C465">
        <v>2.7999999523162802</v>
      </c>
      <c r="D465" s="2">
        <f t="shared" si="14"/>
        <v>45316</v>
      </c>
      <c r="E465">
        <f t="shared" si="15"/>
        <v>26.792514479160317</v>
      </c>
    </row>
    <row r="466" spans="1:5">
      <c r="A466" s="10">
        <v>45316.333333333336</v>
      </c>
      <c r="B466">
        <v>-3.3570039272308301</v>
      </c>
      <c r="C466">
        <v>2.7999999523162802</v>
      </c>
      <c r="D466" s="2">
        <f t="shared" si="14"/>
        <v>45316</v>
      </c>
      <c r="E466">
        <f t="shared" si="15"/>
        <v>26.792514479160317</v>
      </c>
    </row>
    <row r="467" spans="1:5">
      <c r="A467" s="10">
        <v>45316.375</v>
      </c>
      <c r="B467">
        <v>-3.2541592121124201</v>
      </c>
      <c r="C467">
        <v>3.9000000953674299</v>
      </c>
      <c r="D467" s="2">
        <f t="shared" si="14"/>
        <v>45316</v>
      </c>
      <c r="E467">
        <f t="shared" si="15"/>
        <v>26.792514479160317</v>
      </c>
    </row>
    <row r="468" spans="1:5">
      <c r="A468" s="10">
        <v>45316.416666666664</v>
      </c>
      <c r="B468">
        <v>-3.1529364585876398</v>
      </c>
      <c r="C468">
        <v>3.9000000953674299</v>
      </c>
      <c r="D468" s="2">
        <f t="shared" si="14"/>
        <v>45316</v>
      </c>
      <c r="E468">
        <f t="shared" si="15"/>
        <v>26.792514479160317</v>
      </c>
    </row>
    <row r="469" spans="1:5">
      <c r="A469" s="10">
        <v>45316.458333333336</v>
      </c>
      <c r="B469">
        <v>-2.9876632690429599</v>
      </c>
      <c r="C469">
        <v>4.4000000953674299</v>
      </c>
      <c r="D469" s="2">
        <f t="shared" si="14"/>
        <v>45316</v>
      </c>
      <c r="E469">
        <f t="shared" si="15"/>
        <v>26.792514479160317</v>
      </c>
    </row>
    <row r="470" spans="1:5">
      <c r="A470" s="10">
        <v>45316.5</v>
      </c>
      <c r="B470">
        <v>-2.7366549968719398</v>
      </c>
      <c r="C470">
        <v>5</v>
      </c>
      <c r="D470" s="2">
        <f t="shared" si="14"/>
        <v>45316</v>
      </c>
      <c r="E470">
        <f t="shared" si="15"/>
        <v>26.792514479160317</v>
      </c>
    </row>
    <row r="471" spans="1:5">
      <c r="A471" s="10">
        <v>45316.541666666664</v>
      </c>
      <c r="B471">
        <v>-2.5615391731262198</v>
      </c>
      <c r="C471">
        <v>4.4000000953674299</v>
      </c>
      <c r="D471" s="2">
        <f t="shared" si="14"/>
        <v>45316</v>
      </c>
      <c r="E471">
        <f t="shared" si="15"/>
        <v>26.792514479160317</v>
      </c>
    </row>
    <row r="472" spans="1:5">
      <c r="A472" s="10">
        <v>45316.583333333336</v>
      </c>
      <c r="B472">
        <v>-2.5046634674072199</v>
      </c>
      <c r="C472">
        <v>4.4000000953674299</v>
      </c>
      <c r="D472" s="2">
        <f t="shared" si="14"/>
        <v>45316</v>
      </c>
      <c r="E472">
        <f t="shared" si="15"/>
        <v>26.792514479160317</v>
      </c>
    </row>
    <row r="473" spans="1:5">
      <c r="A473" s="10">
        <v>45316.625</v>
      </c>
      <c r="B473">
        <v>-2.5635643005371</v>
      </c>
      <c r="C473">
        <v>4.4000000953674299</v>
      </c>
      <c r="D473" s="2">
        <f t="shared" si="14"/>
        <v>45316</v>
      </c>
      <c r="E473">
        <f t="shared" si="15"/>
        <v>26.792514479160317</v>
      </c>
    </row>
    <row r="474" spans="1:5">
      <c r="A474" s="10">
        <v>45316.666666666664</v>
      </c>
      <c r="B474">
        <v>-2.78066706657409</v>
      </c>
      <c r="C474">
        <v>4.4000000953674299</v>
      </c>
      <c r="D474" s="2">
        <f t="shared" si="14"/>
        <v>45316</v>
      </c>
      <c r="E474">
        <f t="shared" si="15"/>
        <v>26.792514479160317</v>
      </c>
    </row>
    <row r="475" spans="1:5">
      <c r="A475" s="10">
        <v>45316.708333333336</v>
      </c>
      <c r="B475">
        <v>-3.02490186691284</v>
      </c>
      <c r="C475">
        <v>3.9000000953674299</v>
      </c>
      <c r="D475" s="2">
        <f t="shared" si="14"/>
        <v>45316</v>
      </c>
      <c r="E475">
        <f t="shared" si="15"/>
        <v>26.792514479160317</v>
      </c>
    </row>
    <row r="476" spans="1:5">
      <c r="A476" s="10">
        <v>45316.75</v>
      </c>
      <c r="B476">
        <v>-3.13442826271057</v>
      </c>
      <c r="C476">
        <v>3.2999999523162802</v>
      </c>
      <c r="D476" s="2">
        <f t="shared" si="14"/>
        <v>45316</v>
      </c>
      <c r="E476">
        <f t="shared" si="15"/>
        <v>26.792514479160317</v>
      </c>
    </row>
    <row r="477" spans="1:5">
      <c r="A477" s="10">
        <v>45316.791666666664</v>
      </c>
      <c r="B477">
        <v>-3.2758214473724299</v>
      </c>
      <c r="C477">
        <v>3.2999999523162802</v>
      </c>
      <c r="D477" s="2">
        <f t="shared" si="14"/>
        <v>45316</v>
      </c>
      <c r="E477">
        <f t="shared" si="15"/>
        <v>26.792514479160317</v>
      </c>
    </row>
    <row r="478" spans="1:5">
      <c r="A478" s="10">
        <v>45316.833333333336</v>
      </c>
      <c r="B478">
        <v>-3.1588385105132999</v>
      </c>
      <c r="C478">
        <v>3.2999999523162802</v>
      </c>
      <c r="D478" s="2">
        <f t="shared" si="14"/>
        <v>45316</v>
      </c>
      <c r="E478">
        <f t="shared" si="15"/>
        <v>26.792514479160317</v>
      </c>
    </row>
    <row r="479" spans="1:5">
      <c r="A479" s="10">
        <v>45316.875</v>
      </c>
      <c r="B479">
        <v>-2.6423249244689901</v>
      </c>
      <c r="C479">
        <v>3.2999999523162802</v>
      </c>
      <c r="D479" s="2">
        <f t="shared" si="14"/>
        <v>45316</v>
      </c>
      <c r="E479">
        <f t="shared" si="15"/>
        <v>26.792514479160317</v>
      </c>
    </row>
    <row r="480" spans="1:5">
      <c r="A480" s="10">
        <v>45316.916666666664</v>
      </c>
      <c r="B480">
        <v>-2.2396039962768501</v>
      </c>
      <c r="C480">
        <v>3.2999999523162802</v>
      </c>
      <c r="D480" s="2">
        <f t="shared" si="14"/>
        <v>45316</v>
      </c>
      <c r="E480">
        <f t="shared" si="15"/>
        <v>26.792514479160317</v>
      </c>
    </row>
    <row r="481" spans="1:5">
      <c r="A481" s="10">
        <v>45316.958333333336</v>
      </c>
      <c r="B481">
        <v>-1.7581825256347601</v>
      </c>
      <c r="C481">
        <v>3.2999999523162802</v>
      </c>
      <c r="D481" s="2">
        <f t="shared" si="14"/>
        <v>45316</v>
      </c>
      <c r="E481">
        <f t="shared" si="15"/>
        <v>26.792514479160317</v>
      </c>
    </row>
    <row r="482" spans="1:5">
      <c r="A482" s="10">
        <v>45317</v>
      </c>
      <c r="B482">
        <v>-1.4118630886077801</v>
      </c>
      <c r="C482">
        <v>2.7999999523162802</v>
      </c>
      <c r="D482" s="2">
        <f t="shared" si="14"/>
        <v>45317</v>
      </c>
      <c r="E482">
        <f t="shared" si="15"/>
        <v>33.237669817358253</v>
      </c>
    </row>
    <row r="483" spans="1:5">
      <c r="A483" s="10">
        <v>45317.041666666664</v>
      </c>
      <c r="B483">
        <v>-1.13492631912231</v>
      </c>
      <c r="C483">
        <v>2.7999999523162802</v>
      </c>
      <c r="D483" s="2">
        <f t="shared" si="14"/>
        <v>45317</v>
      </c>
      <c r="E483">
        <f t="shared" si="15"/>
        <v>33.237669817358253</v>
      </c>
    </row>
    <row r="484" spans="1:5">
      <c r="A484" s="10">
        <v>45317.083333333336</v>
      </c>
      <c r="B484">
        <v>-0.81111174821853604</v>
      </c>
      <c r="C484">
        <v>2.7999999523162802</v>
      </c>
      <c r="D484" s="2">
        <f t="shared" si="14"/>
        <v>45317</v>
      </c>
      <c r="E484">
        <f t="shared" si="15"/>
        <v>33.237669817358253</v>
      </c>
    </row>
    <row r="485" spans="1:5">
      <c r="A485" s="10">
        <v>45317.125</v>
      </c>
      <c r="B485">
        <v>-0.57126277685165405</v>
      </c>
      <c r="C485">
        <v>2.7999999523162802</v>
      </c>
      <c r="D485" s="2">
        <f t="shared" si="14"/>
        <v>45317</v>
      </c>
      <c r="E485">
        <f t="shared" si="15"/>
        <v>33.237669817358253</v>
      </c>
    </row>
    <row r="486" spans="1:5">
      <c r="A486" s="10">
        <v>45317.166666666664</v>
      </c>
      <c r="B486">
        <v>-0.38186198472976601</v>
      </c>
      <c r="C486">
        <v>2.7999999523162802</v>
      </c>
      <c r="D486" s="2">
        <f t="shared" si="14"/>
        <v>45317</v>
      </c>
      <c r="E486">
        <f t="shared" si="15"/>
        <v>33.237669817358253</v>
      </c>
    </row>
    <row r="487" spans="1:5">
      <c r="A487" s="10">
        <v>45317.208333333336</v>
      </c>
      <c r="B487">
        <v>-0.103568270802497</v>
      </c>
      <c r="C487">
        <v>2.7999999523162802</v>
      </c>
      <c r="D487" s="2">
        <f t="shared" si="14"/>
        <v>45317</v>
      </c>
      <c r="E487">
        <f t="shared" si="15"/>
        <v>33.237669817358253</v>
      </c>
    </row>
    <row r="488" spans="1:5">
      <c r="A488" s="10">
        <v>45317.25</v>
      </c>
      <c r="B488">
        <v>0.10824792087078</v>
      </c>
      <c r="C488">
        <v>2.7999999523162802</v>
      </c>
      <c r="D488" s="2">
        <f t="shared" si="14"/>
        <v>45317</v>
      </c>
      <c r="E488">
        <f t="shared" si="15"/>
        <v>33.237669817358253</v>
      </c>
    </row>
    <row r="489" spans="1:5">
      <c r="A489" s="10">
        <v>45317.291666666664</v>
      </c>
      <c r="B489">
        <v>0.35515481233596802</v>
      </c>
      <c r="C489">
        <v>2.7999999523162802</v>
      </c>
      <c r="D489" s="2">
        <f t="shared" si="14"/>
        <v>45317</v>
      </c>
      <c r="E489">
        <f t="shared" si="15"/>
        <v>33.237669817358253</v>
      </c>
    </row>
    <row r="490" spans="1:5">
      <c r="A490" s="10">
        <v>45317.333333333336</v>
      </c>
      <c r="B490">
        <v>0.53025299310684204</v>
      </c>
      <c r="C490">
        <v>2.7999999523162802</v>
      </c>
      <c r="D490" s="2">
        <f t="shared" si="14"/>
        <v>45317</v>
      </c>
      <c r="E490">
        <f t="shared" si="15"/>
        <v>33.237669817358253</v>
      </c>
    </row>
    <row r="491" spans="1:5">
      <c r="A491" s="10">
        <v>45317.375</v>
      </c>
      <c r="B491">
        <v>0.688626408576965</v>
      </c>
      <c r="C491">
        <v>3.2999999523162802</v>
      </c>
      <c r="D491" s="2">
        <f t="shared" si="14"/>
        <v>45317</v>
      </c>
      <c r="E491">
        <f t="shared" si="15"/>
        <v>33.237669817358253</v>
      </c>
    </row>
    <row r="492" spans="1:5">
      <c r="A492" s="10">
        <v>45317.416666666664</v>
      </c>
      <c r="B492">
        <v>0.79097491502761796</v>
      </c>
      <c r="C492">
        <v>3.2999999523162802</v>
      </c>
      <c r="D492" s="2">
        <f t="shared" si="14"/>
        <v>45317</v>
      </c>
      <c r="E492">
        <f t="shared" si="15"/>
        <v>33.237669817358253</v>
      </c>
    </row>
    <row r="493" spans="1:5">
      <c r="A493" s="10">
        <v>45317.458333333336</v>
      </c>
      <c r="B493">
        <v>0.86665278673171997</v>
      </c>
      <c r="C493">
        <v>2.7999999523162802</v>
      </c>
      <c r="D493" s="2">
        <f t="shared" si="14"/>
        <v>45317</v>
      </c>
      <c r="E493">
        <f t="shared" si="15"/>
        <v>33.237669817358253</v>
      </c>
    </row>
    <row r="494" spans="1:5">
      <c r="A494" s="10">
        <v>45317.5</v>
      </c>
      <c r="B494">
        <v>0.96705287694930997</v>
      </c>
      <c r="C494">
        <v>3.2999999523162802</v>
      </c>
      <c r="D494" s="2">
        <f t="shared" si="14"/>
        <v>45317</v>
      </c>
      <c r="E494">
        <f t="shared" si="15"/>
        <v>33.237669817358253</v>
      </c>
    </row>
    <row r="495" spans="1:5">
      <c r="A495" s="10">
        <v>45317.541666666664</v>
      </c>
      <c r="B495">
        <v>1.1114681959152199</v>
      </c>
      <c r="C495">
        <v>2.7999999523162802</v>
      </c>
      <c r="D495" s="2">
        <f t="shared" si="14"/>
        <v>45317</v>
      </c>
      <c r="E495">
        <f t="shared" si="15"/>
        <v>33.237669817358253</v>
      </c>
    </row>
    <row r="496" spans="1:5">
      <c r="A496" s="10">
        <v>45317.583333333336</v>
      </c>
      <c r="B496">
        <v>1.33898293972015</v>
      </c>
      <c r="C496">
        <v>2.7999999523162802</v>
      </c>
      <c r="D496" s="2">
        <f t="shared" si="14"/>
        <v>45317</v>
      </c>
      <c r="E496">
        <f t="shared" si="15"/>
        <v>33.237669817358253</v>
      </c>
    </row>
    <row r="497" spans="1:5">
      <c r="A497" s="10">
        <v>45317.625</v>
      </c>
      <c r="B497">
        <v>1.46094810962677</v>
      </c>
      <c r="C497">
        <v>3.2999999523162802</v>
      </c>
      <c r="D497" s="2">
        <f t="shared" si="14"/>
        <v>45317</v>
      </c>
      <c r="E497">
        <f t="shared" si="15"/>
        <v>33.237669817358253</v>
      </c>
    </row>
    <row r="498" spans="1:5">
      <c r="A498" s="10">
        <v>45317.666666666664</v>
      </c>
      <c r="B498">
        <v>1.56431353092193</v>
      </c>
      <c r="C498">
        <v>3.2999999523162802</v>
      </c>
      <c r="D498" s="2">
        <f t="shared" si="14"/>
        <v>45317</v>
      </c>
      <c r="E498">
        <f t="shared" si="15"/>
        <v>33.237669817358253</v>
      </c>
    </row>
    <row r="499" spans="1:5">
      <c r="A499" s="10">
        <v>45317.708333333336</v>
      </c>
      <c r="B499">
        <v>1.6071598529815601</v>
      </c>
      <c r="C499">
        <v>2.7999999523162802</v>
      </c>
      <c r="D499" s="2">
        <f t="shared" si="14"/>
        <v>45317</v>
      </c>
      <c r="E499">
        <f t="shared" si="15"/>
        <v>33.237669817358253</v>
      </c>
    </row>
    <row r="500" spans="1:5">
      <c r="A500" s="10">
        <v>45317.75</v>
      </c>
      <c r="B500">
        <v>1.60887563228607</v>
      </c>
      <c r="C500">
        <v>2.7999999523162802</v>
      </c>
      <c r="D500" s="2">
        <f t="shared" si="14"/>
        <v>45317</v>
      </c>
      <c r="E500">
        <f t="shared" si="15"/>
        <v>33.237669817358253</v>
      </c>
    </row>
    <row r="501" spans="1:5">
      <c r="A501" s="10">
        <v>45317.791666666664</v>
      </c>
      <c r="B501">
        <v>1.6848659515380799</v>
      </c>
      <c r="C501">
        <v>2.7999999523162802</v>
      </c>
      <c r="D501" s="2">
        <f t="shared" si="14"/>
        <v>45317</v>
      </c>
      <c r="E501">
        <f t="shared" si="15"/>
        <v>33.237669817358253</v>
      </c>
    </row>
    <row r="502" spans="1:5">
      <c r="A502" s="10">
        <v>45317.833333333336</v>
      </c>
      <c r="B502">
        <v>1.6533461809158301</v>
      </c>
      <c r="C502">
        <v>2.7999999523162802</v>
      </c>
      <c r="D502" s="2">
        <f t="shared" si="14"/>
        <v>45317</v>
      </c>
      <c r="E502">
        <f t="shared" si="15"/>
        <v>33.237669817358253</v>
      </c>
    </row>
    <row r="503" spans="1:5">
      <c r="A503" s="10">
        <v>45317.875</v>
      </c>
      <c r="B503">
        <v>1.61567914485931</v>
      </c>
      <c r="C503">
        <v>2.7999999523162802</v>
      </c>
      <c r="D503" s="2">
        <f t="shared" si="14"/>
        <v>45317</v>
      </c>
      <c r="E503">
        <f t="shared" si="15"/>
        <v>33.237669817358253</v>
      </c>
    </row>
    <row r="504" spans="1:5">
      <c r="A504" s="10">
        <v>45317.916666666664</v>
      </c>
      <c r="B504">
        <v>1.5263385772705</v>
      </c>
      <c r="C504">
        <v>2.7999999523162802</v>
      </c>
      <c r="D504" s="2">
        <f t="shared" si="14"/>
        <v>45317</v>
      </c>
      <c r="E504">
        <f t="shared" si="15"/>
        <v>33.237669817358253</v>
      </c>
    </row>
    <row r="505" spans="1:5">
      <c r="A505" s="10">
        <v>45317.958333333336</v>
      </c>
      <c r="B505">
        <v>1.4379175901412899</v>
      </c>
      <c r="C505">
        <v>2.7999999523162802</v>
      </c>
      <c r="D505" s="2">
        <f t="shared" si="14"/>
        <v>45317</v>
      </c>
      <c r="E505">
        <f t="shared" si="15"/>
        <v>33.237669817358253</v>
      </c>
    </row>
    <row r="506" spans="1:5">
      <c r="A506" s="10">
        <v>45318</v>
      </c>
      <c r="B506">
        <v>1.37133252620697</v>
      </c>
      <c r="C506">
        <v>2.20000004768371</v>
      </c>
      <c r="D506" s="2">
        <f t="shared" si="14"/>
        <v>45318</v>
      </c>
      <c r="E506">
        <f t="shared" si="15"/>
        <v>33.932560598850245</v>
      </c>
    </row>
    <row r="507" spans="1:5">
      <c r="A507" s="10">
        <v>45318.041666666664</v>
      </c>
      <c r="B507">
        <v>1.2807023525237999</v>
      </c>
      <c r="C507">
        <v>2.20000004768371</v>
      </c>
      <c r="D507" s="2">
        <f t="shared" si="14"/>
        <v>45318</v>
      </c>
      <c r="E507">
        <f t="shared" si="15"/>
        <v>33.932560598850245</v>
      </c>
    </row>
    <row r="508" spans="1:5">
      <c r="A508" s="10">
        <v>45318.083333333336</v>
      </c>
      <c r="B508">
        <v>1.19249486923217</v>
      </c>
      <c r="C508">
        <v>2.20000004768371</v>
      </c>
      <c r="D508" s="2">
        <f t="shared" si="14"/>
        <v>45318</v>
      </c>
      <c r="E508">
        <f t="shared" si="15"/>
        <v>33.932560598850245</v>
      </c>
    </row>
    <row r="509" spans="1:5">
      <c r="A509" s="10">
        <v>45318.125</v>
      </c>
      <c r="B509">
        <v>1.01681303977966</v>
      </c>
      <c r="C509">
        <v>2.20000004768371</v>
      </c>
      <c r="D509" s="2">
        <f t="shared" si="14"/>
        <v>45318</v>
      </c>
      <c r="E509">
        <f t="shared" si="15"/>
        <v>33.932560598850245</v>
      </c>
    </row>
    <row r="510" spans="1:5">
      <c r="A510" s="10">
        <v>45318.166666666664</v>
      </c>
      <c r="B510">
        <v>0.82954984903335505</v>
      </c>
      <c r="C510">
        <v>2.20000004768371</v>
      </c>
      <c r="D510" s="2">
        <f t="shared" si="14"/>
        <v>45318</v>
      </c>
      <c r="E510">
        <f t="shared" si="15"/>
        <v>33.932560598850245</v>
      </c>
    </row>
    <row r="511" spans="1:5">
      <c r="A511" s="10">
        <v>45318.208333333336</v>
      </c>
      <c r="B511">
        <v>0.71579080820083596</v>
      </c>
      <c r="C511">
        <v>1.70000004768371</v>
      </c>
      <c r="D511" s="2">
        <f t="shared" si="14"/>
        <v>45318</v>
      </c>
      <c r="E511">
        <f t="shared" si="15"/>
        <v>33.932560598850245</v>
      </c>
    </row>
    <row r="512" spans="1:5">
      <c r="A512" s="10">
        <v>45318.25</v>
      </c>
      <c r="B512">
        <v>0.56482887268066395</v>
      </c>
      <c r="C512">
        <v>1.70000004768371</v>
      </c>
      <c r="D512" s="2">
        <f t="shared" si="14"/>
        <v>45318</v>
      </c>
      <c r="E512">
        <f t="shared" si="15"/>
        <v>33.932560598850245</v>
      </c>
    </row>
    <row r="513" spans="1:5">
      <c r="A513" s="10">
        <v>45318.291666666664</v>
      </c>
      <c r="B513">
        <v>0.60546392202377297</v>
      </c>
      <c r="C513">
        <v>1.70000004768371</v>
      </c>
      <c r="D513" s="2">
        <f t="shared" si="14"/>
        <v>45318</v>
      </c>
      <c r="E513">
        <f t="shared" si="15"/>
        <v>33.932560598850245</v>
      </c>
    </row>
    <row r="514" spans="1:5">
      <c r="A514" s="10">
        <v>45318.333333333336</v>
      </c>
      <c r="B514">
        <v>0.61556971073150601</v>
      </c>
      <c r="C514">
        <v>2.20000004768371</v>
      </c>
      <c r="D514" s="2">
        <f t="shared" si="14"/>
        <v>45318</v>
      </c>
      <c r="E514">
        <f t="shared" si="15"/>
        <v>33.932560598850245</v>
      </c>
    </row>
    <row r="515" spans="1:5">
      <c r="A515" s="10">
        <v>45318.375</v>
      </c>
      <c r="B515">
        <v>0.63370001316070501</v>
      </c>
      <c r="C515">
        <v>3.9000000953674299</v>
      </c>
      <c r="D515" s="2">
        <f t="shared" ref="D515:D578" si="16">DATE(YEAR(A515), MONTH(A515), DAY(A515))</f>
        <v>45318</v>
      </c>
      <c r="E515">
        <f t="shared" ref="E515:E578" si="17">AVERAGEIF(D:D, D515, B:B)*1.8+32</f>
        <v>33.932560598850245</v>
      </c>
    </row>
    <row r="516" spans="1:5">
      <c r="A516" s="10">
        <v>45318.416666666664</v>
      </c>
      <c r="B516">
        <v>0.75412309169769198</v>
      </c>
      <c r="C516">
        <v>6.0999999046325604</v>
      </c>
      <c r="D516" s="2">
        <f t="shared" si="16"/>
        <v>45318</v>
      </c>
      <c r="E516">
        <f t="shared" si="17"/>
        <v>33.932560598850245</v>
      </c>
    </row>
    <row r="517" spans="1:5">
      <c r="A517" s="10">
        <v>45318.458333333336</v>
      </c>
      <c r="B517">
        <v>0.92000395059585505</v>
      </c>
      <c r="C517">
        <v>8.8999996185302699</v>
      </c>
      <c r="D517" s="2">
        <f t="shared" si="16"/>
        <v>45318</v>
      </c>
      <c r="E517">
        <f t="shared" si="17"/>
        <v>33.932560598850245</v>
      </c>
    </row>
    <row r="518" spans="1:5">
      <c r="A518" s="10">
        <v>45318.5</v>
      </c>
      <c r="B518">
        <v>1.0886662006378101</v>
      </c>
      <c r="C518">
        <v>10</v>
      </c>
      <c r="D518" s="2">
        <f t="shared" si="16"/>
        <v>45318</v>
      </c>
      <c r="E518">
        <f t="shared" si="17"/>
        <v>33.932560598850245</v>
      </c>
    </row>
    <row r="519" spans="1:5">
      <c r="A519" s="10">
        <v>45318.541666666664</v>
      </c>
      <c r="B519">
        <v>1.2777193784713701</v>
      </c>
      <c r="C519">
        <v>11.1000003814697</v>
      </c>
      <c r="D519" s="2">
        <f t="shared" si="16"/>
        <v>45318</v>
      </c>
      <c r="E519">
        <f t="shared" si="17"/>
        <v>33.932560598850245</v>
      </c>
    </row>
    <row r="520" spans="1:5">
      <c r="A520" s="10">
        <v>45318.583333333336</v>
      </c>
      <c r="B520">
        <v>1.39286124706268</v>
      </c>
      <c r="C520">
        <v>12.800000190734799</v>
      </c>
      <c r="D520" s="2">
        <f t="shared" si="16"/>
        <v>45318</v>
      </c>
      <c r="E520">
        <f t="shared" si="17"/>
        <v>33.932560598850245</v>
      </c>
    </row>
    <row r="521" spans="1:5">
      <c r="A521" s="10">
        <v>45318.625</v>
      </c>
      <c r="B521">
        <v>1.44651019573211</v>
      </c>
      <c r="C521">
        <v>10.6000003814697</v>
      </c>
      <c r="D521" s="2">
        <f t="shared" si="16"/>
        <v>45318</v>
      </c>
      <c r="E521">
        <f t="shared" si="17"/>
        <v>33.932560598850245</v>
      </c>
    </row>
    <row r="522" spans="1:5">
      <c r="A522" s="10">
        <v>45318.666666666664</v>
      </c>
      <c r="B522">
        <v>1.4459486007690401</v>
      </c>
      <c r="C522">
        <v>7.1999998092651296</v>
      </c>
      <c r="D522" s="2">
        <f t="shared" si="16"/>
        <v>45318</v>
      </c>
      <c r="E522">
        <f t="shared" si="17"/>
        <v>33.932560598850245</v>
      </c>
    </row>
    <row r="523" spans="1:5">
      <c r="A523" s="10">
        <v>45318.708333333336</v>
      </c>
      <c r="B523">
        <v>1.39361023902893</v>
      </c>
      <c r="C523">
        <v>5</v>
      </c>
      <c r="D523" s="2">
        <f t="shared" si="16"/>
        <v>45318</v>
      </c>
      <c r="E523">
        <f t="shared" si="17"/>
        <v>33.932560598850245</v>
      </c>
    </row>
    <row r="524" spans="1:5">
      <c r="A524" s="10">
        <v>45318.75</v>
      </c>
      <c r="B524">
        <v>1.3325664997100799</v>
      </c>
      <c r="C524">
        <v>3.9000000953674299</v>
      </c>
      <c r="D524" s="2">
        <f t="shared" si="16"/>
        <v>45318</v>
      </c>
      <c r="E524">
        <f t="shared" si="17"/>
        <v>33.932560598850245</v>
      </c>
    </row>
    <row r="525" spans="1:5">
      <c r="A525" s="10">
        <v>45318.791666666664</v>
      </c>
      <c r="B525">
        <v>1.2802321910858101</v>
      </c>
      <c r="C525">
        <v>4.4000000953674299</v>
      </c>
      <c r="D525" s="2">
        <f t="shared" si="16"/>
        <v>45318</v>
      </c>
      <c r="E525">
        <f t="shared" si="17"/>
        <v>33.932560598850245</v>
      </c>
    </row>
    <row r="526" spans="1:5">
      <c r="A526" s="10">
        <v>45318.833333333336</v>
      </c>
      <c r="B526">
        <v>1.2224643230438199</v>
      </c>
      <c r="C526">
        <v>3.9000000953674299</v>
      </c>
      <c r="D526" s="2">
        <f t="shared" si="16"/>
        <v>45318</v>
      </c>
      <c r="E526">
        <f t="shared" si="17"/>
        <v>33.932560598850245</v>
      </c>
    </row>
    <row r="527" spans="1:5">
      <c r="A527" s="10">
        <v>45318.875</v>
      </c>
      <c r="B527">
        <v>1.1644976139068599</v>
      </c>
      <c r="C527">
        <v>2.7999999523162802</v>
      </c>
      <c r="D527" s="2">
        <f t="shared" si="16"/>
        <v>45318</v>
      </c>
      <c r="E527">
        <f t="shared" si="17"/>
        <v>33.932560598850245</v>
      </c>
    </row>
    <row r="528" spans="1:5">
      <c r="A528" s="10">
        <v>45318.916666666664</v>
      </c>
      <c r="B528">
        <v>1.12949967384338</v>
      </c>
      <c r="C528">
        <v>2.7999999523162802</v>
      </c>
      <c r="D528" s="2">
        <f t="shared" si="16"/>
        <v>45318</v>
      </c>
      <c r="E528">
        <f t="shared" si="17"/>
        <v>33.932560598850245</v>
      </c>
    </row>
    <row r="529" spans="1:5">
      <c r="A529" s="10">
        <v>45318.958333333336</v>
      </c>
      <c r="B529">
        <v>1.0925254821777299</v>
      </c>
      <c r="C529">
        <v>2.7999999523162802</v>
      </c>
      <c r="D529" s="2">
        <f t="shared" si="16"/>
        <v>45318</v>
      </c>
      <c r="E529">
        <f t="shared" si="17"/>
        <v>33.932560598850245</v>
      </c>
    </row>
    <row r="530" spans="1:5">
      <c r="A530" s="10">
        <v>45319</v>
      </c>
      <c r="B530">
        <v>1.04852795600891</v>
      </c>
      <c r="C530">
        <v>2.7999999523162802</v>
      </c>
      <c r="D530" s="2">
        <f t="shared" si="16"/>
        <v>45319</v>
      </c>
      <c r="E530">
        <f t="shared" si="17"/>
        <v>34.137996423244466</v>
      </c>
    </row>
    <row r="531" spans="1:5">
      <c r="A531" s="10">
        <v>45319.041666666664</v>
      </c>
      <c r="B531">
        <v>1.0040714740753101</v>
      </c>
      <c r="C531">
        <v>2.7999999523162802</v>
      </c>
      <c r="D531" s="2">
        <f t="shared" si="16"/>
        <v>45319</v>
      </c>
      <c r="E531">
        <f t="shared" si="17"/>
        <v>34.137996423244466</v>
      </c>
    </row>
    <row r="532" spans="1:5">
      <c r="A532" s="10">
        <v>45319.083333333336</v>
      </c>
      <c r="B532">
        <v>0.96008890867233199</v>
      </c>
      <c r="C532">
        <v>2.7999999523162802</v>
      </c>
      <c r="D532" s="2">
        <f t="shared" si="16"/>
        <v>45319</v>
      </c>
      <c r="E532">
        <f t="shared" si="17"/>
        <v>34.137996423244466</v>
      </c>
    </row>
    <row r="533" spans="1:5">
      <c r="A533" s="10">
        <v>45319.125</v>
      </c>
      <c r="B533">
        <v>0.92197304964065496</v>
      </c>
      <c r="C533">
        <v>2.7999999523162802</v>
      </c>
      <c r="D533" s="2">
        <f t="shared" si="16"/>
        <v>45319</v>
      </c>
      <c r="E533">
        <f t="shared" si="17"/>
        <v>34.137996423244466</v>
      </c>
    </row>
    <row r="534" spans="1:5">
      <c r="A534" s="10">
        <v>45319.166666666664</v>
      </c>
      <c r="B534">
        <v>0.89483410120010298</v>
      </c>
      <c r="C534">
        <v>2.7999999523162802</v>
      </c>
      <c r="D534" s="2">
        <f t="shared" si="16"/>
        <v>45319</v>
      </c>
      <c r="E534">
        <f t="shared" si="17"/>
        <v>34.137996423244466</v>
      </c>
    </row>
    <row r="535" spans="1:5">
      <c r="A535" s="10">
        <v>45319.208333333336</v>
      </c>
      <c r="B535">
        <v>0.88913923501968295</v>
      </c>
      <c r="C535">
        <v>2.7999999523162802</v>
      </c>
      <c r="D535" s="2">
        <f t="shared" si="16"/>
        <v>45319</v>
      </c>
      <c r="E535">
        <f t="shared" si="17"/>
        <v>34.137996423244466</v>
      </c>
    </row>
    <row r="536" spans="1:5">
      <c r="A536" s="10">
        <v>45319.25</v>
      </c>
      <c r="B536">
        <v>0.89363175630569402</v>
      </c>
      <c r="C536">
        <v>2.7999999523162802</v>
      </c>
      <c r="D536" s="2">
        <f t="shared" si="16"/>
        <v>45319</v>
      </c>
      <c r="E536">
        <f t="shared" si="17"/>
        <v>34.137996423244466</v>
      </c>
    </row>
    <row r="537" spans="1:5">
      <c r="A537" s="10">
        <v>45319.291666666664</v>
      </c>
      <c r="B537">
        <v>0.92064291238784701</v>
      </c>
      <c r="C537">
        <v>2.7999999523162802</v>
      </c>
      <c r="D537" s="2">
        <f t="shared" si="16"/>
        <v>45319</v>
      </c>
      <c r="E537">
        <f t="shared" si="17"/>
        <v>34.137996423244466</v>
      </c>
    </row>
    <row r="538" spans="1:5">
      <c r="A538" s="10">
        <v>45319.333333333336</v>
      </c>
      <c r="B538">
        <v>0.99998646974563599</v>
      </c>
      <c r="C538">
        <v>3.2999999523162802</v>
      </c>
      <c r="D538" s="2">
        <f t="shared" si="16"/>
        <v>45319</v>
      </c>
      <c r="E538">
        <f t="shared" si="17"/>
        <v>34.137996423244466</v>
      </c>
    </row>
    <row r="539" spans="1:5">
      <c r="A539" s="10">
        <v>45319.375</v>
      </c>
      <c r="B539">
        <v>1.10138952732086</v>
      </c>
      <c r="C539">
        <v>3.2999999523162802</v>
      </c>
      <c r="D539" s="2">
        <f t="shared" si="16"/>
        <v>45319</v>
      </c>
      <c r="E539">
        <f t="shared" si="17"/>
        <v>34.137996423244466</v>
      </c>
    </row>
    <row r="540" spans="1:5">
      <c r="A540" s="10">
        <v>45319.416666666664</v>
      </c>
      <c r="B540">
        <v>1.21025443077087</v>
      </c>
      <c r="C540">
        <v>3.2999999523162802</v>
      </c>
      <c r="D540" s="2">
        <f t="shared" si="16"/>
        <v>45319</v>
      </c>
      <c r="E540">
        <f t="shared" si="17"/>
        <v>34.137996423244466</v>
      </c>
    </row>
    <row r="541" spans="1:5">
      <c r="A541" s="10">
        <v>45319.458333333336</v>
      </c>
      <c r="B541">
        <v>1.3286783695220901</v>
      </c>
      <c r="C541">
        <v>3.2999999523162802</v>
      </c>
      <c r="D541" s="2">
        <f t="shared" si="16"/>
        <v>45319</v>
      </c>
      <c r="E541">
        <f t="shared" si="17"/>
        <v>34.137996423244466</v>
      </c>
    </row>
    <row r="542" spans="1:5">
      <c r="A542" s="10">
        <v>45319.5</v>
      </c>
      <c r="B542">
        <v>1.4802610874176001</v>
      </c>
      <c r="C542">
        <v>3.9000000953674299</v>
      </c>
      <c r="D542" s="2">
        <f t="shared" si="16"/>
        <v>45319</v>
      </c>
      <c r="E542">
        <f t="shared" si="17"/>
        <v>34.137996423244466</v>
      </c>
    </row>
    <row r="543" spans="1:5">
      <c r="A543" s="10">
        <v>45319.541666666664</v>
      </c>
      <c r="B543">
        <v>1.5811088085174501</v>
      </c>
      <c r="C543">
        <v>5</v>
      </c>
      <c r="D543" s="2">
        <f t="shared" si="16"/>
        <v>45319</v>
      </c>
      <c r="E543">
        <f t="shared" si="17"/>
        <v>34.137996423244466</v>
      </c>
    </row>
    <row r="544" spans="1:5">
      <c r="A544" s="10">
        <v>45319.583333333336</v>
      </c>
      <c r="B544">
        <v>1.63027608394622</v>
      </c>
      <c r="C544">
        <v>3.9000000953674299</v>
      </c>
      <c r="D544" s="2">
        <f t="shared" si="16"/>
        <v>45319</v>
      </c>
      <c r="E544">
        <f t="shared" si="17"/>
        <v>34.137996423244466</v>
      </c>
    </row>
    <row r="545" spans="1:5">
      <c r="A545" s="10">
        <v>45319.625</v>
      </c>
      <c r="B545">
        <v>1.6266065835952701</v>
      </c>
      <c r="C545">
        <v>5</v>
      </c>
      <c r="D545" s="2">
        <f t="shared" si="16"/>
        <v>45319</v>
      </c>
      <c r="E545">
        <f t="shared" si="17"/>
        <v>34.137996423244466</v>
      </c>
    </row>
    <row r="546" spans="1:5">
      <c r="A546" s="10">
        <v>45319.666666666664</v>
      </c>
      <c r="B546">
        <v>1.5629034042358301</v>
      </c>
      <c r="C546">
        <v>2.7999999523162802</v>
      </c>
      <c r="D546" s="2">
        <f t="shared" si="16"/>
        <v>45319</v>
      </c>
      <c r="E546">
        <f t="shared" si="17"/>
        <v>34.137996423244466</v>
      </c>
    </row>
    <row r="547" spans="1:5">
      <c r="A547" s="10">
        <v>45319.708333333336</v>
      </c>
      <c r="B547">
        <v>1.46513175964355</v>
      </c>
      <c r="C547">
        <v>1.70000004768371</v>
      </c>
      <c r="D547" s="2">
        <f t="shared" si="16"/>
        <v>45319</v>
      </c>
      <c r="E547">
        <f t="shared" si="17"/>
        <v>34.137996423244466</v>
      </c>
    </row>
    <row r="548" spans="1:5">
      <c r="A548" s="10">
        <v>45319.75</v>
      </c>
      <c r="B548">
        <v>1.37867367267608</v>
      </c>
      <c r="C548">
        <v>1.1000000238418499</v>
      </c>
      <c r="D548" s="2">
        <f t="shared" si="16"/>
        <v>45319</v>
      </c>
      <c r="E548">
        <f t="shared" si="17"/>
        <v>34.137996423244466</v>
      </c>
    </row>
    <row r="549" spans="1:5">
      <c r="A549" s="10">
        <v>45319.791666666664</v>
      </c>
      <c r="B549">
        <v>1.30186450481414</v>
      </c>
      <c r="C549">
        <v>1.1000000238418499</v>
      </c>
      <c r="D549" s="2">
        <f t="shared" si="16"/>
        <v>45319</v>
      </c>
      <c r="E549">
        <f t="shared" si="17"/>
        <v>34.137996423244466</v>
      </c>
    </row>
    <row r="550" spans="1:5">
      <c r="A550" s="10">
        <v>45319.833333333336</v>
      </c>
      <c r="B550">
        <v>1.22461020946502</v>
      </c>
      <c r="C550">
        <v>1.70000004768371</v>
      </c>
      <c r="D550" s="2">
        <f t="shared" si="16"/>
        <v>45319</v>
      </c>
      <c r="E550">
        <f t="shared" si="17"/>
        <v>34.137996423244466</v>
      </c>
    </row>
    <row r="551" spans="1:5">
      <c r="A551" s="10">
        <v>45319.875</v>
      </c>
      <c r="B551">
        <v>1.1316344738006501</v>
      </c>
      <c r="C551">
        <v>0.60000002384185702</v>
      </c>
      <c r="D551" s="2">
        <f t="shared" si="16"/>
        <v>45319</v>
      </c>
      <c r="E551">
        <f t="shared" si="17"/>
        <v>34.137996423244466</v>
      </c>
    </row>
    <row r="552" spans="1:5">
      <c r="A552" s="10">
        <v>45319.916666666664</v>
      </c>
      <c r="B552">
        <v>1.0255817174911499</v>
      </c>
      <c r="C552">
        <v>0.60000002384185702</v>
      </c>
      <c r="D552" s="2">
        <f t="shared" si="16"/>
        <v>45319</v>
      </c>
      <c r="E552">
        <f t="shared" si="17"/>
        <v>34.137996423244466</v>
      </c>
    </row>
    <row r="553" spans="1:5">
      <c r="A553" s="10">
        <v>45319.958333333336</v>
      </c>
      <c r="B553">
        <v>0.92474848031997603</v>
      </c>
      <c r="C553">
        <v>0</v>
      </c>
      <c r="D553" s="2">
        <f t="shared" si="16"/>
        <v>45319</v>
      </c>
      <c r="E553">
        <f t="shared" si="17"/>
        <v>34.137996423244466</v>
      </c>
    </row>
    <row r="554" spans="1:5">
      <c r="A554" s="10">
        <v>45320</v>
      </c>
      <c r="B554">
        <v>0.82674878835678101</v>
      </c>
      <c r="C554">
        <v>0</v>
      </c>
      <c r="D554" s="2">
        <f t="shared" si="16"/>
        <v>45320</v>
      </c>
      <c r="E554">
        <f t="shared" si="17"/>
        <v>33.591470099985592</v>
      </c>
    </row>
    <row r="555" spans="1:5">
      <c r="A555" s="10">
        <v>45320.041666666664</v>
      </c>
      <c r="B555">
        <v>0.72777789831161499</v>
      </c>
      <c r="C555">
        <v>-1.1000000238418499</v>
      </c>
      <c r="D555" s="2">
        <f t="shared" si="16"/>
        <v>45320</v>
      </c>
      <c r="E555">
        <f t="shared" si="17"/>
        <v>33.591470099985592</v>
      </c>
    </row>
    <row r="556" spans="1:5">
      <c r="A556" s="10">
        <v>45320.083333333336</v>
      </c>
      <c r="B556">
        <v>0.64889121055603005</v>
      </c>
      <c r="C556">
        <v>-0.60000002384185702</v>
      </c>
      <c r="D556" s="2">
        <f t="shared" si="16"/>
        <v>45320</v>
      </c>
      <c r="E556">
        <f t="shared" si="17"/>
        <v>33.591470099985592</v>
      </c>
    </row>
    <row r="557" spans="1:5">
      <c r="A557" s="10">
        <v>45320.125</v>
      </c>
      <c r="B557">
        <v>0.59916120767593295</v>
      </c>
      <c r="C557">
        <v>-1.1000000238418499</v>
      </c>
      <c r="D557" s="2">
        <f t="shared" si="16"/>
        <v>45320</v>
      </c>
      <c r="E557">
        <f t="shared" si="17"/>
        <v>33.591470099985592</v>
      </c>
    </row>
    <row r="558" spans="1:5">
      <c r="A558" s="10">
        <v>45320.166666666664</v>
      </c>
      <c r="B558">
        <v>0.55366361141204801</v>
      </c>
      <c r="C558">
        <v>0</v>
      </c>
      <c r="D558" s="2">
        <f t="shared" si="16"/>
        <v>45320</v>
      </c>
      <c r="E558">
        <f t="shared" si="17"/>
        <v>33.591470099985592</v>
      </c>
    </row>
    <row r="559" spans="1:5">
      <c r="A559" s="10">
        <v>45320.208333333336</v>
      </c>
      <c r="B559">
        <v>0.45727777481079102</v>
      </c>
      <c r="C559">
        <v>-0.60000002384185702</v>
      </c>
      <c r="D559" s="2">
        <f t="shared" si="16"/>
        <v>45320</v>
      </c>
      <c r="E559">
        <f t="shared" si="17"/>
        <v>33.591470099985592</v>
      </c>
    </row>
    <row r="560" spans="1:5">
      <c r="A560" s="10">
        <v>45320.25</v>
      </c>
      <c r="B560">
        <v>0.36717319488525302</v>
      </c>
      <c r="C560">
        <v>-1.1000000238418499</v>
      </c>
      <c r="D560" s="2">
        <f t="shared" si="16"/>
        <v>45320</v>
      </c>
      <c r="E560">
        <f t="shared" si="17"/>
        <v>33.591470099985592</v>
      </c>
    </row>
    <row r="561" spans="1:5">
      <c r="A561" s="10">
        <v>45320.291666666664</v>
      </c>
      <c r="B561">
        <v>0.40733116865157998</v>
      </c>
      <c r="C561">
        <v>-1.1000000238418499</v>
      </c>
      <c r="D561" s="2">
        <f t="shared" si="16"/>
        <v>45320</v>
      </c>
      <c r="E561">
        <f t="shared" si="17"/>
        <v>33.591470099985592</v>
      </c>
    </row>
    <row r="562" spans="1:5">
      <c r="A562" s="10">
        <v>45320.333333333336</v>
      </c>
      <c r="B562">
        <v>0.47873443365097001</v>
      </c>
      <c r="C562">
        <v>0</v>
      </c>
      <c r="D562" s="2">
        <f t="shared" si="16"/>
        <v>45320</v>
      </c>
      <c r="E562">
        <f t="shared" si="17"/>
        <v>33.591470099985592</v>
      </c>
    </row>
    <row r="563" spans="1:5">
      <c r="A563" s="10">
        <v>45320.375</v>
      </c>
      <c r="B563">
        <v>0.57849323749542203</v>
      </c>
      <c r="C563">
        <v>1.70000004768371</v>
      </c>
      <c r="D563" s="2">
        <f t="shared" si="16"/>
        <v>45320</v>
      </c>
      <c r="E563">
        <f t="shared" si="17"/>
        <v>33.591470099985592</v>
      </c>
    </row>
    <row r="564" spans="1:5">
      <c r="A564" s="10">
        <v>45320.416666666664</v>
      </c>
      <c r="B564">
        <v>0.69065588712692205</v>
      </c>
      <c r="C564">
        <v>3.2999999523162802</v>
      </c>
      <c r="D564" s="2">
        <f t="shared" si="16"/>
        <v>45320</v>
      </c>
      <c r="E564">
        <f t="shared" si="17"/>
        <v>33.591470099985592</v>
      </c>
    </row>
    <row r="565" spans="1:5">
      <c r="A565" s="10">
        <v>45320.458333333336</v>
      </c>
      <c r="B565">
        <v>0.79772549867630005</v>
      </c>
      <c r="C565">
        <v>5</v>
      </c>
      <c r="D565" s="2">
        <f t="shared" si="16"/>
        <v>45320</v>
      </c>
      <c r="E565">
        <f t="shared" si="17"/>
        <v>33.591470099985592</v>
      </c>
    </row>
    <row r="566" spans="1:5">
      <c r="A566" s="10">
        <v>45320.5</v>
      </c>
      <c r="B566">
        <v>0.94498139619827204</v>
      </c>
      <c r="C566">
        <v>5</v>
      </c>
      <c r="D566" s="2">
        <f t="shared" si="16"/>
        <v>45320</v>
      </c>
      <c r="E566">
        <f t="shared" si="17"/>
        <v>33.591470099985592</v>
      </c>
    </row>
    <row r="567" spans="1:5">
      <c r="A567" s="10">
        <v>45320.541666666664</v>
      </c>
      <c r="B567">
        <v>1.14005255699157</v>
      </c>
      <c r="C567">
        <v>5.5999999046325604</v>
      </c>
      <c r="D567" s="2">
        <f t="shared" si="16"/>
        <v>45320</v>
      </c>
      <c r="E567">
        <f t="shared" si="17"/>
        <v>33.591470099985592</v>
      </c>
    </row>
    <row r="568" spans="1:5">
      <c r="A568" s="10">
        <v>45320.583333333336</v>
      </c>
      <c r="B568">
        <v>1.2837618589401201</v>
      </c>
      <c r="C568">
        <v>3.9000000953674299</v>
      </c>
      <c r="D568" s="2">
        <f t="shared" si="16"/>
        <v>45320</v>
      </c>
      <c r="E568">
        <f t="shared" si="17"/>
        <v>33.591470099985592</v>
      </c>
    </row>
    <row r="569" spans="1:5">
      <c r="A569" s="10">
        <v>45320.625</v>
      </c>
      <c r="B569">
        <v>1.3809967041015601</v>
      </c>
      <c r="C569">
        <v>2.7999999523162802</v>
      </c>
      <c r="D569" s="2">
        <f t="shared" si="16"/>
        <v>45320</v>
      </c>
      <c r="E569">
        <f t="shared" si="17"/>
        <v>33.591470099985592</v>
      </c>
    </row>
    <row r="570" spans="1:5">
      <c r="A570" s="10">
        <v>45320.666666666664</v>
      </c>
      <c r="B570">
        <v>1.4154133796691799</v>
      </c>
      <c r="C570">
        <v>0.60000002384185702</v>
      </c>
      <c r="D570" s="2">
        <f t="shared" si="16"/>
        <v>45320</v>
      </c>
      <c r="E570">
        <f t="shared" si="17"/>
        <v>33.591470099985592</v>
      </c>
    </row>
    <row r="571" spans="1:5">
      <c r="A571" s="10">
        <v>45320.708333333336</v>
      </c>
      <c r="B571">
        <v>1.3732616901397701</v>
      </c>
      <c r="C571">
        <v>0</v>
      </c>
      <c r="D571" s="2">
        <f t="shared" si="16"/>
        <v>45320</v>
      </c>
      <c r="E571">
        <f t="shared" si="17"/>
        <v>33.591470099985592</v>
      </c>
    </row>
    <row r="572" spans="1:5">
      <c r="A572" s="10">
        <v>45320.75</v>
      </c>
      <c r="B572">
        <v>1.2755476236343299</v>
      </c>
      <c r="C572">
        <v>-0.60000002384185702</v>
      </c>
      <c r="D572" s="2">
        <f t="shared" si="16"/>
        <v>45320</v>
      </c>
      <c r="E572">
        <f t="shared" si="17"/>
        <v>33.591470099985592</v>
      </c>
    </row>
    <row r="573" spans="1:5">
      <c r="A573" s="10">
        <v>45320.791666666664</v>
      </c>
      <c r="B573">
        <v>1.17082560062408</v>
      </c>
      <c r="C573">
        <v>0</v>
      </c>
      <c r="D573" s="2">
        <f t="shared" si="16"/>
        <v>45320</v>
      </c>
      <c r="E573">
        <f t="shared" si="17"/>
        <v>33.591470099985592</v>
      </c>
    </row>
    <row r="574" spans="1:5">
      <c r="A574" s="10">
        <v>45320.833333333336</v>
      </c>
      <c r="B574">
        <v>1.0691783428192101</v>
      </c>
      <c r="C574">
        <v>0</v>
      </c>
      <c r="D574" s="2">
        <f t="shared" si="16"/>
        <v>45320</v>
      </c>
      <c r="E574">
        <f t="shared" si="17"/>
        <v>33.591470099985592</v>
      </c>
    </row>
    <row r="575" spans="1:5">
      <c r="A575" s="10">
        <v>45320.875</v>
      </c>
      <c r="B575">
        <v>1.0426112413406301</v>
      </c>
      <c r="C575">
        <v>0</v>
      </c>
      <c r="D575" s="2">
        <f t="shared" si="16"/>
        <v>45320</v>
      </c>
      <c r="E575">
        <f t="shared" si="17"/>
        <v>33.591470099985592</v>
      </c>
    </row>
    <row r="576" spans="1:5">
      <c r="A576" s="10">
        <v>45320.916666666664</v>
      </c>
      <c r="B576">
        <v>1.0087416172027499</v>
      </c>
      <c r="C576">
        <v>0.60000002384185702</v>
      </c>
      <c r="D576" s="2">
        <f t="shared" si="16"/>
        <v>45320</v>
      </c>
      <c r="E576">
        <f t="shared" si="17"/>
        <v>33.591470099985592</v>
      </c>
    </row>
    <row r="577" spans="1:5">
      <c r="A577" s="10">
        <v>45320.958333333336</v>
      </c>
      <c r="B577">
        <v>0.98059540987014704</v>
      </c>
      <c r="C577">
        <v>-0.60000002384185702</v>
      </c>
      <c r="D577" s="2">
        <f t="shared" si="16"/>
        <v>45320</v>
      </c>
      <c r="E577">
        <f t="shared" si="17"/>
        <v>33.591470099985592</v>
      </c>
    </row>
    <row r="578" spans="1:5">
      <c r="A578" s="10">
        <v>45321</v>
      </c>
      <c r="B578">
        <v>0.96435719728469804</v>
      </c>
      <c r="C578">
        <v>-0.60000002384185702</v>
      </c>
      <c r="D578" s="2">
        <f t="shared" si="16"/>
        <v>45321</v>
      </c>
      <c r="E578">
        <f t="shared" si="17"/>
        <v>34.560433100163927</v>
      </c>
    </row>
    <row r="579" spans="1:5">
      <c r="A579" s="10">
        <v>45321.041666666664</v>
      </c>
      <c r="B579">
        <v>0.93618398904800404</v>
      </c>
      <c r="C579">
        <v>0</v>
      </c>
      <c r="D579" s="2">
        <f t="shared" ref="D579:D642" si="18">DATE(YEAR(A579), MONTH(A579), DAY(A579))</f>
        <v>45321</v>
      </c>
      <c r="E579">
        <f t="shared" ref="E579:E642" si="19">AVERAGEIF(D:D, D579, B:B)*1.8+32</f>
        <v>34.560433100163927</v>
      </c>
    </row>
    <row r="580" spans="1:5">
      <c r="A580" s="10">
        <v>45321.083333333336</v>
      </c>
      <c r="B580">
        <v>0.91322618722915605</v>
      </c>
      <c r="C580">
        <v>0.60000002384185702</v>
      </c>
      <c r="D580" s="2">
        <f t="shared" si="18"/>
        <v>45321</v>
      </c>
      <c r="E580">
        <f t="shared" si="19"/>
        <v>34.560433100163927</v>
      </c>
    </row>
    <row r="581" spans="1:5">
      <c r="A581" s="10">
        <v>45321.125</v>
      </c>
      <c r="B581">
        <v>0.89899259805679299</v>
      </c>
      <c r="C581">
        <v>0.60000002384185702</v>
      </c>
      <c r="D581" s="2">
        <f t="shared" si="18"/>
        <v>45321</v>
      </c>
      <c r="E581">
        <f t="shared" si="19"/>
        <v>34.560433100163927</v>
      </c>
    </row>
    <row r="582" spans="1:5">
      <c r="A582" s="10">
        <v>45321.166666666664</v>
      </c>
      <c r="B582">
        <v>0.90071040391921997</v>
      </c>
      <c r="C582">
        <v>-0.60000002384185702</v>
      </c>
      <c r="D582" s="2">
        <f t="shared" si="18"/>
        <v>45321</v>
      </c>
      <c r="E582">
        <f t="shared" si="19"/>
        <v>34.560433100163927</v>
      </c>
    </row>
    <row r="583" spans="1:5">
      <c r="A583" s="10">
        <v>45321.208333333336</v>
      </c>
      <c r="B583">
        <v>0.92669004201889005</v>
      </c>
      <c r="C583">
        <v>-1.1000000238418499</v>
      </c>
      <c r="D583" s="2">
        <f t="shared" si="18"/>
        <v>45321</v>
      </c>
      <c r="E583">
        <f t="shared" si="19"/>
        <v>34.560433100163927</v>
      </c>
    </row>
    <row r="584" spans="1:5">
      <c r="A584" s="10">
        <v>45321.25</v>
      </c>
      <c r="B584">
        <v>0.96518701314926103</v>
      </c>
      <c r="C584">
        <v>-0.60000002384185702</v>
      </c>
      <c r="D584" s="2">
        <f t="shared" si="18"/>
        <v>45321</v>
      </c>
      <c r="E584">
        <f t="shared" si="19"/>
        <v>34.560433100163927</v>
      </c>
    </row>
    <row r="585" spans="1:5">
      <c r="A585" s="10">
        <v>45321.291666666664</v>
      </c>
      <c r="B585">
        <v>1.0256921052932699</v>
      </c>
      <c r="C585">
        <v>0</v>
      </c>
      <c r="D585" s="2">
        <f t="shared" si="18"/>
        <v>45321</v>
      </c>
      <c r="E585">
        <f t="shared" si="19"/>
        <v>34.560433100163927</v>
      </c>
    </row>
    <row r="586" spans="1:5">
      <c r="A586" s="10">
        <v>45321.333333333336</v>
      </c>
      <c r="B586">
        <v>1.12975060939788</v>
      </c>
      <c r="C586">
        <v>1.70000004768371</v>
      </c>
      <c r="D586" s="2">
        <f t="shared" si="18"/>
        <v>45321</v>
      </c>
      <c r="E586">
        <f t="shared" si="19"/>
        <v>34.560433100163927</v>
      </c>
    </row>
    <row r="587" spans="1:5">
      <c r="A587" s="10">
        <v>45321.375</v>
      </c>
      <c r="B587">
        <v>1.2552080154418901</v>
      </c>
      <c r="C587">
        <v>3.2999999523162802</v>
      </c>
      <c r="D587" s="2">
        <f t="shared" si="18"/>
        <v>45321</v>
      </c>
      <c r="E587">
        <f t="shared" si="19"/>
        <v>34.560433100163927</v>
      </c>
    </row>
    <row r="588" spans="1:5">
      <c r="A588" s="10">
        <v>45321.416666666664</v>
      </c>
      <c r="B588">
        <v>1.4255598783493</v>
      </c>
      <c r="C588">
        <v>5</v>
      </c>
      <c r="D588" s="2">
        <f t="shared" si="18"/>
        <v>45321</v>
      </c>
      <c r="E588">
        <f t="shared" si="19"/>
        <v>34.560433100163927</v>
      </c>
    </row>
    <row r="589" spans="1:5">
      <c r="A589" s="10">
        <v>45321.458333333336</v>
      </c>
      <c r="B589">
        <v>1.6139060258865301</v>
      </c>
      <c r="C589">
        <v>6.0999999046325604</v>
      </c>
      <c r="D589" s="2">
        <f t="shared" si="18"/>
        <v>45321</v>
      </c>
      <c r="E589">
        <f t="shared" si="19"/>
        <v>34.560433100163927</v>
      </c>
    </row>
    <row r="590" spans="1:5">
      <c r="A590" s="10">
        <v>45321.5</v>
      </c>
      <c r="B590">
        <v>1.7705452442169101</v>
      </c>
      <c r="C590">
        <v>6.6999998092651296</v>
      </c>
      <c r="D590" s="2">
        <f t="shared" si="18"/>
        <v>45321</v>
      </c>
      <c r="E590">
        <f t="shared" si="19"/>
        <v>34.560433100163927</v>
      </c>
    </row>
    <row r="591" spans="1:5">
      <c r="A591" s="10">
        <v>45321.541666666664</v>
      </c>
      <c r="B591">
        <v>1.8961167335510201</v>
      </c>
      <c r="C591">
        <v>7.1999998092651296</v>
      </c>
      <c r="D591" s="2">
        <f t="shared" si="18"/>
        <v>45321</v>
      </c>
      <c r="E591">
        <f t="shared" si="19"/>
        <v>34.560433100163927</v>
      </c>
    </row>
    <row r="592" spans="1:5">
      <c r="A592" s="10">
        <v>45321.583333333336</v>
      </c>
      <c r="B592">
        <v>1.9541196823120099</v>
      </c>
      <c r="C592">
        <v>7.8000001907348597</v>
      </c>
      <c r="D592" s="2">
        <f t="shared" si="18"/>
        <v>45321</v>
      </c>
      <c r="E592">
        <f t="shared" si="19"/>
        <v>34.560433100163927</v>
      </c>
    </row>
    <row r="593" spans="1:5">
      <c r="A593" s="10">
        <v>45321.625</v>
      </c>
      <c r="B593">
        <v>1.9786078929901101</v>
      </c>
      <c r="C593">
        <v>6.6999998092651296</v>
      </c>
      <c r="D593" s="2">
        <f t="shared" si="18"/>
        <v>45321</v>
      </c>
      <c r="E593">
        <f t="shared" si="19"/>
        <v>34.560433100163927</v>
      </c>
    </row>
    <row r="594" spans="1:5">
      <c r="A594" s="10">
        <v>45321.666666666664</v>
      </c>
      <c r="B594">
        <v>1.94936227798461</v>
      </c>
      <c r="C594">
        <v>5.5999999046325604</v>
      </c>
      <c r="D594" s="2">
        <f t="shared" si="18"/>
        <v>45321</v>
      </c>
      <c r="E594">
        <f t="shared" si="19"/>
        <v>34.560433100163927</v>
      </c>
    </row>
    <row r="595" spans="1:5">
      <c r="A595" s="10">
        <v>45321.708333333336</v>
      </c>
      <c r="B595">
        <v>1.8869154453277499</v>
      </c>
      <c r="C595">
        <v>2.7999999523162802</v>
      </c>
      <c r="D595" s="2">
        <f t="shared" si="18"/>
        <v>45321</v>
      </c>
      <c r="E595">
        <f t="shared" si="19"/>
        <v>34.560433100163927</v>
      </c>
    </row>
    <row r="596" spans="1:5">
      <c r="A596" s="10">
        <v>45321.75</v>
      </c>
      <c r="B596">
        <v>1.8039458990096999</v>
      </c>
      <c r="C596">
        <v>1.1000000238418499</v>
      </c>
      <c r="D596" s="2">
        <f t="shared" si="18"/>
        <v>45321</v>
      </c>
      <c r="E596">
        <f t="shared" si="19"/>
        <v>34.560433100163927</v>
      </c>
    </row>
    <row r="597" spans="1:5">
      <c r="A597" s="10">
        <v>45321.791666666664</v>
      </c>
      <c r="B597">
        <v>1.70673131942749</v>
      </c>
      <c r="C597">
        <v>1.1000000238418499</v>
      </c>
      <c r="D597" s="2">
        <f t="shared" si="18"/>
        <v>45321</v>
      </c>
      <c r="E597">
        <f t="shared" si="19"/>
        <v>34.560433100163927</v>
      </c>
    </row>
    <row r="598" spans="1:5">
      <c r="A598" s="10">
        <v>45321.833333333336</v>
      </c>
      <c r="B598">
        <v>1.65632820129394</v>
      </c>
      <c r="C598">
        <v>0.60000002384185702</v>
      </c>
      <c r="D598" s="2">
        <f t="shared" si="18"/>
        <v>45321</v>
      </c>
      <c r="E598">
        <f t="shared" si="19"/>
        <v>34.560433100163927</v>
      </c>
    </row>
    <row r="599" spans="1:5">
      <c r="A599" s="10">
        <v>45321.875</v>
      </c>
      <c r="B599">
        <v>1.59691166877746</v>
      </c>
      <c r="C599">
        <v>0</v>
      </c>
      <c r="D599" s="2">
        <f t="shared" si="18"/>
        <v>45321</v>
      </c>
      <c r="E599">
        <f t="shared" si="19"/>
        <v>34.560433100163927</v>
      </c>
    </row>
    <row r="600" spans="1:5">
      <c r="A600" s="10">
        <v>45321.916666666664</v>
      </c>
      <c r="B600">
        <v>1.5315036773681601</v>
      </c>
      <c r="C600">
        <v>-0.60000002384185702</v>
      </c>
      <c r="D600" s="2">
        <f t="shared" si="18"/>
        <v>45321</v>
      </c>
      <c r="E600">
        <f t="shared" si="19"/>
        <v>34.560433100163927</v>
      </c>
    </row>
    <row r="601" spans="1:5">
      <c r="A601" s="10">
        <v>45321.958333333336</v>
      </c>
      <c r="B601">
        <v>1.4525558948516799</v>
      </c>
      <c r="C601">
        <v>-1.1000000238418499</v>
      </c>
      <c r="D601" s="2">
        <f t="shared" si="18"/>
        <v>45321</v>
      </c>
      <c r="E601">
        <f t="shared" si="19"/>
        <v>34.560433100163927</v>
      </c>
    </row>
    <row r="602" spans="1:5">
      <c r="A602" s="10">
        <v>45322</v>
      </c>
      <c r="B602">
        <v>1.37426328659057</v>
      </c>
      <c r="C602">
        <v>-1.70000004768371</v>
      </c>
      <c r="D602" s="2">
        <f t="shared" si="18"/>
        <v>45322</v>
      </c>
      <c r="E602">
        <f t="shared" si="19"/>
        <v>34.829331263899796</v>
      </c>
    </row>
    <row r="603" spans="1:5">
      <c r="A603" s="10">
        <v>45322.041666666664</v>
      </c>
      <c r="B603">
        <v>1.30022764205932</v>
      </c>
      <c r="C603">
        <v>0</v>
      </c>
      <c r="D603" s="2">
        <f t="shared" si="18"/>
        <v>45322</v>
      </c>
      <c r="E603">
        <f t="shared" si="19"/>
        <v>34.829331263899796</v>
      </c>
    </row>
    <row r="604" spans="1:5">
      <c r="A604" s="10">
        <v>45322.083333333336</v>
      </c>
      <c r="B604">
        <v>1.22168099880218</v>
      </c>
      <c r="C604">
        <v>-1.1000000238418499</v>
      </c>
      <c r="D604" s="2">
        <f t="shared" si="18"/>
        <v>45322</v>
      </c>
      <c r="E604">
        <f t="shared" si="19"/>
        <v>34.829331263899796</v>
      </c>
    </row>
    <row r="605" spans="1:5">
      <c r="A605" s="10">
        <v>45322.125</v>
      </c>
      <c r="B605">
        <v>1.16064548492431</v>
      </c>
      <c r="C605">
        <v>0</v>
      </c>
      <c r="D605" s="2">
        <f t="shared" si="18"/>
        <v>45322</v>
      </c>
      <c r="E605">
        <f t="shared" si="19"/>
        <v>34.829331263899796</v>
      </c>
    </row>
    <row r="606" spans="1:5">
      <c r="A606" s="10">
        <v>45322.166666666664</v>
      </c>
      <c r="B606">
        <v>1.1228896379470801</v>
      </c>
      <c r="C606">
        <v>0</v>
      </c>
      <c r="D606" s="2">
        <f t="shared" si="18"/>
        <v>45322</v>
      </c>
      <c r="E606">
        <f t="shared" si="19"/>
        <v>34.829331263899796</v>
      </c>
    </row>
    <row r="607" spans="1:5">
      <c r="A607" s="10">
        <v>45322.208333333336</v>
      </c>
      <c r="B607">
        <v>1.1053723096847501</v>
      </c>
      <c r="C607">
        <v>0.60000002384185702</v>
      </c>
      <c r="D607" s="2">
        <f t="shared" si="18"/>
        <v>45322</v>
      </c>
      <c r="E607">
        <f t="shared" si="19"/>
        <v>34.829331263899796</v>
      </c>
    </row>
    <row r="608" spans="1:5">
      <c r="A608" s="10">
        <v>45322.25</v>
      </c>
      <c r="B608">
        <v>1.1179881095886199</v>
      </c>
      <c r="C608">
        <v>0.60000002384185702</v>
      </c>
      <c r="D608" s="2">
        <f t="shared" si="18"/>
        <v>45322</v>
      </c>
      <c r="E608">
        <f t="shared" si="19"/>
        <v>34.829331263899796</v>
      </c>
    </row>
    <row r="609" spans="1:5">
      <c r="A609" s="10">
        <v>45322.291666666664</v>
      </c>
      <c r="B609">
        <v>1.1599210500717101</v>
      </c>
      <c r="C609">
        <v>0.60000002384185702</v>
      </c>
      <c r="D609" s="2">
        <f t="shared" si="18"/>
        <v>45322</v>
      </c>
      <c r="E609">
        <f t="shared" si="19"/>
        <v>34.829331263899796</v>
      </c>
    </row>
    <row r="610" spans="1:5">
      <c r="A610" s="10">
        <v>45322.333333333336</v>
      </c>
      <c r="B610">
        <v>1.25266933441162</v>
      </c>
      <c r="C610">
        <v>0.60000002384185702</v>
      </c>
      <c r="D610" s="2">
        <f t="shared" si="18"/>
        <v>45322</v>
      </c>
      <c r="E610">
        <f t="shared" si="19"/>
        <v>34.829331263899796</v>
      </c>
    </row>
    <row r="611" spans="1:5">
      <c r="A611" s="10">
        <v>45322.375</v>
      </c>
      <c r="B611">
        <v>1.36692643165588</v>
      </c>
      <c r="C611">
        <v>1.1000000238418499</v>
      </c>
      <c r="D611" s="2">
        <f t="shared" si="18"/>
        <v>45322</v>
      </c>
      <c r="E611">
        <f t="shared" si="19"/>
        <v>34.829331263899796</v>
      </c>
    </row>
    <row r="612" spans="1:5">
      <c r="A612" s="10">
        <v>45322.416666666664</v>
      </c>
      <c r="B612">
        <v>1.53090691566467</v>
      </c>
      <c r="C612">
        <v>2.20000004768371</v>
      </c>
      <c r="D612" s="2">
        <f t="shared" si="18"/>
        <v>45322</v>
      </c>
      <c r="E612">
        <f t="shared" si="19"/>
        <v>34.829331263899796</v>
      </c>
    </row>
    <row r="613" spans="1:5">
      <c r="A613" s="10">
        <v>45322.458333333336</v>
      </c>
      <c r="B613">
        <v>1.7320930957794101</v>
      </c>
      <c r="C613">
        <v>2.7999999523162802</v>
      </c>
      <c r="D613" s="2">
        <f t="shared" si="18"/>
        <v>45322</v>
      </c>
      <c r="E613">
        <f t="shared" si="19"/>
        <v>34.829331263899796</v>
      </c>
    </row>
    <row r="614" spans="1:5">
      <c r="A614" s="10">
        <v>45322.5</v>
      </c>
      <c r="B614">
        <v>1.88889861106872</v>
      </c>
      <c r="C614">
        <v>3.2999999523162802</v>
      </c>
      <c r="D614" s="2">
        <f t="shared" si="18"/>
        <v>45322</v>
      </c>
      <c r="E614">
        <f t="shared" si="19"/>
        <v>34.829331263899796</v>
      </c>
    </row>
    <row r="615" spans="1:5">
      <c r="A615" s="10">
        <v>45322.541666666664</v>
      </c>
      <c r="B615">
        <v>2.01154565811157</v>
      </c>
      <c r="C615">
        <v>3.9000000953674299</v>
      </c>
      <c r="D615" s="2">
        <f t="shared" si="18"/>
        <v>45322</v>
      </c>
      <c r="E615">
        <f t="shared" si="19"/>
        <v>34.829331263899796</v>
      </c>
    </row>
    <row r="616" spans="1:5">
      <c r="A616" s="10">
        <v>45322.583333333336</v>
      </c>
      <c r="B616">
        <v>2.0829477310180602</v>
      </c>
      <c r="C616">
        <v>4.4000000953674299</v>
      </c>
      <c r="D616" s="2">
        <f t="shared" si="18"/>
        <v>45322</v>
      </c>
      <c r="E616">
        <f t="shared" si="19"/>
        <v>34.829331263899796</v>
      </c>
    </row>
    <row r="617" spans="1:5">
      <c r="A617" s="10">
        <v>45322.625</v>
      </c>
      <c r="B617">
        <v>2.1118605136871298</v>
      </c>
      <c r="C617">
        <v>4.4000000953674299</v>
      </c>
      <c r="D617" s="2">
        <f t="shared" si="18"/>
        <v>45322</v>
      </c>
      <c r="E617">
        <f t="shared" si="19"/>
        <v>34.829331263899796</v>
      </c>
    </row>
    <row r="618" spans="1:5">
      <c r="A618" s="10">
        <v>45322.666666666664</v>
      </c>
      <c r="B618">
        <v>2.0922286510467498</v>
      </c>
      <c r="C618">
        <v>3.9000000953674299</v>
      </c>
      <c r="D618" s="2">
        <f t="shared" si="18"/>
        <v>45322</v>
      </c>
      <c r="E618">
        <f t="shared" si="19"/>
        <v>34.829331263899796</v>
      </c>
    </row>
    <row r="619" spans="1:5">
      <c r="A619" s="10">
        <v>45322.708333333336</v>
      </c>
      <c r="B619">
        <v>2.01006627082824</v>
      </c>
      <c r="C619">
        <v>2.20000004768371</v>
      </c>
      <c r="D619" s="2">
        <f t="shared" si="18"/>
        <v>45322</v>
      </c>
      <c r="E619">
        <f t="shared" si="19"/>
        <v>34.829331263899796</v>
      </c>
    </row>
    <row r="620" spans="1:5">
      <c r="A620" s="10">
        <v>45322.75</v>
      </c>
      <c r="B620">
        <v>1.8937251567840501</v>
      </c>
      <c r="C620">
        <v>1.1000000238418499</v>
      </c>
      <c r="D620" s="2">
        <f t="shared" si="18"/>
        <v>45322</v>
      </c>
      <c r="E620">
        <f t="shared" si="19"/>
        <v>34.829331263899796</v>
      </c>
    </row>
    <row r="621" spans="1:5">
      <c r="A621" s="10">
        <v>45322.791666666664</v>
      </c>
      <c r="B621">
        <v>1.77498471736907</v>
      </c>
      <c r="C621">
        <v>1.1000000238418499</v>
      </c>
      <c r="D621" s="2">
        <f t="shared" si="18"/>
        <v>45322</v>
      </c>
      <c r="E621">
        <f t="shared" si="19"/>
        <v>34.829331263899796</v>
      </c>
    </row>
    <row r="622" spans="1:5">
      <c r="A622" s="10">
        <v>45322.833333333336</v>
      </c>
      <c r="B622">
        <v>1.7057955265045099</v>
      </c>
      <c r="C622">
        <v>1.1000000238418499</v>
      </c>
      <c r="D622" s="2">
        <f t="shared" si="18"/>
        <v>45322</v>
      </c>
      <c r="E622">
        <f t="shared" si="19"/>
        <v>34.829331263899796</v>
      </c>
    </row>
    <row r="623" spans="1:5">
      <c r="A623" s="10">
        <v>45322.875</v>
      </c>
      <c r="B623">
        <v>1.64147412776947</v>
      </c>
      <c r="C623">
        <v>1.1000000238418499</v>
      </c>
      <c r="D623" s="2">
        <f t="shared" si="18"/>
        <v>45322</v>
      </c>
      <c r="E623">
        <f t="shared" si="19"/>
        <v>34.829331263899796</v>
      </c>
    </row>
    <row r="624" spans="1:5">
      <c r="A624" s="10">
        <v>45322.916666666664</v>
      </c>
      <c r="B624">
        <v>1.57315373420715</v>
      </c>
      <c r="C624">
        <v>1.1000000238418499</v>
      </c>
      <c r="D624" s="2">
        <f t="shared" si="18"/>
        <v>45322</v>
      </c>
      <c r="E624">
        <f t="shared" si="19"/>
        <v>34.829331263899796</v>
      </c>
    </row>
    <row r="625" spans="1:5">
      <c r="A625" s="10">
        <v>45322.958333333336</v>
      </c>
      <c r="B625">
        <v>1.4921518564224201</v>
      </c>
      <c r="C625">
        <v>1.1000000238418499</v>
      </c>
      <c r="D625" s="2">
        <f t="shared" si="18"/>
        <v>45322</v>
      </c>
      <c r="E625">
        <f t="shared" si="19"/>
        <v>34.829331263899796</v>
      </c>
    </row>
    <row r="626" spans="1:5">
      <c r="A626" s="10">
        <v>45323</v>
      </c>
      <c r="B626">
        <v>1.40327620506286</v>
      </c>
      <c r="C626">
        <v>1.1000000238418499</v>
      </c>
      <c r="D626" s="2">
        <f t="shared" si="18"/>
        <v>45323</v>
      </c>
      <c r="E626">
        <f t="shared" si="19"/>
        <v>35.730512312054628</v>
      </c>
    </row>
    <row r="627" spans="1:5">
      <c r="A627" s="10">
        <v>45323.041666666664</v>
      </c>
      <c r="B627">
        <v>1.30802869796752</v>
      </c>
      <c r="C627">
        <v>1.1000000238418499</v>
      </c>
      <c r="D627" s="2">
        <f t="shared" si="18"/>
        <v>45323</v>
      </c>
      <c r="E627">
        <f t="shared" si="19"/>
        <v>35.730512312054628</v>
      </c>
    </row>
    <row r="628" spans="1:5">
      <c r="A628" s="10">
        <v>45323.083333333336</v>
      </c>
      <c r="B628">
        <v>1.2181748151779099</v>
      </c>
      <c r="C628">
        <v>0</v>
      </c>
      <c r="D628" s="2">
        <f t="shared" si="18"/>
        <v>45323</v>
      </c>
      <c r="E628">
        <f t="shared" si="19"/>
        <v>35.730512312054628</v>
      </c>
    </row>
    <row r="629" spans="1:5">
      <c r="A629" s="10">
        <v>45323.125</v>
      </c>
      <c r="B629">
        <v>1.15231573581695</v>
      </c>
      <c r="C629">
        <v>0</v>
      </c>
      <c r="D629" s="2">
        <f t="shared" si="18"/>
        <v>45323</v>
      </c>
      <c r="E629">
        <f t="shared" si="19"/>
        <v>35.730512312054628</v>
      </c>
    </row>
    <row r="630" spans="1:5">
      <c r="A630" s="10">
        <v>45323.166666666664</v>
      </c>
      <c r="B630">
        <v>1.1028733253478999</v>
      </c>
      <c r="C630">
        <v>0</v>
      </c>
      <c r="D630" s="2">
        <f t="shared" si="18"/>
        <v>45323</v>
      </c>
      <c r="E630">
        <f t="shared" si="19"/>
        <v>35.730512312054628</v>
      </c>
    </row>
    <row r="631" spans="1:5">
      <c r="A631" s="10">
        <v>45323.208333333336</v>
      </c>
      <c r="B631">
        <v>1.06178522109985</v>
      </c>
      <c r="C631">
        <v>0.60000002384185702</v>
      </c>
      <c r="D631" s="2">
        <f t="shared" si="18"/>
        <v>45323</v>
      </c>
      <c r="E631">
        <f t="shared" si="19"/>
        <v>35.730512312054628</v>
      </c>
    </row>
    <row r="632" spans="1:5">
      <c r="A632" s="10">
        <v>45323.25</v>
      </c>
      <c r="B632">
        <v>1.0497685670852599</v>
      </c>
      <c r="C632">
        <v>1.70000004768371</v>
      </c>
      <c r="D632" s="2">
        <f t="shared" si="18"/>
        <v>45323</v>
      </c>
      <c r="E632">
        <f t="shared" si="19"/>
        <v>35.730512312054628</v>
      </c>
    </row>
    <row r="633" spans="1:5">
      <c r="A633" s="10">
        <v>45323.291666666664</v>
      </c>
      <c r="B633">
        <v>1.0587620735168399</v>
      </c>
      <c r="C633">
        <v>1.70000004768371</v>
      </c>
      <c r="D633" s="2">
        <f t="shared" si="18"/>
        <v>45323</v>
      </c>
      <c r="E633">
        <f t="shared" si="19"/>
        <v>35.730512312054628</v>
      </c>
    </row>
    <row r="634" spans="1:5">
      <c r="A634" s="10">
        <v>45323.333333333336</v>
      </c>
      <c r="B634">
        <v>1.1256397962570099</v>
      </c>
      <c r="C634">
        <v>2.20000004768371</v>
      </c>
      <c r="D634" s="2">
        <f t="shared" si="18"/>
        <v>45323</v>
      </c>
      <c r="E634">
        <f t="shared" si="19"/>
        <v>35.730512312054628</v>
      </c>
    </row>
    <row r="635" spans="1:5">
      <c r="A635" s="10">
        <v>45323.375</v>
      </c>
      <c r="B635">
        <v>1.3185502290725699</v>
      </c>
      <c r="C635">
        <v>1.1000000238418499</v>
      </c>
      <c r="D635" s="2">
        <f t="shared" si="18"/>
        <v>45323</v>
      </c>
      <c r="E635">
        <f t="shared" si="19"/>
        <v>35.730512312054628</v>
      </c>
    </row>
    <row r="636" spans="1:5">
      <c r="A636" s="10">
        <v>45323.416666666664</v>
      </c>
      <c r="B636">
        <v>1.6468875408172601</v>
      </c>
      <c r="C636">
        <v>2.20000004768371</v>
      </c>
      <c r="D636" s="2">
        <f t="shared" si="18"/>
        <v>45323</v>
      </c>
      <c r="E636">
        <f t="shared" si="19"/>
        <v>35.730512312054628</v>
      </c>
    </row>
    <row r="637" spans="1:5">
      <c r="A637" s="10">
        <v>45323.458333333336</v>
      </c>
      <c r="B637">
        <v>2.07175612449646</v>
      </c>
      <c r="C637">
        <v>3.9000000953674299</v>
      </c>
      <c r="D637" s="2">
        <f t="shared" si="18"/>
        <v>45323</v>
      </c>
      <c r="E637">
        <f t="shared" si="19"/>
        <v>35.730512312054628</v>
      </c>
    </row>
    <row r="638" spans="1:5">
      <c r="A638" s="10">
        <v>45323.5</v>
      </c>
      <c r="B638">
        <v>2.4983062744140598</v>
      </c>
      <c r="C638">
        <v>6.6999998092651296</v>
      </c>
      <c r="D638" s="2">
        <f t="shared" si="18"/>
        <v>45323</v>
      </c>
      <c r="E638">
        <f t="shared" si="19"/>
        <v>35.730512312054628</v>
      </c>
    </row>
    <row r="639" spans="1:5">
      <c r="A639" s="10">
        <v>45323.541666666664</v>
      </c>
      <c r="B639">
        <v>2.9565620422363201</v>
      </c>
      <c r="C639">
        <v>7.1999998092651296</v>
      </c>
      <c r="D639" s="2">
        <f t="shared" si="18"/>
        <v>45323</v>
      </c>
      <c r="E639">
        <f t="shared" si="19"/>
        <v>35.730512312054628</v>
      </c>
    </row>
    <row r="640" spans="1:5">
      <c r="A640" s="10">
        <v>45323.583333333336</v>
      </c>
      <c r="B640">
        <v>3.3608605861663801</v>
      </c>
      <c r="C640">
        <v>7.8000001907348597</v>
      </c>
      <c r="D640" s="2">
        <f t="shared" si="18"/>
        <v>45323</v>
      </c>
      <c r="E640">
        <f t="shared" si="19"/>
        <v>35.730512312054628</v>
      </c>
    </row>
    <row r="641" spans="1:5">
      <c r="A641" s="10">
        <v>45323.625</v>
      </c>
      <c r="B641">
        <v>3.59123611450195</v>
      </c>
      <c r="C641">
        <v>8.8999996185302699</v>
      </c>
      <c r="D641" s="2">
        <f t="shared" si="18"/>
        <v>45323</v>
      </c>
      <c r="E641">
        <f t="shared" si="19"/>
        <v>35.730512312054628</v>
      </c>
    </row>
    <row r="642" spans="1:5">
      <c r="A642" s="10">
        <v>45323.666666666664</v>
      </c>
      <c r="B642">
        <v>3.58409452438354</v>
      </c>
      <c r="C642">
        <v>7.8000001907348597</v>
      </c>
      <c r="D642" s="2">
        <f t="shared" si="18"/>
        <v>45323</v>
      </c>
      <c r="E642">
        <f t="shared" si="19"/>
        <v>35.730512312054628</v>
      </c>
    </row>
    <row r="643" spans="1:5">
      <c r="A643" s="10">
        <v>45323.708333333336</v>
      </c>
      <c r="B643">
        <v>3.4017570018768302</v>
      </c>
      <c r="C643">
        <v>6.6999998092651296</v>
      </c>
      <c r="D643" s="2">
        <f t="shared" ref="D643:D706" si="20">DATE(YEAR(A643), MONTH(A643), DAY(A643))</f>
        <v>45323</v>
      </c>
      <c r="E643">
        <f t="shared" ref="E643:E706" si="21">AVERAGEIF(D:D, D643, B:B)*1.8+32</f>
        <v>35.730512312054628</v>
      </c>
    </row>
    <row r="644" spans="1:5">
      <c r="A644" s="10">
        <v>45323.75</v>
      </c>
      <c r="B644">
        <v>3.1166794300079301</v>
      </c>
      <c r="C644">
        <v>4.4000000953674299</v>
      </c>
      <c r="D644" s="2">
        <f t="shared" si="20"/>
        <v>45323</v>
      </c>
      <c r="E644">
        <f t="shared" si="21"/>
        <v>35.730512312054628</v>
      </c>
    </row>
    <row r="645" spans="1:5">
      <c r="A645" s="10">
        <v>45323.791666666664</v>
      </c>
      <c r="B645">
        <v>2.7844181060790998</v>
      </c>
      <c r="C645">
        <v>3.2999999523162802</v>
      </c>
      <c r="D645" s="2">
        <f t="shared" si="20"/>
        <v>45323</v>
      </c>
      <c r="E645">
        <f t="shared" si="21"/>
        <v>35.730512312054628</v>
      </c>
    </row>
    <row r="646" spans="1:5">
      <c r="A646" s="10">
        <v>45323.833333333336</v>
      </c>
      <c r="B646">
        <v>2.5314068794250399</v>
      </c>
      <c r="C646">
        <v>2.7999999523162802</v>
      </c>
      <c r="D646" s="2">
        <f t="shared" si="20"/>
        <v>45323</v>
      </c>
      <c r="E646">
        <f t="shared" si="21"/>
        <v>35.730512312054628</v>
      </c>
    </row>
    <row r="647" spans="1:5">
      <c r="A647" s="10">
        <v>45323.875</v>
      </c>
      <c r="B647">
        <v>2.3227005004882799</v>
      </c>
      <c r="C647">
        <v>1.70000004768371</v>
      </c>
      <c r="D647" s="2">
        <f t="shared" si="20"/>
        <v>45323</v>
      </c>
      <c r="E647">
        <f t="shared" si="21"/>
        <v>35.730512312054628</v>
      </c>
    </row>
    <row r="648" spans="1:5">
      <c r="A648" s="10">
        <v>45323.916666666664</v>
      </c>
      <c r="B648">
        <v>2.12167143821716</v>
      </c>
      <c r="C648">
        <v>1.1000000238418499</v>
      </c>
      <c r="D648" s="2">
        <f t="shared" si="20"/>
        <v>45323</v>
      </c>
      <c r="E648">
        <f t="shared" si="21"/>
        <v>35.730512312054628</v>
      </c>
    </row>
    <row r="649" spans="1:5">
      <c r="A649" s="10">
        <v>45323.958333333336</v>
      </c>
      <c r="B649">
        <v>1.95265293121337</v>
      </c>
      <c r="C649">
        <v>1.1000000238418499</v>
      </c>
      <c r="D649" s="2">
        <f t="shared" si="20"/>
        <v>45323</v>
      </c>
      <c r="E649">
        <f t="shared" si="21"/>
        <v>35.730512312054628</v>
      </c>
    </row>
    <row r="650" spans="1:5">
      <c r="A650" s="10">
        <v>45324</v>
      </c>
      <c r="B650">
        <v>1.7599501609802199</v>
      </c>
      <c r="C650">
        <v>1.1000000238418499</v>
      </c>
      <c r="D650" s="2">
        <f t="shared" si="20"/>
        <v>45324</v>
      </c>
      <c r="E650">
        <f t="shared" si="21"/>
        <v>35.340011182427396</v>
      </c>
    </row>
    <row r="651" spans="1:5">
      <c r="A651" s="10">
        <v>45324.041666666664</v>
      </c>
      <c r="B651">
        <v>1.5757545232772801</v>
      </c>
      <c r="C651">
        <v>1.1000000238418499</v>
      </c>
      <c r="D651" s="2">
        <f t="shared" si="20"/>
        <v>45324</v>
      </c>
      <c r="E651">
        <f t="shared" si="21"/>
        <v>35.340011182427396</v>
      </c>
    </row>
    <row r="652" spans="1:5">
      <c r="A652" s="10">
        <v>45324.083333333336</v>
      </c>
      <c r="B652">
        <v>1.4248505830764699</v>
      </c>
      <c r="C652">
        <v>0.60000002384185702</v>
      </c>
      <c r="D652" s="2">
        <f t="shared" si="20"/>
        <v>45324</v>
      </c>
      <c r="E652">
        <f t="shared" si="21"/>
        <v>35.340011182427396</v>
      </c>
    </row>
    <row r="653" spans="1:5">
      <c r="A653" s="10">
        <v>45324.125</v>
      </c>
      <c r="B653">
        <v>1.2790378332137999</v>
      </c>
      <c r="C653">
        <v>0.60000002384185702</v>
      </c>
      <c r="D653" s="2">
        <f t="shared" si="20"/>
        <v>45324</v>
      </c>
      <c r="E653">
        <f t="shared" si="21"/>
        <v>35.340011182427396</v>
      </c>
    </row>
    <row r="654" spans="1:5">
      <c r="A654" s="10">
        <v>45324.166666666664</v>
      </c>
      <c r="B654">
        <v>1.1820695400237999</v>
      </c>
      <c r="C654">
        <v>-0.60000002384185702</v>
      </c>
      <c r="D654" s="2">
        <f t="shared" si="20"/>
        <v>45324</v>
      </c>
      <c r="E654">
        <f t="shared" si="21"/>
        <v>35.340011182427396</v>
      </c>
    </row>
    <row r="655" spans="1:5">
      <c r="A655" s="10">
        <v>45324.208333333336</v>
      </c>
      <c r="B655">
        <v>1.13681805133819</v>
      </c>
      <c r="C655">
        <v>0</v>
      </c>
      <c r="D655" s="2">
        <f t="shared" si="20"/>
        <v>45324</v>
      </c>
      <c r="E655">
        <f t="shared" si="21"/>
        <v>35.340011182427396</v>
      </c>
    </row>
    <row r="656" spans="1:5">
      <c r="A656" s="10">
        <v>45324.25</v>
      </c>
      <c r="B656">
        <v>1.15606725215911</v>
      </c>
      <c r="C656">
        <v>0</v>
      </c>
      <c r="D656" s="2">
        <f t="shared" si="20"/>
        <v>45324</v>
      </c>
      <c r="E656">
        <f t="shared" si="21"/>
        <v>35.340011182427396</v>
      </c>
    </row>
    <row r="657" spans="1:5">
      <c r="A657" s="10">
        <v>45324.291666666664</v>
      </c>
      <c r="B657">
        <v>1.2200411558151201</v>
      </c>
      <c r="C657">
        <v>-0.60000002384185702</v>
      </c>
      <c r="D657" s="2">
        <f t="shared" si="20"/>
        <v>45324</v>
      </c>
      <c r="E657">
        <f t="shared" si="21"/>
        <v>35.340011182427396</v>
      </c>
    </row>
    <row r="658" spans="1:5">
      <c r="A658" s="10">
        <v>45324.333333333336</v>
      </c>
      <c r="B658">
        <v>1.3347539901733301</v>
      </c>
      <c r="C658">
        <v>0.60000002384185702</v>
      </c>
      <c r="D658" s="2">
        <f t="shared" si="20"/>
        <v>45324</v>
      </c>
      <c r="E658">
        <f t="shared" si="21"/>
        <v>35.340011182427396</v>
      </c>
    </row>
    <row r="659" spans="1:5">
      <c r="A659" s="10">
        <v>45324.375</v>
      </c>
      <c r="B659">
        <v>1.5221021175384499</v>
      </c>
      <c r="C659">
        <v>1.70000004768371</v>
      </c>
      <c r="D659" s="2">
        <f t="shared" si="20"/>
        <v>45324</v>
      </c>
      <c r="E659">
        <f t="shared" si="21"/>
        <v>35.340011182427396</v>
      </c>
    </row>
    <row r="660" spans="1:5">
      <c r="A660" s="10">
        <v>45324.416666666664</v>
      </c>
      <c r="B660">
        <v>1.84154093265533</v>
      </c>
      <c r="C660">
        <v>3.9000000953674299</v>
      </c>
      <c r="D660" s="2">
        <f t="shared" si="20"/>
        <v>45324</v>
      </c>
      <c r="E660">
        <f t="shared" si="21"/>
        <v>35.340011182427396</v>
      </c>
    </row>
    <row r="661" spans="1:5">
      <c r="A661" s="10">
        <v>45324.458333333336</v>
      </c>
      <c r="B661">
        <v>2.1692802906036301</v>
      </c>
      <c r="C661">
        <v>5</v>
      </c>
      <c r="D661" s="2">
        <f t="shared" si="20"/>
        <v>45324</v>
      </c>
      <c r="E661">
        <f t="shared" si="21"/>
        <v>35.340011182427396</v>
      </c>
    </row>
    <row r="662" spans="1:5">
      <c r="A662" s="10">
        <v>45324.5</v>
      </c>
      <c r="B662">
        <v>2.4952108860015798</v>
      </c>
      <c r="C662">
        <v>6.0999999046325604</v>
      </c>
      <c r="D662" s="2">
        <f t="shared" si="20"/>
        <v>45324</v>
      </c>
      <c r="E662">
        <f t="shared" si="21"/>
        <v>35.340011182427396</v>
      </c>
    </row>
    <row r="663" spans="1:5">
      <c r="A663" s="10">
        <v>45324.541666666664</v>
      </c>
      <c r="B663">
        <v>2.76456618309021</v>
      </c>
      <c r="C663">
        <v>7.1999998092651296</v>
      </c>
      <c r="D663" s="2">
        <f t="shared" si="20"/>
        <v>45324</v>
      </c>
      <c r="E663">
        <f t="shared" si="21"/>
        <v>35.340011182427396</v>
      </c>
    </row>
    <row r="664" spans="1:5">
      <c r="A664" s="10">
        <v>45324.583333333336</v>
      </c>
      <c r="B664">
        <v>2.9147164821624698</v>
      </c>
      <c r="C664">
        <v>7.8000001907348597</v>
      </c>
      <c r="D664" s="2">
        <f t="shared" si="20"/>
        <v>45324</v>
      </c>
      <c r="E664">
        <f t="shared" si="21"/>
        <v>35.340011182427396</v>
      </c>
    </row>
    <row r="665" spans="1:5">
      <c r="A665" s="10">
        <v>45324.625</v>
      </c>
      <c r="B665">
        <v>2.9550983905792201</v>
      </c>
      <c r="C665">
        <v>8.8999996185302699</v>
      </c>
      <c r="D665" s="2">
        <f t="shared" si="20"/>
        <v>45324</v>
      </c>
      <c r="E665">
        <f t="shared" si="21"/>
        <v>35.340011182427396</v>
      </c>
    </row>
    <row r="666" spans="1:5">
      <c r="A666" s="10">
        <v>45324.666666666664</v>
      </c>
      <c r="B666">
        <v>2.81780505180358</v>
      </c>
      <c r="C666">
        <v>8.3000001907348597</v>
      </c>
      <c r="D666" s="2">
        <f t="shared" si="20"/>
        <v>45324</v>
      </c>
      <c r="E666">
        <f t="shared" si="21"/>
        <v>35.340011182427396</v>
      </c>
    </row>
    <row r="667" spans="1:5">
      <c r="A667" s="10">
        <v>45324.708333333336</v>
      </c>
      <c r="B667">
        <v>2.5734884738922101</v>
      </c>
      <c r="C667">
        <v>7.1999998092651296</v>
      </c>
      <c r="D667" s="2">
        <f t="shared" si="20"/>
        <v>45324</v>
      </c>
      <c r="E667">
        <f t="shared" si="21"/>
        <v>35.340011182427396</v>
      </c>
    </row>
    <row r="668" spans="1:5">
      <c r="A668" s="10">
        <v>45324.75</v>
      </c>
      <c r="B668">
        <v>2.2818148136138898</v>
      </c>
      <c r="C668">
        <v>7.1999998092651296</v>
      </c>
      <c r="D668" s="2">
        <f t="shared" si="20"/>
        <v>45324</v>
      </c>
      <c r="E668">
        <f t="shared" si="21"/>
        <v>35.340011182427396</v>
      </c>
    </row>
    <row r="669" spans="1:5">
      <c r="A669" s="10">
        <v>45324.791666666664</v>
      </c>
      <c r="B669">
        <v>1.9826011657714799</v>
      </c>
      <c r="C669">
        <v>6.6999998092651296</v>
      </c>
      <c r="D669" s="2">
        <f t="shared" si="20"/>
        <v>45324</v>
      </c>
      <c r="E669">
        <f t="shared" si="21"/>
        <v>35.340011182427396</v>
      </c>
    </row>
    <row r="670" spans="1:5">
      <c r="A670" s="10">
        <v>45324.833333333336</v>
      </c>
      <c r="B670">
        <v>1.76348400115966</v>
      </c>
      <c r="C670">
        <v>6.6999998092651296</v>
      </c>
      <c r="D670" s="2">
        <f t="shared" si="20"/>
        <v>45324</v>
      </c>
      <c r="E670">
        <f t="shared" si="21"/>
        <v>35.340011182427396</v>
      </c>
    </row>
    <row r="671" spans="1:5">
      <c r="A671" s="10">
        <v>45324.875</v>
      </c>
      <c r="B671">
        <v>1.5990082025527901</v>
      </c>
      <c r="C671">
        <v>6.0999999046325604</v>
      </c>
      <c r="D671" s="2">
        <f t="shared" si="20"/>
        <v>45324</v>
      </c>
      <c r="E671">
        <f t="shared" si="21"/>
        <v>35.340011182427396</v>
      </c>
    </row>
    <row r="672" spans="1:5">
      <c r="A672" s="10">
        <v>45324.916666666664</v>
      </c>
      <c r="B672">
        <v>1.4547266960144001</v>
      </c>
      <c r="C672">
        <v>5.5999999046325604</v>
      </c>
      <c r="D672" s="2">
        <f t="shared" si="20"/>
        <v>45324</v>
      </c>
      <c r="E672">
        <f t="shared" si="21"/>
        <v>35.340011182427396</v>
      </c>
    </row>
    <row r="673" spans="1:5">
      <c r="A673" s="10">
        <v>45324.958333333336</v>
      </c>
      <c r="B673">
        <v>1.32869565486907</v>
      </c>
      <c r="C673">
        <v>6.0999999046325604</v>
      </c>
      <c r="D673" s="2">
        <f t="shared" si="20"/>
        <v>45324</v>
      </c>
      <c r="E673">
        <f t="shared" si="21"/>
        <v>35.340011182427396</v>
      </c>
    </row>
    <row r="674" spans="1:5">
      <c r="A674" s="10">
        <v>45325</v>
      </c>
      <c r="B674">
        <v>1.20270264148712</v>
      </c>
      <c r="C674">
        <v>6.6999998092651296</v>
      </c>
      <c r="D674" s="2">
        <f t="shared" si="20"/>
        <v>45325</v>
      </c>
      <c r="E674">
        <f t="shared" si="21"/>
        <v>35.534366635978216</v>
      </c>
    </row>
    <row r="675" spans="1:5">
      <c r="A675" s="10">
        <v>45325.041666666664</v>
      </c>
      <c r="B675">
        <v>1.1347683668136499</v>
      </c>
      <c r="C675">
        <v>7.1999998092651296</v>
      </c>
      <c r="D675" s="2">
        <f t="shared" si="20"/>
        <v>45325</v>
      </c>
      <c r="E675">
        <f t="shared" si="21"/>
        <v>35.534366635978216</v>
      </c>
    </row>
    <row r="676" spans="1:5">
      <c r="A676" s="10">
        <v>45325.083333333336</v>
      </c>
      <c r="B676">
        <v>1.0628578662872299</v>
      </c>
      <c r="C676">
        <v>9.3999996185302699</v>
      </c>
      <c r="D676" s="2">
        <f t="shared" si="20"/>
        <v>45325</v>
      </c>
      <c r="E676">
        <f t="shared" si="21"/>
        <v>35.534366635978216</v>
      </c>
    </row>
    <row r="677" spans="1:5">
      <c r="A677" s="10">
        <v>45325.125</v>
      </c>
      <c r="B677">
        <v>0.98070579767227095</v>
      </c>
      <c r="C677">
        <v>8.8999996185302699</v>
      </c>
      <c r="D677" s="2">
        <f t="shared" si="20"/>
        <v>45325</v>
      </c>
      <c r="E677">
        <f t="shared" si="21"/>
        <v>35.534366635978216</v>
      </c>
    </row>
    <row r="678" spans="1:5">
      <c r="A678" s="10">
        <v>45325.166666666664</v>
      </c>
      <c r="B678">
        <v>0.85193461179733199</v>
      </c>
      <c r="C678">
        <v>9.3999996185302699</v>
      </c>
      <c r="D678" s="2">
        <f t="shared" si="20"/>
        <v>45325</v>
      </c>
      <c r="E678">
        <f t="shared" si="21"/>
        <v>35.534366635978216</v>
      </c>
    </row>
    <row r="679" spans="1:5">
      <c r="A679" s="10">
        <v>45325.208333333336</v>
      </c>
      <c r="B679">
        <v>0.76126050949096602</v>
      </c>
      <c r="C679">
        <v>9.3999996185302699</v>
      </c>
      <c r="D679" s="2">
        <f t="shared" si="20"/>
        <v>45325</v>
      </c>
      <c r="E679">
        <f t="shared" si="21"/>
        <v>35.534366635978216</v>
      </c>
    </row>
    <row r="680" spans="1:5">
      <c r="A680" s="10">
        <v>45325.25</v>
      </c>
      <c r="B680">
        <v>0.68318808078765803</v>
      </c>
      <c r="C680">
        <v>8.8999996185302699</v>
      </c>
      <c r="D680" s="2">
        <f t="shared" si="20"/>
        <v>45325</v>
      </c>
      <c r="E680">
        <f t="shared" si="21"/>
        <v>35.534366635978216</v>
      </c>
    </row>
    <row r="681" spans="1:5">
      <c r="A681" s="10">
        <v>45325.291666666664</v>
      </c>
      <c r="B681">
        <v>0.59857881069183305</v>
      </c>
      <c r="C681">
        <v>7.8000001907348597</v>
      </c>
      <c r="D681" s="2">
        <f t="shared" si="20"/>
        <v>45325</v>
      </c>
      <c r="E681">
        <f t="shared" si="21"/>
        <v>35.534366635978216</v>
      </c>
    </row>
    <row r="682" spans="1:5">
      <c r="A682" s="10">
        <v>45325.333333333336</v>
      </c>
      <c r="B682">
        <v>0.61685603857040405</v>
      </c>
      <c r="C682">
        <v>8.3000001907348597</v>
      </c>
      <c r="D682" s="2">
        <f t="shared" si="20"/>
        <v>45325</v>
      </c>
      <c r="E682">
        <f t="shared" si="21"/>
        <v>35.534366635978216</v>
      </c>
    </row>
    <row r="683" spans="1:5">
      <c r="A683" s="10">
        <v>45325.375</v>
      </c>
      <c r="B683">
        <v>1.0301321744918801</v>
      </c>
      <c r="C683">
        <v>10</v>
      </c>
      <c r="D683" s="2">
        <f t="shared" si="20"/>
        <v>45325</v>
      </c>
      <c r="E683">
        <f t="shared" si="21"/>
        <v>35.534366635978216</v>
      </c>
    </row>
    <row r="684" spans="1:5">
      <c r="A684" s="10">
        <v>45325.416666666664</v>
      </c>
      <c r="B684">
        <v>1.62510049343109</v>
      </c>
      <c r="C684">
        <v>12.199999809265099</v>
      </c>
      <c r="D684" s="2">
        <f t="shared" si="20"/>
        <v>45325</v>
      </c>
      <c r="E684">
        <f t="shared" si="21"/>
        <v>35.534366635978216</v>
      </c>
    </row>
    <row r="685" spans="1:5">
      <c r="A685" s="10">
        <v>45325.458333333336</v>
      </c>
      <c r="B685">
        <v>2.45319175720214</v>
      </c>
      <c r="C685">
        <v>13.899999618530201</v>
      </c>
      <c r="D685" s="2">
        <f t="shared" si="20"/>
        <v>45325</v>
      </c>
      <c r="E685">
        <f t="shared" si="21"/>
        <v>35.534366635978216</v>
      </c>
    </row>
    <row r="686" spans="1:5">
      <c r="A686" s="10">
        <v>45325.5</v>
      </c>
      <c r="B686">
        <v>3.2332921028137198</v>
      </c>
      <c r="C686">
        <v>13.899999618530201</v>
      </c>
      <c r="D686" s="2">
        <f t="shared" si="20"/>
        <v>45325</v>
      </c>
      <c r="E686">
        <f t="shared" si="21"/>
        <v>35.534366635978216</v>
      </c>
    </row>
    <row r="687" spans="1:5">
      <c r="A687" s="10">
        <v>45325.541666666664</v>
      </c>
      <c r="B687">
        <v>3.82307577133178</v>
      </c>
      <c r="C687">
        <v>13.899999618530201</v>
      </c>
      <c r="D687" s="2">
        <f t="shared" si="20"/>
        <v>45325</v>
      </c>
      <c r="E687">
        <f t="shared" si="21"/>
        <v>35.534366635978216</v>
      </c>
    </row>
    <row r="688" spans="1:5">
      <c r="A688" s="10">
        <v>45325.583333333336</v>
      </c>
      <c r="B688">
        <v>4.1576666831970197</v>
      </c>
      <c r="C688">
        <v>13.300000190734799</v>
      </c>
      <c r="D688" s="2">
        <f t="shared" si="20"/>
        <v>45325</v>
      </c>
      <c r="E688">
        <f t="shared" si="21"/>
        <v>35.534366635978216</v>
      </c>
    </row>
    <row r="689" spans="1:5">
      <c r="A689" s="10">
        <v>45325.625</v>
      </c>
      <c r="B689">
        <v>4.1577134132385201</v>
      </c>
      <c r="C689">
        <v>12.800000190734799</v>
      </c>
      <c r="D689" s="2">
        <f t="shared" si="20"/>
        <v>45325</v>
      </c>
      <c r="E689">
        <f t="shared" si="21"/>
        <v>35.534366635978216</v>
      </c>
    </row>
    <row r="690" spans="1:5">
      <c r="A690" s="10">
        <v>45325.666666666664</v>
      </c>
      <c r="B690">
        <v>3.8235111236572199</v>
      </c>
      <c r="C690">
        <v>13.899999618530201</v>
      </c>
      <c r="D690" s="2">
        <f t="shared" si="20"/>
        <v>45325</v>
      </c>
      <c r="E690">
        <f t="shared" si="21"/>
        <v>35.534366635978216</v>
      </c>
    </row>
    <row r="691" spans="1:5">
      <c r="A691" s="10">
        <v>45325.708333333336</v>
      </c>
      <c r="B691">
        <v>3.2395336627960201</v>
      </c>
      <c r="C691">
        <v>13.899999618530201</v>
      </c>
      <c r="D691" s="2">
        <f t="shared" si="20"/>
        <v>45325</v>
      </c>
      <c r="E691">
        <f t="shared" si="21"/>
        <v>35.534366635978216</v>
      </c>
    </row>
    <row r="692" spans="1:5">
      <c r="A692" s="10">
        <v>45325.75</v>
      </c>
      <c r="B692">
        <v>2.6483268737792902</v>
      </c>
      <c r="C692">
        <v>13.899999618530201</v>
      </c>
      <c r="D692" s="2">
        <f t="shared" si="20"/>
        <v>45325</v>
      </c>
      <c r="E692">
        <f t="shared" si="21"/>
        <v>35.534366635978216</v>
      </c>
    </row>
    <row r="693" spans="1:5">
      <c r="A693" s="10">
        <v>45325.791666666664</v>
      </c>
      <c r="B693">
        <v>2.2808082103729199</v>
      </c>
      <c r="C693">
        <v>12.800000190734799</v>
      </c>
      <c r="D693" s="2">
        <f t="shared" si="20"/>
        <v>45325</v>
      </c>
      <c r="E693">
        <f t="shared" si="21"/>
        <v>35.534366635978216</v>
      </c>
    </row>
    <row r="694" spans="1:5">
      <c r="A694" s="10">
        <v>45325.833333333336</v>
      </c>
      <c r="B694">
        <v>1.9558510780334399</v>
      </c>
      <c r="C694">
        <v>11.699999809265099</v>
      </c>
      <c r="D694" s="2">
        <f t="shared" si="20"/>
        <v>45325</v>
      </c>
      <c r="E694">
        <f t="shared" si="21"/>
        <v>35.534366635978216</v>
      </c>
    </row>
    <row r="695" spans="1:5">
      <c r="A695" s="10">
        <v>45325.875</v>
      </c>
      <c r="B695">
        <v>1.7683311700820901</v>
      </c>
      <c r="C695">
        <v>12.199999809265099</v>
      </c>
      <c r="D695" s="2">
        <f t="shared" si="20"/>
        <v>45325</v>
      </c>
      <c r="E695">
        <f t="shared" si="21"/>
        <v>35.534366635978216</v>
      </c>
    </row>
    <row r="696" spans="1:5">
      <c r="A696" s="10">
        <v>45325.916666666664</v>
      </c>
      <c r="B696">
        <v>1.61210632324218</v>
      </c>
      <c r="C696">
        <v>12.199999809265099</v>
      </c>
      <c r="D696" s="2">
        <f t="shared" si="20"/>
        <v>45325</v>
      </c>
      <c r="E696">
        <f t="shared" si="21"/>
        <v>35.534366635978216</v>
      </c>
    </row>
    <row r="697" spans="1:5">
      <c r="A697" s="10">
        <v>45325.958333333336</v>
      </c>
      <c r="B697">
        <v>1.42339491844177</v>
      </c>
      <c r="C697">
        <v>12.199999809265099</v>
      </c>
      <c r="D697" s="2">
        <f t="shared" si="20"/>
        <v>45325</v>
      </c>
      <c r="E697">
        <f t="shared" si="21"/>
        <v>35.534366635978216</v>
      </c>
    </row>
    <row r="698" spans="1:5">
      <c r="A698" s="10">
        <v>45326</v>
      </c>
      <c r="B698">
        <v>1.2753267288207999</v>
      </c>
      <c r="C698">
        <v>11.699999809265099</v>
      </c>
      <c r="D698" s="2">
        <f t="shared" si="20"/>
        <v>45326</v>
      </c>
      <c r="E698">
        <f t="shared" si="21"/>
        <v>37.391442139446731</v>
      </c>
    </row>
    <row r="699" spans="1:5">
      <c r="A699" s="10">
        <v>45326.041666666664</v>
      </c>
      <c r="B699">
        <v>1.1509815454482999</v>
      </c>
      <c r="C699">
        <v>10</v>
      </c>
      <c r="D699" s="2">
        <f t="shared" si="20"/>
        <v>45326</v>
      </c>
      <c r="E699">
        <f t="shared" si="21"/>
        <v>37.391442139446731</v>
      </c>
    </row>
    <row r="700" spans="1:5">
      <c r="A700" s="10">
        <v>45326.083333333336</v>
      </c>
      <c r="B700">
        <v>1.09289050102233</v>
      </c>
      <c r="C700">
        <v>7.1999998092651296</v>
      </c>
      <c r="D700" s="2">
        <f t="shared" si="20"/>
        <v>45326</v>
      </c>
      <c r="E700">
        <f t="shared" si="21"/>
        <v>37.391442139446731</v>
      </c>
    </row>
    <row r="701" spans="1:5">
      <c r="A701" s="10">
        <v>45326.125</v>
      </c>
      <c r="B701">
        <v>1.06412672996521</v>
      </c>
      <c r="C701">
        <v>6.6999998092651296</v>
      </c>
      <c r="D701" s="2">
        <f t="shared" si="20"/>
        <v>45326</v>
      </c>
      <c r="E701">
        <f t="shared" si="21"/>
        <v>37.391442139446731</v>
      </c>
    </row>
    <row r="702" spans="1:5">
      <c r="A702" s="10">
        <v>45326.166666666664</v>
      </c>
      <c r="B702">
        <v>0.99675065279006902</v>
      </c>
      <c r="C702">
        <v>6.0999999046325604</v>
      </c>
      <c r="D702" s="2">
        <f t="shared" si="20"/>
        <v>45326</v>
      </c>
      <c r="E702">
        <f t="shared" si="21"/>
        <v>37.391442139446731</v>
      </c>
    </row>
    <row r="703" spans="1:5">
      <c r="A703" s="10">
        <v>45326.208333333336</v>
      </c>
      <c r="B703">
        <v>0.94404560327529896</v>
      </c>
      <c r="C703">
        <v>5.5999999046325604</v>
      </c>
      <c r="D703" s="2">
        <f t="shared" si="20"/>
        <v>45326</v>
      </c>
      <c r="E703">
        <f t="shared" si="21"/>
        <v>37.391442139446731</v>
      </c>
    </row>
    <row r="704" spans="1:5">
      <c r="A704" s="10">
        <v>45326.25</v>
      </c>
      <c r="B704">
        <v>0.88586109876632602</v>
      </c>
      <c r="C704">
        <v>5.5999999046325604</v>
      </c>
      <c r="D704" s="2">
        <f t="shared" si="20"/>
        <v>45326</v>
      </c>
      <c r="E704">
        <f t="shared" si="21"/>
        <v>37.391442139446731</v>
      </c>
    </row>
    <row r="705" spans="1:5">
      <c r="A705" s="10">
        <v>45326.291666666664</v>
      </c>
      <c r="B705">
        <v>1.0171604156494101</v>
      </c>
      <c r="C705">
        <v>5.5999999046325604</v>
      </c>
      <c r="D705" s="2">
        <f t="shared" si="20"/>
        <v>45326</v>
      </c>
      <c r="E705">
        <f t="shared" si="21"/>
        <v>37.391442139446731</v>
      </c>
    </row>
    <row r="706" spans="1:5">
      <c r="A706" s="10">
        <v>45326.333333333336</v>
      </c>
      <c r="B706">
        <v>1.62123358249664</v>
      </c>
      <c r="C706">
        <v>7.1999998092651296</v>
      </c>
      <c r="D706" s="2">
        <f t="shared" si="20"/>
        <v>45326</v>
      </c>
      <c r="E706">
        <f t="shared" si="21"/>
        <v>37.391442139446731</v>
      </c>
    </row>
    <row r="707" spans="1:5">
      <c r="A707" s="10">
        <v>45326.375</v>
      </c>
      <c r="B707">
        <v>2.6520113945007302</v>
      </c>
      <c r="C707">
        <v>8.8999996185302699</v>
      </c>
      <c r="D707" s="2">
        <f t="shared" ref="D707:D770" si="22">DATE(YEAR(A707), MONTH(A707), DAY(A707))</f>
        <v>45326</v>
      </c>
      <c r="E707">
        <f t="shared" ref="E707:E770" si="23">AVERAGEIF(D:D, D707, B:B)*1.8+32</f>
        <v>37.391442139446731</v>
      </c>
    </row>
    <row r="708" spans="1:5">
      <c r="A708" s="10">
        <v>45326.416666666664</v>
      </c>
      <c r="B708">
        <v>3.5895295143127401</v>
      </c>
      <c r="C708">
        <v>10</v>
      </c>
      <c r="D708" s="2">
        <f t="shared" si="22"/>
        <v>45326</v>
      </c>
      <c r="E708">
        <f t="shared" si="23"/>
        <v>37.391442139446731</v>
      </c>
    </row>
    <row r="709" spans="1:5">
      <c r="A709" s="10">
        <v>45326.458333333336</v>
      </c>
      <c r="B709">
        <v>4.45735311508178</v>
      </c>
      <c r="C709">
        <v>10.6000003814697</v>
      </c>
      <c r="D709" s="2">
        <f t="shared" si="22"/>
        <v>45326</v>
      </c>
      <c r="E709">
        <f t="shared" si="23"/>
        <v>37.391442139446731</v>
      </c>
    </row>
    <row r="710" spans="1:5">
      <c r="A710" s="10">
        <v>45326.5</v>
      </c>
      <c r="B710">
        <v>5.22387599945068</v>
      </c>
      <c r="C710">
        <v>12.199999809265099</v>
      </c>
      <c r="D710" s="2">
        <f t="shared" si="22"/>
        <v>45326</v>
      </c>
      <c r="E710">
        <f t="shared" si="23"/>
        <v>37.391442139446731</v>
      </c>
    </row>
    <row r="711" spans="1:5">
      <c r="A711" s="10">
        <v>45326.541666666664</v>
      </c>
      <c r="B711">
        <v>5.8567032814025799</v>
      </c>
      <c r="C711">
        <v>12.800000190734799</v>
      </c>
      <c r="D711" s="2">
        <f t="shared" si="22"/>
        <v>45326</v>
      </c>
      <c r="E711">
        <f t="shared" si="23"/>
        <v>37.391442139446731</v>
      </c>
    </row>
    <row r="712" spans="1:5">
      <c r="A712" s="10">
        <v>45326.583333333336</v>
      </c>
      <c r="B712">
        <v>6.2232718467712402</v>
      </c>
      <c r="C712">
        <v>12.800000190734799</v>
      </c>
      <c r="D712" s="2">
        <f t="shared" si="22"/>
        <v>45326</v>
      </c>
      <c r="E712">
        <f t="shared" si="23"/>
        <v>37.391442139446731</v>
      </c>
    </row>
    <row r="713" spans="1:5">
      <c r="A713" s="10">
        <v>45326.625</v>
      </c>
      <c r="B713">
        <v>6.2914652824401802</v>
      </c>
      <c r="C713">
        <v>12.800000190734799</v>
      </c>
      <c r="D713" s="2">
        <f t="shared" si="22"/>
        <v>45326</v>
      </c>
      <c r="E713">
        <f t="shared" si="23"/>
        <v>37.391442139446731</v>
      </c>
    </row>
    <row r="714" spans="1:5">
      <c r="A714" s="10">
        <v>45326.666666666664</v>
      </c>
      <c r="B714">
        <v>5.9673280715942303</v>
      </c>
      <c r="C714">
        <v>12.800000190734799</v>
      </c>
      <c r="D714" s="2">
        <f t="shared" si="22"/>
        <v>45326</v>
      </c>
      <c r="E714">
        <f t="shared" si="23"/>
        <v>37.391442139446731</v>
      </c>
    </row>
    <row r="715" spans="1:5">
      <c r="A715" s="10">
        <v>45326.708333333336</v>
      </c>
      <c r="B715">
        <v>5.2388229370117099</v>
      </c>
      <c r="C715">
        <v>12.199999809265099</v>
      </c>
      <c r="D715" s="2">
        <f t="shared" si="22"/>
        <v>45326</v>
      </c>
      <c r="E715">
        <f t="shared" si="23"/>
        <v>37.391442139446731</v>
      </c>
    </row>
    <row r="716" spans="1:5">
      <c r="A716" s="10">
        <v>45326.75</v>
      </c>
      <c r="B716">
        <v>4.2406082153320304</v>
      </c>
      <c r="C716">
        <v>10.6000003814697</v>
      </c>
      <c r="D716" s="2">
        <f t="shared" si="22"/>
        <v>45326</v>
      </c>
      <c r="E716">
        <f t="shared" si="23"/>
        <v>37.391442139446731</v>
      </c>
    </row>
    <row r="717" spans="1:5">
      <c r="A717" s="10">
        <v>45326.791666666664</v>
      </c>
      <c r="B717">
        <v>3.3874540328979399</v>
      </c>
      <c r="C717">
        <v>9.3999996185302699</v>
      </c>
      <c r="D717" s="2">
        <f t="shared" si="22"/>
        <v>45326</v>
      </c>
      <c r="E717">
        <f t="shared" si="23"/>
        <v>37.391442139446731</v>
      </c>
    </row>
    <row r="718" spans="1:5">
      <c r="A718" s="10">
        <v>45326.833333333336</v>
      </c>
      <c r="B718">
        <v>2.6354687213897701</v>
      </c>
      <c r="C718">
        <v>7.1999998092651296</v>
      </c>
      <c r="D718" s="2">
        <f t="shared" si="22"/>
        <v>45326</v>
      </c>
      <c r="E718">
        <f t="shared" si="23"/>
        <v>37.391442139446731</v>
      </c>
    </row>
    <row r="719" spans="1:5">
      <c r="A719" s="10">
        <v>45326.875</v>
      </c>
      <c r="B719">
        <v>2.3077549934387198</v>
      </c>
      <c r="C719">
        <v>5.5999999046325604</v>
      </c>
      <c r="D719" s="2">
        <f t="shared" si="22"/>
        <v>45326</v>
      </c>
      <c r="E719">
        <f t="shared" si="23"/>
        <v>37.391442139446731</v>
      </c>
    </row>
    <row r="720" spans="1:5">
      <c r="A720" s="10">
        <v>45326.916666666664</v>
      </c>
      <c r="B720">
        <v>2.0290246009826598</v>
      </c>
      <c r="C720">
        <v>4.4000000953674299</v>
      </c>
      <c r="D720" s="2">
        <f t="shared" si="22"/>
        <v>45326</v>
      </c>
      <c r="E720">
        <f t="shared" si="23"/>
        <v>37.391442139446731</v>
      </c>
    </row>
    <row r="721" spans="1:5">
      <c r="A721" s="10">
        <v>45326.958333333336</v>
      </c>
      <c r="B721">
        <v>1.7368463277816699</v>
      </c>
      <c r="C721">
        <v>3.2999999523162802</v>
      </c>
      <c r="D721" s="2">
        <f t="shared" si="22"/>
        <v>45326</v>
      </c>
      <c r="E721">
        <f t="shared" si="23"/>
        <v>37.391442139446731</v>
      </c>
    </row>
    <row r="722" spans="1:5">
      <c r="A722" s="10">
        <v>45327</v>
      </c>
      <c r="B722">
        <v>1.4356598854064899</v>
      </c>
      <c r="C722">
        <v>2.7999999523162802</v>
      </c>
      <c r="D722" s="2">
        <f t="shared" si="22"/>
        <v>45327</v>
      </c>
      <c r="E722">
        <f t="shared" si="23"/>
        <v>36.785774037241929</v>
      </c>
    </row>
    <row r="723" spans="1:5">
      <c r="A723" s="10">
        <v>45327.041666666664</v>
      </c>
      <c r="B723">
        <v>1.16629922389984</v>
      </c>
      <c r="C723">
        <v>1.70000004768371</v>
      </c>
      <c r="D723" s="2">
        <f t="shared" si="22"/>
        <v>45327</v>
      </c>
      <c r="E723">
        <f t="shared" si="23"/>
        <v>36.785774037241929</v>
      </c>
    </row>
    <row r="724" spans="1:5">
      <c r="A724" s="10">
        <v>45327.083333333336</v>
      </c>
      <c r="B724">
        <v>0.90932148694991999</v>
      </c>
      <c r="C724">
        <v>1.1000000238418499</v>
      </c>
      <c r="D724" s="2">
        <f t="shared" si="22"/>
        <v>45327</v>
      </c>
      <c r="E724">
        <f t="shared" si="23"/>
        <v>36.785774037241929</v>
      </c>
    </row>
    <row r="725" spans="1:5">
      <c r="A725" s="10">
        <v>45327.125</v>
      </c>
      <c r="B725">
        <v>0.745250463485717</v>
      </c>
      <c r="C725">
        <v>0.60000002384185702</v>
      </c>
      <c r="D725" s="2">
        <f t="shared" si="22"/>
        <v>45327</v>
      </c>
      <c r="E725">
        <f t="shared" si="23"/>
        <v>36.785774037241929</v>
      </c>
    </row>
    <row r="726" spans="1:5">
      <c r="A726" s="10">
        <v>45327.166666666664</v>
      </c>
      <c r="B726">
        <v>0.649078488349914</v>
      </c>
      <c r="C726">
        <v>0</v>
      </c>
      <c r="D726" s="2">
        <f t="shared" si="22"/>
        <v>45327</v>
      </c>
      <c r="E726">
        <f t="shared" si="23"/>
        <v>36.785774037241929</v>
      </c>
    </row>
    <row r="727" spans="1:5">
      <c r="A727" s="10">
        <v>45327.208333333336</v>
      </c>
      <c r="B727">
        <v>0.631921827793121</v>
      </c>
      <c r="C727">
        <v>0.60000002384185702</v>
      </c>
      <c r="D727" s="2">
        <f t="shared" si="22"/>
        <v>45327</v>
      </c>
      <c r="E727">
        <f t="shared" si="23"/>
        <v>36.785774037241929</v>
      </c>
    </row>
    <row r="728" spans="1:5">
      <c r="A728" s="10">
        <v>45327.25</v>
      </c>
      <c r="B728">
        <v>0.69263690710067705</v>
      </c>
      <c r="C728">
        <v>0</v>
      </c>
      <c r="D728" s="2">
        <f t="shared" si="22"/>
        <v>45327</v>
      </c>
      <c r="E728">
        <f t="shared" si="23"/>
        <v>36.785774037241929</v>
      </c>
    </row>
    <row r="729" spans="1:5">
      <c r="A729" s="10">
        <v>45327.291666666664</v>
      </c>
      <c r="B729">
        <v>0.85942119359970004</v>
      </c>
      <c r="C729">
        <v>0.60000002384185702</v>
      </c>
      <c r="D729" s="2">
        <f t="shared" si="22"/>
        <v>45327</v>
      </c>
      <c r="E729">
        <f t="shared" si="23"/>
        <v>36.785774037241929</v>
      </c>
    </row>
    <row r="730" spans="1:5">
      <c r="A730" s="10">
        <v>45327.333333333336</v>
      </c>
      <c r="B730">
        <v>1.3471318483352599</v>
      </c>
      <c r="C730">
        <v>1.1000000238418499</v>
      </c>
      <c r="D730" s="2">
        <f t="shared" si="22"/>
        <v>45327</v>
      </c>
      <c r="E730">
        <f t="shared" si="23"/>
        <v>36.785774037241929</v>
      </c>
    </row>
    <row r="731" spans="1:5">
      <c r="A731" s="10">
        <v>45327.375</v>
      </c>
      <c r="B731">
        <v>2.3875739574432302</v>
      </c>
      <c r="C731">
        <v>1.1000000238418499</v>
      </c>
      <c r="D731" s="2">
        <f t="shared" si="22"/>
        <v>45327</v>
      </c>
      <c r="E731">
        <f t="shared" si="23"/>
        <v>36.785774037241929</v>
      </c>
    </row>
    <row r="732" spans="1:5">
      <c r="A732" s="10">
        <v>45327.416666666664</v>
      </c>
      <c r="B732">
        <v>3.6695008277893</v>
      </c>
      <c r="C732">
        <v>2.20000004768371</v>
      </c>
      <c r="D732" s="2">
        <f t="shared" si="22"/>
        <v>45327</v>
      </c>
      <c r="E732">
        <f t="shared" si="23"/>
        <v>36.785774037241929</v>
      </c>
    </row>
    <row r="733" spans="1:5">
      <c r="A733" s="10">
        <v>45327.458333333336</v>
      </c>
      <c r="B733">
        <v>4.6962900161743102</v>
      </c>
      <c r="C733">
        <v>1.70000004768371</v>
      </c>
      <c r="D733" s="2">
        <f t="shared" si="22"/>
        <v>45327</v>
      </c>
      <c r="E733">
        <f t="shared" si="23"/>
        <v>36.785774037241929</v>
      </c>
    </row>
    <row r="734" spans="1:5">
      <c r="A734" s="10">
        <v>45327.5</v>
      </c>
      <c r="B734">
        <v>5.43935203552246</v>
      </c>
      <c r="C734">
        <v>2.7999999523162802</v>
      </c>
      <c r="D734" s="2">
        <f t="shared" si="22"/>
        <v>45327</v>
      </c>
      <c r="E734">
        <f t="shared" si="23"/>
        <v>36.785774037241929</v>
      </c>
    </row>
    <row r="735" spans="1:5">
      <c r="A735" s="10">
        <v>45327.541666666664</v>
      </c>
      <c r="B735">
        <v>5.9226546287536603</v>
      </c>
      <c r="C735">
        <v>3.2999999523162802</v>
      </c>
      <c r="D735" s="2">
        <f t="shared" si="22"/>
        <v>45327</v>
      </c>
      <c r="E735">
        <f t="shared" si="23"/>
        <v>36.785774037241929</v>
      </c>
    </row>
    <row r="736" spans="1:5">
      <c r="A736" s="10">
        <v>45327.583333333336</v>
      </c>
      <c r="B736">
        <v>6.0473642349243102</v>
      </c>
      <c r="C736">
        <v>4.4000000953674299</v>
      </c>
      <c r="D736" s="2">
        <f t="shared" si="22"/>
        <v>45327</v>
      </c>
      <c r="E736">
        <f t="shared" si="23"/>
        <v>36.785774037241929</v>
      </c>
    </row>
    <row r="737" spans="1:5">
      <c r="A737" s="10">
        <v>45327.625</v>
      </c>
      <c r="B737">
        <v>5.8000555038452104</v>
      </c>
      <c r="C737">
        <v>5</v>
      </c>
      <c r="D737" s="2">
        <f t="shared" si="22"/>
        <v>45327</v>
      </c>
      <c r="E737">
        <f t="shared" si="23"/>
        <v>36.785774037241929</v>
      </c>
    </row>
    <row r="738" spans="1:5">
      <c r="A738" s="10">
        <v>45327.666666666664</v>
      </c>
      <c r="B738">
        <v>5.1485404968261701</v>
      </c>
      <c r="C738">
        <v>5</v>
      </c>
      <c r="D738" s="2">
        <f t="shared" si="22"/>
        <v>45327</v>
      </c>
      <c r="E738">
        <f t="shared" si="23"/>
        <v>36.785774037241929</v>
      </c>
    </row>
    <row r="739" spans="1:5">
      <c r="A739" s="10">
        <v>45327.708333333336</v>
      </c>
      <c r="B739">
        <v>4.18749570846557</v>
      </c>
      <c r="C739">
        <v>4.4000000953674299</v>
      </c>
      <c r="D739" s="2">
        <f t="shared" si="22"/>
        <v>45327</v>
      </c>
      <c r="E739">
        <f t="shared" si="23"/>
        <v>36.785774037241929</v>
      </c>
    </row>
    <row r="740" spans="1:5">
      <c r="A740" s="10">
        <v>45327.75</v>
      </c>
      <c r="B740">
        <v>3.3504648208618102</v>
      </c>
      <c r="C740">
        <v>3.9000000953674299</v>
      </c>
      <c r="D740" s="2">
        <f t="shared" si="22"/>
        <v>45327</v>
      </c>
      <c r="E740">
        <f t="shared" si="23"/>
        <v>36.785774037241929</v>
      </c>
    </row>
    <row r="741" spans="1:5">
      <c r="A741" s="10">
        <v>45327.791666666664</v>
      </c>
      <c r="B741">
        <v>2.4824652671813898</v>
      </c>
      <c r="C741">
        <v>2.7999999523162802</v>
      </c>
      <c r="D741" s="2">
        <f t="shared" si="22"/>
        <v>45327</v>
      </c>
      <c r="E741">
        <f t="shared" si="23"/>
        <v>36.785774037241929</v>
      </c>
    </row>
    <row r="742" spans="1:5">
      <c r="A742" s="10">
        <v>45327.833333333336</v>
      </c>
      <c r="B742">
        <v>2.02423691749572</v>
      </c>
      <c r="C742">
        <v>2.20000004768371</v>
      </c>
      <c r="D742" s="2">
        <f t="shared" si="22"/>
        <v>45327</v>
      </c>
      <c r="E742">
        <f t="shared" si="23"/>
        <v>36.785774037241929</v>
      </c>
    </row>
    <row r="743" spans="1:5">
      <c r="A743" s="10">
        <v>45327.875</v>
      </c>
      <c r="B743">
        <v>1.69789385795593</v>
      </c>
      <c r="C743">
        <v>1.1000000238418499</v>
      </c>
      <c r="D743" s="2">
        <f t="shared" si="22"/>
        <v>45327</v>
      </c>
      <c r="E743">
        <f t="shared" si="23"/>
        <v>36.785774037241929</v>
      </c>
    </row>
    <row r="744" spans="1:5">
      <c r="A744" s="10">
        <v>45327.916666666664</v>
      </c>
      <c r="B744">
        <v>1.41392838954925</v>
      </c>
      <c r="C744">
        <v>1.1000000238418499</v>
      </c>
      <c r="D744" s="2">
        <f t="shared" si="22"/>
        <v>45327</v>
      </c>
      <c r="E744">
        <f t="shared" si="23"/>
        <v>36.785774037241929</v>
      </c>
    </row>
    <row r="745" spans="1:5">
      <c r="A745" s="10">
        <v>45327.958333333336</v>
      </c>
      <c r="B745">
        <v>1.1057825088500901</v>
      </c>
      <c r="C745">
        <v>0.60000002384185702</v>
      </c>
      <c r="D745" s="2">
        <f t="shared" si="22"/>
        <v>45327</v>
      </c>
      <c r="E745">
        <f t="shared" si="23"/>
        <v>36.785774037241929</v>
      </c>
    </row>
    <row r="746" spans="1:5">
      <c r="A746" s="10">
        <v>45328</v>
      </c>
      <c r="B746">
        <v>0.74745053052902199</v>
      </c>
      <c r="C746">
        <v>-1.1000000238418499</v>
      </c>
      <c r="D746" s="2">
        <f t="shared" si="22"/>
        <v>45328</v>
      </c>
      <c r="E746">
        <f t="shared" si="23"/>
        <v>36.364388374984259</v>
      </c>
    </row>
    <row r="747" spans="1:5">
      <c r="A747" s="10">
        <v>45328.041666666664</v>
      </c>
      <c r="B747">
        <v>0.47205477952957098</v>
      </c>
      <c r="C747">
        <v>-2.20000004768371</v>
      </c>
      <c r="D747" s="2">
        <f t="shared" si="22"/>
        <v>45328</v>
      </c>
      <c r="E747">
        <f t="shared" si="23"/>
        <v>36.364388374984259</v>
      </c>
    </row>
    <row r="748" spans="1:5">
      <c r="A748" s="10">
        <v>45328.083333333336</v>
      </c>
      <c r="B748">
        <v>0.34119313955307001</v>
      </c>
      <c r="C748">
        <v>-1.70000004768371</v>
      </c>
      <c r="D748" s="2">
        <f t="shared" si="22"/>
        <v>45328</v>
      </c>
      <c r="E748">
        <f t="shared" si="23"/>
        <v>36.364388374984259</v>
      </c>
    </row>
    <row r="749" spans="1:5">
      <c r="A749" s="10">
        <v>45328.125</v>
      </c>
      <c r="B749">
        <v>0.28506326675415</v>
      </c>
      <c r="C749">
        <v>-2.7999999523162802</v>
      </c>
      <c r="D749" s="2">
        <f t="shared" si="22"/>
        <v>45328</v>
      </c>
      <c r="E749">
        <f t="shared" si="23"/>
        <v>36.364388374984259</v>
      </c>
    </row>
    <row r="750" spans="1:5">
      <c r="A750" s="10">
        <v>45328.166666666664</v>
      </c>
      <c r="B750">
        <v>2.6750788092613199E-2</v>
      </c>
      <c r="C750">
        <v>-2.7999999523162802</v>
      </c>
      <c r="D750" s="2">
        <f t="shared" si="22"/>
        <v>45328</v>
      </c>
      <c r="E750">
        <f t="shared" si="23"/>
        <v>36.364388374984259</v>
      </c>
    </row>
    <row r="751" spans="1:5">
      <c r="A751" s="10">
        <v>45328.208333333336</v>
      </c>
      <c r="B751">
        <v>-0.120318636298179</v>
      </c>
      <c r="C751">
        <v>-2.7999999523162802</v>
      </c>
      <c r="D751" s="2">
        <f t="shared" si="22"/>
        <v>45328</v>
      </c>
      <c r="E751">
        <f t="shared" si="23"/>
        <v>36.364388374984259</v>
      </c>
    </row>
    <row r="752" spans="1:5">
      <c r="A752" s="10">
        <v>45328.25</v>
      </c>
      <c r="B752">
        <v>5.3714454174041699E-2</v>
      </c>
      <c r="C752">
        <v>-2.7999999523162802</v>
      </c>
      <c r="D752" s="2">
        <f t="shared" si="22"/>
        <v>45328</v>
      </c>
      <c r="E752">
        <f t="shared" si="23"/>
        <v>36.364388374984259</v>
      </c>
    </row>
    <row r="753" spans="1:5">
      <c r="A753" s="10">
        <v>45328.291666666664</v>
      </c>
      <c r="B753">
        <v>0.709838926792144</v>
      </c>
      <c r="C753">
        <v>-2.20000004768371</v>
      </c>
      <c r="D753" s="2">
        <f t="shared" si="22"/>
        <v>45328</v>
      </c>
      <c r="E753">
        <f t="shared" si="23"/>
        <v>36.364388374984259</v>
      </c>
    </row>
    <row r="754" spans="1:5">
      <c r="A754" s="10">
        <v>45328.333333333336</v>
      </c>
      <c r="B754">
        <v>1.28410148620605</v>
      </c>
      <c r="C754">
        <v>-2.20000004768371</v>
      </c>
      <c r="D754" s="2">
        <f t="shared" si="22"/>
        <v>45328</v>
      </c>
      <c r="E754">
        <f t="shared" si="23"/>
        <v>36.364388374984259</v>
      </c>
    </row>
    <row r="755" spans="1:5">
      <c r="A755" s="10">
        <v>45328.375</v>
      </c>
      <c r="B755">
        <v>2.8060445785522399</v>
      </c>
      <c r="C755">
        <v>-1.1000000238418499</v>
      </c>
      <c r="D755" s="2">
        <f t="shared" si="22"/>
        <v>45328</v>
      </c>
      <c r="E755">
        <f t="shared" si="23"/>
        <v>36.364388374984259</v>
      </c>
    </row>
    <row r="756" spans="1:5">
      <c r="A756" s="10">
        <v>45328.416666666664</v>
      </c>
      <c r="B756">
        <v>4.1613059043884197</v>
      </c>
      <c r="C756">
        <v>0.60000002384185702</v>
      </c>
      <c r="D756" s="2">
        <f t="shared" si="22"/>
        <v>45328</v>
      </c>
      <c r="E756">
        <f t="shared" si="23"/>
        <v>36.364388374984259</v>
      </c>
    </row>
    <row r="757" spans="1:5">
      <c r="A757" s="10">
        <v>45328.458333333336</v>
      </c>
      <c r="B757">
        <v>5.1963634490966797</v>
      </c>
      <c r="C757">
        <v>1.1000000238418499</v>
      </c>
      <c r="D757" s="2">
        <f t="shared" si="22"/>
        <v>45328</v>
      </c>
      <c r="E757">
        <f t="shared" si="23"/>
        <v>36.364388374984259</v>
      </c>
    </row>
    <row r="758" spans="1:5">
      <c r="A758" s="10">
        <v>45328.5</v>
      </c>
      <c r="B758">
        <v>5.8865613937377903</v>
      </c>
      <c r="C758">
        <v>3.2999999523162802</v>
      </c>
      <c r="D758" s="2">
        <f t="shared" si="22"/>
        <v>45328</v>
      </c>
      <c r="E758">
        <f t="shared" si="23"/>
        <v>36.364388374984259</v>
      </c>
    </row>
    <row r="759" spans="1:5">
      <c r="A759" s="10">
        <v>45328.541666666664</v>
      </c>
      <c r="B759">
        <v>6.2671875953674299</v>
      </c>
      <c r="C759">
        <v>3.9000000953674299</v>
      </c>
      <c r="D759" s="2">
        <f t="shared" si="22"/>
        <v>45328</v>
      </c>
      <c r="E759">
        <f t="shared" si="23"/>
        <v>36.364388374984259</v>
      </c>
    </row>
    <row r="760" spans="1:5">
      <c r="A760" s="10">
        <v>45328.583333333336</v>
      </c>
      <c r="B760">
        <v>6.2904095649719203</v>
      </c>
      <c r="C760">
        <v>4.4000000953674299</v>
      </c>
      <c r="D760" s="2">
        <f t="shared" si="22"/>
        <v>45328</v>
      </c>
      <c r="E760">
        <f t="shared" si="23"/>
        <v>36.364388374984259</v>
      </c>
    </row>
    <row r="761" spans="1:5">
      <c r="A761" s="10">
        <v>45328.625</v>
      </c>
      <c r="B761">
        <v>5.9180788993835396</v>
      </c>
      <c r="C761">
        <v>4.4000000953674299</v>
      </c>
      <c r="D761" s="2">
        <f t="shared" si="22"/>
        <v>45328</v>
      </c>
      <c r="E761">
        <f t="shared" si="23"/>
        <v>36.364388374984259</v>
      </c>
    </row>
    <row r="762" spans="1:5">
      <c r="A762" s="10">
        <v>45328.666666666664</v>
      </c>
      <c r="B762">
        <v>5.1465868949890101</v>
      </c>
      <c r="C762">
        <v>3.9000000953674299</v>
      </c>
      <c r="D762" s="2">
        <f t="shared" si="22"/>
        <v>45328</v>
      </c>
      <c r="E762">
        <f t="shared" si="23"/>
        <v>36.364388374984259</v>
      </c>
    </row>
    <row r="763" spans="1:5">
      <c r="A763" s="10">
        <v>45328.708333333336</v>
      </c>
      <c r="B763">
        <v>3.9509367942810001</v>
      </c>
      <c r="C763">
        <v>2.7999999523162802</v>
      </c>
      <c r="D763" s="2">
        <f t="shared" si="22"/>
        <v>45328</v>
      </c>
      <c r="E763">
        <f t="shared" si="23"/>
        <v>36.364388374984259</v>
      </c>
    </row>
    <row r="764" spans="1:5">
      <c r="A764" s="10">
        <v>45328.75</v>
      </c>
      <c r="B764">
        <v>2.7276649475097599</v>
      </c>
      <c r="C764">
        <v>1.1000000238418499</v>
      </c>
      <c r="D764" s="2">
        <f t="shared" si="22"/>
        <v>45328</v>
      </c>
      <c r="E764">
        <f t="shared" si="23"/>
        <v>36.364388374984259</v>
      </c>
    </row>
    <row r="765" spans="1:5">
      <c r="A765" s="10">
        <v>45328.791666666664</v>
      </c>
      <c r="B765">
        <v>1.8777642250061</v>
      </c>
      <c r="C765">
        <v>1.1000000238418499</v>
      </c>
      <c r="D765" s="2">
        <f t="shared" si="22"/>
        <v>45328</v>
      </c>
      <c r="E765">
        <f t="shared" si="23"/>
        <v>36.364388374984259</v>
      </c>
    </row>
    <row r="766" spans="1:5">
      <c r="A766" s="10">
        <v>45328.833333333336</v>
      </c>
      <c r="B766">
        <v>1.4149750471115099</v>
      </c>
      <c r="C766">
        <v>0</v>
      </c>
      <c r="D766" s="2">
        <f t="shared" si="22"/>
        <v>45328</v>
      </c>
      <c r="E766">
        <f t="shared" si="23"/>
        <v>36.364388374984259</v>
      </c>
    </row>
    <row r="767" spans="1:5">
      <c r="A767" s="10">
        <v>45328.875</v>
      </c>
      <c r="B767">
        <v>1.11092400550842</v>
      </c>
      <c r="C767">
        <v>0</v>
      </c>
      <c r="D767" s="2">
        <f t="shared" si="22"/>
        <v>45328</v>
      </c>
      <c r="E767">
        <f t="shared" si="23"/>
        <v>36.364388374984259</v>
      </c>
    </row>
    <row r="768" spans="1:5">
      <c r="A768" s="10">
        <v>45328.916666666664</v>
      </c>
      <c r="B768">
        <v>0.84210139513015703</v>
      </c>
      <c r="C768">
        <v>-1.1000000238418499</v>
      </c>
      <c r="D768" s="2">
        <f t="shared" si="22"/>
        <v>45328</v>
      </c>
      <c r="E768">
        <f t="shared" si="23"/>
        <v>36.364388374984259</v>
      </c>
    </row>
    <row r="769" spans="1:5">
      <c r="A769" s="10">
        <v>45328.958333333336</v>
      </c>
      <c r="B769">
        <v>0.79509156942367498</v>
      </c>
      <c r="C769">
        <v>-1.70000004768371</v>
      </c>
      <c r="D769" s="2">
        <f t="shared" si="22"/>
        <v>45328</v>
      </c>
      <c r="E769">
        <f t="shared" si="23"/>
        <v>36.364388374984259</v>
      </c>
    </row>
    <row r="770" spans="1:5">
      <c r="A770" s="10">
        <v>45329</v>
      </c>
      <c r="B770">
        <v>0.83451288938522294</v>
      </c>
      <c r="C770">
        <v>-1.70000004768371</v>
      </c>
      <c r="D770" s="2">
        <f t="shared" si="22"/>
        <v>45329</v>
      </c>
      <c r="E770">
        <f t="shared" si="23"/>
        <v>36.698126031458372</v>
      </c>
    </row>
    <row r="771" spans="1:5">
      <c r="A771" s="10">
        <v>45329.041666666664</v>
      </c>
      <c r="B771">
        <v>0.80723595619201605</v>
      </c>
      <c r="C771">
        <v>-2.20000004768371</v>
      </c>
      <c r="D771" s="2">
        <f t="shared" ref="D771:D834" si="24">DATE(YEAR(A771), MONTH(A771), DAY(A771))</f>
        <v>45329</v>
      </c>
      <c r="E771">
        <f t="shared" ref="E771:E834" si="25">AVERAGEIF(D:D, D771, B:B)*1.8+32</f>
        <v>36.698126031458372</v>
      </c>
    </row>
    <row r="772" spans="1:5">
      <c r="A772" s="10">
        <v>45329.083333333336</v>
      </c>
      <c r="B772">
        <v>0.81900674104690496</v>
      </c>
      <c r="C772">
        <v>-2.7999999523162802</v>
      </c>
      <c r="D772" s="2">
        <f t="shared" si="24"/>
        <v>45329</v>
      </c>
      <c r="E772">
        <f t="shared" si="25"/>
        <v>36.698126031458372</v>
      </c>
    </row>
    <row r="773" spans="1:5">
      <c r="A773" s="10">
        <v>45329.125</v>
      </c>
      <c r="B773">
        <v>0.75429219007491999</v>
      </c>
      <c r="C773">
        <v>-2.7999999523162802</v>
      </c>
      <c r="D773" s="2">
        <f t="shared" si="24"/>
        <v>45329</v>
      </c>
      <c r="E773">
        <f t="shared" si="25"/>
        <v>36.698126031458372</v>
      </c>
    </row>
    <row r="774" spans="1:5">
      <c r="A774" s="10">
        <v>45329.166666666664</v>
      </c>
      <c r="B774">
        <v>0.49491012096405002</v>
      </c>
      <c r="C774">
        <v>-2.7999999523162802</v>
      </c>
      <c r="D774" s="2">
        <f t="shared" si="24"/>
        <v>45329</v>
      </c>
      <c r="E774">
        <f t="shared" si="25"/>
        <v>36.698126031458372</v>
      </c>
    </row>
    <row r="775" spans="1:5">
      <c r="A775" s="10">
        <v>45329.208333333336</v>
      </c>
      <c r="B775">
        <v>0.18604250252246801</v>
      </c>
      <c r="C775">
        <v>-3.2999999523162802</v>
      </c>
      <c r="D775" s="2">
        <f t="shared" si="24"/>
        <v>45329</v>
      </c>
      <c r="E775">
        <f t="shared" si="25"/>
        <v>36.698126031458372</v>
      </c>
    </row>
    <row r="776" spans="1:5">
      <c r="A776" s="10">
        <v>45329.25</v>
      </c>
      <c r="B776">
        <v>-2.3894816637039101E-2</v>
      </c>
      <c r="C776">
        <v>-3.2999999523162802</v>
      </c>
      <c r="D776" s="2">
        <f t="shared" si="24"/>
        <v>45329</v>
      </c>
      <c r="E776">
        <f t="shared" si="25"/>
        <v>36.698126031458372</v>
      </c>
    </row>
    <row r="777" spans="1:5">
      <c r="A777" s="10">
        <v>45329.291666666664</v>
      </c>
      <c r="B777">
        <v>0.22590847313404</v>
      </c>
      <c r="C777">
        <v>-3.2999999523162802</v>
      </c>
      <c r="D777" s="2">
        <f t="shared" si="24"/>
        <v>45329</v>
      </c>
      <c r="E777">
        <f t="shared" si="25"/>
        <v>36.698126031458372</v>
      </c>
    </row>
    <row r="778" spans="1:5">
      <c r="A778" s="10">
        <v>45329.333333333336</v>
      </c>
      <c r="B778">
        <v>1.36510252952575</v>
      </c>
      <c r="C778">
        <v>-2.20000004768371</v>
      </c>
      <c r="D778" s="2">
        <f t="shared" si="24"/>
        <v>45329</v>
      </c>
      <c r="E778">
        <f t="shared" si="25"/>
        <v>36.698126031458372</v>
      </c>
    </row>
    <row r="779" spans="1:5">
      <c r="A779" s="10">
        <v>45329.375</v>
      </c>
      <c r="B779">
        <v>2.3113043308257999</v>
      </c>
      <c r="C779">
        <v>0</v>
      </c>
      <c r="D779" s="2">
        <f t="shared" si="24"/>
        <v>45329</v>
      </c>
      <c r="E779">
        <f t="shared" si="25"/>
        <v>36.698126031458372</v>
      </c>
    </row>
    <row r="780" spans="1:5">
      <c r="A780" s="10">
        <v>45329.416666666664</v>
      </c>
      <c r="B780">
        <v>3.5173699855804399</v>
      </c>
      <c r="C780">
        <v>2.20000004768371</v>
      </c>
      <c r="D780" s="2">
        <f t="shared" si="24"/>
        <v>45329</v>
      </c>
      <c r="E780">
        <f t="shared" si="25"/>
        <v>36.698126031458372</v>
      </c>
    </row>
    <row r="781" spans="1:5">
      <c r="A781" s="10">
        <v>45329.458333333336</v>
      </c>
      <c r="B781">
        <v>4.4928517341613698</v>
      </c>
      <c r="C781">
        <v>4.4000000953674299</v>
      </c>
      <c r="D781" s="2">
        <f t="shared" si="24"/>
        <v>45329</v>
      </c>
      <c r="E781">
        <f t="shared" si="25"/>
        <v>36.698126031458372</v>
      </c>
    </row>
    <row r="782" spans="1:5">
      <c r="A782" s="10">
        <v>45329.5</v>
      </c>
      <c r="B782">
        <v>5.2258443832397399</v>
      </c>
      <c r="C782">
        <v>5</v>
      </c>
      <c r="D782" s="2">
        <f t="shared" si="24"/>
        <v>45329</v>
      </c>
      <c r="E782">
        <f t="shared" si="25"/>
        <v>36.698126031458372</v>
      </c>
    </row>
    <row r="783" spans="1:5">
      <c r="A783" s="10">
        <v>45329.541666666664</v>
      </c>
      <c r="B783">
        <v>5.7500824928283603</v>
      </c>
      <c r="C783">
        <v>6.0999999046325604</v>
      </c>
      <c r="D783" s="2">
        <f t="shared" si="24"/>
        <v>45329</v>
      </c>
      <c r="E783">
        <f t="shared" si="25"/>
        <v>36.698126031458372</v>
      </c>
    </row>
    <row r="784" spans="1:5">
      <c r="A784" s="10">
        <v>45329.583333333336</v>
      </c>
      <c r="B784">
        <v>6.0651569366454998</v>
      </c>
      <c r="C784">
        <v>6.6999998092651296</v>
      </c>
      <c r="D784" s="2">
        <f t="shared" si="24"/>
        <v>45329</v>
      </c>
      <c r="E784">
        <f t="shared" si="25"/>
        <v>36.698126031458372</v>
      </c>
    </row>
    <row r="785" spans="1:5">
      <c r="A785" s="10">
        <v>45329.625</v>
      </c>
      <c r="B785">
        <v>6.0799069404601997</v>
      </c>
      <c r="C785">
        <v>7.1999998092651296</v>
      </c>
      <c r="D785" s="2">
        <f t="shared" si="24"/>
        <v>45329</v>
      </c>
      <c r="E785">
        <f t="shared" si="25"/>
        <v>36.698126031458372</v>
      </c>
    </row>
    <row r="786" spans="1:5">
      <c r="A786" s="10">
        <v>45329.666666666664</v>
      </c>
      <c r="B786">
        <v>5.7614774703979403</v>
      </c>
      <c r="C786">
        <v>7.8000001907348597</v>
      </c>
      <c r="D786" s="2">
        <f t="shared" si="24"/>
        <v>45329</v>
      </c>
      <c r="E786">
        <f t="shared" si="25"/>
        <v>36.698126031458372</v>
      </c>
    </row>
    <row r="787" spans="1:5">
      <c r="A787" s="10">
        <v>45329.708333333336</v>
      </c>
      <c r="B787">
        <v>4.9468350410461399</v>
      </c>
      <c r="C787">
        <v>6.6999998092651296</v>
      </c>
      <c r="D787" s="2">
        <f t="shared" si="24"/>
        <v>45329</v>
      </c>
      <c r="E787">
        <f t="shared" si="25"/>
        <v>36.698126031458372</v>
      </c>
    </row>
    <row r="788" spans="1:5">
      <c r="A788" s="10">
        <v>45329.75</v>
      </c>
      <c r="B788">
        <v>3.8026881217956499</v>
      </c>
      <c r="C788">
        <v>5.5999999046325604</v>
      </c>
      <c r="D788" s="2">
        <f t="shared" si="24"/>
        <v>45329</v>
      </c>
      <c r="E788">
        <f t="shared" si="25"/>
        <v>36.698126031458372</v>
      </c>
    </row>
    <row r="789" spans="1:5">
      <c r="A789" s="10">
        <v>45329.791666666664</v>
      </c>
      <c r="B789">
        <v>2.6723396778106601</v>
      </c>
      <c r="C789">
        <v>4.4000000953674299</v>
      </c>
      <c r="D789" s="2">
        <f t="shared" si="24"/>
        <v>45329</v>
      </c>
      <c r="E789">
        <f t="shared" si="25"/>
        <v>36.698126031458372</v>
      </c>
    </row>
    <row r="790" spans="1:5">
      <c r="A790" s="10">
        <v>45329.833333333336</v>
      </c>
      <c r="B790">
        <v>1.9811089038848799</v>
      </c>
      <c r="C790">
        <v>3.2999999523162802</v>
      </c>
      <c r="D790" s="2">
        <f t="shared" si="24"/>
        <v>45329</v>
      </c>
      <c r="E790">
        <f t="shared" si="25"/>
        <v>36.698126031458372</v>
      </c>
    </row>
    <row r="791" spans="1:5">
      <c r="A791" s="10">
        <v>45329.875</v>
      </c>
      <c r="B791">
        <v>1.7256278991699201</v>
      </c>
      <c r="C791">
        <v>2.7999999523162802</v>
      </c>
      <c r="D791" s="2">
        <f t="shared" si="24"/>
        <v>45329</v>
      </c>
      <c r="E791">
        <f t="shared" si="25"/>
        <v>36.698126031458372</v>
      </c>
    </row>
    <row r="792" spans="1:5">
      <c r="A792" s="10">
        <v>45329.916666666664</v>
      </c>
      <c r="B792">
        <v>1.5089254379272401</v>
      </c>
      <c r="C792">
        <v>3.2999999523162802</v>
      </c>
      <c r="D792" s="2">
        <f t="shared" si="24"/>
        <v>45329</v>
      </c>
      <c r="E792">
        <f t="shared" si="25"/>
        <v>36.698126031458372</v>
      </c>
    </row>
    <row r="793" spans="1:5">
      <c r="A793" s="10">
        <v>45329.958333333336</v>
      </c>
      <c r="B793">
        <v>1.3370444774627599</v>
      </c>
      <c r="C793">
        <v>2.20000004768371</v>
      </c>
      <c r="D793" s="2">
        <f t="shared" si="24"/>
        <v>45329</v>
      </c>
      <c r="E793">
        <f t="shared" si="25"/>
        <v>36.698126031458372</v>
      </c>
    </row>
    <row r="794" spans="1:5">
      <c r="A794" s="10">
        <v>45330</v>
      </c>
      <c r="B794">
        <v>1.1697255373001001</v>
      </c>
      <c r="C794">
        <v>1.70000004768371</v>
      </c>
      <c r="D794" s="2">
        <f t="shared" si="24"/>
        <v>45330</v>
      </c>
      <c r="E794">
        <f t="shared" si="25"/>
        <v>38.738495598733415</v>
      </c>
    </row>
    <row r="795" spans="1:5">
      <c r="A795" s="10">
        <v>45330.041666666664</v>
      </c>
      <c r="B795">
        <v>1.0025610923767001</v>
      </c>
      <c r="C795">
        <v>1.1000000238418499</v>
      </c>
      <c r="D795" s="2">
        <f t="shared" si="24"/>
        <v>45330</v>
      </c>
      <c r="E795">
        <f t="shared" si="25"/>
        <v>38.738495598733415</v>
      </c>
    </row>
    <row r="796" spans="1:5">
      <c r="A796" s="10">
        <v>45330.083333333336</v>
      </c>
      <c r="B796">
        <v>0.87252455949783303</v>
      </c>
      <c r="C796">
        <v>1.1000000238418499</v>
      </c>
      <c r="D796" s="2">
        <f t="shared" si="24"/>
        <v>45330</v>
      </c>
      <c r="E796">
        <f t="shared" si="25"/>
        <v>38.738495598733415</v>
      </c>
    </row>
    <row r="797" spans="1:5">
      <c r="A797" s="10">
        <v>45330.125</v>
      </c>
      <c r="B797">
        <v>0.76250833272933904</v>
      </c>
      <c r="C797">
        <v>0.60000002384185702</v>
      </c>
      <c r="D797" s="2">
        <f t="shared" si="24"/>
        <v>45330</v>
      </c>
      <c r="E797">
        <f t="shared" si="25"/>
        <v>38.738495598733415</v>
      </c>
    </row>
    <row r="798" spans="1:5">
      <c r="A798" s="10">
        <v>45330.166666666664</v>
      </c>
      <c r="B798">
        <v>0.73741626739501898</v>
      </c>
      <c r="C798">
        <v>0</v>
      </c>
      <c r="D798" s="2">
        <f t="shared" si="24"/>
        <v>45330</v>
      </c>
      <c r="E798">
        <f t="shared" si="25"/>
        <v>38.738495598733415</v>
      </c>
    </row>
    <row r="799" spans="1:5">
      <c r="A799" s="10">
        <v>45330.208333333336</v>
      </c>
      <c r="B799">
        <v>0.90296417474746704</v>
      </c>
      <c r="C799">
        <v>-1.1000000238418499</v>
      </c>
      <c r="D799" s="2">
        <f t="shared" si="24"/>
        <v>45330</v>
      </c>
      <c r="E799">
        <f t="shared" si="25"/>
        <v>38.738495598733415</v>
      </c>
    </row>
    <row r="800" spans="1:5">
      <c r="A800" s="10">
        <v>45330.25</v>
      </c>
      <c r="B800">
        <v>1.13418805599212</v>
      </c>
      <c r="C800">
        <v>-1.1000000238418499</v>
      </c>
      <c r="D800" s="2">
        <f t="shared" si="24"/>
        <v>45330</v>
      </c>
      <c r="E800">
        <f t="shared" si="25"/>
        <v>38.738495598733415</v>
      </c>
    </row>
    <row r="801" spans="1:5">
      <c r="A801" s="10">
        <v>45330.291666666664</v>
      </c>
      <c r="B801">
        <v>1.4478614330291699</v>
      </c>
      <c r="C801">
        <v>-1.70000004768371</v>
      </c>
      <c r="D801" s="2">
        <f t="shared" si="24"/>
        <v>45330</v>
      </c>
      <c r="E801">
        <f t="shared" si="25"/>
        <v>38.738495598733415</v>
      </c>
    </row>
    <row r="802" spans="1:5">
      <c r="A802" s="10">
        <v>45330.333333333336</v>
      </c>
      <c r="B802">
        <v>2.0134520530700599</v>
      </c>
      <c r="C802">
        <v>-0.60000002384185702</v>
      </c>
      <c r="D802" s="2">
        <f t="shared" si="24"/>
        <v>45330</v>
      </c>
      <c r="E802">
        <f t="shared" si="25"/>
        <v>38.738495598733415</v>
      </c>
    </row>
    <row r="803" spans="1:5">
      <c r="A803" s="10">
        <v>45330.375</v>
      </c>
      <c r="B803">
        <v>3.0369622707366899</v>
      </c>
      <c r="C803">
        <v>1.1000000238418499</v>
      </c>
      <c r="D803" s="2">
        <f t="shared" si="24"/>
        <v>45330</v>
      </c>
      <c r="E803">
        <f t="shared" si="25"/>
        <v>38.738495598733415</v>
      </c>
    </row>
    <row r="804" spans="1:5">
      <c r="A804" s="10">
        <v>45330.416666666664</v>
      </c>
      <c r="B804">
        <v>4.3312478065490696</v>
      </c>
      <c r="C804">
        <v>2.7999999523162802</v>
      </c>
      <c r="D804" s="2">
        <f t="shared" si="24"/>
        <v>45330</v>
      </c>
      <c r="E804">
        <f t="shared" si="25"/>
        <v>38.738495598733415</v>
      </c>
    </row>
    <row r="805" spans="1:5">
      <c r="A805" s="10">
        <v>45330.458333333336</v>
      </c>
      <c r="B805">
        <v>5.5571303367614702</v>
      </c>
      <c r="C805">
        <v>2.7999999523162802</v>
      </c>
      <c r="D805" s="2">
        <f t="shared" si="24"/>
        <v>45330</v>
      </c>
      <c r="E805">
        <f t="shared" si="25"/>
        <v>38.738495598733415</v>
      </c>
    </row>
    <row r="806" spans="1:5">
      <c r="A806" s="10">
        <v>45330.5</v>
      </c>
      <c r="B806">
        <v>6.4044880867004297</v>
      </c>
      <c r="C806">
        <v>2.20000004768371</v>
      </c>
      <c r="D806" s="2">
        <f t="shared" si="24"/>
        <v>45330</v>
      </c>
      <c r="E806">
        <f t="shared" si="25"/>
        <v>38.738495598733415</v>
      </c>
    </row>
    <row r="807" spans="1:5">
      <c r="A807" s="10">
        <v>45330.541666666664</v>
      </c>
      <c r="B807">
        <v>6.8502855300903303</v>
      </c>
      <c r="C807">
        <v>3.2999999523162802</v>
      </c>
      <c r="D807" s="2">
        <f t="shared" si="24"/>
        <v>45330</v>
      </c>
      <c r="E807">
        <f t="shared" si="25"/>
        <v>38.738495598733415</v>
      </c>
    </row>
    <row r="808" spans="1:5">
      <c r="A808" s="10">
        <v>45330.583333333336</v>
      </c>
      <c r="B808">
        <v>6.9225888252258301</v>
      </c>
      <c r="C808">
        <v>4.4000000953674299</v>
      </c>
      <c r="D808" s="2">
        <f t="shared" si="24"/>
        <v>45330</v>
      </c>
      <c r="E808">
        <f t="shared" si="25"/>
        <v>38.738495598733415</v>
      </c>
    </row>
    <row r="809" spans="1:5">
      <c r="A809" s="10">
        <v>45330.625</v>
      </c>
      <c r="B809">
        <v>6.7405595779418901</v>
      </c>
      <c r="C809">
        <v>3.9000000953674299</v>
      </c>
      <c r="D809" s="2">
        <f t="shared" si="24"/>
        <v>45330</v>
      </c>
      <c r="E809">
        <f t="shared" si="25"/>
        <v>38.738495598733415</v>
      </c>
    </row>
    <row r="810" spans="1:5">
      <c r="A810" s="10">
        <v>45330.666666666664</v>
      </c>
      <c r="B810">
        <v>6.3510818481445304</v>
      </c>
      <c r="C810">
        <v>3.2999999523162802</v>
      </c>
      <c r="D810" s="2">
        <f t="shared" si="24"/>
        <v>45330</v>
      </c>
      <c r="E810">
        <f t="shared" si="25"/>
        <v>38.738495598733415</v>
      </c>
    </row>
    <row r="811" spans="1:5">
      <c r="A811" s="10">
        <v>45330.708333333336</v>
      </c>
      <c r="B811">
        <v>5.8486046791076598</v>
      </c>
      <c r="C811">
        <v>2.20000004768371</v>
      </c>
      <c r="D811" s="2">
        <f t="shared" si="24"/>
        <v>45330</v>
      </c>
      <c r="E811">
        <f t="shared" si="25"/>
        <v>38.738495598733415</v>
      </c>
    </row>
    <row r="812" spans="1:5">
      <c r="A812" s="10">
        <v>45330.75</v>
      </c>
      <c r="B812">
        <v>5.3631248474120996</v>
      </c>
      <c r="C812">
        <v>1.1000000238418499</v>
      </c>
      <c r="D812" s="2">
        <f t="shared" si="24"/>
        <v>45330</v>
      </c>
      <c r="E812">
        <f t="shared" si="25"/>
        <v>38.738495598733415</v>
      </c>
    </row>
    <row r="813" spans="1:5">
      <c r="A813" s="10">
        <v>45330.791666666664</v>
      </c>
      <c r="B813">
        <v>4.9603428840637198</v>
      </c>
      <c r="C813">
        <v>0.60000002384185702</v>
      </c>
      <c r="D813" s="2">
        <f t="shared" si="24"/>
        <v>45330</v>
      </c>
      <c r="E813">
        <f t="shared" si="25"/>
        <v>38.738495598733415</v>
      </c>
    </row>
    <row r="814" spans="1:5">
      <c r="A814" s="10">
        <v>45330.833333333336</v>
      </c>
      <c r="B814">
        <v>4.6792817115783603</v>
      </c>
      <c r="C814">
        <v>0.60000002384185702</v>
      </c>
      <c r="D814" s="2">
        <f t="shared" si="24"/>
        <v>45330</v>
      </c>
      <c r="E814">
        <f t="shared" si="25"/>
        <v>38.738495598733415</v>
      </c>
    </row>
    <row r="815" spans="1:5">
      <c r="A815" s="10">
        <v>45330.875</v>
      </c>
      <c r="B815">
        <v>4.4722523689270002</v>
      </c>
      <c r="C815">
        <v>-0.60000002384185702</v>
      </c>
      <c r="D815" s="2">
        <f t="shared" si="24"/>
        <v>45330</v>
      </c>
      <c r="E815">
        <f t="shared" si="25"/>
        <v>38.738495598733415</v>
      </c>
    </row>
    <row r="816" spans="1:5">
      <c r="A816" s="10">
        <v>45330.916666666664</v>
      </c>
      <c r="B816">
        <v>4.2493729591369602</v>
      </c>
      <c r="C816">
        <v>0</v>
      </c>
      <c r="D816" s="2">
        <f t="shared" si="24"/>
        <v>45330</v>
      </c>
      <c r="E816">
        <f t="shared" si="25"/>
        <v>38.738495598733415</v>
      </c>
    </row>
    <row r="817" spans="1:5">
      <c r="A817" s="10">
        <v>45330.958333333336</v>
      </c>
      <c r="B817">
        <v>4.0360827445983798</v>
      </c>
      <c r="C817">
        <v>-0.60000002384185702</v>
      </c>
      <c r="D817" s="2">
        <f t="shared" si="24"/>
        <v>45330</v>
      </c>
      <c r="E817">
        <f t="shared" si="25"/>
        <v>38.738495598733415</v>
      </c>
    </row>
    <row r="818" spans="1:5">
      <c r="A818" s="10">
        <v>45331</v>
      </c>
      <c r="B818">
        <v>3.7934508323669398</v>
      </c>
      <c r="C818">
        <v>-1.1000000238418499</v>
      </c>
      <c r="D818" s="2">
        <f t="shared" si="24"/>
        <v>45331</v>
      </c>
      <c r="E818">
        <f t="shared" si="25"/>
        <v>39.973372250795357</v>
      </c>
    </row>
    <row r="819" spans="1:5">
      <c r="A819" s="10">
        <v>45331.041666666664</v>
      </c>
      <c r="B819">
        <v>3.5172924995422301</v>
      </c>
      <c r="C819">
        <v>-1.70000004768371</v>
      </c>
      <c r="D819" s="2">
        <f t="shared" si="24"/>
        <v>45331</v>
      </c>
      <c r="E819">
        <f t="shared" si="25"/>
        <v>39.973372250795357</v>
      </c>
    </row>
    <row r="820" spans="1:5">
      <c r="A820" s="10">
        <v>45331.083333333336</v>
      </c>
      <c r="B820">
        <v>3.2299473285675</v>
      </c>
      <c r="C820">
        <v>-2.20000004768371</v>
      </c>
      <c r="D820" s="2">
        <f t="shared" si="24"/>
        <v>45331</v>
      </c>
      <c r="E820">
        <f t="shared" si="25"/>
        <v>39.973372250795357</v>
      </c>
    </row>
    <row r="821" spans="1:5">
      <c r="A821" s="10">
        <v>45331.125</v>
      </c>
      <c r="B821">
        <v>2.9752707481384202</v>
      </c>
      <c r="C821">
        <v>-2.7999999523162802</v>
      </c>
      <c r="D821" s="2">
        <f t="shared" si="24"/>
        <v>45331</v>
      </c>
      <c r="E821">
        <f t="shared" si="25"/>
        <v>39.973372250795357</v>
      </c>
    </row>
    <row r="822" spans="1:5">
      <c r="A822" s="10">
        <v>45331.166666666664</v>
      </c>
      <c r="B822">
        <v>2.8103573322296098</v>
      </c>
      <c r="C822">
        <v>-2.7999999523162802</v>
      </c>
      <c r="D822" s="2">
        <f t="shared" si="24"/>
        <v>45331</v>
      </c>
      <c r="E822">
        <f t="shared" si="25"/>
        <v>39.973372250795357</v>
      </c>
    </row>
    <row r="823" spans="1:5">
      <c r="A823" s="10">
        <v>45331.208333333336</v>
      </c>
      <c r="B823">
        <v>2.7599103450775102</v>
      </c>
      <c r="C823">
        <v>-3.2999999523162802</v>
      </c>
      <c r="D823" s="2">
        <f t="shared" si="24"/>
        <v>45331</v>
      </c>
      <c r="E823">
        <f t="shared" si="25"/>
        <v>39.973372250795357</v>
      </c>
    </row>
    <row r="824" spans="1:5">
      <c r="A824" s="10">
        <v>45331.25</v>
      </c>
      <c r="B824">
        <v>2.7782452106475799</v>
      </c>
      <c r="C824">
        <v>-3.2999999523162802</v>
      </c>
      <c r="D824" s="2">
        <f t="shared" si="24"/>
        <v>45331</v>
      </c>
      <c r="E824">
        <f t="shared" si="25"/>
        <v>39.973372250795357</v>
      </c>
    </row>
    <row r="825" spans="1:5">
      <c r="A825" s="10">
        <v>45331.291666666664</v>
      </c>
      <c r="B825">
        <v>2.95797538757324</v>
      </c>
      <c r="C825">
        <v>-3.2999999523162802</v>
      </c>
      <c r="D825" s="2">
        <f t="shared" si="24"/>
        <v>45331</v>
      </c>
      <c r="E825">
        <f t="shared" si="25"/>
        <v>39.973372250795357</v>
      </c>
    </row>
    <row r="826" spans="1:5">
      <c r="A826" s="10">
        <v>45331.333333333336</v>
      </c>
      <c r="B826">
        <v>3.2981314659118599</v>
      </c>
      <c r="C826">
        <v>-1.1000000238418499</v>
      </c>
      <c r="D826" s="2">
        <f t="shared" si="24"/>
        <v>45331</v>
      </c>
      <c r="E826">
        <f t="shared" si="25"/>
        <v>39.973372250795357</v>
      </c>
    </row>
    <row r="827" spans="1:5">
      <c r="A827" s="10">
        <v>45331.375</v>
      </c>
      <c r="B827">
        <v>3.7799100875854399</v>
      </c>
      <c r="C827">
        <v>1.1000000238418499</v>
      </c>
      <c r="D827" s="2">
        <f t="shared" si="24"/>
        <v>45331</v>
      </c>
      <c r="E827">
        <f t="shared" si="25"/>
        <v>39.973372250795357</v>
      </c>
    </row>
    <row r="828" spans="1:5">
      <c r="A828" s="10">
        <v>45331.416666666664</v>
      </c>
      <c r="B828">
        <v>4.4104762077331499</v>
      </c>
      <c r="C828">
        <v>2.7999999523162802</v>
      </c>
      <c r="D828" s="2">
        <f t="shared" si="24"/>
        <v>45331</v>
      </c>
      <c r="E828">
        <f t="shared" si="25"/>
        <v>39.973372250795357</v>
      </c>
    </row>
    <row r="829" spans="1:5">
      <c r="A829" s="10">
        <v>45331.458333333336</v>
      </c>
      <c r="B829">
        <v>5.2298355102539</v>
      </c>
      <c r="C829">
        <v>4.4000000953674299</v>
      </c>
      <c r="D829" s="2">
        <f t="shared" si="24"/>
        <v>45331</v>
      </c>
      <c r="E829">
        <f t="shared" si="25"/>
        <v>39.973372250795357</v>
      </c>
    </row>
    <row r="830" spans="1:5">
      <c r="A830" s="10">
        <v>45331.5</v>
      </c>
      <c r="B830">
        <v>5.9624357223510698</v>
      </c>
      <c r="C830">
        <v>6.0999999046325604</v>
      </c>
      <c r="D830" s="2">
        <f t="shared" si="24"/>
        <v>45331</v>
      </c>
      <c r="E830">
        <f t="shared" si="25"/>
        <v>39.973372250795357</v>
      </c>
    </row>
    <row r="831" spans="1:5">
      <c r="A831" s="10">
        <v>45331.541666666664</v>
      </c>
      <c r="B831">
        <v>6.4992032051086399</v>
      </c>
      <c r="C831">
        <v>7.1999998092651296</v>
      </c>
      <c r="D831" s="2">
        <f t="shared" si="24"/>
        <v>45331</v>
      </c>
      <c r="E831">
        <f t="shared" si="25"/>
        <v>39.973372250795357</v>
      </c>
    </row>
    <row r="832" spans="1:5">
      <c r="A832" s="10">
        <v>45331.583333333336</v>
      </c>
      <c r="B832">
        <v>6.7914724349975497</v>
      </c>
      <c r="C832">
        <v>7.8000001907348597</v>
      </c>
      <c r="D832" s="2">
        <f t="shared" si="24"/>
        <v>45331</v>
      </c>
      <c r="E832">
        <f t="shared" si="25"/>
        <v>39.973372250795357</v>
      </c>
    </row>
    <row r="833" spans="1:5">
      <c r="A833" s="10">
        <v>45331.625</v>
      </c>
      <c r="B833">
        <v>6.8158836364745996</v>
      </c>
      <c r="C833">
        <v>7.8000001907348597</v>
      </c>
      <c r="D833" s="2">
        <f t="shared" si="24"/>
        <v>45331</v>
      </c>
      <c r="E833">
        <f t="shared" si="25"/>
        <v>39.973372250795357</v>
      </c>
    </row>
    <row r="834" spans="1:5">
      <c r="A834" s="10">
        <v>45331.666666666664</v>
      </c>
      <c r="B834">
        <v>6.5987143516540501</v>
      </c>
      <c r="C834">
        <v>7.8000001907348597</v>
      </c>
      <c r="D834" s="2">
        <f t="shared" si="24"/>
        <v>45331</v>
      </c>
      <c r="E834">
        <f t="shared" si="25"/>
        <v>39.973372250795357</v>
      </c>
    </row>
    <row r="835" spans="1:5">
      <c r="A835" s="10">
        <v>45331.708333333336</v>
      </c>
      <c r="B835">
        <v>6.1433591842651296</v>
      </c>
      <c r="C835">
        <v>7.1999998092651296</v>
      </c>
      <c r="D835" s="2">
        <f t="shared" ref="D835:D898" si="26">DATE(YEAR(A835), MONTH(A835), DAY(A835))</f>
        <v>45331</v>
      </c>
      <c r="E835">
        <f t="shared" ref="E835:E898" si="27">AVERAGEIF(D:D, D835, B:B)*1.8+32</f>
        <v>39.973372250795357</v>
      </c>
    </row>
    <row r="836" spans="1:5">
      <c r="A836" s="10">
        <v>45331.75</v>
      </c>
      <c r="B836">
        <v>5.52742147445678</v>
      </c>
      <c r="C836">
        <v>6.6999998092651296</v>
      </c>
      <c r="D836" s="2">
        <f t="shared" si="26"/>
        <v>45331</v>
      </c>
      <c r="E836">
        <f t="shared" si="27"/>
        <v>39.973372250795357</v>
      </c>
    </row>
    <row r="837" spans="1:5">
      <c r="A837" s="10">
        <v>45331.791666666664</v>
      </c>
      <c r="B837">
        <v>4.8362250328063903</v>
      </c>
      <c r="C837">
        <v>5</v>
      </c>
      <c r="D837" s="2">
        <f t="shared" si="26"/>
        <v>45331</v>
      </c>
      <c r="E837">
        <f t="shared" si="27"/>
        <v>39.973372250795357</v>
      </c>
    </row>
    <row r="838" spans="1:5">
      <c r="A838" s="10">
        <v>45331.833333333336</v>
      </c>
      <c r="B838">
        <v>4.4425125122070304</v>
      </c>
      <c r="C838">
        <v>4.4000000953674299</v>
      </c>
      <c r="D838" s="2">
        <f t="shared" si="26"/>
        <v>45331</v>
      </c>
      <c r="E838">
        <f t="shared" si="27"/>
        <v>39.973372250795357</v>
      </c>
    </row>
    <row r="839" spans="1:5">
      <c r="A839" s="10">
        <v>45331.875</v>
      </c>
      <c r="B839">
        <v>4.07576560974121</v>
      </c>
      <c r="C839">
        <v>5</v>
      </c>
      <c r="D839" s="2">
        <f t="shared" si="26"/>
        <v>45331</v>
      </c>
      <c r="E839">
        <f t="shared" si="27"/>
        <v>39.973372250795357</v>
      </c>
    </row>
    <row r="840" spans="1:5">
      <c r="A840" s="10">
        <v>45331.916666666664</v>
      </c>
      <c r="B840">
        <v>3.7510166168212802</v>
      </c>
      <c r="C840">
        <v>5</v>
      </c>
      <c r="D840" s="2">
        <f t="shared" si="26"/>
        <v>45331</v>
      </c>
      <c r="E840">
        <f t="shared" si="27"/>
        <v>39.973372250795357</v>
      </c>
    </row>
    <row r="841" spans="1:5">
      <c r="A841" s="10">
        <v>45331.958333333336</v>
      </c>
      <c r="B841">
        <v>3.3268172740936199</v>
      </c>
      <c r="C841">
        <v>4.4000000953674299</v>
      </c>
      <c r="D841" s="2">
        <f t="shared" si="26"/>
        <v>45331</v>
      </c>
      <c r="E841">
        <f t="shared" si="27"/>
        <v>39.973372250795357</v>
      </c>
    </row>
    <row r="842" spans="1:5">
      <c r="A842" s="10">
        <v>45332</v>
      </c>
      <c r="B842">
        <v>2.8883998394012398</v>
      </c>
      <c r="C842">
        <v>4.4000000953674299</v>
      </c>
      <c r="D842" s="2">
        <f t="shared" si="26"/>
        <v>45332</v>
      </c>
      <c r="E842">
        <f t="shared" si="27"/>
        <v>37.208706766366952</v>
      </c>
    </row>
    <row r="843" spans="1:5">
      <c r="A843" s="10">
        <v>45332.041666666664</v>
      </c>
      <c r="B843">
        <v>2.2791466712951598</v>
      </c>
      <c r="C843">
        <v>5</v>
      </c>
      <c r="D843" s="2">
        <f t="shared" si="26"/>
        <v>45332</v>
      </c>
      <c r="E843">
        <f t="shared" si="27"/>
        <v>37.208706766366952</v>
      </c>
    </row>
    <row r="844" spans="1:5">
      <c r="A844" s="10">
        <v>45332.083333333336</v>
      </c>
      <c r="B844">
        <v>1.7059683799743599</v>
      </c>
      <c r="C844">
        <v>4.4000000953674299</v>
      </c>
      <c r="D844" s="2">
        <f t="shared" si="26"/>
        <v>45332</v>
      </c>
      <c r="E844">
        <f t="shared" si="27"/>
        <v>37.208706766366952</v>
      </c>
    </row>
    <row r="845" spans="1:5">
      <c r="A845" s="10">
        <v>45332.125</v>
      </c>
      <c r="B845">
        <v>1.2199525833129801</v>
      </c>
      <c r="C845">
        <v>5</v>
      </c>
      <c r="D845" s="2">
        <f t="shared" si="26"/>
        <v>45332</v>
      </c>
      <c r="E845">
        <f t="shared" si="27"/>
        <v>37.208706766366952</v>
      </c>
    </row>
    <row r="846" spans="1:5">
      <c r="A846" s="10">
        <v>45332.166666666664</v>
      </c>
      <c r="B846">
        <v>1.14026355743408</v>
      </c>
      <c r="C846">
        <v>6.0999999046325604</v>
      </c>
      <c r="D846" s="2">
        <f t="shared" si="26"/>
        <v>45332</v>
      </c>
      <c r="E846">
        <f t="shared" si="27"/>
        <v>37.208706766366952</v>
      </c>
    </row>
    <row r="847" spans="1:5">
      <c r="A847" s="10">
        <v>45332.208333333336</v>
      </c>
      <c r="B847">
        <v>1.1487964391708301</v>
      </c>
      <c r="C847">
        <v>4.4000000953674299</v>
      </c>
      <c r="D847" s="2">
        <f t="shared" si="26"/>
        <v>45332</v>
      </c>
      <c r="E847">
        <f t="shared" si="27"/>
        <v>37.208706766366952</v>
      </c>
    </row>
    <row r="848" spans="1:5">
      <c r="A848" s="10">
        <v>45332.25</v>
      </c>
      <c r="B848">
        <v>1.17169213294982</v>
      </c>
      <c r="C848">
        <v>5.5999999046325604</v>
      </c>
      <c r="D848" s="2">
        <f t="shared" si="26"/>
        <v>45332</v>
      </c>
      <c r="E848">
        <f t="shared" si="27"/>
        <v>37.208706766366952</v>
      </c>
    </row>
    <row r="849" spans="1:5">
      <c r="A849" s="10">
        <v>45332.291666666664</v>
      </c>
      <c r="B849">
        <v>1.4823259115219101</v>
      </c>
      <c r="C849">
        <v>6.0999999046325604</v>
      </c>
      <c r="D849" s="2">
        <f t="shared" si="26"/>
        <v>45332</v>
      </c>
      <c r="E849">
        <f t="shared" si="27"/>
        <v>37.208706766366952</v>
      </c>
    </row>
    <row r="850" spans="1:5">
      <c r="A850" s="10">
        <v>45332.333333333336</v>
      </c>
      <c r="B850">
        <v>1.7122495174407899</v>
      </c>
      <c r="C850">
        <v>4.4000000953674299</v>
      </c>
      <c r="D850" s="2">
        <f t="shared" si="26"/>
        <v>45332</v>
      </c>
      <c r="E850">
        <f t="shared" si="27"/>
        <v>37.208706766366952</v>
      </c>
    </row>
    <row r="851" spans="1:5">
      <c r="A851" s="10">
        <v>45332.375</v>
      </c>
      <c r="B851">
        <v>2.0706052780151301</v>
      </c>
      <c r="C851">
        <v>3.9000000953674299</v>
      </c>
      <c r="D851" s="2">
        <f t="shared" si="26"/>
        <v>45332</v>
      </c>
      <c r="E851">
        <f t="shared" si="27"/>
        <v>37.208706766366952</v>
      </c>
    </row>
    <row r="852" spans="1:5">
      <c r="A852" s="10">
        <v>45332.416666666664</v>
      </c>
      <c r="B852">
        <v>2.5020580291747998</v>
      </c>
      <c r="C852">
        <v>3.9000000953674299</v>
      </c>
      <c r="D852" s="2">
        <f t="shared" si="26"/>
        <v>45332</v>
      </c>
      <c r="E852">
        <f t="shared" si="27"/>
        <v>37.208706766366952</v>
      </c>
    </row>
    <row r="853" spans="1:5">
      <c r="A853" s="10">
        <v>45332.458333333336</v>
      </c>
      <c r="B853">
        <v>3.0882441997528001</v>
      </c>
      <c r="C853">
        <v>3.9000000953674299</v>
      </c>
      <c r="D853" s="2">
        <f t="shared" si="26"/>
        <v>45332</v>
      </c>
      <c r="E853">
        <f t="shared" si="27"/>
        <v>37.208706766366952</v>
      </c>
    </row>
    <row r="854" spans="1:5">
      <c r="A854" s="10">
        <v>45332.5</v>
      </c>
      <c r="B854">
        <v>3.7448751926422101</v>
      </c>
      <c r="C854">
        <v>4.4000000953674299</v>
      </c>
      <c r="D854" s="2">
        <f t="shared" si="26"/>
        <v>45332</v>
      </c>
      <c r="E854">
        <f t="shared" si="27"/>
        <v>37.208706766366952</v>
      </c>
    </row>
    <row r="855" spans="1:5">
      <c r="A855" s="10">
        <v>45332.541666666664</v>
      </c>
      <c r="B855">
        <v>4.2904853820800701</v>
      </c>
      <c r="C855">
        <v>5.5999999046325604</v>
      </c>
      <c r="D855" s="2">
        <f t="shared" si="26"/>
        <v>45332</v>
      </c>
      <c r="E855">
        <f t="shared" si="27"/>
        <v>37.208706766366952</v>
      </c>
    </row>
    <row r="856" spans="1:5">
      <c r="A856" s="10">
        <v>45332.583333333336</v>
      </c>
      <c r="B856">
        <v>4.7512798309326101</v>
      </c>
      <c r="C856">
        <v>5.5999999046325604</v>
      </c>
      <c r="D856" s="2">
        <f t="shared" si="26"/>
        <v>45332</v>
      </c>
      <c r="E856">
        <f t="shared" si="27"/>
        <v>37.208706766366952</v>
      </c>
    </row>
    <row r="857" spans="1:5">
      <c r="A857" s="10">
        <v>45332.625</v>
      </c>
      <c r="B857">
        <v>4.9773283004760698</v>
      </c>
      <c r="C857">
        <v>6.6999998092651296</v>
      </c>
      <c r="D857" s="2">
        <f t="shared" si="26"/>
        <v>45332</v>
      </c>
      <c r="E857">
        <f t="shared" si="27"/>
        <v>37.208706766366952</v>
      </c>
    </row>
    <row r="858" spans="1:5">
      <c r="A858" s="10">
        <v>45332.666666666664</v>
      </c>
      <c r="B858">
        <v>4.9209141731262198</v>
      </c>
      <c r="C858">
        <v>5.5999999046325604</v>
      </c>
      <c r="D858" s="2">
        <f t="shared" si="26"/>
        <v>45332</v>
      </c>
      <c r="E858">
        <f t="shared" si="27"/>
        <v>37.208706766366952</v>
      </c>
    </row>
    <row r="859" spans="1:5">
      <c r="A859" s="10">
        <v>45332.708333333336</v>
      </c>
      <c r="B859">
        <v>4.5121502876281703</v>
      </c>
      <c r="C859">
        <v>4.4000000953674299</v>
      </c>
      <c r="D859" s="2">
        <f t="shared" si="26"/>
        <v>45332</v>
      </c>
      <c r="E859">
        <f t="shared" si="27"/>
        <v>37.208706766366952</v>
      </c>
    </row>
    <row r="860" spans="1:5">
      <c r="A860" s="10">
        <v>45332.75</v>
      </c>
      <c r="B860">
        <v>3.9809994697570801</v>
      </c>
      <c r="C860">
        <v>3.2999999523162802</v>
      </c>
      <c r="D860" s="2">
        <f t="shared" si="26"/>
        <v>45332</v>
      </c>
      <c r="E860">
        <f t="shared" si="27"/>
        <v>37.208706766366952</v>
      </c>
    </row>
    <row r="861" spans="1:5">
      <c r="A861" s="10">
        <v>45332.791666666664</v>
      </c>
      <c r="B861">
        <v>3.4004027843475302</v>
      </c>
      <c r="C861">
        <v>2.20000004768371</v>
      </c>
      <c r="D861" s="2">
        <f t="shared" si="26"/>
        <v>45332</v>
      </c>
      <c r="E861">
        <f t="shared" si="27"/>
        <v>37.208706766366952</v>
      </c>
    </row>
    <row r="862" spans="1:5">
      <c r="A862" s="10">
        <v>45332.833333333336</v>
      </c>
      <c r="B862">
        <v>2.8972492218017498</v>
      </c>
      <c r="C862">
        <v>1.70000004768371</v>
      </c>
      <c r="D862" s="2">
        <f t="shared" si="26"/>
        <v>45332</v>
      </c>
      <c r="E862">
        <f t="shared" si="27"/>
        <v>37.208706766366952</v>
      </c>
    </row>
    <row r="863" spans="1:5">
      <c r="A863" s="10">
        <v>45332.875</v>
      </c>
      <c r="B863">
        <v>2.8101015090942298</v>
      </c>
      <c r="C863">
        <v>0.60000002384185702</v>
      </c>
      <c r="D863" s="2">
        <f t="shared" si="26"/>
        <v>45332</v>
      </c>
      <c r="E863">
        <f t="shared" si="27"/>
        <v>37.208706766366952</v>
      </c>
    </row>
    <row r="864" spans="1:5">
      <c r="A864" s="10">
        <v>45332.916666666664</v>
      </c>
      <c r="B864">
        <v>3.2039170265197701</v>
      </c>
      <c r="C864">
        <v>0.60000002384185702</v>
      </c>
      <c r="D864" s="2">
        <f t="shared" si="26"/>
        <v>45332</v>
      </c>
      <c r="E864">
        <f t="shared" si="27"/>
        <v>37.208706766366952</v>
      </c>
    </row>
    <row r="865" spans="1:5">
      <c r="A865" s="10">
        <v>45332.958333333336</v>
      </c>
      <c r="B865">
        <v>3.5500178337097101</v>
      </c>
      <c r="C865">
        <v>0</v>
      </c>
      <c r="D865" s="2">
        <f t="shared" si="26"/>
        <v>45332</v>
      </c>
      <c r="E865">
        <f t="shared" si="27"/>
        <v>37.208706766366952</v>
      </c>
    </row>
    <row r="866" spans="1:5">
      <c r="A866" s="10">
        <v>45333</v>
      </c>
      <c r="B866">
        <v>3.7790353298187198</v>
      </c>
      <c r="C866">
        <v>-0.60000002384185702</v>
      </c>
      <c r="D866" s="2">
        <f t="shared" si="26"/>
        <v>45333</v>
      </c>
      <c r="E866">
        <f t="shared" si="27"/>
        <v>41.361609804630277</v>
      </c>
    </row>
    <row r="867" spans="1:5">
      <c r="A867" s="10">
        <v>45333.041666666664</v>
      </c>
      <c r="B867">
        <v>3.9080104827880802</v>
      </c>
      <c r="C867">
        <v>-1.70000004768371</v>
      </c>
      <c r="D867" s="2">
        <f t="shared" si="26"/>
        <v>45333</v>
      </c>
      <c r="E867">
        <f t="shared" si="27"/>
        <v>41.361609804630277</v>
      </c>
    </row>
    <row r="868" spans="1:5">
      <c r="A868" s="10">
        <v>45333.083333333336</v>
      </c>
      <c r="B868">
        <v>4.0905570983886701</v>
      </c>
      <c r="C868">
        <v>-2.20000004768371</v>
      </c>
      <c r="D868" s="2">
        <f t="shared" si="26"/>
        <v>45333</v>
      </c>
      <c r="E868">
        <f t="shared" si="27"/>
        <v>41.361609804630277</v>
      </c>
    </row>
    <row r="869" spans="1:5">
      <c r="A869" s="10">
        <v>45333.125</v>
      </c>
      <c r="B869">
        <v>4.1490149497985804</v>
      </c>
      <c r="C869">
        <v>-2.20000004768371</v>
      </c>
      <c r="D869" s="2">
        <f t="shared" si="26"/>
        <v>45333</v>
      </c>
      <c r="E869">
        <f t="shared" si="27"/>
        <v>41.361609804630277</v>
      </c>
    </row>
    <row r="870" spans="1:5">
      <c r="A870" s="10">
        <v>45333.166666666664</v>
      </c>
      <c r="B870">
        <v>4.1044683456420898</v>
      </c>
      <c r="C870">
        <v>-2.20000004768371</v>
      </c>
      <c r="D870" s="2">
        <f t="shared" si="26"/>
        <v>45333</v>
      </c>
      <c r="E870">
        <f t="shared" si="27"/>
        <v>41.361609804630277</v>
      </c>
    </row>
    <row r="871" spans="1:5">
      <c r="A871" s="10">
        <v>45333.208333333336</v>
      </c>
      <c r="B871">
        <v>3.9551510810852002</v>
      </c>
      <c r="C871">
        <v>-2.7999999523162802</v>
      </c>
      <c r="D871" s="2">
        <f t="shared" si="26"/>
        <v>45333</v>
      </c>
      <c r="E871">
        <f t="shared" si="27"/>
        <v>41.361609804630277</v>
      </c>
    </row>
    <row r="872" spans="1:5">
      <c r="A872" s="10">
        <v>45333.25</v>
      </c>
      <c r="B872">
        <v>3.8770556449890101</v>
      </c>
      <c r="C872">
        <v>-2.7999999523162802</v>
      </c>
      <c r="D872" s="2">
        <f t="shared" si="26"/>
        <v>45333</v>
      </c>
      <c r="E872">
        <f t="shared" si="27"/>
        <v>41.361609804630277</v>
      </c>
    </row>
    <row r="873" spans="1:5">
      <c r="A873" s="10">
        <v>45333.291666666664</v>
      </c>
      <c r="B873">
        <v>3.8727798461914</v>
      </c>
      <c r="C873">
        <v>-2.7999999523162802</v>
      </c>
      <c r="D873" s="2">
        <f t="shared" si="26"/>
        <v>45333</v>
      </c>
      <c r="E873">
        <f t="shared" si="27"/>
        <v>41.361609804630277</v>
      </c>
    </row>
    <row r="874" spans="1:5">
      <c r="A874" s="10">
        <v>45333.333333333336</v>
      </c>
      <c r="B874">
        <v>3.6147801876068102</v>
      </c>
      <c r="C874">
        <v>-2.7999999523162802</v>
      </c>
      <c r="D874" s="2">
        <f t="shared" si="26"/>
        <v>45333</v>
      </c>
      <c r="E874">
        <f t="shared" si="27"/>
        <v>41.361609804630277</v>
      </c>
    </row>
    <row r="875" spans="1:5">
      <c r="A875" s="10">
        <v>45333.375</v>
      </c>
      <c r="B875">
        <v>3.82025098800659</v>
      </c>
      <c r="C875">
        <v>-2.20000004768371</v>
      </c>
      <c r="D875" s="2">
        <f t="shared" si="26"/>
        <v>45333</v>
      </c>
      <c r="E875">
        <f t="shared" si="27"/>
        <v>41.361609804630277</v>
      </c>
    </row>
    <row r="876" spans="1:5">
      <c r="A876" s="10">
        <v>45333.416666666664</v>
      </c>
      <c r="B876">
        <v>5.0873780250549299</v>
      </c>
      <c r="C876">
        <v>-1.70000004768371</v>
      </c>
      <c r="D876" s="2">
        <f t="shared" si="26"/>
        <v>45333</v>
      </c>
      <c r="E876">
        <f t="shared" si="27"/>
        <v>41.361609804630277</v>
      </c>
    </row>
    <row r="877" spans="1:5">
      <c r="A877" s="10">
        <v>45333.458333333336</v>
      </c>
      <c r="B877">
        <v>6.1430954933166504</v>
      </c>
      <c r="C877">
        <v>-1.1000000238418499</v>
      </c>
      <c r="D877" s="2">
        <f t="shared" si="26"/>
        <v>45333</v>
      </c>
      <c r="E877">
        <f t="shared" si="27"/>
        <v>41.361609804630277</v>
      </c>
    </row>
    <row r="878" spans="1:5">
      <c r="A878" s="10">
        <v>45333.5</v>
      </c>
      <c r="B878">
        <v>7.0015377998351997</v>
      </c>
      <c r="C878">
        <v>-1.1000000238418499</v>
      </c>
      <c r="D878" s="2">
        <f t="shared" si="26"/>
        <v>45333</v>
      </c>
      <c r="E878">
        <f t="shared" si="27"/>
        <v>41.361609804630277</v>
      </c>
    </row>
    <row r="879" spans="1:5">
      <c r="A879" s="10">
        <v>45333.541666666664</v>
      </c>
      <c r="B879">
        <v>7.68542051315307</v>
      </c>
      <c r="C879">
        <v>-1.1000000238418499</v>
      </c>
      <c r="D879" s="2">
        <f t="shared" si="26"/>
        <v>45333</v>
      </c>
      <c r="E879">
        <f t="shared" si="27"/>
        <v>41.361609804630277</v>
      </c>
    </row>
    <row r="880" spans="1:5">
      <c r="A880" s="10">
        <v>45333.583333333336</v>
      </c>
      <c r="B880">
        <v>8.0723819732665998</v>
      </c>
      <c r="C880">
        <v>-0.60000002384185702</v>
      </c>
      <c r="D880" s="2">
        <f t="shared" si="26"/>
        <v>45333</v>
      </c>
      <c r="E880">
        <f t="shared" si="27"/>
        <v>41.361609804630277</v>
      </c>
    </row>
    <row r="881" spans="1:5">
      <c r="A881" s="10">
        <v>45333.625</v>
      </c>
      <c r="B881">
        <v>8.1624612808227504</v>
      </c>
      <c r="C881">
        <v>0</v>
      </c>
      <c r="D881" s="2">
        <f t="shared" si="26"/>
        <v>45333</v>
      </c>
      <c r="E881">
        <f t="shared" si="27"/>
        <v>41.361609804630277</v>
      </c>
    </row>
    <row r="882" spans="1:5">
      <c r="A882" s="10">
        <v>45333.666666666664</v>
      </c>
      <c r="B882">
        <v>7.9682588577270499</v>
      </c>
      <c r="C882">
        <v>0</v>
      </c>
      <c r="D882" s="2">
        <f t="shared" si="26"/>
        <v>45333</v>
      </c>
      <c r="E882">
        <f t="shared" si="27"/>
        <v>41.361609804630277</v>
      </c>
    </row>
    <row r="883" spans="1:5">
      <c r="A883" s="10">
        <v>45333.708333333336</v>
      </c>
      <c r="B883">
        <v>7.4041929244995099</v>
      </c>
      <c r="C883">
        <v>-1.1000000238418499</v>
      </c>
      <c r="D883" s="2">
        <f t="shared" si="26"/>
        <v>45333</v>
      </c>
      <c r="E883">
        <f t="shared" si="27"/>
        <v>41.361609804630277</v>
      </c>
    </row>
    <row r="884" spans="1:5">
      <c r="A884" s="10">
        <v>45333.75</v>
      </c>
      <c r="B884">
        <v>6.4253144264221103</v>
      </c>
      <c r="C884">
        <v>-1.1000000238418499</v>
      </c>
      <c r="D884" s="2">
        <f t="shared" si="26"/>
        <v>45333</v>
      </c>
      <c r="E884">
        <f t="shared" si="27"/>
        <v>41.361609804630277</v>
      </c>
    </row>
    <row r="885" spans="1:5">
      <c r="A885" s="10">
        <v>45333.791666666664</v>
      </c>
      <c r="B885">
        <v>5.1886668205261204</v>
      </c>
      <c r="C885">
        <v>-1.1000000238418499</v>
      </c>
      <c r="D885" s="2">
        <f t="shared" si="26"/>
        <v>45333</v>
      </c>
      <c r="E885">
        <f t="shared" si="27"/>
        <v>41.361609804630277</v>
      </c>
    </row>
    <row r="886" spans="1:5">
      <c r="A886" s="10">
        <v>45333.833333333336</v>
      </c>
      <c r="B886">
        <v>4.1476759910583496</v>
      </c>
      <c r="C886">
        <v>-1.1000000238418499</v>
      </c>
      <c r="D886" s="2">
        <f t="shared" si="26"/>
        <v>45333</v>
      </c>
      <c r="E886">
        <f t="shared" si="27"/>
        <v>41.361609804630277</v>
      </c>
    </row>
    <row r="887" spans="1:5">
      <c r="A887" s="10">
        <v>45333.875</v>
      </c>
      <c r="B887">
        <v>4.1358537673950098</v>
      </c>
      <c r="C887">
        <v>-1.70000004768371</v>
      </c>
      <c r="D887" s="2">
        <f t="shared" si="26"/>
        <v>45333</v>
      </c>
      <c r="E887">
        <f t="shared" si="27"/>
        <v>41.361609804630277</v>
      </c>
    </row>
    <row r="888" spans="1:5">
      <c r="A888" s="10">
        <v>45333.916666666664</v>
      </c>
      <c r="B888">
        <v>4.1367559432983398</v>
      </c>
      <c r="C888">
        <v>-2.20000004768371</v>
      </c>
      <c r="D888" s="2">
        <f t="shared" si="26"/>
        <v>45333</v>
      </c>
      <c r="E888">
        <f t="shared" si="27"/>
        <v>41.361609804630277</v>
      </c>
    </row>
    <row r="889" spans="1:5">
      <c r="A889" s="10">
        <v>45333.958333333336</v>
      </c>
      <c r="B889">
        <v>4.0913662910461399</v>
      </c>
      <c r="C889">
        <v>-4.4000000953674299</v>
      </c>
      <c r="D889" s="2">
        <f t="shared" si="26"/>
        <v>45333</v>
      </c>
      <c r="E889">
        <f t="shared" si="27"/>
        <v>41.361609804630277</v>
      </c>
    </row>
    <row r="890" spans="1:5">
      <c r="A890" s="10">
        <v>45334</v>
      </c>
      <c r="B890">
        <v>3.9643054008483798</v>
      </c>
      <c r="C890">
        <v>-7.1999998092651296</v>
      </c>
      <c r="D890" s="2">
        <f t="shared" si="26"/>
        <v>45334</v>
      </c>
      <c r="E890">
        <f t="shared" si="27"/>
        <v>40.834316775202744</v>
      </c>
    </row>
    <row r="891" spans="1:5">
      <c r="A891" s="10">
        <v>45334.041666666664</v>
      </c>
      <c r="B891">
        <v>3.76043200492858</v>
      </c>
      <c r="C891">
        <v>-8.8999996185302699</v>
      </c>
      <c r="D891" s="2">
        <f t="shared" si="26"/>
        <v>45334</v>
      </c>
      <c r="E891">
        <f t="shared" si="27"/>
        <v>40.834316775202744</v>
      </c>
    </row>
    <row r="892" spans="1:5">
      <c r="A892" s="10">
        <v>45334.083333333336</v>
      </c>
      <c r="B892">
        <v>3.5867207050323402</v>
      </c>
      <c r="C892">
        <v>-9.3999996185302699</v>
      </c>
      <c r="D892" s="2">
        <f t="shared" si="26"/>
        <v>45334</v>
      </c>
      <c r="E892">
        <f t="shared" si="27"/>
        <v>40.834316775202744</v>
      </c>
    </row>
    <row r="893" spans="1:5">
      <c r="A893" s="10">
        <v>45334.125</v>
      </c>
      <c r="B893">
        <v>3.3298463821411102</v>
      </c>
      <c r="C893">
        <v>-10</v>
      </c>
      <c r="D893" s="2">
        <f t="shared" si="26"/>
        <v>45334</v>
      </c>
      <c r="E893">
        <f t="shared" si="27"/>
        <v>40.834316775202744</v>
      </c>
    </row>
    <row r="894" spans="1:5">
      <c r="A894" s="10">
        <v>45334.166666666664</v>
      </c>
      <c r="B894">
        <v>2.9272878170013401</v>
      </c>
      <c r="C894">
        <v>-10</v>
      </c>
      <c r="D894" s="2">
        <f t="shared" si="26"/>
        <v>45334</v>
      </c>
      <c r="E894">
        <f t="shared" si="27"/>
        <v>40.834316775202744</v>
      </c>
    </row>
    <row r="895" spans="1:5">
      <c r="A895" s="10">
        <v>45334.208333333336</v>
      </c>
      <c r="B895">
        <v>2.4725079536437899</v>
      </c>
      <c r="C895">
        <v>-10.6000003814697</v>
      </c>
      <c r="D895" s="2">
        <f t="shared" si="26"/>
        <v>45334</v>
      </c>
      <c r="E895">
        <f t="shared" si="27"/>
        <v>40.834316775202744</v>
      </c>
    </row>
    <row r="896" spans="1:5">
      <c r="A896" s="10">
        <v>45334.25</v>
      </c>
      <c r="B896">
        <v>1.95862960815429</v>
      </c>
      <c r="C896">
        <v>-10.6000003814697</v>
      </c>
      <c r="D896" s="2">
        <f t="shared" si="26"/>
        <v>45334</v>
      </c>
      <c r="E896">
        <f t="shared" si="27"/>
        <v>40.834316775202744</v>
      </c>
    </row>
    <row r="897" spans="1:5">
      <c r="A897" s="10">
        <v>45334.291666666664</v>
      </c>
      <c r="B897">
        <v>1.61544585227966</v>
      </c>
      <c r="C897">
        <v>-10.6000003814697</v>
      </c>
      <c r="D897" s="2">
        <f t="shared" si="26"/>
        <v>45334</v>
      </c>
      <c r="E897">
        <f t="shared" si="27"/>
        <v>40.834316775202744</v>
      </c>
    </row>
    <row r="898" spans="1:5">
      <c r="A898" s="10">
        <v>45334.333333333336</v>
      </c>
      <c r="B898">
        <v>1.2926214933395299</v>
      </c>
      <c r="C898">
        <v>-10</v>
      </c>
      <c r="D898" s="2">
        <f t="shared" si="26"/>
        <v>45334</v>
      </c>
      <c r="E898">
        <f t="shared" si="27"/>
        <v>40.834316775202744</v>
      </c>
    </row>
    <row r="899" spans="1:5">
      <c r="A899" s="10">
        <v>45334.375</v>
      </c>
      <c r="B899">
        <v>1.9050714969635001</v>
      </c>
      <c r="C899">
        <v>-8.8999996185302699</v>
      </c>
      <c r="D899" s="2">
        <f t="shared" ref="D899:D962" si="28">DATE(YEAR(A899), MONTH(A899), DAY(A899))</f>
        <v>45334</v>
      </c>
      <c r="E899">
        <f t="shared" ref="E899:E962" si="29">AVERAGEIF(D:D, D899, B:B)*1.8+32</f>
        <v>40.834316775202744</v>
      </c>
    </row>
    <row r="900" spans="1:5">
      <c r="A900" s="10">
        <v>45334.416666666664</v>
      </c>
      <c r="B900">
        <v>3.5868849754333398</v>
      </c>
      <c r="C900">
        <v>-7.1999998092651296</v>
      </c>
      <c r="D900" s="2">
        <f t="shared" si="28"/>
        <v>45334</v>
      </c>
      <c r="E900">
        <f t="shared" si="29"/>
        <v>40.834316775202744</v>
      </c>
    </row>
    <row r="901" spans="1:5">
      <c r="A901" s="10">
        <v>45334.458333333336</v>
      </c>
      <c r="B901">
        <v>5.3579249382018999</v>
      </c>
      <c r="C901">
        <v>-6.0999999046325604</v>
      </c>
      <c r="D901" s="2">
        <f t="shared" si="28"/>
        <v>45334</v>
      </c>
      <c r="E901">
        <f t="shared" si="29"/>
        <v>40.834316775202744</v>
      </c>
    </row>
    <row r="902" spans="1:5">
      <c r="A902" s="10">
        <v>45334.5</v>
      </c>
      <c r="B902">
        <v>7.0861730575561497</v>
      </c>
      <c r="C902">
        <v>-4.4000000953674299</v>
      </c>
      <c r="D902" s="2">
        <f t="shared" si="28"/>
        <v>45334</v>
      </c>
      <c r="E902">
        <f t="shared" si="29"/>
        <v>40.834316775202744</v>
      </c>
    </row>
    <row r="903" spans="1:5">
      <c r="A903" s="10">
        <v>45334.541666666664</v>
      </c>
      <c r="B903">
        <v>8.4282579421996999</v>
      </c>
      <c r="C903">
        <v>-3.2999999523162802</v>
      </c>
      <c r="D903" s="2">
        <f t="shared" si="28"/>
        <v>45334</v>
      </c>
      <c r="E903">
        <f t="shared" si="29"/>
        <v>40.834316775202744</v>
      </c>
    </row>
    <row r="904" spans="1:5">
      <c r="A904" s="10">
        <v>45334.583333333336</v>
      </c>
      <c r="B904">
        <v>9.2667388916015607</v>
      </c>
      <c r="C904">
        <v>-2.20000004768371</v>
      </c>
      <c r="D904" s="2">
        <f t="shared" si="28"/>
        <v>45334</v>
      </c>
      <c r="E904">
        <f t="shared" si="29"/>
        <v>40.834316775202744</v>
      </c>
    </row>
    <row r="905" spans="1:5">
      <c r="A905" s="10">
        <v>45334.625</v>
      </c>
      <c r="B905">
        <v>9.5788459777831996</v>
      </c>
      <c r="C905">
        <v>-2.20000004768371</v>
      </c>
      <c r="D905" s="2">
        <f t="shared" si="28"/>
        <v>45334</v>
      </c>
      <c r="E905">
        <f t="shared" si="29"/>
        <v>40.834316775202744</v>
      </c>
    </row>
    <row r="906" spans="1:5">
      <c r="A906" s="10">
        <v>45334.666666666664</v>
      </c>
      <c r="B906">
        <v>9.3300743103027308</v>
      </c>
      <c r="C906">
        <v>-1.70000004768371</v>
      </c>
      <c r="D906" s="2">
        <f t="shared" si="28"/>
        <v>45334</v>
      </c>
      <c r="E906">
        <f t="shared" si="29"/>
        <v>40.834316775202744</v>
      </c>
    </row>
    <row r="907" spans="1:5">
      <c r="A907" s="10">
        <v>45334.708333333336</v>
      </c>
      <c r="B907">
        <v>8.4784326553344709</v>
      </c>
      <c r="C907">
        <v>-2.7999999523162802</v>
      </c>
      <c r="D907" s="2">
        <f t="shared" si="28"/>
        <v>45334</v>
      </c>
      <c r="E907">
        <f t="shared" si="29"/>
        <v>40.834316775202744</v>
      </c>
    </row>
    <row r="908" spans="1:5">
      <c r="A908" s="10">
        <v>45334.75</v>
      </c>
      <c r="B908">
        <v>7.38413381576538</v>
      </c>
      <c r="C908">
        <v>-3.2999999523162802</v>
      </c>
      <c r="D908" s="2">
        <f t="shared" si="28"/>
        <v>45334</v>
      </c>
      <c r="E908">
        <f t="shared" si="29"/>
        <v>40.834316775202744</v>
      </c>
    </row>
    <row r="909" spans="1:5">
      <c r="A909" s="10">
        <v>45334.791666666664</v>
      </c>
      <c r="B909">
        <v>6.0774140357971103</v>
      </c>
      <c r="C909">
        <v>-3.9000000953674299</v>
      </c>
      <c r="D909" s="2">
        <f t="shared" si="28"/>
        <v>45334</v>
      </c>
      <c r="E909">
        <f t="shared" si="29"/>
        <v>40.834316775202744</v>
      </c>
    </row>
    <row r="910" spans="1:5">
      <c r="A910" s="10">
        <v>45334.833333333336</v>
      </c>
      <c r="B910">
        <v>4.9926590919494602</v>
      </c>
      <c r="C910">
        <v>-5</v>
      </c>
      <c r="D910" s="2">
        <f t="shared" si="28"/>
        <v>45334</v>
      </c>
      <c r="E910">
        <f t="shared" si="29"/>
        <v>40.834316775202744</v>
      </c>
    </row>
    <row r="911" spans="1:5">
      <c r="A911" s="10">
        <v>45334.875</v>
      </c>
      <c r="B911">
        <v>4.2411541938781703</v>
      </c>
      <c r="C911">
        <v>-5</v>
      </c>
      <c r="D911" s="2">
        <f t="shared" si="28"/>
        <v>45334</v>
      </c>
      <c r="E911">
        <f t="shared" si="29"/>
        <v>40.834316775202744</v>
      </c>
    </row>
    <row r="912" spans="1:5">
      <c r="A912" s="10">
        <v>45334.916666666664</v>
      </c>
      <c r="B912">
        <v>3.8005423545837398</v>
      </c>
      <c r="C912">
        <v>-4.4000000953674299</v>
      </c>
      <c r="D912" s="2">
        <f t="shared" si="28"/>
        <v>45334</v>
      </c>
      <c r="E912">
        <f t="shared" si="29"/>
        <v>40.834316775202744</v>
      </c>
    </row>
    <row r="913" spans="1:5">
      <c r="A913" s="10">
        <v>45334.958333333336</v>
      </c>
      <c r="B913">
        <v>3.3687853813171298</v>
      </c>
      <c r="C913">
        <v>-5</v>
      </c>
      <c r="D913" s="2">
        <f t="shared" si="28"/>
        <v>45334</v>
      </c>
      <c r="E913">
        <f t="shared" si="29"/>
        <v>40.834316775202744</v>
      </c>
    </row>
    <row r="914" spans="1:5">
      <c r="A914" s="10">
        <v>45335</v>
      </c>
      <c r="B914">
        <v>2.9146451950073198</v>
      </c>
      <c r="C914">
        <v>-5</v>
      </c>
      <c r="D914" s="2">
        <f t="shared" si="28"/>
        <v>45335</v>
      </c>
      <c r="E914">
        <f t="shared" si="29"/>
        <v>39.580736681818955</v>
      </c>
    </row>
    <row r="915" spans="1:5">
      <c r="A915" s="10">
        <v>45335.041666666664</v>
      </c>
      <c r="B915">
        <v>2.4784464836120601</v>
      </c>
      <c r="C915">
        <v>-4.4000000953674299</v>
      </c>
      <c r="D915" s="2">
        <f t="shared" si="28"/>
        <v>45335</v>
      </c>
      <c r="E915">
        <f t="shared" si="29"/>
        <v>39.580736681818955</v>
      </c>
    </row>
    <row r="916" spans="1:5">
      <c r="A916" s="10">
        <v>45335.083333333336</v>
      </c>
      <c r="B916">
        <v>2.1382272243499698</v>
      </c>
      <c r="C916">
        <v>-4.4000000953674299</v>
      </c>
      <c r="D916" s="2">
        <f t="shared" si="28"/>
        <v>45335</v>
      </c>
      <c r="E916">
        <f t="shared" si="29"/>
        <v>39.580736681818955</v>
      </c>
    </row>
    <row r="917" spans="1:5">
      <c r="A917" s="10">
        <v>45335.125</v>
      </c>
      <c r="B917">
        <v>1.8826050758361801</v>
      </c>
      <c r="C917">
        <v>-4.4000000953674299</v>
      </c>
      <c r="D917" s="2">
        <f t="shared" si="28"/>
        <v>45335</v>
      </c>
      <c r="E917">
        <f t="shared" si="29"/>
        <v>39.580736681818955</v>
      </c>
    </row>
    <row r="918" spans="1:5">
      <c r="A918" s="10">
        <v>45335.166666666664</v>
      </c>
      <c r="B918">
        <v>1.73181176185607</v>
      </c>
      <c r="C918">
        <v>-3.9000000953674299</v>
      </c>
      <c r="D918" s="2">
        <f t="shared" si="28"/>
        <v>45335</v>
      </c>
      <c r="E918">
        <f t="shared" si="29"/>
        <v>39.580736681818955</v>
      </c>
    </row>
    <row r="919" spans="1:5">
      <c r="A919" s="10">
        <v>45335.208333333336</v>
      </c>
      <c r="B919">
        <v>1.67029941082</v>
      </c>
      <c r="C919">
        <v>-3.9000000953674299</v>
      </c>
      <c r="D919" s="2">
        <f t="shared" si="28"/>
        <v>45335</v>
      </c>
      <c r="E919">
        <f t="shared" si="29"/>
        <v>39.580736681818955</v>
      </c>
    </row>
    <row r="920" spans="1:5">
      <c r="A920" s="10">
        <v>45335.25</v>
      </c>
      <c r="B920">
        <v>1.7071112394332799</v>
      </c>
      <c r="C920">
        <v>-3.9000000953674299</v>
      </c>
      <c r="D920" s="2">
        <f t="shared" si="28"/>
        <v>45335</v>
      </c>
      <c r="E920">
        <f t="shared" si="29"/>
        <v>39.580736681818955</v>
      </c>
    </row>
    <row r="921" spans="1:5">
      <c r="A921" s="10">
        <v>45335.291666666664</v>
      </c>
      <c r="B921">
        <v>1.88145971298217</v>
      </c>
      <c r="C921">
        <v>-3.9000000953674299</v>
      </c>
      <c r="D921" s="2">
        <f t="shared" si="28"/>
        <v>45335</v>
      </c>
      <c r="E921">
        <f t="shared" si="29"/>
        <v>39.580736681818955</v>
      </c>
    </row>
    <row r="922" spans="1:5">
      <c r="A922" s="10">
        <v>45335.333333333336</v>
      </c>
      <c r="B922">
        <v>2.23984551429748</v>
      </c>
      <c r="C922">
        <v>-3.2999999523162802</v>
      </c>
      <c r="D922" s="2">
        <f t="shared" si="28"/>
        <v>45335</v>
      </c>
      <c r="E922">
        <f t="shared" si="29"/>
        <v>39.580736681818955</v>
      </c>
    </row>
    <row r="923" spans="1:5">
      <c r="A923" s="10">
        <v>45335.375</v>
      </c>
      <c r="B923">
        <v>3.1233696937561</v>
      </c>
      <c r="C923">
        <v>-0.60000002384185702</v>
      </c>
      <c r="D923" s="2">
        <f t="shared" si="28"/>
        <v>45335</v>
      </c>
      <c r="E923">
        <f t="shared" si="29"/>
        <v>39.580736681818955</v>
      </c>
    </row>
    <row r="924" spans="1:5">
      <c r="A924" s="10">
        <v>45335.416666666664</v>
      </c>
      <c r="B924">
        <v>4.2366795539855904</v>
      </c>
      <c r="C924">
        <v>1.1000000238418499</v>
      </c>
      <c r="D924" s="2">
        <f t="shared" si="28"/>
        <v>45335</v>
      </c>
      <c r="E924">
        <f t="shared" si="29"/>
        <v>39.580736681818955</v>
      </c>
    </row>
    <row r="925" spans="1:5">
      <c r="A925" s="10">
        <v>45335.458333333336</v>
      </c>
      <c r="B925">
        <v>5.2265210151672301</v>
      </c>
      <c r="C925">
        <v>3.2999999523162802</v>
      </c>
      <c r="D925" s="2">
        <f t="shared" si="28"/>
        <v>45335</v>
      </c>
      <c r="E925">
        <f t="shared" si="29"/>
        <v>39.580736681818955</v>
      </c>
    </row>
    <row r="926" spans="1:5">
      <c r="A926" s="10">
        <v>45335.5</v>
      </c>
      <c r="B926">
        <v>6.7093038558959899</v>
      </c>
      <c r="C926">
        <v>5</v>
      </c>
      <c r="D926" s="2">
        <f t="shared" si="28"/>
        <v>45335</v>
      </c>
      <c r="E926">
        <f t="shared" si="29"/>
        <v>39.580736681818955</v>
      </c>
    </row>
    <row r="927" spans="1:5">
      <c r="A927" s="10">
        <v>45335.541666666664</v>
      </c>
      <c r="B927">
        <v>7.8810663223266602</v>
      </c>
      <c r="C927">
        <v>6.0999999046325604</v>
      </c>
      <c r="D927" s="2">
        <f t="shared" si="28"/>
        <v>45335</v>
      </c>
      <c r="E927">
        <f t="shared" si="29"/>
        <v>39.580736681818955</v>
      </c>
    </row>
    <row r="928" spans="1:5">
      <c r="A928" s="10">
        <v>45335.583333333336</v>
      </c>
      <c r="B928">
        <v>8.6138687133788991</v>
      </c>
      <c r="C928">
        <v>7.1999998092651296</v>
      </c>
      <c r="D928" s="2">
        <f t="shared" si="28"/>
        <v>45335</v>
      </c>
      <c r="E928">
        <f t="shared" si="29"/>
        <v>39.580736681818955</v>
      </c>
    </row>
    <row r="929" spans="1:5">
      <c r="A929" s="10">
        <v>45335.625</v>
      </c>
      <c r="B929">
        <v>8.7419462203979492</v>
      </c>
      <c r="C929">
        <v>7.1999998092651296</v>
      </c>
      <c r="D929" s="2">
        <f t="shared" si="28"/>
        <v>45335</v>
      </c>
      <c r="E929">
        <f t="shared" si="29"/>
        <v>39.580736681818955</v>
      </c>
    </row>
    <row r="930" spans="1:5">
      <c r="A930" s="10">
        <v>45335.666666666664</v>
      </c>
      <c r="B930">
        <v>8.4246234893798793</v>
      </c>
      <c r="C930">
        <v>7.1999998092651296</v>
      </c>
      <c r="D930" s="2">
        <f t="shared" si="28"/>
        <v>45335</v>
      </c>
      <c r="E930">
        <f t="shared" si="29"/>
        <v>39.580736681818955</v>
      </c>
    </row>
    <row r="931" spans="1:5">
      <c r="A931" s="10">
        <v>45335.708333333336</v>
      </c>
      <c r="B931">
        <v>7.5979833602905202</v>
      </c>
      <c r="C931">
        <v>6.6999998092651296</v>
      </c>
      <c r="D931" s="2">
        <f t="shared" si="28"/>
        <v>45335</v>
      </c>
      <c r="E931">
        <f t="shared" si="29"/>
        <v>39.580736681818955</v>
      </c>
    </row>
    <row r="932" spans="1:5">
      <c r="A932" s="10">
        <v>45335.75</v>
      </c>
      <c r="B932">
        <v>6.2187981605529696</v>
      </c>
      <c r="C932">
        <v>5</v>
      </c>
      <c r="D932" s="2">
        <f t="shared" si="28"/>
        <v>45335</v>
      </c>
      <c r="E932">
        <f t="shared" si="29"/>
        <v>39.580736681818955</v>
      </c>
    </row>
    <row r="933" spans="1:5">
      <c r="A933" s="10">
        <v>45335.791666666664</v>
      </c>
      <c r="B933">
        <v>4.8973474502563397</v>
      </c>
      <c r="C933">
        <v>3.9000000953674299</v>
      </c>
      <c r="D933" s="2">
        <f t="shared" si="28"/>
        <v>45335</v>
      </c>
      <c r="E933">
        <f t="shared" si="29"/>
        <v>39.580736681818955</v>
      </c>
    </row>
    <row r="934" spans="1:5">
      <c r="A934" s="10">
        <v>45335.833333333336</v>
      </c>
      <c r="B934">
        <v>3.6579830646514799</v>
      </c>
      <c r="C934">
        <v>1.1000000238418499</v>
      </c>
      <c r="D934" s="2">
        <f t="shared" si="28"/>
        <v>45335</v>
      </c>
      <c r="E934">
        <f t="shared" si="29"/>
        <v>39.580736681818955</v>
      </c>
    </row>
    <row r="935" spans="1:5">
      <c r="A935" s="10">
        <v>45335.875</v>
      </c>
      <c r="B935">
        <v>2.8952186107635498</v>
      </c>
      <c r="C935">
        <v>1.1000000238418499</v>
      </c>
      <c r="D935" s="2">
        <f t="shared" si="28"/>
        <v>45335</v>
      </c>
      <c r="E935">
        <f t="shared" si="29"/>
        <v>39.580736681818955</v>
      </c>
    </row>
    <row r="936" spans="1:5">
      <c r="A936" s="10">
        <v>45335.916666666664</v>
      </c>
      <c r="B936">
        <v>2.3905656337738002</v>
      </c>
      <c r="C936">
        <v>0.60000002384185702</v>
      </c>
      <c r="D936" s="2">
        <f t="shared" si="28"/>
        <v>45335</v>
      </c>
      <c r="E936">
        <f t="shared" si="29"/>
        <v>39.580736681818955</v>
      </c>
    </row>
    <row r="937" spans="1:5">
      <c r="A937" s="10">
        <v>45335.958333333336</v>
      </c>
      <c r="B937">
        <v>1.81676232814788</v>
      </c>
      <c r="C937">
        <v>0</v>
      </c>
      <c r="D937" s="2">
        <f t="shared" si="28"/>
        <v>45335</v>
      </c>
      <c r="E937">
        <f t="shared" si="29"/>
        <v>39.580736681818955</v>
      </c>
    </row>
    <row r="938" spans="1:5">
      <c r="A938" s="10">
        <v>45336</v>
      </c>
      <c r="B938">
        <v>1.1837792396545399</v>
      </c>
      <c r="C938">
        <v>-2.20000004768371</v>
      </c>
      <c r="D938" s="2">
        <f t="shared" si="28"/>
        <v>45336</v>
      </c>
      <c r="E938">
        <f t="shared" si="29"/>
        <v>38.880810849741088</v>
      </c>
    </row>
    <row r="939" spans="1:5">
      <c r="A939" s="10">
        <v>45336.041666666664</v>
      </c>
      <c r="B939">
        <v>0.31800305843353199</v>
      </c>
      <c r="C939">
        <v>-2.20000004768371</v>
      </c>
      <c r="D939" s="2">
        <f t="shared" si="28"/>
        <v>45336</v>
      </c>
      <c r="E939">
        <f t="shared" si="29"/>
        <v>38.880810849741088</v>
      </c>
    </row>
    <row r="940" spans="1:5">
      <c r="A940" s="10">
        <v>45336.083333333336</v>
      </c>
      <c r="B940">
        <v>-0.23165245354175501</v>
      </c>
      <c r="C940">
        <v>-3.9000000953674299</v>
      </c>
      <c r="D940" s="2">
        <f t="shared" si="28"/>
        <v>45336</v>
      </c>
      <c r="E940">
        <f t="shared" si="29"/>
        <v>38.880810849741088</v>
      </c>
    </row>
    <row r="941" spans="1:5">
      <c r="A941" s="10">
        <v>45336.125</v>
      </c>
      <c r="B941">
        <v>-0.51714682579040505</v>
      </c>
      <c r="C941">
        <v>-4.4000000953674299</v>
      </c>
      <c r="D941" s="2">
        <f t="shared" si="28"/>
        <v>45336</v>
      </c>
      <c r="E941">
        <f t="shared" si="29"/>
        <v>38.880810849741088</v>
      </c>
    </row>
    <row r="942" spans="1:5">
      <c r="A942" s="10">
        <v>45336.166666666664</v>
      </c>
      <c r="B942">
        <v>-0.71141624450683505</v>
      </c>
      <c r="C942">
        <v>-4.4000000953674299</v>
      </c>
      <c r="D942" s="2">
        <f t="shared" si="28"/>
        <v>45336</v>
      </c>
      <c r="E942">
        <f t="shared" si="29"/>
        <v>38.880810849741088</v>
      </c>
    </row>
    <row r="943" spans="1:5">
      <c r="A943" s="10">
        <v>45336.208333333336</v>
      </c>
      <c r="B943">
        <v>-0.93894618749618497</v>
      </c>
      <c r="C943">
        <v>-5</v>
      </c>
      <c r="D943" s="2">
        <f t="shared" si="28"/>
        <v>45336</v>
      </c>
      <c r="E943">
        <f t="shared" si="29"/>
        <v>38.880810849741088</v>
      </c>
    </row>
    <row r="944" spans="1:5">
      <c r="A944" s="10">
        <v>45336.25</v>
      </c>
      <c r="B944">
        <v>-1.07982778549194</v>
      </c>
      <c r="C944">
        <v>-4.4000000953674299</v>
      </c>
      <c r="D944" s="2">
        <f t="shared" si="28"/>
        <v>45336</v>
      </c>
      <c r="E944">
        <f t="shared" si="29"/>
        <v>38.880810849741088</v>
      </c>
    </row>
    <row r="945" spans="1:5">
      <c r="A945" s="10">
        <v>45336.291666666664</v>
      </c>
      <c r="B945">
        <v>-0.83134448528289795</v>
      </c>
      <c r="C945">
        <v>-4.4000000953674299</v>
      </c>
      <c r="D945" s="2">
        <f t="shared" si="28"/>
        <v>45336</v>
      </c>
      <c r="E945">
        <f t="shared" si="29"/>
        <v>38.880810849741088</v>
      </c>
    </row>
    <row r="946" spans="1:5">
      <c r="A946" s="10">
        <v>45336.333333333336</v>
      </c>
      <c r="B946">
        <v>0.99661964178085305</v>
      </c>
      <c r="C946">
        <v>-2.7999999523162802</v>
      </c>
      <c r="D946" s="2">
        <f t="shared" si="28"/>
        <v>45336</v>
      </c>
      <c r="E946">
        <f t="shared" si="29"/>
        <v>38.880810849741088</v>
      </c>
    </row>
    <row r="947" spans="1:5">
      <c r="A947" s="10">
        <v>45336.375</v>
      </c>
      <c r="B947">
        <v>3.06872463226318</v>
      </c>
      <c r="C947">
        <v>0.60000002384185702</v>
      </c>
      <c r="D947" s="2">
        <f t="shared" si="28"/>
        <v>45336</v>
      </c>
      <c r="E947">
        <f t="shared" si="29"/>
        <v>38.880810849741088</v>
      </c>
    </row>
    <row r="948" spans="1:5">
      <c r="A948" s="10">
        <v>45336.416666666664</v>
      </c>
      <c r="B948">
        <v>5.4990272521972603</v>
      </c>
      <c r="C948">
        <v>3.2999999523162802</v>
      </c>
      <c r="D948" s="2">
        <f t="shared" si="28"/>
        <v>45336</v>
      </c>
      <c r="E948">
        <f t="shared" si="29"/>
        <v>38.880810849741088</v>
      </c>
    </row>
    <row r="949" spans="1:5">
      <c r="A949" s="10">
        <v>45336.458333333336</v>
      </c>
      <c r="B949">
        <v>7.5535569190979004</v>
      </c>
      <c r="C949">
        <v>6.0999999046325604</v>
      </c>
      <c r="D949" s="2">
        <f t="shared" si="28"/>
        <v>45336</v>
      </c>
      <c r="E949">
        <f t="shared" si="29"/>
        <v>38.880810849741088</v>
      </c>
    </row>
    <row r="950" spans="1:5">
      <c r="A950" s="10">
        <v>45336.5</v>
      </c>
      <c r="B950">
        <v>8.9253301620483398</v>
      </c>
      <c r="C950">
        <v>7.8000001907348597</v>
      </c>
      <c r="D950" s="2">
        <f t="shared" si="28"/>
        <v>45336</v>
      </c>
      <c r="E950">
        <f t="shared" si="29"/>
        <v>38.880810849741088</v>
      </c>
    </row>
    <row r="951" spans="1:5">
      <c r="A951" s="10">
        <v>45336.541666666664</v>
      </c>
      <c r="B951">
        <v>9.8327608108520508</v>
      </c>
      <c r="C951">
        <v>8.8999996185302699</v>
      </c>
      <c r="D951" s="2">
        <f t="shared" si="28"/>
        <v>45336</v>
      </c>
      <c r="E951">
        <f t="shared" si="29"/>
        <v>38.880810849741088</v>
      </c>
    </row>
    <row r="952" spans="1:5">
      <c r="A952" s="10">
        <v>45336.583333333336</v>
      </c>
      <c r="B952">
        <v>10.268313407897899</v>
      </c>
      <c r="C952">
        <v>9.3999996185302699</v>
      </c>
      <c r="D952" s="2">
        <f t="shared" si="28"/>
        <v>45336</v>
      </c>
      <c r="E952">
        <f t="shared" si="29"/>
        <v>38.880810849741088</v>
      </c>
    </row>
    <row r="953" spans="1:5">
      <c r="A953" s="10">
        <v>45336.625</v>
      </c>
      <c r="B953">
        <v>10.252655982971101</v>
      </c>
      <c r="C953">
        <v>9.3999996185302699</v>
      </c>
      <c r="D953" s="2">
        <f t="shared" si="28"/>
        <v>45336</v>
      </c>
      <c r="E953">
        <f t="shared" si="29"/>
        <v>38.880810849741088</v>
      </c>
    </row>
    <row r="954" spans="1:5">
      <c r="A954" s="10">
        <v>45336.666666666664</v>
      </c>
      <c r="B954">
        <v>9.8026866912841797</v>
      </c>
      <c r="C954">
        <v>10</v>
      </c>
      <c r="D954" s="2">
        <f t="shared" si="28"/>
        <v>45336</v>
      </c>
      <c r="E954">
        <f t="shared" si="29"/>
        <v>38.880810849741088</v>
      </c>
    </row>
    <row r="955" spans="1:5">
      <c r="A955" s="10">
        <v>45336.708333333336</v>
      </c>
      <c r="B955">
        <v>8.74800300598144</v>
      </c>
      <c r="C955">
        <v>9.3999996185302699</v>
      </c>
      <c r="D955" s="2">
        <f t="shared" si="28"/>
        <v>45336</v>
      </c>
      <c r="E955">
        <f t="shared" si="29"/>
        <v>38.880810849741088</v>
      </c>
    </row>
    <row r="956" spans="1:5">
      <c r="A956" s="10">
        <v>45336.75</v>
      </c>
      <c r="B956">
        <v>7.1386995315551696</v>
      </c>
      <c r="C956">
        <v>8.3000001907348597</v>
      </c>
      <c r="D956" s="2">
        <f t="shared" si="28"/>
        <v>45336</v>
      </c>
      <c r="E956">
        <f t="shared" si="29"/>
        <v>38.880810849741088</v>
      </c>
    </row>
    <row r="957" spans="1:5">
      <c r="A957" s="10">
        <v>45336.791666666664</v>
      </c>
      <c r="B957">
        <v>5.3326530456542898</v>
      </c>
      <c r="C957">
        <v>6.6999998092651296</v>
      </c>
      <c r="D957" s="2">
        <f t="shared" si="28"/>
        <v>45336</v>
      </c>
      <c r="E957">
        <f t="shared" si="29"/>
        <v>38.880810849741088</v>
      </c>
    </row>
    <row r="958" spans="1:5">
      <c r="A958" s="10">
        <v>45336.833333333336</v>
      </c>
      <c r="B958">
        <v>2.93165850639343</v>
      </c>
      <c r="C958">
        <v>5.5999999046325604</v>
      </c>
      <c r="D958" s="2">
        <f t="shared" si="28"/>
        <v>45336</v>
      </c>
      <c r="E958">
        <f t="shared" si="29"/>
        <v>38.880810849741088</v>
      </c>
    </row>
    <row r="959" spans="1:5">
      <c r="A959" s="10">
        <v>45336.875</v>
      </c>
      <c r="B959">
        <v>1.8436821699142401</v>
      </c>
      <c r="C959">
        <v>3.9000000953674299</v>
      </c>
      <c r="D959" s="2">
        <f t="shared" si="28"/>
        <v>45336</v>
      </c>
      <c r="E959">
        <f t="shared" si="29"/>
        <v>38.880810849741088</v>
      </c>
    </row>
    <row r="960" spans="1:5">
      <c r="A960" s="10">
        <v>45336.916666666664</v>
      </c>
      <c r="B960">
        <v>1.40705978870391</v>
      </c>
      <c r="C960">
        <v>2.7999999523162802</v>
      </c>
      <c r="D960" s="2">
        <f t="shared" si="28"/>
        <v>45336</v>
      </c>
      <c r="E960">
        <f t="shared" si="29"/>
        <v>38.880810849741088</v>
      </c>
    </row>
    <row r="961" spans="1:5">
      <c r="A961" s="10">
        <v>45336.958333333336</v>
      </c>
      <c r="B961">
        <v>0.95126479864120395</v>
      </c>
      <c r="C961">
        <v>2.20000004768371</v>
      </c>
      <c r="D961" s="2">
        <f t="shared" si="28"/>
        <v>45336</v>
      </c>
      <c r="E961">
        <f t="shared" si="29"/>
        <v>38.880810849741088</v>
      </c>
    </row>
    <row r="962" spans="1:5">
      <c r="A962" s="10">
        <v>45337</v>
      </c>
      <c r="B962">
        <v>0.92622774839401201</v>
      </c>
      <c r="C962">
        <v>1.70000004768371</v>
      </c>
      <c r="D962" s="2">
        <f t="shared" si="28"/>
        <v>45337</v>
      </c>
      <c r="E962">
        <f t="shared" si="29"/>
        <v>36.177132046967742</v>
      </c>
    </row>
    <row r="963" spans="1:5">
      <c r="A963" s="10">
        <v>45337.041666666664</v>
      </c>
      <c r="B963">
        <v>0.74175685644149703</v>
      </c>
      <c r="C963">
        <v>0.60000002384185702</v>
      </c>
      <c r="D963" s="2">
        <f t="shared" ref="D963:D1026" si="30">DATE(YEAR(A963), MONTH(A963), DAY(A963))</f>
        <v>45337</v>
      </c>
      <c r="E963">
        <f t="shared" ref="E963:E1026" si="31">AVERAGEIF(D:D, D963, B:B)*1.8+32</f>
        <v>36.177132046967742</v>
      </c>
    </row>
    <row r="964" spans="1:5">
      <c r="A964" s="10">
        <v>45337.083333333336</v>
      </c>
      <c r="B964">
        <v>0.48342478275299</v>
      </c>
      <c r="C964">
        <v>-1.1000000238418499</v>
      </c>
      <c r="D964" s="2">
        <f t="shared" si="30"/>
        <v>45337</v>
      </c>
      <c r="E964">
        <f t="shared" si="31"/>
        <v>36.177132046967742</v>
      </c>
    </row>
    <row r="965" spans="1:5">
      <c r="A965" s="10">
        <v>45337.125</v>
      </c>
      <c r="B965">
        <v>0.40618252754211398</v>
      </c>
      <c r="C965">
        <v>-1.1000000238418499</v>
      </c>
      <c r="D965" s="2">
        <f t="shared" si="30"/>
        <v>45337</v>
      </c>
      <c r="E965">
        <f t="shared" si="31"/>
        <v>36.177132046967742</v>
      </c>
    </row>
    <row r="966" spans="1:5">
      <c r="A966" s="10">
        <v>45337.166666666664</v>
      </c>
      <c r="B966">
        <v>0.18292193114757499</v>
      </c>
      <c r="C966">
        <v>-1.1000000238418499</v>
      </c>
      <c r="D966" s="2">
        <f t="shared" si="30"/>
        <v>45337</v>
      </c>
      <c r="E966">
        <f t="shared" si="31"/>
        <v>36.177132046967742</v>
      </c>
    </row>
    <row r="967" spans="1:5">
      <c r="A967" s="10">
        <v>45337.208333333336</v>
      </c>
      <c r="B967">
        <v>4.1524469852447503E-2</v>
      </c>
      <c r="C967">
        <v>-0.60000002384185702</v>
      </c>
      <c r="D967" s="2">
        <f t="shared" si="30"/>
        <v>45337</v>
      </c>
      <c r="E967">
        <f t="shared" si="31"/>
        <v>36.177132046967742</v>
      </c>
    </row>
    <row r="968" spans="1:5">
      <c r="A968" s="10">
        <v>45337.25</v>
      </c>
      <c r="B968">
        <v>-5.5650621652603097E-3</v>
      </c>
      <c r="C968">
        <v>-1.1000000238418499</v>
      </c>
      <c r="D968" s="2">
        <f t="shared" si="30"/>
        <v>45337</v>
      </c>
      <c r="E968">
        <f t="shared" si="31"/>
        <v>36.177132046967742</v>
      </c>
    </row>
    <row r="969" spans="1:5">
      <c r="A969" s="10">
        <v>45337.291666666664</v>
      </c>
      <c r="B969">
        <v>-0.23552255332469901</v>
      </c>
      <c r="C969">
        <v>-1.1000000238418499</v>
      </c>
      <c r="D969" s="2">
        <f t="shared" si="30"/>
        <v>45337</v>
      </c>
      <c r="E969">
        <f t="shared" si="31"/>
        <v>36.177132046967742</v>
      </c>
    </row>
    <row r="970" spans="1:5">
      <c r="A970" s="10">
        <v>45337.333333333336</v>
      </c>
      <c r="B970">
        <v>0.12765352427959401</v>
      </c>
      <c r="C970">
        <v>1.1000000238418499</v>
      </c>
      <c r="D970" s="2">
        <f t="shared" si="30"/>
        <v>45337</v>
      </c>
      <c r="E970">
        <f t="shared" si="31"/>
        <v>36.177132046967742</v>
      </c>
    </row>
    <row r="971" spans="1:5">
      <c r="A971" s="10">
        <v>45337.375</v>
      </c>
      <c r="B971">
        <v>1.2568658590316699</v>
      </c>
      <c r="C971">
        <v>4.4000000953674299</v>
      </c>
      <c r="D971" s="2">
        <f t="shared" si="30"/>
        <v>45337</v>
      </c>
      <c r="E971">
        <f t="shared" si="31"/>
        <v>36.177132046967742</v>
      </c>
    </row>
    <row r="972" spans="1:5">
      <c r="A972" s="10">
        <v>45337.416666666664</v>
      </c>
      <c r="B972">
        <v>2.70819044113159</v>
      </c>
      <c r="C972">
        <v>8.3000001907348597</v>
      </c>
      <c r="D972" s="2">
        <f t="shared" si="30"/>
        <v>45337</v>
      </c>
      <c r="E972">
        <f t="shared" si="31"/>
        <v>36.177132046967742</v>
      </c>
    </row>
    <row r="973" spans="1:5">
      <c r="A973" s="10">
        <v>45337.458333333336</v>
      </c>
      <c r="B973">
        <v>3.9392380714416499</v>
      </c>
      <c r="C973">
        <v>10.6000003814697</v>
      </c>
      <c r="D973" s="2">
        <f t="shared" si="30"/>
        <v>45337</v>
      </c>
      <c r="E973">
        <f t="shared" si="31"/>
        <v>36.177132046967742</v>
      </c>
    </row>
    <row r="974" spans="1:5">
      <c r="A974" s="10">
        <v>45337.5</v>
      </c>
      <c r="B974">
        <v>4.9596138000488201</v>
      </c>
      <c r="C974">
        <v>12.199999809265099</v>
      </c>
      <c r="D974" s="2">
        <f t="shared" si="30"/>
        <v>45337</v>
      </c>
      <c r="E974">
        <f t="shared" si="31"/>
        <v>36.177132046967742</v>
      </c>
    </row>
    <row r="975" spans="1:5">
      <c r="A975" s="10">
        <v>45337.541666666664</v>
      </c>
      <c r="B975">
        <v>5.7583923339843697</v>
      </c>
      <c r="C975">
        <v>13.300000190734799</v>
      </c>
      <c r="D975" s="2">
        <f t="shared" si="30"/>
        <v>45337</v>
      </c>
      <c r="E975">
        <f t="shared" si="31"/>
        <v>36.177132046967742</v>
      </c>
    </row>
    <row r="976" spans="1:5">
      <c r="A976" s="10">
        <v>45337.583333333336</v>
      </c>
      <c r="B976">
        <v>6.20851325988769</v>
      </c>
      <c r="C976">
        <v>13.300000190734799</v>
      </c>
      <c r="D976" s="2">
        <f t="shared" si="30"/>
        <v>45337</v>
      </c>
      <c r="E976">
        <f t="shared" si="31"/>
        <v>36.177132046967742</v>
      </c>
    </row>
    <row r="977" spans="1:5">
      <c r="A977" s="10">
        <v>45337.625</v>
      </c>
      <c r="B977">
        <v>6.2005772590637198</v>
      </c>
      <c r="C977">
        <v>13.899999618530201</v>
      </c>
      <c r="D977" s="2">
        <f t="shared" si="30"/>
        <v>45337</v>
      </c>
      <c r="E977">
        <f t="shared" si="31"/>
        <v>36.177132046967742</v>
      </c>
    </row>
    <row r="978" spans="1:5">
      <c r="A978" s="10">
        <v>45337.666666666664</v>
      </c>
      <c r="B978">
        <v>5.8137855529785103</v>
      </c>
      <c r="C978">
        <v>13.899999618530201</v>
      </c>
      <c r="D978" s="2">
        <f t="shared" si="30"/>
        <v>45337</v>
      </c>
      <c r="E978">
        <f t="shared" si="31"/>
        <v>36.177132046967742</v>
      </c>
    </row>
    <row r="979" spans="1:5">
      <c r="A979" s="10">
        <v>45337.708333333336</v>
      </c>
      <c r="B979">
        <v>5.0376029014587402</v>
      </c>
      <c r="C979">
        <v>12.800000190734799</v>
      </c>
      <c r="D979" s="2">
        <f t="shared" si="30"/>
        <v>45337</v>
      </c>
      <c r="E979">
        <f t="shared" si="31"/>
        <v>36.177132046967742</v>
      </c>
    </row>
    <row r="980" spans="1:5">
      <c r="A980" s="10">
        <v>45337.75</v>
      </c>
      <c r="B980">
        <v>3.7315068244934002</v>
      </c>
      <c r="C980">
        <v>11.699999809265099</v>
      </c>
      <c r="D980" s="2">
        <f t="shared" si="30"/>
        <v>45337</v>
      </c>
      <c r="E980">
        <f t="shared" si="31"/>
        <v>36.177132046967742</v>
      </c>
    </row>
    <row r="981" spans="1:5">
      <c r="A981" s="10">
        <v>45337.791666666664</v>
      </c>
      <c r="B981">
        <v>2.2042105197906401</v>
      </c>
      <c r="C981">
        <v>10.6000003814697</v>
      </c>
      <c r="D981" s="2">
        <f t="shared" si="30"/>
        <v>45337</v>
      </c>
      <c r="E981">
        <f t="shared" si="31"/>
        <v>36.177132046967742</v>
      </c>
    </row>
    <row r="982" spans="1:5">
      <c r="A982" s="10">
        <v>45337.833333333336</v>
      </c>
      <c r="B982">
        <v>1.4827067852020199</v>
      </c>
      <c r="C982">
        <v>10</v>
      </c>
      <c r="D982" s="2">
        <f t="shared" si="30"/>
        <v>45337</v>
      </c>
      <c r="E982">
        <f t="shared" si="31"/>
        <v>36.177132046967742</v>
      </c>
    </row>
    <row r="983" spans="1:5">
      <c r="A983" s="10">
        <v>45337.875</v>
      </c>
      <c r="B983">
        <v>1.2558079957962001</v>
      </c>
      <c r="C983">
        <v>9.3999996185302699</v>
      </c>
      <c r="D983" s="2">
        <f t="shared" si="30"/>
        <v>45337</v>
      </c>
      <c r="E983">
        <f t="shared" si="31"/>
        <v>36.177132046967742</v>
      </c>
    </row>
    <row r="984" spans="1:5">
      <c r="A984" s="10">
        <v>45337.916666666664</v>
      </c>
      <c r="B984">
        <v>1.2465844154357899</v>
      </c>
      <c r="C984">
        <v>8.8999996185302699</v>
      </c>
      <c r="D984" s="2">
        <f t="shared" si="30"/>
        <v>45337</v>
      </c>
      <c r="E984">
        <f t="shared" si="31"/>
        <v>36.177132046967742</v>
      </c>
    </row>
    <row r="985" spans="1:5">
      <c r="A985" s="10">
        <v>45337.958333333336</v>
      </c>
      <c r="B985">
        <v>1.22289371490478</v>
      </c>
      <c r="C985">
        <v>8.3000001907348597</v>
      </c>
      <c r="D985" s="2">
        <f t="shared" si="30"/>
        <v>45337</v>
      </c>
      <c r="E985">
        <f t="shared" si="31"/>
        <v>36.177132046967742</v>
      </c>
    </row>
    <row r="986" spans="1:5">
      <c r="A986" s="10">
        <v>45338</v>
      </c>
      <c r="B986">
        <v>1.3059432506561199</v>
      </c>
      <c r="C986">
        <v>8.3000001907348597</v>
      </c>
      <c r="D986" s="2">
        <f t="shared" si="30"/>
        <v>45338</v>
      </c>
      <c r="E986">
        <f t="shared" si="31"/>
        <v>35.952208580449216</v>
      </c>
    </row>
    <row r="987" spans="1:5">
      <c r="A987" s="10">
        <v>45338.041666666664</v>
      </c>
      <c r="B987">
        <v>1.18707907199859</v>
      </c>
      <c r="C987">
        <v>8.3000001907348597</v>
      </c>
      <c r="D987" s="2">
        <f t="shared" si="30"/>
        <v>45338</v>
      </c>
      <c r="E987">
        <f t="shared" si="31"/>
        <v>35.952208580449216</v>
      </c>
    </row>
    <row r="988" spans="1:5">
      <c r="A988" s="10">
        <v>45338.083333333336</v>
      </c>
      <c r="B988">
        <v>1.1300400495529099</v>
      </c>
      <c r="C988">
        <v>8.3000001907348597</v>
      </c>
      <c r="D988" s="2">
        <f t="shared" si="30"/>
        <v>45338</v>
      </c>
      <c r="E988">
        <f t="shared" si="31"/>
        <v>35.952208580449216</v>
      </c>
    </row>
    <row r="989" spans="1:5">
      <c r="A989" s="10">
        <v>45338.125</v>
      </c>
      <c r="B989">
        <v>1.0478988885879501</v>
      </c>
      <c r="C989">
        <v>8.3000001907348597</v>
      </c>
      <c r="D989" s="2">
        <f t="shared" si="30"/>
        <v>45338</v>
      </c>
      <c r="E989">
        <f t="shared" si="31"/>
        <v>35.952208580449216</v>
      </c>
    </row>
    <row r="990" spans="1:5">
      <c r="A990" s="10">
        <v>45338.166666666664</v>
      </c>
      <c r="B990">
        <v>0.50791651010513295</v>
      </c>
      <c r="C990">
        <v>8.3000001907348597</v>
      </c>
      <c r="D990" s="2">
        <f t="shared" si="30"/>
        <v>45338</v>
      </c>
      <c r="E990">
        <f t="shared" si="31"/>
        <v>35.952208580449216</v>
      </c>
    </row>
    <row r="991" spans="1:5">
      <c r="A991" s="10">
        <v>45338.208333333336</v>
      </c>
      <c r="B991">
        <v>-0.120691552758216</v>
      </c>
      <c r="C991">
        <v>7.8000001907348597</v>
      </c>
      <c r="D991" s="2">
        <f t="shared" si="30"/>
        <v>45338</v>
      </c>
      <c r="E991">
        <f t="shared" si="31"/>
        <v>35.952208580449216</v>
      </c>
    </row>
    <row r="992" spans="1:5">
      <c r="A992" s="10">
        <v>45338.25</v>
      </c>
      <c r="B992">
        <v>-0.59170979261398304</v>
      </c>
      <c r="C992">
        <v>7.8000001907348597</v>
      </c>
      <c r="D992" s="2">
        <f t="shared" si="30"/>
        <v>45338</v>
      </c>
      <c r="E992">
        <f t="shared" si="31"/>
        <v>35.952208580449216</v>
      </c>
    </row>
    <row r="993" spans="1:5">
      <c r="A993" s="10">
        <v>45338.291666666664</v>
      </c>
      <c r="B993">
        <v>-0.71917134523391701</v>
      </c>
      <c r="C993">
        <v>7.8000001907348597</v>
      </c>
      <c r="D993" s="2">
        <f t="shared" si="30"/>
        <v>45338</v>
      </c>
      <c r="E993">
        <f t="shared" si="31"/>
        <v>35.952208580449216</v>
      </c>
    </row>
    <row r="994" spans="1:5">
      <c r="A994" s="10">
        <v>45338.333333333336</v>
      </c>
      <c r="B994">
        <v>0.33445411920547402</v>
      </c>
      <c r="C994">
        <v>8.3000001907348597</v>
      </c>
      <c r="D994" s="2">
        <f t="shared" si="30"/>
        <v>45338</v>
      </c>
      <c r="E994">
        <f t="shared" si="31"/>
        <v>35.952208580449216</v>
      </c>
    </row>
    <row r="995" spans="1:5">
      <c r="A995" s="10">
        <v>45338.375</v>
      </c>
      <c r="B995">
        <v>2.17384529113769</v>
      </c>
      <c r="C995">
        <v>10</v>
      </c>
      <c r="D995" s="2">
        <f t="shared" si="30"/>
        <v>45338</v>
      </c>
      <c r="E995">
        <f t="shared" si="31"/>
        <v>35.952208580449216</v>
      </c>
    </row>
    <row r="996" spans="1:5">
      <c r="A996" s="10">
        <v>45338.416666666664</v>
      </c>
      <c r="B996">
        <v>3.7082712650299001</v>
      </c>
      <c r="C996">
        <v>12.199999809265099</v>
      </c>
      <c r="D996" s="2">
        <f t="shared" si="30"/>
        <v>45338</v>
      </c>
      <c r="E996">
        <f t="shared" si="31"/>
        <v>35.952208580449216</v>
      </c>
    </row>
    <row r="997" spans="1:5">
      <c r="A997" s="10">
        <v>45338.458333333336</v>
      </c>
      <c r="B997">
        <v>5.1714830398559499</v>
      </c>
      <c r="C997">
        <v>13.899999618530201</v>
      </c>
      <c r="D997" s="2">
        <f t="shared" si="30"/>
        <v>45338</v>
      </c>
      <c r="E997">
        <f t="shared" si="31"/>
        <v>35.952208580449216</v>
      </c>
    </row>
    <row r="998" spans="1:5">
      <c r="A998" s="10">
        <v>45338.5</v>
      </c>
      <c r="B998">
        <v>6.1776204109191797</v>
      </c>
      <c r="C998">
        <v>16.100000381469702</v>
      </c>
      <c r="D998" s="2">
        <f t="shared" si="30"/>
        <v>45338</v>
      </c>
      <c r="E998">
        <f t="shared" si="31"/>
        <v>35.952208580449216</v>
      </c>
    </row>
    <row r="999" spans="1:5">
      <c r="A999" s="10">
        <v>45338.541666666664</v>
      </c>
      <c r="B999">
        <v>6.7218136787414497</v>
      </c>
      <c r="C999">
        <v>17.2000007629394</v>
      </c>
      <c r="D999" s="2">
        <f t="shared" si="30"/>
        <v>45338</v>
      </c>
      <c r="E999">
        <f t="shared" si="31"/>
        <v>35.952208580449216</v>
      </c>
    </row>
    <row r="1000" spans="1:5">
      <c r="A1000" s="10">
        <v>45338.583333333336</v>
      </c>
      <c r="B1000">
        <v>6.8515248298645002</v>
      </c>
      <c r="C1000">
        <v>16.7000007629394</v>
      </c>
      <c r="D1000" s="2">
        <f t="shared" si="30"/>
        <v>45338</v>
      </c>
      <c r="E1000">
        <f t="shared" si="31"/>
        <v>35.952208580449216</v>
      </c>
    </row>
    <row r="1001" spans="1:5">
      <c r="A1001" s="10">
        <v>45338.625</v>
      </c>
      <c r="B1001">
        <v>6.4936051368713299</v>
      </c>
      <c r="C1001">
        <v>16.7000007629394</v>
      </c>
      <c r="D1001" s="2">
        <f t="shared" si="30"/>
        <v>45338</v>
      </c>
      <c r="E1001">
        <f t="shared" si="31"/>
        <v>35.952208580449216</v>
      </c>
    </row>
    <row r="1002" spans="1:5">
      <c r="A1002" s="10">
        <v>45338.666666666664</v>
      </c>
      <c r="B1002">
        <v>5.7085332870483398</v>
      </c>
      <c r="C1002">
        <v>17.2000007629394</v>
      </c>
      <c r="D1002" s="2">
        <f t="shared" si="30"/>
        <v>45338</v>
      </c>
      <c r="E1002">
        <f t="shared" si="31"/>
        <v>35.952208580449216</v>
      </c>
    </row>
    <row r="1003" spans="1:5">
      <c r="A1003" s="10">
        <v>45338.708333333336</v>
      </c>
      <c r="B1003">
        <v>4.3866510391235298</v>
      </c>
      <c r="C1003">
        <v>16.100000381469702</v>
      </c>
      <c r="D1003" s="2">
        <f t="shared" si="30"/>
        <v>45338</v>
      </c>
      <c r="E1003">
        <f t="shared" si="31"/>
        <v>35.952208580449216</v>
      </c>
    </row>
    <row r="1004" spans="1:5">
      <c r="A1004" s="10">
        <v>45338.75</v>
      </c>
      <c r="B1004">
        <v>2.84089756011962</v>
      </c>
      <c r="C1004">
        <v>14.399999618530201</v>
      </c>
      <c r="D1004" s="2">
        <f t="shared" si="30"/>
        <v>45338</v>
      </c>
      <c r="E1004">
        <f t="shared" si="31"/>
        <v>35.952208580449216</v>
      </c>
    </row>
    <row r="1005" spans="1:5">
      <c r="A1005" s="10">
        <v>45338.791666666664</v>
      </c>
      <c r="B1005">
        <v>1.15577328205108</v>
      </c>
      <c r="C1005">
        <v>12.800000190734799</v>
      </c>
      <c r="D1005" s="2">
        <f t="shared" si="30"/>
        <v>45338</v>
      </c>
      <c r="E1005">
        <f t="shared" si="31"/>
        <v>35.952208580449216</v>
      </c>
    </row>
    <row r="1006" spans="1:5">
      <c r="A1006" s="10">
        <v>45338.833333333336</v>
      </c>
      <c r="B1006">
        <v>-0.65693008899688698</v>
      </c>
      <c r="C1006">
        <v>12.199999809265099</v>
      </c>
      <c r="D1006" s="2">
        <f t="shared" si="30"/>
        <v>45338</v>
      </c>
      <c r="E1006">
        <f t="shared" si="31"/>
        <v>35.952208580449216</v>
      </c>
    </row>
    <row r="1007" spans="1:5">
      <c r="A1007" s="10">
        <v>45338.875</v>
      </c>
      <c r="B1007">
        <v>-0.79610902070999101</v>
      </c>
      <c r="C1007">
        <v>11.699999809265099</v>
      </c>
      <c r="D1007" s="2">
        <f t="shared" si="30"/>
        <v>45338</v>
      </c>
      <c r="E1007">
        <f t="shared" si="31"/>
        <v>35.952208580449216</v>
      </c>
    </row>
    <row r="1008" spans="1:5">
      <c r="A1008" s="10">
        <v>45338.916666666664</v>
      </c>
      <c r="B1008">
        <v>-0.67047709226608199</v>
      </c>
      <c r="C1008">
        <v>10.6000003814697</v>
      </c>
      <c r="D1008" s="2">
        <f t="shared" si="30"/>
        <v>45338</v>
      </c>
      <c r="E1008">
        <f t="shared" si="31"/>
        <v>35.952208580449216</v>
      </c>
    </row>
    <row r="1009" spans="1:5">
      <c r="A1009" s="10">
        <v>45338.958333333336</v>
      </c>
      <c r="B1009">
        <v>-0.65214741230010898</v>
      </c>
      <c r="C1009">
        <v>10</v>
      </c>
      <c r="D1009" s="2">
        <f t="shared" si="30"/>
        <v>45338</v>
      </c>
      <c r="E1009">
        <f t="shared" si="31"/>
        <v>35.952208580449216</v>
      </c>
    </row>
    <row r="1010" spans="1:5">
      <c r="A1010" s="10">
        <v>45339</v>
      </c>
      <c r="B1010">
        <v>-0.83130621910095204</v>
      </c>
      <c r="C1010">
        <v>9.3999996185302699</v>
      </c>
      <c r="D1010" s="2">
        <f t="shared" si="30"/>
        <v>45339</v>
      </c>
      <c r="E1010">
        <f t="shared" si="31"/>
        <v>33.915914571657773</v>
      </c>
    </row>
    <row r="1011" spans="1:5">
      <c r="A1011" s="10">
        <v>45339.041666666664</v>
      </c>
      <c r="B1011">
        <v>-1.21491694450378</v>
      </c>
      <c r="C1011">
        <v>8.8999996185302699</v>
      </c>
      <c r="D1011" s="2">
        <f t="shared" si="30"/>
        <v>45339</v>
      </c>
      <c r="E1011">
        <f t="shared" si="31"/>
        <v>33.915914571657773</v>
      </c>
    </row>
    <row r="1012" spans="1:5">
      <c r="A1012" s="10">
        <v>45339.083333333336</v>
      </c>
      <c r="B1012">
        <v>-1.7423914670944201</v>
      </c>
      <c r="C1012">
        <v>8.8999996185302699</v>
      </c>
      <c r="D1012" s="2">
        <f t="shared" si="30"/>
        <v>45339</v>
      </c>
      <c r="E1012">
        <f t="shared" si="31"/>
        <v>33.915914571657773</v>
      </c>
    </row>
    <row r="1013" spans="1:5">
      <c r="A1013" s="10">
        <v>45339.125</v>
      </c>
      <c r="B1013">
        <v>-2.1956369876861501</v>
      </c>
      <c r="C1013">
        <v>9.3999996185302699</v>
      </c>
      <c r="D1013" s="2">
        <f t="shared" si="30"/>
        <v>45339</v>
      </c>
      <c r="E1013">
        <f t="shared" si="31"/>
        <v>33.915914571657773</v>
      </c>
    </row>
    <row r="1014" spans="1:5">
      <c r="A1014" s="10">
        <v>45339.166666666664</v>
      </c>
      <c r="B1014">
        <v>-2.4953374862670898</v>
      </c>
      <c r="C1014">
        <v>8.3000001907348597</v>
      </c>
      <c r="D1014" s="2">
        <f t="shared" si="30"/>
        <v>45339</v>
      </c>
      <c r="E1014">
        <f t="shared" si="31"/>
        <v>33.915914571657773</v>
      </c>
    </row>
    <row r="1015" spans="1:5">
      <c r="A1015" s="10">
        <v>45339.208333333336</v>
      </c>
      <c r="B1015">
        <v>-2.7901229858398402</v>
      </c>
      <c r="C1015">
        <v>8.8999996185302699</v>
      </c>
      <c r="D1015" s="2">
        <f t="shared" si="30"/>
        <v>45339</v>
      </c>
      <c r="E1015">
        <f t="shared" si="31"/>
        <v>33.915914571657773</v>
      </c>
    </row>
    <row r="1016" spans="1:5">
      <c r="A1016" s="10">
        <v>45339.25</v>
      </c>
      <c r="B1016">
        <v>-2.9492762088775599</v>
      </c>
      <c r="C1016">
        <v>7.1999998092651296</v>
      </c>
      <c r="D1016" s="2">
        <f t="shared" si="30"/>
        <v>45339</v>
      </c>
      <c r="E1016">
        <f t="shared" si="31"/>
        <v>33.915914571657773</v>
      </c>
    </row>
    <row r="1017" spans="1:5">
      <c r="A1017" s="10">
        <v>45339.291666666664</v>
      </c>
      <c r="B1017">
        <v>-3.0173556804656898</v>
      </c>
      <c r="C1017">
        <v>5.5999999046325604</v>
      </c>
      <c r="D1017" s="2">
        <f t="shared" si="30"/>
        <v>45339</v>
      </c>
      <c r="E1017">
        <f t="shared" si="31"/>
        <v>33.915914571657773</v>
      </c>
    </row>
    <row r="1018" spans="1:5">
      <c r="A1018" s="10">
        <v>45339.333333333336</v>
      </c>
      <c r="B1018">
        <v>-2.8316049575805602</v>
      </c>
      <c r="C1018">
        <v>7.1999998092651296</v>
      </c>
      <c r="D1018" s="2">
        <f t="shared" si="30"/>
        <v>45339</v>
      </c>
      <c r="E1018">
        <f t="shared" si="31"/>
        <v>33.915914571657773</v>
      </c>
    </row>
    <row r="1019" spans="1:5">
      <c r="A1019" s="10">
        <v>45339.375</v>
      </c>
      <c r="B1019">
        <v>-0.93200284242630005</v>
      </c>
      <c r="C1019">
        <v>8.8999996185302699</v>
      </c>
      <c r="D1019" s="2">
        <f t="shared" si="30"/>
        <v>45339</v>
      </c>
      <c r="E1019">
        <f t="shared" si="31"/>
        <v>33.915914571657773</v>
      </c>
    </row>
    <row r="1020" spans="1:5">
      <c r="A1020" s="10">
        <v>45339.416666666664</v>
      </c>
      <c r="B1020">
        <v>0.88708120584487904</v>
      </c>
      <c r="C1020">
        <v>11.699999809265099</v>
      </c>
      <c r="D1020" s="2">
        <f t="shared" si="30"/>
        <v>45339</v>
      </c>
      <c r="E1020">
        <f t="shared" si="31"/>
        <v>33.915914571657773</v>
      </c>
    </row>
    <row r="1021" spans="1:5">
      <c r="A1021" s="10">
        <v>45339.458333333336</v>
      </c>
      <c r="B1021">
        <v>3.0399069786071702</v>
      </c>
      <c r="C1021">
        <v>12.800000190734799</v>
      </c>
      <c r="D1021" s="2">
        <f t="shared" si="30"/>
        <v>45339</v>
      </c>
      <c r="E1021">
        <f t="shared" si="31"/>
        <v>33.915914571657773</v>
      </c>
    </row>
    <row r="1022" spans="1:5">
      <c r="A1022" s="10">
        <v>45339.5</v>
      </c>
      <c r="B1022">
        <v>4.4049072265625</v>
      </c>
      <c r="C1022">
        <v>12.199999809265099</v>
      </c>
      <c r="D1022" s="2">
        <f t="shared" si="30"/>
        <v>45339</v>
      </c>
      <c r="E1022">
        <f t="shared" si="31"/>
        <v>33.915914571657773</v>
      </c>
    </row>
    <row r="1023" spans="1:5">
      <c r="A1023" s="10">
        <v>45339.541666666664</v>
      </c>
      <c r="B1023">
        <v>5.5858530998229901</v>
      </c>
      <c r="C1023">
        <v>13.899999618530201</v>
      </c>
      <c r="D1023" s="2">
        <f t="shared" si="30"/>
        <v>45339</v>
      </c>
      <c r="E1023">
        <f t="shared" si="31"/>
        <v>33.915914571657773</v>
      </c>
    </row>
    <row r="1024" spans="1:5">
      <c r="A1024" s="10">
        <v>45339.583333333336</v>
      </c>
      <c r="B1024">
        <v>6.2496771812438903</v>
      </c>
      <c r="C1024">
        <v>15</v>
      </c>
      <c r="D1024" s="2">
        <f t="shared" si="30"/>
        <v>45339</v>
      </c>
      <c r="E1024">
        <f t="shared" si="31"/>
        <v>33.915914571657773</v>
      </c>
    </row>
    <row r="1025" spans="1:5">
      <c r="A1025" s="10">
        <v>45339.625</v>
      </c>
      <c r="B1025">
        <v>6.4465341567993102</v>
      </c>
      <c r="C1025">
        <v>15.6000003814697</v>
      </c>
      <c r="D1025" s="2">
        <f t="shared" si="30"/>
        <v>45339</v>
      </c>
      <c r="E1025">
        <f t="shared" si="31"/>
        <v>33.915914571657773</v>
      </c>
    </row>
    <row r="1026" spans="1:5">
      <c r="A1026" s="10">
        <v>45339.666666666664</v>
      </c>
      <c r="B1026">
        <v>6.2219204902648899</v>
      </c>
      <c r="C1026">
        <v>15.6000003814697</v>
      </c>
      <c r="D1026" s="2">
        <f t="shared" si="30"/>
        <v>45339</v>
      </c>
      <c r="E1026">
        <f t="shared" si="31"/>
        <v>33.915914571657773</v>
      </c>
    </row>
    <row r="1027" spans="1:5">
      <c r="A1027" s="10">
        <v>45339.708333333336</v>
      </c>
      <c r="B1027">
        <v>5.5443143844604403</v>
      </c>
      <c r="C1027">
        <v>15</v>
      </c>
      <c r="D1027" s="2">
        <f t="shared" ref="D1027:D1090" si="32">DATE(YEAR(A1027), MONTH(A1027), DAY(A1027))</f>
        <v>45339</v>
      </c>
      <c r="E1027">
        <f t="shared" ref="E1027:E1090" si="33">AVERAGEIF(D:D, D1027, B:B)*1.8+32</f>
        <v>33.915914571657773</v>
      </c>
    </row>
    <row r="1028" spans="1:5">
      <c r="A1028" s="10">
        <v>45339.75</v>
      </c>
      <c r="B1028">
        <v>4.3568096160888601</v>
      </c>
      <c r="C1028">
        <v>13.899999618530201</v>
      </c>
      <c r="D1028" s="2">
        <f t="shared" si="32"/>
        <v>45339</v>
      </c>
      <c r="E1028">
        <f t="shared" si="33"/>
        <v>33.915914571657773</v>
      </c>
    </row>
    <row r="1029" spans="1:5">
      <c r="A1029" s="10">
        <v>45339.791666666664</v>
      </c>
      <c r="B1029">
        <v>3.1031730175018302</v>
      </c>
      <c r="C1029">
        <v>13.300000190734799</v>
      </c>
      <c r="D1029" s="2">
        <f t="shared" si="32"/>
        <v>45339</v>
      </c>
      <c r="E1029">
        <f t="shared" si="33"/>
        <v>33.915914571657773</v>
      </c>
    </row>
    <row r="1030" spans="1:5">
      <c r="A1030" s="10">
        <v>45339.833333333336</v>
      </c>
      <c r="B1030">
        <v>1.1858280897140501</v>
      </c>
      <c r="C1030">
        <v>11.699999809265099</v>
      </c>
      <c r="D1030" s="2">
        <f t="shared" si="32"/>
        <v>45339</v>
      </c>
      <c r="E1030">
        <f t="shared" si="33"/>
        <v>33.915914571657773</v>
      </c>
    </row>
    <row r="1031" spans="1:5">
      <c r="A1031" s="10">
        <v>45339.875</v>
      </c>
      <c r="B1031">
        <v>-0.43271082639694203</v>
      </c>
      <c r="C1031">
        <v>11.1000003814697</v>
      </c>
      <c r="D1031" s="2">
        <f t="shared" si="32"/>
        <v>45339</v>
      </c>
      <c r="E1031">
        <f t="shared" si="33"/>
        <v>33.915914571657773</v>
      </c>
    </row>
    <row r="1032" spans="1:5">
      <c r="A1032" s="10">
        <v>45339.916666666664</v>
      </c>
      <c r="B1032">
        <v>-0.29068428277969299</v>
      </c>
      <c r="C1032">
        <v>10</v>
      </c>
      <c r="D1032" s="2">
        <f t="shared" si="32"/>
        <v>45339</v>
      </c>
      <c r="E1032">
        <f t="shared" si="33"/>
        <v>33.915914571657773</v>
      </c>
    </row>
    <row r="1033" spans="1:5">
      <c r="A1033" s="10">
        <v>45339.958333333336</v>
      </c>
      <c r="B1033">
        <v>0.24286906421184501</v>
      </c>
      <c r="C1033">
        <v>9.3999996185302699</v>
      </c>
      <c r="D1033" s="2">
        <f t="shared" si="32"/>
        <v>45339</v>
      </c>
      <c r="E1033">
        <f t="shared" si="33"/>
        <v>33.915914571657773</v>
      </c>
    </row>
    <row r="1034" spans="1:5">
      <c r="A1034" s="10">
        <v>45340</v>
      </c>
      <c r="B1034">
        <v>0.63100248575210505</v>
      </c>
      <c r="C1034">
        <v>8.8999996185302699</v>
      </c>
      <c r="D1034" s="2">
        <f t="shared" si="32"/>
        <v>45340</v>
      </c>
      <c r="E1034">
        <f t="shared" si="33"/>
        <v>35.89875422902405</v>
      </c>
    </row>
    <row r="1035" spans="1:5">
      <c r="A1035" s="10">
        <v>45340.041666666664</v>
      </c>
      <c r="B1035">
        <v>0.87588530778884799</v>
      </c>
      <c r="C1035">
        <v>7.8000001907348597</v>
      </c>
      <c r="D1035" s="2">
        <f t="shared" si="32"/>
        <v>45340</v>
      </c>
      <c r="E1035">
        <f t="shared" si="33"/>
        <v>35.89875422902405</v>
      </c>
    </row>
    <row r="1036" spans="1:5">
      <c r="A1036" s="10">
        <v>45340.083333333336</v>
      </c>
      <c r="B1036">
        <v>0.94906145334243697</v>
      </c>
      <c r="C1036">
        <v>7.1999998092651296</v>
      </c>
      <c r="D1036" s="2">
        <f t="shared" si="32"/>
        <v>45340</v>
      </c>
      <c r="E1036">
        <f t="shared" si="33"/>
        <v>35.89875422902405</v>
      </c>
    </row>
    <row r="1037" spans="1:5">
      <c r="A1037" s="10">
        <v>45340.125</v>
      </c>
      <c r="B1037">
        <v>0.87225729227065996</v>
      </c>
      <c r="C1037">
        <v>6.0999999046325604</v>
      </c>
      <c r="D1037" s="2">
        <f t="shared" si="32"/>
        <v>45340</v>
      </c>
      <c r="E1037">
        <f t="shared" si="33"/>
        <v>35.89875422902405</v>
      </c>
    </row>
    <row r="1038" spans="1:5">
      <c r="A1038" s="10">
        <v>45340.166666666664</v>
      </c>
      <c r="B1038">
        <v>0.747292339801788</v>
      </c>
      <c r="C1038">
        <v>5.5999999046325604</v>
      </c>
      <c r="D1038" s="2">
        <f t="shared" si="32"/>
        <v>45340</v>
      </c>
      <c r="E1038">
        <f t="shared" si="33"/>
        <v>35.89875422902405</v>
      </c>
    </row>
    <row r="1039" spans="1:5">
      <c r="A1039" s="10">
        <v>45340.208333333336</v>
      </c>
      <c r="B1039">
        <v>0.56785273551940896</v>
      </c>
      <c r="C1039">
        <v>3.9000000953674299</v>
      </c>
      <c r="D1039" s="2">
        <f t="shared" si="32"/>
        <v>45340</v>
      </c>
      <c r="E1039">
        <f t="shared" si="33"/>
        <v>35.89875422902405</v>
      </c>
    </row>
    <row r="1040" spans="1:5">
      <c r="A1040" s="10">
        <v>45340.25</v>
      </c>
      <c r="B1040">
        <v>0.421660065650939</v>
      </c>
      <c r="C1040">
        <v>3.2999999523162802</v>
      </c>
      <c r="D1040" s="2">
        <f t="shared" si="32"/>
        <v>45340</v>
      </c>
      <c r="E1040">
        <f t="shared" si="33"/>
        <v>35.89875422902405</v>
      </c>
    </row>
    <row r="1041" spans="1:5">
      <c r="A1041" s="10">
        <v>45340.291666666664</v>
      </c>
      <c r="B1041">
        <v>0.50417876243591297</v>
      </c>
      <c r="C1041">
        <v>2.7999999523162802</v>
      </c>
      <c r="D1041" s="2">
        <f t="shared" si="32"/>
        <v>45340</v>
      </c>
      <c r="E1041">
        <f t="shared" si="33"/>
        <v>35.89875422902405</v>
      </c>
    </row>
    <row r="1042" spans="1:5">
      <c r="A1042" s="10">
        <v>45340.333333333336</v>
      </c>
      <c r="B1042">
        <v>1.7756016254425</v>
      </c>
      <c r="C1042">
        <v>3.9000000953674299</v>
      </c>
      <c r="D1042" s="2">
        <f t="shared" si="32"/>
        <v>45340</v>
      </c>
      <c r="E1042">
        <f t="shared" si="33"/>
        <v>35.89875422902405</v>
      </c>
    </row>
    <row r="1043" spans="1:5">
      <c r="A1043" s="10">
        <v>45340.375</v>
      </c>
      <c r="B1043">
        <v>3.2069318294525102</v>
      </c>
      <c r="C1043">
        <v>5.5999999046325604</v>
      </c>
      <c r="D1043" s="2">
        <f t="shared" si="32"/>
        <v>45340</v>
      </c>
      <c r="E1043">
        <f t="shared" si="33"/>
        <v>35.89875422902405</v>
      </c>
    </row>
    <row r="1044" spans="1:5">
      <c r="A1044" s="10">
        <v>45340.416666666664</v>
      </c>
      <c r="B1044">
        <v>4.1774353981018004</v>
      </c>
      <c r="C1044">
        <v>7.8000001907348597</v>
      </c>
      <c r="D1044" s="2">
        <f t="shared" si="32"/>
        <v>45340</v>
      </c>
      <c r="E1044">
        <f t="shared" si="33"/>
        <v>35.89875422902405</v>
      </c>
    </row>
    <row r="1045" spans="1:5">
      <c r="A1045" s="10">
        <v>45340.458333333336</v>
      </c>
      <c r="B1045">
        <v>4.8674364089965803</v>
      </c>
      <c r="C1045">
        <v>9.3999996185302699</v>
      </c>
      <c r="D1045" s="2">
        <f t="shared" si="32"/>
        <v>45340</v>
      </c>
      <c r="E1045">
        <f t="shared" si="33"/>
        <v>35.89875422902405</v>
      </c>
    </row>
    <row r="1046" spans="1:5">
      <c r="A1046" s="10">
        <v>45340.5</v>
      </c>
      <c r="B1046">
        <v>5.3128032684326101</v>
      </c>
      <c r="C1046">
        <v>10</v>
      </c>
      <c r="D1046" s="2">
        <f t="shared" si="32"/>
        <v>45340</v>
      </c>
      <c r="E1046">
        <f t="shared" si="33"/>
        <v>35.89875422902405</v>
      </c>
    </row>
    <row r="1047" spans="1:5">
      <c r="A1047" s="10">
        <v>45340.541666666664</v>
      </c>
      <c r="B1047">
        <v>5.4022145271301198</v>
      </c>
      <c r="C1047">
        <v>10.6000003814697</v>
      </c>
      <c r="D1047" s="2">
        <f t="shared" si="32"/>
        <v>45340</v>
      </c>
      <c r="E1047">
        <f t="shared" si="33"/>
        <v>35.89875422902405</v>
      </c>
    </row>
    <row r="1048" spans="1:5">
      <c r="A1048" s="10">
        <v>45340.583333333336</v>
      </c>
      <c r="B1048">
        <v>5.1757540702819798</v>
      </c>
      <c r="C1048">
        <v>7.1999998092651296</v>
      </c>
      <c r="D1048" s="2">
        <f t="shared" si="32"/>
        <v>45340</v>
      </c>
      <c r="E1048">
        <f t="shared" si="33"/>
        <v>35.89875422902405</v>
      </c>
    </row>
    <row r="1049" spans="1:5">
      <c r="A1049" s="10">
        <v>45340.625</v>
      </c>
      <c r="B1049">
        <v>4.9955334663391104</v>
      </c>
      <c r="C1049">
        <v>5.5999999046325604</v>
      </c>
      <c r="D1049" s="2">
        <f t="shared" si="32"/>
        <v>45340</v>
      </c>
      <c r="E1049">
        <f t="shared" si="33"/>
        <v>35.89875422902405</v>
      </c>
    </row>
    <row r="1050" spans="1:5">
      <c r="A1050" s="10">
        <v>45340.666666666664</v>
      </c>
      <c r="B1050">
        <v>4.6853327751159597</v>
      </c>
      <c r="C1050">
        <v>3.2999999523162802</v>
      </c>
      <c r="D1050" s="2">
        <f t="shared" si="32"/>
        <v>45340</v>
      </c>
      <c r="E1050">
        <f t="shared" si="33"/>
        <v>35.89875422902405</v>
      </c>
    </row>
    <row r="1051" spans="1:5">
      <c r="A1051" s="10">
        <v>45340.708333333336</v>
      </c>
      <c r="B1051">
        <v>3.80429935455322</v>
      </c>
      <c r="C1051">
        <v>2.20000004768371</v>
      </c>
      <c r="D1051" s="2">
        <f t="shared" si="32"/>
        <v>45340</v>
      </c>
      <c r="E1051">
        <f t="shared" si="33"/>
        <v>35.89875422902405</v>
      </c>
    </row>
    <row r="1052" spans="1:5">
      <c r="A1052" s="10">
        <v>45340.75</v>
      </c>
      <c r="B1052">
        <v>2.3730950355529701</v>
      </c>
      <c r="C1052">
        <v>1.1000000238418499</v>
      </c>
      <c r="D1052" s="2">
        <f t="shared" si="32"/>
        <v>45340</v>
      </c>
      <c r="E1052">
        <f t="shared" si="33"/>
        <v>35.89875422902405</v>
      </c>
    </row>
    <row r="1053" spans="1:5">
      <c r="A1053" s="10">
        <v>45340.791666666664</v>
      </c>
      <c r="B1053">
        <v>1.1433192491531301</v>
      </c>
      <c r="C1053">
        <v>-0.60000002384185702</v>
      </c>
      <c r="D1053" s="2">
        <f t="shared" si="32"/>
        <v>45340</v>
      </c>
      <c r="E1053">
        <f t="shared" si="33"/>
        <v>35.89875422902405</v>
      </c>
    </row>
    <row r="1054" spans="1:5">
      <c r="A1054" s="10">
        <v>45340.833333333336</v>
      </c>
      <c r="B1054">
        <v>0.34075808525085399</v>
      </c>
      <c r="C1054">
        <v>-1.1000000238418499</v>
      </c>
      <c r="D1054" s="2">
        <f t="shared" si="32"/>
        <v>45340</v>
      </c>
      <c r="E1054">
        <f t="shared" si="33"/>
        <v>35.89875422902405</v>
      </c>
    </row>
    <row r="1055" spans="1:5">
      <c r="A1055" s="10">
        <v>45340.875</v>
      </c>
      <c r="B1055">
        <v>-0.39264690876007002</v>
      </c>
      <c r="C1055">
        <v>-1.70000004768371</v>
      </c>
      <c r="D1055" s="2">
        <f t="shared" si="32"/>
        <v>45340</v>
      </c>
      <c r="E1055">
        <f t="shared" si="33"/>
        <v>35.89875422902405</v>
      </c>
    </row>
    <row r="1056" spans="1:5">
      <c r="A1056" s="10">
        <v>45340.916666666664</v>
      </c>
      <c r="B1056">
        <v>-0.31075203418731601</v>
      </c>
      <c r="C1056">
        <v>-2.20000004768371</v>
      </c>
      <c r="D1056" s="2">
        <f t="shared" si="32"/>
        <v>45340</v>
      </c>
      <c r="E1056">
        <f t="shared" si="33"/>
        <v>35.89875422902405</v>
      </c>
    </row>
    <row r="1057" spans="1:5">
      <c r="A1057" s="10">
        <v>45340.958333333336</v>
      </c>
      <c r="B1057">
        <v>-0.14291687309741899</v>
      </c>
      <c r="C1057">
        <v>-2.20000004768371</v>
      </c>
      <c r="D1057" s="2">
        <f t="shared" si="32"/>
        <v>45340</v>
      </c>
      <c r="E1057">
        <f t="shared" si="33"/>
        <v>35.89875422902405</v>
      </c>
    </row>
    <row r="1058" spans="1:5">
      <c r="A1058" s="10">
        <v>45341</v>
      </c>
      <c r="B1058">
        <v>-0.19547538459300901</v>
      </c>
      <c r="C1058">
        <v>-2.20000004768371</v>
      </c>
      <c r="D1058" s="2">
        <f t="shared" si="32"/>
        <v>45341</v>
      </c>
      <c r="E1058">
        <f t="shared" si="33"/>
        <v>34.451214832067492</v>
      </c>
    </row>
    <row r="1059" spans="1:5">
      <c r="A1059" s="10">
        <v>45341.041666666664</v>
      </c>
      <c r="B1059">
        <v>-0.73870348930358798</v>
      </c>
      <c r="C1059">
        <v>-2.7999999523162802</v>
      </c>
      <c r="D1059" s="2">
        <f t="shared" si="32"/>
        <v>45341</v>
      </c>
      <c r="E1059">
        <f t="shared" si="33"/>
        <v>34.451214832067492</v>
      </c>
    </row>
    <row r="1060" spans="1:5">
      <c r="A1060" s="10">
        <v>45341.083333333336</v>
      </c>
      <c r="B1060">
        <v>-1.13222336769104</v>
      </c>
      <c r="C1060">
        <v>-3.9000000953674299</v>
      </c>
      <c r="D1060" s="2">
        <f t="shared" si="32"/>
        <v>45341</v>
      </c>
      <c r="E1060">
        <f t="shared" si="33"/>
        <v>34.451214832067492</v>
      </c>
    </row>
    <row r="1061" spans="1:5">
      <c r="A1061" s="10">
        <v>45341.125</v>
      </c>
      <c r="B1061">
        <v>-1.36986088752746</v>
      </c>
      <c r="C1061">
        <v>-4.4000000953674299</v>
      </c>
      <c r="D1061" s="2">
        <f t="shared" si="32"/>
        <v>45341</v>
      </c>
      <c r="E1061">
        <f t="shared" si="33"/>
        <v>34.451214832067492</v>
      </c>
    </row>
    <row r="1062" spans="1:5">
      <c r="A1062" s="10">
        <v>45341.166666666664</v>
      </c>
      <c r="B1062">
        <v>-1.65847992897033</v>
      </c>
      <c r="C1062">
        <v>-5</v>
      </c>
      <c r="D1062" s="2">
        <f t="shared" si="32"/>
        <v>45341</v>
      </c>
      <c r="E1062">
        <f t="shared" si="33"/>
        <v>34.451214832067492</v>
      </c>
    </row>
    <row r="1063" spans="1:5">
      <c r="A1063" s="10">
        <v>45341.208333333336</v>
      </c>
      <c r="B1063">
        <v>-1.96147513389587</v>
      </c>
      <c r="C1063">
        <v>-5.5999999046325604</v>
      </c>
      <c r="D1063" s="2">
        <f t="shared" si="32"/>
        <v>45341</v>
      </c>
      <c r="E1063">
        <f t="shared" si="33"/>
        <v>34.451214832067492</v>
      </c>
    </row>
    <row r="1064" spans="1:5">
      <c r="A1064" s="10">
        <v>45341.25</v>
      </c>
      <c r="B1064">
        <v>-2.1365592479705802</v>
      </c>
      <c r="C1064">
        <v>-6.6999998092651296</v>
      </c>
      <c r="D1064" s="2">
        <f t="shared" si="32"/>
        <v>45341</v>
      </c>
      <c r="E1064">
        <f t="shared" si="33"/>
        <v>34.451214832067492</v>
      </c>
    </row>
    <row r="1065" spans="1:5">
      <c r="A1065" s="10">
        <v>45341.291666666664</v>
      </c>
      <c r="B1065">
        <v>-2.3787770271301198</v>
      </c>
      <c r="C1065">
        <v>-5.5999999046325604</v>
      </c>
      <c r="D1065" s="2">
        <f t="shared" si="32"/>
        <v>45341</v>
      </c>
      <c r="E1065">
        <f t="shared" si="33"/>
        <v>34.451214832067492</v>
      </c>
    </row>
    <row r="1066" spans="1:5">
      <c r="A1066" s="10">
        <v>45341.333333333336</v>
      </c>
      <c r="B1066">
        <v>-2.34494805335998</v>
      </c>
      <c r="C1066">
        <v>-5</v>
      </c>
      <c r="D1066" s="2">
        <f t="shared" si="32"/>
        <v>45341</v>
      </c>
      <c r="E1066">
        <f t="shared" si="33"/>
        <v>34.451214832067492</v>
      </c>
    </row>
    <row r="1067" spans="1:5">
      <c r="A1067" s="10">
        <v>45341.375</v>
      </c>
      <c r="B1067">
        <v>-0.64222443103790205</v>
      </c>
      <c r="C1067">
        <v>-3.2999999523162802</v>
      </c>
      <c r="D1067" s="2">
        <f t="shared" si="32"/>
        <v>45341</v>
      </c>
      <c r="E1067">
        <f t="shared" si="33"/>
        <v>34.451214832067492</v>
      </c>
    </row>
    <row r="1068" spans="1:5">
      <c r="A1068" s="10">
        <v>45341.416666666664</v>
      </c>
      <c r="B1068">
        <v>1.80961418151855</v>
      </c>
      <c r="C1068">
        <v>-2.7999999523162802</v>
      </c>
      <c r="D1068" s="2">
        <f t="shared" si="32"/>
        <v>45341</v>
      </c>
      <c r="E1068">
        <f t="shared" si="33"/>
        <v>34.451214832067492</v>
      </c>
    </row>
    <row r="1069" spans="1:5">
      <c r="A1069" s="10">
        <v>45341.458333333336</v>
      </c>
      <c r="B1069">
        <v>3.1259469985961901</v>
      </c>
      <c r="C1069">
        <v>-1.70000004768371</v>
      </c>
      <c r="D1069" s="2">
        <f t="shared" si="32"/>
        <v>45341</v>
      </c>
      <c r="E1069">
        <f t="shared" si="33"/>
        <v>34.451214832067492</v>
      </c>
    </row>
    <row r="1070" spans="1:5">
      <c r="A1070" s="10">
        <v>45341.5</v>
      </c>
      <c r="B1070">
        <v>4.2212748527526802</v>
      </c>
      <c r="C1070">
        <v>-0.60000002384185702</v>
      </c>
      <c r="D1070" s="2">
        <f t="shared" si="32"/>
        <v>45341</v>
      </c>
      <c r="E1070">
        <f t="shared" si="33"/>
        <v>34.451214832067492</v>
      </c>
    </row>
    <row r="1071" spans="1:5">
      <c r="A1071" s="10">
        <v>45341.541666666664</v>
      </c>
      <c r="B1071">
        <v>5.5802121162414497</v>
      </c>
      <c r="C1071">
        <v>0</v>
      </c>
      <c r="D1071" s="2">
        <f t="shared" si="32"/>
        <v>45341</v>
      </c>
      <c r="E1071">
        <f t="shared" si="33"/>
        <v>34.451214832067492</v>
      </c>
    </row>
    <row r="1072" spans="1:5">
      <c r="A1072" s="10">
        <v>45341.583333333336</v>
      </c>
      <c r="B1072">
        <v>6.16847372055053</v>
      </c>
      <c r="C1072">
        <v>0.60000002384185702</v>
      </c>
      <c r="D1072" s="2">
        <f t="shared" si="32"/>
        <v>45341</v>
      </c>
      <c r="E1072">
        <f t="shared" si="33"/>
        <v>34.451214832067492</v>
      </c>
    </row>
    <row r="1073" spans="1:5">
      <c r="A1073" s="10">
        <v>45341.625</v>
      </c>
      <c r="B1073">
        <v>6.4111804962158203</v>
      </c>
      <c r="C1073">
        <v>1.70000004768371</v>
      </c>
      <c r="D1073" s="2">
        <f t="shared" si="32"/>
        <v>45341</v>
      </c>
      <c r="E1073">
        <f t="shared" si="33"/>
        <v>34.451214832067492</v>
      </c>
    </row>
    <row r="1074" spans="1:5">
      <c r="A1074" s="10">
        <v>45341.666666666664</v>
      </c>
      <c r="B1074">
        <v>6.2984776496887198</v>
      </c>
      <c r="C1074">
        <v>1.1000000238418499</v>
      </c>
      <c r="D1074" s="2">
        <f t="shared" si="32"/>
        <v>45341</v>
      </c>
      <c r="E1074">
        <f t="shared" si="33"/>
        <v>34.451214832067492</v>
      </c>
    </row>
    <row r="1075" spans="1:5">
      <c r="A1075" s="10">
        <v>45341.708333333336</v>
      </c>
      <c r="B1075">
        <v>5.6354408264160103</v>
      </c>
      <c r="C1075">
        <v>1.1000000238418499</v>
      </c>
      <c r="D1075" s="2">
        <f t="shared" si="32"/>
        <v>45341</v>
      </c>
      <c r="E1075">
        <f t="shared" si="33"/>
        <v>34.451214832067492</v>
      </c>
    </row>
    <row r="1076" spans="1:5">
      <c r="A1076" s="10">
        <v>45341.75</v>
      </c>
      <c r="B1076">
        <v>4.4194655418395996</v>
      </c>
      <c r="C1076">
        <v>0.60000002384185702</v>
      </c>
      <c r="D1076" s="2">
        <f t="shared" si="32"/>
        <v>45341</v>
      </c>
      <c r="E1076">
        <f t="shared" si="33"/>
        <v>34.451214832067492</v>
      </c>
    </row>
    <row r="1077" spans="1:5">
      <c r="A1077" s="10">
        <v>45341.791666666664</v>
      </c>
      <c r="B1077">
        <v>3.0526111125946001</v>
      </c>
      <c r="C1077">
        <v>0.60000002384185702</v>
      </c>
      <c r="D1077" s="2">
        <f t="shared" si="32"/>
        <v>45341</v>
      </c>
      <c r="E1077">
        <f t="shared" si="33"/>
        <v>34.451214832067492</v>
      </c>
    </row>
    <row r="1078" spans="1:5">
      <c r="A1078" s="10">
        <v>45341.833333333336</v>
      </c>
      <c r="B1078">
        <v>1.52128529548645</v>
      </c>
      <c r="C1078">
        <v>0.60000002384185702</v>
      </c>
      <c r="D1078" s="2">
        <f t="shared" si="32"/>
        <v>45341</v>
      </c>
      <c r="E1078">
        <f t="shared" si="33"/>
        <v>34.451214832067492</v>
      </c>
    </row>
    <row r="1079" spans="1:5">
      <c r="A1079" s="10">
        <v>45341.875</v>
      </c>
      <c r="B1079">
        <v>-0.46526044607162398</v>
      </c>
      <c r="C1079">
        <v>0</v>
      </c>
      <c r="D1079" s="2">
        <f t="shared" si="32"/>
        <v>45341</v>
      </c>
      <c r="E1079">
        <f t="shared" si="33"/>
        <v>34.451214832067492</v>
      </c>
    </row>
    <row r="1080" spans="1:5">
      <c r="A1080" s="10">
        <v>45341.916666666664</v>
      </c>
      <c r="B1080">
        <v>-0.169049993157386</v>
      </c>
      <c r="C1080">
        <v>0</v>
      </c>
      <c r="D1080" s="2">
        <f t="shared" si="32"/>
        <v>45341</v>
      </c>
      <c r="E1080">
        <f t="shared" si="33"/>
        <v>34.451214832067492</v>
      </c>
    </row>
    <row r="1081" spans="1:5">
      <c r="A1081" s="10">
        <v>45341.958333333336</v>
      </c>
      <c r="B1081">
        <v>-0.36808097362518299</v>
      </c>
      <c r="C1081">
        <v>0</v>
      </c>
      <c r="D1081" s="2">
        <f t="shared" si="32"/>
        <v>45341</v>
      </c>
      <c r="E1081">
        <f t="shared" si="33"/>
        <v>34.451214832067492</v>
      </c>
    </row>
    <row r="1082" spans="1:5">
      <c r="A1082" s="10">
        <v>45342</v>
      </c>
      <c r="B1082">
        <v>-0.74154734611511197</v>
      </c>
      <c r="C1082">
        <v>0</v>
      </c>
      <c r="D1082" s="2">
        <f t="shared" si="32"/>
        <v>45342</v>
      </c>
      <c r="E1082">
        <f t="shared" si="33"/>
        <v>37.796775048971163</v>
      </c>
    </row>
    <row r="1083" spans="1:5">
      <c r="A1083" s="10">
        <v>45342.041666666664</v>
      </c>
      <c r="B1083">
        <v>-1.1636610031127901</v>
      </c>
      <c r="C1083">
        <v>0</v>
      </c>
      <c r="D1083" s="2">
        <f t="shared" si="32"/>
        <v>45342</v>
      </c>
      <c r="E1083">
        <f t="shared" si="33"/>
        <v>37.796775048971163</v>
      </c>
    </row>
    <row r="1084" spans="1:5">
      <c r="A1084" s="10">
        <v>45342.083333333336</v>
      </c>
      <c r="B1084">
        <v>-1.31199073791503</v>
      </c>
      <c r="C1084">
        <v>0</v>
      </c>
      <c r="D1084" s="2">
        <f t="shared" si="32"/>
        <v>45342</v>
      </c>
      <c r="E1084">
        <f t="shared" si="33"/>
        <v>37.796775048971163</v>
      </c>
    </row>
    <row r="1085" spans="1:5">
      <c r="A1085" s="10">
        <v>45342.125</v>
      </c>
      <c r="B1085">
        <v>-1.47309350967407</v>
      </c>
      <c r="C1085">
        <v>0</v>
      </c>
      <c r="D1085" s="2">
        <f t="shared" si="32"/>
        <v>45342</v>
      </c>
      <c r="E1085">
        <f t="shared" si="33"/>
        <v>37.796775048971163</v>
      </c>
    </row>
    <row r="1086" spans="1:5">
      <c r="A1086" s="10">
        <v>45342.166666666664</v>
      </c>
      <c r="B1086">
        <v>-1.6112636327743499</v>
      </c>
      <c r="C1086">
        <v>0</v>
      </c>
      <c r="D1086" s="2">
        <f t="shared" si="32"/>
        <v>45342</v>
      </c>
      <c r="E1086">
        <f t="shared" si="33"/>
        <v>37.796775048971163</v>
      </c>
    </row>
    <row r="1087" spans="1:5">
      <c r="A1087" s="10">
        <v>45342.208333333336</v>
      </c>
      <c r="B1087">
        <v>-1.7064182758331199</v>
      </c>
      <c r="C1087">
        <v>0.60000002384185702</v>
      </c>
      <c r="D1087" s="2">
        <f t="shared" si="32"/>
        <v>45342</v>
      </c>
      <c r="E1087">
        <f t="shared" si="33"/>
        <v>37.796775048971163</v>
      </c>
    </row>
    <row r="1088" spans="1:5">
      <c r="A1088" s="10">
        <v>45342.25</v>
      </c>
      <c r="B1088">
        <v>-1.7447758913040099</v>
      </c>
      <c r="C1088">
        <v>0.60000002384185702</v>
      </c>
      <c r="D1088" s="2">
        <f t="shared" si="32"/>
        <v>45342</v>
      </c>
      <c r="E1088">
        <f t="shared" si="33"/>
        <v>37.796775048971163</v>
      </c>
    </row>
    <row r="1089" spans="1:5">
      <c r="A1089" s="10">
        <v>45342.291666666664</v>
      </c>
      <c r="B1089">
        <v>-1.73696672916412</v>
      </c>
      <c r="C1089">
        <v>1.1000000238418499</v>
      </c>
      <c r="D1089" s="2">
        <f t="shared" si="32"/>
        <v>45342</v>
      </c>
      <c r="E1089">
        <f t="shared" si="33"/>
        <v>37.796775048971163</v>
      </c>
    </row>
    <row r="1090" spans="1:5">
      <c r="A1090" s="10">
        <v>45342.333333333336</v>
      </c>
      <c r="B1090">
        <v>-1.1670722961425699</v>
      </c>
      <c r="C1090">
        <v>1.70000004768371</v>
      </c>
      <c r="D1090" s="2">
        <f t="shared" si="32"/>
        <v>45342</v>
      </c>
      <c r="E1090">
        <f t="shared" si="33"/>
        <v>37.796775048971163</v>
      </c>
    </row>
    <row r="1091" spans="1:5">
      <c r="A1091" s="10">
        <v>45342.375</v>
      </c>
      <c r="B1091">
        <v>1.6896052360534599</v>
      </c>
      <c r="C1091">
        <v>3.9000000953674299</v>
      </c>
      <c r="D1091" s="2">
        <f t="shared" ref="D1091:D1154" si="34">DATE(YEAR(A1091), MONTH(A1091), DAY(A1091))</f>
        <v>45342</v>
      </c>
      <c r="E1091">
        <f t="shared" ref="E1091:E1154" si="35">AVERAGEIF(D:D, D1091, B:B)*1.8+32</f>
        <v>37.796775048971163</v>
      </c>
    </row>
    <row r="1092" spans="1:5">
      <c r="A1092" s="10">
        <v>45342.416666666664</v>
      </c>
      <c r="B1092">
        <v>4.4998860359191797</v>
      </c>
      <c r="C1092">
        <v>6.6999998092651296</v>
      </c>
      <c r="D1092" s="2">
        <f t="shared" si="34"/>
        <v>45342</v>
      </c>
      <c r="E1092">
        <f t="shared" si="35"/>
        <v>37.796775048971163</v>
      </c>
    </row>
    <row r="1093" spans="1:5">
      <c r="A1093" s="10">
        <v>45342.458333333336</v>
      </c>
      <c r="B1093">
        <v>6.1176385879516602</v>
      </c>
      <c r="C1093">
        <v>8.3000001907348597</v>
      </c>
      <c r="D1093" s="2">
        <f t="shared" si="34"/>
        <v>45342</v>
      </c>
      <c r="E1093">
        <f t="shared" si="35"/>
        <v>37.796775048971163</v>
      </c>
    </row>
    <row r="1094" spans="1:5">
      <c r="A1094" s="10">
        <v>45342.5</v>
      </c>
      <c r="B1094">
        <v>7.5568757057189897</v>
      </c>
      <c r="C1094">
        <v>10.6000003814697</v>
      </c>
      <c r="D1094" s="2">
        <f t="shared" si="34"/>
        <v>45342</v>
      </c>
      <c r="E1094">
        <f t="shared" si="35"/>
        <v>37.796775048971163</v>
      </c>
    </row>
    <row r="1095" spans="1:5">
      <c r="A1095" s="10">
        <v>45342.541666666664</v>
      </c>
      <c r="B1095">
        <v>8.9579954147338796</v>
      </c>
      <c r="C1095">
        <v>12.800000190734799</v>
      </c>
      <c r="D1095" s="2">
        <f t="shared" si="34"/>
        <v>45342</v>
      </c>
      <c r="E1095">
        <f t="shared" si="35"/>
        <v>37.796775048971163</v>
      </c>
    </row>
    <row r="1096" spans="1:5">
      <c r="A1096" s="10">
        <v>45342.583333333336</v>
      </c>
      <c r="B1096">
        <v>9.7684574127197195</v>
      </c>
      <c r="C1096">
        <v>15</v>
      </c>
      <c r="D1096" s="2">
        <f t="shared" si="34"/>
        <v>45342</v>
      </c>
      <c r="E1096">
        <f t="shared" si="35"/>
        <v>37.796775048971163</v>
      </c>
    </row>
    <row r="1097" spans="1:5">
      <c r="A1097" s="10">
        <v>45342.625</v>
      </c>
      <c r="B1097">
        <v>10.1731357574462</v>
      </c>
      <c r="C1097">
        <v>15</v>
      </c>
      <c r="D1097" s="2">
        <f t="shared" si="34"/>
        <v>45342</v>
      </c>
      <c r="E1097">
        <f t="shared" si="35"/>
        <v>37.796775048971163</v>
      </c>
    </row>
    <row r="1098" spans="1:5">
      <c r="A1098" s="10">
        <v>45342.666666666664</v>
      </c>
      <c r="B1098">
        <v>10.033066749572701</v>
      </c>
      <c r="C1098">
        <v>15.6000003814697</v>
      </c>
      <c r="D1098" s="2">
        <f t="shared" si="34"/>
        <v>45342</v>
      </c>
      <c r="E1098">
        <f t="shared" si="35"/>
        <v>37.796775048971163</v>
      </c>
    </row>
    <row r="1099" spans="1:5">
      <c r="A1099" s="10">
        <v>45342.708333333336</v>
      </c>
      <c r="B1099">
        <v>9.22772121429443</v>
      </c>
      <c r="C1099">
        <v>15.6000003814697</v>
      </c>
      <c r="D1099" s="2">
        <f t="shared" si="34"/>
        <v>45342</v>
      </c>
      <c r="E1099">
        <f t="shared" si="35"/>
        <v>37.796775048971163</v>
      </c>
    </row>
    <row r="1100" spans="1:5">
      <c r="A1100" s="10">
        <v>45342.75</v>
      </c>
      <c r="B1100">
        <v>7.7755713462829501</v>
      </c>
      <c r="C1100">
        <v>13.899999618530201</v>
      </c>
      <c r="D1100" s="2">
        <f t="shared" si="34"/>
        <v>45342</v>
      </c>
      <c r="E1100">
        <f t="shared" si="35"/>
        <v>37.796775048971163</v>
      </c>
    </row>
    <row r="1101" spans="1:5">
      <c r="A1101" s="10">
        <v>45342.791666666664</v>
      </c>
      <c r="B1101">
        <v>5.9502372741699201</v>
      </c>
      <c r="C1101">
        <v>12.800000190734799</v>
      </c>
      <c r="D1101" s="2">
        <f t="shared" si="34"/>
        <v>45342</v>
      </c>
      <c r="E1101">
        <f t="shared" si="35"/>
        <v>37.796775048971163</v>
      </c>
    </row>
    <row r="1102" spans="1:5">
      <c r="A1102" s="10">
        <v>45342.833333333336</v>
      </c>
      <c r="B1102">
        <v>3.55001640319824</v>
      </c>
      <c r="C1102">
        <v>12.199999809265099</v>
      </c>
      <c r="D1102" s="2">
        <f t="shared" si="34"/>
        <v>45342</v>
      </c>
      <c r="E1102">
        <f t="shared" si="35"/>
        <v>37.796775048971163</v>
      </c>
    </row>
    <row r="1103" spans="1:5">
      <c r="A1103" s="10">
        <v>45342.875</v>
      </c>
      <c r="B1103">
        <v>1.5841048955917301</v>
      </c>
      <c r="C1103">
        <v>10.6000003814697</v>
      </c>
      <c r="D1103" s="2">
        <f t="shared" si="34"/>
        <v>45342</v>
      </c>
      <c r="E1103">
        <f t="shared" si="35"/>
        <v>37.796775048971163</v>
      </c>
    </row>
    <row r="1104" spans="1:5">
      <c r="A1104" s="10">
        <v>45342.916666666664</v>
      </c>
      <c r="B1104">
        <v>1.7053186893463099</v>
      </c>
      <c r="C1104">
        <v>11.1000003814697</v>
      </c>
      <c r="D1104" s="2">
        <f t="shared" si="34"/>
        <v>45342</v>
      </c>
      <c r="E1104">
        <f t="shared" si="35"/>
        <v>37.796775048971163</v>
      </c>
    </row>
    <row r="1105" spans="1:5">
      <c r="A1105" s="10">
        <v>45342.958333333336</v>
      </c>
      <c r="B1105">
        <v>1.3574926853179901</v>
      </c>
      <c r="C1105">
        <v>9.3999996185302699</v>
      </c>
      <c r="D1105" s="2">
        <f t="shared" si="34"/>
        <v>45342</v>
      </c>
      <c r="E1105">
        <f t="shared" si="35"/>
        <v>37.796775048971163</v>
      </c>
    </row>
    <row r="1106" spans="1:5">
      <c r="A1106" s="10">
        <v>45343</v>
      </c>
      <c r="B1106">
        <v>0.705255806446075</v>
      </c>
      <c r="C1106">
        <v>7.8000001907348597</v>
      </c>
      <c r="D1106" s="2">
        <f t="shared" si="34"/>
        <v>45343</v>
      </c>
      <c r="E1106">
        <f t="shared" si="35"/>
        <v>38.744249574095008</v>
      </c>
    </row>
    <row r="1107" spans="1:5">
      <c r="A1107" s="10">
        <v>45343.041666666664</v>
      </c>
      <c r="B1107">
        <v>0.222835168242454</v>
      </c>
      <c r="C1107">
        <v>9.3999996185302699</v>
      </c>
      <c r="D1107" s="2">
        <f t="shared" si="34"/>
        <v>45343</v>
      </c>
      <c r="E1107">
        <f t="shared" si="35"/>
        <v>38.744249574095008</v>
      </c>
    </row>
    <row r="1108" spans="1:5">
      <c r="A1108" s="10">
        <v>45343.083333333336</v>
      </c>
      <c r="B1108">
        <v>-0.29507476091384799</v>
      </c>
      <c r="C1108">
        <v>6.6999998092651296</v>
      </c>
      <c r="D1108" s="2">
        <f t="shared" si="34"/>
        <v>45343</v>
      </c>
      <c r="E1108">
        <f t="shared" si="35"/>
        <v>38.744249574095008</v>
      </c>
    </row>
    <row r="1109" spans="1:5">
      <c r="A1109" s="10">
        <v>45343.125</v>
      </c>
      <c r="B1109">
        <v>-0.356002748012542</v>
      </c>
      <c r="C1109">
        <v>4.4000000953674299</v>
      </c>
      <c r="D1109" s="2">
        <f t="shared" si="34"/>
        <v>45343</v>
      </c>
      <c r="E1109">
        <f t="shared" si="35"/>
        <v>38.744249574095008</v>
      </c>
    </row>
    <row r="1110" spans="1:5">
      <c r="A1110" s="10">
        <v>45343.166666666664</v>
      </c>
      <c r="B1110">
        <v>-0.43261528015136702</v>
      </c>
      <c r="C1110">
        <v>5.5999999046325604</v>
      </c>
      <c r="D1110" s="2">
        <f t="shared" si="34"/>
        <v>45343</v>
      </c>
      <c r="E1110">
        <f t="shared" si="35"/>
        <v>38.744249574095008</v>
      </c>
    </row>
    <row r="1111" spans="1:5">
      <c r="A1111" s="10">
        <v>45343.208333333336</v>
      </c>
      <c r="B1111">
        <v>-0.396426141262054</v>
      </c>
      <c r="C1111">
        <v>4.4000000953674299</v>
      </c>
      <c r="D1111" s="2">
        <f t="shared" si="34"/>
        <v>45343</v>
      </c>
      <c r="E1111">
        <f t="shared" si="35"/>
        <v>38.744249574095008</v>
      </c>
    </row>
    <row r="1112" spans="1:5">
      <c r="A1112" s="10">
        <v>45343.25</v>
      </c>
      <c r="B1112">
        <v>-0.32966011762619002</v>
      </c>
      <c r="C1112">
        <v>3.2999999523162802</v>
      </c>
      <c r="D1112" s="2">
        <f t="shared" si="34"/>
        <v>45343</v>
      </c>
      <c r="E1112">
        <f t="shared" si="35"/>
        <v>38.744249574095008</v>
      </c>
    </row>
    <row r="1113" spans="1:5">
      <c r="A1113" s="10">
        <v>45343.291666666664</v>
      </c>
      <c r="B1113">
        <v>-0.30493956804275502</v>
      </c>
      <c r="C1113">
        <v>5.5999999046325604</v>
      </c>
      <c r="D1113" s="2">
        <f t="shared" si="34"/>
        <v>45343</v>
      </c>
      <c r="E1113">
        <f t="shared" si="35"/>
        <v>38.744249574095008</v>
      </c>
    </row>
    <row r="1114" spans="1:5">
      <c r="A1114" s="10">
        <v>45343.333333333336</v>
      </c>
      <c r="B1114">
        <v>5.3513273596763597E-2</v>
      </c>
      <c r="C1114">
        <v>7.1999998092651296</v>
      </c>
      <c r="D1114" s="2">
        <f t="shared" si="34"/>
        <v>45343</v>
      </c>
      <c r="E1114">
        <f t="shared" si="35"/>
        <v>38.744249574095008</v>
      </c>
    </row>
    <row r="1115" spans="1:5">
      <c r="A1115" s="10">
        <v>45343.375</v>
      </c>
      <c r="B1115">
        <v>2.2244296073913499</v>
      </c>
      <c r="C1115">
        <v>10</v>
      </c>
      <c r="D1115" s="2">
        <f t="shared" si="34"/>
        <v>45343</v>
      </c>
      <c r="E1115">
        <f t="shared" si="35"/>
        <v>38.744249574095008</v>
      </c>
    </row>
    <row r="1116" spans="1:5">
      <c r="A1116" s="10">
        <v>45343.416666666664</v>
      </c>
      <c r="B1116">
        <v>3.8756351470947199</v>
      </c>
      <c r="C1116">
        <v>11.699999809265099</v>
      </c>
      <c r="D1116" s="2">
        <f t="shared" si="34"/>
        <v>45343</v>
      </c>
      <c r="E1116">
        <f t="shared" si="35"/>
        <v>38.744249574095008</v>
      </c>
    </row>
    <row r="1117" spans="1:5">
      <c r="A1117" s="10">
        <v>45343.458333333336</v>
      </c>
      <c r="B1117">
        <v>5.8282842636108398</v>
      </c>
      <c r="C1117">
        <v>13.899999618530201</v>
      </c>
      <c r="D1117" s="2">
        <f t="shared" si="34"/>
        <v>45343</v>
      </c>
      <c r="E1117">
        <f t="shared" si="35"/>
        <v>38.744249574095008</v>
      </c>
    </row>
    <row r="1118" spans="1:5">
      <c r="A1118" s="10">
        <v>45343.5</v>
      </c>
      <c r="B1118">
        <v>7.6687331199645996</v>
      </c>
      <c r="C1118">
        <v>16.100000381469702</v>
      </c>
      <c r="D1118" s="2">
        <f t="shared" si="34"/>
        <v>45343</v>
      </c>
      <c r="E1118">
        <f t="shared" si="35"/>
        <v>38.744249574095008</v>
      </c>
    </row>
    <row r="1119" spans="1:5">
      <c r="A1119" s="10">
        <v>45343.541666666664</v>
      </c>
      <c r="B1119">
        <v>9.0034370422363192</v>
      </c>
      <c r="C1119">
        <v>17.799999237060501</v>
      </c>
      <c r="D1119" s="2">
        <f t="shared" si="34"/>
        <v>45343</v>
      </c>
      <c r="E1119">
        <f t="shared" si="35"/>
        <v>38.744249574095008</v>
      </c>
    </row>
    <row r="1120" spans="1:5">
      <c r="A1120" s="10">
        <v>45343.583333333336</v>
      </c>
      <c r="B1120">
        <v>9.7125711441040004</v>
      </c>
      <c r="C1120">
        <v>19.399999618530199</v>
      </c>
      <c r="D1120" s="2">
        <f t="shared" si="34"/>
        <v>45343</v>
      </c>
      <c r="E1120">
        <f t="shared" si="35"/>
        <v>38.744249574095008</v>
      </c>
    </row>
    <row r="1121" spans="1:5">
      <c r="A1121" s="10">
        <v>45343.625</v>
      </c>
      <c r="B1121">
        <v>9.8573951721191406</v>
      </c>
      <c r="C1121">
        <v>21.100000381469702</v>
      </c>
      <c r="D1121" s="2">
        <f t="shared" si="34"/>
        <v>45343</v>
      </c>
      <c r="E1121">
        <f t="shared" si="35"/>
        <v>38.744249574095008</v>
      </c>
    </row>
    <row r="1122" spans="1:5">
      <c r="A1122" s="10">
        <v>45343.666666666664</v>
      </c>
      <c r="B1122">
        <v>9.5117435455322195</v>
      </c>
      <c r="C1122">
        <v>21.7000007629394</v>
      </c>
      <c r="D1122" s="2">
        <f t="shared" si="34"/>
        <v>45343</v>
      </c>
      <c r="E1122">
        <f t="shared" si="35"/>
        <v>38.744249574095008</v>
      </c>
    </row>
    <row r="1123" spans="1:5">
      <c r="A1123" s="10">
        <v>45343.708333333336</v>
      </c>
      <c r="B1123">
        <v>8.5778179168701101</v>
      </c>
      <c r="C1123">
        <v>20</v>
      </c>
      <c r="D1123" s="2">
        <f t="shared" si="34"/>
        <v>45343</v>
      </c>
      <c r="E1123">
        <f t="shared" si="35"/>
        <v>38.744249574095008</v>
      </c>
    </row>
    <row r="1124" spans="1:5">
      <c r="A1124" s="10">
        <v>45343.75</v>
      </c>
      <c r="B1124">
        <v>6.9090914726257298</v>
      </c>
      <c r="C1124">
        <v>18.899999618530199</v>
      </c>
      <c r="D1124" s="2">
        <f t="shared" si="34"/>
        <v>45343</v>
      </c>
      <c r="E1124">
        <f t="shared" si="35"/>
        <v>38.744249574095008</v>
      </c>
    </row>
    <row r="1125" spans="1:5">
      <c r="A1125" s="10">
        <v>45343.791666666664</v>
      </c>
      <c r="B1125">
        <v>4.69726514816284</v>
      </c>
      <c r="C1125">
        <v>18.299999237060501</v>
      </c>
      <c r="D1125" s="2">
        <f t="shared" si="34"/>
        <v>45343</v>
      </c>
      <c r="E1125">
        <f t="shared" si="35"/>
        <v>38.744249574095008</v>
      </c>
    </row>
    <row r="1126" spans="1:5">
      <c r="A1126" s="10">
        <v>45343.833333333336</v>
      </c>
      <c r="B1126">
        <v>3.4421477317810001</v>
      </c>
      <c r="C1126">
        <v>17.799999237060501</v>
      </c>
      <c r="D1126" s="2">
        <f t="shared" si="34"/>
        <v>45343</v>
      </c>
      <c r="E1126">
        <f t="shared" si="35"/>
        <v>38.744249574095008</v>
      </c>
    </row>
    <row r="1127" spans="1:5">
      <c r="A1127" s="10">
        <v>45343.875</v>
      </c>
      <c r="B1127">
        <v>3.16491603851318</v>
      </c>
      <c r="C1127">
        <v>16.7000007629394</v>
      </c>
      <c r="D1127" s="2">
        <f t="shared" si="34"/>
        <v>45343</v>
      </c>
      <c r="E1127">
        <f t="shared" si="35"/>
        <v>38.744249574095008</v>
      </c>
    </row>
    <row r="1128" spans="1:5">
      <c r="A1128" s="10">
        <v>45343.916666666664</v>
      </c>
      <c r="B1128">
        <v>3.23752617835998</v>
      </c>
      <c r="C1128">
        <v>16.100000381469702</v>
      </c>
      <c r="D1128" s="2">
        <f t="shared" si="34"/>
        <v>45343</v>
      </c>
      <c r="E1128">
        <f t="shared" si="35"/>
        <v>38.744249574095008</v>
      </c>
    </row>
    <row r="1129" spans="1:5">
      <c r="A1129" s="10">
        <v>45343.958333333336</v>
      </c>
      <c r="B1129">
        <v>3.3454484939575102</v>
      </c>
      <c r="C1129">
        <v>15.6000003814697</v>
      </c>
      <c r="D1129" s="2">
        <f t="shared" si="34"/>
        <v>45343</v>
      </c>
      <c r="E1129">
        <f t="shared" si="35"/>
        <v>38.744249574095008</v>
      </c>
    </row>
    <row r="1130" spans="1:5">
      <c r="A1130" s="10">
        <v>45344</v>
      </c>
      <c r="B1130">
        <v>3.3546047210693302</v>
      </c>
      <c r="C1130">
        <v>16.100000381469702</v>
      </c>
      <c r="D1130" s="2">
        <f t="shared" si="34"/>
        <v>45344</v>
      </c>
      <c r="E1130">
        <f t="shared" si="35"/>
        <v>40.790206739306441</v>
      </c>
    </row>
    <row r="1131" spans="1:5">
      <c r="A1131" s="10">
        <v>45344.041666666664</v>
      </c>
      <c r="B1131">
        <v>3.2339215278625399</v>
      </c>
      <c r="C1131">
        <v>15.6000003814697</v>
      </c>
      <c r="D1131" s="2">
        <f t="shared" si="34"/>
        <v>45344</v>
      </c>
      <c r="E1131">
        <f t="shared" si="35"/>
        <v>40.790206739306441</v>
      </c>
    </row>
    <row r="1132" spans="1:5">
      <c r="A1132" s="10">
        <v>45344.083333333336</v>
      </c>
      <c r="B1132">
        <v>2.9009478092193599</v>
      </c>
      <c r="C1132">
        <v>15</v>
      </c>
      <c r="D1132" s="2">
        <f t="shared" si="34"/>
        <v>45344</v>
      </c>
      <c r="E1132">
        <f t="shared" si="35"/>
        <v>40.790206739306441</v>
      </c>
    </row>
    <row r="1133" spans="1:5">
      <c r="A1133" s="10">
        <v>45344.125</v>
      </c>
      <c r="B1133">
        <v>2.47116899490356</v>
      </c>
      <c r="C1133">
        <v>14.399999618530201</v>
      </c>
      <c r="D1133" s="2">
        <f t="shared" si="34"/>
        <v>45344</v>
      </c>
      <c r="E1133">
        <f t="shared" si="35"/>
        <v>40.790206739306441</v>
      </c>
    </row>
    <row r="1134" spans="1:5">
      <c r="A1134" s="10">
        <v>45344.166666666664</v>
      </c>
      <c r="B1134">
        <v>2.0396132469177202</v>
      </c>
      <c r="C1134">
        <v>13.899999618530201</v>
      </c>
      <c r="D1134" s="2">
        <f t="shared" si="34"/>
        <v>45344</v>
      </c>
      <c r="E1134">
        <f t="shared" si="35"/>
        <v>40.790206739306441</v>
      </c>
    </row>
    <row r="1135" spans="1:5">
      <c r="A1135" s="10">
        <v>45344.208333333336</v>
      </c>
      <c r="B1135">
        <v>1.62689113616943</v>
      </c>
      <c r="C1135">
        <v>13.899999618530201</v>
      </c>
      <c r="D1135" s="2">
        <f t="shared" si="34"/>
        <v>45344</v>
      </c>
      <c r="E1135">
        <f t="shared" si="35"/>
        <v>40.790206739306441</v>
      </c>
    </row>
    <row r="1136" spans="1:5">
      <c r="A1136" s="10">
        <v>45344.25</v>
      </c>
      <c r="B1136">
        <v>1.3941886425018299</v>
      </c>
      <c r="C1136">
        <v>13.300000190734799</v>
      </c>
      <c r="D1136" s="2">
        <f t="shared" si="34"/>
        <v>45344</v>
      </c>
      <c r="E1136">
        <f t="shared" si="35"/>
        <v>40.790206739306441</v>
      </c>
    </row>
    <row r="1137" spans="1:5">
      <c r="A1137" s="10">
        <v>45344.291666666664</v>
      </c>
      <c r="B1137">
        <v>1.4372601509094201</v>
      </c>
      <c r="C1137">
        <v>12.800000190734799</v>
      </c>
      <c r="D1137" s="2">
        <f t="shared" si="34"/>
        <v>45344</v>
      </c>
      <c r="E1137">
        <f t="shared" si="35"/>
        <v>40.790206739306441</v>
      </c>
    </row>
    <row r="1138" spans="1:5">
      <c r="A1138" s="10">
        <v>45344.333333333336</v>
      </c>
      <c r="B1138">
        <v>1.33273518085479</v>
      </c>
      <c r="C1138">
        <v>13.300000190734799</v>
      </c>
      <c r="D1138" s="2">
        <f t="shared" si="34"/>
        <v>45344</v>
      </c>
      <c r="E1138">
        <f t="shared" si="35"/>
        <v>40.790206739306441</v>
      </c>
    </row>
    <row r="1139" spans="1:5">
      <c r="A1139" s="10">
        <v>45344.375</v>
      </c>
      <c r="B1139">
        <v>2.2735190391540501</v>
      </c>
      <c r="C1139">
        <v>15</v>
      </c>
      <c r="D1139" s="2">
        <f t="shared" si="34"/>
        <v>45344</v>
      </c>
      <c r="E1139">
        <f t="shared" si="35"/>
        <v>40.790206739306441</v>
      </c>
    </row>
    <row r="1140" spans="1:5">
      <c r="A1140" s="10">
        <v>45344.416666666664</v>
      </c>
      <c r="B1140">
        <v>4.07145023345947</v>
      </c>
      <c r="C1140">
        <v>16.7000007629394</v>
      </c>
      <c r="D1140" s="2">
        <f t="shared" si="34"/>
        <v>45344</v>
      </c>
      <c r="E1140">
        <f t="shared" si="35"/>
        <v>40.790206739306441</v>
      </c>
    </row>
    <row r="1141" spans="1:5">
      <c r="A1141" s="10">
        <v>45344.458333333336</v>
      </c>
      <c r="B1141">
        <v>6.3763117790222097</v>
      </c>
      <c r="C1141">
        <v>19.399999618530199</v>
      </c>
      <c r="D1141" s="2">
        <f t="shared" si="34"/>
        <v>45344</v>
      </c>
      <c r="E1141">
        <f t="shared" si="35"/>
        <v>40.790206739306441</v>
      </c>
    </row>
    <row r="1142" spans="1:5">
      <c r="A1142" s="10">
        <v>45344.5</v>
      </c>
      <c r="B1142">
        <v>8.2902040481567294</v>
      </c>
      <c r="C1142">
        <v>21.100000381469702</v>
      </c>
      <c r="D1142" s="2">
        <f t="shared" si="34"/>
        <v>45344</v>
      </c>
      <c r="E1142">
        <f t="shared" si="35"/>
        <v>40.790206739306441</v>
      </c>
    </row>
    <row r="1143" spans="1:5">
      <c r="A1143" s="10">
        <v>45344.541666666664</v>
      </c>
      <c r="B1143">
        <v>9.4948158264160103</v>
      </c>
      <c r="C1143">
        <v>21.100000381469702</v>
      </c>
      <c r="D1143" s="2">
        <f t="shared" si="34"/>
        <v>45344</v>
      </c>
      <c r="E1143">
        <f t="shared" si="35"/>
        <v>40.790206739306441</v>
      </c>
    </row>
    <row r="1144" spans="1:5">
      <c r="A1144" s="10">
        <v>45344.583333333336</v>
      </c>
      <c r="B1144">
        <v>10.0537929534912</v>
      </c>
      <c r="C1144">
        <v>21.100000381469702</v>
      </c>
      <c r="D1144" s="2">
        <f t="shared" si="34"/>
        <v>45344</v>
      </c>
      <c r="E1144">
        <f t="shared" si="35"/>
        <v>40.790206739306441</v>
      </c>
    </row>
    <row r="1145" spans="1:5">
      <c r="A1145" s="10">
        <v>45344.625</v>
      </c>
      <c r="B1145">
        <v>9.9335823059081996</v>
      </c>
      <c r="C1145">
        <v>21.100000381469702</v>
      </c>
      <c r="D1145" s="2">
        <f t="shared" si="34"/>
        <v>45344</v>
      </c>
      <c r="E1145">
        <f t="shared" si="35"/>
        <v>40.790206739306441</v>
      </c>
    </row>
    <row r="1146" spans="1:5">
      <c r="A1146" s="10">
        <v>45344.666666666664</v>
      </c>
      <c r="B1146">
        <v>9.0933685302734304</v>
      </c>
      <c r="C1146">
        <v>21.100000381469702</v>
      </c>
      <c r="D1146" s="2">
        <f t="shared" si="34"/>
        <v>45344</v>
      </c>
      <c r="E1146">
        <f t="shared" si="35"/>
        <v>40.790206739306441</v>
      </c>
    </row>
    <row r="1147" spans="1:5">
      <c r="A1147" s="10">
        <v>45344.708333333336</v>
      </c>
      <c r="B1147">
        <v>7.6146216392517001</v>
      </c>
      <c r="C1147">
        <v>21.100000381469702</v>
      </c>
      <c r="D1147" s="2">
        <f t="shared" si="34"/>
        <v>45344</v>
      </c>
      <c r="E1147">
        <f t="shared" si="35"/>
        <v>40.790206739306441</v>
      </c>
    </row>
    <row r="1148" spans="1:5">
      <c r="A1148" s="10">
        <v>45344.75</v>
      </c>
      <c r="B1148">
        <v>6.68483543395996</v>
      </c>
      <c r="C1148">
        <v>20</v>
      </c>
      <c r="D1148" s="2">
        <f t="shared" si="34"/>
        <v>45344</v>
      </c>
      <c r="E1148">
        <f t="shared" si="35"/>
        <v>40.790206739306441</v>
      </c>
    </row>
    <row r="1149" spans="1:5">
      <c r="A1149" s="10">
        <v>45344.791666666664</v>
      </c>
      <c r="B1149">
        <v>5.6229524612426696</v>
      </c>
      <c r="C1149">
        <v>20.610000610351499</v>
      </c>
      <c r="D1149" s="2">
        <f t="shared" si="34"/>
        <v>45344</v>
      </c>
      <c r="E1149">
        <f t="shared" si="35"/>
        <v>40.790206739306441</v>
      </c>
    </row>
    <row r="1150" spans="1:5">
      <c r="A1150" s="10">
        <v>45344.833333333336</v>
      </c>
      <c r="B1150">
        <v>5.1606240272521902</v>
      </c>
      <c r="C1150">
        <v>14</v>
      </c>
      <c r="D1150" s="2">
        <f t="shared" si="34"/>
        <v>45344</v>
      </c>
      <c r="E1150">
        <f t="shared" si="35"/>
        <v>40.790206739306441</v>
      </c>
    </row>
    <row r="1151" spans="1:5">
      <c r="A1151" s="10">
        <v>45344.875</v>
      </c>
      <c r="B1151">
        <v>4.6459326744079501</v>
      </c>
      <c r="C1151">
        <v>13.890000343322701</v>
      </c>
      <c r="D1151" s="2">
        <f t="shared" si="34"/>
        <v>45344</v>
      </c>
      <c r="E1151">
        <f t="shared" si="35"/>
        <v>40.790206739306441</v>
      </c>
    </row>
    <row r="1152" spans="1:5">
      <c r="A1152" s="10">
        <v>45344.916666666664</v>
      </c>
      <c r="B1152">
        <v>4.1641826629638601</v>
      </c>
      <c r="C1152">
        <v>13.279999732971101</v>
      </c>
      <c r="D1152" s="2">
        <f t="shared" si="34"/>
        <v>45344</v>
      </c>
      <c r="E1152">
        <f t="shared" si="35"/>
        <v>40.790206739306441</v>
      </c>
    </row>
    <row r="1153" spans="1:5">
      <c r="A1153" s="10">
        <v>45344.958333333336</v>
      </c>
      <c r="B1153">
        <v>3.9312314987182599</v>
      </c>
      <c r="C1153">
        <v>13.279999732971101</v>
      </c>
      <c r="D1153" s="2">
        <f t="shared" si="34"/>
        <v>45344</v>
      </c>
      <c r="E1153">
        <f t="shared" si="35"/>
        <v>40.790206739306441</v>
      </c>
    </row>
    <row r="1154" spans="1:5">
      <c r="A1154" s="10">
        <v>45345</v>
      </c>
      <c r="B1154">
        <v>3.7072076797485298</v>
      </c>
      <c r="C1154">
        <v>12.2200002670288</v>
      </c>
      <c r="D1154" s="2">
        <f t="shared" si="34"/>
        <v>45345</v>
      </c>
      <c r="E1154">
        <f t="shared" si="35"/>
        <v>42.167012333869913</v>
      </c>
    </row>
    <row r="1155" spans="1:5">
      <c r="A1155" s="10">
        <v>45345.041666666664</v>
      </c>
      <c r="B1155">
        <v>3.5640060901641801</v>
      </c>
      <c r="C1155">
        <v>10</v>
      </c>
      <c r="D1155" s="2">
        <f t="shared" ref="D1155:D1218" si="36">DATE(YEAR(A1155), MONTH(A1155), DAY(A1155))</f>
        <v>45345</v>
      </c>
      <c r="E1155">
        <f t="shared" ref="E1155:E1218" si="37">AVERAGEIF(D:D, D1155, B:B)*1.8+32</f>
        <v>42.167012333869913</v>
      </c>
    </row>
    <row r="1156" spans="1:5">
      <c r="A1156" s="10">
        <v>45345.083333333336</v>
      </c>
      <c r="B1156">
        <v>3.3782880306243799</v>
      </c>
      <c r="C1156">
        <v>7.2199997901916504</v>
      </c>
      <c r="D1156" s="2">
        <f t="shared" si="36"/>
        <v>45345</v>
      </c>
      <c r="E1156">
        <f t="shared" si="37"/>
        <v>42.167012333869913</v>
      </c>
    </row>
    <row r="1157" spans="1:5">
      <c r="A1157" s="10">
        <v>45345.125</v>
      </c>
      <c r="B1157">
        <v>3.1764161586761399</v>
      </c>
      <c r="C1157">
        <v>3.2799999713897701</v>
      </c>
      <c r="D1157" s="2">
        <f t="shared" si="36"/>
        <v>45345</v>
      </c>
      <c r="E1157">
        <f t="shared" si="37"/>
        <v>42.167012333869913</v>
      </c>
    </row>
    <row r="1158" spans="1:5">
      <c r="A1158" s="10">
        <v>45345.166666666664</v>
      </c>
      <c r="B1158">
        <v>2.9321210384368799</v>
      </c>
      <c r="C1158">
        <v>1.7200000286102199</v>
      </c>
      <c r="D1158" s="2">
        <f t="shared" si="36"/>
        <v>45345</v>
      </c>
      <c r="E1158">
        <f t="shared" si="37"/>
        <v>42.167012333869913</v>
      </c>
    </row>
    <row r="1159" spans="1:5">
      <c r="A1159" s="10">
        <v>45345.208333333336</v>
      </c>
      <c r="B1159">
        <v>2.6138641834259002</v>
      </c>
      <c r="C1159">
        <v>0</v>
      </c>
      <c r="D1159" s="2">
        <f t="shared" si="36"/>
        <v>45345</v>
      </c>
      <c r="E1159">
        <f t="shared" si="37"/>
        <v>42.167012333869913</v>
      </c>
    </row>
    <row r="1160" spans="1:5">
      <c r="A1160" s="10">
        <v>45345.25</v>
      </c>
      <c r="B1160">
        <v>2.3060176372528001</v>
      </c>
      <c r="C1160">
        <v>-2.7799999713897701</v>
      </c>
      <c r="D1160" s="2">
        <f t="shared" si="36"/>
        <v>45345</v>
      </c>
      <c r="E1160">
        <f t="shared" si="37"/>
        <v>42.167012333869913</v>
      </c>
    </row>
    <row r="1161" spans="1:5">
      <c r="A1161" s="10">
        <v>45345.291666666664</v>
      </c>
      <c r="B1161">
        <v>2.2944874763488698</v>
      </c>
      <c r="C1161">
        <v>-3.2799999713897701</v>
      </c>
      <c r="D1161" s="2">
        <f t="shared" si="36"/>
        <v>45345</v>
      </c>
      <c r="E1161">
        <f t="shared" si="37"/>
        <v>42.167012333869913</v>
      </c>
    </row>
    <row r="1162" spans="1:5">
      <c r="A1162" s="10">
        <v>45345.333333333336</v>
      </c>
      <c r="B1162">
        <v>2.8410005569457999</v>
      </c>
      <c r="C1162">
        <v>-5</v>
      </c>
      <c r="D1162" s="2">
        <f t="shared" si="36"/>
        <v>45345</v>
      </c>
      <c r="E1162">
        <f t="shared" si="37"/>
        <v>42.167012333869913</v>
      </c>
    </row>
    <row r="1163" spans="1:5">
      <c r="A1163" s="10">
        <v>45345.375</v>
      </c>
      <c r="B1163">
        <v>4.3958249092101997</v>
      </c>
      <c r="C1163">
        <v>-6.1100001335143999</v>
      </c>
      <c r="D1163" s="2">
        <f t="shared" si="36"/>
        <v>45345</v>
      </c>
      <c r="E1163">
        <f t="shared" si="37"/>
        <v>42.167012333869913</v>
      </c>
    </row>
    <row r="1164" spans="1:5">
      <c r="A1164" s="10">
        <v>45345.416666666664</v>
      </c>
      <c r="B1164">
        <v>6.3994016647338796</v>
      </c>
      <c r="C1164">
        <v>-6.7199997901916504</v>
      </c>
      <c r="D1164" s="2">
        <f t="shared" si="36"/>
        <v>45345</v>
      </c>
      <c r="E1164">
        <f t="shared" si="37"/>
        <v>42.167012333869913</v>
      </c>
    </row>
    <row r="1165" spans="1:5">
      <c r="A1165" s="10">
        <v>45345.458333333336</v>
      </c>
      <c r="B1165">
        <v>8.4722852706909109</v>
      </c>
      <c r="C1165">
        <v>-5.6100001335143999</v>
      </c>
      <c r="D1165" s="2">
        <f t="shared" si="36"/>
        <v>45345</v>
      </c>
      <c r="E1165">
        <f t="shared" si="37"/>
        <v>42.167012333869913</v>
      </c>
    </row>
    <row r="1166" spans="1:5">
      <c r="A1166" s="10">
        <v>45345.5</v>
      </c>
      <c r="B1166">
        <v>10.246930122375399</v>
      </c>
      <c r="C1166">
        <v>-3.2799999713897701</v>
      </c>
      <c r="D1166" s="2">
        <f t="shared" si="36"/>
        <v>45345</v>
      </c>
      <c r="E1166">
        <f t="shared" si="37"/>
        <v>42.167012333869913</v>
      </c>
    </row>
    <row r="1167" spans="1:5">
      <c r="A1167" s="10">
        <v>45345.541666666664</v>
      </c>
      <c r="B1167">
        <v>11.1649265289306</v>
      </c>
      <c r="C1167">
        <v>-2.2200000286102202</v>
      </c>
      <c r="D1167" s="2">
        <f t="shared" si="36"/>
        <v>45345</v>
      </c>
      <c r="E1167">
        <f t="shared" si="37"/>
        <v>42.167012333869913</v>
      </c>
    </row>
    <row r="1168" spans="1:5">
      <c r="A1168" s="10">
        <v>45345.583333333336</v>
      </c>
      <c r="B1168">
        <v>11.301944732666</v>
      </c>
      <c r="C1168">
        <v>-1.1100000143051101</v>
      </c>
      <c r="D1168" s="2">
        <f t="shared" si="36"/>
        <v>45345</v>
      </c>
      <c r="E1168">
        <f t="shared" si="37"/>
        <v>42.167012333869913</v>
      </c>
    </row>
    <row r="1169" spans="1:5">
      <c r="A1169" s="10">
        <v>45345.625</v>
      </c>
      <c r="B1169">
        <v>10.758161544799799</v>
      </c>
      <c r="C1169">
        <v>-0.61000001430511397</v>
      </c>
      <c r="D1169" s="2">
        <f t="shared" si="36"/>
        <v>45345</v>
      </c>
      <c r="E1169">
        <f t="shared" si="37"/>
        <v>42.167012333869913</v>
      </c>
    </row>
    <row r="1170" spans="1:5">
      <c r="A1170" s="10">
        <v>45345.666666666664</v>
      </c>
      <c r="B1170">
        <v>9.5291490554809499</v>
      </c>
      <c r="C1170">
        <v>-0.61000001430511397</v>
      </c>
      <c r="D1170" s="2">
        <f t="shared" si="36"/>
        <v>45345</v>
      </c>
      <c r="E1170">
        <f t="shared" si="37"/>
        <v>42.167012333869913</v>
      </c>
    </row>
    <row r="1171" spans="1:5">
      <c r="A1171" s="10">
        <v>45345.708333333336</v>
      </c>
      <c r="B1171">
        <v>7.67594146728515</v>
      </c>
      <c r="C1171">
        <v>-0.61000001430511397</v>
      </c>
      <c r="D1171" s="2">
        <f t="shared" si="36"/>
        <v>45345</v>
      </c>
      <c r="E1171">
        <f t="shared" si="37"/>
        <v>42.167012333869913</v>
      </c>
    </row>
    <row r="1172" spans="1:5">
      <c r="A1172" s="10">
        <v>45345.75</v>
      </c>
      <c r="B1172">
        <v>5.7649784088134703</v>
      </c>
      <c r="C1172">
        <v>-1.7200000286102199</v>
      </c>
      <c r="D1172" s="2">
        <f t="shared" si="36"/>
        <v>45345</v>
      </c>
      <c r="E1172">
        <f t="shared" si="37"/>
        <v>42.167012333869913</v>
      </c>
    </row>
    <row r="1173" spans="1:5">
      <c r="A1173" s="10">
        <v>45345.791666666664</v>
      </c>
      <c r="B1173">
        <v>4.65096092224121</v>
      </c>
      <c r="C1173">
        <v>-2.2200000286102202</v>
      </c>
      <c r="D1173" s="2">
        <f t="shared" si="36"/>
        <v>45345</v>
      </c>
      <c r="E1173">
        <f t="shared" si="37"/>
        <v>42.167012333869913</v>
      </c>
    </row>
    <row r="1174" spans="1:5">
      <c r="A1174" s="10">
        <v>45345.833333333336</v>
      </c>
      <c r="B1174">
        <v>4.1699576377868599</v>
      </c>
      <c r="C1174">
        <v>-2.7799999713897701</v>
      </c>
      <c r="D1174" s="2">
        <f t="shared" si="36"/>
        <v>45345</v>
      </c>
      <c r="E1174">
        <f t="shared" si="37"/>
        <v>42.167012333869913</v>
      </c>
    </row>
    <row r="1175" spans="1:5">
      <c r="A1175" s="10">
        <v>45345.875</v>
      </c>
      <c r="B1175">
        <v>4.3002004623412997</v>
      </c>
      <c r="C1175">
        <v>-3.2799999713897701</v>
      </c>
      <c r="D1175" s="2">
        <f t="shared" si="36"/>
        <v>45345</v>
      </c>
      <c r="E1175">
        <f t="shared" si="37"/>
        <v>42.167012333869913</v>
      </c>
    </row>
    <row r="1176" spans="1:5">
      <c r="A1176" s="10">
        <v>45345.916666666664</v>
      </c>
      <c r="B1176">
        <v>4.7836370468139604</v>
      </c>
      <c r="C1176">
        <v>-3.8900001049041699</v>
      </c>
      <c r="D1176" s="2">
        <f t="shared" si="36"/>
        <v>45345</v>
      </c>
      <c r="E1176">
        <f t="shared" si="37"/>
        <v>42.167012333869913</v>
      </c>
    </row>
    <row r="1177" spans="1:5">
      <c r="A1177" s="10">
        <v>45345.958333333336</v>
      </c>
      <c r="B1177">
        <v>5.1324558258056596</v>
      </c>
      <c r="C1177">
        <v>-4.3899998664855904</v>
      </c>
      <c r="D1177" s="2">
        <f t="shared" si="36"/>
        <v>45345</v>
      </c>
      <c r="E1177">
        <f t="shared" si="37"/>
        <v>42.167012333869913</v>
      </c>
    </row>
    <row r="1178" spans="1:5">
      <c r="A1178" s="10">
        <v>45346</v>
      </c>
      <c r="B1178">
        <v>5.1403055191040004</v>
      </c>
      <c r="C1178">
        <v>-5</v>
      </c>
      <c r="D1178" s="2">
        <f t="shared" si="36"/>
        <v>45346</v>
      </c>
      <c r="E1178">
        <f t="shared" si="37"/>
        <v>41.731428813934315</v>
      </c>
    </row>
    <row r="1179" spans="1:5">
      <c r="A1179" s="10">
        <v>45346.041666666664</v>
      </c>
      <c r="B1179">
        <v>5.1216559410095197</v>
      </c>
      <c r="C1179">
        <v>-5.6100001335143999</v>
      </c>
      <c r="D1179" s="2">
        <f t="shared" si="36"/>
        <v>45346</v>
      </c>
      <c r="E1179">
        <f t="shared" si="37"/>
        <v>41.731428813934315</v>
      </c>
    </row>
    <row r="1180" spans="1:5">
      <c r="A1180" s="10">
        <v>45346.083333333336</v>
      </c>
      <c r="B1180">
        <v>4.7842559814453098</v>
      </c>
      <c r="C1180">
        <v>-5.6100001335143999</v>
      </c>
      <c r="D1180" s="2">
        <f t="shared" si="36"/>
        <v>45346</v>
      </c>
      <c r="E1180">
        <f t="shared" si="37"/>
        <v>41.731428813934315</v>
      </c>
    </row>
    <row r="1181" spans="1:5">
      <c r="A1181" s="10">
        <v>45346.125</v>
      </c>
      <c r="B1181">
        <v>4.0945992469787598</v>
      </c>
      <c r="C1181">
        <v>-6.1100001335143999</v>
      </c>
      <c r="D1181" s="2">
        <f t="shared" si="36"/>
        <v>45346</v>
      </c>
      <c r="E1181">
        <f t="shared" si="37"/>
        <v>41.731428813934315</v>
      </c>
    </row>
    <row r="1182" spans="1:5">
      <c r="A1182" s="10">
        <v>45346.166666666664</v>
      </c>
      <c r="B1182">
        <v>3.4750328063964799</v>
      </c>
      <c r="C1182">
        <v>-6.7199997901916504</v>
      </c>
      <c r="D1182" s="2">
        <f t="shared" si="36"/>
        <v>45346</v>
      </c>
      <c r="E1182">
        <f t="shared" si="37"/>
        <v>41.731428813934315</v>
      </c>
    </row>
    <row r="1183" spans="1:5">
      <c r="A1183" s="10">
        <v>45346.208333333336</v>
      </c>
      <c r="B1183">
        <v>2.5834352970123202</v>
      </c>
      <c r="C1183">
        <v>-6.7199997901916504</v>
      </c>
      <c r="D1183" s="2">
        <f t="shared" si="36"/>
        <v>45346</v>
      </c>
      <c r="E1183">
        <f t="shared" si="37"/>
        <v>41.731428813934315</v>
      </c>
    </row>
    <row r="1184" spans="1:5">
      <c r="A1184" s="10">
        <v>45346.25</v>
      </c>
      <c r="B1184">
        <v>1.2492806911468499</v>
      </c>
      <c r="C1184">
        <v>-6.7199997901916504</v>
      </c>
      <c r="D1184" s="2">
        <f t="shared" si="36"/>
        <v>45346</v>
      </c>
      <c r="E1184">
        <f t="shared" si="37"/>
        <v>41.731428813934315</v>
      </c>
    </row>
    <row r="1185" spans="1:5">
      <c r="A1185" s="10">
        <v>45346.291666666664</v>
      </c>
      <c r="B1185">
        <v>1.09170269966125</v>
      </c>
      <c r="C1185">
        <v>-6.7199997901916504</v>
      </c>
      <c r="D1185" s="2">
        <f t="shared" si="36"/>
        <v>45346</v>
      </c>
      <c r="E1185">
        <f t="shared" si="37"/>
        <v>41.731428813934315</v>
      </c>
    </row>
    <row r="1186" spans="1:5">
      <c r="A1186" s="10">
        <v>45346.333333333336</v>
      </c>
      <c r="B1186">
        <v>2.37077713012695</v>
      </c>
      <c r="C1186">
        <v>-5.6100001335143999</v>
      </c>
      <c r="D1186" s="2">
        <f t="shared" si="36"/>
        <v>45346</v>
      </c>
      <c r="E1186">
        <f t="shared" si="37"/>
        <v>41.731428813934315</v>
      </c>
    </row>
    <row r="1187" spans="1:5">
      <c r="A1187" s="10">
        <v>45346.375</v>
      </c>
      <c r="B1187">
        <v>4.0857954025268501</v>
      </c>
      <c r="C1187">
        <v>-3.8900001049041699</v>
      </c>
      <c r="D1187" s="2">
        <f t="shared" si="36"/>
        <v>45346</v>
      </c>
      <c r="E1187">
        <f t="shared" si="37"/>
        <v>41.731428813934315</v>
      </c>
    </row>
    <row r="1188" spans="1:5">
      <c r="A1188" s="10">
        <v>45346.416666666664</v>
      </c>
      <c r="B1188">
        <v>6.2688093185424796</v>
      </c>
      <c r="C1188">
        <v>-1.7200000286102199</v>
      </c>
      <c r="D1188" s="2">
        <f t="shared" si="36"/>
        <v>45346</v>
      </c>
      <c r="E1188">
        <f t="shared" si="37"/>
        <v>41.731428813934315</v>
      </c>
    </row>
    <row r="1189" spans="1:5">
      <c r="A1189" s="10">
        <v>45346.458333333336</v>
      </c>
      <c r="B1189">
        <v>8.0083522796630806</v>
      </c>
      <c r="C1189">
        <v>0</v>
      </c>
      <c r="D1189" s="2">
        <f t="shared" si="36"/>
        <v>45346</v>
      </c>
      <c r="E1189">
        <f t="shared" si="37"/>
        <v>41.731428813934315</v>
      </c>
    </row>
    <row r="1190" spans="1:5">
      <c r="A1190" s="10">
        <v>45346.5</v>
      </c>
      <c r="B1190">
        <v>9.1925678253173793</v>
      </c>
      <c r="C1190">
        <v>2.2200000286102202</v>
      </c>
      <c r="D1190" s="2">
        <f t="shared" si="36"/>
        <v>45346</v>
      </c>
      <c r="E1190">
        <f t="shared" si="37"/>
        <v>41.731428813934315</v>
      </c>
    </row>
    <row r="1191" spans="1:5">
      <c r="A1191" s="10">
        <v>45346.541666666664</v>
      </c>
      <c r="B1191">
        <v>9.93434333801269</v>
      </c>
      <c r="C1191">
        <v>3.8900001049041699</v>
      </c>
      <c r="D1191" s="2">
        <f t="shared" si="36"/>
        <v>45346</v>
      </c>
      <c r="E1191">
        <f t="shared" si="37"/>
        <v>41.731428813934315</v>
      </c>
    </row>
    <row r="1192" spans="1:5">
      <c r="A1192" s="10">
        <v>45346.583333333336</v>
      </c>
      <c r="B1192">
        <v>10.1054210662841</v>
      </c>
      <c r="C1192">
        <v>5</v>
      </c>
      <c r="D1192" s="2">
        <f t="shared" si="36"/>
        <v>45346</v>
      </c>
      <c r="E1192">
        <f t="shared" si="37"/>
        <v>41.731428813934315</v>
      </c>
    </row>
    <row r="1193" spans="1:5">
      <c r="A1193" s="10">
        <v>45346.625</v>
      </c>
      <c r="B1193">
        <v>9.8260650634765607</v>
      </c>
      <c r="C1193">
        <v>6.1100001335143999</v>
      </c>
      <c r="D1193" s="2">
        <f t="shared" si="36"/>
        <v>45346</v>
      </c>
      <c r="E1193">
        <f t="shared" si="37"/>
        <v>41.731428813934315</v>
      </c>
    </row>
    <row r="1194" spans="1:5">
      <c r="A1194" s="10">
        <v>45346.666666666664</v>
      </c>
      <c r="B1194">
        <v>9.1076622009277308</v>
      </c>
      <c r="C1194">
        <v>7.2199997901916504</v>
      </c>
      <c r="D1194" s="2">
        <f t="shared" si="36"/>
        <v>45346</v>
      </c>
      <c r="E1194">
        <f t="shared" si="37"/>
        <v>41.731428813934315</v>
      </c>
    </row>
    <row r="1195" spans="1:5">
      <c r="A1195" s="10">
        <v>45346.708333333336</v>
      </c>
      <c r="B1195">
        <v>7.9102115631103498</v>
      </c>
      <c r="C1195">
        <v>6.7199997901916504</v>
      </c>
      <c r="D1195" s="2">
        <f t="shared" si="36"/>
        <v>45346</v>
      </c>
      <c r="E1195">
        <f t="shared" si="37"/>
        <v>41.731428813934315</v>
      </c>
    </row>
    <row r="1196" spans="1:5">
      <c r="A1196" s="10">
        <v>45346.75</v>
      </c>
      <c r="B1196">
        <v>6.4033632278442303</v>
      </c>
      <c r="C1196">
        <v>6.1100001335143999</v>
      </c>
      <c r="D1196" s="2">
        <f t="shared" si="36"/>
        <v>45346</v>
      </c>
      <c r="E1196">
        <f t="shared" si="37"/>
        <v>41.731428813934315</v>
      </c>
    </row>
    <row r="1197" spans="1:5">
      <c r="A1197" s="10">
        <v>45346.791666666664</v>
      </c>
      <c r="B1197">
        <v>4.9604940414428702</v>
      </c>
      <c r="C1197">
        <v>5.6100001335143999</v>
      </c>
      <c r="D1197" s="2">
        <f t="shared" si="36"/>
        <v>45346</v>
      </c>
      <c r="E1197">
        <f t="shared" si="37"/>
        <v>41.731428813934315</v>
      </c>
    </row>
    <row r="1198" spans="1:5">
      <c r="A1198" s="10">
        <v>45346.833333333336</v>
      </c>
      <c r="B1198">
        <v>3.61782503128051</v>
      </c>
      <c r="C1198">
        <v>5</v>
      </c>
      <c r="D1198" s="2">
        <f t="shared" si="36"/>
        <v>45346</v>
      </c>
      <c r="E1198">
        <f t="shared" si="37"/>
        <v>41.731428813934315</v>
      </c>
    </row>
    <row r="1199" spans="1:5">
      <c r="A1199" s="10">
        <v>45346.875</v>
      </c>
      <c r="B1199">
        <v>3.4268231391906698</v>
      </c>
      <c r="C1199">
        <v>3.8900001049041699</v>
      </c>
      <c r="D1199" s="2">
        <f t="shared" si="36"/>
        <v>45346</v>
      </c>
      <c r="E1199">
        <f t="shared" si="37"/>
        <v>41.731428813934315</v>
      </c>
    </row>
    <row r="1200" spans="1:5">
      <c r="A1200" s="10">
        <v>45346.916666666664</v>
      </c>
      <c r="B1200">
        <v>3.5081660747528001</v>
      </c>
      <c r="C1200">
        <v>3.8900001049041699</v>
      </c>
      <c r="D1200" s="2">
        <f t="shared" si="36"/>
        <v>45346</v>
      </c>
      <c r="E1200">
        <f t="shared" si="37"/>
        <v>41.731428813934315</v>
      </c>
    </row>
    <row r="1201" spans="1:5">
      <c r="A1201" s="10">
        <v>45346.958333333336</v>
      </c>
      <c r="B1201">
        <v>3.4854393005371</v>
      </c>
      <c r="C1201">
        <v>3.2799999713897701</v>
      </c>
      <c r="D1201" s="2">
        <f t="shared" si="36"/>
        <v>45346</v>
      </c>
      <c r="E1201">
        <f t="shared" si="37"/>
        <v>41.731428813934315</v>
      </c>
    </row>
    <row r="1202" spans="1:5">
      <c r="A1202" s="10">
        <v>45347</v>
      </c>
      <c r="B1202">
        <v>3.4374010562896702</v>
      </c>
      <c r="C1202">
        <v>2.7999999523162802</v>
      </c>
      <c r="D1202" s="2">
        <f t="shared" si="36"/>
        <v>45347</v>
      </c>
      <c r="E1202">
        <f t="shared" si="37"/>
        <v>43.897520679235434</v>
      </c>
    </row>
    <row r="1203" spans="1:5">
      <c r="A1203" s="10">
        <v>45347.041666666664</v>
      </c>
      <c r="B1203">
        <v>3.2435626983642498</v>
      </c>
      <c r="C1203">
        <v>2.20000004768371</v>
      </c>
      <c r="D1203" s="2">
        <f t="shared" si="36"/>
        <v>45347</v>
      </c>
      <c r="E1203">
        <f t="shared" si="37"/>
        <v>43.897520679235434</v>
      </c>
    </row>
    <row r="1204" spans="1:5">
      <c r="A1204" s="10">
        <v>45347.083333333336</v>
      </c>
      <c r="B1204">
        <v>3.11149978637695</v>
      </c>
      <c r="C1204">
        <v>1.70000004768371</v>
      </c>
      <c r="D1204" s="2">
        <f t="shared" si="36"/>
        <v>45347</v>
      </c>
      <c r="E1204">
        <f t="shared" si="37"/>
        <v>43.897520679235434</v>
      </c>
    </row>
    <row r="1205" spans="1:5">
      <c r="A1205" s="10">
        <v>45347.125</v>
      </c>
      <c r="B1205">
        <v>2.9185311794281001</v>
      </c>
      <c r="C1205">
        <v>1.70000004768371</v>
      </c>
      <c r="D1205" s="2">
        <f t="shared" si="36"/>
        <v>45347</v>
      </c>
      <c r="E1205">
        <f t="shared" si="37"/>
        <v>43.897520679235434</v>
      </c>
    </row>
    <row r="1206" spans="1:5">
      <c r="A1206" s="10">
        <v>45347.166666666664</v>
      </c>
      <c r="B1206">
        <v>2.5413072109222399</v>
      </c>
      <c r="C1206">
        <v>1.1000000238418499</v>
      </c>
      <c r="D1206" s="2">
        <f t="shared" si="36"/>
        <v>45347</v>
      </c>
      <c r="E1206">
        <f t="shared" si="37"/>
        <v>43.897520679235434</v>
      </c>
    </row>
    <row r="1207" spans="1:5">
      <c r="A1207" s="10">
        <v>45347.208333333336</v>
      </c>
      <c r="B1207">
        <v>2.2007207870483398</v>
      </c>
      <c r="C1207">
        <v>0</v>
      </c>
      <c r="D1207" s="2">
        <f t="shared" si="36"/>
        <v>45347</v>
      </c>
      <c r="E1207">
        <f t="shared" si="37"/>
        <v>43.897520679235434</v>
      </c>
    </row>
    <row r="1208" spans="1:5">
      <c r="A1208" s="10">
        <v>45347.25</v>
      </c>
      <c r="B1208">
        <v>1.79559350013732</v>
      </c>
      <c r="C1208">
        <v>-0.60000002384185702</v>
      </c>
      <c r="D1208" s="2">
        <f t="shared" si="36"/>
        <v>45347</v>
      </c>
      <c r="E1208">
        <f t="shared" si="37"/>
        <v>43.897520679235434</v>
      </c>
    </row>
    <row r="1209" spans="1:5">
      <c r="A1209" s="10">
        <v>45347.291666666664</v>
      </c>
      <c r="B1209">
        <v>1.8788714408874501</v>
      </c>
      <c r="C1209">
        <v>0</v>
      </c>
      <c r="D1209" s="2">
        <f t="shared" si="36"/>
        <v>45347</v>
      </c>
      <c r="E1209">
        <f t="shared" si="37"/>
        <v>43.897520679235434</v>
      </c>
    </row>
    <row r="1210" spans="1:5">
      <c r="A1210" s="10">
        <v>45347.333333333336</v>
      </c>
      <c r="B1210">
        <v>2.8957784175872798</v>
      </c>
      <c r="C1210">
        <v>1.70000004768371</v>
      </c>
      <c r="D1210" s="2">
        <f t="shared" si="36"/>
        <v>45347</v>
      </c>
      <c r="E1210">
        <f t="shared" si="37"/>
        <v>43.897520679235434</v>
      </c>
    </row>
    <row r="1211" spans="1:5">
      <c r="A1211" s="10">
        <v>45347.375</v>
      </c>
      <c r="B1211">
        <v>4.9044170379638601</v>
      </c>
      <c r="C1211">
        <v>3.9000000953674299</v>
      </c>
      <c r="D1211" s="2">
        <f t="shared" si="36"/>
        <v>45347</v>
      </c>
      <c r="E1211">
        <f t="shared" si="37"/>
        <v>43.897520679235434</v>
      </c>
    </row>
    <row r="1212" spans="1:5">
      <c r="A1212" s="10">
        <v>45347.416666666664</v>
      </c>
      <c r="B1212">
        <v>7.0560235977172798</v>
      </c>
      <c r="C1212">
        <v>6.0999999046325604</v>
      </c>
      <c r="D1212" s="2">
        <f t="shared" si="36"/>
        <v>45347</v>
      </c>
      <c r="E1212">
        <f t="shared" si="37"/>
        <v>43.897520679235434</v>
      </c>
    </row>
    <row r="1213" spans="1:5">
      <c r="A1213" s="10">
        <v>45347.458333333336</v>
      </c>
      <c r="B1213">
        <v>9.0134811401367099</v>
      </c>
      <c r="C1213">
        <v>6.0999999046325604</v>
      </c>
      <c r="D1213" s="2">
        <f t="shared" si="36"/>
        <v>45347</v>
      </c>
      <c r="E1213">
        <f t="shared" si="37"/>
        <v>43.897520679235434</v>
      </c>
    </row>
    <row r="1214" spans="1:5">
      <c r="A1214" s="10">
        <v>45347.5</v>
      </c>
      <c r="B1214">
        <v>10.561780929565399</v>
      </c>
      <c r="C1214">
        <v>6.0999999046325604</v>
      </c>
      <c r="D1214" s="2">
        <f t="shared" si="36"/>
        <v>45347</v>
      </c>
      <c r="E1214">
        <f t="shared" si="37"/>
        <v>43.897520679235434</v>
      </c>
    </row>
    <row r="1215" spans="1:5">
      <c r="A1215" s="10">
        <v>45347.541666666664</v>
      </c>
      <c r="B1215">
        <v>11.703310012817299</v>
      </c>
      <c r="C1215">
        <v>6.6999998092651296</v>
      </c>
      <c r="D1215" s="2">
        <f t="shared" si="36"/>
        <v>45347</v>
      </c>
      <c r="E1215">
        <f t="shared" si="37"/>
        <v>43.897520679235434</v>
      </c>
    </row>
    <row r="1216" spans="1:5">
      <c r="A1216" s="10">
        <v>45347.583333333336</v>
      </c>
      <c r="B1216">
        <v>12.329139709472599</v>
      </c>
      <c r="C1216">
        <v>7.1999998092651296</v>
      </c>
      <c r="D1216" s="2">
        <f t="shared" si="36"/>
        <v>45347</v>
      </c>
      <c r="E1216">
        <f t="shared" si="37"/>
        <v>43.897520679235434</v>
      </c>
    </row>
    <row r="1217" spans="1:5">
      <c r="A1217" s="10">
        <v>45347.625</v>
      </c>
      <c r="B1217">
        <v>12.3535566329956</v>
      </c>
      <c r="C1217">
        <v>7.8000001907348597</v>
      </c>
      <c r="D1217" s="2">
        <f t="shared" si="36"/>
        <v>45347</v>
      </c>
      <c r="E1217">
        <f t="shared" si="37"/>
        <v>43.897520679235434</v>
      </c>
    </row>
    <row r="1218" spans="1:5">
      <c r="A1218" s="10">
        <v>45347.666666666664</v>
      </c>
      <c r="B1218">
        <v>11.891650199890099</v>
      </c>
      <c r="C1218">
        <v>7.1999998092651296</v>
      </c>
      <c r="D1218" s="2">
        <f t="shared" si="36"/>
        <v>45347</v>
      </c>
      <c r="E1218">
        <f t="shared" si="37"/>
        <v>43.897520679235434</v>
      </c>
    </row>
    <row r="1219" spans="1:5">
      <c r="A1219" s="10">
        <v>45347.708333333336</v>
      </c>
      <c r="B1219">
        <v>11.0805854797363</v>
      </c>
      <c r="C1219">
        <v>7.1999998092651296</v>
      </c>
      <c r="D1219" s="2">
        <f t="shared" ref="D1219:D1282" si="38">DATE(YEAR(A1219), MONTH(A1219), DAY(A1219))</f>
        <v>45347</v>
      </c>
      <c r="E1219">
        <f t="shared" ref="E1219:E1282" si="39">AVERAGEIF(D:D, D1219, B:B)*1.8+32</f>
        <v>43.897520679235434</v>
      </c>
    </row>
    <row r="1220" spans="1:5">
      <c r="A1220" s="10">
        <v>45347.75</v>
      </c>
      <c r="B1220">
        <v>9.8150243759155202</v>
      </c>
      <c r="C1220">
        <v>7.1999998092651296</v>
      </c>
      <c r="D1220" s="2">
        <f t="shared" si="38"/>
        <v>45347</v>
      </c>
      <c r="E1220">
        <f t="shared" si="39"/>
        <v>43.897520679235434</v>
      </c>
    </row>
    <row r="1221" spans="1:5">
      <c r="A1221" s="10">
        <v>45347.791666666664</v>
      </c>
      <c r="B1221">
        <v>8.4514398574829102</v>
      </c>
      <c r="C1221">
        <v>6.6999998092651296</v>
      </c>
      <c r="D1221" s="2">
        <f t="shared" si="38"/>
        <v>45347</v>
      </c>
      <c r="E1221">
        <f t="shared" si="39"/>
        <v>43.897520679235434</v>
      </c>
    </row>
    <row r="1222" spans="1:5">
      <c r="A1222" s="10">
        <v>45347.833333333336</v>
      </c>
      <c r="B1222">
        <v>7.3051719665527299</v>
      </c>
      <c r="C1222">
        <v>6.0999999046325604</v>
      </c>
      <c r="D1222" s="2">
        <f t="shared" si="38"/>
        <v>45347</v>
      </c>
      <c r="E1222">
        <f t="shared" si="39"/>
        <v>43.897520679235434</v>
      </c>
    </row>
    <row r="1223" spans="1:5">
      <c r="A1223" s="10">
        <v>45347.875</v>
      </c>
      <c r="B1223">
        <v>6.4903607368469203</v>
      </c>
      <c r="C1223">
        <v>5.5999999046325604</v>
      </c>
      <c r="D1223" s="2">
        <f t="shared" si="38"/>
        <v>45347</v>
      </c>
      <c r="E1223">
        <f t="shared" si="39"/>
        <v>43.897520679235434</v>
      </c>
    </row>
    <row r="1224" spans="1:5">
      <c r="A1224" s="10">
        <v>45347.916666666664</v>
      </c>
      <c r="B1224">
        <v>6.0522260665893501</v>
      </c>
      <c r="C1224">
        <v>5.5999999046325604</v>
      </c>
      <c r="D1224" s="2">
        <f t="shared" si="38"/>
        <v>45347</v>
      </c>
      <c r="E1224">
        <f t="shared" si="39"/>
        <v>43.897520679235434</v>
      </c>
    </row>
    <row r="1225" spans="1:5">
      <c r="A1225" s="10">
        <v>45347.958333333336</v>
      </c>
      <c r="B1225">
        <v>5.6021752357482901</v>
      </c>
      <c r="C1225">
        <v>5.5999999046325604</v>
      </c>
      <c r="D1225" s="2">
        <f t="shared" si="38"/>
        <v>45347</v>
      </c>
      <c r="E1225">
        <f t="shared" si="39"/>
        <v>43.897520679235434</v>
      </c>
    </row>
    <row r="1226" spans="1:5">
      <c r="A1226" s="10">
        <v>45348</v>
      </c>
      <c r="B1226">
        <v>5.1433258056640598</v>
      </c>
      <c r="C1226">
        <v>5.5999999046325604</v>
      </c>
      <c r="D1226" s="2">
        <f t="shared" si="38"/>
        <v>45348</v>
      </c>
      <c r="E1226">
        <f t="shared" si="39"/>
        <v>46.800706362724277</v>
      </c>
    </row>
    <row r="1227" spans="1:5">
      <c r="A1227" s="10">
        <v>45348.041666666664</v>
      </c>
      <c r="B1227">
        <v>4.6907100677490199</v>
      </c>
      <c r="C1227">
        <v>5</v>
      </c>
      <c r="D1227" s="2">
        <f t="shared" si="38"/>
        <v>45348</v>
      </c>
      <c r="E1227">
        <f t="shared" si="39"/>
        <v>46.800706362724277</v>
      </c>
    </row>
    <row r="1228" spans="1:5">
      <c r="A1228" s="10">
        <v>45348.083333333336</v>
      </c>
      <c r="B1228">
        <v>4.2749300003051696</v>
      </c>
      <c r="C1228">
        <v>5</v>
      </c>
      <c r="D1228" s="2">
        <f t="shared" si="38"/>
        <v>45348</v>
      </c>
      <c r="E1228">
        <f t="shared" si="39"/>
        <v>46.800706362724277</v>
      </c>
    </row>
    <row r="1229" spans="1:5">
      <c r="A1229" s="10">
        <v>45348.125</v>
      </c>
      <c r="B1229">
        <v>3.9681982994079501</v>
      </c>
      <c r="C1229">
        <v>5</v>
      </c>
      <c r="D1229" s="2">
        <f t="shared" si="38"/>
        <v>45348</v>
      </c>
      <c r="E1229">
        <f t="shared" si="39"/>
        <v>46.800706362724277</v>
      </c>
    </row>
    <row r="1230" spans="1:5">
      <c r="A1230" s="10">
        <v>45348.166666666664</v>
      </c>
      <c r="B1230">
        <v>3.7225255966186501</v>
      </c>
      <c r="C1230">
        <v>3.9000000953674299</v>
      </c>
      <c r="D1230" s="2">
        <f t="shared" si="38"/>
        <v>45348</v>
      </c>
      <c r="E1230">
        <f t="shared" si="39"/>
        <v>46.800706362724277</v>
      </c>
    </row>
    <row r="1231" spans="1:5">
      <c r="A1231" s="10">
        <v>45348.208333333336</v>
      </c>
      <c r="B1231">
        <v>3.5211668014526301</v>
      </c>
      <c r="C1231">
        <v>3.2999999523162802</v>
      </c>
      <c r="D1231" s="2">
        <f t="shared" si="38"/>
        <v>45348</v>
      </c>
      <c r="E1231">
        <f t="shared" si="39"/>
        <v>46.800706362724277</v>
      </c>
    </row>
    <row r="1232" spans="1:5">
      <c r="A1232" s="10">
        <v>45348.25</v>
      </c>
      <c r="B1232">
        <v>3.41982102394104</v>
      </c>
      <c r="C1232">
        <v>2.7999999523162802</v>
      </c>
      <c r="D1232" s="2">
        <f t="shared" si="38"/>
        <v>45348</v>
      </c>
      <c r="E1232">
        <f t="shared" si="39"/>
        <v>46.800706362724277</v>
      </c>
    </row>
    <row r="1233" spans="1:5">
      <c r="A1233" s="10">
        <v>45348.291666666664</v>
      </c>
      <c r="B1233">
        <v>3.6321313381195002</v>
      </c>
      <c r="C1233">
        <v>1.70000004768371</v>
      </c>
      <c r="D1233" s="2">
        <f t="shared" si="38"/>
        <v>45348</v>
      </c>
      <c r="E1233">
        <f t="shared" si="39"/>
        <v>46.800706362724277</v>
      </c>
    </row>
    <row r="1234" spans="1:5">
      <c r="A1234" s="10">
        <v>45348.333333333336</v>
      </c>
      <c r="B1234">
        <v>4.4178338050842196</v>
      </c>
      <c r="C1234">
        <v>3.9000000953674299</v>
      </c>
      <c r="D1234" s="2">
        <f t="shared" si="38"/>
        <v>45348</v>
      </c>
      <c r="E1234">
        <f t="shared" si="39"/>
        <v>46.800706362724277</v>
      </c>
    </row>
    <row r="1235" spans="1:5">
      <c r="A1235" s="10">
        <v>45348.375</v>
      </c>
      <c r="B1235">
        <v>5.92919874191284</v>
      </c>
      <c r="C1235">
        <v>6.6999998092651296</v>
      </c>
      <c r="D1235" s="2">
        <f t="shared" si="38"/>
        <v>45348</v>
      </c>
      <c r="E1235">
        <f t="shared" si="39"/>
        <v>46.800706362724277</v>
      </c>
    </row>
    <row r="1236" spans="1:5">
      <c r="A1236" s="10">
        <v>45348.416666666664</v>
      </c>
      <c r="B1236">
        <v>7.4596810340881303</v>
      </c>
      <c r="C1236">
        <v>8.8999996185302699</v>
      </c>
      <c r="D1236" s="2">
        <f t="shared" si="38"/>
        <v>45348</v>
      </c>
      <c r="E1236">
        <f t="shared" si="39"/>
        <v>46.800706362724277</v>
      </c>
    </row>
    <row r="1237" spans="1:5">
      <c r="A1237" s="10">
        <v>45348.458333333336</v>
      </c>
      <c r="B1237">
        <v>9.1647777557372994</v>
      </c>
      <c r="C1237">
        <v>10.6000003814697</v>
      </c>
      <c r="D1237" s="2">
        <f t="shared" si="38"/>
        <v>45348</v>
      </c>
      <c r="E1237">
        <f t="shared" si="39"/>
        <v>46.800706362724277</v>
      </c>
    </row>
    <row r="1238" spans="1:5">
      <c r="A1238" s="10">
        <v>45348.5</v>
      </c>
      <c r="B1238">
        <v>11.2242069244384</v>
      </c>
      <c r="C1238">
        <v>11.699999809265099</v>
      </c>
      <c r="D1238" s="2">
        <f t="shared" si="38"/>
        <v>45348</v>
      </c>
      <c r="E1238">
        <f t="shared" si="39"/>
        <v>46.800706362724277</v>
      </c>
    </row>
    <row r="1239" spans="1:5">
      <c r="A1239" s="10">
        <v>45348.541666666664</v>
      </c>
      <c r="B1239">
        <v>12.897579193115201</v>
      </c>
      <c r="C1239">
        <v>13.300000190734799</v>
      </c>
      <c r="D1239" s="2">
        <f t="shared" si="38"/>
        <v>45348</v>
      </c>
      <c r="E1239">
        <f t="shared" si="39"/>
        <v>46.800706362724277</v>
      </c>
    </row>
    <row r="1240" spans="1:5">
      <c r="A1240" s="10">
        <v>45348.583333333336</v>
      </c>
      <c r="B1240">
        <v>13.884238243103001</v>
      </c>
      <c r="C1240">
        <v>14.399999618530201</v>
      </c>
      <c r="D1240" s="2">
        <f t="shared" si="38"/>
        <v>45348</v>
      </c>
      <c r="E1240">
        <f t="shared" si="39"/>
        <v>46.800706362724277</v>
      </c>
    </row>
    <row r="1241" spans="1:5">
      <c r="A1241" s="10">
        <v>45348.625</v>
      </c>
      <c r="B1241">
        <v>14.320821762084901</v>
      </c>
      <c r="C1241">
        <v>14.399999618530201</v>
      </c>
      <c r="D1241" s="2">
        <f t="shared" si="38"/>
        <v>45348</v>
      </c>
      <c r="E1241">
        <f t="shared" si="39"/>
        <v>46.800706362724277</v>
      </c>
    </row>
    <row r="1242" spans="1:5">
      <c r="A1242" s="10">
        <v>45348.666666666664</v>
      </c>
      <c r="B1242">
        <v>14.156042098999</v>
      </c>
      <c r="C1242">
        <v>15</v>
      </c>
      <c r="D1242" s="2">
        <f t="shared" si="38"/>
        <v>45348</v>
      </c>
      <c r="E1242">
        <f t="shared" si="39"/>
        <v>46.800706362724277</v>
      </c>
    </row>
    <row r="1243" spans="1:5">
      <c r="A1243" s="10">
        <v>45348.708333333336</v>
      </c>
      <c r="B1243">
        <v>13.399400711059499</v>
      </c>
      <c r="C1243">
        <v>14.399999618530201</v>
      </c>
      <c r="D1243" s="2">
        <f t="shared" si="38"/>
        <v>45348</v>
      </c>
      <c r="E1243">
        <f t="shared" si="39"/>
        <v>46.800706362724277</v>
      </c>
    </row>
    <row r="1244" spans="1:5">
      <c r="A1244" s="10">
        <v>45348.75</v>
      </c>
      <c r="B1244">
        <v>12.2406196594238</v>
      </c>
      <c r="C1244">
        <v>13.300000190734799</v>
      </c>
      <c r="D1244" s="2">
        <f t="shared" si="38"/>
        <v>45348</v>
      </c>
      <c r="E1244">
        <f t="shared" si="39"/>
        <v>46.800706362724277</v>
      </c>
    </row>
    <row r="1245" spans="1:5">
      <c r="A1245" s="10">
        <v>45348.791666666664</v>
      </c>
      <c r="B1245">
        <v>10.8845167160034</v>
      </c>
      <c r="C1245">
        <v>12.199999809265099</v>
      </c>
      <c r="D1245" s="2">
        <f t="shared" si="38"/>
        <v>45348</v>
      </c>
      <c r="E1245">
        <f t="shared" si="39"/>
        <v>46.800706362724277</v>
      </c>
    </row>
    <row r="1246" spans="1:5">
      <c r="A1246" s="10">
        <v>45348.833333333336</v>
      </c>
      <c r="B1246">
        <v>9.8152732849121094</v>
      </c>
      <c r="C1246">
        <v>11.699999809265099</v>
      </c>
      <c r="D1246" s="2">
        <f t="shared" si="38"/>
        <v>45348</v>
      </c>
      <c r="E1246">
        <f t="shared" si="39"/>
        <v>46.800706362724277</v>
      </c>
    </row>
    <row r="1247" spans="1:5">
      <c r="A1247" s="10">
        <v>45348.875</v>
      </c>
      <c r="B1247">
        <v>8.8879976272583008</v>
      </c>
      <c r="C1247">
        <v>10.6000003814697</v>
      </c>
      <c r="D1247" s="2">
        <f t="shared" si="38"/>
        <v>45348</v>
      </c>
      <c r="E1247">
        <f t="shared" si="39"/>
        <v>46.800706362724277</v>
      </c>
    </row>
    <row r="1248" spans="1:5">
      <c r="A1248" s="10">
        <v>45348.916666666664</v>
      </c>
      <c r="B1248">
        <v>8.3630409240722603</v>
      </c>
      <c r="C1248">
        <v>10</v>
      </c>
      <c r="D1248" s="2">
        <f t="shared" si="38"/>
        <v>45348</v>
      </c>
      <c r="E1248">
        <f t="shared" si="39"/>
        <v>46.800706362724277</v>
      </c>
    </row>
    <row r="1249" spans="1:5">
      <c r="A1249" s="10">
        <v>45348.958333333336</v>
      </c>
      <c r="B1249">
        <v>7.9247140884399396</v>
      </c>
      <c r="C1249">
        <v>9.3999996185302699</v>
      </c>
      <c r="D1249" s="2">
        <f t="shared" si="38"/>
        <v>45348</v>
      </c>
      <c r="E1249">
        <f t="shared" si="39"/>
        <v>46.800706362724277</v>
      </c>
    </row>
    <row r="1250" spans="1:5">
      <c r="A1250" s="10">
        <v>45349</v>
      </c>
      <c r="B1250">
        <v>7.4717640876770002</v>
      </c>
      <c r="C1250">
        <v>8.8999996185302699</v>
      </c>
      <c r="D1250" s="2">
        <f t="shared" si="38"/>
        <v>45349</v>
      </c>
      <c r="E1250">
        <f t="shared" si="39"/>
        <v>48.87257549762721</v>
      </c>
    </row>
    <row r="1251" spans="1:5">
      <c r="A1251" s="10">
        <v>45349.041666666664</v>
      </c>
      <c r="B1251">
        <v>6.9383773803710902</v>
      </c>
      <c r="C1251">
        <v>8.3000001907348597</v>
      </c>
      <c r="D1251" s="2">
        <f t="shared" si="38"/>
        <v>45349</v>
      </c>
      <c r="E1251">
        <f t="shared" si="39"/>
        <v>48.87257549762721</v>
      </c>
    </row>
    <row r="1252" spans="1:5">
      <c r="A1252" s="10">
        <v>45349.083333333336</v>
      </c>
      <c r="B1252">
        <v>6.4854784011840803</v>
      </c>
      <c r="C1252">
        <v>7.1999998092651296</v>
      </c>
      <c r="D1252" s="2">
        <f t="shared" si="38"/>
        <v>45349</v>
      </c>
      <c r="E1252">
        <f t="shared" si="39"/>
        <v>48.87257549762721</v>
      </c>
    </row>
    <row r="1253" spans="1:5">
      <c r="A1253" s="10">
        <v>45349.125</v>
      </c>
      <c r="B1253">
        <v>6.1003723144531197</v>
      </c>
      <c r="C1253">
        <v>6.6999998092651296</v>
      </c>
      <c r="D1253" s="2">
        <f t="shared" si="38"/>
        <v>45349</v>
      </c>
      <c r="E1253">
        <f t="shared" si="39"/>
        <v>48.87257549762721</v>
      </c>
    </row>
    <row r="1254" spans="1:5">
      <c r="A1254" s="10">
        <v>45349.166666666664</v>
      </c>
      <c r="B1254">
        <v>5.8699693679809499</v>
      </c>
      <c r="C1254">
        <v>6.6999998092651296</v>
      </c>
      <c r="D1254" s="2">
        <f t="shared" si="38"/>
        <v>45349</v>
      </c>
      <c r="E1254">
        <f t="shared" si="39"/>
        <v>48.87257549762721</v>
      </c>
    </row>
    <row r="1255" spans="1:5">
      <c r="A1255" s="10">
        <v>45349.208333333336</v>
      </c>
      <c r="B1255">
        <v>5.8144135475158603</v>
      </c>
      <c r="C1255">
        <v>6.6999998092651296</v>
      </c>
      <c r="D1255" s="2">
        <f t="shared" si="38"/>
        <v>45349</v>
      </c>
      <c r="E1255">
        <f t="shared" si="39"/>
        <v>48.87257549762721</v>
      </c>
    </row>
    <row r="1256" spans="1:5">
      <c r="A1256" s="10">
        <v>45349.25</v>
      </c>
      <c r="B1256">
        <v>5.9416007995605398</v>
      </c>
      <c r="C1256">
        <v>7.1999998092651296</v>
      </c>
      <c r="D1256" s="2">
        <f t="shared" si="38"/>
        <v>45349</v>
      </c>
      <c r="E1256">
        <f t="shared" si="39"/>
        <v>48.87257549762721</v>
      </c>
    </row>
    <row r="1257" spans="1:5">
      <c r="A1257" s="10">
        <v>45349.291666666664</v>
      </c>
      <c r="B1257">
        <v>6.3004708290100098</v>
      </c>
      <c r="C1257">
        <v>7.8000001907348597</v>
      </c>
      <c r="D1257" s="2">
        <f t="shared" si="38"/>
        <v>45349</v>
      </c>
      <c r="E1257">
        <f t="shared" si="39"/>
        <v>48.87257549762721</v>
      </c>
    </row>
    <row r="1258" spans="1:5">
      <c r="A1258" s="10">
        <v>45349.333333333336</v>
      </c>
      <c r="B1258">
        <v>6.8460564613342196</v>
      </c>
      <c r="C1258">
        <v>8.8999996185302699</v>
      </c>
      <c r="D1258" s="2">
        <f t="shared" si="38"/>
        <v>45349</v>
      </c>
      <c r="E1258">
        <f t="shared" si="39"/>
        <v>48.87257549762721</v>
      </c>
    </row>
    <row r="1259" spans="1:5">
      <c r="A1259" s="10">
        <v>45349.375</v>
      </c>
      <c r="B1259">
        <v>7.81158447265625</v>
      </c>
      <c r="C1259">
        <v>11.1000003814697</v>
      </c>
      <c r="D1259" s="2">
        <f t="shared" si="38"/>
        <v>45349</v>
      </c>
      <c r="E1259">
        <f t="shared" si="39"/>
        <v>48.87257549762721</v>
      </c>
    </row>
    <row r="1260" spans="1:5">
      <c r="A1260" s="10">
        <v>45349.416666666664</v>
      </c>
      <c r="B1260">
        <v>9.06727790832519</v>
      </c>
      <c r="C1260">
        <v>13.899999618530201</v>
      </c>
      <c r="D1260" s="2">
        <f t="shared" si="38"/>
        <v>45349</v>
      </c>
      <c r="E1260">
        <f t="shared" si="39"/>
        <v>48.87257549762721</v>
      </c>
    </row>
    <row r="1261" spans="1:5">
      <c r="A1261" s="10">
        <v>45349.458333333336</v>
      </c>
      <c r="B1261">
        <v>10.3412780761718</v>
      </c>
      <c r="C1261">
        <v>16.100000381469702</v>
      </c>
      <c r="D1261" s="2">
        <f t="shared" si="38"/>
        <v>45349</v>
      </c>
      <c r="E1261">
        <f t="shared" si="39"/>
        <v>48.87257549762721</v>
      </c>
    </row>
    <row r="1262" spans="1:5">
      <c r="A1262" s="10">
        <v>45349.5</v>
      </c>
      <c r="B1262">
        <v>11.712311744689901</v>
      </c>
      <c r="C1262">
        <v>18.299999237060501</v>
      </c>
      <c r="D1262" s="2">
        <f t="shared" si="38"/>
        <v>45349</v>
      </c>
      <c r="E1262">
        <f t="shared" si="39"/>
        <v>48.87257549762721</v>
      </c>
    </row>
    <row r="1263" spans="1:5">
      <c r="A1263" s="10">
        <v>45349.541666666664</v>
      </c>
      <c r="B1263">
        <v>12.889441490173301</v>
      </c>
      <c r="C1263">
        <v>20.600000381469702</v>
      </c>
      <c r="D1263" s="2">
        <f t="shared" si="38"/>
        <v>45349</v>
      </c>
      <c r="E1263">
        <f t="shared" si="39"/>
        <v>48.87257549762721</v>
      </c>
    </row>
    <row r="1264" spans="1:5">
      <c r="A1264" s="10">
        <v>45349.583333333336</v>
      </c>
      <c r="B1264">
        <v>13.5775852203369</v>
      </c>
      <c r="C1264">
        <v>21.7000007629394</v>
      </c>
      <c r="D1264" s="2">
        <f t="shared" si="38"/>
        <v>45349</v>
      </c>
      <c r="E1264">
        <f t="shared" si="39"/>
        <v>48.87257549762721</v>
      </c>
    </row>
    <row r="1265" spans="1:5">
      <c r="A1265" s="10">
        <v>45349.625</v>
      </c>
      <c r="B1265">
        <v>13.7611017227172</v>
      </c>
      <c r="C1265">
        <v>22.2000007629394</v>
      </c>
      <c r="D1265" s="2">
        <f t="shared" si="38"/>
        <v>45349</v>
      </c>
      <c r="E1265">
        <f t="shared" si="39"/>
        <v>48.87257549762721</v>
      </c>
    </row>
    <row r="1266" spans="1:5">
      <c r="A1266" s="10">
        <v>45349.666666666664</v>
      </c>
      <c r="B1266">
        <v>13.549251556396401</v>
      </c>
      <c r="C1266">
        <v>22.2000007629394</v>
      </c>
      <c r="D1266" s="2">
        <f t="shared" si="38"/>
        <v>45349</v>
      </c>
      <c r="E1266">
        <f t="shared" si="39"/>
        <v>48.87257549762721</v>
      </c>
    </row>
    <row r="1267" spans="1:5">
      <c r="A1267" s="10">
        <v>45349.708333333336</v>
      </c>
      <c r="B1267">
        <v>12.966432571411101</v>
      </c>
      <c r="C1267">
        <v>21.100000381469702</v>
      </c>
      <c r="D1267" s="2">
        <f t="shared" si="38"/>
        <v>45349</v>
      </c>
      <c r="E1267">
        <f t="shared" si="39"/>
        <v>48.87257549762721</v>
      </c>
    </row>
    <row r="1268" spans="1:5">
      <c r="A1268" s="10">
        <v>45349.75</v>
      </c>
      <c r="B1268">
        <v>12.2391347885131</v>
      </c>
      <c r="C1268">
        <v>20.600000381469702</v>
      </c>
      <c r="D1268" s="2">
        <f t="shared" si="38"/>
        <v>45349</v>
      </c>
      <c r="E1268">
        <f t="shared" si="39"/>
        <v>48.87257549762721</v>
      </c>
    </row>
    <row r="1269" spans="1:5">
      <c r="A1269" s="10">
        <v>45349.791666666664</v>
      </c>
      <c r="B1269">
        <v>11.509206771850501</v>
      </c>
      <c r="C1269">
        <v>18.899999618530199</v>
      </c>
      <c r="D1269" s="2">
        <f t="shared" si="38"/>
        <v>45349</v>
      </c>
      <c r="E1269">
        <f t="shared" si="39"/>
        <v>48.87257549762721</v>
      </c>
    </row>
    <row r="1270" spans="1:5">
      <c r="A1270" s="10">
        <v>45349.833333333336</v>
      </c>
      <c r="B1270">
        <v>10.5602197647094</v>
      </c>
      <c r="C1270">
        <v>18.299999237060501</v>
      </c>
      <c r="D1270" s="2">
        <f t="shared" si="38"/>
        <v>45349</v>
      </c>
      <c r="E1270">
        <f t="shared" si="39"/>
        <v>48.87257549762721</v>
      </c>
    </row>
    <row r="1271" spans="1:5">
      <c r="A1271" s="10">
        <v>45349.875</v>
      </c>
      <c r="B1271">
        <v>9.7285728454589808</v>
      </c>
      <c r="C1271">
        <v>17.799999237060501</v>
      </c>
      <c r="D1271" s="2">
        <f t="shared" si="38"/>
        <v>45349</v>
      </c>
      <c r="E1271">
        <f t="shared" si="39"/>
        <v>48.87257549762721</v>
      </c>
    </row>
    <row r="1272" spans="1:5">
      <c r="A1272" s="10">
        <v>45349.916666666664</v>
      </c>
      <c r="B1272">
        <v>9.0892333984375</v>
      </c>
      <c r="C1272">
        <v>17.799999237060501</v>
      </c>
      <c r="D1272" s="2">
        <f t="shared" si="38"/>
        <v>45349</v>
      </c>
      <c r="E1272">
        <f t="shared" si="39"/>
        <v>48.87257549762721</v>
      </c>
    </row>
    <row r="1273" spans="1:5">
      <c r="A1273" s="10">
        <v>45349.958333333336</v>
      </c>
      <c r="B1273">
        <v>8.3965377807617099</v>
      </c>
      <c r="C1273">
        <v>17.2000007629394</v>
      </c>
      <c r="D1273" s="2">
        <f t="shared" si="38"/>
        <v>45349</v>
      </c>
      <c r="E1273">
        <f t="shared" si="39"/>
        <v>48.87257549762721</v>
      </c>
    </row>
    <row r="1274" spans="1:5">
      <c r="A1274" s="10">
        <v>45350</v>
      </c>
      <c r="B1274">
        <v>7.5229983329772896</v>
      </c>
      <c r="C1274">
        <v>16.7000007629394</v>
      </c>
      <c r="D1274" s="2">
        <f t="shared" si="38"/>
        <v>45350</v>
      </c>
      <c r="E1274">
        <f t="shared" si="39"/>
        <v>41.528220903873439</v>
      </c>
    </row>
    <row r="1275" spans="1:5">
      <c r="A1275" s="10">
        <v>45350.041666666664</v>
      </c>
      <c r="B1275">
        <v>6.7649607658386204</v>
      </c>
      <c r="C1275">
        <v>16.100000381469702</v>
      </c>
      <c r="D1275" s="2">
        <f t="shared" si="38"/>
        <v>45350</v>
      </c>
      <c r="E1275">
        <f t="shared" si="39"/>
        <v>41.528220903873439</v>
      </c>
    </row>
    <row r="1276" spans="1:5">
      <c r="A1276" s="10">
        <v>45350.083333333336</v>
      </c>
      <c r="B1276">
        <v>5.9778037071228001</v>
      </c>
      <c r="C1276">
        <v>15</v>
      </c>
      <c r="D1276" s="2">
        <f t="shared" si="38"/>
        <v>45350</v>
      </c>
      <c r="E1276">
        <f t="shared" si="39"/>
        <v>41.528220903873439</v>
      </c>
    </row>
    <row r="1277" spans="1:5">
      <c r="A1277" s="10">
        <v>45350.125</v>
      </c>
      <c r="B1277">
        <v>5.0796208381652797</v>
      </c>
      <c r="C1277">
        <v>13.899999618530201</v>
      </c>
      <c r="D1277" s="2">
        <f t="shared" si="38"/>
        <v>45350</v>
      </c>
      <c r="E1277">
        <f t="shared" si="39"/>
        <v>41.528220903873439</v>
      </c>
    </row>
    <row r="1278" spans="1:5">
      <c r="A1278" s="10">
        <v>45350.166666666664</v>
      </c>
      <c r="B1278">
        <v>4.3354930877685502</v>
      </c>
      <c r="C1278">
        <v>12.199999809265099</v>
      </c>
      <c r="D1278" s="2">
        <f t="shared" si="38"/>
        <v>45350</v>
      </c>
      <c r="E1278">
        <f t="shared" si="39"/>
        <v>41.528220903873439</v>
      </c>
    </row>
    <row r="1279" spans="1:5">
      <c r="A1279" s="10">
        <v>45350.208333333336</v>
      </c>
      <c r="B1279">
        <v>3.6334676742553702</v>
      </c>
      <c r="C1279">
        <v>11.699999809265099</v>
      </c>
      <c r="D1279" s="2">
        <f t="shared" si="38"/>
        <v>45350</v>
      </c>
      <c r="E1279">
        <f t="shared" si="39"/>
        <v>41.528220903873439</v>
      </c>
    </row>
    <row r="1280" spans="1:5">
      <c r="A1280" s="10">
        <v>45350.25</v>
      </c>
      <c r="B1280">
        <v>3.1800348758697501</v>
      </c>
      <c r="C1280">
        <v>11.1000003814697</v>
      </c>
      <c r="D1280" s="2">
        <f t="shared" si="38"/>
        <v>45350</v>
      </c>
      <c r="E1280">
        <f t="shared" si="39"/>
        <v>41.528220903873439</v>
      </c>
    </row>
    <row r="1281" spans="1:5">
      <c r="A1281" s="10">
        <v>45350.291666666664</v>
      </c>
      <c r="B1281">
        <v>3.0192399024963299</v>
      </c>
      <c r="C1281">
        <v>11.699999809265099</v>
      </c>
      <c r="D1281" s="2">
        <f t="shared" si="38"/>
        <v>45350</v>
      </c>
      <c r="E1281">
        <f t="shared" si="39"/>
        <v>41.528220903873439</v>
      </c>
    </row>
    <row r="1282" spans="1:5">
      <c r="A1282" s="10">
        <v>45350.333333333336</v>
      </c>
      <c r="B1282">
        <v>3.24132800102233</v>
      </c>
      <c r="C1282">
        <v>13.300000190734799</v>
      </c>
      <c r="D1282" s="2">
        <f t="shared" si="38"/>
        <v>45350</v>
      </c>
      <c r="E1282">
        <f t="shared" si="39"/>
        <v>41.528220903873439</v>
      </c>
    </row>
    <row r="1283" spans="1:5">
      <c r="A1283" s="10">
        <v>45350.375</v>
      </c>
      <c r="B1283">
        <v>3.5547461509704501</v>
      </c>
      <c r="C1283">
        <v>15</v>
      </c>
      <c r="D1283" s="2">
        <f t="shared" ref="D1283:D1346" si="40">DATE(YEAR(A1283), MONTH(A1283), DAY(A1283))</f>
        <v>45350</v>
      </c>
      <c r="E1283">
        <f t="shared" ref="E1283:E1346" si="41">AVERAGEIF(D:D, D1283, B:B)*1.8+32</f>
        <v>41.528220903873439</v>
      </c>
    </row>
    <row r="1284" spans="1:5">
      <c r="A1284" s="10">
        <v>45350.416666666664</v>
      </c>
      <c r="B1284">
        <v>3.7607941627502401</v>
      </c>
      <c r="C1284">
        <v>15.6000003814697</v>
      </c>
      <c r="D1284" s="2">
        <f t="shared" si="40"/>
        <v>45350</v>
      </c>
      <c r="E1284">
        <f t="shared" si="41"/>
        <v>41.528220903873439</v>
      </c>
    </row>
    <row r="1285" spans="1:5">
      <c r="A1285" s="10">
        <v>45350.458333333336</v>
      </c>
      <c r="B1285">
        <v>4.0614018440246502</v>
      </c>
      <c r="C1285">
        <v>17.2000007629394</v>
      </c>
      <c r="D1285" s="2">
        <f t="shared" si="40"/>
        <v>45350</v>
      </c>
      <c r="E1285">
        <f t="shared" si="41"/>
        <v>41.528220903873439</v>
      </c>
    </row>
    <row r="1286" spans="1:5">
      <c r="A1286" s="10">
        <v>45350.5</v>
      </c>
      <c r="B1286">
        <v>4.8375563621520996</v>
      </c>
      <c r="C1286">
        <v>17.799999237060501</v>
      </c>
      <c r="D1286" s="2">
        <f t="shared" si="40"/>
        <v>45350</v>
      </c>
      <c r="E1286">
        <f t="shared" si="41"/>
        <v>41.528220903873439</v>
      </c>
    </row>
    <row r="1287" spans="1:5">
      <c r="A1287" s="10">
        <v>45350.541666666664</v>
      </c>
      <c r="B1287">
        <v>5.7589917182922301</v>
      </c>
      <c r="C1287">
        <v>17.799999237060501</v>
      </c>
      <c r="D1287" s="2">
        <f t="shared" si="40"/>
        <v>45350</v>
      </c>
      <c r="E1287">
        <f t="shared" si="41"/>
        <v>41.528220903873439</v>
      </c>
    </row>
    <row r="1288" spans="1:5">
      <c r="A1288" s="10">
        <v>45350.583333333336</v>
      </c>
      <c r="B1288">
        <v>6.7343716621398899</v>
      </c>
      <c r="C1288">
        <v>18.899999618530199</v>
      </c>
      <c r="D1288" s="2">
        <f t="shared" si="40"/>
        <v>45350</v>
      </c>
      <c r="E1288">
        <f t="shared" si="41"/>
        <v>41.528220903873439</v>
      </c>
    </row>
    <row r="1289" spans="1:5">
      <c r="A1289" s="10">
        <v>45350.625</v>
      </c>
      <c r="B1289">
        <v>7.8329057693481401</v>
      </c>
      <c r="C1289">
        <v>20.600000381469702</v>
      </c>
      <c r="D1289" s="2">
        <f t="shared" si="40"/>
        <v>45350</v>
      </c>
      <c r="E1289">
        <f t="shared" si="41"/>
        <v>41.528220903873439</v>
      </c>
    </row>
    <row r="1290" spans="1:5">
      <c r="A1290" s="10">
        <v>45350.666666666664</v>
      </c>
      <c r="B1290">
        <v>8.4743318557739205</v>
      </c>
      <c r="C1290">
        <v>21.100000381469702</v>
      </c>
      <c r="D1290" s="2">
        <f t="shared" si="40"/>
        <v>45350</v>
      </c>
      <c r="E1290">
        <f t="shared" si="41"/>
        <v>41.528220903873439</v>
      </c>
    </row>
    <row r="1291" spans="1:5">
      <c r="A1291" s="10">
        <v>45350.708333333336</v>
      </c>
      <c r="B1291">
        <v>8.3449344635009695</v>
      </c>
      <c r="C1291">
        <v>22.2000007629394</v>
      </c>
      <c r="D1291" s="2">
        <f t="shared" si="40"/>
        <v>45350</v>
      </c>
      <c r="E1291">
        <f t="shared" si="41"/>
        <v>41.528220903873439</v>
      </c>
    </row>
    <row r="1292" spans="1:5">
      <c r="A1292" s="10">
        <v>45350.75</v>
      </c>
      <c r="B1292">
        <v>7.4372062683105398</v>
      </c>
      <c r="C1292">
        <v>20.600000381469702</v>
      </c>
      <c r="D1292" s="2">
        <f t="shared" si="40"/>
        <v>45350</v>
      </c>
      <c r="E1292">
        <f t="shared" si="41"/>
        <v>41.528220903873439</v>
      </c>
    </row>
    <row r="1293" spans="1:5">
      <c r="A1293" s="10">
        <v>45350.791666666664</v>
      </c>
      <c r="B1293">
        <v>6.2673525810241699</v>
      </c>
      <c r="C1293">
        <v>20.600000381469702</v>
      </c>
      <c r="D1293" s="2">
        <f t="shared" si="40"/>
        <v>45350</v>
      </c>
      <c r="E1293">
        <f t="shared" si="41"/>
        <v>41.528220903873439</v>
      </c>
    </row>
    <row r="1294" spans="1:5">
      <c r="A1294" s="10">
        <v>45350.833333333336</v>
      </c>
      <c r="B1294">
        <v>5.16627597808837</v>
      </c>
      <c r="C1294">
        <v>20</v>
      </c>
      <c r="D1294" s="2">
        <f t="shared" si="40"/>
        <v>45350</v>
      </c>
      <c r="E1294">
        <f t="shared" si="41"/>
        <v>41.528220903873439</v>
      </c>
    </row>
    <row r="1295" spans="1:5">
      <c r="A1295" s="10">
        <v>45350.875</v>
      </c>
      <c r="B1295">
        <v>3.9524731636047301</v>
      </c>
      <c r="C1295">
        <v>19.399999618530199</v>
      </c>
      <c r="D1295" s="2">
        <f t="shared" si="40"/>
        <v>45350</v>
      </c>
      <c r="E1295">
        <f t="shared" si="41"/>
        <v>41.528220903873439</v>
      </c>
    </row>
    <row r="1296" spans="1:5">
      <c r="A1296" s="10">
        <v>45350.916666666664</v>
      </c>
      <c r="B1296">
        <v>3.8914995193481401</v>
      </c>
      <c r="C1296">
        <v>18.899999618530199</v>
      </c>
      <c r="D1296" s="2">
        <f t="shared" si="40"/>
        <v>45350</v>
      </c>
      <c r="E1296">
        <f t="shared" si="41"/>
        <v>41.528220903873439</v>
      </c>
    </row>
    <row r="1297" spans="1:5">
      <c r="A1297" s="10">
        <v>45350.958333333336</v>
      </c>
      <c r="B1297">
        <v>4.2131567001342702</v>
      </c>
      <c r="C1297">
        <v>8.8999996185302699</v>
      </c>
      <c r="D1297" s="2">
        <f t="shared" si="40"/>
        <v>45350</v>
      </c>
      <c r="E1297">
        <f t="shared" si="41"/>
        <v>41.528220903873439</v>
      </c>
    </row>
    <row r="1298" spans="1:5">
      <c r="A1298" s="10">
        <v>45351</v>
      </c>
      <c r="B1298">
        <v>4.4486832618713299</v>
      </c>
      <c r="C1298">
        <v>6.6999998092651296</v>
      </c>
      <c r="D1298" s="2">
        <f t="shared" si="40"/>
        <v>45351</v>
      </c>
      <c r="E1298">
        <f t="shared" si="41"/>
        <v>45.625549983978253</v>
      </c>
    </row>
    <row r="1299" spans="1:5">
      <c r="A1299" s="10">
        <v>45351.041666666664</v>
      </c>
      <c r="B1299">
        <v>4.8255653381347603</v>
      </c>
      <c r="C1299">
        <v>6.0999999046325604</v>
      </c>
      <c r="D1299" s="2">
        <f t="shared" si="40"/>
        <v>45351</v>
      </c>
      <c r="E1299">
        <f t="shared" si="41"/>
        <v>45.625549983978253</v>
      </c>
    </row>
    <row r="1300" spans="1:5">
      <c r="A1300" s="10">
        <v>45351.083333333336</v>
      </c>
      <c r="B1300">
        <v>4.9394249916076598</v>
      </c>
      <c r="C1300">
        <v>5.5999999046325604</v>
      </c>
      <c r="D1300" s="2">
        <f t="shared" si="40"/>
        <v>45351</v>
      </c>
      <c r="E1300">
        <f t="shared" si="41"/>
        <v>45.625549983978253</v>
      </c>
    </row>
    <row r="1301" spans="1:5">
      <c r="A1301" s="10">
        <v>45351.125</v>
      </c>
      <c r="B1301">
        <v>4.8899769783020002</v>
      </c>
      <c r="C1301">
        <v>5</v>
      </c>
      <c r="D1301" s="2">
        <f t="shared" si="40"/>
        <v>45351</v>
      </c>
      <c r="E1301">
        <f t="shared" si="41"/>
        <v>45.625549983978253</v>
      </c>
    </row>
    <row r="1302" spans="1:5">
      <c r="A1302" s="10">
        <v>45351.166666666664</v>
      </c>
      <c r="B1302">
        <v>5.0710186958312899</v>
      </c>
      <c r="C1302">
        <v>5</v>
      </c>
      <c r="D1302" s="2">
        <f t="shared" si="40"/>
        <v>45351</v>
      </c>
      <c r="E1302">
        <f t="shared" si="41"/>
        <v>45.625549983978253</v>
      </c>
    </row>
    <row r="1303" spans="1:5">
      <c r="A1303" s="10">
        <v>45351.208333333336</v>
      </c>
      <c r="B1303">
        <v>5.1605315208434996</v>
      </c>
      <c r="C1303">
        <v>5.5999999046325604</v>
      </c>
      <c r="D1303" s="2">
        <f t="shared" si="40"/>
        <v>45351</v>
      </c>
      <c r="E1303">
        <f t="shared" si="41"/>
        <v>45.625549983978253</v>
      </c>
    </row>
    <row r="1304" spans="1:5">
      <c r="A1304" s="10">
        <v>45351.25</v>
      </c>
      <c r="B1304">
        <v>5.0748553276062003</v>
      </c>
      <c r="C1304">
        <v>5.5999999046325604</v>
      </c>
      <c r="D1304" s="2">
        <f t="shared" si="40"/>
        <v>45351</v>
      </c>
      <c r="E1304">
        <f t="shared" si="41"/>
        <v>45.625549983978253</v>
      </c>
    </row>
    <row r="1305" spans="1:5">
      <c r="A1305" s="10">
        <v>45351.291666666664</v>
      </c>
      <c r="B1305">
        <v>4.8195276260375897</v>
      </c>
      <c r="C1305">
        <v>5</v>
      </c>
      <c r="D1305" s="2">
        <f t="shared" si="40"/>
        <v>45351</v>
      </c>
      <c r="E1305">
        <f t="shared" si="41"/>
        <v>45.625549983978253</v>
      </c>
    </row>
    <row r="1306" spans="1:5">
      <c r="A1306" s="10">
        <v>45351.333333333336</v>
      </c>
      <c r="B1306">
        <v>4.4690194129943803</v>
      </c>
      <c r="C1306">
        <v>5</v>
      </c>
      <c r="D1306" s="2">
        <f t="shared" si="40"/>
        <v>45351</v>
      </c>
      <c r="E1306">
        <f t="shared" si="41"/>
        <v>45.625549983978253</v>
      </c>
    </row>
    <row r="1307" spans="1:5">
      <c r="A1307" s="10">
        <v>45351.375</v>
      </c>
      <c r="B1307">
        <v>4.3897204399108798</v>
      </c>
      <c r="C1307">
        <v>5.5999999046325604</v>
      </c>
      <c r="D1307" s="2">
        <f t="shared" si="40"/>
        <v>45351</v>
      </c>
      <c r="E1307">
        <f t="shared" si="41"/>
        <v>45.625549983978253</v>
      </c>
    </row>
    <row r="1308" spans="1:5">
      <c r="A1308" s="10">
        <v>45351.416666666664</v>
      </c>
      <c r="B1308">
        <v>5.5966849327087402</v>
      </c>
      <c r="C1308">
        <v>5.5999999046325604</v>
      </c>
      <c r="D1308" s="2">
        <f t="shared" si="40"/>
        <v>45351</v>
      </c>
      <c r="E1308">
        <f t="shared" si="41"/>
        <v>45.625549983978253</v>
      </c>
    </row>
    <row r="1309" spans="1:5">
      <c r="A1309" s="10">
        <v>45351.458333333336</v>
      </c>
      <c r="B1309">
        <v>7.8568611145019496</v>
      </c>
      <c r="C1309">
        <v>5.5999999046325604</v>
      </c>
      <c r="D1309" s="2">
        <f t="shared" si="40"/>
        <v>45351</v>
      </c>
      <c r="E1309">
        <f t="shared" si="41"/>
        <v>45.625549983978253</v>
      </c>
    </row>
    <row r="1310" spans="1:5">
      <c r="A1310" s="10">
        <v>45351.5</v>
      </c>
      <c r="B1310">
        <v>9.7068777084350497</v>
      </c>
      <c r="C1310">
        <v>6.0999999046325604</v>
      </c>
      <c r="D1310" s="2">
        <f t="shared" si="40"/>
        <v>45351</v>
      </c>
      <c r="E1310">
        <f t="shared" si="41"/>
        <v>45.625549983978253</v>
      </c>
    </row>
    <row r="1311" spans="1:5">
      <c r="A1311" s="10">
        <v>45351.541666666664</v>
      </c>
      <c r="B1311">
        <v>11.2794895172119</v>
      </c>
      <c r="C1311">
        <v>6.6999998092651296</v>
      </c>
      <c r="D1311" s="2">
        <f t="shared" si="40"/>
        <v>45351</v>
      </c>
      <c r="E1311">
        <f t="shared" si="41"/>
        <v>45.625549983978253</v>
      </c>
    </row>
    <row r="1312" spans="1:5">
      <c r="A1312" s="10">
        <v>45351.583333333336</v>
      </c>
      <c r="B1312">
        <v>12.4075880050659</v>
      </c>
      <c r="C1312">
        <v>6.6999998092651296</v>
      </c>
      <c r="D1312" s="2">
        <f t="shared" si="40"/>
        <v>45351</v>
      </c>
      <c r="E1312">
        <f t="shared" si="41"/>
        <v>45.625549983978253</v>
      </c>
    </row>
    <row r="1313" spans="1:5">
      <c r="A1313" s="10">
        <v>45351.625</v>
      </c>
      <c r="B1313">
        <v>13.0499010086059</v>
      </c>
      <c r="C1313">
        <v>6.0999999046325604</v>
      </c>
      <c r="D1313" s="2">
        <f t="shared" si="40"/>
        <v>45351</v>
      </c>
      <c r="E1313">
        <f t="shared" si="41"/>
        <v>45.625549983978253</v>
      </c>
    </row>
    <row r="1314" spans="1:5">
      <c r="A1314" s="10">
        <v>45351.666666666664</v>
      </c>
      <c r="B1314">
        <v>13.1523790359497</v>
      </c>
      <c r="C1314">
        <v>5</v>
      </c>
      <c r="D1314" s="2">
        <f t="shared" si="40"/>
        <v>45351</v>
      </c>
      <c r="E1314">
        <f t="shared" si="41"/>
        <v>45.625549983978253</v>
      </c>
    </row>
    <row r="1315" spans="1:5">
      <c r="A1315" s="10">
        <v>45351.708333333336</v>
      </c>
      <c r="B1315">
        <v>12.612749099731399</v>
      </c>
      <c r="C1315">
        <v>5</v>
      </c>
      <c r="D1315" s="2">
        <f t="shared" si="40"/>
        <v>45351</v>
      </c>
      <c r="E1315">
        <f t="shared" si="41"/>
        <v>45.625549983978253</v>
      </c>
    </row>
    <row r="1316" spans="1:5">
      <c r="A1316" s="10">
        <v>45351.75</v>
      </c>
      <c r="B1316">
        <v>11.4084777832031</v>
      </c>
      <c r="C1316">
        <v>4.4000000953674299</v>
      </c>
      <c r="D1316" s="2">
        <f t="shared" si="40"/>
        <v>45351</v>
      </c>
      <c r="E1316">
        <f t="shared" si="41"/>
        <v>45.625549983978253</v>
      </c>
    </row>
    <row r="1317" spans="1:5">
      <c r="A1317" s="10">
        <v>45351.791666666664</v>
      </c>
      <c r="B1317">
        <v>9.7132425308227504</v>
      </c>
      <c r="C1317">
        <v>4.4000000953674299</v>
      </c>
      <c r="D1317" s="2">
        <f t="shared" si="40"/>
        <v>45351</v>
      </c>
      <c r="E1317">
        <f t="shared" si="41"/>
        <v>45.625549983978253</v>
      </c>
    </row>
    <row r="1318" spans="1:5">
      <c r="A1318" s="10">
        <v>45351.833333333336</v>
      </c>
      <c r="B1318">
        <v>7.7063775062561</v>
      </c>
      <c r="C1318">
        <v>4.4000000953674299</v>
      </c>
      <c r="D1318" s="2">
        <f t="shared" si="40"/>
        <v>45351</v>
      </c>
      <c r="E1318">
        <f t="shared" si="41"/>
        <v>45.625549983978253</v>
      </c>
    </row>
    <row r="1319" spans="1:5">
      <c r="A1319" s="10">
        <v>45351.875</v>
      </c>
      <c r="B1319">
        <v>6.3687200546264604</v>
      </c>
      <c r="C1319">
        <v>5</v>
      </c>
      <c r="D1319" s="2">
        <f t="shared" si="40"/>
        <v>45351</v>
      </c>
      <c r="E1319">
        <f t="shared" si="41"/>
        <v>45.625549983978253</v>
      </c>
    </row>
    <row r="1320" spans="1:5">
      <c r="A1320" s="10">
        <v>45351.916666666664</v>
      </c>
      <c r="B1320">
        <v>6.1560091972351003</v>
      </c>
      <c r="C1320">
        <v>4.4000000953674299</v>
      </c>
      <c r="D1320" s="2">
        <f t="shared" si="40"/>
        <v>45351</v>
      </c>
      <c r="E1320">
        <f t="shared" si="41"/>
        <v>45.625549983978253</v>
      </c>
    </row>
    <row r="1321" spans="1:5">
      <c r="A1321" s="10">
        <v>45351.958333333336</v>
      </c>
      <c r="B1321">
        <v>6.5703186988830504</v>
      </c>
      <c r="C1321">
        <v>5</v>
      </c>
      <c r="D1321" s="2">
        <f t="shared" si="40"/>
        <v>45351</v>
      </c>
      <c r="E1321">
        <f t="shared" si="41"/>
        <v>45.625549983978253</v>
      </c>
    </row>
    <row r="1322" spans="1:5">
      <c r="A1322" s="10">
        <v>45352</v>
      </c>
      <c r="B1322">
        <v>6.8706254959106401</v>
      </c>
      <c r="C1322">
        <v>5</v>
      </c>
      <c r="D1322" s="2">
        <f t="shared" si="40"/>
        <v>45352</v>
      </c>
      <c r="E1322">
        <f t="shared" si="41"/>
        <v>46.921229600906329</v>
      </c>
    </row>
    <row r="1323" spans="1:5">
      <c r="A1323" s="10">
        <v>45352.041666666664</v>
      </c>
      <c r="B1323">
        <v>7.0520381927490199</v>
      </c>
      <c r="C1323">
        <v>4.4000000953674299</v>
      </c>
      <c r="D1323" s="2">
        <f t="shared" si="40"/>
        <v>45352</v>
      </c>
      <c r="E1323">
        <f t="shared" si="41"/>
        <v>46.921229600906329</v>
      </c>
    </row>
    <row r="1324" spans="1:5">
      <c r="A1324" s="10">
        <v>45352.083333333336</v>
      </c>
      <c r="B1324">
        <v>7.1332502365112296</v>
      </c>
      <c r="C1324">
        <v>3.9000000953674299</v>
      </c>
      <c r="D1324" s="2">
        <f t="shared" si="40"/>
        <v>45352</v>
      </c>
      <c r="E1324">
        <f t="shared" si="41"/>
        <v>46.921229600906329</v>
      </c>
    </row>
    <row r="1325" spans="1:5">
      <c r="A1325" s="10">
        <v>45352.125</v>
      </c>
      <c r="B1325">
        <v>7.0929279327392498</v>
      </c>
      <c r="C1325">
        <v>4.4000000953674299</v>
      </c>
      <c r="D1325" s="2">
        <f t="shared" si="40"/>
        <v>45352</v>
      </c>
      <c r="E1325">
        <f t="shared" si="41"/>
        <v>46.921229600906329</v>
      </c>
    </row>
    <row r="1326" spans="1:5">
      <c r="A1326" s="10">
        <v>45352.166666666664</v>
      </c>
      <c r="B1326">
        <v>6.9464197158813397</v>
      </c>
      <c r="C1326">
        <v>3.9000000953674299</v>
      </c>
      <c r="D1326" s="2">
        <f t="shared" si="40"/>
        <v>45352</v>
      </c>
      <c r="E1326">
        <f t="shared" si="41"/>
        <v>46.921229600906329</v>
      </c>
    </row>
    <row r="1327" spans="1:5">
      <c r="A1327" s="10">
        <v>45352.208333333336</v>
      </c>
      <c r="B1327">
        <v>6.6300988197326598</v>
      </c>
      <c r="C1327">
        <v>3.9000000953674299</v>
      </c>
      <c r="D1327" s="2">
        <f t="shared" si="40"/>
        <v>45352</v>
      </c>
      <c r="E1327">
        <f t="shared" si="41"/>
        <v>46.921229600906329</v>
      </c>
    </row>
    <row r="1328" spans="1:5">
      <c r="A1328" s="10">
        <v>45352.25</v>
      </c>
      <c r="B1328">
        <v>6.1163568496704102</v>
      </c>
      <c r="C1328">
        <v>3.9000000953674299</v>
      </c>
      <c r="D1328" s="2">
        <f t="shared" si="40"/>
        <v>45352</v>
      </c>
      <c r="E1328">
        <f t="shared" si="41"/>
        <v>46.921229600906329</v>
      </c>
    </row>
    <row r="1329" spans="1:5">
      <c r="A1329" s="10">
        <v>45352.291666666664</v>
      </c>
      <c r="B1329">
        <v>5.4002552032470703</v>
      </c>
      <c r="C1329">
        <v>4.4000000953674299</v>
      </c>
      <c r="D1329" s="2">
        <f t="shared" si="40"/>
        <v>45352</v>
      </c>
      <c r="E1329">
        <f t="shared" si="41"/>
        <v>46.921229600906329</v>
      </c>
    </row>
    <row r="1330" spans="1:5">
      <c r="A1330" s="10">
        <v>45352.333333333336</v>
      </c>
      <c r="B1330">
        <v>4.6709389686584402</v>
      </c>
      <c r="C1330">
        <v>4.4000000953674299</v>
      </c>
      <c r="D1330" s="2">
        <f t="shared" si="40"/>
        <v>45352</v>
      </c>
      <c r="E1330">
        <f t="shared" si="41"/>
        <v>46.921229600906329</v>
      </c>
    </row>
    <row r="1331" spans="1:5">
      <c r="A1331" s="10">
        <v>45352.375</v>
      </c>
      <c r="B1331">
        <v>4.4750838279724103</v>
      </c>
      <c r="C1331">
        <v>5</v>
      </c>
      <c r="D1331" s="2">
        <f t="shared" si="40"/>
        <v>45352</v>
      </c>
      <c r="E1331">
        <f t="shared" si="41"/>
        <v>46.921229600906329</v>
      </c>
    </row>
    <row r="1332" spans="1:5">
      <c r="A1332" s="10">
        <v>45352.416666666664</v>
      </c>
      <c r="B1332">
        <v>5.8767333030700604</v>
      </c>
      <c r="C1332">
        <v>6.6999998092651296</v>
      </c>
      <c r="D1332" s="2">
        <f t="shared" si="40"/>
        <v>45352</v>
      </c>
      <c r="E1332">
        <f t="shared" si="41"/>
        <v>46.921229600906329</v>
      </c>
    </row>
    <row r="1333" spans="1:5">
      <c r="A1333" s="10">
        <v>45352.458333333336</v>
      </c>
      <c r="B1333">
        <v>7.9345846176147399</v>
      </c>
      <c r="C1333">
        <v>7.1999998092651296</v>
      </c>
      <c r="D1333" s="2">
        <f t="shared" si="40"/>
        <v>45352</v>
      </c>
      <c r="E1333">
        <f t="shared" si="41"/>
        <v>46.921229600906329</v>
      </c>
    </row>
    <row r="1334" spans="1:5">
      <c r="A1334" s="10">
        <v>45352.5</v>
      </c>
      <c r="B1334">
        <v>9.65937900543212</v>
      </c>
      <c r="C1334">
        <v>7.8000001907348597</v>
      </c>
      <c r="D1334" s="2">
        <f t="shared" si="40"/>
        <v>45352</v>
      </c>
      <c r="E1334">
        <f t="shared" si="41"/>
        <v>46.921229600906329</v>
      </c>
    </row>
    <row r="1335" spans="1:5">
      <c r="A1335" s="10">
        <v>45352.541666666664</v>
      </c>
      <c r="B1335">
        <v>11.163699150085399</v>
      </c>
      <c r="C1335">
        <v>7.8000001907348597</v>
      </c>
      <c r="D1335" s="2">
        <f t="shared" si="40"/>
        <v>45352</v>
      </c>
      <c r="E1335">
        <f t="shared" si="41"/>
        <v>46.921229600906329</v>
      </c>
    </row>
    <row r="1336" spans="1:5">
      <c r="A1336" s="10">
        <v>45352.583333333336</v>
      </c>
      <c r="B1336">
        <v>12.069297790527299</v>
      </c>
      <c r="C1336">
        <v>7.8000001907348597</v>
      </c>
      <c r="D1336" s="2">
        <f t="shared" si="40"/>
        <v>45352</v>
      </c>
      <c r="E1336">
        <f t="shared" si="41"/>
        <v>46.921229600906329</v>
      </c>
    </row>
    <row r="1337" spans="1:5">
      <c r="A1337" s="10">
        <v>45352.625</v>
      </c>
      <c r="B1337">
        <v>13.009654045104901</v>
      </c>
      <c r="C1337">
        <v>7.8000001907348597</v>
      </c>
      <c r="D1337" s="2">
        <f t="shared" si="40"/>
        <v>45352</v>
      </c>
      <c r="E1337">
        <f t="shared" si="41"/>
        <v>46.921229600906329</v>
      </c>
    </row>
    <row r="1338" spans="1:5">
      <c r="A1338" s="10">
        <v>45352.666666666664</v>
      </c>
      <c r="B1338">
        <v>13.141042709350501</v>
      </c>
      <c r="C1338">
        <v>7.8000001907348597</v>
      </c>
      <c r="D1338" s="2">
        <f t="shared" si="40"/>
        <v>45352</v>
      </c>
      <c r="E1338">
        <f t="shared" si="41"/>
        <v>46.921229600906329</v>
      </c>
    </row>
    <row r="1339" spans="1:5">
      <c r="A1339" s="10">
        <v>45352.708333333336</v>
      </c>
      <c r="B1339">
        <v>12.5524940490722</v>
      </c>
      <c r="C1339">
        <v>6.6999998092651296</v>
      </c>
      <c r="D1339" s="2">
        <f t="shared" si="40"/>
        <v>45352</v>
      </c>
      <c r="E1339">
        <f t="shared" si="41"/>
        <v>46.921229600906329</v>
      </c>
    </row>
    <row r="1340" spans="1:5">
      <c r="A1340" s="10">
        <v>45352.75</v>
      </c>
      <c r="B1340">
        <v>11.4848976135253</v>
      </c>
      <c r="C1340">
        <v>5</v>
      </c>
      <c r="D1340" s="2">
        <f t="shared" si="40"/>
        <v>45352</v>
      </c>
      <c r="E1340">
        <f t="shared" si="41"/>
        <v>46.921229600906329</v>
      </c>
    </row>
    <row r="1341" spans="1:5">
      <c r="A1341" s="10">
        <v>45352.791666666664</v>
      </c>
      <c r="B1341">
        <v>10.209326744079499</v>
      </c>
      <c r="C1341">
        <v>4.4000000953674299</v>
      </c>
      <c r="D1341" s="2">
        <f t="shared" si="40"/>
        <v>45352</v>
      </c>
      <c r="E1341">
        <f t="shared" si="41"/>
        <v>46.921229600906329</v>
      </c>
    </row>
    <row r="1342" spans="1:5">
      <c r="A1342" s="10">
        <v>45352.833333333336</v>
      </c>
      <c r="B1342">
        <v>8.8439226150512695</v>
      </c>
      <c r="C1342">
        <v>3.9000000953674299</v>
      </c>
      <c r="D1342" s="2">
        <f t="shared" si="40"/>
        <v>45352</v>
      </c>
      <c r="E1342">
        <f t="shared" si="41"/>
        <v>46.921229600906329</v>
      </c>
    </row>
    <row r="1343" spans="1:5">
      <c r="A1343" s="10">
        <v>45352.875</v>
      </c>
      <c r="B1343">
        <v>7.6044530868530202</v>
      </c>
      <c r="C1343">
        <v>3.9000000953674299</v>
      </c>
      <c r="D1343" s="2">
        <f t="shared" si="40"/>
        <v>45352</v>
      </c>
      <c r="E1343">
        <f t="shared" si="41"/>
        <v>46.921229600906329</v>
      </c>
    </row>
    <row r="1344" spans="1:5">
      <c r="A1344" s="10">
        <v>45352.916666666664</v>
      </c>
      <c r="B1344">
        <v>6.7816915512084899</v>
      </c>
      <c r="C1344">
        <v>3.2999999523162802</v>
      </c>
      <c r="D1344" s="2">
        <f t="shared" si="40"/>
        <v>45352</v>
      </c>
      <c r="E1344">
        <f t="shared" si="41"/>
        <v>46.921229600906329</v>
      </c>
    </row>
    <row r="1345" spans="1:5">
      <c r="A1345" s="10">
        <v>45352.958333333336</v>
      </c>
      <c r="B1345">
        <v>6.2305564880370996</v>
      </c>
      <c r="C1345">
        <v>2.7999999523162802</v>
      </c>
      <c r="D1345" s="2">
        <f t="shared" si="40"/>
        <v>45352</v>
      </c>
      <c r="E1345">
        <f t="shared" si="41"/>
        <v>46.921229600906329</v>
      </c>
    </row>
    <row r="1346" spans="1:5">
      <c r="A1346" s="10">
        <v>45353</v>
      </c>
      <c r="B1346">
        <v>5.6198105812072701</v>
      </c>
      <c r="C1346">
        <v>4.4000000953674299</v>
      </c>
      <c r="D1346" s="2">
        <f t="shared" si="40"/>
        <v>45353</v>
      </c>
      <c r="E1346">
        <f t="shared" si="41"/>
        <v>46.321557384729367</v>
      </c>
    </row>
    <row r="1347" spans="1:5">
      <c r="A1347" s="10">
        <v>45353.041666666664</v>
      </c>
      <c r="B1347">
        <v>5.0238990783691397</v>
      </c>
      <c r="C1347">
        <v>3.9000000953674299</v>
      </c>
      <c r="D1347" s="2">
        <f t="shared" ref="D1347:D1410" si="42">DATE(YEAR(A1347), MONTH(A1347), DAY(A1347))</f>
        <v>45353</v>
      </c>
      <c r="E1347">
        <f t="shared" ref="E1347:E1410" si="43">AVERAGEIF(D:D, D1347, B:B)*1.8+32</f>
        <v>46.321557384729367</v>
      </c>
    </row>
    <row r="1348" spans="1:5">
      <c r="A1348" s="10">
        <v>45353.083333333336</v>
      </c>
      <c r="B1348">
        <v>4.4600205421447701</v>
      </c>
      <c r="C1348">
        <v>3.9000000953674299</v>
      </c>
      <c r="D1348" s="2">
        <f t="shared" si="42"/>
        <v>45353</v>
      </c>
      <c r="E1348">
        <f t="shared" si="43"/>
        <v>46.321557384729367</v>
      </c>
    </row>
    <row r="1349" spans="1:5">
      <c r="A1349" s="10">
        <v>45353.125</v>
      </c>
      <c r="B1349">
        <v>4.0337824821472097</v>
      </c>
      <c r="C1349">
        <v>3.2999999523162802</v>
      </c>
      <c r="D1349" s="2">
        <f t="shared" si="42"/>
        <v>45353</v>
      </c>
      <c r="E1349">
        <f t="shared" si="43"/>
        <v>46.321557384729367</v>
      </c>
    </row>
    <row r="1350" spans="1:5">
      <c r="A1350" s="10">
        <v>45353.166666666664</v>
      </c>
      <c r="B1350">
        <v>3.7596735954284601</v>
      </c>
      <c r="C1350">
        <v>3.2999999523162802</v>
      </c>
      <c r="D1350" s="2">
        <f t="shared" si="42"/>
        <v>45353</v>
      </c>
      <c r="E1350">
        <f t="shared" si="43"/>
        <v>46.321557384729367</v>
      </c>
    </row>
    <row r="1351" spans="1:5">
      <c r="A1351" s="10">
        <v>45353.208333333336</v>
      </c>
      <c r="B1351">
        <v>3.5654664039611799</v>
      </c>
      <c r="C1351">
        <v>2.7999999523162802</v>
      </c>
      <c r="D1351" s="2">
        <f t="shared" si="42"/>
        <v>45353</v>
      </c>
      <c r="E1351">
        <f t="shared" si="43"/>
        <v>46.321557384729367</v>
      </c>
    </row>
    <row r="1352" spans="1:5">
      <c r="A1352" s="10">
        <v>45353.25</v>
      </c>
      <c r="B1352">
        <v>3.5969078540802002</v>
      </c>
      <c r="C1352">
        <v>2.7999999523162802</v>
      </c>
      <c r="D1352" s="2">
        <f t="shared" si="42"/>
        <v>45353</v>
      </c>
      <c r="E1352">
        <f t="shared" si="43"/>
        <v>46.321557384729367</v>
      </c>
    </row>
    <row r="1353" spans="1:5">
      <c r="A1353" s="10">
        <v>45353.291666666664</v>
      </c>
      <c r="B1353">
        <v>3.96309471130371</v>
      </c>
      <c r="C1353">
        <v>3.2999999523162802</v>
      </c>
      <c r="D1353" s="2">
        <f t="shared" si="42"/>
        <v>45353</v>
      </c>
      <c r="E1353">
        <f t="shared" si="43"/>
        <v>46.321557384729367</v>
      </c>
    </row>
    <row r="1354" spans="1:5">
      <c r="A1354" s="10">
        <v>45353.333333333336</v>
      </c>
      <c r="B1354">
        <v>4.5196714401245099</v>
      </c>
      <c r="C1354">
        <v>3.9000000953674299</v>
      </c>
      <c r="D1354" s="2">
        <f t="shared" si="42"/>
        <v>45353</v>
      </c>
      <c r="E1354">
        <f t="shared" si="43"/>
        <v>46.321557384729367</v>
      </c>
    </row>
    <row r="1355" spans="1:5">
      <c r="A1355" s="10">
        <v>45353.375</v>
      </c>
      <c r="B1355">
        <v>5.2838978767395002</v>
      </c>
      <c r="C1355">
        <v>5.5999999046325604</v>
      </c>
      <c r="D1355" s="2">
        <f t="shared" si="42"/>
        <v>45353</v>
      </c>
      <c r="E1355">
        <f t="shared" si="43"/>
        <v>46.321557384729367</v>
      </c>
    </row>
    <row r="1356" spans="1:5">
      <c r="A1356" s="10">
        <v>45353.416666666664</v>
      </c>
      <c r="B1356">
        <v>6.5439100265502903</v>
      </c>
      <c r="C1356">
        <v>7.1999998092651296</v>
      </c>
      <c r="D1356" s="2">
        <f t="shared" si="42"/>
        <v>45353</v>
      </c>
      <c r="E1356">
        <f t="shared" si="43"/>
        <v>46.321557384729367</v>
      </c>
    </row>
    <row r="1357" spans="1:5">
      <c r="A1357" s="10">
        <v>45353.458333333336</v>
      </c>
      <c r="B1357">
        <v>8.2206764221191406</v>
      </c>
      <c r="C1357">
        <v>8.8999996185302699</v>
      </c>
      <c r="D1357" s="2">
        <f t="shared" si="42"/>
        <v>45353</v>
      </c>
      <c r="E1357">
        <f t="shared" si="43"/>
        <v>46.321557384729367</v>
      </c>
    </row>
    <row r="1358" spans="1:5">
      <c r="A1358" s="10">
        <v>45353.5</v>
      </c>
      <c r="B1358">
        <v>9.95051765441894</v>
      </c>
      <c r="C1358">
        <v>9.3999996185302699</v>
      </c>
      <c r="D1358" s="2">
        <f t="shared" si="42"/>
        <v>45353</v>
      </c>
      <c r="E1358">
        <f t="shared" si="43"/>
        <v>46.321557384729367</v>
      </c>
    </row>
    <row r="1359" spans="1:5">
      <c r="A1359" s="10">
        <v>45353.541666666664</v>
      </c>
      <c r="B1359">
        <v>11.5835351943969</v>
      </c>
      <c r="C1359">
        <v>10</v>
      </c>
      <c r="D1359" s="2">
        <f t="shared" si="42"/>
        <v>45353</v>
      </c>
      <c r="E1359">
        <f t="shared" si="43"/>
        <v>46.321557384729367</v>
      </c>
    </row>
    <row r="1360" spans="1:5">
      <c r="A1360" s="10">
        <v>45353.583333333336</v>
      </c>
      <c r="B1360">
        <v>12.883052825927701</v>
      </c>
      <c r="C1360">
        <v>10</v>
      </c>
      <c r="D1360" s="2">
        <f t="shared" si="42"/>
        <v>45353</v>
      </c>
      <c r="E1360">
        <f t="shared" si="43"/>
        <v>46.321557384729367</v>
      </c>
    </row>
    <row r="1361" spans="1:5">
      <c r="A1361" s="10">
        <v>45353.625</v>
      </c>
      <c r="B1361">
        <v>13.746874809265099</v>
      </c>
      <c r="C1361">
        <v>8.8999996185302699</v>
      </c>
      <c r="D1361" s="2">
        <f t="shared" si="42"/>
        <v>45353</v>
      </c>
      <c r="E1361">
        <f t="shared" si="43"/>
        <v>46.321557384729367</v>
      </c>
    </row>
    <row r="1362" spans="1:5">
      <c r="A1362" s="10">
        <v>45353.666666666664</v>
      </c>
      <c r="B1362">
        <v>13.878395080566399</v>
      </c>
      <c r="C1362">
        <v>8.8999996185302699</v>
      </c>
      <c r="D1362" s="2">
        <f t="shared" si="42"/>
        <v>45353</v>
      </c>
      <c r="E1362">
        <f t="shared" si="43"/>
        <v>46.321557384729367</v>
      </c>
    </row>
    <row r="1363" spans="1:5">
      <c r="A1363" s="10">
        <v>45353.708333333336</v>
      </c>
      <c r="B1363">
        <v>13.3188734054565</v>
      </c>
      <c r="C1363">
        <v>8.3000001907348597</v>
      </c>
      <c r="D1363" s="2">
        <f t="shared" si="42"/>
        <v>45353</v>
      </c>
      <c r="E1363">
        <f t="shared" si="43"/>
        <v>46.321557384729367</v>
      </c>
    </row>
    <row r="1364" spans="1:5">
      <c r="A1364" s="10">
        <v>45353.75</v>
      </c>
      <c r="B1364">
        <v>12.3044900894165</v>
      </c>
      <c r="C1364">
        <v>7.8000001907348597</v>
      </c>
      <c r="D1364" s="2">
        <f t="shared" si="42"/>
        <v>45353</v>
      </c>
      <c r="E1364">
        <f t="shared" si="43"/>
        <v>46.321557384729367</v>
      </c>
    </row>
    <row r="1365" spans="1:5">
      <c r="A1365" s="10">
        <v>45353.791666666664</v>
      </c>
      <c r="B1365">
        <v>11.072373390197701</v>
      </c>
      <c r="C1365">
        <v>6.6999998092651296</v>
      </c>
      <c r="D1365" s="2">
        <f t="shared" si="42"/>
        <v>45353</v>
      </c>
      <c r="E1365">
        <f t="shared" si="43"/>
        <v>46.321557384729367</v>
      </c>
    </row>
    <row r="1366" spans="1:5">
      <c r="A1366" s="10">
        <v>45353.833333333336</v>
      </c>
      <c r="B1366">
        <v>9.7317514419555593</v>
      </c>
      <c r="C1366">
        <v>6.6999998092651296</v>
      </c>
      <c r="D1366" s="2">
        <f t="shared" si="42"/>
        <v>45353</v>
      </c>
      <c r="E1366">
        <f t="shared" si="43"/>
        <v>46.321557384729367</v>
      </c>
    </row>
    <row r="1367" spans="1:5">
      <c r="A1367" s="10">
        <v>45353.875</v>
      </c>
      <c r="B1367">
        <v>8.7494611740112305</v>
      </c>
      <c r="C1367">
        <v>6.6999998092651296</v>
      </c>
      <c r="D1367" s="2">
        <f t="shared" si="42"/>
        <v>45353</v>
      </c>
      <c r="E1367">
        <f t="shared" si="43"/>
        <v>46.321557384729367</v>
      </c>
    </row>
    <row r="1368" spans="1:5">
      <c r="A1368" s="10">
        <v>45353.916666666664</v>
      </c>
      <c r="B1368">
        <v>7.8857707977294904</v>
      </c>
      <c r="C1368">
        <v>6.6999998092651296</v>
      </c>
      <c r="D1368" s="2">
        <f t="shared" si="42"/>
        <v>45353</v>
      </c>
      <c r="E1368">
        <f t="shared" si="43"/>
        <v>46.321557384729367</v>
      </c>
    </row>
    <row r="1369" spans="1:5">
      <c r="A1369" s="10">
        <v>45353.958333333336</v>
      </c>
      <c r="B1369">
        <v>7.2581915855407697</v>
      </c>
      <c r="C1369">
        <v>6.6999998092651296</v>
      </c>
      <c r="D1369" s="2">
        <f t="shared" si="42"/>
        <v>45353</v>
      </c>
      <c r="E1369">
        <f t="shared" si="43"/>
        <v>46.321557384729367</v>
      </c>
    </row>
    <row r="1370" spans="1:5">
      <c r="A1370" s="10">
        <v>45354</v>
      </c>
      <c r="B1370">
        <v>6.5721378326415998</v>
      </c>
      <c r="C1370">
        <v>7.1999998092651296</v>
      </c>
      <c r="D1370" s="2">
        <f t="shared" si="42"/>
        <v>45354</v>
      </c>
      <c r="E1370">
        <f t="shared" si="43"/>
        <v>47.939163148403139</v>
      </c>
    </row>
    <row r="1371" spans="1:5">
      <c r="A1371" s="10">
        <v>45354.041666666664</v>
      </c>
      <c r="B1371">
        <v>5.8699917793273899</v>
      </c>
      <c r="C1371">
        <v>7.8000001907348597</v>
      </c>
      <c r="D1371" s="2">
        <f t="shared" si="42"/>
        <v>45354</v>
      </c>
      <c r="E1371">
        <f t="shared" si="43"/>
        <v>47.939163148403139</v>
      </c>
    </row>
    <row r="1372" spans="1:5">
      <c r="A1372" s="10">
        <v>45354.083333333336</v>
      </c>
      <c r="B1372">
        <v>5.1519708633422798</v>
      </c>
      <c r="C1372">
        <v>7.8000001907348597</v>
      </c>
      <c r="D1372" s="2">
        <f t="shared" si="42"/>
        <v>45354</v>
      </c>
      <c r="E1372">
        <f t="shared" si="43"/>
        <v>47.939163148403139</v>
      </c>
    </row>
    <row r="1373" spans="1:5">
      <c r="A1373" s="10">
        <v>45354.125</v>
      </c>
      <c r="B1373">
        <v>4.63148736953735</v>
      </c>
      <c r="C1373">
        <v>7.1999998092651296</v>
      </c>
      <c r="D1373" s="2">
        <f t="shared" si="42"/>
        <v>45354</v>
      </c>
      <c r="E1373">
        <f t="shared" si="43"/>
        <v>47.939163148403139</v>
      </c>
    </row>
    <row r="1374" spans="1:5">
      <c r="A1374" s="10">
        <v>45354.166666666664</v>
      </c>
      <c r="B1374">
        <v>4.2449092864990199</v>
      </c>
      <c r="C1374">
        <v>7.1999998092651296</v>
      </c>
      <c r="D1374" s="2">
        <f t="shared" si="42"/>
        <v>45354</v>
      </c>
      <c r="E1374">
        <f t="shared" si="43"/>
        <v>47.939163148403139</v>
      </c>
    </row>
    <row r="1375" spans="1:5">
      <c r="A1375" s="10">
        <v>45354.208333333336</v>
      </c>
      <c r="B1375">
        <v>4.0143513679504297</v>
      </c>
      <c r="C1375">
        <v>6.6999998092651296</v>
      </c>
      <c r="D1375" s="2">
        <f t="shared" si="42"/>
        <v>45354</v>
      </c>
      <c r="E1375">
        <f t="shared" si="43"/>
        <v>47.939163148403139</v>
      </c>
    </row>
    <row r="1376" spans="1:5">
      <c r="A1376" s="10">
        <v>45354.25</v>
      </c>
      <c r="B1376">
        <v>4.0477566719055096</v>
      </c>
      <c r="C1376">
        <v>6.6999998092651296</v>
      </c>
      <c r="D1376" s="2">
        <f t="shared" si="42"/>
        <v>45354</v>
      </c>
      <c r="E1376">
        <f t="shared" si="43"/>
        <v>47.939163148403139</v>
      </c>
    </row>
    <row r="1377" spans="1:5">
      <c r="A1377" s="10">
        <v>45354.291666666664</v>
      </c>
      <c r="B1377">
        <v>4.3313350677490199</v>
      </c>
      <c r="C1377">
        <v>6.6999998092651296</v>
      </c>
      <c r="D1377" s="2">
        <f t="shared" si="42"/>
        <v>45354</v>
      </c>
      <c r="E1377">
        <f t="shared" si="43"/>
        <v>47.939163148403139</v>
      </c>
    </row>
    <row r="1378" spans="1:5">
      <c r="A1378" s="10">
        <v>45354.333333333336</v>
      </c>
      <c r="B1378">
        <v>4.7378306388854901</v>
      </c>
      <c r="C1378">
        <v>6.0999999046325604</v>
      </c>
      <c r="D1378" s="2">
        <f t="shared" si="42"/>
        <v>45354</v>
      </c>
      <c r="E1378">
        <f t="shared" si="43"/>
        <v>47.939163148403139</v>
      </c>
    </row>
    <row r="1379" spans="1:5">
      <c r="A1379" s="10">
        <v>45354.375</v>
      </c>
      <c r="B1379">
        <v>5.6072816848754803</v>
      </c>
      <c r="C1379">
        <v>6.6999998092651296</v>
      </c>
      <c r="D1379" s="2">
        <f t="shared" si="42"/>
        <v>45354</v>
      </c>
      <c r="E1379">
        <f t="shared" si="43"/>
        <v>47.939163148403139</v>
      </c>
    </row>
    <row r="1380" spans="1:5">
      <c r="A1380" s="10">
        <v>45354.416666666664</v>
      </c>
      <c r="B1380">
        <v>6.8860378265380797</v>
      </c>
      <c r="C1380">
        <v>6.0999999046325604</v>
      </c>
      <c r="D1380" s="2">
        <f t="shared" si="42"/>
        <v>45354</v>
      </c>
      <c r="E1380">
        <f t="shared" si="43"/>
        <v>47.939163148403139</v>
      </c>
    </row>
    <row r="1381" spans="1:5">
      <c r="A1381" s="10">
        <v>45354.458333333336</v>
      </c>
      <c r="B1381">
        <v>8.6962118148803693</v>
      </c>
      <c r="C1381">
        <v>6.6999998092651296</v>
      </c>
      <c r="D1381" s="2">
        <f t="shared" si="42"/>
        <v>45354</v>
      </c>
      <c r="E1381">
        <f t="shared" si="43"/>
        <v>47.939163148403139</v>
      </c>
    </row>
    <row r="1382" spans="1:5">
      <c r="A1382" s="10">
        <v>45354.5</v>
      </c>
      <c r="B1382">
        <v>11.1158456802368</v>
      </c>
      <c r="C1382">
        <v>6.6999998092651296</v>
      </c>
      <c r="D1382" s="2">
        <f t="shared" si="42"/>
        <v>45354</v>
      </c>
      <c r="E1382">
        <f t="shared" si="43"/>
        <v>47.939163148403139</v>
      </c>
    </row>
    <row r="1383" spans="1:5">
      <c r="A1383" s="10">
        <v>45354.541666666664</v>
      </c>
      <c r="B1383">
        <v>13.1582641601562</v>
      </c>
      <c r="C1383">
        <v>6.6999998092651296</v>
      </c>
      <c r="D1383" s="2">
        <f t="shared" si="42"/>
        <v>45354</v>
      </c>
      <c r="E1383">
        <f t="shared" si="43"/>
        <v>47.939163148403139</v>
      </c>
    </row>
    <row r="1384" spans="1:5">
      <c r="A1384" s="10">
        <v>45354.583333333336</v>
      </c>
      <c r="B1384">
        <v>14.723807334899901</v>
      </c>
      <c r="C1384">
        <v>6.6999998092651296</v>
      </c>
      <c r="D1384" s="2">
        <f t="shared" si="42"/>
        <v>45354</v>
      </c>
      <c r="E1384">
        <f t="shared" si="43"/>
        <v>47.939163148403139</v>
      </c>
    </row>
    <row r="1385" spans="1:5">
      <c r="A1385" s="10">
        <v>45354.625</v>
      </c>
      <c r="B1385">
        <v>15.7094268798828</v>
      </c>
      <c r="C1385">
        <v>6.6999998092651296</v>
      </c>
      <c r="D1385" s="2">
        <f t="shared" si="42"/>
        <v>45354</v>
      </c>
      <c r="E1385">
        <f t="shared" si="43"/>
        <v>47.939163148403139</v>
      </c>
    </row>
    <row r="1386" spans="1:5">
      <c r="A1386" s="10">
        <v>45354.666666666664</v>
      </c>
      <c r="B1386">
        <v>16.0313186645507</v>
      </c>
      <c r="C1386">
        <v>6.6999998092651296</v>
      </c>
      <c r="D1386" s="2">
        <f t="shared" si="42"/>
        <v>45354</v>
      </c>
      <c r="E1386">
        <f t="shared" si="43"/>
        <v>47.939163148403139</v>
      </c>
    </row>
    <row r="1387" spans="1:5">
      <c r="A1387" s="10">
        <v>45354.708333333336</v>
      </c>
      <c r="B1387">
        <v>15.5300750732421</v>
      </c>
      <c r="C1387">
        <v>6.0999999046325604</v>
      </c>
      <c r="D1387" s="2">
        <f t="shared" si="42"/>
        <v>45354</v>
      </c>
      <c r="E1387">
        <f t="shared" si="43"/>
        <v>47.939163148403139</v>
      </c>
    </row>
    <row r="1388" spans="1:5">
      <c r="A1388" s="10">
        <v>45354.75</v>
      </c>
      <c r="B1388">
        <v>14.164155006408601</v>
      </c>
      <c r="C1388">
        <v>5.5999999046325604</v>
      </c>
      <c r="D1388" s="2">
        <f t="shared" si="42"/>
        <v>45354</v>
      </c>
      <c r="E1388">
        <f t="shared" si="43"/>
        <v>47.939163148403139</v>
      </c>
    </row>
    <row r="1389" spans="1:5">
      <c r="A1389" s="10">
        <v>45354.791666666664</v>
      </c>
      <c r="B1389">
        <v>12.1074924468994</v>
      </c>
      <c r="C1389">
        <v>6.0999999046325604</v>
      </c>
      <c r="D1389" s="2">
        <f t="shared" si="42"/>
        <v>45354</v>
      </c>
      <c r="E1389">
        <f t="shared" si="43"/>
        <v>47.939163148403139</v>
      </c>
    </row>
    <row r="1390" spans="1:5">
      <c r="A1390" s="10">
        <v>45354.833333333336</v>
      </c>
      <c r="B1390">
        <v>10.4553070068359</v>
      </c>
      <c r="C1390">
        <v>5.5999999046325604</v>
      </c>
      <c r="D1390" s="2">
        <f t="shared" si="42"/>
        <v>45354</v>
      </c>
      <c r="E1390">
        <f t="shared" si="43"/>
        <v>47.939163148403139</v>
      </c>
    </row>
    <row r="1391" spans="1:5">
      <c r="A1391" s="10">
        <v>45354.875</v>
      </c>
      <c r="B1391">
        <v>9.4004888534545898</v>
      </c>
      <c r="C1391">
        <v>5</v>
      </c>
      <c r="D1391" s="2">
        <f t="shared" si="42"/>
        <v>45354</v>
      </c>
      <c r="E1391">
        <f t="shared" si="43"/>
        <v>47.939163148403139</v>
      </c>
    </row>
    <row r="1392" spans="1:5">
      <c r="A1392" s="10">
        <v>45354.916666666664</v>
      </c>
      <c r="B1392">
        <v>8.0946311950683594</v>
      </c>
      <c r="C1392">
        <v>5</v>
      </c>
      <c r="D1392" s="2">
        <f t="shared" si="42"/>
        <v>45354</v>
      </c>
      <c r="E1392">
        <f t="shared" si="43"/>
        <v>47.939163148403139</v>
      </c>
    </row>
    <row r="1393" spans="1:5">
      <c r="A1393" s="10">
        <v>45354.958333333336</v>
      </c>
      <c r="B1393">
        <v>7.2400608062744096</v>
      </c>
      <c r="C1393">
        <v>4.4000000953674299</v>
      </c>
      <c r="D1393" s="2">
        <f t="shared" si="42"/>
        <v>45354</v>
      </c>
      <c r="E1393">
        <f t="shared" si="43"/>
        <v>47.939163148403139</v>
      </c>
    </row>
    <row r="1394" spans="1:5">
      <c r="A1394" s="10">
        <v>45355</v>
      </c>
      <c r="B1394">
        <v>6.3370347023010201</v>
      </c>
      <c r="C1394">
        <v>3.9000000953674299</v>
      </c>
      <c r="D1394" s="2">
        <f t="shared" si="42"/>
        <v>45355</v>
      </c>
      <c r="E1394">
        <f t="shared" si="43"/>
        <v>44.613773429393746</v>
      </c>
    </row>
    <row r="1395" spans="1:5">
      <c r="A1395" s="10">
        <v>45355.041666666664</v>
      </c>
      <c r="B1395">
        <v>5.6579933166503897</v>
      </c>
      <c r="C1395">
        <v>3.9000000953674299</v>
      </c>
      <c r="D1395" s="2">
        <f t="shared" si="42"/>
        <v>45355</v>
      </c>
      <c r="E1395">
        <f t="shared" si="43"/>
        <v>44.613773429393746</v>
      </c>
    </row>
    <row r="1396" spans="1:5">
      <c r="A1396" s="10">
        <v>45355.083333333336</v>
      </c>
      <c r="B1396">
        <v>4.9538121223449698</v>
      </c>
      <c r="C1396">
        <v>3.9000000953674299</v>
      </c>
      <c r="D1396" s="2">
        <f t="shared" si="42"/>
        <v>45355</v>
      </c>
      <c r="E1396">
        <f t="shared" si="43"/>
        <v>44.613773429393746</v>
      </c>
    </row>
    <row r="1397" spans="1:5">
      <c r="A1397" s="10">
        <v>45355.125</v>
      </c>
      <c r="B1397">
        <v>4.2919778823852504</v>
      </c>
      <c r="C1397">
        <v>3.2999999523162802</v>
      </c>
      <c r="D1397" s="2">
        <f t="shared" si="42"/>
        <v>45355</v>
      </c>
      <c r="E1397">
        <f t="shared" si="43"/>
        <v>44.613773429393746</v>
      </c>
    </row>
    <row r="1398" spans="1:5">
      <c r="A1398" s="10">
        <v>45355.166666666664</v>
      </c>
      <c r="B1398">
        <v>3.9761896133422798</v>
      </c>
      <c r="C1398">
        <v>3.9000000953674299</v>
      </c>
      <c r="D1398" s="2">
        <f t="shared" si="42"/>
        <v>45355</v>
      </c>
      <c r="E1398">
        <f t="shared" si="43"/>
        <v>44.613773429393746</v>
      </c>
    </row>
    <row r="1399" spans="1:5">
      <c r="A1399" s="10">
        <v>45355.208333333336</v>
      </c>
      <c r="B1399">
        <v>3.7509067058563201</v>
      </c>
      <c r="C1399">
        <v>3.9000000953674299</v>
      </c>
      <c r="D1399" s="2">
        <f t="shared" si="42"/>
        <v>45355</v>
      </c>
      <c r="E1399">
        <f t="shared" si="43"/>
        <v>44.613773429393746</v>
      </c>
    </row>
    <row r="1400" spans="1:5">
      <c r="A1400" s="10">
        <v>45355.25</v>
      </c>
      <c r="B1400">
        <v>3.5849862098693799</v>
      </c>
      <c r="C1400">
        <v>4.4000000953674299</v>
      </c>
      <c r="D1400" s="2">
        <f t="shared" si="42"/>
        <v>45355</v>
      </c>
      <c r="E1400">
        <f t="shared" si="43"/>
        <v>44.613773429393746</v>
      </c>
    </row>
    <row r="1401" spans="1:5">
      <c r="A1401" s="10">
        <v>45355.291666666664</v>
      </c>
      <c r="B1401">
        <v>3.5425431728363002</v>
      </c>
      <c r="C1401">
        <v>4.4000000953674299</v>
      </c>
      <c r="D1401" s="2">
        <f t="shared" si="42"/>
        <v>45355</v>
      </c>
      <c r="E1401">
        <f t="shared" si="43"/>
        <v>44.613773429393746</v>
      </c>
    </row>
    <row r="1402" spans="1:5">
      <c r="A1402" s="10">
        <v>45355.333333333336</v>
      </c>
      <c r="B1402">
        <v>3.9091095924377401</v>
      </c>
      <c r="C1402">
        <v>3.9000000953674299</v>
      </c>
      <c r="D1402" s="2">
        <f t="shared" si="42"/>
        <v>45355</v>
      </c>
      <c r="E1402">
        <f t="shared" si="43"/>
        <v>44.613773429393746</v>
      </c>
    </row>
    <row r="1403" spans="1:5">
      <c r="A1403" s="10">
        <v>45355.375</v>
      </c>
      <c r="B1403">
        <v>4.6142406463623002</v>
      </c>
      <c r="C1403">
        <v>4.4000000953674299</v>
      </c>
      <c r="D1403" s="2">
        <f t="shared" si="42"/>
        <v>45355</v>
      </c>
      <c r="E1403">
        <f t="shared" si="43"/>
        <v>44.613773429393746</v>
      </c>
    </row>
    <row r="1404" spans="1:5">
      <c r="A1404" s="10">
        <v>45355.416666666664</v>
      </c>
      <c r="B1404">
        <v>5.4926071166992099</v>
      </c>
      <c r="C1404">
        <v>4.4000000953674299</v>
      </c>
      <c r="D1404" s="2">
        <f t="shared" si="42"/>
        <v>45355</v>
      </c>
      <c r="E1404">
        <f t="shared" si="43"/>
        <v>44.613773429393746</v>
      </c>
    </row>
    <row r="1405" spans="1:5">
      <c r="A1405" s="10">
        <v>45355.458333333336</v>
      </c>
      <c r="B1405">
        <v>6.8661522865295401</v>
      </c>
      <c r="C1405">
        <v>5</v>
      </c>
      <c r="D1405" s="2">
        <f t="shared" si="42"/>
        <v>45355</v>
      </c>
      <c r="E1405">
        <f t="shared" si="43"/>
        <v>44.613773429393746</v>
      </c>
    </row>
    <row r="1406" spans="1:5">
      <c r="A1406" s="10">
        <v>45355.5</v>
      </c>
      <c r="B1406">
        <v>8.1590652465820295</v>
      </c>
      <c r="C1406">
        <v>6.0999999046325604</v>
      </c>
      <c r="D1406" s="2">
        <f t="shared" si="42"/>
        <v>45355</v>
      </c>
      <c r="E1406">
        <f t="shared" si="43"/>
        <v>44.613773429393746</v>
      </c>
    </row>
    <row r="1407" spans="1:5">
      <c r="A1407" s="10">
        <v>45355.541666666664</v>
      </c>
      <c r="B1407">
        <v>9.2523689270019496</v>
      </c>
      <c r="C1407">
        <v>6.6999998092651296</v>
      </c>
      <c r="D1407" s="2">
        <f t="shared" si="42"/>
        <v>45355</v>
      </c>
      <c r="E1407">
        <f t="shared" si="43"/>
        <v>44.613773429393746</v>
      </c>
    </row>
    <row r="1408" spans="1:5">
      <c r="A1408" s="10">
        <v>45355.583333333336</v>
      </c>
      <c r="B1408">
        <v>10.2795000076293</v>
      </c>
      <c r="C1408">
        <v>6.6999998092651296</v>
      </c>
      <c r="D1408" s="2">
        <f t="shared" si="42"/>
        <v>45355</v>
      </c>
      <c r="E1408">
        <f t="shared" si="43"/>
        <v>44.613773429393746</v>
      </c>
    </row>
    <row r="1409" spans="1:5">
      <c r="A1409" s="10">
        <v>45355.625</v>
      </c>
      <c r="B1409">
        <v>10.920075416564901</v>
      </c>
      <c r="C1409">
        <v>7.1999998092651296</v>
      </c>
      <c r="D1409" s="2">
        <f t="shared" si="42"/>
        <v>45355</v>
      </c>
      <c r="E1409">
        <f t="shared" si="43"/>
        <v>44.613773429393746</v>
      </c>
    </row>
    <row r="1410" spans="1:5">
      <c r="A1410" s="10">
        <v>45355.666666666664</v>
      </c>
      <c r="B1410">
        <v>10.9521036148071</v>
      </c>
      <c r="C1410">
        <v>5.5999999046325604</v>
      </c>
      <c r="D1410" s="2">
        <f t="shared" si="42"/>
        <v>45355</v>
      </c>
      <c r="E1410">
        <f t="shared" si="43"/>
        <v>44.613773429393746</v>
      </c>
    </row>
    <row r="1411" spans="1:5">
      <c r="A1411" s="10">
        <v>45355.708333333336</v>
      </c>
      <c r="B1411">
        <v>10.7140741348266</v>
      </c>
      <c r="C1411">
        <v>5</v>
      </c>
      <c r="D1411" s="2">
        <f t="shared" ref="D1411:D1474" si="44">DATE(YEAR(A1411), MONTH(A1411), DAY(A1411))</f>
        <v>45355</v>
      </c>
      <c r="E1411">
        <f t="shared" ref="E1411:E1474" si="45">AVERAGEIF(D:D, D1411, B:B)*1.8+32</f>
        <v>44.613773429393746</v>
      </c>
    </row>
    <row r="1412" spans="1:5">
      <c r="A1412" s="10">
        <v>45355.75</v>
      </c>
      <c r="B1412">
        <v>10.183885574340801</v>
      </c>
      <c r="C1412">
        <v>3.9000000953674299</v>
      </c>
      <c r="D1412" s="2">
        <f t="shared" si="44"/>
        <v>45355</v>
      </c>
      <c r="E1412">
        <f t="shared" si="45"/>
        <v>44.613773429393746</v>
      </c>
    </row>
    <row r="1413" spans="1:5">
      <c r="A1413" s="10">
        <v>45355.791666666664</v>
      </c>
      <c r="B1413">
        <v>9.3780651092529297</v>
      </c>
      <c r="C1413">
        <v>2.20000004768371</v>
      </c>
      <c r="D1413" s="2">
        <f t="shared" si="44"/>
        <v>45355</v>
      </c>
      <c r="E1413">
        <f t="shared" si="45"/>
        <v>44.613773429393746</v>
      </c>
    </row>
    <row r="1414" spans="1:5">
      <c r="A1414" s="10">
        <v>45355.833333333336</v>
      </c>
      <c r="B1414">
        <v>8.4901657104492099</v>
      </c>
      <c r="C1414">
        <v>2.20000004768371</v>
      </c>
      <c r="D1414" s="2">
        <f t="shared" si="44"/>
        <v>45355</v>
      </c>
      <c r="E1414">
        <f t="shared" si="45"/>
        <v>44.613773429393746</v>
      </c>
    </row>
    <row r="1415" spans="1:5">
      <c r="A1415" s="10">
        <v>45355.875</v>
      </c>
      <c r="B1415">
        <v>8.1256160736083896</v>
      </c>
      <c r="C1415">
        <v>1.70000004768371</v>
      </c>
      <c r="D1415" s="2">
        <f t="shared" si="44"/>
        <v>45355</v>
      </c>
      <c r="E1415">
        <f t="shared" si="45"/>
        <v>44.613773429393746</v>
      </c>
    </row>
    <row r="1416" spans="1:5">
      <c r="A1416" s="10">
        <v>45355.916666666664</v>
      </c>
      <c r="B1416">
        <v>7.6760573387145996</v>
      </c>
      <c r="C1416">
        <v>1.70000004768371</v>
      </c>
      <c r="D1416" s="2">
        <f t="shared" si="44"/>
        <v>45355</v>
      </c>
      <c r="E1416">
        <f t="shared" si="45"/>
        <v>44.613773429393746</v>
      </c>
    </row>
    <row r="1417" spans="1:5">
      <c r="A1417" s="10">
        <v>45355.958333333336</v>
      </c>
      <c r="B1417">
        <v>7.0751152038574201</v>
      </c>
      <c r="C1417">
        <v>1.1000000238418499</v>
      </c>
      <c r="D1417" s="2">
        <f t="shared" si="44"/>
        <v>45355</v>
      </c>
      <c r="E1417">
        <f t="shared" si="45"/>
        <v>44.613773429393746</v>
      </c>
    </row>
    <row r="1418" spans="1:5">
      <c r="A1418" s="10">
        <v>45356</v>
      </c>
      <c r="B1418">
        <v>6.4080066680908203</v>
      </c>
      <c r="C1418">
        <v>1.1000000238418499</v>
      </c>
      <c r="D1418" s="2">
        <f t="shared" si="44"/>
        <v>45356</v>
      </c>
      <c r="E1418">
        <f t="shared" si="45"/>
        <v>44.93409681320189</v>
      </c>
    </row>
    <row r="1419" spans="1:5">
      <c r="A1419" s="10">
        <v>45356.041666666664</v>
      </c>
      <c r="B1419">
        <v>5.7914323806762598</v>
      </c>
      <c r="C1419">
        <v>0.60000002384185702</v>
      </c>
      <c r="D1419" s="2">
        <f t="shared" si="44"/>
        <v>45356</v>
      </c>
      <c r="E1419">
        <f t="shared" si="45"/>
        <v>44.93409681320189</v>
      </c>
    </row>
    <row r="1420" spans="1:5">
      <c r="A1420" s="10">
        <v>45356.083333333336</v>
      </c>
      <c r="B1420">
        <v>5.2657842636108398</v>
      </c>
      <c r="C1420">
        <v>0</v>
      </c>
      <c r="D1420" s="2">
        <f t="shared" si="44"/>
        <v>45356</v>
      </c>
      <c r="E1420">
        <f t="shared" si="45"/>
        <v>44.93409681320189</v>
      </c>
    </row>
    <row r="1421" spans="1:5">
      <c r="A1421" s="10">
        <v>45356.125</v>
      </c>
      <c r="B1421">
        <v>4.87149810791015</v>
      </c>
      <c r="C1421">
        <v>0</v>
      </c>
      <c r="D1421" s="2">
        <f t="shared" si="44"/>
        <v>45356</v>
      </c>
      <c r="E1421">
        <f t="shared" si="45"/>
        <v>44.93409681320189</v>
      </c>
    </row>
    <row r="1422" spans="1:5">
      <c r="A1422" s="10">
        <v>45356.166666666664</v>
      </c>
      <c r="B1422">
        <v>4.5852084159851003</v>
      </c>
      <c r="C1422">
        <v>0</v>
      </c>
      <c r="D1422" s="2">
        <f t="shared" si="44"/>
        <v>45356</v>
      </c>
      <c r="E1422">
        <f t="shared" si="45"/>
        <v>44.93409681320189</v>
      </c>
    </row>
    <row r="1423" spans="1:5">
      <c r="A1423" s="10">
        <v>45356.208333333336</v>
      </c>
      <c r="B1423">
        <v>4.4618806838989196</v>
      </c>
      <c r="C1423">
        <v>-0.60000002384185702</v>
      </c>
      <c r="D1423" s="2">
        <f t="shared" si="44"/>
        <v>45356</v>
      </c>
      <c r="E1423">
        <f t="shared" si="45"/>
        <v>44.93409681320189</v>
      </c>
    </row>
    <row r="1424" spans="1:5">
      <c r="A1424" s="10">
        <v>45356.25</v>
      </c>
      <c r="B1424">
        <v>4.5088686943054199</v>
      </c>
      <c r="C1424">
        <v>-1.1000000238418499</v>
      </c>
      <c r="D1424" s="2">
        <f t="shared" si="44"/>
        <v>45356</v>
      </c>
      <c r="E1424">
        <f t="shared" si="45"/>
        <v>44.93409681320189</v>
      </c>
    </row>
    <row r="1425" spans="1:5">
      <c r="A1425" s="10">
        <v>45356.291666666664</v>
      </c>
      <c r="B1425">
        <v>4.8745841979980398</v>
      </c>
      <c r="C1425">
        <v>-0.60000002384185702</v>
      </c>
      <c r="D1425" s="2">
        <f t="shared" si="44"/>
        <v>45356</v>
      </c>
      <c r="E1425">
        <f t="shared" si="45"/>
        <v>44.93409681320189</v>
      </c>
    </row>
    <row r="1426" spans="1:5">
      <c r="A1426" s="10">
        <v>45356.333333333336</v>
      </c>
      <c r="B1426">
        <v>5.4128746986389098</v>
      </c>
      <c r="C1426">
        <v>0.60000002384185702</v>
      </c>
      <c r="D1426" s="2">
        <f t="shared" si="44"/>
        <v>45356</v>
      </c>
      <c r="E1426">
        <f t="shared" si="45"/>
        <v>44.93409681320189</v>
      </c>
    </row>
    <row r="1427" spans="1:5">
      <c r="A1427" s="10">
        <v>45356.375</v>
      </c>
      <c r="B1427">
        <v>6.0621919631957999</v>
      </c>
      <c r="C1427">
        <v>2.20000004768371</v>
      </c>
      <c r="D1427" s="2">
        <f t="shared" si="44"/>
        <v>45356</v>
      </c>
      <c r="E1427">
        <f t="shared" si="45"/>
        <v>44.93409681320189</v>
      </c>
    </row>
    <row r="1428" spans="1:5">
      <c r="A1428" s="10">
        <v>45356.416666666664</v>
      </c>
      <c r="B1428">
        <v>6.8115525245666504</v>
      </c>
      <c r="C1428">
        <v>3.9000000953674299</v>
      </c>
      <c r="D1428" s="2">
        <f t="shared" si="44"/>
        <v>45356</v>
      </c>
      <c r="E1428">
        <f t="shared" si="45"/>
        <v>44.93409681320189</v>
      </c>
    </row>
    <row r="1429" spans="1:5">
      <c r="A1429" s="10">
        <v>45356.458333333336</v>
      </c>
      <c r="B1429">
        <v>7.8975687026977504</v>
      </c>
      <c r="C1429">
        <v>5.5999999046325604</v>
      </c>
      <c r="D1429" s="2">
        <f t="shared" si="44"/>
        <v>45356</v>
      </c>
      <c r="E1429">
        <f t="shared" si="45"/>
        <v>44.93409681320189</v>
      </c>
    </row>
    <row r="1430" spans="1:5">
      <c r="A1430" s="10">
        <v>45356.5</v>
      </c>
      <c r="B1430">
        <v>8.7868194580078107</v>
      </c>
      <c r="C1430">
        <v>6.6999998092651296</v>
      </c>
      <c r="D1430" s="2">
        <f t="shared" si="44"/>
        <v>45356</v>
      </c>
      <c r="E1430">
        <f t="shared" si="45"/>
        <v>44.93409681320189</v>
      </c>
    </row>
    <row r="1431" spans="1:5">
      <c r="A1431" s="10">
        <v>45356.541666666664</v>
      </c>
      <c r="B1431">
        <v>9.5379953384399396</v>
      </c>
      <c r="C1431">
        <v>7.8000001907348597</v>
      </c>
      <c r="D1431" s="2">
        <f t="shared" si="44"/>
        <v>45356</v>
      </c>
      <c r="E1431">
        <f t="shared" si="45"/>
        <v>44.93409681320189</v>
      </c>
    </row>
    <row r="1432" spans="1:5">
      <c r="A1432" s="10">
        <v>45356.583333333336</v>
      </c>
      <c r="B1432">
        <v>10.046898841857899</v>
      </c>
      <c r="C1432">
        <v>7.8000001907348597</v>
      </c>
      <c r="D1432" s="2">
        <f t="shared" si="44"/>
        <v>45356</v>
      </c>
      <c r="E1432">
        <f t="shared" si="45"/>
        <v>44.93409681320189</v>
      </c>
    </row>
    <row r="1433" spans="1:5">
      <c r="A1433" s="10">
        <v>45356.625</v>
      </c>
      <c r="B1433">
        <v>10.289734840393001</v>
      </c>
      <c r="C1433">
        <v>7.8000001907348597</v>
      </c>
      <c r="D1433" s="2">
        <f t="shared" si="44"/>
        <v>45356</v>
      </c>
      <c r="E1433">
        <f t="shared" si="45"/>
        <v>44.93409681320189</v>
      </c>
    </row>
    <row r="1434" spans="1:5">
      <c r="A1434" s="10">
        <v>45356.666666666664</v>
      </c>
      <c r="B1434">
        <v>10.2445945739746</v>
      </c>
      <c r="C1434">
        <v>7.8000001907348597</v>
      </c>
      <c r="D1434" s="2">
        <f t="shared" si="44"/>
        <v>45356</v>
      </c>
      <c r="E1434">
        <f t="shared" si="45"/>
        <v>44.93409681320189</v>
      </c>
    </row>
    <row r="1435" spans="1:5">
      <c r="A1435" s="10">
        <v>45356.708333333336</v>
      </c>
      <c r="B1435">
        <v>9.8575286865234304</v>
      </c>
      <c r="C1435">
        <v>7.8000001907348597</v>
      </c>
      <c r="D1435" s="2">
        <f t="shared" si="44"/>
        <v>45356</v>
      </c>
      <c r="E1435">
        <f t="shared" si="45"/>
        <v>44.93409681320189</v>
      </c>
    </row>
    <row r="1436" spans="1:5">
      <c r="A1436" s="10">
        <v>45356.75</v>
      </c>
      <c r="B1436">
        <v>9.3094816207885707</v>
      </c>
      <c r="C1436">
        <v>6.0999999046325604</v>
      </c>
      <c r="D1436" s="2">
        <f t="shared" si="44"/>
        <v>45356</v>
      </c>
      <c r="E1436">
        <f t="shared" si="45"/>
        <v>44.93409681320189</v>
      </c>
    </row>
    <row r="1437" spans="1:5">
      <c r="A1437" s="10">
        <v>45356.791666666664</v>
      </c>
      <c r="B1437">
        <v>8.6507101058959908</v>
      </c>
      <c r="C1437">
        <v>5.5999999046325604</v>
      </c>
      <c r="D1437" s="2">
        <f t="shared" si="44"/>
        <v>45356</v>
      </c>
      <c r="E1437">
        <f t="shared" si="45"/>
        <v>44.93409681320189</v>
      </c>
    </row>
    <row r="1438" spans="1:5">
      <c r="A1438" s="10">
        <v>45356.833333333336</v>
      </c>
      <c r="B1438">
        <v>7.9782409667968697</v>
      </c>
      <c r="C1438">
        <v>3.9000000953674299</v>
      </c>
      <c r="D1438" s="2">
        <f t="shared" si="44"/>
        <v>45356</v>
      </c>
      <c r="E1438">
        <f t="shared" si="45"/>
        <v>44.93409681320189</v>
      </c>
    </row>
    <row r="1439" spans="1:5">
      <c r="A1439" s="10">
        <v>45356.875</v>
      </c>
      <c r="B1439">
        <v>7.4177565574645996</v>
      </c>
      <c r="C1439">
        <v>2.7999999523162802</v>
      </c>
      <c r="D1439" s="2">
        <f t="shared" si="44"/>
        <v>45356</v>
      </c>
      <c r="E1439">
        <f t="shared" si="45"/>
        <v>44.93409681320189</v>
      </c>
    </row>
    <row r="1440" spans="1:5">
      <c r="A1440" s="10">
        <v>45356.916666666664</v>
      </c>
      <c r="B1440">
        <v>6.9270367622375399</v>
      </c>
      <c r="C1440">
        <v>2.20000004768371</v>
      </c>
      <c r="D1440" s="2">
        <f t="shared" si="44"/>
        <v>45356</v>
      </c>
      <c r="E1440">
        <f t="shared" si="45"/>
        <v>44.93409681320189</v>
      </c>
    </row>
    <row r="1441" spans="1:5">
      <c r="A1441" s="10">
        <v>45356.958333333336</v>
      </c>
      <c r="B1441">
        <v>6.4563751220703098</v>
      </c>
      <c r="C1441">
        <v>1.70000004768371</v>
      </c>
      <c r="D1441" s="2">
        <f t="shared" si="44"/>
        <v>45356</v>
      </c>
      <c r="E1441">
        <f t="shared" si="45"/>
        <v>44.93409681320189</v>
      </c>
    </row>
    <row r="1442" spans="1:5">
      <c r="A1442" s="10">
        <v>45357</v>
      </c>
      <c r="B1442">
        <v>5.9874143600463796</v>
      </c>
      <c r="C1442">
        <v>1.70000004768371</v>
      </c>
      <c r="D1442" s="2">
        <f t="shared" si="44"/>
        <v>45357</v>
      </c>
      <c r="E1442">
        <f t="shared" si="45"/>
        <v>46.164964318275423</v>
      </c>
    </row>
    <row r="1443" spans="1:5">
      <c r="A1443" s="10">
        <v>45357.041666666664</v>
      </c>
      <c r="B1443">
        <v>5.5805068016052202</v>
      </c>
      <c r="C1443">
        <v>1.1000000238418499</v>
      </c>
      <c r="D1443" s="2">
        <f t="shared" si="44"/>
        <v>45357</v>
      </c>
      <c r="E1443">
        <f t="shared" si="45"/>
        <v>46.164964318275423</v>
      </c>
    </row>
    <row r="1444" spans="1:5">
      <c r="A1444" s="10">
        <v>45357.083333333336</v>
      </c>
      <c r="B1444">
        <v>5.2839174270629803</v>
      </c>
      <c r="C1444">
        <v>1.1000000238418499</v>
      </c>
      <c r="D1444" s="2">
        <f t="shared" si="44"/>
        <v>45357</v>
      </c>
      <c r="E1444">
        <f t="shared" si="45"/>
        <v>46.164964318275423</v>
      </c>
    </row>
    <row r="1445" spans="1:5">
      <c r="A1445" s="10">
        <v>45357.125</v>
      </c>
      <c r="B1445">
        <v>5.0268983840942303</v>
      </c>
      <c r="C1445">
        <v>0.60000002384185702</v>
      </c>
      <c r="D1445" s="2">
        <f t="shared" si="44"/>
        <v>45357</v>
      </c>
      <c r="E1445">
        <f t="shared" si="45"/>
        <v>46.164964318275423</v>
      </c>
    </row>
    <row r="1446" spans="1:5">
      <c r="A1446" s="10">
        <v>45357.166666666664</v>
      </c>
      <c r="B1446">
        <v>4.8567376136779696</v>
      </c>
      <c r="C1446">
        <v>1.1000000238418499</v>
      </c>
      <c r="D1446" s="2">
        <f t="shared" si="44"/>
        <v>45357</v>
      </c>
      <c r="E1446">
        <f t="shared" si="45"/>
        <v>46.164964318275423</v>
      </c>
    </row>
    <row r="1447" spans="1:5">
      <c r="A1447" s="10">
        <v>45357.208333333336</v>
      </c>
      <c r="B1447">
        <v>4.7759747505187899</v>
      </c>
      <c r="C1447">
        <v>1.1000000238418499</v>
      </c>
      <c r="D1447" s="2">
        <f t="shared" si="44"/>
        <v>45357</v>
      </c>
      <c r="E1447">
        <f t="shared" si="45"/>
        <v>46.164964318275423</v>
      </c>
    </row>
    <row r="1448" spans="1:5">
      <c r="A1448" s="10">
        <v>45357.25</v>
      </c>
      <c r="B1448">
        <v>4.7970094680786097</v>
      </c>
      <c r="C1448">
        <v>1.1000000238418499</v>
      </c>
      <c r="D1448" s="2">
        <f t="shared" si="44"/>
        <v>45357</v>
      </c>
      <c r="E1448">
        <f t="shared" si="45"/>
        <v>46.164964318275423</v>
      </c>
    </row>
    <row r="1449" spans="1:5">
      <c r="A1449" s="10">
        <v>45357.291666666664</v>
      </c>
      <c r="B1449">
        <v>5.0692291259765598</v>
      </c>
      <c r="C1449">
        <v>2.7999999523162802</v>
      </c>
      <c r="D1449" s="2">
        <f t="shared" si="44"/>
        <v>45357</v>
      </c>
      <c r="E1449">
        <f t="shared" si="45"/>
        <v>46.164964318275423</v>
      </c>
    </row>
    <row r="1450" spans="1:5">
      <c r="A1450" s="10">
        <v>45357.333333333336</v>
      </c>
      <c r="B1450">
        <v>5.5750885009765598</v>
      </c>
      <c r="C1450">
        <v>5.5999999046325604</v>
      </c>
      <c r="D1450" s="2">
        <f t="shared" si="44"/>
        <v>45357</v>
      </c>
      <c r="E1450">
        <f t="shared" si="45"/>
        <v>46.164964318275423</v>
      </c>
    </row>
    <row r="1451" spans="1:5">
      <c r="A1451" s="10">
        <v>45357.375</v>
      </c>
      <c r="B1451">
        <v>6.44150638580322</v>
      </c>
      <c r="C1451">
        <v>7.8000001907348597</v>
      </c>
      <c r="D1451" s="2">
        <f t="shared" si="44"/>
        <v>45357</v>
      </c>
      <c r="E1451">
        <f t="shared" si="45"/>
        <v>46.164964318275423</v>
      </c>
    </row>
    <row r="1452" spans="1:5">
      <c r="A1452" s="10">
        <v>45357.416666666664</v>
      </c>
      <c r="B1452">
        <v>7.5251736640930096</v>
      </c>
      <c r="C1452">
        <v>10.6000003814697</v>
      </c>
      <c r="D1452" s="2">
        <f t="shared" si="44"/>
        <v>45357</v>
      </c>
      <c r="E1452">
        <f t="shared" si="45"/>
        <v>46.164964318275423</v>
      </c>
    </row>
    <row r="1453" spans="1:5">
      <c r="A1453" s="10">
        <v>45357.458333333336</v>
      </c>
      <c r="B1453">
        <v>8.6110239028930593</v>
      </c>
      <c r="C1453">
        <v>12.800000190734799</v>
      </c>
      <c r="D1453" s="2">
        <f t="shared" si="44"/>
        <v>45357</v>
      </c>
      <c r="E1453">
        <f t="shared" si="45"/>
        <v>46.164964318275423</v>
      </c>
    </row>
    <row r="1454" spans="1:5">
      <c r="A1454" s="10">
        <v>45357.5</v>
      </c>
      <c r="B1454">
        <v>9.7527990341186506</v>
      </c>
      <c r="C1454">
        <v>15.6000003814697</v>
      </c>
      <c r="D1454" s="2">
        <f t="shared" si="44"/>
        <v>45357</v>
      </c>
      <c r="E1454">
        <f t="shared" si="45"/>
        <v>46.164964318275423</v>
      </c>
    </row>
    <row r="1455" spans="1:5">
      <c r="A1455" s="10">
        <v>45357.541666666664</v>
      </c>
      <c r="B1455">
        <v>10.840380668640099</v>
      </c>
      <c r="C1455">
        <v>16.7000007629394</v>
      </c>
      <c r="D1455" s="2">
        <f t="shared" si="44"/>
        <v>45357</v>
      </c>
      <c r="E1455">
        <f t="shared" si="45"/>
        <v>46.164964318275423</v>
      </c>
    </row>
    <row r="1456" spans="1:5">
      <c r="A1456" s="10">
        <v>45357.583333333336</v>
      </c>
      <c r="B1456">
        <v>11.6118764877319</v>
      </c>
      <c r="C1456">
        <v>18.299999237060501</v>
      </c>
      <c r="D1456" s="2">
        <f t="shared" si="44"/>
        <v>45357</v>
      </c>
      <c r="E1456">
        <f t="shared" si="45"/>
        <v>46.164964318275423</v>
      </c>
    </row>
    <row r="1457" spans="1:5">
      <c r="A1457" s="10">
        <v>45357.625</v>
      </c>
      <c r="B1457">
        <v>11.931209564208901</v>
      </c>
      <c r="C1457">
        <v>18.899999618530199</v>
      </c>
      <c r="D1457" s="2">
        <f t="shared" si="44"/>
        <v>45357</v>
      </c>
      <c r="E1457">
        <f t="shared" si="45"/>
        <v>46.164964318275423</v>
      </c>
    </row>
    <row r="1458" spans="1:5">
      <c r="A1458" s="10">
        <v>45357.666666666664</v>
      </c>
      <c r="B1458">
        <v>11.8036575317382</v>
      </c>
      <c r="C1458">
        <v>19.399999618530199</v>
      </c>
      <c r="D1458" s="2">
        <f t="shared" si="44"/>
        <v>45357</v>
      </c>
      <c r="E1458">
        <f t="shared" si="45"/>
        <v>46.164964318275423</v>
      </c>
    </row>
    <row r="1459" spans="1:5">
      <c r="A1459" s="10">
        <v>45357.708333333336</v>
      </c>
      <c r="B1459">
        <v>11.3273668289184</v>
      </c>
      <c r="C1459">
        <v>18.899999618530199</v>
      </c>
      <c r="D1459" s="2">
        <f t="shared" si="44"/>
        <v>45357</v>
      </c>
      <c r="E1459">
        <f t="shared" si="45"/>
        <v>46.164964318275423</v>
      </c>
    </row>
    <row r="1460" spans="1:5">
      <c r="A1460" s="10">
        <v>45357.75</v>
      </c>
      <c r="B1460">
        <v>10.499783515930099</v>
      </c>
      <c r="C1460">
        <v>17.799999237060501</v>
      </c>
      <c r="D1460" s="2">
        <f t="shared" si="44"/>
        <v>45357</v>
      </c>
      <c r="E1460">
        <f t="shared" si="45"/>
        <v>46.164964318275423</v>
      </c>
    </row>
    <row r="1461" spans="1:5">
      <c r="A1461" s="10">
        <v>45357.791666666664</v>
      </c>
      <c r="B1461">
        <v>9.5390968322753906</v>
      </c>
      <c r="C1461">
        <v>16.7000007629394</v>
      </c>
      <c r="D1461" s="2">
        <f t="shared" si="44"/>
        <v>45357</v>
      </c>
      <c r="E1461">
        <f t="shared" si="45"/>
        <v>46.164964318275423</v>
      </c>
    </row>
    <row r="1462" spans="1:5">
      <c r="A1462" s="10">
        <v>45357.833333333336</v>
      </c>
      <c r="B1462">
        <v>8.75360012054443</v>
      </c>
      <c r="C1462">
        <v>15.6000003814697</v>
      </c>
      <c r="D1462" s="2">
        <f t="shared" si="44"/>
        <v>45357</v>
      </c>
      <c r="E1462">
        <f t="shared" si="45"/>
        <v>46.164964318275423</v>
      </c>
    </row>
    <row r="1463" spans="1:5">
      <c r="A1463" s="10">
        <v>45357.875</v>
      </c>
      <c r="B1463">
        <v>8.2210712432861293</v>
      </c>
      <c r="C1463">
        <v>15</v>
      </c>
      <c r="D1463" s="2">
        <f t="shared" si="44"/>
        <v>45357</v>
      </c>
      <c r="E1463">
        <f t="shared" si="45"/>
        <v>46.164964318275423</v>
      </c>
    </row>
    <row r="1464" spans="1:5">
      <c r="A1464" s="10">
        <v>45357.916666666664</v>
      </c>
      <c r="B1464">
        <v>7.7720184326171804</v>
      </c>
      <c r="C1464">
        <v>13.899999618530201</v>
      </c>
      <c r="D1464" s="2">
        <f t="shared" si="44"/>
        <v>45357</v>
      </c>
      <c r="E1464">
        <f t="shared" si="45"/>
        <v>46.164964318275423</v>
      </c>
    </row>
    <row r="1465" spans="1:5">
      <c r="A1465" s="10">
        <v>45357.958333333336</v>
      </c>
      <c r="B1465">
        <v>7.2828502655029297</v>
      </c>
      <c r="C1465">
        <v>12.800000190734799</v>
      </c>
      <c r="D1465" s="2">
        <f t="shared" si="44"/>
        <v>45357</v>
      </c>
      <c r="E1465">
        <f t="shared" si="45"/>
        <v>46.164964318275423</v>
      </c>
    </row>
    <row r="1466" spans="1:5">
      <c r="A1466" s="10">
        <v>45358</v>
      </c>
      <c r="B1466">
        <v>6.7990217208862296</v>
      </c>
      <c r="C1466">
        <v>11.699999809265099</v>
      </c>
      <c r="D1466" s="2">
        <f t="shared" si="44"/>
        <v>45358</v>
      </c>
      <c r="E1466">
        <f t="shared" si="45"/>
        <v>48.60300190448757</v>
      </c>
    </row>
    <row r="1467" spans="1:5">
      <c r="A1467" s="10">
        <v>45358.041666666664</v>
      </c>
      <c r="B1467">
        <v>6.3515491485595703</v>
      </c>
      <c r="C1467">
        <v>11.1000003814697</v>
      </c>
      <c r="D1467" s="2">
        <f t="shared" si="44"/>
        <v>45358</v>
      </c>
      <c r="E1467">
        <f t="shared" si="45"/>
        <v>48.60300190448757</v>
      </c>
    </row>
    <row r="1468" spans="1:5">
      <c r="A1468" s="10">
        <v>45358.083333333336</v>
      </c>
      <c r="B1468">
        <v>6.01434278488159</v>
      </c>
      <c r="C1468">
        <v>11.1000003814697</v>
      </c>
      <c r="D1468" s="2">
        <f t="shared" si="44"/>
        <v>45358</v>
      </c>
      <c r="E1468">
        <f t="shared" si="45"/>
        <v>48.60300190448757</v>
      </c>
    </row>
    <row r="1469" spans="1:5">
      <c r="A1469" s="10">
        <v>45358.125</v>
      </c>
      <c r="B1469">
        <v>5.77215147018432</v>
      </c>
      <c r="C1469">
        <v>11.1000003814697</v>
      </c>
      <c r="D1469" s="2">
        <f t="shared" si="44"/>
        <v>45358</v>
      </c>
      <c r="E1469">
        <f t="shared" si="45"/>
        <v>48.60300190448757</v>
      </c>
    </row>
    <row r="1470" spans="1:5">
      <c r="A1470" s="10">
        <v>45358.166666666664</v>
      </c>
      <c r="B1470">
        <v>5.64467430114746</v>
      </c>
      <c r="C1470">
        <v>9.3999996185302699</v>
      </c>
      <c r="D1470" s="2">
        <f t="shared" si="44"/>
        <v>45358</v>
      </c>
      <c r="E1470">
        <f t="shared" si="45"/>
        <v>48.60300190448757</v>
      </c>
    </row>
    <row r="1471" spans="1:5">
      <c r="A1471" s="10">
        <v>45358.208333333336</v>
      </c>
      <c r="B1471">
        <v>5.63427257537841</v>
      </c>
      <c r="C1471">
        <v>8.8999996185302699</v>
      </c>
      <c r="D1471" s="2">
        <f t="shared" si="44"/>
        <v>45358</v>
      </c>
      <c r="E1471">
        <f t="shared" si="45"/>
        <v>48.60300190448757</v>
      </c>
    </row>
    <row r="1472" spans="1:5">
      <c r="A1472" s="10">
        <v>45358.25</v>
      </c>
      <c r="B1472">
        <v>5.8137898445129297</v>
      </c>
      <c r="C1472">
        <v>8.3000001907348597</v>
      </c>
      <c r="D1472" s="2">
        <f t="shared" si="44"/>
        <v>45358</v>
      </c>
      <c r="E1472">
        <f t="shared" si="45"/>
        <v>48.60300190448757</v>
      </c>
    </row>
    <row r="1473" spans="1:5">
      <c r="A1473" s="10">
        <v>45358.291666666664</v>
      </c>
      <c r="B1473">
        <v>6.1596617698669398</v>
      </c>
      <c r="C1473">
        <v>8.8999996185302699</v>
      </c>
      <c r="D1473" s="2">
        <f t="shared" si="44"/>
        <v>45358</v>
      </c>
      <c r="E1473">
        <f t="shared" si="45"/>
        <v>48.60300190448757</v>
      </c>
    </row>
    <row r="1474" spans="1:5">
      <c r="A1474" s="10">
        <v>45358.333333333336</v>
      </c>
      <c r="B1474">
        <v>6.9120559692382804</v>
      </c>
      <c r="C1474">
        <v>11.1000003814697</v>
      </c>
      <c r="D1474" s="2">
        <f t="shared" si="44"/>
        <v>45358</v>
      </c>
      <c r="E1474">
        <f t="shared" si="45"/>
        <v>48.60300190448757</v>
      </c>
    </row>
    <row r="1475" spans="1:5">
      <c r="A1475" s="10">
        <v>45358.375</v>
      </c>
      <c r="B1475">
        <v>8.2089738845825195</v>
      </c>
      <c r="C1475">
        <v>12.800000190734799</v>
      </c>
      <c r="D1475" s="2">
        <f t="shared" ref="D1475:D1538" si="46">DATE(YEAR(A1475), MONTH(A1475), DAY(A1475))</f>
        <v>45358</v>
      </c>
      <c r="E1475">
        <f t="shared" ref="E1475:E1538" si="47">AVERAGEIF(D:D, D1475, B:B)*1.8+32</f>
        <v>48.60300190448757</v>
      </c>
    </row>
    <row r="1476" spans="1:5">
      <c r="A1476" s="10">
        <v>45358.416666666664</v>
      </c>
      <c r="B1476">
        <v>9.5480079650878906</v>
      </c>
      <c r="C1476">
        <v>14.399999618530201</v>
      </c>
      <c r="D1476" s="2">
        <f t="shared" si="46"/>
        <v>45358</v>
      </c>
      <c r="E1476">
        <f t="shared" si="47"/>
        <v>48.60300190448757</v>
      </c>
    </row>
    <row r="1477" spans="1:5">
      <c r="A1477" s="10">
        <v>45358.458333333336</v>
      </c>
      <c r="B1477">
        <v>10.9729881286621</v>
      </c>
      <c r="C1477">
        <v>16.7000007629394</v>
      </c>
      <c r="D1477" s="2">
        <f t="shared" si="46"/>
        <v>45358</v>
      </c>
      <c r="E1477">
        <f t="shared" si="47"/>
        <v>48.60300190448757</v>
      </c>
    </row>
    <row r="1478" spans="1:5">
      <c r="A1478" s="10">
        <v>45358.5</v>
      </c>
      <c r="B1478">
        <v>12.0967903137207</v>
      </c>
      <c r="C1478">
        <v>18.899999618530199</v>
      </c>
      <c r="D1478" s="2">
        <f t="shared" si="46"/>
        <v>45358</v>
      </c>
      <c r="E1478">
        <f t="shared" si="47"/>
        <v>48.60300190448757</v>
      </c>
    </row>
    <row r="1479" spans="1:5">
      <c r="A1479" s="10">
        <v>45358.541666666664</v>
      </c>
      <c r="B1479">
        <v>12.945945739746</v>
      </c>
      <c r="C1479">
        <v>20.600000381469702</v>
      </c>
      <c r="D1479" s="2">
        <f t="shared" si="46"/>
        <v>45358</v>
      </c>
      <c r="E1479">
        <f t="shared" si="47"/>
        <v>48.60300190448757</v>
      </c>
    </row>
    <row r="1480" spans="1:5">
      <c r="A1480" s="10">
        <v>45358.583333333336</v>
      </c>
      <c r="B1480">
        <v>13.478398323059</v>
      </c>
      <c r="C1480">
        <v>21.100000381469702</v>
      </c>
      <c r="D1480" s="2">
        <f t="shared" si="46"/>
        <v>45358</v>
      </c>
      <c r="E1480">
        <f t="shared" si="47"/>
        <v>48.60300190448757</v>
      </c>
    </row>
    <row r="1481" spans="1:5">
      <c r="A1481" s="10">
        <v>45358.625</v>
      </c>
      <c r="B1481">
        <v>13.5523214340209</v>
      </c>
      <c r="C1481">
        <v>21.100000381469702</v>
      </c>
      <c r="D1481" s="2">
        <f t="shared" si="46"/>
        <v>45358</v>
      </c>
      <c r="E1481">
        <f t="shared" si="47"/>
        <v>48.60300190448757</v>
      </c>
    </row>
    <row r="1482" spans="1:5">
      <c r="A1482" s="10">
        <v>45358.666666666664</v>
      </c>
      <c r="B1482">
        <v>13.199907302856399</v>
      </c>
      <c r="C1482">
        <v>21.100000381469702</v>
      </c>
      <c r="D1482" s="2">
        <f t="shared" si="46"/>
        <v>45358</v>
      </c>
      <c r="E1482">
        <f t="shared" si="47"/>
        <v>48.60300190448757</v>
      </c>
    </row>
    <row r="1483" spans="1:5">
      <c r="A1483" s="10">
        <v>45358.708333333336</v>
      </c>
      <c r="B1483">
        <v>12.4295692443847</v>
      </c>
      <c r="C1483">
        <v>20.600000381469702</v>
      </c>
      <c r="D1483" s="2">
        <f t="shared" si="46"/>
        <v>45358</v>
      </c>
      <c r="E1483">
        <f t="shared" si="47"/>
        <v>48.60300190448757</v>
      </c>
    </row>
    <row r="1484" spans="1:5">
      <c r="A1484" s="10">
        <v>45358.75</v>
      </c>
      <c r="B1484">
        <v>11.451402664184499</v>
      </c>
      <c r="C1484">
        <v>19.399999618530199</v>
      </c>
      <c r="D1484" s="2">
        <f t="shared" si="46"/>
        <v>45358</v>
      </c>
      <c r="E1484">
        <f t="shared" si="47"/>
        <v>48.60300190448757</v>
      </c>
    </row>
    <row r="1485" spans="1:5">
      <c r="A1485" s="10">
        <v>45358.791666666664</v>
      </c>
      <c r="B1485">
        <v>10.763311386108301</v>
      </c>
      <c r="C1485">
        <v>18.299999237060501</v>
      </c>
      <c r="D1485" s="2">
        <f t="shared" si="46"/>
        <v>45358</v>
      </c>
      <c r="E1485">
        <f t="shared" si="47"/>
        <v>48.60300190448757</v>
      </c>
    </row>
    <row r="1486" spans="1:5">
      <c r="A1486" s="10">
        <v>45358.833333333336</v>
      </c>
      <c r="B1486">
        <v>10.168381690979</v>
      </c>
      <c r="C1486">
        <v>17.2000007629394</v>
      </c>
      <c r="D1486" s="2">
        <f t="shared" si="46"/>
        <v>45358</v>
      </c>
      <c r="E1486">
        <f t="shared" si="47"/>
        <v>48.60300190448757</v>
      </c>
    </row>
    <row r="1487" spans="1:5">
      <c r="A1487" s="10">
        <v>45358.875</v>
      </c>
      <c r="B1487">
        <v>9.5141382217407209</v>
      </c>
      <c r="C1487">
        <v>16.7000007629394</v>
      </c>
      <c r="D1487" s="2">
        <f t="shared" si="46"/>
        <v>45358</v>
      </c>
      <c r="E1487">
        <f t="shared" si="47"/>
        <v>48.60300190448757</v>
      </c>
    </row>
    <row r="1488" spans="1:5">
      <c r="A1488" s="10">
        <v>45358.916666666664</v>
      </c>
      <c r="B1488">
        <v>9.1426115036010707</v>
      </c>
      <c r="C1488">
        <v>16.100000381469702</v>
      </c>
      <c r="D1488" s="2">
        <f t="shared" si="46"/>
        <v>45358</v>
      </c>
      <c r="E1488">
        <f t="shared" si="47"/>
        <v>48.60300190448757</v>
      </c>
    </row>
    <row r="1489" spans="1:5">
      <c r="A1489" s="10">
        <v>45358.958333333336</v>
      </c>
      <c r="B1489">
        <v>8.7990913391113192</v>
      </c>
      <c r="C1489">
        <v>15.6000003814697</v>
      </c>
      <c r="D1489" s="2">
        <f t="shared" si="46"/>
        <v>45358</v>
      </c>
      <c r="E1489">
        <f t="shared" si="47"/>
        <v>48.60300190448757</v>
      </c>
    </row>
    <row r="1490" spans="1:5">
      <c r="A1490" s="10">
        <v>45359</v>
      </c>
      <c r="B1490">
        <v>8.4584131240844709</v>
      </c>
      <c r="C1490">
        <v>13.899999618530201</v>
      </c>
      <c r="D1490" s="2">
        <f t="shared" si="46"/>
        <v>45359</v>
      </c>
      <c r="E1490">
        <f t="shared" si="47"/>
        <v>50.041362917423186</v>
      </c>
    </row>
    <row r="1491" spans="1:5">
      <c r="A1491" s="10">
        <v>45359.041666666664</v>
      </c>
      <c r="B1491">
        <v>8.1610298156738192</v>
      </c>
      <c r="C1491">
        <v>12.800000190734799</v>
      </c>
      <c r="D1491" s="2">
        <f t="shared" si="46"/>
        <v>45359</v>
      </c>
      <c r="E1491">
        <f t="shared" si="47"/>
        <v>50.041362917423186</v>
      </c>
    </row>
    <row r="1492" spans="1:5">
      <c r="A1492" s="10">
        <v>45359.083333333336</v>
      </c>
      <c r="B1492">
        <v>7.9145450592040998</v>
      </c>
      <c r="C1492">
        <v>12.199999809265099</v>
      </c>
      <c r="D1492" s="2">
        <f t="shared" si="46"/>
        <v>45359</v>
      </c>
      <c r="E1492">
        <f t="shared" si="47"/>
        <v>50.041362917423186</v>
      </c>
    </row>
    <row r="1493" spans="1:5">
      <c r="A1493" s="10">
        <v>45359.125</v>
      </c>
      <c r="B1493">
        <v>7.7431507110595703</v>
      </c>
      <c r="C1493">
        <v>11.699999809265099</v>
      </c>
      <c r="D1493" s="2">
        <f t="shared" si="46"/>
        <v>45359</v>
      </c>
      <c r="E1493">
        <f t="shared" si="47"/>
        <v>50.041362917423186</v>
      </c>
    </row>
    <row r="1494" spans="1:5">
      <c r="A1494" s="10">
        <v>45359.166666666664</v>
      </c>
      <c r="B1494">
        <v>7.6814665794372496</v>
      </c>
      <c r="C1494">
        <v>11.699999809265099</v>
      </c>
      <c r="D1494" s="2">
        <f t="shared" si="46"/>
        <v>45359</v>
      </c>
      <c r="E1494">
        <f t="shared" si="47"/>
        <v>50.041362917423186</v>
      </c>
    </row>
    <row r="1495" spans="1:5">
      <c r="A1495" s="10">
        <v>45359.208333333336</v>
      </c>
      <c r="B1495">
        <v>7.7640533447265598</v>
      </c>
      <c r="C1495">
        <v>10.6000003814697</v>
      </c>
      <c r="D1495" s="2">
        <f t="shared" si="46"/>
        <v>45359</v>
      </c>
      <c r="E1495">
        <f t="shared" si="47"/>
        <v>50.041362917423186</v>
      </c>
    </row>
    <row r="1496" spans="1:5">
      <c r="A1496" s="10">
        <v>45359.25</v>
      </c>
      <c r="B1496">
        <v>8.0160446166992099</v>
      </c>
      <c r="C1496">
        <v>10</v>
      </c>
      <c r="D1496" s="2">
        <f t="shared" si="46"/>
        <v>45359</v>
      </c>
      <c r="E1496">
        <f t="shared" si="47"/>
        <v>50.041362917423186</v>
      </c>
    </row>
    <row r="1497" spans="1:5">
      <c r="A1497" s="10">
        <v>45359.291666666664</v>
      </c>
      <c r="B1497">
        <v>8.3912811279296804</v>
      </c>
      <c r="C1497">
        <v>10.6000003814697</v>
      </c>
      <c r="D1497" s="2">
        <f t="shared" si="46"/>
        <v>45359</v>
      </c>
      <c r="E1497">
        <f t="shared" si="47"/>
        <v>50.041362917423186</v>
      </c>
    </row>
    <row r="1498" spans="1:5">
      <c r="A1498" s="10">
        <v>45359.333333333336</v>
      </c>
      <c r="B1498">
        <v>9.1775493621826101</v>
      </c>
      <c r="C1498">
        <v>12.199999809265099</v>
      </c>
      <c r="D1498" s="2">
        <f t="shared" si="46"/>
        <v>45359</v>
      </c>
      <c r="E1498">
        <f t="shared" si="47"/>
        <v>50.041362917423186</v>
      </c>
    </row>
    <row r="1499" spans="1:5">
      <c r="A1499" s="10">
        <v>45359.375</v>
      </c>
      <c r="B1499">
        <v>10.0528707504272</v>
      </c>
      <c r="C1499">
        <v>14.399999618530201</v>
      </c>
      <c r="D1499" s="2">
        <f t="shared" si="46"/>
        <v>45359</v>
      </c>
      <c r="E1499">
        <f t="shared" si="47"/>
        <v>50.041362917423186</v>
      </c>
    </row>
    <row r="1500" spans="1:5">
      <c r="A1500" s="10">
        <v>45359.416666666664</v>
      </c>
      <c r="B1500">
        <v>10.833844184875399</v>
      </c>
      <c r="C1500">
        <v>15.6000003814697</v>
      </c>
      <c r="D1500" s="2">
        <f t="shared" si="46"/>
        <v>45359</v>
      </c>
      <c r="E1500">
        <f t="shared" si="47"/>
        <v>50.041362917423186</v>
      </c>
    </row>
    <row r="1501" spans="1:5">
      <c r="A1501" s="10">
        <v>45359.458333333336</v>
      </c>
      <c r="B1501">
        <v>11.6593408584594</v>
      </c>
      <c r="C1501">
        <v>17.2000007629394</v>
      </c>
      <c r="D1501" s="2">
        <f t="shared" si="46"/>
        <v>45359</v>
      </c>
      <c r="E1501">
        <f t="shared" si="47"/>
        <v>50.041362917423186</v>
      </c>
    </row>
    <row r="1502" spans="1:5">
      <c r="A1502" s="10">
        <v>45359.5</v>
      </c>
      <c r="B1502">
        <v>12.401866912841699</v>
      </c>
      <c r="C1502">
        <v>17.799999237060501</v>
      </c>
      <c r="D1502" s="2">
        <f t="shared" si="46"/>
        <v>45359</v>
      </c>
      <c r="E1502">
        <f t="shared" si="47"/>
        <v>50.041362917423186</v>
      </c>
    </row>
    <row r="1503" spans="1:5">
      <c r="A1503" s="10">
        <v>45359.541666666664</v>
      </c>
      <c r="B1503">
        <v>12.8933391571044</v>
      </c>
      <c r="C1503">
        <v>20</v>
      </c>
      <c r="D1503" s="2">
        <f t="shared" si="46"/>
        <v>45359</v>
      </c>
      <c r="E1503">
        <f t="shared" si="47"/>
        <v>50.041362917423186</v>
      </c>
    </row>
    <row r="1504" spans="1:5">
      <c r="A1504" s="10">
        <v>45359.583333333336</v>
      </c>
      <c r="B1504">
        <v>13.070197105407701</v>
      </c>
      <c r="C1504">
        <v>19.399999618530199</v>
      </c>
      <c r="D1504" s="2">
        <f t="shared" si="46"/>
        <v>45359</v>
      </c>
      <c r="E1504">
        <f t="shared" si="47"/>
        <v>50.041362917423186</v>
      </c>
    </row>
    <row r="1505" spans="1:5">
      <c r="A1505" s="10">
        <v>45359.625</v>
      </c>
      <c r="B1505">
        <v>12.917496681213301</v>
      </c>
      <c r="C1505">
        <v>18.299999237060501</v>
      </c>
      <c r="D1505" s="2">
        <f t="shared" si="46"/>
        <v>45359</v>
      </c>
      <c r="E1505">
        <f t="shared" si="47"/>
        <v>50.041362917423186</v>
      </c>
    </row>
    <row r="1506" spans="1:5">
      <c r="A1506" s="10">
        <v>45359.666666666664</v>
      </c>
      <c r="B1506">
        <v>12.542121887206999</v>
      </c>
      <c r="C1506">
        <v>15.6000003814697</v>
      </c>
      <c r="D1506" s="2">
        <f t="shared" si="46"/>
        <v>45359</v>
      </c>
      <c r="E1506">
        <f t="shared" si="47"/>
        <v>50.041362917423186</v>
      </c>
    </row>
    <row r="1507" spans="1:5">
      <c r="A1507" s="10">
        <v>45359.708333333336</v>
      </c>
      <c r="B1507">
        <v>12.0540294647216</v>
      </c>
      <c r="C1507">
        <v>14.399999618530201</v>
      </c>
      <c r="D1507" s="2">
        <f t="shared" si="46"/>
        <v>45359</v>
      </c>
      <c r="E1507">
        <f t="shared" si="47"/>
        <v>50.041362917423186</v>
      </c>
    </row>
    <row r="1508" spans="1:5">
      <c r="A1508" s="10">
        <v>45359.75</v>
      </c>
      <c r="B1508">
        <v>11.374772071838301</v>
      </c>
      <c r="C1508">
        <v>12.800000190734799</v>
      </c>
      <c r="D1508" s="2">
        <f t="shared" si="46"/>
        <v>45359</v>
      </c>
      <c r="E1508">
        <f t="shared" si="47"/>
        <v>50.041362917423186</v>
      </c>
    </row>
    <row r="1509" spans="1:5">
      <c r="A1509" s="10">
        <v>45359.791666666664</v>
      </c>
      <c r="B1509">
        <v>10.750765800476</v>
      </c>
      <c r="C1509">
        <v>10.6000003814697</v>
      </c>
      <c r="D1509" s="2">
        <f t="shared" si="46"/>
        <v>45359</v>
      </c>
      <c r="E1509">
        <f t="shared" si="47"/>
        <v>50.041362917423186</v>
      </c>
    </row>
    <row r="1510" spans="1:5">
      <c r="A1510" s="10">
        <v>45359.833333333336</v>
      </c>
      <c r="B1510">
        <v>10.0974321365356</v>
      </c>
      <c r="C1510">
        <v>10.6000003814697</v>
      </c>
      <c r="D1510" s="2">
        <f t="shared" si="46"/>
        <v>45359</v>
      </c>
      <c r="E1510">
        <f t="shared" si="47"/>
        <v>50.041362917423186</v>
      </c>
    </row>
    <row r="1511" spans="1:5">
      <c r="A1511" s="10">
        <v>45359.875</v>
      </c>
      <c r="B1511">
        <v>9.3977785110473597</v>
      </c>
      <c r="C1511">
        <v>11.1000003814697</v>
      </c>
      <c r="D1511" s="2">
        <f t="shared" si="46"/>
        <v>45359</v>
      </c>
      <c r="E1511">
        <f t="shared" si="47"/>
        <v>50.041362917423186</v>
      </c>
    </row>
    <row r="1512" spans="1:5">
      <c r="A1512" s="10">
        <v>45359.916666666664</v>
      </c>
      <c r="B1512">
        <v>8.8475904464721609</v>
      </c>
      <c r="C1512">
        <v>11.1000003814697</v>
      </c>
      <c r="D1512" s="2">
        <f t="shared" si="46"/>
        <v>45359</v>
      </c>
      <c r="E1512">
        <f t="shared" si="47"/>
        <v>50.041362917423186</v>
      </c>
    </row>
    <row r="1513" spans="1:5">
      <c r="A1513" s="10">
        <v>45359.958333333336</v>
      </c>
      <c r="B1513">
        <v>8.3505258560180593</v>
      </c>
      <c r="C1513">
        <v>10.6000003814697</v>
      </c>
      <c r="D1513" s="2">
        <f t="shared" si="46"/>
        <v>45359</v>
      </c>
      <c r="E1513">
        <f t="shared" si="47"/>
        <v>50.041362917423186</v>
      </c>
    </row>
    <row r="1514" spans="1:5">
      <c r="A1514" s="10">
        <v>45360</v>
      </c>
      <c r="B1514">
        <v>7.8704986572265598</v>
      </c>
      <c r="C1514">
        <v>11.699999809265099</v>
      </c>
      <c r="D1514" s="2">
        <f t="shared" si="46"/>
        <v>45360</v>
      </c>
      <c r="E1514">
        <f t="shared" si="47"/>
        <v>46.106292068958268</v>
      </c>
    </row>
    <row r="1515" spans="1:5">
      <c r="A1515" s="10">
        <v>45360.041666666664</v>
      </c>
      <c r="B1515">
        <v>7.4223384857177699</v>
      </c>
      <c r="C1515">
        <v>11.1000003814697</v>
      </c>
      <c r="D1515" s="2">
        <f t="shared" si="46"/>
        <v>45360</v>
      </c>
      <c r="E1515">
        <f t="shared" si="47"/>
        <v>46.106292068958268</v>
      </c>
    </row>
    <row r="1516" spans="1:5">
      <c r="A1516" s="10">
        <v>45360.083333333336</v>
      </c>
      <c r="B1516">
        <v>7.0457892417907697</v>
      </c>
      <c r="C1516">
        <v>12.199999809265099</v>
      </c>
      <c r="D1516" s="2">
        <f t="shared" si="46"/>
        <v>45360</v>
      </c>
      <c r="E1516">
        <f t="shared" si="47"/>
        <v>46.106292068958268</v>
      </c>
    </row>
    <row r="1517" spans="1:5">
      <c r="A1517" s="10">
        <v>45360.125</v>
      </c>
      <c r="B1517">
        <v>6.7642974853515598</v>
      </c>
      <c r="C1517">
        <v>10.6000003814697</v>
      </c>
      <c r="D1517" s="2">
        <f t="shared" si="46"/>
        <v>45360</v>
      </c>
      <c r="E1517">
        <f t="shared" si="47"/>
        <v>46.106292068958268</v>
      </c>
    </row>
    <row r="1518" spans="1:5">
      <c r="A1518" s="10">
        <v>45360.166666666664</v>
      </c>
      <c r="B1518">
        <v>6.5989861488342196</v>
      </c>
      <c r="C1518">
        <v>10</v>
      </c>
      <c r="D1518" s="2">
        <f t="shared" si="46"/>
        <v>45360</v>
      </c>
      <c r="E1518">
        <f t="shared" si="47"/>
        <v>46.106292068958268</v>
      </c>
    </row>
    <row r="1519" spans="1:5">
      <c r="A1519" s="10">
        <v>45360.208333333336</v>
      </c>
      <c r="B1519">
        <v>6.55755615234375</v>
      </c>
      <c r="C1519">
        <v>9.3999996185302699</v>
      </c>
      <c r="D1519" s="2">
        <f t="shared" si="46"/>
        <v>45360</v>
      </c>
      <c r="E1519">
        <f t="shared" si="47"/>
        <v>46.106292068958268</v>
      </c>
    </row>
    <row r="1520" spans="1:5">
      <c r="A1520" s="10">
        <v>45360.25</v>
      </c>
      <c r="B1520">
        <v>6.6762151718139604</v>
      </c>
      <c r="C1520">
        <v>8.3000001907348597</v>
      </c>
      <c r="D1520" s="2">
        <f t="shared" si="46"/>
        <v>45360</v>
      </c>
      <c r="E1520">
        <f t="shared" si="47"/>
        <v>46.106292068958268</v>
      </c>
    </row>
    <row r="1521" spans="1:5">
      <c r="A1521" s="10">
        <v>45360.291666666664</v>
      </c>
      <c r="B1521">
        <v>7.0182595252990696</v>
      </c>
      <c r="C1521">
        <v>8.8999996185302699</v>
      </c>
      <c r="D1521" s="2">
        <f t="shared" si="46"/>
        <v>45360</v>
      </c>
      <c r="E1521">
        <f t="shared" si="47"/>
        <v>46.106292068958268</v>
      </c>
    </row>
    <row r="1522" spans="1:5">
      <c r="A1522" s="10">
        <v>45360.333333333336</v>
      </c>
      <c r="B1522">
        <v>7.5885567665100098</v>
      </c>
      <c r="C1522">
        <v>10</v>
      </c>
      <c r="D1522" s="2">
        <f t="shared" si="46"/>
        <v>45360</v>
      </c>
      <c r="E1522">
        <f t="shared" si="47"/>
        <v>46.106292068958268</v>
      </c>
    </row>
    <row r="1523" spans="1:5">
      <c r="A1523" s="10">
        <v>45360.375</v>
      </c>
      <c r="B1523">
        <v>8.1365137100219709</v>
      </c>
      <c r="C1523">
        <v>12.199999809265099</v>
      </c>
      <c r="D1523" s="2">
        <f t="shared" si="46"/>
        <v>45360</v>
      </c>
      <c r="E1523">
        <f t="shared" si="47"/>
        <v>46.106292068958268</v>
      </c>
    </row>
    <row r="1524" spans="1:5">
      <c r="A1524" s="10">
        <v>45360.416666666664</v>
      </c>
      <c r="B1524">
        <v>8.6674633026122994</v>
      </c>
      <c r="C1524">
        <v>11.699999809265099</v>
      </c>
      <c r="D1524" s="2">
        <f t="shared" si="46"/>
        <v>45360</v>
      </c>
      <c r="E1524">
        <f t="shared" si="47"/>
        <v>46.106292068958268</v>
      </c>
    </row>
    <row r="1525" spans="1:5">
      <c r="A1525" s="10">
        <v>45360.458333333336</v>
      </c>
      <c r="B1525">
        <v>9.2033500671386701</v>
      </c>
      <c r="C1525">
        <v>14.399999618530201</v>
      </c>
      <c r="D1525" s="2">
        <f t="shared" si="46"/>
        <v>45360</v>
      </c>
      <c r="E1525">
        <f t="shared" si="47"/>
        <v>46.106292068958268</v>
      </c>
    </row>
    <row r="1526" spans="1:5">
      <c r="A1526" s="10">
        <v>45360.5</v>
      </c>
      <c r="B1526">
        <v>9.8595857620239205</v>
      </c>
      <c r="C1526">
        <v>16.100000381469702</v>
      </c>
      <c r="D1526" s="2">
        <f t="shared" si="46"/>
        <v>45360</v>
      </c>
      <c r="E1526">
        <f t="shared" si="47"/>
        <v>46.106292068958268</v>
      </c>
    </row>
    <row r="1527" spans="1:5">
      <c r="A1527" s="10">
        <v>45360.541666666664</v>
      </c>
      <c r="B1527">
        <v>10.304045677185</v>
      </c>
      <c r="C1527">
        <v>16.7000007629394</v>
      </c>
      <c r="D1527" s="2">
        <f t="shared" si="46"/>
        <v>45360</v>
      </c>
      <c r="E1527">
        <f t="shared" si="47"/>
        <v>46.106292068958268</v>
      </c>
    </row>
    <row r="1528" spans="1:5">
      <c r="A1528" s="10">
        <v>45360.583333333336</v>
      </c>
      <c r="B1528">
        <v>10.445732116699199</v>
      </c>
      <c r="C1528">
        <v>9.3999996185302699</v>
      </c>
      <c r="D1528" s="2">
        <f t="shared" si="46"/>
        <v>45360</v>
      </c>
      <c r="E1528">
        <f t="shared" si="47"/>
        <v>46.106292068958268</v>
      </c>
    </row>
    <row r="1529" spans="1:5">
      <c r="A1529" s="10">
        <v>45360.625</v>
      </c>
      <c r="B1529">
        <v>10.264894485473601</v>
      </c>
      <c r="C1529">
        <v>7.8000001907348597</v>
      </c>
      <c r="D1529" s="2">
        <f t="shared" si="46"/>
        <v>45360</v>
      </c>
      <c r="E1529">
        <f t="shared" si="47"/>
        <v>46.106292068958268</v>
      </c>
    </row>
    <row r="1530" spans="1:5">
      <c r="A1530" s="10">
        <v>45360.666666666664</v>
      </c>
      <c r="B1530">
        <v>9.7509412765502894</v>
      </c>
      <c r="C1530">
        <v>7.1999998092651296</v>
      </c>
      <c r="D1530" s="2">
        <f t="shared" si="46"/>
        <v>45360</v>
      </c>
      <c r="E1530">
        <f t="shared" si="47"/>
        <v>46.106292068958268</v>
      </c>
    </row>
    <row r="1531" spans="1:5">
      <c r="A1531" s="10">
        <v>45360.708333333336</v>
      </c>
      <c r="B1531">
        <v>8.9783658981323207</v>
      </c>
      <c r="C1531">
        <v>7.1999998092651296</v>
      </c>
      <c r="D1531" s="2">
        <f t="shared" si="46"/>
        <v>45360</v>
      </c>
      <c r="E1531">
        <f t="shared" si="47"/>
        <v>46.106292068958268</v>
      </c>
    </row>
    <row r="1532" spans="1:5">
      <c r="A1532" s="10">
        <v>45360.75</v>
      </c>
      <c r="B1532">
        <v>8.2432003021240199</v>
      </c>
      <c r="C1532">
        <v>7.8000001907348597</v>
      </c>
      <c r="D1532" s="2">
        <f t="shared" si="46"/>
        <v>45360</v>
      </c>
      <c r="E1532">
        <f t="shared" si="47"/>
        <v>46.106292068958268</v>
      </c>
    </row>
    <row r="1533" spans="1:5">
      <c r="A1533" s="10">
        <v>45360.791666666664</v>
      </c>
      <c r="B1533">
        <v>7.5158429145812899</v>
      </c>
      <c r="C1533">
        <v>7.1999998092651296</v>
      </c>
      <c r="D1533" s="2">
        <f t="shared" si="46"/>
        <v>45360</v>
      </c>
      <c r="E1533">
        <f t="shared" si="47"/>
        <v>46.106292068958268</v>
      </c>
    </row>
    <row r="1534" spans="1:5">
      <c r="A1534" s="10">
        <v>45360.833333333336</v>
      </c>
      <c r="B1534">
        <v>6.7445559501647896</v>
      </c>
      <c r="C1534">
        <v>6.0999999046325604</v>
      </c>
      <c r="D1534" s="2">
        <f t="shared" si="46"/>
        <v>45360</v>
      </c>
      <c r="E1534">
        <f t="shared" si="47"/>
        <v>46.106292068958268</v>
      </c>
    </row>
    <row r="1535" spans="1:5">
      <c r="A1535" s="10">
        <v>45360.875</v>
      </c>
      <c r="B1535">
        <v>6.0122656822204501</v>
      </c>
      <c r="C1535">
        <v>6.0999999046325604</v>
      </c>
      <c r="D1535" s="2">
        <f t="shared" si="46"/>
        <v>45360</v>
      </c>
      <c r="E1535">
        <f t="shared" si="47"/>
        <v>46.106292068958268</v>
      </c>
    </row>
    <row r="1536" spans="1:5">
      <c r="A1536" s="10">
        <v>45360.916666666664</v>
      </c>
      <c r="B1536">
        <v>5.43438243865966</v>
      </c>
      <c r="C1536">
        <v>5.5999999046325604</v>
      </c>
      <c r="D1536" s="2">
        <f t="shared" si="46"/>
        <v>45360</v>
      </c>
      <c r="E1536">
        <f t="shared" si="47"/>
        <v>46.106292068958268</v>
      </c>
    </row>
    <row r="1537" spans="1:5">
      <c r="A1537" s="10">
        <v>45360.958333333336</v>
      </c>
      <c r="B1537">
        <v>4.9802570343017498</v>
      </c>
      <c r="C1537">
        <v>5</v>
      </c>
      <c r="D1537" s="2">
        <f t="shared" si="46"/>
        <v>45360</v>
      </c>
      <c r="E1537">
        <f t="shared" si="47"/>
        <v>46.106292068958268</v>
      </c>
    </row>
    <row r="1538" spans="1:5">
      <c r="A1538" s="10">
        <v>45361</v>
      </c>
      <c r="B1538">
        <v>4.5406360626220703</v>
      </c>
      <c r="C1538">
        <v>4.4000000953674299</v>
      </c>
      <c r="D1538" s="2">
        <f t="shared" si="46"/>
        <v>45361</v>
      </c>
      <c r="E1538">
        <f t="shared" si="47"/>
        <v>40.851970690488805</v>
      </c>
    </row>
    <row r="1539" spans="1:5">
      <c r="A1539" s="10">
        <v>45361.041666666664</v>
      </c>
      <c r="B1539">
        <v>4.1498322486877397</v>
      </c>
      <c r="C1539">
        <v>4.4000000953674299</v>
      </c>
      <c r="D1539" s="2">
        <f t="shared" ref="D1539:D1602" si="48">DATE(YEAR(A1539), MONTH(A1539), DAY(A1539))</f>
        <v>45361</v>
      </c>
      <c r="E1539">
        <f t="shared" ref="E1539:E1602" si="49">AVERAGEIF(D:D, D1539, B:B)*1.8+32</f>
        <v>40.851970690488805</v>
      </c>
    </row>
    <row r="1540" spans="1:5">
      <c r="A1540" s="10">
        <v>45361.083333333336</v>
      </c>
      <c r="B1540">
        <v>3.8138790130615199</v>
      </c>
      <c r="C1540">
        <v>3.9000000953674299</v>
      </c>
      <c r="D1540" s="2">
        <f t="shared" si="48"/>
        <v>45361</v>
      </c>
      <c r="E1540">
        <f t="shared" si="49"/>
        <v>40.851970690488805</v>
      </c>
    </row>
    <row r="1541" spans="1:5">
      <c r="A1541" s="10">
        <v>45361.125</v>
      </c>
      <c r="B1541">
        <v>3.5563540458679199</v>
      </c>
      <c r="C1541">
        <v>3.9000000953674299</v>
      </c>
      <c r="D1541" s="2">
        <f t="shared" si="48"/>
        <v>45361</v>
      </c>
      <c r="E1541">
        <f t="shared" si="49"/>
        <v>40.851970690488805</v>
      </c>
    </row>
    <row r="1542" spans="1:5">
      <c r="A1542" s="10">
        <v>45361.166666666664</v>
      </c>
      <c r="B1542">
        <v>3.3223519325256299</v>
      </c>
      <c r="C1542">
        <v>3.9000000953674299</v>
      </c>
      <c r="D1542" s="2">
        <f t="shared" si="48"/>
        <v>45361</v>
      </c>
      <c r="E1542">
        <f t="shared" si="49"/>
        <v>40.851970690488805</v>
      </c>
    </row>
    <row r="1543" spans="1:5">
      <c r="A1543" s="10">
        <v>45361.208333333336</v>
      </c>
      <c r="B1543">
        <v>3.1567471027374201</v>
      </c>
      <c r="C1543">
        <v>3.2999999523162802</v>
      </c>
      <c r="D1543" s="2">
        <f t="shared" si="48"/>
        <v>45361</v>
      </c>
      <c r="E1543">
        <f t="shared" si="49"/>
        <v>40.851970690488805</v>
      </c>
    </row>
    <row r="1544" spans="1:5">
      <c r="A1544" s="10">
        <v>45361.25</v>
      </c>
      <c r="B1544">
        <v>3.0641481876373202</v>
      </c>
      <c r="C1544">
        <v>2.7999999523162802</v>
      </c>
      <c r="D1544" s="2">
        <f t="shared" si="48"/>
        <v>45361</v>
      </c>
      <c r="E1544">
        <f t="shared" si="49"/>
        <v>40.851970690488805</v>
      </c>
    </row>
    <row r="1545" spans="1:5">
      <c r="A1545" s="10">
        <v>45361.291666666664</v>
      </c>
      <c r="B1545">
        <v>3.1756591796875</v>
      </c>
      <c r="C1545">
        <v>3.2999999523162802</v>
      </c>
      <c r="D1545" s="2">
        <f t="shared" si="48"/>
        <v>45361</v>
      </c>
      <c r="E1545">
        <f t="shared" si="49"/>
        <v>40.851970690488805</v>
      </c>
    </row>
    <row r="1546" spans="1:5">
      <c r="A1546" s="10">
        <v>45361.333333333336</v>
      </c>
      <c r="B1546">
        <v>3.61588430404663</v>
      </c>
      <c r="C1546">
        <v>3.2999999523162802</v>
      </c>
      <c r="D1546" s="2">
        <f t="shared" si="48"/>
        <v>45361</v>
      </c>
      <c r="E1546">
        <f t="shared" si="49"/>
        <v>40.851970690488805</v>
      </c>
    </row>
    <row r="1547" spans="1:5">
      <c r="A1547" s="10">
        <v>45361.375</v>
      </c>
      <c r="B1547">
        <v>4.1261792182922301</v>
      </c>
      <c r="C1547">
        <v>3.9000000953674299</v>
      </c>
      <c r="D1547" s="2">
        <f t="shared" si="48"/>
        <v>45361</v>
      </c>
      <c r="E1547">
        <f t="shared" si="49"/>
        <v>40.851970690488805</v>
      </c>
    </row>
    <row r="1548" spans="1:5">
      <c r="A1548" s="10">
        <v>45361.416666666664</v>
      </c>
      <c r="B1548">
        <v>4.7771229743957502</v>
      </c>
      <c r="C1548">
        <v>5</v>
      </c>
      <c r="D1548" s="2">
        <f t="shared" si="48"/>
        <v>45361</v>
      </c>
      <c r="E1548">
        <f t="shared" si="49"/>
        <v>40.851970690488805</v>
      </c>
    </row>
    <row r="1549" spans="1:5">
      <c r="A1549" s="10">
        <v>45361.458333333336</v>
      </c>
      <c r="B1549">
        <v>5.6854648590087802</v>
      </c>
      <c r="C1549">
        <v>7.1999998092651296</v>
      </c>
      <c r="D1549" s="2">
        <f t="shared" si="48"/>
        <v>45361</v>
      </c>
      <c r="E1549">
        <f t="shared" si="49"/>
        <v>40.851970690488805</v>
      </c>
    </row>
    <row r="1550" spans="1:5">
      <c r="A1550" s="10">
        <v>45361.5</v>
      </c>
      <c r="B1550">
        <v>6.4520783424377397</v>
      </c>
      <c r="C1550">
        <v>9.3999996185302699</v>
      </c>
      <c r="D1550" s="2">
        <f t="shared" si="48"/>
        <v>45361</v>
      </c>
      <c r="E1550">
        <f t="shared" si="49"/>
        <v>40.851970690488805</v>
      </c>
    </row>
    <row r="1551" spans="1:5">
      <c r="A1551" s="10">
        <v>45361.541666666664</v>
      </c>
      <c r="B1551">
        <v>7.0567712783813397</v>
      </c>
      <c r="C1551">
        <v>11.1000003814697</v>
      </c>
      <c r="D1551" s="2">
        <f t="shared" si="48"/>
        <v>45361</v>
      </c>
      <c r="E1551">
        <f t="shared" si="49"/>
        <v>40.851970690488805</v>
      </c>
    </row>
    <row r="1552" spans="1:5">
      <c r="A1552" s="10">
        <v>45361.583333333336</v>
      </c>
      <c r="B1552">
        <v>7.4051046371459899</v>
      </c>
      <c r="C1552">
        <v>11.699999809265099</v>
      </c>
      <c r="D1552" s="2">
        <f t="shared" si="48"/>
        <v>45361</v>
      </c>
      <c r="E1552">
        <f t="shared" si="49"/>
        <v>40.851970690488805</v>
      </c>
    </row>
    <row r="1553" spans="1:5">
      <c r="A1553" s="10">
        <v>45361.625</v>
      </c>
      <c r="B1553">
        <v>7.4824185371398899</v>
      </c>
      <c r="C1553">
        <v>10.6000003814697</v>
      </c>
      <c r="D1553" s="2">
        <f t="shared" si="48"/>
        <v>45361</v>
      </c>
      <c r="E1553">
        <f t="shared" si="49"/>
        <v>40.851970690488805</v>
      </c>
    </row>
    <row r="1554" spans="1:5">
      <c r="A1554" s="10">
        <v>45361.666666666664</v>
      </c>
      <c r="B1554">
        <v>7.2949228286743102</v>
      </c>
      <c r="C1554">
        <v>10</v>
      </c>
      <c r="D1554" s="2">
        <f t="shared" si="48"/>
        <v>45361</v>
      </c>
      <c r="E1554">
        <f t="shared" si="49"/>
        <v>40.851970690488805</v>
      </c>
    </row>
    <row r="1555" spans="1:5">
      <c r="A1555" s="10">
        <v>45361.708333333336</v>
      </c>
      <c r="B1555">
        <v>6.8856611251831001</v>
      </c>
      <c r="C1555">
        <v>8.8999996185302699</v>
      </c>
      <c r="D1555" s="2">
        <f t="shared" si="48"/>
        <v>45361</v>
      </c>
      <c r="E1555">
        <f t="shared" si="49"/>
        <v>40.851970690488805</v>
      </c>
    </row>
    <row r="1556" spans="1:5">
      <c r="A1556" s="10">
        <v>45361.75</v>
      </c>
      <c r="B1556">
        <v>6.2114319801330504</v>
      </c>
      <c r="C1556">
        <v>7.1999998092651296</v>
      </c>
      <c r="D1556" s="2">
        <f t="shared" si="48"/>
        <v>45361</v>
      </c>
      <c r="E1556">
        <f t="shared" si="49"/>
        <v>40.851970690488805</v>
      </c>
    </row>
    <row r="1557" spans="1:5">
      <c r="A1557" s="10">
        <v>45361.791666666664</v>
      </c>
      <c r="B1557">
        <v>5.4390344619750897</v>
      </c>
      <c r="C1557">
        <v>6.0999999046325604</v>
      </c>
      <c r="D1557" s="2">
        <f t="shared" si="48"/>
        <v>45361</v>
      </c>
      <c r="E1557">
        <f t="shared" si="49"/>
        <v>40.851970690488805</v>
      </c>
    </row>
    <row r="1558" spans="1:5">
      <c r="A1558" s="10">
        <v>45361.833333333336</v>
      </c>
      <c r="B1558">
        <v>4.8214459419250399</v>
      </c>
      <c r="C1558">
        <v>5.5999999046325604</v>
      </c>
      <c r="D1558" s="2">
        <f t="shared" si="48"/>
        <v>45361</v>
      </c>
      <c r="E1558">
        <f t="shared" si="49"/>
        <v>40.851970690488805</v>
      </c>
    </row>
    <row r="1559" spans="1:5">
      <c r="A1559" s="10">
        <v>45361.875</v>
      </c>
      <c r="B1559">
        <v>4.33019542694091</v>
      </c>
      <c r="C1559">
        <v>5</v>
      </c>
      <c r="D1559" s="2">
        <f t="shared" si="48"/>
        <v>45361</v>
      </c>
      <c r="E1559">
        <f t="shared" si="49"/>
        <v>40.851970690488805</v>
      </c>
    </row>
    <row r="1560" spans="1:5">
      <c r="A1560" s="10">
        <v>45361.916666666664</v>
      </c>
      <c r="B1560">
        <v>3.9909701347350999</v>
      </c>
      <c r="C1560">
        <v>5</v>
      </c>
      <c r="D1560" s="2">
        <f t="shared" si="48"/>
        <v>45361</v>
      </c>
      <c r="E1560">
        <f t="shared" si="49"/>
        <v>40.851970690488805</v>
      </c>
    </row>
    <row r="1561" spans="1:5">
      <c r="A1561" s="10">
        <v>45361.958333333336</v>
      </c>
      <c r="B1561">
        <v>3.6719820499420099</v>
      </c>
      <c r="C1561">
        <v>5</v>
      </c>
      <c r="D1561" s="2">
        <f t="shared" si="48"/>
        <v>45361</v>
      </c>
      <c r="E1561">
        <f t="shared" si="49"/>
        <v>40.851970690488805</v>
      </c>
    </row>
    <row r="1562" spans="1:5">
      <c r="A1562" s="10">
        <v>45362</v>
      </c>
      <c r="B1562">
        <v>3.3553581237792902</v>
      </c>
      <c r="C1562">
        <v>5</v>
      </c>
      <c r="D1562" s="2">
        <f t="shared" si="48"/>
        <v>45362</v>
      </c>
      <c r="E1562">
        <f t="shared" si="49"/>
        <v>44.42357435822484</v>
      </c>
    </row>
    <row r="1563" spans="1:5">
      <c r="A1563" s="10">
        <v>45362.041666666664</v>
      </c>
      <c r="B1563">
        <v>3.0972018241882302</v>
      </c>
      <c r="C1563">
        <v>5</v>
      </c>
      <c r="D1563" s="2">
        <f t="shared" si="48"/>
        <v>45362</v>
      </c>
      <c r="E1563">
        <f t="shared" si="49"/>
        <v>44.42357435822484</v>
      </c>
    </row>
    <row r="1564" spans="1:5">
      <c r="A1564" s="10">
        <v>45362.083333333336</v>
      </c>
      <c r="B1564">
        <v>2.8342933654785099</v>
      </c>
      <c r="C1564">
        <v>5.5999999046325604</v>
      </c>
      <c r="D1564" s="2">
        <f t="shared" si="48"/>
        <v>45362</v>
      </c>
      <c r="E1564">
        <f t="shared" si="49"/>
        <v>44.42357435822484</v>
      </c>
    </row>
    <row r="1565" spans="1:5">
      <c r="A1565" s="10">
        <v>45362.125</v>
      </c>
      <c r="B1565">
        <v>2.6481661796569802</v>
      </c>
      <c r="C1565">
        <v>5</v>
      </c>
      <c r="D1565" s="2">
        <f t="shared" si="48"/>
        <v>45362</v>
      </c>
      <c r="E1565">
        <f t="shared" si="49"/>
        <v>44.42357435822484</v>
      </c>
    </row>
    <row r="1566" spans="1:5">
      <c r="A1566" s="10">
        <v>45362.166666666664</v>
      </c>
      <c r="B1566">
        <v>2.5306413173675502</v>
      </c>
      <c r="C1566">
        <v>5</v>
      </c>
      <c r="D1566" s="2">
        <f t="shared" si="48"/>
        <v>45362</v>
      </c>
      <c r="E1566">
        <f t="shared" si="49"/>
        <v>44.42357435822484</v>
      </c>
    </row>
    <row r="1567" spans="1:5">
      <c r="A1567" s="10">
        <v>45362.208333333336</v>
      </c>
      <c r="B1567">
        <v>2.5092248916625901</v>
      </c>
      <c r="C1567">
        <v>5</v>
      </c>
      <c r="D1567" s="2">
        <f t="shared" si="48"/>
        <v>45362</v>
      </c>
      <c r="E1567">
        <f t="shared" si="49"/>
        <v>44.42357435822484</v>
      </c>
    </row>
    <row r="1568" spans="1:5">
      <c r="A1568" s="10">
        <v>45362.25</v>
      </c>
      <c r="B1568">
        <v>2.6150608062744101</v>
      </c>
      <c r="C1568">
        <v>5</v>
      </c>
      <c r="D1568" s="2">
        <f t="shared" si="48"/>
        <v>45362</v>
      </c>
      <c r="E1568">
        <f t="shared" si="49"/>
        <v>44.42357435822484</v>
      </c>
    </row>
    <row r="1569" spans="1:5">
      <c r="A1569" s="10">
        <v>45362.291666666664</v>
      </c>
      <c r="B1569">
        <v>2.9273319244384699</v>
      </c>
      <c r="C1569">
        <v>6.0999999046325604</v>
      </c>
      <c r="D1569" s="2">
        <f t="shared" si="48"/>
        <v>45362</v>
      </c>
      <c r="E1569">
        <f t="shared" si="49"/>
        <v>44.42357435822484</v>
      </c>
    </row>
    <row r="1570" spans="1:5">
      <c r="A1570" s="10">
        <v>45362.333333333336</v>
      </c>
      <c r="B1570">
        <v>3.9143214225768999</v>
      </c>
      <c r="C1570">
        <v>7.8000001907348597</v>
      </c>
      <c r="D1570" s="2">
        <f t="shared" si="48"/>
        <v>45362</v>
      </c>
      <c r="E1570">
        <f t="shared" si="49"/>
        <v>44.42357435822484</v>
      </c>
    </row>
    <row r="1571" spans="1:5">
      <c r="A1571" s="10">
        <v>45362.375</v>
      </c>
      <c r="B1571">
        <v>5.4767808914184499</v>
      </c>
      <c r="C1571">
        <v>10.6000003814697</v>
      </c>
      <c r="D1571" s="2">
        <f t="shared" si="48"/>
        <v>45362</v>
      </c>
      <c r="E1571">
        <f t="shared" si="49"/>
        <v>44.42357435822484</v>
      </c>
    </row>
    <row r="1572" spans="1:5">
      <c r="A1572" s="10">
        <v>45362.416666666664</v>
      </c>
      <c r="B1572">
        <v>7.2895355224609304</v>
      </c>
      <c r="C1572">
        <v>11.1000003814697</v>
      </c>
      <c r="D1572" s="2">
        <f t="shared" si="48"/>
        <v>45362</v>
      </c>
      <c r="E1572">
        <f t="shared" si="49"/>
        <v>44.42357435822484</v>
      </c>
    </row>
    <row r="1573" spans="1:5">
      <c r="A1573" s="10">
        <v>45362.458333333336</v>
      </c>
      <c r="B1573">
        <v>9.1751041412353498</v>
      </c>
      <c r="C1573">
        <v>12.199999809265099</v>
      </c>
      <c r="D1573" s="2">
        <f t="shared" si="48"/>
        <v>45362</v>
      </c>
      <c r="E1573">
        <f t="shared" si="49"/>
        <v>44.42357435822484</v>
      </c>
    </row>
    <row r="1574" spans="1:5">
      <c r="A1574" s="10">
        <v>45362.5</v>
      </c>
      <c r="B1574">
        <v>10.664100646972599</v>
      </c>
      <c r="C1574">
        <v>13.300000190734799</v>
      </c>
      <c r="D1574" s="2">
        <f t="shared" si="48"/>
        <v>45362</v>
      </c>
      <c r="E1574">
        <f t="shared" si="49"/>
        <v>44.42357435822484</v>
      </c>
    </row>
    <row r="1575" spans="1:5">
      <c r="A1575" s="10">
        <v>45362.541666666664</v>
      </c>
      <c r="B1575">
        <v>11.7359409332275</v>
      </c>
      <c r="C1575">
        <v>12.800000190734799</v>
      </c>
      <c r="D1575" s="2">
        <f t="shared" si="48"/>
        <v>45362</v>
      </c>
      <c r="E1575">
        <f t="shared" si="49"/>
        <v>44.42357435822484</v>
      </c>
    </row>
    <row r="1576" spans="1:5">
      <c r="A1576" s="10">
        <v>45362.583333333336</v>
      </c>
      <c r="B1576">
        <v>12.265962600708001</v>
      </c>
      <c r="C1576">
        <v>14.399999618530201</v>
      </c>
      <c r="D1576" s="2">
        <f t="shared" si="48"/>
        <v>45362</v>
      </c>
      <c r="E1576">
        <f t="shared" si="49"/>
        <v>44.42357435822484</v>
      </c>
    </row>
    <row r="1577" spans="1:5">
      <c r="A1577" s="10">
        <v>45362.625</v>
      </c>
      <c r="B1577">
        <v>12.2979278564453</v>
      </c>
      <c r="C1577">
        <v>13.300000190734799</v>
      </c>
      <c r="D1577" s="2">
        <f t="shared" si="48"/>
        <v>45362</v>
      </c>
      <c r="E1577">
        <f t="shared" si="49"/>
        <v>44.42357435822484</v>
      </c>
    </row>
    <row r="1578" spans="1:5">
      <c r="A1578" s="10">
        <v>45362.666666666664</v>
      </c>
      <c r="B1578">
        <v>11.8214502334594</v>
      </c>
      <c r="C1578">
        <v>11.1000003814697</v>
      </c>
      <c r="D1578" s="2">
        <f t="shared" si="48"/>
        <v>45362</v>
      </c>
      <c r="E1578">
        <f t="shared" si="49"/>
        <v>44.42357435822484</v>
      </c>
    </row>
    <row r="1579" spans="1:5">
      <c r="A1579" s="10">
        <v>45362.708333333336</v>
      </c>
      <c r="B1579">
        <v>10.9882698059082</v>
      </c>
      <c r="C1579">
        <v>9.3999996185302699</v>
      </c>
      <c r="D1579" s="2">
        <f t="shared" si="48"/>
        <v>45362</v>
      </c>
      <c r="E1579">
        <f t="shared" si="49"/>
        <v>44.42357435822484</v>
      </c>
    </row>
    <row r="1580" spans="1:5">
      <c r="A1580" s="10">
        <v>45362.75</v>
      </c>
      <c r="B1580">
        <v>10.0405149459838</v>
      </c>
      <c r="C1580">
        <v>8.8999996185302699</v>
      </c>
      <c r="D1580" s="2">
        <f t="shared" si="48"/>
        <v>45362</v>
      </c>
      <c r="E1580">
        <f t="shared" si="49"/>
        <v>44.42357435822484</v>
      </c>
    </row>
    <row r="1581" spans="1:5">
      <c r="A1581" s="10">
        <v>45362.791666666664</v>
      </c>
      <c r="B1581">
        <v>8.9730701446533203</v>
      </c>
      <c r="C1581">
        <v>8.3000001907348597</v>
      </c>
      <c r="D1581" s="2">
        <f t="shared" si="48"/>
        <v>45362</v>
      </c>
      <c r="E1581">
        <f t="shared" si="49"/>
        <v>44.42357435822484</v>
      </c>
    </row>
    <row r="1582" spans="1:5">
      <c r="A1582" s="10">
        <v>45362.833333333336</v>
      </c>
      <c r="B1582">
        <v>7.8300294876098597</v>
      </c>
      <c r="C1582">
        <v>7.1999998092651296</v>
      </c>
      <c r="D1582" s="2">
        <f t="shared" si="48"/>
        <v>45362</v>
      </c>
      <c r="E1582">
        <f t="shared" si="49"/>
        <v>44.42357435822484</v>
      </c>
    </row>
    <row r="1583" spans="1:5">
      <c r="A1583" s="10">
        <v>45362.875</v>
      </c>
      <c r="B1583">
        <v>7.1885919570922798</v>
      </c>
      <c r="C1583">
        <v>6.6999998092651296</v>
      </c>
      <c r="D1583" s="2">
        <f t="shared" si="48"/>
        <v>45362</v>
      </c>
      <c r="E1583">
        <f t="shared" si="49"/>
        <v>44.42357435822484</v>
      </c>
    </row>
    <row r="1584" spans="1:5">
      <c r="A1584" s="10">
        <v>45362.916666666664</v>
      </c>
      <c r="B1584">
        <v>6.8879747390746999</v>
      </c>
      <c r="C1584">
        <v>6.6999998092651296</v>
      </c>
      <c r="D1584" s="2">
        <f t="shared" si="48"/>
        <v>45362</v>
      </c>
      <c r="E1584">
        <f t="shared" si="49"/>
        <v>44.42357435822484</v>
      </c>
    </row>
    <row r="1585" spans="1:5">
      <c r="A1585" s="10">
        <v>45362.958333333336</v>
      </c>
      <c r="B1585">
        <v>6.5808043479919398</v>
      </c>
      <c r="C1585">
        <v>5.5999999046325604</v>
      </c>
      <c r="D1585" s="2">
        <f t="shared" si="48"/>
        <v>45362</v>
      </c>
      <c r="E1585">
        <f t="shared" si="49"/>
        <v>44.42357435822484</v>
      </c>
    </row>
    <row r="1586" spans="1:5">
      <c r="A1586" s="10">
        <v>45363</v>
      </c>
      <c r="B1586">
        <v>6.3093562126159597</v>
      </c>
      <c r="C1586">
        <v>5.5999999046325604</v>
      </c>
      <c r="D1586" s="2">
        <f t="shared" si="48"/>
        <v>45363</v>
      </c>
      <c r="E1586">
        <f t="shared" si="49"/>
        <v>47.88388825654981</v>
      </c>
    </row>
    <row r="1587" spans="1:5">
      <c r="A1587" s="10">
        <v>45363.041666666664</v>
      </c>
      <c r="B1587">
        <v>6.0557107925415004</v>
      </c>
      <c r="C1587">
        <v>4.4000000953674299</v>
      </c>
      <c r="D1587" s="2">
        <f t="shared" si="48"/>
        <v>45363</v>
      </c>
      <c r="E1587">
        <f t="shared" si="49"/>
        <v>47.88388825654981</v>
      </c>
    </row>
    <row r="1588" spans="1:5">
      <c r="A1588" s="10">
        <v>45363.083333333336</v>
      </c>
      <c r="B1588">
        <v>5.8442091941833496</v>
      </c>
      <c r="C1588">
        <v>3.2999999523162802</v>
      </c>
      <c r="D1588" s="2">
        <f t="shared" si="48"/>
        <v>45363</v>
      </c>
      <c r="E1588">
        <f t="shared" si="49"/>
        <v>47.88388825654981</v>
      </c>
    </row>
    <row r="1589" spans="1:5">
      <c r="A1589" s="10">
        <v>45363.125</v>
      </c>
      <c r="B1589">
        <v>5.6857218742370597</v>
      </c>
      <c r="C1589">
        <v>2.7999999523162802</v>
      </c>
      <c r="D1589" s="2">
        <f t="shared" si="48"/>
        <v>45363</v>
      </c>
      <c r="E1589">
        <f t="shared" si="49"/>
        <v>47.88388825654981</v>
      </c>
    </row>
    <row r="1590" spans="1:5">
      <c r="A1590" s="10">
        <v>45363.166666666664</v>
      </c>
      <c r="B1590">
        <v>5.6164407730102504</v>
      </c>
      <c r="C1590">
        <v>2.20000004768371</v>
      </c>
      <c r="D1590" s="2">
        <f t="shared" si="48"/>
        <v>45363</v>
      </c>
      <c r="E1590">
        <f t="shared" si="49"/>
        <v>47.88388825654981</v>
      </c>
    </row>
    <row r="1591" spans="1:5">
      <c r="A1591" s="10">
        <v>45363.208333333336</v>
      </c>
      <c r="B1591">
        <v>5.6331095695495597</v>
      </c>
      <c r="C1591">
        <v>1.70000004768371</v>
      </c>
      <c r="D1591" s="2">
        <f t="shared" si="48"/>
        <v>45363</v>
      </c>
      <c r="E1591">
        <f t="shared" si="49"/>
        <v>47.88388825654981</v>
      </c>
    </row>
    <row r="1592" spans="1:5">
      <c r="A1592" s="10">
        <v>45363.25</v>
      </c>
      <c r="B1592">
        <v>5.7479953765869096</v>
      </c>
      <c r="C1592">
        <v>1.1000000238418499</v>
      </c>
      <c r="D1592" s="2">
        <f t="shared" si="48"/>
        <v>45363</v>
      </c>
      <c r="E1592">
        <f t="shared" si="49"/>
        <v>47.88388825654981</v>
      </c>
    </row>
    <row r="1593" spans="1:5">
      <c r="A1593" s="10">
        <v>45363.291666666664</v>
      </c>
      <c r="B1593">
        <v>6.0650448799133301</v>
      </c>
      <c r="C1593">
        <v>1.1000000238418499</v>
      </c>
      <c r="D1593" s="2">
        <f t="shared" si="48"/>
        <v>45363</v>
      </c>
      <c r="E1593">
        <f t="shared" si="49"/>
        <v>47.88388825654981</v>
      </c>
    </row>
    <row r="1594" spans="1:5">
      <c r="A1594" s="10">
        <v>45363.333333333336</v>
      </c>
      <c r="B1594">
        <v>6.5801677703857404</v>
      </c>
      <c r="C1594">
        <v>2.7999999523162802</v>
      </c>
      <c r="D1594" s="2">
        <f t="shared" si="48"/>
        <v>45363</v>
      </c>
      <c r="E1594">
        <f t="shared" si="49"/>
        <v>47.88388825654981</v>
      </c>
    </row>
    <row r="1595" spans="1:5">
      <c r="A1595" s="10">
        <v>45363.375</v>
      </c>
      <c r="B1595">
        <v>7.4484395980834899</v>
      </c>
      <c r="C1595">
        <v>1.70000004768371</v>
      </c>
      <c r="D1595" s="2">
        <f t="shared" si="48"/>
        <v>45363</v>
      </c>
      <c r="E1595">
        <f t="shared" si="49"/>
        <v>47.88388825654981</v>
      </c>
    </row>
    <row r="1596" spans="1:5">
      <c r="A1596" s="10">
        <v>45363.416666666664</v>
      </c>
      <c r="B1596">
        <v>8.5829296112060494</v>
      </c>
      <c r="C1596">
        <v>2.7999999523162802</v>
      </c>
      <c r="D1596" s="2">
        <f t="shared" si="48"/>
        <v>45363</v>
      </c>
      <c r="E1596">
        <f t="shared" si="49"/>
        <v>47.88388825654981</v>
      </c>
    </row>
    <row r="1597" spans="1:5">
      <c r="A1597" s="10">
        <v>45363.458333333336</v>
      </c>
      <c r="B1597">
        <v>9.8113870620727504</v>
      </c>
      <c r="C1597">
        <v>3.2999999523162802</v>
      </c>
      <c r="D1597" s="2">
        <f t="shared" si="48"/>
        <v>45363</v>
      </c>
      <c r="E1597">
        <f t="shared" si="49"/>
        <v>47.88388825654981</v>
      </c>
    </row>
    <row r="1598" spans="1:5">
      <c r="A1598" s="10">
        <v>45363.5</v>
      </c>
      <c r="B1598">
        <v>11.0367937088012</v>
      </c>
      <c r="C1598">
        <v>3.2999999523162802</v>
      </c>
      <c r="D1598" s="2">
        <f t="shared" si="48"/>
        <v>45363</v>
      </c>
      <c r="E1598">
        <f t="shared" si="49"/>
        <v>47.88388825654981</v>
      </c>
    </row>
    <row r="1599" spans="1:5">
      <c r="A1599" s="10">
        <v>45363.541666666664</v>
      </c>
      <c r="B1599">
        <v>12.0277757644653</v>
      </c>
      <c r="C1599">
        <v>2.7999999523162802</v>
      </c>
      <c r="D1599" s="2">
        <f t="shared" si="48"/>
        <v>45363</v>
      </c>
      <c r="E1599">
        <f t="shared" si="49"/>
        <v>47.88388825654981</v>
      </c>
    </row>
    <row r="1600" spans="1:5">
      <c r="A1600" s="10">
        <v>45363.583333333336</v>
      </c>
      <c r="B1600">
        <v>12.647543907165501</v>
      </c>
      <c r="C1600">
        <v>3.2999999523162802</v>
      </c>
      <c r="D1600" s="2">
        <f t="shared" si="48"/>
        <v>45363</v>
      </c>
      <c r="E1600">
        <f t="shared" si="49"/>
        <v>47.88388825654981</v>
      </c>
    </row>
    <row r="1601" spans="1:5">
      <c r="A1601" s="10">
        <v>45363.625</v>
      </c>
      <c r="B1601">
        <v>12.896262168884199</v>
      </c>
      <c r="C1601">
        <v>2.20000004768371</v>
      </c>
      <c r="D1601" s="2">
        <f t="shared" si="48"/>
        <v>45363</v>
      </c>
      <c r="E1601">
        <f t="shared" si="49"/>
        <v>47.88388825654981</v>
      </c>
    </row>
    <row r="1602" spans="1:5">
      <c r="A1602" s="10">
        <v>45363.666666666664</v>
      </c>
      <c r="B1602">
        <v>12.754181861877401</v>
      </c>
      <c r="C1602">
        <v>2.20000004768371</v>
      </c>
      <c r="D1602" s="2">
        <f t="shared" si="48"/>
        <v>45363</v>
      </c>
      <c r="E1602">
        <f t="shared" si="49"/>
        <v>47.88388825654981</v>
      </c>
    </row>
    <row r="1603" spans="1:5">
      <c r="A1603" s="10">
        <v>45363.708333333336</v>
      </c>
      <c r="B1603">
        <v>12.3157634735107</v>
      </c>
      <c r="C1603">
        <v>1.1000000238418499</v>
      </c>
      <c r="D1603" s="2">
        <f t="shared" ref="D1603:D1666" si="50">DATE(YEAR(A1603), MONTH(A1603), DAY(A1603))</f>
        <v>45363</v>
      </c>
      <c r="E1603">
        <f t="shared" ref="E1603:E1666" si="51">AVERAGEIF(D:D, D1603, B:B)*1.8+32</f>
        <v>47.88388825654981</v>
      </c>
    </row>
    <row r="1604" spans="1:5">
      <c r="A1604" s="10">
        <v>45363.75</v>
      </c>
      <c r="B1604">
        <v>11.584027290344199</v>
      </c>
      <c r="C1604">
        <v>0.60000002384185702</v>
      </c>
      <c r="D1604" s="2">
        <f t="shared" si="50"/>
        <v>45363</v>
      </c>
      <c r="E1604">
        <f t="shared" si="51"/>
        <v>47.88388825654981</v>
      </c>
    </row>
    <row r="1605" spans="1:5">
      <c r="A1605" s="10">
        <v>45363.791666666664</v>
      </c>
      <c r="B1605">
        <v>10.839277267456</v>
      </c>
      <c r="C1605">
        <v>0.60000002384185702</v>
      </c>
      <c r="D1605" s="2">
        <f t="shared" si="50"/>
        <v>45363</v>
      </c>
      <c r="E1605">
        <f t="shared" si="51"/>
        <v>47.88388825654981</v>
      </c>
    </row>
    <row r="1606" spans="1:5">
      <c r="A1606" s="10">
        <v>45363.833333333336</v>
      </c>
      <c r="B1606">
        <v>9.94183349609375</v>
      </c>
      <c r="C1606">
        <v>0</v>
      </c>
      <c r="D1606" s="2">
        <f t="shared" si="50"/>
        <v>45363</v>
      </c>
      <c r="E1606">
        <f t="shared" si="51"/>
        <v>47.88388825654981</v>
      </c>
    </row>
    <row r="1607" spans="1:5">
      <c r="A1607" s="10">
        <v>45363.875</v>
      </c>
      <c r="B1607">
        <v>9.3159523010253906</v>
      </c>
      <c r="C1607">
        <v>0</v>
      </c>
      <c r="D1607" s="2">
        <f t="shared" si="50"/>
        <v>45363</v>
      </c>
      <c r="E1607">
        <f t="shared" si="51"/>
        <v>47.88388825654981</v>
      </c>
    </row>
    <row r="1608" spans="1:5">
      <c r="A1608" s="10">
        <v>45363.916666666664</v>
      </c>
      <c r="B1608">
        <v>8.7789516448974592</v>
      </c>
      <c r="C1608">
        <v>-1.1000000238418499</v>
      </c>
      <c r="D1608" s="2">
        <f t="shared" si="50"/>
        <v>45363</v>
      </c>
      <c r="E1608">
        <f t="shared" si="51"/>
        <v>47.88388825654981</v>
      </c>
    </row>
    <row r="1609" spans="1:5">
      <c r="A1609" s="10">
        <v>45363.958333333336</v>
      </c>
      <c r="B1609">
        <v>8.2663011550903303</v>
      </c>
      <c r="C1609">
        <v>-1.1000000238418499</v>
      </c>
      <c r="D1609" s="2">
        <f t="shared" si="50"/>
        <v>45363</v>
      </c>
      <c r="E1609">
        <f t="shared" si="51"/>
        <v>47.88388825654981</v>
      </c>
    </row>
    <row r="1610" spans="1:5">
      <c r="A1610" s="10">
        <v>45364</v>
      </c>
      <c r="B1610">
        <v>7.7677817344665501</v>
      </c>
      <c r="C1610">
        <v>-1.70000004768371</v>
      </c>
      <c r="D1610" s="2">
        <f t="shared" si="50"/>
        <v>45364</v>
      </c>
      <c r="E1610">
        <f t="shared" si="51"/>
        <v>48.169625806808426</v>
      </c>
    </row>
    <row r="1611" spans="1:5">
      <c r="A1611" s="10">
        <v>45364.041666666664</v>
      </c>
      <c r="B1611">
        <v>7.3190951347351003</v>
      </c>
      <c r="C1611">
        <v>-2.7999999523162802</v>
      </c>
      <c r="D1611" s="2">
        <f t="shared" si="50"/>
        <v>45364</v>
      </c>
      <c r="E1611">
        <f t="shared" si="51"/>
        <v>48.169625806808426</v>
      </c>
    </row>
    <row r="1612" spans="1:5">
      <c r="A1612" s="10">
        <v>45364.083333333336</v>
      </c>
      <c r="B1612">
        <v>6.8878870010375897</v>
      </c>
      <c r="C1612">
        <v>-2.7999999523162802</v>
      </c>
      <c r="D1612" s="2">
        <f t="shared" si="50"/>
        <v>45364</v>
      </c>
      <c r="E1612">
        <f t="shared" si="51"/>
        <v>48.169625806808426</v>
      </c>
    </row>
    <row r="1613" spans="1:5">
      <c r="A1613" s="10">
        <v>45364.125</v>
      </c>
      <c r="B1613">
        <v>6.5006480216979901</v>
      </c>
      <c r="C1613">
        <v>-2.20000004768371</v>
      </c>
      <c r="D1613" s="2">
        <f t="shared" si="50"/>
        <v>45364</v>
      </c>
      <c r="E1613">
        <f t="shared" si="51"/>
        <v>48.169625806808426</v>
      </c>
    </row>
    <row r="1614" spans="1:5">
      <c r="A1614" s="10">
        <v>45364.166666666664</v>
      </c>
      <c r="B1614">
        <v>6.1785311698913503</v>
      </c>
      <c r="C1614">
        <v>-3.2999999523162802</v>
      </c>
      <c r="D1614" s="2">
        <f t="shared" si="50"/>
        <v>45364</v>
      </c>
      <c r="E1614">
        <f t="shared" si="51"/>
        <v>48.169625806808426</v>
      </c>
    </row>
    <row r="1615" spans="1:5">
      <c r="A1615" s="10">
        <v>45364.208333333336</v>
      </c>
      <c r="B1615">
        <v>5.9718370437621999</v>
      </c>
      <c r="C1615">
        <v>-3.9000000953674299</v>
      </c>
      <c r="D1615" s="2">
        <f t="shared" si="50"/>
        <v>45364</v>
      </c>
      <c r="E1615">
        <f t="shared" si="51"/>
        <v>48.169625806808426</v>
      </c>
    </row>
    <row r="1616" spans="1:5">
      <c r="A1616" s="10">
        <v>45364.25</v>
      </c>
      <c r="B1616">
        <v>5.8771095275878897</v>
      </c>
      <c r="C1616">
        <v>-4.4000000953674299</v>
      </c>
      <c r="D1616" s="2">
        <f t="shared" si="50"/>
        <v>45364</v>
      </c>
      <c r="E1616">
        <f t="shared" si="51"/>
        <v>48.169625806808426</v>
      </c>
    </row>
    <row r="1617" spans="1:5">
      <c r="A1617" s="10">
        <v>45364.291666666664</v>
      </c>
      <c r="B1617">
        <v>6.0238122940063397</v>
      </c>
      <c r="C1617">
        <v>-3.9000000953674299</v>
      </c>
      <c r="D1617" s="2">
        <f t="shared" si="50"/>
        <v>45364</v>
      </c>
      <c r="E1617">
        <f t="shared" si="51"/>
        <v>48.169625806808426</v>
      </c>
    </row>
    <row r="1618" spans="1:5">
      <c r="A1618" s="10">
        <v>45364.333333333336</v>
      </c>
      <c r="B1618">
        <v>6.5080814361572203</v>
      </c>
      <c r="C1618">
        <v>-2.7999999523162802</v>
      </c>
      <c r="D1618" s="2">
        <f t="shared" si="50"/>
        <v>45364</v>
      </c>
      <c r="E1618">
        <f t="shared" si="51"/>
        <v>48.169625806808426</v>
      </c>
    </row>
    <row r="1619" spans="1:5">
      <c r="A1619" s="10">
        <v>45364.375</v>
      </c>
      <c r="B1619">
        <v>7.42952060699462</v>
      </c>
      <c r="C1619">
        <v>-2.20000004768371</v>
      </c>
      <c r="D1619" s="2">
        <f t="shared" si="50"/>
        <v>45364</v>
      </c>
      <c r="E1619">
        <f t="shared" si="51"/>
        <v>48.169625806808426</v>
      </c>
    </row>
    <row r="1620" spans="1:5">
      <c r="A1620" s="10">
        <v>45364.416666666664</v>
      </c>
      <c r="B1620">
        <v>8.7558364868163991</v>
      </c>
      <c r="C1620">
        <v>-1.1000000238418499</v>
      </c>
      <c r="D1620" s="2">
        <f t="shared" si="50"/>
        <v>45364</v>
      </c>
      <c r="E1620">
        <f t="shared" si="51"/>
        <v>48.169625806808426</v>
      </c>
    </row>
    <row r="1621" spans="1:5">
      <c r="A1621" s="10">
        <v>45364.458333333336</v>
      </c>
      <c r="B1621">
        <v>10.091834068298301</v>
      </c>
      <c r="C1621">
        <v>0</v>
      </c>
      <c r="D1621" s="2">
        <f t="shared" si="50"/>
        <v>45364</v>
      </c>
      <c r="E1621">
        <f t="shared" si="51"/>
        <v>48.169625806808426</v>
      </c>
    </row>
    <row r="1622" spans="1:5">
      <c r="A1622" s="10">
        <v>45364.5</v>
      </c>
      <c r="B1622">
        <v>11.322362899780201</v>
      </c>
      <c r="C1622">
        <v>0</v>
      </c>
      <c r="D1622" s="2">
        <f t="shared" si="50"/>
        <v>45364</v>
      </c>
      <c r="E1622">
        <f t="shared" si="51"/>
        <v>48.169625806808426</v>
      </c>
    </row>
    <row r="1623" spans="1:5">
      <c r="A1623" s="10">
        <v>45364.541666666664</v>
      </c>
      <c r="B1623">
        <v>12.409460067749</v>
      </c>
      <c r="C1623">
        <v>0.60000002384185702</v>
      </c>
      <c r="D1623" s="2">
        <f t="shared" si="50"/>
        <v>45364</v>
      </c>
      <c r="E1623">
        <f t="shared" si="51"/>
        <v>48.169625806808426</v>
      </c>
    </row>
    <row r="1624" spans="1:5">
      <c r="A1624" s="10">
        <v>45364.583333333336</v>
      </c>
      <c r="B1624">
        <v>13.009687423706</v>
      </c>
      <c r="C1624">
        <v>1.1000000238418499</v>
      </c>
      <c r="D1624" s="2">
        <f t="shared" si="50"/>
        <v>45364</v>
      </c>
      <c r="E1624">
        <f t="shared" si="51"/>
        <v>48.169625806808426</v>
      </c>
    </row>
    <row r="1625" spans="1:5">
      <c r="A1625" s="10">
        <v>45364.625</v>
      </c>
      <c r="B1625">
        <v>13.037480354309</v>
      </c>
      <c r="C1625">
        <v>1.1000000238418499</v>
      </c>
      <c r="D1625" s="2">
        <f t="shared" si="50"/>
        <v>45364</v>
      </c>
      <c r="E1625">
        <f t="shared" si="51"/>
        <v>48.169625806808426</v>
      </c>
    </row>
    <row r="1626" spans="1:5">
      <c r="A1626" s="10">
        <v>45364.666666666664</v>
      </c>
      <c r="B1626">
        <v>12.660180091857899</v>
      </c>
      <c r="C1626">
        <v>1.70000004768371</v>
      </c>
      <c r="D1626" s="2">
        <f t="shared" si="50"/>
        <v>45364</v>
      </c>
      <c r="E1626">
        <f t="shared" si="51"/>
        <v>48.169625806808426</v>
      </c>
    </row>
    <row r="1627" spans="1:5">
      <c r="A1627" s="10">
        <v>45364.708333333336</v>
      </c>
      <c r="B1627">
        <v>12.1561431884765</v>
      </c>
      <c r="C1627">
        <v>1.70000004768371</v>
      </c>
      <c r="D1627" s="2">
        <f t="shared" si="50"/>
        <v>45364</v>
      </c>
      <c r="E1627">
        <f t="shared" si="51"/>
        <v>48.169625806808426</v>
      </c>
    </row>
    <row r="1628" spans="1:5">
      <c r="A1628" s="10">
        <v>45364.75</v>
      </c>
      <c r="B1628">
        <v>11.370982170104901</v>
      </c>
      <c r="C1628">
        <v>1.1000000238418499</v>
      </c>
      <c r="D1628" s="2">
        <f t="shared" si="50"/>
        <v>45364</v>
      </c>
      <c r="E1628">
        <f t="shared" si="51"/>
        <v>48.169625806808426</v>
      </c>
    </row>
    <row r="1629" spans="1:5">
      <c r="A1629" s="10">
        <v>45364.791666666664</v>
      </c>
      <c r="B1629">
        <v>10.292257308959901</v>
      </c>
      <c r="C1629">
        <v>0.60000002384185702</v>
      </c>
      <c r="D1629" s="2">
        <f t="shared" si="50"/>
        <v>45364</v>
      </c>
      <c r="E1629">
        <f t="shared" si="51"/>
        <v>48.169625806808426</v>
      </c>
    </row>
    <row r="1630" spans="1:5">
      <c r="A1630" s="10">
        <v>45364.833333333336</v>
      </c>
      <c r="B1630">
        <v>9.3200969696044904</v>
      </c>
      <c r="C1630">
        <v>0</v>
      </c>
      <c r="D1630" s="2">
        <f t="shared" si="50"/>
        <v>45364</v>
      </c>
      <c r="E1630">
        <f t="shared" si="51"/>
        <v>48.169625806808426</v>
      </c>
    </row>
    <row r="1631" spans="1:5">
      <c r="A1631" s="10">
        <v>45364.875</v>
      </c>
      <c r="B1631">
        <v>8.7563571929931605</v>
      </c>
      <c r="C1631">
        <v>0</v>
      </c>
      <c r="D1631" s="2">
        <f t="shared" si="50"/>
        <v>45364</v>
      </c>
      <c r="E1631">
        <f t="shared" si="51"/>
        <v>48.169625806808426</v>
      </c>
    </row>
    <row r="1632" spans="1:5">
      <c r="A1632" s="10">
        <v>45364.916666666664</v>
      </c>
      <c r="B1632">
        <v>8.2174415588378906</v>
      </c>
      <c r="C1632">
        <v>-0.60000002384185702</v>
      </c>
      <c r="D1632" s="2">
        <f t="shared" si="50"/>
        <v>45364</v>
      </c>
      <c r="E1632">
        <f t="shared" si="51"/>
        <v>48.169625806808426</v>
      </c>
    </row>
    <row r="1633" spans="1:5">
      <c r="A1633" s="10">
        <v>45364.958333333336</v>
      </c>
      <c r="B1633">
        <v>7.7305870056152299</v>
      </c>
      <c r="C1633">
        <v>-0.60000002384185702</v>
      </c>
      <c r="D1633" s="2">
        <f t="shared" si="50"/>
        <v>45364</v>
      </c>
      <c r="E1633">
        <f t="shared" si="51"/>
        <v>48.169625806808426</v>
      </c>
    </row>
    <row r="1634" spans="1:5">
      <c r="A1634" s="10">
        <v>45365</v>
      </c>
      <c r="B1634">
        <v>7.1901335716247496</v>
      </c>
      <c r="C1634">
        <v>-0.60000002384185702</v>
      </c>
      <c r="D1634" s="2">
        <f t="shared" si="50"/>
        <v>45365</v>
      </c>
      <c r="E1634">
        <f t="shared" si="51"/>
        <v>46.53557368516919</v>
      </c>
    </row>
    <row r="1635" spans="1:5">
      <c r="A1635" s="10">
        <v>45365.041666666664</v>
      </c>
      <c r="B1635">
        <v>6.66204833984375</v>
      </c>
      <c r="C1635">
        <v>-0.60000002384185702</v>
      </c>
      <c r="D1635" s="2">
        <f t="shared" si="50"/>
        <v>45365</v>
      </c>
      <c r="E1635">
        <f t="shared" si="51"/>
        <v>46.53557368516919</v>
      </c>
    </row>
    <row r="1636" spans="1:5">
      <c r="A1636" s="10">
        <v>45365.083333333336</v>
      </c>
      <c r="B1636">
        <v>6.1916971206665004</v>
      </c>
      <c r="C1636">
        <v>-1.1000000238418499</v>
      </c>
      <c r="D1636" s="2">
        <f t="shared" si="50"/>
        <v>45365</v>
      </c>
      <c r="E1636">
        <f t="shared" si="51"/>
        <v>46.53557368516919</v>
      </c>
    </row>
    <row r="1637" spans="1:5">
      <c r="A1637" s="10">
        <v>45365.125</v>
      </c>
      <c r="B1637">
        <v>5.8339958190917898</v>
      </c>
      <c r="C1637">
        <v>-1.1000000238418499</v>
      </c>
      <c r="D1637" s="2">
        <f t="shared" si="50"/>
        <v>45365</v>
      </c>
      <c r="E1637">
        <f t="shared" si="51"/>
        <v>46.53557368516919</v>
      </c>
    </row>
    <row r="1638" spans="1:5">
      <c r="A1638" s="10">
        <v>45365.166666666664</v>
      </c>
      <c r="B1638">
        <v>5.64373779296875</v>
      </c>
      <c r="C1638">
        <v>-0.60000002384185702</v>
      </c>
      <c r="D1638" s="2">
        <f t="shared" si="50"/>
        <v>45365</v>
      </c>
      <c r="E1638">
        <f t="shared" si="51"/>
        <v>46.53557368516919</v>
      </c>
    </row>
    <row r="1639" spans="1:5">
      <c r="A1639" s="10">
        <v>45365.208333333336</v>
      </c>
      <c r="B1639">
        <v>5.6053791046142498</v>
      </c>
      <c r="C1639">
        <v>-1.1000000238418499</v>
      </c>
      <c r="D1639" s="2">
        <f t="shared" si="50"/>
        <v>45365</v>
      </c>
      <c r="E1639">
        <f t="shared" si="51"/>
        <v>46.53557368516919</v>
      </c>
    </row>
    <row r="1640" spans="1:5">
      <c r="A1640" s="10">
        <v>45365.25</v>
      </c>
      <c r="B1640">
        <v>5.75207471847534</v>
      </c>
      <c r="C1640">
        <v>-1.1000000238418499</v>
      </c>
      <c r="D1640" s="2">
        <f t="shared" si="50"/>
        <v>45365</v>
      </c>
      <c r="E1640">
        <f t="shared" si="51"/>
        <v>46.53557368516919</v>
      </c>
    </row>
    <row r="1641" spans="1:5">
      <c r="A1641" s="10">
        <v>45365.291666666664</v>
      </c>
      <c r="B1641">
        <v>6.1051087379455504</v>
      </c>
      <c r="C1641">
        <v>-0.60000002384185702</v>
      </c>
      <c r="D1641" s="2">
        <f t="shared" si="50"/>
        <v>45365</v>
      </c>
      <c r="E1641">
        <f t="shared" si="51"/>
        <v>46.53557368516919</v>
      </c>
    </row>
    <row r="1642" spans="1:5">
      <c r="A1642" s="10">
        <v>45365.333333333336</v>
      </c>
      <c r="B1642">
        <v>6.6890516281127903</v>
      </c>
      <c r="C1642">
        <v>0.60000002384185702</v>
      </c>
      <c r="D1642" s="2">
        <f t="shared" si="50"/>
        <v>45365</v>
      </c>
      <c r="E1642">
        <f t="shared" si="51"/>
        <v>46.53557368516919</v>
      </c>
    </row>
    <row r="1643" spans="1:5">
      <c r="A1643" s="10">
        <v>45365.375</v>
      </c>
      <c r="B1643">
        <v>7.5087976455688397</v>
      </c>
      <c r="C1643">
        <v>2.7999999523162802</v>
      </c>
      <c r="D1643" s="2">
        <f t="shared" si="50"/>
        <v>45365</v>
      </c>
      <c r="E1643">
        <f t="shared" si="51"/>
        <v>46.53557368516919</v>
      </c>
    </row>
    <row r="1644" spans="1:5">
      <c r="A1644" s="10">
        <v>45365.416666666664</v>
      </c>
      <c r="B1644">
        <v>8.5772314071655202</v>
      </c>
      <c r="C1644">
        <v>5.5999999046325604</v>
      </c>
      <c r="D1644" s="2">
        <f t="shared" si="50"/>
        <v>45365</v>
      </c>
      <c r="E1644">
        <f t="shared" si="51"/>
        <v>46.53557368516919</v>
      </c>
    </row>
    <row r="1645" spans="1:5">
      <c r="A1645" s="10">
        <v>45365.458333333336</v>
      </c>
      <c r="B1645">
        <v>9.5644912719726491</v>
      </c>
      <c r="C1645">
        <v>7.8000001907348597</v>
      </c>
      <c r="D1645" s="2">
        <f t="shared" si="50"/>
        <v>45365</v>
      </c>
      <c r="E1645">
        <f t="shared" si="51"/>
        <v>46.53557368516919</v>
      </c>
    </row>
    <row r="1646" spans="1:5">
      <c r="A1646" s="10">
        <v>45365.5</v>
      </c>
      <c r="B1646">
        <v>10.554318428039499</v>
      </c>
      <c r="C1646">
        <v>8.8999996185302699</v>
      </c>
      <c r="D1646" s="2">
        <f t="shared" si="50"/>
        <v>45365</v>
      </c>
      <c r="E1646">
        <f t="shared" si="51"/>
        <v>46.53557368516919</v>
      </c>
    </row>
    <row r="1647" spans="1:5">
      <c r="A1647" s="10">
        <v>45365.541666666664</v>
      </c>
      <c r="B1647">
        <v>11.259138107299799</v>
      </c>
      <c r="C1647">
        <v>11.1000003814697</v>
      </c>
      <c r="D1647" s="2">
        <f t="shared" si="50"/>
        <v>45365</v>
      </c>
      <c r="E1647">
        <f t="shared" si="51"/>
        <v>46.53557368516919</v>
      </c>
    </row>
    <row r="1648" spans="1:5">
      <c r="A1648" s="10">
        <v>45365.583333333336</v>
      </c>
      <c r="B1648">
        <v>11.493918418884199</v>
      </c>
      <c r="C1648">
        <v>11.699999809265099</v>
      </c>
      <c r="D1648" s="2">
        <f t="shared" si="50"/>
        <v>45365</v>
      </c>
      <c r="E1648">
        <f t="shared" si="51"/>
        <v>46.53557368516919</v>
      </c>
    </row>
    <row r="1649" spans="1:5">
      <c r="A1649" s="10">
        <v>45365.625</v>
      </c>
      <c r="B1649">
        <v>11.301123619079499</v>
      </c>
      <c r="C1649">
        <v>13.300000190734799</v>
      </c>
      <c r="D1649" s="2">
        <f t="shared" si="50"/>
        <v>45365</v>
      </c>
      <c r="E1649">
        <f t="shared" si="51"/>
        <v>46.53557368516919</v>
      </c>
    </row>
    <row r="1650" spans="1:5">
      <c r="A1650" s="10">
        <v>45365.666666666664</v>
      </c>
      <c r="B1650">
        <v>10.7825517654418</v>
      </c>
      <c r="C1650">
        <v>13.899999618530201</v>
      </c>
      <c r="D1650" s="2">
        <f t="shared" si="50"/>
        <v>45365</v>
      </c>
      <c r="E1650">
        <f t="shared" si="51"/>
        <v>46.53557368516919</v>
      </c>
    </row>
    <row r="1651" spans="1:5">
      <c r="A1651" s="10">
        <v>45365.708333333336</v>
      </c>
      <c r="B1651">
        <v>10.144457817077599</v>
      </c>
      <c r="C1651">
        <v>13.899999618530201</v>
      </c>
      <c r="D1651" s="2">
        <f t="shared" si="50"/>
        <v>45365</v>
      </c>
      <c r="E1651">
        <f t="shared" si="51"/>
        <v>46.53557368516919</v>
      </c>
    </row>
    <row r="1652" spans="1:5">
      <c r="A1652" s="10">
        <v>45365.75</v>
      </c>
      <c r="B1652">
        <v>9.33314609527587</v>
      </c>
      <c r="C1652">
        <v>13.300000190734799</v>
      </c>
      <c r="D1652" s="2">
        <f t="shared" si="50"/>
        <v>45365</v>
      </c>
      <c r="E1652">
        <f t="shared" si="51"/>
        <v>46.53557368516919</v>
      </c>
    </row>
    <row r="1653" spans="1:5">
      <c r="A1653" s="10">
        <v>45365.791666666664</v>
      </c>
      <c r="B1653">
        <v>8.4990854263305593</v>
      </c>
      <c r="C1653">
        <v>12.199999809265099</v>
      </c>
      <c r="D1653" s="2">
        <f t="shared" si="50"/>
        <v>45365</v>
      </c>
      <c r="E1653">
        <f t="shared" si="51"/>
        <v>46.53557368516919</v>
      </c>
    </row>
    <row r="1654" spans="1:5">
      <c r="A1654" s="10">
        <v>45365.833333333336</v>
      </c>
      <c r="B1654">
        <v>7.9775428771972603</v>
      </c>
      <c r="C1654">
        <v>11.699999809265099</v>
      </c>
      <c r="D1654" s="2">
        <f t="shared" si="50"/>
        <v>45365</v>
      </c>
      <c r="E1654">
        <f t="shared" si="51"/>
        <v>46.53557368516919</v>
      </c>
    </row>
    <row r="1655" spans="1:5">
      <c r="A1655" s="10">
        <v>45365.875</v>
      </c>
      <c r="B1655">
        <v>7.4899487495422301</v>
      </c>
      <c r="C1655">
        <v>9.3999996185302699</v>
      </c>
      <c r="D1655" s="2">
        <f t="shared" si="50"/>
        <v>45365</v>
      </c>
      <c r="E1655">
        <f t="shared" si="51"/>
        <v>46.53557368516919</v>
      </c>
    </row>
    <row r="1656" spans="1:5">
      <c r="A1656" s="10">
        <v>45365.916666666664</v>
      </c>
      <c r="B1656">
        <v>6.99790239334106</v>
      </c>
      <c r="C1656">
        <v>6.0999999046325604</v>
      </c>
      <c r="D1656" s="2">
        <f t="shared" si="50"/>
        <v>45365</v>
      </c>
      <c r="E1656">
        <f t="shared" si="51"/>
        <v>46.53557368516919</v>
      </c>
    </row>
    <row r="1657" spans="1:5">
      <c r="A1657" s="10">
        <v>45365.958333333336</v>
      </c>
      <c r="B1657">
        <v>6.6507682800292898</v>
      </c>
      <c r="C1657">
        <v>4.4000000953674299</v>
      </c>
      <c r="D1657" s="2">
        <f t="shared" si="50"/>
        <v>45365</v>
      </c>
      <c r="E1657">
        <f t="shared" si="51"/>
        <v>46.53557368516919</v>
      </c>
    </row>
    <row r="1658" spans="1:5">
      <c r="A1658" s="10">
        <v>45366</v>
      </c>
      <c r="B1658">
        <v>6.3086605072021396</v>
      </c>
      <c r="C1658">
        <v>4.4000000953674299</v>
      </c>
      <c r="D1658" s="2">
        <f t="shared" si="50"/>
        <v>45366</v>
      </c>
      <c r="E1658">
        <f t="shared" si="51"/>
        <v>46.662799549102751</v>
      </c>
    </row>
    <row r="1659" spans="1:5">
      <c r="A1659" s="10">
        <v>45366.041666666664</v>
      </c>
      <c r="B1659">
        <v>5.9340929985046298</v>
      </c>
      <c r="C1659">
        <v>6.0999999046325604</v>
      </c>
      <c r="D1659" s="2">
        <f t="shared" si="50"/>
        <v>45366</v>
      </c>
      <c r="E1659">
        <f t="shared" si="51"/>
        <v>46.662799549102751</v>
      </c>
    </row>
    <row r="1660" spans="1:5">
      <c r="A1660" s="10">
        <v>45366.083333333336</v>
      </c>
      <c r="B1660">
        <v>5.62322950363159</v>
      </c>
      <c r="C1660">
        <v>6.0999999046325604</v>
      </c>
      <c r="D1660" s="2">
        <f t="shared" si="50"/>
        <v>45366</v>
      </c>
      <c r="E1660">
        <f t="shared" si="51"/>
        <v>46.662799549102751</v>
      </c>
    </row>
    <row r="1661" spans="1:5">
      <c r="A1661" s="10">
        <v>45366.125</v>
      </c>
      <c r="B1661">
        <v>5.4564461708068803</v>
      </c>
      <c r="C1661">
        <v>4.4000000953674299</v>
      </c>
      <c r="D1661" s="2">
        <f t="shared" si="50"/>
        <v>45366</v>
      </c>
      <c r="E1661">
        <f t="shared" si="51"/>
        <v>46.662799549102751</v>
      </c>
    </row>
    <row r="1662" spans="1:5">
      <c r="A1662" s="10">
        <v>45366.166666666664</v>
      </c>
      <c r="B1662">
        <v>5.2059922218322701</v>
      </c>
      <c r="C1662">
        <v>3.2999999523162802</v>
      </c>
      <c r="D1662" s="2">
        <f t="shared" si="50"/>
        <v>45366</v>
      </c>
      <c r="E1662">
        <f t="shared" si="51"/>
        <v>46.662799549102751</v>
      </c>
    </row>
    <row r="1663" spans="1:5">
      <c r="A1663" s="10">
        <v>45366.208333333336</v>
      </c>
      <c r="B1663">
        <v>4.9342517852783203</v>
      </c>
      <c r="C1663">
        <v>2.20000004768371</v>
      </c>
      <c r="D1663" s="2">
        <f t="shared" si="50"/>
        <v>45366</v>
      </c>
      <c r="E1663">
        <f t="shared" si="51"/>
        <v>46.662799549102751</v>
      </c>
    </row>
    <row r="1664" spans="1:5">
      <c r="A1664" s="10">
        <v>45366.25</v>
      </c>
      <c r="B1664">
        <v>4.9082703590393004</v>
      </c>
      <c r="C1664">
        <v>1.1000000238418499</v>
      </c>
      <c r="D1664" s="2">
        <f t="shared" si="50"/>
        <v>45366</v>
      </c>
      <c r="E1664">
        <f t="shared" si="51"/>
        <v>46.662799549102751</v>
      </c>
    </row>
    <row r="1665" spans="1:5">
      <c r="A1665" s="10">
        <v>45366.291666666664</v>
      </c>
      <c r="B1665">
        <v>5.1267156600952104</v>
      </c>
      <c r="C1665">
        <v>1.1000000238418499</v>
      </c>
      <c r="D1665" s="2">
        <f t="shared" si="50"/>
        <v>45366</v>
      </c>
      <c r="E1665">
        <f t="shared" si="51"/>
        <v>46.662799549102751</v>
      </c>
    </row>
    <row r="1666" spans="1:5">
      <c r="A1666" s="10">
        <v>45366.333333333336</v>
      </c>
      <c r="B1666">
        <v>5.7332367897033603</v>
      </c>
      <c r="C1666">
        <v>1.70000004768371</v>
      </c>
      <c r="D1666" s="2">
        <f t="shared" si="50"/>
        <v>45366</v>
      </c>
      <c r="E1666">
        <f t="shared" si="51"/>
        <v>46.662799549102751</v>
      </c>
    </row>
    <row r="1667" spans="1:5">
      <c r="A1667" s="10">
        <v>45366.375</v>
      </c>
      <c r="B1667">
        <v>6.8507695198059002</v>
      </c>
      <c r="C1667">
        <v>2.20000004768371</v>
      </c>
      <c r="D1667" s="2">
        <f t="shared" ref="D1667:D1730" si="52">DATE(YEAR(A1667), MONTH(A1667), DAY(A1667))</f>
        <v>45366</v>
      </c>
      <c r="E1667">
        <f t="shared" ref="E1667:E1730" si="53">AVERAGEIF(D:D, D1667, B:B)*1.8+32</f>
        <v>46.662799549102751</v>
      </c>
    </row>
    <row r="1668" spans="1:5">
      <c r="A1668" s="10">
        <v>45366.416666666664</v>
      </c>
      <c r="B1668">
        <v>8.1538972854614205</v>
      </c>
      <c r="C1668">
        <v>2.7999999523162802</v>
      </c>
      <c r="D1668" s="2">
        <f t="shared" si="52"/>
        <v>45366</v>
      </c>
      <c r="E1668">
        <f t="shared" si="53"/>
        <v>46.662799549102751</v>
      </c>
    </row>
    <row r="1669" spans="1:5">
      <c r="A1669" s="10">
        <v>45366.458333333336</v>
      </c>
      <c r="B1669">
        <v>9.5612430572509695</v>
      </c>
      <c r="C1669">
        <v>3.2999999523162802</v>
      </c>
      <c r="D1669" s="2">
        <f t="shared" si="52"/>
        <v>45366</v>
      </c>
      <c r="E1669">
        <f t="shared" si="53"/>
        <v>46.662799549102751</v>
      </c>
    </row>
    <row r="1670" spans="1:5">
      <c r="A1670" s="10">
        <v>45366.5</v>
      </c>
      <c r="B1670">
        <v>10.908897399902299</v>
      </c>
      <c r="C1670">
        <v>3.2999999523162802</v>
      </c>
      <c r="D1670" s="2">
        <f t="shared" si="52"/>
        <v>45366</v>
      </c>
      <c r="E1670">
        <f t="shared" si="53"/>
        <v>46.662799549102751</v>
      </c>
    </row>
    <row r="1671" spans="1:5">
      <c r="A1671" s="10">
        <v>45366.541666666664</v>
      </c>
      <c r="B1671">
        <v>11.7825365066528</v>
      </c>
      <c r="C1671">
        <v>3.9000000953674299</v>
      </c>
      <c r="D1671" s="2">
        <f t="shared" si="52"/>
        <v>45366</v>
      </c>
      <c r="E1671">
        <f t="shared" si="53"/>
        <v>46.662799549102751</v>
      </c>
    </row>
    <row r="1672" spans="1:5">
      <c r="A1672" s="10">
        <v>45366.583333333336</v>
      </c>
      <c r="B1672">
        <v>12.2064361572265</v>
      </c>
      <c r="C1672">
        <v>3.9000000953674299</v>
      </c>
      <c r="D1672" s="2">
        <f t="shared" si="52"/>
        <v>45366</v>
      </c>
      <c r="E1672">
        <f t="shared" si="53"/>
        <v>46.662799549102751</v>
      </c>
    </row>
    <row r="1673" spans="1:5">
      <c r="A1673" s="10">
        <v>45366.625</v>
      </c>
      <c r="B1673">
        <v>12.121843338012599</v>
      </c>
      <c r="C1673">
        <v>3.9000000953674299</v>
      </c>
      <c r="D1673" s="2">
        <f t="shared" si="52"/>
        <v>45366</v>
      </c>
      <c r="E1673">
        <f t="shared" si="53"/>
        <v>46.662799549102751</v>
      </c>
    </row>
    <row r="1674" spans="1:5">
      <c r="A1674" s="10">
        <v>45366.666666666664</v>
      </c>
      <c r="B1674">
        <v>11.7712965011596</v>
      </c>
      <c r="C1674">
        <v>3.9000000953674299</v>
      </c>
      <c r="D1674" s="2">
        <f t="shared" si="52"/>
        <v>45366</v>
      </c>
      <c r="E1674">
        <f t="shared" si="53"/>
        <v>46.662799549102751</v>
      </c>
    </row>
    <row r="1675" spans="1:5">
      <c r="A1675" s="10">
        <v>45366.708333333336</v>
      </c>
      <c r="B1675">
        <v>11.148235321044901</v>
      </c>
      <c r="C1675">
        <v>3.2999999523162802</v>
      </c>
      <c r="D1675" s="2">
        <f t="shared" si="52"/>
        <v>45366</v>
      </c>
      <c r="E1675">
        <f t="shared" si="53"/>
        <v>46.662799549102751</v>
      </c>
    </row>
    <row r="1676" spans="1:5">
      <c r="A1676" s="10">
        <v>45366.75</v>
      </c>
      <c r="B1676">
        <v>10.1696462631225</v>
      </c>
      <c r="C1676">
        <v>1.1000000238418499</v>
      </c>
      <c r="D1676" s="2">
        <f t="shared" si="52"/>
        <v>45366</v>
      </c>
      <c r="E1676">
        <f t="shared" si="53"/>
        <v>46.662799549102751</v>
      </c>
    </row>
    <row r="1677" spans="1:5">
      <c r="A1677" s="10">
        <v>45366.791666666664</v>
      </c>
      <c r="B1677">
        <v>9.3584356307983398</v>
      </c>
      <c r="C1677">
        <v>0</v>
      </c>
      <c r="D1677" s="2">
        <f t="shared" si="52"/>
        <v>45366</v>
      </c>
      <c r="E1677">
        <f t="shared" si="53"/>
        <v>46.662799549102751</v>
      </c>
    </row>
    <row r="1678" spans="1:5">
      <c r="A1678" s="10">
        <v>45366.833333333336</v>
      </c>
      <c r="B1678">
        <v>8.7183752059936506</v>
      </c>
      <c r="C1678">
        <v>-0.60000002384185702</v>
      </c>
      <c r="D1678" s="2">
        <f t="shared" si="52"/>
        <v>45366</v>
      </c>
      <c r="E1678">
        <f t="shared" si="53"/>
        <v>46.662799549102751</v>
      </c>
    </row>
    <row r="1679" spans="1:5">
      <c r="A1679" s="10">
        <v>45366.875</v>
      </c>
      <c r="B1679">
        <v>8.2872295379638601</v>
      </c>
      <c r="C1679">
        <v>-1.1000000238418499</v>
      </c>
      <c r="D1679" s="2">
        <f t="shared" si="52"/>
        <v>45366</v>
      </c>
      <c r="E1679">
        <f t="shared" si="53"/>
        <v>46.662799549102751</v>
      </c>
    </row>
    <row r="1680" spans="1:5">
      <c r="A1680" s="10">
        <v>45366.916666666664</v>
      </c>
      <c r="B1680">
        <v>7.8314547538757298</v>
      </c>
      <c r="C1680">
        <v>-1.1000000238418499</v>
      </c>
      <c r="D1680" s="2">
        <f t="shared" si="52"/>
        <v>45366</v>
      </c>
      <c r="E1680">
        <f t="shared" si="53"/>
        <v>46.662799549102751</v>
      </c>
    </row>
    <row r="1681" spans="1:5">
      <c r="A1681" s="10">
        <v>45366.958333333336</v>
      </c>
      <c r="B1681">
        <v>7.4028015136718697</v>
      </c>
      <c r="C1681">
        <v>-1.1000000238418499</v>
      </c>
      <c r="D1681" s="2">
        <f t="shared" si="52"/>
        <v>45366</v>
      </c>
      <c r="E1681">
        <f t="shared" si="53"/>
        <v>46.662799549102751</v>
      </c>
    </row>
    <row r="1682" spans="1:5">
      <c r="A1682" s="10">
        <v>45367</v>
      </c>
      <c r="B1682">
        <v>6.9770779609680096</v>
      </c>
      <c r="C1682">
        <v>-1.70000004768371</v>
      </c>
      <c r="D1682" s="2">
        <f t="shared" si="52"/>
        <v>45367</v>
      </c>
      <c r="E1682">
        <f t="shared" si="53"/>
        <v>50.645486009120894</v>
      </c>
    </row>
    <row r="1683" spans="1:5">
      <c r="A1683" s="10">
        <v>45367.041666666664</v>
      </c>
      <c r="B1683">
        <v>6.6161208152770996</v>
      </c>
      <c r="C1683">
        <v>-1.1000000238418499</v>
      </c>
      <c r="D1683" s="2">
        <f t="shared" si="52"/>
        <v>45367</v>
      </c>
      <c r="E1683">
        <f t="shared" si="53"/>
        <v>50.645486009120894</v>
      </c>
    </row>
    <row r="1684" spans="1:5">
      <c r="A1684" s="10">
        <v>45367.083333333336</v>
      </c>
      <c r="B1684">
        <v>6.3078746795654297</v>
      </c>
      <c r="C1684">
        <v>-1.1000000238418499</v>
      </c>
      <c r="D1684" s="2">
        <f t="shared" si="52"/>
        <v>45367</v>
      </c>
      <c r="E1684">
        <f t="shared" si="53"/>
        <v>50.645486009120894</v>
      </c>
    </row>
    <row r="1685" spans="1:5">
      <c r="A1685" s="10">
        <v>45367.125</v>
      </c>
      <c r="B1685">
        <v>6.1148519515991202</v>
      </c>
      <c r="C1685">
        <v>-2.20000004768371</v>
      </c>
      <c r="D1685" s="2">
        <f t="shared" si="52"/>
        <v>45367</v>
      </c>
      <c r="E1685">
        <f t="shared" si="53"/>
        <v>50.645486009120894</v>
      </c>
    </row>
    <row r="1686" spans="1:5">
      <c r="A1686" s="10">
        <v>45367.166666666664</v>
      </c>
      <c r="B1686">
        <v>6.05500888824462</v>
      </c>
      <c r="C1686">
        <v>-2.20000004768371</v>
      </c>
      <c r="D1686" s="2">
        <f t="shared" si="52"/>
        <v>45367</v>
      </c>
      <c r="E1686">
        <f t="shared" si="53"/>
        <v>50.645486009120894</v>
      </c>
    </row>
    <row r="1687" spans="1:5">
      <c r="A1687" s="10">
        <v>45367.208333333336</v>
      </c>
      <c r="B1687">
        <v>6.19976377487182</v>
      </c>
      <c r="C1687">
        <v>-2.20000004768371</v>
      </c>
      <c r="D1687" s="2">
        <f t="shared" si="52"/>
        <v>45367</v>
      </c>
      <c r="E1687">
        <f t="shared" si="53"/>
        <v>50.645486009120894</v>
      </c>
    </row>
    <row r="1688" spans="1:5">
      <c r="A1688" s="10">
        <v>45367.25</v>
      </c>
      <c r="B1688">
        <v>6.5617122650146396</v>
      </c>
      <c r="C1688">
        <v>-1.70000004768371</v>
      </c>
      <c r="D1688" s="2">
        <f t="shared" si="52"/>
        <v>45367</v>
      </c>
      <c r="E1688">
        <f t="shared" si="53"/>
        <v>50.645486009120894</v>
      </c>
    </row>
    <row r="1689" spans="1:5">
      <c r="A1689" s="10">
        <v>45367.291666666664</v>
      </c>
      <c r="B1689">
        <v>7.2524824142456001</v>
      </c>
      <c r="C1689">
        <v>-1.1000000238418499</v>
      </c>
      <c r="D1689" s="2">
        <f t="shared" si="52"/>
        <v>45367</v>
      </c>
      <c r="E1689">
        <f t="shared" si="53"/>
        <v>50.645486009120894</v>
      </c>
    </row>
    <row r="1690" spans="1:5">
      <c r="A1690" s="10">
        <v>45367.333333333336</v>
      </c>
      <c r="B1690">
        <v>8.5204820632934499</v>
      </c>
      <c r="C1690">
        <v>-0.60000002384185702</v>
      </c>
      <c r="D1690" s="2">
        <f t="shared" si="52"/>
        <v>45367</v>
      </c>
      <c r="E1690">
        <f t="shared" si="53"/>
        <v>50.645486009120894</v>
      </c>
    </row>
    <row r="1691" spans="1:5">
      <c r="A1691" s="10">
        <v>45367.375</v>
      </c>
      <c r="B1691">
        <v>9.9115304946899396</v>
      </c>
      <c r="C1691">
        <v>0.60000002384185702</v>
      </c>
      <c r="D1691" s="2">
        <f t="shared" si="52"/>
        <v>45367</v>
      </c>
      <c r="E1691">
        <f t="shared" si="53"/>
        <v>50.645486009120894</v>
      </c>
    </row>
    <row r="1692" spans="1:5">
      <c r="A1692" s="10">
        <v>45367.416666666664</v>
      </c>
      <c r="B1692">
        <v>11.519894599914499</v>
      </c>
      <c r="C1692">
        <v>1.70000004768371</v>
      </c>
      <c r="D1692" s="2">
        <f t="shared" si="52"/>
        <v>45367</v>
      </c>
      <c r="E1692">
        <f t="shared" si="53"/>
        <v>50.645486009120894</v>
      </c>
    </row>
    <row r="1693" spans="1:5">
      <c r="A1693" s="10">
        <v>45367.458333333336</v>
      </c>
      <c r="B1693">
        <v>13.237326622009199</v>
      </c>
      <c r="C1693">
        <v>2.20000004768371</v>
      </c>
      <c r="D1693" s="2">
        <f t="shared" si="52"/>
        <v>45367</v>
      </c>
      <c r="E1693">
        <f t="shared" si="53"/>
        <v>50.645486009120894</v>
      </c>
    </row>
    <row r="1694" spans="1:5">
      <c r="A1694" s="10">
        <v>45367.5</v>
      </c>
      <c r="B1694">
        <v>14.662813186645501</v>
      </c>
      <c r="C1694">
        <v>3.2999999523162802</v>
      </c>
      <c r="D1694" s="2">
        <f t="shared" si="52"/>
        <v>45367</v>
      </c>
      <c r="E1694">
        <f t="shared" si="53"/>
        <v>50.645486009120894</v>
      </c>
    </row>
    <row r="1695" spans="1:5">
      <c r="A1695" s="10">
        <v>45367.541666666664</v>
      </c>
      <c r="B1695">
        <v>15.5518779754638</v>
      </c>
      <c r="C1695">
        <v>3.9000000953674299</v>
      </c>
      <c r="D1695" s="2">
        <f t="shared" si="52"/>
        <v>45367</v>
      </c>
      <c r="E1695">
        <f t="shared" si="53"/>
        <v>50.645486009120894</v>
      </c>
    </row>
    <row r="1696" spans="1:5">
      <c r="A1696" s="10">
        <v>45367.583333333336</v>
      </c>
      <c r="B1696">
        <v>15.8537788391113</v>
      </c>
      <c r="C1696">
        <v>4.4000000953674299</v>
      </c>
      <c r="D1696" s="2">
        <f t="shared" si="52"/>
        <v>45367</v>
      </c>
      <c r="E1696">
        <f t="shared" si="53"/>
        <v>50.645486009120894</v>
      </c>
    </row>
    <row r="1697" spans="1:5">
      <c r="A1697" s="10">
        <v>45367.625</v>
      </c>
      <c r="B1697">
        <v>15.578528404235801</v>
      </c>
      <c r="C1697">
        <v>3.9000000953674299</v>
      </c>
      <c r="D1697" s="2">
        <f t="shared" si="52"/>
        <v>45367</v>
      </c>
      <c r="E1697">
        <f t="shared" si="53"/>
        <v>50.645486009120894</v>
      </c>
    </row>
    <row r="1698" spans="1:5">
      <c r="A1698" s="10">
        <v>45367.666666666664</v>
      </c>
      <c r="B1698">
        <v>14.791774749755801</v>
      </c>
      <c r="C1698">
        <v>3.2999999523162802</v>
      </c>
      <c r="D1698" s="2">
        <f t="shared" si="52"/>
        <v>45367</v>
      </c>
      <c r="E1698">
        <f t="shared" si="53"/>
        <v>50.645486009120894</v>
      </c>
    </row>
    <row r="1699" spans="1:5">
      <c r="A1699" s="10">
        <v>45367.708333333336</v>
      </c>
      <c r="B1699">
        <v>13.566964149475</v>
      </c>
      <c r="C1699">
        <v>2.7999999523162802</v>
      </c>
      <c r="D1699" s="2">
        <f t="shared" si="52"/>
        <v>45367</v>
      </c>
      <c r="E1699">
        <f t="shared" si="53"/>
        <v>50.645486009120894</v>
      </c>
    </row>
    <row r="1700" spans="1:5">
      <c r="A1700" s="10">
        <v>45367.75</v>
      </c>
      <c r="B1700">
        <v>12.6635074615478</v>
      </c>
      <c r="C1700">
        <v>2.20000004768371</v>
      </c>
      <c r="D1700" s="2">
        <f t="shared" si="52"/>
        <v>45367</v>
      </c>
      <c r="E1700">
        <f t="shared" si="53"/>
        <v>50.645486009120894</v>
      </c>
    </row>
    <row r="1701" spans="1:5">
      <c r="A1701" s="10">
        <v>45367.791666666664</v>
      </c>
      <c r="B1701">
        <v>11.662633895874</v>
      </c>
      <c r="C1701">
        <v>2.20000004768371</v>
      </c>
      <c r="D1701" s="2">
        <f t="shared" si="52"/>
        <v>45367</v>
      </c>
      <c r="E1701">
        <f t="shared" si="53"/>
        <v>50.645486009120894</v>
      </c>
    </row>
    <row r="1702" spans="1:5">
      <c r="A1702" s="10">
        <v>45367.833333333336</v>
      </c>
      <c r="B1702">
        <v>10.655083656311</v>
      </c>
      <c r="C1702">
        <v>2.20000004768371</v>
      </c>
      <c r="D1702" s="2">
        <f t="shared" si="52"/>
        <v>45367</v>
      </c>
      <c r="E1702">
        <f t="shared" si="53"/>
        <v>50.645486009120894</v>
      </c>
    </row>
    <row r="1703" spans="1:5">
      <c r="A1703" s="10">
        <v>45367.875</v>
      </c>
      <c r="B1703">
        <v>10.035120964050201</v>
      </c>
      <c r="C1703">
        <v>2.20000004768371</v>
      </c>
      <c r="D1703" s="2">
        <f t="shared" si="52"/>
        <v>45367</v>
      </c>
      <c r="E1703">
        <f t="shared" si="53"/>
        <v>50.645486009120894</v>
      </c>
    </row>
    <row r="1704" spans="1:5">
      <c r="A1704" s="10">
        <v>45367.916666666664</v>
      </c>
      <c r="B1704">
        <v>9.4487113952636701</v>
      </c>
      <c r="C1704">
        <v>2.20000004768371</v>
      </c>
      <c r="D1704" s="2">
        <f t="shared" si="52"/>
        <v>45367</v>
      </c>
      <c r="E1704">
        <f t="shared" si="53"/>
        <v>50.645486009120894</v>
      </c>
    </row>
    <row r="1705" spans="1:5">
      <c r="A1705" s="10">
        <v>45367.958333333336</v>
      </c>
      <c r="B1705">
        <v>8.8615589141845703</v>
      </c>
      <c r="C1705">
        <v>2.20000004768371</v>
      </c>
      <c r="D1705" s="2">
        <f t="shared" si="52"/>
        <v>45367</v>
      </c>
      <c r="E1705">
        <f t="shared" si="53"/>
        <v>50.645486009120894</v>
      </c>
    </row>
    <row r="1706" spans="1:5">
      <c r="A1706" s="10">
        <v>45368</v>
      </c>
      <c r="B1706">
        <v>8.3141899108886701</v>
      </c>
      <c r="C1706">
        <v>2.20000004768371</v>
      </c>
      <c r="D1706" s="2">
        <f t="shared" si="52"/>
        <v>45368</v>
      </c>
      <c r="E1706">
        <f t="shared" si="53"/>
        <v>48.247474133968325</v>
      </c>
    </row>
    <row r="1707" spans="1:5">
      <c r="A1707" s="10">
        <v>45368.041666666664</v>
      </c>
      <c r="B1707">
        <v>7.82287120819091</v>
      </c>
      <c r="C1707">
        <v>2.20000004768371</v>
      </c>
      <c r="D1707" s="2">
        <f t="shared" si="52"/>
        <v>45368</v>
      </c>
      <c r="E1707">
        <f t="shared" si="53"/>
        <v>48.247474133968325</v>
      </c>
    </row>
    <row r="1708" spans="1:5">
      <c r="A1708" s="10">
        <v>45368.083333333336</v>
      </c>
      <c r="B1708">
        <v>7.3802351951599103</v>
      </c>
      <c r="C1708">
        <v>2.7999999523162802</v>
      </c>
      <c r="D1708" s="2">
        <f t="shared" si="52"/>
        <v>45368</v>
      </c>
      <c r="E1708">
        <f t="shared" si="53"/>
        <v>48.247474133968325</v>
      </c>
    </row>
    <row r="1709" spans="1:5">
      <c r="A1709" s="10">
        <v>45368.125</v>
      </c>
      <c r="B1709">
        <v>7.0773277282714799</v>
      </c>
      <c r="C1709">
        <v>2.20000004768371</v>
      </c>
      <c r="D1709" s="2">
        <f t="shared" si="52"/>
        <v>45368</v>
      </c>
      <c r="E1709">
        <f t="shared" si="53"/>
        <v>48.247474133968325</v>
      </c>
    </row>
    <row r="1710" spans="1:5">
      <c r="A1710" s="10">
        <v>45368.166666666664</v>
      </c>
      <c r="B1710">
        <v>6.9349412918090803</v>
      </c>
      <c r="C1710">
        <v>0.60000002384185702</v>
      </c>
      <c r="D1710" s="2">
        <f t="shared" si="52"/>
        <v>45368</v>
      </c>
      <c r="E1710">
        <f t="shared" si="53"/>
        <v>48.247474133968325</v>
      </c>
    </row>
    <row r="1711" spans="1:5">
      <c r="A1711" s="10">
        <v>45368.208333333336</v>
      </c>
      <c r="B1711">
        <v>6.9738593101501403</v>
      </c>
      <c r="C1711">
        <v>-0.60000002384185702</v>
      </c>
      <c r="D1711" s="2">
        <f t="shared" si="52"/>
        <v>45368</v>
      </c>
      <c r="E1711">
        <f t="shared" si="53"/>
        <v>48.247474133968325</v>
      </c>
    </row>
    <row r="1712" spans="1:5">
      <c r="A1712" s="10">
        <v>45368.25</v>
      </c>
      <c r="B1712">
        <v>7.2001309394836399</v>
      </c>
      <c r="C1712">
        <v>0</v>
      </c>
      <c r="D1712" s="2">
        <f t="shared" si="52"/>
        <v>45368</v>
      </c>
      <c r="E1712">
        <f t="shared" si="53"/>
        <v>48.247474133968325</v>
      </c>
    </row>
    <row r="1713" spans="1:5">
      <c r="A1713" s="10">
        <v>45368.291666666664</v>
      </c>
      <c r="B1713">
        <v>7.6619935035705504</v>
      </c>
      <c r="C1713">
        <v>0</v>
      </c>
      <c r="D1713" s="2">
        <f t="shared" si="52"/>
        <v>45368</v>
      </c>
      <c r="E1713">
        <f t="shared" si="53"/>
        <v>48.247474133968325</v>
      </c>
    </row>
    <row r="1714" spans="1:5">
      <c r="A1714" s="10">
        <v>45368.333333333336</v>
      </c>
      <c r="B1714">
        <v>8.6261892318725497</v>
      </c>
      <c r="C1714">
        <v>0.60000002384185702</v>
      </c>
      <c r="D1714" s="2">
        <f t="shared" si="52"/>
        <v>45368</v>
      </c>
      <c r="E1714">
        <f t="shared" si="53"/>
        <v>48.247474133968325</v>
      </c>
    </row>
    <row r="1715" spans="1:5">
      <c r="A1715" s="10">
        <v>45368.375</v>
      </c>
      <c r="B1715">
        <v>9.5820074081420898</v>
      </c>
      <c r="C1715">
        <v>1.1000000238418499</v>
      </c>
      <c r="D1715" s="2">
        <f t="shared" si="52"/>
        <v>45368</v>
      </c>
      <c r="E1715">
        <f t="shared" si="53"/>
        <v>48.247474133968325</v>
      </c>
    </row>
    <row r="1716" spans="1:5">
      <c r="A1716" s="10">
        <v>45368.416666666664</v>
      </c>
      <c r="B1716">
        <v>10.4879713058471</v>
      </c>
      <c r="C1716">
        <v>1.1000000238418499</v>
      </c>
      <c r="D1716" s="2">
        <f t="shared" si="52"/>
        <v>45368</v>
      </c>
      <c r="E1716">
        <f t="shared" si="53"/>
        <v>48.247474133968325</v>
      </c>
    </row>
    <row r="1717" spans="1:5">
      <c r="A1717" s="10">
        <v>45368.458333333336</v>
      </c>
      <c r="B1717">
        <v>11.5504102706909</v>
      </c>
      <c r="C1717">
        <v>2.20000004768371</v>
      </c>
      <c r="D1717" s="2">
        <f t="shared" si="52"/>
        <v>45368</v>
      </c>
      <c r="E1717">
        <f t="shared" si="53"/>
        <v>48.247474133968325</v>
      </c>
    </row>
    <row r="1718" spans="1:5">
      <c r="A1718" s="10">
        <v>45368.5</v>
      </c>
      <c r="B1718">
        <v>12.3845443725585</v>
      </c>
      <c r="C1718">
        <v>3.2999999523162802</v>
      </c>
      <c r="D1718" s="2">
        <f t="shared" si="52"/>
        <v>45368</v>
      </c>
      <c r="E1718">
        <f t="shared" si="53"/>
        <v>48.247474133968325</v>
      </c>
    </row>
    <row r="1719" spans="1:5">
      <c r="A1719" s="10">
        <v>45368.541666666664</v>
      </c>
      <c r="B1719">
        <v>12.780498504638601</v>
      </c>
      <c r="C1719">
        <v>2.7999999523162802</v>
      </c>
      <c r="D1719" s="2">
        <f t="shared" si="52"/>
        <v>45368</v>
      </c>
      <c r="E1719">
        <f t="shared" si="53"/>
        <v>48.247474133968325</v>
      </c>
    </row>
    <row r="1720" spans="1:5">
      <c r="A1720" s="10">
        <v>45368.583333333336</v>
      </c>
      <c r="B1720">
        <v>12.658821105956999</v>
      </c>
      <c r="C1720">
        <v>1.1000000238418499</v>
      </c>
      <c r="D1720" s="2">
        <f t="shared" si="52"/>
        <v>45368</v>
      </c>
      <c r="E1720">
        <f t="shared" si="53"/>
        <v>48.247474133968325</v>
      </c>
    </row>
    <row r="1721" spans="1:5">
      <c r="A1721" s="10">
        <v>45368.625</v>
      </c>
      <c r="B1721">
        <v>12.122132301330501</v>
      </c>
      <c r="C1721">
        <v>0.60000002384185702</v>
      </c>
      <c r="D1721" s="2">
        <f t="shared" si="52"/>
        <v>45368</v>
      </c>
      <c r="E1721">
        <f t="shared" si="53"/>
        <v>48.247474133968325</v>
      </c>
    </row>
    <row r="1722" spans="1:5">
      <c r="A1722" s="10">
        <v>45368.666666666664</v>
      </c>
      <c r="B1722">
        <v>11.379365921020501</v>
      </c>
      <c r="C1722">
        <v>1.1000000238418499</v>
      </c>
      <c r="D1722" s="2">
        <f t="shared" si="52"/>
        <v>45368</v>
      </c>
      <c r="E1722">
        <f t="shared" si="53"/>
        <v>48.247474133968325</v>
      </c>
    </row>
    <row r="1723" spans="1:5">
      <c r="A1723" s="10">
        <v>45368.708333333336</v>
      </c>
      <c r="B1723">
        <v>10.467948913574199</v>
      </c>
      <c r="C1723">
        <v>1.1000000238418499</v>
      </c>
      <c r="D1723" s="2">
        <f t="shared" si="52"/>
        <v>45368</v>
      </c>
      <c r="E1723">
        <f t="shared" si="53"/>
        <v>48.247474133968325</v>
      </c>
    </row>
    <row r="1724" spans="1:5">
      <c r="A1724" s="10">
        <v>45368.75</v>
      </c>
      <c r="B1724">
        <v>9.4169273376464808</v>
      </c>
      <c r="C1724">
        <v>1.1000000238418499</v>
      </c>
      <c r="D1724" s="2">
        <f t="shared" si="52"/>
        <v>45368</v>
      </c>
      <c r="E1724">
        <f t="shared" si="53"/>
        <v>48.247474133968325</v>
      </c>
    </row>
    <row r="1725" spans="1:5">
      <c r="A1725" s="10">
        <v>45368.791666666664</v>
      </c>
      <c r="B1725">
        <v>8.5390357971191406</v>
      </c>
      <c r="C1725">
        <v>1.70000004768371</v>
      </c>
      <c r="D1725" s="2">
        <f t="shared" si="52"/>
        <v>45368</v>
      </c>
      <c r="E1725">
        <f t="shared" si="53"/>
        <v>48.247474133968325</v>
      </c>
    </row>
    <row r="1726" spans="1:5">
      <c r="A1726" s="10">
        <v>45368.833333333336</v>
      </c>
      <c r="B1726">
        <v>7.6688041687011701</v>
      </c>
      <c r="C1726">
        <v>1.70000004768371</v>
      </c>
      <c r="D1726" s="2">
        <f t="shared" si="52"/>
        <v>45368</v>
      </c>
      <c r="E1726">
        <f t="shared" si="53"/>
        <v>48.247474133968325</v>
      </c>
    </row>
    <row r="1727" spans="1:5">
      <c r="A1727" s="10">
        <v>45368.875</v>
      </c>
      <c r="B1727">
        <v>7.0577149391174299</v>
      </c>
      <c r="C1727">
        <v>1.70000004768371</v>
      </c>
      <c r="D1727" s="2">
        <f t="shared" si="52"/>
        <v>45368</v>
      </c>
      <c r="E1727">
        <f t="shared" si="53"/>
        <v>48.247474133968325</v>
      </c>
    </row>
    <row r="1728" spans="1:5">
      <c r="A1728" s="10">
        <v>45368.916666666664</v>
      </c>
      <c r="B1728">
        <v>6.5312118530273402</v>
      </c>
      <c r="C1728">
        <v>1.70000004768371</v>
      </c>
      <c r="D1728" s="2">
        <f t="shared" si="52"/>
        <v>45368</v>
      </c>
      <c r="E1728">
        <f t="shared" si="53"/>
        <v>48.247474133968325</v>
      </c>
    </row>
    <row r="1729" spans="1:5">
      <c r="A1729" s="10">
        <v>45368.958333333336</v>
      </c>
      <c r="B1729">
        <v>6.0138559341430602</v>
      </c>
      <c r="C1729">
        <v>1.1000000238418499</v>
      </c>
      <c r="D1729" s="2">
        <f t="shared" si="52"/>
        <v>45368</v>
      </c>
      <c r="E1729">
        <f t="shared" si="53"/>
        <v>48.247474133968325</v>
      </c>
    </row>
    <row r="1730" spans="1:5">
      <c r="A1730" s="10">
        <v>45369</v>
      </c>
      <c r="B1730">
        <v>5.4799108505248997</v>
      </c>
      <c r="C1730">
        <v>1.1000000238418499</v>
      </c>
      <c r="D1730" s="2">
        <f t="shared" si="52"/>
        <v>45369</v>
      </c>
      <c r="E1730">
        <f t="shared" si="53"/>
        <v>43.533738678693766</v>
      </c>
    </row>
    <row r="1731" spans="1:5">
      <c r="A1731" s="10">
        <v>45369.041666666664</v>
      </c>
      <c r="B1731">
        <v>5.0083742141723597</v>
      </c>
      <c r="C1731">
        <v>0.60000002384185702</v>
      </c>
      <c r="D1731" s="2">
        <f t="shared" ref="D1731:D1794" si="54">DATE(YEAR(A1731), MONTH(A1731), DAY(A1731))</f>
        <v>45369</v>
      </c>
      <c r="E1731">
        <f t="shared" ref="E1731:E1794" si="55">AVERAGEIF(D:D, D1731, B:B)*1.8+32</f>
        <v>43.533738678693766</v>
      </c>
    </row>
    <row r="1732" spans="1:5">
      <c r="A1732" s="10">
        <v>45369.083333333336</v>
      </c>
      <c r="B1732">
        <v>4.59903812408447</v>
      </c>
      <c r="C1732">
        <v>0</v>
      </c>
      <c r="D1732" s="2">
        <f t="shared" si="54"/>
        <v>45369</v>
      </c>
      <c r="E1732">
        <f t="shared" si="55"/>
        <v>43.533738678693766</v>
      </c>
    </row>
    <row r="1733" spans="1:5">
      <c r="A1733" s="10">
        <v>45369.125</v>
      </c>
      <c r="B1733">
        <v>4.2988991737365696</v>
      </c>
      <c r="C1733">
        <v>0</v>
      </c>
      <c r="D1733" s="2">
        <f t="shared" si="54"/>
        <v>45369</v>
      </c>
      <c r="E1733">
        <f t="shared" si="55"/>
        <v>43.533738678693766</v>
      </c>
    </row>
    <row r="1734" spans="1:5">
      <c r="A1734" s="10">
        <v>45369.166666666664</v>
      </c>
      <c r="B1734">
        <v>4.1450891494750897</v>
      </c>
      <c r="C1734">
        <v>-0.60000002384185702</v>
      </c>
      <c r="D1734" s="2">
        <f t="shared" si="54"/>
        <v>45369</v>
      </c>
      <c r="E1734">
        <f t="shared" si="55"/>
        <v>43.533738678693766</v>
      </c>
    </row>
    <row r="1735" spans="1:5">
      <c r="A1735" s="10">
        <v>45369.208333333336</v>
      </c>
      <c r="B1735">
        <v>4.1732201576232901</v>
      </c>
      <c r="C1735">
        <v>-1.1000000238418499</v>
      </c>
      <c r="D1735" s="2">
        <f t="shared" si="54"/>
        <v>45369</v>
      </c>
      <c r="E1735">
        <f t="shared" si="55"/>
        <v>43.533738678693766</v>
      </c>
    </row>
    <row r="1736" spans="1:5">
      <c r="A1736" s="10">
        <v>45369.25</v>
      </c>
      <c r="B1736">
        <v>4.4472398757934499</v>
      </c>
      <c r="C1736">
        <v>-2.20000004768371</v>
      </c>
      <c r="D1736" s="2">
        <f t="shared" si="54"/>
        <v>45369</v>
      </c>
      <c r="E1736">
        <f t="shared" si="55"/>
        <v>43.533738678693766</v>
      </c>
    </row>
    <row r="1737" spans="1:5">
      <c r="A1737" s="10">
        <v>45369.291666666664</v>
      </c>
      <c r="B1737">
        <v>5.1815476417541504</v>
      </c>
      <c r="C1737">
        <v>-1.1000000238418499</v>
      </c>
      <c r="D1737" s="2">
        <f t="shared" si="54"/>
        <v>45369</v>
      </c>
      <c r="E1737">
        <f t="shared" si="55"/>
        <v>43.533738678693766</v>
      </c>
    </row>
    <row r="1738" spans="1:5">
      <c r="A1738" s="10">
        <v>45369.333333333336</v>
      </c>
      <c r="B1738">
        <v>6.0739059448242099</v>
      </c>
      <c r="C1738">
        <v>0</v>
      </c>
      <c r="D1738" s="2">
        <f t="shared" si="54"/>
        <v>45369</v>
      </c>
      <c r="E1738">
        <f t="shared" si="55"/>
        <v>43.533738678693766</v>
      </c>
    </row>
    <row r="1739" spans="1:5">
      <c r="A1739" s="10">
        <v>45369.375</v>
      </c>
      <c r="B1739">
        <v>7.1347398757934499</v>
      </c>
      <c r="C1739">
        <v>1.70000004768371</v>
      </c>
      <c r="D1739" s="2">
        <f t="shared" si="54"/>
        <v>45369</v>
      </c>
      <c r="E1739">
        <f t="shared" si="55"/>
        <v>43.533738678693766</v>
      </c>
    </row>
    <row r="1740" spans="1:5">
      <c r="A1740" s="10">
        <v>45369.416666666664</v>
      </c>
      <c r="B1740">
        <v>8.2428541183471609</v>
      </c>
      <c r="C1740">
        <v>1.70000004768371</v>
      </c>
      <c r="D1740" s="2">
        <f t="shared" si="54"/>
        <v>45369</v>
      </c>
      <c r="E1740">
        <f t="shared" si="55"/>
        <v>43.533738678693766</v>
      </c>
    </row>
    <row r="1741" spans="1:5">
      <c r="A1741" s="10">
        <v>45369.458333333336</v>
      </c>
      <c r="B1741">
        <v>9.2049322128295898</v>
      </c>
      <c r="C1741">
        <v>2.20000004768371</v>
      </c>
      <c r="D1741" s="2">
        <f t="shared" si="54"/>
        <v>45369</v>
      </c>
      <c r="E1741">
        <f t="shared" si="55"/>
        <v>43.533738678693766</v>
      </c>
    </row>
    <row r="1742" spans="1:5">
      <c r="A1742" s="10">
        <v>45369.5</v>
      </c>
      <c r="B1742">
        <v>9.82161045074462</v>
      </c>
      <c r="C1742">
        <v>2.20000004768371</v>
      </c>
      <c r="D1742" s="2">
        <f t="shared" si="54"/>
        <v>45369</v>
      </c>
      <c r="E1742">
        <f t="shared" si="55"/>
        <v>43.533738678693766</v>
      </c>
    </row>
    <row r="1743" spans="1:5">
      <c r="A1743" s="10">
        <v>45369.541666666664</v>
      </c>
      <c r="B1743">
        <v>10.023373603820801</v>
      </c>
      <c r="C1743">
        <v>3.2999999523162802</v>
      </c>
      <c r="D1743" s="2">
        <f t="shared" si="54"/>
        <v>45369</v>
      </c>
      <c r="E1743">
        <f t="shared" si="55"/>
        <v>43.533738678693766</v>
      </c>
    </row>
    <row r="1744" spans="1:5">
      <c r="A1744" s="10">
        <v>45369.583333333336</v>
      </c>
      <c r="B1744">
        <v>9.8879003524780202</v>
      </c>
      <c r="C1744">
        <v>3.2999999523162802</v>
      </c>
      <c r="D1744" s="2">
        <f t="shared" si="54"/>
        <v>45369</v>
      </c>
      <c r="E1744">
        <f t="shared" si="55"/>
        <v>43.533738678693766</v>
      </c>
    </row>
    <row r="1745" spans="1:5">
      <c r="A1745" s="10">
        <v>45369.625</v>
      </c>
      <c r="B1745">
        <v>9.43562412261962</v>
      </c>
      <c r="C1745">
        <v>2.7999999523162802</v>
      </c>
      <c r="D1745" s="2">
        <f t="shared" si="54"/>
        <v>45369</v>
      </c>
      <c r="E1745">
        <f t="shared" si="55"/>
        <v>43.533738678693766</v>
      </c>
    </row>
    <row r="1746" spans="1:5">
      <c r="A1746" s="10">
        <v>45369.666666666664</v>
      </c>
      <c r="B1746">
        <v>8.7609786987304599</v>
      </c>
      <c r="C1746">
        <v>2.20000004768371</v>
      </c>
      <c r="D1746" s="2">
        <f t="shared" si="54"/>
        <v>45369</v>
      </c>
      <c r="E1746">
        <f t="shared" si="55"/>
        <v>43.533738678693766</v>
      </c>
    </row>
    <row r="1747" spans="1:5">
      <c r="A1747" s="10">
        <v>45369.708333333336</v>
      </c>
      <c r="B1747">
        <v>7.9175729751586896</v>
      </c>
      <c r="C1747">
        <v>1.70000004768371</v>
      </c>
      <c r="D1747" s="2">
        <f t="shared" si="54"/>
        <v>45369</v>
      </c>
      <c r="E1747">
        <f t="shared" si="55"/>
        <v>43.533738678693766</v>
      </c>
    </row>
    <row r="1748" spans="1:5">
      <c r="A1748" s="10">
        <v>45369.75</v>
      </c>
      <c r="B1748">
        <v>6.9909992218017498</v>
      </c>
      <c r="C1748">
        <v>0.60000002384185702</v>
      </c>
      <c r="D1748" s="2">
        <f t="shared" si="54"/>
        <v>45369</v>
      </c>
      <c r="E1748">
        <f t="shared" si="55"/>
        <v>43.533738678693766</v>
      </c>
    </row>
    <row r="1749" spans="1:5">
      <c r="A1749" s="10">
        <v>45369.791666666664</v>
      </c>
      <c r="B1749">
        <v>5.9692039489745996</v>
      </c>
      <c r="C1749">
        <v>0</v>
      </c>
      <c r="D1749" s="2">
        <f t="shared" si="54"/>
        <v>45369</v>
      </c>
      <c r="E1749">
        <f t="shared" si="55"/>
        <v>43.533738678693766</v>
      </c>
    </row>
    <row r="1750" spans="1:5">
      <c r="A1750" s="10">
        <v>45369.833333333336</v>
      </c>
      <c r="B1750">
        <v>5.0941681861877397</v>
      </c>
      <c r="C1750">
        <v>-0.60000002384185702</v>
      </c>
      <c r="D1750" s="2">
        <f t="shared" si="54"/>
        <v>45369</v>
      </c>
      <c r="E1750">
        <f t="shared" si="55"/>
        <v>43.533738678693766</v>
      </c>
    </row>
    <row r="1751" spans="1:5">
      <c r="A1751" s="10">
        <v>45369.875</v>
      </c>
      <c r="B1751">
        <v>4.3510198593139604</v>
      </c>
      <c r="C1751">
        <v>0</v>
      </c>
      <c r="D1751" s="2">
        <f t="shared" si="54"/>
        <v>45369</v>
      </c>
      <c r="E1751">
        <f t="shared" si="55"/>
        <v>43.533738678693766</v>
      </c>
    </row>
    <row r="1752" spans="1:5">
      <c r="A1752" s="10">
        <v>45369.916666666664</v>
      </c>
      <c r="B1752">
        <v>3.94112205505371</v>
      </c>
      <c r="C1752">
        <v>0.60000002384185702</v>
      </c>
      <c r="D1752" s="2">
        <f t="shared" si="54"/>
        <v>45369</v>
      </c>
      <c r="E1752">
        <f t="shared" si="55"/>
        <v>43.533738678693766</v>
      </c>
    </row>
    <row r="1753" spans="1:5">
      <c r="A1753" s="10">
        <v>45369.958333333336</v>
      </c>
      <c r="B1753">
        <v>3.5998575687408398</v>
      </c>
      <c r="C1753">
        <v>0.60000002384185702</v>
      </c>
      <c r="D1753" s="2">
        <f t="shared" si="54"/>
        <v>45369</v>
      </c>
      <c r="E1753">
        <f t="shared" si="55"/>
        <v>43.533738678693766</v>
      </c>
    </row>
    <row r="1754" spans="1:5">
      <c r="A1754" s="10">
        <v>45370</v>
      </c>
      <c r="B1754">
        <v>3.2907352447509699</v>
      </c>
      <c r="C1754">
        <v>0.60000002384185702</v>
      </c>
      <c r="D1754" s="2">
        <f t="shared" si="54"/>
        <v>45370</v>
      </c>
      <c r="E1754">
        <f t="shared" si="55"/>
        <v>43.718110650777795</v>
      </c>
    </row>
    <row r="1755" spans="1:5">
      <c r="A1755" s="10">
        <v>45370.041666666664</v>
      </c>
      <c r="B1755">
        <v>3.0159049034118599</v>
      </c>
      <c r="C1755">
        <v>0.60000002384185702</v>
      </c>
      <c r="D1755" s="2">
        <f t="shared" si="54"/>
        <v>45370</v>
      </c>
      <c r="E1755">
        <f t="shared" si="55"/>
        <v>43.718110650777795</v>
      </c>
    </row>
    <row r="1756" spans="1:5">
      <c r="A1756" s="10">
        <v>45370.083333333336</v>
      </c>
      <c r="B1756">
        <v>2.75281381607055</v>
      </c>
      <c r="C1756">
        <v>0.60000002384185702</v>
      </c>
      <c r="D1756" s="2">
        <f t="shared" si="54"/>
        <v>45370</v>
      </c>
      <c r="E1756">
        <f t="shared" si="55"/>
        <v>43.718110650777795</v>
      </c>
    </row>
    <row r="1757" spans="1:5">
      <c r="A1757" s="10">
        <v>45370.125</v>
      </c>
      <c r="B1757">
        <v>2.5551769733428902</v>
      </c>
      <c r="C1757">
        <v>1.1000000238418499</v>
      </c>
      <c r="D1757" s="2">
        <f t="shared" si="54"/>
        <v>45370</v>
      </c>
      <c r="E1757">
        <f t="shared" si="55"/>
        <v>43.718110650777795</v>
      </c>
    </row>
    <row r="1758" spans="1:5">
      <c r="A1758" s="10">
        <v>45370.166666666664</v>
      </c>
      <c r="B1758">
        <v>2.4608888626098602</v>
      </c>
      <c r="C1758">
        <v>1.1000000238418499</v>
      </c>
      <c r="D1758" s="2">
        <f t="shared" si="54"/>
        <v>45370</v>
      </c>
      <c r="E1758">
        <f t="shared" si="55"/>
        <v>43.718110650777795</v>
      </c>
    </row>
    <row r="1759" spans="1:5">
      <c r="A1759" s="10">
        <v>45370.208333333336</v>
      </c>
      <c r="B1759">
        <v>2.4663827419281001</v>
      </c>
      <c r="C1759">
        <v>1.1000000238418499</v>
      </c>
      <c r="D1759" s="2">
        <f t="shared" si="54"/>
        <v>45370</v>
      </c>
      <c r="E1759">
        <f t="shared" si="55"/>
        <v>43.718110650777795</v>
      </c>
    </row>
    <row r="1760" spans="1:5">
      <c r="A1760" s="10">
        <v>45370.25</v>
      </c>
      <c r="B1760">
        <v>2.7211625576019198</v>
      </c>
      <c r="C1760">
        <v>1.1000000238418499</v>
      </c>
      <c r="D1760" s="2">
        <f t="shared" si="54"/>
        <v>45370</v>
      </c>
      <c r="E1760">
        <f t="shared" si="55"/>
        <v>43.718110650777795</v>
      </c>
    </row>
    <row r="1761" spans="1:5">
      <c r="A1761" s="10">
        <v>45370.291666666664</v>
      </c>
      <c r="B1761">
        <v>3.6149754524230899</v>
      </c>
      <c r="C1761">
        <v>1.70000004768371</v>
      </c>
      <c r="D1761" s="2">
        <f t="shared" si="54"/>
        <v>45370</v>
      </c>
      <c r="E1761">
        <f t="shared" si="55"/>
        <v>43.718110650777795</v>
      </c>
    </row>
    <row r="1762" spans="1:5">
      <c r="A1762" s="10">
        <v>45370.333333333336</v>
      </c>
      <c r="B1762">
        <v>4.9433131217956499</v>
      </c>
      <c r="C1762">
        <v>2.20000004768371</v>
      </c>
      <c r="D1762" s="2">
        <f t="shared" si="54"/>
        <v>45370</v>
      </c>
      <c r="E1762">
        <f t="shared" si="55"/>
        <v>43.718110650777795</v>
      </c>
    </row>
    <row r="1763" spans="1:5">
      <c r="A1763" s="10">
        <v>45370.375</v>
      </c>
      <c r="B1763">
        <v>6.5779495239257804</v>
      </c>
      <c r="C1763">
        <v>4.4000000953674299</v>
      </c>
      <c r="D1763" s="2">
        <f t="shared" si="54"/>
        <v>45370</v>
      </c>
      <c r="E1763">
        <f t="shared" si="55"/>
        <v>43.718110650777795</v>
      </c>
    </row>
    <row r="1764" spans="1:5">
      <c r="A1764" s="10">
        <v>45370.416666666664</v>
      </c>
      <c r="B1764">
        <v>8.1004886627197195</v>
      </c>
      <c r="C1764">
        <v>5</v>
      </c>
      <c r="D1764" s="2">
        <f t="shared" si="54"/>
        <v>45370</v>
      </c>
      <c r="E1764">
        <f t="shared" si="55"/>
        <v>43.718110650777795</v>
      </c>
    </row>
    <row r="1765" spans="1:5">
      <c r="A1765" s="10">
        <v>45370.458333333336</v>
      </c>
      <c r="B1765">
        <v>9.3894348144531197</v>
      </c>
      <c r="C1765">
        <v>5.5999999046325604</v>
      </c>
      <c r="D1765" s="2">
        <f t="shared" si="54"/>
        <v>45370</v>
      </c>
      <c r="E1765">
        <f t="shared" si="55"/>
        <v>43.718110650777795</v>
      </c>
    </row>
    <row r="1766" spans="1:5">
      <c r="A1766" s="10">
        <v>45370.5</v>
      </c>
      <c r="B1766">
        <v>10.4441614151</v>
      </c>
      <c r="C1766">
        <v>7.1999998092651296</v>
      </c>
      <c r="D1766" s="2">
        <f t="shared" si="54"/>
        <v>45370</v>
      </c>
      <c r="E1766">
        <f t="shared" si="55"/>
        <v>43.718110650777795</v>
      </c>
    </row>
    <row r="1767" spans="1:5">
      <c r="A1767" s="10">
        <v>45370.541666666664</v>
      </c>
      <c r="B1767">
        <v>11.106611251831</v>
      </c>
      <c r="C1767">
        <v>7.1999998092651296</v>
      </c>
      <c r="D1767" s="2">
        <f t="shared" si="54"/>
        <v>45370</v>
      </c>
      <c r="E1767">
        <f t="shared" si="55"/>
        <v>43.718110650777795</v>
      </c>
    </row>
    <row r="1768" spans="1:5">
      <c r="A1768" s="10">
        <v>45370.583333333336</v>
      </c>
      <c r="B1768">
        <v>11.366081237792899</v>
      </c>
      <c r="C1768">
        <v>7.1999998092651296</v>
      </c>
      <c r="D1768" s="2">
        <f t="shared" si="54"/>
        <v>45370</v>
      </c>
      <c r="E1768">
        <f t="shared" si="55"/>
        <v>43.718110650777795</v>
      </c>
    </row>
    <row r="1769" spans="1:5">
      <c r="A1769" s="10">
        <v>45370.625</v>
      </c>
      <c r="B1769">
        <v>11.2866621017456</v>
      </c>
      <c r="C1769">
        <v>7.8000001907348597</v>
      </c>
      <c r="D1769" s="2">
        <f t="shared" si="54"/>
        <v>45370</v>
      </c>
      <c r="E1769">
        <f t="shared" si="55"/>
        <v>43.718110650777795</v>
      </c>
    </row>
    <row r="1770" spans="1:5">
      <c r="A1770" s="10">
        <v>45370.666666666664</v>
      </c>
      <c r="B1770">
        <v>10.8272705078125</v>
      </c>
      <c r="C1770">
        <v>8.3000001907348597</v>
      </c>
      <c r="D1770" s="2">
        <f t="shared" si="54"/>
        <v>45370</v>
      </c>
      <c r="E1770">
        <f t="shared" si="55"/>
        <v>43.718110650777795</v>
      </c>
    </row>
    <row r="1771" spans="1:5">
      <c r="A1771" s="10">
        <v>45370.708333333336</v>
      </c>
      <c r="B1771">
        <v>9.9702978134155202</v>
      </c>
      <c r="C1771">
        <v>8.3000001907348597</v>
      </c>
      <c r="D1771" s="2">
        <f t="shared" si="54"/>
        <v>45370</v>
      </c>
      <c r="E1771">
        <f t="shared" si="55"/>
        <v>43.718110650777795</v>
      </c>
    </row>
    <row r="1772" spans="1:5">
      <c r="A1772" s="10">
        <v>45370.75</v>
      </c>
      <c r="B1772">
        <v>9.0224018096923793</v>
      </c>
      <c r="C1772">
        <v>7.8000001907348597</v>
      </c>
      <c r="D1772" s="2">
        <f t="shared" si="54"/>
        <v>45370</v>
      </c>
      <c r="E1772">
        <f t="shared" si="55"/>
        <v>43.718110650777795</v>
      </c>
    </row>
    <row r="1773" spans="1:5">
      <c r="A1773" s="10">
        <v>45370.791666666664</v>
      </c>
      <c r="B1773">
        <v>7.9127607345581001</v>
      </c>
      <c r="C1773">
        <v>7.1999998092651296</v>
      </c>
      <c r="D1773" s="2">
        <f t="shared" si="54"/>
        <v>45370</v>
      </c>
      <c r="E1773">
        <f t="shared" si="55"/>
        <v>43.718110650777795</v>
      </c>
    </row>
    <row r="1774" spans="1:5">
      <c r="A1774" s="10">
        <v>45370.833333333336</v>
      </c>
      <c r="B1774">
        <v>6.7346634864807102</v>
      </c>
      <c r="C1774">
        <v>6.6999998092651296</v>
      </c>
      <c r="D1774" s="2">
        <f t="shared" si="54"/>
        <v>45370</v>
      </c>
      <c r="E1774">
        <f t="shared" si="55"/>
        <v>43.718110650777795</v>
      </c>
    </row>
    <row r="1775" spans="1:5">
      <c r="A1775" s="10">
        <v>45370.875</v>
      </c>
      <c r="B1775">
        <v>5.6875958442687899</v>
      </c>
      <c r="C1775">
        <v>6.6999998092651296</v>
      </c>
      <c r="D1775" s="2">
        <f t="shared" si="54"/>
        <v>45370</v>
      </c>
      <c r="E1775">
        <f t="shared" si="55"/>
        <v>43.718110650777795</v>
      </c>
    </row>
    <row r="1776" spans="1:5">
      <c r="A1776" s="10">
        <v>45370.916666666664</v>
      </c>
      <c r="B1776">
        <v>5.2264547348022399</v>
      </c>
      <c r="C1776">
        <v>7.1999998092651296</v>
      </c>
      <c r="D1776" s="2">
        <f t="shared" si="54"/>
        <v>45370</v>
      </c>
      <c r="E1776">
        <f t="shared" si="55"/>
        <v>43.718110650777795</v>
      </c>
    </row>
    <row r="1777" spans="1:5">
      <c r="A1777" s="10">
        <v>45370.958333333336</v>
      </c>
      <c r="B1777">
        <v>4.7672877311706499</v>
      </c>
      <c r="C1777">
        <v>7.1999998092651296</v>
      </c>
      <c r="D1777" s="2">
        <f t="shared" si="54"/>
        <v>45370</v>
      </c>
      <c r="E1777">
        <f t="shared" si="55"/>
        <v>43.718110650777795</v>
      </c>
    </row>
    <row r="1778" spans="1:5">
      <c r="A1778" s="10">
        <v>45371</v>
      </c>
      <c r="B1778">
        <v>4.3491153717040998</v>
      </c>
      <c r="C1778">
        <v>7.8000001907348597</v>
      </c>
      <c r="D1778" s="2">
        <f t="shared" si="54"/>
        <v>45371</v>
      </c>
      <c r="E1778">
        <f t="shared" si="55"/>
        <v>40.756806021928782</v>
      </c>
    </row>
    <row r="1779" spans="1:5">
      <c r="A1779" s="10">
        <v>45371.041666666664</v>
      </c>
      <c r="B1779">
        <v>3.9798092842102002</v>
      </c>
      <c r="C1779">
        <v>7.8000001907348597</v>
      </c>
      <c r="D1779" s="2">
        <f t="shared" si="54"/>
        <v>45371</v>
      </c>
      <c r="E1779">
        <f t="shared" si="55"/>
        <v>40.756806021928782</v>
      </c>
    </row>
    <row r="1780" spans="1:5">
      <c r="A1780" s="10">
        <v>45371.083333333336</v>
      </c>
      <c r="B1780">
        <v>3.6561524868011399</v>
      </c>
      <c r="C1780">
        <v>7.8000001907348597</v>
      </c>
      <c r="D1780" s="2">
        <f t="shared" si="54"/>
        <v>45371</v>
      </c>
      <c r="E1780">
        <f t="shared" si="55"/>
        <v>40.756806021928782</v>
      </c>
    </row>
    <row r="1781" spans="1:5">
      <c r="A1781" s="10">
        <v>45371.125</v>
      </c>
      <c r="B1781">
        <v>3.4054574966430602</v>
      </c>
      <c r="C1781">
        <v>8.3000001907348597</v>
      </c>
      <c r="D1781" s="2">
        <f t="shared" si="54"/>
        <v>45371</v>
      </c>
      <c r="E1781">
        <f t="shared" si="55"/>
        <v>40.756806021928782</v>
      </c>
    </row>
    <row r="1782" spans="1:5">
      <c r="A1782" s="10">
        <v>45371.166666666664</v>
      </c>
      <c r="B1782">
        <v>3.2403378486633301</v>
      </c>
      <c r="C1782">
        <v>8.8999996185302699</v>
      </c>
      <c r="D1782" s="2">
        <f t="shared" si="54"/>
        <v>45371</v>
      </c>
      <c r="E1782">
        <f t="shared" si="55"/>
        <v>40.756806021928782</v>
      </c>
    </row>
    <row r="1783" spans="1:5">
      <c r="A1783" s="10">
        <v>45371.208333333336</v>
      </c>
      <c r="B1783">
        <v>3.1563582420349099</v>
      </c>
      <c r="C1783">
        <v>8.8999996185302699</v>
      </c>
      <c r="D1783" s="2">
        <f t="shared" si="54"/>
        <v>45371</v>
      </c>
      <c r="E1783">
        <f t="shared" si="55"/>
        <v>40.756806021928782</v>
      </c>
    </row>
    <row r="1784" spans="1:5">
      <c r="A1784" s="10">
        <v>45371.25</v>
      </c>
      <c r="B1784">
        <v>3.2342503070831299</v>
      </c>
      <c r="C1784">
        <v>8.8999996185302699</v>
      </c>
      <c r="D1784" s="2">
        <f t="shared" si="54"/>
        <v>45371</v>
      </c>
      <c r="E1784">
        <f t="shared" si="55"/>
        <v>40.756806021928782</v>
      </c>
    </row>
    <row r="1785" spans="1:5">
      <c r="A1785" s="10">
        <v>45371.291666666664</v>
      </c>
      <c r="B1785">
        <v>3.4903709888458199</v>
      </c>
      <c r="C1785">
        <v>10</v>
      </c>
      <c r="D1785" s="2">
        <f t="shared" si="54"/>
        <v>45371</v>
      </c>
      <c r="E1785">
        <f t="shared" si="55"/>
        <v>40.756806021928782</v>
      </c>
    </row>
    <row r="1786" spans="1:5">
      <c r="A1786" s="10">
        <v>45371.333333333336</v>
      </c>
      <c r="B1786">
        <v>3.8887772560119598</v>
      </c>
      <c r="C1786">
        <v>11.699999809265099</v>
      </c>
      <c r="D1786" s="2">
        <f t="shared" si="54"/>
        <v>45371</v>
      </c>
      <c r="E1786">
        <f t="shared" si="55"/>
        <v>40.756806021928782</v>
      </c>
    </row>
    <row r="1787" spans="1:5">
      <c r="A1787" s="10">
        <v>45371.375</v>
      </c>
      <c r="B1787">
        <v>4.56440877914428</v>
      </c>
      <c r="C1787">
        <v>10.6000003814697</v>
      </c>
      <c r="D1787" s="2">
        <f t="shared" si="54"/>
        <v>45371</v>
      </c>
      <c r="E1787">
        <f t="shared" si="55"/>
        <v>40.756806021928782</v>
      </c>
    </row>
    <row r="1788" spans="1:5">
      <c r="A1788" s="10">
        <v>45371.416666666664</v>
      </c>
      <c r="B1788">
        <v>5.28812456130981</v>
      </c>
      <c r="C1788">
        <v>12.199999809265099</v>
      </c>
      <c r="D1788" s="2">
        <f t="shared" si="54"/>
        <v>45371</v>
      </c>
      <c r="E1788">
        <f t="shared" si="55"/>
        <v>40.756806021928782</v>
      </c>
    </row>
    <row r="1789" spans="1:5">
      <c r="A1789" s="10">
        <v>45371.458333333336</v>
      </c>
      <c r="B1789">
        <v>6.2607154846191397</v>
      </c>
      <c r="C1789">
        <v>15</v>
      </c>
      <c r="D1789" s="2">
        <f t="shared" si="54"/>
        <v>45371</v>
      </c>
      <c r="E1789">
        <f t="shared" si="55"/>
        <v>40.756806021928782</v>
      </c>
    </row>
    <row r="1790" spans="1:5">
      <c r="A1790" s="10">
        <v>45371.5</v>
      </c>
      <c r="B1790">
        <v>7.1471972465515101</v>
      </c>
      <c r="C1790">
        <v>16.100000381469702</v>
      </c>
      <c r="D1790" s="2">
        <f t="shared" si="54"/>
        <v>45371</v>
      </c>
      <c r="E1790">
        <f t="shared" si="55"/>
        <v>40.756806021928782</v>
      </c>
    </row>
    <row r="1791" spans="1:5">
      <c r="A1791" s="10">
        <v>45371.541666666664</v>
      </c>
      <c r="B1791">
        <v>7.7258601188659597</v>
      </c>
      <c r="C1791">
        <v>13.899999618530201</v>
      </c>
      <c r="D1791" s="2">
        <f t="shared" si="54"/>
        <v>45371</v>
      </c>
      <c r="E1791">
        <f t="shared" si="55"/>
        <v>40.756806021928782</v>
      </c>
    </row>
    <row r="1792" spans="1:5">
      <c r="A1792" s="10">
        <v>45371.583333333336</v>
      </c>
      <c r="B1792">
        <v>7.98014068603515</v>
      </c>
      <c r="C1792">
        <v>13.899999618530201</v>
      </c>
      <c r="D1792" s="2">
        <f t="shared" si="54"/>
        <v>45371</v>
      </c>
      <c r="E1792">
        <f t="shared" si="55"/>
        <v>40.756806021928782</v>
      </c>
    </row>
    <row r="1793" spans="1:5">
      <c r="A1793" s="10">
        <v>45371.625</v>
      </c>
      <c r="B1793">
        <v>7.9023799896240199</v>
      </c>
      <c r="C1793">
        <v>14.399999618530201</v>
      </c>
      <c r="D1793" s="2">
        <f t="shared" si="54"/>
        <v>45371</v>
      </c>
      <c r="E1793">
        <f t="shared" si="55"/>
        <v>40.756806021928782</v>
      </c>
    </row>
    <row r="1794" spans="1:5">
      <c r="A1794" s="10">
        <v>45371.666666666664</v>
      </c>
      <c r="B1794">
        <v>7.4771132469177202</v>
      </c>
      <c r="C1794">
        <v>16.100000381469702</v>
      </c>
      <c r="D1794" s="2">
        <f t="shared" si="54"/>
        <v>45371</v>
      </c>
      <c r="E1794">
        <f t="shared" si="55"/>
        <v>40.756806021928782</v>
      </c>
    </row>
    <row r="1795" spans="1:5">
      <c r="A1795" s="10">
        <v>45371.708333333336</v>
      </c>
      <c r="B1795">
        <v>6.75392246246337</v>
      </c>
      <c r="C1795">
        <v>16.7000007629394</v>
      </c>
      <c r="D1795" s="2">
        <f t="shared" ref="D1795:D1858" si="56">DATE(YEAR(A1795), MONTH(A1795), DAY(A1795))</f>
        <v>45371</v>
      </c>
      <c r="E1795">
        <f t="shared" ref="E1795:E1858" si="57">AVERAGEIF(D:D, D1795, B:B)*1.8+32</f>
        <v>40.756806021928782</v>
      </c>
    </row>
    <row r="1796" spans="1:5">
      <c r="A1796" s="10">
        <v>45371.75</v>
      </c>
      <c r="B1796">
        <v>5.7827548980712802</v>
      </c>
      <c r="C1796">
        <v>16.100000381469702</v>
      </c>
      <c r="D1796" s="2">
        <f t="shared" si="56"/>
        <v>45371</v>
      </c>
      <c r="E1796">
        <f t="shared" si="57"/>
        <v>40.756806021928782</v>
      </c>
    </row>
    <row r="1797" spans="1:5">
      <c r="A1797" s="10">
        <v>45371.791666666664</v>
      </c>
      <c r="B1797">
        <v>4.8527841567993102</v>
      </c>
      <c r="C1797">
        <v>12.199999809265099</v>
      </c>
      <c r="D1797" s="2">
        <f t="shared" si="56"/>
        <v>45371</v>
      </c>
      <c r="E1797">
        <f t="shared" si="57"/>
        <v>40.756806021928782</v>
      </c>
    </row>
    <row r="1798" spans="1:5">
      <c r="A1798" s="10">
        <v>45371.833333333336</v>
      </c>
      <c r="B1798">
        <v>4.0953116416931099</v>
      </c>
      <c r="C1798">
        <v>11.699999809265099</v>
      </c>
      <c r="D1798" s="2">
        <f t="shared" si="56"/>
        <v>45371</v>
      </c>
      <c r="E1798">
        <f t="shared" si="57"/>
        <v>40.756806021928782</v>
      </c>
    </row>
    <row r="1799" spans="1:5">
      <c r="A1799" s="10">
        <v>45371.875</v>
      </c>
      <c r="B1799">
        <v>3.5901935100555402</v>
      </c>
      <c r="C1799">
        <v>11.1000003814697</v>
      </c>
      <c r="D1799" s="2">
        <f t="shared" si="56"/>
        <v>45371</v>
      </c>
      <c r="E1799">
        <f t="shared" si="57"/>
        <v>40.756806021928782</v>
      </c>
    </row>
    <row r="1800" spans="1:5">
      <c r="A1800" s="10">
        <v>45371.916666666664</v>
      </c>
      <c r="B1800">
        <v>2.7996144294738698</v>
      </c>
      <c r="C1800">
        <v>11.1000003814697</v>
      </c>
      <c r="D1800" s="2">
        <f t="shared" si="56"/>
        <v>45371</v>
      </c>
      <c r="E1800">
        <f t="shared" si="57"/>
        <v>40.756806021928782</v>
      </c>
    </row>
    <row r="1801" spans="1:5">
      <c r="A1801" s="10">
        <v>45371.958333333336</v>
      </c>
      <c r="B1801">
        <v>2.1362631320953298</v>
      </c>
      <c r="C1801">
        <v>11.699999809265099</v>
      </c>
      <c r="D1801" s="2">
        <f t="shared" si="56"/>
        <v>45371</v>
      </c>
      <c r="E1801">
        <f t="shared" si="57"/>
        <v>40.756806021928782</v>
      </c>
    </row>
    <row r="1802" spans="1:5">
      <c r="A1802" s="10">
        <v>45372</v>
      </c>
      <c r="B1802">
        <v>1.52352607250213</v>
      </c>
      <c r="C1802">
        <v>11.699999809265099</v>
      </c>
      <c r="D1802" s="2">
        <f t="shared" si="56"/>
        <v>45372</v>
      </c>
      <c r="E1802">
        <f t="shared" si="57"/>
        <v>39.580876243859521</v>
      </c>
    </row>
    <row r="1803" spans="1:5">
      <c r="A1803" s="10">
        <v>45372.041666666664</v>
      </c>
      <c r="B1803">
        <v>0.91797810792922896</v>
      </c>
      <c r="C1803">
        <v>11.1000003814697</v>
      </c>
      <c r="D1803" s="2">
        <f t="shared" si="56"/>
        <v>45372</v>
      </c>
      <c r="E1803">
        <f t="shared" si="57"/>
        <v>39.580876243859521</v>
      </c>
    </row>
    <row r="1804" spans="1:5">
      <c r="A1804" s="10">
        <v>45372.083333333336</v>
      </c>
      <c r="B1804">
        <v>0.26010394096374501</v>
      </c>
      <c r="C1804">
        <v>11.1000003814697</v>
      </c>
      <c r="D1804" s="2">
        <f t="shared" si="56"/>
        <v>45372</v>
      </c>
      <c r="E1804">
        <f t="shared" si="57"/>
        <v>39.580876243859521</v>
      </c>
    </row>
    <row r="1805" spans="1:5">
      <c r="A1805" s="10">
        <v>45372.125</v>
      </c>
      <c r="B1805">
        <v>-0.14442111551761599</v>
      </c>
      <c r="C1805">
        <v>11.1000003814697</v>
      </c>
      <c r="D1805" s="2">
        <f t="shared" si="56"/>
        <v>45372</v>
      </c>
      <c r="E1805">
        <f t="shared" si="57"/>
        <v>39.580876243859521</v>
      </c>
    </row>
    <row r="1806" spans="1:5">
      <c r="A1806" s="10">
        <v>45372.166666666664</v>
      </c>
      <c r="B1806">
        <v>-0.321705341339111</v>
      </c>
      <c r="C1806">
        <v>11.1000003814697</v>
      </c>
      <c r="D1806" s="2">
        <f t="shared" si="56"/>
        <v>45372</v>
      </c>
      <c r="E1806">
        <f t="shared" si="57"/>
        <v>39.580876243859521</v>
      </c>
    </row>
    <row r="1807" spans="1:5">
      <c r="A1807" s="10">
        <v>45372.208333333336</v>
      </c>
      <c r="B1807">
        <v>-0.31675887107849099</v>
      </c>
      <c r="C1807">
        <v>10.6000003814697</v>
      </c>
      <c r="D1807" s="2">
        <f t="shared" si="56"/>
        <v>45372</v>
      </c>
      <c r="E1807">
        <f t="shared" si="57"/>
        <v>39.580876243859521</v>
      </c>
    </row>
    <row r="1808" spans="1:5">
      <c r="A1808" s="10">
        <v>45372.25</v>
      </c>
      <c r="B1808">
        <v>0.134484097361564</v>
      </c>
      <c r="C1808">
        <v>11.1000003814697</v>
      </c>
      <c r="D1808" s="2">
        <f t="shared" si="56"/>
        <v>45372</v>
      </c>
      <c r="E1808">
        <f t="shared" si="57"/>
        <v>39.580876243859521</v>
      </c>
    </row>
    <row r="1809" spans="1:5">
      <c r="A1809" s="10">
        <v>45372.291666666664</v>
      </c>
      <c r="B1809">
        <v>1.4131151437759399</v>
      </c>
      <c r="C1809">
        <v>11.699999809265099</v>
      </c>
      <c r="D1809" s="2">
        <f t="shared" si="56"/>
        <v>45372</v>
      </c>
      <c r="E1809">
        <f t="shared" si="57"/>
        <v>39.580876243859521</v>
      </c>
    </row>
    <row r="1810" spans="1:5">
      <c r="A1810" s="10">
        <v>45372.333333333336</v>
      </c>
      <c r="B1810">
        <v>2.24290895462036</v>
      </c>
      <c r="C1810">
        <v>11.699999809265099</v>
      </c>
      <c r="D1810" s="2">
        <f t="shared" si="56"/>
        <v>45372</v>
      </c>
      <c r="E1810">
        <f t="shared" si="57"/>
        <v>39.580876243859521</v>
      </c>
    </row>
    <row r="1811" spans="1:5">
      <c r="A1811" s="10">
        <v>45372.375</v>
      </c>
      <c r="B1811">
        <v>3.7827670574188201</v>
      </c>
      <c r="C1811">
        <v>12.800000190734799</v>
      </c>
      <c r="D1811" s="2">
        <f t="shared" si="56"/>
        <v>45372</v>
      </c>
      <c r="E1811">
        <f t="shared" si="57"/>
        <v>39.580876243859521</v>
      </c>
    </row>
    <row r="1812" spans="1:5">
      <c r="A1812" s="10">
        <v>45372.416666666664</v>
      </c>
      <c r="B1812">
        <v>5.9707279205322203</v>
      </c>
      <c r="C1812">
        <v>12.199999809265099</v>
      </c>
      <c r="D1812" s="2">
        <f t="shared" si="56"/>
        <v>45372</v>
      </c>
      <c r="E1812">
        <f t="shared" si="57"/>
        <v>39.580876243859521</v>
      </c>
    </row>
    <row r="1813" spans="1:5">
      <c r="A1813" s="10">
        <v>45372.458333333336</v>
      </c>
      <c r="B1813">
        <v>7.7689905166625897</v>
      </c>
      <c r="C1813">
        <v>9.3999996185302699</v>
      </c>
      <c r="D1813" s="2">
        <f t="shared" si="56"/>
        <v>45372</v>
      </c>
      <c r="E1813">
        <f t="shared" si="57"/>
        <v>39.580876243859521</v>
      </c>
    </row>
    <row r="1814" spans="1:5">
      <c r="A1814" s="10">
        <v>45372.5</v>
      </c>
      <c r="B1814">
        <v>9.0542726516723597</v>
      </c>
      <c r="C1814">
        <v>8.3000001907348597</v>
      </c>
      <c r="D1814" s="2">
        <f t="shared" si="56"/>
        <v>45372</v>
      </c>
      <c r="E1814">
        <f t="shared" si="57"/>
        <v>39.580876243859521</v>
      </c>
    </row>
    <row r="1815" spans="1:5">
      <c r="A1815" s="10">
        <v>45372.541666666664</v>
      </c>
      <c r="B1815">
        <v>9.7850418090820295</v>
      </c>
      <c r="C1815">
        <v>8.3000001907348597</v>
      </c>
      <c r="D1815" s="2">
        <f t="shared" si="56"/>
        <v>45372</v>
      </c>
      <c r="E1815">
        <f t="shared" si="57"/>
        <v>39.580876243859521</v>
      </c>
    </row>
    <row r="1816" spans="1:5">
      <c r="A1816" s="10">
        <v>45372.583333333336</v>
      </c>
      <c r="B1816">
        <v>10.094865798950099</v>
      </c>
      <c r="C1816">
        <v>7.1999998092651296</v>
      </c>
      <c r="D1816" s="2">
        <f t="shared" si="56"/>
        <v>45372</v>
      </c>
      <c r="E1816">
        <f t="shared" si="57"/>
        <v>39.580876243859521</v>
      </c>
    </row>
    <row r="1817" spans="1:5">
      <c r="A1817" s="10">
        <v>45372.625</v>
      </c>
      <c r="B1817">
        <v>9.9594545364379794</v>
      </c>
      <c r="C1817">
        <v>6.0999999046325604</v>
      </c>
      <c r="D1817" s="2">
        <f t="shared" si="56"/>
        <v>45372</v>
      </c>
      <c r="E1817">
        <f t="shared" si="57"/>
        <v>39.580876243859521</v>
      </c>
    </row>
    <row r="1818" spans="1:5">
      <c r="A1818" s="10">
        <v>45372.666666666664</v>
      </c>
      <c r="B1818">
        <v>9.4014568328857404</v>
      </c>
      <c r="C1818">
        <v>5.5999999046325604</v>
      </c>
      <c r="D1818" s="2">
        <f t="shared" si="56"/>
        <v>45372</v>
      </c>
      <c r="E1818">
        <f t="shared" si="57"/>
        <v>39.580876243859521</v>
      </c>
    </row>
    <row r="1819" spans="1:5">
      <c r="A1819" s="10">
        <v>45372.708333333336</v>
      </c>
      <c r="B1819">
        <v>8.4281578063964808</v>
      </c>
      <c r="C1819">
        <v>5</v>
      </c>
      <c r="D1819" s="2">
        <f t="shared" si="56"/>
        <v>45372</v>
      </c>
      <c r="E1819">
        <f t="shared" si="57"/>
        <v>39.580876243859521</v>
      </c>
    </row>
    <row r="1820" spans="1:5">
      <c r="A1820" s="10">
        <v>45372.75</v>
      </c>
      <c r="B1820">
        <v>6.9529838562011701</v>
      </c>
      <c r="C1820">
        <v>3.9000000953674299</v>
      </c>
      <c r="D1820" s="2">
        <f t="shared" si="56"/>
        <v>45372</v>
      </c>
      <c r="E1820">
        <f t="shared" si="57"/>
        <v>39.580876243859521</v>
      </c>
    </row>
    <row r="1821" spans="1:5">
      <c r="A1821" s="10">
        <v>45372.791666666664</v>
      </c>
      <c r="B1821">
        <v>5.24373054504394</v>
      </c>
      <c r="C1821">
        <v>2.7999999523162802</v>
      </c>
      <c r="D1821" s="2">
        <f t="shared" si="56"/>
        <v>45372</v>
      </c>
      <c r="E1821">
        <f t="shared" si="57"/>
        <v>39.580876243859521</v>
      </c>
    </row>
    <row r="1822" spans="1:5">
      <c r="A1822" s="10">
        <v>45372.833333333336</v>
      </c>
      <c r="B1822">
        <v>3.5167741775512602</v>
      </c>
      <c r="C1822">
        <v>1.70000004768371</v>
      </c>
      <c r="D1822" s="2">
        <f t="shared" si="56"/>
        <v>45372</v>
      </c>
      <c r="E1822">
        <f t="shared" si="57"/>
        <v>39.580876243859521</v>
      </c>
    </row>
    <row r="1823" spans="1:5">
      <c r="A1823" s="10">
        <v>45372.875</v>
      </c>
      <c r="B1823">
        <v>2.2025773525238002</v>
      </c>
      <c r="C1823">
        <v>1.1000000238418499</v>
      </c>
      <c r="D1823" s="2">
        <f t="shared" si="56"/>
        <v>45372</v>
      </c>
      <c r="E1823">
        <f t="shared" si="57"/>
        <v>39.580876243859521</v>
      </c>
    </row>
    <row r="1824" spans="1:5">
      <c r="A1824" s="10">
        <v>45372.916666666664</v>
      </c>
      <c r="B1824">
        <v>1.6825305223464899</v>
      </c>
      <c r="C1824">
        <v>1.1000000238418499</v>
      </c>
      <c r="D1824" s="2">
        <f t="shared" si="56"/>
        <v>45372</v>
      </c>
      <c r="E1824">
        <f t="shared" si="57"/>
        <v>39.580876243859521</v>
      </c>
    </row>
    <row r="1825" spans="1:5">
      <c r="A1825" s="10">
        <v>45372.958333333336</v>
      </c>
      <c r="B1825">
        <v>1.5247875452041599</v>
      </c>
      <c r="C1825">
        <v>0.60000002384185702</v>
      </c>
      <c r="D1825" s="2">
        <f t="shared" si="56"/>
        <v>45372</v>
      </c>
      <c r="E1825">
        <f t="shared" si="57"/>
        <v>39.580876243859521</v>
      </c>
    </row>
    <row r="1826" spans="1:5">
      <c r="A1826" s="10">
        <v>45373</v>
      </c>
      <c r="B1826">
        <v>1.8212376832962001</v>
      </c>
      <c r="C1826">
        <v>0</v>
      </c>
      <c r="D1826" s="2">
        <f t="shared" si="56"/>
        <v>45373</v>
      </c>
      <c r="E1826">
        <f t="shared" si="57"/>
        <v>40.124506619572628</v>
      </c>
    </row>
    <row r="1827" spans="1:5">
      <c r="A1827" s="10">
        <v>45373.041666666664</v>
      </c>
      <c r="B1827">
        <v>2.1425080299377401</v>
      </c>
      <c r="C1827">
        <v>0</v>
      </c>
      <c r="D1827" s="2">
        <f t="shared" si="56"/>
        <v>45373</v>
      </c>
      <c r="E1827">
        <f t="shared" si="57"/>
        <v>40.124506619572628</v>
      </c>
    </row>
    <row r="1828" spans="1:5">
      <c r="A1828" s="10">
        <v>45373.083333333336</v>
      </c>
      <c r="B1828">
        <v>2.3867843151092498</v>
      </c>
      <c r="C1828">
        <v>-0.60000002384185702</v>
      </c>
      <c r="D1828" s="2">
        <f t="shared" si="56"/>
        <v>45373</v>
      </c>
      <c r="E1828">
        <f t="shared" si="57"/>
        <v>40.124506619572628</v>
      </c>
    </row>
    <row r="1829" spans="1:5">
      <c r="A1829" s="10">
        <v>45373.125</v>
      </c>
      <c r="B1829">
        <v>2.5176978111267001</v>
      </c>
      <c r="C1829">
        <v>-0.60000002384185702</v>
      </c>
      <c r="D1829" s="2">
        <f t="shared" si="56"/>
        <v>45373</v>
      </c>
      <c r="E1829">
        <f t="shared" si="57"/>
        <v>40.124506619572628</v>
      </c>
    </row>
    <row r="1830" spans="1:5">
      <c r="A1830" s="10">
        <v>45373.166666666664</v>
      </c>
      <c r="B1830">
        <v>2.5245885848999001</v>
      </c>
      <c r="C1830">
        <v>-0.60000002384185702</v>
      </c>
      <c r="D1830" s="2">
        <f t="shared" si="56"/>
        <v>45373</v>
      </c>
      <c r="E1830">
        <f t="shared" si="57"/>
        <v>40.124506619572628</v>
      </c>
    </row>
    <row r="1831" spans="1:5">
      <c r="A1831" s="10">
        <v>45373.208333333336</v>
      </c>
      <c r="B1831">
        <v>2.5404200553893999</v>
      </c>
      <c r="C1831">
        <v>-1.70000004768371</v>
      </c>
      <c r="D1831" s="2">
        <f t="shared" si="56"/>
        <v>45373</v>
      </c>
      <c r="E1831">
        <f t="shared" si="57"/>
        <v>40.124506619572628</v>
      </c>
    </row>
    <row r="1832" spans="1:5">
      <c r="A1832" s="10">
        <v>45373.25</v>
      </c>
      <c r="B1832">
        <v>2.5293011665344198</v>
      </c>
      <c r="C1832">
        <v>-1.70000004768371</v>
      </c>
      <c r="D1832" s="2">
        <f t="shared" si="56"/>
        <v>45373</v>
      </c>
      <c r="E1832">
        <f t="shared" si="57"/>
        <v>40.124506619572628</v>
      </c>
    </row>
    <row r="1833" spans="1:5">
      <c r="A1833" s="10">
        <v>45373.291666666664</v>
      </c>
      <c r="B1833">
        <v>2.5097520351409899</v>
      </c>
      <c r="C1833">
        <v>-1.70000004768371</v>
      </c>
      <c r="D1833" s="2">
        <f t="shared" si="56"/>
        <v>45373</v>
      </c>
      <c r="E1833">
        <f t="shared" si="57"/>
        <v>40.124506619572628</v>
      </c>
    </row>
    <row r="1834" spans="1:5">
      <c r="A1834" s="10">
        <v>45373.333333333336</v>
      </c>
      <c r="B1834">
        <v>3.7460482120513898</v>
      </c>
      <c r="C1834">
        <v>-1.1000000238418499</v>
      </c>
      <c r="D1834" s="2">
        <f t="shared" si="56"/>
        <v>45373</v>
      </c>
      <c r="E1834">
        <f t="shared" si="57"/>
        <v>40.124506619572628</v>
      </c>
    </row>
    <row r="1835" spans="1:5">
      <c r="A1835" s="10">
        <v>45373.375</v>
      </c>
      <c r="B1835">
        <v>4.9700360298156703</v>
      </c>
      <c r="C1835">
        <v>-0.60000002384185702</v>
      </c>
      <c r="D1835" s="2">
        <f t="shared" si="56"/>
        <v>45373</v>
      </c>
      <c r="E1835">
        <f t="shared" si="57"/>
        <v>40.124506619572628</v>
      </c>
    </row>
    <row r="1836" spans="1:5">
      <c r="A1836" s="10">
        <v>45373.416666666664</v>
      </c>
      <c r="B1836">
        <v>5.8499655723571697</v>
      </c>
      <c r="C1836">
        <v>0</v>
      </c>
      <c r="D1836" s="2">
        <f t="shared" si="56"/>
        <v>45373</v>
      </c>
      <c r="E1836">
        <f t="shared" si="57"/>
        <v>40.124506619572628</v>
      </c>
    </row>
    <row r="1837" spans="1:5">
      <c r="A1837" s="10">
        <v>45373.458333333336</v>
      </c>
      <c r="B1837">
        <v>6.4091019630432102</v>
      </c>
      <c r="C1837">
        <v>1.70000004768371</v>
      </c>
      <c r="D1837" s="2">
        <f t="shared" si="56"/>
        <v>45373</v>
      </c>
      <c r="E1837">
        <f t="shared" si="57"/>
        <v>40.124506619572628</v>
      </c>
    </row>
    <row r="1838" spans="1:5">
      <c r="A1838" s="10">
        <v>45373.5</v>
      </c>
      <c r="B1838">
        <v>6.8631439208984304</v>
      </c>
      <c r="C1838">
        <v>2.7999999523162802</v>
      </c>
      <c r="D1838" s="2">
        <f t="shared" si="56"/>
        <v>45373</v>
      </c>
      <c r="E1838">
        <f t="shared" si="57"/>
        <v>40.124506619572628</v>
      </c>
    </row>
    <row r="1839" spans="1:5">
      <c r="A1839" s="10">
        <v>45373.541666666664</v>
      </c>
      <c r="B1839">
        <v>7.4656348228454501</v>
      </c>
      <c r="C1839">
        <v>3.9000000953674299</v>
      </c>
      <c r="D1839" s="2">
        <f t="shared" si="56"/>
        <v>45373</v>
      </c>
      <c r="E1839">
        <f t="shared" si="57"/>
        <v>40.124506619572628</v>
      </c>
    </row>
    <row r="1840" spans="1:5">
      <c r="A1840" s="10">
        <v>45373.583333333336</v>
      </c>
      <c r="B1840">
        <v>7.7810940742492596</v>
      </c>
      <c r="C1840">
        <v>4.4000000953674299</v>
      </c>
      <c r="D1840" s="2">
        <f t="shared" si="56"/>
        <v>45373</v>
      </c>
      <c r="E1840">
        <f t="shared" si="57"/>
        <v>40.124506619572628</v>
      </c>
    </row>
    <row r="1841" spans="1:5">
      <c r="A1841" s="10">
        <v>45373.625</v>
      </c>
      <c r="B1841">
        <v>7.7577223777770996</v>
      </c>
      <c r="C1841">
        <v>4.4000000953674299</v>
      </c>
      <c r="D1841" s="2">
        <f t="shared" si="56"/>
        <v>45373</v>
      </c>
      <c r="E1841">
        <f t="shared" si="57"/>
        <v>40.124506619572628</v>
      </c>
    </row>
    <row r="1842" spans="1:5">
      <c r="A1842" s="10">
        <v>45373.666666666664</v>
      </c>
      <c r="B1842">
        <v>7.5060853958129803</v>
      </c>
      <c r="C1842">
        <v>5.5999999046325604</v>
      </c>
      <c r="D1842" s="2">
        <f t="shared" si="56"/>
        <v>45373</v>
      </c>
      <c r="E1842">
        <f t="shared" si="57"/>
        <v>40.124506619572628</v>
      </c>
    </row>
    <row r="1843" spans="1:5">
      <c r="A1843" s="10">
        <v>45373.708333333336</v>
      </c>
      <c r="B1843">
        <v>6.9256644248962402</v>
      </c>
      <c r="C1843">
        <v>5</v>
      </c>
      <c r="D1843" s="2">
        <f t="shared" si="56"/>
        <v>45373</v>
      </c>
      <c r="E1843">
        <f t="shared" si="57"/>
        <v>40.124506619572628</v>
      </c>
    </row>
    <row r="1844" spans="1:5">
      <c r="A1844" s="10">
        <v>45373.75</v>
      </c>
      <c r="B1844">
        <v>6.0519018173217702</v>
      </c>
      <c r="C1844">
        <v>4.4000000953674299</v>
      </c>
      <c r="D1844" s="2">
        <f t="shared" si="56"/>
        <v>45373</v>
      </c>
      <c r="E1844">
        <f t="shared" si="57"/>
        <v>40.124506619572628</v>
      </c>
    </row>
    <row r="1845" spans="1:5">
      <c r="A1845" s="10">
        <v>45373.791666666664</v>
      </c>
      <c r="B1845">
        <v>4.9543991088867099</v>
      </c>
      <c r="C1845">
        <v>3.9000000953674299</v>
      </c>
      <c r="D1845" s="2">
        <f t="shared" si="56"/>
        <v>45373</v>
      </c>
      <c r="E1845">
        <f t="shared" si="57"/>
        <v>40.124506619572628</v>
      </c>
    </row>
    <row r="1846" spans="1:5">
      <c r="A1846" s="10">
        <v>45373.833333333336</v>
      </c>
      <c r="B1846">
        <v>3.7314281463622998</v>
      </c>
      <c r="C1846">
        <v>3.2999999523162802</v>
      </c>
      <c r="D1846" s="2">
        <f t="shared" si="56"/>
        <v>45373</v>
      </c>
      <c r="E1846">
        <f t="shared" si="57"/>
        <v>40.124506619572628</v>
      </c>
    </row>
    <row r="1847" spans="1:5">
      <c r="A1847" s="10">
        <v>45373.875</v>
      </c>
      <c r="B1847">
        <v>3.15628957748413</v>
      </c>
      <c r="C1847">
        <v>2.20000004768371</v>
      </c>
      <c r="D1847" s="2">
        <f t="shared" si="56"/>
        <v>45373</v>
      </c>
      <c r="E1847">
        <f t="shared" si="57"/>
        <v>40.124506619572628</v>
      </c>
    </row>
    <row r="1848" spans="1:5">
      <c r="A1848" s="10">
        <v>45373.916666666664</v>
      </c>
      <c r="B1848">
        <v>3.1792550086975</v>
      </c>
      <c r="C1848">
        <v>1.70000004768371</v>
      </c>
      <c r="D1848" s="2">
        <f t="shared" si="56"/>
        <v>45373</v>
      </c>
      <c r="E1848">
        <f t="shared" si="57"/>
        <v>40.124506619572628</v>
      </c>
    </row>
    <row r="1849" spans="1:5">
      <c r="A1849" s="10">
        <v>45373.958333333336</v>
      </c>
      <c r="B1849">
        <v>3.0066947937011701</v>
      </c>
      <c r="C1849">
        <v>1.1000000238418499</v>
      </c>
      <c r="D1849" s="2">
        <f t="shared" si="56"/>
        <v>45373</v>
      </c>
      <c r="E1849">
        <f t="shared" si="57"/>
        <v>40.124506619572628</v>
      </c>
    </row>
    <row r="1850" spans="1:5">
      <c r="A1850" s="10">
        <v>45374</v>
      </c>
      <c r="B1850">
        <v>2.8674342632293701</v>
      </c>
      <c r="C1850">
        <v>0.60000002384185702</v>
      </c>
      <c r="D1850" s="2">
        <f t="shared" si="56"/>
        <v>45374</v>
      </c>
      <c r="E1850">
        <f t="shared" si="57"/>
        <v>37.74011794328689</v>
      </c>
    </row>
    <row r="1851" spans="1:5">
      <c r="A1851" s="10">
        <v>45374.041666666664</v>
      </c>
      <c r="B1851">
        <v>2.7696776390075599</v>
      </c>
      <c r="C1851">
        <v>0</v>
      </c>
      <c r="D1851" s="2">
        <f t="shared" si="56"/>
        <v>45374</v>
      </c>
      <c r="E1851">
        <f t="shared" si="57"/>
        <v>37.74011794328689</v>
      </c>
    </row>
    <row r="1852" spans="1:5">
      <c r="A1852" s="10">
        <v>45374.083333333336</v>
      </c>
      <c r="B1852">
        <v>2.6285040378570499</v>
      </c>
      <c r="C1852">
        <v>-0.60000002384185702</v>
      </c>
      <c r="D1852" s="2">
        <f t="shared" si="56"/>
        <v>45374</v>
      </c>
      <c r="E1852">
        <f t="shared" si="57"/>
        <v>37.74011794328689</v>
      </c>
    </row>
    <row r="1853" spans="1:5">
      <c r="A1853" s="10">
        <v>45374.125</v>
      </c>
      <c r="B1853">
        <v>2.3832817077636701</v>
      </c>
      <c r="C1853">
        <v>-0.60000002384185702</v>
      </c>
      <c r="D1853" s="2">
        <f t="shared" si="56"/>
        <v>45374</v>
      </c>
      <c r="E1853">
        <f t="shared" si="57"/>
        <v>37.74011794328689</v>
      </c>
    </row>
    <row r="1854" spans="1:5">
      <c r="A1854" s="10">
        <v>45374.166666666664</v>
      </c>
      <c r="B1854">
        <v>2.0735874176025302</v>
      </c>
      <c r="C1854">
        <v>-1.1000000238418499</v>
      </c>
      <c r="D1854" s="2">
        <f t="shared" si="56"/>
        <v>45374</v>
      </c>
      <c r="E1854">
        <f t="shared" si="57"/>
        <v>37.74011794328689</v>
      </c>
    </row>
    <row r="1855" spans="1:5">
      <c r="A1855" s="10">
        <v>45374.208333333336</v>
      </c>
      <c r="B1855">
        <v>1.4798727035522401</v>
      </c>
      <c r="C1855">
        <v>-1.70000004768371</v>
      </c>
      <c r="D1855" s="2">
        <f t="shared" si="56"/>
        <v>45374</v>
      </c>
      <c r="E1855">
        <f t="shared" si="57"/>
        <v>37.74011794328689</v>
      </c>
    </row>
    <row r="1856" spans="1:5">
      <c r="A1856" s="10">
        <v>45374.25</v>
      </c>
      <c r="B1856">
        <v>0.65254658460616999</v>
      </c>
      <c r="C1856">
        <v>-0.60000002384185702</v>
      </c>
      <c r="D1856" s="2">
        <f t="shared" si="56"/>
        <v>45374</v>
      </c>
      <c r="E1856">
        <f t="shared" si="57"/>
        <v>37.74011794328689</v>
      </c>
    </row>
    <row r="1857" spans="1:5">
      <c r="A1857" s="10">
        <v>45374.291666666664</v>
      </c>
      <c r="B1857">
        <v>0.259352326393127</v>
      </c>
      <c r="C1857">
        <v>0.60000002384185702</v>
      </c>
      <c r="D1857" s="2">
        <f t="shared" si="56"/>
        <v>45374</v>
      </c>
      <c r="E1857">
        <f t="shared" si="57"/>
        <v>37.74011794328689</v>
      </c>
    </row>
    <row r="1858" spans="1:5">
      <c r="A1858" s="10">
        <v>45374.333333333336</v>
      </c>
      <c r="B1858">
        <v>0.53956407308578402</v>
      </c>
      <c r="C1858">
        <v>1.70000004768371</v>
      </c>
      <c r="D1858" s="2">
        <f t="shared" si="56"/>
        <v>45374</v>
      </c>
      <c r="E1858">
        <f t="shared" si="57"/>
        <v>37.74011794328689</v>
      </c>
    </row>
    <row r="1859" spans="1:5">
      <c r="A1859" s="10">
        <v>45374.375</v>
      </c>
      <c r="B1859">
        <v>1.2649685144424401</v>
      </c>
      <c r="C1859">
        <v>2.20000004768371</v>
      </c>
      <c r="D1859" s="2">
        <f t="shared" ref="D1859:D1922" si="58">DATE(YEAR(A1859), MONTH(A1859), DAY(A1859))</f>
        <v>45374</v>
      </c>
      <c r="E1859">
        <f t="shared" ref="E1859:E1922" si="59">AVERAGEIF(D:D, D1859, B:B)*1.8+32</f>
        <v>37.74011794328689</v>
      </c>
    </row>
    <row r="1860" spans="1:5">
      <c r="A1860" s="10">
        <v>45374.416666666664</v>
      </c>
      <c r="B1860">
        <v>2.5594727993011399</v>
      </c>
      <c r="C1860">
        <v>3.9000000953674299</v>
      </c>
      <c r="D1860" s="2">
        <f t="shared" si="58"/>
        <v>45374</v>
      </c>
      <c r="E1860">
        <f t="shared" si="59"/>
        <v>37.74011794328689</v>
      </c>
    </row>
    <row r="1861" spans="1:5">
      <c r="A1861" s="10">
        <v>45374.458333333336</v>
      </c>
      <c r="B1861">
        <v>4.0937976837158203</v>
      </c>
      <c r="C1861">
        <v>6.0999999046325604</v>
      </c>
      <c r="D1861" s="2">
        <f t="shared" si="58"/>
        <v>45374</v>
      </c>
      <c r="E1861">
        <f t="shared" si="59"/>
        <v>37.74011794328689</v>
      </c>
    </row>
    <row r="1862" spans="1:5">
      <c r="A1862" s="10">
        <v>45374.5</v>
      </c>
      <c r="B1862">
        <v>5.4055490493774396</v>
      </c>
      <c r="C1862">
        <v>7.1999998092651296</v>
      </c>
      <c r="D1862" s="2">
        <f t="shared" si="58"/>
        <v>45374</v>
      </c>
      <c r="E1862">
        <f t="shared" si="59"/>
        <v>37.74011794328689</v>
      </c>
    </row>
    <row r="1863" spans="1:5">
      <c r="A1863" s="10">
        <v>45374.541666666664</v>
      </c>
      <c r="B1863">
        <v>6.27272272109985</v>
      </c>
      <c r="C1863">
        <v>8.3000001907348597</v>
      </c>
      <c r="D1863" s="2">
        <f t="shared" si="58"/>
        <v>45374</v>
      </c>
      <c r="E1863">
        <f t="shared" si="59"/>
        <v>37.74011794328689</v>
      </c>
    </row>
    <row r="1864" spans="1:5">
      <c r="A1864" s="10">
        <v>45374.583333333336</v>
      </c>
      <c r="B1864">
        <v>6.7272028923034597</v>
      </c>
      <c r="C1864">
        <v>8.8999996185302699</v>
      </c>
      <c r="D1864" s="2">
        <f t="shared" si="58"/>
        <v>45374</v>
      </c>
      <c r="E1864">
        <f t="shared" si="59"/>
        <v>37.74011794328689</v>
      </c>
    </row>
    <row r="1865" spans="1:5">
      <c r="A1865" s="10">
        <v>45374.625</v>
      </c>
      <c r="B1865">
        <v>6.7253456115722603</v>
      </c>
      <c r="C1865">
        <v>9.3999996185302699</v>
      </c>
      <c r="D1865" s="2">
        <f t="shared" si="58"/>
        <v>45374</v>
      </c>
      <c r="E1865">
        <f t="shared" si="59"/>
        <v>37.74011794328689</v>
      </c>
    </row>
    <row r="1866" spans="1:5">
      <c r="A1866" s="10">
        <v>45374.666666666664</v>
      </c>
      <c r="B1866">
        <v>6.3339886665344203</v>
      </c>
      <c r="C1866">
        <v>10</v>
      </c>
      <c r="D1866" s="2">
        <f t="shared" si="58"/>
        <v>45374</v>
      </c>
      <c r="E1866">
        <f t="shared" si="59"/>
        <v>37.74011794328689</v>
      </c>
    </row>
    <row r="1867" spans="1:5">
      <c r="A1867" s="10">
        <v>45374.708333333336</v>
      </c>
      <c r="B1867">
        <v>5.4206981658935502</v>
      </c>
      <c r="C1867">
        <v>9.3999996185302699</v>
      </c>
      <c r="D1867" s="2">
        <f t="shared" si="58"/>
        <v>45374</v>
      </c>
      <c r="E1867">
        <f t="shared" si="59"/>
        <v>37.74011794328689</v>
      </c>
    </row>
    <row r="1868" spans="1:5">
      <c r="A1868" s="10">
        <v>45374.75</v>
      </c>
      <c r="B1868">
        <v>4.18517589569091</v>
      </c>
      <c r="C1868">
        <v>8.8999996185302699</v>
      </c>
      <c r="D1868" s="2">
        <f t="shared" si="58"/>
        <v>45374</v>
      </c>
      <c r="E1868">
        <f t="shared" si="59"/>
        <v>37.74011794328689</v>
      </c>
    </row>
    <row r="1869" spans="1:5">
      <c r="A1869" s="10">
        <v>45374.791666666664</v>
      </c>
      <c r="B1869">
        <v>3.3224983215332</v>
      </c>
      <c r="C1869">
        <v>7.8000001907348597</v>
      </c>
      <c r="D1869" s="2">
        <f t="shared" si="58"/>
        <v>45374</v>
      </c>
      <c r="E1869">
        <f t="shared" si="59"/>
        <v>37.74011794328689</v>
      </c>
    </row>
    <row r="1870" spans="1:5">
      <c r="A1870" s="10">
        <v>45374.833333333336</v>
      </c>
      <c r="B1870">
        <v>2.6427044868469198</v>
      </c>
      <c r="C1870">
        <v>6.6999998092651296</v>
      </c>
      <c r="D1870" s="2">
        <f t="shared" si="58"/>
        <v>45374</v>
      </c>
      <c r="E1870">
        <f t="shared" si="59"/>
        <v>37.74011794328689</v>
      </c>
    </row>
    <row r="1871" spans="1:5">
      <c r="A1871" s="10">
        <v>45374.875</v>
      </c>
      <c r="B1871">
        <v>2.3319630622863698</v>
      </c>
      <c r="C1871">
        <v>6.6999998092651296</v>
      </c>
      <c r="D1871" s="2">
        <f t="shared" si="58"/>
        <v>45374</v>
      </c>
      <c r="E1871">
        <f t="shared" si="59"/>
        <v>37.74011794328689</v>
      </c>
    </row>
    <row r="1872" spans="1:5">
      <c r="A1872" s="10">
        <v>45374.916666666664</v>
      </c>
      <c r="B1872">
        <v>1.9601626396179199</v>
      </c>
      <c r="C1872">
        <v>4.4000000953674299</v>
      </c>
      <c r="D1872" s="2">
        <f t="shared" si="58"/>
        <v>45374</v>
      </c>
      <c r="E1872">
        <f t="shared" si="59"/>
        <v>37.74011794328689</v>
      </c>
    </row>
    <row r="1873" spans="1:5">
      <c r="A1873" s="10">
        <v>45374.958333333336</v>
      </c>
      <c r="B1873">
        <v>1.6348346471786499</v>
      </c>
      <c r="C1873">
        <v>4.4000000953674299</v>
      </c>
      <c r="D1873" s="2">
        <f t="shared" si="58"/>
        <v>45374</v>
      </c>
      <c r="E1873">
        <f t="shared" si="59"/>
        <v>37.74011794328689</v>
      </c>
    </row>
    <row r="1874" spans="1:5">
      <c r="A1874" s="10">
        <v>45375</v>
      </c>
      <c r="B1874">
        <v>1.32204282283782</v>
      </c>
      <c r="C1874">
        <v>2.7999999523162802</v>
      </c>
      <c r="D1874" s="2">
        <f t="shared" si="58"/>
        <v>45375</v>
      </c>
      <c r="E1874">
        <f t="shared" si="59"/>
        <v>39.125407304614775</v>
      </c>
    </row>
    <row r="1875" spans="1:5">
      <c r="A1875" s="10">
        <v>45375.041666666664</v>
      </c>
      <c r="B1875">
        <v>0.94124311208724898</v>
      </c>
      <c r="C1875">
        <v>1.70000004768371</v>
      </c>
      <c r="D1875" s="2">
        <f t="shared" si="58"/>
        <v>45375</v>
      </c>
      <c r="E1875">
        <f t="shared" si="59"/>
        <v>39.125407304614775</v>
      </c>
    </row>
    <row r="1876" spans="1:5">
      <c r="A1876" s="10">
        <v>45375.083333333336</v>
      </c>
      <c r="B1876">
        <v>0.44579648971557601</v>
      </c>
      <c r="C1876">
        <v>0.60000002384185702</v>
      </c>
      <c r="D1876" s="2">
        <f t="shared" si="58"/>
        <v>45375</v>
      </c>
      <c r="E1876">
        <f t="shared" si="59"/>
        <v>39.125407304614775</v>
      </c>
    </row>
    <row r="1877" spans="1:5">
      <c r="A1877" s="10">
        <v>45375.125</v>
      </c>
      <c r="B1877">
        <v>1.22564285993576E-2</v>
      </c>
      <c r="C1877">
        <v>1.70000004768371</v>
      </c>
      <c r="D1877" s="2">
        <f t="shared" si="58"/>
        <v>45375</v>
      </c>
      <c r="E1877">
        <f t="shared" si="59"/>
        <v>39.125407304614775</v>
      </c>
    </row>
    <row r="1878" spans="1:5">
      <c r="A1878" s="10">
        <v>45375.166666666664</v>
      </c>
      <c r="B1878">
        <v>-0.13520173728466001</v>
      </c>
      <c r="C1878">
        <v>1.1000000238418499</v>
      </c>
      <c r="D1878" s="2">
        <f t="shared" si="58"/>
        <v>45375</v>
      </c>
      <c r="E1878">
        <f t="shared" si="59"/>
        <v>39.125407304614775</v>
      </c>
    </row>
    <row r="1879" spans="1:5">
      <c r="A1879" s="10">
        <v>45375.208333333336</v>
      </c>
      <c r="B1879">
        <v>-0.119815424084663</v>
      </c>
      <c r="C1879">
        <v>0.60000002384185702</v>
      </c>
      <c r="D1879" s="2">
        <f t="shared" si="58"/>
        <v>45375</v>
      </c>
      <c r="E1879">
        <f t="shared" si="59"/>
        <v>39.125407304614775</v>
      </c>
    </row>
    <row r="1880" spans="1:5">
      <c r="A1880" s="10">
        <v>45375.25</v>
      </c>
      <c r="B1880">
        <v>0.11376629769802001</v>
      </c>
      <c r="C1880">
        <v>0.60000002384185702</v>
      </c>
      <c r="D1880" s="2">
        <f t="shared" si="58"/>
        <v>45375</v>
      </c>
      <c r="E1880">
        <f t="shared" si="59"/>
        <v>39.125407304614775</v>
      </c>
    </row>
    <row r="1881" spans="1:5">
      <c r="A1881" s="10">
        <v>45375.291666666664</v>
      </c>
      <c r="B1881">
        <v>0.67027896642684903</v>
      </c>
      <c r="C1881">
        <v>2.7999999523162802</v>
      </c>
      <c r="D1881" s="2">
        <f t="shared" si="58"/>
        <v>45375</v>
      </c>
      <c r="E1881">
        <f t="shared" si="59"/>
        <v>39.125407304614775</v>
      </c>
    </row>
    <row r="1882" spans="1:5">
      <c r="A1882" s="10">
        <v>45375.333333333336</v>
      </c>
      <c r="B1882">
        <v>2.1006379127502401</v>
      </c>
      <c r="C1882">
        <v>5</v>
      </c>
      <c r="D1882" s="2">
        <f t="shared" si="58"/>
        <v>45375</v>
      </c>
      <c r="E1882">
        <f t="shared" si="59"/>
        <v>39.125407304614775</v>
      </c>
    </row>
    <row r="1883" spans="1:5">
      <c r="A1883" s="10">
        <v>45375.375</v>
      </c>
      <c r="B1883">
        <v>3.5641541481018</v>
      </c>
      <c r="C1883">
        <v>7.1999998092651296</v>
      </c>
      <c r="D1883" s="2">
        <f t="shared" si="58"/>
        <v>45375</v>
      </c>
      <c r="E1883">
        <f t="shared" si="59"/>
        <v>39.125407304614775</v>
      </c>
    </row>
    <row r="1884" spans="1:5">
      <c r="A1884" s="10">
        <v>45375.416666666664</v>
      </c>
      <c r="B1884">
        <v>5.1609816551208496</v>
      </c>
      <c r="C1884">
        <v>7.8000001907348597</v>
      </c>
      <c r="D1884" s="2">
        <f t="shared" si="58"/>
        <v>45375</v>
      </c>
      <c r="E1884">
        <f t="shared" si="59"/>
        <v>39.125407304614775</v>
      </c>
    </row>
    <row r="1885" spans="1:5">
      <c r="A1885" s="10">
        <v>45375.458333333336</v>
      </c>
      <c r="B1885">
        <v>6.4731245040893501</v>
      </c>
      <c r="C1885">
        <v>8.8999996185302699</v>
      </c>
      <c r="D1885" s="2">
        <f t="shared" si="58"/>
        <v>45375</v>
      </c>
      <c r="E1885">
        <f t="shared" si="59"/>
        <v>39.125407304614775</v>
      </c>
    </row>
    <row r="1886" spans="1:5">
      <c r="A1886" s="10">
        <v>45375.5</v>
      </c>
      <c r="B1886">
        <v>7.4416408538818297</v>
      </c>
      <c r="C1886">
        <v>10</v>
      </c>
      <c r="D1886" s="2">
        <f t="shared" si="58"/>
        <v>45375</v>
      </c>
      <c r="E1886">
        <f t="shared" si="59"/>
        <v>39.125407304614775</v>
      </c>
    </row>
    <row r="1887" spans="1:5">
      <c r="A1887" s="10">
        <v>45375.541666666664</v>
      </c>
      <c r="B1887">
        <v>8.0776405334472603</v>
      </c>
      <c r="C1887">
        <v>10</v>
      </c>
      <c r="D1887" s="2">
        <f t="shared" si="58"/>
        <v>45375</v>
      </c>
      <c r="E1887">
        <f t="shared" si="59"/>
        <v>39.125407304614775</v>
      </c>
    </row>
    <row r="1888" spans="1:5">
      <c r="A1888" s="10">
        <v>45375.583333333336</v>
      </c>
      <c r="B1888">
        <v>8.4112911224365199</v>
      </c>
      <c r="C1888">
        <v>11.699999809265099</v>
      </c>
      <c r="D1888" s="2">
        <f t="shared" si="58"/>
        <v>45375</v>
      </c>
      <c r="E1888">
        <f t="shared" si="59"/>
        <v>39.125407304614775</v>
      </c>
    </row>
    <row r="1889" spans="1:5">
      <c r="A1889" s="10">
        <v>45375.625</v>
      </c>
      <c r="B1889">
        <v>8.4739332199096609</v>
      </c>
      <c r="C1889">
        <v>11.699999809265099</v>
      </c>
      <c r="D1889" s="2">
        <f t="shared" si="58"/>
        <v>45375</v>
      </c>
      <c r="E1889">
        <f t="shared" si="59"/>
        <v>39.125407304614775</v>
      </c>
    </row>
    <row r="1890" spans="1:5">
      <c r="A1890" s="10">
        <v>45375.666666666664</v>
      </c>
      <c r="B1890">
        <v>8.2125263214111293</v>
      </c>
      <c r="C1890">
        <v>9.3999996185302699</v>
      </c>
      <c r="D1890" s="2">
        <f t="shared" si="58"/>
        <v>45375</v>
      </c>
      <c r="E1890">
        <f t="shared" si="59"/>
        <v>39.125407304614775</v>
      </c>
    </row>
    <row r="1891" spans="1:5">
      <c r="A1891" s="10">
        <v>45375.708333333336</v>
      </c>
      <c r="B1891">
        <v>7.6839904785156197</v>
      </c>
      <c r="C1891">
        <v>7.1999998092651296</v>
      </c>
      <c r="D1891" s="2">
        <f t="shared" si="58"/>
        <v>45375</v>
      </c>
      <c r="E1891">
        <f t="shared" si="59"/>
        <v>39.125407304614775</v>
      </c>
    </row>
    <row r="1892" spans="1:5">
      <c r="A1892" s="10">
        <v>45375.75</v>
      </c>
      <c r="B1892">
        <v>6.6994910240173304</v>
      </c>
      <c r="C1892">
        <v>6.6999998092651296</v>
      </c>
      <c r="D1892" s="2">
        <f t="shared" si="58"/>
        <v>45375</v>
      </c>
      <c r="E1892">
        <f t="shared" si="59"/>
        <v>39.125407304614775</v>
      </c>
    </row>
    <row r="1893" spans="1:5">
      <c r="A1893" s="10">
        <v>45375.791666666664</v>
      </c>
      <c r="B1893">
        <v>5.4070172309875399</v>
      </c>
      <c r="C1893">
        <v>6.0999999046325604</v>
      </c>
      <c r="D1893" s="2">
        <f t="shared" si="58"/>
        <v>45375</v>
      </c>
      <c r="E1893">
        <f t="shared" si="59"/>
        <v>39.125407304614775</v>
      </c>
    </row>
    <row r="1894" spans="1:5">
      <c r="A1894" s="10">
        <v>45375.833333333336</v>
      </c>
      <c r="B1894">
        <v>4.3855490684509197</v>
      </c>
      <c r="C1894">
        <v>6.0999999046325604</v>
      </c>
      <c r="D1894" s="2">
        <f t="shared" si="58"/>
        <v>45375</v>
      </c>
      <c r="E1894">
        <f t="shared" si="59"/>
        <v>39.125407304614775</v>
      </c>
    </row>
    <row r="1895" spans="1:5">
      <c r="A1895" s="10">
        <v>45375.875</v>
      </c>
      <c r="B1895">
        <v>3.6081984043121298</v>
      </c>
      <c r="C1895">
        <v>5.5999999046325604</v>
      </c>
      <c r="D1895" s="2">
        <f t="shared" si="58"/>
        <v>45375</v>
      </c>
      <c r="E1895">
        <f t="shared" si="59"/>
        <v>39.125407304614775</v>
      </c>
    </row>
    <row r="1896" spans="1:5">
      <c r="A1896" s="10">
        <v>45375.916666666664</v>
      </c>
      <c r="B1896">
        <v>3.14402031898498</v>
      </c>
      <c r="C1896">
        <v>6.0999999046325604</v>
      </c>
      <c r="D1896" s="2">
        <f t="shared" si="58"/>
        <v>45375</v>
      </c>
      <c r="E1896">
        <f t="shared" si="59"/>
        <v>39.125407304614775</v>
      </c>
    </row>
    <row r="1897" spans="1:5">
      <c r="A1897" s="10">
        <v>45375.958333333336</v>
      </c>
      <c r="B1897">
        <v>2.9108669757843</v>
      </c>
      <c r="C1897">
        <v>6.0999999046325604</v>
      </c>
      <c r="D1897" s="2">
        <f t="shared" si="58"/>
        <v>45375</v>
      </c>
      <c r="E1897">
        <f t="shared" si="59"/>
        <v>39.125407304614775</v>
      </c>
    </row>
    <row r="1898" spans="1:5">
      <c r="A1898" s="10">
        <v>45376</v>
      </c>
      <c r="B1898">
        <v>2.6732938289642298</v>
      </c>
      <c r="C1898">
        <v>6.0999999046325604</v>
      </c>
      <c r="D1898" s="2">
        <f t="shared" si="58"/>
        <v>45376</v>
      </c>
      <c r="E1898">
        <f t="shared" si="59"/>
        <v>40.746947276592252</v>
      </c>
    </row>
    <row r="1899" spans="1:5">
      <c r="A1899" s="10">
        <v>45376.041666666664</v>
      </c>
      <c r="B1899">
        <v>2.4562518596649099</v>
      </c>
      <c r="C1899">
        <v>8.3000001907348597</v>
      </c>
      <c r="D1899" s="2">
        <f t="shared" si="58"/>
        <v>45376</v>
      </c>
      <c r="E1899">
        <f t="shared" si="59"/>
        <v>40.746947276592252</v>
      </c>
    </row>
    <row r="1900" spans="1:5">
      <c r="A1900" s="10">
        <v>45376.083333333336</v>
      </c>
      <c r="B1900">
        <v>2.2820301055908199</v>
      </c>
      <c r="C1900">
        <v>6.6999998092651296</v>
      </c>
      <c r="D1900" s="2">
        <f t="shared" si="58"/>
        <v>45376</v>
      </c>
      <c r="E1900">
        <f t="shared" si="59"/>
        <v>40.746947276592252</v>
      </c>
    </row>
    <row r="1901" spans="1:5">
      <c r="A1901" s="10">
        <v>45376.125</v>
      </c>
      <c r="B1901">
        <v>2.1792585849761901</v>
      </c>
      <c r="C1901">
        <v>7.1999998092651296</v>
      </c>
      <c r="D1901" s="2">
        <f t="shared" si="58"/>
        <v>45376</v>
      </c>
      <c r="E1901">
        <f t="shared" si="59"/>
        <v>40.746947276592252</v>
      </c>
    </row>
    <row r="1902" spans="1:5">
      <c r="A1902" s="10">
        <v>45376.166666666664</v>
      </c>
      <c r="B1902">
        <v>2.1532332897186199</v>
      </c>
      <c r="C1902">
        <v>6.6999998092651296</v>
      </c>
      <c r="D1902" s="2">
        <f t="shared" si="58"/>
        <v>45376</v>
      </c>
      <c r="E1902">
        <f t="shared" si="59"/>
        <v>40.746947276592252</v>
      </c>
    </row>
    <row r="1903" spans="1:5">
      <c r="A1903" s="10">
        <v>45376.208333333336</v>
      </c>
      <c r="B1903">
        <v>2.2243659496307302</v>
      </c>
      <c r="C1903">
        <v>7.1999998092651296</v>
      </c>
      <c r="D1903" s="2">
        <f t="shared" si="58"/>
        <v>45376</v>
      </c>
      <c r="E1903">
        <f t="shared" si="59"/>
        <v>40.746947276592252</v>
      </c>
    </row>
    <row r="1904" spans="1:5">
      <c r="A1904" s="10">
        <v>45376.25</v>
      </c>
      <c r="B1904">
        <v>2.4287800788879301</v>
      </c>
      <c r="C1904">
        <v>7.1999998092651296</v>
      </c>
      <c r="D1904" s="2">
        <f t="shared" si="58"/>
        <v>45376</v>
      </c>
      <c r="E1904">
        <f t="shared" si="59"/>
        <v>40.746947276592252</v>
      </c>
    </row>
    <row r="1905" spans="1:5">
      <c r="A1905" s="10">
        <v>45376.291666666664</v>
      </c>
      <c r="B1905">
        <v>2.9244301319122301</v>
      </c>
      <c r="C1905">
        <v>8.3000001907348597</v>
      </c>
      <c r="D1905" s="2">
        <f t="shared" si="58"/>
        <v>45376</v>
      </c>
      <c r="E1905">
        <f t="shared" si="59"/>
        <v>40.746947276592252</v>
      </c>
    </row>
    <row r="1906" spans="1:5">
      <c r="A1906" s="10">
        <v>45376.333333333336</v>
      </c>
      <c r="B1906">
        <v>3.83716821670532</v>
      </c>
      <c r="C1906">
        <v>11.699999809265099</v>
      </c>
      <c r="D1906" s="2">
        <f t="shared" si="58"/>
        <v>45376</v>
      </c>
      <c r="E1906">
        <f t="shared" si="59"/>
        <v>40.746947276592252</v>
      </c>
    </row>
    <row r="1907" spans="1:5">
      <c r="A1907" s="10">
        <v>45376.375</v>
      </c>
      <c r="B1907">
        <v>4.8115196228027299</v>
      </c>
      <c r="C1907">
        <v>12.199999809265099</v>
      </c>
      <c r="D1907" s="2">
        <f t="shared" si="58"/>
        <v>45376</v>
      </c>
      <c r="E1907">
        <f t="shared" si="59"/>
        <v>40.746947276592252</v>
      </c>
    </row>
    <row r="1908" spans="1:5">
      <c r="A1908" s="10">
        <v>45376.416666666664</v>
      </c>
      <c r="B1908">
        <v>5.7782559394836399</v>
      </c>
      <c r="C1908">
        <v>15</v>
      </c>
      <c r="D1908" s="2">
        <f t="shared" si="58"/>
        <v>45376</v>
      </c>
      <c r="E1908">
        <f t="shared" si="59"/>
        <v>40.746947276592252</v>
      </c>
    </row>
    <row r="1909" spans="1:5">
      <c r="A1909" s="10">
        <v>45376.458333333336</v>
      </c>
      <c r="B1909">
        <v>6.6908645629882804</v>
      </c>
      <c r="C1909">
        <v>16.100000381469702</v>
      </c>
      <c r="D1909" s="2">
        <f t="shared" si="58"/>
        <v>45376</v>
      </c>
      <c r="E1909">
        <f t="shared" si="59"/>
        <v>40.746947276592252</v>
      </c>
    </row>
    <row r="1910" spans="1:5">
      <c r="A1910" s="10">
        <v>45376.5</v>
      </c>
      <c r="B1910">
        <v>7.3168358802795401</v>
      </c>
      <c r="C1910">
        <v>14.399999618530201</v>
      </c>
      <c r="D1910" s="2">
        <f t="shared" si="58"/>
        <v>45376</v>
      </c>
      <c r="E1910">
        <f t="shared" si="59"/>
        <v>40.746947276592252</v>
      </c>
    </row>
    <row r="1911" spans="1:5">
      <c r="A1911" s="10">
        <v>45376.541666666664</v>
      </c>
      <c r="B1911">
        <v>7.6831111907958896</v>
      </c>
      <c r="C1911">
        <v>12.199999809265099</v>
      </c>
      <c r="D1911" s="2">
        <f t="shared" si="58"/>
        <v>45376</v>
      </c>
      <c r="E1911">
        <f t="shared" si="59"/>
        <v>40.746947276592252</v>
      </c>
    </row>
    <row r="1912" spans="1:5">
      <c r="A1912" s="10">
        <v>45376.583333333336</v>
      </c>
      <c r="B1912">
        <v>7.75020027160644</v>
      </c>
      <c r="C1912">
        <v>13.300000190734799</v>
      </c>
      <c r="D1912" s="2">
        <f t="shared" si="58"/>
        <v>45376</v>
      </c>
      <c r="E1912">
        <f t="shared" si="59"/>
        <v>40.746947276592252</v>
      </c>
    </row>
    <row r="1913" spans="1:5">
      <c r="A1913" s="10">
        <v>45376.625</v>
      </c>
      <c r="B1913">
        <v>7.5534982681274396</v>
      </c>
      <c r="C1913">
        <v>11.1000003814697</v>
      </c>
      <c r="D1913" s="2">
        <f t="shared" si="58"/>
        <v>45376</v>
      </c>
      <c r="E1913">
        <f t="shared" si="59"/>
        <v>40.746947276592252</v>
      </c>
    </row>
    <row r="1914" spans="1:5">
      <c r="A1914" s="10">
        <v>45376.666666666664</v>
      </c>
      <c r="B1914">
        <v>7.24133253097534</v>
      </c>
      <c r="C1914">
        <v>8.8999996185302699</v>
      </c>
      <c r="D1914" s="2">
        <f t="shared" si="58"/>
        <v>45376</v>
      </c>
      <c r="E1914">
        <f t="shared" si="59"/>
        <v>40.746947276592252</v>
      </c>
    </row>
    <row r="1915" spans="1:5">
      <c r="A1915" s="10">
        <v>45376.708333333336</v>
      </c>
      <c r="B1915">
        <v>6.7434549331665004</v>
      </c>
      <c r="C1915">
        <v>7.8000001907348597</v>
      </c>
      <c r="D1915" s="2">
        <f t="shared" si="58"/>
        <v>45376</v>
      </c>
      <c r="E1915">
        <f t="shared" si="59"/>
        <v>40.746947276592252</v>
      </c>
    </row>
    <row r="1916" spans="1:5">
      <c r="A1916" s="10">
        <v>45376.75</v>
      </c>
      <c r="B1916">
        <v>6.2083740234375</v>
      </c>
      <c r="C1916">
        <v>7.1999998092651296</v>
      </c>
      <c r="D1916" s="2">
        <f t="shared" si="58"/>
        <v>45376</v>
      </c>
      <c r="E1916">
        <f t="shared" si="59"/>
        <v>40.746947276592252</v>
      </c>
    </row>
    <row r="1917" spans="1:5">
      <c r="A1917" s="10">
        <v>45376.791666666664</v>
      </c>
      <c r="B1917">
        <v>5.6978688240051198</v>
      </c>
      <c r="C1917">
        <v>6.6999998092651296</v>
      </c>
      <c r="D1917" s="2">
        <f t="shared" si="58"/>
        <v>45376</v>
      </c>
      <c r="E1917">
        <f t="shared" si="59"/>
        <v>40.746947276592252</v>
      </c>
    </row>
    <row r="1918" spans="1:5">
      <c r="A1918" s="10">
        <v>45376.833333333336</v>
      </c>
      <c r="B1918">
        <v>5.2581181526184002</v>
      </c>
      <c r="C1918">
        <v>4.4000000953674299</v>
      </c>
      <c r="D1918" s="2">
        <f t="shared" si="58"/>
        <v>45376</v>
      </c>
      <c r="E1918">
        <f t="shared" si="59"/>
        <v>40.746947276592252</v>
      </c>
    </row>
    <row r="1919" spans="1:5">
      <c r="A1919" s="10">
        <v>45376.875</v>
      </c>
      <c r="B1919">
        <v>5.0922946929931596</v>
      </c>
      <c r="C1919">
        <v>5</v>
      </c>
      <c r="D1919" s="2">
        <f t="shared" si="58"/>
        <v>45376</v>
      </c>
      <c r="E1919">
        <f t="shared" si="59"/>
        <v>40.746947276592252</v>
      </c>
    </row>
    <row r="1920" spans="1:5">
      <c r="A1920" s="10">
        <v>45376.916666666664</v>
      </c>
      <c r="B1920">
        <v>4.9301671981811497</v>
      </c>
      <c r="C1920">
        <v>4.4000000953674299</v>
      </c>
      <c r="D1920" s="2">
        <f t="shared" si="58"/>
        <v>45376</v>
      </c>
      <c r="E1920">
        <f t="shared" si="59"/>
        <v>40.746947276592252</v>
      </c>
    </row>
    <row r="1921" spans="1:5">
      <c r="A1921" s="10">
        <v>45376.958333333336</v>
      </c>
      <c r="B1921">
        <v>4.7112555503845197</v>
      </c>
      <c r="C1921">
        <v>4.4000000953674299</v>
      </c>
      <c r="D1921" s="2">
        <f t="shared" si="58"/>
        <v>45376</v>
      </c>
      <c r="E1921">
        <f t="shared" si="59"/>
        <v>40.746947276592252</v>
      </c>
    </row>
    <row r="1922" spans="1:5">
      <c r="A1922" s="10">
        <v>45377</v>
      </c>
      <c r="B1922">
        <v>4.5131044387817303</v>
      </c>
      <c r="C1922">
        <v>4.4000000953674299</v>
      </c>
      <c r="D1922" s="2">
        <f t="shared" si="58"/>
        <v>45377</v>
      </c>
      <c r="E1922">
        <f t="shared" si="59"/>
        <v>41.686722666025155</v>
      </c>
    </row>
    <row r="1923" spans="1:5">
      <c r="A1923" s="10">
        <v>45377.041666666664</v>
      </c>
      <c r="B1923">
        <v>4.3466439247131303</v>
      </c>
      <c r="C1923">
        <v>3.9000000953674299</v>
      </c>
      <c r="D1923" s="2">
        <f t="shared" ref="D1923:D1986" si="60">DATE(YEAR(A1923), MONTH(A1923), DAY(A1923))</f>
        <v>45377</v>
      </c>
      <c r="E1923">
        <f t="shared" ref="E1923:E1986" si="61">AVERAGEIF(D:D, D1923, B:B)*1.8+32</f>
        <v>41.686722666025155</v>
      </c>
    </row>
    <row r="1924" spans="1:5">
      <c r="A1924" s="10">
        <v>45377.083333333336</v>
      </c>
      <c r="B1924">
        <v>4.2282624244689897</v>
      </c>
      <c r="C1924">
        <v>3.9000000953674299</v>
      </c>
      <c r="D1924" s="2">
        <f t="shared" si="60"/>
        <v>45377</v>
      </c>
      <c r="E1924">
        <f t="shared" si="61"/>
        <v>41.686722666025155</v>
      </c>
    </row>
    <row r="1925" spans="1:5">
      <c r="A1925" s="10">
        <v>45377.125</v>
      </c>
      <c r="B1925">
        <v>4.1868596076965297</v>
      </c>
      <c r="C1925">
        <v>3.9000000953674299</v>
      </c>
      <c r="D1925" s="2">
        <f t="shared" si="60"/>
        <v>45377</v>
      </c>
      <c r="E1925">
        <f t="shared" si="61"/>
        <v>41.686722666025155</v>
      </c>
    </row>
    <row r="1926" spans="1:5">
      <c r="A1926" s="10">
        <v>45377.166666666664</v>
      </c>
      <c r="B1926">
        <v>4.2403192520141602</v>
      </c>
      <c r="C1926">
        <v>3.9000000953674299</v>
      </c>
      <c r="D1926" s="2">
        <f t="shared" si="60"/>
        <v>45377</v>
      </c>
      <c r="E1926">
        <f t="shared" si="61"/>
        <v>41.686722666025155</v>
      </c>
    </row>
    <row r="1927" spans="1:5">
      <c r="A1927" s="10">
        <v>45377.208333333336</v>
      </c>
      <c r="B1927">
        <v>4.4082045555114702</v>
      </c>
      <c r="C1927">
        <v>3.2999999523162802</v>
      </c>
      <c r="D1927" s="2">
        <f t="shared" si="60"/>
        <v>45377</v>
      </c>
      <c r="E1927">
        <f t="shared" si="61"/>
        <v>41.686722666025155</v>
      </c>
    </row>
    <row r="1928" spans="1:5">
      <c r="A1928" s="10">
        <v>45377.25</v>
      </c>
      <c r="B1928">
        <v>4.7254066467285103</v>
      </c>
      <c r="C1928">
        <v>3.9000000953674299</v>
      </c>
      <c r="D1928" s="2">
        <f t="shared" si="60"/>
        <v>45377</v>
      </c>
      <c r="E1928">
        <f t="shared" si="61"/>
        <v>41.686722666025155</v>
      </c>
    </row>
    <row r="1929" spans="1:5">
      <c r="A1929" s="10">
        <v>45377.291666666664</v>
      </c>
      <c r="B1929">
        <v>5.1118445396423304</v>
      </c>
      <c r="C1929">
        <v>4.4000000953674299</v>
      </c>
      <c r="D1929" s="2">
        <f t="shared" si="60"/>
        <v>45377</v>
      </c>
      <c r="E1929">
        <f t="shared" si="61"/>
        <v>41.686722666025155</v>
      </c>
    </row>
    <row r="1930" spans="1:5">
      <c r="A1930" s="10">
        <v>45377.333333333336</v>
      </c>
      <c r="B1930">
        <v>5.5807781219482404</v>
      </c>
      <c r="C1930">
        <v>5.5999999046325604</v>
      </c>
      <c r="D1930" s="2">
        <f t="shared" si="60"/>
        <v>45377</v>
      </c>
      <c r="E1930">
        <f t="shared" si="61"/>
        <v>41.686722666025155</v>
      </c>
    </row>
    <row r="1931" spans="1:5">
      <c r="A1931" s="10">
        <v>45377.375</v>
      </c>
      <c r="B1931">
        <v>6.2186865806579501</v>
      </c>
      <c r="C1931">
        <v>7.1999998092651296</v>
      </c>
      <c r="D1931" s="2">
        <f t="shared" si="60"/>
        <v>45377</v>
      </c>
      <c r="E1931">
        <f t="shared" si="61"/>
        <v>41.686722666025155</v>
      </c>
    </row>
    <row r="1932" spans="1:5">
      <c r="A1932" s="10">
        <v>45377.416666666664</v>
      </c>
      <c r="B1932">
        <v>6.7417302131652797</v>
      </c>
      <c r="C1932">
        <v>7.1999998092651296</v>
      </c>
      <c r="D1932" s="2">
        <f t="shared" si="60"/>
        <v>45377</v>
      </c>
      <c r="E1932">
        <f t="shared" si="61"/>
        <v>41.686722666025155</v>
      </c>
    </row>
    <row r="1933" spans="1:5">
      <c r="A1933" s="10">
        <v>45377.458333333336</v>
      </c>
      <c r="B1933">
        <v>7.1009354591369602</v>
      </c>
      <c r="C1933">
        <v>10</v>
      </c>
      <c r="D1933" s="2">
        <f t="shared" si="60"/>
        <v>45377</v>
      </c>
      <c r="E1933">
        <f t="shared" si="61"/>
        <v>41.686722666025155</v>
      </c>
    </row>
    <row r="1934" spans="1:5">
      <c r="A1934" s="10">
        <v>45377.5</v>
      </c>
      <c r="B1934">
        <v>7.2732758522033603</v>
      </c>
      <c r="C1934">
        <v>11.1000003814697</v>
      </c>
      <c r="D1934" s="2">
        <f t="shared" si="60"/>
        <v>45377</v>
      </c>
      <c r="E1934">
        <f t="shared" si="61"/>
        <v>41.686722666025155</v>
      </c>
    </row>
    <row r="1935" spans="1:5">
      <c r="A1935" s="10">
        <v>45377.541666666664</v>
      </c>
      <c r="B1935">
        <v>7.2963104248046804</v>
      </c>
      <c r="C1935">
        <v>10.6000003814697</v>
      </c>
      <c r="D1935" s="2">
        <f t="shared" si="60"/>
        <v>45377</v>
      </c>
      <c r="E1935">
        <f t="shared" si="61"/>
        <v>41.686722666025155</v>
      </c>
    </row>
    <row r="1936" spans="1:5">
      <c r="A1936" s="10">
        <v>45377.583333333336</v>
      </c>
      <c r="B1936">
        <v>7.1502552032470703</v>
      </c>
      <c r="C1936">
        <v>8.3000001907348597</v>
      </c>
      <c r="D1936" s="2">
        <f t="shared" si="60"/>
        <v>45377</v>
      </c>
      <c r="E1936">
        <f t="shared" si="61"/>
        <v>41.686722666025155</v>
      </c>
    </row>
    <row r="1937" spans="1:5">
      <c r="A1937" s="10">
        <v>45377.625</v>
      </c>
      <c r="B1937">
        <v>6.8712615966796804</v>
      </c>
      <c r="C1937">
        <v>8.3000001907348597</v>
      </c>
      <c r="D1937" s="2">
        <f t="shared" si="60"/>
        <v>45377</v>
      </c>
      <c r="E1937">
        <f t="shared" si="61"/>
        <v>41.686722666025155</v>
      </c>
    </row>
    <row r="1938" spans="1:5">
      <c r="A1938" s="10">
        <v>45377.666666666664</v>
      </c>
      <c r="B1938">
        <v>6.4465627670287997</v>
      </c>
      <c r="C1938">
        <v>6.6999998092651296</v>
      </c>
      <c r="D1938" s="2">
        <f t="shared" si="60"/>
        <v>45377</v>
      </c>
      <c r="E1938">
        <f t="shared" si="61"/>
        <v>41.686722666025155</v>
      </c>
    </row>
    <row r="1939" spans="1:5">
      <c r="A1939" s="10">
        <v>45377.708333333336</v>
      </c>
      <c r="B1939">
        <v>5.9055314064025799</v>
      </c>
      <c r="C1939">
        <v>5.5999999046325604</v>
      </c>
      <c r="D1939" s="2">
        <f t="shared" si="60"/>
        <v>45377</v>
      </c>
      <c r="E1939">
        <f t="shared" si="61"/>
        <v>41.686722666025155</v>
      </c>
    </row>
    <row r="1940" spans="1:5">
      <c r="A1940" s="10">
        <v>45377.75</v>
      </c>
      <c r="B1940">
        <v>5.3847541809081996</v>
      </c>
      <c r="C1940">
        <v>5</v>
      </c>
      <c r="D1940" s="2">
        <f t="shared" si="60"/>
        <v>45377</v>
      </c>
      <c r="E1940">
        <f t="shared" si="61"/>
        <v>41.686722666025155</v>
      </c>
    </row>
    <row r="1941" spans="1:5">
      <c r="A1941" s="10">
        <v>45377.791666666664</v>
      </c>
      <c r="B1941">
        <v>4.9819774627685502</v>
      </c>
      <c r="C1941">
        <v>5</v>
      </c>
      <c r="D1941" s="2">
        <f t="shared" si="60"/>
        <v>45377</v>
      </c>
      <c r="E1941">
        <f t="shared" si="61"/>
        <v>41.686722666025155</v>
      </c>
    </row>
    <row r="1942" spans="1:5">
      <c r="A1942" s="10">
        <v>45377.833333333336</v>
      </c>
      <c r="B1942">
        <v>4.6070055961608798</v>
      </c>
      <c r="C1942">
        <v>5</v>
      </c>
      <c r="D1942" s="2">
        <f t="shared" si="60"/>
        <v>45377</v>
      </c>
      <c r="E1942">
        <f t="shared" si="61"/>
        <v>41.686722666025155</v>
      </c>
    </row>
    <row r="1943" spans="1:5">
      <c r="A1943" s="10">
        <v>45377.875</v>
      </c>
      <c r="B1943">
        <v>4.2608537673950098</v>
      </c>
      <c r="C1943">
        <v>4.4000000953674299</v>
      </c>
      <c r="D1943" s="2">
        <f t="shared" si="60"/>
        <v>45377</v>
      </c>
      <c r="E1943">
        <f t="shared" si="61"/>
        <v>41.686722666025155</v>
      </c>
    </row>
    <row r="1944" spans="1:5">
      <c r="A1944" s="10">
        <v>45377.916666666664</v>
      </c>
      <c r="B1944">
        <v>3.94936943054199</v>
      </c>
      <c r="C1944">
        <v>5</v>
      </c>
      <c r="D1944" s="2">
        <f t="shared" si="60"/>
        <v>45377</v>
      </c>
      <c r="E1944">
        <f t="shared" si="61"/>
        <v>41.686722666025155</v>
      </c>
    </row>
    <row r="1945" spans="1:5">
      <c r="A1945" s="10">
        <v>45377.958333333336</v>
      </c>
      <c r="B1945">
        <v>3.6263687610626198</v>
      </c>
      <c r="C1945">
        <v>5.5999999046325604</v>
      </c>
      <c r="D1945" s="2">
        <f t="shared" si="60"/>
        <v>45377</v>
      </c>
      <c r="E1945">
        <f t="shared" si="61"/>
        <v>41.686722666025155</v>
      </c>
    </row>
    <row r="1946" spans="1:5">
      <c r="A1946" s="10">
        <v>45378</v>
      </c>
      <c r="B1946">
        <v>3.2682583332061701</v>
      </c>
      <c r="C1946">
        <v>5.5999999046325604</v>
      </c>
      <c r="D1946" s="2">
        <f t="shared" si="60"/>
        <v>45378</v>
      </c>
      <c r="E1946">
        <f t="shared" si="61"/>
        <v>38.652553701400748</v>
      </c>
    </row>
    <row r="1947" spans="1:5">
      <c r="A1947" s="10">
        <v>45378.041666666664</v>
      </c>
      <c r="B1947">
        <v>2.94663977622985</v>
      </c>
      <c r="C1947">
        <v>6.0999999046325604</v>
      </c>
      <c r="D1947" s="2">
        <f t="shared" si="60"/>
        <v>45378</v>
      </c>
      <c r="E1947">
        <f t="shared" si="61"/>
        <v>38.652553701400748</v>
      </c>
    </row>
    <row r="1948" spans="1:5">
      <c r="A1948" s="10">
        <v>45378.083333333336</v>
      </c>
      <c r="B1948">
        <v>2.69115686416625</v>
      </c>
      <c r="C1948">
        <v>6.0999999046325604</v>
      </c>
      <c r="D1948" s="2">
        <f t="shared" si="60"/>
        <v>45378</v>
      </c>
      <c r="E1948">
        <f t="shared" si="61"/>
        <v>38.652553701400748</v>
      </c>
    </row>
    <row r="1949" spans="1:5">
      <c r="A1949" s="10">
        <v>45378.125</v>
      </c>
      <c r="B1949">
        <v>2.4837985038757302</v>
      </c>
      <c r="C1949">
        <v>6.6999998092651296</v>
      </c>
      <c r="D1949" s="2">
        <f t="shared" si="60"/>
        <v>45378</v>
      </c>
      <c r="E1949">
        <f t="shared" si="61"/>
        <v>38.652553701400748</v>
      </c>
    </row>
    <row r="1950" spans="1:5">
      <c r="A1950" s="10">
        <v>45378.166666666664</v>
      </c>
      <c r="B1950">
        <v>2.3150155544281001</v>
      </c>
      <c r="C1950">
        <v>5.5999999046325604</v>
      </c>
      <c r="D1950" s="2">
        <f t="shared" si="60"/>
        <v>45378</v>
      </c>
      <c r="E1950">
        <f t="shared" si="61"/>
        <v>38.652553701400748</v>
      </c>
    </row>
    <row r="1951" spans="1:5">
      <c r="A1951" s="10">
        <v>45378.208333333336</v>
      </c>
      <c r="B1951">
        <v>2.2346398830413801</v>
      </c>
      <c r="C1951">
        <v>5.5999999046325604</v>
      </c>
      <c r="D1951" s="2">
        <f t="shared" si="60"/>
        <v>45378</v>
      </c>
      <c r="E1951">
        <f t="shared" si="61"/>
        <v>38.652553701400748</v>
      </c>
    </row>
    <row r="1952" spans="1:5">
      <c r="A1952" s="10">
        <v>45378.25</v>
      </c>
      <c r="B1952">
        <v>2.3790512084960902</v>
      </c>
      <c r="C1952">
        <v>5.5999999046325604</v>
      </c>
      <c r="D1952" s="2">
        <f t="shared" si="60"/>
        <v>45378</v>
      </c>
      <c r="E1952">
        <f t="shared" si="61"/>
        <v>38.652553701400748</v>
      </c>
    </row>
    <row r="1953" spans="1:5">
      <c r="A1953" s="10">
        <v>45378.291666666664</v>
      </c>
      <c r="B1953">
        <v>2.5097305774688698</v>
      </c>
      <c r="C1953">
        <v>6.0999999046325604</v>
      </c>
      <c r="D1953" s="2">
        <f t="shared" si="60"/>
        <v>45378</v>
      </c>
      <c r="E1953">
        <f t="shared" si="61"/>
        <v>38.652553701400748</v>
      </c>
    </row>
    <row r="1954" spans="1:5">
      <c r="A1954" s="10">
        <v>45378.333333333336</v>
      </c>
      <c r="B1954">
        <v>2.6651115417480402</v>
      </c>
      <c r="C1954">
        <v>6.6999998092651296</v>
      </c>
      <c r="D1954" s="2">
        <f t="shared" si="60"/>
        <v>45378</v>
      </c>
      <c r="E1954">
        <f t="shared" si="61"/>
        <v>38.652553701400748</v>
      </c>
    </row>
    <row r="1955" spans="1:5">
      <c r="A1955" s="10">
        <v>45378.375</v>
      </c>
      <c r="B1955">
        <v>3.1098718643188401</v>
      </c>
      <c r="C1955">
        <v>7.8000001907348597</v>
      </c>
      <c r="D1955" s="2">
        <f t="shared" si="60"/>
        <v>45378</v>
      </c>
      <c r="E1955">
        <f t="shared" si="61"/>
        <v>38.652553701400748</v>
      </c>
    </row>
    <row r="1956" spans="1:5">
      <c r="A1956" s="10">
        <v>45378.416666666664</v>
      </c>
      <c r="B1956">
        <v>3.6634509563446001</v>
      </c>
      <c r="C1956">
        <v>8.3000001907348597</v>
      </c>
      <c r="D1956" s="2">
        <f t="shared" si="60"/>
        <v>45378</v>
      </c>
      <c r="E1956">
        <f t="shared" si="61"/>
        <v>38.652553701400748</v>
      </c>
    </row>
    <row r="1957" spans="1:5">
      <c r="A1957" s="10">
        <v>45378.458333333336</v>
      </c>
      <c r="B1957">
        <v>4.20436239242553</v>
      </c>
      <c r="C1957">
        <v>6.6999998092651296</v>
      </c>
      <c r="D1957" s="2">
        <f t="shared" si="60"/>
        <v>45378</v>
      </c>
      <c r="E1957">
        <f t="shared" si="61"/>
        <v>38.652553701400748</v>
      </c>
    </row>
    <row r="1958" spans="1:5">
      <c r="A1958" s="10">
        <v>45378.5</v>
      </c>
      <c r="B1958">
        <v>4.63555479049682</v>
      </c>
      <c r="C1958">
        <v>7.1999998092651296</v>
      </c>
      <c r="D1958" s="2">
        <f t="shared" si="60"/>
        <v>45378</v>
      </c>
      <c r="E1958">
        <f t="shared" si="61"/>
        <v>38.652553701400748</v>
      </c>
    </row>
    <row r="1959" spans="1:5">
      <c r="A1959" s="10">
        <v>45378.541666666664</v>
      </c>
      <c r="B1959">
        <v>5.1311268806457502</v>
      </c>
      <c r="C1959">
        <v>8.8999996185302699</v>
      </c>
      <c r="D1959" s="2">
        <f t="shared" si="60"/>
        <v>45378</v>
      </c>
      <c r="E1959">
        <f t="shared" si="61"/>
        <v>38.652553701400748</v>
      </c>
    </row>
    <row r="1960" spans="1:5">
      <c r="A1960" s="10">
        <v>45378.583333333336</v>
      </c>
      <c r="B1960">
        <v>5.4438571929931596</v>
      </c>
      <c r="C1960">
        <v>8.3000001907348597</v>
      </c>
      <c r="D1960" s="2">
        <f t="shared" si="60"/>
        <v>45378</v>
      </c>
      <c r="E1960">
        <f t="shared" si="61"/>
        <v>38.652553701400748</v>
      </c>
    </row>
    <row r="1961" spans="1:5">
      <c r="A1961" s="10">
        <v>45378.625</v>
      </c>
      <c r="B1961">
        <v>5.55153465270996</v>
      </c>
      <c r="C1961">
        <v>7.1999998092651296</v>
      </c>
      <c r="D1961" s="2">
        <f t="shared" si="60"/>
        <v>45378</v>
      </c>
      <c r="E1961">
        <f t="shared" si="61"/>
        <v>38.652553701400748</v>
      </c>
    </row>
    <row r="1962" spans="1:5">
      <c r="A1962" s="10">
        <v>45378.666666666664</v>
      </c>
      <c r="B1962">
        <v>5.4149913787841797</v>
      </c>
      <c r="C1962">
        <v>6.0999999046325604</v>
      </c>
      <c r="D1962" s="2">
        <f t="shared" si="60"/>
        <v>45378</v>
      </c>
      <c r="E1962">
        <f t="shared" si="61"/>
        <v>38.652553701400748</v>
      </c>
    </row>
    <row r="1963" spans="1:5">
      <c r="A1963" s="10">
        <v>45378.708333333336</v>
      </c>
      <c r="B1963">
        <v>5.0641198158264098</v>
      </c>
      <c r="C1963">
        <v>6.0999999046325604</v>
      </c>
      <c r="D1963" s="2">
        <f t="shared" si="60"/>
        <v>45378</v>
      </c>
      <c r="E1963">
        <f t="shared" si="61"/>
        <v>38.652553701400748</v>
      </c>
    </row>
    <row r="1964" spans="1:5">
      <c r="A1964" s="10">
        <v>45378.75</v>
      </c>
      <c r="B1964">
        <v>4.5237884521484304</v>
      </c>
      <c r="C1964">
        <v>6.6999998092651296</v>
      </c>
      <c r="D1964" s="2">
        <f t="shared" si="60"/>
        <v>45378</v>
      </c>
      <c r="E1964">
        <f t="shared" si="61"/>
        <v>38.652553701400748</v>
      </c>
    </row>
    <row r="1965" spans="1:5">
      <c r="A1965" s="10">
        <v>45378.791666666664</v>
      </c>
      <c r="B1965">
        <v>3.94789361953735</v>
      </c>
      <c r="C1965">
        <v>6.6999998092651296</v>
      </c>
      <c r="D1965" s="2">
        <f t="shared" si="60"/>
        <v>45378</v>
      </c>
      <c r="E1965">
        <f t="shared" si="61"/>
        <v>38.652553701400748</v>
      </c>
    </row>
    <row r="1966" spans="1:5">
      <c r="A1966" s="10">
        <v>45378.833333333336</v>
      </c>
      <c r="B1966">
        <v>3.4332678318023602</v>
      </c>
      <c r="C1966">
        <v>6.6999998092651296</v>
      </c>
      <c r="D1966" s="2">
        <f t="shared" si="60"/>
        <v>45378</v>
      </c>
      <c r="E1966">
        <f t="shared" si="61"/>
        <v>38.652553701400748</v>
      </c>
    </row>
    <row r="1967" spans="1:5">
      <c r="A1967" s="10">
        <v>45378.875</v>
      </c>
      <c r="B1967">
        <v>3.3951785564422599</v>
      </c>
      <c r="C1967">
        <v>7.1999998092651296</v>
      </c>
      <c r="D1967" s="2">
        <f t="shared" si="60"/>
        <v>45378</v>
      </c>
      <c r="E1967">
        <f t="shared" si="61"/>
        <v>38.652553701400748</v>
      </c>
    </row>
    <row r="1968" spans="1:5">
      <c r="A1968" s="10">
        <v>45378.916666666664</v>
      </c>
      <c r="B1968">
        <v>3.6629400253295898</v>
      </c>
      <c r="C1968">
        <v>6.6999998092651296</v>
      </c>
      <c r="D1968" s="2">
        <f t="shared" si="60"/>
        <v>45378</v>
      </c>
      <c r="E1968">
        <f t="shared" si="61"/>
        <v>38.652553701400748</v>
      </c>
    </row>
    <row r="1969" spans="1:5">
      <c r="A1969" s="10">
        <v>45378.958333333336</v>
      </c>
      <c r="B1969">
        <v>4.0253753662109304</v>
      </c>
      <c r="C1969">
        <v>6.6999998092651296</v>
      </c>
      <c r="D1969" s="2">
        <f t="shared" si="60"/>
        <v>45378</v>
      </c>
      <c r="E1969">
        <f t="shared" si="61"/>
        <v>38.652553701400748</v>
      </c>
    </row>
    <row r="1970" spans="1:5">
      <c r="A1970" s="10">
        <v>45379</v>
      </c>
      <c r="B1970">
        <v>4.2763504981994602</v>
      </c>
      <c r="C1970">
        <v>6.0999999046325604</v>
      </c>
      <c r="D1970" s="2">
        <f t="shared" si="60"/>
        <v>45379</v>
      </c>
      <c r="E1970">
        <f t="shared" si="61"/>
        <v>42.215467369556421</v>
      </c>
    </row>
    <row r="1971" spans="1:5">
      <c r="A1971" s="10">
        <v>45379.041666666664</v>
      </c>
      <c r="B1971">
        <v>4.4432220458984304</v>
      </c>
      <c r="C1971">
        <v>6.0999999046325604</v>
      </c>
      <c r="D1971" s="2">
        <f t="shared" si="60"/>
        <v>45379</v>
      </c>
      <c r="E1971">
        <f t="shared" si="61"/>
        <v>42.215467369556421</v>
      </c>
    </row>
    <row r="1972" spans="1:5">
      <c r="A1972" s="10">
        <v>45379.083333333336</v>
      </c>
      <c r="B1972">
        <v>4.5302381515502903</v>
      </c>
      <c r="C1972">
        <v>6.0999999046325604</v>
      </c>
      <c r="D1972" s="2">
        <f t="shared" si="60"/>
        <v>45379</v>
      </c>
      <c r="E1972">
        <f t="shared" si="61"/>
        <v>42.215467369556421</v>
      </c>
    </row>
    <row r="1973" spans="1:5">
      <c r="A1973" s="10">
        <v>45379.125</v>
      </c>
      <c r="B1973">
        <v>4.5066661834716797</v>
      </c>
      <c r="C1973">
        <v>6.0999999046325604</v>
      </c>
      <c r="D1973" s="2">
        <f t="shared" si="60"/>
        <v>45379</v>
      </c>
      <c r="E1973">
        <f t="shared" si="61"/>
        <v>42.215467369556421</v>
      </c>
    </row>
    <row r="1974" spans="1:5">
      <c r="A1974" s="10">
        <v>45379.166666666664</v>
      </c>
      <c r="B1974">
        <v>4.4050087928771902</v>
      </c>
      <c r="C1974">
        <v>6.0999999046325604</v>
      </c>
      <c r="D1974" s="2">
        <f t="shared" si="60"/>
        <v>45379</v>
      </c>
      <c r="E1974">
        <f t="shared" si="61"/>
        <v>42.215467369556421</v>
      </c>
    </row>
    <row r="1975" spans="1:5">
      <c r="A1975" s="10">
        <v>45379.208333333336</v>
      </c>
      <c r="B1975">
        <v>4.2575621604919398</v>
      </c>
      <c r="C1975">
        <v>5.5999999046325604</v>
      </c>
      <c r="D1975" s="2">
        <f t="shared" si="60"/>
        <v>45379</v>
      </c>
      <c r="E1975">
        <f t="shared" si="61"/>
        <v>42.215467369556421</v>
      </c>
    </row>
    <row r="1976" spans="1:5">
      <c r="A1976" s="10">
        <v>45379.25</v>
      </c>
      <c r="B1976">
        <v>4.0497407913207999</v>
      </c>
      <c r="C1976">
        <v>5.5999999046325604</v>
      </c>
      <c r="D1976" s="2">
        <f t="shared" si="60"/>
        <v>45379</v>
      </c>
      <c r="E1976">
        <f t="shared" si="61"/>
        <v>42.215467369556421</v>
      </c>
    </row>
    <row r="1977" spans="1:5">
      <c r="A1977" s="10">
        <v>45379.291666666664</v>
      </c>
      <c r="B1977">
        <v>3.8533501625061</v>
      </c>
      <c r="C1977">
        <v>5.5999999046325604</v>
      </c>
      <c r="D1977" s="2">
        <f t="shared" si="60"/>
        <v>45379</v>
      </c>
      <c r="E1977">
        <f t="shared" si="61"/>
        <v>42.215467369556421</v>
      </c>
    </row>
    <row r="1978" spans="1:5">
      <c r="A1978" s="10">
        <v>45379.333333333336</v>
      </c>
      <c r="B1978">
        <v>4.2688236236572203</v>
      </c>
      <c r="C1978">
        <v>5.5999999046325604</v>
      </c>
      <c r="D1978" s="2">
        <f t="shared" si="60"/>
        <v>45379</v>
      </c>
      <c r="E1978">
        <f t="shared" si="61"/>
        <v>42.215467369556421</v>
      </c>
    </row>
    <row r="1979" spans="1:5">
      <c r="A1979" s="10">
        <v>45379.375</v>
      </c>
      <c r="B1979">
        <v>5.1672239303588796</v>
      </c>
      <c r="C1979">
        <v>5.5999999046325604</v>
      </c>
      <c r="D1979" s="2">
        <f t="shared" si="60"/>
        <v>45379</v>
      </c>
      <c r="E1979">
        <f t="shared" si="61"/>
        <v>42.215467369556421</v>
      </c>
    </row>
    <row r="1980" spans="1:5">
      <c r="A1980" s="10">
        <v>45379.416666666664</v>
      </c>
      <c r="B1980">
        <v>6.0093560218811</v>
      </c>
      <c r="C1980">
        <v>5.5999999046325604</v>
      </c>
      <c r="D1980" s="2">
        <f t="shared" si="60"/>
        <v>45379</v>
      </c>
      <c r="E1980">
        <f t="shared" si="61"/>
        <v>42.215467369556421</v>
      </c>
    </row>
    <row r="1981" spans="1:5">
      <c r="A1981" s="10">
        <v>45379.458333333336</v>
      </c>
      <c r="B1981">
        <v>6.8125514984130797</v>
      </c>
      <c r="C1981">
        <v>6.0999999046325604</v>
      </c>
      <c r="D1981" s="2">
        <f t="shared" si="60"/>
        <v>45379</v>
      </c>
      <c r="E1981">
        <f t="shared" si="61"/>
        <v>42.215467369556421</v>
      </c>
    </row>
    <row r="1982" spans="1:5">
      <c r="A1982" s="10">
        <v>45379.5</v>
      </c>
      <c r="B1982">
        <v>7.51991844177246</v>
      </c>
      <c r="C1982">
        <v>6.0999999046325604</v>
      </c>
      <c r="D1982" s="2">
        <f t="shared" si="60"/>
        <v>45379</v>
      </c>
      <c r="E1982">
        <f t="shared" si="61"/>
        <v>42.215467369556421</v>
      </c>
    </row>
    <row r="1983" spans="1:5">
      <c r="A1983" s="10">
        <v>45379.541666666664</v>
      </c>
      <c r="B1983">
        <v>8.1252861022949201</v>
      </c>
      <c r="C1983">
        <v>6.6999998092651296</v>
      </c>
      <c r="D1983" s="2">
        <f t="shared" si="60"/>
        <v>45379</v>
      </c>
      <c r="E1983">
        <f t="shared" si="61"/>
        <v>42.215467369556421</v>
      </c>
    </row>
    <row r="1984" spans="1:5">
      <c r="A1984" s="10">
        <v>45379.583333333336</v>
      </c>
      <c r="B1984">
        <v>8.4517021179199201</v>
      </c>
      <c r="C1984">
        <v>6.6999998092651296</v>
      </c>
      <c r="D1984" s="2">
        <f t="shared" si="60"/>
        <v>45379</v>
      </c>
      <c r="E1984">
        <f t="shared" si="61"/>
        <v>42.215467369556421</v>
      </c>
    </row>
    <row r="1985" spans="1:5">
      <c r="A1985" s="10">
        <v>45379.625</v>
      </c>
      <c r="B1985">
        <v>8.4772453308105398</v>
      </c>
      <c r="C1985">
        <v>6.6999998092651296</v>
      </c>
      <c r="D1985" s="2">
        <f t="shared" si="60"/>
        <v>45379</v>
      </c>
      <c r="E1985">
        <f t="shared" si="61"/>
        <v>42.215467369556421</v>
      </c>
    </row>
    <row r="1986" spans="1:5">
      <c r="A1986" s="10">
        <v>45379.666666666664</v>
      </c>
      <c r="B1986">
        <v>8.1346368789672798</v>
      </c>
      <c r="C1986">
        <v>6.6999998092651296</v>
      </c>
      <c r="D1986" s="2">
        <f t="shared" si="60"/>
        <v>45379</v>
      </c>
      <c r="E1986">
        <f t="shared" si="61"/>
        <v>42.215467369556421</v>
      </c>
    </row>
    <row r="1987" spans="1:5">
      <c r="A1987" s="10">
        <v>45379.708333333336</v>
      </c>
      <c r="B1987">
        <v>7.4675798416137598</v>
      </c>
      <c r="C1987">
        <v>3.9000000953674299</v>
      </c>
      <c r="D1987" s="2">
        <f t="shared" ref="D1987:D2050" si="62">DATE(YEAR(A1987), MONTH(A1987), DAY(A1987))</f>
        <v>45379</v>
      </c>
      <c r="E1987">
        <f t="shared" ref="E1987:E2050" si="63">AVERAGEIF(D:D, D1987, B:B)*1.8+32</f>
        <v>42.215467369556421</v>
      </c>
    </row>
    <row r="1988" spans="1:5">
      <c r="A1988" s="10">
        <v>45379.75</v>
      </c>
      <c r="B1988">
        <v>6.5926985740661603</v>
      </c>
      <c r="C1988">
        <v>2.7999999523162802</v>
      </c>
      <c r="D1988" s="2">
        <f t="shared" si="62"/>
        <v>45379</v>
      </c>
      <c r="E1988">
        <f t="shared" si="63"/>
        <v>42.215467369556421</v>
      </c>
    </row>
    <row r="1989" spans="1:5">
      <c r="A1989" s="10">
        <v>45379.791666666664</v>
      </c>
      <c r="B1989">
        <v>5.8372740745544398</v>
      </c>
      <c r="C1989">
        <v>2.7999999523162802</v>
      </c>
      <c r="D1989" s="2">
        <f t="shared" si="62"/>
        <v>45379</v>
      </c>
      <c r="E1989">
        <f t="shared" si="63"/>
        <v>42.215467369556421</v>
      </c>
    </row>
    <row r="1990" spans="1:5">
      <c r="A1990" s="10">
        <v>45379.833333333336</v>
      </c>
      <c r="B1990">
        <v>5.1753687858581499</v>
      </c>
      <c r="C1990">
        <v>2.7999999523162802</v>
      </c>
      <c r="D1990" s="2">
        <f t="shared" si="62"/>
        <v>45379</v>
      </c>
      <c r="E1990">
        <f t="shared" si="63"/>
        <v>42.215467369556421</v>
      </c>
    </row>
    <row r="1991" spans="1:5">
      <c r="A1991" s="10">
        <v>45379.875</v>
      </c>
      <c r="B1991">
        <v>4.8459239006042401</v>
      </c>
      <c r="C1991">
        <v>2.20000004768371</v>
      </c>
      <c r="D1991" s="2">
        <f t="shared" si="62"/>
        <v>45379</v>
      </c>
      <c r="E1991">
        <f t="shared" si="63"/>
        <v>42.215467369556421</v>
      </c>
    </row>
    <row r="1992" spans="1:5">
      <c r="A1992" s="10">
        <v>45379.916666666664</v>
      </c>
      <c r="B1992">
        <v>4.6274695396423304</v>
      </c>
      <c r="C1992">
        <v>2.20000004768371</v>
      </c>
      <c r="D1992" s="2">
        <f t="shared" si="62"/>
        <v>45379</v>
      </c>
      <c r="E1992">
        <f t="shared" si="63"/>
        <v>42.215467369556421</v>
      </c>
    </row>
    <row r="1993" spans="1:5">
      <c r="A1993" s="10">
        <v>45379.958333333336</v>
      </c>
      <c r="B1993">
        <v>4.3710341453552202</v>
      </c>
      <c r="C1993">
        <v>2.20000004768371</v>
      </c>
      <c r="D1993" s="2">
        <f t="shared" si="62"/>
        <v>45379</v>
      </c>
      <c r="E1993">
        <f t="shared" si="63"/>
        <v>42.215467369556421</v>
      </c>
    </row>
    <row r="1994" spans="1:5">
      <c r="A1994" s="10">
        <v>45380</v>
      </c>
      <c r="B1994">
        <v>4.1119203567504803</v>
      </c>
      <c r="C1994">
        <v>2.20000004768371</v>
      </c>
      <c r="D1994" s="2">
        <f t="shared" si="62"/>
        <v>45380</v>
      </c>
      <c r="E1994">
        <f t="shared" si="63"/>
        <v>43.815835094451884</v>
      </c>
    </row>
    <row r="1995" spans="1:5">
      <c r="A1995" s="10">
        <v>45380.041666666664</v>
      </c>
      <c r="B1995">
        <v>3.82447910308837</v>
      </c>
      <c r="C1995">
        <v>2.20000004768371</v>
      </c>
      <c r="D1995" s="2">
        <f t="shared" si="62"/>
        <v>45380</v>
      </c>
      <c r="E1995">
        <f t="shared" si="63"/>
        <v>43.815835094451884</v>
      </c>
    </row>
    <row r="1996" spans="1:5">
      <c r="A1996" s="10">
        <v>45380.083333333336</v>
      </c>
      <c r="B1996">
        <v>3.55948615074157</v>
      </c>
      <c r="C1996">
        <v>2.20000004768371</v>
      </c>
      <c r="D1996" s="2">
        <f t="shared" si="62"/>
        <v>45380</v>
      </c>
      <c r="E1996">
        <f t="shared" si="63"/>
        <v>43.815835094451884</v>
      </c>
    </row>
    <row r="1997" spans="1:5">
      <c r="A1997" s="10">
        <v>45380.125</v>
      </c>
      <c r="B1997">
        <v>3.34940481185913</v>
      </c>
      <c r="C1997">
        <v>2.20000004768371</v>
      </c>
      <c r="D1997" s="2">
        <f t="shared" si="62"/>
        <v>45380</v>
      </c>
      <c r="E1997">
        <f t="shared" si="63"/>
        <v>43.815835094451884</v>
      </c>
    </row>
    <row r="1998" spans="1:5">
      <c r="A1998" s="10">
        <v>45380.166666666664</v>
      </c>
      <c r="B1998">
        <v>3.2105212211608798</v>
      </c>
      <c r="C1998">
        <v>1.70000004768371</v>
      </c>
      <c r="D1998" s="2">
        <f t="shared" si="62"/>
        <v>45380</v>
      </c>
      <c r="E1998">
        <f t="shared" si="63"/>
        <v>43.815835094451884</v>
      </c>
    </row>
    <row r="1999" spans="1:5">
      <c r="A1999" s="10">
        <v>45380.208333333336</v>
      </c>
      <c r="B1999">
        <v>3.1612639427185001</v>
      </c>
      <c r="C1999">
        <v>1.1000000238418499</v>
      </c>
      <c r="D1999" s="2">
        <f t="shared" si="62"/>
        <v>45380</v>
      </c>
      <c r="E1999">
        <f t="shared" si="63"/>
        <v>43.815835094451884</v>
      </c>
    </row>
    <row r="2000" spans="1:5">
      <c r="A2000" s="10">
        <v>45380.25</v>
      </c>
      <c r="B2000">
        <v>3.2885148525238002</v>
      </c>
      <c r="C2000">
        <v>1.1000000238418499</v>
      </c>
      <c r="D2000" s="2">
        <f t="shared" si="62"/>
        <v>45380</v>
      </c>
      <c r="E2000">
        <f t="shared" si="63"/>
        <v>43.815835094451884</v>
      </c>
    </row>
    <row r="2001" spans="1:5">
      <c r="A2001" s="10">
        <v>45380.291666666664</v>
      </c>
      <c r="B2001">
        <v>3.6243758201599099</v>
      </c>
      <c r="C2001">
        <v>1.1000000238418499</v>
      </c>
      <c r="D2001" s="2">
        <f t="shared" si="62"/>
        <v>45380</v>
      </c>
      <c r="E2001">
        <f t="shared" si="63"/>
        <v>43.815835094451884</v>
      </c>
    </row>
    <row r="2002" spans="1:5">
      <c r="A2002" s="10">
        <v>45380.333333333336</v>
      </c>
      <c r="B2002">
        <v>4.2323694229125897</v>
      </c>
      <c r="C2002">
        <v>1.70000004768371</v>
      </c>
      <c r="D2002" s="2">
        <f t="shared" si="62"/>
        <v>45380</v>
      </c>
      <c r="E2002">
        <f t="shared" si="63"/>
        <v>43.815835094451884</v>
      </c>
    </row>
    <row r="2003" spans="1:5">
      <c r="A2003" s="10">
        <v>45380.375</v>
      </c>
      <c r="B2003">
        <v>5.2248864173889098</v>
      </c>
      <c r="C2003">
        <v>2.20000004768371</v>
      </c>
      <c r="D2003" s="2">
        <f t="shared" si="62"/>
        <v>45380</v>
      </c>
      <c r="E2003">
        <f t="shared" si="63"/>
        <v>43.815835094451884</v>
      </c>
    </row>
    <row r="2004" spans="1:5">
      <c r="A2004" s="10">
        <v>45380.416666666664</v>
      </c>
      <c r="B2004">
        <v>6.4513773918151802</v>
      </c>
      <c r="C2004">
        <v>2.7999999523162802</v>
      </c>
      <c r="D2004" s="2">
        <f t="shared" si="62"/>
        <v>45380</v>
      </c>
      <c r="E2004">
        <f t="shared" si="63"/>
        <v>43.815835094451884</v>
      </c>
    </row>
    <row r="2005" spans="1:5">
      <c r="A2005" s="10">
        <v>45380.458333333336</v>
      </c>
      <c r="B2005">
        <v>7.8355484008789</v>
      </c>
      <c r="C2005">
        <v>2.20000004768371</v>
      </c>
      <c r="D2005" s="2">
        <f t="shared" si="62"/>
        <v>45380</v>
      </c>
      <c r="E2005">
        <f t="shared" si="63"/>
        <v>43.815835094451884</v>
      </c>
    </row>
    <row r="2006" spans="1:5">
      <c r="A2006" s="10">
        <v>45380.5</v>
      </c>
      <c r="B2006">
        <v>9.0110950469970703</v>
      </c>
      <c r="C2006">
        <v>2.7999999523162802</v>
      </c>
      <c r="D2006" s="2">
        <f t="shared" si="62"/>
        <v>45380</v>
      </c>
      <c r="E2006">
        <f t="shared" si="63"/>
        <v>43.815835094451884</v>
      </c>
    </row>
    <row r="2007" spans="1:5">
      <c r="A2007" s="10">
        <v>45380.541666666664</v>
      </c>
      <c r="B2007">
        <v>9.99690341949462</v>
      </c>
      <c r="C2007">
        <v>2.7999999523162802</v>
      </c>
      <c r="D2007" s="2">
        <f t="shared" si="62"/>
        <v>45380</v>
      </c>
      <c r="E2007">
        <f t="shared" si="63"/>
        <v>43.815835094451884</v>
      </c>
    </row>
    <row r="2008" spans="1:5">
      <c r="A2008" s="10">
        <v>45380.583333333336</v>
      </c>
      <c r="B2008">
        <v>10.5926151275634</v>
      </c>
      <c r="C2008">
        <v>3.2999999523162802</v>
      </c>
      <c r="D2008" s="2">
        <f t="shared" si="62"/>
        <v>45380</v>
      </c>
      <c r="E2008">
        <f t="shared" si="63"/>
        <v>43.815835094451884</v>
      </c>
    </row>
    <row r="2009" spans="1:5">
      <c r="A2009" s="10">
        <v>45380.625</v>
      </c>
      <c r="B2009">
        <v>10.7701816558837</v>
      </c>
      <c r="C2009">
        <v>3.2999999523162802</v>
      </c>
      <c r="D2009" s="2">
        <f t="shared" si="62"/>
        <v>45380</v>
      </c>
      <c r="E2009">
        <f t="shared" si="63"/>
        <v>43.815835094451884</v>
      </c>
    </row>
    <row r="2010" spans="1:5">
      <c r="A2010" s="10">
        <v>45380.666666666664</v>
      </c>
      <c r="B2010">
        <v>10.5586032867431</v>
      </c>
      <c r="C2010">
        <v>3.2999999523162802</v>
      </c>
      <c r="D2010" s="2">
        <f t="shared" si="62"/>
        <v>45380</v>
      </c>
      <c r="E2010">
        <f t="shared" si="63"/>
        <v>43.815835094451884</v>
      </c>
    </row>
    <row r="2011" spans="1:5">
      <c r="A2011" s="10">
        <v>45380.708333333336</v>
      </c>
      <c r="B2011">
        <v>9.9457807540893501</v>
      </c>
      <c r="C2011">
        <v>3.2999999523162802</v>
      </c>
      <c r="D2011" s="2">
        <f t="shared" si="62"/>
        <v>45380</v>
      </c>
      <c r="E2011">
        <f t="shared" si="63"/>
        <v>43.815835094451884</v>
      </c>
    </row>
    <row r="2012" spans="1:5">
      <c r="A2012" s="10">
        <v>45380.75</v>
      </c>
      <c r="B2012">
        <v>9.1105222702026296</v>
      </c>
      <c r="C2012">
        <v>2.7999999523162802</v>
      </c>
      <c r="D2012" s="2">
        <f t="shared" si="62"/>
        <v>45380</v>
      </c>
      <c r="E2012">
        <f t="shared" si="63"/>
        <v>43.815835094451884</v>
      </c>
    </row>
    <row r="2013" spans="1:5">
      <c r="A2013" s="10">
        <v>45380.791666666664</v>
      </c>
      <c r="B2013">
        <v>8.2319068908691406</v>
      </c>
      <c r="C2013">
        <v>2.20000004768371</v>
      </c>
      <c r="D2013" s="2">
        <f t="shared" si="62"/>
        <v>45380</v>
      </c>
      <c r="E2013">
        <f t="shared" si="63"/>
        <v>43.815835094451884</v>
      </c>
    </row>
    <row r="2014" spans="1:5">
      <c r="A2014" s="10">
        <v>45380.833333333336</v>
      </c>
      <c r="B2014">
        <v>7.5117444992065403</v>
      </c>
      <c r="C2014">
        <v>3.2999999523162802</v>
      </c>
      <c r="D2014" s="2">
        <f t="shared" si="62"/>
        <v>45380</v>
      </c>
      <c r="E2014">
        <f t="shared" si="63"/>
        <v>43.815835094451884</v>
      </c>
    </row>
    <row r="2015" spans="1:5">
      <c r="A2015" s="10">
        <v>45380.875</v>
      </c>
      <c r="B2015">
        <v>6.9993700981140101</v>
      </c>
      <c r="C2015">
        <v>2.7999999523162802</v>
      </c>
      <c r="D2015" s="2">
        <f t="shared" si="62"/>
        <v>45380</v>
      </c>
      <c r="E2015">
        <f t="shared" si="63"/>
        <v>43.815835094451884</v>
      </c>
    </row>
    <row r="2016" spans="1:5">
      <c r="A2016" s="10">
        <v>45380.916666666664</v>
      </c>
      <c r="B2016">
        <v>6.6447687149047798</v>
      </c>
      <c r="C2016">
        <v>2.7999999523162802</v>
      </c>
      <c r="D2016" s="2">
        <f t="shared" si="62"/>
        <v>45380</v>
      </c>
      <c r="E2016">
        <f t="shared" si="63"/>
        <v>43.815835094451884</v>
      </c>
    </row>
    <row r="2017" spans="1:5">
      <c r="A2017" s="10">
        <v>45380.958333333336</v>
      </c>
      <c r="B2017">
        <v>6.2968282699584899</v>
      </c>
      <c r="C2017">
        <v>2.7999999523162802</v>
      </c>
      <c r="D2017" s="2">
        <f t="shared" si="62"/>
        <v>45380</v>
      </c>
      <c r="E2017">
        <f t="shared" si="63"/>
        <v>43.815835094451884</v>
      </c>
    </row>
    <row r="2018" spans="1:5">
      <c r="A2018" s="10">
        <v>45381</v>
      </c>
      <c r="B2018">
        <v>6.0137882232665998</v>
      </c>
      <c r="C2018">
        <v>2.7999999523162802</v>
      </c>
      <c r="D2018" s="2">
        <f t="shared" si="62"/>
        <v>45381</v>
      </c>
      <c r="E2018">
        <f t="shared" si="63"/>
        <v>46.223115897178623</v>
      </c>
    </row>
    <row r="2019" spans="1:5">
      <c r="A2019" s="10">
        <v>45381.041666666664</v>
      </c>
      <c r="B2019">
        <v>5.8162174224853498</v>
      </c>
      <c r="C2019">
        <v>2.7999999523162802</v>
      </c>
      <c r="D2019" s="2">
        <f t="shared" si="62"/>
        <v>45381</v>
      </c>
      <c r="E2019">
        <f t="shared" si="63"/>
        <v>46.223115897178623</v>
      </c>
    </row>
    <row r="2020" spans="1:5">
      <c r="A2020" s="10">
        <v>45381.083333333336</v>
      </c>
      <c r="B2020">
        <v>5.6891050338745099</v>
      </c>
      <c r="C2020">
        <v>2.7999999523162802</v>
      </c>
      <c r="D2020" s="2">
        <f t="shared" si="62"/>
        <v>45381</v>
      </c>
      <c r="E2020">
        <f t="shared" si="63"/>
        <v>46.223115897178623</v>
      </c>
    </row>
    <row r="2021" spans="1:5">
      <c r="A2021" s="10">
        <v>45381.125</v>
      </c>
      <c r="B2021">
        <v>5.6403555870056099</v>
      </c>
      <c r="C2021">
        <v>2.7999999523162802</v>
      </c>
      <c r="D2021" s="2">
        <f t="shared" si="62"/>
        <v>45381</v>
      </c>
      <c r="E2021">
        <f t="shared" si="63"/>
        <v>46.223115897178623</v>
      </c>
    </row>
    <row r="2022" spans="1:5">
      <c r="A2022" s="10">
        <v>45381.166666666664</v>
      </c>
      <c r="B2022">
        <v>5.70019054412841</v>
      </c>
      <c r="C2022">
        <v>2.7999999523162802</v>
      </c>
      <c r="D2022" s="2">
        <f t="shared" si="62"/>
        <v>45381</v>
      </c>
      <c r="E2022">
        <f t="shared" si="63"/>
        <v>46.223115897178623</v>
      </c>
    </row>
    <row r="2023" spans="1:5">
      <c r="A2023" s="10">
        <v>45381.208333333336</v>
      </c>
      <c r="B2023">
        <v>5.8653883934020996</v>
      </c>
      <c r="C2023">
        <v>2.7999999523162802</v>
      </c>
      <c r="D2023" s="2">
        <f t="shared" si="62"/>
        <v>45381</v>
      </c>
      <c r="E2023">
        <f t="shared" si="63"/>
        <v>46.223115897178623</v>
      </c>
    </row>
    <row r="2024" spans="1:5">
      <c r="A2024" s="10">
        <v>45381.25</v>
      </c>
      <c r="B2024">
        <v>6.1544251441955504</v>
      </c>
      <c r="C2024">
        <v>2.20000004768371</v>
      </c>
      <c r="D2024" s="2">
        <f t="shared" si="62"/>
        <v>45381</v>
      </c>
      <c r="E2024">
        <f t="shared" si="63"/>
        <v>46.223115897178623</v>
      </c>
    </row>
    <row r="2025" spans="1:5">
      <c r="A2025" s="10">
        <v>45381.291666666664</v>
      </c>
      <c r="B2025">
        <v>6.5977239608764604</v>
      </c>
      <c r="C2025">
        <v>2.7999999523162802</v>
      </c>
      <c r="D2025" s="2">
        <f t="shared" si="62"/>
        <v>45381</v>
      </c>
      <c r="E2025">
        <f t="shared" si="63"/>
        <v>46.223115897178623</v>
      </c>
    </row>
    <row r="2026" spans="1:5">
      <c r="A2026" s="10">
        <v>45381.333333333336</v>
      </c>
      <c r="B2026">
        <v>7.4087677001953098</v>
      </c>
      <c r="C2026">
        <v>2.7999999523162802</v>
      </c>
      <c r="D2026" s="2">
        <f t="shared" si="62"/>
        <v>45381</v>
      </c>
      <c r="E2026">
        <f t="shared" si="63"/>
        <v>46.223115897178623</v>
      </c>
    </row>
    <row r="2027" spans="1:5">
      <c r="A2027" s="10">
        <v>45381.375</v>
      </c>
      <c r="B2027">
        <v>8.2485694885253906</v>
      </c>
      <c r="C2027">
        <v>2.7999999523162802</v>
      </c>
      <c r="D2027" s="2">
        <f t="shared" si="62"/>
        <v>45381</v>
      </c>
      <c r="E2027">
        <f t="shared" si="63"/>
        <v>46.223115897178623</v>
      </c>
    </row>
    <row r="2028" spans="1:5">
      <c r="A2028" s="10">
        <v>45381.416666666664</v>
      </c>
      <c r="B2028">
        <v>9.1353454589843697</v>
      </c>
      <c r="C2028">
        <v>2.20000004768371</v>
      </c>
      <c r="D2028" s="2">
        <f t="shared" si="62"/>
        <v>45381</v>
      </c>
      <c r="E2028">
        <f t="shared" si="63"/>
        <v>46.223115897178623</v>
      </c>
    </row>
    <row r="2029" spans="1:5">
      <c r="A2029" s="10">
        <v>45381.458333333336</v>
      </c>
      <c r="B2029">
        <v>10.1558227539062</v>
      </c>
      <c r="C2029">
        <v>3.2999999523162802</v>
      </c>
      <c r="D2029" s="2">
        <f t="shared" si="62"/>
        <v>45381</v>
      </c>
      <c r="E2029">
        <f t="shared" si="63"/>
        <v>46.223115897178623</v>
      </c>
    </row>
    <row r="2030" spans="1:5">
      <c r="A2030" s="10">
        <v>45381.5</v>
      </c>
      <c r="B2030">
        <v>10.835358619689901</v>
      </c>
      <c r="C2030">
        <v>4.4000000953674299</v>
      </c>
      <c r="D2030" s="2">
        <f t="shared" si="62"/>
        <v>45381</v>
      </c>
      <c r="E2030">
        <f t="shared" si="63"/>
        <v>46.223115897178623</v>
      </c>
    </row>
    <row r="2031" spans="1:5">
      <c r="A2031" s="10">
        <v>45381.541666666664</v>
      </c>
      <c r="B2031">
        <v>11.174710273742599</v>
      </c>
      <c r="C2031">
        <v>5</v>
      </c>
      <c r="D2031" s="2">
        <f t="shared" si="62"/>
        <v>45381</v>
      </c>
      <c r="E2031">
        <f t="shared" si="63"/>
        <v>46.223115897178623</v>
      </c>
    </row>
    <row r="2032" spans="1:5">
      <c r="A2032" s="10">
        <v>45381.583333333336</v>
      </c>
      <c r="B2032">
        <v>11.186921119689901</v>
      </c>
      <c r="C2032">
        <v>6.6999998092651296</v>
      </c>
      <c r="D2032" s="2">
        <f t="shared" si="62"/>
        <v>45381</v>
      </c>
      <c r="E2032">
        <f t="shared" si="63"/>
        <v>46.223115897178623</v>
      </c>
    </row>
    <row r="2033" spans="1:5">
      <c r="A2033" s="10">
        <v>45381.625</v>
      </c>
      <c r="B2033">
        <v>10.8541107177734</v>
      </c>
      <c r="C2033">
        <v>5.5999999046325604</v>
      </c>
      <c r="D2033" s="2">
        <f t="shared" si="62"/>
        <v>45381</v>
      </c>
      <c r="E2033">
        <f t="shared" si="63"/>
        <v>46.223115897178623</v>
      </c>
    </row>
    <row r="2034" spans="1:5">
      <c r="A2034" s="10">
        <v>45381.666666666664</v>
      </c>
      <c r="B2034">
        <v>10.267494201660099</v>
      </c>
      <c r="C2034">
        <v>5.5999999046325604</v>
      </c>
      <c r="D2034" s="2">
        <f t="shared" si="62"/>
        <v>45381</v>
      </c>
      <c r="E2034">
        <f t="shared" si="63"/>
        <v>46.223115897178623</v>
      </c>
    </row>
    <row r="2035" spans="1:5">
      <c r="A2035" s="10">
        <v>45381.708333333336</v>
      </c>
      <c r="B2035">
        <v>9.7480220794677699</v>
      </c>
      <c r="C2035">
        <v>5</v>
      </c>
      <c r="D2035" s="2">
        <f t="shared" si="62"/>
        <v>45381</v>
      </c>
      <c r="E2035">
        <f t="shared" si="63"/>
        <v>46.223115897178623</v>
      </c>
    </row>
    <row r="2036" spans="1:5">
      <c r="A2036" s="10">
        <v>45381.75</v>
      </c>
      <c r="B2036">
        <v>9.0032205581665004</v>
      </c>
      <c r="C2036">
        <v>5</v>
      </c>
      <c r="D2036" s="2">
        <f t="shared" si="62"/>
        <v>45381</v>
      </c>
      <c r="E2036">
        <f t="shared" si="63"/>
        <v>46.223115897178623</v>
      </c>
    </row>
    <row r="2037" spans="1:5">
      <c r="A2037" s="10">
        <v>45381.791666666664</v>
      </c>
      <c r="B2037">
        <v>8.1495409011840803</v>
      </c>
      <c r="C2037">
        <v>5</v>
      </c>
      <c r="D2037" s="2">
        <f t="shared" si="62"/>
        <v>45381</v>
      </c>
      <c r="E2037">
        <f t="shared" si="63"/>
        <v>46.223115897178623</v>
      </c>
    </row>
    <row r="2038" spans="1:5">
      <c r="A2038" s="10">
        <v>45381.833333333336</v>
      </c>
      <c r="B2038">
        <v>7.33508253097534</v>
      </c>
      <c r="C2038">
        <v>5</v>
      </c>
      <c r="D2038" s="2">
        <f t="shared" si="62"/>
        <v>45381</v>
      </c>
      <c r="E2038">
        <f t="shared" si="63"/>
        <v>46.223115897178623</v>
      </c>
    </row>
    <row r="2039" spans="1:5">
      <c r="A2039" s="10">
        <v>45381.875</v>
      </c>
      <c r="B2039">
        <v>6.7459983825683496</v>
      </c>
      <c r="C2039">
        <v>4.4000000953674299</v>
      </c>
      <c r="D2039" s="2">
        <f t="shared" si="62"/>
        <v>45381</v>
      </c>
      <c r="E2039">
        <f t="shared" si="63"/>
        <v>46.223115897178623</v>
      </c>
    </row>
    <row r="2040" spans="1:5">
      <c r="A2040" s="10">
        <v>45381.916666666664</v>
      </c>
      <c r="B2040">
        <v>6.2041931152343697</v>
      </c>
      <c r="C2040">
        <v>4.4000000953674299</v>
      </c>
      <c r="D2040" s="2">
        <f t="shared" si="62"/>
        <v>45381</v>
      </c>
      <c r="E2040">
        <f t="shared" si="63"/>
        <v>46.223115897178623</v>
      </c>
    </row>
    <row r="2041" spans="1:5">
      <c r="A2041" s="10">
        <v>45381.958333333336</v>
      </c>
      <c r="B2041">
        <v>5.7111930847167898</v>
      </c>
      <c r="C2041">
        <v>4.4000000953674299</v>
      </c>
      <c r="D2041" s="2">
        <f t="shared" si="62"/>
        <v>45381</v>
      </c>
      <c r="E2041">
        <f t="shared" si="63"/>
        <v>46.223115897178623</v>
      </c>
    </row>
    <row r="2042" spans="1:5">
      <c r="A2042" s="10">
        <v>45382</v>
      </c>
      <c r="B2042">
        <v>5.2964558601379297</v>
      </c>
      <c r="C2042">
        <v>4.4000000953674299</v>
      </c>
      <c r="D2042" s="2">
        <f t="shared" si="62"/>
        <v>45382</v>
      </c>
      <c r="E2042">
        <f t="shared" si="63"/>
        <v>44.463951456546759</v>
      </c>
    </row>
    <row r="2043" spans="1:5">
      <c r="A2043" s="10">
        <v>45382.041666666664</v>
      </c>
      <c r="B2043">
        <v>4.9646530151367099</v>
      </c>
      <c r="C2043">
        <v>4.4000000953674299</v>
      </c>
      <c r="D2043" s="2">
        <f t="shared" si="62"/>
        <v>45382</v>
      </c>
      <c r="E2043">
        <f t="shared" si="63"/>
        <v>44.463951456546759</v>
      </c>
    </row>
    <row r="2044" spans="1:5">
      <c r="A2044" s="10">
        <v>45382.083333333336</v>
      </c>
      <c r="B2044">
        <v>4.6787433624267498</v>
      </c>
      <c r="C2044">
        <v>3.9000000953674299</v>
      </c>
      <c r="D2044" s="2">
        <f t="shared" si="62"/>
        <v>45382</v>
      </c>
      <c r="E2044">
        <f t="shared" si="63"/>
        <v>44.463951456546759</v>
      </c>
    </row>
    <row r="2045" spans="1:5">
      <c r="A2045" s="10">
        <v>45382.125</v>
      </c>
      <c r="B2045">
        <v>4.45987701416015</v>
      </c>
      <c r="C2045">
        <v>3.9000000953674299</v>
      </c>
      <c r="D2045" s="2">
        <f t="shared" si="62"/>
        <v>45382</v>
      </c>
      <c r="E2045">
        <f t="shared" si="63"/>
        <v>44.463951456546759</v>
      </c>
    </row>
    <row r="2046" spans="1:5">
      <c r="A2046" s="10">
        <v>45382.166666666664</v>
      </c>
      <c r="B2046">
        <v>4.29663038253784</v>
      </c>
      <c r="C2046">
        <v>3.2999999523162802</v>
      </c>
      <c r="D2046" s="2">
        <f t="shared" si="62"/>
        <v>45382</v>
      </c>
      <c r="E2046">
        <f t="shared" si="63"/>
        <v>44.463951456546759</v>
      </c>
    </row>
    <row r="2047" spans="1:5">
      <c r="A2047" s="10">
        <v>45382.208333333336</v>
      </c>
      <c r="B2047">
        <v>4.2486157417297301</v>
      </c>
      <c r="C2047">
        <v>2.7999999523162802</v>
      </c>
      <c r="D2047" s="2">
        <f t="shared" si="62"/>
        <v>45382</v>
      </c>
      <c r="E2047">
        <f t="shared" si="63"/>
        <v>44.463951456546759</v>
      </c>
    </row>
    <row r="2048" spans="1:5">
      <c r="A2048" s="10">
        <v>45382.25</v>
      </c>
      <c r="B2048">
        <v>4.3475356101989702</v>
      </c>
      <c r="C2048">
        <v>3.2999999523162802</v>
      </c>
      <c r="D2048" s="2">
        <f t="shared" si="62"/>
        <v>45382</v>
      </c>
      <c r="E2048">
        <f t="shared" si="63"/>
        <v>44.463951456546759</v>
      </c>
    </row>
    <row r="2049" spans="1:5">
      <c r="A2049" s="10">
        <v>45382.291666666664</v>
      </c>
      <c r="B2049">
        <v>4.7564754486083896</v>
      </c>
      <c r="C2049">
        <v>3.9000000953674299</v>
      </c>
      <c r="D2049" s="2">
        <f t="shared" si="62"/>
        <v>45382</v>
      </c>
      <c r="E2049">
        <f t="shared" si="63"/>
        <v>44.463951456546759</v>
      </c>
    </row>
    <row r="2050" spans="1:5">
      <c r="A2050" s="10">
        <v>45382.333333333336</v>
      </c>
      <c r="B2050">
        <v>5.4834599494934002</v>
      </c>
      <c r="C2050">
        <v>4.4000000953674299</v>
      </c>
      <c r="D2050" s="2">
        <f t="shared" si="62"/>
        <v>45382</v>
      </c>
      <c r="E2050">
        <f t="shared" si="63"/>
        <v>44.463951456546759</v>
      </c>
    </row>
    <row r="2051" spans="1:5">
      <c r="A2051" s="10">
        <v>45382.375</v>
      </c>
      <c r="B2051">
        <v>6.4311556816101003</v>
      </c>
      <c r="C2051">
        <v>5</v>
      </c>
      <c r="D2051" s="2">
        <f t="shared" ref="D2051:D2114" si="64">DATE(YEAR(A2051), MONTH(A2051), DAY(A2051))</f>
        <v>45382</v>
      </c>
      <c r="E2051">
        <f t="shared" ref="E2051:E2114" si="65">AVERAGEIF(D:D, D2051, B:B)*1.8+32</f>
        <v>44.463951456546759</v>
      </c>
    </row>
    <row r="2052" spans="1:5">
      <c r="A2052" s="10">
        <v>45382.416666666664</v>
      </c>
      <c r="B2052">
        <v>7.63881492614746</v>
      </c>
      <c r="C2052">
        <v>5.5999999046325604</v>
      </c>
      <c r="D2052" s="2">
        <f t="shared" si="64"/>
        <v>45382</v>
      </c>
      <c r="E2052">
        <f t="shared" si="65"/>
        <v>44.463951456546759</v>
      </c>
    </row>
    <row r="2053" spans="1:5">
      <c r="A2053" s="10">
        <v>45382.458333333336</v>
      </c>
      <c r="B2053">
        <v>9.1673822402954102</v>
      </c>
      <c r="C2053">
        <v>7.1999998092651296</v>
      </c>
      <c r="D2053" s="2">
        <f t="shared" si="64"/>
        <v>45382</v>
      </c>
      <c r="E2053">
        <f t="shared" si="65"/>
        <v>44.463951456546759</v>
      </c>
    </row>
    <row r="2054" spans="1:5">
      <c r="A2054" s="10">
        <v>45382.5</v>
      </c>
      <c r="B2054">
        <v>10.400454521179199</v>
      </c>
      <c r="C2054">
        <v>7.8000001907348597</v>
      </c>
      <c r="D2054" s="2">
        <f t="shared" si="64"/>
        <v>45382</v>
      </c>
      <c r="E2054">
        <f t="shared" si="65"/>
        <v>44.463951456546759</v>
      </c>
    </row>
    <row r="2055" spans="1:5">
      <c r="A2055" s="10">
        <v>45382.541666666664</v>
      </c>
      <c r="B2055">
        <v>11.251673698425201</v>
      </c>
      <c r="C2055">
        <v>8.3000001907348597</v>
      </c>
      <c r="D2055" s="2">
        <f t="shared" si="64"/>
        <v>45382</v>
      </c>
      <c r="E2055">
        <f t="shared" si="65"/>
        <v>44.463951456546759</v>
      </c>
    </row>
    <row r="2056" spans="1:5">
      <c r="A2056" s="10">
        <v>45382.583333333336</v>
      </c>
      <c r="B2056">
        <v>11.583324432373001</v>
      </c>
      <c r="C2056">
        <v>8.8999996185302699</v>
      </c>
      <c r="D2056" s="2">
        <f t="shared" si="64"/>
        <v>45382</v>
      </c>
      <c r="E2056">
        <f t="shared" si="65"/>
        <v>44.463951456546759</v>
      </c>
    </row>
    <row r="2057" spans="1:5">
      <c r="A2057" s="10">
        <v>45382.625</v>
      </c>
      <c r="B2057">
        <v>11.3608598709106</v>
      </c>
      <c r="C2057">
        <v>8.8999996185302699</v>
      </c>
      <c r="D2057" s="2">
        <f t="shared" si="64"/>
        <v>45382</v>
      </c>
      <c r="E2057">
        <f t="shared" si="65"/>
        <v>44.463951456546759</v>
      </c>
    </row>
    <row r="2058" spans="1:5">
      <c r="A2058" s="10">
        <v>45382.666666666664</v>
      </c>
      <c r="B2058">
        <v>10.4944648742675</v>
      </c>
      <c r="C2058">
        <v>8.8999996185302699</v>
      </c>
      <c r="D2058" s="2">
        <f t="shared" si="64"/>
        <v>45382</v>
      </c>
      <c r="E2058">
        <f t="shared" si="65"/>
        <v>44.463951456546759</v>
      </c>
    </row>
    <row r="2059" spans="1:5">
      <c r="A2059" s="10">
        <v>45382.708333333336</v>
      </c>
      <c r="B2059">
        <v>9.2274026870727504</v>
      </c>
      <c r="C2059">
        <v>8.3000001907348597</v>
      </c>
      <c r="D2059" s="2">
        <f t="shared" si="64"/>
        <v>45382</v>
      </c>
      <c r="E2059">
        <f t="shared" si="65"/>
        <v>44.463951456546759</v>
      </c>
    </row>
    <row r="2060" spans="1:5">
      <c r="A2060" s="10">
        <v>45382.75</v>
      </c>
      <c r="B2060">
        <v>7.8484110832214302</v>
      </c>
      <c r="C2060">
        <v>7.1999998092651296</v>
      </c>
      <c r="D2060" s="2">
        <f t="shared" si="64"/>
        <v>45382</v>
      </c>
      <c r="E2060">
        <f t="shared" si="65"/>
        <v>44.463951456546759</v>
      </c>
    </row>
    <row r="2061" spans="1:5">
      <c r="A2061" s="10">
        <v>45382.791666666664</v>
      </c>
      <c r="B2061">
        <v>6.8581123352050701</v>
      </c>
      <c r="C2061">
        <v>5.5999999046325604</v>
      </c>
      <c r="D2061" s="2">
        <f t="shared" si="64"/>
        <v>45382</v>
      </c>
      <c r="E2061">
        <f t="shared" si="65"/>
        <v>44.463951456546759</v>
      </c>
    </row>
    <row r="2062" spans="1:5">
      <c r="A2062" s="10">
        <v>45382.833333333336</v>
      </c>
      <c r="B2062">
        <v>5.9953861236572203</v>
      </c>
      <c r="C2062">
        <v>5</v>
      </c>
      <c r="D2062" s="2">
        <f t="shared" si="64"/>
        <v>45382</v>
      </c>
      <c r="E2062">
        <f t="shared" si="65"/>
        <v>44.463951456546759</v>
      </c>
    </row>
    <row r="2063" spans="1:5">
      <c r="A2063" s="10">
        <v>45382.875</v>
      </c>
      <c r="B2063">
        <v>5.5555286407470703</v>
      </c>
      <c r="C2063">
        <v>4.4000000953674299</v>
      </c>
      <c r="D2063" s="2">
        <f t="shared" si="64"/>
        <v>45382</v>
      </c>
      <c r="E2063">
        <f t="shared" si="65"/>
        <v>44.463951456546759</v>
      </c>
    </row>
    <row r="2064" spans="1:5">
      <c r="A2064" s="10">
        <v>45382.916666666664</v>
      </c>
      <c r="B2064">
        <v>5.1069393157958896</v>
      </c>
      <c r="C2064">
        <v>3.9000000953674299</v>
      </c>
      <c r="D2064" s="2">
        <f t="shared" si="64"/>
        <v>45382</v>
      </c>
      <c r="E2064">
        <f t="shared" si="65"/>
        <v>44.463951456546759</v>
      </c>
    </row>
    <row r="2065" spans="1:5">
      <c r="A2065" s="10">
        <v>45382.958333333336</v>
      </c>
      <c r="B2065">
        <v>4.7336626052856401</v>
      </c>
      <c r="C2065">
        <v>2.7999999523162802</v>
      </c>
      <c r="D2065" s="2">
        <f t="shared" si="64"/>
        <v>45382</v>
      </c>
      <c r="E2065">
        <f t="shared" si="65"/>
        <v>44.463951456546759</v>
      </c>
    </row>
    <row r="2066" spans="1:5">
      <c r="A2066" s="10">
        <v>45383</v>
      </c>
      <c r="B2066">
        <v>4.4068484306335396</v>
      </c>
      <c r="C2066">
        <v>2.20000004768371</v>
      </c>
      <c r="D2066" s="2">
        <f t="shared" si="64"/>
        <v>45383</v>
      </c>
      <c r="E2066">
        <f t="shared" si="65"/>
        <v>44.200307995080934</v>
      </c>
    </row>
    <row r="2067" spans="1:5">
      <c r="A2067" s="10">
        <v>45383.041666666664</v>
      </c>
      <c r="B2067">
        <v>4.1061472892761204</v>
      </c>
      <c r="C2067">
        <v>2.20000004768371</v>
      </c>
      <c r="D2067" s="2">
        <f t="shared" si="64"/>
        <v>45383</v>
      </c>
      <c r="E2067">
        <f t="shared" si="65"/>
        <v>44.200307995080934</v>
      </c>
    </row>
    <row r="2068" spans="1:5">
      <c r="A2068" s="10">
        <v>45383.083333333336</v>
      </c>
      <c r="B2068">
        <v>3.8695650100707999</v>
      </c>
      <c r="C2068">
        <v>0.60000002384185702</v>
      </c>
      <c r="D2068" s="2">
        <f t="shared" si="64"/>
        <v>45383</v>
      </c>
      <c r="E2068">
        <f t="shared" si="65"/>
        <v>44.200307995080934</v>
      </c>
    </row>
    <row r="2069" spans="1:5">
      <c r="A2069" s="10">
        <v>45383.125</v>
      </c>
      <c r="B2069">
        <v>3.7095398902893</v>
      </c>
      <c r="C2069">
        <v>1.1000000238418499</v>
      </c>
      <c r="D2069" s="2">
        <f t="shared" si="64"/>
        <v>45383</v>
      </c>
      <c r="E2069">
        <f t="shared" si="65"/>
        <v>44.200307995080934</v>
      </c>
    </row>
    <row r="2070" spans="1:5">
      <c r="A2070" s="10">
        <v>45383.166666666664</v>
      </c>
      <c r="B2070">
        <v>3.6554188728332502</v>
      </c>
      <c r="C2070">
        <v>1.70000004768371</v>
      </c>
      <c r="D2070" s="2">
        <f t="shared" si="64"/>
        <v>45383</v>
      </c>
      <c r="E2070">
        <f t="shared" si="65"/>
        <v>44.200307995080934</v>
      </c>
    </row>
    <row r="2071" spans="1:5">
      <c r="A2071" s="10">
        <v>45383.208333333336</v>
      </c>
      <c r="B2071">
        <v>3.7516310214996298</v>
      </c>
      <c r="C2071">
        <v>1.1000000238418499</v>
      </c>
      <c r="D2071" s="2">
        <f t="shared" si="64"/>
        <v>45383</v>
      </c>
      <c r="E2071">
        <f t="shared" si="65"/>
        <v>44.200307995080934</v>
      </c>
    </row>
    <row r="2072" spans="1:5">
      <c r="A2072" s="10">
        <v>45383.25</v>
      </c>
      <c r="B2072">
        <v>3.9582200050353999</v>
      </c>
      <c r="C2072">
        <v>0.60000002384185702</v>
      </c>
      <c r="D2072" s="2">
        <f t="shared" si="64"/>
        <v>45383</v>
      </c>
      <c r="E2072">
        <f t="shared" si="65"/>
        <v>44.200307995080934</v>
      </c>
    </row>
    <row r="2073" spans="1:5">
      <c r="A2073" s="10">
        <v>45383.291666666664</v>
      </c>
      <c r="B2073">
        <v>4.38193607330322</v>
      </c>
      <c r="C2073">
        <v>3.2999999523162802</v>
      </c>
      <c r="D2073" s="2">
        <f t="shared" si="64"/>
        <v>45383</v>
      </c>
      <c r="E2073">
        <f t="shared" si="65"/>
        <v>44.200307995080934</v>
      </c>
    </row>
    <row r="2074" spans="1:5">
      <c r="A2074" s="10">
        <v>45383.333333333336</v>
      </c>
      <c r="B2074">
        <v>5.3459692001342702</v>
      </c>
      <c r="C2074">
        <v>6.0999999046325604</v>
      </c>
      <c r="D2074" s="2">
        <f t="shared" si="64"/>
        <v>45383</v>
      </c>
      <c r="E2074">
        <f t="shared" si="65"/>
        <v>44.200307995080934</v>
      </c>
    </row>
    <row r="2075" spans="1:5">
      <c r="A2075" s="10">
        <v>45383.375</v>
      </c>
      <c r="B2075">
        <v>6.5666222572326598</v>
      </c>
      <c r="C2075">
        <v>8.3000001907348597</v>
      </c>
      <c r="D2075" s="2">
        <f t="shared" si="64"/>
        <v>45383</v>
      </c>
      <c r="E2075">
        <f t="shared" si="65"/>
        <v>44.200307995080934</v>
      </c>
    </row>
    <row r="2076" spans="1:5">
      <c r="A2076" s="10">
        <v>45383.416666666664</v>
      </c>
      <c r="B2076">
        <v>8.2253923416137695</v>
      </c>
      <c r="C2076">
        <v>8.8999996185302699</v>
      </c>
      <c r="D2076" s="2">
        <f t="shared" si="64"/>
        <v>45383</v>
      </c>
      <c r="E2076">
        <f t="shared" si="65"/>
        <v>44.200307995080934</v>
      </c>
    </row>
    <row r="2077" spans="1:5">
      <c r="A2077" s="10">
        <v>45383.458333333336</v>
      </c>
      <c r="B2077">
        <v>9.6826820373535103</v>
      </c>
      <c r="C2077">
        <v>9.3999996185302699</v>
      </c>
      <c r="D2077" s="2">
        <f t="shared" si="64"/>
        <v>45383</v>
      </c>
      <c r="E2077">
        <f t="shared" si="65"/>
        <v>44.200307995080934</v>
      </c>
    </row>
    <row r="2078" spans="1:5">
      <c r="A2078" s="10">
        <v>45383.5</v>
      </c>
      <c r="B2078">
        <v>10.637300491333001</v>
      </c>
      <c r="C2078">
        <v>10</v>
      </c>
      <c r="D2078" s="2">
        <f t="shared" si="64"/>
        <v>45383</v>
      </c>
      <c r="E2078">
        <f t="shared" si="65"/>
        <v>44.200307995080934</v>
      </c>
    </row>
    <row r="2079" spans="1:5">
      <c r="A2079" s="10">
        <v>45383.541666666664</v>
      </c>
      <c r="B2079">
        <v>11.099592208862299</v>
      </c>
      <c r="C2079">
        <v>11.1000003814697</v>
      </c>
      <c r="D2079" s="2">
        <f t="shared" si="64"/>
        <v>45383</v>
      </c>
      <c r="E2079">
        <f t="shared" si="65"/>
        <v>44.200307995080934</v>
      </c>
    </row>
    <row r="2080" spans="1:5">
      <c r="A2080" s="10">
        <v>45383.583333333336</v>
      </c>
      <c r="B2080">
        <v>11.0030860900878</v>
      </c>
      <c r="C2080">
        <v>10.6000003814697</v>
      </c>
      <c r="D2080" s="2">
        <f t="shared" si="64"/>
        <v>45383</v>
      </c>
      <c r="E2080">
        <f t="shared" si="65"/>
        <v>44.200307995080934</v>
      </c>
    </row>
    <row r="2081" spans="1:5">
      <c r="A2081" s="10">
        <v>45383.625</v>
      </c>
      <c r="B2081">
        <v>10.436372756958001</v>
      </c>
      <c r="C2081">
        <v>11.1000003814697</v>
      </c>
      <c r="D2081" s="2">
        <f t="shared" si="64"/>
        <v>45383</v>
      </c>
      <c r="E2081">
        <f t="shared" si="65"/>
        <v>44.200307995080934</v>
      </c>
    </row>
    <row r="2082" spans="1:5">
      <c r="A2082" s="10">
        <v>45383.666666666664</v>
      </c>
      <c r="B2082">
        <v>9.7155971527099592</v>
      </c>
      <c r="C2082">
        <v>11.1000003814697</v>
      </c>
      <c r="D2082" s="2">
        <f t="shared" si="64"/>
        <v>45383</v>
      </c>
      <c r="E2082">
        <f t="shared" si="65"/>
        <v>44.200307995080934</v>
      </c>
    </row>
    <row r="2083" spans="1:5">
      <c r="A2083" s="10">
        <v>45383.708333333336</v>
      </c>
      <c r="B2083">
        <v>8.8523826599121094</v>
      </c>
      <c r="C2083">
        <v>10.6000003814697</v>
      </c>
      <c r="D2083" s="2">
        <f t="shared" si="64"/>
        <v>45383</v>
      </c>
      <c r="E2083">
        <f t="shared" si="65"/>
        <v>44.200307995080934</v>
      </c>
    </row>
    <row r="2084" spans="1:5">
      <c r="A2084" s="10">
        <v>45383.75</v>
      </c>
      <c r="B2084">
        <v>7.8245182037353498</v>
      </c>
      <c r="C2084">
        <v>8.8999996185302699</v>
      </c>
      <c r="D2084" s="2">
        <f t="shared" si="64"/>
        <v>45383</v>
      </c>
      <c r="E2084">
        <f t="shared" si="65"/>
        <v>44.200307995080934</v>
      </c>
    </row>
    <row r="2085" spans="1:5">
      <c r="A2085" s="10">
        <v>45383.791666666664</v>
      </c>
      <c r="B2085">
        <v>7.0707697868347097</v>
      </c>
      <c r="C2085">
        <v>6.6999998092651296</v>
      </c>
      <c r="D2085" s="2">
        <f t="shared" si="64"/>
        <v>45383</v>
      </c>
      <c r="E2085">
        <f t="shared" si="65"/>
        <v>44.200307995080934</v>
      </c>
    </row>
    <row r="2086" spans="1:5">
      <c r="A2086" s="10">
        <v>45383.833333333336</v>
      </c>
      <c r="B2086">
        <v>6.5223817825317303</v>
      </c>
      <c r="C2086">
        <v>5.5999999046325604</v>
      </c>
      <c r="D2086" s="2">
        <f t="shared" si="64"/>
        <v>45383</v>
      </c>
      <c r="E2086">
        <f t="shared" si="65"/>
        <v>44.200307995080934</v>
      </c>
    </row>
    <row r="2087" spans="1:5">
      <c r="A2087" s="10">
        <v>45383.875</v>
      </c>
      <c r="B2087">
        <v>6.2114729881286603</v>
      </c>
      <c r="C2087">
        <v>5</v>
      </c>
      <c r="D2087" s="2">
        <f t="shared" si="64"/>
        <v>45383</v>
      </c>
      <c r="E2087">
        <f t="shared" si="65"/>
        <v>44.200307995080934</v>
      </c>
    </row>
    <row r="2088" spans="1:5">
      <c r="A2088" s="10">
        <v>45383.916666666664</v>
      </c>
      <c r="B2088">
        <v>5.9424405097961399</v>
      </c>
      <c r="C2088">
        <v>4.4000000953674299</v>
      </c>
      <c r="D2088" s="2">
        <f t="shared" si="64"/>
        <v>45383</v>
      </c>
      <c r="E2088">
        <f t="shared" si="65"/>
        <v>44.200307995080934</v>
      </c>
    </row>
    <row r="2089" spans="1:5">
      <c r="A2089" s="10">
        <v>45383.958333333336</v>
      </c>
      <c r="B2089">
        <v>5.6948862075805602</v>
      </c>
      <c r="C2089">
        <v>4.4000000953674299</v>
      </c>
      <c r="D2089" s="2">
        <f t="shared" si="64"/>
        <v>45383</v>
      </c>
      <c r="E2089">
        <f t="shared" si="65"/>
        <v>44.200307995080934</v>
      </c>
    </row>
    <row r="2090" spans="1:5">
      <c r="A2090" s="10">
        <v>45384</v>
      </c>
      <c r="B2090">
        <v>5.4620809555053702</v>
      </c>
      <c r="C2090">
        <v>4.4000000953674299</v>
      </c>
      <c r="D2090" s="2">
        <f t="shared" si="64"/>
        <v>45384</v>
      </c>
      <c r="E2090">
        <f t="shared" si="65"/>
        <v>45.403419983386975</v>
      </c>
    </row>
    <row r="2091" spans="1:5">
      <c r="A2091" s="10">
        <v>45384.041666666664</v>
      </c>
      <c r="B2091">
        <v>5.2576570510864196</v>
      </c>
      <c r="C2091">
        <v>3.9000000953674299</v>
      </c>
      <c r="D2091" s="2">
        <f t="shared" si="64"/>
        <v>45384</v>
      </c>
      <c r="E2091">
        <f t="shared" si="65"/>
        <v>45.403419983386975</v>
      </c>
    </row>
    <row r="2092" spans="1:5">
      <c r="A2092" s="10">
        <v>45384.083333333336</v>
      </c>
      <c r="B2092">
        <v>5.1214327812194798</v>
      </c>
      <c r="C2092">
        <v>3.9000000953674299</v>
      </c>
      <c r="D2092" s="2">
        <f t="shared" si="64"/>
        <v>45384</v>
      </c>
      <c r="E2092">
        <f t="shared" si="65"/>
        <v>45.403419983386975</v>
      </c>
    </row>
    <row r="2093" spans="1:5">
      <c r="A2093" s="10">
        <v>45384.125</v>
      </c>
      <c r="B2093">
        <v>5.0438733100891104</v>
      </c>
      <c r="C2093">
        <v>4.4000000953674299</v>
      </c>
      <c r="D2093" s="2">
        <f t="shared" si="64"/>
        <v>45384</v>
      </c>
      <c r="E2093">
        <f t="shared" si="65"/>
        <v>45.403419983386975</v>
      </c>
    </row>
    <row r="2094" spans="1:5">
      <c r="A2094" s="10">
        <v>45384.166666666664</v>
      </c>
      <c r="B2094">
        <v>5.0931892395019496</v>
      </c>
      <c r="C2094">
        <v>4.4000000953674299</v>
      </c>
      <c r="D2094" s="2">
        <f t="shared" si="64"/>
        <v>45384</v>
      </c>
      <c r="E2094">
        <f t="shared" si="65"/>
        <v>45.403419983386975</v>
      </c>
    </row>
    <row r="2095" spans="1:5">
      <c r="A2095" s="10">
        <v>45384.208333333336</v>
      </c>
      <c r="B2095">
        <v>5.2583432197570801</v>
      </c>
      <c r="C2095">
        <v>5</v>
      </c>
      <c r="D2095" s="2">
        <f t="shared" si="64"/>
        <v>45384</v>
      </c>
      <c r="E2095">
        <f t="shared" si="65"/>
        <v>45.403419983386975</v>
      </c>
    </row>
    <row r="2096" spans="1:5">
      <c r="A2096" s="10">
        <v>45384.25</v>
      </c>
      <c r="B2096">
        <v>5.5988559722900302</v>
      </c>
      <c r="C2096">
        <v>6.0999999046325604</v>
      </c>
      <c r="D2096" s="2">
        <f t="shared" si="64"/>
        <v>45384</v>
      </c>
      <c r="E2096">
        <f t="shared" si="65"/>
        <v>45.403419983386975</v>
      </c>
    </row>
    <row r="2097" spans="1:5">
      <c r="A2097" s="10">
        <v>45384.291666666664</v>
      </c>
      <c r="B2097">
        <v>6.2585825920104901</v>
      </c>
      <c r="C2097">
        <v>7.8000001907348597</v>
      </c>
      <c r="D2097" s="2">
        <f t="shared" si="64"/>
        <v>45384</v>
      </c>
      <c r="E2097">
        <f t="shared" si="65"/>
        <v>45.403419983386975</v>
      </c>
    </row>
    <row r="2098" spans="1:5">
      <c r="A2098" s="10">
        <v>45384.333333333336</v>
      </c>
      <c r="B2098">
        <v>7.1845359802245996</v>
      </c>
      <c r="C2098">
        <v>8.8999996185302699</v>
      </c>
      <c r="D2098" s="2">
        <f t="shared" si="64"/>
        <v>45384</v>
      </c>
      <c r="E2098">
        <f t="shared" si="65"/>
        <v>45.403419983386975</v>
      </c>
    </row>
    <row r="2099" spans="1:5">
      <c r="A2099" s="10">
        <v>45384.375</v>
      </c>
      <c r="B2099">
        <v>8.1727294921875</v>
      </c>
      <c r="C2099">
        <v>8.3000001907348597</v>
      </c>
      <c r="D2099" s="2">
        <f t="shared" si="64"/>
        <v>45384</v>
      </c>
      <c r="E2099">
        <f t="shared" si="65"/>
        <v>45.403419983386975</v>
      </c>
    </row>
    <row r="2100" spans="1:5">
      <c r="A2100" s="10">
        <v>45384.416666666664</v>
      </c>
      <c r="B2100">
        <v>9.1498775482177699</v>
      </c>
      <c r="C2100">
        <v>7.8000001907348597</v>
      </c>
      <c r="D2100" s="2">
        <f t="shared" si="64"/>
        <v>45384</v>
      </c>
      <c r="E2100">
        <f t="shared" si="65"/>
        <v>45.403419983386975</v>
      </c>
    </row>
    <row r="2101" spans="1:5">
      <c r="A2101" s="10">
        <v>45384.458333333336</v>
      </c>
      <c r="B2101">
        <v>10.022513389587401</v>
      </c>
      <c r="C2101">
        <v>8.3000001907348597</v>
      </c>
      <c r="D2101" s="2">
        <f t="shared" si="64"/>
        <v>45384</v>
      </c>
      <c r="E2101">
        <f t="shared" si="65"/>
        <v>45.403419983386975</v>
      </c>
    </row>
    <row r="2102" spans="1:5">
      <c r="A2102" s="10">
        <v>45384.5</v>
      </c>
      <c r="B2102">
        <v>10.631491661071699</v>
      </c>
      <c r="C2102">
        <v>10</v>
      </c>
      <c r="D2102" s="2">
        <f t="shared" si="64"/>
        <v>45384</v>
      </c>
      <c r="E2102">
        <f t="shared" si="65"/>
        <v>45.403419983386975</v>
      </c>
    </row>
    <row r="2103" spans="1:5">
      <c r="A2103" s="10">
        <v>45384.541666666664</v>
      </c>
      <c r="B2103">
        <v>10.9345846176147</v>
      </c>
      <c r="C2103">
        <v>9.3999996185302699</v>
      </c>
      <c r="D2103" s="2">
        <f t="shared" si="64"/>
        <v>45384</v>
      </c>
      <c r="E2103">
        <f t="shared" si="65"/>
        <v>45.403419983386975</v>
      </c>
    </row>
    <row r="2104" spans="1:5">
      <c r="A2104" s="10">
        <v>45384.583333333336</v>
      </c>
      <c r="B2104">
        <v>10.879025459289499</v>
      </c>
      <c r="C2104">
        <v>8.3000001907348597</v>
      </c>
      <c r="D2104" s="2">
        <f t="shared" si="64"/>
        <v>45384</v>
      </c>
      <c r="E2104">
        <f t="shared" si="65"/>
        <v>45.403419983386975</v>
      </c>
    </row>
    <row r="2105" spans="1:5">
      <c r="A2105" s="10">
        <v>45384.625</v>
      </c>
      <c r="B2105">
        <v>10.4579973220825</v>
      </c>
      <c r="C2105">
        <v>7.8000001907348597</v>
      </c>
      <c r="D2105" s="2">
        <f t="shared" si="64"/>
        <v>45384</v>
      </c>
      <c r="E2105">
        <f t="shared" si="65"/>
        <v>45.403419983386975</v>
      </c>
    </row>
    <row r="2106" spans="1:5">
      <c r="A2106" s="10">
        <v>45384.666666666664</v>
      </c>
      <c r="B2106">
        <v>9.7351016998290998</v>
      </c>
      <c r="C2106">
        <v>8.8999996185302699</v>
      </c>
      <c r="D2106" s="2">
        <f t="shared" si="64"/>
        <v>45384</v>
      </c>
      <c r="E2106">
        <f t="shared" si="65"/>
        <v>45.403419983386975</v>
      </c>
    </row>
    <row r="2107" spans="1:5">
      <c r="A2107" s="10">
        <v>45384.708333333336</v>
      </c>
      <c r="B2107">
        <v>8.8700857162475497</v>
      </c>
      <c r="C2107">
        <v>9.3999996185302699</v>
      </c>
      <c r="D2107" s="2">
        <f t="shared" si="64"/>
        <v>45384</v>
      </c>
      <c r="E2107">
        <f t="shared" si="65"/>
        <v>45.403419983386975</v>
      </c>
    </row>
    <row r="2108" spans="1:5">
      <c r="A2108" s="10">
        <v>45384.75</v>
      </c>
      <c r="B2108">
        <v>8.0032587051391602</v>
      </c>
      <c r="C2108">
        <v>10</v>
      </c>
      <c r="D2108" s="2">
        <f t="shared" si="64"/>
        <v>45384</v>
      </c>
      <c r="E2108">
        <f t="shared" si="65"/>
        <v>45.403419983386975</v>
      </c>
    </row>
    <row r="2109" spans="1:5">
      <c r="A2109" s="10">
        <v>45384.791666666664</v>
      </c>
      <c r="B2109">
        <v>7.1650919914245597</v>
      </c>
      <c r="C2109">
        <v>9.3999996185302699</v>
      </c>
      <c r="D2109" s="2">
        <f t="shared" si="64"/>
        <v>45384</v>
      </c>
      <c r="E2109">
        <f t="shared" si="65"/>
        <v>45.403419983386975</v>
      </c>
    </row>
    <row r="2110" spans="1:5">
      <c r="A2110" s="10">
        <v>45384.833333333336</v>
      </c>
      <c r="B2110">
        <v>6.6378598213195801</v>
      </c>
      <c r="C2110">
        <v>9.3999996185302699</v>
      </c>
      <c r="D2110" s="2">
        <f t="shared" si="64"/>
        <v>45384</v>
      </c>
      <c r="E2110">
        <f t="shared" si="65"/>
        <v>45.403419983386975</v>
      </c>
    </row>
    <row r="2111" spans="1:5">
      <c r="A2111" s="10">
        <v>45384.875</v>
      </c>
      <c r="B2111">
        <v>6.2536821365356401</v>
      </c>
      <c r="C2111">
        <v>7.8000001907348597</v>
      </c>
      <c r="D2111" s="2">
        <f t="shared" si="64"/>
        <v>45384</v>
      </c>
      <c r="E2111">
        <f t="shared" si="65"/>
        <v>45.403419983386975</v>
      </c>
    </row>
    <row r="2112" spans="1:5">
      <c r="A2112" s="10">
        <v>45384.916666666664</v>
      </c>
      <c r="B2112">
        <v>5.9291763305664</v>
      </c>
      <c r="C2112">
        <v>7.8000001907348597</v>
      </c>
      <c r="D2112" s="2">
        <f t="shared" si="64"/>
        <v>45384</v>
      </c>
      <c r="E2112">
        <f t="shared" si="65"/>
        <v>45.403419983386975</v>
      </c>
    </row>
    <row r="2113" spans="1:5">
      <c r="A2113" s="10">
        <v>45384.958333333336</v>
      </c>
      <c r="B2113">
        <v>5.5912394523620597</v>
      </c>
      <c r="C2113">
        <v>7.1999998092651296</v>
      </c>
      <c r="D2113" s="2">
        <f t="shared" si="64"/>
        <v>45384</v>
      </c>
      <c r="E2113">
        <f t="shared" si="65"/>
        <v>45.403419983386975</v>
      </c>
    </row>
    <row r="2114" spans="1:5">
      <c r="A2114" s="10">
        <v>45385</v>
      </c>
      <c r="B2114">
        <v>5.2851710319518999</v>
      </c>
      <c r="C2114">
        <v>7.8000001907348597</v>
      </c>
      <c r="D2114" s="2">
        <f t="shared" si="64"/>
        <v>45385</v>
      </c>
      <c r="E2114">
        <f t="shared" si="65"/>
        <v>43.715599977970115</v>
      </c>
    </row>
    <row r="2115" spans="1:5">
      <c r="A2115" s="10">
        <v>45385.041666666664</v>
      </c>
      <c r="B2115">
        <v>5.0177669525146396</v>
      </c>
      <c r="C2115">
        <v>8.8999996185302699</v>
      </c>
      <c r="D2115" s="2">
        <f t="shared" ref="D2115:D2178" si="66">DATE(YEAR(A2115), MONTH(A2115), DAY(A2115))</f>
        <v>45385</v>
      </c>
      <c r="E2115">
        <f t="shared" ref="E2115:E2178" si="67">AVERAGEIF(D:D, D2115, B:B)*1.8+32</f>
        <v>43.715599977970115</v>
      </c>
    </row>
    <row r="2116" spans="1:5">
      <c r="A2116" s="10">
        <v>45385.083333333336</v>
      </c>
      <c r="B2116">
        <v>4.8292665481567303</v>
      </c>
      <c r="C2116">
        <v>8.3000001907348597</v>
      </c>
      <c r="D2116" s="2">
        <f t="shared" si="66"/>
        <v>45385</v>
      </c>
      <c r="E2116">
        <f t="shared" si="67"/>
        <v>43.715599977970115</v>
      </c>
    </row>
    <row r="2117" spans="1:5">
      <c r="A2117" s="10">
        <v>45385.125</v>
      </c>
      <c r="B2117">
        <v>4.7177190780639604</v>
      </c>
      <c r="C2117">
        <v>8.8999996185302699</v>
      </c>
      <c r="D2117" s="2">
        <f t="shared" si="66"/>
        <v>45385</v>
      </c>
      <c r="E2117">
        <f t="shared" si="67"/>
        <v>43.715599977970115</v>
      </c>
    </row>
    <row r="2118" spans="1:5">
      <c r="A2118" s="10">
        <v>45385.166666666664</v>
      </c>
      <c r="B2118">
        <v>4.74232673645019</v>
      </c>
      <c r="C2118">
        <v>8.8999996185302699</v>
      </c>
      <c r="D2118" s="2">
        <f t="shared" si="66"/>
        <v>45385</v>
      </c>
      <c r="E2118">
        <f t="shared" si="67"/>
        <v>43.715599977970115</v>
      </c>
    </row>
    <row r="2119" spans="1:5">
      <c r="A2119" s="10">
        <v>45385.208333333336</v>
      </c>
      <c r="B2119">
        <v>4.9496469497680602</v>
      </c>
      <c r="C2119">
        <v>8.8999996185302699</v>
      </c>
      <c r="D2119" s="2">
        <f t="shared" si="66"/>
        <v>45385</v>
      </c>
      <c r="E2119">
        <f t="shared" si="67"/>
        <v>43.715599977970115</v>
      </c>
    </row>
    <row r="2120" spans="1:5">
      <c r="A2120" s="10">
        <v>45385.25</v>
      </c>
      <c r="B2120">
        <v>5.3241453170776296</v>
      </c>
      <c r="C2120">
        <v>8.8999996185302699</v>
      </c>
      <c r="D2120" s="2">
        <f t="shared" si="66"/>
        <v>45385</v>
      </c>
      <c r="E2120">
        <f t="shared" si="67"/>
        <v>43.715599977970115</v>
      </c>
    </row>
    <row r="2121" spans="1:5">
      <c r="A2121" s="10">
        <v>45385.291666666664</v>
      </c>
      <c r="B2121">
        <v>6.0450320243835396</v>
      </c>
      <c r="C2121">
        <v>10.6000003814697</v>
      </c>
      <c r="D2121" s="2">
        <f t="shared" si="66"/>
        <v>45385</v>
      </c>
      <c r="E2121">
        <f t="shared" si="67"/>
        <v>43.715599977970115</v>
      </c>
    </row>
    <row r="2122" spans="1:5">
      <c r="A2122" s="10">
        <v>45385.333333333336</v>
      </c>
      <c r="B2122">
        <v>6.75408506393432</v>
      </c>
      <c r="C2122">
        <v>13.899999618530201</v>
      </c>
      <c r="D2122" s="2">
        <f t="shared" si="66"/>
        <v>45385</v>
      </c>
      <c r="E2122">
        <f t="shared" si="67"/>
        <v>43.715599977970115</v>
      </c>
    </row>
    <row r="2123" spans="1:5">
      <c r="A2123" s="10">
        <v>45385.375</v>
      </c>
      <c r="B2123">
        <v>7.45983791351318</v>
      </c>
      <c r="C2123">
        <v>15.6000003814697</v>
      </c>
      <c r="D2123" s="2">
        <f t="shared" si="66"/>
        <v>45385</v>
      </c>
      <c r="E2123">
        <f t="shared" si="67"/>
        <v>43.715599977970115</v>
      </c>
    </row>
    <row r="2124" spans="1:5">
      <c r="A2124" s="10">
        <v>45385.416666666664</v>
      </c>
      <c r="B2124">
        <v>8.1291198730468697</v>
      </c>
      <c r="C2124">
        <v>17.2000007629394</v>
      </c>
      <c r="D2124" s="2">
        <f t="shared" si="66"/>
        <v>45385</v>
      </c>
      <c r="E2124">
        <f t="shared" si="67"/>
        <v>43.715599977970115</v>
      </c>
    </row>
    <row r="2125" spans="1:5">
      <c r="A2125" s="10">
        <v>45385.458333333336</v>
      </c>
      <c r="B2125">
        <v>8.6742849349975497</v>
      </c>
      <c r="C2125">
        <v>18.299999237060501</v>
      </c>
      <c r="D2125" s="2">
        <f t="shared" si="66"/>
        <v>45385</v>
      </c>
      <c r="E2125">
        <f t="shared" si="67"/>
        <v>43.715599977970115</v>
      </c>
    </row>
    <row r="2126" spans="1:5">
      <c r="A2126" s="10">
        <v>45385.5</v>
      </c>
      <c r="B2126">
        <v>9.0264892578125</v>
      </c>
      <c r="C2126">
        <v>20</v>
      </c>
      <c r="D2126" s="2">
        <f t="shared" si="66"/>
        <v>45385</v>
      </c>
      <c r="E2126">
        <f t="shared" si="67"/>
        <v>43.715599977970115</v>
      </c>
    </row>
    <row r="2127" spans="1:5">
      <c r="A2127" s="10">
        <v>45385.541666666664</v>
      </c>
      <c r="B2127">
        <v>9.0834999084472603</v>
      </c>
      <c r="C2127">
        <v>18.899999618530199</v>
      </c>
      <c r="D2127" s="2">
        <f t="shared" si="66"/>
        <v>45385</v>
      </c>
      <c r="E2127">
        <f t="shared" si="67"/>
        <v>43.715599977970115</v>
      </c>
    </row>
    <row r="2128" spans="1:5">
      <c r="A2128" s="10">
        <v>45385.583333333336</v>
      </c>
      <c r="B2128">
        <v>8.8850250244140607</v>
      </c>
      <c r="C2128">
        <v>18.299999237060501</v>
      </c>
      <c r="D2128" s="2">
        <f t="shared" si="66"/>
        <v>45385</v>
      </c>
      <c r="E2128">
        <f t="shared" si="67"/>
        <v>43.715599977970115</v>
      </c>
    </row>
    <row r="2129" spans="1:5">
      <c r="A2129" s="10">
        <v>45385.625</v>
      </c>
      <c r="B2129">
        <v>8.4274682998657209</v>
      </c>
      <c r="C2129">
        <v>20.600000381469702</v>
      </c>
      <c r="D2129" s="2">
        <f t="shared" si="66"/>
        <v>45385</v>
      </c>
      <c r="E2129">
        <f t="shared" si="67"/>
        <v>43.715599977970115</v>
      </c>
    </row>
    <row r="2130" spans="1:5">
      <c r="A2130" s="10">
        <v>45385.666666666664</v>
      </c>
      <c r="B2130">
        <v>7.8459568023681596</v>
      </c>
      <c r="C2130">
        <v>21.7000007629394</v>
      </c>
      <c r="D2130" s="2">
        <f t="shared" si="66"/>
        <v>45385</v>
      </c>
      <c r="E2130">
        <f t="shared" si="67"/>
        <v>43.715599977970115</v>
      </c>
    </row>
    <row r="2131" spans="1:5">
      <c r="A2131" s="10">
        <v>45385.708333333336</v>
      </c>
      <c r="B2131">
        <v>7.1852440834045401</v>
      </c>
      <c r="C2131">
        <v>21.100000381469702</v>
      </c>
      <c r="D2131" s="2">
        <f t="shared" si="66"/>
        <v>45385</v>
      </c>
      <c r="E2131">
        <f t="shared" si="67"/>
        <v>43.715599977970115</v>
      </c>
    </row>
    <row r="2132" spans="1:5">
      <c r="A2132" s="10">
        <v>45385.75</v>
      </c>
      <c r="B2132">
        <v>6.5616087913513104</v>
      </c>
      <c r="C2132">
        <v>21.100000381469702</v>
      </c>
      <c r="D2132" s="2">
        <f t="shared" si="66"/>
        <v>45385</v>
      </c>
      <c r="E2132">
        <f t="shared" si="67"/>
        <v>43.715599977970115</v>
      </c>
    </row>
    <row r="2133" spans="1:5">
      <c r="A2133" s="10">
        <v>45385.791666666664</v>
      </c>
      <c r="B2133">
        <v>6.0601940155029297</v>
      </c>
      <c r="C2133">
        <v>19.399999618530199</v>
      </c>
      <c r="D2133" s="2">
        <f t="shared" si="66"/>
        <v>45385</v>
      </c>
      <c r="E2133">
        <f t="shared" si="67"/>
        <v>43.715599977970115</v>
      </c>
    </row>
    <row r="2134" spans="1:5">
      <c r="A2134" s="10">
        <v>45385.833333333336</v>
      </c>
      <c r="B2134">
        <v>5.6235084533691397</v>
      </c>
      <c r="C2134">
        <v>17.2000007629394</v>
      </c>
      <c r="D2134" s="2">
        <f t="shared" si="66"/>
        <v>45385</v>
      </c>
      <c r="E2134">
        <f t="shared" si="67"/>
        <v>43.715599977970115</v>
      </c>
    </row>
    <row r="2135" spans="1:5">
      <c r="A2135" s="10">
        <v>45385.875</v>
      </c>
      <c r="B2135">
        <v>5.38041067123413</v>
      </c>
      <c r="C2135">
        <v>17.799999237060501</v>
      </c>
      <c r="D2135" s="2">
        <f t="shared" si="66"/>
        <v>45385</v>
      </c>
      <c r="E2135">
        <f t="shared" si="67"/>
        <v>43.715599977970115</v>
      </c>
    </row>
    <row r="2136" spans="1:5">
      <c r="A2136" s="10">
        <v>45385.916666666664</v>
      </c>
      <c r="B2136">
        <v>5.1918478012084899</v>
      </c>
      <c r="C2136">
        <v>16.7000007629394</v>
      </c>
      <c r="D2136" s="2">
        <f t="shared" si="66"/>
        <v>45385</v>
      </c>
      <c r="E2136">
        <f t="shared" si="67"/>
        <v>43.715599977970115</v>
      </c>
    </row>
    <row r="2137" spans="1:5">
      <c r="A2137" s="10">
        <v>45385.958333333336</v>
      </c>
      <c r="B2137">
        <v>5.0083441734313903</v>
      </c>
      <c r="C2137">
        <v>16.100000381469702</v>
      </c>
      <c r="D2137" s="2">
        <f t="shared" si="66"/>
        <v>45385</v>
      </c>
      <c r="E2137">
        <f t="shared" si="67"/>
        <v>43.715599977970115</v>
      </c>
    </row>
    <row r="2138" spans="1:5">
      <c r="A2138" s="10">
        <v>45386</v>
      </c>
      <c r="B2138">
        <v>4.8385958671569798</v>
      </c>
      <c r="C2138">
        <v>16.100000381469702</v>
      </c>
      <c r="D2138" s="2">
        <f t="shared" si="66"/>
        <v>45386</v>
      </c>
      <c r="E2138">
        <f t="shared" si="67"/>
        <v>42.190747308731069</v>
      </c>
    </row>
    <row r="2139" spans="1:5">
      <c r="A2139" s="10">
        <v>45386.041666666664</v>
      </c>
      <c r="B2139">
        <v>4.6850204467773402</v>
      </c>
      <c r="C2139">
        <v>15.6000003814697</v>
      </c>
      <c r="D2139" s="2">
        <f t="shared" si="66"/>
        <v>45386</v>
      </c>
      <c r="E2139">
        <f t="shared" si="67"/>
        <v>42.190747308731069</v>
      </c>
    </row>
    <row r="2140" spans="1:5">
      <c r="A2140" s="10">
        <v>45386.083333333336</v>
      </c>
      <c r="B2140">
        <v>4.5543193817138601</v>
      </c>
      <c r="C2140">
        <v>14.399999618530201</v>
      </c>
      <c r="D2140" s="2">
        <f t="shared" si="66"/>
        <v>45386</v>
      </c>
      <c r="E2140">
        <f t="shared" si="67"/>
        <v>42.190747308731069</v>
      </c>
    </row>
    <row r="2141" spans="1:5">
      <c r="A2141" s="10">
        <v>45386.125</v>
      </c>
      <c r="B2141">
        <v>4.4833788871765101</v>
      </c>
      <c r="C2141">
        <v>13.300000190734799</v>
      </c>
      <c r="D2141" s="2">
        <f t="shared" si="66"/>
        <v>45386</v>
      </c>
      <c r="E2141">
        <f t="shared" si="67"/>
        <v>42.190747308731069</v>
      </c>
    </row>
    <row r="2142" spans="1:5">
      <c r="A2142" s="10">
        <v>45386.166666666664</v>
      </c>
      <c r="B2142">
        <v>4.4933705329895002</v>
      </c>
      <c r="C2142">
        <v>12.199999809265099</v>
      </c>
      <c r="D2142" s="2">
        <f t="shared" si="66"/>
        <v>45386</v>
      </c>
      <c r="E2142">
        <f t="shared" si="67"/>
        <v>42.190747308731069</v>
      </c>
    </row>
    <row r="2143" spans="1:5">
      <c r="A2143" s="10">
        <v>45386.208333333336</v>
      </c>
      <c r="B2143">
        <v>4.6946105957031197</v>
      </c>
      <c r="C2143">
        <v>11.1000003814697</v>
      </c>
      <c r="D2143" s="2">
        <f t="shared" si="66"/>
        <v>45386</v>
      </c>
      <c r="E2143">
        <f t="shared" si="67"/>
        <v>42.190747308731069</v>
      </c>
    </row>
    <row r="2144" spans="1:5">
      <c r="A2144" s="10">
        <v>45386.25</v>
      </c>
      <c r="B2144">
        <v>5.0658874511718697</v>
      </c>
      <c r="C2144">
        <v>10.6000003814697</v>
      </c>
      <c r="D2144" s="2">
        <f t="shared" si="66"/>
        <v>45386</v>
      </c>
      <c r="E2144">
        <f t="shared" si="67"/>
        <v>42.190747308731069</v>
      </c>
    </row>
    <row r="2145" spans="1:5">
      <c r="A2145" s="10">
        <v>45386.291666666664</v>
      </c>
      <c r="B2145">
        <v>5.4688510894775302</v>
      </c>
      <c r="C2145">
        <v>11.699999809265099</v>
      </c>
      <c r="D2145" s="2">
        <f t="shared" si="66"/>
        <v>45386</v>
      </c>
      <c r="E2145">
        <f t="shared" si="67"/>
        <v>42.190747308731069</v>
      </c>
    </row>
    <row r="2146" spans="1:5">
      <c r="A2146" s="10">
        <v>45386.333333333336</v>
      </c>
      <c r="B2146">
        <v>5.9031114578246999</v>
      </c>
      <c r="C2146">
        <v>12.800000190734799</v>
      </c>
      <c r="D2146" s="2">
        <f t="shared" si="66"/>
        <v>45386</v>
      </c>
      <c r="E2146">
        <f t="shared" si="67"/>
        <v>42.190747308731069</v>
      </c>
    </row>
    <row r="2147" spans="1:5">
      <c r="A2147" s="10">
        <v>45386.375</v>
      </c>
      <c r="B2147">
        <v>6.4360666275024396</v>
      </c>
      <c r="C2147">
        <v>14.399999618530201</v>
      </c>
      <c r="D2147" s="2">
        <f t="shared" si="66"/>
        <v>45386</v>
      </c>
      <c r="E2147">
        <f t="shared" si="67"/>
        <v>42.190747308731069</v>
      </c>
    </row>
    <row r="2148" spans="1:5">
      <c r="A2148" s="10">
        <v>45386.416666666664</v>
      </c>
      <c r="B2148">
        <v>6.8436617851257298</v>
      </c>
      <c r="C2148">
        <v>15</v>
      </c>
      <c r="D2148" s="2">
        <f t="shared" si="66"/>
        <v>45386</v>
      </c>
      <c r="E2148">
        <f t="shared" si="67"/>
        <v>42.190747308731069</v>
      </c>
    </row>
    <row r="2149" spans="1:5">
      <c r="A2149" s="10">
        <v>45386.458333333336</v>
      </c>
      <c r="B2149">
        <v>7.1286354064941397</v>
      </c>
      <c r="C2149">
        <v>15</v>
      </c>
      <c r="D2149" s="2">
        <f t="shared" si="66"/>
        <v>45386</v>
      </c>
      <c r="E2149">
        <f t="shared" si="67"/>
        <v>42.190747308731069</v>
      </c>
    </row>
    <row r="2150" spans="1:5">
      <c r="A2150" s="10">
        <v>45386.5</v>
      </c>
      <c r="B2150">
        <v>7.2658171653747496</v>
      </c>
      <c r="C2150">
        <v>15.6000003814697</v>
      </c>
      <c r="D2150" s="2">
        <f t="shared" si="66"/>
        <v>45386</v>
      </c>
      <c r="E2150">
        <f t="shared" si="67"/>
        <v>42.190747308731069</v>
      </c>
    </row>
    <row r="2151" spans="1:5">
      <c r="A2151" s="10">
        <v>45386.541666666664</v>
      </c>
      <c r="B2151">
        <v>7.2812027931213299</v>
      </c>
      <c r="C2151">
        <v>16.100000381469702</v>
      </c>
      <c r="D2151" s="2">
        <f t="shared" si="66"/>
        <v>45386</v>
      </c>
      <c r="E2151">
        <f t="shared" si="67"/>
        <v>42.190747308731069</v>
      </c>
    </row>
    <row r="2152" spans="1:5">
      <c r="A2152" s="10">
        <v>45386.583333333336</v>
      </c>
      <c r="B2152">
        <v>7.18440818786621</v>
      </c>
      <c r="C2152">
        <v>16.7000007629394</v>
      </c>
      <c r="D2152" s="2">
        <f t="shared" si="66"/>
        <v>45386</v>
      </c>
      <c r="E2152">
        <f t="shared" si="67"/>
        <v>42.190747308731069</v>
      </c>
    </row>
    <row r="2153" spans="1:5">
      <c r="A2153" s="10">
        <v>45386.625</v>
      </c>
      <c r="B2153">
        <v>6.8980603218078604</v>
      </c>
      <c r="C2153">
        <v>16.7000007629394</v>
      </c>
      <c r="D2153" s="2">
        <f t="shared" si="66"/>
        <v>45386</v>
      </c>
      <c r="E2153">
        <f t="shared" si="67"/>
        <v>42.190747308731069</v>
      </c>
    </row>
    <row r="2154" spans="1:5">
      <c r="A2154" s="10">
        <v>45386.666666666664</v>
      </c>
      <c r="B2154">
        <v>6.54534816741943</v>
      </c>
      <c r="C2154">
        <v>16.7000007629394</v>
      </c>
      <c r="D2154" s="2">
        <f t="shared" si="66"/>
        <v>45386</v>
      </c>
      <c r="E2154">
        <f t="shared" si="67"/>
        <v>42.190747308731069</v>
      </c>
    </row>
    <row r="2155" spans="1:5">
      <c r="A2155" s="10">
        <v>45386.708333333336</v>
      </c>
      <c r="B2155">
        <v>6.1391792297363201</v>
      </c>
      <c r="C2155">
        <v>16.7000007629394</v>
      </c>
      <c r="D2155" s="2">
        <f t="shared" si="66"/>
        <v>45386</v>
      </c>
      <c r="E2155">
        <f t="shared" si="67"/>
        <v>42.190747308731069</v>
      </c>
    </row>
    <row r="2156" spans="1:5">
      <c r="A2156" s="10">
        <v>45386.75</v>
      </c>
      <c r="B2156">
        <v>5.7096047401428196</v>
      </c>
      <c r="C2156">
        <v>15.6000003814697</v>
      </c>
      <c r="D2156" s="2">
        <f t="shared" si="66"/>
        <v>45386</v>
      </c>
      <c r="E2156">
        <f t="shared" si="67"/>
        <v>42.190747308731069</v>
      </c>
    </row>
    <row r="2157" spans="1:5">
      <c r="A2157" s="10">
        <v>45386.791666666664</v>
      </c>
      <c r="B2157">
        <v>5.3282346725463796</v>
      </c>
      <c r="C2157">
        <v>14.399999618530201</v>
      </c>
      <c r="D2157" s="2">
        <f t="shared" si="66"/>
        <v>45386</v>
      </c>
      <c r="E2157">
        <f t="shared" si="67"/>
        <v>42.190747308731069</v>
      </c>
    </row>
    <row r="2158" spans="1:5">
      <c r="A2158" s="10">
        <v>45386.833333333336</v>
      </c>
      <c r="B2158">
        <v>5.0087771415710396</v>
      </c>
      <c r="C2158">
        <v>13.899999618530201</v>
      </c>
      <c r="D2158" s="2">
        <f t="shared" si="66"/>
        <v>45386</v>
      </c>
      <c r="E2158">
        <f t="shared" si="67"/>
        <v>42.190747308731069</v>
      </c>
    </row>
    <row r="2159" spans="1:5">
      <c r="A2159" s="10">
        <v>45386.875</v>
      </c>
      <c r="B2159">
        <v>4.7722864151000897</v>
      </c>
      <c r="C2159">
        <v>12.800000190734799</v>
      </c>
      <c r="D2159" s="2">
        <f t="shared" si="66"/>
        <v>45386</v>
      </c>
      <c r="E2159">
        <f t="shared" si="67"/>
        <v>42.190747308731069</v>
      </c>
    </row>
    <row r="2160" spans="1:5">
      <c r="A2160" s="10">
        <v>45386.916666666664</v>
      </c>
      <c r="B2160">
        <v>4.6403679847717196</v>
      </c>
      <c r="C2160">
        <v>11.1000003814697</v>
      </c>
      <c r="D2160" s="2">
        <f t="shared" si="66"/>
        <v>45386</v>
      </c>
      <c r="E2160">
        <f t="shared" si="67"/>
        <v>42.190747308731069</v>
      </c>
    </row>
    <row r="2161" spans="1:5">
      <c r="A2161" s="10">
        <v>45386.958333333336</v>
      </c>
      <c r="B2161">
        <v>4.5078344345092702</v>
      </c>
      <c r="C2161">
        <v>10</v>
      </c>
      <c r="D2161" s="2">
        <f t="shared" si="66"/>
        <v>45386</v>
      </c>
      <c r="E2161">
        <f t="shared" si="67"/>
        <v>42.190747308731069</v>
      </c>
    </row>
    <row r="2162" spans="1:5">
      <c r="A2162" s="10">
        <v>45387</v>
      </c>
      <c r="B2162">
        <v>4.37491750717163</v>
      </c>
      <c r="C2162">
        <v>9.3999996185302699</v>
      </c>
      <c r="D2162" s="2">
        <f t="shared" si="66"/>
        <v>45387</v>
      </c>
      <c r="E2162">
        <f t="shared" si="67"/>
        <v>42.082728421688074</v>
      </c>
    </row>
    <row r="2163" spans="1:5">
      <c r="A2163" s="10">
        <v>45387.041666666664</v>
      </c>
      <c r="B2163">
        <v>4.2516345977783203</v>
      </c>
      <c r="C2163">
        <v>8.8999996185302699</v>
      </c>
      <c r="D2163" s="2">
        <f t="shared" si="66"/>
        <v>45387</v>
      </c>
      <c r="E2163">
        <f t="shared" si="67"/>
        <v>42.082728421688074</v>
      </c>
    </row>
    <row r="2164" spans="1:5">
      <c r="A2164" s="10">
        <v>45387.083333333336</v>
      </c>
      <c r="B2164">
        <v>4.1670637130737296</v>
      </c>
      <c r="C2164">
        <v>8.3000001907348597</v>
      </c>
      <c r="D2164" s="2">
        <f t="shared" si="66"/>
        <v>45387</v>
      </c>
      <c r="E2164">
        <f t="shared" si="67"/>
        <v>42.082728421688074</v>
      </c>
    </row>
    <row r="2165" spans="1:5">
      <c r="A2165" s="10">
        <v>45387.125</v>
      </c>
      <c r="B2165">
        <v>4.12493896484375</v>
      </c>
      <c r="C2165">
        <v>8.8999996185302699</v>
      </c>
      <c r="D2165" s="2">
        <f t="shared" si="66"/>
        <v>45387</v>
      </c>
      <c r="E2165">
        <f t="shared" si="67"/>
        <v>42.082728421688074</v>
      </c>
    </row>
    <row r="2166" spans="1:5">
      <c r="A2166" s="10">
        <v>45387.166666666664</v>
      </c>
      <c r="B2166">
        <v>4.1419138908386204</v>
      </c>
      <c r="C2166">
        <v>8.3000001907348597</v>
      </c>
      <c r="D2166" s="2">
        <f t="shared" si="66"/>
        <v>45387</v>
      </c>
      <c r="E2166">
        <f t="shared" si="67"/>
        <v>42.082728421688074</v>
      </c>
    </row>
    <row r="2167" spans="1:5">
      <c r="A2167" s="10">
        <v>45387.208333333336</v>
      </c>
      <c r="B2167">
        <v>4.2217688560485804</v>
      </c>
      <c r="C2167">
        <v>8.3000001907348597</v>
      </c>
      <c r="D2167" s="2">
        <f t="shared" si="66"/>
        <v>45387</v>
      </c>
      <c r="E2167">
        <f t="shared" si="67"/>
        <v>42.082728421688074</v>
      </c>
    </row>
    <row r="2168" spans="1:5">
      <c r="A2168" s="10">
        <v>45387.25</v>
      </c>
      <c r="B2168">
        <v>4.3897204399108798</v>
      </c>
      <c r="C2168">
        <v>7.8000001907348597</v>
      </c>
      <c r="D2168" s="2">
        <f t="shared" si="66"/>
        <v>45387</v>
      </c>
      <c r="E2168">
        <f t="shared" si="67"/>
        <v>42.082728421688074</v>
      </c>
    </row>
    <row r="2169" spans="1:5">
      <c r="A2169" s="10">
        <v>45387.291666666664</v>
      </c>
      <c r="B2169">
        <v>4.7789783477783203</v>
      </c>
      <c r="C2169">
        <v>10</v>
      </c>
      <c r="D2169" s="2">
        <f t="shared" si="66"/>
        <v>45387</v>
      </c>
      <c r="E2169">
        <f t="shared" si="67"/>
        <v>42.082728421688074</v>
      </c>
    </row>
    <row r="2170" spans="1:5">
      <c r="A2170" s="10">
        <v>45387.333333333336</v>
      </c>
      <c r="B2170">
        <v>5.2496457099914497</v>
      </c>
      <c r="C2170">
        <v>13.300000190734799</v>
      </c>
      <c r="D2170" s="2">
        <f t="shared" si="66"/>
        <v>45387</v>
      </c>
      <c r="E2170">
        <f t="shared" si="67"/>
        <v>42.082728421688074</v>
      </c>
    </row>
    <row r="2171" spans="1:5">
      <c r="A2171" s="10">
        <v>45387.375</v>
      </c>
      <c r="B2171">
        <v>5.7383513450622496</v>
      </c>
      <c r="C2171">
        <v>15</v>
      </c>
      <c r="D2171" s="2">
        <f t="shared" si="66"/>
        <v>45387</v>
      </c>
      <c r="E2171">
        <f t="shared" si="67"/>
        <v>42.082728421688074</v>
      </c>
    </row>
    <row r="2172" spans="1:5">
      <c r="A2172" s="10">
        <v>45387.416666666664</v>
      </c>
      <c r="B2172">
        <v>6.2841258049011204</v>
      </c>
      <c r="C2172">
        <v>16.100000381469702</v>
      </c>
      <c r="D2172" s="2">
        <f t="shared" si="66"/>
        <v>45387</v>
      </c>
      <c r="E2172">
        <f t="shared" si="67"/>
        <v>42.082728421688074</v>
      </c>
    </row>
    <row r="2173" spans="1:5">
      <c r="A2173" s="10">
        <v>45387.458333333336</v>
      </c>
      <c r="B2173">
        <v>6.8346362113952601</v>
      </c>
      <c r="C2173">
        <v>17.799999237060501</v>
      </c>
      <c r="D2173" s="2">
        <f t="shared" si="66"/>
        <v>45387</v>
      </c>
      <c r="E2173">
        <f t="shared" si="67"/>
        <v>42.082728421688074</v>
      </c>
    </row>
    <row r="2174" spans="1:5">
      <c r="A2174" s="10">
        <v>45387.5</v>
      </c>
      <c r="B2174">
        <v>7.2670869827270499</v>
      </c>
      <c r="C2174">
        <v>18.899999618530199</v>
      </c>
      <c r="D2174" s="2">
        <f t="shared" si="66"/>
        <v>45387</v>
      </c>
      <c r="E2174">
        <f t="shared" si="67"/>
        <v>42.082728421688074</v>
      </c>
    </row>
    <row r="2175" spans="1:5">
      <c r="A2175" s="10">
        <v>45387.541666666664</v>
      </c>
      <c r="B2175">
        <v>7.48585653305053</v>
      </c>
      <c r="C2175">
        <v>19.399999618530199</v>
      </c>
      <c r="D2175" s="2">
        <f t="shared" si="66"/>
        <v>45387</v>
      </c>
      <c r="E2175">
        <f t="shared" si="67"/>
        <v>42.082728421688074</v>
      </c>
    </row>
    <row r="2176" spans="1:5">
      <c r="A2176" s="10">
        <v>45387.583333333336</v>
      </c>
      <c r="B2176">
        <v>7.5199899673461896</v>
      </c>
      <c r="C2176">
        <v>20</v>
      </c>
      <c r="D2176" s="2">
        <f t="shared" si="66"/>
        <v>45387</v>
      </c>
      <c r="E2176">
        <f t="shared" si="67"/>
        <v>42.082728421688074</v>
      </c>
    </row>
    <row r="2177" spans="1:5">
      <c r="A2177" s="10">
        <v>45387.625</v>
      </c>
      <c r="B2177">
        <v>7.3814525604248002</v>
      </c>
      <c r="C2177">
        <v>18.899999618530199</v>
      </c>
      <c r="D2177" s="2">
        <f t="shared" si="66"/>
        <v>45387</v>
      </c>
      <c r="E2177">
        <f t="shared" si="67"/>
        <v>42.082728421688074</v>
      </c>
    </row>
    <row r="2178" spans="1:5">
      <c r="A2178" s="10">
        <v>45387.666666666664</v>
      </c>
      <c r="B2178">
        <v>7.0928835868835396</v>
      </c>
      <c r="C2178">
        <v>17.799999237060501</v>
      </c>
      <c r="D2178" s="2">
        <f t="shared" si="66"/>
        <v>45387</v>
      </c>
      <c r="E2178">
        <f t="shared" si="67"/>
        <v>42.082728421688074</v>
      </c>
    </row>
    <row r="2179" spans="1:5">
      <c r="A2179" s="10">
        <v>45387.708333333336</v>
      </c>
      <c r="B2179">
        <v>6.7531561851501403</v>
      </c>
      <c r="C2179">
        <v>17.2000007629394</v>
      </c>
      <c r="D2179" s="2">
        <f t="shared" ref="D2179:D2242" si="68">DATE(YEAR(A2179), MONTH(A2179), DAY(A2179))</f>
        <v>45387</v>
      </c>
      <c r="E2179">
        <f t="shared" ref="E2179:E2242" si="69">AVERAGEIF(D:D, D2179, B:B)*1.8+32</f>
        <v>42.082728421688074</v>
      </c>
    </row>
    <row r="2180" spans="1:5">
      <c r="A2180" s="10">
        <v>45387.75</v>
      </c>
      <c r="B2180">
        <v>6.3280687332153303</v>
      </c>
      <c r="C2180">
        <v>16.7000007629394</v>
      </c>
      <c r="D2180" s="2">
        <f t="shared" si="68"/>
        <v>45387</v>
      </c>
      <c r="E2180">
        <f t="shared" si="69"/>
        <v>42.082728421688074</v>
      </c>
    </row>
    <row r="2181" spans="1:5">
      <c r="A2181" s="10">
        <v>45387.791666666664</v>
      </c>
      <c r="B2181">
        <v>5.9201636314392001</v>
      </c>
      <c r="C2181">
        <v>15.6000003814697</v>
      </c>
      <c r="D2181" s="2">
        <f t="shared" si="68"/>
        <v>45387</v>
      </c>
      <c r="E2181">
        <f t="shared" si="69"/>
        <v>42.082728421688074</v>
      </c>
    </row>
    <row r="2182" spans="1:5">
      <c r="A2182" s="10">
        <v>45387.833333333336</v>
      </c>
      <c r="B2182">
        <v>5.4905457496643004</v>
      </c>
      <c r="C2182">
        <v>15.6000003814697</v>
      </c>
      <c r="D2182" s="2">
        <f t="shared" si="68"/>
        <v>45387</v>
      </c>
      <c r="E2182">
        <f t="shared" si="69"/>
        <v>42.082728421688074</v>
      </c>
    </row>
    <row r="2183" spans="1:5">
      <c r="A2183" s="10">
        <v>45387.875</v>
      </c>
      <c r="B2183">
        <v>5.1609563827514604</v>
      </c>
      <c r="C2183">
        <v>15</v>
      </c>
      <c r="D2183" s="2">
        <f t="shared" si="68"/>
        <v>45387</v>
      </c>
      <c r="E2183">
        <f t="shared" si="69"/>
        <v>42.082728421688074</v>
      </c>
    </row>
    <row r="2184" spans="1:5">
      <c r="A2184" s="10">
        <v>45387.916666666664</v>
      </c>
      <c r="B2184">
        <v>4.8813414573669398</v>
      </c>
      <c r="C2184">
        <v>14.399999618530201</v>
      </c>
      <c r="D2184" s="2">
        <f t="shared" si="68"/>
        <v>45387</v>
      </c>
      <c r="E2184">
        <f t="shared" si="69"/>
        <v>42.082728421688074</v>
      </c>
    </row>
    <row r="2185" spans="1:5">
      <c r="A2185" s="10">
        <v>45387.958333333336</v>
      </c>
      <c r="B2185">
        <v>4.5971817970275799</v>
      </c>
      <c r="C2185">
        <v>14.399999618530201</v>
      </c>
      <c r="D2185" s="2">
        <f t="shared" si="68"/>
        <v>45387</v>
      </c>
      <c r="E2185">
        <f t="shared" si="69"/>
        <v>42.082728421688074</v>
      </c>
    </row>
    <row r="2186" spans="1:5">
      <c r="A2186" s="10">
        <v>45388</v>
      </c>
      <c r="B2186">
        <v>4.3465423583984304</v>
      </c>
      <c r="C2186">
        <v>13.300000190734799</v>
      </c>
      <c r="D2186" s="2">
        <f t="shared" si="68"/>
        <v>45388</v>
      </c>
      <c r="E2186">
        <f t="shared" si="69"/>
        <v>41.73597310185432</v>
      </c>
    </row>
    <row r="2187" spans="1:5">
      <c r="A2187" s="10">
        <v>45388.041666666664</v>
      </c>
      <c r="B2187">
        <v>4.0896048545837402</v>
      </c>
      <c r="C2187">
        <v>12.800000190734799</v>
      </c>
      <c r="D2187" s="2">
        <f t="shared" si="68"/>
        <v>45388</v>
      </c>
      <c r="E2187">
        <f t="shared" si="69"/>
        <v>41.73597310185432</v>
      </c>
    </row>
    <row r="2188" spans="1:5">
      <c r="A2188" s="10">
        <v>45388.083333333336</v>
      </c>
      <c r="B2188">
        <v>3.8483145236968901</v>
      </c>
      <c r="C2188">
        <v>12.199999809265099</v>
      </c>
      <c r="D2188" s="2">
        <f t="shared" si="68"/>
        <v>45388</v>
      </c>
      <c r="E2188">
        <f t="shared" si="69"/>
        <v>41.73597310185432</v>
      </c>
    </row>
    <row r="2189" spans="1:5">
      <c r="A2189" s="10">
        <v>45388.125</v>
      </c>
      <c r="B2189">
        <v>3.6538271903991699</v>
      </c>
      <c r="C2189">
        <v>11.699999809265099</v>
      </c>
      <c r="D2189" s="2">
        <f t="shared" si="68"/>
        <v>45388</v>
      </c>
      <c r="E2189">
        <f t="shared" si="69"/>
        <v>41.73597310185432</v>
      </c>
    </row>
    <row r="2190" spans="1:5">
      <c r="A2190" s="10">
        <v>45388.166666666664</v>
      </c>
      <c r="B2190">
        <v>3.48975229263305</v>
      </c>
      <c r="C2190">
        <v>11.1000003814697</v>
      </c>
      <c r="D2190" s="2">
        <f t="shared" si="68"/>
        <v>45388</v>
      </c>
      <c r="E2190">
        <f t="shared" si="69"/>
        <v>41.73597310185432</v>
      </c>
    </row>
    <row r="2191" spans="1:5">
      <c r="A2191" s="10">
        <v>45388.208333333336</v>
      </c>
      <c r="B2191">
        <v>3.3843467235565101</v>
      </c>
      <c r="C2191">
        <v>11.1000003814697</v>
      </c>
      <c r="D2191" s="2">
        <f t="shared" si="68"/>
        <v>45388</v>
      </c>
      <c r="E2191">
        <f t="shared" si="69"/>
        <v>41.73597310185432</v>
      </c>
    </row>
    <row r="2192" spans="1:5">
      <c r="A2192" s="10">
        <v>45388.25</v>
      </c>
      <c r="B2192">
        <v>3.3665771484375</v>
      </c>
      <c r="C2192">
        <v>10.6000003814697</v>
      </c>
      <c r="D2192" s="2">
        <f t="shared" si="68"/>
        <v>45388</v>
      </c>
      <c r="E2192">
        <f t="shared" si="69"/>
        <v>41.73597310185432</v>
      </c>
    </row>
    <row r="2193" spans="1:5">
      <c r="A2193" s="10">
        <v>45388.291666666664</v>
      </c>
      <c r="B2193">
        <v>3.5623757839202801</v>
      </c>
      <c r="C2193">
        <v>10</v>
      </c>
      <c r="D2193" s="2">
        <f t="shared" si="68"/>
        <v>45388</v>
      </c>
      <c r="E2193">
        <f t="shared" si="69"/>
        <v>41.73597310185432</v>
      </c>
    </row>
    <row r="2194" spans="1:5">
      <c r="A2194" s="10">
        <v>45388.333333333336</v>
      </c>
      <c r="B2194">
        <v>4.1588902473449698</v>
      </c>
      <c r="C2194">
        <v>10</v>
      </c>
      <c r="D2194" s="2">
        <f t="shared" si="68"/>
        <v>45388</v>
      </c>
      <c r="E2194">
        <f t="shared" si="69"/>
        <v>41.73597310185432</v>
      </c>
    </row>
    <row r="2195" spans="1:5">
      <c r="A2195" s="10">
        <v>45388.375</v>
      </c>
      <c r="B2195">
        <v>4.8452901840209899</v>
      </c>
      <c r="C2195">
        <v>11.1000003814697</v>
      </c>
      <c r="D2195" s="2">
        <f t="shared" si="68"/>
        <v>45388</v>
      </c>
      <c r="E2195">
        <f t="shared" si="69"/>
        <v>41.73597310185432</v>
      </c>
    </row>
    <row r="2196" spans="1:5">
      <c r="A2196" s="10">
        <v>45388.416666666664</v>
      </c>
      <c r="B2196">
        <v>5.6459417343139604</v>
      </c>
      <c r="C2196">
        <v>11.699999809265099</v>
      </c>
      <c r="D2196" s="2">
        <f t="shared" si="68"/>
        <v>45388</v>
      </c>
      <c r="E2196">
        <f t="shared" si="69"/>
        <v>41.73597310185432</v>
      </c>
    </row>
    <row r="2197" spans="1:5">
      <c r="A2197" s="10">
        <v>45388.458333333336</v>
      </c>
      <c r="B2197">
        <v>6.5410666465759197</v>
      </c>
      <c r="C2197">
        <v>13.300000190734799</v>
      </c>
      <c r="D2197" s="2">
        <f t="shared" si="68"/>
        <v>45388</v>
      </c>
      <c r="E2197">
        <f t="shared" si="69"/>
        <v>41.73597310185432</v>
      </c>
    </row>
    <row r="2198" spans="1:5">
      <c r="A2198" s="10">
        <v>45388.5</v>
      </c>
      <c r="B2198">
        <v>7.2882208824157697</v>
      </c>
      <c r="C2198">
        <v>14.399999618530201</v>
      </c>
      <c r="D2198" s="2">
        <f t="shared" si="68"/>
        <v>45388</v>
      </c>
      <c r="E2198">
        <f t="shared" si="69"/>
        <v>41.73597310185432</v>
      </c>
    </row>
    <row r="2199" spans="1:5">
      <c r="A2199" s="10">
        <v>45388.541666666664</v>
      </c>
      <c r="B2199">
        <v>7.7624735832214302</v>
      </c>
      <c r="C2199">
        <v>15</v>
      </c>
      <c r="D2199" s="2">
        <f t="shared" si="68"/>
        <v>45388</v>
      </c>
      <c r="E2199">
        <f t="shared" si="69"/>
        <v>41.73597310185432</v>
      </c>
    </row>
    <row r="2200" spans="1:5">
      <c r="A2200" s="10">
        <v>45388.583333333336</v>
      </c>
      <c r="B2200">
        <v>7.98439598083496</v>
      </c>
      <c r="C2200">
        <v>13.899999618530201</v>
      </c>
      <c r="D2200" s="2">
        <f t="shared" si="68"/>
        <v>45388</v>
      </c>
      <c r="E2200">
        <f t="shared" si="69"/>
        <v>41.73597310185432</v>
      </c>
    </row>
    <row r="2201" spans="1:5">
      <c r="A2201" s="10">
        <v>45388.625</v>
      </c>
      <c r="B2201">
        <v>7.9866418838500897</v>
      </c>
      <c r="C2201">
        <v>13.300000190734799</v>
      </c>
      <c r="D2201" s="2">
        <f t="shared" si="68"/>
        <v>45388</v>
      </c>
      <c r="E2201">
        <f t="shared" si="69"/>
        <v>41.73597310185432</v>
      </c>
    </row>
    <row r="2202" spans="1:5">
      <c r="A2202" s="10">
        <v>45388.666666666664</v>
      </c>
      <c r="B2202">
        <v>7.8156824111938397</v>
      </c>
      <c r="C2202">
        <v>13.899999618530201</v>
      </c>
      <c r="D2202" s="2">
        <f t="shared" si="68"/>
        <v>45388</v>
      </c>
      <c r="E2202">
        <f t="shared" si="69"/>
        <v>41.73597310185432</v>
      </c>
    </row>
    <row r="2203" spans="1:5">
      <c r="A2203" s="10">
        <v>45388.708333333336</v>
      </c>
      <c r="B2203">
        <v>7.4200725555419904</v>
      </c>
      <c r="C2203">
        <v>13.300000190734799</v>
      </c>
      <c r="D2203" s="2">
        <f t="shared" si="68"/>
        <v>45388</v>
      </c>
      <c r="E2203">
        <f t="shared" si="69"/>
        <v>41.73597310185432</v>
      </c>
    </row>
    <row r="2204" spans="1:5">
      <c r="A2204" s="10">
        <v>45388.75</v>
      </c>
      <c r="B2204">
        <v>6.8193154335021902</v>
      </c>
      <c r="C2204">
        <v>12.800000190734799</v>
      </c>
      <c r="D2204" s="2">
        <f t="shared" si="68"/>
        <v>45388</v>
      </c>
      <c r="E2204">
        <f t="shared" si="69"/>
        <v>41.73597310185432</v>
      </c>
    </row>
    <row r="2205" spans="1:5">
      <c r="A2205" s="10">
        <v>45388.791666666664</v>
      </c>
      <c r="B2205">
        <v>6.1604342460632298</v>
      </c>
      <c r="C2205">
        <v>12.800000190734799</v>
      </c>
      <c r="D2205" s="2">
        <f t="shared" si="68"/>
        <v>45388</v>
      </c>
      <c r="E2205">
        <f t="shared" si="69"/>
        <v>41.73597310185432</v>
      </c>
    </row>
    <row r="2206" spans="1:5">
      <c r="A2206" s="10">
        <v>45388.833333333336</v>
      </c>
      <c r="B2206">
        <v>5.5092201232910103</v>
      </c>
      <c r="C2206">
        <v>12.199999809265099</v>
      </c>
      <c r="D2206" s="2">
        <f t="shared" si="68"/>
        <v>45388</v>
      </c>
      <c r="E2206">
        <f t="shared" si="69"/>
        <v>41.73597310185432</v>
      </c>
    </row>
    <row r="2207" spans="1:5">
      <c r="A2207" s="10">
        <v>45388.875</v>
      </c>
      <c r="B2207">
        <v>5.0948615074157697</v>
      </c>
      <c r="C2207">
        <v>11.699999809265099</v>
      </c>
      <c r="D2207" s="2">
        <f t="shared" si="68"/>
        <v>45388</v>
      </c>
      <c r="E2207">
        <f t="shared" si="69"/>
        <v>41.73597310185432</v>
      </c>
    </row>
    <row r="2208" spans="1:5">
      <c r="A2208" s="10">
        <v>45388.916666666664</v>
      </c>
      <c r="B2208">
        <v>4.7065048217773402</v>
      </c>
      <c r="C2208">
        <v>11.699999809265099</v>
      </c>
      <c r="D2208" s="2">
        <f t="shared" si="68"/>
        <v>45388</v>
      </c>
      <c r="E2208">
        <f t="shared" si="69"/>
        <v>41.73597310185432</v>
      </c>
    </row>
    <row r="2209" spans="1:5">
      <c r="A2209" s="10">
        <v>45388.958333333336</v>
      </c>
      <c r="B2209">
        <v>4.3326215744018501</v>
      </c>
      <c r="C2209">
        <v>10.6000003814697</v>
      </c>
      <c r="D2209" s="2">
        <f t="shared" si="68"/>
        <v>45388</v>
      </c>
      <c r="E2209">
        <f t="shared" si="69"/>
        <v>41.73597310185432</v>
      </c>
    </row>
    <row r="2210" spans="1:5">
      <c r="A2210" s="10">
        <v>45389</v>
      </c>
      <c r="B2210">
        <v>3.9891390800475999</v>
      </c>
      <c r="C2210">
        <v>10.6000003814697</v>
      </c>
      <c r="D2210" s="2">
        <f t="shared" si="68"/>
        <v>45389</v>
      </c>
      <c r="E2210">
        <f t="shared" si="69"/>
        <v>41.32811255455016</v>
      </c>
    </row>
    <row r="2211" spans="1:5">
      <c r="A2211" s="10">
        <v>45389.041666666664</v>
      </c>
      <c r="B2211">
        <v>3.7000954151153498</v>
      </c>
      <c r="C2211">
        <v>10</v>
      </c>
      <c r="D2211" s="2">
        <f t="shared" si="68"/>
        <v>45389</v>
      </c>
      <c r="E2211">
        <f t="shared" si="69"/>
        <v>41.32811255455016</v>
      </c>
    </row>
    <row r="2212" spans="1:5">
      <c r="A2212" s="10">
        <v>45389.083333333336</v>
      </c>
      <c r="B2212">
        <v>3.4525151252746502</v>
      </c>
      <c r="C2212">
        <v>9.3999996185302699</v>
      </c>
      <c r="D2212" s="2">
        <f t="shared" si="68"/>
        <v>45389</v>
      </c>
      <c r="E2212">
        <f t="shared" si="69"/>
        <v>41.32811255455016</v>
      </c>
    </row>
    <row r="2213" spans="1:5">
      <c r="A2213" s="10">
        <v>45389.125</v>
      </c>
      <c r="B2213">
        <v>3.2846324443817099</v>
      </c>
      <c r="C2213">
        <v>9.3999996185302699</v>
      </c>
      <c r="D2213" s="2">
        <f t="shared" si="68"/>
        <v>45389</v>
      </c>
      <c r="E2213">
        <f t="shared" si="69"/>
        <v>41.32811255455016</v>
      </c>
    </row>
    <row r="2214" spans="1:5">
      <c r="A2214" s="10">
        <v>45389.166666666664</v>
      </c>
      <c r="B2214">
        <v>3.22009229660034</v>
      </c>
      <c r="C2214">
        <v>9.3999996185302699</v>
      </c>
      <c r="D2214" s="2">
        <f t="shared" si="68"/>
        <v>45389</v>
      </c>
      <c r="E2214">
        <f t="shared" si="69"/>
        <v>41.32811255455016</v>
      </c>
    </row>
    <row r="2215" spans="1:5">
      <c r="A2215" s="10">
        <v>45389.208333333336</v>
      </c>
      <c r="B2215">
        <v>3.2827894687652499</v>
      </c>
      <c r="C2215">
        <v>9.3999996185302699</v>
      </c>
      <c r="D2215" s="2">
        <f t="shared" si="68"/>
        <v>45389</v>
      </c>
      <c r="E2215">
        <f t="shared" si="69"/>
        <v>41.32811255455016</v>
      </c>
    </row>
    <row r="2216" spans="1:5">
      <c r="A2216" s="10">
        <v>45389.25</v>
      </c>
      <c r="B2216">
        <v>3.4798119068145699</v>
      </c>
      <c r="C2216">
        <v>9.3999996185302699</v>
      </c>
      <c r="D2216" s="2">
        <f t="shared" si="68"/>
        <v>45389</v>
      </c>
      <c r="E2216">
        <f t="shared" si="69"/>
        <v>41.32811255455016</v>
      </c>
    </row>
    <row r="2217" spans="1:5">
      <c r="A2217" s="10">
        <v>45389.291666666664</v>
      </c>
      <c r="B2217">
        <v>3.83711338043212</v>
      </c>
      <c r="C2217">
        <v>9.3999996185302699</v>
      </c>
      <c r="D2217" s="2">
        <f t="shared" si="68"/>
        <v>45389</v>
      </c>
      <c r="E2217">
        <f t="shared" si="69"/>
        <v>41.32811255455016</v>
      </c>
    </row>
    <row r="2218" spans="1:5">
      <c r="A2218" s="10">
        <v>45389.333333333336</v>
      </c>
      <c r="B2218">
        <v>4.5017247200012198</v>
      </c>
      <c r="C2218">
        <v>11.699999809265099</v>
      </c>
      <c r="D2218" s="2">
        <f t="shared" si="68"/>
        <v>45389</v>
      </c>
      <c r="E2218">
        <f t="shared" si="69"/>
        <v>41.32811255455016</v>
      </c>
    </row>
    <row r="2219" spans="1:5">
      <c r="A2219" s="10">
        <v>45389.375</v>
      </c>
      <c r="B2219">
        <v>5.2105331420898402</v>
      </c>
      <c r="C2219">
        <v>13.300000190734799</v>
      </c>
      <c r="D2219" s="2">
        <f t="shared" si="68"/>
        <v>45389</v>
      </c>
      <c r="E2219">
        <f t="shared" si="69"/>
        <v>41.32811255455016</v>
      </c>
    </row>
    <row r="2220" spans="1:5">
      <c r="A2220" s="10">
        <v>45389.416666666664</v>
      </c>
      <c r="B2220">
        <v>6.08330821990966</v>
      </c>
      <c r="C2220">
        <v>15</v>
      </c>
      <c r="D2220" s="2">
        <f t="shared" si="68"/>
        <v>45389</v>
      </c>
      <c r="E2220">
        <f t="shared" si="69"/>
        <v>41.32811255455016</v>
      </c>
    </row>
    <row r="2221" spans="1:5">
      <c r="A2221" s="10">
        <v>45389.458333333336</v>
      </c>
      <c r="B2221">
        <v>6.8917360305786097</v>
      </c>
      <c r="C2221">
        <v>16.100000381469702</v>
      </c>
      <c r="D2221" s="2">
        <f t="shared" si="68"/>
        <v>45389</v>
      </c>
      <c r="E2221">
        <f t="shared" si="69"/>
        <v>41.32811255455016</v>
      </c>
    </row>
    <row r="2222" spans="1:5">
      <c r="A2222" s="10">
        <v>45389.5</v>
      </c>
      <c r="B2222">
        <v>7.5746273994445801</v>
      </c>
      <c r="C2222">
        <v>16.7000007629394</v>
      </c>
      <c r="D2222" s="2">
        <f t="shared" si="68"/>
        <v>45389</v>
      </c>
      <c r="E2222">
        <f t="shared" si="69"/>
        <v>41.32811255455016</v>
      </c>
    </row>
    <row r="2223" spans="1:5">
      <c r="A2223" s="10">
        <v>45389.541666666664</v>
      </c>
      <c r="B2223">
        <v>7.8238563537597603</v>
      </c>
      <c r="C2223">
        <v>16.7000007629394</v>
      </c>
      <c r="D2223" s="2">
        <f t="shared" si="68"/>
        <v>45389</v>
      </c>
      <c r="E2223">
        <f t="shared" si="69"/>
        <v>41.32811255455016</v>
      </c>
    </row>
    <row r="2224" spans="1:5">
      <c r="A2224" s="10">
        <v>45389.583333333336</v>
      </c>
      <c r="B2224">
        <v>7.6624822616577104</v>
      </c>
      <c r="C2224">
        <v>15</v>
      </c>
      <c r="D2224" s="2">
        <f t="shared" si="68"/>
        <v>45389</v>
      </c>
      <c r="E2224">
        <f t="shared" si="69"/>
        <v>41.32811255455016</v>
      </c>
    </row>
    <row r="2225" spans="1:5">
      <c r="A2225" s="10">
        <v>45389.625</v>
      </c>
      <c r="B2225">
        <v>7.25585460662841</v>
      </c>
      <c r="C2225">
        <v>15.6000003814697</v>
      </c>
      <c r="D2225" s="2">
        <f t="shared" si="68"/>
        <v>45389</v>
      </c>
      <c r="E2225">
        <f t="shared" si="69"/>
        <v>41.32811255455016</v>
      </c>
    </row>
    <row r="2226" spans="1:5">
      <c r="A2226" s="10">
        <v>45389.666666666664</v>
      </c>
      <c r="B2226">
        <v>6.7070293426513601</v>
      </c>
      <c r="C2226">
        <v>14.399999618530201</v>
      </c>
      <c r="D2226" s="2">
        <f t="shared" si="68"/>
        <v>45389</v>
      </c>
      <c r="E2226">
        <f t="shared" si="69"/>
        <v>41.32811255455016</v>
      </c>
    </row>
    <row r="2227" spans="1:5">
      <c r="A2227" s="10">
        <v>45389.708333333336</v>
      </c>
      <c r="B2227">
        <v>6.2663154602050701</v>
      </c>
      <c r="C2227">
        <v>12.800000190734799</v>
      </c>
      <c r="D2227" s="2">
        <f t="shared" si="68"/>
        <v>45389</v>
      </c>
      <c r="E2227">
        <f t="shared" si="69"/>
        <v>41.32811255455016</v>
      </c>
    </row>
    <row r="2228" spans="1:5">
      <c r="A2228" s="10">
        <v>45389.75</v>
      </c>
      <c r="B2228">
        <v>5.8482456207275302</v>
      </c>
      <c r="C2228">
        <v>12.800000190734799</v>
      </c>
      <c r="D2228" s="2">
        <f t="shared" si="68"/>
        <v>45389</v>
      </c>
      <c r="E2228">
        <f t="shared" si="69"/>
        <v>41.32811255455016</v>
      </c>
    </row>
    <row r="2229" spans="1:5">
      <c r="A2229" s="10">
        <v>45389.791666666664</v>
      </c>
      <c r="B2229">
        <v>5.3693380355834899</v>
      </c>
      <c r="C2229">
        <v>12.199999809265099</v>
      </c>
      <c r="D2229" s="2">
        <f t="shared" si="68"/>
        <v>45389</v>
      </c>
      <c r="E2229">
        <f t="shared" si="69"/>
        <v>41.32811255455016</v>
      </c>
    </row>
    <row r="2230" spans="1:5">
      <c r="A2230" s="10">
        <v>45389.833333333336</v>
      </c>
      <c r="B2230">
        <v>4.9999628067016602</v>
      </c>
      <c r="C2230">
        <v>12.199999809265099</v>
      </c>
      <c r="D2230" s="2">
        <f t="shared" si="68"/>
        <v>45389</v>
      </c>
      <c r="E2230">
        <f t="shared" si="69"/>
        <v>41.32811255455016</v>
      </c>
    </row>
    <row r="2231" spans="1:5">
      <c r="A2231" s="10">
        <v>45389.875</v>
      </c>
      <c r="B2231">
        <v>4.8044061660766602</v>
      </c>
      <c r="C2231">
        <v>12.199999809265099</v>
      </c>
      <c r="D2231" s="2">
        <f t="shared" si="68"/>
        <v>45389</v>
      </c>
      <c r="E2231">
        <f t="shared" si="69"/>
        <v>41.32811255455016</v>
      </c>
    </row>
    <row r="2232" spans="1:5">
      <c r="A2232" s="10">
        <v>45389.916666666664</v>
      </c>
      <c r="B2232">
        <v>4.6588649749755797</v>
      </c>
      <c r="C2232">
        <v>11.1000003814697</v>
      </c>
      <c r="D2232" s="2">
        <f t="shared" si="68"/>
        <v>45389</v>
      </c>
      <c r="E2232">
        <f t="shared" si="69"/>
        <v>41.32811255455016</v>
      </c>
    </row>
    <row r="2233" spans="1:5">
      <c r="A2233" s="10">
        <v>45389.958333333336</v>
      </c>
      <c r="B2233">
        <v>4.4703598022460902</v>
      </c>
      <c r="C2233">
        <v>10</v>
      </c>
      <c r="D2233" s="2">
        <f t="shared" si="68"/>
        <v>45389</v>
      </c>
      <c r="E2233">
        <f t="shared" si="69"/>
        <v>41.32811255455016</v>
      </c>
    </row>
    <row r="2234" spans="1:5">
      <c r="A2234" s="10">
        <v>45390</v>
      </c>
      <c r="B2234">
        <v>4.2701950073242099</v>
      </c>
      <c r="C2234">
        <v>10</v>
      </c>
      <c r="D2234" s="2">
        <f t="shared" si="68"/>
        <v>45390</v>
      </c>
      <c r="E2234">
        <f t="shared" si="69"/>
        <v>44.746487271785718</v>
      </c>
    </row>
    <row r="2235" spans="1:5">
      <c r="A2235" s="10">
        <v>45390.041666666664</v>
      </c>
      <c r="B2235">
        <v>4.0980095863342196</v>
      </c>
      <c r="C2235">
        <v>8.8999996185302699</v>
      </c>
      <c r="D2235" s="2">
        <f t="shared" si="68"/>
        <v>45390</v>
      </c>
      <c r="E2235">
        <f t="shared" si="69"/>
        <v>44.746487271785718</v>
      </c>
    </row>
    <row r="2236" spans="1:5">
      <c r="A2236" s="10">
        <v>45390.083333333336</v>
      </c>
      <c r="B2236">
        <v>3.9659929275512602</v>
      </c>
      <c r="C2236">
        <v>8.3000001907348597</v>
      </c>
      <c r="D2236" s="2">
        <f t="shared" si="68"/>
        <v>45390</v>
      </c>
      <c r="E2236">
        <f t="shared" si="69"/>
        <v>44.746487271785718</v>
      </c>
    </row>
    <row r="2237" spans="1:5">
      <c r="A2237" s="10">
        <v>45390.125</v>
      </c>
      <c r="B2237">
        <v>3.88892269134521</v>
      </c>
      <c r="C2237">
        <v>7.8000001907348597</v>
      </c>
      <c r="D2237" s="2">
        <f t="shared" si="68"/>
        <v>45390</v>
      </c>
      <c r="E2237">
        <f t="shared" si="69"/>
        <v>44.746487271785718</v>
      </c>
    </row>
    <row r="2238" spans="1:5">
      <c r="A2238" s="10">
        <v>45390.166666666664</v>
      </c>
      <c r="B2238">
        <v>3.8779926300048801</v>
      </c>
      <c r="C2238">
        <v>7.1999998092651296</v>
      </c>
      <c r="D2238" s="2">
        <f t="shared" si="68"/>
        <v>45390</v>
      </c>
      <c r="E2238">
        <f t="shared" si="69"/>
        <v>44.746487271785718</v>
      </c>
    </row>
    <row r="2239" spans="1:5">
      <c r="A2239" s="10">
        <v>45390.208333333336</v>
      </c>
      <c r="B2239">
        <v>3.95163869857788</v>
      </c>
      <c r="C2239">
        <v>6.6999998092651296</v>
      </c>
      <c r="D2239" s="2">
        <f t="shared" si="68"/>
        <v>45390</v>
      </c>
      <c r="E2239">
        <f t="shared" si="69"/>
        <v>44.746487271785718</v>
      </c>
    </row>
    <row r="2240" spans="1:5">
      <c r="A2240" s="10">
        <v>45390.25</v>
      </c>
      <c r="B2240">
        <v>4.10869884490966</v>
      </c>
      <c r="C2240">
        <v>7.1999998092651296</v>
      </c>
      <c r="D2240" s="2">
        <f t="shared" si="68"/>
        <v>45390</v>
      </c>
      <c r="E2240">
        <f t="shared" si="69"/>
        <v>44.746487271785718</v>
      </c>
    </row>
    <row r="2241" spans="1:5">
      <c r="A2241" s="10">
        <v>45390.291666666664</v>
      </c>
      <c r="B2241">
        <v>4.4458451271057102</v>
      </c>
      <c r="C2241">
        <v>9.3999996185302699</v>
      </c>
      <c r="D2241" s="2">
        <f t="shared" si="68"/>
        <v>45390</v>
      </c>
      <c r="E2241">
        <f t="shared" si="69"/>
        <v>44.746487271785718</v>
      </c>
    </row>
    <row r="2242" spans="1:5">
      <c r="A2242" s="10">
        <v>45390.333333333336</v>
      </c>
      <c r="B2242">
        <v>5.1715660095214799</v>
      </c>
      <c r="C2242">
        <v>11.699999809265099</v>
      </c>
      <c r="D2242" s="2">
        <f t="shared" si="68"/>
        <v>45390</v>
      </c>
      <c r="E2242">
        <f t="shared" si="69"/>
        <v>44.746487271785718</v>
      </c>
    </row>
    <row r="2243" spans="1:5">
      <c r="A2243" s="10">
        <v>45390.375</v>
      </c>
      <c r="B2243">
        <v>6.2224793434143004</v>
      </c>
      <c r="C2243">
        <v>13.300000190734799</v>
      </c>
      <c r="D2243" s="2">
        <f t="shared" ref="D2243:D2306" si="70">DATE(YEAR(A2243), MONTH(A2243), DAY(A2243))</f>
        <v>45390</v>
      </c>
      <c r="E2243">
        <f t="shared" ref="E2243:E2306" si="71">AVERAGEIF(D:D, D2243, B:B)*1.8+32</f>
        <v>44.746487271785718</v>
      </c>
    </row>
    <row r="2244" spans="1:5">
      <c r="A2244" s="10">
        <v>45390.416666666664</v>
      </c>
      <c r="B2244">
        <v>7.2144074440002397</v>
      </c>
      <c r="C2244">
        <v>15</v>
      </c>
      <c r="D2244" s="2">
        <f t="shared" si="70"/>
        <v>45390</v>
      </c>
      <c r="E2244">
        <f t="shared" si="71"/>
        <v>44.746487271785718</v>
      </c>
    </row>
    <row r="2245" spans="1:5">
      <c r="A2245" s="10">
        <v>45390.458333333336</v>
      </c>
      <c r="B2245">
        <v>8.2968492507934499</v>
      </c>
      <c r="C2245">
        <v>16.100000381469702</v>
      </c>
      <c r="D2245" s="2">
        <f t="shared" si="70"/>
        <v>45390</v>
      </c>
      <c r="E2245">
        <f t="shared" si="71"/>
        <v>44.746487271785718</v>
      </c>
    </row>
    <row r="2246" spans="1:5">
      <c r="A2246" s="10">
        <v>45390.5</v>
      </c>
      <c r="B2246">
        <v>9.2834987640380806</v>
      </c>
      <c r="C2246">
        <v>17.799999237060501</v>
      </c>
      <c r="D2246" s="2">
        <f t="shared" si="70"/>
        <v>45390</v>
      </c>
      <c r="E2246">
        <f t="shared" si="71"/>
        <v>44.746487271785718</v>
      </c>
    </row>
    <row r="2247" spans="1:5">
      <c r="A2247" s="10">
        <v>45390.541666666664</v>
      </c>
      <c r="B2247">
        <v>9.8941478729247994</v>
      </c>
      <c r="C2247">
        <v>18.899999618530199</v>
      </c>
      <c r="D2247" s="2">
        <f t="shared" si="70"/>
        <v>45390</v>
      </c>
      <c r="E2247">
        <f t="shared" si="71"/>
        <v>44.746487271785718</v>
      </c>
    </row>
    <row r="2248" spans="1:5">
      <c r="A2248" s="10">
        <v>45390.583333333336</v>
      </c>
      <c r="B2248">
        <v>10.2199277877807</v>
      </c>
      <c r="C2248">
        <v>20.600000381469702</v>
      </c>
      <c r="D2248" s="2">
        <f t="shared" si="70"/>
        <v>45390</v>
      </c>
      <c r="E2248">
        <f t="shared" si="71"/>
        <v>44.746487271785718</v>
      </c>
    </row>
    <row r="2249" spans="1:5">
      <c r="A2249" s="10">
        <v>45390.625</v>
      </c>
      <c r="B2249">
        <v>10.3918552398681</v>
      </c>
      <c r="C2249">
        <v>20.600000381469702</v>
      </c>
      <c r="D2249" s="2">
        <f t="shared" si="70"/>
        <v>45390</v>
      </c>
      <c r="E2249">
        <f t="shared" si="71"/>
        <v>44.746487271785718</v>
      </c>
    </row>
    <row r="2250" spans="1:5">
      <c r="A2250" s="10">
        <v>45390.666666666664</v>
      </c>
      <c r="B2250">
        <v>10.4057092666625</v>
      </c>
      <c r="C2250">
        <v>21.100000381469702</v>
      </c>
      <c r="D2250" s="2">
        <f t="shared" si="70"/>
        <v>45390</v>
      </c>
      <c r="E2250">
        <f t="shared" si="71"/>
        <v>44.746487271785718</v>
      </c>
    </row>
    <row r="2251" spans="1:5">
      <c r="A2251" s="10">
        <v>45390.708333333336</v>
      </c>
      <c r="B2251">
        <v>10.1689920425415</v>
      </c>
      <c r="C2251">
        <v>21.100000381469702</v>
      </c>
      <c r="D2251" s="2">
        <f t="shared" si="70"/>
        <v>45390</v>
      </c>
      <c r="E2251">
        <f t="shared" si="71"/>
        <v>44.746487271785718</v>
      </c>
    </row>
    <row r="2252" spans="1:5">
      <c r="A2252" s="10">
        <v>45390.75</v>
      </c>
      <c r="B2252">
        <v>9.7443132400512695</v>
      </c>
      <c r="C2252">
        <v>20.600000381469702</v>
      </c>
      <c r="D2252" s="2">
        <f t="shared" si="70"/>
        <v>45390</v>
      </c>
      <c r="E2252">
        <f t="shared" si="71"/>
        <v>44.746487271785718</v>
      </c>
    </row>
    <row r="2253" spans="1:5">
      <c r="A2253" s="10">
        <v>45390.791666666664</v>
      </c>
      <c r="B2253">
        <v>9.0280714035034109</v>
      </c>
      <c r="C2253">
        <v>20</v>
      </c>
      <c r="D2253" s="2">
        <f t="shared" si="70"/>
        <v>45390</v>
      </c>
      <c r="E2253">
        <f t="shared" si="71"/>
        <v>44.746487271785718</v>
      </c>
    </row>
    <row r="2254" spans="1:5">
      <c r="A2254" s="10">
        <v>45390.833333333336</v>
      </c>
      <c r="B2254">
        <v>8.4576740264892507</v>
      </c>
      <c r="C2254">
        <v>19.399999618530199</v>
      </c>
      <c r="D2254" s="2">
        <f t="shared" si="70"/>
        <v>45390</v>
      </c>
      <c r="E2254">
        <f t="shared" si="71"/>
        <v>44.746487271785718</v>
      </c>
    </row>
    <row r="2255" spans="1:5">
      <c r="A2255" s="10">
        <v>45390.875</v>
      </c>
      <c r="B2255">
        <v>8.0013437271118093</v>
      </c>
      <c r="C2255">
        <v>18.899999618530199</v>
      </c>
      <c r="D2255" s="2">
        <f t="shared" si="70"/>
        <v>45390</v>
      </c>
      <c r="E2255">
        <f t="shared" si="71"/>
        <v>44.746487271785718</v>
      </c>
    </row>
    <row r="2256" spans="1:5">
      <c r="A2256" s="10">
        <v>45390.916666666664</v>
      </c>
      <c r="B2256">
        <v>7.5751194953918404</v>
      </c>
      <c r="C2256">
        <v>18.899999618530199</v>
      </c>
      <c r="D2256" s="2">
        <f t="shared" si="70"/>
        <v>45390</v>
      </c>
      <c r="E2256">
        <f t="shared" si="71"/>
        <v>44.746487271785718</v>
      </c>
    </row>
    <row r="2257" spans="1:5">
      <c r="A2257" s="10">
        <v>45390.958333333336</v>
      </c>
      <c r="B2257">
        <v>7.2699131965637198</v>
      </c>
      <c r="C2257">
        <v>18.299999237060501</v>
      </c>
      <c r="D2257" s="2">
        <f t="shared" si="70"/>
        <v>45390</v>
      </c>
      <c r="E2257">
        <f t="shared" si="71"/>
        <v>44.746487271785718</v>
      </c>
    </row>
    <row r="2258" spans="1:5">
      <c r="A2258" s="10">
        <v>45391</v>
      </c>
      <c r="B2258">
        <v>6.9833631515502903</v>
      </c>
      <c r="C2258">
        <v>17.799999237060501</v>
      </c>
      <c r="D2258" s="2">
        <f t="shared" si="70"/>
        <v>45391</v>
      </c>
      <c r="E2258">
        <f t="shared" si="71"/>
        <v>47.598839855194058</v>
      </c>
    </row>
    <row r="2259" spans="1:5">
      <c r="A2259" s="10">
        <v>45391.041666666664</v>
      </c>
      <c r="B2259">
        <v>6.7083506584167401</v>
      </c>
      <c r="C2259">
        <v>17.799999237060501</v>
      </c>
      <c r="D2259" s="2">
        <f t="shared" si="70"/>
        <v>45391</v>
      </c>
      <c r="E2259">
        <f t="shared" si="71"/>
        <v>47.598839855194058</v>
      </c>
    </row>
    <row r="2260" spans="1:5">
      <c r="A2260" s="10">
        <v>45391.083333333336</v>
      </c>
      <c r="B2260">
        <v>6.4613766670226997</v>
      </c>
      <c r="C2260">
        <v>17.2000007629394</v>
      </c>
      <c r="D2260" s="2">
        <f t="shared" si="70"/>
        <v>45391</v>
      </c>
      <c r="E2260">
        <f t="shared" si="71"/>
        <v>47.598839855194058</v>
      </c>
    </row>
    <row r="2261" spans="1:5">
      <c r="A2261" s="10">
        <v>45391.125</v>
      </c>
      <c r="B2261">
        <v>6.2570719718933097</v>
      </c>
      <c r="C2261">
        <v>16.7000007629394</v>
      </c>
      <c r="D2261" s="2">
        <f t="shared" si="70"/>
        <v>45391</v>
      </c>
      <c r="E2261">
        <f t="shared" si="71"/>
        <v>47.598839855194058</v>
      </c>
    </row>
    <row r="2262" spans="1:5">
      <c r="A2262" s="10">
        <v>45391.166666666664</v>
      </c>
      <c r="B2262">
        <v>6.13344049453735</v>
      </c>
      <c r="C2262">
        <v>17.2000007629394</v>
      </c>
      <c r="D2262" s="2">
        <f t="shared" si="70"/>
        <v>45391</v>
      </c>
      <c r="E2262">
        <f t="shared" si="71"/>
        <v>47.598839855194058</v>
      </c>
    </row>
    <row r="2263" spans="1:5">
      <c r="A2263" s="10">
        <v>45391.208333333336</v>
      </c>
      <c r="B2263">
        <v>6.1128463745117099</v>
      </c>
      <c r="C2263">
        <v>17.2000007629394</v>
      </c>
      <c r="D2263" s="2">
        <f t="shared" si="70"/>
        <v>45391</v>
      </c>
      <c r="E2263">
        <f t="shared" si="71"/>
        <v>47.598839855194058</v>
      </c>
    </row>
    <row r="2264" spans="1:5">
      <c r="A2264" s="10">
        <v>45391.25</v>
      </c>
      <c r="B2264">
        <v>6.2541117668151802</v>
      </c>
      <c r="C2264">
        <v>17.799999237060501</v>
      </c>
      <c r="D2264" s="2">
        <f t="shared" si="70"/>
        <v>45391</v>
      </c>
      <c r="E2264">
        <f t="shared" si="71"/>
        <v>47.598839855194058</v>
      </c>
    </row>
    <row r="2265" spans="1:5">
      <c r="A2265" s="10">
        <v>45391.291666666664</v>
      </c>
      <c r="B2265">
        <v>6.6086406707763601</v>
      </c>
      <c r="C2265">
        <v>19.399999618530199</v>
      </c>
      <c r="D2265" s="2">
        <f t="shared" si="70"/>
        <v>45391</v>
      </c>
      <c r="E2265">
        <f t="shared" si="71"/>
        <v>47.598839855194058</v>
      </c>
    </row>
    <row r="2266" spans="1:5">
      <c r="A2266" s="10">
        <v>45391.333333333336</v>
      </c>
      <c r="B2266">
        <v>7.1374106407165501</v>
      </c>
      <c r="C2266">
        <v>20.600000381469702</v>
      </c>
      <c r="D2266" s="2">
        <f t="shared" si="70"/>
        <v>45391</v>
      </c>
      <c r="E2266">
        <f t="shared" si="71"/>
        <v>47.598839855194058</v>
      </c>
    </row>
    <row r="2267" spans="1:5">
      <c r="A2267" s="10">
        <v>45391.375</v>
      </c>
      <c r="B2267">
        <v>7.9796667098998997</v>
      </c>
      <c r="C2267">
        <v>22.799999237060501</v>
      </c>
      <c r="D2267" s="2">
        <f t="shared" si="70"/>
        <v>45391</v>
      </c>
      <c r="E2267">
        <f t="shared" si="71"/>
        <v>47.598839855194058</v>
      </c>
    </row>
    <row r="2268" spans="1:5">
      <c r="A2268" s="10">
        <v>45391.416666666664</v>
      </c>
      <c r="B2268">
        <v>8.9419231414794904</v>
      </c>
      <c r="C2268">
        <v>23.899999618530199</v>
      </c>
      <c r="D2268" s="2">
        <f t="shared" si="70"/>
        <v>45391</v>
      </c>
      <c r="E2268">
        <f t="shared" si="71"/>
        <v>47.598839855194058</v>
      </c>
    </row>
    <row r="2269" spans="1:5">
      <c r="A2269" s="10">
        <v>45391.458333333336</v>
      </c>
      <c r="B2269">
        <v>9.8484001159667898</v>
      </c>
      <c r="C2269">
        <v>23.899999618530199</v>
      </c>
      <c r="D2269" s="2">
        <f t="shared" si="70"/>
        <v>45391</v>
      </c>
      <c r="E2269">
        <f t="shared" si="71"/>
        <v>47.598839855194058</v>
      </c>
    </row>
    <row r="2270" spans="1:5">
      <c r="A2270" s="10">
        <v>45391.5</v>
      </c>
      <c r="B2270">
        <v>10.641653060913001</v>
      </c>
      <c r="C2270">
        <v>25.600000381469702</v>
      </c>
      <c r="D2270" s="2">
        <f t="shared" si="70"/>
        <v>45391</v>
      </c>
      <c r="E2270">
        <f t="shared" si="71"/>
        <v>47.598839855194058</v>
      </c>
    </row>
    <row r="2271" spans="1:5">
      <c r="A2271" s="10">
        <v>45391.541666666664</v>
      </c>
      <c r="B2271">
        <v>11.231456756591699</v>
      </c>
      <c r="C2271">
        <v>26.7000007629394</v>
      </c>
      <c r="D2271" s="2">
        <f t="shared" si="70"/>
        <v>45391</v>
      </c>
      <c r="E2271">
        <f t="shared" si="71"/>
        <v>47.598839855194058</v>
      </c>
    </row>
    <row r="2272" spans="1:5">
      <c r="A2272" s="10">
        <v>45391.583333333336</v>
      </c>
      <c r="B2272">
        <v>11.6276483535766</v>
      </c>
      <c r="C2272">
        <v>25.600000381469702</v>
      </c>
      <c r="D2272" s="2">
        <f t="shared" si="70"/>
        <v>45391</v>
      </c>
      <c r="E2272">
        <f t="shared" si="71"/>
        <v>47.598839855194058</v>
      </c>
    </row>
    <row r="2273" spans="1:5">
      <c r="A2273" s="10">
        <v>45391.625</v>
      </c>
      <c r="B2273">
        <v>11.764122009277299</v>
      </c>
      <c r="C2273">
        <v>25</v>
      </c>
      <c r="D2273" s="2">
        <f t="shared" si="70"/>
        <v>45391</v>
      </c>
      <c r="E2273">
        <f t="shared" si="71"/>
        <v>47.598839855194058</v>
      </c>
    </row>
    <row r="2274" spans="1:5">
      <c r="A2274" s="10">
        <v>45391.666666666664</v>
      </c>
      <c r="B2274">
        <v>11.6637754440307</v>
      </c>
      <c r="C2274">
        <v>24.399999618530199</v>
      </c>
      <c r="D2274" s="2">
        <f t="shared" si="70"/>
        <v>45391</v>
      </c>
      <c r="E2274">
        <f t="shared" si="71"/>
        <v>47.598839855194058</v>
      </c>
    </row>
    <row r="2275" spans="1:5">
      <c r="A2275" s="10">
        <v>45391.708333333336</v>
      </c>
      <c r="B2275">
        <v>11.2943401336669</v>
      </c>
      <c r="C2275">
        <v>23.299999237060501</v>
      </c>
      <c r="D2275" s="2">
        <f t="shared" si="70"/>
        <v>45391</v>
      </c>
      <c r="E2275">
        <f t="shared" si="71"/>
        <v>47.598839855194058</v>
      </c>
    </row>
    <row r="2276" spans="1:5">
      <c r="A2276" s="10">
        <v>45391.75</v>
      </c>
      <c r="B2276">
        <v>10.6499919891357</v>
      </c>
      <c r="C2276">
        <v>21.7000007629394</v>
      </c>
      <c r="D2276" s="2">
        <f t="shared" si="70"/>
        <v>45391</v>
      </c>
      <c r="E2276">
        <f t="shared" si="71"/>
        <v>47.598839855194058</v>
      </c>
    </row>
    <row r="2277" spans="1:5">
      <c r="A2277" s="10">
        <v>45391.791666666664</v>
      </c>
      <c r="B2277">
        <v>9.7840118408203107</v>
      </c>
      <c r="C2277">
        <v>20</v>
      </c>
      <c r="D2277" s="2">
        <f t="shared" si="70"/>
        <v>45391</v>
      </c>
      <c r="E2277">
        <f t="shared" si="71"/>
        <v>47.598839855194058</v>
      </c>
    </row>
    <row r="2278" spans="1:5">
      <c r="A2278" s="10">
        <v>45391.833333333336</v>
      </c>
      <c r="B2278">
        <v>9.2577285766601491</v>
      </c>
      <c r="C2278">
        <v>19.399999618530199</v>
      </c>
      <c r="D2278" s="2">
        <f t="shared" si="70"/>
        <v>45391</v>
      </c>
      <c r="E2278">
        <f t="shared" si="71"/>
        <v>47.598839855194058</v>
      </c>
    </row>
    <row r="2279" spans="1:5">
      <c r="A2279" s="10">
        <v>45391.875</v>
      </c>
      <c r="B2279">
        <v>8.74653720855712</v>
      </c>
      <c r="C2279">
        <v>18.899999618530199</v>
      </c>
      <c r="D2279" s="2">
        <f t="shared" si="70"/>
        <v>45391</v>
      </c>
      <c r="E2279">
        <f t="shared" si="71"/>
        <v>47.598839855194058</v>
      </c>
    </row>
    <row r="2280" spans="1:5">
      <c r="A2280" s="10">
        <v>45391.916666666664</v>
      </c>
      <c r="B2280">
        <v>8.1925249099731392</v>
      </c>
      <c r="C2280">
        <v>18.299999237060501</v>
      </c>
      <c r="D2280" s="2">
        <f t="shared" si="70"/>
        <v>45391</v>
      </c>
      <c r="E2280">
        <f t="shared" si="71"/>
        <v>47.598839855194058</v>
      </c>
    </row>
    <row r="2281" spans="1:5">
      <c r="A2281" s="10">
        <v>45391.958333333336</v>
      </c>
      <c r="B2281">
        <v>7.7041387557983398</v>
      </c>
      <c r="C2281">
        <v>15.6000003814697</v>
      </c>
      <c r="D2281" s="2">
        <f t="shared" si="70"/>
        <v>45391</v>
      </c>
      <c r="E2281">
        <f t="shared" si="71"/>
        <v>47.598839855194058</v>
      </c>
    </row>
    <row r="2282" spans="1:5">
      <c r="A2282" s="10">
        <v>45392</v>
      </c>
      <c r="B2282">
        <v>7.1961765289306596</v>
      </c>
      <c r="C2282">
        <v>12.199999809265099</v>
      </c>
      <c r="D2282" s="2">
        <f t="shared" si="70"/>
        <v>45392</v>
      </c>
      <c r="E2282">
        <f t="shared" si="71"/>
        <v>48.86416569948193</v>
      </c>
    </row>
    <row r="2283" spans="1:5">
      <c r="A2283" s="10">
        <v>45392.041666666664</v>
      </c>
      <c r="B2283">
        <v>6.7186994552612296</v>
      </c>
      <c r="C2283">
        <v>11.699999809265099</v>
      </c>
      <c r="D2283" s="2">
        <f t="shared" si="70"/>
        <v>45392</v>
      </c>
      <c r="E2283">
        <f t="shared" si="71"/>
        <v>48.86416569948193</v>
      </c>
    </row>
    <row r="2284" spans="1:5">
      <c r="A2284" s="10">
        <v>45392.083333333336</v>
      </c>
      <c r="B2284">
        <v>6.3142881393432599</v>
      </c>
      <c r="C2284">
        <v>10.6000003814697</v>
      </c>
      <c r="D2284" s="2">
        <f t="shared" si="70"/>
        <v>45392</v>
      </c>
      <c r="E2284">
        <f t="shared" si="71"/>
        <v>48.86416569948193</v>
      </c>
    </row>
    <row r="2285" spans="1:5">
      <c r="A2285" s="10">
        <v>45392.125</v>
      </c>
      <c r="B2285">
        <v>6.0124940872192303</v>
      </c>
      <c r="C2285">
        <v>10.6000003814697</v>
      </c>
      <c r="D2285" s="2">
        <f t="shared" si="70"/>
        <v>45392</v>
      </c>
      <c r="E2285">
        <f t="shared" si="71"/>
        <v>48.86416569948193</v>
      </c>
    </row>
    <row r="2286" spans="1:5">
      <c r="A2286" s="10">
        <v>45392.166666666664</v>
      </c>
      <c r="B2286">
        <v>5.8648219108581499</v>
      </c>
      <c r="C2286">
        <v>10</v>
      </c>
      <c r="D2286" s="2">
        <f t="shared" si="70"/>
        <v>45392</v>
      </c>
      <c r="E2286">
        <f t="shared" si="71"/>
        <v>48.86416569948193</v>
      </c>
    </row>
    <row r="2287" spans="1:5">
      <c r="A2287" s="10">
        <v>45392.208333333336</v>
      </c>
      <c r="B2287">
        <v>5.8918938636779696</v>
      </c>
      <c r="C2287">
        <v>9.3999996185302699</v>
      </c>
      <c r="D2287" s="2">
        <f t="shared" si="70"/>
        <v>45392</v>
      </c>
      <c r="E2287">
        <f t="shared" si="71"/>
        <v>48.86416569948193</v>
      </c>
    </row>
    <row r="2288" spans="1:5">
      <c r="A2288" s="10">
        <v>45392.25</v>
      </c>
      <c r="B2288">
        <v>6.0852994918823198</v>
      </c>
      <c r="C2288">
        <v>10</v>
      </c>
      <c r="D2288" s="2">
        <f t="shared" si="70"/>
        <v>45392</v>
      </c>
      <c r="E2288">
        <f t="shared" si="71"/>
        <v>48.86416569948193</v>
      </c>
    </row>
    <row r="2289" spans="1:5">
      <c r="A2289" s="10">
        <v>45392.291666666664</v>
      </c>
      <c r="B2289">
        <v>6.5419535636901802</v>
      </c>
      <c r="C2289">
        <v>13.300000190734799</v>
      </c>
      <c r="D2289" s="2">
        <f t="shared" si="70"/>
        <v>45392</v>
      </c>
      <c r="E2289">
        <f t="shared" si="71"/>
        <v>48.86416569948193</v>
      </c>
    </row>
    <row r="2290" spans="1:5">
      <c r="A2290" s="10">
        <v>45392.333333333336</v>
      </c>
      <c r="B2290">
        <v>7.3407726287841797</v>
      </c>
      <c r="C2290">
        <v>15.6000003814697</v>
      </c>
      <c r="D2290" s="2">
        <f t="shared" si="70"/>
        <v>45392</v>
      </c>
      <c r="E2290">
        <f t="shared" si="71"/>
        <v>48.86416569948193</v>
      </c>
    </row>
    <row r="2291" spans="1:5">
      <c r="A2291" s="10">
        <v>45392.375</v>
      </c>
      <c r="B2291">
        <v>8.6997308731079102</v>
      </c>
      <c r="C2291">
        <v>17.799999237060501</v>
      </c>
      <c r="D2291" s="2">
        <f t="shared" si="70"/>
        <v>45392</v>
      </c>
      <c r="E2291">
        <f t="shared" si="71"/>
        <v>48.86416569948193</v>
      </c>
    </row>
    <row r="2292" spans="1:5">
      <c r="A2292" s="10">
        <v>45392.416666666664</v>
      </c>
      <c r="B2292">
        <v>9.8927106857299805</v>
      </c>
      <c r="C2292">
        <v>19.399999618530199</v>
      </c>
      <c r="D2292" s="2">
        <f t="shared" si="70"/>
        <v>45392</v>
      </c>
      <c r="E2292">
        <f t="shared" si="71"/>
        <v>48.86416569948193</v>
      </c>
    </row>
    <row r="2293" spans="1:5">
      <c r="A2293" s="10">
        <v>45392.458333333336</v>
      </c>
      <c r="B2293">
        <v>11.1609344482421</v>
      </c>
      <c r="C2293">
        <v>20</v>
      </c>
      <c r="D2293" s="2">
        <f t="shared" si="70"/>
        <v>45392</v>
      </c>
      <c r="E2293">
        <f t="shared" si="71"/>
        <v>48.86416569948193</v>
      </c>
    </row>
    <row r="2294" spans="1:5">
      <c r="A2294" s="10">
        <v>45392.5</v>
      </c>
      <c r="B2294">
        <v>12.2719163894653</v>
      </c>
      <c r="C2294">
        <v>21.7000007629394</v>
      </c>
      <c r="D2294" s="2">
        <f t="shared" si="70"/>
        <v>45392</v>
      </c>
      <c r="E2294">
        <f t="shared" si="71"/>
        <v>48.86416569948193</v>
      </c>
    </row>
    <row r="2295" spans="1:5">
      <c r="A2295" s="10">
        <v>45392.541666666664</v>
      </c>
      <c r="B2295">
        <v>13.0316553115844</v>
      </c>
      <c r="C2295">
        <v>22.799999237060501</v>
      </c>
      <c r="D2295" s="2">
        <f t="shared" si="70"/>
        <v>45392</v>
      </c>
      <c r="E2295">
        <f t="shared" si="71"/>
        <v>48.86416569948193</v>
      </c>
    </row>
    <row r="2296" spans="1:5">
      <c r="A2296" s="10">
        <v>45392.583333333336</v>
      </c>
      <c r="B2296">
        <v>13.3979845046997</v>
      </c>
      <c r="C2296">
        <v>23.299999237060501</v>
      </c>
      <c r="D2296" s="2">
        <f t="shared" si="70"/>
        <v>45392</v>
      </c>
      <c r="E2296">
        <f t="shared" si="71"/>
        <v>48.86416569948193</v>
      </c>
    </row>
    <row r="2297" spans="1:5">
      <c r="A2297" s="10">
        <v>45392.625</v>
      </c>
      <c r="B2297">
        <v>13.3342952728271</v>
      </c>
      <c r="C2297">
        <v>23.299999237060501</v>
      </c>
      <c r="D2297" s="2">
        <f t="shared" si="70"/>
        <v>45392</v>
      </c>
      <c r="E2297">
        <f t="shared" si="71"/>
        <v>48.86416569948193</v>
      </c>
    </row>
    <row r="2298" spans="1:5">
      <c r="A2298" s="10">
        <v>45392.666666666664</v>
      </c>
      <c r="B2298">
        <v>13.1198711395263</v>
      </c>
      <c r="C2298">
        <v>23.299999237060501</v>
      </c>
      <c r="D2298" s="2">
        <f t="shared" si="70"/>
        <v>45392</v>
      </c>
      <c r="E2298">
        <f t="shared" si="71"/>
        <v>48.86416569948193</v>
      </c>
    </row>
    <row r="2299" spans="1:5">
      <c r="A2299" s="10">
        <v>45392.708333333336</v>
      </c>
      <c r="B2299">
        <v>12.5233860015869</v>
      </c>
      <c r="C2299">
        <v>21.7000007629394</v>
      </c>
      <c r="D2299" s="2">
        <f t="shared" si="70"/>
        <v>45392</v>
      </c>
      <c r="E2299">
        <f t="shared" si="71"/>
        <v>48.86416569948193</v>
      </c>
    </row>
    <row r="2300" spans="1:5">
      <c r="A2300" s="10">
        <v>45392.75</v>
      </c>
      <c r="B2300">
        <v>11.6137838363647</v>
      </c>
      <c r="C2300">
        <v>20.600000381469702</v>
      </c>
      <c r="D2300" s="2">
        <f t="shared" si="70"/>
        <v>45392</v>
      </c>
      <c r="E2300">
        <f t="shared" si="71"/>
        <v>48.86416569948193</v>
      </c>
    </row>
    <row r="2301" spans="1:5">
      <c r="A2301" s="10">
        <v>45392.791666666664</v>
      </c>
      <c r="B2301">
        <v>10.634004592895501</v>
      </c>
      <c r="C2301">
        <v>18.299999237060501</v>
      </c>
      <c r="D2301" s="2">
        <f t="shared" si="70"/>
        <v>45392</v>
      </c>
      <c r="E2301">
        <f t="shared" si="71"/>
        <v>48.86416569948193</v>
      </c>
    </row>
    <row r="2302" spans="1:5">
      <c r="A2302" s="10">
        <v>45392.833333333336</v>
      </c>
      <c r="B2302">
        <v>10.0267992019653</v>
      </c>
      <c r="C2302">
        <v>17.2000007629394</v>
      </c>
      <c r="D2302" s="2">
        <f t="shared" si="70"/>
        <v>45392</v>
      </c>
      <c r="E2302">
        <f t="shared" si="71"/>
        <v>48.86416569948193</v>
      </c>
    </row>
    <row r="2303" spans="1:5">
      <c r="A2303" s="10">
        <v>45392.875</v>
      </c>
      <c r="B2303">
        <v>9.5624217987060494</v>
      </c>
      <c r="C2303">
        <v>16.100000381469702</v>
      </c>
      <c r="D2303" s="2">
        <f t="shared" si="70"/>
        <v>45392</v>
      </c>
      <c r="E2303">
        <f t="shared" si="71"/>
        <v>48.86416569948193</v>
      </c>
    </row>
    <row r="2304" spans="1:5">
      <c r="A2304" s="10">
        <v>45392.916666666664</v>
      </c>
      <c r="B2304">
        <v>9.0774173736572195</v>
      </c>
      <c r="C2304">
        <v>13.899999618530201</v>
      </c>
      <c r="D2304" s="2">
        <f t="shared" si="70"/>
        <v>45392</v>
      </c>
      <c r="E2304">
        <f t="shared" si="71"/>
        <v>48.86416569948193</v>
      </c>
    </row>
    <row r="2305" spans="1:5">
      <c r="A2305" s="10">
        <v>45392.958333333336</v>
      </c>
      <c r="B2305">
        <v>8.5422315597534109</v>
      </c>
      <c r="C2305">
        <v>13.300000190734799</v>
      </c>
      <c r="D2305" s="2">
        <f t="shared" si="70"/>
        <v>45392</v>
      </c>
      <c r="E2305">
        <f t="shared" si="71"/>
        <v>48.86416569948193</v>
      </c>
    </row>
    <row r="2306" spans="1:5">
      <c r="A2306" s="10">
        <v>45393</v>
      </c>
      <c r="B2306">
        <v>8.0920200347900302</v>
      </c>
      <c r="C2306">
        <v>12.800000190734799</v>
      </c>
      <c r="D2306" s="2">
        <f t="shared" si="70"/>
        <v>45393</v>
      </c>
      <c r="E2306">
        <f t="shared" si="71"/>
        <v>50.577800107002204</v>
      </c>
    </row>
    <row r="2307" spans="1:5">
      <c r="A2307" s="10">
        <v>45393.041666666664</v>
      </c>
      <c r="B2307">
        <v>7.7300286293029696</v>
      </c>
      <c r="C2307">
        <v>12.199999809265099</v>
      </c>
      <c r="D2307" s="2">
        <f t="shared" ref="D2307:D2370" si="72">DATE(YEAR(A2307), MONTH(A2307), DAY(A2307))</f>
        <v>45393</v>
      </c>
      <c r="E2307">
        <f t="shared" ref="E2307:E2370" si="73">AVERAGEIF(D:D, D2307, B:B)*1.8+32</f>
        <v>50.577800107002204</v>
      </c>
    </row>
    <row r="2308" spans="1:5">
      <c r="A2308" s="10">
        <v>45393.083333333336</v>
      </c>
      <c r="B2308">
        <v>7.46854543685913</v>
      </c>
      <c r="C2308">
        <v>11.699999809265099</v>
      </c>
      <c r="D2308" s="2">
        <f t="shared" si="72"/>
        <v>45393</v>
      </c>
      <c r="E2308">
        <f t="shared" si="73"/>
        <v>50.577800107002204</v>
      </c>
    </row>
    <row r="2309" spans="1:5">
      <c r="A2309" s="10">
        <v>45393.125</v>
      </c>
      <c r="B2309">
        <v>7.3536052703857404</v>
      </c>
      <c r="C2309">
        <v>11.699999809265099</v>
      </c>
      <c r="D2309" s="2">
        <f t="shared" si="72"/>
        <v>45393</v>
      </c>
      <c r="E2309">
        <f t="shared" si="73"/>
        <v>50.577800107002204</v>
      </c>
    </row>
    <row r="2310" spans="1:5">
      <c r="A2310" s="10">
        <v>45393.166666666664</v>
      </c>
      <c r="B2310">
        <v>7.3631916046142498</v>
      </c>
      <c r="C2310">
        <v>11.1000003814697</v>
      </c>
      <c r="D2310" s="2">
        <f t="shared" si="72"/>
        <v>45393</v>
      </c>
      <c r="E2310">
        <f t="shared" si="73"/>
        <v>50.577800107002204</v>
      </c>
    </row>
    <row r="2311" spans="1:5">
      <c r="A2311" s="10">
        <v>45393.208333333336</v>
      </c>
      <c r="B2311">
        <v>7.5745525360107404</v>
      </c>
      <c r="C2311">
        <v>11.1000003814697</v>
      </c>
      <c r="D2311" s="2">
        <f t="shared" si="72"/>
        <v>45393</v>
      </c>
      <c r="E2311">
        <f t="shared" si="73"/>
        <v>50.577800107002204</v>
      </c>
    </row>
    <row r="2312" spans="1:5">
      <c r="A2312" s="10">
        <v>45393.25</v>
      </c>
      <c r="B2312">
        <v>7.9771642684936497</v>
      </c>
      <c r="C2312">
        <v>12.199999809265099</v>
      </c>
      <c r="D2312" s="2">
        <f t="shared" si="72"/>
        <v>45393</v>
      </c>
      <c r="E2312">
        <f t="shared" si="73"/>
        <v>50.577800107002204</v>
      </c>
    </row>
    <row r="2313" spans="1:5">
      <c r="A2313" s="10">
        <v>45393.291666666664</v>
      </c>
      <c r="B2313">
        <v>8.5696964263915998</v>
      </c>
      <c r="C2313">
        <v>13.899999618530201</v>
      </c>
      <c r="D2313" s="2">
        <f t="shared" si="72"/>
        <v>45393</v>
      </c>
      <c r="E2313">
        <f t="shared" si="73"/>
        <v>50.577800107002204</v>
      </c>
    </row>
    <row r="2314" spans="1:5">
      <c r="A2314" s="10">
        <v>45393.333333333336</v>
      </c>
      <c r="B2314">
        <v>9.2979326248168892</v>
      </c>
      <c r="C2314">
        <v>15</v>
      </c>
      <c r="D2314" s="2">
        <f t="shared" si="72"/>
        <v>45393</v>
      </c>
      <c r="E2314">
        <f t="shared" si="73"/>
        <v>50.577800107002204</v>
      </c>
    </row>
    <row r="2315" spans="1:5">
      <c r="A2315" s="10">
        <v>45393.375</v>
      </c>
      <c r="B2315">
        <v>10.4918413162231</v>
      </c>
      <c r="C2315">
        <v>16.7000007629394</v>
      </c>
      <c r="D2315" s="2">
        <f t="shared" si="72"/>
        <v>45393</v>
      </c>
      <c r="E2315">
        <f t="shared" si="73"/>
        <v>50.577800107002204</v>
      </c>
    </row>
    <row r="2316" spans="1:5">
      <c r="A2316" s="10">
        <v>45393.416666666664</v>
      </c>
      <c r="B2316">
        <v>11.492392539978001</v>
      </c>
      <c r="C2316">
        <v>17.799999237060501</v>
      </c>
      <c r="D2316" s="2">
        <f t="shared" si="72"/>
        <v>45393</v>
      </c>
      <c r="E2316">
        <f t="shared" si="73"/>
        <v>50.577800107002204</v>
      </c>
    </row>
    <row r="2317" spans="1:5">
      <c r="A2317" s="10">
        <v>45393.458333333336</v>
      </c>
      <c r="B2317">
        <v>12.3113565444946</v>
      </c>
      <c r="C2317">
        <v>18.899999618530199</v>
      </c>
      <c r="D2317" s="2">
        <f t="shared" si="72"/>
        <v>45393</v>
      </c>
      <c r="E2317">
        <f t="shared" si="73"/>
        <v>50.577800107002204</v>
      </c>
    </row>
    <row r="2318" spans="1:5">
      <c r="A2318" s="10">
        <v>45393.5</v>
      </c>
      <c r="B2318">
        <v>13.013741493225</v>
      </c>
      <c r="C2318">
        <v>22.2000007629394</v>
      </c>
      <c r="D2318" s="2">
        <f t="shared" si="72"/>
        <v>45393</v>
      </c>
      <c r="E2318">
        <f t="shared" si="73"/>
        <v>50.577800107002204</v>
      </c>
    </row>
    <row r="2319" spans="1:5">
      <c r="A2319" s="10">
        <v>45393.541666666664</v>
      </c>
      <c r="B2319">
        <v>13.4475345611572</v>
      </c>
      <c r="C2319">
        <v>23.899999618530199</v>
      </c>
      <c r="D2319" s="2">
        <f t="shared" si="72"/>
        <v>45393</v>
      </c>
      <c r="E2319">
        <f t="shared" si="73"/>
        <v>50.577800107002204</v>
      </c>
    </row>
    <row r="2320" spans="1:5">
      <c r="A2320" s="10">
        <v>45393.583333333336</v>
      </c>
      <c r="B2320">
        <v>13.572467803955</v>
      </c>
      <c r="C2320">
        <v>25.600000381469702</v>
      </c>
      <c r="D2320" s="2">
        <f t="shared" si="72"/>
        <v>45393</v>
      </c>
      <c r="E2320">
        <f t="shared" si="73"/>
        <v>50.577800107002204</v>
      </c>
    </row>
    <row r="2321" spans="1:5">
      <c r="A2321" s="10">
        <v>45393.625</v>
      </c>
      <c r="B2321">
        <v>13.482673645019499</v>
      </c>
      <c r="C2321">
        <v>25.600000381469702</v>
      </c>
      <c r="D2321" s="2">
        <f t="shared" si="72"/>
        <v>45393</v>
      </c>
      <c r="E2321">
        <f t="shared" si="73"/>
        <v>50.577800107002204</v>
      </c>
    </row>
    <row r="2322" spans="1:5">
      <c r="A2322" s="10">
        <v>45393.666666666664</v>
      </c>
      <c r="B2322">
        <v>13.209001541137599</v>
      </c>
      <c r="C2322">
        <v>25.600000381469702</v>
      </c>
      <c r="D2322" s="2">
        <f t="shared" si="72"/>
        <v>45393</v>
      </c>
      <c r="E2322">
        <f t="shared" si="73"/>
        <v>50.577800107002204</v>
      </c>
    </row>
    <row r="2323" spans="1:5">
      <c r="A2323" s="10">
        <v>45393.708333333336</v>
      </c>
      <c r="B2323">
        <v>12.711627960205</v>
      </c>
      <c r="C2323">
        <v>23.299999237060501</v>
      </c>
      <c r="D2323" s="2">
        <f t="shared" si="72"/>
        <v>45393</v>
      </c>
      <c r="E2323">
        <f t="shared" si="73"/>
        <v>50.577800107002204</v>
      </c>
    </row>
    <row r="2324" spans="1:5">
      <c r="A2324" s="10">
        <v>45393.75</v>
      </c>
      <c r="B2324">
        <v>11.9093685150146</v>
      </c>
      <c r="C2324">
        <v>23.299999237060501</v>
      </c>
      <c r="D2324" s="2">
        <f t="shared" si="72"/>
        <v>45393</v>
      </c>
      <c r="E2324">
        <f t="shared" si="73"/>
        <v>50.577800107002204</v>
      </c>
    </row>
    <row r="2325" spans="1:5">
      <c r="A2325" s="10">
        <v>45393.791666666664</v>
      </c>
      <c r="B2325">
        <v>11.0460453033447</v>
      </c>
      <c r="C2325">
        <v>23.299999237060501</v>
      </c>
      <c r="D2325" s="2">
        <f t="shared" si="72"/>
        <v>45393</v>
      </c>
      <c r="E2325">
        <f t="shared" si="73"/>
        <v>50.577800107002204</v>
      </c>
    </row>
    <row r="2326" spans="1:5">
      <c r="A2326" s="10">
        <v>45393.833333333336</v>
      </c>
      <c r="B2326">
        <v>10.5154161453247</v>
      </c>
      <c r="C2326">
        <v>22.2000007629394</v>
      </c>
      <c r="D2326" s="2">
        <f t="shared" si="72"/>
        <v>45393</v>
      </c>
      <c r="E2326">
        <f t="shared" si="73"/>
        <v>50.577800107002204</v>
      </c>
    </row>
    <row r="2327" spans="1:5">
      <c r="A2327" s="10">
        <v>45393.875</v>
      </c>
      <c r="B2327">
        <v>10.1209516525268</v>
      </c>
      <c r="C2327">
        <v>20</v>
      </c>
      <c r="D2327" s="2">
        <f t="shared" si="72"/>
        <v>45393</v>
      </c>
      <c r="E2327">
        <f t="shared" si="73"/>
        <v>50.577800107002204</v>
      </c>
    </row>
    <row r="2328" spans="1:5">
      <c r="A2328" s="10">
        <v>45393.916666666664</v>
      </c>
      <c r="B2328">
        <v>9.6935558319091797</v>
      </c>
      <c r="C2328">
        <v>19.399999618530199</v>
      </c>
      <c r="D2328" s="2">
        <f t="shared" si="72"/>
        <v>45393</v>
      </c>
      <c r="E2328">
        <f t="shared" si="73"/>
        <v>50.577800107002204</v>
      </c>
    </row>
    <row r="2329" spans="1:5">
      <c r="A2329" s="10">
        <v>45393.958333333336</v>
      </c>
      <c r="B2329">
        <v>9.2592897415161097</v>
      </c>
      <c r="C2329">
        <v>20</v>
      </c>
      <c r="D2329" s="2">
        <f t="shared" si="72"/>
        <v>45393</v>
      </c>
      <c r="E2329">
        <f t="shared" si="73"/>
        <v>50.577800107002204</v>
      </c>
    </row>
    <row r="2330" spans="1:5">
      <c r="A2330" s="10">
        <v>45394</v>
      </c>
      <c r="B2330">
        <v>8.8791227340698207</v>
      </c>
      <c r="C2330">
        <v>20</v>
      </c>
      <c r="D2330" s="2">
        <f t="shared" si="72"/>
        <v>45394</v>
      </c>
      <c r="E2330">
        <f t="shared" si="73"/>
        <v>52.40597124099726</v>
      </c>
    </row>
    <row r="2331" spans="1:5">
      <c r="A2331" s="10">
        <v>45394.041666666664</v>
      </c>
      <c r="B2331">
        <v>8.5948400497436506</v>
      </c>
      <c r="C2331">
        <v>19.399999618530199</v>
      </c>
      <c r="D2331" s="2">
        <f t="shared" si="72"/>
        <v>45394</v>
      </c>
      <c r="E2331">
        <f t="shared" si="73"/>
        <v>52.40597124099726</v>
      </c>
    </row>
    <row r="2332" spans="1:5">
      <c r="A2332" s="10">
        <v>45394.083333333336</v>
      </c>
      <c r="B2332">
        <v>8.3925752639770508</v>
      </c>
      <c r="C2332">
        <v>19.399999618530199</v>
      </c>
      <c r="D2332" s="2">
        <f t="shared" si="72"/>
        <v>45394</v>
      </c>
      <c r="E2332">
        <f t="shared" si="73"/>
        <v>52.40597124099726</v>
      </c>
    </row>
    <row r="2333" spans="1:5">
      <c r="A2333" s="10">
        <v>45394.125</v>
      </c>
      <c r="B2333">
        <v>8.2970199584960902</v>
      </c>
      <c r="C2333">
        <v>19.399999618530199</v>
      </c>
      <c r="D2333" s="2">
        <f t="shared" si="72"/>
        <v>45394</v>
      </c>
      <c r="E2333">
        <f t="shared" si="73"/>
        <v>52.40597124099726</v>
      </c>
    </row>
    <row r="2334" spans="1:5">
      <c r="A2334" s="10">
        <v>45394.166666666664</v>
      </c>
      <c r="B2334">
        <v>8.3536815643310494</v>
      </c>
      <c r="C2334">
        <v>19.399999618530199</v>
      </c>
      <c r="D2334" s="2">
        <f t="shared" si="72"/>
        <v>45394</v>
      </c>
      <c r="E2334">
        <f t="shared" si="73"/>
        <v>52.40597124099726</v>
      </c>
    </row>
    <row r="2335" spans="1:5">
      <c r="A2335" s="10">
        <v>45394.208333333336</v>
      </c>
      <c r="B2335">
        <v>8.5347433090209908</v>
      </c>
      <c r="C2335">
        <v>20</v>
      </c>
      <c r="D2335" s="2">
        <f t="shared" si="72"/>
        <v>45394</v>
      </c>
      <c r="E2335">
        <f t="shared" si="73"/>
        <v>52.40597124099726</v>
      </c>
    </row>
    <row r="2336" spans="1:5">
      <c r="A2336" s="10">
        <v>45394.25</v>
      </c>
      <c r="B2336">
        <v>8.7822570800781197</v>
      </c>
      <c r="C2336">
        <v>20</v>
      </c>
      <c r="D2336" s="2">
        <f t="shared" si="72"/>
        <v>45394</v>
      </c>
      <c r="E2336">
        <f t="shared" si="73"/>
        <v>52.40597124099726</v>
      </c>
    </row>
    <row r="2337" spans="1:5">
      <c r="A2337" s="10">
        <v>45394.291666666664</v>
      </c>
      <c r="B2337">
        <v>9.2694101333618093</v>
      </c>
      <c r="C2337">
        <v>19.399999618530199</v>
      </c>
      <c r="D2337" s="2">
        <f t="shared" si="72"/>
        <v>45394</v>
      </c>
      <c r="E2337">
        <f t="shared" si="73"/>
        <v>52.40597124099726</v>
      </c>
    </row>
    <row r="2338" spans="1:5">
      <c r="A2338" s="10">
        <v>45394.333333333336</v>
      </c>
      <c r="B2338">
        <v>10.085858345031699</v>
      </c>
      <c r="C2338">
        <v>17.799999237060501</v>
      </c>
      <c r="D2338" s="2">
        <f t="shared" si="72"/>
        <v>45394</v>
      </c>
      <c r="E2338">
        <f t="shared" si="73"/>
        <v>52.40597124099726</v>
      </c>
    </row>
    <row r="2339" spans="1:5">
      <c r="A2339" s="10">
        <v>45394.375</v>
      </c>
      <c r="B2339">
        <v>11.0981121063232</v>
      </c>
      <c r="C2339">
        <v>17.2000007629394</v>
      </c>
      <c r="D2339" s="2">
        <f t="shared" si="72"/>
        <v>45394</v>
      </c>
      <c r="E2339">
        <f t="shared" si="73"/>
        <v>52.40597124099726</v>
      </c>
    </row>
    <row r="2340" spans="1:5">
      <c r="A2340" s="10">
        <v>45394.416666666664</v>
      </c>
      <c r="B2340">
        <v>12.0281372070312</v>
      </c>
      <c r="C2340">
        <v>16.7000007629394</v>
      </c>
      <c r="D2340" s="2">
        <f t="shared" si="72"/>
        <v>45394</v>
      </c>
      <c r="E2340">
        <f t="shared" si="73"/>
        <v>52.40597124099726</v>
      </c>
    </row>
    <row r="2341" spans="1:5">
      <c r="A2341" s="10">
        <v>45394.458333333336</v>
      </c>
      <c r="B2341">
        <v>12.875876426696699</v>
      </c>
      <c r="C2341">
        <v>15</v>
      </c>
      <c r="D2341" s="2">
        <f t="shared" si="72"/>
        <v>45394</v>
      </c>
      <c r="E2341">
        <f t="shared" si="73"/>
        <v>52.40597124099726</v>
      </c>
    </row>
    <row r="2342" spans="1:5">
      <c r="A2342" s="10">
        <v>45394.5</v>
      </c>
      <c r="B2342">
        <v>13.612479209899901</v>
      </c>
      <c r="C2342">
        <v>15.6000003814697</v>
      </c>
      <c r="D2342" s="2">
        <f t="shared" si="72"/>
        <v>45394</v>
      </c>
      <c r="E2342">
        <f t="shared" si="73"/>
        <v>52.40597124099726</v>
      </c>
    </row>
    <row r="2343" spans="1:5">
      <c r="A2343" s="10">
        <v>45394.541666666664</v>
      </c>
      <c r="B2343">
        <v>14.162858963012599</v>
      </c>
      <c r="C2343">
        <v>16.100000381469702</v>
      </c>
      <c r="D2343" s="2">
        <f t="shared" si="72"/>
        <v>45394</v>
      </c>
      <c r="E2343">
        <f t="shared" si="73"/>
        <v>52.40597124099726</v>
      </c>
    </row>
    <row r="2344" spans="1:5">
      <c r="A2344" s="10">
        <v>45394.583333333336</v>
      </c>
      <c r="B2344">
        <v>14.519658088684</v>
      </c>
      <c r="C2344">
        <v>16.100000381469702</v>
      </c>
      <c r="D2344" s="2">
        <f t="shared" si="72"/>
        <v>45394</v>
      </c>
      <c r="E2344">
        <f t="shared" si="73"/>
        <v>52.40597124099726</v>
      </c>
    </row>
    <row r="2345" spans="1:5">
      <c r="A2345" s="10">
        <v>45394.625</v>
      </c>
      <c r="B2345">
        <v>14.612500190734799</v>
      </c>
      <c r="C2345">
        <v>15.6000003814697</v>
      </c>
      <c r="D2345" s="2">
        <f t="shared" si="72"/>
        <v>45394</v>
      </c>
      <c r="E2345">
        <f t="shared" si="73"/>
        <v>52.40597124099726</v>
      </c>
    </row>
    <row r="2346" spans="1:5">
      <c r="A2346" s="10">
        <v>45394.666666666664</v>
      </c>
      <c r="B2346">
        <v>14.4718160629272</v>
      </c>
      <c r="C2346">
        <v>15</v>
      </c>
      <c r="D2346" s="2">
        <f t="shared" si="72"/>
        <v>45394</v>
      </c>
      <c r="E2346">
        <f t="shared" si="73"/>
        <v>52.40597124099726</v>
      </c>
    </row>
    <row r="2347" spans="1:5">
      <c r="A2347" s="10">
        <v>45394.708333333336</v>
      </c>
      <c r="B2347">
        <v>14.1135721206665</v>
      </c>
      <c r="C2347">
        <v>14.399999618530201</v>
      </c>
      <c r="D2347" s="2">
        <f t="shared" si="72"/>
        <v>45394</v>
      </c>
      <c r="E2347">
        <f t="shared" si="73"/>
        <v>52.40597124099726</v>
      </c>
    </row>
    <row r="2348" spans="1:5">
      <c r="A2348" s="10">
        <v>45394.75</v>
      </c>
      <c r="B2348">
        <v>13.5609226226806</v>
      </c>
      <c r="C2348">
        <v>13.899999618530201</v>
      </c>
      <c r="D2348" s="2">
        <f t="shared" si="72"/>
        <v>45394</v>
      </c>
      <c r="E2348">
        <f t="shared" si="73"/>
        <v>52.40597124099726</v>
      </c>
    </row>
    <row r="2349" spans="1:5">
      <c r="A2349" s="10">
        <v>45394.791666666664</v>
      </c>
      <c r="B2349">
        <v>12.7652530670166</v>
      </c>
      <c r="C2349">
        <v>13.899999618530201</v>
      </c>
      <c r="D2349" s="2">
        <f t="shared" si="72"/>
        <v>45394</v>
      </c>
      <c r="E2349">
        <f t="shared" si="73"/>
        <v>52.40597124099726</v>
      </c>
    </row>
    <row r="2350" spans="1:5">
      <c r="A2350" s="10">
        <v>45394.833333333336</v>
      </c>
      <c r="B2350">
        <v>12.1479387283325</v>
      </c>
      <c r="C2350">
        <v>13.300000190734799</v>
      </c>
      <c r="D2350" s="2">
        <f t="shared" si="72"/>
        <v>45394</v>
      </c>
      <c r="E2350">
        <f t="shared" si="73"/>
        <v>52.40597124099726</v>
      </c>
    </row>
    <row r="2351" spans="1:5">
      <c r="A2351" s="10">
        <v>45394.875</v>
      </c>
      <c r="B2351">
        <v>11.5631399154663</v>
      </c>
      <c r="C2351">
        <v>13.300000190734799</v>
      </c>
      <c r="D2351" s="2">
        <f t="shared" si="72"/>
        <v>45394</v>
      </c>
      <c r="E2351">
        <f t="shared" si="73"/>
        <v>52.40597124099726</v>
      </c>
    </row>
    <row r="2352" spans="1:5">
      <c r="A2352" s="10">
        <v>45394.916666666664</v>
      </c>
      <c r="B2352">
        <v>10.9607124328613</v>
      </c>
      <c r="C2352">
        <v>13.300000190734799</v>
      </c>
      <c r="D2352" s="2">
        <f t="shared" si="72"/>
        <v>45394</v>
      </c>
      <c r="E2352">
        <f t="shared" si="73"/>
        <v>52.40597124099726</v>
      </c>
    </row>
    <row r="2353" spans="1:5">
      <c r="A2353" s="10">
        <v>45394.958333333336</v>
      </c>
      <c r="B2353">
        <v>10.3971309661865</v>
      </c>
      <c r="C2353">
        <v>12.800000190734799</v>
      </c>
      <c r="D2353" s="2">
        <f t="shared" si="72"/>
        <v>45394</v>
      </c>
      <c r="E2353">
        <f t="shared" si="73"/>
        <v>52.40597124099726</v>
      </c>
    </row>
    <row r="2354" spans="1:5">
      <c r="A2354" s="10">
        <v>45395</v>
      </c>
      <c r="B2354">
        <v>9.88055419921875</v>
      </c>
      <c r="C2354">
        <v>11.699999809265099</v>
      </c>
      <c r="D2354" s="2">
        <f t="shared" si="72"/>
        <v>45395</v>
      </c>
      <c r="E2354">
        <f t="shared" si="73"/>
        <v>54.726952362060473</v>
      </c>
    </row>
    <row r="2355" spans="1:5">
      <c r="A2355" s="10">
        <v>45395.041666666664</v>
      </c>
      <c r="B2355">
        <v>9.4255132675170898</v>
      </c>
      <c r="C2355">
        <v>10.6000003814697</v>
      </c>
      <c r="D2355" s="2">
        <f t="shared" si="72"/>
        <v>45395</v>
      </c>
      <c r="E2355">
        <f t="shared" si="73"/>
        <v>54.726952362060473</v>
      </c>
    </row>
    <row r="2356" spans="1:5">
      <c r="A2356" s="10">
        <v>45395.083333333336</v>
      </c>
      <c r="B2356">
        <v>9.0501384735107404</v>
      </c>
      <c r="C2356">
        <v>9.3999996185302699</v>
      </c>
      <c r="D2356" s="2">
        <f t="shared" si="72"/>
        <v>45395</v>
      </c>
      <c r="E2356">
        <f t="shared" si="73"/>
        <v>54.726952362060473</v>
      </c>
    </row>
    <row r="2357" spans="1:5">
      <c r="A2357" s="10">
        <v>45395.125</v>
      </c>
      <c r="B2357">
        <v>8.7894830703735298</v>
      </c>
      <c r="C2357">
        <v>8.8999996185302699</v>
      </c>
      <c r="D2357" s="2">
        <f t="shared" si="72"/>
        <v>45395</v>
      </c>
      <c r="E2357">
        <f t="shared" si="73"/>
        <v>54.726952362060473</v>
      </c>
    </row>
    <row r="2358" spans="1:5">
      <c r="A2358" s="10">
        <v>45395.166666666664</v>
      </c>
      <c r="B2358">
        <v>8.6580619812011701</v>
      </c>
      <c r="C2358">
        <v>8.8999996185302699</v>
      </c>
      <c r="D2358" s="2">
        <f t="shared" si="72"/>
        <v>45395</v>
      </c>
      <c r="E2358">
        <f t="shared" si="73"/>
        <v>54.726952362060473</v>
      </c>
    </row>
    <row r="2359" spans="1:5">
      <c r="A2359" s="10">
        <v>45395.208333333336</v>
      </c>
      <c r="B2359">
        <v>8.7044439315795898</v>
      </c>
      <c r="C2359">
        <v>8.8999996185302699</v>
      </c>
      <c r="D2359" s="2">
        <f t="shared" si="72"/>
        <v>45395</v>
      </c>
      <c r="E2359">
        <f t="shared" si="73"/>
        <v>54.726952362060473</v>
      </c>
    </row>
    <row r="2360" spans="1:5">
      <c r="A2360" s="10">
        <v>45395.25</v>
      </c>
      <c r="B2360">
        <v>9.0007867813110298</v>
      </c>
      <c r="C2360">
        <v>9.3999996185302699</v>
      </c>
      <c r="D2360" s="2">
        <f t="shared" si="72"/>
        <v>45395</v>
      </c>
      <c r="E2360">
        <f t="shared" si="73"/>
        <v>54.726952362060473</v>
      </c>
    </row>
    <row r="2361" spans="1:5">
      <c r="A2361" s="10">
        <v>45395.291666666664</v>
      </c>
      <c r="B2361">
        <v>9.6416816711425692</v>
      </c>
      <c r="C2361">
        <v>11.1000003814697</v>
      </c>
      <c r="D2361" s="2">
        <f t="shared" si="72"/>
        <v>45395</v>
      </c>
      <c r="E2361">
        <f t="shared" si="73"/>
        <v>54.726952362060473</v>
      </c>
    </row>
    <row r="2362" spans="1:5">
      <c r="A2362" s="10">
        <v>45395.333333333336</v>
      </c>
      <c r="B2362">
        <v>10.7283172607421</v>
      </c>
      <c r="C2362">
        <v>12.199999809265099</v>
      </c>
      <c r="D2362" s="2">
        <f t="shared" si="72"/>
        <v>45395</v>
      </c>
      <c r="E2362">
        <f t="shared" si="73"/>
        <v>54.726952362060473</v>
      </c>
    </row>
    <row r="2363" spans="1:5">
      <c r="A2363" s="10">
        <v>45395.375</v>
      </c>
      <c r="B2363">
        <v>11.950965881347599</v>
      </c>
      <c r="C2363">
        <v>12.199999809265099</v>
      </c>
      <c r="D2363" s="2">
        <f t="shared" si="72"/>
        <v>45395</v>
      </c>
      <c r="E2363">
        <f t="shared" si="73"/>
        <v>54.726952362060473</v>
      </c>
    </row>
    <row r="2364" spans="1:5">
      <c r="A2364" s="10">
        <v>45395.416666666664</v>
      </c>
      <c r="B2364">
        <v>13.1487503051757</v>
      </c>
      <c r="C2364">
        <v>13.300000190734799</v>
      </c>
      <c r="D2364" s="2">
        <f t="shared" si="72"/>
        <v>45395</v>
      </c>
      <c r="E2364">
        <f t="shared" si="73"/>
        <v>54.726952362060473</v>
      </c>
    </row>
    <row r="2365" spans="1:5">
      <c r="A2365" s="10">
        <v>45395.458333333336</v>
      </c>
      <c r="B2365">
        <v>14.319788932800201</v>
      </c>
      <c r="C2365">
        <v>13.899999618530201</v>
      </c>
      <c r="D2365" s="2">
        <f t="shared" si="72"/>
        <v>45395</v>
      </c>
      <c r="E2365">
        <f t="shared" si="73"/>
        <v>54.726952362060473</v>
      </c>
    </row>
    <row r="2366" spans="1:5">
      <c r="A2366" s="10">
        <v>45395.5</v>
      </c>
      <c r="B2366">
        <v>15.354554176330501</v>
      </c>
      <c r="C2366">
        <v>12.800000190734799</v>
      </c>
      <c r="D2366" s="2">
        <f t="shared" si="72"/>
        <v>45395</v>
      </c>
      <c r="E2366">
        <f t="shared" si="73"/>
        <v>54.726952362060473</v>
      </c>
    </row>
    <row r="2367" spans="1:5">
      <c r="A2367" s="10">
        <v>45395.541666666664</v>
      </c>
      <c r="B2367">
        <v>16.266170501708899</v>
      </c>
      <c r="C2367">
        <v>12.199999809265099</v>
      </c>
      <c r="D2367" s="2">
        <f t="shared" si="72"/>
        <v>45395</v>
      </c>
      <c r="E2367">
        <f t="shared" si="73"/>
        <v>54.726952362060473</v>
      </c>
    </row>
    <row r="2368" spans="1:5">
      <c r="A2368" s="10">
        <v>45395.583333333336</v>
      </c>
      <c r="B2368">
        <v>16.857721328735298</v>
      </c>
      <c r="C2368">
        <v>13.300000190734799</v>
      </c>
      <c r="D2368" s="2">
        <f t="shared" si="72"/>
        <v>45395</v>
      </c>
      <c r="E2368">
        <f t="shared" si="73"/>
        <v>54.726952362060473</v>
      </c>
    </row>
    <row r="2369" spans="1:5">
      <c r="A2369" s="10">
        <v>45395.625</v>
      </c>
      <c r="B2369">
        <v>17.0035896301269</v>
      </c>
      <c r="C2369">
        <v>13.300000190734799</v>
      </c>
      <c r="D2369" s="2">
        <f t="shared" si="72"/>
        <v>45395</v>
      </c>
      <c r="E2369">
        <f t="shared" si="73"/>
        <v>54.726952362060473</v>
      </c>
    </row>
    <row r="2370" spans="1:5">
      <c r="A2370" s="10">
        <v>45395.666666666664</v>
      </c>
      <c r="B2370">
        <v>16.637311935424801</v>
      </c>
      <c r="C2370">
        <v>12.800000190734799</v>
      </c>
      <c r="D2370" s="2">
        <f t="shared" si="72"/>
        <v>45395</v>
      </c>
      <c r="E2370">
        <f t="shared" si="73"/>
        <v>54.726952362060473</v>
      </c>
    </row>
    <row r="2371" spans="1:5">
      <c r="A2371" s="10">
        <v>45395.708333333336</v>
      </c>
      <c r="B2371">
        <v>16.198827743530199</v>
      </c>
      <c r="C2371">
        <v>12.800000190734799</v>
      </c>
      <c r="D2371" s="2">
        <f t="shared" ref="D2371:D2434" si="74">DATE(YEAR(A2371), MONTH(A2371), DAY(A2371))</f>
        <v>45395</v>
      </c>
      <c r="E2371">
        <f t="shared" ref="E2371:E2434" si="75">AVERAGEIF(D:D, D2371, B:B)*1.8+32</f>
        <v>54.726952362060473</v>
      </c>
    </row>
    <row r="2372" spans="1:5">
      <c r="A2372" s="10">
        <v>45395.75</v>
      </c>
      <c r="B2372">
        <v>15.5148935317993</v>
      </c>
      <c r="C2372">
        <v>10.6000003814697</v>
      </c>
      <c r="D2372" s="2">
        <f t="shared" si="74"/>
        <v>45395</v>
      </c>
      <c r="E2372">
        <f t="shared" si="75"/>
        <v>54.726952362060473</v>
      </c>
    </row>
    <row r="2373" spans="1:5">
      <c r="A2373" s="10">
        <v>45395.791666666664</v>
      </c>
      <c r="B2373">
        <v>14.5884990692138</v>
      </c>
      <c r="C2373">
        <v>10</v>
      </c>
      <c r="D2373" s="2">
        <f t="shared" si="74"/>
        <v>45395</v>
      </c>
      <c r="E2373">
        <f t="shared" si="75"/>
        <v>54.726952362060473</v>
      </c>
    </row>
    <row r="2374" spans="1:5">
      <c r="A2374" s="10">
        <v>45395.833333333336</v>
      </c>
      <c r="B2374">
        <v>13.610334396362299</v>
      </c>
      <c r="C2374">
        <v>10</v>
      </c>
      <c r="D2374" s="2">
        <f t="shared" si="74"/>
        <v>45395</v>
      </c>
      <c r="E2374">
        <f t="shared" si="75"/>
        <v>54.726952362060473</v>
      </c>
    </row>
    <row r="2375" spans="1:5">
      <c r="A2375" s="10">
        <v>45395.875</v>
      </c>
      <c r="B2375">
        <v>13.039034843444799</v>
      </c>
      <c r="C2375">
        <v>9.3999996185302699</v>
      </c>
      <c r="D2375" s="2">
        <f t="shared" si="74"/>
        <v>45395</v>
      </c>
      <c r="E2375">
        <f t="shared" si="75"/>
        <v>54.726952362060473</v>
      </c>
    </row>
    <row r="2376" spans="1:5">
      <c r="A2376" s="10">
        <v>45395.916666666664</v>
      </c>
      <c r="B2376">
        <v>12.5664520263671</v>
      </c>
      <c r="C2376">
        <v>9.3999996185302699</v>
      </c>
      <c r="D2376" s="2">
        <f t="shared" si="74"/>
        <v>45395</v>
      </c>
      <c r="E2376">
        <f t="shared" si="75"/>
        <v>54.726952362060473</v>
      </c>
    </row>
    <row r="2377" spans="1:5">
      <c r="A2377" s="10">
        <v>45395.958333333336</v>
      </c>
      <c r="B2377">
        <v>12.0901565551757</v>
      </c>
      <c r="C2377">
        <v>9.3999996185302699</v>
      </c>
      <c r="D2377" s="2">
        <f t="shared" si="74"/>
        <v>45395</v>
      </c>
      <c r="E2377">
        <f t="shared" si="75"/>
        <v>54.726952362060473</v>
      </c>
    </row>
    <row r="2378" spans="1:5">
      <c r="A2378" s="10">
        <v>45396</v>
      </c>
      <c r="B2378">
        <v>11.658947944641101</v>
      </c>
      <c r="C2378">
        <v>10</v>
      </c>
      <c r="D2378" s="2">
        <f t="shared" si="74"/>
        <v>45396</v>
      </c>
      <c r="E2378">
        <f t="shared" si="75"/>
        <v>58.333194828033356</v>
      </c>
    </row>
    <row r="2379" spans="1:5">
      <c r="A2379" s="10">
        <v>45396.041666666664</v>
      </c>
      <c r="B2379">
        <v>11.273608207702599</v>
      </c>
      <c r="C2379">
        <v>9.3999996185302699</v>
      </c>
      <c r="D2379" s="2">
        <f t="shared" si="74"/>
        <v>45396</v>
      </c>
      <c r="E2379">
        <f t="shared" si="75"/>
        <v>58.333194828033356</v>
      </c>
    </row>
    <row r="2380" spans="1:5">
      <c r="A2380" s="10">
        <v>45396.083333333336</v>
      </c>
      <c r="B2380">
        <v>10.991000175476</v>
      </c>
      <c r="C2380">
        <v>8.8999996185302699</v>
      </c>
      <c r="D2380" s="2">
        <f t="shared" si="74"/>
        <v>45396</v>
      </c>
      <c r="E2380">
        <f t="shared" si="75"/>
        <v>58.333194828033356</v>
      </c>
    </row>
    <row r="2381" spans="1:5">
      <c r="A2381" s="10">
        <v>45396.125</v>
      </c>
      <c r="B2381">
        <v>10.8584833145141</v>
      </c>
      <c r="C2381">
        <v>7.8000001907348597</v>
      </c>
      <c r="D2381" s="2">
        <f t="shared" si="74"/>
        <v>45396</v>
      </c>
      <c r="E2381">
        <f t="shared" si="75"/>
        <v>58.333194828033356</v>
      </c>
    </row>
    <row r="2382" spans="1:5">
      <c r="A2382" s="10">
        <v>45396.166666666664</v>
      </c>
      <c r="B2382">
        <v>10.9196004867553</v>
      </c>
      <c r="C2382">
        <v>6.0999999046325604</v>
      </c>
      <c r="D2382" s="2">
        <f t="shared" si="74"/>
        <v>45396</v>
      </c>
      <c r="E2382">
        <f t="shared" si="75"/>
        <v>58.333194828033356</v>
      </c>
    </row>
    <row r="2383" spans="1:5">
      <c r="A2383" s="10">
        <v>45396.208333333336</v>
      </c>
      <c r="B2383">
        <v>11.1734170913696</v>
      </c>
      <c r="C2383">
        <v>5.5999999046325604</v>
      </c>
      <c r="D2383" s="2">
        <f t="shared" si="74"/>
        <v>45396</v>
      </c>
      <c r="E2383">
        <f t="shared" si="75"/>
        <v>58.333194828033356</v>
      </c>
    </row>
    <row r="2384" spans="1:5">
      <c r="A2384" s="10">
        <v>45396.25</v>
      </c>
      <c r="B2384">
        <v>11.608598709106399</v>
      </c>
      <c r="C2384">
        <v>5</v>
      </c>
      <c r="D2384" s="2">
        <f t="shared" si="74"/>
        <v>45396</v>
      </c>
      <c r="E2384">
        <f t="shared" si="75"/>
        <v>58.333194828033356</v>
      </c>
    </row>
    <row r="2385" spans="1:5">
      <c r="A2385" s="10">
        <v>45396.291666666664</v>
      </c>
      <c r="B2385">
        <v>12.2438411712646</v>
      </c>
      <c r="C2385">
        <v>6.0999999046325604</v>
      </c>
      <c r="D2385" s="2">
        <f t="shared" si="74"/>
        <v>45396</v>
      </c>
      <c r="E2385">
        <f t="shared" si="75"/>
        <v>58.333194828033356</v>
      </c>
    </row>
    <row r="2386" spans="1:5">
      <c r="A2386" s="10">
        <v>45396.333333333336</v>
      </c>
      <c r="B2386">
        <v>13.315879821777299</v>
      </c>
      <c r="C2386">
        <v>7.8000001907348597</v>
      </c>
      <c r="D2386" s="2">
        <f t="shared" si="74"/>
        <v>45396</v>
      </c>
      <c r="E2386">
        <f t="shared" si="75"/>
        <v>58.333194828033356</v>
      </c>
    </row>
    <row r="2387" spans="1:5">
      <c r="A2387" s="10">
        <v>45396.375</v>
      </c>
      <c r="B2387">
        <v>14.617337226867599</v>
      </c>
      <c r="C2387">
        <v>8.8999996185302699</v>
      </c>
      <c r="D2387" s="2">
        <f t="shared" si="74"/>
        <v>45396</v>
      </c>
      <c r="E2387">
        <f t="shared" si="75"/>
        <v>58.333194828033356</v>
      </c>
    </row>
    <row r="2388" spans="1:5">
      <c r="A2388" s="10">
        <v>45396.416666666664</v>
      </c>
      <c r="B2388">
        <v>15.7890501022338</v>
      </c>
      <c r="C2388">
        <v>10</v>
      </c>
      <c r="D2388" s="2">
        <f t="shared" si="74"/>
        <v>45396</v>
      </c>
      <c r="E2388">
        <f t="shared" si="75"/>
        <v>58.333194828033356</v>
      </c>
    </row>
    <row r="2389" spans="1:5">
      <c r="A2389" s="10">
        <v>45396.458333333336</v>
      </c>
      <c r="B2389">
        <v>16.810665130615199</v>
      </c>
      <c r="C2389">
        <v>10.6000003814697</v>
      </c>
      <c r="D2389" s="2">
        <f t="shared" si="74"/>
        <v>45396</v>
      </c>
      <c r="E2389">
        <f t="shared" si="75"/>
        <v>58.333194828033356</v>
      </c>
    </row>
    <row r="2390" spans="1:5">
      <c r="A2390" s="10">
        <v>45396.5</v>
      </c>
      <c r="B2390">
        <v>17.671159744262599</v>
      </c>
      <c r="C2390">
        <v>11.699999809265099</v>
      </c>
      <c r="D2390" s="2">
        <f t="shared" si="74"/>
        <v>45396</v>
      </c>
      <c r="E2390">
        <f t="shared" si="75"/>
        <v>58.333194828033356</v>
      </c>
    </row>
    <row r="2391" spans="1:5">
      <c r="A2391" s="10">
        <v>45396.541666666664</v>
      </c>
      <c r="B2391">
        <v>18.3207683563232</v>
      </c>
      <c r="C2391">
        <v>12.199999809265099</v>
      </c>
      <c r="D2391" s="2">
        <f t="shared" si="74"/>
        <v>45396</v>
      </c>
      <c r="E2391">
        <f t="shared" si="75"/>
        <v>58.333194828033356</v>
      </c>
    </row>
    <row r="2392" spans="1:5">
      <c r="A2392" s="10">
        <v>45396.583333333336</v>
      </c>
      <c r="B2392">
        <v>18.640428543090799</v>
      </c>
      <c r="C2392">
        <v>12.800000190734799</v>
      </c>
      <c r="D2392" s="2">
        <f t="shared" si="74"/>
        <v>45396</v>
      </c>
      <c r="E2392">
        <f t="shared" si="75"/>
        <v>58.333194828033356</v>
      </c>
    </row>
    <row r="2393" spans="1:5">
      <c r="A2393" s="10">
        <v>45396.625</v>
      </c>
      <c r="B2393">
        <v>18.682111740112301</v>
      </c>
      <c r="C2393">
        <v>13.300000190734799</v>
      </c>
      <c r="D2393" s="2">
        <f t="shared" si="74"/>
        <v>45396</v>
      </c>
      <c r="E2393">
        <f t="shared" si="75"/>
        <v>58.333194828033356</v>
      </c>
    </row>
    <row r="2394" spans="1:5">
      <c r="A2394" s="10">
        <v>45396.666666666664</v>
      </c>
      <c r="B2394">
        <v>18.455896377563398</v>
      </c>
      <c r="C2394">
        <v>12.800000190734799</v>
      </c>
      <c r="D2394" s="2">
        <f t="shared" si="74"/>
        <v>45396</v>
      </c>
      <c r="E2394">
        <f t="shared" si="75"/>
        <v>58.333194828033356</v>
      </c>
    </row>
    <row r="2395" spans="1:5">
      <c r="A2395" s="10">
        <v>45396.708333333336</v>
      </c>
      <c r="B2395">
        <v>17.885438919067301</v>
      </c>
      <c r="C2395">
        <v>12.800000190734799</v>
      </c>
      <c r="D2395" s="2">
        <f t="shared" si="74"/>
        <v>45396</v>
      </c>
      <c r="E2395">
        <f t="shared" si="75"/>
        <v>58.333194828033356</v>
      </c>
    </row>
    <row r="2396" spans="1:5">
      <c r="A2396" s="10">
        <v>45396.75</v>
      </c>
      <c r="B2396">
        <v>17.07200050354</v>
      </c>
      <c r="C2396">
        <v>11.699999809265099</v>
      </c>
      <c r="D2396" s="2">
        <f t="shared" si="74"/>
        <v>45396</v>
      </c>
      <c r="E2396">
        <f t="shared" si="75"/>
        <v>58.333194828033356</v>
      </c>
    </row>
    <row r="2397" spans="1:5">
      <c r="A2397" s="10">
        <v>45396.791666666664</v>
      </c>
      <c r="B2397">
        <v>16.0353603363037</v>
      </c>
      <c r="C2397">
        <v>11.1000003814697</v>
      </c>
      <c r="D2397" s="2">
        <f t="shared" si="74"/>
        <v>45396</v>
      </c>
      <c r="E2397">
        <f t="shared" si="75"/>
        <v>58.333194828033356</v>
      </c>
    </row>
    <row r="2398" spans="1:5">
      <c r="A2398" s="10">
        <v>45396.833333333336</v>
      </c>
      <c r="B2398">
        <v>15.2843914031982</v>
      </c>
      <c r="C2398">
        <v>10.6000003814697</v>
      </c>
      <c r="D2398" s="2">
        <f t="shared" si="74"/>
        <v>45396</v>
      </c>
      <c r="E2398">
        <f t="shared" si="75"/>
        <v>58.333194828033356</v>
      </c>
    </row>
    <row r="2399" spans="1:5">
      <c r="A2399" s="10">
        <v>45396.875</v>
      </c>
      <c r="B2399">
        <v>14.5932502746582</v>
      </c>
      <c r="C2399">
        <v>8.8999996185302699</v>
      </c>
      <c r="D2399" s="2">
        <f t="shared" si="74"/>
        <v>45396</v>
      </c>
      <c r="E2399">
        <f t="shared" si="75"/>
        <v>58.333194828033356</v>
      </c>
    </row>
    <row r="2400" spans="1:5">
      <c r="A2400" s="10">
        <v>45396.916666666664</v>
      </c>
      <c r="B2400">
        <v>13.922599792480399</v>
      </c>
      <c r="C2400">
        <v>7.1999998092651296</v>
      </c>
      <c r="D2400" s="2">
        <f t="shared" si="74"/>
        <v>45396</v>
      </c>
      <c r="E2400">
        <f t="shared" si="75"/>
        <v>58.333194828033356</v>
      </c>
    </row>
    <row r="2401" spans="1:5">
      <c r="A2401" s="10">
        <v>45396.958333333336</v>
      </c>
      <c r="B2401">
        <v>13.2854290008544</v>
      </c>
      <c r="C2401">
        <v>6.0999999046325604</v>
      </c>
      <c r="D2401" s="2">
        <f t="shared" si="74"/>
        <v>45396</v>
      </c>
      <c r="E2401">
        <f t="shared" si="75"/>
        <v>58.333194828033356</v>
      </c>
    </row>
    <row r="2402" spans="1:5">
      <c r="A2402" s="10">
        <v>45397</v>
      </c>
      <c r="B2402">
        <v>12.6886692047119</v>
      </c>
      <c r="C2402">
        <v>5.5999999046325604</v>
      </c>
      <c r="D2402" s="2">
        <f t="shared" si="74"/>
        <v>45397</v>
      </c>
      <c r="E2402">
        <f t="shared" si="75"/>
        <v>59.066172027587797</v>
      </c>
    </row>
    <row r="2403" spans="1:5">
      <c r="A2403" s="10">
        <v>45397.041666666664</v>
      </c>
      <c r="B2403">
        <v>12.169129371643001</v>
      </c>
      <c r="C2403">
        <v>4.4000000953674299</v>
      </c>
      <c r="D2403" s="2">
        <f t="shared" si="74"/>
        <v>45397</v>
      </c>
      <c r="E2403">
        <f t="shared" si="75"/>
        <v>59.066172027587797</v>
      </c>
    </row>
    <row r="2404" spans="1:5">
      <c r="A2404" s="10">
        <v>45397.083333333336</v>
      </c>
      <c r="B2404">
        <v>11.767705917358301</v>
      </c>
      <c r="C2404">
        <v>3.9000000953674299</v>
      </c>
      <c r="D2404" s="2">
        <f t="shared" si="74"/>
        <v>45397</v>
      </c>
      <c r="E2404">
        <f t="shared" si="75"/>
        <v>59.066172027587797</v>
      </c>
    </row>
    <row r="2405" spans="1:5">
      <c r="A2405" s="10">
        <v>45397.125</v>
      </c>
      <c r="B2405">
        <v>11.508425712585399</v>
      </c>
      <c r="C2405">
        <v>2.7999999523162802</v>
      </c>
      <c r="D2405" s="2">
        <f t="shared" si="74"/>
        <v>45397</v>
      </c>
      <c r="E2405">
        <f t="shared" si="75"/>
        <v>59.066172027587797</v>
      </c>
    </row>
    <row r="2406" spans="1:5">
      <c r="A2406" s="10">
        <v>45397.166666666664</v>
      </c>
      <c r="B2406">
        <v>11.389838218688899</v>
      </c>
      <c r="C2406">
        <v>2.20000004768371</v>
      </c>
      <c r="D2406" s="2">
        <f t="shared" si="74"/>
        <v>45397</v>
      </c>
      <c r="E2406">
        <f t="shared" si="75"/>
        <v>59.066172027587797</v>
      </c>
    </row>
    <row r="2407" spans="1:5">
      <c r="A2407" s="10">
        <v>45397.208333333336</v>
      </c>
      <c r="B2407">
        <v>11.4463281631469</v>
      </c>
      <c r="C2407">
        <v>1.70000004768371</v>
      </c>
      <c r="D2407" s="2">
        <f t="shared" si="74"/>
        <v>45397</v>
      </c>
      <c r="E2407">
        <f t="shared" si="75"/>
        <v>59.066172027587797</v>
      </c>
    </row>
    <row r="2408" spans="1:5">
      <c r="A2408" s="10">
        <v>45397.25</v>
      </c>
      <c r="B2408">
        <v>11.783591270446699</v>
      </c>
      <c r="C2408">
        <v>2.20000004768371</v>
      </c>
      <c r="D2408" s="2">
        <f t="shared" si="74"/>
        <v>45397</v>
      </c>
      <c r="E2408">
        <f t="shared" si="75"/>
        <v>59.066172027587797</v>
      </c>
    </row>
    <row r="2409" spans="1:5">
      <c r="A2409" s="10">
        <v>45397.291666666664</v>
      </c>
      <c r="B2409">
        <v>12.452028274536101</v>
      </c>
      <c r="C2409">
        <v>2.7999999523162802</v>
      </c>
      <c r="D2409" s="2">
        <f t="shared" si="74"/>
        <v>45397</v>
      </c>
      <c r="E2409">
        <f t="shared" si="75"/>
        <v>59.066172027587797</v>
      </c>
    </row>
    <row r="2410" spans="1:5">
      <c r="A2410" s="10">
        <v>45397.333333333336</v>
      </c>
      <c r="B2410">
        <v>13.400264739990201</v>
      </c>
      <c r="C2410">
        <v>3.9000000953674299</v>
      </c>
      <c r="D2410" s="2">
        <f t="shared" si="74"/>
        <v>45397</v>
      </c>
      <c r="E2410">
        <f t="shared" si="75"/>
        <v>59.066172027587797</v>
      </c>
    </row>
    <row r="2411" spans="1:5">
      <c r="A2411" s="10">
        <v>45397.375</v>
      </c>
      <c r="B2411">
        <v>14.849651336669901</v>
      </c>
      <c r="C2411">
        <v>5.5999999046325604</v>
      </c>
      <c r="D2411" s="2">
        <f t="shared" si="74"/>
        <v>45397</v>
      </c>
      <c r="E2411">
        <f t="shared" si="75"/>
        <v>59.066172027587797</v>
      </c>
    </row>
    <row r="2412" spans="1:5">
      <c r="A2412" s="10">
        <v>45397.416666666664</v>
      </c>
      <c r="B2412">
        <v>16.0845432281494</v>
      </c>
      <c r="C2412">
        <v>5.5999999046325604</v>
      </c>
      <c r="D2412" s="2">
        <f t="shared" si="74"/>
        <v>45397</v>
      </c>
      <c r="E2412">
        <f t="shared" si="75"/>
        <v>59.066172027587797</v>
      </c>
    </row>
    <row r="2413" spans="1:5">
      <c r="A2413" s="10">
        <v>45397.458333333336</v>
      </c>
      <c r="B2413">
        <v>17.191978454589801</v>
      </c>
      <c r="C2413">
        <v>6.0999999046325604</v>
      </c>
      <c r="D2413" s="2">
        <f t="shared" si="74"/>
        <v>45397</v>
      </c>
      <c r="E2413">
        <f t="shared" si="75"/>
        <v>59.066172027587797</v>
      </c>
    </row>
    <row r="2414" spans="1:5">
      <c r="A2414" s="10">
        <v>45397.5</v>
      </c>
      <c r="B2414">
        <v>18.092309951782202</v>
      </c>
      <c r="C2414">
        <v>6.0999999046325604</v>
      </c>
      <c r="D2414" s="2">
        <f t="shared" si="74"/>
        <v>45397</v>
      </c>
      <c r="E2414">
        <f t="shared" si="75"/>
        <v>59.066172027587797</v>
      </c>
    </row>
    <row r="2415" spans="1:5">
      <c r="A2415" s="10">
        <v>45397.541666666664</v>
      </c>
      <c r="B2415">
        <v>18.724269866943299</v>
      </c>
      <c r="C2415">
        <v>7.1999998092651296</v>
      </c>
      <c r="D2415" s="2">
        <f t="shared" si="74"/>
        <v>45397</v>
      </c>
      <c r="E2415">
        <f t="shared" si="75"/>
        <v>59.066172027587797</v>
      </c>
    </row>
    <row r="2416" spans="1:5">
      <c r="A2416" s="10">
        <v>45397.583333333336</v>
      </c>
      <c r="B2416">
        <v>19.087202072143501</v>
      </c>
      <c r="C2416">
        <v>6.6999998092651296</v>
      </c>
      <c r="D2416" s="2">
        <f t="shared" si="74"/>
        <v>45397</v>
      </c>
      <c r="E2416">
        <f t="shared" si="75"/>
        <v>59.066172027587797</v>
      </c>
    </row>
    <row r="2417" spans="1:5">
      <c r="A2417" s="10">
        <v>45397.625</v>
      </c>
      <c r="B2417">
        <v>19.162408828735298</v>
      </c>
      <c r="C2417">
        <v>6.0999999046325604</v>
      </c>
      <c r="D2417" s="2">
        <f t="shared" si="74"/>
        <v>45397</v>
      </c>
      <c r="E2417">
        <f t="shared" si="75"/>
        <v>59.066172027587797</v>
      </c>
    </row>
    <row r="2418" spans="1:5">
      <c r="A2418" s="10">
        <v>45397.666666666664</v>
      </c>
      <c r="B2418">
        <v>18.9528999328613</v>
      </c>
      <c r="C2418">
        <v>6.6999998092651296</v>
      </c>
      <c r="D2418" s="2">
        <f t="shared" si="74"/>
        <v>45397</v>
      </c>
      <c r="E2418">
        <f t="shared" si="75"/>
        <v>59.066172027587797</v>
      </c>
    </row>
    <row r="2419" spans="1:5">
      <c r="A2419" s="10">
        <v>45397.708333333336</v>
      </c>
      <c r="B2419">
        <v>18.4578037261962</v>
      </c>
      <c r="C2419">
        <v>5.5999999046325604</v>
      </c>
      <c r="D2419" s="2">
        <f t="shared" si="74"/>
        <v>45397</v>
      </c>
      <c r="E2419">
        <f t="shared" si="75"/>
        <v>59.066172027587797</v>
      </c>
    </row>
    <row r="2420" spans="1:5">
      <c r="A2420" s="10">
        <v>45397.75</v>
      </c>
      <c r="B2420">
        <v>17.606153488159102</v>
      </c>
      <c r="C2420">
        <v>5</v>
      </c>
      <c r="D2420" s="2">
        <f t="shared" si="74"/>
        <v>45397</v>
      </c>
      <c r="E2420">
        <f t="shared" si="75"/>
        <v>59.066172027587797</v>
      </c>
    </row>
    <row r="2421" spans="1:5">
      <c r="A2421" s="10">
        <v>45397.791666666664</v>
      </c>
      <c r="B2421">
        <v>16.492347717285099</v>
      </c>
      <c r="C2421">
        <v>5</v>
      </c>
      <c r="D2421" s="2">
        <f t="shared" si="74"/>
        <v>45397</v>
      </c>
      <c r="E2421">
        <f t="shared" si="75"/>
        <v>59.066172027587797</v>
      </c>
    </row>
    <row r="2422" spans="1:5">
      <c r="A2422" s="10">
        <v>45397.833333333336</v>
      </c>
      <c r="B2422">
        <v>15.4364366531372</v>
      </c>
      <c r="C2422">
        <v>4.4000000953674299</v>
      </c>
      <c r="D2422" s="2">
        <f t="shared" si="74"/>
        <v>45397</v>
      </c>
      <c r="E2422">
        <f t="shared" si="75"/>
        <v>59.066172027587797</v>
      </c>
    </row>
    <row r="2423" spans="1:5">
      <c r="A2423" s="10">
        <v>45397.875</v>
      </c>
      <c r="B2423">
        <v>14.740758895874</v>
      </c>
      <c r="C2423">
        <v>3.9000000953674299</v>
      </c>
      <c r="D2423" s="2">
        <f t="shared" si="74"/>
        <v>45397</v>
      </c>
      <c r="E2423">
        <f t="shared" si="75"/>
        <v>59.066172027587797</v>
      </c>
    </row>
    <row r="2424" spans="1:5">
      <c r="A2424" s="10">
        <v>45397.916666666664</v>
      </c>
      <c r="B2424">
        <v>14.0270833969116</v>
      </c>
      <c r="C2424">
        <v>3.9000000953674299</v>
      </c>
      <c r="D2424" s="2">
        <f t="shared" si="74"/>
        <v>45397</v>
      </c>
      <c r="E2424">
        <f t="shared" si="75"/>
        <v>59.066172027587797</v>
      </c>
    </row>
    <row r="2425" spans="1:5">
      <c r="A2425" s="10">
        <v>45397.958333333336</v>
      </c>
      <c r="B2425">
        <v>13.370465278625399</v>
      </c>
      <c r="C2425">
        <v>3.9000000953674299</v>
      </c>
      <c r="D2425" s="2">
        <f t="shared" si="74"/>
        <v>45397</v>
      </c>
      <c r="E2425">
        <f t="shared" si="75"/>
        <v>59.066172027587797</v>
      </c>
    </row>
    <row r="2426" spans="1:5">
      <c r="A2426" s="10">
        <v>45398</v>
      </c>
      <c r="B2426">
        <v>12.747857093811</v>
      </c>
      <c r="C2426">
        <v>3.2999999523162802</v>
      </c>
      <c r="D2426" s="2">
        <f t="shared" si="74"/>
        <v>45398</v>
      </c>
      <c r="E2426">
        <f t="shared" si="75"/>
        <v>58.95890583991995</v>
      </c>
    </row>
    <row r="2427" spans="1:5">
      <c r="A2427" s="10">
        <v>45398.041666666664</v>
      </c>
      <c r="B2427">
        <v>12.200247764587401</v>
      </c>
      <c r="C2427">
        <v>3.9000000953674299</v>
      </c>
      <c r="D2427" s="2">
        <f t="shared" si="74"/>
        <v>45398</v>
      </c>
      <c r="E2427">
        <f t="shared" si="75"/>
        <v>58.95890583991995</v>
      </c>
    </row>
    <row r="2428" spans="1:5">
      <c r="A2428" s="10">
        <v>45398.083333333336</v>
      </c>
      <c r="B2428">
        <v>11.7933797836303</v>
      </c>
      <c r="C2428">
        <v>3.2999999523162802</v>
      </c>
      <c r="D2428" s="2">
        <f t="shared" si="74"/>
        <v>45398</v>
      </c>
      <c r="E2428">
        <f t="shared" si="75"/>
        <v>58.95890583991995</v>
      </c>
    </row>
    <row r="2429" spans="1:5">
      <c r="A2429" s="10">
        <v>45398.125</v>
      </c>
      <c r="B2429">
        <v>11.4990739822387</v>
      </c>
      <c r="C2429">
        <v>2.20000004768371</v>
      </c>
      <c r="D2429" s="2">
        <f t="shared" si="74"/>
        <v>45398</v>
      </c>
      <c r="E2429">
        <f t="shared" si="75"/>
        <v>58.95890583991995</v>
      </c>
    </row>
    <row r="2430" spans="1:5">
      <c r="A2430" s="10">
        <v>45398.166666666664</v>
      </c>
      <c r="B2430">
        <v>11.320405006408601</v>
      </c>
      <c r="C2430">
        <v>1.1000000238418499</v>
      </c>
      <c r="D2430" s="2">
        <f t="shared" si="74"/>
        <v>45398</v>
      </c>
      <c r="E2430">
        <f t="shared" si="75"/>
        <v>58.95890583991995</v>
      </c>
    </row>
    <row r="2431" spans="1:5">
      <c r="A2431" s="10">
        <v>45398.208333333336</v>
      </c>
      <c r="B2431">
        <v>11.354747772216699</v>
      </c>
      <c r="C2431">
        <v>0.60000002384185702</v>
      </c>
      <c r="D2431" s="2">
        <f t="shared" si="74"/>
        <v>45398</v>
      </c>
      <c r="E2431">
        <f t="shared" si="75"/>
        <v>58.95890583991995</v>
      </c>
    </row>
    <row r="2432" spans="1:5">
      <c r="A2432" s="10">
        <v>45398.25</v>
      </c>
      <c r="B2432">
        <v>11.622687339782701</v>
      </c>
      <c r="C2432">
        <v>1.1000000238418499</v>
      </c>
      <c r="D2432" s="2">
        <f t="shared" si="74"/>
        <v>45398</v>
      </c>
      <c r="E2432">
        <f t="shared" si="75"/>
        <v>58.95890583991995</v>
      </c>
    </row>
    <row r="2433" spans="1:5">
      <c r="A2433" s="10">
        <v>45398.291666666664</v>
      </c>
      <c r="B2433">
        <v>12.1532983779907</v>
      </c>
      <c r="C2433">
        <v>3.2999999523162802</v>
      </c>
      <c r="D2433" s="2">
        <f t="shared" si="74"/>
        <v>45398</v>
      </c>
      <c r="E2433">
        <f t="shared" si="75"/>
        <v>58.95890583991995</v>
      </c>
    </row>
    <row r="2434" spans="1:5">
      <c r="A2434" s="10">
        <v>45398.333333333336</v>
      </c>
      <c r="B2434">
        <v>13.159939765930099</v>
      </c>
      <c r="C2434">
        <v>6.0999999046325604</v>
      </c>
      <c r="D2434" s="2">
        <f t="shared" si="74"/>
        <v>45398</v>
      </c>
      <c r="E2434">
        <f t="shared" si="75"/>
        <v>58.95890583991995</v>
      </c>
    </row>
    <row r="2435" spans="1:5">
      <c r="A2435" s="10">
        <v>45398.375</v>
      </c>
      <c r="B2435">
        <v>14.432802200317299</v>
      </c>
      <c r="C2435">
        <v>7.8000001907348597</v>
      </c>
      <c r="D2435" s="2">
        <f t="shared" ref="D2435:D2498" si="76">DATE(YEAR(A2435), MONTH(A2435), DAY(A2435))</f>
        <v>45398</v>
      </c>
      <c r="E2435">
        <f t="shared" ref="E2435:E2498" si="77">AVERAGEIF(D:D, D2435, B:B)*1.8+32</f>
        <v>58.95890583991995</v>
      </c>
    </row>
    <row r="2436" spans="1:5">
      <c r="A2436" s="10">
        <v>45398.416666666664</v>
      </c>
      <c r="B2436">
        <v>15.540391921996999</v>
      </c>
      <c r="C2436">
        <v>8.8999996185302699</v>
      </c>
      <c r="D2436" s="2">
        <f t="shared" si="76"/>
        <v>45398</v>
      </c>
      <c r="E2436">
        <f t="shared" si="77"/>
        <v>58.95890583991995</v>
      </c>
    </row>
    <row r="2437" spans="1:5">
      <c r="A2437" s="10">
        <v>45398.458333333336</v>
      </c>
      <c r="B2437">
        <v>16.6325149536132</v>
      </c>
      <c r="C2437">
        <v>10</v>
      </c>
      <c r="D2437" s="2">
        <f t="shared" si="76"/>
        <v>45398</v>
      </c>
      <c r="E2437">
        <f t="shared" si="77"/>
        <v>58.95890583991995</v>
      </c>
    </row>
    <row r="2438" spans="1:5">
      <c r="A2438" s="10">
        <v>45398.5</v>
      </c>
      <c r="B2438">
        <v>17.6023654937744</v>
      </c>
      <c r="C2438">
        <v>11.699999809265099</v>
      </c>
      <c r="D2438" s="2">
        <f t="shared" si="76"/>
        <v>45398</v>
      </c>
      <c r="E2438">
        <f t="shared" si="77"/>
        <v>58.95890583991995</v>
      </c>
    </row>
    <row r="2439" spans="1:5">
      <c r="A2439" s="10">
        <v>45398.541666666664</v>
      </c>
      <c r="B2439">
        <v>18.375350952148398</v>
      </c>
      <c r="C2439">
        <v>12.800000190734799</v>
      </c>
      <c r="D2439" s="2">
        <f t="shared" si="76"/>
        <v>45398</v>
      </c>
      <c r="E2439">
        <f t="shared" si="77"/>
        <v>58.95890583991995</v>
      </c>
    </row>
    <row r="2440" spans="1:5">
      <c r="A2440" s="10">
        <v>45398.583333333336</v>
      </c>
      <c r="B2440">
        <v>18.865373611450099</v>
      </c>
      <c r="C2440">
        <v>12.800000190734799</v>
      </c>
      <c r="D2440" s="2">
        <f t="shared" si="76"/>
        <v>45398</v>
      </c>
      <c r="E2440">
        <f t="shared" si="77"/>
        <v>58.95890583991995</v>
      </c>
    </row>
    <row r="2441" spans="1:5">
      <c r="A2441" s="10">
        <v>45398.625</v>
      </c>
      <c r="B2441">
        <v>19.011764526367099</v>
      </c>
      <c r="C2441">
        <v>13.300000190734799</v>
      </c>
      <c r="D2441" s="2">
        <f t="shared" si="76"/>
        <v>45398</v>
      </c>
      <c r="E2441">
        <f t="shared" si="77"/>
        <v>58.95890583991995</v>
      </c>
    </row>
    <row r="2442" spans="1:5">
      <c r="A2442" s="10">
        <v>45398.666666666664</v>
      </c>
      <c r="B2442">
        <v>18.738161087036101</v>
      </c>
      <c r="C2442">
        <v>13.899999618530201</v>
      </c>
      <c r="D2442" s="2">
        <f t="shared" si="76"/>
        <v>45398</v>
      </c>
      <c r="E2442">
        <f t="shared" si="77"/>
        <v>58.95890583991995</v>
      </c>
    </row>
    <row r="2443" spans="1:5">
      <c r="A2443" s="10">
        <v>45398.708333333336</v>
      </c>
      <c r="B2443">
        <v>18.213981628417901</v>
      </c>
      <c r="C2443">
        <v>13.899999618530201</v>
      </c>
      <c r="D2443" s="2">
        <f t="shared" si="76"/>
        <v>45398</v>
      </c>
      <c r="E2443">
        <f t="shared" si="77"/>
        <v>58.95890583991995</v>
      </c>
    </row>
    <row r="2444" spans="1:5">
      <c r="A2444" s="10">
        <v>45398.75</v>
      </c>
      <c r="B2444">
        <v>17.471565246581999</v>
      </c>
      <c r="C2444">
        <v>13.300000190734799</v>
      </c>
      <c r="D2444" s="2">
        <f t="shared" si="76"/>
        <v>45398</v>
      </c>
      <c r="E2444">
        <f t="shared" si="77"/>
        <v>58.95890583991995</v>
      </c>
    </row>
    <row r="2445" spans="1:5">
      <c r="A2445" s="10">
        <v>45398.791666666664</v>
      </c>
      <c r="B2445">
        <v>16.5336818695068</v>
      </c>
      <c r="C2445">
        <v>12.199999809265099</v>
      </c>
      <c r="D2445" s="2">
        <f t="shared" si="76"/>
        <v>45398</v>
      </c>
      <c r="E2445">
        <f t="shared" si="77"/>
        <v>58.95890583991995</v>
      </c>
    </row>
    <row r="2446" spans="1:5">
      <c r="A2446" s="10">
        <v>45398.833333333336</v>
      </c>
      <c r="B2446">
        <v>15.7979469299316</v>
      </c>
      <c r="C2446">
        <v>11.1000003814697</v>
      </c>
      <c r="D2446" s="2">
        <f t="shared" si="76"/>
        <v>45398</v>
      </c>
      <c r="E2446">
        <f t="shared" si="77"/>
        <v>58.95890583991995</v>
      </c>
    </row>
    <row r="2447" spans="1:5">
      <c r="A2447" s="10">
        <v>45398.875</v>
      </c>
      <c r="B2447">
        <v>15.252758979797299</v>
      </c>
      <c r="C2447">
        <v>10</v>
      </c>
      <c r="D2447" s="2">
        <f t="shared" si="76"/>
        <v>45398</v>
      </c>
      <c r="E2447">
        <f t="shared" si="77"/>
        <v>58.95890583991995</v>
      </c>
    </row>
    <row r="2448" spans="1:5">
      <c r="A2448" s="10">
        <v>45398.916666666664</v>
      </c>
      <c r="B2448">
        <v>14.7863159179687</v>
      </c>
      <c r="C2448">
        <v>9.3999996185302699</v>
      </c>
      <c r="D2448" s="2">
        <f t="shared" si="76"/>
        <v>45398</v>
      </c>
      <c r="E2448">
        <f t="shared" si="77"/>
        <v>58.95890583991995</v>
      </c>
    </row>
    <row r="2449" spans="1:5">
      <c r="A2449" s="10">
        <v>45398.958333333336</v>
      </c>
      <c r="B2449">
        <v>14.345465660095201</v>
      </c>
      <c r="C2449">
        <v>8.3000001907348597</v>
      </c>
      <c r="D2449" s="2">
        <f t="shared" si="76"/>
        <v>45398</v>
      </c>
      <c r="E2449">
        <f t="shared" si="77"/>
        <v>58.95890583991995</v>
      </c>
    </row>
    <row r="2450" spans="1:5">
      <c r="A2450" s="10">
        <v>45399</v>
      </c>
      <c r="B2450">
        <v>13.892805099487299</v>
      </c>
      <c r="C2450">
        <v>7.8000001907348597</v>
      </c>
      <c r="D2450" s="2">
        <f t="shared" si="76"/>
        <v>45399</v>
      </c>
      <c r="E2450">
        <f t="shared" si="77"/>
        <v>60.828457593917776</v>
      </c>
    </row>
    <row r="2451" spans="1:5">
      <c r="A2451" s="10">
        <v>45399.041666666664</v>
      </c>
      <c r="B2451">
        <v>13.493179321289</v>
      </c>
      <c r="C2451">
        <v>7.8000001907348597</v>
      </c>
      <c r="D2451" s="2">
        <f t="shared" si="76"/>
        <v>45399</v>
      </c>
      <c r="E2451">
        <f t="shared" si="77"/>
        <v>60.828457593917776</v>
      </c>
    </row>
    <row r="2452" spans="1:5">
      <c r="A2452" s="10">
        <v>45399.083333333336</v>
      </c>
      <c r="B2452">
        <v>13.2162685394287</v>
      </c>
      <c r="C2452">
        <v>6.6999998092651296</v>
      </c>
      <c r="D2452" s="2">
        <f t="shared" si="76"/>
        <v>45399</v>
      </c>
      <c r="E2452">
        <f t="shared" si="77"/>
        <v>60.828457593917776</v>
      </c>
    </row>
    <row r="2453" spans="1:5">
      <c r="A2453" s="10">
        <v>45399.125</v>
      </c>
      <c r="B2453">
        <v>13.0827026367187</v>
      </c>
      <c r="C2453">
        <v>6.0999999046325604</v>
      </c>
      <c r="D2453" s="2">
        <f t="shared" si="76"/>
        <v>45399</v>
      </c>
      <c r="E2453">
        <f t="shared" si="77"/>
        <v>60.828457593917776</v>
      </c>
    </row>
    <row r="2454" spans="1:5">
      <c r="A2454" s="10">
        <v>45399.166666666664</v>
      </c>
      <c r="B2454">
        <v>13.1509189605712</v>
      </c>
      <c r="C2454">
        <v>5.5999999046325604</v>
      </c>
      <c r="D2454" s="2">
        <f t="shared" si="76"/>
        <v>45399</v>
      </c>
      <c r="E2454">
        <f t="shared" si="77"/>
        <v>60.828457593917776</v>
      </c>
    </row>
    <row r="2455" spans="1:5">
      <c r="A2455" s="10">
        <v>45399.208333333336</v>
      </c>
      <c r="B2455">
        <v>13.4103908538818</v>
      </c>
      <c r="C2455">
        <v>5</v>
      </c>
      <c r="D2455" s="2">
        <f t="shared" si="76"/>
        <v>45399</v>
      </c>
      <c r="E2455">
        <f t="shared" si="77"/>
        <v>60.828457593917776</v>
      </c>
    </row>
    <row r="2456" spans="1:5">
      <c r="A2456" s="10">
        <v>45399.25</v>
      </c>
      <c r="B2456">
        <v>13.736468315124499</v>
      </c>
      <c r="C2456">
        <v>6.0999999046325604</v>
      </c>
      <c r="D2456" s="2">
        <f t="shared" si="76"/>
        <v>45399</v>
      </c>
      <c r="E2456">
        <f t="shared" si="77"/>
        <v>60.828457593917776</v>
      </c>
    </row>
    <row r="2457" spans="1:5">
      <c r="A2457" s="10">
        <v>45399.291666666664</v>
      </c>
      <c r="B2457">
        <v>14.339742660522401</v>
      </c>
      <c r="C2457">
        <v>8.3000001907348597</v>
      </c>
      <c r="D2457" s="2">
        <f t="shared" si="76"/>
        <v>45399</v>
      </c>
      <c r="E2457">
        <f t="shared" si="77"/>
        <v>60.828457593917776</v>
      </c>
    </row>
    <row r="2458" spans="1:5">
      <c r="A2458" s="10">
        <v>45399.333333333336</v>
      </c>
      <c r="B2458">
        <v>15.425453186035099</v>
      </c>
      <c r="C2458">
        <v>11.1000003814697</v>
      </c>
      <c r="D2458" s="2">
        <f t="shared" si="76"/>
        <v>45399</v>
      </c>
      <c r="E2458">
        <f t="shared" si="77"/>
        <v>60.828457593917776</v>
      </c>
    </row>
    <row r="2459" spans="1:5">
      <c r="A2459" s="10">
        <v>45399.375</v>
      </c>
      <c r="B2459">
        <v>16.6872959136962</v>
      </c>
      <c r="C2459">
        <v>13.899999618530201</v>
      </c>
      <c r="D2459" s="2">
        <f t="shared" si="76"/>
        <v>45399</v>
      </c>
      <c r="E2459">
        <f t="shared" si="77"/>
        <v>60.828457593917776</v>
      </c>
    </row>
    <row r="2460" spans="1:5">
      <c r="A2460" s="10">
        <v>45399.416666666664</v>
      </c>
      <c r="B2460">
        <v>17.6729431152343</v>
      </c>
      <c r="C2460">
        <v>15.6000003814697</v>
      </c>
      <c r="D2460" s="2">
        <f t="shared" si="76"/>
        <v>45399</v>
      </c>
      <c r="E2460">
        <f t="shared" si="77"/>
        <v>60.828457593917776</v>
      </c>
    </row>
    <row r="2461" spans="1:5">
      <c r="A2461" s="10">
        <v>45399.458333333336</v>
      </c>
      <c r="B2461">
        <v>18.45041847229</v>
      </c>
      <c r="C2461">
        <v>17.2000007629394</v>
      </c>
      <c r="D2461" s="2">
        <f t="shared" si="76"/>
        <v>45399</v>
      </c>
      <c r="E2461">
        <f t="shared" si="77"/>
        <v>60.828457593917776</v>
      </c>
    </row>
    <row r="2462" spans="1:5">
      <c r="A2462" s="10">
        <v>45399.5</v>
      </c>
      <c r="B2462">
        <v>19.0150337219238</v>
      </c>
      <c r="C2462">
        <v>17.799999237060501</v>
      </c>
      <c r="D2462" s="2">
        <f t="shared" si="76"/>
        <v>45399</v>
      </c>
      <c r="E2462">
        <f t="shared" si="77"/>
        <v>60.828457593917776</v>
      </c>
    </row>
    <row r="2463" spans="1:5">
      <c r="A2463" s="10">
        <v>45399.541666666664</v>
      </c>
      <c r="B2463">
        <v>19.392316818237301</v>
      </c>
      <c r="C2463">
        <v>17.799999237060501</v>
      </c>
      <c r="D2463" s="2">
        <f t="shared" si="76"/>
        <v>45399</v>
      </c>
      <c r="E2463">
        <f t="shared" si="77"/>
        <v>60.828457593917776</v>
      </c>
    </row>
    <row r="2464" spans="1:5">
      <c r="A2464" s="10">
        <v>45399.583333333336</v>
      </c>
      <c r="B2464">
        <v>19.492637634277301</v>
      </c>
      <c r="C2464">
        <v>18.299999237060501</v>
      </c>
      <c r="D2464" s="2">
        <f t="shared" si="76"/>
        <v>45399</v>
      </c>
      <c r="E2464">
        <f t="shared" si="77"/>
        <v>60.828457593917776</v>
      </c>
    </row>
    <row r="2465" spans="1:5">
      <c r="A2465" s="10">
        <v>45399.625</v>
      </c>
      <c r="B2465">
        <v>19.335807800292901</v>
      </c>
      <c r="C2465">
        <v>18.899999618530199</v>
      </c>
      <c r="D2465" s="2">
        <f t="shared" si="76"/>
        <v>45399</v>
      </c>
      <c r="E2465">
        <f t="shared" si="77"/>
        <v>60.828457593917776</v>
      </c>
    </row>
    <row r="2466" spans="1:5">
      <c r="A2466" s="10">
        <v>45399.666666666664</v>
      </c>
      <c r="B2466">
        <v>18.910453796386701</v>
      </c>
      <c r="C2466">
        <v>18.299999237060501</v>
      </c>
      <c r="D2466" s="2">
        <f t="shared" si="76"/>
        <v>45399</v>
      </c>
      <c r="E2466">
        <f t="shared" si="77"/>
        <v>60.828457593917776</v>
      </c>
    </row>
    <row r="2467" spans="1:5">
      <c r="A2467" s="10">
        <v>45399.708333333336</v>
      </c>
      <c r="B2467">
        <v>18.267393112182599</v>
      </c>
      <c r="C2467">
        <v>18.299999237060501</v>
      </c>
      <c r="D2467" s="2">
        <f t="shared" si="76"/>
        <v>45399</v>
      </c>
      <c r="E2467">
        <f t="shared" si="77"/>
        <v>60.828457593917776</v>
      </c>
    </row>
    <row r="2468" spans="1:5">
      <c r="A2468" s="10">
        <v>45399.75</v>
      </c>
      <c r="B2468">
        <v>17.370710372924801</v>
      </c>
      <c r="C2468">
        <v>17.799999237060501</v>
      </c>
      <c r="D2468" s="2">
        <f t="shared" si="76"/>
        <v>45399</v>
      </c>
      <c r="E2468">
        <f t="shared" si="77"/>
        <v>60.828457593917776</v>
      </c>
    </row>
    <row r="2469" spans="1:5">
      <c r="A2469" s="10">
        <v>45399.791666666664</v>
      </c>
      <c r="B2469">
        <v>16.378419876098601</v>
      </c>
      <c r="C2469">
        <v>17.2000007629394</v>
      </c>
      <c r="D2469" s="2">
        <f t="shared" si="76"/>
        <v>45399</v>
      </c>
      <c r="E2469">
        <f t="shared" si="77"/>
        <v>60.828457593917776</v>
      </c>
    </row>
    <row r="2470" spans="1:5">
      <c r="A2470" s="10">
        <v>45399.833333333336</v>
      </c>
      <c r="B2470">
        <v>15.7838039398193</v>
      </c>
      <c r="C2470">
        <v>16.100000381469702</v>
      </c>
      <c r="D2470" s="2">
        <f t="shared" si="76"/>
        <v>45399</v>
      </c>
      <c r="E2470">
        <f t="shared" si="77"/>
        <v>60.828457593917776</v>
      </c>
    </row>
    <row r="2471" spans="1:5">
      <c r="A2471" s="10">
        <v>45399.875</v>
      </c>
      <c r="B2471">
        <v>15.204981803894</v>
      </c>
      <c r="C2471">
        <v>16.100000381469702</v>
      </c>
      <c r="D2471" s="2">
        <f t="shared" si="76"/>
        <v>45399</v>
      </c>
      <c r="E2471">
        <f t="shared" si="77"/>
        <v>60.828457593917776</v>
      </c>
    </row>
    <row r="2472" spans="1:5">
      <c r="A2472" s="10">
        <v>45399.916666666664</v>
      </c>
      <c r="B2472">
        <v>14.6248159408569</v>
      </c>
      <c r="C2472">
        <v>15.6000003814697</v>
      </c>
      <c r="D2472" s="2">
        <f t="shared" si="76"/>
        <v>45399</v>
      </c>
      <c r="E2472">
        <f t="shared" si="77"/>
        <v>60.828457593917776</v>
      </c>
    </row>
    <row r="2473" spans="1:5">
      <c r="A2473" s="10">
        <v>45399.958333333336</v>
      </c>
      <c r="B2473">
        <v>14.0444726943969</v>
      </c>
      <c r="C2473">
        <v>15.6000003814697</v>
      </c>
      <c r="D2473" s="2">
        <f t="shared" si="76"/>
        <v>45399</v>
      </c>
      <c r="E2473">
        <f t="shared" si="77"/>
        <v>60.828457593917776</v>
      </c>
    </row>
    <row r="2474" spans="1:5">
      <c r="A2474" s="10">
        <v>45400</v>
      </c>
      <c r="B2474">
        <v>13.5329055786132</v>
      </c>
      <c r="C2474">
        <v>15</v>
      </c>
      <c r="D2474" s="2">
        <f t="shared" si="76"/>
        <v>45400</v>
      </c>
      <c r="E2474">
        <f t="shared" si="77"/>
        <v>59.745006871223374</v>
      </c>
    </row>
    <row r="2475" spans="1:5">
      <c r="A2475" s="10">
        <v>45400.041666666664</v>
      </c>
      <c r="B2475">
        <v>13.056764602661101</v>
      </c>
      <c r="C2475">
        <v>13.300000190734799</v>
      </c>
      <c r="D2475" s="2">
        <f t="shared" si="76"/>
        <v>45400</v>
      </c>
      <c r="E2475">
        <f t="shared" si="77"/>
        <v>59.745006871223374</v>
      </c>
    </row>
    <row r="2476" spans="1:5">
      <c r="A2476" s="10">
        <v>45400.083333333336</v>
      </c>
      <c r="B2476">
        <v>12.6421127319335</v>
      </c>
      <c r="C2476">
        <v>13.300000190734799</v>
      </c>
      <c r="D2476" s="2">
        <f t="shared" si="76"/>
        <v>45400</v>
      </c>
      <c r="E2476">
        <f t="shared" si="77"/>
        <v>59.745006871223374</v>
      </c>
    </row>
    <row r="2477" spans="1:5">
      <c r="A2477" s="10">
        <v>45400.125</v>
      </c>
      <c r="B2477">
        <v>12.3343811035156</v>
      </c>
      <c r="C2477">
        <v>14.399999618530201</v>
      </c>
      <c r="D2477" s="2">
        <f t="shared" si="76"/>
        <v>45400</v>
      </c>
      <c r="E2477">
        <f t="shared" si="77"/>
        <v>59.745006871223374</v>
      </c>
    </row>
    <row r="2478" spans="1:5">
      <c r="A2478" s="10">
        <v>45400.166666666664</v>
      </c>
      <c r="B2478">
        <v>12.2368564605712</v>
      </c>
      <c r="C2478">
        <v>13.300000190734799</v>
      </c>
      <c r="D2478" s="2">
        <f t="shared" si="76"/>
        <v>45400</v>
      </c>
      <c r="E2478">
        <f t="shared" si="77"/>
        <v>59.745006871223374</v>
      </c>
    </row>
    <row r="2479" spans="1:5">
      <c r="A2479" s="10">
        <v>45400.208333333336</v>
      </c>
      <c r="B2479">
        <v>12.382111549377401</v>
      </c>
      <c r="C2479">
        <v>13.300000190734799</v>
      </c>
      <c r="D2479" s="2">
        <f t="shared" si="76"/>
        <v>45400</v>
      </c>
      <c r="E2479">
        <f t="shared" si="77"/>
        <v>59.745006871223374</v>
      </c>
    </row>
    <row r="2480" spans="1:5">
      <c r="A2480" s="10">
        <v>45400.25</v>
      </c>
      <c r="B2480">
        <v>12.8264255523681</v>
      </c>
      <c r="C2480">
        <v>13.300000190734799</v>
      </c>
      <c r="D2480" s="2">
        <f t="shared" si="76"/>
        <v>45400</v>
      </c>
      <c r="E2480">
        <f t="shared" si="77"/>
        <v>59.745006871223374</v>
      </c>
    </row>
    <row r="2481" spans="1:5">
      <c r="A2481" s="10">
        <v>45400.291666666664</v>
      </c>
      <c r="B2481">
        <v>13.5458889007568</v>
      </c>
      <c r="C2481">
        <v>13.899999618530201</v>
      </c>
      <c r="D2481" s="2">
        <f t="shared" si="76"/>
        <v>45400</v>
      </c>
      <c r="E2481">
        <f t="shared" si="77"/>
        <v>59.745006871223374</v>
      </c>
    </row>
    <row r="2482" spans="1:5">
      <c r="A2482" s="10">
        <v>45400.333333333336</v>
      </c>
      <c r="B2482">
        <v>14.647036552429199</v>
      </c>
      <c r="C2482">
        <v>13.899999618530201</v>
      </c>
      <c r="D2482" s="2">
        <f t="shared" si="76"/>
        <v>45400</v>
      </c>
      <c r="E2482">
        <f t="shared" si="77"/>
        <v>59.745006871223374</v>
      </c>
    </row>
    <row r="2483" spans="1:5">
      <c r="A2483" s="10">
        <v>45400.375</v>
      </c>
      <c r="B2483">
        <v>15.8076419830322</v>
      </c>
      <c r="C2483">
        <v>13.899999618530201</v>
      </c>
      <c r="D2483" s="2">
        <f t="shared" si="76"/>
        <v>45400</v>
      </c>
      <c r="E2483">
        <f t="shared" si="77"/>
        <v>59.745006871223374</v>
      </c>
    </row>
    <row r="2484" spans="1:5">
      <c r="A2484" s="10">
        <v>45400.416666666664</v>
      </c>
      <c r="B2484">
        <v>16.7031135559082</v>
      </c>
      <c r="C2484">
        <v>13.899999618530201</v>
      </c>
      <c r="D2484" s="2">
        <f t="shared" si="76"/>
        <v>45400</v>
      </c>
      <c r="E2484">
        <f t="shared" si="77"/>
        <v>59.745006871223374</v>
      </c>
    </row>
    <row r="2485" spans="1:5">
      <c r="A2485" s="10">
        <v>45400.458333333336</v>
      </c>
      <c r="B2485">
        <v>17.471660614013601</v>
      </c>
      <c r="C2485">
        <v>14.399999618530201</v>
      </c>
      <c r="D2485" s="2">
        <f t="shared" si="76"/>
        <v>45400</v>
      </c>
      <c r="E2485">
        <f t="shared" si="77"/>
        <v>59.745006871223374</v>
      </c>
    </row>
    <row r="2486" spans="1:5">
      <c r="A2486" s="10">
        <v>45400.5</v>
      </c>
      <c r="B2486">
        <v>18.138347625732401</v>
      </c>
      <c r="C2486">
        <v>15</v>
      </c>
      <c r="D2486" s="2">
        <f t="shared" si="76"/>
        <v>45400</v>
      </c>
      <c r="E2486">
        <f t="shared" si="77"/>
        <v>59.745006871223374</v>
      </c>
    </row>
    <row r="2487" spans="1:5">
      <c r="A2487" s="10">
        <v>45400.541666666664</v>
      </c>
      <c r="B2487">
        <v>18.620088577270501</v>
      </c>
      <c r="C2487">
        <v>16.7000007629394</v>
      </c>
      <c r="D2487" s="2">
        <f t="shared" si="76"/>
        <v>45400</v>
      </c>
      <c r="E2487">
        <f t="shared" si="77"/>
        <v>59.745006871223374</v>
      </c>
    </row>
    <row r="2488" spans="1:5">
      <c r="A2488" s="10">
        <v>45400.583333333336</v>
      </c>
      <c r="B2488">
        <v>18.8905029296875</v>
      </c>
      <c r="C2488">
        <v>15.6000003814697</v>
      </c>
      <c r="D2488" s="2">
        <f t="shared" si="76"/>
        <v>45400</v>
      </c>
      <c r="E2488">
        <f t="shared" si="77"/>
        <v>59.745006871223374</v>
      </c>
    </row>
    <row r="2489" spans="1:5">
      <c r="A2489" s="10">
        <v>45400.625</v>
      </c>
      <c r="B2489">
        <v>18.905117034912099</v>
      </c>
      <c r="C2489">
        <v>17.2000007629394</v>
      </c>
      <c r="D2489" s="2">
        <f t="shared" si="76"/>
        <v>45400</v>
      </c>
      <c r="E2489">
        <f t="shared" si="77"/>
        <v>59.745006871223374</v>
      </c>
    </row>
    <row r="2490" spans="1:5">
      <c r="A2490" s="10">
        <v>45400.666666666664</v>
      </c>
      <c r="B2490">
        <v>18.617586135864201</v>
      </c>
      <c r="C2490">
        <v>17.2000007629394</v>
      </c>
      <c r="D2490" s="2">
        <f t="shared" si="76"/>
        <v>45400</v>
      </c>
      <c r="E2490">
        <f t="shared" si="77"/>
        <v>59.745006871223374</v>
      </c>
    </row>
    <row r="2491" spans="1:5">
      <c r="A2491" s="10">
        <v>45400.708333333336</v>
      </c>
      <c r="B2491">
        <v>18.0647258758544</v>
      </c>
      <c r="C2491">
        <v>16.100000381469702</v>
      </c>
      <c r="D2491" s="2">
        <f t="shared" si="76"/>
        <v>45400</v>
      </c>
      <c r="E2491">
        <f t="shared" si="77"/>
        <v>59.745006871223374</v>
      </c>
    </row>
    <row r="2492" spans="1:5">
      <c r="A2492" s="10">
        <v>45400.75</v>
      </c>
      <c r="B2492">
        <v>17.2479953765869</v>
      </c>
      <c r="C2492">
        <v>15.6000003814697</v>
      </c>
      <c r="D2492" s="2">
        <f t="shared" si="76"/>
        <v>45400</v>
      </c>
      <c r="E2492">
        <f t="shared" si="77"/>
        <v>59.745006871223374</v>
      </c>
    </row>
    <row r="2493" spans="1:5">
      <c r="A2493" s="10">
        <v>45400.791666666664</v>
      </c>
      <c r="B2493">
        <v>16.2122802734375</v>
      </c>
      <c r="C2493">
        <v>17.2000007629394</v>
      </c>
      <c r="D2493" s="2">
        <f t="shared" si="76"/>
        <v>45400</v>
      </c>
      <c r="E2493">
        <f t="shared" si="77"/>
        <v>59.745006871223374</v>
      </c>
    </row>
    <row r="2494" spans="1:5">
      <c r="A2494" s="10">
        <v>45400.833333333336</v>
      </c>
      <c r="B2494">
        <v>15.4189405441284</v>
      </c>
      <c r="C2494">
        <v>15.6000003814697</v>
      </c>
      <c r="D2494" s="2">
        <f t="shared" si="76"/>
        <v>45400</v>
      </c>
      <c r="E2494">
        <f t="shared" si="77"/>
        <v>59.745006871223374</v>
      </c>
    </row>
    <row r="2495" spans="1:5">
      <c r="A2495" s="10">
        <v>45400.875</v>
      </c>
      <c r="B2495">
        <v>14.802588462829499</v>
      </c>
      <c r="C2495">
        <v>14.399999618530201</v>
      </c>
      <c r="D2495" s="2">
        <f t="shared" si="76"/>
        <v>45400</v>
      </c>
      <c r="E2495">
        <f t="shared" si="77"/>
        <v>59.745006871223374</v>
      </c>
    </row>
    <row r="2496" spans="1:5">
      <c r="A2496" s="10">
        <v>45400.916666666664</v>
      </c>
      <c r="B2496">
        <v>14.199901580810501</v>
      </c>
      <c r="C2496">
        <v>10</v>
      </c>
      <c r="D2496" s="2">
        <f t="shared" si="76"/>
        <v>45400</v>
      </c>
      <c r="E2496">
        <f t="shared" si="77"/>
        <v>59.745006871223374</v>
      </c>
    </row>
    <row r="2497" spans="1:5">
      <c r="A2497" s="10">
        <v>45400.958333333336</v>
      </c>
      <c r="B2497">
        <v>13.628451347351</v>
      </c>
      <c r="C2497">
        <v>6.0999999046325604</v>
      </c>
      <c r="D2497" s="2">
        <f t="shared" si="76"/>
        <v>45400</v>
      </c>
      <c r="E2497">
        <f t="shared" si="77"/>
        <v>59.745006871223374</v>
      </c>
    </row>
    <row r="2498" spans="1:5">
      <c r="A2498" s="10">
        <v>45401</v>
      </c>
      <c r="B2498">
        <v>13.128521919250399</v>
      </c>
      <c r="C2498">
        <v>5.5999999046325604</v>
      </c>
      <c r="D2498" s="2">
        <f t="shared" si="76"/>
        <v>45401</v>
      </c>
      <c r="E2498">
        <f t="shared" si="77"/>
        <v>57.74568183422079</v>
      </c>
    </row>
    <row r="2499" spans="1:5">
      <c r="A2499" s="10">
        <v>45401.041666666664</v>
      </c>
      <c r="B2499">
        <v>12.709186553955</v>
      </c>
      <c r="C2499">
        <v>5</v>
      </c>
      <c r="D2499" s="2">
        <f t="shared" ref="D2499:D2562" si="78">DATE(YEAR(A2499), MONTH(A2499), DAY(A2499))</f>
        <v>45401</v>
      </c>
      <c r="E2499">
        <f t="shared" ref="E2499:E2562" si="79">AVERAGEIF(D:D, D2499, B:B)*1.8+32</f>
        <v>57.74568183422079</v>
      </c>
    </row>
    <row r="2500" spans="1:5">
      <c r="A2500" s="10">
        <v>45401.083333333336</v>
      </c>
      <c r="B2500">
        <v>12.3626585006713</v>
      </c>
      <c r="C2500">
        <v>4.4000000953674299</v>
      </c>
      <c r="D2500" s="2">
        <f t="shared" si="78"/>
        <v>45401</v>
      </c>
      <c r="E2500">
        <f t="shared" si="79"/>
        <v>57.74568183422079</v>
      </c>
    </row>
    <row r="2501" spans="1:5">
      <c r="A2501" s="10">
        <v>45401.125</v>
      </c>
      <c r="B2501">
        <v>12.114299774169901</v>
      </c>
      <c r="C2501">
        <v>4.4000000953674299</v>
      </c>
      <c r="D2501" s="2">
        <f t="shared" si="78"/>
        <v>45401</v>
      </c>
      <c r="E2501">
        <f t="shared" si="79"/>
        <v>57.74568183422079</v>
      </c>
    </row>
    <row r="2502" spans="1:5">
      <c r="A2502" s="10">
        <v>45401.166666666664</v>
      </c>
      <c r="B2502">
        <v>11.990983009338301</v>
      </c>
      <c r="C2502">
        <v>3.9000000953674299</v>
      </c>
      <c r="D2502" s="2">
        <f t="shared" si="78"/>
        <v>45401</v>
      </c>
      <c r="E2502">
        <f t="shared" si="79"/>
        <v>57.74568183422079</v>
      </c>
    </row>
    <row r="2503" spans="1:5">
      <c r="A2503" s="10">
        <v>45401.208333333336</v>
      </c>
      <c r="B2503">
        <v>12.0066366195678</v>
      </c>
      <c r="C2503">
        <v>3.9000000953674299</v>
      </c>
      <c r="D2503" s="2">
        <f t="shared" si="78"/>
        <v>45401</v>
      </c>
      <c r="E2503">
        <f t="shared" si="79"/>
        <v>57.74568183422079</v>
      </c>
    </row>
    <row r="2504" spans="1:5">
      <c r="A2504" s="10">
        <v>45401.25</v>
      </c>
      <c r="B2504">
        <v>12.187740325927701</v>
      </c>
      <c r="C2504">
        <v>3.9000000953674299</v>
      </c>
      <c r="D2504" s="2">
        <f t="shared" si="78"/>
        <v>45401</v>
      </c>
      <c r="E2504">
        <f t="shared" si="79"/>
        <v>57.74568183422079</v>
      </c>
    </row>
    <row r="2505" spans="1:5">
      <c r="A2505" s="10">
        <v>45401.291666666664</v>
      </c>
      <c r="B2505">
        <v>12.6987762451171</v>
      </c>
      <c r="C2505">
        <v>4.4000000953674299</v>
      </c>
      <c r="D2505" s="2">
        <f t="shared" si="78"/>
        <v>45401</v>
      </c>
      <c r="E2505">
        <f t="shared" si="79"/>
        <v>57.74568183422079</v>
      </c>
    </row>
    <row r="2506" spans="1:5">
      <c r="A2506" s="10">
        <v>45401.333333333336</v>
      </c>
      <c r="B2506">
        <v>13.727179527282701</v>
      </c>
      <c r="C2506">
        <v>4.4000000953674299</v>
      </c>
      <c r="D2506" s="2">
        <f t="shared" si="78"/>
        <v>45401</v>
      </c>
      <c r="E2506">
        <f t="shared" si="79"/>
        <v>57.74568183422079</v>
      </c>
    </row>
    <row r="2507" spans="1:5">
      <c r="A2507" s="10">
        <v>45401.375</v>
      </c>
      <c r="B2507">
        <v>14.558034896850501</v>
      </c>
      <c r="C2507">
        <v>4.4000000953674299</v>
      </c>
      <c r="D2507" s="2">
        <f t="shared" si="78"/>
        <v>45401</v>
      </c>
      <c r="E2507">
        <f t="shared" si="79"/>
        <v>57.74568183422079</v>
      </c>
    </row>
    <row r="2508" spans="1:5">
      <c r="A2508" s="10">
        <v>45401.416666666664</v>
      </c>
      <c r="B2508">
        <v>15.4183750152587</v>
      </c>
      <c r="C2508">
        <v>5</v>
      </c>
      <c r="D2508" s="2">
        <f t="shared" si="78"/>
        <v>45401</v>
      </c>
      <c r="E2508">
        <f t="shared" si="79"/>
        <v>57.74568183422079</v>
      </c>
    </row>
    <row r="2509" spans="1:5">
      <c r="A2509" s="10">
        <v>45401.458333333336</v>
      </c>
      <c r="B2509">
        <v>16.166799545288001</v>
      </c>
      <c r="C2509">
        <v>5</v>
      </c>
      <c r="D2509" s="2">
        <f t="shared" si="78"/>
        <v>45401</v>
      </c>
      <c r="E2509">
        <f t="shared" si="79"/>
        <v>57.74568183422079</v>
      </c>
    </row>
    <row r="2510" spans="1:5">
      <c r="A2510" s="10">
        <v>45401.5</v>
      </c>
      <c r="B2510">
        <v>16.787481307983398</v>
      </c>
      <c r="C2510">
        <v>6.0999999046325604</v>
      </c>
      <c r="D2510" s="2">
        <f t="shared" si="78"/>
        <v>45401</v>
      </c>
      <c r="E2510">
        <f t="shared" si="79"/>
        <v>57.74568183422079</v>
      </c>
    </row>
    <row r="2511" spans="1:5">
      <c r="A2511" s="10">
        <v>45401.541666666664</v>
      </c>
      <c r="B2511">
        <v>17.3842372894287</v>
      </c>
      <c r="C2511">
        <v>7.1999998092651296</v>
      </c>
      <c r="D2511" s="2">
        <f t="shared" si="78"/>
        <v>45401</v>
      </c>
      <c r="E2511">
        <f t="shared" si="79"/>
        <v>57.74568183422079</v>
      </c>
    </row>
    <row r="2512" spans="1:5">
      <c r="A2512" s="10">
        <v>45401.583333333336</v>
      </c>
      <c r="B2512">
        <v>17.6341228485107</v>
      </c>
      <c r="C2512">
        <v>7.8000001907348597</v>
      </c>
      <c r="D2512" s="2">
        <f t="shared" si="78"/>
        <v>45401</v>
      </c>
      <c r="E2512">
        <f t="shared" si="79"/>
        <v>57.74568183422079</v>
      </c>
    </row>
    <row r="2513" spans="1:5">
      <c r="A2513" s="10">
        <v>45401.625</v>
      </c>
      <c r="B2513">
        <v>17.488529205322202</v>
      </c>
      <c r="C2513">
        <v>7.1999998092651296</v>
      </c>
      <c r="D2513" s="2">
        <f t="shared" si="78"/>
        <v>45401</v>
      </c>
      <c r="E2513">
        <f t="shared" si="79"/>
        <v>57.74568183422079</v>
      </c>
    </row>
    <row r="2514" spans="1:5">
      <c r="A2514" s="10">
        <v>45401.666666666664</v>
      </c>
      <c r="B2514">
        <v>17.1012668609619</v>
      </c>
      <c r="C2514">
        <v>7.1999998092651296</v>
      </c>
      <c r="D2514" s="2">
        <f t="shared" si="78"/>
        <v>45401</v>
      </c>
      <c r="E2514">
        <f t="shared" si="79"/>
        <v>57.74568183422079</v>
      </c>
    </row>
    <row r="2515" spans="1:5">
      <c r="A2515" s="10">
        <v>45401.708333333336</v>
      </c>
      <c r="B2515">
        <v>16.564823150634702</v>
      </c>
      <c r="C2515">
        <v>6.6999998092651296</v>
      </c>
      <c r="D2515" s="2">
        <f t="shared" si="78"/>
        <v>45401</v>
      </c>
      <c r="E2515">
        <f t="shared" si="79"/>
        <v>57.74568183422079</v>
      </c>
    </row>
    <row r="2516" spans="1:5">
      <c r="A2516" s="10">
        <v>45401.75</v>
      </c>
      <c r="B2516">
        <v>15.791240692138601</v>
      </c>
      <c r="C2516">
        <v>5.5999999046325604</v>
      </c>
      <c r="D2516" s="2">
        <f t="shared" si="78"/>
        <v>45401</v>
      </c>
      <c r="E2516">
        <f t="shared" si="79"/>
        <v>57.74568183422079</v>
      </c>
    </row>
    <row r="2517" spans="1:5">
      <c r="A2517" s="10">
        <v>45401.791666666664</v>
      </c>
      <c r="B2517">
        <v>14.8302297592163</v>
      </c>
      <c r="C2517">
        <v>3.9000000953674299</v>
      </c>
      <c r="D2517" s="2">
        <f t="shared" si="78"/>
        <v>45401</v>
      </c>
      <c r="E2517">
        <f t="shared" si="79"/>
        <v>57.74568183422079</v>
      </c>
    </row>
    <row r="2518" spans="1:5">
      <c r="A2518" s="10">
        <v>45401.833333333336</v>
      </c>
      <c r="B2518">
        <v>13.7583265304565</v>
      </c>
      <c r="C2518">
        <v>2.7999999523162802</v>
      </c>
      <c r="D2518" s="2">
        <f t="shared" si="78"/>
        <v>45401</v>
      </c>
      <c r="E2518">
        <f t="shared" si="79"/>
        <v>57.74568183422079</v>
      </c>
    </row>
    <row r="2519" spans="1:5">
      <c r="A2519" s="10">
        <v>45401.875</v>
      </c>
      <c r="B2519">
        <v>12.964012145996</v>
      </c>
      <c r="C2519">
        <v>2.7999999523162802</v>
      </c>
      <c r="D2519" s="2">
        <f t="shared" si="78"/>
        <v>45401</v>
      </c>
      <c r="E2519">
        <f t="shared" si="79"/>
        <v>57.74568183422079</v>
      </c>
    </row>
    <row r="2520" spans="1:5">
      <c r="A2520" s="10">
        <v>45401.916666666664</v>
      </c>
      <c r="B2520">
        <v>12.279541015625</v>
      </c>
      <c r="C2520">
        <v>2.7999999523162802</v>
      </c>
      <c r="D2520" s="2">
        <f t="shared" si="78"/>
        <v>45401</v>
      </c>
      <c r="E2520">
        <f t="shared" si="79"/>
        <v>57.74568183422079</v>
      </c>
    </row>
    <row r="2521" spans="1:5">
      <c r="A2521" s="10">
        <v>45401.958333333336</v>
      </c>
      <c r="B2521">
        <v>11.6227550506591</v>
      </c>
      <c r="C2521">
        <v>2.20000004768371</v>
      </c>
      <c r="D2521" s="2">
        <f t="shared" si="78"/>
        <v>45401</v>
      </c>
      <c r="E2521">
        <f t="shared" si="79"/>
        <v>57.74568183422079</v>
      </c>
    </row>
    <row r="2522" spans="1:5">
      <c r="A2522" s="10">
        <v>45402</v>
      </c>
      <c r="B2522">
        <v>10.9921312332153</v>
      </c>
      <c r="C2522">
        <v>1.70000004768371</v>
      </c>
      <c r="D2522" s="2">
        <f t="shared" si="78"/>
        <v>45402</v>
      </c>
      <c r="E2522">
        <f t="shared" si="79"/>
        <v>52.596242642402579</v>
      </c>
    </row>
    <row r="2523" spans="1:5">
      <c r="A2523" s="10">
        <v>45402.041666666664</v>
      </c>
      <c r="B2523">
        <v>10.4461755752563</v>
      </c>
      <c r="C2523">
        <v>1.70000004768371</v>
      </c>
      <c r="D2523" s="2">
        <f t="shared" si="78"/>
        <v>45402</v>
      </c>
      <c r="E2523">
        <f t="shared" si="79"/>
        <v>52.596242642402579</v>
      </c>
    </row>
    <row r="2524" spans="1:5">
      <c r="A2524" s="10">
        <v>45402.083333333336</v>
      </c>
      <c r="B2524">
        <v>9.9800682067871094</v>
      </c>
      <c r="C2524">
        <v>1.70000004768371</v>
      </c>
      <c r="D2524" s="2">
        <f t="shared" si="78"/>
        <v>45402</v>
      </c>
      <c r="E2524">
        <f t="shared" si="79"/>
        <v>52.596242642402579</v>
      </c>
    </row>
    <row r="2525" spans="1:5">
      <c r="A2525" s="10">
        <v>45402.125</v>
      </c>
      <c r="B2525">
        <v>9.6056747436523402</v>
      </c>
      <c r="C2525">
        <v>1.1000000238418499</v>
      </c>
      <c r="D2525" s="2">
        <f t="shared" si="78"/>
        <v>45402</v>
      </c>
      <c r="E2525">
        <f t="shared" si="79"/>
        <v>52.596242642402579</v>
      </c>
    </row>
    <row r="2526" spans="1:5">
      <c r="A2526" s="10">
        <v>45402.166666666664</v>
      </c>
      <c r="B2526">
        <v>9.3882751464843697</v>
      </c>
      <c r="C2526">
        <v>1.1000000238418499</v>
      </c>
      <c r="D2526" s="2">
        <f t="shared" si="78"/>
        <v>45402</v>
      </c>
      <c r="E2526">
        <f t="shared" si="79"/>
        <v>52.596242642402579</v>
      </c>
    </row>
    <row r="2527" spans="1:5">
      <c r="A2527" s="10">
        <v>45402.208333333336</v>
      </c>
      <c r="B2527">
        <v>9.3817338943481392</v>
      </c>
      <c r="C2527">
        <v>2.20000004768371</v>
      </c>
      <c r="D2527" s="2">
        <f t="shared" si="78"/>
        <v>45402</v>
      </c>
      <c r="E2527">
        <f t="shared" si="79"/>
        <v>52.596242642402579</v>
      </c>
    </row>
    <row r="2528" spans="1:5">
      <c r="A2528" s="10">
        <v>45402.25</v>
      </c>
      <c r="B2528">
        <v>9.6454544067382795</v>
      </c>
      <c r="C2528">
        <v>2.7999999523162802</v>
      </c>
      <c r="D2528" s="2">
        <f t="shared" si="78"/>
        <v>45402</v>
      </c>
      <c r="E2528">
        <f t="shared" si="79"/>
        <v>52.596242642402579</v>
      </c>
    </row>
    <row r="2529" spans="1:5">
      <c r="A2529" s="10">
        <v>45402.291666666664</v>
      </c>
      <c r="B2529">
        <v>10.1325178146362</v>
      </c>
      <c r="C2529">
        <v>5</v>
      </c>
      <c r="D2529" s="2">
        <f t="shared" si="78"/>
        <v>45402</v>
      </c>
      <c r="E2529">
        <f t="shared" si="79"/>
        <v>52.596242642402579</v>
      </c>
    </row>
    <row r="2530" spans="1:5">
      <c r="A2530" s="10">
        <v>45402.333333333336</v>
      </c>
      <c r="B2530">
        <v>10.8632192611694</v>
      </c>
      <c r="C2530">
        <v>7.1999998092651296</v>
      </c>
      <c r="D2530" s="2">
        <f t="shared" si="78"/>
        <v>45402</v>
      </c>
      <c r="E2530">
        <f t="shared" si="79"/>
        <v>52.596242642402579</v>
      </c>
    </row>
    <row r="2531" spans="1:5">
      <c r="A2531" s="10">
        <v>45402.375</v>
      </c>
      <c r="B2531">
        <v>11.744031906127899</v>
      </c>
      <c r="C2531">
        <v>8.8999996185302699</v>
      </c>
      <c r="D2531" s="2">
        <f t="shared" si="78"/>
        <v>45402</v>
      </c>
      <c r="E2531">
        <f t="shared" si="79"/>
        <v>52.596242642402579</v>
      </c>
    </row>
    <row r="2532" spans="1:5">
      <c r="A2532" s="10">
        <v>45402.416666666664</v>
      </c>
      <c r="B2532">
        <v>12.477408409118601</v>
      </c>
      <c r="C2532">
        <v>10</v>
      </c>
      <c r="D2532" s="2">
        <f t="shared" si="78"/>
        <v>45402</v>
      </c>
      <c r="E2532">
        <f t="shared" si="79"/>
        <v>52.596242642402579</v>
      </c>
    </row>
    <row r="2533" spans="1:5">
      <c r="A2533" s="10">
        <v>45402.458333333336</v>
      </c>
      <c r="B2533">
        <v>13.1276302337646</v>
      </c>
      <c r="C2533">
        <v>12.800000190734799</v>
      </c>
      <c r="D2533" s="2">
        <f t="shared" si="78"/>
        <v>45402</v>
      </c>
      <c r="E2533">
        <f t="shared" si="79"/>
        <v>52.596242642402579</v>
      </c>
    </row>
    <row r="2534" spans="1:5">
      <c r="A2534" s="10">
        <v>45402.5</v>
      </c>
      <c r="B2534">
        <v>13.632671356201101</v>
      </c>
      <c r="C2534">
        <v>12.800000190734799</v>
      </c>
      <c r="D2534" s="2">
        <f t="shared" si="78"/>
        <v>45402</v>
      </c>
      <c r="E2534">
        <f t="shared" si="79"/>
        <v>52.596242642402579</v>
      </c>
    </row>
    <row r="2535" spans="1:5">
      <c r="A2535" s="10">
        <v>45402.541666666664</v>
      </c>
      <c r="B2535">
        <v>14.073003768920801</v>
      </c>
      <c r="C2535">
        <v>13.899999618530201</v>
      </c>
      <c r="D2535" s="2">
        <f t="shared" si="78"/>
        <v>45402</v>
      </c>
      <c r="E2535">
        <f t="shared" si="79"/>
        <v>52.596242642402579</v>
      </c>
    </row>
    <row r="2536" spans="1:5">
      <c r="A2536" s="10">
        <v>45402.583333333336</v>
      </c>
      <c r="B2536">
        <v>14.2421827316284</v>
      </c>
      <c r="C2536">
        <v>13.899999618530201</v>
      </c>
      <c r="D2536" s="2">
        <f t="shared" si="78"/>
        <v>45402</v>
      </c>
      <c r="E2536">
        <f t="shared" si="79"/>
        <v>52.596242642402579</v>
      </c>
    </row>
    <row r="2537" spans="1:5">
      <c r="A2537" s="10">
        <v>45402.625</v>
      </c>
      <c r="B2537">
        <v>14.1203956604003</v>
      </c>
      <c r="C2537">
        <v>13.300000190734799</v>
      </c>
      <c r="D2537" s="2">
        <f t="shared" si="78"/>
        <v>45402</v>
      </c>
      <c r="E2537">
        <f t="shared" si="79"/>
        <v>52.596242642402579</v>
      </c>
    </row>
    <row r="2538" spans="1:5">
      <c r="A2538" s="10">
        <v>45402.666666666664</v>
      </c>
      <c r="B2538">
        <v>13.6953620910644</v>
      </c>
      <c r="C2538">
        <v>12.800000190734799</v>
      </c>
      <c r="D2538" s="2">
        <f t="shared" si="78"/>
        <v>45402</v>
      </c>
      <c r="E2538">
        <f t="shared" si="79"/>
        <v>52.596242642402579</v>
      </c>
    </row>
    <row r="2539" spans="1:5">
      <c r="A2539" s="10">
        <v>45402.708333333336</v>
      </c>
      <c r="B2539">
        <v>13.047582626342701</v>
      </c>
      <c r="C2539">
        <v>12.800000190734799</v>
      </c>
      <c r="D2539" s="2">
        <f t="shared" si="78"/>
        <v>45402</v>
      </c>
      <c r="E2539">
        <f t="shared" si="79"/>
        <v>52.596242642402579</v>
      </c>
    </row>
    <row r="2540" spans="1:5">
      <c r="A2540" s="10">
        <v>45402.75</v>
      </c>
      <c r="B2540">
        <v>12.342277526855399</v>
      </c>
      <c r="C2540">
        <v>10.6000003814697</v>
      </c>
      <c r="D2540" s="2">
        <f t="shared" si="78"/>
        <v>45402</v>
      </c>
      <c r="E2540">
        <f t="shared" si="79"/>
        <v>52.596242642402579</v>
      </c>
    </row>
    <row r="2541" spans="1:5">
      <c r="A2541" s="10">
        <v>45402.791666666664</v>
      </c>
      <c r="B2541">
        <v>11.6058502197265</v>
      </c>
      <c r="C2541">
        <v>8.8999996185302699</v>
      </c>
      <c r="D2541" s="2">
        <f t="shared" si="78"/>
        <v>45402</v>
      </c>
      <c r="E2541">
        <f t="shared" si="79"/>
        <v>52.596242642402579</v>
      </c>
    </row>
    <row r="2542" spans="1:5">
      <c r="A2542" s="10">
        <v>45402.833333333336</v>
      </c>
      <c r="B2542">
        <v>10.8215236663818</v>
      </c>
      <c r="C2542">
        <v>7.8000001907348597</v>
      </c>
      <c r="D2542" s="2">
        <f t="shared" si="78"/>
        <v>45402</v>
      </c>
      <c r="E2542">
        <f t="shared" si="79"/>
        <v>52.596242642402579</v>
      </c>
    </row>
    <row r="2543" spans="1:5">
      <c r="A2543" s="10">
        <v>45402.875</v>
      </c>
      <c r="B2543">
        <v>10.240377426147401</v>
      </c>
      <c r="C2543">
        <v>7.1999998092651296</v>
      </c>
      <c r="D2543" s="2">
        <f t="shared" si="78"/>
        <v>45402</v>
      </c>
      <c r="E2543">
        <f t="shared" si="79"/>
        <v>52.596242642402579</v>
      </c>
    </row>
    <row r="2544" spans="1:5">
      <c r="A2544" s="10">
        <v>45402.916666666664</v>
      </c>
      <c r="B2544">
        <v>9.7562284469604492</v>
      </c>
      <c r="C2544">
        <v>7.1999998092651296</v>
      </c>
      <c r="D2544" s="2">
        <f t="shared" si="78"/>
        <v>45402</v>
      </c>
      <c r="E2544">
        <f t="shared" si="79"/>
        <v>52.596242642402579</v>
      </c>
    </row>
    <row r="2545" spans="1:5">
      <c r="A2545" s="10">
        <v>45402.958333333336</v>
      </c>
      <c r="B2545">
        <v>9.2547922134399396</v>
      </c>
      <c r="C2545">
        <v>7.1999998092651296</v>
      </c>
      <c r="D2545" s="2">
        <f t="shared" si="78"/>
        <v>45402</v>
      </c>
      <c r="E2545">
        <f t="shared" si="79"/>
        <v>52.596242642402579</v>
      </c>
    </row>
    <row r="2546" spans="1:5">
      <c r="A2546" s="10">
        <v>45403</v>
      </c>
      <c r="B2546">
        <v>8.7643337249755806</v>
      </c>
      <c r="C2546">
        <v>6.6999998092651296</v>
      </c>
      <c r="D2546" s="2">
        <f t="shared" si="78"/>
        <v>45403</v>
      </c>
      <c r="E2546">
        <f t="shared" si="79"/>
        <v>50.747823905944784</v>
      </c>
    </row>
    <row r="2547" spans="1:5">
      <c r="A2547" s="10">
        <v>45403.041666666664</v>
      </c>
      <c r="B2547">
        <v>8.3192262649536097</v>
      </c>
      <c r="C2547">
        <v>6.6999998092651296</v>
      </c>
      <c r="D2547" s="2">
        <f t="shared" si="78"/>
        <v>45403</v>
      </c>
      <c r="E2547">
        <f t="shared" si="79"/>
        <v>50.747823905944784</v>
      </c>
    </row>
    <row r="2548" spans="1:5">
      <c r="A2548" s="10">
        <v>45403.083333333336</v>
      </c>
      <c r="B2548">
        <v>7.9557723999023402</v>
      </c>
      <c r="C2548">
        <v>6.6999998092651296</v>
      </c>
      <c r="D2548" s="2">
        <f t="shared" si="78"/>
        <v>45403</v>
      </c>
      <c r="E2548">
        <f t="shared" si="79"/>
        <v>50.747823905944784</v>
      </c>
    </row>
    <row r="2549" spans="1:5">
      <c r="A2549" s="10">
        <v>45403.125</v>
      </c>
      <c r="B2549">
        <v>7.6980409622192303</v>
      </c>
      <c r="C2549">
        <v>7.1999998092651296</v>
      </c>
      <c r="D2549" s="2">
        <f t="shared" si="78"/>
        <v>45403</v>
      </c>
      <c r="E2549">
        <f t="shared" si="79"/>
        <v>50.747823905944784</v>
      </c>
    </row>
    <row r="2550" spans="1:5">
      <c r="A2550" s="10">
        <v>45403.166666666664</v>
      </c>
      <c r="B2550">
        <v>7.5446825027465803</v>
      </c>
      <c r="C2550">
        <v>7.1999998092651296</v>
      </c>
      <c r="D2550" s="2">
        <f t="shared" si="78"/>
        <v>45403</v>
      </c>
      <c r="E2550">
        <f t="shared" si="79"/>
        <v>50.747823905944784</v>
      </c>
    </row>
    <row r="2551" spans="1:5">
      <c r="A2551" s="10">
        <v>45403.208333333336</v>
      </c>
      <c r="B2551">
        <v>7.5186204910278303</v>
      </c>
      <c r="C2551">
        <v>7.1999998092651296</v>
      </c>
      <c r="D2551" s="2">
        <f t="shared" si="78"/>
        <v>45403</v>
      </c>
      <c r="E2551">
        <f t="shared" si="79"/>
        <v>50.747823905944784</v>
      </c>
    </row>
    <row r="2552" spans="1:5">
      <c r="A2552" s="10">
        <v>45403.25</v>
      </c>
      <c r="B2552">
        <v>7.7086696624755797</v>
      </c>
      <c r="C2552">
        <v>7.1999998092651296</v>
      </c>
      <c r="D2552" s="2">
        <f t="shared" si="78"/>
        <v>45403</v>
      </c>
      <c r="E2552">
        <f t="shared" si="79"/>
        <v>50.747823905944784</v>
      </c>
    </row>
    <row r="2553" spans="1:5">
      <c r="A2553" s="10">
        <v>45403.291666666664</v>
      </c>
      <c r="B2553">
        <v>8.1452255249023402</v>
      </c>
      <c r="C2553">
        <v>9.3999996185302699</v>
      </c>
      <c r="D2553" s="2">
        <f t="shared" si="78"/>
        <v>45403</v>
      </c>
      <c r="E2553">
        <f t="shared" si="79"/>
        <v>50.747823905944784</v>
      </c>
    </row>
    <row r="2554" spans="1:5">
      <c r="A2554" s="10">
        <v>45403.333333333336</v>
      </c>
      <c r="B2554">
        <v>8.9975776672363192</v>
      </c>
      <c r="C2554">
        <v>10.6000003814697</v>
      </c>
      <c r="D2554" s="2">
        <f t="shared" si="78"/>
        <v>45403</v>
      </c>
      <c r="E2554">
        <f t="shared" si="79"/>
        <v>50.747823905944784</v>
      </c>
    </row>
    <row r="2555" spans="1:5">
      <c r="A2555" s="10">
        <v>45403.375</v>
      </c>
      <c r="B2555">
        <v>9.8990001678466797</v>
      </c>
      <c r="C2555">
        <v>11.1000003814697</v>
      </c>
      <c r="D2555" s="2">
        <f t="shared" si="78"/>
        <v>45403</v>
      </c>
      <c r="E2555">
        <f t="shared" si="79"/>
        <v>50.747823905944784</v>
      </c>
    </row>
    <row r="2556" spans="1:5">
      <c r="A2556" s="10">
        <v>45403.416666666664</v>
      </c>
      <c r="B2556">
        <v>10.7579746246337</v>
      </c>
      <c r="C2556">
        <v>12.800000190734799</v>
      </c>
      <c r="D2556" s="2">
        <f t="shared" si="78"/>
        <v>45403</v>
      </c>
      <c r="E2556">
        <f t="shared" si="79"/>
        <v>50.747823905944784</v>
      </c>
    </row>
    <row r="2557" spans="1:5">
      <c r="A2557" s="10">
        <v>45403.458333333336</v>
      </c>
      <c r="B2557">
        <v>11.642988204956</v>
      </c>
      <c r="C2557">
        <v>13.300000190734799</v>
      </c>
      <c r="D2557" s="2">
        <f t="shared" si="78"/>
        <v>45403</v>
      </c>
      <c r="E2557">
        <f t="shared" si="79"/>
        <v>50.747823905944784</v>
      </c>
    </row>
    <row r="2558" spans="1:5">
      <c r="A2558" s="10">
        <v>45403.5</v>
      </c>
      <c r="B2558">
        <v>12.670417785644499</v>
      </c>
      <c r="C2558">
        <v>14.399999618530201</v>
      </c>
      <c r="D2558" s="2">
        <f t="shared" si="78"/>
        <v>45403</v>
      </c>
      <c r="E2558">
        <f t="shared" si="79"/>
        <v>50.747823905944784</v>
      </c>
    </row>
    <row r="2559" spans="1:5">
      <c r="A2559" s="10">
        <v>45403.541666666664</v>
      </c>
      <c r="B2559">
        <v>13.436937332153301</v>
      </c>
      <c r="C2559">
        <v>14.399999618530201</v>
      </c>
      <c r="D2559" s="2">
        <f t="shared" si="78"/>
        <v>45403</v>
      </c>
      <c r="E2559">
        <f t="shared" si="79"/>
        <v>50.747823905944784</v>
      </c>
    </row>
    <row r="2560" spans="1:5">
      <c r="A2560" s="10">
        <v>45403.583333333336</v>
      </c>
      <c r="B2560">
        <v>13.876597404479901</v>
      </c>
      <c r="C2560">
        <v>11.699999809265099</v>
      </c>
      <c r="D2560" s="2">
        <f t="shared" si="78"/>
        <v>45403</v>
      </c>
      <c r="E2560">
        <f t="shared" si="79"/>
        <v>50.747823905944784</v>
      </c>
    </row>
    <row r="2561" spans="1:5">
      <c r="A2561" s="10">
        <v>45403.625</v>
      </c>
      <c r="B2561">
        <v>13.960714340209901</v>
      </c>
      <c r="C2561">
        <v>11.699999809265099</v>
      </c>
      <c r="D2561" s="2">
        <f t="shared" si="78"/>
        <v>45403</v>
      </c>
      <c r="E2561">
        <f t="shared" si="79"/>
        <v>50.747823905944784</v>
      </c>
    </row>
    <row r="2562" spans="1:5">
      <c r="A2562" s="10">
        <v>45403.666666666664</v>
      </c>
      <c r="B2562">
        <v>13.732475280761699</v>
      </c>
      <c r="C2562">
        <v>11.1000003814697</v>
      </c>
      <c r="D2562" s="2">
        <f t="shared" si="78"/>
        <v>45403</v>
      </c>
      <c r="E2562">
        <f t="shared" si="79"/>
        <v>50.747823905944784</v>
      </c>
    </row>
    <row r="2563" spans="1:5">
      <c r="A2563" s="10">
        <v>45403.708333333336</v>
      </c>
      <c r="B2563">
        <v>13.2103118896484</v>
      </c>
      <c r="C2563">
        <v>11.699999809265099</v>
      </c>
      <c r="D2563" s="2">
        <f t="shared" ref="D2563:D2626" si="80">DATE(YEAR(A2563), MONTH(A2563), DAY(A2563))</f>
        <v>45403</v>
      </c>
      <c r="E2563">
        <f t="shared" ref="E2563:E2626" si="81">AVERAGEIF(D:D, D2563, B:B)*1.8+32</f>
        <v>50.747823905944784</v>
      </c>
    </row>
    <row r="2564" spans="1:5">
      <c r="A2564" s="10">
        <v>45403.75</v>
      </c>
      <c r="B2564">
        <v>12.616350173950099</v>
      </c>
      <c r="C2564">
        <v>11.699999809265099</v>
      </c>
      <c r="D2564" s="2">
        <f t="shared" si="80"/>
        <v>45403</v>
      </c>
      <c r="E2564">
        <f t="shared" si="81"/>
        <v>50.747823905944784</v>
      </c>
    </row>
    <row r="2565" spans="1:5">
      <c r="A2565" s="10">
        <v>45403.791666666664</v>
      </c>
      <c r="B2565">
        <v>11.9644660949707</v>
      </c>
      <c r="C2565">
        <v>12.800000190734799</v>
      </c>
      <c r="D2565" s="2">
        <f t="shared" si="80"/>
        <v>45403</v>
      </c>
      <c r="E2565">
        <f t="shared" si="81"/>
        <v>50.747823905944784</v>
      </c>
    </row>
    <row r="2566" spans="1:5">
      <c r="A2566" s="10">
        <v>45403.833333333336</v>
      </c>
      <c r="B2566">
        <v>11.0208129882812</v>
      </c>
      <c r="C2566">
        <v>13.300000190734799</v>
      </c>
      <c r="D2566" s="2">
        <f t="shared" si="80"/>
        <v>45403</v>
      </c>
      <c r="E2566">
        <f t="shared" si="81"/>
        <v>50.747823905944784</v>
      </c>
    </row>
    <row r="2567" spans="1:5">
      <c r="A2567" s="10">
        <v>45403.875</v>
      </c>
      <c r="B2567">
        <v>10.1125373840332</v>
      </c>
      <c r="C2567">
        <v>14.399999618530201</v>
      </c>
      <c r="D2567" s="2">
        <f t="shared" si="80"/>
        <v>45403</v>
      </c>
      <c r="E2567">
        <f t="shared" si="81"/>
        <v>50.747823905944784</v>
      </c>
    </row>
    <row r="2568" spans="1:5">
      <c r="A2568" s="10">
        <v>45403.916666666664</v>
      </c>
      <c r="B2568">
        <v>9.5054464340209908</v>
      </c>
      <c r="C2568">
        <v>15.6000003814697</v>
      </c>
      <c r="D2568" s="2">
        <f t="shared" si="80"/>
        <v>45403</v>
      </c>
      <c r="E2568">
        <f t="shared" si="81"/>
        <v>50.747823905944784</v>
      </c>
    </row>
    <row r="2569" spans="1:5">
      <c r="A2569" s="10">
        <v>45403.958333333336</v>
      </c>
      <c r="B2569">
        <v>8.9118061065673793</v>
      </c>
      <c r="C2569">
        <v>16.7000007629394</v>
      </c>
      <c r="D2569" s="2">
        <f t="shared" si="80"/>
        <v>45403</v>
      </c>
      <c r="E2569">
        <f t="shared" si="81"/>
        <v>50.747823905944784</v>
      </c>
    </row>
    <row r="2570" spans="1:5">
      <c r="A2570" s="10">
        <v>45404</v>
      </c>
      <c r="B2570">
        <v>8.3440513610839808</v>
      </c>
      <c r="C2570">
        <v>15.6000003814697</v>
      </c>
      <c r="D2570" s="2">
        <f t="shared" si="80"/>
        <v>45404</v>
      </c>
      <c r="E2570">
        <f t="shared" si="81"/>
        <v>50.450384557247119</v>
      </c>
    </row>
    <row r="2571" spans="1:5">
      <c r="A2571" s="10">
        <v>45404.041666666664</v>
      </c>
      <c r="B2571">
        <v>7.8304033279418901</v>
      </c>
      <c r="C2571">
        <v>15.6000003814697</v>
      </c>
      <c r="D2571" s="2">
        <f t="shared" si="80"/>
        <v>45404</v>
      </c>
      <c r="E2571">
        <f t="shared" si="81"/>
        <v>50.450384557247119</v>
      </c>
    </row>
    <row r="2572" spans="1:5">
      <c r="A2572" s="10">
        <v>45404.083333333336</v>
      </c>
      <c r="B2572">
        <v>7.3613610267639098</v>
      </c>
      <c r="C2572">
        <v>15</v>
      </c>
      <c r="D2572" s="2">
        <f t="shared" si="80"/>
        <v>45404</v>
      </c>
      <c r="E2572">
        <f t="shared" si="81"/>
        <v>50.450384557247119</v>
      </c>
    </row>
    <row r="2573" spans="1:5">
      <c r="A2573" s="10">
        <v>45404.125</v>
      </c>
      <c r="B2573">
        <v>6.9618782997131303</v>
      </c>
      <c r="C2573">
        <v>15.6000003814697</v>
      </c>
      <c r="D2573" s="2">
        <f t="shared" si="80"/>
        <v>45404</v>
      </c>
      <c r="E2573">
        <f t="shared" si="81"/>
        <v>50.450384557247119</v>
      </c>
    </row>
    <row r="2574" spans="1:5">
      <c r="A2574" s="10">
        <v>45404.166666666664</v>
      </c>
      <c r="B2574">
        <v>6.6976060867309499</v>
      </c>
      <c r="C2574">
        <v>16.100000381469702</v>
      </c>
      <c r="D2574" s="2">
        <f t="shared" si="80"/>
        <v>45404</v>
      </c>
      <c r="E2574">
        <f t="shared" si="81"/>
        <v>50.450384557247119</v>
      </c>
    </row>
    <row r="2575" spans="1:5">
      <c r="A2575" s="10">
        <v>45404.208333333336</v>
      </c>
      <c r="B2575">
        <v>6.5732116699218697</v>
      </c>
      <c r="C2575">
        <v>16.7000007629394</v>
      </c>
      <c r="D2575" s="2">
        <f t="shared" si="80"/>
        <v>45404</v>
      </c>
      <c r="E2575">
        <f t="shared" si="81"/>
        <v>50.450384557247119</v>
      </c>
    </row>
    <row r="2576" spans="1:5">
      <c r="A2576" s="10">
        <v>45404.25</v>
      </c>
      <c r="B2576">
        <v>6.6350545883178702</v>
      </c>
      <c r="C2576">
        <v>17.799999237060501</v>
      </c>
      <c r="D2576" s="2">
        <f t="shared" si="80"/>
        <v>45404</v>
      </c>
      <c r="E2576">
        <f t="shared" si="81"/>
        <v>50.450384557247119</v>
      </c>
    </row>
    <row r="2577" spans="1:5">
      <c r="A2577" s="10">
        <v>45404.291666666664</v>
      </c>
      <c r="B2577">
        <v>7.03236532211303</v>
      </c>
      <c r="C2577">
        <v>18.899999618530199</v>
      </c>
      <c r="D2577" s="2">
        <f t="shared" si="80"/>
        <v>45404</v>
      </c>
      <c r="E2577">
        <f t="shared" si="81"/>
        <v>50.450384557247119</v>
      </c>
    </row>
    <row r="2578" spans="1:5">
      <c r="A2578" s="10">
        <v>45404.333333333336</v>
      </c>
      <c r="B2578">
        <v>7.8238801956176696</v>
      </c>
      <c r="C2578">
        <v>20</v>
      </c>
      <c r="D2578" s="2">
        <f t="shared" si="80"/>
        <v>45404</v>
      </c>
      <c r="E2578">
        <f t="shared" si="81"/>
        <v>50.450384557247119</v>
      </c>
    </row>
    <row r="2579" spans="1:5">
      <c r="A2579" s="10">
        <v>45404.375</v>
      </c>
      <c r="B2579">
        <v>8.9619197845458896</v>
      </c>
      <c r="C2579">
        <v>21.100000381469702</v>
      </c>
      <c r="D2579" s="2">
        <f t="shared" si="80"/>
        <v>45404</v>
      </c>
      <c r="E2579">
        <f t="shared" si="81"/>
        <v>50.450384557247119</v>
      </c>
    </row>
    <row r="2580" spans="1:5">
      <c r="A2580" s="10">
        <v>45404.416666666664</v>
      </c>
      <c r="B2580">
        <v>10.2340793609619</v>
      </c>
      <c r="C2580">
        <v>20.600000381469702</v>
      </c>
      <c r="D2580" s="2">
        <f t="shared" si="80"/>
        <v>45404</v>
      </c>
      <c r="E2580">
        <f t="shared" si="81"/>
        <v>50.450384557247119</v>
      </c>
    </row>
    <row r="2581" spans="1:5">
      <c r="A2581" s="10">
        <v>45404.458333333336</v>
      </c>
      <c r="B2581">
        <v>11.8610391616821</v>
      </c>
      <c r="C2581">
        <v>23.299999237060501</v>
      </c>
      <c r="D2581" s="2">
        <f t="shared" si="80"/>
        <v>45404</v>
      </c>
      <c r="E2581">
        <f t="shared" si="81"/>
        <v>50.450384557247119</v>
      </c>
    </row>
    <row r="2582" spans="1:5">
      <c r="A2582" s="10">
        <v>45404.5</v>
      </c>
      <c r="B2582">
        <v>13.197021484375</v>
      </c>
      <c r="C2582">
        <v>23.299999237060501</v>
      </c>
      <c r="D2582" s="2">
        <f t="shared" si="80"/>
        <v>45404</v>
      </c>
      <c r="E2582">
        <f t="shared" si="81"/>
        <v>50.450384557247119</v>
      </c>
    </row>
    <row r="2583" spans="1:5">
      <c r="A2583" s="10">
        <v>45404.541666666664</v>
      </c>
      <c r="B2583">
        <v>14.1668891906738</v>
      </c>
      <c r="C2583">
        <v>24.399999618530199</v>
      </c>
      <c r="D2583" s="2">
        <f t="shared" si="80"/>
        <v>45404</v>
      </c>
      <c r="E2583">
        <f t="shared" si="81"/>
        <v>50.450384557247119</v>
      </c>
    </row>
    <row r="2584" spans="1:5">
      <c r="A2584" s="10">
        <v>45404.583333333336</v>
      </c>
      <c r="B2584">
        <v>14.727949142456</v>
      </c>
      <c r="C2584">
        <v>26.100000381469702</v>
      </c>
      <c r="D2584" s="2">
        <f t="shared" si="80"/>
        <v>45404</v>
      </c>
      <c r="E2584">
        <f t="shared" si="81"/>
        <v>50.450384557247119</v>
      </c>
    </row>
    <row r="2585" spans="1:5">
      <c r="A2585" s="10">
        <v>45404.625</v>
      </c>
      <c r="B2585">
        <v>14.822827339172299</v>
      </c>
      <c r="C2585">
        <v>25.600000381469702</v>
      </c>
      <c r="D2585" s="2">
        <f t="shared" si="80"/>
        <v>45404</v>
      </c>
      <c r="E2585">
        <f t="shared" si="81"/>
        <v>50.450384557247119</v>
      </c>
    </row>
    <row r="2586" spans="1:5">
      <c r="A2586" s="10">
        <v>45404.666666666664</v>
      </c>
      <c r="B2586">
        <v>14.471051216125399</v>
      </c>
      <c r="C2586">
        <v>25</v>
      </c>
      <c r="D2586" s="2">
        <f t="shared" si="80"/>
        <v>45404</v>
      </c>
      <c r="E2586">
        <f t="shared" si="81"/>
        <v>50.450384557247119</v>
      </c>
    </row>
    <row r="2587" spans="1:5">
      <c r="A2587" s="10">
        <v>45404.708333333336</v>
      </c>
      <c r="B2587">
        <v>13.677528381347599</v>
      </c>
      <c r="C2587">
        <v>24.399999618530199</v>
      </c>
      <c r="D2587" s="2">
        <f t="shared" si="80"/>
        <v>45404</v>
      </c>
      <c r="E2587">
        <f t="shared" si="81"/>
        <v>50.450384557247119</v>
      </c>
    </row>
    <row r="2588" spans="1:5">
      <c r="A2588" s="10">
        <v>45404.75</v>
      </c>
      <c r="B2588">
        <v>12.734509468078601</v>
      </c>
      <c r="C2588">
        <v>23.899999618530199</v>
      </c>
      <c r="D2588" s="2">
        <f t="shared" si="80"/>
        <v>45404</v>
      </c>
      <c r="E2588">
        <f t="shared" si="81"/>
        <v>50.450384557247119</v>
      </c>
    </row>
    <row r="2589" spans="1:5">
      <c r="A2589" s="10">
        <v>45404.791666666664</v>
      </c>
      <c r="B2589">
        <v>11.834733963012599</v>
      </c>
      <c r="C2589">
        <v>23.299999237060501</v>
      </c>
      <c r="D2589" s="2">
        <f t="shared" si="80"/>
        <v>45404</v>
      </c>
      <c r="E2589">
        <f t="shared" si="81"/>
        <v>50.450384557247119</v>
      </c>
    </row>
    <row r="2590" spans="1:5">
      <c r="A2590" s="10">
        <v>45404.833333333336</v>
      </c>
      <c r="B2590">
        <v>10.9088993072509</v>
      </c>
      <c r="C2590">
        <v>22.2000007629394</v>
      </c>
      <c r="D2590" s="2">
        <f t="shared" si="80"/>
        <v>45404</v>
      </c>
      <c r="E2590">
        <f t="shared" si="81"/>
        <v>50.450384557247119</v>
      </c>
    </row>
    <row r="2591" spans="1:5">
      <c r="A2591" s="10">
        <v>45404.875</v>
      </c>
      <c r="B2591">
        <v>10.2966499328613</v>
      </c>
      <c r="C2591">
        <v>21.100000381469702</v>
      </c>
      <c r="D2591" s="2">
        <f t="shared" si="80"/>
        <v>45404</v>
      </c>
      <c r="E2591">
        <f t="shared" si="81"/>
        <v>50.450384557247119</v>
      </c>
    </row>
    <row r="2592" spans="1:5">
      <c r="A2592" s="10">
        <v>45404.916666666664</v>
      </c>
      <c r="B2592">
        <v>9.7129278182983398</v>
      </c>
      <c r="C2592">
        <v>21.100000381469702</v>
      </c>
      <c r="D2592" s="2">
        <f t="shared" si="80"/>
        <v>45404</v>
      </c>
      <c r="E2592">
        <f t="shared" si="81"/>
        <v>50.450384557247119</v>
      </c>
    </row>
    <row r="2593" spans="1:5">
      <c r="A2593" s="10">
        <v>45404.958333333336</v>
      </c>
      <c r="B2593">
        <v>9.1372900009155202</v>
      </c>
      <c r="C2593">
        <v>20.600000381469702</v>
      </c>
      <c r="D2593" s="2">
        <f t="shared" si="80"/>
        <v>45404</v>
      </c>
      <c r="E2593">
        <f t="shared" si="81"/>
        <v>50.450384557247119</v>
      </c>
    </row>
    <row r="2594" spans="1:5">
      <c r="A2594" s="10">
        <v>45405</v>
      </c>
      <c r="B2594">
        <v>8.6174774169921804</v>
      </c>
      <c r="C2594">
        <v>20</v>
      </c>
      <c r="D2594" s="2">
        <f t="shared" si="80"/>
        <v>45405</v>
      </c>
      <c r="E2594">
        <f t="shared" si="81"/>
        <v>50.634679782390549</v>
      </c>
    </row>
    <row r="2595" spans="1:5">
      <c r="A2595" s="10">
        <v>45405.041666666664</v>
      </c>
      <c r="B2595">
        <v>8.1941490173339808</v>
      </c>
      <c r="C2595">
        <v>19.399999618530199</v>
      </c>
      <c r="D2595" s="2">
        <f t="shared" si="80"/>
        <v>45405</v>
      </c>
      <c r="E2595">
        <f t="shared" si="81"/>
        <v>50.634679782390549</v>
      </c>
    </row>
    <row r="2596" spans="1:5">
      <c r="A2596" s="10">
        <v>45405.083333333336</v>
      </c>
      <c r="B2596">
        <v>7.8703403472900302</v>
      </c>
      <c r="C2596">
        <v>18.299999237060501</v>
      </c>
      <c r="D2596" s="2">
        <f t="shared" si="80"/>
        <v>45405</v>
      </c>
      <c r="E2596">
        <f t="shared" si="81"/>
        <v>50.634679782390549</v>
      </c>
    </row>
    <row r="2597" spans="1:5">
      <c r="A2597" s="10">
        <v>45405.125</v>
      </c>
      <c r="B2597">
        <v>7.6861438751220703</v>
      </c>
      <c r="C2597">
        <v>17.2000007629394</v>
      </c>
      <c r="D2597" s="2">
        <f t="shared" si="80"/>
        <v>45405</v>
      </c>
      <c r="E2597">
        <f t="shared" si="81"/>
        <v>50.634679782390549</v>
      </c>
    </row>
    <row r="2598" spans="1:5">
      <c r="A2598" s="10">
        <v>45405.166666666664</v>
      </c>
      <c r="B2598">
        <v>7.6668291091918901</v>
      </c>
      <c r="C2598">
        <v>16.7000007629394</v>
      </c>
      <c r="D2598" s="2">
        <f t="shared" si="80"/>
        <v>45405</v>
      </c>
      <c r="E2598">
        <f t="shared" si="81"/>
        <v>50.634679782390549</v>
      </c>
    </row>
    <row r="2599" spans="1:5">
      <c r="A2599" s="10">
        <v>45405.208333333336</v>
      </c>
      <c r="B2599">
        <v>7.8319611549377397</v>
      </c>
      <c r="C2599">
        <v>16.7000007629394</v>
      </c>
      <c r="D2599" s="2">
        <f t="shared" si="80"/>
        <v>45405</v>
      </c>
      <c r="E2599">
        <f t="shared" si="81"/>
        <v>50.634679782390549</v>
      </c>
    </row>
    <row r="2600" spans="1:5">
      <c r="A2600" s="10">
        <v>45405.25</v>
      </c>
      <c r="B2600">
        <v>8.1655540466308594</v>
      </c>
      <c r="C2600">
        <v>17.2000007629394</v>
      </c>
      <c r="D2600" s="2">
        <f t="shared" si="80"/>
        <v>45405</v>
      </c>
      <c r="E2600">
        <f t="shared" si="81"/>
        <v>50.634679782390549</v>
      </c>
    </row>
    <row r="2601" spans="1:5">
      <c r="A2601" s="10">
        <v>45405.291666666664</v>
      </c>
      <c r="B2601">
        <v>8.6870431900024396</v>
      </c>
      <c r="C2601">
        <v>17.799999237060501</v>
      </c>
      <c r="D2601" s="2">
        <f t="shared" si="80"/>
        <v>45405</v>
      </c>
      <c r="E2601">
        <f t="shared" si="81"/>
        <v>50.634679782390549</v>
      </c>
    </row>
    <row r="2602" spans="1:5">
      <c r="A2602" s="10">
        <v>45405.333333333336</v>
      </c>
      <c r="B2602">
        <v>9.2602033615112305</v>
      </c>
      <c r="C2602">
        <v>18.899999618530199</v>
      </c>
      <c r="D2602" s="2">
        <f t="shared" si="80"/>
        <v>45405</v>
      </c>
      <c r="E2602">
        <f t="shared" si="81"/>
        <v>50.634679782390549</v>
      </c>
    </row>
    <row r="2603" spans="1:5">
      <c r="A2603" s="10">
        <v>45405.375</v>
      </c>
      <c r="B2603">
        <v>10.1717615127563</v>
      </c>
      <c r="C2603">
        <v>17.2000007629394</v>
      </c>
      <c r="D2603" s="2">
        <f t="shared" si="80"/>
        <v>45405</v>
      </c>
      <c r="E2603">
        <f t="shared" si="81"/>
        <v>50.634679782390549</v>
      </c>
    </row>
    <row r="2604" spans="1:5">
      <c r="A2604" s="10">
        <v>45405.416666666664</v>
      </c>
      <c r="B2604">
        <v>11.0973596572875</v>
      </c>
      <c r="C2604">
        <v>15</v>
      </c>
      <c r="D2604" s="2">
        <f t="shared" si="80"/>
        <v>45405</v>
      </c>
      <c r="E2604">
        <f t="shared" si="81"/>
        <v>50.634679782390549</v>
      </c>
    </row>
    <row r="2605" spans="1:5">
      <c r="A2605" s="10">
        <v>45405.458333333336</v>
      </c>
      <c r="B2605">
        <v>11.858532905578601</v>
      </c>
      <c r="C2605">
        <v>16.7000007629394</v>
      </c>
      <c r="D2605" s="2">
        <f t="shared" si="80"/>
        <v>45405</v>
      </c>
      <c r="E2605">
        <f t="shared" si="81"/>
        <v>50.634679782390549</v>
      </c>
    </row>
    <row r="2606" spans="1:5">
      <c r="A2606" s="10">
        <v>45405.5</v>
      </c>
      <c r="B2606">
        <v>12.5177249908447</v>
      </c>
      <c r="C2606">
        <v>15.6000003814697</v>
      </c>
      <c r="D2606" s="2">
        <f t="shared" si="80"/>
        <v>45405</v>
      </c>
      <c r="E2606">
        <f t="shared" si="81"/>
        <v>50.634679782390549</v>
      </c>
    </row>
    <row r="2607" spans="1:5">
      <c r="A2607" s="10">
        <v>45405.541666666664</v>
      </c>
      <c r="B2607">
        <v>13.1962842941284</v>
      </c>
      <c r="C2607">
        <v>18.899999618530199</v>
      </c>
      <c r="D2607" s="2">
        <f t="shared" si="80"/>
        <v>45405</v>
      </c>
      <c r="E2607">
        <f t="shared" si="81"/>
        <v>50.634679782390549</v>
      </c>
    </row>
    <row r="2608" spans="1:5">
      <c r="A2608" s="10">
        <v>45405.583333333336</v>
      </c>
      <c r="B2608">
        <v>13.5923852920532</v>
      </c>
      <c r="C2608">
        <v>23.299999237060501</v>
      </c>
      <c r="D2608" s="2">
        <f t="shared" si="80"/>
        <v>45405</v>
      </c>
      <c r="E2608">
        <f t="shared" si="81"/>
        <v>50.634679782390549</v>
      </c>
    </row>
    <row r="2609" spans="1:5">
      <c r="A2609" s="10">
        <v>45405.625</v>
      </c>
      <c r="B2609">
        <v>13.6370124816894</v>
      </c>
      <c r="C2609">
        <v>23.299999237060501</v>
      </c>
      <c r="D2609" s="2">
        <f t="shared" si="80"/>
        <v>45405</v>
      </c>
      <c r="E2609">
        <f t="shared" si="81"/>
        <v>50.634679782390549</v>
      </c>
    </row>
    <row r="2610" spans="1:5">
      <c r="A2610" s="10">
        <v>45405.666666666664</v>
      </c>
      <c r="B2610">
        <v>13.383201599121</v>
      </c>
      <c r="C2610">
        <v>23.299999237060501</v>
      </c>
      <c r="D2610" s="2">
        <f t="shared" si="80"/>
        <v>45405</v>
      </c>
      <c r="E2610">
        <f t="shared" si="81"/>
        <v>50.634679782390549</v>
      </c>
    </row>
    <row r="2611" spans="1:5">
      <c r="A2611" s="10">
        <v>45405.708333333336</v>
      </c>
      <c r="B2611">
        <v>12.9603309631347</v>
      </c>
      <c r="C2611">
        <v>22.799999237060501</v>
      </c>
      <c r="D2611" s="2">
        <f t="shared" si="80"/>
        <v>45405</v>
      </c>
      <c r="E2611">
        <f t="shared" si="81"/>
        <v>50.634679782390549</v>
      </c>
    </row>
    <row r="2612" spans="1:5">
      <c r="A2612" s="10">
        <v>45405.75</v>
      </c>
      <c r="B2612">
        <v>12.232358932495099</v>
      </c>
      <c r="C2612">
        <v>22.799999237060501</v>
      </c>
      <c r="D2612" s="2">
        <f t="shared" si="80"/>
        <v>45405</v>
      </c>
      <c r="E2612">
        <f t="shared" si="81"/>
        <v>50.634679782390549</v>
      </c>
    </row>
    <row r="2613" spans="1:5">
      <c r="A2613" s="10">
        <v>45405.791666666664</v>
      </c>
      <c r="B2613">
        <v>11.337912559509199</v>
      </c>
      <c r="C2613">
        <v>21.7000007629394</v>
      </c>
      <c r="D2613" s="2">
        <f t="shared" si="80"/>
        <v>45405</v>
      </c>
      <c r="E2613">
        <f t="shared" si="81"/>
        <v>50.634679782390549</v>
      </c>
    </row>
    <row r="2614" spans="1:5">
      <c r="A2614" s="10">
        <v>45405.833333333336</v>
      </c>
      <c r="B2614">
        <v>10.536012649536101</v>
      </c>
      <c r="C2614">
        <v>21.100000381469702</v>
      </c>
      <c r="D2614" s="2">
        <f t="shared" si="80"/>
        <v>45405</v>
      </c>
      <c r="E2614">
        <f t="shared" si="81"/>
        <v>50.634679782390549</v>
      </c>
    </row>
    <row r="2615" spans="1:5">
      <c r="A2615" s="10">
        <v>45405.875</v>
      </c>
      <c r="B2615">
        <v>9.9544162750244105</v>
      </c>
      <c r="C2615">
        <v>20.600000381469702</v>
      </c>
      <c r="D2615" s="2">
        <f t="shared" si="80"/>
        <v>45405</v>
      </c>
      <c r="E2615">
        <f t="shared" si="81"/>
        <v>50.634679782390549</v>
      </c>
    </row>
    <row r="2616" spans="1:5">
      <c r="A2616" s="10">
        <v>45405.916666666664</v>
      </c>
      <c r="B2616">
        <v>9.3266077041625906</v>
      </c>
      <c r="C2616">
        <v>20.600000381469702</v>
      </c>
      <c r="D2616" s="2">
        <f t="shared" si="80"/>
        <v>45405</v>
      </c>
      <c r="E2616">
        <f t="shared" si="81"/>
        <v>50.634679782390549</v>
      </c>
    </row>
    <row r="2617" spans="1:5">
      <c r="A2617" s="10">
        <v>45405.958333333336</v>
      </c>
      <c r="B2617">
        <v>8.6807937622070295</v>
      </c>
      <c r="C2617">
        <v>20.600000381469702</v>
      </c>
      <c r="D2617" s="2">
        <f t="shared" si="80"/>
        <v>45405</v>
      </c>
      <c r="E2617">
        <f t="shared" si="81"/>
        <v>50.634679782390549</v>
      </c>
    </row>
    <row r="2618" spans="1:5">
      <c r="A2618" s="10">
        <v>45406</v>
      </c>
      <c r="B2618">
        <v>8.0328159332275302</v>
      </c>
      <c r="C2618">
        <v>20.600000381469702</v>
      </c>
      <c r="D2618" s="2">
        <f t="shared" si="80"/>
        <v>45406</v>
      </c>
      <c r="E2618">
        <f t="shared" si="81"/>
        <v>46.55138916969296</v>
      </c>
    </row>
    <row r="2619" spans="1:5">
      <c r="A2619" s="10">
        <v>45406.041666666664</v>
      </c>
      <c r="B2619">
        <v>7.3631162643432599</v>
      </c>
      <c r="C2619">
        <v>18.899999618530199</v>
      </c>
      <c r="D2619" s="2">
        <f t="shared" si="80"/>
        <v>45406</v>
      </c>
      <c r="E2619">
        <f t="shared" si="81"/>
        <v>46.55138916969296</v>
      </c>
    </row>
    <row r="2620" spans="1:5">
      <c r="A2620" s="10">
        <v>45406.083333333336</v>
      </c>
      <c r="B2620">
        <v>6.7900967597961399</v>
      </c>
      <c r="C2620">
        <v>18.299999237060501</v>
      </c>
      <c r="D2620" s="2">
        <f t="shared" si="80"/>
        <v>45406</v>
      </c>
      <c r="E2620">
        <f t="shared" si="81"/>
        <v>46.55138916969296</v>
      </c>
    </row>
    <row r="2621" spans="1:5">
      <c r="A2621" s="10">
        <v>45406.125</v>
      </c>
      <c r="B2621">
        <v>6.3415546417236301</v>
      </c>
      <c r="C2621">
        <v>17.799999237060501</v>
      </c>
      <c r="D2621" s="2">
        <f t="shared" si="80"/>
        <v>45406</v>
      </c>
      <c r="E2621">
        <f t="shared" si="81"/>
        <v>46.55138916969296</v>
      </c>
    </row>
    <row r="2622" spans="1:5">
      <c r="A2622" s="10">
        <v>45406.166666666664</v>
      </c>
      <c r="B2622">
        <v>6.0400295257568297</v>
      </c>
      <c r="C2622">
        <v>17.2000007629394</v>
      </c>
      <c r="D2622" s="2">
        <f t="shared" si="80"/>
        <v>45406</v>
      </c>
      <c r="E2622">
        <f t="shared" si="81"/>
        <v>46.55138916969296</v>
      </c>
    </row>
    <row r="2623" spans="1:5">
      <c r="A2623" s="10">
        <v>45406.208333333336</v>
      </c>
      <c r="B2623">
        <v>5.9336848258972097</v>
      </c>
      <c r="C2623">
        <v>16.100000381469702</v>
      </c>
      <c r="D2623" s="2">
        <f t="shared" si="80"/>
        <v>45406</v>
      </c>
      <c r="E2623">
        <f t="shared" si="81"/>
        <v>46.55138916969296</v>
      </c>
    </row>
    <row r="2624" spans="1:5">
      <c r="A2624" s="10">
        <v>45406.25</v>
      </c>
      <c r="B2624">
        <v>6.0577468872070304</v>
      </c>
      <c r="C2624">
        <v>15.6000003814697</v>
      </c>
      <c r="D2624" s="2">
        <f t="shared" si="80"/>
        <v>45406</v>
      </c>
      <c r="E2624">
        <f t="shared" si="81"/>
        <v>46.55138916969296</v>
      </c>
    </row>
    <row r="2625" spans="1:5">
      <c r="A2625" s="10">
        <v>45406.291666666664</v>
      </c>
      <c r="B2625">
        <v>6.3777613639831499</v>
      </c>
      <c r="C2625">
        <v>15.6000003814697</v>
      </c>
      <c r="D2625" s="2">
        <f t="shared" si="80"/>
        <v>45406</v>
      </c>
      <c r="E2625">
        <f t="shared" si="81"/>
        <v>46.55138916969296</v>
      </c>
    </row>
    <row r="2626" spans="1:5">
      <c r="A2626" s="10">
        <v>45406.333333333336</v>
      </c>
      <c r="B2626">
        <v>6.78387355804443</v>
      </c>
      <c r="C2626">
        <v>17.2000007629394</v>
      </c>
      <c r="D2626" s="2">
        <f t="shared" si="80"/>
        <v>45406</v>
      </c>
      <c r="E2626">
        <f t="shared" si="81"/>
        <v>46.55138916969296</v>
      </c>
    </row>
    <row r="2627" spans="1:5">
      <c r="A2627" s="10">
        <v>45406.375</v>
      </c>
      <c r="B2627">
        <v>7.4734172821044904</v>
      </c>
      <c r="C2627">
        <v>18.299999237060501</v>
      </c>
      <c r="D2627" s="2">
        <f t="shared" ref="D2627:D2690" si="82">DATE(YEAR(A2627), MONTH(A2627), DAY(A2627))</f>
        <v>45406</v>
      </c>
      <c r="E2627">
        <f t="shared" ref="E2627:E2690" si="83">AVERAGEIF(D:D, D2627, B:B)*1.8+32</f>
        <v>46.55138916969296</v>
      </c>
    </row>
    <row r="2628" spans="1:5">
      <c r="A2628" s="10">
        <v>45406.416666666664</v>
      </c>
      <c r="B2628">
        <v>8.3884162902831996</v>
      </c>
      <c r="C2628">
        <v>18.299999237060501</v>
      </c>
      <c r="D2628" s="2">
        <f t="shared" si="82"/>
        <v>45406</v>
      </c>
      <c r="E2628">
        <f t="shared" si="83"/>
        <v>46.55138916969296</v>
      </c>
    </row>
    <row r="2629" spans="1:5">
      <c r="A2629" s="10">
        <v>45406.458333333336</v>
      </c>
      <c r="B2629">
        <v>9.14973545074462</v>
      </c>
      <c r="C2629">
        <v>18.299999237060501</v>
      </c>
      <c r="D2629" s="2">
        <f t="shared" si="82"/>
        <v>45406</v>
      </c>
      <c r="E2629">
        <f t="shared" si="83"/>
        <v>46.55138916969296</v>
      </c>
    </row>
    <row r="2630" spans="1:5">
      <c r="A2630" s="10">
        <v>45406.5</v>
      </c>
      <c r="B2630">
        <v>9.9346580505371094</v>
      </c>
      <c r="C2630">
        <v>18.299999237060501</v>
      </c>
      <c r="D2630" s="2">
        <f t="shared" si="82"/>
        <v>45406</v>
      </c>
      <c r="E2630">
        <f t="shared" si="83"/>
        <v>46.55138916969296</v>
      </c>
    </row>
    <row r="2631" spans="1:5">
      <c r="A2631" s="10">
        <v>45406.541666666664</v>
      </c>
      <c r="B2631">
        <v>10.640694618225</v>
      </c>
      <c r="C2631">
        <v>18.299999237060501</v>
      </c>
      <c r="D2631" s="2">
        <f t="shared" si="82"/>
        <v>45406</v>
      </c>
      <c r="E2631">
        <f t="shared" si="83"/>
        <v>46.55138916969296</v>
      </c>
    </row>
    <row r="2632" spans="1:5">
      <c r="A2632" s="10">
        <v>45406.583333333336</v>
      </c>
      <c r="B2632">
        <v>11.0586223602294</v>
      </c>
      <c r="C2632">
        <v>18.299999237060501</v>
      </c>
      <c r="D2632" s="2">
        <f t="shared" si="82"/>
        <v>45406</v>
      </c>
      <c r="E2632">
        <f t="shared" si="83"/>
        <v>46.55138916969296</v>
      </c>
    </row>
    <row r="2633" spans="1:5">
      <c r="A2633" s="10">
        <v>45406.625</v>
      </c>
      <c r="B2633">
        <v>11.1219434738159</v>
      </c>
      <c r="C2633">
        <v>20</v>
      </c>
      <c r="D2633" s="2">
        <f t="shared" si="82"/>
        <v>45406</v>
      </c>
      <c r="E2633">
        <f t="shared" si="83"/>
        <v>46.55138916969296</v>
      </c>
    </row>
    <row r="2634" spans="1:5">
      <c r="A2634" s="10">
        <v>45406.666666666664</v>
      </c>
      <c r="B2634">
        <v>10.867250442504799</v>
      </c>
      <c r="C2634">
        <v>20.600000381469702</v>
      </c>
      <c r="D2634" s="2">
        <f t="shared" si="82"/>
        <v>45406</v>
      </c>
      <c r="E2634">
        <f t="shared" si="83"/>
        <v>46.55138916969296</v>
      </c>
    </row>
    <row r="2635" spans="1:5">
      <c r="A2635" s="10">
        <v>45406.708333333336</v>
      </c>
      <c r="B2635">
        <v>10.418948173522899</v>
      </c>
      <c r="C2635">
        <v>20.600000381469702</v>
      </c>
      <c r="D2635" s="2">
        <f t="shared" si="82"/>
        <v>45406</v>
      </c>
      <c r="E2635">
        <f t="shared" si="83"/>
        <v>46.55138916969296</v>
      </c>
    </row>
    <row r="2636" spans="1:5">
      <c r="A2636" s="10">
        <v>45406.75</v>
      </c>
      <c r="B2636">
        <v>9.7200269699096609</v>
      </c>
      <c r="C2636">
        <v>20</v>
      </c>
      <c r="D2636" s="2">
        <f t="shared" si="82"/>
        <v>45406</v>
      </c>
      <c r="E2636">
        <f t="shared" si="83"/>
        <v>46.55138916969296</v>
      </c>
    </row>
    <row r="2637" spans="1:5">
      <c r="A2637" s="10">
        <v>45406.791666666664</v>
      </c>
      <c r="B2637">
        <v>8.7135372161865199</v>
      </c>
      <c r="C2637">
        <v>19.399999618530199</v>
      </c>
      <c r="D2637" s="2">
        <f t="shared" si="82"/>
        <v>45406</v>
      </c>
      <c r="E2637">
        <f t="shared" si="83"/>
        <v>46.55138916969296</v>
      </c>
    </row>
    <row r="2638" spans="1:5">
      <c r="A2638" s="10">
        <v>45406.833333333336</v>
      </c>
      <c r="B2638">
        <v>7.6975712776184002</v>
      </c>
      <c r="C2638">
        <v>16.7000007629394</v>
      </c>
      <c r="D2638" s="2">
        <f t="shared" si="82"/>
        <v>45406</v>
      </c>
      <c r="E2638">
        <f t="shared" si="83"/>
        <v>46.55138916969296</v>
      </c>
    </row>
    <row r="2639" spans="1:5">
      <c r="A2639" s="10">
        <v>45406.875</v>
      </c>
      <c r="B2639">
        <v>7.0895886421203604</v>
      </c>
      <c r="C2639">
        <v>15.6000003814697</v>
      </c>
      <c r="D2639" s="2">
        <f t="shared" si="82"/>
        <v>45406</v>
      </c>
      <c r="E2639">
        <f t="shared" si="83"/>
        <v>46.55138916969296</v>
      </c>
    </row>
    <row r="2640" spans="1:5">
      <c r="A2640" s="10">
        <v>45406.916666666664</v>
      </c>
      <c r="B2640">
        <v>6.3531627655029297</v>
      </c>
      <c r="C2640">
        <v>14.399999618530201</v>
      </c>
      <c r="D2640" s="2">
        <f t="shared" si="82"/>
        <v>45406</v>
      </c>
      <c r="E2640">
        <f t="shared" si="83"/>
        <v>46.55138916969296</v>
      </c>
    </row>
    <row r="2641" spans="1:5">
      <c r="A2641" s="10">
        <v>45406.958333333336</v>
      </c>
      <c r="B2641">
        <v>5.6702694892883301</v>
      </c>
      <c r="C2641">
        <v>13.300000190734799</v>
      </c>
      <c r="D2641" s="2">
        <f t="shared" si="82"/>
        <v>45406</v>
      </c>
      <c r="E2641">
        <f t="shared" si="83"/>
        <v>46.55138916969296</v>
      </c>
    </row>
    <row r="2642" spans="1:5">
      <c r="A2642" s="10">
        <v>45407</v>
      </c>
      <c r="B2642">
        <v>5.0638608932495099</v>
      </c>
      <c r="C2642">
        <v>12.199999809265099</v>
      </c>
      <c r="D2642" s="2">
        <f t="shared" si="82"/>
        <v>45407</v>
      </c>
      <c r="E2642">
        <f t="shared" si="83"/>
        <v>46.356615912914236</v>
      </c>
    </row>
    <row r="2643" spans="1:5">
      <c r="A2643" s="10">
        <v>45407.041666666664</v>
      </c>
      <c r="B2643">
        <v>4.6395792961120597</v>
      </c>
      <c r="C2643">
        <v>11.699999809265099</v>
      </c>
      <c r="D2643" s="2">
        <f t="shared" si="82"/>
        <v>45407</v>
      </c>
      <c r="E2643">
        <f t="shared" si="83"/>
        <v>46.356615912914236</v>
      </c>
    </row>
    <row r="2644" spans="1:5">
      <c r="A2644" s="10">
        <v>45407.083333333336</v>
      </c>
      <c r="B2644">
        <v>4.2931613922119096</v>
      </c>
      <c r="C2644">
        <v>10.6000003814697</v>
      </c>
      <c r="D2644" s="2">
        <f t="shared" si="82"/>
        <v>45407</v>
      </c>
      <c r="E2644">
        <f t="shared" si="83"/>
        <v>46.356615912914236</v>
      </c>
    </row>
    <row r="2645" spans="1:5">
      <c r="A2645" s="10">
        <v>45407.125</v>
      </c>
      <c r="B2645">
        <v>4.0376677513122496</v>
      </c>
      <c r="C2645">
        <v>10</v>
      </c>
      <c r="D2645" s="2">
        <f t="shared" si="82"/>
        <v>45407</v>
      </c>
      <c r="E2645">
        <f t="shared" si="83"/>
        <v>46.356615912914236</v>
      </c>
    </row>
    <row r="2646" spans="1:5">
      <c r="A2646" s="10">
        <v>45407.166666666664</v>
      </c>
      <c r="B2646">
        <v>3.8481645584106401</v>
      </c>
      <c r="C2646">
        <v>10</v>
      </c>
      <c r="D2646" s="2">
        <f t="shared" si="82"/>
        <v>45407</v>
      </c>
      <c r="E2646">
        <f t="shared" si="83"/>
        <v>46.356615912914236</v>
      </c>
    </row>
    <row r="2647" spans="1:5">
      <c r="A2647" s="10">
        <v>45407.208333333336</v>
      </c>
      <c r="B2647">
        <v>3.75321364402771</v>
      </c>
      <c r="C2647">
        <v>10</v>
      </c>
      <c r="D2647" s="2">
        <f t="shared" si="82"/>
        <v>45407</v>
      </c>
      <c r="E2647">
        <f t="shared" si="83"/>
        <v>46.356615912914236</v>
      </c>
    </row>
    <row r="2648" spans="1:5">
      <c r="A2648" s="10">
        <v>45407.25</v>
      </c>
      <c r="B2648">
        <v>3.7864744663238499</v>
      </c>
      <c r="C2648">
        <v>10.6000003814697</v>
      </c>
      <c r="D2648" s="2">
        <f t="shared" si="82"/>
        <v>45407</v>
      </c>
      <c r="E2648">
        <f t="shared" si="83"/>
        <v>46.356615912914236</v>
      </c>
    </row>
    <row r="2649" spans="1:5">
      <c r="A2649" s="10">
        <v>45407.291666666664</v>
      </c>
      <c r="B2649">
        <v>4.2403798103332502</v>
      </c>
      <c r="C2649">
        <v>12.199999809265099</v>
      </c>
      <c r="D2649" s="2">
        <f t="shared" si="82"/>
        <v>45407</v>
      </c>
      <c r="E2649">
        <f t="shared" si="83"/>
        <v>46.356615912914236</v>
      </c>
    </row>
    <row r="2650" spans="1:5">
      <c r="A2650" s="10">
        <v>45407.333333333336</v>
      </c>
      <c r="B2650">
        <v>5.0924134254455504</v>
      </c>
      <c r="C2650">
        <v>13.899999618530201</v>
      </c>
      <c r="D2650" s="2">
        <f t="shared" si="82"/>
        <v>45407</v>
      </c>
      <c r="E2650">
        <f t="shared" si="83"/>
        <v>46.356615912914236</v>
      </c>
    </row>
    <row r="2651" spans="1:5">
      <c r="A2651" s="10">
        <v>45407.375</v>
      </c>
      <c r="B2651">
        <v>6.5786209106445304</v>
      </c>
      <c r="C2651">
        <v>15</v>
      </c>
      <c r="D2651" s="2">
        <f t="shared" si="82"/>
        <v>45407</v>
      </c>
      <c r="E2651">
        <f t="shared" si="83"/>
        <v>46.356615912914236</v>
      </c>
    </row>
    <row r="2652" spans="1:5">
      <c r="A2652" s="10">
        <v>45407.416666666664</v>
      </c>
      <c r="B2652">
        <v>8.5444574356079102</v>
      </c>
      <c r="C2652">
        <v>16.7000007629394</v>
      </c>
      <c r="D2652" s="2">
        <f t="shared" si="82"/>
        <v>45407</v>
      </c>
      <c r="E2652">
        <f t="shared" si="83"/>
        <v>46.356615912914236</v>
      </c>
    </row>
    <row r="2653" spans="1:5">
      <c r="A2653" s="10">
        <v>45407.458333333336</v>
      </c>
      <c r="B2653">
        <v>10.512426376342701</v>
      </c>
      <c r="C2653">
        <v>18.299999237060501</v>
      </c>
      <c r="D2653" s="2">
        <f t="shared" si="82"/>
        <v>45407</v>
      </c>
      <c r="E2653">
        <f t="shared" si="83"/>
        <v>46.356615912914236</v>
      </c>
    </row>
    <row r="2654" spans="1:5">
      <c r="A2654" s="10">
        <v>45407.5</v>
      </c>
      <c r="B2654">
        <v>11.9935588836669</v>
      </c>
      <c r="C2654">
        <v>19.399999618530199</v>
      </c>
      <c r="D2654" s="2">
        <f t="shared" si="82"/>
        <v>45407</v>
      </c>
      <c r="E2654">
        <f t="shared" si="83"/>
        <v>46.356615912914236</v>
      </c>
    </row>
    <row r="2655" spans="1:5">
      <c r="A2655" s="10">
        <v>45407.541666666664</v>
      </c>
      <c r="B2655">
        <v>13.1958255767822</v>
      </c>
      <c r="C2655">
        <v>20.600000381469702</v>
      </c>
      <c r="D2655" s="2">
        <f t="shared" si="82"/>
        <v>45407</v>
      </c>
      <c r="E2655">
        <f t="shared" si="83"/>
        <v>46.356615912914236</v>
      </c>
    </row>
    <row r="2656" spans="1:5">
      <c r="A2656" s="10">
        <v>45407.583333333336</v>
      </c>
      <c r="B2656">
        <v>13.6987800598144</v>
      </c>
      <c r="C2656">
        <v>21.7000007629394</v>
      </c>
      <c r="D2656" s="2">
        <f t="shared" si="82"/>
        <v>45407</v>
      </c>
      <c r="E2656">
        <f t="shared" si="83"/>
        <v>46.356615912914236</v>
      </c>
    </row>
    <row r="2657" spans="1:5">
      <c r="A2657" s="10">
        <v>45407.625</v>
      </c>
      <c r="B2657">
        <v>13.545274734496999</v>
      </c>
      <c r="C2657">
        <v>22.2000007629394</v>
      </c>
      <c r="D2657" s="2">
        <f t="shared" si="82"/>
        <v>45407</v>
      </c>
      <c r="E2657">
        <f t="shared" si="83"/>
        <v>46.356615912914236</v>
      </c>
    </row>
    <row r="2658" spans="1:5">
      <c r="A2658" s="10">
        <v>45407.666666666664</v>
      </c>
      <c r="B2658">
        <v>12.7147626876831</v>
      </c>
      <c r="C2658">
        <v>23.299999237060501</v>
      </c>
      <c r="D2658" s="2">
        <f t="shared" si="82"/>
        <v>45407</v>
      </c>
      <c r="E2658">
        <f t="shared" si="83"/>
        <v>46.356615912914236</v>
      </c>
    </row>
    <row r="2659" spans="1:5">
      <c r="A2659" s="10">
        <v>45407.708333333336</v>
      </c>
      <c r="B2659">
        <v>11.5597610473632</v>
      </c>
      <c r="C2659">
        <v>22.799999237060501</v>
      </c>
      <c r="D2659" s="2">
        <f t="shared" si="82"/>
        <v>45407</v>
      </c>
      <c r="E2659">
        <f t="shared" si="83"/>
        <v>46.356615912914236</v>
      </c>
    </row>
    <row r="2660" spans="1:5">
      <c r="A2660" s="10">
        <v>45407.75</v>
      </c>
      <c r="B2660">
        <v>10.3891534805297</v>
      </c>
      <c r="C2660">
        <v>22.799999237060501</v>
      </c>
      <c r="D2660" s="2">
        <f t="shared" si="82"/>
        <v>45407</v>
      </c>
      <c r="E2660">
        <f t="shared" si="83"/>
        <v>46.356615912914236</v>
      </c>
    </row>
    <row r="2661" spans="1:5">
      <c r="A2661" s="10">
        <v>45407.791666666664</v>
      </c>
      <c r="B2661">
        <v>9.3039588928222603</v>
      </c>
      <c r="C2661">
        <v>21.100000381469702</v>
      </c>
      <c r="D2661" s="2">
        <f t="shared" si="82"/>
        <v>45407</v>
      </c>
      <c r="E2661">
        <f t="shared" si="83"/>
        <v>46.356615912914236</v>
      </c>
    </row>
    <row r="2662" spans="1:5">
      <c r="A2662" s="10">
        <v>45407.833333333336</v>
      </c>
      <c r="B2662">
        <v>8.4592819213867099</v>
      </c>
      <c r="C2662">
        <v>20.600000381469702</v>
      </c>
      <c r="D2662" s="2">
        <f t="shared" si="82"/>
        <v>45407</v>
      </c>
      <c r="E2662">
        <f t="shared" si="83"/>
        <v>46.356615912914236</v>
      </c>
    </row>
    <row r="2663" spans="1:5">
      <c r="A2663" s="10">
        <v>45407.875</v>
      </c>
      <c r="B2663">
        <v>7.9512634277343697</v>
      </c>
      <c r="C2663">
        <v>20.600000381469702</v>
      </c>
      <c r="D2663" s="2">
        <f t="shared" si="82"/>
        <v>45407</v>
      </c>
      <c r="E2663">
        <f t="shared" si="83"/>
        <v>46.356615912914236</v>
      </c>
    </row>
    <row r="2664" spans="1:5">
      <c r="A2664" s="10">
        <v>45407.916666666664</v>
      </c>
      <c r="B2664">
        <v>7.3909769058227504</v>
      </c>
      <c r="C2664">
        <v>20</v>
      </c>
      <c r="D2664" s="2">
        <f t="shared" si="82"/>
        <v>45407</v>
      </c>
      <c r="E2664">
        <f t="shared" si="83"/>
        <v>46.356615912914236</v>
      </c>
    </row>
    <row r="2665" spans="1:5">
      <c r="A2665" s="10">
        <v>45407.958333333336</v>
      </c>
      <c r="B2665">
        <v>6.8285279273986799</v>
      </c>
      <c r="C2665">
        <v>21.100000381469702</v>
      </c>
      <c r="D2665" s="2">
        <f t="shared" si="82"/>
        <v>45407</v>
      </c>
      <c r="E2665">
        <f t="shared" si="83"/>
        <v>46.356615912914236</v>
      </c>
    </row>
    <row r="2666" spans="1:5">
      <c r="A2666" s="10">
        <v>45408</v>
      </c>
      <c r="B2666">
        <v>6.3476233482360804</v>
      </c>
      <c r="C2666">
        <v>20.600000381469702</v>
      </c>
      <c r="D2666" s="2">
        <f t="shared" si="82"/>
        <v>45408</v>
      </c>
      <c r="E2666">
        <f t="shared" si="83"/>
        <v>49.601315379142719</v>
      </c>
    </row>
    <row r="2667" spans="1:5">
      <c r="A2667" s="10">
        <v>45408.041666666664</v>
      </c>
      <c r="B2667">
        <v>5.9668312072753897</v>
      </c>
      <c r="C2667">
        <v>18.899999618530199</v>
      </c>
      <c r="D2667" s="2">
        <f t="shared" si="82"/>
        <v>45408</v>
      </c>
      <c r="E2667">
        <f t="shared" si="83"/>
        <v>49.601315379142719</v>
      </c>
    </row>
    <row r="2668" spans="1:5">
      <c r="A2668" s="10">
        <v>45408.083333333336</v>
      </c>
      <c r="B2668">
        <v>5.70345115661621</v>
      </c>
      <c r="C2668">
        <v>20</v>
      </c>
      <c r="D2668" s="2">
        <f t="shared" si="82"/>
        <v>45408</v>
      </c>
      <c r="E2668">
        <f t="shared" si="83"/>
        <v>49.601315379142719</v>
      </c>
    </row>
    <row r="2669" spans="1:5">
      <c r="A2669" s="10">
        <v>45408.125</v>
      </c>
      <c r="B2669">
        <v>5.5841193199157697</v>
      </c>
      <c r="C2669">
        <v>18.899999618530199</v>
      </c>
      <c r="D2669" s="2">
        <f t="shared" si="82"/>
        <v>45408</v>
      </c>
      <c r="E2669">
        <f t="shared" si="83"/>
        <v>49.601315379142719</v>
      </c>
    </row>
    <row r="2670" spans="1:5">
      <c r="A2670" s="10">
        <v>45408.166666666664</v>
      </c>
      <c r="B2670">
        <v>5.6086130142211896</v>
      </c>
      <c r="C2670">
        <v>18.299999237060501</v>
      </c>
      <c r="D2670" s="2">
        <f t="shared" si="82"/>
        <v>45408</v>
      </c>
      <c r="E2670">
        <f t="shared" si="83"/>
        <v>49.601315379142719</v>
      </c>
    </row>
    <row r="2671" spans="1:5">
      <c r="A2671" s="10">
        <v>45408.208333333336</v>
      </c>
      <c r="B2671">
        <v>5.8218865394592196</v>
      </c>
      <c r="C2671">
        <v>18.299999237060501</v>
      </c>
      <c r="D2671" s="2">
        <f t="shared" si="82"/>
        <v>45408</v>
      </c>
      <c r="E2671">
        <f t="shared" si="83"/>
        <v>49.601315379142719</v>
      </c>
    </row>
    <row r="2672" spans="1:5">
      <c r="A2672" s="10">
        <v>45408.25</v>
      </c>
      <c r="B2672">
        <v>6.2524323463439897</v>
      </c>
      <c r="C2672">
        <v>18.899999618530199</v>
      </c>
      <c r="D2672" s="2">
        <f t="shared" si="82"/>
        <v>45408</v>
      </c>
      <c r="E2672">
        <f t="shared" si="83"/>
        <v>49.601315379142719</v>
      </c>
    </row>
    <row r="2673" spans="1:5">
      <c r="A2673" s="10">
        <v>45408.291666666664</v>
      </c>
      <c r="B2673">
        <v>6.8840389251708896</v>
      </c>
      <c r="C2673">
        <v>18.899999618530199</v>
      </c>
      <c r="D2673" s="2">
        <f t="shared" si="82"/>
        <v>45408</v>
      </c>
      <c r="E2673">
        <f t="shared" si="83"/>
        <v>49.601315379142719</v>
      </c>
    </row>
    <row r="2674" spans="1:5">
      <c r="A2674" s="10">
        <v>45408.333333333336</v>
      </c>
      <c r="B2674">
        <v>7.9098825454711896</v>
      </c>
      <c r="C2674">
        <v>19.399999618530199</v>
      </c>
      <c r="D2674" s="2">
        <f t="shared" si="82"/>
        <v>45408</v>
      </c>
      <c r="E2674">
        <f t="shared" si="83"/>
        <v>49.601315379142719</v>
      </c>
    </row>
    <row r="2675" spans="1:5">
      <c r="A2675" s="10">
        <v>45408.375</v>
      </c>
      <c r="B2675">
        <v>9.2743597030639595</v>
      </c>
      <c r="C2675">
        <v>20.600000381469702</v>
      </c>
      <c r="D2675" s="2">
        <f t="shared" si="82"/>
        <v>45408</v>
      </c>
      <c r="E2675">
        <f t="shared" si="83"/>
        <v>49.601315379142719</v>
      </c>
    </row>
    <row r="2676" spans="1:5">
      <c r="A2676" s="10">
        <v>45408.416666666664</v>
      </c>
      <c r="B2676">
        <v>10.804826736450099</v>
      </c>
      <c r="C2676">
        <v>21.7000007629394</v>
      </c>
      <c r="D2676" s="2">
        <f t="shared" si="82"/>
        <v>45408</v>
      </c>
      <c r="E2676">
        <f t="shared" si="83"/>
        <v>49.601315379142719</v>
      </c>
    </row>
    <row r="2677" spans="1:5">
      <c r="A2677" s="10">
        <v>45408.458333333336</v>
      </c>
      <c r="B2677">
        <v>12.513943672180099</v>
      </c>
      <c r="C2677">
        <v>21.7000007629394</v>
      </c>
      <c r="D2677" s="2">
        <f t="shared" si="82"/>
        <v>45408</v>
      </c>
      <c r="E2677">
        <f t="shared" si="83"/>
        <v>49.601315379142719</v>
      </c>
    </row>
    <row r="2678" spans="1:5">
      <c r="A2678" s="10">
        <v>45408.5</v>
      </c>
      <c r="B2678">
        <v>13.7691431045532</v>
      </c>
      <c r="C2678">
        <v>21.7000007629394</v>
      </c>
      <c r="D2678" s="2">
        <f t="shared" si="82"/>
        <v>45408</v>
      </c>
      <c r="E2678">
        <f t="shared" si="83"/>
        <v>49.601315379142719</v>
      </c>
    </row>
    <row r="2679" spans="1:5">
      <c r="A2679" s="10">
        <v>45408.541666666664</v>
      </c>
      <c r="B2679">
        <v>14.491813659667899</v>
      </c>
      <c r="C2679">
        <v>22.799999237060501</v>
      </c>
      <c r="D2679" s="2">
        <f t="shared" si="82"/>
        <v>45408</v>
      </c>
      <c r="E2679">
        <f t="shared" si="83"/>
        <v>49.601315379142719</v>
      </c>
    </row>
    <row r="2680" spans="1:5">
      <c r="A2680" s="10">
        <v>45408.583333333336</v>
      </c>
      <c r="B2680">
        <v>14.630138397216699</v>
      </c>
      <c r="C2680">
        <v>23.299999237060501</v>
      </c>
      <c r="D2680" s="2">
        <f t="shared" si="82"/>
        <v>45408</v>
      </c>
      <c r="E2680">
        <f t="shared" si="83"/>
        <v>49.601315379142719</v>
      </c>
    </row>
    <row r="2681" spans="1:5">
      <c r="A2681" s="10">
        <v>45408.625</v>
      </c>
      <c r="B2681">
        <v>14.284018516540501</v>
      </c>
      <c r="C2681">
        <v>23.299999237060501</v>
      </c>
      <c r="D2681" s="2">
        <f t="shared" si="82"/>
        <v>45408</v>
      </c>
      <c r="E2681">
        <f t="shared" si="83"/>
        <v>49.601315379142719</v>
      </c>
    </row>
    <row r="2682" spans="1:5">
      <c r="A2682" s="10">
        <v>45408.666666666664</v>
      </c>
      <c r="B2682">
        <v>13.538098335266101</v>
      </c>
      <c r="C2682">
        <v>23.899999618530199</v>
      </c>
      <c r="D2682" s="2">
        <f t="shared" si="82"/>
        <v>45408</v>
      </c>
      <c r="E2682">
        <f t="shared" si="83"/>
        <v>49.601315379142719</v>
      </c>
    </row>
    <row r="2683" spans="1:5">
      <c r="A2683" s="10">
        <v>45408.708333333336</v>
      </c>
      <c r="B2683">
        <v>12.6687107086181</v>
      </c>
      <c r="C2683">
        <v>23.299999237060501</v>
      </c>
      <c r="D2683" s="2">
        <f t="shared" si="82"/>
        <v>45408</v>
      </c>
      <c r="E2683">
        <f t="shared" si="83"/>
        <v>49.601315379142719</v>
      </c>
    </row>
    <row r="2684" spans="1:5">
      <c r="A2684" s="10">
        <v>45408.75</v>
      </c>
      <c r="B2684">
        <v>11.9090003967285</v>
      </c>
      <c r="C2684">
        <v>22.2000007629394</v>
      </c>
      <c r="D2684" s="2">
        <f t="shared" si="82"/>
        <v>45408</v>
      </c>
      <c r="E2684">
        <f t="shared" si="83"/>
        <v>49.601315379142719</v>
      </c>
    </row>
    <row r="2685" spans="1:5">
      <c r="A2685" s="10">
        <v>45408.791666666664</v>
      </c>
      <c r="B2685">
        <v>11.070173263549799</v>
      </c>
      <c r="C2685">
        <v>21.100000381469702</v>
      </c>
      <c r="D2685" s="2">
        <f t="shared" si="82"/>
        <v>45408</v>
      </c>
      <c r="E2685">
        <f t="shared" si="83"/>
        <v>49.601315379142719</v>
      </c>
    </row>
    <row r="2686" spans="1:5">
      <c r="A2686" s="10">
        <v>45408.833333333336</v>
      </c>
      <c r="B2686">
        <v>10.4265480041503</v>
      </c>
      <c r="C2686">
        <v>19.399999618530199</v>
      </c>
      <c r="D2686" s="2">
        <f t="shared" si="82"/>
        <v>45408</v>
      </c>
      <c r="E2686">
        <f t="shared" si="83"/>
        <v>49.601315379142719</v>
      </c>
    </row>
    <row r="2687" spans="1:5">
      <c r="A2687" s="10">
        <v>45408.875</v>
      </c>
      <c r="B2687">
        <v>10.0451564788818</v>
      </c>
      <c r="C2687">
        <v>18.299999237060501</v>
      </c>
      <c r="D2687" s="2">
        <f t="shared" si="82"/>
        <v>45408</v>
      </c>
      <c r="E2687">
        <f t="shared" si="83"/>
        <v>49.601315379142719</v>
      </c>
    </row>
    <row r="2688" spans="1:5">
      <c r="A2688" s="10">
        <v>45408.916666666664</v>
      </c>
      <c r="B2688">
        <v>9.7215461730956996</v>
      </c>
      <c r="C2688">
        <v>17.2000007629394</v>
      </c>
      <c r="D2688" s="2">
        <f t="shared" si="82"/>
        <v>45408</v>
      </c>
      <c r="E2688">
        <f t="shared" si="83"/>
        <v>49.601315379142719</v>
      </c>
    </row>
    <row r="2689" spans="1:5">
      <c r="A2689" s="10">
        <v>45408.958333333336</v>
      </c>
      <c r="B2689">
        <v>9.4578495025634695</v>
      </c>
      <c r="C2689">
        <v>16.7000007629394</v>
      </c>
      <c r="D2689" s="2">
        <f t="shared" si="82"/>
        <v>45408</v>
      </c>
      <c r="E2689">
        <f t="shared" si="83"/>
        <v>49.601315379142719</v>
      </c>
    </row>
    <row r="2690" spans="1:5">
      <c r="A2690" s="10">
        <v>45409</v>
      </c>
      <c r="B2690">
        <v>9.2602310180663991</v>
      </c>
      <c r="C2690">
        <v>14.399999618530201</v>
      </c>
      <c r="D2690" s="2">
        <f t="shared" si="82"/>
        <v>45409</v>
      </c>
      <c r="E2690">
        <f t="shared" si="83"/>
        <v>56.503478956222452</v>
      </c>
    </row>
    <row r="2691" spans="1:5">
      <c r="A2691" s="10">
        <v>45409.041666666664</v>
      </c>
      <c r="B2691">
        <v>9.1103696823120099</v>
      </c>
      <c r="C2691">
        <v>13.300000190734799</v>
      </c>
      <c r="D2691" s="2">
        <f t="shared" ref="D2691:D2754" si="84">DATE(YEAR(A2691), MONTH(A2691), DAY(A2691))</f>
        <v>45409</v>
      </c>
      <c r="E2691">
        <f t="shared" ref="E2691:E2754" si="85">AVERAGEIF(D:D, D2691, B:B)*1.8+32</f>
        <v>56.503478956222452</v>
      </c>
    </row>
    <row r="2692" spans="1:5">
      <c r="A2692" s="10">
        <v>45409.083333333336</v>
      </c>
      <c r="B2692">
        <v>9.0560445785522408</v>
      </c>
      <c r="C2692">
        <v>12.199999809265099</v>
      </c>
      <c r="D2692" s="2">
        <f t="shared" si="84"/>
        <v>45409</v>
      </c>
      <c r="E2692">
        <f t="shared" si="85"/>
        <v>56.503478956222452</v>
      </c>
    </row>
    <row r="2693" spans="1:5">
      <c r="A2693" s="10">
        <v>45409.125</v>
      </c>
      <c r="B2693">
        <v>9.1578435897827095</v>
      </c>
      <c r="C2693">
        <v>13.300000190734799</v>
      </c>
      <c r="D2693" s="2">
        <f t="shared" si="84"/>
        <v>45409</v>
      </c>
      <c r="E2693">
        <f t="shared" si="85"/>
        <v>56.503478956222452</v>
      </c>
    </row>
    <row r="2694" spans="1:5">
      <c r="A2694" s="10">
        <v>45409.166666666664</v>
      </c>
      <c r="B2694">
        <v>9.4387359619140607</v>
      </c>
      <c r="C2694">
        <v>13.899999618530201</v>
      </c>
      <c r="D2694" s="2">
        <f t="shared" si="84"/>
        <v>45409</v>
      </c>
      <c r="E2694">
        <f t="shared" si="85"/>
        <v>56.503478956222452</v>
      </c>
    </row>
    <row r="2695" spans="1:5">
      <c r="A2695" s="10">
        <v>45409.208333333336</v>
      </c>
      <c r="B2695">
        <v>9.9019823074340803</v>
      </c>
      <c r="C2695">
        <v>13.300000190734799</v>
      </c>
      <c r="D2695" s="2">
        <f t="shared" si="84"/>
        <v>45409</v>
      </c>
      <c r="E2695">
        <f t="shared" si="85"/>
        <v>56.503478956222452</v>
      </c>
    </row>
    <row r="2696" spans="1:5">
      <c r="A2696" s="10">
        <v>45409.25</v>
      </c>
      <c r="B2696">
        <v>10.582048416137599</v>
      </c>
      <c r="C2696">
        <v>13.899999618530201</v>
      </c>
      <c r="D2696" s="2">
        <f t="shared" si="84"/>
        <v>45409</v>
      </c>
      <c r="E2696">
        <f t="shared" si="85"/>
        <v>56.503478956222452</v>
      </c>
    </row>
    <row r="2697" spans="1:5">
      <c r="A2697" s="10">
        <v>45409.291666666664</v>
      </c>
      <c r="B2697">
        <v>11.570366859436</v>
      </c>
      <c r="C2697">
        <v>17.2000007629394</v>
      </c>
      <c r="D2697" s="2">
        <f t="shared" si="84"/>
        <v>45409</v>
      </c>
      <c r="E2697">
        <f t="shared" si="85"/>
        <v>56.503478956222452</v>
      </c>
    </row>
    <row r="2698" spans="1:5">
      <c r="A2698" s="10">
        <v>45409.333333333336</v>
      </c>
      <c r="B2698">
        <v>12.8334760665893</v>
      </c>
      <c r="C2698">
        <v>17.799999237060501</v>
      </c>
      <c r="D2698" s="2">
        <f t="shared" si="84"/>
        <v>45409</v>
      </c>
      <c r="E2698">
        <f t="shared" si="85"/>
        <v>56.503478956222452</v>
      </c>
    </row>
    <row r="2699" spans="1:5">
      <c r="A2699" s="10">
        <v>45409.375</v>
      </c>
      <c r="B2699">
        <v>13.9834899902343</v>
      </c>
      <c r="C2699">
        <v>18.299999237060501</v>
      </c>
      <c r="D2699" s="2">
        <f t="shared" si="84"/>
        <v>45409</v>
      </c>
      <c r="E2699">
        <f t="shared" si="85"/>
        <v>56.503478956222452</v>
      </c>
    </row>
    <row r="2700" spans="1:5">
      <c r="A2700" s="10">
        <v>45409.416666666664</v>
      </c>
      <c r="B2700">
        <v>14.9595642089843</v>
      </c>
      <c r="C2700">
        <v>21.7000007629394</v>
      </c>
      <c r="D2700" s="2">
        <f t="shared" si="84"/>
        <v>45409</v>
      </c>
      <c r="E2700">
        <f t="shared" si="85"/>
        <v>56.503478956222452</v>
      </c>
    </row>
    <row r="2701" spans="1:5">
      <c r="A2701" s="10">
        <v>45409.458333333336</v>
      </c>
      <c r="B2701">
        <v>15.9772396087646</v>
      </c>
      <c r="C2701">
        <v>22.799999237060501</v>
      </c>
      <c r="D2701" s="2">
        <f t="shared" si="84"/>
        <v>45409</v>
      </c>
      <c r="E2701">
        <f t="shared" si="85"/>
        <v>56.503478956222452</v>
      </c>
    </row>
    <row r="2702" spans="1:5">
      <c r="A2702" s="10">
        <v>45409.5</v>
      </c>
      <c r="B2702">
        <v>16.870246887206999</v>
      </c>
      <c r="C2702">
        <v>24.399999618530199</v>
      </c>
      <c r="D2702" s="2">
        <f t="shared" si="84"/>
        <v>45409</v>
      </c>
      <c r="E2702">
        <f t="shared" si="85"/>
        <v>56.503478956222452</v>
      </c>
    </row>
    <row r="2703" spans="1:5">
      <c r="A2703" s="10">
        <v>45409.541666666664</v>
      </c>
      <c r="B2703">
        <v>17.45503616333</v>
      </c>
      <c r="C2703">
        <v>25</v>
      </c>
      <c r="D2703" s="2">
        <f t="shared" si="84"/>
        <v>45409</v>
      </c>
      <c r="E2703">
        <f t="shared" si="85"/>
        <v>56.503478956222452</v>
      </c>
    </row>
    <row r="2704" spans="1:5">
      <c r="A2704" s="10">
        <v>45409.583333333336</v>
      </c>
      <c r="B2704">
        <v>17.737289428710898</v>
      </c>
      <c r="C2704">
        <v>21.100000381469702</v>
      </c>
      <c r="D2704" s="2">
        <f t="shared" si="84"/>
        <v>45409</v>
      </c>
      <c r="E2704">
        <f t="shared" si="85"/>
        <v>56.503478956222452</v>
      </c>
    </row>
    <row r="2705" spans="1:5">
      <c r="A2705" s="10">
        <v>45409.625</v>
      </c>
      <c r="B2705">
        <v>17.696870803833001</v>
      </c>
      <c r="C2705">
        <v>21.7000007629394</v>
      </c>
      <c r="D2705" s="2">
        <f t="shared" si="84"/>
        <v>45409</v>
      </c>
      <c r="E2705">
        <f t="shared" si="85"/>
        <v>56.503478956222452</v>
      </c>
    </row>
    <row r="2706" spans="1:5">
      <c r="A2706" s="10">
        <v>45409.666666666664</v>
      </c>
      <c r="B2706">
        <v>17.346263885498001</v>
      </c>
      <c r="C2706">
        <v>22.2000007629394</v>
      </c>
      <c r="D2706" s="2">
        <f t="shared" si="84"/>
        <v>45409</v>
      </c>
      <c r="E2706">
        <f t="shared" si="85"/>
        <v>56.503478956222452</v>
      </c>
    </row>
    <row r="2707" spans="1:5">
      <c r="A2707" s="10">
        <v>45409.708333333336</v>
      </c>
      <c r="B2707">
        <v>16.8079528808593</v>
      </c>
      <c r="C2707">
        <v>22.2000007629394</v>
      </c>
      <c r="D2707" s="2">
        <f t="shared" si="84"/>
        <v>45409</v>
      </c>
      <c r="E2707">
        <f t="shared" si="85"/>
        <v>56.503478956222452</v>
      </c>
    </row>
    <row r="2708" spans="1:5">
      <c r="A2708" s="10">
        <v>45409.75</v>
      </c>
      <c r="B2708">
        <v>16.136274337768501</v>
      </c>
      <c r="C2708">
        <v>22.2000007629394</v>
      </c>
      <c r="D2708" s="2">
        <f t="shared" si="84"/>
        <v>45409</v>
      </c>
      <c r="E2708">
        <f t="shared" si="85"/>
        <v>56.503478956222452</v>
      </c>
    </row>
    <row r="2709" spans="1:5">
      <c r="A2709" s="10">
        <v>45409.791666666664</v>
      </c>
      <c r="B2709">
        <v>15.3498010635375</v>
      </c>
      <c r="C2709">
        <v>20.600000381469702</v>
      </c>
      <c r="D2709" s="2">
        <f t="shared" si="84"/>
        <v>45409</v>
      </c>
      <c r="E2709">
        <f t="shared" si="85"/>
        <v>56.503478956222452</v>
      </c>
    </row>
    <row r="2710" spans="1:5">
      <c r="A2710" s="10">
        <v>45409.833333333336</v>
      </c>
      <c r="B2710">
        <v>14.652349472045801</v>
      </c>
      <c r="C2710">
        <v>19.399999618530199</v>
      </c>
      <c r="D2710" s="2">
        <f t="shared" si="84"/>
        <v>45409</v>
      </c>
      <c r="E2710">
        <f t="shared" si="85"/>
        <v>56.503478956222452</v>
      </c>
    </row>
    <row r="2711" spans="1:5">
      <c r="A2711" s="10">
        <v>45409.875</v>
      </c>
      <c r="B2711">
        <v>14.1394939422607</v>
      </c>
      <c r="C2711">
        <v>18.299999237060501</v>
      </c>
      <c r="D2711" s="2">
        <f t="shared" si="84"/>
        <v>45409</v>
      </c>
      <c r="E2711">
        <f t="shared" si="85"/>
        <v>56.503478956222452</v>
      </c>
    </row>
    <row r="2712" spans="1:5">
      <c r="A2712" s="10">
        <v>45409.916666666664</v>
      </c>
      <c r="B2712">
        <v>13.609432220458901</v>
      </c>
      <c r="C2712">
        <v>17.799999237060501</v>
      </c>
      <c r="D2712" s="2">
        <f t="shared" si="84"/>
        <v>45409</v>
      </c>
      <c r="E2712">
        <f t="shared" si="85"/>
        <v>56.503478956222452</v>
      </c>
    </row>
    <row r="2713" spans="1:5">
      <c r="A2713" s="10">
        <v>45409.958333333336</v>
      </c>
      <c r="B2713">
        <v>13.080649375915501</v>
      </c>
      <c r="C2713">
        <v>18.299999237060501</v>
      </c>
      <c r="D2713" s="2">
        <f t="shared" si="84"/>
        <v>45409</v>
      </c>
      <c r="E2713">
        <f t="shared" si="85"/>
        <v>56.503478956222452</v>
      </c>
    </row>
    <row r="2714" spans="1:5">
      <c r="A2714" s="10">
        <v>45410</v>
      </c>
      <c r="B2714">
        <v>12.5827188491821</v>
      </c>
      <c r="C2714">
        <v>17.2000007629394</v>
      </c>
      <c r="D2714" s="2">
        <f t="shared" si="84"/>
        <v>45410</v>
      </c>
      <c r="E2714">
        <f t="shared" si="85"/>
        <v>56.377055430412213</v>
      </c>
    </row>
    <row r="2715" spans="1:5">
      <c r="A2715" s="10">
        <v>45410.041666666664</v>
      </c>
      <c r="B2715">
        <v>12.1474208831787</v>
      </c>
      <c r="C2715">
        <v>17.2000007629394</v>
      </c>
      <c r="D2715" s="2">
        <f t="shared" si="84"/>
        <v>45410</v>
      </c>
      <c r="E2715">
        <f t="shared" si="85"/>
        <v>56.377055430412213</v>
      </c>
    </row>
    <row r="2716" spans="1:5">
      <c r="A2716" s="10">
        <v>45410.083333333336</v>
      </c>
      <c r="B2716">
        <v>11.8319435119628</v>
      </c>
      <c r="C2716">
        <v>17.2000007629394</v>
      </c>
      <c r="D2716" s="2">
        <f t="shared" si="84"/>
        <v>45410</v>
      </c>
      <c r="E2716">
        <f t="shared" si="85"/>
        <v>56.377055430412213</v>
      </c>
    </row>
    <row r="2717" spans="1:5">
      <c r="A2717" s="10">
        <v>45410.125</v>
      </c>
      <c r="B2717">
        <v>11.6265039443969</v>
      </c>
      <c r="C2717">
        <v>17.2000007629394</v>
      </c>
      <c r="D2717" s="2">
        <f t="shared" si="84"/>
        <v>45410</v>
      </c>
      <c r="E2717">
        <f t="shared" si="85"/>
        <v>56.377055430412213</v>
      </c>
    </row>
    <row r="2718" spans="1:5">
      <c r="A2718" s="10">
        <v>45410.166666666664</v>
      </c>
      <c r="B2718">
        <v>11.5220584869384</v>
      </c>
      <c r="C2718">
        <v>16.7000007629394</v>
      </c>
      <c r="D2718" s="2">
        <f t="shared" si="84"/>
        <v>45410</v>
      </c>
      <c r="E2718">
        <f t="shared" si="85"/>
        <v>56.377055430412213</v>
      </c>
    </row>
    <row r="2719" spans="1:5">
      <c r="A2719" s="10">
        <v>45410.208333333336</v>
      </c>
      <c r="B2719">
        <v>11.5721988677978</v>
      </c>
      <c r="C2719">
        <v>16.7000007629394</v>
      </c>
      <c r="D2719" s="2">
        <f t="shared" si="84"/>
        <v>45410</v>
      </c>
      <c r="E2719">
        <f t="shared" si="85"/>
        <v>56.377055430412213</v>
      </c>
    </row>
    <row r="2720" spans="1:5">
      <c r="A2720" s="10">
        <v>45410.25</v>
      </c>
      <c r="B2720">
        <v>11.771100044250399</v>
      </c>
      <c r="C2720">
        <v>17.2000007629394</v>
      </c>
      <c r="D2720" s="2">
        <f t="shared" si="84"/>
        <v>45410</v>
      </c>
      <c r="E2720">
        <f t="shared" si="85"/>
        <v>56.377055430412213</v>
      </c>
    </row>
    <row r="2721" spans="1:5">
      <c r="A2721" s="10">
        <v>45410.291666666664</v>
      </c>
      <c r="B2721">
        <v>12.098241806030201</v>
      </c>
      <c r="C2721">
        <v>15.6000003814697</v>
      </c>
      <c r="D2721" s="2">
        <f t="shared" si="84"/>
        <v>45410</v>
      </c>
      <c r="E2721">
        <f t="shared" si="85"/>
        <v>56.377055430412213</v>
      </c>
    </row>
    <row r="2722" spans="1:5">
      <c r="A2722" s="10">
        <v>45410.333333333336</v>
      </c>
      <c r="B2722">
        <v>12.566804885864199</v>
      </c>
      <c r="C2722">
        <v>15</v>
      </c>
      <c r="D2722" s="2">
        <f t="shared" si="84"/>
        <v>45410</v>
      </c>
      <c r="E2722">
        <f t="shared" si="85"/>
        <v>56.377055430412213</v>
      </c>
    </row>
    <row r="2723" spans="1:5">
      <c r="A2723" s="10">
        <v>45410.375</v>
      </c>
      <c r="B2723">
        <v>13.3674983978271</v>
      </c>
      <c r="C2723">
        <v>15</v>
      </c>
      <c r="D2723" s="2">
        <f t="shared" si="84"/>
        <v>45410</v>
      </c>
      <c r="E2723">
        <f t="shared" si="85"/>
        <v>56.377055430412213</v>
      </c>
    </row>
    <row r="2724" spans="1:5">
      <c r="A2724" s="10">
        <v>45410.416666666664</v>
      </c>
      <c r="B2724">
        <v>14.176171302795399</v>
      </c>
      <c r="C2724">
        <v>17.2000007629394</v>
      </c>
      <c r="D2724" s="2">
        <f t="shared" si="84"/>
        <v>45410</v>
      </c>
      <c r="E2724">
        <f t="shared" si="85"/>
        <v>56.377055430412213</v>
      </c>
    </row>
    <row r="2725" spans="1:5">
      <c r="A2725" s="10">
        <v>45410.458333333336</v>
      </c>
      <c r="B2725">
        <v>14.891603469848601</v>
      </c>
      <c r="C2725">
        <v>19.399999618530199</v>
      </c>
      <c r="D2725" s="2">
        <f t="shared" si="84"/>
        <v>45410</v>
      </c>
      <c r="E2725">
        <f t="shared" si="85"/>
        <v>56.377055430412213</v>
      </c>
    </row>
    <row r="2726" spans="1:5">
      <c r="A2726" s="10">
        <v>45410.5</v>
      </c>
      <c r="B2726">
        <v>15.5382900238037</v>
      </c>
      <c r="C2726">
        <v>19.399999618530199</v>
      </c>
      <c r="D2726" s="2">
        <f t="shared" si="84"/>
        <v>45410</v>
      </c>
      <c r="E2726">
        <f t="shared" si="85"/>
        <v>56.377055430412213</v>
      </c>
    </row>
    <row r="2727" spans="1:5">
      <c r="A2727" s="10">
        <v>45410.541666666664</v>
      </c>
      <c r="B2727">
        <v>15.9852294921875</v>
      </c>
      <c r="C2727">
        <v>20</v>
      </c>
      <c r="D2727" s="2">
        <f t="shared" si="84"/>
        <v>45410</v>
      </c>
      <c r="E2727">
        <f t="shared" si="85"/>
        <v>56.377055430412213</v>
      </c>
    </row>
    <row r="2728" spans="1:5">
      <c r="A2728" s="10">
        <v>45410.583333333336</v>
      </c>
      <c r="B2728">
        <v>16.195903778076101</v>
      </c>
      <c r="C2728">
        <v>20</v>
      </c>
      <c r="D2728" s="2">
        <f t="shared" si="84"/>
        <v>45410</v>
      </c>
      <c r="E2728">
        <f t="shared" si="85"/>
        <v>56.377055430412213</v>
      </c>
    </row>
    <row r="2729" spans="1:5">
      <c r="A2729" s="10">
        <v>45410.625</v>
      </c>
      <c r="B2729">
        <v>16.1666355133056</v>
      </c>
      <c r="C2729">
        <v>20</v>
      </c>
      <c r="D2729" s="2">
        <f t="shared" si="84"/>
        <v>45410</v>
      </c>
      <c r="E2729">
        <f t="shared" si="85"/>
        <v>56.377055430412213</v>
      </c>
    </row>
    <row r="2730" spans="1:5">
      <c r="A2730" s="10">
        <v>45410.666666666664</v>
      </c>
      <c r="B2730">
        <v>15.918643951416</v>
      </c>
      <c r="C2730">
        <v>19.399999618530199</v>
      </c>
      <c r="D2730" s="2">
        <f t="shared" si="84"/>
        <v>45410</v>
      </c>
      <c r="E2730">
        <f t="shared" si="85"/>
        <v>56.377055430412213</v>
      </c>
    </row>
    <row r="2731" spans="1:5">
      <c r="A2731" s="10">
        <v>45410.708333333336</v>
      </c>
      <c r="B2731">
        <v>15.4806308746337</v>
      </c>
      <c r="C2731">
        <v>19.399999618530199</v>
      </c>
      <c r="D2731" s="2">
        <f t="shared" si="84"/>
        <v>45410</v>
      </c>
      <c r="E2731">
        <f t="shared" si="85"/>
        <v>56.377055430412213</v>
      </c>
    </row>
    <row r="2732" spans="1:5">
      <c r="A2732" s="10">
        <v>45410.75</v>
      </c>
      <c r="B2732">
        <v>14.848404884338301</v>
      </c>
      <c r="C2732">
        <v>18.299999237060501</v>
      </c>
      <c r="D2732" s="2">
        <f t="shared" si="84"/>
        <v>45410</v>
      </c>
      <c r="E2732">
        <f t="shared" si="85"/>
        <v>56.377055430412213</v>
      </c>
    </row>
    <row r="2733" spans="1:5">
      <c r="A2733" s="10">
        <v>45410.791666666664</v>
      </c>
      <c r="B2733">
        <v>14.053677558898899</v>
      </c>
      <c r="C2733">
        <v>16.100000381469702</v>
      </c>
      <c r="D2733" s="2">
        <f t="shared" si="84"/>
        <v>45410</v>
      </c>
      <c r="E2733">
        <f t="shared" si="85"/>
        <v>56.377055430412213</v>
      </c>
    </row>
    <row r="2734" spans="1:5">
      <c r="A2734" s="10">
        <v>45410.833333333336</v>
      </c>
      <c r="B2734">
        <v>13.345073699951101</v>
      </c>
      <c r="C2734">
        <v>15</v>
      </c>
      <c r="D2734" s="2">
        <f t="shared" si="84"/>
        <v>45410</v>
      </c>
      <c r="E2734">
        <f t="shared" si="85"/>
        <v>56.377055430412213</v>
      </c>
    </row>
    <row r="2735" spans="1:5">
      <c r="A2735" s="10">
        <v>45410.875</v>
      </c>
      <c r="B2735">
        <v>12.8782444000244</v>
      </c>
      <c r="C2735">
        <v>13.300000190734799</v>
      </c>
      <c r="D2735" s="2">
        <f t="shared" si="84"/>
        <v>45410</v>
      </c>
      <c r="E2735">
        <f t="shared" si="85"/>
        <v>56.377055430412213</v>
      </c>
    </row>
    <row r="2736" spans="1:5">
      <c r="A2736" s="10">
        <v>45410.916666666664</v>
      </c>
      <c r="B2736">
        <v>12.426318168640099</v>
      </c>
      <c r="C2736">
        <v>12.199999809265099</v>
      </c>
      <c r="D2736" s="2">
        <f t="shared" si="84"/>
        <v>45410</v>
      </c>
      <c r="E2736">
        <f t="shared" si="85"/>
        <v>56.377055430412213</v>
      </c>
    </row>
    <row r="2737" spans="1:5">
      <c r="A2737" s="10">
        <v>45410.958333333336</v>
      </c>
      <c r="B2737">
        <v>12.036088943481399</v>
      </c>
      <c r="C2737">
        <v>11.699999809265099</v>
      </c>
      <c r="D2737" s="2">
        <f t="shared" si="84"/>
        <v>45410</v>
      </c>
      <c r="E2737">
        <f t="shared" si="85"/>
        <v>56.377055430412213</v>
      </c>
    </row>
    <row r="2738" spans="1:5">
      <c r="A2738" s="10">
        <v>45411</v>
      </c>
      <c r="B2738">
        <v>11.697216033935501</v>
      </c>
      <c r="C2738">
        <v>12.199999809265099</v>
      </c>
      <c r="D2738" s="2">
        <f t="shared" si="84"/>
        <v>45411</v>
      </c>
      <c r="E2738">
        <f t="shared" si="85"/>
        <v>55.863888120651175</v>
      </c>
    </row>
    <row r="2739" spans="1:5">
      <c r="A2739" s="10">
        <v>45411.041666666664</v>
      </c>
      <c r="B2739">
        <v>11.449933052062899</v>
      </c>
      <c r="C2739">
        <v>11.1000003814697</v>
      </c>
      <c r="D2739" s="2">
        <f t="shared" si="84"/>
        <v>45411</v>
      </c>
      <c r="E2739">
        <f t="shared" si="85"/>
        <v>55.863888120651175</v>
      </c>
    </row>
    <row r="2740" spans="1:5">
      <c r="A2740" s="10">
        <v>45411.083333333336</v>
      </c>
      <c r="B2740">
        <v>11.278221130371</v>
      </c>
      <c r="C2740">
        <v>8.3000001907348597</v>
      </c>
      <c r="D2740" s="2">
        <f t="shared" si="84"/>
        <v>45411</v>
      </c>
      <c r="E2740">
        <f t="shared" si="85"/>
        <v>55.863888120651175</v>
      </c>
    </row>
    <row r="2741" spans="1:5">
      <c r="A2741" s="10">
        <v>45411.125</v>
      </c>
      <c r="B2741">
        <v>11.184963226318301</v>
      </c>
      <c r="C2741">
        <v>10</v>
      </c>
      <c r="D2741" s="2">
        <f t="shared" si="84"/>
        <v>45411</v>
      </c>
      <c r="E2741">
        <f t="shared" si="85"/>
        <v>55.863888120651175</v>
      </c>
    </row>
    <row r="2742" spans="1:5">
      <c r="A2742" s="10">
        <v>45411.166666666664</v>
      </c>
      <c r="B2742">
        <v>11.178564071655201</v>
      </c>
      <c r="C2742">
        <v>8.8999996185302699</v>
      </c>
      <c r="D2742" s="2">
        <f t="shared" si="84"/>
        <v>45411</v>
      </c>
      <c r="E2742">
        <f t="shared" si="85"/>
        <v>55.863888120651175</v>
      </c>
    </row>
    <row r="2743" spans="1:5">
      <c r="A2743" s="10">
        <v>45411.208333333336</v>
      </c>
      <c r="B2743">
        <v>11.2684164047241</v>
      </c>
      <c r="C2743">
        <v>9.3999996185302699</v>
      </c>
      <c r="D2743" s="2">
        <f t="shared" si="84"/>
        <v>45411</v>
      </c>
      <c r="E2743">
        <f t="shared" si="85"/>
        <v>55.863888120651175</v>
      </c>
    </row>
    <row r="2744" spans="1:5">
      <c r="A2744" s="10">
        <v>45411.25</v>
      </c>
      <c r="B2744">
        <v>11.520433425903301</v>
      </c>
      <c r="C2744">
        <v>12.800000190734799</v>
      </c>
      <c r="D2744" s="2">
        <f t="shared" si="84"/>
        <v>45411</v>
      </c>
      <c r="E2744">
        <f t="shared" si="85"/>
        <v>55.863888120651175</v>
      </c>
    </row>
    <row r="2745" spans="1:5">
      <c r="A2745" s="10">
        <v>45411.291666666664</v>
      </c>
      <c r="B2745">
        <v>11.909294128417899</v>
      </c>
      <c r="C2745">
        <v>14.399999618530201</v>
      </c>
      <c r="D2745" s="2">
        <f t="shared" si="84"/>
        <v>45411</v>
      </c>
      <c r="E2745">
        <f t="shared" si="85"/>
        <v>55.863888120651175</v>
      </c>
    </row>
    <row r="2746" spans="1:5">
      <c r="A2746" s="10">
        <v>45411.333333333336</v>
      </c>
      <c r="B2746">
        <v>12.518108367919901</v>
      </c>
      <c r="C2746">
        <v>17.799999237060501</v>
      </c>
      <c r="D2746" s="2">
        <f t="shared" si="84"/>
        <v>45411</v>
      </c>
      <c r="E2746">
        <f t="shared" si="85"/>
        <v>55.863888120651175</v>
      </c>
    </row>
    <row r="2747" spans="1:5">
      <c r="A2747" s="10">
        <v>45411.375</v>
      </c>
      <c r="B2747">
        <v>13.338796615600501</v>
      </c>
      <c r="C2747">
        <v>21.100000381469702</v>
      </c>
      <c r="D2747" s="2">
        <f t="shared" si="84"/>
        <v>45411</v>
      </c>
      <c r="E2747">
        <f t="shared" si="85"/>
        <v>55.863888120651175</v>
      </c>
    </row>
    <row r="2748" spans="1:5">
      <c r="A2748" s="10">
        <v>45411.416666666664</v>
      </c>
      <c r="B2748">
        <v>14.118090629577599</v>
      </c>
      <c r="C2748">
        <v>22.799999237060501</v>
      </c>
      <c r="D2748" s="2">
        <f t="shared" si="84"/>
        <v>45411</v>
      </c>
      <c r="E2748">
        <f t="shared" si="85"/>
        <v>55.863888120651175</v>
      </c>
    </row>
    <row r="2749" spans="1:5">
      <c r="A2749" s="10">
        <v>45411.458333333336</v>
      </c>
      <c r="B2749">
        <v>14.770246505737299</v>
      </c>
      <c r="C2749">
        <v>23.899999618530199</v>
      </c>
      <c r="D2749" s="2">
        <f t="shared" si="84"/>
        <v>45411</v>
      </c>
      <c r="E2749">
        <f t="shared" si="85"/>
        <v>55.863888120651175</v>
      </c>
    </row>
    <row r="2750" spans="1:5">
      <c r="A2750" s="10">
        <v>45411.5</v>
      </c>
      <c r="B2750">
        <v>15.2403011322021</v>
      </c>
      <c r="C2750">
        <v>24.399999618530199</v>
      </c>
      <c r="D2750" s="2">
        <f t="shared" si="84"/>
        <v>45411</v>
      </c>
      <c r="E2750">
        <f t="shared" si="85"/>
        <v>55.863888120651175</v>
      </c>
    </row>
    <row r="2751" spans="1:5">
      <c r="A2751" s="10">
        <v>45411.541666666664</v>
      </c>
      <c r="B2751">
        <v>15.5277042388916</v>
      </c>
      <c r="C2751">
        <v>25</v>
      </c>
      <c r="D2751" s="2">
        <f t="shared" si="84"/>
        <v>45411</v>
      </c>
      <c r="E2751">
        <f t="shared" si="85"/>
        <v>55.863888120651175</v>
      </c>
    </row>
    <row r="2752" spans="1:5">
      <c r="A2752" s="10">
        <v>45411.583333333336</v>
      </c>
      <c r="B2752">
        <v>15.6804666519165</v>
      </c>
      <c r="C2752">
        <v>26.100000381469702</v>
      </c>
      <c r="D2752" s="2">
        <f t="shared" si="84"/>
        <v>45411</v>
      </c>
      <c r="E2752">
        <f t="shared" si="85"/>
        <v>55.863888120651175</v>
      </c>
    </row>
    <row r="2753" spans="1:5">
      <c r="A2753" s="10">
        <v>45411.625</v>
      </c>
      <c r="B2753">
        <v>15.6449890136718</v>
      </c>
      <c r="C2753">
        <v>27.2000007629394</v>
      </c>
      <c r="D2753" s="2">
        <f t="shared" si="84"/>
        <v>45411</v>
      </c>
      <c r="E2753">
        <f t="shared" si="85"/>
        <v>55.863888120651175</v>
      </c>
    </row>
    <row r="2754" spans="1:5">
      <c r="A2754" s="10">
        <v>45411.666666666664</v>
      </c>
      <c r="B2754">
        <v>15.428157806396401</v>
      </c>
      <c r="C2754">
        <v>26.7000007629394</v>
      </c>
      <c r="D2754" s="2">
        <f t="shared" si="84"/>
        <v>45411</v>
      </c>
      <c r="E2754">
        <f t="shared" si="85"/>
        <v>55.863888120651175</v>
      </c>
    </row>
    <row r="2755" spans="1:5">
      <c r="A2755" s="10">
        <v>45411.708333333336</v>
      </c>
      <c r="B2755">
        <v>15.019169807434</v>
      </c>
      <c r="C2755">
        <v>26.100000381469702</v>
      </c>
      <c r="D2755" s="2">
        <f t="shared" ref="D2755:D2818" si="86">DATE(YEAR(A2755), MONTH(A2755), DAY(A2755))</f>
        <v>45411</v>
      </c>
      <c r="E2755">
        <f t="shared" ref="E2755:E2818" si="87">AVERAGEIF(D:D, D2755, B:B)*1.8+32</f>
        <v>55.863888120651175</v>
      </c>
    </row>
    <row r="2756" spans="1:5">
      <c r="A2756" s="10">
        <v>45411.75</v>
      </c>
      <c r="B2756">
        <v>14.453696250915501</v>
      </c>
      <c r="C2756">
        <v>17.799999237060501</v>
      </c>
      <c r="D2756" s="2">
        <f t="shared" si="86"/>
        <v>45411</v>
      </c>
      <c r="E2756">
        <f t="shared" si="87"/>
        <v>55.863888120651175</v>
      </c>
    </row>
    <row r="2757" spans="1:5">
      <c r="A2757" s="10">
        <v>45411.791666666664</v>
      </c>
      <c r="B2757">
        <v>13.8289337158203</v>
      </c>
      <c r="C2757">
        <v>18.299999237060501</v>
      </c>
      <c r="D2757" s="2">
        <f t="shared" si="86"/>
        <v>45411</v>
      </c>
      <c r="E2757">
        <f t="shared" si="87"/>
        <v>55.863888120651175</v>
      </c>
    </row>
    <row r="2758" spans="1:5">
      <c r="A2758" s="10">
        <v>45411.833333333336</v>
      </c>
      <c r="B2758">
        <v>13.443871498107899</v>
      </c>
      <c r="C2758">
        <v>17.799999237060501</v>
      </c>
      <c r="D2758" s="2">
        <f t="shared" si="86"/>
        <v>45411</v>
      </c>
      <c r="E2758">
        <f t="shared" si="87"/>
        <v>55.863888120651175</v>
      </c>
    </row>
    <row r="2759" spans="1:5">
      <c r="A2759" s="10">
        <v>45411.875</v>
      </c>
      <c r="B2759">
        <v>13.059350013732899</v>
      </c>
      <c r="C2759">
        <v>17.799999237060501</v>
      </c>
      <c r="D2759" s="2">
        <f t="shared" si="86"/>
        <v>45411</v>
      </c>
      <c r="E2759">
        <f t="shared" si="87"/>
        <v>55.863888120651175</v>
      </c>
    </row>
    <row r="2760" spans="1:5">
      <c r="A2760" s="10">
        <v>45411.916666666664</v>
      </c>
      <c r="B2760">
        <v>12.565959930419901</v>
      </c>
      <c r="C2760">
        <v>17.2000007629394</v>
      </c>
      <c r="D2760" s="2">
        <f t="shared" si="86"/>
        <v>45411</v>
      </c>
      <c r="E2760">
        <f t="shared" si="87"/>
        <v>55.863888120651175</v>
      </c>
    </row>
    <row r="2761" spans="1:5">
      <c r="A2761" s="10">
        <v>45411.958333333336</v>
      </c>
      <c r="B2761">
        <v>12.0602912902832</v>
      </c>
      <c r="C2761">
        <v>15</v>
      </c>
      <c r="D2761" s="2">
        <f t="shared" si="86"/>
        <v>45411</v>
      </c>
      <c r="E2761">
        <f t="shared" si="87"/>
        <v>55.863888120651175</v>
      </c>
    </row>
    <row r="2762" spans="1:5">
      <c r="A2762" s="10">
        <v>45412</v>
      </c>
      <c r="B2762">
        <v>11.601949691772401</v>
      </c>
      <c r="C2762">
        <v>13.899999618530201</v>
      </c>
      <c r="D2762" s="2">
        <f t="shared" si="86"/>
        <v>45412</v>
      </c>
      <c r="E2762">
        <f t="shared" si="87"/>
        <v>57.198544669151211</v>
      </c>
    </row>
    <row r="2763" spans="1:5">
      <c r="A2763" s="10">
        <v>45412.041666666664</v>
      </c>
      <c r="B2763">
        <v>11.231214523315399</v>
      </c>
      <c r="C2763">
        <v>13.899999618530201</v>
      </c>
      <c r="D2763" s="2">
        <f t="shared" si="86"/>
        <v>45412</v>
      </c>
      <c r="E2763">
        <f t="shared" si="87"/>
        <v>57.198544669151211</v>
      </c>
    </row>
    <row r="2764" spans="1:5">
      <c r="A2764" s="10">
        <v>45412.083333333336</v>
      </c>
      <c r="B2764">
        <v>10.956443786621</v>
      </c>
      <c r="C2764">
        <v>13.300000190734799</v>
      </c>
      <c r="D2764" s="2">
        <f t="shared" si="86"/>
        <v>45412</v>
      </c>
      <c r="E2764">
        <f t="shared" si="87"/>
        <v>57.198544669151211</v>
      </c>
    </row>
    <row r="2765" spans="1:5">
      <c r="A2765" s="10">
        <v>45412.125</v>
      </c>
      <c r="B2765">
        <v>10.7794685363769</v>
      </c>
      <c r="C2765">
        <v>12.199999809265099</v>
      </c>
      <c r="D2765" s="2">
        <f t="shared" si="86"/>
        <v>45412</v>
      </c>
      <c r="E2765">
        <f t="shared" si="87"/>
        <v>57.198544669151211</v>
      </c>
    </row>
    <row r="2766" spans="1:5">
      <c r="A2766" s="10">
        <v>45412.166666666664</v>
      </c>
      <c r="B2766">
        <v>10.7201175689697</v>
      </c>
      <c r="C2766">
        <v>11.699999809265099</v>
      </c>
      <c r="D2766" s="2">
        <f t="shared" si="86"/>
        <v>45412</v>
      </c>
      <c r="E2766">
        <f t="shared" si="87"/>
        <v>57.198544669151211</v>
      </c>
    </row>
    <row r="2767" spans="1:5">
      <c r="A2767" s="10">
        <v>45412.208333333336</v>
      </c>
      <c r="B2767">
        <v>10.7975416183471</v>
      </c>
      <c r="C2767">
        <v>10.6000003814697</v>
      </c>
      <c r="D2767" s="2">
        <f t="shared" si="86"/>
        <v>45412</v>
      </c>
      <c r="E2767">
        <f t="shared" si="87"/>
        <v>57.198544669151211</v>
      </c>
    </row>
    <row r="2768" spans="1:5">
      <c r="A2768" s="10">
        <v>45412.25</v>
      </c>
      <c r="B2768">
        <v>11.1384782791137</v>
      </c>
      <c r="C2768">
        <v>11.1000003814697</v>
      </c>
      <c r="D2768" s="2">
        <f t="shared" si="86"/>
        <v>45412</v>
      </c>
      <c r="E2768">
        <f t="shared" si="87"/>
        <v>57.198544669151211</v>
      </c>
    </row>
    <row r="2769" spans="1:5">
      <c r="A2769" s="10">
        <v>45412.291666666664</v>
      </c>
      <c r="B2769">
        <v>11.726736068725501</v>
      </c>
      <c r="C2769">
        <v>11.699999809265099</v>
      </c>
      <c r="D2769" s="2">
        <f t="shared" si="86"/>
        <v>45412</v>
      </c>
      <c r="E2769">
        <f t="shared" si="87"/>
        <v>57.198544669151211</v>
      </c>
    </row>
    <row r="2770" spans="1:5">
      <c r="A2770" s="10">
        <v>45412.333333333336</v>
      </c>
      <c r="B2770">
        <v>12.311315536499</v>
      </c>
      <c r="C2770">
        <v>12.199999809265099</v>
      </c>
      <c r="D2770" s="2">
        <f t="shared" si="86"/>
        <v>45412</v>
      </c>
      <c r="E2770">
        <f t="shared" si="87"/>
        <v>57.198544669151211</v>
      </c>
    </row>
    <row r="2771" spans="1:5">
      <c r="A2771" s="10">
        <v>45412.375</v>
      </c>
      <c r="B2771">
        <v>13.2016639709472</v>
      </c>
      <c r="C2771">
        <v>12.800000190734799</v>
      </c>
      <c r="D2771" s="2">
        <f t="shared" si="86"/>
        <v>45412</v>
      </c>
      <c r="E2771">
        <f t="shared" si="87"/>
        <v>57.198544669151211</v>
      </c>
    </row>
    <row r="2772" spans="1:5">
      <c r="A2772" s="10">
        <v>45412.416666666664</v>
      </c>
      <c r="B2772">
        <v>14.1447229385375</v>
      </c>
      <c r="C2772">
        <v>14.399999618530201</v>
      </c>
      <c r="D2772" s="2">
        <f t="shared" si="86"/>
        <v>45412</v>
      </c>
      <c r="E2772">
        <f t="shared" si="87"/>
        <v>57.198544669151211</v>
      </c>
    </row>
    <row r="2773" spans="1:5">
      <c r="A2773" s="10">
        <v>45412.458333333336</v>
      </c>
      <c r="B2773">
        <v>15.0034828186035</v>
      </c>
      <c r="C2773">
        <v>14.399999618530201</v>
      </c>
      <c r="D2773" s="2">
        <f t="shared" si="86"/>
        <v>45412</v>
      </c>
      <c r="E2773">
        <f t="shared" si="87"/>
        <v>57.198544669151211</v>
      </c>
    </row>
    <row r="2774" spans="1:5">
      <c r="A2774" s="10">
        <v>45412.5</v>
      </c>
      <c r="B2774">
        <v>15.702928543090801</v>
      </c>
      <c r="C2774">
        <v>15.6000003814697</v>
      </c>
      <c r="D2774" s="2">
        <f t="shared" si="86"/>
        <v>45412</v>
      </c>
      <c r="E2774">
        <f t="shared" si="87"/>
        <v>57.198544669151211</v>
      </c>
    </row>
    <row r="2775" spans="1:5">
      <c r="A2775" s="10">
        <v>45412.541666666664</v>
      </c>
      <c r="B2775">
        <v>16.289972305297798</v>
      </c>
      <c r="C2775">
        <v>16.7000007629394</v>
      </c>
      <c r="D2775" s="2">
        <f t="shared" si="86"/>
        <v>45412</v>
      </c>
      <c r="E2775">
        <f t="shared" si="87"/>
        <v>57.198544669151211</v>
      </c>
    </row>
    <row r="2776" spans="1:5">
      <c r="A2776" s="10">
        <v>45412.583333333336</v>
      </c>
      <c r="B2776">
        <v>16.725624084472599</v>
      </c>
      <c r="C2776">
        <v>17.2000007629394</v>
      </c>
      <c r="D2776" s="2">
        <f t="shared" si="86"/>
        <v>45412</v>
      </c>
      <c r="E2776">
        <f t="shared" si="87"/>
        <v>57.198544669151211</v>
      </c>
    </row>
    <row r="2777" spans="1:5">
      <c r="A2777" s="10">
        <v>45412.625</v>
      </c>
      <c r="B2777">
        <v>16.989078521728501</v>
      </c>
      <c r="C2777">
        <v>17.799999237060501</v>
      </c>
      <c r="D2777" s="2">
        <f t="shared" si="86"/>
        <v>45412</v>
      </c>
      <c r="E2777">
        <f t="shared" si="87"/>
        <v>57.198544669151211</v>
      </c>
    </row>
    <row r="2778" spans="1:5">
      <c r="A2778" s="10">
        <v>45412.666666666664</v>
      </c>
      <c r="B2778">
        <v>17.077150344848601</v>
      </c>
      <c r="C2778">
        <v>17.2000007629394</v>
      </c>
      <c r="D2778" s="2">
        <f t="shared" si="86"/>
        <v>45412</v>
      </c>
      <c r="E2778">
        <f t="shared" si="87"/>
        <v>57.198544669151211</v>
      </c>
    </row>
    <row r="2779" spans="1:5">
      <c r="A2779" s="10">
        <v>45412.708333333336</v>
      </c>
      <c r="B2779">
        <v>16.917455673217699</v>
      </c>
      <c r="C2779">
        <v>16.7000007629394</v>
      </c>
      <c r="D2779" s="2">
        <f t="shared" si="86"/>
        <v>45412</v>
      </c>
      <c r="E2779">
        <f t="shared" si="87"/>
        <v>57.198544669151211</v>
      </c>
    </row>
    <row r="2780" spans="1:5">
      <c r="A2780" s="10">
        <v>45412.75</v>
      </c>
      <c r="B2780">
        <v>16.489610671996999</v>
      </c>
      <c r="C2780">
        <v>15</v>
      </c>
      <c r="D2780" s="2">
        <f t="shared" si="86"/>
        <v>45412</v>
      </c>
      <c r="E2780">
        <f t="shared" si="87"/>
        <v>57.198544669151211</v>
      </c>
    </row>
    <row r="2781" spans="1:5">
      <c r="A2781" s="10">
        <v>45412.791666666664</v>
      </c>
      <c r="B2781">
        <v>15.928972244262599</v>
      </c>
      <c r="C2781">
        <v>12.800000190734799</v>
      </c>
      <c r="D2781" s="2">
        <f t="shared" si="86"/>
        <v>45412</v>
      </c>
      <c r="E2781">
        <f t="shared" si="87"/>
        <v>57.198544669151211</v>
      </c>
    </row>
    <row r="2782" spans="1:5">
      <c r="A2782" s="10">
        <v>45412.833333333336</v>
      </c>
      <c r="B2782">
        <v>15.385906219482401</v>
      </c>
      <c r="C2782">
        <v>12.199999809265099</v>
      </c>
      <c r="D2782" s="2">
        <f t="shared" si="86"/>
        <v>45412</v>
      </c>
      <c r="E2782">
        <f t="shared" si="87"/>
        <v>57.198544669151211</v>
      </c>
    </row>
    <row r="2783" spans="1:5">
      <c r="A2783" s="10">
        <v>45412.875</v>
      </c>
      <c r="B2783">
        <v>15.1532392501831</v>
      </c>
      <c r="C2783">
        <v>10.6000003814697</v>
      </c>
      <c r="D2783" s="2">
        <f t="shared" si="86"/>
        <v>45412</v>
      </c>
      <c r="E2783">
        <f t="shared" si="87"/>
        <v>57.198544669151211</v>
      </c>
    </row>
    <row r="2784" spans="1:5">
      <c r="A2784" s="10">
        <v>45412.916666666664</v>
      </c>
      <c r="B2784">
        <v>14.9529371261596</v>
      </c>
      <c r="C2784">
        <v>11.1000003814697</v>
      </c>
      <c r="D2784" s="2">
        <f t="shared" si="86"/>
        <v>45412</v>
      </c>
      <c r="E2784">
        <f t="shared" si="87"/>
        <v>57.198544669151211</v>
      </c>
    </row>
    <row r="2785" spans="1:5">
      <c r="A2785" s="10">
        <v>45412.958333333336</v>
      </c>
      <c r="B2785">
        <v>14.7545852661132</v>
      </c>
      <c r="C2785">
        <v>11.1000003814697</v>
      </c>
      <c r="D2785" s="2">
        <f t="shared" si="86"/>
        <v>45412</v>
      </c>
      <c r="E2785">
        <f t="shared" si="87"/>
        <v>57.198544669151211</v>
      </c>
    </row>
    <row r="2786" spans="1:5">
      <c r="A2786" s="10">
        <v>45413</v>
      </c>
      <c r="B2786">
        <v>14.610404968261699</v>
      </c>
      <c r="C2786">
        <v>10.6000003814697</v>
      </c>
      <c r="D2786" s="2">
        <f t="shared" si="86"/>
        <v>45413</v>
      </c>
      <c r="E2786">
        <f t="shared" si="87"/>
        <v>63.082669091224588</v>
      </c>
    </row>
    <row r="2787" spans="1:5">
      <c r="A2787" s="10">
        <v>45413.041666666664</v>
      </c>
      <c r="B2787">
        <v>14.4899635314941</v>
      </c>
      <c r="C2787">
        <v>9.3999996185302699</v>
      </c>
      <c r="D2787" s="2">
        <f t="shared" si="86"/>
        <v>45413</v>
      </c>
      <c r="E2787">
        <f t="shared" si="87"/>
        <v>63.082669091224588</v>
      </c>
    </row>
    <row r="2788" spans="1:5">
      <c r="A2788" s="10">
        <v>45413.083333333336</v>
      </c>
      <c r="B2788">
        <v>14.408444404601999</v>
      </c>
      <c r="C2788">
        <v>10</v>
      </c>
      <c r="D2788" s="2">
        <f t="shared" si="86"/>
        <v>45413</v>
      </c>
      <c r="E2788">
        <f t="shared" si="87"/>
        <v>63.082669091224588</v>
      </c>
    </row>
    <row r="2789" spans="1:5">
      <c r="A2789" s="10">
        <v>45413.125</v>
      </c>
      <c r="B2789">
        <v>14.3919143676757</v>
      </c>
      <c r="C2789">
        <v>10</v>
      </c>
      <c r="D2789" s="2">
        <f t="shared" si="86"/>
        <v>45413</v>
      </c>
      <c r="E2789">
        <f t="shared" si="87"/>
        <v>63.082669091224588</v>
      </c>
    </row>
    <row r="2790" spans="1:5">
      <c r="A2790" s="10">
        <v>45413.166666666664</v>
      </c>
      <c r="B2790">
        <v>14.4819793701171</v>
      </c>
      <c r="C2790">
        <v>10.6000003814697</v>
      </c>
      <c r="D2790" s="2">
        <f t="shared" si="86"/>
        <v>45413</v>
      </c>
      <c r="E2790">
        <f t="shared" si="87"/>
        <v>63.082669091224588</v>
      </c>
    </row>
    <row r="2791" spans="1:5">
      <c r="A2791" s="10">
        <v>45413.208333333336</v>
      </c>
      <c r="B2791">
        <v>14.661307334899901</v>
      </c>
      <c r="C2791">
        <v>10</v>
      </c>
      <c r="D2791" s="2">
        <f t="shared" si="86"/>
        <v>45413</v>
      </c>
      <c r="E2791">
        <f t="shared" si="87"/>
        <v>63.082669091224588</v>
      </c>
    </row>
    <row r="2792" spans="1:5">
      <c r="A2792" s="10">
        <v>45413.25</v>
      </c>
      <c r="B2792">
        <v>15.0025882720947</v>
      </c>
      <c r="C2792">
        <v>10.6000003814697</v>
      </c>
      <c r="D2792" s="2">
        <f t="shared" si="86"/>
        <v>45413</v>
      </c>
      <c r="E2792">
        <f t="shared" si="87"/>
        <v>63.082669091224588</v>
      </c>
    </row>
    <row r="2793" spans="1:5">
      <c r="A2793" s="10">
        <v>45413.291666666664</v>
      </c>
      <c r="B2793">
        <v>15.466156959533601</v>
      </c>
      <c r="C2793">
        <v>12.199999809265099</v>
      </c>
      <c r="D2793" s="2">
        <f t="shared" si="86"/>
        <v>45413</v>
      </c>
      <c r="E2793">
        <f t="shared" si="87"/>
        <v>63.082669091224588</v>
      </c>
    </row>
    <row r="2794" spans="1:5">
      <c r="A2794" s="10">
        <v>45413.333333333336</v>
      </c>
      <c r="B2794">
        <v>15.9974670410156</v>
      </c>
      <c r="C2794">
        <v>14.399999618530201</v>
      </c>
      <c r="D2794" s="2">
        <f t="shared" si="86"/>
        <v>45413</v>
      </c>
      <c r="E2794">
        <f t="shared" si="87"/>
        <v>63.082669091224588</v>
      </c>
    </row>
    <row r="2795" spans="1:5">
      <c r="A2795" s="10">
        <v>45413.375</v>
      </c>
      <c r="B2795">
        <v>16.666196823120099</v>
      </c>
      <c r="C2795">
        <v>16.7000007629394</v>
      </c>
      <c r="D2795" s="2">
        <f t="shared" si="86"/>
        <v>45413</v>
      </c>
      <c r="E2795">
        <f t="shared" si="87"/>
        <v>63.082669091224588</v>
      </c>
    </row>
    <row r="2796" spans="1:5">
      <c r="A2796" s="10">
        <v>45413.416666666664</v>
      </c>
      <c r="B2796">
        <v>17.4695625305175</v>
      </c>
      <c r="C2796">
        <v>18.899999618530199</v>
      </c>
      <c r="D2796" s="2">
        <f t="shared" si="86"/>
        <v>45413</v>
      </c>
      <c r="E2796">
        <f t="shared" si="87"/>
        <v>63.082669091224588</v>
      </c>
    </row>
    <row r="2797" spans="1:5">
      <c r="A2797" s="10">
        <v>45413.458333333336</v>
      </c>
      <c r="B2797">
        <v>18.179464340209901</v>
      </c>
      <c r="C2797">
        <v>18.899999618530199</v>
      </c>
      <c r="D2797" s="2">
        <f t="shared" si="86"/>
        <v>45413</v>
      </c>
      <c r="E2797">
        <f t="shared" si="87"/>
        <v>63.082669091224588</v>
      </c>
    </row>
    <row r="2798" spans="1:5">
      <c r="A2798" s="10">
        <v>45413.5</v>
      </c>
      <c r="B2798">
        <v>18.761131286621001</v>
      </c>
      <c r="C2798">
        <v>20</v>
      </c>
      <c r="D2798" s="2">
        <f t="shared" si="86"/>
        <v>45413</v>
      </c>
      <c r="E2798">
        <f t="shared" si="87"/>
        <v>63.082669091224588</v>
      </c>
    </row>
    <row r="2799" spans="1:5">
      <c r="A2799" s="10">
        <v>45413.541666666664</v>
      </c>
      <c r="B2799">
        <v>19.272096633911101</v>
      </c>
      <c r="C2799">
        <v>20</v>
      </c>
      <c r="D2799" s="2">
        <f t="shared" si="86"/>
        <v>45413</v>
      </c>
      <c r="E2799">
        <f t="shared" si="87"/>
        <v>63.082669091224588</v>
      </c>
    </row>
    <row r="2800" spans="1:5">
      <c r="A2800" s="10">
        <v>45413.583333333336</v>
      </c>
      <c r="B2800">
        <v>19.7116374969482</v>
      </c>
      <c r="C2800">
        <v>20.600000381469702</v>
      </c>
      <c r="D2800" s="2">
        <f t="shared" si="86"/>
        <v>45413</v>
      </c>
      <c r="E2800">
        <f t="shared" si="87"/>
        <v>63.082669091224588</v>
      </c>
    </row>
    <row r="2801" spans="1:5">
      <c r="A2801" s="10">
        <v>45413.625</v>
      </c>
      <c r="B2801">
        <v>20.0522441864013</v>
      </c>
      <c r="C2801">
        <v>20.600000381469702</v>
      </c>
      <c r="D2801" s="2">
        <f t="shared" si="86"/>
        <v>45413</v>
      </c>
      <c r="E2801">
        <f t="shared" si="87"/>
        <v>63.082669091224588</v>
      </c>
    </row>
    <row r="2802" spans="1:5">
      <c r="A2802" s="10">
        <v>45413.666666666664</v>
      </c>
      <c r="B2802">
        <v>20.2028713226318</v>
      </c>
      <c r="C2802">
        <v>21.100000381469702</v>
      </c>
      <c r="D2802" s="2">
        <f t="shared" si="86"/>
        <v>45413</v>
      </c>
      <c r="E2802">
        <f t="shared" si="87"/>
        <v>63.082669091224588</v>
      </c>
    </row>
    <row r="2803" spans="1:5">
      <c r="A2803" s="10">
        <v>45413.708333333336</v>
      </c>
      <c r="B2803">
        <v>20.1328315734863</v>
      </c>
      <c r="C2803">
        <v>20.600000381469702</v>
      </c>
      <c r="D2803" s="2">
        <f t="shared" si="86"/>
        <v>45413</v>
      </c>
      <c r="E2803">
        <f t="shared" si="87"/>
        <v>63.082669091224588</v>
      </c>
    </row>
    <row r="2804" spans="1:5">
      <c r="A2804" s="10">
        <v>45413.75</v>
      </c>
      <c r="B2804">
        <v>19.798667907714801</v>
      </c>
      <c r="C2804">
        <v>19.399999618530199</v>
      </c>
      <c r="D2804" s="2">
        <f t="shared" si="86"/>
        <v>45413</v>
      </c>
      <c r="E2804">
        <f t="shared" si="87"/>
        <v>63.082669091224588</v>
      </c>
    </row>
    <row r="2805" spans="1:5">
      <c r="A2805" s="10">
        <v>45413.791666666664</v>
      </c>
      <c r="B2805">
        <v>19.2463264465332</v>
      </c>
      <c r="C2805">
        <v>18.299999237060501</v>
      </c>
      <c r="D2805" s="2">
        <f t="shared" si="86"/>
        <v>45413</v>
      </c>
      <c r="E2805">
        <f t="shared" si="87"/>
        <v>63.082669091224588</v>
      </c>
    </row>
    <row r="2806" spans="1:5">
      <c r="A2806" s="10">
        <v>45413.833333333336</v>
      </c>
      <c r="B2806">
        <v>18.603939056396399</v>
      </c>
      <c r="C2806">
        <v>17.2000007629394</v>
      </c>
      <c r="D2806" s="2">
        <f t="shared" si="86"/>
        <v>45413</v>
      </c>
      <c r="E2806">
        <f t="shared" si="87"/>
        <v>63.082669091224588</v>
      </c>
    </row>
    <row r="2807" spans="1:5">
      <c r="A2807" s="10">
        <v>45413.875</v>
      </c>
      <c r="B2807">
        <v>18.1217231750488</v>
      </c>
      <c r="C2807">
        <v>16.7000007629394</v>
      </c>
      <c r="D2807" s="2">
        <f t="shared" si="86"/>
        <v>45413</v>
      </c>
      <c r="E2807">
        <f t="shared" si="87"/>
        <v>63.082669091224588</v>
      </c>
    </row>
    <row r="2808" spans="1:5">
      <c r="A2808" s="10">
        <v>45413.916666666664</v>
      </c>
      <c r="B2808">
        <v>17.624315261840799</v>
      </c>
      <c r="C2808">
        <v>16.7000007629394</v>
      </c>
      <c r="D2808" s="2">
        <f t="shared" si="86"/>
        <v>45413</v>
      </c>
      <c r="E2808">
        <f t="shared" si="87"/>
        <v>63.082669091224588</v>
      </c>
    </row>
    <row r="2809" spans="1:5">
      <c r="A2809" s="10">
        <v>45413.958333333336</v>
      </c>
      <c r="B2809">
        <v>17.082353591918899</v>
      </c>
      <c r="C2809">
        <v>17.799999237060501</v>
      </c>
      <c r="D2809" s="2">
        <f t="shared" si="86"/>
        <v>45413</v>
      </c>
      <c r="E2809">
        <f t="shared" si="87"/>
        <v>63.082669091224588</v>
      </c>
    </row>
    <row r="2810" spans="1:5">
      <c r="A2810" s="10">
        <v>45414</v>
      </c>
      <c r="B2810">
        <v>16.571519851684499</v>
      </c>
      <c r="C2810">
        <v>16.7000007629394</v>
      </c>
      <c r="D2810" s="2">
        <f t="shared" si="86"/>
        <v>45414</v>
      </c>
      <c r="E2810">
        <f t="shared" si="87"/>
        <v>65.338980436324988</v>
      </c>
    </row>
    <row r="2811" spans="1:5">
      <c r="A2811" s="10">
        <v>45414.041666666664</v>
      </c>
      <c r="B2811">
        <v>16.126022338867099</v>
      </c>
      <c r="C2811">
        <v>15.6000003814697</v>
      </c>
      <c r="D2811" s="2">
        <f t="shared" si="86"/>
        <v>45414</v>
      </c>
      <c r="E2811">
        <f t="shared" si="87"/>
        <v>65.338980436324988</v>
      </c>
    </row>
    <row r="2812" spans="1:5">
      <c r="A2812" s="10">
        <v>45414.083333333336</v>
      </c>
      <c r="B2812">
        <v>15.792426109313899</v>
      </c>
      <c r="C2812">
        <v>15.6000003814697</v>
      </c>
      <c r="D2812" s="2">
        <f t="shared" si="86"/>
        <v>45414</v>
      </c>
      <c r="E2812">
        <f t="shared" si="87"/>
        <v>65.338980436324988</v>
      </c>
    </row>
    <row r="2813" spans="1:5">
      <c r="A2813" s="10">
        <v>45414.125</v>
      </c>
      <c r="B2813">
        <v>15.583544731140099</v>
      </c>
      <c r="C2813">
        <v>15.6000003814697</v>
      </c>
      <c r="D2813" s="2">
        <f t="shared" si="86"/>
        <v>45414</v>
      </c>
      <c r="E2813">
        <f t="shared" si="87"/>
        <v>65.338980436324988</v>
      </c>
    </row>
    <row r="2814" spans="1:5">
      <c r="A2814" s="10">
        <v>45414.166666666664</v>
      </c>
      <c r="B2814">
        <v>15.512321472167899</v>
      </c>
      <c r="C2814">
        <v>15</v>
      </c>
      <c r="D2814" s="2">
        <f t="shared" si="86"/>
        <v>45414</v>
      </c>
      <c r="E2814">
        <f t="shared" si="87"/>
        <v>65.338980436324988</v>
      </c>
    </row>
    <row r="2815" spans="1:5">
      <c r="A2815" s="10">
        <v>45414.208333333336</v>
      </c>
      <c r="B2815">
        <v>15.561561584472599</v>
      </c>
      <c r="C2815">
        <v>15</v>
      </c>
      <c r="D2815" s="2">
        <f t="shared" si="86"/>
        <v>45414</v>
      </c>
      <c r="E2815">
        <f t="shared" si="87"/>
        <v>65.338980436324988</v>
      </c>
    </row>
    <row r="2816" spans="1:5">
      <c r="A2816" s="10">
        <v>45414.25</v>
      </c>
      <c r="B2816">
        <v>15.781343460083001</v>
      </c>
      <c r="C2816">
        <v>15.6000003814697</v>
      </c>
      <c r="D2816" s="2">
        <f t="shared" si="86"/>
        <v>45414</v>
      </c>
      <c r="E2816">
        <f t="shared" si="87"/>
        <v>65.338980436324988</v>
      </c>
    </row>
    <row r="2817" spans="1:5">
      <c r="A2817" s="10">
        <v>45414.291666666664</v>
      </c>
      <c r="B2817">
        <v>16.194961547851499</v>
      </c>
      <c r="C2817">
        <v>16.7000007629394</v>
      </c>
      <c r="D2817" s="2">
        <f t="shared" si="86"/>
        <v>45414</v>
      </c>
      <c r="E2817">
        <f t="shared" si="87"/>
        <v>65.338980436324988</v>
      </c>
    </row>
    <row r="2818" spans="1:5">
      <c r="A2818" s="10">
        <v>45414.333333333336</v>
      </c>
      <c r="B2818">
        <v>16.8239440917968</v>
      </c>
      <c r="C2818">
        <v>16.7000007629394</v>
      </c>
      <c r="D2818" s="2">
        <f t="shared" si="86"/>
        <v>45414</v>
      </c>
      <c r="E2818">
        <f t="shared" si="87"/>
        <v>65.338980436324988</v>
      </c>
    </row>
    <row r="2819" spans="1:5">
      <c r="A2819" s="10">
        <v>45414.375</v>
      </c>
      <c r="B2819">
        <v>17.8623046875</v>
      </c>
      <c r="C2819">
        <v>16.100000381469702</v>
      </c>
      <c r="D2819" s="2">
        <f t="shared" ref="D2819:D2882" si="88">DATE(YEAR(A2819), MONTH(A2819), DAY(A2819))</f>
        <v>45414</v>
      </c>
      <c r="E2819">
        <f t="shared" ref="E2819:E2882" si="89">AVERAGEIF(D:D, D2819, B:B)*1.8+32</f>
        <v>65.338980436324988</v>
      </c>
    </row>
    <row r="2820" spans="1:5">
      <c r="A2820" s="10">
        <v>45414.416666666664</v>
      </c>
      <c r="B2820">
        <v>18.911134719848601</v>
      </c>
      <c r="C2820">
        <v>18.299999237060501</v>
      </c>
      <c r="D2820" s="2">
        <f t="shared" si="88"/>
        <v>45414</v>
      </c>
      <c r="E2820">
        <f t="shared" si="89"/>
        <v>65.338980436324988</v>
      </c>
    </row>
    <row r="2821" spans="1:5">
      <c r="A2821" s="10">
        <v>45414.458333333336</v>
      </c>
      <c r="B2821">
        <v>19.876874923706001</v>
      </c>
      <c r="C2821">
        <v>21.100000381469702</v>
      </c>
      <c r="D2821" s="2">
        <f t="shared" si="88"/>
        <v>45414</v>
      </c>
      <c r="E2821">
        <f t="shared" si="89"/>
        <v>65.338980436324988</v>
      </c>
    </row>
    <row r="2822" spans="1:5">
      <c r="A2822" s="10">
        <v>45414.5</v>
      </c>
      <c r="B2822">
        <v>20.719964981079102</v>
      </c>
      <c r="C2822">
        <v>23.299999237060501</v>
      </c>
      <c r="D2822" s="2">
        <f t="shared" si="88"/>
        <v>45414</v>
      </c>
      <c r="E2822">
        <f t="shared" si="89"/>
        <v>65.338980436324988</v>
      </c>
    </row>
    <row r="2823" spans="1:5">
      <c r="A2823" s="10">
        <v>45414.541666666664</v>
      </c>
      <c r="B2823">
        <v>21.407737731933501</v>
      </c>
      <c r="C2823">
        <v>23.299999237060501</v>
      </c>
      <c r="D2823" s="2">
        <f t="shared" si="88"/>
        <v>45414</v>
      </c>
      <c r="E2823">
        <f t="shared" si="89"/>
        <v>65.338980436324988</v>
      </c>
    </row>
    <row r="2824" spans="1:5">
      <c r="A2824" s="10">
        <v>45414.583333333336</v>
      </c>
      <c r="B2824">
        <v>21.855287551879801</v>
      </c>
      <c r="C2824">
        <v>23.899999618530199</v>
      </c>
      <c r="D2824" s="2">
        <f t="shared" si="88"/>
        <v>45414</v>
      </c>
      <c r="E2824">
        <f t="shared" si="89"/>
        <v>65.338980436324988</v>
      </c>
    </row>
    <row r="2825" spans="1:5">
      <c r="A2825" s="10">
        <v>45414.625</v>
      </c>
      <c r="B2825">
        <v>22.034812927246001</v>
      </c>
      <c r="C2825">
        <v>22.799999237060501</v>
      </c>
      <c r="D2825" s="2">
        <f t="shared" si="88"/>
        <v>45414</v>
      </c>
      <c r="E2825">
        <f t="shared" si="89"/>
        <v>65.338980436324988</v>
      </c>
    </row>
    <row r="2826" spans="1:5">
      <c r="A2826" s="10">
        <v>45414.666666666664</v>
      </c>
      <c r="B2826">
        <v>21.935035705566399</v>
      </c>
      <c r="C2826">
        <v>23.299999237060501</v>
      </c>
      <c r="D2826" s="2">
        <f t="shared" si="88"/>
        <v>45414</v>
      </c>
      <c r="E2826">
        <f t="shared" si="89"/>
        <v>65.338980436324988</v>
      </c>
    </row>
    <row r="2827" spans="1:5">
      <c r="A2827" s="10">
        <v>45414.708333333336</v>
      </c>
      <c r="B2827">
        <v>21.5979309082031</v>
      </c>
      <c r="C2827">
        <v>22.799999237060501</v>
      </c>
      <c r="D2827" s="2">
        <f t="shared" si="88"/>
        <v>45414</v>
      </c>
      <c r="E2827">
        <f t="shared" si="89"/>
        <v>65.338980436324988</v>
      </c>
    </row>
    <row r="2828" spans="1:5">
      <c r="A2828" s="10">
        <v>45414.75</v>
      </c>
      <c r="B2828">
        <v>21.019308090209901</v>
      </c>
      <c r="C2828">
        <v>22.799999237060501</v>
      </c>
      <c r="D2828" s="2">
        <f t="shared" si="88"/>
        <v>45414</v>
      </c>
      <c r="E2828">
        <f t="shared" si="89"/>
        <v>65.338980436324988</v>
      </c>
    </row>
    <row r="2829" spans="1:5">
      <c r="A2829" s="10">
        <v>45414.791666666664</v>
      </c>
      <c r="B2829">
        <v>20.198734283447202</v>
      </c>
      <c r="C2829">
        <v>21.100000381469702</v>
      </c>
      <c r="D2829" s="2">
        <f t="shared" si="88"/>
        <v>45414</v>
      </c>
      <c r="E2829">
        <f t="shared" si="89"/>
        <v>65.338980436324988</v>
      </c>
    </row>
    <row r="2830" spans="1:5">
      <c r="A2830" s="10">
        <v>45414.833333333336</v>
      </c>
      <c r="B2830">
        <v>19.254045486450099</v>
      </c>
      <c r="C2830">
        <v>20</v>
      </c>
      <c r="D2830" s="2">
        <f t="shared" si="88"/>
        <v>45414</v>
      </c>
      <c r="E2830">
        <f t="shared" si="89"/>
        <v>65.338980436324988</v>
      </c>
    </row>
    <row r="2831" spans="1:5">
      <c r="A2831" s="10">
        <v>45414.875</v>
      </c>
      <c r="B2831">
        <v>18.495660781860298</v>
      </c>
      <c r="C2831">
        <v>17.2000007629394</v>
      </c>
      <c r="D2831" s="2">
        <f t="shared" si="88"/>
        <v>45414</v>
      </c>
      <c r="E2831">
        <f t="shared" si="89"/>
        <v>65.338980436324988</v>
      </c>
    </row>
    <row r="2832" spans="1:5">
      <c r="A2832" s="10">
        <v>45414.916666666664</v>
      </c>
      <c r="B2832">
        <v>17.958194732666001</v>
      </c>
      <c r="C2832">
        <v>16.100000381469702</v>
      </c>
      <c r="D2832" s="2">
        <f t="shared" si="88"/>
        <v>45414</v>
      </c>
      <c r="E2832">
        <f t="shared" si="89"/>
        <v>65.338980436324988</v>
      </c>
    </row>
    <row r="2833" spans="1:5">
      <c r="A2833" s="10">
        <v>45414.958333333336</v>
      </c>
      <c r="B2833">
        <v>17.4450664520263</v>
      </c>
      <c r="C2833">
        <v>15.6000003814697</v>
      </c>
      <c r="D2833" s="2">
        <f t="shared" si="88"/>
        <v>45414</v>
      </c>
      <c r="E2833">
        <f t="shared" si="89"/>
        <v>65.338980436324988</v>
      </c>
    </row>
    <row r="2834" spans="1:5">
      <c r="A2834" s="10">
        <v>45415</v>
      </c>
      <c r="B2834">
        <v>16.949041366577099</v>
      </c>
      <c r="C2834">
        <v>16.100000381469702</v>
      </c>
      <c r="D2834" s="2">
        <f t="shared" si="88"/>
        <v>45415</v>
      </c>
      <c r="E2834">
        <f t="shared" si="89"/>
        <v>64.080506706237713</v>
      </c>
    </row>
    <row r="2835" spans="1:5">
      <c r="A2835" s="10">
        <v>45415.041666666664</v>
      </c>
      <c r="B2835">
        <v>16.535549163818299</v>
      </c>
      <c r="C2835">
        <v>15</v>
      </c>
      <c r="D2835" s="2">
        <f t="shared" si="88"/>
        <v>45415</v>
      </c>
      <c r="E2835">
        <f t="shared" si="89"/>
        <v>64.080506706237713</v>
      </c>
    </row>
    <row r="2836" spans="1:5">
      <c r="A2836" s="10">
        <v>45415.083333333336</v>
      </c>
      <c r="B2836">
        <v>16.2186565399169</v>
      </c>
      <c r="C2836">
        <v>14.399999618530201</v>
      </c>
      <c r="D2836" s="2">
        <f t="shared" si="88"/>
        <v>45415</v>
      </c>
      <c r="E2836">
        <f t="shared" si="89"/>
        <v>64.080506706237713</v>
      </c>
    </row>
    <row r="2837" spans="1:5">
      <c r="A2837" s="10">
        <v>45415.125</v>
      </c>
      <c r="B2837">
        <v>15.9839115142822</v>
      </c>
      <c r="C2837">
        <v>12.800000190734799</v>
      </c>
      <c r="D2837" s="2">
        <f t="shared" si="88"/>
        <v>45415</v>
      </c>
      <c r="E2837">
        <f t="shared" si="89"/>
        <v>64.080506706237713</v>
      </c>
    </row>
    <row r="2838" spans="1:5">
      <c r="A2838" s="10">
        <v>45415.166666666664</v>
      </c>
      <c r="B2838">
        <v>15.863630294799799</v>
      </c>
      <c r="C2838">
        <v>12.199999809265099</v>
      </c>
      <c r="D2838" s="2">
        <f t="shared" si="88"/>
        <v>45415</v>
      </c>
      <c r="E2838">
        <f t="shared" si="89"/>
        <v>64.080506706237713</v>
      </c>
    </row>
    <row r="2839" spans="1:5">
      <c r="A2839" s="10">
        <v>45415.208333333336</v>
      </c>
      <c r="B2839">
        <v>15.8425273895263</v>
      </c>
      <c r="C2839">
        <v>11.699999809265099</v>
      </c>
      <c r="D2839" s="2">
        <f t="shared" si="88"/>
        <v>45415</v>
      </c>
      <c r="E2839">
        <f t="shared" si="89"/>
        <v>64.080506706237713</v>
      </c>
    </row>
    <row r="2840" spans="1:5">
      <c r="A2840" s="10">
        <v>45415.25</v>
      </c>
      <c r="B2840">
        <v>15.9721412658691</v>
      </c>
      <c r="C2840">
        <v>13.899999618530201</v>
      </c>
      <c r="D2840" s="2">
        <f t="shared" si="88"/>
        <v>45415</v>
      </c>
      <c r="E2840">
        <f t="shared" si="89"/>
        <v>64.080506706237713</v>
      </c>
    </row>
    <row r="2841" spans="1:5">
      <c r="A2841" s="10">
        <v>45415.291666666664</v>
      </c>
      <c r="B2841">
        <v>16.2351684570312</v>
      </c>
      <c r="C2841">
        <v>17.2000007629394</v>
      </c>
      <c r="D2841" s="2">
        <f t="shared" si="88"/>
        <v>45415</v>
      </c>
      <c r="E2841">
        <f t="shared" si="89"/>
        <v>64.080506706237713</v>
      </c>
    </row>
    <row r="2842" spans="1:5">
      <c r="A2842" s="10">
        <v>45415.333333333336</v>
      </c>
      <c r="B2842">
        <v>16.797039031982401</v>
      </c>
      <c r="C2842">
        <v>20</v>
      </c>
      <c r="D2842" s="2">
        <f t="shared" si="88"/>
        <v>45415</v>
      </c>
      <c r="E2842">
        <f t="shared" si="89"/>
        <v>64.080506706237713</v>
      </c>
    </row>
    <row r="2843" spans="1:5">
      <c r="A2843" s="10">
        <v>45415.375</v>
      </c>
      <c r="B2843">
        <v>17.5952129364013</v>
      </c>
      <c r="C2843">
        <v>21.7000007629394</v>
      </c>
      <c r="D2843" s="2">
        <f t="shared" si="88"/>
        <v>45415</v>
      </c>
      <c r="E2843">
        <f t="shared" si="89"/>
        <v>64.080506706237713</v>
      </c>
    </row>
    <row r="2844" spans="1:5">
      <c r="A2844" s="10">
        <v>45415.416666666664</v>
      </c>
      <c r="B2844">
        <v>18.421968460083001</v>
      </c>
      <c r="C2844">
        <v>23.899999618530199</v>
      </c>
      <c r="D2844" s="2">
        <f t="shared" si="88"/>
        <v>45415</v>
      </c>
      <c r="E2844">
        <f t="shared" si="89"/>
        <v>64.080506706237713</v>
      </c>
    </row>
    <row r="2845" spans="1:5">
      <c r="A2845" s="10">
        <v>45415.458333333336</v>
      </c>
      <c r="B2845">
        <v>19.1373176574707</v>
      </c>
      <c r="C2845">
        <v>24.399999618530199</v>
      </c>
      <c r="D2845" s="2">
        <f t="shared" si="88"/>
        <v>45415</v>
      </c>
      <c r="E2845">
        <f t="shared" si="89"/>
        <v>64.080506706237713</v>
      </c>
    </row>
    <row r="2846" spans="1:5">
      <c r="A2846" s="10">
        <v>45415.5</v>
      </c>
      <c r="B2846">
        <v>19.748439788818299</v>
      </c>
      <c r="C2846">
        <v>26.100000381469702</v>
      </c>
      <c r="D2846" s="2">
        <f t="shared" si="88"/>
        <v>45415</v>
      </c>
      <c r="E2846">
        <f t="shared" si="89"/>
        <v>64.080506706237713</v>
      </c>
    </row>
    <row r="2847" spans="1:5">
      <c r="A2847" s="10">
        <v>45415.541666666664</v>
      </c>
      <c r="B2847">
        <v>20.220876693725501</v>
      </c>
      <c r="C2847">
        <v>25</v>
      </c>
      <c r="D2847" s="2">
        <f t="shared" si="88"/>
        <v>45415</v>
      </c>
      <c r="E2847">
        <f t="shared" si="89"/>
        <v>64.080506706237713</v>
      </c>
    </row>
    <row r="2848" spans="1:5">
      <c r="A2848" s="10">
        <v>45415.583333333336</v>
      </c>
      <c r="B2848">
        <v>20.558496475219702</v>
      </c>
      <c r="C2848">
        <v>25.600000381469702</v>
      </c>
      <c r="D2848" s="2">
        <f t="shared" si="88"/>
        <v>45415</v>
      </c>
      <c r="E2848">
        <f t="shared" si="89"/>
        <v>64.080506706237713</v>
      </c>
    </row>
    <row r="2849" spans="1:5">
      <c r="A2849" s="10">
        <v>45415.625</v>
      </c>
      <c r="B2849">
        <v>20.68235206604</v>
      </c>
      <c r="C2849">
        <v>25</v>
      </c>
      <c r="D2849" s="2">
        <f t="shared" si="88"/>
        <v>45415</v>
      </c>
      <c r="E2849">
        <f t="shared" si="89"/>
        <v>64.080506706237713</v>
      </c>
    </row>
    <row r="2850" spans="1:5">
      <c r="A2850" s="10">
        <v>45415.666666666664</v>
      </c>
      <c r="B2850">
        <v>20.586580276489201</v>
      </c>
      <c r="C2850">
        <v>24.399999618530199</v>
      </c>
      <c r="D2850" s="2">
        <f t="shared" si="88"/>
        <v>45415</v>
      </c>
      <c r="E2850">
        <f t="shared" si="89"/>
        <v>64.080506706237713</v>
      </c>
    </row>
    <row r="2851" spans="1:5">
      <c r="A2851" s="10">
        <v>45415.708333333336</v>
      </c>
      <c r="B2851">
        <v>20.255308151245099</v>
      </c>
      <c r="C2851">
        <v>22.799999237060501</v>
      </c>
      <c r="D2851" s="2">
        <f t="shared" si="88"/>
        <v>45415</v>
      </c>
      <c r="E2851">
        <f t="shared" si="89"/>
        <v>64.080506706237713</v>
      </c>
    </row>
    <row r="2852" spans="1:5">
      <c r="A2852" s="10">
        <v>45415.75</v>
      </c>
      <c r="B2852">
        <v>19.6168117523193</v>
      </c>
      <c r="C2852">
        <v>21.7000007629394</v>
      </c>
      <c r="D2852" s="2">
        <f t="shared" si="88"/>
        <v>45415</v>
      </c>
      <c r="E2852">
        <f t="shared" si="89"/>
        <v>64.080506706237713</v>
      </c>
    </row>
    <row r="2853" spans="1:5">
      <c r="A2853" s="10">
        <v>45415.791666666664</v>
      </c>
      <c r="B2853">
        <v>18.615764617919901</v>
      </c>
      <c r="C2853">
        <v>18.899999618530199</v>
      </c>
      <c r="D2853" s="2">
        <f t="shared" si="88"/>
        <v>45415</v>
      </c>
      <c r="E2853">
        <f t="shared" si="89"/>
        <v>64.080506706237713</v>
      </c>
    </row>
    <row r="2854" spans="1:5">
      <c r="A2854" s="10">
        <v>45415.833333333336</v>
      </c>
      <c r="B2854">
        <v>17.551548004150298</v>
      </c>
      <c r="C2854">
        <v>17.799999237060501</v>
      </c>
      <c r="D2854" s="2">
        <f t="shared" si="88"/>
        <v>45415</v>
      </c>
      <c r="E2854">
        <f t="shared" si="89"/>
        <v>64.080506706237713</v>
      </c>
    </row>
    <row r="2855" spans="1:5">
      <c r="A2855" s="10">
        <v>45415.875</v>
      </c>
      <c r="B2855">
        <v>16.8216152191162</v>
      </c>
      <c r="C2855">
        <v>17.2000007629394</v>
      </c>
      <c r="D2855" s="2">
        <f t="shared" si="88"/>
        <v>45415</v>
      </c>
      <c r="E2855">
        <f t="shared" si="89"/>
        <v>64.080506706237713</v>
      </c>
    </row>
    <row r="2856" spans="1:5">
      <c r="A2856" s="10">
        <v>45415.916666666664</v>
      </c>
      <c r="B2856">
        <v>16.102148056030199</v>
      </c>
      <c r="C2856">
        <v>16.7000007629394</v>
      </c>
      <c r="D2856" s="2">
        <f t="shared" si="88"/>
        <v>45415</v>
      </c>
      <c r="E2856">
        <f t="shared" si="89"/>
        <v>64.080506706237713</v>
      </c>
    </row>
    <row r="2857" spans="1:5">
      <c r="A2857" s="10">
        <v>45415.958333333336</v>
      </c>
      <c r="B2857">
        <v>15.427984237670801</v>
      </c>
      <c r="C2857">
        <v>16.7000007629394</v>
      </c>
      <c r="D2857" s="2">
        <f t="shared" si="88"/>
        <v>45415</v>
      </c>
      <c r="E2857">
        <f t="shared" si="89"/>
        <v>64.080506706237713</v>
      </c>
    </row>
    <row r="2858" spans="1:5">
      <c r="A2858" s="10">
        <v>45416</v>
      </c>
      <c r="B2858">
        <v>14.7817888259887</v>
      </c>
      <c r="C2858">
        <v>15.6000003814697</v>
      </c>
      <c r="D2858" s="2">
        <f t="shared" si="88"/>
        <v>45416</v>
      </c>
      <c r="E2858">
        <f t="shared" si="89"/>
        <v>62.699770092964087</v>
      </c>
    </row>
    <row r="2859" spans="1:5">
      <c r="A2859" s="10">
        <v>45416.041666666664</v>
      </c>
      <c r="B2859">
        <v>14.2043685913085</v>
      </c>
      <c r="C2859">
        <v>16.100000381469702</v>
      </c>
      <c r="D2859" s="2">
        <f t="shared" si="88"/>
        <v>45416</v>
      </c>
      <c r="E2859">
        <f t="shared" si="89"/>
        <v>62.699770092964087</v>
      </c>
    </row>
    <row r="2860" spans="1:5">
      <c r="A2860" s="10">
        <v>45416.083333333336</v>
      </c>
      <c r="B2860">
        <v>13.705460548400801</v>
      </c>
      <c r="C2860">
        <v>17.2000007629394</v>
      </c>
      <c r="D2860" s="2">
        <f t="shared" si="88"/>
        <v>45416</v>
      </c>
      <c r="E2860">
        <f t="shared" si="89"/>
        <v>62.699770092964087</v>
      </c>
    </row>
    <row r="2861" spans="1:5">
      <c r="A2861" s="10">
        <v>45416.125</v>
      </c>
      <c r="B2861">
        <v>13.3245124816894</v>
      </c>
      <c r="C2861">
        <v>16.100000381469702</v>
      </c>
      <c r="D2861" s="2">
        <f t="shared" si="88"/>
        <v>45416</v>
      </c>
      <c r="E2861">
        <f t="shared" si="89"/>
        <v>62.699770092964087</v>
      </c>
    </row>
    <row r="2862" spans="1:5">
      <c r="A2862" s="10">
        <v>45416.166666666664</v>
      </c>
      <c r="B2862">
        <v>13.0979509353637</v>
      </c>
      <c r="C2862">
        <v>15</v>
      </c>
      <c r="D2862" s="2">
        <f t="shared" si="88"/>
        <v>45416</v>
      </c>
      <c r="E2862">
        <f t="shared" si="89"/>
        <v>62.699770092964087</v>
      </c>
    </row>
    <row r="2863" spans="1:5">
      <c r="A2863" s="10">
        <v>45416.208333333336</v>
      </c>
      <c r="B2863">
        <v>13.064317703246999</v>
      </c>
      <c r="C2863">
        <v>13.899999618530201</v>
      </c>
      <c r="D2863" s="2">
        <f t="shared" si="88"/>
        <v>45416</v>
      </c>
      <c r="E2863">
        <f t="shared" si="89"/>
        <v>62.699770092964087</v>
      </c>
    </row>
    <row r="2864" spans="1:5">
      <c r="A2864" s="10">
        <v>45416.25</v>
      </c>
      <c r="B2864">
        <v>13.296957969665501</v>
      </c>
      <c r="C2864">
        <v>12.800000190734799</v>
      </c>
      <c r="D2864" s="2">
        <f t="shared" si="88"/>
        <v>45416</v>
      </c>
      <c r="E2864">
        <f t="shared" si="89"/>
        <v>62.699770092964087</v>
      </c>
    </row>
    <row r="2865" spans="1:5">
      <c r="A2865" s="10">
        <v>45416.291666666664</v>
      </c>
      <c r="B2865">
        <v>13.913185119628899</v>
      </c>
      <c r="C2865">
        <v>12.800000190734799</v>
      </c>
      <c r="D2865" s="2">
        <f t="shared" si="88"/>
        <v>45416</v>
      </c>
      <c r="E2865">
        <f t="shared" si="89"/>
        <v>62.699770092964087</v>
      </c>
    </row>
    <row r="2866" spans="1:5">
      <c r="A2866" s="10">
        <v>45416.333333333336</v>
      </c>
      <c r="B2866">
        <v>15.127942085266101</v>
      </c>
      <c r="C2866">
        <v>13.300000190734799</v>
      </c>
      <c r="D2866" s="2">
        <f t="shared" si="88"/>
        <v>45416</v>
      </c>
      <c r="E2866">
        <f t="shared" si="89"/>
        <v>62.699770092964087</v>
      </c>
    </row>
    <row r="2867" spans="1:5">
      <c r="A2867" s="10">
        <v>45416.375</v>
      </c>
      <c r="B2867">
        <v>16.436517715454102</v>
      </c>
      <c r="C2867">
        <v>13.899999618530201</v>
      </c>
      <c r="D2867" s="2">
        <f t="shared" si="88"/>
        <v>45416</v>
      </c>
      <c r="E2867">
        <f t="shared" si="89"/>
        <v>62.699770092964087</v>
      </c>
    </row>
    <row r="2868" spans="1:5">
      <c r="A2868" s="10">
        <v>45416.416666666664</v>
      </c>
      <c r="B2868">
        <v>17.664892196655199</v>
      </c>
      <c r="C2868">
        <v>13.300000190734799</v>
      </c>
      <c r="D2868" s="2">
        <f t="shared" si="88"/>
        <v>45416</v>
      </c>
      <c r="E2868">
        <f t="shared" si="89"/>
        <v>62.699770092964087</v>
      </c>
    </row>
    <row r="2869" spans="1:5">
      <c r="A2869" s="10">
        <v>45416.458333333336</v>
      </c>
      <c r="B2869">
        <v>18.9048862457275</v>
      </c>
      <c r="C2869">
        <v>13.899999618530201</v>
      </c>
      <c r="D2869" s="2">
        <f t="shared" si="88"/>
        <v>45416</v>
      </c>
      <c r="E2869">
        <f t="shared" si="89"/>
        <v>62.699770092964087</v>
      </c>
    </row>
    <row r="2870" spans="1:5">
      <c r="A2870" s="10">
        <v>45416.5</v>
      </c>
      <c r="B2870">
        <v>19.992433547973601</v>
      </c>
      <c r="C2870">
        <v>12.800000190734799</v>
      </c>
      <c r="D2870" s="2">
        <f t="shared" si="88"/>
        <v>45416</v>
      </c>
      <c r="E2870">
        <f t="shared" si="89"/>
        <v>62.699770092964087</v>
      </c>
    </row>
    <row r="2871" spans="1:5">
      <c r="A2871" s="10">
        <v>45416.541666666664</v>
      </c>
      <c r="B2871">
        <v>20.916770935058501</v>
      </c>
      <c r="C2871">
        <v>12.199999809265099</v>
      </c>
      <c r="D2871" s="2">
        <f t="shared" si="88"/>
        <v>45416</v>
      </c>
      <c r="E2871">
        <f t="shared" si="89"/>
        <v>62.699770092964087</v>
      </c>
    </row>
    <row r="2872" spans="1:5">
      <c r="A2872" s="10">
        <v>45416.583333333336</v>
      </c>
      <c r="B2872">
        <v>21.476455688476499</v>
      </c>
      <c r="C2872">
        <v>12.800000190734799</v>
      </c>
      <c r="D2872" s="2">
        <f t="shared" si="88"/>
        <v>45416</v>
      </c>
      <c r="E2872">
        <f t="shared" si="89"/>
        <v>62.699770092964087</v>
      </c>
    </row>
    <row r="2873" spans="1:5">
      <c r="A2873" s="10">
        <v>45416.625</v>
      </c>
      <c r="B2873">
        <v>21.705640792846602</v>
      </c>
      <c r="C2873">
        <v>12.199999809265099</v>
      </c>
      <c r="D2873" s="2">
        <f t="shared" si="88"/>
        <v>45416</v>
      </c>
      <c r="E2873">
        <f t="shared" si="89"/>
        <v>62.699770092964087</v>
      </c>
    </row>
    <row r="2874" spans="1:5">
      <c r="A2874" s="10">
        <v>45416.666666666664</v>
      </c>
      <c r="B2874">
        <v>21.486909866333001</v>
      </c>
      <c r="C2874">
        <v>11.699999809265099</v>
      </c>
      <c r="D2874" s="2">
        <f t="shared" si="88"/>
        <v>45416</v>
      </c>
      <c r="E2874">
        <f t="shared" si="89"/>
        <v>62.699770092964087</v>
      </c>
    </row>
    <row r="2875" spans="1:5">
      <c r="A2875" s="10">
        <v>45416.708333333336</v>
      </c>
      <c r="B2875">
        <v>20.8734016418457</v>
      </c>
      <c r="C2875">
        <v>11.699999809265099</v>
      </c>
      <c r="D2875" s="2">
        <f t="shared" si="88"/>
        <v>45416</v>
      </c>
      <c r="E2875">
        <f t="shared" si="89"/>
        <v>62.699770092964087</v>
      </c>
    </row>
    <row r="2876" spans="1:5">
      <c r="A2876" s="10">
        <v>45416.75</v>
      </c>
      <c r="B2876">
        <v>19.992162704467699</v>
      </c>
      <c r="C2876">
        <v>12.199999809265099</v>
      </c>
      <c r="D2876" s="2">
        <f t="shared" si="88"/>
        <v>45416</v>
      </c>
      <c r="E2876">
        <f t="shared" si="89"/>
        <v>62.699770092964087</v>
      </c>
    </row>
    <row r="2877" spans="1:5">
      <c r="A2877" s="10">
        <v>45416.791666666664</v>
      </c>
      <c r="B2877">
        <v>18.786558151245099</v>
      </c>
      <c r="C2877">
        <v>11.699999809265099</v>
      </c>
      <c r="D2877" s="2">
        <f t="shared" si="88"/>
        <v>45416</v>
      </c>
      <c r="E2877">
        <f t="shared" si="89"/>
        <v>62.699770092964087</v>
      </c>
    </row>
    <row r="2878" spans="1:5">
      <c r="A2878" s="10">
        <v>45416.833333333336</v>
      </c>
      <c r="B2878">
        <v>17.713737487792901</v>
      </c>
      <c r="C2878">
        <v>10.6000003814697</v>
      </c>
      <c r="D2878" s="2">
        <f t="shared" si="88"/>
        <v>45416</v>
      </c>
      <c r="E2878">
        <f t="shared" si="89"/>
        <v>62.699770092964087</v>
      </c>
    </row>
    <row r="2879" spans="1:5">
      <c r="A2879" s="10">
        <v>45416.875</v>
      </c>
      <c r="B2879">
        <v>16.993450164794901</v>
      </c>
      <c r="C2879">
        <v>10</v>
      </c>
      <c r="D2879" s="2">
        <f t="shared" si="88"/>
        <v>45416</v>
      </c>
      <c r="E2879">
        <f t="shared" si="89"/>
        <v>62.699770092964087</v>
      </c>
    </row>
    <row r="2880" spans="1:5">
      <c r="A2880" s="10">
        <v>45416.916666666664</v>
      </c>
      <c r="B2880">
        <v>16.264627456665</v>
      </c>
      <c r="C2880">
        <v>10.6000003814697</v>
      </c>
      <c r="D2880" s="2">
        <f t="shared" si="88"/>
        <v>45416</v>
      </c>
      <c r="E2880">
        <f t="shared" si="89"/>
        <v>62.699770092964087</v>
      </c>
    </row>
    <row r="2881" spans="1:5">
      <c r="A2881" s="10">
        <v>45416.958333333336</v>
      </c>
      <c r="B2881">
        <v>15.605339050292899</v>
      </c>
      <c r="C2881">
        <v>9.3999996185302699</v>
      </c>
      <c r="D2881" s="2">
        <f t="shared" si="88"/>
        <v>45416</v>
      </c>
      <c r="E2881">
        <f t="shared" si="89"/>
        <v>62.699770092964087</v>
      </c>
    </row>
    <row r="2882" spans="1:5">
      <c r="A2882" s="10">
        <v>45417</v>
      </c>
      <c r="B2882">
        <v>15.0120840072631</v>
      </c>
      <c r="C2882">
        <v>9.3999996185302699</v>
      </c>
      <c r="D2882" s="2">
        <f t="shared" si="88"/>
        <v>45417</v>
      </c>
      <c r="E2882">
        <f t="shared" si="89"/>
        <v>62.606629920005695</v>
      </c>
    </row>
    <row r="2883" spans="1:5">
      <c r="A2883" s="10">
        <v>45417.041666666664</v>
      </c>
      <c r="B2883">
        <v>14.5060205459594</v>
      </c>
      <c r="C2883">
        <v>8.8999996185302699</v>
      </c>
      <c r="D2883" s="2">
        <f t="shared" ref="D2883:D2946" si="90">DATE(YEAR(A2883), MONTH(A2883), DAY(A2883))</f>
        <v>45417</v>
      </c>
      <c r="E2883">
        <f t="shared" ref="E2883:E2946" si="91">AVERAGEIF(D:D, D2883, B:B)*1.8+32</f>
        <v>62.606629920005695</v>
      </c>
    </row>
    <row r="2884" spans="1:5">
      <c r="A2884" s="10">
        <v>45417.083333333336</v>
      </c>
      <c r="B2884">
        <v>14.113278388976999</v>
      </c>
      <c r="C2884">
        <v>8.8999996185302699</v>
      </c>
      <c r="D2884" s="2">
        <f t="shared" si="90"/>
        <v>45417</v>
      </c>
      <c r="E2884">
        <f t="shared" si="91"/>
        <v>62.606629920005695</v>
      </c>
    </row>
    <row r="2885" spans="1:5">
      <c r="A2885" s="10">
        <v>45417.125</v>
      </c>
      <c r="B2885">
        <v>13.849178314208901</v>
      </c>
      <c r="C2885">
        <v>8.3000001907348597</v>
      </c>
      <c r="D2885" s="2">
        <f t="shared" si="90"/>
        <v>45417</v>
      </c>
      <c r="E2885">
        <f t="shared" si="91"/>
        <v>62.606629920005695</v>
      </c>
    </row>
    <row r="2886" spans="1:5">
      <c r="A2886" s="10">
        <v>45417.166666666664</v>
      </c>
      <c r="B2886">
        <v>13.7700881958007</v>
      </c>
      <c r="C2886">
        <v>8.3000001907348597</v>
      </c>
      <c r="D2886" s="2">
        <f t="shared" si="90"/>
        <v>45417</v>
      </c>
      <c r="E2886">
        <f t="shared" si="91"/>
        <v>62.606629920005695</v>
      </c>
    </row>
    <row r="2887" spans="1:5">
      <c r="A2887" s="10">
        <v>45417.208333333336</v>
      </c>
      <c r="B2887">
        <v>13.9041652679443</v>
      </c>
      <c r="C2887">
        <v>8.3000001907348597</v>
      </c>
      <c r="D2887" s="2">
        <f t="shared" si="90"/>
        <v>45417</v>
      </c>
      <c r="E2887">
        <f t="shared" si="91"/>
        <v>62.606629920005695</v>
      </c>
    </row>
    <row r="2888" spans="1:5">
      <c r="A2888" s="10">
        <v>45417.25</v>
      </c>
      <c r="B2888">
        <v>14.3080120086669</v>
      </c>
      <c r="C2888">
        <v>9.3999996185302699</v>
      </c>
      <c r="D2888" s="2">
        <f t="shared" si="90"/>
        <v>45417</v>
      </c>
      <c r="E2888">
        <f t="shared" si="91"/>
        <v>62.606629920005695</v>
      </c>
    </row>
    <row r="2889" spans="1:5">
      <c r="A2889" s="10">
        <v>45417.291666666664</v>
      </c>
      <c r="B2889">
        <v>14.9118881225585</v>
      </c>
      <c r="C2889">
        <v>10.6000003814697</v>
      </c>
      <c r="D2889" s="2">
        <f t="shared" si="90"/>
        <v>45417</v>
      </c>
      <c r="E2889">
        <f t="shared" si="91"/>
        <v>62.606629920005695</v>
      </c>
    </row>
    <row r="2890" spans="1:5">
      <c r="A2890" s="10">
        <v>45417.333333333336</v>
      </c>
      <c r="B2890">
        <v>15.6212444305419</v>
      </c>
      <c r="C2890">
        <v>12.199999809265099</v>
      </c>
      <c r="D2890" s="2">
        <f t="shared" si="90"/>
        <v>45417</v>
      </c>
      <c r="E2890">
        <f t="shared" si="91"/>
        <v>62.606629920005695</v>
      </c>
    </row>
    <row r="2891" spans="1:5">
      <c r="A2891" s="10">
        <v>45417.375</v>
      </c>
      <c r="B2891">
        <v>16.827121734619102</v>
      </c>
      <c r="C2891">
        <v>13.300000190734799</v>
      </c>
      <c r="D2891" s="2">
        <f t="shared" si="90"/>
        <v>45417</v>
      </c>
      <c r="E2891">
        <f t="shared" si="91"/>
        <v>62.606629920005695</v>
      </c>
    </row>
    <row r="2892" spans="1:5">
      <c r="A2892" s="10">
        <v>45417.416666666664</v>
      </c>
      <c r="B2892">
        <v>17.911638259887599</v>
      </c>
      <c r="C2892">
        <v>15.6000003814697</v>
      </c>
      <c r="D2892" s="2">
        <f t="shared" si="90"/>
        <v>45417</v>
      </c>
      <c r="E2892">
        <f t="shared" si="91"/>
        <v>62.606629920005695</v>
      </c>
    </row>
    <row r="2893" spans="1:5">
      <c r="A2893" s="10">
        <v>45417.458333333336</v>
      </c>
      <c r="B2893">
        <v>18.899068832397401</v>
      </c>
      <c r="C2893">
        <v>17.2000007629394</v>
      </c>
      <c r="D2893" s="2">
        <f t="shared" si="90"/>
        <v>45417</v>
      </c>
      <c r="E2893">
        <f t="shared" si="91"/>
        <v>62.606629920005695</v>
      </c>
    </row>
    <row r="2894" spans="1:5">
      <c r="A2894" s="10">
        <v>45417.5</v>
      </c>
      <c r="B2894">
        <v>19.728713989257798</v>
      </c>
      <c r="C2894">
        <v>17.799999237060501</v>
      </c>
      <c r="D2894" s="2">
        <f t="shared" si="90"/>
        <v>45417</v>
      </c>
      <c r="E2894">
        <f t="shared" si="91"/>
        <v>62.606629920005695</v>
      </c>
    </row>
    <row r="2895" spans="1:5">
      <c r="A2895" s="10">
        <v>45417.541666666664</v>
      </c>
      <c r="B2895">
        <v>20.3377475738525</v>
      </c>
      <c r="C2895">
        <v>17.799999237060501</v>
      </c>
      <c r="D2895" s="2">
        <f t="shared" si="90"/>
        <v>45417</v>
      </c>
      <c r="E2895">
        <f t="shared" si="91"/>
        <v>62.606629920005695</v>
      </c>
    </row>
    <row r="2896" spans="1:5">
      <c r="A2896" s="10">
        <v>45417.583333333336</v>
      </c>
      <c r="B2896">
        <v>20.694484710693299</v>
      </c>
      <c r="C2896">
        <v>17.799999237060501</v>
      </c>
      <c r="D2896" s="2">
        <f t="shared" si="90"/>
        <v>45417</v>
      </c>
      <c r="E2896">
        <f t="shared" si="91"/>
        <v>62.606629920005695</v>
      </c>
    </row>
    <row r="2897" spans="1:5">
      <c r="A2897" s="10">
        <v>45417.625</v>
      </c>
      <c r="B2897">
        <v>20.806707382202099</v>
      </c>
      <c r="C2897">
        <v>19.399999618530199</v>
      </c>
      <c r="D2897" s="2">
        <f t="shared" si="90"/>
        <v>45417</v>
      </c>
      <c r="E2897">
        <f t="shared" si="91"/>
        <v>62.606629920005695</v>
      </c>
    </row>
    <row r="2898" spans="1:5">
      <c r="A2898" s="10">
        <v>45417.666666666664</v>
      </c>
      <c r="B2898">
        <v>20.619285583496001</v>
      </c>
      <c r="C2898">
        <v>18.899999618530199</v>
      </c>
      <c r="D2898" s="2">
        <f t="shared" si="90"/>
        <v>45417</v>
      </c>
      <c r="E2898">
        <f t="shared" si="91"/>
        <v>62.606629920005695</v>
      </c>
    </row>
    <row r="2899" spans="1:5">
      <c r="A2899" s="10">
        <v>45417.708333333336</v>
      </c>
      <c r="B2899">
        <v>20.178096771240199</v>
      </c>
      <c r="C2899">
        <v>19.399999618530199</v>
      </c>
      <c r="D2899" s="2">
        <f t="shared" si="90"/>
        <v>45417</v>
      </c>
      <c r="E2899">
        <f t="shared" si="91"/>
        <v>62.606629920005695</v>
      </c>
    </row>
    <row r="2900" spans="1:5">
      <c r="A2900" s="10">
        <v>45417.75</v>
      </c>
      <c r="B2900">
        <v>19.405904769897401</v>
      </c>
      <c r="C2900">
        <v>19.399999618530199</v>
      </c>
      <c r="D2900" s="2">
        <f t="shared" si="90"/>
        <v>45417</v>
      </c>
      <c r="E2900">
        <f t="shared" si="91"/>
        <v>62.606629920005695</v>
      </c>
    </row>
    <row r="2901" spans="1:5">
      <c r="A2901" s="10">
        <v>45417.791666666664</v>
      </c>
      <c r="B2901">
        <v>18.299150466918899</v>
      </c>
      <c r="C2901">
        <v>18.299999237060501</v>
      </c>
      <c r="D2901" s="2">
        <f t="shared" si="90"/>
        <v>45417</v>
      </c>
      <c r="E2901">
        <f t="shared" si="91"/>
        <v>62.606629920005695</v>
      </c>
    </row>
    <row r="2902" spans="1:5">
      <c r="A2902" s="10">
        <v>45417.833333333336</v>
      </c>
      <c r="B2902">
        <v>17.195650100708001</v>
      </c>
      <c r="C2902">
        <v>16.7000007629394</v>
      </c>
      <c r="D2902" s="2">
        <f t="shared" si="90"/>
        <v>45417</v>
      </c>
      <c r="E2902">
        <f t="shared" si="91"/>
        <v>62.606629920005695</v>
      </c>
    </row>
    <row r="2903" spans="1:5">
      <c r="A2903" s="10">
        <v>45417.875</v>
      </c>
      <c r="B2903">
        <v>16.460958480834901</v>
      </c>
      <c r="C2903">
        <v>16.7000007629394</v>
      </c>
      <c r="D2903" s="2">
        <f t="shared" si="90"/>
        <v>45417</v>
      </c>
      <c r="E2903">
        <f t="shared" si="91"/>
        <v>62.606629920005695</v>
      </c>
    </row>
    <row r="2904" spans="1:5">
      <c r="A2904" s="10">
        <v>45417.916666666664</v>
      </c>
      <c r="B2904">
        <v>15.712080001831</v>
      </c>
      <c r="C2904">
        <v>16.7000007629394</v>
      </c>
      <c r="D2904" s="2">
        <f t="shared" si="90"/>
        <v>45417</v>
      </c>
      <c r="E2904">
        <f t="shared" si="91"/>
        <v>62.606629920005695</v>
      </c>
    </row>
    <row r="2905" spans="1:5">
      <c r="A2905" s="10">
        <v>45417.958333333336</v>
      </c>
      <c r="B2905">
        <v>15.015830993652299</v>
      </c>
      <c r="C2905">
        <v>14.399999618530201</v>
      </c>
      <c r="D2905" s="2">
        <f t="shared" si="90"/>
        <v>45417</v>
      </c>
      <c r="E2905">
        <f t="shared" si="91"/>
        <v>62.606629920005695</v>
      </c>
    </row>
    <row r="2906" spans="1:5">
      <c r="A2906" s="10">
        <v>45418</v>
      </c>
      <c r="B2906">
        <v>14.4248752593994</v>
      </c>
      <c r="C2906">
        <v>12.199999809265099</v>
      </c>
      <c r="D2906" s="2">
        <f t="shared" si="90"/>
        <v>45418</v>
      </c>
      <c r="E2906">
        <f t="shared" si="91"/>
        <v>62.525960087776113</v>
      </c>
    </row>
    <row r="2907" spans="1:5">
      <c r="A2907" s="10">
        <v>45418.041666666664</v>
      </c>
      <c r="B2907">
        <v>13.9217615127563</v>
      </c>
      <c r="C2907">
        <v>11.699999809265099</v>
      </c>
      <c r="D2907" s="2">
        <f t="shared" si="90"/>
        <v>45418</v>
      </c>
      <c r="E2907">
        <f t="shared" si="91"/>
        <v>62.525960087776113</v>
      </c>
    </row>
    <row r="2908" spans="1:5">
      <c r="A2908" s="10">
        <v>45418.083333333336</v>
      </c>
      <c r="B2908">
        <v>13.4962244033813</v>
      </c>
      <c r="C2908">
        <v>10.6000003814697</v>
      </c>
      <c r="D2908" s="2">
        <f t="shared" si="90"/>
        <v>45418</v>
      </c>
      <c r="E2908">
        <f t="shared" si="91"/>
        <v>62.525960087776113</v>
      </c>
    </row>
    <row r="2909" spans="1:5">
      <c r="A2909" s="10">
        <v>45418.125</v>
      </c>
      <c r="B2909">
        <v>13.2370176315307</v>
      </c>
      <c r="C2909">
        <v>10.6000003814697</v>
      </c>
      <c r="D2909" s="2">
        <f t="shared" si="90"/>
        <v>45418</v>
      </c>
      <c r="E2909">
        <f t="shared" si="91"/>
        <v>62.525960087776113</v>
      </c>
    </row>
    <row r="2910" spans="1:5">
      <c r="A2910" s="10">
        <v>45418.166666666664</v>
      </c>
      <c r="B2910">
        <v>13.1752624511718</v>
      </c>
      <c r="C2910">
        <v>10.6000003814697</v>
      </c>
      <c r="D2910" s="2">
        <f t="shared" si="90"/>
        <v>45418</v>
      </c>
      <c r="E2910">
        <f t="shared" si="91"/>
        <v>62.525960087776113</v>
      </c>
    </row>
    <row r="2911" spans="1:5">
      <c r="A2911" s="10">
        <v>45418.208333333336</v>
      </c>
      <c r="B2911">
        <v>13.303555488586399</v>
      </c>
      <c r="C2911">
        <v>10.6000003814697</v>
      </c>
      <c r="D2911" s="2">
        <f t="shared" si="90"/>
        <v>45418</v>
      </c>
      <c r="E2911">
        <f t="shared" si="91"/>
        <v>62.525960087776113</v>
      </c>
    </row>
    <row r="2912" spans="1:5">
      <c r="A2912" s="10">
        <v>45418.25</v>
      </c>
      <c r="B2912">
        <v>13.6663751602172</v>
      </c>
      <c r="C2912">
        <v>11.1000003814697</v>
      </c>
      <c r="D2912" s="2">
        <f t="shared" si="90"/>
        <v>45418</v>
      </c>
      <c r="E2912">
        <f t="shared" si="91"/>
        <v>62.525960087776113</v>
      </c>
    </row>
    <row r="2913" spans="1:5">
      <c r="A2913" s="10">
        <v>45418.291666666664</v>
      </c>
      <c r="B2913">
        <v>14.4156999588012</v>
      </c>
      <c r="C2913">
        <v>12.800000190734799</v>
      </c>
      <c r="D2913" s="2">
        <f t="shared" si="90"/>
        <v>45418</v>
      </c>
      <c r="E2913">
        <f t="shared" si="91"/>
        <v>62.525960087776113</v>
      </c>
    </row>
    <row r="2914" spans="1:5">
      <c r="A2914" s="10">
        <v>45418.333333333336</v>
      </c>
      <c r="B2914">
        <v>15.6530141830444</v>
      </c>
      <c r="C2914">
        <v>13.899999618530201</v>
      </c>
      <c r="D2914" s="2">
        <f t="shared" si="90"/>
        <v>45418</v>
      </c>
      <c r="E2914">
        <f t="shared" si="91"/>
        <v>62.525960087776113</v>
      </c>
    </row>
    <row r="2915" spans="1:5">
      <c r="A2915" s="10">
        <v>45418.375</v>
      </c>
      <c r="B2915">
        <v>16.8542976379394</v>
      </c>
      <c r="C2915">
        <v>15.6000003814697</v>
      </c>
      <c r="D2915" s="2">
        <f t="shared" si="90"/>
        <v>45418</v>
      </c>
      <c r="E2915">
        <f t="shared" si="91"/>
        <v>62.525960087776113</v>
      </c>
    </row>
    <row r="2916" spans="1:5">
      <c r="A2916" s="10">
        <v>45418.416666666664</v>
      </c>
      <c r="B2916">
        <v>18.0841979980468</v>
      </c>
      <c r="C2916">
        <v>16.7000007629394</v>
      </c>
      <c r="D2916" s="2">
        <f t="shared" si="90"/>
        <v>45418</v>
      </c>
      <c r="E2916">
        <f t="shared" si="91"/>
        <v>62.525960087776113</v>
      </c>
    </row>
    <row r="2917" spans="1:5">
      <c r="A2917" s="10">
        <v>45418.458333333336</v>
      </c>
      <c r="B2917">
        <v>19.278995513916001</v>
      </c>
      <c r="C2917">
        <v>17.799999237060501</v>
      </c>
      <c r="D2917" s="2">
        <f t="shared" si="90"/>
        <v>45418</v>
      </c>
      <c r="E2917">
        <f t="shared" si="91"/>
        <v>62.525960087776113</v>
      </c>
    </row>
    <row r="2918" spans="1:5">
      <c r="A2918" s="10">
        <v>45418.5</v>
      </c>
      <c r="B2918">
        <v>20.356071472167901</v>
      </c>
      <c r="C2918">
        <v>19.399999618530199</v>
      </c>
      <c r="D2918" s="2">
        <f t="shared" si="90"/>
        <v>45418</v>
      </c>
      <c r="E2918">
        <f t="shared" si="91"/>
        <v>62.525960087776113</v>
      </c>
    </row>
    <row r="2919" spans="1:5">
      <c r="A2919" s="10">
        <v>45418.541666666664</v>
      </c>
      <c r="B2919">
        <v>21.2046585083007</v>
      </c>
      <c r="C2919">
        <v>19.399999618530199</v>
      </c>
      <c r="D2919" s="2">
        <f t="shared" si="90"/>
        <v>45418</v>
      </c>
      <c r="E2919">
        <f t="shared" si="91"/>
        <v>62.525960087776113</v>
      </c>
    </row>
    <row r="2920" spans="1:5">
      <c r="A2920" s="10">
        <v>45418.583333333336</v>
      </c>
      <c r="B2920">
        <v>21.521480560302699</v>
      </c>
      <c r="C2920">
        <v>19.399999618530199</v>
      </c>
      <c r="D2920" s="2">
        <f t="shared" si="90"/>
        <v>45418</v>
      </c>
      <c r="E2920">
        <f t="shared" si="91"/>
        <v>62.525960087776113</v>
      </c>
    </row>
    <row r="2921" spans="1:5">
      <c r="A2921" s="10">
        <v>45418.625</v>
      </c>
      <c r="B2921">
        <v>21.4168186187744</v>
      </c>
      <c r="C2921">
        <v>20</v>
      </c>
      <c r="D2921" s="2">
        <f t="shared" si="90"/>
        <v>45418</v>
      </c>
      <c r="E2921">
        <f t="shared" si="91"/>
        <v>62.525960087776113</v>
      </c>
    </row>
    <row r="2922" spans="1:5">
      <c r="A2922" s="10">
        <v>45418.666666666664</v>
      </c>
      <c r="B2922">
        <v>21.000329971313398</v>
      </c>
      <c r="C2922">
        <v>18.299999237060501</v>
      </c>
      <c r="D2922" s="2">
        <f t="shared" si="90"/>
        <v>45418</v>
      </c>
      <c r="E2922">
        <f t="shared" si="91"/>
        <v>62.525960087776113</v>
      </c>
    </row>
    <row r="2923" spans="1:5">
      <c r="A2923" s="10">
        <v>45418.708333333336</v>
      </c>
      <c r="B2923">
        <v>20.3082771301269</v>
      </c>
      <c r="C2923">
        <v>16.7000007629394</v>
      </c>
      <c r="D2923" s="2">
        <f t="shared" si="90"/>
        <v>45418</v>
      </c>
      <c r="E2923">
        <f t="shared" si="91"/>
        <v>62.525960087776113</v>
      </c>
    </row>
    <row r="2924" spans="1:5">
      <c r="A2924" s="10">
        <v>45418.75</v>
      </c>
      <c r="B2924">
        <v>19.412366867065401</v>
      </c>
      <c r="C2924">
        <v>16.100000381469702</v>
      </c>
      <c r="D2924" s="2">
        <f t="shared" si="90"/>
        <v>45418</v>
      </c>
      <c r="E2924">
        <f t="shared" si="91"/>
        <v>62.525960087776113</v>
      </c>
    </row>
    <row r="2925" spans="1:5">
      <c r="A2925" s="10">
        <v>45418.791666666664</v>
      </c>
      <c r="B2925">
        <v>18.183870315551701</v>
      </c>
      <c r="C2925">
        <v>15</v>
      </c>
      <c r="D2925" s="2">
        <f t="shared" si="90"/>
        <v>45418</v>
      </c>
      <c r="E2925">
        <f t="shared" si="91"/>
        <v>62.525960087776113</v>
      </c>
    </row>
    <row r="2926" spans="1:5">
      <c r="A2926" s="10">
        <v>45418.833333333336</v>
      </c>
      <c r="B2926">
        <v>17.030797958373999</v>
      </c>
      <c r="C2926">
        <v>13.899999618530201</v>
      </c>
      <c r="D2926" s="2">
        <f t="shared" si="90"/>
        <v>45418</v>
      </c>
      <c r="E2926">
        <f t="shared" si="91"/>
        <v>62.525960087776113</v>
      </c>
    </row>
    <row r="2927" spans="1:5">
      <c r="A2927" s="10">
        <v>45418.875</v>
      </c>
      <c r="B2927">
        <v>16.325189590454102</v>
      </c>
      <c r="C2927">
        <v>13.899999618530201</v>
      </c>
      <c r="D2927" s="2">
        <f t="shared" si="90"/>
        <v>45418</v>
      </c>
      <c r="E2927">
        <f t="shared" si="91"/>
        <v>62.525960087776113</v>
      </c>
    </row>
    <row r="2928" spans="1:5">
      <c r="A2928" s="10">
        <v>45418.916666666664</v>
      </c>
      <c r="B2928">
        <v>15.660397529601999</v>
      </c>
      <c r="C2928">
        <v>13.300000190734799</v>
      </c>
      <c r="D2928" s="2">
        <f t="shared" si="90"/>
        <v>45418</v>
      </c>
      <c r="E2928">
        <f t="shared" si="91"/>
        <v>62.525960087776113</v>
      </c>
    </row>
    <row r="2929" spans="1:5">
      <c r="A2929" s="10">
        <v>45418.958333333336</v>
      </c>
      <c r="B2929">
        <v>15.081265449523899</v>
      </c>
      <c r="C2929">
        <v>11.699999809265099</v>
      </c>
      <c r="D2929" s="2">
        <f t="shared" si="90"/>
        <v>45418</v>
      </c>
      <c r="E2929">
        <f t="shared" si="91"/>
        <v>62.525960087776113</v>
      </c>
    </row>
    <row r="2930" spans="1:5">
      <c r="A2930" s="10">
        <v>45419</v>
      </c>
      <c r="B2930">
        <v>14.6199226379394</v>
      </c>
      <c r="C2930">
        <v>11.699999809265099</v>
      </c>
      <c r="D2930" s="2">
        <f t="shared" si="90"/>
        <v>45419</v>
      </c>
      <c r="E2930">
        <f t="shared" si="91"/>
        <v>63.533326339721597</v>
      </c>
    </row>
    <row r="2931" spans="1:5">
      <c r="A2931" s="10">
        <v>45419.041666666664</v>
      </c>
      <c r="B2931">
        <v>14.2561073303222</v>
      </c>
      <c r="C2931">
        <v>10.6000003814697</v>
      </c>
      <c r="D2931" s="2">
        <f t="shared" si="90"/>
        <v>45419</v>
      </c>
      <c r="E2931">
        <f t="shared" si="91"/>
        <v>63.533326339721597</v>
      </c>
    </row>
    <row r="2932" spans="1:5">
      <c r="A2932" s="10">
        <v>45419.083333333336</v>
      </c>
      <c r="B2932">
        <v>14.032693862915</v>
      </c>
      <c r="C2932">
        <v>10</v>
      </c>
      <c r="D2932" s="2">
        <f t="shared" si="90"/>
        <v>45419</v>
      </c>
      <c r="E2932">
        <f t="shared" si="91"/>
        <v>63.533326339721597</v>
      </c>
    </row>
    <row r="2933" spans="1:5">
      <c r="A2933" s="10">
        <v>45419.125</v>
      </c>
      <c r="B2933">
        <v>13.9384422302246</v>
      </c>
      <c r="C2933">
        <v>10</v>
      </c>
      <c r="D2933" s="2">
        <f t="shared" si="90"/>
        <v>45419</v>
      </c>
      <c r="E2933">
        <f t="shared" si="91"/>
        <v>63.533326339721597</v>
      </c>
    </row>
    <row r="2934" spans="1:5">
      <c r="A2934" s="10">
        <v>45419.166666666664</v>
      </c>
      <c r="B2934">
        <v>14.006947517395</v>
      </c>
      <c r="C2934">
        <v>10</v>
      </c>
      <c r="D2934" s="2">
        <f t="shared" si="90"/>
        <v>45419</v>
      </c>
      <c r="E2934">
        <f t="shared" si="91"/>
        <v>63.533326339721597</v>
      </c>
    </row>
    <row r="2935" spans="1:5">
      <c r="A2935" s="10">
        <v>45419.208333333336</v>
      </c>
      <c r="B2935">
        <v>14.2832822799682</v>
      </c>
      <c r="C2935">
        <v>9.3999996185302699</v>
      </c>
      <c r="D2935" s="2">
        <f t="shared" si="90"/>
        <v>45419</v>
      </c>
      <c r="E2935">
        <f t="shared" si="91"/>
        <v>63.533326339721597</v>
      </c>
    </row>
    <row r="2936" spans="1:5">
      <c r="A2936" s="10">
        <v>45419.25</v>
      </c>
      <c r="B2936">
        <v>14.773276329040501</v>
      </c>
      <c r="C2936">
        <v>12.199999809265099</v>
      </c>
      <c r="D2936" s="2">
        <f t="shared" si="90"/>
        <v>45419</v>
      </c>
      <c r="E2936">
        <f t="shared" si="91"/>
        <v>63.533326339721597</v>
      </c>
    </row>
    <row r="2937" spans="1:5">
      <c r="A2937" s="10">
        <v>45419.291666666664</v>
      </c>
      <c r="B2937">
        <v>15.493543624877899</v>
      </c>
      <c r="C2937">
        <v>16.100000381469702</v>
      </c>
      <c r="D2937" s="2">
        <f t="shared" si="90"/>
        <v>45419</v>
      </c>
      <c r="E2937">
        <f t="shared" si="91"/>
        <v>63.533326339721597</v>
      </c>
    </row>
    <row r="2938" spans="1:5">
      <c r="A2938" s="10">
        <v>45419.333333333336</v>
      </c>
      <c r="B2938">
        <v>16.7064208984375</v>
      </c>
      <c r="C2938">
        <v>18.899999618530199</v>
      </c>
      <c r="D2938" s="2">
        <f t="shared" si="90"/>
        <v>45419</v>
      </c>
      <c r="E2938">
        <f t="shared" si="91"/>
        <v>63.533326339721597</v>
      </c>
    </row>
    <row r="2939" spans="1:5">
      <c r="A2939" s="10">
        <v>45419.375</v>
      </c>
      <c r="B2939">
        <v>17.838657379150298</v>
      </c>
      <c r="C2939">
        <v>20.600000381469702</v>
      </c>
      <c r="D2939" s="2">
        <f t="shared" si="90"/>
        <v>45419</v>
      </c>
      <c r="E2939">
        <f t="shared" si="91"/>
        <v>63.533326339721597</v>
      </c>
    </row>
    <row r="2940" spans="1:5">
      <c r="A2940" s="10">
        <v>45419.416666666664</v>
      </c>
      <c r="B2940">
        <v>18.919090270996001</v>
      </c>
      <c r="C2940">
        <v>22.2000007629394</v>
      </c>
      <c r="D2940" s="2">
        <f t="shared" si="90"/>
        <v>45419</v>
      </c>
      <c r="E2940">
        <f t="shared" si="91"/>
        <v>63.533326339721597</v>
      </c>
    </row>
    <row r="2941" spans="1:5">
      <c r="A2941" s="10">
        <v>45419.458333333336</v>
      </c>
      <c r="B2941">
        <v>19.929225921630799</v>
      </c>
      <c r="C2941">
        <v>23.899999618530199</v>
      </c>
      <c r="D2941" s="2">
        <f t="shared" si="90"/>
        <v>45419</v>
      </c>
      <c r="E2941">
        <f t="shared" si="91"/>
        <v>63.533326339721597</v>
      </c>
    </row>
    <row r="2942" spans="1:5">
      <c r="A2942" s="10">
        <v>45419.5</v>
      </c>
      <c r="B2942">
        <v>20.745021820068299</v>
      </c>
      <c r="C2942">
        <v>25</v>
      </c>
      <c r="D2942" s="2">
        <f t="shared" si="90"/>
        <v>45419</v>
      </c>
      <c r="E2942">
        <f t="shared" si="91"/>
        <v>63.533326339721597</v>
      </c>
    </row>
    <row r="2943" spans="1:5">
      <c r="A2943" s="10">
        <v>45419.541666666664</v>
      </c>
      <c r="B2943">
        <v>21.227302551269499</v>
      </c>
      <c r="C2943">
        <v>26.7000007629394</v>
      </c>
      <c r="D2943" s="2">
        <f t="shared" si="90"/>
        <v>45419</v>
      </c>
      <c r="E2943">
        <f t="shared" si="91"/>
        <v>63.533326339721597</v>
      </c>
    </row>
    <row r="2944" spans="1:5">
      <c r="A2944" s="10">
        <v>45419.583333333336</v>
      </c>
      <c r="B2944">
        <v>21.414369583129801</v>
      </c>
      <c r="C2944">
        <v>27.2000007629394</v>
      </c>
      <c r="D2944" s="2">
        <f t="shared" si="90"/>
        <v>45419</v>
      </c>
      <c r="E2944">
        <f t="shared" si="91"/>
        <v>63.533326339721597</v>
      </c>
    </row>
    <row r="2945" spans="1:5">
      <c r="A2945" s="10">
        <v>45419.625</v>
      </c>
      <c r="B2945">
        <v>21.370012283325099</v>
      </c>
      <c r="C2945">
        <v>28.299999237060501</v>
      </c>
      <c r="D2945" s="2">
        <f t="shared" si="90"/>
        <v>45419</v>
      </c>
      <c r="E2945">
        <f t="shared" si="91"/>
        <v>63.533326339721597</v>
      </c>
    </row>
    <row r="2946" spans="1:5">
      <c r="A2946" s="10">
        <v>45419.666666666664</v>
      </c>
      <c r="B2946">
        <v>21.135707855224599</v>
      </c>
      <c r="C2946">
        <v>28.299999237060501</v>
      </c>
      <c r="D2946" s="2">
        <f t="shared" si="90"/>
        <v>45419</v>
      </c>
      <c r="E2946">
        <f t="shared" si="91"/>
        <v>63.533326339721597</v>
      </c>
    </row>
    <row r="2947" spans="1:5">
      <c r="A2947" s="10">
        <v>45419.708333333336</v>
      </c>
      <c r="B2947">
        <v>20.706224441528299</v>
      </c>
      <c r="C2947">
        <v>27.799999237060501</v>
      </c>
      <c r="D2947" s="2">
        <f t="shared" ref="D2947:D3010" si="92">DATE(YEAR(A2947), MONTH(A2947), DAY(A2947))</f>
        <v>45419</v>
      </c>
      <c r="E2947">
        <f t="shared" ref="E2947:E3010" si="93">AVERAGEIF(D:D, D2947, B:B)*1.8+32</f>
        <v>63.533326339721597</v>
      </c>
    </row>
    <row r="2948" spans="1:5">
      <c r="A2948" s="10">
        <v>45419.75</v>
      </c>
      <c r="B2948">
        <v>19.923658370971602</v>
      </c>
      <c r="C2948">
        <v>27.2000007629394</v>
      </c>
      <c r="D2948" s="2">
        <f t="shared" si="92"/>
        <v>45419</v>
      </c>
      <c r="E2948">
        <f t="shared" si="93"/>
        <v>63.533326339721597</v>
      </c>
    </row>
    <row r="2949" spans="1:5">
      <c r="A2949" s="10">
        <v>45419.791666666664</v>
      </c>
      <c r="B2949">
        <v>18.855012893676701</v>
      </c>
      <c r="C2949">
        <v>26.100000381469702</v>
      </c>
      <c r="D2949" s="2">
        <f t="shared" si="92"/>
        <v>45419</v>
      </c>
      <c r="E2949">
        <f t="shared" si="93"/>
        <v>63.533326339721597</v>
      </c>
    </row>
    <row r="2950" spans="1:5">
      <c r="A2950" s="10">
        <v>45419.833333333336</v>
      </c>
      <c r="B2950">
        <v>17.6848049163818</v>
      </c>
      <c r="C2950">
        <v>24.399999618530199</v>
      </c>
      <c r="D2950" s="2">
        <f t="shared" si="92"/>
        <v>45419</v>
      </c>
      <c r="E2950">
        <f t="shared" si="93"/>
        <v>63.533326339721597</v>
      </c>
    </row>
    <row r="2951" spans="1:5">
      <c r="A2951" s="10">
        <v>45419.875</v>
      </c>
      <c r="B2951">
        <v>16.8992099761962</v>
      </c>
      <c r="C2951">
        <v>23.899999618530199</v>
      </c>
      <c r="D2951" s="2">
        <f t="shared" si="92"/>
        <v>45419</v>
      </c>
      <c r="E2951">
        <f t="shared" si="93"/>
        <v>63.533326339721597</v>
      </c>
    </row>
    <row r="2952" spans="1:5">
      <c r="A2952" s="10">
        <v>45419.916666666664</v>
      </c>
      <c r="B2952">
        <v>16.1763801574707</v>
      </c>
      <c r="C2952">
        <v>23.299999237060501</v>
      </c>
      <c r="D2952" s="2">
        <f t="shared" si="92"/>
        <v>45419</v>
      </c>
      <c r="E2952">
        <f t="shared" si="93"/>
        <v>63.533326339721597</v>
      </c>
    </row>
    <row r="2953" spans="1:5">
      <c r="A2953" s="10">
        <v>45419.958333333336</v>
      </c>
      <c r="B2953">
        <v>15.509036064147899</v>
      </c>
      <c r="C2953">
        <v>22.2000007629394</v>
      </c>
      <c r="D2953" s="2">
        <f t="shared" si="92"/>
        <v>45419</v>
      </c>
      <c r="E2953">
        <f t="shared" si="93"/>
        <v>63.533326339721597</v>
      </c>
    </row>
    <row r="2954" spans="1:5">
      <c r="A2954" s="10">
        <v>45420</v>
      </c>
      <c r="B2954">
        <v>14.9180335998535</v>
      </c>
      <c r="C2954">
        <v>21.7000007629394</v>
      </c>
      <c r="D2954" s="2">
        <f t="shared" si="92"/>
        <v>45420</v>
      </c>
      <c r="E2954">
        <f t="shared" si="93"/>
        <v>63.471857762336626</v>
      </c>
    </row>
    <row r="2955" spans="1:5">
      <c r="A2955" s="10">
        <v>45420.041666666664</v>
      </c>
      <c r="B2955">
        <v>14.406393051147401</v>
      </c>
      <c r="C2955">
        <v>20</v>
      </c>
      <c r="D2955" s="2">
        <f t="shared" si="92"/>
        <v>45420</v>
      </c>
      <c r="E2955">
        <f t="shared" si="93"/>
        <v>63.471857762336626</v>
      </c>
    </row>
    <row r="2956" spans="1:5">
      <c r="A2956" s="10">
        <v>45420.083333333336</v>
      </c>
      <c r="B2956">
        <v>13.9701013565063</v>
      </c>
      <c r="C2956">
        <v>20</v>
      </c>
      <c r="D2956" s="2">
        <f t="shared" si="92"/>
        <v>45420</v>
      </c>
      <c r="E2956">
        <f t="shared" si="93"/>
        <v>63.471857762336626</v>
      </c>
    </row>
    <row r="2957" spans="1:5">
      <c r="A2957" s="10">
        <v>45420.125</v>
      </c>
      <c r="B2957">
        <v>13.627703666686999</v>
      </c>
      <c r="C2957">
        <v>19.399999618530199</v>
      </c>
      <c r="D2957" s="2">
        <f t="shared" si="92"/>
        <v>45420</v>
      </c>
      <c r="E2957">
        <f t="shared" si="93"/>
        <v>63.471857762336626</v>
      </c>
    </row>
    <row r="2958" spans="1:5">
      <c r="A2958" s="10">
        <v>45420.166666666664</v>
      </c>
      <c r="B2958">
        <v>13.4389877319335</v>
      </c>
      <c r="C2958">
        <v>18.299999237060501</v>
      </c>
      <c r="D2958" s="2">
        <f t="shared" si="92"/>
        <v>45420</v>
      </c>
      <c r="E2958">
        <f t="shared" si="93"/>
        <v>63.471857762336626</v>
      </c>
    </row>
    <row r="2959" spans="1:5">
      <c r="A2959" s="10">
        <v>45420.208333333336</v>
      </c>
      <c r="B2959">
        <v>13.4601736068725</v>
      </c>
      <c r="C2959">
        <v>17.2000007629394</v>
      </c>
      <c r="D2959" s="2">
        <f t="shared" si="92"/>
        <v>45420</v>
      </c>
      <c r="E2959">
        <f t="shared" si="93"/>
        <v>63.471857762336626</v>
      </c>
    </row>
    <row r="2960" spans="1:5">
      <c r="A2960" s="10">
        <v>45420.25</v>
      </c>
      <c r="B2960">
        <v>13.7903995513916</v>
      </c>
      <c r="C2960">
        <v>18.299999237060501</v>
      </c>
      <c r="D2960" s="2">
        <f t="shared" si="92"/>
        <v>45420</v>
      </c>
      <c r="E2960">
        <f t="shared" si="93"/>
        <v>63.471857762336626</v>
      </c>
    </row>
    <row r="2961" spans="1:5">
      <c r="A2961" s="10">
        <v>45420.291666666664</v>
      </c>
      <c r="B2961">
        <v>14.473533630371</v>
      </c>
      <c r="C2961">
        <v>20</v>
      </c>
      <c r="D2961" s="2">
        <f t="shared" si="92"/>
        <v>45420</v>
      </c>
      <c r="E2961">
        <f t="shared" si="93"/>
        <v>63.471857762336626</v>
      </c>
    </row>
    <row r="2962" spans="1:5">
      <c r="A2962" s="10">
        <v>45420.333333333336</v>
      </c>
      <c r="B2962">
        <v>15.8235063552856</v>
      </c>
      <c r="C2962">
        <v>21.7000007629394</v>
      </c>
      <c r="D2962" s="2">
        <f t="shared" si="92"/>
        <v>45420</v>
      </c>
      <c r="E2962">
        <f t="shared" si="93"/>
        <v>63.471857762336626</v>
      </c>
    </row>
    <row r="2963" spans="1:5">
      <c r="A2963" s="10">
        <v>45420.375</v>
      </c>
      <c r="B2963">
        <v>17.2452087402343</v>
      </c>
      <c r="C2963">
        <v>23.299999237060501</v>
      </c>
      <c r="D2963" s="2">
        <f t="shared" si="92"/>
        <v>45420</v>
      </c>
      <c r="E2963">
        <f t="shared" si="93"/>
        <v>63.471857762336626</v>
      </c>
    </row>
    <row r="2964" spans="1:5">
      <c r="A2964" s="10">
        <v>45420.416666666664</v>
      </c>
      <c r="B2964">
        <v>18.616636276245099</v>
      </c>
      <c r="C2964">
        <v>24.399999618530199</v>
      </c>
      <c r="D2964" s="2">
        <f t="shared" si="92"/>
        <v>45420</v>
      </c>
      <c r="E2964">
        <f t="shared" si="93"/>
        <v>63.471857762336626</v>
      </c>
    </row>
    <row r="2965" spans="1:5">
      <c r="A2965" s="10">
        <v>45420.458333333336</v>
      </c>
      <c r="B2965">
        <v>19.8806247711181</v>
      </c>
      <c r="C2965">
        <v>25.600000381469702</v>
      </c>
      <c r="D2965" s="2">
        <f t="shared" si="92"/>
        <v>45420</v>
      </c>
      <c r="E2965">
        <f t="shared" si="93"/>
        <v>63.471857762336626</v>
      </c>
    </row>
    <row r="2966" spans="1:5">
      <c r="A2966" s="10">
        <v>45420.5</v>
      </c>
      <c r="B2966">
        <v>20.9870891571044</v>
      </c>
      <c r="C2966">
        <v>26.7000007629394</v>
      </c>
      <c r="D2966" s="2">
        <f t="shared" si="92"/>
        <v>45420</v>
      </c>
      <c r="E2966">
        <f t="shared" si="93"/>
        <v>63.471857762336626</v>
      </c>
    </row>
    <row r="2967" spans="1:5">
      <c r="A2967" s="10">
        <v>45420.541666666664</v>
      </c>
      <c r="B2967">
        <v>21.847551345825099</v>
      </c>
      <c r="C2967">
        <v>26.7000007629394</v>
      </c>
      <c r="D2967" s="2">
        <f t="shared" si="92"/>
        <v>45420</v>
      </c>
      <c r="E2967">
        <f t="shared" si="93"/>
        <v>63.471857762336626</v>
      </c>
    </row>
    <row r="2968" spans="1:5">
      <c r="A2968" s="10">
        <v>45420.583333333336</v>
      </c>
      <c r="B2968">
        <v>22.250862121581999</v>
      </c>
      <c r="C2968">
        <v>25.600000381469702</v>
      </c>
      <c r="D2968" s="2">
        <f t="shared" si="92"/>
        <v>45420</v>
      </c>
      <c r="E2968">
        <f t="shared" si="93"/>
        <v>63.471857762336626</v>
      </c>
    </row>
    <row r="2969" spans="1:5">
      <c r="A2969" s="10">
        <v>45420.625</v>
      </c>
      <c r="B2969">
        <v>22.228469848632798</v>
      </c>
      <c r="C2969">
        <v>22.2000007629394</v>
      </c>
      <c r="D2969" s="2">
        <f t="shared" si="92"/>
        <v>45420</v>
      </c>
      <c r="E2969">
        <f t="shared" si="93"/>
        <v>63.471857762336626</v>
      </c>
    </row>
    <row r="2970" spans="1:5">
      <c r="A2970" s="10">
        <v>45420.666666666664</v>
      </c>
      <c r="B2970">
        <v>21.896884918212798</v>
      </c>
      <c r="C2970">
        <v>21.7000007629394</v>
      </c>
      <c r="D2970" s="2">
        <f t="shared" si="92"/>
        <v>45420</v>
      </c>
      <c r="E2970">
        <f t="shared" si="93"/>
        <v>63.471857762336626</v>
      </c>
    </row>
    <row r="2971" spans="1:5">
      <c r="A2971" s="10">
        <v>45420.708333333336</v>
      </c>
      <c r="B2971">
        <v>21.210992813110298</v>
      </c>
      <c r="C2971">
        <v>19.399999618530199</v>
      </c>
      <c r="D2971" s="2">
        <f t="shared" si="92"/>
        <v>45420</v>
      </c>
      <c r="E2971">
        <f t="shared" si="93"/>
        <v>63.471857762336626</v>
      </c>
    </row>
    <row r="2972" spans="1:5">
      <c r="A2972" s="10">
        <v>45420.75</v>
      </c>
      <c r="B2972">
        <v>20.143180847167901</v>
      </c>
      <c r="C2972">
        <v>18.299999237060501</v>
      </c>
      <c r="D2972" s="2">
        <f t="shared" si="92"/>
        <v>45420</v>
      </c>
      <c r="E2972">
        <f t="shared" si="93"/>
        <v>63.471857762336626</v>
      </c>
    </row>
    <row r="2973" spans="1:5">
      <c r="A2973" s="10">
        <v>45420.791666666664</v>
      </c>
      <c r="B2973">
        <v>18.829158782958899</v>
      </c>
      <c r="C2973">
        <v>18.899999618530199</v>
      </c>
      <c r="D2973" s="2">
        <f t="shared" si="92"/>
        <v>45420</v>
      </c>
      <c r="E2973">
        <f t="shared" si="93"/>
        <v>63.471857762336626</v>
      </c>
    </row>
    <row r="2974" spans="1:5">
      <c r="A2974" s="10">
        <v>45420.833333333336</v>
      </c>
      <c r="B2974">
        <v>17.734460830688398</v>
      </c>
      <c r="C2974">
        <v>17.799999237060501</v>
      </c>
      <c r="D2974" s="2">
        <f t="shared" si="92"/>
        <v>45420</v>
      </c>
      <c r="E2974">
        <f t="shared" si="93"/>
        <v>63.471857762336626</v>
      </c>
    </row>
    <row r="2975" spans="1:5">
      <c r="A2975" s="10">
        <v>45420.875</v>
      </c>
      <c r="B2975">
        <v>16.983860015869102</v>
      </c>
      <c r="C2975">
        <v>17.799999237060501</v>
      </c>
      <c r="D2975" s="2">
        <f t="shared" si="92"/>
        <v>45420</v>
      </c>
      <c r="E2975">
        <f t="shared" si="93"/>
        <v>63.471857762336626</v>
      </c>
    </row>
    <row r="2976" spans="1:5">
      <c r="A2976" s="10">
        <v>45420.916666666664</v>
      </c>
      <c r="B2976">
        <v>16.258094787597599</v>
      </c>
      <c r="C2976">
        <v>17.2000007629394</v>
      </c>
      <c r="D2976" s="2">
        <f t="shared" si="92"/>
        <v>45420</v>
      </c>
      <c r="E2976">
        <f t="shared" si="93"/>
        <v>63.471857762336626</v>
      </c>
    </row>
    <row r="2977" spans="1:5">
      <c r="A2977" s="10">
        <v>45420.958333333336</v>
      </c>
      <c r="B2977">
        <v>15.6028623580932</v>
      </c>
      <c r="C2977">
        <v>16.7000007629394</v>
      </c>
      <c r="D2977" s="2">
        <f t="shared" si="92"/>
        <v>45420</v>
      </c>
      <c r="E2977">
        <f t="shared" si="93"/>
        <v>63.471857762336626</v>
      </c>
    </row>
    <row r="2978" spans="1:5">
      <c r="A2978" s="10">
        <v>45421</v>
      </c>
      <c r="B2978">
        <v>15.065025329589799</v>
      </c>
      <c r="C2978">
        <v>16.7000007629394</v>
      </c>
      <c r="D2978" s="2">
        <f t="shared" si="92"/>
        <v>45421</v>
      </c>
      <c r="E2978">
        <f t="shared" si="93"/>
        <v>61.815065479278509</v>
      </c>
    </row>
    <row r="2979" spans="1:5">
      <c r="A2979" s="10">
        <v>45421.041666666664</v>
      </c>
      <c r="B2979">
        <v>14.6360607147216</v>
      </c>
      <c r="C2979">
        <v>15.6000003814697</v>
      </c>
      <c r="D2979" s="2">
        <f t="shared" si="92"/>
        <v>45421</v>
      </c>
      <c r="E2979">
        <f t="shared" si="93"/>
        <v>61.815065479278509</v>
      </c>
    </row>
    <row r="2980" spans="1:5">
      <c r="A2980" s="10">
        <v>45421.083333333336</v>
      </c>
      <c r="B2980">
        <v>14.339967727661101</v>
      </c>
      <c r="C2980">
        <v>13.899999618530201</v>
      </c>
      <c r="D2980" s="2">
        <f t="shared" si="92"/>
        <v>45421</v>
      </c>
      <c r="E2980">
        <f t="shared" si="93"/>
        <v>61.815065479278509</v>
      </c>
    </row>
    <row r="2981" spans="1:5">
      <c r="A2981" s="10">
        <v>45421.125</v>
      </c>
      <c r="B2981">
        <v>14.1891222000122</v>
      </c>
      <c r="C2981">
        <v>12.800000190734799</v>
      </c>
      <c r="D2981" s="2">
        <f t="shared" si="92"/>
        <v>45421</v>
      </c>
      <c r="E2981">
        <f t="shared" si="93"/>
        <v>61.815065479278509</v>
      </c>
    </row>
    <row r="2982" spans="1:5">
      <c r="A2982" s="10">
        <v>45421.166666666664</v>
      </c>
      <c r="B2982">
        <v>14.2077417373657</v>
      </c>
      <c r="C2982">
        <v>11.699999809265099</v>
      </c>
      <c r="D2982" s="2">
        <f t="shared" si="92"/>
        <v>45421</v>
      </c>
      <c r="E2982">
        <f t="shared" si="93"/>
        <v>61.815065479278509</v>
      </c>
    </row>
    <row r="2983" spans="1:5">
      <c r="A2983" s="10">
        <v>45421.208333333336</v>
      </c>
      <c r="B2983">
        <v>14.4423322677612</v>
      </c>
      <c r="C2983">
        <v>11.1000003814697</v>
      </c>
      <c r="D2983" s="2">
        <f t="shared" si="92"/>
        <v>45421</v>
      </c>
      <c r="E2983">
        <f t="shared" si="93"/>
        <v>61.815065479278509</v>
      </c>
    </row>
    <row r="2984" spans="1:5">
      <c r="A2984" s="10">
        <v>45421.25</v>
      </c>
      <c r="B2984">
        <v>14.8630256652832</v>
      </c>
      <c r="C2984">
        <v>11.1000003814697</v>
      </c>
      <c r="D2984" s="2">
        <f t="shared" si="92"/>
        <v>45421</v>
      </c>
      <c r="E2984">
        <f t="shared" si="93"/>
        <v>61.815065479278509</v>
      </c>
    </row>
    <row r="2985" spans="1:5">
      <c r="A2985" s="10">
        <v>45421.291666666664</v>
      </c>
      <c r="B2985">
        <v>15.423616409301699</v>
      </c>
      <c r="C2985">
        <v>11.1000003814697</v>
      </c>
      <c r="D2985" s="2">
        <f t="shared" si="92"/>
        <v>45421</v>
      </c>
      <c r="E2985">
        <f t="shared" si="93"/>
        <v>61.815065479278509</v>
      </c>
    </row>
    <row r="2986" spans="1:5">
      <c r="A2986" s="10">
        <v>45421.333333333336</v>
      </c>
      <c r="B2986">
        <v>16.333623886108398</v>
      </c>
      <c r="C2986">
        <v>10.6000003814697</v>
      </c>
      <c r="D2986" s="2">
        <f t="shared" si="92"/>
        <v>45421</v>
      </c>
      <c r="E2986">
        <f t="shared" si="93"/>
        <v>61.815065479278509</v>
      </c>
    </row>
    <row r="2987" spans="1:5">
      <c r="A2987" s="10">
        <v>45421.375</v>
      </c>
      <c r="B2987">
        <v>17.37278175354</v>
      </c>
      <c r="C2987">
        <v>11.699999809265099</v>
      </c>
      <c r="D2987" s="2">
        <f t="shared" si="92"/>
        <v>45421</v>
      </c>
      <c r="E2987">
        <f t="shared" si="93"/>
        <v>61.815065479278509</v>
      </c>
    </row>
    <row r="2988" spans="1:5">
      <c r="A2988" s="10">
        <v>45421.416666666664</v>
      </c>
      <c r="B2988">
        <v>18.317842483520501</v>
      </c>
      <c r="C2988">
        <v>13.899999618530201</v>
      </c>
      <c r="D2988" s="2">
        <f t="shared" si="92"/>
        <v>45421</v>
      </c>
      <c r="E2988">
        <f t="shared" si="93"/>
        <v>61.815065479278509</v>
      </c>
    </row>
    <row r="2989" spans="1:5">
      <c r="A2989" s="10">
        <v>45421.458333333336</v>
      </c>
      <c r="B2989">
        <v>19.007280349731399</v>
      </c>
      <c r="C2989">
        <v>14.399999618530201</v>
      </c>
      <c r="D2989" s="2">
        <f t="shared" si="92"/>
        <v>45421</v>
      </c>
      <c r="E2989">
        <f t="shared" si="93"/>
        <v>61.815065479278509</v>
      </c>
    </row>
    <row r="2990" spans="1:5">
      <c r="A2990" s="10">
        <v>45421.5</v>
      </c>
      <c r="B2990">
        <v>19.530815124511701</v>
      </c>
      <c r="C2990">
        <v>15</v>
      </c>
      <c r="D2990" s="2">
        <f t="shared" si="92"/>
        <v>45421</v>
      </c>
      <c r="E2990">
        <f t="shared" si="93"/>
        <v>61.815065479278509</v>
      </c>
    </row>
    <row r="2991" spans="1:5">
      <c r="A2991" s="10">
        <v>45421.541666666664</v>
      </c>
      <c r="B2991">
        <v>19.824892044067301</v>
      </c>
      <c r="C2991">
        <v>13.899999618530201</v>
      </c>
      <c r="D2991" s="2">
        <f t="shared" si="92"/>
        <v>45421</v>
      </c>
      <c r="E2991">
        <f t="shared" si="93"/>
        <v>61.815065479278509</v>
      </c>
    </row>
    <row r="2992" spans="1:5">
      <c r="A2992" s="10">
        <v>45421.583333333336</v>
      </c>
      <c r="B2992">
        <v>19.8552131652832</v>
      </c>
      <c r="C2992">
        <v>13.899999618530201</v>
      </c>
      <c r="D2992" s="2">
        <f t="shared" si="92"/>
        <v>45421</v>
      </c>
      <c r="E2992">
        <f t="shared" si="93"/>
        <v>61.815065479278509</v>
      </c>
    </row>
    <row r="2993" spans="1:5">
      <c r="A2993" s="10">
        <v>45421.625</v>
      </c>
      <c r="B2993">
        <v>19.6141357421875</v>
      </c>
      <c r="C2993">
        <v>14.399999618530201</v>
      </c>
      <c r="D2993" s="2">
        <f t="shared" si="92"/>
        <v>45421</v>
      </c>
      <c r="E2993">
        <f t="shared" si="93"/>
        <v>61.815065479278509</v>
      </c>
    </row>
    <row r="2994" spans="1:5">
      <c r="A2994" s="10">
        <v>45421.666666666664</v>
      </c>
      <c r="B2994">
        <v>19.112283706665</v>
      </c>
      <c r="C2994">
        <v>13.899999618530201</v>
      </c>
      <c r="D2994" s="2">
        <f t="shared" si="92"/>
        <v>45421</v>
      </c>
      <c r="E2994">
        <f t="shared" si="93"/>
        <v>61.815065479278509</v>
      </c>
    </row>
    <row r="2995" spans="1:5">
      <c r="A2995" s="10">
        <v>45421.708333333336</v>
      </c>
      <c r="B2995">
        <v>18.463403701782202</v>
      </c>
      <c r="C2995">
        <v>14.399999618530201</v>
      </c>
      <c r="D2995" s="2">
        <f t="shared" si="92"/>
        <v>45421</v>
      </c>
      <c r="E2995">
        <f t="shared" si="93"/>
        <v>61.815065479278509</v>
      </c>
    </row>
    <row r="2996" spans="1:5">
      <c r="A2996" s="10">
        <v>45421.75</v>
      </c>
      <c r="B2996">
        <v>17.612634658813398</v>
      </c>
      <c r="C2996">
        <v>13.899999618530201</v>
      </c>
      <c r="D2996" s="2">
        <f t="shared" si="92"/>
        <v>45421</v>
      </c>
      <c r="E2996">
        <f t="shared" si="93"/>
        <v>61.815065479278509</v>
      </c>
    </row>
    <row r="2997" spans="1:5">
      <c r="A2997" s="10">
        <v>45421.791666666664</v>
      </c>
      <c r="B2997">
        <v>16.6318454742431</v>
      </c>
      <c r="C2997">
        <v>12.800000190734799</v>
      </c>
      <c r="D2997" s="2">
        <f t="shared" si="92"/>
        <v>45421</v>
      </c>
      <c r="E2997">
        <f t="shared" si="93"/>
        <v>61.815065479278509</v>
      </c>
    </row>
    <row r="2998" spans="1:5">
      <c r="A2998" s="10">
        <v>45421.833333333336</v>
      </c>
      <c r="B2998">
        <v>15.5932493209838</v>
      </c>
      <c r="C2998">
        <v>12.800000190734799</v>
      </c>
      <c r="D2998" s="2">
        <f t="shared" si="92"/>
        <v>45421</v>
      </c>
      <c r="E2998">
        <f t="shared" si="93"/>
        <v>61.815065479278509</v>
      </c>
    </row>
    <row r="2999" spans="1:5">
      <c r="A2999" s="10">
        <v>45421.875</v>
      </c>
      <c r="B2999">
        <v>14.936698913574199</v>
      </c>
      <c r="C2999">
        <v>12.199999809265099</v>
      </c>
      <c r="D2999" s="2">
        <f t="shared" si="92"/>
        <v>45421</v>
      </c>
      <c r="E2999">
        <f t="shared" si="93"/>
        <v>61.815065479278509</v>
      </c>
    </row>
    <row r="3000" spans="1:5">
      <c r="A3000" s="10">
        <v>45421.916666666664</v>
      </c>
      <c r="B3000">
        <v>14.3516826629638</v>
      </c>
      <c r="C3000">
        <v>12.199999809265099</v>
      </c>
      <c r="D3000" s="2">
        <f t="shared" si="92"/>
        <v>45421</v>
      </c>
      <c r="E3000">
        <f t="shared" si="93"/>
        <v>61.815065479278509</v>
      </c>
    </row>
    <row r="3001" spans="1:5">
      <c r="A3001" s="10">
        <v>45421.958333333336</v>
      </c>
      <c r="B3001">
        <v>13.808931350708001</v>
      </c>
      <c r="C3001">
        <v>11.699999809265099</v>
      </c>
      <c r="D3001" s="2">
        <f t="shared" si="92"/>
        <v>45421</v>
      </c>
      <c r="E3001">
        <f t="shared" si="93"/>
        <v>61.815065479278509</v>
      </c>
    </row>
    <row r="3002" spans="1:5">
      <c r="A3002" s="10">
        <v>45422</v>
      </c>
      <c r="B3002">
        <v>13.321047782897899</v>
      </c>
      <c r="C3002">
        <v>11.699999809265099</v>
      </c>
      <c r="D3002" s="2">
        <f t="shared" si="92"/>
        <v>45422</v>
      </c>
      <c r="E3002">
        <f t="shared" si="93"/>
        <v>59.773456168174661</v>
      </c>
    </row>
    <row r="3003" spans="1:5">
      <c r="A3003" s="10">
        <v>45422.041666666664</v>
      </c>
      <c r="B3003">
        <v>12.8913202285766</v>
      </c>
      <c r="C3003">
        <v>12.199999809265099</v>
      </c>
      <c r="D3003" s="2">
        <f t="shared" si="92"/>
        <v>45422</v>
      </c>
      <c r="E3003">
        <f t="shared" si="93"/>
        <v>59.773456168174661</v>
      </c>
    </row>
    <row r="3004" spans="1:5">
      <c r="A3004" s="10">
        <v>45422.083333333336</v>
      </c>
      <c r="B3004">
        <v>12.520408630371</v>
      </c>
      <c r="C3004">
        <v>12.199999809265099</v>
      </c>
      <c r="D3004" s="2">
        <f t="shared" si="92"/>
        <v>45422</v>
      </c>
      <c r="E3004">
        <f t="shared" si="93"/>
        <v>59.773456168174661</v>
      </c>
    </row>
    <row r="3005" spans="1:5">
      <c r="A3005" s="10">
        <v>45422.125</v>
      </c>
      <c r="B3005">
        <v>12.227794647216699</v>
      </c>
      <c r="C3005">
        <v>11.1000003814697</v>
      </c>
      <c r="D3005" s="2">
        <f t="shared" si="92"/>
        <v>45422</v>
      </c>
      <c r="E3005">
        <f t="shared" si="93"/>
        <v>59.773456168174661</v>
      </c>
    </row>
    <row r="3006" spans="1:5">
      <c r="A3006" s="10">
        <v>45422.166666666664</v>
      </c>
      <c r="B3006">
        <v>12.068000793456999</v>
      </c>
      <c r="C3006">
        <v>12.199999809265099</v>
      </c>
      <c r="D3006" s="2">
        <f t="shared" si="92"/>
        <v>45422</v>
      </c>
      <c r="E3006">
        <f t="shared" si="93"/>
        <v>59.773456168174661</v>
      </c>
    </row>
    <row r="3007" spans="1:5">
      <c r="A3007" s="10">
        <v>45422.208333333336</v>
      </c>
      <c r="B3007">
        <v>12.1382331848144</v>
      </c>
      <c r="C3007">
        <v>11.699999809265099</v>
      </c>
      <c r="D3007" s="2">
        <f t="shared" si="92"/>
        <v>45422</v>
      </c>
      <c r="E3007">
        <f t="shared" si="93"/>
        <v>59.773456168174661</v>
      </c>
    </row>
    <row r="3008" spans="1:5">
      <c r="A3008" s="10">
        <v>45422.25</v>
      </c>
      <c r="B3008">
        <v>12.433382034301699</v>
      </c>
      <c r="C3008">
        <v>12.199999809265099</v>
      </c>
      <c r="D3008" s="2">
        <f t="shared" si="92"/>
        <v>45422</v>
      </c>
      <c r="E3008">
        <f t="shared" si="93"/>
        <v>59.773456168174661</v>
      </c>
    </row>
    <row r="3009" spans="1:5">
      <c r="A3009" s="10">
        <v>45422.291666666664</v>
      </c>
      <c r="B3009">
        <v>13.074847221374499</v>
      </c>
      <c r="C3009">
        <v>12.800000190734799</v>
      </c>
      <c r="D3009" s="2">
        <f t="shared" si="92"/>
        <v>45422</v>
      </c>
      <c r="E3009">
        <f t="shared" si="93"/>
        <v>59.773456168174661</v>
      </c>
    </row>
    <row r="3010" spans="1:5">
      <c r="A3010" s="10">
        <v>45422.333333333336</v>
      </c>
      <c r="B3010">
        <v>14.193244934081999</v>
      </c>
      <c r="C3010">
        <v>13.899999618530201</v>
      </c>
      <c r="D3010" s="2">
        <f t="shared" si="92"/>
        <v>45422</v>
      </c>
      <c r="E3010">
        <f t="shared" si="93"/>
        <v>59.773456168174661</v>
      </c>
    </row>
    <row r="3011" spans="1:5">
      <c r="A3011" s="10">
        <v>45422.375</v>
      </c>
      <c r="B3011">
        <v>15.209347724914499</v>
      </c>
      <c r="C3011">
        <v>15</v>
      </c>
      <c r="D3011" s="2">
        <f t="shared" ref="D3011:D3074" si="94">DATE(YEAR(A3011), MONTH(A3011), DAY(A3011))</f>
        <v>45422</v>
      </c>
      <c r="E3011">
        <f t="shared" ref="E3011:E3074" si="95">AVERAGEIF(D:D, D3011, B:B)*1.8+32</f>
        <v>59.773456168174661</v>
      </c>
    </row>
    <row r="3012" spans="1:5">
      <c r="A3012" s="10">
        <v>45422.416666666664</v>
      </c>
      <c r="B3012">
        <v>16.189386367797798</v>
      </c>
      <c r="C3012">
        <v>16.100000381469702</v>
      </c>
      <c r="D3012" s="2">
        <f t="shared" si="94"/>
        <v>45422</v>
      </c>
      <c r="E3012">
        <f t="shared" si="95"/>
        <v>59.773456168174661</v>
      </c>
    </row>
    <row r="3013" spans="1:5">
      <c r="A3013" s="10">
        <v>45422.458333333336</v>
      </c>
      <c r="B3013">
        <v>17.147182464599599</v>
      </c>
      <c r="C3013">
        <v>17.2000007629394</v>
      </c>
      <c r="D3013" s="2">
        <f t="shared" si="94"/>
        <v>45422</v>
      </c>
      <c r="E3013">
        <f t="shared" si="95"/>
        <v>59.773456168174661</v>
      </c>
    </row>
    <row r="3014" spans="1:5">
      <c r="A3014" s="10">
        <v>45422.5</v>
      </c>
      <c r="B3014">
        <v>17.9162197113037</v>
      </c>
      <c r="C3014">
        <v>17.799999237060501</v>
      </c>
      <c r="D3014" s="2">
        <f t="shared" si="94"/>
        <v>45422</v>
      </c>
      <c r="E3014">
        <f t="shared" si="95"/>
        <v>59.773456168174661</v>
      </c>
    </row>
    <row r="3015" spans="1:5">
      <c r="A3015" s="10">
        <v>45422.541666666664</v>
      </c>
      <c r="B3015">
        <v>18.513072967529201</v>
      </c>
      <c r="C3015">
        <v>18.299999237060501</v>
      </c>
      <c r="D3015" s="2">
        <f t="shared" si="94"/>
        <v>45422</v>
      </c>
      <c r="E3015">
        <f t="shared" si="95"/>
        <v>59.773456168174661</v>
      </c>
    </row>
    <row r="3016" spans="1:5">
      <c r="A3016" s="10">
        <v>45422.583333333336</v>
      </c>
      <c r="B3016">
        <v>18.861860275268501</v>
      </c>
      <c r="C3016">
        <v>18.899999618530199</v>
      </c>
      <c r="D3016" s="2">
        <f t="shared" si="94"/>
        <v>45422</v>
      </c>
      <c r="E3016">
        <f t="shared" si="95"/>
        <v>59.773456168174661</v>
      </c>
    </row>
    <row r="3017" spans="1:5">
      <c r="A3017" s="10">
        <v>45422.625</v>
      </c>
      <c r="B3017">
        <v>18.971578598022401</v>
      </c>
      <c r="C3017">
        <v>18.899999618530199</v>
      </c>
      <c r="D3017" s="2">
        <f t="shared" si="94"/>
        <v>45422</v>
      </c>
      <c r="E3017">
        <f t="shared" si="95"/>
        <v>59.773456168174661</v>
      </c>
    </row>
    <row r="3018" spans="1:5">
      <c r="A3018" s="10">
        <v>45422.666666666664</v>
      </c>
      <c r="B3018">
        <v>18.780979156494102</v>
      </c>
      <c r="C3018">
        <v>19.399999618530199</v>
      </c>
      <c r="D3018" s="2">
        <f t="shared" si="94"/>
        <v>45422</v>
      </c>
      <c r="E3018">
        <f t="shared" si="95"/>
        <v>59.773456168174661</v>
      </c>
    </row>
    <row r="3019" spans="1:5">
      <c r="A3019" s="10">
        <v>45422.708333333336</v>
      </c>
      <c r="B3019">
        <v>18.413978576660099</v>
      </c>
      <c r="C3019">
        <v>18.899999618530199</v>
      </c>
      <c r="D3019" s="2">
        <f t="shared" si="94"/>
        <v>45422</v>
      </c>
      <c r="E3019">
        <f t="shared" si="95"/>
        <v>59.773456168174661</v>
      </c>
    </row>
    <row r="3020" spans="1:5">
      <c r="A3020" s="10">
        <v>45422.75</v>
      </c>
      <c r="B3020">
        <v>17.804193496704102</v>
      </c>
      <c r="C3020">
        <v>17.2000007629394</v>
      </c>
      <c r="D3020" s="2">
        <f t="shared" si="94"/>
        <v>45422</v>
      </c>
      <c r="E3020">
        <f t="shared" si="95"/>
        <v>59.773456168174661</v>
      </c>
    </row>
    <row r="3021" spans="1:5">
      <c r="A3021" s="10">
        <v>45422.791666666664</v>
      </c>
      <c r="B3021">
        <v>16.907205581665</v>
      </c>
      <c r="C3021">
        <v>15</v>
      </c>
      <c r="D3021" s="2">
        <f t="shared" si="94"/>
        <v>45422</v>
      </c>
      <c r="E3021">
        <f t="shared" si="95"/>
        <v>59.773456168174661</v>
      </c>
    </row>
    <row r="3022" spans="1:5">
      <c r="A3022" s="10">
        <v>45422.833333333336</v>
      </c>
      <c r="B3022">
        <v>15.9796638488769</v>
      </c>
      <c r="C3022">
        <v>13.300000190734799</v>
      </c>
      <c r="D3022" s="2">
        <f t="shared" si="94"/>
        <v>45422</v>
      </c>
      <c r="E3022">
        <f t="shared" si="95"/>
        <v>59.773456168174661</v>
      </c>
    </row>
    <row r="3023" spans="1:5">
      <c r="A3023" s="10">
        <v>45422.875</v>
      </c>
      <c r="B3023">
        <v>15.409842491149901</v>
      </c>
      <c r="C3023">
        <v>12.800000190734799</v>
      </c>
      <c r="D3023" s="2">
        <f t="shared" si="94"/>
        <v>45422</v>
      </c>
      <c r="E3023">
        <f t="shared" si="95"/>
        <v>59.773456168174661</v>
      </c>
    </row>
    <row r="3024" spans="1:5">
      <c r="A3024" s="10">
        <v>45422.916666666664</v>
      </c>
      <c r="B3024">
        <v>14.910982131958001</v>
      </c>
      <c r="C3024">
        <v>12.800000190734799</v>
      </c>
      <c r="D3024" s="2">
        <f t="shared" si="94"/>
        <v>45422</v>
      </c>
      <c r="E3024">
        <f t="shared" si="95"/>
        <v>59.773456168174661</v>
      </c>
    </row>
    <row r="3025" spans="1:5">
      <c r="A3025" s="10">
        <v>45422.958333333336</v>
      </c>
      <c r="B3025">
        <v>14.428976058959901</v>
      </c>
      <c r="C3025">
        <v>12.199999809265099</v>
      </c>
      <c r="D3025" s="2">
        <f t="shared" si="94"/>
        <v>45422</v>
      </c>
      <c r="E3025">
        <f t="shared" si="95"/>
        <v>59.773456168174661</v>
      </c>
    </row>
    <row r="3026" spans="1:5">
      <c r="A3026" s="10">
        <v>45423</v>
      </c>
      <c r="B3026">
        <v>14.002199172973601</v>
      </c>
      <c r="C3026">
        <v>12.199999809265099</v>
      </c>
      <c r="D3026" s="2">
        <f t="shared" si="94"/>
        <v>45423</v>
      </c>
      <c r="E3026">
        <f t="shared" si="95"/>
        <v>61.62854123115531</v>
      </c>
    </row>
    <row r="3027" spans="1:5">
      <c r="A3027" s="10">
        <v>45423.041666666664</v>
      </c>
      <c r="B3027">
        <v>13.611614227294901</v>
      </c>
      <c r="C3027">
        <v>11.699999809265099</v>
      </c>
      <c r="D3027" s="2">
        <f t="shared" si="94"/>
        <v>45423</v>
      </c>
      <c r="E3027">
        <f t="shared" si="95"/>
        <v>61.62854123115531</v>
      </c>
    </row>
    <row r="3028" spans="1:5">
      <c r="A3028" s="10">
        <v>45423.083333333336</v>
      </c>
      <c r="B3028">
        <v>13.2809028625488</v>
      </c>
      <c r="C3028">
        <v>11.699999809265099</v>
      </c>
      <c r="D3028" s="2">
        <f t="shared" si="94"/>
        <v>45423</v>
      </c>
      <c r="E3028">
        <f t="shared" si="95"/>
        <v>61.62854123115531</v>
      </c>
    </row>
    <row r="3029" spans="1:5">
      <c r="A3029" s="10">
        <v>45423.125</v>
      </c>
      <c r="B3029">
        <v>13.0588979721069</v>
      </c>
      <c r="C3029">
        <v>11.699999809265099</v>
      </c>
      <c r="D3029" s="2">
        <f t="shared" si="94"/>
        <v>45423</v>
      </c>
      <c r="E3029">
        <f t="shared" si="95"/>
        <v>61.62854123115531</v>
      </c>
    </row>
    <row r="3030" spans="1:5">
      <c r="A3030" s="10">
        <v>45423.166666666664</v>
      </c>
      <c r="B3030">
        <v>12.998329162597599</v>
      </c>
      <c r="C3030">
        <v>12.199999809265099</v>
      </c>
      <c r="D3030" s="2">
        <f t="shared" si="94"/>
        <v>45423</v>
      </c>
      <c r="E3030">
        <f t="shared" si="95"/>
        <v>61.62854123115531</v>
      </c>
    </row>
    <row r="3031" spans="1:5">
      <c r="A3031" s="10">
        <v>45423.208333333336</v>
      </c>
      <c r="B3031">
        <v>13.136125564575099</v>
      </c>
      <c r="C3031">
        <v>11.699999809265099</v>
      </c>
      <c r="D3031" s="2">
        <f t="shared" si="94"/>
        <v>45423</v>
      </c>
      <c r="E3031">
        <f t="shared" si="95"/>
        <v>61.62854123115531</v>
      </c>
    </row>
    <row r="3032" spans="1:5">
      <c r="A3032" s="10">
        <v>45423.25</v>
      </c>
      <c r="B3032">
        <v>13.5470323562622</v>
      </c>
      <c r="C3032">
        <v>13.899999618530201</v>
      </c>
      <c r="D3032" s="2">
        <f t="shared" si="94"/>
        <v>45423</v>
      </c>
      <c r="E3032">
        <f t="shared" si="95"/>
        <v>61.62854123115531</v>
      </c>
    </row>
    <row r="3033" spans="1:5">
      <c r="A3033" s="10">
        <v>45423.291666666664</v>
      </c>
      <c r="B3033">
        <v>14.172015190124499</v>
      </c>
      <c r="C3033">
        <v>15.6000003814697</v>
      </c>
      <c r="D3033" s="2">
        <f t="shared" si="94"/>
        <v>45423</v>
      </c>
      <c r="E3033">
        <f t="shared" si="95"/>
        <v>61.62854123115531</v>
      </c>
    </row>
    <row r="3034" spans="1:5">
      <c r="A3034" s="10">
        <v>45423.333333333336</v>
      </c>
      <c r="B3034">
        <v>15.194694519042899</v>
      </c>
      <c r="C3034">
        <v>17.799999237060501</v>
      </c>
      <c r="D3034" s="2">
        <f t="shared" si="94"/>
        <v>45423</v>
      </c>
      <c r="E3034">
        <f t="shared" si="95"/>
        <v>61.62854123115531</v>
      </c>
    </row>
    <row r="3035" spans="1:5">
      <c r="A3035" s="10">
        <v>45423.375</v>
      </c>
      <c r="B3035">
        <v>16.372077941894499</v>
      </c>
      <c r="C3035">
        <v>20</v>
      </c>
      <c r="D3035" s="2">
        <f t="shared" si="94"/>
        <v>45423</v>
      </c>
      <c r="E3035">
        <f t="shared" si="95"/>
        <v>61.62854123115531</v>
      </c>
    </row>
    <row r="3036" spans="1:5">
      <c r="A3036" s="10">
        <v>45423.416666666664</v>
      </c>
      <c r="B3036">
        <v>17.4166450500488</v>
      </c>
      <c r="C3036">
        <v>21.7000007629394</v>
      </c>
      <c r="D3036" s="2">
        <f t="shared" si="94"/>
        <v>45423</v>
      </c>
      <c r="E3036">
        <f t="shared" si="95"/>
        <v>61.62854123115531</v>
      </c>
    </row>
    <row r="3037" spans="1:5">
      <c r="A3037" s="10">
        <v>45423.458333333336</v>
      </c>
      <c r="B3037">
        <v>18.356031417846602</v>
      </c>
      <c r="C3037">
        <v>23.299999237060501</v>
      </c>
      <c r="D3037" s="2">
        <f t="shared" si="94"/>
        <v>45423</v>
      </c>
      <c r="E3037">
        <f t="shared" si="95"/>
        <v>61.62854123115531</v>
      </c>
    </row>
    <row r="3038" spans="1:5">
      <c r="A3038" s="10">
        <v>45423.5</v>
      </c>
      <c r="B3038">
        <v>19.106300354003899</v>
      </c>
      <c r="C3038">
        <v>23.299999237060501</v>
      </c>
      <c r="D3038" s="2">
        <f t="shared" si="94"/>
        <v>45423</v>
      </c>
      <c r="E3038">
        <f t="shared" si="95"/>
        <v>61.62854123115531</v>
      </c>
    </row>
    <row r="3039" spans="1:5">
      <c r="A3039" s="10">
        <v>45423.541666666664</v>
      </c>
      <c r="B3039">
        <v>19.671560287475501</v>
      </c>
      <c r="C3039">
        <v>20.600000381469702</v>
      </c>
      <c r="D3039" s="2">
        <f t="shared" si="94"/>
        <v>45423</v>
      </c>
      <c r="E3039">
        <f t="shared" si="95"/>
        <v>61.62854123115531</v>
      </c>
    </row>
    <row r="3040" spans="1:5">
      <c r="A3040" s="10">
        <v>45423.583333333336</v>
      </c>
      <c r="B3040">
        <v>20.031082153320298</v>
      </c>
      <c r="C3040">
        <v>21.7000007629394</v>
      </c>
      <c r="D3040" s="2">
        <f t="shared" si="94"/>
        <v>45423</v>
      </c>
      <c r="E3040">
        <f t="shared" si="95"/>
        <v>61.62854123115531</v>
      </c>
    </row>
    <row r="3041" spans="1:5">
      <c r="A3041" s="10">
        <v>45423.625</v>
      </c>
      <c r="B3041">
        <v>20.150871276855401</v>
      </c>
      <c r="C3041">
        <v>22.799999237060501</v>
      </c>
      <c r="D3041" s="2">
        <f t="shared" si="94"/>
        <v>45423</v>
      </c>
      <c r="E3041">
        <f t="shared" si="95"/>
        <v>61.62854123115531</v>
      </c>
    </row>
    <row r="3042" spans="1:5">
      <c r="A3042" s="10">
        <v>45423.666666666664</v>
      </c>
      <c r="B3042">
        <v>20.005350112915</v>
      </c>
      <c r="C3042">
        <v>22.799999237060501</v>
      </c>
      <c r="D3042" s="2">
        <f t="shared" si="94"/>
        <v>45423</v>
      </c>
      <c r="E3042">
        <f t="shared" si="95"/>
        <v>61.62854123115531</v>
      </c>
    </row>
    <row r="3043" spans="1:5">
      <c r="A3043" s="10">
        <v>45423.708333333336</v>
      </c>
      <c r="B3043">
        <v>19.6428203582763</v>
      </c>
      <c r="C3043">
        <v>22.2000007629394</v>
      </c>
      <c r="D3043" s="2">
        <f t="shared" si="94"/>
        <v>45423</v>
      </c>
      <c r="E3043">
        <f t="shared" si="95"/>
        <v>61.62854123115531</v>
      </c>
    </row>
    <row r="3044" spans="1:5">
      <c r="A3044" s="10">
        <v>45423.75</v>
      </c>
      <c r="B3044">
        <v>19.054538726806602</v>
      </c>
      <c r="C3044">
        <v>21.7000007629394</v>
      </c>
      <c r="D3044" s="2">
        <f t="shared" si="94"/>
        <v>45423</v>
      </c>
      <c r="E3044">
        <f t="shared" si="95"/>
        <v>61.62854123115531</v>
      </c>
    </row>
    <row r="3045" spans="1:5">
      <c r="A3045" s="10">
        <v>45423.791666666664</v>
      </c>
      <c r="B3045">
        <v>18.133924484252901</v>
      </c>
      <c r="C3045">
        <v>20.600000381469702</v>
      </c>
      <c r="D3045" s="2">
        <f t="shared" si="94"/>
        <v>45423</v>
      </c>
      <c r="E3045">
        <f t="shared" si="95"/>
        <v>61.62854123115531</v>
      </c>
    </row>
    <row r="3046" spans="1:5">
      <c r="A3046" s="10">
        <v>45423.833333333336</v>
      </c>
      <c r="B3046">
        <v>17.072179794311499</v>
      </c>
      <c r="C3046">
        <v>19.399999618530199</v>
      </c>
      <c r="D3046" s="2">
        <f t="shared" si="94"/>
        <v>45423</v>
      </c>
      <c r="E3046">
        <f t="shared" si="95"/>
        <v>61.62854123115531</v>
      </c>
    </row>
    <row r="3047" spans="1:5">
      <c r="A3047" s="10">
        <v>45423.875</v>
      </c>
      <c r="B3047">
        <v>16.312551498413001</v>
      </c>
      <c r="C3047">
        <v>18.899999618530199</v>
      </c>
      <c r="D3047" s="2">
        <f t="shared" si="94"/>
        <v>45423</v>
      </c>
      <c r="E3047">
        <f t="shared" si="95"/>
        <v>61.62854123115531</v>
      </c>
    </row>
    <row r="3048" spans="1:5">
      <c r="A3048" s="10">
        <v>45423.916666666664</v>
      </c>
      <c r="B3048">
        <v>15.669932365417401</v>
      </c>
      <c r="C3048">
        <v>18.299999237060501</v>
      </c>
      <c r="D3048" s="2">
        <f t="shared" si="94"/>
        <v>45423</v>
      </c>
      <c r="E3048">
        <f t="shared" si="95"/>
        <v>61.62854123115531</v>
      </c>
    </row>
    <row r="3049" spans="1:5">
      <c r="A3049" s="10">
        <v>45423.958333333336</v>
      </c>
      <c r="B3049">
        <v>15.04953956604</v>
      </c>
      <c r="C3049">
        <v>18.299999237060501</v>
      </c>
      <c r="D3049" s="2">
        <f t="shared" si="94"/>
        <v>45423</v>
      </c>
      <c r="E3049">
        <f t="shared" si="95"/>
        <v>61.62854123115531</v>
      </c>
    </row>
    <row r="3050" spans="1:5">
      <c r="A3050" s="10">
        <v>45424</v>
      </c>
      <c r="B3050">
        <v>14.461839675903301</v>
      </c>
      <c r="C3050">
        <v>17.799999237060501</v>
      </c>
      <c r="D3050" s="2">
        <f t="shared" si="94"/>
        <v>45424</v>
      </c>
      <c r="E3050">
        <f t="shared" si="95"/>
        <v>63.659215068817048</v>
      </c>
    </row>
    <row r="3051" spans="1:5">
      <c r="A3051" s="10">
        <v>45424.041666666664</v>
      </c>
      <c r="B3051">
        <v>13.946266174316399</v>
      </c>
      <c r="C3051">
        <v>17.2000007629394</v>
      </c>
      <c r="D3051" s="2">
        <f t="shared" si="94"/>
        <v>45424</v>
      </c>
      <c r="E3051">
        <f t="shared" si="95"/>
        <v>63.659215068817048</v>
      </c>
    </row>
    <row r="3052" spans="1:5">
      <c r="A3052" s="10">
        <v>45424.083333333336</v>
      </c>
      <c r="B3052">
        <v>13.522203445434499</v>
      </c>
      <c r="C3052">
        <v>16.7000007629394</v>
      </c>
      <c r="D3052" s="2">
        <f t="shared" si="94"/>
        <v>45424</v>
      </c>
      <c r="E3052">
        <f t="shared" si="95"/>
        <v>63.659215068817048</v>
      </c>
    </row>
    <row r="3053" spans="1:5">
      <c r="A3053" s="10">
        <v>45424.125</v>
      </c>
      <c r="B3053">
        <v>13.230988502502401</v>
      </c>
      <c r="C3053">
        <v>16.100000381469702</v>
      </c>
      <c r="D3053" s="2">
        <f t="shared" si="94"/>
        <v>45424</v>
      </c>
      <c r="E3053">
        <f t="shared" si="95"/>
        <v>63.659215068817048</v>
      </c>
    </row>
    <row r="3054" spans="1:5">
      <c r="A3054" s="10">
        <v>45424.166666666664</v>
      </c>
      <c r="B3054">
        <v>13.097653388976999</v>
      </c>
      <c r="C3054">
        <v>15.6000003814697</v>
      </c>
      <c r="D3054" s="2">
        <f t="shared" si="94"/>
        <v>45424</v>
      </c>
      <c r="E3054">
        <f t="shared" si="95"/>
        <v>63.659215068817048</v>
      </c>
    </row>
    <row r="3055" spans="1:5">
      <c r="A3055" s="10">
        <v>45424.208333333336</v>
      </c>
      <c r="B3055">
        <v>13.1431827545166</v>
      </c>
      <c r="C3055">
        <v>15.6000003814697</v>
      </c>
      <c r="D3055" s="2">
        <f t="shared" si="94"/>
        <v>45424</v>
      </c>
      <c r="E3055">
        <f t="shared" si="95"/>
        <v>63.659215068817048</v>
      </c>
    </row>
    <row r="3056" spans="1:5">
      <c r="A3056" s="10">
        <v>45424.25</v>
      </c>
      <c r="B3056">
        <v>13.4844560623168</v>
      </c>
      <c r="C3056">
        <v>15</v>
      </c>
      <c r="D3056" s="2">
        <f t="shared" si="94"/>
        <v>45424</v>
      </c>
      <c r="E3056">
        <f t="shared" si="95"/>
        <v>63.659215068817048</v>
      </c>
    </row>
    <row r="3057" spans="1:5">
      <c r="A3057" s="10">
        <v>45424.291666666664</v>
      </c>
      <c r="B3057">
        <v>14.186892509460399</v>
      </c>
      <c r="C3057">
        <v>16.7000007629394</v>
      </c>
      <c r="D3057" s="2">
        <f t="shared" si="94"/>
        <v>45424</v>
      </c>
      <c r="E3057">
        <f t="shared" si="95"/>
        <v>63.659215068817048</v>
      </c>
    </row>
    <row r="3058" spans="1:5">
      <c r="A3058" s="10">
        <v>45424.333333333336</v>
      </c>
      <c r="B3058">
        <v>15.511640548706</v>
      </c>
      <c r="C3058">
        <v>19.399999618530199</v>
      </c>
      <c r="D3058" s="2">
        <f t="shared" si="94"/>
        <v>45424</v>
      </c>
      <c r="E3058">
        <f t="shared" si="95"/>
        <v>63.659215068817048</v>
      </c>
    </row>
    <row r="3059" spans="1:5">
      <c r="A3059" s="10">
        <v>45424.375</v>
      </c>
      <c r="B3059">
        <v>16.924331665038999</v>
      </c>
      <c r="C3059">
        <v>21.7000007629394</v>
      </c>
      <c r="D3059" s="2">
        <f t="shared" si="94"/>
        <v>45424</v>
      </c>
      <c r="E3059">
        <f t="shared" si="95"/>
        <v>63.659215068817048</v>
      </c>
    </row>
    <row r="3060" spans="1:5">
      <c r="A3060" s="10">
        <v>45424.416666666664</v>
      </c>
      <c r="B3060">
        <v>18.311729431152301</v>
      </c>
      <c r="C3060">
        <v>23.899999618530199</v>
      </c>
      <c r="D3060" s="2">
        <f t="shared" si="94"/>
        <v>45424</v>
      </c>
      <c r="E3060">
        <f t="shared" si="95"/>
        <v>63.659215068817048</v>
      </c>
    </row>
    <row r="3061" spans="1:5">
      <c r="A3061" s="10">
        <v>45424.458333333336</v>
      </c>
      <c r="B3061">
        <v>19.627992630004801</v>
      </c>
      <c r="C3061">
        <v>23.899999618530199</v>
      </c>
      <c r="D3061" s="2">
        <f t="shared" si="94"/>
        <v>45424</v>
      </c>
      <c r="E3061">
        <f t="shared" si="95"/>
        <v>63.659215068817048</v>
      </c>
    </row>
    <row r="3062" spans="1:5">
      <c r="A3062" s="10">
        <v>45424.5</v>
      </c>
      <c r="B3062">
        <v>21.040197372436499</v>
      </c>
      <c r="C3062">
        <v>25</v>
      </c>
      <c r="D3062" s="2">
        <f t="shared" si="94"/>
        <v>45424</v>
      </c>
      <c r="E3062">
        <f t="shared" si="95"/>
        <v>63.659215068817048</v>
      </c>
    </row>
    <row r="3063" spans="1:5">
      <c r="A3063" s="10">
        <v>45424.541666666664</v>
      </c>
      <c r="B3063">
        <v>22.0184936523437</v>
      </c>
      <c r="C3063">
        <v>26.100000381469702</v>
      </c>
      <c r="D3063" s="2">
        <f t="shared" si="94"/>
        <v>45424</v>
      </c>
      <c r="E3063">
        <f t="shared" si="95"/>
        <v>63.659215068817048</v>
      </c>
    </row>
    <row r="3064" spans="1:5">
      <c r="A3064" s="10">
        <v>45424.583333333336</v>
      </c>
      <c r="B3064">
        <v>22.5428867340087</v>
      </c>
      <c r="C3064">
        <v>27.2000007629394</v>
      </c>
      <c r="D3064" s="2">
        <f t="shared" si="94"/>
        <v>45424</v>
      </c>
      <c r="E3064">
        <f t="shared" si="95"/>
        <v>63.659215068817048</v>
      </c>
    </row>
    <row r="3065" spans="1:5">
      <c r="A3065" s="10">
        <v>45424.625</v>
      </c>
      <c r="B3065">
        <v>22.5971965789794</v>
      </c>
      <c r="C3065">
        <v>25</v>
      </c>
      <c r="D3065" s="2">
        <f t="shared" si="94"/>
        <v>45424</v>
      </c>
      <c r="E3065">
        <f t="shared" si="95"/>
        <v>63.659215068817048</v>
      </c>
    </row>
    <row r="3066" spans="1:5">
      <c r="A3066" s="10">
        <v>45424.666666666664</v>
      </c>
      <c r="B3066">
        <v>22.300441741943299</v>
      </c>
      <c r="C3066">
        <v>24.399999618530199</v>
      </c>
      <c r="D3066" s="2">
        <f t="shared" si="94"/>
        <v>45424</v>
      </c>
      <c r="E3066">
        <f t="shared" si="95"/>
        <v>63.659215068817048</v>
      </c>
    </row>
    <row r="3067" spans="1:5">
      <c r="A3067" s="10">
        <v>45424.708333333336</v>
      </c>
      <c r="B3067">
        <v>21.662218093871999</v>
      </c>
      <c r="C3067">
        <v>23.899999618530199</v>
      </c>
      <c r="D3067" s="2">
        <f t="shared" si="94"/>
        <v>45424</v>
      </c>
      <c r="E3067">
        <f t="shared" si="95"/>
        <v>63.659215068817048</v>
      </c>
    </row>
    <row r="3068" spans="1:5">
      <c r="A3068" s="10">
        <v>45424.75</v>
      </c>
      <c r="B3068">
        <v>20.792787551879801</v>
      </c>
      <c r="C3068">
        <v>22.799999237060501</v>
      </c>
      <c r="D3068" s="2">
        <f t="shared" si="94"/>
        <v>45424</v>
      </c>
      <c r="E3068">
        <f t="shared" si="95"/>
        <v>63.659215068817048</v>
      </c>
    </row>
    <row r="3069" spans="1:5">
      <c r="A3069" s="10">
        <v>45424.791666666664</v>
      </c>
      <c r="B3069">
        <v>19.672216415405199</v>
      </c>
      <c r="C3069">
        <v>20.600000381469702</v>
      </c>
      <c r="D3069" s="2">
        <f t="shared" si="94"/>
        <v>45424</v>
      </c>
      <c r="E3069">
        <f t="shared" si="95"/>
        <v>63.659215068817048</v>
      </c>
    </row>
    <row r="3070" spans="1:5">
      <c r="A3070" s="10">
        <v>45424.833333333336</v>
      </c>
      <c r="B3070">
        <v>18.535760879516602</v>
      </c>
      <c r="C3070">
        <v>19.399999618530199</v>
      </c>
      <c r="D3070" s="2">
        <f t="shared" si="94"/>
        <v>45424</v>
      </c>
      <c r="E3070">
        <f t="shared" si="95"/>
        <v>63.659215068817048</v>
      </c>
    </row>
    <row r="3071" spans="1:5">
      <c r="A3071" s="10">
        <v>45424.875</v>
      </c>
      <c r="B3071">
        <v>17.765975952148398</v>
      </c>
      <c r="C3071">
        <v>17.799999237060501</v>
      </c>
      <c r="D3071" s="2">
        <f t="shared" si="94"/>
        <v>45424</v>
      </c>
      <c r="E3071">
        <f t="shared" si="95"/>
        <v>63.659215068817048</v>
      </c>
    </row>
    <row r="3072" spans="1:5">
      <c r="A3072" s="10">
        <v>45424.916666666664</v>
      </c>
      <c r="B3072">
        <v>17.1623821258544</v>
      </c>
      <c r="C3072">
        <v>17.2000007629394</v>
      </c>
      <c r="D3072" s="2">
        <f t="shared" si="94"/>
        <v>45424</v>
      </c>
      <c r="E3072">
        <f t="shared" si="95"/>
        <v>63.659215068817048</v>
      </c>
    </row>
    <row r="3073" spans="1:5">
      <c r="A3073" s="10">
        <v>45424.958333333336</v>
      </c>
      <c r="B3073">
        <v>16.583133697509702</v>
      </c>
      <c r="C3073">
        <v>17.799999237060501</v>
      </c>
      <c r="D3073" s="2">
        <f t="shared" si="94"/>
        <v>45424</v>
      </c>
      <c r="E3073">
        <f t="shared" si="95"/>
        <v>63.659215068817048</v>
      </c>
    </row>
    <row r="3074" spans="1:5">
      <c r="A3074" s="10">
        <v>45425</v>
      </c>
      <c r="B3074">
        <v>16.041698455810501</v>
      </c>
      <c r="C3074">
        <v>17.2000007629394</v>
      </c>
      <c r="D3074" s="2">
        <f t="shared" si="94"/>
        <v>45425</v>
      </c>
      <c r="E3074">
        <f t="shared" si="95"/>
        <v>64.030445599555904</v>
      </c>
    </row>
    <row r="3075" spans="1:5">
      <c r="A3075" s="10">
        <v>45425.041666666664</v>
      </c>
      <c r="B3075">
        <v>15.568696022033601</v>
      </c>
      <c r="C3075">
        <v>17.2000007629394</v>
      </c>
      <c r="D3075" s="2">
        <f t="shared" ref="D3075:D3138" si="96">DATE(YEAR(A3075), MONTH(A3075), DAY(A3075))</f>
        <v>45425</v>
      </c>
      <c r="E3075">
        <f t="shared" ref="E3075:E3138" si="97">AVERAGEIF(D:D, D3075, B:B)*1.8+32</f>
        <v>64.030445599555904</v>
      </c>
    </row>
    <row r="3076" spans="1:5">
      <c r="A3076" s="10">
        <v>45425.083333333336</v>
      </c>
      <c r="B3076">
        <v>15.1886377334594</v>
      </c>
      <c r="C3076">
        <v>16.100000381469702</v>
      </c>
      <c r="D3076" s="2">
        <f t="shared" si="96"/>
        <v>45425</v>
      </c>
      <c r="E3076">
        <f t="shared" si="97"/>
        <v>64.030445599555904</v>
      </c>
    </row>
    <row r="3077" spans="1:5">
      <c r="A3077" s="10">
        <v>45425.125</v>
      </c>
      <c r="B3077">
        <v>14.9638223648071</v>
      </c>
      <c r="C3077">
        <v>15.6000003814697</v>
      </c>
      <c r="D3077" s="2">
        <f t="shared" si="96"/>
        <v>45425</v>
      </c>
      <c r="E3077">
        <f t="shared" si="97"/>
        <v>64.030445599555904</v>
      </c>
    </row>
    <row r="3078" spans="1:5">
      <c r="A3078" s="10">
        <v>45425.166666666664</v>
      </c>
      <c r="B3078">
        <v>14.9235029220581</v>
      </c>
      <c r="C3078">
        <v>15.6000003814697</v>
      </c>
      <c r="D3078" s="2">
        <f t="shared" si="96"/>
        <v>45425</v>
      </c>
      <c r="E3078">
        <f t="shared" si="97"/>
        <v>64.030445599555904</v>
      </c>
    </row>
    <row r="3079" spans="1:5">
      <c r="A3079" s="10">
        <v>45425.208333333336</v>
      </c>
      <c r="B3079">
        <v>15.108981132507299</v>
      </c>
      <c r="C3079">
        <v>15</v>
      </c>
      <c r="D3079" s="2">
        <f t="shared" si="96"/>
        <v>45425</v>
      </c>
      <c r="E3079">
        <f t="shared" si="97"/>
        <v>64.030445599555904</v>
      </c>
    </row>
    <row r="3080" spans="1:5">
      <c r="A3080" s="10">
        <v>45425.25</v>
      </c>
      <c r="B3080">
        <v>15.576177597045801</v>
      </c>
      <c r="C3080">
        <v>17.799999237060501</v>
      </c>
      <c r="D3080" s="2">
        <f t="shared" si="96"/>
        <v>45425</v>
      </c>
      <c r="E3080">
        <f t="shared" si="97"/>
        <v>64.030445599555904</v>
      </c>
    </row>
    <row r="3081" spans="1:5">
      <c r="A3081" s="10">
        <v>45425.291666666664</v>
      </c>
      <c r="B3081">
        <v>16.251443862915</v>
      </c>
      <c r="C3081">
        <v>20.600000381469702</v>
      </c>
      <c r="D3081" s="2">
        <f t="shared" si="96"/>
        <v>45425</v>
      </c>
      <c r="E3081">
        <f t="shared" si="97"/>
        <v>64.030445599555904</v>
      </c>
    </row>
    <row r="3082" spans="1:5">
      <c r="A3082" s="10">
        <v>45425.333333333336</v>
      </c>
      <c r="B3082">
        <v>17.234115600585898</v>
      </c>
      <c r="C3082">
        <v>22.799999237060501</v>
      </c>
      <c r="D3082" s="2">
        <f t="shared" si="96"/>
        <v>45425</v>
      </c>
      <c r="E3082">
        <f t="shared" si="97"/>
        <v>64.030445599555904</v>
      </c>
    </row>
    <row r="3083" spans="1:5">
      <c r="A3083" s="10">
        <v>45425.375</v>
      </c>
      <c r="B3083">
        <v>18.526182174682599</v>
      </c>
      <c r="C3083">
        <v>25</v>
      </c>
      <c r="D3083" s="2">
        <f t="shared" si="96"/>
        <v>45425</v>
      </c>
      <c r="E3083">
        <f t="shared" si="97"/>
        <v>64.030445599555904</v>
      </c>
    </row>
    <row r="3084" spans="1:5">
      <c r="A3084" s="10">
        <v>45425.416666666664</v>
      </c>
      <c r="B3084">
        <v>19.681396484375</v>
      </c>
      <c r="C3084">
        <v>25.600000381469702</v>
      </c>
      <c r="D3084" s="2">
        <f t="shared" si="96"/>
        <v>45425</v>
      </c>
      <c r="E3084">
        <f t="shared" si="97"/>
        <v>64.030445599555904</v>
      </c>
    </row>
    <row r="3085" spans="1:5">
      <c r="A3085" s="10">
        <v>45425.458333333336</v>
      </c>
      <c r="B3085">
        <v>20.617071151733398</v>
      </c>
      <c r="C3085">
        <v>27.2000007629394</v>
      </c>
      <c r="D3085" s="2">
        <f t="shared" si="96"/>
        <v>45425</v>
      </c>
      <c r="E3085">
        <f t="shared" si="97"/>
        <v>64.030445599555904</v>
      </c>
    </row>
    <row r="3086" spans="1:5">
      <c r="A3086" s="10">
        <v>45425.5</v>
      </c>
      <c r="B3086">
        <v>21.2859287261962</v>
      </c>
      <c r="C3086">
        <v>27.799999237060501</v>
      </c>
      <c r="D3086" s="2">
        <f t="shared" si="96"/>
        <v>45425</v>
      </c>
      <c r="E3086">
        <f t="shared" si="97"/>
        <v>64.030445599555904</v>
      </c>
    </row>
    <row r="3087" spans="1:5">
      <c r="A3087" s="10">
        <v>45425.541666666664</v>
      </c>
      <c r="B3087">
        <v>21.692592620849599</v>
      </c>
      <c r="C3087">
        <v>28.299999237060501</v>
      </c>
      <c r="D3087" s="2">
        <f t="shared" si="96"/>
        <v>45425</v>
      </c>
      <c r="E3087">
        <f t="shared" si="97"/>
        <v>64.030445599555904</v>
      </c>
    </row>
    <row r="3088" spans="1:5">
      <c r="A3088" s="10">
        <v>45425.583333333336</v>
      </c>
      <c r="B3088">
        <v>21.777193069458001</v>
      </c>
      <c r="C3088">
        <v>28.899999618530199</v>
      </c>
      <c r="D3088" s="2">
        <f t="shared" si="96"/>
        <v>45425</v>
      </c>
      <c r="E3088">
        <f t="shared" si="97"/>
        <v>64.030445599555904</v>
      </c>
    </row>
    <row r="3089" spans="1:5">
      <c r="A3089" s="10">
        <v>45425.625</v>
      </c>
      <c r="B3089">
        <v>21.432273864746001</v>
      </c>
      <c r="C3089">
        <v>28.899999618530199</v>
      </c>
      <c r="D3089" s="2">
        <f t="shared" si="96"/>
        <v>45425</v>
      </c>
      <c r="E3089">
        <f t="shared" si="97"/>
        <v>64.030445599555904</v>
      </c>
    </row>
    <row r="3090" spans="1:5">
      <c r="A3090" s="10">
        <v>45425.666666666664</v>
      </c>
      <c r="B3090">
        <v>20.828496932983398</v>
      </c>
      <c r="C3090">
        <v>29.399999618530199</v>
      </c>
      <c r="D3090" s="2">
        <f t="shared" si="96"/>
        <v>45425</v>
      </c>
      <c r="E3090">
        <f t="shared" si="97"/>
        <v>64.030445599555904</v>
      </c>
    </row>
    <row r="3091" spans="1:5">
      <c r="A3091" s="10">
        <v>45425.708333333336</v>
      </c>
      <c r="B3091">
        <v>19.9130744934082</v>
      </c>
      <c r="C3091">
        <v>28.899999618530199</v>
      </c>
      <c r="D3091" s="2">
        <f t="shared" si="96"/>
        <v>45425</v>
      </c>
      <c r="E3091">
        <f t="shared" si="97"/>
        <v>64.030445599555904</v>
      </c>
    </row>
    <row r="3092" spans="1:5">
      <c r="A3092" s="10">
        <v>45425.75</v>
      </c>
      <c r="B3092">
        <v>18.840091705322202</v>
      </c>
      <c r="C3092">
        <v>28.899999618530199</v>
      </c>
      <c r="D3092" s="2">
        <f t="shared" si="96"/>
        <v>45425</v>
      </c>
      <c r="E3092">
        <f t="shared" si="97"/>
        <v>64.030445599555904</v>
      </c>
    </row>
    <row r="3093" spans="1:5">
      <c r="A3093" s="10">
        <v>45425.791666666664</v>
      </c>
      <c r="B3093">
        <v>17.694530487060501</v>
      </c>
      <c r="C3093">
        <v>27.799999237060501</v>
      </c>
      <c r="D3093" s="2">
        <f t="shared" si="96"/>
        <v>45425</v>
      </c>
      <c r="E3093">
        <f t="shared" si="97"/>
        <v>64.030445599555904</v>
      </c>
    </row>
    <row r="3094" spans="1:5">
      <c r="A3094" s="10">
        <v>45425.833333333336</v>
      </c>
      <c r="B3094">
        <v>16.939134597778299</v>
      </c>
      <c r="C3094">
        <v>26.100000381469702</v>
      </c>
      <c r="D3094" s="2">
        <f t="shared" si="96"/>
        <v>45425</v>
      </c>
      <c r="E3094">
        <f t="shared" si="97"/>
        <v>64.030445599555904</v>
      </c>
    </row>
    <row r="3095" spans="1:5">
      <c r="A3095" s="10">
        <v>45425.875</v>
      </c>
      <c r="B3095">
        <v>16.285373687744102</v>
      </c>
      <c r="C3095">
        <v>25</v>
      </c>
      <c r="D3095" s="2">
        <f t="shared" si="96"/>
        <v>45425</v>
      </c>
      <c r="E3095">
        <f t="shared" si="97"/>
        <v>64.030445599555904</v>
      </c>
    </row>
    <row r="3096" spans="1:5">
      <c r="A3096" s="10">
        <v>45425.916666666664</v>
      </c>
      <c r="B3096">
        <v>15.6426801681518</v>
      </c>
      <c r="C3096">
        <v>23.899999618530199</v>
      </c>
      <c r="D3096" s="2">
        <f t="shared" si="96"/>
        <v>45425</v>
      </c>
      <c r="E3096">
        <f t="shared" si="97"/>
        <v>64.030445599555904</v>
      </c>
    </row>
    <row r="3097" spans="1:5">
      <c r="A3097" s="10">
        <v>45425.958333333336</v>
      </c>
      <c r="B3097">
        <v>15.059512138366699</v>
      </c>
      <c r="C3097">
        <v>23.899999618530199</v>
      </c>
      <c r="D3097" s="2">
        <f t="shared" si="96"/>
        <v>45425</v>
      </c>
      <c r="E3097">
        <f t="shared" si="97"/>
        <v>64.030445599555904</v>
      </c>
    </row>
    <row r="3098" spans="1:5">
      <c r="A3098" s="10">
        <v>45426</v>
      </c>
      <c r="B3098">
        <v>14.500189781188899</v>
      </c>
      <c r="C3098">
        <v>22.799999237060501</v>
      </c>
      <c r="D3098" s="2">
        <f t="shared" si="96"/>
        <v>45426</v>
      </c>
      <c r="E3098">
        <f t="shared" si="97"/>
        <v>59.519186973571678</v>
      </c>
    </row>
    <row r="3099" spans="1:5">
      <c r="A3099" s="10">
        <v>45426.041666666664</v>
      </c>
      <c r="B3099">
        <v>14.0199222564697</v>
      </c>
      <c r="C3099">
        <v>22.799999237060501</v>
      </c>
      <c r="D3099" s="2">
        <f t="shared" si="96"/>
        <v>45426</v>
      </c>
      <c r="E3099">
        <f t="shared" si="97"/>
        <v>59.519186973571678</v>
      </c>
    </row>
    <row r="3100" spans="1:5">
      <c r="A3100" s="10">
        <v>45426.083333333336</v>
      </c>
      <c r="B3100">
        <v>13.636195182800201</v>
      </c>
      <c r="C3100">
        <v>23.299999237060501</v>
      </c>
      <c r="D3100" s="2">
        <f t="shared" si="96"/>
        <v>45426</v>
      </c>
      <c r="E3100">
        <f t="shared" si="97"/>
        <v>59.519186973571678</v>
      </c>
    </row>
    <row r="3101" spans="1:5">
      <c r="A3101" s="10">
        <v>45426.125</v>
      </c>
      <c r="B3101">
        <v>13.353452682495099</v>
      </c>
      <c r="C3101">
        <v>22.2000007629394</v>
      </c>
      <c r="D3101" s="2">
        <f t="shared" si="96"/>
        <v>45426</v>
      </c>
      <c r="E3101">
        <f t="shared" si="97"/>
        <v>59.519186973571678</v>
      </c>
    </row>
    <row r="3102" spans="1:5">
      <c r="A3102" s="10">
        <v>45426.166666666664</v>
      </c>
      <c r="B3102">
        <v>13.213142395019499</v>
      </c>
      <c r="C3102">
        <v>21.100000381469702</v>
      </c>
      <c r="D3102" s="2">
        <f t="shared" si="96"/>
        <v>45426</v>
      </c>
      <c r="E3102">
        <f t="shared" si="97"/>
        <v>59.519186973571678</v>
      </c>
    </row>
    <row r="3103" spans="1:5">
      <c r="A3103" s="10">
        <v>45426.208333333336</v>
      </c>
      <c r="B3103">
        <v>13.248545646667401</v>
      </c>
      <c r="C3103">
        <v>21.100000381469702</v>
      </c>
      <c r="D3103" s="2">
        <f t="shared" si="96"/>
        <v>45426</v>
      </c>
      <c r="E3103">
        <f t="shared" si="97"/>
        <v>59.519186973571678</v>
      </c>
    </row>
    <row r="3104" spans="1:5">
      <c r="A3104" s="10">
        <v>45426.25</v>
      </c>
      <c r="B3104">
        <v>13.4769687652587</v>
      </c>
      <c r="C3104">
        <v>21.7000007629394</v>
      </c>
      <c r="D3104" s="2">
        <f t="shared" si="96"/>
        <v>45426</v>
      </c>
      <c r="E3104">
        <f t="shared" si="97"/>
        <v>59.519186973571678</v>
      </c>
    </row>
    <row r="3105" spans="1:5">
      <c r="A3105" s="10">
        <v>45426.291666666664</v>
      </c>
      <c r="B3105">
        <v>13.893205642700099</v>
      </c>
      <c r="C3105">
        <v>22.799999237060501</v>
      </c>
      <c r="D3105" s="2">
        <f t="shared" si="96"/>
        <v>45426</v>
      </c>
      <c r="E3105">
        <f t="shared" si="97"/>
        <v>59.519186973571678</v>
      </c>
    </row>
    <row r="3106" spans="1:5">
      <c r="A3106" s="10">
        <v>45426.333333333336</v>
      </c>
      <c r="B3106">
        <v>14.521243095397899</v>
      </c>
      <c r="C3106">
        <v>23.899999618530199</v>
      </c>
      <c r="D3106" s="2">
        <f t="shared" si="96"/>
        <v>45426</v>
      </c>
      <c r="E3106">
        <f t="shared" si="97"/>
        <v>59.519186973571678</v>
      </c>
    </row>
    <row r="3107" spans="1:5">
      <c r="A3107" s="10">
        <v>45426.375</v>
      </c>
      <c r="B3107">
        <v>15.400728225708001</v>
      </c>
      <c r="C3107">
        <v>24.399999618530199</v>
      </c>
      <c r="D3107" s="2">
        <f t="shared" si="96"/>
        <v>45426</v>
      </c>
      <c r="E3107">
        <f t="shared" si="97"/>
        <v>59.519186973571678</v>
      </c>
    </row>
    <row r="3108" spans="1:5">
      <c r="A3108" s="10">
        <v>45426.416666666664</v>
      </c>
      <c r="B3108">
        <v>16.153854370117099</v>
      </c>
      <c r="C3108">
        <v>23.299999237060501</v>
      </c>
      <c r="D3108" s="2">
        <f t="shared" si="96"/>
        <v>45426</v>
      </c>
      <c r="E3108">
        <f t="shared" si="97"/>
        <v>59.519186973571678</v>
      </c>
    </row>
    <row r="3109" spans="1:5">
      <c r="A3109" s="10">
        <v>45426.458333333336</v>
      </c>
      <c r="B3109">
        <v>16.7762050628662</v>
      </c>
      <c r="C3109">
        <v>22.799999237060501</v>
      </c>
      <c r="D3109" s="2">
        <f t="shared" si="96"/>
        <v>45426</v>
      </c>
      <c r="E3109">
        <f t="shared" si="97"/>
        <v>59.519186973571678</v>
      </c>
    </row>
    <row r="3110" spans="1:5">
      <c r="A3110" s="10">
        <v>45426.5</v>
      </c>
      <c r="B3110">
        <v>17.269733428955</v>
      </c>
      <c r="C3110">
        <v>22.2000007629394</v>
      </c>
      <c r="D3110" s="2">
        <f t="shared" si="96"/>
        <v>45426</v>
      </c>
      <c r="E3110">
        <f t="shared" si="97"/>
        <v>59.519186973571678</v>
      </c>
    </row>
    <row r="3111" spans="1:5">
      <c r="A3111" s="10">
        <v>45426.541666666664</v>
      </c>
      <c r="B3111">
        <v>17.612094879150298</v>
      </c>
      <c r="C3111">
        <v>22.799999237060501</v>
      </c>
      <c r="D3111" s="2">
        <f t="shared" si="96"/>
        <v>45426</v>
      </c>
      <c r="E3111">
        <f t="shared" si="97"/>
        <v>59.519186973571678</v>
      </c>
    </row>
    <row r="3112" spans="1:5">
      <c r="A3112" s="10">
        <v>45426.583333333336</v>
      </c>
      <c r="B3112">
        <v>17.809566497802699</v>
      </c>
      <c r="C3112">
        <v>23.299999237060501</v>
      </c>
      <c r="D3112" s="2">
        <f t="shared" si="96"/>
        <v>45426</v>
      </c>
      <c r="E3112">
        <f t="shared" si="97"/>
        <v>59.519186973571678</v>
      </c>
    </row>
    <row r="3113" spans="1:5">
      <c r="A3113" s="10">
        <v>45426.625</v>
      </c>
      <c r="B3113">
        <v>17.805425643920898</v>
      </c>
      <c r="C3113">
        <v>23.299999237060501</v>
      </c>
      <c r="D3113" s="2">
        <f t="shared" si="96"/>
        <v>45426</v>
      </c>
      <c r="E3113">
        <f t="shared" si="97"/>
        <v>59.519186973571678</v>
      </c>
    </row>
    <row r="3114" spans="1:5">
      <c r="A3114" s="10">
        <v>45426.666666666664</v>
      </c>
      <c r="B3114">
        <v>17.628957748413001</v>
      </c>
      <c r="C3114">
        <v>23.299999237060501</v>
      </c>
      <c r="D3114" s="2">
        <f t="shared" si="96"/>
        <v>45426</v>
      </c>
      <c r="E3114">
        <f t="shared" si="97"/>
        <v>59.519186973571678</v>
      </c>
    </row>
    <row r="3115" spans="1:5">
      <c r="A3115" s="10">
        <v>45426.708333333336</v>
      </c>
      <c r="B3115">
        <v>17.2640361785888</v>
      </c>
      <c r="C3115">
        <v>22.2000007629394</v>
      </c>
      <c r="D3115" s="2">
        <f t="shared" si="96"/>
        <v>45426</v>
      </c>
      <c r="E3115">
        <f t="shared" si="97"/>
        <v>59.519186973571678</v>
      </c>
    </row>
    <row r="3116" spans="1:5">
      <c r="A3116" s="10">
        <v>45426.75</v>
      </c>
      <c r="B3116">
        <v>16.552125930786101</v>
      </c>
      <c r="C3116">
        <v>20.600000381469702</v>
      </c>
      <c r="D3116" s="2">
        <f t="shared" si="96"/>
        <v>45426</v>
      </c>
      <c r="E3116">
        <f t="shared" si="97"/>
        <v>59.519186973571678</v>
      </c>
    </row>
    <row r="3117" spans="1:5">
      <c r="A3117" s="10">
        <v>45426.791666666664</v>
      </c>
      <c r="B3117">
        <v>15.669805526733301</v>
      </c>
      <c r="C3117">
        <v>19.399999618530199</v>
      </c>
      <c r="D3117" s="2">
        <f t="shared" si="96"/>
        <v>45426</v>
      </c>
      <c r="E3117">
        <f t="shared" si="97"/>
        <v>59.519186973571678</v>
      </c>
    </row>
    <row r="3118" spans="1:5">
      <c r="A3118" s="10">
        <v>45426.833333333336</v>
      </c>
      <c r="B3118">
        <v>15.1081037521362</v>
      </c>
      <c r="C3118">
        <v>18.299999237060501</v>
      </c>
      <c r="D3118" s="2">
        <f t="shared" si="96"/>
        <v>45426</v>
      </c>
      <c r="E3118">
        <f t="shared" si="97"/>
        <v>59.519186973571678</v>
      </c>
    </row>
    <row r="3119" spans="1:5">
      <c r="A3119" s="10">
        <v>45426.875</v>
      </c>
      <c r="B3119">
        <v>14.5631189346313</v>
      </c>
      <c r="C3119">
        <v>17.2000007629394</v>
      </c>
      <c r="D3119" s="2">
        <f t="shared" si="96"/>
        <v>45426</v>
      </c>
      <c r="E3119">
        <f t="shared" si="97"/>
        <v>59.519186973571678</v>
      </c>
    </row>
    <row r="3120" spans="1:5">
      <c r="A3120" s="10">
        <v>45426.916666666664</v>
      </c>
      <c r="B3120">
        <v>13.998236656188899</v>
      </c>
      <c r="C3120">
        <v>17.2000007629394</v>
      </c>
      <c r="D3120" s="2">
        <f t="shared" si="96"/>
        <v>45426</v>
      </c>
      <c r="E3120">
        <f t="shared" si="97"/>
        <v>59.519186973571678</v>
      </c>
    </row>
    <row r="3121" spans="1:5">
      <c r="A3121" s="10">
        <v>45426.958333333336</v>
      </c>
      <c r="B3121">
        <v>13.447634696960399</v>
      </c>
      <c r="C3121">
        <v>16.7000007629394</v>
      </c>
      <c r="D3121" s="2">
        <f t="shared" si="96"/>
        <v>45426</v>
      </c>
      <c r="E3121">
        <f t="shared" si="97"/>
        <v>59.519186973571678</v>
      </c>
    </row>
    <row r="3122" spans="1:5">
      <c r="A3122" s="10">
        <v>45427</v>
      </c>
      <c r="B3122">
        <v>12.9758911132812</v>
      </c>
      <c r="C3122">
        <v>17.2000007629394</v>
      </c>
      <c r="D3122" s="2">
        <f t="shared" si="96"/>
        <v>45427</v>
      </c>
      <c r="E3122">
        <f t="shared" si="97"/>
        <v>59.919626116752539</v>
      </c>
    </row>
    <row r="3123" spans="1:5">
      <c r="A3123" s="10">
        <v>45427.041666666664</v>
      </c>
      <c r="B3123">
        <v>12.604090690612701</v>
      </c>
      <c r="C3123">
        <v>16.7000007629394</v>
      </c>
      <c r="D3123" s="2">
        <f t="shared" si="96"/>
        <v>45427</v>
      </c>
      <c r="E3123">
        <f t="shared" si="97"/>
        <v>59.919626116752539</v>
      </c>
    </row>
    <row r="3124" spans="1:5">
      <c r="A3124" s="10">
        <v>45427.083333333336</v>
      </c>
      <c r="B3124">
        <v>12.323330879211399</v>
      </c>
      <c r="C3124">
        <v>17.2000007629394</v>
      </c>
      <c r="D3124" s="2">
        <f t="shared" si="96"/>
        <v>45427</v>
      </c>
      <c r="E3124">
        <f t="shared" si="97"/>
        <v>59.919626116752539</v>
      </c>
    </row>
    <row r="3125" spans="1:5">
      <c r="A3125" s="10">
        <v>45427.125</v>
      </c>
      <c r="B3125">
        <v>12.133679389953601</v>
      </c>
      <c r="C3125">
        <v>17.2000007629394</v>
      </c>
      <c r="D3125" s="2">
        <f t="shared" si="96"/>
        <v>45427</v>
      </c>
      <c r="E3125">
        <f t="shared" si="97"/>
        <v>59.919626116752539</v>
      </c>
    </row>
    <row r="3126" spans="1:5">
      <c r="A3126" s="10">
        <v>45427.166666666664</v>
      </c>
      <c r="B3126">
        <v>12.093833923339799</v>
      </c>
      <c r="C3126">
        <v>17.2000007629394</v>
      </c>
      <c r="D3126" s="2">
        <f t="shared" si="96"/>
        <v>45427</v>
      </c>
      <c r="E3126">
        <f t="shared" si="97"/>
        <v>59.919626116752539</v>
      </c>
    </row>
    <row r="3127" spans="1:5">
      <c r="A3127" s="10">
        <v>45427.208333333336</v>
      </c>
      <c r="B3127">
        <v>12.2287082672119</v>
      </c>
      <c r="C3127">
        <v>18.299999237060501</v>
      </c>
      <c r="D3127" s="2">
        <f t="shared" si="96"/>
        <v>45427</v>
      </c>
      <c r="E3127">
        <f t="shared" si="97"/>
        <v>59.919626116752539</v>
      </c>
    </row>
    <row r="3128" spans="1:5">
      <c r="A3128" s="10">
        <v>45427.25</v>
      </c>
      <c r="B3128">
        <v>12.6232433319091</v>
      </c>
      <c r="C3128">
        <v>19.399999618530199</v>
      </c>
      <c r="D3128" s="2">
        <f t="shared" si="96"/>
        <v>45427</v>
      </c>
      <c r="E3128">
        <f t="shared" si="97"/>
        <v>59.919626116752539</v>
      </c>
    </row>
    <row r="3129" spans="1:5">
      <c r="A3129" s="10">
        <v>45427.291666666664</v>
      </c>
      <c r="B3129">
        <v>13.210554122924799</v>
      </c>
      <c r="C3129">
        <v>21.7000007629394</v>
      </c>
      <c r="D3129" s="2">
        <f t="shared" si="96"/>
        <v>45427</v>
      </c>
      <c r="E3129">
        <f t="shared" si="97"/>
        <v>59.919626116752539</v>
      </c>
    </row>
    <row r="3130" spans="1:5">
      <c r="A3130" s="10">
        <v>45427.333333333336</v>
      </c>
      <c r="B3130">
        <v>14.3317604064941</v>
      </c>
      <c r="C3130">
        <v>24.399999618530199</v>
      </c>
      <c r="D3130" s="2">
        <f t="shared" si="96"/>
        <v>45427</v>
      </c>
      <c r="E3130">
        <f t="shared" si="97"/>
        <v>59.919626116752539</v>
      </c>
    </row>
    <row r="3131" spans="1:5">
      <c r="A3131" s="10">
        <v>45427.375</v>
      </c>
      <c r="B3131">
        <v>15.502706527709901</v>
      </c>
      <c r="C3131">
        <v>22.799999237060501</v>
      </c>
      <c r="D3131" s="2">
        <f t="shared" si="96"/>
        <v>45427</v>
      </c>
      <c r="E3131">
        <f t="shared" si="97"/>
        <v>59.919626116752539</v>
      </c>
    </row>
    <row r="3132" spans="1:5">
      <c r="A3132" s="10">
        <v>45427.416666666664</v>
      </c>
      <c r="B3132">
        <v>16.494035720825099</v>
      </c>
      <c r="C3132">
        <v>22.799999237060501</v>
      </c>
      <c r="D3132" s="2">
        <f t="shared" si="96"/>
        <v>45427</v>
      </c>
      <c r="E3132">
        <f t="shared" si="97"/>
        <v>59.919626116752539</v>
      </c>
    </row>
    <row r="3133" spans="1:5">
      <c r="A3133" s="10">
        <v>45427.458333333336</v>
      </c>
      <c r="B3133">
        <v>17.438533782958899</v>
      </c>
      <c r="C3133">
        <v>27.799999237060501</v>
      </c>
      <c r="D3133" s="2">
        <f t="shared" si="96"/>
        <v>45427</v>
      </c>
      <c r="E3133">
        <f t="shared" si="97"/>
        <v>59.919626116752539</v>
      </c>
    </row>
    <row r="3134" spans="1:5">
      <c r="A3134" s="10">
        <v>45427.5</v>
      </c>
      <c r="B3134">
        <v>18.190523147583001</v>
      </c>
      <c r="C3134">
        <v>27.799999237060501</v>
      </c>
      <c r="D3134" s="2">
        <f t="shared" si="96"/>
        <v>45427</v>
      </c>
      <c r="E3134">
        <f t="shared" si="97"/>
        <v>59.919626116752539</v>
      </c>
    </row>
    <row r="3135" spans="1:5">
      <c r="A3135" s="10">
        <v>45427.541666666664</v>
      </c>
      <c r="B3135">
        <v>18.740533828735298</v>
      </c>
      <c r="C3135">
        <v>27.799999237060501</v>
      </c>
      <c r="D3135" s="2">
        <f t="shared" si="96"/>
        <v>45427</v>
      </c>
      <c r="E3135">
        <f t="shared" si="97"/>
        <v>59.919626116752539</v>
      </c>
    </row>
    <row r="3136" spans="1:5">
      <c r="A3136" s="10">
        <v>45427.583333333336</v>
      </c>
      <c r="B3136">
        <v>19.089847564697202</v>
      </c>
      <c r="C3136">
        <v>30</v>
      </c>
      <c r="D3136" s="2">
        <f t="shared" si="96"/>
        <v>45427</v>
      </c>
      <c r="E3136">
        <f t="shared" si="97"/>
        <v>59.919626116752539</v>
      </c>
    </row>
    <row r="3137" spans="1:5">
      <c r="A3137" s="10">
        <v>45427.625</v>
      </c>
      <c r="B3137">
        <v>19.217947006225501</v>
      </c>
      <c r="C3137">
        <v>28.299999237060501</v>
      </c>
      <c r="D3137" s="2">
        <f t="shared" si="96"/>
        <v>45427</v>
      </c>
      <c r="E3137">
        <f t="shared" si="97"/>
        <v>59.919626116752539</v>
      </c>
    </row>
    <row r="3138" spans="1:5">
      <c r="A3138" s="10">
        <v>45427.666666666664</v>
      </c>
      <c r="B3138">
        <v>19.073762893676701</v>
      </c>
      <c r="C3138">
        <v>27.2000007629394</v>
      </c>
      <c r="D3138" s="2">
        <f t="shared" si="96"/>
        <v>45427</v>
      </c>
      <c r="E3138">
        <f t="shared" si="97"/>
        <v>59.919626116752539</v>
      </c>
    </row>
    <row r="3139" spans="1:5">
      <c r="A3139" s="10">
        <v>45427.708333333336</v>
      </c>
      <c r="B3139">
        <v>18.671422958373999</v>
      </c>
      <c r="C3139">
        <v>26.7000007629394</v>
      </c>
      <c r="D3139" s="2">
        <f t="shared" ref="D3139:D3202" si="98">DATE(YEAR(A3139), MONTH(A3139), DAY(A3139))</f>
        <v>45427</v>
      </c>
      <c r="E3139">
        <f t="shared" ref="E3139:E3202" si="99">AVERAGEIF(D:D, D3139, B:B)*1.8+32</f>
        <v>59.919626116752539</v>
      </c>
    </row>
    <row r="3140" spans="1:5">
      <c r="A3140" s="10">
        <v>45427.75</v>
      </c>
      <c r="B3140">
        <v>17.889381408691399</v>
      </c>
      <c r="C3140">
        <v>25.600000381469702</v>
      </c>
      <c r="D3140" s="2">
        <f t="shared" si="98"/>
        <v>45427</v>
      </c>
      <c r="E3140">
        <f t="shared" si="99"/>
        <v>59.919626116752539</v>
      </c>
    </row>
    <row r="3141" spans="1:5">
      <c r="A3141" s="10">
        <v>45427.791666666664</v>
      </c>
      <c r="B3141">
        <v>16.811742782592699</v>
      </c>
      <c r="C3141">
        <v>25</v>
      </c>
      <c r="D3141" s="2">
        <f t="shared" si="98"/>
        <v>45427</v>
      </c>
      <c r="E3141">
        <f t="shared" si="99"/>
        <v>59.919626116752539</v>
      </c>
    </row>
    <row r="3142" spans="1:5">
      <c r="A3142" s="10">
        <v>45427.833333333336</v>
      </c>
      <c r="B3142">
        <v>16.030086517333899</v>
      </c>
      <c r="C3142">
        <v>23.299999237060501</v>
      </c>
      <c r="D3142" s="2">
        <f t="shared" si="98"/>
        <v>45427</v>
      </c>
      <c r="E3142">
        <f t="shared" si="99"/>
        <v>59.919626116752539</v>
      </c>
    </row>
    <row r="3143" spans="1:5">
      <c r="A3143" s="10">
        <v>45427.875</v>
      </c>
      <c r="B3143">
        <v>15.4297285079956</v>
      </c>
      <c r="C3143">
        <v>21.7000007629394</v>
      </c>
      <c r="D3143" s="2">
        <f t="shared" si="98"/>
        <v>45427</v>
      </c>
      <c r="E3143">
        <f t="shared" si="99"/>
        <v>59.919626116752539</v>
      </c>
    </row>
    <row r="3144" spans="1:5">
      <c r="A3144" s="10">
        <v>45427.916666666664</v>
      </c>
      <c r="B3144">
        <v>14.8370151519775</v>
      </c>
      <c r="C3144">
        <v>21.100000381469702</v>
      </c>
      <c r="D3144" s="2">
        <f t="shared" si="98"/>
        <v>45427</v>
      </c>
      <c r="E3144">
        <f t="shared" si="99"/>
        <v>59.919626116752539</v>
      </c>
    </row>
    <row r="3145" spans="1:5">
      <c r="A3145" s="10">
        <v>45427.958333333336</v>
      </c>
      <c r="B3145">
        <v>14.319321632385201</v>
      </c>
      <c r="C3145">
        <v>21.100000381469702</v>
      </c>
      <c r="D3145" s="2">
        <f t="shared" si="98"/>
        <v>45427</v>
      </c>
      <c r="E3145">
        <f t="shared" si="99"/>
        <v>59.919626116752539</v>
      </c>
    </row>
    <row r="3146" spans="1:5">
      <c r="A3146" s="10">
        <v>45428</v>
      </c>
      <c r="B3146">
        <v>13.8180341720581</v>
      </c>
      <c r="C3146">
        <v>19.399999618530199</v>
      </c>
      <c r="D3146" s="2">
        <f t="shared" si="98"/>
        <v>45428</v>
      </c>
      <c r="E3146">
        <f t="shared" si="99"/>
        <v>62.527531361579811</v>
      </c>
    </row>
    <row r="3147" spans="1:5">
      <c r="A3147" s="10">
        <v>45428.041666666664</v>
      </c>
      <c r="B3147">
        <v>13.3563833236694</v>
      </c>
      <c r="C3147">
        <v>17.799999237060501</v>
      </c>
      <c r="D3147" s="2">
        <f t="shared" si="98"/>
        <v>45428</v>
      </c>
      <c r="E3147">
        <f t="shared" si="99"/>
        <v>62.527531361579811</v>
      </c>
    </row>
    <row r="3148" spans="1:5">
      <c r="A3148" s="10">
        <v>45428.083333333336</v>
      </c>
      <c r="B3148">
        <v>12.996376037597599</v>
      </c>
      <c r="C3148">
        <v>17.2000007629394</v>
      </c>
      <c r="D3148" s="2">
        <f t="shared" si="98"/>
        <v>45428</v>
      </c>
      <c r="E3148">
        <f t="shared" si="99"/>
        <v>62.527531361579811</v>
      </c>
    </row>
    <row r="3149" spans="1:5">
      <c r="A3149" s="10">
        <v>45428.125</v>
      </c>
      <c r="B3149">
        <v>12.8088665008544</v>
      </c>
      <c r="C3149">
        <v>17.799999237060501</v>
      </c>
      <c r="D3149" s="2">
        <f t="shared" si="98"/>
        <v>45428</v>
      </c>
      <c r="E3149">
        <f t="shared" si="99"/>
        <v>62.527531361579811</v>
      </c>
    </row>
    <row r="3150" spans="1:5">
      <c r="A3150" s="10">
        <v>45428.166666666664</v>
      </c>
      <c r="B3150">
        <v>12.7772521972656</v>
      </c>
      <c r="C3150">
        <v>16.7000007629394</v>
      </c>
      <c r="D3150" s="2">
        <f t="shared" si="98"/>
        <v>45428</v>
      </c>
      <c r="E3150">
        <f t="shared" si="99"/>
        <v>62.527531361579811</v>
      </c>
    </row>
    <row r="3151" spans="1:5">
      <c r="A3151" s="10">
        <v>45428.208333333336</v>
      </c>
      <c r="B3151">
        <v>12.9653406143188</v>
      </c>
      <c r="C3151">
        <v>16.7000007629394</v>
      </c>
      <c r="D3151" s="2">
        <f t="shared" si="98"/>
        <v>45428</v>
      </c>
      <c r="E3151">
        <f t="shared" si="99"/>
        <v>62.527531361579811</v>
      </c>
    </row>
    <row r="3152" spans="1:5">
      <c r="A3152" s="10">
        <v>45428.25</v>
      </c>
      <c r="B3152">
        <v>13.511029243469199</v>
      </c>
      <c r="C3152">
        <v>17.2000007629394</v>
      </c>
      <c r="D3152" s="2">
        <f t="shared" si="98"/>
        <v>45428</v>
      </c>
      <c r="E3152">
        <f t="shared" si="99"/>
        <v>62.527531361579811</v>
      </c>
    </row>
    <row r="3153" spans="1:5">
      <c r="A3153" s="10">
        <v>45428.291666666664</v>
      </c>
      <c r="B3153">
        <v>14.3753671646118</v>
      </c>
      <c r="C3153">
        <v>18.899999618530199</v>
      </c>
      <c r="D3153" s="2">
        <f t="shared" si="98"/>
        <v>45428</v>
      </c>
      <c r="E3153">
        <f t="shared" si="99"/>
        <v>62.527531361579811</v>
      </c>
    </row>
    <row r="3154" spans="1:5">
      <c r="A3154" s="10">
        <v>45428.333333333336</v>
      </c>
      <c r="B3154">
        <v>15.780004501342701</v>
      </c>
      <c r="C3154">
        <v>21.7000007629394</v>
      </c>
      <c r="D3154" s="2">
        <f t="shared" si="98"/>
        <v>45428</v>
      </c>
      <c r="E3154">
        <f t="shared" si="99"/>
        <v>62.527531361579811</v>
      </c>
    </row>
    <row r="3155" spans="1:5">
      <c r="A3155" s="10">
        <v>45428.375</v>
      </c>
      <c r="B3155">
        <v>17.140630722045898</v>
      </c>
      <c r="C3155">
        <v>25</v>
      </c>
      <c r="D3155" s="2">
        <f t="shared" si="98"/>
        <v>45428</v>
      </c>
      <c r="E3155">
        <f t="shared" si="99"/>
        <v>62.527531361579811</v>
      </c>
    </row>
    <row r="3156" spans="1:5">
      <c r="A3156" s="10">
        <v>45428.416666666664</v>
      </c>
      <c r="B3156">
        <v>18.391679763793899</v>
      </c>
      <c r="C3156">
        <v>27.799999237060501</v>
      </c>
      <c r="D3156" s="2">
        <f t="shared" si="98"/>
        <v>45428</v>
      </c>
      <c r="E3156">
        <f t="shared" si="99"/>
        <v>62.527531361579811</v>
      </c>
    </row>
    <row r="3157" spans="1:5">
      <c r="A3157" s="10">
        <v>45428.458333333336</v>
      </c>
      <c r="B3157">
        <v>19.4946899414062</v>
      </c>
      <c r="C3157">
        <v>29.399999618530199</v>
      </c>
      <c r="D3157" s="2">
        <f t="shared" si="98"/>
        <v>45428</v>
      </c>
      <c r="E3157">
        <f t="shared" si="99"/>
        <v>62.527531361579811</v>
      </c>
    </row>
    <row r="3158" spans="1:5">
      <c r="A3158" s="10">
        <v>45428.5</v>
      </c>
      <c r="B3158">
        <v>20.3341884613037</v>
      </c>
      <c r="C3158">
        <v>30</v>
      </c>
      <c r="D3158" s="2">
        <f t="shared" si="98"/>
        <v>45428</v>
      </c>
      <c r="E3158">
        <f t="shared" si="99"/>
        <v>62.527531361579811</v>
      </c>
    </row>
    <row r="3159" spans="1:5">
      <c r="A3159" s="10">
        <v>45428.541666666664</v>
      </c>
      <c r="B3159">
        <v>20.835718154907202</v>
      </c>
      <c r="C3159">
        <v>30.600000381469702</v>
      </c>
      <c r="D3159" s="2">
        <f t="shared" si="98"/>
        <v>45428</v>
      </c>
      <c r="E3159">
        <f t="shared" si="99"/>
        <v>62.527531361579811</v>
      </c>
    </row>
    <row r="3160" spans="1:5">
      <c r="A3160" s="10">
        <v>45428.583333333336</v>
      </c>
      <c r="B3160">
        <v>21.104537963867099</v>
      </c>
      <c r="C3160">
        <v>31.100000381469702</v>
      </c>
      <c r="D3160" s="2">
        <f t="shared" si="98"/>
        <v>45428</v>
      </c>
      <c r="E3160">
        <f t="shared" si="99"/>
        <v>62.527531361579811</v>
      </c>
    </row>
    <row r="3161" spans="1:5">
      <c r="A3161" s="10">
        <v>45428.625</v>
      </c>
      <c r="B3161">
        <v>21.050886154174801</v>
      </c>
      <c r="C3161">
        <v>31.7000007629394</v>
      </c>
      <c r="D3161" s="2">
        <f t="shared" si="98"/>
        <v>45428</v>
      </c>
      <c r="E3161">
        <f t="shared" si="99"/>
        <v>62.527531361579811</v>
      </c>
    </row>
    <row r="3162" spans="1:5">
      <c r="A3162" s="10">
        <v>45428.666666666664</v>
      </c>
      <c r="B3162">
        <v>20.762975692748999</v>
      </c>
      <c r="C3162">
        <v>31.100000381469702</v>
      </c>
      <c r="D3162" s="2">
        <f t="shared" si="98"/>
        <v>45428</v>
      </c>
      <c r="E3162">
        <f t="shared" si="99"/>
        <v>62.527531361579811</v>
      </c>
    </row>
    <row r="3163" spans="1:5">
      <c r="A3163" s="10">
        <v>45428.708333333336</v>
      </c>
      <c r="B3163">
        <v>20.258424758911101</v>
      </c>
      <c r="C3163">
        <v>31.100000381469702</v>
      </c>
      <c r="D3163" s="2">
        <f t="shared" si="98"/>
        <v>45428</v>
      </c>
      <c r="E3163">
        <f t="shared" si="99"/>
        <v>62.527531361579811</v>
      </c>
    </row>
    <row r="3164" spans="1:5">
      <c r="A3164" s="10">
        <v>45428.75</v>
      </c>
      <c r="B3164">
        <v>19.4881992340087</v>
      </c>
      <c r="C3164">
        <v>30.600000381469702</v>
      </c>
      <c r="D3164" s="2">
        <f t="shared" si="98"/>
        <v>45428</v>
      </c>
      <c r="E3164">
        <f t="shared" si="99"/>
        <v>62.527531361579811</v>
      </c>
    </row>
    <row r="3165" spans="1:5">
      <c r="A3165" s="10">
        <v>45428.791666666664</v>
      </c>
      <c r="B3165">
        <v>18.438478469848601</v>
      </c>
      <c r="C3165">
        <v>29.399999618530199</v>
      </c>
      <c r="D3165" s="2">
        <f t="shared" si="98"/>
        <v>45428</v>
      </c>
      <c r="E3165">
        <f t="shared" si="99"/>
        <v>62.527531361579811</v>
      </c>
    </row>
    <row r="3166" spans="1:5">
      <c r="A3166" s="10">
        <v>45428.833333333336</v>
      </c>
      <c r="B3166">
        <v>17.646984100341701</v>
      </c>
      <c r="C3166">
        <v>29.399999618530199</v>
      </c>
      <c r="D3166" s="2">
        <f t="shared" si="98"/>
        <v>45428</v>
      </c>
      <c r="E3166">
        <f t="shared" si="99"/>
        <v>62.527531361579811</v>
      </c>
    </row>
    <row r="3167" spans="1:5">
      <c r="A3167" s="10">
        <v>45428.875</v>
      </c>
      <c r="B3167">
        <v>17.084732055663999</v>
      </c>
      <c r="C3167">
        <v>28.899999618530199</v>
      </c>
      <c r="D3167" s="2">
        <f t="shared" si="98"/>
        <v>45428</v>
      </c>
      <c r="E3167">
        <f t="shared" si="99"/>
        <v>62.527531361579811</v>
      </c>
    </row>
    <row r="3168" spans="1:5">
      <c r="A3168" s="10">
        <v>45428.916666666664</v>
      </c>
      <c r="B3168">
        <v>16.5406398773193</v>
      </c>
      <c r="C3168">
        <v>27.799999237060501</v>
      </c>
      <c r="D3168" s="2">
        <f t="shared" si="98"/>
        <v>45428</v>
      </c>
      <c r="E3168">
        <f t="shared" si="99"/>
        <v>62.527531361579811</v>
      </c>
    </row>
    <row r="3169" spans="1:5">
      <c r="A3169" s="10">
        <v>45428.958333333336</v>
      </c>
      <c r="B3169">
        <v>16.072332382202099</v>
      </c>
      <c r="C3169">
        <v>27.2000007629394</v>
      </c>
      <c r="D3169" s="2">
        <f t="shared" si="98"/>
        <v>45428</v>
      </c>
      <c r="E3169">
        <f t="shared" si="99"/>
        <v>62.527531361579811</v>
      </c>
    </row>
    <row r="3170" spans="1:5">
      <c r="A3170" s="10">
        <v>45429</v>
      </c>
      <c r="B3170">
        <v>15.6624431610107</v>
      </c>
      <c r="C3170">
        <v>26.7000007629394</v>
      </c>
      <c r="D3170" s="2">
        <f t="shared" si="98"/>
        <v>45429</v>
      </c>
      <c r="E3170">
        <f t="shared" si="99"/>
        <v>65.857942748069675</v>
      </c>
    </row>
    <row r="3171" spans="1:5">
      <c r="A3171" s="10">
        <v>45429.041666666664</v>
      </c>
      <c r="B3171">
        <v>15.3389415740966</v>
      </c>
      <c r="C3171">
        <v>25.600000381469702</v>
      </c>
      <c r="D3171" s="2">
        <f t="shared" si="98"/>
        <v>45429</v>
      </c>
      <c r="E3171">
        <f t="shared" si="99"/>
        <v>65.857942748069675</v>
      </c>
    </row>
    <row r="3172" spans="1:5">
      <c r="A3172" s="10">
        <v>45429.083333333336</v>
      </c>
      <c r="B3172">
        <v>15.0948581695556</v>
      </c>
      <c r="C3172">
        <v>23.899999618530199</v>
      </c>
      <c r="D3172" s="2">
        <f t="shared" si="98"/>
        <v>45429</v>
      </c>
      <c r="E3172">
        <f t="shared" si="99"/>
        <v>65.857942748069675</v>
      </c>
    </row>
    <row r="3173" spans="1:5">
      <c r="A3173" s="10">
        <v>45429.125</v>
      </c>
      <c r="B3173">
        <v>14.985855102539</v>
      </c>
      <c r="C3173">
        <v>20</v>
      </c>
      <c r="D3173" s="2">
        <f t="shared" si="98"/>
        <v>45429</v>
      </c>
      <c r="E3173">
        <f t="shared" si="99"/>
        <v>65.857942748069675</v>
      </c>
    </row>
    <row r="3174" spans="1:5">
      <c r="A3174" s="10">
        <v>45429.166666666664</v>
      </c>
      <c r="B3174">
        <v>15.0670938491821</v>
      </c>
      <c r="C3174">
        <v>18.299999237060501</v>
      </c>
      <c r="D3174" s="2">
        <f t="shared" si="98"/>
        <v>45429</v>
      </c>
      <c r="E3174">
        <f t="shared" si="99"/>
        <v>65.857942748069675</v>
      </c>
    </row>
    <row r="3175" spans="1:5">
      <c r="A3175" s="10">
        <v>45429.208333333336</v>
      </c>
      <c r="B3175">
        <v>15.351247787475501</v>
      </c>
      <c r="C3175">
        <v>17.799999237060501</v>
      </c>
      <c r="D3175" s="2">
        <f t="shared" si="98"/>
        <v>45429</v>
      </c>
      <c r="E3175">
        <f t="shared" si="99"/>
        <v>65.857942748069675</v>
      </c>
    </row>
    <row r="3176" spans="1:5">
      <c r="A3176" s="10">
        <v>45429.25</v>
      </c>
      <c r="B3176">
        <v>15.9386138916015</v>
      </c>
      <c r="C3176">
        <v>16.7000007629394</v>
      </c>
      <c r="D3176" s="2">
        <f t="shared" si="98"/>
        <v>45429</v>
      </c>
      <c r="E3176">
        <f t="shared" si="99"/>
        <v>65.857942748069675</v>
      </c>
    </row>
    <row r="3177" spans="1:5">
      <c r="A3177" s="10">
        <v>45429.291666666664</v>
      </c>
      <c r="B3177">
        <v>16.687398910522401</v>
      </c>
      <c r="C3177">
        <v>16.100000381469702</v>
      </c>
      <c r="D3177" s="2">
        <f t="shared" si="98"/>
        <v>45429</v>
      </c>
      <c r="E3177">
        <f t="shared" si="99"/>
        <v>65.857942748069675</v>
      </c>
    </row>
    <row r="3178" spans="1:5">
      <c r="A3178" s="10">
        <v>45429.333333333336</v>
      </c>
      <c r="B3178">
        <v>18.034765243530199</v>
      </c>
      <c r="C3178">
        <v>17.2000007629394</v>
      </c>
      <c r="D3178" s="2">
        <f t="shared" si="98"/>
        <v>45429</v>
      </c>
      <c r="E3178">
        <f t="shared" si="99"/>
        <v>65.857942748069675</v>
      </c>
    </row>
    <row r="3179" spans="1:5">
      <c r="A3179" s="10">
        <v>45429.375</v>
      </c>
      <c r="B3179">
        <v>19.346305847167901</v>
      </c>
      <c r="C3179">
        <v>18.299999237060501</v>
      </c>
      <c r="D3179" s="2">
        <f t="shared" si="98"/>
        <v>45429</v>
      </c>
      <c r="E3179">
        <f t="shared" si="99"/>
        <v>65.857942748069675</v>
      </c>
    </row>
    <row r="3180" spans="1:5">
      <c r="A3180" s="10">
        <v>45429.416666666664</v>
      </c>
      <c r="B3180">
        <v>20.4595851898193</v>
      </c>
      <c r="C3180">
        <v>19.399999618530199</v>
      </c>
      <c r="D3180" s="2">
        <f t="shared" si="98"/>
        <v>45429</v>
      </c>
      <c r="E3180">
        <f t="shared" si="99"/>
        <v>65.857942748069675</v>
      </c>
    </row>
    <row r="3181" spans="1:5">
      <c r="A3181" s="10">
        <v>45429.458333333336</v>
      </c>
      <c r="B3181">
        <v>21.37300491333</v>
      </c>
      <c r="C3181">
        <v>20.600000381469702</v>
      </c>
      <c r="D3181" s="2">
        <f t="shared" si="98"/>
        <v>45429</v>
      </c>
      <c r="E3181">
        <f t="shared" si="99"/>
        <v>65.857942748069675</v>
      </c>
    </row>
    <row r="3182" spans="1:5">
      <c r="A3182" s="10">
        <v>45429.5</v>
      </c>
      <c r="B3182">
        <v>22.065851211547798</v>
      </c>
      <c r="C3182">
        <v>21.7000007629394</v>
      </c>
      <c r="D3182" s="2">
        <f t="shared" si="98"/>
        <v>45429</v>
      </c>
      <c r="E3182">
        <f t="shared" si="99"/>
        <v>65.857942748069675</v>
      </c>
    </row>
    <row r="3183" spans="1:5">
      <c r="A3183" s="10">
        <v>45429.541666666664</v>
      </c>
      <c r="B3183">
        <v>22.5184326171875</v>
      </c>
      <c r="C3183">
        <v>22.2000007629394</v>
      </c>
      <c r="D3183" s="2">
        <f t="shared" si="98"/>
        <v>45429</v>
      </c>
      <c r="E3183">
        <f t="shared" si="99"/>
        <v>65.857942748069675</v>
      </c>
    </row>
    <row r="3184" spans="1:5">
      <c r="A3184" s="10">
        <v>45429.583333333336</v>
      </c>
      <c r="B3184">
        <v>22.726280212402301</v>
      </c>
      <c r="C3184">
        <v>23.299999237060501</v>
      </c>
      <c r="D3184" s="2">
        <f t="shared" si="98"/>
        <v>45429</v>
      </c>
      <c r="E3184">
        <f t="shared" si="99"/>
        <v>65.857942748069675</v>
      </c>
    </row>
    <row r="3185" spans="1:5">
      <c r="A3185" s="10">
        <v>45429.625</v>
      </c>
      <c r="B3185">
        <v>22.692171096801701</v>
      </c>
      <c r="C3185">
        <v>23.899999618530199</v>
      </c>
      <c r="D3185" s="2">
        <f t="shared" si="98"/>
        <v>45429</v>
      </c>
      <c r="E3185">
        <f t="shared" si="99"/>
        <v>65.857942748069675</v>
      </c>
    </row>
    <row r="3186" spans="1:5">
      <c r="A3186" s="10">
        <v>45429.666666666664</v>
      </c>
      <c r="B3186">
        <v>22.4497165679931</v>
      </c>
      <c r="C3186">
        <v>23.899999618530199</v>
      </c>
      <c r="D3186" s="2">
        <f t="shared" si="98"/>
        <v>45429</v>
      </c>
      <c r="E3186">
        <f t="shared" si="99"/>
        <v>65.857942748069675</v>
      </c>
    </row>
    <row r="3187" spans="1:5">
      <c r="A3187" s="10">
        <v>45429.708333333336</v>
      </c>
      <c r="B3187">
        <v>21.955589294433501</v>
      </c>
      <c r="C3187">
        <v>23.899999618530199</v>
      </c>
      <c r="D3187" s="2">
        <f t="shared" si="98"/>
        <v>45429</v>
      </c>
      <c r="E3187">
        <f t="shared" si="99"/>
        <v>65.857942748069675</v>
      </c>
    </row>
    <row r="3188" spans="1:5">
      <c r="A3188" s="10">
        <v>45429.75</v>
      </c>
      <c r="B3188">
        <v>21.165126800537099</v>
      </c>
      <c r="C3188">
        <v>22.799999237060501</v>
      </c>
      <c r="D3188" s="2">
        <f t="shared" si="98"/>
        <v>45429</v>
      </c>
      <c r="E3188">
        <f t="shared" si="99"/>
        <v>65.857942748069675</v>
      </c>
    </row>
    <row r="3189" spans="1:5">
      <c r="A3189" s="10">
        <v>45429.791666666664</v>
      </c>
      <c r="B3189">
        <v>20.130926132202099</v>
      </c>
      <c r="C3189">
        <v>22.2000007629394</v>
      </c>
      <c r="D3189" s="2">
        <f t="shared" si="98"/>
        <v>45429</v>
      </c>
      <c r="E3189">
        <f t="shared" si="99"/>
        <v>65.857942748069675</v>
      </c>
    </row>
    <row r="3190" spans="1:5">
      <c r="A3190" s="10">
        <v>45429.833333333336</v>
      </c>
      <c r="B3190">
        <v>19.102676391601499</v>
      </c>
      <c r="C3190">
        <v>20</v>
      </c>
      <c r="D3190" s="2">
        <f t="shared" si="98"/>
        <v>45429</v>
      </c>
      <c r="E3190">
        <f t="shared" si="99"/>
        <v>65.857942748069675</v>
      </c>
    </row>
    <row r="3191" spans="1:5">
      <c r="A3191" s="10">
        <v>45429.875</v>
      </c>
      <c r="B3191">
        <v>18.4135627746582</v>
      </c>
      <c r="C3191">
        <v>19.399999618530199</v>
      </c>
      <c r="D3191" s="2">
        <f t="shared" si="98"/>
        <v>45429</v>
      </c>
      <c r="E3191">
        <f t="shared" si="99"/>
        <v>65.857942748069675</v>
      </c>
    </row>
    <row r="3192" spans="1:5">
      <c r="A3192" s="10">
        <v>45429.916666666664</v>
      </c>
      <c r="B3192">
        <v>17.749065399169901</v>
      </c>
      <c r="C3192">
        <v>18.299999237060501</v>
      </c>
      <c r="D3192" s="2">
        <f t="shared" si="98"/>
        <v>45429</v>
      </c>
      <c r="E3192">
        <f t="shared" si="99"/>
        <v>65.857942748069675</v>
      </c>
    </row>
    <row r="3193" spans="1:5">
      <c r="A3193" s="10">
        <v>45429.958333333336</v>
      </c>
      <c r="B3193">
        <v>17.129724502563398</v>
      </c>
      <c r="C3193">
        <v>17.799999237060501</v>
      </c>
      <c r="D3193" s="2">
        <f t="shared" si="98"/>
        <v>45429</v>
      </c>
      <c r="E3193">
        <f t="shared" si="99"/>
        <v>65.857942748069675</v>
      </c>
    </row>
    <row r="3194" spans="1:5">
      <c r="A3194" s="10">
        <v>45430</v>
      </c>
      <c r="B3194">
        <v>16.563388824462798</v>
      </c>
      <c r="C3194">
        <v>16.7000007629394</v>
      </c>
      <c r="D3194" s="2">
        <f t="shared" si="98"/>
        <v>45430</v>
      </c>
      <c r="E3194">
        <f t="shared" si="99"/>
        <v>66.943592667579566</v>
      </c>
    </row>
    <row r="3195" spans="1:5">
      <c r="A3195" s="10">
        <v>45430.041666666664</v>
      </c>
      <c r="B3195">
        <v>16.080003738403299</v>
      </c>
      <c r="C3195">
        <v>16.7000007629394</v>
      </c>
      <c r="D3195" s="2">
        <f t="shared" si="98"/>
        <v>45430</v>
      </c>
      <c r="E3195">
        <f t="shared" si="99"/>
        <v>66.943592667579566</v>
      </c>
    </row>
    <row r="3196" spans="1:5">
      <c r="A3196" s="10">
        <v>45430.083333333336</v>
      </c>
      <c r="B3196">
        <v>15.7230930328369</v>
      </c>
      <c r="C3196">
        <v>16.100000381469702</v>
      </c>
      <c r="D3196" s="2">
        <f t="shared" si="98"/>
        <v>45430</v>
      </c>
      <c r="E3196">
        <f t="shared" si="99"/>
        <v>66.943592667579566</v>
      </c>
    </row>
    <row r="3197" spans="1:5">
      <c r="A3197" s="10">
        <v>45430.125</v>
      </c>
      <c r="B3197">
        <v>15.522436141967701</v>
      </c>
      <c r="C3197">
        <v>15</v>
      </c>
      <c r="D3197" s="2">
        <f t="shared" si="98"/>
        <v>45430</v>
      </c>
      <c r="E3197">
        <f t="shared" si="99"/>
        <v>66.943592667579566</v>
      </c>
    </row>
    <row r="3198" spans="1:5">
      <c r="A3198" s="10">
        <v>45430.166666666664</v>
      </c>
      <c r="B3198">
        <v>15.505266189575099</v>
      </c>
      <c r="C3198">
        <v>14.399999618530201</v>
      </c>
      <c r="D3198" s="2">
        <f t="shared" si="98"/>
        <v>45430</v>
      </c>
      <c r="E3198">
        <f t="shared" si="99"/>
        <v>66.943592667579566</v>
      </c>
    </row>
    <row r="3199" spans="1:5">
      <c r="A3199" s="10">
        <v>45430.208333333336</v>
      </c>
      <c r="B3199">
        <v>15.696358680725</v>
      </c>
      <c r="C3199">
        <v>14.399999618530201</v>
      </c>
      <c r="D3199" s="2">
        <f t="shared" si="98"/>
        <v>45430</v>
      </c>
      <c r="E3199">
        <f t="shared" si="99"/>
        <v>66.943592667579566</v>
      </c>
    </row>
    <row r="3200" spans="1:5">
      <c r="A3200" s="10">
        <v>45430.25</v>
      </c>
      <c r="B3200">
        <v>16.2095642089843</v>
      </c>
      <c r="C3200">
        <v>16.100000381469702</v>
      </c>
      <c r="D3200" s="2">
        <f t="shared" si="98"/>
        <v>45430</v>
      </c>
      <c r="E3200">
        <f t="shared" si="99"/>
        <v>66.943592667579566</v>
      </c>
    </row>
    <row r="3201" spans="1:5">
      <c r="A3201" s="10">
        <v>45430.291666666664</v>
      </c>
      <c r="B3201">
        <v>17.215742111206001</v>
      </c>
      <c r="C3201">
        <v>18.899999618530199</v>
      </c>
      <c r="D3201" s="2">
        <f t="shared" si="98"/>
        <v>45430</v>
      </c>
      <c r="E3201">
        <f t="shared" si="99"/>
        <v>66.943592667579566</v>
      </c>
    </row>
    <row r="3202" spans="1:5">
      <c r="A3202" s="10">
        <v>45430.333333333336</v>
      </c>
      <c r="B3202">
        <v>18.6097812652587</v>
      </c>
      <c r="C3202">
        <v>21.100000381469702</v>
      </c>
      <c r="D3202" s="2">
        <f t="shared" si="98"/>
        <v>45430</v>
      </c>
      <c r="E3202">
        <f t="shared" si="99"/>
        <v>66.943592667579566</v>
      </c>
    </row>
    <row r="3203" spans="1:5">
      <c r="A3203" s="10">
        <v>45430.375</v>
      </c>
      <c r="B3203">
        <v>19.892793655395501</v>
      </c>
      <c r="C3203">
        <v>22.799999237060501</v>
      </c>
      <c r="D3203" s="2">
        <f t="shared" ref="D3203:D3266" si="100">DATE(YEAR(A3203), MONTH(A3203), DAY(A3203))</f>
        <v>45430</v>
      </c>
      <c r="E3203">
        <f t="shared" ref="E3203:E3266" si="101">AVERAGEIF(D:D, D3203, B:B)*1.8+32</f>
        <v>66.943592667579566</v>
      </c>
    </row>
    <row r="3204" spans="1:5">
      <c r="A3204" s="10">
        <v>45430.416666666664</v>
      </c>
      <c r="B3204">
        <v>20.9871311187744</v>
      </c>
      <c r="C3204">
        <v>23.899999618530199</v>
      </c>
      <c r="D3204" s="2">
        <f t="shared" si="100"/>
        <v>45430</v>
      </c>
      <c r="E3204">
        <f t="shared" si="101"/>
        <v>66.943592667579566</v>
      </c>
    </row>
    <row r="3205" spans="1:5">
      <c r="A3205" s="10">
        <v>45430.458333333336</v>
      </c>
      <c r="B3205">
        <v>21.917219161987301</v>
      </c>
      <c r="C3205">
        <v>24.399999618530199</v>
      </c>
      <c r="D3205" s="2">
        <f t="shared" si="100"/>
        <v>45430</v>
      </c>
      <c r="E3205">
        <f t="shared" si="101"/>
        <v>66.943592667579566</v>
      </c>
    </row>
    <row r="3206" spans="1:5">
      <c r="A3206" s="10">
        <v>45430.5</v>
      </c>
      <c r="B3206">
        <v>22.6521892547607</v>
      </c>
      <c r="C3206">
        <v>25</v>
      </c>
      <c r="D3206" s="2">
        <f t="shared" si="100"/>
        <v>45430</v>
      </c>
      <c r="E3206">
        <f t="shared" si="101"/>
        <v>66.943592667579566</v>
      </c>
    </row>
    <row r="3207" spans="1:5">
      <c r="A3207" s="10">
        <v>45430.541666666664</v>
      </c>
      <c r="B3207">
        <v>23.0909519195556</v>
      </c>
      <c r="C3207">
        <v>25.600000381469702</v>
      </c>
      <c r="D3207" s="2">
        <f t="shared" si="100"/>
        <v>45430</v>
      </c>
      <c r="E3207">
        <f t="shared" si="101"/>
        <v>66.943592667579566</v>
      </c>
    </row>
    <row r="3208" spans="1:5">
      <c r="A3208" s="10">
        <v>45430.583333333336</v>
      </c>
      <c r="B3208">
        <v>23.274595260620099</v>
      </c>
      <c r="C3208">
        <v>26.7000007629394</v>
      </c>
      <c r="D3208" s="2">
        <f t="shared" si="100"/>
        <v>45430</v>
      </c>
      <c r="E3208">
        <f t="shared" si="101"/>
        <v>66.943592667579566</v>
      </c>
    </row>
    <row r="3209" spans="1:5">
      <c r="A3209" s="10">
        <v>45430.625</v>
      </c>
      <c r="B3209">
        <v>23.236665725708001</v>
      </c>
      <c r="C3209">
        <v>25.600000381469702</v>
      </c>
      <c r="D3209" s="2">
        <f t="shared" si="100"/>
        <v>45430</v>
      </c>
      <c r="E3209">
        <f t="shared" si="101"/>
        <v>66.943592667579566</v>
      </c>
    </row>
    <row r="3210" spans="1:5">
      <c r="A3210" s="10">
        <v>45430.666666666664</v>
      </c>
      <c r="B3210">
        <v>23.051427841186499</v>
      </c>
      <c r="C3210">
        <v>25</v>
      </c>
      <c r="D3210" s="2">
        <f t="shared" si="100"/>
        <v>45430</v>
      </c>
      <c r="E3210">
        <f t="shared" si="101"/>
        <v>66.943592667579566</v>
      </c>
    </row>
    <row r="3211" spans="1:5">
      <c r="A3211" s="10">
        <v>45430.708333333336</v>
      </c>
      <c r="B3211">
        <v>22.5668010711669</v>
      </c>
      <c r="C3211">
        <v>25</v>
      </c>
      <c r="D3211" s="2">
        <f t="shared" si="100"/>
        <v>45430</v>
      </c>
      <c r="E3211">
        <f t="shared" si="101"/>
        <v>66.943592667579566</v>
      </c>
    </row>
    <row r="3212" spans="1:5">
      <c r="A3212" s="10">
        <v>45430.75</v>
      </c>
      <c r="B3212">
        <v>21.813764572143501</v>
      </c>
      <c r="C3212">
        <v>23.899999618530199</v>
      </c>
      <c r="D3212" s="2">
        <f t="shared" si="100"/>
        <v>45430</v>
      </c>
      <c r="E3212">
        <f t="shared" si="101"/>
        <v>66.943592667579566</v>
      </c>
    </row>
    <row r="3213" spans="1:5">
      <c r="A3213" s="10">
        <v>45430.791666666664</v>
      </c>
      <c r="B3213">
        <v>20.851760864257798</v>
      </c>
      <c r="C3213">
        <v>22.2000007629394</v>
      </c>
      <c r="D3213" s="2">
        <f t="shared" si="100"/>
        <v>45430</v>
      </c>
      <c r="E3213">
        <f t="shared" si="101"/>
        <v>66.943592667579566</v>
      </c>
    </row>
    <row r="3214" spans="1:5">
      <c r="A3214" s="10">
        <v>45430.833333333336</v>
      </c>
      <c r="B3214">
        <v>19.80344581604</v>
      </c>
      <c r="C3214">
        <v>20.600000381469702</v>
      </c>
      <c r="D3214" s="2">
        <f t="shared" si="100"/>
        <v>45430</v>
      </c>
      <c r="E3214">
        <f t="shared" si="101"/>
        <v>66.943592667579566</v>
      </c>
    </row>
    <row r="3215" spans="1:5">
      <c r="A3215" s="10">
        <v>45430.875</v>
      </c>
      <c r="B3215">
        <v>19.1732578277587</v>
      </c>
      <c r="C3215">
        <v>19.399999618530199</v>
      </c>
      <c r="D3215" s="2">
        <f t="shared" si="100"/>
        <v>45430</v>
      </c>
      <c r="E3215">
        <f t="shared" si="101"/>
        <v>66.943592667579566</v>
      </c>
    </row>
    <row r="3216" spans="1:5">
      <c r="A3216" s="10">
        <v>45430.916666666664</v>
      </c>
      <c r="B3216">
        <v>18.5388793945312</v>
      </c>
      <c r="C3216">
        <v>18.899999618530199</v>
      </c>
      <c r="D3216" s="2">
        <f t="shared" si="100"/>
        <v>45430</v>
      </c>
      <c r="E3216">
        <f t="shared" si="101"/>
        <v>66.943592667579566</v>
      </c>
    </row>
    <row r="3217" spans="1:5">
      <c r="A3217" s="10">
        <v>45430.958333333336</v>
      </c>
      <c r="B3217">
        <v>17.938051223754801</v>
      </c>
      <c r="C3217">
        <v>18.899999618530199</v>
      </c>
      <c r="D3217" s="2">
        <f t="shared" si="100"/>
        <v>45430</v>
      </c>
      <c r="E3217">
        <f t="shared" si="101"/>
        <v>66.943592667579566</v>
      </c>
    </row>
    <row r="3218" spans="1:5">
      <c r="A3218" s="10">
        <v>45431</v>
      </c>
      <c r="B3218">
        <v>17.404842376708899</v>
      </c>
      <c r="C3218">
        <v>18.899999618530199</v>
      </c>
      <c r="D3218" s="2">
        <f t="shared" si="100"/>
        <v>45431</v>
      </c>
      <c r="E3218">
        <f t="shared" si="101"/>
        <v>66.694963836669842</v>
      </c>
    </row>
    <row r="3219" spans="1:5">
      <c r="A3219" s="10">
        <v>45431.041666666664</v>
      </c>
      <c r="B3219">
        <v>16.963899612426701</v>
      </c>
      <c r="C3219">
        <v>18.299999237060501</v>
      </c>
      <c r="D3219" s="2">
        <f t="shared" si="100"/>
        <v>45431</v>
      </c>
      <c r="E3219">
        <f t="shared" si="101"/>
        <v>66.694963836669842</v>
      </c>
    </row>
    <row r="3220" spans="1:5">
      <c r="A3220" s="10">
        <v>45431.083333333336</v>
      </c>
      <c r="B3220">
        <v>16.607345581054599</v>
      </c>
      <c r="C3220">
        <v>18.899999618530199</v>
      </c>
      <c r="D3220" s="2">
        <f t="shared" si="100"/>
        <v>45431</v>
      </c>
      <c r="E3220">
        <f t="shared" si="101"/>
        <v>66.694963836669842</v>
      </c>
    </row>
    <row r="3221" spans="1:5">
      <c r="A3221" s="10">
        <v>45431.125</v>
      </c>
      <c r="B3221">
        <v>16.383069992065401</v>
      </c>
      <c r="C3221">
        <v>17.799999237060501</v>
      </c>
      <c r="D3221" s="2">
        <f t="shared" si="100"/>
        <v>45431</v>
      </c>
      <c r="E3221">
        <f t="shared" si="101"/>
        <v>66.694963836669842</v>
      </c>
    </row>
    <row r="3222" spans="1:5">
      <c r="A3222" s="10">
        <v>45431.166666666664</v>
      </c>
      <c r="B3222">
        <v>16.287065505981399</v>
      </c>
      <c r="C3222">
        <v>17.799999237060501</v>
      </c>
      <c r="D3222" s="2">
        <f t="shared" si="100"/>
        <v>45431</v>
      </c>
      <c r="E3222">
        <f t="shared" si="101"/>
        <v>66.694963836669842</v>
      </c>
    </row>
    <row r="3223" spans="1:5">
      <c r="A3223" s="10">
        <v>45431.208333333336</v>
      </c>
      <c r="B3223">
        <v>16.384769439697202</v>
      </c>
      <c r="C3223">
        <v>17.799999237060501</v>
      </c>
      <c r="D3223" s="2">
        <f t="shared" si="100"/>
        <v>45431</v>
      </c>
      <c r="E3223">
        <f t="shared" si="101"/>
        <v>66.694963836669842</v>
      </c>
    </row>
    <row r="3224" spans="1:5">
      <c r="A3224" s="10">
        <v>45431.25</v>
      </c>
      <c r="B3224">
        <v>16.7276496887207</v>
      </c>
      <c r="C3224">
        <v>19.399999618530199</v>
      </c>
      <c r="D3224" s="2">
        <f t="shared" si="100"/>
        <v>45431</v>
      </c>
      <c r="E3224">
        <f t="shared" si="101"/>
        <v>66.694963836669842</v>
      </c>
    </row>
    <row r="3225" spans="1:5">
      <c r="A3225" s="10">
        <v>45431.291666666664</v>
      </c>
      <c r="B3225">
        <v>17.3073825836181</v>
      </c>
      <c r="C3225">
        <v>21.7000007629394</v>
      </c>
      <c r="D3225" s="2">
        <f t="shared" si="100"/>
        <v>45431</v>
      </c>
      <c r="E3225">
        <f t="shared" si="101"/>
        <v>66.694963836669842</v>
      </c>
    </row>
    <row r="3226" spans="1:5">
      <c r="A3226" s="10">
        <v>45431.333333333336</v>
      </c>
      <c r="B3226">
        <v>18.322240829467699</v>
      </c>
      <c r="C3226">
        <v>22.799999237060501</v>
      </c>
      <c r="D3226" s="2">
        <f t="shared" si="100"/>
        <v>45431</v>
      </c>
      <c r="E3226">
        <f t="shared" si="101"/>
        <v>66.694963836669842</v>
      </c>
    </row>
    <row r="3227" spans="1:5">
      <c r="A3227" s="10">
        <v>45431.375</v>
      </c>
      <c r="B3227">
        <v>19.530073165893501</v>
      </c>
      <c r="C3227">
        <v>24.399999618530199</v>
      </c>
      <c r="D3227" s="2">
        <f t="shared" si="100"/>
        <v>45431</v>
      </c>
      <c r="E3227">
        <f t="shared" si="101"/>
        <v>66.694963836669842</v>
      </c>
    </row>
    <row r="3228" spans="1:5">
      <c r="A3228" s="10">
        <v>45431.416666666664</v>
      </c>
      <c r="B3228">
        <v>20.599878311157202</v>
      </c>
      <c r="C3228">
        <v>24.399999618530199</v>
      </c>
      <c r="D3228" s="2">
        <f t="shared" si="100"/>
        <v>45431</v>
      </c>
      <c r="E3228">
        <f t="shared" si="101"/>
        <v>66.694963836669842</v>
      </c>
    </row>
    <row r="3229" spans="1:5">
      <c r="A3229" s="10">
        <v>45431.458333333336</v>
      </c>
      <c r="B3229">
        <v>21.463760375976499</v>
      </c>
      <c r="C3229">
        <v>24.399999618530199</v>
      </c>
      <c r="D3229" s="2">
        <f t="shared" si="100"/>
        <v>45431</v>
      </c>
      <c r="E3229">
        <f t="shared" si="101"/>
        <v>66.694963836669842</v>
      </c>
    </row>
    <row r="3230" spans="1:5">
      <c r="A3230" s="10">
        <v>45431.5</v>
      </c>
      <c r="B3230">
        <v>22.134944915771399</v>
      </c>
      <c r="C3230">
        <v>18.299999237060501</v>
      </c>
      <c r="D3230" s="2">
        <f t="shared" si="100"/>
        <v>45431</v>
      </c>
      <c r="E3230">
        <f t="shared" si="101"/>
        <v>66.694963836669842</v>
      </c>
    </row>
    <row r="3231" spans="1:5">
      <c r="A3231" s="10">
        <v>45431.541666666664</v>
      </c>
      <c r="B3231">
        <v>22.592994689941399</v>
      </c>
      <c r="C3231">
        <v>20</v>
      </c>
      <c r="D3231" s="2">
        <f t="shared" si="100"/>
        <v>45431</v>
      </c>
      <c r="E3231">
        <f t="shared" si="101"/>
        <v>66.694963836669842</v>
      </c>
    </row>
    <row r="3232" spans="1:5">
      <c r="A3232" s="10">
        <v>45431.583333333336</v>
      </c>
      <c r="B3232">
        <v>22.8377285003662</v>
      </c>
      <c r="C3232">
        <v>21.100000381469702</v>
      </c>
      <c r="D3232" s="2">
        <f t="shared" si="100"/>
        <v>45431</v>
      </c>
      <c r="E3232">
        <f t="shared" si="101"/>
        <v>66.694963836669842</v>
      </c>
    </row>
    <row r="3233" spans="1:5">
      <c r="A3233" s="10">
        <v>45431.625</v>
      </c>
      <c r="B3233">
        <v>22.838863372802699</v>
      </c>
      <c r="C3233">
        <v>22.799999237060501</v>
      </c>
      <c r="D3233" s="2">
        <f t="shared" si="100"/>
        <v>45431</v>
      </c>
      <c r="E3233">
        <f t="shared" si="101"/>
        <v>66.694963836669842</v>
      </c>
    </row>
    <row r="3234" spans="1:5">
      <c r="A3234" s="10">
        <v>45431.666666666664</v>
      </c>
      <c r="B3234">
        <v>22.543981552123999</v>
      </c>
      <c r="C3234">
        <v>22.799999237060501</v>
      </c>
      <c r="D3234" s="2">
        <f t="shared" si="100"/>
        <v>45431</v>
      </c>
      <c r="E3234">
        <f t="shared" si="101"/>
        <v>66.694963836669842</v>
      </c>
    </row>
    <row r="3235" spans="1:5">
      <c r="A3235" s="10">
        <v>45431.708333333336</v>
      </c>
      <c r="B3235">
        <v>21.902376174926701</v>
      </c>
      <c r="C3235">
        <v>23.899999618530199</v>
      </c>
      <c r="D3235" s="2">
        <f t="shared" si="100"/>
        <v>45431</v>
      </c>
      <c r="E3235">
        <f t="shared" si="101"/>
        <v>66.694963836669842</v>
      </c>
    </row>
    <row r="3236" spans="1:5">
      <c r="A3236" s="10">
        <v>45431.75</v>
      </c>
      <c r="B3236">
        <v>20.98557472229</v>
      </c>
      <c r="C3236">
        <v>23.299999237060501</v>
      </c>
      <c r="D3236" s="2">
        <f t="shared" si="100"/>
        <v>45431</v>
      </c>
      <c r="E3236">
        <f t="shared" si="101"/>
        <v>66.694963836669842</v>
      </c>
    </row>
    <row r="3237" spans="1:5">
      <c r="A3237" s="10">
        <v>45431.791666666664</v>
      </c>
      <c r="B3237">
        <v>19.924465179443299</v>
      </c>
      <c r="C3237">
        <v>22.799999237060501</v>
      </c>
      <c r="D3237" s="2">
        <f t="shared" si="100"/>
        <v>45431</v>
      </c>
      <c r="E3237">
        <f t="shared" si="101"/>
        <v>66.694963836669842</v>
      </c>
    </row>
    <row r="3238" spans="1:5">
      <c r="A3238" s="10">
        <v>45431.833333333336</v>
      </c>
      <c r="B3238">
        <v>19.223903656005799</v>
      </c>
      <c r="C3238">
        <v>20.600000381469702</v>
      </c>
      <c r="D3238" s="2">
        <f t="shared" si="100"/>
        <v>45431</v>
      </c>
      <c r="E3238">
        <f t="shared" si="101"/>
        <v>66.694963836669842</v>
      </c>
    </row>
    <row r="3239" spans="1:5">
      <c r="A3239" s="10">
        <v>45431.875</v>
      </c>
      <c r="B3239">
        <v>18.516695022583001</v>
      </c>
      <c r="C3239">
        <v>19.399999618530199</v>
      </c>
      <c r="D3239" s="2">
        <f t="shared" si="100"/>
        <v>45431</v>
      </c>
      <c r="E3239">
        <f t="shared" si="101"/>
        <v>66.694963836669842</v>
      </c>
    </row>
    <row r="3240" spans="1:5">
      <c r="A3240" s="10">
        <v>45431.916666666664</v>
      </c>
      <c r="B3240">
        <v>17.8604431152343</v>
      </c>
      <c r="C3240">
        <v>20</v>
      </c>
      <c r="D3240" s="2">
        <f t="shared" si="100"/>
        <v>45431</v>
      </c>
      <c r="E3240">
        <f t="shared" si="101"/>
        <v>66.694963836669842</v>
      </c>
    </row>
    <row r="3241" spans="1:5">
      <c r="A3241" s="10">
        <v>45431.958333333336</v>
      </c>
      <c r="B3241">
        <v>17.255569458007798</v>
      </c>
      <c r="C3241">
        <v>20</v>
      </c>
      <c r="D3241" s="2">
        <f t="shared" si="100"/>
        <v>45431</v>
      </c>
      <c r="E3241">
        <f t="shared" si="101"/>
        <v>66.694963836669842</v>
      </c>
    </row>
    <row r="3242" spans="1:5">
      <c r="A3242" s="10">
        <v>45432</v>
      </c>
      <c r="B3242">
        <v>16.7282695770263</v>
      </c>
      <c r="C3242">
        <v>19.399999618530199</v>
      </c>
      <c r="D3242" s="2">
        <f t="shared" si="100"/>
        <v>45432</v>
      </c>
      <c r="E3242">
        <f t="shared" si="101"/>
        <v>67.691037130355767</v>
      </c>
    </row>
    <row r="3243" spans="1:5">
      <c r="A3243" s="10">
        <v>45432.041666666664</v>
      </c>
      <c r="B3243">
        <v>16.3012599945068</v>
      </c>
      <c r="C3243">
        <v>18.299999237060501</v>
      </c>
      <c r="D3243" s="2">
        <f t="shared" si="100"/>
        <v>45432</v>
      </c>
      <c r="E3243">
        <f t="shared" si="101"/>
        <v>67.691037130355767</v>
      </c>
    </row>
    <row r="3244" spans="1:5">
      <c r="A3244" s="10">
        <v>45432.083333333336</v>
      </c>
      <c r="B3244">
        <v>16.011598587036101</v>
      </c>
      <c r="C3244">
        <v>18.899999618530199</v>
      </c>
      <c r="D3244" s="2">
        <f t="shared" si="100"/>
        <v>45432</v>
      </c>
      <c r="E3244">
        <f t="shared" si="101"/>
        <v>67.691037130355767</v>
      </c>
    </row>
    <row r="3245" spans="1:5">
      <c r="A3245" s="10">
        <v>45432.125</v>
      </c>
      <c r="B3245">
        <v>15.884620666503899</v>
      </c>
      <c r="C3245">
        <v>16.7000007629394</v>
      </c>
      <c r="D3245" s="2">
        <f t="shared" si="100"/>
        <v>45432</v>
      </c>
      <c r="E3245">
        <f t="shared" si="101"/>
        <v>67.691037130355767</v>
      </c>
    </row>
    <row r="3246" spans="1:5">
      <c r="A3246" s="10">
        <v>45432.166666666664</v>
      </c>
      <c r="B3246">
        <v>15.964260101318301</v>
      </c>
      <c r="C3246">
        <v>14.399999618530201</v>
      </c>
      <c r="D3246" s="2">
        <f t="shared" si="100"/>
        <v>45432</v>
      </c>
      <c r="E3246">
        <f t="shared" si="101"/>
        <v>67.691037130355767</v>
      </c>
    </row>
    <row r="3247" spans="1:5">
      <c r="A3247" s="10">
        <v>45432.208333333336</v>
      </c>
      <c r="B3247">
        <v>16.233314514160099</v>
      </c>
      <c r="C3247">
        <v>13.899999618530201</v>
      </c>
      <c r="D3247" s="2">
        <f t="shared" si="100"/>
        <v>45432</v>
      </c>
      <c r="E3247">
        <f t="shared" si="101"/>
        <v>67.691037130355767</v>
      </c>
    </row>
    <row r="3248" spans="1:5">
      <c r="A3248" s="10">
        <v>45432.25</v>
      </c>
      <c r="B3248">
        <v>16.776187896728501</v>
      </c>
      <c r="C3248">
        <v>13.899999618530201</v>
      </c>
      <c r="D3248" s="2">
        <f t="shared" si="100"/>
        <v>45432</v>
      </c>
      <c r="E3248">
        <f t="shared" si="101"/>
        <v>67.691037130355767</v>
      </c>
    </row>
    <row r="3249" spans="1:5">
      <c r="A3249" s="10">
        <v>45432.291666666664</v>
      </c>
      <c r="B3249">
        <v>17.6594429016113</v>
      </c>
      <c r="C3249">
        <v>14.399999618530201</v>
      </c>
      <c r="D3249" s="2">
        <f t="shared" si="100"/>
        <v>45432</v>
      </c>
      <c r="E3249">
        <f t="shared" si="101"/>
        <v>67.691037130355767</v>
      </c>
    </row>
    <row r="3250" spans="1:5">
      <c r="A3250" s="10">
        <v>45432.333333333336</v>
      </c>
      <c r="B3250">
        <v>19.1558628082275</v>
      </c>
      <c r="C3250">
        <v>16.100000381469702</v>
      </c>
      <c r="D3250" s="2">
        <f t="shared" si="100"/>
        <v>45432</v>
      </c>
      <c r="E3250">
        <f t="shared" si="101"/>
        <v>67.691037130355767</v>
      </c>
    </row>
    <row r="3251" spans="1:5">
      <c r="A3251" s="10">
        <v>45432.375</v>
      </c>
      <c r="B3251">
        <v>20.483299255371001</v>
      </c>
      <c r="C3251">
        <v>18.899999618530199</v>
      </c>
      <c r="D3251" s="2">
        <f t="shared" si="100"/>
        <v>45432</v>
      </c>
      <c r="E3251">
        <f t="shared" si="101"/>
        <v>67.691037130355767</v>
      </c>
    </row>
    <row r="3252" spans="1:5">
      <c r="A3252" s="10">
        <v>45432.416666666664</v>
      </c>
      <c r="B3252">
        <v>21.654308319091701</v>
      </c>
      <c r="C3252">
        <v>20.600000381469702</v>
      </c>
      <c r="D3252" s="2">
        <f t="shared" si="100"/>
        <v>45432</v>
      </c>
      <c r="E3252">
        <f t="shared" si="101"/>
        <v>67.691037130355767</v>
      </c>
    </row>
    <row r="3253" spans="1:5">
      <c r="A3253" s="10">
        <v>45432.458333333336</v>
      </c>
      <c r="B3253">
        <v>22.647970199584901</v>
      </c>
      <c r="C3253">
        <v>21.7000007629394</v>
      </c>
      <c r="D3253" s="2">
        <f t="shared" si="100"/>
        <v>45432</v>
      </c>
      <c r="E3253">
        <f t="shared" si="101"/>
        <v>67.691037130355767</v>
      </c>
    </row>
    <row r="3254" spans="1:5">
      <c r="A3254" s="10">
        <v>45432.5</v>
      </c>
      <c r="B3254">
        <v>23.342638015746999</v>
      </c>
      <c r="C3254">
        <v>23.299999237060501</v>
      </c>
      <c r="D3254" s="2">
        <f t="shared" si="100"/>
        <v>45432</v>
      </c>
      <c r="E3254">
        <f t="shared" si="101"/>
        <v>67.691037130355767</v>
      </c>
    </row>
    <row r="3255" spans="1:5">
      <c r="A3255" s="10">
        <v>45432.541666666664</v>
      </c>
      <c r="B3255">
        <v>23.77925491333</v>
      </c>
      <c r="C3255">
        <v>23.899999618530199</v>
      </c>
      <c r="D3255" s="2">
        <f t="shared" si="100"/>
        <v>45432</v>
      </c>
      <c r="E3255">
        <f t="shared" si="101"/>
        <v>67.691037130355767</v>
      </c>
    </row>
    <row r="3256" spans="1:5">
      <c r="A3256" s="10">
        <v>45432.583333333336</v>
      </c>
      <c r="B3256">
        <v>23.9641399383544</v>
      </c>
      <c r="C3256">
        <v>23.899999618530199</v>
      </c>
      <c r="D3256" s="2">
        <f t="shared" si="100"/>
        <v>45432</v>
      </c>
      <c r="E3256">
        <f t="shared" si="101"/>
        <v>67.691037130355767</v>
      </c>
    </row>
    <row r="3257" spans="1:5">
      <c r="A3257" s="10">
        <v>45432.625</v>
      </c>
      <c r="B3257">
        <v>23.8765354156494</v>
      </c>
      <c r="C3257">
        <v>23.899999618530199</v>
      </c>
      <c r="D3257" s="2">
        <f t="shared" si="100"/>
        <v>45432</v>
      </c>
      <c r="E3257">
        <f t="shared" si="101"/>
        <v>67.691037130355767</v>
      </c>
    </row>
    <row r="3258" spans="1:5">
      <c r="A3258" s="10">
        <v>45432.666666666664</v>
      </c>
      <c r="B3258">
        <v>23.5121345520019</v>
      </c>
      <c r="C3258">
        <v>22.799999237060501</v>
      </c>
      <c r="D3258" s="2">
        <f t="shared" si="100"/>
        <v>45432</v>
      </c>
      <c r="E3258">
        <f t="shared" si="101"/>
        <v>67.691037130355767</v>
      </c>
    </row>
    <row r="3259" spans="1:5">
      <c r="A3259" s="10">
        <v>45432.708333333336</v>
      </c>
      <c r="B3259">
        <v>22.892023086547798</v>
      </c>
      <c r="C3259">
        <v>22.2000007629394</v>
      </c>
      <c r="D3259" s="2">
        <f t="shared" si="100"/>
        <v>45432</v>
      </c>
      <c r="E3259">
        <f t="shared" si="101"/>
        <v>67.691037130355767</v>
      </c>
    </row>
    <row r="3260" spans="1:5">
      <c r="A3260" s="10">
        <v>45432.75</v>
      </c>
      <c r="B3260">
        <v>21.9090270996093</v>
      </c>
      <c r="C3260">
        <v>21.7000007629394</v>
      </c>
      <c r="D3260" s="2">
        <f t="shared" si="100"/>
        <v>45432</v>
      </c>
      <c r="E3260">
        <f t="shared" si="101"/>
        <v>67.691037130355767</v>
      </c>
    </row>
    <row r="3261" spans="1:5">
      <c r="A3261" s="10">
        <v>45432.791666666664</v>
      </c>
      <c r="B3261">
        <v>20.800695419311499</v>
      </c>
      <c r="C3261">
        <v>20</v>
      </c>
      <c r="D3261" s="2">
        <f t="shared" si="100"/>
        <v>45432</v>
      </c>
      <c r="E3261">
        <f t="shared" si="101"/>
        <v>67.691037130355767</v>
      </c>
    </row>
    <row r="3262" spans="1:5">
      <c r="A3262" s="10">
        <v>45432.833333333336</v>
      </c>
      <c r="B3262">
        <v>20.052717208862301</v>
      </c>
      <c r="C3262">
        <v>18.899999618530199</v>
      </c>
      <c r="D3262" s="2">
        <f t="shared" si="100"/>
        <v>45432</v>
      </c>
      <c r="E3262">
        <f t="shared" si="101"/>
        <v>67.691037130355767</v>
      </c>
    </row>
    <row r="3263" spans="1:5">
      <c r="A3263" s="10">
        <v>45432.875</v>
      </c>
      <c r="B3263">
        <v>19.372529983520501</v>
      </c>
      <c r="C3263">
        <v>17.799999237060501</v>
      </c>
      <c r="D3263" s="2">
        <f t="shared" si="100"/>
        <v>45432</v>
      </c>
      <c r="E3263">
        <f t="shared" si="101"/>
        <v>67.691037130355767</v>
      </c>
    </row>
    <row r="3264" spans="1:5">
      <c r="A3264" s="10">
        <v>45432.916666666664</v>
      </c>
      <c r="B3264">
        <v>18.729961395263601</v>
      </c>
      <c r="C3264">
        <v>16.100000381469702</v>
      </c>
      <c r="D3264" s="2">
        <f t="shared" si="100"/>
        <v>45432</v>
      </c>
      <c r="E3264">
        <f t="shared" si="101"/>
        <v>67.691037130355767</v>
      </c>
    </row>
    <row r="3265" spans="1:5">
      <c r="A3265" s="10">
        <v>45432.958333333336</v>
      </c>
      <c r="B3265">
        <v>18.148443222045898</v>
      </c>
      <c r="C3265">
        <v>16.100000381469702</v>
      </c>
      <c r="D3265" s="2">
        <f t="shared" si="100"/>
        <v>45432</v>
      </c>
      <c r="E3265">
        <f t="shared" si="101"/>
        <v>67.691037130355767</v>
      </c>
    </row>
    <row r="3266" spans="1:5">
      <c r="A3266" s="10">
        <v>45433</v>
      </c>
      <c r="B3266">
        <v>17.6424846649169</v>
      </c>
      <c r="C3266">
        <v>16.7000007629394</v>
      </c>
      <c r="D3266" s="2">
        <f t="shared" si="100"/>
        <v>45433</v>
      </c>
      <c r="E3266">
        <f t="shared" si="101"/>
        <v>70.764913320541282</v>
      </c>
    </row>
    <row r="3267" spans="1:5">
      <c r="A3267" s="10">
        <v>45433.041666666664</v>
      </c>
      <c r="B3267">
        <v>17.248182296752901</v>
      </c>
      <c r="C3267">
        <v>15.6000003814697</v>
      </c>
      <c r="D3267" s="2">
        <f t="shared" ref="D3267:D3330" si="102">DATE(YEAR(A3267), MONTH(A3267), DAY(A3267))</f>
        <v>45433</v>
      </c>
      <c r="E3267">
        <f t="shared" ref="E3267:E3330" si="103">AVERAGEIF(D:D, D3267, B:B)*1.8+32</f>
        <v>70.764913320541282</v>
      </c>
    </row>
    <row r="3268" spans="1:5">
      <c r="A3268" s="10">
        <v>45433.083333333336</v>
      </c>
      <c r="B3268">
        <v>16.982931137084901</v>
      </c>
      <c r="C3268">
        <v>16.100000381469702</v>
      </c>
      <c r="D3268" s="2">
        <f t="shared" si="102"/>
        <v>45433</v>
      </c>
      <c r="E3268">
        <f t="shared" si="103"/>
        <v>70.764913320541282</v>
      </c>
    </row>
    <row r="3269" spans="1:5">
      <c r="A3269" s="10">
        <v>45433.125</v>
      </c>
      <c r="B3269">
        <v>16.889751434326101</v>
      </c>
      <c r="C3269">
        <v>15</v>
      </c>
      <c r="D3269" s="2">
        <f t="shared" si="102"/>
        <v>45433</v>
      </c>
      <c r="E3269">
        <f t="shared" si="103"/>
        <v>70.764913320541282</v>
      </c>
    </row>
    <row r="3270" spans="1:5">
      <c r="A3270" s="10">
        <v>45433.166666666664</v>
      </c>
      <c r="B3270">
        <v>16.989824295043899</v>
      </c>
      <c r="C3270">
        <v>15</v>
      </c>
      <c r="D3270" s="2">
        <f t="shared" si="102"/>
        <v>45433</v>
      </c>
      <c r="E3270">
        <f t="shared" si="103"/>
        <v>70.764913320541282</v>
      </c>
    </row>
    <row r="3271" spans="1:5">
      <c r="A3271" s="10">
        <v>45433.208333333336</v>
      </c>
      <c r="B3271">
        <v>17.307996749877901</v>
      </c>
      <c r="C3271">
        <v>15.6000003814697</v>
      </c>
      <c r="D3271" s="2">
        <f t="shared" si="102"/>
        <v>45433</v>
      </c>
      <c r="E3271">
        <f t="shared" si="103"/>
        <v>70.764913320541282</v>
      </c>
    </row>
    <row r="3272" spans="1:5">
      <c r="A3272" s="10">
        <v>45433.25</v>
      </c>
      <c r="B3272">
        <v>17.9227581024169</v>
      </c>
      <c r="C3272">
        <v>16.100000381469702</v>
      </c>
      <c r="D3272" s="2">
        <f t="shared" si="102"/>
        <v>45433</v>
      </c>
      <c r="E3272">
        <f t="shared" si="103"/>
        <v>70.764913320541282</v>
      </c>
    </row>
    <row r="3273" spans="1:5">
      <c r="A3273" s="10">
        <v>45433.291666666664</v>
      </c>
      <c r="B3273">
        <v>18.722715377807599</v>
      </c>
      <c r="C3273">
        <v>17.2000007629394</v>
      </c>
      <c r="D3273" s="2">
        <f t="shared" si="102"/>
        <v>45433</v>
      </c>
      <c r="E3273">
        <f t="shared" si="103"/>
        <v>70.764913320541282</v>
      </c>
    </row>
    <row r="3274" spans="1:5">
      <c r="A3274" s="10">
        <v>45433.333333333336</v>
      </c>
      <c r="B3274">
        <v>20.110172271728501</v>
      </c>
      <c r="C3274">
        <v>17.799999237060501</v>
      </c>
      <c r="D3274" s="2">
        <f t="shared" si="102"/>
        <v>45433</v>
      </c>
      <c r="E3274">
        <f t="shared" si="103"/>
        <v>70.764913320541282</v>
      </c>
    </row>
    <row r="3275" spans="1:5">
      <c r="A3275" s="10">
        <v>45433.375</v>
      </c>
      <c r="B3275">
        <v>21.472089767456001</v>
      </c>
      <c r="C3275">
        <v>15.6000003814697</v>
      </c>
      <c r="D3275" s="2">
        <f t="shared" si="102"/>
        <v>45433</v>
      </c>
      <c r="E3275">
        <f t="shared" si="103"/>
        <v>70.764913320541282</v>
      </c>
    </row>
    <row r="3276" spans="1:5">
      <c r="A3276" s="10">
        <v>45433.416666666664</v>
      </c>
      <c r="B3276">
        <v>22.679115295410099</v>
      </c>
      <c r="C3276">
        <v>14.399999618530201</v>
      </c>
      <c r="D3276" s="2">
        <f t="shared" si="102"/>
        <v>45433</v>
      </c>
      <c r="E3276">
        <f t="shared" si="103"/>
        <v>70.764913320541282</v>
      </c>
    </row>
    <row r="3277" spans="1:5">
      <c r="A3277" s="10">
        <v>45433.458333333336</v>
      </c>
      <c r="B3277">
        <v>23.7025451660156</v>
      </c>
      <c r="C3277">
        <v>15.6000003814697</v>
      </c>
      <c r="D3277" s="2">
        <f t="shared" si="102"/>
        <v>45433</v>
      </c>
      <c r="E3277">
        <f t="shared" si="103"/>
        <v>70.764913320541282</v>
      </c>
    </row>
    <row r="3278" spans="1:5">
      <c r="A3278" s="10">
        <v>45433.5</v>
      </c>
      <c r="B3278">
        <v>24.549024581909102</v>
      </c>
      <c r="C3278">
        <v>16.100000381469702</v>
      </c>
      <c r="D3278" s="2">
        <f t="shared" si="102"/>
        <v>45433</v>
      </c>
      <c r="E3278">
        <f t="shared" si="103"/>
        <v>70.764913320541282</v>
      </c>
    </row>
    <row r="3279" spans="1:5">
      <c r="A3279" s="10">
        <v>45433.541666666664</v>
      </c>
      <c r="B3279">
        <v>25.197933197021399</v>
      </c>
      <c r="C3279">
        <v>17.799999237060501</v>
      </c>
      <c r="D3279" s="2">
        <f t="shared" si="102"/>
        <v>45433</v>
      </c>
      <c r="E3279">
        <f t="shared" si="103"/>
        <v>70.764913320541282</v>
      </c>
    </row>
    <row r="3280" spans="1:5">
      <c r="A3280" s="10">
        <v>45433.583333333336</v>
      </c>
      <c r="B3280">
        <v>25.6174602508544</v>
      </c>
      <c r="C3280">
        <v>19.399999618530199</v>
      </c>
      <c r="D3280" s="2">
        <f t="shared" si="102"/>
        <v>45433</v>
      </c>
      <c r="E3280">
        <f t="shared" si="103"/>
        <v>70.764913320541282</v>
      </c>
    </row>
    <row r="3281" spans="1:5">
      <c r="A3281" s="10">
        <v>45433.625</v>
      </c>
      <c r="B3281">
        <v>25.793767929077099</v>
      </c>
      <c r="C3281">
        <v>20.600000381469702</v>
      </c>
      <c r="D3281" s="2">
        <f t="shared" si="102"/>
        <v>45433</v>
      </c>
      <c r="E3281">
        <f t="shared" si="103"/>
        <v>70.764913320541282</v>
      </c>
    </row>
    <row r="3282" spans="1:5">
      <c r="A3282" s="10">
        <v>45433.666666666664</v>
      </c>
      <c r="B3282">
        <v>25.722423553466701</v>
      </c>
      <c r="C3282">
        <v>20.600000381469702</v>
      </c>
      <c r="D3282" s="2">
        <f t="shared" si="102"/>
        <v>45433</v>
      </c>
      <c r="E3282">
        <f t="shared" si="103"/>
        <v>70.764913320541282</v>
      </c>
    </row>
    <row r="3283" spans="1:5">
      <c r="A3283" s="10">
        <v>45433.708333333336</v>
      </c>
      <c r="B3283">
        <v>25.412631988525298</v>
      </c>
      <c r="C3283">
        <v>21.7000007629394</v>
      </c>
      <c r="D3283" s="2">
        <f t="shared" si="102"/>
        <v>45433</v>
      </c>
      <c r="E3283">
        <f t="shared" si="103"/>
        <v>70.764913320541282</v>
      </c>
    </row>
    <row r="3284" spans="1:5">
      <c r="A3284" s="10">
        <v>45433.75</v>
      </c>
      <c r="B3284">
        <v>24.721412658691399</v>
      </c>
      <c r="C3284">
        <v>22.2000007629394</v>
      </c>
      <c r="D3284" s="2">
        <f t="shared" si="102"/>
        <v>45433</v>
      </c>
      <c r="E3284">
        <f t="shared" si="103"/>
        <v>70.764913320541282</v>
      </c>
    </row>
    <row r="3285" spans="1:5">
      <c r="A3285" s="10">
        <v>45433.791666666664</v>
      </c>
      <c r="B3285">
        <v>23.803979873657202</v>
      </c>
      <c r="C3285">
        <v>22.2000007629394</v>
      </c>
      <c r="D3285" s="2">
        <f t="shared" si="102"/>
        <v>45433</v>
      </c>
      <c r="E3285">
        <f t="shared" si="103"/>
        <v>70.764913320541282</v>
      </c>
    </row>
    <row r="3286" spans="1:5">
      <c r="A3286" s="10">
        <v>45433.833333333336</v>
      </c>
      <c r="B3286">
        <v>22.883796691894499</v>
      </c>
      <c r="C3286">
        <v>19.399999618530199</v>
      </c>
      <c r="D3286" s="2">
        <f t="shared" si="102"/>
        <v>45433</v>
      </c>
      <c r="E3286">
        <f t="shared" si="103"/>
        <v>70.764913320541282</v>
      </c>
    </row>
    <row r="3287" spans="1:5">
      <c r="A3287" s="10">
        <v>45433.875</v>
      </c>
      <c r="B3287">
        <v>22.344018936157202</v>
      </c>
      <c r="C3287">
        <v>18.299999237060501</v>
      </c>
      <c r="D3287" s="2">
        <f t="shared" si="102"/>
        <v>45433</v>
      </c>
      <c r="E3287">
        <f t="shared" si="103"/>
        <v>70.764913320541282</v>
      </c>
    </row>
    <row r="3288" spans="1:5">
      <c r="A3288" s="10">
        <v>45433.916666666664</v>
      </c>
      <c r="B3288">
        <v>21.825250625610298</v>
      </c>
      <c r="C3288">
        <v>16.100000381469702</v>
      </c>
      <c r="D3288" s="2">
        <f t="shared" si="102"/>
        <v>45433</v>
      </c>
      <c r="E3288">
        <f t="shared" si="103"/>
        <v>70.764913320541282</v>
      </c>
    </row>
    <row r="3289" spans="1:5">
      <c r="A3289" s="10">
        <v>45433.958333333336</v>
      </c>
      <c r="B3289">
        <v>21.323244094848601</v>
      </c>
      <c r="C3289">
        <v>15</v>
      </c>
      <c r="D3289" s="2">
        <f t="shared" si="102"/>
        <v>45433</v>
      </c>
      <c r="E3289">
        <f t="shared" si="103"/>
        <v>70.764913320541282</v>
      </c>
    </row>
    <row r="3290" spans="1:5">
      <c r="A3290" s="10">
        <v>45434</v>
      </c>
      <c r="B3290">
        <v>20.839124679565401</v>
      </c>
      <c r="C3290">
        <v>15</v>
      </c>
      <c r="D3290" s="2">
        <f t="shared" si="102"/>
        <v>45434</v>
      </c>
      <c r="E3290">
        <f t="shared" si="103"/>
        <v>69.510424423217728</v>
      </c>
    </row>
    <row r="3291" spans="1:5">
      <c r="A3291" s="10">
        <v>45448.958333333336</v>
      </c>
      <c r="B3291">
        <v>19.110475540161101</v>
      </c>
      <c r="C3291">
        <v>12.800000190734799</v>
      </c>
      <c r="D3291" s="2">
        <f t="shared" si="102"/>
        <v>45448</v>
      </c>
      <c r="E3291">
        <f t="shared" si="103"/>
        <v>66.398855972289979</v>
      </c>
    </row>
    <row r="3292" spans="1:5">
      <c r="A3292" s="10">
        <v>45449</v>
      </c>
      <c r="B3292">
        <v>18.696098327636701</v>
      </c>
      <c r="C3292">
        <v>12.199999809265099</v>
      </c>
      <c r="D3292" s="2">
        <f t="shared" si="102"/>
        <v>45449</v>
      </c>
      <c r="E3292">
        <f t="shared" si="103"/>
        <v>68.245689916610644</v>
      </c>
    </row>
    <row r="3293" spans="1:5">
      <c r="A3293" s="10">
        <v>45449.041666666664</v>
      </c>
      <c r="B3293">
        <v>18.329303741455</v>
      </c>
      <c r="C3293">
        <v>11.1000003814697</v>
      </c>
      <c r="D3293" s="2">
        <f t="shared" si="102"/>
        <v>45449</v>
      </c>
      <c r="E3293">
        <f t="shared" si="103"/>
        <v>68.245689916610644</v>
      </c>
    </row>
    <row r="3294" spans="1:5">
      <c r="A3294" s="10">
        <v>45449.083333333336</v>
      </c>
      <c r="B3294">
        <v>18.032382965087798</v>
      </c>
      <c r="C3294">
        <v>10.6000003814697</v>
      </c>
      <c r="D3294" s="2">
        <f t="shared" si="102"/>
        <v>45449</v>
      </c>
      <c r="E3294">
        <f t="shared" si="103"/>
        <v>68.245689916610644</v>
      </c>
    </row>
    <row r="3295" spans="1:5">
      <c r="A3295" s="10">
        <v>45449.125</v>
      </c>
      <c r="B3295">
        <v>17.794813156127901</v>
      </c>
      <c r="C3295">
        <v>10.6000003814697</v>
      </c>
      <c r="D3295" s="2">
        <f t="shared" si="102"/>
        <v>45449</v>
      </c>
      <c r="E3295">
        <f t="shared" si="103"/>
        <v>68.245689916610644</v>
      </c>
    </row>
    <row r="3296" spans="1:5">
      <c r="A3296" s="10">
        <v>45449.166666666664</v>
      </c>
      <c r="B3296">
        <v>17.644008636474599</v>
      </c>
      <c r="C3296">
        <v>10</v>
      </c>
      <c r="D3296" s="2">
        <f t="shared" si="102"/>
        <v>45449</v>
      </c>
      <c r="E3296">
        <f t="shared" si="103"/>
        <v>68.245689916610644</v>
      </c>
    </row>
    <row r="3297" spans="1:5">
      <c r="A3297" s="10">
        <v>45449.208333333336</v>
      </c>
      <c r="B3297">
        <v>17.650009155273398</v>
      </c>
      <c r="C3297">
        <v>10.6000003814697</v>
      </c>
      <c r="D3297" s="2">
        <f t="shared" si="102"/>
        <v>45449</v>
      </c>
      <c r="E3297">
        <f t="shared" si="103"/>
        <v>68.245689916610644</v>
      </c>
    </row>
    <row r="3298" spans="1:5">
      <c r="A3298" s="10">
        <v>45449.25</v>
      </c>
      <c r="B3298">
        <v>17.864759445190401</v>
      </c>
      <c r="C3298">
        <v>12.800000190734799</v>
      </c>
      <c r="D3298" s="2">
        <f t="shared" si="102"/>
        <v>45449</v>
      </c>
      <c r="E3298">
        <f t="shared" si="103"/>
        <v>68.245689916610644</v>
      </c>
    </row>
    <row r="3299" spans="1:5">
      <c r="A3299" s="10">
        <v>45449.291666666664</v>
      </c>
      <c r="B3299">
        <v>18.270391464233398</v>
      </c>
      <c r="C3299">
        <v>15.6000003814697</v>
      </c>
      <c r="D3299" s="2">
        <f t="shared" si="102"/>
        <v>45449</v>
      </c>
      <c r="E3299">
        <f t="shared" si="103"/>
        <v>68.245689916610644</v>
      </c>
    </row>
    <row r="3300" spans="1:5">
      <c r="A3300" s="10">
        <v>45449.333333333336</v>
      </c>
      <c r="B3300">
        <v>18.8252849578857</v>
      </c>
      <c r="C3300">
        <v>17.799999237060501</v>
      </c>
      <c r="D3300" s="2">
        <f t="shared" si="102"/>
        <v>45449</v>
      </c>
      <c r="E3300">
        <f t="shared" si="103"/>
        <v>68.245689916610644</v>
      </c>
    </row>
    <row r="3301" spans="1:5">
      <c r="A3301" s="10">
        <v>45449.375</v>
      </c>
      <c r="B3301">
        <v>19.780525207519499</v>
      </c>
      <c r="C3301">
        <v>19.399999618530199</v>
      </c>
      <c r="D3301" s="2">
        <f t="shared" si="102"/>
        <v>45449</v>
      </c>
      <c r="E3301">
        <f t="shared" si="103"/>
        <v>68.245689916610644</v>
      </c>
    </row>
    <row r="3302" spans="1:5">
      <c r="A3302" s="10">
        <v>45449.416666666664</v>
      </c>
      <c r="B3302">
        <v>20.711013793945298</v>
      </c>
      <c r="C3302">
        <v>21.100000381469702</v>
      </c>
      <c r="D3302" s="2">
        <f t="shared" si="102"/>
        <v>45449</v>
      </c>
      <c r="E3302">
        <f t="shared" si="103"/>
        <v>68.245689916610644</v>
      </c>
    </row>
    <row r="3303" spans="1:5">
      <c r="A3303" s="10">
        <v>45449.458333333336</v>
      </c>
      <c r="B3303">
        <v>21.5074748992919</v>
      </c>
      <c r="C3303">
        <v>22.2000007629394</v>
      </c>
      <c r="D3303" s="2">
        <f t="shared" si="102"/>
        <v>45449</v>
      </c>
      <c r="E3303">
        <f t="shared" si="103"/>
        <v>68.245689916610644</v>
      </c>
    </row>
    <row r="3304" spans="1:5">
      <c r="A3304" s="10">
        <v>45449.5</v>
      </c>
      <c r="B3304">
        <v>22.154870986938398</v>
      </c>
      <c r="C3304">
        <v>23.299999237060501</v>
      </c>
      <c r="D3304" s="2">
        <f t="shared" si="102"/>
        <v>45449</v>
      </c>
      <c r="E3304">
        <f t="shared" si="103"/>
        <v>68.245689916610644</v>
      </c>
    </row>
    <row r="3305" spans="1:5">
      <c r="A3305" s="10">
        <v>45449.541666666664</v>
      </c>
      <c r="B3305">
        <v>22.652507781982401</v>
      </c>
      <c r="C3305">
        <v>24.399999618530199</v>
      </c>
      <c r="D3305" s="2">
        <f t="shared" si="102"/>
        <v>45449</v>
      </c>
      <c r="E3305">
        <f t="shared" si="103"/>
        <v>68.245689916610644</v>
      </c>
    </row>
    <row r="3306" spans="1:5">
      <c r="A3306" s="10">
        <v>45449.583333333336</v>
      </c>
      <c r="B3306">
        <v>22.982931137084901</v>
      </c>
      <c r="C3306">
        <v>25</v>
      </c>
      <c r="D3306" s="2">
        <f t="shared" si="102"/>
        <v>45449</v>
      </c>
      <c r="E3306">
        <f t="shared" si="103"/>
        <v>68.245689916610644</v>
      </c>
    </row>
    <row r="3307" spans="1:5">
      <c r="A3307" s="10">
        <v>45449.625</v>
      </c>
      <c r="B3307">
        <v>23.075986862182599</v>
      </c>
      <c r="C3307">
        <v>24.399999618530199</v>
      </c>
      <c r="D3307" s="2">
        <f t="shared" si="102"/>
        <v>45449</v>
      </c>
      <c r="E3307">
        <f t="shared" si="103"/>
        <v>68.245689916610644</v>
      </c>
    </row>
    <row r="3308" spans="1:5">
      <c r="A3308" s="10">
        <v>45449.666666666664</v>
      </c>
      <c r="B3308">
        <v>22.9237766265869</v>
      </c>
      <c r="C3308">
        <v>25</v>
      </c>
      <c r="D3308" s="2">
        <f t="shared" si="102"/>
        <v>45449</v>
      </c>
      <c r="E3308">
        <f t="shared" si="103"/>
        <v>68.245689916610644</v>
      </c>
    </row>
    <row r="3309" spans="1:5">
      <c r="A3309" s="10">
        <v>45449.708333333336</v>
      </c>
      <c r="B3309">
        <v>22.504127502441399</v>
      </c>
      <c r="C3309">
        <v>24.399999618530199</v>
      </c>
      <c r="D3309" s="2">
        <f t="shared" si="102"/>
        <v>45449</v>
      </c>
      <c r="E3309">
        <f t="shared" si="103"/>
        <v>68.245689916610644</v>
      </c>
    </row>
    <row r="3310" spans="1:5">
      <c r="A3310" s="10">
        <v>45449.75</v>
      </c>
      <c r="B3310">
        <v>21.8613471984863</v>
      </c>
      <c r="C3310">
        <v>24.399999618530199</v>
      </c>
      <c r="D3310" s="2">
        <f t="shared" si="102"/>
        <v>45449</v>
      </c>
      <c r="E3310">
        <f t="shared" si="103"/>
        <v>68.245689916610644</v>
      </c>
    </row>
    <row r="3311" spans="1:5">
      <c r="A3311" s="10">
        <v>45449.791666666664</v>
      </c>
      <c r="B3311">
        <v>21.1014595031738</v>
      </c>
      <c r="C3311">
        <v>23.899999618530199</v>
      </c>
      <c r="D3311" s="2">
        <f t="shared" si="102"/>
        <v>45449</v>
      </c>
      <c r="E3311">
        <f t="shared" si="103"/>
        <v>68.245689916610644</v>
      </c>
    </row>
    <row r="3312" spans="1:5">
      <c r="A3312" s="10">
        <v>45449.833333333336</v>
      </c>
      <c r="B3312">
        <v>20.553600311279201</v>
      </c>
      <c r="C3312">
        <v>23.299999237060501</v>
      </c>
      <c r="D3312" s="2">
        <f t="shared" si="102"/>
        <v>45449</v>
      </c>
      <c r="E3312">
        <f t="shared" si="103"/>
        <v>68.245689916610644</v>
      </c>
    </row>
    <row r="3313" spans="1:5">
      <c r="A3313" s="10">
        <v>45449.875</v>
      </c>
      <c r="B3313">
        <v>20.002496719360298</v>
      </c>
      <c r="C3313">
        <v>22.799999237060501</v>
      </c>
      <c r="D3313" s="2">
        <f t="shared" si="102"/>
        <v>45449</v>
      </c>
      <c r="E3313">
        <f t="shared" si="103"/>
        <v>68.245689916610644</v>
      </c>
    </row>
    <row r="3314" spans="1:5">
      <c r="A3314" s="10">
        <v>45449.916666666664</v>
      </c>
      <c r="B3314">
        <v>19.4538478851318</v>
      </c>
      <c r="C3314">
        <v>21.100000381469702</v>
      </c>
      <c r="D3314" s="2">
        <f t="shared" si="102"/>
        <v>45449</v>
      </c>
      <c r="E3314">
        <f t="shared" si="103"/>
        <v>68.245689916610644</v>
      </c>
    </row>
    <row r="3315" spans="1:5">
      <c r="A3315" s="10">
        <v>45449.958333333336</v>
      </c>
      <c r="B3315">
        <v>18.902847290038999</v>
      </c>
      <c r="C3315">
        <v>20</v>
      </c>
      <c r="D3315" s="2">
        <f t="shared" si="102"/>
        <v>45449</v>
      </c>
      <c r="E3315">
        <f t="shared" si="103"/>
        <v>68.245689916610644</v>
      </c>
    </row>
    <row r="3316" spans="1:5">
      <c r="A3316" s="10">
        <v>45450</v>
      </c>
      <c r="B3316">
        <v>18.382928848266602</v>
      </c>
      <c r="C3316">
        <v>19.399999618530199</v>
      </c>
      <c r="D3316" s="2">
        <f t="shared" si="102"/>
        <v>45450</v>
      </c>
      <c r="E3316">
        <f t="shared" si="103"/>
        <v>68.946734952926548</v>
      </c>
    </row>
    <row r="3317" spans="1:5">
      <c r="A3317" s="10">
        <v>45450.041666666664</v>
      </c>
      <c r="B3317">
        <v>17.9124221801757</v>
      </c>
      <c r="C3317">
        <v>18.899999618530199</v>
      </c>
      <c r="D3317" s="2">
        <f t="shared" si="102"/>
        <v>45450</v>
      </c>
      <c r="E3317">
        <f t="shared" si="103"/>
        <v>68.946734952926548</v>
      </c>
    </row>
    <row r="3318" spans="1:5">
      <c r="A3318" s="10">
        <v>45450.083333333336</v>
      </c>
      <c r="B3318">
        <v>17.5249919891357</v>
      </c>
      <c r="C3318">
        <v>20.600000381469702</v>
      </c>
      <c r="D3318" s="2">
        <f t="shared" si="102"/>
        <v>45450</v>
      </c>
      <c r="E3318">
        <f t="shared" si="103"/>
        <v>68.946734952926548</v>
      </c>
    </row>
    <row r="3319" spans="1:5">
      <c r="A3319" s="10">
        <v>45450.125</v>
      </c>
      <c r="B3319">
        <v>17.269515991210898</v>
      </c>
      <c r="C3319">
        <v>20.600000381469702</v>
      </c>
      <c r="D3319" s="2">
        <f t="shared" si="102"/>
        <v>45450</v>
      </c>
      <c r="E3319">
        <f t="shared" si="103"/>
        <v>68.946734952926548</v>
      </c>
    </row>
    <row r="3320" spans="1:5">
      <c r="A3320" s="10">
        <v>45450.166666666664</v>
      </c>
      <c r="B3320">
        <v>17.139335632324201</v>
      </c>
      <c r="C3320">
        <v>20.600000381469702</v>
      </c>
      <c r="D3320" s="2">
        <f t="shared" si="102"/>
        <v>45450</v>
      </c>
      <c r="E3320">
        <f t="shared" si="103"/>
        <v>68.946734952926548</v>
      </c>
    </row>
    <row r="3321" spans="1:5">
      <c r="A3321" s="10">
        <v>45450.208333333336</v>
      </c>
      <c r="B3321">
        <v>17.214687347412099</v>
      </c>
      <c r="C3321">
        <v>20</v>
      </c>
      <c r="D3321" s="2">
        <f t="shared" si="102"/>
        <v>45450</v>
      </c>
      <c r="E3321">
        <f t="shared" si="103"/>
        <v>68.946734952926548</v>
      </c>
    </row>
    <row r="3322" spans="1:5">
      <c r="A3322" s="10">
        <v>45450.25</v>
      </c>
      <c r="B3322">
        <v>17.555091857910099</v>
      </c>
      <c r="C3322">
        <v>20.600000381469702</v>
      </c>
      <c r="D3322" s="2">
        <f t="shared" si="102"/>
        <v>45450</v>
      </c>
      <c r="E3322">
        <f t="shared" si="103"/>
        <v>68.946734952926548</v>
      </c>
    </row>
    <row r="3323" spans="1:5">
      <c r="A3323" s="10">
        <v>45450.291666666664</v>
      </c>
      <c r="B3323">
        <v>18.165729522705</v>
      </c>
      <c r="C3323">
        <v>21.7000007629394</v>
      </c>
      <c r="D3323" s="2">
        <f t="shared" si="102"/>
        <v>45450</v>
      </c>
      <c r="E3323">
        <f t="shared" si="103"/>
        <v>68.946734952926548</v>
      </c>
    </row>
    <row r="3324" spans="1:5">
      <c r="A3324" s="10">
        <v>45450.333333333336</v>
      </c>
      <c r="B3324">
        <v>18.988782882690401</v>
      </c>
      <c r="C3324">
        <v>23.299999237060501</v>
      </c>
      <c r="D3324" s="2">
        <f t="shared" si="102"/>
        <v>45450</v>
      </c>
      <c r="E3324">
        <f t="shared" si="103"/>
        <v>68.946734952926548</v>
      </c>
    </row>
    <row r="3325" spans="1:5">
      <c r="A3325" s="10">
        <v>45450.375</v>
      </c>
      <c r="B3325">
        <v>20.328647613525298</v>
      </c>
      <c r="C3325">
        <v>25.600000381469702</v>
      </c>
      <c r="D3325" s="2">
        <f t="shared" si="102"/>
        <v>45450</v>
      </c>
      <c r="E3325">
        <f t="shared" si="103"/>
        <v>68.946734952926548</v>
      </c>
    </row>
    <row r="3326" spans="1:5">
      <c r="A3326" s="10">
        <v>45450.416666666664</v>
      </c>
      <c r="B3326">
        <v>21.437597274780199</v>
      </c>
      <c r="C3326">
        <v>27.2000007629394</v>
      </c>
      <c r="D3326" s="2">
        <f t="shared" si="102"/>
        <v>45450</v>
      </c>
      <c r="E3326">
        <f t="shared" si="103"/>
        <v>68.946734952926548</v>
      </c>
    </row>
    <row r="3327" spans="1:5">
      <c r="A3327" s="10">
        <v>45450.458333333336</v>
      </c>
      <c r="B3327">
        <v>22.379226684570298</v>
      </c>
      <c r="C3327">
        <v>29.399999618530199</v>
      </c>
      <c r="D3327" s="2">
        <f t="shared" si="102"/>
        <v>45450</v>
      </c>
      <c r="E3327">
        <f t="shared" si="103"/>
        <v>68.946734952926548</v>
      </c>
    </row>
    <row r="3328" spans="1:5">
      <c r="A3328" s="10">
        <v>45450.5</v>
      </c>
      <c r="B3328">
        <v>23.182762145996001</v>
      </c>
      <c r="C3328">
        <v>30</v>
      </c>
      <c r="D3328" s="2">
        <f t="shared" si="102"/>
        <v>45450</v>
      </c>
      <c r="E3328">
        <f t="shared" si="103"/>
        <v>68.946734952926548</v>
      </c>
    </row>
    <row r="3329" spans="1:5">
      <c r="A3329" s="10">
        <v>45450.541666666664</v>
      </c>
      <c r="B3329">
        <v>23.804193496704102</v>
      </c>
      <c r="C3329">
        <v>31.7000007629394</v>
      </c>
      <c r="D3329" s="2">
        <f t="shared" si="102"/>
        <v>45450</v>
      </c>
      <c r="E3329">
        <f t="shared" si="103"/>
        <v>68.946734952926548</v>
      </c>
    </row>
    <row r="3330" spans="1:5">
      <c r="A3330" s="10">
        <v>45450.583333333336</v>
      </c>
      <c r="B3330">
        <v>24.174970626831001</v>
      </c>
      <c r="C3330">
        <v>32.200000762939403</v>
      </c>
      <c r="D3330" s="2">
        <f t="shared" si="102"/>
        <v>45450</v>
      </c>
      <c r="E3330">
        <f t="shared" si="103"/>
        <v>68.946734952926548</v>
      </c>
    </row>
    <row r="3331" spans="1:5">
      <c r="A3331" s="10">
        <v>45450.625</v>
      </c>
      <c r="B3331">
        <v>24.285787582397401</v>
      </c>
      <c r="C3331">
        <v>31.7000007629394</v>
      </c>
      <c r="D3331" s="2">
        <f t="shared" ref="D3331:D3394" si="104">DATE(YEAR(A3331), MONTH(A3331), DAY(A3331))</f>
        <v>45450</v>
      </c>
      <c r="E3331">
        <f t="shared" ref="E3331:E3394" si="105">AVERAGEIF(D:D, D3331, B:B)*1.8+32</f>
        <v>68.946734952926548</v>
      </c>
    </row>
    <row r="3332" spans="1:5">
      <c r="A3332" s="10">
        <v>45450.666666666664</v>
      </c>
      <c r="B3332">
        <v>24.091741561889599</v>
      </c>
      <c r="C3332">
        <v>32.200000762939403</v>
      </c>
      <c r="D3332" s="2">
        <f t="shared" si="104"/>
        <v>45450</v>
      </c>
      <c r="E3332">
        <f t="shared" si="105"/>
        <v>68.946734952926548</v>
      </c>
    </row>
    <row r="3333" spans="1:5">
      <c r="A3333" s="10">
        <v>45450.708333333336</v>
      </c>
      <c r="B3333">
        <v>23.616777420043899</v>
      </c>
      <c r="C3333">
        <v>31.7000007629394</v>
      </c>
      <c r="D3333" s="2">
        <f t="shared" si="104"/>
        <v>45450</v>
      </c>
      <c r="E3333">
        <f t="shared" si="105"/>
        <v>68.946734952926548</v>
      </c>
    </row>
    <row r="3334" spans="1:5">
      <c r="A3334" s="10">
        <v>45450.75</v>
      </c>
      <c r="B3334">
        <v>22.824010848998999</v>
      </c>
      <c r="C3334">
        <v>31.100000381469702</v>
      </c>
      <c r="D3334" s="2">
        <f t="shared" si="104"/>
        <v>45450</v>
      </c>
      <c r="E3334">
        <f t="shared" si="105"/>
        <v>68.946734952926548</v>
      </c>
    </row>
    <row r="3335" spans="1:5">
      <c r="A3335" s="10">
        <v>45450.791666666664</v>
      </c>
      <c r="B3335">
        <v>21.8594036102294</v>
      </c>
      <c r="C3335">
        <v>30.600000381469702</v>
      </c>
      <c r="D3335" s="2">
        <f t="shared" si="104"/>
        <v>45450</v>
      </c>
      <c r="E3335">
        <f t="shared" si="105"/>
        <v>68.946734952926548</v>
      </c>
    </row>
    <row r="3336" spans="1:5">
      <c r="A3336" s="10">
        <v>45450.833333333336</v>
      </c>
      <c r="B3336">
        <v>21.1618137359619</v>
      </c>
      <c r="C3336">
        <v>29.399999618530199</v>
      </c>
      <c r="D3336" s="2">
        <f t="shared" si="104"/>
        <v>45450</v>
      </c>
      <c r="E3336">
        <f t="shared" si="105"/>
        <v>68.946734952926548</v>
      </c>
    </row>
    <row r="3337" spans="1:5">
      <c r="A3337" s="10">
        <v>45450.875</v>
      </c>
      <c r="B3337">
        <v>20.454349517822202</v>
      </c>
      <c r="C3337">
        <v>28.299999237060501</v>
      </c>
      <c r="D3337" s="2">
        <f t="shared" si="104"/>
        <v>45450</v>
      </c>
      <c r="E3337">
        <f t="shared" si="105"/>
        <v>68.946734952926548</v>
      </c>
    </row>
    <row r="3338" spans="1:5">
      <c r="A3338" s="10">
        <v>45450.916666666664</v>
      </c>
      <c r="B3338">
        <v>19.754318237304599</v>
      </c>
      <c r="C3338">
        <v>26.100000381469702</v>
      </c>
      <c r="D3338" s="2">
        <f t="shared" si="104"/>
        <v>45450</v>
      </c>
      <c r="E3338">
        <f t="shared" si="105"/>
        <v>68.946734952926548</v>
      </c>
    </row>
    <row r="3339" spans="1:5">
      <c r="A3339" s="10">
        <v>45450.958333333336</v>
      </c>
      <c r="B3339">
        <v>19.114046096801701</v>
      </c>
      <c r="C3339">
        <v>25.600000381469702</v>
      </c>
      <c r="D3339" s="2">
        <f t="shared" si="104"/>
        <v>45450</v>
      </c>
      <c r="E3339">
        <f t="shared" si="105"/>
        <v>68.946734952926548</v>
      </c>
    </row>
    <row r="3340" spans="1:5">
      <c r="A3340" s="10">
        <v>45451</v>
      </c>
      <c r="B3340">
        <v>18.5571994781494</v>
      </c>
      <c r="C3340">
        <v>25.600000381469702</v>
      </c>
      <c r="D3340" s="2">
        <f t="shared" si="104"/>
        <v>45451</v>
      </c>
      <c r="E3340">
        <f t="shared" si="105"/>
        <v>69.048521566390917</v>
      </c>
    </row>
    <row r="3341" spans="1:5">
      <c r="A3341" s="10">
        <v>45451.041666666664</v>
      </c>
      <c r="B3341">
        <v>18.114833831787099</v>
      </c>
      <c r="C3341">
        <v>25.600000381469702</v>
      </c>
      <c r="D3341" s="2">
        <f t="shared" si="104"/>
        <v>45451</v>
      </c>
      <c r="E3341">
        <f t="shared" si="105"/>
        <v>69.048521566390917</v>
      </c>
    </row>
    <row r="3342" spans="1:5">
      <c r="A3342" s="10">
        <v>45451.083333333336</v>
      </c>
      <c r="B3342">
        <v>17.807355880737301</v>
      </c>
      <c r="C3342">
        <v>24.399999618530199</v>
      </c>
      <c r="D3342" s="2">
        <f t="shared" si="104"/>
        <v>45451</v>
      </c>
      <c r="E3342">
        <f t="shared" si="105"/>
        <v>69.048521566390917</v>
      </c>
    </row>
    <row r="3343" spans="1:5">
      <c r="A3343" s="10">
        <v>45451.125</v>
      </c>
      <c r="B3343">
        <v>17.669212341308501</v>
      </c>
      <c r="C3343">
        <v>23.899999618530199</v>
      </c>
      <c r="D3343" s="2">
        <f t="shared" si="104"/>
        <v>45451</v>
      </c>
      <c r="E3343">
        <f t="shared" si="105"/>
        <v>69.048521566390917</v>
      </c>
    </row>
    <row r="3344" spans="1:5">
      <c r="A3344" s="10">
        <v>45451.166666666664</v>
      </c>
      <c r="B3344">
        <v>17.733623504638601</v>
      </c>
      <c r="C3344">
        <v>23.299999237060501</v>
      </c>
      <c r="D3344" s="2">
        <f t="shared" si="104"/>
        <v>45451</v>
      </c>
      <c r="E3344">
        <f t="shared" si="105"/>
        <v>69.048521566390917</v>
      </c>
    </row>
    <row r="3345" spans="1:5">
      <c r="A3345" s="10">
        <v>45451.208333333336</v>
      </c>
      <c r="B3345">
        <v>18.013307571411101</v>
      </c>
      <c r="C3345">
        <v>23.299999237060501</v>
      </c>
      <c r="D3345" s="2">
        <f t="shared" si="104"/>
        <v>45451</v>
      </c>
      <c r="E3345">
        <f t="shared" si="105"/>
        <v>69.048521566390917</v>
      </c>
    </row>
    <row r="3346" spans="1:5">
      <c r="A3346" s="10">
        <v>45451.25</v>
      </c>
      <c r="B3346">
        <v>18.549291610717699</v>
      </c>
      <c r="C3346">
        <v>23.899999618530199</v>
      </c>
      <c r="D3346" s="2">
        <f t="shared" si="104"/>
        <v>45451</v>
      </c>
      <c r="E3346">
        <f t="shared" si="105"/>
        <v>69.048521566390917</v>
      </c>
    </row>
    <row r="3347" spans="1:5">
      <c r="A3347" s="10">
        <v>45451.291666666664</v>
      </c>
      <c r="B3347">
        <v>19.2344455718994</v>
      </c>
      <c r="C3347">
        <v>23.899999618530199</v>
      </c>
      <c r="D3347" s="2">
        <f t="shared" si="104"/>
        <v>45451</v>
      </c>
      <c r="E3347">
        <f t="shared" si="105"/>
        <v>69.048521566390917</v>
      </c>
    </row>
    <row r="3348" spans="1:5">
      <c r="A3348" s="10">
        <v>45451.333333333336</v>
      </c>
      <c r="B3348">
        <v>20.239513397216701</v>
      </c>
      <c r="C3348">
        <v>22.799999237060501</v>
      </c>
      <c r="D3348" s="2">
        <f t="shared" si="104"/>
        <v>45451</v>
      </c>
      <c r="E3348">
        <f t="shared" si="105"/>
        <v>69.048521566390917</v>
      </c>
    </row>
    <row r="3349" spans="1:5">
      <c r="A3349" s="10">
        <v>45451.375</v>
      </c>
      <c r="B3349">
        <v>21.44234085083</v>
      </c>
      <c r="C3349">
        <v>27.2000007629394</v>
      </c>
      <c r="D3349" s="2">
        <f t="shared" si="104"/>
        <v>45451</v>
      </c>
      <c r="E3349">
        <f t="shared" si="105"/>
        <v>69.048521566390917</v>
      </c>
    </row>
    <row r="3350" spans="1:5">
      <c r="A3350" s="10">
        <v>45451.416666666664</v>
      </c>
      <c r="B3350">
        <v>22.4177951812744</v>
      </c>
      <c r="C3350">
        <v>28.899999618530199</v>
      </c>
      <c r="D3350" s="2">
        <f t="shared" si="104"/>
        <v>45451</v>
      </c>
      <c r="E3350">
        <f t="shared" si="105"/>
        <v>69.048521566390917</v>
      </c>
    </row>
    <row r="3351" spans="1:5">
      <c r="A3351" s="10">
        <v>45451.458333333336</v>
      </c>
      <c r="B3351">
        <v>23.247379302978501</v>
      </c>
      <c r="C3351">
        <v>29.399999618530199</v>
      </c>
      <c r="D3351" s="2">
        <f t="shared" si="104"/>
        <v>45451</v>
      </c>
      <c r="E3351">
        <f t="shared" si="105"/>
        <v>69.048521566390917</v>
      </c>
    </row>
    <row r="3352" spans="1:5">
      <c r="A3352" s="10">
        <v>45451.5</v>
      </c>
      <c r="B3352">
        <v>23.8550815582275</v>
      </c>
      <c r="C3352">
        <v>31.100000381469702</v>
      </c>
      <c r="D3352" s="2">
        <f t="shared" si="104"/>
        <v>45451</v>
      </c>
      <c r="E3352">
        <f t="shared" si="105"/>
        <v>69.048521566390917</v>
      </c>
    </row>
    <row r="3353" spans="1:5">
      <c r="A3353" s="10">
        <v>45451.541666666664</v>
      </c>
      <c r="B3353">
        <v>24.2121047973632</v>
      </c>
      <c r="C3353">
        <v>31.7000007629394</v>
      </c>
      <c r="D3353" s="2">
        <f t="shared" si="104"/>
        <v>45451</v>
      </c>
      <c r="E3353">
        <f t="shared" si="105"/>
        <v>69.048521566390917</v>
      </c>
    </row>
    <row r="3354" spans="1:5">
      <c r="A3354" s="10">
        <v>45451.583333333336</v>
      </c>
      <c r="B3354">
        <v>24.279577255248999</v>
      </c>
      <c r="C3354">
        <v>31.7000007629394</v>
      </c>
      <c r="D3354" s="2">
        <f t="shared" si="104"/>
        <v>45451</v>
      </c>
      <c r="E3354">
        <f t="shared" si="105"/>
        <v>69.048521566390917</v>
      </c>
    </row>
    <row r="3355" spans="1:5">
      <c r="A3355" s="10">
        <v>45451.625</v>
      </c>
      <c r="B3355">
        <v>24.026025772094702</v>
      </c>
      <c r="C3355">
        <v>31.7000007629394</v>
      </c>
      <c r="D3355" s="2">
        <f t="shared" si="104"/>
        <v>45451</v>
      </c>
      <c r="E3355">
        <f t="shared" si="105"/>
        <v>69.048521566390917</v>
      </c>
    </row>
    <row r="3356" spans="1:5">
      <c r="A3356" s="10">
        <v>45451.666666666664</v>
      </c>
      <c r="B3356">
        <v>23.492198944091701</v>
      </c>
      <c r="C3356">
        <v>31.100000381469702</v>
      </c>
      <c r="D3356" s="2">
        <f t="shared" si="104"/>
        <v>45451</v>
      </c>
      <c r="E3356">
        <f t="shared" si="105"/>
        <v>69.048521566390917</v>
      </c>
    </row>
    <row r="3357" spans="1:5">
      <c r="A3357" s="10">
        <v>45451.708333333336</v>
      </c>
      <c r="B3357">
        <v>22.705125808715799</v>
      </c>
      <c r="C3357">
        <v>31.100000381469702</v>
      </c>
      <c r="D3357" s="2">
        <f t="shared" si="104"/>
        <v>45451</v>
      </c>
      <c r="E3357">
        <f t="shared" si="105"/>
        <v>69.048521566390917</v>
      </c>
    </row>
    <row r="3358" spans="1:5">
      <c r="A3358" s="10">
        <v>45451.75</v>
      </c>
      <c r="B3358">
        <v>21.702291488647401</v>
      </c>
      <c r="C3358">
        <v>31.100000381469702</v>
      </c>
      <c r="D3358" s="2">
        <f t="shared" si="104"/>
        <v>45451</v>
      </c>
      <c r="E3358">
        <f t="shared" si="105"/>
        <v>69.048521566390917</v>
      </c>
    </row>
    <row r="3359" spans="1:5">
      <c r="A3359" s="10">
        <v>45451.791666666664</v>
      </c>
      <c r="B3359">
        <v>20.732192993163999</v>
      </c>
      <c r="C3359">
        <v>30</v>
      </c>
      <c r="D3359" s="2">
        <f t="shared" si="104"/>
        <v>45451</v>
      </c>
      <c r="E3359">
        <f t="shared" si="105"/>
        <v>69.048521566390917</v>
      </c>
    </row>
    <row r="3360" spans="1:5">
      <c r="A3360" s="10">
        <v>45451.833333333336</v>
      </c>
      <c r="B3360">
        <v>20.014904022216701</v>
      </c>
      <c r="C3360">
        <v>27.2000007629394</v>
      </c>
      <c r="D3360" s="2">
        <f t="shared" si="104"/>
        <v>45451</v>
      </c>
      <c r="E3360">
        <f t="shared" si="105"/>
        <v>69.048521566390917</v>
      </c>
    </row>
    <row r="3361" spans="1:5">
      <c r="A3361" s="10">
        <v>45451.875</v>
      </c>
      <c r="B3361">
        <v>19.297388076782202</v>
      </c>
      <c r="C3361">
        <v>27.2000007629394</v>
      </c>
      <c r="D3361" s="2">
        <f t="shared" si="104"/>
        <v>45451</v>
      </c>
      <c r="E3361">
        <f t="shared" si="105"/>
        <v>69.048521566390917</v>
      </c>
    </row>
    <row r="3362" spans="1:5">
      <c r="A3362" s="10">
        <v>45451.916666666664</v>
      </c>
      <c r="B3362">
        <v>18.6226272583007</v>
      </c>
      <c r="C3362">
        <v>25.600000381469702</v>
      </c>
      <c r="D3362" s="2">
        <f t="shared" si="104"/>
        <v>45451</v>
      </c>
      <c r="E3362">
        <f t="shared" si="105"/>
        <v>69.048521566390917</v>
      </c>
    </row>
    <row r="3363" spans="1:5">
      <c r="A3363" s="10">
        <v>45451.958333333336</v>
      </c>
      <c r="B3363">
        <v>18.014471054077099</v>
      </c>
      <c r="C3363">
        <v>24.399999618530199</v>
      </c>
      <c r="D3363" s="2">
        <f t="shared" si="104"/>
        <v>45451</v>
      </c>
      <c r="E3363">
        <f t="shared" si="105"/>
        <v>69.048521566390917</v>
      </c>
    </row>
    <row r="3364" spans="1:5">
      <c r="A3364" s="10">
        <v>45452</v>
      </c>
      <c r="B3364">
        <v>17.479890823364201</v>
      </c>
      <c r="C3364">
        <v>23.299999237060501</v>
      </c>
      <c r="D3364" s="2">
        <f t="shared" si="104"/>
        <v>45452</v>
      </c>
      <c r="E3364">
        <f t="shared" si="105"/>
        <v>68.033821868896382</v>
      </c>
    </row>
    <row r="3365" spans="1:5">
      <c r="A3365" s="10">
        <v>45452.041666666664</v>
      </c>
      <c r="B3365">
        <v>17.077770233154201</v>
      </c>
      <c r="C3365">
        <v>22.2000007629394</v>
      </c>
      <c r="D3365" s="2">
        <f t="shared" si="104"/>
        <v>45452</v>
      </c>
      <c r="E3365">
        <f t="shared" si="105"/>
        <v>68.033821868896382</v>
      </c>
    </row>
    <row r="3366" spans="1:5">
      <c r="A3366" s="10">
        <v>45452.083333333336</v>
      </c>
      <c r="B3366">
        <v>16.7964572906494</v>
      </c>
      <c r="C3366">
        <v>21.7000007629394</v>
      </c>
      <c r="D3366" s="2">
        <f t="shared" si="104"/>
        <v>45452</v>
      </c>
      <c r="E3366">
        <f t="shared" si="105"/>
        <v>68.033821868896382</v>
      </c>
    </row>
    <row r="3367" spans="1:5">
      <c r="A3367" s="10">
        <v>45452.125</v>
      </c>
      <c r="B3367">
        <v>16.658800125121999</v>
      </c>
      <c r="C3367">
        <v>21.100000381469702</v>
      </c>
      <c r="D3367" s="2">
        <f t="shared" si="104"/>
        <v>45452</v>
      </c>
      <c r="E3367">
        <f t="shared" si="105"/>
        <v>68.033821868896382</v>
      </c>
    </row>
    <row r="3368" spans="1:5">
      <c r="A3368" s="10">
        <v>45452.166666666664</v>
      </c>
      <c r="B3368">
        <v>16.713232040405199</v>
      </c>
      <c r="C3368">
        <v>20</v>
      </c>
      <c r="D3368" s="2">
        <f t="shared" si="104"/>
        <v>45452</v>
      </c>
      <c r="E3368">
        <f t="shared" si="105"/>
        <v>68.033821868896382</v>
      </c>
    </row>
    <row r="3369" spans="1:5">
      <c r="A3369" s="10">
        <v>45452.208333333336</v>
      </c>
      <c r="B3369">
        <v>16.9449958801269</v>
      </c>
      <c r="C3369">
        <v>19.399999618530199</v>
      </c>
      <c r="D3369" s="2">
        <f t="shared" si="104"/>
        <v>45452</v>
      </c>
      <c r="E3369">
        <f t="shared" si="105"/>
        <v>68.033821868896382</v>
      </c>
    </row>
    <row r="3370" spans="1:5">
      <c r="A3370" s="10">
        <v>45452.25</v>
      </c>
      <c r="B3370">
        <v>17.426445007324201</v>
      </c>
      <c r="C3370">
        <v>21.7000007629394</v>
      </c>
      <c r="D3370" s="2">
        <f t="shared" si="104"/>
        <v>45452</v>
      </c>
      <c r="E3370">
        <f t="shared" si="105"/>
        <v>68.033821868896382</v>
      </c>
    </row>
    <row r="3371" spans="1:5">
      <c r="A3371" s="10">
        <v>45452.291666666664</v>
      </c>
      <c r="B3371">
        <v>18.219503402709901</v>
      </c>
      <c r="C3371">
        <v>23.899999618530199</v>
      </c>
      <c r="D3371" s="2">
        <f t="shared" si="104"/>
        <v>45452</v>
      </c>
      <c r="E3371">
        <f t="shared" si="105"/>
        <v>68.033821868896382</v>
      </c>
    </row>
    <row r="3372" spans="1:5">
      <c r="A3372" s="10">
        <v>45452.333333333336</v>
      </c>
      <c r="B3372">
        <v>19.4760646820068</v>
      </c>
      <c r="C3372">
        <v>26.100000381469702</v>
      </c>
      <c r="D3372" s="2">
        <f t="shared" si="104"/>
        <v>45452</v>
      </c>
      <c r="E3372">
        <f t="shared" si="105"/>
        <v>68.033821868896382</v>
      </c>
    </row>
    <row r="3373" spans="1:5">
      <c r="A3373" s="10">
        <v>45452.375</v>
      </c>
      <c r="B3373">
        <v>20.552442550659102</v>
      </c>
      <c r="C3373">
        <v>28.899999618530199</v>
      </c>
      <c r="D3373" s="2">
        <f t="shared" si="104"/>
        <v>45452</v>
      </c>
      <c r="E3373">
        <f t="shared" si="105"/>
        <v>68.033821868896382</v>
      </c>
    </row>
    <row r="3374" spans="1:5">
      <c r="A3374" s="10">
        <v>45452.416666666664</v>
      </c>
      <c r="B3374">
        <v>21.58909034729</v>
      </c>
      <c r="C3374">
        <v>28.899999618530199</v>
      </c>
      <c r="D3374" s="2">
        <f t="shared" si="104"/>
        <v>45452</v>
      </c>
      <c r="E3374">
        <f t="shared" si="105"/>
        <v>68.033821868896382</v>
      </c>
    </row>
    <row r="3375" spans="1:5">
      <c r="A3375" s="10">
        <v>45452.458333333336</v>
      </c>
      <c r="B3375">
        <v>22.468181610107401</v>
      </c>
      <c r="C3375">
        <v>28.899999618530199</v>
      </c>
      <c r="D3375" s="2">
        <f t="shared" si="104"/>
        <v>45452</v>
      </c>
      <c r="E3375">
        <f t="shared" si="105"/>
        <v>68.033821868896382</v>
      </c>
    </row>
    <row r="3376" spans="1:5">
      <c r="A3376" s="10">
        <v>45452.5</v>
      </c>
      <c r="B3376">
        <v>23.1333103179931</v>
      </c>
      <c r="C3376">
        <v>28.899999618530199</v>
      </c>
      <c r="D3376" s="2">
        <f t="shared" si="104"/>
        <v>45452</v>
      </c>
      <c r="E3376">
        <f t="shared" si="105"/>
        <v>68.033821868896382</v>
      </c>
    </row>
    <row r="3377" spans="1:5">
      <c r="A3377" s="10">
        <v>45452.541666666664</v>
      </c>
      <c r="B3377">
        <v>23.589021682739201</v>
      </c>
      <c r="C3377">
        <v>25.600000381469702</v>
      </c>
      <c r="D3377" s="2">
        <f t="shared" si="104"/>
        <v>45452</v>
      </c>
      <c r="E3377">
        <f t="shared" si="105"/>
        <v>68.033821868896382</v>
      </c>
    </row>
    <row r="3378" spans="1:5">
      <c r="A3378" s="10">
        <v>45452.583333333336</v>
      </c>
      <c r="B3378">
        <v>23.812171936035099</v>
      </c>
      <c r="C3378">
        <v>25</v>
      </c>
      <c r="D3378" s="2">
        <f t="shared" si="104"/>
        <v>45452</v>
      </c>
      <c r="E3378">
        <f t="shared" si="105"/>
        <v>68.033821868896382</v>
      </c>
    </row>
    <row r="3379" spans="1:5">
      <c r="A3379" s="10">
        <v>45452.625</v>
      </c>
      <c r="B3379">
        <v>23.770503997802699</v>
      </c>
      <c r="C3379">
        <v>25.600000381469702</v>
      </c>
      <c r="D3379" s="2">
        <f t="shared" si="104"/>
        <v>45452</v>
      </c>
      <c r="E3379">
        <f t="shared" si="105"/>
        <v>68.033821868896382</v>
      </c>
    </row>
    <row r="3380" spans="1:5">
      <c r="A3380" s="10">
        <v>45452.666666666664</v>
      </c>
      <c r="B3380">
        <v>23.464927673339801</v>
      </c>
      <c r="C3380">
        <v>25</v>
      </c>
      <c r="D3380" s="2">
        <f t="shared" si="104"/>
        <v>45452</v>
      </c>
      <c r="E3380">
        <f t="shared" si="105"/>
        <v>68.033821868896382</v>
      </c>
    </row>
    <row r="3381" spans="1:5">
      <c r="A3381" s="10">
        <v>45452.708333333336</v>
      </c>
      <c r="B3381">
        <v>22.854513168334901</v>
      </c>
      <c r="C3381">
        <v>23.899999618530199</v>
      </c>
      <c r="D3381" s="2">
        <f t="shared" si="104"/>
        <v>45452</v>
      </c>
      <c r="E3381">
        <f t="shared" si="105"/>
        <v>68.033821868896382</v>
      </c>
    </row>
    <row r="3382" spans="1:5">
      <c r="A3382" s="10">
        <v>45452.75</v>
      </c>
      <c r="B3382">
        <v>21.897499084472599</v>
      </c>
      <c r="C3382">
        <v>22.799999237060501</v>
      </c>
      <c r="D3382" s="2">
        <f t="shared" si="104"/>
        <v>45452</v>
      </c>
      <c r="E3382">
        <f t="shared" si="105"/>
        <v>68.033821868896382</v>
      </c>
    </row>
    <row r="3383" spans="1:5">
      <c r="A3383" s="10">
        <v>45452.791666666664</v>
      </c>
      <c r="B3383">
        <v>20.798244476318299</v>
      </c>
      <c r="C3383">
        <v>20.600000381469702</v>
      </c>
      <c r="D3383" s="2">
        <f t="shared" si="104"/>
        <v>45452</v>
      </c>
      <c r="E3383">
        <f t="shared" si="105"/>
        <v>68.033821868896382</v>
      </c>
    </row>
    <row r="3384" spans="1:5">
      <c r="A3384" s="10">
        <v>45452.833333333336</v>
      </c>
      <c r="B3384">
        <v>20.051189422607401</v>
      </c>
      <c r="C3384">
        <v>19.399999618530199</v>
      </c>
      <c r="D3384" s="2">
        <f t="shared" si="104"/>
        <v>45452</v>
      </c>
      <c r="E3384">
        <f t="shared" si="105"/>
        <v>68.033821868896382</v>
      </c>
    </row>
    <row r="3385" spans="1:5">
      <c r="A3385" s="10">
        <v>45452.875</v>
      </c>
      <c r="B3385">
        <v>19.2887878417968</v>
      </c>
      <c r="C3385">
        <v>18.299999237060501</v>
      </c>
      <c r="D3385" s="2">
        <f t="shared" si="104"/>
        <v>45452</v>
      </c>
      <c r="E3385">
        <f t="shared" si="105"/>
        <v>68.033821868896382</v>
      </c>
    </row>
    <row r="3386" spans="1:5">
      <c r="A3386" s="10">
        <v>45452.916666666664</v>
      </c>
      <c r="B3386">
        <v>18.538486480712798</v>
      </c>
      <c r="C3386">
        <v>17.799999237060501</v>
      </c>
      <c r="D3386" s="2">
        <f t="shared" si="104"/>
        <v>45452</v>
      </c>
      <c r="E3386">
        <f t="shared" si="105"/>
        <v>68.033821868896382</v>
      </c>
    </row>
    <row r="3387" spans="1:5">
      <c r="A3387" s="10">
        <v>45452.958333333336</v>
      </c>
      <c r="B3387">
        <v>17.849428176879801</v>
      </c>
      <c r="C3387">
        <v>17.2000007629394</v>
      </c>
      <c r="D3387" s="2">
        <f t="shared" si="104"/>
        <v>45452</v>
      </c>
      <c r="E3387">
        <f t="shared" si="105"/>
        <v>68.033821868896382</v>
      </c>
    </row>
    <row r="3388" spans="1:5">
      <c r="A3388" s="10">
        <v>45453</v>
      </c>
      <c r="B3388">
        <v>17.2676391601562</v>
      </c>
      <c r="C3388">
        <v>16.100000381469702</v>
      </c>
      <c r="D3388" s="2">
        <f t="shared" si="104"/>
        <v>45453</v>
      </c>
      <c r="E3388">
        <f t="shared" si="105"/>
        <v>65.97561011314383</v>
      </c>
    </row>
    <row r="3389" spans="1:5">
      <c r="A3389" s="10">
        <v>45453.041666666664</v>
      </c>
      <c r="B3389">
        <v>16.7851467132568</v>
      </c>
      <c r="C3389">
        <v>15.6000003814697</v>
      </c>
      <c r="D3389" s="2">
        <f t="shared" si="104"/>
        <v>45453</v>
      </c>
      <c r="E3389">
        <f t="shared" si="105"/>
        <v>65.97561011314383</v>
      </c>
    </row>
    <row r="3390" spans="1:5">
      <c r="A3390" s="10">
        <v>45453.083333333336</v>
      </c>
      <c r="B3390">
        <v>16.438594818115199</v>
      </c>
      <c r="C3390">
        <v>15</v>
      </c>
      <c r="D3390" s="2">
        <f t="shared" si="104"/>
        <v>45453</v>
      </c>
      <c r="E3390">
        <f t="shared" si="105"/>
        <v>65.97561011314383</v>
      </c>
    </row>
    <row r="3391" spans="1:5">
      <c r="A3391" s="10">
        <v>45453.125</v>
      </c>
      <c r="B3391">
        <v>16.222679138183501</v>
      </c>
      <c r="C3391">
        <v>15</v>
      </c>
      <c r="D3391" s="2">
        <f t="shared" si="104"/>
        <v>45453</v>
      </c>
      <c r="E3391">
        <f t="shared" si="105"/>
        <v>65.97561011314383</v>
      </c>
    </row>
    <row r="3392" spans="1:5">
      <c r="A3392" s="10">
        <v>45453.166666666664</v>
      </c>
      <c r="B3392">
        <v>16.1670532226562</v>
      </c>
      <c r="C3392">
        <v>15</v>
      </c>
      <c r="D3392" s="2">
        <f t="shared" si="104"/>
        <v>45453</v>
      </c>
      <c r="E3392">
        <f t="shared" si="105"/>
        <v>65.97561011314383</v>
      </c>
    </row>
    <row r="3393" spans="1:5">
      <c r="A3393" s="10">
        <v>45453.208333333336</v>
      </c>
      <c r="B3393">
        <v>16.2966194152832</v>
      </c>
      <c r="C3393">
        <v>16.7000007629394</v>
      </c>
      <c r="D3393" s="2">
        <f t="shared" si="104"/>
        <v>45453</v>
      </c>
      <c r="E3393">
        <f t="shared" si="105"/>
        <v>65.97561011314383</v>
      </c>
    </row>
    <row r="3394" spans="1:5">
      <c r="A3394" s="10">
        <v>45453.25</v>
      </c>
      <c r="B3394">
        <v>16.594703674316399</v>
      </c>
      <c r="C3394">
        <v>17.799999237060501</v>
      </c>
      <c r="D3394" s="2">
        <f t="shared" si="104"/>
        <v>45453</v>
      </c>
      <c r="E3394">
        <f t="shared" si="105"/>
        <v>65.97561011314383</v>
      </c>
    </row>
    <row r="3395" spans="1:5">
      <c r="A3395" s="10">
        <v>45453.291666666664</v>
      </c>
      <c r="B3395">
        <v>17.075809478759702</v>
      </c>
      <c r="C3395">
        <v>20</v>
      </c>
      <c r="D3395" s="2">
        <f t="shared" ref="D3395:D3458" si="106">DATE(YEAR(A3395), MONTH(A3395), DAY(A3395))</f>
        <v>45453</v>
      </c>
      <c r="E3395">
        <f t="shared" ref="E3395:E3458" si="107">AVERAGEIF(D:D, D3395, B:B)*1.8+32</f>
        <v>65.97561011314383</v>
      </c>
    </row>
    <row r="3396" spans="1:5">
      <c r="A3396" s="10">
        <v>45453.333333333336</v>
      </c>
      <c r="B3396">
        <v>18.017148971557599</v>
      </c>
      <c r="C3396">
        <v>22.799999237060501</v>
      </c>
      <c r="D3396" s="2">
        <f t="shared" si="106"/>
        <v>45453</v>
      </c>
      <c r="E3396">
        <f t="shared" si="107"/>
        <v>65.97561011314383</v>
      </c>
    </row>
    <row r="3397" spans="1:5">
      <c r="A3397" s="10">
        <v>45453.375</v>
      </c>
      <c r="B3397">
        <v>19.0948982238769</v>
      </c>
      <c r="C3397">
        <v>23.299999237060501</v>
      </c>
      <c r="D3397" s="2">
        <f t="shared" si="106"/>
        <v>45453</v>
      </c>
      <c r="E3397">
        <f t="shared" si="107"/>
        <v>65.97561011314383</v>
      </c>
    </row>
    <row r="3398" spans="1:5">
      <c r="A3398" s="10">
        <v>45453.416666666664</v>
      </c>
      <c r="B3398">
        <v>20.101339340209901</v>
      </c>
      <c r="C3398">
        <v>25.600000381469702</v>
      </c>
      <c r="D3398" s="2">
        <f t="shared" si="106"/>
        <v>45453</v>
      </c>
      <c r="E3398">
        <f t="shared" si="107"/>
        <v>65.97561011314383</v>
      </c>
    </row>
    <row r="3399" spans="1:5">
      <c r="A3399" s="10">
        <v>45453.458333333336</v>
      </c>
      <c r="B3399">
        <v>20.973474502563398</v>
      </c>
      <c r="C3399">
        <v>26.7000007629394</v>
      </c>
      <c r="D3399" s="2">
        <f t="shared" si="106"/>
        <v>45453</v>
      </c>
      <c r="E3399">
        <f t="shared" si="107"/>
        <v>65.97561011314383</v>
      </c>
    </row>
    <row r="3400" spans="1:5">
      <c r="A3400" s="10">
        <v>45453.5</v>
      </c>
      <c r="B3400">
        <v>21.667282104492099</v>
      </c>
      <c r="C3400">
        <v>27.799999237060501</v>
      </c>
      <c r="D3400" s="2">
        <f t="shared" si="106"/>
        <v>45453</v>
      </c>
      <c r="E3400">
        <f t="shared" si="107"/>
        <v>65.97561011314383</v>
      </c>
    </row>
    <row r="3401" spans="1:5">
      <c r="A3401" s="10">
        <v>45453.541666666664</v>
      </c>
      <c r="B3401">
        <v>22.123071670532202</v>
      </c>
      <c r="C3401">
        <v>27.799999237060501</v>
      </c>
      <c r="D3401" s="2">
        <f t="shared" si="106"/>
        <v>45453</v>
      </c>
      <c r="E3401">
        <f t="shared" si="107"/>
        <v>65.97561011314383</v>
      </c>
    </row>
    <row r="3402" spans="1:5">
      <c r="A3402" s="10">
        <v>45453.583333333336</v>
      </c>
      <c r="B3402">
        <v>22.3827819824218</v>
      </c>
      <c r="C3402">
        <v>29.399999618530199</v>
      </c>
      <c r="D3402" s="2">
        <f t="shared" si="106"/>
        <v>45453</v>
      </c>
      <c r="E3402">
        <f t="shared" si="107"/>
        <v>65.97561011314383</v>
      </c>
    </row>
    <row r="3403" spans="1:5">
      <c r="A3403" s="10">
        <v>45453.625</v>
      </c>
      <c r="B3403">
        <v>22.348955154418899</v>
      </c>
      <c r="C3403">
        <v>30</v>
      </c>
      <c r="D3403" s="2">
        <f t="shared" si="106"/>
        <v>45453</v>
      </c>
      <c r="E3403">
        <f t="shared" si="107"/>
        <v>65.97561011314383</v>
      </c>
    </row>
    <row r="3404" spans="1:5">
      <c r="A3404" s="10">
        <v>45453.666666666664</v>
      </c>
      <c r="B3404">
        <v>22.025253295898398</v>
      </c>
      <c r="C3404">
        <v>28.899999618530199</v>
      </c>
      <c r="D3404" s="2">
        <f t="shared" si="106"/>
        <v>45453</v>
      </c>
      <c r="E3404">
        <f t="shared" si="107"/>
        <v>65.97561011314383</v>
      </c>
    </row>
    <row r="3405" spans="1:5">
      <c r="A3405" s="10">
        <v>45453.708333333336</v>
      </c>
      <c r="B3405">
        <v>21.446798324584901</v>
      </c>
      <c r="C3405">
        <v>28.899999618530199</v>
      </c>
      <c r="D3405" s="2">
        <f t="shared" si="106"/>
        <v>45453</v>
      </c>
      <c r="E3405">
        <f t="shared" si="107"/>
        <v>65.97561011314383</v>
      </c>
    </row>
    <row r="3406" spans="1:5">
      <c r="A3406" s="10">
        <v>45453.75</v>
      </c>
      <c r="B3406">
        <v>20.594335556030199</v>
      </c>
      <c r="C3406">
        <v>28.299999237060501</v>
      </c>
      <c r="D3406" s="2">
        <f t="shared" si="106"/>
        <v>45453</v>
      </c>
      <c r="E3406">
        <f t="shared" si="107"/>
        <v>65.97561011314383</v>
      </c>
    </row>
    <row r="3407" spans="1:5">
      <c r="A3407" s="10">
        <v>45453.791666666664</v>
      </c>
      <c r="B3407">
        <v>19.466289520263601</v>
      </c>
      <c r="C3407">
        <v>27.2000007629394</v>
      </c>
      <c r="D3407" s="2">
        <f t="shared" si="106"/>
        <v>45453</v>
      </c>
      <c r="E3407">
        <f t="shared" si="107"/>
        <v>65.97561011314383</v>
      </c>
    </row>
    <row r="3408" spans="1:5">
      <c r="A3408" s="10">
        <v>45453.833333333336</v>
      </c>
      <c r="B3408">
        <v>18.6034832000732</v>
      </c>
      <c r="C3408">
        <v>26.100000381469702</v>
      </c>
      <c r="D3408" s="2">
        <f t="shared" si="106"/>
        <v>45453</v>
      </c>
      <c r="E3408">
        <f t="shared" si="107"/>
        <v>65.97561011314383</v>
      </c>
    </row>
    <row r="3409" spans="1:5">
      <c r="A3409" s="10">
        <v>45453.875</v>
      </c>
      <c r="B3409">
        <v>17.830528259277301</v>
      </c>
      <c r="C3409">
        <v>25.600000381469702</v>
      </c>
      <c r="D3409" s="2">
        <f t="shared" si="106"/>
        <v>45453</v>
      </c>
      <c r="E3409">
        <f t="shared" si="107"/>
        <v>65.97561011314383</v>
      </c>
    </row>
    <row r="3410" spans="1:5">
      <c r="A3410" s="10">
        <v>45453.916666666664</v>
      </c>
      <c r="B3410">
        <v>17.0845832824707</v>
      </c>
      <c r="C3410">
        <v>25</v>
      </c>
      <c r="D3410" s="2">
        <f t="shared" si="106"/>
        <v>45453</v>
      </c>
      <c r="E3410">
        <f t="shared" si="107"/>
        <v>65.97561011314383</v>
      </c>
    </row>
    <row r="3411" spans="1:5">
      <c r="A3411" s="10">
        <v>45453.958333333336</v>
      </c>
      <c r="B3411">
        <v>16.399665832519499</v>
      </c>
      <c r="C3411">
        <v>24.399999618530199</v>
      </c>
      <c r="D3411" s="2">
        <f t="shared" si="106"/>
        <v>45453</v>
      </c>
      <c r="E3411">
        <f t="shared" si="107"/>
        <v>65.97561011314383</v>
      </c>
    </row>
    <row r="3412" spans="1:5">
      <c r="A3412" s="10">
        <v>45454</v>
      </c>
      <c r="B3412">
        <v>15.779527664184499</v>
      </c>
      <c r="C3412">
        <v>23.899999618530199</v>
      </c>
      <c r="D3412" s="2">
        <f t="shared" si="106"/>
        <v>45454</v>
      </c>
      <c r="E3412">
        <f t="shared" si="107"/>
        <v>65.486937665939223</v>
      </c>
    </row>
    <row r="3413" spans="1:5">
      <c r="A3413" s="10">
        <v>45454.041666666664</v>
      </c>
      <c r="B3413">
        <v>15.2397470474243</v>
      </c>
      <c r="C3413">
        <v>23.899999618530199</v>
      </c>
      <c r="D3413" s="2">
        <f t="shared" si="106"/>
        <v>45454</v>
      </c>
      <c r="E3413">
        <f t="shared" si="107"/>
        <v>65.486937665939223</v>
      </c>
    </row>
    <row r="3414" spans="1:5">
      <c r="A3414" s="10">
        <v>45454.083333333336</v>
      </c>
      <c r="B3414">
        <v>14.832486152648899</v>
      </c>
      <c r="C3414">
        <v>23.299999237060501</v>
      </c>
      <c r="D3414" s="2">
        <f t="shared" si="106"/>
        <v>45454</v>
      </c>
      <c r="E3414">
        <f t="shared" si="107"/>
        <v>65.486937665939223</v>
      </c>
    </row>
    <row r="3415" spans="1:5">
      <c r="A3415" s="10">
        <v>45454.125</v>
      </c>
      <c r="B3415">
        <v>14.5805864334106</v>
      </c>
      <c r="C3415">
        <v>22.2000007629394</v>
      </c>
      <c r="D3415" s="2">
        <f t="shared" si="106"/>
        <v>45454</v>
      </c>
      <c r="E3415">
        <f t="shared" si="107"/>
        <v>65.486937665939223</v>
      </c>
    </row>
    <row r="3416" spans="1:5">
      <c r="A3416" s="10">
        <v>45454.166666666664</v>
      </c>
      <c r="B3416">
        <v>14.5436477661132</v>
      </c>
      <c r="C3416">
        <v>21.7000007629394</v>
      </c>
      <c r="D3416" s="2">
        <f t="shared" si="106"/>
        <v>45454</v>
      </c>
      <c r="E3416">
        <f t="shared" si="107"/>
        <v>65.486937665939223</v>
      </c>
    </row>
    <row r="3417" spans="1:5">
      <c r="A3417" s="10">
        <v>45454.208333333336</v>
      </c>
      <c r="B3417">
        <v>14.7630214691162</v>
      </c>
      <c r="C3417">
        <v>21.7000007629394</v>
      </c>
      <c r="D3417" s="2">
        <f t="shared" si="106"/>
        <v>45454</v>
      </c>
      <c r="E3417">
        <f t="shared" si="107"/>
        <v>65.486937665939223</v>
      </c>
    </row>
    <row r="3418" spans="1:5">
      <c r="A3418" s="10">
        <v>45454.25</v>
      </c>
      <c r="B3418">
        <v>15.324179649353001</v>
      </c>
      <c r="C3418">
        <v>22.799999237060501</v>
      </c>
      <c r="D3418" s="2">
        <f t="shared" si="106"/>
        <v>45454</v>
      </c>
      <c r="E3418">
        <f t="shared" si="107"/>
        <v>65.486937665939223</v>
      </c>
    </row>
    <row r="3419" spans="1:5">
      <c r="A3419" s="10">
        <v>45454.291666666664</v>
      </c>
      <c r="B3419">
        <v>16.378807067871001</v>
      </c>
      <c r="C3419">
        <v>23.899999618530199</v>
      </c>
      <c r="D3419" s="2">
        <f t="shared" si="106"/>
        <v>45454</v>
      </c>
      <c r="E3419">
        <f t="shared" si="107"/>
        <v>65.486937665939223</v>
      </c>
    </row>
    <row r="3420" spans="1:5">
      <c r="A3420" s="10">
        <v>45454.333333333336</v>
      </c>
      <c r="B3420">
        <v>17.706716537475501</v>
      </c>
      <c r="C3420">
        <v>25.600000381469702</v>
      </c>
      <c r="D3420" s="2">
        <f t="shared" si="106"/>
        <v>45454</v>
      </c>
      <c r="E3420">
        <f t="shared" si="107"/>
        <v>65.486937665939223</v>
      </c>
    </row>
    <row r="3421" spans="1:5">
      <c r="A3421" s="10">
        <v>45454.375</v>
      </c>
      <c r="B3421">
        <v>18.977708816528299</v>
      </c>
      <c r="C3421">
        <v>26.7000007629394</v>
      </c>
      <c r="D3421" s="2">
        <f t="shared" si="106"/>
        <v>45454</v>
      </c>
      <c r="E3421">
        <f t="shared" si="107"/>
        <v>65.486937665939223</v>
      </c>
    </row>
    <row r="3422" spans="1:5">
      <c r="A3422" s="10">
        <v>45454.416666666664</v>
      </c>
      <c r="B3422">
        <v>20.194379806518501</v>
      </c>
      <c r="C3422">
        <v>28.899999618530199</v>
      </c>
      <c r="D3422" s="2">
        <f t="shared" si="106"/>
        <v>45454</v>
      </c>
      <c r="E3422">
        <f t="shared" si="107"/>
        <v>65.486937665939223</v>
      </c>
    </row>
    <row r="3423" spans="1:5">
      <c r="A3423" s="10">
        <v>45454.458333333336</v>
      </c>
      <c r="B3423">
        <v>21.271408081054599</v>
      </c>
      <c r="C3423">
        <v>30.600000381469702</v>
      </c>
      <c r="D3423" s="2">
        <f t="shared" si="106"/>
        <v>45454</v>
      </c>
      <c r="E3423">
        <f t="shared" si="107"/>
        <v>65.486937665939223</v>
      </c>
    </row>
    <row r="3424" spans="1:5">
      <c r="A3424" s="10">
        <v>45454.5</v>
      </c>
      <c r="B3424">
        <v>22.154006958007798</v>
      </c>
      <c r="C3424">
        <v>32.200000762939403</v>
      </c>
      <c r="D3424" s="2">
        <f t="shared" si="106"/>
        <v>45454</v>
      </c>
      <c r="E3424">
        <f t="shared" si="107"/>
        <v>65.486937665939223</v>
      </c>
    </row>
    <row r="3425" spans="1:5">
      <c r="A3425" s="10">
        <v>45454.541666666664</v>
      </c>
      <c r="B3425">
        <v>22.7226047515869</v>
      </c>
      <c r="C3425">
        <v>33.299999237060497</v>
      </c>
      <c r="D3425" s="2">
        <f t="shared" si="106"/>
        <v>45454</v>
      </c>
      <c r="E3425">
        <f t="shared" si="107"/>
        <v>65.486937665939223</v>
      </c>
    </row>
    <row r="3426" spans="1:5">
      <c r="A3426" s="10">
        <v>45454.583333333336</v>
      </c>
      <c r="B3426">
        <v>22.9713535308837</v>
      </c>
      <c r="C3426">
        <v>34.400001525878899</v>
      </c>
      <c r="D3426" s="2">
        <f t="shared" si="106"/>
        <v>45454</v>
      </c>
      <c r="E3426">
        <f t="shared" si="107"/>
        <v>65.486937665939223</v>
      </c>
    </row>
    <row r="3427" spans="1:5">
      <c r="A3427" s="10">
        <v>45454.625</v>
      </c>
      <c r="B3427">
        <v>22.8681316375732</v>
      </c>
      <c r="C3427">
        <v>34.400001525878899</v>
      </c>
      <c r="D3427" s="2">
        <f t="shared" si="106"/>
        <v>45454</v>
      </c>
      <c r="E3427">
        <f t="shared" si="107"/>
        <v>65.486937665939223</v>
      </c>
    </row>
    <row r="3428" spans="1:5">
      <c r="A3428" s="10">
        <v>45454.666666666664</v>
      </c>
      <c r="B3428">
        <v>22.451431274413999</v>
      </c>
      <c r="C3428">
        <v>33.299999237060497</v>
      </c>
      <c r="D3428" s="2">
        <f t="shared" si="106"/>
        <v>45454</v>
      </c>
      <c r="E3428">
        <f t="shared" si="107"/>
        <v>65.486937665939223</v>
      </c>
    </row>
    <row r="3429" spans="1:5">
      <c r="A3429" s="10">
        <v>45454.708333333336</v>
      </c>
      <c r="B3429">
        <v>21.8291702270507</v>
      </c>
      <c r="C3429">
        <v>27.799999237060501</v>
      </c>
      <c r="D3429" s="2">
        <f t="shared" si="106"/>
        <v>45454</v>
      </c>
      <c r="E3429">
        <f t="shared" si="107"/>
        <v>65.486937665939223</v>
      </c>
    </row>
    <row r="3430" spans="1:5">
      <c r="A3430" s="10">
        <v>45454.75</v>
      </c>
      <c r="B3430">
        <v>20.960651397705</v>
      </c>
      <c r="C3430">
        <v>26.100000381469702</v>
      </c>
      <c r="D3430" s="2">
        <f t="shared" si="106"/>
        <v>45454</v>
      </c>
      <c r="E3430">
        <f t="shared" si="107"/>
        <v>65.486937665939223</v>
      </c>
    </row>
    <row r="3431" spans="1:5">
      <c r="A3431" s="10">
        <v>45454.791666666664</v>
      </c>
      <c r="B3431">
        <v>19.806627273559499</v>
      </c>
      <c r="C3431">
        <v>26.100000381469702</v>
      </c>
      <c r="D3431" s="2">
        <f t="shared" si="106"/>
        <v>45454</v>
      </c>
      <c r="E3431">
        <f t="shared" si="107"/>
        <v>65.486937665939223</v>
      </c>
    </row>
    <row r="3432" spans="1:5">
      <c r="A3432" s="10">
        <v>45454.833333333336</v>
      </c>
      <c r="B3432">
        <v>18.871871948242099</v>
      </c>
      <c r="C3432">
        <v>24.399999618530199</v>
      </c>
      <c r="D3432" s="2">
        <f t="shared" si="106"/>
        <v>45454</v>
      </c>
      <c r="E3432">
        <f t="shared" si="107"/>
        <v>65.486937665939223</v>
      </c>
    </row>
    <row r="3433" spans="1:5">
      <c r="A3433" s="10">
        <v>45454.875</v>
      </c>
      <c r="B3433">
        <v>18.140821456909102</v>
      </c>
      <c r="C3433">
        <v>25</v>
      </c>
      <c r="D3433" s="2">
        <f t="shared" si="106"/>
        <v>45454</v>
      </c>
      <c r="E3433">
        <f t="shared" si="107"/>
        <v>65.486937665939223</v>
      </c>
    </row>
    <row r="3434" spans="1:5">
      <c r="A3434" s="10">
        <v>45454.916666666664</v>
      </c>
      <c r="B3434">
        <v>17.394210815429599</v>
      </c>
      <c r="C3434">
        <v>25</v>
      </c>
      <c r="D3434" s="2">
        <f t="shared" si="106"/>
        <v>45454</v>
      </c>
      <c r="E3434">
        <f t="shared" si="107"/>
        <v>65.486937665939223</v>
      </c>
    </row>
    <row r="3435" spans="1:5">
      <c r="A3435" s="10">
        <v>45454.958333333336</v>
      </c>
      <c r="B3435">
        <v>16.729404449462798</v>
      </c>
      <c r="C3435">
        <v>25.600000381469702</v>
      </c>
      <c r="D3435" s="2">
        <f t="shared" si="106"/>
        <v>45454</v>
      </c>
      <c r="E3435">
        <f t="shared" si="107"/>
        <v>65.486937665939223</v>
      </c>
    </row>
    <row r="3436" spans="1:5">
      <c r="A3436" s="10">
        <v>45455</v>
      </c>
      <c r="B3436">
        <v>16.205091476440401</v>
      </c>
      <c r="C3436">
        <v>25.600000381469702</v>
      </c>
      <c r="D3436" s="2">
        <f t="shared" si="106"/>
        <v>45455</v>
      </c>
      <c r="E3436">
        <f t="shared" si="107"/>
        <v>68.617480278015051</v>
      </c>
    </row>
    <row r="3437" spans="1:5">
      <c r="A3437" s="10">
        <v>45455.041666666664</v>
      </c>
      <c r="B3437">
        <v>15.8052263259887</v>
      </c>
      <c r="C3437">
        <v>25</v>
      </c>
      <c r="D3437" s="2">
        <f t="shared" si="106"/>
        <v>45455</v>
      </c>
      <c r="E3437">
        <f t="shared" si="107"/>
        <v>68.617480278015051</v>
      </c>
    </row>
    <row r="3438" spans="1:5">
      <c r="A3438" s="10">
        <v>45455.083333333336</v>
      </c>
      <c r="B3438">
        <v>15.5878343582153</v>
      </c>
      <c r="C3438">
        <v>25.600000381469702</v>
      </c>
      <c r="D3438" s="2">
        <f t="shared" si="106"/>
        <v>45455</v>
      </c>
      <c r="E3438">
        <f t="shared" si="107"/>
        <v>68.617480278015051</v>
      </c>
    </row>
    <row r="3439" spans="1:5">
      <c r="A3439" s="10">
        <v>45455.125</v>
      </c>
      <c r="B3439">
        <v>15.581783294677701</v>
      </c>
      <c r="C3439">
        <v>26.100000381469702</v>
      </c>
      <c r="D3439" s="2">
        <f t="shared" si="106"/>
        <v>45455</v>
      </c>
      <c r="E3439">
        <f t="shared" si="107"/>
        <v>68.617480278015051</v>
      </c>
    </row>
    <row r="3440" spans="1:5">
      <c r="A3440" s="10">
        <v>45455.166666666664</v>
      </c>
      <c r="B3440">
        <v>15.7692909240722</v>
      </c>
      <c r="C3440">
        <v>25.600000381469702</v>
      </c>
      <c r="D3440" s="2">
        <f t="shared" si="106"/>
        <v>45455</v>
      </c>
      <c r="E3440">
        <f t="shared" si="107"/>
        <v>68.617480278015051</v>
      </c>
    </row>
    <row r="3441" spans="1:5">
      <c r="A3441" s="10">
        <v>45455.208333333336</v>
      </c>
      <c r="B3441">
        <v>16.195041656494102</v>
      </c>
      <c r="C3441">
        <v>25.600000381469702</v>
      </c>
      <c r="D3441" s="2">
        <f t="shared" si="106"/>
        <v>45455</v>
      </c>
      <c r="E3441">
        <f t="shared" si="107"/>
        <v>68.617480278015051</v>
      </c>
    </row>
    <row r="3442" spans="1:5">
      <c r="A3442" s="10">
        <v>45455.25</v>
      </c>
      <c r="B3442">
        <v>16.868947982788001</v>
      </c>
      <c r="C3442">
        <v>26.7000007629394</v>
      </c>
      <c r="D3442" s="2">
        <f t="shared" si="106"/>
        <v>45455</v>
      </c>
      <c r="E3442">
        <f t="shared" si="107"/>
        <v>68.617480278015051</v>
      </c>
    </row>
    <row r="3443" spans="1:5">
      <c r="A3443" s="10">
        <v>45455.291666666664</v>
      </c>
      <c r="B3443">
        <v>17.970726013183501</v>
      </c>
      <c r="C3443">
        <v>28.299999237060501</v>
      </c>
      <c r="D3443" s="2">
        <f t="shared" si="106"/>
        <v>45455</v>
      </c>
      <c r="E3443">
        <f t="shared" si="107"/>
        <v>68.617480278015051</v>
      </c>
    </row>
    <row r="3444" spans="1:5">
      <c r="A3444" s="10">
        <v>45455.333333333336</v>
      </c>
      <c r="B3444">
        <v>19.512367248535099</v>
      </c>
      <c r="C3444">
        <v>30</v>
      </c>
      <c r="D3444" s="2">
        <f t="shared" si="106"/>
        <v>45455</v>
      </c>
      <c r="E3444">
        <f t="shared" si="107"/>
        <v>68.617480278015051</v>
      </c>
    </row>
    <row r="3445" spans="1:5">
      <c r="A3445" s="10">
        <v>45455.375</v>
      </c>
      <c r="B3445">
        <v>20.916067123413001</v>
      </c>
      <c r="C3445">
        <v>31.100000381469702</v>
      </c>
      <c r="D3445" s="2">
        <f t="shared" si="106"/>
        <v>45455</v>
      </c>
      <c r="E3445">
        <f t="shared" si="107"/>
        <v>68.617480278015051</v>
      </c>
    </row>
    <row r="3446" spans="1:5">
      <c r="A3446" s="10">
        <v>45455.416666666664</v>
      </c>
      <c r="B3446">
        <v>22.203813552856399</v>
      </c>
      <c r="C3446">
        <v>32.799999237060497</v>
      </c>
      <c r="D3446" s="2">
        <f t="shared" si="106"/>
        <v>45455</v>
      </c>
      <c r="E3446">
        <f t="shared" si="107"/>
        <v>68.617480278015051</v>
      </c>
    </row>
    <row r="3447" spans="1:5">
      <c r="A3447" s="10">
        <v>45455.458333333336</v>
      </c>
      <c r="B3447">
        <v>23.313001632690401</v>
      </c>
      <c r="C3447">
        <v>33.299999237060497</v>
      </c>
      <c r="D3447" s="2">
        <f t="shared" si="106"/>
        <v>45455</v>
      </c>
      <c r="E3447">
        <f t="shared" si="107"/>
        <v>68.617480278015051</v>
      </c>
    </row>
    <row r="3448" spans="1:5">
      <c r="A3448" s="10">
        <v>45455.5</v>
      </c>
      <c r="B3448">
        <v>24.216533660888601</v>
      </c>
      <c r="C3448">
        <v>33.299999237060497</v>
      </c>
      <c r="D3448" s="2">
        <f t="shared" si="106"/>
        <v>45455</v>
      </c>
      <c r="E3448">
        <f t="shared" si="107"/>
        <v>68.617480278015051</v>
      </c>
    </row>
    <row r="3449" spans="1:5">
      <c r="A3449" s="10">
        <v>45455.541666666664</v>
      </c>
      <c r="B3449">
        <v>24.880067825317301</v>
      </c>
      <c r="C3449">
        <v>33.900001525878899</v>
      </c>
      <c r="D3449" s="2">
        <f t="shared" si="106"/>
        <v>45455</v>
      </c>
      <c r="E3449">
        <f t="shared" si="107"/>
        <v>68.617480278015051</v>
      </c>
    </row>
    <row r="3450" spans="1:5">
      <c r="A3450" s="10">
        <v>45455.583333333336</v>
      </c>
      <c r="B3450">
        <v>25.2135009765625</v>
      </c>
      <c r="C3450">
        <v>35.599998474121001</v>
      </c>
      <c r="D3450" s="2">
        <f t="shared" si="106"/>
        <v>45455</v>
      </c>
      <c r="E3450">
        <f t="shared" si="107"/>
        <v>68.617480278015051</v>
      </c>
    </row>
    <row r="3451" spans="1:5">
      <c r="A3451" s="10">
        <v>45455.625</v>
      </c>
      <c r="B3451">
        <v>25.195314407348601</v>
      </c>
      <c r="C3451">
        <v>35.599998474121001</v>
      </c>
      <c r="D3451" s="2">
        <f t="shared" si="106"/>
        <v>45455</v>
      </c>
      <c r="E3451">
        <f t="shared" si="107"/>
        <v>68.617480278015051</v>
      </c>
    </row>
    <row r="3452" spans="1:5">
      <c r="A3452" s="10">
        <v>45455.666666666664</v>
      </c>
      <c r="B3452">
        <v>24.817525863647401</v>
      </c>
      <c r="C3452">
        <v>35.599998474121001</v>
      </c>
      <c r="D3452" s="2">
        <f t="shared" si="106"/>
        <v>45455</v>
      </c>
      <c r="E3452">
        <f t="shared" si="107"/>
        <v>68.617480278015051</v>
      </c>
    </row>
    <row r="3453" spans="1:5">
      <c r="A3453" s="10">
        <v>45455.708333333336</v>
      </c>
      <c r="B3453">
        <v>24.078313827514599</v>
      </c>
      <c r="C3453">
        <v>35</v>
      </c>
      <c r="D3453" s="2">
        <f t="shared" si="106"/>
        <v>45455</v>
      </c>
      <c r="E3453">
        <f t="shared" si="107"/>
        <v>68.617480278015051</v>
      </c>
    </row>
    <row r="3454" spans="1:5">
      <c r="A3454" s="10">
        <v>45455.75</v>
      </c>
      <c r="B3454">
        <v>23.022151947021399</v>
      </c>
      <c r="C3454">
        <v>34.400001525878899</v>
      </c>
      <c r="D3454" s="2">
        <f t="shared" si="106"/>
        <v>45455</v>
      </c>
      <c r="E3454">
        <f t="shared" si="107"/>
        <v>68.617480278015051</v>
      </c>
    </row>
    <row r="3455" spans="1:5">
      <c r="A3455" s="10">
        <v>45455.791666666664</v>
      </c>
      <c r="B3455">
        <v>21.7941570281982</v>
      </c>
      <c r="C3455">
        <v>33.900001525878899</v>
      </c>
      <c r="D3455" s="2">
        <f t="shared" si="106"/>
        <v>45455</v>
      </c>
      <c r="E3455">
        <f t="shared" si="107"/>
        <v>68.617480278015051</v>
      </c>
    </row>
    <row r="3456" spans="1:5">
      <c r="A3456" s="10">
        <v>45455.833333333336</v>
      </c>
      <c r="B3456">
        <v>20.898118972778299</v>
      </c>
      <c r="C3456">
        <v>32.200000762939403</v>
      </c>
      <c r="D3456" s="2">
        <f t="shared" si="106"/>
        <v>45455</v>
      </c>
      <c r="E3456">
        <f t="shared" si="107"/>
        <v>68.617480278015051</v>
      </c>
    </row>
    <row r="3457" spans="1:5">
      <c r="A3457" s="10">
        <v>45455.875</v>
      </c>
      <c r="B3457">
        <v>20.080394744873001</v>
      </c>
      <c r="C3457">
        <v>31.7000007629394</v>
      </c>
      <c r="D3457" s="2">
        <f t="shared" si="106"/>
        <v>45455</v>
      </c>
      <c r="E3457">
        <f t="shared" si="107"/>
        <v>68.617480278015051</v>
      </c>
    </row>
    <row r="3458" spans="1:5">
      <c r="A3458" s="10">
        <v>45455.916666666664</v>
      </c>
      <c r="B3458">
        <v>19.355432510375898</v>
      </c>
      <c r="C3458">
        <v>30</v>
      </c>
      <c r="D3458" s="2">
        <f t="shared" si="106"/>
        <v>45455</v>
      </c>
      <c r="E3458">
        <f t="shared" si="107"/>
        <v>68.617480278015051</v>
      </c>
    </row>
    <row r="3459" spans="1:5">
      <c r="A3459" s="10">
        <v>45455.958333333336</v>
      </c>
      <c r="B3459">
        <v>18.752367019653299</v>
      </c>
      <c r="C3459">
        <v>29.399999618530199</v>
      </c>
      <c r="D3459" s="2">
        <f t="shared" ref="D3459:D3522" si="108">DATE(YEAR(A3459), MONTH(A3459), DAY(A3459))</f>
        <v>45455</v>
      </c>
      <c r="E3459">
        <f t="shared" ref="E3459:E3522" si="109">AVERAGEIF(D:D, D3459, B:B)*1.8+32</f>
        <v>68.617480278015051</v>
      </c>
    </row>
    <row r="3460" spans="1:5">
      <c r="A3460" s="10">
        <v>45456</v>
      </c>
      <c r="B3460">
        <v>18.2496623992919</v>
      </c>
      <c r="C3460">
        <v>28.299999237060501</v>
      </c>
      <c r="D3460" s="2">
        <f t="shared" si="108"/>
        <v>45456</v>
      </c>
      <c r="E3460">
        <f t="shared" si="109"/>
        <v>70.537756538390994</v>
      </c>
    </row>
    <row r="3461" spans="1:5">
      <c r="A3461" s="10">
        <v>45456.041666666664</v>
      </c>
      <c r="B3461">
        <v>17.874992370605401</v>
      </c>
      <c r="C3461">
        <v>27.2000007629394</v>
      </c>
      <c r="D3461" s="2">
        <f t="shared" si="108"/>
        <v>45456</v>
      </c>
      <c r="E3461">
        <f t="shared" si="109"/>
        <v>70.537756538390994</v>
      </c>
    </row>
    <row r="3462" spans="1:5">
      <c r="A3462" s="10">
        <v>45456.083333333336</v>
      </c>
      <c r="B3462">
        <v>17.666255950927699</v>
      </c>
      <c r="C3462">
        <v>27.2000007629394</v>
      </c>
      <c r="D3462" s="2">
        <f t="shared" si="108"/>
        <v>45456</v>
      </c>
      <c r="E3462">
        <f t="shared" si="109"/>
        <v>70.537756538390994</v>
      </c>
    </row>
    <row r="3463" spans="1:5">
      <c r="A3463" s="10">
        <v>45456.125</v>
      </c>
      <c r="B3463">
        <v>17.6508255004882</v>
      </c>
      <c r="C3463">
        <v>26.7000007629394</v>
      </c>
      <c r="D3463" s="2">
        <f t="shared" si="108"/>
        <v>45456</v>
      </c>
      <c r="E3463">
        <f t="shared" si="109"/>
        <v>70.537756538390994</v>
      </c>
    </row>
    <row r="3464" spans="1:5">
      <c r="A3464" s="10">
        <v>45456.166666666664</v>
      </c>
      <c r="B3464">
        <v>17.7886867523193</v>
      </c>
      <c r="C3464">
        <v>26.100000381469702</v>
      </c>
      <c r="D3464" s="2">
        <f t="shared" si="108"/>
        <v>45456</v>
      </c>
      <c r="E3464">
        <f t="shared" si="109"/>
        <v>70.537756538390994</v>
      </c>
    </row>
    <row r="3465" spans="1:5">
      <c r="A3465" s="10">
        <v>45456.208333333336</v>
      </c>
      <c r="B3465">
        <v>18.140233993530199</v>
      </c>
      <c r="C3465">
        <v>25.600000381469702</v>
      </c>
      <c r="D3465" s="2">
        <f t="shared" si="108"/>
        <v>45456</v>
      </c>
      <c r="E3465">
        <f t="shared" si="109"/>
        <v>70.537756538390994</v>
      </c>
    </row>
    <row r="3466" spans="1:5">
      <c r="A3466" s="10">
        <v>45456.25</v>
      </c>
      <c r="B3466">
        <v>18.707435607910099</v>
      </c>
      <c r="C3466">
        <v>25.600000381469702</v>
      </c>
      <c r="D3466" s="2">
        <f t="shared" si="108"/>
        <v>45456</v>
      </c>
      <c r="E3466">
        <f t="shared" si="109"/>
        <v>70.537756538390994</v>
      </c>
    </row>
    <row r="3467" spans="1:5">
      <c r="A3467" s="10">
        <v>45456.291666666664</v>
      </c>
      <c r="B3467">
        <v>19.441896438598601</v>
      </c>
      <c r="C3467">
        <v>26.100000381469702</v>
      </c>
      <c r="D3467" s="2">
        <f t="shared" si="108"/>
        <v>45456</v>
      </c>
      <c r="E3467">
        <f t="shared" si="109"/>
        <v>70.537756538390994</v>
      </c>
    </row>
    <row r="3468" spans="1:5">
      <c r="A3468" s="10">
        <v>45456.333333333336</v>
      </c>
      <c r="B3468">
        <v>20.740766525268501</v>
      </c>
      <c r="C3468">
        <v>26.100000381469702</v>
      </c>
      <c r="D3468" s="2">
        <f t="shared" si="108"/>
        <v>45456</v>
      </c>
      <c r="E3468">
        <f t="shared" si="109"/>
        <v>70.537756538390994</v>
      </c>
    </row>
    <row r="3469" spans="1:5">
      <c r="A3469" s="10">
        <v>45456.375</v>
      </c>
      <c r="B3469">
        <v>22.1034851074218</v>
      </c>
      <c r="C3469">
        <v>26.7000007629394</v>
      </c>
      <c r="D3469" s="2">
        <f t="shared" si="108"/>
        <v>45456</v>
      </c>
      <c r="E3469">
        <f t="shared" si="109"/>
        <v>70.537756538390994</v>
      </c>
    </row>
    <row r="3470" spans="1:5">
      <c r="A3470" s="10">
        <v>45456.416666666664</v>
      </c>
      <c r="B3470">
        <v>23.304014205932599</v>
      </c>
      <c r="C3470">
        <v>27.799999237060501</v>
      </c>
      <c r="D3470" s="2">
        <f t="shared" si="108"/>
        <v>45456</v>
      </c>
      <c r="E3470">
        <f t="shared" si="109"/>
        <v>70.537756538390994</v>
      </c>
    </row>
    <row r="3471" spans="1:5">
      <c r="A3471" s="10">
        <v>45456.458333333336</v>
      </c>
      <c r="B3471">
        <v>24.285139083862301</v>
      </c>
      <c r="C3471">
        <v>29.399999618530199</v>
      </c>
      <c r="D3471" s="2">
        <f t="shared" si="108"/>
        <v>45456</v>
      </c>
      <c r="E3471">
        <f t="shared" si="109"/>
        <v>70.537756538390994</v>
      </c>
    </row>
    <row r="3472" spans="1:5">
      <c r="A3472" s="10">
        <v>45456.5</v>
      </c>
      <c r="B3472">
        <v>25.022354125976499</v>
      </c>
      <c r="C3472">
        <v>30.600000381469702</v>
      </c>
      <c r="D3472" s="2">
        <f t="shared" si="108"/>
        <v>45456</v>
      </c>
      <c r="E3472">
        <f t="shared" si="109"/>
        <v>70.537756538390994</v>
      </c>
    </row>
    <row r="3473" spans="1:5">
      <c r="A3473" s="10">
        <v>45456.541666666664</v>
      </c>
      <c r="B3473">
        <v>25.4730834960937</v>
      </c>
      <c r="C3473">
        <v>32.200000762939403</v>
      </c>
      <c r="D3473" s="2">
        <f t="shared" si="108"/>
        <v>45456</v>
      </c>
      <c r="E3473">
        <f t="shared" si="109"/>
        <v>70.537756538390994</v>
      </c>
    </row>
    <row r="3474" spans="1:5">
      <c r="A3474" s="10">
        <v>45456.583333333336</v>
      </c>
      <c r="B3474">
        <v>25.5962314605712</v>
      </c>
      <c r="C3474">
        <v>33.299999237060497</v>
      </c>
      <c r="D3474" s="2">
        <f t="shared" si="108"/>
        <v>45456</v>
      </c>
      <c r="E3474">
        <f t="shared" si="109"/>
        <v>70.537756538390994</v>
      </c>
    </row>
    <row r="3475" spans="1:5">
      <c r="A3475" s="10">
        <v>45456.625</v>
      </c>
      <c r="B3475">
        <v>25.390668869018501</v>
      </c>
      <c r="C3475">
        <v>33.900001525878899</v>
      </c>
      <c r="D3475" s="2">
        <f t="shared" si="108"/>
        <v>45456</v>
      </c>
      <c r="E3475">
        <f t="shared" si="109"/>
        <v>70.537756538390994</v>
      </c>
    </row>
    <row r="3476" spans="1:5">
      <c r="A3476" s="10">
        <v>45456.666666666664</v>
      </c>
      <c r="B3476">
        <v>24.890022277831999</v>
      </c>
      <c r="C3476">
        <v>33.299999237060497</v>
      </c>
      <c r="D3476" s="2">
        <f t="shared" si="108"/>
        <v>45456</v>
      </c>
      <c r="E3476">
        <f t="shared" si="109"/>
        <v>70.537756538390994</v>
      </c>
    </row>
    <row r="3477" spans="1:5">
      <c r="A3477" s="10">
        <v>45456.708333333336</v>
      </c>
      <c r="B3477">
        <v>24.179994583129801</v>
      </c>
      <c r="C3477">
        <v>32.799999237060497</v>
      </c>
      <c r="D3477" s="2">
        <f t="shared" si="108"/>
        <v>45456</v>
      </c>
      <c r="E3477">
        <f t="shared" si="109"/>
        <v>70.537756538390994</v>
      </c>
    </row>
    <row r="3478" spans="1:5">
      <c r="A3478" s="10">
        <v>45456.75</v>
      </c>
      <c r="B3478">
        <v>23.259393692016602</v>
      </c>
      <c r="C3478">
        <v>32.200000762939403</v>
      </c>
      <c r="D3478" s="2">
        <f t="shared" si="108"/>
        <v>45456</v>
      </c>
      <c r="E3478">
        <f t="shared" si="109"/>
        <v>70.537756538390994</v>
      </c>
    </row>
    <row r="3479" spans="1:5">
      <c r="A3479" s="10">
        <v>45456.791666666664</v>
      </c>
      <c r="B3479">
        <v>22.261360168456999</v>
      </c>
      <c r="C3479">
        <v>31.100000381469702</v>
      </c>
      <c r="D3479" s="2">
        <f t="shared" si="108"/>
        <v>45456</v>
      </c>
      <c r="E3479">
        <f t="shared" si="109"/>
        <v>70.537756538390994</v>
      </c>
    </row>
    <row r="3480" spans="1:5">
      <c r="A3480" s="10">
        <v>45456.833333333336</v>
      </c>
      <c r="B3480">
        <v>21.564365386962798</v>
      </c>
      <c r="C3480">
        <v>30</v>
      </c>
      <c r="D3480" s="2">
        <f t="shared" si="108"/>
        <v>45456</v>
      </c>
      <c r="E3480">
        <f t="shared" si="109"/>
        <v>70.537756538390994</v>
      </c>
    </row>
    <row r="3481" spans="1:5">
      <c r="A3481" s="10">
        <v>45456.875</v>
      </c>
      <c r="B3481">
        <v>20.825420379638601</v>
      </c>
      <c r="C3481">
        <v>28.899999618530199</v>
      </c>
      <c r="D3481" s="2">
        <f t="shared" si="108"/>
        <v>45456</v>
      </c>
      <c r="E3481">
        <f t="shared" si="109"/>
        <v>70.537756538390994</v>
      </c>
    </row>
    <row r="3482" spans="1:5">
      <c r="A3482" s="10">
        <v>45456.916666666664</v>
      </c>
      <c r="B3482">
        <v>20.068620681762599</v>
      </c>
      <c r="C3482">
        <v>28.299999237060501</v>
      </c>
      <c r="D3482" s="2">
        <f t="shared" si="108"/>
        <v>45456</v>
      </c>
      <c r="E3482">
        <f t="shared" si="109"/>
        <v>70.537756538390994</v>
      </c>
    </row>
    <row r="3483" spans="1:5">
      <c r="A3483" s="10">
        <v>45456.958333333336</v>
      </c>
      <c r="B3483">
        <v>19.351844787597599</v>
      </c>
      <c r="C3483">
        <v>27.799999237060501</v>
      </c>
      <c r="D3483" s="2">
        <f t="shared" si="108"/>
        <v>45456</v>
      </c>
      <c r="E3483">
        <f t="shared" si="109"/>
        <v>70.537756538390994</v>
      </c>
    </row>
    <row r="3484" spans="1:5">
      <c r="A3484" s="10">
        <v>45457</v>
      </c>
      <c r="B3484">
        <v>18.732904434204102</v>
      </c>
      <c r="C3484">
        <v>26.7000007629394</v>
      </c>
      <c r="D3484" s="2">
        <f t="shared" si="108"/>
        <v>45457</v>
      </c>
      <c r="E3484">
        <f t="shared" si="109"/>
        <v>69.940717697143469</v>
      </c>
    </row>
    <row r="3485" spans="1:5">
      <c r="A3485" s="10">
        <v>45457.041666666664</v>
      </c>
      <c r="B3485">
        <v>18.242181777954102</v>
      </c>
      <c r="C3485">
        <v>26.100000381469702</v>
      </c>
      <c r="D3485" s="2">
        <f t="shared" si="108"/>
        <v>45457</v>
      </c>
      <c r="E3485">
        <f t="shared" si="109"/>
        <v>69.940717697143469</v>
      </c>
    </row>
    <row r="3486" spans="1:5">
      <c r="A3486" s="10">
        <v>45457.083333333336</v>
      </c>
      <c r="B3486">
        <v>17.850484848022401</v>
      </c>
      <c r="C3486">
        <v>26.100000381469702</v>
      </c>
      <c r="D3486" s="2">
        <f t="shared" si="108"/>
        <v>45457</v>
      </c>
      <c r="E3486">
        <f t="shared" si="109"/>
        <v>69.940717697143469</v>
      </c>
    </row>
    <row r="3487" spans="1:5">
      <c r="A3487" s="10">
        <v>45457.125</v>
      </c>
      <c r="B3487">
        <v>17.612419128417901</v>
      </c>
      <c r="C3487">
        <v>25.600000381469702</v>
      </c>
      <c r="D3487" s="2">
        <f t="shared" si="108"/>
        <v>45457</v>
      </c>
      <c r="E3487">
        <f t="shared" si="109"/>
        <v>69.940717697143469</v>
      </c>
    </row>
    <row r="3488" spans="1:5">
      <c r="A3488" s="10">
        <v>45457.166666666664</v>
      </c>
      <c r="B3488">
        <v>17.555479049682599</v>
      </c>
      <c r="C3488">
        <v>25.600000381469702</v>
      </c>
      <c r="D3488" s="2">
        <f t="shared" si="108"/>
        <v>45457</v>
      </c>
      <c r="E3488">
        <f t="shared" si="109"/>
        <v>69.940717697143469</v>
      </c>
    </row>
    <row r="3489" spans="1:5">
      <c r="A3489" s="10">
        <v>45457.208333333336</v>
      </c>
      <c r="B3489">
        <v>17.7236938476562</v>
      </c>
      <c r="C3489">
        <v>25</v>
      </c>
      <c r="D3489" s="2">
        <f t="shared" si="108"/>
        <v>45457</v>
      </c>
      <c r="E3489">
        <f t="shared" si="109"/>
        <v>69.940717697143469</v>
      </c>
    </row>
    <row r="3490" spans="1:5">
      <c r="A3490" s="10">
        <v>45457.25</v>
      </c>
      <c r="B3490">
        <v>18.250295639038001</v>
      </c>
      <c r="C3490">
        <v>26.100000381469702</v>
      </c>
      <c r="D3490" s="2">
        <f t="shared" si="108"/>
        <v>45457</v>
      </c>
      <c r="E3490">
        <f t="shared" si="109"/>
        <v>69.940717697143469</v>
      </c>
    </row>
    <row r="3491" spans="1:5">
      <c r="A3491" s="10">
        <v>45457.291666666664</v>
      </c>
      <c r="B3491">
        <v>19.001893997192301</v>
      </c>
      <c r="C3491">
        <v>27.2000007629394</v>
      </c>
      <c r="D3491" s="2">
        <f t="shared" si="108"/>
        <v>45457</v>
      </c>
      <c r="E3491">
        <f t="shared" si="109"/>
        <v>69.940717697143469</v>
      </c>
    </row>
    <row r="3492" spans="1:5">
      <c r="A3492" s="10">
        <v>45457.333333333336</v>
      </c>
      <c r="B3492">
        <v>20.240114212036101</v>
      </c>
      <c r="C3492">
        <v>28.299999237060501</v>
      </c>
      <c r="D3492" s="2">
        <f t="shared" si="108"/>
        <v>45457</v>
      </c>
      <c r="E3492">
        <f t="shared" si="109"/>
        <v>69.940717697143469</v>
      </c>
    </row>
    <row r="3493" spans="1:5">
      <c r="A3493" s="10">
        <v>45457.375</v>
      </c>
      <c r="B3493">
        <v>21.760210037231399</v>
      </c>
      <c r="C3493">
        <v>29.399999618530199</v>
      </c>
      <c r="D3493" s="2">
        <f t="shared" si="108"/>
        <v>45457</v>
      </c>
      <c r="E3493">
        <f t="shared" si="109"/>
        <v>69.940717697143469</v>
      </c>
    </row>
    <row r="3494" spans="1:5">
      <c r="A3494" s="10">
        <v>45457.416666666664</v>
      </c>
      <c r="B3494">
        <v>23.0244541168212</v>
      </c>
      <c r="C3494">
        <v>31.100000381469702</v>
      </c>
      <c r="D3494" s="2">
        <f t="shared" si="108"/>
        <v>45457</v>
      </c>
      <c r="E3494">
        <f t="shared" si="109"/>
        <v>69.940717697143469</v>
      </c>
    </row>
    <row r="3495" spans="1:5">
      <c r="A3495" s="10">
        <v>45457.458333333336</v>
      </c>
      <c r="B3495">
        <v>24.075555801391602</v>
      </c>
      <c r="C3495">
        <v>31.7000007629394</v>
      </c>
      <c r="D3495" s="2">
        <f t="shared" si="108"/>
        <v>45457</v>
      </c>
      <c r="E3495">
        <f t="shared" si="109"/>
        <v>69.940717697143469</v>
      </c>
    </row>
    <row r="3496" spans="1:5">
      <c r="A3496" s="10">
        <v>45457.5</v>
      </c>
      <c r="B3496">
        <v>24.847547531127901</v>
      </c>
      <c r="C3496">
        <v>32.200000762939403</v>
      </c>
      <c r="D3496" s="2">
        <f t="shared" si="108"/>
        <v>45457</v>
      </c>
      <c r="E3496">
        <f t="shared" si="109"/>
        <v>69.940717697143469</v>
      </c>
    </row>
    <row r="3497" spans="1:5">
      <c r="A3497" s="10">
        <v>45457.541666666664</v>
      </c>
      <c r="B3497">
        <v>25.324455261230401</v>
      </c>
      <c r="C3497">
        <v>32.200000762939403</v>
      </c>
      <c r="D3497" s="2">
        <f t="shared" si="108"/>
        <v>45457</v>
      </c>
      <c r="E3497">
        <f t="shared" si="109"/>
        <v>69.940717697143469</v>
      </c>
    </row>
    <row r="3498" spans="1:5">
      <c r="A3498" s="10">
        <v>45457.583333333336</v>
      </c>
      <c r="B3498">
        <v>25.4809055328369</v>
      </c>
      <c r="C3498">
        <v>32.799999237060497</v>
      </c>
      <c r="D3498" s="2">
        <f t="shared" si="108"/>
        <v>45457</v>
      </c>
      <c r="E3498">
        <f t="shared" si="109"/>
        <v>69.940717697143469</v>
      </c>
    </row>
    <row r="3499" spans="1:5">
      <c r="A3499" s="10">
        <v>45457.625</v>
      </c>
      <c r="B3499">
        <v>25.321096420288001</v>
      </c>
      <c r="C3499">
        <v>33.900001525878899</v>
      </c>
      <c r="D3499" s="2">
        <f t="shared" si="108"/>
        <v>45457</v>
      </c>
      <c r="E3499">
        <f t="shared" si="109"/>
        <v>69.940717697143469</v>
      </c>
    </row>
    <row r="3500" spans="1:5">
      <c r="A3500" s="10">
        <v>45457.666666666664</v>
      </c>
      <c r="B3500">
        <v>24.8404445648193</v>
      </c>
      <c r="C3500">
        <v>33.299999237060497</v>
      </c>
      <c r="D3500" s="2">
        <f t="shared" si="108"/>
        <v>45457</v>
      </c>
      <c r="E3500">
        <f t="shared" si="109"/>
        <v>69.940717697143469</v>
      </c>
    </row>
    <row r="3501" spans="1:5">
      <c r="A3501" s="10">
        <v>45457.708333333336</v>
      </c>
      <c r="B3501">
        <v>24.001745223998999</v>
      </c>
      <c r="C3501">
        <v>32.799999237060497</v>
      </c>
      <c r="D3501" s="2">
        <f t="shared" si="108"/>
        <v>45457</v>
      </c>
      <c r="E3501">
        <f t="shared" si="109"/>
        <v>69.940717697143469</v>
      </c>
    </row>
    <row r="3502" spans="1:5">
      <c r="A3502" s="10">
        <v>45457.75</v>
      </c>
      <c r="B3502">
        <v>22.845584869384702</v>
      </c>
      <c r="C3502">
        <v>28.899999618530199</v>
      </c>
      <c r="D3502" s="2">
        <f t="shared" si="108"/>
        <v>45457</v>
      </c>
      <c r="E3502">
        <f t="shared" si="109"/>
        <v>69.940717697143469</v>
      </c>
    </row>
    <row r="3503" spans="1:5">
      <c r="A3503" s="10">
        <v>45457.791666666664</v>
      </c>
      <c r="B3503">
        <v>21.521297454833899</v>
      </c>
      <c r="C3503">
        <v>29.399999618530199</v>
      </c>
      <c r="D3503" s="2">
        <f t="shared" si="108"/>
        <v>45457</v>
      </c>
      <c r="E3503">
        <f t="shared" si="109"/>
        <v>69.940717697143469</v>
      </c>
    </row>
    <row r="3504" spans="1:5">
      <c r="A3504" s="10">
        <v>45457.833333333336</v>
      </c>
      <c r="B3504">
        <v>20.643735885620099</v>
      </c>
      <c r="C3504">
        <v>28.299999237060501</v>
      </c>
      <c r="D3504" s="2">
        <f t="shared" si="108"/>
        <v>45457</v>
      </c>
      <c r="E3504">
        <f t="shared" si="109"/>
        <v>69.940717697143469</v>
      </c>
    </row>
    <row r="3505" spans="1:5">
      <c r="A3505" s="10">
        <v>45457.875</v>
      </c>
      <c r="B3505">
        <v>19.790441513061499</v>
      </c>
      <c r="C3505">
        <v>27.799999237060501</v>
      </c>
      <c r="D3505" s="2">
        <f t="shared" si="108"/>
        <v>45457</v>
      </c>
      <c r="E3505">
        <f t="shared" si="109"/>
        <v>69.940717697143469</v>
      </c>
    </row>
    <row r="3506" spans="1:5">
      <c r="A3506" s="10">
        <v>45457.916666666664</v>
      </c>
      <c r="B3506">
        <v>18.952327728271399</v>
      </c>
      <c r="C3506">
        <v>26.100000381469702</v>
      </c>
      <c r="D3506" s="2">
        <f t="shared" si="108"/>
        <v>45457</v>
      </c>
      <c r="E3506">
        <f t="shared" si="109"/>
        <v>69.940717697143469</v>
      </c>
    </row>
    <row r="3507" spans="1:5">
      <c r="A3507" s="10">
        <v>45457.958333333336</v>
      </c>
      <c r="B3507">
        <v>18.2369670867919</v>
      </c>
      <c r="C3507">
        <v>24.399999618530199</v>
      </c>
      <c r="D3507" s="2">
        <f t="shared" si="108"/>
        <v>45457</v>
      </c>
      <c r="E3507">
        <f t="shared" si="109"/>
        <v>69.940717697143469</v>
      </c>
    </row>
    <row r="3508" spans="1:5">
      <c r="A3508" s="10">
        <v>45458</v>
      </c>
      <c r="B3508">
        <v>17.652299880981399</v>
      </c>
      <c r="C3508">
        <v>22.799999237060501</v>
      </c>
      <c r="D3508" s="2">
        <f t="shared" si="108"/>
        <v>45458</v>
      </c>
      <c r="E3508">
        <f t="shared" si="109"/>
        <v>68.824395465850756</v>
      </c>
    </row>
    <row r="3509" spans="1:5">
      <c r="A3509" s="10">
        <v>45458.041666666664</v>
      </c>
      <c r="B3509">
        <v>17.128313064575099</v>
      </c>
      <c r="C3509">
        <v>23.899999618530199</v>
      </c>
      <c r="D3509" s="2">
        <f t="shared" si="108"/>
        <v>45458</v>
      </c>
      <c r="E3509">
        <f t="shared" si="109"/>
        <v>68.824395465850756</v>
      </c>
    </row>
    <row r="3510" spans="1:5">
      <c r="A3510" s="10">
        <v>45458.083333333336</v>
      </c>
      <c r="B3510">
        <v>16.719240188598601</v>
      </c>
      <c r="C3510">
        <v>22.799999237060501</v>
      </c>
      <c r="D3510" s="2">
        <f t="shared" si="108"/>
        <v>45458</v>
      </c>
      <c r="E3510">
        <f t="shared" si="109"/>
        <v>68.824395465850756</v>
      </c>
    </row>
    <row r="3511" spans="1:5">
      <c r="A3511" s="10">
        <v>45458.125</v>
      </c>
      <c r="B3511">
        <v>16.443559646606399</v>
      </c>
      <c r="C3511">
        <v>22.2000007629394</v>
      </c>
      <c r="D3511" s="2">
        <f t="shared" si="108"/>
        <v>45458</v>
      </c>
      <c r="E3511">
        <f t="shared" si="109"/>
        <v>68.824395465850756</v>
      </c>
    </row>
    <row r="3512" spans="1:5">
      <c r="A3512" s="10">
        <v>45458.166666666664</v>
      </c>
      <c r="B3512">
        <v>16.3367805480957</v>
      </c>
      <c r="C3512">
        <v>21.7000007629394</v>
      </c>
      <c r="D3512" s="2">
        <f t="shared" si="108"/>
        <v>45458</v>
      </c>
      <c r="E3512">
        <f t="shared" si="109"/>
        <v>68.824395465850756</v>
      </c>
    </row>
    <row r="3513" spans="1:5">
      <c r="A3513" s="10">
        <v>45458.208333333336</v>
      </c>
      <c r="B3513">
        <v>16.4505500793457</v>
      </c>
      <c r="C3513">
        <v>21.100000381469702</v>
      </c>
      <c r="D3513" s="2">
        <f t="shared" si="108"/>
        <v>45458</v>
      </c>
      <c r="E3513">
        <f t="shared" si="109"/>
        <v>68.824395465850756</v>
      </c>
    </row>
    <row r="3514" spans="1:5">
      <c r="A3514" s="10">
        <v>45458.25</v>
      </c>
      <c r="B3514">
        <v>16.929082870483398</v>
      </c>
      <c r="C3514">
        <v>21.7000007629394</v>
      </c>
      <c r="D3514" s="2">
        <f t="shared" si="108"/>
        <v>45458</v>
      </c>
      <c r="E3514">
        <f t="shared" si="109"/>
        <v>68.824395465850756</v>
      </c>
    </row>
    <row r="3515" spans="1:5">
      <c r="A3515" s="10">
        <v>45458.291666666664</v>
      </c>
      <c r="B3515">
        <v>17.634981155395501</v>
      </c>
      <c r="C3515">
        <v>22.2000007629394</v>
      </c>
      <c r="D3515" s="2">
        <f t="shared" si="108"/>
        <v>45458</v>
      </c>
      <c r="E3515">
        <f t="shared" si="109"/>
        <v>68.824395465850756</v>
      </c>
    </row>
    <row r="3516" spans="1:5">
      <c r="A3516" s="10">
        <v>45458.333333333336</v>
      </c>
      <c r="B3516">
        <v>18.9333782196044</v>
      </c>
      <c r="C3516">
        <v>22.2000007629394</v>
      </c>
      <c r="D3516" s="2">
        <f t="shared" si="108"/>
        <v>45458</v>
      </c>
      <c r="E3516">
        <f t="shared" si="109"/>
        <v>68.824395465850756</v>
      </c>
    </row>
    <row r="3517" spans="1:5">
      <c r="A3517" s="10">
        <v>45458.375</v>
      </c>
      <c r="B3517">
        <v>20.412456512451101</v>
      </c>
      <c r="C3517">
        <v>23.899999618530199</v>
      </c>
      <c r="D3517" s="2">
        <f t="shared" si="108"/>
        <v>45458</v>
      </c>
      <c r="E3517">
        <f t="shared" si="109"/>
        <v>68.824395465850756</v>
      </c>
    </row>
    <row r="3518" spans="1:5">
      <c r="A3518" s="10">
        <v>45458.416666666664</v>
      </c>
      <c r="B3518">
        <v>21.6649875640869</v>
      </c>
      <c r="C3518">
        <v>25.600000381469702</v>
      </c>
      <c r="D3518" s="2">
        <f t="shared" si="108"/>
        <v>45458</v>
      </c>
      <c r="E3518">
        <f t="shared" si="109"/>
        <v>68.824395465850756</v>
      </c>
    </row>
    <row r="3519" spans="1:5">
      <c r="A3519" s="10">
        <v>45458.458333333336</v>
      </c>
      <c r="B3519">
        <v>22.750459671020501</v>
      </c>
      <c r="C3519">
        <v>27.2000007629394</v>
      </c>
      <c r="D3519" s="2">
        <f t="shared" si="108"/>
        <v>45458</v>
      </c>
      <c r="E3519">
        <f t="shared" si="109"/>
        <v>68.824395465850756</v>
      </c>
    </row>
    <row r="3520" spans="1:5">
      <c r="A3520" s="10">
        <v>45458.5</v>
      </c>
      <c r="B3520">
        <v>23.665826797485298</v>
      </c>
      <c r="C3520">
        <v>29.399999618530199</v>
      </c>
      <c r="D3520" s="2">
        <f t="shared" si="108"/>
        <v>45458</v>
      </c>
      <c r="E3520">
        <f t="shared" si="109"/>
        <v>68.824395465850756</v>
      </c>
    </row>
    <row r="3521" spans="1:5">
      <c r="A3521" s="10">
        <v>45458.541666666664</v>
      </c>
      <c r="B3521">
        <v>24.320518493652301</v>
      </c>
      <c r="C3521">
        <v>28.299999237060501</v>
      </c>
      <c r="D3521" s="2">
        <f t="shared" si="108"/>
        <v>45458</v>
      </c>
      <c r="E3521">
        <f t="shared" si="109"/>
        <v>68.824395465850756</v>
      </c>
    </row>
    <row r="3522" spans="1:5">
      <c r="A3522" s="10">
        <v>45458.583333333336</v>
      </c>
      <c r="B3522">
        <v>24.684001922607401</v>
      </c>
      <c r="C3522">
        <v>28.299999237060501</v>
      </c>
      <c r="D3522" s="2">
        <f t="shared" si="108"/>
        <v>45458</v>
      </c>
      <c r="E3522">
        <f t="shared" si="109"/>
        <v>68.824395465850756</v>
      </c>
    </row>
    <row r="3523" spans="1:5">
      <c r="A3523" s="10">
        <v>45458.625</v>
      </c>
      <c r="B3523">
        <v>24.7524394989013</v>
      </c>
      <c r="C3523">
        <v>28.299999237060501</v>
      </c>
      <c r="D3523" s="2">
        <f t="shared" ref="D3523:D3586" si="110">DATE(YEAR(A3523), MONTH(A3523), DAY(A3523))</f>
        <v>45458</v>
      </c>
      <c r="E3523">
        <f t="shared" ref="E3523:E3586" si="111">AVERAGEIF(D:D, D3523, B:B)*1.8+32</f>
        <v>68.824395465850756</v>
      </c>
    </row>
    <row r="3524" spans="1:5">
      <c r="A3524" s="10">
        <v>45458.666666666664</v>
      </c>
      <c r="B3524">
        <v>24.5053615570068</v>
      </c>
      <c r="C3524">
        <v>22.2000007629394</v>
      </c>
      <c r="D3524" s="2">
        <f t="shared" si="110"/>
        <v>45458</v>
      </c>
      <c r="E3524">
        <f t="shared" si="111"/>
        <v>68.824395465850756</v>
      </c>
    </row>
    <row r="3525" spans="1:5">
      <c r="A3525" s="10">
        <v>45458.708333333336</v>
      </c>
      <c r="B3525">
        <v>23.955610275268501</v>
      </c>
      <c r="C3525">
        <v>21.100000381469702</v>
      </c>
      <c r="D3525" s="2">
        <f t="shared" si="110"/>
        <v>45458</v>
      </c>
      <c r="E3525">
        <f t="shared" si="111"/>
        <v>68.824395465850756</v>
      </c>
    </row>
    <row r="3526" spans="1:5">
      <c r="A3526" s="10">
        <v>45458.75</v>
      </c>
      <c r="B3526">
        <v>22.995992660522401</v>
      </c>
      <c r="C3526">
        <v>20.600000381469702</v>
      </c>
      <c r="D3526" s="2">
        <f t="shared" si="110"/>
        <v>45458</v>
      </c>
      <c r="E3526">
        <f t="shared" si="111"/>
        <v>68.824395465850756</v>
      </c>
    </row>
    <row r="3527" spans="1:5">
      <c r="A3527" s="10">
        <v>45458.791666666664</v>
      </c>
      <c r="B3527">
        <v>21.890750885009702</v>
      </c>
      <c r="C3527">
        <v>20</v>
      </c>
      <c r="D3527" s="2">
        <f t="shared" si="110"/>
        <v>45458</v>
      </c>
      <c r="E3527">
        <f t="shared" si="111"/>
        <v>68.824395465850756</v>
      </c>
    </row>
    <row r="3528" spans="1:5">
      <c r="A3528" s="10">
        <v>45458.833333333336</v>
      </c>
      <c r="B3528">
        <v>21.210308074951101</v>
      </c>
      <c r="C3528">
        <v>18.899999618530199</v>
      </c>
      <c r="D3528" s="2">
        <f t="shared" si="110"/>
        <v>45458</v>
      </c>
      <c r="E3528">
        <f t="shared" si="111"/>
        <v>68.824395465850756</v>
      </c>
    </row>
    <row r="3529" spans="1:5">
      <c r="A3529" s="10">
        <v>45458.875</v>
      </c>
      <c r="B3529">
        <v>20.552225112915</v>
      </c>
      <c r="C3529">
        <v>18.299999237060501</v>
      </c>
      <c r="D3529" s="2">
        <f t="shared" si="110"/>
        <v>45458</v>
      </c>
      <c r="E3529">
        <f t="shared" si="111"/>
        <v>68.824395465850756</v>
      </c>
    </row>
    <row r="3530" spans="1:5">
      <c r="A3530" s="10">
        <v>45458.916666666664</v>
      </c>
      <c r="B3530">
        <v>19.93701171875</v>
      </c>
      <c r="C3530">
        <v>18.899999618530199</v>
      </c>
      <c r="D3530" s="2">
        <f t="shared" si="110"/>
        <v>45458</v>
      </c>
      <c r="E3530">
        <f t="shared" si="111"/>
        <v>68.824395465850756</v>
      </c>
    </row>
    <row r="3531" spans="1:5">
      <c r="A3531" s="10">
        <v>45458.958333333336</v>
      </c>
      <c r="B3531">
        <v>19.465803146362301</v>
      </c>
      <c r="C3531">
        <v>18.899999618530199</v>
      </c>
      <c r="D3531" s="2">
        <f t="shared" si="110"/>
        <v>45458</v>
      </c>
      <c r="E3531">
        <f t="shared" si="111"/>
        <v>68.824395465850756</v>
      </c>
    </row>
    <row r="3532" spans="1:5">
      <c r="A3532" s="10">
        <v>45459</v>
      </c>
      <c r="B3532">
        <v>19.04634475708</v>
      </c>
      <c r="C3532">
        <v>18.899999618530199</v>
      </c>
      <c r="D3532" s="2">
        <f t="shared" si="110"/>
        <v>45459</v>
      </c>
      <c r="E3532">
        <f t="shared" si="111"/>
        <v>73.616785860061555</v>
      </c>
    </row>
    <row r="3533" spans="1:5">
      <c r="A3533" s="10">
        <v>45459.041666666664</v>
      </c>
      <c r="B3533">
        <v>18.715364456176701</v>
      </c>
      <c r="C3533">
        <v>18.899999618530199</v>
      </c>
      <c r="D3533" s="2">
        <f t="shared" si="110"/>
        <v>45459</v>
      </c>
      <c r="E3533">
        <f t="shared" si="111"/>
        <v>73.616785860061555</v>
      </c>
    </row>
    <row r="3534" spans="1:5">
      <c r="A3534" s="10">
        <v>45459.083333333336</v>
      </c>
      <c r="B3534">
        <v>18.4722595214843</v>
      </c>
      <c r="C3534">
        <v>18.899999618530199</v>
      </c>
      <c r="D3534" s="2">
        <f t="shared" si="110"/>
        <v>45459</v>
      </c>
      <c r="E3534">
        <f t="shared" si="111"/>
        <v>73.616785860061555</v>
      </c>
    </row>
    <row r="3535" spans="1:5">
      <c r="A3535" s="10">
        <v>45459.125</v>
      </c>
      <c r="B3535">
        <v>18.391481399536101</v>
      </c>
      <c r="C3535">
        <v>19.399999618530199</v>
      </c>
      <c r="D3535" s="2">
        <f t="shared" si="110"/>
        <v>45459</v>
      </c>
      <c r="E3535">
        <f t="shared" si="111"/>
        <v>73.616785860061555</v>
      </c>
    </row>
    <row r="3536" spans="1:5">
      <c r="A3536" s="10">
        <v>45459.166666666664</v>
      </c>
      <c r="B3536">
        <v>18.5339756011962</v>
      </c>
      <c r="C3536">
        <v>20</v>
      </c>
      <c r="D3536" s="2">
        <f t="shared" si="110"/>
        <v>45459</v>
      </c>
      <c r="E3536">
        <f t="shared" si="111"/>
        <v>73.616785860061555</v>
      </c>
    </row>
    <row r="3537" spans="1:5">
      <c r="A3537" s="10">
        <v>45459.208333333336</v>
      </c>
      <c r="B3537">
        <v>18.976354598998999</v>
      </c>
      <c r="C3537">
        <v>20</v>
      </c>
      <c r="D3537" s="2">
        <f t="shared" si="110"/>
        <v>45459</v>
      </c>
      <c r="E3537">
        <f t="shared" si="111"/>
        <v>73.616785860061555</v>
      </c>
    </row>
    <row r="3538" spans="1:5">
      <c r="A3538" s="10">
        <v>45459.25</v>
      </c>
      <c r="B3538">
        <v>19.726827621459901</v>
      </c>
      <c r="C3538">
        <v>21.100000381469702</v>
      </c>
      <c r="D3538" s="2">
        <f t="shared" si="110"/>
        <v>45459</v>
      </c>
      <c r="E3538">
        <f t="shared" si="111"/>
        <v>73.616785860061555</v>
      </c>
    </row>
    <row r="3539" spans="1:5">
      <c r="A3539" s="10">
        <v>45459.291666666664</v>
      </c>
      <c r="B3539">
        <v>20.5791931152343</v>
      </c>
      <c r="C3539">
        <v>22.2000007629394</v>
      </c>
      <c r="D3539" s="2">
        <f t="shared" si="110"/>
        <v>45459</v>
      </c>
      <c r="E3539">
        <f t="shared" si="111"/>
        <v>73.616785860061555</v>
      </c>
    </row>
    <row r="3540" spans="1:5">
      <c r="A3540" s="10">
        <v>45459.333333333336</v>
      </c>
      <c r="B3540">
        <v>21.756750106811499</v>
      </c>
      <c r="C3540">
        <v>24.399999618530199</v>
      </c>
      <c r="D3540" s="2">
        <f t="shared" si="110"/>
        <v>45459</v>
      </c>
      <c r="E3540">
        <f t="shared" si="111"/>
        <v>73.616785860061555</v>
      </c>
    </row>
    <row r="3541" spans="1:5">
      <c r="A3541" s="10">
        <v>45459.375</v>
      </c>
      <c r="B3541">
        <v>23.1436443328857</v>
      </c>
      <c r="C3541">
        <v>27.799999237060501</v>
      </c>
      <c r="D3541" s="2">
        <f t="shared" si="110"/>
        <v>45459</v>
      </c>
      <c r="E3541">
        <f t="shared" si="111"/>
        <v>73.616785860061555</v>
      </c>
    </row>
    <row r="3542" spans="1:5">
      <c r="A3542" s="10">
        <v>45459.416666666664</v>
      </c>
      <c r="B3542">
        <v>24.409257888793899</v>
      </c>
      <c r="C3542">
        <v>29.399999618530199</v>
      </c>
      <c r="D3542" s="2">
        <f t="shared" si="110"/>
        <v>45459</v>
      </c>
      <c r="E3542">
        <f t="shared" si="111"/>
        <v>73.616785860061555</v>
      </c>
    </row>
    <row r="3543" spans="1:5">
      <c r="A3543" s="10">
        <v>45459.458333333336</v>
      </c>
      <c r="B3543">
        <v>25.574651718139599</v>
      </c>
      <c r="C3543">
        <v>32.200000762939403</v>
      </c>
      <c r="D3543" s="2">
        <f t="shared" si="110"/>
        <v>45459</v>
      </c>
      <c r="E3543">
        <f t="shared" si="111"/>
        <v>73.616785860061555</v>
      </c>
    </row>
    <row r="3544" spans="1:5">
      <c r="A3544" s="10">
        <v>45459.5</v>
      </c>
      <c r="B3544">
        <v>26.541528701782202</v>
      </c>
      <c r="C3544">
        <v>32.200000762939403</v>
      </c>
      <c r="D3544" s="2">
        <f t="shared" si="110"/>
        <v>45459</v>
      </c>
      <c r="E3544">
        <f t="shared" si="111"/>
        <v>73.616785860061555</v>
      </c>
    </row>
    <row r="3545" spans="1:5">
      <c r="A3545" s="10">
        <v>45459.541666666664</v>
      </c>
      <c r="B3545">
        <v>27.3039436340332</v>
      </c>
      <c r="C3545">
        <v>33.299999237060497</v>
      </c>
      <c r="D3545" s="2">
        <f t="shared" si="110"/>
        <v>45459</v>
      </c>
      <c r="E3545">
        <f t="shared" si="111"/>
        <v>73.616785860061555</v>
      </c>
    </row>
    <row r="3546" spans="1:5">
      <c r="A3546" s="10">
        <v>45459.583333333336</v>
      </c>
      <c r="B3546">
        <v>27.824398040771399</v>
      </c>
      <c r="C3546">
        <v>33.299999237060497</v>
      </c>
      <c r="D3546" s="2">
        <f t="shared" si="110"/>
        <v>45459</v>
      </c>
      <c r="E3546">
        <f t="shared" si="111"/>
        <v>73.616785860061555</v>
      </c>
    </row>
    <row r="3547" spans="1:5">
      <c r="A3547" s="10">
        <v>45459.625</v>
      </c>
      <c r="B3547">
        <v>28.000047683715799</v>
      </c>
      <c r="C3547">
        <v>34.400001525878899</v>
      </c>
      <c r="D3547" s="2">
        <f t="shared" si="110"/>
        <v>45459</v>
      </c>
      <c r="E3547">
        <f t="shared" si="111"/>
        <v>73.616785860061555</v>
      </c>
    </row>
    <row r="3548" spans="1:5">
      <c r="A3548" s="10">
        <v>45459.666666666664</v>
      </c>
      <c r="B3548">
        <v>27.728843688964801</v>
      </c>
      <c r="C3548">
        <v>34.400001525878899</v>
      </c>
      <c r="D3548" s="2">
        <f t="shared" si="110"/>
        <v>45459</v>
      </c>
      <c r="E3548">
        <f t="shared" si="111"/>
        <v>73.616785860061555</v>
      </c>
    </row>
    <row r="3549" spans="1:5">
      <c r="A3549" s="10">
        <v>45459.708333333336</v>
      </c>
      <c r="B3549">
        <v>27.036821365356399</v>
      </c>
      <c r="C3549">
        <v>32.799999237060497</v>
      </c>
      <c r="D3549" s="2">
        <f t="shared" si="110"/>
        <v>45459</v>
      </c>
      <c r="E3549">
        <f t="shared" si="111"/>
        <v>73.616785860061555</v>
      </c>
    </row>
    <row r="3550" spans="1:5">
      <c r="A3550" s="10">
        <v>45459.75</v>
      </c>
      <c r="B3550">
        <v>25.985744476318299</v>
      </c>
      <c r="C3550">
        <v>32.799999237060497</v>
      </c>
      <c r="D3550" s="2">
        <f t="shared" si="110"/>
        <v>45459</v>
      </c>
      <c r="E3550">
        <f t="shared" si="111"/>
        <v>73.616785860061555</v>
      </c>
    </row>
    <row r="3551" spans="1:5">
      <c r="A3551" s="10">
        <v>45459.791666666664</v>
      </c>
      <c r="B3551">
        <v>24.878332138061499</v>
      </c>
      <c r="C3551">
        <v>31.7000007629394</v>
      </c>
      <c r="D3551" s="2">
        <f t="shared" si="110"/>
        <v>45459</v>
      </c>
      <c r="E3551">
        <f t="shared" si="111"/>
        <v>73.616785860061555</v>
      </c>
    </row>
    <row r="3552" spans="1:5">
      <c r="A3552" s="10">
        <v>45459.833333333336</v>
      </c>
      <c r="B3552">
        <v>24.105890274047798</v>
      </c>
      <c r="C3552">
        <v>30</v>
      </c>
      <c r="D3552" s="2">
        <f t="shared" si="110"/>
        <v>45459</v>
      </c>
      <c r="E3552">
        <f t="shared" si="111"/>
        <v>73.616785860061555</v>
      </c>
    </row>
    <row r="3553" spans="1:5">
      <c r="A3553" s="10">
        <v>45459.875</v>
      </c>
      <c r="B3553">
        <v>23.361452102661101</v>
      </c>
      <c r="C3553">
        <v>29.399999618530199</v>
      </c>
      <c r="D3553" s="2">
        <f t="shared" si="110"/>
        <v>45459</v>
      </c>
      <c r="E3553">
        <f t="shared" si="111"/>
        <v>73.616785860061555</v>
      </c>
    </row>
    <row r="3554" spans="1:5">
      <c r="A3554" s="10">
        <v>45459.916666666664</v>
      </c>
      <c r="B3554">
        <v>22.687105178833001</v>
      </c>
      <c r="C3554">
        <v>23.899999618530199</v>
      </c>
      <c r="D3554" s="2">
        <f t="shared" si="110"/>
        <v>45459</v>
      </c>
      <c r="E3554">
        <f t="shared" si="111"/>
        <v>73.616785860061555</v>
      </c>
    </row>
    <row r="3555" spans="1:5">
      <c r="A3555" s="10">
        <v>45459.958333333336</v>
      </c>
      <c r="B3555">
        <v>22.110265731811499</v>
      </c>
      <c r="C3555">
        <v>21.100000381469702</v>
      </c>
      <c r="D3555" s="2">
        <f t="shared" si="110"/>
        <v>45459</v>
      </c>
      <c r="E3555">
        <f t="shared" si="111"/>
        <v>73.616785860061555</v>
      </c>
    </row>
    <row r="3556" spans="1:5">
      <c r="A3556" s="10">
        <v>45460</v>
      </c>
      <c r="B3556">
        <v>21.6343879699707</v>
      </c>
      <c r="C3556">
        <v>21.100000381469702</v>
      </c>
      <c r="D3556" s="2">
        <f t="shared" si="110"/>
        <v>45460</v>
      </c>
      <c r="E3556">
        <f t="shared" si="111"/>
        <v>77.816221380233685</v>
      </c>
    </row>
    <row r="3557" spans="1:5">
      <c r="A3557" s="10">
        <v>45460.041666666664</v>
      </c>
      <c r="B3557">
        <v>21.292295455932599</v>
      </c>
      <c r="C3557">
        <v>20.600000381469702</v>
      </c>
      <c r="D3557" s="2">
        <f t="shared" si="110"/>
        <v>45460</v>
      </c>
      <c r="E3557">
        <f t="shared" si="111"/>
        <v>77.816221380233685</v>
      </c>
    </row>
    <row r="3558" spans="1:5">
      <c r="A3558" s="10">
        <v>45460.083333333336</v>
      </c>
      <c r="B3558">
        <v>21.080774307250898</v>
      </c>
      <c r="C3558">
        <v>21.100000381469702</v>
      </c>
      <c r="D3558" s="2">
        <f t="shared" si="110"/>
        <v>45460</v>
      </c>
      <c r="E3558">
        <f t="shared" si="111"/>
        <v>77.816221380233685</v>
      </c>
    </row>
    <row r="3559" spans="1:5">
      <c r="A3559" s="10">
        <v>45460.125</v>
      </c>
      <c r="B3559">
        <v>21.047592163085898</v>
      </c>
      <c r="C3559">
        <v>21.7000007629394</v>
      </c>
      <c r="D3559" s="2">
        <f t="shared" si="110"/>
        <v>45460</v>
      </c>
      <c r="E3559">
        <f t="shared" si="111"/>
        <v>77.816221380233685</v>
      </c>
    </row>
    <row r="3560" spans="1:5">
      <c r="A3560" s="10">
        <v>45460.166666666664</v>
      </c>
      <c r="B3560">
        <v>21.212862014770501</v>
      </c>
      <c r="C3560">
        <v>21.7000007629394</v>
      </c>
      <c r="D3560" s="2">
        <f t="shared" si="110"/>
        <v>45460</v>
      </c>
      <c r="E3560">
        <f t="shared" si="111"/>
        <v>77.816221380233685</v>
      </c>
    </row>
    <row r="3561" spans="1:5">
      <c r="A3561" s="10">
        <v>45460.208333333336</v>
      </c>
      <c r="B3561">
        <v>21.581476211547798</v>
      </c>
      <c r="C3561">
        <v>23.299999237060501</v>
      </c>
      <c r="D3561" s="2">
        <f t="shared" si="110"/>
        <v>45460</v>
      </c>
      <c r="E3561">
        <f t="shared" si="111"/>
        <v>77.816221380233685</v>
      </c>
    </row>
    <row r="3562" spans="1:5">
      <c r="A3562" s="10">
        <v>45460.25</v>
      </c>
      <c r="B3562">
        <v>22.238664627075099</v>
      </c>
      <c r="C3562">
        <v>26.100000381469702</v>
      </c>
      <c r="D3562" s="2">
        <f t="shared" si="110"/>
        <v>45460</v>
      </c>
      <c r="E3562">
        <f t="shared" si="111"/>
        <v>77.816221380233685</v>
      </c>
    </row>
    <row r="3563" spans="1:5">
      <c r="A3563" s="10">
        <v>45460.291666666664</v>
      </c>
      <c r="B3563">
        <v>23.068864822387599</v>
      </c>
      <c r="C3563">
        <v>27.799999237060501</v>
      </c>
      <c r="D3563" s="2">
        <f t="shared" si="110"/>
        <v>45460</v>
      </c>
      <c r="E3563">
        <f t="shared" si="111"/>
        <v>77.816221380233685</v>
      </c>
    </row>
    <row r="3564" spans="1:5">
      <c r="A3564" s="10">
        <v>45460.333333333336</v>
      </c>
      <c r="B3564">
        <v>24.4631443023681</v>
      </c>
      <c r="C3564">
        <v>28.899999618530199</v>
      </c>
      <c r="D3564" s="2">
        <f t="shared" si="110"/>
        <v>45460</v>
      </c>
      <c r="E3564">
        <f t="shared" si="111"/>
        <v>77.816221380233685</v>
      </c>
    </row>
    <row r="3565" spans="1:5">
      <c r="A3565" s="10">
        <v>45460.375</v>
      </c>
      <c r="B3565">
        <v>25.972536087036101</v>
      </c>
      <c r="C3565">
        <v>30</v>
      </c>
      <c r="D3565" s="2">
        <f t="shared" si="110"/>
        <v>45460</v>
      </c>
      <c r="E3565">
        <f t="shared" si="111"/>
        <v>77.816221380233685</v>
      </c>
    </row>
    <row r="3566" spans="1:5">
      <c r="A3566" s="10">
        <v>45460.416666666664</v>
      </c>
      <c r="B3566">
        <v>27.3299236297607</v>
      </c>
      <c r="C3566">
        <v>30.600000381469702</v>
      </c>
      <c r="D3566" s="2">
        <f t="shared" si="110"/>
        <v>45460</v>
      </c>
      <c r="E3566">
        <f t="shared" si="111"/>
        <v>77.816221380233685</v>
      </c>
    </row>
    <row r="3567" spans="1:5">
      <c r="A3567" s="10">
        <v>45460.458333333336</v>
      </c>
      <c r="B3567">
        <v>28.3960456848144</v>
      </c>
      <c r="C3567">
        <v>32.799999237060497</v>
      </c>
      <c r="D3567" s="2">
        <f t="shared" si="110"/>
        <v>45460</v>
      </c>
      <c r="E3567">
        <f t="shared" si="111"/>
        <v>77.816221380233685</v>
      </c>
    </row>
    <row r="3568" spans="1:5">
      <c r="A3568" s="10">
        <v>45460.5</v>
      </c>
      <c r="B3568">
        <v>29.2130947113037</v>
      </c>
      <c r="C3568">
        <v>32.200000762939403</v>
      </c>
      <c r="D3568" s="2">
        <f t="shared" si="110"/>
        <v>45460</v>
      </c>
      <c r="E3568">
        <f t="shared" si="111"/>
        <v>77.816221380233685</v>
      </c>
    </row>
    <row r="3569" spans="1:5">
      <c r="A3569" s="10">
        <v>45460.541666666664</v>
      </c>
      <c r="B3569">
        <v>29.680818557739201</v>
      </c>
      <c r="C3569">
        <v>32.799999237060497</v>
      </c>
      <c r="D3569" s="2">
        <f t="shared" si="110"/>
        <v>45460</v>
      </c>
      <c r="E3569">
        <f t="shared" si="111"/>
        <v>77.816221380233685</v>
      </c>
    </row>
    <row r="3570" spans="1:5">
      <c r="A3570" s="10">
        <v>45460.583333333336</v>
      </c>
      <c r="B3570">
        <v>29.9031658172607</v>
      </c>
      <c r="C3570">
        <v>33.299999237060497</v>
      </c>
      <c r="D3570" s="2">
        <f t="shared" si="110"/>
        <v>45460</v>
      </c>
      <c r="E3570">
        <f t="shared" si="111"/>
        <v>77.816221380233685</v>
      </c>
    </row>
    <row r="3571" spans="1:5">
      <c r="A3571" s="10">
        <v>45460.625</v>
      </c>
      <c r="B3571">
        <v>29.830051422119102</v>
      </c>
      <c r="C3571">
        <v>32.799999237060497</v>
      </c>
      <c r="D3571" s="2">
        <f t="shared" si="110"/>
        <v>45460</v>
      </c>
      <c r="E3571">
        <f t="shared" si="111"/>
        <v>77.816221380233685</v>
      </c>
    </row>
    <row r="3572" spans="1:5">
      <c r="A3572" s="10">
        <v>45460.666666666664</v>
      </c>
      <c r="B3572">
        <v>29.458440780639599</v>
      </c>
      <c r="C3572">
        <v>32.799999237060497</v>
      </c>
      <c r="D3572" s="2">
        <f t="shared" si="110"/>
        <v>45460</v>
      </c>
      <c r="E3572">
        <f t="shared" si="111"/>
        <v>77.816221380233685</v>
      </c>
    </row>
    <row r="3573" spans="1:5">
      <c r="A3573" s="10">
        <v>45460.708333333336</v>
      </c>
      <c r="B3573">
        <v>28.760250091552699</v>
      </c>
      <c r="C3573">
        <v>32.799999237060497</v>
      </c>
      <c r="D3573" s="2">
        <f t="shared" si="110"/>
        <v>45460</v>
      </c>
      <c r="E3573">
        <f t="shared" si="111"/>
        <v>77.816221380233685</v>
      </c>
    </row>
    <row r="3574" spans="1:5">
      <c r="A3574" s="10">
        <v>45460.75</v>
      </c>
      <c r="B3574">
        <v>27.8089904785156</v>
      </c>
      <c r="C3574">
        <v>31.7000007629394</v>
      </c>
      <c r="D3574" s="2">
        <f t="shared" si="110"/>
        <v>45460</v>
      </c>
      <c r="E3574">
        <f t="shared" si="111"/>
        <v>77.816221380233685</v>
      </c>
    </row>
    <row r="3575" spans="1:5">
      <c r="A3575" s="10">
        <v>45460.791666666664</v>
      </c>
      <c r="B3575">
        <v>26.751781463623001</v>
      </c>
      <c r="C3575">
        <v>30.600000381469702</v>
      </c>
      <c r="D3575" s="2">
        <f t="shared" si="110"/>
        <v>45460</v>
      </c>
      <c r="E3575">
        <f t="shared" si="111"/>
        <v>77.816221380233685</v>
      </c>
    </row>
    <row r="3576" spans="1:5">
      <c r="A3576" s="10">
        <v>45460.833333333336</v>
      </c>
      <c r="B3576">
        <v>26.0346145629882</v>
      </c>
      <c r="C3576">
        <v>30</v>
      </c>
      <c r="D3576" s="2">
        <f t="shared" si="110"/>
        <v>45460</v>
      </c>
      <c r="E3576">
        <f t="shared" si="111"/>
        <v>77.816221380233685</v>
      </c>
    </row>
    <row r="3577" spans="1:5">
      <c r="A3577" s="10">
        <v>45460.875</v>
      </c>
      <c r="B3577">
        <v>25.349992752075099</v>
      </c>
      <c r="C3577">
        <v>30</v>
      </c>
      <c r="D3577" s="2">
        <f t="shared" si="110"/>
        <v>45460</v>
      </c>
      <c r="E3577">
        <f t="shared" si="111"/>
        <v>77.816221380233685</v>
      </c>
    </row>
    <row r="3578" spans="1:5">
      <c r="A3578" s="10">
        <v>45460.916666666664</v>
      </c>
      <c r="B3578">
        <v>24.700498580932599</v>
      </c>
      <c r="C3578">
        <v>23.299999237060501</v>
      </c>
      <c r="D3578" s="2">
        <f t="shared" si="110"/>
        <v>45460</v>
      </c>
      <c r="E3578">
        <f t="shared" si="111"/>
        <v>77.816221380233685</v>
      </c>
    </row>
    <row r="3579" spans="1:5">
      <c r="A3579" s="10">
        <v>45460.958333333336</v>
      </c>
      <c r="B3579">
        <v>24.072685241699201</v>
      </c>
      <c r="C3579">
        <v>22.2000007629394</v>
      </c>
      <c r="D3579" s="2">
        <f t="shared" si="110"/>
        <v>45460</v>
      </c>
      <c r="E3579">
        <f t="shared" si="111"/>
        <v>77.816221380233685</v>
      </c>
    </row>
    <row r="3580" spans="1:5">
      <c r="A3580" s="10">
        <v>45461</v>
      </c>
      <c r="B3580">
        <v>23.517480850219702</v>
      </c>
      <c r="C3580">
        <v>22.2000007629394</v>
      </c>
      <c r="D3580" s="2">
        <f t="shared" si="110"/>
        <v>45461</v>
      </c>
      <c r="E3580">
        <f t="shared" si="111"/>
        <v>77.835716533660815</v>
      </c>
    </row>
    <row r="3581" spans="1:5">
      <c r="A3581" s="10">
        <v>45461.041666666664</v>
      </c>
      <c r="B3581">
        <v>23.040674209594702</v>
      </c>
      <c r="C3581">
        <v>22.799999237060501</v>
      </c>
      <c r="D3581" s="2">
        <f t="shared" si="110"/>
        <v>45461</v>
      </c>
      <c r="E3581">
        <f t="shared" si="111"/>
        <v>77.835716533660815</v>
      </c>
    </row>
    <row r="3582" spans="1:5">
      <c r="A3582" s="10">
        <v>45461.083333333336</v>
      </c>
      <c r="B3582">
        <v>22.714370727538999</v>
      </c>
      <c r="C3582">
        <v>22.799999237060501</v>
      </c>
      <c r="D3582" s="2">
        <f t="shared" si="110"/>
        <v>45461</v>
      </c>
      <c r="E3582">
        <f t="shared" si="111"/>
        <v>77.835716533660815</v>
      </c>
    </row>
    <row r="3583" spans="1:5">
      <c r="A3583" s="10">
        <v>45461.125</v>
      </c>
      <c r="B3583">
        <v>22.4979248046875</v>
      </c>
      <c r="C3583">
        <v>22.799999237060501</v>
      </c>
      <c r="D3583" s="2">
        <f t="shared" si="110"/>
        <v>45461</v>
      </c>
      <c r="E3583">
        <f t="shared" si="111"/>
        <v>77.835716533660815</v>
      </c>
    </row>
    <row r="3584" spans="1:5">
      <c r="A3584" s="10">
        <v>45461.166666666664</v>
      </c>
      <c r="B3584">
        <v>22.475345611572202</v>
      </c>
      <c r="C3584">
        <v>21.7000007629394</v>
      </c>
      <c r="D3584" s="2">
        <f t="shared" si="110"/>
        <v>45461</v>
      </c>
      <c r="E3584">
        <f t="shared" si="111"/>
        <v>77.835716533660815</v>
      </c>
    </row>
    <row r="3585" spans="1:5">
      <c r="A3585" s="10">
        <v>45461.208333333336</v>
      </c>
      <c r="B3585">
        <v>22.6574993133544</v>
      </c>
      <c r="C3585">
        <v>21.100000381469702</v>
      </c>
      <c r="D3585" s="2">
        <f t="shared" si="110"/>
        <v>45461</v>
      </c>
      <c r="E3585">
        <f t="shared" si="111"/>
        <v>77.835716533660815</v>
      </c>
    </row>
    <row r="3586" spans="1:5">
      <c r="A3586" s="10">
        <v>45461.25</v>
      </c>
      <c r="B3586">
        <v>23.0481452941894</v>
      </c>
      <c r="C3586">
        <v>21.7000007629394</v>
      </c>
      <c r="D3586" s="2">
        <f t="shared" si="110"/>
        <v>45461</v>
      </c>
      <c r="E3586">
        <f t="shared" si="111"/>
        <v>77.835716533660815</v>
      </c>
    </row>
    <row r="3587" spans="1:5">
      <c r="A3587" s="10">
        <v>45461.291666666664</v>
      </c>
      <c r="B3587">
        <v>23.573274612426701</v>
      </c>
      <c r="C3587">
        <v>22.2000007629394</v>
      </c>
      <c r="D3587" s="2">
        <f t="shared" ref="D3587:D3650" si="112">DATE(YEAR(A3587), MONTH(A3587), DAY(A3587))</f>
        <v>45461</v>
      </c>
      <c r="E3587">
        <f t="shared" ref="E3587:E3650" si="113">AVERAGEIF(D:D, D3587, B:B)*1.8+32</f>
        <v>77.835716533660815</v>
      </c>
    </row>
    <row r="3588" spans="1:5">
      <c r="A3588" s="10">
        <v>45461.333333333336</v>
      </c>
      <c r="B3588">
        <v>24.399908065795898</v>
      </c>
      <c r="C3588">
        <v>23.299999237060501</v>
      </c>
      <c r="D3588" s="2">
        <f t="shared" si="112"/>
        <v>45461</v>
      </c>
      <c r="E3588">
        <f t="shared" si="113"/>
        <v>77.835716533660815</v>
      </c>
    </row>
    <row r="3589" spans="1:5">
      <c r="A3589" s="10">
        <v>45461.375</v>
      </c>
      <c r="B3589">
        <v>25.533563613891602</v>
      </c>
      <c r="C3589">
        <v>23.899999618530199</v>
      </c>
      <c r="D3589" s="2">
        <f t="shared" si="112"/>
        <v>45461</v>
      </c>
      <c r="E3589">
        <f t="shared" si="113"/>
        <v>77.835716533660815</v>
      </c>
    </row>
    <row r="3590" spans="1:5">
      <c r="A3590" s="10">
        <v>45461.416666666664</v>
      </c>
      <c r="B3590">
        <v>26.620271682739201</v>
      </c>
      <c r="C3590">
        <v>24.399999618530199</v>
      </c>
      <c r="D3590" s="2">
        <f t="shared" si="112"/>
        <v>45461</v>
      </c>
      <c r="E3590">
        <f t="shared" si="113"/>
        <v>77.835716533660815</v>
      </c>
    </row>
    <row r="3591" spans="1:5">
      <c r="A3591" s="10">
        <v>45461.458333333336</v>
      </c>
      <c r="B3591">
        <v>27.579664230346602</v>
      </c>
      <c r="C3591">
        <v>25</v>
      </c>
      <c r="D3591" s="2">
        <f t="shared" si="112"/>
        <v>45461</v>
      </c>
      <c r="E3591">
        <f t="shared" si="113"/>
        <v>77.835716533660815</v>
      </c>
    </row>
    <row r="3592" spans="1:5">
      <c r="A3592" s="10">
        <v>45461.5</v>
      </c>
      <c r="B3592">
        <v>28.2718696594238</v>
      </c>
      <c r="C3592">
        <v>26.100000381469702</v>
      </c>
      <c r="D3592" s="2">
        <f t="shared" si="112"/>
        <v>45461</v>
      </c>
      <c r="E3592">
        <f t="shared" si="113"/>
        <v>77.835716533660815</v>
      </c>
    </row>
    <row r="3593" spans="1:5">
      <c r="A3593" s="10">
        <v>45461.541666666664</v>
      </c>
      <c r="B3593">
        <v>28.7843322753906</v>
      </c>
      <c r="C3593">
        <v>25.600000381469702</v>
      </c>
      <c r="D3593" s="2">
        <f t="shared" si="112"/>
        <v>45461</v>
      </c>
      <c r="E3593">
        <f t="shared" si="113"/>
        <v>77.835716533660815</v>
      </c>
    </row>
    <row r="3594" spans="1:5">
      <c r="A3594" s="10">
        <v>45461.583333333336</v>
      </c>
      <c r="B3594">
        <v>29.049369812011701</v>
      </c>
      <c r="C3594">
        <v>25</v>
      </c>
      <c r="D3594" s="2">
        <f t="shared" si="112"/>
        <v>45461</v>
      </c>
      <c r="E3594">
        <f t="shared" si="113"/>
        <v>77.835716533660815</v>
      </c>
    </row>
    <row r="3595" spans="1:5">
      <c r="A3595" s="10">
        <v>45461.625</v>
      </c>
      <c r="B3595">
        <v>29.053691864013601</v>
      </c>
      <c r="C3595">
        <v>24.399999618530199</v>
      </c>
      <c r="D3595" s="2">
        <f t="shared" si="112"/>
        <v>45461</v>
      </c>
      <c r="E3595">
        <f t="shared" si="113"/>
        <v>77.835716533660815</v>
      </c>
    </row>
    <row r="3596" spans="1:5">
      <c r="A3596" s="10">
        <v>45461.666666666664</v>
      </c>
      <c r="B3596">
        <v>28.727598190307599</v>
      </c>
      <c r="C3596">
        <v>25</v>
      </c>
      <c r="D3596" s="2">
        <f t="shared" si="112"/>
        <v>45461</v>
      </c>
      <c r="E3596">
        <f t="shared" si="113"/>
        <v>77.835716533660815</v>
      </c>
    </row>
    <row r="3597" spans="1:5">
      <c r="A3597" s="10">
        <v>45461.708333333336</v>
      </c>
      <c r="B3597">
        <v>28.120922088623001</v>
      </c>
      <c r="C3597">
        <v>24.399999618530199</v>
      </c>
      <c r="D3597" s="2">
        <f t="shared" si="112"/>
        <v>45461</v>
      </c>
      <c r="E3597">
        <f t="shared" si="113"/>
        <v>77.835716533660815</v>
      </c>
    </row>
    <row r="3598" spans="1:5">
      <c r="A3598" s="10">
        <v>45461.75</v>
      </c>
      <c r="B3598">
        <v>27.2501621246337</v>
      </c>
      <c r="C3598">
        <v>24.399999618530199</v>
      </c>
      <c r="D3598" s="2">
        <f t="shared" si="112"/>
        <v>45461</v>
      </c>
      <c r="E3598">
        <f t="shared" si="113"/>
        <v>77.835716533660815</v>
      </c>
    </row>
    <row r="3599" spans="1:5">
      <c r="A3599" s="10">
        <v>45461.791666666664</v>
      </c>
      <c r="B3599">
        <v>26.223918914794901</v>
      </c>
      <c r="C3599">
        <v>23.899999618530199</v>
      </c>
      <c r="D3599" s="2">
        <f t="shared" si="112"/>
        <v>45461</v>
      </c>
      <c r="E3599">
        <f t="shared" si="113"/>
        <v>77.835716533660815</v>
      </c>
    </row>
    <row r="3600" spans="1:5">
      <c r="A3600" s="10">
        <v>45461.833333333336</v>
      </c>
      <c r="B3600">
        <v>25.506860733032202</v>
      </c>
      <c r="C3600">
        <v>22.799999237060501</v>
      </c>
      <c r="D3600" s="2">
        <f t="shared" si="112"/>
        <v>45461</v>
      </c>
      <c r="E3600">
        <f t="shared" si="113"/>
        <v>77.835716533660815</v>
      </c>
    </row>
    <row r="3601" spans="1:5">
      <c r="A3601" s="10">
        <v>45461.875</v>
      </c>
      <c r="B3601">
        <v>24.816453933715799</v>
      </c>
      <c r="C3601">
        <v>22.2000007629394</v>
      </c>
      <c r="D3601" s="2">
        <f t="shared" si="112"/>
        <v>45461</v>
      </c>
      <c r="E3601">
        <f t="shared" si="113"/>
        <v>77.835716533660815</v>
      </c>
    </row>
    <row r="3602" spans="1:5">
      <c r="A3602" s="10">
        <v>45461.916666666664</v>
      </c>
      <c r="B3602">
        <v>24.145153045654201</v>
      </c>
      <c r="C3602">
        <v>21.7000007629394</v>
      </c>
      <c r="D3602" s="2">
        <f t="shared" si="112"/>
        <v>45461</v>
      </c>
      <c r="E3602">
        <f t="shared" si="113"/>
        <v>77.835716533660815</v>
      </c>
    </row>
    <row r="3603" spans="1:5">
      <c r="A3603" s="10">
        <v>45461.958333333336</v>
      </c>
      <c r="B3603">
        <v>23.534431457519499</v>
      </c>
      <c r="C3603">
        <v>21.100000381469702</v>
      </c>
      <c r="D3603" s="2">
        <f t="shared" si="112"/>
        <v>45461</v>
      </c>
      <c r="E3603">
        <f t="shared" si="113"/>
        <v>77.835716533660815</v>
      </c>
    </row>
    <row r="3604" spans="1:5">
      <c r="A3604" s="10">
        <v>45462</v>
      </c>
      <c r="B3604">
        <v>23.022645950317301</v>
      </c>
      <c r="C3604">
        <v>20.600000381469702</v>
      </c>
      <c r="D3604" s="2">
        <f t="shared" si="112"/>
        <v>45462</v>
      </c>
      <c r="E3604">
        <f t="shared" si="113"/>
        <v>77.037182569503713</v>
      </c>
    </row>
    <row r="3605" spans="1:5">
      <c r="A3605" s="10">
        <v>45462.041666666664</v>
      </c>
      <c r="B3605">
        <v>22.5990180969238</v>
      </c>
      <c r="C3605">
        <v>20.600000381469702</v>
      </c>
      <c r="D3605" s="2">
        <f t="shared" si="112"/>
        <v>45462</v>
      </c>
      <c r="E3605">
        <f t="shared" si="113"/>
        <v>77.037182569503713</v>
      </c>
    </row>
    <row r="3606" spans="1:5">
      <c r="A3606" s="10">
        <v>45462.083333333336</v>
      </c>
      <c r="B3606">
        <v>22.283084869384702</v>
      </c>
      <c r="C3606">
        <v>20</v>
      </c>
      <c r="D3606" s="2">
        <f t="shared" si="112"/>
        <v>45462</v>
      </c>
      <c r="E3606">
        <f t="shared" si="113"/>
        <v>77.037182569503713</v>
      </c>
    </row>
    <row r="3607" spans="1:5">
      <c r="A3607" s="10">
        <v>45462.125</v>
      </c>
      <c r="B3607">
        <v>22.110113143920898</v>
      </c>
      <c r="C3607">
        <v>19.399999618530199</v>
      </c>
      <c r="D3607" s="2">
        <f t="shared" si="112"/>
        <v>45462</v>
      </c>
      <c r="E3607">
        <f t="shared" si="113"/>
        <v>77.037182569503713</v>
      </c>
    </row>
    <row r="3608" spans="1:5">
      <c r="A3608" s="10">
        <v>45462.166666666664</v>
      </c>
      <c r="B3608">
        <v>22.097925186157202</v>
      </c>
      <c r="C3608">
        <v>18.899999618530199</v>
      </c>
      <c r="D3608" s="2">
        <f t="shared" si="112"/>
        <v>45462</v>
      </c>
      <c r="E3608">
        <f t="shared" si="113"/>
        <v>77.037182569503713</v>
      </c>
    </row>
    <row r="3609" spans="1:5">
      <c r="A3609" s="10">
        <v>45462.208333333336</v>
      </c>
      <c r="B3609">
        <v>22.314559936523398</v>
      </c>
      <c r="C3609">
        <v>18.899999618530199</v>
      </c>
      <c r="D3609" s="2">
        <f t="shared" si="112"/>
        <v>45462</v>
      </c>
      <c r="E3609">
        <f t="shared" si="113"/>
        <v>77.037182569503713</v>
      </c>
    </row>
    <row r="3610" spans="1:5">
      <c r="A3610" s="10">
        <v>45462.25</v>
      </c>
      <c r="B3610">
        <v>22.769819259643501</v>
      </c>
      <c r="C3610">
        <v>21.100000381469702</v>
      </c>
      <c r="D3610" s="2">
        <f t="shared" si="112"/>
        <v>45462</v>
      </c>
      <c r="E3610">
        <f t="shared" si="113"/>
        <v>77.037182569503713</v>
      </c>
    </row>
    <row r="3611" spans="1:5">
      <c r="A3611" s="10">
        <v>45462.291666666664</v>
      </c>
      <c r="B3611">
        <v>23.375299453735298</v>
      </c>
      <c r="C3611">
        <v>22.799999237060501</v>
      </c>
      <c r="D3611" s="2">
        <f t="shared" si="112"/>
        <v>45462</v>
      </c>
      <c r="E3611">
        <f t="shared" si="113"/>
        <v>77.037182569503713</v>
      </c>
    </row>
    <row r="3612" spans="1:5">
      <c r="A3612" s="10">
        <v>45462.333333333336</v>
      </c>
      <c r="B3612">
        <v>24.141078948974599</v>
      </c>
      <c r="C3612">
        <v>23.899999618530199</v>
      </c>
      <c r="D3612" s="2">
        <f t="shared" si="112"/>
        <v>45462</v>
      </c>
      <c r="E3612">
        <f t="shared" si="113"/>
        <v>77.037182569503713</v>
      </c>
    </row>
    <row r="3613" spans="1:5">
      <c r="A3613" s="10">
        <v>45462.375</v>
      </c>
      <c r="B3613">
        <v>25.260972976684499</v>
      </c>
      <c r="C3613">
        <v>26.7000007629394</v>
      </c>
      <c r="D3613" s="2">
        <f t="shared" si="112"/>
        <v>45462</v>
      </c>
      <c r="E3613">
        <f t="shared" si="113"/>
        <v>77.037182569503713</v>
      </c>
    </row>
    <row r="3614" spans="1:5">
      <c r="A3614" s="10">
        <v>45462.416666666664</v>
      </c>
      <c r="B3614">
        <v>26.2853088378906</v>
      </c>
      <c r="C3614">
        <v>27.2000007629394</v>
      </c>
      <c r="D3614" s="2">
        <f t="shared" si="112"/>
        <v>45462</v>
      </c>
      <c r="E3614">
        <f t="shared" si="113"/>
        <v>77.037182569503713</v>
      </c>
    </row>
    <row r="3615" spans="1:5">
      <c r="A3615" s="10">
        <v>45462.458333333336</v>
      </c>
      <c r="B3615">
        <v>27.140071868896399</v>
      </c>
      <c r="C3615">
        <v>28.299999237060501</v>
      </c>
      <c r="D3615" s="2">
        <f t="shared" si="112"/>
        <v>45462</v>
      </c>
      <c r="E3615">
        <f t="shared" si="113"/>
        <v>77.037182569503713</v>
      </c>
    </row>
    <row r="3616" spans="1:5">
      <c r="A3616" s="10">
        <v>45462.5</v>
      </c>
      <c r="B3616">
        <v>27.798391342163001</v>
      </c>
      <c r="C3616">
        <v>27.799999237060501</v>
      </c>
      <c r="D3616" s="2">
        <f t="shared" si="112"/>
        <v>45462</v>
      </c>
      <c r="E3616">
        <f t="shared" si="113"/>
        <v>77.037182569503713</v>
      </c>
    </row>
    <row r="3617" spans="1:5">
      <c r="A3617" s="10">
        <v>45462.541666666664</v>
      </c>
      <c r="B3617">
        <v>28.275760650634702</v>
      </c>
      <c r="C3617">
        <v>29.399999618530199</v>
      </c>
      <c r="D3617" s="2">
        <f t="shared" si="112"/>
        <v>45462</v>
      </c>
      <c r="E3617">
        <f t="shared" si="113"/>
        <v>77.037182569503713</v>
      </c>
    </row>
    <row r="3618" spans="1:5">
      <c r="A3618" s="10">
        <v>45462.583333333336</v>
      </c>
      <c r="B3618">
        <v>28.5110778808593</v>
      </c>
      <c r="C3618">
        <v>29.399999618530199</v>
      </c>
      <c r="D3618" s="2">
        <f t="shared" si="112"/>
        <v>45462</v>
      </c>
      <c r="E3618">
        <f t="shared" si="113"/>
        <v>77.037182569503713</v>
      </c>
    </row>
    <row r="3619" spans="1:5">
      <c r="A3619" s="10">
        <v>45462.625</v>
      </c>
      <c r="B3619">
        <v>28.442785263061499</v>
      </c>
      <c r="C3619">
        <v>30</v>
      </c>
      <c r="D3619" s="2">
        <f t="shared" si="112"/>
        <v>45462</v>
      </c>
      <c r="E3619">
        <f t="shared" si="113"/>
        <v>77.037182569503713</v>
      </c>
    </row>
    <row r="3620" spans="1:5">
      <c r="A3620" s="10">
        <v>45462.666666666664</v>
      </c>
      <c r="B3620">
        <v>28.105321884155199</v>
      </c>
      <c r="C3620">
        <v>28.899999618530199</v>
      </c>
      <c r="D3620" s="2">
        <f t="shared" si="112"/>
        <v>45462</v>
      </c>
      <c r="E3620">
        <f t="shared" si="113"/>
        <v>77.037182569503713</v>
      </c>
    </row>
    <row r="3621" spans="1:5">
      <c r="A3621" s="10">
        <v>45462.708333333336</v>
      </c>
      <c r="B3621">
        <v>27.439435958862301</v>
      </c>
      <c r="C3621">
        <v>30.600000381469702</v>
      </c>
      <c r="D3621" s="2">
        <f t="shared" si="112"/>
        <v>45462</v>
      </c>
      <c r="E3621">
        <f t="shared" si="113"/>
        <v>77.037182569503713</v>
      </c>
    </row>
    <row r="3622" spans="1:5">
      <c r="A3622" s="10">
        <v>45462.75</v>
      </c>
      <c r="B3622">
        <v>26.554822921752901</v>
      </c>
      <c r="C3622">
        <v>29.399999618530199</v>
      </c>
      <c r="D3622" s="2">
        <f t="shared" si="112"/>
        <v>45462</v>
      </c>
      <c r="E3622">
        <f t="shared" si="113"/>
        <v>77.037182569503713</v>
      </c>
    </row>
    <row r="3623" spans="1:5">
      <c r="A3623" s="10">
        <v>45462.791666666664</v>
      </c>
      <c r="B3623">
        <v>25.684867858886701</v>
      </c>
      <c r="C3623">
        <v>29.399999618530199</v>
      </c>
      <c r="D3623" s="2">
        <f t="shared" si="112"/>
        <v>45462</v>
      </c>
      <c r="E3623">
        <f t="shared" si="113"/>
        <v>77.037182569503713</v>
      </c>
    </row>
    <row r="3624" spans="1:5">
      <c r="A3624" s="10">
        <v>45462.833333333336</v>
      </c>
      <c r="B3624">
        <v>25.022668838500898</v>
      </c>
      <c r="C3624">
        <v>28.899999618530199</v>
      </c>
      <c r="D3624" s="2">
        <f t="shared" si="112"/>
        <v>45462</v>
      </c>
      <c r="E3624">
        <f t="shared" si="113"/>
        <v>77.037182569503713</v>
      </c>
    </row>
    <row r="3625" spans="1:5">
      <c r="A3625" s="10">
        <v>45462.875</v>
      </c>
      <c r="B3625">
        <v>24.345115661621001</v>
      </c>
      <c r="C3625">
        <v>28.299999237060501</v>
      </c>
      <c r="D3625" s="2">
        <f t="shared" si="112"/>
        <v>45462</v>
      </c>
      <c r="E3625">
        <f t="shared" si="113"/>
        <v>77.037182569503713</v>
      </c>
    </row>
    <row r="3626" spans="1:5">
      <c r="A3626" s="10">
        <v>45462.916666666664</v>
      </c>
      <c r="B3626">
        <v>23.7322273254394</v>
      </c>
      <c r="C3626">
        <v>24.399999618530199</v>
      </c>
      <c r="D3626" s="2">
        <f t="shared" si="112"/>
        <v>45462</v>
      </c>
      <c r="E3626">
        <f t="shared" si="113"/>
        <v>77.037182569503713</v>
      </c>
    </row>
    <row r="3627" spans="1:5">
      <c r="A3627" s="10">
        <v>45462.958333333336</v>
      </c>
      <c r="B3627">
        <v>23.183393478393501</v>
      </c>
      <c r="C3627">
        <v>27.2000007629394</v>
      </c>
      <c r="D3627" s="2">
        <f t="shared" si="112"/>
        <v>45462</v>
      </c>
      <c r="E3627">
        <f t="shared" si="113"/>
        <v>77.037182569503713</v>
      </c>
    </row>
    <row r="3628" spans="1:5">
      <c r="A3628" s="10">
        <v>45463</v>
      </c>
      <c r="B3628">
        <v>22.675508499145501</v>
      </c>
      <c r="C3628">
        <v>26.7000007629394</v>
      </c>
      <c r="D3628" s="2">
        <f t="shared" si="112"/>
        <v>45463</v>
      </c>
      <c r="E3628">
        <f t="shared" si="113"/>
        <v>76.440876007080007</v>
      </c>
    </row>
    <row r="3629" spans="1:5">
      <c r="A3629" s="10">
        <v>45463.041666666664</v>
      </c>
      <c r="B3629">
        <v>22.248939514160099</v>
      </c>
      <c r="C3629">
        <v>23.299999237060501</v>
      </c>
      <c r="D3629" s="2">
        <f t="shared" si="112"/>
        <v>45463</v>
      </c>
      <c r="E3629">
        <f t="shared" si="113"/>
        <v>76.440876007080007</v>
      </c>
    </row>
    <row r="3630" spans="1:5">
      <c r="A3630" s="10">
        <v>45463.083333333336</v>
      </c>
      <c r="B3630">
        <v>21.9229335784912</v>
      </c>
      <c r="C3630">
        <v>24.399999618530199</v>
      </c>
      <c r="D3630" s="2">
        <f t="shared" si="112"/>
        <v>45463</v>
      </c>
      <c r="E3630">
        <f t="shared" si="113"/>
        <v>76.440876007080007</v>
      </c>
    </row>
    <row r="3631" spans="1:5">
      <c r="A3631" s="10">
        <v>45463.125</v>
      </c>
      <c r="B3631">
        <v>21.756175994873001</v>
      </c>
      <c r="C3631">
        <v>26.100000381469702</v>
      </c>
      <c r="D3631" s="2">
        <f t="shared" si="112"/>
        <v>45463</v>
      </c>
      <c r="E3631">
        <f t="shared" si="113"/>
        <v>76.440876007080007</v>
      </c>
    </row>
    <row r="3632" spans="1:5">
      <c r="A3632" s="10">
        <v>45463.166666666664</v>
      </c>
      <c r="B3632">
        <v>21.738805770873999</v>
      </c>
      <c r="C3632">
        <v>25.600000381469702</v>
      </c>
      <c r="D3632" s="2">
        <f t="shared" si="112"/>
        <v>45463</v>
      </c>
      <c r="E3632">
        <f t="shared" si="113"/>
        <v>76.440876007080007</v>
      </c>
    </row>
    <row r="3633" spans="1:5">
      <c r="A3633" s="10">
        <v>45463.208333333336</v>
      </c>
      <c r="B3633">
        <v>21.898601531982401</v>
      </c>
      <c r="C3633">
        <v>26.7000007629394</v>
      </c>
      <c r="D3633" s="2">
        <f t="shared" si="112"/>
        <v>45463</v>
      </c>
      <c r="E3633">
        <f t="shared" si="113"/>
        <v>76.440876007080007</v>
      </c>
    </row>
    <row r="3634" spans="1:5">
      <c r="A3634" s="10">
        <v>45463.25</v>
      </c>
      <c r="B3634">
        <v>22.289567947387599</v>
      </c>
      <c r="C3634">
        <v>26.7000007629394</v>
      </c>
      <c r="D3634" s="2">
        <f t="shared" si="112"/>
        <v>45463</v>
      </c>
      <c r="E3634">
        <f t="shared" si="113"/>
        <v>76.440876007080007</v>
      </c>
    </row>
    <row r="3635" spans="1:5">
      <c r="A3635" s="10">
        <v>45463.291666666664</v>
      </c>
      <c r="B3635">
        <v>22.8363857269287</v>
      </c>
      <c r="C3635">
        <v>21.7000007629394</v>
      </c>
      <c r="D3635" s="2">
        <f t="shared" si="112"/>
        <v>45463</v>
      </c>
      <c r="E3635">
        <f t="shared" si="113"/>
        <v>76.440876007080007</v>
      </c>
    </row>
    <row r="3636" spans="1:5">
      <c r="A3636" s="10">
        <v>45463.333333333336</v>
      </c>
      <c r="B3636">
        <v>23.493684768676701</v>
      </c>
      <c r="C3636">
        <v>22.2000007629394</v>
      </c>
      <c r="D3636" s="2">
        <f t="shared" si="112"/>
        <v>45463</v>
      </c>
      <c r="E3636">
        <f t="shared" si="113"/>
        <v>76.440876007080007</v>
      </c>
    </row>
    <row r="3637" spans="1:5">
      <c r="A3637" s="10">
        <v>45463.375</v>
      </c>
      <c r="B3637">
        <v>24.379049301147401</v>
      </c>
      <c r="C3637">
        <v>22.2000007629394</v>
      </c>
      <c r="D3637" s="2">
        <f t="shared" si="112"/>
        <v>45463</v>
      </c>
      <c r="E3637">
        <f t="shared" si="113"/>
        <v>76.440876007080007</v>
      </c>
    </row>
    <row r="3638" spans="1:5">
      <c r="A3638" s="10">
        <v>45463.416666666664</v>
      </c>
      <c r="B3638">
        <v>25.523298263549801</v>
      </c>
      <c r="C3638">
        <v>23.899999618530199</v>
      </c>
      <c r="D3638" s="2">
        <f t="shared" si="112"/>
        <v>45463</v>
      </c>
      <c r="E3638">
        <f t="shared" si="113"/>
        <v>76.440876007080007</v>
      </c>
    </row>
    <row r="3639" spans="1:5">
      <c r="A3639" s="10">
        <v>45463.458333333336</v>
      </c>
      <c r="B3639">
        <v>26.517681121826101</v>
      </c>
      <c r="C3639">
        <v>25</v>
      </c>
      <c r="D3639" s="2">
        <f t="shared" si="112"/>
        <v>45463</v>
      </c>
      <c r="E3639">
        <f t="shared" si="113"/>
        <v>76.440876007080007</v>
      </c>
    </row>
    <row r="3640" spans="1:5">
      <c r="A3640" s="10">
        <v>45463.5</v>
      </c>
      <c r="B3640">
        <v>27.265977859496999</v>
      </c>
      <c r="C3640">
        <v>27.799999237060501</v>
      </c>
      <c r="D3640" s="2">
        <f t="shared" si="112"/>
        <v>45463</v>
      </c>
      <c r="E3640">
        <f t="shared" si="113"/>
        <v>76.440876007080007</v>
      </c>
    </row>
    <row r="3641" spans="1:5">
      <c r="A3641" s="10">
        <v>45463.541666666664</v>
      </c>
      <c r="B3641">
        <v>27.826560974121001</v>
      </c>
      <c r="C3641">
        <v>27.799999237060501</v>
      </c>
      <c r="D3641" s="2">
        <f t="shared" si="112"/>
        <v>45463</v>
      </c>
      <c r="E3641">
        <f t="shared" si="113"/>
        <v>76.440876007080007</v>
      </c>
    </row>
    <row r="3642" spans="1:5">
      <c r="A3642" s="10">
        <v>45463.583333333336</v>
      </c>
      <c r="B3642">
        <v>28.179561614990199</v>
      </c>
      <c r="C3642">
        <v>28.299999237060501</v>
      </c>
      <c r="D3642" s="2">
        <f t="shared" si="112"/>
        <v>45463</v>
      </c>
      <c r="E3642">
        <f t="shared" si="113"/>
        <v>76.440876007080007</v>
      </c>
    </row>
    <row r="3643" spans="1:5">
      <c r="A3643" s="10">
        <v>45463.625</v>
      </c>
      <c r="B3643">
        <v>28.233913421630799</v>
      </c>
      <c r="C3643">
        <v>28.299999237060501</v>
      </c>
      <c r="D3643" s="2">
        <f t="shared" si="112"/>
        <v>45463</v>
      </c>
      <c r="E3643">
        <f t="shared" si="113"/>
        <v>76.440876007080007</v>
      </c>
    </row>
    <row r="3644" spans="1:5">
      <c r="A3644" s="10">
        <v>45463.666666666664</v>
      </c>
      <c r="B3644">
        <v>28.005123138427699</v>
      </c>
      <c r="C3644">
        <v>28.899999618530199</v>
      </c>
      <c r="D3644" s="2">
        <f t="shared" si="112"/>
        <v>45463</v>
      </c>
      <c r="E3644">
        <f t="shared" si="113"/>
        <v>76.440876007080007</v>
      </c>
    </row>
    <row r="3645" spans="1:5">
      <c r="A3645" s="10">
        <v>45463.708333333336</v>
      </c>
      <c r="B3645">
        <v>27.3662300109863</v>
      </c>
      <c r="C3645">
        <v>28.899999618530199</v>
      </c>
      <c r="D3645" s="2">
        <f t="shared" si="112"/>
        <v>45463</v>
      </c>
      <c r="E3645">
        <f t="shared" si="113"/>
        <v>76.440876007080007</v>
      </c>
    </row>
    <row r="3646" spans="1:5">
      <c r="A3646" s="10">
        <v>45463.75</v>
      </c>
      <c r="B3646">
        <v>26.494318008422798</v>
      </c>
      <c r="C3646">
        <v>27.799999237060501</v>
      </c>
      <c r="D3646" s="2">
        <f t="shared" si="112"/>
        <v>45463</v>
      </c>
      <c r="E3646">
        <f t="shared" si="113"/>
        <v>76.440876007080007</v>
      </c>
    </row>
    <row r="3647" spans="1:5">
      <c r="A3647" s="10">
        <v>45463.791666666664</v>
      </c>
      <c r="B3647">
        <v>25.630498886108398</v>
      </c>
      <c r="C3647">
        <v>26.7000007629394</v>
      </c>
      <c r="D3647" s="2">
        <f t="shared" si="112"/>
        <v>45463</v>
      </c>
      <c r="E3647">
        <f t="shared" si="113"/>
        <v>76.440876007080007</v>
      </c>
    </row>
    <row r="3648" spans="1:5">
      <c r="A3648" s="10">
        <v>45463.833333333336</v>
      </c>
      <c r="B3648">
        <v>24.9804973602294</v>
      </c>
      <c r="C3648">
        <v>26.100000381469702</v>
      </c>
      <c r="D3648" s="2">
        <f t="shared" si="112"/>
        <v>45463</v>
      </c>
      <c r="E3648">
        <f t="shared" si="113"/>
        <v>76.440876007080007</v>
      </c>
    </row>
    <row r="3649" spans="1:5">
      <c r="A3649" s="10">
        <v>45463.875</v>
      </c>
      <c r="B3649">
        <v>24.352071762084901</v>
      </c>
      <c r="C3649">
        <v>26.100000381469702</v>
      </c>
      <c r="D3649" s="2">
        <f t="shared" si="112"/>
        <v>45463</v>
      </c>
      <c r="E3649">
        <f t="shared" si="113"/>
        <v>76.440876007080007</v>
      </c>
    </row>
    <row r="3650" spans="1:5">
      <c r="A3650" s="10">
        <v>45463.916666666664</v>
      </c>
      <c r="B3650">
        <v>23.7381496429443</v>
      </c>
      <c r="C3650">
        <v>26.100000381469702</v>
      </c>
      <c r="D3650" s="2">
        <f t="shared" si="112"/>
        <v>45463</v>
      </c>
      <c r="E3650">
        <f t="shared" si="113"/>
        <v>76.440876007080007</v>
      </c>
    </row>
    <row r="3651" spans="1:5">
      <c r="A3651" s="10">
        <v>45463.958333333336</v>
      </c>
      <c r="B3651">
        <v>23.191478729248001</v>
      </c>
      <c r="C3651">
        <v>26.100000381469702</v>
      </c>
      <c r="D3651" s="2">
        <f t="shared" ref="D3651:D3714" si="114">DATE(YEAR(A3651), MONTH(A3651), DAY(A3651))</f>
        <v>45463</v>
      </c>
      <c r="E3651">
        <f t="shared" ref="E3651:E3714" si="115">AVERAGEIF(D:D, D3651, B:B)*1.8+32</f>
        <v>76.440876007080007</v>
      </c>
    </row>
    <row r="3652" spans="1:5">
      <c r="A3652" s="10">
        <v>45464</v>
      </c>
      <c r="B3652">
        <v>22.692010879516602</v>
      </c>
      <c r="C3652">
        <v>25.600000381469702</v>
      </c>
      <c r="D3652" s="2">
        <f t="shared" si="114"/>
        <v>45464</v>
      </c>
      <c r="E3652">
        <f t="shared" si="115"/>
        <v>77.880467939376729</v>
      </c>
    </row>
    <row r="3653" spans="1:5">
      <c r="A3653" s="10">
        <v>45464.041666666664</v>
      </c>
      <c r="B3653">
        <v>22.287286758422798</v>
      </c>
      <c r="C3653">
        <v>25</v>
      </c>
      <c r="D3653" s="2">
        <f t="shared" si="114"/>
        <v>45464</v>
      </c>
      <c r="E3653">
        <f t="shared" si="115"/>
        <v>77.880467939376729</v>
      </c>
    </row>
    <row r="3654" spans="1:5">
      <c r="A3654" s="10">
        <v>45464.083333333336</v>
      </c>
      <c r="B3654">
        <v>21.9919929504394</v>
      </c>
      <c r="C3654">
        <v>23.899999618530199</v>
      </c>
      <c r="D3654" s="2">
        <f t="shared" si="114"/>
        <v>45464</v>
      </c>
      <c r="E3654">
        <f t="shared" si="115"/>
        <v>77.880467939376729</v>
      </c>
    </row>
    <row r="3655" spans="1:5">
      <c r="A3655" s="10">
        <v>45464.125</v>
      </c>
      <c r="B3655">
        <v>21.801963806152301</v>
      </c>
      <c r="C3655">
        <v>23.299999237060501</v>
      </c>
      <c r="D3655" s="2">
        <f t="shared" si="114"/>
        <v>45464</v>
      </c>
      <c r="E3655">
        <f t="shared" si="115"/>
        <v>77.880467939376729</v>
      </c>
    </row>
    <row r="3656" spans="1:5">
      <c r="A3656" s="10">
        <v>45464.166666666664</v>
      </c>
      <c r="B3656">
        <v>21.784030914306602</v>
      </c>
      <c r="C3656">
        <v>23.299999237060501</v>
      </c>
      <c r="D3656" s="2">
        <f t="shared" si="114"/>
        <v>45464</v>
      </c>
      <c r="E3656">
        <f t="shared" si="115"/>
        <v>77.880467939376729</v>
      </c>
    </row>
    <row r="3657" spans="1:5">
      <c r="A3657" s="10">
        <v>45464.208333333336</v>
      </c>
      <c r="B3657">
        <v>21.984792709350501</v>
      </c>
      <c r="C3657">
        <v>22.799999237060501</v>
      </c>
      <c r="D3657" s="2">
        <f t="shared" si="114"/>
        <v>45464</v>
      </c>
      <c r="E3657">
        <f t="shared" si="115"/>
        <v>77.880467939376729</v>
      </c>
    </row>
    <row r="3658" spans="1:5">
      <c r="A3658" s="10">
        <v>45464.25</v>
      </c>
      <c r="B3658">
        <v>22.439579010009702</v>
      </c>
      <c r="C3658">
        <v>23.299999237060501</v>
      </c>
      <c r="D3658" s="2">
        <f t="shared" si="114"/>
        <v>45464</v>
      </c>
      <c r="E3658">
        <f t="shared" si="115"/>
        <v>77.880467939376729</v>
      </c>
    </row>
    <row r="3659" spans="1:5">
      <c r="A3659" s="10">
        <v>45464.291666666664</v>
      </c>
      <c r="B3659">
        <v>23.072349548339801</v>
      </c>
      <c r="C3659">
        <v>23.899999618530199</v>
      </c>
      <c r="D3659" s="2">
        <f t="shared" si="114"/>
        <v>45464</v>
      </c>
      <c r="E3659">
        <f t="shared" si="115"/>
        <v>77.880467939376729</v>
      </c>
    </row>
    <row r="3660" spans="1:5">
      <c r="A3660" s="10">
        <v>45464.333333333336</v>
      </c>
      <c r="B3660">
        <v>24.087213516235298</v>
      </c>
      <c r="C3660">
        <v>25</v>
      </c>
      <c r="D3660" s="2">
        <f t="shared" si="114"/>
        <v>45464</v>
      </c>
      <c r="E3660">
        <f t="shared" si="115"/>
        <v>77.880467939376729</v>
      </c>
    </row>
    <row r="3661" spans="1:5">
      <c r="A3661" s="10">
        <v>45464.375</v>
      </c>
      <c r="B3661">
        <v>25.436733245849599</v>
      </c>
      <c r="C3661">
        <v>26.100000381469702</v>
      </c>
      <c r="D3661" s="2">
        <f t="shared" si="114"/>
        <v>45464</v>
      </c>
      <c r="E3661">
        <f t="shared" si="115"/>
        <v>77.880467939376729</v>
      </c>
    </row>
    <row r="3662" spans="1:5">
      <c r="A3662" s="10">
        <v>45464.416666666664</v>
      </c>
      <c r="B3662">
        <v>26.599653244018501</v>
      </c>
      <c r="C3662">
        <v>26.7000007629394</v>
      </c>
      <c r="D3662" s="2">
        <f t="shared" si="114"/>
        <v>45464</v>
      </c>
      <c r="E3662">
        <f t="shared" si="115"/>
        <v>77.880467939376729</v>
      </c>
    </row>
    <row r="3663" spans="1:5">
      <c r="A3663" s="10">
        <v>45464.458333333336</v>
      </c>
      <c r="B3663">
        <v>27.593187332153299</v>
      </c>
      <c r="C3663">
        <v>27.2000007629394</v>
      </c>
      <c r="D3663" s="2">
        <f t="shared" si="114"/>
        <v>45464</v>
      </c>
      <c r="E3663">
        <f t="shared" si="115"/>
        <v>77.880467939376729</v>
      </c>
    </row>
    <row r="3664" spans="1:5">
      <c r="A3664" s="10">
        <v>45464.5</v>
      </c>
      <c r="B3664">
        <v>28.412731170654201</v>
      </c>
      <c r="C3664">
        <v>26.7000007629394</v>
      </c>
      <c r="D3664" s="2">
        <f t="shared" si="114"/>
        <v>45464</v>
      </c>
      <c r="E3664">
        <f t="shared" si="115"/>
        <v>77.880467939376729</v>
      </c>
    </row>
    <row r="3665" spans="1:5">
      <c r="A3665" s="10">
        <v>45464.541666666664</v>
      </c>
      <c r="B3665">
        <v>29.020177841186499</v>
      </c>
      <c r="C3665">
        <v>28.299999237060501</v>
      </c>
      <c r="D3665" s="2">
        <f t="shared" si="114"/>
        <v>45464</v>
      </c>
      <c r="E3665">
        <f t="shared" si="115"/>
        <v>77.880467939376729</v>
      </c>
    </row>
    <row r="3666" spans="1:5">
      <c r="A3666" s="10">
        <v>45464.583333333336</v>
      </c>
      <c r="B3666">
        <v>29.3447971343994</v>
      </c>
      <c r="C3666">
        <v>29.399999618530199</v>
      </c>
      <c r="D3666" s="2">
        <f t="shared" si="114"/>
        <v>45464</v>
      </c>
      <c r="E3666">
        <f t="shared" si="115"/>
        <v>77.880467939376729</v>
      </c>
    </row>
    <row r="3667" spans="1:5">
      <c r="A3667" s="10">
        <v>45464.625</v>
      </c>
      <c r="B3667">
        <v>29.343305587768501</v>
      </c>
      <c r="C3667">
        <v>28.899999618530199</v>
      </c>
      <c r="D3667" s="2">
        <f t="shared" si="114"/>
        <v>45464</v>
      </c>
      <c r="E3667">
        <f t="shared" si="115"/>
        <v>77.880467939376729</v>
      </c>
    </row>
    <row r="3668" spans="1:5">
      <c r="A3668" s="10">
        <v>45464.666666666664</v>
      </c>
      <c r="B3668">
        <v>29.073619842529201</v>
      </c>
      <c r="C3668">
        <v>30</v>
      </c>
      <c r="D3668" s="2">
        <f t="shared" si="114"/>
        <v>45464</v>
      </c>
      <c r="E3668">
        <f t="shared" si="115"/>
        <v>77.880467939376729</v>
      </c>
    </row>
    <row r="3669" spans="1:5">
      <c r="A3669" s="10">
        <v>45464.708333333336</v>
      </c>
      <c r="B3669">
        <v>28.628330230712798</v>
      </c>
      <c r="C3669">
        <v>28.899999618530199</v>
      </c>
      <c r="D3669" s="2">
        <f t="shared" si="114"/>
        <v>45464</v>
      </c>
      <c r="E3669">
        <f t="shared" si="115"/>
        <v>77.880467939376729</v>
      </c>
    </row>
    <row r="3670" spans="1:5">
      <c r="A3670" s="10">
        <v>45464.75</v>
      </c>
      <c r="B3670">
        <v>27.907478332519499</v>
      </c>
      <c r="C3670">
        <v>28.899999618530199</v>
      </c>
      <c r="D3670" s="2">
        <f t="shared" si="114"/>
        <v>45464</v>
      </c>
      <c r="E3670">
        <f t="shared" si="115"/>
        <v>77.880467939376729</v>
      </c>
    </row>
    <row r="3671" spans="1:5">
      <c r="A3671" s="10">
        <v>45464.791666666664</v>
      </c>
      <c r="B3671">
        <v>26.9751472473144</v>
      </c>
      <c r="C3671">
        <v>27.2000007629394</v>
      </c>
      <c r="D3671" s="2">
        <f t="shared" si="114"/>
        <v>45464</v>
      </c>
      <c r="E3671">
        <f t="shared" si="115"/>
        <v>77.880467939376729</v>
      </c>
    </row>
    <row r="3672" spans="1:5">
      <c r="A3672" s="10">
        <v>45464.833333333336</v>
      </c>
      <c r="B3672">
        <v>26.206600189208899</v>
      </c>
      <c r="C3672">
        <v>22.2000007629394</v>
      </c>
      <c r="D3672" s="2">
        <f t="shared" si="114"/>
        <v>45464</v>
      </c>
      <c r="E3672">
        <f t="shared" si="115"/>
        <v>77.880467939376729</v>
      </c>
    </row>
    <row r="3673" spans="1:5">
      <c r="A3673" s="10">
        <v>45464.875</v>
      </c>
      <c r="B3673">
        <v>25.597927093505799</v>
      </c>
      <c r="C3673">
        <v>20</v>
      </c>
      <c r="D3673" s="2">
        <f t="shared" si="114"/>
        <v>45464</v>
      </c>
      <c r="E3673">
        <f t="shared" si="115"/>
        <v>77.880467939376729</v>
      </c>
    </row>
    <row r="3674" spans="1:5">
      <c r="A3674" s="10">
        <v>45464.916666666664</v>
      </c>
      <c r="B3674">
        <v>25.007179260253899</v>
      </c>
      <c r="C3674">
        <v>18.899999618530199</v>
      </c>
      <c r="D3674" s="2">
        <f t="shared" si="114"/>
        <v>45464</v>
      </c>
      <c r="E3674">
        <f t="shared" si="115"/>
        <v>77.880467939376729</v>
      </c>
    </row>
    <row r="3675" spans="1:5">
      <c r="A3675" s="10">
        <v>45464.958333333336</v>
      </c>
      <c r="B3675">
        <v>24.4514846801757</v>
      </c>
      <c r="C3675">
        <v>18.299999237060501</v>
      </c>
      <c r="D3675" s="2">
        <f t="shared" si="114"/>
        <v>45464</v>
      </c>
      <c r="E3675">
        <f t="shared" si="115"/>
        <v>77.880467939376729</v>
      </c>
    </row>
    <row r="3676" spans="1:5">
      <c r="A3676" s="10">
        <v>45465</v>
      </c>
      <c r="B3676">
        <v>23.951898574829102</v>
      </c>
      <c r="C3676">
        <v>17.799999237060501</v>
      </c>
      <c r="D3676" s="2">
        <f t="shared" si="114"/>
        <v>45465</v>
      </c>
      <c r="E3676">
        <f t="shared" si="115"/>
        <v>79.960108900070139</v>
      </c>
    </row>
    <row r="3677" spans="1:5">
      <c r="A3677" s="10">
        <v>45465.041666666664</v>
      </c>
      <c r="B3677">
        <v>23.535253524780199</v>
      </c>
      <c r="C3677">
        <v>17.799999237060501</v>
      </c>
      <c r="D3677" s="2">
        <f t="shared" si="114"/>
        <v>45465</v>
      </c>
      <c r="E3677">
        <f t="shared" si="115"/>
        <v>79.960108900070139</v>
      </c>
    </row>
    <row r="3678" spans="1:5">
      <c r="A3678" s="10">
        <v>45465.083333333336</v>
      </c>
      <c r="B3678">
        <v>23.256443023681602</v>
      </c>
      <c r="C3678">
        <v>17.2000007629394</v>
      </c>
      <c r="D3678" s="2">
        <f t="shared" si="114"/>
        <v>45465</v>
      </c>
      <c r="E3678">
        <f t="shared" si="115"/>
        <v>79.960108900070139</v>
      </c>
    </row>
    <row r="3679" spans="1:5">
      <c r="A3679" s="10">
        <v>45465.125</v>
      </c>
      <c r="B3679">
        <v>23.130964279174801</v>
      </c>
      <c r="C3679">
        <v>17.2000007629394</v>
      </c>
      <c r="D3679" s="2">
        <f t="shared" si="114"/>
        <v>45465</v>
      </c>
      <c r="E3679">
        <f t="shared" si="115"/>
        <v>79.960108900070139</v>
      </c>
    </row>
    <row r="3680" spans="1:5">
      <c r="A3680" s="10">
        <v>45465.166666666664</v>
      </c>
      <c r="B3680">
        <v>23.164016723632798</v>
      </c>
      <c r="C3680">
        <v>16.7000007629394</v>
      </c>
      <c r="D3680" s="2">
        <f t="shared" si="114"/>
        <v>45465</v>
      </c>
      <c r="E3680">
        <f t="shared" si="115"/>
        <v>79.960108900070139</v>
      </c>
    </row>
    <row r="3681" spans="1:5">
      <c r="A3681" s="10">
        <v>45465.208333333336</v>
      </c>
      <c r="B3681">
        <v>23.430189132690401</v>
      </c>
      <c r="C3681">
        <v>16.7000007629394</v>
      </c>
      <c r="D3681" s="2">
        <f t="shared" si="114"/>
        <v>45465</v>
      </c>
      <c r="E3681">
        <f t="shared" si="115"/>
        <v>79.960108900070139</v>
      </c>
    </row>
    <row r="3682" spans="1:5">
      <c r="A3682" s="10">
        <v>45465.25</v>
      </c>
      <c r="B3682">
        <v>23.888412475585898</v>
      </c>
      <c r="C3682">
        <v>17.2000007629394</v>
      </c>
      <c r="D3682" s="2">
        <f t="shared" si="114"/>
        <v>45465</v>
      </c>
      <c r="E3682">
        <f t="shared" si="115"/>
        <v>79.960108900070139</v>
      </c>
    </row>
    <row r="3683" spans="1:5">
      <c r="A3683" s="10">
        <v>45465.291666666664</v>
      </c>
      <c r="B3683">
        <v>24.501329421996999</v>
      </c>
      <c r="C3683">
        <v>18.299999237060501</v>
      </c>
      <c r="D3683" s="2">
        <f t="shared" si="114"/>
        <v>45465</v>
      </c>
      <c r="E3683">
        <f t="shared" si="115"/>
        <v>79.960108900070139</v>
      </c>
    </row>
    <row r="3684" spans="1:5">
      <c r="A3684" s="10">
        <v>45465.333333333336</v>
      </c>
      <c r="B3684">
        <v>25.479057312011701</v>
      </c>
      <c r="C3684">
        <v>19.399999618530199</v>
      </c>
      <c r="D3684" s="2">
        <f t="shared" si="114"/>
        <v>45465</v>
      </c>
      <c r="E3684">
        <f t="shared" si="115"/>
        <v>79.960108900070139</v>
      </c>
    </row>
    <row r="3685" spans="1:5">
      <c r="A3685" s="10">
        <v>45465.375</v>
      </c>
      <c r="B3685">
        <v>26.7293701171875</v>
      </c>
      <c r="C3685">
        <v>20.600000381469702</v>
      </c>
      <c r="D3685" s="2">
        <f t="shared" si="114"/>
        <v>45465</v>
      </c>
      <c r="E3685">
        <f t="shared" si="115"/>
        <v>79.960108900070139</v>
      </c>
    </row>
    <row r="3686" spans="1:5">
      <c r="A3686" s="10">
        <v>45465.416666666664</v>
      </c>
      <c r="B3686">
        <v>27.886852264404201</v>
      </c>
      <c r="C3686">
        <v>20.600000381469702</v>
      </c>
      <c r="D3686" s="2">
        <f t="shared" si="114"/>
        <v>45465</v>
      </c>
      <c r="E3686">
        <f t="shared" si="115"/>
        <v>79.960108900070139</v>
      </c>
    </row>
    <row r="3687" spans="1:5">
      <c r="A3687" s="10">
        <v>45465.458333333336</v>
      </c>
      <c r="B3687">
        <v>28.822170257568299</v>
      </c>
      <c r="C3687">
        <v>21.100000381469702</v>
      </c>
      <c r="D3687" s="2">
        <f t="shared" si="114"/>
        <v>45465</v>
      </c>
      <c r="E3687">
        <f t="shared" si="115"/>
        <v>79.960108900070139</v>
      </c>
    </row>
    <row r="3688" spans="1:5">
      <c r="A3688" s="10">
        <v>45465.5</v>
      </c>
      <c r="B3688">
        <v>29.570528030395501</v>
      </c>
      <c r="C3688">
        <v>21.7000007629394</v>
      </c>
      <c r="D3688" s="2">
        <f t="shared" si="114"/>
        <v>45465</v>
      </c>
      <c r="E3688">
        <f t="shared" si="115"/>
        <v>79.960108900070139</v>
      </c>
    </row>
    <row r="3689" spans="1:5">
      <c r="A3689" s="10">
        <v>45465.541666666664</v>
      </c>
      <c r="B3689">
        <v>30.0673809051513</v>
      </c>
      <c r="C3689">
        <v>22.799999237060501</v>
      </c>
      <c r="D3689" s="2">
        <f t="shared" si="114"/>
        <v>45465</v>
      </c>
      <c r="E3689">
        <f t="shared" si="115"/>
        <v>79.960108900070139</v>
      </c>
    </row>
    <row r="3690" spans="1:5">
      <c r="A3690" s="10">
        <v>45465.583333333336</v>
      </c>
      <c r="B3690">
        <v>30.359127044677699</v>
      </c>
      <c r="C3690">
        <v>22.799999237060501</v>
      </c>
      <c r="D3690" s="2">
        <f t="shared" si="114"/>
        <v>45465</v>
      </c>
      <c r="E3690">
        <f t="shared" si="115"/>
        <v>79.960108900070139</v>
      </c>
    </row>
    <row r="3691" spans="1:5">
      <c r="A3691" s="10">
        <v>45465.625</v>
      </c>
      <c r="B3691">
        <v>30.398237228393501</v>
      </c>
      <c r="C3691">
        <v>22.2000007629394</v>
      </c>
      <c r="D3691" s="2">
        <f t="shared" si="114"/>
        <v>45465</v>
      </c>
      <c r="E3691">
        <f t="shared" si="115"/>
        <v>79.960108900070139</v>
      </c>
    </row>
    <row r="3692" spans="1:5">
      <c r="A3692" s="10">
        <v>45465.666666666664</v>
      </c>
      <c r="B3692">
        <v>30.174459457397401</v>
      </c>
      <c r="C3692">
        <v>22.2000007629394</v>
      </c>
      <c r="D3692" s="2">
        <f t="shared" si="114"/>
        <v>45465</v>
      </c>
      <c r="E3692">
        <f t="shared" si="115"/>
        <v>79.960108900070139</v>
      </c>
    </row>
    <row r="3693" spans="1:5">
      <c r="A3693" s="10">
        <v>45465.708333333336</v>
      </c>
      <c r="B3693">
        <v>29.6241760253906</v>
      </c>
      <c r="C3693">
        <v>20.600000381469702</v>
      </c>
      <c r="D3693" s="2">
        <f t="shared" si="114"/>
        <v>45465</v>
      </c>
      <c r="E3693">
        <f t="shared" si="115"/>
        <v>79.960108900070139</v>
      </c>
    </row>
    <row r="3694" spans="1:5">
      <c r="A3694" s="10">
        <v>45465.75</v>
      </c>
      <c r="B3694">
        <v>28.8533210754394</v>
      </c>
      <c r="C3694">
        <v>19.399999618530199</v>
      </c>
      <c r="D3694" s="2">
        <f t="shared" si="114"/>
        <v>45465</v>
      </c>
      <c r="E3694">
        <f t="shared" si="115"/>
        <v>79.960108900070139</v>
      </c>
    </row>
    <row r="3695" spans="1:5">
      <c r="A3695" s="10">
        <v>45465.791666666664</v>
      </c>
      <c r="B3695">
        <v>27.9063625335693</v>
      </c>
      <c r="C3695">
        <v>18.899999618530199</v>
      </c>
      <c r="D3695" s="2">
        <f t="shared" si="114"/>
        <v>45465</v>
      </c>
      <c r="E3695">
        <f t="shared" si="115"/>
        <v>79.960108900070139</v>
      </c>
    </row>
    <row r="3696" spans="1:5">
      <c r="A3696" s="10">
        <v>45465.833333333336</v>
      </c>
      <c r="B3696">
        <v>27.0674133300781</v>
      </c>
      <c r="C3696">
        <v>18.899999618530199</v>
      </c>
      <c r="D3696" s="2">
        <f t="shared" si="114"/>
        <v>45465</v>
      </c>
      <c r="E3696">
        <f t="shared" si="115"/>
        <v>79.960108900070139</v>
      </c>
    </row>
    <row r="3697" spans="1:5">
      <c r="A3697" s="10">
        <v>45465.875</v>
      </c>
      <c r="B3697">
        <v>26.495843887329102</v>
      </c>
      <c r="C3697">
        <v>17.799999237060501</v>
      </c>
      <c r="D3697" s="2">
        <f t="shared" si="114"/>
        <v>45465</v>
      </c>
      <c r="E3697">
        <f t="shared" si="115"/>
        <v>79.960108900070139</v>
      </c>
    </row>
    <row r="3698" spans="1:5">
      <c r="A3698" s="10">
        <v>45465.916666666664</v>
      </c>
      <c r="B3698">
        <v>25.8857307434082</v>
      </c>
      <c r="C3698">
        <v>17.799999237060501</v>
      </c>
      <c r="D3698" s="2">
        <f t="shared" si="114"/>
        <v>45465</v>
      </c>
      <c r="E3698">
        <f t="shared" si="115"/>
        <v>79.960108900070139</v>
      </c>
    </row>
    <row r="3699" spans="1:5">
      <c r="A3699" s="10">
        <v>45465.958333333336</v>
      </c>
      <c r="B3699">
        <v>25.2895812988281</v>
      </c>
      <c r="C3699">
        <v>18.299999237060501</v>
      </c>
      <c r="D3699" s="2">
        <f t="shared" si="114"/>
        <v>45465</v>
      </c>
      <c r="E3699">
        <f t="shared" si="115"/>
        <v>79.960108900070139</v>
      </c>
    </row>
    <row r="3700" spans="1:5">
      <c r="A3700" s="10">
        <v>45466</v>
      </c>
      <c r="B3700">
        <v>24.709215164184499</v>
      </c>
      <c r="C3700">
        <v>18.299999237060501</v>
      </c>
      <c r="D3700" s="2">
        <f t="shared" si="114"/>
        <v>45466</v>
      </c>
      <c r="E3700">
        <f t="shared" si="115"/>
        <v>78.464331340789727</v>
      </c>
    </row>
    <row r="3701" spans="1:5">
      <c r="A3701" s="10">
        <v>45466.041666666664</v>
      </c>
      <c r="B3701">
        <v>24.1802673339843</v>
      </c>
      <c r="C3701">
        <v>18.299999237060501</v>
      </c>
      <c r="D3701" s="2">
        <f t="shared" si="114"/>
        <v>45466</v>
      </c>
      <c r="E3701">
        <f t="shared" si="115"/>
        <v>78.464331340789727</v>
      </c>
    </row>
    <row r="3702" spans="1:5">
      <c r="A3702" s="10">
        <v>45466.083333333336</v>
      </c>
      <c r="B3702">
        <v>23.791143417358398</v>
      </c>
      <c r="C3702">
        <v>18.899999618530199</v>
      </c>
      <c r="D3702" s="2">
        <f t="shared" si="114"/>
        <v>45466</v>
      </c>
      <c r="E3702">
        <f t="shared" si="115"/>
        <v>78.464331340789727</v>
      </c>
    </row>
    <row r="3703" spans="1:5">
      <c r="A3703" s="10">
        <v>45466.125</v>
      </c>
      <c r="B3703">
        <v>23.553625106811499</v>
      </c>
      <c r="C3703">
        <v>18.899999618530199</v>
      </c>
      <c r="D3703" s="2">
        <f t="shared" si="114"/>
        <v>45466</v>
      </c>
      <c r="E3703">
        <f t="shared" si="115"/>
        <v>78.464331340789727</v>
      </c>
    </row>
    <row r="3704" spans="1:5">
      <c r="A3704" s="10">
        <v>45466.166666666664</v>
      </c>
      <c r="B3704">
        <v>23.444320678710898</v>
      </c>
      <c r="C3704">
        <v>19.399999618530199</v>
      </c>
      <c r="D3704" s="2">
        <f t="shared" si="114"/>
        <v>45466</v>
      </c>
      <c r="E3704">
        <f t="shared" si="115"/>
        <v>78.464331340789727</v>
      </c>
    </row>
    <row r="3705" spans="1:5">
      <c r="A3705" s="10">
        <v>45466.208333333336</v>
      </c>
      <c r="B3705">
        <v>23.528753280639599</v>
      </c>
      <c r="C3705">
        <v>19.399999618530199</v>
      </c>
      <c r="D3705" s="2">
        <f t="shared" si="114"/>
        <v>45466</v>
      </c>
      <c r="E3705">
        <f t="shared" si="115"/>
        <v>78.464331340789727</v>
      </c>
    </row>
    <row r="3706" spans="1:5">
      <c r="A3706" s="10">
        <v>45466.25</v>
      </c>
      <c r="B3706">
        <v>23.794721603393501</v>
      </c>
      <c r="C3706">
        <v>20</v>
      </c>
      <c r="D3706" s="2">
        <f t="shared" si="114"/>
        <v>45466</v>
      </c>
      <c r="E3706">
        <f t="shared" si="115"/>
        <v>78.464331340789727</v>
      </c>
    </row>
    <row r="3707" spans="1:5">
      <c r="A3707" s="10">
        <v>45466.291666666664</v>
      </c>
      <c r="B3707">
        <v>24.215978622436499</v>
      </c>
      <c r="C3707">
        <v>20</v>
      </c>
      <c r="D3707" s="2">
        <f t="shared" si="114"/>
        <v>45466</v>
      </c>
      <c r="E3707">
        <f t="shared" si="115"/>
        <v>78.464331340789727</v>
      </c>
    </row>
    <row r="3708" spans="1:5">
      <c r="A3708" s="10">
        <v>45466.333333333336</v>
      </c>
      <c r="B3708">
        <v>24.942417144775298</v>
      </c>
      <c r="C3708">
        <v>19.399999618530199</v>
      </c>
      <c r="D3708" s="2">
        <f t="shared" si="114"/>
        <v>45466</v>
      </c>
      <c r="E3708">
        <f t="shared" si="115"/>
        <v>78.464331340789727</v>
      </c>
    </row>
    <row r="3709" spans="1:5">
      <c r="A3709" s="10">
        <v>45466.375</v>
      </c>
      <c r="B3709">
        <v>25.941036224365199</v>
      </c>
      <c r="C3709">
        <v>20</v>
      </c>
      <c r="D3709" s="2">
        <f t="shared" si="114"/>
        <v>45466</v>
      </c>
      <c r="E3709">
        <f t="shared" si="115"/>
        <v>78.464331340789727</v>
      </c>
    </row>
    <row r="3710" spans="1:5">
      <c r="A3710" s="10">
        <v>45466.416666666664</v>
      </c>
      <c r="B3710">
        <v>26.911800384521399</v>
      </c>
      <c r="C3710">
        <v>20.600000381469702</v>
      </c>
      <c r="D3710" s="2">
        <f t="shared" si="114"/>
        <v>45466</v>
      </c>
      <c r="E3710">
        <f t="shared" si="115"/>
        <v>78.464331340789727</v>
      </c>
    </row>
    <row r="3711" spans="1:5">
      <c r="A3711" s="10">
        <v>45466.458333333336</v>
      </c>
      <c r="B3711">
        <v>27.754625320434499</v>
      </c>
      <c r="C3711">
        <v>20</v>
      </c>
      <c r="D3711" s="2">
        <f t="shared" si="114"/>
        <v>45466</v>
      </c>
      <c r="E3711">
        <f t="shared" si="115"/>
        <v>78.464331340789727</v>
      </c>
    </row>
    <row r="3712" spans="1:5">
      <c r="A3712" s="10">
        <v>45466.5</v>
      </c>
      <c r="B3712">
        <v>28.3919677734375</v>
      </c>
      <c r="C3712">
        <v>21.7000007629394</v>
      </c>
      <c r="D3712" s="2">
        <f t="shared" si="114"/>
        <v>45466</v>
      </c>
      <c r="E3712">
        <f t="shared" si="115"/>
        <v>78.464331340789727</v>
      </c>
    </row>
    <row r="3713" spans="1:5">
      <c r="A3713" s="10">
        <v>45466.541666666664</v>
      </c>
      <c r="B3713">
        <v>28.770641326904201</v>
      </c>
      <c r="C3713">
        <v>22.2000007629394</v>
      </c>
      <c r="D3713" s="2">
        <f t="shared" si="114"/>
        <v>45466</v>
      </c>
      <c r="E3713">
        <f t="shared" si="115"/>
        <v>78.464331340789727</v>
      </c>
    </row>
    <row r="3714" spans="1:5">
      <c r="A3714" s="10">
        <v>45466.583333333336</v>
      </c>
      <c r="B3714">
        <v>28.913560867309499</v>
      </c>
      <c r="C3714">
        <v>22.2000007629394</v>
      </c>
      <c r="D3714" s="2">
        <f t="shared" si="114"/>
        <v>45466</v>
      </c>
      <c r="E3714">
        <f t="shared" si="115"/>
        <v>78.464331340789727</v>
      </c>
    </row>
    <row r="3715" spans="1:5">
      <c r="A3715" s="10">
        <v>45466.625</v>
      </c>
      <c r="B3715">
        <v>28.8346862792968</v>
      </c>
      <c r="C3715">
        <v>22.799999237060501</v>
      </c>
      <c r="D3715" s="2">
        <f t="shared" ref="D3715:D3778" si="116">DATE(YEAR(A3715), MONTH(A3715), DAY(A3715))</f>
        <v>45466</v>
      </c>
      <c r="E3715">
        <f t="shared" ref="E3715:E3778" si="117">AVERAGEIF(D:D, D3715, B:B)*1.8+32</f>
        <v>78.464331340789727</v>
      </c>
    </row>
    <row r="3716" spans="1:5">
      <c r="A3716" s="10">
        <v>45466.666666666664</v>
      </c>
      <c r="B3716">
        <v>28.509691238403299</v>
      </c>
      <c r="C3716">
        <v>23.299999237060501</v>
      </c>
      <c r="D3716" s="2">
        <f t="shared" si="116"/>
        <v>45466</v>
      </c>
      <c r="E3716">
        <f t="shared" si="117"/>
        <v>78.464331340789727</v>
      </c>
    </row>
    <row r="3717" spans="1:5">
      <c r="A3717" s="10">
        <v>45466.708333333336</v>
      </c>
      <c r="B3717">
        <v>27.970636367797798</v>
      </c>
      <c r="C3717">
        <v>23.299999237060501</v>
      </c>
      <c r="D3717" s="2">
        <f t="shared" si="116"/>
        <v>45466</v>
      </c>
      <c r="E3717">
        <f t="shared" si="117"/>
        <v>78.464331340789727</v>
      </c>
    </row>
    <row r="3718" spans="1:5">
      <c r="A3718" s="10">
        <v>45466.75</v>
      </c>
      <c r="B3718">
        <v>27.228588104248001</v>
      </c>
      <c r="C3718">
        <v>23.299999237060501</v>
      </c>
      <c r="D3718" s="2">
        <f t="shared" si="116"/>
        <v>45466</v>
      </c>
      <c r="E3718">
        <f t="shared" si="117"/>
        <v>78.464331340789727</v>
      </c>
    </row>
    <row r="3719" spans="1:5">
      <c r="A3719" s="10">
        <v>45466.791666666664</v>
      </c>
      <c r="B3719">
        <v>26.3218059539794</v>
      </c>
      <c r="C3719">
        <v>23.299999237060501</v>
      </c>
      <c r="D3719" s="2">
        <f t="shared" si="116"/>
        <v>45466</v>
      </c>
      <c r="E3719">
        <f t="shared" si="117"/>
        <v>78.464331340789727</v>
      </c>
    </row>
    <row r="3720" spans="1:5">
      <c r="A3720" s="10">
        <v>45466.833333333336</v>
      </c>
      <c r="B3720">
        <v>25.430589675903299</v>
      </c>
      <c r="C3720">
        <v>22.2000007629394</v>
      </c>
      <c r="D3720" s="2">
        <f t="shared" si="116"/>
        <v>45466</v>
      </c>
      <c r="E3720">
        <f t="shared" si="117"/>
        <v>78.464331340789727</v>
      </c>
    </row>
    <row r="3721" spans="1:5">
      <c r="A3721" s="10">
        <v>45466.875</v>
      </c>
      <c r="B3721">
        <v>24.772974014282202</v>
      </c>
      <c r="C3721">
        <v>22.2000007629394</v>
      </c>
      <c r="D3721" s="2">
        <f t="shared" si="116"/>
        <v>45466</v>
      </c>
      <c r="E3721">
        <f t="shared" si="117"/>
        <v>78.464331340789727</v>
      </c>
    </row>
    <row r="3722" spans="1:5">
      <c r="A3722" s="10">
        <v>45466.916666666664</v>
      </c>
      <c r="B3722">
        <v>24.112951278686499</v>
      </c>
      <c r="C3722">
        <v>22.799999237060501</v>
      </c>
      <c r="D3722" s="2">
        <f t="shared" si="116"/>
        <v>45466</v>
      </c>
      <c r="E3722">
        <f t="shared" si="117"/>
        <v>78.464331340789727</v>
      </c>
    </row>
    <row r="3723" spans="1:5">
      <c r="A3723" s="10">
        <v>45466.958333333336</v>
      </c>
      <c r="B3723">
        <v>23.498420715331999</v>
      </c>
      <c r="C3723">
        <v>23.299999237060501</v>
      </c>
      <c r="D3723" s="2">
        <f t="shared" si="116"/>
        <v>45466</v>
      </c>
      <c r="E3723">
        <f t="shared" si="117"/>
        <v>78.464331340789727</v>
      </c>
    </row>
    <row r="3724" spans="1:5">
      <c r="A3724" s="10">
        <v>45467</v>
      </c>
      <c r="B3724">
        <v>22.948482513427699</v>
      </c>
      <c r="C3724">
        <v>22.799999237060501</v>
      </c>
      <c r="D3724" s="2">
        <f t="shared" si="116"/>
        <v>45467</v>
      </c>
      <c r="E3724">
        <f t="shared" si="117"/>
        <v>77.47565121650689</v>
      </c>
    </row>
    <row r="3725" spans="1:5">
      <c r="A3725" s="10">
        <v>45467.041666666664</v>
      </c>
      <c r="B3725">
        <v>22.485517501831001</v>
      </c>
      <c r="C3725">
        <v>22.799999237060501</v>
      </c>
      <c r="D3725" s="2">
        <f t="shared" si="116"/>
        <v>45467</v>
      </c>
      <c r="E3725">
        <f t="shared" si="117"/>
        <v>77.47565121650689</v>
      </c>
    </row>
    <row r="3726" spans="1:5">
      <c r="A3726" s="10">
        <v>45467.083333333336</v>
      </c>
      <c r="B3726">
        <v>22.128625869750898</v>
      </c>
      <c r="C3726">
        <v>23.299999237060501</v>
      </c>
      <c r="D3726" s="2">
        <f t="shared" si="116"/>
        <v>45467</v>
      </c>
      <c r="E3726">
        <f t="shared" si="117"/>
        <v>77.47565121650689</v>
      </c>
    </row>
    <row r="3727" spans="1:5">
      <c r="A3727" s="10">
        <v>45467.125</v>
      </c>
      <c r="B3727">
        <v>21.909420013427699</v>
      </c>
      <c r="C3727">
        <v>23.899999618530199</v>
      </c>
      <c r="D3727" s="2">
        <f t="shared" si="116"/>
        <v>45467</v>
      </c>
      <c r="E3727">
        <f t="shared" si="117"/>
        <v>77.47565121650689</v>
      </c>
    </row>
    <row r="3728" spans="1:5">
      <c r="A3728" s="10">
        <v>45467.166666666664</v>
      </c>
      <c r="B3728">
        <v>21.839899063110298</v>
      </c>
      <c r="C3728">
        <v>23.899999618530199</v>
      </c>
      <c r="D3728" s="2">
        <f t="shared" si="116"/>
        <v>45467</v>
      </c>
      <c r="E3728">
        <f t="shared" si="117"/>
        <v>77.47565121650689</v>
      </c>
    </row>
    <row r="3729" spans="1:5">
      <c r="A3729" s="10">
        <v>45467.208333333336</v>
      </c>
      <c r="B3729">
        <v>21.946050643920898</v>
      </c>
      <c r="C3729">
        <v>23.299999237060501</v>
      </c>
      <c r="D3729" s="2">
        <f t="shared" si="116"/>
        <v>45467</v>
      </c>
      <c r="E3729">
        <f t="shared" si="117"/>
        <v>77.47565121650689</v>
      </c>
    </row>
    <row r="3730" spans="1:5">
      <c r="A3730" s="10">
        <v>45467.25</v>
      </c>
      <c r="B3730">
        <v>22.3615417480468</v>
      </c>
      <c r="C3730">
        <v>23.899999618530199</v>
      </c>
      <c r="D3730" s="2">
        <f t="shared" si="116"/>
        <v>45467</v>
      </c>
      <c r="E3730">
        <f t="shared" si="117"/>
        <v>77.47565121650689</v>
      </c>
    </row>
    <row r="3731" spans="1:5">
      <c r="A3731" s="10">
        <v>45467.291666666664</v>
      </c>
      <c r="B3731">
        <v>23.1767978668212</v>
      </c>
      <c r="C3731">
        <v>25</v>
      </c>
      <c r="D3731" s="2">
        <f t="shared" si="116"/>
        <v>45467</v>
      </c>
      <c r="E3731">
        <f t="shared" si="117"/>
        <v>77.47565121650689</v>
      </c>
    </row>
    <row r="3732" spans="1:5">
      <c r="A3732" s="10">
        <v>45467.333333333336</v>
      </c>
      <c r="B3732">
        <v>24.4023113250732</v>
      </c>
      <c r="C3732">
        <v>25.600000381469702</v>
      </c>
      <c r="D3732" s="2">
        <f t="shared" si="116"/>
        <v>45467</v>
      </c>
      <c r="E3732">
        <f t="shared" si="117"/>
        <v>77.47565121650689</v>
      </c>
    </row>
    <row r="3733" spans="1:5">
      <c r="A3733" s="10">
        <v>45467.375</v>
      </c>
      <c r="B3733">
        <v>25.559257507324201</v>
      </c>
      <c r="C3733">
        <v>25.600000381469702</v>
      </c>
      <c r="D3733" s="2">
        <f t="shared" si="116"/>
        <v>45467</v>
      </c>
      <c r="E3733">
        <f t="shared" si="117"/>
        <v>77.47565121650689</v>
      </c>
    </row>
    <row r="3734" spans="1:5">
      <c r="A3734" s="10">
        <v>45467.416666666664</v>
      </c>
      <c r="B3734">
        <v>26.597200393676701</v>
      </c>
      <c r="C3734">
        <v>27.2000007629394</v>
      </c>
      <c r="D3734" s="2">
        <f t="shared" si="116"/>
        <v>45467</v>
      </c>
      <c r="E3734">
        <f t="shared" si="117"/>
        <v>77.47565121650689</v>
      </c>
    </row>
    <row r="3735" spans="1:5">
      <c r="A3735" s="10">
        <v>45467.458333333336</v>
      </c>
      <c r="B3735">
        <v>27.4901828765869</v>
      </c>
      <c r="C3735">
        <v>28.899999618530199</v>
      </c>
      <c r="D3735" s="2">
        <f t="shared" si="116"/>
        <v>45467</v>
      </c>
      <c r="E3735">
        <f t="shared" si="117"/>
        <v>77.47565121650689</v>
      </c>
    </row>
    <row r="3736" spans="1:5">
      <c r="A3736" s="10">
        <v>45467.5</v>
      </c>
      <c r="B3736">
        <v>28.182989120483398</v>
      </c>
      <c r="C3736">
        <v>28.899999618530199</v>
      </c>
      <c r="D3736" s="2">
        <f t="shared" si="116"/>
        <v>45467</v>
      </c>
      <c r="E3736">
        <f t="shared" si="117"/>
        <v>77.47565121650689</v>
      </c>
    </row>
    <row r="3737" spans="1:5">
      <c r="A3737" s="10">
        <v>45467.541666666664</v>
      </c>
      <c r="B3737">
        <v>28.654146194458001</v>
      </c>
      <c r="C3737">
        <v>29.399999618530199</v>
      </c>
      <c r="D3737" s="2">
        <f t="shared" si="116"/>
        <v>45467</v>
      </c>
      <c r="E3737">
        <f t="shared" si="117"/>
        <v>77.47565121650689</v>
      </c>
    </row>
    <row r="3738" spans="1:5">
      <c r="A3738" s="10">
        <v>45467.583333333336</v>
      </c>
      <c r="B3738">
        <v>28.892112731933501</v>
      </c>
      <c r="C3738">
        <v>30.600000381469702</v>
      </c>
      <c r="D3738" s="2">
        <f t="shared" si="116"/>
        <v>45467</v>
      </c>
      <c r="E3738">
        <f t="shared" si="117"/>
        <v>77.47565121650689</v>
      </c>
    </row>
    <row r="3739" spans="1:5">
      <c r="A3739" s="10">
        <v>45467.625</v>
      </c>
      <c r="B3739">
        <v>28.901353836059499</v>
      </c>
      <c r="C3739">
        <v>31.100000381469702</v>
      </c>
      <c r="D3739" s="2">
        <f t="shared" si="116"/>
        <v>45467</v>
      </c>
      <c r="E3739">
        <f t="shared" si="117"/>
        <v>77.47565121650689</v>
      </c>
    </row>
    <row r="3740" spans="1:5">
      <c r="A3740" s="10">
        <v>45467.666666666664</v>
      </c>
      <c r="B3740">
        <v>28.685621261596602</v>
      </c>
      <c r="C3740">
        <v>31.100000381469702</v>
      </c>
      <c r="D3740" s="2">
        <f t="shared" si="116"/>
        <v>45467</v>
      </c>
      <c r="E3740">
        <f t="shared" si="117"/>
        <v>77.47565121650689</v>
      </c>
    </row>
    <row r="3741" spans="1:5">
      <c r="A3741" s="10">
        <v>45467.708333333336</v>
      </c>
      <c r="B3741">
        <v>28.223627090454102</v>
      </c>
      <c r="C3741">
        <v>30</v>
      </c>
      <c r="D3741" s="2">
        <f t="shared" si="116"/>
        <v>45467</v>
      </c>
      <c r="E3741">
        <f t="shared" si="117"/>
        <v>77.47565121650689</v>
      </c>
    </row>
    <row r="3742" spans="1:5">
      <c r="A3742" s="10">
        <v>45467.75</v>
      </c>
      <c r="B3742">
        <v>27.485538482666001</v>
      </c>
      <c r="C3742">
        <v>28.899999618530199</v>
      </c>
      <c r="D3742" s="2">
        <f t="shared" si="116"/>
        <v>45467</v>
      </c>
      <c r="E3742">
        <f t="shared" si="117"/>
        <v>77.47565121650689</v>
      </c>
    </row>
    <row r="3743" spans="1:5">
      <c r="A3743" s="10">
        <v>45467.791666666664</v>
      </c>
      <c r="B3743">
        <v>26.463666915893501</v>
      </c>
      <c r="C3743">
        <v>28.299999237060501</v>
      </c>
      <c r="D3743" s="2">
        <f t="shared" si="116"/>
        <v>45467</v>
      </c>
      <c r="E3743">
        <f t="shared" si="117"/>
        <v>77.47565121650689</v>
      </c>
    </row>
    <row r="3744" spans="1:5">
      <c r="A3744" s="10">
        <v>45467.833333333336</v>
      </c>
      <c r="B3744">
        <v>25.4135437011718</v>
      </c>
      <c r="C3744">
        <v>26.7000007629394</v>
      </c>
      <c r="D3744" s="2">
        <f t="shared" si="116"/>
        <v>45467</v>
      </c>
      <c r="E3744">
        <f t="shared" si="117"/>
        <v>77.47565121650689</v>
      </c>
    </row>
    <row r="3745" spans="1:5">
      <c r="A3745" s="10">
        <v>45467.875</v>
      </c>
      <c r="B3745">
        <v>24.7468242645263</v>
      </c>
      <c r="C3745">
        <v>25</v>
      </c>
      <c r="D3745" s="2">
        <f t="shared" si="116"/>
        <v>45467</v>
      </c>
      <c r="E3745">
        <f t="shared" si="117"/>
        <v>77.47565121650689</v>
      </c>
    </row>
    <row r="3746" spans="1:5">
      <c r="A3746" s="10">
        <v>45467.916666666664</v>
      </c>
      <c r="B3746">
        <v>24.187891006469702</v>
      </c>
      <c r="C3746">
        <v>23.899999618530199</v>
      </c>
      <c r="D3746" s="2">
        <f t="shared" si="116"/>
        <v>45467</v>
      </c>
      <c r="E3746">
        <f t="shared" si="117"/>
        <v>77.47565121650689</v>
      </c>
    </row>
    <row r="3747" spans="1:5">
      <c r="A3747" s="10">
        <v>45467.958333333336</v>
      </c>
      <c r="B3747">
        <v>23.6594142913818</v>
      </c>
      <c r="C3747">
        <v>22.799999237060501</v>
      </c>
      <c r="D3747" s="2">
        <f t="shared" si="116"/>
        <v>45467</v>
      </c>
      <c r="E3747">
        <f t="shared" si="117"/>
        <v>77.47565121650689</v>
      </c>
    </row>
    <row r="3748" spans="1:5">
      <c r="A3748" s="10">
        <v>45468</v>
      </c>
      <c r="B3748">
        <v>23.220409393310501</v>
      </c>
      <c r="C3748">
        <v>21.100000381469702</v>
      </c>
      <c r="D3748" s="2">
        <f t="shared" si="116"/>
        <v>45468</v>
      </c>
      <c r="E3748">
        <f t="shared" si="117"/>
        <v>77.585201501846228</v>
      </c>
    </row>
    <row r="3749" spans="1:5">
      <c r="A3749" s="10">
        <v>45468.041666666664</v>
      </c>
      <c r="B3749">
        <v>22.9023628234863</v>
      </c>
      <c r="C3749">
        <v>19.399999618530199</v>
      </c>
      <c r="D3749" s="2">
        <f t="shared" si="116"/>
        <v>45468</v>
      </c>
      <c r="E3749">
        <f t="shared" si="117"/>
        <v>77.585201501846228</v>
      </c>
    </row>
    <row r="3750" spans="1:5">
      <c r="A3750" s="10">
        <v>45468.083333333336</v>
      </c>
      <c r="B3750">
        <v>22.716768264770501</v>
      </c>
      <c r="C3750">
        <v>18.299999237060501</v>
      </c>
      <c r="D3750" s="2">
        <f t="shared" si="116"/>
        <v>45468</v>
      </c>
      <c r="E3750">
        <f t="shared" si="117"/>
        <v>77.585201501846228</v>
      </c>
    </row>
    <row r="3751" spans="1:5">
      <c r="A3751" s="10">
        <v>45468.125</v>
      </c>
      <c r="B3751">
        <v>22.681674957275298</v>
      </c>
      <c r="C3751">
        <v>17.2000007629394</v>
      </c>
      <c r="D3751" s="2">
        <f t="shared" si="116"/>
        <v>45468</v>
      </c>
      <c r="E3751">
        <f t="shared" si="117"/>
        <v>77.585201501846228</v>
      </c>
    </row>
    <row r="3752" spans="1:5">
      <c r="A3752" s="10">
        <v>45468.166666666664</v>
      </c>
      <c r="B3752">
        <v>22.809514999389599</v>
      </c>
      <c r="C3752">
        <v>15.6000003814697</v>
      </c>
      <c r="D3752" s="2">
        <f t="shared" si="116"/>
        <v>45468</v>
      </c>
      <c r="E3752">
        <f t="shared" si="117"/>
        <v>77.585201501846228</v>
      </c>
    </row>
    <row r="3753" spans="1:5">
      <c r="A3753" s="10">
        <v>45468.208333333336</v>
      </c>
      <c r="B3753">
        <v>23.076318740844702</v>
      </c>
      <c r="C3753">
        <v>15.6000003814697</v>
      </c>
      <c r="D3753" s="2">
        <f t="shared" si="116"/>
        <v>45468</v>
      </c>
      <c r="E3753">
        <f t="shared" si="117"/>
        <v>77.585201501846228</v>
      </c>
    </row>
    <row r="3754" spans="1:5">
      <c r="A3754" s="10">
        <v>45468.25</v>
      </c>
      <c r="B3754">
        <v>23.4446086883544</v>
      </c>
      <c r="C3754">
        <v>16.100000381469702</v>
      </c>
      <c r="D3754" s="2">
        <f t="shared" si="116"/>
        <v>45468</v>
      </c>
      <c r="E3754">
        <f t="shared" si="117"/>
        <v>77.585201501846228</v>
      </c>
    </row>
    <row r="3755" spans="1:5">
      <c r="A3755" s="10">
        <v>45468.291666666664</v>
      </c>
      <c r="B3755">
        <v>24.0059089660644</v>
      </c>
      <c r="C3755">
        <v>17.2000007629394</v>
      </c>
      <c r="D3755" s="2">
        <f t="shared" si="116"/>
        <v>45468</v>
      </c>
      <c r="E3755">
        <f t="shared" si="117"/>
        <v>77.585201501846228</v>
      </c>
    </row>
    <row r="3756" spans="1:5">
      <c r="A3756" s="10">
        <v>45468.333333333336</v>
      </c>
      <c r="B3756">
        <v>24.856519699096602</v>
      </c>
      <c r="C3756">
        <v>16.7000007629394</v>
      </c>
      <c r="D3756" s="2">
        <f t="shared" si="116"/>
        <v>45468</v>
      </c>
      <c r="E3756">
        <f t="shared" si="117"/>
        <v>77.585201501846228</v>
      </c>
    </row>
    <row r="3757" spans="1:5">
      <c r="A3757" s="10">
        <v>45468.375</v>
      </c>
      <c r="B3757">
        <v>25.678197860717699</v>
      </c>
      <c r="C3757">
        <v>18.299999237060501</v>
      </c>
      <c r="D3757" s="2">
        <f t="shared" si="116"/>
        <v>45468</v>
      </c>
      <c r="E3757">
        <f t="shared" si="117"/>
        <v>77.585201501846228</v>
      </c>
    </row>
    <row r="3758" spans="1:5">
      <c r="A3758" s="10">
        <v>45468.416666666664</v>
      </c>
      <c r="B3758">
        <v>26.426528930663999</v>
      </c>
      <c r="C3758">
        <v>19.399999618530199</v>
      </c>
      <c r="D3758" s="2">
        <f t="shared" si="116"/>
        <v>45468</v>
      </c>
      <c r="E3758">
        <f t="shared" si="117"/>
        <v>77.585201501846228</v>
      </c>
    </row>
    <row r="3759" spans="1:5">
      <c r="A3759" s="10">
        <v>45468.458333333336</v>
      </c>
      <c r="B3759">
        <v>27.109834671020501</v>
      </c>
      <c r="C3759">
        <v>19.399999618530199</v>
      </c>
      <c r="D3759" s="2">
        <f t="shared" si="116"/>
        <v>45468</v>
      </c>
      <c r="E3759">
        <f t="shared" si="117"/>
        <v>77.585201501846228</v>
      </c>
    </row>
    <row r="3760" spans="1:5">
      <c r="A3760" s="10">
        <v>45468.5</v>
      </c>
      <c r="B3760">
        <v>27.704153060913001</v>
      </c>
      <c r="C3760">
        <v>20</v>
      </c>
      <c r="D3760" s="2">
        <f t="shared" si="116"/>
        <v>45468</v>
      </c>
      <c r="E3760">
        <f t="shared" si="117"/>
        <v>77.585201501846228</v>
      </c>
    </row>
    <row r="3761" spans="1:5">
      <c r="A3761" s="10">
        <v>45468.541666666664</v>
      </c>
      <c r="B3761">
        <v>28.105693817138601</v>
      </c>
      <c r="C3761">
        <v>20.600000381469702</v>
      </c>
      <c r="D3761" s="2">
        <f t="shared" si="116"/>
        <v>45468</v>
      </c>
      <c r="E3761">
        <f t="shared" si="117"/>
        <v>77.585201501846228</v>
      </c>
    </row>
    <row r="3762" spans="1:5">
      <c r="A3762" s="10">
        <v>45468.583333333336</v>
      </c>
      <c r="B3762">
        <v>28.289463043212798</v>
      </c>
      <c r="C3762">
        <v>20</v>
      </c>
      <c r="D3762" s="2">
        <f t="shared" si="116"/>
        <v>45468</v>
      </c>
      <c r="E3762">
        <f t="shared" si="117"/>
        <v>77.585201501846228</v>
      </c>
    </row>
    <row r="3763" spans="1:5">
      <c r="A3763" s="10">
        <v>45468.625</v>
      </c>
      <c r="B3763">
        <v>28.266290664672798</v>
      </c>
      <c r="C3763">
        <v>21.100000381469702</v>
      </c>
      <c r="D3763" s="2">
        <f t="shared" si="116"/>
        <v>45468</v>
      </c>
      <c r="E3763">
        <f t="shared" si="117"/>
        <v>77.585201501846228</v>
      </c>
    </row>
    <row r="3764" spans="1:5">
      <c r="A3764" s="10">
        <v>45468.666666666664</v>
      </c>
      <c r="B3764">
        <v>28.054616928100501</v>
      </c>
      <c r="C3764">
        <v>21.100000381469702</v>
      </c>
      <c r="D3764" s="2">
        <f t="shared" si="116"/>
        <v>45468</v>
      </c>
      <c r="E3764">
        <f t="shared" si="117"/>
        <v>77.585201501846228</v>
      </c>
    </row>
    <row r="3765" spans="1:5">
      <c r="A3765" s="10">
        <v>45468.708333333336</v>
      </c>
      <c r="B3765">
        <v>27.537448883056602</v>
      </c>
      <c r="C3765">
        <v>20.600000381469702</v>
      </c>
      <c r="D3765" s="2">
        <f t="shared" si="116"/>
        <v>45468</v>
      </c>
      <c r="E3765">
        <f t="shared" si="117"/>
        <v>77.585201501846228</v>
      </c>
    </row>
    <row r="3766" spans="1:5">
      <c r="A3766" s="10">
        <v>45468.75</v>
      </c>
      <c r="B3766">
        <v>26.807996749877901</v>
      </c>
      <c r="C3766">
        <v>19.399999618530199</v>
      </c>
      <c r="D3766" s="2">
        <f t="shared" si="116"/>
        <v>45468</v>
      </c>
      <c r="E3766">
        <f t="shared" si="117"/>
        <v>77.585201501846228</v>
      </c>
    </row>
    <row r="3767" spans="1:5">
      <c r="A3767" s="10">
        <v>45468.791666666664</v>
      </c>
      <c r="B3767">
        <v>25.990648269653299</v>
      </c>
      <c r="C3767">
        <v>18.899999618530199</v>
      </c>
      <c r="D3767" s="2">
        <f t="shared" si="116"/>
        <v>45468</v>
      </c>
      <c r="E3767">
        <f t="shared" si="117"/>
        <v>77.585201501846228</v>
      </c>
    </row>
    <row r="3768" spans="1:5">
      <c r="A3768" s="10">
        <v>45468.833333333336</v>
      </c>
      <c r="B3768">
        <v>25.275445938110298</v>
      </c>
      <c r="C3768">
        <v>17.799999237060501</v>
      </c>
      <c r="D3768" s="2">
        <f t="shared" si="116"/>
        <v>45468</v>
      </c>
      <c r="E3768">
        <f t="shared" si="117"/>
        <v>77.585201501846228</v>
      </c>
    </row>
    <row r="3769" spans="1:5">
      <c r="A3769" s="10">
        <v>45468.875</v>
      </c>
      <c r="B3769">
        <v>24.7669143676757</v>
      </c>
      <c r="C3769">
        <v>16.7000007629394</v>
      </c>
      <c r="D3769" s="2">
        <f t="shared" si="116"/>
        <v>45468</v>
      </c>
      <c r="E3769">
        <f t="shared" si="117"/>
        <v>77.585201501846228</v>
      </c>
    </row>
    <row r="3770" spans="1:5">
      <c r="A3770" s="10">
        <v>45468.916666666664</v>
      </c>
      <c r="B3770">
        <v>24.2685146331787</v>
      </c>
      <c r="C3770">
        <v>16.7000007629394</v>
      </c>
      <c r="D3770" s="2">
        <f t="shared" si="116"/>
        <v>45468</v>
      </c>
      <c r="E3770">
        <f t="shared" si="117"/>
        <v>77.585201501846228</v>
      </c>
    </row>
    <row r="3771" spans="1:5">
      <c r="A3771" s="10">
        <v>45468.958333333336</v>
      </c>
      <c r="B3771">
        <v>23.8068523406982</v>
      </c>
      <c r="C3771">
        <v>16.100000381469702</v>
      </c>
      <c r="D3771" s="2">
        <f t="shared" si="116"/>
        <v>45468</v>
      </c>
      <c r="E3771">
        <f t="shared" si="117"/>
        <v>77.585201501846228</v>
      </c>
    </row>
    <row r="3772" spans="1:5">
      <c r="A3772" s="10">
        <v>45469</v>
      </c>
      <c r="B3772">
        <v>23.4034118652343</v>
      </c>
      <c r="C3772">
        <v>15.6000003814697</v>
      </c>
      <c r="D3772" s="2">
        <f t="shared" si="116"/>
        <v>45469</v>
      </c>
      <c r="E3772">
        <f t="shared" si="117"/>
        <v>76.771476078033345</v>
      </c>
    </row>
    <row r="3773" spans="1:5">
      <c r="A3773" s="10">
        <v>45469.041666666664</v>
      </c>
      <c r="B3773">
        <v>23.0686321258544</v>
      </c>
      <c r="C3773">
        <v>15</v>
      </c>
      <c r="D3773" s="2">
        <f t="shared" si="116"/>
        <v>45469</v>
      </c>
      <c r="E3773">
        <f t="shared" si="117"/>
        <v>76.771476078033345</v>
      </c>
    </row>
    <row r="3774" spans="1:5">
      <c r="A3774" s="10">
        <v>45469.083333333336</v>
      </c>
      <c r="B3774">
        <v>22.840145111083899</v>
      </c>
      <c r="C3774">
        <v>14.399999618530201</v>
      </c>
      <c r="D3774" s="2">
        <f t="shared" si="116"/>
        <v>45469</v>
      </c>
      <c r="E3774">
        <f t="shared" si="117"/>
        <v>76.771476078033345</v>
      </c>
    </row>
    <row r="3775" spans="1:5">
      <c r="A3775" s="10">
        <v>45469.125</v>
      </c>
      <c r="B3775">
        <v>22.690752029418899</v>
      </c>
      <c r="C3775">
        <v>13.899999618530201</v>
      </c>
      <c r="D3775" s="2">
        <f t="shared" si="116"/>
        <v>45469</v>
      </c>
      <c r="E3775">
        <f t="shared" si="117"/>
        <v>76.771476078033345</v>
      </c>
    </row>
    <row r="3776" spans="1:5">
      <c r="A3776" s="10">
        <v>45469.166666666664</v>
      </c>
      <c r="B3776">
        <v>22.6725769042968</v>
      </c>
      <c r="C3776">
        <v>13.300000190734799</v>
      </c>
      <c r="D3776" s="2">
        <f t="shared" si="116"/>
        <v>45469</v>
      </c>
      <c r="E3776">
        <f t="shared" si="117"/>
        <v>76.771476078033345</v>
      </c>
    </row>
    <row r="3777" spans="1:5">
      <c r="A3777" s="10">
        <v>45469.208333333336</v>
      </c>
      <c r="B3777">
        <v>22.801568984985298</v>
      </c>
      <c r="C3777">
        <v>12.800000190734799</v>
      </c>
      <c r="D3777" s="2">
        <f t="shared" si="116"/>
        <v>45469</v>
      </c>
      <c r="E3777">
        <f t="shared" si="117"/>
        <v>76.771476078033345</v>
      </c>
    </row>
    <row r="3778" spans="1:5">
      <c r="A3778" s="10">
        <v>45469.25</v>
      </c>
      <c r="B3778">
        <v>23.1059875488281</v>
      </c>
      <c r="C3778">
        <v>16.100000381469702</v>
      </c>
      <c r="D3778" s="2">
        <f t="shared" si="116"/>
        <v>45469</v>
      </c>
      <c r="E3778">
        <f t="shared" si="117"/>
        <v>76.771476078033345</v>
      </c>
    </row>
    <row r="3779" spans="1:5">
      <c r="A3779" s="10">
        <v>45469.291666666664</v>
      </c>
      <c r="B3779">
        <v>23.5339336395263</v>
      </c>
      <c r="C3779">
        <v>17.799999237060501</v>
      </c>
      <c r="D3779" s="2">
        <f t="shared" ref="D3779:D3842" si="118">DATE(YEAR(A3779), MONTH(A3779), DAY(A3779))</f>
        <v>45469</v>
      </c>
      <c r="E3779">
        <f t="shared" ref="E3779:E3842" si="119">AVERAGEIF(D:D, D3779, B:B)*1.8+32</f>
        <v>76.771476078033345</v>
      </c>
    </row>
    <row r="3780" spans="1:5">
      <c r="A3780" s="10">
        <v>45469.333333333336</v>
      </c>
      <c r="B3780">
        <v>24.1295852661132</v>
      </c>
      <c r="C3780">
        <v>18.899999618530199</v>
      </c>
      <c r="D3780" s="2">
        <f t="shared" si="118"/>
        <v>45469</v>
      </c>
      <c r="E3780">
        <f t="shared" si="119"/>
        <v>76.771476078033345</v>
      </c>
    </row>
    <row r="3781" spans="1:5">
      <c r="A3781" s="10">
        <v>45469.375</v>
      </c>
      <c r="B3781">
        <v>24.9929599761962</v>
      </c>
      <c r="C3781">
        <v>20.600000381469702</v>
      </c>
      <c r="D3781" s="2">
        <f t="shared" si="118"/>
        <v>45469</v>
      </c>
      <c r="E3781">
        <f t="shared" si="119"/>
        <v>76.771476078033345</v>
      </c>
    </row>
    <row r="3782" spans="1:5">
      <c r="A3782" s="10">
        <v>45469.416666666664</v>
      </c>
      <c r="B3782">
        <v>25.8165988922119</v>
      </c>
      <c r="C3782">
        <v>21.100000381469702</v>
      </c>
      <c r="D3782" s="2">
        <f t="shared" si="118"/>
        <v>45469</v>
      </c>
      <c r="E3782">
        <f t="shared" si="119"/>
        <v>76.771476078033345</v>
      </c>
    </row>
    <row r="3783" spans="1:5">
      <c r="A3783" s="10">
        <v>45469.458333333336</v>
      </c>
      <c r="B3783">
        <v>26.5151462554931</v>
      </c>
      <c r="C3783">
        <v>22.2000007629394</v>
      </c>
      <c r="D3783" s="2">
        <f t="shared" si="118"/>
        <v>45469</v>
      </c>
      <c r="E3783">
        <f t="shared" si="119"/>
        <v>76.771476078033345</v>
      </c>
    </row>
    <row r="3784" spans="1:5">
      <c r="A3784" s="10">
        <v>45469.5</v>
      </c>
      <c r="B3784">
        <v>27.064018249511701</v>
      </c>
      <c r="C3784">
        <v>22.799999237060501</v>
      </c>
      <c r="D3784" s="2">
        <f t="shared" si="118"/>
        <v>45469</v>
      </c>
      <c r="E3784">
        <f t="shared" si="119"/>
        <v>76.771476078033345</v>
      </c>
    </row>
    <row r="3785" spans="1:5">
      <c r="A3785" s="10">
        <v>45469.541666666664</v>
      </c>
      <c r="B3785">
        <v>27.500217437744102</v>
      </c>
      <c r="C3785">
        <v>22.799999237060501</v>
      </c>
      <c r="D3785" s="2">
        <f t="shared" si="118"/>
        <v>45469</v>
      </c>
      <c r="E3785">
        <f t="shared" si="119"/>
        <v>76.771476078033345</v>
      </c>
    </row>
    <row r="3786" spans="1:5">
      <c r="A3786" s="10">
        <v>45469.583333333336</v>
      </c>
      <c r="B3786">
        <v>27.761243820190401</v>
      </c>
      <c r="C3786">
        <v>22.799999237060501</v>
      </c>
      <c r="D3786" s="2">
        <f t="shared" si="118"/>
        <v>45469</v>
      </c>
      <c r="E3786">
        <f t="shared" si="119"/>
        <v>76.771476078033345</v>
      </c>
    </row>
    <row r="3787" spans="1:5">
      <c r="A3787" s="10">
        <v>45469.625</v>
      </c>
      <c r="B3787">
        <v>27.809450149536101</v>
      </c>
      <c r="C3787">
        <v>22.799999237060501</v>
      </c>
      <c r="D3787" s="2">
        <f t="shared" si="118"/>
        <v>45469</v>
      </c>
      <c r="E3787">
        <f t="shared" si="119"/>
        <v>76.771476078033345</v>
      </c>
    </row>
    <row r="3788" spans="1:5">
      <c r="A3788" s="10">
        <v>45469.666666666664</v>
      </c>
      <c r="B3788">
        <v>27.6234321594238</v>
      </c>
      <c r="C3788">
        <v>22.799999237060501</v>
      </c>
      <c r="D3788" s="2">
        <f t="shared" si="118"/>
        <v>45469</v>
      </c>
      <c r="E3788">
        <f t="shared" si="119"/>
        <v>76.771476078033345</v>
      </c>
    </row>
    <row r="3789" spans="1:5">
      <c r="A3789" s="10">
        <v>45469.708333333336</v>
      </c>
      <c r="B3789">
        <v>27.139314651489201</v>
      </c>
      <c r="C3789">
        <v>22.2000007629394</v>
      </c>
      <c r="D3789" s="2">
        <f t="shared" si="118"/>
        <v>45469</v>
      </c>
      <c r="E3789">
        <f t="shared" si="119"/>
        <v>76.771476078033345</v>
      </c>
    </row>
    <row r="3790" spans="1:5">
      <c r="A3790" s="10">
        <v>45469.75</v>
      </c>
      <c r="B3790">
        <v>26.404670715331999</v>
      </c>
      <c r="C3790">
        <v>22.799999237060501</v>
      </c>
      <c r="D3790" s="2">
        <f t="shared" si="118"/>
        <v>45469</v>
      </c>
      <c r="E3790">
        <f t="shared" si="119"/>
        <v>76.771476078033345</v>
      </c>
    </row>
    <row r="3791" spans="1:5">
      <c r="A3791" s="10">
        <v>45469.791666666664</v>
      </c>
      <c r="B3791">
        <v>25.489221572875898</v>
      </c>
      <c r="C3791">
        <v>20.600000381469702</v>
      </c>
      <c r="D3791" s="2">
        <f t="shared" si="118"/>
        <v>45469</v>
      </c>
      <c r="E3791">
        <f t="shared" si="119"/>
        <v>76.771476078033345</v>
      </c>
    </row>
    <row r="3792" spans="1:5">
      <c r="A3792" s="10">
        <v>45469.833333333336</v>
      </c>
      <c r="B3792">
        <v>24.631032943725501</v>
      </c>
      <c r="C3792">
        <v>19.399999618530199</v>
      </c>
      <c r="D3792" s="2">
        <f t="shared" si="118"/>
        <v>45469</v>
      </c>
      <c r="E3792">
        <f t="shared" si="119"/>
        <v>76.771476078033345</v>
      </c>
    </row>
    <row r="3793" spans="1:5">
      <c r="A3793" s="10">
        <v>45469.875</v>
      </c>
      <c r="B3793">
        <v>23.967567443847599</v>
      </c>
      <c r="C3793">
        <v>19.399999618530199</v>
      </c>
      <c r="D3793" s="2">
        <f t="shared" si="118"/>
        <v>45469</v>
      </c>
      <c r="E3793">
        <f t="shared" si="119"/>
        <v>76.771476078033345</v>
      </c>
    </row>
    <row r="3794" spans="1:5">
      <c r="A3794" s="10">
        <v>45469.916666666664</v>
      </c>
      <c r="B3794">
        <v>23.305982589721602</v>
      </c>
      <c r="C3794">
        <v>19.399999618530199</v>
      </c>
      <c r="D3794" s="2">
        <f t="shared" si="118"/>
        <v>45469</v>
      </c>
      <c r="E3794">
        <f t="shared" si="119"/>
        <v>76.771476078033345</v>
      </c>
    </row>
    <row r="3795" spans="1:5">
      <c r="A3795" s="10">
        <v>45469.958333333336</v>
      </c>
      <c r="B3795">
        <v>22.685564041137599</v>
      </c>
      <c r="C3795">
        <v>20</v>
      </c>
      <c r="D3795" s="2">
        <f t="shared" si="118"/>
        <v>45469</v>
      </c>
      <c r="E3795">
        <f t="shared" si="119"/>
        <v>76.771476078033345</v>
      </c>
    </row>
    <row r="3796" spans="1:5">
      <c r="A3796" s="10">
        <v>45470</v>
      </c>
      <c r="B3796">
        <v>22.137657165527301</v>
      </c>
      <c r="C3796">
        <v>20.600000381469702</v>
      </c>
      <c r="D3796" s="2">
        <f t="shared" si="118"/>
        <v>45470</v>
      </c>
      <c r="E3796">
        <f t="shared" si="119"/>
        <v>72.486862754821715</v>
      </c>
    </row>
    <row r="3797" spans="1:5">
      <c r="A3797" s="10">
        <v>45470.041666666664</v>
      </c>
      <c r="B3797">
        <v>21.666563034057599</v>
      </c>
      <c r="C3797">
        <v>20.600000381469702</v>
      </c>
      <c r="D3797" s="2">
        <f t="shared" si="118"/>
        <v>45470</v>
      </c>
      <c r="E3797">
        <f t="shared" si="119"/>
        <v>72.486862754821715</v>
      </c>
    </row>
    <row r="3798" spans="1:5">
      <c r="A3798" s="10">
        <v>45470.083333333336</v>
      </c>
      <c r="B3798">
        <v>21.264482498168899</v>
      </c>
      <c r="C3798">
        <v>20.600000381469702</v>
      </c>
      <c r="D3798" s="2">
        <f t="shared" si="118"/>
        <v>45470</v>
      </c>
      <c r="E3798">
        <f t="shared" si="119"/>
        <v>72.486862754821715</v>
      </c>
    </row>
    <row r="3799" spans="1:5">
      <c r="A3799" s="10">
        <v>45470.125</v>
      </c>
      <c r="B3799">
        <v>20.929937362670898</v>
      </c>
      <c r="C3799">
        <v>20</v>
      </c>
      <c r="D3799" s="2">
        <f t="shared" si="118"/>
        <v>45470</v>
      </c>
      <c r="E3799">
        <f t="shared" si="119"/>
        <v>72.486862754821715</v>
      </c>
    </row>
    <row r="3800" spans="1:5">
      <c r="A3800" s="10">
        <v>45470.166666666664</v>
      </c>
      <c r="B3800">
        <v>20.728689193725501</v>
      </c>
      <c r="C3800">
        <v>19.399999618530199</v>
      </c>
      <c r="D3800" s="2">
        <f t="shared" si="118"/>
        <v>45470</v>
      </c>
      <c r="E3800">
        <f t="shared" si="119"/>
        <v>72.486862754821715</v>
      </c>
    </row>
    <row r="3801" spans="1:5">
      <c r="A3801" s="10">
        <v>45470.208333333336</v>
      </c>
      <c r="B3801">
        <v>20.690843582153299</v>
      </c>
      <c r="C3801">
        <v>19.399999618530199</v>
      </c>
      <c r="D3801" s="2">
        <f t="shared" si="118"/>
        <v>45470</v>
      </c>
      <c r="E3801">
        <f t="shared" si="119"/>
        <v>72.486862754821715</v>
      </c>
    </row>
    <row r="3802" spans="1:5">
      <c r="A3802" s="10">
        <v>45470.25</v>
      </c>
      <c r="B3802">
        <v>20.836345672607401</v>
      </c>
      <c r="C3802">
        <v>20</v>
      </c>
      <c r="D3802" s="2">
        <f t="shared" si="118"/>
        <v>45470</v>
      </c>
      <c r="E3802">
        <f t="shared" si="119"/>
        <v>72.486862754821715</v>
      </c>
    </row>
    <row r="3803" spans="1:5">
      <c r="A3803" s="10">
        <v>45470.291666666664</v>
      </c>
      <c r="B3803">
        <v>21.1217727661132</v>
      </c>
      <c r="C3803">
        <v>20</v>
      </c>
      <c r="D3803" s="2">
        <f t="shared" si="118"/>
        <v>45470</v>
      </c>
      <c r="E3803">
        <f t="shared" si="119"/>
        <v>72.486862754821715</v>
      </c>
    </row>
    <row r="3804" spans="1:5">
      <c r="A3804" s="10">
        <v>45470.333333333336</v>
      </c>
      <c r="B3804">
        <v>21.5244960784912</v>
      </c>
      <c r="C3804">
        <v>21.100000381469702</v>
      </c>
      <c r="D3804" s="2">
        <f t="shared" si="118"/>
        <v>45470</v>
      </c>
      <c r="E3804">
        <f t="shared" si="119"/>
        <v>72.486862754821715</v>
      </c>
    </row>
    <row r="3805" spans="1:5">
      <c r="A3805" s="10">
        <v>45470.375</v>
      </c>
      <c r="B3805">
        <v>22.3140449523925</v>
      </c>
      <c r="C3805">
        <v>21.100000381469702</v>
      </c>
      <c r="D3805" s="2">
        <f t="shared" si="118"/>
        <v>45470</v>
      </c>
      <c r="E3805">
        <f t="shared" si="119"/>
        <v>72.486862754821715</v>
      </c>
    </row>
    <row r="3806" spans="1:5">
      <c r="A3806" s="10">
        <v>45470.416666666664</v>
      </c>
      <c r="B3806">
        <v>23.140035629272401</v>
      </c>
      <c r="C3806">
        <v>20.600000381469702</v>
      </c>
      <c r="D3806" s="2">
        <f t="shared" si="118"/>
        <v>45470</v>
      </c>
      <c r="E3806">
        <f t="shared" si="119"/>
        <v>72.486862754821715</v>
      </c>
    </row>
    <row r="3807" spans="1:5">
      <c r="A3807" s="10">
        <v>45470.458333333336</v>
      </c>
      <c r="B3807">
        <v>23.8235988616943</v>
      </c>
      <c r="C3807">
        <v>19.399999618530199</v>
      </c>
      <c r="D3807" s="2">
        <f t="shared" si="118"/>
        <v>45470</v>
      </c>
      <c r="E3807">
        <f t="shared" si="119"/>
        <v>72.486862754821715</v>
      </c>
    </row>
    <row r="3808" spans="1:5">
      <c r="A3808" s="10">
        <v>45470.5</v>
      </c>
      <c r="B3808">
        <v>24.359268188476499</v>
      </c>
      <c r="C3808">
        <v>22.799999237060501</v>
      </c>
      <c r="D3808" s="2">
        <f t="shared" si="118"/>
        <v>45470</v>
      </c>
      <c r="E3808">
        <f t="shared" si="119"/>
        <v>72.486862754821715</v>
      </c>
    </row>
    <row r="3809" spans="1:5">
      <c r="A3809" s="10">
        <v>45470.541666666664</v>
      </c>
      <c r="B3809">
        <v>24.7546272277832</v>
      </c>
      <c r="C3809">
        <v>26.100000381469702</v>
      </c>
      <c r="D3809" s="2">
        <f t="shared" si="118"/>
        <v>45470</v>
      </c>
      <c r="E3809">
        <f t="shared" si="119"/>
        <v>72.486862754821715</v>
      </c>
    </row>
    <row r="3810" spans="1:5">
      <c r="A3810" s="10">
        <v>45470.583333333336</v>
      </c>
      <c r="B3810">
        <v>24.9820747375488</v>
      </c>
      <c r="C3810">
        <v>27.799999237060501</v>
      </c>
      <c r="D3810" s="2">
        <f t="shared" si="118"/>
        <v>45470</v>
      </c>
      <c r="E3810">
        <f t="shared" si="119"/>
        <v>72.486862754821715</v>
      </c>
    </row>
    <row r="3811" spans="1:5">
      <c r="A3811" s="10">
        <v>45470.625</v>
      </c>
      <c r="B3811">
        <v>25.021278381347599</v>
      </c>
      <c r="C3811">
        <v>28.899999618530199</v>
      </c>
      <c r="D3811" s="2">
        <f t="shared" si="118"/>
        <v>45470</v>
      </c>
      <c r="E3811">
        <f t="shared" si="119"/>
        <v>72.486862754821715</v>
      </c>
    </row>
    <row r="3812" spans="1:5">
      <c r="A3812" s="10">
        <v>45470.666666666664</v>
      </c>
      <c r="B3812">
        <v>24.8544521331787</v>
      </c>
      <c r="C3812">
        <v>29.399999618530199</v>
      </c>
      <c r="D3812" s="2">
        <f t="shared" si="118"/>
        <v>45470</v>
      </c>
      <c r="E3812">
        <f t="shared" si="119"/>
        <v>72.486862754821715</v>
      </c>
    </row>
    <row r="3813" spans="1:5">
      <c r="A3813" s="10">
        <v>45470.708333333336</v>
      </c>
      <c r="B3813">
        <v>24.475671768188398</v>
      </c>
      <c r="C3813">
        <v>29.399999618530199</v>
      </c>
      <c r="D3813" s="2">
        <f t="shared" si="118"/>
        <v>45470</v>
      </c>
      <c r="E3813">
        <f t="shared" si="119"/>
        <v>72.486862754821715</v>
      </c>
    </row>
    <row r="3814" spans="1:5">
      <c r="A3814" s="10">
        <v>45470.75</v>
      </c>
      <c r="B3814">
        <v>23.796541213989201</v>
      </c>
      <c r="C3814">
        <v>28.899999618530199</v>
      </c>
      <c r="D3814" s="2">
        <f t="shared" si="118"/>
        <v>45470</v>
      </c>
      <c r="E3814">
        <f t="shared" si="119"/>
        <v>72.486862754821715</v>
      </c>
    </row>
    <row r="3815" spans="1:5">
      <c r="A3815" s="10">
        <v>45470.791666666664</v>
      </c>
      <c r="B3815">
        <v>22.912294387817301</v>
      </c>
      <c r="C3815">
        <v>27.799999237060501</v>
      </c>
      <c r="D3815" s="2">
        <f t="shared" si="118"/>
        <v>45470</v>
      </c>
      <c r="E3815">
        <f t="shared" si="119"/>
        <v>72.486862754821715</v>
      </c>
    </row>
    <row r="3816" spans="1:5">
      <c r="A3816" s="10">
        <v>45470.833333333336</v>
      </c>
      <c r="B3816">
        <v>22.042522430419901</v>
      </c>
      <c r="C3816">
        <v>27.2000007629394</v>
      </c>
      <c r="D3816" s="2">
        <f t="shared" si="118"/>
        <v>45470</v>
      </c>
      <c r="E3816">
        <f t="shared" si="119"/>
        <v>72.486862754821715</v>
      </c>
    </row>
    <row r="3817" spans="1:5">
      <c r="A3817" s="10">
        <v>45470.875</v>
      </c>
      <c r="B3817">
        <v>21.408510208129801</v>
      </c>
      <c r="C3817">
        <v>26.7000007629394</v>
      </c>
      <c r="D3817" s="2">
        <f t="shared" si="118"/>
        <v>45470</v>
      </c>
      <c r="E3817">
        <f t="shared" si="119"/>
        <v>72.486862754821715</v>
      </c>
    </row>
    <row r="3818" spans="1:5">
      <c r="A3818" s="10">
        <v>45470.916666666664</v>
      </c>
      <c r="B3818">
        <v>20.801061630248999</v>
      </c>
      <c r="C3818">
        <v>27.2000007629394</v>
      </c>
      <c r="D3818" s="2">
        <f t="shared" si="118"/>
        <v>45470</v>
      </c>
      <c r="E3818">
        <f t="shared" si="119"/>
        <v>72.486862754821715</v>
      </c>
    </row>
    <row r="3819" spans="1:5">
      <c r="A3819" s="10">
        <v>45470.958333333336</v>
      </c>
      <c r="B3819">
        <v>20.2380676269531</v>
      </c>
      <c r="C3819">
        <v>26.7000007629394</v>
      </c>
      <c r="D3819" s="2">
        <f t="shared" si="118"/>
        <v>45470</v>
      </c>
      <c r="E3819">
        <f t="shared" si="119"/>
        <v>72.486862754821715</v>
      </c>
    </row>
    <row r="3820" spans="1:5">
      <c r="A3820" s="10">
        <v>45471</v>
      </c>
      <c r="B3820">
        <v>19.765922546386701</v>
      </c>
      <c r="C3820">
        <v>25</v>
      </c>
      <c r="D3820" s="2">
        <f t="shared" si="118"/>
        <v>45471</v>
      </c>
      <c r="E3820">
        <f t="shared" si="119"/>
        <v>69.806240177154464</v>
      </c>
    </row>
    <row r="3821" spans="1:5">
      <c r="A3821" s="10">
        <v>45471.041666666664</v>
      </c>
      <c r="B3821">
        <v>19.415132522583001</v>
      </c>
      <c r="C3821">
        <v>25.600000381469702</v>
      </c>
      <c r="D3821" s="2">
        <f t="shared" si="118"/>
        <v>45471</v>
      </c>
      <c r="E3821">
        <f t="shared" si="119"/>
        <v>69.806240177154464</v>
      </c>
    </row>
    <row r="3822" spans="1:5">
      <c r="A3822" s="10">
        <v>45471.083333333336</v>
      </c>
      <c r="B3822">
        <v>19.152605056762599</v>
      </c>
      <c r="C3822">
        <v>25</v>
      </c>
      <c r="D3822" s="2">
        <f t="shared" si="118"/>
        <v>45471</v>
      </c>
      <c r="E3822">
        <f t="shared" si="119"/>
        <v>69.806240177154464</v>
      </c>
    </row>
    <row r="3823" spans="1:5">
      <c r="A3823" s="10">
        <v>45471.125</v>
      </c>
      <c r="B3823">
        <v>19.004877090454102</v>
      </c>
      <c r="C3823">
        <v>23.899999618530199</v>
      </c>
      <c r="D3823" s="2">
        <f t="shared" si="118"/>
        <v>45471</v>
      </c>
      <c r="E3823">
        <f t="shared" si="119"/>
        <v>69.806240177154464</v>
      </c>
    </row>
    <row r="3824" spans="1:5">
      <c r="A3824" s="10">
        <v>45471.166666666664</v>
      </c>
      <c r="B3824">
        <v>18.9588012695312</v>
      </c>
      <c r="C3824">
        <v>23.299999237060501</v>
      </c>
      <c r="D3824" s="2">
        <f t="shared" si="118"/>
        <v>45471</v>
      </c>
      <c r="E3824">
        <f t="shared" si="119"/>
        <v>69.806240177154464</v>
      </c>
    </row>
    <row r="3825" spans="1:5">
      <c r="A3825" s="10">
        <v>45471.208333333336</v>
      </c>
      <c r="B3825">
        <v>19.040031433105401</v>
      </c>
      <c r="C3825">
        <v>23.299999237060501</v>
      </c>
      <c r="D3825" s="2">
        <f t="shared" si="118"/>
        <v>45471</v>
      </c>
      <c r="E3825">
        <f t="shared" si="119"/>
        <v>69.806240177154464</v>
      </c>
    </row>
    <row r="3826" spans="1:5">
      <c r="A3826" s="10">
        <v>45471.25</v>
      </c>
      <c r="B3826">
        <v>19.255832672119102</v>
      </c>
      <c r="C3826">
        <v>23.899999618530199</v>
      </c>
      <c r="D3826" s="2">
        <f t="shared" si="118"/>
        <v>45471</v>
      </c>
      <c r="E3826">
        <f t="shared" si="119"/>
        <v>69.806240177154464</v>
      </c>
    </row>
    <row r="3827" spans="1:5">
      <c r="A3827" s="10">
        <v>45471.291666666664</v>
      </c>
      <c r="B3827">
        <v>19.572151184081999</v>
      </c>
      <c r="C3827">
        <v>23.299999237060501</v>
      </c>
      <c r="D3827" s="2">
        <f t="shared" si="118"/>
        <v>45471</v>
      </c>
      <c r="E3827">
        <f t="shared" si="119"/>
        <v>69.806240177154464</v>
      </c>
    </row>
    <row r="3828" spans="1:5">
      <c r="A3828" s="10">
        <v>45471.333333333336</v>
      </c>
      <c r="B3828">
        <v>20.0623970031738</v>
      </c>
      <c r="C3828">
        <v>23.299999237060501</v>
      </c>
      <c r="D3828" s="2">
        <f t="shared" si="118"/>
        <v>45471</v>
      </c>
      <c r="E3828">
        <f t="shared" si="119"/>
        <v>69.806240177154464</v>
      </c>
    </row>
    <row r="3829" spans="1:5">
      <c r="A3829" s="10">
        <v>45471.375</v>
      </c>
      <c r="B3829">
        <v>20.8224792480468</v>
      </c>
      <c r="C3829">
        <v>23.899999618530199</v>
      </c>
      <c r="D3829" s="2">
        <f t="shared" si="118"/>
        <v>45471</v>
      </c>
      <c r="E3829">
        <f t="shared" si="119"/>
        <v>69.806240177154464</v>
      </c>
    </row>
    <row r="3830" spans="1:5">
      <c r="A3830" s="10">
        <v>45471.416666666664</v>
      </c>
      <c r="B3830">
        <v>21.528097152709901</v>
      </c>
      <c r="C3830">
        <v>26.100000381469702</v>
      </c>
      <c r="D3830" s="2">
        <f t="shared" si="118"/>
        <v>45471</v>
      </c>
      <c r="E3830">
        <f t="shared" si="119"/>
        <v>69.806240177154464</v>
      </c>
    </row>
    <row r="3831" spans="1:5">
      <c r="A3831" s="10">
        <v>45471.458333333336</v>
      </c>
      <c r="B3831">
        <v>22.1121520996093</v>
      </c>
      <c r="C3831">
        <v>27.799999237060501</v>
      </c>
      <c r="D3831" s="2">
        <f t="shared" si="118"/>
        <v>45471</v>
      </c>
      <c r="E3831">
        <f t="shared" si="119"/>
        <v>69.806240177154464</v>
      </c>
    </row>
    <row r="3832" spans="1:5">
      <c r="A3832" s="10">
        <v>45471.5</v>
      </c>
      <c r="B3832">
        <v>22.598575592041001</v>
      </c>
      <c r="C3832">
        <v>29.399999618530199</v>
      </c>
      <c r="D3832" s="2">
        <f t="shared" si="118"/>
        <v>45471</v>
      </c>
      <c r="E3832">
        <f t="shared" si="119"/>
        <v>69.806240177154464</v>
      </c>
    </row>
    <row r="3833" spans="1:5">
      <c r="A3833" s="10">
        <v>45471.541666666664</v>
      </c>
      <c r="B3833">
        <v>22.9790134429931</v>
      </c>
      <c r="C3833">
        <v>30</v>
      </c>
      <c r="D3833" s="2">
        <f t="shared" si="118"/>
        <v>45471</v>
      </c>
      <c r="E3833">
        <f t="shared" si="119"/>
        <v>69.806240177154464</v>
      </c>
    </row>
    <row r="3834" spans="1:5">
      <c r="A3834" s="10">
        <v>45471.583333333336</v>
      </c>
      <c r="B3834">
        <v>23.2277736663818</v>
      </c>
      <c r="C3834">
        <v>30</v>
      </c>
      <c r="D3834" s="2">
        <f t="shared" si="118"/>
        <v>45471</v>
      </c>
      <c r="E3834">
        <f t="shared" si="119"/>
        <v>69.806240177154464</v>
      </c>
    </row>
    <row r="3835" spans="1:5">
      <c r="A3835" s="10">
        <v>45471.625</v>
      </c>
      <c r="B3835">
        <v>23.318609237670898</v>
      </c>
      <c r="C3835">
        <v>30.600000381469702</v>
      </c>
      <c r="D3835" s="2">
        <f t="shared" si="118"/>
        <v>45471</v>
      </c>
      <c r="E3835">
        <f t="shared" si="119"/>
        <v>69.806240177154464</v>
      </c>
    </row>
    <row r="3836" spans="1:5">
      <c r="A3836" s="10">
        <v>45471.666666666664</v>
      </c>
      <c r="B3836">
        <v>23.202409744262599</v>
      </c>
      <c r="C3836">
        <v>30.600000381469702</v>
      </c>
      <c r="D3836" s="2">
        <f t="shared" si="118"/>
        <v>45471</v>
      </c>
      <c r="E3836">
        <f t="shared" si="119"/>
        <v>69.806240177154464</v>
      </c>
    </row>
    <row r="3837" spans="1:5">
      <c r="A3837" s="10">
        <v>45471.708333333336</v>
      </c>
      <c r="B3837">
        <v>22.902437210083001</v>
      </c>
      <c r="C3837">
        <v>30</v>
      </c>
      <c r="D3837" s="2">
        <f t="shared" si="118"/>
        <v>45471</v>
      </c>
      <c r="E3837">
        <f t="shared" si="119"/>
        <v>69.806240177154464</v>
      </c>
    </row>
    <row r="3838" spans="1:5">
      <c r="A3838" s="10">
        <v>45471.75</v>
      </c>
      <c r="B3838">
        <v>22.352855682373001</v>
      </c>
      <c r="C3838">
        <v>29.399999618530199</v>
      </c>
      <c r="D3838" s="2">
        <f t="shared" si="118"/>
        <v>45471</v>
      </c>
      <c r="E3838">
        <f t="shared" si="119"/>
        <v>69.806240177154464</v>
      </c>
    </row>
    <row r="3839" spans="1:5">
      <c r="A3839" s="10">
        <v>45471.791666666664</v>
      </c>
      <c r="B3839">
        <v>21.7581691741943</v>
      </c>
      <c r="C3839">
        <v>28.299999237060501</v>
      </c>
      <c r="D3839" s="2">
        <f t="shared" si="118"/>
        <v>45471</v>
      </c>
      <c r="E3839">
        <f t="shared" si="119"/>
        <v>69.806240177154464</v>
      </c>
    </row>
    <row r="3840" spans="1:5">
      <c r="A3840" s="10">
        <v>45471.833333333336</v>
      </c>
      <c r="B3840">
        <v>21.265596389770501</v>
      </c>
      <c r="C3840">
        <v>27.2000007629394</v>
      </c>
      <c r="D3840" s="2">
        <f t="shared" si="118"/>
        <v>45471</v>
      </c>
      <c r="E3840">
        <f t="shared" si="119"/>
        <v>69.806240177154464</v>
      </c>
    </row>
    <row r="3841" spans="1:5">
      <c r="A3841" s="10">
        <v>45471.875</v>
      </c>
      <c r="B3841">
        <v>20.9013271331787</v>
      </c>
      <c r="C3841">
        <v>26.7000007629394</v>
      </c>
      <c r="D3841" s="2">
        <f t="shared" si="118"/>
        <v>45471</v>
      </c>
      <c r="E3841">
        <f t="shared" si="119"/>
        <v>69.806240177154464</v>
      </c>
    </row>
    <row r="3842" spans="1:5">
      <c r="A3842" s="10">
        <v>45471.916666666664</v>
      </c>
      <c r="B3842">
        <v>20.579126358032202</v>
      </c>
      <c r="C3842">
        <v>25</v>
      </c>
      <c r="D3842" s="2">
        <f t="shared" si="118"/>
        <v>45471</v>
      </c>
      <c r="E3842">
        <f t="shared" si="119"/>
        <v>69.806240177154464</v>
      </c>
    </row>
    <row r="3843" spans="1:5">
      <c r="A3843" s="10">
        <v>45471.958333333336</v>
      </c>
      <c r="B3843">
        <v>20.306829452514599</v>
      </c>
      <c r="C3843">
        <v>24.399999618530199</v>
      </c>
      <c r="D3843" s="2">
        <f t="shared" ref="D3843:D3906" si="120">DATE(YEAR(A3843), MONTH(A3843), DAY(A3843))</f>
        <v>45471</v>
      </c>
      <c r="E3843">
        <f t="shared" ref="E3843:E3906" si="121">AVERAGEIF(D:D, D3843, B:B)*1.8+32</f>
        <v>69.806240177154464</v>
      </c>
    </row>
    <row r="3844" spans="1:5">
      <c r="A3844" s="10">
        <v>45472</v>
      </c>
      <c r="B3844">
        <v>20.079542160034102</v>
      </c>
      <c r="C3844">
        <v>24.399999618530199</v>
      </c>
      <c r="D3844" s="2">
        <f t="shared" si="120"/>
        <v>45472</v>
      </c>
      <c r="E3844">
        <f t="shared" si="121"/>
        <v>72.925940227508448</v>
      </c>
    </row>
    <row r="3845" spans="1:5">
      <c r="A3845" s="10">
        <v>45472.041666666664</v>
      </c>
      <c r="B3845">
        <v>19.956617355346602</v>
      </c>
      <c r="C3845">
        <v>23.899999618530199</v>
      </c>
      <c r="D3845" s="2">
        <f t="shared" si="120"/>
        <v>45472</v>
      </c>
      <c r="E3845">
        <f t="shared" si="121"/>
        <v>72.925940227508448</v>
      </c>
    </row>
    <row r="3846" spans="1:5">
      <c r="A3846" s="10">
        <v>45472.083333333336</v>
      </c>
      <c r="B3846">
        <v>19.903774261474599</v>
      </c>
      <c r="C3846">
        <v>23.299999237060501</v>
      </c>
      <c r="D3846" s="2">
        <f t="shared" si="120"/>
        <v>45472</v>
      </c>
      <c r="E3846">
        <f t="shared" si="121"/>
        <v>72.925940227508448</v>
      </c>
    </row>
    <row r="3847" spans="1:5">
      <c r="A3847" s="10">
        <v>45472.125</v>
      </c>
      <c r="B3847">
        <v>19.964307785034102</v>
      </c>
      <c r="C3847">
        <v>22.2000007629394</v>
      </c>
      <c r="D3847" s="2">
        <f t="shared" si="120"/>
        <v>45472</v>
      </c>
      <c r="E3847">
        <f t="shared" si="121"/>
        <v>72.925940227508448</v>
      </c>
    </row>
    <row r="3848" spans="1:5">
      <c r="A3848" s="10">
        <v>45472.166666666664</v>
      </c>
      <c r="B3848">
        <v>20.1053256988525</v>
      </c>
      <c r="C3848">
        <v>21.7000007629394</v>
      </c>
      <c r="D3848" s="2">
        <f t="shared" si="120"/>
        <v>45472</v>
      </c>
      <c r="E3848">
        <f t="shared" si="121"/>
        <v>72.925940227508448</v>
      </c>
    </row>
    <row r="3849" spans="1:5">
      <c r="A3849" s="10">
        <v>45472.208333333336</v>
      </c>
      <c r="B3849">
        <v>20.3844699859619</v>
      </c>
      <c r="C3849">
        <v>20.600000381469702</v>
      </c>
      <c r="D3849" s="2">
        <f t="shared" si="120"/>
        <v>45472</v>
      </c>
      <c r="E3849">
        <f t="shared" si="121"/>
        <v>72.925940227508448</v>
      </c>
    </row>
    <row r="3850" spans="1:5">
      <c r="A3850" s="10">
        <v>45472.25</v>
      </c>
      <c r="B3850">
        <v>20.7932109832763</v>
      </c>
      <c r="C3850">
        <v>23.299999237060501</v>
      </c>
      <c r="D3850" s="2">
        <f t="shared" si="120"/>
        <v>45472</v>
      </c>
      <c r="E3850">
        <f t="shared" si="121"/>
        <v>72.925940227508448</v>
      </c>
    </row>
    <row r="3851" spans="1:5">
      <c r="A3851" s="10">
        <v>45472.291666666664</v>
      </c>
      <c r="B3851">
        <v>21.244470596313398</v>
      </c>
      <c r="C3851">
        <v>24.399999618530199</v>
      </c>
      <c r="D3851" s="2">
        <f t="shared" si="120"/>
        <v>45472</v>
      </c>
      <c r="E3851">
        <f t="shared" si="121"/>
        <v>72.925940227508448</v>
      </c>
    </row>
    <row r="3852" spans="1:5">
      <c r="A3852" s="10">
        <v>45472.333333333336</v>
      </c>
      <c r="B3852">
        <v>21.806652069091701</v>
      </c>
      <c r="C3852">
        <v>24.399999618530199</v>
      </c>
      <c r="D3852" s="2">
        <f t="shared" si="120"/>
        <v>45472</v>
      </c>
      <c r="E3852">
        <f t="shared" si="121"/>
        <v>72.925940227508448</v>
      </c>
    </row>
    <row r="3853" spans="1:5">
      <c r="A3853" s="10">
        <v>45472.375</v>
      </c>
      <c r="B3853">
        <v>22.637300491333001</v>
      </c>
      <c r="C3853">
        <v>24.399999618530199</v>
      </c>
      <c r="D3853" s="2">
        <f t="shared" si="120"/>
        <v>45472</v>
      </c>
      <c r="E3853">
        <f t="shared" si="121"/>
        <v>72.925940227508448</v>
      </c>
    </row>
    <row r="3854" spans="1:5">
      <c r="A3854" s="10">
        <v>45472.416666666664</v>
      </c>
      <c r="B3854">
        <v>23.438278198242099</v>
      </c>
      <c r="C3854">
        <v>25</v>
      </c>
      <c r="D3854" s="2">
        <f t="shared" si="120"/>
        <v>45472</v>
      </c>
      <c r="E3854">
        <f t="shared" si="121"/>
        <v>72.925940227508448</v>
      </c>
    </row>
    <row r="3855" spans="1:5">
      <c r="A3855" s="10">
        <v>45472.458333333336</v>
      </c>
      <c r="B3855">
        <v>24.176927566528299</v>
      </c>
      <c r="C3855">
        <v>25.600000381469702</v>
      </c>
      <c r="D3855" s="2">
        <f t="shared" si="120"/>
        <v>45472</v>
      </c>
      <c r="E3855">
        <f t="shared" si="121"/>
        <v>72.925940227508448</v>
      </c>
    </row>
    <row r="3856" spans="1:5">
      <c r="A3856" s="10">
        <v>45472.5</v>
      </c>
      <c r="B3856">
        <v>24.7957229614257</v>
      </c>
      <c r="C3856">
        <v>27.2000007629394</v>
      </c>
      <c r="D3856" s="2">
        <f t="shared" si="120"/>
        <v>45472</v>
      </c>
      <c r="E3856">
        <f t="shared" si="121"/>
        <v>72.925940227508448</v>
      </c>
    </row>
    <row r="3857" spans="1:5">
      <c r="A3857" s="10">
        <v>45472.541666666664</v>
      </c>
      <c r="B3857">
        <v>25.2746562957763</v>
      </c>
      <c r="C3857">
        <v>27.2000007629394</v>
      </c>
      <c r="D3857" s="2">
        <f t="shared" si="120"/>
        <v>45472</v>
      </c>
      <c r="E3857">
        <f t="shared" si="121"/>
        <v>72.925940227508448</v>
      </c>
    </row>
    <row r="3858" spans="1:5">
      <c r="A3858" s="10">
        <v>45472.583333333336</v>
      </c>
      <c r="B3858">
        <v>25.5598831176757</v>
      </c>
      <c r="C3858">
        <v>25.600000381469702</v>
      </c>
      <c r="D3858" s="2">
        <f t="shared" si="120"/>
        <v>45472</v>
      </c>
      <c r="E3858">
        <f t="shared" si="121"/>
        <v>72.925940227508448</v>
      </c>
    </row>
    <row r="3859" spans="1:5">
      <c r="A3859" s="10">
        <v>45472.625</v>
      </c>
      <c r="B3859">
        <v>25.656866073608398</v>
      </c>
      <c r="C3859">
        <v>25</v>
      </c>
      <c r="D3859" s="2">
        <f t="shared" si="120"/>
        <v>45472</v>
      </c>
      <c r="E3859">
        <f t="shared" si="121"/>
        <v>72.925940227508448</v>
      </c>
    </row>
    <row r="3860" spans="1:5">
      <c r="A3860" s="10">
        <v>45472.666666666664</v>
      </c>
      <c r="B3860">
        <v>25.531721115112301</v>
      </c>
      <c r="C3860">
        <v>27.2000007629394</v>
      </c>
      <c r="D3860" s="2">
        <f t="shared" si="120"/>
        <v>45472</v>
      </c>
      <c r="E3860">
        <f t="shared" si="121"/>
        <v>72.925940227508448</v>
      </c>
    </row>
    <row r="3861" spans="1:5">
      <c r="A3861" s="10">
        <v>45472.708333333336</v>
      </c>
      <c r="B3861">
        <v>25.1832580566406</v>
      </c>
      <c r="C3861">
        <v>27.799999237060501</v>
      </c>
      <c r="D3861" s="2">
        <f t="shared" si="120"/>
        <v>45472</v>
      </c>
      <c r="E3861">
        <f t="shared" si="121"/>
        <v>72.925940227508448</v>
      </c>
    </row>
    <row r="3862" spans="1:5">
      <c r="A3862" s="10">
        <v>45472.75</v>
      </c>
      <c r="B3862">
        <v>24.604356765746999</v>
      </c>
      <c r="C3862">
        <v>28.299999237060501</v>
      </c>
      <c r="D3862" s="2">
        <f t="shared" si="120"/>
        <v>45472</v>
      </c>
      <c r="E3862">
        <f t="shared" si="121"/>
        <v>72.925940227508448</v>
      </c>
    </row>
    <row r="3863" spans="1:5">
      <c r="A3863" s="10">
        <v>45472.791666666664</v>
      </c>
      <c r="B3863">
        <v>23.9368877410888</v>
      </c>
      <c r="C3863">
        <v>26.7000007629394</v>
      </c>
      <c r="D3863" s="2">
        <f t="shared" si="120"/>
        <v>45472</v>
      </c>
      <c r="E3863">
        <f t="shared" si="121"/>
        <v>72.925940227508448</v>
      </c>
    </row>
    <row r="3864" spans="1:5">
      <c r="A3864" s="10">
        <v>45472.833333333336</v>
      </c>
      <c r="B3864">
        <v>23.382907867431602</v>
      </c>
      <c r="C3864">
        <v>25.600000381469702</v>
      </c>
      <c r="D3864" s="2">
        <f t="shared" si="120"/>
        <v>45472</v>
      </c>
      <c r="E3864">
        <f t="shared" si="121"/>
        <v>72.925940227508448</v>
      </c>
    </row>
    <row r="3865" spans="1:5">
      <c r="A3865" s="10">
        <v>45472.875</v>
      </c>
      <c r="B3865">
        <v>22.912508010864201</v>
      </c>
      <c r="C3865">
        <v>23.899999618530199</v>
      </c>
      <c r="D3865" s="2">
        <f t="shared" si="120"/>
        <v>45472</v>
      </c>
      <c r="E3865">
        <f t="shared" si="121"/>
        <v>72.925940227508448</v>
      </c>
    </row>
    <row r="3866" spans="1:5">
      <c r="A3866" s="10">
        <v>45472.916666666664</v>
      </c>
      <c r="B3866">
        <v>22.424419403076101</v>
      </c>
      <c r="C3866">
        <v>23.299999237060501</v>
      </c>
      <c r="D3866" s="2">
        <f t="shared" si="120"/>
        <v>45472</v>
      </c>
      <c r="E3866">
        <f t="shared" si="121"/>
        <v>72.925940227508448</v>
      </c>
    </row>
    <row r="3867" spans="1:5">
      <c r="A3867" s="10">
        <v>45472.958333333336</v>
      </c>
      <c r="B3867">
        <v>21.9251384735107</v>
      </c>
      <c r="C3867">
        <v>23.299999237060501</v>
      </c>
      <c r="D3867" s="2">
        <f t="shared" si="120"/>
        <v>45472</v>
      </c>
      <c r="E3867">
        <f t="shared" si="121"/>
        <v>72.925940227508448</v>
      </c>
    </row>
    <row r="3868" spans="1:5">
      <c r="A3868" s="10">
        <v>45473</v>
      </c>
      <c r="B3868">
        <v>21.446361541748001</v>
      </c>
      <c r="C3868">
        <v>22.2000007629394</v>
      </c>
      <c r="D3868" s="2">
        <f t="shared" si="120"/>
        <v>45473</v>
      </c>
      <c r="E3868">
        <f t="shared" si="121"/>
        <v>69.93015751838675</v>
      </c>
    </row>
    <row r="3869" spans="1:5">
      <c r="A3869" s="10">
        <v>45473.041666666664</v>
      </c>
      <c r="B3869">
        <v>20.976541519165</v>
      </c>
      <c r="C3869">
        <v>21.7000007629394</v>
      </c>
      <c r="D3869" s="2">
        <f t="shared" si="120"/>
        <v>45473</v>
      </c>
      <c r="E3869">
        <f t="shared" si="121"/>
        <v>69.93015751838675</v>
      </c>
    </row>
    <row r="3870" spans="1:5">
      <c r="A3870" s="10">
        <v>45473.083333333336</v>
      </c>
      <c r="B3870">
        <v>20.539115905761701</v>
      </c>
      <c r="C3870">
        <v>21.7000007629394</v>
      </c>
      <c r="D3870" s="2">
        <f t="shared" si="120"/>
        <v>45473</v>
      </c>
      <c r="E3870">
        <f t="shared" si="121"/>
        <v>69.93015751838675</v>
      </c>
    </row>
    <row r="3871" spans="1:5">
      <c r="A3871" s="10">
        <v>45473.125</v>
      </c>
      <c r="B3871">
        <v>20.1470546722412</v>
      </c>
      <c r="C3871">
        <v>21.7000007629394</v>
      </c>
      <c r="D3871" s="2">
        <f t="shared" si="120"/>
        <v>45473</v>
      </c>
      <c r="E3871">
        <f t="shared" si="121"/>
        <v>69.93015751838675</v>
      </c>
    </row>
    <row r="3872" spans="1:5">
      <c r="A3872" s="10">
        <v>45473.166666666664</v>
      </c>
      <c r="B3872">
        <v>19.8026409149169</v>
      </c>
      <c r="C3872">
        <v>22.2000007629394</v>
      </c>
      <c r="D3872" s="2">
        <f t="shared" si="120"/>
        <v>45473</v>
      </c>
      <c r="E3872">
        <f t="shared" si="121"/>
        <v>69.93015751838675</v>
      </c>
    </row>
    <row r="3873" spans="1:5">
      <c r="A3873" s="10">
        <v>45473.208333333336</v>
      </c>
      <c r="B3873">
        <v>19.561965942382798</v>
      </c>
      <c r="C3873">
        <v>22.2000007629394</v>
      </c>
      <c r="D3873" s="2">
        <f t="shared" si="120"/>
        <v>45473</v>
      </c>
      <c r="E3873">
        <f t="shared" si="121"/>
        <v>69.93015751838675</v>
      </c>
    </row>
    <row r="3874" spans="1:5">
      <c r="A3874" s="10">
        <v>45473.25</v>
      </c>
      <c r="B3874">
        <v>19.5041809082031</v>
      </c>
      <c r="C3874">
        <v>22.2000007629394</v>
      </c>
      <c r="D3874" s="2">
        <f t="shared" si="120"/>
        <v>45473</v>
      </c>
      <c r="E3874">
        <f t="shared" si="121"/>
        <v>69.93015751838675</v>
      </c>
    </row>
    <row r="3875" spans="1:5">
      <c r="A3875" s="10">
        <v>45473.291666666664</v>
      </c>
      <c r="B3875">
        <v>19.625949859619102</v>
      </c>
      <c r="C3875">
        <v>22.799999237060501</v>
      </c>
      <c r="D3875" s="2">
        <f t="shared" si="120"/>
        <v>45473</v>
      </c>
      <c r="E3875">
        <f t="shared" si="121"/>
        <v>69.93015751838675</v>
      </c>
    </row>
    <row r="3876" spans="1:5">
      <c r="A3876" s="10">
        <v>45473.333333333336</v>
      </c>
      <c r="B3876">
        <v>19.907428741455</v>
      </c>
      <c r="C3876">
        <v>23.899999618530199</v>
      </c>
      <c r="D3876" s="2">
        <f t="shared" si="120"/>
        <v>45473</v>
      </c>
      <c r="E3876">
        <f t="shared" si="121"/>
        <v>69.93015751838675</v>
      </c>
    </row>
    <row r="3877" spans="1:5">
      <c r="A3877" s="10">
        <v>45473.375</v>
      </c>
      <c r="B3877">
        <v>20.320981979370099</v>
      </c>
      <c r="C3877">
        <v>26.100000381469702</v>
      </c>
      <c r="D3877" s="2">
        <f t="shared" si="120"/>
        <v>45473</v>
      </c>
      <c r="E3877">
        <f t="shared" si="121"/>
        <v>69.93015751838675</v>
      </c>
    </row>
    <row r="3878" spans="1:5">
      <c r="A3878" s="10">
        <v>45473.416666666664</v>
      </c>
      <c r="B3878">
        <v>21.0950508117675</v>
      </c>
      <c r="C3878">
        <v>26.100000381469702</v>
      </c>
      <c r="D3878" s="2">
        <f t="shared" si="120"/>
        <v>45473</v>
      </c>
      <c r="E3878">
        <f t="shared" si="121"/>
        <v>69.93015751838675</v>
      </c>
    </row>
    <row r="3879" spans="1:5">
      <c r="A3879" s="10">
        <v>45473.458333333336</v>
      </c>
      <c r="B3879">
        <v>21.843397140502901</v>
      </c>
      <c r="C3879">
        <v>26.7000007629394</v>
      </c>
      <c r="D3879" s="2">
        <f t="shared" si="120"/>
        <v>45473</v>
      </c>
      <c r="E3879">
        <f t="shared" si="121"/>
        <v>69.93015751838675</v>
      </c>
    </row>
    <row r="3880" spans="1:5">
      <c r="A3880" s="10">
        <v>45473.5</v>
      </c>
      <c r="B3880">
        <v>22.4957675933837</v>
      </c>
      <c r="C3880">
        <v>27.799999237060501</v>
      </c>
      <c r="D3880" s="2">
        <f t="shared" si="120"/>
        <v>45473</v>
      </c>
      <c r="E3880">
        <f t="shared" si="121"/>
        <v>69.93015751838675</v>
      </c>
    </row>
    <row r="3881" spans="1:5">
      <c r="A3881" s="10">
        <v>45473.541666666664</v>
      </c>
      <c r="B3881">
        <v>22.9515666961669</v>
      </c>
      <c r="C3881">
        <v>27.2000007629394</v>
      </c>
      <c r="D3881" s="2">
        <f t="shared" si="120"/>
        <v>45473</v>
      </c>
      <c r="E3881">
        <f t="shared" si="121"/>
        <v>69.93015751838675</v>
      </c>
    </row>
    <row r="3882" spans="1:5">
      <c r="A3882" s="10">
        <v>45473.583333333336</v>
      </c>
      <c r="B3882">
        <v>23.242530822753899</v>
      </c>
      <c r="C3882">
        <v>27.2000007629394</v>
      </c>
      <c r="D3882" s="2">
        <f t="shared" si="120"/>
        <v>45473</v>
      </c>
      <c r="E3882">
        <f t="shared" si="121"/>
        <v>69.93015751838675</v>
      </c>
    </row>
    <row r="3883" spans="1:5">
      <c r="A3883" s="10">
        <v>45473.625</v>
      </c>
      <c r="B3883">
        <v>23.3350524902343</v>
      </c>
      <c r="C3883">
        <v>26.100000381469702</v>
      </c>
      <c r="D3883" s="2">
        <f t="shared" si="120"/>
        <v>45473</v>
      </c>
      <c r="E3883">
        <f t="shared" si="121"/>
        <v>69.93015751838675</v>
      </c>
    </row>
    <row r="3884" spans="1:5">
      <c r="A3884" s="10">
        <v>45473.666666666664</v>
      </c>
      <c r="B3884">
        <v>23.178411483764599</v>
      </c>
      <c r="C3884">
        <v>25</v>
      </c>
      <c r="D3884" s="2">
        <f t="shared" si="120"/>
        <v>45473</v>
      </c>
      <c r="E3884">
        <f t="shared" si="121"/>
        <v>69.93015751838675</v>
      </c>
    </row>
    <row r="3885" spans="1:5">
      <c r="A3885" s="10">
        <v>45473.708333333336</v>
      </c>
      <c r="B3885">
        <v>22.792177200317301</v>
      </c>
      <c r="C3885">
        <v>25.600000381469702</v>
      </c>
      <c r="D3885" s="2">
        <f t="shared" si="120"/>
        <v>45473</v>
      </c>
      <c r="E3885">
        <f t="shared" si="121"/>
        <v>69.93015751838675</v>
      </c>
    </row>
    <row r="3886" spans="1:5">
      <c r="A3886" s="10">
        <v>45473.75</v>
      </c>
      <c r="B3886">
        <v>22.204929351806602</v>
      </c>
      <c r="C3886">
        <v>24.399999618530199</v>
      </c>
      <c r="D3886" s="2">
        <f t="shared" si="120"/>
        <v>45473</v>
      </c>
      <c r="E3886">
        <f t="shared" si="121"/>
        <v>69.93015751838675</v>
      </c>
    </row>
    <row r="3887" spans="1:5">
      <c r="A3887" s="10">
        <v>45473.791666666664</v>
      </c>
      <c r="B3887">
        <v>21.4415779113769</v>
      </c>
      <c r="C3887">
        <v>23.899999618530199</v>
      </c>
      <c r="D3887" s="2">
        <f t="shared" si="120"/>
        <v>45473</v>
      </c>
      <c r="E3887">
        <f t="shared" si="121"/>
        <v>69.93015751838675</v>
      </c>
    </row>
    <row r="3888" spans="1:5">
      <c r="A3888" s="10">
        <v>45473.833333333336</v>
      </c>
      <c r="B3888">
        <v>20.6998691558837</v>
      </c>
      <c r="C3888">
        <v>22.799999237060501</v>
      </c>
      <c r="D3888" s="2">
        <f t="shared" si="120"/>
        <v>45473</v>
      </c>
      <c r="E3888">
        <f t="shared" si="121"/>
        <v>69.93015751838675</v>
      </c>
    </row>
    <row r="3889" spans="1:5">
      <c r="A3889" s="10">
        <v>45473.875</v>
      </c>
      <c r="B3889">
        <v>20.1291694641113</v>
      </c>
      <c r="C3889">
        <v>22.2000007629394</v>
      </c>
      <c r="D3889" s="2">
        <f t="shared" si="120"/>
        <v>45473</v>
      </c>
      <c r="E3889">
        <f t="shared" si="121"/>
        <v>69.93015751838675</v>
      </c>
    </row>
    <row r="3890" spans="1:5">
      <c r="A3890" s="10">
        <v>45473.916666666664</v>
      </c>
      <c r="B3890">
        <v>19.5410766601562</v>
      </c>
      <c r="C3890">
        <v>21.7000007629394</v>
      </c>
      <c r="D3890" s="2">
        <f t="shared" si="120"/>
        <v>45473</v>
      </c>
      <c r="E3890">
        <f t="shared" si="121"/>
        <v>69.93015751838675</v>
      </c>
    </row>
    <row r="3891" spans="1:5">
      <c r="A3891" s="10">
        <v>45473.958333333336</v>
      </c>
      <c r="B3891">
        <v>18.9526348114013</v>
      </c>
      <c r="C3891">
        <v>20.600000381469702</v>
      </c>
      <c r="D3891" s="2">
        <f t="shared" si="120"/>
        <v>45473</v>
      </c>
      <c r="E3891">
        <f t="shared" si="121"/>
        <v>69.93015751838675</v>
      </c>
    </row>
    <row r="3892" spans="1:5">
      <c r="A3892" s="10">
        <v>45474</v>
      </c>
      <c r="B3892">
        <v>18.408390045166001</v>
      </c>
      <c r="C3892">
        <v>20</v>
      </c>
      <c r="D3892" s="2">
        <f t="shared" si="120"/>
        <v>45474</v>
      </c>
      <c r="E3892">
        <f t="shared" si="121"/>
        <v>66.828451585769585</v>
      </c>
    </row>
    <row r="3893" spans="1:5">
      <c r="A3893" s="10">
        <v>45474.041666666664</v>
      </c>
      <c r="B3893">
        <v>17.9052619934082</v>
      </c>
      <c r="C3893">
        <v>17.799999237060501</v>
      </c>
      <c r="D3893" s="2">
        <f t="shared" si="120"/>
        <v>45474</v>
      </c>
      <c r="E3893">
        <f t="shared" si="121"/>
        <v>66.828451585769585</v>
      </c>
    </row>
    <row r="3894" spans="1:5">
      <c r="A3894" s="10">
        <v>45474.083333333336</v>
      </c>
      <c r="B3894">
        <v>17.474857330322202</v>
      </c>
      <c r="C3894">
        <v>18.299999237060501</v>
      </c>
      <c r="D3894" s="2">
        <f t="shared" si="120"/>
        <v>45474</v>
      </c>
      <c r="E3894">
        <f t="shared" si="121"/>
        <v>66.828451585769585</v>
      </c>
    </row>
    <row r="3895" spans="1:5">
      <c r="A3895" s="10">
        <v>45474.125</v>
      </c>
      <c r="B3895">
        <v>17.134401321411101</v>
      </c>
      <c r="C3895">
        <v>18.299999237060501</v>
      </c>
      <c r="D3895" s="2">
        <f t="shared" si="120"/>
        <v>45474</v>
      </c>
      <c r="E3895">
        <f t="shared" si="121"/>
        <v>66.828451585769585</v>
      </c>
    </row>
    <row r="3896" spans="1:5">
      <c r="A3896" s="10">
        <v>45474.166666666664</v>
      </c>
      <c r="B3896">
        <v>16.921911239623999</v>
      </c>
      <c r="C3896">
        <v>18.299999237060501</v>
      </c>
      <c r="D3896" s="2">
        <f t="shared" si="120"/>
        <v>45474</v>
      </c>
      <c r="E3896">
        <f t="shared" si="121"/>
        <v>66.828451585769585</v>
      </c>
    </row>
    <row r="3897" spans="1:5">
      <c r="A3897" s="10">
        <v>45474.208333333336</v>
      </c>
      <c r="B3897">
        <v>16.872478485107401</v>
      </c>
      <c r="C3897">
        <v>17.799999237060501</v>
      </c>
      <c r="D3897" s="2">
        <f t="shared" si="120"/>
        <v>45474</v>
      </c>
      <c r="E3897">
        <f t="shared" si="121"/>
        <v>66.828451585769585</v>
      </c>
    </row>
    <row r="3898" spans="1:5">
      <c r="A3898" s="10">
        <v>45474.25</v>
      </c>
      <c r="B3898">
        <v>17.0963630676269</v>
      </c>
      <c r="C3898">
        <v>19.399999618530199</v>
      </c>
      <c r="D3898" s="2">
        <f t="shared" si="120"/>
        <v>45474</v>
      </c>
      <c r="E3898">
        <f t="shared" si="121"/>
        <v>66.828451585769585</v>
      </c>
    </row>
    <row r="3899" spans="1:5">
      <c r="A3899" s="10">
        <v>45474.291666666664</v>
      </c>
      <c r="B3899">
        <v>17.507205963134702</v>
      </c>
      <c r="C3899">
        <v>20.600000381469702</v>
      </c>
      <c r="D3899" s="2">
        <f t="shared" si="120"/>
        <v>45474</v>
      </c>
      <c r="E3899">
        <f t="shared" si="121"/>
        <v>66.828451585769585</v>
      </c>
    </row>
    <row r="3900" spans="1:5">
      <c r="A3900" s="10">
        <v>45474.333333333336</v>
      </c>
      <c r="B3900">
        <v>18.265073776245099</v>
      </c>
      <c r="C3900">
        <v>22.2000007629394</v>
      </c>
      <c r="D3900" s="2">
        <f t="shared" si="120"/>
        <v>45474</v>
      </c>
      <c r="E3900">
        <f t="shared" si="121"/>
        <v>66.828451585769585</v>
      </c>
    </row>
    <row r="3901" spans="1:5">
      <c r="A3901" s="10">
        <v>45474.375</v>
      </c>
      <c r="B3901">
        <v>19.285936355590799</v>
      </c>
      <c r="C3901">
        <v>23.899999618530199</v>
      </c>
      <c r="D3901" s="2">
        <f t="shared" si="120"/>
        <v>45474</v>
      </c>
      <c r="E3901">
        <f t="shared" si="121"/>
        <v>66.828451585769585</v>
      </c>
    </row>
    <row r="3902" spans="1:5">
      <c r="A3902" s="10">
        <v>45474.416666666664</v>
      </c>
      <c r="B3902">
        <v>20.1439189910888</v>
      </c>
      <c r="C3902">
        <v>25</v>
      </c>
      <c r="D3902" s="2">
        <f t="shared" si="120"/>
        <v>45474</v>
      </c>
      <c r="E3902">
        <f t="shared" si="121"/>
        <v>66.828451585769585</v>
      </c>
    </row>
    <row r="3903" spans="1:5">
      <c r="A3903" s="10">
        <v>45474.458333333336</v>
      </c>
      <c r="B3903">
        <v>20.909206390380799</v>
      </c>
      <c r="C3903">
        <v>26.100000381469702</v>
      </c>
      <c r="D3903" s="2">
        <f t="shared" si="120"/>
        <v>45474</v>
      </c>
      <c r="E3903">
        <f t="shared" si="121"/>
        <v>66.828451585769585</v>
      </c>
    </row>
    <row r="3904" spans="1:5">
      <c r="A3904" s="10">
        <v>45474.5</v>
      </c>
      <c r="B3904">
        <v>21.543279647827099</v>
      </c>
      <c r="C3904">
        <v>26.7000007629394</v>
      </c>
      <c r="D3904" s="2">
        <f t="shared" si="120"/>
        <v>45474</v>
      </c>
      <c r="E3904">
        <f t="shared" si="121"/>
        <v>66.828451585769585</v>
      </c>
    </row>
    <row r="3905" spans="1:5">
      <c r="A3905" s="10">
        <v>45474.541666666664</v>
      </c>
      <c r="B3905">
        <v>22.0352668762207</v>
      </c>
      <c r="C3905">
        <v>26.100000381469702</v>
      </c>
      <c r="D3905" s="2">
        <f t="shared" si="120"/>
        <v>45474</v>
      </c>
      <c r="E3905">
        <f t="shared" si="121"/>
        <v>66.828451585769585</v>
      </c>
    </row>
    <row r="3906" spans="1:5">
      <c r="A3906" s="10">
        <v>45474.583333333336</v>
      </c>
      <c r="B3906">
        <v>22.310823440551701</v>
      </c>
      <c r="C3906">
        <v>25</v>
      </c>
      <c r="D3906" s="2">
        <f t="shared" si="120"/>
        <v>45474</v>
      </c>
      <c r="E3906">
        <f t="shared" si="121"/>
        <v>66.828451585769585</v>
      </c>
    </row>
    <row r="3907" spans="1:5">
      <c r="A3907" s="10">
        <v>45474.625</v>
      </c>
      <c r="B3907">
        <v>22.326337814331001</v>
      </c>
      <c r="C3907">
        <v>25.600000381469702</v>
      </c>
      <c r="D3907" s="2">
        <f t="shared" ref="D3907:D3970" si="122">DATE(YEAR(A3907), MONTH(A3907), DAY(A3907))</f>
        <v>45474</v>
      </c>
      <c r="E3907">
        <f t="shared" ref="E3907:E3970" si="123">AVERAGEIF(D:D, D3907, B:B)*1.8+32</f>
        <v>66.828451585769585</v>
      </c>
    </row>
    <row r="3908" spans="1:5">
      <c r="A3908" s="10">
        <v>45474.666666666664</v>
      </c>
      <c r="B3908">
        <v>22.0942687988281</v>
      </c>
      <c r="C3908">
        <v>25.600000381469702</v>
      </c>
      <c r="D3908" s="2">
        <f t="shared" si="122"/>
        <v>45474</v>
      </c>
      <c r="E3908">
        <f t="shared" si="123"/>
        <v>66.828451585769585</v>
      </c>
    </row>
    <row r="3909" spans="1:5">
      <c r="A3909" s="10">
        <v>45474.708333333336</v>
      </c>
      <c r="B3909">
        <v>21.644168853759702</v>
      </c>
      <c r="C3909">
        <v>26.100000381469702</v>
      </c>
      <c r="D3909" s="2">
        <f t="shared" si="122"/>
        <v>45474</v>
      </c>
      <c r="E3909">
        <f t="shared" si="123"/>
        <v>66.828451585769585</v>
      </c>
    </row>
    <row r="3910" spans="1:5">
      <c r="A3910" s="10">
        <v>45474.75</v>
      </c>
      <c r="B3910">
        <v>20.966716766357401</v>
      </c>
      <c r="C3910">
        <v>27.2000007629394</v>
      </c>
      <c r="D3910" s="2">
        <f t="shared" si="122"/>
        <v>45474</v>
      </c>
      <c r="E3910">
        <f t="shared" si="123"/>
        <v>66.828451585769585</v>
      </c>
    </row>
    <row r="3911" spans="1:5">
      <c r="A3911" s="10">
        <v>45474.791666666664</v>
      </c>
      <c r="B3911">
        <v>20.011459350585898</v>
      </c>
      <c r="C3911">
        <v>25</v>
      </c>
      <c r="D3911" s="2">
        <f t="shared" si="122"/>
        <v>45474</v>
      </c>
      <c r="E3911">
        <f t="shared" si="123"/>
        <v>66.828451585769585</v>
      </c>
    </row>
    <row r="3912" spans="1:5">
      <c r="A3912" s="10">
        <v>45474.833333333336</v>
      </c>
      <c r="B3912">
        <v>19.161563873291001</v>
      </c>
      <c r="C3912">
        <v>23.299999237060501</v>
      </c>
      <c r="D3912" s="2">
        <f t="shared" si="122"/>
        <v>45474</v>
      </c>
      <c r="E3912">
        <f t="shared" si="123"/>
        <v>66.828451585769585</v>
      </c>
    </row>
    <row r="3913" spans="1:5">
      <c r="A3913" s="10">
        <v>45474.875</v>
      </c>
      <c r="B3913">
        <v>18.601310729980401</v>
      </c>
      <c r="C3913">
        <v>22.2000007629394</v>
      </c>
      <c r="D3913" s="2">
        <f t="shared" si="122"/>
        <v>45474</v>
      </c>
      <c r="E3913">
        <f t="shared" si="123"/>
        <v>66.828451585769585</v>
      </c>
    </row>
    <row r="3914" spans="1:5">
      <c r="A3914" s="10">
        <v>45474.916666666664</v>
      </c>
      <c r="B3914">
        <v>18.089284896850501</v>
      </c>
      <c r="C3914">
        <v>22.2000007629394</v>
      </c>
      <c r="D3914" s="2">
        <f t="shared" si="122"/>
        <v>45474</v>
      </c>
      <c r="E3914">
        <f t="shared" si="123"/>
        <v>66.828451585769585</v>
      </c>
    </row>
    <row r="3915" spans="1:5">
      <c r="A3915" s="10">
        <v>45474.958333333336</v>
      </c>
      <c r="B3915">
        <v>17.6698684692382</v>
      </c>
      <c r="C3915">
        <v>22.2000007629394</v>
      </c>
      <c r="D3915" s="2">
        <f t="shared" si="122"/>
        <v>45474</v>
      </c>
      <c r="E3915">
        <f t="shared" si="123"/>
        <v>66.828451585769585</v>
      </c>
    </row>
    <row r="3916" spans="1:5">
      <c r="A3916" s="10">
        <v>45475</v>
      </c>
      <c r="B3916">
        <v>17.312938690185501</v>
      </c>
      <c r="C3916">
        <v>21.100000381469702</v>
      </c>
      <c r="D3916" s="2">
        <f t="shared" si="122"/>
        <v>45475</v>
      </c>
      <c r="E3916">
        <f t="shared" si="123"/>
        <v>67.354041385650561</v>
      </c>
    </row>
    <row r="3917" spans="1:5">
      <c r="A3917" s="10">
        <v>45475.041666666664</v>
      </c>
      <c r="B3917">
        <v>17.040418624877901</v>
      </c>
      <c r="C3917">
        <v>20.600000381469702</v>
      </c>
      <c r="D3917" s="2">
        <f t="shared" si="122"/>
        <v>45475</v>
      </c>
      <c r="E3917">
        <f t="shared" si="123"/>
        <v>67.354041385650561</v>
      </c>
    </row>
    <row r="3918" spans="1:5">
      <c r="A3918" s="10">
        <v>45475.083333333336</v>
      </c>
      <c r="B3918">
        <v>16.854911804199201</v>
      </c>
      <c r="C3918">
        <v>20</v>
      </c>
      <c r="D3918" s="2">
        <f t="shared" si="122"/>
        <v>45475</v>
      </c>
      <c r="E3918">
        <f t="shared" si="123"/>
        <v>67.354041385650561</v>
      </c>
    </row>
    <row r="3919" spans="1:5">
      <c r="A3919" s="10">
        <v>45475.125</v>
      </c>
      <c r="B3919">
        <v>16.7755413055419</v>
      </c>
      <c r="C3919">
        <v>19.399999618530199</v>
      </c>
      <c r="D3919" s="2">
        <f t="shared" si="122"/>
        <v>45475</v>
      </c>
      <c r="E3919">
        <f t="shared" si="123"/>
        <v>67.354041385650561</v>
      </c>
    </row>
    <row r="3920" spans="1:5">
      <c r="A3920" s="10">
        <v>45475.166666666664</v>
      </c>
      <c r="B3920">
        <v>16.821147918701101</v>
      </c>
      <c r="C3920">
        <v>19.399999618530199</v>
      </c>
      <c r="D3920" s="2">
        <f t="shared" si="122"/>
        <v>45475</v>
      </c>
      <c r="E3920">
        <f t="shared" si="123"/>
        <v>67.354041385650561</v>
      </c>
    </row>
    <row r="3921" spans="1:5">
      <c r="A3921" s="10">
        <v>45475.208333333336</v>
      </c>
      <c r="B3921">
        <v>17.025842666625898</v>
      </c>
      <c r="C3921">
        <v>18.899999618530199</v>
      </c>
      <c r="D3921" s="2">
        <f t="shared" si="122"/>
        <v>45475</v>
      </c>
      <c r="E3921">
        <f t="shared" si="123"/>
        <v>67.354041385650561</v>
      </c>
    </row>
    <row r="3922" spans="1:5">
      <c r="A3922" s="10">
        <v>45475.25</v>
      </c>
      <c r="B3922">
        <v>17.3874816894531</v>
      </c>
      <c r="C3922">
        <v>21.100000381469702</v>
      </c>
      <c r="D3922" s="2">
        <f t="shared" si="122"/>
        <v>45475</v>
      </c>
      <c r="E3922">
        <f t="shared" si="123"/>
        <v>67.354041385650561</v>
      </c>
    </row>
    <row r="3923" spans="1:5">
      <c r="A3923" s="10">
        <v>45475.291666666664</v>
      </c>
      <c r="B3923">
        <v>17.831670761108398</v>
      </c>
      <c r="C3923">
        <v>23.299999237060501</v>
      </c>
      <c r="D3923" s="2">
        <f t="shared" si="122"/>
        <v>45475</v>
      </c>
      <c r="E3923">
        <f t="shared" si="123"/>
        <v>67.354041385650561</v>
      </c>
    </row>
    <row r="3924" spans="1:5">
      <c r="A3924" s="10">
        <v>45475.333333333336</v>
      </c>
      <c r="B3924">
        <v>18.3847045898437</v>
      </c>
      <c r="C3924">
        <v>25</v>
      </c>
      <c r="D3924" s="2">
        <f t="shared" si="122"/>
        <v>45475</v>
      </c>
      <c r="E3924">
        <f t="shared" si="123"/>
        <v>67.354041385650561</v>
      </c>
    </row>
    <row r="3925" spans="1:5">
      <c r="A3925" s="10">
        <v>45475.375</v>
      </c>
      <c r="B3925">
        <v>19.192237854003899</v>
      </c>
      <c r="C3925">
        <v>27.2000007629394</v>
      </c>
      <c r="D3925" s="2">
        <f t="shared" si="122"/>
        <v>45475</v>
      </c>
      <c r="E3925">
        <f t="shared" si="123"/>
        <v>67.354041385650561</v>
      </c>
    </row>
    <row r="3926" spans="1:5">
      <c r="A3926" s="10">
        <v>45475.416666666664</v>
      </c>
      <c r="B3926">
        <v>19.9175910949707</v>
      </c>
      <c r="C3926">
        <v>27.799999237060501</v>
      </c>
      <c r="D3926" s="2">
        <f t="shared" si="122"/>
        <v>45475</v>
      </c>
      <c r="E3926">
        <f t="shared" si="123"/>
        <v>67.354041385650561</v>
      </c>
    </row>
    <row r="3927" spans="1:5">
      <c r="A3927" s="10">
        <v>45475.458333333336</v>
      </c>
      <c r="B3927">
        <v>20.540426254272401</v>
      </c>
      <c r="C3927">
        <v>28.899999618530199</v>
      </c>
      <c r="D3927" s="2">
        <f t="shared" si="122"/>
        <v>45475</v>
      </c>
      <c r="E3927">
        <f t="shared" si="123"/>
        <v>67.354041385650561</v>
      </c>
    </row>
    <row r="3928" spans="1:5">
      <c r="A3928" s="10">
        <v>45475.5</v>
      </c>
      <c r="B3928">
        <v>21.1167678833007</v>
      </c>
      <c r="C3928">
        <v>30</v>
      </c>
      <c r="D3928" s="2">
        <f t="shared" si="122"/>
        <v>45475</v>
      </c>
      <c r="E3928">
        <f t="shared" si="123"/>
        <v>67.354041385650561</v>
      </c>
    </row>
    <row r="3929" spans="1:5">
      <c r="A3929" s="10">
        <v>45475.541666666664</v>
      </c>
      <c r="B3929">
        <v>21.648494720458899</v>
      </c>
      <c r="C3929">
        <v>29.399999618530199</v>
      </c>
      <c r="D3929" s="2">
        <f t="shared" si="122"/>
        <v>45475</v>
      </c>
      <c r="E3929">
        <f t="shared" si="123"/>
        <v>67.354041385650561</v>
      </c>
    </row>
    <row r="3930" spans="1:5">
      <c r="A3930" s="10">
        <v>45475.583333333336</v>
      </c>
      <c r="B3930">
        <v>22.044641494750898</v>
      </c>
      <c r="C3930">
        <v>22.799999237060501</v>
      </c>
      <c r="D3930" s="2">
        <f t="shared" si="122"/>
        <v>45475</v>
      </c>
      <c r="E3930">
        <f t="shared" si="123"/>
        <v>67.354041385650561</v>
      </c>
    </row>
    <row r="3931" spans="1:5">
      <c r="A3931" s="10">
        <v>45475.625</v>
      </c>
      <c r="B3931">
        <v>22.3054599761962</v>
      </c>
      <c r="C3931">
        <v>21.7000007629394</v>
      </c>
      <c r="D3931" s="2">
        <f t="shared" si="122"/>
        <v>45475</v>
      </c>
      <c r="E3931">
        <f t="shared" si="123"/>
        <v>67.354041385650561</v>
      </c>
    </row>
    <row r="3932" spans="1:5">
      <c r="A3932" s="10">
        <v>45475.666666666664</v>
      </c>
      <c r="B3932">
        <v>22.3891086578369</v>
      </c>
      <c r="C3932">
        <v>20.600000381469702</v>
      </c>
      <c r="D3932" s="2">
        <f t="shared" si="122"/>
        <v>45475</v>
      </c>
      <c r="E3932">
        <f t="shared" si="123"/>
        <v>67.354041385650561</v>
      </c>
    </row>
    <row r="3933" spans="1:5">
      <c r="A3933" s="10">
        <v>45475.708333333336</v>
      </c>
      <c r="B3933">
        <v>22.2585430145263</v>
      </c>
      <c r="C3933">
        <v>20.600000381469702</v>
      </c>
      <c r="D3933" s="2">
        <f t="shared" si="122"/>
        <v>45475</v>
      </c>
      <c r="E3933">
        <f t="shared" si="123"/>
        <v>67.354041385650561</v>
      </c>
    </row>
    <row r="3934" spans="1:5">
      <c r="A3934" s="10">
        <v>45475.75</v>
      </c>
      <c r="B3934">
        <v>21.868703842163001</v>
      </c>
      <c r="C3934">
        <v>21.7000007629394</v>
      </c>
      <c r="D3934" s="2">
        <f t="shared" si="122"/>
        <v>45475</v>
      </c>
      <c r="E3934">
        <f t="shared" si="123"/>
        <v>67.354041385650561</v>
      </c>
    </row>
    <row r="3935" spans="1:5">
      <c r="A3935" s="10">
        <v>45475.791666666664</v>
      </c>
      <c r="B3935">
        <v>21.326032638549801</v>
      </c>
      <c r="C3935">
        <v>21.7000007629394</v>
      </c>
      <c r="D3935" s="2">
        <f t="shared" si="122"/>
        <v>45475</v>
      </c>
      <c r="E3935">
        <f t="shared" si="123"/>
        <v>67.354041385650561</v>
      </c>
    </row>
    <row r="3936" spans="1:5">
      <c r="A3936" s="10">
        <v>45475.833333333336</v>
      </c>
      <c r="B3936">
        <v>20.8043117523193</v>
      </c>
      <c r="C3936">
        <v>21.100000381469702</v>
      </c>
      <c r="D3936" s="2">
        <f t="shared" si="122"/>
        <v>45475</v>
      </c>
      <c r="E3936">
        <f t="shared" si="123"/>
        <v>67.354041385650561</v>
      </c>
    </row>
    <row r="3937" spans="1:5">
      <c r="A3937" s="10">
        <v>45475.875</v>
      </c>
      <c r="B3937">
        <v>20.4922180175781</v>
      </c>
      <c r="C3937">
        <v>21.100000381469702</v>
      </c>
      <c r="D3937" s="2">
        <f t="shared" si="122"/>
        <v>45475</v>
      </c>
      <c r="E3937">
        <f t="shared" si="123"/>
        <v>67.354041385650561</v>
      </c>
    </row>
    <row r="3938" spans="1:5">
      <c r="A3938" s="10">
        <v>45475.916666666664</v>
      </c>
      <c r="B3938">
        <v>20.171613693237301</v>
      </c>
      <c r="C3938">
        <v>21.100000381469702</v>
      </c>
      <c r="D3938" s="2">
        <f t="shared" si="122"/>
        <v>45475</v>
      </c>
      <c r="E3938">
        <f t="shared" si="123"/>
        <v>67.354041385650561</v>
      </c>
    </row>
    <row r="3939" spans="1:5">
      <c r="A3939" s="10">
        <v>45475.958333333336</v>
      </c>
      <c r="B3939">
        <v>19.876409530639599</v>
      </c>
      <c r="C3939">
        <v>21.100000381469702</v>
      </c>
      <c r="D3939" s="2">
        <f t="shared" si="122"/>
        <v>45475</v>
      </c>
      <c r="E3939">
        <f t="shared" si="123"/>
        <v>67.354041385650561</v>
      </c>
    </row>
    <row r="3940" spans="1:5">
      <c r="A3940" s="10">
        <v>45476</v>
      </c>
      <c r="B3940">
        <v>19.618574142456001</v>
      </c>
      <c r="C3940">
        <v>21.100000381469702</v>
      </c>
      <c r="D3940" s="2">
        <f t="shared" si="122"/>
        <v>45476</v>
      </c>
      <c r="E3940">
        <f t="shared" si="123"/>
        <v>71.635359096527012</v>
      </c>
    </row>
    <row r="3941" spans="1:5">
      <c r="A3941" s="10">
        <v>45476.041666666664</v>
      </c>
      <c r="B3941">
        <v>19.436048507690401</v>
      </c>
      <c r="C3941">
        <v>21.100000381469702</v>
      </c>
      <c r="D3941" s="2">
        <f t="shared" si="122"/>
        <v>45476</v>
      </c>
      <c r="E3941">
        <f t="shared" si="123"/>
        <v>71.635359096527012</v>
      </c>
    </row>
    <row r="3942" spans="1:5">
      <c r="A3942" s="10">
        <v>45476.083333333336</v>
      </c>
      <c r="B3942">
        <v>19.3145942687988</v>
      </c>
      <c r="C3942">
        <v>21.100000381469702</v>
      </c>
      <c r="D3942" s="2">
        <f t="shared" si="122"/>
        <v>45476</v>
      </c>
      <c r="E3942">
        <f t="shared" si="123"/>
        <v>71.635359096527012</v>
      </c>
    </row>
    <row r="3943" spans="1:5">
      <c r="A3943" s="10">
        <v>45476.125</v>
      </c>
      <c r="B3943">
        <v>19.2508010864257</v>
      </c>
      <c r="C3943">
        <v>21.100000381469702</v>
      </c>
      <c r="D3943" s="2">
        <f t="shared" si="122"/>
        <v>45476</v>
      </c>
      <c r="E3943">
        <f t="shared" si="123"/>
        <v>71.635359096527012</v>
      </c>
    </row>
    <row r="3944" spans="1:5">
      <c r="A3944" s="10">
        <v>45476.166666666664</v>
      </c>
      <c r="B3944">
        <v>19.2795715332031</v>
      </c>
      <c r="C3944">
        <v>21.100000381469702</v>
      </c>
      <c r="D3944" s="2">
        <f t="shared" si="122"/>
        <v>45476</v>
      </c>
      <c r="E3944">
        <f t="shared" si="123"/>
        <v>71.635359096527012</v>
      </c>
    </row>
    <row r="3945" spans="1:5">
      <c r="A3945" s="10">
        <v>45476.208333333336</v>
      </c>
      <c r="B3945">
        <v>19.4042644500732</v>
      </c>
      <c r="C3945">
        <v>21.100000381469702</v>
      </c>
      <c r="D3945" s="2">
        <f t="shared" si="122"/>
        <v>45476</v>
      </c>
      <c r="E3945">
        <f t="shared" si="123"/>
        <v>71.635359096527012</v>
      </c>
    </row>
    <row r="3946" spans="1:5">
      <c r="A3946" s="10">
        <v>45476.25</v>
      </c>
      <c r="B3946">
        <v>19.640100479125898</v>
      </c>
      <c r="C3946">
        <v>21.7000007629394</v>
      </c>
      <c r="D3946" s="2">
        <f t="shared" si="122"/>
        <v>45476</v>
      </c>
      <c r="E3946">
        <f t="shared" si="123"/>
        <v>71.635359096527012</v>
      </c>
    </row>
    <row r="3947" spans="1:5">
      <c r="A3947" s="10">
        <v>45476.291666666664</v>
      </c>
      <c r="B3947">
        <v>20.000268936157202</v>
      </c>
      <c r="C3947">
        <v>22.2000007629394</v>
      </c>
      <c r="D3947" s="2">
        <f t="shared" si="122"/>
        <v>45476</v>
      </c>
      <c r="E3947">
        <f t="shared" si="123"/>
        <v>71.635359096527012</v>
      </c>
    </row>
    <row r="3948" spans="1:5">
      <c r="A3948" s="10">
        <v>45476.333333333336</v>
      </c>
      <c r="B3948">
        <v>20.450950622558501</v>
      </c>
      <c r="C3948">
        <v>24.399999618530199</v>
      </c>
      <c r="D3948" s="2">
        <f t="shared" si="122"/>
        <v>45476</v>
      </c>
      <c r="E3948">
        <f t="shared" si="123"/>
        <v>71.635359096527012</v>
      </c>
    </row>
    <row r="3949" spans="1:5">
      <c r="A3949" s="10">
        <v>45476.375</v>
      </c>
      <c r="B3949">
        <v>21.155550003051701</v>
      </c>
      <c r="C3949">
        <v>26.100000381469702</v>
      </c>
      <c r="D3949" s="2">
        <f t="shared" si="122"/>
        <v>45476</v>
      </c>
      <c r="E3949">
        <f t="shared" si="123"/>
        <v>71.635359096527012</v>
      </c>
    </row>
    <row r="3950" spans="1:5">
      <c r="A3950" s="10">
        <v>45476.416666666664</v>
      </c>
      <c r="B3950">
        <v>22.060483932495099</v>
      </c>
      <c r="C3950">
        <v>26.7000007629394</v>
      </c>
      <c r="D3950" s="2">
        <f t="shared" si="122"/>
        <v>45476</v>
      </c>
      <c r="E3950">
        <f t="shared" si="123"/>
        <v>71.635359096527012</v>
      </c>
    </row>
    <row r="3951" spans="1:5">
      <c r="A3951" s="10">
        <v>45476.458333333336</v>
      </c>
      <c r="B3951">
        <v>22.941686630248999</v>
      </c>
      <c r="C3951">
        <v>27.799999237060501</v>
      </c>
      <c r="D3951" s="2">
        <f t="shared" si="122"/>
        <v>45476</v>
      </c>
      <c r="E3951">
        <f t="shared" si="123"/>
        <v>71.635359096527012</v>
      </c>
    </row>
    <row r="3952" spans="1:5">
      <c r="A3952" s="10">
        <v>45476.5</v>
      </c>
      <c r="B3952">
        <v>23.7568454742431</v>
      </c>
      <c r="C3952">
        <v>28.299999237060501</v>
      </c>
      <c r="D3952" s="2">
        <f t="shared" si="122"/>
        <v>45476</v>
      </c>
      <c r="E3952">
        <f t="shared" si="123"/>
        <v>71.635359096527012</v>
      </c>
    </row>
    <row r="3953" spans="1:5">
      <c r="A3953" s="10">
        <v>45476.541666666664</v>
      </c>
      <c r="B3953">
        <v>24.419322967529201</v>
      </c>
      <c r="C3953">
        <v>28.899999618530199</v>
      </c>
      <c r="D3953" s="2">
        <f t="shared" si="122"/>
        <v>45476</v>
      </c>
      <c r="E3953">
        <f t="shared" si="123"/>
        <v>71.635359096527012</v>
      </c>
    </row>
    <row r="3954" spans="1:5">
      <c r="A3954" s="10">
        <v>45476.583333333336</v>
      </c>
      <c r="B3954">
        <v>24.906593322753899</v>
      </c>
      <c r="C3954">
        <v>29.399999618530199</v>
      </c>
      <c r="D3954" s="2">
        <f t="shared" si="122"/>
        <v>45476</v>
      </c>
      <c r="E3954">
        <f t="shared" si="123"/>
        <v>71.635359096527012</v>
      </c>
    </row>
    <row r="3955" spans="1:5">
      <c r="A3955" s="10">
        <v>45476.625</v>
      </c>
      <c r="B3955">
        <v>25.172948837280199</v>
      </c>
      <c r="C3955">
        <v>28.899999618530199</v>
      </c>
      <c r="D3955" s="2">
        <f t="shared" si="122"/>
        <v>45476</v>
      </c>
      <c r="E3955">
        <f t="shared" si="123"/>
        <v>71.635359096527012</v>
      </c>
    </row>
    <row r="3956" spans="1:5">
      <c r="A3956" s="10">
        <v>45476.666666666664</v>
      </c>
      <c r="B3956">
        <v>25.184968948364201</v>
      </c>
      <c r="C3956">
        <v>28.899999618530199</v>
      </c>
      <c r="D3956" s="2">
        <f t="shared" si="122"/>
        <v>45476</v>
      </c>
      <c r="E3956">
        <f t="shared" si="123"/>
        <v>71.635359096527012</v>
      </c>
    </row>
    <row r="3957" spans="1:5">
      <c r="A3957" s="10">
        <v>45476.708333333336</v>
      </c>
      <c r="B3957">
        <v>24.963277816772401</v>
      </c>
      <c r="C3957">
        <v>28.899999618530199</v>
      </c>
      <c r="D3957" s="2">
        <f t="shared" si="122"/>
        <v>45476</v>
      </c>
      <c r="E3957">
        <f t="shared" si="123"/>
        <v>71.635359096527012</v>
      </c>
    </row>
    <row r="3958" spans="1:5">
      <c r="A3958" s="10">
        <v>45476.75</v>
      </c>
      <c r="B3958">
        <v>24.500301361083899</v>
      </c>
      <c r="C3958">
        <v>28.299999237060501</v>
      </c>
      <c r="D3958" s="2">
        <f t="shared" si="122"/>
        <v>45476</v>
      </c>
      <c r="E3958">
        <f t="shared" si="123"/>
        <v>71.635359096527012</v>
      </c>
    </row>
    <row r="3959" spans="1:5">
      <c r="A3959" s="10">
        <v>45476.791666666664</v>
      </c>
      <c r="B3959">
        <v>23.8169765472412</v>
      </c>
      <c r="C3959">
        <v>27.799999237060501</v>
      </c>
      <c r="D3959" s="2">
        <f t="shared" si="122"/>
        <v>45476</v>
      </c>
      <c r="E3959">
        <f t="shared" si="123"/>
        <v>71.635359096527012</v>
      </c>
    </row>
    <row r="3960" spans="1:5">
      <c r="A3960" s="10">
        <v>45476.833333333336</v>
      </c>
      <c r="B3960">
        <v>23.084953308105401</v>
      </c>
      <c r="C3960">
        <v>26.7000007629394</v>
      </c>
      <c r="D3960" s="2">
        <f t="shared" si="122"/>
        <v>45476</v>
      </c>
      <c r="E3960">
        <f t="shared" si="123"/>
        <v>71.635359096527012</v>
      </c>
    </row>
    <row r="3961" spans="1:5">
      <c r="A3961" s="10">
        <v>45476.875</v>
      </c>
      <c r="B3961">
        <v>22.566946029663001</v>
      </c>
      <c r="C3961">
        <v>25.600000381469702</v>
      </c>
      <c r="D3961" s="2">
        <f t="shared" si="122"/>
        <v>45476</v>
      </c>
      <c r="E3961">
        <f t="shared" si="123"/>
        <v>71.635359096527012</v>
      </c>
    </row>
    <row r="3962" spans="1:5">
      <c r="A3962" s="10">
        <v>45476.916666666664</v>
      </c>
      <c r="B3962">
        <v>22.0240573883056</v>
      </c>
      <c r="C3962">
        <v>25</v>
      </c>
      <c r="D3962" s="2">
        <f t="shared" si="122"/>
        <v>45476</v>
      </c>
      <c r="E3962">
        <f t="shared" si="123"/>
        <v>71.635359096527012</v>
      </c>
    </row>
    <row r="3963" spans="1:5">
      <c r="A3963" s="10">
        <v>45476.958333333336</v>
      </c>
      <c r="B3963">
        <v>21.521368026733398</v>
      </c>
      <c r="C3963">
        <v>23.899999618530199</v>
      </c>
      <c r="D3963" s="2">
        <f t="shared" si="122"/>
        <v>45476</v>
      </c>
      <c r="E3963">
        <f t="shared" si="123"/>
        <v>71.635359096527012</v>
      </c>
    </row>
    <row r="3964" spans="1:5">
      <c r="A3964" s="10">
        <v>45477</v>
      </c>
      <c r="B3964">
        <v>21.0569648742675</v>
      </c>
      <c r="C3964">
        <v>23.299999237060501</v>
      </c>
      <c r="D3964" s="2">
        <f t="shared" si="122"/>
        <v>45477</v>
      </c>
      <c r="E3964">
        <f t="shared" si="123"/>
        <v>71.121407508849998</v>
      </c>
    </row>
    <row r="3965" spans="1:5">
      <c r="A3965" s="10">
        <v>45477.041666666664</v>
      </c>
      <c r="B3965">
        <v>20.650314331054599</v>
      </c>
      <c r="C3965">
        <v>22.799999237060501</v>
      </c>
      <c r="D3965" s="2">
        <f t="shared" si="122"/>
        <v>45477</v>
      </c>
      <c r="E3965">
        <f t="shared" si="123"/>
        <v>71.121407508849998</v>
      </c>
    </row>
    <row r="3966" spans="1:5">
      <c r="A3966" s="10">
        <v>45477.083333333336</v>
      </c>
      <c r="B3966">
        <v>20.277084350585898</v>
      </c>
      <c r="C3966">
        <v>22.2000007629394</v>
      </c>
      <c r="D3966" s="2">
        <f t="shared" si="122"/>
        <v>45477</v>
      </c>
      <c r="E3966">
        <f t="shared" si="123"/>
        <v>71.121407508849998</v>
      </c>
    </row>
    <row r="3967" spans="1:5">
      <c r="A3967" s="10">
        <v>45477.125</v>
      </c>
      <c r="B3967">
        <v>19.9479885101318</v>
      </c>
      <c r="C3967">
        <v>22.2000007629394</v>
      </c>
      <c r="D3967" s="2">
        <f t="shared" si="122"/>
        <v>45477</v>
      </c>
      <c r="E3967">
        <f t="shared" si="123"/>
        <v>71.121407508849998</v>
      </c>
    </row>
    <row r="3968" spans="1:5">
      <c r="A3968" s="10">
        <v>45477.166666666664</v>
      </c>
      <c r="B3968">
        <v>19.702123641967699</v>
      </c>
      <c r="C3968">
        <v>21.7000007629394</v>
      </c>
      <c r="D3968" s="2">
        <f t="shared" si="122"/>
        <v>45477</v>
      </c>
      <c r="E3968">
        <f t="shared" si="123"/>
        <v>71.121407508849998</v>
      </c>
    </row>
    <row r="3969" spans="1:5">
      <c r="A3969" s="10">
        <v>45477.208333333336</v>
      </c>
      <c r="B3969">
        <v>19.619564056396399</v>
      </c>
      <c r="C3969">
        <v>22.2000007629394</v>
      </c>
      <c r="D3969" s="2">
        <f t="shared" si="122"/>
        <v>45477</v>
      </c>
      <c r="E3969">
        <f t="shared" si="123"/>
        <v>71.121407508849998</v>
      </c>
    </row>
    <row r="3970" spans="1:5">
      <c r="A3970" s="10">
        <v>45477.25</v>
      </c>
      <c r="B3970">
        <v>19.833269119262599</v>
      </c>
      <c r="C3970">
        <v>22.799999237060501</v>
      </c>
      <c r="D3970" s="2">
        <f t="shared" si="122"/>
        <v>45477</v>
      </c>
      <c r="E3970">
        <f t="shared" si="123"/>
        <v>71.121407508849998</v>
      </c>
    </row>
    <row r="3971" spans="1:5">
      <c r="A3971" s="10">
        <v>45477.291666666664</v>
      </c>
      <c r="B3971">
        <v>20.179502487182599</v>
      </c>
      <c r="C3971">
        <v>23.899999618530199</v>
      </c>
      <c r="D3971" s="2">
        <f t="shared" ref="D3971:D4034" si="124">DATE(YEAR(A3971), MONTH(A3971), DAY(A3971))</f>
        <v>45477</v>
      </c>
      <c r="E3971">
        <f t="shared" ref="E3971:E4034" si="125">AVERAGEIF(D:D, D3971, B:B)*1.8+32</f>
        <v>71.121407508849998</v>
      </c>
    </row>
    <row r="3972" spans="1:5">
      <c r="A3972" s="10">
        <v>45477.333333333336</v>
      </c>
      <c r="B3972">
        <v>20.626358032226499</v>
      </c>
      <c r="C3972">
        <v>25.600000381469702</v>
      </c>
      <c r="D3972" s="2">
        <f t="shared" si="124"/>
        <v>45477</v>
      </c>
      <c r="E3972">
        <f t="shared" si="125"/>
        <v>71.121407508849998</v>
      </c>
    </row>
    <row r="3973" spans="1:5">
      <c r="A3973" s="10">
        <v>45477.375</v>
      </c>
      <c r="B3973">
        <v>21.409654617309499</v>
      </c>
      <c r="C3973">
        <v>26.100000381469702</v>
      </c>
      <c r="D3973" s="2">
        <f t="shared" si="124"/>
        <v>45477</v>
      </c>
      <c r="E3973">
        <f t="shared" si="125"/>
        <v>71.121407508849998</v>
      </c>
    </row>
    <row r="3974" spans="1:5">
      <c r="A3974" s="10">
        <v>45477.416666666664</v>
      </c>
      <c r="B3974">
        <v>22.300722122192301</v>
      </c>
      <c r="C3974">
        <v>26.7000007629394</v>
      </c>
      <c r="D3974" s="2">
        <f t="shared" si="124"/>
        <v>45477</v>
      </c>
      <c r="E3974">
        <f t="shared" si="125"/>
        <v>71.121407508849998</v>
      </c>
    </row>
    <row r="3975" spans="1:5">
      <c r="A3975" s="10">
        <v>45477.458333333336</v>
      </c>
      <c r="B3975">
        <v>23.120487213134702</v>
      </c>
      <c r="C3975">
        <v>26.7000007629394</v>
      </c>
      <c r="D3975" s="2">
        <f t="shared" si="124"/>
        <v>45477</v>
      </c>
      <c r="E3975">
        <f t="shared" si="125"/>
        <v>71.121407508849998</v>
      </c>
    </row>
    <row r="3976" spans="1:5">
      <c r="A3976" s="10">
        <v>45477.5</v>
      </c>
      <c r="B3976">
        <v>23.807893753051701</v>
      </c>
      <c r="C3976">
        <v>27.2000007629394</v>
      </c>
      <c r="D3976" s="2">
        <f t="shared" si="124"/>
        <v>45477</v>
      </c>
      <c r="E3976">
        <f t="shared" si="125"/>
        <v>71.121407508849998</v>
      </c>
    </row>
    <row r="3977" spans="1:5">
      <c r="A3977" s="10">
        <v>45477.541666666664</v>
      </c>
      <c r="B3977">
        <v>24.301900863647401</v>
      </c>
      <c r="C3977">
        <v>26.7000007629394</v>
      </c>
      <c r="D3977" s="2">
        <f t="shared" si="124"/>
        <v>45477</v>
      </c>
      <c r="E3977">
        <f t="shared" si="125"/>
        <v>71.121407508849998</v>
      </c>
    </row>
    <row r="3978" spans="1:5">
      <c r="A3978" s="10">
        <v>45477.583333333336</v>
      </c>
      <c r="B3978">
        <v>24.5877380371093</v>
      </c>
      <c r="C3978">
        <v>26.100000381469702</v>
      </c>
      <c r="D3978" s="2">
        <f t="shared" si="124"/>
        <v>45477</v>
      </c>
      <c r="E3978">
        <f t="shared" si="125"/>
        <v>71.121407508849998</v>
      </c>
    </row>
    <row r="3979" spans="1:5">
      <c r="A3979" s="10">
        <v>45477.625</v>
      </c>
      <c r="B3979">
        <v>24.6129856109619</v>
      </c>
      <c r="C3979">
        <v>26.100000381469702</v>
      </c>
      <c r="D3979" s="2">
        <f t="shared" si="124"/>
        <v>45477</v>
      </c>
      <c r="E3979">
        <f t="shared" si="125"/>
        <v>71.121407508849998</v>
      </c>
    </row>
    <row r="3980" spans="1:5">
      <c r="A3980" s="10">
        <v>45477.666666666664</v>
      </c>
      <c r="B3980">
        <v>24.390760421752901</v>
      </c>
      <c r="C3980">
        <v>25.600000381469702</v>
      </c>
      <c r="D3980" s="2">
        <f t="shared" si="124"/>
        <v>45477</v>
      </c>
      <c r="E3980">
        <f t="shared" si="125"/>
        <v>71.121407508849998</v>
      </c>
    </row>
    <row r="3981" spans="1:5">
      <c r="A3981" s="10">
        <v>45477.708333333336</v>
      </c>
      <c r="B3981">
        <v>23.9069213867187</v>
      </c>
      <c r="C3981">
        <v>22.799999237060501</v>
      </c>
      <c r="D3981" s="2">
        <f t="shared" si="124"/>
        <v>45477</v>
      </c>
      <c r="E3981">
        <f t="shared" si="125"/>
        <v>71.121407508849998</v>
      </c>
    </row>
    <row r="3982" spans="1:5">
      <c r="A3982" s="10">
        <v>45477.75</v>
      </c>
      <c r="B3982">
        <v>23.180675506591701</v>
      </c>
      <c r="C3982">
        <v>22.799999237060501</v>
      </c>
      <c r="D3982" s="2">
        <f t="shared" si="124"/>
        <v>45477</v>
      </c>
      <c r="E3982">
        <f t="shared" si="125"/>
        <v>71.121407508849998</v>
      </c>
    </row>
    <row r="3983" spans="1:5">
      <c r="A3983" s="10">
        <v>45477.791666666664</v>
      </c>
      <c r="B3983">
        <v>22.271009445190401</v>
      </c>
      <c r="C3983">
        <v>22.2000007629394</v>
      </c>
      <c r="D3983" s="2">
        <f t="shared" si="124"/>
        <v>45477</v>
      </c>
      <c r="E3983">
        <f t="shared" si="125"/>
        <v>71.121407508849998</v>
      </c>
    </row>
    <row r="3984" spans="1:5">
      <c r="A3984" s="10">
        <v>45477.833333333336</v>
      </c>
      <c r="B3984">
        <v>21.410375595092699</v>
      </c>
      <c r="C3984">
        <v>21.7000007629394</v>
      </c>
      <c r="D3984" s="2">
        <f t="shared" si="124"/>
        <v>45477</v>
      </c>
      <c r="E3984">
        <f t="shared" si="125"/>
        <v>71.121407508849998</v>
      </c>
    </row>
    <row r="3985" spans="1:5">
      <c r="A3985" s="10">
        <v>45477.875</v>
      </c>
      <c r="B3985">
        <v>20.778263092041001</v>
      </c>
      <c r="C3985">
        <v>21.7000007629394</v>
      </c>
      <c r="D3985" s="2">
        <f t="shared" si="124"/>
        <v>45477</v>
      </c>
      <c r="E3985">
        <f t="shared" si="125"/>
        <v>71.121407508849998</v>
      </c>
    </row>
    <row r="3986" spans="1:5">
      <c r="A3986" s="10">
        <v>45477.916666666664</v>
      </c>
      <c r="B3986">
        <v>20.127794265746999</v>
      </c>
      <c r="C3986">
        <v>21.7000007629394</v>
      </c>
      <c r="D3986" s="2">
        <f t="shared" si="124"/>
        <v>45477</v>
      </c>
      <c r="E3986">
        <f t="shared" si="125"/>
        <v>71.121407508849998</v>
      </c>
    </row>
    <row r="3987" spans="1:5">
      <c r="A3987" s="10">
        <v>45477.958333333336</v>
      </c>
      <c r="B3987">
        <v>19.518415451049801</v>
      </c>
      <c r="C3987">
        <v>21.100000381469702</v>
      </c>
      <c r="D3987" s="2">
        <f t="shared" si="124"/>
        <v>45477</v>
      </c>
      <c r="E3987">
        <f t="shared" si="125"/>
        <v>71.121407508849998</v>
      </c>
    </row>
    <row r="3988" spans="1:5">
      <c r="A3988" s="10">
        <v>45478</v>
      </c>
      <c r="B3988">
        <v>18.991733551025298</v>
      </c>
      <c r="C3988">
        <v>20.600000381469702</v>
      </c>
      <c r="D3988" s="2">
        <f t="shared" si="124"/>
        <v>45478</v>
      </c>
      <c r="E3988">
        <f t="shared" si="125"/>
        <v>68.270364236831583</v>
      </c>
    </row>
    <row r="3989" spans="1:5">
      <c r="A3989" s="10">
        <v>45478.041666666664</v>
      </c>
      <c r="B3989">
        <v>18.533140182495099</v>
      </c>
      <c r="C3989">
        <v>20</v>
      </c>
      <c r="D3989" s="2">
        <f t="shared" si="124"/>
        <v>45478</v>
      </c>
      <c r="E3989">
        <f t="shared" si="125"/>
        <v>68.270364236831583</v>
      </c>
    </row>
    <row r="3990" spans="1:5">
      <c r="A3990" s="10">
        <v>45478.083333333336</v>
      </c>
      <c r="B3990">
        <v>18.1717510223388</v>
      </c>
      <c r="C3990">
        <v>19.399999618530199</v>
      </c>
      <c r="D3990" s="2">
        <f t="shared" si="124"/>
        <v>45478</v>
      </c>
      <c r="E3990">
        <f t="shared" si="125"/>
        <v>68.270364236831583</v>
      </c>
    </row>
    <row r="3991" spans="1:5">
      <c r="A3991" s="10">
        <v>45478.125</v>
      </c>
      <c r="B3991">
        <v>17.927721023559499</v>
      </c>
      <c r="C3991">
        <v>19.399999618530199</v>
      </c>
      <c r="D3991" s="2">
        <f t="shared" si="124"/>
        <v>45478</v>
      </c>
      <c r="E3991">
        <f t="shared" si="125"/>
        <v>68.270364236831583</v>
      </c>
    </row>
    <row r="3992" spans="1:5">
      <c r="A3992" s="10">
        <v>45478.166666666664</v>
      </c>
      <c r="B3992">
        <v>17.818525314331001</v>
      </c>
      <c r="C3992">
        <v>19.399999618530199</v>
      </c>
      <c r="D3992" s="2">
        <f t="shared" si="124"/>
        <v>45478</v>
      </c>
      <c r="E3992">
        <f t="shared" si="125"/>
        <v>68.270364236831583</v>
      </c>
    </row>
    <row r="3993" spans="1:5">
      <c r="A3993" s="10">
        <v>45478.208333333336</v>
      </c>
      <c r="B3993">
        <v>17.881196975708001</v>
      </c>
      <c r="C3993">
        <v>19.399999618530199</v>
      </c>
      <c r="D3993" s="2">
        <f t="shared" si="124"/>
        <v>45478</v>
      </c>
      <c r="E3993">
        <f t="shared" si="125"/>
        <v>68.270364236831583</v>
      </c>
    </row>
    <row r="3994" spans="1:5">
      <c r="A3994" s="10">
        <v>45478.25</v>
      </c>
      <c r="B3994">
        <v>18.102298736572202</v>
      </c>
      <c r="C3994">
        <v>19.399999618530199</v>
      </c>
      <c r="D3994" s="2">
        <f t="shared" si="124"/>
        <v>45478</v>
      </c>
      <c r="E3994">
        <f t="shared" si="125"/>
        <v>68.270364236831583</v>
      </c>
    </row>
    <row r="3995" spans="1:5">
      <c r="A3995" s="10">
        <v>45478.291666666664</v>
      </c>
      <c r="B3995">
        <v>18.503139495849599</v>
      </c>
      <c r="C3995">
        <v>20.600000381469702</v>
      </c>
      <c r="D3995" s="2">
        <f t="shared" si="124"/>
        <v>45478</v>
      </c>
      <c r="E3995">
        <f t="shared" si="125"/>
        <v>68.270364236831583</v>
      </c>
    </row>
    <row r="3996" spans="1:5">
      <c r="A3996" s="10">
        <v>45478.333333333336</v>
      </c>
      <c r="B3996">
        <v>18.993770599365199</v>
      </c>
      <c r="C3996">
        <v>21.7000007629394</v>
      </c>
      <c r="D3996" s="2">
        <f t="shared" si="124"/>
        <v>45478</v>
      </c>
      <c r="E3996">
        <f t="shared" si="125"/>
        <v>68.270364236831583</v>
      </c>
    </row>
    <row r="3997" spans="1:5">
      <c r="A3997" s="10">
        <v>45478.375</v>
      </c>
      <c r="B3997">
        <v>19.835918426513601</v>
      </c>
      <c r="C3997">
        <v>22.799999237060501</v>
      </c>
      <c r="D3997" s="2">
        <f t="shared" si="124"/>
        <v>45478</v>
      </c>
      <c r="E3997">
        <f t="shared" si="125"/>
        <v>68.270364236831583</v>
      </c>
    </row>
    <row r="3998" spans="1:5">
      <c r="A3998" s="10">
        <v>45478.416666666664</v>
      </c>
      <c r="B3998">
        <v>20.746870040893501</v>
      </c>
      <c r="C3998">
        <v>24.399999618530199</v>
      </c>
      <c r="D3998" s="2">
        <f t="shared" si="124"/>
        <v>45478</v>
      </c>
      <c r="E3998">
        <f t="shared" si="125"/>
        <v>68.270364236831583</v>
      </c>
    </row>
    <row r="3999" spans="1:5">
      <c r="A3999" s="10">
        <v>45478.458333333336</v>
      </c>
      <c r="B3999">
        <v>21.572021484375</v>
      </c>
      <c r="C3999">
        <v>25.600000381469702</v>
      </c>
      <c r="D3999" s="2">
        <f t="shared" si="124"/>
        <v>45478</v>
      </c>
      <c r="E3999">
        <f t="shared" si="125"/>
        <v>68.270364236831583</v>
      </c>
    </row>
    <row r="4000" spans="1:5">
      <c r="A4000" s="10">
        <v>45478.5</v>
      </c>
      <c r="B4000">
        <v>22.193614959716701</v>
      </c>
      <c r="C4000">
        <v>27.2000007629394</v>
      </c>
      <c r="D4000" s="2">
        <f t="shared" si="124"/>
        <v>45478</v>
      </c>
      <c r="E4000">
        <f t="shared" si="125"/>
        <v>68.270364236831583</v>
      </c>
    </row>
    <row r="4001" spans="1:5">
      <c r="A4001" s="10">
        <v>45478.541666666664</v>
      </c>
      <c r="B4001">
        <v>22.649417877197202</v>
      </c>
      <c r="C4001">
        <v>27.799999237060501</v>
      </c>
      <c r="D4001" s="2">
        <f t="shared" si="124"/>
        <v>45478</v>
      </c>
      <c r="E4001">
        <f t="shared" si="125"/>
        <v>68.270364236831583</v>
      </c>
    </row>
    <row r="4002" spans="1:5">
      <c r="A4002" s="10">
        <v>45478.583333333336</v>
      </c>
      <c r="B4002">
        <v>22.944047927856399</v>
      </c>
      <c r="C4002">
        <v>28.299999237060501</v>
      </c>
      <c r="D4002" s="2">
        <f t="shared" si="124"/>
        <v>45478</v>
      </c>
      <c r="E4002">
        <f t="shared" si="125"/>
        <v>68.270364236831583</v>
      </c>
    </row>
    <row r="4003" spans="1:5">
      <c r="A4003" s="10">
        <v>45478.625</v>
      </c>
      <c r="B4003">
        <v>22.986738204956001</v>
      </c>
      <c r="C4003">
        <v>27.799999237060501</v>
      </c>
      <c r="D4003" s="2">
        <f t="shared" si="124"/>
        <v>45478</v>
      </c>
      <c r="E4003">
        <f t="shared" si="125"/>
        <v>68.270364236831583</v>
      </c>
    </row>
    <row r="4004" spans="1:5">
      <c r="A4004" s="10">
        <v>45478.666666666664</v>
      </c>
      <c r="B4004">
        <v>22.766242980956999</v>
      </c>
      <c r="C4004">
        <v>26.7000007629394</v>
      </c>
      <c r="D4004" s="2">
        <f t="shared" si="124"/>
        <v>45478</v>
      </c>
      <c r="E4004">
        <f t="shared" si="125"/>
        <v>68.270364236831583</v>
      </c>
    </row>
    <row r="4005" spans="1:5">
      <c r="A4005" s="10">
        <v>45478.708333333336</v>
      </c>
      <c r="B4005">
        <v>22.2783889770507</v>
      </c>
      <c r="C4005">
        <v>27.2000007629394</v>
      </c>
      <c r="D4005" s="2">
        <f t="shared" si="124"/>
        <v>45478</v>
      </c>
      <c r="E4005">
        <f t="shared" si="125"/>
        <v>68.270364236831583</v>
      </c>
    </row>
    <row r="4006" spans="1:5">
      <c r="A4006" s="10">
        <v>45478.75</v>
      </c>
      <c r="B4006">
        <v>21.585659027099599</v>
      </c>
      <c r="C4006">
        <v>24.399999618530199</v>
      </c>
      <c r="D4006" s="2">
        <f t="shared" si="124"/>
        <v>45478</v>
      </c>
      <c r="E4006">
        <f t="shared" si="125"/>
        <v>68.270364236831583</v>
      </c>
    </row>
    <row r="4007" spans="1:5">
      <c r="A4007" s="10">
        <v>45478.791666666664</v>
      </c>
      <c r="B4007">
        <v>20.876974105834901</v>
      </c>
      <c r="C4007">
        <v>23.299999237060501</v>
      </c>
      <c r="D4007" s="2">
        <f t="shared" si="124"/>
        <v>45478</v>
      </c>
      <c r="E4007">
        <f t="shared" si="125"/>
        <v>68.270364236831583</v>
      </c>
    </row>
    <row r="4008" spans="1:5">
      <c r="A4008" s="10">
        <v>45478.833333333336</v>
      </c>
      <c r="B4008">
        <v>20.305152893066399</v>
      </c>
      <c r="C4008">
        <v>22.799999237060501</v>
      </c>
      <c r="D4008" s="2">
        <f t="shared" si="124"/>
        <v>45478</v>
      </c>
      <c r="E4008">
        <f t="shared" si="125"/>
        <v>68.270364236831583</v>
      </c>
    </row>
    <row r="4009" spans="1:5">
      <c r="A4009" s="10">
        <v>45478.875</v>
      </c>
      <c r="B4009">
        <v>19.7991333007812</v>
      </c>
      <c r="C4009">
        <v>22.2000007629394</v>
      </c>
      <c r="D4009" s="2">
        <f t="shared" si="124"/>
        <v>45478</v>
      </c>
      <c r="E4009">
        <f t="shared" si="125"/>
        <v>68.270364236831583</v>
      </c>
    </row>
    <row r="4010" spans="1:5">
      <c r="A4010" s="10">
        <v>45478.916666666664</v>
      </c>
      <c r="B4010">
        <v>19.2967109680175</v>
      </c>
      <c r="C4010">
        <v>21.7000007629394</v>
      </c>
      <c r="D4010" s="2">
        <f t="shared" si="124"/>
        <v>45478</v>
      </c>
      <c r="E4010">
        <f t="shared" si="125"/>
        <v>68.270364236831583</v>
      </c>
    </row>
    <row r="4011" spans="1:5">
      <c r="A4011" s="10">
        <v>45478.958333333336</v>
      </c>
      <c r="B4011">
        <v>18.844688415527301</v>
      </c>
      <c r="C4011">
        <v>21.100000381469702</v>
      </c>
      <c r="D4011" s="2">
        <f t="shared" si="124"/>
        <v>45478</v>
      </c>
      <c r="E4011">
        <f t="shared" si="125"/>
        <v>68.270364236831583</v>
      </c>
    </row>
    <row r="4012" spans="1:5">
      <c r="A4012" s="10">
        <v>45479</v>
      </c>
      <c r="B4012">
        <v>18.4622497558593</v>
      </c>
      <c r="C4012">
        <v>20</v>
      </c>
      <c r="D4012" s="2">
        <f t="shared" si="124"/>
        <v>45479</v>
      </c>
      <c r="E4012">
        <f t="shared" si="125"/>
        <v>69.178949165344164</v>
      </c>
    </row>
    <row r="4013" spans="1:5">
      <c r="A4013" s="10">
        <v>45479.041666666664</v>
      </c>
      <c r="B4013">
        <v>18.123556137084901</v>
      </c>
      <c r="C4013">
        <v>19.399999618530199</v>
      </c>
      <c r="D4013" s="2">
        <f t="shared" si="124"/>
        <v>45479</v>
      </c>
      <c r="E4013">
        <f t="shared" si="125"/>
        <v>69.178949165344164</v>
      </c>
    </row>
    <row r="4014" spans="1:5">
      <c r="A4014" s="10">
        <v>45479.083333333336</v>
      </c>
      <c r="B4014">
        <v>17.877424240112301</v>
      </c>
      <c r="C4014">
        <v>19.399999618530199</v>
      </c>
      <c r="D4014" s="2">
        <f t="shared" si="124"/>
        <v>45479</v>
      </c>
      <c r="E4014">
        <f t="shared" si="125"/>
        <v>69.178949165344164</v>
      </c>
    </row>
    <row r="4015" spans="1:5">
      <c r="A4015" s="10">
        <v>45479.125</v>
      </c>
      <c r="B4015">
        <v>17.740213394165</v>
      </c>
      <c r="C4015">
        <v>20</v>
      </c>
      <c r="D4015" s="2">
        <f t="shared" si="124"/>
        <v>45479</v>
      </c>
      <c r="E4015">
        <f t="shared" si="125"/>
        <v>69.178949165344164</v>
      </c>
    </row>
    <row r="4016" spans="1:5">
      <c r="A4016" s="10">
        <v>45479.166666666664</v>
      </c>
      <c r="B4016">
        <v>17.740402221679599</v>
      </c>
      <c r="C4016">
        <v>20</v>
      </c>
      <c r="D4016" s="2">
        <f t="shared" si="124"/>
        <v>45479</v>
      </c>
      <c r="E4016">
        <f t="shared" si="125"/>
        <v>69.178949165344164</v>
      </c>
    </row>
    <row r="4017" spans="1:5">
      <c r="A4017" s="10">
        <v>45479.208333333336</v>
      </c>
      <c r="B4017">
        <v>17.902286529541001</v>
      </c>
      <c r="C4017">
        <v>19.399999618530199</v>
      </c>
      <c r="D4017" s="2">
        <f t="shared" si="124"/>
        <v>45479</v>
      </c>
      <c r="E4017">
        <f t="shared" si="125"/>
        <v>69.178949165344164</v>
      </c>
    </row>
    <row r="4018" spans="1:5">
      <c r="A4018" s="10">
        <v>45479.25</v>
      </c>
      <c r="B4018">
        <v>18.259458541870099</v>
      </c>
      <c r="C4018">
        <v>20</v>
      </c>
      <c r="D4018" s="2">
        <f t="shared" si="124"/>
        <v>45479</v>
      </c>
      <c r="E4018">
        <f t="shared" si="125"/>
        <v>69.178949165344164</v>
      </c>
    </row>
    <row r="4019" spans="1:5">
      <c r="A4019" s="10">
        <v>45479.291666666664</v>
      </c>
      <c r="B4019">
        <v>18.789516448974599</v>
      </c>
      <c r="C4019">
        <v>21.100000381469702</v>
      </c>
      <c r="D4019" s="2">
        <f t="shared" si="124"/>
        <v>45479</v>
      </c>
      <c r="E4019">
        <f t="shared" si="125"/>
        <v>69.178949165344164</v>
      </c>
    </row>
    <row r="4020" spans="1:5">
      <c r="A4020" s="10">
        <v>45479.333333333336</v>
      </c>
      <c r="B4020">
        <v>19.401494979858398</v>
      </c>
      <c r="C4020">
        <v>21.100000381469702</v>
      </c>
      <c r="D4020" s="2">
        <f t="shared" si="124"/>
        <v>45479</v>
      </c>
      <c r="E4020">
        <f t="shared" si="125"/>
        <v>69.178949165344164</v>
      </c>
    </row>
    <row r="4021" spans="1:5">
      <c r="A4021" s="10">
        <v>45479.375</v>
      </c>
      <c r="B4021">
        <v>20.2364692687988</v>
      </c>
      <c r="C4021">
        <v>21.7000007629394</v>
      </c>
      <c r="D4021" s="2">
        <f t="shared" si="124"/>
        <v>45479</v>
      </c>
      <c r="E4021">
        <f t="shared" si="125"/>
        <v>69.178949165344164</v>
      </c>
    </row>
    <row r="4022" spans="1:5">
      <c r="A4022" s="10">
        <v>45479.416666666664</v>
      </c>
      <c r="B4022">
        <v>21.196578979492099</v>
      </c>
      <c r="C4022">
        <v>22.2000007629394</v>
      </c>
      <c r="D4022" s="2">
        <f t="shared" si="124"/>
        <v>45479</v>
      </c>
      <c r="E4022">
        <f t="shared" si="125"/>
        <v>69.178949165344164</v>
      </c>
    </row>
    <row r="4023" spans="1:5">
      <c r="A4023" s="10">
        <v>45479.458333333336</v>
      </c>
      <c r="B4023">
        <v>21.997665405273398</v>
      </c>
      <c r="C4023">
        <v>23.899999618530199</v>
      </c>
      <c r="D4023" s="2">
        <f t="shared" si="124"/>
        <v>45479</v>
      </c>
      <c r="E4023">
        <f t="shared" si="125"/>
        <v>69.178949165344164</v>
      </c>
    </row>
    <row r="4024" spans="1:5">
      <c r="A4024" s="10">
        <v>45479.5</v>
      </c>
      <c r="B4024">
        <v>22.623607635498001</v>
      </c>
      <c r="C4024">
        <v>25</v>
      </c>
      <c r="D4024" s="2">
        <f t="shared" si="124"/>
        <v>45479</v>
      </c>
      <c r="E4024">
        <f t="shared" si="125"/>
        <v>69.178949165344164</v>
      </c>
    </row>
    <row r="4025" spans="1:5">
      <c r="A4025" s="10">
        <v>45479.541666666664</v>
      </c>
      <c r="B4025">
        <v>23.123765945434499</v>
      </c>
      <c r="C4025">
        <v>26.100000381469702</v>
      </c>
      <c r="D4025" s="2">
        <f t="shared" si="124"/>
        <v>45479</v>
      </c>
      <c r="E4025">
        <f t="shared" si="125"/>
        <v>69.178949165344164</v>
      </c>
    </row>
    <row r="4026" spans="1:5">
      <c r="A4026" s="10">
        <v>45479.583333333336</v>
      </c>
      <c r="B4026">
        <v>23.4580173492431</v>
      </c>
      <c r="C4026">
        <v>26.7000007629394</v>
      </c>
      <c r="D4026" s="2">
        <f t="shared" si="124"/>
        <v>45479</v>
      </c>
      <c r="E4026">
        <f t="shared" si="125"/>
        <v>69.178949165344164</v>
      </c>
    </row>
    <row r="4027" spans="1:5">
      <c r="A4027" s="10">
        <v>45479.625</v>
      </c>
      <c r="B4027">
        <v>23.603126525878899</v>
      </c>
      <c r="C4027">
        <v>27.2000007629394</v>
      </c>
      <c r="D4027" s="2">
        <f t="shared" si="124"/>
        <v>45479</v>
      </c>
      <c r="E4027">
        <f t="shared" si="125"/>
        <v>69.178949165344164</v>
      </c>
    </row>
    <row r="4028" spans="1:5">
      <c r="A4028" s="10">
        <v>45479.666666666664</v>
      </c>
      <c r="B4028">
        <v>23.566083908081001</v>
      </c>
      <c r="C4028">
        <v>26.7000007629394</v>
      </c>
      <c r="D4028" s="2">
        <f t="shared" si="124"/>
        <v>45479</v>
      </c>
      <c r="E4028">
        <f t="shared" si="125"/>
        <v>69.178949165344164</v>
      </c>
    </row>
    <row r="4029" spans="1:5">
      <c r="A4029" s="10">
        <v>45479.708333333336</v>
      </c>
      <c r="B4029">
        <v>23.2996101379394</v>
      </c>
      <c r="C4029">
        <v>26.100000381469702</v>
      </c>
      <c r="D4029" s="2">
        <f t="shared" si="124"/>
        <v>45479</v>
      </c>
      <c r="E4029">
        <f t="shared" si="125"/>
        <v>69.178949165344164</v>
      </c>
    </row>
    <row r="4030" spans="1:5">
      <c r="A4030" s="10">
        <v>45479.75</v>
      </c>
      <c r="B4030">
        <v>22.777416229248001</v>
      </c>
      <c r="C4030">
        <v>25</v>
      </c>
      <c r="D4030" s="2">
        <f t="shared" si="124"/>
        <v>45479</v>
      </c>
      <c r="E4030">
        <f t="shared" si="125"/>
        <v>69.178949165344164</v>
      </c>
    </row>
    <row r="4031" spans="1:5">
      <c r="A4031" s="10">
        <v>45479.791666666664</v>
      </c>
      <c r="B4031">
        <v>22.108037948608398</v>
      </c>
      <c r="C4031">
        <v>23.899999618530199</v>
      </c>
      <c r="D4031" s="2">
        <f t="shared" si="124"/>
        <v>45479</v>
      </c>
      <c r="E4031">
        <f t="shared" si="125"/>
        <v>69.178949165344164</v>
      </c>
    </row>
    <row r="4032" spans="1:5">
      <c r="A4032" s="10">
        <v>45479.833333333336</v>
      </c>
      <c r="B4032">
        <v>21.574626922607401</v>
      </c>
      <c r="C4032">
        <v>22.799999237060501</v>
      </c>
      <c r="D4032" s="2">
        <f t="shared" si="124"/>
        <v>45479</v>
      </c>
      <c r="E4032">
        <f t="shared" si="125"/>
        <v>69.178949165344164</v>
      </c>
    </row>
    <row r="4033" spans="1:5">
      <c r="A4033" s="10">
        <v>45479.875</v>
      </c>
      <c r="B4033">
        <v>21.099916458129801</v>
      </c>
      <c r="C4033">
        <v>21.100000381469702</v>
      </c>
      <c r="D4033" s="2">
        <f t="shared" si="124"/>
        <v>45479</v>
      </c>
      <c r="E4033">
        <f t="shared" si="125"/>
        <v>69.178949165344164</v>
      </c>
    </row>
    <row r="4034" spans="1:5">
      <c r="A4034" s="10">
        <v>45479.916666666664</v>
      </c>
      <c r="B4034">
        <v>20.607017517089801</v>
      </c>
      <c r="C4034">
        <v>20.600000381469702</v>
      </c>
      <c r="D4034" s="2">
        <f t="shared" si="124"/>
        <v>45479</v>
      </c>
      <c r="E4034">
        <f t="shared" si="125"/>
        <v>69.178949165344164</v>
      </c>
    </row>
    <row r="4035" spans="1:5">
      <c r="A4035" s="10">
        <v>45479.958333333336</v>
      </c>
      <c r="B4035">
        <v>20.150779724121001</v>
      </c>
      <c r="C4035">
        <v>20.600000381469702</v>
      </c>
      <c r="D4035" s="2">
        <f t="shared" ref="D4035:D4098" si="126">DATE(YEAR(A4035), MONTH(A4035), DAY(A4035))</f>
        <v>45479</v>
      </c>
      <c r="E4035">
        <f t="shared" ref="E4035:E4098" si="127">AVERAGEIF(D:D, D4035, B:B)*1.8+32</f>
        <v>69.178949165344164</v>
      </c>
    </row>
    <row r="4036" spans="1:5">
      <c r="A4036" s="10">
        <v>45480</v>
      </c>
      <c r="B4036">
        <v>19.7283935546875</v>
      </c>
      <c r="C4036">
        <v>19.399999618530199</v>
      </c>
      <c r="D4036" s="2">
        <f t="shared" si="126"/>
        <v>45480</v>
      </c>
      <c r="E4036">
        <f t="shared" si="127"/>
        <v>71.25860900878898</v>
      </c>
    </row>
    <row r="4037" spans="1:5">
      <c r="A4037" s="10">
        <v>45480.041666666664</v>
      </c>
      <c r="B4037">
        <v>19.351943969726499</v>
      </c>
      <c r="C4037">
        <v>20</v>
      </c>
      <c r="D4037" s="2">
        <f t="shared" si="126"/>
        <v>45480</v>
      </c>
      <c r="E4037">
        <f t="shared" si="127"/>
        <v>71.25860900878898</v>
      </c>
    </row>
    <row r="4038" spans="1:5">
      <c r="A4038" s="10">
        <v>45480.083333333336</v>
      </c>
      <c r="B4038">
        <v>19.041601181030199</v>
      </c>
      <c r="C4038">
        <v>18.899999618530199</v>
      </c>
      <c r="D4038" s="2">
        <f t="shared" si="126"/>
        <v>45480</v>
      </c>
      <c r="E4038">
        <f t="shared" si="127"/>
        <v>71.25860900878898</v>
      </c>
    </row>
    <row r="4039" spans="1:5">
      <c r="A4039" s="10">
        <v>45480.125</v>
      </c>
      <c r="B4039">
        <v>18.834264755248999</v>
      </c>
      <c r="C4039">
        <v>18.899999618530199</v>
      </c>
      <c r="D4039" s="2">
        <f t="shared" si="126"/>
        <v>45480</v>
      </c>
      <c r="E4039">
        <f t="shared" si="127"/>
        <v>71.25860900878898</v>
      </c>
    </row>
    <row r="4040" spans="1:5">
      <c r="A4040" s="10">
        <v>45480.166666666664</v>
      </c>
      <c r="B4040">
        <v>18.747480392456001</v>
      </c>
      <c r="C4040">
        <v>18.899999618530199</v>
      </c>
      <c r="D4040" s="2">
        <f t="shared" si="126"/>
        <v>45480</v>
      </c>
      <c r="E4040">
        <f t="shared" si="127"/>
        <v>71.25860900878898</v>
      </c>
    </row>
    <row r="4041" spans="1:5">
      <c r="A4041" s="10">
        <v>45480.208333333336</v>
      </c>
      <c r="B4041">
        <v>18.834354400634702</v>
      </c>
      <c r="C4041">
        <v>18.299999237060501</v>
      </c>
      <c r="D4041" s="2">
        <f t="shared" si="126"/>
        <v>45480</v>
      </c>
      <c r="E4041">
        <f t="shared" si="127"/>
        <v>71.25860900878898</v>
      </c>
    </row>
    <row r="4042" spans="1:5">
      <c r="A4042" s="10">
        <v>45480.25</v>
      </c>
      <c r="B4042">
        <v>19.177669525146399</v>
      </c>
      <c r="C4042">
        <v>20</v>
      </c>
      <c r="D4042" s="2">
        <f t="shared" si="126"/>
        <v>45480</v>
      </c>
      <c r="E4042">
        <f t="shared" si="127"/>
        <v>71.25860900878898</v>
      </c>
    </row>
    <row r="4043" spans="1:5">
      <c r="A4043" s="10">
        <v>45480.291666666664</v>
      </c>
      <c r="B4043">
        <v>19.743404388427699</v>
      </c>
      <c r="C4043">
        <v>22.799999237060501</v>
      </c>
      <c r="D4043" s="2">
        <f t="shared" si="126"/>
        <v>45480</v>
      </c>
      <c r="E4043">
        <f t="shared" si="127"/>
        <v>71.25860900878898</v>
      </c>
    </row>
    <row r="4044" spans="1:5">
      <c r="A4044" s="10">
        <v>45480.333333333336</v>
      </c>
      <c r="B4044">
        <v>20.4273071289062</v>
      </c>
      <c r="C4044">
        <v>24.399999618530199</v>
      </c>
      <c r="D4044" s="2">
        <f t="shared" si="126"/>
        <v>45480</v>
      </c>
      <c r="E4044">
        <f t="shared" si="127"/>
        <v>71.25860900878898</v>
      </c>
    </row>
    <row r="4045" spans="1:5">
      <c r="A4045" s="10">
        <v>45480.375</v>
      </c>
      <c r="B4045">
        <v>21.5373210906982</v>
      </c>
      <c r="C4045">
        <v>26.100000381469702</v>
      </c>
      <c r="D4045" s="2">
        <f t="shared" si="126"/>
        <v>45480</v>
      </c>
      <c r="E4045">
        <f t="shared" si="127"/>
        <v>71.25860900878898</v>
      </c>
    </row>
    <row r="4046" spans="1:5">
      <c r="A4046" s="10">
        <v>45480.416666666664</v>
      </c>
      <c r="B4046">
        <v>22.64453125</v>
      </c>
      <c r="C4046">
        <v>27.2000007629394</v>
      </c>
      <c r="D4046" s="2">
        <f t="shared" si="126"/>
        <v>45480</v>
      </c>
      <c r="E4046">
        <f t="shared" si="127"/>
        <v>71.25860900878898</v>
      </c>
    </row>
    <row r="4047" spans="1:5">
      <c r="A4047" s="10">
        <v>45480.458333333336</v>
      </c>
      <c r="B4047">
        <v>23.5963039398193</v>
      </c>
      <c r="C4047">
        <v>27.799999237060501</v>
      </c>
      <c r="D4047" s="2">
        <f t="shared" si="126"/>
        <v>45480</v>
      </c>
      <c r="E4047">
        <f t="shared" si="127"/>
        <v>71.25860900878898</v>
      </c>
    </row>
    <row r="4048" spans="1:5">
      <c r="A4048" s="10">
        <v>45480.5</v>
      </c>
      <c r="B4048">
        <v>24.418388366699201</v>
      </c>
      <c r="C4048">
        <v>27.799999237060501</v>
      </c>
      <c r="D4048" s="2">
        <f t="shared" si="126"/>
        <v>45480</v>
      </c>
      <c r="E4048">
        <f t="shared" si="127"/>
        <v>71.25860900878898</v>
      </c>
    </row>
    <row r="4049" spans="1:5">
      <c r="A4049" s="10">
        <v>45480.541666666664</v>
      </c>
      <c r="B4049">
        <v>25.013698577880799</v>
      </c>
      <c r="C4049">
        <v>28.299999237060501</v>
      </c>
      <c r="D4049" s="2">
        <f t="shared" si="126"/>
        <v>45480</v>
      </c>
      <c r="E4049">
        <f t="shared" si="127"/>
        <v>71.25860900878898</v>
      </c>
    </row>
    <row r="4050" spans="1:5">
      <c r="A4050" s="10">
        <v>45480.583333333336</v>
      </c>
      <c r="B4050">
        <v>25.354982376098601</v>
      </c>
      <c r="C4050">
        <v>28.899999618530199</v>
      </c>
      <c r="D4050" s="2">
        <f t="shared" si="126"/>
        <v>45480</v>
      </c>
      <c r="E4050">
        <f t="shared" si="127"/>
        <v>71.25860900878898</v>
      </c>
    </row>
    <row r="4051" spans="1:5">
      <c r="A4051" s="10">
        <v>45480.625</v>
      </c>
      <c r="B4051">
        <v>25.3738899230957</v>
      </c>
      <c r="C4051">
        <v>29.399999618530199</v>
      </c>
      <c r="D4051" s="2">
        <f t="shared" si="126"/>
        <v>45480</v>
      </c>
      <c r="E4051">
        <f t="shared" si="127"/>
        <v>71.25860900878898</v>
      </c>
    </row>
    <row r="4052" spans="1:5">
      <c r="A4052" s="10">
        <v>45480.666666666664</v>
      </c>
      <c r="B4052">
        <v>25.073020935058501</v>
      </c>
      <c r="C4052">
        <v>28.899999618530199</v>
      </c>
      <c r="D4052" s="2">
        <f t="shared" si="126"/>
        <v>45480</v>
      </c>
      <c r="E4052">
        <f t="shared" si="127"/>
        <v>71.25860900878898</v>
      </c>
    </row>
    <row r="4053" spans="1:5">
      <c r="A4053" s="10">
        <v>45480.708333333336</v>
      </c>
      <c r="B4053">
        <v>24.443056106567301</v>
      </c>
      <c r="C4053">
        <v>28.899999618530199</v>
      </c>
      <c r="D4053" s="2">
        <f t="shared" si="126"/>
        <v>45480</v>
      </c>
      <c r="E4053">
        <f t="shared" si="127"/>
        <v>71.25860900878898</v>
      </c>
    </row>
    <row r="4054" spans="1:5">
      <c r="A4054" s="10">
        <v>45480.75</v>
      </c>
      <c r="B4054">
        <v>23.601211547851499</v>
      </c>
      <c r="C4054">
        <v>28.299999237060501</v>
      </c>
      <c r="D4054" s="2">
        <f t="shared" si="126"/>
        <v>45480</v>
      </c>
      <c r="E4054">
        <f t="shared" si="127"/>
        <v>71.25860900878898</v>
      </c>
    </row>
    <row r="4055" spans="1:5">
      <c r="A4055" s="10">
        <v>45480.791666666664</v>
      </c>
      <c r="B4055">
        <v>22.806455612182599</v>
      </c>
      <c r="C4055">
        <v>26.7000007629394</v>
      </c>
      <c r="D4055" s="2">
        <f t="shared" si="126"/>
        <v>45480</v>
      </c>
      <c r="E4055">
        <f t="shared" si="127"/>
        <v>71.25860900878898</v>
      </c>
    </row>
    <row r="4056" spans="1:5">
      <c r="A4056" s="10">
        <v>45480.833333333336</v>
      </c>
      <c r="B4056">
        <v>22.221782684326101</v>
      </c>
      <c r="C4056">
        <v>25</v>
      </c>
      <c r="D4056" s="2">
        <f t="shared" si="126"/>
        <v>45480</v>
      </c>
      <c r="E4056">
        <f t="shared" si="127"/>
        <v>71.25860900878898</v>
      </c>
    </row>
    <row r="4057" spans="1:5">
      <c r="A4057" s="10">
        <v>45480.875</v>
      </c>
      <c r="B4057">
        <v>21.665060043334901</v>
      </c>
      <c r="C4057">
        <v>24.399999618530199</v>
      </c>
      <c r="D4057" s="2">
        <f t="shared" si="126"/>
        <v>45480</v>
      </c>
      <c r="E4057">
        <f t="shared" si="127"/>
        <v>71.25860900878898</v>
      </c>
    </row>
    <row r="4058" spans="1:5">
      <c r="A4058" s="10">
        <v>45480.916666666664</v>
      </c>
      <c r="B4058">
        <v>21.142686843871999</v>
      </c>
      <c r="C4058">
        <v>23.899999618530199</v>
      </c>
      <c r="D4058" s="2">
        <f t="shared" si="126"/>
        <v>45480</v>
      </c>
      <c r="E4058">
        <f t="shared" si="127"/>
        <v>71.25860900878898</v>
      </c>
    </row>
    <row r="4059" spans="1:5">
      <c r="A4059" s="10">
        <v>45480.958333333336</v>
      </c>
      <c r="B4059">
        <v>20.6693115234375</v>
      </c>
      <c r="C4059">
        <v>23.299999237060501</v>
      </c>
      <c r="D4059" s="2">
        <f t="shared" si="126"/>
        <v>45480</v>
      </c>
      <c r="E4059">
        <f t="shared" si="127"/>
        <v>71.25860900878898</v>
      </c>
    </row>
    <row r="4060" spans="1:5">
      <c r="A4060" s="10">
        <v>45481</v>
      </c>
      <c r="B4060">
        <v>20.234767913818299</v>
      </c>
      <c r="C4060">
        <v>22.799999237060501</v>
      </c>
      <c r="D4060" s="2">
        <f t="shared" si="126"/>
        <v>45481</v>
      </c>
      <c r="E4060">
        <f t="shared" si="127"/>
        <v>72.315898895263587</v>
      </c>
    </row>
    <row r="4061" spans="1:5">
      <c r="A4061" s="10">
        <v>45481.041666666664</v>
      </c>
      <c r="B4061">
        <v>19.905378341674801</v>
      </c>
      <c r="C4061">
        <v>21.7000007629394</v>
      </c>
      <c r="D4061" s="2">
        <f t="shared" si="126"/>
        <v>45481</v>
      </c>
      <c r="E4061">
        <f t="shared" si="127"/>
        <v>72.315898895263587</v>
      </c>
    </row>
    <row r="4062" spans="1:5">
      <c r="A4062" s="10">
        <v>45481.083333333336</v>
      </c>
      <c r="B4062">
        <v>19.683568954467699</v>
      </c>
      <c r="C4062">
        <v>22.2000007629394</v>
      </c>
      <c r="D4062" s="2">
        <f t="shared" si="126"/>
        <v>45481</v>
      </c>
      <c r="E4062">
        <f t="shared" si="127"/>
        <v>72.315898895263587</v>
      </c>
    </row>
    <row r="4063" spans="1:5">
      <c r="A4063" s="10">
        <v>45481.125</v>
      </c>
      <c r="B4063">
        <v>19.568149566650298</v>
      </c>
      <c r="C4063">
        <v>21.100000381469702</v>
      </c>
      <c r="D4063" s="2">
        <f t="shared" si="126"/>
        <v>45481</v>
      </c>
      <c r="E4063">
        <f t="shared" si="127"/>
        <v>72.315898895263587</v>
      </c>
    </row>
    <row r="4064" spans="1:5">
      <c r="A4064" s="10">
        <v>45481.166666666664</v>
      </c>
      <c r="B4064">
        <v>19.581901550292901</v>
      </c>
      <c r="C4064">
        <v>21.100000381469702</v>
      </c>
      <c r="D4064" s="2">
        <f t="shared" si="126"/>
        <v>45481</v>
      </c>
      <c r="E4064">
        <f t="shared" si="127"/>
        <v>72.315898895263587</v>
      </c>
    </row>
    <row r="4065" spans="1:5">
      <c r="A4065" s="10">
        <v>45481.208333333336</v>
      </c>
      <c r="B4065">
        <v>19.729913711547798</v>
      </c>
      <c r="C4065">
        <v>20.600000381469702</v>
      </c>
      <c r="D4065" s="2">
        <f t="shared" si="126"/>
        <v>45481</v>
      </c>
      <c r="E4065">
        <f t="shared" si="127"/>
        <v>72.315898895263587</v>
      </c>
    </row>
    <row r="4066" spans="1:5">
      <c r="A4066" s="10">
        <v>45481.25</v>
      </c>
      <c r="B4066">
        <v>20.079248428344702</v>
      </c>
      <c r="C4066">
        <v>22.799999237060501</v>
      </c>
      <c r="D4066" s="2">
        <f t="shared" si="126"/>
        <v>45481</v>
      </c>
      <c r="E4066">
        <f t="shared" si="127"/>
        <v>72.315898895263587</v>
      </c>
    </row>
    <row r="4067" spans="1:5">
      <c r="A4067" s="10">
        <v>45481.291666666664</v>
      </c>
      <c r="B4067">
        <v>20.610061645507798</v>
      </c>
      <c r="C4067">
        <v>24.399999618530199</v>
      </c>
      <c r="D4067" s="2">
        <f t="shared" si="126"/>
        <v>45481</v>
      </c>
      <c r="E4067">
        <f t="shared" si="127"/>
        <v>72.315898895263587</v>
      </c>
    </row>
    <row r="4068" spans="1:5">
      <c r="A4068" s="10">
        <v>45481.333333333336</v>
      </c>
      <c r="B4068">
        <v>21.480278015136701</v>
      </c>
      <c r="C4068">
        <v>26.7000007629394</v>
      </c>
      <c r="D4068" s="2">
        <f t="shared" si="126"/>
        <v>45481</v>
      </c>
      <c r="E4068">
        <f t="shared" si="127"/>
        <v>72.315898895263587</v>
      </c>
    </row>
    <row r="4069" spans="1:5">
      <c r="A4069" s="10">
        <v>45481.375</v>
      </c>
      <c r="B4069">
        <v>22.615135192871001</v>
      </c>
      <c r="C4069">
        <v>28.299999237060501</v>
      </c>
      <c r="D4069" s="2">
        <f t="shared" si="126"/>
        <v>45481</v>
      </c>
      <c r="E4069">
        <f t="shared" si="127"/>
        <v>72.315898895263587</v>
      </c>
    </row>
    <row r="4070" spans="1:5">
      <c r="A4070" s="10">
        <v>45481.416666666664</v>
      </c>
      <c r="B4070">
        <v>23.6131191253662</v>
      </c>
      <c r="C4070">
        <v>28.899999618530199</v>
      </c>
      <c r="D4070" s="2">
        <f t="shared" si="126"/>
        <v>45481</v>
      </c>
      <c r="E4070">
        <f t="shared" si="127"/>
        <v>72.315898895263587</v>
      </c>
    </row>
    <row r="4071" spans="1:5">
      <c r="A4071" s="10">
        <v>45481.458333333336</v>
      </c>
      <c r="B4071">
        <v>24.4236946105957</v>
      </c>
      <c r="C4071">
        <v>30</v>
      </c>
      <c r="D4071" s="2">
        <f t="shared" si="126"/>
        <v>45481</v>
      </c>
      <c r="E4071">
        <f t="shared" si="127"/>
        <v>72.315898895263587</v>
      </c>
    </row>
    <row r="4072" spans="1:5">
      <c r="A4072" s="10">
        <v>45481.5</v>
      </c>
      <c r="B4072">
        <v>25.053876876831001</v>
      </c>
      <c r="C4072">
        <v>30</v>
      </c>
      <c r="D4072" s="2">
        <f t="shared" si="126"/>
        <v>45481</v>
      </c>
      <c r="E4072">
        <f t="shared" si="127"/>
        <v>72.315898895263587</v>
      </c>
    </row>
    <row r="4073" spans="1:5">
      <c r="A4073" s="10">
        <v>45481.541666666664</v>
      </c>
      <c r="B4073">
        <v>25.480228424072202</v>
      </c>
      <c r="C4073">
        <v>31.100000381469702</v>
      </c>
      <c r="D4073" s="2">
        <f t="shared" si="126"/>
        <v>45481</v>
      </c>
      <c r="E4073">
        <f t="shared" si="127"/>
        <v>72.315898895263587</v>
      </c>
    </row>
    <row r="4074" spans="1:5">
      <c r="A4074" s="10">
        <v>45481.583333333336</v>
      </c>
      <c r="B4074">
        <v>25.698390960693299</v>
      </c>
      <c r="C4074">
        <v>31.7000007629394</v>
      </c>
      <c r="D4074" s="2">
        <f t="shared" si="126"/>
        <v>45481</v>
      </c>
      <c r="E4074">
        <f t="shared" si="127"/>
        <v>72.315898895263587</v>
      </c>
    </row>
    <row r="4075" spans="1:5">
      <c r="A4075" s="10">
        <v>45481.625</v>
      </c>
      <c r="B4075">
        <v>25.6909484863281</v>
      </c>
      <c r="C4075">
        <v>32.799999237060497</v>
      </c>
      <c r="D4075" s="2">
        <f t="shared" si="126"/>
        <v>45481</v>
      </c>
      <c r="E4075">
        <f t="shared" si="127"/>
        <v>72.315898895263587</v>
      </c>
    </row>
    <row r="4076" spans="1:5">
      <c r="A4076" s="10">
        <v>45481.666666666664</v>
      </c>
      <c r="B4076">
        <v>25.384365081787099</v>
      </c>
      <c r="C4076">
        <v>31.7000007629394</v>
      </c>
      <c r="D4076" s="2">
        <f t="shared" si="126"/>
        <v>45481</v>
      </c>
      <c r="E4076">
        <f t="shared" si="127"/>
        <v>72.315898895263587</v>
      </c>
    </row>
    <row r="4077" spans="1:5">
      <c r="A4077" s="10">
        <v>45481.708333333336</v>
      </c>
      <c r="B4077">
        <v>24.781526565551701</v>
      </c>
      <c r="C4077">
        <v>25</v>
      </c>
      <c r="D4077" s="2">
        <f t="shared" si="126"/>
        <v>45481</v>
      </c>
      <c r="E4077">
        <f t="shared" si="127"/>
        <v>72.315898895263587</v>
      </c>
    </row>
    <row r="4078" spans="1:5">
      <c r="A4078" s="10">
        <v>45481.75</v>
      </c>
      <c r="B4078">
        <v>23.967422485351499</v>
      </c>
      <c r="C4078">
        <v>27.799999237060501</v>
      </c>
      <c r="D4078" s="2">
        <f t="shared" si="126"/>
        <v>45481</v>
      </c>
      <c r="E4078">
        <f t="shared" si="127"/>
        <v>72.315898895263587</v>
      </c>
    </row>
    <row r="4079" spans="1:5">
      <c r="A4079" s="10">
        <v>45481.791666666664</v>
      </c>
      <c r="B4079">
        <v>23.1665954589843</v>
      </c>
      <c r="C4079">
        <v>26.7000007629394</v>
      </c>
      <c r="D4079" s="2">
        <f t="shared" si="126"/>
        <v>45481</v>
      </c>
      <c r="E4079">
        <f t="shared" si="127"/>
        <v>72.315898895263587</v>
      </c>
    </row>
    <row r="4080" spans="1:5">
      <c r="A4080" s="10">
        <v>45481.833333333336</v>
      </c>
      <c r="B4080">
        <v>22.5747261047363</v>
      </c>
      <c r="C4080">
        <v>26.100000381469702</v>
      </c>
      <c r="D4080" s="2">
        <f t="shared" si="126"/>
        <v>45481</v>
      </c>
      <c r="E4080">
        <f t="shared" si="127"/>
        <v>72.315898895263587</v>
      </c>
    </row>
    <row r="4081" spans="1:5">
      <c r="A4081" s="10">
        <v>45481.875</v>
      </c>
      <c r="B4081">
        <v>21.963636398315401</v>
      </c>
      <c r="C4081">
        <v>26.100000381469702</v>
      </c>
      <c r="D4081" s="2">
        <f t="shared" si="126"/>
        <v>45481</v>
      </c>
      <c r="E4081">
        <f t="shared" si="127"/>
        <v>72.315898895263587</v>
      </c>
    </row>
    <row r="4082" spans="1:5">
      <c r="A4082" s="10">
        <v>45481.916666666664</v>
      </c>
      <c r="B4082">
        <v>21.390356063842699</v>
      </c>
      <c r="C4082">
        <v>25.600000381469702</v>
      </c>
      <c r="D4082" s="2">
        <f t="shared" si="126"/>
        <v>45481</v>
      </c>
      <c r="E4082">
        <f t="shared" si="127"/>
        <v>72.315898895263587</v>
      </c>
    </row>
    <row r="4083" spans="1:5">
      <c r="A4083" s="10">
        <v>45481.958333333336</v>
      </c>
      <c r="B4083">
        <v>20.868028640746999</v>
      </c>
      <c r="C4083">
        <v>19.399999618530199</v>
      </c>
      <c r="D4083" s="2">
        <f t="shared" si="126"/>
        <v>45481</v>
      </c>
      <c r="E4083">
        <f t="shared" si="127"/>
        <v>72.315898895263587</v>
      </c>
    </row>
    <row r="4084" spans="1:5">
      <c r="A4084" s="10">
        <v>45482</v>
      </c>
      <c r="B4084">
        <v>20.374563217163001</v>
      </c>
      <c r="C4084">
        <v>19.399999618530199</v>
      </c>
      <c r="D4084" s="2">
        <f t="shared" si="126"/>
        <v>45482</v>
      </c>
      <c r="E4084">
        <f t="shared" si="127"/>
        <v>71.275171899795453</v>
      </c>
    </row>
    <row r="4085" spans="1:5">
      <c r="A4085" s="10">
        <v>45482.041666666664</v>
      </c>
      <c r="B4085">
        <v>19.965337753295898</v>
      </c>
      <c r="C4085">
        <v>20.600000381469702</v>
      </c>
      <c r="D4085" s="2">
        <f t="shared" si="126"/>
        <v>45482</v>
      </c>
      <c r="E4085">
        <f t="shared" si="127"/>
        <v>71.275171899795453</v>
      </c>
    </row>
    <row r="4086" spans="1:5">
      <c r="A4086" s="10">
        <v>45482.083333333336</v>
      </c>
      <c r="B4086">
        <v>19.657707214355401</v>
      </c>
      <c r="C4086">
        <v>20</v>
      </c>
      <c r="D4086" s="2">
        <f t="shared" si="126"/>
        <v>45482</v>
      </c>
      <c r="E4086">
        <f t="shared" si="127"/>
        <v>71.275171899795453</v>
      </c>
    </row>
    <row r="4087" spans="1:5">
      <c r="A4087" s="10">
        <v>45482.125</v>
      </c>
      <c r="B4087">
        <v>19.508804321288999</v>
      </c>
      <c r="C4087">
        <v>20.600000381469702</v>
      </c>
      <c r="D4087" s="2">
        <f t="shared" si="126"/>
        <v>45482</v>
      </c>
      <c r="E4087">
        <f t="shared" si="127"/>
        <v>71.275171899795453</v>
      </c>
    </row>
    <row r="4088" spans="1:5">
      <c r="A4088" s="10">
        <v>45482.166666666664</v>
      </c>
      <c r="B4088">
        <v>19.519422531127901</v>
      </c>
      <c r="C4088">
        <v>20.600000381469702</v>
      </c>
      <c r="D4088" s="2">
        <f t="shared" si="126"/>
        <v>45482</v>
      </c>
      <c r="E4088">
        <f t="shared" si="127"/>
        <v>71.275171899795453</v>
      </c>
    </row>
    <row r="4089" spans="1:5">
      <c r="A4089" s="10">
        <v>45482.208333333336</v>
      </c>
      <c r="B4089">
        <v>19.725498199462798</v>
      </c>
      <c r="C4089">
        <v>20</v>
      </c>
      <c r="D4089" s="2">
        <f t="shared" si="126"/>
        <v>45482</v>
      </c>
      <c r="E4089">
        <f t="shared" si="127"/>
        <v>71.275171899795453</v>
      </c>
    </row>
    <row r="4090" spans="1:5">
      <c r="A4090" s="10">
        <v>45482.25</v>
      </c>
      <c r="B4090">
        <v>20.139848709106399</v>
      </c>
      <c r="C4090">
        <v>20.600000381469702</v>
      </c>
      <c r="D4090" s="2">
        <f t="shared" si="126"/>
        <v>45482</v>
      </c>
      <c r="E4090">
        <f t="shared" si="127"/>
        <v>71.275171899795453</v>
      </c>
    </row>
    <row r="4091" spans="1:5">
      <c r="A4091" s="10">
        <v>45482.291666666664</v>
      </c>
      <c r="B4091">
        <v>20.628429412841701</v>
      </c>
      <c r="C4091">
        <v>21.100000381469702</v>
      </c>
      <c r="D4091" s="2">
        <f t="shared" si="126"/>
        <v>45482</v>
      </c>
      <c r="E4091">
        <f t="shared" si="127"/>
        <v>71.275171899795453</v>
      </c>
    </row>
    <row r="4092" spans="1:5">
      <c r="A4092" s="10">
        <v>45482.333333333336</v>
      </c>
      <c r="B4092">
        <v>21.323451995849599</v>
      </c>
      <c r="C4092">
        <v>21.7000007629394</v>
      </c>
      <c r="D4092" s="2">
        <f t="shared" si="126"/>
        <v>45482</v>
      </c>
      <c r="E4092">
        <f t="shared" si="127"/>
        <v>71.275171899795453</v>
      </c>
    </row>
    <row r="4093" spans="1:5">
      <c r="A4093" s="10">
        <v>45482.375</v>
      </c>
      <c r="B4093">
        <v>22.357702255248999</v>
      </c>
      <c r="C4093">
        <v>21.7000007629394</v>
      </c>
      <c r="D4093" s="2">
        <f t="shared" si="126"/>
        <v>45482</v>
      </c>
      <c r="E4093">
        <f t="shared" si="127"/>
        <v>71.275171899795453</v>
      </c>
    </row>
    <row r="4094" spans="1:5">
      <c r="A4094" s="10">
        <v>45482.416666666664</v>
      </c>
      <c r="B4094">
        <v>23.279556274413999</v>
      </c>
      <c r="C4094">
        <v>23.299999237060501</v>
      </c>
      <c r="D4094" s="2">
        <f t="shared" si="126"/>
        <v>45482</v>
      </c>
      <c r="E4094">
        <f t="shared" si="127"/>
        <v>71.275171899795453</v>
      </c>
    </row>
    <row r="4095" spans="1:5">
      <c r="A4095" s="10">
        <v>45482.458333333336</v>
      </c>
      <c r="B4095">
        <v>23.985145568847599</v>
      </c>
      <c r="C4095">
        <v>25</v>
      </c>
      <c r="D4095" s="2">
        <f t="shared" si="126"/>
        <v>45482</v>
      </c>
      <c r="E4095">
        <f t="shared" si="127"/>
        <v>71.275171899795453</v>
      </c>
    </row>
    <row r="4096" spans="1:5">
      <c r="A4096" s="10">
        <v>45482.5</v>
      </c>
      <c r="B4096">
        <v>24.4572429656982</v>
      </c>
      <c r="C4096">
        <v>28.299999237060501</v>
      </c>
      <c r="D4096" s="2">
        <f t="shared" si="126"/>
        <v>45482</v>
      </c>
      <c r="E4096">
        <f t="shared" si="127"/>
        <v>71.275171899795453</v>
      </c>
    </row>
    <row r="4097" spans="1:5">
      <c r="A4097" s="10">
        <v>45482.541666666664</v>
      </c>
      <c r="B4097">
        <v>24.734643936157202</v>
      </c>
      <c r="C4097">
        <v>30.600000381469702</v>
      </c>
      <c r="D4097" s="2">
        <f t="shared" si="126"/>
        <v>45482</v>
      </c>
      <c r="E4097">
        <f t="shared" si="127"/>
        <v>71.275171899795453</v>
      </c>
    </row>
    <row r="4098" spans="1:5">
      <c r="A4098" s="10">
        <v>45482.583333333336</v>
      </c>
      <c r="B4098">
        <v>24.79341506958</v>
      </c>
      <c r="C4098">
        <v>29.399999618530199</v>
      </c>
      <c r="D4098" s="2">
        <f t="shared" si="126"/>
        <v>45482</v>
      </c>
      <c r="E4098">
        <f t="shared" si="127"/>
        <v>71.275171899795453</v>
      </c>
    </row>
    <row r="4099" spans="1:5">
      <c r="A4099" s="10">
        <v>45482.625</v>
      </c>
      <c r="B4099">
        <v>24.5925273895263</v>
      </c>
      <c r="C4099">
        <v>28.899999618530199</v>
      </c>
      <c r="D4099" s="2">
        <f t="shared" ref="D4099:D4162" si="128">DATE(YEAR(A4099), MONTH(A4099), DAY(A4099))</f>
        <v>45482</v>
      </c>
      <c r="E4099">
        <f t="shared" ref="E4099:E4162" si="129">AVERAGEIF(D:D, D4099, B:B)*1.8+32</f>
        <v>71.275171899795453</v>
      </c>
    </row>
    <row r="4100" spans="1:5">
      <c r="A4100" s="10">
        <v>45482.666666666664</v>
      </c>
      <c r="B4100">
        <v>24.134443283081001</v>
      </c>
      <c r="C4100">
        <v>28.899999618530199</v>
      </c>
      <c r="D4100" s="2">
        <f t="shared" si="128"/>
        <v>45482</v>
      </c>
      <c r="E4100">
        <f t="shared" si="129"/>
        <v>71.275171899795453</v>
      </c>
    </row>
    <row r="4101" spans="1:5">
      <c r="A4101" s="10">
        <v>45482.708333333336</v>
      </c>
      <c r="B4101">
        <v>23.4588298797607</v>
      </c>
      <c r="C4101">
        <v>30</v>
      </c>
      <c r="D4101" s="2">
        <f t="shared" si="128"/>
        <v>45482</v>
      </c>
      <c r="E4101">
        <f t="shared" si="129"/>
        <v>71.275171899795453</v>
      </c>
    </row>
    <row r="4102" spans="1:5">
      <c r="A4102" s="10">
        <v>45482.75</v>
      </c>
      <c r="B4102">
        <v>22.644893646240199</v>
      </c>
      <c r="C4102">
        <v>30</v>
      </c>
      <c r="D4102" s="2">
        <f t="shared" si="128"/>
        <v>45482</v>
      </c>
      <c r="E4102">
        <f t="shared" si="129"/>
        <v>71.275171899795453</v>
      </c>
    </row>
    <row r="4103" spans="1:5">
      <c r="A4103" s="10">
        <v>45482.791666666664</v>
      </c>
      <c r="B4103">
        <v>21.990627288818299</v>
      </c>
      <c r="C4103">
        <v>29.399999618530199</v>
      </c>
      <c r="D4103" s="2">
        <f t="shared" si="128"/>
        <v>45482</v>
      </c>
      <c r="E4103">
        <f t="shared" si="129"/>
        <v>71.275171899795453</v>
      </c>
    </row>
    <row r="4104" spans="1:5">
      <c r="A4104" s="10">
        <v>45482.833333333336</v>
      </c>
      <c r="B4104">
        <v>21.3958206176757</v>
      </c>
      <c r="C4104">
        <v>28.899999618530199</v>
      </c>
      <c r="D4104" s="2">
        <f t="shared" si="128"/>
        <v>45482</v>
      </c>
      <c r="E4104">
        <f t="shared" si="129"/>
        <v>71.275171899795453</v>
      </c>
    </row>
    <row r="4105" spans="1:5">
      <c r="A4105" s="10">
        <v>45482.875</v>
      </c>
      <c r="B4105">
        <v>20.8372898101806</v>
      </c>
      <c r="C4105">
        <v>28.899999618530199</v>
      </c>
      <c r="D4105" s="2">
        <f t="shared" si="128"/>
        <v>45482</v>
      </c>
      <c r="E4105">
        <f t="shared" si="129"/>
        <v>71.275171899795453</v>
      </c>
    </row>
    <row r="4106" spans="1:5">
      <c r="A4106" s="10">
        <v>45482.916666666664</v>
      </c>
      <c r="B4106">
        <v>20.315740585327099</v>
      </c>
      <c r="C4106">
        <v>21.100000381469702</v>
      </c>
      <c r="D4106" s="2">
        <f t="shared" si="128"/>
        <v>45482</v>
      </c>
      <c r="E4106">
        <f t="shared" si="129"/>
        <v>71.275171899795453</v>
      </c>
    </row>
    <row r="4107" spans="1:5">
      <c r="A4107" s="10">
        <v>45482.958333333336</v>
      </c>
      <c r="B4107">
        <v>19.848016738891602</v>
      </c>
      <c r="C4107">
        <v>21.100000381469702</v>
      </c>
      <c r="D4107" s="2">
        <f t="shared" si="128"/>
        <v>45482</v>
      </c>
      <c r="E4107">
        <f t="shared" si="129"/>
        <v>71.275171899795453</v>
      </c>
    </row>
    <row r="4108" spans="1:5">
      <c r="A4108" s="10">
        <v>45483</v>
      </c>
      <c r="B4108">
        <v>19.423345565795898</v>
      </c>
      <c r="C4108">
        <v>21.100000381469702</v>
      </c>
      <c r="D4108" s="2">
        <f t="shared" si="128"/>
        <v>45483</v>
      </c>
      <c r="E4108">
        <f t="shared" si="129"/>
        <v>70.518482112884428</v>
      </c>
    </row>
    <row r="4109" spans="1:5">
      <c r="A4109" s="10">
        <v>45483.041666666664</v>
      </c>
      <c r="B4109">
        <v>19.108436584472599</v>
      </c>
      <c r="C4109">
        <v>21.100000381469702</v>
      </c>
      <c r="D4109" s="2">
        <f t="shared" si="128"/>
        <v>45483</v>
      </c>
      <c r="E4109">
        <f t="shared" si="129"/>
        <v>70.518482112884428</v>
      </c>
    </row>
    <row r="4110" spans="1:5">
      <c r="A4110" s="10">
        <v>45483.083333333336</v>
      </c>
      <c r="B4110">
        <v>18.908704757690401</v>
      </c>
      <c r="C4110">
        <v>21.100000381469702</v>
      </c>
      <c r="D4110" s="2">
        <f t="shared" si="128"/>
        <v>45483</v>
      </c>
      <c r="E4110">
        <f t="shared" si="129"/>
        <v>70.518482112884428</v>
      </c>
    </row>
    <row r="4111" spans="1:5">
      <c r="A4111" s="10">
        <v>45483.125</v>
      </c>
      <c r="B4111">
        <v>18.828187942504801</v>
      </c>
      <c r="C4111">
        <v>21.100000381469702</v>
      </c>
      <c r="D4111" s="2">
        <f t="shared" si="128"/>
        <v>45483</v>
      </c>
      <c r="E4111">
        <f t="shared" si="129"/>
        <v>70.518482112884428</v>
      </c>
    </row>
    <row r="4112" spans="1:5">
      <c r="A4112" s="10">
        <v>45483.166666666664</v>
      </c>
      <c r="B4112">
        <v>18.9107551574707</v>
      </c>
      <c r="C4112">
        <v>21.100000381469702</v>
      </c>
      <c r="D4112" s="2">
        <f t="shared" si="128"/>
        <v>45483</v>
      </c>
      <c r="E4112">
        <f t="shared" si="129"/>
        <v>70.518482112884428</v>
      </c>
    </row>
    <row r="4113" spans="1:5">
      <c r="A4113" s="10">
        <v>45483.208333333336</v>
      </c>
      <c r="B4113">
        <v>19.138025283813398</v>
      </c>
      <c r="C4113">
        <v>20.600000381469702</v>
      </c>
      <c r="D4113" s="2">
        <f t="shared" si="128"/>
        <v>45483</v>
      </c>
      <c r="E4113">
        <f t="shared" si="129"/>
        <v>70.518482112884428</v>
      </c>
    </row>
    <row r="4114" spans="1:5">
      <c r="A4114" s="10">
        <v>45483.25</v>
      </c>
      <c r="B4114">
        <v>19.515830993652301</v>
      </c>
      <c r="C4114">
        <v>21.100000381469702</v>
      </c>
      <c r="D4114" s="2">
        <f t="shared" si="128"/>
        <v>45483</v>
      </c>
      <c r="E4114">
        <f t="shared" si="129"/>
        <v>70.518482112884428</v>
      </c>
    </row>
    <row r="4115" spans="1:5">
      <c r="A4115" s="10">
        <v>45483.291666666664</v>
      </c>
      <c r="B4115">
        <v>20.020931243896399</v>
      </c>
      <c r="C4115">
        <v>22.2000007629394</v>
      </c>
      <c r="D4115" s="2">
        <f t="shared" si="128"/>
        <v>45483</v>
      </c>
      <c r="E4115">
        <f t="shared" si="129"/>
        <v>70.518482112884428</v>
      </c>
    </row>
    <row r="4116" spans="1:5">
      <c r="A4116" s="10">
        <v>45483.333333333336</v>
      </c>
      <c r="B4116">
        <v>20.845022201538001</v>
      </c>
      <c r="C4116">
        <v>23.899999618530199</v>
      </c>
      <c r="D4116" s="2">
        <f t="shared" si="128"/>
        <v>45483</v>
      </c>
      <c r="E4116">
        <f t="shared" si="129"/>
        <v>70.518482112884428</v>
      </c>
    </row>
    <row r="4117" spans="1:5">
      <c r="A4117" s="10">
        <v>45483.375</v>
      </c>
      <c r="B4117">
        <v>21.8245429992675</v>
      </c>
      <c r="C4117">
        <v>25</v>
      </c>
      <c r="D4117" s="2">
        <f t="shared" si="128"/>
        <v>45483</v>
      </c>
      <c r="E4117">
        <f t="shared" si="129"/>
        <v>70.518482112884428</v>
      </c>
    </row>
    <row r="4118" spans="1:5">
      <c r="A4118" s="10">
        <v>45483.416666666664</v>
      </c>
      <c r="B4118">
        <v>22.655622482299801</v>
      </c>
      <c r="C4118">
        <v>27.2000007629394</v>
      </c>
      <c r="D4118" s="2">
        <f t="shared" si="128"/>
        <v>45483</v>
      </c>
      <c r="E4118">
        <f t="shared" si="129"/>
        <v>70.518482112884428</v>
      </c>
    </row>
    <row r="4119" spans="1:5">
      <c r="A4119" s="10">
        <v>45483.458333333336</v>
      </c>
      <c r="B4119">
        <v>23.312171936035099</v>
      </c>
      <c r="C4119">
        <v>28.899999618530199</v>
      </c>
      <c r="D4119" s="2">
        <f t="shared" si="128"/>
        <v>45483</v>
      </c>
      <c r="E4119">
        <f t="shared" si="129"/>
        <v>70.518482112884428</v>
      </c>
    </row>
    <row r="4120" spans="1:5">
      <c r="A4120" s="10">
        <v>45483.5</v>
      </c>
      <c r="B4120">
        <v>23.846300125121999</v>
      </c>
      <c r="C4120">
        <v>30</v>
      </c>
      <c r="D4120" s="2">
        <f t="shared" si="128"/>
        <v>45483</v>
      </c>
      <c r="E4120">
        <f t="shared" si="129"/>
        <v>70.518482112884428</v>
      </c>
    </row>
    <row r="4121" spans="1:5">
      <c r="A4121" s="10">
        <v>45483.541666666664</v>
      </c>
      <c r="B4121">
        <v>24.200786590576101</v>
      </c>
      <c r="C4121">
        <v>31.7000007629394</v>
      </c>
      <c r="D4121" s="2">
        <f t="shared" si="128"/>
        <v>45483</v>
      </c>
      <c r="E4121">
        <f t="shared" si="129"/>
        <v>70.518482112884428</v>
      </c>
    </row>
    <row r="4122" spans="1:5">
      <c r="A4122" s="10">
        <v>45483.583333333336</v>
      </c>
      <c r="B4122">
        <v>24.376022338867099</v>
      </c>
      <c r="C4122">
        <v>31.100000381469702</v>
      </c>
      <c r="D4122" s="2">
        <f t="shared" si="128"/>
        <v>45483</v>
      </c>
      <c r="E4122">
        <f t="shared" si="129"/>
        <v>70.518482112884428</v>
      </c>
    </row>
    <row r="4123" spans="1:5">
      <c r="A4123" s="10">
        <v>45483.625</v>
      </c>
      <c r="B4123">
        <v>24.3196697235107</v>
      </c>
      <c r="C4123">
        <v>31.7000007629394</v>
      </c>
      <c r="D4123" s="2">
        <f t="shared" si="128"/>
        <v>45483</v>
      </c>
      <c r="E4123">
        <f t="shared" si="129"/>
        <v>70.518482112884428</v>
      </c>
    </row>
    <row r="4124" spans="1:5">
      <c r="A4124" s="10">
        <v>45483.666666666664</v>
      </c>
      <c r="B4124">
        <v>24.063686370849599</v>
      </c>
      <c r="C4124">
        <v>32.200000762939403</v>
      </c>
      <c r="D4124" s="2">
        <f t="shared" si="128"/>
        <v>45483</v>
      </c>
      <c r="E4124">
        <f t="shared" si="129"/>
        <v>70.518482112884428</v>
      </c>
    </row>
    <row r="4125" spans="1:5">
      <c r="A4125" s="10">
        <v>45483.708333333336</v>
      </c>
      <c r="B4125">
        <v>23.499000549316399</v>
      </c>
      <c r="C4125">
        <v>32.200000762939403</v>
      </c>
      <c r="D4125" s="2">
        <f t="shared" si="128"/>
        <v>45483</v>
      </c>
      <c r="E4125">
        <f t="shared" si="129"/>
        <v>70.518482112884428</v>
      </c>
    </row>
    <row r="4126" spans="1:5">
      <c r="A4126" s="10">
        <v>45483.75</v>
      </c>
      <c r="B4126">
        <v>22.734493255615199</v>
      </c>
      <c r="C4126">
        <v>31.100000381469702</v>
      </c>
      <c r="D4126" s="2">
        <f t="shared" si="128"/>
        <v>45483</v>
      </c>
      <c r="E4126">
        <f t="shared" si="129"/>
        <v>70.518482112884428</v>
      </c>
    </row>
    <row r="4127" spans="1:5">
      <c r="A4127" s="10">
        <v>45483.791666666664</v>
      </c>
      <c r="B4127">
        <v>22.015140533447202</v>
      </c>
      <c r="C4127">
        <v>30.600000381469702</v>
      </c>
      <c r="D4127" s="2">
        <f t="shared" si="128"/>
        <v>45483</v>
      </c>
      <c r="E4127">
        <f t="shared" si="129"/>
        <v>70.518482112884428</v>
      </c>
    </row>
    <row r="4128" spans="1:5">
      <c r="A4128" s="10">
        <v>45483.833333333336</v>
      </c>
      <c r="B4128">
        <v>21.386405944824201</v>
      </c>
      <c r="C4128">
        <v>30</v>
      </c>
      <c r="D4128" s="2">
        <f t="shared" si="128"/>
        <v>45483</v>
      </c>
      <c r="E4128">
        <f t="shared" si="129"/>
        <v>70.518482112884428</v>
      </c>
    </row>
    <row r="4129" spans="1:5">
      <c r="A4129" s="10">
        <v>45483.875</v>
      </c>
      <c r="B4129">
        <v>20.793357849121001</v>
      </c>
      <c r="C4129">
        <v>21.7000007629394</v>
      </c>
      <c r="D4129" s="2">
        <f t="shared" si="128"/>
        <v>45483</v>
      </c>
      <c r="E4129">
        <f t="shared" si="129"/>
        <v>70.518482112884428</v>
      </c>
    </row>
    <row r="4130" spans="1:5">
      <c r="A4130" s="10">
        <v>45483.916666666664</v>
      </c>
      <c r="B4130">
        <v>20.188432693481399</v>
      </c>
      <c r="C4130">
        <v>21.7000007629394</v>
      </c>
      <c r="D4130" s="2">
        <f t="shared" si="128"/>
        <v>45483</v>
      </c>
      <c r="E4130">
        <f t="shared" si="129"/>
        <v>70.518482112884428</v>
      </c>
    </row>
    <row r="4131" spans="1:5">
      <c r="A4131" s="10">
        <v>45483.958333333336</v>
      </c>
      <c r="B4131">
        <v>19.664888381958001</v>
      </c>
      <c r="C4131">
        <v>21.7000007629394</v>
      </c>
      <c r="D4131" s="2">
        <f t="shared" si="128"/>
        <v>45483</v>
      </c>
      <c r="E4131">
        <f t="shared" si="129"/>
        <v>70.518482112884428</v>
      </c>
    </row>
    <row r="4132" spans="1:5">
      <c r="A4132" s="10">
        <v>45484</v>
      </c>
      <c r="B4132">
        <v>19.2092895507812</v>
      </c>
      <c r="C4132">
        <v>21.7000007629394</v>
      </c>
      <c r="D4132" s="2">
        <f t="shared" si="128"/>
        <v>45484</v>
      </c>
      <c r="E4132">
        <f t="shared" si="129"/>
        <v>70.629306840896533</v>
      </c>
    </row>
    <row r="4133" spans="1:5">
      <c r="A4133" s="10">
        <v>45484.041666666664</v>
      </c>
      <c r="B4133">
        <v>18.861434936523398</v>
      </c>
      <c r="C4133">
        <v>21.100000381469702</v>
      </c>
      <c r="D4133" s="2">
        <f t="shared" si="128"/>
        <v>45484</v>
      </c>
      <c r="E4133">
        <f t="shared" si="129"/>
        <v>70.629306840896533</v>
      </c>
    </row>
    <row r="4134" spans="1:5">
      <c r="A4134" s="10">
        <v>45484.083333333336</v>
      </c>
      <c r="B4134">
        <v>18.656356811523398</v>
      </c>
      <c r="C4134">
        <v>20.600000381469702</v>
      </c>
      <c r="D4134" s="2">
        <f t="shared" si="128"/>
        <v>45484</v>
      </c>
      <c r="E4134">
        <f t="shared" si="129"/>
        <v>70.629306840896533</v>
      </c>
    </row>
    <row r="4135" spans="1:5">
      <c r="A4135" s="10">
        <v>45484.125</v>
      </c>
      <c r="B4135">
        <v>18.611242294311499</v>
      </c>
      <c r="C4135">
        <v>20.600000381469702</v>
      </c>
      <c r="D4135" s="2">
        <f t="shared" si="128"/>
        <v>45484</v>
      </c>
      <c r="E4135">
        <f t="shared" si="129"/>
        <v>70.629306840896533</v>
      </c>
    </row>
    <row r="4136" spans="1:5">
      <c r="A4136" s="10">
        <v>45484.166666666664</v>
      </c>
      <c r="B4136">
        <v>18.720932006835898</v>
      </c>
      <c r="C4136">
        <v>20.600000381469702</v>
      </c>
      <c r="D4136" s="2">
        <f t="shared" si="128"/>
        <v>45484</v>
      </c>
      <c r="E4136">
        <f t="shared" si="129"/>
        <v>70.629306840896533</v>
      </c>
    </row>
    <row r="4137" spans="1:5">
      <c r="A4137" s="10">
        <v>45484.208333333336</v>
      </c>
      <c r="B4137">
        <v>19.008560180663999</v>
      </c>
      <c r="C4137">
        <v>20.600000381469702</v>
      </c>
      <c r="D4137" s="2">
        <f t="shared" si="128"/>
        <v>45484</v>
      </c>
      <c r="E4137">
        <f t="shared" si="129"/>
        <v>70.629306840896533</v>
      </c>
    </row>
    <row r="4138" spans="1:5">
      <c r="A4138" s="10">
        <v>45484.25</v>
      </c>
      <c r="B4138">
        <v>19.486381530761701</v>
      </c>
      <c r="C4138">
        <v>21.100000381469702</v>
      </c>
      <c r="D4138" s="2">
        <f t="shared" si="128"/>
        <v>45484</v>
      </c>
      <c r="E4138">
        <f t="shared" si="129"/>
        <v>70.629306840896533</v>
      </c>
    </row>
    <row r="4139" spans="1:5">
      <c r="A4139" s="10">
        <v>45484.291666666664</v>
      </c>
      <c r="B4139">
        <v>20.053230285644499</v>
      </c>
      <c r="C4139">
        <v>21.7000007629394</v>
      </c>
      <c r="D4139" s="2">
        <f t="shared" si="128"/>
        <v>45484</v>
      </c>
      <c r="E4139">
        <f t="shared" si="129"/>
        <v>70.629306840896533</v>
      </c>
    </row>
    <row r="4140" spans="1:5">
      <c r="A4140" s="10">
        <v>45484.333333333336</v>
      </c>
      <c r="B4140">
        <v>20.900972366333001</v>
      </c>
      <c r="C4140">
        <v>23.299999237060501</v>
      </c>
      <c r="D4140" s="2">
        <f t="shared" si="128"/>
        <v>45484</v>
      </c>
      <c r="E4140">
        <f t="shared" si="129"/>
        <v>70.629306840896533</v>
      </c>
    </row>
    <row r="4141" spans="1:5">
      <c r="A4141" s="10">
        <v>45484.375</v>
      </c>
      <c r="B4141">
        <v>21.858688354492099</v>
      </c>
      <c r="C4141">
        <v>25</v>
      </c>
      <c r="D4141" s="2">
        <f t="shared" si="128"/>
        <v>45484</v>
      </c>
      <c r="E4141">
        <f t="shared" si="129"/>
        <v>70.629306840896533</v>
      </c>
    </row>
    <row r="4142" spans="1:5">
      <c r="A4142" s="10">
        <v>45484.416666666664</v>
      </c>
      <c r="B4142">
        <v>22.6478252410888</v>
      </c>
      <c r="C4142">
        <v>26.100000381469702</v>
      </c>
      <c r="D4142" s="2">
        <f t="shared" si="128"/>
        <v>45484</v>
      </c>
      <c r="E4142">
        <f t="shared" si="129"/>
        <v>70.629306840896533</v>
      </c>
    </row>
    <row r="4143" spans="1:5">
      <c r="A4143" s="10">
        <v>45484.458333333336</v>
      </c>
      <c r="B4143">
        <v>23.3384990692138</v>
      </c>
      <c r="C4143">
        <v>26.7000007629394</v>
      </c>
      <c r="D4143" s="2">
        <f t="shared" si="128"/>
        <v>45484</v>
      </c>
      <c r="E4143">
        <f t="shared" si="129"/>
        <v>70.629306840896533</v>
      </c>
    </row>
    <row r="4144" spans="1:5">
      <c r="A4144" s="10">
        <v>45484.5</v>
      </c>
      <c r="B4144">
        <v>23.917821884155199</v>
      </c>
      <c r="C4144">
        <v>26.7000007629394</v>
      </c>
      <c r="D4144" s="2">
        <f t="shared" si="128"/>
        <v>45484</v>
      </c>
      <c r="E4144">
        <f t="shared" si="129"/>
        <v>70.629306840896533</v>
      </c>
    </row>
    <row r="4145" spans="1:5">
      <c r="A4145" s="10">
        <v>45484.541666666664</v>
      </c>
      <c r="B4145">
        <v>24.315294265746999</v>
      </c>
      <c r="C4145">
        <v>28.299999237060501</v>
      </c>
      <c r="D4145" s="2">
        <f t="shared" si="128"/>
        <v>45484</v>
      </c>
      <c r="E4145">
        <f t="shared" si="129"/>
        <v>70.629306840896533</v>
      </c>
    </row>
    <row r="4146" spans="1:5">
      <c r="A4146" s="10">
        <v>45484.583333333336</v>
      </c>
      <c r="B4146">
        <v>24.499198913574201</v>
      </c>
      <c r="C4146">
        <v>28.299999237060501</v>
      </c>
      <c r="D4146" s="2">
        <f t="shared" si="128"/>
        <v>45484</v>
      </c>
      <c r="E4146">
        <f t="shared" si="129"/>
        <v>70.629306840896533</v>
      </c>
    </row>
    <row r="4147" spans="1:5">
      <c r="A4147" s="10">
        <v>45484.625</v>
      </c>
      <c r="B4147">
        <v>24.463674545288001</v>
      </c>
      <c r="C4147">
        <v>28.899999618530199</v>
      </c>
      <c r="D4147" s="2">
        <f t="shared" si="128"/>
        <v>45484</v>
      </c>
      <c r="E4147">
        <f t="shared" si="129"/>
        <v>70.629306840896533</v>
      </c>
    </row>
    <row r="4148" spans="1:5">
      <c r="A4148" s="10">
        <v>45484.666666666664</v>
      </c>
      <c r="B4148">
        <v>24.221508026123001</v>
      </c>
      <c r="C4148">
        <v>29.399999618530199</v>
      </c>
      <c r="D4148" s="2">
        <f t="shared" si="128"/>
        <v>45484</v>
      </c>
      <c r="E4148">
        <f t="shared" si="129"/>
        <v>70.629306840896533</v>
      </c>
    </row>
    <row r="4149" spans="1:5">
      <c r="A4149" s="10">
        <v>45484.708333333336</v>
      </c>
      <c r="B4149">
        <v>23.733016967773398</v>
      </c>
      <c r="C4149">
        <v>28.899999618530199</v>
      </c>
      <c r="D4149" s="2">
        <f t="shared" si="128"/>
        <v>45484</v>
      </c>
      <c r="E4149">
        <f t="shared" si="129"/>
        <v>70.629306840896533</v>
      </c>
    </row>
    <row r="4150" spans="1:5">
      <c r="A4150" s="10">
        <v>45484.75</v>
      </c>
      <c r="B4150">
        <v>23.001918792724599</v>
      </c>
      <c r="C4150">
        <v>25.600000381469702</v>
      </c>
      <c r="D4150" s="2">
        <f t="shared" si="128"/>
        <v>45484</v>
      </c>
      <c r="E4150">
        <f t="shared" si="129"/>
        <v>70.629306840896533</v>
      </c>
    </row>
    <row r="4151" spans="1:5">
      <c r="A4151" s="10">
        <v>45484.791666666664</v>
      </c>
      <c r="B4151">
        <v>22.249422073364201</v>
      </c>
      <c r="C4151">
        <v>25.600000381469702</v>
      </c>
      <c r="D4151" s="2">
        <f t="shared" si="128"/>
        <v>45484</v>
      </c>
      <c r="E4151">
        <f t="shared" si="129"/>
        <v>70.629306840896533</v>
      </c>
    </row>
    <row r="4152" spans="1:5">
      <c r="A4152" s="10">
        <v>45484.833333333336</v>
      </c>
      <c r="B4152">
        <v>21.6455688476562</v>
      </c>
      <c r="C4152">
        <v>25</v>
      </c>
      <c r="D4152" s="2">
        <f t="shared" si="128"/>
        <v>45484</v>
      </c>
      <c r="E4152">
        <f t="shared" si="129"/>
        <v>70.629306840896533</v>
      </c>
    </row>
    <row r="4153" spans="1:5">
      <c r="A4153" s="10">
        <v>45484.875</v>
      </c>
      <c r="B4153">
        <v>21.0726928710937</v>
      </c>
      <c r="C4153">
        <v>24.399999618530199</v>
      </c>
      <c r="D4153" s="2">
        <f t="shared" si="128"/>
        <v>45484</v>
      </c>
      <c r="E4153">
        <f t="shared" si="129"/>
        <v>70.629306840896533</v>
      </c>
    </row>
    <row r="4154" spans="1:5">
      <c r="A4154" s="10">
        <v>45484.916666666664</v>
      </c>
      <c r="B4154">
        <v>20.536775588989201</v>
      </c>
      <c r="C4154">
        <v>24.399999618530199</v>
      </c>
      <c r="D4154" s="2">
        <f t="shared" si="128"/>
        <v>45484</v>
      </c>
      <c r="E4154">
        <f t="shared" si="129"/>
        <v>70.629306840896533</v>
      </c>
    </row>
    <row r="4155" spans="1:5">
      <c r="A4155" s="10">
        <v>45484.958333333336</v>
      </c>
      <c r="B4155">
        <v>20.047119140625</v>
      </c>
      <c r="C4155">
        <v>23.899999618530199</v>
      </c>
      <c r="D4155" s="2">
        <f t="shared" si="128"/>
        <v>45484</v>
      </c>
      <c r="E4155">
        <f t="shared" si="129"/>
        <v>70.629306840896533</v>
      </c>
    </row>
    <row r="4156" spans="1:5">
      <c r="A4156" s="10">
        <v>45485</v>
      </c>
      <c r="B4156">
        <v>19.6273479461669</v>
      </c>
      <c r="C4156">
        <v>24.399999618530199</v>
      </c>
      <c r="D4156" s="2">
        <f t="shared" si="128"/>
        <v>45485</v>
      </c>
      <c r="E4156">
        <f t="shared" si="129"/>
        <v>71.715823936462328</v>
      </c>
    </row>
    <row r="4157" spans="1:5">
      <c r="A4157" s="10">
        <v>45485.041666666664</v>
      </c>
      <c r="B4157">
        <v>19.280538558959901</v>
      </c>
      <c r="C4157">
        <v>22.799999237060501</v>
      </c>
      <c r="D4157" s="2">
        <f t="shared" si="128"/>
        <v>45485</v>
      </c>
      <c r="E4157">
        <f t="shared" si="129"/>
        <v>71.715823936462328</v>
      </c>
    </row>
    <row r="4158" spans="1:5">
      <c r="A4158" s="10">
        <v>45485.083333333336</v>
      </c>
      <c r="B4158">
        <v>19.052080154418899</v>
      </c>
      <c r="C4158">
        <v>22.2000007629394</v>
      </c>
      <c r="D4158" s="2">
        <f t="shared" si="128"/>
        <v>45485</v>
      </c>
      <c r="E4158">
        <f t="shared" si="129"/>
        <v>71.715823936462328</v>
      </c>
    </row>
    <row r="4159" spans="1:5">
      <c r="A4159" s="10">
        <v>45485.125</v>
      </c>
      <c r="B4159">
        <v>18.9550762176513</v>
      </c>
      <c r="C4159">
        <v>22.799999237060501</v>
      </c>
      <c r="D4159" s="2">
        <f t="shared" si="128"/>
        <v>45485</v>
      </c>
      <c r="E4159">
        <f t="shared" si="129"/>
        <v>71.715823936462328</v>
      </c>
    </row>
    <row r="4160" spans="1:5">
      <c r="A4160" s="10">
        <v>45485.166666666664</v>
      </c>
      <c r="B4160">
        <v>19.014928817748999</v>
      </c>
      <c r="C4160">
        <v>22.2000007629394</v>
      </c>
      <c r="D4160" s="2">
        <f t="shared" si="128"/>
        <v>45485</v>
      </c>
      <c r="E4160">
        <f t="shared" si="129"/>
        <v>71.715823936462328</v>
      </c>
    </row>
    <row r="4161" spans="1:5">
      <c r="A4161" s="10">
        <v>45485.208333333336</v>
      </c>
      <c r="B4161">
        <v>19.2839031219482</v>
      </c>
      <c r="C4161">
        <v>21.100000381469702</v>
      </c>
      <c r="D4161" s="2">
        <f t="shared" si="128"/>
        <v>45485</v>
      </c>
      <c r="E4161">
        <f t="shared" si="129"/>
        <v>71.715823936462328</v>
      </c>
    </row>
    <row r="4162" spans="1:5">
      <c r="A4162" s="10">
        <v>45485.25</v>
      </c>
      <c r="B4162">
        <v>19.759056091308501</v>
      </c>
      <c r="C4162">
        <v>21.7000007629394</v>
      </c>
      <c r="D4162" s="2">
        <f t="shared" si="128"/>
        <v>45485</v>
      </c>
      <c r="E4162">
        <f t="shared" si="129"/>
        <v>71.715823936462328</v>
      </c>
    </row>
    <row r="4163" spans="1:5">
      <c r="A4163" s="10">
        <v>45485.291666666664</v>
      </c>
      <c r="B4163">
        <v>20.395246505737301</v>
      </c>
      <c r="C4163">
        <v>22.799999237060501</v>
      </c>
      <c r="D4163" s="2">
        <f t="shared" ref="D4163:D4226" si="130">DATE(YEAR(A4163), MONTH(A4163), DAY(A4163))</f>
        <v>45485</v>
      </c>
      <c r="E4163">
        <f t="shared" ref="E4163:E4226" si="131">AVERAGEIF(D:D, D4163, B:B)*1.8+32</f>
        <v>71.715823936462328</v>
      </c>
    </row>
    <row r="4164" spans="1:5">
      <c r="A4164" s="10">
        <v>45485.333333333336</v>
      </c>
      <c r="B4164">
        <v>21.3861389160156</v>
      </c>
      <c r="C4164">
        <v>25</v>
      </c>
      <c r="D4164" s="2">
        <f t="shared" si="130"/>
        <v>45485</v>
      </c>
      <c r="E4164">
        <f t="shared" si="131"/>
        <v>71.715823936462328</v>
      </c>
    </row>
    <row r="4165" spans="1:5">
      <c r="A4165" s="10">
        <v>45485.375</v>
      </c>
      <c r="B4165">
        <v>22.48583984375</v>
      </c>
      <c r="C4165">
        <v>26.100000381469702</v>
      </c>
      <c r="D4165" s="2">
        <f t="shared" si="130"/>
        <v>45485</v>
      </c>
      <c r="E4165">
        <f t="shared" si="131"/>
        <v>71.715823936462328</v>
      </c>
    </row>
    <row r="4166" spans="1:5">
      <c r="A4166" s="10">
        <v>45485.416666666664</v>
      </c>
      <c r="B4166">
        <v>23.3660564422607</v>
      </c>
      <c r="C4166">
        <v>26.7000007629394</v>
      </c>
      <c r="D4166" s="2">
        <f t="shared" si="130"/>
        <v>45485</v>
      </c>
      <c r="E4166">
        <f t="shared" si="131"/>
        <v>71.715823936462328</v>
      </c>
    </row>
    <row r="4167" spans="1:5">
      <c r="A4167" s="10">
        <v>45485.458333333336</v>
      </c>
      <c r="B4167">
        <v>24.092279434204102</v>
      </c>
      <c r="C4167">
        <v>27.2000007629394</v>
      </c>
      <c r="D4167" s="2">
        <f t="shared" si="130"/>
        <v>45485</v>
      </c>
      <c r="E4167">
        <f t="shared" si="131"/>
        <v>71.715823936462328</v>
      </c>
    </row>
    <row r="4168" spans="1:5">
      <c r="A4168" s="10">
        <v>45485.5</v>
      </c>
      <c r="B4168">
        <v>24.667640686035099</v>
      </c>
      <c r="C4168">
        <v>27.2000007629394</v>
      </c>
      <c r="D4168" s="2">
        <f t="shared" si="130"/>
        <v>45485</v>
      </c>
      <c r="E4168">
        <f t="shared" si="131"/>
        <v>71.715823936462328</v>
      </c>
    </row>
    <row r="4169" spans="1:5">
      <c r="A4169" s="10">
        <v>45485.541666666664</v>
      </c>
      <c r="B4169">
        <v>25.033800125121999</v>
      </c>
      <c r="C4169">
        <v>27.2000007629394</v>
      </c>
      <c r="D4169" s="2">
        <f t="shared" si="130"/>
        <v>45485</v>
      </c>
      <c r="E4169">
        <f t="shared" si="131"/>
        <v>71.715823936462328</v>
      </c>
    </row>
    <row r="4170" spans="1:5">
      <c r="A4170" s="10">
        <v>45485.583333333336</v>
      </c>
      <c r="B4170">
        <v>25.178440093994102</v>
      </c>
      <c r="C4170">
        <v>27.2000007629394</v>
      </c>
      <c r="D4170" s="2">
        <f t="shared" si="130"/>
        <v>45485</v>
      </c>
      <c r="E4170">
        <f t="shared" si="131"/>
        <v>71.715823936462328</v>
      </c>
    </row>
    <row r="4171" spans="1:5">
      <c r="A4171" s="10">
        <v>45485.625</v>
      </c>
      <c r="B4171">
        <v>25.112382888793899</v>
      </c>
      <c r="C4171">
        <v>26.7000007629394</v>
      </c>
      <c r="D4171" s="2">
        <f t="shared" si="130"/>
        <v>45485</v>
      </c>
      <c r="E4171">
        <f t="shared" si="131"/>
        <v>71.715823936462328</v>
      </c>
    </row>
    <row r="4172" spans="1:5">
      <c r="A4172" s="10">
        <v>45485.666666666664</v>
      </c>
      <c r="B4172">
        <v>24.8736858367919</v>
      </c>
      <c r="C4172">
        <v>26.7000007629394</v>
      </c>
      <c r="D4172" s="2">
        <f t="shared" si="130"/>
        <v>45485</v>
      </c>
      <c r="E4172">
        <f t="shared" si="131"/>
        <v>71.715823936462328</v>
      </c>
    </row>
    <row r="4173" spans="1:5">
      <c r="A4173" s="10">
        <v>45485.708333333336</v>
      </c>
      <c r="B4173">
        <v>24.4252204895019</v>
      </c>
      <c r="C4173">
        <v>25.600000381469702</v>
      </c>
      <c r="D4173" s="2">
        <f t="shared" si="130"/>
        <v>45485</v>
      </c>
      <c r="E4173">
        <f t="shared" si="131"/>
        <v>71.715823936462328</v>
      </c>
    </row>
    <row r="4174" spans="1:5">
      <c r="A4174" s="10">
        <v>45485.75</v>
      </c>
      <c r="B4174">
        <v>23.779361724853501</v>
      </c>
      <c r="C4174">
        <v>23.899999618530199</v>
      </c>
      <c r="D4174" s="2">
        <f t="shared" si="130"/>
        <v>45485</v>
      </c>
      <c r="E4174">
        <f t="shared" si="131"/>
        <v>71.715823936462328</v>
      </c>
    </row>
    <row r="4175" spans="1:5">
      <c r="A4175" s="10">
        <v>45485.791666666664</v>
      </c>
      <c r="B4175">
        <v>23.058101654052699</v>
      </c>
      <c r="C4175">
        <v>22.799999237060501</v>
      </c>
      <c r="D4175" s="2">
        <f t="shared" si="130"/>
        <v>45485</v>
      </c>
      <c r="E4175">
        <f t="shared" si="131"/>
        <v>71.715823936462328</v>
      </c>
    </row>
    <row r="4176" spans="1:5">
      <c r="A4176" s="10">
        <v>45485.833333333336</v>
      </c>
      <c r="B4176">
        <v>22.510622024536101</v>
      </c>
      <c r="C4176">
        <v>21.7000007629394</v>
      </c>
      <c r="D4176" s="2">
        <f t="shared" si="130"/>
        <v>45485</v>
      </c>
      <c r="E4176">
        <f t="shared" si="131"/>
        <v>71.715823936462328</v>
      </c>
    </row>
    <row r="4177" spans="1:5">
      <c r="A4177" s="10">
        <v>45485.875</v>
      </c>
      <c r="B4177">
        <v>21.950838088989201</v>
      </c>
      <c r="C4177">
        <v>21.100000381469702</v>
      </c>
      <c r="D4177" s="2">
        <f t="shared" si="130"/>
        <v>45485</v>
      </c>
      <c r="E4177">
        <f t="shared" si="131"/>
        <v>71.715823936462328</v>
      </c>
    </row>
    <row r="4178" spans="1:5">
      <c r="A4178" s="10">
        <v>45485.916666666664</v>
      </c>
      <c r="B4178">
        <v>21.393508911132798</v>
      </c>
      <c r="C4178">
        <v>18.899999618530199</v>
      </c>
      <c r="D4178" s="2">
        <f t="shared" si="130"/>
        <v>45485</v>
      </c>
      <c r="E4178">
        <f t="shared" si="131"/>
        <v>71.715823936462328</v>
      </c>
    </row>
    <row r="4179" spans="1:5">
      <c r="A4179" s="10">
        <v>45485.958333333336</v>
      </c>
      <c r="B4179">
        <v>20.862224578857401</v>
      </c>
      <c r="C4179">
        <v>18.299999237060501</v>
      </c>
      <c r="D4179" s="2">
        <f t="shared" si="130"/>
        <v>45485</v>
      </c>
      <c r="E4179">
        <f t="shared" si="131"/>
        <v>71.715823936462328</v>
      </c>
    </row>
    <row r="4180" spans="1:5">
      <c r="A4180" s="10">
        <v>45486</v>
      </c>
      <c r="B4180">
        <v>20.379816055297798</v>
      </c>
      <c r="C4180">
        <v>18.299999237060501</v>
      </c>
      <c r="D4180" s="2">
        <f t="shared" si="130"/>
        <v>45486</v>
      </c>
      <c r="E4180">
        <f t="shared" si="131"/>
        <v>72.902649497985777</v>
      </c>
    </row>
    <row r="4181" spans="1:5">
      <c r="A4181" s="10">
        <v>45486.041666666664</v>
      </c>
      <c r="B4181">
        <v>19.9807109832763</v>
      </c>
      <c r="C4181">
        <v>20</v>
      </c>
      <c r="D4181" s="2">
        <f t="shared" si="130"/>
        <v>45486</v>
      </c>
      <c r="E4181">
        <f t="shared" si="131"/>
        <v>72.902649497985777</v>
      </c>
    </row>
    <row r="4182" spans="1:5">
      <c r="A4182" s="10">
        <v>45486.083333333336</v>
      </c>
      <c r="B4182">
        <v>19.6881103515625</v>
      </c>
      <c r="C4182">
        <v>19.399999618530199</v>
      </c>
      <c r="D4182" s="2">
        <f t="shared" si="130"/>
        <v>45486</v>
      </c>
      <c r="E4182">
        <f t="shared" si="131"/>
        <v>72.902649497985777</v>
      </c>
    </row>
    <row r="4183" spans="1:5">
      <c r="A4183" s="10">
        <v>45486.125</v>
      </c>
      <c r="B4183">
        <v>19.5276069641113</v>
      </c>
      <c r="C4183">
        <v>18.299999237060501</v>
      </c>
      <c r="D4183" s="2">
        <f t="shared" si="130"/>
        <v>45486</v>
      </c>
      <c r="E4183">
        <f t="shared" si="131"/>
        <v>72.902649497985777</v>
      </c>
    </row>
    <row r="4184" spans="1:5">
      <c r="A4184" s="10">
        <v>45486.166666666664</v>
      </c>
      <c r="B4184">
        <v>19.492656707763601</v>
      </c>
      <c r="C4184">
        <v>16.7000007629394</v>
      </c>
      <c r="D4184" s="2">
        <f t="shared" si="130"/>
        <v>45486</v>
      </c>
      <c r="E4184">
        <f t="shared" si="131"/>
        <v>72.902649497985777</v>
      </c>
    </row>
    <row r="4185" spans="1:5">
      <c r="A4185" s="10">
        <v>45486.208333333336</v>
      </c>
      <c r="B4185">
        <v>19.662246704101499</v>
      </c>
      <c r="C4185">
        <v>16.7000007629394</v>
      </c>
      <c r="D4185" s="2">
        <f t="shared" si="130"/>
        <v>45486</v>
      </c>
      <c r="E4185">
        <f t="shared" si="131"/>
        <v>72.902649497985777</v>
      </c>
    </row>
    <row r="4186" spans="1:5">
      <c r="A4186" s="10">
        <v>45486.25</v>
      </c>
      <c r="B4186">
        <v>20.090217590331999</v>
      </c>
      <c r="C4186">
        <v>17.2000007629394</v>
      </c>
      <c r="D4186" s="2">
        <f t="shared" si="130"/>
        <v>45486</v>
      </c>
      <c r="E4186">
        <f t="shared" si="131"/>
        <v>72.902649497985777</v>
      </c>
    </row>
    <row r="4187" spans="1:5">
      <c r="A4187" s="10">
        <v>45486.291666666664</v>
      </c>
      <c r="B4187">
        <v>20.732639312744102</v>
      </c>
      <c r="C4187">
        <v>18.899999618530199</v>
      </c>
      <c r="D4187" s="2">
        <f t="shared" si="130"/>
        <v>45486</v>
      </c>
      <c r="E4187">
        <f t="shared" si="131"/>
        <v>72.902649497985777</v>
      </c>
    </row>
    <row r="4188" spans="1:5">
      <c r="A4188" s="10">
        <v>45486.333333333336</v>
      </c>
      <c r="B4188">
        <v>21.6876411437988</v>
      </c>
      <c r="C4188">
        <v>20</v>
      </c>
      <c r="D4188" s="2">
        <f t="shared" si="130"/>
        <v>45486</v>
      </c>
      <c r="E4188">
        <f t="shared" si="131"/>
        <v>72.902649497985777</v>
      </c>
    </row>
    <row r="4189" spans="1:5">
      <c r="A4189" s="10">
        <v>45486.375</v>
      </c>
      <c r="B4189">
        <v>22.9586887359619</v>
      </c>
      <c r="C4189">
        <v>20.600000381469702</v>
      </c>
      <c r="D4189" s="2">
        <f t="shared" si="130"/>
        <v>45486</v>
      </c>
      <c r="E4189">
        <f t="shared" si="131"/>
        <v>72.902649497985777</v>
      </c>
    </row>
    <row r="4190" spans="1:5">
      <c r="A4190" s="10">
        <v>45486.416666666664</v>
      </c>
      <c r="B4190">
        <v>24.019678115844702</v>
      </c>
      <c r="C4190">
        <v>21.7000007629394</v>
      </c>
      <c r="D4190" s="2">
        <f t="shared" si="130"/>
        <v>45486</v>
      </c>
      <c r="E4190">
        <f t="shared" si="131"/>
        <v>72.902649497985777</v>
      </c>
    </row>
    <row r="4191" spans="1:5">
      <c r="A4191" s="10">
        <v>45486.458333333336</v>
      </c>
      <c r="B4191">
        <v>24.928794860839801</v>
      </c>
      <c r="C4191">
        <v>22.2000007629394</v>
      </c>
      <c r="D4191" s="2">
        <f t="shared" si="130"/>
        <v>45486</v>
      </c>
      <c r="E4191">
        <f t="shared" si="131"/>
        <v>72.902649497985777</v>
      </c>
    </row>
    <row r="4192" spans="1:5">
      <c r="A4192" s="10">
        <v>45486.5</v>
      </c>
      <c r="B4192">
        <v>25.643438339233398</v>
      </c>
      <c r="C4192">
        <v>22.799999237060501</v>
      </c>
      <c r="D4192" s="2">
        <f t="shared" si="130"/>
        <v>45486</v>
      </c>
      <c r="E4192">
        <f t="shared" si="131"/>
        <v>72.902649497985777</v>
      </c>
    </row>
    <row r="4193" spans="1:5">
      <c r="A4193" s="10">
        <v>45486.541666666664</v>
      </c>
      <c r="B4193">
        <v>26.145147323608398</v>
      </c>
      <c r="C4193">
        <v>22.799999237060501</v>
      </c>
      <c r="D4193" s="2">
        <f t="shared" si="130"/>
        <v>45486</v>
      </c>
      <c r="E4193">
        <f t="shared" si="131"/>
        <v>72.902649497985777</v>
      </c>
    </row>
    <row r="4194" spans="1:5">
      <c r="A4194" s="10">
        <v>45486.583333333336</v>
      </c>
      <c r="B4194">
        <v>26.417352676391602</v>
      </c>
      <c r="C4194">
        <v>22.799999237060501</v>
      </c>
      <c r="D4194" s="2">
        <f t="shared" si="130"/>
        <v>45486</v>
      </c>
      <c r="E4194">
        <f t="shared" si="131"/>
        <v>72.902649497985777</v>
      </c>
    </row>
    <row r="4195" spans="1:5">
      <c r="A4195" s="10">
        <v>45486.625</v>
      </c>
      <c r="B4195">
        <v>26.3843574523925</v>
      </c>
      <c r="C4195">
        <v>23.299999237060501</v>
      </c>
      <c r="D4195" s="2">
        <f t="shared" si="130"/>
        <v>45486</v>
      </c>
      <c r="E4195">
        <f t="shared" si="131"/>
        <v>72.902649497985777</v>
      </c>
    </row>
    <row r="4196" spans="1:5">
      <c r="A4196" s="10">
        <v>45486.666666666664</v>
      </c>
      <c r="B4196">
        <v>26.022415161132798</v>
      </c>
      <c r="C4196">
        <v>23.299999237060501</v>
      </c>
      <c r="D4196" s="2">
        <f t="shared" si="130"/>
        <v>45486</v>
      </c>
      <c r="E4196">
        <f t="shared" si="131"/>
        <v>72.902649497985777</v>
      </c>
    </row>
    <row r="4197" spans="1:5">
      <c r="A4197" s="10">
        <v>45486.708333333336</v>
      </c>
      <c r="B4197">
        <v>25.333095550537099</v>
      </c>
      <c r="C4197">
        <v>22.799999237060501</v>
      </c>
      <c r="D4197" s="2">
        <f t="shared" si="130"/>
        <v>45486</v>
      </c>
      <c r="E4197">
        <f t="shared" si="131"/>
        <v>72.902649497985777</v>
      </c>
    </row>
    <row r="4198" spans="1:5">
      <c r="A4198" s="10">
        <v>45486.75</v>
      </c>
      <c r="B4198">
        <v>24.476148605346602</v>
      </c>
      <c r="C4198">
        <v>22.2000007629394</v>
      </c>
      <c r="D4198" s="2">
        <f t="shared" si="130"/>
        <v>45486</v>
      </c>
      <c r="E4198">
        <f t="shared" si="131"/>
        <v>72.902649497985777</v>
      </c>
    </row>
    <row r="4199" spans="1:5">
      <c r="A4199" s="10">
        <v>45486.791666666664</v>
      </c>
      <c r="B4199">
        <v>23.566082000732401</v>
      </c>
      <c r="C4199">
        <v>21.100000381469702</v>
      </c>
      <c r="D4199" s="2">
        <f t="shared" si="130"/>
        <v>45486</v>
      </c>
      <c r="E4199">
        <f t="shared" si="131"/>
        <v>72.902649497985777</v>
      </c>
    </row>
    <row r="4200" spans="1:5">
      <c r="A4200" s="10">
        <v>45486.833333333336</v>
      </c>
      <c r="B4200">
        <v>22.974239349365199</v>
      </c>
      <c r="C4200">
        <v>20</v>
      </c>
      <c r="D4200" s="2">
        <f t="shared" si="130"/>
        <v>45486</v>
      </c>
      <c r="E4200">
        <f t="shared" si="131"/>
        <v>72.902649497985777</v>
      </c>
    </row>
    <row r="4201" spans="1:5">
      <c r="A4201" s="10">
        <v>45486.875</v>
      </c>
      <c r="B4201">
        <v>22.346111297607401</v>
      </c>
      <c r="C4201">
        <v>18.899999618530199</v>
      </c>
      <c r="D4201" s="2">
        <f t="shared" si="130"/>
        <v>45486</v>
      </c>
      <c r="E4201">
        <f t="shared" si="131"/>
        <v>72.902649497985777</v>
      </c>
    </row>
    <row r="4202" spans="1:5">
      <c r="A4202" s="10">
        <v>45486.916666666664</v>
      </c>
      <c r="B4202">
        <v>21.745294570922798</v>
      </c>
      <c r="C4202">
        <v>18.899999618530199</v>
      </c>
      <c r="D4202" s="2">
        <f t="shared" si="130"/>
        <v>45486</v>
      </c>
      <c r="E4202">
        <f t="shared" si="131"/>
        <v>72.902649497985777</v>
      </c>
    </row>
    <row r="4203" spans="1:5">
      <c r="A4203" s="10">
        <v>45486.958333333336</v>
      </c>
      <c r="B4203">
        <v>21.166170120239201</v>
      </c>
      <c r="C4203">
        <v>18.899999618530199</v>
      </c>
      <c r="D4203" s="2">
        <f t="shared" si="130"/>
        <v>45486</v>
      </c>
      <c r="E4203">
        <f t="shared" si="131"/>
        <v>72.902649497985777</v>
      </c>
    </row>
    <row r="4204" spans="1:5">
      <c r="A4204" s="10">
        <v>45487</v>
      </c>
      <c r="B4204">
        <v>20.640924453735298</v>
      </c>
      <c r="C4204">
        <v>17.799999237060501</v>
      </c>
      <c r="D4204" s="2">
        <f t="shared" si="130"/>
        <v>45487</v>
      </c>
      <c r="E4204">
        <f t="shared" si="131"/>
        <v>72.526359319686804</v>
      </c>
    </row>
    <row r="4205" spans="1:5">
      <c r="A4205" s="10">
        <v>45487.041666666664</v>
      </c>
      <c r="B4205">
        <v>20.183565139770501</v>
      </c>
      <c r="C4205">
        <v>17.2000007629394</v>
      </c>
      <c r="D4205" s="2">
        <f t="shared" si="130"/>
        <v>45487</v>
      </c>
      <c r="E4205">
        <f t="shared" si="131"/>
        <v>72.526359319686804</v>
      </c>
    </row>
    <row r="4206" spans="1:5">
      <c r="A4206" s="10">
        <v>45487.083333333336</v>
      </c>
      <c r="B4206">
        <v>19.864891052246001</v>
      </c>
      <c r="C4206">
        <v>16.7000007629394</v>
      </c>
      <c r="D4206" s="2">
        <f t="shared" si="130"/>
        <v>45487</v>
      </c>
      <c r="E4206">
        <f t="shared" si="131"/>
        <v>72.526359319686804</v>
      </c>
    </row>
    <row r="4207" spans="1:5">
      <c r="A4207" s="10">
        <v>45487.125</v>
      </c>
      <c r="B4207">
        <v>19.702255249023398</v>
      </c>
      <c r="C4207">
        <v>16.100000381469702</v>
      </c>
      <c r="D4207" s="2">
        <f t="shared" si="130"/>
        <v>45487</v>
      </c>
      <c r="E4207">
        <f t="shared" si="131"/>
        <v>72.526359319686804</v>
      </c>
    </row>
    <row r="4208" spans="1:5">
      <c r="A4208" s="10">
        <v>45487.166666666664</v>
      </c>
      <c r="B4208">
        <v>19.7191982269287</v>
      </c>
      <c r="C4208">
        <v>15.6000003814697</v>
      </c>
      <c r="D4208" s="2">
        <f t="shared" si="130"/>
        <v>45487</v>
      </c>
      <c r="E4208">
        <f t="shared" si="131"/>
        <v>72.526359319686804</v>
      </c>
    </row>
    <row r="4209" spans="1:5">
      <c r="A4209" s="10">
        <v>45487.208333333336</v>
      </c>
      <c r="B4209">
        <v>19.915960311889599</v>
      </c>
      <c r="C4209">
        <v>16.100000381469702</v>
      </c>
      <c r="D4209" s="2">
        <f t="shared" si="130"/>
        <v>45487</v>
      </c>
      <c r="E4209">
        <f t="shared" si="131"/>
        <v>72.526359319686804</v>
      </c>
    </row>
    <row r="4210" spans="1:5">
      <c r="A4210" s="10">
        <v>45487.25</v>
      </c>
      <c r="B4210">
        <v>20.270328521728501</v>
      </c>
      <c r="C4210">
        <v>17.2000007629394</v>
      </c>
      <c r="D4210" s="2">
        <f t="shared" si="130"/>
        <v>45487</v>
      </c>
      <c r="E4210">
        <f t="shared" si="131"/>
        <v>72.526359319686804</v>
      </c>
    </row>
    <row r="4211" spans="1:5">
      <c r="A4211" s="10">
        <v>45487.291666666664</v>
      </c>
      <c r="B4211">
        <v>20.7611694335937</v>
      </c>
      <c r="C4211">
        <v>19.399999618530199</v>
      </c>
      <c r="D4211" s="2">
        <f t="shared" si="130"/>
        <v>45487</v>
      </c>
      <c r="E4211">
        <f t="shared" si="131"/>
        <v>72.526359319686804</v>
      </c>
    </row>
    <row r="4212" spans="1:5">
      <c r="A4212" s="10">
        <v>45487.333333333336</v>
      </c>
      <c r="B4212">
        <v>21.3179931640625</v>
      </c>
      <c r="C4212">
        <v>21.100000381469702</v>
      </c>
      <c r="D4212" s="2">
        <f t="shared" si="130"/>
        <v>45487</v>
      </c>
      <c r="E4212">
        <f t="shared" si="131"/>
        <v>72.526359319686804</v>
      </c>
    </row>
    <row r="4213" spans="1:5">
      <c r="A4213" s="10">
        <v>45487.375</v>
      </c>
      <c r="B4213">
        <v>22.209915161132798</v>
      </c>
      <c r="C4213">
        <v>22.2000007629394</v>
      </c>
      <c r="D4213" s="2">
        <f t="shared" si="130"/>
        <v>45487</v>
      </c>
      <c r="E4213">
        <f t="shared" si="131"/>
        <v>72.526359319686804</v>
      </c>
    </row>
    <row r="4214" spans="1:5">
      <c r="A4214" s="10">
        <v>45487.416666666664</v>
      </c>
      <c r="B4214">
        <v>23.072816848754801</v>
      </c>
      <c r="C4214">
        <v>23.299999237060501</v>
      </c>
      <c r="D4214" s="2">
        <f t="shared" si="130"/>
        <v>45487</v>
      </c>
      <c r="E4214">
        <f t="shared" si="131"/>
        <v>72.526359319686804</v>
      </c>
    </row>
    <row r="4215" spans="1:5">
      <c r="A4215" s="10">
        <v>45487.458333333336</v>
      </c>
      <c r="B4215">
        <v>23.807100296020501</v>
      </c>
      <c r="C4215">
        <v>25</v>
      </c>
      <c r="D4215" s="2">
        <f t="shared" si="130"/>
        <v>45487</v>
      </c>
      <c r="E4215">
        <f t="shared" si="131"/>
        <v>72.526359319686804</v>
      </c>
    </row>
    <row r="4216" spans="1:5">
      <c r="A4216" s="10">
        <v>45487.5</v>
      </c>
      <c r="B4216">
        <v>24.538230895996001</v>
      </c>
      <c r="C4216">
        <v>25</v>
      </c>
      <c r="D4216" s="2">
        <f t="shared" si="130"/>
        <v>45487</v>
      </c>
      <c r="E4216">
        <f t="shared" si="131"/>
        <v>72.526359319686804</v>
      </c>
    </row>
    <row r="4217" spans="1:5">
      <c r="A4217" s="10">
        <v>45487.541666666664</v>
      </c>
      <c r="B4217">
        <v>25.1013793945312</v>
      </c>
      <c r="C4217">
        <v>25</v>
      </c>
      <c r="D4217" s="2">
        <f t="shared" si="130"/>
        <v>45487</v>
      </c>
      <c r="E4217">
        <f t="shared" si="131"/>
        <v>72.526359319686804</v>
      </c>
    </row>
    <row r="4218" spans="1:5">
      <c r="A4218" s="10">
        <v>45487.583333333336</v>
      </c>
      <c r="B4218">
        <v>25.457973480224599</v>
      </c>
      <c r="C4218">
        <v>26.100000381469702</v>
      </c>
      <c r="D4218" s="2">
        <f t="shared" si="130"/>
        <v>45487</v>
      </c>
      <c r="E4218">
        <f t="shared" si="131"/>
        <v>72.526359319686804</v>
      </c>
    </row>
    <row r="4219" spans="1:5">
      <c r="A4219" s="10">
        <v>45487.625</v>
      </c>
      <c r="B4219">
        <v>25.594596862792901</v>
      </c>
      <c r="C4219">
        <v>25.600000381469702</v>
      </c>
      <c r="D4219" s="2">
        <f t="shared" si="130"/>
        <v>45487</v>
      </c>
      <c r="E4219">
        <f t="shared" si="131"/>
        <v>72.526359319686804</v>
      </c>
    </row>
    <row r="4220" spans="1:5">
      <c r="A4220" s="10">
        <v>45487.666666666664</v>
      </c>
      <c r="B4220">
        <v>25.498207092285099</v>
      </c>
      <c r="C4220">
        <v>26.100000381469702</v>
      </c>
      <c r="D4220" s="2">
        <f t="shared" si="130"/>
        <v>45487</v>
      </c>
      <c r="E4220">
        <f t="shared" si="131"/>
        <v>72.526359319686804</v>
      </c>
    </row>
    <row r="4221" spans="1:5">
      <c r="A4221" s="10">
        <v>45487.708333333336</v>
      </c>
      <c r="B4221">
        <v>25.126996994018501</v>
      </c>
      <c r="C4221">
        <v>25</v>
      </c>
      <c r="D4221" s="2">
        <f t="shared" si="130"/>
        <v>45487</v>
      </c>
      <c r="E4221">
        <f t="shared" si="131"/>
        <v>72.526359319686804</v>
      </c>
    </row>
    <row r="4222" spans="1:5">
      <c r="A4222" s="10">
        <v>45487.75</v>
      </c>
      <c r="B4222">
        <v>24.552330017089801</v>
      </c>
      <c r="C4222">
        <v>23.899999618530199</v>
      </c>
      <c r="D4222" s="2">
        <f t="shared" si="130"/>
        <v>45487</v>
      </c>
      <c r="E4222">
        <f t="shared" si="131"/>
        <v>72.526359319686804</v>
      </c>
    </row>
    <row r="4223" spans="1:5">
      <c r="A4223" s="10">
        <v>45487.791666666664</v>
      </c>
      <c r="B4223">
        <v>23.805625915527301</v>
      </c>
      <c r="C4223">
        <v>23.299999237060501</v>
      </c>
      <c r="D4223" s="2">
        <f t="shared" si="130"/>
        <v>45487</v>
      </c>
      <c r="E4223">
        <f t="shared" si="131"/>
        <v>72.526359319686804</v>
      </c>
    </row>
    <row r="4224" spans="1:5">
      <c r="A4224" s="10">
        <v>45487.833333333336</v>
      </c>
      <c r="B4224">
        <v>23.2258491516113</v>
      </c>
      <c r="C4224">
        <v>22.799999237060501</v>
      </c>
      <c r="D4224" s="2">
        <f t="shared" si="130"/>
        <v>45487</v>
      </c>
      <c r="E4224">
        <f t="shared" si="131"/>
        <v>72.526359319686804</v>
      </c>
    </row>
    <row r="4225" spans="1:5">
      <c r="A4225" s="10">
        <v>45487.875</v>
      </c>
      <c r="B4225">
        <v>22.649602890014599</v>
      </c>
      <c r="C4225">
        <v>22.2000007629394</v>
      </c>
      <c r="D4225" s="2">
        <f t="shared" si="130"/>
        <v>45487</v>
      </c>
      <c r="E4225">
        <f t="shared" si="131"/>
        <v>72.526359319686804</v>
      </c>
    </row>
    <row r="4226" spans="1:5">
      <c r="A4226" s="10">
        <v>45487.916666666664</v>
      </c>
      <c r="B4226">
        <v>21.991733551025298</v>
      </c>
      <c r="C4226">
        <v>21.7000007629394</v>
      </c>
      <c r="D4226" s="2">
        <f t="shared" si="130"/>
        <v>45487</v>
      </c>
      <c r="E4226">
        <f t="shared" si="131"/>
        <v>72.526359319686804</v>
      </c>
    </row>
    <row r="4227" spans="1:5">
      <c r="A4227" s="10">
        <v>45487.958333333336</v>
      </c>
      <c r="B4227">
        <v>21.3428134918212</v>
      </c>
      <c r="C4227">
        <v>21.100000381469702</v>
      </c>
      <c r="D4227" s="2">
        <f t="shared" ref="D4227:D4290" si="132">DATE(YEAR(A4227), MONTH(A4227), DAY(A4227))</f>
        <v>45487</v>
      </c>
      <c r="E4227">
        <f t="shared" ref="E4227:E4290" si="133">AVERAGEIF(D:D, D4227, B:B)*1.8+32</f>
        <v>72.526359319686804</v>
      </c>
    </row>
    <row r="4228" spans="1:5">
      <c r="A4228" s="10">
        <v>45488</v>
      </c>
      <c r="B4228">
        <v>20.710878372192301</v>
      </c>
      <c r="C4228">
        <v>20.600000381469702</v>
      </c>
      <c r="D4228" s="2">
        <f t="shared" si="132"/>
        <v>45488</v>
      </c>
      <c r="E4228">
        <f t="shared" si="133"/>
        <v>73.325436305999673</v>
      </c>
    </row>
    <row r="4229" spans="1:5">
      <c r="A4229" s="10">
        <v>45488.041666666664</v>
      </c>
      <c r="B4229">
        <v>20.219282150268501</v>
      </c>
      <c r="C4229">
        <v>19.399999618530199</v>
      </c>
      <c r="D4229" s="2">
        <f t="shared" si="132"/>
        <v>45488</v>
      </c>
      <c r="E4229">
        <f t="shared" si="133"/>
        <v>73.325436305999673</v>
      </c>
    </row>
    <row r="4230" spans="1:5">
      <c r="A4230" s="10">
        <v>45488.083333333336</v>
      </c>
      <c r="B4230">
        <v>19.865900039672798</v>
      </c>
      <c r="C4230">
        <v>18.899999618530199</v>
      </c>
      <c r="D4230" s="2">
        <f t="shared" si="132"/>
        <v>45488</v>
      </c>
      <c r="E4230">
        <f t="shared" si="133"/>
        <v>73.325436305999673</v>
      </c>
    </row>
    <row r="4231" spans="1:5">
      <c r="A4231" s="10">
        <v>45488.125</v>
      </c>
      <c r="B4231">
        <v>19.649467468261701</v>
      </c>
      <c r="C4231">
        <v>18.299999237060501</v>
      </c>
      <c r="D4231" s="2">
        <f t="shared" si="132"/>
        <v>45488</v>
      </c>
      <c r="E4231">
        <f t="shared" si="133"/>
        <v>73.325436305999673</v>
      </c>
    </row>
    <row r="4232" spans="1:5">
      <c r="A4232" s="10">
        <v>45488.166666666664</v>
      </c>
      <c r="B4232">
        <v>19.604669570922798</v>
      </c>
      <c r="C4232">
        <v>17.799999237060501</v>
      </c>
      <c r="D4232" s="2">
        <f t="shared" si="132"/>
        <v>45488</v>
      </c>
      <c r="E4232">
        <f t="shared" si="133"/>
        <v>73.325436305999673</v>
      </c>
    </row>
    <row r="4233" spans="1:5">
      <c r="A4233" s="10">
        <v>45488.208333333336</v>
      </c>
      <c r="B4233">
        <v>19.7125434875488</v>
      </c>
      <c r="C4233">
        <v>17.799999237060501</v>
      </c>
      <c r="D4233" s="2">
        <f t="shared" si="132"/>
        <v>45488</v>
      </c>
      <c r="E4233">
        <f t="shared" si="133"/>
        <v>73.325436305999673</v>
      </c>
    </row>
    <row r="4234" spans="1:5">
      <c r="A4234" s="10">
        <v>45488.25</v>
      </c>
      <c r="B4234">
        <v>20.074863433837798</v>
      </c>
      <c r="C4234">
        <v>18.299999237060501</v>
      </c>
      <c r="D4234" s="2">
        <f t="shared" si="132"/>
        <v>45488</v>
      </c>
      <c r="E4234">
        <f t="shared" si="133"/>
        <v>73.325436305999673</v>
      </c>
    </row>
    <row r="4235" spans="1:5">
      <c r="A4235" s="10">
        <v>45488.291666666664</v>
      </c>
      <c r="B4235">
        <v>20.6275539398193</v>
      </c>
      <c r="C4235">
        <v>21.100000381469702</v>
      </c>
      <c r="D4235" s="2">
        <f t="shared" si="132"/>
        <v>45488</v>
      </c>
      <c r="E4235">
        <f t="shared" si="133"/>
        <v>73.325436305999673</v>
      </c>
    </row>
    <row r="4236" spans="1:5">
      <c r="A4236" s="10">
        <v>45488.333333333336</v>
      </c>
      <c r="B4236">
        <v>21.334445953369102</v>
      </c>
      <c r="C4236">
        <v>22.2000007629394</v>
      </c>
      <c r="D4236" s="2">
        <f t="shared" si="132"/>
        <v>45488</v>
      </c>
      <c r="E4236">
        <f t="shared" si="133"/>
        <v>73.325436305999673</v>
      </c>
    </row>
    <row r="4237" spans="1:5">
      <c r="A4237" s="10">
        <v>45488.375</v>
      </c>
      <c r="B4237">
        <v>22.549358367919901</v>
      </c>
      <c r="C4237">
        <v>23.899999618530199</v>
      </c>
      <c r="D4237" s="2">
        <f t="shared" si="132"/>
        <v>45488</v>
      </c>
      <c r="E4237">
        <f t="shared" si="133"/>
        <v>73.325436305999673</v>
      </c>
    </row>
    <row r="4238" spans="1:5">
      <c r="A4238" s="10">
        <v>45488.416666666664</v>
      </c>
      <c r="B4238">
        <v>23.778707504272401</v>
      </c>
      <c r="C4238">
        <v>24.399999618530199</v>
      </c>
      <c r="D4238" s="2">
        <f t="shared" si="132"/>
        <v>45488</v>
      </c>
      <c r="E4238">
        <f t="shared" si="133"/>
        <v>73.325436305999673</v>
      </c>
    </row>
    <row r="4239" spans="1:5">
      <c r="A4239" s="10">
        <v>45488.458333333336</v>
      </c>
      <c r="B4239">
        <v>24.795507431030199</v>
      </c>
      <c r="C4239">
        <v>25.600000381469702</v>
      </c>
      <c r="D4239" s="2">
        <f t="shared" si="132"/>
        <v>45488</v>
      </c>
      <c r="E4239">
        <f t="shared" si="133"/>
        <v>73.325436305999673</v>
      </c>
    </row>
    <row r="4240" spans="1:5">
      <c r="A4240" s="10">
        <v>45488.5</v>
      </c>
      <c r="B4240">
        <v>25.669630050659102</v>
      </c>
      <c r="C4240">
        <v>25.600000381469702</v>
      </c>
      <c r="D4240" s="2">
        <f t="shared" si="132"/>
        <v>45488</v>
      </c>
      <c r="E4240">
        <f t="shared" si="133"/>
        <v>73.325436305999673</v>
      </c>
    </row>
    <row r="4241" spans="1:5">
      <c r="A4241" s="10">
        <v>45488.541666666664</v>
      </c>
      <c r="B4241">
        <v>26.305028915405199</v>
      </c>
      <c r="C4241">
        <v>26.7000007629394</v>
      </c>
      <c r="D4241" s="2">
        <f t="shared" si="132"/>
        <v>45488</v>
      </c>
      <c r="E4241">
        <f t="shared" si="133"/>
        <v>73.325436305999673</v>
      </c>
    </row>
    <row r="4242" spans="1:5">
      <c r="A4242" s="10">
        <v>45488.583333333336</v>
      </c>
      <c r="B4242">
        <v>26.677486419677699</v>
      </c>
      <c r="C4242">
        <v>26.100000381469702</v>
      </c>
      <c r="D4242" s="2">
        <f t="shared" si="132"/>
        <v>45488</v>
      </c>
      <c r="E4242">
        <f t="shared" si="133"/>
        <v>73.325436305999673</v>
      </c>
    </row>
    <row r="4243" spans="1:5">
      <c r="A4243" s="10">
        <v>45488.625</v>
      </c>
      <c r="B4243">
        <v>26.775840759277301</v>
      </c>
      <c r="C4243">
        <v>26.100000381469702</v>
      </c>
      <c r="D4243" s="2">
        <f t="shared" si="132"/>
        <v>45488</v>
      </c>
      <c r="E4243">
        <f t="shared" si="133"/>
        <v>73.325436305999673</v>
      </c>
    </row>
    <row r="4244" spans="1:5">
      <c r="A4244" s="10">
        <v>45488.666666666664</v>
      </c>
      <c r="B4244">
        <v>26.622789382934499</v>
      </c>
      <c r="C4244">
        <v>25.600000381469702</v>
      </c>
      <c r="D4244" s="2">
        <f t="shared" si="132"/>
        <v>45488</v>
      </c>
      <c r="E4244">
        <f t="shared" si="133"/>
        <v>73.325436305999673</v>
      </c>
    </row>
    <row r="4245" spans="1:5">
      <c r="A4245" s="10">
        <v>45488.708333333336</v>
      </c>
      <c r="B4245">
        <v>26.1777839660644</v>
      </c>
      <c r="C4245">
        <v>25.600000381469702</v>
      </c>
      <c r="D4245" s="2">
        <f t="shared" si="132"/>
        <v>45488</v>
      </c>
      <c r="E4245">
        <f t="shared" si="133"/>
        <v>73.325436305999673</v>
      </c>
    </row>
    <row r="4246" spans="1:5">
      <c r="A4246" s="10">
        <v>45488.75</v>
      </c>
      <c r="B4246">
        <v>25.353214263916001</v>
      </c>
      <c r="C4246">
        <v>24.399999618530199</v>
      </c>
      <c r="D4246" s="2">
        <f t="shared" si="132"/>
        <v>45488</v>
      </c>
      <c r="E4246">
        <f t="shared" si="133"/>
        <v>73.325436305999673</v>
      </c>
    </row>
    <row r="4247" spans="1:5">
      <c r="A4247" s="10">
        <v>45488.791666666664</v>
      </c>
      <c r="B4247">
        <v>24.4433288574218</v>
      </c>
      <c r="C4247">
        <v>24.399999618530199</v>
      </c>
      <c r="D4247" s="2">
        <f t="shared" si="132"/>
        <v>45488</v>
      </c>
      <c r="E4247">
        <f t="shared" si="133"/>
        <v>73.325436305999673</v>
      </c>
    </row>
    <row r="4248" spans="1:5">
      <c r="A4248" s="10">
        <v>45488.833333333336</v>
      </c>
      <c r="B4248">
        <v>23.686285018920898</v>
      </c>
      <c r="C4248">
        <v>23.299999237060501</v>
      </c>
      <c r="D4248" s="2">
        <f t="shared" si="132"/>
        <v>45488</v>
      </c>
      <c r="E4248">
        <f t="shared" si="133"/>
        <v>73.325436305999673</v>
      </c>
    </row>
    <row r="4249" spans="1:5">
      <c r="A4249" s="10">
        <v>45488.875</v>
      </c>
      <c r="B4249">
        <v>22.905187606811499</v>
      </c>
      <c r="C4249">
        <v>22.799999237060501</v>
      </c>
      <c r="D4249" s="2">
        <f t="shared" si="132"/>
        <v>45488</v>
      </c>
      <c r="E4249">
        <f t="shared" si="133"/>
        <v>73.325436305999673</v>
      </c>
    </row>
    <row r="4250" spans="1:5">
      <c r="A4250" s="10">
        <v>45488.916666666664</v>
      </c>
      <c r="B4250">
        <v>22.096338272094702</v>
      </c>
      <c r="C4250">
        <v>22.2000007629394</v>
      </c>
      <c r="D4250" s="2">
        <f t="shared" si="132"/>
        <v>45488</v>
      </c>
      <c r="E4250">
        <f t="shared" si="133"/>
        <v>73.325436305999673</v>
      </c>
    </row>
    <row r="4251" spans="1:5">
      <c r="A4251" s="10">
        <v>45488.958333333336</v>
      </c>
      <c r="B4251">
        <v>21.369726181030199</v>
      </c>
      <c r="C4251">
        <v>21.7000007629394</v>
      </c>
      <c r="D4251" s="2">
        <f t="shared" si="132"/>
        <v>45488</v>
      </c>
      <c r="E4251">
        <f t="shared" si="133"/>
        <v>73.325436305999673</v>
      </c>
    </row>
    <row r="4252" spans="1:5">
      <c r="A4252" s="10">
        <v>45489</v>
      </c>
      <c r="B4252">
        <v>20.7640781402587</v>
      </c>
      <c r="C4252">
        <v>21.7000007629394</v>
      </c>
      <c r="D4252" s="2">
        <f t="shared" si="132"/>
        <v>45489</v>
      </c>
      <c r="E4252">
        <f t="shared" si="133"/>
        <v>73.027326011657635</v>
      </c>
    </row>
    <row r="4253" spans="1:5">
      <c r="A4253" s="10">
        <v>45489.041666666664</v>
      </c>
      <c r="B4253">
        <v>20.2739543914794</v>
      </c>
      <c r="C4253">
        <v>20.600000381469702</v>
      </c>
      <c r="D4253" s="2">
        <f t="shared" si="132"/>
        <v>45489</v>
      </c>
      <c r="E4253">
        <f t="shared" si="133"/>
        <v>73.027326011657635</v>
      </c>
    </row>
    <row r="4254" spans="1:5">
      <c r="A4254" s="10">
        <v>45489.083333333336</v>
      </c>
      <c r="B4254">
        <v>19.892957687377901</v>
      </c>
      <c r="C4254">
        <v>20</v>
      </c>
      <c r="D4254" s="2">
        <f t="shared" si="132"/>
        <v>45489</v>
      </c>
      <c r="E4254">
        <f t="shared" si="133"/>
        <v>73.027326011657635</v>
      </c>
    </row>
    <row r="4255" spans="1:5">
      <c r="A4255" s="10">
        <v>45489.125</v>
      </c>
      <c r="B4255">
        <v>19.670835494995099</v>
      </c>
      <c r="C4255">
        <v>19.399999618530199</v>
      </c>
      <c r="D4255" s="2">
        <f t="shared" si="132"/>
        <v>45489</v>
      </c>
      <c r="E4255">
        <f t="shared" si="133"/>
        <v>73.027326011657635</v>
      </c>
    </row>
    <row r="4256" spans="1:5">
      <c r="A4256" s="10">
        <v>45489.166666666664</v>
      </c>
      <c r="B4256">
        <v>19.620176315307599</v>
      </c>
      <c r="C4256">
        <v>18.899999618530199</v>
      </c>
      <c r="D4256" s="2">
        <f t="shared" si="132"/>
        <v>45489</v>
      </c>
      <c r="E4256">
        <f t="shared" si="133"/>
        <v>73.027326011657635</v>
      </c>
    </row>
    <row r="4257" spans="1:5">
      <c r="A4257" s="10">
        <v>45489.208333333336</v>
      </c>
      <c r="B4257">
        <v>19.7562046051025</v>
      </c>
      <c r="C4257">
        <v>18.899999618530199</v>
      </c>
      <c r="D4257" s="2">
        <f t="shared" si="132"/>
        <v>45489</v>
      </c>
      <c r="E4257">
        <f t="shared" si="133"/>
        <v>73.027326011657635</v>
      </c>
    </row>
    <row r="4258" spans="1:5">
      <c r="A4258" s="10">
        <v>45489.25</v>
      </c>
      <c r="B4258">
        <v>20.132572174072202</v>
      </c>
      <c r="C4258">
        <v>19.399999618530199</v>
      </c>
      <c r="D4258" s="2">
        <f t="shared" si="132"/>
        <v>45489</v>
      </c>
      <c r="E4258">
        <f t="shared" si="133"/>
        <v>73.027326011657635</v>
      </c>
    </row>
    <row r="4259" spans="1:5">
      <c r="A4259" s="10">
        <v>45489.291666666664</v>
      </c>
      <c r="B4259">
        <v>20.7021369934082</v>
      </c>
      <c r="C4259">
        <v>22.2000007629394</v>
      </c>
      <c r="D4259" s="2">
        <f t="shared" si="132"/>
        <v>45489</v>
      </c>
      <c r="E4259">
        <f t="shared" si="133"/>
        <v>73.027326011657635</v>
      </c>
    </row>
    <row r="4260" spans="1:5">
      <c r="A4260" s="10">
        <v>45489.333333333336</v>
      </c>
      <c r="B4260">
        <v>21.370882034301701</v>
      </c>
      <c r="C4260">
        <v>24.399999618530199</v>
      </c>
      <c r="D4260" s="2">
        <f t="shared" si="132"/>
        <v>45489</v>
      </c>
      <c r="E4260">
        <f t="shared" si="133"/>
        <v>73.027326011657635</v>
      </c>
    </row>
    <row r="4261" spans="1:5">
      <c r="A4261" s="10">
        <v>45489.375</v>
      </c>
      <c r="B4261">
        <v>22.469984054565401</v>
      </c>
      <c r="C4261">
        <v>25.600000381469702</v>
      </c>
      <c r="D4261" s="2">
        <f t="shared" si="132"/>
        <v>45489</v>
      </c>
      <c r="E4261">
        <f t="shared" si="133"/>
        <v>73.027326011657635</v>
      </c>
    </row>
    <row r="4262" spans="1:5">
      <c r="A4262" s="10">
        <v>45489.416666666664</v>
      </c>
      <c r="B4262">
        <v>23.676568984985298</v>
      </c>
      <c r="C4262">
        <v>26.100000381469702</v>
      </c>
      <c r="D4262" s="2">
        <f t="shared" si="132"/>
        <v>45489</v>
      </c>
      <c r="E4262">
        <f t="shared" si="133"/>
        <v>73.027326011657635</v>
      </c>
    </row>
    <row r="4263" spans="1:5">
      <c r="A4263" s="10">
        <v>45489.458333333336</v>
      </c>
      <c r="B4263">
        <v>24.624692916870099</v>
      </c>
      <c r="C4263">
        <v>26.7000007629394</v>
      </c>
      <c r="D4263" s="2">
        <f t="shared" si="132"/>
        <v>45489</v>
      </c>
      <c r="E4263">
        <f t="shared" si="133"/>
        <v>73.027326011657635</v>
      </c>
    </row>
    <row r="4264" spans="1:5">
      <c r="A4264" s="10">
        <v>45489.5</v>
      </c>
      <c r="B4264">
        <v>25.458440780639599</v>
      </c>
      <c r="C4264">
        <v>26.100000381469702</v>
      </c>
      <c r="D4264" s="2">
        <f t="shared" si="132"/>
        <v>45489</v>
      </c>
      <c r="E4264">
        <f t="shared" si="133"/>
        <v>73.027326011657635</v>
      </c>
    </row>
    <row r="4265" spans="1:5">
      <c r="A4265" s="10">
        <v>45489.541666666664</v>
      </c>
      <c r="B4265">
        <v>26.037519454956001</v>
      </c>
      <c r="C4265">
        <v>27.2000007629394</v>
      </c>
      <c r="D4265" s="2">
        <f t="shared" si="132"/>
        <v>45489</v>
      </c>
      <c r="E4265">
        <f t="shared" si="133"/>
        <v>73.027326011657635</v>
      </c>
    </row>
    <row r="4266" spans="1:5">
      <c r="A4266" s="10">
        <v>45489.583333333336</v>
      </c>
      <c r="B4266">
        <v>26.362073898315401</v>
      </c>
      <c r="C4266">
        <v>28.299999237060501</v>
      </c>
      <c r="D4266" s="2">
        <f t="shared" si="132"/>
        <v>45489</v>
      </c>
      <c r="E4266">
        <f t="shared" si="133"/>
        <v>73.027326011657635</v>
      </c>
    </row>
    <row r="4267" spans="1:5">
      <c r="A4267" s="10">
        <v>45489.625</v>
      </c>
      <c r="B4267">
        <v>26.432106018066399</v>
      </c>
      <c r="C4267">
        <v>27.2000007629394</v>
      </c>
      <c r="D4267" s="2">
        <f t="shared" si="132"/>
        <v>45489</v>
      </c>
      <c r="E4267">
        <f t="shared" si="133"/>
        <v>73.027326011657635</v>
      </c>
    </row>
    <row r="4268" spans="1:5">
      <c r="A4268" s="10">
        <v>45489.666666666664</v>
      </c>
      <c r="B4268">
        <v>26.240255355834901</v>
      </c>
      <c r="C4268">
        <v>27.799999237060501</v>
      </c>
      <c r="D4268" s="2">
        <f t="shared" si="132"/>
        <v>45489</v>
      </c>
      <c r="E4268">
        <f t="shared" si="133"/>
        <v>73.027326011657635</v>
      </c>
    </row>
    <row r="4269" spans="1:5">
      <c r="A4269" s="10">
        <v>45489.708333333336</v>
      </c>
      <c r="B4269">
        <v>25.7624111175537</v>
      </c>
      <c r="C4269">
        <v>26.7000007629394</v>
      </c>
      <c r="D4269" s="2">
        <f t="shared" si="132"/>
        <v>45489</v>
      </c>
      <c r="E4269">
        <f t="shared" si="133"/>
        <v>73.027326011657635</v>
      </c>
    </row>
    <row r="4270" spans="1:5">
      <c r="A4270" s="10">
        <v>45489.75</v>
      </c>
      <c r="B4270">
        <v>24.920057296752901</v>
      </c>
      <c r="C4270">
        <v>25.600000381469702</v>
      </c>
      <c r="D4270" s="2">
        <f t="shared" si="132"/>
        <v>45489</v>
      </c>
      <c r="E4270">
        <f t="shared" si="133"/>
        <v>73.027326011657635</v>
      </c>
    </row>
    <row r="4271" spans="1:5">
      <c r="A4271" s="10">
        <v>45489.791666666664</v>
      </c>
      <c r="B4271">
        <v>23.9684543609619</v>
      </c>
      <c r="C4271">
        <v>23.899999618530199</v>
      </c>
      <c r="D4271" s="2">
        <f t="shared" si="132"/>
        <v>45489</v>
      </c>
      <c r="E4271">
        <f t="shared" si="133"/>
        <v>73.027326011657635</v>
      </c>
    </row>
    <row r="4272" spans="1:5">
      <c r="A4272" s="10">
        <v>45489.833333333336</v>
      </c>
      <c r="B4272">
        <v>23.266374588012599</v>
      </c>
      <c r="C4272">
        <v>22.799999237060501</v>
      </c>
      <c r="D4272" s="2">
        <f t="shared" si="132"/>
        <v>45489</v>
      </c>
      <c r="E4272">
        <f t="shared" si="133"/>
        <v>73.027326011657635</v>
      </c>
    </row>
    <row r="4273" spans="1:5">
      <c r="A4273" s="10">
        <v>45489.875</v>
      </c>
      <c r="B4273">
        <v>22.5565490722656</v>
      </c>
      <c r="C4273">
        <v>22.2000007629394</v>
      </c>
      <c r="D4273" s="2">
        <f t="shared" si="132"/>
        <v>45489</v>
      </c>
      <c r="E4273">
        <f t="shared" si="133"/>
        <v>73.027326011657635</v>
      </c>
    </row>
    <row r="4274" spans="1:5">
      <c r="A4274" s="10">
        <v>45489.916666666664</v>
      </c>
      <c r="B4274">
        <v>21.848037719726499</v>
      </c>
      <c r="C4274">
        <v>21.7000007629394</v>
      </c>
      <c r="D4274" s="2">
        <f t="shared" si="132"/>
        <v>45489</v>
      </c>
      <c r="E4274">
        <f t="shared" si="133"/>
        <v>73.027326011657635</v>
      </c>
    </row>
    <row r="4275" spans="1:5">
      <c r="A4275" s="10">
        <v>45489.958333333336</v>
      </c>
      <c r="B4275">
        <v>21.223690032958899</v>
      </c>
      <c r="C4275">
        <v>21.7000007629394</v>
      </c>
      <c r="D4275" s="2">
        <f t="shared" si="132"/>
        <v>45489</v>
      </c>
      <c r="E4275">
        <f t="shared" si="133"/>
        <v>73.027326011657635</v>
      </c>
    </row>
    <row r="4276" spans="1:5">
      <c r="A4276" s="10">
        <v>45490</v>
      </c>
      <c r="B4276">
        <v>20.7073650360107</v>
      </c>
      <c r="C4276">
        <v>21.100000381469702</v>
      </c>
      <c r="D4276" s="2">
        <f t="shared" si="132"/>
        <v>45490</v>
      </c>
      <c r="E4276">
        <f t="shared" si="133"/>
        <v>72.772056102752572</v>
      </c>
    </row>
    <row r="4277" spans="1:5">
      <c r="A4277" s="10">
        <v>45490.041666666664</v>
      </c>
      <c r="B4277">
        <v>20.283798217773398</v>
      </c>
      <c r="C4277">
        <v>19.399999618530199</v>
      </c>
      <c r="D4277" s="2">
        <f t="shared" si="132"/>
        <v>45490</v>
      </c>
      <c r="E4277">
        <f t="shared" si="133"/>
        <v>72.772056102752572</v>
      </c>
    </row>
    <row r="4278" spans="1:5">
      <c r="A4278" s="10">
        <v>45490.083333333336</v>
      </c>
      <c r="B4278">
        <v>19.978487014770501</v>
      </c>
      <c r="C4278">
        <v>20</v>
      </c>
      <c r="D4278" s="2">
        <f t="shared" si="132"/>
        <v>45490</v>
      </c>
      <c r="E4278">
        <f t="shared" si="133"/>
        <v>72.772056102752572</v>
      </c>
    </row>
    <row r="4279" spans="1:5">
      <c r="A4279" s="10">
        <v>45490.125</v>
      </c>
      <c r="B4279">
        <v>19.806266784667901</v>
      </c>
      <c r="C4279">
        <v>19.399999618530199</v>
      </c>
      <c r="D4279" s="2">
        <f t="shared" si="132"/>
        <v>45490</v>
      </c>
      <c r="E4279">
        <f t="shared" si="133"/>
        <v>72.772056102752572</v>
      </c>
    </row>
    <row r="4280" spans="1:5">
      <c r="A4280" s="10">
        <v>45490.166666666664</v>
      </c>
      <c r="B4280">
        <v>19.800378799438398</v>
      </c>
      <c r="C4280">
        <v>18.899999618530199</v>
      </c>
      <c r="D4280" s="2">
        <f t="shared" si="132"/>
        <v>45490</v>
      </c>
      <c r="E4280">
        <f t="shared" si="133"/>
        <v>72.772056102752572</v>
      </c>
    </row>
    <row r="4281" spans="1:5">
      <c r="A4281" s="10">
        <v>45490.208333333336</v>
      </c>
      <c r="B4281">
        <v>20.000514984130799</v>
      </c>
      <c r="C4281">
        <v>18.299999237060501</v>
      </c>
      <c r="D4281" s="2">
        <f t="shared" si="132"/>
        <v>45490</v>
      </c>
      <c r="E4281">
        <f t="shared" si="133"/>
        <v>72.772056102752572</v>
      </c>
    </row>
    <row r="4282" spans="1:5">
      <c r="A4282" s="10">
        <v>45490.25</v>
      </c>
      <c r="B4282">
        <v>20.4444866180419</v>
      </c>
      <c r="C4282">
        <v>20.600000381469702</v>
      </c>
      <c r="D4282" s="2">
        <f t="shared" si="132"/>
        <v>45490</v>
      </c>
      <c r="E4282">
        <f t="shared" si="133"/>
        <v>72.772056102752572</v>
      </c>
    </row>
    <row r="4283" spans="1:5">
      <c r="A4283" s="10">
        <v>45490.291666666664</v>
      </c>
      <c r="B4283">
        <v>21.022146224975501</v>
      </c>
      <c r="C4283">
        <v>21.7000007629394</v>
      </c>
      <c r="D4283" s="2">
        <f t="shared" si="132"/>
        <v>45490</v>
      </c>
      <c r="E4283">
        <f t="shared" si="133"/>
        <v>72.772056102752572</v>
      </c>
    </row>
    <row r="4284" spans="1:5">
      <c r="A4284" s="10">
        <v>45490.333333333336</v>
      </c>
      <c r="B4284">
        <v>21.6866035461425</v>
      </c>
      <c r="C4284">
        <v>23.899999618530199</v>
      </c>
      <c r="D4284" s="2">
        <f t="shared" si="132"/>
        <v>45490</v>
      </c>
      <c r="E4284">
        <f t="shared" si="133"/>
        <v>72.772056102752572</v>
      </c>
    </row>
    <row r="4285" spans="1:5">
      <c r="A4285" s="10">
        <v>45490.375</v>
      </c>
      <c r="B4285">
        <v>22.746623992919901</v>
      </c>
      <c r="C4285">
        <v>25</v>
      </c>
      <c r="D4285" s="2">
        <f t="shared" si="132"/>
        <v>45490</v>
      </c>
      <c r="E4285">
        <f t="shared" si="133"/>
        <v>72.772056102752572</v>
      </c>
    </row>
    <row r="4286" spans="1:5">
      <c r="A4286" s="10">
        <v>45490.416666666664</v>
      </c>
      <c r="B4286">
        <v>23.865800857543899</v>
      </c>
      <c r="C4286">
        <v>26.7000007629394</v>
      </c>
      <c r="D4286" s="2">
        <f t="shared" si="132"/>
        <v>45490</v>
      </c>
      <c r="E4286">
        <f t="shared" si="133"/>
        <v>72.772056102752572</v>
      </c>
    </row>
    <row r="4287" spans="1:5">
      <c r="A4287" s="10">
        <v>45490.458333333336</v>
      </c>
      <c r="B4287">
        <v>24.710866928100501</v>
      </c>
      <c r="C4287">
        <v>27.2000007629394</v>
      </c>
      <c r="D4287" s="2">
        <f t="shared" si="132"/>
        <v>45490</v>
      </c>
      <c r="E4287">
        <f t="shared" si="133"/>
        <v>72.772056102752572</v>
      </c>
    </row>
    <row r="4288" spans="1:5">
      <c r="A4288" s="10">
        <v>45490.5</v>
      </c>
      <c r="B4288">
        <v>25.374166488647401</v>
      </c>
      <c r="C4288">
        <v>28.299999237060501</v>
      </c>
      <c r="D4288" s="2">
        <f t="shared" si="132"/>
        <v>45490</v>
      </c>
      <c r="E4288">
        <f t="shared" si="133"/>
        <v>72.772056102752572</v>
      </c>
    </row>
    <row r="4289" spans="1:5">
      <c r="A4289" s="10">
        <v>45490.541666666664</v>
      </c>
      <c r="B4289">
        <v>25.875753402709901</v>
      </c>
      <c r="C4289">
        <v>28.299999237060501</v>
      </c>
      <c r="D4289" s="2">
        <f t="shared" si="132"/>
        <v>45490</v>
      </c>
      <c r="E4289">
        <f t="shared" si="133"/>
        <v>72.772056102752572</v>
      </c>
    </row>
    <row r="4290" spans="1:5">
      <c r="A4290" s="10">
        <v>45490.583333333336</v>
      </c>
      <c r="B4290">
        <v>26.1017551422119</v>
      </c>
      <c r="C4290">
        <v>27.799999237060501</v>
      </c>
      <c r="D4290" s="2">
        <f t="shared" si="132"/>
        <v>45490</v>
      </c>
      <c r="E4290">
        <f t="shared" si="133"/>
        <v>72.772056102752572</v>
      </c>
    </row>
    <row r="4291" spans="1:5">
      <c r="A4291" s="10">
        <v>45490.625</v>
      </c>
      <c r="B4291">
        <v>26.095476150512599</v>
      </c>
      <c r="C4291">
        <v>27.799999237060501</v>
      </c>
      <c r="D4291" s="2">
        <f t="shared" ref="D4291:D4354" si="134">DATE(YEAR(A4291), MONTH(A4291), DAY(A4291))</f>
        <v>45490</v>
      </c>
      <c r="E4291">
        <f t="shared" ref="E4291:E4354" si="135">AVERAGEIF(D:D, D4291, B:B)*1.8+32</f>
        <v>72.772056102752572</v>
      </c>
    </row>
    <row r="4292" spans="1:5">
      <c r="A4292" s="10">
        <v>45490.666666666664</v>
      </c>
      <c r="B4292">
        <v>25.8158054351806</v>
      </c>
      <c r="C4292">
        <v>25.600000381469702</v>
      </c>
      <c r="D4292" s="2">
        <f t="shared" si="134"/>
        <v>45490</v>
      </c>
      <c r="E4292">
        <f t="shared" si="135"/>
        <v>72.772056102752572</v>
      </c>
    </row>
    <row r="4293" spans="1:5">
      <c r="A4293" s="10">
        <v>45490.708333333336</v>
      </c>
      <c r="B4293">
        <v>25.272974014282202</v>
      </c>
      <c r="C4293">
        <v>25</v>
      </c>
      <c r="D4293" s="2">
        <f t="shared" si="134"/>
        <v>45490</v>
      </c>
      <c r="E4293">
        <f t="shared" si="135"/>
        <v>72.772056102752572</v>
      </c>
    </row>
    <row r="4294" spans="1:5">
      <c r="A4294" s="10">
        <v>45490.75</v>
      </c>
      <c r="B4294">
        <v>24.404760360717699</v>
      </c>
      <c r="C4294">
        <v>25</v>
      </c>
      <c r="D4294" s="2">
        <f t="shared" si="134"/>
        <v>45490</v>
      </c>
      <c r="E4294">
        <f t="shared" si="135"/>
        <v>72.772056102752572</v>
      </c>
    </row>
    <row r="4295" spans="1:5">
      <c r="A4295" s="10">
        <v>45490.791666666664</v>
      </c>
      <c r="B4295">
        <v>23.462902069091701</v>
      </c>
      <c r="C4295">
        <v>24.399999618530199</v>
      </c>
      <c r="D4295" s="2">
        <f t="shared" si="134"/>
        <v>45490</v>
      </c>
      <c r="E4295">
        <f t="shared" si="135"/>
        <v>72.772056102752572</v>
      </c>
    </row>
    <row r="4296" spans="1:5">
      <c r="A4296" s="10">
        <v>45490.833333333336</v>
      </c>
      <c r="B4296">
        <v>22.682394027709901</v>
      </c>
      <c r="C4296">
        <v>23.899999618530199</v>
      </c>
      <c r="D4296" s="2">
        <f t="shared" si="134"/>
        <v>45490</v>
      </c>
      <c r="E4296">
        <f t="shared" si="135"/>
        <v>72.772056102752572</v>
      </c>
    </row>
    <row r="4297" spans="1:5">
      <c r="A4297" s="10">
        <v>45490.875</v>
      </c>
      <c r="B4297">
        <v>21.894176483154201</v>
      </c>
      <c r="C4297">
        <v>23.299999237060501</v>
      </c>
      <c r="D4297" s="2">
        <f t="shared" si="134"/>
        <v>45490</v>
      </c>
      <c r="E4297">
        <f t="shared" si="135"/>
        <v>72.772056102752572</v>
      </c>
    </row>
    <row r="4298" spans="1:5">
      <c r="A4298" s="10">
        <v>45490.916666666664</v>
      </c>
      <c r="B4298">
        <v>21.1378364562988</v>
      </c>
      <c r="C4298">
        <v>22.2000007629394</v>
      </c>
      <c r="D4298" s="2">
        <f t="shared" si="134"/>
        <v>45490</v>
      </c>
      <c r="E4298">
        <f t="shared" si="135"/>
        <v>72.772056102752572</v>
      </c>
    </row>
    <row r="4299" spans="1:5">
      <c r="A4299" s="10">
        <v>45490.958333333336</v>
      </c>
      <c r="B4299">
        <v>20.456075668334901</v>
      </c>
      <c r="C4299">
        <v>22.2000007629394</v>
      </c>
      <c r="D4299" s="2">
        <f t="shared" si="134"/>
        <v>45490</v>
      </c>
      <c r="E4299">
        <f t="shared" si="135"/>
        <v>72.772056102752572</v>
      </c>
    </row>
    <row r="4300" spans="1:5">
      <c r="A4300" s="10">
        <v>45491</v>
      </c>
      <c r="B4300">
        <v>19.858299255371001</v>
      </c>
      <c r="C4300">
        <v>21.7000007629394</v>
      </c>
      <c r="D4300" s="2">
        <f t="shared" si="134"/>
        <v>45491</v>
      </c>
      <c r="E4300">
        <f t="shared" si="135"/>
        <v>70.582552146911553</v>
      </c>
    </row>
    <row r="4301" spans="1:5">
      <c r="A4301" s="10">
        <v>45491.041666666664</v>
      </c>
      <c r="B4301">
        <v>19.3751907348632</v>
      </c>
      <c r="C4301">
        <v>21.100000381469702</v>
      </c>
      <c r="D4301" s="2">
        <f t="shared" si="134"/>
        <v>45491</v>
      </c>
      <c r="E4301">
        <f t="shared" si="135"/>
        <v>70.582552146911553</v>
      </c>
    </row>
    <row r="4302" spans="1:5">
      <c r="A4302" s="10">
        <v>45491.083333333336</v>
      </c>
      <c r="B4302">
        <v>19.001998901367099</v>
      </c>
      <c r="C4302">
        <v>20.600000381469702</v>
      </c>
      <c r="D4302" s="2">
        <f t="shared" si="134"/>
        <v>45491</v>
      </c>
      <c r="E4302">
        <f t="shared" si="135"/>
        <v>70.582552146911553</v>
      </c>
    </row>
    <row r="4303" spans="1:5">
      <c r="A4303" s="10">
        <v>45491.125</v>
      </c>
      <c r="B4303">
        <v>18.7711162567138</v>
      </c>
      <c r="C4303">
        <v>20.600000381469702</v>
      </c>
      <c r="D4303" s="2">
        <f t="shared" si="134"/>
        <v>45491</v>
      </c>
      <c r="E4303">
        <f t="shared" si="135"/>
        <v>70.582552146911553</v>
      </c>
    </row>
    <row r="4304" spans="1:5">
      <c r="A4304" s="10">
        <v>45491.166666666664</v>
      </c>
      <c r="B4304">
        <v>18.698146820068299</v>
      </c>
      <c r="C4304">
        <v>20</v>
      </c>
      <c r="D4304" s="2">
        <f t="shared" si="134"/>
        <v>45491</v>
      </c>
      <c r="E4304">
        <f t="shared" si="135"/>
        <v>70.582552146911553</v>
      </c>
    </row>
    <row r="4305" spans="1:5">
      <c r="A4305" s="10">
        <v>45491.208333333336</v>
      </c>
      <c r="B4305">
        <v>18.8380012512207</v>
      </c>
      <c r="C4305">
        <v>20</v>
      </c>
      <c r="D4305" s="2">
        <f t="shared" si="134"/>
        <v>45491</v>
      </c>
      <c r="E4305">
        <f t="shared" si="135"/>
        <v>70.582552146911553</v>
      </c>
    </row>
    <row r="4306" spans="1:5">
      <c r="A4306" s="10">
        <v>45491.25</v>
      </c>
      <c r="B4306">
        <v>19.2261943817138</v>
      </c>
      <c r="C4306">
        <v>20.600000381469702</v>
      </c>
      <c r="D4306" s="2">
        <f t="shared" si="134"/>
        <v>45491</v>
      </c>
      <c r="E4306">
        <f t="shared" si="135"/>
        <v>70.582552146911553</v>
      </c>
    </row>
    <row r="4307" spans="1:5">
      <c r="A4307" s="10">
        <v>45491.291666666664</v>
      </c>
      <c r="B4307">
        <v>19.778013229370099</v>
      </c>
      <c r="C4307">
        <v>22.2000007629394</v>
      </c>
      <c r="D4307" s="2">
        <f t="shared" si="134"/>
        <v>45491</v>
      </c>
      <c r="E4307">
        <f t="shared" si="135"/>
        <v>70.582552146911553</v>
      </c>
    </row>
    <row r="4308" spans="1:5">
      <c r="A4308" s="10">
        <v>45491.333333333336</v>
      </c>
      <c r="B4308">
        <v>20.4183025360107</v>
      </c>
      <c r="C4308">
        <v>24.399999618530199</v>
      </c>
      <c r="D4308" s="2">
        <f t="shared" si="134"/>
        <v>45491</v>
      </c>
      <c r="E4308">
        <f t="shared" si="135"/>
        <v>70.582552146911553</v>
      </c>
    </row>
    <row r="4309" spans="1:5">
      <c r="A4309" s="10">
        <v>45491.375</v>
      </c>
      <c r="B4309">
        <v>21.4898681640625</v>
      </c>
      <c r="C4309">
        <v>25.600000381469702</v>
      </c>
      <c r="D4309" s="2">
        <f t="shared" si="134"/>
        <v>45491</v>
      </c>
      <c r="E4309">
        <f t="shared" si="135"/>
        <v>70.582552146911553</v>
      </c>
    </row>
    <row r="4310" spans="1:5">
      <c r="A4310" s="10">
        <v>45491.416666666664</v>
      </c>
      <c r="B4310">
        <v>22.450094223022401</v>
      </c>
      <c r="C4310">
        <v>26.7000007629394</v>
      </c>
      <c r="D4310" s="2">
        <f t="shared" si="134"/>
        <v>45491</v>
      </c>
      <c r="E4310">
        <f t="shared" si="135"/>
        <v>70.582552146911553</v>
      </c>
    </row>
    <row r="4311" spans="1:5">
      <c r="A4311" s="10">
        <v>45491.458333333336</v>
      </c>
      <c r="B4311">
        <v>23.2061367034912</v>
      </c>
      <c r="C4311">
        <v>27.799999237060501</v>
      </c>
      <c r="D4311" s="2">
        <f t="shared" si="134"/>
        <v>45491</v>
      </c>
      <c r="E4311">
        <f t="shared" si="135"/>
        <v>70.582552146911553</v>
      </c>
    </row>
    <row r="4312" spans="1:5">
      <c r="A4312" s="10">
        <v>45491.5</v>
      </c>
      <c r="B4312">
        <v>23.835542678833001</v>
      </c>
      <c r="C4312">
        <v>28.899999618530199</v>
      </c>
      <c r="D4312" s="2">
        <f t="shared" si="134"/>
        <v>45491</v>
      </c>
      <c r="E4312">
        <f t="shared" si="135"/>
        <v>70.582552146911553</v>
      </c>
    </row>
    <row r="4313" spans="1:5">
      <c r="A4313" s="10">
        <v>45491.541666666664</v>
      </c>
      <c r="B4313">
        <v>24.268281936645501</v>
      </c>
      <c r="C4313">
        <v>29.399999618530199</v>
      </c>
      <c r="D4313" s="2">
        <f t="shared" si="134"/>
        <v>45491</v>
      </c>
      <c r="E4313">
        <f t="shared" si="135"/>
        <v>70.582552146911553</v>
      </c>
    </row>
    <row r="4314" spans="1:5">
      <c r="A4314" s="10">
        <v>45491.583333333336</v>
      </c>
      <c r="B4314">
        <v>24.4764900207519</v>
      </c>
      <c r="C4314">
        <v>29.399999618530199</v>
      </c>
      <c r="D4314" s="2">
        <f t="shared" si="134"/>
        <v>45491</v>
      </c>
      <c r="E4314">
        <f t="shared" si="135"/>
        <v>70.582552146911553</v>
      </c>
    </row>
    <row r="4315" spans="1:5">
      <c r="A4315" s="10">
        <v>45491.625</v>
      </c>
      <c r="B4315">
        <v>24.477624893188398</v>
      </c>
      <c r="C4315">
        <v>29.399999618530199</v>
      </c>
      <c r="D4315" s="2">
        <f t="shared" si="134"/>
        <v>45491</v>
      </c>
      <c r="E4315">
        <f t="shared" si="135"/>
        <v>70.582552146911553</v>
      </c>
    </row>
    <row r="4316" spans="1:5">
      <c r="A4316" s="10">
        <v>45491.666666666664</v>
      </c>
      <c r="B4316">
        <v>24.3091430664062</v>
      </c>
      <c r="C4316">
        <v>28.899999618530199</v>
      </c>
      <c r="D4316" s="2">
        <f t="shared" si="134"/>
        <v>45491</v>
      </c>
      <c r="E4316">
        <f t="shared" si="135"/>
        <v>70.582552146911553</v>
      </c>
    </row>
    <row r="4317" spans="1:5">
      <c r="A4317" s="10">
        <v>45491.708333333336</v>
      </c>
      <c r="B4317">
        <v>23.962028503417901</v>
      </c>
      <c r="C4317">
        <v>27.799999237060501</v>
      </c>
      <c r="D4317" s="2">
        <f t="shared" si="134"/>
        <v>45491</v>
      </c>
      <c r="E4317">
        <f t="shared" si="135"/>
        <v>70.582552146911553</v>
      </c>
    </row>
    <row r="4318" spans="1:5">
      <c r="A4318" s="10">
        <v>45491.75</v>
      </c>
      <c r="B4318">
        <v>23.339321136474599</v>
      </c>
      <c r="C4318">
        <v>23.899999618530199</v>
      </c>
      <c r="D4318" s="2">
        <f t="shared" si="134"/>
        <v>45491</v>
      </c>
      <c r="E4318">
        <f t="shared" si="135"/>
        <v>70.582552146911553</v>
      </c>
    </row>
    <row r="4319" spans="1:5">
      <c r="A4319" s="10">
        <v>45491.791666666664</v>
      </c>
      <c r="B4319">
        <v>22.422571182250898</v>
      </c>
      <c r="C4319">
        <v>22.2000007629394</v>
      </c>
      <c r="D4319" s="2">
        <f t="shared" si="134"/>
        <v>45491</v>
      </c>
      <c r="E4319">
        <f t="shared" si="135"/>
        <v>70.582552146911553</v>
      </c>
    </row>
    <row r="4320" spans="1:5">
      <c r="A4320" s="10">
        <v>45491.833333333336</v>
      </c>
      <c r="B4320">
        <v>21.630474090576101</v>
      </c>
      <c r="C4320">
        <v>22.2000007629394</v>
      </c>
      <c r="D4320" s="2">
        <f t="shared" si="134"/>
        <v>45491</v>
      </c>
      <c r="E4320">
        <f t="shared" si="135"/>
        <v>70.582552146911553</v>
      </c>
    </row>
    <row r="4321" spans="1:5">
      <c r="A4321" s="10">
        <v>45491.875</v>
      </c>
      <c r="B4321">
        <v>20.920452117919901</v>
      </c>
      <c r="C4321">
        <v>21.7000007629394</v>
      </c>
      <c r="D4321" s="2">
        <f t="shared" si="134"/>
        <v>45491</v>
      </c>
      <c r="E4321">
        <f t="shared" si="135"/>
        <v>70.582552146911553</v>
      </c>
    </row>
    <row r="4322" spans="1:5">
      <c r="A4322" s="10">
        <v>45491.916666666664</v>
      </c>
      <c r="B4322">
        <v>20.194046020507798</v>
      </c>
      <c r="C4322">
        <v>21.7000007629394</v>
      </c>
      <c r="D4322" s="2">
        <f t="shared" si="134"/>
        <v>45491</v>
      </c>
      <c r="E4322">
        <f t="shared" si="135"/>
        <v>70.582552146911553</v>
      </c>
    </row>
    <row r="4323" spans="1:5">
      <c r="A4323" s="10">
        <v>45491.958333333336</v>
      </c>
      <c r="B4323">
        <v>19.486690521240199</v>
      </c>
      <c r="C4323">
        <v>21.100000381469702</v>
      </c>
      <c r="D4323" s="2">
        <f t="shared" si="134"/>
        <v>45491</v>
      </c>
      <c r="E4323">
        <f t="shared" si="135"/>
        <v>70.582552146911553</v>
      </c>
    </row>
    <row r="4324" spans="1:5">
      <c r="A4324" s="10">
        <v>45492</v>
      </c>
      <c r="B4324">
        <v>18.860532760620099</v>
      </c>
      <c r="C4324">
        <v>21.100000381469702</v>
      </c>
      <c r="D4324" s="2">
        <f t="shared" si="134"/>
        <v>45492</v>
      </c>
      <c r="E4324">
        <f t="shared" si="135"/>
        <v>69.539705419540297</v>
      </c>
    </row>
    <row r="4325" spans="1:5">
      <c r="A4325" s="10">
        <v>45492.041666666664</v>
      </c>
      <c r="B4325">
        <v>18.320960998535099</v>
      </c>
      <c r="C4325">
        <v>20.600000381469702</v>
      </c>
      <c r="D4325" s="2">
        <f t="shared" si="134"/>
        <v>45492</v>
      </c>
      <c r="E4325">
        <f t="shared" si="135"/>
        <v>69.539705419540297</v>
      </c>
    </row>
    <row r="4326" spans="1:5">
      <c r="A4326" s="10">
        <v>45492.083333333336</v>
      </c>
      <c r="B4326">
        <v>17.896213531494102</v>
      </c>
      <c r="C4326">
        <v>20</v>
      </c>
      <c r="D4326" s="2">
        <f t="shared" si="134"/>
        <v>45492</v>
      </c>
      <c r="E4326">
        <f t="shared" si="135"/>
        <v>69.539705419540297</v>
      </c>
    </row>
    <row r="4327" spans="1:5">
      <c r="A4327" s="10">
        <v>45492.125</v>
      </c>
      <c r="B4327">
        <v>17.647659301757798</v>
      </c>
      <c r="C4327">
        <v>20</v>
      </c>
      <c r="D4327" s="2">
        <f t="shared" si="134"/>
        <v>45492</v>
      </c>
      <c r="E4327">
        <f t="shared" si="135"/>
        <v>69.539705419540297</v>
      </c>
    </row>
    <row r="4328" spans="1:5">
      <c r="A4328" s="10">
        <v>45492.166666666664</v>
      </c>
      <c r="B4328">
        <v>17.537117004394499</v>
      </c>
      <c r="C4328">
        <v>20.600000381469702</v>
      </c>
      <c r="D4328" s="2">
        <f t="shared" si="134"/>
        <v>45492</v>
      </c>
      <c r="E4328">
        <f t="shared" si="135"/>
        <v>69.539705419540297</v>
      </c>
    </row>
    <row r="4329" spans="1:5">
      <c r="A4329" s="10">
        <v>45492.208333333336</v>
      </c>
      <c r="B4329">
        <v>17.5852031707763</v>
      </c>
      <c r="C4329">
        <v>20.600000381469702</v>
      </c>
      <c r="D4329" s="2">
        <f t="shared" si="134"/>
        <v>45492</v>
      </c>
      <c r="E4329">
        <f t="shared" si="135"/>
        <v>69.539705419540297</v>
      </c>
    </row>
    <row r="4330" spans="1:5">
      <c r="A4330" s="10">
        <v>45492.25</v>
      </c>
      <c r="B4330">
        <v>17.892259597778299</v>
      </c>
      <c r="C4330">
        <v>20.600000381469702</v>
      </c>
      <c r="D4330" s="2">
        <f t="shared" si="134"/>
        <v>45492</v>
      </c>
      <c r="E4330">
        <f t="shared" si="135"/>
        <v>69.539705419540297</v>
      </c>
    </row>
    <row r="4331" spans="1:5">
      <c r="A4331" s="10">
        <v>45492.291666666664</v>
      </c>
      <c r="B4331">
        <v>18.4662761688232</v>
      </c>
      <c r="C4331">
        <v>21.100000381469702</v>
      </c>
      <c r="D4331" s="2">
        <f t="shared" si="134"/>
        <v>45492</v>
      </c>
      <c r="E4331">
        <f t="shared" si="135"/>
        <v>69.539705419540297</v>
      </c>
    </row>
    <row r="4332" spans="1:5">
      <c r="A4332" s="10">
        <v>45492.333333333336</v>
      </c>
      <c r="B4332">
        <v>19.196062088012599</v>
      </c>
      <c r="C4332">
        <v>22.2000007629394</v>
      </c>
      <c r="D4332" s="2">
        <f t="shared" si="134"/>
        <v>45492</v>
      </c>
      <c r="E4332">
        <f t="shared" si="135"/>
        <v>69.539705419540297</v>
      </c>
    </row>
    <row r="4333" spans="1:5">
      <c r="A4333" s="10">
        <v>45492.375</v>
      </c>
      <c r="B4333">
        <v>20.525192260742099</v>
      </c>
      <c r="C4333">
        <v>22.799999237060501</v>
      </c>
      <c r="D4333" s="2">
        <f t="shared" si="134"/>
        <v>45492</v>
      </c>
      <c r="E4333">
        <f t="shared" si="135"/>
        <v>69.539705419540297</v>
      </c>
    </row>
    <row r="4334" spans="1:5">
      <c r="A4334" s="10">
        <v>45492.416666666664</v>
      </c>
      <c r="B4334">
        <v>21.6915988922119</v>
      </c>
      <c r="C4334">
        <v>22.799999237060501</v>
      </c>
      <c r="D4334" s="2">
        <f t="shared" si="134"/>
        <v>45492</v>
      </c>
      <c r="E4334">
        <f t="shared" si="135"/>
        <v>69.539705419540297</v>
      </c>
    </row>
    <row r="4335" spans="1:5">
      <c r="A4335" s="10">
        <v>45492.458333333336</v>
      </c>
      <c r="B4335">
        <v>22.740322113037099</v>
      </c>
      <c r="C4335">
        <v>22.799999237060501</v>
      </c>
      <c r="D4335" s="2">
        <f t="shared" si="134"/>
        <v>45492</v>
      </c>
      <c r="E4335">
        <f t="shared" si="135"/>
        <v>69.539705419540297</v>
      </c>
    </row>
    <row r="4336" spans="1:5">
      <c r="A4336" s="10">
        <v>45492.5</v>
      </c>
      <c r="B4336">
        <v>23.596391677856399</v>
      </c>
      <c r="C4336">
        <v>23.299999237060501</v>
      </c>
      <c r="D4336" s="2">
        <f t="shared" si="134"/>
        <v>45492</v>
      </c>
      <c r="E4336">
        <f t="shared" si="135"/>
        <v>69.539705419540297</v>
      </c>
    </row>
    <row r="4337" spans="1:5">
      <c r="A4337" s="10">
        <v>45492.541666666664</v>
      </c>
      <c r="B4337">
        <v>24.207160949706999</v>
      </c>
      <c r="C4337">
        <v>23.299999237060501</v>
      </c>
      <c r="D4337" s="2">
        <f t="shared" si="134"/>
        <v>45492</v>
      </c>
      <c r="E4337">
        <f t="shared" si="135"/>
        <v>69.539705419540297</v>
      </c>
    </row>
    <row r="4338" spans="1:5">
      <c r="A4338" s="10">
        <v>45492.583333333336</v>
      </c>
      <c r="B4338">
        <v>24.5718688964843</v>
      </c>
      <c r="C4338">
        <v>23.899999618530199</v>
      </c>
      <c r="D4338" s="2">
        <f t="shared" si="134"/>
        <v>45492</v>
      </c>
      <c r="E4338">
        <f t="shared" si="135"/>
        <v>69.539705419540297</v>
      </c>
    </row>
    <row r="4339" spans="1:5">
      <c r="A4339" s="10">
        <v>45492.625</v>
      </c>
      <c r="B4339">
        <v>24.652418136596602</v>
      </c>
      <c r="C4339">
        <v>23.899999618530199</v>
      </c>
      <c r="D4339" s="2">
        <f t="shared" si="134"/>
        <v>45492</v>
      </c>
      <c r="E4339">
        <f t="shared" si="135"/>
        <v>69.539705419540297</v>
      </c>
    </row>
    <row r="4340" spans="1:5">
      <c r="A4340" s="10">
        <v>45492.666666666664</v>
      </c>
      <c r="B4340">
        <v>24.466587066650298</v>
      </c>
      <c r="C4340">
        <v>22.799999237060501</v>
      </c>
      <c r="D4340" s="2">
        <f t="shared" si="134"/>
        <v>45492</v>
      </c>
      <c r="E4340">
        <f t="shared" si="135"/>
        <v>69.539705419540297</v>
      </c>
    </row>
    <row r="4341" spans="1:5">
      <c r="A4341" s="10">
        <v>45492.708333333336</v>
      </c>
      <c r="B4341">
        <v>24.0015563964843</v>
      </c>
      <c r="C4341">
        <v>22.799999237060501</v>
      </c>
      <c r="D4341" s="2">
        <f t="shared" si="134"/>
        <v>45492</v>
      </c>
      <c r="E4341">
        <f t="shared" si="135"/>
        <v>69.539705419540297</v>
      </c>
    </row>
    <row r="4342" spans="1:5">
      <c r="A4342" s="10">
        <v>45492.75</v>
      </c>
      <c r="B4342">
        <v>23.265914916992099</v>
      </c>
      <c r="C4342">
        <v>22.2000007629394</v>
      </c>
      <c r="D4342" s="2">
        <f t="shared" si="134"/>
        <v>45492</v>
      </c>
      <c r="E4342">
        <f t="shared" si="135"/>
        <v>69.539705419540297</v>
      </c>
    </row>
    <row r="4343" spans="1:5">
      <c r="A4343" s="10">
        <v>45492.791666666664</v>
      </c>
      <c r="B4343">
        <v>22.260787963867099</v>
      </c>
      <c r="C4343">
        <v>21.7000007629394</v>
      </c>
      <c r="D4343" s="2">
        <f t="shared" si="134"/>
        <v>45492</v>
      </c>
      <c r="E4343">
        <f t="shared" si="135"/>
        <v>69.539705419540297</v>
      </c>
    </row>
    <row r="4344" spans="1:5">
      <c r="A4344" s="10">
        <v>45492.833333333336</v>
      </c>
      <c r="B4344">
        <v>21.411422729492099</v>
      </c>
      <c r="C4344">
        <v>21.7000007629394</v>
      </c>
      <c r="D4344" s="2">
        <f t="shared" si="134"/>
        <v>45492</v>
      </c>
      <c r="E4344">
        <f t="shared" si="135"/>
        <v>69.539705419540297</v>
      </c>
    </row>
    <row r="4345" spans="1:5">
      <c r="A4345" s="10">
        <v>45492.875</v>
      </c>
      <c r="B4345">
        <v>20.643861770629801</v>
      </c>
      <c r="C4345">
        <v>21.100000381469702</v>
      </c>
      <c r="D4345" s="2">
        <f t="shared" si="134"/>
        <v>45492</v>
      </c>
      <c r="E4345">
        <f t="shared" si="135"/>
        <v>69.539705419540297</v>
      </c>
    </row>
    <row r="4346" spans="1:5">
      <c r="A4346" s="10">
        <v>45492.916666666664</v>
      </c>
      <c r="B4346">
        <v>19.884222030639599</v>
      </c>
      <c r="C4346">
        <v>20.600000381469702</v>
      </c>
      <c r="D4346" s="2">
        <f t="shared" si="134"/>
        <v>45492</v>
      </c>
      <c r="E4346">
        <f t="shared" si="135"/>
        <v>69.539705419540297</v>
      </c>
    </row>
    <row r="4347" spans="1:5">
      <c r="A4347" s="10">
        <v>45492.958333333336</v>
      </c>
      <c r="B4347">
        <v>19.207815170288001</v>
      </c>
      <c r="C4347">
        <v>20</v>
      </c>
      <c r="D4347" s="2">
        <f t="shared" si="134"/>
        <v>45492</v>
      </c>
      <c r="E4347">
        <f t="shared" si="135"/>
        <v>69.539705419540297</v>
      </c>
    </row>
    <row r="4348" spans="1:5">
      <c r="A4348" s="10">
        <v>45493</v>
      </c>
      <c r="B4348">
        <v>18.621219635009702</v>
      </c>
      <c r="C4348">
        <v>20</v>
      </c>
      <c r="D4348" s="2">
        <f t="shared" si="134"/>
        <v>45493</v>
      </c>
      <c r="E4348">
        <f t="shared" si="135"/>
        <v>69.633284759521388</v>
      </c>
    </row>
    <row r="4349" spans="1:5">
      <c r="A4349" s="10">
        <v>45493.041666666664</v>
      </c>
      <c r="B4349">
        <v>18.1599922180175</v>
      </c>
      <c r="C4349">
        <v>18.899999618530199</v>
      </c>
      <c r="D4349" s="2">
        <f t="shared" si="134"/>
        <v>45493</v>
      </c>
      <c r="E4349">
        <f t="shared" si="135"/>
        <v>69.633284759521388</v>
      </c>
    </row>
    <row r="4350" spans="1:5">
      <c r="A4350" s="10">
        <v>45493.083333333336</v>
      </c>
      <c r="B4350">
        <v>17.855646133422798</v>
      </c>
      <c r="C4350">
        <v>17.799999237060501</v>
      </c>
      <c r="D4350" s="2">
        <f t="shared" si="134"/>
        <v>45493</v>
      </c>
      <c r="E4350">
        <f t="shared" si="135"/>
        <v>69.633284759521388</v>
      </c>
    </row>
    <row r="4351" spans="1:5">
      <c r="A4351" s="10">
        <v>45493.125</v>
      </c>
      <c r="B4351">
        <v>17.687654495239201</v>
      </c>
      <c r="C4351">
        <v>17.2000007629394</v>
      </c>
      <c r="D4351" s="2">
        <f t="shared" si="134"/>
        <v>45493</v>
      </c>
      <c r="E4351">
        <f t="shared" si="135"/>
        <v>69.633284759521388</v>
      </c>
    </row>
    <row r="4352" spans="1:5">
      <c r="A4352" s="10">
        <v>45493.166666666664</v>
      </c>
      <c r="B4352">
        <v>17.664587020873999</v>
      </c>
      <c r="C4352">
        <v>17.2000007629394</v>
      </c>
      <c r="D4352" s="2">
        <f t="shared" si="134"/>
        <v>45493</v>
      </c>
      <c r="E4352">
        <f t="shared" si="135"/>
        <v>69.633284759521388</v>
      </c>
    </row>
    <row r="4353" spans="1:5">
      <c r="A4353" s="10">
        <v>45493.208333333336</v>
      </c>
      <c r="B4353">
        <v>17.830089569091701</v>
      </c>
      <c r="C4353">
        <v>17.2000007629394</v>
      </c>
      <c r="D4353" s="2">
        <f t="shared" si="134"/>
        <v>45493</v>
      </c>
      <c r="E4353">
        <f t="shared" si="135"/>
        <v>69.633284759521388</v>
      </c>
    </row>
    <row r="4354" spans="1:5">
      <c r="A4354" s="10">
        <v>45493.25</v>
      </c>
      <c r="B4354">
        <v>18.245082855224599</v>
      </c>
      <c r="C4354">
        <v>18.299999237060501</v>
      </c>
      <c r="D4354" s="2">
        <f t="shared" si="134"/>
        <v>45493</v>
      </c>
      <c r="E4354">
        <f t="shared" si="135"/>
        <v>69.633284759521388</v>
      </c>
    </row>
    <row r="4355" spans="1:5">
      <c r="A4355" s="10">
        <v>45493.291666666664</v>
      </c>
      <c r="B4355">
        <v>18.902626037597599</v>
      </c>
      <c r="C4355">
        <v>20.600000381469702</v>
      </c>
      <c r="D4355" s="2">
        <f t="shared" ref="D4355:D4418" si="136">DATE(YEAR(A4355), MONTH(A4355), DAY(A4355))</f>
        <v>45493</v>
      </c>
      <c r="E4355">
        <f t="shared" ref="E4355:E4418" si="137">AVERAGEIF(D:D, D4355, B:B)*1.8+32</f>
        <v>69.633284759521388</v>
      </c>
    </row>
    <row r="4356" spans="1:5">
      <c r="A4356" s="10">
        <v>45493.333333333336</v>
      </c>
      <c r="B4356">
        <v>19.8856182098388</v>
      </c>
      <c r="C4356">
        <v>22.2000007629394</v>
      </c>
      <c r="D4356" s="2">
        <f t="shared" si="136"/>
        <v>45493</v>
      </c>
      <c r="E4356">
        <f t="shared" si="137"/>
        <v>69.633284759521388</v>
      </c>
    </row>
    <row r="4357" spans="1:5">
      <c r="A4357" s="10">
        <v>45493.375</v>
      </c>
      <c r="B4357">
        <v>21.150405883788999</v>
      </c>
      <c r="C4357">
        <v>22.799999237060501</v>
      </c>
      <c r="D4357" s="2">
        <f t="shared" si="136"/>
        <v>45493</v>
      </c>
      <c r="E4357">
        <f t="shared" si="137"/>
        <v>69.633284759521388</v>
      </c>
    </row>
    <row r="4358" spans="1:5">
      <c r="A4358" s="10">
        <v>45493.416666666664</v>
      </c>
      <c r="B4358">
        <v>22.284715652465799</v>
      </c>
      <c r="C4358">
        <v>23.899999618530199</v>
      </c>
      <c r="D4358" s="2">
        <f t="shared" si="136"/>
        <v>45493</v>
      </c>
      <c r="E4358">
        <f t="shared" si="137"/>
        <v>69.633284759521388</v>
      </c>
    </row>
    <row r="4359" spans="1:5">
      <c r="A4359" s="10">
        <v>45493.458333333336</v>
      </c>
      <c r="B4359">
        <v>23.238815307617099</v>
      </c>
      <c r="C4359">
        <v>24.399999618530199</v>
      </c>
      <c r="D4359" s="2">
        <f t="shared" si="136"/>
        <v>45493</v>
      </c>
      <c r="E4359">
        <f t="shared" si="137"/>
        <v>69.633284759521388</v>
      </c>
    </row>
    <row r="4360" spans="1:5">
      <c r="A4360" s="10">
        <v>45493.5</v>
      </c>
      <c r="B4360">
        <v>23.953319549560501</v>
      </c>
      <c r="C4360">
        <v>25</v>
      </c>
      <c r="D4360" s="2">
        <f t="shared" si="136"/>
        <v>45493</v>
      </c>
      <c r="E4360">
        <f t="shared" si="137"/>
        <v>69.633284759521388</v>
      </c>
    </row>
    <row r="4361" spans="1:5">
      <c r="A4361" s="10">
        <v>45493.541666666664</v>
      </c>
      <c r="B4361">
        <v>24.432367324829102</v>
      </c>
      <c r="C4361">
        <v>25.600000381469702</v>
      </c>
      <c r="D4361" s="2">
        <f t="shared" si="136"/>
        <v>45493</v>
      </c>
      <c r="E4361">
        <f t="shared" si="137"/>
        <v>69.633284759521388</v>
      </c>
    </row>
    <row r="4362" spans="1:5">
      <c r="A4362" s="10">
        <v>45493.583333333336</v>
      </c>
      <c r="B4362">
        <v>24.653606414794901</v>
      </c>
      <c r="C4362">
        <v>25</v>
      </c>
      <c r="D4362" s="2">
        <f t="shared" si="136"/>
        <v>45493</v>
      </c>
      <c r="E4362">
        <f t="shared" si="137"/>
        <v>69.633284759521388</v>
      </c>
    </row>
    <row r="4363" spans="1:5">
      <c r="A4363" s="10">
        <v>45493.625</v>
      </c>
      <c r="B4363">
        <v>24.628879547119102</v>
      </c>
      <c r="C4363">
        <v>25</v>
      </c>
      <c r="D4363" s="2">
        <f t="shared" si="136"/>
        <v>45493</v>
      </c>
      <c r="E4363">
        <f t="shared" si="137"/>
        <v>69.633284759521388</v>
      </c>
    </row>
    <row r="4364" spans="1:5">
      <c r="A4364" s="10">
        <v>45493.666666666664</v>
      </c>
      <c r="B4364">
        <v>24.339937210083001</v>
      </c>
      <c r="C4364">
        <v>24.399999618530199</v>
      </c>
      <c r="D4364" s="2">
        <f t="shared" si="136"/>
        <v>45493</v>
      </c>
      <c r="E4364">
        <f t="shared" si="137"/>
        <v>69.633284759521388</v>
      </c>
    </row>
    <row r="4365" spans="1:5">
      <c r="A4365" s="10">
        <v>45493.708333333336</v>
      </c>
      <c r="B4365">
        <v>23.782649993896399</v>
      </c>
      <c r="C4365">
        <v>23.899999618530199</v>
      </c>
      <c r="D4365" s="2">
        <f t="shared" si="136"/>
        <v>45493</v>
      </c>
      <c r="E4365">
        <f t="shared" si="137"/>
        <v>69.633284759521388</v>
      </c>
    </row>
    <row r="4366" spans="1:5">
      <c r="A4366" s="10">
        <v>45493.75</v>
      </c>
      <c r="B4366">
        <v>22.839855194091701</v>
      </c>
      <c r="C4366">
        <v>22.799999237060501</v>
      </c>
      <c r="D4366" s="2">
        <f t="shared" si="136"/>
        <v>45493</v>
      </c>
      <c r="E4366">
        <f t="shared" si="137"/>
        <v>69.633284759521388</v>
      </c>
    </row>
    <row r="4367" spans="1:5">
      <c r="A4367" s="10">
        <v>45493.791666666664</v>
      </c>
      <c r="B4367">
        <v>21.7956447601318</v>
      </c>
      <c r="C4367">
        <v>21.7000007629394</v>
      </c>
      <c r="D4367" s="2">
        <f t="shared" si="136"/>
        <v>45493</v>
      </c>
      <c r="E4367">
        <f t="shared" si="137"/>
        <v>69.633284759521388</v>
      </c>
    </row>
    <row r="4368" spans="1:5">
      <c r="A4368" s="10">
        <v>45493.833333333336</v>
      </c>
      <c r="B4368">
        <v>20.9904460906982</v>
      </c>
      <c r="C4368">
        <v>20.600000381469702</v>
      </c>
      <c r="D4368" s="2">
        <f t="shared" si="136"/>
        <v>45493</v>
      </c>
      <c r="E4368">
        <f t="shared" si="137"/>
        <v>69.633284759521388</v>
      </c>
    </row>
    <row r="4369" spans="1:5">
      <c r="A4369" s="10">
        <v>45493.875</v>
      </c>
      <c r="B4369">
        <v>20.243633270263601</v>
      </c>
      <c r="C4369">
        <v>20.600000381469702</v>
      </c>
      <c r="D4369" s="2">
        <f t="shared" si="136"/>
        <v>45493</v>
      </c>
      <c r="E4369">
        <f t="shared" si="137"/>
        <v>69.633284759521388</v>
      </c>
    </row>
    <row r="4370" spans="1:5">
      <c r="A4370" s="10">
        <v>45493.916666666664</v>
      </c>
      <c r="B4370">
        <v>19.584072113037099</v>
      </c>
      <c r="C4370">
        <v>20</v>
      </c>
      <c r="D4370" s="2">
        <f t="shared" si="136"/>
        <v>45493</v>
      </c>
      <c r="E4370">
        <f t="shared" si="137"/>
        <v>69.633284759521388</v>
      </c>
    </row>
    <row r="4371" spans="1:5">
      <c r="A4371" s="10">
        <v>45493.958333333336</v>
      </c>
      <c r="B4371">
        <v>19.0062656402587</v>
      </c>
      <c r="C4371">
        <v>20</v>
      </c>
      <c r="D4371" s="2">
        <f t="shared" si="136"/>
        <v>45493</v>
      </c>
      <c r="E4371">
        <f t="shared" si="137"/>
        <v>69.633284759521388</v>
      </c>
    </row>
    <row r="4372" spans="1:5">
      <c r="A4372" s="10">
        <v>45494</v>
      </c>
      <c r="B4372">
        <v>18.520328521728501</v>
      </c>
      <c r="C4372">
        <v>18.299999237060501</v>
      </c>
      <c r="D4372" s="2">
        <f t="shared" si="136"/>
        <v>45494</v>
      </c>
      <c r="E4372">
        <f t="shared" si="137"/>
        <v>68.953914260864167</v>
      </c>
    </row>
    <row r="4373" spans="1:5">
      <c r="A4373" s="10">
        <v>45494.041666666664</v>
      </c>
      <c r="B4373">
        <v>18.105066299438398</v>
      </c>
      <c r="C4373">
        <v>18.899999618530199</v>
      </c>
      <c r="D4373" s="2">
        <f t="shared" si="136"/>
        <v>45494</v>
      </c>
      <c r="E4373">
        <f t="shared" si="137"/>
        <v>68.953914260864167</v>
      </c>
    </row>
    <row r="4374" spans="1:5">
      <c r="A4374" s="10">
        <v>45494.083333333336</v>
      </c>
      <c r="B4374">
        <v>17.796930313110298</v>
      </c>
      <c r="C4374">
        <v>17.2000007629394</v>
      </c>
      <c r="D4374" s="2">
        <f t="shared" si="136"/>
        <v>45494</v>
      </c>
      <c r="E4374">
        <f t="shared" si="137"/>
        <v>68.953914260864167</v>
      </c>
    </row>
    <row r="4375" spans="1:5">
      <c r="A4375" s="10">
        <v>45494.125</v>
      </c>
      <c r="B4375">
        <v>17.609245300292901</v>
      </c>
      <c r="C4375">
        <v>17.2000007629394</v>
      </c>
      <c r="D4375" s="2">
        <f t="shared" si="136"/>
        <v>45494</v>
      </c>
      <c r="E4375">
        <f t="shared" si="137"/>
        <v>68.953914260864167</v>
      </c>
    </row>
    <row r="4376" spans="1:5">
      <c r="A4376" s="10">
        <v>45494.166666666664</v>
      </c>
      <c r="B4376">
        <v>17.582714080810501</v>
      </c>
      <c r="C4376">
        <v>16.100000381469702</v>
      </c>
      <c r="D4376" s="2">
        <f t="shared" si="136"/>
        <v>45494</v>
      </c>
      <c r="E4376">
        <f t="shared" si="137"/>
        <v>68.953914260864167</v>
      </c>
    </row>
    <row r="4377" spans="1:5">
      <c r="A4377" s="10">
        <v>45494.208333333336</v>
      </c>
      <c r="B4377">
        <v>17.738878250121999</v>
      </c>
      <c r="C4377">
        <v>16.100000381469702</v>
      </c>
      <c r="D4377" s="2">
        <f t="shared" si="136"/>
        <v>45494</v>
      </c>
      <c r="E4377">
        <f t="shared" si="137"/>
        <v>68.953914260864167</v>
      </c>
    </row>
    <row r="4378" spans="1:5">
      <c r="A4378" s="10">
        <v>45494.25</v>
      </c>
      <c r="B4378">
        <v>18.116460800170898</v>
      </c>
      <c r="C4378">
        <v>17.2000007629394</v>
      </c>
      <c r="D4378" s="2">
        <f t="shared" si="136"/>
        <v>45494</v>
      </c>
      <c r="E4378">
        <f t="shared" si="137"/>
        <v>68.953914260864167</v>
      </c>
    </row>
    <row r="4379" spans="1:5">
      <c r="A4379" s="10">
        <v>45494.291666666664</v>
      </c>
      <c r="B4379">
        <v>18.718666076660099</v>
      </c>
      <c r="C4379">
        <v>19.399999618530199</v>
      </c>
      <c r="D4379" s="2">
        <f t="shared" si="136"/>
        <v>45494</v>
      </c>
      <c r="E4379">
        <f t="shared" si="137"/>
        <v>68.953914260864167</v>
      </c>
    </row>
    <row r="4380" spans="1:5">
      <c r="A4380" s="10">
        <v>45494.333333333336</v>
      </c>
      <c r="B4380">
        <v>19.585216522216701</v>
      </c>
      <c r="C4380">
        <v>21.7000007629394</v>
      </c>
      <c r="D4380" s="2">
        <f t="shared" si="136"/>
        <v>45494</v>
      </c>
      <c r="E4380">
        <f t="shared" si="137"/>
        <v>68.953914260864167</v>
      </c>
    </row>
    <row r="4381" spans="1:5">
      <c r="A4381" s="10">
        <v>45494.375</v>
      </c>
      <c r="B4381">
        <v>20.799230575561499</v>
      </c>
      <c r="C4381">
        <v>22.799999237060501</v>
      </c>
      <c r="D4381" s="2">
        <f t="shared" si="136"/>
        <v>45494</v>
      </c>
      <c r="E4381">
        <f t="shared" si="137"/>
        <v>68.953914260864167</v>
      </c>
    </row>
    <row r="4382" spans="1:5">
      <c r="A4382" s="10">
        <v>45494.416666666664</v>
      </c>
      <c r="B4382">
        <v>21.8288555145263</v>
      </c>
      <c r="C4382">
        <v>24.399999618530199</v>
      </c>
      <c r="D4382" s="2">
        <f t="shared" si="136"/>
        <v>45494</v>
      </c>
      <c r="E4382">
        <f t="shared" si="137"/>
        <v>68.953914260864167</v>
      </c>
    </row>
    <row r="4383" spans="1:5">
      <c r="A4383" s="10">
        <v>45494.458333333336</v>
      </c>
      <c r="B4383">
        <v>22.684490203857401</v>
      </c>
      <c r="C4383">
        <v>25.600000381469702</v>
      </c>
      <c r="D4383" s="2">
        <f t="shared" si="136"/>
        <v>45494</v>
      </c>
      <c r="E4383">
        <f t="shared" si="137"/>
        <v>68.953914260864167</v>
      </c>
    </row>
    <row r="4384" spans="1:5">
      <c r="A4384" s="10">
        <v>45494.5</v>
      </c>
      <c r="B4384">
        <v>23.350101470947202</v>
      </c>
      <c r="C4384">
        <v>26.100000381469702</v>
      </c>
      <c r="D4384" s="2">
        <f t="shared" si="136"/>
        <v>45494</v>
      </c>
      <c r="E4384">
        <f t="shared" si="137"/>
        <v>68.953914260864167</v>
      </c>
    </row>
    <row r="4385" spans="1:5">
      <c r="A4385" s="10">
        <v>45494.541666666664</v>
      </c>
      <c r="B4385">
        <v>23.800056457519499</v>
      </c>
      <c r="C4385">
        <v>26.7000007629394</v>
      </c>
      <c r="D4385" s="2">
        <f t="shared" si="136"/>
        <v>45494</v>
      </c>
      <c r="E4385">
        <f t="shared" si="137"/>
        <v>68.953914260864167</v>
      </c>
    </row>
    <row r="4386" spans="1:5">
      <c r="A4386" s="10">
        <v>45494.583333333336</v>
      </c>
      <c r="B4386">
        <v>24.016504287719702</v>
      </c>
      <c r="C4386">
        <v>27.2000007629394</v>
      </c>
      <c r="D4386" s="2">
        <f t="shared" si="136"/>
        <v>45494</v>
      </c>
      <c r="E4386">
        <f t="shared" si="137"/>
        <v>68.953914260864167</v>
      </c>
    </row>
    <row r="4387" spans="1:5">
      <c r="A4387" s="10">
        <v>45494.625</v>
      </c>
      <c r="B4387">
        <v>23.995290756225501</v>
      </c>
      <c r="C4387">
        <v>26.7000007629394</v>
      </c>
      <c r="D4387" s="2">
        <f t="shared" si="136"/>
        <v>45494</v>
      </c>
      <c r="E4387">
        <f t="shared" si="137"/>
        <v>68.953914260864167</v>
      </c>
    </row>
    <row r="4388" spans="1:5">
      <c r="A4388" s="10">
        <v>45494.666666666664</v>
      </c>
      <c r="B4388">
        <v>23.697734832763601</v>
      </c>
      <c r="C4388">
        <v>26.7000007629394</v>
      </c>
      <c r="D4388" s="2">
        <f t="shared" si="136"/>
        <v>45494</v>
      </c>
      <c r="E4388">
        <f t="shared" si="137"/>
        <v>68.953914260864167</v>
      </c>
    </row>
    <row r="4389" spans="1:5">
      <c r="A4389" s="10">
        <v>45494.708333333336</v>
      </c>
      <c r="B4389">
        <v>23.055791854858398</v>
      </c>
      <c r="C4389">
        <v>26.100000381469702</v>
      </c>
      <c r="D4389" s="2">
        <f t="shared" si="136"/>
        <v>45494</v>
      </c>
      <c r="E4389">
        <f t="shared" si="137"/>
        <v>68.953914260864167</v>
      </c>
    </row>
    <row r="4390" spans="1:5">
      <c r="A4390" s="10">
        <v>45494.75</v>
      </c>
      <c r="B4390">
        <v>22.146743774413999</v>
      </c>
      <c r="C4390">
        <v>25.600000381469702</v>
      </c>
      <c r="D4390" s="2">
        <f t="shared" si="136"/>
        <v>45494</v>
      </c>
      <c r="E4390">
        <f t="shared" si="137"/>
        <v>68.953914260864167</v>
      </c>
    </row>
    <row r="4391" spans="1:5">
      <c r="A4391" s="10">
        <v>45494.791666666664</v>
      </c>
      <c r="B4391">
        <v>21.255998611450099</v>
      </c>
      <c r="C4391">
        <v>23.899999618530199</v>
      </c>
      <c r="D4391" s="2">
        <f t="shared" si="136"/>
        <v>45494</v>
      </c>
      <c r="E4391">
        <f t="shared" si="137"/>
        <v>68.953914260864167</v>
      </c>
    </row>
    <row r="4392" spans="1:5">
      <c r="A4392" s="10">
        <v>45494.833333333336</v>
      </c>
      <c r="B4392">
        <v>20.586139678955</v>
      </c>
      <c r="C4392">
        <v>22.799999237060501</v>
      </c>
      <c r="D4392" s="2">
        <f t="shared" si="136"/>
        <v>45494</v>
      </c>
      <c r="E4392">
        <f t="shared" si="137"/>
        <v>68.953914260864167</v>
      </c>
    </row>
    <row r="4393" spans="1:5">
      <c r="A4393" s="10">
        <v>45494.875</v>
      </c>
      <c r="B4393">
        <v>19.913782119750898</v>
      </c>
      <c r="C4393">
        <v>21.7000007629394</v>
      </c>
      <c r="D4393" s="2">
        <f t="shared" si="136"/>
        <v>45494</v>
      </c>
      <c r="E4393">
        <f t="shared" si="137"/>
        <v>68.953914260864167</v>
      </c>
    </row>
    <row r="4394" spans="1:5">
      <c r="A4394" s="10">
        <v>45494.916666666664</v>
      </c>
      <c r="B4394">
        <v>19.227766036987301</v>
      </c>
      <c r="C4394">
        <v>21.100000381469702</v>
      </c>
      <c r="D4394" s="2">
        <f t="shared" si="136"/>
        <v>45494</v>
      </c>
      <c r="E4394">
        <f t="shared" si="137"/>
        <v>68.953914260864167</v>
      </c>
    </row>
    <row r="4395" spans="1:5">
      <c r="A4395" s="10">
        <v>45494.958333333336</v>
      </c>
      <c r="B4395">
        <v>18.586864471435501</v>
      </c>
      <c r="C4395">
        <v>21.100000381469702</v>
      </c>
      <c r="D4395" s="2">
        <f t="shared" si="136"/>
        <v>45494</v>
      </c>
      <c r="E4395">
        <f t="shared" si="137"/>
        <v>68.953914260864167</v>
      </c>
    </row>
    <row r="4396" spans="1:5">
      <c r="A4396" s="10">
        <v>45495</v>
      </c>
      <c r="B4396">
        <v>18.008895874023398</v>
      </c>
      <c r="C4396">
        <v>20.600000381469702</v>
      </c>
      <c r="D4396" s="2">
        <f t="shared" si="136"/>
        <v>45495</v>
      </c>
      <c r="E4396">
        <f t="shared" si="137"/>
        <v>67.703762102127001</v>
      </c>
    </row>
    <row r="4397" spans="1:5">
      <c r="A4397" s="10">
        <v>45495.041666666664</v>
      </c>
      <c r="B4397">
        <v>17.518840789794901</v>
      </c>
      <c r="C4397">
        <v>20.600000381469702</v>
      </c>
      <c r="D4397" s="2">
        <f t="shared" si="136"/>
        <v>45495</v>
      </c>
      <c r="E4397">
        <f t="shared" si="137"/>
        <v>67.703762102127001</v>
      </c>
    </row>
    <row r="4398" spans="1:5">
      <c r="A4398" s="10">
        <v>45495.083333333336</v>
      </c>
      <c r="B4398">
        <v>17.164232254028299</v>
      </c>
      <c r="C4398">
        <v>20</v>
      </c>
      <c r="D4398" s="2">
        <f t="shared" si="136"/>
        <v>45495</v>
      </c>
      <c r="E4398">
        <f t="shared" si="137"/>
        <v>67.703762102127001</v>
      </c>
    </row>
    <row r="4399" spans="1:5">
      <c r="A4399" s="10">
        <v>45495.125</v>
      </c>
      <c r="B4399">
        <v>16.957115173339801</v>
      </c>
      <c r="C4399">
        <v>19.399999618530199</v>
      </c>
      <c r="D4399" s="2">
        <f t="shared" si="136"/>
        <v>45495</v>
      </c>
      <c r="E4399">
        <f t="shared" si="137"/>
        <v>67.703762102127001</v>
      </c>
    </row>
    <row r="4400" spans="1:5">
      <c r="A4400" s="10">
        <v>45495.166666666664</v>
      </c>
      <c r="B4400">
        <v>16.913351058959901</v>
      </c>
      <c r="C4400">
        <v>19.399999618530199</v>
      </c>
      <c r="D4400" s="2">
        <f t="shared" si="136"/>
        <v>45495</v>
      </c>
      <c r="E4400">
        <f t="shared" si="137"/>
        <v>67.703762102127001</v>
      </c>
    </row>
    <row r="4401" spans="1:5">
      <c r="A4401" s="10">
        <v>45495.208333333336</v>
      </c>
      <c r="B4401">
        <v>17.062017440795898</v>
      </c>
      <c r="C4401">
        <v>18.899999618530199</v>
      </c>
      <c r="D4401" s="2">
        <f t="shared" si="136"/>
        <v>45495</v>
      </c>
      <c r="E4401">
        <f t="shared" si="137"/>
        <v>67.703762102127001</v>
      </c>
    </row>
    <row r="4402" spans="1:5">
      <c r="A4402" s="10">
        <v>45495.25</v>
      </c>
      <c r="B4402">
        <v>17.479112625121999</v>
      </c>
      <c r="C4402">
        <v>19.399999618530199</v>
      </c>
      <c r="D4402" s="2">
        <f t="shared" si="136"/>
        <v>45495</v>
      </c>
      <c r="E4402">
        <f t="shared" si="137"/>
        <v>67.703762102127001</v>
      </c>
    </row>
    <row r="4403" spans="1:5">
      <c r="A4403" s="10">
        <v>45495.291666666664</v>
      </c>
      <c r="B4403">
        <v>18.106863021850501</v>
      </c>
      <c r="C4403">
        <v>21.100000381469702</v>
      </c>
      <c r="D4403" s="2">
        <f t="shared" si="136"/>
        <v>45495</v>
      </c>
      <c r="E4403">
        <f t="shared" si="137"/>
        <v>67.703762102127001</v>
      </c>
    </row>
    <row r="4404" spans="1:5">
      <c r="A4404" s="10">
        <v>45495.333333333336</v>
      </c>
      <c r="B4404">
        <v>19.0503749847412</v>
      </c>
      <c r="C4404">
        <v>23.299999237060501</v>
      </c>
      <c r="D4404" s="2">
        <f t="shared" si="136"/>
        <v>45495</v>
      </c>
      <c r="E4404">
        <f t="shared" si="137"/>
        <v>67.703762102127001</v>
      </c>
    </row>
    <row r="4405" spans="1:5">
      <c r="A4405" s="10">
        <v>45495.375</v>
      </c>
      <c r="B4405">
        <v>20.272188186645501</v>
      </c>
      <c r="C4405">
        <v>25.600000381469702</v>
      </c>
      <c r="D4405" s="2">
        <f t="shared" si="136"/>
        <v>45495</v>
      </c>
      <c r="E4405">
        <f t="shared" si="137"/>
        <v>67.703762102127001</v>
      </c>
    </row>
    <row r="4406" spans="1:5">
      <c r="A4406" s="10">
        <v>45495.416666666664</v>
      </c>
      <c r="B4406">
        <v>21.241256713867099</v>
      </c>
      <c r="C4406">
        <v>26.7000007629394</v>
      </c>
      <c r="D4406" s="2">
        <f t="shared" si="136"/>
        <v>45495</v>
      </c>
      <c r="E4406">
        <f t="shared" si="137"/>
        <v>67.703762102127001</v>
      </c>
    </row>
    <row r="4407" spans="1:5">
      <c r="A4407" s="10">
        <v>45495.458333333336</v>
      </c>
      <c r="B4407">
        <v>22.080202102661101</v>
      </c>
      <c r="C4407">
        <v>27.2000007629394</v>
      </c>
      <c r="D4407" s="2">
        <f t="shared" si="136"/>
        <v>45495</v>
      </c>
      <c r="E4407">
        <f t="shared" si="137"/>
        <v>67.703762102127001</v>
      </c>
    </row>
    <row r="4408" spans="1:5">
      <c r="A4408" s="10">
        <v>45495.5</v>
      </c>
      <c r="B4408">
        <v>22.724023818969702</v>
      </c>
      <c r="C4408">
        <v>27.799999237060501</v>
      </c>
      <c r="D4408" s="2">
        <f t="shared" si="136"/>
        <v>45495</v>
      </c>
      <c r="E4408">
        <f t="shared" si="137"/>
        <v>67.703762102127001</v>
      </c>
    </row>
    <row r="4409" spans="1:5">
      <c r="A4409" s="10">
        <v>45495.541666666664</v>
      </c>
      <c r="B4409">
        <v>23.131633758544901</v>
      </c>
      <c r="C4409">
        <v>28.299999237060501</v>
      </c>
      <c r="D4409" s="2">
        <f t="shared" si="136"/>
        <v>45495</v>
      </c>
      <c r="E4409">
        <f t="shared" si="137"/>
        <v>67.703762102127001</v>
      </c>
    </row>
    <row r="4410" spans="1:5">
      <c r="A4410" s="10">
        <v>45495.583333333336</v>
      </c>
      <c r="B4410">
        <v>23.3120403289794</v>
      </c>
      <c r="C4410">
        <v>29.399999618530199</v>
      </c>
      <c r="D4410" s="2">
        <f t="shared" si="136"/>
        <v>45495</v>
      </c>
      <c r="E4410">
        <f t="shared" si="137"/>
        <v>67.703762102127001</v>
      </c>
    </row>
    <row r="4411" spans="1:5">
      <c r="A4411" s="10">
        <v>45495.625</v>
      </c>
      <c r="B4411">
        <v>23.235679626464801</v>
      </c>
      <c r="C4411">
        <v>29.399999618530199</v>
      </c>
      <c r="D4411" s="2">
        <f t="shared" si="136"/>
        <v>45495</v>
      </c>
      <c r="E4411">
        <f t="shared" si="137"/>
        <v>67.703762102127001</v>
      </c>
    </row>
    <row r="4412" spans="1:5">
      <c r="A4412" s="10">
        <v>45495.666666666664</v>
      </c>
      <c r="B4412">
        <v>22.8918056488037</v>
      </c>
      <c r="C4412">
        <v>28.899999618530199</v>
      </c>
      <c r="D4412" s="2">
        <f t="shared" si="136"/>
        <v>45495</v>
      </c>
      <c r="E4412">
        <f t="shared" si="137"/>
        <v>67.703762102127001</v>
      </c>
    </row>
    <row r="4413" spans="1:5">
      <c r="A4413" s="10">
        <v>45495.708333333336</v>
      </c>
      <c r="B4413">
        <v>22.238965988159102</v>
      </c>
      <c r="C4413">
        <v>28.899999618530199</v>
      </c>
      <c r="D4413" s="2">
        <f t="shared" si="136"/>
        <v>45495</v>
      </c>
      <c r="E4413">
        <f t="shared" si="137"/>
        <v>67.703762102127001</v>
      </c>
    </row>
    <row r="4414" spans="1:5">
      <c r="A4414" s="10">
        <v>45495.75</v>
      </c>
      <c r="B4414">
        <v>21.312210083007798</v>
      </c>
      <c r="C4414">
        <v>27.2000007629394</v>
      </c>
      <c r="D4414" s="2">
        <f t="shared" si="136"/>
        <v>45495</v>
      </c>
      <c r="E4414">
        <f t="shared" si="137"/>
        <v>67.703762102127001</v>
      </c>
    </row>
    <row r="4415" spans="1:5">
      <c r="A4415" s="10">
        <v>45495.791666666664</v>
      </c>
      <c r="B4415">
        <v>20.490816116333001</v>
      </c>
      <c r="C4415">
        <v>26.7000007629394</v>
      </c>
      <c r="D4415" s="2">
        <f t="shared" si="136"/>
        <v>45495</v>
      </c>
      <c r="E4415">
        <f t="shared" si="137"/>
        <v>67.703762102127001</v>
      </c>
    </row>
    <row r="4416" spans="1:5">
      <c r="A4416" s="10">
        <v>45495.833333333336</v>
      </c>
      <c r="B4416">
        <v>19.7560634613037</v>
      </c>
      <c r="C4416">
        <v>25.600000381469702</v>
      </c>
      <c r="D4416" s="2">
        <f t="shared" si="136"/>
        <v>45495</v>
      </c>
      <c r="E4416">
        <f t="shared" si="137"/>
        <v>67.703762102127001</v>
      </c>
    </row>
    <row r="4417" spans="1:5">
      <c r="A4417" s="10">
        <v>45495.875</v>
      </c>
      <c r="B4417">
        <v>19.022716522216701</v>
      </c>
      <c r="C4417">
        <v>24.399999618530199</v>
      </c>
      <c r="D4417" s="2">
        <f t="shared" si="136"/>
        <v>45495</v>
      </c>
      <c r="E4417">
        <f t="shared" si="137"/>
        <v>67.703762102127001</v>
      </c>
    </row>
    <row r="4418" spans="1:5">
      <c r="A4418" s="10">
        <v>45495.916666666664</v>
      </c>
      <c r="B4418">
        <v>18.3417148590087</v>
      </c>
      <c r="C4418">
        <v>23.899999618530199</v>
      </c>
      <c r="D4418" s="2">
        <f t="shared" si="136"/>
        <v>45495</v>
      </c>
      <c r="E4418">
        <f t="shared" si="137"/>
        <v>67.703762102127001</v>
      </c>
    </row>
    <row r="4419" spans="1:5">
      <c r="A4419" s="10">
        <v>45495.958333333336</v>
      </c>
      <c r="B4419">
        <v>17.738040924072202</v>
      </c>
      <c r="C4419">
        <v>23.299999237060501</v>
      </c>
      <c r="D4419" s="2">
        <f t="shared" ref="D4419:D4482" si="138">DATE(YEAR(A4419), MONTH(A4419), DAY(A4419))</f>
        <v>45495</v>
      </c>
      <c r="E4419">
        <f t="shared" ref="E4419:E4482" si="139">AVERAGEIF(D:D, D4419, B:B)*1.8+32</f>
        <v>67.703762102127001</v>
      </c>
    </row>
    <row r="4420" spans="1:5">
      <c r="A4420" s="10">
        <v>45496</v>
      </c>
      <c r="B4420">
        <v>17.1918621063232</v>
      </c>
      <c r="C4420">
        <v>22.799999237060501</v>
      </c>
      <c r="D4420" s="2">
        <f t="shared" si="138"/>
        <v>45496</v>
      </c>
      <c r="E4420">
        <f t="shared" si="139"/>
        <v>67.346995115280066</v>
      </c>
    </row>
    <row r="4421" spans="1:5">
      <c r="A4421" s="10">
        <v>45496.041666666664</v>
      </c>
      <c r="B4421">
        <v>16.7673530578613</v>
      </c>
      <c r="C4421">
        <v>22.799999237060501</v>
      </c>
      <c r="D4421" s="2">
        <f t="shared" si="138"/>
        <v>45496</v>
      </c>
      <c r="E4421">
        <f t="shared" si="139"/>
        <v>67.346995115280066</v>
      </c>
    </row>
    <row r="4422" spans="1:5">
      <c r="A4422" s="10">
        <v>45496.083333333336</v>
      </c>
      <c r="B4422">
        <v>16.463911056518501</v>
      </c>
      <c r="C4422">
        <v>22.799999237060501</v>
      </c>
      <c r="D4422" s="2">
        <f t="shared" si="138"/>
        <v>45496</v>
      </c>
      <c r="E4422">
        <f t="shared" si="139"/>
        <v>67.346995115280066</v>
      </c>
    </row>
    <row r="4423" spans="1:5">
      <c r="A4423" s="10">
        <v>45496.125</v>
      </c>
      <c r="B4423">
        <v>16.297908782958899</v>
      </c>
      <c r="C4423">
        <v>22.2000007629394</v>
      </c>
      <c r="D4423" s="2">
        <f t="shared" si="138"/>
        <v>45496</v>
      </c>
      <c r="E4423">
        <f t="shared" si="139"/>
        <v>67.346995115280066</v>
      </c>
    </row>
    <row r="4424" spans="1:5">
      <c r="A4424" s="10">
        <v>45496.166666666664</v>
      </c>
      <c r="B4424">
        <v>16.299848556518501</v>
      </c>
      <c r="C4424">
        <v>22.2000007629394</v>
      </c>
      <c r="D4424" s="2">
        <f t="shared" si="138"/>
        <v>45496</v>
      </c>
      <c r="E4424">
        <f t="shared" si="139"/>
        <v>67.346995115280066</v>
      </c>
    </row>
    <row r="4425" spans="1:5">
      <c r="A4425" s="10">
        <v>45496.208333333336</v>
      </c>
      <c r="B4425">
        <v>16.509880065917901</v>
      </c>
      <c r="C4425">
        <v>22.799999237060501</v>
      </c>
      <c r="D4425" s="2">
        <f t="shared" si="138"/>
        <v>45496</v>
      </c>
      <c r="E4425">
        <f t="shared" si="139"/>
        <v>67.346995115280066</v>
      </c>
    </row>
    <row r="4426" spans="1:5">
      <c r="A4426" s="10">
        <v>45496.25</v>
      </c>
      <c r="B4426">
        <v>17.018632888793899</v>
      </c>
      <c r="C4426">
        <v>23.299999237060501</v>
      </c>
      <c r="D4426" s="2">
        <f t="shared" si="138"/>
        <v>45496</v>
      </c>
      <c r="E4426">
        <f t="shared" si="139"/>
        <v>67.346995115280066</v>
      </c>
    </row>
    <row r="4427" spans="1:5">
      <c r="A4427" s="10">
        <v>45496.291666666664</v>
      </c>
      <c r="B4427">
        <v>17.706445693969702</v>
      </c>
      <c r="C4427">
        <v>21.100000381469702</v>
      </c>
      <c r="D4427" s="2">
        <f t="shared" si="138"/>
        <v>45496</v>
      </c>
      <c r="E4427">
        <f t="shared" si="139"/>
        <v>67.346995115280066</v>
      </c>
    </row>
    <row r="4428" spans="1:5">
      <c r="A4428" s="10">
        <v>45496.333333333336</v>
      </c>
      <c r="B4428">
        <v>18.553239822387599</v>
      </c>
      <c r="C4428">
        <v>21.100000381469702</v>
      </c>
      <c r="D4428" s="2">
        <f t="shared" si="138"/>
        <v>45496</v>
      </c>
      <c r="E4428">
        <f t="shared" si="139"/>
        <v>67.346995115280066</v>
      </c>
    </row>
    <row r="4429" spans="1:5">
      <c r="A4429" s="10">
        <v>45496.375</v>
      </c>
      <c r="B4429">
        <v>19.840007781982401</v>
      </c>
      <c r="C4429">
        <v>23.299999237060501</v>
      </c>
      <c r="D4429" s="2">
        <f t="shared" si="138"/>
        <v>45496</v>
      </c>
      <c r="E4429">
        <f t="shared" si="139"/>
        <v>67.346995115280066</v>
      </c>
    </row>
    <row r="4430" spans="1:5">
      <c r="A4430" s="10">
        <v>45496.416666666664</v>
      </c>
      <c r="B4430">
        <v>20.896068572998001</v>
      </c>
      <c r="C4430">
        <v>25</v>
      </c>
      <c r="D4430" s="2">
        <f t="shared" si="138"/>
        <v>45496</v>
      </c>
      <c r="E4430">
        <f t="shared" si="139"/>
        <v>67.346995115280066</v>
      </c>
    </row>
    <row r="4431" spans="1:5">
      <c r="A4431" s="10">
        <v>45496.458333333336</v>
      </c>
      <c r="B4431">
        <v>21.766441345214801</v>
      </c>
      <c r="C4431">
        <v>27.2000007629394</v>
      </c>
      <c r="D4431" s="2">
        <f t="shared" si="138"/>
        <v>45496</v>
      </c>
      <c r="E4431">
        <f t="shared" si="139"/>
        <v>67.346995115280066</v>
      </c>
    </row>
    <row r="4432" spans="1:5">
      <c r="A4432" s="10">
        <v>45496.5</v>
      </c>
      <c r="B4432">
        <v>22.511131286621001</v>
      </c>
      <c r="C4432">
        <v>28.299999237060501</v>
      </c>
      <c r="D4432" s="2">
        <f t="shared" si="138"/>
        <v>45496</v>
      </c>
      <c r="E4432">
        <f t="shared" si="139"/>
        <v>67.346995115280066</v>
      </c>
    </row>
    <row r="4433" spans="1:5">
      <c r="A4433" s="10">
        <v>45496.541666666664</v>
      </c>
      <c r="B4433">
        <v>23.050165176391602</v>
      </c>
      <c r="C4433">
        <v>28.899999618530199</v>
      </c>
      <c r="D4433" s="2">
        <f t="shared" si="138"/>
        <v>45496</v>
      </c>
      <c r="E4433">
        <f t="shared" si="139"/>
        <v>67.346995115280066</v>
      </c>
    </row>
    <row r="4434" spans="1:5">
      <c r="A4434" s="10">
        <v>45496.583333333336</v>
      </c>
      <c r="B4434">
        <v>23.350362777709901</v>
      </c>
      <c r="C4434">
        <v>27.2000007629394</v>
      </c>
      <c r="D4434" s="2">
        <f t="shared" si="138"/>
        <v>45496</v>
      </c>
      <c r="E4434">
        <f t="shared" si="139"/>
        <v>67.346995115280066</v>
      </c>
    </row>
    <row r="4435" spans="1:5">
      <c r="A4435" s="10">
        <v>45496.625</v>
      </c>
      <c r="B4435">
        <v>23.3755702972412</v>
      </c>
      <c r="C4435">
        <v>26.7000007629394</v>
      </c>
      <c r="D4435" s="2">
        <f t="shared" si="138"/>
        <v>45496</v>
      </c>
      <c r="E4435">
        <f t="shared" si="139"/>
        <v>67.346995115280066</v>
      </c>
    </row>
    <row r="4436" spans="1:5">
      <c r="A4436" s="10">
        <v>45496.666666666664</v>
      </c>
      <c r="B4436">
        <v>23.1246032714843</v>
      </c>
      <c r="C4436">
        <v>26.7000007629394</v>
      </c>
      <c r="D4436" s="2">
        <f t="shared" si="138"/>
        <v>45496</v>
      </c>
      <c r="E4436">
        <f t="shared" si="139"/>
        <v>67.346995115280066</v>
      </c>
    </row>
    <row r="4437" spans="1:5">
      <c r="A4437" s="10">
        <v>45496.708333333336</v>
      </c>
      <c r="B4437">
        <v>22.491085052490199</v>
      </c>
      <c r="C4437">
        <v>27.799999237060501</v>
      </c>
      <c r="D4437" s="2">
        <f t="shared" si="138"/>
        <v>45496</v>
      </c>
      <c r="E4437">
        <f t="shared" si="139"/>
        <v>67.346995115280066</v>
      </c>
    </row>
    <row r="4438" spans="1:5">
      <c r="A4438" s="10">
        <v>45496.75</v>
      </c>
      <c r="B4438">
        <v>21.556146621704102</v>
      </c>
      <c r="C4438">
        <v>27.2000007629394</v>
      </c>
      <c r="D4438" s="2">
        <f t="shared" si="138"/>
        <v>45496</v>
      </c>
      <c r="E4438">
        <f t="shared" si="139"/>
        <v>67.346995115280066</v>
      </c>
    </row>
    <row r="4439" spans="1:5">
      <c r="A4439" s="10">
        <v>45496.791666666664</v>
      </c>
      <c r="B4439">
        <v>20.719375610351499</v>
      </c>
      <c r="C4439">
        <v>26.7000007629394</v>
      </c>
      <c r="D4439" s="2">
        <f t="shared" si="138"/>
        <v>45496</v>
      </c>
      <c r="E4439">
        <f t="shared" si="139"/>
        <v>67.346995115280066</v>
      </c>
    </row>
    <row r="4440" spans="1:5">
      <c r="A4440" s="10">
        <v>45496.833333333336</v>
      </c>
      <c r="B4440">
        <v>19.953908920288001</v>
      </c>
      <c r="C4440">
        <v>26.100000381469702</v>
      </c>
      <c r="D4440" s="2">
        <f t="shared" si="138"/>
        <v>45496</v>
      </c>
      <c r="E4440">
        <f t="shared" si="139"/>
        <v>67.346995115280066</v>
      </c>
    </row>
    <row r="4441" spans="1:5">
      <c r="A4441" s="10">
        <v>45496.875</v>
      </c>
      <c r="B4441">
        <v>19.2433986663818</v>
      </c>
      <c r="C4441">
        <v>25.600000381469702</v>
      </c>
      <c r="D4441" s="2">
        <f t="shared" si="138"/>
        <v>45496</v>
      </c>
      <c r="E4441">
        <f t="shared" si="139"/>
        <v>67.346995115280066</v>
      </c>
    </row>
    <row r="4442" spans="1:5">
      <c r="A4442" s="10">
        <v>45496.916666666664</v>
      </c>
      <c r="B4442">
        <v>18.596845626831001</v>
      </c>
      <c r="C4442">
        <v>25</v>
      </c>
      <c r="D4442" s="2">
        <f t="shared" si="138"/>
        <v>45496</v>
      </c>
      <c r="E4442">
        <f t="shared" si="139"/>
        <v>67.346995115280066</v>
      </c>
    </row>
    <row r="4443" spans="1:5">
      <c r="A4443" s="10">
        <v>45496.958333333336</v>
      </c>
      <c r="B4443">
        <v>18.009075164794901</v>
      </c>
      <c r="C4443">
        <v>24.399999618530199</v>
      </c>
      <c r="D4443" s="2">
        <f t="shared" si="138"/>
        <v>45496</v>
      </c>
      <c r="E4443">
        <f t="shared" si="139"/>
        <v>67.346995115280066</v>
      </c>
    </row>
    <row r="4444" spans="1:5">
      <c r="A4444" s="10">
        <v>45497</v>
      </c>
      <c r="B4444">
        <v>17.513046264648398</v>
      </c>
      <c r="C4444">
        <v>24.399999618530199</v>
      </c>
      <c r="D4444" s="2">
        <f t="shared" si="138"/>
        <v>45497</v>
      </c>
      <c r="E4444">
        <f t="shared" si="139"/>
        <v>67.821522665023707</v>
      </c>
    </row>
    <row r="4445" spans="1:5">
      <c r="A4445" s="10">
        <v>45497.041666666664</v>
      </c>
      <c r="B4445">
        <v>17.1295661926269</v>
      </c>
      <c r="C4445">
        <v>23.899999618530199</v>
      </c>
      <c r="D4445" s="2">
        <f t="shared" si="138"/>
        <v>45497</v>
      </c>
      <c r="E4445">
        <f t="shared" si="139"/>
        <v>67.821522665023707</v>
      </c>
    </row>
    <row r="4446" spans="1:5">
      <c r="A4446" s="10">
        <v>45497.083333333336</v>
      </c>
      <c r="B4446">
        <v>16.889547348022401</v>
      </c>
      <c r="C4446">
        <v>22.799999237060501</v>
      </c>
      <c r="D4446" s="2">
        <f t="shared" si="138"/>
        <v>45497</v>
      </c>
      <c r="E4446">
        <f t="shared" si="139"/>
        <v>67.821522665023707</v>
      </c>
    </row>
    <row r="4447" spans="1:5">
      <c r="A4447" s="10">
        <v>45497.125</v>
      </c>
      <c r="B4447">
        <v>16.811040878295898</v>
      </c>
      <c r="C4447">
        <v>22.799999237060501</v>
      </c>
      <c r="D4447" s="2">
        <f t="shared" si="138"/>
        <v>45497</v>
      </c>
      <c r="E4447">
        <f t="shared" si="139"/>
        <v>67.821522665023707</v>
      </c>
    </row>
    <row r="4448" spans="1:5">
      <c r="A4448" s="10">
        <v>45497.166666666664</v>
      </c>
      <c r="B4448">
        <v>16.938362121581999</v>
      </c>
      <c r="C4448">
        <v>22.799999237060501</v>
      </c>
      <c r="D4448" s="2">
        <f t="shared" si="138"/>
        <v>45497</v>
      </c>
      <c r="E4448">
        <f t="shared" si="139"/>
        <v>67.821522665023707</v>
      </c>
    </row>
    <row r="4449" spans="1:5">
      <c r="A4449" s="10">
        <v>45497.208333333336</v>
      </c>
      <c r="B4449">
        <v>17.271680831909102</v>
      </c>
      <c r="C4449">
        <v>22.799999237060501</v>
      </c>
      <c r="D4449" s="2">
        <f t="shared" si="138"/>
        <v>45497</v>
      </c>
      <c r="E4449">
        <f t="shared" si="139"/>
        <v>67.821522665023707</v>
      </c>
    </row>
    <row r="4450" spans="1:5">
      <c r="A4450" s="10">
        <v>45497.25</v>
      </c>
      <c r="B4450">
        <v>17.859088897705</v>
      </c>
      <c r="C4450">
        <v>23.299999237060501</v>
      </c>
      <c r="D4450" s="2">
        <f t="shared" si="138"/>
        <v>45497</v>
      </c>
      <c r="E4450">
        <f t="shared" si="139"/>
        <v>67.821522665023707</v>
      </c>
    </row>
    <row r="4451" spans="1:5">
      <c r="A4451" s="10">
        <v>45497.291666666664</v>
      </c>
      <c r="B4451">
        <v>18.553754806518501</v>
      </c>
      <c r="C4451">
        <v>22.799999237060501</v>
      </c>
      <c r="D4451" s="2">
        <f t="shared" si="138"/>
        <v>45497</v>
      </c>
      <c r="E4451">
        <f t="shared" si="139"/>
        <v>67.821522665023707</v>
      </c>
    </row>
    <row r="4452" spans="1:5">
      <c r="A4452" s="10">
        <v>45497.333333333336</v>
      </c>
      <c r="B4452">
        <v>19.2941379547119</v>
      </c>
      <c r="C4452">
        <v>22.2000007629394</v>
      </c>
      <c r="D4452" s="2">
        <f t="shared" si="138"/>
        <v>45497</v>
      </c>
      <c r="E4452">
        <f t="shared" si="139"/>
        <v>67.821522665023707</v>
      </c>
    </row>
    <row r="4453" spans="1:5">
      <c r="A4453" s="10">
        <v>45497.375</v>
      </c>
      <c r="B4453">
        <v>20.417827606201101</v>
      </c>
      <c r="C4453">
        <v>22.799999237060501</v>
      </c>
      <c r="D4453" s="2">
        <f t="shared" si="138"/>
        <v>45497</v>
      </c>
      <c r="E4453">
        <f t="shared" si="139"/>
        <v>67.821522665023707</v>
      </c>
    </row>
    <row r="4454" spans="1:5">
      <c r="A4454" s="10">
        <v>45497.416666666664</v>
      </c>
      <c r="B4454">
        <v>21.363182067871001</v>
      </c>
      <c r="C4454">
        <v>23.299999237060501</v>
      </c>
      <c r="D4454" s="2">
        <f t="shared" si="138"/>
        <v>45497</v>
      </c>
      <c r="E4454">
        <f t="shared" si="139"/>
        <v>67.821522665023707</v>
      </c>
    </row>
    <row r="4455" spans="1:5">
      <c r="A4455" s="10">
        <v>45497.458333333336</v>
      </c>
      <c r="B4455">
        <v>22.050371170043899</v>
      </c>
      <c r="C4455">
        <v>25</v>
      </c>
      <c r="D4455" s="2">
        <f t="shared" si="138"/>
        <v>45497</v>
      </c>
      <c r="E4455">
        <f t="shared" si="139"/>
        <v>67.821522665023707</v>
      </c>
    </row>
    <row r="4456" spans="1:5">
      <c r="A4456" s="10">
        <v>45497.5</v>
      </c>
      <c r="B4456">
        <v>22.604173660278299</v>
      </c>
      <c r="C4456">
        <v>26.100000381469702</v>
      </c>
      <c r="D4456" s="2">
        <f t="shared" si="138"/>
        <v>45497</v>
      </c>
      <c r="E4456">
        <f t="shared" si="139"/>
        <v>67.821522665023707</v>
      </c>
    </row>
    <row r="4457" spans="1:5">
      <c r="A4457" s="10">
        <v>45497.541666666664</v>
      </c>
      <c r="B4457">
        <v>22.9815273284912</v>
      </c>
      <c r="C4457">
        <v>28.299999237060501</v>
      </c>
      <c r="D4457" s="2">
        <f t="shared" si="138"/>
        <v>45497</v>
      </c>
      <c r="E4457">
        <f t="shared" si="139"/>
        <v>67.821522665023707</v>
      </c>
    </row>
    <row r="4458" spans="1:5">
      <c r="A4458" s="10">
        <v>45497.583333333336</v>
      </c>
      <c r="B4458">
        <v>23.1463012695312</v>
      </c>
      <c r="C4458">
        <v>27.2000007629394</v>
      </c>
      <c r="D4458" s="2">
        <f t="shared" si="138"/>
        <v>45497</v>
      </c>
      <c r="E4458">
        <f t="shared" si="139"/>
        <v>67.821522665023707</v>
      </c>
    </row>
    <row r="4459" spans="1:5">
      <c r="A4459" s="10">
        <v>45497.625</v>
      </c>
      <c r="B4459">
        <v>23.086807250976499</v>
      </c>
      <c r="C4459">
        <v>25.600000381469702</v>
      </c>
      <c r="D4459" s="2">
        <f t="shared" si="138"/>
        <v>45497</v>
      </c>
      <c r="E4459">
        <f t="shared" si="139"/>
        <v>67.821522665023707</v>
      </c>
    </row>
    <row r="4460" spans="1:5">
      <c r="A4460" s="10">
        <v>45497.666666666664</v>
      </c>
      <c r="B4460">
        <v>22.824863433837798</v>
      </c>
      <c r="C4460">
        <v>25.600000381469702</v>
      </c>
      <c r="D4460" s="2">
        <f t="shared" si="138"/>
        <v>45497</v>
      </c>
      <c r="E4460">
        <f t="shared" si="139"/>
        <v>67.821522665023707</v>
      </c>
    </row>
    <row r="4461" spans="1:5">
      <c r="A4461" s="10">
        <v>45497.708333333336</v>
      </c>
      <c r="B4461">
        <v>22.215465545654201</v>
      </c>
      <c r="C4461">
        <v>25</v>
      </c>
      <c r="D4461" s="2">
        <f t="shared" si="138"/>
        <v>45497</v>
      </c>
      <c r="E4461">
        <f t="shared" si="139"/>
        <v>67.821522665023707</v>
      </c>
    </row>
    <row r="4462" spans="1:5">
      <c r="A4462" s="10">
        <v>45497.75</v>
      </c>
      <c r="B4462">
        <v>21.406978607177699</v>
      </c>
      <c r="C4462">
        <v>25</v>
      </c>
      <c r="D4462" s="2">
        <f t="shared" si="138"/>
        <v>45497</v>
      </c>
      <c r="E4462">
        <f t="shared" si="139"/>
        <v>67.821522665023707</v>
      </c>
    </row>
    <row r="4463" spans="1:5">
      <c r="A4463" s="10">
        <v>45497.791666666664</v>
      </c>
      <c r="B4463">
        <v>20.701665878295898</v>
      </c>
      <c r="C4463">
        <v>25.600000381469702</v>
      </c>
      <c r="D4463" s="2">
        <f t="shared" si="138"/>
        <v>45497</v>
      </c>
      <c r="E4463">
        <f t="shared" si="139"/>
        <v>67.821522665023707</v>
      </c>
    </row>
    <row r="4464" spans="1:5">
      <c r="A4464" s="10">
        <v>45497.833333333336</v>
      </c>
      <c r="B4464">
        <v>20.042207717895501</v>
      </c>
      <c r="C4464">
        <v>24.399999618530199</v>
      </c>
      <c r="D4464" s="2">
        <f t="shared" si="138"/>
        <v>45497</v>
      </c>
      <c r="E4464">
        <f t="shared" si="139"/>
        <v>67.821522665023707</v>
      </c>
    </row>
    <row r="4465" spans="1:5">
      <c r="A4465" s="10">
        <v>45497.875</v>
      </c>
      <c r="B4465">
        <v>19.426475524902301</v>
      </c>
      <c r="C4465">
        <v>23.299999237060501</v>
      </c>
      <c r="D4465" s="2">
        <f t="shared" si="138"/>
        <v>45497</v>
      </c>
      <c r="E4465">
        <f t="shared" si="139"/>
        <v>67.821522665023707</v>
      </c>
    </row>
    <row r="4466" spans="1:5">
      <c r="A4466" s="10">
        <v>45497.916666666664</v>
      </c>
      <c r="B4466">
        <v>18.812339782714801</v>
      </c>
      <c r="C4466">
        <v>22.799999237060501</v>
      </c>
      <c r="D4466" s="2">
        <f t="shared" si="138"/>
        <v>45497</v>
      </c>
      <c r="E4466">
        <f t="shared" si="139"/>
        <v>67.821522665023707</v>
      </c>
    </row>
    <row r="4467" spans="1:5">
      <c r="A4467" s="10">
        <v>45497.958333333336</v>
      </c>
      <c r="B4467">
        <v>18.279890060424801</v>
      </c>
      <c r="C4467">
        <v>22.799999237060501</v>
      </c>
      <c r="D4467" s="2">
        <f t="shared" si="138"/>
        <v>45497</v>
      </c>
      <c r="E4467">
        <f t="shared" si="139"/>
        <v>67.821522665023707</v>
      </c>
    </row>
    <row r="4468" spans="1:5">
      <c r="A4468" s="10">
        <v>45498</v>
      </c>
      <c r="B4468">
        <v>17.8072299957275</v>
      </c>
      <c r="C4468">
        <v>22.2000007629394</v>
      </c>
      <c r="D4468" s="2">
        <f t="shared" si="138"/>
        <v>45498</v>
      </c>
      <c r="E4468">
        <f t="shared" si="139"/>
        <v>68.34390697479239</v>
      </c>
    </row>
    <row r="4469" spans="1:5">
      <c r="A4469" s="10">
        <v>45498.041666666664</v>
      </c>
      <c r="B4469">
        <v>17.430858612060501</v>
      </c>
      <c r="C4469">
        <v>22.2000007629394</v>
      </c>
      <c r="D4469" s="2">
        <f t="shared" si="138"/>
        <v>45498</v>
      </c>
      <c r="E4469">
        <f t="shared" si="139"/>
        <v>68.34390697479239</v>
      </c>
    </row>
    <row r="4470" spans="1:5">
      <c r="A4470" s="10">
        <v>45498.083333333336</v>
      </c>
      <c r="B4470">
        <v>17.161705017089801</v>
      </c>
      <c r="C4470">
        <v>21.7000007629394</v>
      </c>
      <c r="D4470" s="2">
        <f t="shared" si="138"/>
        <v>45498</v>
      </c>
      <c r="E4470">
        <f t="shared" si="139"/>
        <v>68.34390697479239</v>
      </c>
    </row>
    <row r="4471" spans="1:5">
      <c r="A4471" s="10">
        <v>45498.125</v>
      </c>
      <c r="B4471">
        <v>17.0262451171875</v>
      </c>
      <c r="C4471">
        <v>21.7000007629394</v>
      </c>
      <c r="D4471" s="2">
        <f t="shared" si="138"/>
        <v>45498</v>
      </c>
      <c r="E4471">
        <f t="shared" si="139"/>
        <v>68.34390697479239</v>
      </c>
    </row>
    <row r="4472" spans="1:5">
      <c r="A4472" s="10">
        <v>45498.166666666664</v>
      </c>
      <c r="B4472">
        <v>17.061763763427699</v>
      </c>
      <c r="C4472">
        <v>21.7000007629394</v>
      </c>
      <c r="D4472" s="2">
        <f t="shared" si="138"/>
        <v>45498</v>
      </c>
      <c r="E4472">
        <f t="shared" si="139"/>
        <v>68.34390697479239</v>
      </c>
    </row>
    <row r="4473" spans="1:5">
      <c r="A4473" s="10">
        <v>45498.208333333336</v>
      </c>
      <c r="B4473">
        <v>17.3266906738281</v>
      </c>
      <c r="C4473">
        <v>21.100000381469702</v>
      </c>
      <c r="D4473" s="2">
        <f t="shared" si="138"/>
        <v>45498</v>
      </c>
      <c r="E4473">
        <f t="shared" si="139"/>
        <v>68.34390697479239</v>
      </c>
    </row>
    <row r="4474" spans="1:5">
      <c r="A4474" s="10">
        <v>45498.25</v>
      </c>
      <c r="B4474">
        <v>17.832553863525298</v>
      </c>
      <c r="C4474">
        <v>21.7000007629394</v>
      </c>
      <c r="D4474" s="2">
        <f t="shared" si="138"/>
        <v>45498</v>
      </c>
      <c r="E4474">
        <f t="shared" si="139"/>
        <v>68.34390697479239</v>
      </c>
    </row>
    <row r="4475" spans="1:5">
      <c r="A4475" s="10">
        <v>45498.291666666664</v>
      </c>
      <c r="B4475">
        <v>18.524915695190401</v>
      </c>
      <c r="C4475">
        <v>23.299999237060501</v>
      </c>
      <c r="D4475" s="2">
        <f t="shared" si="138"/>
        <v>45498</v>
      </c>
      <c r="E4475">
        <f t="shared" si="139"/>
        <v>68.34390697479239</v>
      </c>
    </row>
    <row r="4476" spans="1:5">
      <c r="A4476" s="10">
        <v>45498.333333333336</v>
      </c>
      <c r="B4476">
        <v>19.3916721343994</v>
      </c>
      <c r="C4476">
        <v>25.600000381469702</v>
      </c>
      <c r="D4476" s="2">
        <f t="shared" si="138"/>
        <v>45498</v>
      </c>
      <c r="E4476">
        <f t="shared" si="139"/>
        <v>68.34390697479239</v>
      </c>
    </row>
    <row r="4477" spans="1:5">
      <c r="A4477" s="10">
        <v>45498.375</v>
      </c>
      <c r="B4477">
        <v>20.5755290985107</v>
      </c>
      <c r="C4477">
        <v>26.7000007629394</v>
      </c>
      <c r="D4477" s="2">
        <f t="shared" si="138"/>
        <v>45498</v>
      </c>
      <c r="E4477">
        <f t="shared" si="139"/>
        <v>68.34390697479239</v>
      </c>
    </row>
    <row r="4478" spans="1:5">
      <c r="A4478" s="10">
        <v>45498.416666666664</v>
      </c>
      <c r="B4478">
        <v>21.5214233398437</v>
      </c>
      <c r="C4478">
        <v>27.799999237060501</v>
      </c>
      <c r="D4478" s="2">
        <f t="shared" si="138"/>
        <v>45498</v>
      </c>
      <c r="E4478">
        <f t="shared" si="139"/>
        <v>68.34390697479239</v>
      </c>
    </row>
    <row r="4479" spans="1:5">
      <c r="A4479" s="10">
        <v>45498.458333333336</v>
      </c>
      <c r="B4479">
        <v>22.2903842926025</v>
      </c>
      <c r="C4479">
        <v>30.600000381469702</v>
      </c>
      <c r="D4479" s="2">
        <f t="shared" si="138"/>
        <v>45498</v>
      </c>
      <c r="E4479">
        <f t="shared" si="139"/>
        <v>68.34390697479239</v>
      </c>
    </row>
    <row r="4480" spans="1:5">
      <c r="A4480" s="10">
        <v>45498.5</v>
      </c>
      <c r="B4480">
        <v>22.915895462036101</v>
      </c>
      <c r="C4480">
        <v>31.100000381469702</v>
      </c>
      <c r="D4480" s="2">
        <f t="shared" si="138"/>
        <v>45498</v>
      </c>
      <c r="E4480">
        <f t="shared" si="139"/>
        <v>68.34390697479239</v>
      </c>
    </row>
    <row r="4481" spans="1:5">
      <c r="A4481" s="10">
        <v>45498.541666666664</v>
      </c>
      <c r="B4481">
        <v>23.370702743530199</v>
      </c>
      <c r="C4481">
        <v>31.7000007629394</v>
      </c>
      <c r="D4481" s="2">
        <f t="shared" si="138"/>
        <v>45498</v>
      </c>
      <c r="E4481">
        <f t="shared" si="139"/>
        <v>68.34390697479239</v>
      </c>
    </row>
    <row r="4482" spans="1:5">
      <c r="A4482" s="10">
        <v>45498.583333333336</v>
      </c>
      <c r="B4482">
        <v>23.5942668914794</v>
      </c>
      <c r="C4482">
        <v>32.200000762939403</v>
      </c>
      <c r="D4482" s="2">
        <f t="shared" si="138"/>
        <v>45498</v>
      </c>
      <c r="E4482">
        <f t="shared" si="139"/>
        <v>68.34390697479239</v>
      </c>
    </row>
    <row r="4483" spans="1:5">
      <c r="A4483" s="10">
        <v>45498.625</v>
      </c>
      <c r="B4483">
        <v>23.581377029418899</v>
      </c>
      <c r="C4483">
        <v>31.100000381469702</v>
      </c>
      <c r="D4483" s="2">
        <f t="shared" ref="D4483:D4546" si="140">DATE(YEAR(A4483), MONTH(A4483), DAY(A4483))</f>
        <v>45498</v>
      </c>
      <c r="E4483">
        <f t="shared" ref="E4483:E4546" si="141">AVERAGEIF(D:D, D4483, B:B)*1.8+32</f>
        <v>68.34390697479239</v>
      </c>
    </row>
    <row r="4484" spans="1:5">
      <c r="A4484" s="10">
        <v>45498.666666666664</v>
      </c>
      <c r="B4484">
        <v>23.328023910522401</v>
      </c>
      <c r="C4484">
        <v>31.7000007629394</v>
      </c>
      <c r="D4484" s="2">
        <f t="shared" si="140"/>
        <v>45498</v>
      </c>
      <c r="E4484">
        <f t="shared" si="141"/>
        <v>68.34390697479239</v>
      </c>
    </row>
    <row r="4485" spans="1:5">
      <c r="A4485" s="10">
        <v>45498.708333333336</v>
      </c>
      <c r="B4485">
        <v>22.8345737457275</v>
      </c>
      <c r="C4485">
        <v>31.100000381469702</v>
      </c>
      <c r="D4485" s="2">
        <f t="shared" si="140"/>
        <v>45498</v>
      </c>
      <c r="E4485">
        <f t="shared" si="141"/>
        <v>68.34390697479239</v>
      </c>
    </row>
    <row r="4486" spans="1:5">
      <c r="A4486" s="10">
        <v>45498.75</v>
      </c>
      <c r="B4486">
        <v>22.017408370971602</v>
      </c>
      <c r="C4486">
        <v>31.100000381469702</v>
      </c>
      <c r="D4486" s="2">
        <f t="shared" si="140"/>
        <v>45498</v>
      </c>
      <c r="E4486">
        <f t="shared" si="141"/>
        <v>68.34390697479239</v>
      </c>
    </row>
    <row r="4487" spans="1:5">
      <c r="A4487" s="10">
        <v>45498.791666666664</v>
      </c>
      <c r="B4487">
        <v>21.171276092529201</v>
      </c>
      <c r="C4487">
        <v>30</v>
      </c>
      <c r="D4487" s="2">
        <f t="shared" si="140"/>
        <v>45498</v>
      </c>
      <c r="E4487">
        <f t="shared" si="141"/>
        <v>68.34390697479239</v>
      </c>
    </row>
    <row r="4488" spans="1:5">
      <c r="A4488" s="10">
        <v>45498.833333333336</v>
      </c>
      <c r="B4488">
        <v>20.481462478637599</v>
      </c>
      <c r="C4488">
        <v>28.899999618530199</v>
      </c>
      <c r="D4488" s="2">
        <f t="shared" si="140"/>
        <v>45498</v>
      </c>
      <c r="E4488">
        <f t="shared" si="141"/>
        <v>68.34390697479239</v>
      </c>
    </row>
    <row r="4489" spans="1:5">
      <c r="A4489" s="10">
        <v>45498.875</v>
      </c>
      <c r="B4489">
        <v>19.7889709472656</v>
      </c>
      <c r="C4489">
        <v>27.799999237060501</v>
      </c>
      <c r="D4489" s="2">
        <f t="shared" si="140"/>
        <v>45498</v>
      </c>
      <c r="E4489">
        <f t="shared" si="141"/>
        <v>68.34390697479239</v>
      </c>
    </row>
    <row r="4490" spans="1:5">
      <c r="A4490" s="10">
        <v>45498.916666666664</v>
      </c>
      <c r="B4490">
        <v>19.097234725952099</v>
      </c>
      <c r="C4490">
        <v>26.7000007629394</v>
      </c>
      <c r="D4490" s="2">
        <f t="shared" si="140"/>
        <v>45498</v>
      </c>
      <c r="E4490">
        <f t="shared" si="141"/>
        <v>68.34390697479239</v>
      </c>
    </row>
    <row r="4491" spans="1:5">
      <c r="A4491" s="10">
        <v>45498.958333333336</v>
      </c>
      <c r="B4491">
        <v>18.453262329101499</v>
      </c>
      <c r="C4491">
        <v>25.600000381469702</v>
      </c>
      <c r="D4491" s="2">
        <f t="shared" si="140"/>
        <v>45498</v>
      </c>
      <c r="E4491">
        <f t="shared" si="141"/>
        <v>68.34390697479239</v>
      </c>
    </row>
    <row r="4492" spans="1:5">
      <c r="A4492" s="10">
        <v>45499</v>
      </c>
      <c r="B4492">
        <v>17.905317306518501</v>
      </c>
      <c r="C4492">
        <v>24.399999618530199</v>
      </c>
      <c r="D4492" s="2">
        <f t="shared" si="140"/>
        <v>45499</v>
      </c>
      <c r="E4492">
        <f t="shared" si="141"/>
        <v>68.596083974838166</v>
      </c>
    </row>
    <row r="4493" spans="1:5">
      <c r="A4493" s="10">
        <v>45499.041666666664</v>
      </c>
      <c r="B4493">
        <v>17.4491577148437</v>
      </c>
      <c r="C4493">
        <v>23.899999618530199</v>
      </c>
      <c r="D4493" s="2">
        <f t="shared" si="140"/>
        <v>45499</v>
      </c>
      <c r="E4493">
        <f t="shared" si="141"/>
        <v>68.596083974838166</v>
      </c>
    </row>
    <row r="4494" spans="1:5">
      <c r="A4494" s="10">
        <v>45499.083333333336</v>
      </c>
      <c r="B4494">
        <v>17.115478515625</v>
      </c>
      <c r="C4494">
        <v>23.299999237060501</v>
      </c>
      <c r="D4494" s="2">
        <f t="shared" si="140"/>
        <v>45499</v>
      </c>
      <c r="E4494">
        <f t="shared" si="141"/>
        <v>68.596083974838166</v>
      </c>
    </row>
    <row r="4495" spans="1:5">
      <c r="A4495" s="10">
        <v>45499.125</v>
      </c>
      <c r="B4495">
        <v>16.912088394165</v>
      </c>
      <c r="C4495">
        <v>22.799999237060501</v>
      </c>
      <c r="D4495" s="2">
        <f t="shared" si="140"/>
        <v>45499</v>
      </c>
      <c r="E4495">
        <f t="shared" si="141"/>
        <v>68.596083974838166</v>
      </c>
    </row>
    <row r="4496" spans="1:5">
      <c r="A4496" s="10">
        <v>45499.166666666664</v>
      </c>
      <c r="B4496">
        <v>16.893754959106399</v>
      </c>
      <c r="C4496">
        <v>22.799999237060501</v>
      </c>
      <c r="D4496" s="2">
        <f t="shared" si="140"/>
        <v>45499</v>
      </c>
      <c r="E4496">
        <f t="shared" si="141"/>
        <v>68.596083974838166</v>
      </c>
    </row>
    <row r="4497" spans="1:5">
      <c r="A4497" s="10">
        <v>45499.208333333336</v>
      </c>
      <c r="B4497">
        <v>17.080842971801701</v>
      </c>
      <c r="C4497">
        <v>22.2000007629394</v>
      </c>
      <c r="D4497" s="2">
        <f t="shared" si="140"/>
        <v>45499</v>
      </c>
      <c r="E4497">
        <f t="shared" si="141"/>
        <v>68.596083974838166</v>
      </c>
    </row>
    <row r="4498" spans="1:5">
      <c r="A4498" s="10">
        <v>45499.25</v>
      </c>
      <c r="B4498">
        <v>17.5231323242187</v>
      </c>
      <c r="C4498">
        <v>22.799999237060501</v>
      </c>
      <c r="D4498" s="2">
        <f t="shared" si="140"/>
        <v>45499</v>
      </c>
      <c r="E4498">
        <f t="shared" si="141"/>
        <v>68.596083974838166</v>
      </c>
    </row>
    <row r="4499" spans="1:5">
      <c r="A4499" s="10">
        <v>45499.291666666664</v>
      </c>
      <c r="B4499">
        <v>18.207302093505799</v>
      </c>
      <c r="C4499">
        <v>23.899999618530199</v>
      </c>
      <c r="D4499" s="2">
        <f t="shared" si="140"/>
        <v>45499</v>
      </c>
      <c r="E4499">
        <f t="shared" si="141"/>
        <v>68.596083974838166</v>
      </c>
    </row>
    <row r="4500" spans="1:5">
      <c r="A4500" s="10">
        <v>45499.333333333336</v>
      </c>
      <c r="B4500">
        <v>19.263799667358398</v>
      </c>
      <c r="C4500">
        <v>25</v>
      </c>
      <c r="D4500" s="2">
        <f t="shared" si="140"/>
        <v>45499</v>
      </c>
      <c r="E4500">
        <f t="shared" si="141"/>
        <v>68.596083974838166</v>
      </c>
    </row>
    <row r="4501" spans="1:5">
      <c r="A4501" s="10">
        <v>45499.375</v>
      </c>
      <c r="B4501">
        <v>20.534725189208899</v>
      </c>
      <c r="C4501">
        <v>25</v>
      </c>
      <c r="D4501" s="2">
        <f t="shared" si="140"/>
        <v>45499</v>
      </c>
      <c r="E4501">
        <f t="shared" si="141"/>
        <v>68.596083974838166</v>
      </c>
    </row>
    <row r="4502" spans="1:5">
      <c r="A4502" s="10">
        <v>45499.416666666664</v>
      </c>
      <c r="B4502">
        <v>21.573011398315401</v>
      </c>
      <c r="C4502">
        <v>27.2000007629394</v>
      </c>
      <c r="D4502" s="2">
        <f t="shared" si="140"/>
        <v>45499</v>
      </c>
      <c r="E4502">
        <f t="shared" si="141"/>
        <v>68.596083974838166</v>
      </c>
    </row>
    <row r="4503" spans="1:5">
      <c r="A4503" s="10">
        <v>45499.458333333336</v>
      </c>
      <c r="B4503">
        <v>22.4955749511718</v>
      </c>
      <c r="C4503">
        <v>28.899999618530199</v>
      </c>
      <c r="D4503" s="2">
        <f t="shared" si="140"/>
        <v>45499</v>
      </c>
      <c r="E4503">
        <f t="shared" si="141"/>
        <v>68.596083974838166</v>
      </c>
    </row>
    <row r="4504" spans="1:5">
      <c r="A4504" s="10">
        <v>45499.5</v>
      </c>
      <c r="B4504">
        <v>23.240272521972599</v>
      </c>
      <c r="C4504">
        <v>30</v>
      </c>
      <c r="D4504" s="2">
        <f t="shared" si="140"/>
        <v>45499</v>
      </c>
      <c r="E4504">
        <f t="shared" si="141"/>
        <v>68.596083974838166</v>
      </c>
    </row>
    <row r="4505" spans="1:5">
      <c r="A4505" s="10">
        <v>45499.541666666664</v>
      </c>
      <c r="B4505">
        <v>23.765321731567301</v>
      </c>
      <c r="C4505">
        <v>30.600000381469702</v>
      </c>
      <c r="D4505" s="2">
        <f t="shared" si="140"/>
        <v>45499</v>
      </c>
      <c r="E4505">
        <f t="shared" si="141"/>
        <v>68.596083974838166</v>
      </c>
    </row>
    <row r="4506" spans="1:5">
      <c r="A4506" s="10">
        <v>45499.583333333336</v>
      </c>
      <c r="B4506">
        <v>24.0485324859619</v>
      </c>
      <c r="C4506">
        <v>32.200000762939403</v>
      </c>
      <c r="D4506" s="2">
        <f t="shared" si="140"/>
        <v>45499</v>
      </c>
      <c r="E4506">
        <f t="shared" si="141"/>
        <v>68.596083974838166</v>
      </c>
    </row>
    <row r="4507" spans="1:5">
      <c r="A4507" s="10">
        <v>45499.625</v>
      </c>
      <c r="B4507">
        <v>24.092710494995099</v>
      </c>
      <c r="C4507">
        <v>33.299999237060497</v>
      </c>
      <c r="D4507" s="2">
        <f t="shared" si="140"/>
        <v>45499</v>
      </c>
      <c r="E4507">
        <f t="shared" si="141"/>
        <v>68.596083974838166</v>
      </c>
    </row>
    <row r="4508" spans="1:5">
      <c r="A4508" s="10">
        <v>45499.666666666664</v>
      </c>
      <c r="B4508">
        <v>23.880903244018501</v>
      </c>
      <c r="C4508">
        <v>32.799999237060497</v>
      </c>
      <c r="D4508" s="2">
        <f t="shared" si="140"/>
        <v>45499</v>
      </c>
      <c r="E4508">
        <f t="shared" si="141"/>
        <v>68.596083974838166</v>
      </c>
    </row>
    <row r="4509" spans="1:5">
      <c r="A4509" s="10">
        <v>45499.708333333336</v>
      </c>
      <c r="B4509">
        <v>23.382614135742099</v>
      </c>
      <c r="C4509">
        <v>32.799999237060497</v>
      </c>
      <c r="D4509" s="2">
        <f t="shared" si="140"/>
        <v>45499</v>
      </c>
      <c r="E4509">
        <f t="shared" si="141"/>
        <v>68.596083974838166</v>
      </c>
    </row>
    <row r="4510" spans="1:5">
      <c r="A4510" s="10">
        <v>45499.75</v>
      </c>
      <c r="B4510">
        <v>22.5674743652343</v>
      </c>
      <c r="C4510">
        <v>32.799999237060497</v>
      </c>
      <c r="D4510" s="2">
        <f t="shared" si="140"/>
        <v>45499</v>
      </c>
      <c r="E4510">
        <f t="shared" si="141"/>
        <v>68.596083974838166</v>
      </c>
    </row>
    <row r="4511" spans="1:5">
      <c r="A4511" s="10">
        <v>45499.791666666664</v>
      </c>
      <c r="B4511">
        <v>21.532016754150298</v>
      </c>
      <c r="C4511">
        <v>30.600000381469702</v>
      </c>
      <c r="D4511" s="2">
        <f t="shared" si="140"/>
        <v>45499</v>
      </c>
      <c r="E4511">
        <f t="shared" si="141"/>
        <v>68.596083974838166</v>
      </c>
    </row>
    <row r="4512" spans="1:5">
      <c r="A4512" s="10">
        <v>45499.833333333336</v>
      </c>
      <c r="B4512">
        <v>20.714069366455</v>
      </c>
      <c r="C4512">
        <v>28.899999618530199</v>
      </c>
      <c r="D4512" s="2">
        <f t="shared" si="140"/>
        <v>45499</v>
      </c>
      <c r="E4512">
        <f t="shared" si="141"/>
        <v>68.596083974838166</v>
      </c>
    </row>
    <row r="4513" spans="1:5">
      <c r="A4513" s="10">
        <v>45499.875</v>
      </c>
      <c r="B4513">
        <v>19.967550277709901</v>
      </c>
      <c r="C4513">
        <v>27.799999237060501</v>
      </c>
      <c r="D4513" s="2">
        <f t="shared" si="140"/>
        <v>45499</v>
      </c>
      <c r="E4513">
        <f t="shared" si="141"/>
        <v>68.596083974838166</v>
      </c>
    </row>
    <row r="4514" spans="1:5">
      <c r="A4514" s="10">
        <v>45499.916666666664</v>
      </c>
      <c r="B4514">
        <v>19.240392684936499</v>
      </c>
      <c r="C4514">
        <v>27.2000007629394</v>
      </c>
      <c r="D4514" s="2">
        <f t="shared" si="140"/>
        <v>45499</v>
      </c>
      <c r="E4514">
        <f t="shared" si="141"/>
        <v>68.596083974838166</v>
      </c>
    </row>
    <row r="4515" spans="1:5">
      <c r="A4515" s="10">
        <v>45499.958333333336</v>
      </c>
      <c r="B4515">
        <v>18.561742782592699</v>
      </c>
      <c r="C4515">
        <v>26.100000381469702</v>
      </c>
      <c r="D4515" s="2">
        <f t="shared" si="140"/>
        <v>45499</v>
      </c>
      <c r="E4515">
        <f t="shared" si="141"/>
        <v>68.596083974838166</v>
      </c>
    </row>
    <row r="4516" spans="1:5">
      <c r="A4516" s="10">
        <v>45500</v>
      </c>
      <c r="B4516">
        <v>17.970268249511701</v>
      </c>
      <c r="C4516">
        <v>25.600000381469702</v>
      </c>
      <c r="D4516" s="2">
        <f t="shared" si="140"/>
        <v>45500</v>
      </c>
      <c r="E4516">
        <f t="shared" si="141"/>
        <v>69.197674989700232</v>
      </c>
    </row>
    <row r="4517" spans="1:5">
      <c r="A4517" s="10">
        <v>45500.041666666664</v>
      </c>
      <c r="B4517">
        <v>17.506502151489201</v>
      </c>
      <c r="C4517">
        <v>25.600000381469702</v>
      </c>
      <c r="D4517" s="2">
        <f t="shared" si="140"/>
        <v>45500</v>
      </c>
      <c r="E4517">
        <f t="shared" si="141"/>
        <v>69.197674989700232</v>
      </c>
    </row>
    <row r="4518" spans="1:5">
      <c r="A4518" s="10">
        <v>45500.083333333336</v>
      </c>
      <c r="B4518">
        <v>17.168437957763601</v>
      </c>
      <c r="C4518">
        <v>25</v>
      </c>
      <c r="D4518" s="2">
        <f t="shared" si="140"/>
        <v>45500</v>
      </c>
      <c r="E4518">
        <f t="shared" si="141"/>
        <v>69.197674989700232</v>
      </c>
    </row>
    <row r="4519" spans="1:5">
      <c r="A4519" s="10">
        <v>45500.125</v>
      </c>
      <c r="B4519">
        <v>16.974098205566399</v>
      </c>
      <c r="C4519">
        <v>24.399999618530199</v>
      </c>
      <c r="D4519" s="2">
        <f t="shared" si="140"/>
        <v>45500</v>
      </c>
      <c r="E4519">
        <f t="shared" si="141"/>
        <v>69.197674989700232</v>
      </c>
    </row>
    <row r="4520" spans="1:5">
      <c r="A4520" s="10">
        <v>45500.166666666664</v>
      </c>
      <c r="B4520">
        <v>16.974308013916001</v>
      </c>
      <c r="C4520">
        <v>23.899999618530199</v>
      </c>
      <c r="D4520" s="2">
        <f t="shared" si="140"/>
        <v>45500</v>
      </c>
      <c r="E4520">
        <f t="shared" si="141"/>
        <v>69.197674989700232</v>
      </c>
    </row>
    <row r="4521" spans="1:5">
      <c r="A4521" s="10">
        <v>45500.208333333336</v>
      </c>
      <c r="B4521">
        <v>17.176139831542901</v>
      </c>
      <c r="C4521">
        <v>23.899999618530199</v>
      </c>
      <c r="D4521" s="2">
        <f t="shared" si="140"/>
        <v>45500</v>
      </c>
      <c r="E4521">
        <f t="shared" si="141"/>
        <v>69.197674989700232</v>
      </c>
    </row>
    <row r="4522" spans="1:5">
      <c r="A4522" s="10">
        <v>45500.25</v>
      </c>
      <c r="B4522">
        <v>17.661626815795898</v>
      </c>
      <c r="C4522">
        <v>25</v>
      </c>
      <c r="D4522" s="2">
        <f t="shared" si="140"/>
        <v>45500</v>
      </c>
      <c r="E4522">
        <f t="shared" si="141"/>
        <v>69.197674989700232</v>
      </c>
    </row>
    <row r="4523" spans="1:5">
      <c r="A4523" s="10">
        <v>45500.291666666664</v>
      </c>
      <c r="B4523">
        <v>18.3789749145507</v>
      </c>
      <c r="C4523">
        <v>24.399999618530199</v>
      </c>
      <c r="D4523" s="2">
        <f t="shared" si="140"/>
        <v>45500</v>
      </c>
      <c r="E4523">
        <f t="shared" si="141"/>
        <v>69.197674989700232</v>
      </c>
    </row>
    <row r="4524" spans="1:5">
      <c r="A4524" s="10">
        <v>45500.333333333336</v>
      </c>
      <c r="B4524">
        <v>19.463808059692301</v>
      </c>
      <c r="C4524">
        <v>24.399999618530199</v>
      </c>
      <c r="D4524" s="2">
        <f t="shared" si="140"/>
        <v>45500</v>
      </c>
      <c r="E4524">
        <f t="shared" si="141"/>
        <v>69.197674989700232</v>
      </c>
    </row>
    <row r="4525" spans="1:5">
      <c r="A4525" s="10">
        <v>45500.375</v>
      </c>
      <c r="B4525">
        <v>20.795906066894499</v>
      </c>
      <c r="C4525">
        <v>25</v>
      </c>
      <c r="D4525" s="2">
        <f t="shared" si="140"/>
        <v>45500</v>
      </c>
      <c r="E4525">
        <f t="shared" si="141"/>
        <v>69.197674989700232</v>
      </c>
    </row>
    <row r="4526" spans="1:5">
      <c r="A4526" s="10">
        <v>45500.416666666664</v>
      </c>
      <c r="B4526">
        <v>21.950494766235298</v>
      </c>
      <c r="C4526">
        <v>27.2000007629394</v>
      </c>
      <c r="D4526" s="2">
        <f t="shared" si="140"/>
        <v>45500</v>
      </c>
      <c r="E4526">
        <f t="shared" si="141"/>
        <v>69.197674989700232</v>
      </c>
    </row>
    <row r="4527" spans="1:5">
      <c r="A4527" s="10">
        <v>45500.458333333336</v>
      </c>
      <c r="B4527">
        <v>22.960535049438398</v>
      </c>
      <c r="C4527">
        <v>26.7000007629394</v>
      </c>
      <c r="D4527" s="2">
        <f t="shared" si="140"/>
        <v>45500</v>
      </c>
      <c r="E4527">
        <f t="shared" si="141"/>
        <v>69.197674989700232</v>
      </c>
    </row>
    <row r="4528" spans="1:5">
      <c r="A4528" s="10">
        <v>45500.5</v>
      </c>
      <c r="B4528">
        <v>23.747610092163001</v>
      </c>
      <c r="C4528">
        <v>27.2000007629394</v>
      </c>
      <c r="D4528" s="2">
        <f t="shared" si="140"/>
        <v>45500</v>
      </c>
      <c r="E4528">
        <f t="shared" si="141"/>
        <v>69.197674989700232</v>
      </c>
    </row>
    <row r="4529" spans="1:5">
      <c r="A4529" s="10">
        <v>45500.541666666664</v>
      </c>
      <c r="B4529">
        <v>24.3008823394775</v>
      </c>
      <c r="C4529">
        <v>28.299999237060501</v>
      </c>
      <c r="D4529" s="2">
        <f t="shared" si="140"/>
        <v>45500</v>
      </c>
      <c r="E4529">
        <f t="shared" si="141"/>
        <v>69.197674989700232</v>
      </c>
    </row>
    <row r="4530" spans="1:5">
      <c r="A4530" s="10">
        <v>45500.583333333336</v>
      </c>
      <c r="B4530">
        <v>24.6170940399169</v>
      </c>
      <c r="C4530">
        <v>29.399999618530199</v>
      </c>
      <c r="D4530" s="2">
        <f t="shared" si="140"/>
        <v>45500</v>
      </c>
      <c r="E4530">
        <f t="shared" si="141"/>
        <v>69.197674989700232</v>
      </c>
    </row>
    <row r="4531" spans="1:5">
      <c r="A4531" s="10">
        <v>45500.625</v>
      </c>
      <c r="B4531">
        <v>24.657732009887599</v>
      </c>
      <c r="C4531">
        <v>29.399999618530199</v>
      </c>
      <c r="D4531" s="2">
        <f t="shared" si="140"/>
        <v>45500</v>
      </c>
      <c r="E4531">
        <f t="shared" si="141"/>
        <v>69.197674989700232</v>
      </c>
    </row>
    <row r="4532" spans="1:5">
      <c r="A4532" s="10">
        <v>45500.666666666664</v>
      </c>
      <c r="B4532">
        <v>24.422763824462798</v>
      </c>
      <c r="C4532">
        <v>30.600000381469702</v>
      </c>
      <c r="D4532" s="2">
        <f t="shared" si="140"/>
        <v>45500</v>
      </c>
      <c r="E4532">
        <f t="shared" si="141"/>
        <v>69.197674989700232</v>
      </c>
    </row>
    <row r="4533" spans="1:5">
      <c r="A4533" s="10">
        <v>45500.708333333336</v>
      </c>
      <c r="B4533">
        <v>23.882217407226499</v>
      </c>
      <c r="C4533">
        <v>29.399999618530199</v>
      </c>
      <c r="D4533" s="2">
        <f t="shared" si="140"/>
        <v>45500</v>
      </c>
      <c r="E4533">
        <f t="shared" si="141"/>
        <v>69.197674989700232</v>
      </c>
    </row>
    <row r="4534" spans="1:5">
      <c r="A4534" s="10">
        <v>45500.75</v>
      </c>
      <c r="B4534">
        <v>22.935050964355401</v>
      </c>
      <c r="C4534">
        <v>28.899999618530199</v>
      </c>
      <c r="D4534" s="2">
        <f t="shared" si="140"/>
        <v>45500</v>
      </c>
      <c r="E4534">
        <f t="shared" si="141"/>
        <v>69.197674989700232</v>
      </c>
    </row>
    <row r="4535" spans="1:5">
      <c r="A4535" s="10">
        <v>45500.791666666664</v>
      </c>
      <c r="B4535">
        <v>21.884637832641602</v>
      </c>
      <c r="C4535">
        <v>28.299999237060501</v>
      </c>
      <c r="D4535" s="2">
        <f t="shared" si="140"/>
        <v>45500</v>
      </c>
      <c r="E4535">
        <f t="shared" si="141"/>
        <v>69.197674989700232</v>
      </c>
    </row>
    <row r="4536" spans="1:5">
      <c r="A4536" s="10">
        <v>45500.833333333336</v>
      </c>
      <c r="B4536">
        <v>21.1440734863281</v>
      </c>
      <c r="C4536">
        <v>27.799999237060501</v>
      </c>
      <c r="D4536" s="2">
        <f t="shared" si="140"/>
        <v>45500</v>
      </c>
      <c r="E4536">
        <f t="shared" si="141"/>
        <v>69.197674989700232</v>
      </c>
    </row>
    <row r="4537" spans="1:5">
      <c r="A4537" s="10">
        <v>45500.875</v>
      </c>
      <c r="B4537">
        <v>20.459854125976499</v>
      </c>
      <c r="C4537">
        <v>26.100000381469702</v>
      </c>
      <c r="D4537" s="2">
        <f t="shared" si="140"/>
        <v>45500</v>
      </c>
      <c r="E4537">
        <f t="shared" si="141"/>
        <v>69.197674989700232</v>
      </c>
    </row>
    <row r="4538" spans="1:5">
      <c r="A4538" s="10">
        <v>45500.916666666664</v>
      </c>
      <c r="B4538">
        <v>19.786493301391602</v>
      </c>
      <c r="C4538">
        <v>21.100000381469702</v>
      </c>
      <c r="D4538" s="2">
        <f t="shared" si="140"/>
        <v>45500</v>
      </c>
      <c r="E4538">
        <f t="shared" si="141"/>
        <v>69.197674989700232</v>
      </c>
    </row>
    <row r="4539" spans="1:5">
      <c r="A4539" s="10">
        <v>45500.958333333336</v>
      </c>
      <c r="B4539">
        <v>19.149490356445298</v>
      </c>
      <c r="C4539">
        <v>21.7000007629394</v>
      </c>
      <c r="D4539" s="2">
        <f t="shared" si="140"/>
        <v>45500</v>
      </c>
      <c r="E4539">
        <f t="shared" si="141"/>
        <v>69.197674989700232</v>
      </c>
    </row>
    <row r="4540" spans="1:5">
      <c r="A4540" s="10">
        <v>45501</v>
      </c>
      <c r="B4540">
        <v>18.60591506958</v>
      </c>
      <c r="C4540">
        <v>20.600000381469702</v>
      </c>
      <c r="D4540" s="2">
        <f t="shared" si="140"/>
        <v>45501</v>
      </c>
      <c r="E4540">
        <f t="shared" si="141"/>
        <v>70.275935745239167</v>
      </c>
    </row>
    <row r="4541" spans="1:5">
      <c r="A4541" s="10">
        <v>45501.041666666664</v>
      </c>
      <c r="B4541">
        <v>18.2009563446044</v>
      </c>
      <c r="C4541">
        <v>21.100000381469702</v>
      </c>
      <c r="D4541" s="2">
        <f t="shared" si="140"/>
        <v>45501</v>
      </c>
      <c r="E4541">
        <f t="shared" si="141"/>
        <v>70.275935745239167</v>
      </c>
    </row>
    <row r="4542" spans="1:5">
      <c r="A4542" s="10">
        <v>45501.083333333336</v>
      </c>
      <c r="B4542">
        <v>17.9372444152832</v>
      </c>
      <c r="C4542">
        <v>20.600000381469702</v>
      </c>
      <c r="D4542" s="2">
        <f t="shared" si="140"/>
        <v>45501</v>
      </c>
      <c r="E4542">
        <f t="shared" si="141"/>
        <v>70.275935745239167</v>
      </c>
    </row>
    <row r="4543" spans="1:5">
      <c r="A4543" s="10">
        <v>45501.125</v>
      </c>
      <c r="B4543">
        <v>17.867271423339801</v>
      </c>
      <c r="C4543">
        <v>21.100000381469702</v>
      </c>
      <c r="D4543" s="2">
        <f t="shared" si="140"/>
        <v>45501</v>
      </c>
      <c r="E4543">
        <f t="shared" si="141"/>
        <v>70.275935745239167</v>
      </c>
    </row>
    <row r="4544" spans="1:5">
      <c r="A4544" s="10">
        <v>45501.166666666664</v>
      </c>
      <c r="B4544">
        <v>17.9964389801025</v>
      </c>
      <c r="C4544">
        <v>21.100000381469702</v>
      </c>
      <c r="D4544" s="2">
        <f t="shared" si="140"/>
        <v>45501</v>
      </c>
      <c r="E4544">
        <f t="shared" si="141"/>
        <v>70.275935745239167</v>
      </c>
    </row>
    <row r="4545" spans="1:5">
      <c r="A4545" s="10">
        <v>45501.208333333336</v>
      </c>
      <c r="B4545">
        <v>18.330184936523398</v>
      </c>
      <c r="C4545">
        <v>20.600000381469702</v>
      </c>
      <c r="D4545" s="2">
        <f t="shared" si="140"/>
        <v>45501</v>
      </c>
      <c r="E4545">
        <f t="shared" si="141"/>
        <v>70.275935745239167</v>
      </c>
    </row>
    <row r="4546" spans="1:5">
      <c r="A4546" s="10">
        <v>45501.25</v>
      </c>
      <c r="B4546">
        <v>18.8642768859863</v>
      </c>
      <c r="C4546">
        <v>20.600000381469702</v>
      </c>
      <c r="D4546" s="2">
        <f t="shared" si="140"/>
        <v>45501</v>
      </c>
      <c r="E4546">
        <f t="shared" si="141"/>
        <v>70.275935745239167</v>
      </c>
    </row>
    <row r="4547" spans="1:5">
      <c r="A4547" s="10">
        <v>45501.291666666664</v>
      </c>
      <c r="B4547">
        <v>19.539178848266602</v>
      </c>
      <c r="C4547">
        <v>21.7000007629394</v>
      </c>
      <c r="D4547" s="2">
        <f t="shared" ref="D4547:D4610" si="142">DATE(YEAR(A4547), MONTH(A4547), DAY(A4547))</f>
        <v>45501</v>
      </c>
      <c r="E4547">
        <f t="shared" ref="E4547:E4610" si="143">AVERAGEIF(D:D, D4547, B:B)*1.8+32</f>
        <v>70.275935745239167</v>
      </c>
    </row>
    <row r="4548" spans="1:5">
      <c r="A4548" s="10">
        <v>45501.333333333336</v>
      </c>
      <c r="B4548">
        <v>20.5673503875732</v>
      </c>
      <c r="C4548">
        <v>21.7000007629394</v>
      </c>
      <c r="D4548" s="2">
        <f t="shared" si="142"/>
        <v>45501</v>
      </c>
      <c r="E4548">
        <f t="shared" si="143"/>
        <v>70.275935745239167</v>
      </c>
    </row>
    <row r="4549" spans="1:5">
      <c r="A4549" s="10">
        <v>45501.375</v>
      </c>
      <c r="B4549">
        <v>21.787498474121001</v>
      </c>
      <c r="C4549">
        <v>22.2000007629394</v>
      </c>
      <c r="D4549" s="2">
        <f t="shared" si="142"/>
        <v>45501</v>
      </c>
      <c r="E4549">
        <f t="shared" si="143"/>
        <v>70.275935745239167</v>
      </c>
    </row>
    <row r="4550" spans="1:5">
      <c r="A4550" s="10">
        <v>45501.416666666664</v>
      </c>
      <c r="B4550">
        <v>22.775142669677699</v>
      </c>
      <c r="C4550">
        <v>23.299999237060501</v>
      </c>
      <c r="D4550" s="2">
        <f t="shared" si="142"/>
        <v>45501</v>
      </c>
      <c r="E4550">
        <f t="shared" si="143"/>
        <v>70.275935745239167</v>
      </c>
    </row>
    <row r="4551" spans="1:5">
      <c r="A4551" s="10">
        <v>45501.458333333336</v>
      </c>
      <c r="B4551">
        <v>23.639951705932599</v>
      </c>
      <c r="C4551">
        <v>26.7000007629394</v>
      </c>
      <c r="D4551" s="2">
        <f t="shared" si="142"/>
        <v>45501</v>
      </c>
      <c r="E4551">
        <f t="shared" si="143"/>
        <v>70.275935745239167</v>
      </c>
    </row>
    <row r="4552" spans="1:5">
      <c r="A4552" s="10">
        <v>45501.5</v>
      </c>
      <c r="B4552">
        <v>24.287519454956001</v>
      </c>
      <c r="C4552">
        <v>27.2000007629394</v>
      </c>
      <c r="D4552" s="2">
        <f t="shared" si="142"/>
        <v>45501</v>
      </c>
      <c r="E4552">
        <f t="shared" si="143"/>
        <v>70.275935745239167</v>
      </c>
    </row>
    <row r="4553" spans="1:5">
      <c r="A4553" s="10">
        <v>45501.541666666664</v>
      </c>
      <c r="B4553">
        <v>24.7172241210937</v>
      </c>
      <c r="C4553">
        <v>27.799999237060501</v>
      </c>
      <c r="D4553" s="2">
        <f t="shared" si="142"/>
        <v>45501</v>
      </c>
      <c r="E4553">
        <f t="shared" si="143"/>
        <v>70.275935745239167</v>
      </c>
    </row>
    <row r="4554" spans="1:5">
      <c r="A4554" s="10">
        <v>45501.583333333336</v>
      </c>
      <c r="B4554">
        <v>24.866985321044901</v>
      </c>
      <c r="C4554">
        <v>29.399999618530199</v>
      </c>
      <c r="D4554" s="2">
        <f t="shared" si="142"/>
        <v>45501</v>
      </c>
      <c r="E4554">
        <f t="shared" si="143"/>
        <v>70.275935745239167</v>
      </c>
    </row>
    <row r="4555" spans="1:5">
      <c r="A4555" s="10">
        <v>45501.625</v>
      </c>
      <c r="B4555">
        <v>24.766023635864201</v>
      </c>
      <c r="C4555">
        <v>29.399999618530199</v>
      </c>
      <c r="D4555" s="2">
        <f t="shared" si="142"/>
        <v>45501</v>
      </c>
      <c r="E4555">
        <f t="shared" si="143"/>
        <v>70.275935745239167</v>
      </c>
    </row>
    <row r="4556" spans="1:5">
      <c r="A4556" s="10">
        <v>45501.666666666664</v>
      </c>
      <c r="B4556">
        <v>24.453163146972599</v>
      </c>
      <c r="C4556">
        <v>29.399999618530199</v>
      </c>
      <c r="D4556" s="2">
        <f t="shared" si="142"/>
        <v>45501</v>
      </c>
      <c r="E4556">
        <f t="shared" si="143"/>
        <v>70.275935745239167</v>
      </c>
    </row>
    <row r="4557" spans="1:5">
      <c r="A4557" s="10">
        <v>45501.708333333336</v>
      </c>
      <c r="B4557">
        <v>23.803081512451101</v>
      </c>
      <c r="C4557">
        <v>29.399999618530199</v>
      </c>
      <c r="D4557" s="2">
        <f t="shared" si="142"/>
        <v>45501</v>
      </c>
      <c r="E4557">
        <f t="shared" si="143"/>
        <v>70.275935745239167</v>
      </c>
    </row>
    <row r="4558" spans="1:5">
      <c r="A4558" s="10">
        <v>45501.75</v>
      </c>
      <c r="B4558">
        <v>22.954978942871001</v>
      </c>
      <c r="C4558">
        <v>28.299999237060501</v>
      </c>
      <c r="D4558" s="2">
        <f t="shared" si="142"/>
        <v>45501</v>
      </c>
      <c r="E4558">
        <f t="shared" si="143"/>
        <v>70.275935745239167</v>
      </c>
    </row>
    <row r="4559" spans="1:5">
      <c r="A4559" s="10">
        <v>45501.791666666664</v>
      </c>
      <c r="B4559">
        <v>22.0392665863037</v>
      </c>
      <c r="C4559">
        <v>26.7000007629394</v>
      </c>
      <c r="D4559" s="2">
        <f t="shared" si="142"/>
        <v>45501</v>
      </c>
      <c r="E4559">
        <f t="shared" si="143"/>
        <v>70.275935745239167</v>
      </c>
    </row>
    <row r="4560" spans="1:5">
      <c r="A4560" s="10">
        <v>45501.833333333336</v>
      </c>
      <c r="B4560">
        <v>21.457929611206001</v>
      </c>
      <c r="C4560">
        <v>26.100000381469702</v>
      </c>
      <c r="D4560" s="2">
        <f t="shared" si="142"/>
        <v>45501</v>
      </c>
      <c r="E4560">
        <f t="shared" si="143"/>
        <v>70.275935745239167</v>
      </c>
    </row>
    <row r="4561" spans="1:5">
      <c r="A4561" s="10">
        <v>45501.875</v>
      </c>
      <c r="B4561">
        <v>20.863498687744102</v>
      </c>
      <c r="C4561">
        <v>25.600000381469702</v>
      </c>
      <c r="D4561" s="2">
        <f t="shared" si="142"/>
        <v>45501</v>
      </c>
      <c r="E4561">
        <f t="shared" si="143"/>
        <v>70.275935745239167</v>
      </c>
    </row>
    <row r="4562" spans="1:5">
      <c r="A4562" s="10">
        <v>45501.916666666664</v>
      </c>
      <c r="B4562">
        <v>20.289390563964801</v>
      </c>
      <c r="C4562">
        <v>25</v>
      </c>
      <c r="D4562" s="2">
        <f t="shared" si="142"/>
        <v>45501</v>
      </c>
      <c r="E4562">
        <f t="shared" si="143"/>
        <v>70.275935745239167</v>
      </c>
    </row>
    <row r="4563" spans="1:5">
      <c r="A4563" s="10">
        <v>45501.958333333336</v>
      </c>
      <c r="B4563">
        <v>19.735338211059499</v>
      </c>
      <c r="C4563">
        <v>23.899999618530199</v>
      </c>
      <c r="D4563" s="2">
        <f t="shared" si="142"/>
        <v>45501</v>
      </c>
      <c r="E4563">
        <f t="shared" si="143"/>
        <v>70.275935745239167</v>
      </c>
    </row>
    <row r="4564" spans="1:5">
      <c r="A4564" s="10">
        <v>45502</v>
      </c>
      <c r="B4564">
        <v>19.260795593261701</v>
      </c>
      <c r="C4564">
        <v>23.899999618530199</v>
      </c>
      <c r="D4564" s="2">
        <f t="shared" si="142"/>
        <v>45502</v>
      </c>
      <c r="E4564">
        <f t="shared" si="143"/>
        <v>70.187101125717078</v>
      </c>
    </row>
    <row r="4565" spans="1:5">
      <c r="A4565" s="10">
        <v>45502.041666666664</v>
      </c>
      <c r="B4565">
        <v>18.882133483886701</v>
      </c>
      <c r="C4565">
        <v>23.299999237060501</v>
      </c>
      <c r="D4565" s="2">
        <f t="shared" si="142"/>
        <v>45502</v>
      </c>
      <c r="E4565">
        <f t="shared" si="143"/>
        <v>70.187101125717078</v>
      </c>
    </row>
    <row r="4566" spans="1:5">
      <c r="A4566" s="10">
        <v>45502.083333333336</v>
      </c>
      <c r="B4566">
        <v>18.6159057617187</v>
      </c>
      <c r="C4566">
        <v>23.299999237060501</v>
      </c>
      <c r="D4566" s="2">
        <f t="shared" si="142"/>
        <v>45502</v>
      </c>
      <c r="E4566">
        <f t="shared" si="143"/>
        <v>70.187101125717078</v>
      </c>
    </row>
    <row r="4567" spans="1:5">
      <c r="A4567" s="10">
        <v>45502.125</v>
      </c>
      <c r="B4567">
        <v>18.499406814575099</v>
      </c>
      <c r="C4567">
        <v>22.799999237060501</v>
      </c>
      <c r="D4567" s="2">
        <f t="shared" si="142"/>
        <v>45502</v>
      </c>
      <c r="E4567">
        <f t="shared" si="143"/>
        <v>70.187101125717078</v>
      </c>
    </row>
    <row r="4568" spans="1:5">
      <c r="A4568" s="10">
        <v>45502.166666666664</v>
      </c>
      <c r="B4568">
        <v>18.532491683959901</v>
      </c>
      <c r="C4568">
        <v>22.799999237060501</v>
      </c>
      <c r="D4568" s="2">
        <f t="shared" si="142"/>
        <v>45502</v>
      </c>
      <c r="E4568">
        <f t="shared" si="143"/>
        <v>70.187101125717078</v>
      </c>
    </row>
    <row r="4569" spans="1:5">
      <c r="A4569" s="10">
        <v>45502.208333333336</v>
      </c>
      <c r="B4569">
        <v>18.722267150878899</v>
      </c>
      <c r="C4569">
        <v>22.799999237060501</v>
      </c>
      <c r="D4569" s="2">
        <f t="shared" si="142"/>
        <v>45502</v>
      </c>
      <c r="E4569">
        <f t="shared" si="143"/>
        <v>70.187101125717078</v>
      </c>
    </row>
    <row r="4570" spans="1:5">
      <c r="A4570" s="10">
        <v>45502.25</v>
      </c>
      <c r="B4570">
        <v>19.0971355438232</v>
      </c>
      <c r="C4570">
        <v>23.899999618530199</v>
      </c>
      <c r="D4570" s="2">
        <f t="shared" si="142"/>
        <v>45502</v>
      </c>
      <c r="E4570">
        <f t="shared" si="143"/>
        <v>70.187101125717078</v>
      </c>
    </row>
    <row r="4571" spans="1:5">
      <c r="A4571" s="10">
        <v>45502.291666666664</v>
      </c>
      <c r="B4571">
        <v>19.600347518920898</v>
      </c>
      <c r="C4571">
        <v>25.600000381469702</v>
      </c>
      <c r="D4571" s="2">
        <f t="shared" si="142"/>
        <v>45502</v>
      </c>
      <c r="E4571">
        <f t="shared" si="143"/>
        <v>70.187101125717078</v>
      </c>
    </row>
    <row r="4572" spans="1:5">
      <c r="A4572" s="10">
        <v>45502.333333333336</v>
      </c>
      <c r="B4572">
        <v>20.277601242065401</v>
      </c>
      <c r="C4572">
        <v>27.2000007629394</v>
      </c>
      <c r="D4572" s="2">
        <f t="shared" si="142"/>
        <v>45502</v>
      </c>
      <c r="E4572">
        <f t="shared" si="143"/>
        <v>70.187101125717078</v>
      </c>
    </row>
    <row r="4573" spans="1:5">
      <c r="A4573" s="10">
        <v>45502.375</v>
      </c>
      <c r="B4573">
        <v>21.3069248199462</v>
      </c>
      <c r="C4573">
        <v>28.299999237060501</v>
      </c>
      <c r="D4573" s="2">
        <f t="shared" si="142"/>
        <v>45502</v>
      </c>
      <c r="E4573">
        <f t="shared" si="143"/>
        <v>70.187101125717078</v>
      </c>
    </row>
    <row r="4574" spans="1:5">
      <c r="A4574" s="10">
        <v>45502.416666666664</v>
      </c>
      <c r="B4574">
        <v>22.236017227172798</v>
      </c>
      <c r="C4574">
        <v>30</v>
      </c>
      <c r="D4574" s="2">
        <f t="shared" si="142"/>
        <v>45502</v>
      </c>
      <c r="E4574">
        <f t="shared" si="143"/>
        <v>70.187101125717078</v>
      </c>
    </row>
    <row r="4575" spans="1:5">
      <c r="A4575" s="10">
        <v>45502.458333333336</v>
      </c>
      <c r="B4575">
        <v>23.0255832672119</v>
      </c>
      <c r="C4575">
        <v>31.7000007629394</v>
      </c>
      <c r="D4575" s="2">
        <f t="shared" si="142"/>
        <v>45502</v>
      </c>
      <c r="E4575">
        <f t="shared" si="143"/>
        <v>70.187101125717078</v>
      </c>
    </row>
    <row r="4576" spans="1:5">
      <c r="A4576" s="10">
        <v>45502.5</v>
      </c>
      <c r="B4576">
        <v>23.6699409484863</v>
      </c>
      <c r="C4576">
        <v>31.100000381469702</v>
      </c>
      <c r="D4576" s="2">
        <f t="shared" si="142"/>
        <v>45502</v>
      </c>
      <c r="E4576">
        <f t="shared" si="143"/>
        <v>70.187101125717078</v>
      </c>
    </row>
    <row r="4577" spans="1:5">
      <c r="A4577" s="10">
        <v>45502.541666666664</v>
      </c>
      <c r="B4577">
        <v>24.129091262817301</v>
      </c>
      <c r="C4577">
        <v>32.799999237060497</v>
      </c>
      <c r="D4577" s="2">
        <f t="shared" si="142"/>
        <v>45502</v>
      </c>
      <c r="E4577">
        <f t="shared" si="143"/>
        <v>70.187101125717078</v>
      </c>
    </row>
    <row r="4578" spans="1:5">
      <c r="A4578" s="10">
        <v>45502.583333333336</v>
      </c>
      <c r="B4578">
        <v>24.381381988525298</v>
      </c>
      <c r="C4578">
        <v>31.100000381469702</v>
      </c>
      <c r="D4578" s="2">
        <f t="shared" si="142"/>
        <v>45502</v>
      </c>
      <c r="E4578">
        <f t="shared" si="143"/>
        <v>70.187101125717078</v>
      </c>
    </row>
    <row r="4579" spans="1:5">
      <c r="A4579" s="10">
        <v>45502.625</v>
      </c>
      <c r="B4579">
        <v>24.410573959350501</v>
      </c>
      <c r="C4579">
        <v>31.100000381469702</v>
      </c>
      <c r="D4579" s="2">
        <f t="shared" si="142"/>
        <v>45502</v>
      </c>
      <c r="E4579">
        <f t="shared" si="143"/>
        <v>70.187101125717078</v>
      </c>
    </row>
    <row r="4580" spans="1:5">
      <c r="A4580" s="10">
        <v>45502.666666666664</v>
      </c>
      <c r="B4580">
        <v>24.1387729644775</v>
      </c>
      <c r="C4580">
        <v>29.399999618530199</v>
      </c>
      <c r="D4580" s="2">
        <f t="shared" si="142"/>
        <v>45502</v>
      </c>
      <c r="E4580">
        <f t="shared" si="143"/>
        <v>70.187101125717078</v>
      </c>
    </row>
    <row r="4581" spans="1:5">
      <c r="A4581" s="10">
        <v>45502.708333333336</v>
      </c>
      <c r="B4581">
        <v>23.595664978027301</v>
      </c>
      <c r="C4581">
        <v>29.399999618530199</v>
      </c>
      <c r="D4581" s="2">
        <f t="shared" si="142"/>
        <v>45502</v>
      </c>
      <c r="E4581">
        <f t="shared" si="143"/>
        <v>70.187101125717078</v>
      </c>
    </row>
    <row r="4582" spans="1:5">
      <c r="A4582" s="10">
        <v>45502.75</v>
      </c>
      <c r="B4582">
        <v>22.845262527465799</v>
      </c>
      <c r="C4582">
        <v>27.799999237060501</v>
      </c>
      <c r="D4582" s="2">
        <f t="shared" si="142"/>
        <v>45502</v>
      </c>
      <c r="E4582">
        <f t="shared" si="143"/>
        <v>70.187101125717078</v>
      </c>
    </row>
    <row r="4583" spans="1:5">
      <c r="A4583" s="10">
        <v>45502.791666666664</v>
      </c>
      <c r="B4583">
        <v>22.0759773254394</v>
      </c>
      <c r="C4583">
        <v>26.100000381469702</v>
      </c>
      <c r="D4583" s="2">
        <f t="shared" si="142"/>
        <v>45502</v>
      </c>
      <c r="E4583">
        <f t="shared" si="143"/>
        <v>70.187101125717078</v>
      </c>
    </row>
    <row r="4584" spans="1:5">
      <c r="A4584" s="10">
        <v>45502.833333333336</v>
      </c>
      <c r="B4584">
        <v>21.450094223022401</v>
      </c>
      <c r="C4584">
        <v>25.600000381469702</v>
      </c>
      <c r="D4584" s="2">
        <f t="shared" si="142"/>
        <v>45502</v>
      </c>
      <c r="E4584">
        <f t="shared" si="143"/>
        <v>70.187101125717078</v>
      </c>
    </row>
    <row r="4585" spans="1:5">
      <c r="A4585" s="10">
        <v>45502.875</v>
      </c>
      <c r="B4585">
        <v>20.792362213134702</v>
      </c>
      <c r="C4585">
        <v>25</v>
      </c>
      <c r="D4585" s="2">
        <f t="shared" si="142"/>
        <v>45502</v>
      </c>
      <c r="E4585">
        <f t="shared" si="143"/>
        <v>70.187101125717078</v>
      </c>
    </row>
    <row r="4586" spans="1:5">
      <c r="A4586" s="10">
        <v>45502.916666666664</v>
      </c>
      <c r="B4586">
        <v>20.107854843139599</v>
      </c>
      <c r="C4586">
        <v>25</v>
      </c>
      <c r="D4586" s="2">
        <f t="shared" si="142"/>
        <v>45502</v>
      </c>
      <c r="E4586">
        <f t="shared" si="143"/>
        <v>70.187101125717078</v>
      </c>
    </row>
    <row r="4587" spans="1:5">
      <c r="A4587" s="10">
        <v>45502.958333333336</v>
      </c>
      <c r="B4587">
        <v>19.5077610015869</v>
      </c>
      <c r="C4587">
        <v>25.600000381469702</v>
      </c>
      <c r="D4587" s="2">
        <f t="shared" si="142"/>
        <v>45502</v>
      </c>
      <c r="E4587">
        <f t="shared" si="143"/>
        <v>70.187101125717078</v>
      </c>
    </row>
    <row r="4588" spans="1:5">
      <c r="A4588" s="10">
        <v>45503</v>
      </c>
      <c r="B4588">
        <v>18.985044479370099</v>
      </c>
      <c r="C4588">
        <v>25</v>
      </c>
      <c r="D4588" s="2">
        <f t="shared" si="142"/>
        <v>45503</v>
      </c>
      <c r="E4588">
        <f t="shared" si="143"/>
        <v>70.592855405807427</v>
      </c>
    </row>
    <row r="4589" spans="1:5">
      <c r="A4589" s="10">
        <v>45503.041666666664</v>
      </c>
      <c r="B4589">
        <v>18.570661544799801</v>
      </c>
      <c r="C4589">
        <v>24.399999618530199</v>
      </c>
      <c r="D4589" s="2">
        <f t="shared" si="142"/>
        <v>45503</v>
      </c>
      <c r="E4589">
        <f t="shared" si="143"/>
        <v>70.592855405807427</v>
      </c>
    </row>
    <row r="4590" spans="1:5">
      <c r="A4590" s="10">
        <v>45503.083333333336</v>
      </c>
      <c r="B4590">
        <v>18.272279739379801</v>
      </c>
      <c r="C4590">
        <v>22.799999237060501</v>
      </c>
      <c r="D4590" s="2">
        <f t="shared" si="142"/>
        <v>45503</v>
      </c>
      <c r="E4590">
        <f t="shared" si="143"/>
        <v>70.592855405807427</v>
      </c>
    </row>
    <row r="4591" spans="1:5">
      <c r="A4591" s="10">
        <v>45503.125</v>
      </c>
      <c r="B4591">
        <v>18.106472015380799</v>
      </c>
      <c r="C4591">
        <v>22.2000007629394</v>
      </c>
      <c r="D4591" s="2">
        <f t="shared" si="142"/>
        <v>45503</v>
      </c>
      <c r="E4591">
        <f t="shared" si="143"/>
        <v>70.592855405807427</v>
      </c>
    </row>
    <row r="4592" spans="1:5">
      <c r="A4592" s="10">
        <v>45503.166666666664</v>
      </c>
      <c r="B4592">
        <v>18.1076545715332</v>
      </c>
      <c r="C4592">
        <v>22.2000007629394</v>
      </c>
      <c r="D4592" s="2">
        <f t="shared" si="142"/>
        <v>45503</v>
      </c>
      <c r="E4592">
        <f t="shared" si="143"/>
        <v>70.592855405807427</v>
      </c>
    </row>
    <row r="4593" spans="1:5">
      <c r="A4593" s="10">
        <v>45503.208333333336</v>
      </c>
      <c r="B4593">
        <v>18.302787780761701</v>
      </c>
      <c r="C4593">
        <v>22.2000007629394</v>
      </c>
      <c r="D4593" s="2">
        <f t="shared" si="142"/>
        <v>45503</v>
      </c>
      <c r="E4593">
        <f t="shared" si="143"/>
        <v>70.592855405807427</v>
      </c>
    </row>
    <row r="4594" spans="1:5">
      <c r="A4594" s="10">
        <v>45503.25</v>
      </c>
      <c r="B4594">
        <v>18.737106323242099</v>
      </c>
      <c r="C4594">
        <v>22.799999237060501</v>
      </c>
      <c r="D4594" s="2">
        <f t="shared" si="142"/>
        <v>45503</v>
      </c>
      <c r="E4594">
        <f t="shared" si="143"/>
        <v>70.592855405807427</v>
      </c>
    </row>
    <row r="4595" spans="1:5">
      <c r="A4595" s="10">
        <v>45503.291666666664</v>
      </c>
      <c r="B4595">
        <v>19.355434417724599</v>
      </c>
      <c r="C4595">
        <v>25</v>
      </c>
      <c r="D4595" s="2">
        <f t="shared" si="142"/>
        <v>45503</v>
      </c>
      <c r="E4595">
        <f t="shared" si="143"/>
        <v>70.592855405807427</v>
      </c>
    </row>
    <row r="4596" spans="1:5">
      <c r="A4596" s="10">
        <v>45503.333333333336</v>
      </c>
      <c r="B4596">
        <v>20.1406135559082</v>
      </c>
      <c r="C4596">
        <v>26.7000007629394</v>
      </c>
      <c r="D4596" s="2">
        <f t="shared" si="142"/>
        <v>45503</v>
      </c>
      <c r="E4596">
        <f t="shared" si="143"/>
        <v>70.592855405807427</v>
      </c>
    </row>
    <row r="4597" spans="1:5">
      <c r="A4597" s="10">
        <v>45503.375</v>
      </c>
      <c r="B4597">
        <v>21.3774299621582</v>
      </c>
      <c r="C4597">
        <v>27.799999237060501</v>
      </c>
      <c r="D4597" s="2">
        <f t="shared" si="142"/>
        <v>45503</v>
      </c>
      <c r="E4597">
        <f t="shared" si="143"/>
        <v>70.592855405807427</v>
      </c>
    </row>
    <row r="4598" spans="1:5">
      <c r="A4598" s="10">
        <v>45503.416666666664</v>
      </c>
      <c r="B4598">
        <v>22.495124816894499</v>
      </c>
      <c r="C4598">
        <v>28.899999618530199</v>
      </c>
      <c r="D4598" s="2">
        <f t="shared" si="142"/>
        <v>45503</v>
      </c>
      <c r="E4598">
        <f t="shared" si="143"/>
        <v>70.592855405807427</v>
      </c>
    </row>
    <row r="4599" spans="1:5">
      <c r="A4599" s="10">
        <v>45503.458333333336</v>
      </c>
      <c r="B4599">
        <v>23.427251815795898</v>
      </c>
      <c r="C4599">
        <v>30.600000381469702</v>
      </c>
      <c r="D4599" s="2">
        <f t="shared" si="142"/>
        <v>45503</v>
      </c>
      <c r="E4599">
        <f t="shared" si="143"/>
        <v>70.592855405807427</v>
      </c>
    </row>
    <row r="4600" spans="1:5">
      <c r="A4600" s="10">
        <v>45503.5</v>
      </c>
      <c r="B4600">
        <v>24.219619750976499</v>
      </c>
      <c r="C4600">
        <v>31.100000381469702</v>
      </c>
      <c r="D4600" s="2">
        <f t="shared" si="142"/>
        <v>45503</v>
      </c>
      <c r="E4600">
        <f t="shared" si="143"/>
        <v>70.592855405807427</v>
      </c>
    </row>
    <row r="4601" spans="1:5">
      <c r="A4601" s="10">
        <v>45503.541666666664</v>
      </c>
      <c r="B4601">
        <v>24.786623001098601</v>
      </c>
      <c r="C4601">
        <v>31.7000007629394</v>
      </c>
      <c r="D4601" s="2">
        <f t="shared" si="142"/>
        <v>45503</v>
      </c>
      <c r="E4601">
        <f t="shared" si="143"/>
        <v>70.592855405807427</v>
      </c>
    </row>
    <row r="4602" spans="1:5">
      <c r="A4602" s="10">
        <v>45503.583333333336</v>
      </c>
      <c r="B4602">
        <v>25.1217231750488</v>
      </c>
      <c r="C4602">
        <v>31.7000007629394</v>
      </c>
      <c r="D4602" s="2">
        <f t="shared" si="142"/>
        <v>45503</v>
      </c>
      <c r="E4602">
        <f t="shared" si="143"/>
        <v>70.592855405807427</v>
      </c>
    </row>
    <row r="4603" spans="1:5">
      <c r="A4603" s="10">
        <v>45503.625</v>
      </c>
      <c r="B4603">
        <v>25.167531967163001</v>
      </c>
      <c r="C4603">
        <v>31.7000007629394</v>
      </c>
      <c r="D4603" s="2">
        <f t="shared" si="142"/>
        <v>45503</v>
      </c>
      <c r="E4603">
        <f t="shared" si="143"/>
        <v>70.592855405807427</v>
      </c>
    </row>
    <row r="4604" spans="1:5">
      <c r="A4604" s="10">
        <v>45503.666666666664</v>
      </c>
      <c r="B4604">
        <v>24.957275390625</v>
      </c>
      <c r="C4604">
        <v>32.200000762939403</v>
      </c>
      <c r="D4604" s="2">
        <f t="shared" si="142"/>
        <v>45503</v>
      </c>
      <c r="E4604">
        <f t="shared" si="143"/>
        <v>70.592855405807427</v>
      </c>
    </row>
    <row r="4605" spans="1:5">
      <c r="A4605" s="10">
        <v>45503.708333333336</v>
      </c>
      <c r="B4605">
        <v>24.370168685913001</v>
      </c>
      <c r="C4605">
        <v>31.100000381469702</v>
      </c>
      <c r="D4605" s="2">
        <f t="shared" si="142"/>
        <v>45503</v>
      </c>
      <c r="E4605">
        <f t="shared" si="143"/>
        <v>70.592855405807427</v>
      </c>
    </row>
    <row r="4606" spans="1:5">
      <c r="A4606" s="10">
        <v>45503.75</v>
      </c>
      <c r="B4606">
        <v>23.512981414794901</v>
      </c>
      <c r="C4606">
        <v>30.600000381469702</v>
      </c>
      <c r="D4606" s="2">
        <f t="shared" si="142"/>
        <v>45503</v>
      </c>
      <c r="E4606">
        <f t="shared" si="143"/>
        <v>70.592855405807427</v>
      </c>
    </row>
    <row r="4607" spans="1:5">
      <c r="A4607" s="10">
        <v>45503.791666666664</v>
      </c>
      <c r="B4607">
        <v>22.646945953369102</v>
      </c>
      <c r="C4607">
        <v>28.899999618530199</v>
      </c>
      <c r="D4607" s="2">
        <f t="shared" si="142"/>
        <v>45503</v>
      </c>
      <c r="E4607">
        <f t="shared" si="143"/>
        <v>70.592855405807427</v>
      </c>
    </row>
    <row r="4608" spans="1:5">
      <c r="A4608" s="10">
        <v>45503.833333333336</v>
      </c>
      <c r="B4608">
        <v>21.974006652831999</v>
      </c>
      <c r="C4608">
        <v>28.299999237060501</v>
      </c>
      <c r="D4608" s="2">
        <f t="shared" si="142"/>
        <v>45503</v>
      </c>
      <c r="E4608">
        <f t="shared" si="143"/>
        <v>70.592855405807427</v>
      </c>
    </row>
    <row r="4609" spans="1:5">
      <c r="A4609" s="10">
        <v>45503.875</v>
      </c>
      <c r="B4609">
        <v>21.2859897613525</v>
      </c>
      <c r="C4609">
        <v>27.799999237060501</v>
      </c>
      <c r="D4609" s="2">
        <f t="shared" si="142"/>
        <v>45503</v>
      </c>
      <c r="E4609">
        <f t="shared" si="143"/>
        <v>70.592855405807427</v>
      </c>
    </row>
    <row r="4610" spans="1:5">
      <c r="A4610" s="10">
        <v>45503.916666666664</v>
      </c>
      <c r="B4610">
        <v>20.620849609375</v>
      </c>
      <c r="C4610">
        <v>27.2000007629394</v>
      </c>
      <c r="D4610" s="2">
        <f t="shared" si="142"/>
        <v>45503</v>
      </c>
      <c r="E4610">
        <f t="shared" si="143"/>
        <v>70.592855405807427</v>
      </c>
    </row>
    <row r="4611" spans="1:5">
      <c r="A4611" s="10">
        <v>45503.958333333336</v>
      </c>
      <c r="B4611">
        <v>20.029829025268501</v>
      </c>
      <c r="C4611">
        <v>26.100000381469702</v>
      </c>
      <c r="D4611" s="2">
        <f t="shared" ref="D4611:D4674" si="144">DATE(YEAR(A4611), MONTH(A4611), DAY(A4611))</f>
        <v>45503</v>
      </c>
      <c r="E4611">
        <f t="shared" ref="E4611:E4674" si="145">AVERAGEIF(D:D, D4611, B:B)*1.8+32</f>
        <v>70.592855405807427</v>
      </c>
    </row>
    <row r="4612" spans="1:5">
      <c r="A4612" s="10">
        <v>45504</v>
      </c>
      <c r="B4612">
        <v>19.518569946288999</v>
      </c>
      <c r="C4612">
        <v>25.600000381469702</v>
      </c>
      <c r="D4612" s="2">
        <f t="shared" si="144"/>
        <v>45504</v>
      </c>
      <c r="E4612">
        <f t="shared" si="145"/>
        <v>71.614727830886778</v>
      </c>
    </row>
    <row r="4613" spans="1:5">
      <c r="A4613" s="10">
        <v>45504.041666666664</v>
      </c>
      <c r="B4613">
        <v>19.1145915985107</v>
      </c>
      <c r="C4613">
        <v>25.600000381469702</v>
      </c>
      <c r="D4613" s="2">
        <f t="shared" si="144"/>
        <v>45504</v>
      </c>
      <c r="E4613">
        <f t="shared" si="145"/>
        <v>71.614727830886778</v>
      </c>
    </row>
    <row r="4614" spans="1:5">
      <c r="A4614" s="10">
        <v>45504.083333333336</v>
      </c>
      <c r="B4614">
        <v>18.8106880187988</v>
      </c>
      <c r="C4614">
        <v>25</v>
      </c>
      <c r="D4614" s="2">
        <f t="shared" si="144"/>
        <v>45504</v>
      </c>
      <c r="E4614">
        <f t="shared" si="145"/>
        <v>71.614727830886778</v>
      </c>
    </row>
    <row r="4615" spans="1:5">
      <c r="A4615" s="10">
        <v>45504.125</v>
      </c>
      <c r="B4615">
        <v>18.6347351074218</v>
      </c>
      <c r="C4615">
        <v>25.600000381469702</v>
      </c>
      <c r="D4615" s="2">
        <f t="shared" si="144"/>
        <v>45504</v>
      </c>
      <c r="E4615">
        <f t="shared" si="145"/>
        <v>71.614727830886778</v>
      </c>
    </row>
    <row r="4616" spans="1:5">
      <c r="A4616" s="10">
        <v>45504.166666666664</v>
      </c>
      <c r="B4616">
        <v>18.641321182250898</v>
      </c>
      <c r="C4616">
        <v>25.600000381469702</v>
      </c>
      <c r="D4616" s="2">
        <f t="shared" si="144"/>
        <v>45504</v>
      </c>
      <c r="E4616">
        <f t="shared" si="145"/>
        <v>71.614727830886778</v>
      </c>
    </row>
    <row r="4617" spans="1:5">
      <c r="A4617" s="10">
        <v>45504.208333333336</v>
      </c>
      <c r="B4617">
        <v>18.8661994934082</v>
      </c>
      <c r="C4617">
        <v>25.600000381469702</v>
      </c>
      <c r="D4617" s="2">
        <f t="shared" si="144"/>
        <v>45504</v>
      </c>
      <c r="E4617">
        <f t="shared" si="145"/>
        <v>71.614727830886778</v>
      </c>
    </row>
    <row r="4618" spans="1:5">
      <c r="A4618" s="10">
        <v>45504.25</v>
      </c>
      <c r="B4618">
        <v>19.352563858032202</v>
      </c>
      <c r="C4618">
        <v>25.600000381469702</v>
      </c>
      <c r="D4618" s="2">
        <f t="shared" si="144"/>
        <v>45504</v>
      </c>
      <c r="E4618">
        <f t="shared" si="145"/>
        <v>71.614727830886778</v>
      </c>
    </row>
    <row r="4619" spans="1:5">
      <c r="A4619" s="10">
        <v>45504.291666666664</v>
      </c>
      <c r="B4619">
        <v>20.006952285766602</v>
      </c>
      <c r="C4619">
        <v>25.600000381469702</v>
      </c>
      <c r="D4619" s="2">
        <f t="shared" si="144"/>
        <v>45504</v>
      </c>
      <c r="E4619">
        <f t="shared" si="145"/>
        <v>71.614727830886778</v>
      </c>
    </row>
    <row r="4620" spans="1:5">
      <c r="A4620" s="10">
        <v>45504.333333333336</v>
      </c>
      <c r="B4620">
        <v>20.6934604644775</v>
      </c>
      <c r="C4620">
        <v>26.100000381469702</v>
      </c>
      <c r="D4620" s="2">
        <f t="shared" si="144"/>
        <v>45504</v>
      </c>
      <c r="E4620">
        <f t="shared" si="145"/>
        <v>71.614727830886778</v>
      </c>
    </row>
    <row r="4621" spans="1:5">
      <c r="A4621" s="10">
        <v>45504.375</v>
      </c>
      <c r="B4621">
        <v>21.6543674468994</v>
      </c>
      <c r="C4621">
        <v>27.2000007629394</v>
      </c>
      <c r="D4621" s="2">
        <f t="shared" si="144"/>
        <v>45504</v>
      </c>
      <c r="E4621">
        <f t="shared" si="145"/>
        <v>71.614727830886778</v>
      </c>
    </row>
    <row r="4622" spans="1:5">
      <c r="A4622" s="10">
        <v>45504.416666666664</v>
      </c>
      <c r="B4622">
        <v>22.7453899383544</v>
      </c>
      <c r="C4622">
        <v>27.799999237060501</v>
      </c>
      <c r="D4622" s="2">
        <f t="shared" si="144"/>
        <v>45504</v>
      </c>
      <c r="E4622">
        <f t="shared" si="145"/>
        <v>71.614727830886778</v>
      </c>
    </row>
    <row r="4623" spans="1:5">
      <c r="A4623" s="10">
        <v>45504.458333333336</v>
      </c>
      <c r="B4623">
        <v>23.6577835083007</v>
      </c>
      <c r="C4623">
        <v>28.899999618530199</v>
      </c>
      <c r="D4623" s="2">
        <f t="shared" si="144"/>
        <v>45504</v>
      </c>
      <c r="E4623">
        <f t="shared" si="145"/>
        <v>71.614727830886778</v>
      </c>
    </row>
    <row r="4624" spans="1:5">
      <c r="A4624" s="10">
        <v>45504.5</v>
      </c>
      <c r="B4624">
        <v>24.420791625976499</v>
      </c>
      <c r="C4624">
        <v>30.600000381469702</v>
      </c>
      <c r="D4624" s="2">
        <f t="shared" si="144"/>
        <v>45504</v>
      </c>
      <c r="E4624">
        <f t="shared" si="145"/>
        <v>71.614727830886778</v>
      </c>
    </row>
    <row r="4625" spans="1:5">
      <c r="A4625" s="10">
        <v>45504.541666666664</v>
      </c>
      <c r="B4625">
        <v>25.0320129394531</v>
      </c>
      <c r="C4625">
        <v>31.7000007629394</v>
      </c>
      <c r="D4625" s="2">
        <f t="shared" si="144"/>
        <v>45504</v>
      </c>
      <c r="E4625">
        <f t="shared" si="145"/>
        <v>71.614727830886778</v>
      </c>
    </row>
    <row r="4626" spans="1:5">
      <c r="A4626" s="10">
        <v>45504.583333333336</v>
      </c>
      <c r="B4626">
        <v>25.436761856079102</v>
      </c>
      <c r="C4626">
        <v>30.600000381469702</v>
      </c>
      <c r="D4626" s="2">
        <f t="shared" si="144"/>
        <v>45504</v>
      </c>
      <c r="E4626">
        <f t="shared" si="145"/>
        <v>71.614727830886778</v>
      </c>
    </row>
    <row r="4627" spans="1:5">
      <c r="A4627" s="10">
        <v>45504.625</v>
      </c>
      <c r="B4627">
        <v>25.601911544799801</v>
      </c>
      <c r="C4627">
        <v>28.899999618530199</v>
      </c>
      <c r="D4627" s="2">
        <f t="shared" si="144"/>
        <v>45504</v>
      </c>
      <c r="E4627">
        <f t="shared" si="145"/>
        <v>71.614727830886778</v>
      </c>
    </row>
    <row r="4628" spans="1:5">
      <c r="A4628" s="10">
        <v>45504.666666666664</v>
      </c>
      <c r="B4628">
        <v>25.5127449035644</v>
      </c>
      <c r="C4628">
        <v>27.2000007629394</v>
      </c>
      <c r="D4628" s="2">
        <f t="shared" si="144"/>
        <v>45504</v>
      </c>
      <c r="E4628">
        <f t="shared" si="145"/>
        <v>71.614727830886778</v>
      </c>
    </row>
    <row r="4629" spans="1:5">
      <c r="A4629" s="10">
        <v>45504.708333333336</v>
      </c>
      <c r="B4629">
        <v>25.077344894409102</v>
      </c>
      <c r="C4629">
        <v>25</v>
      </c>
      <c r="D4629" s="2">
        <f t="shared" si="144"/>
        <v>45504</v>
      </c>
      <c r="E4629">
        <f t="shared" si="145"/>
        <v>71.614727830886778</v>
      </c>
    </row>
    <row r="4630" spans="1:5">
      <c r="A4630" s="10">
        <v>45504.75</v>
      </c>
      <c r="B4630">
        <v>24.336168289184499</v>
      </c>
      <c r="C4630">
        <v>24.399999618530199</v>
      </c>
      <c r="D4630" s="2">
        <f t="shared" si="144"/>
        <v>45504</v>
      </c>
      <c r="E4630">
        <f t="shared" si="145"/>
        <v>71.614727830886778</v>
      </c>
    </row>
    <row r="4631" spans="1:5">
      <c r="A4631" s="10">
        <v>45504.791666666664</v>
      </c>
      <c r="B4631">
        <v>23.446432113647401</v>
      </c>
      <c r="C4631">
        <v>23.899999618530199</v>
      </c>
      <c r="D4631" s="2">
        <f t="shared" si="144"/>
        <v>45504</v>
      </c>
      <c r="E4631">
        <f t="shared" si="145"/>
        <v>71.614727830886778</v>
      </c>
    </row>
    <row r="4632" spans="1:5">
      <c r="A4632" s="10">
        <v>45504.833333333336</v>
      </c>
      <c r="B4632">
        <v>22.8019504547119</v>
      </c>
      <c r="C4632">
        <v>23.899999618530199</v>
      </c>
      <c r="D4632" s="2">
        <f t="shared" si="144"/>
        <v>45504</v>
      </c>
      <c r="E4632">
        <f t="shared" si="145"/>
        <v>71.614727830886778</v>
      </c>
    </row>
    <row r="4633" spans="1:5">
      <c r="A4633" s="10">
        <v>45504.875</v>
      </c>
      <c r="B4633">
        <v>22.185520172119102</v>
      </c>
      <c r="C4633">
        <v>23.899999618530199</v>
      </c>
      <c r="D4633" s="2">
        <f t="shared" si="144"/>
        <v>45504</v>
      </c>
      <c r="E4633">
        <f t="shared" si="145"/>
        <v>71.614727830886778</v>
      </c>
    </row>
    <row r="4634" spans="1:5">
      <c r="A4634" s="10">
        <v>45504.916666666664</v>
      </c>
      <c r="B4634">
        <v>21.5912055969238</v>
      </c>
      <c r="C4634">
        <v>23.299999237060501</v>
      </c>
      <c r="D4634" s="2">
        <f t="shared" si="144"/>
        <v>45504</v>
      </c>
      <c r="E4634">
        <f t="shared" si="145"/>
        <v>71.614727830886778</v>
      </c>
    </row>
    <row r="4635" spans="1:5">
      <c r="A4635" s="10">
        <v>45504.958333333336</v>
      </c>
      <c r="B4635">
        <v>21.0569038391113</v>
      </c>
      <c r="C4635">
        <v>23.299999237060501</v>
      </c>
      <c r="D4635" s="2">
        <f t="shared" si="144"/>
        <v>45504</v>
      </c>
      <c r="E4635">
        <f t="shared" si="145"/>
        <v>71.614727830886778</v>
      </c>
    </row>
    <row r="4636" spans="1:5">
      <c r="A4636" s="10">
        <v>45505</v>
      </c>
      <c r="B4636">
        <v>20.6014308929443</v>
      </c>
      <c r="C4636">
        <v>23.299999237060501</v>
      </c>
      <c r="D4636" s="2">
        <f t="shared" si="144"/>
        <v>45505</v>
      </c>
      <c r="E4636">
        <f t="shared" si="145"/>
        <v>72.87332415580741</v>
      </c>
    </row>
    <row r="4637" spans="1:5">
      <c r="A4637" s="10">
        <v>45505.041666666664</v>
      </c>
      <c r="B4637">
        <v>20.229198455810501</v>
      </c>
      <c r="C4637">
        <v>23.299999237060501</v>
      </c>
      <c r="D4637" s="2">
        <f t="shared" si="144"/>
        <v>45505</v>
      </c>
      <c r="E4637">
        <f t="shared" si="145"/>
        <v>72.87332415580741</v>
      </c>
    </row>
    <row r="4638" spans="1:5">
      <c r="A4638" s="10">
        <v>45505.083333333336</v>
      </c>
      <c r="B4638">
        <v>19.982648849487301</v>
      </c>
      <c r="C4638">
        <v>23.899999618530199</v>
      </c>
      <c r="D4638" s="2">
        <f t="shared" si="144"/>
        <v>45505</v>
      </c>
      <c r="E4638">
        <f t="shared" si="145"/>
        <v>72.87332415580741</v>
      </c>
    </row>
    <row r="4639" spans="1:5">
      <c r="A4639" s="10">
        <v>45505.125</v>
      </c>
      <c r="B4639">
        <v>19.8596382141113</v>
      </c>
      <c r="C4639">
        <v>23.299999237060501</v>
      </c>
      <c r="D4639" s="2">
        <f t="shared" si="144"/>
        <v>45505</v>
      </c>
      <c r="E4639">
        <f t="shared" si="145"/>
        <v>72.87332415580741</v>
      </c>
    </row>
    <row r="4640" spans="1:5">
      <c r="A4640" s="10">
        <v>45505.166666666664</v>
      </c>
      <c r="B4640">
        <v>19.918746948242099</v>
      </c>
      <c r="C4640">
        <v>22.2000007629394</v>
      </c>
      <c r="D4640" s="2">
        <f t="shared" si="144"/>
        <v>45505</v>
      </c>
      <c r="E4640">
        <f t="shared" si="145"/>
        <v>72.87332415580741</v>
      </c>
    </row>
    <row r="4641" spans="1:5">
      <c r="A4641" s="10">
        <v>45505.208333333336</v>
      </c>
      <c r="B4641">
        <v>20.181604385375898</v>
      </c>
      <c r="C4641">
        <v>23.299999237060501</v>
      </c>
      <c r="D4641" s="2">
        <f t="shared" si="144"/>
        <v>45505</v>
      </c>
      <c r="E4641">
        <f t="shared" si="145"/>
        <v>72.87332415580741</v>
      </c>
    </row>
    <row r="4642" spans="1:5">
      <c r="A4642" s="10">
        <v>45505.25</v>
      </c>
      <c r="B4642">
        <v>20.6608161926269</v>
      </c>
      <c r="C4642">
        <v>23.299999237060501</v>
      </c>
      <c r="D4642" s="2">
        <f t="shared" si="144"/>
        <v>45505</v>
      </c>
      <c r="E4642">
        <f t="shared" si="145"/>
        <v>72.87332415580741</v>
      </c>
    </row>
    <row r="4643" spans="1:5">
      <c r="A4643" s="10">
        <v>45505.291666666664</v>
      </c>
      <c r="B4643">
        <v>21.231369018554599</v>
      </c>
      <c r="C4643">
        <v>21.100000381469702</v>
      </c>
      <c r="D4643" s="2">
        <f t="shared" si="144"/>
        <v>45505</v>
      </c>
      <c r="E4643">
        <f t="shared" si="145"/>
        <v>72.87332415580741</v>
      </c>
    </row>
    <row r="4644" spans="1:5">
      <c r="A4644" s="10">
        <v>45505.333333333336</v>
      </c>
      <c r="B4644">
        <v>21.829421997070298</v>
      </c>
      <c r="C4644">
        <v>20</v>
      </c>
      <c r="D4644" s="2">
        <f t="shared" si="144"/>
        <v>45505</v>
      </c>
      <c r="E4644">
        <f t="shared" si="145"/>
        <v>72.87332415580741</v>
      </c>
    </row>
    <row r="4645" spans="1:5">
      <c r="A4645" s="10">
        <v>45505.375</v>
      </c>
      <c r="B4645">
        <v>22.561719894409102</v>
      </c>
      <c r="C4645">
        <v>19.399999618530199</v>
      </c>
      <c r="D4645" s="2">
        <f t="shared" si="144"/>
        <v>45505</v>
      </c>
      <c r="E4645">
        <f t="shared" si="145"/>
        <v>72.87332415580741</v>
      </c>
    </row>
    <row r="4646" spans="1:5">
      <c r="A4646" s="10">
        <v>45505.416666666664</v>
      </c>
      <c r="B4646">
        <v>23.497829437255799</v>
      </c>
      <c r="C4646">
        <v>19.399999618530199</v>
      </c>
      <c r="D4646" s="2">
        <f t="shared" si="144"/>
        <v>45505</v>
      </c>
      <c r="E4646">
        <f t="shared" si="145"/>
        <v>72.87332415580741</v>
      </c>
    </row>
    <row r="4647" spans="1:5">
      <c r="A4647" s="10">
        <v>45505.458333333336</v>
      </c>
      <c r="B4647">
        <v>24.3057956695556</v>
      </c>
      <c r="C4647">
        <v>20.600000381469702</v>
      </c>
      <c r="D4647" s="2">
        <f t="shared" si="144"/>
        <v>45505</v>
      </c>
      <c r="E4647">
        <f t="shared" si="145"/>
        <v>72.87332415580741</v>
      </c>
    </row>
    <row r="4648" spans="1:5">
      <c r="A4648" s="10">
        <v>45505.5</v>
      </c>
      <c r="B4648">
        <v>24.9190673828125</v>
      </c>
      <c r="C4648">
        <v>20.600000381469702</v>
      </c>
      <c r="D4648" s="2">
        <f t="shared" si="144"/>
        <v>45505</v>
      </c>
      <c r="E4648">
        <f t="shared" si="145"/>
        <v>72.87332415580741</v>
      </c>
    </row>
    <row r="4649" spans="1:5">
      <c r="A4649" s="10">
        <v>45505.541666666664</v>
      </c>
      <c r="B4649">
        <v>25.381542205810501</v>
      </c>
      <c r="C4649">
        <v>20.600000381469702</v>
      </c>
      <c r="D4649" s="2">
        <f t="shared" si="144"/>
        <v>45505</v>
      </c>
      <c r="E4649">
        <f t="shared" si="145"/>
        <v>72.87332415580741</v>
      </c>
    </row>
    <row r="4650" spans="1:5">
      <c r="A4650" s="10">
        <v>45505.583333333336</v>
      </c>
      <c r="B4650">
        <v>25.686517715454102</v>
      </c>
      <c r="C4650">
        <v>21.100000381469702</v>
      </c>
      <c r="D4650" s="2">
        <f t="shared" si="144"/>
        <v>45505</v>
      </c>
      <c r="E4650">
        <f t="shared" si="145"/>
        <v>72.87332415580741</v>
      </c>
    </row>
    <row r="4651" spans="1:5">
      <c r="A4651" s="10">
        <v>45505.625</v>
      </c>
      <c r="B4651">
        <v>25.777641296386701</v>
      </c>
      <c r="C4651">
        <v>21.100000381469702</v>
      </c>
      <c r="D4651" s="2">
        <f t="shared" si="144"/>
        <v>45505</v>
      </c>
      <c r="E4651">
        <f t="shared" si="145"/>
        <v>72.87332415580741</v>
      </c>
    </row>
    <row r="4652" spans="1:5">
      <c r="A4652" s="10">
        <v>45505.666666666664</v>
      </c>
      <c r="B4652">
        <v>25.597774505615199</v>
      </c>
      <c r="C4652">
        <v>21.100000381469702</v>
      </c>
      <c r="D4652" s="2">
        <f t="shared" si="144"/>
        <v>45505</v>
      </c>
      <c r="E4652">
        <f t="shared" si="145"/>
        <v>72.87332415580741</v>
      </c>
    </row>
    <row r="4653" spans="1:5">
      <c r="A4653" s="10">
        <v>45505.708333333336</v>
      </c>
      <c r="B4653">
        <v>25.1453247070312</v>
      </c>
      <c r="C4653">
        <v>21.7000007629394</v>
      </c>
      <c r="D4653" s="2">
        <f t="shared" si="144"/>
        <v>45505</v>
      </c>
      <c r="E4653">
        <f t="shared" si="145"/>
        <v>72.87332415580741</v>
      </c>
    </row>
    <row r="4654" spans="1:5">
      <c r="A4654" s="10">
        <v>45505.75</v>
      </c>
      <c r="B4654">
        <v>24.476985931396399</v>
      </c>
      <c r="C4654">
        <v>20.600000381469702</v>
      </c>
      <c r="D4654" s="2">
        <f t="shared" si="144"/>
        <v>45505</v>
      </c>
      <c r="E4654">
        <f t="shared" si="145"/>
        <v>72.87332415580741</v>
      </c>
    </row>
    <row r="4655" spans="1:5">
      <c r="A4655" s="10">
        <v>45505.791666666664</v>
      </c>
      <c r="B4655">
        <v>23.7303466796875</v>
      </c>
      <c r="C4655">
        <v>22.2000007629394</v>
      </c>
      <c r="D4655" s="2">
        <f t="shared" si="144"/>
        <v>45505</v>
      </c>
      <c r="E4655">
        <f t="shared" si="145"/>
        <v>72.87332415580741</v>
      </c>
    </row>
    <row r="4656" spans="1:5">
      <c r="A4656" s="10">
        <v>45505.833333333336</v>
      </c>
      <c r="B4656">
        <v>23.178554534912099</v>
      </c>
      <c r="C4656">
        <v>22.2000007629394</v>
      </c>
      <c r="D4656" s="2">
        <f t="shared" si="144"/>
        <v>45505</v>
      </c>
      <c r="E4656">
        <f t="shared" si="145"/>
        <v>72.87332415580741</v>
      </c>
    </row>
    <row r="4657" spans="1:5">
      <c r="A4657" s="10">
        <v>45505.875</v>
      </c>
      <c r="B4657">
        <v>22.624364852905199</v>
      </c>
      <c r="C4657">
        <v>21.7000007629394</v>
      </c>
      <c r="D4657" s="2">
        <f t="shared" si="144"/>
        <v>45505</v>
      </c>
      <c r="E4657">
        <f t="shared" si="145"/>
        <v>72.87332415580741</v>
      </c>
    </row>
    <row r="4658" spans="1:5">
      <c r="A4658" s="10">
        <v>45505.916666666664</v>
      </c>
      <c r="B4658">
        <v>22.0618381500244</v>
      </c>
      <c r="C4658">
        <v>21.100000381469702</v>
      </c>
      <c r="D4658" s="2">
        <f t="shared" si="144"/>
        <v>45505</v>
      </c>
      <c r="E4658">
        <f t="shared" si="145"/>
        <v>72.87332415580741</v>
      </c>
    </row>
    <row r="4659" spans="1:5">
      <c r="A4659" s="10">
        <v>45505.958333333336</v>
      </c>
      <c r="B4659">
        <v>21.537477493286101</v>
      </c>
      <c r="C4659">
        <v>21.7000007629394</v>
      </c>
      <c r="D4659" s="2">
        <f t="shared" si="144"/>
        <v>45505</v>
      </c>
      <c r="E4659">
        <f t="shared" si="145"/>
        <v>72.87332415580741</v>
      </c>
    </row>
    <row r="4660" spans="1:5">
      <c r="A4660" s="10">
        <v>45506</v>
      </c>
      <c r="B4660">
        <v>21.097904205322202</v>
      </c>
      <c r="C4660">
        <v>21.100000381469702</v>
      </c>
      <c r="D4660" s="2">
        <f t="shared" si="144"/>
        <v>45506</v>
      </c>
      <c r="E4660">
        <f t="shared" si="145"/>
        <v>73.070333194732569</v>
      </c>
    </row>
    <row r="4661" spans="1:5">
      <c r="A4661" s="10">
        <v>45506.041666666664</v>
      </c>
      <c r="B4661">
        <v>20.7101726531982</v>
      </c>
      <c r="C4661">
        <v>20.600000381469702</v>
      </c>
      <c r="D4661" s="2">
        <f t="shared" si="144"/>
        <v>45506</v>
      </c>
      <c r="E4661">
        <f t="shared" si="145"/>
        <v>73.070333194732569</v>
      </c>
    </row>
    <row r="4662" spans="1:5">
      <c r="A4662" s="10">
        <v>45506.083333333336</v>
      </c>
      <c r="B4662">
        <v>20.4193096160888</v>
      </c>
      <c r="C4662">
        <v>20.600000381469702</v>
      </c>
      <c r="D4662" s="2">
        <f t="shared" si="144"/>
        <v>45506</v>
      </c>
      <c r="E4662">
        <f t="shared" si="145"/>
        <v>73.070333194732569</v>
      </c>
    </row>
    <row r="4663" spans="1:5">
      <c r="A4663" s="10">
        <v>45506.125</v>
      </c>
      <c r="B4663">
        <v>20.244335174560501</v>
      </c>
      <c r="C4663">
        <v>19.399999618530199</v>
      </c>
      <c r="D4663" s="2">
        <f t="shared" si="144"/>
        <v>45506</v>
      </c>
      <c r="E4663">
        <f t="shared" si="145"/>
        <v>73.070333194732569</v>
      </c>
    </row>
    <row r="4664" spans="1:5">
      <c r="A4664" s="10">
        <v>45506.166666666664</v>
      </c>
      <c r="B4664">
        <v>20.185201644897401</v>
      </c>
      <c r="C4664">
        <v>19.399999618530199</v>
      </c>
      <c r="D4664" s="2">
        <f t="shared" si="144"/>
        <v>45506</v>
      </c>
      <c r="E4664">
        <f t="shared" si="145"/>
        <v>73.070333194732569</v>
      </c>
    </row>
    <row r="4665" spans="1:5">
      <c r="A4665" s="10">
        <v>45506.208333333336</v>
      </c>
      <c r="B4665">
        <v>20.270988464355401</v>
      </c>
      <c r="C4665">
        <v>20</v>
      </c>
      <c r="D4665" s="2">
        <f t="shared" si="144"/>
        <v>45506</v>
      </c>
      <c r="E4665">
        <f t="shared" si="145"/>
        <v>73.070333194732569</v>
      </c>
    </row>
    <row r="4666" spans="1:5">
      <c r="A4666" s="10">
        <v>45506.25</v>
      </c>
      <c r="B4666">
        <v>20.510057449340799</v>
      </c>
      <c r="C4666">
        <v>20.600000381469702</v>
      </c>
      <c r="D4666" s="2">
        <f t="shared" si="144"/>
        <v>45506</v>
      </c>
      <c r="E4666">
        <f t="shared" si="145"/>
        <v>73.070333194732569</v>
      </c>
    </row>
    <row r="4667" spans="1:5">
      <c r="A4667" s="10">
        <v>45506.291666666664</v>
      </c>
      <c r="B4667">
        <v>20.896959304809499</v>
      </c>
      <c r="C4667">
        <v>21.100000381469702</v>
      </c>
      <c r="D4667" s="2">
        <f t="shared" si="144"/>
        <v>45506</v>
      </c>
      <c r="E4667">
        <f t="shared" si="145"/>
        <v>73.070333194732569</v>
      </c>
    </row>
    <row r="4668" spans="1:5">
      <c r="A4668" s="10">
        <v>45506.333333333336</v>
      </c>
      <c r="B4668">
        <v>21.394361495971602</v>
      </c>
      <c r="C4668">
        <v>22.2000007629394</v>
      </c>
      <c r="D4668" s="2">
        <f t="shared" si="144"/>
        <v>45506</v>
      </c>
      <c r="E4668">
        <f t="shared" si="145"/>
        <v>73.070333194732569</v>
      </c>
    </row>
    <row r="4669" spans="1:5">
      <c r="A4669" s="10">
        <v>45506.375</v>
      </c>
      <c r="B4669">
        <v>22.049186706542901</v>
      </c>
      <c r="C4669">
        <v>22.799999237060501</v>
      </c>
      <c r="D4669" s="2">
        <f t="shared" si="144"/>
        <v>45506</v>
      </c>
      <c r="E4669">
        <f t="shared" si="145"/>
        <v>73.070333194732569</v>
      </c>
    </row>
    <row r="4670" spans="1:5">
      <c r="A4670" s="10">
        <v>45506.416666666664</v>
      </c>
      <c r="B4670">
        <v>23.044002532958899</v>
      </c>
      <c r="C4670">
        <v>23.899999618530199</v>
      </c>
      <c r="D4670" s="2">
        <f t="shared" si="144"/>
        <v>45506</v>
      </c>
      <c r="E4670">
        <f t="shared" si="145"/>
        <v>73.070333194732569</v>
      </c>
    </row>
    <row r="4671" spans="1:5">
      <c r="A4671" s="10">
        <v>45506.458333333336</v>
      </c>
      <c r="B4671">
        <v>23.982591629028299</v>
      </c>
      <c r="C4671">
        <v>24.399999618530199</v>
      </c>
      <c r="D4671" s="2">
        <f t="shared" si="144"/>
        <v>45506</v>
      </c>
      <c r="E4671">
        <f t="shared" si="145"/>
        <v>73.070333194732569</v>
      </c>
    </row>
    <row r="4672" spans="1:5">
      <c r="A4672" s="10">
        <v>45506.5</v>
      </c>
      <c r="B4672">
        <v>24.6856384277343</v>
      </c>
      <c r="C4672">
        <v>25</v>
      </c>
      <c r="D4672" s="2">
        <f t="shared" si="144"/>
        <v>45506</v>
      </c>
      <c r="E4672">
        <f t="shared" si="145"/>
        <v>73.070333194732569</v>
      </c>
    </row>
    <row r="4673" spans="1:5">
      <c r="A4673" s="10">
        <v>45506.541666666664</v>
      </c>
      <c r="B4673">
        <v>25.247926712036101</v>
      </c>
      <c r="C4673">
        <v>25</v>
      </c>
      <c r="D4673" s="2">
        <f t="shared" si="144"/>
        <v>45506</v>
      </c>
      <c r="E4673">
        <f t="shared" si="145"/>
        <v>73.070333194732569</v>
      </c>
    </row>
    <row r="4674" spans="1:5">
      <c r="A4674" s="10">
        <v>45506.583333333336</v>
      </c>
      <c r="B4674">
        <v>25.653480529785099</v>
      </c>
      <c r="C4674">
        <v>25</v>
      </c>
      <c r="D4674" s="2">
        <f t="shared" si="144"/>
        <v>45506</v>
      </c>
      <c r="E4674">
        <f t="shared" si="145"/>
        <v>73.070333194732569</v>
      </c>
    </row>
    <row r="4675" spans="1:5">
      <c r="A4675" s="10">
        <v>45506.625</v>
      </c>
      <c r="B4675">
        <v>25.867326736450099</v>
      </c>
      <c r="C4675">
        <v>25</v>
      </c>
      <c r="D4675" s="2">
        <f t="shared" ref="D4675:D4738" si="146">DATE(YEAR(A4675), MONTH(A4675), DAY(A4675))</f>
        <v>45506</v>
      </c>
      <c r="E4675">
        <f t="shared" ref="E4675:E4738" si="147">AVERAGEIF(D:D, D4675, B:B)*1.8+32</f>
        <v>73.070333194732569</v>
      </c>
    </row>
    <row r="4676" spans="1:5">
      <c r="A4676" s="10">
        <v>45506.666666666664</v>
      </c>
      <c r="B4676">
        <v>25.877122879028299</v>
      </c>
      <c r="C4676">
        <v>24.399999618530199</v>
      </c>
      <c r="D4676" s="2">
        <f t="shared" si="146"/>
        <v>45506</v>
      </c>
      <c r="E4676">
        <f t="shared" si="147"/>
        <v>73.070333194732569</v>
      </c>
    </row>
    <row r="4677" spans="1:5">
      <c r="A4677" s="10">
        <v>45506.708333333336</v>
      </c>
      <c r="B4677">
        <v>25.565851211547798</v>
      </c>
      <c r="C4677">
        <v>23.899999618530199</v>
      </c>
      <c r="D4677" s="2">
        <f t="shared" si="146"/>
        <v>45506</v>
      </c>
      <c r="E4677">
        <f t="shared" si="147"/>
        <v>73.070333194732569</v>
      </c>
    </row>
    <row r="4678" spans="1:5">
      <c r="A4678" s="10">
        <v>45506.75</v>
      </c>
      <c r="B4678">
        <v>24.981571197509702</v>
      </c>
      <c r="C4678">
        <v>23.299999237060501</v>
      </c>
      <c r="D4678" s="2">
        <f t="shared" si="146"/>
        <v>45506</v>
      </c>
      <c r="E4678">
        <f t="shared" si="147"/>
        <v>73.070333194732569</v>
      </c>
    </row>
    <row r="4679" spans="1:5">
      <c r="A4679" s="10">
        <v>45506.791666666664</v>
      </c>
      <c r="B4679">
        <v>24.189641952514599</v>
      </c>
      <c r="C4679">
        <v>22.2000007629394</v>
      </c>
      <c r="D4679" s="2">
        <f t="shared" si="146"/>
        <v>45506</v>
      </c>
      <c r="E4679">
        <f t="shared" si="147"/>
        <v>73.070333194732569</v>
      </c>
    </row>
    <row r="4680" spans="1:5">
      <c r="A4680" s="10">
        <v>45506.833333333336</v>
      </c>
      <c r="B4680">
        <v>23.549791336059499</v>
      </c>
      <c r="C4680">
        <v>21.7000007629394</v>
      </c>
      <c r="D4680" s="2">
        <f t="shared" si="146"/>
        <v>45506</v>
      </c>
      <c r="E4680">
        <f t="shared" si="147"/>
        <v>73.070333194732569</v>
      </c>
    </row>
    <row r="4681" spans="1:5">
      <c r="A4681" s="10">
        <v>45506.875</v>
      </c>
      <c r="B4681">
        <v>22.960258483886701</v>
      </c>
      <c r="C4681">
        <v>21.7000007629394</v>
      </c>
      <c r="D4681" s="2">
        <f t="shared" si="146"/>
        <v>45506</v>
      </c>
      <c r="E4681">
        <f t="shared" si="147"/>
        <v>73.070333194732569</v>
      </c>
    </row>
    <row r="4682" spans="1:5">
      <c r="A4682" s="10">
        <v>45506.916666666664</v>
      </c>
      <c r="B4682">
        <v>22.3868389129638</v>
      </c>
      <c r="C4682">
        <v>19.399999618530199</v>
      </c>
      <c r="D4682" s="2">
        <f t="shared" si="146"/>
        <v>45506</v>
      </c>
      <c r="E4682">
        <f t="shared" si="147"/>
        <v>73.070333194732569</v>
      </c>
    </row>
    <row r="4683" spans="1:5">
      <c r="A4683" s="10">
        <v>45506.958333333336</v>
      </c>
      <c r="B4683">
        <v>21.8339233398437</v>
      </c>
      <c r="C4683">
        <v>18.899999618530199</v>
      </c>
      <c r="D4683" s="2">
        <f t="shared" si="146"/>
        <v>45506</v>
      </c>
      <c r="E4683">
        <f t="shared" si="147"/>
        <v>73.070333194732569</v>
      </c>
    </row>
    <row r="4684" spans="1:5">
      <c r="A4684" s="10">
        <v>45507</v>
      </c>
      <c r="B4684">
        <v>21.340120315551701</v>
      </c>
      <c r="C4684">
        <v>18.299999237060501</v>
      </c>
      <c r="D4684" s="2">
        <f t="shared" si="146"/>
        <v>45507</v>
      </c>
      <c r="E4684">
        <f t="shared" si="147"/>
        <v>73.900913476943884</v>
      </c>
    </row>
    <row r="4685" spans="1:5">
      <c r="A4685" s="10">
        <v>45507.041666666664</v>
      </c>
      <c r="B4685">
        <v>20.913608551025298</v>
      </c>
      <c r="C4685">
        <v>18.299999237060501</v>
      </c>
      <c r="D4685" s="2">
        <f t="shared" si="146"/>
        <v>45507</v>
      </c>
      <c r="E4685">
        <f t="shared" si="147"/>
        <v>73.900913476943884</v>
      </c>
    </row>
    <row r="4686" spans="1:5">
      <c r="A4686" s="10">
        <v>45507.083333333336</v>
      </c>
      <c r="B4686">
        <v>20.576137542724599</v>
      </c>
      <c r="C4686">
        <v>18.299999237060501</v>
      </c>
      <c r="D4686" s="2">
        <f t="shared" si="146"/>
        <v>45507</v>
      </c>
      <c r="E4686">
        <f t="shared" si="147"/>
        <v>73.900913476943884</v>
      </c>
    </row>
    <row r="4687" spans="1:5">
      <c r="A4687" s="10">
        <v>45507.125</v>
      </c>
      <c r="B4687">
        <v>20.344997406005799</v>
      </c>
      <c r="C4687">
        <v>18.299999237060501</v>
      </c>
      <c r="D4687" s="2">
        <f t="shared" si="146"/>
        <v>45507</v>
      </c>
      <c r="E4687">
        <f t="shared" si="147"/>
        <v>73.900913476943884</v>
      </c>
    </row>
    <row r="4688" spans="1:5">
      <c r="A4688" s="10">
        <v>45507.166666666664</v>
      </c>
      <c r="B4688">
        <v>20.228982925415</v>
      </c>
      <c r="C4688">
        <v>17.799999237060501</v>
      </c>
      <c r="D4688" s="2">
        <f t="shared" si="146"/>
        <v>45507</v>
      </c>
      <c r="E4688">
        <f t="shared" si="147"/>
        <v>73.900913476943884</v>
      </c>
    </row>
    <row r="4689" spans="1:5">
      <c r="A4689" s="10">
        <v>45507.208333333336</v>
      </c>
      <c r="B4689">
        <v>20.265712738037099</v>
      </c>
      <c r="C4689">
        <v>17.799999237060501</v>
      </c>
      <c r="D4689" s="2">
        <f t="shared" si="146"/>
        <v>45507</v>
      </c>
      <c r="E4689">
        <f t="shared" si="147"/>
        <v>73.900913476943884</v>
      </c>
    </row>
    <row r="4690" spans="1:5">
      <c r="A4690" s="10">
        <v>45507.25</v>
      </c>
      <c r="B4690">
        <v>20.516338348388601</v>
      </c>
      <c r="C4690">
        <v>18.299999237060501</v>
      </c>
      <c r="D4690" s="2">
        <f t="shared" si="146"/>
        <v>45507</v>
      </c>
      <c r="E4690">
        <f t="shared" si="147"/>
        <v>73.900913476943884</v>
      </c>
    </row>
    <row r="4691" spans="1:5">
      <c r="A4691" s="10">
        <v>45507.291666666664</v>
      </c>
      <c r="B4691">
        <v>21.0152263641357</v>
      </c>
      <c r="C4691">
        <v>20</v>
      </c>
      <c r="D4691" s="2">
        <f t="shared" si="146"/>
        <v>45507</v>
      </c>
      <c r="E4691">
        <f t="shared" si="147"/>
        <v>73.900913476943884</v>
      </c>
    </row>
    <row r="4692" spans="1:5">
      <c r="A4692" s="10">
        <v>45507.333333333336</v>
      </c>
      <c r="B4692">
        <v>21.669446945190401</v>
      </c>
      <c r="C4692">
        <v>22.2000007629394</v>
      </c>
      <c r="D4692" s="2">
        <f t="shared" si="146"/>
        <v>45507</v>
      </c>
      <c r="E4692">
        <f t="shared" si="147"/>
        <v>73.900913476943884</v>
      </c>
    </row>
    <row r="4693" spans="1:5">
      <c r="A4693" s="10">
        <v>45507.375</v>
      </c>
      <c r="B4693">
        <v>22.682416915893501</v>
      </c>
      <c r="C4693">
        <v>23.899999618530199</v>
      </c>
      <c r="D4693" s="2">
        <f t="shared" si="146"/>
        <v>45507</v>
      </c>
      <c r="E4693">
        <f t="shared" si="147"/>
        <v>73.900913476943884</v>
      </c>
    </row>
    <row r="4694" spans="1:5">
      <c r="A4694" s="10">
        <v>45507.416666666664</v>
      </c>
      <c r="B4694">
        <v>23.869798660278299</v>
      </c>
      <c r="C4694">
        <v>25</v>
      </c>
      <c r="D4694" s="2">
        <f t="shared" si="146"/>
        <v>45507</v>
      </c>
      <c r="E4694">
        <f t="shared" si="147"/>
        <v>73.900913476943884</v>
      </c>
    </row>
    <row r="4695" spans="1:5">
      <c r="A4695" s="10">
        <v>45507.458333333336</v>
      </c>
      <c r="B4695">
        <v>24.843629837036101</v>
      </c>
      <c r="C4695">
        <v>25.600000381469702</v>
      </c>
      <c r="D4695" s="2">
        <f t="shared" si="146"/>
        <v>45507</v>
      </c>
      <c r="E4695">
        <f t="shared" si="147"/>
        <v>73.900913476943884</v>
      </c>
    </row>
    <row r="4696" spans="1:5">
      <c r="A4696" s="10">
        <v>45507.5</v>
      </c>
      <c r="B4696">
        <v>25.648469924926701</v>
      </c>
      <c r="C4696">
        <v>27.2000007629394</v>
      </c>
      <c r="D4696" s="2">
        <f t="shared" si="146"/>
        <v>45507</v>
      </c>
      <c r="E4696">
        <f t="shared" si="147"/>
        <v>73.900913476943884</v>
      </c>
    </row>
    <row r="4697" spans="1:5">
      <c r="A4697" s="10">
        <v>45507.541666666664</v>
      </c>
      <c r="B4697">
        <v>26.303510665893501</v>
      </c>
      <c r="C4697">
        <v>26.7000007629394</v>
      </c>
      <c r="D4697" s="2">
        <f t="shared" si="146"/>
        <v>45507</v>
      </c>
      <c r="E4697">
        <f t="shared" si="147"/>
        <v>73.900913476943884</v>
      </c>
    </row>
    <row r="4698" spans="1:5">
      <c r="A4698" s="10">
        <v>45507.583333333336</v>
      </c>
      <c r="B4698">
        <v>26.7050666809082</v>
      </c>
      <c r="C4698">
        <v>27.2000007629394</v>
      </c>
      <c r="D4698" s="2">
        <f t="shared" si="146"/>
        <v>45507</v>
      </c>
      <c r="E4698">
        <f t="shared" si="147"/>
        <v>73.900913476943884</v>
      </c>
    </row>
    <row r="4699" spans="1:5">
      <c r="A4699" s="10">
        <v>45507.625</v>
      </c>
      <c r="B4699">
        <v>26.840436935424801</v>
      </c>
      <c r="C4699">
        <v>27.2000007629394</v>
      </c>
      <c r="D4699" s="2">
        <f t="shared" si="146"/>
        <v>45507</v>
      </c>
      <c r="E4699">
        <f t="shared" si="147"/>
        <v>73.900913476943884</v>
      </c>
    </row>
    <row r="4700" spans="1:5">
      <c r="A4700" s="10">
        <v>45507.666666666664</v>
      </c>
      <c r="B4700">
        <v>26.700811386108398</v>
      </c>
      <c r="C4700">
        <v>27.2000007629394</v>
      </c>
      <c r="D4700" s="2">
        <f t="shared" si="146"/>
        <v>45507</v>
      </c>
      <c r="E4700">
        <f t="shared" si="147"/>
        <v>73.900913476943884</v>
      </c>
    </row>
    <row r="4701" spans="1:5">
      <c r="A4701" s="10">
        <v>45507.708333333336</v>
      </c>
      <c r="B4701">
        <v>26.202518463134702</v>
      </c>
      <c r="C4701">
        <v>26.100000381469702</v>
      </c>
      <c r="D4701" s="2">
        <f t="shared" si="146"/>
        <v>45507</v>
      </c>
      <c r="E4701">
        <f t="shared" si="147"/>
        <v>73.900913476943884</v>
      </c>
    </row>
    <row r="4702" spans="1:5">
      <c r="A4702" s="10">
        <v>45507.75</v>
      </c>
      <c r="B4702">
        <v>25.4308757781982</v>
      </c>
      <c r="C4702">
        <v>26.100000381469702</v>
      </c>
      <c r="D4702" s="2">
        <f t="shared" si="146"/>
        <v>45507</v>
      </c>
      <c r="E4702">
        <f t="shared" si="147"/>
        <v>73.900913476943884</v>
      </c>
    </row>
    <row r="4703" spans="1:5">
      <c r="A4703" s="10">
        <v>45507.791666666664</v>
      </c>
      <c r="B4703">
        <v>24.5920009613037</v>
      </c>
      <c r="C4703">
        <v>25.600000381469702</v>
      </c>
      <c r="D4703" s="2">
        <f t="shared" si="146"/>
        <v>45507</v>
      </c>
      <c r="E4703">
        <f t="shared" si="147"/>
        <v>73.900913476943884</v>
      </c>
    </row>
    <row r="4704" spans="1:5">
      <c r="A4704" s="10">
        <v>45507.833333333336</v>
      </c>
      <c r="B4704">
        <v>23.962663650512599</v>
      </c>
      <c r="C4704">
        <v>24.399999618530199</v>
      </c>
      <c r="D4704" s="2">
        <f t="shared" si="146"/>
        <v>45507</v>
      </c>
      <c r="E4704">
        <f t="shared" si="147"/>
        <v>73.900913476943884</v>
      </c>
    </row>
    <row r="4705" spans="1:5">
      <c r="A4705" s="10">
        <v>45507.875</v>
      </c>
      <c r="B4705">
        <v>23.306169509887599</v>
      </c>
      <c r="C4705">
        <v>23.899999618530199</v>
      </c>
      <c r="D4705" s="2">
        <f t="shared" si="146"/>
        <v>45507</v>
      </c>
      <c r="E4705">
        <f t="shared" si="147"/>
        <v>73.900913476943884</v>
      </c>
    </row>
    <row r="4706" spans="1:5">
      <c r="A4706" s="10">
        <v>45507.916666666664</v>
      </c>
      <c r="B4706">
        <v>22.664247512817301</v>
      </c>
      <c r="C4706">
        <v>23.899999618530199</v>
      </c>
      <c r="D4706" s="2">
        <f t="shared" si="146"/>
        <v>45507</v>
      </c>
      <c r="E4706">
        <f t="shared" si="147"/>
        <v>73.900913476943884</v>
      </c>
    </row>
    <row r="4707" spans="1:5">
      <c r="A4707" s="10">
        <v>45507.958333333336</v>
      </c>
      <c r="B4707">
        <v>22.055658340454102</v>
      </c>
      <c r="C4707">
        <v>21.7000007629394</v>
      </c>
      <c r="D4707" s="2">
        <f t="shared" si="146"/>
        <v>45507</v>
      </c>
      <c r="E4707">
        <f t="shared" si="147"/>
        <v>73.900913476943884</v>
      </c>
    </row>
    <row r="4708" spans="1:5">
      <c r="A4708" s="10">
        <v>45508</v>
      </c>
      <c r="B4708">
        <v>21.519769668579102</v>
      </c>
      <c r="C4708">
        <v>20.600000381469702</v>
      </c>
      <c r="D4708" s="2">
        <f t="shared" si="146"/>
        <v>45508</v>
      </c>
      <c r="E4708">
        <f t="shared" si="147"/>
        <v>74.741557693481354</v>
      </c>
    </row>
    <row r="4709" spans="1:5">
      <c r="A4709" s="10">
        <v>45508.041666666664</v>
      </c>
      <c r="B4709">
        <v>21.059385299682599</v>
      </c>
      <c r="C4709">
        <v>20</v>
      </c>
      <c r="D4709" s="2">
        <f t="shared" si="146"/>
        <v>45508</v>
      </c>
      <c r="E4709">
        <f t="shared" si="147"/>
        <v>74.741557693481354</v>
      </c>
    </row>
    <row r="4710" spans="1:5">
      <c r="A4710" s="10">
        <v>45508.083333333336</v>
      </c>
      <c r="B4710">
        <v>20.7220745086669</v>
      </c>
      <c r="C4710">
        <v>18.899999618530199</v>
      </c>
      <c r="D4710" s="2">
        <f t="shared" si="146"/>
        <v>45508</v>
      </c>
      <c r="E4710">
        <f t="shared" si="147"/>
        <v>74.741557693481354</v>
      </c>
    </row>
    <row r="4711" spans="1:5">
      <c r="A4711" s="10">
        <v>45508.125</v>
      </c>
      <c r="B4711">
        <v>20.5168552398681</v>
      </c>
      <c r="C4711">
        <v>17.799999237060501</v>
      </c>
      <c r="D4711" s="2">
        <f t="shared" si="146"/>
        <v>45508</v>
      </c>
      <c r="E4711">
        <f t="shared" si="147"/>
        <v>74.741557693481354</v>
      </c>
    </row>
    <row r="4712" spans="1:5">
      <c r="A4712" s="10">
        <v>45508.166666666664</v>
      </c>
      <c r="B4712">
        <v>20.4654121398925</v>
      </c>
      <c r="C4712">
        <v>16.7000007629394</v>
      </c>
      <c r="D4712" s="2">
        <f t="shared" si="146"/>
        <v>45508</v>
      </c>
      <c r="E4712">
        <f t="shared" si="147"/>
        <v>74.741557693481354</v>
      </c>
    </row>
    <row r="4713" spans="1:5">
      <c r="A4713" s="10">
        <v>45508.208333333336</v>
      </c>
      <c r="B4713">
        <v>20.6062412261962</v>
      </c>
      <c r="C4713">
        <v>15.6000003814697</v>
      </c>
      <c r="D4713" s="2">
        <f t="shared" si="146"/>
        <v>45508</v>
      </c>
      <c r="E4713">
        <f t="shared" si="147"/>
        <v>74.741557693481354</v>
      </c>
    </row>
    <row r="4714" spans="1:5">
      <c r="A4714" s="10">
        <v>45508.25</v>
      </c>
      <c r="B4714">
        <v>20.977449417114201</v>
      </c>
      <c r="C4714">
        <v>16.100000381469702</v>
      </c>
      <c r="D4714" s="2">
        <f t="shared" si="146"/>
        <v>45508</v>
      </c>
      <c r="E4714">
        <f t="shared" si="147"/>
        <v>74.741557693481354</v>
      </c>
    </row>
    <row r="4715" spans="1:5">
      <c r="A4715" s="10">
        <v>45508.291666666664</v>
      </c>
      <c r="B4715">
        <v>21.566787719726499</v>
      </c>
      <c r="C4715">
        <v>17.2000007629394</v>
      </c>
      <c r="D4715" s="2">
        <f t="shared" si="146"/>
        <v>45508</v>
      </c>
      <c r="E4715">
        <f t="shared" si="147"/>
        <v>74.741557693481354</v>
      </c>
    </row>
    <row r="4716" spans="1:5">
      <c r="A4716" s="10">
        <v>45508.333333333336</v>
      </c>
      <c r="B4716">
        <v>22.292217254638601</v>
      </c>
      <c r="C4716">
        <v>18.899999618530199</v>
      </c>
      <c r="D4716" s="2">
        <f t="shared" si="146"/>
        <v>45508</v>
      </c>
      <c r="E4716">
        <f t="shared" si="147"/>
        <v>74.741557693481354</v>
      </c>
    </row>
    <row r="4717" spans="1:5">
      <c r="A4717" s="10">
        <v>45508.375</v>
      </c>
      <c r="B4717">
        <v>23.511011123657202</v>
      </c>
      <c r="C4717">
        <v>19.399999618530199</v>
      </c>
      <c r="D4717" s="2">
        <f t="shared" si="146"/>
        <v>45508</v>
      </c>
      <c r="E4717">
        <f t="shared" si="147"/>
        <v>74.741557693481354</v>
      </c>
    </row>
    <row r="4718" spans="1:5">
      <c r="A4718" s="10">
        <v>45508.416666666664</v>
      </c>
      <c r="B4718">
        <v>24.705701828002901</v>
      </c>
      <c r="C4718">
        <v>21.100000381469702</v>
      </c>
      <c r="D4718" s="2">
        <f t="shared" si="146"/>
        <v>45508</v>
      </c>
      <c r="E4718">
        <f t="shared" si="147"/>
        <v>74.741557693481354</v>
      </c>
    </row>
    <row r="4719" spans="1:5">
      <c r="A4719" s="10">
        <v>45508.458333333336</v>
      </c>
      <c r="B4719">
        <v>25.649335861206001</v>
      </c>
      <c r="C4719">
        <v>21.7000007629394</v>
      </c>
      <c r="D4719" s="2">
        <f t="shared" si="146"/>
        <v>45508</v>
      </c>
      <c r="E4719">
        <f t="shared" si="147"/>
        <v>74.741557693481354</v>
      </c>
    </row>
    <row r="4720" spans="1:5">
      <c r="A4720" s="10">
        <v>45508.5</v>
      </c>
      <c r="B4720">
        <v>26.433586120605401</v>
      </c>
      <c r="C4720">
        <v>21.7000007629394</v>
      </c>
      <c r="D4720" s="2">
        <f t="shared" si="146"/>
        <v>45508</v>
      </c>
      <c r="E4720">
        <f t="shared" si="147"/>
        <v>74.741557693481354</v>
      </c>
    </row>
    <row r="4721" spans="1:5">
      <c r="A4721" s="10">
        <v>45508.541666666664</v>
      </c>
      <c r="B4721">
        <v>27.0232238769531</v>
      </c>
      <c r="C4721">
        <v>21.7000007629394</v>
      </c>
      <c r="D4721" s="2">
        <f t="shared" si="146"/>
        <v>45508</v>
      </c>
      <c r="E4721">
        <f t="shared" si="147"/>
        <v>74.741557693481354</v>
      </c>
    </row>
    <row r="4722" spans="1:5">
      <c r="A4722" s="10">
        <v>45508.583333333336</v>
      </c>
      <c r="B4722">
        <v>27.3650608062744</v>
      </c>
      <c r="C4722">
        <v>21.7000007629394</v>
      </c>
      <c r="D4722" s="2">
        <f t="shared" si="146"/>
        <v>45508</v>
      </c>
      <c r="E4722">
        <f t="shared" si="147"/>
        <v>74.741557693481354</v>
      </c>
    </row>
    <row r="4723" spans="1:5">
      <c r="A4723" s="10">
        <v>45508.625</v>
      </c>
      <c r="B4723">
        <v>27.431474685668899</v>
      </c>
      <c r="C4723">
        <v>21.7000007629394</v>
      </c>
      <c r="D4723" s="2">
        <f t="shared" si="146"/>
        <v>45508</v>
      </c>
      <c r="E4723">
        <f t="shared" si="147"/>
        <v>74.741557693481354</v>
      </c>
    </row>
    <row r="4724" spans="1:5">
      <c r="A4724" s="10">
        <v>45508.666666666664</v>
      </c>
      <c r="B4724">
        <v>27.235862731933501</v>
      </c>
      <c r="C4724">
        <v>21.100000381469702</v>
      </c>
      <c r="D4724" s="2">
        <f t="shared" si="146"/>
        <v>45508</v>
      </c>
      <c r="E4724">
        <f t="shared" si="147"/>
        <v>74.741557693481354</v>
      </c>
    </row>
    <row r="4725" spans="1:5">
      <c r="A4725" s="10">
        <v>45508.708333333336</v>
      </c>
      <c r="B4725">
        <v>26.7152919769287</v>
      </c>
      <c r="C4725">
        <v>20</v>
      </c>
      <c r="D4725" s="2">
        <f t="shared" si="146"/>
        <v>45508</v>
      </c>
      <c r="E4725">
        <f t="shared" si="147"/>
        <v>74.741557693481354</v>
      </c>
    </row>
    <row r="4726" spans="1:5">
      <c r="A4726" s="10">
        <v>45508.75</v>
      </c>
      <c r="B4726">
        <v>25.878910064697202</v>
      </c>
      <c r="C4726">
        <v>19.399999618530199</v>
      </c>
      <c r="D4726" s="2">
        <f t="shared" si="146"/>
        <v>45508</v>
      </c>
      <c r="E4726">
        <f t="shared" si="147"/>
        <v>74.741557693481354</v>
      </c>
    </row>
    <row r="4727" spans="1:5">
      <c r="A4727" s="10">
        <v>45508.791666666664</v>
      </c>
      <c r="B4727">
        <v>24.915994644165</v>
      </c>
      <c r="C4727">
        <v>19.399999618530199</v>
      </c>
      <c r="D4727" s="2">
        <f t="shared" si="146"/>
        <v>45508</v>
      </c>
      <c r="E4727">
        <f t="shared" si="147"/>
        <v>74.741557693481354</v>
      </c>
    </row>
    <row r="4728" spans="1:5">
      <c r="A4728" s="10">
        <v>45508.833333333336</v>
      </c>
      <c r="B4728">
        <v>24.249031066894499</v>
      </c>
      <c r="C4728">
        <v>18.299999237060501</v>
      </c>
      <c r="D4728" s="2">
        <f t="shared" si="146"/>
        <v>45508</v>
      </c>
      <c r="E4728">
        <f t="shared" si="147"/>
        <v>74.741557693481354</v>
      </c>
    </row>
    <row r="4729" spans="1:5">
      <c r="A4729" s="10">
        <v>45508.875</v>
      </c>
      <c r="B4729">
        <v>23.616693496704102</v>
      </c>
      <c r="C4729">
        <v>17.2000007629394</v>
      </c>
      <c r="D4729" s="2">
        <f t="shared" si="146"/>
        <v>45508</v>
      </c>
      <c r="E4729">
        <f t="shared" si="147"/>
        <v>74.741557693481354</v>
      </c>
    </row>
    <row r="4730" spans="1:5">
      <c r="A4730" s="10">
        <v>45508.916666666664</v>
      </c>
      <c r="B4730">
        <v>22.999929428100501</v>
      </c>
      <c r="C4730">
        <v>16.7000007629394</v>
      </c>
      <c r="D4730" s="2">
        <f t="shared" si="146"/>
        <v>45508</v>
      </c>
      <c r="E4730">
        <f t="shared" si="147"/>
        <v>74.741557693481354</v>
      </c>
    </row>
    <row r="4731" spans="1:5">
      <c r="A4731" s="10">
        <v>45508.958333333336</v>
      </c>
      <c r="B4731">
        <v>22.4301357269287</v>
      </c>
      <c r="C4731">
        <v>16.100000381469702</v>
      </c>
      <c r="D4731" s="2">
        <f t="shared" si="146"/>
        <v>45508</v>
      </c>
      <c r="E4731">
        <f t="shared" si="147"/>
        <v>74.741557693481354</v>
      </c>
    </row>
    <row r="4732" spans="1:5">
      <c r="A4732" s="10">
        <v>45509</v>
      </c>
      <c r="B4732">
        <v>21.935863494873001</v>
      </c>
      <c r="C4732">
        <v>16.100000381469702</v>
      </c>
      <c r="D4732" s="2">
        <f t="shared" si="146"/>
        <v>45509</v>
      </c>
      <c r="E4732">
        <f t="shared" si="147"/>
        <v>75.068855857849044</v>
      </c>
    </row>
    <row r="4733" spans="1:5">
      <c r="A4733" s="10">
        <v>45509.041666666664</v>
      </c>
      <c r="B4733">
        <v>21.527574539184499</v>
      </c>
      <c r="C4733">
        <v>15.6000003814697</v>
      </c>
      <c r="D4733" s="2">
        <f t="shared" si="146"/>
        <v>45509</v>
      </c>
      <c r="E4733">
        <f t="shared" si="147"/>
        <v>75.068855857849044</v>
      </c>
    </row>
    <row r="4734" spans="1:5">
      <c r="A4734" s="10">
        <v>45509.083333333336</v>
      </c>
      <c r="B4734">
        <v>21.2279739379882</v>
      </c>
      <c r="C4734">
        <v>15</v>
      </c>
      <c r="D4734" s="2">
        <f t="shared" si="146"/>
        <v>45509</v>
      </c>
      <c r="E4734">
        <f t="shared" si="147"/>
        <v>75.068855857849044</v>
      </c>
    </row>
    <row r="4735" spans="1:5">
      <c r="A4735" s="10">
        <v>45509.125</v>
      </c>
      <c r="B4735">
        <v>21.088399887084901</v>
      </c>
      <c r="C4735">
        <v>14.399999618530201</v>
      </c>
      <c r="D4735" s="2">
        <f t="shared" si="146"/>
        <v>45509</v>
      </c>
      <c r="E4735">
        <f t="shared" si="147"/>
        <v>75.068855857849044</v>
      </c>
    </row>
    <row r="4736" spans="1:5">
      <c r="A4736" s="10">
        <v>45509.166666666664</v>
      </c>
      <c r="B4736">
        <v>21.1298732757568</v>
      </c>
      <c r="C4736">
        <v>13.899999618530201</v>
      </c>
      <c r="D4736" s="2">
        <f t="shared" si="146"/>
        <v>45509</v>
      </c>
      <c r="E4736">
        <f t="shared" si="147"/>
        <v>75.068855857849044</v>
      </c>
    </row>
    <row r="4737" spans="1:5">
      <c r="A4737" s="10">
        <v>45509.208333333336</v>
      </c>
      <c r="B4737">
        <v>21.328678131103501</v>
      </c>
      <c r="C4737">
        <v>13.300000190734799</v>
      </c>
      <c r="D4737" s="2">
        <f t="shared" si="146"/>
        <v>45509</v>
      </c>
      <c r="E4737">
        <f t="shared" si="147"/>
        <v>75.068855857849044</v>
      </c>
    </row>
    <row r="4738" spans="1:5">
      <c r="A4738" s="10">
        <v>45509.25</v>
      </c>
      <c r="B4738">
        <v>21.688304901123001</v>
      </c>
      <c r="C4738">
        <v>13.899999618530201</v>
      </c>
      <c r="D4738" s="2">
        <f t="shared" si="146"/>
        <v>45509</v>
      </c>
      <c r="E4738">
        <f t="shared" si="147"/>
        <v>75.068855857849044</v>
      </c>
    </row>
    <row r="4739" spans="1:5">
      <c r="A4739" s="10">
        <v>45509.291666666664</v>
      </c>
      <c r="B4739">
        <v>22.1985874176025</v>
      </c>
      <c r="C4739">
        <v>15.6000003814697</v>
      </c>
      <c r="D4739" s="2">
        <f t="shared" ref="D4739:D4802" si="148">DATE(YEAR(A4739), MONTH(A4739), DAY(A4739))</f>
        <v>45509</v>
      </c>
      <c r="E4739">
        <f t="shared" ref="E4739:E4802" si="149">AVERAGEIF(D:D, D4739, B:B)*1.8+32</f>
        <v>75.068855857849044</v>
      </c>
    </row>
    <row r="4740" spans="1:5">
      <c r="A4740" s="10">
        <v>45509.333333333336</v>
      </c>
      <c r="B4740">
        <v>22.7924289703369</v>
      </c>
      <c r="C4740">
        <v>17.2000007629394</v>
      </c>
      <c r="D4740" s="2">
        <f t="shared" si="148"/>
        <v>45509</v>
      </c>
      <c r="E4740">
        <f t="shared" si="149"/>
        <v>75.068855857849044</v>
      </c>
    </row>
    <row r="4741" spans="1:5">
      <c r="A4741" s="10">
        <v>45509.375</v>
      </c>
      <c r="B4741">
        <v>23.784458160400298</v>
      </c>
      <c r="C4741">
        <v>19.399999618530199</v>
      </c>
      <c r="D4741" s="2">
        <f t="shared" si="148"/>
        <v>45509</v>
      </c>
      <c r="E4741">
        <f t="shared" si="149"/>
        <v>75.068855857849044</v>
      </c>
    </row>
    <row r="4742" spans="1:5">
      <c r="A4742" s="10">
        <v>45509.416666666664</v>
      </c>
      <c r="B4742">
        <v>24.878362655639599</v>
      </c>
      <c r="C4742">
        <v>21.100000381469702</v>
      </c>
      <c r="D4742" s="2">
        <f t="shared" si="148"/>
        <v>45509</v>
      </c>
      <c r="E4742">
        <f t="shared" si="149"/>
        <v>75.068855857849044</v>
      </c>
    </row>
    <row r="4743" spans="1:5">
      <c r="A4743" s="10">
        <v>45509.458333333336</v>
      </c>
      <c r="B4743">
        <v>25.7954902648925</v>
      </c>
      <c r="C4743">
        <v>21.7000007629394</v>
      </c>
      <c r="D4743" s="2">
        <f t="shared" si="148"/>
        <v>45509</v>
      </c>
      <c r="E4743">
        <f t="shared" si="149"/>
        <v>75.068855857849044</v>
      </c>
    </row>
    <row r="4744" spans="1:5">
      <c r="A4744" s="10">
        <v>45509.5</v>
      </c>
      <c r="B4744">
        <v>26.5356941223144</v>
      </c>
      <c r="C4744">
        <v>21.7000007629394</v>
      </c>
      <c r="D4744" s="2">
        <f t="shared" si="148"/>
        <v>45509</v>
      </c>
      <c r="E4744">
        <f t="shared" si="149"/>
        <v>75.068855857849044</v>
      </c>
    </row>
    <row r="4745" spans="1:5">
      <c r="A4745" s="10">
        <v>45509.541666666664</v>
      </c>
      <c r="B4745">
        <v>27.1129760742187</v>
      </c>
      <c r="C4745">
        <v>22.799999237060501</v>
      </c>
      <c r="D4745" s="2">
        <f t="shared" si="148"/>
        <v>45509</v>
      </c>
      <c r="E4745">
        <f t="shared" si="149"/>
        <v>75.068855857849044</v>
      </c>
    </row>
    <row r="4746" spans="1:5">
      <c r="A4746" s="10">
        <v>45509.583333333336</v>
      </c>
      <c r="B4746">
        <v>27.421104431152301</v>
      </c>
      <c r="C4746">
        <v>23.299999237060501</v>
      </c>
      <c r="D4746" s="2">
        <f t="shared" si="148"/>
        <v>45509</v>
      </c>
      <c r="E4746">
        <f t="shared" si="149"/>
        <v>75.068855857849044</v>
      </c>
    </row>
    <row r="4747" spans="1:5">
      <c r="A4747" s="10">
        <v>45509.625</v>
      </c>
      <c r="B4747">
        <v>27.438512802123999</v>
      </c>
      <c r="C4747">
        <v>23.299999237060501</v>
      </c>
      <c r="D4747" s="2">
        <f t="shared" si="148"/>
        <v>45509</v>
      </c>
      <c r="E4747">
        <f t="shared" si="149"/>
        <v>75.068855857849044</v>
      </c>
    </row>
    <row r="4748" spans="1:5">
      <c r="A4748" s="10">
        <v>45509.666666666664</v>
      </c>
      <c r="B4748">
        <v>27.145227432250898</v>
      </c>
      <c r="C4748">
        <v>23.299999237060501</v>
      </c>
      <c r="D4748" s="2">
        <f t="shared" si="148"/>
        <v>45509</v>
      </c>
      <c r="E4748">
        <f t="shared" si="149"/>
        <v>75.068855857849044</v>
      </c>
    </row>
    <row r="4749" spans="1:5">
      <c r="A4749" s="10">
        <v>45509.708333333336</v>
      </c>
      <c r="B4749">
        <v>26.494245529174801</v>
      </c>
      <c r="C4749">
        <v>23.299999237060501</v>
      </c>
      <c r="D4749" s="2">
        <f t="shared" si="148"/>
        <v>45509</v>
      </c>
      <c r="E4749">
        <f t="shared" si="149"/>
        <v>75.068855857849044</v>
      </c>
    </row>
    <row r="4750" spans="1:5">
      <c r="A4750" s="10">
        <v>45509.75</v>
      </c>
      <c r="B4750">
        <v>25.5523681640625</v>
      </c>
      <c r="C4750">
        <v>22.2000007629394</v>
      </c>
      <c r="D4750" s="2">
        <f t="shared" si="148"/>
        <v>45509</v>
      </c>
      <c r="E4750">
        <f t="shared" si="149"/>
        <v>75.068855857849044</v>
      </c>
    </row>
    <row r="4751" spans="1:5">
      <c r="A4751" s="10">
        <v>45509.791666666664</v>
      </c>
      <c r="B4751">
        <v>24.6867065429687</v>
      </c>
      <c r="C4751">
        <v>21.7000007629394</v>
      </c>
      <c r="D4751" s="2">
        <f t="shared" si="148"/>
        <v>45509</v>
      </c>
      <c r="E4751">
        <f t="shared" si="149"/>
        <v>75.068855857849044</v>
      </c>
    </row>
    <row r="4752" spans="1:5">
      <c r="A4752" s="10">
        <v>45509.833333333336</v>
      </c>
      <c r="B4752">
        <v>24.034587860107401</v>
      </c>
      <c r="C4752">
        <v>20.600000381469702</v>
      </c>
      <c r="D4752" s="2">
        <f t="shared" si="148"/>
        <v>45509</v>
      </c>
      <c r="E4752">
        <f t="shared" si="149"/>
        <v>75.068855857849044</v>
      </c>
    </row>
    <row r="4753" spans="1:5">
      <c r="A4753" s="10">
        <v>45509.875</v>
      </c>
      <c r="B4753">
        <v>23.397962570190401</v>
      </c>
      <c r="C4753">
        <v>19.399999618530199</v>
      </c>
      <c r="D4753" s="2">
        <f t="shared" si="148"/>
        <v>45509</v>
      </c>
      <c r="E4753">
        <f t="shared" si="149"/>
        <v>75.068855857849044</v>
      </c>
    </row>
    <row r="4754" spans="1:5">
      <c r="A4754" s="10">
        <v>45509.916666666664</v>
      </c>
      <c r="B4754">
        <v>22.798763275146399</v>
      </c>
      <c r="C4754">
        <v>18.299999237060501</v>
      </c>
      <c r="D4754" s="2">
        <f t="shared" si="148"/>
        <v>45509</v>
      </c>
      <c r="E4754">
        <f t="shared" si="149"/>
        <v>75.068855857849044</v>
      </c>
    </row>
    <row r="4755" spans="1:5">
      <c r="A4755" s="10">
        <v>45509.958333333336</v>
      </c>
      <c r="B4755">
        <v>22.257266998291001</v>
      </c>
      <c r="C4755">
        <v>17.2000007629394</v>
      </c>
      <c r="D4755" s="2">
        <f t="shared" si="148"/>
        <v>45509</v>
      </c>
      <c r="E4755">
        <f t="shared" si="149"/>
        <v>75.068855857849044</v>
      </c>
    </row>
    <row r="4756" spans="1:5">
      <c r="A4756" s="10">
        <v>45510</v>
      </c>
      <c r="B4756">
        <v>21.797887802123999</v>
      </c>
      <c r="C4756">
        <v>16.7000007629394</v>
      </c>
      <c r="D4756" s="2">
        <f t="shared" si="148"/>
        <v>45510</v>
      </c>
      <c r="E4756">
        <f t="shared" si="149"/>
        <v>73.032594442367468</v>
      </c>
    </row>
    <row r="4757" spans="1:5">
      <c r="A4757" s="10">
        <v>45510.041666666664</v>
      </c>
      <c r="B4757">
        <v>21.414791107177699</v>
      </c>
      <c r="C4757">
        <v>16.100000381469702</v>
      </c>
      <c r="D4757" s="2">
        <f t="shared" si="148"/>
        <v>45510</v>
      </c>
      <c r="E4757">
        <f t="shared" si="149"/>
        <v>73.032594442367468</v>
      </c>
    </row>
    <row r="4758" spans="1:5">
      <c r="A4758" s="10">
        <v>45510.083333333336</v>
      </c>
      <c r="B4758">
        <v>21.128721237182599</v>
      </c>
      <c r="C4758">
        <v>15.6000003814697</v>
      </c>
      <c r="D4758" s="2">
        <f t="shared" si="148"/>
        <v>45510</v>
      </c>
      <c r="E4758">
        <f t="shared" si="149"/>
        <v>73.032594442367468</v>
      </c>
    </row>
    <row r="4759" spans="1:5">
      <c r="A4759" s="10">
        <v>45510.125</v>
      </c>
      <c r="B4759">
        <v>20.951745986938398</v>
      </c>
      <c r="C4759">
        <v>15.6000003814697</v>
      </c>
      <c r="D4759" s="2">
        <f t="shared" si="148"/>
        <v>45510</v>
      </c>
      <c r="E4759">
        <f t="shared" si="149"/>
        <v>73.032594442367468</v>
      </c>
    </row>
    <row r="4760" spans="1:5">
      <c r="A4760" s="10">
        <v>45510.166666666664</v>
      </c>
      <c r="B4760">
        <v>20.940135955810501</v>
      </c>
      <c r="C4760">
        <v>15</v>
      </c>
      <c r="D4760" s="2">
        <f t="shared" si="148"/>
        <v>45510</v>
      </c>
      <c r="E4760">
        <f t="shared" si="149"/>
        <v>73.032594442367468</v>
      </c>
    </row>
    <row r="4761" spans="1:5">
      <c r="A4761" s="10">
        <v>45510.208333333336</v>
      </c>
      <c r="B4761">
        <v>21.079410552978501</v>
      </c>
      <c r="C4761">
        <v>15</v>
      </c>
      <c r="D4761" s="2">
        <f t="shared" si="148"/>
        <v>45510</v>
      </c>
      <c r="E4761">
        <f t="shared" si="149"/>
        <v>73.032594442367468</v>
      </c>
    </row>
    <row r="4762" spans="1:5">
      <c r="A4762" s="10">
        <v>45510.25</v>
      </c>
      <c r="B4762">
        <v>21.3750095367431</v>
      </c>
      <c r="C4762">
        <v>15</v>
      </c>
      <c r="D4762" s="2">
        <f t="shared" si="148"/>
        <v>45510</v>
      </c>
      <c r="E4762">
        <f t="shared" si="149"/>
        <v>73.032594442367468</v>
      </c>
    </row>
    <row r="4763" spans="1:5">
      <c r="A4763" s="10">
        <v>45510.291666666664</v>
      </c>
      <c r="B4763">
        <v>21.787460327148398</v>
      </c>
      <c r="C4763">
        <v>17.2000007629394</v>
      </c>
      <c r="D4763" s="2">
        <f t="shared" si="148"/>
        <v>45510</v>
      </c>
      <c r="E4763">
        <f t="shared" si="149"/>
        <v>73.032594442367468</v>
      </c>
    </row>
    <row r="4764" spans="1:5">
      <c r="A4764" s="10">
        <v>45510.333333333336</v>
      </c>
      <c r="B4764">
        <v>22.3294372558593</v>
      </c>
      <c r="C4764">
        <v>20</v>
      </c>
      <c r="D4764" s="2">
        <f t="shared" si="148"/>
        <v>45510</v>
      </c>
      <c r="E4764">
        <f t="shared" si="149"/>
        <v>73.032594442367468</v>
      </c>
    </row>
    <row r="4765" spans="1:5">
      <c r="A4765" s="10">
        <v>45510.375</v>
      </c>
      <c r="B4765">
        <v>23.208009719848601</v>
      </c>
      <c r="C4765">
        <v>21.7000007629394</v>
      </c>
      <c r="D4765" s="2">
        <f t="shared" si="148"/>
        <v>45510</v>
      </c>
      <c r="E4765">
        <f t="shared" si="149"/>
        <v>73.032594442367468</v>
      </c>
    </row>
    <row r="4766" spans="1:5">
      <c r="A4766" s="10">
        <v>45510.416666666664</v>
      </c>
      <c r="B4766">
        <v>24.0097637176513</v>
      </c>
      <c r="C4766">
        <v>23.299999237060501</v>
      </c>
      <c r="D4766" s="2">
        <f t="shared" si="148"/>
        <v>45510</v>
      </c>
      <c r="E4766">
        <f t="shared" si="149"/>
        <v>73.032594442367468</v>
      </c>
    </row>
    <row r="4767" spans="1:5">
      <c r="A4767" s="10">
        <v>45510.458333333336</v>
      </c>
      <c r="B4767">
        <v>24.657413482666001</v>
      </c>
      <c r="C4767">
        <v>23.899999618530199</v>
      </c>
      <c r="D4767" s="2">
        <f t="shared" si="148"/>
        <v>45510</v>
      </c>
      <c r="E4767">
        <f t="shared" si="149"/>
        <v>73.032594442367468</v>
      </c>
    </row>
    <row r="4768" spans="1:5">
      <c r="A4768" s="10">
        <v>45510.5</v>
      </c>
      <c r="B4768">
        <v>25.100242614746001</v>
      </c>
      <c r="C4768">
        <v>23.899999618530199</v>
      </c>
      <c r="D4768" s="2">
        <f t="shared" si="148"/>
        <v>45510</v>
      </c>
      <c r="E4768">
        <f t="shared" si="149"/>
        <v>73.032594442367468</v>
      </c>
    </row>
    <row r="4769" spans="1:5">
      <c r="A4769" s="10">
        <v>45510.541666666664</v>
      </c>
      <c r="B4769">
        <v>25.367525100708001</v>
      </c>
      <c r="C4769">
        <v>25</v>
      </c>
      <c r="D4769" s="2">
        <f t="shared" si="148"/>
        <v>45510</v>
      </c>
      <c r="E4769">
        <f t="shared" si="149"/>
        <v>73.032594442367468</v>
      </c>
    </row>
    <row r="4770" spans="1:5">
      <c r="A4770" s="10">
        <v>45510.583333333336</v>
      </c>
      <c r="B4770">
        <v>25.419170379638601</v>
      </c>
      <c r="C4770">
        <v>25.600000381469702</v>
      </c>
      <c r="D4770" s="2">
        <f t="shared" si="148"/>
        <v>45510</v>
      </c>
      <c r="E4770">
        <f t="shared" si="149"/>
        <v>73.032594442367468</v>
      </c>
    </row>
    <row r="4771" spans="1:5">
      <c r="A4771" s="10">
        <v>45510.625</v>
      </c>
      <c r="B4771">
        <v>25.2715244293212</v>
      </c>
      <c r="C4771">
        <v>26.100000381469702</v>
      </c>
      <c r="D4771" s="2">
        <f t="shared" si="148"/>
        <v>45510</v>
      </c>
      <c r="E4771">
        <f t="shared" si="149"/>
        <v>73.032594442367468</v>
      </c>
    </row>
    <row r="4772" spans="1:5">
      <c r="A4772" s="10">
        <v>45510.666666666664</v>
      </c>
      <c r="B4772">
        <v>24.850242614746001</v>
      </c>
      <c r="C4772">
        <v>25.600000381469702</v>
      </c>
      <c r="D4772" s="2">
        <f t="shared" si="148"/>
        <v>45510</v>
      </c>
      <c r="E4772">
        <f t="shared" si="149"/>
        <v>73.032594442367468</v>
      </c>
    </row>
    <row r="4773" spans="1:5">
      <c r="A4773" s="10">
        <v>45510.708333333336</v>
      </c>
      <c r="B4773">
        <v>24.252061843871999</v>
      </c>
      <c r="C4773">
        <v>25.600000381469702</v>
      </c>
      <c r="D4773" s="2">
        <f t="shared" si="148"/>
        <v>45510</v>
      </c>
      <c r="E4773">
        <f t="shared" si="149"/>
        <v>73.032594442367468</v>
      </c>
    </row>
    <row r="4774" spans="1:5">
      <c r="A4774" s="10">
        <v>45510.75</v>
      </c>
      <c r="B4774">
        <v>23.474428176879801</v>
      </c>
      <c r="C4774">
        <v>25</v>
      </c>
      <c r="D4774" s="2">
        <f t="shared" si="148"/>
        <v>45510</v>
      </c>
      <c r="E4774">
        <f t="shared" si="149"/>
        <v>73.032594442367468</v>
      </c>
    </row>
    <row r="4775" spans="1:5">
      <c r="A4775" s="10">
        <v>45510.791666666664</v>
      </c>
      <c r="B4775">
        <v>22.801113128662099</v>
      </c>
      <c r="C4775">
        <v>22.799999237060501</v>
      </c>
      <c r="D4775" s="2">
        <f t="shared" si="148"/>
        <v>45510</v>
      </c>
      <c r="E4775">
        <f t="shared" si="149"/>
        <v>73.032594442367468</v>
      </c>
    </row>
    <row r="4776" spans="1:5">
      <c r="A4776" s="10">
        <v>45510.833333333336</v>
      </c>
      <c r="B4776">
        <v>22.2541599273681</v>
      </c>
      <c r="C4776">
        <v>22.2000007629394</v>
      </c>
      <c r="D4776" s="2">
        <f t="shared" si="148"/>
        <v>45510</v>
      </c>
      <c r="E4776">
        <f t="shared" si="149"/>
        <v>73.032594442367468</v>
      </c>
    </row>
    <row r="4777" spans="1:5">
      <c r="A4777" s="10">
        <v>45510.875</v>
      </c>
      <c r="B4777">
        <v>21.7204074859619</v>
      </c>
      <c r="C4777">
        <v>21.100000381469702</v>
      </c>
      <c r="D4777" s="2">
        <f t="shared" si="148"/>
        <v>45510</v>
      </c>
      <c r="E4777">
        <f t="shared" si="149"/>
        <v>73.032594442367468</v>
      </c>
    </row>
    <row r="4778" spans="1:5">
      <c r="A4778" s="10">
        <v>45510.916666666664</v>
      </c>
      <c r="B4778">
        <v>21.193065643310501</v>
      </c>
      <c r="C4778">
        <v>20</v>
      </c>
      <c r="D4778" s="2">
        <f t="shared" si="148"/>
        <v>45510</v>
      </c>
      <c r="E4778">
        <f t="shared" si="149"/>
        <v>73.032594442367468</v>
      </c>
    </row>
    <row r="4779" spans="1:5">
      <c r="A4779" s="10">
        <v>45510.958333333336</v>
      </c>
      <c r="B4779">
        <v>20.717531204223601</v>
      </c>
      <c r="C4779">
        <v>18.899999618530199</v>
      </c>
      <c r="D4779" s="2">
        <f t="shared" si="148"/>
        <v>45510</v>
      </c>
      <c r="E4779">
        <f t="shared" si="149"/>
        <v>73.032594442367468</v>
      </c>
    </row>
    <row r="4780" spans="1:5">
      <c r="A4780" s="10">
        <v>45511</v>
      </c>
      <c r="B4780">
        <v>20.2997226715087</v>
      </c>
      <c r="C4780">
        <v>18.299999237060501</v>
      </c>
      <c r="D4780" s="2">
        <f t="shared" si="148"/>
        <v>45511</v>
      </c>
      <c r="E4780">
        <f t="shared" si="149"/>
        <v>71.572386550903218</v>
      </c>
    </row>
    <row r="4781" spans="1:5">
      <c r="A4781" s="10">
        <v>45511.041666666664</v>
      </c>
      <c r="B4781">
        <v>19.955745697021399</v>
      </c>
      <c r="C4781">
        <v>17.799999237060501</v>
      </c>
      <c r="D4781" s="2">
        <f t="shared" si="148"/>
        <v>45511</v>
      </c>
      <c r="E4781">
        <f t="shared" si="149"/>
        <v>71.572386550903218</v>
      </c>
    </row>
    <row r="4782" spans="1:5">
      <c r="A4782" s="10">
        <v>45511.083333333336</v>
      </c>
      <c r="B4782">
        <v>19.6769714355468</v>
      </c>
      <c r="C4782">
        <v>17.2000007629394</v>
      </c>
      <c r="D4782" s="2">
        <f t="shared" si="148"/>
        <v>45511</v>
      </c>
      <c r="E4782">
        <f t="shared" si="149"/>
        <v>71.572386550903218</v>
      </c>
    </row>
    <row r="4783" spans="1:5">
      <c r="A4783" s="10">
        <v>45511.125</v>
      </c>
      <c r="B4783">
        <v>19.483953475952099</v>
      </c>
      <c r="C4783">
        <v>16.7000007629394</v>
      </c>
      <c r="D4783" s="2">
        <f t="shared" si="148"/>
        <v>45511</v>
      </c>
      <c r="E4783">
        <f t="shared" si="149"/>
        <v>71.572386550903218</v>
      </c>
    </row>
    <row r="4784" spans="1:5">
      <c r="A4784" s="10">
        <v>45511.166666666664</v>
      </c>
      <c r="B4784">
        <v>19.439844131469702</v>
      </c>
      <c r="C4784">
        <v>16.7000007629394</v>
      </c>
      <c r="D4784" s="2">
        <f t="shared" si="148"/>
        <v>45511</v>
      </c>
      <c r="E4784">
        <f t="shared" si="149"/>
        <v>71.572386550903218</v>
      </c>
    </row>
    <row r="4785" spans="1:5">
      <c r="A4785" s="10">
        <v>45511.208333333336</v>
      </c>
      <c r="B4785">
        <v>19.524507522583001</v>
      </c>
      <c r="C4785">
        <v>16.100000381469702</v>
      </c>
      <c r="D4785" s="2">
        <f t="shared" si="148"/>
        <v>45511</v>
      </c>
      <c r="E4785">
        <f t="shared" si="149"/>
        <v>71.572386550903218</v>
      </c>
    </row>
    <row r="4786" spans="1:5">
      <c r="A4786" s="10">
        <v>45511.25</v>
      </c>
      <c r="B4786">
        <v>19.827873229980401</v>
      </c>
      <c r="C4786">
        <v>16.7000007629394</v>
      </c>
      <c r="D4786" s="2">
        <f t="shared" si="148"/>
        <v>45511</v>
      </c>
      <c r="E4786">
        <f t="shared" si="149"/>
        <v>71.572386550903218</v>
      </c>
    </row>
    <row r="4787" spans="1:5">
      <c r="A4787" s="10">
        <v>45511.291666666664</v>
      </c>
      <c r="B4787">
        <v>20.336935043334901</v>
      </c>
      <c r="C4787">
        <v>18.899999618530199</v>
      </c>
      <c r="D4787" s="2">
        <f t="shared" si="148"/>
        <v>45511</v>
      </c>
      <c r="E4787">
        <f t="shared" si="149"/>
        <v>71.572386550903218</v>
      </c>
    </row>
    <row r="4788" spans="1:5">
      <c r="A4788" s="10">
        <v>45511.333333333336</v>
      </c>
      <c r="B4788">
        <v>21.105592727661101</v>
      </c>
      <c r="C4788">
        <v>22.799999237060501</v>
      </c>
      <c r="D4788" s="2">
        <f t="shared" si="148"/>
        <v>45511</v>
      </c>
      <c r="E4788">
        <f t="shared" si="149"/>
        <v>71.572386550903218</v>
      </c>
    </row>
    <row r="4789" spans="1:5">
      <c r="A4789" s="10">
        <v>45511.375</v>
      </c>
      <c r="B4789">
        <v>22.158861160278299</v>
      </c>
      <c r="C4789">
        <v>22.799999237060501</v>
      </c>
      <c r="D4789" s="2">
        <f t="shared" si="148"/>
        <v>45511</v>
      </c>
      <c r="E4789">
        <f t="shared" si="149"/>
        <v>71.572386550903218</v>
      </c>
    </row>
    <row r="4790" spans="1:5">
      <c r="A4790" s="10">
        <v>45511.416666666664</v>
      </c>
      <c r="B4790">
        <v>23.0859069824218</v>
      </c>
      <c r="C4790">
        <v>23.299999237060501</v>
      </c>
      <c r="D4790" s="2">
        <f t="shared" si="148"/>
        <v>45511</v>
      </c>
      <c r="E4790">
        <f t="shared" si="149"/>
        <v>71.572386550903218</v>
      </c>
    </row>
    <row r="4791" spans="1:5">
      <c r="A4791" s="10">
        <v>45511.458333333336</v>
      </c>
      <c r="B4791">
        <v>23.827308654785099</v>
      </c>
      <c r="C4791">
        <v>23.899999618530199</v>
      </c>
      <c r="D4791" s="2">
        <f t="shared" si="148"/>
        <v>45511</v>
      </c>
      <c r="E4791">
        <f t="shared" si="149"/>
        <v>71.572386550903218</v>
      </c>
    </row>
    <row r="4792" spans="1:5">
      <c r="A4792" s="10">
        <v>45511.5</v>
      </c>
      <c r="B4792">
        <v>24.398958206176701</v>
      </c>
      <c r="C4792">
        <v>25.600000381469702</v>
      </c>
      <c r="D4792" s="2">
        <f t="shared" si="148"/>
        <v>45511</v>
      </c>
      <c r="E4792">
        <f t="shared" si="149"/>
        <v>71.572386550903218</v>
      </c>
    </row>
    <row r="4793" spans="1:5">
      <c r="A4793" s="10">
        <v>45511.541666666664</v>
      </c>
      <c r="B4793">
        <v>24.800409317016602</v>
      </c>
      <c r="C4793">
        <v>26.100000381469702</v>
      </c>
      <c r="D4793" s="2">
        <f t="shared" si="148"/>
        <v>45511</v>
      </c>
      <c r="E4793">
        <f t="shared" si="149"/>
        <v>71.572386550903218</v>
      </c>
    </row>
    <row r="4794" spans="1:5">
      <c r="A4794" s="10">
        <v>45511.583333333336</v>
      </c>
      <c r="B4794">
        <v>24.993883132934499</v>
      </c>
      <c r="C4794">
        <v>26.100000381469702</v>
      </c>
      <c r="D4794" s="2">
        <f t="shared" si="148"/>
        <v>45511</v>
      </c>
      <c r="E4794">
        <f t="shared" si="149"/>
        <v>71.572386550903218</v>
      </c>
    </row>
    <row r="4795" spans="1:5">
      <c r="A4795" s="10">
        <v>45511.625</v>
      </c>
      <c r="B4795">
        <v>24.969732284545898</v>
      </c>
      <c r="C4795">
        <v>27.2000007629394</v>
      </c>
      <c r="D4795" s="2">
        <f t="shared" si="148"/>
        <v>45511</v>
      </c>
      <c r="E4795">
        <f t="shared" si="149"/>
        <v>71.572386550903218</v>
      </c>
    </row>
    <row r="4796" spans="1:5">
      <c r="A4796" s="10">
        <v>45511.666666666664</v>
      </c>
      <c r="B4796">
        <v>24.732860565185501</v>
      </c>
      <c r="C4796">
        <v>26.7000007629394</v>
      </c>
      <c r="D4796" s="2">
        <f t="shared" si="148"/>
        <v>45511</v>
      </c>
      <c r="E4796">
        <f t="shared" si="149"/>
        <v>71.572386550903218</v>
      </c>
    </row>
    <row r="4797" spans="1:5">
      <c r="A4797" s="10">
        <v>45511.708333333336</v>
      </c>
      <c r="B4797">
        <v>24.2240905761718</v>
      </c>
      <c r="C4797">
        <v>26.7000007629394</v>
      </c>
      <c r="D4797" s="2">
        <f t="shared" si="148"/>
        <v>45511</v>
      </c>
      <c r="E4797">
        <f t="shared" si="149"/>
        <v>71.572386550903218</v>
      </c>
    </row>
    <row r="4798" spans="1:5">
      <c r="A4798" s="10">
        <v>45511.75</v>
      </c>
      <c r="B4798">
        <v>23.455795288085898</v>
      </c>
      <c r="C4798">
        <v>25.600000381469702</v>
      </c>
      <c r="D4798" s="2">
        <f t="shared" si="148"/>
        <v>45511</v>
      </c>
      <c r="E4798">
        <f t="shared" si="149"/>
        <v>71.572386550903218</v>
      </c>
    </row>
    <row r="4799" spans="1:5">
      <c r="A4799" s="10">
        <v>45511.791666666664</v>
      </c>
      <c r="B4799">
        <v>22.683549880981399</v>
      </c>
      <c r="C4799">
        <v>23.899999618530199</v>
      </c>
      <c r="D4799" s="2">
        <f t="shared" si="148"/>
        <v>45511</v>
      </c>
      <c r="E4799">
        <f t="shared" si="149"/>
        <v>71.572386550903218</v>
      </c>
    </row>
    <row r="4800" spans="1:5">
      <c r="A4800" s="10">
        <v>45511.833333333336</v>
      </c>
      <c r="B4800">
        <v>22.0379238128662</v>
      </c>
      <c r="C4800">
        <v>23.899999618530199</v>
      </c>
      <c r="D4800" s="2">
        <f t="shared" si="148"/>
        <v>45511</v>
      </c>
      <c r="E4800">
        <f t="shared" si="149"/>
        <v>71.572386550903218</v>
      </c>
    </row>
    <row r="4801" spans="1:5">
      <c r="A4801" s="10">
        <v>45511.875</v>
      </c>
      <c r="B4801">
        <v>21.4264602661132</v>
      </c>
      <c r="C4801">
        <v>22.799999237060501</v>
      </c>
      <c r="D4801" s="2">
        <f t="shared" si="148"/>
        <v>45511</v>
      </c>
      <c r="E4801">
        <f t="shared" si="149"/>
        <v>71.572386550903218</v>
      </c>
    </row>
    <row r="4802" spans="1:5">
      <c r="A4802" s="10">
        <v>45511.916666666664</v>
      </c>
      <c r="B4802">
        <v>20.845737457275298</v>
      </c>
      <c r="C4802">
        <v>21.100000381469702</v>
      </c>
      <c r="D4802" s="2">
        <f t="shared" si="148"/>
        <v>45511</v>
      </c>
      <c r="E4802">
        <f t="shared" si="149"/>
        <v>71.572386550903218</v>
      </c>
    </row>
    <row r="4803" spans="1:5">
      <c r="A4803" s="10">
        <v>45511.958333333336</v>
      </c>
      <c r="B4803">
        <v>20.339197158813398</v>
      </c>
      <c r="C4803">
        <v>20</v>
      </c>
      <c r="D4803" s="2">
        <f t="shared" ref="D4803:D4866" si="150">DATE(YEAR(A4803), MONTH(A4803), DAY(A4803))</f>
        <v>45511</v>
      </c>
      <c r="E4803">
        <f t="shared" ref="E4803:E4866" si="151">AVERAGEIF(D:D, D4803, B:B)*1.8+32</f>
        <v>71.572386550903218</v>
      </c>
    </row>
    <row r="4804" spans="1:5">
      <c r="A4804" s="10">
        <v>45512</v>
      </c>
      <c r="B4804">
        <v>19.862163543701101</v>
      </c>
      <c r="C4804">
        <v>18.899999618530199</v>
      </c>
      <c r="D4804" s="2">
        <f t="shared" si="150"/>
        <v>45512</v>
      </c>
      <c r="E4804">
        <f t="shared" si="151"/>
        <v>71.589544534683142</v>
      </c>
    </row>
    <row r="4805" spans="1:5">
      <c r="A4805" s="10">
        <v>45512.041666666664</v>
      </c>
      <c r="B4805">
        <v>19.4876804351806</v>
      </c>
      <c r="C4805">
        <v>18.899999618530199</v>
      </c>
      <c r="D4805" s="2">
        <f t="shared" si="150"/>
        <v>45512</v>
      </c>
      <c r="E4805">
        <f t="shared" si="151"/>
        <v>71.589544534683142</v>
      </c>
    </row>
    <row r="4806" spans="1:5">
      <c r="A4806" s="10">
        <v>45512.083333333336</v>
      </c>
      <c r="B4806">
        <v>19.195083618163999</v>
      </c>
      <c r="C4806">
        <v>18.299999237060501</v>
      </c>
      <c r="D4806" s="2">
        <f t="shared" si="150"/>
        <v>45512</v>
      </c>
      <c r="E4806">
        <f t="shared" si="151"/>
        <v>71.589544534683142</v>
      </c>
    </row>
    <row r="4807" spans="1:5">
      <c r="A4807" s="10">
        <v>45512.125</v>
      </c>
      <c r="B4807">
        <v>19.050512313842699</v>
      </c>
      <c r="C4807">
        <v>18.899999618530199</v>
      </c>
      <c r="D4807" s="2">
        <f t="shared" si="150"/>
        <v>45512</v>
      </c>
      <c r="E4807">
        <f t="shared" si="151"/>
        <v>71.589544534683142</v>
      </c>
    </row>
    <row r="4808" spans="1:5">
      <c r="A4808" s="10">
        <v>45512.166666666664</v>
      </c>
      <c r="B4808">
        <v>19.053136825561499</v>
      </c>
      <c r="C4808">
        <v>18.299999237060501</v>
      </c>
      <c r="D4808" s="2">
        <f t="shared" si="150"/>
        <v>45512</v>
      </c>
      <c r="E4808">
        <f t="shared" si="151"/>
        <v>71.589544534683142</v>
      </c>
    </row>
    <row r="4809" spans="1:5">
      <c r="A4809" s="10">
        <v>45512.208333333336</v>
      </c>
      <c r="B4809">
        <v>19.2234573364257</v>
      </c>
      <c r="C4809">
        <v>17.799999237060501</v>
      </c>
      <c r="D4809" s="2">
        <f t="shared" si="150"/>
        <v>45512</v>
      </c>
      <c r="E4809">
        <f t="shared" si="151"/>
        <v>71.589544534683142</v>
      </c>
    </row>
    <row r="4810" spans="1:5">
      <c r="A4810" s="10">
        <v>45512.25</v>
      </c>
      <c r="B4810">
        <v>19.630874633788999</v>
      </c>
      <c r="C4810">
        <v>18.299999237060501</v>
      </c>
      <c r="D4810" s="2">
        <f t="shared" si="150"/>
        <v>45512</v>
      </c>
      <c r="E4810">
        <f t="shared" si="151"/>
        <v>71.589544534683142</v>
      </c>
    </row>
    <row r="4811" spans="1:5">
      <c r="A4811" s="10">
        <v>45512.291666666664</v>
      </c>
      <c r="B4811">
        <v>20.2276000976562</v>
      </c>
      <c r="C4811">
        <v>21.100000381469702</v>
      </c>
      <c r="D4811" s="2">
        <f t="shared" si="150"/>
        <v>45512</v>
      </c>
      <c r="E4811">
        <f t="shared" si="151"/>
        <v>71.589544534683142</v>
      </c>
    </row>
    <row r="4812" spans="1:5">
      <c r="A4812" s="10">
        <v>45512.333333333336</v>
      </c>
      <c r="B4812">
        <v>21.179704666137599</v>
      </c>
      <c r="C4812">
        <v>23.899999618530199</v>
      </c>
      <c r="D4812" s="2">
        <f t="shared" si="150"/>
        <v>45512</v>
      </c>
      <c r="E4812">
        <f t="shared" si="151"/>
        <v>71.589544534683142</v>
      </c>
    </row>
    <row r="4813" spans="1:5">
      <c r="A4813" s="10">
        <v>45512.375</v>
      </c>
      <c r="B4813">
        <v>22.305305480956999</v>
      </c>
      <c r="C4813">
        <v>26.100000381469702</v>
      </c>
      <c r="D4813" s="2">
        <f t="shared" si="150"/>
        <v>45512</v>
      </c>
      <c r="E4813">
        <f t="shared" si="151"/>
        <v>71.589544534683142</v>
      </c>
    </row>
    <row r="4814" spans="1:5">
      <c r="A4814" s="10">
        <v>45512.416666666664</v>
      </c>
      <c r="B4814">
        <v>23.2085247039794</v>
      </c>
      <c r="C4814">
        <v>26.7000007629394</v>
      </c>
      <c r="D4814" s="2">
        <f t="shared" si="150"/>
        <v>45512</v>
      </c>
      <c r="E4814">
        <f t="shared" si="151"/>
        <v>71.589544534683142</v>
      </c>
    </row>
    <row r="4815" spans="1:5">
      <c r="A4815" s="10">
        <v>45512.458333333336</v>
      </c>
      <c r="B4815">
        <v>24.022748947143501</v>
      </c>
      <c r="C4815">
        <v>28.299999237060501</v>
      </c>
      <c r="D4815" s="2">
        <f t="shared" si="150"/>
        <v>45512</v>
      </c>
      <c r="E4815">
        <f t="shared" si="151"/>
        <v>71.589544534683142</v>
      </c>
    </row>
    <row r="4816" spans="1:5">
      <c r="A4816" s="10">
        <v>45512.5</v>
      </c>
      <c r="B4816">
        <v>24.647167205810501</v>
      </c>
      <c r="C4816">
        <v>27.799999237060501</v>
      </c>
      <c r="D4816" s="2">
        <f t="shared" si="150"/>
        <v>45512</v>
      </c>
      <c r="E4816">
        <f t="shared" si="151"/>
        <v>71.589544534683142</v>
      </c>
    </row>
    <row r="4817" spans="1:5">
      <c r="A4817" s="10">
        <v>45512.541666666664</v>
      </c>
      <c r="B4817">
        <v>25.071393966674801</v>
      </c>
      <c r="C4817">
        <v>28.299999237060501</v>
      </c>
      <c r="D4817" s="2">
        <f t="shared" si="150"/>
        <v>45512</v>
      </c>
      <c r="E4817">
        <f t="shared" si="151"/>
        <v>71.589544534683142</v>
      </c>
    </row>
    <row r="4818" spans="1:5">
      <c r="A4818" s="10">
        <v>45512.583333333336</v>
      </c>
      <c r="B4818">
        <v>25.267421722412099</v>
      </c>
      <c r="C4818">
        <v>27.799999237060501</v>
      </c>
      <c r="D4818" s="2">
        <f t="shared" si="150"/>
        <v>45512</v>
      </c>
      <c r="E4818">
        <f t="shared" si="151"/>
        <v>71.589544534683142</v>
      </c>
    </row>
    <row r="4819" spans="1:5">
      <c r="A4819" s="10">
        <v>45512.625</v>
      </c>
      <c r="B4819">
        <v>25.212652206420898</v>
      </c>
      <c r="C4819">
        <v>29.399999618530199</v>
      </c>
      <c r="D4819" s="2">
        <f t="shared" si="150"/>
        <v>45512</v>
      </c>
      <c r="E4819">
        <f t="shared" si="151"/>
        <v>71.589544534683142</v>
      </c>
    </row>
    <row r="4820" spans="1:5">
      <c r="A4820" s="10">
        <v>45512.666666666664</v>
      </c>
      <c r="B4820">
        <v>24.9293918609619</v>
      </c>
      <c r="C4820">
        <v>27.799999237060501</v>
      </c>
      <c r="D4820" s="2">
        <f t="shared" si="150"/>
        <v>45512</v>
      </c>
      <c r="E4820">
        <f t="shared" si="151"/>
        <v>71.589544534683142</v>
      </c>
    </row>
    <row r="4821" spans="1:5">
      <c r="A4821" s="10">
        <v>45512.708333333336</v>
      </c>
      <c r="B4821">
        <v>24.424537658691399</v>
      </c>
      <c r="C4821">
        <v>27.799999237060501</v>
      </c>
      <c r="D4821" s="2">
        <f t="shared" si="150"/>
        <v>45512</v>
      </c>
      <c r="E4821">
        <f t="shared" si="151"/>
        <v>71.589544534683142</v>
      </c>
    </row>
    <row r="4822" spans="1:5">
      <c r="A4822" s="10">
        <v>45512.75</v>
      </c>
      <c r="B4822">
        <v>23.614400863647401</v>
      </c>
      <c r="C4822">
        <v>26.7000007629394</v>
      </c>
      <c r="D4822" s="2">
        <f t="shared" si="150"/>
        <v>45512</v>
      </c>
      <c r="E4822">
        <f t="shared" si="151"/>
        <v>71.589544534683142</v>
      </c>
    </row>
    <row r="4823" spans="1:5">
      <c r="A4823" s="10">
        <v>45512.791666666664</v>
      </c>
      <c r="B4823">
        <v>22.753477096557599</v>
      </c>
      <c r="C4823">
        <v>25.600000381469702</v>
      </c>
      <c r="D4823" s="2">
        <f t="shared" si="150"/>
        <v>45512</v>
      </c>
      <c r="E4823">
        <f t="shared" si="151"/>
        <v>71.589544534683142</v>
      </c>
    </row>
    <row r="4824" spans="1:5">
      <c r="A4824" s="10">
        <v>45512.833333333336</v>
      </c>
      <c r="B4824">
        <v>22.176006317138601</v>
      </c>
      <c r="C4824">
        <v>25</v>
      </c>
      <c r="D4824" s="2">
        <f t="shared" si="150"/>
        <v>45512</v>
      </c>
      <c r="E4824">
        <f t="shared" si="151"/>
        <v>71.589544534683142</v>
      </c>
    </row>
    <row r="4825" spans="1:5">
      <c r="A4825" s="10">
        <v>45512.875</v>
      </c>
      <c r="B4825">
        <v>21.6339511871337</v>
      </c>
      <c r="C4825">
        <v>24.399999618530199</v>
      </c>
      <c r="D4825" s="2">
        <f t="shared" si="150"/>
        <v>45512</v>
      </c>
      <c r="E4825">
        <f t="shared" si="151"/>
        <v>71.589544534683142</v>
      </c>
    </row>
    <row r="4826" spans="1:5">
      <c r="A4826" s="10">
        <v>45512.916666666664</v>
      </c>
      <c r="B4826">
        <v>21.106113433837798</v>
      </c>
      <c r="C4826">
        <v>23.299999237060501</v>
      </c>
      <c r="D4826" s="2">
        <f t="shared" si="150"/>
        <v>45512</v>
      </c>
      <c r="E4826">
        <f t="shared" si="151"/>
        <v>71.589544534683142</v>
      </c>
    </row>
    <row r="4827" spans="1:5">
      <c r="A4827" s="10">
        <v>45512.958333333336</v>
      </c>
      <c r="B4827">
        <v>20.577287673950099</v>
      </c>
      <c r="C4827">
        <v>22.799999237060501</v>
      </c>
      <c r="D4827" s="2">
        <f t="shared" si="150"/>
        <v>45512</v>
      </c>
      <c r="E4827">
        <f t="shared" si="151"/>
        <v>71.589544534683142</v>
      </c>
    </row>
    <row r="4828" spans="1:5">
      <c r="A4828" s="10">
        <v>45513</v>
      </c>
      <c r="B4828">
        <v>20.101190567016602</v>
      </c>
      <c r="C4828">
        <v>21.7000007629394</v>
      </c>
      <c r="D4828" s="2">
        <f t="shared" si="150"/>
        <v>45513</v>
      </c>
      <c r="E4828">
        <f t="shared" si="151"/>
        <v>69.453473901748566</v>
      </c>
    </row>
    <row r="4829" spans="1:5">
      <c r="A4829" s="10">
        <v>45513.041666666664</v>
      </c>
      <c r="B4829">
        <v>19.672348022460898</v>
      </c>
      <c r="C4829">
        <v>20.600000381469702</v>
      </c>
      <c r="D4829" s="2">
        <f t="shared" si="150"/>
        <v>45513</v>
      </c>
      <c r="E4829">
        <f t="shared" si="151"/>
        <v>69.453473901748566</v>
      </c>
    </row>
    <row r="4830" spans="1:5">
      <c r="A4830" s="10">
        <v>45513.083333333336</v>
      </c>
      <c r="B4830">
        <v>19.317134857177699</v>
      </c>
      <c r="C4830">
        <v>20</v>
      </c>
      <c r="D4830" s="2">
        <f t="shared" si="150"/>
        <v>45513</v>
      </c>
      <c r="E4830">
        <f t="shared" si="151"/>
        <v>69.453473901748566</v>
      </c>
    </row>
    <row r="4831" spans="1:5">
      <c r="A4831" s="10">
        <v>45513.125</v>
      </c>
      <c r="B4831">
        <v>19.068965911865199</v>
      </c>
      <c r="C4831">
        <v>19.399999618530199</v>
      </c>
      <c r="D4831" s="2">
        <f t="shared" si="150"/>
        <v>45513</v>
      </c>
      <c r="E4831">
        <f t="shared" si="151"/>
        <v>69.453473901748566</v>
      </c>
    </row>
    <row r="4832" spans="1:5">
      <c r="A4832" s="10">
        <v>45513.166666666664</v>
      </c>
      <c r="B4832">
        <v>18.957464218139599</v>
      </c>
      <c r="C4832">
        <v>18.899999618530199</v>
      </c>
      <c r="D4832" s="2">
        <f t="shared" si="150"/>
        <v>45513</v>
      </c>
      <c r="E4832">
        <f t="shared" si="151"/>
        <v>69.453473901748566</v>
      </c>
    </row>
    <row r="4833" spans="1:5">
      <c r="A4833" s="10">
        <v>45513.208333333336</v>
      </c>
      <c r="B4833">
        <v>19.001548767089801</v>
      </c>
      <c r="C4833">
        <v>18.899999618530199</v>
      </c>
      <c r="D4833" s="2">
        <f t="shared" si="150"/>
        <v>45513</v>
      </c>
      <c r="E4833">
        <f t="shared" si="151"/>
        <v>69.453473901748566</v>
      </c>
    </row>
    <row r="4834" spans="1:5">
      <c r="A4834" s="10">
        <v>45513.25</v>
      </c>
      <c r="B4834">
        <v>19.254920959472599</v>
      </c>
      <c r="C4834">
        <v>20</v>
      </c>
      <c r="D4834" s="2">
        <f t="shared" si="150"/>
        <v>45513</v>
      </c>
      <c r="E4834">
        <f t="shared" si="151"/>
        <v>69.453473901748566</v>
      </c>
    </row>
    <row r="4835" spans="1:5">
      <c r="A4835" s="10">
        <v>45513.291666666664</v>
      </c>
      <c r="B4835">
        <v>19.6892700195312</v>
      </c>
      <c r="C4835">
        <v>22.799999237060501</v>
      </c>
      <c r="D4835" s="2">
        <f t="shared" si="150"/>
        <v>45513</v>
      </c>
      <c r="E4835">
        <f t="shared" si="151"/>
        <v>69.453473901748566</v>
      </c>
    </row>
    <row r="4836" spans="1:5">
      <c r="A4836" s="10">
        <v>45513.333333333336</v>
      </c>
      <c r="B4836">
        <v>20.224990844726499</v>
      </c>
      <c r="C4836">
        <v>24.399999618530199</v>
      </c>
      <c r="D4836" s="2">
        <f t="shared" si="150"/>
        <v>45513</v>
      </c>
      <c r="E4836">
        <f t="shared" si="151"/>
        <v>69.453473901748566</v>
      </c>
    </row>
    <row r="4837" spans="1:5">
      <c r="A4837" s="10">
        <v>45513.375</v>
      </c>
      <c r="B4837">
        <v>21.063938140869102</v>
      </c>
      <c r="C4837">
        <v>26.100000381469702</v>
      </c>
      <c r="D4837" s="2">
        <f t="shared" si="150"/>
        <v>45513</v>
      </c>
      <c r="E4837">
        <f t="shared" si="151"/>
        <v>69.453473901748566</v>
      </c>
    </row>
    <row r="4838" spans="1:5">
      <c r="A4838" s="10">
        <v>45513.416666666664</v>
      </c>
      <c r="B4838">
        <v>21.9012336730957</v>
      </c>
      <c r="C4838">
        <v>26.7000007629394</v>
      </c>
      <c r="D4838" s="2">
        <f t="shared" si="150"/>
        <v>45513</v>
      </c>
      <c r="E4838">
        <f t="shared" si="151"/>
        <v>69.453473901748566</v>
      </c>
    </row>
    <row r="4839" spans="1:5">
      <c r="A4839" s="10">
        <v>45513.458333333336</v>
      </c>
      <c r="B4839">
        <v>22.590702056884702</v>
      </c>
      <c r="C4839">
        <v>28.899999618530199</v>
      </c>
      <c r="D4839" s="2">
        <f t="shared" si="150"/>
        <v>45513</v>
      </c>
      <c r="E4839">
        <f t="shared" si="151"/>
        <v>69.453473901748566</v>
      </c>
    </row>
    <row r="4840" spans="1:5">
      <c r="A4840" s="10">
        <v>45513.5</v>
      </c>
      <c r="B4840">
        <v>23.0733833312988</v>
      </c>
      <c r="C4840">
        <v>29.399999618530199</v>
      </c>
      <c r="D4840" s="2">
        <f t="shared" si="150"/>
        <v>45513</v>
      </c>
      <c r="E4840">
        <f t="shared" si="151"/>
        <v>69.453473901748566</v>
      </c>
    </row>
    <row r="4841" spans="1:5">
      <c r="A4841" s="10">
        <v>45513.541666666664</v>
      </c>
      <c r="B4841">
        <v>23.372861862182599</v>
      </c>
      <c r="C4841">
        <v>28.899999618530199</v>
      </c>
      <c r="D4841" s="2">
        <f t="shared" si="150"/>
        <v>45513</v>
      </c>
      <c r="E4841">
        <f t="shared" si="151"/>
        <v>69.453473901748566</v>
      </c>
    </row>
    <row r="4842" spans="1:5">
      <c r="A4842" s="10">
        <v>45513.583333333336</v>
      </c>
      <c r="B4842">
        <v>23.459711074829102</v>
      </c>
      <c r="C4842">
        <v>28.299999237060501</v>
      </c>
      <c r="D4842" s="2">
        <f t="shared" si="150"/>
        <v>45513</v>
      </c>
      <c r="E4842">
        <f t="shared" si="151"/>
        <v>69.453473901748566</v>
      </c>
    </row>
    <row r="4843" spans="1:5">
      <c r="A4843" s="10">
        <v>45513.625</v>
      </c>
      <c r="B4843">
        <v>23.337902069091701</v>
      </c>
      <c r="C4843">
        <v>30</v>
      </c>
      <c r="D4843" s="2">
        <f t="shared" si="150"/>
        <v>45513</v>
      </c>
      <c r="E4843">
        <f t="shared" si="151"/>
        <v>69.453473901748566</v>
      </c>
    </row>
    <row r="4844" spans="1:5">
      <c r="A4844" s="10">
        <v>45513.666666666664</v>
      </c>
      <c r="B4844">
        <v>22.955650329589801</v>
      </c>
      <c r="C4844">
        <v>28.899999618530199</v>
      </c>
      <c r="D4844" s="2">
        <f t="shared" si="150"/>
        <v>45513</v>
      </c>
      <c r="E4844">
        <f t="shared" si="151"/>
        <v>69.453473901748566</v>
      </c>
    </row>
    <row r="4845" spans="1:5">
      <c r="A4845" s="10">
        <v>45513.708333333336</v>
      </c>
      <c r="B4845">
        <v>22.376945495605401</v>
      </c>
      <c r="C4845">
        <v>28.299999237060501</v>
      </c>
      <c r="D4845" s="2">
        <f t="shared" si="150"/>
        <v>45513</v>
      </c>
      <c r="E4845">
        <f t="shared" si="151"/>
        <v>69.453473901748566</v>
      </c>
    </row>
    <row r="4846" spans="1:5">
      <c r="A4846" s="10">
        <v>45513.75</v>
      </c>
      <c r="B4846">
        <v>21.613054275512599</v>
      </c>
      <c r="C4846">
        <v>27.2000007629394</v>
      </c>
      <c r="D4846" s="2">
        <f t="shared" si="150"/>
        <v>45513</v>
      </c>
      <c r="E4846">
        <f t="shared" si="151"/>
        <v>69.453473901748566</v>
      </c>
    </row>
    <row r="4847" spans="1:5">
      <c r="A4847" s="10">
        <v>45513.791666666664</v>
      </c>
      <c r="B4847">
        <v>20.799726486206001</v>
      </c>
      <c r="C4847">
        <v>25.600000381469702</v>
      </c>
      <c r="D4847" s="2">
        <f t="shared" si="150"/>
        <v>45513</v>
      </c>
      <c r="E4847">
        <f t="shared" si="151"/>
        <v>69.453473901748566</v>
      </c>
    </row>
    <row r="4848" spans="1:5">
      <c r="A4848" s="10">
        <v>45513.833333333336</v>
      </c>
      <c r="B4848">
        <v>20.221742630004801</v>
      </c>
      <c r="C4848">
        <v>25</v>
      </c>
      <c r="D4848" s="2">
        <f t="shared" si="150"/>
        <v>45513</v>
      </c>
      <c r="E4848">
        <f t="shared" si="151"/>
        <v>69.453473901748566</v>
      </c>
    </row>
    <row r="4849" spans="1:5">
      <c r="A4849" s="10">
        <v>45513.875</v>
      </c>
      <c r="B4849">
        <v>19.647115707397401</v>
      </c>
      <c r="C4849">
        <v>24.399999618530199</v>
      </c>
      <c r="D4849" s="2">
        <f t="shared" si="150"/>
        <v>45513</v>
      </c>
      <c r="E4849">
        <f t="shared" si="151"/>
        <v>69.453473901748566</v>
      </c>
    </row>
    <row r="4850" spans="1:5">
      <c r="A4850" s="10">
        <v>45513.916666666664</v>
      </c>
      <c r="B4850">
        <v>19.104621887206999</v>
      </c>
      <c r="C4850">
        <v>24.399999618530199</v>
      </c>
      <c r="D4850" s="2">
        <f t="shared" si="150"/>
        <v>45513</v>
      </c>
      <c r="E4850">
        <f t="shared" si="151"/>
        <v>69.453473901748566</v>
      </c>
    </row>
    <row r="4851" spans="1:5">
      <c r="A4851" s="10">
        <v>45513.958333333336</v>
      </c>
      <c r="B4851">
        <v>18.573228836059499</v>
      </c>
      <c r="C4851">
        <v>24.399999618530199</v>
      </c>
      <c r="D4851" s="2">
        <f t="shared" si="150"/>
        <v>45513</v>
      </c>
      <c r="E4851">
        <f t="shared" si="151"/>
        <v>69.453473901748566</v>
      </c>
    </row>
    <row r="4852" spans="1:5">
      <c r="A4852" s="10">
        <v>45514</v>
      </c>
      <c r="B4852">
        <v>18.101800918579102</v>
      </c>
      <c r="C4852">
        <v>24.399999618530199</v>
      </c>
      <c r="D4852" s="2">
        <f t="shared" si="150"/>
        <v>45514</v>
      </c>
      <c r="E4852">
        <f t="shared" si="151"/>
        <v>66.570405054092305</v>
      </c>
    </row>
    <row r="4853" spans="1:5">
      <c r="A4853" s="10">
        <v>45514.041666666664</v>
      </c>
      <c r="B4853">
        <v>17.698408126831001</v>
      </c>
      <c r="C4853">
        <v>23.899999618530199</v>
      </c>
      <c r="D4853" s="2">
        <f t="shared" si="150"/>
        <v>45514</v>
      </c>
      <c r="E4853">
        <f t="shared" si="151"/>
        <v>66.570405054092305</v>
      </c>
    </row>
    <row r="4854" spans="1:5">
      <c r="A4854" s="10">
        <v>45514.083333333336</v>
      </c>
      <c r="B4854">
        <v>17.3464336395263</v>
      </c>
      <c r="C4854">
        <v>23.899999618530199</v>
      </c>
      <c r="D4854" s="2">
        <f t="shared" si="150"/>
        <v>45514</v>
      </c>
      <c r="E4854">
        <f t="shared" si="151"/>
        <v>66.570405054092305</v>
      </c>
    </row>
    <row r="4855" spans="1:5">
      <c r="A4855" s="10">
        <v>45514.125</v>
      </c>
      <c r="B4855">
        <v>17.108131408691399</v>
      </c>
      <c r="C4855">
        <v>23.899999618530199</v>
      </c>
      <c r="D4855" s="2">
        <f t="shared" si="150"/>
        <v>45514</v>
      </c>
      <c r="E4855">
        <f t="shared" si="151"/>
        <v>66.570405054092305</v>
      </c>
    </row>
    <row r="4856" spans="1:5">
      <c r="A4856" s="10">
        <v>45514.166666666664</v>
      </c>
      <c r="B4856">
        <v>16.978078842163001</v>
      </c>
      <c r="C4856">
        <v>22.799999237060501</v>
      </c>
      <c r="D4856" s="2">
        <f t="shared" si="150"/>
        <v>45514</v>
      </c>
      <c r="E4856">
        <f t="shared" si="151"/>
        <v>66.570405054092305</v>
      </c>
    </row>
    <row r="4857" spans="1:5">
      <c r="A4857" s="10">
        <v>45514.208333333336</v>
      </c>
      <c r="B4857">
        <v>16.981569290161101</v>
      </c>
      <c r="C4857">
        <v>21.7000007629394</v>
      </c>
      <c r="D4857" s="2">
        <f t="shared" si="150"/>
        <v>45514</v>
      </c>
      <c r="E4857">
        <f t="shared" si="151"/>
        <v>66.570405054092305</v>
      </c>
    </row>
    <row r="4858" spans="1:5">
      <c r="A4858" s="10">
        <v>45514.25</v>
      </c>
      <c r="B4858">
        <v>17.168268203735298</v>
      </c>
      <c r="C4858">
        <v>20.600000381469702</v>
      </c>
      <c r="D4858" s="2">
        <f t="shared" si="150"/>
        <v>45514</v>
      </c>
      <c r="E4858">
        <f t="shared" si="151"/>
        <v>66.570405054092305</v>
      </c>
    </row>
    <row r="4859" spans="1:5">
      <c r="A4859" s="10">
        <v>45514.291666666664</v>
      </c>
      <c r="B4859">
        <v>17.5887031555175</v>
      </c>
      <c r="C4859">
        <v>20</v>
      </c>
      <c r="D4859" s="2">
        <f t="shared" si="150"/>
        <v>45514</v>
      </c>
      <c r="E4859">
        <f t="shared" si="151"/>
        <v>66.570405054092305</v>
      </c>
    </row>
    <row r="4860" spans="1:5">
      <c r="A4860" s="10">
        <v>45514.333333333336</v>
      </c>
      <c r="B4860">
        <v>18.264644622802699</v>
      </c>
      <c r="C4860">
        <v>20</v>
      </c>
      <c r="D4860" s="2">
        <f t="shared" si="150"/>
        <v>45514</v>
      </c>
      <c r="E4860">
        <f t="shared" si="151"/>
        <v>66.570405054092305</v>
      </c>
    </row>
    <row r="4861" spans="1:5">
      <c r="A4861" s="10">
        <v>45514.375</v>
      </c>
      <c r="B4861">
        <v>19.308261871337798</v>
      </c>
      <c r="C4861">
        <v>21.100000381469702</v>
      </c>
      <c r="D4861" s="2">
        <f t="shared" si="150"/>
        <v>45514</v>
      </c>
      <c r="E4861">
        <f t="shared" si="151"/>
        <v>66.570405054092305</v>
      </c>
    </row>
    <row r="4862" spans="1:5">
      <c r="A4862" s="10">
        <v>45514.416666666664</v>
      </c>
      <c r="B4862">
        <v>20.2386875152587</v>
      </c>
      <c r="C4862">
        <v>21.100000381469702</v>
      </c>
      <c r="D4862" s="2">
        <f t="shared" si="150"/>
        <v>45514</v>
      </c>
      <c r="E4862">
        <f t="shared" si="151"/>
        <v>66.570405054092305</v>
      </c>
    </row>
    <row r="4863" spans="1:5">
      <c r="A4863" s="10">
        <v>45514.458333333336</v>
      </c>
      <c r="B4863">
        <v>20.972124099731399</v>
      </c>
      <c r="C4863">
        <v>21.100000381469702</v>
      </c>
      <c r="D4863" s="2">
        <f t="shared" si="150"/>
        <v>45514</v>
      </c>
      <c r="E4863">
        <f t="shared" si="151"/>
        <v>66.570405054092305</v>
      </c>
    </row>
    <row r="4864" spans="1:5">
      <c r="A4864" s="10">
        <v>45514.5</v>
      </c>
      <c r="B4864">
        <v>21.538282394409102</v>
      </c>
      <c r="C4864">
        <v>22.2000007629394</v>
      </c>
      <c r="D4864" s="2">
        <f t="shared" si="150"/>
        <v>45514</v>
      </c>
      <c r="E4864">
        <f t="shared" si="151"/>
        <v>66.570405054092305</v>
      </c>
    </row>
    <row r="4865" spans="1:5">
      <c r="A4865" s="10">
        <v>45514.541666666664</v>
      </c>
      <c r="B4865">
        <v>21.931564331054599</v>
      </c>
      <c r="C4865">
        <v>21.7000007629394</v>
      </c>
      <c r="D4865" s="2">
        <f t="shared" si="150"/>
        <v>45514</v>
      </c>
      <c r="E4865">
        <f t="shared" si="151"/>
        <v>66.570405054092305</v>
      </c>
    </row>
    <row r="4866" spans="1:5">
      <c r="A4866" s="10">
        <v>45514.583333333336</v>
      </c>
      <c r="B4866">
        <v>22.070817947387599</v>
      </c>
      <c r="C4866">
        <v>21.7000007629394</v>
      </c>
      <c r="D4866" s="2">
        <f t="shared" si="150"/>
        <v>45514</v>
      </c>
      <c r="E4866">
        <f t="shared" si="151"/>
        <v>66.570405054092305</v>
      </c>
    </row>
    <row r="4867" spans="1:5">
      <c r="A4867" s="10">
        <v>45514.625</v>
      </c>
      <c r="B4867">
        <v>22.019426345825099</v>
      </c>
      <c r="C4867">
        <v>23.299999237060501</v>
      </c>
      <c r="D4867" s="2">
        <f t="shared" ref="D4867:D4930" si="152">DATE(YEAR(A4867), MONTH(A4867), DAY(A4867))</f>
        <v>45514</v>
      </c>
      <c r="E4867">
        <f t="shared" ref="E4867:E4930" si="153">AVERAGEIF(D:D, D4867, B:B)*1.8+32</f>
        <v>66.570405054092305</v>
      </c>
    </row>
    <row r="4868" spans="1:5">
      <c r="A4868" s="10">
        <v>45514.666666666664</v>
      </c>
      <c r="B4868">
        <v>21.764631271362301</v>
      </c>
      <c r="C4868">
        <v>23.299999237060501</v>
      </c>
      <c r="D4868" s="2">
        <f t="shared" si="152"/>
        <v>45514</v>
      </c>
      <c r="E4868">
        <f t="shared" si="153"/>
        <v>66.570405054092305</v>
      </c>
    </row>
    <row r="4869" spans="1:5">
      <c r="A4869" s="10">
        <v>45514.708333333336</v>
      </c>
      <c r="B4869">
        <v>21.293758392333899</v>
      </c>
      <c r="C4869">
        <v>23.299999237060501</v>
      </c>
      <c r="D4869" s="2">
        <f t="shared" si="152"/>
        <v>45514</v>
      </c>
      <c r="E4869">
        <f t="shared" si="153"/>
        <v>66.570405054092305</v>
      </c>
    </row>
    <row r="4870" spans="1:5">
      <c r="A4870" s="10">
        <v>45514.75</v>
      </c>
      <c r="B4870">
        <v>20.578634262084901</v>
      </c>
      <c r="C4870">
        <v>23.299999237060501</v>
      </c>
      <c r="D4870" s="2">
        <f t="shared" si="152"/>
        <v>45514</v>
      </c>
      <c r="E4870">
        <f t="shared" si="153"/>
        <v>66.570405054092305</v>
      </c>
    </row>
    <row r="4871" spans="1:5">
      <c r="A4871" s="10">
        <v>45514.791666666664</v>
      </c>
      <c r="B4871">
        <v>19.706850051879801</v>
      </c>
      <c r="C4871">
        <v>23.299999237060501</v>
      </c>
      <c r="D4871" s="2">
        <f t="shared" si="152"/>
        <v>45514</v>
      </c>
      <c r="E4871">
        <f t="shared" si="153"/>
        <v>66.570405054092305</v>
      </c>
    </row>
    <row r="4872" spans="1:5">
      <c r="A4872" s="10">
        <v>45514.833333333336</v>
      </c>
      <c r="B4872">
        <v>19.011459350585898</v>
      </c>
      <c r="C4872">
        <v>22.799999237060501</v>
      </c>
      <c r="D4872" s="2">
        <f t="shared" si="152"/>
        <v>45514</v>
      </c>
      <c r="E4872">
        <f t="shared" si="153"/>
        <v>66.570405054092305</v>
      </c>
    </row>
    <row r="4873" spans="1:5">
      <c r="A4873" s="10">
        <v>45514.875</v>
      </c>
      <c r="B4873">
        <v>18.3912448883056</v>
      </c>
      <c r="C4873">
        <v>22.799999237060501</v>
      </c>
      <c r="D4873" s="2">
        <f t="shared" si="152"/>
        <v>45514</v>
      </c>
      <c r="E4873">
        <f t="shared" si="153"/>
        <v>66.570405054092305</v>
      </c>
    </row>
    <row r="4874" spans="1:5">
      <c r="A4874" s="10">
        <v>45514.916666666664</v>
      </c>
      <c r="B4874">
        <v>17.744390487670898</v>
      </c>
      <c r="C4874">
        <v>22.799999237060501</v>
      </c>
      <c r="D4874" s="2">
        <f t="shared" si="152"/>
        <v>45514</v>
      </c>
      <c r="E4874">
        <f t="shared" si="153"/>
        <v>66.570405054092305</v>
      </c>
    </row>
    <row r="4875" spans="1:5">
      <c r="A4875" s="10">
        <v>45514.958333333336</v>
      </c>
      <c r="B4875">
        <v>17.132562637329102</v>
      </c>
      <c r="C4875">
        <v>22.799999237060501</v>
      </c>
      <c r="D4875" s="2">
        <f t="shared" si="152"/>
        <v>45514</v>
      </c>
      <c r="E4875">
        <f t="shared" si="153"/>
        <v>66.570405054092305</v>
      </c>
    </row>
    <row r="4876" spans="1:5">
      <c r="A4876" s="10">
        <v>45515</v>
      </c>
      <c r="B4876">
        <v>16.554130554199201</v>
      </c>
      <c r="C4876">
        <v>22.799999237060501</v>
      </c>
      <c r="D4876" s="2">
        <f t="shared" si="152"/>
        <v>45515</v>
      </c>
      <c r="E4876">
        <f t="shared" si="153"/>
        <v>64.597144079208292</v>
      </c>
    </row>
    <row r="4877" spans="1:5">
      <c r="A4877" s="10">
        <v>45515.041666666664</v>
      </c>
      <c r="B4877">
        <v>16.044536590576101</v>
      </c>
      <c r="C4877">
        <v>22.799999237060501</v>
      </c>
      <c r="D4877" s="2">
        <f t="shared" si="152"/>
        <v>45515</v>
      </c>
      <c r="E4877">
        <f t="shared" si="153"/>
        <v>64.597144079208292</v>
      </c>
    </row>
    <row r="4878" spans="1:5">
      <c r="A4878" s="10">
        <v>45515.083333333336</v>
      </c>
      <c r="B4878">
        <v>15.633516311645501</v>
      </c>
      <c r="C4878">
        <v>20.600000381469702</v>
      </c>
      <c r="D4878" s="2">
        <f t="shared" si="152"/>
        <v>45515</v>
      </c>
      <c r="E4878">
        <f t="shared" si="153"/>
        <v>64.597144079208292</v>
      </c>
    </row>
    <row r="4879" spans="1:5">
      <c r="A4879" s="10">
        <v>45515.125</v>
      </c>
      <c r="B4879">
        <v>15.3225889205932</v>
      </c>
      <c r="C4879">
        <v>20</v>
      </c>
      <c r="D4879" s="2">
        <f t="shared" si="152"/>
        <v>45515</v>
      </c>
      <c r="E4879">
        <f t="shared" si="153"/>
        <v>64.597144079208292</v>
      </c>
    </row>
    <row r="4880" spans="1:5">
      <c r="A4880" s="10">
        <v>45515.166666666664</v>
      </c>
      <c r="B4880">
        <v>15.1548662185668</v>
      </c>
      <c r="C4880">
        <v>20</v>
      </c>
      <c r="D4880" s="2">
        <f t="shared" si="152"/>
        <v>45515</v>
      </c>
      <c r="E4880">
        <f t="shared" si="153"/>
        <v>64.597144079208292</v>
      </c>
    </row>
    <row r="4881" spans="1:5">
      <c r="A4881" s="10">
        <v>45515.208333333336</v>
      </c>
      <c r="B4881">
        <v>15.144419670104901</v>
      </c>
      <c r="C4881">
        <v>20</v>
      </c>
      <c r="D4881" s="2">
        <f t="shared" si="152"/>
        <v>45515</v>
      </c>
      <c r="E4881">
        <f t="shared" si="153"/>
        <v>64.597144079208292</v>
      </c>
    </row>
    <row r="4882" spans="1:5">
      <c r="A4882" s="10">
        <v>45515.25</v>
      </c>
      <c r="B4882">
        <v>15.3419122695922</v>
      </c>
      <c r="C4882">
        <v>20</v>
      </c>
      <c r="D4882" s="2">
        <f t="shared" si="152"/>
        <v>45515</v>
      </c>
      <c r="E4882">
        <f t="shared" si="153"/>
        <v>64.597144079208292</v>
      </c>
    </row>
    <row r="4883" spans="1:5">
      <c r="A4883" s="10">
        <v>45515.291666666664</v>
      </c>
      <c r="B4883">
        <v>15.8185634613037</v>
      </c>
      <c r="C4883">
        <v>21.100000381469702</v>
      </c>
      <c r="D4883" s="2">
        <f t="shared" si="152"/>
        <v>45515</v>
      </c>
      <c r="E4883">
        <f t="shared" si="153"/>
        <v>64.597144079208292</v>
      </c>
    </row>
    <row r="4884" spans="1:5">
      <c r="A4884" s="10">
        <v>45515.333333333336</v>
      </c>
      <c r="B4884">
        <v>16.4734172821044</v>
      </c>
      <c r="C4884">
        <v>23.299999237060501</v>
      </c>
      <c r="D4884" s="2">
        <f t="shared" si="152"/>
        <v>45515</v>
      </c>
      <c r="E4884">
        <f t="shared" si="153"/>
        <v>64.597144079208292</v>
      </c>
    </row>
    <row r="4885" spans="1:5">
      <c r="A4885" s="10">
        <v>45515.375</v>
      </c>
      <c r="B4885">
        <v>17.611385345458899</v>
      </c>
      <c r="C4885">
        <v>25</v>
      </c>
      <c r="D4885" s="2">
        <f t="shared" si="152"/>
        <v>45515</v>
      </c>
      <c r="E4885">
        <f t="shared" si="153"/>
        <v>64.597144079208292</v>
      </c>
    </row>
    <row r="4886" spans="1:5">
      <c r="A4886" s="10">
        <v>45515.416666666664</v>
      </c>
      <c r="B4886">
        <v>18.597703933715799</v>
      </c>
      <c r="C4886">
        <v>26.7000007629394</v>
      </c>
      <c r="D4886" s="2">
        <f t="shared" si="152"/>
        <v>45515</v>
      </c>
      <c r="E4886">
        <f t="shared" si="153"/>
        <v>64.597144079208292</v>
      </c>
    </row>
    <row r="4887" spans="1:5">
      <c r="A4887" s="10">
        <v>45515.458333333336</v>
      </c>
      <c r="B4887">
        <v>19.515983581542901</v>
      </c>
      <c r="C4887">
        <v>27.799999237060501</v>
      </c>
      <c r="D4887" s="2">
        <f t="shared" si="152"/>
        <v>45515</v>
      </c>
      <c r="E4887">
        <f t="shared" si="153"/>
        <v>64.597144079208292</v>
      </c>
    </row>
    <row r="4888" spans="1:5">
      <c r="A4888" s="10">
        <v>45515.5</v>
      </c>
      <c r="B4888">
        <v>20.277542114257798</v>
      </c>
      <c r="C4888">
        <v>28.299999237060501</v>
      </c>
      <c r="D4888" s="2">
        <f t="shared" si="152"/>
        <v>45515</v>
      </c>
      <c r="E4888">
        <f t="shared" si="153"/>
        <v>64.597144079208292</v>
      </c>
    </row>
    <row r="4889" spans="1:5">
      <c r="A4889" s="10">
        <v>45515.541666666664</v>
      </c>
      <c r="B4889">
        <v>20.8740520477294</v>
      </c>
      <c r="C4889">
        <v>30</v>
      </c>
      <c r="D4889" s="2">
        <f t="shared" si="152"/>
        <v>45515</v>
      </c>
      <c r="E4889">
        <f t="shared" si="153"/>
        <v>64.597144079208292</v>
      </c>
    </row>
    <row r="4890" spans="1:5">
      <c r="A4890" s="10">
        <v>45515.583333333336</v>
      </c>
      <c r="B4890">
        <v>21.288312911987301</v>
      </c>
      <c r="C4890">
        <v>30</v>
      </c>
      <c r="D4890" s="2">
        <f t="shared" si="152"/>
        <v>45515</v>
      </c>
      <c r="E4890">
        <f t="shared" si="153"/>
        <v>64.597144079208292</v>
      </c>
    </row>
    <row r="4891" spans="1:5">
      <c r="A4891" s="10">
        <v>45515.625</v>
      </c>
      <c r="B4891">
        <v>21.475076675415</v>
      </c>
      <c r="C4891">
        <v>24.399999618530199</v>
      </c>
      <c r="D4891" s="2">
        <f t="shared" si="152"/>
        <v>45515</v>
      </c>
      <c r="E4891">
        <f t="shared" si="153"/>
        <v>64.597144079208292</v>
      </c>
    </row>
    <row r="4892" spans="1:5">
      <c r="A4892" s="10">
        <v>45515.666666666664</v>
      </c>
      <c r="B4892">
        <v>21.428188323974599</v>
      </c>
      <c r="C4892">
        <v>28.899999618530199</v>
      </c>
      <c r="D4892" s="2">
        <f t="shared" si="152"/>
        <v>45515</v>
      </c>
      <c r="E4892">
        <f t="shared" si="153"/>
        <v>64.597144079208292</v>
      </c>
    </row>
    <row r="4893" spans="1:5">
      <c r="A4893" s="10">
        <v>45515.708333333336</v>
      </c>
      <c r="B4893">
        <v>21.125890731811499</v>
      </c>
      <c r="C4893">
        <v>29.399999618530199</v>
      </c>
      <c r="D4893" s="2">
        <f t="shared" si="152"/>
        <v>45515</v>
      </c>
      <c r="E4893">
        <f t="shared" si="153"/>
        <v>64.597144079208292</v>
      </c>
    </row>
    <row r="4894" spans="1:5">
      <c r="A4894" s="10">
        <v>45515.75</v>
      </c>
      <c r="B4894">
        <v>20.445856094360298</v>
      </c>
      <c r="C4894">
        <v>28.299999237060501</v>
      </c>
      <c r="D4894" s="2">
        <f t="shared" si="152"/>
        <v>45515</v>
      </c>
      <c r="E4894">
        <f t="shared" si="153"/>
        <v>64.597144079208292</v>
      </c>
    </row>
    <row r="4895" spans="1:5">
      <c r="A4895" s="10">
        <v>45515.791666666664</v>
      </c>
      <c r="B4895">
        <v>19.5336818695068</v>
      </c>
      <c r="C4895">
        <v>23.899999618530199</v>
      </c>
      <c r="D4895" s="2">
        <f t="shared" si="152"/>
        <v>45515</v>
      </c>
      <c r="E4895">
        <f t="shared" si="153"/>
        <v>64.597144079208292</v>
      </c>
    </row>
    <row r="4896" spans="1:5">
      <c r="A4896" s="10">
        <v>45515.833333333336</v>
      </c>
      <c r="B4896">
        <v>18.838483810424801</v>
      </c>
      <c r="C4896">
        <v>21.7000007629394</v>
      </c>
      <c r="D4896" s="2">
        <f t="shared" si="152"/>
        <v>45515</v>
      </c>
      <c r="E4896">
        <f t="shared" si="153"/>
        <v>64.597144079208292</v>
      </c>
    </row>
    <row r="4897" spans="1:5">
      <c r="A4897" s="10">
        <v>45515.875</v>
      </c>
      <c r="B4897">
        <v>18.103408813476499</v>
      </c>
      <c r="C4897">
        <v>21.100000381469702</v>
      </c>
      <c r="D4897" s="2">
        <f t="shared" si="152"/>
        <v>45515</v>
      </c>
      <c r="E4897">
        <f t="shared" si="153"/>
        <v>64.597144079208292</v>
      </c>
    </row>
    <row r="4898" spans="1:5">
      <c r="A4898" s="10">
        <v>45515.916666666664</v>
      </c>
      <c r="B4898">
        <v>17.369176864623999</v>
      </c>
      <c r="C4898">
        <v>21.100000381469702</v>
      </c>
      <c r="D4898" s="2">
        <f t="shared" si="152"/>
        <v>45515</v>
      </c>
      <c r="E4898">
        <f t="shared" si="153"/>
        <v>64.597144079208292</v>
      </c>
    </row>
    <row r="4899" spans="1:5">
      <c r="A4899" s="10">
        <v>45515.958333333336</v>
      </c>
      <c r="B4899">
        <v>16.6558933258056</v>
      </c>
      <c r="C4899">
        <v>21.7000007629394</v>
      </c>
      <c r="D4899" s="2">
        <f t="shared" si="152"/>
        <v>45515</v>
      </c>
      <c r="E4899">
        <f t="shared" si="153"/>
        <v>64.597144079208292</v>
      </c>
    </row>
    <row r="4900" spans="1:5">
      <c r="A4900" s="10">
        <v>45516</v>
      </c>
      <c r="B4900">
        <v>16.016267776489201</v>
      </c>
      <c r="C4900">
        <v>21.7000007629394</v>
      </c>
      <c r="D4900" s="2">
        <f t="shared" si="152"/>
        <v>45516</v>
      </c>
      <c r="E4900">
        <f t="shared" si="153"/>
        <v>64.982305073738019</v>
      </c>
    </row>
    <row r="4901" spans="1:5">
      <c r="A4901" s="10">
        <v>45516.041666666664</v>
      </c>
      <c r="B4901">
        <v>15.4746847152709</v>
      </c>
      <c r="C4901">
        <v>21.100000381469702</v>
      </c>
      <c r="D4901" s="2">
        <f t="shared" si="152"/>
        <v>45516</v>
      </c>
      <c r="E4901">
        <f t="shared" si="153"/>
        <v>64.982305073738019</v>
      </c>
    </row>
    <row r="4902" spans="1:5">
      <c r="A4902" s="10">
        <v>45516.083333333336</v>
      </c>
      <c r="B4902">
        <v>15.046958923339799</v>
      </c>
      <c r="C4902">
        <v>21.100000381469702</v>
      </c>
      <c r="D4902" s="2">
        <f t="shared" si="152"/>
        <v>45516</v>
      </c>
      <c r="E4902">
        <f t="shared" si="153"/>
        <v>64.982305073738019</v>
      </c>
    </row>
    <row r="4903" spans="1:5">
      <c r="A4903" s="10">
        <v>45516.125</v>
      </c>
      <c r="B4903">
        <v>14.780520439147899</v>
      </c>
      <c r="C4903">
        <v>20.600000381469702</v>
      </c>
      <c r="D4903" s="2">
        <f t="shared" si="152"/>
        <v>45516</v>
      </c>
      <c r="E4903">
        <f t="shared" si="153"/>
        <v>64.982305073738019</v>
      </c>
    </row>
    <row r="4904" spans="1:5">
      <c r="A4904" s="10">
        <v>45516.166666666664</v>
      </c>
      <c r="B4904">
        <v>14.7219085693359</v>
      </c>
      <c r="C4904">
        <v>21.100000381469702</v>
      </c>
      <c r="D4904" s="2">
        <f t="shared" si="152"/>
        <v>45516</v>
      </c>
      <c r="E4904">
        <f t="shared" si="153"/>
        <v>64.982305073738019</v>
      </c>
    </row>
    <row r="4905" spans="1:5">
      <c r="A4905" s="10">
        <v>45516.208333333336</v>
      </c>
      <c r="B4905">
        <v>14.883481979370099</v>
      </c>
      <c r="C4905">
        <v>20.600000381469702</v>
      </c>
      <c r="D4905" s="2">
        <f t="shared" si="152"/>
        <v>45516</v>
      </c>
      <c r="E4905">
        <f t="shared" si="153"/>
        <v>64.982305073738019</v>
      </c>
    </row>
    <row r="4906" spans="1:5">
      <c r="A4906" s="10">
        <v>45516.25</v>
      </c>
      <c r="B4906">
        <v>15.294573783874499</v>
      </c>
      <c r="C4906">
        <v>21.100000381469702</v>
      </c>
      <c r="D4906" s="2">
        <f t="shared" si="152"/>
        <v>45516</v>
      </c>
      <c r="E4906">
        <f t="shared" si="153"/>
        <v>64.982305073738019</v>
      </c>
    </row>
    <row r="4907" spans="1:5">
      <c r="A4907" s="10">
        <v>45516.291666666664</v>
      </c>
      <c r="B4907">
        <v>15.981838226318301</v>
      </c>
      <c r="C4907">
        <v>21.7000007629394</v>
      </c>
      <c r="D4907" s="2">
        <f t="shared" si="152"/>
        <v>45516</v>
      </c>
      <c r="E4907">
        <f t="shared" si="153"/>
        <v>64.982305073738019</v>
      </c>
    </row>
    <row r="4908" spans="1:5">
      <c r="A4908" s="10">
        <v>45516.333333333336</v>
      </c>
      <c r="B4908">
        <v>16.8375740051269</v>
      </c>
      <c r="C4908">
        <v>21.7000007629394</v>
      </c>
      <c r="D4908" s="2">
        <f t="shared" si="152"/>
        <v>45516</v>
      </c>
      <c r="E4908">
        <f t="shared" si="153"/>
        <v>64.982305073738019</v>
      </c>
    </row>
    <row r="4909" spans="1:5">
      <c r="A4909" s="10">
        <v>45516.375</v>
      </c>
      <c r="B4909">
        <v>18.251823425292901</v>
      </c>
      <c r="C4909">
        <v>22.799999237060501</v>
      </c>
      <c r="D4909" s="2">
        <f t="shared" si="152"/>
        <v>45516</v>
      </c>
      <c r="E4909">
        <f t="shared" si="153"/>
        <v>64.982305073738019</v>
      </c>
    </row>
    <row r="4910" spans="1:5">
      <c r="A4910" s="10">
        <v>45516.416666666664</v>
      </c>
      <c r="B4910">
        <v>19.422054290771399</v>
      </c>
      <c r="C4910">
        <v>25</v>
      </c>
      <c r="D4910" s="2">
        <f t="shared" si="152"/>
        <v>45516</v>
      </c>
      <c r="E4910">
        <f t="shared" si="153"/>
        <v>64.982305073738019</v>
      </c>
    </row>
    <row r="4911" spans="1:5">
      <c r="A4911" s="10">
        <v>45516.458333333336</v>
      </c>
      <c r="B4911">
        <v>20.488853454589801</v>
      </c>
      <c r="C4911">
        <v>25</v>
      </c>
      <c r="D4911" s="2">
        <f t="shared" si="152"/>
        <v>45516</v>
      </c>
      <c r="E4911">
        <f t="shared" si="153"/>
        <v>64.982305073738019</v>
      </c>
    </row>
    <row r="4912" spans="1:5">
      <c r="A4912" s="10">
        <v>45516.5</v>
      </c>
      <c r="B4912">
        <v>21.319839477538999</v>
      </c>
      <c r="C4912">
        <v>25.600000381469702</v>
      </c>
      <c r="D4912" s="2">
        <f t="shared" si="152"/>
        <v>45516</v>
      </c>
      <c r="E4912">
        <f t="shared" si="153"/>
        <v>64.982305073738019</v>
      </c>
    </row>
    <row r="4913" spans="1:5">
      <c r="A4913" s="10">
        <v>45516.541666666664</v>
      </c>
      <c r="B4913">
        <v>21.9237060546875</v>
      </c>
      <c r="C4913">
        <v>27.799999237060501</v>
      </c>
      <c r="D4913" s="2">
        <f t="shared" si="152"/>
        <v>45516</v>
      </c>
      <c r="E4913">
        <f t="shared" si="153"/>
        <v>64.982305073738019</v>
      </c>
    </row>
    <row r="4914" spans="1:5">
      <c r="A4914" s="10">
        <v>45516.583333333336</v>
      </c>
      <c r="B4914">
        <v>22.263023376464801</v>
      </c>
      <c r="C4914">
        <v>27.2000007629394</v>
      </c>
      <c r="D4914" s="2">
        <f t="shared" si="152"/>
        <v>45516</v>
      </c>
      <c r="E4914">
        <f t="shared" si="153"/>
        <v>64.982305073738019</v>
      </c>
    </row>
    <row r="4915" spans="1:5">
      <c r="A4915" s="10">
        <v>45516.625</v>
      </c>
      <c r="B4915">
        <v>22.321132659912099</v>
      </c>
      <c r="C4915">
        <v>27.799999237060501</v>
      </c>
      <c r="D4915" s="2">
        <f t="shared" si="152"/>
        <v>45516</v>
      </c>
      <c r="E4915">
        <f t="shared" si="153"/>
        <v>64.982305073738019</v>
      </c>
    </row>
    <row r="4916" spans="1:5">
      <c r="A4916" s="10">
        <v>45516.666666666664</v>
      </c>
      <c r="B4916">
        <v>22.095819473266602</v>
      </c>
      <c r="C4916">
        <v>27.799999237060501</v>
      </c>
      <c r="D4916" s="2">
        <f t="shared" si="152"/>
        <v>45516</v>
      </c>
      <c r="E4916">
        <f t="shared" si="153"/>
        <v>64.982305073738019</v>
      </c>
    </row>
    <row r="4917" spans="1:5">
      <c r="A4917" s="10">
        <v>45516.708333333336</v>
      </c>
      <c r="B4917">
        <v>21.580297470092699</v>
      </c>
      <c r="C4917">
        <v>25</v>
      </c>
      <c r="D4917" s="2">
        <f t="shared" si="152"/>
        <v>45516</v>
      </c>
      <c r="E4917">
        <f t="shared" si="153"/>
        <v>64.982305073738019</v>
      </c>
    </row>
    <row r="4918" spans="1:5">
      <c r="A4918" s="10">
        <v>45516.75</v>
      </c>
      <c r="B4918">
        <v>20.671787261962798</v>
      </c>
      <c r="C4918">
        <v>25.600000381469702</v>
      </c>
      <c r="D4918" s="2">
        <f t="shared" si="152"/>
        <v>45516</v>
      </c>
      <c r="E4918">
        <f t="shared" si="153"/>
        <v>64.982305073738019</v>
      </c>
    </row>
    <row r="4919" spans="1:5">
      <c r="A4919" s="10">
        <v>45516.791666666664</v>
      </c>
      <c r="B4919">
        <v>19.5885009765625</v>
      </c>
      <c r="C4919">
        <v>23.899999618530199</v>
      </c>
      <c r="D4919" s="2">
        <f t="shared" si="152"/>
        <v>45516</v>
      </c>
      <c r="E4919">
        <f t="shared" si="153"/>
        <v>64.982305073738019</v>
      </c>
    </row>
    <row r="4920" spans="1:5">
      <c r="A4920" s="10">
        <v>45516.833333333336</v>
      </c>
      <c r="B4920">
        <v>18.82271194458</v>
      </c>
      <c r="C4920">
        <v>21.7000007629394</v>
      </c>
      <c r="D4920" s="2">
        <f t="shared" si="152"/>
        <v>45516</v>
      </c>
      <c r="E4920">
        <f t="shared" si="153"/>
        <v>64.982305073738019</v>
      </c>
    </row>
    <row r="4921" spans="1:5">
      <c r="A4921" s="10">
        <v>45516.875</v>
      </c>
      <c r="B4921">
        <v>18.074611663818299</v>
      </c>
      <c r="C4921">
        <v>21.7000007629394</v>
      </c>
      <c r="D4921" s="2">
        <f t="shared" si="152"/>
        <v>45516</v>
      </c>
      <c r="E4921">
        <f t="shared" si="153"/>
        <v>64.982305073738019</v>
      </c>
    </row>
    <row r="4922" spans="1:5">
      <c r="A4922" s="10">
        <v>45516.916666666664</v>
      </c>
      <c r="B4922">
        <v>17.313339233398398</v>
      </c>
      <c r="C4922">
        <v>21.7000007629394</v>
      </c>
      <c r="D4922" s="2">
        <f t="shared" si="152"/>
        <v>45516</v>
      </c>
      <c r="E4922">
        <f t="shared" si="153"/>
        <v>64.982305073738019</v>
      </c>
    </row>
    <row r="4923" spans="1:5">
      <c r="A4923" s="10">
        <v>45516.958333333336</v>
      </c>
      <c r="B4923">
        <v>16.588758468627901</v>
      </c>
      <c r="C4923">
        <v>21.7000007629394</v>
      </c>
      <c r="D4923" s="2">
        <f t="shared" si="152"/>
        <v>45516</v>
      </c>
      <c r="E4923">
        <f t="shared" si="153"/>
        <v>64.982305073738019</v>
      </c>
    </row>
    <row r="4924" spans="1:5">
      <c r="A4924" s="10">
        <v>45517</v>
      </c>
      <c r="B4924">
        <v>15.937213897705</v>
      </c>
      <c r="C4924">
        <v>21.100000381469702</v>
      </c>
      <c r="D4924" s="2">
        <f t="shared" si="152"/>
        <v>45517</v>
      </c>
      <c r="E4924">
        <f t="shared" si="153"/>
        <v>65.435958099365138</v>
      </c>
    </row>
    <row r="4925" spans="1:5">
      <c r="A4925" s="10">
        <v>45517.041666666664</v>
      </c>
      <c r="B4925">
        <v>15.420563697814901</v>
      </c>
      <c r="C4925">
        <v>20.600000381469702</v>
      </c>
      <c r="D4925" s="2">
        <f t="shared" si="152"/>
        <v>45517</v>
      </c>
      <c r="E4925">
        <f t="shared" si="153"/>
        <v>65.435958099365138</v>
      </c>
    </row>
    <row r="4926" spans="1:5">
      <c r="A4926" s="10">
        <v>45517.083333333336</v>
      </c>
      <c r="B4926">
        <v>15.019096374511699</v>
      </c>
      <c r="C4926">
        <v>20.600000381469702</v>
      </c>
      <c r="D4926" s="2">
        <f t="shared" si="152"/>
        <v>45517</v>
      </c>
      <c r="E4926">
        <f t="shared" si="153"/>
        <v>65.435958099365138</v>
      </c>
    </row>
    <row r="4927" spans="1:5">
      <c r="A4927" s="10">
        <v>45517.125</v>
      </c>
      <c r="B4927">
        <v>14.783932685851999</v>
      </c>
      <c r="C4927">
        <v>20</v>
      </c>
      <c r="D4927" s="2">
        <f t="shared" si="152"/>
        <v>45517</v>
      </c>
      <c r="E4927">
        <f t="shared" si="153"/>
        <v>65.435958099365138</v>
      </c>
    </row>
    <row r="4928" spans="1:5">
      <c r="A4928" s="10">
        <v>45517.166666666664</v>
      </c>
      <c r="B4928">
        <v>14.747686386108301</v>
      </c>
      <c r="C4928">
        <v>20.600000381469702</v>
      </c>
      <c r="D4928" s="2">
        <f t="shared" si="152"/>
        <v>45517</v>
      </c>
      <c r="E4928">
        <f t="shared" si="153"/>
        <v>65.435958099365138</v>
      </c>
    </row>
    <row r="4929" spans="1:5">
      <c r="A4929" s="10">
        <v>45517.208333333336</v>
      </c>
      <c r="B4929">
        <v>14.9230337142944</v>
      </c>
      <c r="C4929">
        <v>20.600000381469702</v>
      </c>
      <c r="D4929" s="2">
        <f t="shared" si="152"/>
        <v>45517</v>
      </c>
      <c r="E4929">
        <f t="shared" si="153"/>
        <v>65.435958099365138</v>
      </c>
    </row>
    <row r="4930" spans="1:5">
      <c r="A4930" s="10">
        <v>45517.25</v>
      </c>
      <c r="B4930">
        <v>15.36825466156</v>
      </c>
      <c r="C4930">
        <v>20.600000381469702</v>
      </c>
      <c r="D4930" s="2">
        <f t="shared" si="152"/>
        <v>45517</v>
      </c>
      <c r="E4930">
        <f t="shared" si="153"/>
        <v>65.435958099365138</v>
      </c>
    </row>
    <row r="4931" spans="1:5">
      <c r="A4931" s="10">
        <v>45517.291666666664</v>
      </c>
      <c r="B4931">
        <v>16.123071670532202</v>
      </c>
      <c r="C4931">
        <v>21.100000381469702</v>
      </c>
      <c r="D4931" s="2">
        <f t="shared" ref="D4931:D4994" si="154">DATE(YEAR(A4931), MONTH(A4931), DAY(A4931))</f>
        <v>45517</v>
      </c>
      <c r="E4931">
        <f t="shared" ref="E4931:E4994" si="155">AVERAGEIF(D:D, D4931, B:B)*1.8+32</f>
        <v>65.435958099365138</v>
      </c>
    </row>
    <row r="4932" spans="1:5">
      <c r="A4932" s="10">
        <v>45517.333333333336</v>
      </c>
      <c r="B4932">
        <v>17.0470161437988</v>
      </c>
      <c r="C4932">
        <v>21.7000007629394</v>
      </c>
      <c r="D4932" s="2">
        <f t="shared" si="154"/>
        <v>45517</v>
      </c>
      <c r="E4932">
        <f t="shared" si="155"/>
        <v>65.435958099365138</v>
      </c>
    </row>
    <row r="4933" spans="1:5">
      <c r="A4933" s="10">
        <v>45517.375</v>
      </c>
      <c r="B4933">
        <v>18.577201843261701</v>
      </c>
      <c r="C4933">
        <v>21.100000381469702</v>
      </c>
      <c r="D4933" s="2">
        <f t="shared" si="154"/>
        <v>45517</v>
      </c>
      <c r="E4933">
        <f t="shared" si="155"/>
        <v>65.435958099365138</v>
      </c>
    </row>
    <row r="4934" spans="1:5">
      <c r="A4934" s="10">
        <v>45517.416666666664</v>
      </c>
      <c r="B4934">
        <v>19.881599426269499</v>
      </c>
      <c r="C4934">
        <v>21.7000007629394</v>
      </c>
      <c r="D4934" s="2">
        <f t="shared" si="154"/>
        <v>45517</v>
      </c>
      <c r="E4934">
        <f t="shared" si="155"/>
        <v>65.435958099365138</v>
      </c>
    </row>
    <row r="4935" spans="1:5">
      <c r="A4935" s="10">
        <v>45517.458333333336</v>
      </c>
      <c r="B4935">
        <v>20.9970607757568</v>
      </c>
      <c r="C4935">
        <v>22.2000007629394</v>
      </c>
      <c r="D4935" s="2">
        <f t="shared" si="154"/>
        <v>45517</v>
      </c>
      <c r="E4935">
        <f t="shared" si="155"/>
        <v>65.435958099365138</v>
      </c>
    </row>
    <row r="4936" spans="1:5">
      <c r="A4936" s="10">
        <v>45517.5</v>
      </c>
      <c r="B4936">
        <v>21.8711338043212</v>
      </c>
      <c r="C4936">
        <v>21.7000007629394</v>
      </c>
      <c r="D4936" s="2">
        <f t="shared" si="154"/>
        <v>45517</v>
      </c>
      <c r="E4936">
        <f t="shared" si="155"/>
        <v>65.435958099365138</v>
      </c>
    </row>
    <row r="4937" spans="1:5">
      <c r="A4937" s="10">
        <v>45517.541666666664</v>
      </c>
      <c r="B4937">
        <v>22.470727920532202</v>
      </c>
      <c r="C4937">
        <v>23.299999237060501</v>
      </c>
      <c r="D4937" s="2">
        <f t="shared" si="154"/>
        <v>45517</v>
      </c>
      <c r="E4937">
        <f t="shared" si="155"/>
        <v>65.435958099365138</v>
      </c>
    </row>
    <row r="4938" spans="1:5">
      <c r="A4938" s="10">
        <v>45517.583333333336</v>
      </c>
      <c r="B4938">
        <v>22.809261322021399</v>
      </c>
      <c r="C4938">
        <v>23.299999237060501</v>
      </c>
      <c r="D4938" s="2">
        <f t="shared" si="154"/>
        <v>45517</v>
      </c>
      <c r="E4938">
        <f t="shared" si="155"/>
        <v>65.435958099365138</v>
      </c>
    </row>
    <row r="4939" spans="1:5">
      <c r="A4939" s="10">
        <v>45517.625</v>
      </c>
      <c r="B4939">
        <v>22.8514499664306</v>
      </c>
      <c r="C4939">
        <v>25.600000381469702</v>
      </c>
      <c r="D4939" s="2">
        <f t="shared" si="154"/>
        <v>45517</v>
      </c>
      <c r="E4939">
        <f t="shared" si="155"/>
        <v>65.435958099365138</v>
      </c>
    </row>
    <row r="4940" spans="1:5">
      <c r="A4940" s="10">
        <v>45517.666666666664</v>
      </c>
      <c r="B4940">
        <v>22.582296371459901</v>
      </c>
      <c r="C4940">
        <v>25</v>
      </c>
      <c r="D4940" s="2">
        <f t="shared" si="154"/>
        <v>45517</v>
      </c>
      <c r="E4940">
        <f t="shared" si="155"/>
        <v>65.435958099365138</v>
      </c>
    </row>
    <row r="4941" spans="1:5">
      <c r="A4941" s="10">
        <v>45517.708333333336</v>
      </c>
      <c r="B4941">
        <v>22.034715652465799</v>
      </c>
      <c r="C4941">
        <v>25</v>
      </c>
      <c r="D4941" s="2">
        <f t="shared" si="154"/>
        <v>45517</v>
      </c>
      <c r="E4941">
        <f t="shared" si="155"/>
        <v>65.435958099365138</v>
      </c>
    </row>
    <row r="4942" spans="1:5">
      <c r="A4942" s="10">
        <v>45517.75</v>
      </c>
      <c r="B4942">
        <v>21.068920135498001</v>
      </c>
      <c r="C4942">
        <v>23.299999237060501</v>
      </c>
      <c r="D4942" s="2">
        <f t="shared" si="154"/>
        <v>45517</v>
      </c>
      <c r="E4942">
        <f t="shared" si="155"/>
        <v>65.435958099365138</v>
      </c>
    </row>
    <row r="4943" spans="1:5">
      <c r="A4943" s="10">
        <v>45517.791666666664</v>
      </c>
      <c r="B4943">
        <v>19.911026000976499</v>
      </c>
      <c r="C4943">
        <v>22.799999237060501</v>
      </c>
      <c r="D4943" s="2">
        <f t="shared" si="154"/>
        <v>45517</v>
      </c>
      <c r="E4943">
        <f t="shared" si="155"/>
        <v>65.435958099365138</v>
      </c>
    </row>
    <row r="4944" spans="1:5">
      <c r="A4944" s="10">
        <v>45517.833333333336</v>
      </c>
      <c r="B4944">
        <v>19.0884475708007</v>
      </c>
      <c r="C4944">
        <v>22.2000007629394</v>
      </c>
      <c r="D4944" s="2">
        <f t="shared" si="154"/>
        <v>45517</v>
      </c>
      <c r="E4944">
        <f t="shared" si="155"/>
        <v>65.435958099365138</v>
      </c>
    </row>
    <row r="4945" spans="1:5">
      <c r="A4945" s="10">
        <v>45517.875</v>
      </c>
      <c r="B4945">
        <v>18.265682220458899</v>
      </c>
      <c r="C4945">
        <v>21.7000007629394</v>
      </c>
      <c r="D4945" s="2">
        <f t="shared" si="154"/>
        <v>45517</v>
      </c>
      <c r="E4945">
        <f t="shared" si="155"/>
        <v>65.435958099365138</v>
      </c>
    </row>
    <row r="4946" spans="1:5">
      <c r="A4946" s="10">
        <v>45517.916666666664</v>
      </c>
      <c r="B4946">
        <v>17.407360076904201</v>
      </c>
      <c r="C4946">
        <v>21.100000381469702</v>
      </c>
      <c r="D4946" s="2">
        <f t="shared" si="154"/>
        <v>45517</v>
      </c>
      <c r="E4946">
        <f t="shared" si="155"/>
        <v>65.435958099365138</v>
      </c>
    </row>
    <row r="4947" spans="1:5">
      <c r="A4947" s="10">
        <v>45517.958333333336</v>
      </c>
      <c r="B4947">
        <v>16.626022338867099</v>
      </c>
      <c r="C4947">
        <v>21.100000381469702</v>
      </c>
      <c r="D4947" s="2">
        <f t="shared" si="154"/>
        <v>45517</v>
      </c>
      <c r="E4947">
        <f t="shared" si="155"/>
        <v>65.435958099365138</v>
      </c>
    </row>
    <row r="4948" spans="1:5">
      <c r="A4948" s="10">
        <v>45518</v>
      </c>
      <c r="B4948">
        <v>15.935585021972599</v>
      </c>
      <c r="C4948">
        <v>20.600000381469702</v>
      </c>
      <c r="D4948" s="2">
        <f t="shared" si="154"/>
        <v>45518</v>
      </c>
      <c r="E4948">
        <f t="shared" si="155"/>
        <v>65.199013614654461</v>
      </c>
    </row>
    <row r="4949" spans="1:5">
      <c r="A4949" s="10">
        <v>45518.041666666664</v>
      </c>
      <c r="B4949">
        <v>15.349596023559499</v>
      </c>
      <c r="C4949">
        <v>20.600000381469702</v>
      </c>
      <c r="D4949" s="2">
        <f t="shared" si="154"/>
        <v>45518</v>
      </c>
      <c r="E4949">
        <f t="shared" si="155"/>
        <v>65.199013614654461</v>
      </c>
    </row>
    <row r="4950" spans="1:5">
      <c r="A4950" s="10">
        <v>45518.083333333336</v>
      </c>
      <c r="B4950">
        <v>14.884528160095201</v>
      </c>
      <c r="C4950">
        <v>19.399999618530199</v>
      </c>
      <c r="D4950" s="2">
        <f t="shared" si="154"/>
        <v>45518</v>
      </c>
      <c r="E4950">
        <f t="shared" si="155"/>
        <v>65.199013614654461</v>
      </c>
    </row>
    <row r="4951" spans="1:5">
      <c r="A4951" s="10">
        <v>45518.125</v>
      </c>
      <c r="B4951">
        <v>14.6026964187622</v>
      </c>
      <c r="C4951">
        <v>18.899999618530199</v>
      </c>
      <c r="D4951" s="2">
        <f t="shared" si="154"/>
        <v>45518</v>
      </c>
      <c r="E4951">
        <f t="shared" si="155"/>
        <v>65.199013614654461</v>
      </c>
    </row>
    <row r="4952" spans="1:5">
      <c r="A4952" s="10">
        <v>45518.166666666664</v>
      </c>
      <c r="B4952">
        <v>14.520399093627899</v>
      </c>
      <c r="C4952">
        <v>18.299999237060501</v>
      </c>
      <c r="D4952" s="2">
        <f t="shared" si="154"/>
        <v>45518</v>
      </c>
      <c r="E4952">
        <f t="shared" si="155"/>
        <v>65.199013614654461</v>
      </c>
    </row>
    <row r="4953" spans="1:5">
      <c r="A4953" s="10">
        <v>45518.208333333336</v>
      </c>
      <c r="B4953">
        <v>14.6521139144897</v>
      </c>
      <c r="C4953">
        <v>17.799999237060501</v>
      </c>
      <c r="D4953" s="2">
        <f t="shared" si="154"/>
        <v>45518</v>
      </c>
      <c r="E4953">
        <f t="shared" si="155"/>
        <v>65.199013614654461</v>
      </c>
    </row>
    <row r="4954" spans="1:5">
      <c r="A4954" s="10">
        <v>45518.25</v>
      </c>
      <c r="B4954">
        <v>15.1120901107788</v>
      </c>
      <c r="C4954">
        <v>17.799999237060501</v>
      </c>
      <c r="D4954" s="2">
        <f t="shared" si="154"/>
        <v>45518</v>
      </c>
      <c r="E4954">
        <f t="shared" si="155"/>
        <v>65.199013614654461</v>
      </c>
    </row>
    <row r="4955" spans="1:5">
      <c r="A4955" s="10">
        <v>45518.291666666664</v>
      </c>
      <c r="B4955">
        <v>15.866865158081</v>
      </c>
      <c r="C4955">
        <v>18.899999618530199</v>
      </c>
      <c r="D4955" s="2">
        <f t="shared" si="154"/>
        <v>45518</v>
      </c>
      <c r="E4955">
        <f t="shared" si="155"/>
        <v>65.199013614654461</v>
      </c>
    </row>
    <row r="4956" spans="1:5">
      <c r="A4956" s="10">
        <v>45518.333333333336</v>
      </c>
      <c r="B4956">
        <v>16.8295364379882</v>
      </c>
      <c r="C4956">
        <v>20.600000381469702</v>
      </c>
      <c r="D4956" s="2">
        <f t="shared" si="154"/>
        <v>45518</v>
      </c>
      <c r="E4956">
        <f t="shared" si="155"/>
        <v>65.199013614654461</v>
      </c>
    </row>
    <row r="4957" spans="1:5">
      <c r="A4957" s="10">
        <v>45518.375</v>
      </c>
      <c r="B4957">
        <v>18.403720855712798</v>
      </c>
      <c r="C4957">
        <v>22.2000007629394</v>
      </c>
      <c r="D4957" s="2">
        <f t="shared" si="154"/>
        <v>45518</v>
      </c>
      <c r="E4957">
        <f t="shared" si="155"/>
        <v>65.199013614654461</v>
      </c>
    </row>
    <row r="4958" spans="1:5">
      <c r="A4958" s="10">
        <v>45518.416666666664</v>
      </c>
      <c r="B4958">
        <v>19.656854629516602</v>
      </c>
      <c r="C4958">
        <v>22.799999237060501</v>
      </c>
      <c r="D4958" s="2">
        <f t="shared" si="154"/>
        <v>45518</v>
      </c>
      <c r="E4958">
        <f t="shared" si="155"/>
        <v>65.199013614654461</v>
      </c>
    </row>
    <row r="4959" spans="1:5">
      <c r="A4959" s="10">
        <v>45518.458333333336</v>
      </c>
      <c r="B4959">
        <v>20.799348831176701</v>
      </c>
      <c r="C4959">
        <v>23.299999237060501</v>
      </c>
      <c r="D4959" s="2">
        <f t="shared" si="154"/>
        <v>45518</v>
      </c>
      <c r="E4959">
        <f t="shared" si="155"/>
        <v>65.199013614654461</v>
      </c>
    </row>
    <row r="4960" spans="1:5">
      <c r="A4960" s="10">
        <v>45518.5</v>
      </c>
      <c r="B4960">
        <v>21.689172744750898</v>
      </c>
      <c r="C4960">
        <v>23.899999618530199</v>
      </c>
      <c r="D4960" s="2">
        <f t="shared" si="154"/>
        <v>45518</v>
      </c>
      <c r="E4960">
        <f t="shared" si="155"/>
        <v>65.199013614654461</v>
      </c>
    </row>
    <row r="4961" spans="1:5">
      <c r="A4961" s="10">
        <v>45518.541666666664</v>
      </c>
      <c r="B4961">
        <v>22.322332382202099</v>
      </c>
      <c r="C4961">
        <v>24.399999618530199</v>
      </c>
      <c r="D4961" s="2">
        <f t="shared" si="154"/>
        <v>45518</v>
      </c>
      <c r="E4961">
        <f t="shared" si="155"/>
        <v>65.199013614654461</v>
      </c>
    </row>
    <row r="4962" spans="1:5">
      <c r="A4962" s="10">
        <v>45518.583333333336</v>
      </c>
      <c r="B4962">
        <v>22.661127090454102</v>
      </c>
      <c r="C4962">
        <v>24.399999618530199</v>
      </c>
      <c r="D4962" s="2">
        <f t="shared" si="154"/>
        <v>45518</v>
      </c>
      <c r="E4962">
        <f t="shared" si="155"/>
        <v>65.199013614654461</v>
      </c>
    </row>
    <row r="4963" spans="1:5">
      <c r="A4963" s="10">
        <v>45518.625</v>
      </c>
      <c r="B4963">
        <v>22.707551956176701</v>
      </c>
      <c r="C4963">
        <v>24.399999618530199</v>
      </c>
      <c r="D4963" s="2">
        <f t="shared" si="154"/>
        <v>45518</v>
      </c>
      <c r="E4963">
        <f t="shared" si="155"/>
        <v>65.199013614654461</v>
      </c>
    </row>
    <row r="4964" spans="1:5">
      <c r="A4964" s="10">
        <v>45518.666666666664</v>
      </c>
      <c r="B4964">
        <v>22.445930480956999</v>
      </c>
      <c r="C4964">
        <v>23.899999618530199</v>
      </c>
      <c r="D4964" s="2">
        <f t="shared" si="154"/>
        <v>45518</v>
      </c>
      <c r="E4964">
        <f t="shared" si="155"/>
        <v>65.199013614654461</v>
      </c>
    </row>
    <row r="4965" spans="1:5">
      <c r="A4965" s="10">
        <v>45518.708333333336</v>
      </c>
      <c r="B4965">
        <v>21.823293685913001</v>
      </c>
      <c r="C4965">
        <v>22.799999237060501</v>
      </c>
      <c r="D4965" s="2">
        <f t="shared" si="154"/>
        <v>45518</v>
      </c>
      <c r="E4965">
        <f t="shared" si="155"/>
        <v>65.199013614654461</v>
      </c>
    </row>
    <row r="4966" spans="1:5">
      <c r="A4966" s="10">
        <v>45518.75</v>
      </c>
      <c r="B4966">
        <v>20.7862529754638</v>
      </c>
      <c r="C4966">
        <v>22.2000007629394</v>
      </c>
      <c r="D4966" s="2">
        <f t="shared" si="154"/>
        <v>45518</v>
      </c>
      <c r="E4966">
        <f t="shared" si="155"/>
        <v>65.199013614654461</v>
      </c>
    </row>
    <row r="4967" spans="1:5">
      <c r="A4967" s="10">
        <v>45518.791666666664</v>
      </c>
      <c r="B4967">
        <v>19.810167312621999</v>
      </c>
      <c r="C4967">
        <v>20.600000381469702</v>
      </c>
      <c r="D4967" s="2">
        <f t="shared" si="154"/>
        <v>45518</v>
      </c>
      <c r="E4967">
        <f t="shared" si="155"/>
        <v>65.199013614654461</v>
      </c>
    </row>
    <row r="4968" spans="1:5">
      <c r="A4968" s="10">
        <v>45518.833333333336</v>
      </c>
      <c r="B4968">
        <v>19.0127773284912</v>
      </c>
      <c r="C4968">
        <v>20</v>
      </c>
      <c r="D4968" s="2">
        <f t="shared" si="154"/>
        <v>45518</v>
      </c>
      <c r="E4968">
        <f t="shared" si="155"/>
        <v>65.199013614654461</v>
      </c>
    </row>
    <row r="4969" spans="1:5">
      <c r="A4969" s="10">
        <v>45518.875</v>
      </c>
      <c r="B4969">
        <v>18.266572952270501</v>
      </c>
      <c r="C4969">
        <v>20</v>
      </c>
      <c r="D4969" s="2">
        <f t="shared" si="154"/>
        <v>45518</v>
      </c>
      <c r="E4969">
        <f t="shared" si="155"/>
        <v>65.199013614654461</v>
      </c>
    </row>
    <row r="4970" spans="1:5">
      <c r="A4970" s="10">
        <v>45518.916666666664</v>
      </c>
      <c r="B4970">
        <v>17.5709133148193</v>
      </c>
      <c r="C4970">
        <v>19.399999618530199</v>
      </c>
      <c r="D4970" s="2">
        <f t="shared" si="154"/>
        <v>45518</v>
      </c>
      <c r="E4970">
        <f t="shared" si="155"/>
        <v>65.199013614654461</v>
      </c>
    </row>
    <row r="4971" spans="1:5">
      <c r="A4971" s="10">
        <v>45518.958333333336</v>
      </c>
      <c r="B4971">
        <v>16.944087982177699</v>
      </c>
      <c r="C4971">
        <v>19.399999618530199</v>
      </c>
      <c r="D4971" s="2">
        <f t="shared" si="154"/>
        <v>45518</v>
      </c>
      <c r="E4971">
        <f t="shared" si="155"/>
        <v>65.199013614654461</v>
      </c>
    </row>
    <row r="4972" spans="1:5">
      <c r="A4972" s="10">
        <v>45519</v>
      </c>
      <c r="B4972">
        <v>16.417049407958899</v>
      </c>
      <c r="C4972">
        <v>19.399999618530199</v>
      </c>
      <c r="D4972" s="2">
        <f t="shared" si="154"/>
        <v>45519</v>
      </c>
      <c r="E4972">
        <f t="shared" si="155"/>
        <v>64.820335426330473</v>
      </c>
    </row>
    <row r="4973" spans="1:5">
      <c r="A4973" s="10">
        <v>45519.041666666664</v>
      </c>
      <c r="B4973">
        <v>16.002555847167901</v>
      </c>
      <c r="C4973">
        <v>18.899999618530199</v>
      </c>
      <c r="D4973" s="2">
        <f t="shared" si="154"/>
        <v>45519</v>
      </c>
      <c r="E4973">
        <f t="shared" si="155"/>
        <v>64.820335426330473</v>
      </c>
    </row>
    <row r="4974" spans="1:5">
      <c r="A4974" s="10">
        <v>45519.083333333336</v>
      </c>
      <c r="B4974">
        <v>15.7346172332763</v>
      </c>
      <c r="C4974">
        <v>17.799999237060501</v>
      </c>
      <c r="D4974" s="2">
        <f t="shared" si="154"/>
        <v>45519</v>
      </c>
      <c r="E4974">
        <f t="shared" si="155"/>
        <v>64.820335426330473</v>
      </c>
    </row>
    <row r="4975" spans="1:5">
      <c r="A4975" s="10">
        <v>45519.125</v>
      </c>
      <c r="B4975">
        <v>15.645878791809</v>
      </c>
      <c r="C4975">
        <v>17.2000007629394</v>
      </c>
      <c r="D4975" s="2">
        <f t="shared" si="154"/>
        <v>45519</v>
      </c>
      <c r="E4975">
        <f t="shared" si="155"/>
        <v>64.820335426330473</v>
      </c>
    </row>
    <row r="4976" spans="1:5">
      <c r="A4976" s="10">
        <v>45519.166666666664</v>
      </c>
      <c r="B4976">
        <v>15.7412662506103</v>
      </c>
      <c r="C4976">
        <v>15.6000003814697</v>
      </c>
      <c r="D4976" s="2">
        <f t="shared" si="154"/>
        <v>45519</v>
      </c>
      <c r="E4976">
        <f t="shared" si="155"/>
        <v>64.820335426330473</v>
      </c>
    </row>
    <row r="4977" spans="1:5">
      <c r="A4977" s="10">
        <v>45519.208333333336</v>
      </c>
      <c r="B4977">
        <v>16.042057037353501</v>
      </c>
      <c r="C4977">
        <v>16.100000381469702</v>
      </c>
      <c r="D4977" s="2">
        <f t="shared" si="154"/>
        <v>45519</v>
      </c>
      <c r="E4977">
        <f t="shared" si="155"/>
        <v>64.820335426330473</v>
      </c>
    </row>
    <row r="4978" spans="1:5">
      <c r="A4978" s="10">
        <v>45519.25</v>
      </c>
      <c r="B4978">
        <v>16.5857734680175</v>
      </c>
      <c r="C4978">
        <v>16.100000381469702</v>
      </c>
      <c r="D4978" s="2">
        <f t="shared" si="154"/>
        <v>45519</v>
      </c>
      <c r="E4978">
        <f t="shared" si="155"/>
        <v>64.820335426330473</v>
      </c>
    </row>
    <row r="4979" spans="1:5">
      <c r="A4979" s="10">
        <v>45519.291666666664</v>
      </c>
      <c r="B4979">
        <v>17.287940979003899</v>
      </c>
      <c r="C4979">
        <v>18.899999618530199</v>
      </c>
      <c r="D4979" s="2">
        <f t="shared" si="154"/>
        <v>45519</v>
      </c>
      <c r="E4979">
        <f t="shared" si="155"/>
        <v>64.820335426330473</v>
      </c>
    </row>
    <row r="4980" spans="1:5">
      <c r="A4980" s="10">
        <v>45519.333333333336</v>
      </c>
      <c r="B4980">
        <v>18.0335674285888</v>
      </c>
      <c r="C4980">
        <v>19.399999618530199</v>
      </c>
      <c r="D4980" s="2">
        <f t="shared" si="154"/>
        <v>45519</v>
      </c>
      <c r="E4980">
        <f t="shared" si="155"/>
        <v>64.820335426330473</v>
      </c>
    </row>
    <row r="4981" spans="1:5">
      <c r="A4981" s="10">
        <v>45519.375</v>
      </c>
      <c r="B4981">
        <v>19.219947814941399</v>
      </c>
      <c r="C4981">
        <v>20</v>
      </c>
      <c r="D4981" s="2">
        <f t="shared" si="154"/>
        <v>45519</v>
      </c>
      <c r="E4981">
        <f t="shared" si="155"/>
        <v>64.820335426330473</v>
      </c>
    </row>
    <row r="4982" spans="1:5">
      <c r="A4982" s="10">
        <v>45519.416666666664</v>
      </c>
      <c r="B4982">
        <v>20.247997283935501</v>
      </c>
      <c r="C4982">
        <v>20</v>
      </c>
      <c r="D4982" s="2">
        <f t="shared" si="154"/>
        <v>45519</v>
      </c>
      <c r="E4982">
        <f t="shared" si="155"/>
        <v>64.820335426330473</v>
      </c>
    </row>
    <row r="4983" spans="1:5">
      <c r="A4983" s="10">
        <v>45519.458333333336</v>
      </c>
      <c r="B4983">
        <v>20.996860504150298</v>
      </c>
      <c r="C4983">
        <v>22.2000007629394</v>
      </c>
      <c r="D4983" s="2">
        <f t="shared" si="154"/>
        <v>45519</v>
      </c>
      <c r="E4983">
        <f t="shared" si="155"/>
        <v>64.820335426330473</v>
      </c>
    </row>
    <row r="4984" spans="1:5">
      <c r="A4984" s="10">
        <v>45519.5</v>
      </c>
      <c r="B4984">
        <v>21.558261871337798</v>
      </c>
      <c r="C4984">
        <v>21.7000007629394</v>
      </c>
      <c r="D4984" s="2">
        <f t="shared" si="154"/>
        <v>45519</v>
      </c>
      <c r="E4984">
        <f t="shared" si="155"/>
        <v>64.820335426330473</v>
      </c>
    </row>
    <row r="4985" spans="1:5">
      <c r="A4985" s="10">
        <v>45519.541666666664</v>
      </c>
      <c r="B4985">
        <v>21.921733856201101</v>
      </c>
      <c r="C4985">
        <v>22.2000007629394</v>
      </c>
      <c r="D4985" s="2">
        <f t="shared" si="154"/>
        <v>45519</v>
      </c>
      <c r="E4985">
        <f t="shared" si="155"/>
        <v>64.820335426330473</v>
      </c>
    </row>
    <row r="4986" spans="1:5">
      <c r="A4986" s="10">
        <v>45519.583333333336</v>
      </c>
      <c r="B4986">
        <v>22.067287445068299</v>
      </c>
      <c r="C4986">
        <v>21.7000007629394</v>
      </c>
      <c r="D4986" s="2">
        <f t="shared" si="154"/>
        <v>45519</v>
      </c>
      <c r="E4986">
        <f t="shared" si="155"/>
        <v>64.820335426330473</v>
      </c>
    </row>
    <row r="4987" spans="1:5">
      <c r="A4987" s="10">
        <v>45540.958333333336</v>
      </c>
      <c r="B4987">
        <v>16.738862991333001</v>
      </c>
      <c r="C4987">
        <v>20</v>
      </c>
      <c r="D4987" s="2">
        <f t="shared" si="154"/>
        <v>45540</v>
      </c>
      <c r="E4987">
        <f t="shared" si="155"/>
        <v>62.1299533843994</v>
      </c>
    </row>
    <row r="4988" spans="1:5">
      <c r="A4988" s="10">
        <v>45541</v>
      </c>
      <c r="B4988">
        <v>16.115034103393501</v>
      </c>
      <c r="C4988">
        <v>18.299999237060501</v>
      </c>
      <c r="D4988" s="2">
        <f t="shared" si="154"/>
        <v>45541</v>
      </c>
      <c r="E4988">
        <f t="shared" si="155"/>
        <v>63.416306138038543</v>
      </c>
    </row>
    <row r="4989" spans="1:5">
      <c r="A4989" s="10">
        <v>45541.041666666664</v>
      </c>
      <c r="B4989">
        <v>15.5915536880493</v>
      </c>
      <c r="C4989">
        <v>17.799999237060501</v>
      </c>
      <c r="D4989" s="2">
        <f t="shared" si="154"/>
        <v>45541</v>
      </c>
      <c r="E4989">
        <f t="shared" si="155"/>
        <v>63.416306138038543</v>
      </c>
    </row>
    <row r="4990" spans="1:5">
      <c r="A4990" s="10">
        <v>45541.083333333336</v>
      </c>
      <c r="B4990">
        <v>15.187883377075099</v>
      </c>
      <c r="C4990">
        <v>17.2000007629394</v>
      </c>
      <c r="D4990" s="2">
        <f t="shared" si="154"/>
        <v>45541</v>
      </c>
      <c r="E4990">
        <f t="shared" si="155"/>
        <v>63.416306138038543</v>
      </c>
    </row>
    <row r="4991" spans="1:5">
      <c r="A4991" s="10">
        <v>45541.125</v>
      </c>
      <c r="B4991">
        <v>14.942608833312899</v>
      </c>
      <c r="C4991">
        <v>16.100000381469702</v>
      </c>
      <c r="D4991" s="2">
        <f t="shared" si="154"/>
        <v>45541</v>
      </c>
      <c r="E4991">
        <f t="shared" si="155"/>
        <v>63.416306138038543</v>
      </c>
    </row>
    <row r="4992" spans="1:5">
      <c r="A4992" s="10">
        <v>45541.166666666664</v>
      </c>
      <c r="B4992">
        <v>14.877701759338301</v>
      </c>
      <c r="C4992">
        <v>15.6000003814697</v>
      </c>
      <c r="D4992" s="2">
        <f t="shared" si="154"/>
        <v>45541</v>
      </c>
      <c r="E4992">
        <f t="shared" si="155"/>
        <v>63.416306138038543</v>
      </c>
    </row>
    <row r="4993" spans="1:5">
      <c r="A4993" s="10">
        <v>45541.208333333336</v>
      </c>
      <c r="B4993">
        <v>15.026925086975</v>
      </c>
      <c r="C4993">
        <v>15.6000003814697</v>
      </c>
      <c r="D4993" s="2">
        <f t="shared" si="154"/>
        <v>45541</v>
      </c>
      <c r="E4993">
        <f t="shared" si="155"/>
        <v>63.416306138038543</v>
      </c>
    </row>
    <row r="4994" spans="1:5">
      <c r="A4994" s="10">
        <v>45541.25</v>
      </c>
      <c r="B4994">
        <v>15.4264373779296</v>
      </c>
      <c r="C4994">
        <v>15</v>
      </c>
      <c r="D4994" s="2">
        <f t="shared" si="154"/>
        <v>45541</v>
      </c>
      <c r="E4994">
        <f t="shared" si="155"/>
        <v>63.416306138038543</v>
      </c>
    </row>
    <row r="4995" spans="1:5">
      <c r="A4995" s="10">
        <v>45541.291666666664</v>
      </c>
      <c r="B4995">
        <v>16.081636428833001</v>
      </c>
      <c r="C4995">
        <v>17.799999237060501</v>
      </c>
      <c r="D4995" s="2">
        <f t="shared" ref="D4995:D5058" si="156">DATE(YEAR(A4995), MONTH(A4995), DAY(A4995))</f>
        <v>45541</v>
      </c>
      <c r="E4995">
        <f t="shared" ref="E4995:E5058" si="157">AVERAGEIF(D:D, D4995, B:B)*1.8+32</f>
        <v>63.416306138038543</v>
      </c>
    </row>
    <row r="4996" spans="1:5">
      <c r="A4996" s="10">
        <v>45541.333333333336</v>
      </c>
      <c r="B4996">
        <v>16.896623611450099</v>
      </c>
      <c r="C4996">
        <v>19.399999618530199</v>
      </c>
      <c r="D4996" s="2">
        <f t="shared" si="156"/>
        <v>45541</v>
      </c>
      <c r="E4996">
        <f t="shared" si="157"/>
        <v>63.416306138038543</v>
      </c>
    </row>
    <row r="4997" spans="1:5">
      <c r="A4997" s="10">
        <v>45541.375</v>
      </c>
      <c r="B4997">
        <v>18.187547683715799</v>
      </c>
      <c r="C4997">
        <v>23.299999237060501</v>
      </c>
      <c r="D4997" s="2">
        <f t="shared" si="156"/>
        <v>45541</v>
      </c>
      <c r="E4997">
        <f t="shared" si="157"/>
        <v>63.416306138038543</v>
      </c>
    </row>
    <row r="4998" spans="1:5">
      <c r="A4998" s="10">
        <v>45541.416666666664</v>
      </c>
      <c r="B4998">
        <v>19.325365066528299</v>
      </c>
      <c r="C4998">
        <v>26.7000007629394</v>
      </c>
      <c r="D4998" s="2">
        <f t="shared" si="156"/>
        <v>45541</v>
      </c>
      <c r="E4998">
        <f t="shared" si="157"/>
        <v>63.416306138038543</v>
      </c>
    </row>
    <row r="4999" spans="1:5">
      <c r="A4999" s="10">
        <v>45541.458333333336</v>
      </c>
      <c r="B4999">
        <v>20.199256896972599</v>
      </c>
      <c r="C4999">
        <v>27.799999237060501</v>
      </c>
      <c r="D4999" s="2">
        <f t="shared" si="156"/>
        <v>45541</v>
      </c>
      <c r="E4999">
        <f t="shared" si="157"/>
        <v>63.416306138038543</v>
      </c>
    </row>
    <row r="5000" spans="1:5">
      <c r="A5000" s="10">
        <v>45541.5</v>
      </c>
      <c r="B5000">
        <v>20.7961521148681</v>
      </c>
      <c r="C5000">
        <v>28.299999237060501</v>
      </c>
      <c r="D5000" s="2">
        <f t="shared" si="156"/>
        <v>45541</v>
      </c>
      <c r="E5000">
        <f t="shared" si="157"/>
        <v>63.416306138038543</v>
      </c>
    </row>
    <row r="5001" spans="1:5">
      <c r="A5001" s="10">
        <v>45541.541666666664</v>
      </c>
      <c r="B5001">
        <v>21.1458721160888</v>
      </c>
      <c r="C5001">
        <v>29.399999618530199</v>
      </c>
      <c r="D5001" s="2">
        <f t="shared" si="156"/>
        <v>45541</v>
      </c>
      <c r="E5001">
        <f t="shared" si="157"/>
        <v>63.416306138038543</v>
      </c>
    </row>
    <row r="5002" spans="1:5">
      <c r="A5002" s="10">
        <v>45541.583333333336</v>
      </c>
      <c r="B5002">
        <v>21.2043762207031</v>
      </c>
      <c r="C5002">
        <v>30</v>
      </c>
      <c r="D5002" s="2">
        <f t="shared" si="156"/>
        <v>45541</v>
      </c>
      <c r="E5002">
        <f t="shared" si="157"/>
        <v>63.416306138038543</v>
      </c>
    </row>
    <row r="5003" spans="1:5">
      <c r="A5003" s="10">
        <v>45541.625</v>
      </c>
      <c r="B5003">
        <v>20.9731426239013</v>
      </c>
      <c r="C5003">
        <v>30</v>
      </c>
      <c r="D5003" s="2">
        <f t="shared" si="156"/>
        <v>45541</v>
      </c>
      <c r="E5003">
        <f t="shared" si="157"/>
        <v>63.416306138038543</v>
      </c>
    </row>
    <row r="5004" spans="1:5">
      <c r="A5004" s="10">
        <v>45541.666666666664</v>
      </c>
      <c r="B5004">
        <v>20.408960342407202</v>
      </c>
      <c r="C5004">
        <v>30</v>
      </c>
      <c r="D5004" s="2">
        <f t="shared" si="156"/>
        <v>45541</v>
      </c>
      <c r="E5004">
        <f t="shared" si="157"/>
        <v>63.416306138038543</v>
      </c>
    </row>
    <row r="5005" spans="1:5">
      <c r="A5005" s="10">
        <v>45541.708333333336</v>
      </c>
      <c r="B5005">
        <v>19.481410980224599</v>
      </c>
      <c r="C5005">
        <v>28.899999618530199</v>
      </c>
      <c r="D5005" s="2">
        <f t="shared" si="156"/>
        <v>45541</v>
      </c>
      <c r="E5005">
        <f t="shared" si="157"/>
        <v>63.416306138038543</v>
      </c>
    </row>
    <row r="5006" spans="1:5">
      <c r="A5006" s="10">
        <v>45541.75</v>
      </c>
      <c r="B5006">
        <v>18.298742294311499</v>
      </c>
      <c r="C5006">
        <v>27.799999237060501</v>
      </c>
      <c r="D5006" s="2">
        <f t="shared" si="156"/>
        <v>45541</v>
      </c>
      <c r="E5006">
        <f t="shared" si="157"/>
        <v>63.416306138038543</v>
      </c>
    </row>
    <row r="5007" spans="1:5">
      <c r="A5007" s="10">
        <v>45541.791666666664</v>
      </c>
      <c r="B5007">
        <v>17.363140106201101</v>
      </c>
      <c r="C5007">
        <v>25.600000381469702</v>
      </c>
      <c r="D5007" s="2">
        <f t="shared" si="156"/>
        <v>45541</v>
      </c>
      <c r="E5007">
        <f t="shared" si="157"/>
        <v>63.416306138038543</v>
      </c>
    </row>
    <row r="5008" spans="1:5">
      <c r="A5008" s="10">
        <v>45541.833333333336</v>
      </c>
      <c r="B5008">
        <v>16.5259590148925</v>
      </c>
      <c r="C5008">
        <v>24.399999618530199</v>
      </c>
      <c r="D5008" s="2">
        <f t="shared" si="156"/>
        <v>45541</v>
      </c>
      <c r="E5008">
        <f t="shared" si="157"/>
        <v>63.416306138038543</v>
      </c>
    </row>
    <row r="5009" spans="1:5">
      <c r="A5009" s="10">
        <v>45541.875</v>
      </c>
      <c r="B5009">
        <v>15.7191619873046</v>
      </c>
      <c r="C5009">
        <v>22.799999237060501</v>
      </c>
      <c r="D5009" s="2">
        <f t="shared" si="156"/>
        <v>45541</v>
      </c>
      <c r="E5009">
        <f t="shared" si="157"/>
        <v>63.416306138038543</v>
      </c>
    </row>
    <row r="5010" spans="1:5">
      <c r="A5010" s="10">
        <v>45541.916666666664</v>
      </c>
      <c r="B5010">
        <v>14.927166938781699</v>
      </c>
      <c r="C5010">
        <v>21.7000007629394</v>
      </c>
      <c r="D5010" s="2">
        <f t="shared" si="156"/>
        <v>45541</v>
      </c>
      <c r="E5010">
        <f t="shared" si="157"/>
        <v>63.416306138038543</v>
      </c>
    </row>
    <row r="5011" spans="1:5">
      <c r="A5011" s="10">
        <v>45541.958333333336</v>
      </c>
      <c r="B5011">
        <v>14.181423187255801</v>
      </c>
      <c r="C5011">
        <v>20.600000381469702</v>
      </c>
      <c r="D5011" s="2">
        <f t="shared" si="156"/>
        <v>45541</v>
      </c>
      <c r="E5011">
        <f t="shared" si="157"/>
        <v>63.416306138038543</v>
      </c>
    </row>
    <row r="5012" spans="1:5">
      <c r="A5012" s="10">
        <v>45542</v>
      </c>
      <c r="B5012">
        <v>13.5749053955078</v>
      </c>
      <c r="C5012">
        <v>19.399999618530199</v>
      </c>
      <c r="D5012" s="2">
        <f t="shared" si="156"/>
        <v>45542</v>
      </c>
      <c r="E5012">
        <f t="shared" si="157"/>
        <v>59.49494853019705</v>
      </c>
    </row>
    <row r="5013" spans="1:5">
      <c r="A5013" s="10">
        <v>45542.041666666664</v>
      </c>
      <c r="B5013">
        <v>13.0341129302978</v>
      </c>
      <c r="C5013">
        <v>18.899999618530199</v>
      </c>
      <c r="D5013" s="2">
        <f t="shared" si="156"/>
        <v>45542</v>
      </c>
      <c r="E5013">
        <f t="shared" si="157"/>
        <v>59.49494853019705</v>
      </c>
    </row>
    <row r="5014" spans="1:5">
      <c r="A5014" s="10">
        <v>45542.083333333336</v>
      </c>
      <c r="B5014">
        <v>12.5899858474731</v>
      </c>
      <c r="C5014">
        <v>18.299999237060501</v>
      </c>
      <c r="D5014" s="2">
        <f t="shared" si="156"/>
        <v>45542</v>
      </c>
      <c r="E5014">
        <f t="shared" si="157"/>
        <v>59.49494853019705</v>
      </c>
    </row>
    <row r="5015" spans="1:5">
      <c r="A5015" s="10">
        <v>45542.125</v>
      </c>
      <c r="B5015">
        <v>12.2586193084716</v>
      </c>
      <c r="C5015">
        <v>17.799999237060501</v>
      </c>
      <c r="D5015" s="2">
        <f t="shared" si="156"/>
        <v>45542</v>
      </c>
      <c r="E5015">
        <f t="shared" si="157"/>
        <v>59.49494853019705</v>
      </c>
    </row>
    <row r="5016" spans="1:5">
      <c r="A5016" s="10">
        <v>45542.166666666664</v>
      </c>
      <c r="B5016">
        <v>12.1250562667846</v>
      </c>
      <c r="C5016">
        <v>17.799999237060501</v>
      </c>
      <c r="D5016" s="2">
        <f t="shared" si="156"/>
        <v>45542</v>
      </c>
      <c r="E5016">
        <f t="shared" si="157"/>
        <v>59.49494853019705</v>
      </c>
    </row>
    <row r="5017" spans="1:5">
      <c r="A5017" s="10">
        <v>45542.208333333336</v>
      </c>
      <c r="B5017">
        <v>12.231955528259199</v>
      </c>
      <c r="C5017">
        <v>17.799999237060501</v>
      </c>
      <c r="D5017" s="2">
        <f t="shared" si="156"/>
        <v>45542</v>
      </c>
      <c r="E5017">
        <f t="shared" si="157"/>
        <v>59.49494853019705</v>
      </c>
    </row>
    <row r="5018" spans="1:5">
      <c r="A5018" s="10">
        <v>45542.25</v>
      </c>
      <c r="B5018">
        <v>12.6250553131103</v>
      </c>
      <c r="C5018">
        <v>18.299999237060501</v>
      </c>
      <c r="D5018" s="2">
        <f t="shared" si="156"/>
        <v>45542</v>
      </c>
      <c r="E5018">
        <f t="shared" si="157"/>
        <v>59.49494853019705</v>
      </c>
    </row>
    <row r="5019" spans="1:5">
      <c r="A5019" s="10">
        <v>45542.291666666664</v>
      </c>
      <c r="B5019">
        <v>13.310673713684</v>
      </c>
      <c r="C5019">
        <v>20.600000381469702</v>
      </c>
      <c r="D5019" s="2">
        <f t="shared" si="156"/>
        <v>45542</v>
      </c>
      <c r="E5019">
        <f t="shared" si="157"/>
        <v>59.49494853019705</v>
      </c>
    </row>
    <row r="5020" spans="1:5">
      <c r="A5020" s="10">
        <v>45542.333333333336</v>
      </c>
      <c r="B5020">
        <v>14.321392059326101</v>
      </c>
      <c r="C5020">
        <v>23.899999618530199</v>
      </c>
      <c r="D5020" s="2">
        <f t="shared" si="156"/>
        <v>45542</v>
      </c>
      <c r="E5020">
        <f t="shared" si="157"/>
        <v>59.49494853019705</v>
      </c>
    </row>
    <row r="5021" spans="1:5">
      <c r="A5021" s="10">
        <v>45542.375</v>
      </c>
      <c r="B5021">
        <v>15.7050256729125</v>
      </c>
      <c r="C5021">
        <v>25.600000381469702</v>
      </c>
      <c r="D5021" s="2">
        <f t="shared" si="156"/>
        <v>45542</v>
      </c>
      <c r="E5021">
        <f t="shared" si="157"/>
        <v>59.49494853019705</v>
      </c>
    </row>
    <row r="5022" spans="1:5">
      <c r="A5022" s="10">
        <v>45542.416666666664</v>
      </c>
      <c r="B5022">
        <v>16.7796535491943</v>
      </c>
      <c r="C5022">
        <v>27.799999237060501</v>
      </c>
      <c r="D5022" s="2">
        <f t="shared" si="156"/>
        <v>45542</v>
      </c>
      <c r="E5022">
        <f t="shared" si="157"/>
        <v>59.49494853019705</v>
      </c>
    </row>
    <row r="5023" spans="1:5">
      <c r="A5023" s="10">
        <v>45542.458333333336</v>
      </c>
      <c r="B5023">
        <v>17.689842224121001</v>
      </c>
      <c r="C5023">
        <v>29.399999618530199</v>
      </c>
      <c r="D5023" s="2">
        <f t="shared" si="156"/>
        <v>45542</v>
      </c>
      <c r="E5023">
        <f t="shared" si="157"/>
        <v>59.49494853019705</v>
      </c>
    </row>
    <row r="5024" spans="1:5">
      <c r="A5024" s="10">
        <v>45542.5</v>
      </c>
      <c r="B5024">
        <v>18.376842498779201</v>
      </c>
      <c r="C5024">
        <v>30.600000381469702</v>
      </c>
      <c r="D5024" s="2">
        <f t="shared" si="156"/>
        <v>45542</v>
      </c>
      <c r="E5024">
        <f t="shared" si="157"/>
        <v>59.49494853019705</v>
      </c>
    </row>
    <row r="5025" spans="1:5">
      <c r="A5025" s="10">
        <v>45542.541666666664</v>
      </c>
      <c r="B5025">
        <v>18.858970642089801</v>
      </c>
      <c r="C5025">
        <v>30.600000381469702</v>
      </c>
      <c r="D5025" s="2">
        <f t="shared" si="156"/>
        <v>45542</v>
      </c>
      <c r="E5025">
        <f t="shared" si="157"/>
        <v>59.49494853019705</v>
      </c>
    </row>
    <row r="5026" spans="1:5">
      <c r="A5026" s="10">
        <v>45542.583333333336</v>
      </c>
      <c r="B5026">
        <v>19.092969894409102</v>
      </c>
      <c r="C5026">
        <v>30.600000381469702</v>
      </c>
      <c r="D5026" s="2">
        <f t="shared" si="156"/>
        <v>45542</v>
      </c>
      <c r="E5026">
        <f t="shared" si="157"/>
        <v>59.49494853019705</v>
      </c>
    </row>
    <row r="5027" spans="1:5">
      <c r="A5027" s="10">
        <v>45542.625</v>
      </c>
      <c r="B5027">
        <v>19.068180084228501</v>
      </c>
      <c r="C5027">
        <v>30</v>
      </c>
      <c r="D5027" s="2">
        <f t="shared" si="156"/>
        <v>45542</v>
      </c>
      <c r="E5027">
        <f t="shared" si="157"/>
        <v>59.49494853019705</v>
      </c>
    </row>
    <row r="5028" spans="1:5">
      <c r="A5028" s="10">
        <v>45542.666666666664</v>
      </c>
      <c r="B5028">
        <v>18.727134704589801</v>
      </c>
      <c r="C5028">
        <v>28.899999618530199</v>
      </c>
      <c r="D5028" s="2">
        <f t="shared" si="156"/>
        <v>45542</v>
      </c>
      <c r="E5028">
        <f t="shared" si="157"/>
        <v>59.49494853019705</v>
      </c>
    </row>
    <row r="5029" spans="1:5">
      <c r="A5029" s="10">
        <v>45542.708333333336</v>
      </c>
      <c r="B5029">
        <v>18.079078674316399</v>
      </c>
      <c r="C5029">
        <v>26.7000007629394</v>
      </c>
      <c r="D5029" s="2">
        <f t="shared" si="156"/>
        <v>45542</v>
      </c>
      <c r="E5029">
        <f t="shared" si="157"/>
        <v>59.49494853019705</v>
      </c>
    </row>
    <row r="5030" spans="1:5">
      <c r="A5030" s="10">
        <v>45542.75</v>
      </c>
      <c r="B5030">
        <v>16.955032348632798</v>
      </c>
      <c r="C5030">
        <v>25.600000381469702</v>
      </c>
      <c r="D5030" s="2">
        <f t="shared" si="156"/>
        <v>45542</v>
      </c>
      <c r="E5030">
        <f t="shared" si="157"/>
        <v>59.49494853019705</v>
      </c>
    </row>
    <row r="5031" spans="1:5">
      <c r="A5031" s="10">
        <v>45542.791666666664</v>
      </c>
      <c r="B5031">
        <v>15.786607742309499</v>
      </c>
      <c r="C5031">
        <v>24.399999618530199</v>
      </c>
      <c r="D5031" s="2">
        <f t="shared" si="156"/>
        <v>45542</v>
      </c>
      <c r="E5031">
        <f t="shared" si="157"/>
        <v>59.49494853019705</v>
      </c>
    </row>
    <row r="5032" spans="1:5">
      <c r="A5032" s="10">
        <v>45542.833333333336</v>
      </c>
      <c r="B5032">
        <v>15.001751899719199</v>
      </c>
      <c r="C5032">
        <v>23.299999237060501</v>
      </c>
      <c r="D5032" s="2">
        <f t="shared" si="156"/>
        <v>45542</v>
      </c>
      <c r="E5032">
        <f t="shared" si="157"/>
        <v>59.49494853019705</v>
      </c>
    </row>
    <row r="5033" spans="1:5">
      <c r="A5033" s="10">
        <v>45542.875</v>
      </c>
      <c r="B5033">
        <v>14.1952648162841</v>
      </c>
      <c r="C5033">
        <v>22.799999237060501</v>
      </c>
      <c r="D5033" s="2">
        <f t="shared" si="156"/>
        <v>45542</v>
      </c>
      <c r="E5033">
        <f t="shared" si="157"/>
        <v>59.49494853019705</v>
      </c>
    </row>
    <row r="5034" spans="1:5">
      <c r="A5034" s="10">
        <v>45542.916666666664</v>
      </c>
      <c r="B5034">
        <v>13.4981889724731</v>
      </c>
      <c r="C5034">
        <v>22.799999237060501</v>
      </c>
      <c r="D5034" s="2">
        <f t="shared" si="156"/>
        <v>45542</v>
      </c>
      <c r="E5034">
        <f t="shared" si="157"/>
        <v>59.49494853019705</v>
      </c>
    </row>
    <row r="5035" spans="1:5">
      <c r="A5035" s="10">
        <v>45542.958333333336</v>
      </c>
      <c r="B5035">
        <v>12.7130136489868</v>
      </c>
      <c r="C5035">
        <v>23.299999237060501</v>
      </c>
      <c r="D5035" s="2">
        <f t="shared" si="156"/>
        <v>45542</v>
      </c>
      <c r="E5035">
        <f t="shared" si="157"/>
        <v>59.49494853019705</v>
      </c>
    </row>
    <row r="5036" spans="1:5">
      <c r="A5036" s="10">
        <v>45543</v>
      </c>
      <c r="B5036">
        <v>11.994371414184499</v>
      </c>
      <c r="C5036">
        <v>23.299999237060501</v>
      </c>
      <c r="D5036" s="2">
        <f t="shared" si="156"/>
        <v>45543</v>
      </c>
      <c r="E5036">
        <f t="shared" si="157"/>
        <v>59.102964210510166</v>
      </c>
    </row>
    <row r="5037" spans="1:5">
      <c r="A5037" s="10">
        <v>45543.041666666664</v>
      </c>
      <c r="B5037">
        <v>11.464219093322701</v>
      </c>
      <c r="C5037">
        <v>21.7000007629394</v>
      </c>
      <c r="D5037" s="2">
        <f t="shared" si="156"/>
        <v>45543</v>
      </c>
      <c r="E5037">
        <f t="shared" si="157"/>
        <v>59.102964210510166</v>
      </c>
    </row>
    <row r="5038" spans="1:5">
      <c r="A5038" s="10">
        <v>45543.083333333336</v>
      </c>
      <c r="B5038">
        <v>11.0515089035034</v>
      </c>
      <c r="C5038">
        <v>21.7000007629394</v>
      </c>
      <c r="D5038" s="2">
        <f t="shared" si="156"/>
        <v>45543</v>
      </c>
      <c r="E5038">
        <f t="shared" si="157"/>
        <v>59.102964210510166</v>
      </c>
    </row>
    <row r="5039" spans="1:5">
      <c r="A5039" s="10">
        <v>45543.125</v>
      </c>
      <c r="B5039">
        <v>10.7757196426391</v>
      </c>
      <c r="C5039">
        <v>21.100000381469702</v>
      </c>
      <c r="D5039" s="2">
        <f t="shared" si="156"/>
        <v>45543</v>
      </c>
      <c r="E5039">
        <f t="shared" si="157"/>
        <v>59.102964210510166</v>
      </c>
    </row>
    <row r="5040" spans="1:5">
      <c r="A5040" s="10">
        <v>45543.166666666664</v>
      </c>
      <c r="B5040">
        <v>10.7105855941772</v>
      </c>
      <c r="C5040">
        <v>20.600000381469702</v>
      </c>
      <c r="D5040" s="2">
        <f t="shared" si="156"/>
        <v>45543</v>
      </c>
      <c r="E5040">
        <f t="shared" si="157"/>
        <v>59.102964210510166</v>
      </c>
    </row>
    <row r="5041" spans="1:5">
      <c r="A5041" s="10">
        <v>45543.208333333336</v>
      </c>
      <c r="B5041">
        <v>10.8626499176025</v>
      </c>
      <c r="C5041">
        <v>19.399999618530199</v>
      </c>
      <c r="D5041" s="2">
        <f t="shared" si="156"/>
        <v>45543</v>
      </c>
      <c r="E5041">
        <f t="shared" si="157"/>
        <v>59.102964210510166</v>
      </c>
    </row>
    <row r="5042" spans="1:5">
      <c r="A5042" s="10">
        <v>45543.25</v>
      </c>
      <c r="B5042">
        <v>11.316681861877401</v>
      </c>
      <c r="C5042">
        <v>20</v>
      </c>
      <c r="D5042" s="2">
        <f t="shared" si="156"/>
        <v>45543</v>
      </c>
      <c r="E5042">
        <f t="shared" si="157"/>
        <v>59.102964210510166</v>
      </c>
    </row>
    <row r="5043" spans="1:5">
      <c r="A5043" s="10">
        <v>45543.291666666664</v>
      </c>
      <c r="B5043">
        <v>12.075267791748001</v>
      </c>
      <c r="C5043">
        <v>21.100000381469702</v>
      </c>
      <c r="D5043" s="2">
        <f t="shared" si="156"/>
        <v>45543</v>
      </c>
      <c r="E5043">
        <f t="shared" si="157"/>
        <v>59.102964210510166</v>
      </c>
    </row>
    <row r="5044" spans="1:5">
      <c r="A5044" s="10">
        <v>45543.333333333336</v>
      </c>
      <c r="B5044">
        <v>13.3513689041137</v>
      </c>
      <c r="C5044">
        <v>23.299999237060501</v>
      </c>
      <c r="D5044" s="2">
        <f t="shared" si="156"/>
        <v>45543</v>
      </c>
      <c r="E5044">
        <f t="shared" si="157"/>
        <v>59.102964210510166</v>
      </c>
    </row>
    <row r="5045" spans="1:5">
      <c r="A5045" s="10">
        <v>45543.375</v>
      </c>
      <c r="B5045">
        <v>14.8709621429443</v>
      </c>
      <c r="C5045">
        <v>25</v>
      </c>
      <c r="D5045" s="2">
        <f t="shared" si="156"/>
        <v>45543</v>
      </c>
      <c r="E5045">
        <f t="shared" si="157"/>
        <v>59.102964210510166</v>
      </c>
    </row>
    <row r="5046" spans="1:5">
      <c r="A5046" s="10">
        <v>45543.416666666664</v>
      </c>
      <c r="B5046">
        <v>16.224575042724599</v>
      </c>
      <c r="C5046">
        <v>26.7000007629394</v>
      </c>
      <c r="D5046" s="2">
        <f t="shared" si="156"/>
        <v>45543</v>
      </c>
      <c r="E5046">
        <f t="shared" si="157"/>
        <v>59.102964210510166</v>
      </c>
    </row>
    <row r="5047" spans="1:5">
      <c r="A5047" s="10">
        <v>45543.458333333336</v>
      </c>
      <c r="B5047">
        <v>17.4972019195556</v>
      </c>
      <c r="C5047">
        <v>28.899999618530199</v>
      </c>
      <c r="D5047" s="2">
        <f t="shared" si="156"/>
        <v>45543</v>
      </c>
      <c r="E5047">
        <f t="shared" si="157"/>
        <v>59.102964210510166</v>
      </c>
    </row>
    <row r="5048" spans="1:5">
      <c r="A5048" s="10">
        <v>45543.5</v>
      </c>
      <c r="B5048">
        <v>18.557714462280199</v>
      </c>
      <c r="C5048">
        <v>28.899999618530199</v>
      </c>
      <c r="D5048" s="2">
        <f t="shared" si="156"/>
        <v>45543</v>
      </c>
      <c r="E5048">
        <f t="shared" si="157"/>
        <v>59.102964210510166</v>
      </c>
    </row>
    <row r="5049" spans="1:5">
      <c r="A5049" s="10">
        <v>45543.541666666664</v>
      </c>
      <c r="B5049">
        <v>19.2960605621337</v>
      </c>
      <c r="C5049">
        <v>28.899999618530199</v>
      </c>
      <c r="D5049" s="2">
        <f t="shared" si="156"/>
        <v>45543</v>
      </c>
      <c r="E5049">
        <f t="shared" si="157"/>
        <v>59.102964210510166</v>
      </c>
    </row>
    <row r="5050" spans="1:5">
      <c r="A5050" s="10">
        <v>45543.583333333336</v>
      </c>
      <c r="B5050">
        <v>19.647642135620099</v>
      </c>
      <c r="C5050">
        <v>28.899999618530199</v>
      </c>
      <c r="D5050" s="2">
        <f t="shared" si="156"/>
        <v>45543</v>
      </c>
      <c r="E5050">
        <f t="shared" si="157"/>
        <v>59.102964210510166</v>
      </c>
    </row>
    <row r="5051" spans="1:5">
      <c r="A5051" s="10">
        <v>45543.625</v>
      </c>
      <c r="B5051">
        <v>19.689243316650298</v>
      </c>
      <c r="C5051">
        <v>28.899999618530199</v>
      </c>
      <c r="D5051" s="2">
        <f t="shared" si="156"/>
        <v>45543</v>
      </c>
      <c r="E5051">
        <f t="shared" si="157"/>
        <v>59.102964210510166</v>
      </c>
    </row>
    <row r="5052" spans="1:5">
      <c r="A5052" s="10">
        <v>45543.666666666664</v>
      </c>
      <c r="B5052">
        <v>19.445915222167901</v>
      </c>
      <c r="C5052">
        <v>27.799999237060501</v>
      </c>
      <c r="D5052" s="2">
        <f t="shared" si="156"/>
        <v>45543</v>
      </c>
      <c r="E5052">
        <f t="shared" si="157"/>
        <v>59.102964210510166</v>
      </c>
    </row>
    <row r="5053" spans="1:5">
      <c r="A5053" s="10">
        <v>45543.708333333336</v>
      </c>
      <c r="B5053">
        <v>18.834325790405199</v>
      </c>
      <c r="C5053">
        <v>27.799999237060501</v>
      </c>
      <c r="D5053" s="2">
        <f t="shared" si="156"/>
        <v>45543</v>
      </c>
      <c r="E5053">
        <f t="shared" si="157"/>
        <v>59.102964210510166</v>
      </c>
    </row>
    <row r="5054" spans="1:5">
      <c r="A5054" s="10">
        <v>45543.75</v>
      </c>
      <c r="B5054">
        <v>17.8606758117675</v>
      </c>
      <c r="C5054">
        <v>26.100000381469702</v>
      </c>
      <c r="D5054" s="2">
        <f t="shared" si="156"/>
        <v>45543</v>
      </c>
      <c r="E5054">
        <f t="shared" si="157"/>
        <v>59.102964210510166</v>
      </c>
    </row>
    <row r="5055" spans="1:5">
      <c r="A5055" s="10">
        <v>45543.791666666664</v>
      </c>
      <c r="B5055">
        <v>16.614475250244102</v>
      </c>
      <c r="C5055">
        <v>24.399999618530199</v>
      </c>
      <c r="D5055" s="2">
        <f t="shared" si="156"/>
        <v>45543</v>
      </c>
      <c r="E5055">
        <f t="shared" si="157"/>
        <v>59.102964210510166</v>
      </c>
    </row>
    <row r="5056" spans="1:5">
      <c r="A5056" s="10">
        <v>45543.833333333336</v>
      </c>
      <c r="B5056">
        <v>15.825246810913001</v>
      </c>
      <c r="C5056">
        <v>23.299999237060501</v>
      </c>
      <c r="D5056" s="2">
        <f t="shared" si="156"/>
        <v>45543</v>
      </c>
      <c r="E5056">
        <f t="shared" si="157"/>
        <v>59.102964210510166</v>
      </c>
    </row>
    <row r="5057" spans="1:5">
      <c r="A5057" s="10">
        <v>45543.875</v>
      </c>
      <c r="B5057">
        <v>15.1033735275268</v>
      </c>
      <c r="C5057">
        <v>23.899999618530199</v>
      </c>
      <c r="D5057" s="2">
        <f t="shared" si="156"/>
        <v>45543</v>
      </c>
      <c r="E5057">
        <f t="shared" si="157"/>
        <v>59.102964210510166</v>
      </c>
    </row>
    <row r="5058" spans="1:5">
      <c r="A5058" s="10">
        <v>45543.916666666664</v>
      </c>
      <c r="B5058">
        <v>14.4499521255493</v>
      </c>
      <c r="C5058">
        <v>22.799999237060501</v>
      </c>
      <c r="D5058" s="2">
        <f t="shared" si="156"/>
        <v>45543</v>
      </c>
      <c r="E5058">
        <f t="shared" si="157"/>
        <v>59.102964210510166</v>
      </c>
    </row>
    <row r="5059" spans="1:5">
      <c r="A5059" s="10">
        <v>45543.958333333336</v>
      </c>
      <c r="B5059">
        <v>13.8531188964843</v>
      </c>
      <c r="C5059">
        <v>22.799999237060501</v>
      </c>
      <c r="D5059" s="2">
        <f t="shared" ref="D5059:D5122" si="158">DATE(YEAR(A5059), MONTH(A5059), DAY(A5059))</f>
        <v>45543</v>
      </c>
      <c r="E5059">
        <f t="shared" ref="E5059:E5122" si="159">AVERAGEIF(D:D, D5059, B:B)*1.8+32</f>
        <v>59.102964210510166</v>
      </c>
    </row>
    <row r="5060" spans="1:5">
      <c r="A5060" s="10">
        <v>45544</v>
      </c>
      <c r="B5060">
        <v>13.302381515502899</v>
      </c>
      <c r="C5060">
        <v>22.799999237060501</v>
      </c>
      <c r="D5060" s="2">
        <f t="shared" si="158"/>
        <v>45544</v>
      </c>
      <c r="E5060">
        <f t="shared" si="159"/>
        <v>62.388982319831754</v>
      </c>
    </row>
    <row r="5061" spans="1:5">
      <c r="A5061" s="10">
        <v>45544.041666666664</v>
      </c>
      <c r="B5061">
        <v>12.8548173904418</v>
      </c>
      <c r="C5061">
        <v>21.7000007629394</v>
      </c>
      <c r="D5061" s="2">
        <f t="shared" si="158"/>
        <v>45544</v>
      </c>
      <c r="E5061">
        <f t="shared" si="159"/>
        <v>62.388982319831754</v>
      </c>
    </row>
    <row r="5062" spans="1:5">
      <c r="A5062" s="10">
        <v>45544.083333333336</v>
      </c>
      <c r="B5062">
        <v>12.5324087142944</v>
      </c>
      <c r="C5062">
        <v>21.100000381469702</v>
      </c>
      <c r="D5062" s="2">
        <f t="shared" si="158"/>
        <v>45544</v>
      </c>
      <c r="E5062">
        <f t="shared" si="159"/>
        <v>62.388982319831754</v>
      </c>
    </row>
    <row r="5063" spans="1:5">
      <c r="A5063" s="10">
        <v>45544.125</v>
      </c>
      <c r="B5063">
        <v>12.370515823364199</v>
      </c>
      <c r="C5063">
        <v>20.600000381469702</v>
      </c>
      <c r="D5063" s="2">
        <f t="shared" si="158"/>
        <v>45544</v>
      </c>
      <c r="E5063">
        <f t="shared" si="159"/>
        <v>62.388982319831754</v>
      </c>
    </row>
    <row r="5064" spans="1:5">
      <c r="A5064" s="10">
        <v>45544.166666666664</v>
      </c>
      <c r="B5064">
        <v>12.444932937621999</v>
      </c>
      <c r="C5064">
        <v>20.600000381469702</v>
      </c>
      <c r="D5064" s="2">
        <f t="shared" si="158"/>
        <v>45544</v>
      </c>
      <c r="E5064">
        <f t="shared" si="159"/>
        <v>62.388982319831754</v>
      </c>
    </row>
    <row r="5065" spans="1:5">
      <c r="A5065" s="10">
        <v>45544.208333333336</v>
      </c>
      <c r="B5065">
        <v>12.747809410095201</v>
      </c>
      <c r="C5065">
        <v>20</v>
      </c>
      <c r="D5065" s="2">
        <f t="shared" si="158"/>
        <v>45544</v>
      </c>
      <c r="E5065">
        <f t="shared" si="159"/>
        <v>62.388982319831754</v>
      </c>
    </row>
    <row r="5066" spans="1:5">
      <c r="A5066" s="10">
        <v>45544.25</v>
      </c>
      <c r="B5066">
        <v>13.297380447387599</v>
      </c>
      <c r="C5066">
        <v>20.600000381469702</v>
      </c>
      <c r="D5066" s="2">
        <f t="shared" si="158"/>
        <v>45544</v>
      </c>
      <c r="E5066">
        <f t="shared" si="159"/>
        <v>62.388982319831754</v>
      </c>
    </row>
    <row r="5067" spans="1:5">
      <c r="A5067" s="10">
        <v>45544.291666666664</v>
      </c>
      <c r="B5067">
        <v>14.152259826660099</v>
      </c>
      <c r="C5067">
        <v>22.2000007629394</v>
      </c>
      <c r="D5067" s="2">
        <f t="shared" si="158"/>
        <v>45544</v>
      </c>
      <c r="E5067">
        <f t="shared" si="159"/>
        <v>62.388982319831754</v>
      </c>
    </row>
    <row r="5068" spans="1:5">
      <c r="A5068" s="10">
        <v>45544.333333333336</v>
      </c>
      <c r="B5068">
        <v>15.369701385498001</v>
      </c>
      <c r="C5068">
        <v>23.299999237060501</v>
      </c>
      <c r="D5068" s="2">
        <f t="shared" si="158"/>
        <v>45544</v>
      </c>
      <c r="E5068">
        <f t="shared" si="159"/>
        <v>62.388982319831754</v>
      </c>
    </row>
    <row r="5069" spans="1:5">
      <c r="A5069" s="10">
        <v>45544.375</v>
      </c>
      <c r="B5069">
        <v>16.914928436279201</v>
      </c>
      <c r="C5069">
        <v>26.100000381469702</v>
      </c>
      <c r="D5069" s="2">
        <f t="shared" si="158"/>
        <v>45544</v>
      </c>
      <c r="E5069">
        <f t="shared" si="159"/>
        <v>62.388982319831754</v>
      </c>
    </row>
    <row r="5070" spans="1:5">
      <c r="A5070" s="10">
        <v>45544.416666666664</v>
      </c>
      <c r="B5070">
        <v>18.390445709228501</v>
      </c>
      <c r="C5070">
        <v>28.299999237060501</v>
      </c>
      <c r="D5070" s="2">
        <f t="shared" si="158"/>
        <v>45544</v>
      </c>
      <c r="E5070">
        <f t="shared" si="159"/>
        <v>62.388982319831754</v>
      </c>
    </row>
    <row r="5071" spans="1:5">
      <c r="A5071" s="10">
        <v>45544.458333333336</v>
      </c>
      <c r="B5071">
        <v>19.6587734222412</v>
      </c>
      <c r="C5071">
        <v>30</v>
      </c>
      <c r="D5071" s="2">
        <f t="shared" si="158"/>
        <v>45544</v>
      </c>
      <c r="E5071">
        <f t="shared" si="159"/>
        <v>62.388982319831754</v>
      </c>
    </row>
    <row r="5072" spans="1:5">
      <c r="A5072" s="10">
        <v>45544.5</v>
      </c>
      <c r="B5072">
        <v>20.633853912353501</v>
      </c>
      <c r="C5072">
        <v>30</v>
      </c>
      <c r="D5072" s="2">
        <f t="shared" si="158"/>
        <v>45544</v>
      </c>
      <c r="E5072">
        <f t="shared" si="159"/>
        <v>62.388982319831754</v>
      </c>
    </row>
    <row r="5073" spans="1:5">
      <c r="A5073" s="10">
        <v>45544.541666666664</v>
      </c>
      <c r="B5073">
        <v>21.3383884429931</v>
      </c>
      <c r="C5073">
        <v>30.600000381469702</v>
      </c>
      <c r="D5073" s="2">
        <f t="shared" si="158"/>
        <v>45544</v>
      </c>
      <c r="E5073">
        <f t="shared" si="159"/>
        <v>62.388982319831754</v>
      </c>
    </row>
    <row r="5074" spans="1:5">
      <c r="A5074" s="10">
        <v>45544.583333333336</v>
      </c>
      <c r="B5074">
        <v>21.706546783447202</v>
      </c>
      <c r="C5074">
        <v>30</v>
      </c>
      <c r="D5074" s="2">
        <f t="shared" si="158"/>
        <v>45544</v>
      </c>
      <c r="E5074">
        <f t="shared" si="159"/>
        <v>62.388982319831754</v>
      </c>
    </row>
    <row r="5075" spans="1:5">
      <c r="A5075" s="10">
        <v>45544.625</v>
      </c>
      <c r="B5075">
        <v>21.746568679809499</v>
      </c>
      <c r="C5075">
        <v>30</v>
      </c>
      <c r="D5075" s="2">
        <f t="shared" si="158"/>
        <v>45544</v>
      </c>
      <c r="E5075">
        <f t="shared" si="159"/>
        <v>62.388982319831754</v>
      </c>
    </row>
    <row r="5076" spans="1:5">
      <c r="A5076" s="10">
        <v>45544.666666666664</v>
      </c>
      <c r="B5076">
        <v>21.463243484496999</v>
      </c>
      <c r="C5076">
        <v>30</v>
      </c>
      <c r="D5076" s="2">
        <f t="shared" si="158"/>
        <v>45544</v>
      </c>
      <c r="E5076">
        <f t="shared" si="159"/>
        <v>62.388982319831754</v>
      </c>
    </row>
    <row r="5077" spans="1:5">
      <c r="A5077" s="10">
        <v>45544.708333333336</v>
      </c>
      <c r="B5077">
        <v>20.805547714233398</v>
      </c>
      <c r="C5077">
        <v>29.399999618530199</v>
      </c>
      <c r="D5077" s="2">
        <f t="shared" si="158"/>
        <v>45544</v>
      </c>
      <c r="E5077">
        <f t="shared" si="159"/>
        <v>62.388982319831754</v>
      </c>
    </row>
    <row r="5078" spans="1:5">
      <c r="A5078" s="10">
        <v>45544.75</v>
      </c>
      <c r="B5078">
        <v>19.665521621704102</v>
      </c>
      <c r="C5078">
        <v>27.2000007629394</v>
      </c>
      <c r="D5078" s="2">
        <f t="shared" si="158"/>
        <v>45544</v>
      </c>
      <c r="E5078">
        <f t="shared" si="159"/>
        <v>62.388982319831754</v>
      </c>
    </row>
    <row r="5079" spans="1:5">
      <c r="A5079" s="10">
        <v>45544.791666666664</v>
      </c>
      <c r="B5079">
        <v>18.356113433837798</v>
      </c>
      <c r="C5079">
        <v>25.600000381469702</v>
      </c>
      <c r="D5079" s="2">
        <f t="shared" si="158"/>
        <v>45544</v>
      </c>
      <c r="E5079">
        <f t="shared" si="159"/>
        <v>62.388982319831754</v>
      </c>
    </row>
    <row r="5080" spans="1:5">
      <c r="A5080" s="10">
        <v>45544.833333333336</v>
      </c>
      <c r="B5080">
        <v>17.4920940399169</v>
      </c>
      <c r="C5080">
        <v>24.399999618530199</v>
      </c>
      <c r="D5080" s="2">
        <f t="shared" si="158"/>
        <v>45544</v>
      </c>
      <c r="E5080">
        <f t="shared" si="159"/>
        <v>62.388982319831754</v>
      </c>
    </row>
    <row r="5081" spans="1:5">
      <c r="A5081" s="10">
        <v>45544.875</v>
      </c>
      <c r="B5081">
        <v>16.725538253784102</v>
      </c>
      <c r="C5081">
        <v>23.899999618530199</v>
      </c>
      <c r="D5081" s="2">
        <f t="shared" si="158"/>
        <v>45544</v>
      </c>
      <c r="E5081">
        <f t="shared" si="159"/>
        <v>62.388982319831754</v>
      </c>
    </row>
    <row r="5082" spans="1:5">
      <c r="A5082" s="10">
        <v>45544.916666666664</v>
      </c>
      <c r="B5082">
        <v>15.963563919067299</v>
      </c>
      <c r="C5082">
        <v>22.799999237060501</v>
      </c>
      <c r="D5082" s="2">
        <f t="shared" si="158"/>
        <v>45544</v>
      </c>
      <c r="E5082">
        <f t="shared" si="159"/>
        <v>62.388982319831754</v>
      </c>
    </row>
    <row r="5083" spans="1:5">
      <c r="A5083" s="10">
        <v>45544.958333333336</v>
      </c>
      <c r="B5083">
        <v>15.253095626831</v>
      </c>
      <c r="C5083">
        <v>22.2000007629394</v>
      </c>
      <c r="D5083" s="2">
        <f t="shared" si="158"/>
        <v>45544</v>
      </c>
      <c r="E5083">
        <f t="shared" si="159"/>
        <v>62.388982319831754</v>
      </c>
    </row>
    <row r="5084" spans="1:5">
      <c r="A5084" s="10">
        <v>45545</v>
      </c>
      <c r="B5084">
        <v>14.579933166503899</v>
      </c>
      <c r="C5084">
        <v>22.799999237060501</v>
      </c>
      <c r="D5084" s="2">
        <f t="shared" si="158"/>
        <v>45545</v>
      </c>
      <c r="E5084">
        <f t="shared" si="159"/>
        <v>62.659254932403499</v>
      </c>
    </row>
    <row r="5085" spans="1:5">
      <c r="A5085" s="10">
        <v>45545.041666666664</v>
      </c>
      <c r="B5085">
        <v>13.998966217041</v>
      </c>
      <c r="C5085">
        <v>21.7000007629394</v>
      </c>
      <c r="D5085" s="2">
        <f t="shared" si="158"/>
        <v>45545</v>
      </c>
      <c r="E5085">
        <f t="shared" si="159"/>
        <v>62.659254932403499</v>
      </c>
    </row>
    <row r="5086" spans="1:5">
      <c r="A5086" s="10">
        <v>45545.083333333336</v>
      </c>
      <c r="B5086">
        <v>13.515272140502899</v>
      </c>
      <c r="C5086">
        <v>20.600000381469702</v>
      </c>
      <c r="D5086" s="2">
        <f t="shared" si="158"/>
        <v>45545</v>
      </c>
      <c r="E5086">
        <f t="shared" si="159"/>
        <v>62.659254932403499</v>
      </c>
    </row>
    <row r="5087" spans="1:5">
      <c r="A5087" s="10">
        <v>45545.125</v>
      </c>
      <c r="B5087">
        <v>13.181325912475501</v>
      </c>
      <c r="C5087">
        <v>20</v>
      </c>
      <c r="D5087" s="2">
        <f t="shared" si="158"/>
        <v>45545</v>
      </c>
      <c r="E5087">
        <f t="shared" si="159"/>
        <v>62.659254932403499</v>
      </c>
    </row>
    <row r="5088" spans="1:5">
      <c r="A5088" s="10">
        <v>45545.166666666664</v>
      </c>
      <c r="B5088">
        <v>13.0852851867675</v>
      </c>
      <c r="C5088">
        <v>20.600000381469702</v>
      </c>
      <c r="D5088" s="2">
        <f t="shared" si="158"/>
        <v>45545</v>
      </c>
      <c r="E5088">
        <f t="shared" si="159"/>
        <v>62.659254932403499</v>
      </c>
    </row>
    <row r="5089" spans="1:5">
      <c r="A5089" s="10">
        <v>45545.208333333336</v>
      </c>
      <c r="B5089">
        <v>13.195832252502401</v>
      </c>
      <c r="C5089">
        <v>20</v>
      </c>
      <c r="D5089" s="2">
        <f t="shared" si="158"/>
        <v>45545</v>
      </c>
      <c r="E5089">
        <f t="shared" si="159"/>
        <v>62.659254932403499</v>
      </c>
    </row>
    <row r="5090" spans="1:5">
      <c r="A5090" s="10">
        <v>45545.25</v>
      </c>
      <c r="B5090">
        <v>13.555074691772401</v>
      </c>
      <c r="C5090">
        <v>19.399999618530199</v>
      </c>
      <c r="D5090" s="2">
        <f t="shared" si="158"/>
        <v>45545</v>
      </c>
      <c r="E5090">
        <f t="shared" si="159"/>
        <v>62.659254932403499</v>
      </c>
    </row>
    <row r="5091" spans="1:5">
      <c r="A5091" s="10">
        <v>45545.291666666664</v>
      </c>
      <c r="B5091">
        <v>14.2735948562622</v>
      </c>
      <c r="C5091">
        <v>21.100000381469702</v>
      </c>
      <c r="D5091" s="2">
        <f t="shared" si="158"/>
        <v>45545</v>
      </c>
      <c r="E5091">
        <f t="shared" si="159"/>
        <v>62.659254932403499</v>
      </c>
    </row>
    <row r="5092" spans="1:5">
      <c r="A5092" s="10">
        <v>45545.333333333336</v>
      </c>
      <c r="B5092">
        <v>15.2498712539672</v>
      </c>
      <c r="C5092">
        <v>24.399999618530199</v>
      </c>
      <c r="D5092" s="2">
        <f t="shared" si="158"/>
        <v>45545</v>
      </c>
      <c r="E5092">
        <f t="shared" si="159"/>
        <v>62.659254932403499</v>
      </c>
    </row>
    <row r="5093" spans="1:5">
      <c r="A5093" s="10">
        <v>45545.375</v>
      </c>
      <c r="B5093">
        <v>16.904869079589801</v>
      </c>
      <c r="C5093">
        <v>26.100000381469702</v>
      </c>
      <c r="D5093" s="2">
        <f t="shared" si="158"/>
        <v>45545</v>
      </c>
      <c r="E5093">
        <f t="shared" si="159"/>
        <v>62.659254932403499</v>
      </c>
    </row>
    <row r="5094" spans="1:5">
      <c r="A5094" s="10">
        <v>45545.416666666664</v>
      </c>
      <c r="B5094">
        <v>18.3731994628906</v>
      </c>
      <c r="C5094">
        <v>27.799999237060501</v>
      </c>
      <c r="D5094" s="2">
        <f t="shared" si="158"/>
        <v>45545</v>
      </c>
      <c r="E5094">
        <f t="shared" si="159"/>
        <v>62.659254932403499</v>
      </c>
    </row>
    <row r="5095" spans="1:5">
      <c r="A5095" s="10">
        <v>45545.458333333336</v>
      </c>
      <c r="B5095">
        <v>19.621726989746001</v>
      </c>
      <c r="C5095">
        <v>29.399999618530199</v>
      </c>
      <c r="D5095" s="2">
        <f t="shared" si="158"/>
        <v>45545</v>
      </c>
      <c r="E5095">
        <f t="shared" si="159"/>
        <v>62.659254932403499</v>
      </c>
    </row>
    <row r="5096" spans="1:5">
      <c r="A5096" s="10">
        <v>45545.5</v>
      </c>
      <c r="B5096">
        <v>20.627462387084901</v>
      </c>
      <c r="C5096">
        <v>31.100000381469702</v>
      </c>
      <c r="D5096" s="2">
        <f t="shared" si="158"/>
        <v>45545</v>
      </c>
      <c r="E5096">
        <f t="shared" si="159"/>
        <v>62.659254932403499</v>
      </c>
    </row>
    <row r="5097" spans="1:5">
      <c r="A5097" s="10">
        <v>45545.541666666664</v>
      </c>
      <c r="B5097">
        <v>21.381441116333001</v>
      </c>
      <c r="C5097">
        <v>32.200000762939403</v>
      </c>
      <c r="D5097" s="2">
        <f t="shared" si="158"/>
        <v>45545</v>
      </c>
      <c r="E5097">
        <f t="shared" si="159"/>
        <v>62.659254932403499</v>
      </c>
    </row>
    <row r="5098" spans="1:5">
      <c r="A5098" s="10">
        <v>45545.583333333336</v>
      </c>
      <c r="B5098">
        <v>21.814285278320298</v>
      </c>
      <c r="C5098">
        <v>31.7000007629394</v>
      </c>
      <c r="D5098" s="2">
        <f t="shared" si="158"/>
        <v>45545</v>
      </c>
      <c r="E5098">
        <f t="shared" si="159"/>
        <v>62.659254932403499</v>
      </c>
    </row>
    <row r="5099" spans="1:5">
      <c r="A5099" s="10">
        <v>45545.625</v>
      </c>
      <c r="B5099">
        <v>21.874553680419901</v>
      </c>
      <c r="C5099">
        <v>30.600000381469702</v>
      </c>
      <c r="D5099" s="2">
        <f t="shared" si="158"/>
        <v>45545</v>
      </c>
      <c r="E5099">
        <f t="shared" si="159"/>
        <v>62.659254932403499</v>
      </c>
    </row>
    <row r="5100" spans="1:5">
      <c r="A5100" s="10">
        <v>45545.666666666664</v>
      </c>
      <c r="B5100">
        <v>21.552467346191399</v>
      </c>
      <c r="C5100">
        <v>30</v>
      </c>
      <c r="D5100" s="2">
        <f t="shared" si="158"/>
        <v>45545</v>
      </c>
      <c r="E5100">
        <f t="shared" si="159"/>
        <v>62.659254932403499</v>
      </c>
    </row>
    <row r="5101" spans="1:5">
      <c r="A5101" s="10">
        <v>45545.708333333336</v>
      </c>
      <c r="B5101">
        <v>20.847576141357401</v>
      </c>
      <c r="C5101">
        <v>28.899999618530199</v>
      </c>
      <c r="D5101" s="2">
        <f t="shared" si="158"/>
        <v>45545</v>
      </c>
      <c r="E5101">
        <f t="shared" si="159"/>
        <v>62.659254932403499</v>
      </c>
    </row>
    <row r="5102" spans="1:5">
      <c r="A5102" s="10">
        <v>45545.75</v>
      </c>
      <c r="B5102">
        <v>19.652645111083899</v>
      </c>
      <c r="C5102">
        <v>27.2000007629394</v>
      </c>
      <c r="D5102" s="2">
        <f t="shared" si="158"/>
        <v>45545</v>
      </c>
      <c r="E5102">
        <f t="shared" si="159"/>
        <v>62.659254932403499</v>
      </c>
    </row>
    <row r="5103" spans="1:5">
      <c r="A5103" s="10">
        <v>45545.791666666664</v>
      </c>
      <c r="B5103">
        <v>18.1762599945068</v>
      </c>
      <c r="C5103">
        <v>25</v>
      </c>
      <c r="D5103" s="2">
        <f t="shared" si="158"/>
        <v>45545</v>
      </c>
      <c r="E5103">
        <f t="shared" si="159"/>
        <v>62.659254932403499</v>
      </c>
    </row>
    <row r="5104" spans="1:5">
      <c r="A5104" s="10">
        <v>45545.833333333336</v>
      </c>
      <c r="B5104">
        <v>17.123266220092699</v>
      </c>
      <c r="C5104">
        <v>24.399999618530199</v>
      </c>
      <c r="D5104" s="2">
        <f t="shared" si="158"/>
        <v>45545</v>
      </c>
      <c r="E5104">
        <f t="shared" si="159"/>
        <v>62.659254932403499</v>
      </c>
    </row>
    <row r="5105" spans="1:5">
      <c r="A5105" s="10">
        <v>45545.875</v>
      </c>
      <c r="B5105">
        <v>16.2418708801269</v>
      </c>
      <c r="C5105">
        <v>23.899999618530199</v>
      </c>
      <c r="D5105" s="2">
        <f t="shared" si="158"/>
        <v>45545</v>
      </c>
      <c r="E5105">
        <f t="shared" si="159"/>
        <v>62.659254932403499</v>
      </c>
    </row>
    <row r="5106" spans="1:5">
      <c r="A5106" s="10">
        <v>45545.916666666664</v>
      </c>
      <c r="B5106">
        <v>15.388795852661101</v>
      </c>
      <c r="C5106">
        <v>22.799999237060501</v>
      </c>
      <c r="D5106" s="2">
        <f t="shared" si="158"/>
        <v>45545</v>
      </c>
      <c r="E5106">
        <f t="shared" si="159"/>
        <v>62.659254932403499</v>
      </c>
    </row>
    <row r="5107" spans="1:5">
      <c r="A5107" s="10">
        <v>45545.958333333336</v>
      </c>
      <c r="B5107">
        <v>14.574490547180099</v>
      </c>
      <c r="C5107">
        <v>21.7000007629394</v>
      </c>
      <c r="D5107" s="2">
        <f t="shared" si="158"/>
        <v>45545</v>
      </c>
      <c r="E5107">
        <f t="shared" si="159"/>
        <v>62.659254932403499</v>
      </c>
    </row>
    <row r="5108" spans="1:5">
      <c r="A5108" s="10">
        <v>45546</v>
      </c>
      <c r="B5108">
        <v>13.8194885253906</v>
      </c>
      <c r="C5108">
        <v>20.600000381469702</v>
      </c>
      <c r="D5108" s="2">
        <f t="shared" si="158"/>
        <v>45546</v>
      </c>
      <c r="E5108">
        <f t="shared" si="159"/>
        <v>60.645444250106713</v>
      </c>
    </row>
    <row r="5109" spans="1:5">
      <c r="A5109" s="10">
        <v>45546.041666666664</v>
      </c>
      <c r="B5109">
        <v>13.140724182128899</v>
      </c>
      <c r="C5109">
        <v>21.100000381469702</v>
      </c>
      <c r="D5109" s="2">
        <f t="shared" si="158"/>
        <v>45546</v>
      </c>
      <c r="E5109">
        <f t="shared" si="159"/>
        <v>60.645444250106713</v>
      </c>
    </row>
    <row r="5110" spans="1:5">
      <c r="A5110" s="10">
        <v>45546.083333333336</v>
      </c>
      <c r="B5110">
        <v>12.5916738510131</v>
      </c>
      <c r="C5110">
        <v>20.600000381469702</v>
      </c>
      <c r="D5110" s="2">
        <f t="shared" si="158"/>
        <v>45546</v>
      </c>
      <c r="E5110">
        <f t="shared" si="159"/>
        <v>60.645444250106713</v>
      </c>
    </row>
    <row r="5111" spans="1:5">
      <c r="A5111" s="10">
        <v>45546.125</v>
      </c>
      <c r="B5111">
        <v>12.181249618530201</v>
      </c>
      <c r="C5111">
        <v>20</v>
      </c>
      <c r="D5111" s="2">
        <f t="shared" si="158"/>
        <v>45546</v>
      </c>
      <c r="E5111">
        <f t="shared" si="159"/>
        <v>60.645444250106713</v>
      </c>
    </row>
    <row r="5112" spans="1:5">
      <c r="A5112" s="10">
        <v>45546.166666666664</v>
      </c>
      <c r="B5112">
        <v>11.943122863769499</v>
      </c>
      <c r="C5112">
        <v>19.399999618530199</v>
      </c>
      <c r="D5112" s="2">
        <f t="shared" si="158"/>
        <v>45546</v>
      </c>
      <c r="E5112">
        <f t="shared" si="159"/>
        <v>60.645444250106713</v>
      </c>
    </row>
    <row r="5113" spans="1:5">
      <c r="A5113" s="10">
        <v>45546.208333333336</v>
      </c>
      <c r="B5113">
        <v>11.9571990966796</v>
      </c>
      <c r="C5113">
        <v>18.299999237060501</v>
      </c>
      <c r="D5113" s="2">
        <f t="shared" si="158"/>
        <v>45546</v>
      </c>
      <c r="E5113">
        <f t="shared" si="159"/>
        <v>60.645444250106713</v>
      </c>
    </row>
    <row r="5114" spans="1:5">
      <c r="A5114" s="10">
        <v>45546.25</v>
      </c>
      <c r="B5114">
        <v>12.201305389404199</v>
      </c>
      <c r="C5114">
        <v>18.899999618530199</v>
      </c>
      <c r="D5114" s="2">
        <f t="shared" si="158"/>
        <v>45546</v>
      </c>
      <c r="E5114">
        <f t="shared" si="159"/>
        <v>60.645444250106713</v>
      </c>
    </row>
    <row r="5115" spans="1:5">
      <c r="A5115" s="10">
        <v>45546.291666666664</v>
      </c>
      <c r="B5115">
        <v>12.825414657592701</v>
      </c>
      <c r="C5115">
        <v>20</v>
      </c>
      <c r="D5115" s="2">
        <f t="shared" si="158"/>
        <v>45546</v>
      </c>
      <c r="E5115">
        <f t="shared" si="159"/>
        <v>60.645444250106713</v>
      </c>
    </row>
    <row r="5116" spans="1:5">
      <c r="A5116" s="10">
        <v>45546.333333333336</v>
      </c>
      <c r="B5116">
        <v>13.7666816711425</v>
      </c>
      <c r="C5116">
        <v>22.799999237060501</v>
      </c>
      <c r="D5116" s="2">
        <f t="shared" si="158"/>
        <v>45546</v>
      </c>
      <c r="E5116">
        <f t="shared" si="159"/>
        <v>60.645444250106713</v>
      </c>
    </row>
    <row r="5117" spans="1:5">
      <c r="A5117" s="10">
        <v>45546.375</v>
      </c>
      <c r="B5117">
        <v>15.4137916564941</v>
      </c>
      <c r="C5117">
        <v>25.600000381469702</v>
      </c>
      <c r="D5117" s="2">
        <f t="shared" si="158"/>
        <v>45546</v>
      </c>
      <c r="E5117">
        <f t="shared" si="159"/>
        <v>60.645444250106713</v>
      </c>
    </row>
    <row r="5118" spans="1:5">
      <c r="A5118" s="10">
        <v>45546.416666666664</v>
      </c>
      <c r="B5118">
        <v>16.877275466918899</v>
      </c>
      <c r="C5118">
        <v>28.299999237060501</v>
      </c>
      <c r="D5118" s="2">
        <f t="shared" si="158"/>
        <v>45546</v>
      </c>
      <c r="E5118">
        <f t="shared" si="159"/>
        <v>60.645444250106713</v>
      </c>
    </row>
    <row r="5119" spans="1:5">
      <c r="A5119" s="10">
        <v>45546.458333333336</v>
      </c>
      <c r="B5119">
        <v>18.283237457275298</v>
      </c>
      <c r="C5119">
        <v>30</v>
      </c>
      <c r="D5119" s="2">
        <f t="shared" si="158"/>
        <v>45546</v>
      </c>
      <c r="E5119">
        <f t="shared" si="159"/>
        <v>60.645444250106713</v>
      </c>
    </row>
    <row r="5120" spans="1:5">
      <c r="A5120" s="10">
        <v>45546.5</v>
      </c>
      <c r="B5120">
        <v>19.410730361938398</v>
      </c>
      <c r="C5120">
        <v>32.200000762939403</v>
      </c>
      <c r="D5120" s="2">
        <f t="shared" si="158"/>
        <v>45546</v>
      </c>
      <c r="E5120">
        <f t="shared" si="159"/>
        <v>60.645444250106713</v>
      </c>
    </row>
    <row r="5121" spans="1:5">
      <c r="A5121" s="10">
        <v>45546.541666666664</v>
      </c>
      <c r="B5121">
        <v>20.283870697021399</v>
      </c>
      <c r="C5121">
        <v>31.7000007629394</v>
      </c>
      <c r="D5121" s="2">
        <f t="shared" si="158"/>
        <v>45546</v>
      </c>
      <c r="E5121">
        <f t="shared" si="159"/>
        <v>60.645444250106713</v>
      </c>
    </row>
    <row r="5122" spans="1:5">
      <c r="A5122" s="10">
        <v>45546.583333333336</v>
      </c>
      <c r="B5122">
        <v>20.771425247192301</v>
      </c>
      <c r="C5122">
        <v>31.7000007629394</v>
      </c>
      <c r="D5122" s="2">
        <f t="shared" si="158"/>
        <v>45546</v>
      </c>
      <c r="E5122">
        <f t="shared" si="159"/>
        <v>60.645444250106713</v>
      </c>
    </row>
    <row r="5123" spans="1:5">
      <c r="A5123" s="10">
        <v>45546.625</v>
      </c>
      <c r="B5123">
        <v>20.848005294799801</v>
      </c>
      <c r="C5123">
        <v>30.600000381469702</v>
      </c>
      <c r="D5123" s="2">
        <f t="shared" ref="D5123:D5186" si="160">DATE(YEAR(A5123), MONTH(A5123), DAY(A5123))</f>
        <v>45546</v>
      </c>
      <c r="E5123">
        <f t="shared" ref="E5123:E5186" si="161">AVERAGEIF(D:D, D5123, B:B)*1.8+32</f>
        <v>60.645444250106713</v>
      </c>
    </row>
    <row r="5124" spans="1:5">
      <c r="A5124" s="10">
        <v>45546.666666666664</v>
      </c>
      <c r="B5124">
        <v>20.498285293579102</v>
      </c>
      <c r="C5124">
        <v>30</v>
      </c>
      <c r="D5124" s="2">
        <f t="shared" si="160"/>
        <v>45546</v>
      </c>
      <c r="E5124">
        <f t="shared" si="161"/>
        <v>60.645444250106713</v>
      </c>
    </row>
    <row r="5125" spans="1:5">
      <c r="A5125" s="10">
        <v>45546.708333333336</v>
      </c>
      <c r="B5125">
        <v>19.741346359252901</v>
      </c>
      <c r="C5125">
        <v>28.299999237060501</v>
      </c>
      <c r="D5125" s="2">
        <f t="shared" si="160"/>
        <v>45546</v>
      </c>
      <c r="E5125">
        <f t="shared" si="161"/>
        <v>60.645444250106713</v>
      </c>
    </row>
    <row r="5126" spans="1:5">
      <c r="A5126" s="10">
        <v>45546.75</v>
      </c>
      <c r="B5126">
        <v>18.4937934875488</v>
      </c>
      <c r="C5126">
        <v>27.2000007629394</v>
      </c>
      <c r="D5126" s="2">
        <f t="shared" si="160"/>
        <v>45546</v>
      </c>
      <c r="E5126">
        <f t="shared" si="161"/>
        <v>60.645444250106713</v>
      </c>
    </row>
    <row r="5127" spans="1:5">
      <c r="A5127" s="10">
        <v>45546.791666666664</v>
      </c>
      <c r="B5127">
        <v>17.076299667358398</v>
      </c>
      <c r="C5127">
        <v>25</v>
      </c>
      <c r="D5127" s="2">
        <f t="shared" si="160"/>
        <v>45546</v>
      </c>
      <c r="E5127">
        <f t="shared" si="161"/>
        <v>60.645444250106713</v>
      </c>
    </row>
    <row r="5128" spans="1:5">
      <c r="A5128" s="10">
        <v>45546.833333333336</v>
      </c>
      <c r="B5128">
        <v>16.216712951660099</v>
      </c>
      <c r="C5128">
        <v>23.299999237060501</v>
      </c>
      <c r="D5128" s="2">
        <f t="shared" si="160"/>
        <v>45546</v>
      </c>
      <c r="E5128">
        <f t="shared" si="161"/>
        <v>60.645444250106713</v>
      </c>
    </row>
    <row r="5129" spans="1:5">
      <c r="A5129" s="10">
        <v>45546.875</v>
      </c>
      <c r="B5129">
        <v>15.3446550369262</v>
      </c>
      <c r="C5129">
        <v>22.799999237060501</v>
      </c>
      <c r="D5129" s="2">
        <f t="shared" si="160"/>
        <v>45546</v>
      </c>
      <c r="E5129">
        <f t="shared" si="161"/>
        <v>60.645444250106713</v>
      </c>
    </row>
    <row r="5130" spans="1:5">
      <c r="A5130" s="10">
        <v>45546.916666666664</v>
      </c>
      <c r="B5130">
        <v>14.490704536437899</v>
      </c>
      <c r="C5130">
        <v>21.100000381469702</v>
      </c>
      <c r="D5130" s="2">
        <f t="shared" si="160"/>
        <v>45546</v>
      </c>
      <c r="E5130">
        <f t="shared" si="161"/>
        <v>60.645444250106713</v>
      </c>
    </row>
    <row r="5131" spans="1:5">
      <c r="A5131" s="10">
        <v>45546.958333333336</v>
      </c>
      <c r="B5131">
        <v>13.7622632980346</v>
      </c>
      <c r="C5131">
        <v>20.600000381469702</v>
      </c>
      <c r="D5131" s="2">
        <f t="shared" si="160"/>
        <v>45546</v>
      </c>
      <c r="E5131">
        <f t="shared" si="161"/>
        <v>60.645444250106713</v>
      </c>
    </row>
    <row r="5132" spans="1:5">
      <c r="A5132" s="10">
        <v>45547</v>
      </c>
      <c r="B5132">
        <v>13.011990547180099</v>
      </c>
      <c r="C5132">
        <v>18.899999618530199</v>
      </c>
      <c r="D5132" s="2">
        <f t="shared" si="160"/>
        <v>45547</v>
      </c>
      <c r="E5132">
        <f t="shared" si="161"/>
        <v>61.207367253303431</v>
      </c>
    </row>
    <row r="5133" spans="1:5">
      <c r="A5133" s="10">
        <v>45547.041666666664</v>
      </c>
      <c r="B5133">
        <v>12.299072265625</v>
      </c>
      <c r="C5133">
        <v>18.899999618530199</v>
      </c>
      <c r="D5133" s="2">
        <f t="shared" si="160"/>
        <v>45547</v>
      </c>
      <c r="E5133">
        <f t="shared" si="161"/>
        <v>61.207367253303431</v>
      </c>
    </row>
    <row r="5134" spans="1:5">
      <c r="A5134" s="10">
        <v>45547.083333333336</v>
      </c>
      <c r="B5134">
        <v>11.721986770629799</v>
      </c>
      <c r="C5134">
        <v>18.899999618530199</v>
      </c>
      <c r="D5134" s="2">
        <f t="shared" si="160"/>
        <v>45547</v>
      </c>
      <c r="E5134">
        <f t="shared" si="161"/>
        <v>61.207367253303431</v>
      </c>
    </row>
    <row r="5135" spans="1:5">
      <c r="A5135" s="10">
        <v>45547.125</v>
      </c>
      <c r="B5135">
        <v>11.3553209304809</v>
      </c>
      <c r="C5135">
        <v>18.899999618530199</v>
      </c>
      <c r="D5135" s="2">
        <f t="shared" si="160"/>
        <v>45547</v>
      </c>
      <c r="E5135">
        <f t="shared" si="161"/>
        <v>61.207367253303431</v>
      </c>
    </row>
    <row r="5136" spans="1:5">
      <c r="A5136" s="10">
        <v>45547.166666666664</v>
      </c>
      <c r="B5136">
        <v>11.2185869216918</v>
      </c>
      <c r="C5136">
        <v>17.2000007629394</v>
      </c>
      <c r="D5136" s="2">
        <f t="shared" si="160"/>
        <v>45547</v>
      </c>
      <c r="E5136">
        <f t="shared" si="161"/>
        <v>61.207367253303431</v>
      </c>
    </row>
    <row r="5137" spans="1:5">
      <c r="A5137" s="10">
        <v>45547.208333333336</v>
      </c>
      <c r="B5137">
        <v>11.3731021881103</v>
      </c>
      <c r="C5137">
        <v>17.2000007629394</v>
      </c>
      <c r="D5137" s="2">
        <f t="shared" si="160"/>
        <v>45547</v>
      </c>
      <c r="E5137">
        <f t="shared" si="161"/>
        <v>61.207367253303431</v>
      </c>
    </row>
    <row r="5138" spans="1:5">
      <c r="A5138" s="10">
        <v>45547.25</v>
      </c>
      <c r="B5138">
        <v>11.7037286758422</v>
      </c>
      <c r="C5138">
        <v>17.2000007629394</v>
      </c>
      <c r="D5138" s="2">
        <f t="shared" si="160"/>
        <v>45547</v>
      </c>
      <c r="E5138">
        <f t="shared" si="161"/>
        <v>61.207367253303431</v>
      </c>
    </row>
    <row r="5139" spans="1:5">
      <c r="A5139" s="10">
        <v>45547.291666666664</v>
      </c>
      <c r="B5139">
        <v>12.536626815795801</v>
      </c>
      <c r="C5139">
        <v>20</v>
      </c>
      <c r="D5139" s="2">
        <f t="shared" si="160"/>
        <v>45547</v>
      </c>
      <c r="E5139">
        <f t="shared" si="161"/>
        <v>61.207367253303431</v>
      </c>
    </row>
    <row r="5140" spans="1:5">
      <c r="A5140" s="10">
        <v>45547.333333333336</v>
      </c>
      <c r="B5140">
        <v>13.706179618835399</v>
      </c>
      <c r="C5140">
        <v>22.2000007629394</v>
      </c>
      <c r="D5140" s="2">
        <f t="shared" si="160"/>
        <v>45547</v>
      </c>
      <c r="E5140">
        <f t="shared" si="161"/>
        <v>61.207367253303431</v>
      </c>
    </row>
    <row r="5141" spans="1:5">
      <c r="A5141" s="10">
        <v>45547.375</v>
      </c>
      <c r="B5141">
        <v>15.6190137863159</v>
      </c>
      <c r="C5141">
        <v>26.100000381469702</v>
      </c>
      <c r="D5141" s="2">
        <f t="shared" si="160"/>
        <v>45547</v>
      </c>
      <c r="E5141">
        <f t="shared" si="161"/>
        <v>61.207367253303431</v>
      </c>
    </row>
    <row r="5142" spans="1:5">
      <c r="A5142" s="10">
        <v>45547.416666666664</v>
      </c>
      <c r="B5142">
        <v>17.357770919799801</v>
      </c>
      <c r="C5142">
        <v>27.799999237060501</v>
      </c>
      <c r="D5142" s="2">
        <f t="shared" si="160"/>
        <v>45547</v>
      </c>
      <c r="E5142">
        <f t="shared" si="161"/>
        <v>61.207367253303431</v>
      </c>
    </row>
    <row r="5143" spans="1:5">
      <c r="A5143" s="10">
        <v>45547.458333333336</v>
      </c>
      <c r="B5143">
        <v>19.022844314575099</v>
      </c>
      <c r="C5143">
        <v>28.899999618530199</v>
      </c>
      <c r="D5143" s="2">
        <f t="shared" si="160"/>
        <v>45547</v>
      </c>
      <c r="E5143">
        <f t="shared" si="161"/>
        <v>61.207367253303431</v>
      </c>
    </row>
    <row r="5144" spans="1:5">
      <c r="A5144" s="10">
        <v>45547.5</v>
      </c>
      <c r="B5144">
        <v>20.349756240844702</v>
      </c>
      <c r="C5144">
        <v>28.899999618530199</v>
      </c>
      <c r="D5144" s="2">
        <f t="shared" si="160"/>
        <v>45547</v>
      </c>
      <c r="E5144">
        <f t="shared" si="161"/>
        <v>61.207367253303431</v>
      </c>
    </row>
    <row r="5145" spans="1:5">
      <c r="A5145" s="10">
        <v>45547.541666666664</v>
      </c>
      <c r="B5145">
        <v>21.327154159545898</v>
      </c>
      <c r="C5145">
        <v>28.899999618530199</v>
      </c>
      <c r="D5145" s="2">
        <f t="shared" si="160"/>
        <v>45547</v>
      </c>
      <c r="E5145">
        <f t="shared" si="161"/>
        <v>61.207367253303431</v>
      </c>
    </row>
    <row r="5146" spans="1:5">
      <c r="A5146" s="10">
        <v>45547.583333333336</v>
      </c>
      <c r="B5146">
        <v>21.849878311157202</v>
      </c>
      <c r="C5146">
        <v>29.399999618530199</v>
      </c>
      <c r="D5146" s="2">
        <f t="shared" si="160"/>
        <v>45547</v>
      </c>
      <c r="E5146">
        <f t="shared" si="161"/>
        <v>61.207367253303431</v>
      </c>
    </row>
    <row r="5147" spans="1:5">
      <c r="A5147" s="10">
        <v>45547.625</v>
      </c>
      <c r="B5147">
        <v>21.8773479461669</v>
      </c>
      <c r="C5147">
        <v>28.299999237060501</v>
      </c>
      <c r="D5147" s="2">
        <f t="shared" si="160"/>
        <v>45547</v>
      </c>
      <c r="E5147">
        <f t="shared" si="161"/>
        <v>61.207367253303431</v>
      </c>
    </row>
    <row r="5148" spans="1:5">
      <c r="A5148" s="10">
        <v>45547.666666666664</v>
      </c>
      <c r="B5148">
        <v>21.426897048950099</v>
      </c>
      <c r="C5148">
        <v>27.799999237060501</v>
      </c>
      <c r="D5148" s="2">
        <f t="shared" si="160"/>
        <v>45547</v>
      </c>
      <c r="E5148">
        <f t="shared" si="161"/>
        <v>61.207367253303431</v>
      </c>
    </row>
    <row r="5149" spans="1:5">
      <c r="A5149" s="10">
        <v>45547.708333333336</v>
      </c>
      <c r="B5149">
        <v>20.577938079833899</v>
      </c>
      <c r="C5149">
        <v>26.7000007629394</v>
      </c>
      <c r="D5149" s="2">
        <f t="shared" si="160"/>
        <v>45547</v>
      </c>
      <c r="E5149">
        <f t="shared" si="161"/>
        <v>61.207367253303431</v>
      </c>
    </row>
    <row r="5150" spans="1:5">
      <c r="A5150" s="10">
        <v>45547.75</v>
      </c>
      <c r="B5150">
        <v>19.194734573364201</v>
      </c>
      <c r="C5150">
        <v>23.899999618530199</v>
      </c>
      <c r="D5150" s="2">
        <f t="shared" si="160"/>
        <v>45547</v>
      </c>
      <c r="E5150">
        <f t="shared" si="161"/>
        <v>61.207367253303431</v>
      </c>
    </row>
    <row r="5151" spans="1:5">
      <c r="A5151" s="10">
        <v>45547.791666666664</v>
      </c>
      <c r="B5151">
        <v>17.947761535644499</v>
      </c>
      <c r="C5151">
        <v>22.2000007629394</v>
      </c>
      <c r="D5151" s="2">
        <f t="shared" si="160"/>
        <v>45547</v>
      </c>
      <c r="E5151">
        <f t="shared" si="161"/>
        <v>61.207367253303431</v>
      </c>
    </row>
    <row r="5152" spans="1:5">
      <c r="A5152" s="10">
        <v>45547.833333333336</v>
      </c>
      <c r="B5152">
        <v>17.135286331176701</v>
      </c>
      <c r="C5152">
        <v>21.100000381469702</v>
      </c>
      <c r="D5152" s="2">
        <f t="shared" si="160"/>
        <v>45547</v>
      </c>
      <c r="E5152">
        <f t="shared" si="161"/>
        <v>61.207367253303431</v>
      </c>
    </row>
    <row r="5153" spans="1:5">
      <c r="A5153" s="10">
        <v>45547.875</v>
      </c>
      <c r="B5153">
        <v>16.2933654785156</v>
      </c>
      <c r="C5153">
        <v>20.600000381469702</v>
      </c>
      <c r="D5153" s="2">
        <f t="shared" si="160"/>
        <v>45547</v>
      </c>
      <c r="E5153">
        <f t="shared" si="161"/>
        <v>61.207367253303431</v>
      </c>
    </row>
    <row r="5154" spans="1:5">
      <c r="A5154" s="10">
        <v>45547.916666666664</v>
      </c>
      <c r="B5154">
        <v>15.5747966766357</v>
      </c>
      <c r="C5154">
        <v>19.399999618530199</v>
      </c>
      <c r="D5154" s="2">
        <f t="shared" si="160"/>
        <v>45547</v>
      </c>
      <c r="E5154">
        <f t="shared" si="161"/>
        <v>61.207367253303431</v>
      </c>
    </row>
    <row r="5155" spans="1:5">
      <c r="A5155" s="10">
        <v>45547.958333333336</v>
      </c>
      <c r="B5155">
        <v>14.9504232406616</v>
      </c>
      <c r="C5155">
        <v>18.899999618530199</v>
      </c>
      <c r="D5155" s="2">
        <f t="shared" si="160"/>
        <v>45547</v>
      </c>
      <c r="E5155">
        <f t="shared" si="161"/>
        <v>61.207367253303431</v>
      </c>
    </row>
    <row r="5156" spans="1:5">
      <c r="A5156" s="10">
        <v>45548</v>
      </c>
      <c r="B5156">
        <v>14.3612203598022</v>
      </c>
      <c r="C5156">
        <v>18.299999237060501</v>
      </c>
      <c r="D5156" s="2">
        <f t="shared" si="160"/>
        <v>45548</v>
      </c>
      <c r="E5156">
        <f t="shared" si="161"/>
        <v>64.400532650947483</v>
      </c>
    </row>
    <row r="5157" spans="1:5">
      <c r="A5157" s="10">
        <v>45548.041666666664</v>
      </c>
      <c r="B5157">
        <v>13.830380439758301</v>
      </c>
      <c r="C5157">
        <v>17.799999237060501</v>
      </c>
      <c r="D5157" s="2">
        <f t="shared" si="160"/>
        <v>45548</v>
      </c>
      <c r="E5157">
        <f t="shared" si="161"/>
        <v>64.400532650947483</v>
      </c>
    </row>
    <row r="5158" spans="1:5">
      <c r="A5158" s="10">
        <v>45548.083333333336</v>
      </c>
      <c r="B5158">
        <v>13.4350490570068</v>
      </c>
      <c r="C5158">
        <v>16.7000007629394</v>
      </c>
      <c r="D5158" s="2">
        <f t="shared" si="160"/>
        <v>45548</v>
      </c>
      <c r="E5158">
        <f t="shared" si="161"/>
        <v>64.400532650947483</v>
      </c>
    </row>
    <row r="5159" spans="1:5">
      <c r="A5159" s="10">
        <v>45548.125</v>
      </c>
      <c r="B5159">
        <v>13.2066240310668</v>
      </c>
      <c r="C5159">
        <v>16.7000007629394</v>
      </c>
      <c r="D5159" s="2">
        <f t="shared" si="160"/>
        <v>45548</v>
      </c>
      <c r="E5159">
        <f t="shared" si="161"/>
        <v>64.400532650947483</v>
      </c>
    </row>
    <row r="5160" spans="1:5">
      <c r="A5160" s="10">
        <v>45548.166666666664</v>
      </c>
      <c r="B5160">
        <v>13.136216163635201</v>
      </c>
      <c r="C5160">
        <v>16.100000381469702</v>
      </c>
      <c r="D5160" s="2">
        <f t="shared" si="160"/>
        <v>45548</v>
      </c>
      <c r="E5160">
        <f t="shared" si="161"/>
        <v>64.400532650947483</v>
      </c>
    </row>
    <row r="5161" spans="1:5">
      <c r="A5161" s="10">
        <v>45548.208333333336</v>
      </c>
      <c r="B5161">
        <v>13.257340431213301</v>
      </c>
      <c r="C5161">
        <v>16.100000381469702</v>
      </c>
      <c r="D5161" s="2">
        <f t="shared" si="160"/>
        <v>45548</v>
      </c>
      <c r="E5161">
        <f t="shared" si="161"/>
        <v>64.400532650947483</v>
      </c>
    </row>
    <row r="5162" spans="1:5">
      <c r="A5162" s="10">
        <v>45548.25</v>
      </c>
      <c r="B5162">
        <v>13.864921569824199</v>
      </c>
      <c r="C5162">
        <v>16.7000007629394</v>
      </c>
      <c r="D5162" s="2">
        <f t="shared" si="160"/>
        <v>45548</v>
      </c>
      <c r="E5162">
        <f t="shared" si="161"/>
        <v>64.400532650947483</v>
      </c>
    </row>
    <row r="5163" spans="1:5">
      <c r="A5163" s="10">
        <v>45548.291666666664</v>
      </c>
      <c r="B5163">
        <v>14.8593215942382</v>
      </c>
      <c r="C5163">
        <v>18.299999237060501</v>
      </c>
      <c r="D5163" s="2">
        <f t="shared" si="160"/>
        <v>45548</v>
      </c>
      <c r="E5163">
        <f t="shared" si="161"/>
        <v>64.400532650947483</v>
      </c>
    </row>
    <row r="5164" spans="1:5">
      <c r="A5164" s="10">
        <v>45548.333333333336</v>
      </c>
      <c r="B5164">
        <v>16.077470779418899</v>
      </c>
      <c r="C5164">
        <v>21.7000007629394</v>
      </c>
      <c r="D5164" s="2">
        <f t="shared" si="160"/>
        <v>45548</v>
      </c>
      <c r="E5164">
        <f t="shared" si="161"/>
        <v>64.400532650947483</v>
      </c>
    </row>
    <row r="5165" spans="1:5">
      <c r="A5165" s="10">
        <v>45548.375</v>
      </c>
      <c r="B5165">
        <v>18.0080852508544</v>
      </c>
      <c r="C5165">
        <v>24.399999618530199</v>
      </c>
      <c r="D5165" s="2">
        <f t="shared" si="160"/>
        <v>45548</v>
      </c>
      <c r="E5165">
        <f t="shared" si="161"/>
        <v>64.400532650947483</v>
      </c>
    </row>
    <row r="5166" spans="1:5">
      <c r="A5166" s="10">
        <v>45548.416666666664</v>
      </c>
      <c r="B5166">
        <v>19.597660064697202</v>
      </c>
      <c r="C5166">
        <v>27.799999237060501</v>
      </c>
      <c r="D5166" s="2">
        <f t="shared" si="160"/>
        <v>45548</v>
      </c>
      <c r="E5166">
        <f t="shared" si="161"/>
        <v>64.400532650947483</v>
      </c>
    </row>
    <row r="5167" spans="1:5">
      <c r="A5167" s="10">
        <v>45548.458333333336</v>
      </c>
      <c r="B5167">
        <v>21.038133621215799</v>
      </c>
      <c r="C5167">
        <v>28.899999618530199</v>
      </c>
      <c r="D5167" s="2">
        <f t="shared" si="160"/>
        <v>45548</v>
      </c>
      <c r="E5167">
        <f t="shared" si="161"/>
        <v>64.400532650947483</v>
      </c>
    </row>
    <row r="5168" spans="1:5">
      <c r="A5168" s="10">
        <v>45548.5</v>
      </c>
      <c r="B5168">
        <v>22.167524337768501</v>
      </c>
      <c r="C5168">
        <v>29.399999618530199</v>
      </c>
      <c r="D5168" s="2">
        <f t="shared" si="160"/>
        <v>45548</v>
      </c>
      <c r="E5168">
        <f t="shared" si="161"/>
        <v>64.400532650947483</v>
      </c>
    </row>
    <row r="5169" spans="1:5">
      <c r="A5169" s="10">
        <v>45548.541666666664</v>
      </c>
      <c r="B5169">
        <v>22.932651519775298</v>
      </c>
      <c r="C5169">
        <v>29.399999618530199</v>
      </c>
      <c r="D5169" s="2">
        <f t="shared" si="160"/>
        <v>45548</v>
      </c>
      <c r="E5169">
        <f t="shared" si="161"/>
        <v>64.400532650947483</v>
      </c>
    </row>
    <row r="5170" spans="1:5">
      <c r="A5170" s="10">
        <v>45548.583333333336</v>
      </c>
      <c r="B5170">
        <v>23.3100891113281</v>
      </c>
      <c r="C5170">
        <v>30.600000381469702</v>
      </c>
      <c r="D5170" s="2">
        <f t="shared" si="160"/>
        <v>45548</v>
      </c>
      <c r="E5170">
        <f t="shared" si="161"/>
        <v>64.400532650947483</v>
      </c>
    </row>
    <row r="5171" spans="1:5">
      <c r="A5171" s="10">
        <v>45548.625</v>
      </c>
      <c r="B5171">
        <v>23.273136138916001</v>
      </c>
      <c r="C5171">
        <v>29.399999618530199</v>
      </c>
      <c r="D5171" s="2">
        <f t="shared" si="160"/>
        <v>45548</v>
      </c>
      <c r="E5171">
        <f t="shared" si="161"/>
        <v>64.400532650947483</v>
      </c>
    </row>
    <row r="5172" spans="1:5">
      <c r="A5172" s="10">
        <v>45548.666666666664</v>
      </c>
      <c r="B5172">
        <v>22.831819534301701</v>
      </c>
      <c r="C5172">
        <v>28.899999618530199</v>
      </c>
      <c r="D5172" s="2">
        <f t="shared" si="160"/>
        <v>45548</v>
      </c>
      <c r="E5172">
        <f t="shared" si="161"/>
        <v>64.400532650947483</v>
      </c>
    </row>
    <row r="5173" spans="1:5">
      <c r="A5173" s="10">
        <v>45548.708333333336</v>
      </c>
      <c r="B5173">
        <v>22.014152526855401</v>
      </c>
      <c r="C5173">
        <v>27.2000007629394</v>
      </c>
      <c r="D5173" s="2">
        <f t="shared" si="160"/>
        <v>45548</v>
      </c>
      <c r="E5173">
        <f t="shared" si="161"/>
        <v>64.400532650947483</v>
      </c>
    </row>
    <row r="5174" spans="1:5">
      <c r="A5174" s="10">
        <v>45548.75</v>
      </c>
      <c r="B5174">
        <v>20.6843967437744</v>
      </c>
      <c r="C5174">
        <v>25.600000381469702</v>
      </c>
      <c r="D5174" s="2">
        <f t="shared" si="160"/>
        <v>45548</v>
      </c>
      <c r="E5174">
        <f t="shared" si="161"/>
        <v>64.400532650947483</v>
      </c>
    </row>
    <row r="5175" spans="1:5">
      <c r="A5175" s="10">
        <v>45548.791666666664</v>
      </c>
      <c r="B5175">
        <v>19.6125583648681</v>
      </c>
      <c r="C5175">
        <v>23.899999618530199</v>
      </c>
      <c r="D5175" s="2">
        <f t="shared" si="160"/>
        <v>45548</v>
      </c>
      <c r="E5175">
        <f t="shared" si="161"/>
        <v>64.400532650947483</v>
      </c>
    </row>
    <row r="5176" spans="1:5">
      <c r="A5176" s="10">
        <v>45548.833333333336</v>
      </c>
      <c r="B5176">
        <v>18.770925521850501</v>
      </c>
      <c r="C5176">
        <v>23.299999237060501</v>
      </c>
      <c r="D5176" s="2">
        <f t="shared" si="160"/>
        <v>45548</v>
      </c>
      <c r="E5176">
        <f t="shared" si="161"/>
        <v>64.400532650947483</v>
      </c>
    </row>
    <row r="5177" spans="1:5">
      <c r="A5177" s="10">
        <v>45548.875</v>
      </c>
      <c r="B5177">
        <v>17.980670928955</v>
      </c>
      <c r="C5177">
        <v>22.2000007629394</v>
      </c>
      <c r="D5177" s="2">
        <f t="shared" si="160"/>
        <v>45548</v>
      </c>
      <c r="E5177">
        <f t="shared" si="161"/>
        <v>64.400532650947483</v>
      </c>
    </row>
    <row r="5178" spans="1:5">
      <c r="A5178" s="10">
        <v>45548.916666666664</v>
      </c>
      <c r="B5178">
        <v>17.236869812011701</v>
      </c>
      <c r="C5178">
        <v>21.7000007629394</v>
      </c>
      <c r="D5178" s="2">
        <f t="shared" si="160"/>
        <v>45548</v>
      </c>
      <c r="E5178">
        <f t="shared" si="161"/>
        <v>64.400532650947483</v>
      </c>
    </row>
    <row r="5179" spans="1:5">
      <c r="A5179" s="10">
        <v>45548.958333333336</v>
      </c>
      <c r="B5179">
        <v>16.519884109496999</v>
      </c>
      <c r="C5179">
        <v>20.600000381469702</v>
      </c>
      <c r="D5179" s="2">
        <f t="shared" si="160"/>
        <v>45548</v>
      </c>
      <c r="E5179">
        <f t="shared" si="161"/>
        <v>64.400532650947483</v>
      </c>
    </row>
    <row r="5180" spans="1:5">
      <c r="A5180" s="10">
        <v>45549</v>
      </c>
      <c r="B5180">
        <v>15.932466506958001</v>
      </c>
      <c r="C5180">
        <v>20</v>
      </c>
      <c r="D5180" s="2">
        <f t="shared" si="160"/>
        <v>45549</v>
      </c>
      <c r="E5180">
        <f t="shared" si="161"/>
        <v>67.088670992851206</v>
      </c>
    </row>
    <row r="5181" spans="1:5">
      <c r="A5181" s="10">
        <v>45549.041666666664</v>
      </c>
      <c r="B5181">
        <v>15.3907127380371</v>
      </c>
      <c r="C5181">
        <v>18.899999618530199</v>
      </c>
      <c r="D5181" s="2">
        <f t="shared" si="160"/>
        <v>45549</v>
      </c>
      <c r="E5181">
        <f t="shared" si="161"/>
        <v>67.088670992851206</v>
      </c>
    </row>
    <row r="5182" spans="1:5">
      <c r="A5182" s="10">
        <v>45549.083333333336</v>
      </c>
      <c r="B5182">
        <v>14.943920135498001</v>
      </c>
      <c r="C5182">
        <v>18.299999237060501</v>
      </c>
      <c r="D5182" s="2">
        <f t="shared" si="160"/>
        <v>45549</v>
      </c>
      <c r="E5182">
        <f t="shared" si="161"/>
        <v>67.088670992851206</v>
      </c>
    </row>
    <row r="5183" spans="1:5">
      <c r="A5183" s="10">
        <v>45549.125</v>
      </c>
      <c r="B5183">
        <v>14.6187677383422</v>
      </c>
      <c r="C5183">
        <v>17.2000007629394</v>
      </c>
      <c r="D5183" s="2">
        <f t="shared" si="160"/>
        <v>45549</v>
      </c>
      <c r="E5183">
        <f t="shared" si="161"/>
        <v>67.088670992851206</v>
      </c>
    </row>
    <row r="5184" spans="1:5">
      <c r="A5184" s="10">
        <v>45549.166666666664</v>
      </c>
      <c r="B5184">
        <v>14.5173892974853</v>
      </c>
      <c r="C5184">
        <v>17.2000007629394</v>
      </c>
      <c r="D5184" s="2">
        <f t="shared" si="160"/>
        <v>45549</v>
      </c>
      <c r="E5184">
        <f t="shared" si="161"/>
        <v>67.088670992851206</v>
      </c>
    </row>
    <row r="5185" spans="1:5">
      <c r="A5185" s="10">
        <v>45549.208333333336</v>
      </c>
      <c r="B5185">
        <v>14.7676277160644</v>
      </c>
      <c r="C5185">
        <v>17.2000007629394</v>
      </c>
      <c r="D5185" s="2">
        <f t="shared" si="160"/>
        <v>45549</v>
      </c>
      <c r="E5185">
        <f t="shared" si="161"/>
        <v>67.088670992851206</v>
      </c>
    </row>
    <row r="5186" spans="1:5">
      <c r="A5186" s="10">
        <v>45549.25</v>
      </c>
      <c r="B5186">
        <v>15.365312576293899</v>
      </c>
      <c r="C5186">
        <v>17.799999237060501</v>
      </c>
      <c r="D5186" s="2">
        <f t="shared" si="160"/>
        <v>45549</v>
      </c>
      <c r="E5186">
        <f t="shared" si="161"/>
        <v>67.088670992851206</v>
      </c>
    </row>
    <row r="5187" spans="1:5">
      <c r="A5187" s="10">
        <v>45549.291666666664</v>
      </c>
      <c r="B5187">
        <v>16.377222061157202</v>
      </c>
      <c r="C5187">
        <v>20</v>
      </c>
      <c r="D5187" s="2">
        <f t="shared" ref="D5187:D5250" si="162">DATE(YEAR(A5187), MONTH(A5187), DAY(A5187))</f>
        <v>45549</v>
      </c>
      <c r="E5187">
        <f t="shared" ref="E5187:E5250" si="163">AVERAGEIF(D:D, D5187, B:B)*1.8+32</f>
        <v>67.088670992851206</v>
      </c>
    </row>
    <row r="5188" spans="1:5">
      <c r="A5188" s="10">
        <v>45549.333333333336</v>
      </c>
      <c r="B5188">
        <v>17.734388351440401</v>
      </c>
      <c r="C5188">
        <v>23.299999237060501</v>
      </c>
      <c r="D5188" s="2">
        <f t="shared" si="162"/>
        <v>45549</v>
      </c>
      <c r="E5188">
        <f t="shared" si="163"/>
        <v>67.088670992851206</v>
      </c>
    </row>
    <row r="5189" spans="1:5">
      <c r="A5189" s="10">
        <v>45549.375</v>
      </c>
      <c r="B5189">
        <v>19.665620803833001</v>
      </c>
      <c r="C5189">
        <v>26.100000381469702</v>
      </c>
      <c r="D5189" s="2">
        <f t="shared" si="162"/>
        <v>45549</v>
      </c>
      <c r="E5189">
        <f t="shared" si="163"/>
        <v>67.088670992851206</v>
      </c>
    </row>
    <row r="5190" spans="1:5">
      <c r="A5190" s="10">
        <v>45549.416666666664</v>
      </c>
      <c r="B5190">
        <v>21.24631690979</v>
      </c>
      <c r="C5190">
        <v>28.299999237060501</v>
      </c>
      <c r="D5190" s="2">
        <f t="shared" si="162"/>
        <v>45549</v>
      </c>
      <c r="E5190">
        <f t="shared" si="163"/>
        <v>67.088670992851206</v>
      </c>
    </row>
    <row r="5191" spans="1:5">
      <c r="A5191" s="10">
        <v>45549.458333333336</v>
      </c>
      <c r="B5191">
        <v>22.6889324188232</v>
      </c>
      <c r="C5191">
        <v>30</v>
      </c>
      <c r="D5191" s="2">
        <f t="shared" si="162"/>
        <v>45549</v>
      </c>
      <c r="E5191">
        <f t="shared" si="163"/>
        <v>67.088670992851206</v>
      </c>
    </row>
    <row r="5192" spans="1:5">
      <c r="A5192" s="10">
        <v>45549.5</v>
      </c>
      <c r="B5192">
        <v>23.799470901489201</v>
      </c>
      <c r="C5192">
        <v>30.600000381469702</v>
      </c>
      <c r="D5192" s="2">
        <f t="shared" si="162"/>
        <v>45549</v>
      </c>
      <c r="E5192">
        <f t="shared" si="163"/>
        <v>67.088670992851206</v>
      </c>
    </row>
    <row r="5193" spans="1:5">
      <c r="A5193" s="10">
        <v>45549.541666666664</v>
      </c>
      <c r="B5193">
        <v>24.5336513519287</v>
      </c>
      <c r="C5193">
        <v>31.100000381469702</v>
      </c>
      <c r="D5193" s="2">
        <f t="shared" si="162"/>
        <v>45549</v>
      </c>
      <c r="E5193">
        <f t="shared" si="163"/>
        <v>67.088670992851206</v>
      </c>
    </row>
    <row r="5194" spans="1:5">
      <c r="A5194" s="10">
        <v>45549.583333333336</v>
      </c>
      <c r="B5194">
        <v>24.868450164794901</v>
      </c>
      <c r="C5194">
        <v>31.100000381469702</v>
      </c>
      <c r="D5194" s="2">
        <f t="shared" si="162"/>
        <v>45549</v>
      </c>
      <c r="E5194">
        <f t="shared" si="163"/>
        <v>67.088670992851206</v>
      </c>
    </row>
    <row r="5195" spans="1:5">
      <c r="A5195" s="10">
        <v>45549.625</v>
      </c>
      <c r="B5195">
        <v>24.829338073730401</v>
      </c>
      <c r="C5195">
        <v>31.7000007629394</v>
      </c>
      <c r="D5195" s="2">
        <f t="shared" si="162"/>
        <v>45549</v>
      </c>
      <c r="E5195">
        <f t="shared" si="163"/>
        <v>67.088670992851206</v>
      </c>
    </row>
    <row r="5196" spans="1:5">
      <c r="A5196" s="10">
        <v>45549.666666666664</v>
      </c>
      <c r="B5196">
        <v>24.362501144409102</v>
      </c>
      <c r="C5196">
        <v>31.100000381469702</v>
      </c>
      <c r="D5196" s="2">
        <f t="shared" si="162"/>
        <v>45549</v>
      </c>
      <c r="E5196">
        <f t="shared" si="163"/>
        <v>67.088670992851206</v>
      </c>
    </row>
    <row r="5197" spans="1:5">
      <c r="A5197" s="10">
        <v>45549.708333333336</v>
      </c>
      <c r="B5197">
        <v>23.537202835083001</v>
      </c>
      <c r="C5197">
        <v>30.600000381469702</v>
      </c>
      <c r="D5197" s="2">
        <f t="shared" si="162"/>
        <v>45549</v>
      </c>
      <c r="E5197">
        <f t="shared" si="163"/>
        <v>67.088670992851206</v>
      </c>
    </row>
    <row r="5198" spans="1:5">
      <c r="A5198" s="10">
        <v>45549.75</v>
      </c>
      <c r="B5198">
        <v>22.182359695434499</v>
      </c>
      <c r="C5198">
        <v>28.299999237060501</v>
      </c>
      <c r="D5198" s="2">
        <f t="shared" si="162"/>
        <v>45549</v>
      </c>
      <c r="E5198">
        <f t="shared" si="163"/>
        <v>67.088670992851206</v>
      </c>
    </row>
    <row r="5199" spans="1:5">
      <c r="A5199" s="10">
        <v>45549.791666666664</v>
      </c>
      <c r="B5199">
        <v>20.9463806152343</v>
      </c>
      <c r="C5199">
        <v>26.7000007629394</v>
      </c>
      <c r="D5199" s="2">
        <f t="shared" si="162"/>
        <v>45549</v>
      </c>
      <c r="E5199">
        <f t="shared" si="163"/>
        <v>67.088670992851206</v>
      </c>
    </row>
    <row r="5200" spans="1:5">
      <c r="A5200" s="10">
        <v>45549.833333333336</v>
      </c>
      <c r="B5200">
        <v>20.0827827453613</v>
      </c>
      <c r="C5200">
        <v>25</v>
      </c>
      <c r="D5200" s="2">
        <f t="shared" si="162"/>
        <v>45549</v>
      </c>
      <c r="E5200">
        <f t="shared" si="163"/>
        <v>67.088670992851206</v>
      </c>
    </row>
    <row r="5201" spans="1:5">
      <c r="A5201" s="10">
        <v>45549.875</v>
      </c>
      <c r="B5201">
        <v>19.2680644989013</v>
      </c>
      <c r="C5201">
        <v>23.899999618530199</v>
      </c>
      <c r="D5201" s="2">
        <f t="shared" si="162"/>
        <v>45549</v>
      </c>
      <c r="E5201">
        <f t="shared" si="163"/>
        <v>67.088670992851206</v>
      </c>
    </row>
    <row r="5202" spans="1:5">
      <c r="A5202" s="10">
        <v>45549.916666666664</v>
      </c>
      <c r="B5202">
        <v>18.4693489074707</v>
      </c>
      <c r="C5202">
        <v>24.399999618530199</v>
      </c>
      <c r="D5202" s="2">
        <f t="shared" si="162"/>
        <v>45549</v>
      </c>
      <c r="E5202">
        <f t="shared" si="163"/>
        <v>67.088670992851206</v>
      </c>
    </row>
    <row r="5203" spans="1:5">
      <c r="A5203" s="10">
        <v>45549.958333333336</v>
      </c>
      <c r="B5203">
        <v>17.720718383788999</v>
      </c>
      <c r="C5203">
        <v>23.899999618530199</v>
      </c>
      <c r="D5203" s="2">
        <f t="shared" si="162"/>
        <v>45549</v>
      </c>
      <c r="E5203">
        <f t="shared" si="163"/>
        <v>67.088670992851206</v>
      </c>
    </row>
    <row r="5204" spans="1:5">
      <c r="A5204" s="10">
        <v>45550</v>
      </c>
      <c r="B5204">
        <v>17.0796794891357</v>
      </c>
      <c r="C5204">
        <v>23.899999618530199</v>
      </c>
      <c r="D5204" s="2">
        <f t="shared" si="162"/>
        <v>45550</v>
      </c>
      <c r="E5204">
        <f t="shared" si="163"/>
        <v>69.001853561401276</v>
      </c>
    </row>
    <row r="5205" spans="1:5">
      <c r="A5205" s="10">
        <v>45550.041666666664</v>
      </c>
      <c r="B5205">
        <v>16.542848587036101</v>
      </c>
      <c r="C5205">
        <v>23.299999237060501</v>
      </c>
      <c r="D5205" s="2">
        <f t="shared" si="162"/>
        <v>45550</v>
      </c>
      <c r="E5205">
        <f t="shared" si="163"/>
        <v>69.001853561401276</v>
      </c>
    </row>
    <row r="5206" spans="1:5">
      <c r="A5206" s="10">
        <v>45550.083333333336</v>
      </c>
      <c r="B5206">
        <v>16.0953159332275</v>
      </c>
      <c r="C5206">
        <v>22.799999237060501</v>
      </c>
      <c r="D5206" s="2">
        <f t="shared" si="162"/>
        <v>45550</v>
      </c>
      <c r="E5206">
        <f t="shared" si="163"/>
        <v>69.001853561401276</v>
      </c>
    </row>
    <row r="5207" spans="1:5">
      <c r="A5207" s="10">
        <v>45550.125</v>
      </c>
      <c r="B5207">
        <v>15.7920780181884</v>
      </c>
      <c r="C5207">
        <v>22.799999237060501</v>
      </c>
      <c r="D5207" s="2">
        <f t="shared" si="162"/>
        <v>45550</v>
      </c>
      <c r="E5207">
        <f t="shared" si="163"/>
        <v>69.001853561401276</v>
      </c>
    </row>
    <row r="5208" spans="1:5">
      <c r="A5208" s="10">
        <v>45550.166666666664</v>
      </c>
      <c r="B5208">
        <v>15.7318153381347</v>
      </c>
      <c r="C5208">
        <v>22.799999237060501</v>
      </c>
      <c r="D5208" s="2">
        <f t="shared" si="162"/>
        <v>45550</v>
      </c>
      <c r="E5208">
        <f t="shared" si="163"/>
        <v>69.001853561401276</v>
      </c>
    </row>
    <row r="5209" spans="1:5">
      <c r="A5209" s="10">
        <v>45550.208333333336</v>
      </c>
      <c r="B5209">
        <v>15.9747047424316</v>
      </c>
      <c r="C5209">
        <v>21.100000381469702</v>
      </c>
      <c r="D5209" s="2">
        <f t="shared" si="162"/>
        <v>45550</v>
      </c>
      <c r="E5209">
        <f t="shared" si="163"/>
        <v>69.001853561401276</v>
      </c>
    </row>
    <row r="5210" spans="1:5">
      <c r="A5210" s="10">
        <v>45550.25</v>
      </c>
      <c r="B5210">
        <v>16.543207168579102</v>
      </c>
      <c r="C5210">
        <v>21.100000381469702</v>
      </c>
      <c r="D5210" s="2">
        <f t="shared" si="162"/>
        <v>45550</v>
      </c>
      <c r="E5210">
        <f t="shared" si="163"/>
        <v>69.001853561401276</v>
      </c>
    </row>
    <row r="5211" spans="1:5">
      <c r="A5211" s="10">
        <v>45550.291666666664</v>
      </c>
      <c r="B5211">
        <v>17.577791213989201</v>
      </c>
      <c r="C5211">
        <v>22.799999237060501</v>
      </c>
      <c r="D5211" s="2">
        <f t="shared" si="162"/>
        <v>45550</v>
      </c>
      <c r="E5211">
        <f t="shared" si="163"/>
        <v>69.001853561401276</v>
      </c>
    </row>
    <row r="5212" spans="1:5">
      <c r="A5212" s="10">
        <v>45550.333333333336</v>
      </c>
      <c r="B5212">
        <v>18.9837436676025</v>
      </c>
      <c r="C5212">
        <v>22.799999237060501</v>
      </c>
      <c r="D5212" s="2">
        <f t="shared" si="162"/>
        <v>45550</v>
      </c>
      <c r="E5212">
        <f t="shared" si="163"/>
        <v>69.001853561401276</v>
      </c>
    </row>
    <row r="5213" spans="1:5">
      <c r="A5213" s="10">
        <v>45550.375</v>
      </c>
      <c r="B5213">
        <v>20.8555812835693</v>
      </c>
      <c r="C5213">
        <v>25</v>
      </c>
      <c r="D5213" s="2">
        <f t="shared" si="162"/>
        <v>45550</v>
      </c>
      <c r="E5213">
        <f t="shared" si="163"/>
        <v>69.001853561401276</v>
      </c>
    </row>
    <row r="5214" spans="1:5">
      <c r="A5214" s="10">
        <v>45550.416666666664</v>
      </c>
      <c r="B5214">
        <v>22.396690368652301</v>
      </c>
      <c r="C5214">
        <v>26.7000007629394</v>
      </c>
      <c r="D5214" s="2">
        <f t="shared" si="162"/>
        <v>45550</v>
      </c>
      <c r="E5214">
        <f t="shared" si="163"/>
        <v>69.001853561401276</v>
      </c>
    </row>
    <row r="5215" spans="1:5">
      <c r="A5215" s="10">
        <v>45550.458333333336</v>
      </c>
      <c r="B5215">
        <v>23.770065307617099</v>
      </c>
      <c r="C5215">
        <v>28.299999237060501</v>
      </c>
      <c r="D5215" s="2">
        <f t="shared" si="162"/>
        <v>45550</v>
      </c>
      <c r="E5215">
        <f t="shared" si="163"/>
        <v>69.001853561401276</v>
      </c>
    </row>
    <row r="5216" spans="1:5">
      <c r="A5216" s="10">
        <v>45550.5</v>
      </c>
      <c r="B5216">
        <v>24.848514556884702</v>
      </c>
      <c r="C5216">
        <v>29.399999618530199</v>
      </c>
      <c r="D5216" s="2">
        <f t="shared" si="162"/>
        <v>45550</v>
      </c>
      <c r="E5216">
        <f t="shared" si="163"/>
        <v>69.001853561401276</v>
      </c>
    </row>
    <row r="5217" spans="1:5">
      <c r="A5217" s="10">
        <v>45550.541666666664</v>
      </c>
      <c r="B5217">
        <v>25.580022811889599</v>
      </c>
      <c r="C5217">
        <v>31.100000381469702</v>
      </c>
      <c r="D5217" s="2">
        <f t="shared" si="162"/>
        <v>45550</v>
      </c>
      <c r="E5217">
        <f t="shared" si="163"/>
        <v>69.001853561401276</v>
      </c>
    </row>
    <row r="5218" spans="1:5">
      <c r="A5218" s="10">
        <v>45550.583333333336</v>
      </c>
      <c r="B5218">
        <v>25.927280426025298</v>
      </c>
      <c r="C5218">
        <v>31.7000007629394</v>
      </c>
      <c r="D5218" s="2">
        <f t="shared" si="162"/>
        <v>45550</v>
      </c>
      <c r="E5218">
        <f t="shared" si="163"/>
        <v>69.001853561401276</v>
      </c>
    </row>
    <row r="5219" spans="1:5">
      <c r="A5219" s="10">
        <v>45550.625</v>
      </c>
      <c r="B5219">
        <v>25.845018386840799</v>
      </c>
      <c r="C5219">
        <v>32.200000762939403</v>
      </c>
      <c r="D5219" s="2">
        <f t="shared" si="162"/>
        <v>45550</v>
      </c>
      <c r="E5219">
        <f t="shared" si="163"/>
        <v>69.001853561401276</v>
      </c>
    </row>
    <row r="5220" spans="1:5">
      <c r="A5220" s="10">
        <v>45550.666666666664</v>
      </c>
      <c r="B5220">
        <v>25.347183227538999</v>
      </c>
      <c r="C5220">
        <v>31.7000007629394</v>
      </c>
      <c r="D5220" s="2">
        <f t="shared" si="162"/>
        <v>45550</v>
      </c>
      <c r="E5220">
        <f t="shared" si="163"/>
        <v>69.001853561401276</v>
      </c>
    </row>
    <row r="5221" spans="1:5">
      <c r="A5221" s="10">
        <v>45550.708333333336</v>
      </c>
      <c r="B5221">
        <v>24.467727661132798</v>
      </c>
      <c r="C5221">
        <v>30.600000381469702</v>
      </c>
      <c r="D5221" s="2">
        <f t="shared" si="162"/>
        <v>45550</v>
      </c>
      <c r="E5221">
        <f t="shared" si="163"/>
        <v>69.001853561401276</v>
      </c>
    </row>
    <row r="5222" spans="1:5">
      <c r="A5222" s="10">
        <v>45550.75</v>
      </c>
      <c r="B5222">
        <v>23.075857162475501</v>
      </c>
      <c r="C5222">
        <v>28.899999618530199</v>
      </c>
      <c r="D5222" s="2">
        <f t="shared" si="162"/>
        <v>45550</v>
      </c>
      <c r="E5222">
        <f t="shared" si="163"/>
        <v>69.001853561401276</v>
      </c>
    </row>
    <row r="5223" spans="1:5">
      <c r="A5223" s="10">
        <v>45550.791666666664</v>
      </c>
      <c r="B5223">
        <v>21.8384494781494</v>
      </c>
      <c r="C5223">
        <v>27.2000007629394</v>
      </c>
      <c r="D5223" s="2">
        <f t="shared" si="162"/>
        <v>45550</v>
      </c>
      <c r="E5223">
        <f t="shared" si="163"/>
        <v>69.001853561401276</v>
      </c>
    </row>
    <row r="5224" spans="1:5">
      <c r="A5224" s="10">
        <v>45550.833333333336</v>
      </c>
      <c r="B5224">
        <v>20.971742630004801</v>
      </c>
      <c r="C5224">
        <v>25</v>
      </c>
      <c r="D5224" s="2">
        <f t="shared" si="162"/>
        <v>45550</v>
      </c>
      <c r="E5224">
        <f t="shared" si="163"/>
        <v>69.001853561401276</v>
      </c>
    </row>
    <row r="5225" spans="1:5">
      <c r="A5225" s="10">
        <v>45550.875</v>
      </c>
      <c r="B5225">
        <v>20.1509475708007</v>
      </c>
      <c r="C5225">
        <v>23.299999237060501</v>
      </c>
      <c r="D5225" s="2">
        <f t="shared" si="162"/>
        <v>45550</v>
      </c>
      <c r="E5225">
        <f t="shared" si="163"/>
        <v>69.001853561401276</v>
      </c>
    </row>
    <row r="5226" spans="1:5">
      <c r="A5226" s="10">
        <v>45550.916666666664</v>
      </c>
      <c r="B5226">
        <v>19.3548278808593</v>
      </c>
      <c r="C5226">
        <v>22.2000007629394</v>
      </c>
      <c r="D5226" s="2">
        <f t="shared" si="162"/>
        <v>45550</v>
      </c>
      <c r="E5226">
        <f t="shared" si="163"/>
        <v>69.001853561401276</v>
      </c>
    </row>
    <row r="5227" spans="1:5">
      <c r="A5227" s="10">
        <v>45550.958333333336</v>
      </c>
      <c r="B5227">
        <v>18.606954574584901</v>
      </c>
      <c r="C5227">
        <v>21.100000381469702</v>
      </c>
      <c r="D5227" s="2">
        <f t="shared" si="162"/>
        <v>45550</v>
      </c>
      <c r="E5227">
        <f t="shared" si="163"/>
        <v>69.001853561401276</v>
      </c>
    </row>
    <row r="5228" spans="1:5">
      <c r="A5228" s="10">
        <v>45551</v>
      </c>
      <c r="B5228">
        <v>17.913902282714801</v>
      </c>
      <c r="C5228">
        <v>20.600000381469702</v>
      </c>
      <c r="D5228" s="2">
        <f t="shared" si="162"/>
        <v>45551</v>
      </c>
      <c r="E5228">
        <f t="shared" si="163"/>
        <v>70.294367027282647</v>
      </c>
    </row>
    <row r="5229" spans="1:5">
      <c r="A5229" s="10">
        <v>45551.041666666664</v>
      </c>
      <c r="B5229">
        <v>17.305728912353501</v>
      </c>
      <c r="C5229">
        <v>20</v>
      </c>
      <c r="D5229" s="2">
        <f t="shared" si="162"/>
        <v>45551</v>
      </c>
      <c r="E5229">
        <f t="shared" si="163"/>
        <v>70.294367027282647</v>
      </c>
    </row>
    <row r="5230" spans="1:5">
      <c r="A5230" s="10">
        <v>45551.083333333336</v>
      </c>
      <c r="B5230">
        <v>16.827642440795898</v>
      </c>
      <c r="C5230">
        <v>19.399999618530199</v>
      </c>
      <c r="D5230" s="2">
        <f t="shared" si="162"/>
        <v>45551</v>
      </c>
      <c r="E5230">
        <f t="shared" si="163"/>
        <v>70.294367027282647</v>
      </c>
    </row>
    <row r="5231" spans="1:5">
      <c r="A5231" s="10">
        <v>45551.125</v>
      </c>
      <c r="B5231">
        <v>16.516832351684499</v>
      </c>
      <c r="C5231">
        <v>18.299999237060501</v>
      </c>
      <c r="D5231" s="2">
        <f t="shared" si="162"/>
        <v>45551</v>
      </c>
      <c r="E5231">
        <f t="shared" si="163"/>
        <v>70.294367027282647</v>
      </c>
    </row>
    <row r="5232" spans="1:5">
      <c r="A5232" s="10">
        <v>45551.166666666664</v>
      </c>
      <c r="B5232">
        <v>16.444496154785099</v>
      </c>
      <c r="C5232">
        <v>17.799999237060501</v>
      </c>
      <c r="D5232" s="2">
        <f t="shared" si="162"/>
        <v>45551</v>
      </c>
      <c r="E5232">
        <f t="shared" si="163"/>
        <v>70.294367027282647</v>
      </c>
    </row>
    <row r="5233" spans="1:5">
      <c r="A5233" s="10">
        <v>45551.208333333336</v>
      </c>
      <c r="B5233">
        <v>16.671648025512599</v>
      </c>
      <c r="C5233">
        <v>17.2000007629394</v>
      </c>
      <c r="D5233" s="2">
        <f t="shared" si="162"/>
        <v>45551</v>
      </c>
      <c r="E5233">
        <f t="shared" si="163"/>
        <v>70.294367027282647</v>
      </c>
    </row>
    <row r="5234" spans="1:5">
      <c r="A5234" s="10">
        <v>45551.25</v>
      </c>
      <c r="B5234">
        <v>17.2097148895263</v>
      </c>
      <c r="C5234">
        <v>17.799999237060501</v>
      </c>
      <c r="D5234" s="2">
        <f t="shared" si="162"/>
        <v>45551</v>
      </c>
      <c r="E5234">
        <f t="shared" si="163"/>
        <v>70.294367027282647</v>
      </c>
    </row>
    <row r="5235" spans="1:5">
      <c r="A5235" s="10">
        <v>45551.291666666664</v>
      </c>
      <c r="B5235">
        <v>18.206724166870099</v>
      </c>
      <c r="C5235">
        <v>19.399999618530199</v>
      </c>
      <c r="D5235" s="2">
        <f t="shared" si="162"/>
        <v>45551</v>
      </c>
      <c r="E5235">
        <f t="shared" si="163"/>
        <v>70.294367027282647</v>
      </c>
    </row>
    <row r="5236" spans="1:5">
      <c r="A5236" s="10">
        <v>45551.333333333336</v>
      </c>
      <c r="B5236">
        <v>19.719030380248999</v>
      </c>
      <c r="C5236">
        <v>24.399999618530199</v>
      </c>
      <c r="D5236" s="2">
        <f t="shared" si="162"/>
        <v>45551</v>
      </c>
      <c r="E5236">
        <f t="shared" si="163"/>
        <v>70.294367027282647</v>
      </c>
    </row>
    <row r="5237" spans="1:5">
      <c r="A5237" s="10">
        <v>45551.375</v>
      </c>
      <c r="B5237">
        <v>21.617916107177699</v>
      </c>
      <c r="C5237">
        <v>27.799999237060501</v>
      </c>
      <c r="D5237" s="2">
        <f t="shared" si="162"/>
        <v>45551</v>
      </c>
      <c r="E5237">
        <f t="shared" si="163"/>
        <v>70.294367027282647</v>
      </c>
    </row>
    <row r="5238" spans="1:5">
      <c r="A5238" s="10">
        <v>45551.416666666664</v>
      </c>
      <c r="B5238">
        <v>23.245447158813398</v>
      </c>
      <c r="C5238">
        <v>29.399999618530199</v>
      </c>
      <c r="D5238" s="2">
        <f t="shared" si="162"/>
        <v>45551</v>
      </c>
      <c r="E5238">
        <f t="shared" si="163"/>
        <v>70.294367027282647</v>
      </c>
    </row>
    <row r="5239" spans="1:5">
      <c r="A5239" s="10">
        <v>45551.458333333336</v>
      </c>
      <c r="B5239">
        <v>24.684923171996999</v>
      </c>
      <c r="C5239">
        <v>31.100000381469702</v>
      </c>
      <c r="D5239" s="2">
        <f t="shared" si="162"/>
        <v>45551</v>
      </c>
      <c r="E5239">
        <f t="shared" si="163"/>
        <v>70.294367027282647</v>
      </c>
    </row>
    <row r="5240" spans="1:5">
      <c r="A5240" s="10">
        <v>45551.5</v>
      </c>
      <c r="B5240">
        <v>25.7874641418457</v>
      </c>
      <c r="C5240">
        <v>31.100000381469702</v>
      </c>
      <c r="D5240" s="2">
        <f t="shared" si="162"/>
        <v>45551</v>
      </c>
      <c r="E5240">
        <f t="shared" si="163"/>
        <v>70.294367027282647</v>
      </c>
    </row>
    <row r="5241" spans="1:5">
      <c r="A5241" s="10">
        <v>45551.541666666664</v>
      </c>
      <c r="B5241">
        <v>26.492681503295898</v>
      </c>
      <c r="C5241">
        <v>32.200000762939403</v>
      </c>
      <c r="D5241" s="2">
        <f t="shared" si="162"/>
        <v>45551</v>
      </c>
      <c r="E5241">
        <f t="shared" si="163"/>
        <v>70.294367027282647</v>
      </c>
    </row>
    <row r="5242" spans="1:5">
      <c r="A5242" s="10">
        <v>45551.583333333336</v>
      </c>
      <c r="B5242">
        <v>26.7872810363769</v>
      </c>
      <c r="C5242">
        <v>33.299999237060497</v>
      </c>
      <c r="D5242" s="2">
        <f t="shared" si="162"/>
        <v>45551</v>
      </c>
      <c r="E5242">
        <f t="shared" si="163"/>
        <v>70.294367027282647</v>
      </c>
    </row>
    <row r="5243" spans="1:5">
      <c r="A5243" s="10">
        <v>45551.625</v>
      </c>
      <c r="B5243">
        <v>26.652690887451101</v>
      </c>
      <c r="C5243">
        <v>32.799999237060497</v>
      </c>
      <c r="D5243" s="2">
        <f t="shared" si="162"/>
        <v>45551</v>
      </c>
      <c r="E5243">
        <f t="shared" si="163"/>
        <v>70.294367027282647</v>
      </c>
    </row>
    <row r="5244" spans="1:5">
      <c r="A5244" s="10">
        <v>45551.666666666664</v>
      </c>
      <c r="B5244">
        <v>26.1314792633056</v>
      </c>
      <c r="C5244">
        <v>33.299999237060497</v>
      </c>
      <c r="D5244" s="2">
        <f t="shared" si="162"/>
        <v>45551</v>
      </c>
      <c r="E5244">
        <f t="shared" si="163"/>
        <v>70.294367027282647</v>
      </c>
    </row>
    <row r="5245" spans="1:5">
      <c r="A5245" s="10">
        <v>45551.708333333336</v>
      </c>
      <c r="B5245">
        <v>25.226764678955</v>
      </c>
      <c r="C5245">
        <v>32.200000762939403</v>
      </c>
      <c r="D5245" s="2">
        <f t="shared" si="162"/>
        <v>45551</v>
      </c>
      <c r="E5245">
        <f t="shared" si="163"/>
        <v>70.294367027282647</v>
      </c>
    </row>
    <row r="5246" spans="1:5">
      <c r="A5246" s="10">
        <v>45551.75</v>
      </c>
      <c r="B5246">
        <v>23.877483367919901</v>
      </c>
      <c r="C5246">
        <v>28.899999618530199</v>
      </c>
      <c r="D5246" s="2">
        <f t="shared" si="162"/>
        <v>45551</v>
      </c>
      <c r="E5246">
        <f t="shared" si="163"/>
        <v>70.294367027282647</v>
      </c>
    </row>
    <row r="5247" spans="1:5">
      <c r="A5247" s="10">
        <v>45551.791666666664</v>
      </c>
      <c r="B5247">
        <v>22.415420532226499</v>
      </c>
      <c r="C5247">
        <v>26.7000007629394</v>
      </c>
      <c r="D5247" s="2">
        <f t="shared" si="162"/>
        <v>45551</v>
      </c>
      <c r="E5247">
        <f t="shared" si="163"/>
        <v>70.294367027282647</v>
      </c>
    </row>
    <row r="5248" spans="1:5">
      <c r="A5248" s="10">
        <v>45551.833333333336</v>
      </c>
      <c r="B5248">
        <v>21.516033172607401</v>
      </c>
      <c r="C5248">
        <v>25.600000381469702</v>
      </c>
      <c r="D5248" s="2">
        <f t="shared" si="162"/>
        <v>45551</v>
      </c>
      <c r="E5248">
        <f t="shared" si="163"/>
        <v>70.294367027282647</v>
      </c>
    </row>
    <row r="5249" spans="1:5">
      <c r="A5249" s="10">
        <v>45551.875</v>
      </c>
      <c r="B5249">
        <v>20.608308792114201</v>
      </c>
      <c r="C5249">
        <v>25.600000381469702</v>
      </c>
      <c r="D5249" s="2">
        <f t="shared" si="162"/>
        <v>45551</v>
      </c>
      <c r="E5249">
        <f t="shared" si="163"/>
        <v>70.294367027282647</v>
      </c>
    </row>
    <row r="5250" spans="1:5">
      <c r="A5250" s="10">
        <v>45551.916666666664</v>
      </c>
      <c r="B5250">
        <v>19.777788162231399</v>
      </c>
      <c r="C5250">
        <v>25.600000381469702</v>
      </c>
      <c r="D5250" s="2">
        <f t="shared" si="162"/>
        <v>45551</v>
      </c>
      <c r="E5250">
        <f t="shared" si="163"/>
        <v>70.294367027282647</v>
      </c>
    </row>
    <row r="5251" spans="1:5">
      <c r="A5251" s="10">
        <v>45551.958333333336</v>
      </c>
      <c r="B5251">
        <v>18.954158782958899</v>
      </c>
      <c r="C5251">
        <v>25.600000381469702</v>
      </c>
      <c r="D5251" s="2">
        <f t="shared" ref="D5251:D5314" si="164">DATE(YEAR(A5251), MONTH(A5251), DAY(A5251))</f>
        <v>45551</v>
      </c>
      <c r="E5251">
        <f t="shared" ref="E5251:E5314" si="165">AVERAGEIF(D:D, D5251, B:B)*1.8+32</f>
        <v>70.294367027282647</v>
      </c>
    </row>
    <row r="5252" spans="1:5">
      <c r="A5252" s="10">
        <v>45552</v>
      </c>
      <c r="B5252">
        <v>18.202957153320298</v>
      </c>
      <c r="C5252">
        <v>25.600000381469702</v>
      </c>
      <c r="D5252" s="2">
        <f t="shared" si="164"/>
        <v>45552</v>
      </c>
      <c r="E5252">
        <f t="shared" si="165"/>
        <v>70.419768238067547</v>
      </c>
    </row>
    <row r="5253" spans="1:5">
      <c r="A5253" s="10">
        <v>45552.041666666664</v>
      </c>
      <c r="B5253">
        <v>17.542619705200099</v>
      </c>
      <c r="C5253">
        <v>23.899999618530199</v>
      </c>
      <c r="D5253" s="2">
        <f t="shared" si="164"/>
        <v>45552</v>
      </c>
      <c r="E5253">
        <f t="shared" si="165"/>
        <v>70.419768238067547</v>
      </c>
    </row>
    <row r="5254" spans="1:5">
      <c r="A5254" s="10">
        <v>45552.083333333336</v>
      </c>
      <c r="B5254">
        <v>17.029851913452099</v>
      </c>
      <c r="C5254">
        <v>24.399999618530199</v>
      </c>
      <c r="D5254" s="2">
        <f t="shared" si="164"/>
        <v>45552</v>
      </c>
      <c r="E5254">
        <f t="shared" si="165"/>
        <v>70.419768238067547</v>
      </c>
    </row>
    <row r="5255" spans="1:5">
      <c r="A5255" s="10">
        <v>45552.125</v>
      </c>
      <c r="B5255">
        <v>16.7018642425537</v>
      </c>
      <c r="C5255">
        <v>23.299999237060501</v>
      </c>
      <c r="D5255" s="2">
        <f t="shared" si="164"/>
        <v>45552</v>
      </c>
      <c r="E5255">
        <f t="shared" si="165"/>
        <v>70.419768238067547</v>
      </c>
    </row>
    <row r="5256" spans="1:5">
      <c r="A5256" s="10">
        <v>45552.166666666664</v>
      </c>
      <c r="B5256">
        <v>16.602706909179599</v>
      </c>
      <c r="C5256">
        <v>22.799999237060501</v>
      </c>
      <c r="D5256" s="2">
        <f t="shared" si="164"/>
        <v>45552</v>
      </c>
      <c r="E5256">
        <f t="shared" si="165"/>
        <v>70.419768238067547</v>
      </c>
    </row>
    <row r="5257" spans="1:5">
      <c r="A5257" s="10">
        <v>45552.208333333336</v>
      </c>
      <c r="B5257">
        <v>16.8020725250244</v>
      </c>
      <c r="C5257">
        <v>22.799999237060501</v>
      </c>
      <c r="D5257" s="2">
        <f t="shared" si="164"/>
        <v>45552</v>
      </c>
      <c r="E5257">
        <f t="shared" si="165"/>
        <v>70.419768238067547</v>
      </c>
    </row>
    <row r="5258" spans="1:5">
      <c r="A5258" s="10">
        <v>45552.25</v>
      </c>
      <c r="B5258">
        <v>17.3368625640869</v>
      </c>
      <c r="C5258">
        <v>22.799999237060501</v>
      </c>
      <c r="D5258" s="2">
        <f t="shared" si="164"/>
        <v>45552</v>
      </c>
      <c r="E5258">
        <f t="shared" si="165"/>
        <v>70.419768238067547</v>
      </c>
    </row>
    <row r="5259" spans="1:5">
      <c r="A5259" s="10">
        <v>45552.291666666664</v>
      </c>
      <c r="B5259">
        <v>18.330057144165</v>
      </c>
      <c r="C5259">
        <v>22.2000007629394</v>
      </c>
      <c r="D5259" s="2">
        <f t="shared" si="164"/>
        <v>45552</v>
      </c>
      <c r="E5259">
        <f t="shared" si="165"/>
        <v>70.419768238067547</v>
      </c>
    </row>
    <row r="5260" spans="1:5">
      <c r="A5260" s="10">
        <v>45552.333333333336</v>
      </c>
      <c r="B5260">
        <v>19.893709182739201</v>
      </c>
      <c r="C5260">
        <v>21.100000381469702</v>
      </c>
      <c r="D5260" s="2">
        <f t="shared" si="164"/>
        <v>45552</v>
      </c>
      <c r="E5260">
        <f t="shared" si="165"/>
        <v>70.419768238067547</v>
      </c>
    </row>
    <row r="5261" spans="1:5">
      <c r="A5261" s="10">
        <v>45552.375</v>
      </c>
      <c r="B5261">
        <v>21.741451263427699</v>
      </c>
      <c r="C5261">
        <v>21.100000381469702</v>
      </c>
      <c r="D5261" s="2">
        <f t="shared" si="164"/>
        <v>45552</v>
      </c>
      <c r="E5261">
        <f t="shared" si="165"/>
        <v>70.419768238067547</v>
      </c>
    </row>
    <row r="5262" spans="1:5">
      <c r="A5262" s="10">
        <v>45552.416666666664</v>
      </c>
      <c r="B5262">
        <v>23.3477764129638</v>
      </c>
      <c r="C5262">
        <v>20</v>
      </c>
      <c r="D5262" s="2">
        <f t="shared" si="164"/>
        <v>45552</v>
      </c>
      <c r="E5262">
        <f t="shared" si="165"/>
        <v>70.419768238067547</v>
      </c>
    </row>
    <row r="5263" spans="1:5">
      <c r="A5263" s="10">
        <v>45552.458333333336</v>
      </c>
      <c r="B5263">
        <v>24.759263992309499</v>
      </c>
      <c r="C5263">
        <v>20.600000381469702</v>
      </c>
      <c r="D5263" s="2">
        <f t="shared" si="164"/>
        <v>45552</v>
      </c>
      <c r="E5263">
        <f t="shared" si="165"/>
        <v>70.419768238067547</v>
      </c>
    </row>
    <row r="5264" spans="1:5">
      <c r="A5264" s="10">
        <v>45552.5</v>
      </c>
      <c r="B5264">
        <v>25.7914943695068</v>
      </c>
      <c r="C5264">
        <v>21.100000381469702</v>
      </c>
      <c r="D5264" s="2">
        <f t="shared" si="164"/>
        <v>45552</v>
      </c>
      <c r="E5264">
        <f t="shared" si="165"/>
        <v>70.419768238067547</v>
      </c>
    </row>
    <row r="5265" spans="1:5">
      <c r="A5265" s="10">
        <v>45552.541666666664</v>
      </c>
      <c r="B5265">
        <v>26.4415187835693</v>
      </c>
      <c r="C5265">
        <v>20</v>
      </c>
      <c r="D5265" s="2">
        <f t="shared" si="164"/>
        <v>45552</v>
      </c>
      <c r="E5265">
        <f t="shared" si="165"/>
        <v>70.419768238067547</v>
      </c>
    </row>
    <row r="5266" spans="1:5">
      <c r="A5266" s="10">
        <v>45552.583333333336</v>
      </c>
      <c r="B5266">
        <v>26.7059020996093</v>
      </c>
      <c r="C5266">
        <v>20.600000381469702</v>
      </c>
      <c r="D5266" s="2">
        <f t="shared" si="164"/>
        <v>45552</v>
      </c>
      <c r="E5266">
        <f t="shared" si="165"/>
        <v>70.419768238067547</v>
      </c>
    </row>
    <row r="5267" spans="1:5">
      <c r="A5267" s="10">
        <v>45552.625</v>
      </c>
      <c r="B5267">
        <v>26.587043762206999</v>
      </c>
      <c r="C5267">
        <v>21.100000381469702</v>
      </c>
      <c r="D5267" s="2">
        <f t="shared" si="164"/>
        <v>45552</v>
      </c>
      <c r="E5267">
        <f t="shared" si="165"/>
        <v>70.419768238067547</v>
      </c>
    </row>
    <row r="5268" spans="1:5">
      <c r="A5268" s="10">
        <v>45552.666666666664</v>
      </c>
      <c r="B5268">
        <v>26.0724372863769</v>
      </c>
      <c r="C5268">
        <v>21.7000007629394</v>
      </c>
      <c r="D5268" s="2">
        <f t="shared" si="164"/>
        <v>45552</v>
      </c>
      <c r="E5268">
        <f t="shared" si="165"/>
        <v>70.419768238067547</v>
      </c>
    </row>
    <row r="5269" spans="1:5">
      <c r="A5269" s="10">
        <v>45552.708333333336</v>
      </c>
      <c r="B5269">
        <v>25.215581893920898</v>
      </c>
      <c r="C5269">
        <v>21.7000007629394</v>
      </c>
      <c r="D5269" s="2">
        <f t="shared" si="164"/>
        <v>45552</v>
      </c>
      <c r="E5269">
        <f t="shared" si="165"/>
        <v>70.419768238067547</v>
      </c>
    </row>
    <row r="5270" spans="1:5">
      <c r="A5270" s="10">
        <v>45552.75</v>
      </c>
      <c r="B5270">
        <v>23.963411331176701</v>
      </c>
      <c r="C5270">
        <v>20</v>
      </c>
      <c r="D5270" s="2">
        <f t="shared" si="164"/>
        <v>45552</v>
      </c>
      <c r="E5270">
        <f t="shared" si="165"/>
        <v>70.419768238067547</v>
      </c>
    </row>
    <row r="5271" spans="1:5">
      <c r="A5271" s="10">
        <v>45552.791666666664</v>
      </c>
      <c r="B5271">
        <v>22.459903717041001</v>
      </c>
      <c r="C5271">
        <v>18.899999618530199</v>
      </c>
      <c r="D5271" s="2">
        <f t="shared" si="164"/>
        <v>45552</v>
      </c>
      <c r="E5271">
        <f t="shared" si="165"/>
        <v>70.419768238067547</v>
      </c>
    </row>
    <row r="5272" spans="1:5">
      <c r="A5272" s="10">
        <v>45552.833333333336</v>
      </c>
      <c r="B5272">
        <v>21.528005599975501</v>
      </c>
      <c r="C5272">
        <v>18.899999618530199</v>
      </c>
      <c r="D5272" s="2">
        <f t="shared" si="164"/>
        <v>45552</v>
      </c>
      <c r="E5272">
        <f t="shared" si="165"/>
        <v>70.419768238067547</v>
      </c>
    </row>
    <row r="5273" spans="1:5">
      <c r="A5273" s="10">
        <v>45552.875</v>
      </c>
      <c r="B5273">
        <v>20.6238994598388</v>
      </c>
      <c r="C5273">
        <v>17.799999237060501</v>
      </c>
      <c r="D5273" s="2">
        <f t="shared" si="164"/>
        <v>45552</v>
      </c>
      <c r="E5273">
        <f t="shared" si="165"/>
        <v>70.419768238067547</v>
      </c>
    </row>
    <row r="5274" spans="1:5">
      <c r="A5274" s="10">
        <v>45552.916666666664</v>
      </c>
      <c r="B5274">
        <v>19.726881027221602</v>
      </c>
      <c r="C5274">
        <v>17.799999237060501</v>
      </c>
      <c r="D5274" s="2">
        <f t="shared" si="164"/>
        <v>45552</v>
      </c>
      <c r="E5274">
        <f t="shared" si="165"/>
        <v>70.419768238067547</v>
      </c>
    </row>
    <row r="5275" spans="1:5">
      <c r="A5275" s="10">
        <v>45552.958333333336</v>
      </c>
      <c r="B5275">
        <v>18.856304168701101</v>
      </c>
      <c r="C5275">
        <v>17.799999237060501</v>
      </c>
      <c r="D5275" s="2">
        <f t="shared" si="164"/>
        <v>45552</v>
      </c>
      <c r="E5275">
        <f t="shared" si="165"/>
        <v>70.419768238067547</v>
      </c>
    </row>
    <row r="5276" spans="1:5">
      <c r="A5276" s="10">
        <v>45553</v>
      </c>
      <c r="B5276">
        <v>18.046730041503899</v>
      </c>
      <c r="C5276">
        <v>18.299999237060501</v>
      </c>
      <c r="D5276" s="2">
        <f t="shared" si="164"/>
        <v>45553</v>
      </c>
      <c r="E5276">
        <f t="shared" si="165"/>
        <v>70.141835880279459</v>
      </c>
    </row>
    <row r="5277" spans="1:5">
      <c r="A5277" s="10">
        <v>45553.041666666664</v>
      </c>
      <c r="B5277">
        <v>17.315992355346602</v>
      </c>
      <c r="C5277">
        <v>17.799999237060501</v>
      </c>
      <c r="D5277" s="2">
        <f t="shared" si="164"/>
        <v>45553</v>
      </c>
      <c r="E5277">
        <f t="shared" si="165"/>
        <v>70.141835880279459</v>
      </c>
    </row>
    <row r="5278" spans="1:5">
      <c r="A5278" s="10">
        <v>45553.083333333336</v>
      </c>
      <c r="B5278">
        <v>16.7119541168212</v>
      </c>
      <c r="C5278">
        <v>18.299999237060501</v>
      </c>
      <c r="D5278" s="2">
        <f t="shared" si="164"/>
        <v>45553</v>
      </c>
      <c r="E5278">
        <f t="shared" si="165"/>
        <v>70.141835880279459</v>
      </c>
    </row>
    <row r="5279" spans="1:5">
      <c r="A5279" s="10">
        <v>45553.125</v>
      </c>
      <c r="B5279">
        <v>16.314273834228501</v>
      </c>
      <c r="C5279">
        <v>17.799999237060501</v>
      </c>
      <c r="D5279" s="2">
        <f t="shared" si="164"/>
        <v>45553</v>
      </c>
      <c r="E5279">
        <f t="shared" si="165"/>
        <v>70.141835880279459</v>
      </c>
    </row>
    <row r="5280" spans="1:5">
      <c r="A5280" s="10">
        <v>45553.166666666664</v>
      </c>
      <c r="B5280">
        <v>16.1841640472412</v>
      </c>
      <c r="C5280">
        <v>17.2000007629394</v>
      </c>
      <c r="D5280" s="2">
        <f t="shared" si="164"/>
        <v>45553</v>
      </c>
      <c r="E5280">
        <f t="shared" si="165"/>
        <v>70.141835880279459</v>
      </c>
    </row>
    <row r="5281" spans="1:5">
      <c r="A5281" s="10">
        <v>45553.208333333336</v>
      </c>
      <c r="B5281">
        <v>16.381515502929599</v>
      </c>
      <c r="C5281">
        <v>16.7000007629394</v>
      </c>
      <c r="D5281" s="2">
        <f t="shared" si="164"/>
        <v>45553</v>
      </c>
      <c r="E5281">
        <f t="shared" si="165"/>
        <v>70.141835880279459</v>
      </c>
    </row>
    <row r="5282" spans="1:5">
      <c r="A5282" s="10">
        <v>45553.25</v>
      </c>
      <c r="B5282">
        <v>16.9336433410644</v>
      </c>
      <c r="C5282">
        <v>16.100000381469702</v>
      </c>
      <c r="D5282" s="2">
        <f t="shared" si="164"/>
        <v>45553</v>
      </c>
      <c r="E5282">
        <f t="shared" si="165"/>
        <v>70.141835880279459</v>
      </c>
    </row>
    <row r="5283" spans="1:5">
      <c r="A5283" s="10">
        <v>45553.291666666664</v>
      </c>
      <c r="B5283">
        <v>17.877290725708001</v>
      </c>
      <c r="C5283">
        <v>15.6000003814697</v>
      </c>
      <c r="D5283" s="2">
        <f t="shared" si="164"/>
        <v>45553</v>
      </c>
      <c r="E5283">
        <f t="shared" si="165"/>
        <v>70.141835880279459</v>
      </c>
    </row>
    <row r="5284" spans="1:5">
      <c r="A5284" s="10">
        <v>45553.333333333336</v>
      </c>
      <c r="B5284">
        <v>19.4923706054687</v>
      </c>
      <c r="C5284">
        <v>17.799999237060501</v>
      </c>
      <c r="D5284" s="2">
        <f t="shared" si="164"/>
        <v>45553</v>
      </c>
      <c r="E5284">
        <f t="shared" si="165"/>
        <v>70.141835880279459</v>
      </c>
    </row>
    <row r="5285" spans="1:5">
      <c r="A5285" s="10">
        <v>45553.375</v>
      </c>
      <c r="B5285">
        <v>21.320795059204102</v>
      </c>
      <c r="C5285">
        <v>18.899999618530199</v>
      </c>
      <c r="D5285" s="2">
        <f t="shared" si="164"/>
        <v>45553</v>
      </c>
      <c r="E5285">
        <f t="shared" si="165"/>
        <v>70.141835880279459</v>
      </c>
    </row>
    <row r="5286" spans="1:5">
      <c r="A5286" s="10">
        <v>45553.416666666664</v>
      </c>
      <c r="B5286">
        <v>23.042314529418899</v>
      </c>
      <c r="C5286">
        <v>18.299999237060501</v>
      </c>
      <c r="D5286" s="2">
        <f t="shared" si="164"/>
        <v>45553</v>
      </c>
      <c r="E5286">
        <f t="shared" si="165"/>
        <v>70.141835880279459</v>
      </c>
    </row>
    <row r="5287" spans="1:5">
      <c r="A5287" s="10">
        <v>45553.458333333336</v>
      </c>
      <c r="B5287">
        <v>24.5722351074218</v>
      </c>
      <c r="C5287">
        <v>18.899999618530199</v>
      </c>
      <c r="D5287" s="2">
        <f t="shared" si="164"/>
        <v>45553</v>
      </c>
      <c r="E5287">
        <f t="shared" si="165"/>
        <v>70.141835880279459</v>
      </c>
    </row>
    <row r="5288" spans="1:5">
      <c r="A5288" s="10">
        <v>45553.5</v>
      </c>
      <c r="B5288">
        <v>25.743289947509702</v>
      </c>
      <c r="C5288">
        <v>18.899999618530199</v>
      </c>
      <c r="D5288" s="2">
        <f t="shared" si="164"/>
        <v>45553</v>
      </c>
      <c r="E5288">
        <f t="shared" si="165"/>
        <v>70.141835880279459</v>
      </c>
    </row>
    <row r="5289" spans="1:5">
      <c r="A5289" s="10">
        <v>45553.541666666664</v>
      </c>
      <c r="B5289">
        <v>26.5109767913818</v>
      </c>
      <c r="C5289">
        <v>18.899999618530199</v>
      </c>
      <c r="D5289" s="2">
        <f t="shared" si="164"/>
        <v>45553</v>
      </c>
      <c r="E5289">
        <f t="shared" si="165"/>
        <v>70.141835880279459</v>
      </c>
    </row>
    <row r="5290" spans="1:5">
      <c r="A5290" s="10">
        <v>45553.583333333336</v>
      </c>
      <c r="B5290">
        <v>26.8630676269531</v>
      </c>
      <c r="C5290">
        <v>18.899999618530199</v>
      </c>
      <c r="D5290" s="2">
        <f t="shared" si="164"/>
        <v>45553</v>
      </c>
      <c r="E5290">
        <f t="shared" si="165"/>
        <v>70.141835880279459</v>
      </c>
    </row>
    <row r="5291" spans="1:5">
      <c r="A5291" s="10">
        <v>45553.625</v>
      </c>
      <c r="B5291">
        <v>26.773361206054599</v>
      </c>
      <c r="C5291">
        <v>18.299999237060501</v>
      </c>
      <c r="D5291" s="2">
        <f t="shared" si="164"/>
        <v>45553</v>
      </c>
      <c r="E5291">
        <f t="shared" si="165"/>
        <v>70.141835880279459</v>
      </c>
    </row>
    <row r="5292" spans="1:5">
      <c r="A5292" s="10">
        <v>45553.666666666664</v>
      </c>
      <c r="B5292">
        <v>26.292392730712798</v>
      </c>
      <c r="C5292">
        <v>18.299999237060501</v>
      </c>
      <c r="D5292" s="2">
        <f t="shared" si="164"/>
        <v>45553</v>
      </c>
      <c r="E5292">
        <f t="shared" si="165"/>
        <v>70.141835880279459</v>
      </c>
    </row>
    <row r="5293" spans="1:5">
      <c r="A5293" s="10">
        <v>45553.708333333336</v>
      </c>
      <c r="B5293">
        <v>25.393602371215799</v>
      </c>
      <c r="C5293">
        <v>18.299999237060501</v>
      </c>
      <c r="D5293" s="2">
        <f t="shared" si="164"/>
        <v>45553</v>
      </c>
      <c r="E5293">
        <f t="shared" si="165"/>
        <v>70.141835880279459</v>
      </c>
    </row>
    <row r="5294" spans="1:5">
      <c r="A5294" s="10">
        <v>45553.75</v>
      </c>
      <c r="B5294">
        <v>24.069374084472599</v>
      </c>
      <c r="C5294">
        <v>18.299999237060501</v>
      </c>
      <c r="D5294" s="2">
        <f t="shared" si="164"/>
        <v>45553</v>
      </c>
      <c r="E5294">
        <f t="shared" si="165"/>
        <v>70.141835880279459</v>
      </c>
    </row>
    <row r="5295" spans="1:5">
      <c r="A5295" s="10">
        <v>45553.791666666664</v>
      </c>
      <c r="B5295">
        <v>22.512645721435501</v>
      </c>
      <c r="C5295">
        <v>17.799999237060501</v>
      </c>
      <c r="D5295" s="2">
        <f t="shared" si="164"/>
        <v>45553</v>
      </c>
      <c r="E5295">
        <f t="shared" si="165"/>
        <v>70.141835880279459</v>
      </c>
    </row>
    <row r="5296" spans="1:5">
      <c r="A5296" s="10">
        <v>45553.833333333336</v>
      </c>
      <c r="B5296">
        <v>21.461631774902301</v>
      </c>
      <c r="C5296">
        <v>17.799999237060501</v>
      </c>
      <c r="D5296" s="2">
        <f t="shared" si="164"/>
        <v>45553</v>
      </c>
      <c r="E5296">
        <f t="shared" si="165"/>
        <v>70.141835880279459</v>
      </c>
    </row>
    <row r="5297" spans="1:5">
      <c r="A5297" s="10">
        <v>45553.875</v>
      </c>
      <c r="B5297">
        <v>20.490011215209901</v>
      </c>
      <c r="C5297">
        <v>18.299999237060501</v>
      </c>
      <c r="D5297" s="2">
        <f t="shared" si="164"/>
        <v>45553</v>
      </c>
      <c r="E5297">
        <f t="shared" si="165"/>
        <v>70.141835880279459</v>
      </c>
    </row>
    <row r="5298" spans="1:5">
      <c r="A5298" s="10">
        <v>45553.916666666664</v>
      </c>
      <c r="B5298">
        <v>19.549160003662099</v>
      </c>
      <c r="C5298">
        <v>17.2000007629394</v>
      </c>
      <c r="D5298" s="2">
        <f t="shared" si="164"/>
        <v>45553</v>
      </c>
      <c r="E5298">
        <f t="shared" si="165"/>
        <v>70.141835880279459</v>
      </c>
    </row>
    <row r="5299" spans="1:5">
      <c r="A5299" s="10">
        <v>45553.958333333336</v>
      </c>
      <c r="B5299">
        <v>18.705018997192301</v>
      </c>
      <c r="C5299">
        <v>16.7000007629394</v>
      </c>
      <c r="D5299" s="2">
        <f t="shared" si="164"/>
        <v>45553</v>
      </c>
      <c r="E5299">
        <f t="shared" si="165"/>
        <v>70.141835880279459</v>
      </c>
    </row>
    <row r="5300" spans="1:5">
      <c r="A5300" s="10">
        <v>45554</v>
      </c>
      <c r="B5300">
        <v>17.888319015502901</v>
      </c>
      <c r="C5300">
        <v>16.7000007629394</v>
      </c>
      <c r="D5300" s="2">
        <f t="shared" si="164"/>
        <v>45554</v>
      </c>
      <c r="E5300">
        <f t="shared" si="165"/>
        <v>70.963533687591479</v>
      </c>
    </row>
    <row r="5301" spans="1:5">
      <c r="A5301" s="10">
        <v>45554.041666666664</v>
      </c>
      <c r="B5301">
        <v>17.167798995971602</v>
      </c>
      <c r="C5301">
        <v>16.7000007629394</v>
      </c>
      <c r="D5301" s="2">
        <f t="shared" si="164"/>
        <v>45554</v>
      </c>
      <c r="E5301">
        <f t="shared" si="165"/>
        <v>70.963533687591479</v>
      </c>
    </row>
    <row r="5302" spans="1:5">
      <c r="A5302" s="10">
        <v>45554.083333333336</v>
      </c>
      <c r="B5302">
        <v>16.600557327270501</v>
      </c>
      <c r="C5302">
        <v>17.2000007629394</v>
      </c>
      <c r="D5302" s="2">
        <f t="shared" si="164"/>
        <v>45554</v>
      </c>
      <c r="E5302">
        <f t="shared" si="165"/>
        <v>70.963533687591479</v>
      </c>
    </row>
    <row r="5303" spans="1:5">
      <c r="A5303" s="10">
        <v>45554.125</v>
      </c>
      <c r="B5303">
        <v>16.2541179656982</v>
      </c>
      <c r="C5303">
        <v>17.799999237060501</v>
      </c>
      <c r="D5303" s="2">
        <f t="shared" si="164"/>
        <v>45554</v>
      </c>
      <c r="E5303">
        <f t="shared" si="165"/>
        <v>70.963533687591479</v>
      </c>
    </row>
    <row r="5304" spans="1:5">
      <c r="A5304" s="10">
        <v>45554.166666666664</v>
      </c>
      <c r="B5304">
        <v>16.190406799316399</v>
      </c>
      <c r="C5304">
        <v>17.799999237060501</v>
      </c>
      <c r="D5304" s="2">
        <f t="shared" si="164"/>
        <v>45554</v>
      </c>
      <c r="E5304">
        <f t="shared" si="165"/>
        <v>70.963533687591479</v>
      </c>
    </row>
    <row r="5305" spans="1:5">
      <c r="A5305" s="10">
        <v>45554.208333333336</v>
      </c>
      <c r="B5305">
        <v>16.465948104858398</v>
      </c>
      <c r="C5305">
        <v>17.799999237060501</v>
      </c>
      <c r="D5305" s="2">
        <f t="shared" si="164"/>
        <v>45554</v>
      </c>
      <c r="E5305">
        <f t="shared" si="165"/>
        <v>70.963533687591479</v>
      </c>
    </row>
    <row r="5306" spans="1:5">
      <c r="A5306" s="10">
        <v>45554.25</v>
      </c>
      <c r="B5306">
        <v>17.108684539794901</v>
      </c>
      <c r="C5306">
        <v>17.799999237060501</v>
      </c>
      <c r="D5306" s="2">
        <f t="shared" si="164"/>
        <v>45554</v>
      </c>
      <c r="E5306">
        <f t="shared" si="165"/>
        <v>70.963533687591479</v>
      </c>
    </row>
    <row r="5307" spans="1:5">
      <c r="A5307" s="10">
        <v>45554.291666666664</v>
      </c>
      <c r="B5307">
        <v>18.1071758270263</v>
      </c>
      <c r="C5307">
        <v>17.799999237060501</v>
      </c>
      <c r="D5307" s="2">
        <f t="shared" si="164"/>
        <v>45554</v>
      </c>
      <c r="E5307">
        <f t="shared" si="165"/>
        <v>70.963533687591479</v>
      </c>
    </row>
    <row r="5308" spans="1:5">
      <c r="A5308" s="10">
        <v>45554.333333333336</v>
      </c>
      <c r="B5308">
        <v>19.980276107788001</v>
      </c>
      <c r="C5308">
        <v>18.299999237060501</v>
      </c>
      <c r="D5308" s="2">
        <f t="shared" si="164"/>
        <v>45554</v>
      </c>
      <c r="E5308">
        <f t="shared" si="165"/>
        <v>70.963533687591479</v>
      </c>
    </row>
    <row r="5309" spans="1:5">
      <c r="A5309" s="10">
        <v>45554.375</v>
      </c>
      <c r="B5309">
        <v>21.9190349578857</v>
      </c>
      <c r="C5309">
        <v>18.299999237060501</v>
      </c>
      <c r="D5309" s="2">
        <f t="shared" si="164"/>
        <v>45554</v>
      </c>
      <c r="E5309">
        <f t="shared" si="165"/>
        <v>70.963533687591479</v>
      </c>
    </row>
    <row r="5310" spans="1:5">
      <c r="A5310" s="10">
        <v>45554.416666666664</v>
      </c>
      <c r="B5310">
        <v>23.816429138183501</v>
      </c>
      <c r="C5310">
        <v>18.299999237060501</v>
      </c>
      <c r="D5310" s="2">
        <f t="shared" si="164"/>
        <v>45554</v>
      </c>
      <c r="E5310">
        <f t="shared" si="165"/>
        <v>70.963533687591479</v>
      </c>
    </row>
    <row r="5311" spans="1:5">
      <c r="A5311" s="10">
        <v>45554.458333333336</v>
      </c>
      <c r="B5311">
        <v>25.446252822875898</v>
      </c>
      <c r="C5311">
        <v>18.299999237060501</v>
      </c>
      <c r="D5311" s="2">
        <f t="shared" si="164"/>
        <v>45554</v>
      </c>
      <c r="E5311">
        <f t="shared" si="165"/>
        <v>70.963533687591479</v>
      </c>
    </row>
    <row r="5312" spans="1:5">
      <c r="A5312" s="10">
        <v>45554.5</v>
      </c>
      <c r="B5312">
        <v>26.7054042816162</v>
      </c>
      <c r="C5312">
        <v>18.899999618530199</v>
      </c>
      <c r="D5312" s="2">
        <f t="shared" si="164"/>
        <v>45554</v>
      </c>
      <c r="E5312">
        <f t="shared" si="165"/>
        <v>70.963533687591479</v>
      </c>
    </row>
    <row r="5313" spans="1:5">
      <c r="A5313" s="10">
        <v>45554.541666666664</v>
      </c>
      <c r="B5313">
        <v>27.493310928344702</v>
      </c>
      <c r="C5313">
        <v>18.899999618530199</v>
      </c>
      <c r="D5313" s="2">
        <f t="shared" si="164"/>
        <v>45554</v>
      </c>
      <c r="E5313">
        <f t="shared" si="165"/>
        <v>70.963533687591479</v>
      </c>
    </row>
    <row r="5314" spans="1:5">
      <c r="A5314" s="10">
        <v>45554.583333333336</v>
      </c>
      <c r="B5314">
        <v>27.802045822143501</v>
      </c>
      <c r="C5314">
        <v>19.399999618530199</v>
      </c>
      <c r="D5314" s="2">
        <f t="shared" si="164"/>
        <v>45554</v>
      </c>
      <c r="E5314">
        <f t="shared" si="165"/>
        <v>70.963533687591479</v>
      </c>
    </row>
    <row r="5315" spans="1:5">
      <c r="A5315" s="10">
        <v>45554.625</v>
      </c>
      <c r="B5315">
        <v>27.674766540527301</v>
      </c>
      <c r="C5315">
        <v>19.399999618530199</v>
      </c>
      <c r="D5315" s="2">
        <f t="shared" ref="D5315:D5378" si="166">DATE(YEAR(A5315), MONTH(A5315), DAY(A5315))</f>
        <v>45554</v>
      </c>
      <c r="E5315">
        <f t="shared" ref="E5315:E5378" si="167">AVERAGEIF(D:D, D5315, B:B)*1.8+32</f>
        <v>70.963533687591479</v>
      </c>
    </row>
    <row r="5316" spans="1:5">
      <c r="A5316" s="10">
        <v>45554.666666666664</v>
      </c>
      <c r="B5316">
        <v>27.0921325683593</v>
      </c>
      <c r="C5316">
        <v>18.899999618530199</v>
      </c>
      <c r="D5316" s="2">
        <f t="shared" si="166"/>
        <v>45554</v>
      </c>
      <c r="E5316">
        <f t="shared" si="167"/>
        <v>70.963533687591479</v>
      </c>
    </row>
    <row r="5317" spans="1:5">
      <c r="A5317" s="10">
        <v>45554.708333333336</v>
      </c>
      <c r="B5317">
        <v>26.127901077270501</v>
      </c>
      <c r="C5317">
        <v>17.799999237060501</v>
      </c>
      <c r="D5317" s="2">
        <f t="shared" si="166"/>
        <v>45554</v>
      </c>
      <c r="E5317">
        <f t="shared" si="167"/>
        <v>70.963533687591479</v>
      </c>
    </row>
    <row r="5318" spans="1:5">
      <c r="A5318" s="10">
        <v>45554.75</v>
      </c>
      <c r="B5318">
        <v>24.6563320159912</v>
      </c>
      <c r="C5318">
        <v>17.2000007629394</v>
      </c>
      <c r="D5318" s="2">
        <f t="shared" si="166"/>
        <v>45554</v>
      </c>
      <c r="E5318">
        <f t="shared" si="167"/>
        <v>70.963533687591479</v>
      </c>
    </row>
    <row r="5319" spans="1:5">
      <c r="A5319" s="10">
        <v>45554.791666666664</v>
      </c>
      <c r="B5319">
        <v>22.989423751831001</v>
      </c>
      <c r="C5319">
        <v>17.2000007629394</v>
      </c>
      <c r="D5319" s="2">
        <f t="shared" si="166"/>
        <v>45554</v>
      </c>
      <c r="E5319">
        <f t="shared" si="167"/>
        <v>70.963533687591479</v>
      </c>
    </row>
    <row r="5320" spans="1:5">
      <c r="A5320" s="10">
        <v>45554.833333333336</v>
      </c>
      <c r="B5320">
        <v>21.941257476806602</v>
      </c>
      <c r="C5320">
        <v>17.2000007629394</v>
      </c>
      <c r="D5320" s="2">
        <f t="shared" si="166"/>
        <v>45554</v>
      </c>
      <c r="E5320">
        <f t="shared" si="167"/>
        <v>70.963533687591479</v>
      </c>
    </row>
    <row r="5321" spans="1:5">
      <c r="A5321" s="10">
        <v>45554.875</v>
      </c>
      <c r="B5321">
        <v>20.947774887084901</v>
      </c>
      <c r="C5321">
        <v>16.7000007629394</v>
      </c>
      <c r="D5321" s="2">
        <f t="shared" si="166"/>
        <v>45554</v>
      </c>
      <c r="E5321">
        <f t="shared" si="167"/>
        <v>70.963533687591479</v>
      </c>
    </row>
    <row r="5322" spans="1:5">
      <c r="A5322" s="10">
        <v>45554.916666666664</v>
      </c>
      <c r="B5322">
        <v>19.992496490478501</v>
      </c>
      <c r="C5322">
        <v>16.7000007629394</v>
      </c>
      <c r="D5322" s="2">
        <f t="shared" si="166"/>
        <v>45554</v>
      </c>
      <c r="E5322">
        <f t="shared" si="167"/>
        <v>70.963533687591479</v>
      </c>
    </row>
    <row r="5323" spans="1:5">
      <c r="A5323" s="10">
        <v>45554.958333333336</v>
      </c>
      <c r="B5323">
        <v>19.1459350585937</v>
      </c>
      <c r="C5323">
        <v>16.7000007629394</v>
      </c>
      <c r="D5323" s="2">
        <f t="shared" si="166"/>
        <v>45554</v>
      </c>
      <c r="E5323">
        <f t="shared" si="167"/>
        <v>70.963533687591479</v>
      </c>
    </row>
    <row r="5324" spans="1:5">
      <c r="A5324" s="10">
        <v>45555</v>
      </c>
      <c r="B5324">
        <v>18.397100448608398</v>
      </c>
      <c r="C5324">
        <v>16.7000007629394</v>
      </c>
      <c r="D5324" s="2">
        <f t="shared" si="166"/>
        <v>45555</v>
      </c>
      <c r="E5324">
        <f t="shared" si="167"/>
        <v>71.479180002212431</v>
      </c>
    </row>
    <row r="5325" spans="1:5">
      <c r="A5325" s="10">
        <v>45555.041666666664</v>
      </c>
      <c r="B5325">
        <v>17.759546279907202</v>
      </c>
      <c r="C5325">
        <v>16.110000610351499</v>
      </c>
      <c r="D5325" s="2">
        <f t="shared" si="166"/>
        <v>45555</v>
      </c>
      <c r="E5325">
        <f t="shared" si="167"/>
        <v>71.479180002212431</v>
      </c>
    </row>
    <row r="5326" spans="1:5">
      <c r="A5326" s="10">
        <v>45555.083333333336</v>
      </c>
      <c r="B5326">
        <v>17.291496276855401</v>
      </c>
      <c r="C5326">
        <v>15.6099996566772</v>
      </c>
      <c r="D5326" s="2">
        <f t="shared" si="166"/>
        <v>45555</v>
      </c>
      <c r="E5326">
        <f t="shared" si="167"/>
        <v>71.479180002212431</v>
      </c>
    </row>
    <row r="5327" spans="1:5">
      <c r="A5327" s="10">
        <v>45555.125</v>
      </c>
      <c r="B5327">
        <v>17.017494201660099</v>
      </c>
      <c r="C5327">
        <v>15</v>
      </c>
      <c r="D5327" s="2">
        <f t="shared" si="166"/>
        <v>45555</v>
      </c>
      <c r="E5327">
        <f t="shared" si="167"/>
        <v>71.479180002212431</v>
      </c>
    </row>
    <row r="5328" spans="1:5">
      <c r="A5328" s="10">
        <v>45555.166666666664</v>
      </c>
      <c r="B5328">
        <v>17.054903030395501</v>
      </c>
      <c r="C5328">
        <v>14.390000343322701</v>
      </c>
      <c r="D5328" s="2">
        <f t="shared" si="166"/>
        <v>45555</v>
      </c>
      <c r="E5328">
        <f t="shared" si="167"/>
        <v>71.479180002212431</v>
      </c>
    </row>
    <row r="5329" spans="1:5">
      <c r="A5329" s="10">
        <v>45555.208333333336</v>
      </c>
      <c r="B5329">
        <v>17.423690795898398</v>
      </c>
      <c r="C5329">
        <v>13.890000343322701</v>
      </c>
      <c r="D5329" s="2">
        <f t="shared" si="166"/>
        <v>45555</v>
      </c>
      <c r="E5329">
        <f t="shared" si="167"/>
        <v>71.479180002212431</v>
      </c>
    </row>
    <row r="5330" spans="1:5">
      <c r="A5330" s="10">
        <v>45555.25</v>
      </c>
      <c r="B5330">
        <v>18.1025066375732</v>
      </c>
      <c r="C5330">
        <v>13.890000343322701</v>
      </c>
      <c r="D5330" s="2">
        <f t="shared" si="166"/>
        <v>45555</v>
      </c>
      <c r="E5330">
        <f t="shared" si="167"/>
        <v>71.479180002212431</v>
      </c>
    </row>
    <row r="5331" spans="1:5">
      <c r="A5331" s="10">
        <v>45555.291666666664</v>
      </c>
      <c r="B5331">
        <v>19.1208896636962</v>
      </c>
      <c r="C5331">
        <v>15</v>
      </c>
      <c r="D5331" s="2">
        <f t="shared" si="166"/>
        <v>45555</v>
      </c>
      <c r="E5331">
        <f t="shared" si="167"/>
        <v>71.479180002212431</v>
      </c>
    </row>
    <row r="5332" spans="1:5">
      <c r="A5332" s="10">
        <v>45555.333333333336</v>
      </c>
      <c r="B5332">
        <v>20.934003829956001</v>
      </c>
      <c r="C5332">
        <v>17.780000686645501</v>
      </c>
      <c r="D5332" s="2">
        <f t="shared" si="166"/>
        <v>45555</v>
      </c>
      <c r="E5332">
        <f t="shared" si="167"/>
        <v>71.479180002212431</v>
      </c>
    </row>
    <row r="5333" spans="1:5">
      <c r="A5333" s="10">
        <v>45555.375</v>
      </c>
      <c r="B5333">
        <v>22.741573333740199</v>
      </c>
      <c r="C5333">
        <v>20</v>
      </c>
      <c r="D5333" s="2">
        <f t="shared" si="166"/>
        <v>45555</v>
      </c>
      <c r="E5333">
        <f t="shared" si="167"/>
        <v>71.479180002212431</v>
      </c>
    </row>
    <row r="5334" spans="1:5">
      <c r="A5334" s="10">
        <v>45555.416666666664</v>
      </c>
      <c r="B5334">
        <v>24.403610229492099</v>
      </c>
      <c r="C5334">
        <v>21.110000610351499</v>
      </c>
      <c r="D5334" s="2">
        <f t="shared" si="166"/>
        <v>45555</v>
      </c>
      <c r="E5334">
        <f t="shared" si="167"/>
        <v>71.479180002212431</v>
      </c>
    </row>
    <row r="5335" spans="1:5">
      <c r="A5335" s="10">
        <v>45555.458333333336</v>
      </c>
      <c r="B5335">
        <v>25.807527542114201</v>
      </c>
      <c r="C5335">
        <v>22.780000686645501</v>
      </c>
      <c r="D5335" s="2">
        <f t="shared" si="166"/>
        <v>45555</v>
      </c>
      <c r="E5335">
        <f t="shared" si="167"/>
        <v>71.479180002212431</v>
      </c>
    </row>
    <row r="5336" spans="1:5">
      <c r="A5336" s="10">
        <v>45555.5</v>
      </c>
      <c r="B5336">
        <v>26.857936859130799</v>
      </c>
      <c r="C5336">
        <v>23.280000686645501</v>
      </c>
      <c r="D5336" s="2">
        <f t="shared" si="166"/>
        <v>45555</v>
      </c>
      <c r="E5336">
        <f t="shared" si="167"/>
        <v>71.479180002212431</v>
      </c>
    </row>
    <row r="5337" spans="1:5">
      <c r="A5337" s="10">
        <v>45555.541666666664</v>
      </c>
      <c r="B5337">
        <v>27.518251419067301</v>
      </c>
      <c r="C5337">
        <v>23.889999389648398</v>
      </c>
      <c r="D5337" s="2">
        <f t="shared" si="166"/>
        <v>45555</v>
      </c>
      <c r="E5337">
        <f t="shared" si="167"/>
        <v>71.479180002212431</v>
      </c>
    </row>
    <row r="5338" spans="1:5">
      <c r="A5338" s="10">
        <v>45555.583333333336</v>
      </c>
      <c r="B5338">
        <v>27.757823944091701</v>
      </c>
      <c r="C5338">
        <v>23.889999389648398</v>
      </c>
      <c r="D5338" s="2">
        <f t="shared" si="166"/>
        <v>45555</v>
      </c>
      <c r="E5338">
        <f t="shared" si="167"/>
        <v>71.479180002212431</v>
      </c>
    </row>
    <row r="5339" spans="1:5">
      <c r="A5339" s="10">
        <v>45555.625</v>
      </c>
      <c r="B5339">
        <v>27.552349090576101</v>
      </c>
      <c r="C5339">
        <v>24.389999389648398</v>
      </c>
      <c r="D5339" s="2">
        <f t="shared" si="166"/>
        <v>45555</v>
      </c>
      <c r="E5339">
        <f t="shared" si="167"/>
        <v>71.479180002212431</v>
      </c>
    </row>
    <row r="5340" spans="1:5">
      <c r="A5340" s="10">
        <v>45555.666666666664</v>
      </c>
      <c r="B5340">
        <v>26.926652908325099</v>
      </c>
      <c r="C5340">
        <v>24.389999389648398</v>
      </c>
      <c r="D5340" s="2">
        <f t="shared" si="166"/>
        <v>45555</v>
      </c>
      <c r="E5340">
        <f t="shared" si="167"/>
        <v>71.479180002212431</v>
      </c>
    </row>
    <row r="5341" spans="1:5">
      <c r="A5341" s="10">
        <v>45555.708333333336</v>
      </c>
      <c r="B5341">
        <v>25.936822891235298</v>
      </c>
      <c r="C5341">
        <v>22.2199993133544</v>
      </c>
      <c r="D5341" s="2">
        <f t="shared" si="166"/>
        <v>45555</v>
      </c>
      <c r="E5341">
        <f t="shared" si="167"/>
        <v>71.479180002212431</v>
      </c>
    </row>
    <row r="5342" spans="1:5">
      <c r="A5342" s="10">
        <v>45555.75</v>
      </c>
      <c r="B5342">
        <v>24.3575420379638</v>
      </c>
      <c r="C5342">
        <v>20.610000610351499</v>
      </c>
      <c r="D5342" s="2">
        <f t="shared" si="166"/>
        <v>45555</v>
      </c>
      <c r="E5342">
        <f t="shared" si="167"/>
        <v>71.479180002212431</v>
      </c>
    </row>
    <row r="5343" spans="1:5">
      <c r="A5343" s="10">
        <v>45555.791666666664</v>
      </c>
      <c r="B5343">
        <v>22.806209564208899</v>
      </c>
      <c r="C5343">
        <v>19.389999389648398</v>
      </c>
      <c r="D5343" s="2">
        <f t="shared" si="166"/>
        <v>45555</v>
      </c>
      <c r="E5343">
        <f t="shared" si="167"/>
        <v>71.479180002212431</v>
      </c>
    </row>
    <row r="5344" spans="1:5">
      <c r="A5344" s="10">
        <v>45555.833333333336</v>
      </c>
      <c r="B5344">
        <v>21.753135681152301</v>
      </c>
      <c r="C5344">
        <v>18.280000686645501</v>
      </c>
      <c r="D5344" s="2">
        <f t="shared" si="166"/>
        <v>45555</v>
      </c>
      <c r="E5344">
        <f t="shared" si="167"/>
        <v>71.479180002212431</v>
      </c>
    </row>
    <row r="5345" spans="1:5">
      <c r="A5345" s="10">
        <v>45555.875</v>
      </c>
      <c r="B5345">
        <v>20.652959823608398</v>
      </c>
      <c r="C5345">
        <v>18.280000686645501</v>
      </c>
      <c r="D5345" s="2">
        <f t="shared" si="166"/>
        <v>45555</v>
      </c>
      <c r="E5345">
        <f t="shared" si="167"/>
        <v>71.479180002212431</v>
      </c>
    </row>
    <row r="5346" spans="1:5">
      <c r="A5346" s="10">
        <v>45555.916666666664</v>
      </c>
      <c r="B5346">
        <v>19.594549179077099</v>
      </c>
      <c r="C5346">
        <v>17.2199993133544</v>
      </c>
      <c r="D5346" s="2">
        <f t="shared" si="166"/>
        <v>45555</v>
      </c>
      <c r="E5346">
        <f t="shared" si="167"/>
        <v>71.479180002212431</v>
      </c>
    </row>
    <row r="5347" spans="1:5">
      <c r="A5347" s="10">
        <v>45555.958333333336</v>
      </c>
      <c r="B5347">
        <v>18.620491027831999</v>
      </c>
      <c r="C5347">
        <v>16.110000610351499</v>
      </c>
      <c r="D5347" s="2">
        <f t="shared" si="166"/>
        <v>45555</v>
      </c>
      <c r="E5347">
        <f t="shared" si="167"/>
        <v>71.479180002212431</v>
      </c>
    </row>
    <row r="5348" spans="1:5">
      <c r="A5348" s="10">
        <v>45556</v>
      </c>
      <c r="B5348">
        <v>17.744318008422798</v>
      </c>
      <c r="C5348">
        <v>15</v>
      </c>
      <c r="D5348" s="2">
        <f t="shared" si="166"/>
        <v>45556</v>
      </c>
      <c r="E5348">
        <f t="shared" si="167"/>
        <v>70.485654163360522</v>
      </c>
    </row>
    <row r="5349" spans="1:5">
      <c r="A5349" s="10">
        <v>45556.041666666664</v>
      </c>
      <c r="B5349">
        <v>16.978075027465799</v>
      </c>
      <c r="C5349">
        <v>15</v>
      </c>
      <c r="D5349" s="2">
        <f t="shared" si="166"/>
        <v>45556</v>
      </c>
      <c r="E5349">
        <f t="shared" si="167"/>
        <v>70.485654163360522</v>
      </c>
    </row>
    <row r="5350" spans="1:5">
      <c r="A5350" s="10">
        <v>45556.083333333336</v>
      </c>
      <c r="B5350">
        <v>16.403285980224599</v>
      </c>
      <c r="C5350">
        <v>13.890000343322701</v>
      </c>
      <c r="D5350" s="2">
        <f t="shared" si="166"/>
        <v>45556</v>
      </c>
      <c r="E5350">
        <f t="shared" si="167"/>
        <v>70.485654163360522</v>
      </c>
    </row>
    <row r="5351" spans="1:5">
      <c r="A5351" s="10">
        <v>45556.125</v>
      </c>
      <c r="B5351">
        <v>16.060226440429599</v>
      </c>
      <c r="C5351">
        <v>13.890000343322701</v>
      </c>
      <c r="D5351" s="2">
        <f t="shared" si="166"/>
        <v>45556</v>
      </c>
      <c r="E5351">
        <f t="shared" si="167"/>
        <v>70.485654163360522</v>
      </c>
    </row>
    <row r="5352" spans="1:5">
      <c r="A5352" s="10">
        <v>45556.166666666664</v>
      </c>
      <c r="B5352">
        <v>15.999395370483301</v>
      </c>
      <c r="C5352">
        <v>14.390000343322701</v>
      </c>
      <c r="D5352" s="2">
        <f t="shared" si="166"/>
        <v>45556</v>
      </c>
      <c r="E5352">
        <f t="shared" si="167"/>
        <v>70.485654163360522</v>
      </c>
    </row>
    <row r="5353" spans="1:5">
      <c r="A5353" s="10">
        <v>45556.208333333336</v>
      </c>
      <c r="B5353">
        <v>16.277391433715799</v>
      </c>
      <c r="C5353">
        <v>15.6099996566772</v>
      </c>
      <c r="D5353" s="2">
        <f t="shared" si="166"/>
        <v>45556</v>
      </c>
      <c r="E5353">
        <f t="shared" si="167"/>
        <v>70.485654163360522</v>
      </c>
    </row>
    <row r="5354" spans="1:5">
      <c r="A5354" s="10">
        <v>45556.25</v>
      </c>
      <c r="B5354">
        <v>16.8979892730712</v>
      </c>
      <c r="C5354">
        <v>14.390000343322701</v>
      </c>
      <c r="D5354" s="2">
        <f t="shared" si="166"/>
        <v>45556</v>
      </c>
      <c r="E5354">
        <f t="shared" si="167"/>
        <v>70.485654163360522</v>
      </c>
    </row>
    <row r="5355" spans="1:5">
      <c r="A5355" s="10">
        <v>45556.291666666664</v>
      </c>
      <c r="B5355">
        <v>17.962232589721602</v>
      </c>
      <c r="C5355">
        <v>17.2199993133544</v>
      </c>
      <c r="D5355" s="2">
        <f t="shared" si="166"/>
        <v>45556</v>
      </c>
      <c r="E5355">
        <f t="shared" si="167"/>
        <v>70.485654163360522</v>
      </c>
    </row>
    <row r="5356" spans="1:5">
      <c r="A5356" s="10">
        <v>45556.333333333336</v>
      </c>
      <c r="B5356">
        <v>19.955251693725501</v>
      </c>
      <c r="C5356">
        <v>18.889999389648398</v>
      </c>
      <c r="D5356" s="2">
        <f t="shared" si="166"/>
        <v>45556</v>
      </c>
      <c r="E5356">
        <f t="shared" si="167"/>
        <v>70.485654163360522</v>
      </c>
    </row>
    <row r="5357" spans="1:5">
      <c r="A5357" s="10">
        <v>45556.375</v>
      </c>
      <c r="B5357">
        <v>21.992965698242099</v>
      </c>
      <c r="C5357">
        <v>21.7199993133544</v>
      </c>
      <c r="D5357" s="2">
        <f t="shared" si="166"/>
        <v>45556</v>
      </c>
      <c r="E5357">
        <f t="shared" si="167"/>
        <v>70.485654163360522</v>
      </c>
    </row>
    <row r="5358" spans="1:5">
      <c r="A5358" s="10">
        <v>45556.416666666664</v>
      </c>
      <c r="B5358">
        <v>23.917303085327099</v>
      </c>
      <c r="C5358">
        <v>23.280000686645501</v>
      </c>
      <c r="D5358" s="2">
        <f t="shared" si="166"/>
        <v>45556</v>
      </c>
      <c r="E5358">
        <f t="shared" si="167"/>
        <v>70.485654163360522</v>
      </c>
    </row>
    <row r="5359" spans="1:5">
      <c r="A5359" s="10">
        <v>45556.458333333336</v>
      </c>
      <c r="B5359">
        <v>25.537122726440401</v>
      </c>
      <c r="C5359">
        <v>23.889999389648398</v>
      </c>
      <c r="D5359" s="2">
        <f t="shared" si="166"/>
        <v>45556</v>
      </c>
      <c r="E5359">
        <f t="shared" si="167"/>
        <v>70.485654163360522</v>
      </c>
    </row>
    <row r="5360" spans="1:5">
      <c r="A5360" s="10">
        <v>45556.5</v>
      </c>
      <c r="B5360">
        <v>26.728254318237301</v>
      </c>
      <c r="C5360">
        <v>24.389999389648398</v>
      </c>
      <c r="D5360" s="2">
        <f t="shared" si="166"/>
        <v>45556</v>
      </c>
      <c r="E5360">
        <f t="shared" si="167"/>
        <v>70.485654163360522</v>
      </c>
    </row>
    <row r="5361" spans="1:5">
      <c r="A5361" s="10">
        <v>45556.541666666664</v>
      </c>
      <c r="B5361">
        <v>27.480840682983398</v>
      </c>
      <c r="C5361">
        <v>24.389999389648398</v>
      </c>
      <c r="D5361" s="2">
        <f t="shared" si="166"/>
        <v>45556</v>
      </c>
      <c r="E5361">
        <f t="shared" si="167"/>
        <v>70.485654163360522</v>
      </c>
    </row>
    <row r="5362" spans="1:5">
      <c r="A5362" s="10">
        <v>45556.583333333336</v>
      </c>
      <c r="B5362">
        <v>27.735820770263601</v>
      </c>
      <c r="C5362">
        <v>24.389999389648398</v>
      </c>
      <c r="D5362" s="2">
        <f t="shared" si="166"/>
        <v>45556</v>
      </c>
      <c r="E5362">
        <f t="shared" si="167"/>
        <v>70.485654163360522</v>
      </c>
    </row>
    <row r="5363" spans="1:5">
      <c r="A5363" s="10">
        <v>45556.625</v>
      </c>
      <c r="B5363">
        <v>27.4935798645019</v>
      </c>
      <c r="C5363">
        <v>23.889999389648398</v>
      </c>
      <c r="D5363" s="2">
        <f t="shared" si="166"/>
        <v>45556</v>
      </c>
      <c r="E5363">
        <f t="shared" si="167"/>
        <v>70.485654163360522</v>
      </c>
    </row>
    <row r="5364" spans="1:5">
      <c r="A5364" s="10">
        <v>45556.666666666664</v>
      </c>
      <c r="B5364">
        <v>26.6968479156494</v>
      </c>
      <c r="C5364">
        <v>23.280000686645501</v>
      </c>
      <c r="D5364" s="2">
        <f t="shared" si="166"/>
        <v>45556</v>
      </c>
      <c r="E5364">
        <f t="shared" si="167"/>
        <v>70.485654163360522</v>
      </c>
    </row>
    <row r="5365" spans="1:5">
      <c r="A5365" s="10">
        <v>45556.708333333336</v>
      </c>
      <c r="B5365">
        <v>25.532680511474599</v>
      </c>
      <c r="C5365">
        <v>22.2199993133544</v>
      </c>
      <c r="D5365" s="2">
        <f t="shared" si="166"/>
        <v>45556</v>
      </c>
      <c r="E5365">
        <f t="shared" si="167"/>
        <v>70.485654163360522</v>
      </c>
    </row>
    <row r="5366" spans="1:5">
      <c r="A5366" s="10">
        <v>45556.75</v>
      </c>
      <c r="B5366">
        <v>23.927455902099599</v>
      </c>
      <c r="C5366">
        <v>21.110000610351499</v>
      </c>
      <c r="D5366" s="2">
        <f t="shared" si="166"/>
        <v>45556</v>
      </c>
      <c r="E5366">
        <f t="shared" si="167"/>
        <v>70.485654163360522</v>
      </c>
    </row>
    <row r="5367" spans="1:5">
      <c r="A5367" s="10">
        <v>45556.791666666664</v>
      </c>
      <c r="B5367">
        <v>22.330253601074201</v>
      </c>
      <c r="C5367">
        <v>20</v>
      </c>
      <c r="D5367" s="2">
        <f t="shared" si="166"/>
        <v>45556</v>
      </c>
      <c r="E5367">
        <f t="shared" si="167"/>
        <v>70.485654163360522</v>
      </c>
    </row>
    <row r="5368" spans="1:5">
      <c r="A5368" s="10">
        <v>45556.833333333336</v>
      </c>
      <c r="B5368">
        <v>21.290632247924801</v>
      </c>
      <c r="C5368">
        <v>20</v>
      </c>
      <c r="D5368" s="2">
        <f t="shared" si="166"/>
        <v>45556</v>
      </c>
      <c r="E5368">
        <f t="shared" si="167"/>
        <v>70.485654163360522</v>
      </c>
    </row>
    <row r="5369" spans="1:5">
      <c r="A5369" s="10">
        <v>45556.875</v>
      </c>
      <c r="B5369">
        <v>20.300085067748999</v>
      </c>
      <c r="C5369">
        <v>20.610000610351499</v>
      </c>
      <c r="D5369" s="2">
        <f t="shared" si="166"/>
        <v>45556</v>
      </c>
      <c r="E5369">
        <f t="shared" si="167"/>
        <v>70.485654163360522</v>
      </c>
    </row>
    <row r="5370" spans="1:5">
      <c r="A5370" s="10">
        <v>45556.916666666664</v>
      </c>
      <c r="B5370">
        <v>19.3700656890869</v>
      </c>
      <c r="C5370">
        <v>20</v>
      </c>
      <c r="D5370" s="2">
        <f t="shared" si="166"/>
        <v>45556</v>
      </c>
      <c r="E5370">
        <f t="shared" si="167"/>
        <v>70.485654163360522</v>
      </c>
    </row>
    <row r="5371" spans="1:5">
      <c r="A5371" s="10">
        <v>45556.958333333336</v>
      </c>
      <c r="B5371">
        <v>18.529981613159102</v>
      </c>
      <c r="C5371">
        <v>20</v>
      </c>
      <c r="D5371" s="2">
        <f t="shared" si="166"/>
        <v>45556</v>
      </c>
      <c r="E5371">
        <f t="shared" si="167"/>
        <v>70.485654163360522</v>
      </c>
    </row>
    <row r="5372" spans="1:5">
      <c r="A5372" s="10">
        <v>45557</v>
      </c>
      <c r="B5372">
        <v>17.797634124755799</v>
      </c>
      <c r="C5372">
        <v>20</v>
      </c>
      <c r="D5372" s="2">
        <f t="shared" si="166"/>
        <v>45557</v>
      </c>
      <c r="E5372">
        <f t="shared" si="167"/>
        <v>68.796369457244779</v>
      </c>
    </row>
    <row r="5373" spans="1:5">
      <c r="A5373" s="10">
        <v>45557.041666666664</v>
      </c>
      <c r="B5373">
        <v>17.242345809936499</v>
      </c>
      <c r="C5373">
        <v>19.389999389648398</v>
      </c>
      <c r="D5373" s="2">
        <f t="shared" si="166"/>
        <v>45557</v>
      </c>
      <c r="E5373">
        <f t="shared" si="167"/>
        <v>68.796369457244779</v>
      </c>
    </row>
    <row r="5374" spans="1:5">
      <c r="A5374" s="10">
        <v>45557.083333333336</v>
      </c>
      <c r="B5374">
        <v>16.8121833801269</v>
      </c>
      <c r="C5374">
        <v>18.889999389648398</v>
      </c>
      <c r="D5374" s="2">
        <f t="shared" si="166"/>
        <v>45557</v>
      </c>
      <c r="E5374">
        <f t="shared" si="167"/>
        <v>68.796369457244779</v>
      </c>
    </row>
    <row r="5375" spans="1:5">
      <c r="A5375" s="10">
        <v>45557.125</v>
      </c>
      <c r="B5375">
        <v>16.587987899780199</v>
      </c>
      <c r="C5375">
        <v>18.280000686645501</v>
      </c>
      <c r="D5375" s="2">
        <f t="shared" si="166"/>
        <v>45557</v>
      </c>
      <c r="E5375">
        <f t="shared" si="167"/>
        <v>68.796369457244779</v>
      </c>
    </row>
    <row r="5376" spans="1:5">
      <c r="A5376" s="10">
        <v>45557.166666666664</v>
      </c>
      <c r="B5376">
        <v>16.678037643432599</v>
      </c>
      <c r="C5376">
        <v>18.280000686645501</v>
      </c>
      <c r="D5376" s="2">
        <f t="shared" si="166"/>
        <v>45557</v>
      </c>
      <c r="E5376">
        <f t="shared" si="167"/>
        <v>68.796369457244779</v>
      </c>
    </row>
    <row r="5377" spans="1:5">
      <c r="A5377" s="10">
        <v>45557.208333333336</v>
      </c>
      <c r="B5377">
        <v>17.095754623413001</v>
      </c>
      <c r="C5377">
        <v>19.389999389648398</v>
      </c>
      <c r="D5377" s="2">
        <f t="shared" si="166"/>
        <v>45557</v>
      </c>
      <c r="E5377">
        <f t="shared" si="167"/>
        <v>68.796369457244779</v>
      </c>
    </row>
    <row r="5378" spans="1:5">
      <c r="A5378" s="10">
        <v>45557.25</v>
      </c>
      <c r="B5378">
        <v>17.8934307098388</v>
      </c>
      <c r="C5378">
        <v>19.389999389648398</v>
      </c>
      <c r="D5378" s="2">
        <f t="shared" si="166"/>
        <v>45557</v>
      </c>
      <c r="E5378">
        <f t="shared" si="167"/>
        <v>68.796369457244779</v>
      </c>
    </row>
    <row r="5379" spans="1:5">
      <c r="A5379" s="10">
        <v>45557.291666666664</v>
      </c>
      <c r="B5379">
        <v>18.957471847534102</v>
      </c>
      <c r="C5379">
        <v>19.389999389648398</v>
      </c>
      <c r="D5379" s="2">
        <f t="shared" ref="D5379:D5442" si="168">DATE(YEAR(A5379), MONTH(A5379), DAY(A5379))</f>
        <v>45557</v>
      </c>
      <c r="E5379">
        <f t="shared" ref="E5379:E5442" si="169">AVERAGEIF(D:D, D5379, B:B)*1.8+32</f>
        <v>68.796369457244779</v>
      </c>
    </row>
    <row r="5380" spans="1:5">
      <c r="A5380" s="10">
        <v>45557.333333333336</v>
      </c>
      <c r="B5380">
        <v>20.616205215454102</v>
      </c>
      <c r="C5380">
        <v>20</v>
      </c>
      <c r="D5380" s="2">
        <f t="shared" si="168"/>
        <v>45557</v>
      </c>
      <c r="E5380">
        <f t="shared" si="169"/>
        <v>68.796369457244779</v>
      </c>
    </row>
    <row r="5381" spans="1:5">
      <c r="A5381" s="10">
        <v>45557.375</v>
      </c>
      <c r="B5381">
        <v>22.090774536132798</v>
      </c>
      <c r="C5381">
        <v>20.610000610351499</v>
      </c>
      <c r="D5381" s="2">
        <f t="shared" si="168"/>
        <v>45557</v>
      </c>
      <c r="E5381">
        <f t="shared" si="169"/>
        <v>68.796369457244779</v>
      </c>
    </row>
    <row r="5382" spans="1:5">
      <c r="A5382" s="10">
        <v>45557.416666666664</v>
      </c>
      <c r="B5382">
        <v>23.345664978027301</v>
      </c>
      <c r="C5382">
        <v>21.110000610351499</v>
      </c>
      <c r="D5382" s="2">
        <f t="shared" si="168"/>
        <v>45557</v>
      </c>
      <c r="E5382">
        <f t="shared" si="169"/>
        <v>68.796369457244779</v>
      </c>
    </row>
    <row r="5383" spans="1:5">
      <c r="A5383" s="10">
        <v>45557.458333333336</v>
      </c>
      <c r="B5383">
        <v>24.297521591186499</v>
      </c>
      <c r="C5383">
        <v>21.7199993133544</v>
      </c>
      <c r="D5383" s="2">
        <f t="shared" si="168"/>
        <v>45557</v>
      </c>
      <c r="E5383">
        <f t="shared" si="169"/>
        <v>68.796369457244779</v>
      </c>
    </row>
    <row r="5384" spans="1:5">
      <c r="A5384" s="10">
        <v>45557.5</v>
      </c>
      <c r="B5384">
        <v>24.867017745971602</v>
      </c>
      <c r="C5384">
        <v>21.7199993133544</v>
      </c>
      <c r="D5384" s="2">
        <f t="shared" si="168"/>
        <v>45557</v>
      </c>
      <c r="E5384">
        <f t="shared" si="169"/>
        <v>68.796369457244779</v>
      </c>
    </row>
    <row r="5385" spans="1:5">
      <c r="A5385" s="10">
        <v>45557.541666666664</v>
      </c>
      <c r="B5385">
        <v>25.105026245117099</v>
      </c>
      <c r="C5385">
        <v>21.7199993133544</v>
      </c>
      <c r="D5385" s="2">
        <f t="shared" si="168"/>
        <v>45557</v>
      </c>
      <c r="E5385">
        <f t="shared" si="169"/>
        <v>68.796369457244779</v>
      </c>
    </row>
    <row r="5386" spans="1:5">
      <c r="A5386" s="10">
        <v>45557.583333333336</v>
      </c>
      <c r="B5386">
        <v>25.0043544769287</v>
      </c>
      <c r="C5386">
        <v>22.2199993133544</v>
      </c>
      <c r="D5386" s="2">
        <f t="shared" si="168"/>
        <v>45557</v>
      </c>
      <c r="E5386">
        <f t="shared" si="169"/>
        <v>68.796369457244779</v>
      </c>
    </row>
    <row r="5387" spans="1:5">
      <c r="A5387" s="10">
        <v>45557.625</v>
      </c>
      <c r="B5387">
        <v>24.5578708648681</v>
      </c>
      <c r="C5387">
        <v>21.7199993133544</v>
      </c>
      <c r="D5387" s="2">
        <f t="shared" si="168"/>
        <v>45557</v>
      </c>
      <c r="E5387">
        <f t="shared" si="169"/>
        <v>68.796369457244779</v>
      </c>
    </row>
    <row r="5388" spans="1:5">
      <c r="A5388" s="10">
        <v>45557.666666666664</v>
      </c>
      <c r="B5388">
        <v>23.770919799804599</v>
      </c>
      <c r="C5388">
        <v>21.7199993133544</v>
      </c>
      <c r="D5388" s="2">
        <f t="shared" si="168"/>
        <v>45557</v>
      </c>
      <c r="E5388">
        <f t="shared" si="169"/>
        <v>68.796369457244779</v>
      </c>
    </row>
    <row r="5389" spans="1:5">
      <c r="A5389" s="10">
        <v>45557.708333333336</v>
      </c>
      <c r="B5389">
        <v>22.7471904754638</v>
      </c>
      <c r="C5389">
        <v>21.110000610351499</v>
      </c>
      <c r="D5389" s="2">
        <f t="shared" si="168"/>
        <v>45557</v>
      </c>
      <c r="E5389">
        <f t="shared" si="169"/>
        <v>68.796369457244779</v>
      </c>
    </row>
    <row r="5390" spans="1:5">
      <c r="A5390" s="10">
        <v>45557.75</v>
      </c>
      <c r="B5390">
        <v>21.326959609985298</v>
      </c>
      <c r="C5390">
        <v>21.110000610351499</v>
      </c>
      <c r="D5390" s="2">
        <f t="shared" si="168"/>
        <v>45557</v>
      </c>
      <c r="E5390">
        <f t="shared" si="169"/>
        <v>68.796369457244779</v>
      </c>
    </row>
    <row r="5391" spans="1:5">
      <c r="A5391" s="10">
        <v>45557.791666666664</v>
      </c>
      <c r="B5391">
        <v>20.290054321288999</v>
      </c>
      <c r="C5391">
        <v>21.7199993133544</v>
      </c>
      <c r="D5391" s="2">
        <f t="shared" si="168"/>
        <v>45557</v>
      </c>
      <c r="E5391">
        <f t="shared" si="169"/>
        <v>68.796369457244779</v>
      </c>
    </row>
    <row r="5392" spans="1:5">
      <c r="A5392" s="10">
        <v>45557.833333333336</v>
      </c>
      <c r="B5392">
        <v>19.4808254241943</v>
      </c>
      <c r="C5392">
        <v>21.7199993133544</v>
      </c>
      <c r="D5392" s="2">
        <f t="shared" si="168"/>
        <v>45557</v>
      </c>
      <c r="E5392">
        <f t="shared" si="169"/>
        <v>68.796369457244779</v>
      </c>
    </row>
    <row r="5393" spans="1:5">
      <c r="A5393" s="10">
        <v>45557.875</v>
      </c>
      <c r="B5393">
        <v>18.713472366333001</v>
      </c>
      <c r="C5393">
        <v>21.7199993133544</v>
      </c>
      <c r="D5393" s="2">
        <f t="shared" si="168"/>
        <v>45557</v>
      </c>
      <c r="E5393">
        <f t="shared" si="169"/>
        <v>68.796369457244779</v>
      </c>
    </row>
    <row r="5394" spans="1:5">
      <c r="A5394" s="10">
        <v>45557.916666666664</v>
      </c>
      <c r="B5394">
        <v>17.996482849121001</v>
      </c>
      <c r="C5394">
        <v>21.7199993133544</v>
      </c>
      <c r="D5394" s="2">
        <f t="shared" si="168"/>
        <v>45557</v>
      </c>
      <c r="E5394">
        <f t="shared" si="169"/>
        <v>68.796369457244779</v>
      </c>
    </row>
    <row r="5395" spans="1:5">
      <c r="A5395" s="10">
        <v>45557.958333333336</v>
      </c>
      <c r="B5395">
        <v>17.343072891235298</v>
      </c>
      <c r="C5395">
        <v>21.110000610351499</v>
      </c>
      <c r="D5395" s="2">
        <f t="shared" si="168"/>
        <v>45557</v>
      </c>
      <c r="E5395">
        <f t="shared" si="169"/>
        <v>68.796369457244779</v>
      </c>
    </row>
    <row r="5396" spans="1:5">
      <c r="A5396" s="10">
        <v>45558</v>
      </c>
      <c r="B5396">
        <v>16.813623428344702</v>
      </c>
      <c r="C5396">
        <v>20.610000610351499</v>
      </c>
      <c r="D5396" s="2">
        <f t="shared" si="168"/>
        <v>45558</v>
      </c>
      <c r="E5396">
        <f t="shared" si="169"/>
        <v>66.602159118652253</v>
      </c>
    </row>
    <row r="5397" spans="1:5">
      <c r="A5397" s="10">
        <v>45558.041666666664</v>
      </c>
      <c r="B5397">
        <v>16.350967407226499</v>
      </c>
      <c r="C5397">
        <v>20.610000610351499</v>
      </c>
      <c r="D5397" s="2">
        <f t="shared" si="168"/>
        <v>45558</v>
      </c>
      <c r="E5397">
        <f t="shared" si="169"/>
        <v>66.602159118652253</v>
      </c>
    </row>
    <row r="5398" spans="1:5">
      <c r="A5398" s="10">
        <v>45558.083333333336</v>
      </c>
      <c r="B5398">
        <v>16.000940322875898</v>
      </c>
      <c r="C5398">
        <v>20.610000610351499</v>
      </c>
      <c r="D5398" s="2">
        <f t="shared" si="168"/>
        <v>45558</v>
      </c>
      <c r="E5398">
        <f t="shared" si="169"/>
        <v>66.602159118652253</v>
      </c>
    </row>
    <row r="5399" spans="1:5">
      <c r="A5399" s="10">
        <v>45558.125</v>
      </c>
      <c r="B5399">
        <v>15.813285827636699</v>
      </c>
      <c r="C5399">
        <v>18.889999389648398</v>
      </c>
      <c r="D5399" s="2">
        <f t="shared" si="168"/>
        <v>45558</v>
      </c>
      <c r="E5399">
        <f t="shared" si="169"/>
        <v>66.602159118652253</v>
      </c>
    </row>
    <row r="5400" spans="1:5">
      <c r="A5400" s="10">
        <v>45558.166666666664</v>
      </c>
      <c r="B5400">
        <v>15.8727569580078</v>
      </c>
      <c r="C5400">
        <v>19.389999389648398</v>
      </c>
      <c r="D5400" s="2">
        <f t="shared" si="168"/>
        <v>45558</v>
      </c>
      <c r="E5400">
        <f t="shared" si="169"/>
        <v>66.602159118652253</v>
      </c>
    </row>
    <row r="5401" spans="1:5">
      <c r="A5401" s="10">
        <v>45558.208333333336</v>
      </c>
      <c r="B5401">
        <v>16.156782150268501</v>
      </c>
      <c r="C5401">
        <v>20</v>
      </c>
      <c r="D5401" s="2">
        <f t="shared" si="168"/>
        <v>45558</v>
      </c>
      <c r="E5401">
        <f t="shared" si="169"/>
        <v>66.602159118652253</v>
      </c>
    </row>
    <row r="5402" spans="1:5">
      <c r="A5402" s="10">
        <v>45558.25</v>
      </c>
      <c r="B5402">
        <v>16.7189331054687</v>
      </c>
      <c r="C5402">
        <v>20</v>
      </c>
      <c r="D5402" s="2">
        <f t="shared" si="168"/>
        <v>45558</v>
      </c>
      <c r="E5402">
        <f t="shared" si="169"/>
        <v>66.602159118652253</v>
      </c>
    </row>
    <row r="5403" spans="1:5">
      <c r="A5403" s="10">
        <v>45558.291666666664</v>
      </c>
      <c r="B5403">
        <v>17.606670379638601</v>
      </c>
      <c r="C5403">
        <v>20</v>
      </c>
      <c r="D5403" s="2">
        <f t="shared" si="168"/>
        <v>45558</v>
      </c>
      <c r="E5403">
        <f t="shared" si="169"/>
        <v>66.602159118652253</v>
      </c>
    </row>
    <row r="5404" spans="1:5">
      <c r="A5404" s="10">
        <v>45558.333333333336</v>
      </c>
      <c r="B5404">
        <v>19.0446758270263</v>
      </c>
      <c r="C5404">
        <v>20</v>
      </c>
      <c r="D5404" s="2">
        <f t="shared" si="168"/>
        <v>45558</v>
      </c>
      <c r="E5404">
        <f t="shared" si="169"/>
        <v>66.602159118652253</v>
      </c>
    </row>
    <row r="5405" spans="1:5">
      <c r="A5405" s="10">
        <v>45558.375</v>
      </c>
      <c r="B5405">
        <v>20.425916671752901</v>
      </c>
      <c r="C5405">
        <v>19.389999389648398</v>
      </c>
      <c r="D5405" s="2">
        <f t="shared" si="168"/>
        <v>45558</v>
      </c>
      <c r="E5405">
        <f t="shared" si="169"/>
        <v>66.602159118652253</v>
      </c>
    </row>
    <row r="5406" spans="1:5">
      <c r="A5406" s="10">
        <v>45558.416666666664</v>
      </c>
      <c r="B5406">
        <v>21.528997421264599</v>
      </c>
      <c r="C5406">
        <v>19.389999389648398</v>
      </c>
      <c r="D5406" s="2">
        <f t="shared" si="168"/>
        <v>45558</v>
      </c>
      <c r="E5406">
        <f t="shared" si="169"/>
        <v>66.602159118652253</v>
      </c>
    </row>
    <row r="5407" spans="1:5">
      <c r="A5407" s="10">
        <v>45558.458333333336</v>
      </c>
      <c r="B5407">
        <v>22.356206893920898</v>
      </c>
      <c r="C5407">
        <v>19.389999389648398</v>
      </c>
      <c r="D5407" s="2">
        <f t="shared" si="168"/>
        <v>45558</v>
      </c>
      <c r="E5407">
        <f t="shared" si="169"/>
        <v>66.602159118652253</v>
      </c>
    </row>
    <row r="5408" spans="1:5">
      <c r="A5408" s="10">
        <v>45558.5</v>
      </c>
      <c r="B5408">
        <v>22.871299743652301</v>
      </c>
      <c r="C5408">
        <v>19.389999389648398</v>
      </c>
      <c r="D5408" s="2">
        <f t="shared" si="168"/>
        <v>45558</v>
      </c>
      <c r="E5408">
        <f t="shared" si="169"/>
        <v>66.602159118652253</v>
      </c>
    </row>
    <row r="5409" spans="1:5">
      <c r="A5409" s="10">
        <v>45558.541666666664</v>
      </c>
      <c r="B5409">
        <v>23.138200759887599</v>
      </c>
      <c r="C5409">
        <v>20.610000610351499</v>
      </c>
      <c r="D5409" s="2">
        <f t="shared" si="168"/>
        <v>45558</v>
      </c>
      <c r="E5409">
        <f t="shared" si="169"/>
        <v>66.602159118652253</v>
      </c>
    </row>
    <row r="5410" spans="1:5">
      <c r="A5410" s="10">
        <v>45558.583333333336</v>
      </c>
      <c r="B5410">
        <v>23.110429763793899</v>
      </c>
      <c r="C5410">
        <v>20.610000610351499</v>
      </c>
      <c r="D5410" s="2">
        <f t="shared" si="168"/>
        <v>45558</v>
      </c>
      <c r="E5410">
        <f t="shared" si="169"/>
        <v>66.602159118652253</v>
      </c>
    </row>
    <row r="5411" spans="1:5">
      <c r="A5411" s="10">
        <v>45558.625</v>
      </c>
      <c r="B5411">
        <v>22.792636871337798</v>
      </c>
      <c r="C5411">
        <v>21.110000610351499</v>
      </c>
      <c r="D5411" s="2">
        <f t="shared" si="168"/>
        <v>45558</v>
      </c>
      <c r="E5411">
        <f t="shared" si="169"/>
        <v>66.602159118652253</v>
      </c>
    </row>
    <row r="5412" spans="1:5">
      <c r="A5412" s="10">
        <v>45558.666666666664</v>
      </c>
      <c r="B5412">
        <v>22.233167648315401</v>
      </c>
      <c r="C5412">
        <v>21.7199993133544</v>
      </c>
      <c r="D5412" s="2">
        <f t="shared" si="168"/>
        <v>45558</v>
      </c>
      <c r="E5412">
        <f t="shared" si="169"/>
        <v>66.602159118652253</v>
      </c>
    </row>
    <row r="5413" spans="1:5">
      <c r="A5413" s="10">
        <v>45558.708333333336</v>
      </c>
      <c r="B5413">
        <v>21.433109283447202</v>
      </c>
      <c r="C5413">
        <v>21.7199993133544</v>
      </c>
      <c r="D5413" s="2">
        <f t="shared" si="168"/>
        <v>45558</v>
      </c>
      <c r="E5413">
        <f t="shared" si="169"/>
        <v>66.602159118652253</v>
      </c>
    </row>
    <row r="5414" spans="1:5">
      <c r="A5414" s="10">
        <v>45558.75</v>
      </c>
      <c r="B5414">
        <v>20.2738647460937</v>
      </c>
      <c r="C5414">
        <v>21.7199993133544</v>
      </c>
      <c r="D5414" s="2">
        <f t="shared" si="168"/>
        <v>45558</v>
      </c>
      <c r="E5414">
        <f t="shared" si="169"/>
        <v>66.602159118652253</v>
      </c>
    </row>
    <row r="5415" spans="1:5">
      <c r="A5415" s="10">
        <v>45558.791666666664</v>
      </c>
      <c r="B5415">
        <v>19.389135360717699</v>
      </c>
      <c r="C5415">
        <v>21.7199993133544</v>
      </c>
      <c r="D5415" s="2">
        <f t="shared" si="168"/>
        <v>45558</v>
      </c>
      <c r="E5415">
        <f t="shared" si="169"/>
        <v>66.602159118652253</v>
      </c>
    </row>
    <row r="5416" spans="1:5">
      <c r="A5416" s="10">
        <v>45558.833333333336</v>
      </c>
      <c r="B5416">
        <v>18.7401008605957</v>
      </c>
      <c r="C5416">
        <v>21.7199993133544</v>
      </c>
      <c r="D5416" s="2">
        <f t="shared" si="168"/>
        <v>45558</v>
      </c>
      <c r="E5416">
        <f t="shared" si="169"/>
        <v>66.602159118652253</v>
      </c>
    </row>
    <row r="5417" spans="1:5">
      <c r="A5417" s="10">
        <v>45558.875</v>
      </c>
      <c r="B5417">
        <v>18.120599746704102</v>
      </c>
      <c r="C5417">
        <v>21.110000610351499</v>
      </c>
      <c r="D5417" s="2">
        <f t="shared" si="168"/>
        <v>45558</v>
      </c>
      <c r="E5417">
        <f t="shared" si="169"/>
        <v>66.602159118652253</v>
      </c>
    </row>
    <row r="5418" spans="1:5">
      <c r="A5418" s="10">
        <v>45558.916666666664</v>
      </c>
      <c r="B5418">
        <v>17.543804168701101</v>
      </c>
      <c r="C5418">
        <v>21.110000610351499</v>
      </c>
      <c r="D5418" s="2">
        <f t="shared" si="168"/>
        <v>45558</v>
      </c>
      <c r="E5418">
        <f t="shared" si="169"/>
        <v>66.602159118652253</v>
      </c>
    </row>
    <row r="5419" spans="1:5">
      <c r="A5419" s="10">
        <v>45558.958333333336</v>
      </c>
      <c r="B5419">
        <v>17.026016235351499</v>
      </c>
      <c r="C5419">
        <v>21.110000610351499</v>
      </c>
      <c r="D5419" s="2">
        <f t="shared" si="168"/>
        <v>45558</v>
      </c>
      <c r="E5419">
        <f t="shared" si="169"/>
        <v>66.602159118652253</v>
      </c>
    </row>
    <row r="5420" spans="1:5">
      <c r="A5420" s="10">
        <v>45559</v>
      </c>
      <c r="B5420">
        <v>16.565721511840799</v>
      </c>
      <c r="C5420">
        <v>21.110000610351499</v>
      </c>
      <c r="D5420" s="2">
        <f t="shared" si="168"/>
        <v>45559</v>
      </c>
      <c r="E5420">
        <f t="shared" si="169"/>
        <v>65.751329803466717</v>
      </c>
    </row>
    <row r="5421" spans="1:5">
      <c r="A5421" s="10">
        <v>45559.041666666664</v>
      </c>
      <c r="B5421">
        <v>16.2097053527832</v>
      </c>
      <c r="C5421">
        <v>21.110000610351499</v>
      </c>
      <c r="D5421" s="2">
        <f t="shared" si="168"/>
        <v>45559</v>
      </c>
      <c r="E5421">
        <f t="shared" si="169"/>
        <v>65.751329803466717</v>
      </c>
    </row>
    <row r="5422" spans="1:5">
      <c r="A5422" s="10">
        <v>45559.083333333336</v>
      </c>
      <c r="B5422">
        <v>15.995580673217701</v>
      </c>
      <c r="C5422">
        <v>20.610000610351499</v>
      </c>
      <c r="D5422" s="2">
        <f t="shared" si="168"/>
        <v>45559</v>
      </c>
      <c r="E5422">
        <f t="shared" si="169"/>
        <v>65.751329803466717</v>
      </c>
    </row>
    <row r="5423" spans="1:5">
      <c r="A5423" s="10">
        <v>45559.125</v>
      </c>
      <c r="B5423">
        <v>15.93723487854</v>
      </c>
      <c r="C5423">
        <v>21.110000610351499</v>
      </c>
      <c r="D5423" s="2">
        <f t="shared" si="168"/>
        <v>45559</v>
      </c>
      <c r="E5423">
        <f t="shared" si="169"/>
        <v>65.751329803466717</v>
      </c>
    </row>
    <row r="5424" spans="1:5">
      <c r="A5424" s="10">
        <v>45559.166666666664</v>
      </c>
      <c r="B5424">
        <v>16.088514328002901</v>
      </c>
      <c r="C5424">
        <v>20.610000610351499</v>
      </c>
      <c r="D5424" s="2">
        <f t="shared" si="168"/>
        <v>45559</v>
      </c>
      <c r="E5424">
        <f t="shared" si="169"/>
        <v>65.751329803466717</v>
      </c>
    </row>
    <row r="5425" spans="1:5">
      <c r="A5425" s="10">
        <v>45559.208333333336</v>
      </c>
      <c r="B5425">
        <v>16.4378566741943</v>
      </c>
      <c r="C5425">
        <v>20.610000610351499</v>
      </c>
      <c r="D5425" s="2">
        <f t="shared" si="168"/>
        <v>45559</v>
      </c>
      <c r="E5425">
        <f t="shared" si="169"/>
        <v>65.751329803466717</v>
      </c>
    </row>
    <row r="5426" spans="1:5">
      <c r="A5426" s="10">
        <v>45559.25</v>
      </c>
      <c r="B5426">
        <v>17.0143222808837</v>
      </c>
      <c r="C5426">
        <v>20</v>
      </c>
      <c r="D5426" s="2">
        <f t="shared" si="168"/>
        <v>45559</v>
      </c>
      <c r="E5426">
        <f t="shared" si="169"/>
        <v>65.751329803466717</v>
      </c>
    </row>
    <row r="5427" spans="1:5">
      <c r="A5427" s="10">
        <v>45559.291666666664</v>
      </c>
      <c r="B5427">
        <v>17.790082931518501</v>
      </c>
      <c r="C5427">
        <v>20</v>
      </c>
      <c r="D5427" s="2">
        <f t="shared" si="168"/>
        <v>45559</v>
      </c>
      <c r="E5427">
        <f t="shared" si="169"/>
        <v>65.751329803466717</v>
      </c>
    </row>
    <row r="5428" spans="1:5">
      <c r="A5428" s="10">
        <v>45559.333333333336</v>
      </c>
      <c r="B5428">
        <v>18.989265441894499</v>
      </c>
      <c r="C5428">
        <v>20.610000610351499</v>
      </c>
      <c r="D5428" s="2">
        <f t="shared" si="168"/>
        <v>45559</v>
      </c>
      <c r="E5428">
        <f t="shared" si="169"/>
        <v>65.751329803466717</v>
      </c>
    </row>
    <row r="5429" spans="1:5">
      <c r="A5429" s="10">
        <v>45559.375</v>
      </c>
      <c r="B5429">
        <v>20.032464981079102</v>
      </c>
      <c r="C5429">
        <v>20</v>
      </c>
      <c r="D5429" s="2">
        <f t="shared" si="168"/>
        <v>45559</v>
      </c>
      <c r="E5429">
        <f t="shared" si="169"/>
        <v>65.751329803466717</v>
      </c>
    </row>
    <row r="5430" spans="1:5">
      <c r="A5430" s="10">
        <v>45559.416666666664</v>
      </c>
      <c r="B5430">
        <v>20.815189361572202</v>
      </c>
      <c r="C5430">
        <v>20</v>
      </c>
      <c r="D5430" s="2">
        <f t="shared" si="168"/>
        <v>45559</v>
      </c>
      <c r="E5430">
        <f t="shared" si="169"/>
        <v>65.751329803466717</v>
      </c>
    </row>
    <row r="5431" spans="1:5">
      <c r="A5431" s="10">
        <v>45559.458333333336</v>
      </c>
      <c r="B5431">
        <v>21.4080791473388</v>
      </c>
      <c r="C5431">
        <v>20.610000610351499</v>
      </c>
      <c r="D5431" s="2">
        <f t="shared" si="168"/>
        <v>45559</v>
      </c>
      <c r="E5431">
        <f t="shared" si="169"/>
        <v>65.751329803466717</v>
      </c>
    </row>
    <row r="5432" spans="1:5">
      <c r="A5432" s="10">
        <v>45559.5</v>
      </c>
      <c r="B5432">
        <v>21.759405136108398</v>
      </c>
      <c r="C5432">
        <v>21.110000610351499</v>
      </c>
      <c r="D5432" s="2">
        <f t="shared" si="168"/>
        <v>45559</v>
      </c>
      <c r="E5432">
        <f t="shared" si="169"/>
        <v>65.751329803466717</v>
      </c>
    </row>
    <row r="5433" spans="1:5">
      <c r="A5433" s="10">
        <v>45559.541666666664</v>
      </c>
      <c r="B5433">
        <v>21.890760421752901</v>
      </c>
      <c r="C5433">
        <v>21.7199993133544</v>
      </c>
      <c r="D5433" s="2">
        <f t="shared" si="168"/>
        <v>45559</v>
      </c>
      <c r="E5433">
        <f t="shared" si="169"/>
        <v>65.751329803466717</v>
      </c>
    </row>
    <row r="5434" spans="1:5">
      <c r="A5434" s="10">
        <v>45559.583333333336</v>
      </c>
      <c r="B5434">
        <v>21.800338745117099</v>
      </c>
      <c r="C5434">
        <v>22.780000686645501</v>
      </c>
      <c r="D5434" s="2">
        <f t="shared" si="168"/>
        <v>45559</v>
      </c>
      <c r="E5434">
        <f t="shared" si="169"/>
        <v>65.751329803466717</v>
      </c>
    </row>
    <row r="5435" spans="1:5">
      <c r="A5435" s="10">
        <v>45559.625</v>
      </c>
      <c r="B5435">
        <v>21.5148315429687</v>
      </c>
      <c r="C5435">
        <v>22.780000686645501</v>
      </c>
      <c r="D5435" s="2">
        <f t="shared" si="168"/>
        <v>45559</v>
      </c>
      <c r="E5435">
        <f t="shared" si="169"/>
        <v>65.751329803466717</v>
      </c>
    </row>
    <row r="5436" spans="1:5">
      <c r="A5436" s="10">
        <v>45559.666666666664</v>
      </c>
      <c r="B5436">
        <v>21.000770568847599</v>
      </c>
      <c r="C5436">
        <v>22.2199993133544</v>
      </c>
      <c r="D5436" s="2">
        <f t="shared" si="168"/>
        <v>45559</v>
      </c>
      <c r="E5436">
        <f t="shared" si="169"/>
        <v>65.751329803466717</v>
      </c>
    </row>
    <row r="5437" spans="1:5">
      <c r="A5437" s="10">
        <v>45559.708333333336</v>
      </c>
      <c r="B5437">
        <v>20.2355022430419</v>
      </c>
      <c r="C5437">
        <v>22.2199993133544</v>
      </c>
      <c r="D5437" s="2">
        <f t="shared" si="168"/>
        <v>45559</v>
      </c>
      <c r="E5437">
        <f t="shared" si="169"/>
        <v>65.751329803466717</v>
      </c>
    </row>
    <row r="5438" spans="1:5">
      <c r="A5438" s="10">
        <v>45559.75</v>
      </c>
      <c r="B5438">
        <v>19.375085830688398</v>
      </c>
      <c r="C5438">
        <v>21.110000610351499</v>
      </c>
      <c r="D5438" s="2">
        <f t="shared" si="168"/>
        <v>45559</v>
      </c>
      <c r="E5438">
        <f t="shared" si="169"/>
        <v>65.751329803466717</v>
      </c>
    </row>
    <row r="5439" spans="1:5">
      <c r="A5439" s="10">
        <v>45559.791666666664</v>
      </c>
      <c r="B5439">
        <v>18.79709815979</v>
      </c>
      <c r="C5439">
        <v>20.610000610351499</v>
      </c>
      <c r="D5439" s="2">
        <f t="shared" si="168"/>
        <v>45559</v>
      </c>
      <c r="E5439">
        <f t="shared" si="169"/>
        <v>65.751329803466717</v>
      </c>
    </row>
    <row r="5440" spans="1:5">
      <c r="A5440" s="10">
        <v>45559.833333333336</v>
      </c>
      <c r="B5440">
        <v>18.285242080688398</v>
      </c>
      <c r="C5440">
        <v>20</v>
      </c>
      <c r="D5440" s="2">
        <f t="shared" si="168"/>
        <v>45559</v>
      </c>
      <c r="E5440">
        <f t="shared" si="169"/>
        <v>65.751329803466717</v>
      </c>
    </row>
    <row r="5441" spans="1:5">
      <c r="A5441" s="10">
        <v>45559.875</v>
      </c>
      <c r="B5441">
        <v>17.807573318481399</v>
      </c>
      <c r="C5441">
        <v>20</v>
      </c>
      <c r="D5441" s="2">
        <f t="shared" si="168"/>
        <v>45559</v>
      </c>
      <c r="E5441">
        <f t="shared" si="169"/>
        <v>65.751329803466717</v>
      </c>
    </row>
    <row r="5442" spans="1:5">
      <c r="A5442" s="10">
        <v>45559.916666666664</v>
      </c>
      <c r="B5442">
        <v>17.339612960815401</v>
      </c>
      <c r="C5442">
        <v>20</v>
      </c>
      <c r="D5442" s="2">
        <f t="shared" si="168"/>
        <v>45559</v>
      </c>
      <c r="E5442">
        <f t="shared" si="169"/>
        <v>65.751329803466717</v>
      </c>
    </row>
    <row r="5443" spans="1:5">
      <c r="A5443" s="10">
        <v>45559.958333333336</v>
      </c>
      <c r="B5443">
        <v>16.927492141723601</v>
      </c>
      <c r="C5443">
        <v>20.610000610351499</v>
      </c>
      <c r="D5443" s="2">
        <f t="shared" ref="D5443:D5506" si="170">DATE(YEAR(A5443), MONTH(A5443), DAY(A5443))</f>
        <v>45559</v>
      </c>
      <c r="E5443">
        <f t="shared" ref="E5443:E5506" si="171">AVERAGEIF(D:D, D5443, B:B)*1.8+32</f>
        <v>65.751329803466717</v>
      </c>
    </row>
    <row r="5444" spans="1:5">
      <c r="A5444" s="10">
        <v>45560</v>
      </c>
      <c r="B5444">
        <v>16.525390625</v>
      </c>
      <c r="C5444">
        <v>21.110000610351499</v>
      </c>
      <c r="D5444" s="2">
        <f t="shared" si="170"/>
        <v>45560</v>
      </c>
      <c r="E5444">
        <f t="shared" si="171"/>
        <v>64.6854101419448</v>
      </c>
    </row>
    <row r="5445" spans="1:5">
      <c r="A5445" s="10">
        <v>45560.041666666664</v>
      </c>
      <c r="B5445">
        <v>16.189846038818299</v>
      </c>
      <c r="C5445">
        <v>21.7199993133544</v>
      </c>
      <c r="D5445" s="2">
        <f t="shared" si="170"/>
        <v>45560</v>
      </c>
      <c r="E5445">
        <f t="shared" si="171"/>
        <v>64.6854101419448</v>
      </c>
    </row>
    <row r="5446" spans="1:5">
      <c r="A5446" s="10">
        <v>45560.083333333336</v>
      </c>
      <c r="B5446">
        <v>15.929334640502899</v>
      </c>
      <c r="C5446">
        <v>20.610000610351499</v>
      </c>
      <c r="D5446" s="2">
        <f t="shared" si="170"/>
        <v>45560</v>
      </c>
      <c r="E5446">
        <f t="shared" si="171"/>
        <v>64.6854101419448</v>
      </c>
    </row>
    <row r="5447" spans="1:5">
      <c r="A5447" s="10">
        <v>45560.125</v>
      </c>
      <c r="B5447">
        <v>15.769847869873001</v>
      </c>
      <c r="C5447">
        <v>18.889999389648398</v>
      </c>
      <c r="D5447" s="2">
        <f t="shared" si="170"/>
        <v>45560</v>
      </c>
      <c r="E5447">
        <f t="shared" si="171"/>
        <v>64.6854101419448</v>
      </c>
    </row>
    <row r="5448" spans="1:5">
      <c r="A5448" s="10">
        <v>45560.166666666664</v>
      </c>
      <c r="B5448">
        <v>15.741019248962401</v>
      </c>
      <c r="C5448">
        <v>18.280000686645501</v>
      </c>
      <c r="D5448" s="2">
        <f t="shared" si="170"/>
        <v>45560</v>
      </c>
      <c r="E5448">
        <f t="shared" si="171"/>
        <v>64.6854101419448</v>
      </c>
    </row>
    <row r="5449" spans="1:5">
      <c r="A5449" s="10">
        <v>45560.208333333336</v>
      </c>
      <c r="B5449">
        <v>15.846086502075099</v>
      </c>
      <c r="C5449">
        <v>18.280000686645501</v>
      </c>
      <c r="D5449" s="2">
        <f t="shared" si="170"/>
        <v>45560</v>
      </c>
      <c r="E5449">
        <f t="shared" si="171"/>
        <v>64.6854101419448</v>
      </c>
    </row>
    <row r="5450" spans="1:5">
      <c r="A5450" s="10">
        <v>45560.25</v>
      </c>
      <c r="B5450">
        <v>16.092617034912099</v>
      </c>
      <c r="C5450">
        <v>17.780000686645501</v>
      </c>
      <c r="D5450" s="2">
        <f t="shared" si="170"/>
        <v>45560</v>
      </c>
      <c r="E5450">
        <f t="shared" si="171"/>
        <v>64.6854101419448</v>
      </c>
    </row>
    <row r="5451" spans="1:5">
      <c r="A5451" s="10">
        <v>45560.291666666664</v>
      </c>
      <c r="B5451">
        <v>16.536270141601499</v>
      </c>
      <c r="C5451">
        <v>19.389999389648398</v>
      </c>
      <c r="D5451" s="2">
        <f t="shared" si="170"/>
        <v>45560</v>
      </c>
      <c r="E5451">
        <f t="shared" si="171"/>
        <v>64.6854101419448</v>
      </c>
    </row>
    <row r="5452" spans="1:5">
      <c r="A5452" s="10">
        <v>45560.333333333336</v>
      </c>
      <c r="B5452">
        <v>17.299354553222599</v>
      </c>
      <c r="C5452">
        <v>21.110000610351499</v>
      </c>
      <c r="D5452" s="2">
        <f t="shared" si="170"/>
        <v>45560</v>
      </c>
      <c r="E5452">
        <f t="shared" si="171"/>
        <v>64.6854101419448</v>
      </c>
    </row>
    <row r="5453" spans="1:5">
      <c r="A5453" s="10">
        <v>45560.375</v>
      </c>
      <c r="B5453">
        <v>18.358922958373999</v>
      </c>
      <c r="C5453">
        <v>22.2199993133544</v>
      </c>
      <c r="D5453" s="2">
        <f t="shared" si="170"/>
        <v>45560</v>
      </c>
      <c r="E5453">
        <f t="shared" si="171"/>
        <v>64.6854101419448</v>
      </c>
    </row>
    <row r="5454" spans="1:5">
      <c r="A5454" s="10">
        <v>45560.416666666664</v>
      </c>
      <c r="B5454">
        <v>19.267581939697202</v>
      </c>
      <c r="C5454">
        <v>23.889999389648398</v>
      </c>
      <c r="D5454" s="2">
        <f t="shared" si="170"/>
        <v>45560</v>
      </c>
      <c r="E5454">
        <f t="shared" si="171"/>
        <v>64.6854101419448</v>
      </c>
    </row>
    <row r="5455" spans="1:5">
      <c r="A5455" s="10">
        <v>45560.458333333336</v>
      </c>
      <c r="B5455">
        <v>19.9698772430419</v>
      </c>
      <c r="C5455">
        <v>23.889999389648398</v>
      </c>
      <c r="D5455" s="2">
        <f t="shared" si="170"/>
        <v>45560</v>
      </c>
      <c r="E5455">
        <f t="shared" si="171"/>
        <v>64.6854101419448</v>
      </c>
    </row>
    <row r="5456" spans="1:5">
      <c r="A5456" s="10">
        <v>45560.5</v>
      </c>
      <c r="B5456">
        <v>20.652624130248999</v>
      </c>
      <c r="C5456">
        <v>25</v>
      </c>
      <c r="D5456" s="2">
        <f t="shared" si="170"/>
        <v>45560</v>
      </c>
      <c r="E5456">
        <f t="shared" si="171"/>
        <v>64.6854101419448</v>
      </c>
    </row>
    <row r="5457" spans="1:5">
      <c r="A5457" s="10">
        <v>45560.541666666664</v>
      </c>
      <c r="B5457">
        <v>21.1007976531982</v>
      </c>
      <c r="C5457">
        <v>25.610000610351499</v>
      </c>
      <c r="D5457" s="2">
        <f t="shared" si="170"/>
        <v>45560</v>
      </c>
      <c r="E5457">
        <f t="shared" si="171"/>
        <v>64.6854101419448</v>
      </c>
    </row>
    <row r="5458" spans="1:5">
      <c r="A5458" s="10">
        <v>45560.583333333336</v>
      </c>
      <c r="B5458">
        <v>21.2733554840087</v>
      </c>
      <c r="C5458">
        <v>25</v>
      </c>
      <c r="D5458" s="2">
        <f t="shared" si="170"/>
        <v>45560</v>
      </c>
      <c r="E5458">
        <f t="shared" si="171"/>
        <v>64.6854101419448</v>
      </c>
    </row>
    <row r="5459" spans="1:5">
      <c r="A5459" s="10">
        <v>45560.625</v>
      </c>
      <c r="B5459">
        <v>21.212169647216701</v>
      </c>
      <c r="C5459">
        <v>25</v>
      </c>
      <c r="D5459" s="2">
        <f t="shared" si="170"/>
        <v>45560</v>
      </c>
      <c r="E5459">
        <f t="shared" si="171"/>
        <v>64.6854101419448</v>
      </c>
    </row>
    <row r="5460" spans="1:5">
      <c r="A5460" s="10">
        <v>45560.666666666664</v>
      </c>
      <c r="B5460">
        <v>20.899513244628899</v>
      </c>
      <c r="C5460">
        <v>24.389999389648398</v>
      </c>
      <c r="D5460" s="2">
        <f t="shared" si="170"/>
        <v>45560</v>
      </c>
      <c r="E5460">
        <f t="shared" si="171"/>
        <v>64.6854101419448</v>
      </c>
    </row>
    <row r="5461" spans="1:5">
      <c r="A5461" s="10">
        <v>45560.708333333336</v>
      </c>
      <c r="B5461">
        <v>20.31103515625</v>
      </c>
      <c r="C5461">
        <v>23.889999389648398</v>
      </c>
      <c r="D5461" s="2">
        <f t="shared" si="170"/>
        <v>45560</v>
      </c>
      <c r="E5461">
        <f t="shared" si="171"/>
        <v>64.6854101419448</v>
      </c>
    </row>
    <row r="5462" spans="1:5">
      <c r="A5462" s="10">
        <v>45560.75</v>
      </c>
      <c r="B5462">
        <v>19.3797206878662</v>
      </c>
      <c r="C5462">
        <v>22.2199993133544</v>
      </c>
      <c r="D5462" s="2">
        <f t="shared" si="170"/>
        <v>45560</v>
      </c>
      <c r="E5462">
        <f t="shared" si="171"/>
        <v>64.6854101419448</v>
      </c>
    </row>
    <row r="5463" spans="1:5">
      <c r="A5463" s="10">
        <v>45560.791666666664</v>
      </c>
      <c r="B5463">
        <v>18.537103652954102</v>
      </c>
      <c r="C5463">
        <v>21.110000610351499</v>
      </c>
      <c r="D5463" s="2">
        <f t="shared" si="170"/>
        <v>45560</v>
      </c>
      <c r="E5463">
        <f t="shared" si="171"/>
        <v>64.6854101419448</v>
      </c>
    </row>
    <row r="5464" spans="1:5">
      <c r="A5464" s="10">
        <v>45560.833333333336</v>
      </c>
      <c r="B5464">
        <v>17.991014480590799</v>
      </c>
      <c r="C5464">
        <v>20.610000610351499</v>
      </c>
      <c r="D5464" s="2">
        <f t="shared" si="170"/>
        <v>45560</v>
      </c>
      <c r="E5464">
        <f t="shared" si="171"/>
        <v>64.6854101419448</v>
      </c>
    </row>
    <row r="5465" spans="1:5">
      <c r="A5465" s="10">
        <v>45560.875</v>
      </c>
      <c r="B5465">
        <v>17.468328475952099</v>
      </c>
      <c r="C5465">
        <v>20</v>
      </c>
      <c r="D5465" s="2">
        <f t="shared" si="170"/>
        <v>45560</v>
      </c>
      <c r="E5465">
        <f t="shared" si="171"/>
        <v>64.6854101419448</v>
      </c>
    </row>
    <row r="5466" spans="1:5">
      <c r="A5466" s="10">
        <v>45560.916666666664</v>
      </c>
      <c r="B5466">
        <v>16.960704803466701</v>
      </c>
      <c r="C5466">
        <v>19.389999389648398</v>
      </c>
      <c r="D5466" s="2">
        <f t="shared" si="170"/>
        <v>45560</v>
      </c>
      <c r="E5466">
        <f t="shared" si="171"/>
        <v>64.6854101419448</v>
      </c>
    </row>
    <row r="5467" spans="1:5">
      <c r="A5467" s="10">
        <v>45560.958333333336</v>
      </c>
      <c r="B5467">
        <v>16.492952346801701</v>
      </c>
      <c r="C5467">
        <v>19.399999618530199</v>
      </c>
      <c r="D5467" s="2">
        <f t="shared" si="170"/>
        <v>45560</v>
      </c>
      <c r="E5467">
        <f t="shared" si="171"/>
        <v>64.6854101419448</v>
      </c>
    </row>
    <row r="5468" spans="1:5">
      <c r="A5468" s="10">
        <v>45561</v>
      </c>
      <c r="B5468">
        <v>16.011302947998001</v>
      </c>
      <c r="C5468">
        <v>18.899999618530199</v>
      </c>
      <c r="D5468" s="2">
        <f t="shared" si="170"/>
        <v>45561</v>
      </c>
      <c r="E5468">
        <f t="shared" si="171"/>
        <v>64.138462591171191</v>
      </c>
    </row>
    <row r="5469" spans="1:5">
      <c r="A5469" s="10">
        <v>45561.041666666664</v>
      </c>
      <c r="B5469">
        <v>15.6006622314453</v>
      </c>
      <c r="C5469">
        <v>18.899999618530199</v>
      </c>
      <c r="D5469" s="2">
        <f t="shared" si="170"/>
        <v>45561</v>
      </c>
      <c r="E5469">
        <f t="shared" si="171"/>
        <v>64.138462591171191</v>
      </c>
    </row>
    <row r="5470" spans="1:5">
      <c r="A5470" s="10">
        <v>45561.083333333336</v>
      </c>
      <c r="B5470">
        <v>15.2938737869262</v>
      </c>
      <c r="C5470">
        <v>18.899999618530199</v>
      </c>
      <c r="D5470" s="2">
        <f t="shared" si="170"/>
        <v>45561</v>
      </c>
      <c r="E5470">
        <f t="shared" si="171"/>
        <v>64.138462591171191</v>
      </c>
    </row>
    <row r="5471" spans="1:5">
      <c r="A5471" s="10">
        <v>45561.125</v>
      </c>
      <c r="B5471">
        <v>15.101952552795399</v>
      </c>
      <c r="C5471">
        <v>18.299999237060501</v>
      </c>
      <c r="D5471" s="2">
        <f t="shared" si="170"/>
        <v>45561</v>
      </c>
      <c r="E5471">
        <f t="shared" si="171"/>
        <v>64.138462591171191</v>
      </c>
    </row>
    <row r="5472" spans="1:5">
      <c r="A5472" s="10">
        <v>45561.166666666664</v>
      </c>
      <c r="B5472">
        <v>15.058021545410099</v>
      </c>
      <c r="C5472">
        <v>18.899999618530199</v>
      </c>
      <c r="D5472" s="2">
        <f t="shared" si="170"/>
        <v>45561</v>
      </c>
      <c r="E5472">
        <f t="shared" si="171"/>
        <v>64.138462591171191</v>
      </c>
    </row>
    <row r="5473" spans="1:5">
      <c r="A5473" s="10">
        <v>45561.208333333336</v>
      </c>
      <c r="B5473">
        <v>15.1768674850463</v>
      </c>
      <c r="C5473">
        <v>18.899999618530199</v>
      </c>
      <c r="D5473" s="2">
        <f t="shared" si="170"/>
        <v>45561</v>
      </c>
      <c r="E5473">
        <f t="shared" si="171"/>
        <v>64.138462591171191</v>
      </c>
    </row>
    <row r="5474" spans="1:5">
      <c r="A5474" s="10">
        <v>45561.25</v>
      </c>
      <c r="B5474">
        <v>15.4737386703491</v>
      </c>
      <c r="C5474">
        <v>17.799999237060501</v>
      </c>
      <c r="D5474" s="2">
        <f t="shared" si="170"/>
        <v>45561</v>
      </c>
      <c r="E5474">
        <f t="shared" si="171"/>
        <v>64.138462591171191</v>
      </c>
    </row>
    <row r="5475" spans="1:5">
      <c r="A5475" s="10">
        <v>45561.291666666664</v>
      </c>
      <c r="B5475">
        <v>16.068790435791001</v>
      </c>
      <c r="C5475">
        <v>17.799999237060501</v>
      </c>
      <c r="D5475" s="2">
        <f t="shared" si="170"/>
        <v>45561</v>
      </c>
      <c r="E5475">
        <f t="shared" si="171"/>
        <v>64.138462591171191</v>
      </c>
    </row>
    <row r="5476" spans="1:5">
      <c r="A5476" s="10">
        <v>45561.333333333336</v>
      </c>
      <c r="B5476">
        <v>16.909841537475501</v>
      </c>
      <c r="C5476">
        <v>17.2000007629394</v>
      </c>
      <c r="D5476" s="2">
        <f t="shared" si="170"/>
        <v>45561</v>
      </c>
      <c r="E5476">
        <f t="shared" si="171"/>
        <v>64.138462591171191</v>
      </c>
    </row>
    <row r="5477" spans="1:5">
      <c r="A5477" s="10">
        <v>45561.375</v>
      </c>
      <c r="B5477">
        <v>18.137659072875898</v>
      </c>
      <c r="C5477">
        <v>16.100000381469702</v>
      </c>
      <c r="D5477" s="2">
        <f t="shared" si="170"/>
        <v>45561</v>
      </c>
      <c r="E5477">
        <f t="shared" si="171"/>
        <v>64.138462591171191</v>
      </c>
    </row>
    <row r="5478" spans="1:5">
      <c r="A5478" s="10">
        <v>45561.416666666664</v>
      </c>
      <c r="B5478">
        <v>19.2295112609863</v>
      </c>
      <c r="C5478">
        <v>18.299999237060501</v>
      </c>
      <c r="D5478" s="2">
        <f t="shared" si="170"/>
        <v>45561</v>
      </c>
      <c r="E5478">
        <f t="shared" si="171"/>
        <v>64.138462591171191</v>
      </c>
    </row>
    <row r="5479" spans="1:5">
      <c r="A5479" s="10">
        <v>45561.458333333336</v>
      </c>
      <c r="B5479">
        <v>20.044876098632798</v>
      </c>
      <c r="C5479">
        <v>19.399999618530199</v>
      </c>
      <c r="D5479" s="2">
        <f t="shared" si="170"/>
        <v>45561</v>
      </c>
      <c r="E5479">
        <f t="shared" si="171"/>
        <v>64.138462591171191</v>
      </c>
    </row>
    <row r="5480" spans="1:5">
      <c r="A5480" s="10">
        <v>45561.5</v>
      </c>
      <c r="B5480">
        <v>20.622949600219702</v>
      </c>
      <c r="C5480">
        <v>20</v>
      </c>
      <c r="D5480" s="2">
        <f t="shared" si="170"/>
        <v>45561</v>
      </c>
      <c r="E5480">
        <f t="shared" si="171"/>
        <v>64.138462591171191</v>
      </c>
    </row>
    <row r="5481" spans="1:5">
      <c r="A5481" s="10">
        <v>45561.541666666664</v>
      </c>
      <c r="B5481">
        <v>20.958385467529201</v>
      </c>
      <c r="C5481">
        <v>20.600000381469702</v>
      </c>
      <c r="D5481" s="2">
        <f t="shared" si="170"/>
        <v>45561</v>
      </c>
      <c r="E5481">
        <f t="shared" si="171"/>
        <v>64.138462591171191</v>
      </c>
    </row>
    <row r="5482" spans="1:5">
      <c r="A5482" s="10">
        <v>45561.583333333336</v>
      </c>
      <c r="B5482">
        <v>21.0684700012207</v>
      </c>
      <c r="C5482">
        <v>20.600000381469702</v>
      </c>
      <c r="D5482" s="2">
        <f t="shared" si="170"/>
        <v>45561</v>
      </c>
      <c r="E5482">
        <f t="shared" si="171"/>
        <v>64.138462591171191</v>
      </c>
    </row>
    <row r="5483" spans="1:5">
      <c r="A5483" s="10">
        <v>45561.625</v>
      </c>
      <c r="B5483">
        <v>20.9883823394775</v>
      </c>
      <c r="C5483">
        <v>20.600000381469702</v>
      </c>
      <c r="D5483" s="2">
        <f t="shared" si="170"/>
        <v>45561</v>
      </c>
      <c r="E5483">
        <f t="shared" si="171"/>
        <v>64.138462591171191</v>
      </c>
    </row>
    <row r="5484" spans="1:5">
      <c r="A5484" s="10">
        <v>45561.666666666664</v>
      </c>
      <c r="B5484">
        <v>20.680526733398398</v>
      </c>
      <c r="C5484">
        <v>20</v>
      </c>
      <c r="D5484" s="2">
        <f t="shared" si="170"/>
        <v>45561</v>
      </c>
      <c r="E5484">
        <f t="shared" si="171"/>
        <v>64.138462591171191</v>
      </c>
    </row>
    <row r="5485" spans="1:5">
      <c r="A5485" s="10">
        <v>45561.708333333336</v>
      </c>
      <c r="B5485">
        <v>20.064975738525298</v>
      </c>
      <c r="C5485">
        <v>17.799999237060501</v>
      </c>
      <c r="D5485" s="2">
        <f t="shared" si="170"/>
        <v>45561</v>
      </c>
      <c r="E5485">
        <f t="shared" si="171"/>
        <v>64.138462591171191</v>
      </c>
    </row>
    <row r="5486" spans="1:5">
      <c r="A5486" s="10">
        <v>45561.75</v>
      </c>
      <c r="B5486">
        <v>19.20166015625</v>
      </c>
      <c r="C5486">
        <v>16.7000007629394</v>
      </c>
      <c r="D5486" s="2">
        <f t="shared" si="170"/>
        <v>45561</v>
      </c>
      <c r="E5486">
        <f t="shared" si="171"/>
        <v>64.138462591171191</v>
      </c>
    </row>
    <row r="5487" spans="1:5">
      <c r="A5487" s="10">
        <v>45561.791666666664</v>
      </c>
      <c r="B5487">
        <v>18.333797454833899</v>
      </c>
      <c r="C5487">
        <v>15.6000003814697</v>
      </c>
      <c r="D5487" s="2">
        <f t="shared" si="170"/>
        <v>45561</v>
      </c>
      <c r="E5487">
        <f t="shared" si="171"/>
        <v>64.138462591171191</v>
      </c>
    </row>
    <row r="5488" spans="1:5">
      <c r="A5488" s="10">
        <v>45561.833333333336</v>
      </c>
      <c r="B5488">
        <v>17.767793655395501</v>
      </c>
      <c r="C5488">
        <v>14.399999618530201</v>
      </c>
      <c r="D5488" s="2">
        <f t="shared" si="170"/>
        <v>45561</v>
      </c>
      <c r="E5488">
        <f t="shared" si="171"/>
        <v>64.138462591171191</v>
      </c>
    </row>
    <row r="5489" spans="1:5">
      <c r="A5489" s="10">
        <v>45561.875</v>
      </c>
      <c r="B5489">
        <v>17.3135986328125</v>
      </c>
      <c r="C5489">
        <v>14.399999618530201</v>
      </c>
      <c r="D5489" s="2">
        <f t="shared" si="170"/>
        <v>45561</v>
      </c>
      <c r="E5489">
        <f t="shared" si="171"/>
        <v>64.138462591171191</v>
      </c>
    </row>
    <row r="5490" spans="1:5">
      <c r="A5490" s="10">
        <v>45561.916666666664</v>
      </c>
      <c r="B5490">
        <v>16.8970127105712</v>
      </c>
      <c r="C5490">
        <v>13.899999618530201</v>
      </c>
      <c r="D5490" s="2">
        <f t="shared" si="170"/>
        <v>45561</v>
      </c>
      <c r="E5490">
        <f t="shared" si="171"/>
        <v>64.138462591171191</v>
      </c>
    </row>
    <row r="5491" spans="1:5">
      <c r="A5491" s="10">
        <v>45561.958333333336</v>
      </c>
      <c r="B5491">
        <v>16.508184432983398</v>
      </c>
      <c r="C5491">
        <v>13.300000190734799</v>
      </c>
      <c r="D5491" s="2">
        <f t="shared" si="170"/>
        <v>45561</v>
      </c>
      <c r="E5491">
        <f t="shared" si="171"/>
        <v>64.138462591171191</v>
      </c>
    </row>
    <row r="5492" spans="1:5">
      <c r="A5492" s="10">
        <v>45562</v>
      </c>
      <c r="B5492">
        <v>16.143234252929599</v>
      </c>
      <c r="C5492">
        <v>12.800000190734799</v>
      </c>
      <c r="D5492" s="2">
        <f t="shared" si="170"/>
        <v>45562</v>
      </c>
      <c r="E5492">
        <f t="shared" si="171"/>
        <v>63.186311936378402</v>
      </c>
    </row>
    <row r="5493" spans="1:5">
      <c r="A5493" s="10">
        <v>45562.041666666664</v>
      </c>
      <c r="B5493">
        <v>15.8080224990844</v>
      </c>
      <c r="C5493">
        <v>12.199999809265099</v>
      </c>
      <c r="D5493" s="2">
        <f t="shared" si="170"/>
        <v>45562</v>
      </c>
      <c r="E5493">
        <f t="shared" si="171"/>
        <v>63.186311936378402</v>
      </c>
    </row>
    <row r="5494" spans="1:5">
      <c r="A5494" s="10">
        <v>45562.083333333336</v>
      </c>
      <c r="B5494">
        <v>15.522975921630801</v>
      </c>
      <c r="C5494">
        <v>11.699999809265099</v>
      </c>
      <c r="D5494" s="2">
        <f t="shared" si="170"/>
        <v>45562</v>
      </c>
      <c r="E5494">
        <f t="shared" si="171"/>
        <v>63.186311936378402</v>
      </c>
    </row>
    <row r="5495" spans="1:5">
      <c r="A5495" s="10">
        <v>45562.125</v>
      </c>
      <c r="B5495">
        <v>15.3571329116821</v>
      </c>
      <c r="C5495">
        <v>10.6000003814697</v>
      </c>
      <c r="D5495" s="2">
        <f t="shared" si="170"/>
        <v>45562</v>
      </c>
      <c r="E5495">
        <f t="shared" si="171"/>
        <v>63.186311936378402</v>
      </c>
    </row>
    <row r="5496" spans="1:5">
      <c r="A5496" s="10">
        <v>45562.166666666664</v>
      </c>
      <c r="B5496">
        <v>15.2970533370971</v>
      </c>
      <c r="C5496">
        <v>10</v>
      </c>
      <c r="D5496" s="2">
        <f t="shared" si="170"/>
        <v>45562</v>
      </c>
      <c r="E5496">
        <f t="shared" si="171"/>
        <v>63.186311936378402</v>
      </c>
    </row>
    <row r="5497" spans="1:5">
      <c r="A5497" s="10">
        <v>45562.208333333336</v>
      </c>
      <c r="B5497">
        <v>15.3939142227172</v>
      </c>
      <c r="C5497">
        <v>9.3999996185302699</v>
      </c>
      <c r="D5497" s="2">
        <f t="shared" si="170"/>
        <v>45562</v>
      </c>
      <c r="E5497">
        <f t="shared" si="171"/>
        <v>63.186311936378402</v>
      </c>
    </row>
    <row r="5498" spans="1:5">
      <c r="A5498" s="10">
        <v>45562.25</v>
      </c>
      <c r="B5498">
        <v>15.5991926193237</v>
      </c>
      <c r="C5498">
        <v>9.3999996185302699</v>
      </c>
      <c r="D5498" s="2">
        <f t="shared" si="170"/>
        <v>45562</v>
      </c>
      <c r="E5498">
        <f t="shared" si="171"/>
        <v>63.186311936378402</v>
      </c>
    </row>
    <row r="5499" spans="1:5">
      <c r="A5499" s="10">
        <v>45562.291666666664</v>
      </c>
      <c r="B5499">
        <v>15.9259071350097</v>
      </c>
      <c r="C5499">
        <v>10</v>
      </c>
      <c r="D5499" s="2">
        <f t="shared" si="170"/>
        <v>45562</v>
      </c>
      <c r="E5499">
        <f t="shared" si="171"/>
        <v>63.186311936378402</v>
      </c>
    </row>
    <row r="5500" spans="1:5">
      <c r="A5500" s="10">
        <v>45562.333333333336</v>
      </c>
      <c r="B5500">
        <v>16.366388320922798</v>
      </c>
      <c r="C5500">
        <v>13.899999618530201</v>
      </c>
      <c r="D5500" s="2">
        <f t="shared" si="170"/>
        <v>45562</v>
      </c>
      <c r="E5500">
        <f t="shared" si="171"/>
        <v>63.186311936378402</v>
      </c>
    </row>
    <row r="5501" spans="1:5">
      <c r="A5501" s="10">
        <v>45562.375</v>
      </c>
      <c r="B5501">
        <v>17.181472778320298</v>
      </c>
      <c r="C5501">
        <v>16.7000007629394</v>
      </c>
      <c r="D5501" s="2">
        <f t="shared" si="170"/>
        <v>45562</v>
      </c>
      <c r="E5501">
        <f t="shared" si="171"/>
        <v>63.186311936378402</v>
      </c>
    </row>
    <row r="5502" spans="1:5">
      <c r="A5502" s="10">
        <v>45562.416666666664</v>
      </c>
      <c r="B5502">
        <v>17.982835769653299</v>
      </c>
      <c r="C5502">
        <v>17.799999237060501</v>
      </c>
      <c r="D5502" s="2">
        <f t="shared" si="170"/>
        <v>45562</v>
      </c>
      <c r="E5502">
        <f t="shared" si="171"/>
        <v>63.186311936378402</v>
      </c>
    </row>
    <row r="5503" spans="1:5">
      <c r="A5503" s="10">
        <v>45562.458333333336</v>
      </c>
      <c r="B5503">
        <v>18.648332595825099</v>
      </c>
      <c r="C5503">
        <v>18.299999237060501</v>
      </c>
      <c r="D5503" s="2">
        <f t="shared" si="170"/>
        <v>45562</v>
      </c>
      <c r="E5503">
        <f t="shared" si="171"/>
        <v>63.186311936378402</v>
      </c>
    </row>
    <row r="5504" spans="1:5">
      <c r="A5504" s="10">
        <v>45562.5</v>
      </c>
      <c r="B5504">
        <v>19.163295745849599</v>
      </c>
      <c r="C5504">
        <v>19.399999618530199</v>
      </c>
      <c r="D5504" s="2">
        <f t="shared" si="170"/>
        <v>45562</v>
      </c>
      <c r="E5504">
        <f t="shared" si="171"/>
        <v>63.186311936378402</v>
      </c>
    </row>
    <row r="5505" spans="1:5">
      <c r="A5505" s="10">
        <v>45562.541666666664</v>
      </c>
      <c r="B5505">
        <v>19.507366180419901</v>
      </c>
      <c r="C5505">
        <v>20</v>
      </c>
      <c r="D5505" s="2">
        <f t="shared" si="170"/>
        <v>45562</v>
      </c>
      <c r="E5505">
        <f t="shared" si="171"/>
        <v>63.186311936378402</v>
      </c>
    </row>
    <row r="5506" spans="1:5">
      <c r="A5506" s="10">
        <v>45562.583333333336</v>
      </c>
      <c r="B5506">
        <v>19.670759201049801</v>
      </c>
      <c r="C5506">
        <v>21.100000381469702</v>
      </c>
      <c r="D5506" s="2">
        <f t="shared" si="170"/>
        <v>45562</v>
      </c>
      <c r="E5506">
        <f t="shared" si="171"/>
        <v>63.186311936378402</v>
      </c>
    </row>
    <row r="5507" spans="1:5">
      <c r="A5507" s="10">
        <v>45562.625</v>
      </c>
      <c r="B5507">
        <v>19.6631259918212</v>
      </c>
      <c r="C5507">
        <v>21.100000381469702</v>
      </c>
      <c r="D5507" s="2">
        <f t="shared" ref="D5507:D5570" si="172">DATE(YEAR(A5507), MONTH(A5507), DAY(A5507))</f>
        <v>45562</v>
      </c>
      <c r="E5507">
        <f t="shared" ref="E5507:E5570" si="173">AVERAGEIF(D:D, D5507, B:B)*1.8+32</f>
        <v>63.186311936378402</v>
      </c>
    </row>
    <row r="5508" spans="1:5">
      <c r="A5508" s="10">
        <v>45562.666666666664</v>
      </c>
      <c r="B5508">
        <v>19.429763793945298</v>
      </c>
      <c r="C5508">
        <v>22.2000007629394</v>
      </c>
      <c r="D5508" s="2">
        <f t="shared" si="172"/>
        <v>45562</v>
      </c>
      <c r="E5508">
        <f t="shared" si="173"/>
        <v>63.186311936378402</v>
      </c>
    </row>
    <row r="5509" spans="1:5">
      <c r="A5509" s="10">
        <v>45562.708333333336</v>
      </c>
      <c r="B5509">
        <v>18.986951828002901</v>
      </c>
      <c r="C5509">
        <v>21.100000381469702</v>
      </c>
      <c r="D5509" s="2">
        <f t="shared" si="172"/>
        <v>45562</v>
      </c>
      <c r="E5509">
        <f t="shared" si="173"/>
        <v>63.186311936378402</v>
      </c>
    </row>
    <row r="5510" spans="1:5">
      <c r="A5510" s="10">
        <v>45562.75</v>
      </c>
      <c r="B5510">
        <v>18.398780822753899</v>
      </c>
      <c r="C5510">
        <v>19.399999618530199</v>
      </c>
      <c r="D5510" s="2">
        <f t="shared" si="172"/>
        <v>45562</v>
      </c>
      <c r="E5510">
        <f t="shared" si="173"/>
        <v>63.186311936378402</v>
      </c>
    </row>
    <row r="5511" spans="1:5">
      <c r="A5511" s="10">
        <v>45562.791666666664</v>
      </c>
      <c r="B5511">
        <v>17.848974227905199</v>
      </c>
      <c r="C5511">
        <v>17.799999237060501</v>
      </c>
      <c r="D5511" s="2">
        <f t="shared" si="172"/>
        <v>45562</v>
      </c>
      <c r="E5511">
        <f t="shared" si="173"/>
        <v>63.186311936378402</v>
      </c>
    </row>
    <row r="5512" spans="1:5">
      <c r="A5512" s="10">
        <v>45562.833333333336</v>
      </c>
      <c r="B5512">
        <v>17.519090652465799</v>
      </c>
      <c r="C5512">
        <v>17.2000007629394</v>
      </c>
      <c r="D5512" s="2">
        <f t="shared" si="172"/>
        <v>45562</v>
      </c>
      <c r="E5512">
        <f t="shared" si="173"/>
        <v>63.186311936378402</v>
      </c>
    </row>
    <row r="5513" spans="1:5">
      <c r="A5513" s="10">
        <v>45562.875</v>
      </c>
      <c r="B5513">
        <v>17.163951873779201</v>
      </c>
      <c r="C5513">
        <v>16.100000381469702</v>
      </c>
      <c r="D5513" s="2">
        <f t="shared" si="172"/>
        <v>45562</v>
      </c>
      <c r="E5513">
        <f t="shared" si="173"/>
        <v>63.186311936378402</v>
      </c>
    </row>
    <row r="5514" spans="1:5">
      <c r="A5514" s="10">
        <v>45562.916666666664</v>
      </c>
      <c r="B5514">
        <v>16.8018493652343</v>
      </c>
      <c r="C5514">
        <v>15</v>
      </c>
      <c r="D5514" s="2">
        <f t="shared" si="172"/>
        <v>45562</v>
      </c>
      <c r="E5514">
        <f t="shared" si="173"/>
        <v>63.186311936378402</v>
      </c>
    </row>
    <row r="5515" spans="1:5">
      <c r="A5515" s="10">
        <v>45562.958333333336</v>
      </c>
      <c r="B5515">
        <v>16.437120437621999</v>
      </c>
      <c r="C5515">
        <v>15</v>
      </c>
      <c r="D5515" s="2">
        <f t="shared" si="172"/>
        <v>45562</v>
      </c>
      <c r="E5515">
        <f t="shared" si="173"/>
        <v>63.186311936378402</v>
      </c>
    </row>
    <row r="5516" spans="1:5">
      <c r="A5516" s="10">
        <v>45563</v>
      </c>
      <c r="B5516">
        <v>16.065700531005799</v>
      </c>
      <c r="C5516">
        <v>13.899999618530201</v>
      </c>
      <c r="D5516" s="2">
        <f t="shared" si="172"/>
        <v>45563</v>
      </c>
      <c r="E5516">
        <f t="shared" si="173"/>
        <v>63.349908804893417</v>
      </c>
    </row>
    <row r="5517" spans="1:5">
      <c r="A5517" s="10">
        <v>45563.041666666664</v>
      </c>
      <c r="B5517">
        <v>15.7314128875732</v>
      </c>
      <c r="C5517">
        <v>13.899999618530201</v>
      </c>
      <c r="D5517" s="2">
        <f t="shared" si="172"/>
        <v>45563</v>
      </c>
      <c r="E5517">
        <f t="shared" si="173"/>
        <v>63.349908804893417</v>
      </c>
    </row>
    <row r="5518" spans="1:5">
      <c r="A5518" s="10">
        <v>45563.083333333336</v>
      </c>
      <c r="B5518">
        <v>15.4645881652832</v>
      </c>
      <c r="C5518">
        <v>13.899999618530201</v>
      </c>
      <c r="D5518" s="2">
        <f t="shared" si="172"/>
        <v>45563</v>
      </c>
      <c r="E5518">
        <f t="shared" si="173"/>
        <v>63.349908804893417</v>
      </c>
    </row>
    <row r="5519" spans="1:5">
      <c r="A5519" s="10">
        <v>45563.125</v>
      </c>
      <c r="B5519">
        <v>15.2818174362182</v>
      </c>
      <c r="C5519">
        <v>13.300000190734799</v>
      </c>
      <c r="D5519" s="2">
        <f t="shared" si="172"/>
        <v>45563</v>
      </c>
      <c r="E5519">
        <f t="shared" si="173"/>
        <v>63.349908804893417</v>
      </c>
    </row>
    <row r="5520" spans="1:5">
      <c r="A5520" s="10">
        <v>45563.166666666664</v>
      </c>
      <c r="B5520">
        <v>15.248353958129799</v>
      </c>
      <c r="C5520">
        <v>12.800000190734799</v>
      </c>
      <c r="D5520" s="2">
        <f t="shared" si="172"/>
        <v>45563</v>
      </c>
      <c r="E5520">
        <f t="shared" si="173"/>
        <v>63.349908804893417</v>
      </c>
    </row>
    <row r="5521" spans="1:5">
      <c r="A5521" s="10">
        <v>45563.208333333336</v>
      </c>
      <c r="B5521">
        <v>15.343797683715801</v>
      </c>
      <c r="C5521">
        <v>12.199999809265099</v>
      </c>
      <c r="D5521" s="2">
        <f t="shared" si="172"/>
        <v>45563</v>
      </c>
      <c r="E5521">
        <f t="shared" si="173"/>
        <v>63.349908804893417</v>
      </c>
    </row>
    <row r="5522" spans="1:5">
      <c r="A5522" s="10">
        <v>45563.25</v>
      </c>
      <c r="B5522">
        <v>15.5743007659912</v>
      </c>
      <c r="C5522">
        <v>12.199999809265099</v>
      </c>
      <c r="D5522" s="2">
        <f t="shared" si="172"/>
        <v>45563</v>
      </c>
      <c r="E5522">
        <f t="shared" si="173"/>
        <v>63.349908804893417</v>
      </c>
    </row>
    <row r="5523" spans="1:5">
      <c r="A5523" s="10">
        <v>45563.291666666664</v>
      </c>
      <c r="B5523">
        <v>15.9677467346191</v>
      </c>
      <c r="C5523">
        <v>12.800000190734799</v>
      </c>
      <c r="D5523" s="2">
        <f t="shared" si="172"/>
        <v>45563</v>
      </c>
      <c r="E5523">
        <f t="shared" si="173"/>
        <v>63.349908804893417</v>
      </c>
    </row>
    <row r="5524" spans="1:5">
      <c r="A5524" s="10">
        <v>45563.333333333336</v>
      </c>
      <c r="B5524">
        <v>16.463453292846602</v>
      </c>
      <c r="C5524">
        <v>16.100000381469702</v>
      </c>
      <c r="D5524" s="2">
        <f t="shared" si="172"/>
        <v>45563</v>
      </c>
      <c r="E5524">
        <f t="shared" si="173"/>
        <v>63.349908804893417</v>
      </c>
    </row>
    <row r="5525" spans="1:5">
      <c r="A5525" s="10">
        <v>45563.375</v>
      </c>
      <c r="B5525">
        <v>17.194280624389599</v>
      </c>
      <c r="C5525">
        <v>18.899999618530199</v>
      </c>
      <c r="D5525" s="2">
        <f t="shared" si="172"/>
        <v>45563</v>
      </c>
      <c r="E5525">
        <f t="shared" si="173"/>
        <v>63.349908804893417</v>
      </c>
    </row>
    <row r="5526" spans="1:5">
      <c r="A5526" s="10">
        <v>45563.416666666664</v>
      </c>
      <c r="B5526">
        <v>17.9563274383544</v>
      </c>
      <c r="C5526">
        <v>21.100000381469702</v>
      </c>
      <c r="D5526" s="2">
        <f t="shared" si="172"/>
        <v>45563</v>
      </c>
      <c r="E5526">
        <f t="shared" si="173"/>
        <v>63.349908804893417</v>
      </c>
    </row>
    <row r="5527" spans="1:5">
      <c r="A5527" s="10">
        <v>45563.458333333336</v>
      </c>
      <c r="B5527">
        <v>18.645603179931602</v>
      </c>
      <c r="C5527">
        <v>23.299999237060501</v>
      </c>
      <c r="D5527" s="2">
        <f t="shared" si="172"/>
        <v>45563</v>
      </c>
      <c r="E5527">
        <f t="shared" si="173"/>
        <v>63.349908804893417</v>
      </c>
    </row>
    <row r="5528" spans="1:5">
      <c r="A5528" s="10">
        <v>45563.5</v>
      </c>
      <c r="B5528">
        <v>19.179418563842699</v>
      </c>
      <c r="C5528">
        <v>23.899999618530199</v>
      </c>
      <c r="D5528" s="2">
        <f t="shared" si="172"/>
        <v>45563</v>
      </c>
      <c r="E5528">
        <f t="shared" si="173"/>
        <v>63.349908804893417</v>
      </c>
    </row>
    <row r="5529" spans="1:5">
      <c r="A5529" s="10">
        <v>45563.541666666664</v>
      </c>
      <c r="B5529">
        <v>19.548137664794901</v>
      </c>
      <c r="C5529">
        <v>25.600000381469702</v>
      </c>
      <c r="D5529" s="2">
        <f t="shared" si="172"/>
        <v>45563</v>
      </c>
      <c r="E5529">
        <f t="shared" si="173"/>
        <v>63.349908804893417</v>
      </c>
    </row>
    <row r="5530" spans="1:5">
      <c r="A5530" s="10">
        <v>45563.583333333336</v>
      </c>
      <c r="B5530">
        <v>19.744834899902301</v>
      </c>
      <c r="C5530">
        <v>26.100000381469702</v>
      </c>
      <c r="D5530" s="2">
        <f t="shared" si="172"/>
        <v>45563</v>
      </c>
      <c r="E5530">
        <f t="shared" si="173"/>
        <v>63.349908804893417</v>
      </c>
    </row>
    <row r="5531" spans="1:5">
      <c r="A5531" s="10">
        <v>45563.625</v>
      </c>
      <c r="B5531">
        <v>19.764835357666001</v>
      </c>
      <c r="C5531">
        <v>23.299999237060501</v>
      </c>
      <c r="D5531" s="2">
        <f t="shared" si="172"/>
        <v>45563</v>
      </c>
      <c r="E5531">
        <f t="shared" si="173"/>
        <v>63.349908804893417</v>
      </c>
    </row>
    <row r="5532" spans="1:5">
      <c r="A5532" s="10">
        <v>45563.666666666664</v>
      </c>
      <c r="B5532">
        <v>19.565505981445298</v>
      </c>
      <c r="C5532">
        <v>21.7000007629394</v>
      </c>
      <c r="D5532" s="2">
        <f t="shared" si="172"/>
        <v>45563</v>
      </c>
      <c r="E5532">
        <f t="shared" si="173"/>
        <v>63.349908804893417</v>
      </c>
    </row>
    <row r="5533" spans="1:5">
      <c r="A5533" s="10">
        <v>45563.708333333336</v>
      </c>
      <c r="B5533">
        <v>19.182653427123999</v>
      </c>
      <c r="C5533">
        <v>20</v>
      </c>
      <c r="D5533" s="2">
        <f t="shared" si="172"/>
        <v>45563</v>
      </c>
      <c r="E5533">
        <f t="shared" si="173"/>
        <v>63.349908804893417</v>
      </c>
    </row>
    <row r="5534" spans="1:5">
      <c r="A5534" s="10">
        <v>45563.75</v>
      </c>
      <c r="B5534">
        <v>18.641187667846602</v>
      </c>
      <c r="C5534">
        <v>18.899999618530199</v>
      </c>
      <c r="D5534" s="2">
        <f t="shared" si="172"/>
        <v>45563</v>
      </c>
      <c r="E5534">
        <f t="shared" si="173"/>
        <v>63.349908804893417</v>
      </c>
    </row>
    <row r="5535" spans="1:5">
      <c r="A5535" s="10">
        <v>45563.791666666664</v>
      </c>
      <c r="B5535">
        <v>18.198633193969702</v>
      </c>
      <c r="C5535">
        <v>17.799999237060501</v>
      </c>
      <c r="D5535" s="2">
        <f t="shared" si="172"/>
        <v>45563</v>
      </c>
      <c r="E5535">
        <f t="shared" si="173"/>
        <v>63.349908804893417</v>
      </c>
    </row>
    <row r="5536" spans="1:5">
      <c r="A5536" s="10">
        <v>45563.833333333336</v>
      </c>
      <c r="B5536">
        <v>17.875236511230401</v>
      </c>
      <c r="C5536">
        <v>17.799999237060501</v>
      </c>
      <c r="D5536" s="2">
        <f t="shared" si="172"/>
        <v>45563</v>
      </c>
      <c r="E5536">
        <f t="shared" si="173"/>
        <v>63.349908804893417</v>
      </c>
    </row>
    <row r="5537" spans="1:5">
      <c r="A5537" s="10">
        <v>45563.875</v>
      </c>
      <c r="B5537">
        <v>17.506616592407202</v>
      </c>
      <c r="C5537">
        <v>17.2000007629394</v>
      </c>
      <c r="D5537" s="2">
        <f t="shared" si="172"/>
        <v>45563</v>
      </c>
      <c r="E5537">
        <f t="shared" si="173"/>
        <v>63.349908804893417</v>
      </c>
    </row>
    <row r="5538" spans="1:5">
      <c r="A5538" s="10">
        <v>45563.916666666664</v>
      </c>
      <c r="B5538">
        <v>17.119880676269499</v>
      </c>
      <c r="C5538">
        <v>15.6000003814697</v>
      </c>
      <c r="D5538" s="2">
        <f t="shared" si="172"/>
        <v>45563</v>
      </c>
      <c r="E5538">
        <f t="shared" si="173"/>
        <v>63.349908804893417</v>
      </c>
    </row>
    <row r="5539" spans="1:5">
      <c r="A5539" s="10">
        <v>45563.958333333336</v>
      </c>
      <c r="B5539">
        <v>16.734460830688398</v>
      </c>
      <c r="C5539">
        <v>15</v>
      </c>
      <c r="D5539" s="2">
        <f t="shared" si="172"/>
        <v>45563</v>
      </c>
      <c r="E5539">
        <f t="shared" si="173"/>
        <v>63.349908804893417</v>
      </c>
    </row>
    <row r="5540" spans="1:5">
      <c r="A5540" s="10">
        <v>45564</v>
      </c>
      <c r="B5540">
        <v>16.359849929809499</v>
      </c>
      <c r="C5540">
        <v>17.2000007629394</v>
      </c>
      <c r="D5540" s="2">
        <f t="shared" si="172"/>
        <v>45564</v>
      </c>
      <c r="E5540">
        <f t="shared" si="173"/>
        <v>64.166245627403171</v>
      </c>
    </row>
    <row r="5541" spans="1:5">
      <c r="A5541" s="10">
        <v>45564.041666666664</v>
      </c>
      <c r="B5541">
        <v>16.034353256225501</v>
      </c>
      <c r="C5541">
        <v>15.6000003814697</v>
      </c>
      <c r="D5541" s="2">
        <f t="shared" si="172"/>
        <v>45564</v>
      </c>
      <c r="E5541">
        <f t="shared" si="173"/>
        <v>64.166245627403171</v>
      </c>
    </row>
    <row r="5542" spans="1:5">
      <c r="A5542" s="10">
        <v>45564.083333333336</v>
      </c>
      <c r="B5542">
        <v>15.780216217041</v>
      </c>
      <c r="C5542">
        <v>15</v>
      </c>
      <c r="D5542" s="2">
        <f t="shared" si="172"/>
        <v>45564</v>
      </c>
      <c r="E5542">
        <f t="shared" si="173"/>
        <v>64.166245627403171</v>
      </c>
    </row>
    <row r="5543" spans="1:5">
      <c r="A5543" s="10">
        <v>45564.125</v>
      </c>
      <c r="B5543">
        <v>15.6206617355346</v>
      </c>
      <c r="C5543">
        <v>15</v>
      </c>
      <c r="D5543" s="2">
        <f t="shared" si="172"/>
        <v>45564</v>
      </c>
      <c r="E5543">
        <f t="shared" si="173"/>
        <v>64.166245627403171</v>
      </c>
    </row>
    <row r="5544" spans="1:5">
      <c r="A5544" s="10">
        <v>45564.166666666664</v>
      </c>
      <c r="B5544">
        <v>15.548269271850501</v>
      </c>
      <c r="C5544">
        <v>16.100000381469702</v>
      </c>
      <c r="D5544" s="2">
        <f t="shared" si="172"/>
        <v>45564</v>
      </c>
      <c r="E5544">
        <f t="shared" si="173"/>
        <v>64.166245627403171</v>
      </c>
    </row>
    <row r="5545" spans="1:5">
      <c r="A5545" s="10">
        <v>45564.208333333336</v>
      </c>
      <c r="B5545">
        <v>15.604864120483301</v>
      </c>
      <c r="C5545">
        <v>15.6000003814697</v>
      </c>
      <c r="D5545" s="2">
        <f t="shared" si="172"/>
        <v>45564</v>
      </c>
      <c r="E5545">
        <f t="shared" si="173"/>
        <v>64.166245627403171</v>
      </c>
    </row>
    <row r="5546" spans="1:5">
      <c r="A5546" s="10">
        <v>45564.25</v>
      </c>
      <c r="B5546">
        <v>15.787405014038001</v>
      </c>
      <c r="C5546">
        <v>15.6000003814697</v>
      </c>
      <c r="D5546" s="2">
        <f t="shared" si="172"/>
        <v>45564</v>
      </c>
      <c r="E5546">
        <f t="shared" si="173"/>
        <v>64.166245627403171</v>
      </c>
    </row>
    <row r="5547" spans="1:5">
      <c r="A5547" s="10">
        <v>45564.291666666664</v>
      </c>
      <c r="B5547">
        <v>16.143753051757798</v>
      </c>
      <c r="C5547">
        <v>16.100000381469702</v>
      </c>
      <c r="D5547" s="2">
        <f t="shared" si="172"/>
        <v>45564</v>
      </c>
      <c r="E5547">
        <f t="shared" si="173"/>
        <v>64.166245627403171</v>
      </c>
    </row>
    <row r="5548" spans="1:5">
      <c r="A5548" s="10">
        <v>45564.333333333336</v>
      </c>
      <c r="B5548">
        <v>16.6426887512207</v>
      </c>
      <c r="C5548">
        <v>17.799999237060501</v>
      </c>
      <c r="D5548" s="2">
        <f t="shared" si="172"/>
        <v>45564</v>
      </c>
      <c r="E5548">
        <f t="shared" si="173"/>
        <v>64.166245627403171</v>
      </c>
    </row>
    <row r="5549" spans="1:5">
      <c r="A5549" s="10">
        <v>45564.375</v>
      </c>
      <c r="B5549">
        <v>17.488874435424801</v>
      </c>
      <c r="C5549">
        <v>18.899999618530199</v>
      </c>
      <c r="D5549" s="2">
        <f t="shared" si="172"/>
        <v>45564</v>
      </c>
      <c r="E5549">
        <f t="shared" si="173"/>
        <v>64.166245627403171</v>
      </c>
    </row>
    <row r="5550" spans="1:5">
      <c r="A5550" s="10">
        <v>45564.416666666664</v>
      </c>
      <c r="B5550">
        <v>18.361610412597599</v>
      </c>
      <c r="C5550">
        <v>20</v>
      </c>
      <c r="D5550" s="2">
        <f t="shared" si="172"/>
        <v>45564</v>
      </c>
      <c r="E5550">
        <f t="shared" si="173"/>
        <v>64.166245627403171</v>
      </c>
    </row>
    <row r="5551" spans="1:5">
      <c r="A5551" s="10">
        <v>45564.458333333336</v>
      </c>
      <c r="B5551">
        <v>19.109163284301701</v>
      </c>
      <c r="C5551">
        <v>20</v>
      </c>
      <c r="D5551" s="2">
        <f t="shared" si="172"/>
        <v>45564</v>
      </c>
      <c r="E5551">
        <f t="shared" si="173"/>
        <v>64.166245627403171</v>
      </c>
    </row>
    <row r="5552" spans="1:5">
      <c r="A5552" s="10">
        <v>45564.5</v>
      </c>
      <c r="B5552">
        <v>19.763460159301701</v>
      </c>
      <c r="C5552">
        <v>21.100000381469702</v>
      </c>
      <c r="D5552" s="2">
        <f t="shared" si="172"/>
        <v>45564</v>
      </c>
      <c r="E5552">
        <f t="shared" si="173"/>
        <v>64.166245627403171</v>
      </c>
    </row>
    <row r="5553" spans="1:5">
      <c r="A5553" s="10">
        <v>45564.541666666664</v>
      </c>
      <c r="B5553">
        <v>20.245405197143501</v>
      </c>
      <c r="C5553">
        <v>20.600000381469702</v>
      </c>
      <c r="D5553" s="2">
        <f t="shared" si="172"/>
        <v>45564</v>
      </c>
      <c r="E5553">
        <f t="shared" si="173"/>
        <v>64.166245627403171</v>
      </c>
    </row>
    <row r="5554" spans="1:5">
      <c r="A5554" s="10">
        <v>45564.583333333336</v>
      </c>
      <c r="B5554">
        <v>20.545082092285099</v>
      </c>
      <c r="C5554">
        <v>20.600000381469702</v>
      </c>
      <c r="D5554" s="2">
        <f t="shared" si="172"/>
        <v>45564</v>
      </c>
      <c r="E5554">
        <f t="shared" si="173"/>
        <v>64.166245627403171</v>
      </c>
    </row>
    <row r="5555" spans="1:5">
      <c r="A5555" s="10">
        <v>45564.625</v>
      </c>
      <c r="B5555">
        <v>20.6297397613525</v>
      </c>
      <c r="C5555">
        <v>20</v>
      </c>
      <c r="D5555" s="2">
        <f t="shared" si="172"/>
        <v>45564</v>
      </c>
      <c r="E5555">
        <f t="shared" si="173"/>
        <v>64.166245627403171</v>
      </c>
    </row>
    <row r="5556" spans="1:5">
      <c r="A5556" s="10">
        <v>45564.666666666664</v>
      </c>
      <c r="B5556">
        <v>20.472896575927699</v>
      </c>
      <c r="C5556">
        <v>19.399999618530199</v>
      </c>
      <c r="D5556" s="2">
        <f t="shared" si="172"/>
        <v>45564</v>
      </c>
      <c r="E5556">
        <f t="shared" si="173"/>
        <v>64.166245627403171</v>
      </c>
    </row>
    <row r="5557" spans="1:5">
      <c r="A5557" s="10">
        <v>45564.708333333336</v>
      </c>
      <c r="B5557">
        <v>20.030162811279201</v>
      </c>
      <c r="C5557">
        <v>17.799999237060501</v>
      </c>
      <c r="D5557" s="2">
        <f t="shared" si="172"/>
        <v>45564</v>
      </c>
      <c r="E5557">
        <f t="shared" si="173"/>
        <v>64.166245627403171</v>
      </c>
    </row>
    <row r="5558" spans="1:5">
      <c r="A5558" s="10">
        <v>45564.75</v>
      </c>
      <c r="B5558">
        <v>19.390604019165</v>
      </c>
      <c r="C5558">
        <v>16.7000007629394</v>
      </c>
      <c r="D5558" s="2">
        <f t="shared" si="172"/>
        <v>45564</v>
      </c>
      <c r="E5558">
        <f t="shared" si="173"/>
        <v>64.166245627403171</v>
      </c>
    </row>
    <row r="5559" spans="1:5">
      <c r="A5559" s="10">
        <v>45564.791666666664</v>
      </c>
      <c r="B5559">
        <v>18.8091831207275</v>
      </c>
      <c r="C5559">
        <v>16.7000007629394</v>
      </c>
      <c r="D5559" s="2">
        <f t="shared" si="172"/>
        <v>45564</v>
      </c>
      <c r="E5559">
        <f t="shared" si="173"/>
        <v>64.166245627403171</v>
      </c>
    </row>
    <row r="5560" spans="1:5">
      <c r="A5560" s="10">
        <v>45564.833333333336</v>
      </c>
      <c r="B5560">
        <v>18.3541355133056</v>
      </c>
      <c r="C5560">
        <v>16.100000381469702</v>
      </c>
      <c r="D5560" s="2">
        <f t="shared" si="172"/>
        <v>45564</v>
      </c>
      <c r="E5560">
        <f t="shared" si="173"/>
        <v>64.166245627403171</v>
      </c>
    </row>
    <row r="5561" spans="1:5">
      <c r="A5561" s="10">
        <v>45564.875</v>
      </c>
      <c r="B5561">
        <v>17.860765457153299</v>
      </c>
      <c r="C5561">
        <v>16.100000381469702</v>
      </c>
      <c r="D5561" s="2">
        <f t="shared" si="172"/>
        <v>45564</v>
      </c>
      <c r="E5561">
        <f t="shared" si="173"/>
        <v>64.166245627403171</v>
      </c>
    </row>
    <row r="5562" spans="1:5">
      <c r="A5562" s="10">
        <v>45564.916666666664</v>
      </c>
      <c r="B5562">
        <v>17.376308441162099</v>
      </c>
      <c r="C5562">
        <v>14.399999618530201</v>
      </c>
      <c r="D5562" s="2">
        <f t="shared" si="172"/>
        <v>45564</v>
      </c>
      <c r="E5562">
        <f t="shared" si="173"/>
        <v>64.166245627403171</v>
      </c>
    </row>
    <row r="5563" spans="1:5">
      <c r="A5563" s="10">
        <v>45564.958333333336</v>
      </c>
      <c r="B5563">
        <v>16.923822402954102</v>
      </c>
      <c r="C5563">
        <v>16.100000381469702</v>
      </c>
      <c r="D5563" s="2">
        <f t="shared" si="172"/>
        <v>45564</v>
      </c>
      <c r="E5563">
        <f t="shared" si="173"/>
        <v>64.166245627403171</v>
      </c>
    </row>
    <row r="5564" spans="1:5">
      <c r="A5564" s="10">
        <v>45565</v>
      </c>
      <c r="B5564">
        <v>16.4868869781494</v>
      </c>
      <c r="C5564">
        <v>15</v>
      </c>
      <c r="D5564" s="2">
        <f t="shared" si="172"/>
        <v>45565</v>
      </c>
      <c r="E5564">
        <f t="shared" si="173"/>
        <v>65.052345561981113</v>
      </c>
    </row>
    <row r="5565" spans="1:5">
      <c r="A5565" s="10">
        <v>45565.041666666664</v>
      </c>
      <c r="B5565">
        <v>16.091548919677699</v>
      </c>
      <c r="C5565">
        <v>15</v>
      </c>
      <c r="D5565" s="2">
        <f t="shared" si="172"/>
        <v>45565</v>
      </c>
      <c r="E5565">
        <f t="shared" si="173"/>
        <v>65.052345561981113</v>
      </c>
    </row>
    <row r="5566" spans="1:5">
      <c r="A5566" s="10">
        <v>45565.083333333336</v>
      </c>
      <c r="B5566">
        <v>15.764793395996</v>
      </c>
      <c r="C5566">
        <v>15.6000003814697</v>
      </c>
      <c r="D5566" s="2">
        <f t="shared" si="172"/>
        <v>45565</v>
      </c>
      <c r="E5566">
        <f t="shared" si="173"/>
        <v>65.052345561981113</v>
      </c>
    </row>
    <row r="5567" spans="1:5">
      <c r="A5567" s="10">
        <v>45565.125</v>
      </c>
      <c r="B5567">
        <v>15.535017013549799</v>
      </c>
      <c r="C5567">
        <v>15.6000003814697</v>
      </c>
      <c r="D5567" s="2">
        <f t="shared" si="172"/>
        <v>45565</v>
      </c>
      <c r="E5567">
        <f t="shared" si="173"/>
        <v>65.052345561981113</v>
      </c>
    </row>
    <row r="5568" spans="1:5">
      <c r="A5568" s="10">
        <v>45565.166666666664</v>
      </c>
      <c r="B5568">
        <v>15.4338989257812</v>
      </c>
      <c r="C5568">
        <v>15</v>
      </c>
      <c r="D5568" s="2">
        <f t="shared" si="172"/>
        <v>45565</v>
      </c>
      <c r="E5568">
        <f t="shared" si="173"/>
        <v>65.052345561981113</v>
      </c>
    </row>
    <row r="5569" spans="1:5">
      <c r="A5569" s="10">
        <v>45565.208333333336</v>
      </c>
      <c r="B5569">
        <v>15.489965438842701</v>
      </c>
      <c r="C5569">
        <v>14.399999618530201</v>
      </c>
      <c r="D5569" s="2">
        <f t="shared" si="172"/>
        <v>45565</v>
      </c>
      <c r="E5569">
        <f t="shared" si="173"/>
        <v>65.052345561981113</v>
      </c>
    </row>
    <row r="5570" spans="1:5">
      <c r="A5570" s="10">
        <v>45565.25</v>
      </c>
      <c r="B5570">
        <v>15.7470169067382</v>
      </c>
      <c r="C5570">
        <v>14.399999618530201</v>
      </c>
      <c r="D5570" s="2">
        <f t="shared" si="172"/>
        <v>45565</v>
      </c>
      <c r="E5570">
        <f t="shared" si="173"/>
        <v>65.052345561981113</v>
      </c>
    </row>
    <row r="5571" spans="1:5">
      <c r="A5571" s="10">
        <v>45565.291666666664</v>
      </c>
      <c r="B5571">
        <v>16.282148361206001</v>
      </c>
      <c r="C5571">
        <v>15.6000003814697</v>
      </c>
      <c r="D5571" s="2">
        <f t="shared" ref="D5571:D5634" si="174">DATE(YEAR(A5571), MONTH(A5571), DAY(A5571))</f>
        <v>45565</v>
      </c>
      <c r="E5571">
        <f t="shared" ref="E5571:E5634" si="175">AVERAGEIF(D:D, D5571, B:B)*1.8+32</f>
        <v>65.052345561981113</v>
      </c>
    </row>
    <row r="5572" spans="1:5">
      <c r="A5572" s="10">
        <v>45565.333333333336</v>
      </c>
      <c r="B5572">
        <v>17.010492324829102</v>
      </c>
      <c r="C5572">
        <v>17.2000007629394</v>
      </c>
      <c r="D5572" s="2">
        <f t="shared" si="174"/>
        <v>45565</v>
      </c>
      <c r="E5572">
        <f t="shared" si="175"/>
        <v>65.052345561981113</v>
      </c>
    </row>
    <row r="5573" spans="1:5">
      <c r="A5573" s="10">
        <v>45565.375</v>
      </c>
      <c r="B5573">
        <v>18.1361999511718</v>
      </c>
      <c r="C5573">
        <v>18.899999618530199</v>
      </c>
      <c r="D5573" s="2">
        <f t="shared" si="174"/>
        <v>45565</v>
      </c>
      <c r="E5573">
        <f t="shared" si="175"/>
        <v>65.052345561981113</v>
      </c>
    </row>
    <row r="5574" spans="1:5">
      <c r="A5574" s="10">
        <v>45565.416666666664</v>
      </c>
      <c r="B5574">
        <v>19.261518478393501</v>
      </c>
      <c r="C5574">
        <v>20</v>
      </c>
      <c r="D5574" s="2">
        <f t="shared" si="174"/>
        <v>45565</v>
      </c>
      <c r="E5574">
        <f t="shared" si="175"/>
        <v>65.052345561981113</v>
      </c>
    </row>
    <row r="5575" spans="1:5">
      <c r="A5575" s="10">
        <v>45565.458333333336</v>
      </c>
      <c r="B5575">
        <v>20.142126083373999</v>
      </c>
      <c r="C5575">
        <v>23.299999237060501</v>
      </c>
      <c r="D5575" s="2">
        <f t="shared" si="174"/>
        <v>45565</v>
      </c>
      <c r="E5575">
        <f t="shared" si="175"/>
        <v>65.052345561981113</v>
      </c>
    </row>
    <row r="5576" spans="1:5">
      <c r="A5576" s="10">
        <v>45565.5</v>
      </c>
      <c r="B5576">
        <v>20.884801864623999</v>
      </c>
      <c r="C5576">
        <v>25</v>
      </c>
      <c r="D5576" s="2">
        <f t="shared" si="174"/>
        <v>45565</v>
      </c>
      <c r="E5576">
        <f t="shared" si="175"/>
        <v>65.052345561981113</v>
      </c>
    </row>
    <row r="5577" spans="1:5">
      <c r="A5577" s="10">
        <v>45565.541666666664</v>
      </c>
      <c r="B5577">
        <v>21.343427658081001</v>
      </c>
      <c r="C5577">
        <v>26.7000007629394</v>
      </c>
      <c r="D5577" s="2">
        <f t="shared" si="174"/>
        <v>45565</v>
      </c>
      <c r="E5577">
        <f t="shared" si="175"/>
        <v>65.052345561981113</v>
      </c>
    </row>
    <row r="5578" spans="1:5">
      <c r="A5578" s="10">
        <v>45565.583333333336</v>
      </c>
      <c r="B5578">
        <v>21.583683013916001</v>
      </c>
      <c r="C5578">
        <v>27.799999237060501</v>
      </c>
      <c r="D5578" s="2">
        <f t="shared" si="174"/>
        <v>45565</v>
      </c>
      <c r="E5578">
        <f t="shared" si="175"/>
        <v>65.052345561981113</v>
      </c>
    </row>
    <row r="5579" spans="1:5">
      <c r="A5579" s="10">
        <v>45565.625</v>
      </c>
      <c r="B5579">
        <v>21.5829143524169</v>
      </c>
      <c r="C5579">
        <v>29.399999618530199</v>
      </c>
      <c r="D5579" s="2">
        <f t="shared" si="174"/>
        <v>45565</v>
      </c>
      <c r="E5579">
        <f t="shared" si="175"/>
        <v>65.052345561981113</v>
      </c>
    </row>
    <row r="5580" spans="1:5">
      <c r="A5580" s="10">
        <v>45565.666666666664</v>
      </c>
      <c r="B5580">
        <v>21.350837707519499</v>
      </c>
      <c r="C5580">
        <v>29.399999618530199</v>
      </c>
      <c r="D5580" s="2">
        <f t="shared" si="174"/>
        <v>45565</v>
      </c>
      <c r="E5580">
        <f t="shared" si="175"/>
        <v>65.052345561981113</v>
      </c>
    </row>
    <row r="5581" spans="1:5">
      <c r="A5581" s="10">
        <v>45565.708333333336</v>
      </c>
      <c r="B5581">
        <v>20.834051132202099</v>
      </c>
      <c r="C5581">
        <v>28.299999237060501</v>
      </c>
      <c r="D5581" s="2">
        <f t="shared" si="174"/>
        <v>45565</v>
      </c>
      <c r="E5581">
        <f t="shared" si="175"/>
        <v>65.052345561981113</v>
      </c>
    </row>
    <row r="5582" spans="1:5">
      <c r="A5582" s="10">
        <v>45565.75</v>
      </c>
      <c r="B5582">
        <v>20.037948608398398</v>
      </c>
      <c r="C5582">
        <v>27.2000007629394</v>
      </c>
      <c r="D5582" s="2">
        <f t="shared" si="174"/>
        <v>45565</v>
      </c>
      <c r="E5582">
        <f t="shared" si="175"/>
        <v>65.052345561981113</v>
      </c>
    </row>
    <row r="5583" spans="1:5">
      <c r="A5583" s="10">
        <v>45565.791666666664</v>
      </c>
      <c r="B5583">
        <v>19.306636810302699</v>
      </c>
      <c r="C5583">
        <v>26.100000381469702</v>
      </c>
      <c r="D5583" s="2">
        <f t="shared" si="174"/>
        <v>45565</v>
      </c>
      <c r="E5583">
        <f t="shared" si="175"/>
        <v>65.052345561981113</v>
      </c>
    </row>
    <row r="5584" spans="1:5">
      <c r="A5584" s="10">
        <v>45565.833333333336</v>
      </c>
      <c r="B5584">
        <v>18.842296600341701</v>
      </c>
      <c r="C5584">
        <v>25.600000381469702</v>
      </c>
      <c r="D5584" s="2">
        <f t="shared" si="174"/>
        <v>45565</v>
      </c>
      <c r="E5584">
        <f t="shared" si="175"/>
        <v>65.052345561981113</v>
      </c>
    </row>
    <row r="5585" spans="1:5">
      <c r="A5585" s="10">
        <v>45565.875</v>
      </c>
      <c r="B5585">
        <v>18.346355438232401</v>
      </c>
      <c r="C5585">
        <v>25</v>
      </c>
      <c r="D5585" s="2">
        <f t="shared" si="174"/>
        <v>45565</v>
      </c>
      <c r="E5585">
        <f t="shared" si="175"/>
        <v>65.052345561981113</v>
      </c>
    </row>
    <row r="5586" spans="1:5">
      <c r="A5586" s="10">
        <v>45565.916666666664</v>
      </c>
      <c r="B5586">
        <v>17.849504470825099</v>
      </c>
      <c r="C5586">
        <v>25</v>
      </c>
      <c r="D5586" s="2">
        <f t="shared" si="174"/>
        <v>45565</v>
      </c>
      <c r="E5586">
        <f t="shared" si="175"/>
        <v>65.052345561981113</v>
      </c>
    </row>
    <row r="5587" spans="1:5">
      <c r="A5587" s="10">
        <v>45565.958333333336</v>
      </c>
      <c r="B5587">
        <v>17.3538703918457</v>
      </c>
      <c r="C5587">
        <v>25</v>
      </c>
      <c r="D5587" s="2">
        <f t="shared" si="174"/>
        <v>45565</v>
      </c>
      <c r="E5587">
        <f t="shared" si="175"/>
        <v>65.052345561981113</v>
      </c>
    </row>
    <row r="5588" spans="1:5">
      <c r="A5588" s="10">
        <v>45566</v>
      </c>
      <c r="B5588">
        <v>16.910585403442301</v>
      </c>
      <c r="C5588">
        <v>23.899999618530199</v>
      </c>
      <c r="D5588" s="2">
        <f t="shared" si="174"/>
        <v>45566</v>
      </c>
      <c r="E5588">
        <f t="shared" si="175"/>
        <v>64.483944988250627</v>
      </c>
    </row>
    <row r="5589" spans="1:5">
      <c r="A5589" s="10">
        <v>45566.041666666664</v>
      </c>
      <c r="B5589">
        <v>16.5721035003662</v>
      </c>
      <c r="C5589">
        <v>23.899999618530199</v>
      </c>
      <c r="D5589" s="2">
        <f t="shared" si="174"/>
        <v>45566</v>
      </c>
      <c r="E5589">
        <f t="shared" si="175"/>
        <v>64.483944988250627</v>
      </c>
    </row>
    <row r="5590" spans="1:5">
      <c r="A5590" s="10">
        <v>45566.083333333336</v>
      </c>
      <c r="B5590">
        <v>16.304830551147401</v>
      </c>
      <c r="C5590">
        <v>23.299999237060501</v>
      </c>
      <c r="D5590" s="2">
        <f t="shared" si="174"/>
        <v>45566</v>
      </c>
      <c r="E5590">
        <f t="shared" si="175"/>
        <v>64.483944988250627</v>
      </c>
    </row>
    <row r="5591" spans="1:5">
      <c r="A5591" s="10">
        <v>45566.125</v>
      </c>
      <c r="B5591">
        <v>16.166742324829102</v>
      </c>
      <c r="C5591">
        <v>22.799999237060501</v>
      </c>
      <c r="D5591" s="2">
        <f t="shared" si="174"/>
        <v>45566</v>
      </c>
      <c r="E5591">
        <f t="shared" si="175"/>
        <v>64.483944988250627</v>
      </c>
    </row>
    <row r="5592" spans="1:5">
      <c r="A5592" s="10">
        <v>45566.166666666664</v>
      </c>
      <c r="B5592">
        <v>16.226863861083899</v>
      </c>
      <c r="C5592">
        <v>21.100000381469702</v>
      </c>
      <c r="D5592" s="2">
        <f t="shared" si="174"/>
        <v>45566</v>
      </c>
      <c r="E5592">
        <f t="shared" si="175"/>
        <v>64.483944988250627</v>
      </c>
    </row>
    <row r="5593" spans="1:5">
      <c r="A5593" s="10">
        <v>45566.208333333336</v>
      </c>
      <c r="B5593">
        <v>16.446374893188398</v>
      </c>
      <c r="C5593">
        <v>18.899999618530199</v>
      </c>
      <c r="D5593" s="2">
        <f t="shared" si="174"/>
        <v>45566</v>
      </c>
      <c r="E5593">
        <f t="shared" si="175"/>
        <v>64.483944988250627</v>
      </c>
    </row>
    <row r="5594" spans="1:5">
      <c r="A5594" s="10">
        <v>45566.25</v>
      </c>
      <c r="B5594">
        <v>16.8047790527343</v>
      </c>
      <c r="C5594">
        <v>17.2000007629394</v>
      </c>
      <c r="D5594" s="2">
        <f t="shared" si="174"/>
        <v>45566</v>
      </c>
      <c r="E5594">
        <f t="shared" si="175"/>
        <v>64.483944988250627</v>
      </c>
    </row>
    <row r="5595" spans="1:5">
      <c r="A5595" s="10">
        <v>45566.291666666664</v>
      </c>
      <c r="B5595">
        <v>17.3174438476562</v>
      </c>
      <c r="C5595">
        <v>16.100000381469702</v>
      </c>
      <c r="D5595" s="2">
        <f t="shared" si="174"/>
        <v>45566</v>
      </c>
      <c r="E5595">
        <f t="shared" si="175"/>
        <v>64.483944988250627</v>
      </c>
    </row>
    <row r="5596" spans="1:5">
      <c r="A5596" s="10">
        <v>45566.333333333336</v>
      </c>
      <c r="B5596">
        <v>17.843923568725501</v>
      </c>
      <c r="C5596">
        <v>18.299999237060501</v>
      </c>
      <c r="D5596" s="2">
        <f t="shared" si="174"/>
        <v>45566</v>
      </c>
      <c r="E5596">
        <f t="shared" si="175"/>
        <v>64.483944988250627</v>
      </c>
    </row>
    <row r="5597" spans="1:5">
      <c r="A5597" s="10">
        <v>45566.375</v>
      </c>
      <c r="B5597">
        <v>18.570989608764599</v>
      </c>
      <c r="C5597">
        <v>20</v>
      </c>
      <c r="D5597" s="2">
        <f t="shared" si="174"/>
        <v>45566</v>
      </c>
      <c r="E5597">
        <f t="shared" si="175"/>
        <v>64.483944988250627</v>
      </c>
    </row>
    <row r="5598" spans="1:5">
      <c r="A5598" s="10">
        <v>45566.416666666664</v>
      </c>
      <c r="B5598">
        <v>19.298313140869102</v>
      </c>
      <c r="C5598">
        <v>21.7000007629394</v>
      </c>
      <c r="D5598" s="2">
        <f t="shared" si="174"/>
        <v>45566</v>
      </c>
      <c r="E5598">
        <f t="shared" si="175"/>
        <v>64.483944988250627</v>
      </c>
    </row>
    <row r="5599" spans="1:5">
      <c r="A5599" s="10">
        <v>45566.458333333336</v>
      </c>
      <c r="B5599">
        <v>19.835058212280199</v>
      </c>
      <c r="C5599">
        <v>22.799999237060501</v>
      </c>
      <c r="D5599" s="2">
        <f t="shared" si="174"/>
        <v>45566</v>
      </c>
      <c r="E5599">
        <f t="shared" si="175"/>
        <v>64.483944988250627</v>
      </c>
    </row>
    <row r="5600" spans="1:5">
      <c r="A5600" s="10">
        <v>45566.5</v>
      </c>
      <c r="B5600">
        <v>20.2096233367919</v>
      </c>
      <c r="C5600">
        <v>22.2000007629394</v>
      </c>
      <c r="D5600" s="2">
        <f t="shared" si="174"/>
        <v>45566</v>
      </c>
      <c r="E5600">
        <f t="shared" si="175"/>
        <v>64.483944988250627</v>
      </c>
    </row>
    <row r="5601" spans="1:5">
      <c r="A5601" s="10">
        <v>45566.541666666664</v>
      </c>
      <c r="B5601">
        <v>20.449522018432599</v>
      </c>
      <c r="C5601">
        <v>22.799999237060501</v>
      </c>
      <c r="D5601" s="2">
        <f t="shared" si="174"/>
        <v>45566</v>
      </c>
      <c r="E5601">
        <f t="shared" si="175"/>
        <v>64.483944988250627</v>
      </c>
    </row>
    <row r="5602" spans="1:5">
      <c r="A5602" s="10">
        <v>45566.583333333336</v>
      </c>
      <c r="B5602">
        <v>20.530601501464801</v>
      </c>
      <c r="C5602">
        <v>22.2000007629394</v>
      </c>
      <c r="D5602" s="2">
        <f t="shared" si="174"/>
        <v>45566</v>
      </c>
      <c r="E5602">
        <f t="shared" si="175"/>
        <v>64.483944988250627</v>
      </c>
    </row>
    <row r="5603" spans="1:5">
      <c r="A5603" s="10">
        <v>45566.625</v>
      </c>
      <c r="B5603">
        <v>20.430921554565401</v>
      </c>
      <c r="C5603">
        <v>21.100000381469702</v>
      </c>
      <c r="D5603" s="2">
        <f t="shared" si="174"/>
        <v>45566</v>
      </c>
      <c r="E5603">
        <f t="shared" si="175"/>
        <v>64.483944988250627</v>
      </c>
    </row>
    <row r="5604" spans="1:5">
      <c r="A5604" s="10">
        <v>45566.666666666664</v>
      </c>
      <c r="B5604">
        <v>20.110033035278299</v>
      </c>
      <c r="C5604">
        <v>20.600000381469702</v>
      </c>
      <c r="D5604" s="2">
        <f t="shared" si="174"/>
        <v>45566</v>
      </c>
      <c r="E5604">
        <f t="shared" si="175"/>
        <v>64.483944988250627</v>
      </c>
    </row>
    <row r="5605" spans="1:5">
      <c r="A5605" s="10">
        <v>45566.708333333336</v>
      </c>
      <c r="B5605">
        <v>19.500539779663001</v>
      </c>
      <c r="C5605">
        <v>19.399999618530199</v>
      </c>
      <c r="D5605" s="2">
        <f t="shared" si="174"/>
        <v>45566</v>
      </c>
      <c r="E5605">
        <f t="shared" si="175"/>
        <v>64.483944988250627</v>
      </c>
    </row>
    <row r="5606" spans="1:5">
      <c r="A5606" s="10">
        <v>45566.75</v>
      </c>
      <c r="B5606">
        <v>18.713172912597599</v>
      </c>
      <c r="C5606">
        <v>17.799999237060501</v>
      </c>
      <c r="D5606" s="2">
        <f t="shared" si="174"/>
        <v>45566</v>
      </c>
      <c r="E5606">
        <f t="shared" si="175"/>
        <v>64.483944988250627</v>
      </c>
    </row>
    <row r="5607" spans="1:5">
      <c r="A5607" s="10">
        <v>45566.791666666664</v>
      </c>
      <c r="B5607">
        <v>18.050907135009702</v>
      </c>
      <c r="C5607">
        <v>16.7000007629394</v>
      </c>
      <c r="D5607" s="2">
        <f t="shared" si="174"/>
        <v>45566</v>
      </c>
      <c r="E5607">
        <f t="shared" si="175"/>
        <v>64.483944988250627</v>
      </c>
    </row>
    <row r="5608" spans="1:5">
      <c r="A5608" s="10">
        <v>45566.833333333336</v>
      </c>
      <c r="B5608">
        <v>17.505344390869102</v>
      </c>
      <c r="C5608">
        <v>15.6000003814697</v>
      </c>
      <c r="D5608" s="2">
        <f t="shared" si="174"/>
        <v>45566</v>
      </c>
      <c r="E5608">
        <f t="shared" si="175"/>
        <v>64.483944988250627</v>
      </c>
    </row>
    <row r="5609" spans="1:5">
      <c r="A5609" s="10">
        <v>45566.875</v>
      </c>
      <c r="B5609">
        <v>16.961803436279201</v>
      </c>
      <c r="C5609">
        <v>14.399999618530201</v>
      </c>
      <c r="D5609" s="2">
        <f t="shared" si="174"/>
        <v>45566</v>
      </c>
      <c r="E5609">
        <f t="shared" si="175"/>
        <v>64.483944988250627</v>
      </c>
    </row>
    <row r="5610" spans="1:5">
      <c r="A5610" s="10">
        <v>45566.916666666664</v>
      </c>
      <c r="B5610">
        <v>16.426570892333899</v>
      </c>
      <c r="C5610">
        <v>13.300000190734799</v>
      </c>
      <c r="D5610" s="2">
        <f t="shared" si="174"/>
        <v>45566</v>
      </c>
      <c r="E5610">
        <f t="shared" si="175"/>
        <v>64.483944988250627</v>
      </c>
    </row>
    <row r="5611" spans="1:5">
      <c r="A5611" s="10">
        <v>45566.958333333336</v>
      </c>
      <c r="B5611">
        <v>15.9322185516357</v>
      </c>
      <c r="C5611">
        <v>12.800000190734799</v>
      </c>
      <c r="D5611" s="2">
        <f t="shared" si="174"/>
        <v>45566</v>
      </c>
      <c r="E5611">
        <f t="shared" si="175"/>
        <v>64.483944988250627</v>
      </c>
    </row>
    <row r="5612" spans="1:5">
      <c r="A5612" s="10">
        <v>45567</v>
      </c>
      <c r="B5612">
        <v>15.478211402893001</v>
      </c>
      <c r="C5612">
        <v>12.199999809265099</v>
      </c>
      <c r="D5612" s="2">
        <f t="shared" si="174"/>
        <v>45567</v>
      </c>
      <c r="E5612">
        <f t="shared" si="175"/>
        <v>62.007505750656044</v>
      </c>
    </row>
    <row r="5613" spans="1:5">
      <c r="A5613" s="10">
        <v>45567.041666666664</v>
      </c>
      <c r="B5613">
        <v>15.0532321929931</v>
      </c>
      <c r="C5613">
        <v>12.199999809265099</v>
      </c>
      <c r="D5613" s="2">
        <f t="shared" si="174"/>
        <v>45567</v>
      </c>
      <c r="E5613">
        <f t="shared" si="175"/>
        <v>62.007505750656044</v>
      </c>
    </row>
    <row r="5614" spans="1:5">
      <c r="A5614" s="10">
        <v>45567.083333333336</v>
      </c>
      <c r="B5614">
        <v>14.6886072158813</v>
      </c>
      <c r="C5614">
        <v>11.699999809265099</v>
      </c>
      <c r="D5614" s="2">
        <f t="shared" si="174"/>
        <v>45567</v>
      </c>
      <c r="E5614">
        <f t="shared" si="175"/>
        <v>62.007505750656044</v>
      </c>
    </row>
    <row r="5615" spans="1:5">
      <c r="A5615" s="10">
        <v>45567.125</v>
      </c>
      <c r="B5615">
        <v>14.385380744934</v>
      </c>
      <c r="C5615">
        <v>10.6000003814697</v>
      </c>
      <c r="D5615" s="2">
        <f t="shared" si="174"/>
        <v>45567</v>
      </c>
      <c r="E5615">
        <f t="shared" si="175"/>
        <v>62.007505750656044</v>
      </c>
    </row>
    <row r="5616" spans="1:5">
      <c r="A5616" s="10">
        <v>45567.166666666664</v>
      </c>
      <c r="B5616">
        <v>14.1782073974609</v>
      </c>
      <c r="C5616">
        <v>10</v>
      </c>
      <c r="D5616" s="2">
        <f t="shared" si="174"/>
        <v>45567</v>
      </c>
      <c r="E5616">
        <f t="shared" si="175"/>
        <v>62.007505750656044</v>
      </c>
    </row>
    <row r="5617" spans="1:5">
      <c r="A5617" s="10">
        <v>45567.208333333336</v>
      </c>
      <c r="B5617">
        <v>14.0830078125</v>
      </c>
      <c r="C5617">
        <v>9.3999996185302699</v>
      </c>
      <c r="D5617" s="2">
        <f t="shared" si="174"/>
        <v>45567</v>
      </c>
      <c r="E5617">
        <f t="shared" si="175"/>
        <v>62.007505750656044</v>
      </c>
    </row>
    <row r="5618" spans="1:5">
      <c r="A5618" s="10">
        <v>45567.25</v>
      </c>
      <c r="B5618">
        <v>14.131465911865201</v>
      </c>
      <c r="C5618">
        <v>9.3999996185302699</v>
      </c>
      <c r="D5618" s="2">
        <f t="shared" si="174"/>
        <v>45567</v>
      </c>
      <c r="E5618">
        <f t="shared" si="175"/>
        <v>62.007505750656044</v>
      </c>
    </row>
    <row r="5619" spans="1:5">
      <c r="A5619" s="10">
        <v>45567.291666666664</v>
      </c>
      <c r="B5619">
        <v>14.4264917373657</v>
      </c>
      <c r="C5619">
        <v>10</v>
      </c>
      <c r="D5619" s="2">
        <f t="shared" si="174"/>
        <v>45567</v>
      </c>
      <c r="E5619">
        <f t="shared" si="175"/>
        <v>62.007505750656044</v>
      </c>
    </row>
    <row r="5620" spans="1:5">
      <c r="A5620" s="10">
        <v>45567.333333333336</v>
      </c>
      <c r="B5620">
        <v>15.0143575668334</v>
      </c>
      <c r="C5620">
        <v>12.199999809265099</v>
      </c>
      <c r="D5620" s="2">
        <f t="shared" si="174"/>
        <v>45567</v>
      </c>
      <c r="E5620">
        <f t="shared" si="175"/>
        <v>62.007505750656044</v>
      </c>
    </row>
    <row r="5621" spans="1:5">
      <c r="A5621" s="10">
        <v>45567.375</v>
      </c>
      <c r="B5621">
        <v>16.065973281860298</v>
      </c>
      <c r="C5621">
        <v>14.399999618530201</v>
      </c>
      <c r="D5621" s="2">
        <f t="shared" si="174"/>
        <v>45567</v>
      </c>
      <c r="E5621">
        <f t="shared" si="175"/>
        <v>62.007505750656044</v>
      </c>
    </row>
    <row r="5622" spans="1:5">
      <c r="A5622" s="10">
        <v>45567.416666666664</v>
      </c>
      <c r="B5622">
        <v>17.060707092285099</v>
      </c>
      <c r="C5622">
        <v>16.100000381469702</v>
      </c>
      <c r="D5622" s="2">
        <f t="shared" si="174"/>
        <v>45567</v>
      </c>
      <c r="E5622">
        <f t="shared" si="175"/>
        <v>62.007505750656044</v>
      </c>
    </row>
    <row r="5623" spans="1:5">
      <c r="A5623" s="10">
        <v>45567.458333333336</v>
      </c>
      <c r="B5623">
        <v>17.900930404663001</v>
      </c>
      <c r="C5623">
        <v>16.7000007629394</v>
      </c>
      <c r="D5623" s="2">
        <f t="shared" si="174"/>
        <v>45567</v>
      </c>
      <c r="E5623">
        <f t="shared" si="175"/>
        <v>62.007505750656044</v>
      </c>
    </row>
    <row r="5624" spans="1:5">
      <c r="A5624" s="10">
        <v>45567.5</v>
      </c>
      <c r="B5624">
        <v>18.604351043701101</v>
      </c>
      <c r="C5624">
        <v>17.799999237060501</v>
      </c>
      <c r="D5624" s="2">
        <f t="shared" si="174"/>
        <v>45567</v>
      </c>
      <c r="E5624">
        <f t="shared" si="175"/>
        <v>62.007505750656044</v>
      </c>
    </row>
    <row r="5625" spans="1:5">
      <c r="A5625" s="10">
        <v>45567.541666666664</v>
      </c>
      <c r="B5625">
        <v>19.159431457519499</v>
      </c>
      <c r="C5625">
        <v>18.299999237060501</v>
      </c>
      <c r="D5625" s="2">
        <f t="shared" si="174"/>
        <v>45567</v>
      </c>
      <c r="E5625">
        <f t="shared" si="175"/>
        <v>62.007505750656044</v>
      </c>
    </row>
    <row r="5626" spans="1:5">
      <c r="A5626" s="10">
        <v>45567.583333333336</v>
      </c>
      <c r="B5626">
        <v>19.5355110168457</v>
      </c>
      <c r="C5626">
        <v>19.399999618530199</v>
      </c>
      <c r="D5626" s="2">
        <f t="shared" si="174"/>
        <v>45567</v>
      </c>
      <c r="E5626">
        <f t="shared" si="175"/>
        <v>62.007505750656044</v>
      </c>
    </row>
    <row r="5627" spans="1:5">
      <c r="A5627" s="10">
        <v>45567.625</v>
      </c>
      <c r="B5627">
        <v>19.714620590209901</v>
      </c>
      <c r="C5627">
        <v>19.399999618530199</v>
      </c>
      <c r="D5627" s="2">
        <f t="shared" si="174"/>
        <v>45567</v>
      </c>
      <c r="E5627">
        <f t="shared" si="175"/>
        <v>62.007505750656044</v>
      </c>
    </row>
    <row r="5628" spans="1:5">
      <c r="A5628" s="10">
        <v>45567.666666666664</v>
      </c>
      <c r="B5628">
        <v>19.670160293579102</v>
      </c>
      <c r="C5628">
        <v>19.399999618530199</v>
      </c>
      <c r="D5628" s="2">
        <f t="shared" si="174"/>
        <v>45567</v>
      </c>
      <c r="E5628">
        <f t="shared" si="175"/>
        <v>62.007505750656044</v>
      </c>
    </row>
    <row r="5629" spans="1:5">
      <c r="A5629" s="10">
        <v>45567.708333333336</v>
      </c>
      <c r="B5629">
        <v>19.364009857177699</v>
      </c>
      <c r="C5629">
        <v>17.799999237060501</v>
      </c>
      <c r="D5629" s="2">
        <f t="shared" si="174"/>
        <v>45567</v>
      </c>
      <c r="E5629">
        <f t="shared" si="175"/>
        <v>62.007505750656044</v>
      </c>
    </row>
    <row r="5630" spans="1:5">
      <c r="A5630" s="10">
        <v>45567.75</v>
      </c>
      <c r="B5630">
        <v>18.7566928863525</v>
      </c>
      <c r="C5630">
        <v>16.100000381469702</v>
      </c>
      <c r="D5630" s="2">
        <f t="shared" si="174"/>
        <v>45567</v>
      </c>
      <c r="E5630">
        <f t="shared" si="175"/>
        <v>62.007505750656044</v>
      </c>
    </row>
    <row r="5631" spans="1:5">
      <c r="A5631" s="10">
        <v>45567.791666666664</v>
      </c>
      <c r="B5631">
        <v>17.856073379516602</v>
      </c>
      <c r="C5631">
        <v>14.399999618530201</v>
      </c>
      <c r="D5631" s="2">
        <f t="shared" si="174"/>
        <v>45567</v>
      </c>
      <c r="E5631">
        <f t="shared" si="175"/>
        <v>62.007505750656044</v>
      </c>
    </row>
    <row r="5632" spans="1:5">
      <c r="A5632" s="10">
        <v>45567.833333333336</v>
      </c>
      <c r="B5632">
        <v>17.1232185363769</v>
      </c>
      <c r="C5632">
        <v>13.300000190734799</v>
      </c>
      <c r="D5632" s="2">
        <f t="shared" si="174"/>
        <v>45567</v>
      </c>
      <c r="E5632">
        <f t="shared" si="175"/>
        <v>62.007505750656044</v>
      </c>
    </row>
    <row r="5633" spans="1:5">
      <c r="A5633" s="10">
        <v>45567.875</v>
      </c>
      <c r="B5633">
        <v>16.5379734039306</v>
      </c>
      <c r="C5633">
        <v>12.199999809265099</v>
      </c>
      <c r="D5633" s="2">
        <f t="shared" si="174"/>
        <v>45567</v>
      </c>
      <c r="E5633">
        <f t="shared" si="175"/>
        <v>62.007505750656044</v>
      </c>
    </row>
    <row r="5634" spans="1:5">
      <c r="A5634" s="10">
        <v>45567.916666666664</v>
      </c>
      <c r="B5634">
        <v>15.9470100402832</v>
      </c>
      <c r="C5634">
        <v>11.699999809265099</v>
      </c>
      <c r="D5634" s="2">
        <f t="shared" si="174"/>
        <v>45567</v>
      </c>
      <c r="E5634">
        <f t="shared" si="175"/>
        <v>62.007505750656044</v>
      </c>
    </row>
    <row r="5635" spans="1:5">
      <c r="A5635" s="10">
        <v>45567.958333333336</v>
      </c>
      <c r="B5635">
        <v>15.3644514083862</v>
      </c>
      <c r="C5635">
        <v>10.6000003814697</v>
      </c>
      <c r="D5635" s="2">
        <f t="shared" ref="D5635:D5698" si="176">DATE(YEAR(A5635), MONTH(A5635), DAY(A5635))</f>
        <v>45567</v>
      </c>
      <c r="E5635">
        <f t="shared" ref="E5635:E5698" si="177">AVERAGEIF(D:D, D5635, B:B)*1.8+32</f>
        <v>62.007505750656044</v>
      </c>
    </row>
    <row r="5636" spans="1:5">
      <c r="A5636" s="10">
        <v>45568</v>
      </c>
      <c r="B5636">
        <v>14.8014602661132</v>
      </c>
      <c r="C5636">
        <v>10.6000003814697</v>
      </c>
      <c r="D5636" s="2">
        <f t="shared" si="176"/>
        <v>45568</v>
      </c>
      <c r="E5636">
        <f t="shared" si="177"/>
        <v>62.038963985443011</v>
      </c>
    </row>
    <row r="5637" spans="1:5">
      <c r="A5637" s="10">
        <v>45568.041666666664</v>
      </c>
      <c r="B5637">
        <v>14.3332109451293</v>
      </c>
      <c r="C5637">
        <v>10</v>
      </c>
      <c r="D5637" s="2">
        <f t="shared" si="176"/>
        <v>45568</v>
      </c>
      <c r="E5637">
        <f t="shared" si="177"/>
        <v>62.038963985443011</v>
      </c>
    </row>
    <row r="5638" spans="1:5">
      <c r="A5638" s="10">
        <v>45568.083333333336</v>
      </c>
      <c r="B5638">
        <v>13.9293413162231</v>
      </c>
      <c r="C5638">
        <v>10</v>
      </c>
      <c r="D5638" s="2">
        <f t="shared" si="176"/>
        <v>45568</v>
      </c>
      <c r="E5638">
        <f t="shared" si="177"/>
        <v>62.038963985443011</v>
      </c>
    </row>
    <row r="5639" spans="1:5">
      <c r="A5639" s="10">
        <v>45568.125</v>
      </c>
      <c r="B5639">
        <v>13.609631538391101</v>
      </c>
      <c r="C5639">
        <v>10</v>
      </c>
      <c r="D5639" s="2">
        <f t="shared" si="176"/>
        <v>45568</v>
      </c>
      <c r="E5639">
        <f t="shared" si="177"/>
        <v>62.038963985443011</v>
      </c>
    </row>
    <row r="5640" spans="1:5">
      <c r="A5640" s="10">
        <v>45568.166666666664</v>
      </c>
      <c r="B5640">
        <v>13.436824798583901</v>
      </c>
      <c r="C5640">
        <v>10</v>
      </c>
      <c r="D5640" s="2">
        <f t="shared" si="176"/>
        <v>45568</v>
      </c>
      <c r="E5640">
        <f t="shared" si="177"/>
        <v>62.038963985443011</v>
      </c>
    </row>
    <row r="5641" spans="1:5">
      <c r="A5641" s="10">
        <v>45568.208333333336</v>
      </c>
      <c r="B5641">
        <v>13.421831130981399</v>
      </c>
      <c r="C5641">
        <v>10.6000003814697</v>
      </c>
      <c r="D5641" s="2">
        <f t="shared" si="176"/>
        <v>45568</v>
      </c>
      <c r="E5641">
        <f t="shared" si="177"/>
        <v>62.038963985443011</v>
      </c>
    </row>
    <row r="5642" spans="1:5">
      <c r="A5642" s="10">
        <v>45568.25</v>
      </c>
      <c r="B5642">
        <v>13.5854339599609</v>
      </c>
      <c r="C5642">
        <v>10</v>
      </c>
      <c r="D5642" s="2">
        <f t="shared" si="176"/>
        <v>45568</v>
      </c>
      <c r="E5642">
        <f t="shared" si="177"/>
        <v>62.038963985443011</v>
      </c>
    </row>
    <row r="5643" spans="1:5">
      <c r="A5643" s="10">
        <v>45568.291666666664</v>
      </c>
      <c r="B5643">
        <v>14.0194911956787</v>
      </c>
      <c r="C5643">
        <v>11.1000003814697</v>
      </c>
      <c r="D5643" s="2">
        <f t="shared" si="176"/>
        <v>45568</v>
      </c>
      <c r="E5643">
        <f t="shared" si="177"/>
        <v>62.038963985443011</v>
      </c>
    </row>
    <row r="5644" spans="1:5">
      <c r="A5644" s="10">
        <v>45568.333333333336</v>
      </c>
      <c r="B5644">
        <v>14.730454444885201</v>
      </c>
      <c r="C5644">
        <v>13.899999618530201</v>
      </c>
      <c r="D5644" s="2">
        <f t="shared" si="176"/>
        <v>45568</v>
      </c>
      <c r="E5644">
        <f t="shared" si="177"/>
        <v>62.038963985443011</v>
      </c>
    </row>
    <row r="5645" spans="1:5">
      <c r="A5645" s="10">
        <v>45568.375</v>
      </c>
      <c r="B5645">
        <v>15.961214065551699</v>
      </c>
      <c r="C5645">
        <v>17.2000007629394</v>
      </c>
      <c r="D5645" s="2">
        <f t="shared" si="176"/>
        <v>45568</v>
      </c>
      <c r="E5645">
        <f t="shared" si="177"/>
        <v>62.038963985443011</v>
      </c>
    </row>
    <row r="5646" spans="1:5">
      <c r="A5646" s="10">
        <v>45568.416666666664</v>
      </c>
      <c r="B5646">
        <v>17.122474670410099</v>
      </c>
      <c r="C5646">
        <v>18.899999618530199</v>
      </c>
      <c r="D5646" s="2">
        <f t="shared" si="176"/>
        <v>45568</v>
      </c>
      <c r="E5646">
        <f t="shared" si="177"/>
        <v>62.038963985443011</v>
      </c>
    </row>
    <row r="5647" spans="1:5">
      <c r="A5647" s="10">
        <v>45568.458333333336</v>
      </c>
      <c r="B5647">
        <v>18.248470306396399</v>
      </c>
      <c r="C5647">
        <v>20.600000381469702</v>
      </c>
      <c r="D5647" s="2">
        <f t="shared" si="176"/>
        <v>45568</v>
      </c>
      <c r="E5647">
        <f t="shared" si="177"/>
        <v>62.038963985443011</v>
      </c>
    </row>
    <row r="5648" spans="1:5">
      <c r="A5648" s="10">
        <v>45568.5</v>
      </c>
      <c r="B5648">
        <v>19.1986274719238</v>
      </c>
      <c r="C5648">
        <v>22.2000007629394</v>
      </c>
      <c r="D5648" s="2">
        <f t="shared" si="176"/>
        <v>45568</v>
      </c>
      <c r="E5648">
        <f t="shared" si="177"/>
        <v>62.038963985443011</v>
      </c>
    </row>
    <row r="5649" spans="1:5">
      <c r="A5649" s="10">
        <v>45568.541666666664</v>
      </c>
      <c r="B5649">
        <v>19.911314010620099</v>
      </c>
      <c r="C5649">
        <v>22.2000007629394</v>
      </c>
      <c r="D5649" s="2">
        <f t="shared" si="176"/>
        <v>45568</v>
      </c>
      <c r="E5649">
        <f t="shared" si="177"/>
        <v>62.038963985443011</v>
      </c>
    </row>
    <row r="5650" spans="1:5">
      <c r="A5650" s="10">
        <v>45568.583333333336</v>
      </c>
      <c r="B5650">
        <v>20.374574661254801</v>
      </c>
      <c r="C5650">
        <v>22.799999237060501</v>
      </c>
      <c r="D5650" s="2">
        <f t="shared" si="176"/>
        <v>45568</v>
      </c>
      <c r="E5650">
        <f t="shared" si="177"/>
        <v>62.038963985443011</v>
      </c>
    </row>
    <row r="5651" spans="1:5">
      <c r="A5651" s="10">
        <v>45568.625</v>
      </c>
      <c r="B5651">
        <v>20.570863723754801</v>
      </c>
      <c r="C5651">
        <v>22.799999237060501</v>
      </c>
      <c r="D5651" s="2">
        <f t="shared" si="176"/>
        <v>45568</v>
      </c>
      <c r="E5651">
        <f t="shared" si="177"/>
        <v>62.038963985443011</v>
      </c>
    </row>
    <row r="5652" spans="1:5">
      <c r="A5652" s="10">
        <v>45568.666666666664</v>
      </c>
      <c r="B5652">
        <v>20.4566631317138</v>
      </c>
      <c r="C5652">
        <v>22.799999237060501</v>
      </c>
      <c r="D5652" s="2">
        <f t="shared" si="176"/>
        <v>45568</v>
      </c>
      <c r="E5652">
        <f t="shared" si="177"/>
        <v>62.038963985443011</v>
      </c>
    </row>
    <row r="5653" spans="1:5">
      <c r="A5653" s="10">
        <v>45568.708333333336</v>
      </c>
      <c r="B5653">
        <v>20.007980346679599</v>
      </c>
      <c r="C5653">
        <v>21.7000007629394</v>
      </c>
      <c r="D5653" s="2">
        <f t="shared" si="176"/>
        <v>45568</v>
      </c>
      <c r="E5653">
        <f t="shared" si="177"/>
        <v>62.038963985443011</v>
      </c>
    </row>
    <row r="5654" spans="1:5">
      <c r="A5654" s="10">
        <v>45568.75</v>
      </c>
      <c r="B5654">
        <v>19.179052352905199</v>
      </c>
      <c r="C5654">
        <v>18.299999237060501</v>
      </c>
      <c r="D5654" s="2">
        <f t="shared" si="176"/>
        <v>45568</v>
      </c>
      <c r="E5654">
        <f t="shared" si="177"/>
        <v>62.038963985443011</v>
      </c>
    </row>
    <row r="5655" spans="1:5">
      <c r="A5655" s="10">
        <v>45568.791666666664</v>
      </c>
      <c r="B5655">
        <v>18.1177558898925</v>
      </c>
      <c r="C5655">
        <v>17.2000007629394</v>
      </c>
      <c r="D5655" s="2">
        <f t="shared" si="176"/>
        <v>45568</v>
      </c>
      <c r="E5655">
        <f t="shared" si="177"/>
        <v>62.038963985443011</v>
      </c>
    </row>
    <row r="5656" spans="1:5">
      <c r="A5656" s="10">
        <v>45568.833333333336</v>
      </c>
      <c r="B5656">
        <v>17.320106506347599</v>
      </c>
      <c r="C5656">
        <v>16.7000007629394</v>
      </c>
      <c r="D5656" s="2">
        <f t="shared" si="176"/>
        <v>45568</v>
      </c>
      <c r="E5656">
        <f t="shared" si="177"/>
        <v>62.038963985443011</v>
      </c>
    </row>
    <row r="5657" spans="1:5">
      <c r="A5657" s="10">
        <v>45568.875</v>
      </c>
      <c r="B5657">
        <v>16.667762756347599</v>
      </c>
      <c r="C5657">
        <v>16.100000381469702</v>
      </c>
      <c r="D5657" s="2">
        <f t="shared" si="176"/>
        <v>45568</v>
      </c>
      <c r="E5657">
        <f t="shared" si="177"/>
        <v>62.038963985443011</v>
      </c>
    </row>
    <row r="5658" spans="1:5">
      <c r="A5658" s="10">
        <v>45568.916666666664</v>
      </c>
      <c r="B5658">
        <v>16.042003631591701</v>
      </c>
      <c r="C5658">
        <v>15</v>
      </c>
      <c r="D5658" s="2">
        <f t="shared" si="176"/>
        <v>45568</v>
      </c>
      <c r="E5658">
        <f t="shared" si="177"/>
        <v>62.038963985443011</v>
      </c>
    </row>
    <row r="5659" spans="1:5">
      <c r="A5659" s="10">
        <v>45568.958333333336</v>
      </c>
      <c r="B5659">
        <v>15.4729766845703</v>
      </c>
      <c r="C5659">
        <v>13.899999618530201</v>
      </c>
      <c r="D5659" s="2">
        <f t="shared" si="176"/>
        <v>45568</v>
      </c>
      <c r="E5659">
        <f t="shared" si="177"/>
        <v>62.038963985443011</v>
      </c>
    </row>
    <row r="5660" spans="1:5">
      <c r="A5660" s="10">
        <v>45569</v>
      </c>
      <c r="B5660">
        <v>14.9707374572753</v>
      </c>
      <c r="C5660">
        <v>12.800000190734799</v>
      </c>
      <c r="D5660" s="2">
        <f t="shared" si="176"/>
        <v>45569</v>
      </c>
      <c r="E5660">
        <f t="shared" si="177"/>
        <v>62.438408350944457</v>
      </c>
    </row>
    <row r="5661" spans="1:5">
      <c r="A5661" s="10">
        <v>45569.041666666664</v>
      </c>
      <c r="B5661">
        <v>14.546128273010201</v>
      </c>
      <c r="C5661">
        <v>12.199999809265099</v>
      </c>
      <c r="D5661" s="2">
        <f t="shared" si="176"/>
        <v>45569</v>
      </c>
      <c r="E5661">
        <f t="shared" si="177"/>
        <v>62.438408350944457</v>
      </c>
    </row>
    <row r="5662" spans="1:5">
      <c r="A5662" s="10">
        <v>45569.083333333336</v>
      </c>
      <c r="B5662">
        <v>14.2494802474975</v>
      </c>
      <c r="C5662">
        <v>11.699999809265099</v>
      </c>
      <c r="D5662" s="2">
        <f t="shared" si="176"/>
        <v>45569</v>
      </c>
      <c r="E5662">
        <f t="shared" si="177"/>
        <v>62.438408350944457</v>
      </c>
    </row>
    <row r="5663" spans="1:5">
      <c r="A5663" s="10">
        <v>45569.125</v>
      </c>
      <c r="B5663">
        <v>14.0496311187744</v>
      </c>
      <c r="C5663">
        <v>11.1000003814697</v>
      </c>
      <c r="D5663" s="2">
        <f t="shared" si="176"/>
        <v>45569</v>
      </c>
      <c r="E5663">
        <f t="shared" si="177"/>
        <v>62.438408350944457</v>
      </c>
    </row>
    <row r="5664" spans="1:5">
      <c r="A5664" s="10">
        <v>45569.166666666664</v>
      </c>
      <c r="B5664">
        <v>14.0332384109497</v>
      </c>
      <c r="C5664">
        <v>11.699999809265099</v>
      </c>
      <c r="D5664" s="2">
        <f t="shared" si="176"/>
        <v>45569</v>
      </c>
      <c r="E5664">
        <f t="shared" si="177"/>
        <v>62.438408350944457</v>
      </c>
    </row>
    <row r="5665" spans="1:5">
      <c r="A5665" s="10">
        <v>45569.208333333336</v>
      </c>
      <c r="B5665">
        <v>14.2211408615112</v>
      </c>
      <c r="C5665">
        <v>11.699999809265099</v>
      </c>
      <c r="D5665" s="2">
        <f t="shared" si="176"/>
        <v>45569</v>
      </c>
      <c r="E5665">
        <f t="shared" si="177"/>
        <v>62.438408350944457</v>
      </c>
    </row>
    <row r="5666" spans="1:5">
      <c r="A5666" s="10">
        <v>45569.25</v>
      </c>
      <c r="B5666">
        <v>14.5762948989868</v>
      </c>
      <c r="C5666">
        <v>11.1000003814697</v>
      </c>
      <c r="D5666" s="2">
        <f t="shared" si="176"/>
        <v>45569</v>
      </c>
      <c r="E5666">
        <f t="shared" si="177"/>
        <v>62.438408350944457</v>
      </c>
    </row>
    <row r="5667" spans="1:5">
      <c r="A5667" s="10">
        <v>45569.291666666664</v>
      </c>
      <c r="B5667">
        <v>15.114515304565399</v>
      </c>
      <c r="C5667">
        <v>12.199999809265099</v>
      </c>
      <c r="D5667" s="2">
        <f t="shared" si="176"/>
        <v>45569</v>
      </c>
      <c r="E5667">
        <f t="shared" si="177"/>
        <v>62.438408350944457</v>
      </c>
    </row>
    <row r="5668" spans="1:5">
      <c r="A5668" s="10">
        <v>45569.333333333336</v>
      </c>
      <c r="B5668">
        <v>16.048503875732401</v>
      </c>
      <c r="C5668">
        <v>14.399999618530201</v>
      </c>
      <c r="D5668" s="2">
        <f t="shared" si="176"/>
        <v>45569</v>
      </c>
      <c r="E5668">
        <f t="shared" si="177"/>
        <v>62.438408350944457</v>
      </c>
    </row>
    <row r="5669" spans="1:5">
      <c r="A5669" s="10">
        <v>45569.375</v>
      </c>
      <c r="B5669">
        <v>17.188694000244102</v>
      </c>
      <c r="C5669">
        <v>16.7000007629394</v>
      </c>
      <c r="D5669" s="2">
        <f t="shared" si="176"/>
        <v>45569</v>
      </c>
      <c r="E5669">
        <f t="shared" si="177"/>
        <v>62.438408350944457</v>
      </c>
    </row>
    <row r="5670" spans="1:5">
      <c r="A5670" s="10">
        <v>45569.416666666664</v>
      </c>
      <c r="B5670">
        <v>18.251741409301701</v>
      </c>
      <c r="C5670">
        <v>19.399999618530199</v>
      </c>
      <c r="D5670" s="2">
        <f t="shared" si="176"/>
        <v>45569</v>
      </c>
      <c r="E5670">
        <f t="shared" si="177"/>
        <v>62.438408350944457</v>
      </c>
    </row>
    <row r="5671" spans="1:5">
      <c r="A5671" s="10">
        <v>45569.458333333336</v>
      </c>
      <c r="B5671">
        <v>19.222610473632798</v>
      </c>
      <c r="C5671">
        <v>20</v>
      </c>
      <c r="D5671" s="2">
        <f t="shared" si="176"/>
        <v>45569</v>
      </c>
      <c r="E5671">
        <f t="shared" si="177"/>
        <v>62.438408350944457</v>
      </c>
    </row>
    <row r="5672" spans="1:5">
      <c r="A5672" s="10">
        <v>45569.5</v>
      </c>
      <c r="B5672">
        <v>19.971227645873999</v>
      </c>
      <c r="C5672">
        <v>20</v>
      </c>
      <c r="D5672" s="2">
        <f t="shared" si="176"/>
        <v>45569</v>
      </c>
      <c r="E5672">
        <f t="shared" si="177"/>
        <v>62.438408350944457</v>
      </c>
    </row>
    <row r="5673" spans="1:5">
      <c r="A5673" s="10">
        <v>45569.541666666664</v>
      </c>
      <c r="B5673">
        <v>20.482301712036101</v>
      </c>
      <c r="C5673">
        <v>20</v>
      </c>
      <c r="D5673" s="2">
        <f t="shared" si="176"/>
        <v>45569</v>
      </c>
      <c r="E5673">
        <f t="shared" si="177"/>
        <v>62.438408350944457</v>
      </c>
    </row>
    <row r="5674" spans="1:5">
      <c r="A5674" s="10">
        <v>45569.583333333336</v>
      </c>
      <c r="B5674">
        <v>20.673377990722599</v>
      </c>
      <c r="C5674">
        <v>20</v>
      </c>
      <c r="D5674" s="2">
        <f t="shared" si="176"/>
        <v>45569</v>
      </c>
      <c r="E5674">
        <f t="shared" si="177"/>
        <v>62.438408350944457</v>
      </c>
    </row>
    <row r="5675" spans="1:5">
      <c r="A5675" s="10">
        <v>45569.625</v>
      </c>
      <c r="B5675">
        <v>20.592226028442301</v>
      </c>
      <c r="C5675">
        <v>19.399999618530199</v>
      </c>
      <c r="D5675" s="2">
        <f t="shared" si="176"/>
        <v>45569</v>
      </c>
      <c r="E5675">
        <f t="shared" si="177"/>
        <v>62.438408350944457</v>
      </c>
    </row>
    <row r="5676" spans="1:5">
      <c r="A5676" s="10">
        <v>45569.666666666664</v>
      </c>
      <c r="B5676">
        <v>20.192682266235298</v>
      </c>
      <c r="C5676">
        <v>18.299999237060501</v>
      </c>
      <c r="D5676" s="2">
        <f t="shared" si="176"/>
        <v>45569</v>
      </c>
      <c r="E5676">
        <f t="shared" si="177"/>
        <v>62.438408350944457</v>
      </c>
    </row>
    <row r="5677" spans="1:5">
      <c r="A5677" s="10">
        <v>45569.708333333336</v>
      </c>
      <c r="B5677">
        <v>19.467533111572202</v>
      </c>
      <c r="C5677">
        <v>16.7000007629394</v>
      </c>
      <c r="D5677" s="2">
        <f t="shared" si="176"/>
        <v>45569</v>
      </c>
      <c r="E5677">
        <f t="shared" si="177"/>
        <v>62.438408350944457</v>
      </c>
    </row>
    <row r="5678" spans="1:5">
      <c r="A5678" s="10">
        <v>45569.75</v>
      </c>
      <c r="B5678">
        <v>18.381690979003899</v>
      </c>
      <c r="C5678">
        <v>15.6000003814697</v>
      </c>
      <c r="D5678" s="2">
        <f t="shared" si="176"/>
        <v>45569</v>
      </c>
      <c r="E5678">
        <f t="shared" si="177"/>
        <v>62.438408350944457</v>
      </c>
    </row>
    <row r="5679" spans="1:5">
      <c r="A5679" s="10">
        <v>45569.791666666664</v>
      </c>
      <c r="B5679">
        <v>17.304141998291001</v>
      </c>
      <c r="C5679">
        <v>15.6000003814697</v>
      </c>
      <c r="D5679" s="2">
        <f t="shared" si="176"/>
        <v>45569</v>
      </c>
      <c r="E5679">
        <f t="shared" si="177"/>
        <v>62.438408350944457</v>
      </c>
    </row>
    <row r="5680" spans="1:5">
      <c r="A5680" s="10">
        <v>45569.833333333336</v>
      </c>
      <c r="B5680">
        <v>16.604232788085898</v>
      </c>
      <c r="C5680">
        <v>15</v>
      </c>
      <c r="D5680" s="2">
        <f t="shared" si="176"/>
        <v>45569</v>
      </c>
      <c r="E5680">
        <f t="shared" si="177"/>
        <v>62.438408350944457</v>
      </c>
    </row>
    <row r="5681" spans="1:5">
      <c r="A5681" s="10">
        <v>45569.875</v>
      </c>
      <c r="B5681">
        <v>15.9096069335937</v>
      </c>
      <c r="C5681">
        <v>15</v>
      </c>
      <c r="D5681" s="2">
        <f t="shared" si="176"/>
        <v>45569</v>
      </c>
      <c r="E5681">
        <f t="shared" si="177"/>
        <v>62.438408350944457</v>
      </c>
    </row>
    <row r="5682" spans="1:5">
      <c r="A5682" s="10">
        <v>45569.916666666664</v>
      </c>
      <c r="B5682">
        <v>15.2215118408203</v>
      </c>
      <c r="C5682">
        <v>14.399999618530201</v>
      </c>
      <c r="D5682" s="2">
        <f t="shared" si="176"/>
        <v>45569</v>
      </c>
      <c r="E5682">
        <f t="shared" si="177"/>
        <v>62.438408350944457</v>
      </c>
    </row>
    <row r="5683" spans="1:5">
      <c r="A5683" s="10">
        <v>45569.958333333336</v>
      </c>
      <c r="B5683">
        <v>14.572195053100501</v>
      </c>
      <c r="C5683">
        <v>13.899999618530201</v>
      </c>
      <c r="D5683" s="2">
        <f t="shared" si="176"/>
        <v>45569</v>
      </c>
      <c r="E5683">
        <f t="shared" si="177"/>
        <v>62.438408350944457</v>
      </c>
    </row>
    <row r="5684" spans="1:5">
      <c r="A5684" s="10">
        <v>45570</v>
      </c>
      <c r="B5684">
        <v>13.984162330627401</v>
      </c>
      <c r="C5684">
        <v>13.899999618530201</v>
      </c>
      <c r="D5684" s="2">
        <f t="shared" si="176"/>
        <v>45570</v>
      </c>
      <c r="E5684">
        <f t="shared" si="177"/>
        <v>62.448751592636036</v>
      </c>
    </row>
    <row r="5685" spans="1:5">
      <c r="A5685" s="10">
        <v>45570.041666666664</v>
      </c>
      <c r="B5685">
        <v>13.4770183563232</v>
      </c>
      <c r="C5685">
        <v>12.800000190734799</v>
      </c>
      <c r="D5685" s="2">
        <f t="shared" si="176"/>
        <v>45570</v>
      </c>
      <c r="E5685">
        <f t="shared" si="177"/>
        <v>62.448751592636036</v>
      </c>
    </row>
    <row r="5686" spans="1:5">
      <c r="A5686" s="10">
        <v>45570.083333333336</v>
      </c>
      <c r="B5686">
        <v>13.091079711914</v>
      </c>
      <c r="C5686">
        <v>12.800000190734799</v>
      </c>
      <c r="D5686" s="2">
        <f t="shared" si="176"/>
        <v>45570</v>
      </c>
      <c r="E5686">
        <f t="shared" si="177"/>
        <v>62.448751592636036</v>
      </c>
    </row>
    <row r="5687" spans="1:5">
      <c r="A5687" s="10">
        <v>45570.125</v>
      </c>
      <c r="B5687">
        <v>12.878680229186999</v>
      </c>
      <c r="C5687">
        <v>12.800000190734799</v>
      </c>
      <c r="D5687" s="2">
        <f t="shared" si="176"/>
        <v>45570</v>
      </c>
      <c r="E5687">
        <f t="shared" si="177"/>
        <v>62.448751592636036</v>
      </c>
    </row>
    <row r="5688" spans="1:5">
      <c r="A5688" s="10">
        <v>45570.166666666664</v>
      </c>
      <c r="B5688">
        <v>12.8613939285278</v>
      </c>
      <c r="C5688">
        <v>13.300000190734799</v>
      </c>
      <c r="D5688" s="2">
        <f t="shared" si="176"/>
        <v>45570</v>
      </c>
      <c r="E5688">
        <f t="shared" si="177"/>
        <v>62.448751592636036</v>
      </c>
    </row>
    <row r="5689" spans="1:5">
      <c r="A5689" s="10">
        <v>45570.208333333336</v>
      </c>
      <c r="B5689">
        <v>13.061133384704499</v>
      </c>
      <c r="C5689">
        <v>12.199999809265099</v>
      </c>
      <c r="D5689" s="2">
        <f t="shared" si="176"/>
        <v>45570</v>
      </c>
      <c r="E5689">
        <f t="shared" si="177"/>
        <v>62.448751592636036</v>
      </c>
    </row>
    <row r="5690" spans="1:5">
      <c r="A5690" s="10">
        <v>45570.25</v>
      </c>
      <c r="B5690">
        <v>13.492214202880801</v>
      </c>
      <c r="C5690">
        <v>11.699999809265099</v>
      </c>
      <c r="D5690" s="2">
        <f t="shared" si="176"/>
        <v>45570</v>
      </c>
      <c r="E5690">
        <f t="shared" si="177"/>
        <v>62.448751592636036</v>
      </c>
    </row>
    <row r="5691" spans="1:5">
      <c r="A5691" s="10">
        <v>45570.291666666664</v>
      </c>
      <c r="B5691">
        <v>14.2019748687744</v>
      </c>
      <c r="C5691">
        <v>13.899999618530201</v>
      </c>
      <c r="D5691" s="2">
        <f t="shared" si="176"/>
        <v>45570</v>
      </c>
      <c r="E5691">
        <f t="shared" si="177"/>
        <v>62.448751592636036</v>
      </c>
    </row>
    <row r="5692" spans="1:5">
      <c r="A5692" s="10">
        <v>45570.333333333336</v>
      </c>
      <c r="B5692">
        <v>15.5650234222412</v>
      </c>
      <c r="C5692">
        <v>16.7000007629394</v>
      </c>
      <c r="D5692" s="2">
        <f t="shared" si="176"/>
        <v>45570</v>
      </c>
      <c r="E5692">
        <f t="shared" si="177"/>
        <v>62.448751592636036</v>
      </c>
    </row>
    <row r="5693" spans="1:5">
      <c r="A5693" s="10">
        <v>45570.375</v>
      </c>
      <c r="B5693">
        <v>16.857725143432599</v>
      </c>
      <c r="C5693">
        <v>17.799999237060501</v>
      </c>
      <c r="D5693" s="2">
        <f t="shared" si="176"/>
        <v>45570</v>
      </c>
      <c r="E5693">
        <f t="shared" si="177"/>
        <v>62.448751592636036</v>
      </c>
    </row>
    <row r="5694" spans="1:5">
      <c r="A5694" s="10">
        <v>45570.416666666664</v>
      </c>
      <c r="B5694">
        <v>18.100305557250898</v>
      </c>
      <c r="C5694">
        <v>18.899999618530199</v>
      </c>
      <c r="D5694" s="2">
        <f t="shared" si="176"/>
        <v>45570</v>
      </c>
      <c r="E5694">
        <f t="shared" si="177"/>
        <v>62.448751592636036</v>
      </c>
    </row>
    <row r="5695" spans="1:5">
      <c r="A5695" s="10">
        <v>45570.458333333336</v>
      </c>
      <c r="B5695">
        <v>19.235589981079102</v>
      </c>
      <c r="C5695">
        <v>20.600000381469702</v>
      </c>
      <c r="D5695" s="2">
        <f t="shared" si="176"/>
        <v>45570</v>
      </c>
      <c r="E5695">
        <f t="shared" si="177"/>
        <v>62.448751592636036</v>
      </c>
    </row>
    <row r="5696" spans="1:5">
      <c r="A5696" s="10">
        <v>45570.5</v>
      </c>
      <c r="B5696">
        <v>20.141574859619102</v>
      </c>
      <c r="C5696">
        <v>21.7000007629394</v>
      </c>
      <c r="D5696" s="2">
        <f t="shared" si="176"/>
        <v>45570</v>
      </c>
      <c r="E5696">
        <f t="shared" si="177"/>
        <v>62.448751592636036</v>
      </c>
    </row>
    <row r="5697" spans="1:5">
      <c r="A5697" s="10">
        <v>45570.541666666664</v>
      </c>
      <c r="B5697">
        <v>20.8125400543212</v>
      </c>
      <c r="C5697">
        <v>22.2000007629394</v>
      </c>
      <c r="D5697" s="2">
        <f t="shared" si="176"/>
        <v>45570</v>
      </c>
      <c r="E5697">
        <f t="shared" si="177"/>
        <v>62.448751592636036</v>
      </c>
    </row>
    <row r="5698" spans="1:5">
      <c r="A5698" s="10">
        <v>45570.583333333336</v>
      </c>
      <c r="B5698">
        <v>21.182445526123001</v>
      </c>
      <c r="C5698">
        <v>22.799999237060501</v>
      </c>
      <c r="D5698" s="2">
        <f t="shared" si="176"/>
        <v>45570</v>
      </c>
      <c r="E5698">
        <f t="shared" si="177"/>
        <v>62.448751592636036</v>
      </c>
    </row>
    <row r="5699" spans="1:5">
      <c r="A5699" s="10">
        <v>45570.625</v>
      </c>
      <c r="B5699">
        <v>21.2373657226562</v>
      </c>
      <c r="C5699">
        <v>22.2000007629394</v>
      </c>
      <c r="D5699" s="2">
        <f t="shared" ref="D5699:D5762" si="178">DATE(YEAR(A5699), MONTH(A5699), DAY(A5699))</f>
        <v>45570</v>
      </c>
      <c r="E5699">
        <f t="shared" ref="E5699:E5762" si="179">AVERAGEIF(D:D, D5699, B:B)*1.8+32</f>
        <v>62.448751592636036</v>
      </c>
    </row>
    <row r="5700" spans="1:5">
      <c r="A5700" s="10">
        <v>45570.666666666664</v>
      </c>
      <c r="B5700">
        <v>20.927223205566399</v>
      </c>
      <c r="C5700">
        <v>21.100000381469702</v>
      </c>
      <c r="D5700" s="2">
        <f t="shared" si="178"/>
        <v>45570</v>
      </c>
      <c r="E5700">
        <f t="shared" si="179"/>
        <v>62.448751592636036</v>
      </c>
    </row>
    <row r="5701" spans="1:5">
      <c r="A5701" s="10">
        <v>45570.708333333336</v>
      </c>
      <c r="B5701">
        <v>20.298006057739201</v>
      </c>
      <c r="C5701">
        <v>19.399999618530199</v>
      </c>
      <c r="D5701" s="2">
        <f t="shared" si="178"/>
        <v>45570</v>
      </c>
      <c r="E5701">
        <f t="shared" si="179"/>
        <v>62.448751592636036</v>
      </c>
    </row>
    <row r="5702" spans="1:5">
      <c r="A5702" s="10">
        <v>45570.75</v>
      </c>
      <c r="B5702">
        <v>19.315624237060501</v>
      </c>
      <c r="C5702">
        <v>17.2000007629394</v>
      </c>
      <c r="D5702" s="2">
        <f t="shared" si="178"/>
        <v>45570</v>
      </c>
      <c r="E5702">
        <f t="shared" si="179"/>
        <v>62.448751592636036</v>
      </c>
    </row>
    <row r="5703" spans="1:5">
      <c r="A5703" s="10">
        <v>45570.791666666664</v>
      </c>
      <c r="B5703">
        <v>18.258792877197202</v>
      </c>
      <c r="C5703">
        <v>16.100000381469702</v>
      </c>
      <c r="D5703" s="2">
        <f t="shared" si="178"/>
        <v>45570</v>
      </c>
      <c r="E5703">
        <f t="shared" si="179"/>
        <v>62.448751592636036</v>
      </c>
    </row>
    <row r="5704" spans="1:5">
      <c r="A5704" s="10">
        <v>45570.833333333336</v>
      </c>
      <c r="B5704">
        <v>17.530979156494102</v>
      </c>
      <c r="C5704">
        <v>15.6000003814697</v>
      </c>
      <c r="D5704" s="2">
        <f t="shared" si="178"/>
        <v>45570</v>
      </c>
      <c r="E5704">
        <f t="shared" si="179"/>
        <v>62.448751592636036</v>
      </c>
    </row>
    <row r="5705" spans="1:5">
      <c r="A5705" s="10">
        <v>45570.875</v>
      </c>
      <c r="B5705">
        <v>16.9868659973144</v>
      </c>
      <c r="C5705">
        <v>15</v>
      </c>
      <c r="D5705" s="2">
        <f t="shared" si="178"/>
        <v>45570</v>
      </c>
      <c r="E5705">
        <f t="shared" si="179"/>
        <v>62.448751592636036</v>
      </c>
    </row>
    <row r="5706" spans="1:5">
      <c r="A5706" s="10">
        <v>45570.916666666664</v>
      </c>
      <c r="B5706">
        <v>16.476932525634702</v>
      </c>
      <c r="C5706">
        <v>14.399999618530201</v>
      </c>
      <c r="D5706" s="2">
        <f t="shared" si="178"/>
        <v>45570</v>
      </c>
      <c r="E5706">
        <f t="shared" si="179"/>
        <v>62.448751592636036</v>
      </c>
    </row>
    <row r="5707" spans="1:5">
      <c r="A5707" s="10">
        <v>45570.958333333336</v>
      </c>
      <c r="B5707">
        <v>16.008703231811499</v>
      </c>
      <c r="C5707">
        <v>14.399999618530201</v>
      </c>
      <c r="D5707" s="2">
        <f t="shared" si="178"/>
        <v>45570</v>
      </c>
      <c r="E5707">
        <f t="shared" si="179"/>
        <v>62.448751592636036</v>
      </c>
    </row>
    <row r="5708" spans="1:5">
      <c r="A5708" s="10">
        <v>45571</v>
      </c>
      <c r="B5708">
        <v>15.576150894165</v>
      </c>
      <c r="C5708">
        <v>13.899999618530201</v>
      </c>
      <c r="D5708" s="2">
        <f t="shared" si="178"/>
        <v>45571</v>
      </c>
      <c r="E5708">
        <f t="shared" si="179"/>
        <v>61.826020479202171</v>
      </c>
    </row>
    <row r="5709" spans="1:5">
      <c r="A5709" s="10">
        <v>45571.041666666664</v>
      </c>
      <c r="B5709">
        <v>15.1894330978393</v>
      </c>
      <c r="C5709">
        <v>13.300000190734799</v>
      </c>
      <c r="D5709" s="2">
        <f t="shared" si="178"/>
        <v>45571</v>
      </c>
      <c r="E5709">
        <f t="shared" si="179"/>
        <v>61.826020479202171</v>
      </c>
    </row>
    <row r="5710" spans="1:5">
      <c r="A5710" s="10">
        <v>45571.083333333336</v>
      </c>
      <c r="B5710">
        <v>14.8428287506103</v>
      </c>
      <c r="C5710">
        <v>13.899999618530201</v>
      </c>
      <c r="D5710" s="2">
        <f t="shared" si="178"/>
        <v>45571</v>
      </c>
      <c r="E5710">
        <f t="shared" si="179"/>
        <v>61.826020479202171</v>
      </c>
    </row>
    <row r="5711" spans="1:5">
      <c r="A5711" s="10">
        <v>45571.125</v>
      </c>
      <c r="B5711">
        <v>14.5673780441284</v>
      </c>
      <c r="C5711">
        <v>13.300000190734799</v>
      </c>
      <c r="D5711" s="2">
        <f t="shared" si="178"/>
        <v>45571</v>
      </c>
      <c r="E5711">
        <f t="shared" si="179"/>
        <v>61.826020479202171</v>
      </c>
    </row>
    <row r="5712" spans="1:5">
      <c r="A5712" s="10">
        <v>45571.166666666664</v>
      </c>
      <c r="B5712">
        <v>14.3908157348632</v>
      </c>
      <c r="C5712">
        <v>12.800000190734799</v>
      </c>
      <c r="D5712" s="2">
        <f t="shared" si="178"/>
        <v>45571</v>
      </c>
      <c r="E5712">
        <f t="shared" si="179"/>
        <v>61.826020479202171</v>
      </c>
    </row>
    <row r="5713" spans="1:5">
      <c r="A5713" s="10">
        <v>45571.208333333336</v>
      </c>
      <c r="B5713">
        <v>14.325578689575099</v>
      </c>
      <c r="C5713">
        <v>13.300000190734799</v>
      </c>
      <c r="D5713" s="2">
        <f t="shared" si="178"/>
        <v>45571</v>
      </c>
      <c r="E5713">
        <f t="shared" si="179"/>
        <v>61.826020479202171</v>
      </c>
    </row>
    <row r="5714" spans="1:5">
      <c r="A5714" s="10">
        <v>45571.25</v>
      </c>
      <c r="B5714">
        <v>14.4283227920532</v>
      </c>
      <c r="C5714">
        <v>12.800000190734799</v>
      </c>
      <c r="D5714" s="2">
        <f t="shared" si="178"/>
        <v>45571</v>
      </c>
      <c r="E5714">
        <f t="shared" si="179"/>
        <v>61.826020479202171</v>
      </c>
    </row>
    <row r="5715" spans="1:5">
      <c r="A5715" s="10">
        <v>45571.291666666664</v>
      </c>
      <c r="B5715">
        <v>14.7910509109497</v>
      </c>
      <c r="C5715">
        <v>13.300000190734799</v>
      </c>
      <c r="D5715" s="2">
        <f t="shared" si="178"/>
        <v>45571</v>
      </c>
      <c r="E5715">
        <f t="shared" si="179"/>
        <v>61.826020479202171</v>
      </c>
    </row>
    <row r="5716" spans="1:5">
      <c r="A5716" s="10">
        <v>45571.333333333336</v>
      </c>
      <c r="B5716">
        <v>15.440408706665</v>
      </c>
      <c r="C5716">
        <v>16.100000381469702</v>
      </c>
      <c r="D5716" s="2">
        <f t="shared" si="178"/>
        <v>45571</v>
      </c>
      <c r="E5716">
        <f t="shared" si="179"/>
        <v>61.826020479202171</v>
      </c>
    </row>
    <row r="5717" spans="1:5">
      <c r="A5717" s="10">
        <v>45571.375</v>
      </c>
      <c r="B5717">
        <v>16.644109725952099</v>
      </c>
      <c r="C5717">
        <v>20</v>
      </c>
      <c r="D5717" s="2">
        <f t="shared" si="178"/>
        <v>45571</v>
      </c>
      <c r="E5717">
        <f t="shared" si="179"/>
        <v>61.826020479202171</v>
      </c>
    </row>
    <row r="5718" spans="1:5">
      <c r="A5718" s="10">
        <v>45571.416666666664</v>
      </c>
      <c r="B5718">
        <v>17.875383377075099</v>
      </c>
      <c r="C5718">
        <v>22.799999237060501</v>
      </c>
      <c r="D5718" s="2">
        <f t="shared" si="178"/>
        <v>45571</v>
      </c>
      <c r="E5718">
        <f t="shared" si="179"/>
        <v>61.826020479202171</v>
      </c>
    </row>
    <row r="5719" spans="1:5">
      <c r="A5719" s="10">
        <v>45571.458333333336</v>
      </c>
      <c r="B5719">
        <v>18.8285598754882</v>
      </c>
      <c r="C5719">
        <v>25</v>
      </c>
      <c r="D5719" s="2">
        <f t="shared" si="178"/>
        <v>45571</v>
      </c>
      <c r="E5719">
        <f t="shared" si="179"/>
        <v>61.826020479202171</v>
      </c>
    </row>
    <row r="5720" spans="1:5">
      <c r="A5720" s="10">
        <v>45571.5</v>
      </c>
      <c r="B5720">
        <v>19.556138992309499</v>
      </c>
      <c r="C5720">
        <v>26.100000381469702</v>
      </c>
      <c r="D5720" s="2">
        <f t="shared" si="178"/>
        <v>45571</v>
      </c>
      <c r="E5720">
        <f t="shared" si="179"/>
        <v>61.826020479202171</v>
      </c>
    </row>
    <row r="5721" spans="1:5">
      <c r="A5721" s="10">
        <v>45571.541666666664</v>
      </c>
      <c r="B5721">
        <v>20.012147903442301</v>
      </c>
      <c r="C5721">
        <v>27.2000007629394</v>
      </c>
      <c r="D5721" s="2">
        <f t="shared" si="178"/>
        <v>45571</v>
      </c>
      <c r="E5721">
        <f t="shared" si="179"/>
        <v>61.826020479202171</v>
      </c>
    </row>
    <row r="5722" spans="1:5">
      <c r="A5722" s="10">
        <v>45571.583333333336</v>
      </c>
      <c r="B5722">
        <v>20.16037940979</v>
      </c>
      <c r="C5722">
        <v>28.299999237060501</v>
      </c>
      <c r="D5722" s="2">
        <f t="shared" si="178"/>
        <v>45571</v>
      </c>
      <c r="E5722">
        <f t="shared" si="179"/>
        <v>61.826020479202171</v>
      </c>
    </row>
    <row r="5723" spans="1:5">
      <c r="A5723" s="10">
        <v>45571.625</v>
      </c>
      <c r="B5723">
        <v>19.970989227294901</v>
      </c>
      <c r="C5723">
        <v>27.799999237060501</v>
      </c>
      <c r="D5723" s="2">
        <f t="shared" si="178"/>
        <v>45571</v>
      </c>
      <c r="E5723">
        <f t="shared" si="179"/>
        <v>61.826020479202171</v>
      </c>
    </row>
    <row r="5724" spans="1:5">
      <c r="A5724" s="10">
        <v>45571.666666666664</v>
      </c>
      <c r="B5724">
        <v>19.433387756347599</v>
      </c>
      <c r="C5724">
        <v>27.2000007629394</v>
      </c>
      <c r="D5724" s="2">
        <f t="shared" si="178"/>
        <v>45571</v>
      </c>
      <c r="E5724">
        <f t="shared" si="179"/>
        <v>61.826020479202171</v>
      </c>
    </row>
    <row r="5725" spans="1:5">
      <c r="A5725" s="10">
        <v>45571.708333333336</v>
      </c>
      <c r="B5725">
        <v>18.551630020141602</v>
      </c>
      <c r="C5725">
        <v>26.100000381469702</v>
      </c>
      <c r="D5725" s="2">
        <f t="shared" si="178"/>
        <v>45571</v>
      </c>
      <c r="E5725">
        <f t="shared" si="179"/>
        <v>61.826020479202171</v>
      </c>
    </row>
    <row r="5726" spans="1:5">
      <c r="A5726" s="10">
        <v>45571.75</v>
      </c>
      <c r="B5726">
        <v>17.415901184081999</v>
      </c>
      <c r="C5726">
        <v>24.399999618530199</v>
      </c>
      <c r="D5726" s="2">
        <f t="shared" si="178"/>
        <v>45571</v>
      </c>
      <c r="E5726">
        <f t="shared" si="179"/>
        <v>61.826020479202171</v>
      </c>
    </row>
    <row r="5727" spans="1:5">
      <c r="A5727" s="10">
        <v>45571.791666666664</v>
      </c>
      <c r="B5727">
        <v>16.5385837554931</v>
      </c>
      <c r="C5727">
        <v>23.899999618530199</v>
      </c>
      <c r="D5727" s="2">
        <f t="shared" si="178"/>
        <v>45571</v>
      </c>
      <c r="E5727">
        <f t="shared" si="179"/>
        <v>61.826020479202171</v>
      </c>
    </row>
    <row r="5728" spans="1:5">
      <c r="A5728" s="10">
        <v>45571.833333333336</v>
      </c>
      <c r="B5728">
        <v>15.8291664123535</v>
      </c>
      <c r="C5728">
        <v>22.799999237060501</v>
      </c>
      <c r="D5728" s="2">
        <f t="shared" si="178"/>
        <v>45571</v>
      </c>
      <c r="E5728">
        <f t="shared" si="179"/>
        <v>61.826020479202171</v>
      </c>
    </row>
    <row r="5729" spans="1:5">
      <c r="A5729" s="10">
        <v>45571.875</v>
      </c>
      <c r="B5729">
        <v>15.1221504211425</v>
      </c>
      <c r="C5729">
        <v>22.2000007629394</v>
      </c>
      <c r="D5729" s="2">
        <f t="shared" si="178"/>
        <v>45571</v>
      </c>
      <c r="E5729">
        <f t="shared" si="179"/>
        <v>61.826020479202171</v>
      </c>
    </row>
    <row r="5730" spans="1:5">
      <c r="A5730" s="10">
        <v>45571.916666666664</v>
      </c>
      <c r="B5730">
        <v>14.4226417541503</v>
      </c>
      <c r="C5730">
        <v>21.100000381469702</v>
      </c>
      <c r="D5730" s="2">
        <f t="shared" si="178"/>
        <v>45571</v>
      </c>
      <c r="E5730">
        <f t="shared" si="179"/>
        <v>61.826020479202171</v>
      </c>
    </row>
    <row r="5731" spans="1:5">
      <c r="A5731" s="10">
        <v>45571.958333333336</v>
      </c>
      <c r="B5731">
        <v>13.7671356201171</v>
      </c>
      <c r="C5731">
        <v>20.600000381469702</v>
      </c>
      <c r="D5731" s="2">
        <f t="shared" si="178"/>
        <v>45571</v>
      </c>
      <c r="E5731">
        <f t="shared" si="179"/>
        <v>61.826020479202171</v>
      </c>
    </row>
    <row r="5732" spans="1:5">
      <c r="A5732" s="10">
        <v>45572</v>
      </c>
      <c r="B5732">
        <v>13.191674232482899</v>
      </c>
      <c r="C5732">
        <v>18.899999618530199</v>
      </c>
      <c r="D5732" s="2">
        <f t="shared" si="178"/>
        <v>45572</v>
      </c>
      <c r="E5732">
        <f t="shared" si="179"/>
        <v>58.553194260597145</v>
      </c>
    </row>
    <row r="5733" spans="1:5">
      <c r="A5733" s="10">
        <v>45572.041666666664</v>
      </c>
      <c r="B5733">
        <v>12.6164226531982</v>
      </c>
      <c r="C5733">
        <v>18.299999237060501</v>
      </c>
      <c r="D5733" s="2">
        <f t="shared" si="178"/>
        <v>45572</v>
      </c>
      <c r="E5733">
        <f t="shared" si="179"/>
        <v>58.553194260597145</v>
      </c>
    </row>
    <row r="5734" spans="1:5">
      <c r="A5734" s="10">
        <v>45572.083333333336</v>
      </c>
      <c r="B5734">
        <v>12.109035491943301</v>
      </c>
      <c r="C5734">
        <v>17.799999237060501</v>
      </c>
      <c r="D5734" s="2">
        <f t="shared" si="178"/>
        <v>45572</v>
      </c>
      <c r="E5734">
        <f t="shared" si="179"/>
        <v>58.553194260597145</v>
      </c>
    </row>
    <row r="5735" spans="1:5">
      <c r="A5735" s="10">
        <v>45572.125</v>
      </c>
      <c r="B5735">
        <v>11.7374048233032</v>
      </c>
      <c r="C5735">
        <v>17.2000007629394</v>
      </c>
      <c r="D5735" s="2">
        <f t="shared" si="178"/>
        <v>45572</v>
      </c>
      <c r="E5735">
        <f t="shared" si="179"/>
        <v>58.553194260597145</v>
      </c>
    </row>
    <row r="5736" spans="1:5">
      <c r="A5736" s="10">
        <v>45572.166666666664</v>
      </c>
      <c r="B5736">
        <v>11.5398693084716</v>
      </c>
      <c r="C5736">
        <v>16.7000007629394</v>
      </c>
      <c r="D5736" s="2">
        <f t="shared" si="178"/>
        <v>45572</v>
      </c>
      <c r="E5736">
        <f t="shared" si="179"/>
        <v>58.553194260597145</v>
      </c>
    </row>
    <row r="5737" spans="1:5">
      <c r="A5737" s="10">
        <v>45572.208333333336</v>
      </c>
      <c r="B5737">
        <v>11.568858146667401</v>
      </c>
      <c r="C5737">
        <v>16.100000381469702</v>
      </c>
      <c r="D5737" s="2">
        <f t="shared" si="178"/>
        <v>45572</v>
      </c>
      <c r="E5737">
        <f t="shared" si="179"/>
        <v>58.553194260597145</v>
      </c>
    </row>
    <row r="5738" spans="1:5">
      <c r="A5738" s="10">
        <v>45572.25</v>
      </c>
      <c r="B5738">
        <v>11.8530502319335</v>
      </c>
      <c r="C5738">
        <v>16.100000381469702</v>
      </c>
      <c r="D5738" s="2">
        <f t="shared" si="178"/>
        <v>45572</v>
      </c>
      <c r="E5738">
        <f t="shared" si="179"/>
        <v>58.553194260597145</v>
      </c>
    </row>
    <row r="5739" spans="1:5">
      <c r="A5739" s="10">
        <v>45572.291666666664</v>
      </c>
      <c r="B5739">
        <v>12.4445600509643</v>
      </c>
      <c r="C5739">
        <v>16.100000381469702</v>
      </c>
      <c r="D5739" s="2">
        <f t="shared" si="178"/>
        <v>45572</v>
      </c>
      <c r="E5739">
        <f t="shared" si="179"/>
        <v>58.553194260597145</v>
      </c>
    </row>
    <row r="5740" spans="1:5">
      <c r="A5740" s="10">
        <v>45572.333333333336</v>
      </c>
      <c r="B5740">
        <v>13.4498138427734</v>
      </c>
      <c r="C5740">
        <v>16.7000007629394</v>
      </c>
      <c r="D5740" s="2">
        <f t="shared" si="178"/>
        <v>45572</v>
      </c>
      <c r="E5740">
        <f t="shared" si="179"/>
        <v>58.553194260597145</v>
      </c>
    </row>
    <row r="5741" spans="1:5">
      <c r="A5741" s="10">
        <v>45572.375</v>
      </c>
      <c r="B5741">
        <v>14.844840049743601</v>
      </c>
      <c r="C5741">
        <v>17.799999237060501</v>
      </c>
      <c r="D5741" s="2">
        <f t="shared" si="178"/>
        <v>45572</v>
      </c>
      <c r="E5741">
        <f t="shared" si="179"/>
        <v>58.553194260597145</v>
      </c>
    </row>
    <row r="5742" spans="1:5">
      <c r="A5742" s="10">
        <v>45572.416666666664</v>
      </c>
      <c r="B5742">
        <v>16.079881668090799</v>
      </c>
      <c r="C5742">
        <v>17.799999237060501</v>
      </c>
      <c r="D5742" s="2">
        <f t="shared" si="178"/>
        <v>45572</v>
      </c>
      <c r="E5742">
        <f t="shared" si="179"/>
        <v>58.553194260597145</v>
      </c>
    </row>
    <row r="5743" spans="1:5">
      <c r="A5743" s="10">
        <v>45572.458333333336</v>
      </c>
      <c r="B5743">
        <v>17.093610763549801</v>
      </c>
      <c r="C5743">
        <v>19.399999618530199</v>
      </c>
      <c r="D5743" s="2">
        <f t="shared" si="178"/>
        <v>45572</v>
      </c>
      <c r="E5743">
        <f t="shared" si="179"/>
        <v>58.553194260597145</v>
      </c>
    </row>
    <row r="5744" spans="1:5">
      <c r="A5744" s="10">
        <v>45572.5</v>
      </c>
      <c r="B5744">
        <v>17.8997383117675</v>
      </c>
      <c r="C5744">
        <v>19.399999618530199</v>
      </c>
      <c r="D5744" s="2">
        <f t="shared" si="178"/>
        <v>45572</v>
      </c>
      <c r="E5744">
        <f t="shared" si="179"/>
        <v>58.553194260597145</v>
      </c>
    </row>
    <row r="5745" spans="1:5">
      <c r="A5745" s="10">
        <v>45572.541666666664</v>
      </c>
      <c r="B5745">
        <v>18.4524116516113</v>
      </c>
      <c r="C5745">
        <v>20</v>
      </c>
      <c r="D5745" s="2">
        <f t="shared" si="178"/>
        <v>45572</v>
      </c>
      <c r="E5745">
        <f t="shared" si="179"/>
        <v>58.553194260597145</v>
      </c>
    </row>
    <row r="5746" spans="1:5">
      <c r="A5746" s="10">
        <v>45572.583333333336</v>
      </c>
      <c r="B5746">
        <v>18.6983947753906</v>
      </c>
      <c r="C5746">
        <v>19.399999618530199</v>
      </c>
      <c r="D5746" s="2">
        <f t="shared" si="178"/>
        <v>45572</v>
      </c>
      <c r="E5746">
        <f t="shared" si="179"/>
        <v>58.553194260597145</v>
      </c>
    </row>
    <row r="5747" spans="1:5">
      <c r="A5747" s="10">
        <v>45572.625</v>
      </c>
      <c r="B5747">
        <v>18.630809783935501</v>
      </c>
      <c r="C5747">
        <v>18.899999618530199</v>
      </c>
      <c r="D5747" s="2">
        <f t="shared" si="178"/>
        <v>45572</v>
      </c>
      <c r="E5747">
        <f t="shared" si="179"/>
        <v>58.553194260597145</v>
      </c>
    </row>
    <row r="5748" spans="1:5">
      <c r="A5748" s="10">
        <v>45572.666666666664</v>
      </c>
      <c r="B5748">
        <v>18.2835159301757</v>
      </c>
      <c r="C5748">
        <v>17.799999237060501</v>
      </c>
      <c r="D5748" s="2">
        <f t="shared" si="178"/>
        <v>45572</v>
      </c>
      <c r="E5748">
        <f t="shared" si="179"/>
        <v>58.553194260597145</v>
      </c>
    </row>
    <row r="5749" spans="1:5">
      <c r="A5749" s="10">
        <v>45572.708333333336</v>
      </c>
      <c r="B5749">
        <v>17.616674423217699</v>
      </c>
      <c r="C5749">
        <v>16.100000381469702</v>
      </c>
      <c r="D5749" s="2">
        <f t="shared" si="178"/>
        <v>45572</v>
      </c>
      <c r="E5749">
        <f t="shared" si="179"/>
        <v>58.553194260597145</v>
      </c>
    </row>
    <row r="5750" spans="1:5">
      <c r="A5750" s="10">
        <v>45572.75</v>
      </c>
      <c r="B5750">
        <v>16.492631912231399</v>
      </c>
      <c r="C5750">
        <v>15.6000003814697</v>
      </c>
      <c r="D5750" s="2">
        <f t="shared" si="178"/>
        <v>45572</v>
      </c>
      <c r="E5750">
        <f t="shared" si="179"/>
        <v>58.553194260597145</v>
      </c>
    </row>
    <row r="5751" spans="1:5">
      <c r="A5751" s="10">
        <v>45572.791666666664</v>
      </c>
      <c r="B5751">
        <v>15.306316375732401</v>
      </c>
      <c r="C5751">
        <v>15.6000003814697</v>
      </c>
      <c r="D5751" s="2">
        <f t="shared" si="178"/>
        <v>45572</v>
      </c>
      <c r="E5751">
        <f t="shared" si="179"/>
        <v>58.553194260597145</v>
      </c>
    </row>
    <row r="5752" spans="1:5">
      <c r="A5752" s="10">
        <v>45572.833333333336</v>
      </c>
      <c r="B5752">
        <v>14.5868797302246</v>
      </c>
      <c r="C5752">
        <v>16.100000381469702</v>
      </c>
      <c r="D5752" s="2">
        <f t="shared" si="178"/>
        <v>45572</v>
      </c>
      <c r="E5752">
        <f t="shared" si="179"/>
        <v>58.553194260597145</v>
      </c>
    </row>
    <row r="5753" spans="1:5">
      <c r="A5753" s="10">
        <v>45572.875</v>
      </c>
      <c r="B5753">
        <v>13.8492412567138</v>
      </c>
      <c r="C5753">
        <v>16.7000007629394</v>
      </c>
      <c r="D5753" s="2">
        <f t="shared" si="178"/>
        <v>45572</v>
      </c>
      <c r="E5753">
        <f t="shared" si="179"/>
        <v>58.553194260597145</v>
      </c>
    </row>
    <row r="5754" spans="1:5">
      <c r="A5754" s="10">
        <v>45572.916666666664</v>
      </c>
      <c r="B5754">
        <v>13.1438493728637</v>
      </c>
      <c r="C5754">
        <v>16.7000007629394</v>
      </c>
      <c r="D5754" s="2">
        <f t="shared" si="178"/>
        <v>45572</v>
      </c>
      <c r="E5754">
        <f t="shared" si="179"/>
        <v>58.553194260597145</v>
      </c>
    </row>
    <row r="5755" spans="1:5">
      <c r="A5755" s="10">
        <v>45572.958333333336</v>
      </c>
      <c r="B5755">
        <v>12.553105354309</v>
      </c>
      <c r="C5755">
        <v>16.7000007629394</v>
      </c>
      <c r="D5755" s="2">
        <f t="shared" si="178"/>
        <v>45572</v>
      </c>
      <c r="E5755">
        <f t="shared" si="179"/>
        <v>58.553194260597145</v>
      </c>
    </row>
    <row r="5756" spans="1:5">
      <c r="A5756" s="10">
        <v>45573</v>
      </c>
      <c r="B5756">
        <v>11.9571619033813</v>
      </c>
      <c r="C5756">
        <v>16.7000007629394</v>
      </c>
      <c r="D5756" s="2">
        <f t="shared" si="178"/>
        <v>45573</v>
      </c>
      <c r="E5756">
        <f t="shared" si="179"/>
        <v>58.186058354377664</v>
      </c>
    </row>
    <row r="5757" spans="1:5">
      <c r="A5757" s="10">
        <v>45573.041666666664</v>
      </c>
      <c r="B5757">
        <v>11.390513420104901</v>
      </c>
      <c r="C5757">
        <v>16.7000007629394</v>
      </c>
      <c r="D5757" s="2">
        <f t="shared" si="178"/>
        <v>45573</v>
      </c>
      <c r="E5757">
        <f t="shared" si="179"/>
        <v>58.186058354377664</v>
      </c>
    </row>
    <row r="5758" spans="1:5">
      <c r="A5758" s="10">
        <v>45573.083333333336</v>
      </c>
      <c r="B5758">
        <v>10.883032798766999</v>
      </c>
      <c r="C5758">
        <v>15.6000003814697</v>
      </c>
      <c r="D5758" s="2">
        <f t="shared" si="178"/>
        <v>45573</v>
      </c>
      <c r="E5758">
        <f t="shared" si="179"/>
        <v>58.186058354377664</v>
      </c>
    </row>
    <row r="5759" spans="1:5">
      <c r="A5759" s="10">
        <v>45573.125</v>
      </c>
      <c r="B5759">
        <v>10.5654525756835</v>
      </c>
      <c r="C5759">
        <v>15.6000003814697</v>
      </c>
      <c r="D5759" s="2">
        <f t="shared" si="178"/>
        <v>45573</v>
      </c>
      <c r="E5759">
        <f t="shared" si="179"/>
        <v>58.186058354377664</v>
      </c>
    </row>
    <row r="5760" spans="1:5">
      <c r="A5760" s="10">
        <v>45573.166666666664</v>
      </c>
      <c r="B5760">
        <v>10.4271221160888</v>
      </c>
      <c r="C5760">
        <v>15</v>
      </c>
      <c r="D5760" s="2">
        <f t="shared" si="178"/>
        <v>45573</v>
      </c>
      <c r="E5760">
        <f t="shared" si="179"/>
        <v>58.186058354377664</v>
      </c>
    </row>
    <row r="5761" spans="1:5">
      <c r="A5761" s="10">
        <v>45573.208333333336</v>
      </c>
      <c r="B5761">
        <v>10.5406093597412</v>
      </c>
      <c r="C5761">
        <v>14.399999618530201</v>
      </c>
      <c r="D5761" s="2">
        <f t="shared" si="178"/>
        <v>45573</v>
      </c>
      <c r="E5761">
        <f t="shared" si="179"/>
        <v>58.186058354377664</v>
      </c>
    </row>
    <row r="5762" spans="1:5">
      <c r="A5762" s="10">
        <v>45573.25</v>
      </c>
      <c r="B5762">
        <v>10.8195886611938</v>
      </c>
      <c r="C5762">
        <v>13.300000190734799</v>
      </c>
      <c r="D5762" s="2">
        <f t="shared" si="178"/>
        <v>45573</v>
      </c>
      <c r="E5762">
        <f t="shared" si="179"/>
        <v>58.186058354377664</v>
      </c>
    </row>
    <row r="5763" spans="1:5">
      <c r="A5763" s="10">
        <v>45573.291666666664</v>
      </c>
      <c r="B5763">
        <v>11.5150918960571</v>
      </c>
      <c r="C5763">
        <v>13.300000190734799</v>
      </c>
      <c r="D5763" s="2">
        <f t="shared" ref="D5763:D5826" si="180">DATE(YEAR(A5763), MONTH(A5763), DAY(A5763))</f>
        <v>45573</v>
      </c>
      <c r="E5763">
        <f t="shared" ref="E5763:E5826" si="181">AVERAGEIF(D:D, D5763, B:B)*1.8+32</f>
        <v>58.186058354377664</v>
      </c>
    </row>
    <row r="5764" spans="1:5">
      <c r="A5764" s="10">
        <v>45573.333333333336</v>
      </c>
      <c r="B5764">
        <v>12.861387252807599</v>
      </c>
      <c r="C5764">
        <v>14.399999618530201</v>
      </c>
      <c r="D5764" s="2">
        <f t="shared" si="180"/>
        <v>45573</v>
      </c>
      <c r="E5764">
        <f t="shared" si="181"/>
        <v>58.186058354377664</v>
      </c>
    </row>
    <row r="5765" spans="1:5">
      <c r="A5765" s="10">
        <v>45573.375</v>
      </c>
      <c r="B5765">
        <v>14.455202102661101</v>
      </c>
      <c r="C5765">
        <v>15</v>
      </c>
      <c r="D5765" s="2">
        <f t="shared" si="180"/>
        <v>45573</v>
      </c>
      <c r="E5765">
        <f t="shared" si="181"/>
        <v>58.186058354377664</v>
      </c>
    </row>
    <row r="5766" spans="1:5">
      <c r="A5766" s="10">
        <v>45573.416666666664</v>
      </c>
      <c r="B5766">
        <v>15.8893184661865</v>
      </c>
      <c r="C5766">
        <v>15</v>
      </c>
      <c r="D5766" s="2">
        <f t="shared" si="180"/>
        <v>45573</v>
      </c>
      <c r="E5766">
        <f t="shared" si="181"/>
        <v>58.186058354377664</v>
      </c>
    </row>
    <row r="5767" spans="1:5">
      <c r="A5767" s="10">
        <v>45573.458333333336</v>
      </c>
      <c r="B5767">
        <v>17.198848724365199</v>
      </c>
      <c r="C5767">
        <v>16.7000007629394</v>
      </c>
      <c r="D5767" s="2">
        <f t="shared" si="180"/>
        <v>45573</v>
      </c>
      <c r="E5767">
        <f t="shared" si="181"/>
        <v>58.186058354377664</v>
      </c>
    </row>
    <row r="5768" spans="1:5">
      <c r="A5768" s="10">
        <v>45573.5</v>
      </c>
      <c r="B5768">
        <v>18.311231613159102</v>
      </c>
      <c r="C5768">
        <v>19.399999618530199</v>
      </c>
      <c r="D5768" s="2">
        <f t="shared" si="180"/>
        <v>45573</v>
      </c>
      <c r="E5768">
        <f t="shared" si="181"/>
        <v>58.186058354377664</v>
      </c>
    </row>
    <row r="5769" spans="1:5">
      <c r="A5769" s="10">
        <v>45573.541666666664</v>
      </c>
      <c r="B5769">
        <v>19.023601531982401</v>
      </c>
      <c r="C5769">
        <v>18.299999237060501</v>
      </c>
      <c r="D5769" s="2">
        <f t="shared" si="180"/>
        <v>45573</v>
      </c>
      <c r="E5769">
        <f t="shared" si="181"/>
        <v>58.186058354377664</v>
      </c>
    </row>
    <row r="5770" spans="1:5">
      <c r="A5770" s="10">
        <v>45573.583333333336</v>
      </c>
      <c r="B5770">
        <v>19.289070129394499</v>
      </c>
      <c r="C5770">
        <v>15</v>
      </c>
      <c r="D5770" s="2">
        <f t="shared" si="180"/>
        <v>45573</v>
      </c>
      <c r="E5770">
        <f t="shared" si="181"/>
        <v>58.186058354377664</v>
      </c>
    </row>
    <row r="5771" spans="1:5">
      <c r="A5771" s="10">
        <v>45573.625</v>
      </c>
      <c r="B5771">
        <v>19.178064346313398</v>
      </c>
      <c r="C5771">
        <v>15</v>
      </c>
      <c r="D5771" s="2">
        <f t="shared" si="180"/>
        <v>45573</v>
      </c>
      <c r="E5771">
        <f t="shared" si="181"/>
        <v>58.186058354377664</v>
      </c>
    </row>
    <row r="5772" spans="1:5">
      <c r="A5772" s="10">
        <v>45573.666666666664</v>
      </c>
      <c r="B5772">
        <v>18.8035488128662</v>
      </c>
      <c r="C5772">
        <v>14.399999618530201</v>
      </c>
      <c r="D5772" s="2">
        <f t="shared" si="180"/>
        <v>45573</v>
      </c>
      <c r="E5772">
        <f t="shared" si="181"/>
        <v>58.186058354377664</v>
      </c>
    </row>
    <row r="5773" spans="1:5">
      <c r="A5773" s="10">
        <v>45573.708333333336</v>
      </c>
      <c r="B5773">
        <v>18.066017150878899</v>
      </c>
      <c r="C5773">
        <v>13.899999618530201</v>
      </c>
      <c r="D5773" s="2">
        <f t="shared" si="180"/>
        <v>45573</v>
      </c>
      <c r="E5773">
        <f t="shared" si="181"/>
        <v>58.186058354377664</v>
      </c>
    </row>
    <row r="5774" spans="1:5">
      <c r="A5774" s="10">
        <v>45573.75</v>
      </c>
      <c r="B5774">
        <v>16.932161331176701</v>
      </c>
      <c r="C5774">
        <v>13.300000190734799</v>
      </c>
      <c r="D5774" s="2">
        <f t="shared" si="180"/>
        <v>45573</v>
      </c>
      <c r="E5774">
        <f t="shared" si="181"/>
        <v>58.186058354377664</v>
      </c>
    </row>
    <row r="5775" spans="1:5">
      <c r="A5775" s="10">
        <v>45573.791666666664</v>
      </c>
      <c r="B5775">
        <v>15.6292610168457</v>
      </c>
      <c r="C5775">
        <v>12.199999809265099</v>
      </c>
      <c r="D5775" s="2">
        <f t="shared" si="180"/>
        <v>45573</v>
      </c>
      <c r="E5775">
        <f t="shared" si="181"/>
        <v>58.186058354377664</v>
      </c>
    </row>
    <row r="5776" spans="1:5">
      <c r="A5776" s="10">
        <v>45573.833333333336</v>
      </c>
      <c r="B5776">
        <v>14.806158065795801</v>
      </c>
      <c r="C5776">
        <v>12.199999809265099</v>
      </c>
      <c r="D5776" s="2">
        <f t="shared" si="180"/>
        <v>45573</v>
      </c>
      <c r="E5776">
        <f t="shared" si="181"/>
        <v>58.186058354377664</v>
      </c>
    </row>
    <row r="5777" spans="1:5">
      <c r="A5777" s="10">
        <v>45573.875</v>
      </c>
      <c r="B5777">
        <v>14.1210775375366</v>
      </c>
      <c r="C5777">
        <v>11.1000003814697</v>
      </c>
      <c r="D5777" s="2">
        <f t="shared" si="180"/>
        <v>45573</v>
      </c>
      <c r="E5777">
        <f t="shared" si="181"/>
        <v>58.186058354377664</v>
      </c>
    </row>
    <row r="5778" spans="1:5">
      <c r="A5778" s="10">
        <v>45573.916666666664</v>
      </c>
      <c r="B5778">
        <v>13.5421428680419</v>
      </c>
      <c r="C5778">
        <v>10.6000003814697</v>
      </c>
      <c r="D5778" s="2">
        <f t="shared" si="180"/>
        <v>45573</v>
      </c>
      <c r="E5778">
        <f t="shared" si="181"/>
        <v>58.186058354377664</v>
      </c>
    </row>
    <row r="5779" spans="1:5">
      <c r="A5779" s="10">
        <v>45573.958333333336</v>
      </c>
      <c r="B5779">
        <v>12.9417810440063</v>
      </c>
      <c r="C5779">
        <v>10</v>
      </c>
      <c r="D5779" s="2">
        <f t="shared" si="180"/>
        <v>45573</v>
      </c>
      <c r="E5779">
        <f t="shared" si="181"/>
        <v>58.186058354377664</v>
      </c>
    </row>
    <row r="5780" spans="1:5">
      <c r="A5780" s="10">
        <v>45574</v>
      </c>
      <c r="B5780">
        <v>12.3164100646972</v>
      </c>
      <c r="C5780">
        <v>9.3999996185302699</v>
      </c>
      <c r="D5780" s="2">
        <f t="shared" si="180"/>
        <v>45574</v>
      </c>
      <c r="E5780">
        <f t="shared" si="181"/>
        <v>59.039551210403346</v>
      </c>
    </row>
    <row r="5781" spans="1:5">
      <c r="A5781" s="10">
        <v>45574.041666666664</v>
      </c>
      <c r="B5781">
        <v>11.7545118331909</v>
      </c>
      <c r="C5781">
        <v>8.8999996185302699</v>
      </c>
      <c r="D5781" s="2">
        <f t="shared" si="180"/>
        <v>45574</v>
      </c>
      <c r="E5781">
        <f t="shared" si="181"/>
        <v>59.039551210403346</v>
      </c>
    </row>
    <row r="5782" spans="1:5">
      <c r="A5782" s="10">
        <v>45574.083333333336</v>
      </c>
      <c r="B5782">
        <v>11.3072252273559</v>
      </c>
      <c r="C5782">
        <v>8.8999996185302699</v>
      </c>
      <c r="D5782" s="2">
        <f t="shared" si="180"/>
        <v>45574</v>
      </c>
      <c r="E5782">
        <f t="shared" si="181"/>
        <v>59.039551210403346</v>
      </c>
    </row>
    <row r="5783" spans="1:5">
      <c r="A5783" s="10">
        <v>45574.125</v>
      </c>
      <c r="B5783">
        <v>10.9798421859741</v>
      </c>
      <c r="C5783">
        <v>8.8999996185302699</v>
      </c>
      <c r="D5783" s="2">
        <f t="shared" si="180"/>
        <v>45574</v>
      </c>
      <c r="E5783">
        <f t="shared" si="181"/>
        <v>59.039551210403346</v>
      </c>
    </row>
    <row r="5784" spans="1:5">
      <c r="A5784" s="10">
        <v>45574.166666666664</v>
      </c>
      <c r="B5784">
        <v>10.8252696990966</v>
      </c>
      <c r="C5784">
        <v>8.3000001907348597</v>
      </c>
      <c r="D5784" s="2">
        <f t="shared" si="180"/>
        <v>45574</v>
      </c>
      <c r="E5784">
        <f t="shared" si="181"/>
        <v>59.039551210403346</v>
      </c>
    </row>
    <row r="5785" spans="1:5">
      <c r="A5785" s="10">
        <v>45574.208333333336</v>
      </c>
      <c r="B5785">
        <v>10.8661193847656</v>
      </c>
      <c r="C5785">
        <v>7.8000001907348597</v>
      </c>
      <c r="D5785" s="2">
        <f t="shared" si="180"/>
        <v>45574</v>
      </c>
      <c r="E5785">
        <f t="shared" si="181"/>
        <v>59.039551210403346</v>
      </c>
    </row>
    <row r="5786" spans="1:5">
      <c r="A5786" s="10">
        <v>45574.25</v>
      </c>
      <c r="B5786">
        <v>11.149359703063899</v>
      </c>
      <c r="C5786">
        <v>7.8000001907348597</v>
      </c>
      <c r="D5786" s="2">
        <f t="shared" si="180"/>
        <v>45574</v>
      </c>
      <c r="E5786">
        <f t="shared" si="181"/>
        <v>59.039551210403346</v>
      </c>
    </row>
    <row r="5787" spans="1:5">
      <c r="A5787" s="10">
        <v>45574.291666666664</v>
      </c>
      <c r="B5787">
        <v>11.777720451354901</v>
      </c>
      <c r="C5787">
        <v>7.1999998092651296</v>
      </c>
      <c r="D5787" s="2">
        <f t="shared" si="180"/>
        <v>45574</v>
      </c>
      <c r="E5787">
        <f t="shared" si="181"/>
        <v>59.039551210403346</v>
      </c>
    </row>
    <row r="5788" spans="1:5">
      <c r="A5788" s="10">
        <v>45574.333333333336</v>
      </c>
      <c r="B5788">
        <v>12.990089416503899</v>
      </c>
      <c r="C5788">
        <v>7.8000001907348597</v>
      </c>
      <c r="D5788" s="2">
        <f t="shared" si="180"/>
        <v>45574</v>
      </c>
      <c r="E5788">
        <f t="shared" si="181"/>
        <v>59.039551210403346</v>
      </c>
    </row>
    <row r="5789" spans="1:5">
      <c r="A5789" s="10">
        <v>45574.375</v>
      </c>
      <c r="B5789">
        <v>14.5168333053588</v>
      </c>
      <c r="C5789">
        <v>10.6000003814697</v>
      </c>
      <c r="D5789" s="2">
        <f t="shared" si="180"/>
        <v>45574</v>
      </c>
      <c r="E5789">
        <f t="shared" si="181"/>
        <v>59.039551210403346</v>
      </c>
    </row>
    <row r="5790" spans="1:5">
      <c r="A5790" s="10">
        <v>45574.416666666664</v>
      </c>
      <c r="B5790">
        <v>16.104436874389599</v>
      </c>
      <c r="C5790">
        <v>12.199999809265099</v>
      </c>
      <c r="D5790" s="2">
        <f t="shared" si="180"/>
        <v>45574</v>
      </c>
      <c r="E5790">
        <f t="shared" si="181"/>
        <v>59.039551210403346</v>
      </c>
    </row>
    <row r="5791" spans="1:5">
      <c r="A5791" s="10">
        <v>45574.458333333336</v>
      </c>
      <c r="B5791">
        <v>17.584875106811499</v>
      </c>
      <c r="C5791">
        <v>12.800000190734799</v>
      </c>
      <c r="D5791" s="2">
        <f t="shared" si="180"/>
        <v>45574</v>
      </c>
      <c r="E5791">
        <f t="shared" si="181"/>
        <v>59.039551210403346</v>
      </c>
    </row>
    <row r="5792" spans="1:5">
      <c r="A5792" s="10">
        <v>45574.5</v>
      </c>
      <c r="B5792">
        <v>18.9613037109375</v>
      </c>
      <c r="C5792">
        <v>13.899999618530201</v>
      </c>
      <c r="D5792" s="2">
        <f t="shared" si="180"/>
        <v>45574</v>
      </c>
      <c r="E5792">
        <f t="shared" si="181"/>
        <v>59.039551210403346</v>
      </c>
    </row>
    <row r="5793" spans="1:5">
      <c r="A5793" s="10">
        <v>45574.541666666664</v>
      </c>
      <c r="B5793">
        <v>19.850742340087798</v>
      </c>
      <c r="C5793">
        <v>13.899999618530201</v>
      </c>
      <c r="D5793" s="2">
        <f t="shared" si="180"/>
        <v>45574</v>
      </c>
      <c r="E5793">
        <f t="shared" si="181"/>
        <v>59.039551210403346</v>
      </c>
    </row>
    <row r="5794" spans="1:5">
      <c r="A5794" s="10">
        <v>45574.583333333336</v>
      </c>
      <c r="B5794">
        <v>20.1242275238037</v>
      </c>
      <c r="C5794">
        <v>13.300000190734799</v>
      </c>
      <c r="D5794" s="2">
        <f t="shared" si="180"/>
        <v>45574</v>
      </c>
      <c r="E5794">
        <f t="shared" si="181"/>
        <v>59.039551210403346</v>
      </c>
    </row>
    <row r="5795" spans="1:5">
      <c r="A5795" s="10">
        <v>45574.625</v>
      </c>
      <c r="B5795">
        <v>19.836336135864201</v>
      </c>
      <c r="C5795">
        <v>12.800000190734799</v>
      </c>
      <c r="D5795" s="2">
        <f t="shared" si="180"/>
        <v>45574</v>
      </c>
      <c r="E5795">
        <f t="shared" si="181"/>
        <v>59.039551210403346</v>
      </c>
    </row>
    <row r="5796" spans="1:5">
      <c r="A5796" s="10">
        <v>45574.666666666664</v>
      </c>
      <c r="B5796">
        <v>19.307661056518501</v>
      </c>
      <c r="C5796">
        <v>12.800000190734799</v>
      </c>
      <c r="D5796" s="2">
        <f t="shared" si="180"/>
        <v>45574</v>
      </c>
      <c r="E5796">
        <f t="shared" si="181"/>
        <v>59.039551210403346</v>
      </c>
    </row>
    <row r="5797" spans="1:5">
      <c r="A5797" s="10">
        <v>45574.708333333336</v>
      </c>
      <c r="B5797">
        <v>18.5859279632568</v>
      </c>
      <c r="C5797">
        <v>11.699999809265099</v>
      </c>
      <c r="D5797" s="2">
        <f t="shared" si="180"/>
        <v>45574</v>
      </c>
      <c r="E5797">
        <f t="shared" si="181"/>
        <v>59.039551210403346</v>
      </c>
    </row>
    <row r="5798" spans="1:5">
      <c r="A5798" s="10">
        <v>45574.75</v>
      </c>
      <c r="B5798">
        <v>17.551738739013601</v>
      </c>
      <c r="C5798">
        <v>11.1000003814697</v>
      </c>
      <c r="D5798" s="2">
        <f t="shared" si="180"/>
        <v>45574</v>
      </c>
      <c r="E5798">
        <f t="shared" si="181"/>
        <v>59.039551210403346</v>
      </c>
    </row>
    <row r="5799" spans="1:5">
      <c r="A5799" s="10">
        <v>45574.791666666664</v>
      </c>
      <c r="B5799">
        <v>16.3546142578125</v>
      </c>
      <c r="C5799">
        <v>8.8999996185302699</v>
      </c>
      <c r="D5799" s="2">
        <f t="shared" si="180"/>
        <v>45574</v>
      </c>
      <c r="E5799">
        <f t="shared" si="181"/>
        <v>59.039551210403346</v>
      </c>
    </row>
    <row r="5800" spans="1:5">
      <c r="A5800" s="10">
        <v>45574.833333333336</v>
      </c>
      <c r="B5800">
        <v>15.4803371429443</v>
      </c>
      <c r="C5800">
        <v>7.8000001907348597</v>
      </c>
      <c r="D5800" s="2">
        <f t="shared" si="180"/>
        <v>45574</v>
      </c>
      <c r="E5800">
        <f t="shared" si="181"/>
        <v>59.039551210403346</v>
      </c>
    </row>
    <row r="5801" spans="1:5">
      <c r="A5801" s="10">
        <v>45574.875</v>
      </c>
      <c r="B5801">
        <v>14.7794589996337</v>
      </c>
      <c r="C5801">
        <v>7.1999998092651296</v>
      </c>
      <c r="D5801" s="2">
        <f t="shared" si="180"/>
        <v>45574</v>
      </c>
      <c r="E5801">
        <f t="shared" si="181"/>
        <v>59.039551210403346</v>
      </c>
    </row>
    <row r="5802" spans="1:5">
      <c r="A5802" s="10">
        <v>45574.916666666664</v>
      </c>
      <c r="B5802">
        <v>14.0877151489257</v>
      </c>
      <c r="C5802">
        <v>6.6999998092651296</v>
      </c>
      <c r="D5802" s="2">
        <f t="shared" si="180"/>
        <v>45574</v>
      </c>
      <c r="E5802">
        <f t="shared" si="181"/>
        <v>59.039551210403346</v>
      </c>
    </row>
    <row r="5803" spans="1:5">
      <c r="A5803" s="10">
        <v>45574.958333333336</v>
      </c>
      <c r="B5803">
        <v>13.4345932006835</v>
      </c>
      <c r="C5803">
        <v>6.0999999046325604</v>
      </c>
      <c r="D5803" s="2">
        <f t="shared" si="180"/>
        <v>45574</v>
      </c>
      <c r="E5803">
        <f t="shared" si="181"/>
        <v>59.039551210403346</v>
      </c>
    </row>
    <row r="5804" spans="1:5">
      <c r="A5804" s="10">
        <v>45575</v>
      </c>
      <c r="B5804">
        <v>12.7900533676147</v>
      </c>
      <c r="C5804">
        <v>5.5999999046325604</v>
      </c>
      <c r="D5804" s="2">
        <f t="shared" si="180"/>
        <v>45575</v>
      </c>
      <c r="E5804">
        <f t="shared" si="181"/>
        <v>60.106054234504612</v>
      </c>
    </row>
    <row r="5805" spans="1:5">
      <c r="A5805" s="10">
        <v>45575.041666666664</v>
      </c>
      <c r="B5805">
        <v>12.2096757888793</v>
      </c>
      <c r="C5805">
        <v>5</v>
      </c>
      <c r="D5805" s="2">
        <f t="shared" si="180"/>
        <v>45575</v>
      </c>
      <c r="E5805">
        <f t="shared" si="181"/>
        <v>60.106054234504612</v>
      </c>
    </row>
    <row r="5806" spans="1:5">
      <c r="A5806" s="10">
        <v>45575.083333333336</v>
      </c>
      <c r="B5806">
        <v>11.761212348937899</v>
      </c>
      <c r="C5806">
        <v>5</v>
      </c>
      <c r="D5806" s="2">
        <f t="shared" si="180"/>
        <v>45575</v>
      </c>
      <c r="E5806">
        <f t="shared" si="181"/>
        <v>60.106054234504612</v>
      </c>
    </row>
    <row r="5807" spans="1:5">
      <c r="A5807" s="10">
        <v>45575.125</v>
      </c>
      <c r="B5807">
        <v>11.4409160614013</v>
      </c>
      <c r="C5807">
        <v>5.5999999046325604</v>
      </c>
      <c r="D5807" s="2">
        <f t="shared" si="180"/>
        <v>45575</v>
      </c>
      <c r="E5807">
        <f t="shared" si="181"/>
        <v>60.106054234504612</v>
      </c>
    </row>
    <row r="5808" spans="1:5">
      <c r="A5808" s="10">
        <v>45575.166666666664</v>
      </c>
      <c r="B5808">
        <v>11.310682296752899</v>
      </c>
      <c r="C5808">
        <v>5.5999999046325604</v>
      </c>
      <c r="D5808" s="2">
        <f t="shared" si="180"/>
        <v>45575</v>
      </c>
      <c r="E5808">
        <f t="shared" si="181"/>
        <v>60.106054234504612</v>
      </c>
    </row>
    <row r="5809" spans="1:5">
      <c r="A5809" s="10">
        <v>45575.208333333336</v>
      </c>
      <c r="B5809">
        <v>11.398465156555099</v>
      </c>
      <c r="C5809">
        <v>5.5999999046325604</v>
      </c>
      <c r="D5809" s="2">
        <f t="shared" si="180"/>
        <v>45575</v>
      </c>
      <c r="E5809">
        <f t="shared" si="181"/>
        <v>60.106054234504612</v>
      </c>
    </row>
    <row r="5810" spans="1:5">
      <c r="A5810" s="10">
        <v>45575.25</v>
      </c>
      <c r="B5810">
        <v>11.728186607360801</v>
      </c>
      <c r="C5810">
        <v>5.5999999046325604</v>
      </c>
      <c r="D5810" s="2">
        <f t="shared" si="180"/>
        <v>45575</v>
      </c>
      <c r="E5810">
        <f t="shared" si="181"/>
        <v>60.106054234504612</v>
      </c>
    </row>
    <row r="5811" spans="1:5">
      <c r="A5811" s="10">
        <v>45575.291666666664</v>
      </c>
      <c r="B5811">
        <v>12.4066152572631</v>
      </c>
      <c r="C5811">
        <v>5.5999999046325604</v>
      </c>
      <c r="D5811" s="2">
        <f t="shared" si="180"/>
        <v>45575</v>
      </c>
      <c r="E5811">
        <f t="shared" si="181"/>
        <v>60.106054234504612</v>
      </c>
    </row>
    <row r="5812" spans="1:5">
      <c r="A5812" s="10">
        <v>45575.333333333336</v>
      </c>
      <c r="B5812">
        <v>13.816873550415</v>
      </c>
      <c r="C5812">
        <v>5.5999999046325604</v>
      </c>
      <c r="D5812" s="2">
        <f t="shared" si="180"/>
        <v>45575</v>
      </c>
      <c r="E5812">
        <f t="shared" si="181"/>
        <v>60.106054234504612</v>
      </c>
    </row>
    <row r="5813" spans="1:5">
      <c r="A5813" s="10">
        <v>45575.375</v>
      </c>
      <c r="B5813">
        <v>15.5517072677612</v>
      </c>
      <c r="C5813">
        <v>5.5999999046325604</v>
      </c>
      <c r="D5813" s="2">
        <f t="shared" si="180"/>
        <v>45575</v>
      </c>
      <c r="E5813">
        <f t="shared" si="181"/>
        <v>60.106054234504612</v>
      </c>
    </row>
    <row r="5814" spans="1:5">
      <c r="A5814" s="10">
        <v>45575.416666666664</v>
      </c>
      <c r="B5814">
        <v>17.166679382324201</v>
      </c>
      <c r="C5814">
        <v>7.1999998092651296</v>
      </c>
      <c r="D5814" s="2">
        <f t="shared" si="180"/>
        <v>45575</v>
      </c>
      <c r="E5814">
        <f t="shared" si="181"/>
        <v>60.106054234504612</v>
      </c>
    </row>
    <row r="5815" spans="1:5">
      <c r="A5815" s="10">
        <v>45575.458333333336</v>
      </c>
      <c r="B5815">
        <v>18.6183681488037</v>
      </c>
      <c r="C5815">
        <v>7.8000001907348597</v>
      </c>
      <c r="D5815" s="2">
        <f t="shared" si="180"/>
        <v>45575</v>
      </c>
      <c r="E5815">
        <f t="shared" si="181"/>
        <v>60.106054234504612</v>
      </c>
    </row>
    <row r="5816" spans="1:5">
      <c r="A5816" s="10">
        <v>45575.5</v>
      </c>
      <c r="B5816">
        <v>20.0821018218994</v>
      </c>
      <c r="C5816">
        <v>9.3999996185302699</v>
      </c>
      <c r="D5816" s="2">
        <f t="shared" si="180"/>
        <v>45575</v>
      </c>
      <c r="E5816">
        <f t="shared" si="181"/>
        <v>60.106054234504612</v>
      </c>
    </row>
    <row r="5817" spans="1:5">
      <c r="A5817" s="10">
        <v>45575.541666666664</v>
      </c>
      <c r="B5817">
        <v>21.065607070922798</v>
      </c>
      <c r="C5817">
        <v>8.8999996185302699</v>
      </c>
      <c r="D5817" s="2">
        <f t="shared" si="180"/>
        <v>45575</v>
      </c>
      <c r="E5817">
        <f t="shared" si="181"/>
        <v>60.106054234504612</v>
      </c>
    </row>
    <row r="5818" spans="1:5">
      <c r="A5818" s="10">
        <v>45575.583333333336</v>
      </c>
      <c r="B5818">
        <v>21.3809280395507</v>
      </c>
      <c r="C5818">
        <v>8.8999996185302699</v>
      </c>
      <c r="D5818" s="2">
        <f t="shared" si="180"/>
        <v>45575</v>
      </c>
      <c r="E5818">
        <f t="shared" si="181"/>
        <v>60.106054234504612</v>
      </c>
    </row>
    <row r="5819" spans="1:5">
      <c r="A5819" s="10">
        <v>45575.625</v>
      </c>
      <c r="B5819">
        <v>21.043550491333001</v>
      </c>
      <c r="C5819">
        <v>8.8999996185302699</v>
      </c>
      <c r="D5819" s="2">
        <f t="shared" si="180"/>
        <v>45575</v>
      </c>
      <c r="E5819">
        <f t="shared" si="181"/>
        <v>60.106054234504612</v>
      </c>
    </row>
    <row r="5820" spans="1:5">
      <c r="A5820" s="10">
        <v>45575.666666666664</v>
      </c>
      <c r="B5820">
        <v>20.381465911865199</v>
      </c>
      <c r="C5820">
        <v>9.3999996185302699</v>
      </c>
      <c r="D5820" s="2">
        <f t="shared" si="180"/>
        <v>45575</v>
      </c>
      <c r="E5820">
        <f t="shared" si="181"/>
        <v>60.106054234504612</v>
      </c>
    </row>
    <row r="5821" spans="1:5">
      <c r="A5821" s="10">
        <v>45575.708333333336</v>
      </c>
      <c r="B5821">
        <v>19.482336044311499</v>
      </c>
      <c r="C5821">
        <v>9.3999996185302699</v>
      </c>
      <c r="D5821" s="2">
        <f t="shared" si="180"/>
        <v>45575</v>
      </c>
      <c r="E5821">
        <f t="shared" si="181"/>
        <v>60.106054234504612</v>
      </c>
    </row>
    <row r="5822" spans="1:5">
      <c r="A5822" s="10">
        <v>45575.75</v>
      </c>
      <c r="B5822">
        <v>18.165988922119102</v>
      </c>
      <c r="C5822">
        <v>8.8999996185302699</v>
      </c>
      <c r="D5822" s="2">
        <f t="shared" si="180"/>
        <v>45575</v>
      </c>
      <c r="E5822">
        <f t="shared" si="181"/>
        <v>60.106054234504612</v>
      </c>
    </row>
    <row r="5823" spans="1:5">
      <c r="A5823" s="10">
        <v>45575.791666666664</v>
      </c>
      <c r="B5823">
        <v>16.646684646606399</v>
      </c>
      <c r="C5823">
        <v>7.8000001907348597</v>
      </c>
      <c r="D5823" s="2">
        <f t="shared" si="180"/>
        <v>45575</v>
      </c>
      <c r="E5823">
        <f t="shared" si="181"/>
        <v>60.106054234504612</v>
      </c>
    </row>
    <row r="5824" spans="1:5">
      <c r="A5824" s="10">
        <v>45575.833333333336</v>
      </c>
      <c r="B5824">
        <v>15.4183492660522</v>
      </c>
      <c r="C5824">
        <v>7.1999998092651296</v>
      </c>
      <c r="D5824" s="2">
        <f t="shared" si="180"/>
        <v>45575</v>
      </c>
      <c r="E5824">
        <f t="shared" si="181"/>
        <v>60.106054234504612</v>
      </c>
    </row>
    <row r="5825" spans="1:5">
      <c r="A5825" s="10">
        <v>45575.875</v>
      </c>
      <c r="B5825">
        <v>14.515804290771401</v>
      </c>
      <c r="C5825">
        <v>6.6999998092651296</v>
      </c>
      <c r="D5825" s="2">
        <f t="shared" si="180"/>
        <v>45575</v>
      </c>
      <c r="E5825">
        <f t="shared" si="181"/>
        <v>60.106054234504612</v>
      </c>
    </row>
    <row r="5826" spans="1:5">
      <c r="A5826" s="10">
        <v>45575.916666666664</v>
      </c>
      <c r="B5826">
        <v>13.6166467666625</v>
      </c>
      <c r="C5826">
        <v>6.0999999046325604</v>
      </c>
      <c r="D5826" s="2">
        <f t="shared" si="180"/>
        <v>45575</v>
      </c>
      <c r="E5826">
        <f t="shared" si="181"/>
        <v>60.106054234504612</v>
      </c>
    </row>
    <row r="5827" spans="1:5">
      <c r="A5827" s="10">
        <v>45575.958333333336</v>
      </c>
      <c r="B5827">
        <v>12.748491287231399</v>
      </c>
      <c r="C5827">
        <v>5.5999999046325604</v>
      </c>
      <c r="D5827" s="2">
        <f t="shared" ref="D5827:D5890" si="182">DATE(YEAR(A5827), MONTH(A5827), DAY(A5827))</f>
        <v>45575</v>
      </c>
      <c r="E5827">
        <f t="shared" ref="E5827:E5890" si="183">AVERAGEIF(D:D, D5827, B:B)*1.8+32</f>
        <v>60.106054234504612</v>
      </c>
    </row>
    <row r="5828" spans="1:5">
      <c r="A5828" s="10">
        <v>45576</v>
      </c>
      <c r="B5828">
        <v>11.9343862533569</v>
      </c>
      <c r="C5828">
        <v>5.5999999046325604</v>
      </c>
      <c r="D5828" s="2">
        <f t="shared" si="182"/>
        <v>45576</v>
      </c>
      <c r="E5828">
        <f t="shared" si="183"/>
        <v>59.162164640426553</v>
      </c>
    </row>
    <row r="5829" spans="1:5">
      <c r="A5829" s="10">
        <v>45576.041666666664</v>
      </c>
      <c r="B5829">
        <v>11.169770240783601</v>
      </c>
      <c r="C5829">
        <v>4.4000000953674299</v>
      </c>
      <c r="D5829" s="2">
        <f t="shared" si="182"/>
        <v>45576</v>
      </c>
      <c r="E5829">
        <f t="shared" si="183"/>
        <v>59.162164640426553</v>
      </c>
    </row>
    <row r="5830" spans="1:5">
      <c r="A5830" s="10">
        <v>45576.083333333336</v>
      </c>
      <c r="B5830">
        <v>10.5356702804565</v>
      </c>
      <c r="C5830">
        <v>4.4000000953674299</v>
      </c>
      <c r="D5830" s="2">
        <f t="shared" si="182"/>
        <v>45576</v>
      </c>
      <c r="E5830">
        <f t="shared" si="183"/>
        <v>59.162164640426553</v>
      </c>
    </row>
    <row r="5831" spans="1:5">
      <c r="A5831" s="10">
        <v>45576.125</v>
      </c>
      <c r="B5831">
        <v>10.097191810607899</v>
      </c>
      <c r="C5831">
        <v>3.9000000953674299</v>
      </c>
      <c r="D5831" s="2">
        <f t="shared" si="182"/>
        <v>45576</v>
      </c>
      <c r="E5831">
        <f t="shared" si="183"/>
        <v>59.162164640426553</v>
      </c>
    </row>
    <row r="5832" spans="1:5">
      <c r="A5832" s="10">
        <v>45576.166666666664</v>
      </c>
      <c r="B5832">
        <v>9.8648977279662997</v>
      </c>
      <c r="C5832">
        <v>3.2999999523162802</v>
      </c>
      <c r="D5832" s="2">
        <f t="shared" si="182"/>
        <v>45576</v>
      </c>
      <c r="E5832">
        <f t="shared" si="183"/>
        <v>59.162164640426553</v>
      </c>
    </row>
    <row r="5833" spans="1:5">
      <c r="A5833" s="10">
        <v>45576.208333333336</v>
      </c>
      <c r="B5833">
        <v>9.9334449768066406</v>
      </c>
      <c r="C5833">
        <v>3.2999999523162802</v>
      </c>
      <c r="D5833" s="2">
        <f t="shared" si="182"/>
        <v>45576</v>
      </c>
      <c r="E5833">
        <f t="shared" si="183"/>
        <v>59.162164640426553</v>
      </c>
    </row>
    <row r="5834" spans="1:5">
      <c r="A5834" s="10">
        <v>45576.25</v>
      </c>
      <c r="B5834">
        <v>10.3129215240478</v>
      </c>
      <c r="C5834">
        <v>2.7999999523162802</v>
      </c>
      <c r="D5834" s="2">
        <f t="shared" si="182"/>
        <v>45576</v>
      </c>
      <c r="E5834">
        <f t="shared" si="183"/>
        <v>59.162164640426553</v>
      </c>
    </row>
    <row r="5835" spans="1:5">
      <c r="A5835" s="10">
        <v>45576.291666666664</v>
      </c>
      <c r="B5835">
        <v>11.1567068099975</v>
      </c>
      <c r="C5835">
        <v>3.2999999523162802</v>
      </c>
      <c r="D5835" s="2">
        <f t="shared" si="182"/>
        <v>45576</v>
      </c>
      <c r="E5835">
        <f t="shared" si="183"/>
        <v>59.162164640426553</v>
      </c>
    </row>
    <row r="5836" spans="1:5">
      <c r="A5836" s="10">
        <v>45576.333333333336</v>
      </c>
      <c r="B5836">
        <v>12.888175010681101</v>
      </c>
      <c r="C5836">
        <v>5.5999999046325604</v>
      </c>
      <c r="D5836" s="2">
        <f t="shared" si="182"/>
        <v>45576</v>
      </c>
      <c r="E5836">
        <f t="shared" si="183"/>
        <v>59.162164640426553</v>
      </c>
    </row>
    <row r="5837" spans="1:5">
      <c r="A5837" s="10">
        <v>45576.375</v>
      </c>
      <c r="B5837">
        <v>14.799500465393001</v>
      </c>
      <c r="C5837">
        <v>7.8000001907348597</v>
      </c>
      <c r="D5837" s="2">
        <f t="shared" si="182"/>
        <v>45576</v>
      </c>
      <c r="E5837">
        <f t="shared" si="183"/>
        <v>59.162164640426553</v>
      </c>
    </row>
    <row r="5838" spans="1:5">
      <c r="A5838" s="10">
        <v>45576.416666666664</v>
      </c>
      <c r="B5838">
        <v>16.964675903320298</v>
      </c>
      <c r="C5838">
        <v>9.3999996185302699</v>
      </c>
      <c r="D5838" s="2">
        <f t="shared" si="182"/>
        <v>45576</v>
      </c>
      <c r="E5838">
        <f t="shared" si="183"/>
        <v>59.162164640426553</v>
      </c>
    </row>
    <row r="5839" spans="1:5">
      <c r="A5839" s="10">
        <v>45576.458333333336</v>
      </c>
      <c r="B5839">
        <v>19.173374176025298</v>
      </c>
      <c r="C5839">
        <v>10.6000003814697</v>
      </c>
      <c r="D5839" s="2">
        <f t="shared" si="182"/>
        <v>45576</v>
      </c>
      <c r="E5839">
        <f t="shared" si="183"/>
        <v>59.162164640426553</v>
      </c>
    </row>
    <row r="5840" spans="1:5">
      <c r="A5840" s="10">
        <v>45576.5</v>
      </c>
      <c r="B5840">
        <v>20.835588455200099</v>
      </c>
      <c r="C5840">
        <v>12.199999809265099</v>
      </c>
      <c r="D5840" s="2">
        <f t="shared" si="182"/>
        <v>45576</v>
      </c>
      <c r="E5840">
        <f t="shared" si="183"/>
        <v>59.162164640426553</v>
      </c>
    </row>
    <row r="5841" spans="1:5">
      <c r="A5841" s="10">
        <v>45576.541666666664</v>
      </c>
      <c r="B5841">
        <v>21.7160835266113</v>
      </c>
      <c r="C5841">
        <v>13.300000190734799</v>
      </c>
      <c r="D5841" s="2">
        <f t="shared" si="182"/>
        <v>45576</v>
      </c>
      <c r="E5841">
        <f t="shared" si="183"/>
        <v>59.162164640426553</v>
      </c>
    </row>
    <row r="5842" spans="1:5">
      <c r="A5842" s="10">
        <v>45576.583333333336</v>
      </c>
      <c r="B5842">
        <v>21.885675430297798</v>
      </c>
      <c r="C5842">
        <v>13.899999618530201</v>
      </c>
      <c r="D5842" s="2">
        <f t="shared" si="182"/>
        <v>45576</v>
      </c>
      <c r="E5842">
        <f t="shared" si="183"/>
        <v>59.162164640426553</v>
      </c>
    </row>
    <row r="5843" spans="1:5">
      <c r="A5843" s="10">
        <v>45576.625</v>
      </c>
      <c r="B5843">
        <v>21.3286952972412</v>
      </c>
      <c r="C5843">
        <v>14.399999618530201</v>
      </c>
      <c r="D5843" s="2">
        <f t="shared" si="182"/>
        <v>45576</v>
      </c>
      <c r="E5843">
        <f t="shared" si="183"/>
        <v>59.162164640426553</v>
      </c>
    </row>
    <row r="5844" spans="1:5">
      <c r="A5844" s="10">
        <v>45576.666666666664</v>
      </c>
      <c r="B5844">
        <v>20.1418132781982</v>
      </c>
      <c r="C5844">
        <v>14.399999618530201</v>
      </c>
      <c r="D5844" s="2">
        <f t="shared" si="182"/>
        <v>45576</v>
      </c>
      <c r="E5844">
        <f t="shared" si="183"/>
        <v>59.162164640426553</v>
      </c>
    </row>
    <row r="5845" spans="1:5">
      <c r="A5845" s="10">
        <v>45576.708333333336</v>
      </c>
      <c r="B5845">
        <v>19.0946865081787</v>
      </c>
      <c r="C5845">
        <v>13.300000190734799</v>
      </c>
      <c r="D5845" s="2">
        <f t="shared" si="182"/>
        <v>45576</v>
      </c>
      <c r="E5845">
        <f t="shared" si="183"/>
        <v>59.162164640426553</v>
      </c>
    </row>
    <row r="5846" spans="1:5">
      <c r="A5846" s="10">
        <v>45576.75</v>
      </c>
      <c r="B5846">
        <v>17.580919265746999</v>
      </c>
      <c r="C5846">
        <v>11.699999809265099</v>
      </c>
      <c r="D5846" s="2">
        <f t="shared" si="182"/>
        <v>45576</v>
      </c>
      <c r="E5846">
        <f t="shared" si="183"/>
        <v>59.162164640426553</v>
      </c>
    </row>
    <row r="5847" spans="1:5">
      <c r="A5847" s="10">
        <v>45576.791666666664</v>
      </c>
      <c r="B5847">
        <v>15.9923763275146</v>
      </c>
      <c r="C5847">
        <v>8.3000001907348597</v>
      </c>
      <c r="D5847" s="2">
        <f t="shared" si="182"/>
        <v>45576</v>
      </c>
      <c r="E5847">
        <f t="shared" si="183"/>
        <v>59.162164640426553</v>
      </c>
    </row>
    <row r="5848" spans="1:5">
      <c r="A5848" s="10">
        <v>45576.833333333336</v>
      </c>
      <c r="B5848">
        <v>14.858207702636699</v>
      </c>
      <c r="C5848">
        <v>8.3000001907348597</v>
      </c>
      <c r="D5848" s="2">
        <f t="shared" si="182"/>
        <v>45576</v>
      </c>
      <c r="E5848">
        <f t="shared" si="183"/>
        <v>59.162164640426553</v>
      </c>
    </row>
    <row r="5849" spans="1:5">
      <c r="A5849" s="10">
        <v>45576.875</v>
      </c>
      <c r="B5849">
        <v>14.0532970428466</v>
      </c>
      <c r="C5849">
        <v>8.3000001907348597</v>
      </c>
      <c r="D5849" s="2">
        <f t="shared" si="182"/>
        <v>45576</v>
      </c>
      <c r="E5849">
        <f t="shared" si="183"/>
        <v>59.162164640426553</v>
      </c>
    </row>
    <row r="5850" spans="1:5">
      <c r="A5850" s="10">
        <v>45576.916666666664</v>
      </c>
      <c r="B5850">
        <v>13.257253646850501</v>
      </c>
      <c r="C5850">
        <v>7.1999998092651296</v>
      </c>
      <c r="D5850" s="2">
        <f t="shared" si="182"/>
        <v>45576</v>
      </c>
      <c r="E5850">
        <f t="shared" si="183"/>
        <v>59.162164640426553</v>
      </c>
    </row>
    <row r="5851" spans="1:5">
      <c r="A5851" s="10">
        <v>45576.958333333336</v>
      </c>
      <c r="B5851">
        <v>12.5868835449218</v>
      </c>
      <c r="C5851">
        <v>6.0999999046325604</v>
      </c>
      <c r="D5851" s="2">
        <f t="shared" si="182"/>
        <v>45576</v>
      </c>
      <c r="E5851">
        <f t="shared" si="183"/>
        <v>59.162164640426553</v>
      </c>
    </row>
    <row r="5852" spans="1:5">
      <c r="A5852" s="10">
        <v>45577</v>
      </c>
      <c r="B5852">
        <v>11.9887638092041</v>
      </c>
      <c r="C5852">
        <v>5</v>
      </c>
      <c r="D5852" s="2">
        <f t="shared" si="182"/>
        <v>45577</v>
      </c>
      <c r="E5852">
        <f t="shared" si="183"/>
        <v>58.184704947471545</v>
      </c>
    </row>
    <row r="5853" spans="1:5">
      <c r="A5853" s="10">
        <v>45577.041666666664</v>
      </c>
      <c r="B5853">
        <v>11.4053831100463</v>
      </c>
      <c r="C5853">
        <v>5</v>
      </c>
      <c r="D5853" s="2">
        <f t="shared" si="182"/>
        <v>45577</v>
      </c>
      <c r="E5853">
        <f t="shared" si="183"/>
        <v>58.184704947471545</v>
      </c>
    </row>
    <row r="5854" spans="1:5">
      <c r="A5854" s="10">
        <v>45577.083333333336</v>
      </c>
      <c r="B5854">
        <v>10.9658098220825</v>
      </c>
      <c r="C5854">
        <v>3.9000000953674299</v>
      </c>
      <c r="D5854" s="2">
        <f t="shared" si="182"/>
        <v>45577</v>
      </c>
      <c r="E5854">
        <f t="shared" si="183"/>
        <v>58.184704947471545</v>
      </c>
    </row>
    <row r="5855" spans="1:5">
      <c r="A5855" s="10">
        <v>45577.125</v>
      </c>
      <c r="B5855">
        <v>10.6964817047119</v>
      </c>
      <c r="C5855">
        <v>3.9000000953674299</v>
      </c>
      <c r="D5855" s="2">
        <f t="shared" si="182"/>
        <v>45577</v>
      </c>
      <c r="E5855">
        <f t="shared" si="183"/>
        <v>58.184704947471545</v>
      </c>
    </row>
    <row r="5856" spans="1:5">
      <c r="A5856" s="10">
        <v>45577.166666666664</v>
      </c>
      <c r="B5856">
        <v>10.5667190551757</v>
      </c>
      <c r="C5856">
        <v>3.9000000953674299</v>
      </c>
      <c r="D5856" s="2">
        <f t="shared" si="182"/>
        <v>45577</v>
      </c>
      <c r="E5856">
        <f t="shared" si="183"/>
        <v>58.184704947471545</v>
      </c>
    </row>
    <row r="5857" spans="1:5">
      <c r="A5857" s="10">
        <v>45577.208333333336</v>
      </c>
      <c r="B5857">
        <v>10.7117576599121</v>
      </c>
      <c r="C5857">
        <v>3.9000000953674299</v>
      </c>
      <c r="D5857" s="2">
        <f t="shared" si="182"/>
        <v>45577</v>
      </c>
      <c r="E5857">
        <f t="shared" si="183"/>
        <v>58.184704947471545</v>
      </c>
    </row>
    <row r="5858" spans="1:5">
      <c r="A5858" s="10">
        <v>45577.25</v>
      </c>
      <c r="B5858">
        <v>11.2453269958496</v>
      </c>
      <c r="C5858">
        <v>3.2999999523162802</v>
      </c>
      <c r="D5858" s="2">
        <f t="shared" si="182"/>
        <v>45577</v>
      </c>
      <c r="E5858">
        <f t="shared" si="183"/>
        <v>58.184704947471545</v>
      </c>
    </row>
    <row r="5859" spans="1:5">
      <c r="A5859" s="10">
        <v>45577.291666666664</v>
      </c>
      <c r="B5859">
        <v>12.1184377670288</v>
      </c>
      <c r="C5859">
        <v>4.4000000953674299</v>
      </c>
      <c r="D5859" s="2">
        <f t="shared" si="182"/>
        <v>45577</v>
      </c>
      <c r="E5859">
        <f t="shared" si="183"/>
        <v>58.184704947471545</v>
      </c>
    </row>
    <row r="5860" spans="1:5">
      <c r="A5860" s="10">
        <v>45577.333333333336</v>
      </c>
      <c r="B5860">
        <v>13.516448020935</v>
      </c>
      <c r="C5860">
        <v>8.3000001907348597</v>
      </c>
      <c r="D5860" s="2">
        <f t="shared" si="182"/>
        <v>45577</v>
      </c>
      <c r="E5860">
        <f t="shared" si="183"/>
        <v>58.184704947471545</v>
      </c>
    </row>
    <row r="5861" spans="1:5">
      <c r="A5861" s="10">
        <v>45577.375</v>
      </c>
      <c r="B5861">
        <v>15.190066337585399</v>
      </c>
      <c r="C5861">
        <v>11.1000003814697</v>
      </c>
      <c r="D5861" s="2">
        <f t="shared" si="182"/>
        <v>45577</v>
      </c>
      <c r="E5861">
        <f t="shared" si="183"/>
        <v>58.184704947471545</v>
      </c>
    </row>
    <row r="5862" spans="1:5">
      <c r="A5862" s="10">
        <v>45577.416666666664</v>
      </c>
      <c r="B5862">
        <v>16.697828292846602</v>
      </c>
      <c r="C5862">
        <v>13.899999618530201</v>
      </c>
      <c r="D5862" s="2">
        <f t="shared" si="182"/>
        <v>45577</v>
      </c>
      <c r="E5862">
        <f t="shared" si="183"/>
        <v>58.184704947471545</v>
      </c>
    </row>
    <row r="5863" spans="1:5">
      <c r="A5863" s="10">
        <v>45577.458333333336</v>
      </c>
      <c r="B5863">
        <v>17.9390563964843</v>
      </c>
      <c r="C5863">
        <v>15</v>
      </c>
      <c r="D5863" s="2">
        <f t="shared" si="182"/>
        <v>45577</v>
      </c>
      <c r="E5863">
        <f t="shared" si="183"/>
        <v>58.184704947471545</v>
      </c>
    </row>
    <row r="5864" spans="1:5">
      <c r="A5864" s="10">
        <v>45577.5</v>
      </c>
      <c r="B5864">
        <v>18.887575149536101</v>
      </c>
      <c r="C5864">
        <v>15.6000003814697</v>
      </c>
      <c r="D5864" s="2">
        <f t="shared" si="182"/>
        <v>45577</v>
      </c>
      <c r="E5864">
        <f t="shared" si="183"/>
        <v>58.184704947471545</v>
      </c>
    </row>
    <row r="5865" spans="1:5">
      <c r="A5865" s="10">
        <v>45577.541666666664</v>
      </c>
      <c r="B5865">
        <v>19.4151515960693</v>
      </c>
      <c r="C5865">
        <v>16.7000007629394</v>
      </c>
      <c r="D5865" s="2">
        <f t="shared" si="182"/>
        <v>45577</v>
      </c>
      <c r="E5865">
        <f t="shared" si="183"/>
        <v>58.184704947471545</v>
      </c>
    </row>
    <row r="5866" spans="1:5">
      <c r="A5866" s="10">
        <v>45577.583333333336</v>
      </c>
      <c r="B5866">
        <v>19.558723449706999</v>
      </c>
      <c r="C5866">
        <v>17.2000007629394</v>
      </c>
      <c r="D5866" s="2">
        <f t="shared" si="182"/>
        <v>45577</v>
      </c>
      <c r="E5866">
        <f t="shared" si="183"/>
        <v>58.184704947471545</v>
      </c>
    </row>
    <row r="5867" spans="1:5">
      <c r="A5867" s="10">
        <v>45577.625</v>
      </c>
      <c r="B5867">
        <v>19.285444259643501</v>
      </c>
      <c r="C5867">
        <v>17.799999237060501</v>
      </c>
      <c r="D5867" s="2">
        <f t="shared" si="182"/>
        <v>45577</v>
      </c>
      <c r="E5867">
        <f t="shared" si="183"/>
        <v>58.184704947471545</v>
      </c>
    </row>
    <row r="5868" spans="1:5">
      <c r="A5868" s="10">
        <v>45577.666666666664</v>
      </c>
      <c r="B5868">
        <v>18.533290863037099</v>
      </c>
      <c r="C5868">
        <v>17.2000007629394</v>
      </c>
      <c r="D5868" s="2">
        <f t="shared" si="182"/>
        <v>45577</v>
      </c>
      <c r="E5868">
        <f t="shared" si="183"/>
        <v>58.184704947471545</v>
      </c>
    </row>
    <row r="5869" spans="1:5">
      <c r="A5869" s="10">
        <v>45577.708333333336</v>
      </c>
      <c r="B5869">
        <v>17.356029510498001</v>
      </c>
      <c r="C5869">
        <v>16.100000381469702</v>
      </c>
      <c r="D5869" s="2">
        <f t="shared" si="182"/>
        <v>45577</v>
      </c>
      <c r="E5869">
        <f t="shared" si="183"/>
        <v>58.184704947471545</v>
      </c>
    </row>
    <row r="5870" spans="1:5">
      <c r="A5870" s="10">
        <v>45577.75</v>
      </c>
      <c r="B5870">
        <v>15.9000492095947</v>
      </c>
      <c r="C5870">
        <v>14.399999618530201</v>
      </c>
      <c r="D5870" s="2">
        <f t="shared" si="182"/>
        <v>45577</v>
      </c>
      <c r="E5870">
        <f t="shared" si="183"/>
        <v>58.184704947471545</v>
      </c>
    </row>
    <row r="5871" spans="1:5">
      <c r="A5871" s="10">
        <v>45577.791666666664</v>
      </c>
      <c r="B5871">
        <v>14.838533401489199</v>
      </c>
      <c r="C5871">
        <v>13.300000190734799</v>
      </c>
      <c r="D5871" s="2">
        <f t="shared" si="182"/>
        <v>45577</v>
      </c>
      <c r="E5871">
        <f t="shared" si="183"/>
        <v>58.184704947471545</v>
      </c>
    </row>
    <row r="5872" spans="1:5">
      <c r="A5872" s="10">
        <v>45577.833333333336</v>
      </c>
      <c r="B5872">
        <v>14.0763893127441</v>
      </c>
      <c r="C5872">
        <v>12.800000190734799</v>
      </c>
      <c r="D5872" s="2">
        <f t="shared" si="182"/>
        <v>45577</v>
      </c>
      <c r="E5872">
        <f t="shared" si="183"/>
        <v>58.184704947471545</v>
      </c>
    </row>
    <row r="5873" spans="1:5">
      <c r="A5873" s="10">
        <v>45577.875</v>
      </c>
      <c r="B5873">
        <v>13.3515558242797</v>
      </c>
      <c r="C5873">
        <v>11.699999809265099</v>
      </c>
      <c r="D5873" s="2">
        <f t="shared" si="182"/>
        <v>45577</v>
      </c>
      <c r="E5873">
        <f t="shared" si="183"/>
        <v>58.184704947471545</v>
      </c>
    </row>
    <row r="5874" spans="1:5">
      <c r="A5874" s="10">
        <v>45577.916666666664</v>
      </c>
      <c r="B5874">
        <v>12.716107368469199</v>
      </c>
      <c r="C5874">
        <v>10.6000003814697</v>
      </c>
      <c r="D5874" s="2">
        <f t="shared" si="182"/>
        <v>45577</v>
      </c>
      <c r="E5874">
        <f t="shared" si="183"/>
        <v>58.184704947471545</v>
      </c>
    </row>
    <row r="5875" spans="1:5">
      <c r="A5875" s="10">
        <v>45577.958333333336</v>
      </c>
      <c r="B5875">
        <v>12.168470382690399</v>
      </c>
      <c r="C5875">
        <v>9.3999996185302699</v>
      </c>
      <c r="D5875" s="2">
        <f t="shared" si="182"/>
        <v>45577</v>
      </c>
      <c r="E5875">
        <f t="shared" si="183"/>
        <v>58.184704947471545</v>
      </c>
    </row>
    <row r="5876" spans="1:5">
      <c r="A5876" s="10">
        <v>45578</v>
      </c>
      <c r="B5876">
        <v>11.621147155761699</v>
      </c>
      <c r="C5876">
        <v>8.8999996185302699</v>
      </c>
      <c r="D5876" s="2">
        <f t="shared" si="182"/>
        <v>45578</v>
      </c>
      <c r="E5876">
        <f t="shared" si="183"/>
        <v>57.291884040832421</v>
      </c>
    </row>
    <row r="5877" spans="1:5">
      <c r="A5877" s="10">
        <v>45578.041666666664</v>
      </c>
      <c r="B5877">
        <v>11.107341766357401</v>
      </c>
      <c r="C5877">
        <v>8.8999996185302699</v>
      </c>
      <c r="D5877" s="2">
        <f t="shared" si="182"/>
        <v>45578</v>
      </c>
      <c r="E5877">
        <f t="shared" si="183"/>
        <v>57.291884040832421</v>
      </c>
    </row>
    <row r="5878" spans="1:5">
      <c r="A5878" s="10">
        <v>45578.083333333336</v>
      </c>
      <c r="B5878">
        <v>10.7256708145141</v>
      </c>
      <c r="C5878">
        <v>8.3000001907348597</v>
      </c>
      <c r="D5878" s="2">
        <f t="shared" si="182"/>
        <v>45578</v>
      </c>
      <c r="E5878">
        <f t="shared" si="183"/>
        <v>57.291884040832421</v>
      </c>
    </row>
    <row r="5879" spans="1:5">
      <c r="A5879" s="10">
        <v>45578.125</v>
      </c>
      <c r="B5879">
        <v>10.522911071777299</v>
      </c>
      <c r="C5879">
        <v>7.1999998092651296</v>
      </c>
      <c r="D5879" s="2">
        <f t="shared" si="182"/>
        <v>45578</v>
      </c>
      <c r="E5879">
        <f t="shared" si="183"/>
        <v>57.291884040832421</v>
      </c>
    </row>
    <row r="5880" spans="1:5">
      <c r="A5880" s="10">
        <v>45578.166666666664</v>
      </c>
      <c r="B5880">
        <v>10.490094184875399</v>
      </c>
      <c r="C5880">
        <v>6.0999999046325604</v>
      </c>
      <c r="D5880" s="2">
        <f t="shared" si="182"/>
        <v>45578</v>
      </c>
      <c r="E5880">
        <f t="shared" si="183"/>
        <v>57.291884040832421</v>
      </c>
    </row>
    <row r="5881" spans="1:5">
      <c r="A5881" s="10">
        <v>45578.208333333336</v>
      </c>
      <c r="B5881">
        <v>10.721869468688899</v>
      </c>
      <c r="C5881">
        <v>6.0999999046325604</v>
      </c>
      <c r="D5881" s="2">
        <f t="shared" si="182"/>
        <v>45578</v>
      </c>
      <c r="E5881">
        <f t="shared" si="183"/>
        <v>57.291884040832421</v>
      </c>
    </row>
    <row r="5882" spans="1:5">
      <c r="A5882" s="10">
        <v>45578.25</v>
      </c>
      <c r="B5882">
        <v>11.262967109680099</v>
      </c>
      <c r="C5882">
        <v>6.0999999046325604</v>
      </c>
      <c r="D5882" s="2">
        <f t="shared" si="182"/>
        <v>45578</v>
      </c>
      <c r="E5882">
        <f t="shared" si="183"/>
        <v>57.291884040832421</v>
      </c>
    </row>
    <row r="5883" spans="1:5">
      <c r="A5883" s="10">
        <v>45578.291666666664</v>
      </c>
      <c r="B5883">
        <v>12.176684379577599</v>
      </c>
      <c r="C5883">
        <v>6.6999998092651296</v>
      </c>
      <c r="D5883" s="2">
        <f t="shared" si="182"/>
        <v>45578</v>
      </c>
      <c r="E5883">
        <f t="shared" si="183"/>
        <v>57.291884040832421</v>
      </c>
    </row>
    <row r="5884" spans="1:5">
      <c r="A5884" s="10">
        <v>45578.333333333336</v>
      </c>
      <c r="B5884">
        <v>13.6640224456787</v>
      </c>
      <c r="C5884">
        <v>10</v>
      </c>
      <c r="D5884" s="2">
        <f t="shared" si="182"/>
        <v>45578</v>
      </c>
      <c r="E5884">
        <f t="shared" si="183"/>
        <v>57.291884040832421</v>
      </c>
    </row>
    <row r="5885" spans="1:5">
      <c r="A5885" s="10">
        <v>45578.375</v>
      </c>
      <c r="B5885">
        <v>15.186901092529199</v>
      </c>
      <c r="C5885">
        <v>13.300000190734799</v>
      </c>
      <c r="D5885" s="2">
        <f t="shared" si="182"/>
        <v>45578</v>
      </c>
      <c r="E5885">
        <f t="shared" si="183"/>
        <v>57.291884040832421</v>
      </c>
    </row>
    <row r="5886" spans="1:5">
      <c r="A5886" s="10">
        <v>45578.416666666664</v>
      </c>
      <c r="B5886">
        <v>16.489330291748001</v>
      </c>
      <c r="C5886">
        <v>16.100000381469702</v>
      </c>
      <c r="D5886" s="2">
        <f t="shared" si="182"/>
        <v>45578</v>
      </c>
      <c r="E5886">
        <f t="shared" si="183"/>
        <v>57.291884040832421</v>
      </c>
    </row>
    <row r="5887" spans="1:5">
      <c r="A5887" s="10">
        <v>45578.458333333336</v>
      </c>
      <c r="B5887">
        <v>17.601665496826101</v>
      </c>
      <c r="C5887">
        <v>17.2000007629394</v>
      </c>
      <c r="D5887" s="2">
        <f t="shared" si="182"/>
        <v>45578</v>
      </c>
      <c r="E5887">
        <f t="shared" si="183"/>
        <v>57.291884040832421</v>
      </c>
    </row>
    <row r="5888" spans="1:5">
      <c r="A5888" s="10">
        <v>45578.5</v>
      </c>
      <c r="B5888">
        <v>18.407056808471602</v>
      </c>
      <c r="C5888">
        <v>17.799999237060501</v>
      </c>
      <c r="D5888" s="2">
        <f t="shared" si="182"/>
        <v>45578</v>
      </c>
      <c r="E5888">
        <f t="shared" si="183"/>
        <v>57.291884040832421</v>
      </c>
    </row>
    <row r="5889" spans="1:5">
      <c r="A5889" s="10">
        <v>45578.541666666664</v>
      </c>
      <c r="B5889">
        <v>18.6972961425781</v>
      </c>
      <c r="C5889">
        <v>18.899999618530199</v>
      </c>
      <c r="D5889" s="2">
        <f t="shared" si="182"/>
        <v>45578</v>
      </c>
      <c r="E5889">
        <f t="shared" si="183"/>
        <v>57.291884040832421</v>
      </c>
    </row>
    <row r="5890" spans="1:5">
      <c r="A5890" s="10">
        <v>45578.583333333336</v>
      </c>
      <c r="B5890">
        <v>18.629859924316399</v>
      </c>
      <c r="C5890">
        <v>19.399999618530199</v>
      </c>
      <c r="D5890" s="2">
        <f t="shared" si="182"/>
        <v>45578</v>
      </c>
      <c r="E5890">
        <f t="shared" si="183"/>
        <v>57.291884040832421</v>
      </c>
    </row>
    <row r="5891" spans="1:5">
      <c r="A5891" s="10">
        <v>45578.625</v>
      </c>
      <c r="B5891">
        <v>18.148414611816399</v>
      </c>
      <c r="C5891">
        <v>20</v>
      </c>
      <c r="D5891" s="2">
        <f t="shared" ref="D5891:D5954" si="184">DATE(YEAR(A5891), MONTH(A5891), DAY(A5891))</f>
        <v>45578</v>
      </c>
      <c r="E5891">
        <f t="shared" ref="E5891:E5954" si="185">AVERAGEIF(D:D, D5891, B:B)*1.8+32</f>
        <v>57.291884040832421</v>
      </c>
    </row>
    <row r="5892" spans="1:5">
      <c r="A5892" s="10">
        <v>45578.666666666664</v>
      </c>
      <c r="B5892">
        <v>17.287887573242099</v>
      </c>
      <c r="C5892">
        <v>20</v>
      </c>
      <c r="D5892" s="2">
        <f t="shared" si="184"/>
        <v>45578</v>
      </c>
      <c r="E5892">
        <f t="shared" si="185"/>
        <v>57.291884040832421</v>
      </c>
    </row>
    <row r="5893" spans="1:5">
      <c r="A5893" s="10">
        <v>45578.708333333336</v>
      </c>
      <c r="B5893">
        <v>16.2661819458007</v>
      </c>
      <c r="C5893">
        <v>18.899999618530199</v>
      </c>
      <c r="D5893" s="2">
        <f t="shared" si="184"/>
        <v>45578</v>
      </c>
      <c r="E5893">
        <f t="shared" si="185"/>
        <v>57.291884040832421</v>
      </c>
    </row>
    <row r="5894" spans="1:5">
      <c r="A5894" s="10">
        <v>45578.75</v>
      </c>
      <c r="B5894">
        <v>14.9154710769653</v>
      </c>
      <c r="C5894">
        <v>17.2000007629394</v>
      </c>
      <c r="D5894" s="2">
        <f t="shared" si="184"/>
        <v>45578</v>
      </c>
      <c r="E5894">
        <f t="shared" si="185"/>
        <v>57.291884040832421</v>
      </c>
    </row>
    <row r="5895" spans="1:5">
      <c r="A5895" s="10">
        <v>45578.791666666664</v>
      </c>
      <c r="B5895">
        <v>13.962285995483301</v>
      </c>
      <c r="C5895">
        <v>15.6000003814697</v>
      </c>
      <c r="D5895" s="2">
        <f t="shared" si="184"/>
        <v>45578</v>
      </c>
      <c r="E5895">
        <f t="shared" si="185"/>
        <v>57.291884040832421</v>
      </c>
    </row>
    <row r="5896" spans="1:5">
      <c r="A5896" s="10">
        <v>45578.833333333336</v>
      </c>
      <c r="B5896">
        <v>13.279073715209901</v>
      </c>
      <c r="C5896">
        <v>13.899999618530201</v>
      </c>
      <c r="D5896" s="2">
        <f t="shared" si="184"/>
        <v>45578</v>
      </c>
      <c r="E5896">
        <f t="shared" si="185"/>
        <v>57.291884040832421</v>
      </c>
    </row>
    <row r="5897" spans="1:5">
      <c r="A5897" s="10">
        <v>45578.875</v>
      </c>
      <c r="B5897">
        <v>12.6311130523681</v>
      </c>
      <c r="C5897">
        <v>13.899999618530201</v>
      </c>
      <c r="D5897" s="2">
        <f t="shared" si="184"/>
        <v>45578</v>
      </c>
      <c r="E5897">
        <f t="shared" si="185"/>
        <v>57.291884040832421</v>
      </c>
    </row>
    <row r="5898" spans="1:5">
      <c r="A5898" s="10">
        <v>45578.916666666664</v>
      </c>
      <c r="B5898">
        <v>12.0433635711669</v>
      </c>
      <c r="C5898">
        <v>13.300000190734799</v>
      </c>
      <c r="D5898" s="2">
        <f t="shared" si="184"/>
        <v>45578</v>
      </c>
      <c r="E5898">
        <f t="shared" si="185"/>
        <v>57.291884040832421</v>
      </c>
    </row>
    <row r="5899" spans="1:5">
      <c r="A5899" s="10">
        <v>45578.958333333336</v>
      </c>
      <c r="B5899">
        <v>11.386510848999</v>
      </c>
      <c r="C5899">
        <v>12.800000190734799</v>
      </c>
      <c r="D5899" s="2">
        <f t="shared" si="184"/>
        <v>45578</v>
      </c>
      <c r="E5899">
        <f t="shared" si="185"/>
        <v>57.291884040832421</v>
      </c>
    </row>
    <row r="5900" spans="1:5">
      <c r="A5900" s="10">
        <v>45579</v>
      </c>
      <c r="B5900">
        <v>10.768282890319799</v>
      </c>
      <c r="C5900">
        <v>11.699999809265099</v>
      </c>
      <c r="D5900" s="2">
        <f t="shared" si="184"/>
        <v>45579</v>
      </c>
      <c r="E5900">
        <f t="shared" si="185"/>
        <v>54.580372786521842</v>
      </c>
    </row>
    <row r="5901" spans="1:5">
      <c r="A5901" s="10">
        <v>45579.041666666664</v>
      </c>
      <c r="B5901">
        <v>10.238101005554199</v>
      </c>
      <c r="C5901">
        <v>10</v>
      </c>
      <c r="D5901" s="2">
        <f t="shared" si="184"/>
        <v>45579</v>
      </c>
      <c r="E5901">
        <f t="shared" si="185"/>
        <v>54.580372786521842</v>
      </c>
    </row>
    <row r="5902" spans="1:5">
      <c r="A5902" s="10">
        <v>45579.083333333336</v>
      </c>
      <c r="B5902">
        <v>9.8467960357665998</v>
      </c>
      <c r="C5902">
        <v>8.3000001907348597</v>
      </c>
      <c r="D5902" s="2">
        <f t="shared" si="184"/>
        <v>45579</v>
      </c>
      <c r="E5902">
        <f t="shared" si="185"/>
        <v>54.580372786521842</v>
      </c>
    </row>
    <row r="5903" spans="1:5">
      <c r="A5903" s="10">
        <v>45579.125</v>
      </c>
      <c r="B5903">
        <v>9.5966796875</v>
      </c>
      <c r="C5903">
        <v>7.1999998092651296</v>
      </c>
      <c r="D5903" s="2">
        <f t="shared" si="184"/>
        <v>45579</v>
      </c>
      <c r="E5903">
        <f t="shared" si="185"/>
        <v>54.580372786521842</v>
      </c>
    </row>
    <row r="5904" spans="1:5">
      <c r="A5904" s="10">
        <v>45579.166666666664</v>
      </c>
      <c r="B5904">
        <v>9.5517768859863192</v>
      </c>
      <c r="C5904">
        <v>7.8000001907348597</v>
      </c>
      <c r="D5904" s="2">
        <f t="shared" si="184"/>
        <v>45579</v>
      </c>
      <c r="E5904">
        <f t="shared" si="185"/>
        <v>54.580372786521842</v>
      </c>
    </row>
    <row r="5905" spans="1:5">
      <c r="A5905" s="10">
        <v>45579.208333333336</v>
      </c>
      <c r="B5905">
        <v>9.7199649810790998</v>
      </c>
      <c r="C5905">
        <v>7.8000001907348597</v>
      </c>
      <c r="D5905" s="2">
        <f t="shared" si="184"/>
        <v>45579</v>
      </c>
      <c r="E5905">
        <f t="shared" si="185"/>
        <v>54.580372786521842</v>
      </c>
    </row>
    <row r="5906" spans="1:5">
      <c r="A5906" s="10">
        <v>45579.25</v>
      </c>
      <c r="B5906">
        <v>10.107500076293899</v>
      </c>
      <c r="C5906">
        <v>7.8000001907348597</v>
      </c>
      <c r="D5906" s="2">
        <f t="shared" si="184"/>
        <v>45579</v>
      </c>
      <c r="E5906">
        <f t="shared" si="185"/>
        <v>54.580372786521842</v>
      </c>
    </row>
    <row r="5907" spans="1:5">
      <c r="A5907" s="10">
        <v>45579.291666666664</v>
      </c>
      <c r="B5907">
        <v>10.774748802185</v>
      </c>
      <c r="C5907">
        <v>7.1999998092651296</v>
      </c>
      <c r="D5907" s="2">
        <f t="shared" si="184"/>
        <v>45579</v>
      </c>
      <c r="E5907">
        <f t="shared" si="185"/>
        <v>54.580372786521842</v>
      </c>
    </row>
    <row r="5908" spans="1:5">
      <c r="A5908" s="10">
        <v>45579.333333333336</v>
      </c>
      <c r="B5908">
        <v>12.062782287597599</v>
      </c>
      <c r="C5908">
        <v>11.1000003814697</v>
      </c>
      <c r="D5908" s="2">
        <f t="shared" si="184"/>
        <v>45579</v>
      </c>
      <c r="E5908">
        <f t="shared" si="185"/>
        <v>54.580372786521842</v>
      </c>
    </row>
    <row r="5909" spans="1:5">
      <c r="A5909" s="10">
        <v>45579.375</v>
      </c>
      <c r="B5909">
        <v>13.413224220275801</v>
      </c>
      <c r="C5909">
        <v>14.399999618530201</v>
      </c>
      <c r="D5909" s="2">
        <f t="shared" si="184"/>
        <v>45579</v>
      </c>
      <c r="E5909">
        <f t="shared" si="185"/>
        <v>54.580372786521842</v>
      </c>
    </row>
    <row r="5910" spans="1:5">
      <c r="A5910" s="10">
        <v>45579.416666666664</v>
      </c>
      <c r="B5910">
        <v>14.473531723022401</v>
      </c>
      <c r="C5910">
        <v>17.799999237060501</v>
      </c>
      <c r="D5910" s="2">
        <f t="shared" si="184"/>
        <v>45579</v>
      </c>
      <c r="E5910">
        <f t="shared" si="185"/>
        <v>54.580372786521842</v>
      </c>
    </row>
    <row r="5911" spans="1:5">
      <c r="A5911" s="10">
        <v>45579.458333333336</v>
      </c>
      <c r="B5911">
        <v>15.4112854003906</v>
      </c>
      <c r="C5911">
        <v>19.399999618530199</v>
      </c>
      <c r="D5911" s="2">
        <f t="shared" si="184"/>
        <v>45579</v>
      </c>
      <c r="E5911">
        <f t="shared" si="185"/>
        <v>54.580372786521842</v>
      </c>
    </row>
    <row r="5912" spans="1:5">
      <c r="A5912" s="10">
        <v>45579.5</v>
      </c>
      <c r="B5912">
        <v>16.033535003662099</v>
      </c>
      <c r="C5912">
        <v>20</v>
      </c>
      <c r="D5912" s="2">
        <f t="shared" si="184"/>
        <v>45579</v>
      </c>
      <c r="E5912">
        <f t="shared" si="185"/>
        <v>54.580372786521842</v>
      </c>
    </row>
    <row r="5913" spans="1:5">
      <c r="A5913" s="10">
        <v>45579.541666666664</v>
      </c>
      <c r="B5913">
        <v>16.304124832153299</v>
      </c>
      <c r="C5913">
        <v>21.100000381469702</v>
      </c>
      <c r="D5913" s="2">
        <f t="shared" si="184"/>
        <v>45579</v>
      </c>
      <c r="E5913">
        <f t="shared" si="185"/>
        <v>54.580372786521842</v>
      </c>
    </row>
    <row r="5914" spans="1:5">
      <c r="A5914" s="10">
        <v>45579.583333333336</v>
      </c>
      <c r="B5914">
        <v>16.291252136230401</v>
      </c>
      <c r="C5914">
        <v>21.7000007629394</v>
      </c>
      <c r="D5914" s="2">
        <f t="shared" si="184"/>
        <v>45579</v>
      </c>
      <c r="E5914">
        <f t="shared" si="185"/>
        <v>54.580372786521842</v>
      </c>
    </row>
    <row r="5915" spans="1:5">
      <c r="A5915" s="10">
        <v>45579.625</v>
      </c>
      <c r="B5915">
        <v>15.935640335083001</v>
      </c>
      <c r="C5915">
        <v>21.7000007629394</v>
      </c>
      <c r="D5915" s="2">
        <f t="shared" si="184"/>
        <v>45579</v>
      </c>
      <c r="E5915">
        <f t="shared" si="185"/>
        <v>54.580372786521842</v>
      </c>
    </row>
    <row r="5916" spans="1:5">
      <c r="A5916" s="10">
        <v>45579.666666666664</v>
      </c>
      <c r="B5916">
        <v>15.317174911499</v>
      </c>
      <c r="C5916">
        <v>21.7000007629394</v>
      </c>
      <c r="D5916" s="2">
        <f t="shared" si="184"/>
        <v>45579</v>
      </c>
      <c r="E5916">
        <f t="shared" si="185"/>
        <v>54.580372786521842</v>
      </c>
    </row>
    <row r="5917" spans="1:5">
      <c r="A5917" s="10">
        <v>45579.708333333336</v>
      </c>
      <c r="B5917">
        <v>14.524050712585399</v>
      </c>
      <c r="C5917">
        <v>20</v>
      </c>
      <c r="D5917" s="2">
        <f t="shared" si="184"/>
        <v>45579</v>
      </c>
      <c r="E5917">
        <f t="shared" si="185"/>
        <v>54.580372786521842</v>
      </c>
    </row>
    <row r="5918" spans="1:5">
      <c r="A5918" s="10">
        <v>45579.75</v>
      </c>
      <c r="B5918">
        <v>13.477992057800201</v>
      </c>
      <c r="C5918">
        <v>17.799999237060501</v>
      </c>
      <c r="D5918" s="2">
        <f t="shared" si="184"/>
        <v>45579</v>
      </c>
      <c r="E5918">
        <f t="shared" si="185"/>
        <v>54.580372786521842</v>
      </c>
    </row>
    <row r="5919" spans="1:5">
      <c r="A5919" s="10">
        <v>45579.791666666664</v>
      </c>
      <c r="B5919">
        <v>12.6250495910644</v>
      </c>
      <c r="C5919">
        <v>16.7000007629394</v>
      </c>
      <c r="D5919" s="2">
        <f t="shared" si="184"/>
        <v>45579</v>
      </c>
      <c r="E5919">
        <f t="shared" si="185"/>
        <v>54.580372786521842</v>
      </c>
    </row>
    <row r="5920" spans="1:5">
      <c r="A5920" s="10">
        <v>45579.833333333336</v>
      </c>
      <c r="B5920">
        <v>12.0292663574218</v>
      </c>
      <c r="C5920">
        <v>15.6000003814697</v>
      </c>
      <c r="D5920" s="2">
        <f t="shared" si="184"/>
        <v>45579</v>
      </c>
      <c r="E5920">
        <f t="shared" si="185"/>
        <v>54.580372786521842</v>
      </c>
    </row>
    <row r="5921" spans="1:5">
      <c r="A5921" s="10">
        <v>45579.875</v>
      </c>
      <c r="B5921">
        <v>11.480200767516999</v>
      </c>
      <c r="C5921">
        <v>15</v>
      </c>
      <c r="D5921" s="2">
        <f t="shared" si="184"/>
        <v>45579</v>
      </c>
      <c r="E5921">
        <f t="shared" si="185"/>
        <v>54.580372786521842</v>
      </c>
    </row>
    <row r="5922" spans="1:5">
      <c r="A5922" s="10">
        <v>45579.916666666664</v>
      </c>
      <c r="B5922">
        <v>10.834331512451101</v>
      </c>
      <c r="C5922">
        <v>13.899999618530201</v>
      </c>
      <c r="D5922" s="2">
        <f t="shared" si="184"/>
        <v>45579</v>
      </c>
      <c r="E5922">
        <f t="shared" si="185"/>
        <v>54.580372786521842</v>
      </c>
    </row>
    <row r="5923" spans="1:5">
      <c r="A5923" s="10">
        <v>45579.958333333336</v>
      </c>
      <c r="B5923">
        <v>10.254344940185501</v>
      </c>
      <c r="C5923">
        <v>12.800000190734799</v>
      </c>
      <c r="D5923" s="2">
        <f t="shared" si="184"/>
        <v>45579</v>
      </c>
      <c r="E5923">
        <f t="shared" si="185"/>
        <v>54.580372786521842</v>
      </c>
    </row>
    <row r="5924" spans="1:5">
      <c r="A5924" s="10">
        <v>45580</v>
      </c>
      <c r="B5924">
        <v>9.7320671081542898</v>
      </c>
      <c r="C5924">
        <v>12.199999809265099</v>
      </c>
      <c r="D5924" s="2">
        <f t="shared" si="184"/>
        <v>45580</v>
      </c>
      <c r="E5924">
        <f t="shared" si="185"/>
        <v>52.764715623855537</v>
      </c>
    </row>
    <row r="5925" spans="1:5">
      <c r="A5925" s="10">
        <v>45580.041666666664</v>
      </c>
      <c r="B5925">
        <v>9.2556858062744105</v>
      </c>
      <c r="C5925">
        <v>11.699999809265099</v>
      </c>
      <c r="D5925" s="2">
        <f t="shared" si="184"/>
        <v>45580</v>
      </c>
      <c r="E5925">
        <f t="shared" si="185"/>
        <v>52.764715623855537</v>
      </c>
    </row>
    <row r="5926" spans="1:5">
      <c r="A5926" s="10">
        <v>45580.083333333336</v>
      </c>
      <c r="B5926">
        <v>8.9017333984375</v>
      </c>
      <c r="C5926">
        <v>11.699999809265099</v>
      </c>
      <c r="D5926" s="2">
        <f t="shared" si="184"/>
        <v>45580</v>
      </c>
      <c r="E5926">
        <f t="shared" si="185"/>
        <v>52.764715623855537</v>
      </c>
    </row>
    <row r="5927" spans="1:5">
      <c r="A5927" s="10">
        <v>45580.125</v>
      </c>
      <c r="B5927">
        <v>8.6776123046875</v>
      </c>
      <c r="C5927">
        <v>11.699999809265099</v>
      </c>
      <c r="D5927" s="2">
        <f t="shared" si="184"/>
        <v>45580</v>
      </c>
      <c r="E5927">
        <f t="shared" si="185"/>
        <v>52.764715623855537</v>
      </c>
    </row>
    <row r="5928" spans="1:5">
      <c r="A5928" s="10">
        <v>45580.166666666664</v>
      </c>
      <c r="B5928">
        <v>8.6556358337402308</v>
      </c>
      <c r="C5928">
        <v>11.1000003814697</v>
      </c>
      <c r="D5928" s="2">
        <f t="shared" si="184"/>
        <v>45580</v>
      </c>
      <c r="E5928">
        <f t="shared" si="185"/>
        <v>52.764715623855537</v>
      </c>
    </row>
    <row r="5929" spans="1:5">
      <c r="A5929" s="10">
        <v>45580.208333333336</v>
      </c>
      <c r="B5929">
        <v>8.8340148925781197</v>
      </c>
      <c r="C5929">
        <v>10.6000003814697</v>
      </c>
      <c r="D5929" s="2">
        <f t="shared" si="184"/>
        <v>45580</v>
      </c>
      <c r="E5929">
        <f t="shared" si="185"/>
        <v>52.764715623855537</v>
      </c>
    </row>
    <row r="5930" spans="1:5">
      <c r="A5930" s="10">
        <v>45580.25</v>
      </c>
      <c r="B5930">
        <v>9.2472152709960902</v>
      </c>
      <c r="C5930">
        <v>10.6000003814697</v>
      </c>
      <c r="D5930" s="2">
        <f t="shared" si="184"/>
        <v>45580</v>
      </c>
      <c r="E5930">
        <f t="shared" si="185"/>
        <v>52.764715623855537</v>
      </c>
    </row>
    <row r="5931" spans="1:5">
      <c r="A5931" s="10">
        <v>45580.291666666664</v>
      </c>
      <c r="B5931">
        <v>9.9936866760253906</v>
      </c>
      <c r="C5931">
        <v>10.6000003814697</v>
      </c>
      <c r="D5931" s="2">
        <f t="shared" si="184"/>
        <v>45580</v>
      </c>
      <c r="E5931">
        <f t="shared" si="185"/>
        <v>52.764715623855537</v>
      </c>
    </row>
    <row r="5932" spans="1:5">
      <c r="A5932" s="10">
        <v>45580.333333333336</v>
      </c>
      <c r="B5932">
        <v>11.2621593475341</v>
      </c>
      <c r="C5932">
        <v>13.300000190734799</v>
      </c>
      <c r="D5932" s="2">
        <f t="shared" si="184"/>
        <v>45580</v>
      </c>
      <c r="E5932">
        <f t="shared" si="185"/>
        <v>52.764715623855537</v>
      </c>
    </row>
    <row r="5933" spans="1:5">
      <c r="A5933" s="10">
        <v>45580.375</v>
      </c>
      <c r="B5933">
        <v>12.3182315826416</v>
      </c>
      <c r="C5933">
        <v>16.100000381469702</v>
      </c>
      <c r="D5933" s="2">
        <f t="shared" si="184"/>
        <v>45580</v>
      </c>
      <c r="E5933">
        <f t="shared" si="185"/>
        <v>52.764715623855537</v>
      </c>
    </row>
    <row r="5934" spans="1:5">
      <c r="A5934" s="10">
        <v>45580.416666666664</v>
      </c>
      <c r="B5934">
        <v>13.282426834106399</v>
      </c>
      <c r="C5934">
        <v>19.399999618530199</v>
      </c>
      <c r="D5934" s="2">
        <f t="shared" si="184"/>
        <v>45580</v>
      </c>
      <c r="E5934">
        <f t="shared" si="185"/>
        <v>52.764715623855537</v>
      </c>
    </row>
    <row r="5935" spans="1:5">
      <c r="A5935" s="10">
        <v>45580.458333333336</v>
      </c>
      <c r="B5935">
        <v>14.080095291137599</v>
      </c>
      <c r="C5935">
        <v>21.7000007629394</v>
      </c>
      <c r="D5935" s="2">
        <f t="shared" si="184"/>
        <v>45580</v>
      </c>
      <c r="E5935">
        <f t="shared" si="185"/>
        <v>52.764715623855537</v>
      </c>
    </row>
    <row r="5936" spans="1:5">
      <c r="A5936" s="10">
        <v>45580.5</v>
      </c>
      <c r="B5936">
        <v>14.675457954406699</v>
      </c>
      <c r="C5936">
        <v>23.299999237060501</v>
      </c>
      <c r="D5936" s="2">
        <f t="shared" si="184"/>
        <v>45580</v>
      </c>
      <c r="E5936">
        <f t="shared" si="185"/>
        <v>52.764715623855537</v>
      </c>
    </row>
    <row r="5937" spans="1:5">
      <c r="A5937" s="10">
        <v>45580.541666666664</v>
      </c>
      <c r="B5937">
        <v>14.9756774902343</v>
      </c>
      <c r="C5937">
        <v>25</v>
      </c>
      <c r="D5937" s="2">
        <f t="shared" si="184"/>
        <v>45580</v>
      </c>
      <c r="E5937">
        <f t="shared" si="185"/>
        <v>52.764715623855537</v>
      </c>
    </row>
    <row r="5938" spans="1:5">
      <c r="A5938" s="10">
        <v>45580.583333333336</v>
      </c>
      <c r="B5938">
        <v>14.9678955078125</v>
      </c>
      <c r="C5938">
        <v>25.600000381469702</v>
      </c>
      <c r="D5938" s="2">
        <f t="shared" si="184"/>
        <v>45580</v>
      </c>
      <c r="E5938">
        <f t="shared" si="185"/>
        <v>52.764715623855537</v>
      </c>
    </row>
    <row r="5939" spans="1:5">
      <c r="A5939" s="10">
        <v>45580.625</v>
      </c>
      <c r="B5939">
        <v>14.650743484496999</v>
      </c>
      <c r="C5939">
        <v>25.600000381469702</v>
      </c>
      <c r="D5939" s="2">
        <f t="shared" si="184"/>
        <v>45580</v>
      </c>
      <c r="E5939">
        <f t="shared" si="185"/>
        <v>52.764715623855537</v>
      </c>
    </row>
    <row r="5940" spans="1:5">
      <c r="A5940" s="10">
        <v>45580.666666666664</v>
      </c>
      <c r="B5940">
        <v>14.1566658020019</v>
      </c>
      <c r="C5940">
        <v>25.600000381469702</v>
      </c>
      <c r="D5940" s="2">
        <f t="shared" si="184"/>
        <v>45580</v>
      </c>
      <c r="E5940">
        <f t="shared" si="185"/>
        <v>52.764715623855537</v>
      </c>
    </row>
    <row r="5941" spans="1:5">
      <c r="A5941" s="10">
        <v>45580.708333333336</v>
      </c>
      <c r="B5941">
        <v>13.423021316528301</v>
      </c>
      <c r="C5941">
        <v>23.899999618530199</v>
      </c>
      <c r="D5941" s="2">
        <f t="shared" si="184"/>
        <v>45580</v>
      </c>
      <c r="E5941">
        <f t="shared" si="185"/>
        <v>52.764715623855537</v>
      </c>
    </row>
    <row r="5942" spans="1:5">
      <c r="A5942" s="10">
        <v>45580.75</v>
      </c>
      <c r="B5942">
        <v>12.6297454833984</v>
      </c>
      <c r="C5942">
        <v>22.2000007629394</v>
      </c>
      <c r="D5942" s="2">
        <f t="shared" si="184"/>
        <v>45580</v>
      </c>
      <c r="E5942">
        <f t="shared" si="185"/>
        <v>52.764715623855537</v>
      </c>
    </row>
    <row r="5943" spans="1:5">
      <c r="A5943" s="10">
        <v>45580.791666666664</v>
      </c>
      <c r="B5943">
        <v>11.724193572998001</v>
      </c>
      <c r="C5943">
        <v>21.7000007629394</v>
      </c>
      <c r="D5943" s="2">
        <f t="shared" si="184"/>
        <v>45580</v>
      </c>
      <c r="E5943">
        <f t="shared" si="185"/>
        <v>52.764715623855537</v>
      </c>
    </row>
    <row r="5944" spans="1:5">
      <c r="A5944" s="10">
        <v>45580.833333333336</v>
      </c>
      <c r="B5944">
        <v>11.1590414047241</v>
      </c>
      <c r="C5944">
        <v>20.600000381469702</v>
      </c>
      <c r="D5944" s="2">
        <f t="shared" si="184"/>
        <v>45580</v>
      </c>
      <c r="E5944">
        <f t="shared" si="185"/>
        <v>52.764715623855537</v>
      </c>
    </row>
    <row r="5945" spans="1:5">
      <c r="A5945" s="10">
        <v>45580.875</v>
      </c>
      <c r="B5945">
        <v>10.6039695739746</v>
      </c>
      <c r="C5945">
        <v>19.399999618530199</v>
      </c>
      <c r="D5945" s="2">
        <f t="shared" si="184"/>
        <v>45580</v>
      </c>
      <c r="E5945">
        <f t="shared" si="185"/>
        <v>52.764715623855537</v>
      </c>
    </row>
    <row r="5946" spans="1:5">
      <c r="A5946" s="10">
        <v>45580.916666666664</v>
      </c>
      <c r="B5946">
        <v>10.0780572891235</v>
      </c>
      <c r="C5946">
        <v>18.899999618530199</v>
      </c>
      <c r="D5946" s="2">
        <f t="shared" si="184"/>
        <v>45580</v>
      </c>
      <c r="E5946">
        <f t="shared" si="185"/>
        <v>52.764715623855537</v>
      </c>
    </row>
    <row r="5947" spans="1:5">
      <c r="A5947" s="10">
        <v>45580.958333333336</v>
      </c>
      <c r="B5947">
        <v>9.5778417587280202</v>
      </c>
      <c r="C5947">
        <v>17.799999237060501</v>
      </c>
      <c r="D5947" s="2">
        <f t="shared" si="184"/>
        <v>45580</v>
      </c>
      <c r="E5947">
        <f t="shared" si="185"/>
        <v>52.764715623855537</v>
      </c>
    </row>
    <row r="5948" spans="1:5">
      <c r="A5948" s="10">
        <v>45581</v>
      </c>
      <c r="B5948">
        <v>9.0906734466552699</v>
      </c>
      <c r="C5948">
        <v>16.7000007629394</v>
      </c>
      <c r="D5948" s="2">
        <f t="shared" si="184"/>
        <v>45581</v>
      </c>
      <c r="E5948">
        <f t="shared" si="185"/>
        <v>52.240075826644834</v>
      </c>
    </row>
    <row r="5949" spans="1:5">
      <c r="A5949" s="10">
        <v>45581.041666666664</v>
      </c>
      <c r="B5949">
        <v>8.6673440933227504</v>
      </c>
      <c r="C5949">
        <v>15.6000003814697</v>
      </c>
      <c r="D5949" s="2">
        <f t="shared" si="184"/>
        <v>45581</v>
      </c>
      <c r="E5949">
        <f t="shared" si="185"/>
        <v>52.240075826644834</v>
      </c>
    </row>
    <row r="5950" spans="1:5">
      <c r="A5950" s="10">
        <v>45581.083333333336</v>
      </c>
      <c r="B5950">
        <v>8.3847341537475497</v>
      </c>
      <c r="C5950">
        <v>15</v>
      </c>
      <c r="D5950" s="2">
        <f t="shared" si="184"/>
        <v>45581</v>
      </c>
      <c r="E5950">
        <f t="shared" si="185"/>
        <v>52.240075826644834</v>
      </c>
    </row>
    <row r="5951" spans="1:5">
      <c r="A5951" s="10">
        <v>45581.125</v>
      </c>
      <c r="B5951">
        <v>8.1989955902099592</v>
      </c>
      <c r="C5951">
        <v>13.300000190734799</v>
      </c>
      <c r="D5951" s="2">
        <f t="shared" si="184"/>
        <v>45581</v>
      </c>
      <c r="E5951">
        <f t="shared" si="185"/>
        <v>52.240075826644834</v>
      </c>
    </row>
    <row r="5952" spans="1:5">
      <c r="A5952" s="10">
        <v>45581.166666666664</v>
      </c>
      <c r="B5952">
        <v>8.1715145111083896</v>
      </c>
      <c r="C5952">
        <v>12.800000190734799</v>
      </c>
      <c r="D5952" s="2">
        <f t="shared" si="184"/>
        <v>45581</v>
      </c>
      <c r="E5952">
        <f t="shared" si="185"/>
        <v>52.240075826644834</v>
      </c>
    </row>
    <row r="5953" spans="1:5">
      <c r="A5953" s="10">
        <v>45581.208333333336</v>
      </c>
      <c r="B5953">
        <v>8.3158721923828107</v>
      </c>
      <c r="C5953">
        <v>12.199999809265099</v>
      </c>
      <c r="D5953" s="2">
        <f t="shared" si="184"/>
        <v>45581</v>
      </c>
      <c r="E5953">
        <f t="shared" si="185"/>
        <v>52.240075826644834</v>
      </c>
    </row>
    <row r="5954" spans="1:5">
      <c r="A5954" s="10">
        <v>45581.25</v>
      </c>
      <c r="B5954">
        <v>8.6560955047607404</v>
      </c>
      <c r="C5954">
        <v>12.199999809265099</v>
      </c>
      <c r="D5954" s="2">
        <f t="shared" si="184"/>
        <v>45581</v>
      </c>
      <c r="E5954">
        <f t="shared" si="185"/>
        <v>52.240075826644834</v>
      </c>
    </row>
    <row r="5955" spans="1:5">
      <c r="A5955" s="10">
        <v>45581.291666666664</v>
      </c>
      <c r="B5955">
        <v>9.2740678787231392</v>
      </c>
      <c r="C5955">
        <v>12.800000190734799</v>
      </c>
      <c r="D5955" s="2">
        <f t="shared" ref="D5955:D6018" si="186">DATE(YEAR(A5955), MONTH(A5955), DAY(A5955))</f>
        <v>45581</v>
      </c>
      <c r="E5955">
        <f t="shared" ref="E5955:E6018" si="187">AVERAGEIF(D:D, D5955, B:B)*1.8+32</f>
        <v>52.240075826644834</v>
      </c>
    </row>
    <row r="5956" spans="1:5">
      <c r="A5956" s="10">
        <v>45581.333333333336</v>
      </c>
      <c r="B5956">
        <v>10.4988346099853</v>
      </c>
      <c r="C5956">
        <v>15</v>
      </c>
      <c r="D5956" s="2">
        <f t="shared" si="186"/>
        <v>45581</v>
      </c>
      <c r="E5956">
        <f t="shared" si="187"/>
        <v>52.240075826644834</v>
      </c>
    </row>
    <row r="5957" spans="1:5">
      <c r="A5957" s="10">
        <v>45581.375</v>
      </c>
      <c r="B5957">
        <v>11.69136428833</v>
      </c>
      <c r="C5957">
        <v>18.299999237060501</v>
      </c>
      <c r="D5957" s="2">
        <f t="shared" si="186"/>
        <v>45581</v>
      </c>
      <c r="E5957">
        <f t="shared" si="187"/>
        <v>52.240075826644834</v>
      </c>
    </row>
    <row r="5958" spans="1:5">
      <c r="A5958" s="10">
        <v>45581.416666666664</v>
      </c>
      <c r="B5958">
        <v>12.737439155578601</v>
      </c>
      <c r="C5958">
        <v>21.100000381469702</v>
      </c>
      <c r="D5958" s="2">
        <f t="shared" si="186"/>
        <v>45581</v>
      </c>
      <c r="E5958">
        <f t="shared" si="187"/>
        <v>52.240075826644834</v>
      </c>
    </row>
    <row r="5959" spans="1:5">
      <c r="A5959" s="10">
        <v>45581.458333333336</v>
      </c>
      <c r="B5959">
        <v>13.6777639389038</v>
      </c>
      <c r="C5959">
        <v>23.299999237060501</v>
      </c>
      <c r="D5959" s="2">
        <f t="shared" si="186"/>
        <v>45581</v>
      </c>
      <c r="E5959">
        <f t="shared" si="187"/>
        <v>52.240075826644834</v>
      </c>
    </row>
    <row r="5960" spans="1:5">
      <c r="A5960" s="10">
        <v>45581.5</v>
      </c>
      <c r="B5960">
        <v>14.5785217285156</v>
      </c>
      <c r="C5960">
        <v>25</v>
      </c>
      <c r="D5960" s="2">
        <f t="shared" si="186"/>
        <v>45581</v>
      </c>
      <c r="E5960">
        <f t="shared" si="187"/>
        <v>52.240075826644834</v>
      </c>
    </row>
    <row r="5961" spans="1:5">
      <c r="A5961" s="10">
        <v>45581.541666666664</v>
      </c>
      <c r="B5961">
        <v>15.103968620300201</v>
      </c>
      <c r="C5961">
        <v>26.100000381469702</v>
      </c>
      <c r="D5961" s="2">
        <f t="shared" si="186"/>
        <v>45581</v>
      </c>
      <c r="E5961">
        <f t="shared" si="187"/>
        <v>52.240075826644834</v>
      </c>
    </row>
    <row r="5962" spans="1:5">
      <c r="A5962" s="10">
        <v>45581.583333333336</v>
      </c>
      <c r="B5962">
        <v>15.216924667358301</v>
      </c>
      <c r="C5962">
        <v>26.100000381469702</v>
      </c>
      <c r="D5962" s="2">
        <f t="shared" si="186"/>
        <v>45581</v>
      </c>
      <c r="E5962">
        <f t="shared" si="187"/>
        <v>52.240075826644834</v>
      </c>
    </row>
    <row r="5963" spans="1:5">
      <c r="A5963" s="10">
        <v>45581.625</v>
      </c>
      <c r="B5963">
        <v>14.950813293456999</v>
      </c>
      <c r="C5963">
        <v>27.2000007629394</v>
      </c>
      <c r="D5963" s="2">
        <f t="shared" si="186"/>
        <v>45581</v>
      </c>
      <c r="E5963">
        <f t="shared" si="187"/>
        <v>52.240075826644834</v>
      </c>
    </row>
    <row r="5964" spans="1:5">
      <c r="A5964" s="10">
        <v>45581.666666666664</v>
      </c>
      <c r="B5964">
        <v>14.381684303283601</v>
      </c>
      <c r="C5964">
        <v>26.7000007629394</v>
      </c>
      <c r="D5964" s="2">
        <f t="shared" si="186"/>
        <v>45581</v>
      </c>
      <c r="E5964">
        <f t="shared" si="187"/>
        <v>52.240075826644834</v>
      </c>
    </row>
    <row r="5965" spans="1:5">
      <c r="A5965" s="10">
        <v>45581.708333333336</v>
      </c>
      <c r="B5965">
        <v>13.739808082580501</v>
      </c>
      <c r="C5965">
        <v>25.600000381469702</v>
      </c>
      <c r="D5965" s="2">
        <f t="shared" si="186"/>
        <v>45581</v>
      </c>
      <c r="E5965">
        <f t="shared" si="187"/>
        <v>52.240075826644834</v>
      </c>
    </row>
    <row r="5966" spans="1:5">
      <c r="A5966" s="10">
        <v>45581.75</v>
      </c>
      <c r="B5966">
        <v>12.896715164184499</v>
      </c>
      <c r="C5966">
        <v>23.299999237060501</v>
      </c>
      <c r="D5966" s="2">
        <f t="shared" si="186"/>
        <v>45581</v>
      </c>
      <c r="E5966">
        <f t="shared" si="187"/>
        <v>52.240075826644834</v>
      </c>
    </row>
    <row r="5967" spans="1:5">
      <c r="A5967" s="10">
        <v>45581.791666666664</v>
      </c>
      <c r="B5967">
        <v>11.842546463012599</v>
      </c>
      <c r="C5967">
        <v>21.7000007629394</v>
      </c>
      <c r="D5967" s="2">
        <f t="shared" si="186"/>
        <v>45581</v>
      </c>
      <c r="E5967">
        <f t="shared" si="187"/>
        <v>52.240075826644834</v>
      </c>
    </row>
    <row r="5968" spans="1:5">
      <c r="A5968" s="10">
        <v>45581.833333333336</v>
      </c>
      <c r="B5968">
        <v>10.8533000946044</v>
      </c>
      <c r="C5968">
        <v>21.100000381469702</v>
      </c>
      <c r="D5968" s="2">
        <f t="shared" si="186"/>
        <v>45581</v>
      </c>
      <c r="E5968">
        <f t="shared" si="187"/>
        <v>52.240075826644834</v>
      </c>
    </row>
    <row r="5969" spans="1:5">
      <c r="A5969" s="10">
        <v>45581.875</v>
      </c>
      <c r="B5969">
        <v>10.269859313964799</v>
      </c>
      <c r="C5969">
        <v>20</v>
      </c>
      <c r="D5969" s="2">
        <f t="shared" si="186"/>
        <v>45581</v>
      </c>
      <c r="E5969">
        <f t="shared" si="187"/>
        <v>52.240075826644834</v>
      </c>
    </row>
    <row r="5970" spans="1:5">
      <c r="A5970" s="10">
        <v>45581.916666666664</v>
      </c>
      <c r="B5970">
        <v>9.6491422653198207</v>
      </c>
      <c r="C5970">
        <v>19.399999618530199</v>
      </c>
      <c r="D5970" s="2">
        <f t="shared" si="186"/>
        <v>45581</v>
      </c>
      <c r="E5970">
        <f t="shared" si="187"/>
        <v>52.240075826644834</v>
      </c>
    </row>
    <row r="5971" spans="1:5">
      <c r="A5971" s="10">
        <v>45581.958333333336</v>
      </c>
      <c r="B5971">
        <v>9.0196943283081001</v>
      </c>
      <c r="C5971">
        <v>17.799999237060501</v>
      </c>
      <c r="D5971" s="2">
        <f t="shared" si="186"/>
        <v>45581</v>
      </c>
      <c r="E5971">
        <f t="shared" si="187"/>
        <v>52.240075826644834</v>
      </c>
    </row>
    <row r="5972" spans="1:5">
      <c r="A5972" s="10">
        <v>45582</v>
      </c>
      <c r="B5972">
        <v>8.4512434005737305</v>
      </c>
      <c r="C5972">
        <v>16.7000007629394</v>
      </c>
      <c r="D5972" s="2">
        <f t="shared" si="186"/>
        <v>45582</v>
      </c>
      <c r="E5972">
        <f t="shared" si="187"/>
        <v>51.004510021209676</v>
      </c>
    </row>
    <row r="5973" spans="1:5">
      <c r="A5973" s="10">
        <v>45582.041666666664</v>
      </c>
      <c r="B5973">
        <v>7.9359226226806596</v>
      </c>
      <c r="C5973">
        <v>16.100000381469702</v>
      </c>
      <c r="D5973" s="2">
        <f t="shared" si="186"/>
        <v>45582</v>
      </c>
      <c r="E5973">
        <f t="shared" si="187"/>
        <v>51.004510021209676</v>
      </c>
    </row>
    <row r="5974" spans="1:5">
      <c r="A5974" s="10">
        <v>45582.083333333336</v>
      </c>
      <c r="B5974">
        <v>7.4893550872802699</v>
      </c>
      <c r="C5974">
        <v>15</v>
      </c>
      <c r="D5974" s="2">
        <f t="shared" si="186"/>
        <v>45582</v>
      </c>
      <c r="E5974">
        <f t="shared" si="187"/>
        <v>51.004510021209676</v>
      </c>
    </row>
    <row r="5975" spans="1:5">
      <c r="A5975" s="10">
        <v>45582.125</v>
      </c>
      <c r="B5975">
        <v>7.1579618453979403</v>
      </c>
      <c r="C5975">
        <v>13.899999618530201</v>
      </c>
      <c r="D5975" s="2">
        <f t="shared" si="186"/>
        <v>45582</v>
      </c>
      <c r="E5975">
        <f t="shared" si="187"/>
        <v>51.004510021209676</v>
      </c>
    </row>
    <row r="5976" spans="1:5">
      <c r="A5976" s="10">
        <v>45582.166666666664</v>
      </c>
      <c r="B5976">
        <v>6.9468908309936497</v>
      </c>
      <c r="C5976">
        <v>13.899999618530201</v>
      </c>
      <c r="D5976" s="2">
        <f t="shared" si="186"/>
        <v>45582</v>
      </c>
      <c r="E5976">
        <f t="shared" si="187"/>
        <v>51.004510021209676</v>
      </c>
    </row>
    <row r="5977" spans="1:5">
      <c r="A5977" s="10">
        <v>45582.208333333336</v>
      </c>
      <c r="B5977">
        <v>6.8827357292175204</v>
      </c>
      <c r="C5977">
        <v>13.899999618530201</v>
      </c>
      <c r="D5977" s="2">
        <f t="shared" si="186"/>
        <v>45582</v>
      </c>
      <c r="E5977">
        <f t="shared" si="187"/>
        <v>51.004510021209676</v>
      </c>
    </row>
    <row r="5978" spans="1:5">
      <c r="A5978" s="10">
        <v>45582.25</v>
      </c>
      <c r="B5978">
        <v>7.0081830024719203</v>
      </c>
      <c r="C5978">
        <v>12.800000190734799</v>
      </c>
      <c r="D5978" s="2">
        <f t="shared" si="186"/>
        <v>45582</v>
      </c>
      <c r="E5978">
        <f t="shared" si="187"/>
        <v>51.004510021209676</v>
      </c>
    </row>
    <row r="5979" spans="1:5">
      <c r="A5979" s="10">
        <v>45582.291666666664</v>
      </c>
      <c r="B5979">
        <v>7.4901876449584899</v>
      </c>
      <c r="C5979">
        <v>12.800000190734799</v>
      </c>
      <c r="D5979" s="2">
        <f t="shared" si="186"/>
        <v>45582</v>
      </c>
      <c r="E5979">
        <f t="shared" si="187"/>
        <v>51.004510021209676</v>
      </c>
    </row>
    <row r="5980" spans="1:5">
      <c r="A5980" s="10">
        <v>45582.333333333336</v>
      </c>
      <c r="B5980">
        <v>8.6377334594726491</v>
      </c>
      <c r="C5980">
        <v>14.399999618530201</v>
      </c>
      <c r="D5980" s="2">
        <f t="shared" si="186"/>
        <v>45582</v>
      </c>
      <c r="E5980">
        <f t="shared" si="187"/>
        <v>51.004510021209676</v>
      </c>
    </row>
    <row r="5981" spans="1:5">
      <c r="A5981" s="10">
        <v>45582.375</v>
      </c>
      <c r="B5981">
        <v>9.9738817214965803</v>
      </c>
      <c r="C5981">
        <v>16.7000007629394</v>
      </c>
      <c r="D5981" s="2">
        <f t="shared" si="186"/>
        <v>45582</v>
      </c>
      <c r="E5981">
        <f t="shared" si="187"/>
        <v>51.004510021209676</v>
      </c>
    </row>
    <row r="5982" spans="1:5">
      <c r="A5982" s="10">
        <v>45582.416666666664</v>
      </c>
      <c r="B5982">
        <v>11.8489456176757</v>
      </c>
      <c r="C5982">
        <v>20</v>
      </c>
      <c r="D5982" s="2">
        <f t="shared" si="186"/>
        <v>45582</v>
      </c>
      <c r="E5982">
        <f t="shared" si="187"/>
        <v>51.004510021209676</v>
      </c>
    </row>
    <row r="5983" spans="1:5">
      <c r="A5983" s="10">
        <v>45582.458333333336</v>
      </c>
      <c r="B5983">
        <v>13.624769210815399</v>
      </c>
      <c r="C5983">
        <v>21.100000381469702</v>
      </c>
      <c r="D5983" s="2">
        <f t="shared" si="186"/>
        <v>45582</v>
      </c>
      <c r="E5983">
        <f t="shared" si="187"/>
        <v>51.004510021209676</v>
      </c>
    </row>
    <row r="5984" spans="1:5">
      <c r="A5984" s="10">
        <v>45582.5</v>
      </c>
      <c r="B5984">
        <v>14.957177162170399</v>
      </c>
      <c r="C5984">
        <v>21.7000007629394</v>
      </c>
      <c r="D5984" s="2">
        <f t="shared" si="186"/>
        <v>45582</v>
      </c>
      <c r="E5984">
        <f t="shared" si="187"/>
        <v>51.004510021209676</v>
      </c>
    </row>
    <row r="5985" spans="1:5">
      <c r="A5985" s="10">
        <v>45582.541666666664</v>
      </c>
      <c r="B5985">
        <v>15.6843824386596</v>
      </c>
      <c r="C5985">
        <v>19.399999618530199</v>
      </c>
      <c r="D5985" s="2">
        <f t="shared" si="186"/>
        <v>45582</v>
      </c>
      <c r="E5985">
        <f t="shared" si="187"/>
        <v>51.004510021209676</v>
      </c>
    </row>
    <row r="5986" spans="1:5">
      <c r="A5986" s="10">
        <v>45582.583333333336</v>
      </c>
      <c r="B5986">
        <v>15.8988437652587</v>
      </c>
      <c r="C5986">
        <v>21.7000007629394</v>
      </c>
      <c r="D5986" s="2">
        <f t="shared" si="186"/>
        <v>45582</v>
      </c>
      <c r="E5986">
        <f t="shared" si="187"/>
        <v>51.004510021209676</v>
      </c>
    </row>
    <row r="5987" spans="1:5">
      <c r="A5987" s="10">
        <v>45582.625</v>
      </c>
      <c r="B5987">
        <v>15.5861301422119</v>
      </c>
      <c r="C5987">
        <v>22.799999237060501</v>
      </c>
      <c r="D5987" s="2">
        <f t="shared" si="186"/>
        <v>45582</v>
      </c>
      <c r="E5987">
        <f t="shared" si="187"/>
        <v>51.004510021209676</v>
      </c>
    </row>
    <row r="5988" spans="1:5">
      <c r="A5988" s="10">
        <v>45582.666666666664</v>
      </c>
      <c r="B5988">
        <v>14.757249832153301</v>
      </c>
      <c r="C5988">
        <v>22.799999237060501</v>
      </c>
      <c r="D5988" s="2">
        <f t="shared" si="186"/>
        <v>45582</v>
      </c>
      <c r="E5988">
        <f t="shared" si="187"/>
        <v>51.004510021209676</v>
      </c>
    </row>
    <row r="5989" spans="1:5">
      <c r="A5989" s="10">
        <v>45582.708333333336</v>
      </c>
      <c r="B5989">
        <v>13.387711524963301</v>
      </c>
      <c r="C5989">
        <v>22.2000007629394</v>
      </c>
      <c r="D5989" s="2">
        <f t="shared" si="186"/>
        <v>45582</v>
      </c>
      <c r="E5989">
        <f t="shared" si="187"/>
        <v>51.004510021209676</v>
      </c>
    </row>
    <row r="5990" spans="1:5">
      <c r="A5990" s="10">
        <v>45582.75</v>
      </c>
      <c r="B5990">
        <v>12.165835380554199</v>
      </c>
      <c r="C5990">
        <v>21.7000007629394</v>
      </c>
      <c r="D5990" s="2">
        <f t="shared" si="186"/>
        <v>45582</v>
      </c>
      <c r="E5990">
        <f t="shared" si="187"/>
        <v>51.004510021209676</v>
      </c>
    </row>
    <row r="5991" spans="1:5">
      <c r="A5991" s="10">
        <v>45582.791666666664</v>
      </c>
      <c r="B5991">
        <v>11.0604200363159</v>
      </c>
      <c r="C5991">
        <v>21.100000381469702</v>
      </c>
      <c r="D5991" s="2">
        <f t="shared" si="186"/>
        <v>45582</v>
      </c>
      <c r="E5991">
        <f t="shared" si="187"/>
        <v>51.004510021209676</v>
      </c>
    </row>
    <row r="5992" spans="1:5">
      <c r="A5992" s="10">
        <v>45582.833333333336</v>
      </c>
      <c r="B5992">
        <v>10.068578720092701</v>
      </c>
      <c r="C5992">
        <v>20.600000381469702</v>
      </c>
      <c r="D5992" s="2">
        <f t="shared" si="186"/>
        <v>45582</v>
      </c>
      <c r="E5992">
        <f t="shared" si="187"/>
        <v>51.004510021209676</v>
      </c>
    </row>
    <row r="5993" spans="1:5">
      <c r="A5993" s="10">
        <v>45582.875</v>
      </c>
      <c r="B5993">
        <v>9.4168348312377894</v>
      </c>
      <c r="C5993">
        <v>20</v>
      </c>
      <c r="D5993" s="2">
        <f t="shared" si="186"/>
        <v>45582</v>
      </c>
      <c r="E5993">
        <f t="shared" si="187"/>
        <v>51.004510021209676</v>
      </c>
    </row>
    <row r="5994" spans="1:5">
      <c r="A5994" s="10">
        <v>45582.916666666664</v>
      </c>
      <c r="B5994">
        <v>8.7869291305541992</v>
      </c>
      <c r="C5994">
        <v>19.399999618530199</v>
      </c>
      <c r="D5994" s="2">
        <f t="shared" si="186"/>
        <v>45582</v>
      </c>
      <c r="E5994">
        <f t="shared" si="187"/>
        <v>51.004510021209676</v>
      </c>
    </row>
    <row r="5995" spans="1:5">
      <c r="A5995" s="10">
        <v>45582.958333333336</v>
      </c>
      <c r="B5995">
        <v>8.1755638122558594</v>
      </c>
      <c r="C5995">
        <v>17.799999237060501</v>
      </c>
      <c r="D5995" s="2">
        <f t="shared" si="186"/>
        <v>45582</v>
      </c>
      <c r="E5995">
        <f t="shared" si="187"/>
        <v>51.004510021209676</v>
      </c>
    </row>
    <row r="5996" spans="1:5">
      <c r="A5996" s="10">
        <v>45583</v>
      </c>
      <c r="B5996">
        <v>7.5809898376464799</v>
      </c>
      <c r="C5996">
        <v>16.7000007629394</v>
      </c>
      <c r="D5996" s="2">
        <f t="shared" si="186"/>
        <v>45583</v>
      </c>
      <c r="E5996">
        <f t="shared" si="187"/>
        <v>50.008493196964217</v>
      </c>
    </row>
    <row r="5997" spans="1:5">
      <c r="A5997" s="10">
        <v>45583.041666666664</v>
      </c>
      <c r="B5997">
        <v>7.0340018272399902</v>
      </c>
      <c r="C5997">
        <v>16.100000381469702</v>
      </c>
      <c r="D5997" s="2">
        <f t="shared" si="186"/>
        <v>45583</v>
      </c>
      <c r="E5997">
        <f t="shared" si="187"/>
        <v>50.008493196964217</v>
      </c>
    </row>
    <row r="5998" spans="1:5">
      <c r="A5998" s="10">
        <v>45583.083333333336</v>
      </c>
      <c r="B5998">
        <v>6.5855484008789</v>
      </c>
      <c r="C5998">
        <v>15.6000003814697</v>
      </c>
      <c r="D5998" s="2">
        <f t="shared" si="186"/>
        <v>45583</v>
      </c>
      <c r="E5998">
        <f t="shared" si="187"/>
        <v>50.008493196964217</v>
      </c>
    </row>
    <row r="5999" spans="1:5">
      <c r="A5999" s="10">
        <v>45583.125</v>
      </c>
      <c r="B5999">
        <v>6.2534618377685502</v>
      </c>
      <c r="C5999">
        <v>15.6000003814697</v>
      </c>
      <c r="D5999" s="2">
        <f t="shared" si="186"/>
        <v>45583</v>
      </c>
      <c r="E5999">
        <f t="shared" si="187"/>
        <v>50.008493196964217</v>
      </c>
    </row>
    <row r="6000" spans="1:5">
      <c r="A6000" s="10">
        <v>45583.166666666664</v>
      </c>
      <c r="B6000">
        <v>6.0875430107116699</v>
      </c>
      <c r="C6000">
        <v>15.6000003814697</v>
      </c>
      <c r="D6000" s="2">
        <f t="shared" si="186"/>
        <v>45583</v>
      </c>
      <c r="E6000">
        <f t="shared" si="187"/>
        <v>50.008493196964217</v>
      </c>
    </row>
    <row r="6001" spans="1:5">
      <c r="A6001" s="10">
        <v>45583.208333333336</v>
      </c>
      <c r="B6001">
        <v>6.0802078247070304</v>
      </c>
      <c r="C6001">
        <v>14.399999618530201</v>
      </c>
      <c r="D6001" s="2">
        <f t="shared" si="186"/>
        <v>45583</v>
      </c>
      <c r="E6001">
        <f t="shared" si="187"/>
        <v>50.008493196964217</v>
      </c>
    </row>
    <row r="6002" spans="1:5">
      <c r="A6002" s="10">
        <v>45583.25</v>
      </c>
      <c r="B6002">
        <v>6.2847299575805602</v>
      </c>
      <c r="C6002">
        <v>14.399999618530201</v>
      </c>
      <c r="D6002" s="2">
        <f t="shared" si="186"/>
        <v>45583</v>
      </c>
      <c r="E6002">
        <f t="shared" si="187"/>
        <v>50.008493196964217</v>
      </c>
    </row>
    <row r="6003" spans="1:5">
      <c r="A6003" s="10">
        <v>45583.291666666664</v>
      </c>
      <c r="B6003">
        <v>6.7299118041992099</v>
      </c>
      <c r="C6003">
        <v>14.399999618530201</v>
      </c>
      <c r="D6003" s="2">
        <f t="shared" si="186"/>
        <v>45583</v>
      </c>
      <c r="E6003">
        <f t="shared" si="187"/>
        <v>50.008493196964217</v>
      </c>
    </row>
    <row r="6004" spans="1:5">
      <c r="A6004" s="10">
        <v>45583.333333333336</v>
      </c>
      <c r="B6004">
        <v>7.9092693328857404</v>
      </c>
      <c r="C6004">
        <v>14.399999618530201</v>
      </c>
      <c r="D6004" s="2">
        <f t="shared" si="186"/>
        <v>45583</v>
      </c>
      <c r="E6004">
        <f t="shared" si="187"/>
        <v>50.008493196964217</v>
      </c>
    </row>
    <row r="6005" spans="1:5">
      <c r="A6005" s="10">
        <v>45583.375</v>
      </c>
      <c r="B6005">
        <v>9.3323040008544904</v>
      </c>
      <c r="C6005">
        <v>15</v>
      </c>
      <c r="D6005" s="2">
        <f t="shared" si="186"/>
        <v>45583</v>
      </c>
      <c r="E6005">
        <f t="shared" si="187"/>
        <v>50.008493196964217</v>
      </c>
    </row>
    <row r="6006" spans="1:5">
      <c r="A6006" s="10">
        <v>45583.416666666664</v>
      </c>
      <c r="B6006">
        <v>11.2910709381103</v>
      </c>
      <c r="C6006">
        <v>15</v>
      </c>
      <c r="D6006" s="2">
        <f t="shared" si="186"/>
        <v>45583</v>
      </c>
      <c r="E6006">
        <f t="shared" si="187"/>
        <v>50.008493196964217</v>
      </c>
    </row>
    <row r="6007" spans="1:5">
      <c r="A6007" s="10">
        <v>45583.458333333336</v>
      </c>
      <c r="B6007">
        <v>13.139013290405201</v>
      </c>
      <c r="C6007">
        <v>15.6000003814697</v>
      </c>
      <c r="D6007" s="2">
        <f t="shared" si="186"/>
        <v>45583</v>
      </c>
      <c r="E6007">
        <f t="shared" si="187"/>
        <v>50.008493196964217</v>
      </c>
    </row>
    <row r="6008" spans="1:5">
      <c r="A6008" s="10">
        <v>45583.5</v>
      </c>
      <c r="B6008">
        <v>14.550909042358301</v>
      </c>
      <c r="C6008">
        <v>16.7000007629394</v>
      </c>
      <c r="D6008" s="2">
        <f t="shared" si="186"/>
        <v>45583</v>
      </c>
      <c r="E6008">
        <f t="shared" si="187"/>
        <v>50.008493196964217</v>
      </c>
    </row>
    <row r="6009" spans="1:5">
      <c r="A6009" s="10">
        <v>45583.541666666664</v>
      </c>
      <c r="B6009">
        <v>15.4115324020385</v>
      </c>
      <c r="C6009">
        <v>17.2000007629394</v>
      </c>
      <c r="D6009" s="2">
        <f t="shared" si="186"/>
        <v>45583</v>
      </c>
      <c r="E6009">
        <f t="shared" si="187"/>
        <v>50.008493196964217</v>
      </c>
    </row>
    <row r="6010" spans="1:5">
      <c r="A6010" s="10">
        <v>45583.583333333336</v>
      </c>
      <c r="B6010">
        <v>15.7097148895263</v>
      </c>
      <c r="C6010">
        <v>17.799999237060501</v>
      </c>
      <c r="D6010" s="2">
        <f t="shared" si="186"/>
        <v>45583</v>
      </c>
      <c r="E6010">
        <f t="shared" si="187"/>
        <v>50.008493196964217</v>
      </c>
    </row>
    <row r="6011" spans="1:5">
      <c r="A6011" s="10">
        <v>45583.625</v>
      </c>
      <c r="B6011">
        <v>15.415895462036101</v>
      </c>
      <c r="C6011">
        <v>17.2000007629394</v>
      </c>
      <c r="D6011" s="2">
        <f t="shared" si="186"/>
        <v>45583</v>
      </c>
      <c r="E6011">
        <f t="shared" si="187"/>
        <v>50.008493196964217</v>
      </c>
    </row>
    <row r="6012" spans="1:5">
      <c r="A6012" s="10">
        <v>45583.666666666664</v>
      </c>
      <c r="B6012">
        <v>14.6502380371093</v>
      </c>
      <c r="C6012">
        <v>16.7000007629394</v>
      </c>
      <c r="D6012" s="2">
        <f t="shared" si="186"/>
        <v>45583</v>
      </c>
      <c r="E6012">
        <f t="shared" si="187"/>
        <v>50.008493196964217</v>
      </c>
    </row>
    <row r="6013" spans="1:5">
      <c r="A6013" s="10">
        <v>45583.708333333336</v>
      </c>
      <c r="B6013">
        <v>13.3698272705078</v>
      </c>
      <c r="C6013">
        <v>15</v>
      </c>
      <c r="D6013" s="2">
        <f t="shared" si="186"/>
        <v>45583</v>
      </c>
      <c r="E6013">
        <f t="shared" si="187"/>
        <v>50.008493196964217</v>
      </c>
    </row>
    <row r="6014" spans="1:5">
      <c r="A6014" s="10">
        <v>45583.75</v>
      </c>
      <c r="B6014">
        <v>12.006727218627899</v>
      </c>
      <c r="C6014">
        <v>13.899999618530201</v>
      </c>
      <c r="D6014" s="2">
        <f t="shared" si="186"/>
        <v>45583</v>
      </c>
      <c r="E6014">
        <f t="shared" si="187"/>
        <v>50.008493196964217</v>
      </c>
    </row>
    <row r="6015" spans="1:5">
      <c r="A6015" s="10">
        <v>45583.791666666664</v>
      </c>
      <c r="B6015">
        <v>10.6267538070678</v>
      </c>
      <c r="C6015">
        <v>12.800000190734799</v>
      </c>
      <c r="D6015" s="2">
        <f t="shared" si="186"/>
        <v>45583</v>
      </c>
      <c r="E6015">
        <f t="shared" si="187"/>
        <v>50.008493196964217</v>
      </c>
    </row>
    <row r="6016" spans="1:5">
      <c r="A6016" s="10">
        <v>45583.833333333336</v>
      </c>
      <c r="B6016">
        <v>9.6271657943725497</v>
      </c>
      <c r="C6016">
        <v>11.699999809265099</v>
      </c>
      <c r="D6016" s="2">
        <f t="shared" si="186"/>
        <v>45583</v>
      </c>
      <c r="E6016">
        <f t="shared" si="187"/>
        <v>50.008493196964217</v>
      </c>
    </row>
    <row r="6017" spans="1:5">
      <c r="A6017" s="10">
        <v>45583.875</v>
      </c>
      <c r="B6017">
        <v>8.8591117858886701</v>
      </c>
      <c r="C6017">
        <v>10</v>
      </c>
      <c r="D6017" s="2">
        <f t="shared" si="186"/>
        <v>45583</v>
      </c>
      <c r="E6017">
        <f t="shared" si="187"/>
        <v>50.008493196964217</v>
      </c>
    </row>
    <row r="6018" spans="1:5">
      <c r="A6018" s="10">
        <v>45583.916666666664</v>
      </c>
      <c r="B6018">
        <v>8.1420698165893501</v>
      </c>
      <c r="C6018">
        <v>8.8999996185302699</v>
      </c>
      <c r="D6018" s="2">
        <f t="shared" si="186"/>
        <v>45583</v>
      </c>
      <c r="E6018">
        <f t="shared" si="187"/>
        <v>50.008493196964217</v>
      </c>
    </row>
    <row r="6019" spans="1:5">
      <c r="A6019" s="10">
        <v>45583.958333333336</v>
      </c>
      <c r="B6019">
        <v>7.4352450370788503</v>
      </c>
      <c r="C6019">
        <v>7.8000001907348597</v>
      </c>
      <c r="D6019" s="2">
        <f t="shared" ref="D6019:D6082" si="188">DATE(YEAR(A6019), MONTH(A6019), DAY(A6019))</f>
        <v>45583</v>
      </c>
      <c r="E6019">
        <f t="shared" ref="E6019:E6082" si="189">AVERAGEIF(D:D, D6019, B:B)*1.8+32</f>
        <v>50.008493196964217</v>
      </c>
    </row>
    <row r="6020" spans="1:5">
      <c r="A6020" s="10">
        <v>45584</v>
      </c>
      <c r="B6020">
        <v>6.7874913215637198</v>
      </c>
      <c r="C6020">
        <v>7.8000001907348597</v>
      </c>
      <c r="D6020" s="2">
        <f t="shared" si="188"/>
        <v>45584</v>
      </c>
      <c r="E6020">
        <f t="shared" si="189"/>
        <v>49.333990013599355</v>
      </c>
    </row>
    <row r="6021" spans="1:5">
      <c r="A6021" s="10">
        <v>45584.041666666664</v>
      </c>
      <c r="B6021">
        <v>6.1892642974853498</v>
      </c>
      <c r="C6021">
        <v>7.1999998092651296</v>
      </c>
      <c r="D6021" s="2">
        <f t="shared" si="188"/>
        <v>45584</v>
      </c>
      <c r="E6021">
        <f t="shared" si="189"/>
        <v>49.333990013599355</v>
      </c>
    </row>
    <row r="6022" spans="1:5">
      <c r="A6022" s="10">
        <v>45584.083333333336</v>
      </c>
      <c r="B6022">
        <v>5.6504397392272896</v>
      </c>
      <c r="C6022">
        <v>7.1999998092651296</v>
      </c>
      <c r="D6022" s="2">
        <f t="shared" si="188"/>
        <v>45584</v>
      </c>
      <c r="E6022">
        <f t="shared" si="189"/>
        <v>49.333990013599355</v>
      </c>
    </row>
    <row r="6023" spans="1:5">
      <c r="A6023" s="10">
        <v>45584.125</v>
      </c>
      <c r="B6023">
        <v>5.2131390571594203</v>
      </c>
      <c r="C6023">
        <v>6.0999999046325604</v>
      </c>
      <c r="D6023" s="2">
        <f t="shared" si="188"/>
        <v>45584</v>
      </c>
      <c r="E6023">
        <f t="shared" si="189"/>
        <v>49.333990013599355</v>
      </c>
    </row>
    <row r="6024" spans="1:5">
      <c r="A6024" s="10">
        <v>45584.166666666664</v>
      </c>
      <c r="B6024">
        <v>5.0021696090698198</v>
      </c>
      <c r="C6024">
        <v>5.5999999046325604</v>
      </c>
      <c r="D6024" s="2">
        <f t="shared" si="188"/>
        <v>45584</v>
      </c>
      <c r="E6024">
        <f t="shared" si="189"/>
        <v>49.333990013599355</v>
      </c>
    </row>
    <row r="6025" spans="1:5">
      <c r="A6025" s="10">
        <v>45584.208333333336</v>
      </c>
      <c r="B6025">
        <v>4.9780526161193803</v>
      </c>
      <c r="C6025">
        <v>5</v>
      </c>
      <c r="D6025" s="2">
        <f t="shared" si="188"/>
        <v>45584</v>
      </c>
      <c r="E6025">
        <f t="shared" si="189"/>
        <v>49.333990013599355</v>
      </c>
    </row>
    <row r="6026" spans="1:5">
      <c r="A6026" s="10">
        <v>45584.25</v>
      </c>
      <c r="B6026">
        <v>5.1935944557189897</v>
      </c>
      <c r="C6026">
        <v>5</v>
      </c>
      <c r="D6026" s="2">
        <f t="shared" si="188"/>
        <v>45584</v>
      </c>
      <c r="E6026">
        <f t="shared" si="189"/>
        <v>49.333990013599355</v>
      </c>
    </row>
    <row r="6027" spans="1:5">
      <c r="A6027" s="10">
        <v>45584.291666666664</v>
      </c>
      <c r="B6027">
        <v>5.6998810768127397</v>
      </c>
      <c r="C6027">
        <v>5.5999999046325604</v>
      </c>
      <c r="D6027" s="2">
        <f t="shared" si="188"/>
        <v>45584</v>
      </c>
      <c r="E6027">
        <f t="shared" si="189"/>
        <v>49.333990013599355</v>
      </c>
    </row>
    <row r="6028" spans="1:5">
      <c r="A6028" s="10">
        <v>45584.333333333336</v>
      </c>
      <c r="B6028">
        <v>6.8469524383544904</v>
      </c>
      <c r="C6028">
        <v>8.3000001907348597</v>
      </c>
      <c r="D6028" s="2">
        <f t="shared" si="188"/>
        <v>45584</v>
      </c>
      <c r="E6028">
        <f t="shared" si="189"/>
        <v>49.333990013599355</v>
      </c>
    </row>
    <row r="6029" spans="1:5">
      <c r="A6029" s="10">
        <v>45584.375</v>
      </c>
      <c r="B6029">
        <v>8.5281963348388601</v>
      </c>
      <c r="C6029">
        <v>11.699999809265099</v>
      </c>
      <c r="D6029" s="2">
        <f t="shared" si="188"/>
        <v>45584</v>
      </c>
      <c r="E6029">
        <f t="shared" si="189"/>
        <v>49.333990013599355</v>
      </c>
    </row>
    <row r="6030" spans="1:5">
      <c r="A6030" s="10">
        <v>45584.416666666664</v>
      </c>
      <c r="B6030">
        <v>10.5968923568725</v>
      </c>
      <c r="C6030">
        <v>14.399999618530201</v>
      </c>
      <c r="D6030" s="2">
        <f t="shared" si="188"/>
        <v>45584</v>
      </c>
      <c r="E6030">
        <f t="shared" si="189"/>
        <v>49.333990013599355</v>
      </c>
    </row>
    <row r="6031" spans="1:5">
      <c r="A6031" s="10">
        <v>45584.458333333336</v>
      </c>
      <c r="B6031">
        <v>12.835009574890099</v>
      </c>
      <c r="C6031">
        <v>15.6000003814697</v>
      </c>
      <c r="D6031" s="2">
        <f t="shared" si="188"/>
        <v>45584</v>
      </c>
      <c r="E6031">
        <f t="shared" si="189"/>
        <v>49.333990013599355</v>
      </c>
    </row>
    <row r="6032" spans="1:5">
      <c r="A6032" s="10">
        <v>45584.5</v>
      </c>
      <c r="B6032">
        <v>14.7882843017578</v>
      </c>
      <c r="C6032">
        <v>16.100000381469702</v>
      </c>
      <c r="D6032" s="2">
        <f t="shared" si="188"/>
        <v>45584</v>
      </c>
      <c r="E6032">
        <f t="shared" si="189"/>
        <v>49.333990013599355</v>
      </c>
    </row>
    <row r="6033" spans="1:5">
      <c r="A6033" s="10">
        <v>45584.541666666664</v>
      </c>
      <c r="B6033">
        <v>15.965101242065399</v>
      </c>
      <c r="C6033">
        <v>17.2000007629394</v>
      </c>
      <c r="D6033" s="2">
        <f t="shared" si="188"/>
        <v>45584</v>
      </c>
      <c r="E6033">
        <f t="shared" si="189"/>
        <v>49.333990013599355</v>
      </c>
    </row>
    <row r="6034" spans="1:5">
      <c r="A6034" s="10">
        <v>45584.583333333336</v>
      </c>
      <c r="B6034">
        <v>16.288974761962798</v>
      </c>
      <c r="C6034">
        <v>17.2000007629394</v>
      </c>
      <c r="D6034" s="2">
        <f t="shared" si="188"/>
        <v>45584</v>
      </c>
      <c r="E6034">
        <f t="shared" si="189"/>
        <v>49.333990013599355</v>
      </c>
    </row>
    <row r="6035" spans="1:5">
      <c r="A6035" s="10">
        <v>45584.625</v>
      </c>
      <c r="B6035">
        <v>15.792217254638601</v>
      </c>
      <c r="C6035">
        <v>17.799999237060501</v>
      </c>
      <c r="D6035" s="2">
        <f t="shared" si="188"/>
        <v>45584</v>
      </c>
      <c r="E6035">
        <f t="shared" si="189"/>
        <v>49.333990013599355</v>
      </c>
    </row>
    <row r="6036" spans="1:5">
      <c r="A6036" s="10">
        <v>45584.666666666664</v>
      </c>
      <c r="B6036">
        <v>14.793652534484799</v>
      </c>
      <c r="C6036">
        <v>16.7000007629394</v>
      </c>
      <c r="D6036" s="2">
        <f t="shared" si="188"/>
        <v>45584</v>
      </c>
      <c r="E6036">
        <f t="shared" si="189"/>
        <v>49.333990013599355</v>
      </c>
    </row>
    <row r="6037" spans="1:5">
      <c r="A6037" s="10">
        <v>45584.708333333336</v>
      </c>
      <c r="B6037">
        <v>13.3972015380859</v>
      </c>
      <c r="C6037">
        <v>15.6000003814697</v>
      </c>
      <c r="D6037" s="2">
        <f t="shared" si="188"/>
        <v>45584</v>
      </c>
      <c r="E6037">
        <f t="shared" si="189"/>
        <v>49.333990013599355</v>
      </c>
    </row>
    <row r="6038" spans="1:5">
      <c r="A6038" s="10">
        <v>45584.75</v>
      </c>
      <c r="B6038">
        <v>12.0398807525634</v>
      </c>
      <c r="C6038">
        <v>14.399999618530201</v>
      </c>
      <c r="D6038" s="2">
        <f t="shared" si="188"/>
        <v>45584</v>
      </c>
      <c r="E6038">
        <f t="shared" si="189"/>
        <v>49.333990013599355</v>
      </c>
    </row>
    <row r="6039" spans="1:5">
      <c r="A6039" s="10">
        <v>45584.791666666664</v>
      </c>
      <c r="B6039">
        <v>10.503216743469199</v>
      </c>
      <c r="C6039">
        <v>13.899999618530201</v>
      </c>
      <c r="D6039" s="2">
        <f t="shared" si="188"/>
        <v>45584</v>
      </c>
      <c r="E6039">
        <f t="shared" si="189"/>
        <v>49.333990013599355</v>
      </c>
    </row>
    <row r="6040" spans="1:5">
      <c r="A6040" s="10">
        <v>45584.833333333336</v>
      </c>
      <c r="B6040">
        <v>9.6249284744262695</v>
      </c>
      <c r="C6040">
        <v>13.300000190734799</v>
      </c>
      <c r="D6040" s="2">
        <f t="shared" si="188"/>
        <v>45584</v>
      </c>
      <c r="E6040">
        <f t="shared" si="189"/>
        <v>49.333990013599355</v>
      </c>
    </row>
    <row r="6041" spans="1:5">
      <c r="A6041" s="10">
        <v>45584.875</v>
      </c>
      <c r="B6041">
        <v>8.8471612930297798</v>
      </c>
      <c r="C6041">
        <v>13.300000190734799</v>
      </c>
      <c r="D6041" s="2">
        <f t="shared" si="188"/>
        <v>45584</v>
      </c>
      <c r="E6041">
        <f t="shared" si="189"/>
        <v>49.333990013599355</v>
      </c>
    </row>
    <row r="6042" spans="1:5">
      <c r="A6042" s="10">
        <v>45584.916666666664</v>
      </c>
      <c r="B6042">
        <v>8.1350603103637695</v>
      </c>
      <c r="C6042">
        <v>13.899999618530201</v>
      </c>
      <c r="D6042" s="2">
        <f t="shared" si="188"/>
        <v>45584</v>
      </c>
      <c r="E6042">
        <f t="shared" si="189"/>
        <v>49.333990013599355</v>
      </c>
    </row>
    <row r="6043" spans="1:5">
      <c r="A6043" s="10">
        <v>45584.958333333336</v>
      </c>
      <c r="B6043">
        <v>7.4231047630309996</v>
      </c>
      <c r="C6043">
        <v>12.800000190734799</v>
      </c>
      <c r="D6043" s="2">
        <f t="shared" si="188"/>
        <v>45584</v>
      </c>
      <c r="E6043">
        <f t="shared" si="189"/>
        <v>49.333990013599355</v>
      </c>
    </row>
    <row r="6044" spans="1:5">
      <c r="A6044" s="10">
        <v>45585</v>
      </c>
      <c r="B6044">
        <v>6.7041206359863201</v>
      </c>
      <c r="C6044">
        <v>10</v>
      </c>
      <c r="D6044" s="2">
        <f t="shared" si="188"/>
        <v>45585</v>
      </c>
      <c r="E6044">
        <f t="shared" si="189"/>
        <v>51.139155125617933</v>
      </c>
    </row>
    <row r="6045" spans="1:5">
      <c r="A6045" s="10">
        <v>45585.041666666664</v>
      </c>
      <c r="B6045">
        <v>6.0459947586059499</v>
      </c>
      <c r="C6045">
        <v>9.3999996185302699</v>
      </c>
      <c r="D6045" s="2">
        <f t="shared" si="188"/>
        <v>45585</v>
      </c>
      <c r="E6045">
        <f t="shared" si="189"/>
        <v>51.139155125617933</v>
      </c>
    </row>
    <row r="6046" spans="1:5">
      <c r="A6046" s="10">
        <v>45585.083333333336</v>
      </c>
      <c r="B6046">
        <v>5.5881290435790998</v>
      </c>
      <c r="C6046">
        <v>9.3999996185302699</v>
      </c>
      <c r="D6046" s="2">
        <f t="shared" si="188"/>
        <v>45585</v>
      </c>
      <c r="E6046">
        <f t="shared" si="189"/>
        <v>51.139155125617933</v>
      </c>
    </row>
    <row r="6047" spans="1:5">
      <c r="A6047" s="10">
        <v>45585.125</v>
      </c>
      <c r="B6047">
        <v>5.3141016960143999</v>
      </c>
      <c r="C6047">
        <v>10</v>
      </c>
      <c r="D6047" s="2">
        <f t="shared" si="188"/>
        <v>45585</v>
      </c>
      <c r="E6047">
        <f t="shared" si="189"/>
        <v>51.139155125617933</v>
      </c>
    </row>
    <row r="6048" spans="1:5">
      <c r="A6048" s="10">
        <v>45585.166666666664</v>
      </c>
      <c r="B6048">
        <v>5.2356386184692303</v>
      </c>
      <c r="C6048">
        <v>10</v>
      </c>
      <c r="D6048" s="2">
        <f t="shared" si="188"/>
        <v>45585</v>
      </c>
      <c r="E6048">
        <f t="shared" si="189"/>
        <v>51.139155125617933</v>
      </c>
    </row>
    <row r="6049" spans="1:5">
      <c r="A6049" s="10">
        <v>45585.208333333336</v>
      </c>
      <c r="B6049">
        <v>5.3663763999938903</v>
      </c>
      <c r="C6049">
        <v>10.6000003814697</v>
      </c>
      <c r="D6049" s="2">
        <f t="shared" si="188"/>
        <v>45585</v>
      </c>
      <c r="E6049">
        <f t="shared" si="189"/>
        <v>51.139155125617933</v>
      </c>
    </row>
    <row r="6050" spans="1:5">
      <c r="A6050" s="10">
        <v>45585.25</v>
      </c>
      <c r="B6050">
        <v>5.7542343139648402</v>
      </c>
      <c r="C6050">
        <v>10.6000003814697</v>
      </c>
      <c r="D6050" s="2">
        <f t="shared" si="188"/>
        <v>45585</v>
      </c>
      <c r="E6050">
        <f t="shared" si="189"/>
        <v>51.139155125617933</v>
      </c>
    </row>
    <row r="6051" spans="1:5">
      <c r="A6051" s="10">
        <v>45585.291666666664</v>
      </c>
      <c r="B6051">
        <v>6.3723764419555602</v>
      </c>
      <c r="C6051">
        <v>10.6000003814697</v>
      </c>
      <c r="D6051" s="2">
        <f t="shared" si="188"/>
        <v>45585</v>
      </c>
      <c r="E6051">
        <f t="shared" si="189"/>
        <v>51.139155125617933</v>
      </c>
    </row>
    <row r="6052" spans="1:5">
      <c r="A6052" s="10">
        <v>45585.333333333336</v>
      </c>
      <c r="B6052">
        <v>7.6380681991577104</v>
      </c>
      <c r="C6052">
        <v>11.1000003814697</v>
      </c>
      <c r="D6052" s="2">
        <f t="shared" si="188"/>
        <v>45585</v>
      </c>
      <c r="E6052">
        <f t="shared" si="189"/>
        <v>51.139155125617933</v>
      </c>
    </row>
    <row r="6053" spans="1:5">
      <c r="A6053" s="10">
        <v>45585.375</v>
      </c>
      <c r="B6053">
        <v>9.4173879623412997</v>
      </c>
      <c r="C6053">
        <v>12.800000190734799</v>
      </c>
      <c r="D6053" s="2">
        <f t="shared" si="188"/>
        <v>45585</v>
      </c>
      <c r="E6053">
        <f t="shared" si="189"/>
        <v>51.139155125617933</v>
      </c>
    </row>
    <row r="6054" spans="1:5">
      <c r="A6054" s="10">
        <v>45585.416666666664</v>
      </c>
      <c r="B6054">
        <v>11.59712600708</v>
      </c>
      <c r="C6054">
        <v>15.6000003814697</v>
      </c>
      <c r="D6054" s="2">
        <f t="shared" si="188"/>
        <v>45585</v>
      </c>
      <c r="E6054">
        <f t="shared" si="189"/>
        <v>51.139155125617933</v>
      </c>
    </row>
    <row r="6055" spans="1:5">
      <c r="A6055" s="10">
        <v>45585.458333333336</v>
      </c>
      <c r="B6055">
        <v>13.88938331604</v>
      </c>
      <c r="C6055">
        <v>17.2000007629394</v>
      </c>
      <c r="D6055" s="2">
        <f t="shared" si="188"/>
        <v>45585</v>
      </c>
      <c r="E6055">
        <f t="shared" si="189"/>
        <v>51.139155125617933</v>
      </c>
    </row>
    <row r="6056" spans="1:5">
      <c r="A6056" s="10">
        <v>45585.5</v>
      </c>
      <c r="B6056">
        <v>15.9714794158935</v>
      </c>
      <c r="C6056">
        <v>18.299999237060501</v>
      </c>
      <c r="D6056" s="2">
        <f t="shared" si="188"/>
        <v>45585</v>
      </c>
      <c r="E6056">
        <f t="shared" si="189"/>
        <v>51.139155125617933</v>
      </c>
    </row>
    <row r="6057" spans="1:5">
      <c r="A6057" s="10">
        <v>45585.541666666664</v>
      </c>
      <c r="B6057">
        <v>17.190668106079102</v>
      </c>
      <c r="C6057">
        <v>18.899999618530199</v>
      </c>
      <c r="D6057" s="2">
        <f t="shared" si="188"/>
        <v>45585</v>
      </c>
      <c r="E6057">
        <f t="shared" si="189"/>
        <v>51.139155125617933</v>
      </c>
    </row>
    <row r="6058" spans="1:5">
      <c r="A6058" s="10">
        <v>45585.583333333336</v>
      </c>
      <c r="B6058">
        <v>17.5150032043457</v>
      </c>
      <c r="C6058">
        <v>18.299999237060501</v>
      </c>
      <c r="D6058" s="2">
        <f t="shared" si="188"/>
        <v>45585</v>
      </c>
      <c r="E6058">
        <f t="shared" si="189"/>
        <v>51.139155125617933</v>
      </c>
    </row>
    <row r="6059" spans="1:5">
      <c r="A6059" s="10">
        <v>45585.625</v>
      </c>
      <c r="B6059">
        <v>17.114233016967699</v>
      </c>
      <c r="C6059">
        <v>18.299999237060501</v>
      </c>
      <c r="D6059" s="2">
        <f t="shared" si="188"/>
        <v>45585</v>
      </c>
      <c r="E6059">
        <f t="shared" si="189"/>
        <v>51.139155125617933</v>
      </c>
    </row>
    <row r="6060" spans="1:5">
      <c r="A6060" s="10">
        <v>45585.666666666664</v>
      </c>
      <c r="B6060">
        <v>16.125337600708001</v>
      </c>
      <c r="C6060">
        <v>16.7000007629394</v>
      </c>
      <c r="D6060" s="2">
        <f t="shared" si="188"/>
        <v>45585</v>
      </c>
      <c r="E6060">
        <f t="shared" si="189"/>
        <v>51.139155125617933</v>
      </c>
    </row>
    <row r="6061" spans="1:5">
      <c r="A6061" s="10">
        <v>45585.708333333336</v>
      </c>
      <c r="B6061">
        <v>15.0186004638671</v>
      </c>
      <c r="C6061">
        <v>14.399999618530201</v>
      </c>
      <c r="D6061" s="2">
        <f t="shared" si="188"/>
        <v>45585</v>
      </c>
      <c r="E6061">
        <f t="shared" si="189"/>
        <v>51.139155125617933</v>
      </c>
    </row>
    <row r="6062" spans="1:5">
      <c r="A6062" s="10">
        <v>45585.75</v>
      </c>
      <c r="B6062">
        <v>13.6762647628784</v>
      </c>
      <c r="C6062">
        <v>13.300000190734799</v>
      </c>
      <c r="D6062" s="2">
        <f t="shared" si="188"/>
        <v>45585</v>
      </c>
      <c r="E6062">
        <f t="shared" si="189"/>
        <v>51.139155125617933</v>
      </c>
    </row>
    <row r="6063" spans="1:5">
      <c r="A6063" s="10">
        <v>45585.791666666664</v>
      </c>
      <c r="B6063">
        <v>12.186983108520501</v>
      </c>
      <c r="C6063">
        <v>12.800000190734799</v>
      </c>
      <c r="D6063" s="2">
        <f t="shared" si="188"/>
        <v>45585</v>
      </c>
      <c r="E6063">
        <f t="shared" si="189"/>
        <v>51.139155125617933</v>
      </c>
    </row>
    <row r="6064" spans="1:5">
      <c r="A6064" s="10">
        <v>45585.833333333336</v>
      </c>
      <c r="B6064">
        <v>11.411392211914</v>
      </c>
      <c r="C6064">
        <v>12.199999809265099</v>
      </c>
      <c r="D6064" s="2">
        <f t="shared" si="188"/>
        <v>45585</v>
      </c>
      <c r="E6064">
        <f t="shared" si="189"/>
        <v>51.139155125617933</v>
      </c>
    </row>
    <row r="6065" spans="1:5">
      <c r="A6065" s="10">
        <v>45585.875</v>
      </c>
      <c r="B6065">
        <v>10.7086429595947</v>
      </c>
      <c r="C6065">
        <v>11.1000003814697</v>
      </c>
      <c r="D6065" s="2">
        <f t="shared" si="188"/>
        <v>45585</v>
      </c>
      <c r="E6065">
        <f t="shared" si="189"/>
        <v>51.139155125617933</v>
      </c>
    </row>
    <row r="6066" spans="1:5">
      <c r="A6066" s="10">
        <v>45585.916666666664</v>
      </c>
      <c r="B6066">
        <v>10.0729913711547</v>
      </c>
      <c r="C6066">
        <v>10</v>
      </c>
      <c r="D6066" s="2">
        <f t="shared" si="188"/>
        <v>45585</v>
      </c>
      <c r="E6066">
        <f t="shared" si="189"/>
        <v>51.139155125617933</v>
      </c>
    </row>
    <row r="6067" spans="1:5">
      <c r="A6067" s="10">
        <v>45585.958333333336</v>
      </c>
      <c r="B6067">
        <v>9.2742013931274396</v>
      </c>
      <c r="C6067">
        <v>10</v>
      </c>
      <c r="D6067" s="2">
        <f t="shared" si="188"/>
        <v>45585</v>
      </c>
      <c r="E6067">
        <f t="shared" si="189"/>
        <v>51.139155125617933</v>
      </c>
    </row>
    <row r="6068" spans="1:5">
      <c r="A6068" s="10">
        <v>45586</v>
      </c>
      <c r="B6068">
        <v>8.4732084274291992</v>
      </c>
      <c r="C6068">
        <v>9.3999996185302699</v>
      </c>
      <c r="D6068" s="2">
        <f t="shared" si="188"/>
        <v>45586</v>
      </c>
      <c r="E6068">
        <f t="shared" si="189"/>
        <v>53.654708981513906</v>
      </c>
    </row>
    <row r="6069" spans="1:5">
      <c r="A6069" s="10">
        <v>45586.041666666664</v>
      </c>
      <c r="B6069">
        <v>7.8005619049072203</v>
      </c>
      <c r="C6069">
        <v>8.8999996185302699</v>
      </c>
      <c r="D6069" s="2">
        <f t="shared" si="188"/>
        <v>45586</v>
      </c>
      <c r="E6069">
        <f t="shared" si="189"/>
        <v>53.654708981513906</v>
      </c>
    </row>
    <row r="6070" spans="1:5">
      <c r="A6070" s="10">
        <v>45586.083333333336</v>
      </c>
      <c r="B6070">
        <v>7.28297567367553</v>
      </c>
      <c r="C6070">
        <v>8.3000001907348597</v>
      </c>
      <c r="D6070" s="2">
        <f t="shared" si="188"/>
        <v>45586</v>
      </c>
      <c r="E6070">
        <f t="shared" si="189"/>
        <v>53.654708981513906</v>
      </c>
    </row>
    <row r="6071" spans="1:5">
      <c r="A6071" s="10">
        <v>45586.125</v>
      </c>
      <c r="B6071">
        <v>6.9148969650268501</v>
      </c>
      <c r="C6071">
        <v>8.3000001907348597</v>
      </c>
      <c r="D6071" s="2">
        <f t="shared" si="188"/>
        <v>45586</v>
      </c>
      <c r="E6071">
        <f t="shared" si="189"/>
        <v>53.654708981513906</v>
      </c>
    </row>
    <row r="6072" spans="1:5">
      <c r="A6072" s="10">
        <v>45586.166666666664</v>
      </c>
      <c r="B6072">
        <v>6.7489285469055096</v>
      </c>
      <c r="C6072">
        <v>7.8000001907348597</v>
      </c>
      <c r="D6072" s="2">
        <f t="shared" si="188"/>
        <v>45586</v>
      </c>
      <c r="E6072">
        <f t="shared" si="189"/>
        <v>53.654708981513906</v>
      </c>
    </row>
    <row r="6073" spans="1:5">
      <c r="A6073" s="10">
        <v>45586.208333333336</v>
      </c>
      <c r="B6073">
        <v>6.8271732330322203</v>
      </c>
      <c r="C6073">
        <v>7.1999998092651296</v>
      </c>
      <c r="D6073" s="2">
        <f t="shared" si="188"/>
        <v>45586</v>
      </c>
      <c r="E6073">
        <f t="shared" si="189"/>
        <v>53.654708981513906</v>
      </c>
    </row>
    <row r="6074" spans="1:5">
      <c r="A6074" s="10">
        <v>45586.25</v>
      </c>
      <c r="B6074">
        <v>7.2599639892578098</v>
      </c>
      <c r="C6074">
        <v>6.0999999046325604</v>
      </c>
      <c r="D6074" s="2">
        <f t="shared" si="188"/>
        <v>45586</v>
      </c>
      <c r="E6074">
        <f t="shared" si="189"/>
        <v>53.654708981513906</v>
      </c>
    </row>
    <row r="6075" spans="1:5">
      <c r="A6075" s="10">
        <v>45586.291666666664</v>
      </c>
      <c r="B6075">
        <v>7.9345130920410103</v>
      </c>
      <c r="C6075">
        <v>7.1999998092651296</v>
      </c>
      <c r="D6075" s="2">
        <f t="shared" si="188"/>
        <v>45586</v>
      </c>
      <c r="E6075">
        <f t="shared" si="189"/>
        <v>53.654708981513906</v>
      </c>
    </row>
    <row r="6076" spans="1:5">
      <c r="A6076" s="10">
        <v>45586.333333333336</v>
      </c>
      <c r="B6076">
        <v>9.1016340255737305</v>
      </c>
      <c r="C6076">
        <v>8.8999996185302699</v>
      </c>
      <c r="D6076" s="2">
        <f t="shared" si="188"/>
        <v>45586</v>
      </c>
      <c r="E6076">
        <f t="shared" si="189"/>
        <v>53.654708981513906</v>
      </c>
    </row>
    <row r="6077" spans="1:5">
      <c r="A6077" s="10">
        <v>45586.375</v>
      </c>
      <c r="B6077">
        <v>11.024410247802701</v>
      </c>
      <c r="C6077">
        <v>11.1000003814697</v>
      </c>
      <c r="D6077" s="2">
        <f t="shared" si="188"/>
        <v>45586</v>
      </c>
      <c r="E6077">
        <f t="shared" si="189"/>
        <v>53.654708981513906</v>
      </c>
    </row>
    <row r="6078" spans="1:5">
      <c r="A6078" s="10">
        <v>45586.416666666664</v>
      </c>
      <c r="B6078">
        <v>12.9899587631225</v>
      </c>
      <c r="C6078">
        <v>12.199999809265099</v>
      </c>
      <c r="D6078" s="2">
        <f t="shared" si="188"/>
        <v>45586</v>
      </c>
      <c r="E6078">
        <f t="shared" si="189"/>
        <v>53.654708981513906</v>
      </c>
    </row>
    <row r="6079" spans="1:5">
      <c r="A6079" s="10">
        <v>45586.458333333336</v>
      </c>
      <c r="B6079">
        <v>15.0121536254882</v>
      </c>
      <c r="C6079">
        <v>13.300000190734799</v>
      </c>
      <c r="D6079" s="2">
        <f t="shared" si="188"/>
        <v>45586</v>
      </c>
      <c r="E6079">
        <f t="shared" si="189"/>
        <v>53.654708981513906</v>
      </c>
    </row>
    <row r="6080" spans="1:5">
      <c r="A6080" s="10">
        <v>45586.5</v>
      </c>
      <c r="B6080">
        <v>16.859779357910099</v>
      </c>
      <c r="C6080">
        <v>13.899999618530201</v>
      </c>
      <c r="D6080" s="2">
        <f t="shared" si="188"/>
        <v>45586</v>
      </c>
      <c r="E6080">
        <f t="shared" si="189"/>
        <v>53.654708981513906</v>
      </c>
    </row>
    <row r="6081" spans="1:5">
      <c r="A6081" s="10">
        <v>45586.541666666664</v>
      </c>
      <c r="B6081">
        <v>18.145250320434499</v>
      </c>
      <c r="C6081">
        <v>14.399999618530201</v>
      </c>
      <c r="D6081" s="2">
        <f t="shared" si="188"/>
        <v>45586</v>
      </c>
      <c r="E6081">
        <f t="shared" si="189"/>
        <v>53.654708981513906</v>
      </c>
    </row>
    <row r="6082" spans="1:5">
      <c r="A6082" s="10">
        <v>45586.583333333336</v>
      </c>
      <c r="B6082">
        <v>18.623945236206001</v>
      </c>
      <c r="C6082">
        <v>14.399999618530201</v>
      </c>
      <c r="D6082" s="2">
        <f t="shared" si="188"/>
        <v>45586</v>
      </c>
      <c r="E6082">
        <f t="shared" si="189"/>
        <v>53.654708981513906</v>
      </c>
    </row>
    <row r="6083" spans="1:5">
      <c r="A6083" s="10">
        <v>45586.625</v>
      </c>
      <c r="B6083">
        <v>18.312782287597599</v>
      </c>
      <c r="C6083">
        <v>13.899999618530201</v>
      </c>
      <c r="D6083" s="2">
        <f t="shared" ref="D6083:D6146" si="190">DATE(YEAR(A6083), MONTH(A6083), DAY(A6083))</f>
        <v>45586</v>
      </c>
      <c r="E6083">
        <f t="shared" ref="E6083:E6146" si="191">AVERAGEIF(D:D, D6083, B:B)*1.8+32</f>
        <v>53.654708981513906</v>
      </c>
    </row>
    <row r="6084" spans="1:5">
      <c r="A6084" s="10">
        <v>45586.666666666664</v>
      </c>
      <c r="B6084">
        <v>17.6143703460693</v>
      </c>
      <c r="C6084">
        <v>12.800000190734799</v>
      </c>
      <c r="D6084" s="2">
        <f t="shared" si="190"/>
        <v>45586</v>
      </c>
      <c r="E6084">
        <f t="shared" si="191"/>
        <v>53.654708981513906</v>
      </c>
    </row>
    <row r="6085" spans="1:5">
      <c r="A6085" s="10">
        <v>45586.708333333336</v>
      </c>
      <c r="B6085">
        <v>16.562242507934499</v>
      </c>
      <c r="C6085">
        <v>10.6000003814697</v>
      </c>
      <c r="D6085" s="2">
        <f t="shared" si="190"/>
        <v>45586</v>
      </c>
      <c r="E6085">
        <f t="shared" si="191"/>
        <v>53.654708981513906</v>
      </c>
    </row>
    <row r="6086" spans="1:5">
      <c r="A6086" s="10">
        <v>45586.75</v>
      </c>
      <c r="B6086">
        <v>14.972042083740201</v>
      </c>
      <c r="C6086">
        <v>10</v>
      </c>
      <c r="D6086" s="2">
        <f t="shared" si="190"/>
        <v>45586</v>
      </c>
      <c r="E6086">
        <f t="shared" si="191"/>
        <v>53.654708981513906</v>
      </c>
    </row>
    <row r="6087" spans="1:5">
      <c r="A6087" s="10">
        <v>45586.791666666664</v>
      </c>
      <c r="B6087">
        <v>13.5824890136718</v>
      </c>
      <c r="C6087">
        <v>8.8999996185302699</v>
      </c>
      <c r="D6087" s="2">
        <f t="shared" si="190"/>
        <v>45586</v>
      </c>
      <c r="E6087">
        <f t="shared" si="191"/>
        <v>53.654708981513906</v>
      </c>
    </row>
    <row r="6088" spans="1:5">
      <c r="A6088" s="10">
        <v>45586.833333333336</v>
      </c>
      <c r="B6088">
        <v>12.7985067367553</v>
      </c>
      <c r="C6088">
        <v>8.3000001907348597</v>
      </c>
      <c r="D6088" s="2">
        <f t="shared" si="190"/>
        <v>45586</v>
      </c>
      <c r="E6088">
        <f t="shared" si="191"/>
        <v>53.654708981513906</v>
      </c>
    </row>
    <row r="6089" spans="1:5">
      <c r="A6089" s="10">
        <v>45586.875</v>
      </c>
      <c r="B6089">
        <v>12.016359329223601</v>
      </c>
      <c r="C6089">
        <v>6.6999998092651296</v>
      </c>
      <c r="D6089" s="2">
        <f t="shared" si="190"/>
        <v>45586</v>
      </c>
      <c r="E6089">
        <f t="shared" si="191"/>
        <v>53.654708981513906</v>
      </c>
    </row>
    <row r="6090" spans="1:5">
      <c r="A6090" s="10">
        <v>45586.916666666664</v>
      </c>
      <c r="B6090">
        <v>11.325455665588301</v>
      </c>
      <c r="C6090">
        <v>6.6999998092651296</v>
      </c>
      <c r="D6090" s="2">
        <f t="shared" si="190"/>
        <v>45586</v>
      </c>
      <c r="E6090">
        <f t="shared" si="191"/>
        <v>53.654708981513906</v>
      </c>
    </row>
    <row r="6091" spans="1:5">
      <c r="A6091" s="10">
        <v>45586.958333333336</v>
      </c>
      <c r="B6091">
        <v>10.5458517074584</v>
      </c>
      <c r="C6091">
        <v>6.6999998092651296</v>
      </c>
      <c r="D6091" s="2">
        <f t="shared" si="190"/>
        <v>45586</v>
      </c>
      <c r="E6091">
        <f t="shared" si="191"/>
        <v>53.654708981513906</v>
      </c>
    </row>
    <row r="6092" spans="1:5">
      <c r="A6092" s="10">
        <v>45587</v>
      </c>
      <c r="B6092">
        <v>9.7144680023193306</v>
      </c>
      <c r="C6092">
        <v>7.1999998092651296</v>
      </c>
      <c r="D6092" s="2">
        <f t="shared" si="190"/>
        <v>45587</v>
      </c>
      <c r="E6092">
        <f t="shared" si="191"/>
        <v>55.043385934829658</v>
      </c>
    </row>
    <row r="6093" spans="1:5">
      <c r="A6093" s="10">
        <v>45587.041666666664</v>
      </c>
      <c r="B6093">
        <v>8.9842987060546804</v>
      </c>
      <c r="C6093">
        <v>6.6999998092651296</v>
      </c>
      <c r="D6093" s="2">
        <f t="shared" si="190"/>
        <v>45587</v>
      </c>
      <c r="E6093">
        <f t="shared" si="191"/>
        <v>55.043385934829658</v>
      </c>
    </row>
    <row r="6094" spans="1:5">
      <c r="A6094" s="10">
        <v>45587.083333333336</v>
      </c>
      <c r="B6094">
        <v>8.3972568511962802</v>
      </c>
      <c r="C6094">
        <v>5.5999999046325604</v>
      </c>
      <c r="D6094" s="2">
        <f t="shared" si="190"/>
        <v>45587</v>
      </c>
      <c r="E6094">
        <f t="shared" si="191"/>
        <v>55.043385934829658</v>
      </c>
    </row>
    <row r="6095" spans="1:5">
      <c r="A6095" s="10">
        <v>45587.125</v>
      </c>
      <c r="B6095">
        <v>8.0180597305297798</v>
      </c>
      <c r="C6095">
        <v>5</v>
      </c>
      <c r="D6095" s="2">
        <f t="shared" si="190"/>
        <v>45587</v>
      </c>
      <c r="E6095">
        <f t="shared" si="191"/>
        <v>55.043385934829658</v>
      </c>
    </row>
    <row r="6096" spans="1:5">
      <c r="A6096" s="10">
        <v>45587.166666666664</v>
      </c>
      <c r="B6096">
        <v>7.8925895690917898</v>
      </c>
      <c r="C6096">
        <v>4.4000000953674299</v>
      </c>
      <c r="D6096" s="2">
        <f t="shared" si="190"/>
        <v>45587</v>
      </c>
      <c r="E6096">
        <f t="shared" si="191"/>
        <v>55.043385934829658</v>
      </c>
    </row>
    <row r="6097" spans="1:5">
      <c r="A6097" s="10">
        <v>45587.208333333336</v>
      </c>
      <c r="B6097">
        <v>8.1118860244750906</v>
      </c>
      <c r="C6097">
        <v>4.4000000953674299</v>
      </c>
      <c r="D6097" s="2">
        <f t="shared" si="190"/>
        <v>45587</v>
      </c>
      <c r="E6097">
        <f t="shared" si="191"/>
        <v>55.043385934829658</v>
      </c>
    </row>
    <row r="6098" spans="1:5">
      <c r="A6098" s="10">
        <v>45587.25</v>
      </c>
      <c r="B6098">
        <v>8.5628747940063406</v>
      </c>
      <c r="C6098">
        <v>3.2999999523162802</v>
      </c>
      <c r="D6098" s="2">
        <f t="shared" si="190"/>
        <v>45587</v>
      </c>
      <c r="E6098">
        <f t="shared" si="191"/>
        <v>55.043385934829658</v>
      </c>
    </row>
    <row r="6099" spans="1:5">
      <c r="A6099" s="10">
        <v>45587.291666666664</v>
      </c>
      <c r="B6099">
        <v>9.4191160202026296</v>
      </c>
      <c r="C6099">
        <v>4.4000000953674299</v>
      </c>
      <c r="D6099" s="2">
        <f t="shared" si="190"/>
        <v>45587</v>
      </c>
      <c r="E6099">
        <f t="shared" si="191"/>
        <v>55.043385934829658</v>
      </c>
    </row>
    <row r="6100" spans="1:5">
      <c r="A6100" s="10">
        <v>45587.333333333336</v>
      </c>
      <c r="B6100">
        <v>10.6502180099487</v>
      </c>
      <c r="C6100">
        <v>6.6999998092651296</v>
      </c>
      <c r="D6100" s="2">
        <f t="shared" si="190"/>
        <v>45587</v>
      </c>
      <c r="E6100">
        <f t="shared" si="191"/>
        <v>55.043385934829658</v>
      </c>
    </row>
    <row r="6101" spans="1:5">
      <c r="A6101" s="10">
        <v>45587.375</v>
      </c>
      <c r="B6101">
        <v>12.549912452697701</v>
      </c>
      <c r="C6101">
        <v>8.8999996185302699</v>
      </c>
      <c r="D6101" s="2">
        <f t="shared" si="190"/>
        <v>45587</v>
      </c>
      <c r="E6101">
        <f t="shared" si="191"/>
        <v>55.043385934829658</v>
      </c>
    </row>
    <row r="6102" spans="1:5">
      <c r="A6102" s="10">
        <v>45587.416666666664</v>
      </c>
      <c r="B6102">
        <v>14.3022766113281</v>
      </c>
      <c r="C6102">
        <v>11.1000003814697</v>
      </c>
      <c r="D6102" s="2">
        <f t="shared" si="190"/>
        <v>45587</v>
      </c>
      <c r="E6102">
        <f t="shared" si="191"/>
        <v>55.043385934829658</v>
      </c>
    </row>
    <row r="6103" spans="1:5">
      <c r="A6103" s="10">
        <v>45587.458333333336</v>
      </c>
      <c r="B6103">
        <v>15.825400352478001</v>
      </c>
      <c r="C6103">
        <v>12.199999809265099</v>
      </c>
      <c r="D6103" s="2">
        <f t="shared" si="190"/>
        <v>45587</v>
      </c>
      <c r="E6103">
        <f t="shared" si="191"/>
        <v>55.043385934829658</v>
      </c>
    </row>
    <row r="6104" spans="1:5">
      <c r="A6104" s="10">
        <v>45587.5</v>
      </c>
      <c r="B6104">
        <v>17.045957565307599</v>
      </c>
      <c r="C6104">
        <v>12.800000190734799</v>
      </c>
      <c r="D6104" s="2">
        <f t="shared" si="190"/>
        <v>45587</v>
      </c>
      <c r="E6104">
        <f t="shared" si="191"/>
        <v>55.043385934829658</v>
      </c>
    </row>
    <row r="6105" spans="1:5">
      <c r="A6105" s="10">
        <v>45587.541666666664</v>
      </c>
      <c r="B6105">
        <v>17.8267402648925</v>
      </c>
      <c r="C6105">
        <v>13.899999618530201</v>
      </c>
      <c r="D6105" s="2">
        <f t="shared" si="190"/>
        <v>45587</v>
      </c>
      <c r="E6105">
        <f t="shared" si="191"/>
        <v>55.043385934829658</v>
      </c>
    </row>
    <row r="6106" spans="1:5">
      <c r="A6106" s="10">
        <v>45587.583333333336</v>
      </c>
      <c r="B6106">
        <v>18.1359767913818</v>
      </c>
      <c r="C6106">
        <v>14.399999618530201</v>
      </c>
      <c r="D6106" s="2">
        <f t="shared" si="190"/>
        <v>45587</v>
      </c>
      <c r="E6106">
        <f t="shared" si="191"/>
        <v>55.043385934829658</v>
      </c>
    </row>
    <row r="6107" spans="1:5">
      <c r="A6107" s="10">
        <v>45587.625</v>
      </c>
      <c r="B6107">
        <v>18.042007446288999</v>
      </c>
      <c r="C6107">
        <v>15</v>
      </c>
      <c r="D6107" s="2">
        <f t="shared" si="190"/>
        <v>45587</v>
      </c>
      <c r="E6107">
        <f t="shared" si="191"/>
        <v>55.043385934829658</v>
      </c>
    </row>
    <row r="6108" spans="1:5">
      <c r="A6108" s="10">
        <v>45587.666666666664</v>
      </c>
      <c r="B6108">
        <v>17.519792556762599</v>
      </c>
      <c r="C6108">
        <v>14.399999618530201</v>
      </c>
      <c r="D6108" s="2">
        <f t="shared" si="190"/>
        <v>45587</v>
      </c>
      <c r="E6108">
        <f t="shared" si="191"/>
        <v>55.043385934829658</v>
      </c>
    </row>
    <row r="6109" spans="1:5">
      <c r="A6109" s="10">
        <v>45587.708333333336</v>
      </c>
      <c r="B6109">
        <v>16.594982147216701</v>
      </c>
      <c r="C6109">
        <v>13.300000190734799</v>
      </c>
      <c r="D6109" s="2">
        <f t="shared" si="190"/>
        <v>45587</v>
      </c>
      <c r="E6109">
        <f t="shared" si="191"/>
        <v>55.043385934829658</v>
      </c>
    </row>
    <row r="6110" spans="1:5">
      <c r="A6110" s="10">
        <v>45587.75</v>
      </c>
      <c r="B6110">
        <v>15.4863424301147</v>
      </c>
      <c r="C6110">
        <v>12.199999809265099</v>
      </c>
      <c r="D6110" s="2">
        <f t="shared" si="190"/>
        <v>45587</v>
      </c>
      <c r="E6110">
        <f t="shared" si="191"/>
        <v>55.043385934829658</v>
      </c>
    </row>
    <row r="6111" spans="1:5">
      <c r="A6111" s="10">
        <v>45587.791666666664</v>
      </c>
      <c r="B6111">
        <v>14.2501831054687</v>
      </c>
      <c r="C6111">
        <v>10.6000003814697</v>
      </c>
      <c r="D6111" s="2">
        <f t="shared" si="190"/>
        <v>45587</v>
      </c>
      <c r="E6111">
        <f t="shared" si="191"/>
        <v>55.043385934829658</v>
      </c>
    </row>
    <row r="6112" spans="1:5">
      <c r="A6112" s="10">
        <v>45587.833333333336</v>
      </c>
      <c r="B6112">
        <v>13.546643257141101</v>
      </c>
      <c r="C6112">
        <v>9.3999996185302699</v>
      </c>
      <c r="D6112" s="2">
        <f t="shared" si="190"/>
        <v>45587</v>
      </c>
      <c r="E6112">
        <f t="shared" si="191"/>
        <v>55.043385934829658</v>
      </c>
    </row>
    <row r="6113" spans="1:5">
      <c r="A6113" s="10">
        <v>45587.875</v>
      </c>
      <c r="B6113">
        <v>12.7895460128784</v>
      </c>
      <c r="C6113">
        <v>8.3000001907348597</v>
      </c>
      <c r="D6113" s="2">
        <f t="shared" si="190"/>
        <v>45587</v>
      </c>
      <c r="E6113">
        <f t="shared" si="191"/>
        <v>55.043385934829658</v>
      </c>
    </row>
    <row r="6114" spans="1:5">
      <c r="A6114" s="10">
        <v>45587.916666666664</v>
      </c>
      <c r="B6114">
        <v>12.1535377502441</v>
      </c>
      <c r="C6114">
        <v>7.8000001907348597</v>
      </c>
      <c r="D6114" s="2">
        <f t="shared" si="190"/>
        <v>45587</v>
      </c>
      <c r="E6114">
        <f t="shared" si="191"/>
        <v>55.043385934829658</v>
      </c>
    </row>
    <row r="6115" spans="1:5">
      <c r="A6115" s="10">
        <v>45587.958333333336</v>
      </c>
      <c r="B6115">
        <v>11.4250793457031</v>
      </c>
      <c r="C6115">
        <v>6.6999998092651296</v>
      </c>
      <c r="D6115" s="2">
        <f t="shared" si="190"/>
        <v>45587</v>
      </c>
      <c r="E6115">
        <f t="shared" si="191"/>
        <v>55.043385934829658</v>
      </c>
    </row>
    <row r="6116" spans="1:5">
      <c r="A6116" s="10">
        <v>45588</v>
      </c>
      <c r="B6116">
        <v>10.613878250121999</v>
      </c>
      <c r="C6116">
        <v>6.0999999046325604</v>
      </c>
      <c r="D6116" s="2">
        <f t="shared" si="190"/>
        <v>45588</v>
      </c>
      <c r="E6116">
        <f t="shared" si="191"/>
        <v>54.749551796913082</v>
      </c>
    </row>
    <row r="6117" spans="1:5">
      <c r="A6117" s="10">
        <v>45588.041666666664</v>
      </c>
      <c r="B6117">
        <v>9.9205532073974592</v>
      </c>
      <c r="C6117">
        <v>6.6999998092651296</v>
      </c>
      <c r="D6117" s="2">
        <f t="shared" si="190"/>
        <v>45588</v>
      </c>
      <c r="E6117">
        <f t="shared" si="191"/>
        <v>54.749551796913082</v>
      </c>
    </row>
    <row r="6118" spans="1:5">
      <c r="A6118" s="10">
        <v>45588.083333333336</v>
      </c>
      <c r="B6118">
        <v>9.4315013885497994</v>
      </c>
      <c r="C6118">
        <v>6.6999998092651296</v>
      </c>
      <c r="D6118" s="2">
        <f t="shared" si="190"/>
        <v>45588</v>
      </c>
      <c r="E6118">
        <f t="shared" si="191"/>
        <v>54.749551796913082</v>
      </c>
    </row>
    <row r="6119" spans="1:5">
      <c r="A6119" s="10">
        <v>45588.125</v>
      </c>
      <c r="B6119">
        <v>9.1130142211913991</v>
      </c>
      <c r="C6119">
        <v>7.1999998092651296</v>
      </c>
      <c r="D6119" s="2">
        <f t="shared" si="190"/>
        <v>45588</v>
      </c>
      <c r="E6119">
        <f t="shared" si="191"/>
        <v>54.749551796913082</v>
      </c>
    </row>
    <row r="6120" spans="1:5">
      <c r="A6120" s="10">
        <v>45588.166666666664</v>
      </c>
      <c r="B6120">
        <v>9.0216989517211896</v>
      </c>
      <c r="C6120">
        <v>6.6999998092651296</v>
      </c>
      <c r="D6120" s="2">
        <f t="shared" si="190"/>
        <v>45588</v>
      </c>
      <c r="E6120">
        <f t="shared" si="191"/>
        <v>54.749551796913082</v>
      </c>
    </row>
    <row r="6121" spans="1:5">
      <c r="A6121" s="10">
        <v>45588.208333333336</v>
      </c>
      <c r="B6121">
        <v>9.2214450836181605</v>
      </c>
      <c r="C6121">
        <v>6.6999998092651296</v>
      </c>
      <c r="D6121" s="2">
        <f t="shared" si="190"/>
        <v>45588</v>
      </c>
      <c r="E6121">
        <f t="shared" si="191"/>
        <v>54.749551796913082</v>
      </c>
    </row>
    <row r="6122" spans="1:5">
      <c r="A6122" s="10">
        <v>45588.25</v>
      </c>
      <c r="B6122">
        <v>9.7806310653686506</v>
      </c>
      <c r="C6122">
        <v>6.6999998092651296</v>
      </c>
      <c r="D6122" s="2">
        <f t="shared" si="190"/>
        <v>45588</v>
      </c>
      <c r="E6122">
        <f t="shared" si="191"/>
        <v>54.749551796913082</v>
      </c>
    </row>
    <row r="6123" spans="1:5">
      <c r="A6123" s="10">
        <v>45588.291666666664</v>
      </c>
      <c r="B6123">
        <v>10.505729675292899</v>
      </c>
      <c r="C6123">
        <v>6.6999998092651296</v>
      </c>
      <c r="D6123" s="2">
        <f t="shared" si="190"/>
        <v>45588</v>
      </c>
      <c r="E6123">
        <f t="shared" si="191"/>
        <v>54.749551796913082</v>
      </c>
    </row>
    <row r="6124" spans="1:5">
      <c r="A6124" s="10">
        <v>45588.333333333336</v>
      </c>
      <c r="B6124">
        <v>11.5458459854125</v>
      </c>
      <c r="C6124">
        <v>8.8999996185302699</v>
      </c>
      <c r="D6124" s="2">
        <f t="shared" si="190"/>
        <v>45588</v>
      </c>
      <c r="E6124">
        <f t="shared" si="191"/>
        <v>54.749551796913082</v>
      </c>
    </row>
    <row r="6125" spans="1:5">
      <c r="A6125" s="10">
        <v>45588.375</v>
      </c>
      <c r="B6125">
        <v>13.048219680786101</v>
      </c>
      <c r="C6125">
        <v>12.199999809265099</v>
      </c>
      <c r="D6125" s="2">
        <f t="shared" si="190"/>
        <v>45588</v>
      </c>
      <c r="E6125">
        <f t="shared" si="191"/>
        <v>54.749551796913082</v>
      </c>
    </row>
    <row r="6126" spans="1:5">
      <c r="A6126" s="10">
        <v>45588.416666666664</v>
      </c>
      <c r="B6126">
        <v>14.3731279373168</v>
      </c>
      <c r="C6126">
        <v>13.899999618530201</v>
      </c>
      <c r="D6126" s="2">
        <f t="shared" si="190"/>
        <v>45588</v>
      </c>
      <c r="E6126">
        <f t="shared" si="191"/>
        <v>54.749551796913082</v>
      </c>
    </row>
    <row r="6127" spans="1:5">
      <c r="A6127" s="10">
        <v>45588.458333333336</v>
      </c>
      <c r="B6127">
        <v>15.476821899414</v>
      </c>
      <c r="C6127">
        <v>16.100000381469702</v>
      </c>
      <c r="D6127" s="2">
        <f t="shared" si="190"/>
        <v>45588</v>
      </c>
      <c r="E6127">
        <f t="shared" si="191"/>
        <v>54.749551796913082</v>
      </c>
    </row>
    <row r="6128" spans="1:5">
      <c r="A6128" s="10">
        <v>45588.5</v>
      </c>
      <c r="B6128">
        <v>16.362136840820298</v>
      </c>
      <c r="C6128">
        <v>17.799999237060501</v>
      </c>
      <c r="D6128" s="2">
        <f t="shared" si="190"/>
        <v>45588</v>
      </c>
      <c r="E6128">
        <f t="shared" si="191"/>
        <v>54.749551796913082</v>
      </c>
    </row>
    <row r="6129" spans="1:5">
      <c r="A6129" s="10">
        <v>45588.541666666664</v>
      </c>
      <c r="B6129">
        <v>16.938331604003899</v>
      </c>
      <c r="C6129">
        <v>17.799999237060501</v>
      </c>
      <c r="D6129" s="2">
        <f t="shared" si="190"/>
        <v>45588</v>
      </c>
      <c r="E6129">
        <f t="shared" si="191"/>
        <v>54.749551796913082</v>
      </c>
    </row>
    <row r="6130" spans="1:5">
      <c r="A6130" s="10">
        <v>45588.583333333336</v>
      </c>
      <c r="B6130">
        <v>17.152166366577099</v>
      </c>
      <c r="C6130">
        <v>18.299999237060501</v>
      </c>
      <c r="D6130" s="2">
        <f t="shared" si="190"/>
        <v>45588</v>
      </c>
      <c r="E6130">
        <f t="shared" si="191"/>
        <v>54.749551796913082</v>
      </c>
    </row>
    <row r="6131" spans="1:5">
      <c r="A6131" s="10">
        <v>45588.625</v>
      </c>
      <c r="B6131">
        <v>16.96653175354</v>
      </c>
      <c r="C6131">
        <v>18.899999618530199</v>
      </c>
      <c r="D6131" s="2">
        <f t="shared" si="190"/>
        <v>45588</v>
      </c>
      <c r="E6131">
        <f t="shared" si="191"/>
        <v>54.749551796913082</v>
      </c>
    </row>
    <row r="6132" spans="1:5">
      <c r="A6132" s="10">
        <v>45588.666666666664</v>
      </c>
      <c r="B6132">
        <v>16.4219665527343</v>
      </c>
      <c r="C6132">
        <v>19.399999618530199</v>
      </c>
      <c r="D6132" s="2">
        <f t="shared" si="190"/>
        <v>45588</v>
      </c>
      <c r="E6132">
        <f t="shared" si="191"/>
        <v>54.749551796913082</v>
      </c>
    </row>
    <row r="6133" spans="1:5">
      <c r="A6133" s="10">
        <v>45588.708333333336</v>
      </c>
      <c r="B6133">
        <v>15.5478057861328</v>
      </c>
      <c r="C6133">
        <v>18.299999237060501</v>
      </c>
      <c r="D6133" s="2">
        <f t="shared" si="190"/>
        <v>45588</v>
      </c>
      <c r="E6133">
        <f t="shared" si="191"/>
        <v>54.749551796913082</v>
      </c>
    </row>
    <row r="6134" spans="1:5">
      <c r="A6134" s="10">
        <v>45588.75</v>
      </c>
      <c r="B6134">
        <v>14.211270332336399</v>
      </c>
      <c r="C6134">
        <v>17.799999237060501</v>
      </c>
      <c r="D6134" s="2">
        <f t="shared" si="190"/>
        <v>45588</v>
      </c>
      <c r="E6134">
        <f t="shared" si="191"/>
        <v>54.749551796913082</v>
      </c>
    </row>
    <row r="6135" spans="1:5">
      <c r="A6135" s="10">
        <v>45588.791666666664</v>
      </c>
      <c r="B6135">
        <v>13.236401557922299</v>
      </c>
      <c r="C6135">
        <v>17.799999237060501</v>
      </c>
      <c r="D6135" s="2">
        <f t="shared" si="190"/>
        <v>45588</v>
      </c>
      <c r="E6135">
        <f t="shared" si="191"/>
        <v>54.749551796913082</v>
      </c>
    </row>
    <row r="6136" spans="1:5">
      <c r="A6136" s="10">
        <v>45588.833333333336</v>
      </c>
      <c r="B6136">
        <v>12.4049472808837</v>
      </c>
      <c r="C6136">
        <v>18.299999237060501</v>
      </c>
      <c r="D6136" s="2">
        <f t="shared" si="190"/>
        <v>45588</v>
      </c>
      <c r="E6136">
        <f t="shared" si="191"/>
        <v>54.749551796913082</v>
      </c>
    </row>
    <row r="6137" spans="1:5">
      <c r="A6137" s="10">
        <v>45588.875</v>
      </c>
      <c r="B6137">
        <v>11.6079511642456</v>
      </c>
      <c r="C6137">
        <v>18.299999237060501</v>
      </c>
      <c r="D6137" s="2">
        <f t="shared" si="190"/>
        <v>45588</v>
      </c>
      <c r="E6137">
        <f t="shared" si="191"/>
        <v>54.749551796913082</v>
      </c>
    </row>
    <row r="6138" spans="1:5">
      <c r="A6138" s="10">
        <v>45588.916666666664</v>
      </c>
      <c r="B6138">
        <v>10.6416912078857</v>
      </c>
      <c r="C6138">
        <v>18.299999237060501</v>
      </c>
      <c r="D6138" s="2">
        <f t="shared" si="190"/>
        <v>45588</v>
      </c>
      <c r="E6138">
        <f t="shared" si="191"/>
        <v>54.749551796913082</v>
      </c>
    </row>
    <row r="6139" spans="1:5">
      <c r="A6139" s="10">
        <v>45588.958333333336</v>
      </c>
      <c r="B6139">
        <v>9.7836894989013601</v>
      </c>
      <c r="C6139">
        <v>18.899999618530199</v>
      </c>
      <c r="D6139" s="2">
        <f t="shared" si="190"/>
        <v>45588</v>
      </c>
      <c r="E6139">
        <f t="shared" si="191"/>
        <v>54.749551796913082</v>
      </c>
    </row>
    <row r="6140" spans="1:5">
      <c r="A6140" s="10">
        <v>45589</v>
      </c>
      <c r="B6140">
        <v>8.96911525726318</v>
      </c>
      <c r="C6140">
        <v>18.899999618530199</v>
      </c>
      <c r="D6140" s="2">
        <f t="shared" si="190"/>
        <v>45589</v>
      </c>
      <c r="E6140">
        <f t="shared" si="191"/>
        <v>52.884014523029272</v>
      </c>
    </row>
    <row r="6141" spans="1:5">
      <c r="A6141" s="10">
        <v>45589.041666666664</v>
      </c>
      <c r="B6141">
        <v>8.2490310668945295</v>
      </c>
      <c r="C6141">
        <v>20.600000381469702</v>
      </c>
      <c r="D6141" s="2">
        <f t="shared" si="190"/>
        <v>45589</v>
      </c>
      <c r="E6141">
        <f t="shared" si="191"/>
        <v>52.884014523029272</v>
      </c>
    </row>
    <row r="6142" spans="1:5">
      <c r="A6142" s="10">
        <v>45589.083333333336</v>
      </c>
      <c r="B6142">
        <v>7.6599860191345197</v>
      </c>
      <c r="C6142">
        <v>21.100000381469702</v>
      </c>
      <c r="D6142" s="2">
        <f t="shared" si="190"/>
        <v>45589</v>
      </c>
      <c r="E6142">
        <f t="shared" si="191"/>
        <v>52.884014523029272</v>
      </c>
    </row>
    <row r="6143" spans="1:5">
      <c r="A6143" s="10">
        <v>45589.125</v>
      </c>
      <c r="B6143">
        <v>7.2199549674987704</v>
      </c>
      <c r="C6143">
        <v>21.100000381469702</v>
      </c>
      <c r="D6143" s="2">
        <f t="shared" si="190"/>
        <v>45589</v>
      </c>
      <c r="E6143">
        <f t="shared" si="191"/>
        <v>52.884014523029272</v>
      </c>
    </row>
    <row r="6144" spans="1:5">
      <c r="A6144" s="10">
        <v>45589.166666666664</v>
      </c>
      <c r="B6144">
        <v>7.0157604217529297</v>
      </c>
      <c r="C6144">
        <v>21.100000381469702</v>
      </c>
      <c r="D6144" s="2">
        <f t="shared" si="190"/>
        <v>45589</v>
      </c>
      <c r="E6144">
        <f t="shared" si="191"/>
        <v>52.884014523029272</v>
      </c>
    </row>
    <row r="6145" spans="1:5">
      <c r="A6145" s="10">
        <v>45589.208333333336</v>
      </c>
      <c r="B6145">
        <v>7.0346508026123002</v>
      </c>
      <c r="C6145">
        <v>20.600000381469702</v>
      </c>
      <c r="D6145" s="2">
        <f t="shared" si="190"/>
        <v>45589</v>
      </c>
      <c r="E6145">
        <f t="shared" si="191"/>
        <v>52.884014523029272</v>
      </c>
    </row>
    <row r="6146" spans="1:5">
      <c r="A6146" s="10">
        <v>45589.25</v>
      </c>
      <c r="B6146">
        <v>7.3396582603454501</v>
      </c>
      <c r="C6146">
        <v>20.600000381469702</v>
      </c>
      <c r="D6146" s="2">
        <f t="shared" si="190"/>
        <v>45589</v>
      </c>
      <c r="E6146">
        <f t="shared" si="191"/>
        <v>52.884014523029272</v>
      </c>
    </row>
    <row r="6147" spans="1:5">
      <c r="A6147" s="10">
        <v>45589.291666666664</v>
      </c>
      <c r="B6147">
        <v>8.0017595291137695</v>
      </c>
      <c r="C6147">
        <v>20.600000381469702</v>
      </c>
      <c r="D6147" s="2">
        <f t="shared" ref="D6147:D6210" si="192">DATE(YEAR(A6147), MONTH(A6147), DAY(A6147))</f>
        <v>45589</v>
      </c>
      <c r="E6147">
        <f t="shared" ref="E6147:E6210" si="193">AVERAGEIF(D:D, D6147, B:B)*1.8+32</f>
        <v>52.884014523029272</v>
      </c>
    </row>
    <row r="6148" spans="1:5">
      <c r="A6148" s="10">
        <v>45589.333333333336</v>
      </c>
      <c r="B6148">
        <v>9.1783962249755806</v>
      </c>
      <c r="C6148">
        <v>21.100000381469702</v>
      </c>
      <c r="D6148" s="2">
        <f t="shared" si="192"/>
        <v>45589</v>
      </c>
      <c r="E6148">
        <f t="shared" si="193"/>
        <v>52.884014523029272</v>
      </c>
    </row>
    <row r="6149" spans="1:5">
      <c r="A6149" s="10">
        <v>45589.375</v>
      </c>
      <c r="B6149">
        <v>11.035437583923301</v>
      </c>
      <c r="C6149">
        <v>21.100000381469702</v>
      </c>
      <c r="D6149" s="2">
        <f t="shared" si="192"/>
        <v>45589</v>
      </c>
      <c r="E6149">
        <f t="shared" si="193"/>
        <v>52.884014523029272</v>
      </c>
    </row>
    <row r="6150" spans="1:5">
      <c r="A6150" s="10">
        <v>45589.416666666664</v>
      </c>
      <c r="B6150">
        <v>12.6796655654907</v>
      </c>
      <c r="C6150">
        <v>23.299999237060501</v>
      </c>
      <c r="D6150" s="2">
        <f t="shared" si="192"/>
        <v>45589</v>
      </c>
      <c r="E6150">
        <f t="shared" si="193"/>
        <v>52.884014523029272</v>
      </c>
    </row>
    <row r="6151" spans="1:5">
      <c r="A6151" s="10">
        <v>45589.458333333336</v>
      </c>
      <c r="B6151">
        <v>14.2216434478759</v>
      </c>
      <c r="C6151">
        <v>24.399999618530199</v>
      </c>
      <c r="D6151" s="2">
        <f t="shared" si="192"/>
        <v>45589</v>
      </c>
      <c r="E6151">
        <f t="shared" si="193"/>
        <v>52.884014523029272</v>
      </c>
    </row>
    <row r="6152" spans="1:5">
      <c r="A6152" s="10">
        <v>45589.5</v>
      </c>
      <c r="B6152">
        <v>15.447248458862299</v>
      </c>
      <c r="C6152">
        <v>26.100000381469702</v>
      </c>
      <c r="D6152" s="2">
        <f t="shared" si="192"/>
        <v>45589</v>
      </c>
      <c r="E6152">
        <f t="shared" si="193"/>
        <v>52.884014523029272</v>
      </c>
    </row>
    <row r="6153" spans="1:5">
      <c r="A6153" s="10">
        <v>45589.541666666664</v>
      </c>
      <c r="B6153">
        <v>16.272253036498999</v>
      </c>
      <c r="C6153">
        <v>26.7000007629394</v>
      </c>
      <c r="D6153" s="2">
        <f t="shared" si="192"/>
        <v>45589</v>
      </c>
      <c r="E6153">
        <f t="shared" si="193"/>
        <v>52.884014523029272</v>
      </c>
    </row>
    <row r="6154" spans="1:5">
      <c r="A6154" s="10">
        <v>45589.583333333336</v>
      </c>
      <c r="B6154">
        <v>16.619482040405199</v>
      </c>
      <c r="C6154">
        <v>26.7000007629394</v>
      </c>
      <c r="D6154" s="2">
        <f t="shared" si="192"/>
        <v>45589</v>
      </c>
      <c r="E6154">
        <f t="shared" si="193"/>
        <v>52.884014523029272</v>
      </c>
    </row>
    <row r="6155" spans="1:5">
      <c r="A6155" s="10">
        <v>45589.625</v>
      </c>
      <c r="B6155">
        <v>16.445919036865199</v>
      </c>
      <c r="C6155">
        <v>27.799999237060501</v>
      </c>
      <c r="D6155" s="2">
        <f t="shared" si="192"/>
        <v>45589</v>
      </c>
      <c r="E6155">
        <f t="shared" si="193"/>
        <v>52.884014523029272</v>
      </c>
    </row>
    <row r="6156" spans="1:5">
      <c r="A6156" s="10">
        <v>45589.666666666664</v>
      </c>
      <c r="B6156">
        <v>15.9643154144287</v>
      </c>
      <c r="C6156">
        <v>27.2000007629394</v>
      </c>
      <c r="D6156" s="2">
        <f t="shared" si="192"/>
        <v>45589</v>
      </c>
      <c r="E6156">
        <f t="shared" si="193"/>
        <v>52.884014523029272</v>
      </c>
    </row>
    <row r="6157" spans="1:5">
      <c r="A6157" s="10">
        <v>45589.708333333336</v>
      </c>
      <c r="B6157">
        <v>15.206916809081999</v>
      </c>
      <c r="C6157">
        <v>26.100000381469702</v>
      </c>
      <c r="D6157" s="2">
        <f t="shared" si="192"/>
        <v>45589</v>
      </c>
      <c r="E6157">
        <f t="shared" si="193"/>
        <v>52.884014523029272</v>
      </c>
    </row>
    <row r="6158" spans="1:5">
      <c r="A6158" s="10">
        <v>45589.75</v>
      </c>
      <c r="B6158">
        <v>14.2255096435546</v>
      </c>
      <c r="C6158">
        <v>25</v>
      </c>
      <c r="D6158" s="2">
        <f t="shared" si="192"/>
        <v>45589</v>
      </c>
      <c r="E6158">
        <f t="shared" si="193"/>
        <v>52.884014523029272</v>
      </c>
    </row>
    <row r="6159" spans="1:5">
      <c r="A6159" s="10">
        <v>45589.791666666664</v>
      </c>
      <c r="B6159">
        <v>13.1524906158447</v>
      </c>
      <c r="C6159">
        <v>24.399999618530199</v>
      </c>
      <c r="D6159" s="2">
        <f t="shared" si="192"/>
        <v>45589</v>
      </c>
      <c r="E6159">
        <f t="shared" si="193"/>
        <v>52.884014523029272</v>
      </c>
    </row>
    <row r="6160" spans="1:5">
      <c r="A6160" s="10">
        <v>45589.833333333336</v>
      </c>
      <c r="B6160">
        <v>12.4887075424194</v>
      </c>
      <c r="C6160">
        <v>24.399999618530199</v>
      </c>
      <c r="D6160" s="2">
        <f t="shared" si="192"/>
        <v>45589</v>
      </c>
      <c r="E6160">
        <f t="shared" si="193"/>
        <v>52.884014523029272</v>
      </c>
    </row>
    <row r="6161" spans="1:5">
      <c r="A6161" s="10">
        <v>45589.875</v>
      </c>
      <c r="B6161">
        <v>11.907330513000399</v>
      </c>
      <c r="C6161">
        <v>23.299999237060501</v>
      </c>
      <c r="D6161" s="2">
        <f t="shared" si="192"/>
        <v>45589</v>
      </c>
      <c r="E6161">
        <f t="shared" si="193"/>
        <v>52.884014523029272</v>
      </c>
    </row>
    <row r="6162" spans="1:5">
      <c r="A6162" s="10">
        <v>45589.916666666664</v>
      </c>
      <c r="B6162">
        <v>11.3379516601562</v>
      </c>
      <c r="C6162">
        <v>23.299999237060501</v>
      </c>
      <c r="D6162" s="2">
        <f t="shared" si="192"/>
        <v>45589</v>
      </c>
      <c r="E6162">
        <f t="shared" si="193"/>
        <v>52.884014523029272</v>
      </c>
    </row>
    <row r="6163" spans="1:5">
      <c r="A6163" s="10">
        <v>45589.958333333336</v>
      </c>
      <c r="B6163">
        <v>10.780343055725</v>
      </c>
      <c r="C6163">
        <v>22.799999237060501</v>
      </c>
      <c r="D6163" s="2">
        <f t="shared" si="192"/>
        <v>45589</v>
      </c>
      <c r="E6163">
        <f t="shared" si="193"/>
        <v>52.884014523029272</v>
      </c>
    </row>
    <row r="6164" spans="1:5">
      <c r="A6164" s="10">
        <v>45590</v>
      </c>
      <c r="B6164">
        <v>10.147335052490201</v>
      </c>
      <c r="C6164">
        <v>22.2000007629394</v>
      </c>
      <c r="D6164" s="2">
        <f t="shared" si="192"/>
        <v>45590</v>
      </c>
      <c r="E6164">
        <f t="shared" si="193"/>
        <v>54.982495069503713</v>
      </c>
    </row>
    <row r="6165" spans="1:5">
      <c r="A6165" s="10">
        <v>45590.041666666664</v>
      </c>
      <c r="B6165">
        <v>9.6013479232787997</v>
      </c>
      <c r="C6165">
        <v>21.7000007629394</v>
      </c>
      <c r="D6165" s="2">
        <f t="shared" si="192"/>
        <v>45590</v>
      </c>
      <c r="E6165">
        <f t="shared" si="193"/>
        <v>54.982495069503713</v>
      </c>
    </row>
    <row r="6166" spans="1:5">
      <c r="A6166" s="10">
        <v>45590.083333333336</v>
      </c>
      <c r="B6166">
        <v>9.1805820465087802</v>
      </c>
      <c r="C6166">
        <v>21.100000381469702</v>
      </c>
      <c r="D6166" s="2">
        <f t="shared" si="192"/>
        <v>45590</v>
      </c>
      <c r="E6166">
        <f t="shared" si="193"/>
        <v>54.982495069503713</v>
      </c>
    </row>
    <row r="6167" spans="1:5">
      <c r="A6167" s="10">
        <v>45590.125</v>
      </c>
      <c r="B6167">
        <v>8.9399471282958896</v>
      </c>
      <c r="C6167">
        <v>20.600000381469702</v>
      </c>
      <c r="D6167" s="2">
        <f t="shared" si="192"/>
        <v>45590</v>
      </c>
      <c r="E6167">
        <f t="shared" si="193"/>
        <v>54.982495069503713</v>
      </c>
    </row>
    <row r="6168" spans="1:5">
      <c r="A6168" s="10">
        <v>45590.166666666664</v>
      </c>
      <c r="B6168">
        <v>8.9070234298706001</v>
      </c>
      <c r="C6168">
        <v>20.600000381469702</v>
      </c>
      <c r="D6168" s="2">
        <f t="shared" si="192"/>
        <v>45590</v>
      </c>
      <c r="E6168">
        <f t="shared" si="193"/>
        <v>54.982495069503713</v>
      </c>
    </row>
    <row r="6169" spans="1:5">
      <c r="A6169" s="10">
        <v>45590.208333333336</v>
      </c>
      <c r="B6169">
        <v>9.0990247726440394</v>
      </c>
      <c r="C6169">
        <v>20</v>
      </c>
      <c r="D6169" s="2">
        <f t="shared" si="192"/>
        <v>45590</v>
      </c>
      <c r="E6169">
        <f t="shared" si="193"/>
        <v>54.982495069503713</v>
      </c>
    </row>
    <row r="6170" spans="1:5">
      <c r="A6170" s="10">
        <v>45590.25</v>
      </c>
      <c r="B6170">
        <v>9.5956859588622994</v>
      </c>
      <c r="C6170">
        <v>20.600000381469702</v>
      </c>
      <c r="D6170" s="2">
        <f t="shared" si="192"/>
        <v>45590</v>
      </c>
      <c r="E6170">
        <f t="shared" si="193"/>
        <v>54.982495069503713</v>
      </c>
    </row>
    <row r="6171" spans="1:5">
      <c r="A6171" s="10">
        <v>45590.291666666664</v>
      </c>
      <c r="B6171">
        <v>10.4162330627441</v>
      </c>
      <c r="C6171">
        <v>20.600000381469702</v>
      </c>
      <c r="D6171" s="2">
        <f t="shared" si="192"/>
        <v>45590</v>
      </c>
      <c r="E6171">
        <f t="shared" si="193"/>
        <v>54.982495069503713</v>
      </c>
    </row>
    <row r="6172" spans="1:5">
      <c r="A6172" s="10">
        <v>45590.333333333336</v>
      </c>
      <c r="B6172">
        <v>11.453319549560501</v>
      </c>
      <c r="C6172">
        <v>20.600000381469702</v>
      </c>
      <c r="D6172" s="2">
        <f t="shared" si="192"/>
        <v>45590</v>
      </c>
      <c r="E6172">
        <f t="shared" si="193"/>
        <v>54.982495069503713</v>
      </c>
    </row>
    <row r="6173" spans="1:5">
      <c r="A6173" s="10">
        <v>45590.375</v>
      </c>
      <c r="B6173">
        <v>12.9440441131591</v>
      </c>
      <c r="C6173">
        <v>21.7000007629394</v>
      </c>
      <c r="D6173" s="2">
        <f t="shared" si="192"/>
        <v>45590</v>
      </c>
      <c r="E6173">
        <f t="shared" si="193"/>
        <v>54.982495069503713</v>
      </c>
    </row>
    <row r="6174" spans="1:5">
      <c r="A6174" s="10">
        <v>45590.416666666664</v>
      </c>
      <c r="B6174">
        <v>14.3287553787231</v>
      </c>
      <c r="C6174">
        <v>22.2000007629394</v>
      </c>
      <c r="D6174" s="2">
        <f t="shared" si="192"/>
        <v>45590</v>
      </c>
      <c r="E6174">
        <f t="shared" si="193"/>
        <v>54.982495069503713</v>
      </c>
    </row>
    <row r="6175" spans="1:5">
      <c r="A6175" s="10">
        <v>45590.458333333336</v>
      </c>
      <c r="B6175">
        <v>15.4863290786743</v>
      </c>
      <c r="C6175">
        <v>23.899999618530199</v>
      </c>
      <c r="D6175" s="2">
        <f t="shared" si="192"/>
        <v>45590</v>
      </c>
      <c r="E6175">
        <f t="shared" si="193"/>
        <v>54.982495069503713</v>
      </c>
    </row>
    <row r="6176" spans="1:5">
      <c r="A6176" s="10">
        <v>45590.5</v>
      </c>
      <c r="B6176">
        <v>16.431484222412099</v>
      </c>
      <c r="C6176">
        <v>25.600000381469702</v>
      </c>
      <c r="D6176" s="2">
        <f t="shared" si="192"/>
        <v>45590</v>
      </c>
      <c r="E6176">
        <f t="shared" si="193"/>
        <v>54.982495069503713</v>
      </c>
    </row>
    <row r="6177" spans="1:5">
      <c r="A6177" s="10">
        <v>45590.541666666664</v>
      </c>
      <c r="B6177">
        <v>17.039857864379801</v>
      </c>
      <c r="C6177">
        <v>26.100000381469702</v>
      </c>
      <c r="D6177" s="2">
        <f t="shared" si="192"/>
        <v>45590</v>
      </c>
      <c r="E6177">
        <f t="shared" si="193"/>
        <v>54.982495069503713</v>
      </c>
    </row>
    <row r="6178" spans="1:5">
      <c r="A6178" s="10">
        <v>45590.583333333336</v>
      </c>
      <c r="B6178">
        <v>17.261995315551701</v>
      </c>
      <c r="C6178">
        <v>26.100000381469702</v>
      </c>
      <c r="D6178" s="2">
        <f t="shared" si="192"/>
        <v>45590</v>
      </c>
      <c r="E6178">
        <f t="shared" si="193"/>
        <v>54.982495069503713</v>
      </c>
    </row>
    <row r="6179" spans="1:5">
      <c r="A6179" s="10">
        <v>45590.625</v>
      </c>
      <c r="B6179">
        <v>17.1113681793212</v>
      </c>
      <c r="C6179">
        <v>26.100000381469702</v>
      </c>
      <c r="D6179" s="2">
        <f t="shared" si="192"/>
        <v>45590</v>
      </c>
      <c r="E6179">
        <f t="shared" si="193"/>
        <v>54.982495069503713</v>
      </c>
    </row>
    <row r="6180" spans="1:5">
      <c r="A6180" s="10">
        <v>45590.666666666664</v>
      </c>
      <c r="B6180">
        <v>16.6646919250488</v>
      </c>
      <c r="C6180">
        <v>25.600000381469702</v>
      </c>
      <c r="D6180" s="2">
        <f t="shared" si="192"/>
        <v>45590</v>
      </c>
      <c r="E6180">
        <f t="shared" si="193"/>
        <v>54.982495069503713</v>
      </c>
    </row>
    <row r="6181" spans="1:5">
      <c r="A6181" s="10">
        <v>45590.708333333336</v>
      </c>
      <c r="B6181">
        <v>15.9006805419921</v>
      </c>
      <c r="C6181">
        <v>25</v>
      </c>
      <c r="D6181" s="2">
        <f t="shared" si="192"/>
        <v>45590</v>
      </c>
      <c r="E6181">
        <f t="shared" si="193"/>
        <v>54.982495069503713</v>
      </c>
    </row>
    <row r="6182" spans="1:5">
      <c r="A6182" s="10">
        <v>45590.75</v>
      </c>
      <c r="B6182">
        <v>14.9084510803222</v>
      </c>
      <c r="C6182">
        <v>24.399999618530199</v>
      </c>
      <c r="D6182" s="2">
        <f t="shared" si="192"/>
        <v>45590</v>
      </c>
      <c r="E6182">
        <f t="shared" si="193"/>
        <v>54.982495069503713</v>
      </c>
    </row>
    <row r="6183" spans="1:5">
      <c r="A6183" s="10">
        <v>45590.791666666664</v>
      </c>
      <c r="B6183">
        <v>13.757335662841699</v>
      </c>
      <c r="C6183">
        <v>23.299999237060501</v>
      </c>
      <c r="D6183" s="2">
        <f t="shared" si="192"/>
        <v>45590</v>
      </c>
      <c r="E6183">
        <f t="shared" si="193"/>
        <v>54.982495069503713</v>
      </c>
    </row>
    <row r="6184" spans="1:5">
      <c r="A6184" s="10">
        <v>45590.833333333336</v>
      </c>
      <c r="B6184">
        <v>12.964586257934499</v>
      </c>
      <c r="C6184">
        <v>22.799999237060501</v>
      </c>
      <c r="D6184" s="2">
        <f t="shared" si="192"/>
        <v>45590</v>
      </c>
      <c r="E6184">
        <f t="shared" si="193"/>
        <v>54.982495069503713</v>
      </c>
    </row>
    <row r="6185" spans="1:5">
      <c r="A6185" s="10">
        <v>45590.875</v>
      </c>
      <c r="B6185">
        <v>12.1804761886596</v>
      </c>
      <c r="C6185">
        <v>22.2000007629394</v>
      </c>
      <c r="D6185" s="2">
        <f t="shared" si="192"/>
        <v>45590</v>
      </c>
      <c r="E6185">
        <f t="shared" si="193"/>
        <v>54.982495069503713</v>
      </c>
    </row>
    <row r="6186" spans="1:5">
      <c r="A6186" s="10">
        <v>45590.916666666664</v>
      </c>
      <c r="B6186">
        <v>11.4064636230468</v>
      </c>
      <c r="C6186">
        <v>22.2000007629394</v>
      </c>
      <c r="D6186" s="2">
        <f t="shared" si="192"/>
        <v>45590</v>
      </c>
      <c r="E6186">
        <f t="shared" si="193"/>
        <v>54.982495069503713</v>
      </c>
    </row>
    <row r="6187" spans="1:5">
      <c r="A6187" s="10">
        <v>45590.958333333336</v>
      </c>
      <c r="B6187">
        <v>10.706249237060501</v>
      </c>
      <c r="C6187">
        <v>21.7000007629394</v>
      </c>
      <c r="D6187" s="2">
        <f t="shared" si="192"/>
        <v>45590</v>
      </c>
      <c r="E6187">
        <f t="shared" si="193"/>
        <v>54.982495069503713</v>
      </c>
    </row>
    <row r="6188" spans="1:5">
      <c r="A6188" s="10">
        <v>45591</v>
      </c>
      <c r="B6188">
        <v>10.028546333312899</v>
      </c>
      <c r="C6188">
        <v>21.7000007629394</v>
      </c>
      <c r="D6188" s="2">
        <f t="shared" si="192"/>
        <v>45591</v>
      </c>
      <c r="E6188">
        <f t="shared" si="193"/>
        <v>52.885908269882137</v>
      </c>
    </row>
    <row r="6189" spans="1:5">
      <c r="A6189" s="10">
        <v>45591.041666666664</v>
      </c>
      <c r="B6189">
        <v>9.4325227737426705</v>
      </c>
      <c r="C6189">
        <v>21.7000007629394</v>
      </c>
      <c r="D6189" s="2">
        <f t="shared" si="192"/>
        <v>45591</v>
      </c>
      <c r="E6189">
        <f t="shared" si="193"/>
        <v>52.885908269882137</v>
      </c>
    </row>
    <row r="6190" spans="1:5">
      <c r="A6190" s="10">
        <v>45591.083333333336</v>
      </c>
      <c r="B6190">
        <v>8.9450092315673793</v>
      </c>
      <c r="C6190">
        <v>21.100000381469702</v>
      </c>
      <c r="D6190" s="2">
        <f t="shared" si="192"/>
        <v>45591</v>
      </c>
      <c r="E6190">
        <f t="shared" si="193"/>
        <v>52.885908269882137</v>
      </c>
    </row>
    <row r="6191" spans="1:5">
      <c r="A6191" s="10">
        <v>45591.125</v>
      </c>
      <c r="B6191">
        <v>8.5929660797119105</v>
      </c>
      <c r="C6191">
        <v>20</v>
      </c>
      <c r="D6191" s="2">
        <f t="shared" si="192"/>
        <v>45591</v>
      </c>
      <c r="E6191">
        <f t="shared" si="193"/>
        <v>52.885908269882137</v>
      </c>
    </row>
    <row r="6192" spans="1:5">
      <c r="A6192" s="10">
        <v>45591.166666666664</v>
      </c>
      <c r="B6192">
        <v>8.4456510543823207</v>
      </c>
      <c r="C6192">
        <v>18.899999618530199</v>
      </c>
      <c r="D6192" s="2">
        <f t="shared" si="192"/>
        <v>45591</v>
      </c>
      <c r="E6192">
        <f t="shared" si="193"/>
        <v>52.885908269882137</v>
      </c>
    </row>
    <row r="6193" spans="1:5">
      <c r="A6193" s="10">
        <v>45591.208333333336</v>
      </c>
      <c r="B6193">
        <v>8.5466642379760707</v>
      </c>
      <c r="C6193">
        <v>18.299999237060501</v>
      </c>
      <c r="D6193" s="2">
        <f t="shared" si="192"/>
        <v>45591</v>
      </c>
      <c r="E6193">
        <f t="shared" si="193"/>
        <v>52.885908269882137</v>
      </c>
    </row>
    <row r="6194" spans="1:5">
      <c r="A6194" s="10">
        <v>45591.25</v>
      </c>
      <c r="B6194">
        <v>8.8844728469848597</v>
      </c>
      <c r="C6194">
        <v>17.799999237060501</v>
      </c>
      <c r="D6194" s="2">
        <f t="shared" si="192"/>
        <v>45591</v>
      </c>
      <c r="E6194">
        <f t="shared" si="193"/>
        <v>52.885908269882137</v>
      </c>
    </row>
    <row r="6195" spans="1:5">
      <c r="A6195" s="10">
        <v>45591.291666666664</v>
      </c>
      <c r="B6195">
        <v>9.5111579895019496</v>
      </c>
      <c r="C6195">
        <v>17.2000007629394</v>
      </c>
      <c r="D6195" s="2">
        <f t="shared" si="192"/>
        <v>45591</v>
      </c>
      <c r="E6195">
        <f t="shared" si="193"/>
        <v>52.885908269882137</v>
      </c>
    </row>
    <row r="6196" spans="1:5">
      <c r="A6196" s="10">
        <v>45591.333333333336</v>
      </c>
      <c r="B6196">
        <v>10.5992927551269</v>
      </c>
      <c r="C6196">
        <v>17.2000007629394</v>
      </c>
      <c r="D6196" s="2">
        <f t="shared" si="192"/>
        <v>45591</v>
      </c>
      <c r="E6196">
        <f t="shared" si="193"/>
        <v>52.885908269882137</v>
      </c>
    </row>
    <row r="6197" spans="1:5">
      <c r="A6197" s="10">
        <v>45591.375</v>
      </c>
      <c r="B6197">
        <v>12.0968360900878</v>
      </c>
      <c r="C6197">
        <v>18.299999237060501</v>
      </c>
      <c r="D6197" s="2">
        <f t="shared" si="192"/>
        <v>45591</v>
      </c>
      <c r="E6197">
        <f t="shared" si="193"/>
        <v>52.885908269882137</v>
      </c>
    </row>
    <row r="6198" spans="1:5">
      <c r="A6198" s="10">
        <v>45591.416666666664</v>
      </c>
      <c r="B6198">
        <v>13.386445999145501</v>
      </c>
      <c r="C6198">
        <v>18.299999237060501</v>
      </c>
      <c r="D6198" s="2">
        <f t="shared" si="192"/>
        <v>45591</v>
      </c>
      <c r="E6198">
        <f t="shared" si="193"/>
        <v>52.885908269882137</v>
      </c>
    </row>
    <row r="6199" spans="1:5">
      <c r="A6199" s="10">
        <v>45591.458333333336</v>
      </c>
      <c r="B6199">
        <v>14.5014038085937</v>
      </c>
      <c r="C6199">
        <v>18.299999237060501</v>
      </c>
      <c r="D6199" s="2">
        <f t="shared" si="192"/>
        <v>45591</v>
      </c>
      <c r="E6199">
        <f t="shared" si="193"/>
        <v>52.885908269882137</v>
      </c>
    </row>
    <row r="6200" spans="1:5">
      <c r="A6200" s="10">
        <v>45591.5</v>
      </c>
      <c r="B6200">
        <v>15.351553916931101</v>
      </c>
      <c r="C6200">
        <v>16.7000007629394</v>
      </c>
      <c r="D6200" s="2">
        <f t="shared" si="192"/>
        <v>45591</v>
      </c>
      <c r="E6200">
        <f t="shared" si="193"/>
        <v>52.885908269882137</v>
      </c>
    </row>
    <row r="6201" spans="1:5">
      <c r="A6201" s="10">
        <v>45591.541666666664</v>
      </c>
      <c r="B6201">
        <v>15.8324432373046</v>
      </c>
      <c r="C6201">
        <v>16.7000007629394</v>
      </c>
      <c r="D6201" s="2">
        <f t="shared" si="192"/>
        <v>45591</v>
      </c>
      <c r="E6201">
        <f t="shared" si="193"/>
        <v>52.885908269882137</v>
      </c>
    </row>
    <row r="6202" spans="1:5">
      <c r="A6202" s="10">
        <v>45591.583333333336</v>
      </c>
      <c r="B6202">
        <v>15.8896923065185</v>
      </c>
      <c r="C6202">
        <v>15</v>
      </c>
      <c r="D6202" s="2">
        <f t="shared" si="192"/>
        <v>45591</v>
      </c>
      <c r="E6202">
        <f t="shared" si="193"/>
        <v>52.885908269882137</v>
      </c>
    </row>
    <row r="6203" spans="1:5">
      <c r="A6203" s="10">
        <v>45591.625</v>
      </c>
      <c r="B6203">
        <v>15.5572052001953</v>
      </c>
      <c r="C6203">
        <v>13.899999618530201</v>
      </c>
      <c r="D6203" s="2">
        <f t="shared" si="192"/>
        <v>45591</v>
      </c>
      <c r="E6203">
        <f t="shared" si="193"/>
        <v>52.885908269882137</v>
      </c>
    </row>
    <row r="6204" spans="1:5">
      <c r="A6204" s="10">
        <v>45591.666666666664</v>
      </c>
      <c r="B6204">
        <v>14.915693283081</v>
      </c>
      <c r="C6204">
        <v>11.699999809265099</v>
      </c>
      <c r="D6204" s="2">
        <f t="shared" si="192"/>
        <v>45591</v>
      </c>
      <c r="E6204">
        <f t="shared" si="193"/>
        <v>52.885908269882137</v>
      </c>
    </row>
    <row r="6205" spans="1:5">
      <c r="A6205" s="10">
        <v>45591.708333333336</v>
      </c>
      <c r="B6205">
        <v>13.9815139770507</v>
      </c>
      <c r="C6205">
        <v>10</v>
      </c>
      <c r="D6205" s="2">
        <f t="shared" si="192"/>
        <v>45591</v>
      </c>
      <c r="E6205">
        <f t="shared" si="193"/>
        <v>52.885908269882137</v>
      </c>
    </row>
    <row r="6206" spans="1:5">
      <c r="A6206" s="10">
        <v>45591.75</v>
      </c>
      <c r="B6206">
        <v>12.932770729064901</v>
      </c>
      <c r="C6206">
        <v>8.8999996185302699</v>
      </c>
      <c r="D6206" s="2">
        <f t="shared" si="192"/>
        <v>45591</v>
      </c>
      <c r="E6206">
        <f t="shared" si="193"/>
        <v>52.885908269882137</v>
      </c>
    </row>
    <row r="6207" spans="1:5">
      <c r="A6207" s="10">
        <v>45591.791666666664</v>
      </c>
      <c r="B6207">
        <v>11.722042083740201</v>
      </c>
      <c r="C6207">
        <v>8.3000001907348597</v>
      </c>
      <c r="D6207" s="2">
        <f t="shared" si="192"/>
        <v>45591</v>
      </c>
      <c r="E6207">
        <f t="shared" si="193"/>
        <v>52.885908269882137</v>
      </c>
    </row>
    <row r="6208" spans="1:5">
      <c r="A6208" s="10">
        <v>45591.833333333336</v>
      </c>
      <c r="B6208">
        <v>10.9349765777587</v>
      </c>
      <c r="C6208">
        <v>8.3000001907348597</v>
      </c>
      <c r="D6208" s="2">
        <f t="shared" si="192"/>
        <v>45591</v>
      </c>
      <c r="E6208">
        <f t="shared" si="193"/>
        <v>52.885908269882137</v>
      </c>
    </row>
    <row r="6209" spans="1:5">
      <c r="A6209" s="10">
        <v>45591.875</v>
      </c>
      <c r="B6209">
        <v>10.1720886230468</v>
      </c>
      <c r="C6209">
        <v>7.8000001907348597</v>
      </c>
      <c r="D6209" s="2">
        <f t="shared" si="192"/>
        <v>45591</v>
      </c>
      <c r="E6209">
        <f t="shared" si="193"/>
        <v>52.885908269882137</v>
      </c>
    </row>
    <row r="6210" spans="1:5">
      <c r="A6210" s="10">
        <v>45591.916666666664</v>
      </c>
      <c r="B6210">
        <v>9.4464626312255806</v>
      </c>
      <c r="C6210">
        <v>7.1999998092651296</v>
      </c>
      <c r="D6210" s="2">
        <f t="shared" si="192"/>
        <v>45591</v>
      </c>
      <c r="E6210">
        <f t="shared" si="193"/>
        <v>52.885908269882137</v>
      </c>
    </row>
    <row r="6211" spans="1:5">
      <c r="A6211" s="10">
        <v>45591.958333333336</v>
      </c>
      <c r="B6211">
        <v>8.7713651657104492</v>
      </c>
      <c r="C6211">
        <v>6.6999998092651296</v>
      </c>
      <c r="D6211" s="2">
        <f t="shared" ref="D6211:D6274" si="194">DATE(YEAR(A6211), MONTH(A6211), DAY(A6211))</f>
        <v>45591</v>
      </c>
      <c r="E6211">
        <f t="shared" ref="E6211:E6274" si="195">AVERAGEIF(D:D, D6211, B:B)*1.8+32</f>
        <v>52.885908269882137</v>
      </c>
    </row>
    <row r="6212" spans="1:5">
      <c r="A6212" s="10">
        <v>45592</v>
      </c>
      <c r="B6212">
        <v>8.1339912414550692</v>
      </c>
      <c r="C6212">
        <v>6.0999999046325604</v>
      </c>
      <c r="D6212" s="2">
        <f t="shared" si="194"/>
        <v>45592</v>
      </c>
      <c r="E6212">
        <f t="shared" si="195"/>
        <v>49.987434101104697</v>
      </c>
    </row>
    <row r="6213" spans="1:5">
      <c r="A6213" s="10">
        <v>45592.041666666664</v>
      </c>
      <c r="B6213">
        <v>7.5782518386840803</v>
      </c>
      <c r="C6213">
        <v>6.0999999046325604</v>
      </c>
      <c r="D6213" s="2">
        <f t="shared" si="194"/>
        <v>45592</v>
      </c>
      <c r="E6213">
        <f t="shared" si="195"/>
        <v>49.987434101104697</v>
      </c>
    </row>
    <row r="6214" spans="1:5">
      <c r="A6214" s="10">
        <v>45592.083333333336</v>
      </c>
      <c r="B6214">
        <v>7.0685291290283203</v>
      </c>
      <c r="C6214">
        <v>5.5999999046325604</v>
      </c>
      <c r="D6214" s="2">
        <f t="shared" si="194"/>
        <v>45592</v>
      </c>
      <c r="E6214">
        <f t="shared" si="195"/>
        <v>49.987434101104697</v>
      </c>
    </row>
    <row r="6215" spans="1:5">
      <c r="A6215" s="10">
        <v>45592.125</v>
      </c>
      <c r="B6215">
        <v>6.7050037384033203</v>
      </c>
      <c r="C6215">
        <v>5.5999999046325604</v>
      </c>
      <c r="D6215" s="2">
        <f t="shared" si="194"/>
        <v>45592</v>
      </c>
      <c r="E6215">
        <f t="shared" si="195"/>
        <v>49.987434101104697</v>
      </c>
    </row>
    <row r="6216" spans="1:5">
      <c r="A6216" s="10">
        <v>45592.166666666664</v>
      </c>
      <c r="B6216">
        <v>6.51291751861572</v>
      </c>
      <c r="C6216">
        <v>5</v>
      </c>
      <c r="D6216" s="2">
        <f t="shared" si="194"/>
        <v>45592</v>
      </c>
      <c r="E6216">
        <f t="shared" si="195"/>
        <v>49.987434101104697</v>
      </c>
    </row>
    <row r="6217" spans="1:5">
      <c r="A6217" s="10">
        <v>45592.208333333336</v>
      </c>
      <c r="B6217">
        <v>6.5199279785156197</v>
      </c>
      <c r="C6217">
        <v>4.4000000953674299</v>
      </c>
      <c r="D6217" s="2">
        <f t="shared" si="194"/>
        <v>45592</v>
      </c>
      <c r="E6217">
        <f t="shared" si="195"/>
        <v>49.987434101104697</v>
      </c>
    </row>
    <row r="6218" spans="1:5">
      <c r="A6218" s="10">
        <v>45592.25</v>
      </c>
      <c r="B6218">
        <v>6.7327566146850497</v>
      </c>
      <c r="C6218">
        <v>3.9000000953674299</v>
      </c>
      <c r="D6218" s="2">
        <f t="shared" si="194"/>
        <v>45592</v>
      </c>
      <c r="E6218">
        <f t="shared" si="195"/>
        <v>49.987434101104697</v>
      </c>
    </row>
    <row r="6219" spans="1:5">
      <c r="A6219" s="10">
        <v>45592.291666666664</v>
      </c>
      <c r="B6219">
        <v>7.2272047996520996</v>
      </c>
      <c r="C6219">
        <v>3.9000000953674299</v>
      </c>
      <c r="D6219" s="2">
        <f t="shared" si="194"/>
        <v>45592</v>
      </c>
      <c r="E6219">
        <f t="shared" si="195"/>
        <v>49.987434101104697</v>
      </c>
    </row>
    <row r="6220" spans="1:5">
      <c r="A6220" s="10">
        <v>45592.333333333336</v>
      </c>
      <c r="B6220">
        <v>8.3777818679809499</v>
      </c>
      <c r="C6220">
        <v>5</v>
      </c>
      <c r="D6220" s="2">
        <f t="shared" si="194"/>
        <v>45592</v>
      </c>
      <c r="E6220">
        <f t="shared" si="195"/>
        <v>49.987434101104697</v>
      </c>
    </row>
    <row r="6221" spans="1:5">
      <c r="A6221" s="10">
        <v>45592.375</v>
      </c>
      <c r="B6221">
        <v>9.7339239120483398</v>
      </c>
      <c r="C6221">
        <v>6.6999998092651296</v>
      </c>
      <c r="D6221" s="2">
        <f t="shared" si="194"/>
        <v>45592</v>
      </c>
      <c r="E6221">
        <f t="shared" si="195"/>
        <v>49.987434101104697</v>
      </c>
    </row>
    <row r="6222" spans="1:5">
      <c r="A6222" s="10">
        <v>45592.416666666664</v>
      </c>
      <c r="B6222">
        <v>11.0153284072875</v>
      </c>
      <c r="C6222">
        <v>8.3000001907348597</v>
      </c>
      <c r="D6222" s="2">
        <f t="shared" si="194"/>
        <v>45592</v>
      </c>
      <c r="E6222">
        <f t="shared" si="195"/>
        <v>49.987434101104697</v>
      </c>
    </row>
    <row r="6223" spans="1:5">
      <c r="A6223" s="10">
        <v>45592.458333333336</v>
      </c>
      <c r="B6223">
        <v>12.5062866210937</v>
      </c>
      <c r="C6223">
        <v>8.3000001907348597</v>
      </c>
      <c r="D6223" s="2">
        <f t="shared" si="194"/>
        <v>45592</v>
      </c>
      <c r="E6223">
        <f t="shared" si="195"/>
        <v>49.987434101104697</v>
      </c>
    </row>
    <row r="6224" spans="1:5">
      <c r="A6224" s="10">
        <v>45592.5</v>
      </c>
      <c r="B6224">
        <v>13.8521518707275</v>
      </c>
      <c r="C6224">
        <v>10.6000003814697</v>
      </c>
      <c r="D6224" s="2">
        <f t="shared" si="194"/>
        <v>45592</v>
      </c>
      <c r="E6224">
        <f t="shared" si="195"/>
        <v>49.987434101104697</v>
      </c>
    </row>
    <row r="6225" spans="1:5">
      <c r="A6225" s="10">
        <v>45592.541666666664</v>
      </c>
      <c r="B6225">
        <v>14.6949815750122</v>
      </c>
      <c r="C6225">
        <v>11.1000003814697</v>
      </c>
      <c r="D6225" s="2">
        <f t="shared" si="194"/>
        <v>45592</v>
      </c>
      <c r="E6225">
        <f t="shared" si="195"/>
        <v>49.987434101104697</v>
      </c>
    </row>
    <row r="6226" spans="1:5">
      <c r="A6226" s="10">
        <v>45592.583333333336</v>
      </c>
      <c r="B6226">
        <v>14.9737844467163</v>
      </c>
      <c r="C6226">
        <v>11.699999809265099</v>
      </c>
      <c r="D6226" s="2">
        <f t="shared" si="194"/>
        <v>45592</v>
      </c>
      <c r="E6226">
        <f t="shared" si="195"/>
        <v>49.987434101104697</v>
      </c>
    </row>
    <row r="6227" spans="1:5">
      <c r="A6227" s="10">
        <v>45592.625</v>
      </c>
      <c r="B6227">
        <v>14.7409954071044</v>
      </c>
      <c r="C6227">
        <v>11.1000003814697</v>
      </c>
      <c r="D6227" s="2">
        <f t="shared" si="194"/>
        <v>45592</v>
      </c>
      <c r="E6227">
        <f t="shared" si="195"/>
        <v>49.987434101104697</v>
      </c>
    </row>
    <row r="6228" spans="1:5">
      <c r="A6228" s="10">
        <v>45592.666666666664</v>
      </c>
      <c r="B6228">
        <v>13.899339675903301</v>
      </c>
      <c r="C6228">
        <v>11.699999809265099</v>
      </c>
      <c r="D6228" s="2">
        <f t="shared" si="194"/>
        <v>45592</v>
      </c>
      <c r="E6228">
        <f t="shared" si="195"/>
        <v>49.987434101104697</v>
      </c>
    </row>
    <row r="6229" spans="1:5">
      <c r="A6229" s="10">
        <v>45592.708333333336</v>
      </c>
      <c r="B6229">
        <v>12.906521797180099</v>
      </c>
      <c r="C6229">
        <v>8.8999996185302699</v>
      </c>
      <c r="D6229" s="2">
        <f t="shared" si="194"/>
        <v>45592</v>
      </c>
      <c r="E6229">
        <f t="shared" si="195"/>
        <v>49.987434101104697</v>
      </c>
    </row>
    <row r="6230" spans="1:5">
      <c r="A6230" s="10">
        <v>45592.75</v>
      </c>
      <c r="B6230">
        <v>11.856640815734799</v>
      </c>
      <c r="C6230">
        <v>8.3000001907348597</v>
      </c>
      <c r="D6230" s="2">
        <f t="shared" si="194"/>
        <v>45592</v>
      </c>
      <c r="E6230">
        <f t="shared" si="195"/>
        <v>49.987434101104697</v>
      </c>
    </row>
    <row r="6231" spans="1:5">
      <c r="A6231" s="10">
        <v>45592.791666666664</v>
      </c>
      <c r="B6231">
        <v>10.6009473800659</v>
      </c>
      <c r="C6231">
        <v>7.1999998092651296</v>
      </c>
      <c r="D6231" s="2">
        <f t="shared" si="194"/>
        <v>45592</v>
      </c>
      <c r="E6231">
        <f t="shared" si="195"/>
        <v>49.987434101104697</v>
      </c>
    </row>
    <row r="6232" spans="1:5">
      <c r="A6232" s="10">
        <v>45592.833333333336</v>
      </c>
      <c r="B6232">
        <v>9.6126728057861293</v>
      </c>
      <c r="C6232">
        <v>7.1999998092651296</v>
      </c>
      <c r="D6232" s="2">
        <f t="shared" si="194"/>
        <v>45592</v>
      </c>
      <c r="E6232">
        <f t="shared" si="195"/>
        <v>49.987434101104697</v>
      </c>
    </row>
    <row r="6233" spans="1:5">
      <c r="A6233" s="10">
        <v>45592.875</v>
      </c>
      <c r="B6233">
        <v>8.86317539215087</v>
      </c>
      <c r="C6233">
        <v>6.0999999046325604</v>
      </c>
      <c r="D6233" s="2">
        <f t="shared" si="194"/>
        <v>45592</v>
      </c>
      <c r="E6233">
        <f t="shared" si="195"/>
        <v>49.987434101104697</v>
      </c>
    </row>
    <row r="6234" spans="1:5">
      <c r="A6234" s="10">
        <v>45592.916666666664</v>
      </c>
      <c r="B6234">
        <v>8.1633024215698207</v>
      </c>
      <c r="C6234">
        <v>5.5999999046325604</v>
      </c>
      <c r="D6234" s="2">
        <f t="shared" si="194"/>
        <v>45592</v>
      </c>
      <c r="E6234">
        <f t="shared" si="195"/>
        <v>49.987434101104697</v>
      </c>
    </row>
    <row r="6235" spans="1:5">
      <c r="A6235" s="10">
        <v>45592.958333333336</v>
      </c>
      <c r="B6235">
        <v>7.5560374259948704</v>
      </c>
      <c r="C6235">
        <v>5</v>
      </c>
      <c r="D6235" s="2">
        <f t="shared" si="194"/>
        <v>45592</v>
      </c>
      <c r="E6235">
        <f t="shared" si="195"/>
        <v>49.987434101104697</v>
      </c>
    </row>
    <row r="6236" spans="1:5">
      <c r="A6236" s="10">
        <v>45593</v>
      </c>
      <c r="B6236">
        <v>6.8738956451415998</v>
      </c>
      <c r="C6236">
        <v>4.4000000953674299</v>
      </c>
      <c r="D6236" s="2">
        <f t="shared" si="194"/>
        <v>45593</v>
      </c>
      <c r="E6236">
        <f t="shared" si="195"/>
        <v>49.834122896194408</v>
      </c>
    </row>
    <row r="6237" spans="1:5">
      <c r="A6237" s="10">
        <v>45593.041666666664</v>
      </c>
      <c r="B6237">
        <v>6.3422060012817303</v>
      </c>
      <c r="C6237">
        <v>4.4000000953674299</v>
      </c>
      <c r="D6237" s="2">
        <f t="shared" si="194"/>
        <v>45593</v>
      </c>
      <c r="E6237">
        <f t="shared" si="195"/>
        <v>49.834122896194408</v>
      </c>
    </row>
    <row r="6238" spans="1:5">
      <c r="A6238" s="10">
        <v>45593.083333333336</v>
      </c>
      <c r="B6238">
        <v>5.8980765342712402</v>
      </c>
      <c r="C6238">
        <v>4.4000000953674299</v>
      </c>
      <c r="D6238" s="2">
        <f t="shared" si="194"/>
        <v>45593</v>
      </c>
      <c r="E6238">
        <f t="shared" si="195"/>
        <v>49.834122896194408</v>
      </c>
    </row>
    <row r="6239" spans="1:5">
      <c r="A6239" s="10">
        <v>45593.125</v>
      </c>
      <c r="B6239">
        <v>5.6012983322143501</v>
      </c>
      <c r="C6239">
        <v>3.9000000953674299</v>
      </c>
      <c r="D6239" s="2">
        <f t="shared" si="194"/>
        <v>45593</v>
      </c>
      <c r="E6239">
        <f t="shared" si="195"/>
        <v>49.834122896194408</v>
      </c>
    </row>
    <row r="6240" spans="1:5">
      <c r="A6240" s="10">
        <v>45593.166666666664</v>
      </c>
      <c r="B6240">
        <v>5.4719696044921804</v>
      </c>
      <c r="C6240">
        <v>3.9000000953674299</v>
      </c>
      <c r="D6240" s="2">
        <f t="shared" si="194"/>
        <v>45593</v>
      </c>
      <c r="E6240">
        <f t="shared" si="195"/>
        <v>49.834122896194408</v>
      </c>
    </row>
    <row r="6241" spans="1:5">
      <c r="A6241" s="10">
        <v>45593.208333333336</v>
      </c>
      <c r="B6241">
        <v>5.5285110473632804</v>
      </c>
      <c r="C6241">
        <v>4.4000000953674299</v>
      </c>
      <c r="D6241" s="2">
        <f t="shared" si="194"/>
        <v>45593</v>
      </c>
      <c r="E6241">
        <f t="shared" si="195"/>
        <v>49.834122896194408</v>
      </c>
    </row>
    <row r="6242" spans="1:5">
      <c r="A6242" s="10">
        <v>45593.25</v>
      </c>
      <c r="B6242">
        <v>5.8358387947082502</v>
      </c>
      <c r="C6242">
        <v>3.9000000953674299</v>
      </c>
      <c r="D6242" s="2">
        <f t="shared" si="194"/>
        <v>45593</v>
      </c>
      <c r="E6242">
        <f t="shared" si="195"/>
        <v>49.834122896194408</v>
      </c>
    </row>
    <row r="6243" spans="1:5">
      <c r="A6243" s="10">
        <v>45593.291666666664</v>
      </c>
      <c r="B6243">
        <v>6.4430370330810502</v>
      </c>
      <c r="C6243">
        <v>4.4000000953674299</v>
      </c>
      <c r="D6243" s="2">
        <f t="shared" si="194"/>
        <v>45593</v>
      </c>
      <c r="E6243">
        <f t="shared" si="195"/>
        <v>49.834122896194408</v>
      </c>
    </row>
    <row r="6244" spans="1:5">
      <c r="A6244" s="10">
        <v>45593.333333333336</v>
      </c>
      <c r="B6244">
        <v>7.5877437591552699</v>
      </c>
      <c r="C6244">
        <v>5.5999999046325604</v>
      </c>
      <c r="D6244" s="2">
        <f t="shared" si="194"/>
        <v>45593</v>
      </c>
      <c r="E6244">
        <f t="shared" si="195"/>
        <v>49.834122896194408</v>
      </c>
    </row>
    <row r="6245" spans="1:5">
      <c r="A6245" s="10">
        <v>45593.375</v>
      </c>
      <c r="B6245">
        <v>9.2032680511474592</v>
      </c>
      <c r="C6245">
        <v>8.3000001907348597</v>
      </c>
      <c r="D6245" s="2">
        <f t="shared" si="194"/>
        <v>45593</v>
      </c>
      <c r="E6245">
        <f t="shared" si="195"/>
        <v>49.834122896194408</v>
      </c>
    </row>
    <row r="6246" spans="1:5">
      <c r="A6246" s="10">
        <v>45593.416666666664</v>
      </c>
      <c r="B6246">
        <v>11.101737976074199</v>
      </c>
      <c r="C6246">
        <v>10</v>
      </c>
      <c r="D6246" s="2">
        <f t="shared" si="194"/>
        <v>45593</v>
      </c>
      <c r="E6246">
        <f t="shared" si="195"/>
        <v>49.834122896194408</v>
      </c>
    </row>
    <row r="6247" spans="1:5">
      <c r="A6247" s="10">
        <v>45593.458333333336</v>
      </c>
      <c r="B6247">
        <v>13.10178565979</v>
      </c>
      <c r="C6247">
        <v>11.699999809265099</v>
      </c>
      <c r="D6247" s="2">
        <f t="shared" si="194"/>
        <v>45593</v>
      </c>
      <c r="E6247">
        <f t="shared" si="195"/>
        <v>49.834122896194408</v>
      </c>
    </row>
    <row r="6248" spans="1:5">
      <c r="A6248" s="10">
        <v>45593.5</v>
      </c>
      <c r="B6248">
        <v>14.6876373291015</v>
      </c>
      <c r="C6248">
        <v>11.1000003814697</v>
      </c>
      <c r="D6248" s="2">
        <f t="shared" si="194"/>
        <v>45593</v>
      </c>
      <c r="E6248">
        <f t="shared" si="195"/>
        <v>49.834122896194408</v>
      </c>
    </row>
    <row r="6249" spans="1:5">
      <c r="A6249" s="10">
        <v>45593.541666666664</v>
      </c>
      <c r="B6249">
        <v>15.529411315917899</v>
      </c>
      <c r="C6249">
        <v>13.899999618530201</v>
      </c>
      <c r="D6249" s="2">
        <f t="shared" si="194"/>
        <v>45593</v>
      </c>
      <c r="E6249">
        <f t="shared" si="195"/>
        <v>49.834122896194408</v>
      </c>
    </row>
    <row r="6250" spans="1:5">
      <c r="A6250" s="10">
        <v>45593.583333333336</v>
      </c>
      <c r="B6250">
        <v>15.625425338745099</v>
      </c>
      <c r="C6250">
        <v>14.399999618530201</v>
      </c>
      <c r="D6250" s="2">
        <f t="shared" si="194"/>
        <v>45593</v>
      </c>
      <c r="E6250">
        <f t="shared" si="195"/>
        <v>49.834122896194408</v>
      </c>
    </row>
    <row r="6251" spans="1:5">
      <c r="A6251" s="10">
        <v>45593.625</v>
      </c>
      <c r="B6251">
        <v>15.1549978256225</v>
      </c>
      <c r="C6251">
        <v>13.899999618530201</v>
      </c>
      <c r="D6251" s="2">
        <f t="shared" si="194"/>
        <v>45593</v>
      </c>
      <c r="E6251">
        <f t="shared" si="195"/>
        <v>49.834122896194408</v>
      </c>
    </row>
    <row r="6252" spans="1:5">
      <c r="A6252" s="10">
        <v>45593.666666666664</v>
      </c>
      <c r="B6252">
        <v>14.1169128417968</v>
      </c>
      <c r="C6252">
        <v>13.899999618530201</v>
      </c>
      <c r="D6252" s="2">
        <f t="shared" si="194"/>
        <v>45593</v>
      </c>
      <c r="E6252">
        <f t="shared" si="195"/>
        <v>49.834122896194408</v>
      </c>
    </row>
    <row r="6253" spans="1:5">
      <c r="A6253" s="10">
        <v>45593.708333333336</v>
      </c>
      <c r="B6253">
        <v>12.7884922027587</v>
      </c>
      <c r="C6253">
        <v>11.699999809265099</v>
      </c>
      <c r="D6253" s="2">
        <f t="shared" si="194"/>
        <v>45593</v>
      </c>
      <c r="E6253">
        <f t="shared" si="195"/>
        <v>49.834122896194408</v>
      </c>
    </row>
    <row r="6254" spans="1:5">
      <c r="A6254" s="10">
        <v>45593.75</v>
      </c>
      <c r="B6254">
        <v>11.8037862777709</v>
      </c>
      <c r="C6254">
        <v>10.6000003814697</v>
      </c>
      <c r="D6254" s="2">
        <f t="shared" si="194"/>
        <v>45593</v>
      </c>
      <c r="E6254">
        <f t="shared" si="195"/>
        <v>49.834122896194408</v>
      </c>
    </row>
    <row r="6255" spans="1:5">
      <c r="A6255" s="10">
        <v>45593.791666666664</v>
      </c>
      <c r="B6255">
        <v>10.824107170104901</v>
      </c>
      <c r="C6255">
        <v>10.6000003814697</v>
      </c>
      <c r="D6255" s="2">
        <f t="shared" si="194"/>
        <v>45593</v>
      </c>
      <c r="E6255">
        <f t="shared" si="195"/>
        <v>49.834122896194408</v>
      </c>
    </row>
    <row r="6256" spans="1:5">
      <c r="A6256" s="10">
        <v>45593.833333333336</v>
      </c>
      <c r="B6256">
        <v>10.1485433578491</v>
      </c>
      <c r="C6256">
        <v>8.8999996185302699</v>
      </c>
      <c r="D6256" s="2">
        <f t="shared" si="194"/>
        <v>45593</v>
      </c>
      <c r="E6256">
        <f t="shared" si="195"/>
        <v>49.834122896194408</v>
      </c>
    </row>
    <row r="6257" spans="1:5">
      <c r="A6257" s="10">
        <v>45593.875</v>
      </c>
      <c r="B6257">
        <v>9.7201642990112305</v>
      </c>
      <c r="C6257">
        <v>8.8999996185302699</v>
      </c>
      <c r="D6257" s="2">
        <f t="shared" si="194"/>
        <v>45593</v>
      </c>
      <c r="E6257">
        <f t="shared" si="195"/>
        <v>49.834122896194408</v>
      </c>
    </row>
    <row r="6258" spans="1:5">
      <c r="A6258" s="10">
        <v>45593.916666666664</v>
      </c>
      <c r="B6258">
        <v>9.3551664352416992</v>
      </c>
      <c r="C6258">
        <v>10</v>
      </c>
      <c r="D6258" s="2">
        <f t="shared" si="194"/>
        <v>45593</v>
      </c>
      <c r="E6258">
        <f t="shared" si="195"/>
        <v>49.834122896194408</v>
      </c>
    </row>
    <row r="6259" spans="1:5">
      <c r="A6259" s="10">
        <v>45593.958333333336</v>
      </c>
      <c r="B6259">
        <v>9.0442924499511701</v>
      </c>
      <c r="C6259">
        <v>10</v>
      </c>
      <c r="D6259" s="2">
        <f t="shared" si="194"/>
        <v>45593</v>
      </c>
      <c r="E6259">
        <f t="shared" si="195"/>
        <v>49.834122896194408</v>
      </c>
    </row>
    <row r="6260" spans="1:5">
      <c r="A6260" s="10">
        <v>45594</v>
      </c>
      <c r="B6260">
        <v>8.7945652008056605</v>
      </c>
      <c r="C6260">
        <v>10</v>
      </c>
      <c r="D6260" s="2">
        <f t="shared" si="194"/>
        <v>45594</v>
      </c>
      <c r="E6260">
        <f t="shared" si="195"/>
        <v>56.023958778381285</v>
      </c>
    </row>
    <row r="6261" spans="1:5">
      <c r="A6261" s="10">
        <v>45594.041666666664</v>
      </c>
      <c r="B6261">
        <v>8.6213045120239205</v>
      </c>
      <c r="C6261">
        <v>10.6000003814697</v>
      </c>
      <c r="D6261" s="2">
        <f t="shared" si="194"/>
        <v>45594</v>
      </c>
      <c r="E6261">
        <f t="shared" si="195"/>
        <v>56.023958778381285</v>
      </c>
    </row>
    <row r="6262" spans="1:5">
      <c r="A6262" s="10">
        <v>45594.083333333336</v>
      </c>
      <c r="B6262">
        <v>8.5658454895019496</v>
      </c>
      <c r="C6262">
        <v>10.6000003814697</v>
      </c>
      <c r="D6262" s="2">
        <f t="shared" si="194"/>
        <v>45594</v>
      </c>
      <c r="E6262">
        <f t="shared" si="195"/>
        <v>56.023958778381285</v>
      </c>
    </row>
    <row r="6263" spans="1:5">
      <c r="A6263" s="10">
        <v>45594.125</v>
      </c>
      <c r="B6263">
        <v>8.6443138122558594</v>
      </c>
      <c r="C6263">
        <v>10.6000003814697</v>
      </c>
      <c r="D6263" s="2">
        <f t="shared" si="194"/>
        <v>45594</v>
      </c>
      <c r="E6263">
        <f t="shared" si="195"/>
        <v>56.023958778381285</v>
      </c>
    </row>
    <row r="6264" spans="1:5">
      <c r="A6264" s="10">
        <v>45594.166666666664</v>
      </c>
      <c r="B6264">
        <v>8.9184856414794904</v>
      </c>
      <c r="C6264">
        <v>10.6000003814697</v>
      </c>
      <c r="D6264" s="2">
        <f t="shared" si="194"/>
        <v>45594</v>
      </c>
      <c r="E6264">
        <f t="shared" si="195"/>
        <v>56.023958778381285</v>
      </c>
    </row>
    <row r="6265" spans="1:5">
      <c r="A6265" s="10">
        <v>45594.208333333336</v>
      </c>
      <c r="B6265">
        <v>9.3701429367065394</v>
      </c>
      <c r="C6265">
        <v>10.6000003814697</v>
      </c>
      <c r="D6265" s="2">
        <f t="shared" si="194"/>
        <v>45594</v>
      </c>
      <c r="E6265">
        <f t="shared" si="195"/>
        <v>56.023958778381285</v>
      </c>
    </row>
    <row r="6266" spans="1:5">
      <c r="A6266" s="10">
        <v>45594.25</v>
      </c>
      <c r="B6266">
        <v>10.0384216308593</v>
      </c>
      <c r="C6266">
        <v>11.1000003814697</v>
      </c>
      <c r="D6266" s="2">
        <f t="shared" si="194"/>
        <v>45594</v>
      </c>
      <c r="E6266">
        <f t="shared" si="195"/>
        <v>56.023958778381285</v>
      </c>
    </row>
    <row r="6267" spans="1:5">
      <c r="A6267" s="10">
        <v>45594.291666666664</v>
      </c>
      <c r="B6267">
        <v>10.925441741943301</v>
      </c>
      <c r="C6267">
        <v>11.1000003814697</v>
      </c>
      <c r="D6267" s="2">
        <f t="shared" si="194"/>
        <v>45594</v>
      </c>
      <c r="E6267">
        <f t="shared" si="195"/>
        <v>56.023958778381285</v>
      </c>
    </row>
    <row r="6268" spans="1:5">
      <c r="A6268" s="10">
        <v>45594.333333333336</v>
      </c>
      <c r="B6268">
        <v>12.307461738586399</v>
      </c>
      <c r="C6268">
        <v>11.1000003814697</v>
      </c>
      <c r="D6268" s="2">
        <f t="shared" si="194"/>
        <v>45594</v>
      </c>
      <c r="E6268">
        <f t="shared" si="195"/>
        <v>56.023958778381285</v>
      </c>
    </row>
    <row r="6269" spans="1:5">
      <c r="A6269" s="10">
        <v>45594.375</v>
      </c>
      <c r="B6269">
        <v>13.783291816711399</v>
      </c>
      <c r="C6269">
        <v>11.699999809265099</v>
      </c>
      <c r="D6269" s="2">
        <f t="shared" si="194"/>
        <v>45594</v>
      </c>
      <c r="E6269">
        <f t="shared" si="195"/>
        <v>56.023958778381285</v>
      </c>
    </row>
    <row r="6270" spans="1:5">
      <c r="A6270" s="10">
        <v>45594.416666666664</v>
      </c>
      <c r="B6270">
        <v>15.1027374267578</v>
      </c>
      <c r="C6270">
        <v>12.199999809265099</v>
      </c>
      <c r="D6270" s="2">
        <f t="shared" si="194"/>
        <v>45594</v>
      </c>
      <c r="E6270">
        <f t="shared" si="195"/>
        <v>56.023958778381285</v>
      </c>
    </row>
    <row r="6271" spans="1:5">
      <c r="A6271" s="10">
        <v>45594.458333333336</v>
      </c>
      <c r="B6271">
        <v>16.155895233154201</v>
      </c>
      <c r="C6271">
        <v>13.899999618530201</v>
      </c>
      <c r="D6271" s="2">
        <f t="shared" si="194"/>
        <v>45594</v>
      </c>
      <c r="E6271">
        <f t="shared" si="195"/>
        <v>56.023958778381285</v>
      </c>
    </row>
    <row r="6272" spans="1:5">
      <c r="A6272" s="10">
        <v>45594.5</v>
      </c>
      <c r="B6272">
        <v>17.047096252441399</v>
      </c>
      <c r="C6272">
        <v>15</v>
      </c>
      <c r="D6272" s="2">
        <f t="shared" si="194"/>
        <v>45594</v>
      </c>
      <c r="E6272">
        <f t="shared" si="195"/>
        <v>56.023958778381285</v>
      </c>
    </row>
    <row r="6273" spans="1:5">
      <c r="A6273" s="10">
        <v>45594.541666666664</v>
      </c>
      <c r="B6273">
        <v>17.5633430480957</v>
      </c>
      <c r="C6273">
        <v>15</v>
      </c>
      <c r="D6273" s="2">
        <f t="shared" si="194"/>
        <v>45594</v>
      </c>
      <c r="E6273">
        <f t="shared" si="195"/>
        <v>56.023958778381285</v>
      </c>
    </row>
    <row r="6274" spans="1:5">
      <c r="A6274" s="10">
        <v>45594.583333333336</v>
      </c>
      <c r="B6274">
        <v>17.719699859619102</v>
      </c>
      <c r="C6274">
        <v>14.399999618530201</v>
      </c>
      <c r="D6274" s="2">
        <f t="shared" si="194"/>
        <v>45594</v>
      </c>
      <c r="E6274">
        <f t="shared" si="195"/>
        <v>56.023958778381285</v>
      </c>
    </row>
    <row r="6275" spans="1:5">
      <c r="A6275" s="10">
        <v>45594.625</v>
      </c>
      <c r="B6275">
        <v>17.491859436035099</v>
      </c>
      <c r="C6275">
        <v>14.399999618530201</v>
      </c>
      <c r="D6275" s="2">
        <f t="shared" ref="D6275:D6338" si="196">DATE(YEAR(A6275), MONTH(A6275), DAY(A6275))</f>
        <v>45594</v>
      </c>
      <c r="E6275">
        <f t="shared" ref="E6275:E6338" si="197">AVERAGEIF(D:D, D6275, B:B)*1.8+32</f>
        <v>56.023958778381285</v>
      </c>
    </row>
    <row r="6276" spans="1:5">
      <c r="A6276" s="10">
        <v>45594.666666666664</v>
      </c>
      <c r="B6276">
        <v>17.047805786132798</v>
      </c>
      <c r="C6276">
        <v>15.6000003814697</v>
      </c>
      <c r="D6276" s="2">
        <f t="shared" si="196"/>
        <v>45594</v>
      </c>
      <c r="E6276">
        <f t="shared" si="197"/>
        <v>56.023958778381285</v>
      </c>
    </row>
    <row r="6277" spans="1:5">
      <c r="A6277" s="10">
        <v>45594.708333333336</v>
      </c>
      <c r="B6277">
        <v>16.389896392822202</v>
      </c>
      <c r="C6277">
        <v>15.6000003814697</v>
      </c>
      <c r="D6277" s="2">
        <f t="shared" si="196"/>
        <v>45594</v>
      </c>
      <c r="E6277">
        <f t="shared" si="197"/>
        <v>56.023958778381285</v>
      </c>
    </row>
    <row r="6278" spans="1:5">
      <c r="A6278" s="10">
        <v>45594.75</v>
      </c>
      <c r="B6278">
        <v>15.6447143554687</v>
      </c>
      <c r="C6278">
        <v>16.100000381469702</v>
      </c>
      <c r="D6278" s="2">
        <f t="shared" si="196"/>
        <v>45594</v>
      </c>
      <c r="E6278">
        <f t="shared" si="197"/>
        <v>56.023958778381285</v>
      </c>
    </row>
    <row r="6279" spans="1:5">
      <c r="A6279" s="10">
        <v>45594.791666666664</v>
      </c>
      <c r="B6279">
        <v>15.0113868713378</v>
      </c>
      <c r="C6279">
        <v>17.799999237060501</v>
      </c>
      <c r="D6279" s="2">
        <f t="shared" si="196"/>
        <v>45594</v>
      </c>
      <c r="E6279">
        <f t="shared" si="197"/>
        <v>56.023958778381285</v>
      </c>
    </row>
    <row r="6280" spans="1:5">
      <c r="A6280" s="10">
        <v>45594.833333333336</v>
      </c>
      <c r="B6280">
        <v>14.539145469665501</v>
      </c>
      <c r="C6280">
        <v>16.7000007629394</v>
      </c>
      <c r="D6280" s="2">
        <f t="shared" si="196"/>
        <v>45594</v>
      </c>
      <c r="E6280">
        <f t="shared" si="197"/>
        <v>56.023958778381285</v>
      </c>
    </row>
    <row r="6281" spans="1:5">
      <c r="A6281" s="10">
        <v>45594.875</v>
      </c>
      <c r="B6281">
        <v>14.0475540161132</v>
      </c>
      <c r="C6281">
        <v>16.7000007629394</v>
      </c>
      <c r="D6281" s="2">
        <f t="shared" si="196"/>
        <v>45594</v>
      </c>
      <c r="E6281">
        <f t="shared" si="197"/>
        <v>56.023958778381285</v>
      </c>
    </row>
    <row r="6282" spans="1:5">
      <c r="A6282" s="10">
        <v>45594.916666666664</v>
      </c>
      <c r="B6282">
        <v>13.527101516723601</v>
      </c>
      <c r="C6282">
        <v>17.2000007629394</v>
      </c>
      <c r="D6282" s="2">
        <f t="shared" si="196"/>
        <v>45594</v>
      </c>
      <c r="E6282">
        <f t="shared" si="197"/>
        <v>56.023958778381285</v>
      </c>
    </row>
    <row r="6283" spans="1:5">
      <c r="A6283" s="10">
        <v>45594.958333333336</v>
      </c>
      <c r="B6283">
        <v>13.0619401931762</v>
      </c>
      <c r="C6283">
        <v>17.799999237060501</v>
      </c>
      <c r="D6283" s="2">
        <f t="shared" si="196"/>
        <v>45594</v>
      </c>
      <c r="E6283">
        <f t="shared" si="197"/>
        <v>56.023958778381285</v>
      </c>
    </row>
    <row r="6284" spans="1:5">
      <c r="A6284" s="10">
        <v>45595</v>
      </c>
      <c r="B6284">
        <v>12.632468223571699</v>
      </c>
      <c r="C6284">
        <v>17.799999237060501</v>
      </c>
      <c r="D6284" s="2">
        <f t="shared" si="196"/>
        <v>45595</v>
      </c>
      <c r="E6284">
        <f t="shared" si="197"/>
        <v>58.302876138687068</v>
      </c>
    </row>
    <row r="6285" spans="1:5">
      <c r="A6285" s="10">
        <v>45595.041666666664</v>
      </c>
      <c r="B6285">
        <v>12.2827396392822</v>
      </c>
      <c r="C6285">
        <v>17.799999237060501</v>
      </c>
      <c r="D6285" s="2">
        <f t="shared" si="196"/>
        <v>45595</v>
      </c>
      <c r="E6285">
        <f t="shared" si="197"/>
        <v>58.302876138687068</v>
      </c>
    </row>
    <row r="6286" spans="1:5">
      <c r="A6286" s="10">
        <v>45595.083333333336</v>
      </c>
      <c r="B6286">
        <v>12.010072708129799</v>
      </c>
      <c r="C6286">
        <v>18.899999618530199</v>
      </c>
      <c r="D6286" s="2">
        <f t="shared" si="196"/>
        <v>45595</v>
      </c>
      <c r="E6286">
        <f t="shared" si="197"/>
        <v>58.302876138687068</v>
      </c>
    </row>
    <row r="6287" spans="1:5">
      <c r="A6287" s="10">
        <v>45595.125</v>
      </c>
      <c r="B6287">
        <v>11.859941482543899</v>
      </c>
      <c r="C6287">
        <v>18.899999618530199</v>
      </c>
      <c r="D6287" s="2">
        <f t="shared" si="196"/>
        <v>45595</v>
      </c>
      <c r="E6287">
        <f t="shared" si="197"/>
        <v>58.302876138687068</v>
      </c>
    </row>
    <row r="6288" spans="1:5">
      <c r="A6288" s="10">
        <v>45595.166666666664</v>
      </c>
      <c r="B6288">
        <v>11.8314008712768</v>
      </c>
      <c r="C6288">
        <v>18.299999237060501</v>
      </c>
      <c r="D6288" s="2">
        <f t="shared" si="196"/>
        <v>45595</v>
      </c>
      <c r="E6288">
        <f t="shared" si="197"/>
        <v>58.302876138687068</v>
      </c>
    </row>
    <row r="6289" spans="1:5">
      <c r="A6289" s="10">
        <v>45595.208333333336</v>
      </c>
      <c r="B6289">
        <v>11.967547416686999</v>
      </c>
      <c r="C6289">
        <v>17.799999237060501</v>
      </c>
      <c r="D6289" s="2">
        <f t="shared" si="196"/>
        <v>45595</v>
      </c>
      <c r="E6289">
        <f t="shared" si="197"/>
        <v>58.302876138687068</v>
      </c>
    </row>
    <row r="6290" spans="1:5">
      <c r="A6290" s="10">
        <v>45595.25</v>
      </c>
      <c r="B6290">
        <v>12.2650747299194</v>
      </c>
      <c r="C6290">
        <v>17.799999237060501</v>
      </c>
      <c r="D6290" s="2">
        <f t="shared" si="196"/>
        <v>45595</v>
      </c>
      <c r="E6290">
        <f t="shared" si="197"/>
        <v>58.302876138687068</v>
      </c>
    </row>
    <row r="6291" spans="1:5">
      <c r="A6291" s="10">
        <v>45595.291666666664</v>
      </c>
      <c r="B6291">
        <v>12.766571998596101</v>
      </c>
      <c r="C6291">
        <v>17.2000007629394</v>
      </c>
      <c r="D6291" s="2">
        <f t="shared" si="196"/>
        <v>45595</v>
      </c>
      <c r="E6291">
        <f t="shared" si="197"/>
        <v>58.302876138687068</v>
      </c>
    </row>
    <row r="6292" spans="1:5">
      <c r="A6292" s="10">
        <v>45595.333333333336</v>
      </c>
      <c r="B6292">
        <v>13.558809280395501</v>
      </c>
      <c r="C6292">
        <v>17.799999237060501</v>
      </c>
      <c r="D6292" s="2">
        <f t="shared" si="196"/>
        <v>45595</v>
      </c>
      <c r="E6292">
        <f t="shared" si="197"/>
        <v>58.302876138687068</v>
      </c>
    </row>
    <row r="6293" spans="1:5">
      <c r="A6293" s="10">
        <v>45595.375</v>
      </c>
      <c r="B6293">
        <v>14.759284973144499</v>
      </c>
      <c r="C6293">
        <v>18.299999237060501</v>
      </c>
      <c r="D6293" s="2">
        <f t="shared" si="196"/>
        <v>45595</v>
      </c>
      <c r="E6293">
        <f t="shared" si="197"/>
        <v>58.302876138687068</v>
      </c>
    </row>
    <row r="6294" spans="1:5">
      <c r="A6294" s="10">
        <v>45595.416666666664</v>
      </c>
      <c r="B6294">
        <v>15.8656291961669</v>
      </c>
      <c r="C6294">
        <v>18.299999237060501</v>
      </c>
      <c r="D6294" s="2">
        <f t="shared" si="196"/>
        <v>45595</v>
      </c>
      <c r="E6294">
        <f t="shared" si="197"/>
        <v>58.302876138687068</v>
      </c>
    </row>
    <row r="6295" spans="1:5">
      <c r="A6295" s="10">
        <v>45595.458333333336</v>
      </c>
      <c r="B6295">
        <v>16.7894477844238</v>
      </c>
      <c r="C6295">
        <v>18.899999618530199</v>
      </c>
      <c r="D6295" s="2">
        <f t="shared" si="196"/>
        <v>45595</v>
      </c>
      <c r="E6295">
        <f t="shared" si="197"/>
        <v>58.302876138687068</v>
      </c>
    </row>
    <row r="6296" spans="1:5">
      <c r="A6296" s="10">
        <v>45595.5</v>
      </c>
      <c r="B6296">
        <v>17.490377426147401</v>
      </c>
      <c r="C6296">
        <v>20</v>
      </c>
      <c r="D6296" s="2">
        <f t="shared" si="196"/>
        <v>45595</v>
      </c>
      <c r="E6296">
        <f t="shared" si="197"/>
        <v>58.302876138687068</v>
      </c>
    </row>
    <row r="6297" spans="1:5">
      <c r="A6297" s="10">
        <v>45595.541666666664</v>
      </c>
      <c r="B6297">
        <v>17.914655685424801</v>
      </c>
      <c r="C6297">
        <v>20</v>
      </c>
      <c r="D6297" s="2">
        <f t="shared" si="196"/>
        <v>45595</v>
      </c>
      <c r="E6297">
        <f t="shared" si="197"/>
        <v>58.302876138687068</v>
      </c>
    </row>
    <row r="6298" spans="1:5">
      <c r="A6298" s="10">
        <v>45595.583333333336</v>
      </c>
      <c r="B6298">
        <v>18.038324356079102</v>
      </c>
      <c r="C6298">
        <v>20</v>
      </c>
      <c r="D6298" s="2">
        <f t="shared" si="196"/>
        <v>45595</v>
      </c>
      <c r="E6298">
        <f t="shared" si="197"/>
        <v>58.302876138687068</v>
      </c>
    </row>
    <row r="6299" spans="1:5">
      <c r="A6299" s="10">
        <v>45595.625</v>
      </c>
      <c r="B6299">
        <v>17.8089084625244</v>
      </c>
      <c r="C6299">
        <v>20</v>
      </c>
      <c r="D6299" s="2">
        <f t="shared" si="196"/>
        <v>45595</v>
      </c>
      <c r="E6299">
        <f t="shared" si="197"/>
        <v>58.302876138687068</v>
      </c>
    </row>
    <row r="6300" spans="1:5">
      <c r="A6300" s="10">
        <v>45595.666666666664</v>
      </c>
      <c r="B6300">
        <v>17.284053802490199</v>
      </c>
      <c r="C6300">
        <v>19.399999618530199</v>
      </c>
      <c r="D6300" s="2">
        <f t="shared" si="196"/>
        <v>45595</v>
      </c>
      <c r="E6300">
        <f t="shared" si="197"/>
        <v>58.302876138687068</v>
      </c>
    </row>
    <row r="6301" spans="1:5">
      <c r="A6301" s="10">
        <v>45595.708333333336</v>
      </c>
      <c r="B6301">
        <v>16.519294738769499</v>
      </c>
      <c r="C6301">
        <v>18.299999237060501</v>
      </c>
      <c r="D6301" s="2">
        <f t="shared" si="196"/>
        <v>45595</v>
      </c>
      <c r="E6301">
        <f t="shared" si="197"/>
        <v>58.302876138687068</v>
      </c>
    </row>
    <row r="6302" spans="1:5">
      <c r="A6302" s="10">
        <v>45595.75</v>
      </c>
      <c r="B6302">
        <v>15.634935379028301</v>
      </c>
      <c r="C6302">
        <v>18.299999237060501</v>
      </c>
      <c r="D6302" s="2">
        <f t="shared" si="196"/>
        <v>45595</v>
      </c>
      <c r="E6302">
        <f t="shared" si="197"/>
        <v>58.302876138687068</v>
      </c>
    </row>
    <row r="6303" spans="1:5">
      <c r="A6303" s="10">
        <v>45595.791666666664</v>
      </c>
      <c r="B6303">
        <v>15.117427825927701</v>
      </c>
      <c r="C6303">
        <v>18.299999237060501</v>
      </c>
      <c r="D6303" s="2">
        <f t="shared" si="196"/>
        <v>45595</v>
      </c>
      <c r="E6303">
        <f t="shared" si="197"/>
        <v>58.302876138687068</v>
      </c>
    </row>
    <row r="6304" spans="1:5">
      <c r="A6304" s="10">
        <v>45595.833333333336</v>
      </c>
      <c r="B6304">
        <v>14.7063655853271</v>
      </c>
      <c r="C6304">
        <v>17.799999237060501</v>
      </c>
      <c r="D6304" s="2">
        <f t="shared" si="196"/>
        <v>45595</v>
      </c>
      <c r="E6304">
        <f t="shared" si="197"/>
        <v>58.302876138687068</v>
      </c>
    </row>
    <row r="6305" spans="1:5">
      <c r="A6305" s="10">
        <v>45595.875</v>
      </c>
      <c r="B6305">
        <v>14.2858076095581</v>
      </c>
      <c r="C6305">
        <v>17.799999237060501</v>
      </c>
      <c r="D6305" s="2">
        <f t="shared" si="196"/>
        <v>45595</v>
      </c>
      <c r="E6305">
        <f t="shared" si="197"/>
        <v>58.302876138687068</v>
      </c>
    </row>
    <row r="6306" spans="1:5">
      <c r="A6306" s="10">
        <v>45595.916666666664</v>
      </c>
      <c r="B6306">
        <v>13.872907638549799</v>
      </c>
      <c r="C6306">
        <v>17.2000007629394</v>
      </c>
      <c r="D6306" s="2">
        <f t="shared" si="196"/>
        <v>45595</v>
      </c>
      <c r="E6306">
        <f t="shared" si="197"/>
        <v>58.302876138687068</v>
      </c>
    </row>
    <row r="6307" spans="1:5">
      <c r="A6307" s="10">
        <v>45595.958333333336</v>
      </c>
      <c r="B6307">
        <v>13.442968368530201</v>
      </c>
      <c r="C6307">
        <v>17.799999237060501</v>
      </c>
      <c r="D6307" s="2">
        <f t="shared" si="196"/>
        <v>45595</v>
      </c>
      <c r="E6307">
        <f t="shared" si="197"/>
        <v>58.302876138687068</v>
      </c>
    </row>
    <row r="6308" spans="1:5">
      <c r="A6308" s="10">
        <v>45596</v>
      </c>
      <c r="B6308">
        <v>13.0298156738281</v>
      </c>
      <c r="C6308">
        <v>18.299999237060501</v>
      </c>
      <c r="D6308" s="2">
        <f t="shared" si="196"/>
        <v>45596</v>
      </c>
      <c r="E6308">
        <f t="shared" si="197"/>
        <v>55.476063299179003</v>
      </c>
    </row>
    <row r="6309" spans="1:5">
      <c r="A6309" s="10">
        <v>45596.041666666664</v>
      </c>
      <c r="B6309">
        <v>12.6412744522094</v>
      </c>
      <c r="C6309">
        <v>17.799999237060501</v>
      </c>
      <c r="D6309" s="2">
        <f t="shared" si="196"/>
        <v>45596</v>
      </c>
      <c r="E6309">
        <f t="shared" si="197"/>
        <v>55.476063299179003</v>
      </c>
    </row>
    <row r="6310" spans="1:5">
      <c r="A6310" s="10">
        <v>45596.083333333336</v>
      </c>
      <c r="B6310">
        <v>12.323019027709901</v>
      </c>
      <c r="C6310">
        <v>17.2000007629394</v>
      </c>
      <c r="D6310" s="2">
        <f t="shared" si="196"/>
        <v>45596</v>
      </c>
      <c r="E6310">
        <f t="shared" si="197"/>
        <v>55.476063299179003</v>
      </c>
    </row>
    <row r="6311" spans="1:5">
      <c r="A6311" s="10">
        <v>45596.125</v>
      </c>
      <c r="B6311">
        <v>12.0928735733032</v>
      </c>
      <c r="C6311">
        <v>18.299999237060501</v>
      </c>
      <c r="D6311" s="2">
        <f t="shared" si="196"/>
        <v>45596</v>
      </c>
      <c r="E6311">
        <f t="shared" si="197"/>
        <v>55.476063299179003</v>
      </c>
    </row>
    <row r="6312" spans="1:5">
      <c r="A6312" s="10">
        <v>45596.166666666664</v>
      </c>
      <c r="B6312">
        <v>11.9593305587768</v>
      </c>
      <c r="C6312">
        <v>17.799999237060501</v>
      </c>
      <c r="D6312" s="2">
        <f t="shared" si="196"/>
        <v>45596</v>
      </c>
      <c r="E6312">
        <f t="shared" si="197"/>
        <v>55.476063299179003</v>
      </c>
    </row>
    <row r="6313" spans="1:5">
      <c r="A6313" s="10">
        <v>45596.208333333336</v>
      </c>
      <c r="B6313">
        <v>11.9913110733032</v>
      </c>
      <c r="C6313">
        <v>18.299999237060501</v>
      </c>
      <c r="D6313" s="2">
        <f t="shared" si="196"/>
        <v>45596</v>
      </c>
      <c r="E6313">
        <f t="shared" si="197"/>
        <v>55.476063299179003</v>
      </c>
    </row>
    <row r="6314" spans="1:5">
      <c r="A6314" s="10">
        <v>45596.25</v>
      </c>
      <c r="B6314">
        <v>12.207095146179199</v>
      </c>
      <c r="C6314">
        <v>18.299999237060501</v>
      </c>
      <c r="D6314" s="2">
        <f t="shared" si="196"/>
        <v>45596</v>
      </c>
      <c r="E6314">
        <f t="shared" si="197"/>
        <v>55.476063299179003</v>
      </c>
    </row>
    <row r="6315" spans="1:5">
      <c r="A6315" s="10">
        <v>45596.291666666664</v>
      </c>
      <c r="B6315">
        <v>12.609520912170399</v>
      </c>
      <c r="C6315">
        <v>18.299999237060501</v>
      </c>
      <c r="D6315" s="2">
        <f t="shared" si="196"/>
        <v>45596</v>
      </c>
      <c r="E6315">
        <f t="shared" si="197"/>
        <v>55.476063299179003</v>
      </c>
    </row>
    <row r="6316" spans="1:5">
      <c r="A6316" s="10">
        <v>45596.333333333336</v>
      </c>
      <c r="B6316">
        <v>13.160204887390099</v>
      </c>
      <c r="C6316">
        <v>18.299999237060501</v>
      </c>
      <c r="D6316" s="2">
        <f t="shared" si="196"/>
        <v>45596</v>
      </c>
      <c r="E6316">
        <f t="shared" si="197"/>
        <v>55.476063299179003</v>
      </c>
    </row>
    <row r="6317" spans="1:5">
      <c r="A6317" s="10">
        <v>45596.375</v>
      </c>
      <c r="B6317">
        <v>13.8138723373413</v>
      </c>
      <c r="C6317">
        <v>18.299999237060501</v>
      </c>
      <c r="D6317" s="2">
        <f t="shared" si="196"/>
        <v>45596</v>
      </c>
      <c r="E6317">
        <f t="shared" si="197"/>
        <v>55.476063299179003</v>
      </c>
    </row>
    <row r="6318" spans="1:5">
      <c r="A6318" s="10">
        <v>45596.416666666664</v>
      </c>
      <c r="B6318">
        <v>14.6138362884521</v>
      </c>
      <c r="C6318">
        <v>18.899999618530199</v>
      </c>
      <c r="D6318" s="2">
        <f t="shared" si="196"/>
        <v>45596</v>
      </c>
      <c r="E6318">
        <f t="shared" si="197"/>
        <v>55.476063299179003</v>
      </c>
    </row>
    <row r="6319" spans="1:5">
      <c r="A6319" s="10">
        <v>45596.458333333336</v>
      </c>
      <c r="B6319">
        <v>15.164156913757299</v>
      </c>
      <c r="C6319">
        <v>18.299999237060501</v>
      </c>
      <c r="D6319" s="2">
        <f t="shared" si="196"/>
        <v>45596</v>
      </c>
      <c r="E6319">
        <f t="shared" si="197"/>
        <v>55.476063299179003</v>
      </c>
    </row>
    <row r="6320" spans="1:5">
      <c r="A6320" s="10">
        <v>45596.5</v>
      </c>
      <c r="B6320">
        <v>15.472475051879799</v>
      </c>
      <c r="C6320">
        <v>18.299999237060501</v>
      </c>
      <c r="D6320" s="2">
        <f t="shared" si="196"/>
        <v>45596</v>
      </c>
      <c r="E6320">
        <f t="shared" si="197"/>
        <v>55.476063299179003</v>
      </c>
    </row>
    <row r="6321" spans="1:5">
      <c r="A6321" s="10">
        <v>45596.541666666664</v>
      </c>
      <c r="B6321">
        <v>15.4913692474365</v>
      </c>
      <c r="C6321">
        <v>18.899999618530199</v>
      </c>
      <c r="D6321" s="2">
        <f t="shared" si="196"/>
        <v>45596</v>
      </c>
      <c r="E6321">
        <f t="shared" si="197"/>
        <v>55.476063299179003</v>
      </c>
    </row>
    <row r="6322" spans="1:5">
      <c r="A6322" s="10">
        <v>45596.583333333336</v>
      </c>
      <c r="B6322">
        <v>15.237469673156699</v>
      </c>
      <c r="C6322">
        <v>19.399999618530199</v>
      </c>
      <c r="D6322" s="2">
        <f t="shared" si="196"/>
        <v>45596</v>
      </c>
      <c r="E6322">
        <f t="shared" si="197"/>
        <v>55.476063299179003</v>
      </c>
    </row>
    <row r="6323" spans="1:5">
      <c r="A6323" s="10">
        <v>45596.625</v>
      </c>
      <c r="B6323">
        <v>14.7262048721313</v>
      </c>
      <c r="C6323">
        <v>18.899999618530199</v>
      </c>
      <c r="D6323" s="2">
        <f t="shared" si="196"/>
        <v>45596</v>
      </c>
      <c r="E6323">
        <f t="shared" si="197"/>
        <v>55.476063299179003</v>
      </c>
    </row>
    <row r="6324" spans="1:5">
      <c r="A6324" s="10">
        <v>45596.666666666664</v>
      </c>
      <c r="B6324">
        <v>14.023759841918899</v>
      </c>
      <c r="C6324">
        <v>18.299999237060501</v>
      </c>
      <c r="D6324" s="2">
        <f t="shared" si="196"/>
        <v>45596</v>
      </c>
      <c r="E6324">
        <f t="shared" si="197"/>
        <v>55.476063299179003</v>
      </c>
    </row>
    <row r="6325" spans="1:5">
      <c r="A6325" s="10">
        <v>45596.708333333336</v>
      </c>
      <c r="B6325">
        <v>13.322196006774901</v>
      </c>
      <c r="C6325">
        <v>17.2000007629394</v>
      </c>
      <c r="D6325" s="2">
        <f t="shared" si="196"/>
        <v>45596</v>
      </c>
      <c r="E6325">
        <f t="shared" si="197"/>
        <v>55.476063299179003</v>
      </c>
    </row>
    <row r="6326" spans="1:5">
      <c r="A6326" s="10">
        <v>45596.75</v>
      </c>
      <c r="B6326">
        <v>12.8176527023315</v>
      </c>
      <c r="C6326">
        <v>17.799999237060501</v>
      </c>
      <c r="D6326" s="2">
        <f t="shared" si="196"/>
        <v>45596</v>
      </c>
      <c r="E6326">
        <f t="shared" si="197"/>
        <v>55.476063299179003</v>
      </c>
    </row>
    <row r="6327" spans="1:5">
      <c r="A6327" s="10">
        <v>45596.791666666664</v>
      </c>
      <c r="B6327">
        <v>12.336083412170399</v>
      </c>
      <c r="C6327">
        <v>17.2000007629394</v>
      </c>
      <c r="D6327" s="2">
        <f t="shared" si="196"/>
        <v>45596</v>
      </c>
      <c r="E6327">
        <f t="shared" si="197"/>
        <v>55.476063299179003</v>
      </c>
    </row>
    <row r="6328" spans="1:5">
      <c r="A6328" s="10">
        <v>45596.833333333336</v>
      </c>
      <c r="B6328">
        <v>11.761976242065399</v>
      </c>
      <c r="C6328">
        <v>17.2000007629394</v>
      </c>
      <c r="D6328" s="2">
        <f t="shared" si="196"/>
        <v>45596</v>
      </c>
      <c r="E6328">
        <f t="shared" si="197"/>
        <v>55.476063299179003</v>
      </c>
    </row>
    <row r="6329" spans="1:5">
      <c r="A6329" s="10">
        <v>45596.875</v>
      </c>
      <c r="B6329">
        <v>11.2146787643432</v>
      </c>
      <c r="C6329">
        <v>16.7000007629394</v>
      </c>
      <c r="D6329" s="2">
        <f t="shared" si="196"/>
        <v>45596</v>
      </c>
      <c r="E6329">
        <f t="shared" si="197"/>
        <v>55.476063299179003</v>
      </c>
    </row>
    <row r="6330" spans="1:5">
      <c r="A6330" s="10">
        <v>45596.916666666664</v>
      </c>
      <c r="B6330">
        <v>10.742814064025801</v>
      </c>
      <c r="C6330">
        <v>16.100000381469702</v>
      </c>
      <c r="D6330" s="2">
        <f t="shared" si="196"/>
        <v>45596</v>
      </c>
      <c r="E6330">
        <f t="shared" si="197"/>
        <v>55.476063299179003</v>
      </c>
    </row>
    <row r="6331" spans="1:5">
      <c r="A6331" s="10">
        <v>45596.958333333336</v>
      </c>
      <c r="B6331">
        <v>10.261186599731399</v>
      </c>
      <c r="C6331">
        <v>16.100000381469702</v>
      </c>
      <c r="D6331" s="2">
        <f t="shared" si="196"/>
        <v>45596</v>
      </c>
      <c r="E6331">
        <f t="shared" si="197"/>
        <v>55.476063299179003</v>
      </c>
    </row>
    <row r="6332" spans="1:5">
      <c r="A6332" s="10">
        <v>45597</v>
      </c>
      <c r="B6332">
        <v>9.7765417098999006</v>
      </c>
      <c r="C6332">
        <v>15.6000003814697</v>
      </c>
      <c r="D6332" s="2">
        <f t="shared" si="196"/>
        <v>45597</v>
      </c>
      <c r="E6332">
        <f t="shared" si="197"/>
        <v>50.687819814681959</v>
      </c>
    </row>
    <row r="6333" spans="1:5">
      <c r="A6333" s="10">
        <v>45597.041666666664</v>
      </c>
      <c r="B6333">
        <v>9.3171482086181605</v>
      </c>
      <c r="C6333">
        <v>15</v>
      </c>
      <c r="D6333" s="2">
        <f t="shared" si="196"/>
        <v>45597</v>
      </c>
      <c r="E6333">
        <f t="shared" si="197"/>
        <v>50.687819814681959</v>
      </c>
    </row>
    <row r="6334" spans="1:5">
      <c r="A6334" s="10">
        <v>45597.083333333336</v>
      </c>
      <c r="B6334">
        <v>8.9416952133178693</v>
      </c>
      <c r="C6334">
        <v>13.899999618530201</v>
      </c>
      <c r="D6334" s="2">
        <f t="shared" si="196"/>
        <v>45597</v>
      </c>
      <c r="E6334">
        <f t="shared" si="197"/>
        <v>50.687819814681959</v>
      </c>
    </row>
    <row r="6335" spans="1:5">
      <c r="A6335" s="10">
        <v>45597.125</v>
      </c>
      <c r="B6335">
        <v>8.6456851959228498</v>
      </c>
      <c r="C6335">
        <v>12.800000190734799</v>
      </c>
      <c r="D6335" s="2">
        <f t="shared" si="196"/>
        <v>45597</v>
      </c>
      <c r="E6335">
        <f t="shared" si="197"/>
        <v>50.687819814681959</v>
      </c>
    </row>
    <row r="6336" spans="1:5">
      <c r="A6336" s="10">
        <v>45597.166666666664</v>
      </c>
      <c r="B6336">
        <v>8.4919013977050692</v>
      </c>
      <c r="C6336">
        <v>11.699999809265099</v>
      </c>
      <c r="D6336" s="2">
        <f t="shared" si="196"/>
        <v>45597</v>
      </c>
      <c r="E6336">
        <f t="shared" si="197"/>
        <v>50.687819814681959</v>
      </c>
    </row>
    <row r="6337" spans="1:5">
      <c r="A6337" s="10">
        <v>45597.208333333336</v>
      </c>
      <c r="B6337">
        <v>8.4859914779662997</v>
      </c>
      <c r="C6337">
        <v>11.1000003814697</v>
      </c>
      <c r="D6337" s="2">
        <f t="shared" si="196"/>
        <v>45597</v>
      </c>
      <c r="E6337">
        <f t="shared" si="197"/>
        <v>50.687819814681959</v>
      </c>
    </row>
    <row r="6338" spans="1:5">
      <c r="A6338" s="10">
        <v>45597.25</v>
      </c>
      <c r="B6338">
        <v>8.6380863189697195</v>
      </c>
      <c r="C6338">
        <v>10.6000003814697</v>
      </c>
      <c r="D6338" s="2">
        <f t="shared" si="196"/>
        <v>45597</v>
      </c>
      <c r="E6338">
        <f t="shared" si="197"/>
        <v>50.687819814681959</v>
      </c>
    </row>
    <row r="6339" spans="1:5">
      <c r="A6339" s="10">
        <v>45597.291666666664</v>
      </c>
      <c r="B6339">
        <v>8.9754428863525302</v>
      </c>
      <c r="C6339">
        <v>10</v>
      </c>
      <c r="D6339" s="2">
        <f t="shared" ref="D6339:D6402" si="198">DATE(YEAR(A6339), MONTH(A6339), DAY(A6339))</f>
        <v>45597</v>
      </c>
      <c r="E6339">
        <f t="shared" ref="E6339:E6402" si="199">AVERAGEIF(D:D, D6339, B:B)*1.8+32</f>
        <v>50.687819814681959</v>
      </c>
    </row>
    <row r="6340" spans="1:5">
      <c r="A6340" s="10">
        <v>45597.333333333336</v>
      </c>
      <c r="B6340">
        <v>9.5292558670043892</v>
      </c>
      <c r="C6340">
        <v>10</v>
      </c>
      <c r="D6340" s="2">
        <f t="shared" si="198"/>
        <v>45597</v>
      </c>
      <c r="E6340">
        <f t="shared" si="199"/>
        <v>50.687819814681959</v>
      </c>
    </row>
    <row r="6341" spans="1:5">
      <c r="A6341" s="10">
        <v>45597.375</v>
      </c>
      <c r="B6341">
        <v>10.1985473632812</v>
      </c>
      <c r="C6341">
        <v>10.6000003814697</v>
      </c>
      <c r="D6341" s="2">
        <f t="shared" si="198"/>
        <v>45597</v>
      </c>
      <c r="E6341">
        <f t="shared" si="199"/>
        <v>50.687819814681959</v>
      </c>
    </row>
    <row r="6342" spans="1:5">
      <c r="A6342" s="10">
        <v>45597.416666666664</v>
      </c>
      <c r="B6342">
        <v>11.016140937805099</v>
      </c>
      <c r="C6342">
        <v>10.6000003814697</v>
      </c>
      <c r="D6342" s="2">
        <f t="shared" si="198"/>
        <v>45597</v>
      </c>
      <c r="E6342">
        <f t="shared" si="199"/>
        <v>50.687819814681959</v>
      </c>
    </row>
    <row r="6343" spans="1:5">
      <c r="A6343" s="10">
        <v>45597.458333333336</v>
      </c>
      <c r="B6343">
        <v>11.6624708175659</v>
      </c>
      <c r="C6343">
        <v>10.6000003814697</v>
      </c>
      <c r="D6343" s="2">
        <f t="shared" si="198"/>
        <v>45597</v>
      </c>
      <c r="E6343">
        <f t="shared" si="199"/>
        <v>50.687819814681959</v>
      </c>
    </row>
    <row r="6344" spans="1:5">
      <c r="A6344" s="10">
        <v>45597.5</v>
      </c>
      <c r="B6344">
        <v>12.154811859130801</v>
      </c>
      <c r="C6344">
        <v>10.6000003814697</v>
      </c>
      <c r="D6344" s="2">
        <f t="shared" si="198"/>
        <v>45597</v>
      </c>
      <c r="E6344">
        <f t="shared" si="199"/>
        <v>50.687819814681959</v>
      </c>
    </row>
    <row r="6345" spans="1:5">
      <c r="A6345" s="10">
        <v>45597.541666666664</v>
      </c>
      <c r="B6345">
        <v>12.4724521636962</v>
      </c>
      <c r="C6345">
        <v>10.6000003814697</v>
      </c>
      <c r="D6345" s="2">
        <f t="shared" si="198"/>
        <v>45597</v>
      </c>
      <c r="E6345">
        <f t="shared" si="199"/>
        <v>50.687819814681959</v>
      </c>
    </row>
    <row r="6346" spans="1:5">
      <c r="A6346" s="10">
        <v>45597.583333333336</v>
      </c>
      <c r="B6346">
        <v>12.581931114196699</v>
      </c>
      <c r="C6346">
        <v>11.1000003814697</v>
      </c>
      <c r="D6346" s="2">
        <f t="shared" si="198"/>
        <v>45597</v>
      </c>
      <c r="E6346">
        <f t="shared" si="199"/>
        <v>50.687819814681959</v>
      </c>
    </row>
    <row r="6347" spans="1:5">
      <c r="A6347" s="10">
        <v>45597.625</v>
      </c>
      <c r="B6347">
        <v>12.500164031982401</v>
      </c>
      <c r="C6347">
        <v>11.1000003814697</v>
      </c>
      <c r="D6347" s="2">
        <f t="shared" si="198"/>
        <v>45597</v>
      </c>
      <c r="E6347">
        <f t="shared" si="199"/>
        <v>50.687819814681959</v>
      </c>
    </row>
    <row r="6348" spans="1:5">
      <c r="A6348" s="10">
        <v>45597.666666666664</v>
      </c>
      <c r="B6348">
        <v>12.228528022766101</v>
      </c>
      <c r="C6348">
        <v>11.1000003814697</v>
      </c>
      <c r="D6348" s="2">
        <f t="shared" si="198"/>
        <v>45597</v>
      </c>
      <c r="E6348">
        <f t="shared" si="199"/>
        <v>50.687819814681959</v>
      </c>
    </row>
    <row r="6349" spans="1:5">
      <c r="A6349" s="10">
        <v>45597.708333333336</v>
      </c>
      <c r="B6349">
        <v>11.747041702270501</v>
      </c>
      <c r="C6349">
        <v>10.6000003814697</v>
      </c>
      <c r="D6349" s="2">
        <f t="shared" si="198"/>
        <v>45597</v>
      </c>
      <c r="E6349">
        <f t="shared" si="199"/>
        <v>50.687819814681959</v>
      </c>
    </row>
    <row r="6350" spans="1:5">
      <c r="A6350" s="10">
        <v>45597.75</v>
      </c>
      <c r="B6350">
        <v>11.159282684326101</v>
      </c>
      <c r="C6350">
        <v>10.6000003814697</v>
      </c>
      <c r="D6350" s="2">
        <f t="shared" si="198"/>
        <v>45597</v>
      </c>
      <c r="E6350">
        <f t="shared" si="199"/>
        <v>50.687819814681959</v>
      </c>
    </row>
    <row r="6351" spans="1:5">
      <c r="A6351" s="10">
        <v>45597.791666666664</v>
      </c>
      <c r="B6351">
        <v>10.831604957580501</v>
      </c>
      <c r="C6351">
        <v>10.6000003814697</v>
      </c>
      <c r="D6351" s="2">
        <f t="shared" si="198"/>
        <v>45597</v>
      </c>
      <c r="E6351">
        <f t="shared" si="199"/>
        <v>50.687819814681959</v>
      </c>
    </row>
    <row r="6352" spans="1:5">
      <c r="A6352" s="10">
        <v>45597.833333333336</v>
      </c>
      <c r="B6352">
        <v>10.483116149902299</v>
      </c>
      <c r="C6352">
        <v>10</v>
      </c>
      <c r="D6352" s="2">
        <f t="shared" si="198"/>
        <v>45597</v>
      </c>
      <c r="E6352">
        <f t="shared" si="199"/>
        <v>50.687819814681959</v>
      </c>
    </row>
    <row r="6353" spans="1:5">
      <c r="A6353" s="10">
        <v>45597.875</v>
      </c>
      <c r="B6353">
        <v>10.133968353271401</v>
      </c>
      <c r="C6353">
        <v>9.3999996185302699</v>
      </c>
      <c r="D6353" s="2">
        <f t="shared" si="198"/>
        <v>45597</v>
      </c>
      <c r="E6353">
        <f t="shared" si="199"/>
        <v>50.687819814681959</v>
      </c>
    </row>
    <row r="6354" spans="1:5">
      <c r="A6354" s="10">
        <v>45597.916666666664</v>
      </c>
      <c r="B6354">
        <v>9.7722320556640607</v>
      </c>
      <c r="C6354">
        <v>9.3999996185302699</v>
      </c>
      <c r="D6354" s="2">
        <f t="shared" si="198"/>
        <v>45597</v>
      </c>
      <c r="E6354">
        <f t="shared" si="199"/>
        <v>50.687819814681959</v>
      </c>
    </row>
    <row r="6355" spans="1:5">
      <c r="A6355" s="10">
        <v>45597.958333333336</v>
      </c>
      <c r="B6355">
        <v>9.4268903732299805</v>
      </c>
      <c r="C6355">
        <v>9.3999996185302699</v>
      </c>
      <c r="D6355" s="2">
        <f t="shared" si="198"/>
        <v>45597</v>
      </c>
      <c r="E6355">
        <f t="shared" si="199"/>
        <v>50.687819814681959</v>
      </c>
    </row>
    <row r="6356" spans="1:5">
      <c r="A6356" s="10">
        <v>45598</v>
      </c>
      <c r="B6356">
        <v>9.0595407485961896</v>
      </c>
      <c r="C6356">
        <v>9.3999996185302699</v>
      </c>
      <c r="D6356" s="2">
        <f t="shared" si="198"/>
        <v>45598</v>
      </c>
      <c r="E6356">
        <f t="shared" si="199"/>
        <v>52.409132313728279</v>
      </c>
    </row>
    <row r="6357" spans="1:5">
      <c r="A6357" s="10">
        <v>45598.041666666664</v>
      </c>
      <c r="B6357">
        <v>8.7306194305419904</v>
      </c>
      <c r="C6357">
        <v>9.3999996185302699</v>
      </c>
      <c r="D6357" s="2">
        <f t="shared" si="198"/>
        <v>45598</v>
      </c>
      <c r="E6357">
        <f t="shared" si="199"/>
        <v>52.409132313728279</v>
      </c>
    </row>
    <row r="6358" spans="1:5">
      <c r="A6358" s="10">
        <v>45598.083333333336</v>
      </c>
      <c r="B6358">
        <v>8.4633274078369105</v>
      </c>
      <c r="C6358">
        <v>9.3999996185302699</v>
      </c>
      <c r="D6358" s="2">
        <f t="shared" si="198"/>
        <v>45598</v>
      </c>
      <c r="E6358">
        <f t="shared" si="199"/>
        <v>52.409132313728279</v>
      </c>
    </row>
    <row r="6359" spans="1:5">
      <c r="A6359" s="10">
        <v>45598.125</v>
      </c>
      <c r="B6359">
        <v>8.28607177734375</v>
      </c>
      <c r="C6359">
        <v>9.3999996185302699</v>
      </c>
      <c r="D6359" s="2">
        <f t="shared" si="198"/>
        <v>45598</v>
      </c>
      <c r="E6359">
        <f t="shared" si="199"/>
        <v>52.409132313728279</v>
      </c>
    </row>
    <row r="6360" spans="1:5">
      <c r="A6360" s="10">
        <v>45598.166666666664</v>
      </c>
      <c r="B6360">
        <v>8.2085037231445295</v>
      </c>
      <c r="C6360">
        <v>9.3999996185302699</v>
      </c>
      <c r="D6360" s="2">
        <f t="shared" si="198"/>
        <v>45598</v>
      </c>
      <c r="E6360">
        <f t="shared" si="199"/>
        <v>52.409132313728279</v>
      </c>
    </row>
    <row r="6361" spans="1:5">
      <c r="A6361" s="10">
        <v>45598.208333333336</v>
      </c>
      <c r="B6361">
        <v>8.2741823196411097</v>
      </c>
      <c r="C6361">
        <v>8.3000001907348597</v>
      </c>
      <c r="D6361" s="2">
        <f t="shared" si="198"/>
        <v>45598</v>
      </c>
      <c r="E6361">
        <f t="shared" si="199"/>
        <v>52.409132313728279</v>
      </c>
    </row>
    <row r="6362" spans="1:5">
      <c r="A6362" s="10">
        <v>45598.25</v>
      </c>
      <c r="B6362">
        <v>8.4596185684204102</v>
      </c>
      <c r="C6362">
        <v>6.6999998092651296</v>
      </c>
      <c r="D6362" s="2">
        <f t="shared" si="198"/>
        <v>45598</v>
      </c>
      <c r="E6362">
        <f t="shared" si="199"/>
        <v>52.409132313728279</v>
      </c>
    </row>
    <row r="6363" spans="1:5">
      <c r="A6363" s="10">
        <v>45598.291666666664</v>
      </c>
      <c r="B6363">
        <v>8.8126182556152308</v>
      </c>
      <c r="C6363">
        <v>7.1999998092651296</v>
      </c>
      <c r="D6363" s="2">
        <f t="shared" si="198"/>
        <v>45598</v>
      </c>
      <c r="E6363">
        <f t="shared" si="199"/>
        <v>52.409132313728279</v>
      </c>
    </row>
    <row r="6364" spans="1:5">
      <c r="A6364" s="10">
        <v>45598.333333333336</v>
      </c>
      <c r="B6364">
        <v>9.4307556152343697</v>
      </c>
      <c r="C6364">
        <v>8.8999996185302699</v>
      </c>
      <c r="D6364" s="2">
        <f t="shared" si="198"/>
        <v>45598</v>
      </c>
      <c r="E6364">
        <f t="shared" si="199"/>
        <v>52.409132313728279</v>
      </c>
    </row>
    <row r="6365" spans="1:5">
      <c r="A6365" s="10">
        <v>45598.375</v>
      </c>
      <c r="B6365">
        <v>10.532890319824199</v>
      </c>
      <c r="C6365">
        <v>10</v>
      </c>
      <c r="D6365" s="2">
        <f t="shared" si="198"/>
        <v>45598</v>
      </c>
      <c r="E6365">
        <f t="shared" si="199"/>
        <v>52.409132313728279</v>
      </c>
    </row>
    <row r="6366" spans="1:5">
      <c r="A6366" s="10">
        <v>45598.416666666664</v>
      </c>
      <c r="B6366">
        <v>11.626054763793899</v>
      </c>
      <c r="C6366">
        <v>10.6000003814697</v>
      </c>
      <c r="D6366" s="2">
        <f t="shared" si="198"/>
        <v>45598</v>
      </c>
      <c r="E6366">
        <f t="shared" si="199"/>
        <v>52.409132313728279</v>
      </c>
    </row>
    <row r="6367" spans="1:5">
      <c r="A6367" s="10">
        <v>45598.458333333336</v>
      </c>
      <c r="B6367">
        <v>12.558250427246</v>
      </c>
      <c r="C6367">
        <v>11.699999809265099</v>
      </c>
      <c r="D6367" s="2">
        <f t="shared" si="198"/>
        <v>45598</v>
      </c>
      <c r="E6367">
        <f t="shared" si="199"/>
        <v>52.409132313728279</v>
      </c>
    </row>
    <row r="6368" spans="1:5">
      <c r="A6368" s="10">
        <v>45598.5</v>
      </c>
      <c r="B6368">
        <v>13.286724090576101</v>
      </c>
      <c r="C6368">
        <v>12.199999809265099</v>
      </c>
      <c r="D6368" s="2">
        <f t="shared" si="198"/>
        <v>45598</v>
      </c>
      <c r="E6368">
        <f t="shared" si="199"/>
        <v>52.409132313728279</v>
      </c>
    </row>
    <row r="6369" spans="1:5">
      <c r="A6369" s="10">
        <v>45598.541666666664</v>
      </c>
      <c r="B6369">
        <v>13.8166236877441</v>
      </c>
      <c r="C6369">
        <v>13.300000190734799</v>
      </c>
      <c r="D6369" s="2">
        <f t="shared" si="198"/>
        <v>45598</v>
      </c>
      <c r="E6369">
        <f t="shared" si="199"/>
        <v>52.409132313728279</v>
      </c>
    </row>
    <row r="6370" spans="1:5">
      <c r="A6370" s="10">
        <v>45598.583333333336</v>
      </c>
      <c r="B6370">
        <v>14.1694078445434</v>
      </c>
      <c r="C6370">
        <v>15</v>
      </c>
      <c r="D6370" s="2">
        <f t="shared" si="198"/>
        <v>45598</v>
      </c>
      <c r="E6370">
        <f t="shared" si="199"/>
        <v>52.409132313728279</v>
      </c>
    </row>
    <row r="6371" spans="1:5">
      <c r="A6371" s="10">
        <v>45598.625</v>
      </c>
      <c r="B6371">
        <v>14.332769393920801</v>
      </c>
      <c r="C6371">
        <v>15</v>
      </c>
      <c r="D6371" s="2">
        <f t="shared" si="198"/>
        <v>45598</v>
      </c>
      <c r="E6371">
        <f t="shared" si="199"/>
        <v>52.409132313728279</v>
      </c>
    </row>
    <row r="6372" spans="1:5">
      <c r="A6372" s="10">
        <v>45598.666666666664</v>
      </c>
      <c r="B6372">
        <v>14.2846870422363</v>
      </c>
      <c r="C6372">
        <v>14.399999618530201</v>
      </c>
      <c r="D6372" s="2">
        <f t="shared" si="198"/>
        <v>45598</v>
      </c>
      <c r="E6372">
        <f t="shared" si="199"/>
        <v>52.409132313728279</v>
      </c>
    </row>
    <row r="6373" spans="1:5">
      <c r="A6373" s="10">
        <v>45598.708333333336</v>
      </c>
      <c r="B6373">
        <v>13.997216224670399</v>
      </c>
      <c r="C6373">
        <v>13.300000190734799</v>
      </c>
      <c r="D6373" s="2">
        <f t="shared" si="198"/>
        <v>45598</v>
      </c>
      <c r="E6373">
        <f t="shared" si="199"/>
        <v>52.409132313728279</v>
      </c>
    </row>
    <row r="6374" spans="1:5">
      <c r="A6374" s="10">
        <v>45598.75</v>
      </c>
      <c r="B6374">
        <v>13.582246780395501</v>
      </c>
      <c r="C6374">
        <v>11.699999809265099</v>
      </c>
      <c r="D6374" s="2">
        <f t="shared" si="198"/>
        <v>45598</v>
      </c>
      <c r="E6374">
        <f t="shared" si="199"/>
        <v>52.409132313728279</v>
      </c>
    </row>
    <row r="6375" spans="1:5">
      <c r="A6375" s="10">
        <v>45598.791666666664</v>
      </c>
      <c r="B6375">
        <v>13.1498260498046</v>
      </c>
      <c r="C6375">
        <v>10.6000003814697</v>
      </c>
      <c r="D6375" s="2">
        <f t="shared" si="198"/>
        <v>45598</v>
      </c>
      <c r="E6375">
        <f t="shared" si="199"/>
        <v>52.409132313728279</v>
      </c>
    </row>
    <row r="6376" spans="1:5">
      <c r="A6376" s="10">
        <v>45598.833333333336</v>
      </c>
      <c r="B6376">
        <v>12.6557350158691</v>
      </c>
      <c r="C6376">
        <v>10</v>
      </c>
      <c r="D6376" s="2">
        <f t="shared" si="198"/>
        <v>45598</v>
      </c>
      <c r="E6376">
        <f t="shared" si="199"/>
        <v>52.409132313728279</v>
      </c>
    </row>
    <row r="6377" spans="1:5">
      <c r="A6377" s="10">
        <v>45598.875</v>
      </c>
      <c r="B6377">
        <v>12.3769207000732</v>
      </c>
      <c r="C6377">
        <v>9.3999996185302699</v>
      </c>
      <c r="D6377" s="2">
        <f t="shared" si="198"/>
        <v>45598</v>
      </c>
      <c r="E6377">
        <f t="shared" si="199"/>
        <v>52.409132313728279</v>
      </c>
    </row>
    <row r="6378" spans="1:5">
      <c r="A6378" s="10">
        <v>45598.916666666664</v>
      </c>
      <c r="B6378">
        <v>12.1152944564819</v>
      </c>
      <c r="C6378">
        <v>9.3999996185302699</v>
      </c>
      <c r="D6378" s="2">
        <f t="shared" si="198"/>
        <v>45598</v>
      </c>
      <c r="E6378">
        <f t="shared" si="199"/>
        <v>52.409132313728279</v>
      </c>
    </row>
    <row r="6379" spans="1:5">
      <c r="A6379" s="10">
        <v>45598.958333333336</v>
      </c>
      <c r="B6379">
        <v>11.9118795394897</v>
      </c>
      <c r="C6379">
        <v>8.8999996185302699</v>
      </c>
      <c r="D6379" s="2">
        <f t="shared" si="198"/>
        <v>45598</v>
      </c>
      <c r="E6379">
        <f t="shared" si="199"/>
        <v>52.409132313728279</v>
      </c>
    </row>
    <row r="6380" spans="1:5">
      <c r="A6380" s="10">
        <v>45599</v>
      </c>
      <c r="B6380">
        <v>11.699079513549799</v>
      </c>
      <c r="C6380">
        <v>8.8999996185302699</v>
      </c>
      <c r="D6380" s="2">
        <f t="shared" si="198"/>
        <v>45599</v>
      </c>
      <c r="E6380">
        <f t="shared" si="199"/>
        <v>56.251520395278831</v>
      </c>
    </row>
    <row r="6381" spans="1:5">
      <c r="A6381" s="10">
        <v>45599.041666666664</v>
      </c>
      <c r="B6381">
        <v>11.5107507705688</v>
      </c>
      <c r="C6381">
        <v>8.3000001907348597</v>
      </c>
      <c r="D6381" s="2">
        <f t="shared" si="198"/>
        <v>45599</v>
      </c>
      <c r="E6381">
        <f t="shared" si="199"/>
        <v>56.251520395278831</v>
      </c>
    </row>
    <row r="6382" spans="1:5">
      <c r="A6382" s="10">
        <v>45599.083333333336</v>
      </c>
      <c r="B6382">
        <v>11.356951713561999</v>
      </c>
      <c r="C6382">
        <v>8.3000001907348597</v>
      </c>
      <c r="D6382" s="2">
        <f t="shared" si="198"/>
        <v>45599</v>
      </c>
      <c r="E6382">
        <f t="shared" si="199"/>
        <v>56.251520395278831</v>
      </c>
    </row>
    <row r="6383" spans="1:5">
      <c r="A6383" s="10">
        <v>45599.125</v>
      </c>
      <c r="B6383">
        <v>11.2684688568115</v>
      </c>
      <c r="C6383">
        <v>8.3000001907348597</v>
      </c>
      <c r="D6383" s="2">
        <f t="shared" si="198"/>
        <v>45599</v>
      </c>
      <c r="E6383">
        <f t="shared" si="199"/>
        <v>56.251520395278831</v>
      </c>
    </row>
    <row r="6384" spans="1:5">
      <c r="A6384" s="10">
        <v>45599.166666666664</v>
      </c>
      <c r="B6384">
        <v>11.289369583129799</v>
      </c>
      <c r="C6384">
        <v>7.8000001907348597</v>
      </c>
      <c r="D6384" s="2">
        <f t="shared" si="198"/>
        <v>45599</v>
      </c>
      <c r="E6384">
        <f t="shared" si="199"/>
        <v>56.251520395278831</v>
      </c>
    </row>
    <row r="6385" spans="1:5">
      <c r="A6385" s="10">
        <v>45599.208333333336</v>
      </c>
      <c r="B6385">
        <v>11.4328269958496</v>
      </c>
      <c r="C6385">
        <v>7.1999998092651296</v>
      </c>
      <c r="D6385" s="2">
        <f t="shared" si="198"/>
        <v>45599</v>
      </c>
      <c r="E6385">
        <f t="shared" si="199"/>
        <v>56.251520395278831</v>
      </c>
    </row>
    <row r="6386" spans="1:5">
      <c r="A6386" s="10">
        <v>45599.25</v>
      </c>
      <c r="B6386">
        <v>11.7195739746093</v>
      </c>
      <c r="C6386">
        <v>6.6999998092651296</v>
      </c>
      <c r="D6386" s="2">
        <f t="shared" si="198"/>
        <v>45599</v>
      </c>
      <c r="E6386">
        <f t="shared" si="199"/>
        <v>56.251520395278831</v>
      </c>
    </row>
    <row r="6387" spans="1:5">
      <c r="A6387" s="10">
        <v>45599.291666666664</v>
      </c>
      <c r="B6387">
        <v>12.172990798950099</v>
      </c>
      <c r="C6387">
        <v>6.6999998092651296</v>
      </c>
      <c r="D6387" s="2">
        <f t="shared" si="198"/>
        <v>45599</v>
      </c>
      <c r="E6387">
        <f t="shared" si="199"/>
        <v>56.251520395278831</v>
      </c>
    </row>
    <row r="6388" spans="1:5">
      <c r="A6388" s="10">
        <v>45599.333333333336</v>
      </c>
      <c r="B6388">
        <v>13.0248956680297</v>
      </c>
      <c r="C6388">
        <v>7.8000001907348597</v>
      </c>
      <c r="D6388" s="2">
        <f t="shared" si="198"/>
        <v>45599</v>
      </c>
      <c r="E6388">
        <f t="shared" si="199"/>
        <v>56.251520395278831</v>
      </c>
    </row>
    <row r="6389" spans="1:5">
      <c r="A6389" s="10">
        <v>45599.375</v>
      </c>
      <c r="B6389">
        <v>13.831298828125</v>
      </c>
      <c r="C6389">
        <v>10</v>
      </c>
      <c r="D6389" s="2">
        <f t="shared" si="198"/>
        <v>45599</v>
      </c>
      <c r="E6389">
        <f t="shared" si="199"/>
        <v>56.251520395278831</v>
      </c>
    </row>
    <row r="6390" spans="1:5">
      <c r="A6390" s="10">
        <v>45599.416666666664</v>
      </c>
      <c r="B6390">
        <v>14.563828468322701</v>
      </c>
      <c r="C6390">
        <v>12.199999809265099</v>
      </c>
      <c r="D6390" s="2">
        <f t="shared" si="198"/>
        <v>45599</v>
      </c>
      <c r="E6390">
        <f t="shared" si="199"/>
        <v>56.251520395278831</v>
      </c>
    </row>
    <row r="6391" spans="1:5">
      <c r="A6391" s="10">
        <v>45599.458333333336</v>
      </c>
      <c r="B6391">
        <v>15.1789121627807</v>
      </c>
      <c r="C6391">
        <v>14.399999618530201</v>
      </c>
      <c r="D6391" s="2">
        <f t="shared" si="198"/>
        <v>45599</v>
      </c>
      <c r="E6391">
        <f t="shared" si="199"/>
        <v>56.251520395278831</v>
      </c>
    </row>
    <row r="6392" spans="1:5">
      <c r="A6392" s="10">
        <v>45599.5</v>
      </c>
      <c r="B6392">
        <v>15.588365554809499</v>
      </c>
      <c r="C6392">
        <v>15.6000003814697</v>
      </c>
      <c r="D6392" s="2">
        <f t="shared" si="198"/>
        <v>45599</v>
      </c>
      <c r="E6392">
        <f t="shared" si="199"/>
        <v>56.251520395278831</v>
      </c>
    </row>
    <row r="6393" spans="1:5">
      <c r="A6393" s="10">
        <v>45599.541666666664</v>
      </c>
      <c r="B6393">
        <v>15.769157409667899</v>
      </c>
      <c r="C6393">
        <v>16.100000381469702</v>
      </c>
      <c r="D6393" s="2">
        <f t="shared" si="198"/>
        <v>45599</v>
      </c>
      <c r="E6393">
        <f t="shared" si="199"/>
        <v>56.251520395278831</v>
      </c>
    </row>
    <row r="6394" spans="1:5">
      <c r="A6394" s="10">
        <v>45599.583333333336</v>
      </c>
      <c r="B6394">
        <v>15.740998268127401</v>
      </c>
      <c r="C6394">
        <v>16.100000381469702</v>
      </c>
      <c r="D6394" s="2">
        <f t="shared" si="198"/>
        <v>45599</v>
      </c>
      <c r="E6394">
        <f t="shared" si="199"/>
        <v>56.251520395278831</v>
      </c>
    </row>
    <row r="6395" spans="1:5">
      <c r="A6395" s="10">
        <v>45599.625</v>
      </c>
      <c r="B6395">
        <v>15.574281692504799</v>
      </c>
      <c r="C6395">
        <v>15.6000003814697</v>
      </c>
      <c r="D6395" s="2">
        <f t="shared" si="198"/>
        <v>45599</v>
      </c>
      <c r="E6395">
        <f t="shared" si="199"/>
        <v>56.251520395278831</v>
      </c>
    </row>
    <row r="6396" spans="1:5">
      <c r="A6396" s="10">
        <v>45599.666666666664</v>
      </c>
      <c r="B6396">
        <v>15.2754783630371</v>
      </c>
      <c r="C6396">
        <v>15</v>
      </c>
      <c r="D6396" s="2">
        <f t="shared" si="198"/>
        <v>45599</v>
      </c>
      <c r="E6396">
        <f t="shared" si="199"/>
        <v>56.251520395278831</v>
      </c>
    </row>
    <row r="6397" spans="1:5">
      <c r="A6397" s="10">
        <v>45599.708333333336</v>
      </c>
      <c r="B6397">
        <v>14.8832988739013</v>
      </c>
      <c r="C6397">
        <v>12.800000190734799</v>
      </c>
      <c r="D6397" s="2">
        <f t="shared" si="198"/>
        <v>45599</v>
      </c>
      <c r="E6397">
        <f t="shared" si="199"/>
        <v>56.251520395278831</v>
      </c>
    </row>
    <row r="6398" spans="1:5">
      <c r="A6398" s="10">
        <v>45599.75</v>
      </c>
      <c r="B6398">
        <v>14.461580276489199</v>
      </c>
      <c r="C6398">
        <v>12.800000190734799</v>
      </c>
      <c r="D6398" s="2">
        <f t="shared" si="198"/>
        <v>45599</v>
      </c>
      <c r="E6398">
        <f t="shared" si="199"/>
        <v>56.251520395278831</v>
      </c>
    </row>
    <row r="6399" spans="1:5">
      <c r="A6399" s="10">
        <v>45599.791666666664</v>
      </c>
      <c r="B6399">
        <v>14.0330743789672</v>
      </c>
      <c r="C6399">
        <v>11.699999809265099</v>
      </c>
      <c r="D6399" s="2">
        <f t="shared" si="198"/>
        <v>45599</v>
      </c>
      <c r="E6399">
        <f t="shared" si="199"/>
        <v>56.251520395278831</v>
      </c>
    </row>
    <row r="6400" spans="1:5">
      <c r="A6400" s="10">
        <v>45599.833333333336</v>
      </c>
      <c r="B6400">
        <v>13.623418807983301</v>
      </c>
      <c r="C6400">
        <v>11.1000003814697</v>
      </c>
      <c r="D6400" s="2">
        <f t="shared" si="198"/>
        <v>45599</v>
      </c>
      <c r="E6400">
        <f t="shared" si="199"/>
        <v>56.251520395278831</v>
      </c>
    </row>
    <row r="6401" spans="1:5">
      <c r="A6401" s="10">
        <v>45599.875</v>
      </c>
      <c r="B6401">
        <v>13.3434734344482</v>
      </c>
      <c r="C6401">
        <v>10.6000003814697</v>
      </c>
      <c r="D6401" s="2">
        <f t="shared" si="198"/>
        <v>45599</v>
      </c>
      <c r="E6401">
        <f t="shared" si="199"/>
        <v>56.251520395278831</v>
      </c>
    </row>
    <row r="6402" spans="1:5">
      <c r="A6402" s="10">
        <v>45599.916666666664</v>
      </c>
      <c r="B6402">
        <v>13.1142072677612</v>
      </c>
      <c r="C6402">
        <v>10</v>
      </c>
      <c r="D6402" s="2">
        <f t="shared" si="198"/>
        <v>45599</v>
      </c>
      <c r="E6402">
        <f t="shared" si="199"/>
        <v>56.251520395278831</v>
      </c>
    </row>
    <row r="6403" spans="1:5">
      <c r="A6403" s="10">
        <v>45599.958333333336</v>
      </c>
      <c r="B6403">
        <v>12.8973236083984</v>
      </c>
      <c r="C6403">
        <v>10</v>
      </c>
      <c r="D6403" s="2">
        <f t="shared" ref="D6403:D6466" si="200">DATE(YEAR(A6403), MONTH(A6403), DAY(A6403))</f>
        <v>45599</v>
      </c>
      <c r="E6403">
        <f t="shared" ref="E6403:E6466" si="201">AVERAGEIF(D:D, D6403, B:B)*1.8+32</f>
        <v>56.251520395278831</v>
      </c>
    </row>
    <row r="6404" spans="1:5">
      <c r="A6404" s="10">
        <v>45600</v>
      </c>
      <c r="B6404">
        <v>12.683998107910099</v>
      </c>
      <c r="C6404">
        <v>8.8999996185302699</v>
      </c>
      <c r="D6404" s="2">
        <f t="shared" si="200"/>
        <v>45600</v>
      </c>
      <c r="E6404">
        <f t="shared" si="201"/>
        <v>56.949330544471657</v>
      </c>
    </row>
    <row r="6405" spans="1:5">
      <c r="A6405" s="10">
        <v>45600.041666666664</v>
      </c>
      <c r="B6405">
        <v>12.5121049880981</v>
      </c>
      <c r="C6405">
        <v>10</v>
      </c>
      <c r="D6405" s="2">
        <f t="shared" si="200"/>
        <v>45600</v>
      </c>
      <c r="E6405">
        <f t="shared" si="201"/>
        <v>56.949330544471657</v>
      </c>
    </row>
    <row r="6406" spans="1:5">
      <c r="A6406" s="10">
        <v>45600.083333333336</v>
      </c>
      <c r="B6406">
        <v>12.378599166870099</v>
      </c>
      <c r="C6406">
        <v>10</v>
      </c>
      <c r="D6406" s="2">
        <f t="shared" si="200"/>
        <v>45600</v>
      </c>
      <c r="E6406">
        <f t="shared" si="201"/>
        <v>56.949330544471657</v>
      </c>
    </row>
    <row r="6407" spans="1:5">
      <c r="A6407" s="10">
        <v>45600.125</v>
      </c>
      <c r="B6407">
        <v>12.318778991699199</v>
      </c>
      <c r="C6407">
        <v>8.8999996185302699</v>
      </c>
      <c r="D6407" s="2">
        <f t="shared" si="200"/>
        <v>45600</v>
      </c>
      <c r="E6407">
        <f t="shared" si="201"/>
        <v>56.949330544471657</v>
      </c>
    </row>
    <row r="6408" spans="1:5">
      <c r="A6408" s="10">
        <v>45600.166666666664</v>
      </c>
      <c r="B6408">
        <v>12.367417335510201</v>
      </c>
      <c r="C6408">
        <v>8.3000001907348597</v>
      </c>
      <c r="D6408" s="2">
        <f t="shared" si="200"/>
        <v>45600</v>
      </c>
      <c r="E6408">
        <f t="shared" si="201"/>
        <v>56.949330544471657</v>
      </c>
    </row>
    <row r="6409" spans="1:5">
      <c r="A6409" s="10">
        <v>45600.208333333336</v>
      </c>
      <c r="B6409">
        <v>12.509252548217701</v>
      </c>
      <c r="C6409">
        <v>8.3000001907348597</v>
      </c>
      <c r="D6409" s="2">
        <f t="shared" si="200"/>
        <v>45600</v>
      </c>
      <c r="E6409">
        <f t="shared" si="201"/>
        <v>56.949330544471657</v>
      </c>
    </row>
    <row r="6410" spans="1:5">
      <c r="A6410" s="10">
        <v>45600.25</v>
      </c>
      <c r="B6410">
        <v>12.759421348571699</v>
      </c>
      <c r="C6410">
        <v>8.3000001907348597</v>
      </c>
      <c r="D6410" s="2">
        <f t="shared" si="200"/>
        <v>45600</v>
      </c>
      <c r="E6410">
        <f t="shared" si="201"/>
        <v>56.949330544471657</v>
      </c>
    </row>
    <row r="6411" spans="1:5">
      <c r="A6411" s="10">
        <v>45600.291666666664</v>
      </c>
      <c r="B6411">
        <v>13.2023916244506</v>
      </c>
      <c r="C6411">
        <v>7.8000001907348597</v>
      </c>
      <c r="D6411" s="2">
        <f t="shared" si="200"/>
        <v>45600</v>
      </c>
      <c r="E6411">
        <f t="shared" si="201"/>
        <v>56.949330544471657</v>
      </c>
    </row>
    <row r="6412" spans="1:5">
      <c r="A6412" s="10">
        <v>45600.333333333336</v>
      </c>
      <c r="B6412">
        <v>13.844667434692299</v>
      </c>
      <c r="C6412">
        <v>9.3999996185302699</v>
      </c>
      <c r="D6412" s="2">
        <f t="shared" si="200"/>
        <v>45600</v>
      </c>
      <c r="E6412">
        <f t="shared" si="201"/>
        <v>56.949330544471657</v>
      </c>
    </row>
    <row r="6413" spans="1:5">
      <c r="A6413" s="10">
        <v>45600.375</v>
      </c>
      <c r="B6413">
        <v>14.4826955795288</v>
      </c>
      <c r="C6413">
        <v>10.6000003814697</v>
      </c>
      <c r="D6413" s="2">
        <f t="shared" si="200"/>
        <v>45600</v>
      </c>
      <c r="E6413">
        <f t="shared" si="201"/>
        <v>56.949330544471657</v>
      </c>
    </row>
    <row r="6414" spans="1:5">
      <c r="A6414" s="10">
        <v>45600.416666666664</v>
      </c>
      <c r="B6414">
        <v>15.048956871032701</v>
      </c>
      <c r="C6414">
        <v>11.1000003814697</v>
      </c>
      <c r="D6414" s="2">
        <f t="shared" si="200"/>
        <v>45600</v>
      </c>
      <c r="E6414">
        <f t="shared" si="201"/>
        <v>56.949330544471657</v>
      </c>
    </row>
    <row r="6415" spans="1:5">
      <c r="A6415" s="10">
        <v>45600.458333333336</v>
      </c>
      <c r="B6415">
        <v>15.479739189147899</v>
      </c>
      <c r="C6415">
        <v>11.699999809265099</v>
      </c>
      <c r="D6415" s="2">
        <f t="shared" si="200"/>
        <v>45600</v>
      </c>
      <c r="E6415">
        <f t="shared" si="201"/>
        <v>56.949330544471657</v>
      </c>
    </row>
    <row r="6416" spans="1:5">
      <c r="A6416" s="10">
        <v>45600.5</v>
      </c>
      <c r="B6416">
        <v>15.766242980956999</v>
      </c>
      <c r="C6416">
        <v>12.199999809265099</v>
      </c>
      <c r="D6416" s="2">
        <f t="shared" si="200"/>
        <v>45600</v>
      </c>
      <c r="E6416">
        <f t="shared" si="201"/>
        <v>56.949330544471657</v>
      </c>
    </row>
    <row r="6417" spans="1:5">
      <c r="A6417" s="10">
        <v>45600.541666666664</v>
      </c>
      <c r="B6417">
        <v>15.8775634765625</v>
      </c>
      <c r="C6417">
        <v>12.800000190734799</v>
      </c>
      <c r="D6417" s="2">
        <f t="shared" si="200"/>
        <v>45600</v>
      </c>
      <c r="E6417">
        <f t="shared" si="201"/>
        <v>56.949330544471657</v>
      </c>
    </row>
    <row r="6418" spans="1:5">
      <c r="A6418" s="10">
        <v>45600.583333333336</v>
      </c>
      <c r="B6418">
        <v>15.817715644836399</v>
      </c>
      <c r="C6418">
        <v>12.800000190734799</v>
      </c>
      <c r="D6418" s="2">
        <f t="shared" si="200"/>
        <v>45600</v>
      </c>
      <c r="E6418">
        <f t="shared" si="201"/>
        <v>56.949330544471657</v>
      </c>
    </row>
    <row r="6419" spans="1:5">
      <c r="A6419" s="10">
        <v>45600.625</v>
      </c>
      <c r="B6419">
        <v>15.6044387817382</v>
      </c>
      <c r="C6419">
        <v>12.199999809265099</v>
      </c>
      <c r="D6419" s="2">
        <f t="shared" si="200"/>
        <v>45600</v>
      </c>
      <c r="E6419">
        <f t="shared" si="201"/>
        <v>56.949330544471657</v>
      </c>
    </row>
    <row r="6420" spans="1:5">
      <c r="A6420" s="10">
        <v>45600.666666666664</v>
      </c>
      <c r="B6420">
        <v>15.2560157775878</v>
      </c>
      <c r="C6420">
        <v>11.1000003814697</v>
      </c>
      <c r="D6420" s="2">
        <f t="shared" si="200"/>
        <v>45600</v>
      </c>
      <c r="E6420">
        <f t="shared" si="201"/>
        <v>56.949330544471657</v>
      </c>
    </row>
    <row r="6421" spans="1:5">
      <c r="A6421" s="10">
        <v>45600.708333333336</v>
      </c>
      <c r="B6421">
        <v>14.823442459106399</v>
      </c>
      <c r="C6421">
        <v>11.1000003814697</v>
      </c>
      <c r="D6421" s="2">
        <f t="shared" si="200"/>
        <v>45600</v>
      </c>
      <c r="E6421">
        <f t="shared" si="201"/>
        <v>56.949330544471657</v>
      </c>
    </row>
    <row r="6422" spans="1:5">
      <c r="A6422" s="10">
        <v>45600.75</v>
      </c>
      <c r="B6422">
        <v>14.341538429260201</v>
      </c>
      <c r="C6422">
        <v>11.1000003814697</v>
      </c>
      <c r="D6422" s="2">
        <f t="shared" si="200"/>
        <v>45600</v>
      </c>
      <c r="E6422">
        <f t="shared" si="201"/>
        <v>56.949330544471657</v>
      </c>
    </row>
    <row r="6423" spans="1:5">
      <c r="A6423" s="10">
        <v>45600.791666666664</v>
      </c>
      <c r="B6423">
        <v>13.8168277740478</v>
      </c>
      <c r="C6423">
        <v>11.1000003814697</v>
      </c>
      <c r="D6423" s="2">
        <f t="shared" si="200"/>
        <v>45600</v>
      </c>
      <c r="E6423">
        <f t="shared" si="201"/>
        <v>56.949330544471657</v>
      </c>
    </row>
    <row r="6424" spans="1:5">
      <c r="A6424" s="10">
        <v>45600.833333333336</v>
      </c>
      <c r="B6424">
        <v>13.455945014953601</v>
      </c>
      <c r="C6424">
        <v>11.1000003814697</v>
      </c>
      <c r="D6424" s="2">
        <f t="shared" si="200"/>
        <v>45600</v>
      </c>
      <c r="E6424">
        <f t="shared" si="201"/>
        <v>56.949330544471657</v>
      </c>
    </row>
    <row r="6425" spans="1:5">
      <c r="A6425" s="10">
        <v>45600.875</v>
      </c>
      <c r="B6425">
        <v>13.1145515441894</v>
      </c>
      <c r="C6425">
        <v>10.6000003814697</v>
      </c>
      <c r="D6425" s="2">
        <f t="shared" si="200"/>
        <v>45600</v>
      </c>
      <c r="E6425">
        <f t="shared" si="201"/>
        <v>56.949330544471657</v>
      </c>
    </row>
    <row r="6426" spans="1:5">
      <c r="A6426" s="10">
        <v>45600.916666666664</v>
      </c>
      <c r="B6426">
        <v>12.7634172439575</v>
      </c>
      <c r="C6426">
        <v>10.6000003814697</v>
      </c>
      <c r="D6426" s="2">
        <f t="shared" si="200"/>
        <v>45600</v>
      </c>
      <c r="E6426">
        <f t="shared" si="201"/>
        <v>56.949330544471657</v>
      </c>
    </row>
    <row r="6427" spans="1:5">
      <c r="A6427" s="10">
        <v>45600.958333333336</v>
      </c>
      <c r="B6427">
        <v>12.432018280029199</v>
      </c>
      <c r="C6427">
        <v>9.3999996185302699</v>
      </c>
      <c r="D6427" s="2">
        <f t="shared" si="200"/>
        <v>45600</v>
      </c>
      <c r="E6427">
        <f t="shared" si="201"/>
        <v>56.949330544471657</v>
      </c>
    </row>
    <row r="6428" spans="1:5">
      <c r="A6428" s="10">
        <v>45601</v>
      </c>
      <c r="B6428">
        <v>12.114315986633301</v>
      </c>
      <c r="C6428">
        <v>9.3999996185302699</v>
      </c>
      <c r="D6428" s="2">
        <f t="shared" si="200"/>
        <v>45601</v>
      </c>
      <c r="E6428">
        <f t="shared" si="201"/>
        <v>53.956504631042392</v>
      </c>
    </row>
    <row r="6429" spans="1:5">
      <c r="A6429" s="10">
        <v>45601.041666666664</v>
      </c>
      <c r="B6429">
        <v>11.818822860717701</v>
      </c>
      <c r="C6429">
        <v>9.3999996185302699</v>
      </c>
      <c r="D6429" s="2">
        <f t="shared" si="200"/>
        <v>45601</v>
      </c>
      <c r="E6429">
        <f t="shared" si="201"/>
        <v>53.956504631042392</v>
      </c>
    </row>
    <row r="6430" spans="1:5">
      <c r="A6430" s="10">
        <v>45601.083333333336</v>
      </c>
      <c r="B6430">
        <v>11.5805549621582</v>
      </c>
      <c r="C6430">
        <v>9.3999996185302699</v>
      </c>
      <c r="D6430" s="2">
        <f t="shared" si="200"/>
        <v>45601</v>
      </c>
      <c r="E6430">
        <f t="shared" si="201"/>
        <v>53.956504631042392</v>
      </c>
    </row>
    <row r="6431" spans="1:5">
      <c r="A6431" s="10">
        <v>45601.125</v>
      </c>
      <c r="B6431">
        <v>11.4312076568603</v>
      </c>
      <c r="C6431">
        <v>10</v>
      </c>
      <c r="D6431" s="2">
        <f t="shared" si="200"/>
        <v>45601</v>
      </c>
      <c r="E6431">
        <f t="shared" si="201"/>
        <v>53.956504631042392</v>
      </c>
    </row>
    <row r="6432" spans="1:5">
      <c r="A6432" s="10">
        <v>45601.166666666664</v>
      </c>
      <c r="B6432">
        <v>11.373538017272899</v>
      </c>
      <c r="C6432">
        <v>10</v>
      </c>
      <c r="D6432" s="2">
        <f t="shared" si="200"/>
        <v>45601</v>
      </c>
      <c r="E6432">
        <f t="shared" si="201"/>
        <v>53.956504631042392</v>
      </c>
    </row>
    <row r="6433" spans="1:5">
      <c r="A6433" s="10">
        <v>45601.208333333336</v>
      </c>
      <c r="B6433">
        <v>11.419451713561999</v>
      </c>
      <c r="C6433">
        <v>10.6000003814697</v>
      </c>
      <c r="D6433" s="2">
        <f t="shared" si="200"/>
        <v>45601</v>
      </c>
      <c r="E6433">
        <f t="shared" si="201"/>
        <v>53.956504631042392</v>
      </c>
    </row>
    <row r="6434" spans="1:5">
      <c r="A6434" s="10">
        <v>45601.25</v>
      </c>
      <c r="B6434">
        <v>11.5612697601318</v>
      </c>
      <c r="C6434">
        <v>11.1000003814697</v>
      </c>
      <c r="D6434" s="2">
        <f t="shared" si="200"/>
        <v>45601</v>
      </c>
      <c r="E6434">
        <f t="shared" si="201"/>
        <v>53.956504631042392</v>
      </c>
    </row>
    <row r="6435" spans="1:5">
      <c r="A6435" s="10">
        <v>45601.291666666664</v>
      </c>
      <c r="B6435">
        <v>11.8710889816284</v>
      </c>
      <c r="C6435">
        <v>11.1000003814697</v>
      </c>
      <c r="D6435" s="2">
        <f t="shared" si="200"/>
        <v>45601</v>
      </c>
      <c r="E6435">
        <f t="shared" si="201"/>
        <v>53.956504631042392</v>
      </c>
    </row>
    <row r="6436" spans="1:5">
      <c r="A6436" s="10">
        <v>45601.333333333336</v>
      </c>
      <c r="B6436">
        <v>12.364912033081</v>
      </c>
      <c r="C6436">
        <v>11.699999809265099</v>
      </c>
      <c r="D6436" s="2">
        <f t="shared" si="200"/>
        <v>45601</v>
      </c>
      <c r="E6436">
        <f t="shared" si="201"/>
        <v>53.956504631042392</v>
      </c>
    </row>
    <row r="6437" spans="1:5">
      <c r="A6437" s="10">
        <v>45601.375</v>
      </c>
      <c r="B6437">
        <v>12.8442373275756</v>
      </c>
      <c r="C6437">
        <v>12.800000190734799</v>
      </c>
      <c r="D6437" s="2">
        <f t="shared" si="200"/>
        <v>45601</v>
      </c>
      <c r="E6437">
        <f t="shared" si="201"/>
        <v>53.956504631042392</v>
      </c>
    </row>
    <row r="6438" spans="1:5">
      <c r="A6438" s="10">
        <v>45601.416666666664</v>
      </c>
      <c r="B6438">
        <v>13.2198829650878</v>
      </c>
      <c r="C6438">
        <v>13.300000190734799</v>
      </c>
      <c r="D6438" s="2">
        <f t="shared" si="200"/>
        <v>45601</v>
      </c>
      <c r="E6438">
        <f t="shared" si="201"/>
        <v>53.956504631042392</v>
      </c>
    </row>
    <row r="6439" spans="1:5">
      <c r="A6439" s="10">
        <v>45601.458333333336</v>
      </c>
      <c r="B6439">
        <v>13.4705095291137</v>
      </c>
      <c r="C6439">
        <v>15</v>
      </c>
      <c r="D6439" s="2">
        <f t="shared" si="200"/>
        <v>45601</v>
      </c>
      <c r="E6439">
        <f t="shared" si="201"/>
        <v>53.956504631042392</v>
      </c>
    </row>
    <row r="6440" spans="1:5">
      <c r="A6440" s="10">
        <v>45601.5</v>
      </c>
      <c r="B6440">
        <v>13.6181640625</v>
      </c>
      <c r="C6440">
        <v>16.100000381469702</v>
      </c>
      <c r="D6440" s="2">
        <f t="shared" si="200"/>
        <v>45601</v>
      </c>
      <c r="E6440">
        <f t="shared" si="201"/>
        <v>53.956504631042392</v>
      </c>
    </row>
    <row r="6441" spans="1:5">
      <c r="A6441" s="10">
        <v>45601.541666666664</v>
      </c>
      <c r="B6441">
        <v>13.6266927719116</v>
      </c>
      <c r="C6441">
        <v>17.2000007629394</v>
      </c>
      <c r="D6441" s="2">
        <f t="shared" si="200"/>
        <v>45601</v>
      </c>
      <c r="E6441">
        <f t="shared" si="201"/>
        <v>53.956504631042392</v>
      </c>
    </row>
    <row r="6442" spans="1:5">
      <c r="A6442" s="10">
        <v>45601.583333333336</v>
      </c>
      <c r="B6442">
        <v>13.509486198425201</v>
      </c>
      <c r="C6442">
        <v>15</v>
      </c>
      <c r="D6442" s="2">
        <f t="shared" si="200"/>
        <v>45601</v>
      </c>
      <c r="E6442">
        <f t="shared" si="201"/>
        <v>53.956504631042392</v>
      </c>
    </row>
    <row r="6443" spans="1:5">
      <c r="A6443" s="10">
        <v>45601.625</v>
      </c>
      <c r="B6443">
        <v>13.2484378814697</v>
      </c>
      <c r="C6443">
        <v>13.899999618530201</v>
      </c>
      <c r="D6443" s="2">
        <f t="shared" si="200"/>
        <v>45601</v>
      </c>
      <c r="E6443">
        <f t="shared" si="201"/>
        <v>53.956504631042392</v>
      </c>
    </row>
    <row r="6444" spans="1:5">
      <c r="A6444" s="10">
        <v>45601.666666666664</v>
      </c>
      <c r="B6444">
        <v>12.8979892730712</v>
      </c>
      <c r="C6444">
        <v>12.800000190734799</v>
      </c>
      <c r="D6444" s="2">
        <f t="shared" si="200"/>
        <v>45601</v>
      </c>
      <c r="E6444">
        <f t="shared" si="201"/>
        <v>53.956504631042392</v>
      </c>
    </row>
    <row r="6445" spans="1:5">
      <c r="A6445" s="10">
        <v>45601.708333333336</v>
      </c>
      <c r="B6445">
        <v>12.4678087234497</v>
      </c>
      <c r="C6445">
        <v>12.199999809265099</v>
      </c>
      <c r="D6445" s="2">
        <f t="shared" si="200"/>
        <v>45601</v>
      </c>
      <c r="E6445">
        <f t="shared" si="201"/>
        <v>53.956504631042392</v>
      </c>
    </row>
    <row r="6446" spans="1:5">
      <c r="A6446" s="10">
        <v>45601.75</v>
      </c>
      <c r="B6446">
        <v>12.122917175292899</v>
      </c>
      <c r="C6446">
        <v>12.199999809265099</v>
      </c>
      <c r="D6446" s="2">
        <f t="shared" si="200"/>
        <v>45601</v>
      </c>
      <c r="E6446">
        <f t="shared" si="201"/>
        <v>53.956504631042392</v>
      </c>
    </row>
    <row r="6447" spans="1:5">
      <c r="A6447" s="10">
        <v>45601.791666666664</v>
      </c>
      <c r="B6447">
        <v>11.8591966629028</v>
      </c>
      <c r="C6447">
        <v>11.699999809265099</v>
      </c>
      <c r="D6447" s="2">
        <f t="shared" si="200"/>
        <v>45601</v>
      </c>
      <c r="E6447">
        <f t="shared" si="201"/>
        <v>53.956504631042392</v>
      </c>
    </row>
    <row r="6448" spans="1:5">
      <c r="A6448" s="10">
        <v>45601.833333333336</v>
      </c>
      <c r="B6448">
        <v>11.555975914001399</v>
      </c>
      <c r="C6448">
        <v>11.699999809265099</v>
      </c>
      <c r="D6448" s="2">
        <f t="shared" si="200"/>
        <v>45601</v>
      </c>
      <c r="E6448">
        <f t="shared" si="201"/>
        <v>53.956504631042392</v>
      </c>
    </row>
    <row r="6449" spans="1:5">
      <c r="A6449" s="10">
        <v>45601.875</v>
      </c>
      <c r="B6449">
        <v>11.243756294250399</v>
      </c>
      <c r="C6449">
        <v>11.699999809265099</v>
      </c>
      <c r="D6449" s="2">
        <f t="shared" si="200"/>
        <v>45601</v>
      </c>
      <c r="E6449">
        <f t="shared" si="201"/>
        <v>53.956504631042392</v>
      </c>
    </row>
    <row r="6450" spans="1:5">
      <c r="A6450" s="10">
        <v>45601.916666666664</v>
      </c>
      <c r="B6450">
        <v>10.9169597625732</v>
      </c>
      <c r="C6450">
        <v>11.1000003814697</v>
      </c>
      <c r="D6450" s="2">
        <f t="shared" si="200"/>
        <v>45601</v>
      </c>
      <c r="E6450">
        <f t="shared" si="201"/>
        <v>53.956504631042392</v>
      </c>
    </row>
    <row r="6451" spans="1:5">
      <c r="A6451" s="10">
        <v>45601.958333333336</v>
      </c>
      <c r="B6451">
        <v>10.616218566894499</v>
      </c>
      <c r="C6451">
        <v>11.1000003814697</v>
      </c>
      <c r="D6451" s="2">
        <f t="shared" si="200"/>
        <v>45601</v>
      </c>
      <c r="E6451">
        <f t="shared" si="201"/>
        <v>53.956504631042392</v>
      </c>
    </row>
    <row r="6452" spans="1:5">
      <c r="A6452" s="10">
        <v>45602</v>
      </c>
      <c r="B6452">
        <v>10.3385915756225</v>
      </c>
      <c r="C6452">
        <v>11.1000003814697</v>
      </c>
      <c r="D6452" s="2">
        <f t="shared" si="200"/>
        <v>45602</v>
      </c>
      <c r="E6452">
        <f t="shared" si="201"/>
        <v>50.35318126678461</v>
      </c>
    </row>
    <row r="6453" spans="1:5">
      <c r="A6453" s="10">
        <v>45602.041666666664</v>
      </c>
      <c r="B6453">
        <v>10.0812158584594</v>
      </c>
      <c r="C6453">
        <v>11.1000003814697</v>
      </c>
      <c r="D6453" s="2">
        <f t="shared" si="200"/>
        <v>45602</v>
      </c>
      <c r="E6453">
        <f t="shared" si="201"/>
        <v>50.35318126678461</v>
      </c>
    </row>
    <row r="6454" spans="1:5">
      <c r="A6454" s="10">
        <v>45602.083333333336</v>
      </c>
      <c r="B6454">
        <v>9.8494348526000906</v>
      </c>
      <c r="C6454">
        <v>10.6000003814697</v>
      </c>
      <c r="D6454" s="2">
        <f t="shared" si="200"/>
        <v>45602</v>
      </c>
      <c r="E6454">
        <f t="shared" si="201"/>
        <v>50.35318126678461</v>
      </c>
    </row>
    <row r="6455" spans="1:5">
      <c r="A6455" s="10">
        <v>45602.125</v>
      </c>
      <c r="B6455">
        <v>9.6561126708984304</v>
      </c>
      <c r="C6455">
        <v>10.6000003814697</v>
      </c>
      <c r="D6455" s="2">
        <f t="shared" si="200"/>
        <v>45602</v>
      </c>
      <c r="E6455">
        <f t="shared" si="201"/>
        <v>50.35318126678461</v>
      </c>
    </row>
    <row r="6456" spans="1:5">
      <c r="A6456" s="10">
        <v>45602.166666666664</v>
      </c>
      <c r="B6456">
        <v>9.5095062255859304</v>
      </c>
      <c r="C6456">
        <v>11.1000003814697</v>
      </c>
      <c r="D6456" s="2">
        <f t="shared" si="200"/>
        <v>45602</v>
      </c>
      <c r="E6456">
        <f t="shared" si="201"/>
        <v>50.35318126678461</v>
      </c>
    </row>
    <row r="6457" spans="1:5">
      <c r="A6457" s="10">
        <v>45602.208333333336</v>
      </c>
      <c r="B6457">
        <v>9.4607315063476491</v>
      </c>
      <c r="C6457">
        <v>11.1000003814697</v>
      </c>
      <c r="D6457" s="2">
        <f t="shared" si="200"/>
        <v>45602</v>
      </c>
      <c r="E6457">
        <f t="shared" si="201"/>
        <v>50.35318126678461</v>
      </c>
    </row>
    <row r="6458" spans="1:5">
      <c r="A6458" s="10">
        <v>45602.25</v>
      </c>
      <c r="B6458">
        <v>9.5028295516967702</v>
      </c>
      <c r="C6458">
        <v>11.699999809265099</v>
      </c>
      <c r="D6458" s="2">
        <f t="shared" si="200"/>
        <v>45602</v>
      </c>
      <c r="E6458">
        <f t="shared" si="201"/>
        <v>50.35318126678461</v>
      </c>
    </row>
    <row r="6459" spans="1:5">
      <c r="A6459" s="10">
        <v>45602.291666666664</v>
      </c>
      <c r="B6459">
        <v>9.6561326980590803</v>
      </c>
      <c r="C6459">
        <v>11.1000003814697</v>
      </c>
      <c r="D6459" s="2">
        <f t="shared" si="200"/>
        <v>45602</v>
      </c>
      <c r="E6459">
        <f t="shared" si="201"/>
        <v>50.35318126678461</v>
      </c>
    </row>
    <row r="6460" spans="1:5">
      <c r="A6460" s="10">
        <v>45602.333333333336</v>
      </c>
      <c r="B6460">
        <v>9.9361057281494105</v>
      </c>
      <c r="C6460">
        <v>11.1000003814697</v>
      </c>
      <c r="D6460" s="2">
        <f t="shared" si="200"/>
        <v>45602</v>
      </c>
      <c r="E6460">
        <f t="shared" si="201"/>
        <v>50.35318126678461</v>
      </c>
    </row>
    <row r="6461" spans="1:5">
      <c r="A6461" s="10">
        <v>45602.375</v>
      </c>
      <c r="B6461">
        <v>10.2405700683593</v>
      </c>
      <c r="C6461">
        <v>12.199999809265099</v>
      </c>
      <c r="D6461" s="2">
        <f t="shared" si="200"/>
        <v>45602</v>
      </c>
      <c r="E6461">
        <f t="shared" si="201"/>
        <v>50.35318126678461</v>
      </c>
    </row>
    <row r="6462" spans="1:5">
      <c r="A6462" s="10">
        <v>45602.416666666664</v>
      </c>
      <c r="B6462">
        <v>10.584486007690399</v>
      </c>
      <c r="C6462">
        <v>12.199999809265099</v>
      </c>
      <c r="D6462" s="2">
        <f t="shared" si="200"/>
        <v>45602</v>
      </c>
      <c r="E6462">
        <f t="shared" si="201"/>
        <v>50.35318126678461</v>
      </c>
    </row>
    <row r="6463" spans="1:5">
      <c r="A6463" s="10">
        <v>45602.458333333336</v>
      </c>
      <c r="B6463">
        <v>10.9444780349731</v>
      </c>
      <c r="C6463">
        <v>13.300000190734799</v>
      </c>
      <c r="D6463" s="2">
        <f t="shared" si="200"/>
        <v>45602</v>
      </c>
      <c r="E6463">
        <f t="shared" si="201"/>
        <v>50.35318126678461</v>
      </c>
    </row>
    <row r="6464" spans="1:5">
      <c r="A6464" s="10">
        <v>45602.5</v>
      </c>
      <c r="B6464">
        <v>11.1890115737915</v>
      </c>
      <c r="C6464">
        <v>13.300000190734799</v>
      </c>
      <c r="D6464" s="2">
        <f t="shared" si="200"/>
        <v>45602</v>
      </c>
      <c r="E6464">
        <f t="shared" si="201"/>
        <v>50.35318126678461</v>
      </c>
    </row>
    <row r="6465" spans="1:5">
      <c r="A6465" s="10">
        <v>45602.541666666664</v>
      </c>
      <c r="B6465">
        <v>11.2978172302246</v>
      </c>
      <c r="C6465">
        <v>14.399999618530201</v>
      </c>
      <c r="D6465" s="2">
        <f t="shared" si="200"/>
        <v>45602</v>
      </c>
      <c r="E6465">
        <f t="shared" si="201"/>
        <v>50.35318126678461</v>
      </c>
    </row>
    <row r="6466" spans="1:5">
      <c r="A6466" s="10">
        <v>45602.583333333336</v>
      </c>
      <c r="B6466">
        <v>11.278642654418899</v>
      </c>
      <c r="C6466">
        <v>13.899999618530201</v>
      </c>
      <c r="D6466" s="2">
        <f t="shared" si="200"/>
        <v>45602</v>
      </c>
      <c r="E6466">
        <f t="shared" si="201"/>
        <v>50.35318126678461</v>
      </c>
    </row>
    <row r="6467" spans="1:5">
      <c r="A6467" s="10">
        <v>45602.625</v>
      </c>
      <c r="B6467">
        <v>11.105084419250399</v>
      </c>
      <c r="C6467">
        <v>12.800000190734799</v>
      </c>
      <c r="D6467" s="2">
        <f t="shared" ref="D6467:D6530" si="202">DATE(YEAR(A6467), MONTH(A6467), DAY(A6467))</f>
        <v>45602</v>
      </c>
      <c r="E6467">
        <f t="shared" ref="E6467:E6530" si="203">AVERAGEIF(D:D, D6467, B:B)*1.8+32</f>
        <v>50.35318126678461</v>
      </c>
    </row>
    <row r="6468" spans="1:5">
      <c r="A6468" s="10">
        <v>45602.666666666664</v>
      </c>
      <c r="B6468">
        <v>10.8121213912963</v>
      </c>
      <c r="C6468">
        <v>10</v>
      </c>
      <c r="D6468" s="2">
        <f t="shared" si="202"/>
        <v>45602</v>
      </c>
      <c r="E6468">
        <f t="shared" si="203"/>
        <v>50.35318126678461</v>
      </c>
    </row>
    <row r="6469" spans="1:5">
      <c r="A6469" s="10">
        <v>45602.708333333336</v>
      </c>
      <c r="B6469">
        <v>10.5076780319213</v>
      </c>
      <c r="C6469">
        <v>7.8000001907348597</v>
      </c>
      <c r="D6469" s="2">
        <f t="shared" si="202"/>
        <v>45602</v>
      </c>
      <c r="E6469">
        <f t="shared" si="203"/>
        <v>50.35318126678461</v>
      </c>
    </row>
    <row r="6470" spans="1:5">
      <c r="A6470" s="10">
        <v>45602.75</v>
      </c>
      <c r="B6470">
        <v>10.2982683181762</v>
      </c>
      <c r="C6470">
        <v>7.1999998092651296</v>
      </c>
      <c r="D6470" s="2">
        <f t="shared" si="202"/>
        <v>45602</v>
      </c>
      <c r="E6470">
        <f t="shared" si="203"/>
        <v>50.35318126678461</v>
      </c>
    </row>
    <row r="6471" spans="1:5">
      <c r="A6471" s="10">
        <v>45602.791666666664</v>
      </c>
      <c r="B6471">
        <v>10.0753049850463</v>
      </c>
      <c r="C6471">
        <v>6.0999999046325604</v>
      </c>
      <c r="D6471" s="2">
        <f t="shared" si="202"/>
        <v>45602</v>
      </c>
      <c r="E6471">
        <f t="shared" si="203"/>
        <v>50.35318126678461</v>
      </c>
    </row>
    <row r="6472" spans="1:5">
      <c r="A6472" s="10">
        <v>45602.833333333336</v>
      </c>
      <c r="B6472">
        <v>9.8452882766723597</v>
      </c>
      <c r="C6472">
        <v>6.0999999046325604</v>
      </c>
      <c r="D6472" s="2">
        <f t="shared" si="202"/>
        <v>45602</v>
      </c>
      <c r="E6472">
        <f t="shared" si="203"/>
        <v>50.35318126678461</v>
      </c>
    </row>
    <row r="6473" spans="1:5">
      <c r="A6473" s="10">
        <v>45602.875</v>
      </c>
      <c r="B6473">
        <v>9.6626157760620099</v>
      </c>
      <c r="C6473">
        <v>6.6999998092651296</v>
      </c>
      <c r="D6473" s="2">
        <f t="shared" si="202"/>
        <v>45602</v>
      </c>
      <c r="E6473">
        <f t="shared" si="203"/>
        <v>50.35318126678461</v>
      </c>
    </row>
    <row r="6474" spans="1:5">
      <c r="A6474" s="10">
        <v>45602.916666666664</v>
      </c>
      <c r="B6474">
        <v>9.5124282836913991</v>
      </c>
      <c r="C6474">
        <v>6.6999998092651296</v>
      </c>
      <c r="D6474" s="2">
        <f t="shared" si="202"/>
        <v>45602</v>
      </c>
      <c r="E6474">
        <f t="shared" si="203"/>
        <v>50.35318126678461</v>
      </c>
    </row>
    <row r="6475" spans="1:5">
      <c r="A6475" s="10">
        <v>45602.958333333336</v>
      </c>
      <c r="B6475">
        <v>9.3646278381347603</v>
      </c>
      <c r="C6475">
        <v>6.6999998092651296</v>
      </c>
      <c r="D6475" s="2">
        <f t="shared" si="202"/>
        <v>45602</v>
      </c>
      <c r="E6475">
        <f t="shared" si="203"/>
        <v>50.35318126678461</v>
      </c>
    </row>
    <row r="6476" spans="1:5">
      <c r="A6476" s="10">
        <v>45603</v>
      </c>
      <c r="B6476">
        <v>9.22444343566894</v>
      </c>
      <c r="C6476">
        <v>6.6999998092651296</v>
      </c>
      <c r="D6476" s="2">
        <f t="shared" si="202"/>
        <v>45603</v>
      </c>
      <c r="E6476">
        <f t="shared" si="203"/>
        <v>50.453222727775525</v>
      </c>
    </row>
    <row r="6477" spans="1:5">
      <c r="A6477" s="10">
        <v>45603.041666666664</v>
      </c>
      <c r="B6477">
        <v>9.1030368804931605</v>
      </c>
      <c r="C6477">
        <v>5.5999999046325604</v>
      </c>
      <c r="D6477" s="2">
        <f t="shared" si="202"/>
        <v>45603</v>
      </c>
      <c r="E6477">
        <f t="shared" si="203"/>
        <v>50.453222727775525</v>
      </c>
    </row>
    <row r="6478" spans="1:5">
      <c r="A6478" s="10">
        <v>45603.083333333336</v>
      </c>
      <c r="B6478">
        <v>9.0132923126220703</v>
      </c>
      <c r="C6478">
        <v>5</v>
      </c>
      <c r="D6478" s="2">
        <f t="shared" si="202"/>
        <v>45603</v>
      </c>
      <c r="E6478">
        <f t="shared" si="203"/>
        <v>50.453222727775525</v>
      </c>
    </row>
    <row r="6479" spans="1:5">
      <c r="A6479" s="10">
        <v>45603.125</v>
      </c>
      <c r="B6479">
        <v>8.9470396041870099</v>
      </c>
      <c r="C6479">
        <v>5</v>
      </c>
      <c r="D6479" s="2">
        <f t="shared" si="202"/>
        <v>45603</v>
      </c>
      <c r="E6479">
        <f t="shared" si="203"/>
        <v>50.453222727775525</v>
      </c>
    </row>
    <row r="6480" spans="1:5">
      <c r="A6480" s="10">
        <v>45603.166666666664</v>
      </c>
      <c r="B6480">
        <v>8.9156465530395508</v>
      </c>
      <c r="C6480">
        <v>5</v>
      </c>
      <c r="D6480" s="2">
        <f t="shared" si="202"/>
        <v>45603</v>
      </c>
      <c r="E6480">
        <f t="shared" si="203"/>
        <v>50.453222727775525</v>
      </c>
    </row>
    <row r="6481" spans="1:5">
      <c r="A6481" s="10">
        <v>45603.208333333336</v>
      </c>
      <c r="B6481">
        <v>8.9284601211547798</v>
      </c>
      <c r="C6481">
        <v>5</v>
      </c>
      <c r="D6481" s="2">
        <f t="shared" si="202"/>
        <v>45603</v>
      </c>
      <c r="E6481">
        <f t="shared" si="203"/>
        <v>50.453222727775525</v>
      </c>
    </row>
    <row r="6482" spans="1:5">
      <c r="A6482" s="10">
        <v>45603.25</v>
      </c>
      <c r="B6482">
        <v>9.0109195709228498</v>
      </c>
      <c r="C6482">
        <v>6.0999999046325604</v>
      </c>
      <c r="D6482" s="2">
        <f t="shared" si="202"/>
        <v>45603</v>
      </c>
      <c r="E6482">
        <f t="shared" si="203"/>
        <v>50.453222727775525</v>
      </c>
    </row>
    <row r="6483" spans="1:5">
      <c r="A6483" s="10">
        <v>45603.291666666664</v>
      </c>
      <c r="B6483">
        <v>9.1995086669921804</v>
      </c>
      <c r="C6483">
        <v>7.8000001907348597</v>
      </c>
      <c r="D6483" s="2">
        <f t="shared" si="202"/>
        <v>45603</v>
      </c>
      <c r="E6483">
        <f t="shared" si="203"/>
        <v>50.453222727775525</v>
      </c>
    </row>
    <row r="6484" spans="1:5">
      <c r="A6484" s="10">
        <v>45603.333333333336</v>
      </c>
      <c r="B6484">
        <v>9.5873203277587802</v>
      </c>
      <c r="C6484">
        <v>7.1999998092651296</v>
      </c>
      <c r="D6484" s="2">
        <f t="shared" si="202"/>
        <v>45603</v>
      </c>
      <c r="E6484">
        <f t="shared" si="203"/>
        <v>50.453222727775525</v>
      </c>
    </row>
    <row r="6485" spans="1:5">
      <c r="A6485" s="10">
        <v>45603.375</v>
      </c>
      <c r="B6485">
        <v>9.9760637283325195</v>
      </c>
      <c r="C6485">
        <v>7.8000001907348597</v>
      </c>
      <c r="D6485" s="2">
        <f t="shared" si="202"/>
        <v>45603</v>
      </c>
      <c r="E6485">
        <f t="shared" si="203"/>
        <v>50.453222727775525</v>
      </c>
    </row>
    <row r="6486" spans="1:5">
      <c r="A6486" s="10">
        <v>45603.416666666664</v>
      </c>
      <c r="B6486">
        <v>10.3487071990966</v>
      </c>
      <c r="C6486">
        <v>7.8000001907348597</v>
      </c>
      <c r="D6486" s="2">
        <f t="shared" si="202"/>
        <v>45603</v>
      </c>
      <c r="E6486">
        <f t="shared" si="203"/>
        <v>50.453222727775525</v>
      </c>
    </row>
    <row r="6487" spans="1:5">
      <c r="A6487" s="10">
        <v>45603.458333333336</v>
      </c>
      <c r="B6487">
        <v>10.705813407897899</v>
      </c>
      <c r="C6487">
        <v>8.8999996185302699</v>
      </c>
      <c r="D6487" s="2">
        <f t="shared" si="202"/>
        <v>45603</v>
      </c>
      <c r="E6487">
        <f t="shared" si="203"/>
        <v>50.453222727775525</v>
      </c>
    </row>
    <row r="6488" spans="1:5">
      <c r="A6488" s="10">
        <v>45603.5</v>
      </c>
      <c r="B6488">
        <v>11.094221115112299</v>
      </c>
      <c r="C6488">
        <v>9.3999996185302699</v>
      </c>
      <c r="D6488" s="2">
        <f t="shared" si="202"/>
        <v>45603</v>
      </c>
      <c r="E6488">
        <f t="shared" si="203"/>
        <v>50.453222727775525</v>
      </c>
    </row>
    <row r="6489" spans="1:5">
      <c r="A6489" s="10">
        <v>45603.541666666664</v>
      </c>
      <c r="B6489">
        <v>11.405011177062899</v>
      </c>
      <c r="C6489">
        <v>9.3999996185302699</v>
      </c>
      <c r="D6489" s="2">
        <f t="shared" si="202"/>
        <v>45603</v>
      </c>
      <c r="E6489">
        <f t="shared" si="203"/>
        <v>50.453222727775525</v>
      </c>
    </row>
    <row r="6490" spans="1:5">
      <c r="A6490" s="10">
        <v>45603.583333333336</v>
      </c>
      <c r="B6490">
        <v>11.6091146469116</v>
      </c>
      <c r="C6490">
        <v>9.3999996185302699</v>
      </c>
      <c r="D6490" s="2">
        <f t="shared" si="202"/>
        <v>45603</v>
      </c>
      <c r="E6490">
        <f t="shared" si="203"/>
        <v>50.453222727775525</v>
      </c>
    </row>
    <row r="6491" spans="1:5">
      <c r="A6491" s="10">
        <v>45603.625</v>
      </c>
      <c r="B6491">
        <v>11.712290763854901</v>
      </c>
      <c r="C6491">
        <v>9.3999996185302699</v>
      </c>
      <c r="D6491" s="2">
        <f t="shared" si="202"/>
        <v>45603</v>
      </c>
      <c r="E6491">
        <f t="shared" si="203"/>
        <v>50.453222727775525</v>
      </c>
    </row>
    <row r="6492" spans="1:5">
      <c r="A6492" s="10">
        <v>45603.666666666664</v>
      </c>
      <c r="B6492">
        <v>11.6111135482788</v>
      </c>
      <c r="C6492">
        <v>8.8999996185302699</v>
      </c>
      <c r="D6492" s="2">
        <f t="shared" si="202"/>
        <v>45603</v>
      </c>
      <c r="E6492">
        <f t="shared" si="203"/>
        <v>50.453222727775525</v>
      </c>
    </row>
    <row r="6493" spans="1:5">
      <c r="A6493" s="10">
        <v>45603.708333333336</v>
      </c>
      <c r="B6493">
        <v>11.3534393310546</v>
      </c>
      <c r="C6493">
        <v>7.8000001907348597</v>
      </c>
      <c r="D6493" s="2">
        <f t="shared" si="202"/>
        <v>45603</v>
      </c>
      <c r="E6493">
        <f t="shared" si="203"/>
        <v>50.453222727775525</v>
      </c>
    </row>
    <row r="6494" spans="1:5">
      <c r="A6494" s="10">
        <v>45603.75</v>
      </c>
      <c r="B6494">
        <v>11.100469589233301</v>
      </c>
      <c r="C6494">
        <v>7.8000001907348597</v>
      </c>
      <c r="D6494" s="2">
        <f t="shared" si="202"/>
        <v>45603</v>
      </c>
      <c r="E6494">
        <f t="shared" si="203"/>
        <v>50.453222727775525</v>
      </c>
    </row>
    <row r="6495" spans="1:5">
      <c r="A6495" s="10">
        <v>45603.791666666664</v>
      </c>
      <c r="B6495">
        <v>10.936413764953601</v>
      </c>
      <c r="C6495">
        <v>7.1999998092651296</v>
      </c>
      <c r="D6495" s="2">
        <f t="shared" si="202"/>
        <v>45603</v>
      </c>
      <c r="E6495">
        <f t="shared" si="203"/>
        <v>50.453222727775525</v>
      </c>
    </row>
    <row r="6496" spans="1:5">
      <c r="A6496" s="10">
        <v>45603.833333333336</v>
      </c>
      <c r="B6496">
        <v>10.7870750427246</v>
      </c>
      <c r="C6496">
        <v>6.0999999046325604</v>
      </c>
      <c r="D6496" s="2">
        <f t="shared" si="202"/>
        <v>45603</v>
      </c>
      <c r="E6496">
        <f t="shared" si="203"/>
        <v>50.453222727775525</v>
      </c>
    </row>
    <row r="6497" spans="1:5">
      <c r="A6497" s="10">
        <v>45603.875</v>
      </c>
      <c r="B6497">
        <v>10.6387786865234</v>
      </c>
      <c r="C6497">
        <v>7.1999998092651296</v>
      </c>
      <c r="D6497" s="2">
        <f t="shared" si="202"/>
        <v>45603</v>
      </c>
      <c r="E6497">
        <f t="shared" si="203"/>
        <v>50.453222727775525</v>
      </c>
    </row>
    <row r="6498" spans="1:5">
      <c r="A6498" s="10">
        <v>45603.916666666664</v>
      </c>
      <c r="B6498">
        <v>10.494652748107899</v>
      </c>
      <c r="C6498">
        <v>6.6999998092651296</v>
      </c>
      <c r="D6498" s="2">
        <f t="shared" si="202"/>
        <v>45603</v>
      </c>
      <c r="E6498">
        <f t="shared" si="203"/>
        <v>50.453222727775525</v>
      </c>
    </row>
    <row r="6499" spans="1:5">
      <c r="A6499" s="10">
        <v>45603.958333333336</v>
      </c>
      <c r="B6499">
        <v>10.3401374816894</v>
      </c>
      <c r="C6499">
        <v>6.0999999046325604</v>
      </c>
      <c r="D6499" s="2">
        <f t="shared" si="202"/>
        <v>45603</v>
      </c>
      <c r="E6499">
        <f t="shared" si="203"/>
        <v>50.453222727775525</v>
      </c>
    </row>
    <row r="6500" spans="1:5">
      <c r="A6500" s="10">
        <v>45604</v>
      </c>
      <c r="B6500">
        <v>10.170833587646401</v>
      </c>
      <c r="C6500">
        <v>5.5999999046325604</v>
      </c>
      <c r="D6500" s="2">
        <f t="shared" si="202"/>
        <v>45604</v>
      </c>
      <c r="E6500">
        <f t="shared" si="203"/>
        <v>52.538814330100948</v>
      </c>
    </row>
    <row r="6501" spans="1:5">
      <c r="A6501" s="10">
        <v>45604.041666666664</v>
      </c>
      <c r="B6501">
        <v>10.004115104675201</v>
      </c>
      <c r="C6501">
        <v>5.5999999046325604</v>
      </c>
      <c r="D6501" s="2">
        <f t="shared" si="202"/>
        <v>45604</v>
      </c>
      <c r="E6501">
        <f t="shared" si="203"/>
        <v>52.538814330100948</v>
      </c>
    </row>
    <row r="6502" spans="1:5">
      <c r="A6502" s="10">
        <v>45604.083333333336</v>
      </c>
      <c r="B6502">
        <v>9.8442182540893501</v>
      </c>
      <c r="C6502">
        <v>5</v>
      </c>
      <c r="D6502" s="2">
        <f t="shared" si="202"/>
        <v>45604</v>
      </c>
      <c r="E6502">
        <f t="shared" si="203"/>
        <v>52.538814330100948</v>
      </c>
    </row>
    <row r="6503" spans="1:5">
      <c r="A6503" s="10">
        <v>45604.125</v>
      </c>
      <c r="B6503">
        <v>9.7257385253906197</v>
      </c>
      <c r="C6503">
        <v>5</v>
      </c>
      <c r="D6503" s="2">
        <f t="shared" si="202"/>
        <v>45604</v>
      </c>
      <c r="E6503">
        <f t="shared" si="203"/>
        <v>52.538814330100948</v>
      </c>
    </row>
    <row r="6504" spans="1:5">
      <c r="A6504" s="10">
        <v>45604.166666666664</v>
      </c>
      <c r="B6504">
        <v>9.6405897140502894</v>
      </c>
      <c r="C6504">
        <v>5</v>
      </c>
      <c r="D6504" s="2">
        <f t="shared" si="202"/>
        <v>45604</v>
      </c>
      <c r="E6504">
        <f t="shared" si="203"/>
        <v>52.538814330100948</v>
      </c>
    </row>
    <row r="6505" spans="1:5">
      <c r="A6505" s="10">
        <v>45604.208333333336</v>
      </c>
      <c r="B6505">
        <v>9.5747585296630806</v>
      </c>
      <c r="C6505">
        <v>5</v>
      </c>
      <c r="D6505" s="2">
        <f t="shared" si="202"/>
        <v>45604</v>
      </c>
      <c r="E6505">
        <f t="shared" si="203"/>
        <v>52.538814330100948</v>
      </c>
    </row>
    <row r="6506" spans="1:5">
      <c r="A6506" s="10">
        <v>45604.25</v>
      </c>
      <c r="B6506">
        <v>9.5579042434692294</v>
      </c>
      <c r="C6506">
        <v>5</v>
      </c>
      <c r="D6506" s="2">
        <f t="shared" si="202"/>
        <v>45604</v>
      </c>
      <c r="E6506">
        <f t="shared" si="203"/>
        <v>52.538814330100948</v>
      </c>
    </row>
    <row r="6507" spans="1:5">
      <c r="A6507" s="10">
        <v>45604.291666666664</v>
      </c>
      <c r="B6507">
        <v>9.6536874771118093</v>
      </c>
      <c r="C6507">
        <v>5</v>
      </c>
      <c r="D6507" s="2">
        <f t="shared" si="202"/>
        <v>45604</v>
      </c>
      <c r="E6507">
        <f t="shared" si="203"/>
        <v>52.538814330100948</v>
      </c>
    </row>
    <row r="6508" spans="1:5">
      <c r="A6508" s="10">
        <v>45604.333333333336</v>
      </c>
      <c r="B6508">
        <v>9.9352722167968697</v>
      </c>
      <c r="C6508">
        <v>6.0999999046325604</v>
      </c>
      <c r="D6508" s="2">
        <f t="shared" si="202"/>
        <v>45604</v>
      </c>
      <c r="E6508">
        <f t="shared" si="203"/>
        <v>52.538814330100948</v>
      </c>
    </row>
    <row r="6509" spans="1:5">
      <c r="A6509" s="10">
        <v>45604.375</v>
      </c>
      <c r="B6509">
        <v>10.397026062011699</v>
      </c>
      <c r="C6509">
        <v>6.6999998092651296</v>
      </c>
      <c r="D6509" s="2">
        <f t="shared" si="202"/>
        <v>45604</v>
      </c>
      <c r="E6509">
        <f t="shared" si="203"/>
        <v>52.538814330100948</v>
      </c>
    </row>
    <row r="6510" spans="1:5">
      <c r="A6510" s="10">
        <v>45604.416666666664</v>
      </c>
      <c r="B6510">
        <v>11.065860748291</v>
      </c>
      <c r="C6510">
        <v>8.3000001907348597</v>
      </c>
      <c r="D6510" s="2">
        <f t="shared" si="202"/>
        <v>45604</v>
      </c>
      <c r="E6510">
        <f t="shared" si="203"/>
        <v>52.538814330100948</v>
      </c>
    </row>
    <row r="6511" spans="1:5">
      <c r="A6511" s="10">
        <v>45604.458333333336</v>
      </c>
      <c r="B6511">
        <v>11.758186340331999</v>
      </c>
      <c r="C6511">
        <v>9.3999996185302699</v>
      </c>
      <c r="D6511" s="2">
        <f t="shared" si="202"/>
        <v>45604</v>
      </c>
      <c r="E6511">
        <f t="shared" si="203"/>
        <v>52.538814330100948</v>
      </c>
    </row>
    <row r="6512" spans="1:5">
      <c r="A6512" s="10">
        <v>45604.5</v>
      </c>
      <c r="B6512">
        <v>12.3583927154541</v>
      </c>
      <c r="C6512">
        <v>10</v>
      </c>
      <c r="D6512" s="2">
        <f t="shared" si="202"/>
        <v>45604</v>
      </c>
      <c r="E6512">
        <f t="shared" si="203"/>
        <v>52.538814330100948</v>
      </c>
    </row>
    <row r="6513" spans="1:5">
      <c r="A6513" s="10">
        <v>45604.541666666664</v>
      </c>
      <c r="B6513">
        <v>12.8658809661865</v>
      </c>
      <c r="C6513">
        <v>10</v>
      </c>
      <c r="D6513" s="2">
        <f t="shared" si="202"/>
        <v>45604</v>
      </c>
      <c r="E6513">
        <f t="shared" si="203"/>
        <v>52.538814330100948</v>
      </c>
    </row>
    <row r="6514" spans="1:5">
      <c r="A6514" s="10">
        <v>45604.583333333336</v>
      </c>
      <c r="B6514">
        <v>13.3195323944091</v>
      </c>
      <c r="C6514">
        <v>10</v>
      </c>
      <c r="D6514" s="2">
        <f t="shared" si="202"/>
        <v>45604</v>
      </c>
      <c r="E6514">
        <f t="shared" si="203"/>
        <v>52.538814330100948</v>
      </c>
    </row>
    <row r="6515" spans="1:5">
      <c r="A6515" s="10">
        <v>45604.625</v>
      </c>
      <c r="B6515">
        <v>13.6224403381347</v>
      </c>
      <c r="C6515">
        <v>10</v>
      </c>
      <c r="D6515" s="2">
        <f t="shared" si="202"/>
        <v>45604</v>
      </c>
      <c r="E6515">
        <f t="shared" si="203"/>
        <v>52.538814330100948</v>
      </c>
    </row>
    <row r="6516" spans="1:5">
      <c r="A6516" s="10">
        <v>45604.666666666664</v>
      </c>
      <c r="B6516">
        <v>13.718782424926699</v>
      </c>
      <c r="C6516">
        <v>10.6000003814697</v>
      </c>
      <c r="D6516" s="2">
        <f t="shared" si="202"/>
        <v>45604</v>
      </c>
      <c r="E6516">
        <f t="shared" si="203"/>
        <v>52.538814330100948</v>
      </c>
    </row>
    <row r="6517" spans="1:5">
      <c r="A6517" s="10">
        <v>45604.708333333336</v>
      </c>
      <c r="B6517">
        <v>13.5608348846435</v>
      </c>
      <c r="C6517">
        <v>10.6000003814697</v>
      </c>
      <c r="D6517" s="2">
        <f t="shared" si="202"/>
        <v>45604</v>
      </c>
      <c r="E6517">
        <f t="shared" si="203"/>
        <v>52.538814330100948</v>
      </c>
    </row>
    <row r="6518" spans="1:5">
      <c r="A6518" s="10">
        <v>45604.75</v>
      </c>
      <c r="B6518">
        <v>13.2260313034057</v>
      </c>
      <c r="C6518">
        <v>10</v>
      </c>
      <c r="D6518" s="2">
        <f t="shared" si="202"/>
        <v>45604</v>
      </c>
      <c r="E6518">
        <f t="shared" si="203"/>
        <v>52.538814330100948</v>
      </c>
    </row>
    <row r="6519" spans="1:5">
      <c r="A6519" s="10">
        <v>45604.791666666664</v>
      </c>
      <c r="B6519">
        <v>12.721585273742599</v>
      </c>
      <c r="C6519">
        <v>9.3999996185302699</v>
      </c>
      <c r="D6519" s="2">
        <f t="shared" si="202"/>
        <v>45604</v>
      </c>
      <c r="E6519">
        <f t="shared" si="203"/>
        <v>52.538814330100948</v>
      </c>
    </row>
    <row r="6520" spans="1:5">
      <c r="A6520" s="10">
        <v>45604.833333333336</v>
      </c>
      <c r="B6520">
        <v>12.2604255676269</v>
      </c>
      <c r="C6520">
        <v>8.8999996185302699</v>
      </c>
      <c r="D6520" s="2">
        <f t="shared" si="202"/>
        <v>45604</v>
      </c>
      <c r="E6520">
        <f t="shared" si="203"/>
        <v>52.538814330100948</v>
      </c>
    </row>
    <row r="6521" spans="1:5">
      <c r="A6521" s="10">
        <v>45604.875</v>
      </c>
      <c r="B6521">
        <v>11.958582878112701</v>
      </c>
      <c r="C6521">
        <v>8.3000001907348597</v>
      </c>
      <c r="D6521" s="2">
        <f t="shared" si="202"/>
        <v>45604</v>
      </c>
      <c r="E6521">
        <f t="shared" si="203"/>
        <v>52.538814330100948</v>
      </c>
    </row>
    <row r="6522" spans="1:5">
      <c r="A6522" s="10">
        <v>45604.916666666664</v>
      </c>
      <c r="B6522">
        <v>11.631381034851</v>
      </c>
      <c r="C6522">
        <v>8.8999996185302699</v>
      </c>
      <c r="D6522" s="2">
        <f t="shared" si="202"/>
        <v>45604</v>
      </c>
      <c r="E6522">
        <f t="shared" si="203"/>
        <v>52.538814330100948</v>
      </c>
    </row>
    <row r="6523" spans="1:5">
      <c r="A6523" s="10">
        <v>45604.958333333336</v>
      </c>
      <c r="B6523">
        <v>11.2787971496582</v>
      </c>
      <c r="C6523">
        <v>10</v>
      </c>
      <c r="D6523" s="2">
        <f t="shared" si="202"/>
        <v>45604</v>
      </c>
      <c r="E6523">
        <f t="shared" si="203"/>
        <v>52.538814330100948</v>
      </c>
    </row>
    <row r="6524" spans="1:5">
      <c r="A6524" s="10">
        <v>45605</v>
      </c>
      <c r="B6524">
        <v>10.8958721160888</v>
      </c>
      <c r="C6524">
        <v>10</v>
      </c>
      <c r="D6524" s="2">
        <f t="shared" si="202"/>
        <v>45605</v>
      </c>
      <c r="E6524">
        <f t="shared" si="203"/>
        <v>52.315866041183398</v>
      </c>
    </row>
    <row r="6525" spans="1:5">
      <c r="A6525" s="10">
        <v>45605.041666666664</v>
      </c>
      <c r="B6525">
        <v>10.533174514770501</v>
      </c>
      <c r="C6525">
        <v>10</v>
      </c>
      <c r="D6525" s="2">
        <f t="shared" si="202"/>
        <v>45605</v>
      </c>
      <c r="E6525">
        <f t="shared" si="203"/>
        <v>52.315866041183398</v>
      </c>
    </row>
    <row r="6526" spans="1:5">
      <c r="A6526" s="10">
        <v>45605.083333333336</v>
      </c>
      <c r="B6526">
        <v>10.226402282714799</v>
      </c>
      <c r="C6526">
        <v>10</v>
      </c>
      <c r="D6526" s="2">
        <f t="shared" si="202"/>
        <v>45605</v>
      </c>
      <c r="E6526">
        <f t="shared" si="203"/>
        <v>52.315866041183398</v>
      </c>
    </row>
    <row r="6527" spans="1:5">
      <c r="A6527" s="10">
        <v>45605.125</v>
      </c>
      <c r="B6527">
        <v>9.9561290740966797</v>
      </c>
      <c r="C6527">
        <v>10.6000003814697</v>
      </c>
      <c r="D6527" s="2">
        <f t="shared" si="202"/>
        <v>45605</v>
      </c>
      <c r="E6527">
        <f t="shared" si="203"/>
        <v>52.315866041183398</v>
      </c>
    </row>
    <row r="6528" spans="1:5">
      <c r="A6528" s="10">
        <v>45605.166666666664</v>
      </c>
      <c r="B6528">
        <v>9.7854185104370099</v>
      </c>
      <c r="C6528">
        <v>10.6000003814697</v>
      </c>
      <c r="D6528" s="2">
        <f t="shared" si="202"/>
        <v>45605</v>
      </c>
      <c r="E6528">
        <f t="shared" si="203"/>
        <v>52.315866041183398</v>
      </c>
    </row>
    <row r="6529" spans="1:5">
      <c r="A6529" s="10">
        <v>45605.208333333336</v>
      </c>
      <c r="B6529">
        <v>9.7266759872436506</v>
      </c>
      <c r="C6529">
        <v>10.6000003814697</v>
      </c>
      <c r="D6529" s="2">
        <f t="shared" si="202"/>
        <v>45605</v>
      </c>
      <c r="E6529">
        <f t="shared" si="203"/>
        <v>52.315866041183398</v>
      </c>
    </row>
    <row r="6530" spans="1:5">
      <c r="A6530" s="10">
        <v>45605.25</v>
      </c>
      <c r="B6530">
        <v>9.77947902679443</v>
      </c>
      <c r="C6530">
        <v>10.6000003814697</v>
      </c>
      <c r="D6530" s="2">
        <f t="shared" si="202"/>
        <v>45605</v>
      </c>
      <c r="E6530">
        <f t="shared" si="203"/>
        <v>52.315866041183398</v>
      </c>
    </row>
    <row r="6531" spans="1:5">
      <c r="A6531" s="10">
        <v>45605.291666666664</v>
      </c>
      <c r="B6531">
        <v>9.9190349578857404</v>
      </c>
      <c r="C6531">
        <v>10.6000003814697</v>
      </c>
      <c r="D6531" s="2">
        <f t="shared" ref="D6531:D6594" si="204">DATE(YEAR(A6531), MONTH(A6531), DAY(A6531))</f>
        <v>45605</v>
      </c>
      <c r="E6531">
        <f t="shared" ref="E6531:E6594" si="205">AVERAGEIF(D:D, D6531, B:B)*1.8+32</f>
        <v>52.315866041183398</v>
      </c>
    </row>
    <row r="6532" spans="1:5">
      <c r="A6532" s="10">
        <v>45605.333333333336</v>
      </c>
      <c r="B6532">
        <v>10.227902412414499</v>
      </c>
      <c r="C6532">
        <v>10.6000003814697</v>
      </c>
      <c r="D6532" s="2">
        <f t="shared" si="204"/>
        <v>45605</v>
      </c>
      <c r="E6532">
        <f t="shared" si="205"/>
        <v>52.315866041183398</v>
      </c>
    </row>
    <row r="6533" spans="1:5">
      <c r="A6533" s="10">
        <v>45605.375</v>
      </c>
      <c r="B6533">
        <v>10.931087493896401</v>
      </c>
      <c r="C6533">
        <v>10.6000003814697</v>
      </c>
      <c r="D6533" s="2">
        <f t="shared" si="204"/>
        <v>45605</v>
      </c>
      <c r="E6533">
        <f t="shared" si="205"/>
        <v>52.315866041183398</v>
      </c>
    </row>
    <row r="6534" spans="1:5">
      <c r="A6534" s="10">
        <v>45605.416666666664</v>
      </c>
      <c r="B6534">
        <v>11.564476966857899</v>
      </c>
      <c r="C6534">
        <v>11.1000003814697</v>
      </c>
      <c r="D6534" s="2">
        <f t="shared" si="204"/>
        <v>45605</v>
      </c>
      <c r="E6534">
        <f t="shared" si="205"/>
        <v>52.315866041183398</v>
      </c>
    </row>
    <row r="6535" spans="1:5">
      <c r="A6535" s="10">
        <v>45605.458333333336</v>
      </c>
      <c r="B6535">
        <v>12.170220375061</v>
      </c>
      <c r="C6535">
        <v>11.699999809265099</v>
      </c>
      <c r="D6535" s="2">
        <f t="shared" si="204"/>
        <v>45605</v>
      </c>
      <c r="E6535">
        <f t="shared" si="205"/>
        <v>52.315866041183398</v>
      </c>
    </row>
    <row r="6536" spans="1:5">
      <c r="A6536" s="10">
        <v>45605.5</v>
      </c>
      <c r="B6536">
        <v>12.666129112243601</v>
      </c>
      <c r="C6536">
        <v>11.699999809265099</v>
      </c>
      <c r="D6536" s="2">
        <f t="shared" si="204"/>
        <v>45605</v>
      </c>
      <c r="E6536">
        <f t="shared" si="205"/>
        <v>52.315866041183398</v>
      </c>
    </row>
    <row r="6537" spans="1:5">
      <c r="A6537" s="10">
        <v>45605.541666666664</v>
      </c>
      <c r="B6537">
        <v>13.002782821655201</v>
      </c>
      <c r="C6537">
        <v>11.699999809265099</v>
      </c>
      <c r="D6537" s="2">
        <f t="shared" si="204"/>
        <v>45605</v>
      </c>
      <c r="E6537">
        <f t="shared" si="205"/>
        <v>52.315866041183398</v>
      </c>
    </row>
    <row r="6538" spans="1:5">
      <c r="A6538" s="10">
        <v>45605.583333333336</v>
      </c>
      <c r="B6538">
        <v>13.1651182174682</v>
      </c>
      <c r="C6538">
        <v>10.6000003814697</v>
      </c>
      <c r="D6538" s="2">
        <f t="shared" si="204"/>
        <v>45605</v>
      </c>
      <c r="E6538">
        <f t="shared" si="205"/>
        <v>52.315866041183398</v>
      </c>
    </row>
    <row r="6539" spans="1:5">
      <c r="A6539" s="10">
        <v>45605.625</v>
      </c>
      <c r="B6539">
        <v>13.1545639038085</v>
      </c>
      <c r="C6539">
        <v>10.6000003814697</v>
      </c>
      <c r="D6539" s="2">
        <f t="shared" si="204"/>
        <v>45605</v>
      </c>
      <c r="E6539">
        <f t="shared" si="205"/>
        <v>52.315866041183398</v>
      </c>
    </row>
    <row r="6540" spans="1:5">
      <c r="A6540" s="10">
        <v>45605.666666666664</v>
      </c>
      <c r="B6540">
        <v>13.0015211105346</v>
      </c>
      <c r="C6540">
        <v>10.6000003814697</v>
      </c>
      <c r="D6540" s="2">
        <f t="shared" si="204"/>
        <v>45605</v>
      </c>
      <c r="E6540">
        <f t="shared" si="205"/>
        <v>52.315866041183398</v>
      </c>
    </row>
    <row r="6541" spans="1:5">
      <c r="A6541" s="10">
        <v>45605.708333333336</v>
      </c>
      <c r="B6541">
        <v>12.7178506851196</v>
      </c>
      <c r="C6541">
        <v>10.6000003814697</v>
      </c>
      <c r="D6541" s="2">
        <f t="shared" si="204"/>
        <v>45605</v>
      </c>
      <c r="E6541">
        <f t="shared" si="205"/>
        <v>52.315866041183398</v>
      </c>
    </row>
    <row r="6542" spans="1:5">
      <c r="A6542" s="10">
        <v>45605.75</v>
      </c>
      <c r="B6542">
        <v>12.3163900375366</v>
      </c>
      <c r="C6542">
        <v>10</v>
      </c>
      <c r="D6542" s="2">
        <f t="shared" si="204"/>
        <v>45605</v>
      </c>
      <c r="E6542">
        <f t="shared" si="205"/>
        <v>52.315866041183398</v>
      </c>
    </row>
    <row r="6543" spans="1:5">
      <c r="A6543" s="10">
        <v>45605.791666666664</v>
      </c>
      <c r="B6543">
        <v>11.8224382400512</v>
      </c>
      <c r="C6543">
        <v>9.3999996185302699</v>
      </c>
      <c r="D6543" s="2">
        <f t="shared" si="204"/>
        <v>45605</v>
      </c>
      <c r="E6543">
        <f t="shared" si="205"/>
        <v>52.315866041183398</v>
      </c>
    </row>
    <row r="6544" spans="1:5">
      <c r="A6544" s="10">
        <v>45605.833333333336</v>
      </c>
      <c r="B6544">
        <v>11.3099164962768</v>
      </c>
      <c r="C6544">
        <v>8.8999996185302699</v>
      </c>
      <c r="D6544" s="2">
        <f t="shared" si="204"/>
        <v>45605</v>
      </c>
      <c r="E6544">
        <f t="shared" si="205"/>
        <v>52.315866041183398</v>
      </c>
    </row>
    <row r="6545" spans="1:5">
      <c r="A6545" s="10">
        <v>45605.875</v>
      </c>
      <c r="B6545">
        <v>10.9746036529541</v>
      </c>
      <c r="C6545">
        <v>8.8999996185302699</v>
      </c>
      <c r="D6545" s="2">
        <f t="shared" si="204"/>
        <v>45605</v>
      </c>
      <c r="E6545">
        <f t="shared" si="205"/>
        <v>52.315866041183398</v>
      </c>
    </row>
    <row r="6546" spans="1:5">
      <c r="A6546" s="10">
        <v>45605.916666666664</v>
      </c>
      <c r="B6546">
        <v>10.6772966384887</v>
      </c>
      <c r="C6546">
        <v>8.8999996185302699</v>
      </c>
      <c r="D6546" s="2">
        <f t="shared" si="204"/>
        <v>45605</v>
      </c>
      <c r="E6546">
        <f t="shared" si="205"/>
        <v>52.315866041183398</v>
      </c>
    </row>
    <row r="6547" spans="1:5">
      <c r="A6547" s="10">
        <v>45605.958333333336</v>
      </c>
      <c r="B6547">
        <v>10.3537292480468</v>
      </c>
      <c r="C6547">
        <v>9.3999996185302699</v>
      </c>
      <c r="D6547" s="2">
        <f t="shared" si="204"/>
        <v>45605</v>
      </c>
      <c r="E6547">
        <f t="shared" si="205"/>
        <v>52.315866041183398</v>
      </c>
    </row>
    <row r="6548" spans="1:5">
      <c r="A6548" s="10">
        <v>45606</v>
      </c>
      <c r="B6548">
        <v>10.008562088012599</v>
      </c>
      <c r="C6548">
        <v>9.3999996185302699</v>
      </c>
      <c r="D6548" s="2">
        <f t="shared" si="204"/>
        <v>45606</v>
      </c>
      <c r="E6548">
        <f t="shared" si="205"/>
        <v>51.219466114044138</v>
      </c>
    </row>
    <row r="6549" spans="1:5">
      <c r="A6549" s="10">
        <v>45606.041666666664</v>
      </c>
      <c r="B6549">
        <v>9.6982307434081996</v>
      </c>
      <c r="C6549">
        <v>9.3999996185302699</v>
      </c>
      <c r="D6549" s="2">
        <f t="shared" si="204"/>
        <v>45606</v>
      </c>
      <c r="E6549">
        <f t="shared" si="205"/>
        <v>51.219466114044138</v>
      </c>
    </row>
    <row r="6550" spans="1:5">
      <c r="A6550" s="10">
        <v>45606.083333333336</v>
      </c>
      <c r="B6550">
        <v>9.4534788131713796</v>
      </c>
      <c r="C6550">
        <v>9.3999996185302699</v>
      </c>
      <c r="D6550" s="2">
        <f t="shared" si="204"/>
        <v>45606</v>
      </c>
      <c r="E6550">
        <f t="shared" si="205"/>
        <v>51.219466114044138</v>
      </c>
    </row>
    <row r="6551" spans="1:5">
      <c r="A6551" s="10">
        <v>45606.125</v>
      </c>
      <c r="B6551">
        <v>9.2905349731445295</v>
      </c>
      <c r="C6551">
        <v>9.3999996185302699</v>
      </c>
      <c r="D6551" s="2">
        <f t="shared" si="204"/>
        <v>45606</v>
      </c>
      <c r="E6551">
        <f t="shared" si="205"/>
        <v>51.219466114044138</v>
      </c>
    </row>
    <row r="6552" spans="1:5">
      <c r="A6552" s="10">
        <v>45606.166666666664</v>
      </c>
      <c r="B6552">
        <v>9.2079830169677699</v>
      </c>
      <c r="C6552">
        <v>9.3999996185302699</v>
      </c>
      <c r="D6552" s="2">
        <f t="shared" si="204"/>
        <v>45606</v>
      </c>
      <c r="E6552">
        <f t="shared" si="205"/>
        <v>51.219466114044138</v>
      </c>
    </row>
    <row r="6553" spans="1:5">
      <c r="A6553" s="10">
        <v>45606.208333333336</v>
      </c>
      <c r="B6553">
        <v>9.2279415130615199</v>
      </c>
      <c r="C6553">
        <v>9.3999996185302699</v>
      </c>
      <c r="D6553" s="2">
        <f t="shared" si="204"/>
        <v>45606</v>
      </c>
      <c r="E6553">
        <f t="shared" si="205"/>
        <v>51.219466114044138</v>
      </c>
    </row>
    <row r="6554" spans="1:5">
      <c r="A6554" s="10">
        <v>45606.25</v>
      </c>
      <c r="B6554">
        <v>9.3350067138671804</v>
      </c>
      <c r="C6554">
        <v>9.3999996185302699</v>
      </c>
      <c r="D6554" s="2">
        <f t="shared" si="204"/>
        <v>45606</v>
      </c>
      <c r="E6554">
        <f t="shared" si="205"/>
        <v>51.219466114044138</v>
      </c>
    </row>
    <row r="6555" spans="1:5">
      <c r="A6555" s="10">
        <v>45606.291666666664</v>
      </c>
      <c r="B6555">
        <v>9.5374431610107404</v>
      </c>
      <c r="C6555">
        <v>8.8999996185302699</v>
      </c>
      <c r="D6555" s="2">
        <f t="shared" si="204"/>
        <v>45606</v>
      </c>
      <c r="E6555">
        <f t="shared" si="205"/>
        <v>51.219466114044138</v>
      </c>
    </row>
    <row r="6556" spans="1:5">
      <c r="A6556" s="10">
        <v>45606.333333333336</v>
      </c>
      <c r="B6556">
        <v>9.9982204437255806</v>
      </c>
      <c r="C6556">
        <v>8.8999996185302699</v>
      </c>
      <c r="D6556" s="2">
        <f t="shared" si="204"/>
        <v>45606</v>
      </c>
      <c r="E6556">
        <f t="shared" si="205"/>
        <v>51.219466114044138</v>
      </c>
    </row>
    <row r="6557" spans="1:5">
      <c r="A6557" s="10">
        <v>45606.375</v>
      </c>
      <c r="B6557">
        <v>10.677807807922299</v>
      </c>
      <c r="C6557">
        <v>9.3999996185302699</v>
      </c>
      <c r="D6557" s="2">
        <f t="shared" si="204"/>
        <v>45606</v>
      </c>
      <c r="E6557">
        <f t="shared" si="205"/>
        <v>51.219466114044138</v>
      </c>
    </row>
    <row r="6558" spans="1:5">
      <c r="A6558" s="10">
        <v>45606.416666666664</v>
      </c>
      <c r="B6558">
        <v>11.353307723999</v>
      </c>
      <c r="C6558">
        <v>9.3999996185302699</v>
      </c>
      <c r="D6558" s="2">
        <f t="shared" si="204"/>
        <v>45606</v>
      </c>
      <c r="E6558">
        <f t="shared" si="205"/>
        <v>51.219466114044138</v>
      </c>
    </row>
    <row r="6559" spans="1:5">
      <c r="A6559" s="10">
        <v>45606.458333333336</v>
      </c>
      <c r="B6559">
        <v>11.9476108551025</v>
      </c>
      <c r="C6559">
        <v>10</v>
      </c>
      <c r="D6559" s="2">
        <f t="shared" si="204"/>
        <v>45606</v>
      </c>
      <c r="E6559">
        <f t="shared" si="205"/>
        <v>51.219466114044138</v>
      </c>
    </row>
    <row r="6560" spans="1:5">
      <c r="A6560" s="10">
        <v>45606.5</v>
      </c>
      <c r="B6560">
        <v>12.435890197753899</v>
      </c>
      <c r="C6560">
        <v>11.1000003814697</v>
      </c>
      <c r="D6560" s="2">
        <f t="shared" si="204"/>
        <v>45606</v>
      </c>
      <c r="E6560">
        <f t="shared" si="205"/>
        <v>51.219466114044138</v>
      </c>
    </row>
    <row r="6561" spans="1:5">
      <c r="A6561" s="10">
        <v>45606.541666666664</v>
      </c>
      <c r="B6561">
        <v>12.7648115158081</v>
      </c>
      <c r="C6561">
        <v>11.699999809265099</v>
      </c>
      <c r="D6561" s="2">
        <f t="shared" si="204"/>
        <v>45606</v>
      </c>
      <c r="E6561">
        <f t="shared" si="205"/>
        <v>51.219466114044138</v>
      </c>
    </row>
    <row r="6562" spans="1:5">
      <c r="A6562" s="10">
        <v>45606.583333333336</v>
      </c>
      <c r="B6562">
        <v>12.891232490539499</v>
      </c>
      <c r="C6562">
        <v>11.699999809265099</v>
      </c>
      <c r="D6562" s="2">
        <f t="shared" si="204"/>
        <v>45606</v>
      </c>
      <c r="E6562">
        <f t="shared" si="205"/>
        <v>51.219466114044138</v>
      </c>
    </row>
    <row r="6563" spans="1:5">
      <c r="A6563" s="10">
        <v>45606.625</v>
      </c>
      <c r="B6563">
        <v>12.7963209152221</v>
      </c>
      <c r="C6563">
        <v>12.199999809265099</v>
      </c>
      <c r="D6563" s="2">
        <f t="shared" si="204"/>
        <v>45606</v>
      </c>
      <c r="E6563">
        <f t="shared" si="205"/>
        <v>51.219466114044138</v>
      </c>
    </row>
    <row r="6564" spans="1:5">
      <c r="A6564" s="10">
        <v>45606.666666666664</v>
      </c>
      <c r="B6564">
        <v>12.503317832946699</v>
      </c>
      <c r="C6564">
        <v>11.1000003814697</v>
      </c>
      <c r="D6564" s="2">
        <f t="shared" si="204"/>
        <v>45606</v>
      </c>
      <c r="E6564">
        <f t="shared" si="205"/>
        <v>51.219466114044138</v>
      </c>
    </row>
    <row r="6565" spans="1:5">
      <c r="A6565" s="10">
        <v>45606.708333333336</v>
      </c>
      <c r="B6565">
        <v>11.997540473937899</v>
      </c>
      <c r="C6565">
        <v>9.3999996185302699</v>
      </c>
      <c r="D6565" s="2">
        <f t="shared" si="204"/>
        <v>45606</v>
      </c>
      <c r="E6565">
        <f t="shared" si="205"/>
        <v>51.219466114044138</v>
      </c>
    </row>
    <row r="6566" spans="1:5">
      <c r="A6566" s="10">
        <v>45606.75</v>
      </c>
      <c r="B6566">
        <v>11.407492637634199</v>
      </c>
      <c r="C6566">
        <v>8.3000001907348597</v>
      </c>
      <c r="D6566" s="2">
        <f t="shared" si="204"/>
        <v>45606</v>
      </c>
      <c r="E6566">
        <f t="shared" si="205"/>
        <v>51.219466114044138</v>
      </c>
    </row>
    <row r="6567" spans="1:5">
      <c r="A6567" s="10">
        <v>45606.791666666664</v>
      </c>
      <c r="B6567">
        <v>10.7751245498657</v>
      </c>
      <c r="C6567">
        <v>7.8000001907348597</v>
      </c>
      <c r="D6567" s="2">
        <f t="shared" si="204"/>
        <v>45606</v>
      </c>
      <c r="E6567">
        <f t="shared" si="205"/>
        <v>51.219466114044138</v>
      </c>
    </row>
    <row r="6568" spans="1:5">
      <c r="A6568" s="10">
        <v>45606.833333333336</v>
      </c>
      <c r="B6568">
        <v>10.311620712280201</v>
      </c>
      <c r="C6568">
        <v>7.8000001907348597</v>
      </c>
      <c r="D6568" s="2">
        <f t="shared" si="204"/>
        <v>45606</v>
      </c>
      <c r="E6568">
        <f t="shared" si="205"/>
        <v>51.219466114044138</v>
      </c>
    </row>
    <row r="6569" spans="1:5">
      <c r="A6569" s="10">
        <v>45606.875</v>
      </c>
      <c r="B6569">
        <v>9.9330768585205007</v>
      </c>
      <c r="C6569">
        <v>6.6999998092651296</v>
      </c>
      <c r="D6569" s="2">
        <f t="shared" si="204"/>
        <v>45606</v>
      </c>
      <c r="E6569">
        <f t="shared" si="205"/>
        <v>51.219466114044138</v>
      </c>
    </row>
    <row r="6570" spans="1:5">
      <c r="A6570" s="10">
        <v>45606.916666666664</v>
      </c>
      <c r="B6570">
        <v>9.5486755371093697</v>
      </c>
      <c r="C6570">
        <v>6.6999998092651296</v>
      </c>
      <c r="D6570" s="2">
        <f t="shared" si="204"/>
        <v>45606</v>
      </c>
      <c r="E6570">
        <f t="shared" si="205"/>
        <v>51.219466114044138</v>
      </c>
    </row>
    <row r="6571" spans="1:5">
      <c r="A6571" s="10">
        <v>45606.958333333336</v>
      </c>
      <c r="B6571">
        <v>9.1583166122436506</v>
      </c>
      <c r="C6571">
        <v>6.6999998092651296</v>
      </c>
      <c r="D6571" s="2">
        <f t="shared" si="204"/>
        <v>45606</v>
      </c>
      <c r="E6571">
        <f t="shared" si="205"/>
        <v>51.219466114044138</v>
      </c>
    </row>
    <row r="6572" spans="1:5">
      <c r="A6572" s="10">
        <v>45607</v>
      </c>
      <c r="B6572">
        <v>8.7753868103027308</v>
      </c>
      <c r="C6572">
        <v>6.0999999046325604</v>
      </c>
      <c r="D6572" s="2">
        <f t="shared" si="204"/>
        <v>45607</v>
      </c>
      <c r="E6572">
        <f t="shared" si="205"/>
        <v>48.47921169996259</v>
      </c>
    </row>
    <row r="6573" spans="1:5">
      <c r="A6573" s="10">
        <v>45607.041666666664</v>
      </c>
      <c r="B6573">
        <v>8.4302520751953107</v>
      </c>
      <c r="C6573">
        <v>7.1999998092651296</v>
      </c>
      <c r="D6573" s="2">
        <f t="shared" si="204"/>
        <v>45607</v>
      </c>
      <c r="E6573">
        <f t="shared" si="205"/>
        <v>48.47921169996259</v>
      </c>
    </row>
    <row r="6574" spans="1:5">
      <c r="A6574" s="10">
        <v>45607.083333333336</v>
      </c>
      <c r="B6574">
        <v>8.1462984085083008</v>
      </c>
      <c r="C6574">
        <v>6.6999998092651296</v>
      </c>
      <c r="D6574" s="2">
        <f t="shared" si="204"/>
        <v>45607</v>
      </c>
      <c r="E6574">
        <f t="shared" si="205"/>
        <v>48.47921169996259</v>
      </c>
    </row>
    <row r="6575" spans="1:5">
      <c r="A6575" s="10">
        <v>45607.125</v>
      </c>
      <c r="B6575">
        <v>7.9421644210815403</v>
      </c>
      <c r="C6575">
        <v>7.1999998092651296</v>
      </c>
      <c r="D6575" s="2">
        <f t="shared" si="204"/>
        <v>45607</v>
      </c>
      <c r="E6575">
        <f t="shared" si="205"/>
        <v>48.47921169996259</v>
      </c>
    </row>
    <row r="6576" spans="1:5">
      <c r="A6576" s="10">
        <v>45607.166666666664</v>
      </c>
      <c r="B6576">
        <v>7.8467011451721103</v>
      </c>
      <c r="C6576">
        <v>7.1999998092651296</v>
      </c>
      <c r="D6576" s="2">
        <f t="shared" si="204"/>
        <v>45607</v>
      </c>
      <c r="E6576">
        <f t="shared" si="205"/>
        <v>48.47921169996259</v>
      </c>
    </row>
    <row r="6577" spans="1:5">
      <c r="A6577" s="10">
        <v>45607.208333333336</v>
      </c>
      <c r="B6577">
        <v>7.8828029632568297</v>
      </c>
      <c r="C6577">
        <v>7.1999998092651296</v>
      </c>
      <c r="D6577" s="2">
        <f t="shared" si="204"/>
        <v>45607</v>
      </c>
      <c r="E6577">
        <f t="shared" si="205"/>
        <v>48.47921169996259</v>
      </c>
    </row>
    <row r="6578" spans="1:5">
      <c r="A6578" s="10">
        <v>45607.25</v>
      </c>
      <c r="B6578">
        <v>8.0301017761230398</v>
      </c>
      <c r="C6578">
        <v>7.8000001907348597</v>
      </c>
      <c r="D6578" s="2">
        <f t="shared" si="204"/>
        <v>45607</v>
      </c>
      <c r="E6578">
        <f t="shared" si="205"/>
        <v>48.47921169996259</v>
      </c>
    </row>
    <row r="6579" spans="1:5">
      <c r="A6579" s="10">
        <v>45607.291666666664</v>
      </c>
      <c r="B6579">
        <v>8.2719564437866193</v>
      </c>
      <c r="C6579">
        <v>7.8000001907348597</v>
      </c>
      <c r="D6579" s="2">
        <f t="shared" si="204"/>
        <v>45607</v>
      </c>
      <c r="E6579">
        <f t="shared" si="205"/>
        <v>48.47921169996259</v>
      </c>
    </row>
    <row r="6580" spans="1:5">
      <c r="A6580" s="10">
        <v>45607.333333333336</v>
      </c>
      <c r="B6580">
        <v>8.7052803039550692</v>
      </c>
      <c r="C6580">
        <v>8.8999996185302699</v>
      </c>
      <c r="D6580" s="2">
        <f t="shared" si="204"/>
        <v>45607</v>
      </c>
      <c r="E6580">
        <f t="shared" si="205"/>
        <v>48.47921169996259</v>
      </c>
    </row>
    <row r="6581" spans="1:5">
      <c r="A6581" s="10">
        <v>45607.375</v>
      </c>
      <c r="B6581">
        <v>9.4065475463867099</v>
      </c>
      <c r="C6581">
        <v>9.3999996185302699</v>
      </c>
      <c r="D6581" s="2">
        <f t="shared" si="204"/>
        <v>45607</v>
      </c>
      <c r="E6581">
        <f t="shared" si="205"/>
        <v>48.47921169996259</v>
      </c>
    </row>
    <row r="6582" spans="1:5">
      <c r="A6582" s="10">
        <v>45607.416666666664</v>
      </c>
      <c r="B6582">
        <v>10.0557708740234</v>
      </c>
      <c r="C6582">
        <v>10</v>
      </c>
      <c r="D6582" s="2">
        <f t="shared" si="204"/>
        <v>45607</v>
      </c>
      <c r="E6582">
        <f t="shared" si="205"/>
        <v>48.47921169996259</v>
      </c>
    </row>
    <row r="6583" spans="1:5">
      <c r="A6583" s="10">
        <v>45607.458333333336</v>
      </c>
      <c r="B6583">
        <v>10.6074619293212</v>
      </c>
      <c r="C6583">
        <v>10.6000003814697</v>
      </c>
      <c r="D6583" s="2">
        <f t="shared" si="204"/>
        <v>45607</v>
      </c>
      <c r="E6583">
        <f t="shared" si="205"/>
        <v>48.47921169996259</v>
      </c>
    </row>
    <row r="6584" spans="1:5">
      <c r="A6584" s="10">
        <v>45607.5</v>
      </c>
      <c r="B6584">
        <v>11.0233755111694</v>
      </c>
      <c r="C6584">
        <v>11.1000003814697</v>
      </c>
      <c r="D6584" s="2">
        <f t="shared" si="204"/>
        <v>45607</v>
      </c>
      <c r="E6584">
        <f t="shared" si="205"/>
        <v>48.47921169996259</v>
      </c>
    </row>
    <row r="6585" spans="1:5">
      <c r="A6585" s="10">
        <v>45607.541666666664</v>
      </c>
      <c r="B6585">
        <v>11.2788496017456</v>
      </c>
      <c r="C6585">
        <v>10.6000003814697</v>
      </c>
      <c r="D6585" s="2">
        <f t="shared" si="204"/>
        <v>45607</v>
      </c>
      <c r="E6585">
        <f t="shared" si="205"/>
        <v>48.47921169996259</v>
      </c>
    </row>
    <row r="6586" spans="1:5">
      <c r="A6586" s="10">
        <v>45607.583333333336</v>
      </c>
      <c r="B6586">
        <v>11.3304023742675</v>
      </c>
      <c r="C6586">
        <v>11.1000003814697</v>
      </c>
      <c r="D6586" s="2">
        <f t="shared" si="204"/>
        <v>45607</v>
      </c>
      <c r="E6586">
        <f t="shared" si="205"/>
        <v>48.47921169996259</v>
      </c>
    </row>
    <row r="6587" spans="1:5">
      <c r="A6587" s="10">
        <v>45607.625</v>
      </c>
      <c r="B6587">
        <v>11.181033134460399</v>
      </c>
      <c r="C6587">
        <v>10.6000003814697</v>
      </c>
      <c r="D6587" s="2">
        <f t="shared" si="204"/>
        <v>45607</v>
      </c>
      <c r="E6587">
        <f t="shared" si="205"/>
        <v>48.47921169996259</v>
      </c>
    </row>
    <row r="6588" spans="1:5">
      <c r="A6588" s="10">
        <v>45607.666666666664</v>
      </c>
      <c r="B6588">
        <v>10.739889144897401</v>
      </c>
      <c r="C6588">
        <v>10</v>
      </c>
      <c r="D6588" s="2">
        <f t="shared" si="204"/>
        <v>45607</v>
      </c>
      <c r="E6588">
        <f t="shared" si="205"/>
        <v>48.47921169996259</v>
      </c>
    </row>
    <row r="6589" spans="1:5">
      <c r="A6589" s="10">
        <v>45607.708333333336</v>
      </c>
      <c r="B6589">
        <v>10.104266166686999</v>
      </c>
      <c r="C6589">
        <v>9.3999996185302699</v>
      </c>
      <c r="D6589" s="2">
        <f t="shared" si="204"/>
        <v>45607</v>
      </c>
      <c r="E6589">
        <f t="shared" si="205"/>
        <v>48.47921169996259</v>
      </c>
    </row>
    <row r="6590" spans="1:5">
      <c r="A6590" s="10">
        <v>45607.75</v>
      </c>
      <c r="B6590">
        <v>9.4641876220703107</v>
      </c>
      <c r="C6590">
        <v>8.8999996185302699</v>
      </c>
      <c r="D6590" s="2">
        <f t="shared" si="204"/>
        <v>45607</v>
      </c>
      <c r="E6590">
        <f t="shared" si="205"/>
        <v>48.47921169996259</v>
      </c>
    </row>
    <row r="6591" spans="1:5">
      <c r="A6591" s="10">
        <v>45607.791666666664</v>
      </c>
      <c r="B6591">
        <v>9.0321931838989205</v>
      </c>
      <c r="C6591">
        <v>9.3999996185302699</v>
      </c>
      <c r="D6591" s="2">
        <f t="shared" si="204"/>
        <v>45607</v>
      </c>
      <c r="E6591">
        <f t="shared" si="205"/>
        <v>48.47921169996259</v>
      </c>
    </row>
    <row r="6592" spans="1:5">
      <c r="A6592" s="10">
        <v>45607.833333333336</v>
      </c>
      <c r="B6592">
        <v>8.5723505020141602</v>
      </c>
      <c r="C6592">
        <v>8.8999996185302699</v>
      </c>
      <c r="D6592" s="2">
        <f t="shared" si="204"/>
        <v>45607</v>
      </c>
      <c r="E6592">
        <f t="shared" si="205"/>
        <v>48.47921169996259</v>
      </c>
    </row>
    <row r="6593" spans="1:5">
      <c r="A6593" s="10">
        <v>45607.875</v>
      </c>
      <c r="B6593">
        <v>8.11675930023193</v>
      </c>
      <c r="C6593">
        <v>8.8999996185302699</v>
      </c>
      <c r="D6593" s="2">
        <f t="shared" si="204"/>
        <v>45607</v>
      </c>
      <c r="E6593">
        <f t="shared" si="205"/>
        <v>48.47921169996259</v>
      </c>
    </row>
    <row r="6594" spans="1:5">
      <c r="A6594" s="10">
        <v>45607.916666666664</v>
      </c>
      <c r="B6594">
        <v>7.6227498054504297</v>
      </c>
      <c r="C6594">
        <v>8.8999996185302699</v>
      </c>
      <c r="D6594" s="2">
        <f t="shared" si="204"/>
        <v>45607</v>
      </c>
      <c r="E6594">
        <f t="shared" si="205"/>
        <v>48.47921169996259</v>
      </c>
    </row>
    <row r="6595" spans="1:5">
      <c r="A6595" s="10">
        <v>45607.958333333336</v>
      </c>
      <c r="B6595">
        <v>7.1560416221618599</v>
      </c>
      <c r="C6595">
        <v>8.8999996185302699</v>
      </c>
      <c r="D6595" s="2">
        <f t="shared" ref="D6595:D6658" si="206">DATE(YEAR(A6595), MONTH(A6595), DAY(A6595))</f>
        <v>45607</v>
      </c>
      <c r="E6595">
        <f t="shared" ref="E6595:E6658" si="207">AVERAGEIF(D:D, D6595, B:B)*1.8+32</f>
        <v>48.47921169996259</v>
      </c>
    </row>
    <row r="6596" spans="1:5">
      <c r="A6596" s="10">
        <v>45608</v>
      </c>
      <c r="B6596">
        <v>6.7501206398010201</v>
      </c>
      <c r="C6596">
        <v>7.8000001907348597</v>
      </c>
      <c r="D6596" s="2">
        <f t="shared" si="206"/>
        <v>45608</v>
      </c>
      <c r="E6596">
        <f t="shared" si="207"/>
        <v>45.13913359642028</v>
      </c>
    </row>
    <row r="6597" spans="1:5">
      <c r="A6597" s="10">
        <v>45608.041666666664</v>
      </c>
      <c r="B6597">
        <v>6.3814821243286097</v>
      </c>
      <c r="C6597">
        <v>8.3000001907348597</v>
      </c>
      <c r="D6597" s="2">
        <f t="shared" si="206"/>
        <v>45608</v>
      </c>
      <c r="E6597">
        <f t="shared" si="207"/>
        <v>45.13913359642028</v>
      </c>
    </row>
    <row r="6598" spans="1:5">
      <c r="A6598" s="10">
        <v>45608.083333333336</v>
      </c>
      <c r="B6598">
        <v>6.0407633781433097</v>
      </c>
      <c r="C6598">
        <v>8.3000001907348597</v>
      </c>
      <c r="D6598" s="2">
        <f t="shared" si="206"/>
        <v>45608</v>
      </c>
      <c r="E6598">
        <f t="shared" si="207"/>
        <v>45.13913359642028</v>
      </c>
    </row>
    <row r="6599" spans="1:5">
      <c r="A6599" s="10">
        <v>45608.125</v>
      </c>
      <c r="B6599">
        <v>5.8065199851989702</v>
      </c>
      <c r="C6599">
        <v>8.8999996185302699</v>
      </c>
      <c r="D6599" s="2">
        <f t="shared" si="206"/>
        <v>45608</v>
      </c>
      <c r="E6599">
        <f t="shared" si="207"/>
        <v>45.13913359642028</v>
      </c>
    </row>
    <row r="6600" spans="1:5">
      <c r="A6600" s="10">
        <v>45608.166666666664</v>
      </c>
      <c r="B6600">
        <v>5.68733358383178</v>
      </c>
      <c r="C6600">
        <v>8.8999996185302699</v>
      </c>
      <c r="D6600" s="2">
        <f t="shared" si="206"/>
        <v>45608</v>
      </c>
      <c r="E6600">
        <f t="shared" si="207"/>
        <v>45.13913359642028</v>
      </c>
    </row>
    <row r="6601" spans="1:5">
      <c r="A6601" s="10">
        <v>45608.208333333336</v>
      </c>
      <c r="B6601">
        <v>5.6852836608886701</v>
      </c>
      <c r="C6601">
        <v>8.8999996185302699</v>
      </c>
      <c r="D6601" s="2">
        <f t="shared" si="206"/>
        <v>45608</v>
      </c>
      <c r="E6601">
        <f t="shared" si="207"/>
        <v>45.13913359642028</v>
      </c>
    </row>
    <row r="6602" spans="1:5">
      <c r="A6602" s="10">
        <v>45608.25</v>
      </c>
      <c r="B6602">
        <v>5.8419060707092196</v>
      </c>
      <c r="C6602">
        <v>8.8999996185302699</v>
      </c>
      <c r="D6602" s="2">
        <f t="shared" si="206"/>
        <v>45608</v>
      </c>
      <c r="E6602">
        <f t="shared" si="207"/>
        <v>45.13913359642028</v>
      </c>
    </row>
    <row r="6603" spans="1:5">
      <c r="A6603" s="10">
        <v>45608.291666666664</v>
      </c>
      <c r="B6603">
        <v>6.1558480262756303</v>
      </c>
      <c r="C6603">
        <v>8.8999996185302699</v>
      </c>
      <c r="D6603" s="2">
        <f t="shared" si="206"/>
        <v>45608</v>
      </c>
      <c r="E6603">
        <f t="shared" si="207"/>
        <v>45.13913359642028</v>
      </c>
    </row>
    <row r="6604" spans="1:5">
      <c r="A6604" s="10">
        <v>45608.333333333336</v>
      </c>
      <c r="B6604">
        <v>6.8470311164855904</v>
      </c>
      <c r="C6604">
        <v>8.8999996185302699</v>
      </c>
      <c r="D6604" s="2">
        <f t="shared" si="206"/>
        <v>45608</v>
      </c>
      <c r="E6604">
        <f t="shared" si="207"/>
        <v>45.13913359642028</v>
      </c>
    </row>
    <row r="6605" spans="1:5">
      <c r="A6605" s="10">
        <v>45608.375</v>
      </c>
      <c r="B6605">
        <v>7.67710161209106</v>
      </c>
      <c r="C6605">
        <v>9.3999996185302699</v>
      </c>
      <c r="D6605" s="2">
        <f t="shared" si="206"/>
        <v>45608</v>
      </c>
      <c r="E6605">
        <f t="shared" si="207"/>
        <v>45.13913359642028</v>
      </c>
    </row>
    <row r="6606" spans="1:5">
      <c r="A6606" s="10">
        <v>45608.416666666664</v>
      </c>
      <c r="B6606">
        <v>8.3395490646362305</v>
      </c>
      <c r="C6606">
        <v>10.6000003814697</v>
      </c>
      <c r="D6606" s="2">
        <f t="shared" si="206"/>
        <v>45608</v>
      </c>
      <c r="E6606">
        <f t="shared" si="207"/>
        <v>45.13913359642028</v>
      </c>
    </row>
    <row r="6607" spans="1:5">
      <c r="A6607" s="10">
        <v>45608.458333333336</v>
      </c>
      <c r="B6607">
        <v>8.8814134597778303</v>
      </c>
      <c r="C6607">
        <v>11.699999809265099</v>
      </c>
      <c r="D6607" s="2">
        <f t="shared" si="206"/>
        <v>45608</v>
      </c>
      <c r="E6607">
        <f t="shared" si="207"/>
        <v>45.13913359642028</v>
      </c>
    </row>
    <row r="6608" spans="1:5">
      <c r="A6608" s="10">
        <v>45608.5</v>
      </c>
      <c r="B6608">
        <v>9.2782192230224592</v>
      </c>
      <c r="C6608">
        <v>12.800000190734799</v>
      </c>
      <c r="D6608" s="2">
        <f t="shared" si="206"/>
        <v>45608</v>
      </c>
      <c r="E6608">
        <f t="shared" si="207"/>
        <v>45.13913359642028</v>
      </c>
    </row>
    <row r="6609" spans="1:5">
      <c r="A6609" s="10">
        <v>45608.541666666664</v>
      </c>
      <c r="B6609">
        <v>9.4907331466674805</v>
      </c>
      <c r="C6609">
        <v>13.300000190734799</v>
      </c>
      <c r="D6609" s="2">
        <f t="shared" si="206"/>
        <v>45608</v>
      </c>
      <c r="E6609">
        <f t="shared" si="207"/>
        <v>45.13913359642028</v>
      </c>
    </row>
    <row r="6610" spans="1:5">
      <c r="A6610" s="10">
        <v>45608.583333333336</v>
      </c>
      <c r="B6610">
        <v>9.4989070892333896</v>
      </c>
      <c r="C6610">
        <v>14.399999618530201</v>
      </c>
      <c r="D6610" s="2">
        <f t="shared" si="206"/>
        <v>45608</v>
      </c>
      <c r="E6610">
        <f t="shared" si="207"/>
        <v>45.13913359642028</v>
      </c>
    </row>
    <row r="6611" spans="1:5">
      <c r="A6611" s="10">
        <v>45608.625</v>
      </c>
      <c r="B6611">
        <v>9.3088703155517507</v>
      </c>
      <c r="C6611">
        <v>14.399999618530201</v>
      </c>
      <c r="D6611" s="2">
        <f t="shared" si="206"/>
        <v>45608</v>
      </c>
      <c r="E6611">
        <f t="shared" si="207"/>
        <v>45.13913359642028</v>
      </c>
    </row>
    <row r="6612" spans="1:5">
      <c r="A6612" s="10">
        <v>45608.666666666664</v>
      </c>
      <c r="B6612">
        <v>8.9013004302978498</v>
      </c>
      <c r="C6612">
        <v>14.399999618530201</v>
      </c>
      <c r="D6612" s="2">
        <f t="shared" si="206"/>
        <v>45608</v>
      </c>
      <c r="E6612">
        <f t="shared" si="207"/>
        <v>45.13913359642028</v>
      </c>
    </row>
    <row r="6613" spans="1:5">
      <c r="A6613" s="10">
        <v>45608.708333333336</v>
      </c>
      <c r="B6613">
        <v>8.2434883117675692</v>
      </c>
      <c r="C6613">
        <v>13.899999618530201</v>
      </c>
      <c r="D6613" s="2">
        <f t="shared" si="206"/>
        <v>45608</v>
      </c>
      <c r="E6613">
        <f t="shared" si="207"/>
        <v>45.13913359642028</v>
      </c>
    </row>
    <row r="6614" spans="1:5">
      <c r="A6614" s="10">
        <v>45608.75</v>
      </c>
      <c r="B6614">
        <v>7.6006565093994096</v>
      </c>
      <c r="C6614">
        <v>13.899999618530201</v>
      </c>
      <c r="D6614" s="2">
        <f t="shared" si="206"/>
        <v>45608</v>
      </c>
      <c r="E6614">
        <f t="shared" si="207"/>
        <v>45.13913359642028</v>
      </c>
    </row>
    <row r="6615" spans="1:5">
      <c r="A6615" s="10">
        <v>45608.791666666664</v>
      </c>
      <c r="B6615">
        <v>7.2440276145934996</v>
      </c>
      <c r="C6615">
        <v>12.800000190734799</v>
      </c>
      <c r="D6615" s="2">
        <f t="shared" si="206"/>
        <v>45608</v>
      </c>
      <c r="E6615">
        <f t="shared" si="207"/>
        <v>45.13913359642028</v>
      </c>
    </row>
    <row r="6616" spans="1:5">
      <c r="A6616" s="10">
        <v>45608.833333333336</v>
      </c>
      <c r="B6616">
        <v>6.9132342338562003</v>
      </c>
      <c r="C6616">
        <v>12.199999809265099</v>
      </c>
      <c r="D6616" s="2">
        <f t="shared" si="206"/>
        <v>45608</v>
      </c>
      <c r="E6616">
        <f t="shared" si="207"/>
        <v>45.13913359642028</v>
      </c>
    </row>
    <row r="6617" spans="1:5">
      <c r="A6617" s="10">
        <v>45608.875</v>
      </c>
      <c r="B6617">
        <v>6.55964756011962</v>
      </c>
      <c r="C6617">
        <v>12.199999809265099</v>
      </c>
      <c r="D6617" s="2">
        <f t="shared" si="206"/>
        <v>45608</v>
      </c>
      <c r="E6617">
        <f t="shared" si="207"/>
        <v>45.13913359642028</v>
      </c>
    </row>
    <row r="6618" spans="1:5">
      <c r="A6618" s="10">
        <v>45608.916666666664</v>
      </c>
      <c r="B6618">
        <v>6.1822137832641602</v>
      </c>
      <c r="C6618">
        <v>11.1000003814697</v>
      </c>
      <c r="D6618" s="2">
        <f t="shared" si="206"/>
        <v>45608</v>
      </c>
      <c r="E6618">
        <f t="shared" si="207"/>
        <v>45.13913359642028</v>
      </c>
    </row>
    <row r="6619" spans="1:5">
      <c r="A6619" s="10">
        <v>45608.958333333336</v>
      </c>
      <c r="B6619">
        <v>5.8727970123290998</v>
      </c>
      <c r="C6619">
        <v>11.1000003814697</v>
      </c>
      <c r="D6619" s="2">
        <f t="shared" si="206"/>
        <v>45608</v>
      </c>
      <c r="E6619">
        <f t="shared" si="207"/>
        <v>45.13913359642028</v>
      </c>
    </row>
    <row r="6620" spans="1:5">
      <c r="A6620" s="10">
        <v>45609</v>
      </c>
      <c r="B6620">
        <v>5.5759596824645996</v>
      </c>
      <c r="C6620">
        <v>11.1000003814697</v>
      </c>
      <c r="D6620" s="2">
        <f t="shared" si="206"/>
        <v>45609</v>
      </c>
      <c r="E6620">
        <f t="shared" si="207"/>
        <v>44.713576173782343</v>
      </c>
    </row>
    <row r="6621" spans="1:5">
      <c r="A6621" s="10">
        <v>45609.041666666664</v>
      </c>
      <c r="B6621">
        <v>5.3288655281066797</v>
      </c>
      <c r="C6621">
        <v>10</v>
      </c>
      <c r="D6621" s="2">
        <f t="shared" si="206"/>
        <v>45609</v>
      </c>
      <c r="E6621">
        <f t="shared" si="207"/>
        <v>44.713576173782343</v>
      </c>
    </row>
    <row r="6622" spans="1:5">
      <c r="A6622" s="10">
        <v>45609.083333333336</v>
      </c>
      <c r="B6622">
        <v>5.1371078491210902</v>
      </c>
      <c r="C6622">
        <v>10</v>
      </c>
      <c r="D6622" s="2">
        <f t="shared" si="206"/>
        <v>45609</v>
      </c>
      <c r="E6622">
        <f t="shared" si="207"/>
        <v>44.713576173782343</v>
      </c>
    </row>
    <row r="6623" spans="1:5">
      <c r="A6623" s="10">
        <v>45609.125</v>
      </c>
      <c r="B6623">
        <v>5.0366716384887598</v>
      </c>
      <c r="C6623">
        <v>10</v>
      </c>
      <c r="D6623" s="2">
        <f t="shared" si="206"/>
        <v>45609</v>
      </c>
      <c r="E6623">
        <f t="shared" si="207"/>
        <v>44.713576173782343</v>
      </c>
    </row>
    <row r="6624" spans="1:5">
      <c r="A6624" s="10">
        <v>45609.166666666664</v>
      </c>
      <c r="B6624">
        <v>5.0401444435119602</v>
      </c>
      <c r="C6624">
        <v>10</v>
      </c>
      <c r="D6624" s="2">
        <f t="shared" si="206"/>
        <v>45609</v>
      </c>
      <c r="E6624">
        <f t="shared" si="207"/>
        <v>44.713576173782343</v>
      </c>
    </row>
    <row r="6625" spans="1:5">
      <c r="A6625" s="10">
        <v>45609.208333333336</v>
      </c>
      <c r="B6625">
        <v>5.1554918289184499</v>
      </c>
      <c r="C6625">
        <v>9.3999996185302699</v>
      </c>
      <c r="D6625" s="2">
        <f t="shared" si="206"/>
        <v>45609</v>
      </c>
      <c r="E6625">
        <f t="shared" si="207"/>
        <v>44.713576173782343</v>
      </c>
    </row>
    <row r="6626" spans="1:5">
      <c r="A6626" s="10">
        <v>45609.25</v>
      </c>
      <c r="B6626">
        <v>5.4581446647643999</v>
      </c>
      <c r="C6626">
        <v>10</v>
      </c>
      <c r="D6626" s="2">
        <f t="shared" si="206"/>
        <v>45609</v>
      </c>
      <c r="E6626">
        <f t="shared" si="207"/>
        <v>44.713576173782343</v>
      </c>
    </row>
    <row r="6627" spans="1:5">
      <c r="A6627" s="10">
        <v>45609.291666666664</v>
      </c>
      <c r="B6627">
        <v>5.8830056190490696</v>
      </c>
      <c r="C6627">
        <v>11.1000003814697</v>
      </c>
      <c r="D6627" s="2">
        <f t="shared" si="206"/>
        <v>45609</v>
      </c>
      <c r="E6627">
        <f t="shared" si="207"/>
        <v>44.713576173782343</v>
      </c>
    </row>
    <row r="6628" spans="1:5">
      <c r="A6628" s="10">
        <v>45609.333333333336</v>
      </c>
      <c r="B6628">
        <v>6.6815476417541504</v>
      </c>
      <c r="C6628">
        <v>11.1000003814697</v>
      </c>
      <c r="D6628" s="2">
        <f t="shared" si="206"/>
        <v>45609</v>
      </c>
      <c r="E6628">
        <f t="shared" si="207"/>
        <v>44.713576173782343</v>
      </c>
    </row>
    <row r="6629" spans="1:5">
      <c r="A6629" s="10">
        <v>45609.375</v>
      </c>
      <c r="B6629">
        <v>7.4313111305236799</v>
      </c>
      <c r="C6629">
        <v>12.199999809265099</v>
      </c>
      <c r="D6629" s="2">
        <f t="shared" si="206"/>
        <v>45609</v>
      </c>
      <c r="E6629">
        <f t="shared" si="207"/>
        <v>44.713576173782343</v>
      </c>
    </row>
    <row r="6630" spans="1:5">
      <c r="A6630" s="10">
        <v>45609.416666666664</v>
      </c>
      <c r="B6630">
        <v>8.0774316787719709</v>
      </c>
      <c r="C6630">
        <v>12.800000190734799</v>
      </c>
      <c r="D6630" s="2">
        <f t="shared" si="206"/>
        <v>45609</v>
      </c>
      <c r="E6630">
        <f t="shared" si="207"/>
        <v>44.713576173782343</v>
      </c>
    </row>
    <row r="6631" spans="1:5">
      <c r="A6631" s="10">
        <v>45609.458333333336</v>
      </c>
      <c r="B6631">
        <v>8.6139450073242099</v>
      </c>
      <c r="C6631">
        <v>13.300000190734799</v>
      </c>
      <c r="D6631" s="2">
        <f t="shared" si="206"/>
        <v>45609</v>
      </c>
      <c r="E6631">
        <f t="shared" si="207"/>
        <v>44.713576173782343</v>
      </c>
    </row>
    <row r="6632" spans="1:5">
      <c r="A6632" s="10">
        <v>45609.5</v>
      </c>
      <c r="B6632">
        <v>9.0296478271484304</v>
      </c>
      <c r="C6632">
        <v>12.800000190734799</v>
      </c>
      <c r="D6632" s="2">
        <f t="shared" si="206"/>
        <v>45609</v>
      </c>
      <c r="E6632">
        <f t="shared" si="207"/>
        <v>44.713576173782343</v>
      </c>
    </row>
    <row r="6633" spans="1:5">
      <c r="A6633" s="10">
        <v>45609.541666666664</v>
      </c>
      <c r="B6633">
        <v>9.2342061996459908</v>
      </c>
      <c r="C6633">
        <v>12.800000190734799</v>
      </c>
      <c r="D6633" s="2">
        <f t="shared" si="206"/>
        <v>45609</v>
      </c>
      <c r="E6633">
        <f t="shared" si="207"/>
        <v>44.713576173782343</v>
      </c>
    </row>
    <row r="6634" spans="1:5">
      <c r="A6634" s="10">
        <v>45609.583333333336</v>
      </c>
      <c r="B6634">
        <v>9.2244119644165004</v>
      </c>
      <c r="C6634">
        <v>12.800000190734799</v>
      </c>
      <c r="D6634" s="2">
        <f t="shared" si="206"/>
        <v>45609</v>
      </c>
      <c r="E6634">
        <f t="shared" si="207"/>
        <v>44.713576173782343</v>
      </c>
    </row>
    <row r="6635" spans="1:5">
      <c r="A6635" s="10">
        <v>45609.625</v>
      </c>
      <c r="B6635">
        <v>9.0280876159667898</v>
      </c>
      <c r="C6635">
        <v>12.800000190734799</v>
      </c>
      <c r="D6635" s="2">
        <f t="shared" si="206"/>
        <v>45609</v>
      </c>
      <c r="E6635">
        <f t="shared" si="207"/>
        <v>44.713576173782343</v>
      </c>
    </row>
    <row r="6636" spans="1:5">
      <c r="A6636" s="10">
        <v>45609.666666666664</v>
      </c>
      <c r="B6636">
        <v>8.6729993820190394</v>
      </c>
      <c r="C6636">
        <v>12.800000190734799</v>
      </c>
      <c r="D6636" s="2">
        <f t="shared" si="206"/>
        <v>45609</v>
      </c>
      <c r="E6636">
        <f t="shared" si="207"/>
        <v>44.713576173782343</v>
      </c>
    </row>
    <row r="6637" spans="1:5">
      <c r="A6637" s="10">
        <v>45609.708333333336</v>
      </c>
      <c r="B6637">
        <v>8.2349576950073207</v>
      </c>
      <c r="C6637">
        <v>13.300000190734799</v>
      </c>
      <c r="D6637" s="2">
        <f t="shared" si="206"/>
        <v>45609</v>
      </c>
      <c r="E6637">
        <f t="shared" si="207"/>
        <v>44.713576173782343</v>
      </c>
    </row>
    <row r="6638" spans="1:5">
      <c r="A6638" s="10">
        <v>45609.75</v>
      </c>
      <c r="B6638">
        <v>7.75182628631591</v>
      </c>
      <c r="C6638">
        <v>13.899999618530201</v>
      </c>
      <c r="D6638" s="2">
        <f t="shared" si="206"/>
        <v>45609</v>
      </c>
      <c r="E6638">
        <f t="shared" si="207"/>
        <v>44.713576173782343</v>
      </c>
    </row>
    <row r="6639" spans="1:5">
      <c r="A6639" s="10">
        <v>45609.791666666664</v>
      </c>
      <c r="B6639">
        <v>7.4136266708373997</v>
      </c>
      <c r="C6639">
        <v>13.899999618530201</v>
      </c>
      <c r="D6639" s="2">
        <f t="shared" si="206"/>
        <v>45609</v>
      </c>
      <c r="E6639">
        <f t="shared" si="207"/>
        <v>44.713576173782343</v>
      </c>
    </row>
    <row r="6640" spans="1:5">
      <c r="A6640" s="10">
        <v>45609.833333333336</v>
      </c>
      <c r="B6640">
        <v>7.1790013313293404</v>
      </c>
      <c r="C6640">
        <v>13.899999618530201</v>
      </c>
      <c r="D6640" s="2">
        <f t="shared" si="206"/>
        <v>45609</v>
      </c>
      <c r="E6640">
        <f t="shared" si="207"/>
        <v>44.713576173782343</v>
      </c>
    </row>
    <row r="6641" spans="1:5">
      <c r="A6641" s="10">
        <v>45609.875</v>
      </c>
      <c r="B6641">
        <v>6.9470319747924796</v>
      </c>
      <c r="C6641">
        <v>14.399999618530201</v>
      </c>
      <c r="D6641" s="2">
        <f t="shared" si="206"/>
        <v>45609</v>
      </c>
      <c r="E6641">
        <f t="shared" si="207"/>
        <v>44.713576173782343</v>
      </c>
    </row>
    <row r="6642" spans="1:5">
      <c r="A6642" s="10">
        <v>45609.916666666664</v>
      </c>
      <c r="B6642">
        <v>6.7567143440246502</v>
      </c>
      <c r="C6642">
        <v>15</v>
      </c>
      <c r="D6642" s="2">
        <f t="shared" si="206"/>
        <v>45609</v>
      </c>
      <c r="E6642">
        <f t="shared" si="207"/>
        <v>44.713576173782343</v>
      </c>
    </row>
    <row r="6643" spans="1:5">
      <c r="A6643" s="10">
        <v>45609.958333333336</v>
      </c>
      <c r="B6643">
        <v>6.6222109794616699</v>
      </c>
      <c r="C6643">
        <v>15.6000003814697</v>
      </c>
      <c r="D6643" s="2">
        <f t="shared" si="206"/>
        <v>45609</v>
      </c>
      <c r="E6643">
        <f t="shared" si="207"/>
        <v>44.713576173782343</v>
      </c>
    </row>
    <row r="6644" spans="1:5">
      <c r="A6644" s="10">
        <v>45610</v>
      </c>
      <c r="B6644">
        <v>6.5158324241638104</v>
      </c>
      <c r="C6644">
        <v>15</v>
      </c>
      <c r="D6644" s="2">
        <f t="shared" si="206"/>
        <v>45610</v>
      </c>
      <c r="E6644">
        <f t="shared" si="207"/>
        <v>46.941134953498832</v>
      </c>
    </row>
    <row r="6645" spans="1:5">
      <c r="A6645" s="10">
        <v>45610.041666666664</v>
      </c>
      <c r="B6645">
        <v>6.4516463279724103</v>
      </c>
      <c r="C6645">
        <v>15</v>
      </c>
      <c r="D6645" s="2">
        <f t="shared" si="206"/>
        <v>45610</v>
      </c>
      <c r="E6645">
        <f t="shared" si="207"/>
        <v>46.941134953498832</v>
      </c>
    </row>
    <row r="6646" spans="1:5">
      <c r="A6646" s="10">
        <v>45610.083333333336</v>
      </c>
      <c r="B6646">
        <v>6.4527840614318803</v>
      </c>
      <c r="C6646">
        <v>15</v>
      </c>
      <c r="D6646" s="2">
        <f t="shared" si="206"/>
        <v>45610</v>
      </c>
      <c r="E6646">
        <f t="shared" si="207"/>
        <v>46.941134953498832</v>
      </c>
    </row>
    <row r="6647" spans="1:5">
      <c r="A6647" s="10">
        <v>45610.125</v>
      </c>
      <c r="B6647">
        <v>6.5437779426574698</v>
      </c>
      <c r="C6647">
        <v>16.100000381469702</v>
      </c>
      <c r="D6647" s="2">
        <f t="shared" si="206"/>
        <v>45610</v>
      </c>
      <c r="E6647">
        <f t="shared" si="207"/>
        <v>46.941134953498832</v>
      </c>
    </row>
    <row r="6648" spans="1:5">
      <c r="A6648" s="10">
        <v>45610.166666666664</v>
      </c>
      <c r="B6648">
        <v>6.7405128479003897</v>
      </c>
      <c r="C6648">
        <v>15.6000003814697</v>
      </c>
      <c r="D6648" s="2">
        <f t="shared" si="206"/>
        <v>45610</v>
      </c>
      <c r="E6648">
        <f t="shared" si="207"/>
        <v>46.941134953498832</v>
      </c>
    </row>
    <row r="6649" spans="1:5">
      <c r="A6649" s="10">
        <v>45610.208333333336</v>
      </c>
      <c r="B6649">
        <v>7.0283646583557102</v>
      </c>
      <c r="C6649">
        <v>16.100000381469702</v>
      </c>
      <c r="D6649" s="2">
        <f t="shared" si="206"/>
        <v>45610</v>
      </c>
      <c r="E6649">
        <f t="shared" si="207"/>
        <v>46.941134953498832</v>
      </c>
    </row>
    <row r="6650" spans="1:5">
      <c r="A6650" s="10">
        <v>45610.25</v>
      </c>
      <c r="B6650">
        <v>7.3675622940063397</v>
      </c>
      <c r="C6650">
        <v>16.7000007629394</v>
      </c>
      <c r="D6650" s="2">
        <f t="shared" si="206"/>
        <v>45610</v>
      </c>
      <c r="E6650">
        <f t="shared" si="207"/>
        <v>46.941134953498832</v>
      </c>
    </row>
    <row r="6651" spans="1:5">
      <c r="A6651" s="10">
        <v>45610.291666666664</v>
      </c>
      <c r="B6651">
        <v>7.7515478134155202</v>
      </c>
      <c r="C6651">
        <v>16.100000381469702</v>
      </c>
      <c r="D6651" s="2">
        <f t="shared" si="206"/>
        <v>45610</v>
      </c>
      <c r="E6651">
        <f t="shared" si="207"/>
        <v>46.941134953498832</v>
      </c>
    </row>
    <row r="6652" spans="1:5">
      <c r="A6652" s="10">
        <v>45610.333333333336</v>
      </c>
      <c r="B6652">
        <v>8.2896041870117099</v>
      </c>
      <c r="C6652">
        <v>15.6000003814697</v>
      </c>
      <c r="D6652" s="2">
        <f t="shared" si="206"/>
        <v>45610</v>
      </c>
      <c r="E6652">
        <f t="shared" si="207"/>
        <v>46.941134953498832</v>
      </c>
    </row>
    <row r="6653" spans="1:5">
      <c r="A6653" s="10">
        <v>45610.375</v>
      </c>
      <c r="B6653">
        <v>8.8694715499877894</v>
      </c>
      <c r="C6653">
        <v>15</v>
      </c>
      <c r="D6653" s="2">
        <f t="shared" si="206"/>
        <v>45610</v>
      </c>
      <c r="E6653">
        <f t="shared" si="207"/>
        <v>46.941134953498832</v>
      </c>
    </row>
    <row r="6654" spans="1:5">
      <c r="A6654" s="10">
        <v>45610.416666666664</v>
      </c>
      <c r="B6654">
        <v>9.3446130752563406</v>
      </c>
      <c r="C6654">
        <v>14.399999618530201</v>
      </c>
      <c r="D6654" s="2">
        <f t="shared" si="206"/>
        <v>45610</v>
      </c>
      <c r="E6654">
        <f t="shared" si="207"/>
        <v>46.941134953498832</v>
      </c>
    </row>
    <row r="6655" spans="1:5">
      <c r="A6655" s="10">
        <v>45610.458333333336</v>
      </c>
      <c r="B6655">
        <v>9.7118234634399396</v>
      </c>
      <c r="C6655">
        <v>13.899999618530201</v>
      </c>
      <c r="D6655" s="2">
        <f t="shared" si="206"/>
        <v>45610</v>
      </c>
      <c r="E6655">
        <f t="shared" si="207"/>
        <v>46.941134953498832</v>
      </c>
    </row>
    <row r="6656" spans="1:5">
      <c r="A6656" s="10">
        <v>45610.5</v>
      </c>
      <c r="B6656">
        <v>9.9468326568603498</v>
      </c>
      <c r="C6656">
        <v>14.399999618530201</v>
      </c>
      <c r="D6656" s="2">
        <f t="shared" si="206"/>
        <v>45610</v>
      </c>
      <c r="E6656">
        <f t="shared" si="207"/>
        <v>46.941134953498832</v>
      </c>
    </row>
    <row r="6657" spans="1:5">
      <c r="A6657" s="10">
        <v>45610.541666666664</v>
      </c>
      <c r="B6657">
        <v>10.0127773284912</v>
      </c>
      <c r="C6657">
        <v>16.100000381469702</v>
      </c>
      <c r="D6657" s="2">
        <f t="shared" si="206"/>
        <v>45610</v>
      </c>
      <c r="E6657">
        <f t="shared" si="207"/>
        <v>46.941134953498832</v>
      </c>
    </row>
    <row r="6658" spans="1:5">
      <c r="A6658" s="10">
        <v>45610.583333333336</v>
      </c>
      <c r="B6658">
        <v>9.9319696426391602</v>
      </c>
      <c r="C6658">
        <v>16.7000007629394</v>
      </c>
      <c r="D6658" s="2">
        <f t="shared" si="206"/>
        <v>45610</v>
      </c>
      <c r="E6658">
        <f t="shared" si="207"/>
        <v>46.941134953498832</v>
      </c>
    </row>
    <row r="6659" spans="1:5">
      <c r="A6659" s="10">
        <v>45610.625</v>
      </c>
      <c r="B6659">
        <v>9.7322311401367099</v>
      </c>
      <c r="C6659">
        <v>17.2000007629394</v>
      </c>
      <c r="D6659" s="2">
        <f t="shared" ref="D6659:D6722" si="208">DATE(YEAR(A6659), MONTH(A6659), DAY(A6659))</f>
        <v>45610</v>
      </c>
      <c r="E6659">
        <f t="shared" ref="E6659:E6722" si="209">AVERAGEIF(D:D, D6659, B:B)*1.8+32</f>
        <v>46.941134953498832</v>
      </c>
    </row>
    <row r="6660" spans="1:5">
      <c r="A6660" s="10">
        <v>45610.666666666664</v>
      </c>
      <c r="B6660">
        <v>9.4475965499877894</v>
      </c>
      <c r="C6660">
        <v>16.100000381469702</v>
      </c>
      <c r="D6660" s="2">
        <f t="shared" si="208"/>
        <v>45610</v>
      </c>
      <c r="E6660">
        <f t="shared" si="209"/>
        <v>46.941134953498832</v>
      </c>
    </row>
    <row r="6661" spans="1:5">
      <c r="A6661" s="10">
        <v>45610.708333333336</v>
      </c>
      <c r="B6661">
        <v>9.1250534057617099</v>
      </c>
      <c r="C6661">
        <v>15</v>
      </c>
      <c r="D6661" s="2">
        <f t="shared" si="208"/>
        <v>45610</v>
      </c>
      <c r="E6661">
        <f t="shared" si="209"/>
        <v>46.941134953498832</v>
      </c>
    </row>
    <row r="6662" spans="1:5">
      <c r="A6662" s="10">
        <v>45610.75</v>
      </c>
      <c r="B6662">
        <v>8.8772659301757795</v>
      </c>
      <c r="C6662">
        <v>13.899999618530201</v>
      </c>
      <c r="D6662" s="2">
        <f t="shared" si="208"/>
        <v>45610</v>
      </c>
      <c r="E6662">
        <f t="shared" si="209"/>
        <v>46.941134953498832</v>
      </c>
    </row>
    <row r="6663" spans="1:5">
      <c r="A6663" s="10">
        <v>45610.791666666664</v>
      </c>
      <c r="B6663">
        <v>8.6574058532714808</v>
      </c>
      <c r="C6663">
        <v>12.199999809265099</v>
      </c>
      <c r="D6663" s="2">
        <f t="shared" si="208"/>
        <v>45610</v>
      </c>
      <c r="E6663">
        <f t="shared" si="209"/>
        <v>46.941134953498832</v>
      </c>
    </row>
    <row r="6664" spans="1:5">
      <c r="A6664" s="10">
        <v>45610.833333333336</v>
      </c>
      <c r="B6664">
        <v>8.4300270080566406</v>
      </c>
      <c r="C6664">
        <v>11.1000003814697</v>
      </c>
      <c r="D6664" s="2">
        <f t="shared" si="208"/>
        <v>45610</v>
      </c>
      <c r="E6664">
        <f t="shared" si="209"/>
        <v>46.941134953498832</v>
      </c>
    </row>
    <row r="6665" spans="1:5">
      <c r="A6665" s="10">
        <v>45610.875</v>
      </c>
      <c r="B6665">
        <v>8.2072401046752894</v>
      </c>
      <c r="C6665">
        <v>10.6000003814697</v>
      </c>
      <c r="D6665" s="2">
        <f t="shared" si="208"/>
        <v>45610</v>
      </c>
      <c r="E6665">
        <f t="shared" si="209"/>
        <v>46.941134953498832</v>
      </c>
    </row>
    <row r="6666" spans="1:5">
      <c r="A6666" s="10">
        <v>45610.916666666664</v>
      </c>
      <c r="B6666">
        <v>7.9899606704711896</v>
      </c>
      <c r="C6666">
        <v>9.3999996185302699</v>
      </c>
      <c r="D6666" s="2">
        <f t="shared" si="208"/>
        <v>45610</v>
      </c>
      <c r="E6666">
        <f t="shared" si="209"/>
        <v>46.941134953498832</v>
      </c>
    </row>
    <row r="6667" spans="1:5">
      <c r="A6667" s="10">
        <v>45610.958333333336</v>
      </c>
      <c r="B6667">
        <v>7.7892317771911603</v>
      </c>
      <c r="C6667">
        <v>9.3999996185302699</v>
      </c>
      <c r="D6667" s="2">
        <f t="shared" si="208"/>
        <v>45610</v>
      </c>
      <c r="E6667">
        <f t="shared" si="209"/>
        <v>46.941134953498832</v>
      </c>
    </row>
    <row r="6668" spans="1:5">
      <c r="A6668" s="10">
        <v>45611</v>
      </c>
      <c r="B6668">
        <v>7.6149024963378897</v>
      </c>
      <c r="C6668">
        <v>8.3000001907348597</v>
      </c>
      <c r="D6668" s="2">
        <f t="shared" si="208"/>
        <v>45611</v>
      </c>
      <c r="E6668">
        <f t="shared" si="209"/>
        <v>46.616778135299683</v>
      </c>
    </row>
    <row r="6669" spans="1:5">
      <c r="A6669" s="10">
        <v>45611.041666666664</v>
      </c>
      <c r="B6669">
        <v>7.4814739227294904</v>
      </c>
      <c r="C6669">
        <v>7.8000001907348597</v>
      </c>
      <c r="D6669" s="2">
        <f t="shared" si="208"/>
        <v>45611</v>
      </c>
      <c r="E6669">
        <f t="shared" si="209"/>
        <v>46.616778135299683</v>
      </c>
    </row>
    <row r="6670" spans="1:5">
      <c r="A6670" s="10">
        <v>45611.083333333336</v>
      </c>
      <c r="B6670">
        <v>7.3966975212097097</v>
      </c>
      <c r="C6670">
        <v>8.3000001907348597</v>
      </c>
      <c r="D6670" s="2">
        <f t="shared" si="208"/>
        <v>45611</v>
      </c>
      <c r="E6670">
        <f t="shared" si="209"/>
        <v>46.616778135299683</v>
      </c>
    </row>
    <row r="6671" spans="1:5">
      <c r="A6671" s="10">
        <v>45611.125</v>
      </c>
      <c r="B6671">
        <v>7.3740549087524396</v>
      </c>
      <c r="C6671">
        <v>7.8000001907348597</v>
      </c>
      <c r="D6671" s="2">
        <f t="shared" si="208"/>
        <v>45611</v>
      </c>
      <c r="E6671">
        <f t="shared" si="209"/>
        <v>46.616778135299683</v>
      </c>
    </row>
    <row r="6672" spans="1:5">
      <c r="A6672" s="10">
        <v>45611.166666666664</v>
      </c>
      <c r="B6672">
        <v>7.4053492546081499</v>
      </c>
      <c r="C6672">
        <v>7.1999998092651296</v>
      </c>
      <c r="D6672" s="2">
        <f t="shared" si="208"/>
        <v>45611</v>
      </c>
      <c r="E6672">
        <f t="shared" si="209"/>
        <v>46.616778135299683</v>
      </c>
    </row>
    <row r="6673" spans="1:5">
      <c r="A6673" s="10">
        <v>45611.208333333336</v>
      </c>
      <c r="B6673">
        <v>7.49631595611572</v>
      </c>
      <c r="C6673">
        <v>7.1999998092651296</v>
      </c>
      <c r="D6673" s="2">
        <f t="shared" si="208"/>
        <v>45611</v>
      </c>
      <c r="E6673">
        <f t="shared" si="209"/>
        <v>46.616778135299683</v>
      </c>
    </row>
    <row r="6674" spans="1:5">
      <c r="A6674" s="10">
        <v>45611.25</v>
      </c>
      <c r="B6674">
        <v>7.6489977836608798</v>
      </c>
      <c r="C6674">
        <v>5.5999999046325604</v>
      </c>
      <c r="D6674" s="2">
        <f t="shared" si="208"/>
        <v>45611</v>
      </c>
      <c r="E6674">
        <f t="shared" si="209"/>
        <v>46.616778135299683</v>
      </c>
    </row>
    <row r="6675" spans="1:5">
      <c r="A6675" s="10">
        <v>45611.291666666664</v>
      </c>
      <c r="B6675">
        <v>7.8668489456176696</v>
      </c>
      <c r="C6675">
        <v>5.5999999046325604</v>
      </c>
      <c r="D6675" s="2">
        <f t="shared" si="208"/>
        <v>45611</v>
      </c>
      <c r="E6675">
        <f t="shared" si="209"/>
        <v>46.616778135299683</v>
      </c>
    </row>
    <row r="6676" spans="1:5">
      <c r="A6676" s="10">
        <v>45611.333333333336</v>
      </c>
      <c r="B6676">
        <v>8.3027105331420898</v>
      </c>
      <c r="C6676">
        <v>5.5999999046325604</v>
      </c>
      <c r="D6676" s="2">
        <f t="shared" si="208"/>
        <v>45611</v>
      </c>
      <c r="E6676">
        <f t="shared" si="209"/>
        <v>46.616778135299683</v>
      </c>
    </row>
    <row r="6677" spans="1:5">
      <c r="A6677" s="10">
        <v>45611.375</v>
      </c>
      <c r="B6677">
        <v>8.73608303070068</v>
      </c>
      <c r="C6677">
        <v>5.5999999046325604</v>
      </c>
      <c r="D6677" s="2">
        <f t="shared" si="208"/>
        <v>45611</v>
      </c>
      <c r="E6677">
        <f t="shared" si="209"/>
        <v>46.616778135299683</v>
      </c>
    </row>
    <row r="6678" spans="1:5">
      <c r="A6678" s="10">
        <v>45611.416666666664</v>
      </c>
      <c r="B6678">
        <v>9.12127685546875</v>
      </c>
      <c r="C6678">
        <v>7.1999998092651296</v>
      </c>
      <c r="D6678" s="2">
        <f t="shared" si="208"/>
        <v>45611</v>
      </c>
      <c r="E6678">
        <f t="shared" si="209"/>
        <v>46.616778135299683</v>
      </c>
    </row>
    <row r="6679" spans="1:5">
      <c r="A6679" s="10">
        <v>45611.458333333336</v>
      </c>
      <c r="B6679">
        <v>9.4104719161987305</v>
      </c>
      <c r="C6679">
        <v>8.3000001907348597</v>
      </c>
      <c r="D6679" s="2">
        <f t="shared" si="208"/>
        <v>45611</v>
      </c>
      <c r="E6679">
        <f t="shared" si="209"/>
        <v>46.616778135299683</v>
      </c>
    </row>
    <row r="6680" spans="1:5">
      <c r="A6680" s="10">
        <v>45611.5</v>
      </c>
      <c r="B6680">
        <v>9.5944108963012695</v>
      </c>
      <c r="C6680">
        <v>8.8999996185302699</v>
      </c>
      <c r="D6680" s="2">
        <f t="shared" si="208"/>
        <v>45611</v>
      </c>
      <c r="E6680">
        <f t="shared" si="209"/>
        <v>46.616778135299683</v>
      </c>
    </row>
    <row r="6681" spans="1:5">
      <c r="A6681" s="10">
        <v>45611.541666666664</v>
      </c>
      <c r="B6681">
        <v>9.6325740814208896</v>
      </c>
      <c r="C6681">
        <v>8.8999996185302699</v>
      </c>
      <c r="D6681" s="2">
        <f t="shared" si="208"/>
        <v>45611</v>
      </c>
      <c r="E6681">
        <f t="shared" si="209"/>
        <v>46.616778135299683</v>
      </c>
    </row>
    <row r="6682" spans="1:5">
      <c r="A6682" s="10">
        <v>45611.583333333336</v>
      </c>
      <c r="B6682">
        <v>9.5478134155273402</v>
      </c>
      <c r="C6682">
        <v>7.8000001907348597</v>
      </c>
      <c r="D6682" s="2">
        <f t="shared" si="208"/>
        <v>45611</v>
      </c>
      <c r="E6682">
        <f t="shared" si="209"/>
        <v>46.616778135299683</v>
      </c>
    </row>
    <row r="6683" spans="1:5">
      <c r="A6683" s="10">
        <v>45611.625</v>
      </c>
      <c r="B6683">
        <v>9.36187744140625</v>
      </c>
      <c r="C6683">
        <v>6.0999999046325604</v>
      </c>
      <c r="D6683" s="2">
        <f t="shared" si="208"/>
        <v>45611</v>
      </c>
      <c r="E6683">
        <f t="shared" si="209"/>
        <v>46.616778135299683</v>
      </c>
    </row>
    <row r="6684" spans="1:5">
      <c r="A6684" s="10">
        <v>45611.666666666664</v>
      </c>
      <c r="B6684">
        <v>9.0353536605834908</v>
      </c>
      <c r="C6684">
        <v>3.9000000953674299</v>
      </c>
      <c r="D6684" s="2">
        <f t="shared" si="208"/>
        <v>45611</v>
      </c>
      <c r="E6684">
        <f t="shared" si="209"/>
        <v>46.616778135299683</v>
      </c>
    </row>
    <row r="6685" spans="1:5">
      <c r="A6685" s="10">
        <v>45611.708333333336</v>
      </c>
      <c r="B6685">
        <v>8.5571813583374006</v>
      </c>
      <c r="C6685">
        <v>2.7999999523162802</v>
      </c>
      <c r="D6685" s="2">
        <f t="shared" si="208"/>
        <v>45611</v>
      </c>
      <c r="E6685">
        <f t="shared" si="209"/>
        <v>46.616778135299683</v>
      </c>
    </row>
    <row r="6686" spans="1:5">
      <c r="A6686" s="10">
        <v>45611.75</v>
      </c>
      <c r="B6686">
        <v>8.1391735076904297</v>
      </c>
      <c r="C6686">
        <v>1.70000004768371</v>
      </c>
      <c r="D6686" s="2">
        <f t="shared" si="208"/>
        <v>45611</v>
      </c>
      <c r="E6686">
        <f t="shared" si="209"/>
        <v>46.616778135299683</v>
      </c>
    </row>
    <row r="6687" spans="1:5">
      <c r="A6687" s="10">
        <v>45611.791666666664</v>
      </c>
      <c r="B6687">
        <v>7.7733654975891104</v>
      </c>
      <c r="C6687">
        <v>1.1000000238418499</v>
      </c>
      <c r="D6687" s="2">
        <f t="shared" si="208"/>
        <v>45611</v>
      </c>
      <c r="E6687">
        <f t="shared" si="209"/>
        <v>46.616778135299683</v>
      </c>
    </row>
    <row r="6688" spans="1:5">
      <c r="A6688" s="10">
        <v>45611.833333333336</v>
      </c>
      <c r="B6688">
        <v>7.3787727355956996</v>
      </c>
      <c r="C6688">
        <v>1.1000000238418499</v>
      </c>
      <c r="D6688" s="2">
        <f t="shared" si="208"/>
        <v>45611</v>
      </c>
      <c r="E6688">
        <f t="shared" si="209"/>
        <v>46.616778135299683</v>
      </c>
    </row>
    <row r="6689" spans="1:5">
      <c r="A6689" s="10">
        <v>45611.875</v>
      </c>
      <c r="B6689">
        <v>7.01739025115966</v>
      </c>
      <c r="C6689">
        <v>0.60000002384185702</v>
      </c>
      <c r="D6689" s="2">
        <f t="shared" si="208"/>
        <v>45611</v>
      </c>
      <c r="E6689">
        <f t="shared" si="209"/>
        <v>46.616778135299683</v>
      </c>
    </row>
    <row r="6690" spans="1:5">
      <c r="A6690" s="10">
        <v>45611.916666666664</v>
      </c>
      <c r="B6690">
        <v>6.6629033088684002</v>
      </c>
      <c r="C6690">
        <v>0.60000002384185702</v>
      </c>
      <c r="D6690" s="2">
        <f t="shared" si="208"/>
        <v>45611</v>
      </c>
      <c r="E6690">
        <f t="shared" si="209"/>
        <v>46.616778135299683</v>
      </c>
    </row>
    <row r="6691" spans="1:5">
      <c r="A6691" s="10">
        <v>45611.958333333336</v>
      </c>
      <c r="B6691">
        <v>6.3343758583068803</v>
      </c>
      <c r="C6691">
        <v>0.60000002384185702</v>
      </c>
      <c r="D6691" s="2">
        <f t="shared" si="208"/>
        <v>45611</v>
      </c>
      <c r="E6691">
        <f t="shared" si="209"/>
        <v>46.616778135299683</v>
      </c>
    </row>
    <row r="6692" spans="1:5">
      <c r="A6692" s="10">
        <v>45612</v>
      </c>
      <c r="B6692">
        <v>6.0198616981506303</v>
      </c>
      <c r="C6692">
        <v>0</v>
      </c>
      <c r="D6692" s="2">
        <f t="shared" si="208"/>
        <v>45612</v>
      </c>
      <c r="E6692">
        <f t="shared" si="209"/>
        <v>43.766275060176845</v>
      </c>
    </row>
    <row r="6693" spans="1:5">
      <c r="A6693" s="10">
        <v>45612.041666666664</v>
      </c>
      <c r="B6693">
        <v>5.75787353515625</v>
      </c>
      <c r="C6693">
        <v>0</v>
      </c>
      <c r="D6693" s="2">
        <f t="shared" si="208"/>
        <v>45612</v>
      </c>
      <c r="E6693">
        <f t="shared" si="209"/>
        <v>43.766275060176845</v>
      </c>
    </row>
    <row r="6694" spans="1:5">
      <c r="A6694" s="10">
        <v>45612.083333333336</v>
      </c>
      <c r="B6694">
        <v>5.5654144287109304</v>
      </c>
      <c r="C6694">
        <v>-0.60000002384185702</v>
      </c>
      <c r="D6694" s="2">
        <f t="shared" si="208"/>
        <v>45612</v>
      </c>
      <c r="E6694">
        <f t="shared" si="209"/>
        <v>43.766275060176845</v>
      </c>
    </row>
    <row r="6695" spans="1:5">
      <c r="A6695" s="10">
        <v>45612.125</v>
      </c>
      <c r="B6695">
        <v>5.4579911231994602</v>
      </c>
      <c r="C6695">
        <v>-1.1000000238418499</v>
      </c>
      <c r="D6695" s="2">
        <f t="shared" si="208"/>
        <v>45612</v>
      </c>
      <c r="E6695">
        <f t="shared" si="209"/>
        <v>43.766275060176845</v>
      </c>
    </row>
    <row r="6696" spans="1:5">
      <c r="A6696" s="10">
        <v>45612.166666666664</v>
      </c>
      <c r="B6696">
        <v>5.4476027488708496</v>
      </c>
      <c r="C6696">
        <v>-1.1000000238418499</v>
      </c>
      <c r="D6696" s="2">
        <f t="shared" si="208"/>
        <v>45612</v>
      </c>
      <c r="E6696">
        <f t="shared" si="209"/>
        <v>43.766275060176845</v>
      </c>
    </row>
    <row r="6697" spans="1:5">
      <c r="A6697" s="10">
        <v>45612.208333333336</v>
      </c>
      <c r="B6697">
        <v>5.5299706459045401</v>
      </c>
      <c r="C6697">
        <v>-1.1000000238418499</v>
      </c>
      <c r="D6697" s="2">
        <f t="shared" si="208"/>
        <v>45612</v>
      </c>
      <c r="E6697">
        <f t="shared" si="209"/>
        <v>43.766275060176845</v>
      </c>
    </row>
    <row r="6698" spans="1:5">
      <c r="A6698" s="10">
        <v>45612.25</v>
      </c>
      <c r="B6698">
        <v>5.6790103912353498</v>
      </c>
      <c r="C6698">
        <v>-1.1000000238418499</v>
      </c>
      <c r="D6698" s="2">
        <f t="shared" si="208"/>
        <v>45612</v>
      </c>
      <c r="E6698">
        <f t="shared" si="209"/>
        <v>43.766275060176845</v>
      </c>
    </row>
    <row r="6699" spans="1:5">
      <c r="A6699" s="10">
        <v>45612.291666666664</v>
      </c>
      <c r="B6699">
        <v>5.9487738609313903</v>
      </c>
      <c r="C6699">
        <v>-0.60000002384185702</v>
      </c>
      <c r="D6699" s="2">
        <f t="shared" si="208"/>
        <v>45612</v>
      </c>
      <c r="E6699">
        <f t="shared" si="209"/>
        <v>43.766275060176845</v>
      </c>
    </row>
    <row r="6700" spans="1:5">
      <c r="A6700" s="10">
        <v>45612.333333333336</v>
      </c>
      <c r="B6700">
        <v>6.4891724586486799</v>
      </c>
      <c r="C6700">
        <v>-0.60000002384185702</v>
      </c>
      <c r="D6700" s="2">
        <f t="shared" si="208"/>
        <v>45612</v>
      </c>
      <c r="E6700">
        <f t="shared" si="209"/>
        <v>43.766275060176845</v>
      </c>
    </row>
    <row r="6701" spans="1:5">
      <c r="A6701" s="10">
        <v>45612.375</v>
      </c>
      <c r="B6701">
        <v>7.0702857971191397</v>
      </c>
      <c r="C6701">
        <v>-0.60000002384185702</v>
      </c>
      <c r="D6701" s="2">
        <f t="shared" si="208"/>
        <v>45612</v>
      </c>
      <c r="E6701">
        <f t="shared" si="209"/>
        <v>43.766275060176845</v>
      </c>
    </row>
    <row r="6702" spans="1:5">
      <c r="A6702" s="10">
        <v>45612.416666666664</v>
      </c>
      <c r="B6702">
        <v>7.5179810523986799</v>
      </c>
      <c r="C6702">
        <v>-1.1000000238418499</v>
      </c>
      <c r="D6702" s="2">
        <f t="shared" si="208"/>
        <v>45612</v>
      </c>
      <c r="E6702">
        <f t="shared" si="209"/>
        <v>43.766275060176845</v>
      </c>
    </row>
    <row r="6703" spans="1:5">
      <c r="A6703" s="10">
        <v>45612.458333333336</v>
      </c>
      <c r="B6703">
        <v>7.8598642349243102</v>
      </c>
      <c r="C6703">
        <v>0</v>
      </c>
      <c r="D6703" s="2">
        <f t="shared" si="208"/>
        <v>45612</v>
      </c>
      <c r="E6703">
        <f t="shared" si="209"/>
        <v>43.766275060176845</v>
      </c>
    </row>
    <row r="6704" spans="1:5">
      <c r="A6704" s="10">
        <v>45612.5</v>
      </c>
      <c r="B6704">
        <v>8.0509786605834908</v>
      </c>
      <c r="C6704">
        <v>0.60000002384185702</v>
      </c>
      <c r="D6704" s="2">
        <f t="shared" si="208"/>
        <v>45612</v>
      </c>
      <c r="E6704">
        <f t="shared" si="209"/>
        <v>43.766275060176845</v>
      </c>
    </row>
    <row r="6705" spans="1:5">
      <c r="A6705" s="10">
        <v>45612.541666666664</v>
      </c>
      <c r="B6705">
        <v>8.09008693695068</v>
      </c>
      <c r="C6705">
        <v>1.1000000238418499</v>
      </c>
      <c r="D6705" s="2">
        <f t="shared" si="208"/>
        <v>45612</v>
      </c>
      <c r="E6705">
        <f t="shared" si="209"/>
        <v>43.766275060176845</v>
      </c>
    </row>
    <row r="6706" spans="1:5">
      <c r="A6706" s="10">
        <v>45612.583333333336</v>
      </c>
      <c r="B6706">
        <v>7.9817781448364196</v>
      </c>
      <c r="C6706">
        <v>1.70000004768371</v>
      </c>
      <c r="D6706" s="2">
        <f t="shared" si="208"/>
        <v>45612</v>
      </c>
      <c r="E6706">
        <f t="shared" si="209"/>
        <v>43.766275060176845</v>
      </c>
    </row>
    <row r="6707" spans="1:5">
      <c r="A6707" s="10">
        <v>45612.625</v>
      </c>
      <c r="B6707">
        <v>7.7467865943908603</v>
      </c>
      <c r="C6707">
        <v>2.20000004768371</v>
      </c>
      <c r="D6707" s="2">
        <f t="shared" si="208"/>
        <v>45612</v>
      </c>
      <c r="E6707">
        <f t="shared" si="209"/>
        <v>43.766275060176845</v>
      </c>
    </row>
    <row r="6708" spans="1:5">
      <c r="A6708" s="10">
        <v>45612.666666666664</v>
      </c>
      <c r="B6708">
        <v>7.3606872558593697</v>
      </c>
      <c r="C6708">
        <v>3.2999999523162802</v>
      </c>
      <c r="D6708" s="2">
        <f t="shared" si="208"/>
        <v>45612</v>
      </c>
      <c r="E6708">
        <f t="shared" si="209"/>
        <v>43.766275060176845</v>
      </c>
    </row>
    <row r="6709" spans="1:5">
      <c r="A6709" s="10">
        <v>45612.708333333336</v>
      </c>
      <c r="B6709">
        <v>6.90238285064697</v>
      </c>
      <c r="C6709">
        <v>3.9000000953674299</v>
      </c>
      <c r="D6709" s="2">
        <f t="shared" si="208"/>
        <v>45612</v>
      </c>
      <c r="E6709">
        <f t="shared" si="209"/>
        <v>43.766275060176845</v>
      </c>
    </row>
    <row r="6710" spans="1:5">
      <c r="A6710" s="10">
        <v>45612.75</v>
      </c>
      <c r="B6710">
        <v>6.5617833137512198</v>
      </c>
      <c r="C6710">
        <v>3.9000000953674299</v>
      </c>
      <c r="D6710" s="2">
        <f t="shared" si="208"/>
        <v>45612</v>
      </c>
      <c r="E6710">
        <f t="shared" si="209"/>
        <v>43.766275060176845</v>
      </c>
    </row>
    <row r="6711" spans="1:5">
      <c r="A6711" s="10">
        <v>45612.791666666664</v>
      </c>
      <c r="B6711">
        <v>6.34377098083496</v>
      </c>
      <c r="C6711">
        <v>3.9000000953674299</v>
      </c>
      <c r="D6711" s="2">
        <f t="shared" si="208"/>
        <v>45612</v>
      </c>
      <c r="E6711">
        <f t="shared" si="209"/>
        <v>43.766275060176845</v>
      </c>
    </row>
    <row r="6712" spans="1:5">
      <c r="A6712" s="10">
        <v>45612.833333333336</v>
      </c>
      <c r="B6712">
        <v>6.1507859230041504</v>
      </c>
      <c r="C6712">
        <v>3.2999999523162802</v>
      </c>
      <c r="D6712" s="2">
        <f t="shared" si="208"/>
        <v>45612</v>
      </c>
      <c r="E6712">
        <f t="shared" si="209"/>
        <v>43.766275060176845</v>
      </c>
    </row>
    <row r="6713" spans="1:5">
      <c r="A6713" s="10">
        <v>45612.875</v>
      </c>
      <c r="B6713">
        <v>5.9408178329467702</v>
      </c>
      <c r="C6713">
        <v>3.2999999523162802</v>
      </c>
      <c r="D6713" s="2">
        <f t="shared" si="208"/>
        <v>45612</v>
      </c>
      <c r="E6713">
        <f t="shared" si="209"/>
        <v>43.766275060176845</v>
      </c>
    </row>
    <row r="6714" spans="1:5">
      <c r="A6714" s="10">
        <v>45612.916666666664</v>
      </c>
      <c r="B6714">
        <v>5.7725415229797301</v>
      </c>
      <c r="C6714">
        <v>2.7999999523162802</v>
      </c>
      <c r="D6714" s="2">
        <f t="shared" si="208"/>
        <v>45612</v>
      </c>
      <c r="E6714">
        <f t="shared" si="209"/>
        <v>43.766275060176845</v>
      </c>
    </row>
    <row r="6715" spans="1:5">
      <c r="A6715" s="10">
        <v>45612.958333333336</v>
      </c>
      <c r="B6715">
        <v>5.6374654769897399</v>
      </c>
      <c r="C6715">
        <v>2.20000004768371</v>
      </c>
      <c r="D6715" s="2">
        <f t="shared" si="208"/>
        <v>45612</v>
      </c>
      <c r="E6715">
        <f t="shared" si="209"/>
        <v>43.766275060176845</v>
      </c>
    </row>
    <row r="6716" spans="1:5">
      <c r="A6716" s="10">
        <v>45613</v>
      </c>
      <c r="B6716">
        <v>5.5123052597045898</v>
      </c>
      <c r="C6716">
        <v>2.20000004768371</v>
      </c>
      <c r="D6716" s="2">
        <f t="shared" si="208"/>
        <v>45613</v>
      </c>
      <c r="E6716">
        <f t="shared" si="209"/>
        <v>44.700283896923061</v>
      </c>
    </row>
    <row r="6717" spans="1:5">
      <c r="A6717" s="10">
        <v>45613.041666666664</v>
      </c>
      <c r="B6717">
        <v>5.4125108718871999</v>
      </c>
      <c r="C6717">
        <v>3.2999999523162802</v>
      </c>
      <c r="D6717" s="2">
        <f t="shared" si="208"/>
        <v>45613</v>
      </c>
      <c r="E6717">
        <f t="shared" si="209"/>
        <v>44.700283896923061</v>
      </c>
    </row>
    <row r="6718" spans="1:5">
      <c r="A6718" s="10">
        <v>45613.083333333336</v>
      </c>
      <c r="B6718">
        <v>5.3513936996459899</v>
      </c>
      <c r="C6718">
        <v>3.9000000953674299</v>
      </c>
      <c r="D6718" s="2">
        <f t="shared" si="208"/>
        <v>45613</v>
      </c>
      <c r="E6718">
        <f t="shared" si="209"/>
        <v>44.700283896923061</v>
      </c>
    </row>
    <row r="6719" spans="1:5">
      <c r="A6719" s="10">
        <v>45613.125</v>
      </c>
      <c r="B6719">
        <v>5.3453903198242099</v>
      </c>
      <c r="C6719">
        <v>4.4000000953674299</v>
      </c>
      <c r="D6719" s="2">
        <f t="shared" si="208"/>
        <v>45613</v>
      </c>
      <c r="E6719">
        <f t="shared" si="209"/>
        <v>44.700283896923061</v>
      </c>
    </row>
    <row r="6720" spans="1:5">
      <c r="A6720" s="10">
        <v>45613.166666666664</v>
      </c>
      <c r="B6720">
        <v>5.4137201309204102</v>
      </c>
      <c r="C6720">
        <v>4.4000000953674299</v>
      </c>
      <c r="D6720" s="2">
        <f t="shared" si="208"/>
        <v>45613</v>
      </c>
      <c r="E6720">
        <f t="shared" si="209"/>
        <v>44.700283896923061</v>
      </c>
    </row>
    <row r="6721" spans="1:5">
      <c r="A6721" s="10">
        <v>45613.208333333336</v>
      </c>
      <c r="B6721">
        <v>5.5825014114379803</v>
      </c>
      <c r="C6721">
        <v>5</v>
      </c>
      <c r="D6721" s="2">
        <f t="shared" si="208"/>
        <v>45613</v>
      </c>
      <c r="E6721">
        <f t="shared" si="209"/>
        <v>44.700283896923061</v>
      </c>
    </row>
    <row r="6722" spans="1:5">
      <c r="A6722" s="10">
        <v>45613.25</v>
      </c>
      <c r="B6722">
        <v>5.7836251258850098</v>
      </c>
      <c r="C6722">
        <v>5.5999999046325604</v>
      </c>
      <c r="D6722" s="2">
        <f t="shared" si="208"/>
        <v>45613</v>
      </c>
      <c r="E6722">
        <f t="shared" si="209"/>
        <v>44.700283896923061</v>
      </c>
    </row>
    <row r="6723" spans="1:5">
      <c r="A6723" s="10">
        <v>45613.291666666664</v>
      </c>
      <c r="B6723">
        <v>6.0473284721374503</v>
      </c>
      <c r="C6723">
        <v>5.5999999046325604</v>
      </c>
      <c r="D6723" s="2">
        <f t="shared" ref="D6723:D6786" si="210">DATE(YEAR(A6723), MONTH(A6723), DAY(A6723))</f>
        <v>45613</v>
      </c>
      <c r="E6723">
        <f t="shared" ref="E6723:E6786" si="211">AVERAGEIF(D:D, D6723, B:B)*1.8+32</f>
        <v>44.700283896923061</v>
      </c>
    </row>
    <row r="6724" spans="1:5">
      <c r="A6724" s="10">
        <v>45613.333333333336</v>
      </c>
      <c r="B6724">
        <v>6.3959503173828098</v>
      </c>
      <c r="C6724">
        <v>5.5999999046325604</v>
      </c>
      <c r="D6724" s="2">
        <f t="shared" si="210"/>
        <v>45613</v>
      </c>
      <c r="E6724">
        <f t="shared" si="211"/>
        <v>44.700283896923061</v>
      </c>
    </row>
    <row r="6725" spans="1:5">
      <c r="A6725" s="10">
        <v>45613.375</v>
      </c>
      <c r="B6725">
        <v>6.97662258148193</v>
      </c>
      <c r="C6725">
        <v>6.6999998092651296</v>
      </c>
      <c r="D6725" s="2">
        <f t="shared" si="210"/>
        <v>45613</v>
      </c>
      <c r="E6725">
        <f t="shared" si="211"/>
        <v>44.700283896923061</v>
      </c>
    </row>
    <row r="6726" spans="1:5">
      <c r="A6726" s="10">
        <v>45613.416666666664</v>
      </c>
      <c r="B6726">
        <v>7.5309753417968697</v>
      </c>
      <c r="C6726">
        <v>7.1999998092651296</v>
      </c>
      <c r="D6726" s="2">
        <f t="shared" si="210"/>
        <v>45613</v>
      </c>
      <c r="E6726">
        <f t="shared" si="211"/>
        <v>44.700283896923061</v>
      </c>
    </row>
    <row r="6727" spans="1:5">
      <c r="A6727" s="10">
        <v>45613.458333333336</v>
      </c>
      <c r="B6727">
        <v>7.9882545471191397</v>
      </c>
      <c r="C6727">
        <v>7.1999998092651296</v>
      </c>
      <c r="D6727" s="2">
        <f t="shared" si="210"/>
        <v>45613</v>
      </c>
      <c r="E6727">
        <f t="shared" si="211"/>
        <v>44.700283896923061</v>
      </c>
    </row>
    <row r="6728" spans="1:5">
      <c r="A6728" s="10">
        <v>45613.5</v>
      </c>
      <c r="B6728">
        <v>8.3791370391845703</v>
      </c>
      <c r="C6728">
        <v>7.8000001907348597</v>
      </c>
      <c r="D6728" s="2">
        <f t="shared" si="210"/>
        <v>45613</v>
      </c>
      <c r="E6728">
        <f t="shared" si="211"/>
        <v>44.700283896923061</v>
      </c>
    </row>
    <row r="6729" spans="1:5">
      <c r="A6729" s="10">
        <v>45613.541666666664</v>
      </c>
      <c r="B6729">
        <v>8.6392946243286097</v>
      </c>
      <c r="C6729">
        <v>8.3000001907348597</v>
      </c>
      <c r="D6729" s="2">
        <f t="shared" si="210"/>
        <v>45613</v>
      </c>
      <c r="E6729">
        <f t="shared" si="211"/>
        <v>44.700283896923061</v>
      </c>
    </row>
    <row r="6730" spans="1:5">
      <c r="A6730" s="10">
        <v>45613.583333333336</v>
      </c>
      <c r="B6730">
        <v>8.7559061050415004</v>
      </c>
      <c r="C6730">
        <v>8.3000001907348597</v>
      </c>
      <c r="D6730" s="2">
        <f t="shared" si="210"/>
        <v>45613</v>
      </c>
      <c r="E6730">
        <f t="shared" si="211"/>
        <v>44.700283896923061</v>
      </c>
    </row>
    <row r="6731" spans="1:5">
      <c r="A6731" s="10">
        <v>45613.625</v>
      </c>
      <c r="B6731">
        <v>8.7123441696166992</v>
      </c>
      <c r="C6731">
        <v>8.3000001907348597</v>
      </c>
      <c r="D6731" s="2">
        <f t="shared" si="210"/>
        <v>45613</v>
      </c>
      <c r="E6731">
        <f t="shared" si="211"/>
        <v>44.700283896923061</v>
      </c>
    </row>
    <row r="6732" spans="1:5">
      <c r="A6732" s="10">
        <v>45613.666666666664</v>
      </c>
      <c r="B6732">
        <v>8.4774427413940394</v>
      </c>
      <c r="C6732">
        <v>7.8000001907348597</v>
      </c>
      <c r="D6732" s="2">
        <f t="shared" si="210"/>
        <v>45613</v>
      </c>
      <c r="E6732">
        <f t="shared" si="211"/>
        <v>44.700283896923061</v>
      </c>
    </row>
    <row r="6733" spans="1:5">
      <c r="A6733" s="10">
        <v>45613.708333333336</v>
      </c>
      <c r="B6733">
        <v>8.17242431640625</v>
      </c>
      <c r="C6733">
        <v>7.1999998092651296</v>
      </c>
      <c r="D6733" s="2">
        <f t="shared" si="210"/>
        <v>45613</v>
      </c>
      <c r="E6733">
        <f t="shared" si="211"/>
        <v>44.700283896923061</v>
      </c>
    </row>
    <row r="6734" spans="1:5">
      <c r="A6734" s="10">
        <v>45613.75</v>
      </c>
      <c r="B6734">
        <v>7.91597557067871</v>
      </c>
      <c r="C6734">
        <v>7.1999998092651296</v>
      </c>
      <c r="D6734" s="2">
        <f t="shared" si="210"/>
        <v>45613</v>
      </c>
      <c r="E6734">
        <f t="shared" si="211"/>
        <v>44.700283896923061</v>
      </c>
    </row>
    <row r="6735" spans="1:5">
      <c r="A6735" s="10">
        <v>45613.791666666664</v>
      </c>
      <c r="B6735">
        <v>7.7328710556030202</v>
      </c>
      <c r="C6735">
        <v>6.6999998092651296</v>
      </c>
      <c r="D6735" s="2">
        <f t="shared" si="210"/>
        <v>45613</v>
      </c>
      <c r="E6735">
        <f t="shared" si="211"/>
        <v>44.700283896923061</v>
      </c>
    </row>
    <row r="6736" spans="1:5">
      <c r="A6736" s="10">
        <v>45613.833333333336</v>
      </c>
      <c r="B6736">
        <v>7.5683317184448198</v>
      </c>
      <c r="C6736">
        <v>6.6999998092651296</v>
      </c>
      <c r="D6736" s="2">
        <f t="shared" si="210"/>
        <v>45613</v>
      </c>
      <c r="E6736">
        <f t="shared" si="211"/>
        <v>44.700283896923061</v>
      </c>
    </row>
    <row r="6737" spans="1:5">
      <c r="A6737" s="10">
        <v>45613.875</v>
      </c>
      <c r="B6737">
        <v>7.4110016822814897</v>
      </c>
      <c r="C6737">
        <v>6.0999999046325604</v>
      </c>
      <c r="D6737" s="2">
        <f t="shared" si="210"/>
        <v>45613</v>
      </c>
      <c r="E6737">
        <f t="shared" si="211"/>
        <v>44.700283896923061</v>
      </c>
    </row>
    <row r="6738" spans="1:5">
      <c r="A6738" s="10">
        <v>45613.916666666664</v>
      </c>
      <c r="B6738">
        <v>7.2048525810241699</v>
      </c>
      <c r="C6738">
        <v>5.5999999046325604</v>
      </c>
      <c r="D6738" s="2">
        <f t="shared" si="210"/>
        <v>45613</v>
      </c>
      <c r="E6738">
        <f t="shared" si="211"/>
        <v>44.700283896923061</v>
      </c>
    </row>
    <row r="6739" spans="1:5">
      <c r="A6739" s="10">
        <v>45613.958333333336</v>
      </c>
      <c r="B6739">
        <v>7.0269589424133301</v>
      </c>
      <c r="C6739">
        <v>5.5999999046325604</v>
      </c>
      <c r="D6739" s="2">
        <f t="shared" si="210"/>
        <v>45613</v>
      </c>
      <c r="E6739">
        <f t="shared" si="211"/>
        <v>44.700283896923061</v>
      </c>
    </row>
    <row r="6740" spans="1:5">
      <c r="A6740" s="10">
        <v>45614</v>
      </c>
      <c r="B6740">
        <v>6.8414573669433496</v>
      </c>
      <c r="C6740">
        <v>5</v>
      </c>
      <c r="D6740" s="2">
        <f t="shared" si="210"/>
        <v>45614</v>
      </c>
      <c r="E6740">
        <f t="shared" si="211"/>
        <v>47.432190310955036</v>
      </c>
    </row>
    <row r="6741" spans="1:5">
      <c r="A6741" s="10">
        <v>45614.041666666664</v>
      </c>
      <c r="B6741">
        <v>6.6878743171691797</v>
      </c>
      <c r="C6741">
        <v>5</v>
      </c>
      <c r="D6741" s="2">
        <f t="shared" si="210"/>
        <v>45614</v>
      </c>
      <c r="E6741">
        <f t="shared" si="211"/>
        <v>47.432190310955036</v>
      </c>
    </row>
    <row r="6742" spans="1:5">
      <c r="A6742" s="10">
        <v>45614.083333333336</v>
      </c>
      <c r="B6742">
        <v>6.5730819702148402</v>
      </c>
      <c r="C6742">
        <v>4.4000000953674299</v>
      </c>
      <c r="D6742" s="2">
        <f t="shared" si="210"/>
        <v>45614</v>
      </c>
      <c r="E6742">
        <f t="shared" si="211"/>
        <v>47.432190310955036</v>
      </c>
    </row>
    <row r="6743" spans="1:5">
      <c r="A6743" s="10">
        <v>45614.125</v>
      </c>
      <c r="B6743">
        <v>6.5368723869323704</v>
      </c>
      <c r="C6743">
        <v>4.4000000953674299</v>
      </c>
      <c r="D6743" s="2">
        <f t="shared" si="210"/>
        <v>45614</v>
      </c>
      <c r="E6743">
        <f t="shared" si="211"/>
        <v>47.432190310955036</v>
      </c>
    </row>
    <row r="6744" spans="1:5">
      <c r="A6744" s="10">
        <v>45614.166666666664</v>
      </c>
      <c r="B6744">
        <v>6.5894670486450098</v>
      </c>
      <c r="C6744">
        <v>4.4000000953674299</v>
      </c>
      <c r="D6744" s="2">
        <f t="shared" si="210"/>
        <v>45614</v>
      </c>
      <c r="E6744">
        <f t="shared" si="211"/>
        <v>47.432190310955036</v>
      </c>
    </row>
    <row r="6745" spans="1:5">
      <c r="A6745" s="10">
        <v>45614.208333333336</v>
      </c>
      <c r="B6745">
        <v>6.7176589965820304</v>
      </c>
      <c r="C6745">
        <v>4.4000000953674299</v>
      </c>
      <c r="D6745" s="2">
        <f t="shared" si="210"/>
        <v>45614</v>
      </c>
      <c r="E6745">
        <f t="shared" si="211"/>
        <v>47.432190310955036</v>
      </c>
    </row>
    <row r="6746" spans="1:5">
      <c r="A6746" s="10">
        <v>45614.25</v>
      </c>
      <c r="B6746">
        <v>6.9537057876586896</v>
      </c>
      <c r="C6746">
        <v>3.9000000953674299</v>
      </c>
      <c r="D6746" s="2">
        <f t="shared" si="210"/>
        <v>45614</v>
      </c>
      <c r="E6746">
        <f t="shared" si="211"/>
        <v>47.432190310955036</v>
      </c>
    </row>
    <row r="6747" spans="1:5">
      <c r="A6747" s="10">
        <v>45614.291666666664</v>
      </c>
      <c r="B6747">
        <v>7.2623939514160103</v>
      </c>
      <c r="C6747">
        <v>3.9000000953674299</v>
      </c>
      <c r="D6747" s="2">
        <f t="shared" si="210"/>
        <v>45614</v>
      </c>
      <c r="E6747">
        <f t="shared" si="211"/>
        <v>47.432190310955036</v>
      </c>
    </row>
    <row r="6748" spans="1:5">
      <c r="A6748" s="10">
        <v>45614.333333333336</v>
      </c>
      <c r="B6748">
        <v>7.6638970375061</v>
      </c>
      <c r="C6748">
        <v>3.9000000953674299</v>
      </c>
      <c r="D6748" s="2">
        <f t="shared" si="210"/>
        <v>45614</v>
      </c>
      <c r="E6748">
        <f t="shared" si="211"/>
        <v>47.432190310955036</v>
      </c>
    </row>
    <row r="6749" spans="1:5">
      <c r="A6749" s="10">
        <v>45614.375</v>
      </c>
      <c r="B6749">
        <v>8.2232332229614205</v>
      </c>
      <c r="C6749">
        <v>4.4000000953674299</v>
      </c>
      <c r="D6749" s="2">
        <f t="shared" si="210"/>
        <v>45614</v>
      </c>
      <c r="E6749">
        <f t="shared" si="211"/>
        <v>47.432190310955036</v>
      </c>
    </row>
    <row r="6750" spans="1:5">
      <c r="A6750" s="10">
        <v>45614.416666666664</v>
      </c>
      <c r="B6750">
        <v>8.9044809341430593</v>
      </c>
      <c r="C6750">
        <v>4.4000000953674299</v>
      </c>
      <c r="D6750" s="2">
        <f t="shared" si="210"/>
        <v>45614</v>
      </c>
      <c r="E6750">
        <f t="shared" si="211"/>
        <v>47.432190310955036</v>
      </c>
    </row>
    <row r="6751" spans="1:5">
      <c r="A6751" s="10">
        <v>45614.458333333336</v>
      </c>
      <c r="B6751">
        <v>9.50140285491943</v>
      </c>
      <c r="C6751">
        <v>5</v>
      </c>
      <c r="D6751" s="2">
        <f t="shared" si="210"/>
        <v>45614</v>
      </c>
      <c r="E6751">
        <f t="shared" si="211"/>
        <v>47.432190310955036</v>
      </c>
    </row>
    <row r="6752" spans="1:5">
      <c r="A6752" s="10">
        <v>45614.5</v>
      </c>
      <c r="B6752">
        <v>9.9295721054077095</v>
      </c>
      <c r="C6752">
        <v>5.5999999046325604</v>
      </c>
      <c r="D6752" s="2">
        <f t="shared" si="210"/>
        <v>45614</v>
      </c>
      <c r="E6752">
        <f t="shared" si="211"/>
        <v>47.432190310955036</v>
      </c>
    </row>
    <row r="6753" spans="1:5">
      <c r="A6753" s="10">
        <v>45614.541666666664</v>
      </c>
      <c r="B6753">
        <v>10.1962060928344</v>
      </c>
      <c r="C6753">
        <v>5.5999999046325604</v>
      </c>
      <c r="D6753" s="2">
        <f t="shared" si="210"/>
        <v>45614</v>
      </c>
      <c r="E6753">
        <f t="shared" si="211"/>
        <v>47.432190310955036</v>
      </c>
    </row>
    <row r="6754" spans="1:5">
      <c r="A6754" s="10">
        <v>45614.583333333336</v>
      </c>
      <c r="B6754">
        <v>10.3060655593872</v>
      </c>
      <c r="C6754">
        <v>5.5999999046325604</v>
      </c>
      <c r="D6754" s="2">
        <f t="shared" si="210"/>
        <v>45614</v>
      </c>
      <c r="E6754">
        <f t="shared" si="211"/>
        <v>47.432190310955036</v>
      </c>
    </row>
    <row r="6755" spans="1:5">
      <c r="A6755" s="10">
        <v>45614.625</v>
      </c>
      <c r="B6755">
        <v>10.268725395202599</v>
      </c>
      <c r="C6755">
        <v>5.5999999046325604</v>
      </c>
      <c r="D6755" s="2">
        <f t="shared" si="210"/>
        <v>45614</v>
      </c>
      <c r="E6755">
        <f t="shared" si="211"/>
        <v>47.432190310955036</v>
      </c>
    </row>
    <row r="6756" spans="1:5">
      <c r="A6756" s="10">
        <v>45614.666666666664</v>
      </c>
      <c r="B6756">
        <v>10.1392374038696</v>
      </c>
      <c r="C6756">
        <v>5</v>
      </c>
      <c r="D6756" s="2">
        <f t="shared" si="210"/>
        <v>45614</v>
      </c>
      <c r="E6756">
        <f t="shared" si="211"/>
        <v>47.432190310955036</v>
      </c>
    </row>
    <row r="6757" spans="1:5">
      <c r="A6757" s="10">
        <v>45614.708333333336</v>
      </c>
      <c r="B6757">
        <v>9.9338426589965803</v>
      </c>
      <c r="C6757">
        <v>5</v>
      </c>
      <c r="D6757" s="2">
        <f t="shared" si="210"/>
        <v>45614</v>
      </c>
      <c r="E6757">
        <f t="shared" si="211"/>
        <v>47.432190310955036</v>
      </c>
    </row>
    <row r="6758" spans="1:5">
      <c r="A6758" s="10">
        <v>45614.75</v>
      </c>
      <c r="B6758">
        <v>9.7013158798217702</v>
      </c>
      <c r="C6758">
        <v>4.4000000953674299</v>
      </c>
      <c r="D6758" s="2">
        <f t="shared" si="210"/>
        <v>45614</v>
      </c>
      <c r="E6758">
        <f t="shared" si="211"/>
        <v>47.432190310955036</v>
      </c>
    </row>
    <row r="6759" spans="1:5">
      <c r="A6759" s="10">
        <v>45614.791666666664</v>
      </c>
      <c r="B6759">
        <v>9.4901952743530202</v>
      </c>
      <c r="C6759">
        <v>3.9000000953674299</v>
      </c>
      <c r="D6759" s="2">
        <f t="shared" si="210"/>
        <v>45614</v>
      </c>
      <c r="E6759">
        <f t="shared" si="211"/>
        <v>47.432190310955036</v>
      </c>
    </row>
    <row r="6760" spans="1:5">
      <c r="A6760" s="10">
        <v>45614.833333333336</v>
      </c>
      <c r="B6760">
        <v>9.4081001281738192</v>
      </c>
      <c r="C6760">
        <v>3.9000000953674299</v>
      </c>
      <c r="D6760" s="2">
        <f t="shared" si="210"/>
        <v>45614</v>
      </c>
      <c r="E6760">
        <f t="shared" si="211"/>
        <v>47.432190310955036</v>
      </c>
    </row>
    <row r="6761" spans="1:5">
      <c r="A6761" s="10">
        <v>45614.875</v>
      </c>
      <c r="B6761">
        <v>9.3577575683593697</v>
      </c>
      <c r="C6761">
        <v>3.9000000953674299</v>
      </c>
      <c r="D6761" s="2">
        <f t="shared" si="210"/>
        <v>45614</v>
      </c>
      <c r="E6761">
        <f t="shared" si="211"/>
        <v>47.432190310955036</v>
      </c>
    </row>
    <row r="6762" spans="1:5">
      <c r="A6762" s="10">
        <v>45614.916666666664</v>
      </c>
      <c r="B6762">
        <v>9.3215379714965803</v>
      </c>
      <c r="C6762">
        <v>3.2999999523162802</v>
      </c>
      <c r="D6762" s="2">
        <f t="shared" si="210"/>
        <v>45614</v>
      </c>
      <c r="E6762">
        <f t="shared" si="211"/>
        <v>47.432190310955036</v>
      </c>
    </row>
    <row r="6763" spans="1:5">
      <c r="A6763" s="10">
        <v>45614.958333333336</v>
      </c>
      <c r="B6763">
        <v>9.25445556640625</v>
      </c>
      <c r="C6763">
        <v>3.2999999523162802</v>
      </c>
      <c r="D6763" s="2">
        <f t="shared" si="210"/>
        <v>45614</v>
      </c>
      <c r="E6763">
        <f t="shared" si="211"/>
        <v>47.432190310955036</v>
      </c>
    </row>
    <row r="6764" spans="1:5">
      <c r="A6764" s="10">
        <v>45615</v>
      </c>
      <c r="B6764">
        <v>9.1978540420532209</v>
      </c>
      <c r="C6764">
        <v>2.7999999523162802</v>
      </c>
      <c r="D6764" s="2">
        <f t="shared" si="210"/>
        <v>45615</v>
      </c>
      <c r="E6764">
        <f t="shared" si="211"/>
        <v>50.367320728301962</v>
      </c>
    </row>
    <row r="6765" spans="1:5">
      <c r="A6765" s="10">
        <v>45615.041666666664</v>
      </c>
      <c r="B6765">
        <v>9.1712274551391602</v>
      </c>
      <c r="C6765">
        <v>2.7999999523162802</v>
      </c>
      <c r="D6765" s="2">
        <f t="shared" si="210"/>
        <v>45615</v>
      </c>
      <c r="E6765">
        <f t="shared" si="211"/>
        <v>50.367320728301962</v>
      </c>
    </row>
    <row r="6766" spans="1:5">
      <c r="A6766" s="10">
        <v>45615.083333333336</v>
      </c>
      <c r="B6766">
        <v>9.1671266555786097</v>
      </c>
      <c r="C6766">
        <v>2.7999999523162802</v>
      </c>
      <c r="D6766" s="2">
        <f t="shared" si="210"/>
        <v>45615</v>
      </c>
      <c r="E6766">
        <f t="shared" si="211"/>
        <v>50.367320728301962</v>
      </c>
    </row>
    <row r="6767" spans="1:5">
      <c r="A6767" s="10">
        <v>45615.125</v>
      </c>
      <c r="B6767">
        <v>9.2083225250244105</v>
      </c>
      <c r="C6767">
        <v>3.2999999523162802</v>
      </c>
      <c r="D6767" s="2">
        <f t="shared" si="210"/>
        <v>45615</v>
      </c>
      <c r="E6767">
        <f t="shared" si="211"/>
        <v>50.367320728301962</v>
      </c>
    </row>
    <row r="6768" spans="1:5">
      <c r="A6768" s="10">
        <v>45615.166666666664</v>
      </c>
      <c r="B6768">
        <v>9.3075456619262695</v>
      </c>
      <c r="C6768">
        <v>3.2999999523162802</v>
      </c>
      <c r="D6768" s="2">
        <f t="shared" si="210"/>
        <v>45615</v>
      </c>
      <c r="E6768">
        <f t="shared" si="211"/>
        <v>50.367320728301962</v>
      </c>
    </row>
    <row r="6769" spans="1:5">
      <c r="A6769" s="10">
        <v>45615.208333333336</v>
      </c>
      <c r="B6769">
        <v>9.4577455520629794</v>
      </c>
      <c r="C6769">
        <v>3.2999999523162802</v>
      </c>
      <c r="D6769" s="2">
        <f t="shared" si="210"/>
        <v>45615</v>
      </c>
      <c r="E6769">
        <f t="shared" si="211"/>
        <v>50.367320728301962</v>
      </c>
    </row>
    <row r="6770" spans="1:5">
      <c r="A6770" s="10">
        <v>45615.25</v>
      </c>
      <c r="B6770">
        <v>9.6582183837890607</v>
      </c>
      <c r="C6770">
        <v>3.2999999523162802</v>
      </c>
      <c r="D6770" s="2">
        <f t="shared" si="210"/>
        <v>45615</v>
      </c>
      <c r="E6770">
        <f t="shared" si="211"/>
        <v>50.367320728301962</v>
      </c>
    </row>
    <row r="6771" spans="1:5">
      <c r="A6771" s="10">
        <v>45615.291666666664</v>
      </c>
      <c r="B6771">
        <v>9.9041633605956996</v>
      </c>
      <c r="C6771">
        <v>2.7999999523162802</v>
      </c>
      <c r="D6771" s="2">
        <f t="shared" si="210"/>
        <v>45615</v>
      </c>
      <c r="E6771">
        <f t="shared" si="211"/>
        <v>50.367320728301962</v>
      </c>
    </row>
    <row r="6772" spans="1:5">
      <c r="A6772" s="10">
        <v>45615.333333333336</v>
      </c>
      <c r="B6772">
        <v>10.2889099121093</v>
      </c>
      <c r="C6772">
        <v>3.9000000953674299</v>
      </c>
      <c r="D6772" s="2">
        <f t="shared" si="210"/>
        <v>45615</v>
      </c>
      <c r="E6772">
        <f t="shared" si="211"/>
        <v>50.367320728301962</v>
      </c>
    </row>
    <row r="6773" spans="1:5">
      <c r="A6773" s="10">
        <v>45615.375</v>
      </c>
      <c r="B6773">
        <v>10.646501541137599</v>
      </c>
      <c r="C6773">
        <v>4.4000000953674299</v>
      </c>
      <c r="D6773" s="2">
        <f t="shared" si="210"/>
        <v>45615</v>
      </c>
      <c r="E6773">
        <f t="shared" si="211"/>
        <v>50.367320728301962</v>
      </c>
    </row>
    <row r="6774" spans="1:5">
      <c r="A6774" s="10">
        <v>45615.416666666664</v>
      </c>
      <c r="B6774">
        <v>10.962532043456999</v>
      </c>
      <c r="C6774">
        <v>5.5999999046325604</v>
      </c>
      <c r="D6774" s="2">
        <f t="shared" si="210"/>
        <v>45615</v>
      </c>
      <c r="E6774">
        <f t="shared" si="211"/>
        <v>50.367320728301962</v>
      </c>
    </row>
    <row r="6775" spans="1:5">
      <c r="A6775" s="10">
        <v>45615.458333333336</v>
      </c>
      <c r="B6775">
        <v>11.223214149475</v>
      </c>
      <c r="C6775">
        <v>7.8000001907348597</v>
      </c>
      <c r="D6775" s="2">
        <f t="shared" si="210"/>
        <v>45615</v>
      </c>
      <c r="E6775">
        <f t="shared" si="211"/>
        <v>50.367320728301962</v>
      </c>
    </row>
    <row r="6776" spans="1:5">
      <c r="A6776" s="10">
        <v>45615.5</v>
      </c>
      <c r="B6776">
        <v>11.431826591491699</v>
      </c>
      <c r="C6776">
        <v>8.8999996185302699</v>
      </c>
      <c r="D6776" s="2">
        <f t="shared" si="210"/>
        <v>45615</v>
      </c>
      <c r="E6776">
        <f t="shared" si="211"/>
        <v>50.367320728301962</v>
      </c>
    </row>
    <row r="6777" spans="1:5">
      <c r="A6777" s="10">
        <v>45615.541666666664</v>
      </c>
      <c r="B6777">
        <v>11.595878601074199</v>
      </c>
      <c r="C6777">
        <v>9.3999996185302699</v>
      </c>
      <c r="D6777" s="2">
        <f t="shared" si="210"/>
        <v>45615</v>
      </c>
      <c r="E6777">
        <f t="shared" si="211"/>
        <v>50.367320728301962</v>
      </c>
    </row>
    <row r="6778" spans="1:5">
      <c r="A6778" s="10">
        <v>45615.583333333336</v>
      </c>
      <c r="B6778">
        <v>11.657100677490201</v>
      </c>
      <c r="C6778">
        <v>9.3999996185302699</v>
      </c>
      <c r="D6778" s="2">
        <f t="shared" si="210"/>
        <v>45615</v>
      </c>
      <c r="E6778">
        <f t="shared" si="211"/>
        <v>50.367320728301962</v>
      </c>
    </row>
    <row r="6779" spans="1:5">
      <c r="A6779" s="10">
        <v>45615.625</v>
      </c>
      <c r="B6779">
        <v>11.609556198120099</v>
      </c>
      <c r="C6779">
        <v>9.3999996185302699</v>
      </c>
      <c r="D6779" s="2">
        <f t="shared" si="210"/>
        <v>45615</v>
      </c>
      <c r="E6779">
        <f t="shared" si="211"/>
        <v>50.367320728301962</v>
      </c>
    </row>
    <row r="6780" spans="1:5">
      <c r="A6780" s="10">
        <v>45615.666666666664</v>
      </c>
      <c r="B6780">
        <v>11.375485420226999</v>
      </c>
      <c r="C6780">
        <v>9.3999996185302699</v>
      </c>
      <c r="D6780" s="2">
        <f t="shared" si="210"/>
        <v>45615</v>
      </c>
      <c r="E6780">
        <f t="shared" si="211"/>
        <v>50.367320728301962</v>
      </c>
    </row>
    <row r="6781" spans="1:5">
      <c r="A6781" s="10">
        <v>45615.708333333336</v>
      </c>
      <c r="B6781">
        <v>10.9654636383056</v>
      </c>
      <c r="C6781">
        <v>10</v>
      </c>
      <c r="D6781" s="2">
        <f t="shared" si="210"/>
        <v>45615</v>
      </c>
      <c r="E6781">
        <f t="shared" si="211"/>
        <v>50.367320728301962</v>
      </c>
    </row>
    <row r="6782" spans="1:5">
      <c r="A6782" s="10">
        <v>45615.75</v>
      </c>
      <c r="B6782">
        <v>10.570528030395501</v>
      </c>
      <c r="C6782">
        <v>10</v>
      </c>
      <c r="D6782" s="2">
        <f t="shared" si="210"/>
        <v>45615</v>
      </c>
      <c r="E6782">
        <f t="shared" si="211"/>
        <v>50.367320728301962</v>
      </c>
    </row>
    <row r="6783" spans="1:5">
      <c r="A6783" s="10">
        <v>45615.791666666664</v>
      </c>
      <c r="B6783">
        <v>10.1999740600585</v>
      </c>
      <c r="C6783">
        <v>9.3999996185302699</v>
      </c>
      <c r="D6783" s="2">
        <f t="shared" si="210"/>
        <v>45615</v>
      </c>
      <c r="E6783">
        <f t="shared" si="211"/>
        <v>50.367320728301962</v>
      </c>
    </row>
    <row r="6784" spans="1:5">
      <c r="A6784" s="10">
        <v>45615.833333333336</v>
      </c>
      <c r="B6784">
        <v>9.8285732269287092</v>
      </c>
      <c r="C6784">
        <v>10</v>
      </c>
      <c r="D6784" s="2">
        <f t="shared" si="210"/>
        <v>45615</v>
      </c>
      <c r="E6784">
        <f t="shared" si="211"/>
        <v>50.367320728301962</v>
      </c>
    </row>
    <row r="6785" spans="1:5">
      <c r="A6785" s="10">
        <v>45615.875</v>
      </c>
      <c r="B6785">
        <v>9.4889888763427699</v>
      </c>
      <c r="C6785">
        <v>10</v>
      </c>
      <c r="D6785" s="2">
        <f t="shared" si="210"/>
        <v>45615</v>
      </c>
      <c r="E6785">
        <f t="shared" si="211"/>
        <v>50.367320728301962</v>
      </c>
    </row>
    <row r="6786" spans="1:5">
      <c r="A6786" s="10">
        <v>45615.916666666664</v>
      </c>
      <c r="B6786">
        <v>9.1544322967529297</v>
      </c>
      <c r="C6786">
        <v>10</v>
      </c>
      <c r="D6786" s="2">
        <f t="shared" si="210"/>
        <v>45615</v>
      </c>
      <c r="E6786">
        <f t="shared" si="211"/>
        <v>50.367320728301962</v>
      </c>
    </row>
    <row r="6787" spans="1:5">
      <c r="A6787" s="10">
        <v>45615.958333333336</v>
      </c>
      <c r="B6787">
        <v>8.8264408111572195</v>
      </c>
      <c r="C6787">
        <v>10.6000003814697</v>
      </c>
      <c r="D6787" s="2">
        <f t="shared" ref="D6787:D6850" si="212">DATE(YEAR(A6787), MONTH(A6787), DAY(A6787))</f>
        <v>45615</v>
      </c>
      <c r="E6787">
        <f t="shared" ref="E6787:E6850" si="213">AVERAGEIF(D:D, D6787, B:B)*1.8+32</f>
        <v>50.367320728301962</v>
      </c>
    </row>
    <row r="6788" spans="1:5">
      <c r="A6788" s="10">
        <v>45616</v>
      </c>
      <c r="B6788">
        <v>8.5001449584960902</v>
      </c>
      <c r="C6788">
        <v>11.1000003814697</v>
      </c>
      <c r="D6788" s="2">
        <f t="shared" si="212"/>
        <v>45616</v>
      </c>
      <c r="E6788">
        <f t="shared" si="213"/>
        <v>46.58408873081207</v>
      </c>
    </row>
    <row r="6789" spans="1:5">
      <c r="A6789" s="10">
        <v>45616.041666666664</v>
      </c>
      <c r="B6789">
        <v>8.2133569717407209</v>
      </c>
      <c r="C6789">
        <v>11.1000003814697</v>
      </c>
      <c r="D6789" s="2">
        <f t="shared" si="212"/>
        <v>45616</v>
      </c>
      <c r="E6789">
        <f t="shared" si="213"/>
        <v>46.58408873081207</v>
      </c>
    </row>
    <row r="6790" spans="1:5">
      <c r="A6790" s="10">
        <v>45616.083333333336</v>
      </c>
      <c r="B6790">
        <v>7.99031639099121</v>
      </c>
      <c r="C6790">
        <v>10</v>
      </c>
      <c r="D6790" s="2">
        <f t="shared" si="212"/>
        <v>45616</v>
      </c>
      <c r="E6790">
        <f t="shared" si="213"/>
        <v>46.58408873081207</v>
      </c>
    </row>
    <row r="6791" spans="1:5">
      <c r="A6791" s="10">
        <v>45616.125</v>
      </c>
      <c r="B6791">
        <v>7.8341979980468697</v>
      </c>
      <c r="C6791">
        <v>9.3999996185302699</v>
      </c>
      <c r="D6791" s="2">
        <f t="shared" si="212"/>
        <v>45616</v>
      </c>
      <c r="E6791">
        <f t="shared" si="213"/>
        <v>46.58408873081207</v>
      </c>
    </row>
    <row r="6792" spans="1:5">
      <c r="A6792" s="10">
        <v>45616.166666666664</v>
      </c>
      <c r="B6792">
        <v>7.7571825981140101</v>
      </c>
      <c r="C6792">
        <v>8.8999996185302699</v>
      </c>
      <c r="D6792" s="2">
        <f t="shared" si="212"/>
        <v>45616</v>
      </c>
      <c r="E6792">
        <f t="shared" si="213"/>
        <v>46.58408873081207</v>
      </c>
    </row>
    <row r="6793" spans="1:5">
      <c r="A6793" s="10">
        <v>45616.208333333336</v>
      </c>
      <c r="B6793">
        <v>7.7335133552551198</v>
      </c>
      <c r="C6793">
        <v>9.3999996185302699</v>
      </c>
      <c r="D6793" s="2">
        <f t="shared" si="212"/>
        <v>45616</v>
      </c>
      <c r="E6793">
        <f t="shared" si="213"/>
        <v>46.58408873081207</v>
      </c>
    </row>
    <row r="6794" spans="1:5">
      <c r="A6794" s="10">
        <v>45616.25</v>
      </c>
      <c r="B6794">
        <v>7.7767405509948704</v>
      </c>
      <c r="C6794">
        <v>10</v>
      </c>
      <c r="D6794" s="2">
        <f t="shared" si="212"/>
        <v>45616</v>
      </c>
      <c r="E6794">
        <f t="shared" si="213"/>
        <v>46.58408873081207</v>
      </c>
    </row>
    <row r="6795" spans="1:5">
      <c r="A6795" s="10">
        <v>45616.291666666664</v>
      </c>
      <c r="B6795">
        <v>7.8555049896240199</v>
      </c>
      <c r="C6795">
        <v>10</v>
      </c>
      <c r="D6795" s="2">
        <f t="shared" si="212"/>
        <v>45616</v>
      </c>
      <c r="E6795">
        <f t="shared" si="213"/>
        <v>46.58408873081207</v>
      </c>
    </row>
    <row r="6796" spans="1:5">
      <c r="A6796" s="10">
        <v>45616.333333333336</v>
      </c>
      <c r="B6796">
        <v>8.0621728897094709</v>
      </c>
      <c r="C6796">
        <v>9.3999996185302699</v>
      </c>
      <c r="D6796" s="2">
        <f t="shared" si="212"/>
        <v>45616</v>
      </c>
      <c r="E6796">
        <f t="shared" si="213"/>
        <v>46.58408873081207</v>
      </c>
    </row>
    <row r="6797" spans="1:5">
      <c r="A6797" s="10">
        <v>45616.375</v>
      </c>
      <c r="B6797">
        <v>8.4423007965087802</v>
      </c>
      <c r="C6797">
        <v>10</v>
      </c>
      <c r="D6797" s="2">
        <f t="shared" si="212"/>
        <v>45616</v>
      </c>
      <c r="E6797">
        <f t="shared" si="213"/>
        <v>46.58408873081207</v>
      </c>
    </row>
    <row r="6798" spans="1:5">
      <c r="A6798" s="10">
        <v>45616.416666666664</v>
      </c>
      <c r="B6798">
        <v>8.9236154556274396</v>
      </c>
      <c r="C6798">
        <v>10</v>
      </c>
      <c r="D6798" s="2">
        <f t="shared" si="212"/>
        <v>45616</v>
      </c>
      <c r="E6798">
        <f t="shared" si="213"/>
        <v>46.58408873081207</v>
      </c>
    </row>
    <row r="6799" spans="1:5">
      <c r="A6799" s="10">
        <v>45616.458333333336</v>
      </c>
      <c r="B6799">
        <v>9.3697843551635707</v>
      </c>
      <c r="C6799">
        <v>10</v>
      </c>
      <c r="D6799" s="2">
        <f t="shared" si="212"/>
        <v>45616</v>
      </c>
      <c r="E6799">
        <f t="shared" si="213"/>
        <v>46.58408873081207</v>
      </c>
    </row>
    <row r="6800" spans="1:5">
      <c r="A6800" s="10">
        <v>45616.5</v>
      </c>
      <c r="B6800">
        <v>9.6711101531982404</v>
      </c>
      <c r="C6800">
        <v>10.6000003814697</v>
      </c>
      <c r="D6800" s="2">
        <f t="shared" si="212"/>
        <v>45616</v>
      </c>
      <c r="E6800">
        <f t="shared" si="213"/>
        <v>46.58408873081207</v>
      </c>
    </row>
    <row r="6801" spans="1:5">
      <c r="A6801" s="10">
        <v>45616.541666666664</v>
      </c>
      <c r="B6801">
        <v>9.8102855682372994</v>
      </c>
      <c r="C6801">
        <v>10.6000003814697</v>
      </c>
      <c r="D6801" s="2">
        <f t="shared" si="212"/>
        <v>45616</v>
      </c>
      <c r="E6801">
        <f t="shared" si="213"/>
        <v>46.58408873081207</v>
      </c>
    </row>
    <row r="6802" spans="1:5">
      <c r="A6802" s="10">
        <v>45616.583333333336</v>
      </c>
      <c r="B6802">
        <v>9.7439479827880806</v>
      </c>
      <c r="C6802">
        <v>8.8999996185302699</v>
      </c>
      <c r="D6802" s="2">
        <f t="shared" si="212"/>
        <v>45616</v>
      </c>
      <c r="E6802">
        <f t="shared" si="213"/>
        <v>46.58408873081207</v>
      </c>
    </row>
    <row r="6803" spans="1:5">
      <c r="A6803" s="10">
        <v>45616.625</v>
      </c>
      <c r="B6803">
        <v>9.4292488098144496</v>
      </c>
      <c r="C6803">
        <v>7.8000001907348597</v>
      </c>
      <c r="D6803" s="2">
        <f t="shared" si="212"/>
        <v>45616</v>
      </c>
      <c r="E6803">
        <f t="shared" si="213"/>
        <v>46.58408873081207</v>
      </c>
    </row>
    <row r="6804" spans="1:5">
      <c r="A6804" s="10">
        <v>45616.666666666664</v>
      </c>
      <c r="B6804">
        <v>8.8488674163818306</v>
      </c>
      <c r="C6804">
        <v>7.1999998092651296</v>
      </c>
      <c r="D6804" s="2">
        <f t="shared" si="212"/>
        <v>45616</v>
      </c>
      <c r="E6804">
        <f t="shared" si="213"/>
        <v>46.58408873081207</v>
      </c>
    </row>
    <row r="6805" spans="1:5">
      <c r="A6805" s="10">
        <v>45616.708333333336</v>
      </c>
      <c r="B6805">
        <v>8.1838636398315394</v>
      </c>
      <c r="C6805">
        <v>6.6999998092651296</v>
      </c>
      <c r="D6805" s="2">
        <f t="shared" si="212"/>
        <v>45616</v>
      </c>
      <c r="E6805">
        <f t="shared" si="213"/>
        <v>46.58408873081207</v>
      </c>
    </row>
    <row r="6806" spans="1:5">
      <c r="A6806" s="10">
        <v>45616.75</v>
      </c>
      <c r="B6806">
        <v>7.6256322860717702</v>
      </c>
      <c r="C6806">
        <v>6.0999999046325604</v>
      </c>
      <c r="D6806" s="2">
        <f t="shared" si="212"/>
        <v>45616</v>
      </c>
      <c r="E6806">
        <f t="shared" si="213"/>
        <v>46.58408873081207</v>
      </c>
    </row>
    <row r="6807" spans="1:5">
      <c r="A6807" s="10">
        <v>45616.791666666664</v>
      </c>
      <c r="B6807">
        <v>7.2183518409729004</v>
      </c>
      <c r="C6807">
        <v>5</v>
      </c>
      <c r="D6807" s="2">
        <f t="shared" si="212"/>
        <v>45616</v>
      </c>
      <c r="E6807">
        <f t="shared" si="213"/>
        <v>46.58408873081207</v>
      </c>
    </row>
    <row r="6808" spans="1:5">
      <c r="A6808" s="10">
        <v>45616.833333333336</v>
      </c>
      <c r="B6808">
        <v>6.8836083412170401</v>
      </c>
      <c r="C6808">
        <v>5</v>
      </c>
      <c r="D6808" s="2">
        <f t="shared" si="212"/>
        <v>45616</v>
      </c>
      <c r="E6808">
        <f t="shared" si="213"/>
        <v>46.58408873081207</v>
      </c>
    </row>
    <row r="6809" spans="1:5">
      <c r="A6809" s="10">
        <v>45616.875</v>
      </c>
      <c r="B6809">
        <v>6.5399594306945801</v>
      </c>
      <c r="C6809">
        <v>4.4000000953674299</v>
      </c>
      <c r="D6809" s="2">
        <f t="shared" si="212"/>
        <v>45616</v>
      </c>
      <c r="E6809">
        <f t="shared" si="213"/>
        <v>46.58408873081207</v>
      </c>
    </row>
    <row r="6810" spans="1:5">
      <c r="A6810" s="10">
        <v>45616.916666666664</v>
      </c>
      <c r="B6810">
        <v>6.1875247955322203</v>
      </c>
      <c r="C6810">
        <v>3.9000000953674299</v>
      </c>
      <c r="D6810" s="2">
        <f t="shared" si="212"/>
        <v>45616</v>
      </c>
      <c r="E6810">
        <f t="shared" si="213"/>
        <v>46.58408873081207</v>
      </c>
    </row>
    <row r="6811" spans="1:5">
      <c r="A6811" s="10">
        <v>45616.958333333336</v>
      </c>
      <c r="B6811">
        <v>5.8532848358154297</v>
      </c>
      <c r="C6811">
        <v>3.2999999523162802</v>
      </c>
      <c r="D6811" s="2">
        <f t="shared" si="212"/>
        <v>45616</v>
      </c>
      <c r="E6811">
        <f t="shared" si="213"/>
        <v>46.58408873081207</v>
      </c>
    </row>
    <row r="6812" spans="1:5">
      <c r="A6812" s="10">
        <v>45617</v>
      </c>
      <c r="B6812">
        <v>5.5492191314697203</v>
      </c>
      <c r="C6812">
        <v>1.70000004768371</v>
      </c>
      <c r="D6812" s="2">
        <f t="shared" si="212"/>
        <v>45617</v>
      </c>
      <c r="E6812">
        <f t="shared" si="213"/>
        <v>42.422544920444487</v>
      </c>
    </row>
    <row r="6813" spans="1:5">
      <c r="A6813" s="10">
        <v>45617.041666666664</v>
      </c>
      <c r="B6813">
        <v>5.3056678771972603</v>
      </c>
      <c r="C6813">
        <v>1.1000000238418499</v>
      </c>
      <c r="D6813" s="2">
        <f t="shared" si="212"/>
        <v>45617</v>
      </c>
      <c r="E6813">
        <f t="shared" si="213"/>
        <v>42.422544920444487</v>
      </c>
    </row>
    <row r="6814" spans="1:5">
      <c r="A6814" s="10">
        <v>45617.083333333336</v>
      </c>
      <c r="B6814">
        <v>5.1043124198913503</v>
      </c>
      <c r="C6814">
        <v>-0.60000002384185702</v>
      </c>
      <c r="D6814" s="2">
        <f t="shared" si="212"/>
        <v>45617</v>
      </c>
      <c r="E6814">
        <f t="shared" si="213"/>
        <v>42.422544920444487</v>
      </c>
    </row>
    <row r="6815" spans="1:5">
      <c r="A6815" s="10">
        <v>45617.125</v>
      </c>
      <c r="B6815">
        <v>4.9449443817138601</v>
      </c>
      <c r="C6815">
        <v>-1.70000004768371</v>
      </c>
      <c r="D6815" s="2">
        <f t="shared" si="212"/>
        <v>45617</v>
      </c>
      <c r="E6815">
        <f t="shared" si="213"/>
        <v>42.422544920444487</v>
      </c>
    </row>
    <row r="6816" spans="1:5">
      <c r="A6816" s="10">
        <v>45617.166666666664</v>
      </c>
      <c r="B6816">
        <v>4.8660750389099103</v>
      </c>
      <c r="C6816">
        <v>-2.20000004768371</v>
      </c>
      <c r="D6816" s="2">
        <f t="shared" si="212"/>
        <v>45617</v>
      </c>
      <c r="E6816">
        <f t="shared" si="213"/>
        <v>42.422544920444487</v>
      </c>
    </row>
    <row r="6817" spans="1:5">
      <c r="A6817" s="10">
        <v>45617.208333333336</v>
      </c>
      <c r="B6817">
        <v>4.8359251022338796</v>
      </c>
      <c r="C6817">
        <v>-2.7999999523162802</v>
      </c>
      <c r="D6817" s="2">
        <f t="shared" si="212"/>
        <v>45617</v>
      </c>
      <c r="E6817">
        <f t="shared" si="213"/>
        <v>42.422544920444487</v>
      </c>
    </row>
    <row r="6818" spans="1:5">
      <c r="A6818" s="10">
        <v>45617.25</v>
      </c>
      <c r="B6818">
        <v>4.88262939453125</v>
      </c>
      <c r="C6818">
        <v>-3.2999999523162802</v>
      </c>
      <c r="D6818" s="2">
        <f t="shared" si="212"/>
        <v>45617</v>
      </c>
      <c r="E6818">
        <f t="shared" si="213"/>
        <v>42.422544920444487</v>
      </c>
    </row>
    <row r="6819" spans="1:5">
      <c r="A6819" s="10">
        <v>45617.291666666664</v>
      </c>
      <c r="B6819">
        <v>5.0019068717956499</v>
      </c>
      <c r="C6819">
        <v>-3.2999999523162802</v>
      </c>
      <c r="D6819" s="2">
        <f t="shared" si="212"/>
        <v>45617</v>
      </c>
      <c r="E6819">
        <f t="shared" si="213"/>
        <v>42.422544920444487</v>
      </c>
    </row>
    <row r="6820" spans="1:5">
      <c r="A6820" s="10">
        <v>45617.333333333336</v>
      </c>
      <c r="B6820">
        <v>5.2726669311523402</v>
      </c>
      <c r="C6820">
        <v>-3.2999999523162802</v>
      </c>
      <c r="D6820" s="2">
        <f t="shared" si="212"/>
        <v>45617</v>
      </c>
      <c r="E6820">
        <f t="shared" si="213"/>
        <v>42.422544920444487</v>
      </c>
    </row>
    <row r="6821" spans="1:5">
      <c r="A6821" s="10">
        <v>45617.375</v>
      </c>
      <c r="B6821">
        <v>5.6394734382629297</v>
      </c>
      <c r="C6821">
        <v>-2.20000004768371</v>
      </c>
      <c r="D6821" s="2">
        <f t="shared" si="212"/>
        <v>45617</v>
      </c>
      <c r="E6821">
        <f t="shared" si="213"/>
        <v>42.422544920444487</v>
      </c>
    </row>
    <row r="6822" spans="1:5">
      <c r="A6822" s="10">
        <v>45617.416666666664</v>
      </c>
      <c r="B6822">
        <v>5.96527099609375</v>
      </c>
      <c r="C6822">
        <v>-0.60000002384185702</v>
      </c>
      <c r="D6822" s="2">
        <f t="shared" si="212"/>
        <v>45617</v>
      </c>
      <c r="E6822">
        <f t="shared" si="213"/>
        <v>42.422544920444487</v>
      </c>
    </row>
    <row r="6823" spans="1:5">
      <c r="A6823" s="10">
        <v>45617.458333333336</v>
      </c>
      <c r="B6823">
        <v>6.2297954559326101</v>
      </c>
      <c r="C6823">
        <v>0.60000002384185702</v>
      </c>
      <c r="D6823" s="2">
        <f t="shared" si="212"/>
        <v>45617</v>
      </c>
      <c r="E6823">
        <f t="shared" si="213"/>
        <v>42.422544920444487</v>
      </c>
    </row>
    <row r="6824" spans="1:5">
      <c r="A6824" s="10">
        <v>45617.5</v>
      </c>
      <c r="B6824">
        <v>6.45462846755981</v>
      </c>
      <c r="C6824">
        <v>1.70000004768371</v>
      </c>
      <c r="D6824" s="2">
        <f t="shared" si="212"/>
        <v>45617</v>
      </c>
      <c r="E6824">
        <f t="shared" si="213"/>
        <v>42.422544920444487</v>
      </c>
    </row>
    <row r="6825" spans="1:5">
      <c r="A6825" s="10">
        <v>45617.541666666664</v>
      </c>
      <c r="B6825">
        <v>6.6776170730590803</v>
      </c>
      <c r="C6825">
        <v>2.7999999523162802</v>
      </c>
      <c r="D6825" s="2">
        <f t="shared" si="212"/>
        <v>45617</v>
      </c>
      <c r="E6825">
        <f t="shared" si="213"/>
        <v>42.422544920444487</v>
      </c>
    </row>
    <row r="6826" spans="1:5">
      <c r="A6826" s="10">
        <v>45617.583333333336</v>
      </c>
      <c r="B6826">
        <v>6.7780032157897896</v>
      </c>
      <c r="C6826">
        <v>3.9000000953674299</v>
      </c>
      <c r="D6826" s="2">
        <f t="shared" si="212"/>
        <v>45617</v>
      </c>
      <c r="E6826">
        <f t="shared" si="213"/>
        <v>42.422544920444487</v>
      </c>
    </row>
    <row r="6827" spans="1:5">
      <c r="A6827" s="10">
        <v>45617.625</v>
      </c>
      <c r="B6827">
        <v>6.78615379333496</v>
      </c>
      <c r="C6827">
        <v>3.9000000953674299</v>
      </c>
      <c r="D6827" s="2">
        <f t="shared" si="212"/>
        <v>45617</v>
      </c>
      <c r="E6827">
        <f t="shared" si="213"/>
        <v>42.422544920444487</v>
      </c>
    </row>
    <row r="6828" spans="1:5">
      <c r="A6828" s="10">
        <v>45617.666666666664</v>
      </c>
      <c r="B6828">
        <v>6.6896057128906197</v>
      </c>
      <c r="C6828">
        <v>3.2999999523162802</v>
      </c>
      <c r="D6828" s="2">
        <f t="shared" si="212"/>
        <v>45617</v>
      </c>
      <c r="E6828">
        <f t="shared" si="213"/>
        <v>42.422544920444487</v>
      </c>
    </row>
    <row r="6829" spans="1:5">
      <c r="A6829" s="10">
        <v>45617.708333333336</v>
      </c>
      <c r="B6829">
        <v>6.5290985107421804</v>
      </c>
      <c r="C6829">
        <v>2.7999999523162802</v>
      </c>
      <c r="D6829" s="2">
        <f t="shared" si="212"/>
        <v>45617</v>
      </c>
      <c r="E6829">
        <f t="shared" si="213"/>
        <v>42.422544920444487</v>
      </c>
    </row>
    <row r="6830" spans="1:5">
      <c r="A6830" s="10">
        <v>45617.75</v>
      </c>
      <c r="B6830">
        <v>6.34242439270019</v>
      </c>
      <c r="C6830">
        <v>2.20000004768371</v>
      </c>
      <c r="D6830" s="2">
        <f t="shared" si="212"/>
        <v>45617</v>
      </c>
      <c r="E6830">
        <f t="shared" si="213"/>
        <v>42.422544920444487</v>
      </c>
    </row>
    <row r="6831" spans="1:5">
      <c r="A6831" s="10">
        <v>45617.791666666664</v>
      </c>
      <c r="B6831">
        <v>6.1052374839782697</v>
      </c>
      <c r="C6831">
        <v>2.20000004768371</v>
      </c>
      <c r="D6831" s="2">
        <f t="shared" si="212"/>
        <v>45617</v>
      </c>
      <c r="E6831">
        <f t="shared" si="213"/>
        <v>42.422544920444487</v>
      </c>
    </row>
    <row r="6832" spans="1:5">
      <c r="A6832" s="10">
        <v>45617.833333333336</v>
      </c>
      <c r="B6832">
        <v>5.9328503608703604</v>
      </c>
      <c r="C6832">
        <v>2.20000004768371</v>
      </c>
      <c r="D6832" s="2">
        <f t="shared" si="212"/>
        <v>45617</v>
      </c>
      <c r="E6832">
        <f t="shared" si="213"/>
        <v>42.422544920444487</v>
      </c>
    </row>
    <row r="6833" spans="1:5">
      <c r="A6833" s="10">
        <v>45617.875</v>
      </c>
      <c r="B6833">
        <v>5.7869386672973597</v>
      </c>
      <c r="C6833">
        <v>2.20000004768371</v>
      </c>
      <c r="D6833" s="2">
        <f t="shared" si="212"/>
        <v>45617</v>
      </c>
      <c r="E6833">
        <f t="shared" si="213"/>
        <v>42.422544920444487</v>
      </c>
    </row>
    <row r="6834" spans="1:5">
      <c r="A6834" s="10">
        <v>45617.916666666664</v>
      </c>
      <c r="B6834">
        <v>5.7000679969787598</v>
      </c>
      <c r="C6834">
        <v>2.20000004768371</v>
      </c>
      <c r="D6834" s="2">
        <f t="shared" si="212"/>
        <v>45617</v>
      </c>
      <c r="E6834">
        <f t="shared" si="213"/>
        <v>42.422544920444487</v>
      </c>
    </row>
    <row r="6835" spans="1:5">
      <c r="A6835" s="10">
        <v>45617.958333333336</v>
      </c>
      <c r="B6835">
        <v>5.5867528915405202</v>
      </c>
      <c r="C6835">
        <v>2.7999999523162802</v>
      </c>
      <c r="D6835" s="2">
        <f t="shared" si="212"/>
        <v>45617</v>
      </c>
      <c r="E6835">
        <f t="shared" si="213"/>
        <v>42.422544920444487</v>
      </c>
    </row>
    <row r="6836" spans="1:5">
      <c r="A6836" s="10">
        <v>45618</v>
      </c>
      <c r="B6836">
        <v>5.4855241775512598</v>
      </c>
      <c r="C6836">
        <v>2.7999999523162802</v>
      </c>
      <c r="D6836" s="2">
        <f t="shared" si="212"/>
        <v>45618</v>
      </c>
      <c r="E6836">
        <f t="shared" si="213"/>
        <v>44.827896356582642</v>
      </c>
    </row>
    <row r="6837" spans="1:5">
      <c r="A6837" s="10">
        <v>45618.041666666664</v>
      </c>
      <c r="B6837">
        <v>5.4111557006835902</v>
      </c>
      <c r="C6837">
        <v>2.20000004768371</v>
      </c>
      <c r="D6837" s="2">
        <f t="shared" si="212"/>
        <v>45618</v>
      </c>
      <c r="E6837">
        <f t="shared" si="213"/>
        <v>44.827896356582642</v>
      </c>
    </row>
    <row r="6838" spans="1:5">
      <c r="A6838" s="10">
        <v>45618.083333333336</v>
      </c>
      <c r="B6838">
        <v>5.3817605972290004</v>
      </c>
      <c r="C6838">
        <v>2.20000004768371</v>
      </c>
      <c r="D6838" s="2">
        <f t="shared" si="212"/>
        <v>45618</v>
      </c>
      <c r="E6838">
        <f t="shared" si="213"/>
        <v>44.827896356582642</v>
      </c>
    </row>
    <row r="6839" spans="1:5">
      <c r="A6839" s="10">
        <v>45618.125</v>
      </c>
      <c r="B6839">
        <v>5.4108142852783203</v>
      </c>
      <c r="C6839">
        <v>1.70000004768371</v>
      </c>
      <c r="D6839" s="2">
        <f t="shared" si="212"/>
        <v>45618</v>
      </c>
      <c r="E6839">
        <f t="shared" si="213"/>
        <v>44.827896356582642</v>
      </c>
    </row>
    <row r="6840" spans="1:5">
      <c r="A6840" s="10">
        <v>45618.166666666664</v>
      </c>
      <c r="B6840">
        <v>5.4992475509643501</v>
      </c>
      <c r="C6840">
        <v>1.70000004768371</v>
      </c>
      <c r="D6840" s="2">
        <f t="shared" si="212"/>
        <v>45618</v>
      </c>
      <c r="E6840">
        <f t="shared" si="213"/>
        <v>44.827896356582642</v>
      </c>
    </row>
    <row r="6841" spans="1:5">
      <c r="A6841" s="10">
        <v>45618.208333333336</v>
      </c>
      <c r="B6841">
        <v>5.6562924385070801</v>
      </c>
      <c r="C6841">
        <v>1.70000004768371</v>
      </c>
      <c r="D6841" s="2">
        <f t="shared" si="212"/>
        <v>45618</v>
      </c>
      <c r="E6841">
        <f t="shared" si="213"/>
        <v>44.827896356582642</v>
      </c>
    </row>
    <row r="6842" spans="1:5">
      <c r="A6842" s="10">
        <v>45618.25</v>
      </c>
      <c r="B6842">
        <v>5.8804073333740199</v>
      </c>
      <c r="C6842">
        <v>1.70000004768371</v>
      </c>
      <c r="D6842" s="2">
        <f t="shared" si="212"/>
        <v>45618</v>
      </c>
      <c r="E6842">
        <f t="shared" si="213"/>
        <v>44.827896356582642</v>
      </c>
    </row>
    <row r="6843" spans="1:5">
      <c r="A6843" s="10">
        <v>45618.291666666664</v>
      </c>
      <c r="B6843">
        <v>6.2012166976928702</v>
      </c>
      <c r="C6843">
        <v>1.70000004768371</v>
      </c>
      <c r="D6843" s="2">
        <f t="shared" si="212"/>
        <v>45618</v>
      </c>
      <c r="E6843">
        <f t="shared" si="213"/>
        <v>44.827896356582642</v>
      </c>
    </row>
    <row r="6844" spans="1:5">
      <c r="A6844" s="10">
        <v>45618.333333333336</v>
      </c>
      <c r="B6844">
        <v>6.6825985908508301</v>
      </c>
      <c r="C6844">
        <v>2.20000004768371</v>
      </c>
      <c r="D6844" s="2">
        <f t="shared" si="212"/>
        <v>45618</v>
      </c>
      <c r="E6844">
        <f t="shared" si="213"/>
        <v>44.827896356582642</v>
      </c>
    </row>
    <row r="6845" spans="1:5">
      <c r="A6845" s="10">
        <v>45618.375</v>
      </c>
      <c r="B6845">
        <v>7.2345943450927699</v>
      </c>
      <c r="C6845">
        <v>3.2999999523162802</v>
      </c>
      <c r="D6845" s="2">
        <f t="shared" si="212"/>
        <v>45618</v>
      </c>
      <c r="E6845">
        <f t="shared" si="213"/>
        <v>44.827896356582642</v>
      </c>
    </row>
    <row r="6846" spans="1:5">
      <c r="A6846" s="10">
        <v>45618.416666666664</v>
      </c>
      <c r="B6846">
        <v>7.7878618240356401</v>
      </c>
      <c r="C6846">
        <v>4.4000000953674299</v>
      </c>
      <c r="D6846" s="2">
        <f t="shared" si="212"/>
        <v>45618</v>
      </c>
      <c r="E6846">
        <f t="shared" si="213"/>
        <v>44.827896356582642</v>
      </c>
    </row>
    <row r="6847" spans="1:5">
      <c r="A6847" s="10">
        <v>45618.458333333336</v>
      </c>
      <c r="B6847">
        <v>8.3039464950561506</v>
      </c>
      <c r="C6847">
        <v>5</v>
      </c>
      <c r="D6847" s="2">
        <f t="shared" si="212"/>
        <v>45618</v>
      </c>
      <c r="E6847">
        <f t="shared" si="213"/>
        <v>44.827896356582642</v>
      </c>
    </row>
    <row r="6848" spans="1:5">
      <c r="A6848" s="10">
        <v>45618.5</v>
      </c>
      <c r="B6848">
        <v>8.6784954071044904</v>
      </c>
      <c r="C6848">
        <v>5.5999999046325604</v>
      </c>
      <c r="D6848" s="2">
        <f t="shared" si="212"/>
        <v>45618</v>
      </c>
      <c r="E6848">
        <f t="shared" si="213"/>
        <v>44.827896356582642</v>
      </c>
    </row>
    <row r="6849" spans="1:5">
      <c r="A6849" s="10">
        <v>45618.541666666664</v>
      </c>
      <c r="B6849">
        <v>8.8763675689697195</v>
      </c>
      <c r="C6849">
        <v>6.0999999046325604</v>
      </c>
      <c r="D6849" s="2">
        <f t="shared" si="212"/>
        <v>45618</v>
      </c>
      <c r="E6849">
        <f t="shared" si="213"/>
        <v>44.827896356582642</v>
      </c>
    </row>
    <row r="6850" spans="1:5">
      <c r="A6850" s="10">
        <v>45618.583333333336</v>
      </c>
      <c r="B6850">
        <v>8.8752536773681605</v>
      </c>
      <c r="C6850">
        <v>6.6999998092651296</v>
      </c>
      <c r="D6850" s="2">
        <f t="shared" si="212"/>
        <v>45618</v>
      </c>
      <c r="E6850">
        <f t="shared" si="213"/>
        <v>44.827896356582642</v>
      </c>
    </row>
    <row r="6851" spans="1:5">
      <c r="A6851" s="10">
        <v>45618.625</v>
      </c>
      <c r="B6851">
        <v>8.7560167312621999</v>
      </c>
      <c r="C6851">
        <v>6.0999999046325604</v>
      </c>
      <c r="D6851" s="2">
        <f t="shared" ref="D6851:D6914" si="214">DATE(YEAR(A6851), MONTH(A6851), DAY(A6851))</f>
        <v>45618</v>
      </c>
      <c r="E6851">
        <f t="shared" ref="E6851:E6914" si="215">AVERAGEIF(D:D, D6851, B:B)*1.8+32</f>
        <v>44.827896356582642</v>
      </c>
    </row>
    <row r="6852" spans="1:5">
      <c r="A6852" s="10">
        <v>45618.666666666664</v>
      </c>
      <c r="B6852">
        <v>8.5404415130615199</v>
      </c>
      <c r="C6852">
        <v>5</v>
      </c>
      <c r="D6852" s="2">
        <f t="shared" si="214"/>
        <v>45618</v>
      </c>
      <c r="E6852">
        <f t="shared" si="215"/>
        <v>44.827896356582642</v>
      </c>
    </row>
    <row r="6853" spans="1:5">
      <c r="A6853" s="10">
        <v>45618.708333333336</v>
      </c>
      <c r="B6853">
        <v>8.2549076080322195</v>
      </c>
      <c r="C6853">
        <v>4.4000000953674299</v>
      </c>
      <c r="D6853" s="2">
        <f t="shared" si="214"/>
        <v>45618</v>
      </c>
      <c r="E6853">
        <f t="shared" si="215"/>
        <v>44.827896356582642</v>
      </c>
    </row>
    <row r="6854" spans="1:5">
      <c r="A6854" s="10">
        <v>45618.75</v>
      </c>
      <c r="B6854">
        <v>7.9848270416259703</v>
      </c>
      <c r="C6854">
        <v>4.4000000953674299</v>
      </c>
      <c r="D6854" s="2">
        <f t="shared" si="214"/>
        <v>45618</v>
      </c>
      <c r="E6854">
        <f t="shared" si="215"/>
        <v>44.827896356582642</v>
      </c>
    </row>
    <row r="6855" spans="1:5">
      <c r="A6855" s="10">
        <v>45618.791666666664</v>
      </c>
      <c r="B6855">
        <v>7.7160553932189897</v>
      </c>
      <c r="C6855">
        <v>3.9000000953674299</v>
      </c>
      <c r="D6855" s="2">
        <f t="shared" si="214"/>
        <v>45618</v>
      </c>
      <c r="E6855">
        <f t="shared" si="215"/>
        <v>44.827896356582642</v>
      </c>
    </row>
    <row r="6856" spans="1:5">
      <c r="A6856" s="10">
        <v>45618.833333333336</v>
      </c>
      <c r="B6856">
        <v>7.4377479553222603</v>
      </c>
      <c r="C6856">
        <v>3.2999999523162802</v>
      </c>
      <c r="D6856" s="2">
        <f t="shared" si="214"/>
        <v>45618</v>
      </c>
      <c r="E6856">
        <f t="shared" si="215"/>
        <v>44.827896356582642</v>
      </c>
    </row>
    <row r="6857" spans="1:5">
      <c r="A6857" s="10">
        <v>45618.875</v>
      </c>
      <c r="B6857">
        <v>7.1926674842834402</v>
      </c>
      <c r="C6857">
        <v>3.2999999523162802</v>
      </c>
      <c r="D6857" s="2">
        <f t="shared" si="214"/>
        <v>45618</v>
      </c>
      <c r="E6857">
        <f t="shared" si="215"/>
        <v>44.827896356582642</v>
      </c>
    </row>
    <row r="6858" spans="1:5">
      <c r="A6858" s="10">
        <v>45618.916666666664</v>
      </c>
      <c r="B6858">
        <v>6.9842171669006303</v>
      </c>
      <c r="C6858">
        <v>3.2999999523162802</v>
      </c>
      <c r="D6858" s="2">
        <f t="shared" si="214"/>
        <v>45618</v>
      </c>
      <c r="E6858">
        <f t="shared" si="215"/>
        <v>44.827896356582642</v>
      </c>
    </row>
    <row r="6859" spans="1:5">
      <c r="A6859" s="10">
        <v>45618.958333333336</v>
      </c>
      <c r="B6859">
        <v>6.8062005043029696</v>
      </c>
      <c r="C6859">
        <v>2.7999999523162802</v>
      </c>
      <c r="D6859" s="2">
        <f t="shared" si="214"/>
        <v>45618</v>
      </c>
      <c r="E6859">
        <f t="shared" si="215"/>
        <v>44.827896356582642</v>
      </c>
    </row>
    <row r="6860" spans="1:5">
      <c r="A6860" s="10">
        <v>45619</v>
      </c>
      <c r="B6860">
        <v>6.6232857704162598</v>
      </c>
      <c r="C6860">
        <v>1.70000004768371</v>
      </c>
      <c r="D6860" s="2">
        <f t="shared" si="214"/>
        <v>45619</v>
      </c>
      <c r="E6860">
        <f t="shared" si="215"/>
        <v>44.193796002864836</v>
      </c>
    </row>
    <row r="6861" spans="1:5">
      <c r="A6861" s="10">
        <v>45619.041666666664</v>
      </c>
      <c r="B6861">
        <v>6.4797897338867099</v>
      </c>
      <c r="C6861">
        <v>0.60000002384185702</v>
      </c>
      <c r="D6861" s="2">
        <f t="shared" si="214"/>
        <v>45619</v>
      </c>
      <c r="E6861">
        <f t="shared" si="215"/>
        <v>44.193796002864836</v>
      </c>
    </row>
    <row r="6862" spans="1:5">
      <c r="A6862" s="10">
        <v>45619.083333333336</v>
      </c>
      <c r="B6862">
        <v>6.3754138946533203</v>
      </c>
      <c r="C6862">
        <v>0</v>
      </c>
      <c r="D6862" s="2">
        <f t="shared" si="214"/>
        <v>45619</v>
      </c>
      <c r="E6862">
        <f t="shared" si="215"/>
        <v>44.193796002864836</v>
      </c>
    </row>
    <row r="6863" spans="1:5">
      <c r="A6863" s="10">
        <v>45619.125</v>
      </c>
      <c r="B6863">
        <v>6.3165793418884197</v>
      </c>
      <c r="C6863">
        <v>-1.1000000238418499</v>
      </c>
      <c r="D6863" s="2">
        <f t="shared" si="214"/>
        <v>45619</v>
      </c>
      <c r="E6863">
        <f t="shared" si="215"/>
        <v>44.193796002864836</v>
      </c>
    </row>
    <row r="6864" spans="1:5">
      <c r="A6864" s="10">
        <v>45619.166666666664</v>
      </c>
      <c r="B6864">
        <v>6.2868890762329102</v>
      </c>
      <c r="C6864">
        <v>-2.7999999523162802</v>
      </c>
      <c r="D6864" s="2">
        <f t="shared" si="214"/>
        <v>45619</v>
      </c>
      <c r="E6864">
        <f t="shared" si="215"/>
        <v>44.193796002864836</v>
      </c>
    </row>
    <row r="6865" spans="1:5">
      <c r="A6865" s="10">
        <v>45619.208333333336</v>
      </c>
      <c r="B6865">
        <v>6.3112640380859304</v>
      </c>
      <c r="C6865">
        <v>-3.2999999523162802</v>
      </c>
      <c r="D6865" s="2">
        <f t="shared" si="214"/>
        <v>45619</v>
      </c>
      <c r="E6865">
        <f t="shared" si="215"/>
        <v>44.193796002864836</v>
      </c>
    </row>
    <row r="6866" spans="1:5">
      <c r="A6866" s="10">
        <v>45619.25</v>
      </c>
      <c r="B6866">
        <v>6.3860406875610298</v>
      </c>
      <c r="C6866">
        <v>-2.7999999523162802</v>
      </c>
      <c r="D6866" s="2">
        <f t="shared" si="214"/>
        <v>45619</v>
      </c>
      <c r="E6866">
        <f t="shared" si="215"/>
        <v>44.193796002864836</v>
      </c>
    </row>
    <row r="6867" spans="1:5">
      <c r="A6867" s="10">
        <v>45619.291666666664</v>
      </c>
      <c r="B6867">
        <v>6.4968662261962802</v>
      </c>
      <c r="C6867">
        <v>-2.20000004768371</v>
      </c>
      <c r="D6867" s="2">
        <f t="shared" si="214"/>
        <v>45619</v>
      </c>
      <c r="E6867">
        <f t="shared" si="215"/>
        <v>44.193796002864836</v>
      </c>
    </row>
    <row r="6868" spans="1:5">
      <c r="A6868" s="10">
        <v>45619.333333333336</v>
      </c>
      <c r="B6868">
        <v>6.6918659210204998</v>
      </c>
      <c r="C6868">
        <v>-2.20000004768371</v>
      </c>
      <c r="D6868" s="2">
        <f t="shared" si="214"/>
        <v>45619</v>
      </c>
      <c r="E6868">
        <f t="shared" si="215"/>
        <v>44.193796002864836</v>
      </c>
    </row>
    <row r="6869" spans="1:5">
      <c r="A6869" s="10">
        <v>45619.375</v>
      </c>
      <c r="B6869">
        <v>6.9744577407836896</v>
      </c>
      <c r="C6869">
        <v>-1.70000004768371</v>
      </c>
      <c r="D6869" s="2">
        <f t="shared" si="214"/>
        <v>45619</v>
      </c>
      <c r="E6869">
        <f t="shared" si="215"/>
        <v>44.193796002864836</v>
      </c>
    </row>
    <row r="6870" spans="1:5">
      <c r="A6870" s="10">
        <v>45619.416666666664</v>
      </c>
      <c r="B6870">
        <v>7.2431902885437003</v>
      </c>
      <c r="C6870">
        <v>-1.1000000238418499</v>
      </c>
      <c r="D6870" s="2">
        <f t="shared" si="214"/>
        <v>45619</v>
      </c>
      <c r="E6870">
        <f t="shared" si="215"/>
        <v>44.193796002864836</v>
      </c>
    </row>
    <row r="6871" spans="1:5">
      <c r="A6871" s="10">
        <v>45619.458333333336</v>
      </c>
      <c r="B6871">
        <v>7.4727983474731401</v>
      </c>
      <c r="C6871">
        <v>-1.1000000238418499</v>
      </c>
      <c r="D6871" s="2">
        <f t="shared" si="214"/>
        <v>45619</v>
      </c>
      <c r="E6871">
        <f t="shared" si="215"/>
        <v>44.193796002864836</v>
      </c>
    </row>
    <row r="6872" spans="1:5">
      <c r="A6872" s="10">
        <v>45619.5</v>
      </c>
      <c r="B6872">
        <v>7.6356668472290004</v>
      </c>
      <c r="C6872">
        <v>-0.60000002384185702</v>
      </c>
      <c r="D6872" s="2">
        <f t="shared" si="214"/>
        <v>45619</v>
      </c>
      <c r="E6872">
        <f t="shared" si="215"/>
        <v>44.193796002864836</v>
      </c>
    </row>
    <row r="6873" spans="1:5">
      <c r="A6873" s="10">
        <v>45619.541666666664</v>
      </c>
      <c r="B6873">
        <v>7.7384591102600098</v>
      </c>
      <c r="C6873">
        <v>-0.60000002384185702</v>
      </c>
      <c r="D6873" s="2">
        <f t="shared" si="214"/>
        <v>45619</v>
      </c>
      <c r="E6873">
        <f t="shared" si="215"/>
        <v>44.193796002864836</v>
      </c>
    </row>
    <row r="6874" spans="1:5">
      <c r="A6874" s="10">
        <v>45619.583333333336</v>
      </c>
      <c r="B6874">
        <v>7.7537813186645499</v>
      </c>
      <c r="C6874">
        <v>-0.60000002384185702</v>
      </c>
      <c r="D6874" s="2">
        <f t="shared" si="214"/>
        <v>45619</v>
      </c>
      <c r="E6874">
        <f t="shared" si="215"/>
        <v>44.193796002864836</v>
      </c>
    </row>
    <row r="6875" spans="1:5">
      <c r="A6875" s="10">
        <v>45619.625</v>
      </c>
      <c r="B6875">
        <v>7.6798000335693297</v>
      </c>
      <c r="C6875">
        <v>-1.1000000238418499</v>
      </c>
      <c r="D6875" s="2">
        <f t="shared" si="214"/>
        <v>45619</v>
      </c>
      <c r="E6875">
        <f t="shared" si="215"/>
        <v>44.193796002864836</v>
      </c>
    </row>
    <row r="6876" spans="1:5">
      <c r="A6876" s="10">
        <v>45619.666666666664</v>
      </c>
      <c r="B6876">
        <v>7.5029783248901296</v>
      </c>
      <c r="C6876">
        <v>-1.70000004768371</v>
      </c>
      <c r="D6876" s="2">
        <f t="shared" si="214"/>
        <v>45619</v>
      </c>
      <c r="E6876">
        <f t="shared" si="215"/>
        <v>44.193796002864836</v>
      </c>
    </row>
    <row r="6877" spans="1:5">
      <c r="A6877" s="10">
        <v>45619.708333333336</v>
      </c>
      <c r="B6877">
        <v>7.2502875328063903</v>
      </c>
      <c r="C6877">
        <v>-2.20000004768371</v>
      </c>
      <c r="D6877" s="2">
        <f t="shared" si="214"/>
        <v>45619</v>
      </c>
      <c r="E6877">
        <f t="shared" si="215"/>
        <v>44.193796002864836</v>
      </c>
    </row>
    <row r="6878" spans="1:5">
      <c r="A6878" s="10">
        <v>45619.75</v>
      </c>
      <c r="B6878">
        <v>6.9465279579162598</v>
      </c>
      <c r="C6878">
        <v>-2.20000004768371</v>
      </c>
      <c r="D6878" s="2">
        <f t="shared" si="214"/>
        <v>45619</v>
      </c>
      <c r="E6878">
        <f t="shared" si="215"/>
        <v>44.193796002864836</v>
      </c>
    </row>
    <row r="6879" spans="1:5">
      <c r="A6879" s="10">
        <v>45619.791666666664</v>
      </c>
      <c r="B6879">
        <v>6.6179480552673304</v>
      </c>
      <c r="C6879">
        <v>-2.20000004768371</v>
      </c>
      <c r="D6879" s="2">
        <f t="shared" si="214"/>
        <v>45619</v>
      </c>
      <c r="E6879">
        <f t="shared" si="215"/>
        <v>44.193796002864836</v>
      </c>
    </row>
    <row r="6880" spans="1:5">
      <c r="A6880" s="10">
        <v>45619.833333333336</v>
      </c>
      <c r="B6880">
        <v>6.3224177360534597</v>
      </c>
      <c r="C6880">
        <v>-2.20000004768371</v>
      </c>
      <c r="D6880" s="2">
        <f t="shared" si="214"/>
        <v>45619</v>
      </c>
      <c r="E6880">
        <f t="shared" si="215"/>
        <v>44.193796002864836</v>
      </c>
    </row>
    <row r="6881" spans="1:5">
      <c r="A6881" s="10">
        <v>45619.875</v>
      </c>
      <c r="B6881">
        <v>6.0788164138793901</v>
      </c>
      <c r="C6881">
        <v>-2.20000004768371</v>
      </c>
      <c r="D6881" s="2">
        <f t="shared" si="214"/>
        <v>45619</v>
      </c>
      <c r="E6881">
        <f t="shared" si="215"/>
        <v>44.193796002864836</v>
      </c>
    </row>
    <row r="6882" spans="1:5">
      <c r="A6882" s="10">
        <v>45619.916666666664</v>
      </c>
      <c r="B6882">
        <v>5.8277778625488201</v>
      </c>
      <c r="C6882">
        <v>-2.20000004768371</v>
      </c>
      <c r="D6882" s="2">
        <f t="shared" si="214"/>
        <v>45619</v>
      </c>
      <c r="E6882">
        <f t="shared" si="215"/>
        <v>44.193796002864836</v>
      </c>
    </row>
    <row r="6883" spans="1:5">
      <c r="A6883" s="10">
        <v>45619.958333333336</v>
      </c>
      <c r="B6883">
        <v>5.57104444503784</v>
      </c>
      <c r="C6883">
        <v>-2.20000004768371</v>
      </c>
      <c r="D6883" s="2">
        <f t="shared" si="214"/>
        <v>45619</v>
      </c>
      <c r="E6883">
        <f t="shared" si="215"/>
        <v>44.193796002864836</v>
      </c>
    </row>
    <row r="6884" spans="1:5">
      <c r="A6884" s="10">
        <v>45620</v>
      </c>
      <c r="B6884">
        <v>5.3282871246337802</v>
      </c>
      <c r="C6884">
        <v>-2.20000004768371</v>
      </c>
      <c r="D6884" s="2">
        <f t="shared" si="214"/>
        <v>45620</v>
      </c>
      <c r="E6884">
        <f t="shared" si="215"/>
        <v>41.422156774997703</v>
      </c>
    </row>
    <row r="6885" spans="1:5">
      <c r="A6885" s="10">
        <v>45620.041666666664</v>
      </c>
      <c r="B6885">
        <v>5.1032843589782697</v>
      </c>
      <c r="C6885">
        <v>-2.20000004768371</v>
      </c>
      <c r="D6885" s="2">
        <f t="shared" si="214"/>
        <v>45620</v>
      </c>
      <c r="E6885">
        <f t="shared" si="215"/>
        <v>41.422156774997703</v>
      </c>
    </row>
    <row r="6886" spans="1:5">
      <c r="A6886" s="10">
        <v>45620.083333333336</v>
      </c>
      <c r="B6886">
        <v>4.89333152770996</v>
      </c>
      <c r="C6886">
        <v>-2.7999999523162802</v>
      </c>
      <c r="D6886" s="2">
        <f t="shared" si="214"/>
        <v>45620</v>
      </c>
      <c r="E6886">
        <f t="shared" si="215"/>
        <v>41.422156774997703</v>
      </c>
    </row>
    <row r="6887" spans="1:5">
      <c r="A6887" s="10">
        <v>45620.125</v>
      </c>
      <c r="B6887">
        <v>4.7384910583495996</v>
      </c>
      <c r="C6887">
        <v>-2.7999999523162802</v>
      </c>
      <c r="D6887" s="2">
        <f t="shared" si="214"/>
        <v>45620</v>
      </c>
      <c r="E6887">
        <f t="shared" si="215"/>
        <v>41.422156774997703</v>
      </c>
    </row>
    <row r="6888" spans="1:5">
      <c r="A6888" s="10">
        <v>45620.166666666664</v>
      </c>
      <c r="B6888">
        <v>4.6012654304504297</v>
      </c>
      <c r="C6888">
        <v>-3.9000000953674299</v>
      </c>
      <c r="D6888" s="2">
        <f t="shared" si="214"/>
        <v>45620</v>
      </c>
      <c r="E6888">
        <f t="shared" si="215"/>
        <v>41.422156774997703</v>
      </c>
    </row>
    <row r="6889" spans="1:5">
      <c r="A6889" s="10">
        <v>45620.208333333336</v>
      </c>
      <c r="B6889">
        <v>4.4986467361450098</v>
      </c>
      <c r="C6889">
        <v>-4.4000000953674299</v>
      </c>
      <c r="D6889" s="2">
        <f t="shared" si="214"/>
        <v>45620</v>
      </c>
      <c r="E6889">
        <f t="shared" si="215"/>
        <v>41.422156774997703</v>
      </c>
    </row>
    <row r="6890" spans="1:5">
      <c r="A6890" s="10">
        <v>45620.25</v>
      </c>
      <c r="B6890">
        <v>4.4439415931701598</v>
      </c>
      <c r="C6890">
        <v>-5</v>
      </c>
      <c r="D6890" s="2">
        <f t="shared" si="214"/>
        <v>45620</v>
      </c>
      <c r="E6890">
        <f t="shared" si="215"/>
        <v>41.422156774997703</v>
      </c>
    </row>
    <row r="6891" spans="1:5">
      <c r="A6891" s="10">
        <v>45620.291666666664</v>
      </c>
      <c r="B6891">
        <v>4.5215759277343697</v>
      </c>
      <c r="C6891">
        <v>-5.5999999046325604</v>
      </c>
      <c r="D6891" s="2">
        <f t="shared" si="214"/>
        <v>45620</v>
      </c>
      <c r="E6891">
        <f t="shared" si="215"/>
        <v>41.422156774997703</v>
      </c>
    </row>
    <row r="6892" spans="1:5">
      <c r="A6892" s="10">
        <v>45620.333333333336</v>
      </c>
      <c r="B6892">
        <v>4.6971974372863698</v>
      </c>
      <c r="C6892">
        <v>-5.5999999046325604</v>
      </c>
      <c r="D6892" s="2">
        <f t="shared" si="214"/>
        <v>45620</v>
      </c>
      <c r="E6892">
        <f t="shared" si="215"/>
        <v>41.422156774997703</v>
      </c>
    </row>
    <row r="6893" spans="1:5">
      <c r="A6893" s="10">
        <v>45620.375</v>
      </c>
      <c r="B6893">
        <v>4.9691200256347603</v>
      </c>
      <c r="C6893">
        <v>-5.5999999046325604</v>
      </c>
      <c r="D6893" s="2">
        <f t="shared" si="214"/>
        <v>45620</v>
      </c>
      <c r="E6893">
        <f t="shared" si="215"/>
        <v>41.422156774997703</v>
      </c>
    </row>
    <row r="6894" spans="1:5">
      <c r="A6894" s="10">
        <v>45620.416666666664</v>
      </c>
      <c r="B6894">
        <v>5.3274502754211399</v>
      </c>
      <c r="C6894">
        <v>-5</v>
      </c>
      <c r="D6894" s="2">
        <f t="shared" si="214"/>
        <v>45620</v>
      </c>
      <c r="E6894">
        <f t="shared" si="215"/>
        <v>41.422156774997703</v>
      </c>
    </row>
    <row r="6895" spans="1:5">
      <c r="A6895" s="10">
        <v>45620.458333333336</v>
      </c>
      <c r="B6895">
        <v>5.7099432945251403</v>
      </c>
      <c r="C6895">
        <v>-5</v>
      </c>
      <c r="D6895" s="2">
        <f t="shared" si="214"/>
        <v>45620</v>
      </c>
      <c r="E6895">
        <f t="shared" si="215"/>
        <v>41.422156774997703</v>
      </c>
    </row>
    <row r="6896" spans="1:5">
      <c r="A6896" s="10">
        <v>45620.5</v>
      </c>
      <c r="B6896">
        <v>6.1169166564941397</v>
      </c>
      <c r="C6896">
        <v>-5</v>
      </c>
      <c r="D6896" s="2">
        <f t="shared" si="214"/>
        <v>45620</v>
      </c>
      <c r="E6896">
        <f t="shared" si="215"/>
        <v>41.422156774997703</v>
      </c>
    </row>
    <row r="6897" spans="1:5">
      <c r="A6897" s="10">
        <v>45620.541666666664</v>
      </c>
      <c r="B6897">
        <v>6.4347896575927699</v>
      </c>
      <c r="C6897">
        <v>-5</v>
      </c>
      <c r="D6897" s="2">
        <f t="shared" si="214"/>
        <v>45620</v>
      </c>
      <c r="E6897">
        <f t="shared" si="215"/>
        <v>41.422156774997703</v>
      </c>
    </row>
    <row r="6898" spans="1:5">
      <c r="A6898" s="10">
        <v>45620.583333333336</v>
      </c>
      <c r="B6898">
        <v>6.5778956413268999</v>
      </c>
      <c r="C6898">
        <v>-5</v>
      </c>
      <c r="D6898" s="2">
        <f t="shared" si="214"/>
        <v>45620</v>
      </c>
      <c r="E6898">
        <f t="shared" si="215"/>
        <v>41.422156774997703</v>
      </c>
    </row>
    <row r="6899" spans="1:5">
      <c r="A6899" s="10">
        <v>45620.625</v>
      </c>
      <c r="B6899">
        <v>6.4538183212280202</v>
      </c>
      <c r="C6899">
        <v>-5</v>
      </c>
      <c r="D6899" s="2">
        <f t="shared" si="214"/>
        <v>45620</v>
      </c>
      <c r="E6899">
        <f t="shared" si="215"/>
        <v>41.422156774997703</v>
      </c>
    </row>
    <row r="6900" spans="1:5">
      <c r="A6900" s="10">
        <v>45620.666666666664</v>
      </c>
      <c r="B6900">
        <v>6.2027988433837802</v>
      </c>
      <c r="C6900">
        <v>-5.5999999046325604</v>
      </c>
      <c r="D6900" s="2">
        <f t="shared" si="214"/>
        <v>45620</v>
      </c>
      <c r="E6900">
        <f t="shared" si="215"/>
        <v>41.422156774997703</v>
      </c>
    </row>
    <row r="6901" spans="1:5">
      <c r="A6901" s="10">
        <v>45620.708333333336</v>
      </c>
      <c r="B6901">
        <v>5.8929758071899396</v>
      </c>
      <c r="C6901">
        <v>-5</v>
      </c>
      <c r="D6901" s="2">
        <f t="shared" si="214"/>
        <v>45620</v>
      </c>
      <c r="E6901">
        <f t="shared" si="215"/>
        <v>41.422156774997703</v>
      </c>
    </row>
    <row r="6902" spans="1:5">
      <c r="A6902" s="10">
        <v>45620.75</v>
      </c>
      <c r="B6902">
        <v>5.5180063247680602</v>
      </c>
      <c r="C6902">
        <v>-4.4000000953674299</v>
      </c>
      <c r="D6902" s="2">
        <f t="shared" si="214"/>
        <v>45620</v>
      </c>
      <c r="E6902">
        <f t="shared" si="215"/>
        <v>41.422156774997703</v>
      </c>
    </row>
    <row r="6903" spans="1:5">
      <c r="A6903" s="10">
        <v>45620.791666666664</v>
      </c>
      <c r="B6903">
        <v>5.1988415718078604</v>
      </c>
      <c r="C6903">
        <v>-5.5999999046325604</v>
      </c>
      <c r="D6903" s="2">
        <f t="shared" si="214"/>
        <v>45620</v>
      </c>
      <c r="E6903">
        <f t="shared" si="215"/>
        <v>41.422156774997703</v>
      </c>
    </row>
    <row r="6904" spans="1:5">
      <c r="A6904" s="10">
        <v>45620.833333333336</v>
      </c>
      <c r="B6904">
        <v>4.8826313018798801</v>
      </c>
      <c r="C6904">
        <v>-6.0999999046325604</v>
      </c>
      <c r="D6904" s="2">
        <f t="shared" si="214"/>
        <v>45620</v>
      </c>
      <c r="E6904">
        <f t="shared" si="215"/>
        <v>41.422156774997703</v>
      </c>
    </row>
    <row r="6905" spans="1:5">
      <c r="A6905" s="10">
        <v>45620.875</v>
      </c>
      <c r="B6905">
        <v>4.6614933013915998</v>
      </c>
      <c r="C6905">
        <v>-6.6999998092651296</v>
      </c>
      <c r="D6905" s="2">
        <f t="shared" si="214"/>
        <v>45620</v>
      </c>
      <c r="E6905">
        <f t="shared" si="215"/>
        <v>41.422156774997703</v>
      </c>
    </row>
    <row r="6906" spans="1:5">
      <c r="A6906" s="10">
        <v>45620.916666666664</v>
      </c>
      <c r="B6906">
        <v>4.5102229118347097</v>
      </c>
      <c r="C6906">
        <v>-7.1999998092651296</v>
      </c>
      <c r="D6906" s="2">
        <f t="shared" si="214"/>
        <v>45620</v>
      </c>
      <c r="E6906">
        <f t="shared" si="215"/>
        <v>41.422156774997703</v>
      </c>
    </row>
    <row r="6907" spans="1:5">
      <c r="A6907" s="10">
        <v>45620.958333333336</v>
      </c>
      <c r="B6907">
        <v>4.3458318710327104</v>
      </c>
      <c r="C6907">
        <v>-7.1999998092651296</v>
      </c>
      <c r="D6907" s="2">
        <f t="shared" si="214"/>
        <v>45620</v>
      </c>
      <c r="E6907">
        <f t="shared" si="215"/>
        <v>41.422156774997703</v>
      </c>
    </row>
    <row r="6908" spans="1:5">
      <c r="A6908" s="10">
        <v>45621</v>
      </c>
      <c r="B6908">
        <v>4.20615482330322</v>
      </c>
      <c r="C6908">
        <v>-7.8000001907348597</v>
      </c>
      <c r="D6908" s="2">
        <f t="shared" si="214"/>
        <v>45621</v>
      </c>
      <c r="E6908">
        <f t="shared" si="215"/>
        <v>39.959040081501001</v>
      </c>
    </row>
    <row r="6909" spans="1:5">
      <c r="A6909" s="10">
        <v>45621.041666666664</v>
      </c>
      <c r="B6909">
        <v>4.1060013771057102</v>
      </c>
      <c r="C6909">
        <v>-8.3000001907348597</v>
      </c>
      <c r="D6909" s="2">
        <f t="shared" si="214"/>
        <v>45621</v>
      </c>
      <c r="E6909">
        <f t="shared" si="215"/>
        <v>39.959040081501001</v>
      </c>
    </row>
    <row r="6910" spans="1:5">
      <c r="A6910" s="10">
        <v>45621.083333333336</v>
      </c>
      <c r="B6910">
        <v>4.0338435173034597</v>
      </c>
      <c r="C6910">
        <v>-8.3000001907348597</v>
      </c>
      <c r="D6910" s="2">
        <f t="shared" si="214"/>
        <v>45621</v>
      </c>
      <c r="E6910">
        <f t="shared" si="215"/>
        <v>39.959040081501001</v>
      </c>
    </row>
    <row r="6911" spans="1:5">
      <c r="A6911" s="10">
        <v>45621.125</v>
      </c>
      <c r="B6911">
        <v>4.0046873092651296</v>
      </c>
      <c r="C6911">
        <v>-8.8999996185302699</v>
      </c>
      <c r="D6911" s="2">
        <f t="shared" si="214"/>
        <v>45621</v>
      </c>
      <c r="E6911">
        <f t="shared" si="215"/>
        <v>39.959040081501001</v>
      </c>
    </row>
    <row r="6912" spans="1:5">
      <c r="A6912" s="10">
        <v>45621.166666666664</v>
      </c>
      <c r="B6912">
        <v>4.02109670639038</v>
      </c>
      <c r="C6912">
        <v>-8.8999996185302699</v>
      </c>
      <c r="D6912" s="2">
        <f t="shared" si="214"/>
        <v>45621</v>
      </c>
      <c r="E6912">
        <f t="shared" si="215"/>
        <v>39.959040081501001</v>
      </c>
    </row>
    <row r="6913" spans="1:5">
      <c r="A6913" s="10">
        <v>45621.208333333336</v>
      </c>
      <c r="B6913">
        <v>4.0684304237365696</v>
      </c>
      <c r="C6913">
        <v>-9.3999996185302699</v>
      </c>
      <c r="D6913" s="2">
        <f t="shared" si="214"/>
        <v>45621</v>
      </c>
      <c r="E6913">
        <f t="shared" si="215"/>
        <v>39.959040081501001</v>
      </c>
    </row>
    <row r="6914" spans="1:5">
      <c r="A6914" s="10">
        <v>45621.25</v>
      </c>
      <c r="B6914">
        <v>4.1608772277831996</v>
      </c>
      <c r="C6914">
        <v>-9.3999996185302699</v>
      </c>
      <c r="D6914" s="2">
        <f t="shared" si="214"/>
        <v>45621</v>
      </c>
      <c r="E6914">
        <f t="shared" si="215"/>
        <v>39.959040081501001</v>
      </c>
    </row>
    <row r="6915" spans="1:5">
      <c r="A6915" s="10">
        <v>45621.291666666664</v>
      </c>
      <c r="B6915">
        <v>4.3011350631713796</v>
      </c>
      <c r="C6915">
        <v>-10</v>
      </c>
      <c r="D6915" s="2">
        <f t="shared" ref="D6915:D6978" si="216">DATE(YEAR(A6915), MONTH(A6915), DAY(A6915))</f>
        <v>45621</v>
      </c>
      <c r="E6915">
        <f t="shared" ref="E6915:E6978" si="217">AVERAGEIF(D:D, D6915, B:B)*1.8+32</f>
        <v>39.959040081501001</v>
      </c>
    </row>
    <row r="6916" spans="1:5">
      <c r="A6916" s="10">
        <v>45621.333333333336</v>
      </c>
      <c r="B6916">
        <v>4.4853801727294904</v>
      </c>
      <c r="C6916">
        <v>-10</v>
      </c>
      <c r="D6916" s="2">
        <f t="shared" si="216"/>
        <v>45621</v>
      </c>
      <c r="E6916">
        <f t="shared" si="217"/>
        <v>39.959040081501001</v>
      </c>
    </row>
    <row r="6917" spans="1:5">
      <c r="A6917" s="10">
        <v>45621.375</v>
      </c>
      <c r="B6917">
        <v>4.7411837577819798</v>
      </c>
      <c r="C6917">
        <v>-9.3999996185302699</v>
      </c>
      <c r="D6917" s="2">
        <f t="shared" si="216"/>
        <v>45621</v>
      </c>
      <c r="E6917">
        <f t="shared" si="217"/>
        <v>39.959040081501001</v>
      </c>
    </row>
    <row r="6918" spans="1:5">
      <c r="A6918" s="10">
        <v>45621.416666666664</v>
      </c>
      <c r="B6918">
        <v>5.0826516151428196</v>
      </c>
      <c r="C6918">
        <v>-8.3000001907348597</v>
      </c>
      <c r="D6918" s="2">
        <f t="shared" si="216"/>
        <v>45621</v>
      </c>
      <c r="E6918">
        <f t="shared" si="217"/>
        <v>39.959040081501001</v>
      </c>
    </row>
    <row r="6919" spans="1:5">
      <c r="A6919" s="10">
        <v>45621.458333333336</v>
      </c>
      <c r="B6919">
        <v>5.3365545272827104</v>
      </c>
      <c r="C6919">
        <v>-7.1999998092651296</v>
      </c>
      <c r="D6919" s="2">
        <f t="shared" si="216"/>
        <v>45621</v>
      </c>
      <c r="E6919">
        <f t="shared" si="217"/>
        <v>39.959040081501001</v>
      </c>
    </row>
    <row r="6920" spans="1:5">
      <c r="A6920" s="10">
        <v>45621.5</v>
      </c>
      <c r="B6920">
        <v>5.4550924301147399</v>
      </c>
      <c r="C6920">
        <v>-6.0999999046325604</v>
      </c>
      <c r="D6920" s="2">
        <f t="shared" si="216"/>
        <v>45621</v>
      </c>
      <c r="E6920">
        <f t="shared" si="217"/>
        <v>39.959040081501001</v>
      </c>
    </row>
    <row r="6921" spans="1:5">
      <c r="A6921" s="10">
        <v>45621.541666666664</v>
      </c>
      <c r="B6921">
        <v>5.4345431327819798</v>
      </c>
      <c r="C6921">
        <v>-5</v>
      </c>
      <c r="D6921" s="2">
        <f t="shared" si="216"/>
        <v>45621</v>
      </c>
      <c r="E6921">
        <f t="shared" si="217"/>
        <v>39.959040081501001</v>
      </c>
    </row>
    <row r="6922" spans="1:5">
      <c r="A6922" s="10">
        <v>45621.583333333336</v>
      </c>
      <c r="B6922">
        <v>5.2831678390502903</v>
      </c>
      <c r="C6922">
        <v>-3.9000000953674299</v>
      </c>
      <c r="D6922" s="2">
        <f t="shared" si="216"/>
        <v>45621</v>
      </c>
      <c r="E6922">
        <f t="shared" si="217"/>
        <v>39.959040081501001</v>
      </c>
    </row>
    <row r="6923" spans="1:5">
      <c r="A6923" s="10">
        <v>45621.625</v>
      </c>
      <c r="B6923">
        <v>5.02587890625</v>
      </c>
      <c r="C6923">
        <v>-3.9000000953674299</v>
      </c>
      <c r="D6923" s="2">
        <f t="shared" si="216"/>
        <v>45621</v>
      </c>
      <c r="E6923">
        <f t="shared" si="217"/>
        <v>39.959040081501001</v>
      </c>
    </row>
    <row r="6924" spans="1:5">
      <c r="A6924" s="10">
        <v>45621.666666666664</v>
      </c>
      <c r="B6924">
        <v>4.742919921875</v>
      </c>
      <c r="C6924">
        <v>-3.9000000953674299</v>
      </c>
      <c r="D6924" s="2">
        <f t="shared" si="216"/>
        <v>45621</v>
      </c>
      <c r="E6924">
        <f t="shared" si="217"/>
        <v>39.959040081501001</v>
      </c>
    </row>
    <row r="6925" spans="1:5">
      <c r="A6925" s="10">
        <v>45621.708333333336</v>
      </c>
      <c r="B6925">
        <v>4.5514039993286097</v>
      </c>
      <c r="C6925">
        <v>-4.4000000953674299</v>
      </c>
      <c r="D6925" s="2">
        <f t="shared" si="216"/>
        <v>45621</v>
      </c>
      <c r="E6925">
        <f t="shared" si="217"/>
        <v>39.959040081501001</v>
      </c>
    </row>
    <row r="6926" spans="1:5">
      <c r="A6926" s="10">
        <v>45621.75</v>
      </c>
      <c r="B6926">
        <v>4.3567428588867099</v>
      </c>
      <c r="C6926">
        <v>-5</v>
      </c>
      <c r="D6926" s="2">
        <f t="shared" si="216"/>
        <v>45621</v>
      </c>
      <c r="E6926">
        <f t="shared" si="217"/>
        <v>39.959040081501001</v>
      </c>
    </row>
    <row r="6927" spans="1:5">
      <c r="A6927" s="10">
        <v>45621.791666666664</v>
      </c>
      <c r="B6927">
        <v>4.1766710281371999</v>
      </c>
      <c r="C6927">
        <v>-5.5999999046325604</v>
      </c>
      <c r="D6927" s="2">
        <f t="shared" si="216"/>
        <v>45621</v>
      </c>
      <c r="E6927">
        <f t="shared" si="217"/>
        <v>39.959040081501001</v>
      </c>
    </row>
    <row r="6928" spans="1:5">
      <c r="A6928" s="10">
        <v>45621.833333333336</v>
      </c>
      <c r="B6928">
        <v>3.9780864715576101</v>
      </c>
      <c r="C6928">
        <v>-5.5999999046325604</v>
      </c>
      <c r="D6928" s="2">
        <f t="shared" si="216"/>
        <v>45621</v>
      </c>
      <c r="E6928">
        <f t="shared" si="217"/>
        <v>39.959040081501001</v>
      </c>
    </row>
    <row r="6929" spans="1:5">
      <c r="A6929" s="10">
        <v>45621.875</v>
      </c>
      <c r="B6929">
        <v>3.76766777038574</v>
      </c>
      <c r="C6929">
        <v>-6.0999999046325604</v>
      </c>
      <c r="D6929" s="2">
        <f t="shared" si="216"/>
        <v>45621</v>
      </c>
      <c r="E6929">
        <f t="shared" si="217"/>
        <v>39.959040081501001</v>
      </c>
    </row>
    <row r="6930" spans="1:5">
      <c r="A6930" s="10">
        <v>45621.916666666664</v>
      </c>
      <c r="B6930">
        <v>3.5295121669769198</v>
      </c>
      <c r="C6930">
        <v>-6.6999998092651296</v>
      </c>
      <c r="D6930" s="2">
        <f t="shared" si="216"/>
        <v>45621</v>
      </c>
      <c r="E6930">
        <f t="shared" si="217"/>
        <v>39.959040081501001</v>
      </c>
    </row>
    <row r="6931" spans="1:5">
      <c r="A6931" s="10">
        <v>45621.958333333336</v>
      </c>
      <c r="B6931">
        <v>3.27085137367248</v>
      </c>
      <c r="C6931">
        <v>-7.1999998092651296</v>
      </c>
      <c r="D6931" s="2">
        <f t="shared" si="216"/>
        <v>45621</v>
      </c>
      <c r="E6931">
        <f t="shared" si="217"/>
        <v>39.959040081501001</v>
      </c>
    </row>
    <row r="6932" spans="1:5">
      <c r="A6932" s="10">
        <v>45622</v>
      </c>
      <c r="B6932">
        <v>3.0058431625366202</v>
      </c>
      <c r="C6932">
        <v>-7.1999998092651296</v>
      </c>
      <c r="D6932" s="2">
        <f t="shared" si="216"/>
        <v>45622</v>
      </c>
      <c r="E6932">
        <f t="shared" si="217"/>
        <v>36.149169291555872</v>
      </c>
    </row>
    <row r="6933" spans="1:5">
      <c r="A6933" s="10">
        <v>45622.041666666664</v>
      </c>
      <c r="B6933">
        <v>2.7196364402770898</v>
      </c>
      <c r="C6933">
        <v>-9.3999996185302699</v>
      </c>
      <c r="D6933" s="2">
        <f t="shared" si="216"/>
        <v>45622</v>
      </c>
      <c r="E6933">
        <f t="shared" si="217"/>
        <v>36.149169291555872</v>
      </c>
    </row>
    <row r="6934" spans="1:5">
      <c r="A6934" s="10">
        <v>45622.083333333336</v>
      </c>
      <c r="B6934">
        <v>2.4403939247131299</v>
      </c>
      <c r="C6934">
        <v>-9.3999996185302699</v>
      </c>
      <c r="D6934" s="2">
        <f t="shared" si="216"/>
        <v>45622</v>
      </c>
      <c r="E6934">
        <f t="shared" si="217"/>
        <v>36.149169291555872</v>
      </c>
    </row>
    <row r="6935" spans="1:5">
      <c r="A6935" s="10">
        <v>45622.125</v>
      </c>
      <c r="B6935">
        <v>2.1034848690032901</v>
      </c>
      <c r="C6935">
        <v>-10</v>
      </c>
      <c r="D6935" s="2">
        <f t="shared" si="216"/>
        <v>45622</v>
      </c>
      <c r="E6935">
        <f t="shared" si="217"/>
        <v>36.149169291555872</v>
      </c>
    </row>
    <row r="6936" spans="1:5">
      <c r="A6936" s="10">
        <v>45622.166666666664</v>
      </c>
      <c r="B6936">
        <v>1.7212544679641699</v>
      </c>
      <c r="C6936">
        <v>-10</v>
      </c>
      <c r="D6936" s="2">
        <f t="shared" si="216"/>
        <v>45622</v>
      </c>
      <c r="E6936">
        <f t="shared" si="217"/>
        <v>36.149169291555872</v>
      </c>
    </row>
    <row r="6937" spans="1:5">
      <c r="A6937" s="10">
        <v>45622.208333333336</v>
      </c>
      <c r="B6937">
        <v>1.30406022071838</v>
      </c>
      <c r="C6937">
        <v>-10.6000003814697</v>
      </c>
      <c r="D6937" s="2">
        <f t="shared" si="216"/>
        <v>45622</v>
      </c>
      <c r="E6937">
        <f t="shared" si="217"/>
        <v>36.149169291555872</v>
      </c>
    </row>
    <row r="6938" spans="1:5">
      <c r="A6938" s="10">
        <v>45622.25</v>
      </c>
      <c r="B6938">
        <v>0.99065393209457397</v>
      </c>
      <c r="C6938">
        <v>-10.6000003814697</v>
      </c>
      <c r="D6938" s="2">
        <f t="shared" si="216"/>
        <v>45622</v>
      </c>
      <c r="E6938">
        <f t="shared" si="217"/>
        <v>36.149169291555872</v>
      </c>
    </row>
    <row r="6939" spans="1:5">
      <c r="A6939" s="10">
        <v>45622.291666666664</v>
      </c>
      <c r="B6939">
        <v>0.80733388662338201</v>
      </c>
      <c r="C6939">
        <v>-10</v>
      </c>
      <c r="D6939" s="2">
        <f t="shared" si="216"/>
        <v>45622</v>
      </c>
      <c r="E6939">
        <f t="shared" si="217"/>
        <v>36.149169291555872</v>
      </c>
    </row>
    <row r="6940" spans="1:5">
      <c r="A6940" s="10">
        <v>45622.333333333336</v>
      </c>
      <c r="B6940">
        <v>0.88166791200637795</v>
      </c>
      <c r="C6940">
        <v>-10</v>
      </c>
      <c r="D6940" s="2">
        <f t="shared" si="216"/>
        <v>45622</v>
      </c>
      <c r="E6940">
        <f t="shared" si="217"/>
        <v>36.149169291555872</v>
      </c>
    </row>
    <row r="6941" spans="1:5">
      <c r="A6941" s="10">
        <v>45622.375</v>
      </c>
      <c r="B6941">
        <v>1.26134133338928</v>
      </c>
      <c r="C6941">
        <v>-8.8999996185302699</v>
      </c>
      <c r="D6941" s="2">
        <f t="shared" si="216"/>
        <v>45622</v>
      </c>
      <c r="E6941">
        <f t="shared" si="217"/>
        <v>36.149169291555872</v>
      </c>
    </row>
    <row r="6942" spans="1:5">
      <c r="A6942" s="10">
        <v>45622.416666666664</v>
      </c>
      <c r="B6942">
        <v>1.7959171533584499</v>
      </c>
      <c r="C6942">
        <v>-7.1999998092651296</v>
      </c>
      <c r="D6942" s="2">
        <f t="shared" si="216"/>
        <v>45622</v>
      </c>
      <c r="E6942">
        <f t="shared" si="217"/>
        <v>36.149169291555872</v>
      </c>
    </row>
    <row r="6943" spans="1:5">
      <c r="A6943" s="10">
        <v>45622.458333333336</v>
      </c>
      <c r="B6943">
        <v>2.2795233726501398</v>
      </c>
      <c r="C6943">
        <v>-6.0999999046325604</v>
      </c>
      <c r="D6943" s="2">
        <f t="shared" si="216"/>
        <v>45622</v>
      </c>
      <c r="E6943">
        <f t="shared" si="217"/>
        <v>36.149169291555872</v>
      </c>
    </row>
    <row r="6944" spans="1:5">
      <c r="A6944" s="10">
        <v>45622.5</v>
      </c>
      <c r="B6944">
        <v>2.4626915454864502</v>
      </c>
      <c r="C6944">
        <v>-5</v>
      </c>
      <c r="D6944" s="2">
        <f t="shared" si="216"/>
        <v>45622</v>
      </c>
      <c r="E6944">
        <f t="shared" si="217"/>
        <v>36.149169291555872</v>
      </c>
    </row>
    <row r="6945" spans="1:5">
      <c r="A6945" s="10">
        <v>45622.541666666664</v>
      </c>
      <c r="B6945">
        <v>2.83369612693786</v>
      </c>
      <c r="C6945">
        <v>-3.9000000953674299</v>
      </c>
      <c r="D6945" s="2">
        <f t="shared" si="216"/>
        <v>45622</v>
      </c>
      <c r="E6945">
        <f t="shared" si="217"/>
        <v>36.149169291555872</v>
      </c>
    </row>
    <row r="6946" spans="1:5">
      <c r="A6946" s="10">
        <v>45622.583333333336</v>
      </c>
      <c r="B6946">
        <v>3.16524910926818</v>
      </c>
      <c r="C6946">
        <v>-3.2999999523162802</v>
      </c>
      <c r="D6946" s="2">
        <f t="shared" si="216"/>
        <v>45622</v>
      </c>
      <c r="E6946">
        <f t="shared" si="217"/>
        <v>36.149169291555872</v>
      </c>
    </row>
    <row r="6947" spans="1:5">
      <c r="A6947" s="10">
        <v>45622.625</v>
      </c>
      <c r="B6947">
        <v>3.3838303089141801</v>
      </c>
      <c r="C6947">
        <v>-3.2999999523162802</v>
      </c>
      <c r="D6947" s="2">
        <f t="shared" si="216"/>
        <v>45622</v>
      </c>
      <c r="E6947">
        <f t="shared" si="217"/>
        <v>36.149169291555872</v>
      </c>
    </row>
    <row r="6948" spans="1:5">
      <c r="A6948" s="10">
        <v>45622.666666666664</v>
      </c>
      <c r="B6948">
        <v>3.4178886413574201</v>
      </c>
      <c r="C6948">
        <v>-3.9000000953674299</v>
      </c>
      <c r="D6948" s="2">
        <f t="shared" si="216"/>
        <v>45622</v>
      </c>
      <c r="E6948">
        <f t="shared" si="217"/>
        <v>36.149169291555872</v>
      </c>
    </row>
    <row r="6949" spans="1:5">
      <c r="A6949" s="10">
        <v>45622.708333333336</v>
      </c>
      <c r="B6949">
        <v>3.3120450973510698</v>
      </c>
      <c r="C6949">
        <v>-4.4000000953674299</v>
      </c>
      <c r="D6949" s="2">
        <f t="shared" si="216"/>
        <v>45622</v>
      </c>
      <c r="E6949">
        <f t="shared" si="217"/>
        <v>36.149169291555872</v>
      </c>
    </row>
    <row r="6950" spans="1:5">
      <c r="A6950" s="10">
        <v>45622.75</v>
      </c>
      <c r="B6950">
        <v>3.08616018295288</v>
      </c>
      <c r="C6950">
        <v>-5</v>
      </c>
      <c r="D6950" s="2">
        <f t="shared" si="216"/>
        <v>45622</v>
      </c>
      <c r="E6950">
        <f t="shared" si="217"/>
        <v>36.149169291555872</v>
      </c>
    </row>
    <row r="6951" spans="1:5">
      <c r="A6951" s="10">
        <v>45622.791666666664</v>
      </c>
      <c r="B6951">
        <v>2.8208312988281201</v>
      </c>
      <c r="C6951">
        <v>-5.5999999046325604</v>
      </c>
      <c r="D6951" s="2">
        <f t="shared" si="216"/>
        <v>45622</v>
      </c>
      <c r="E6951">
        <f t="shared" si="217"/>
        <v>36.149169291555872</v>
      </c>
    </row>
    <row r="6952" spans="1:5">
      <c r="A6952" s="10">
        <v>45622.833333333336</v>
      </c>
      <c r="B6952">
        <v>2.6379203796386701</v>
      </c>
      <c r="C6952">
        <v>-6.0999999046325604</v>
      </c>
      <c r="D6952" s="2">
        <f t="shared" si="216"/>
        <v>45622</v>
      </c>
      <c r="E6952">
        <f t="shared" si="217"/>
        <v>36.149169291555872</v>
      </c>
    </row>
    <row r="6953" spans="1:5">
      <c r="A6953" s="10">
        <v>45622.875</v>
      </c>
      <c r="B6953">
        <v>2.47000908851623</v>
      </c>
      <c r="C6953">
        <v>-7.1999998092651296</v>
      </c>
      <c r="D6953" s="2">
        <f t="shared" si="216"/>
        <v>45622</v>
      </c>
      <c r="E6953">
        <f t="shared" si="217"/>
        <v>36.149169291555872</v>
      </c>
    </row>
    <row r="6954" spans="1:5">
      <c r="A6954" s="10">
        <v>45622.916666666664</v>
      </c>
      <c r="B6954">
        <v>2.2870008945464999</v>
      </c>
      <c r="C6954">
        <v>-8.3000001907348597</v>
      </c>
      <c r="D6954" s="2">
        <f t="shared" si="216"/>
        <v>45622</v>
      </c>
      <c r="E6954">
        <f t="shared" si="217"/>
        <v>36.149169291555872</v>
      </c>
    </row>
    <row r="6955" spans="1:5">
      <c r="A6955" s="10">
        <v>45622.958333333336</v>
      </c>
      <c r="B6955">
        <v>2.1338238716125399</v>
      </c>
      <c r="C6955">
        <v>-8.3000001907348597</v>
      </c>
      <c r="D6955" s="2">
        <f t="shared" si="216"/>
        <v>45622</v>
      </c>
      <c r="E6955">
        <f t="shared" si="217"/>
        <v>36.149169291555872</v>
      </c>
    </row>
    <row r="6956" spans="1:5">
      <c r="A6956" s="10">
        <v>45623</v>
      </c>
      <c r="B6956">
        <v>1.9960148334503101</v>
      </c>
      <c r="C6956">
        <v>-8.8999996185302699</v>
      </c>
      <c r="D6956" s="2">
        <f t="shared" si="216"/>
        <v>45623</v>
      </c>
      <c r="E6956">
        <f t="shared" si="217"/>
        <v>37.217729386687267</v>
      </c>
    </row>
    <row r="6957" spans="1:5">
      <c r="A6957" s="10">
        <v>45623.041666666664</v>
      </c>
      <c r="B6957">
        <v>1.86859130859375</v>
      </c>
      <c r="C6957">
        <v>-8.8999996185302699</v>
      </c>
      <c r="D6957" s="2">
        <f t="shared" si="216"/>
        <v>45623</v>
      </c>
      <c r="E6957">
        <f t="shared" si="217"/>
        <v>37.217729386687267</v>
      </c>
    </row>
    <row r="6958" spans="1:5">
      <c r="A6958" s="10">
        <v>45623.083333333336</v>
      </c>
      <c r="B6958">
        <v>1.7442214488983101</v>
      </c>
      <c r="C6958">
        <v>-8.8999996185302699</v>
      </c>
      <c r="D6958" s="2">
        <f t="shared" si="216"/>
        <v>45623</v>
      </c>
      <c r="E6958">
        <f t="shared" si="217"/>
        <v>37.217729386687267</v>
      </c>
    </row>
    <row r="6959" spans="1:5">
      <c r="A6959" s="10">
        <v>45623.125</v>
      </c>
      <c r="B6959">
        <v>1.6457209587097099</v>
      </c>
      <c r="C6959">
        <v>-9.3999996185302699</v>
      </c>
      <c r="D6959" s="2">
        <f t="shared" si="216"/>
        <v>45623</v>
      </c>
      <c r="E6959">
        <f t="shared" si="217"/>
        <v>37.217729386687267</v>
      </c>
    </row>
    <row r="6960" spans="1:5">
      <c r="A6960" s="10">
        <v>45623.166666666664</v>
      </c>
      <c r="B6960">
        <v>1.59328985214233</v>
      </c>
      <c r="C6960">
        <v>-10</v>
      </c>
      <c r="D6960" s="2">
        <f t="shared" si="216"/>
        <v>45623</v>
      </c>
      <c r="E6960">
        <f t="shared" si="217"/>
        <v>37.217729386687267</v>
      </c>
    </row>
    <row r="6961" spans="1:5">
      <c r="A6961" s="10">
        <v>45623.208333333336</v>
      </c>
      <c r="B6961">
        <v>1.58734154701232</v>
      </c>
      <c r="C6961">
        <v>-10</v>
      </c>
      <c r="D6961" s="2">
        <f t="shared" si="216"/>
        <v>45623</v>
      </c>
      <c r="E6961">
        <f t="shared" si="217"/>
        <v>37.217729386687267</v>
      </c>
    </row>
    <row r="6962" spans="1:5">
      <c r="A6962" s="10">
        <v>45623.25</v>
      </c>
      <c r="B6962">
        <v>1.6317101716995199</v>
      </c>
      <c r="C6962">
        <v>-10</v>
      </c>
      <c r="D6962" s="2">
        <f t="shared" si="216"/>
        <v>45623</v>
      </c>
      <c r="E6962">
        <f t="shared" si="217"/>
        <v>37.217729386687267</v>
      </c>
    </row>
    <row r="6963" spans="1:5">
      <c r="A6963" s="10">
        <v>45623.291666666664</v>
      </c>
      <c r="B6963">
        <v>1.74043917655944</v>
      </c>
      <c r="C6963">
        <v>-9.3999996185302699</v>
      </c>
      <c r="D6963" s="2">
        <f t="shared" si="216"/>
        <v>45623</v>
      </c>
      <c r="E6963">
        <f t="shared" si="217"/>
        <v>37.217729386687267</v>
      </c>
    </row>
    <row r="6964" spans="1:5">
      <c r="A6964" s="10">
        <v>45623.333333333336</v>
      </c>
      <c r="B6964">
        <v>1.9160084724426201</v>
      </c>
      <c r="C6964">
        <v>-7.1999998092651296</v>
      </c>
      <c r="D6964" s="2">
        <f t="shared" si="216"/>
        <v>45623</v>
      </c>
      <c r="E6964">
        <f t="shared" si="217"/>
        <v>37.217729386687267</v>
      </c>
    </row>
    <row r="6965" spans="1:5">
      <c r="A6965" s="10">
        <v>45623.375</v>
      </c>
      <c r="B6965">
        <v>2.24895787239074</v>
      </c>
      <c r="C6965">
        <v>-6.0999999046325604</v>
      </c>
      <c r="D6965" s="2">
        <f t="shared" si="216"/>
        <v>45623</v>
      </c>
      <c r="E6965">
        <f t="shared" si="217"/>
        <v>37.217729386687267</v>
      </c>
    </row>
    <row r="6966" spans="1:5">
      <c r="A6966" s="10">
        <v>45623.416666666664</v>
      </c>
      <c r="B6966">
        <v>2.7323641777038499</v>
      </c>
      <c r="C6966">
        <v>-5.5999999046325604</v>
      </c>
      <c r="D6966" s="2">
        <f t="shared" si="216"/>
        <v>45623</v>
      </c>
      <c r="E6966">
        <f t="shared" si="217"/>
        <v>37.217729386687267</v>
      </c>
    </row>
    <row r="6967" spans="1:5">
      <c r="A6967" s="10">
        <v>45623.458333333336</v>
      </c>
      <c r="B6967">
        <v>3.1827375888824401</v>
      </c>
      <c r="C6967">
        <v>-5.5999999046325604</v>
      </c>
      <c r="D6967" s="2">
        <f t="shared" si="216"/>
        <v>45623</v>
      </c>
      <c r="E6967">
        <f t="shared" si="217"/>
        <v>37.217729386687267</v>
      </c>
    </row>
    <row r="6968" spans="1:5">
      <c r="A6968" s="10">
        <v>45623.5</v>
      </c>
      <c r="B6968">
        <v>3.7570960521697998</v>
      </c>
      <c r="C6968">
        <v>-4.4000000953674299</v>
      </c>
      <c r="D6968" s="2">
        <f t="shared" si="216"/>
        <v>45623</v>
      </c>
      <c r="E6968">
        <f t="shared" si="217"/>
        <v>37.217729386687267</v>
      </c>
    </row>
    <row r="6969" spans="1:5">
      <c r="A6969" s="10">
        <v>45623.541666666664</v>
      </c>
      <c r="B6969">
        <v>4.2244353294372496</v>
      </c>
      <c r="C6969">
        <v>-3.9000000953674299</v>
      </c>
      <c r="D6969" s="2">
        <f t="shared" si="216"/>
        <v>45623</v>
      </c>
      <c r="E6969">
        <f t="shared" si="217"/>
        <v>37.217729386687267</v>
      </c>
    </row>
    <row r="6970" spans="1:5">
      <c r="A6970" s="10">
        <v>45623.583333333336</v>
      </c>
      <c r="B6970">
        <v>4.5658159255981401</v>
      </c>
      <c r="C6970">
        <v>-4.4000000953674299</v>
      </c>
      <c r="D6970" s="2">
        <f t="shared" si="216"/>
        <v>45623</v>
      </c>
      <c r="E6970">
        <f t="shared" si="217"/>
        <v>37.217729386687267</v>
      </c>
    </row>
    <row r="6971" spans="1:5">
      <c r="A6971" s="10">
        <v>45623.625</v>
      </c>
      <c r="B6971">
        <v>4.7059836387634197</v>
      </c>
      <c r="C6971">
        <v>-4.4000000953674299</v>
      </c>
      <c r="D6971" s="2">
        <f t="shared" si="216"/>
        <v>45623</v>
      </c>
      <c r="E6971">
        <f t="shared" si="217"/>
        <v>37.217729386687267</v>
      </c>
    </row>
    <row r="6972" spans="1:5">
      <c r="A6972" s="10">
        <v>45623.666666666664</v>
      </c>
      <c r="B6972">
        <v>4.6011462211608798</v>
      </c>
      <c r="C6972">
        <v>-5</v>
      </c>
      <c r="D6972" s="2">
        <f t="shared" si="216"/>
        <v>45623</v>
      </c>
      <c r="E6972">
        <f t="shared" si="217"/>
        <v>37.217729386687267</v>
      </c>
    </row>
    <row r="6973" spans="1:5">
      <c r="A6973" s="10">
        <v>45623.708333333336</v>
      </c>
      <c r="B6973">
        <v>4.2997250556945801</v>
      </c>
      <c r="C6973">
        <v>-5.5999999046325604</v>
      </c>
      <c r="D6973" s="2">
        <f t="shared" si="216"/>
        <v>45623</v>
      </c>
      <c r="E6973">
        <f t="shared" si="217"/>
        <v>37.217729386687267</v>
      </c>
    </row>
    <row r="6974" spans="1:5">
      <c r="A6974" s="10">
        <v>45623.75</v>
      </c>
      <c r="B6974">
        <v>3.9451823234558101</v>
      </c>
      <c r="C6974">
        <v>-5.5999999046325604</v>
      </c>
      <c r="D6974" s="2">
        <f t="shared" si="216"/>
        <v>45623</v>
      </c>
      <c r="E6974">
        <f t="shared" si="217"/>
        <v>37.217729386687267</v>
      </c>
    </row>
    <row r="6975" spans="1:5">
      <c r="A6975" s="10">
        <v>45623.791666666664</v>
      </c>
      <c r="B6975">
        <v>3.57951712608337</v>
      </c>
      <c r="C6975">
        <v>-6.0999999046325604</v>
      </c>
      <c r="D6975" s="2">
        <f t="shared" si="216"/>
        <v>45623</v>
      </c>
      <c r="E6975">
        <f t="shared" si="217"/>
        <v>37.217729386687267</v>
      </c>
    </row>
    <row r="6976" spans="1:5">
      <c r="A6976" s="10">
        <v>45623.833333333336</v>
      </c>
      <c r="B6976">
        <v>3.2703309059143</v>
      </c>
      <c r="C6976">
        <v>-6.0999999046325604</v>
      </c>
      <c r="D6976" s="2">
        <f t="shared" si="216"/>
        <v>45623</v>
      </c>
      <c r="E6976">
        <f t="shared" si="217"/>
        <v>37.217729386687267</v>
      </c>
    </row>
    <row r="6977" spans="1:5">
      <c r="A6977" s="10">
        <v>45623.875</v>
      </c>
      <c r="B6977">
        <v>3.0858917236328098</v>
      </c>
      <c r="C6977">
        <v>-6.6999998092651296</v>
      </c>
      <c r="D6977" s="2">
        <f t="shared" si="216"/>
        <v>45623</v>
      </c>
      <c r="E6977">
        <f t="shared" si="217"/>
        <v>37.217729386687267</v>
      </c>
    </row>
    <row r="6978" spans="1:5">
      <c r="A6978" s="10">
        <v>45623.916666666664</v>
      </c>
      <c r="B6978">
        <v>2.9342479705810498</v>
      </c>
      <c r="C6978">
        <v>-6.6999998092651296</v>
      </c>
      <c r="D6978" s="2">
        <f t="shared" si="216"/>
        <v>45623</v>
      </c>
      <c r="E6978">
        <f t="shared" si="217"/>
        <v>37.217729386687267</v>
      </c>
    </row>
    <row r="6979" spans="1:5">
      <c r="A6979" s="10">
        <v>45623.958333333336</v>
      </c>
      <c r="B6979">
        <v>2.7129554748535099</v>
      </c>
      <c r="C6979">
        <v>-6.0999999046325604</v>
      </c>
      <c r="D6979" s="2">
        <f t="shared" ref="D6979:D7042" si="218">DATE(YEAR(A6979), MONTH(A6979), DAY(A6979))</f>
        <v>45623</v>
      </c>
      <c r="E6979">
        <f t="shared" ref="E6979:E7042" si="219">AVERAGEIF(D:D, D6979, B:B)*1.8+32</f>
        <v>37.217729386687267</v>
      </c>
    </row>
    <row r="6980" spans="1:5">
      <c r="A6980" s="10">
        <v>45624</v>
      </c>
      <c r="B6980">
        <v>2.4978229999542201</v>
      </c>
      <c r="C6980">
        <v>-6.0999999046325604</v>
      </c>
      <c r="D6980" s="2">
        <f t="shared" si="218"/>
        <v>45624</v>
      </c>
      <c r="E6980">
        <f t="shared" si="219"/>
        <v>35.310470485687247</v>
      </c>
    </row>
    <row r="6981" spans="1:5">
      <c r="A6981" s="10">
        <v>45624.041666666664</v>
      </c>
      <c r="B6981">
        <v>2.3854613304138099</v>
      </c>
      <c r="C6981">
        <v>-6.6999998092651296</v>
      </c>
      <c r="D6981" s="2">
        <f t="shared" si="218"/>
        <v>45624</v>
      </c>
      <c r="E6981">
        <f t="shared" si="219"/>
        <v>35.310470485687247</v>
      </c>
    </row>
    <row r="6982" spans="1:5">
      <c r="A6982" s="10">
        <v>45624.083333333336</v>
      </c>
      <c r="B6982">
        <v>2.22205638885498</v>
      </c>
      <c r="C6982">
        <v>-6.6999998092651296</v>
      </c>
      <c r="D6982" s="2">
        <f t="shared" si="218"/>
        <v>45624</v>
      </c>
      <c r="E6982">
        <f t="shared" si="219"/>
        <v>35.310470485687247</v>
      </c>
    </row>
    <row r="6983" spans="1:5">
      <c r="A6983" s="10">
        <v>45624.125</v>
      </c>
      <c r="B6983">
        <v>2.0376563072204501</v>
      </c>
      <c r="C6983">
        <v>-7.1999998092651296</v>
      </c>
      <c r="D6983" s="2">
        <f t="shared" si="218"/>
        <v>45624</v>
      </c>
      <c r="E6983">
        <f t="shared" si="219"/>
        <v>35.310470485687247</v>
      </c>
    </row>
    <row r="6984" spans="1:5">
      <c r="A6984" s="10">
        <v>45624.166666666664</v>
      </c>
      <c r="B6984">
        <v>1.8326104879379199</v>
      </c>
      <c r="C6984">
        <v>-7.1999998092651296</v>
      </c>
      <c r="D6984" s="2">
        <f t="shared" si="218"/>
        <v>45624</v>
      </c>
      <c r="E6984">
        <f t="shared" si="219"/>
        <v>35.310470485687247</v>
      </c>
    </row>
    <row r="6985" spans="1:5">
      <c r="A6985" s="10">
        <v>45624.208333333336</v>
      </c>
      <c r="B6985">
        <v>1.5399296283721899</v>
      </c>
      <c r="C6985">
        <v>-7.1999998092651296</v>
      </c>
      <c r="D6985" s="2">
        <f t="shared" si="218"/>
        <v>45624</v>
      </c>
      <c r="E6985">
        <f t="shared" si="219"/>
        <v>35.310470485687247</v>
      </c>
    </row>
    <row r="6986" spans="1:5">
      <c r="A6986" s="10">
        <v>45624.25</v>
      </c>
      <c r="B6986">
        <v>1.0994243621826101</v>
      </c>
      <c r="C6986">
        <v>-7.1999998092651296</v>
      </c>
      <c r="D6986" s="2">
        <f t="shared" si="218"/>
        <v>45624</v>
      </c>
      <c r="E6986">
        <f t="shared" si="219"/>
        <v>35.310470485687247</v>
      </c>
    </row>
    <row r="6987" spans="1:5">
      <c r="A6987" s="10">
        <v>45624.291666666664</v>
      </c>
      <c r="B6987">
        <v>1.00406110286712</v>
      </c>
      <c r="C6987">
        <v>-7.1999998092651296</v>
      </c>
      <c r="D6987" s="2">
        <f t="shared" si="218"/>
        <v>45624</v>
      </c>
      <c r="E6987">
        <f t="shared" si="219"/>
        <v>35.310470485687247</v>
      </c>
    </row>
    <row r="6988" spans="1:5">
      <c r="A6988" s="10">
        <v>45624.333333333336</v>
      </c>
      <c r="B6988">
        <v>1.28703618049621</v>
      </c>
      <c r="C6988">
        <v>-6.6999998092651296</v>
      </c>
      <c r="D6988" s="2">
        <f t="shared" si="218"/>
        <v>45624</v>
      </c>
      <c r="E6988">
        <f t="shared" si="219"/>
        <v>35.310470485687247</v>
      </c>
    </row>
    <row r="6989" spans="1:5">
      <c r="A6989" s="10">
        <v>45624.375</v>
      </c>
      <c r="B6989">
        <v>1.7271375656127901</v>
      </c>
      <c r="C6989">
        <v>-5.5999999046325604</v>
      </c>
      <c r="D6989" s="2">
        <f t="shared" si="218"/>
        <v>45624</v>
      </c>
      <c r="E6989">
        <f t="shared" si="219"/>
        <v>35.310470485687247</v>
      </c>
    </row>
    <row r="6990" spans="1:5">
      <c r="A6990" s="10">
        <v>45624.416666666664</v>
      </c>
      <c r="B6990">
        <v>2.0579442977905198</v>
      </c>
      <c r="C6990">
        <v>-3.9000000953674299</v>
      </c>
      <c r="D6990" s="2">
        <f t="shared" si="218"/>
        <v>45624</v>
      </c>
      <c r="E6990">
        <f t="shared" si="219"/>
        <v>35.310470485687247</v>
      </c>
    </row>
    <row r="6991" spans="1:5">
      <c r="A6991" s="10">
        <v>45624.458333333336</v>
      </c>
      <c r="B6991">
        <v>2.3276181221008301</v>
      </c>
      <c r="C6991">
        <v>-1.70000004768371</v>
      </c>
      <c r="D6991" s="2">
        <f t="shared" si="218"/>
        <v>45624</v>
      </c>
      <c r="E6991">
        <f t="shared" si="219"/>
        <v>35.310470485687247</v>
      </c>
    </row>
    <row r="6992" spans="1:5">
      <c r="A6992" s="10">
        <v>45624.5</v>
      </c>
      <c r="B6992">
        <v>2.59753990173339</v>
      </c>
      <c r="C6992">
        <v>-1.1000000238418499</v>
      </c>
      <c r="D6992" s="2">
        <f t="shared" si="218"/>
        <v>45624</v>
      </c>
      <c r="E6992">
        <f t="shared" si="219"/>
        <v>35.310470485687247</v>
      </c>
    </row>
    <row r="6993" spans="1:5">
      <c r="A6993" s="10">
        <v>45624.541666666664</v>
      </c>
      <c r="B6993">
        <v>2.7957019805908199</v>
      </c>
      <c r="C6993">
        <v>-0.60000002384185702</v>
      </c>
      <c r="D6993" s="2">
        <f t="shared" si="218"/>
        <v>45624</v>
      </c>
      <c r="E6993">
        <f t="shared" si="219"/>
        <v>35.310470485687247</v>
      </c>
    </row>
    <row r="6994" spans="1:5">
      <c r="A6994" s="10">
        <v>45624.583333333336</v>
      </c>
      <c r="B6994">
        <v>2.8510112762451101</v>
      </c>
      <c r="C6994">
        <v>-1.70000004768371</v>
      </c>
      <c r="D6994" s="2">
        <f t="shared" si="218"/>
        <v>45624</v>
      </c>
      <c r="E6994">
        <f t="shared" si="219"/>
        <v>35.310470485687247</v>
      </c>
    </row>
    <row r="6995" spans="1:5">
      <c r="A6995" s="10">
        <v>45624.625</v>
      </c>
      <c r="B6995">
        <v>2.7577419281005802</v>
      </c>
      <c r="C6995">
        <v>-3.2999999523162802</v>
      </c>
      <c r="D6995" s="2">
        <f t="shared" si="218"/>
        <v>45624</v>
      </c>
      <c r="E6995">
        <f t="shared" si="219"/>
        <v>35.310470485687247</v>
      </c>
    </row>
    <row r="6996" spans="1:5">
      <c r="A6996" s="10">
        <v>45624.666666666664</v>
      </c>
      <c r="B6996">
        <v>2.5946631431579501</v>
      </c>
      <c r="C6996">
        <v>-3.2999999523162802</v>
      </c>
      <c r="D6996" s="2">
        <f t="shared" si="218"/>
        <v>45624</v>
      </c>
      <c r="E6996">
        <f t="shared" si="219"/>
        <v>35.310470485687247</v>
      </c>
    </row>
    <row r="6997" spans="1:5">
      <c r="A6997" s="10">
        <v>45624.708333333336</v>
      </c>
      <c r="B6997">
        <v>2.5228016376495299</v>
      </c>
      <c r="C6997">
        <v>-4.4000000953674299</v>
      </c>
      <c r="D6997" s="2">
        <f t="shared" si="218"/>
        <v>45624</v>
      </c>
      <c r="E6997">
        <f t="shared" si="219"/>
        <v>35.310470485687247</v>
      </c>
    </row>
    <row r="6998" spans="1:5">
      <c r="A6998" s="10">
        <v>45624.75</v>
      </c>
      <c r="B6998">
        <v>2.2458109855651802</v>
      </c>
      <c r="C6998">
        <v>-4.4000000953674299</v>
      </c>
      <c r="D6998" s="2">
        <f t="shared" si="218"/>
        <v>45624</v>
      </c>
      <c r="E6998">
        <f t="shared" si="219"/>
        <v>35.310470485687247</v>
      </c>
    </row>
    <row r="6999" spans="1:5">
      <c r="A6999" s="10">
        <v>45624.791666666664</v>
      </c>
      <c r="B6999">
        <v>1.4484345912933301</v>
      </c>
      <c r="C6999">
        <v>-4.4000000953674299</v>
      </c>
      <c r="D6999" s="2">
        <f t="shared" si="218"/>
        <v>45624</v>
      </c>
      <c r="E6999">
        <f t="shared" si="219"/>
        <v>35.310470485687247</v>
      </c>
    </row>
    <row r="7000" spans="1:5">
      <c r="A7000" s="10">
        <v>45624.833333333336</v>
      </c>
      <c r="B7000">
        <v>0.79601830244064298</v>
      </c>
      <c r="C7000">
        <v>-4.4000000953674299</v>
      </c>
      <c r="D7000" s="2">
        <f t="shared" si="218"/>
        <v>45624</v>
      </c>
      <c r="E7000">
        <f t="shared" si="219"/>
        <v>35.310470485687247</v>
      </c>
    </row>
    <row r="7001" spans="1:5">
      <c r="A7001" s="10">
        <v>45624.875</v>
      </c>
      <c r="B7001">
        <v>0.69984418153762795</v>
      </c>
      <c r="C7001">
        <v>-5</v>
      </c>
      <c r="D7001" s="2">
        <f t="shared" si="218"/>
        <v>45624</v>
      </c>
      <c r="E7001">
        <f t="shared" si="219"/>
        <v>35.310470485687247</v>
      </c>
    </row>
    <row r="7002" spans="1:5">
      <c r="A7002" s="10">
        <v>45624.916666666664</v>
      </c>
      <c r="B7002">
        <v>0.52708595991134599</v>
      </c>
      <c r="C7002">
        <v>-5</v>
      </c>
      <c r="D7002" s="2">
        <f t="shared" si="218"/>
        <v>45624</v>
      </c>
      <c r="E7002">
        <f t="shared" si="219"/>
        <v>35.310470485687247</v>
      </c>
    </row>
    <row r="7003" spans="1:5">
      <c r="A7003" s="10">
        <v>45624.958333333336</v>
      </c>
      <c r="B7003">
        <v>0.28419381380081099</v>
      </c>
      <c r="C7003">
        <v>-4.4000000953674299</v>
      </c>
      <c r="D7003" s="2">
        <f t="shared" si="218"/>
        <v>45624</v>
      </c>
      <c r="E7003">
        <f t="shared" si="219"/>
        <v>35.310470485687247</v>
      </c>
    </row>
    <row r="7004" spans="1:5">
      <c r="A7004" s="10">
        <v>45625</v>
      </c>
      <c r="B7004">
        <v>1.31432861089706E-2</v>
      </c>
      <c r="C7004">
        <v>-4.4000000953674299</v>
      </c>
      <c r="D7004" s="2">
        <f t="shared" si="218"/>
        <v>45625</v>
      </c>
      <c r="E7004">
        <f t="shared" si="219"/>
        <v>31.265107830613854</v>
      </c>
    </row>
    <row r="7005" spans="1:5">
      <c r="A7005" s="10">
        <v>45625.041666666664</v>
      </c>
      <c r="B7005">
        <v>-0.271806240081787</v>
      </c>
      <c r="C7005">
        <v>-4.4000000953674299</v>
      </c>
      <c r="D7005" s="2">
        <f t="shared" si="218"/>
        <v>45625</v>
      </c>
      <c r="E7005">
        <f t="shared" si="219"/>
        <v>31.265107830613854</v>
      </c>
    </row>
    <row r="7006" spans="1:5">
      <c r="A7006" s="10">
        <v>45625.083333333336</v>
      </c>
      <c r="B7006">
        <v>-0.59750676155090299</v>
      </c>
      <c r="C7006">
        <v>-3.9000000953674299</v>
      </c>
      <c r="D7006" s="2">
        <f t="shared" si="218"/>
        <v>45625</v>
      </c>
      <c r="E7006">
        <f t="shared" si="219"/>
        <v>31.265107830613854</v>
      </c>
    </row>
    <row r="7007" spans="1:5">
      <c r="A7007" s="10">
        <v>45625.125</v>
      </c>
      <c r="B7007">
        <v>-0.93600356578826904</v>
      </c>
      <c r="C7007">
        <v>-3.2999999523162802</v>
      </c>
      <c r="D7007" s="2">
        <f t="shared" si="218"/>
        <v>45625</v>
      </c>
      <c r="E7007">
        <f t="shared" si="219"/>
        <v>31.265107830613854</v>
      </c>
    </row>
    <row r="7008" spans="1:5">
      <c r="A7008" s="10">
        <v>45625.166666666664</v>
      </c>
      <c r="B7008">
        <v>-1.22299396991729</v>
      </c>
      <c r="C7008">
        <v>-2.7999999523162802</v>
      </c>
      <c r="D7008" s="2">
        <f t="shared" si="218"/>
        <v>45625</v>
      </c>
      <c r="E7008">
        <f t="shared" si="219"/>
        <v>31.265107830613854</v>
      </c>
    </row>
    <row r="7009" spans="1:5">
      <c r="A7009" s="10">
        <v>45625.208333333336</v>
      </c>
      <c r="B7009">
        <v>-1.3971695899963299</v>
      </c>
      <c r="C7009">
        <v>-2.20000004768371</v>
      </c>
      <c r="D7009" s="2">
        <f t="shared" si="218"/>
        <v>45625</v>
      </c>
      <c r="E7009">
        <f t="shared" si="219"/>
        <v>31.265107830613854</v>
      </c>
    </row>
    <row r="7010" spans="1:5">
      <c r="A7010" s="10">
        <v>45625.25</v>
      </c>
      <c r="B7010">
        <v>-1.49346327781677</v>
      </c>
      <c r="C7010">
        <v>-2.7999999523162802</v>
      </c>
      <c r="D7010" s="2">
        <f t="shared" si="218"/>
        <v>45625</v>
      </c>
      <c r="E7010">
        <f t="shared" si="219"/>
        <v>31.265107830613854</v>
      </c>
    </row>
    <row r="7011" spans="1:5">
      <c r="A7011" s="10">
        <v>45625.291666666664</v>
      </c>
      <c r="B7011">
        <v>-1.5070500373840301</v>
      </c>
      <c r="C7011">
        <v>-2.7999999523162802</v>
      </c>
      <c r="D7011" s="2">
        <f t="shared" si="218"/>
        <v>45625</v>
      </c>
      <c r="E7011">
        <f t="shared" si="219"/>
        <v>31.265107830613854</v>
      </c>
    </row>
    <row r="7012" spans="1:5">
      <c r="A7012" s="10">
        <v>45625.333333333336</v>
      </c>
      <c r="B7012">
        <v>-1.37321937084198</v>
      </c>
      <c r="C7012">
        <v>-2.20000004768371</v>
      </c>
      <c r="D7012" s="2">
        <f t="shared" si="218"/>
        <v>45625</v>
      </c>
      <c r="E7012">
        <f t="shared" si="219"/>
        <v>31.265107830613854</v>
      </c>
    </row>
    <row r="7013" spans="1:5">
      <c r="A7013" s="10">
        <v>45625.375</v>
      </c>
      <c r="B7013">
        <v>-0.90051662921905495</v>
      </c>
      <c r="C7013">
        <v>-0.60000002384185702</v>
      </c>
      <c r="D7013" s="2">
        <f t="shared" si="218"/>
        <v>45625</v>
      </c>
      <c r="E7013">
        <f t="shared" si="219"/>
        <v>31.265107830613854</v>
      </c>
    </row>
    <row r="7014" spans="1:5">
      <c r="A7014" s="10">
        <v>45625.416666666664</v>
      </c>
      <c r="B7014">
        <v>-0.290854752063751</v>
      </c>
      <c r="C7014">
        <v>1.1000000238418499</v>
      </c>
      <c r="D7014" s="2">
        <f t="shared" si="218"/>
        <v>45625</v>
      </c>
      <c r="E7014">
        <f t="shared" si="219"/>
        <v>31.265107830613854</v>
      </c>
    </row>
    <row r="7015" spans="1:5">
      <c r="A7015" s="10">
        <v>45625.458333333336</v>
      </c>
      <c r="B7015">
        <v>0.58055955171585005</v>
      </c>
      <c r="C7015">
        <v>2.20000004768371</v>
      </c>
      <c r="D7015" s="2">
        <f t="shared" si="218"/>
        <v>45625</v>
      </c>
      <c r="E7015">
        <f t="shared" si="219"/>
        <v>31.265107830613854</v>
      </c>
    </row>
    <row r="7016" spans="1:5">
      <c r="A7016" s="10">
        <v>45625.5</v>
      </c>
      <c r="B7016">
        <v>1.3441748619079501</v>
      </c>
      <c r="C7016">
        <v>2.20000004768371</v>
      </c>
      <c r="D7016" s="2">
        <f t="shared" si="218"/>
        <v>45625</v>
      </c>
      <c r="E7016">
        <f t="shared" si="219"/>
        <v>31.265107830613854</v>
      </c>
    </row>
    <row r="7017" spans="1:5">
      <c r="A7017" s="10">
        <v>45625.541666666664</v>
      </c>
      <c r="B7017">
        <v>1.63001716136932</v>
      </c>
      <c r="C7017">
        <v>3.2999999523162802</v>
      </c>
      <c r="D7017" s="2">
        <f t="shared" si="218"/>
        <v>45625</v>
      </c>
      <c r="E7017">
        <f t="shared" si="219"/>
        <v>31.265107830613854</v>
      </c>
    </row>
    <row r="7018" spans="1:5">
      <c r="A7018" s="10">
        <v>45625.583333333336</v>
      </c>
      <c r="B7018">
        <v>1.72530961036682</v>
      </c>
      <c r="C7018">
        <v>3.2999999523162802</v>
      </c>
      <c r="D7018" s="2">
        <f t="shared" si="218"/>
        <v>45625</v>
      </c>
      <c r="E7018">
        <f t="shared" si="219"/>
        <v>31.265107830613854</v>
      </c>
    </row>
    <row r="7019" spans="1:5">
      <c r="A7019" s="10">
        <v>45625.625</v>
      </c>
      <c r="B7019">
        <v>1.61027383804321</v>
      </c>
      <c r="C7019">
        <v>3.9000000953674299</v>
      </c>
      <c r="D7019" s="2">
        <f t="shared" si="218"/>
        <v>45625</v>
      </c>
      <c r="E7019">
        <f t="shared" si="219"/>
        <v>31.265107830613854</v>
      </c>
    </row>
    <row r="7020" spans="1:5">
      <c r="A7020" s="10">
        <v>45625.666666666664</v>
      </c>
      <c r="B7020">
        <v>1.26499938964843</v>
      </c>
      <c r="C7020">
        <v>3.9000000953674299</v>
      </c>
      <c r="D7020" s="2">
        <f t="shared" si="218"/>
        <v>45625</v>
      </c>
      <c r="E7020">
        <f t="shared" si="219"/>
        <v>31.265107830613854</v>
      </c>
    </row>
    <row r="7021" spans="1:5">
      <c r="A7021" s="10">
        <v>45625.708333333336</v>
      </c>
      <c r="B7021">
        <v>0.76496261358261097</v>
      </c>
      <c r="C7021">
        <v>3.2999999523162802</v>
      </c>
      <c r="D7021" s="2">
        <f t="shared" si="218"/>
        <v>45625</v>
      </c>
      <c r="E7021">
        <f t="shared" si="219"/>
        <v>31.265107830613854</v>
      </c>
    </row>
    <row r="7022" spans="1:5">
      <c r="A7022" s="10">
        <v>45625.75</v>
      </c>
      <c r="B7022">
        <v>1.02447718381881E-2</v>
      </c>
      <c r="C7022">
        <v>1.1000000238418499</v>
      </c>
      <c r="D7022" s="2">
        <f t="shared" si="218"/>
        <v>45625</v>
      </c>
      <c r="E7022">
        <f t="shared" si="219"/>
        <v>31.265107830613854</v>
      </c>
    </row>
    <row r="7023" spans="1:5">
      <c r="A7023" s="10">
        <v>45625.791666666664</v>
      </c>
      <c r="B7023">
        <v>-0.93882185220718295</v>
      </c>
      <c r="C7023">
        <v>-2.20000004768371</v>
      </c>
      <c r="D7023" s="2">
        <f t="shared" si="218"/>
        <v>45625</v>
      </c>
      <c r="E7023">
        <f t="shared" si="219"/>
        <v>31.265107830613854</v>
      </c>
    </row>
    <row r="7024" spans="1:5">
      <c r="A7024" s="10">
        <v>45625.833333333336</v>
      </c>
      <c r="B7024">
        <v>-1.5802755355834901</v>
      </c>
      <c r="C7024">
        <v>-3.2999999523162802</v>
      </c>
      <c r="D7024" s="2">
        <f t="shared" si="218"/>
        <v>45625</v>
      </c>
      <c r="E7024">
        <f t="shared" si="219"/>
        <v>31.265107830613854</v>
      </c>
    </row>
    <row r="7025" spans="1:5">
      <c r="A7025" s="10">
        <v>45625.875</v>
      </c>
      <c r="B7025">
        <v>-1.9188243150711</v>
      </c>
      <c r="C7025">
        <v>-4.4000000953674299</v>
      </c>
      <c r="D7025" s="2">
        <f t="shared" si="218"/>
        <v>45625</v>
      </c>
      <c r="E7025">
        <f t="shared" si="219"/>
        <v>31.265107830613854</v>
      </c>
    </row>
    <row r="7026" spans="1:5">
      <c r="A7026" s="10">
        <v>45625.916666666664</v>
      </c>
      <c r="B7026">
        <v>-2.1133744716644198</v>
      </c>
      <c r="C7026">
        <v>-6.6999998092651296</v>
      </c>
      <c r="D7026" s="2">
        <f t="shared" si="218"/>
        <v>45625</v>
      </c>
      <c r="E7026">
        <f t="shared" si="219"/>
        <v>31.265107830613854</v>
      </c>
    </row>
    <row r="7027" spans="1:5">
      <c r="A7027" s="10">
        <v>45625.958333333336</v>
      </c>
      <c r="B7027">
        <v>-2.20036697387695</v>
      </c>
      <c r="C7027">
        <v>-7.1999998092651296</v>
      </c>
      <c r="D7027" s="2">
        <f t="shared" si="218"/>
        <v>45625</v>
      </c>
      <c r="E7027">
        <f t="shared" si="219"/>
        <v>31.265107830613854</v>
      </c>
    </row>
    <row r="7028" spans="1:5">
      <c r="A7028" s="10">
        <v>45626</v>
      </c>
      <c r="B7028">
        <v>-2.3266088962554901</v>
      </c>
      <c r="C7028">
        <v>-8.8999996185302699</v>
      </c>
      <c r="D7028" s="2">
        <f t="shared" si="218"/>
        <v>45626</v>
      </c>
      <c r="E7028">
        <f t="shared" si="219"/>
        <v>31.949442049860956</v>
      </c>
    </row>
    <row r="7029" spans="1:5">
      <c r="A7029" s="10">
        <v>45626.041666666664</v>
      </c>
      <c r="B7029">
        <v>-2.4049096107482901</v>
      </c>
      <c r="C7029">
        <v>-10</v>
      </c>
      <c r="D7029" s="2">
        <f t="shared" si="218"/>
        <v>45626</v>
      </c>
      <c r="E7029">
        <f t="shared" si="219"/>
        <v>31.949442049860956</v>
      </c>
    </row>
    <row r="7030" spans="1:5">
      <c r="A7030" s="10">
        <v>45626.083333333336</v>
      </c>
      <c r="B7030">
        <v>-2.4622607231140101</v>
      </c>
      <c r="C7030">
        <v>-10.6000003814697</v>
      </c>
      <c r="D7030" s="2">
        <f t="shared" si="218"/>
        <v>45626</v>
      </c>
      <c r="E7030">
        <f t="shared" si="219"/>
        <v>31.949442049860956</v>
      </c>
    </row>
    <row r="7031" spans="1:5">
      <c r="A7031" s="10">
        <v>45626.125</v>
      </c>
      <c r="B7031">
        <v>-2.56789875030517</v>
      </c>
      <c r="C7031">
        <v>-10.6000003814697</v>
      </c>
      <c r="D7031" s="2">
        <f t="shared" si="218"/>
        <v>45626</v>
      </c>
      <c r="E7031">
        <f t="shared" si="219"/>
        <v>31.949442049860956</v>
      </c>
    </row>
    <row r="7032" spans="1:5">
      <c r="A7032" s="10">
        <v>45626.166666666664</v>
      </c>
      <c r="B7032">
        <v>-2.6596412658691402</v>
      </c>
      <c r="C7032">
        <v>-11.1000003814697</v>
      </c>
      <c r="D7032" s="2">
        <f t="shared" si="218"/>
        <v>45626</v>
      </c>
      <c r="E7032">
        <f t="shared" si="219"/>
        <v>31.949442049860956</v>
      </c>
    </row>
    <row r="7033" spans="1:5">
      <c r="A7033" s="10">
        <v>45626.208333333336</v>
      </c>
      <c r="B7033">
        <v>-2.7126336097717201</v>
      </c>
      <c r="C7033">
        <v>-11.1000003814697</v>
      </c>
      <c r="D7033" s="2">
        <f t="shared" si="218"/>
        <v>45626</v>
      </c>
      <c r="E7033">
        <f t="shared" si="219"/>
        <v>31.949442049860956</v>
      </c>
    </row>
    <row r="7034" spans="1:5">
      <c r="A7034" s="10">
        <v>45626.25</v>
      </c>
      <c r="B7034">
        <v>-2.6486024856567298</v>
      </c>
      <c r="C7034">
        <v>-11.1000003814697</v>
      </c>
      <c r="D7034" s="2">
        <f t="shared" si="218"/>
        <v>45626</v>
      </c>
      <c r="E7034">
        <f t="shared" si="219"/>
        <v>31.949442049860956</v>
      </c>
    </row>
    <row r="7035" spans="1:5">
      <c r="A7035" s="10">
        <v>45626.291666666664</v>
      </c>
      <c r="B7035">
        <v>-2.4572787284850999</v>
      </c>
      <c r="C7035">
        <v>-11.1000003814697</v>
      </c>
      <c r="D7035" s="2">
        <f t="shared" si="218"/>
        <v>45626</v>
      </c>
      <c r="E7035">
        <f t="shared" si="219"/>
        <v>31.949442049860956</v>
      </c>
    </row>
    <row r="7036" spans="1:5">
      <c r="A7036" s="10">
        <v>45626.333333333336</v>
      </c>
      <c r="B7036">
        <v>-1.38489890098571</v>
      </c>
      <c r="C7036">
        <v>-10.6000003814697</v>
      </c>
      <c r="D7036" s="2">
        <f t="shared" si="218"/>
        <v>45626</v>
      </c>
      <c r="E7036">
        <f t="shared" si="219"/>
        <v>31.949442049860956</v>
      </c>
    </row>
    <row r="7037" spans="1:5">
      <c r="A7037" s="10">
        <v>45626.375</v>
      </c>
      <c r="B7037">
        <v>-0.256424009799957</v>
      </c>
      <c r="C7037">
        <v>-8.8999996185302699</v>
      </c>
      <c r="D7037" s="2">
        <f t="shared" si="218"/>
        <v>45626</v>
      </c>
      <c r="E7037">
        <f t="shared" si="219"/>
        <v>31.949442049860956</v>
      </c>
    </row>
    <row r="7038" spans="1:5">
      <c r="A7038" s="10">
        <v>45626.416666666664</v>
      </c>
      <c r="B7038">
        <v>0.63756328821182195</v>
      </c>
      <c r="C7038">
        <v>-7.1999998092651296</v>
      </c>
      <c r="D7038" s="2">
        <f t="shared" si="218"/>
        <v>45626</v>
      </c>
      <c r="E7038">
        <f t="shared" si="219"/>
        <v>31.949442049860956</v>
      </c>
    </row>
    <row r="7039" spans="1:5">
      <c r="A7039" s="10">
        <v>45626.458333333336</v>
      </c>
      <c r="B7039">
        <v>1.51778817176818</v>
      </c>
      <c r="C7039">
        <v>-5.5999999046325604</v>
      </c>
      <c r="D7039" s="2">
        <f t="shared" si="218"/>
        <v>45626</v>
      </c>
      <c r="E7039">
        <f t="shared" si="219"/>
        <v>31.949442049860956</v>
      </c>
    </row>
    <row r="7040" spans="1:5">
      <c r="A7040" s="10">
        <v>45626.5</v>
      </c>
      <c r="B7040">
        <v>2.4011168479919398</v>
      </c>
      <c r="C7040">
        <v>-4.4000000953674299</v>
      </c>
      <c r="D7040" s="2">
        <f t="shared" si="218"/>
        <v>45626</v>
      </c>
      <c r="E7040">
        <f t="shared" si="219"/>
        <v>31.949442049860956</v>
      </c>
    </row>
    <row r="7041" spans="1:5">
      <c r="A7041" s="10">
        <v>45626.541666666664</v>
      </c>
      <c r="B7041">
        <v>2.8233880996704102</v>
      </c>
      <c r="C7041">
        <v>-2.7999999523162802</v>
      </c>
      <c r="D7041" s="2">
        <f t="shared" si="218"/>
        <v>45626</v>
      </c>
      <c r="E7041">
        <f t="shared" si="219"/>
        <v>31.949442049860956</v>
      </c>
    </row>
    <row r="7042" spans="1:5">
      <c r="A7042" s="10">
        <v>45626.583333333336</v>
      </c>
      <c r="B7042">
        <v>3.17920494079589</v>
      </c>
      <c r="C7042">
        <v>-2.20000004768371</v>
      </c>
      <c r="D7042" s="2">
        <f t="shared" si="218"/>
        <v>45626</v>
      </c>
      <c r="E7042">
        <f t="shared" si="219"/>
        <v>31.949442049860956</v>
      </c>
    </row>
    <row r="7043" spans="1:5">
      <c r="A7043" s="10">
        <v>45626.625</v>
      </c>
      <c r="B7043">
        <v>3.3848288059234601</v>
      </c>
      <c r="C7043">
        <v>-2.20000004768371</v>
      </c>
      <c r="D7043" s="2">
        <f t="shared" ref="D7043:D7106" si="220">DATE(YEAR(A7043), MONTH(A7043), DAY(A7043))</f>
        <v>45626</v>
      </c>
      <c r="E7043">
        <f t="shared" ref="E7043:E7106" si="221">AVERAGEIF(D:D, D7043, B:B)*1.8+32</f>
        <v>31.949442049860956</v>
      </c>
    </row>
    <row r="7044" spans="1:5">
      <c r="A7044" s="10">
        <v>45626.666666666664</v>
      </c>
      <c r="B7044">
        <v>3.2804942131042401</v>
      </c>
      <c r="C7044">
        <v>-2.20000004768371</v>
      </c>
      <c r="D7044" s="2">
        <f t="shared" si="220"/>
        <v>45626</v>
      </c>
      <c r="E7044">
        <f t="shared" si="221"/>
        <v>31.949442049860956</v>
      </c>
    </row>
    <row r="7045" spans="1:5">
      <c r="A7045" s="10">
        <v>45626.708333333336</v>
      </c>
      <c r="B7045">
        <v>2.8306612968444802</v>
      </c>
      <c r="C7045">
        <v>-2.20000004768371</v>
      </c>
      <c r="D7045" s="2">
        <f t="shared" si="220"/>
        <v>45626</v>
      </c>
      <c r="E7045">
        <f t="shared" si="221"/>
        <v>31.949442049860956</v>
      </c>
    </row>
    <row r="7046" spans="1:5">
      <c r="A7046" s="10">
        <v>45626.75</v>
      </c>
      <c r="B7046">
        <v>2.2829556465148899</v>
      </c>
      <c r="C7046">
        <v>-2.7999999523162802</v>
      </c>
      <c r="D7046" s="2">
        <f t="shared" si="220"/>
        <v>45626</v>
      </c>
      <c r="E7046">
        <f t="shared" si="221"/>
        <v>31.949442049860956</v>
      </c>
    </row>
    <row r="7047" spans="1:5">
      <c r="A7047" s="10">
        <v>45626.791666666664</v>
      </c>
      <c r="B7047">
        <v>1.67700672149658</v>
      </c>
      <c r="C7047">
        <v>-3.2999999523162802</v>
      </c>
      <c r="D7047" s="2">
        <f t="shared" si="220"/>
        <v>45626</v>
      </c>
      <c r="E7047">
        <f t="shared" si="221"/>
        <v>31.949442049860956</v>
      </c>
    </row>
    <row r="7048" spans="1:5">
      <c r="A7048" s="10">
        <v>45626.833333333336</v>
      </c>
      <c r="B7048">
        <v>0.66931360960006703</v>
      </c>
      <c r="C7048">
        <v>-4.4000000953674299</v>
      </c>
      <c r="D7048" s="2">
        <f t="shared" si="220"/>
        <v>45626</v>
      </c>
      <c r="E7048">
        <f t="shared" si="221"/>
        <v>31.949442049860956</v>
      </c>
    </row>
    <row r="7049" spans="1:5">
      <c r="A7049" s="10">
        <v>45626.875</v>
      </c>
      <c r="B7049">
        <v>-0.442909896373748</v>
      </c>
      <c r="C7049">
        <v>-5</v>
      </c>
      <c r="D7049" s="2">
        <f t="shared" si="220"/>
        <v>45626</v>
      </c>
      <c r="E7049">
        <f t="shared" si="221"/>
        <v>31.949442049860956</v>
      </c>
    </row>
    <row r="7050" spans="1:5">
      <c r="A7050" s="10">
        <v>45626.916666666664</v>
      </c>
      <c r="B7050">
        <v>-1.49544990062713</v>
      </c>
      <c r="C7050">
        <v>-5.5999999046325604</v>
      </c>
      <c r="D7050" s="2">
        <f t="shared" si="220"/>
        <v>45626</v>
      </c>
      <c r="E7050">
        <f t="shared" si="221"/>
        <v>31.949442049860956</v>
      </c>
    </row>
    <row r="7051" spans="1:5">
      <c r="A7051" s="10">
        <v>45626.958333333336</v>
      </c>
      <c r="B7051">
        <v>-1.5389108657836901</v>
      </c>
      <c r="C7051">
        <v>-6.6999998092651296</v>
      </c>
      <c r="D7051" s="2">
        <f t="shared" si="220"/>
        <v>45626</v>
      </c>
      <c r="E7051">
        <f t="shared" si="221"/>
        <v>31.949442049860956</v>
      </c>
    </row>
    <row r="7052" spans="1:5">
      <c r="A7052" s="10">
        <v>45627</v>
      </c>
      <c r="B7052">
        <v>-1.66016292572021</v>
      </c>
      <c r="C7052">
        <v>-7.1999998092651296</v>
      </c>
      <c r="D7052" s="2">
        <f t="shared" si="220"/>
        <v>45627</v>
      </c>
      <c r="E7052">
        <f t="shared" si="221"/>
        <v>28.791784949973231</v>
      </c>
    </row>
    <row r="7053" spans="1:5">
      <c r="A7053" s="10">
        <v>45627.041666666664</v>
      </c>
      <c r="B7053">
        <v>-1.84730112552642</v>
      </c>
      <c r="C7053">
        <v>-7.8000001907348597</v>
      </c>
      <c r="D7053" s="2">
        <f t="shared" si="220"/>
        <v>45627</v>
      </c>
      <c r="E7053">
        <f t="shared" si="221"/>
        <v>28.791784949973231</v>
      </c>
    </row>
    <row r="7054" spans="1:5">
      <c r="A7054" s="10">
        <v>45627.083333333336</v>
      </c>
      <c r="B7054">
        <v>-2.2491374015808101</v>
      </c>
      <c r="C7054">
        <v>-7.8000001907348597</v>
      </c>
      <c r="D7054" s="2">
        <f t="shared" si="220"/>
        <v>45627</v>
      </c>
      <c r="E7054">
        <f t="shared" si="221"/>
        <v>28.791784949973231</v>
      </c>
    </row>
    <row r="7055" spans="1:5">
      <c r="A7055" s="10">
        <v>45627.125</v>
      </c>
      <c r="B7055">
        <v>-2.5987434387207</v>
      </c>
      <c r="C7055">
        <v>-8.3000001907348597</v>
      </c>
      <c r="D7055" s="2">
        <f t="shared" si="220"/>
        <v>45627</v>
      </c>
      <c r="E7055">
        <f t="shared" si="221"/>
        <v>28.791784949973231</v>
      </c>
    </row>
    <row r="7056" spans="1:5">
      <c r="A7056" s="10">
        <v>45627.166666666664</v>
      </c>
      <c r="B7056">
        <v>-2.79584288597106</v>
      </c>
      <c r="C7056">
        <v>-8.8999996185302699</v>
      </c>
      <c r="D7056" s="2">
        <f t="shared" si="220"/>
        <v>45627</v>
      </c>
      <c r="E7056">
        <f t="shared" si="221"/>
        <v>28.791784949973231</v>
      </c>
    </row>
    <row r="7057" spans="1:5">
      <c r="A7057" s="10">
        <v>45627.208333333336</v>
      </c>
      <c r="B7057">
        <v>-2.9416878223419101</v>
      </c>
      <c r="C7057">
        <v>-9.3999996185302699</v>
      </c>
      <c r="D7057" s="2">
        <f t="shared" si="220"/>
        <v>45627</v>
      </c>
      <c r="E7057">
        <f t="shared" si="221"/>
        <v>28.791784949973231</v>
      </c>
    </row>
    <row r="7058" spans="1:5">
      <c r="A7058" s="10">
        <v>45627.25</v>
      </c>
      <c r="B7058">
        <v>-2.9935750961303702</v>
      </c>
      <c r="C7058">
        <v>-9.3999996185302699</v>
      </c>
      <c r="D7058" s="2">
        <f t="shared" si="220"/>
        <v>45627</v>
      </c>
      <c r="E7058">
        <f t="shared" si="221"/>
        <v>28.791784949973231</v>
      </c>
    </row>
    <row r="7059" spans="1:5">
      <c r="A7059" s="10">
        <v>45627.291666666664</v>
      </c>
      <c r="B7059">
        <v>-3.0178458690643302</v>
      </c>
      <c r="C7059">
        <v>-9.3999996185302699</v>
      </c>
      <c r="D7059" s="2">
        <f t="shared" si="220"/>
        <v>45627</v>
      </c>
      <c r="E7059">
        <f t="shared" si="221"/>
        <v>28.791784949973231</v>
      </c>
    </row>
    <row r="7060" spans="1:5">
      <c r="A7060" s="10">
        <v>45627.333333333336</v>
      </c>
      <c r="B7060">
        <v>-2.95983386039733</v>
      </c>
      <c r="C7060">
        <v>-8.8999996185302699</v>
      </c>
      <c r="D7060" s="2">
        <f t="shared" si="220"/>
        <v>45627</v>
      </c>
      <c r="E7060">
        <f t="shared" si="221"/>
        <v>28.791784949973231</v>
      </c>
    </row>
    <row r="7061" spans="1:5">
      <c r="A7061" s="10">
        <v>45627.375</v>
      </c>
      <c r="B7061">
        <v>-2.6972234249114901</v>
      </c>
      <c r="C7061">
        <v>-7.1999998092651296</v>
      </c>
      <c r="D7061" s="2">
        <f t="shared" si="220"/>
        <v>45627</v>
      </c>
      <c r="E7061">
        <f t="shared" si="221"/>
        <v>28.791784949973231</v>
      </c>
    </row>
    <row r="7062" spans="1:5">
      <c r="A7062" s="10">
        <v>45627.416666666664</v>
      </c>
      <c r="B7062">
        <v>-2.3194503784179599</v>
      </c>
      <c r="C7062">
        <v>-5.5999999046325604</v>
      </c>
      <c r="D7062" s="2">
        <f t="shared" si="220"/>
        <v>45627</v>
      </c>
      <c r="E7062">
        <f t="shared" si="221"/>
        <v>28.791784949973231</v>
      </c>
    </row>
    <row r="7063" spans="1:5">
      <c r="A7063" s="10">
        <v>45627.458333333336</v>
      </c>
      <c r="B7063">
        <v>-1.62403392791748</v>
      </c>
      <c r="C7063">
        <v>-3.9000000953674299</v>
      </c>
      <c r="D7063" s="2">
        <f t="shared" si="220"/>
        <v>45627</v>
      </c>
      <c r="E7063">
        <f t="shared" si="221"/>
        <v>28.791784949973231</v>
      </c>
    </row>
    <row r="7064" spans="1:5">
      <c r="A7064" s="10">
        <v>45627.5</v>
      </c>
      <c r="B7064">
        <v>-0.66968715190887396</v>
      </c>
      <c r="C7064">
        <v>-2.20000004768371</v>
      </c>
      <c r="D7064" s="2">
        <f t="shared" si="220"/>
        <v>45627</v>
      </c>
      <c r="E7064">
        <f t="shared" si="221"/>
        <v>28.791784949973231</v>
      </c>
    </row>
    <row r="7065" spans="1:5">
      <c r="A7065" s="10">
        <v>45627.541666666664</v>
      </c>
      <c r="B7065">
        <v>0.43837630748748702</v>
      </c>
      <c r="C7065">
        <v>-2.7999999523162802</v>
      </c>
      <c r="D7065" s="2">
        <f t="shared" si="220"/>
        <v>45627</v>
      </c>
      <c r="E7065">
        <f t="shared" si="221"/>
        <v>28.791784949973231</v>
      </c>
    </row>
    <row r="7066" spans="1:5">
      <c r="A7066" s="10">
        <v>45627.583333333336</v>
      </c>
      <c r="B7066">
        <v>0.88177961111068703</v>
      </c>
      <c r="C7066">
        <v>-1.70000004768371</v>
      </c>
      <c r="D7066" s="2">
        <f t="shared" si="220"/>
        <v>45627</v>
      </c>
      <c r="E7066">
        <f t="shared" si="221"/>
        <v>28.791784949973231</v>
      </c>
    </row>
    <row r="7067" spans="1:5">
      <c r="A7067" s="10">
        <v>45627.625</v>
      </c>
      <c r="B7067">
        <v>0.90916353464126498</v>
      </c>
      <c r="C7067">
        <v>-1.1000000238418499</v>
      </c>
      <c r="D7067" s="2">
        <f t="shared" si="220"/>
        <v>45627</v>
      </c>
      <c r="E7067">
        <f t="shared" si="221"/>
        <v>28.791784949973231</v>
      </c>
    </row>
    <row r="7068" spans="1:5">
      <c r="A7068" s="10">
        <v>45627.666666666664</v>
      </c>
      <c r="B7068">
        <v>0.56837660074233998</v>
      </c>
      <c r="C7068">
        <v>-0.60000002384185702</v>
      </c>
      <c r="D7068" s="2">
        <f t="shared" si="220"/>
        <v>45627</v>
      </c>
      <c r="E7068">
        <f t="shared" si="221"/>
        <v>28.791784949973231</v>
      </c>
    </row>
    <row r="7069" spans="1:5">
      <c r="A7069" s="10">
        <v>45627.708333333336</v>
      </c>
      <c r="B7069">
        <v>-7.25764781236648E-2</v>
      </c>
      <c r="C7069">
        <v>0</v>
      </c>
      <c r="D7069" s="2">
        <f t="shared" si="220"/>
        <v>45627</v>
      </c>
      <c r="E7069">
        <f t="shared" si="221"/>
        <v>28.791784949973231</v>
      </c>
    </row>
    <row r="7070" spans="1:5">
      <c r="A7070" s="10">
        <v>45627.75</v>
      </c>
      <c r="B7070">
        <v>-1.2128223180770801</v>
      </c>
      <c r="C7070">
        <v>-0.60000002384185702</v>
      </c>
      <c r="D7070" s="2">
        <f t="shared" si="220"/>
        <v>45627</v>
      </c>
      <c r="E7070">
        <f t="shared" si="221"/>
        <v>28.791784949973231</v>
      </c>
    </row>
    <row r="7071" spans="1:5">
      <c r="A7071" s="10">
        <v>45627.791666666664</v>
      </c>
      <c r="B7071">
        <v>-2.1184520721435498</v>
      </c>
      <c r="C7071">
        <v>-1.1000000238418499</v>
      </c>
      <c r="D7071" s="2">
        <f t="shared" si="220"/>
        <v>45627</v>
      </c>
      <c r="E7071">
        <f t="shared" si="221"/>
        <v>28.791784949973231</v>
      </c>
    </row>
    <row r="7072" spans="1:5">
      <c r="A7072" s="10">
        <v>45627.833333333336</v>
      </c>
      <c r="B7072">
        <v>-2.39303255081176</v>
      </c>
      <c r="C7072">
        <v>-1.1000000238418499</v>
      </c>
      <c r="D7072" s="2">
        <f t="shared" si="220"/>
        <v>45627</v>
      </c>
      <c r="E7072">
        <f t="shared" si="221"/>
        <v>28.791784949973231</v>
      </c>
    </row>
    <row r="7073" spans="1:5">
      <c r="A7073" s="10">
        <v>45627.875</v>
      </c>
      <c r="B7073">
        <v>-2.8844919204711901</v>
      </c>
      <c r="C7073">
        <v>-1.70000004768371</v>
      </c>
      <c r="D7073" s="2">
        <f t="shared" si="220"/>
        <v>45627</v>
      </c>
      <c r="E7073">
        <f t="shared" si="221"/>
        <v>28.791784949973231</v>
      </c>
    </row>
    <row r="7074" spans="1:5">
      <c r="A7074" s="10">
        <v>45627.916666666664</v>
      </c>
      <c r="B7074">
        <v>-3.2194478511810298</v>
      </c>
      <c r="C7074">
        <v>-2.20000004768371</v>
      </c>
      <c r="D7074" s="2">
        <f t="shared" si="220"/>
        <v>45627</v>
      </c>
      <c r="E7074">
        <f t="shared" si="221"/>
        <v>28.791784949973231</v>
      </c>
    </row>
    <row r="7075" spans="1:5">
      <c r="A7075" s="10">
        <v>45627.958333333336</v>
      </c>
      <c r="B7075">
        <v>-3.2985482215881299</v>
      </c>
      <c r="C7075">
        <v>-2.7999999523162802</v>
      </c>
      <c r="D7075" s="2">
        <f t="shared" si="220"/>
        <v>45627</v>
      </c>
      <c r="E7075">
        <f t="shared" si="221"/>
        <v>28.791784949973231</v>
      </c>
    </row>
    <row r="7076" spans="1:5">
      <c r="A7076" s="10">
        <v>45628</v>
      </c>
      <c r="B7076">
        <v>-3.4272336959838801</v>
      </c>
      <c r="C7076">
        <v>-2.7999999523162802</v>
      </c>
      <c r="D7076" s="2">
        <f t="shared" si="220"/>
        <v>45628</v>
      </c>
      <c r="E7076">
        <f t="shared" si="221"/>
        <v>27.621227989718324</v>
      </c>
    </row>
    <row r="7077" spans="1:5">
      <c r="A7077" s="10">
        <v>45628.041666666664</v>
      </c>
      <c r="B7077">
        <v>-3.5794639587402299</v>
      </c>
      <c r="C7077">
        <v>-3.2999999523162802</v>
      </c>
      <c r="D7077" s="2">
        <f t="shared" si="220"/>
        <v>45628</v>
      </c>
      <c r="E7077">
        <f t="shared" si="221"/>
        <v>27.621227989718324</v>
      </c>
    </row>
    <row r="7078" spans="1:5">
      <c r="A7078" s="10">
        <v>45628.083333333336</v>
      </c>
      <c r="B7078">
        <v>-3.74354648590087</v>
      </c>
      <c r="C7078">
        <v>-3.9000000953674299</v>
      </c>
      <c r="D7078" s="2">
        <f t="shared" si="220"/>
        <v>45628</v>
      </c>
      <c r="E7078">
        <f t="shared" si="221"/>
        <v>27.621227989718324</v>
      </c>
    </row>
    <row r="7079" spans="1:5">
      <c r="A7079" s="10">
        <v>45628.125</v>
      </c>
      <c r="B7079">
        <v>-3.8913803100585902</v>
      </c>
      <c r="C7079">
        <v>-3.9000000953674299</v>
      </c>
      <c r="D7079" s="2">
        <f t="shared" si="220"/>
        <v>45628</v>
      </c>
      <c r="E7079">
        <f t="shared" si="221"/>
        <v>27.621227989718324</v>
      </c>
    </row>
    <row r="7080" spans="1:5">
      <c r="A7080" s="10">
        <v>45628.166666666664</v>
      </c>
      <c r="B7080">
        <v>-3.9925131797790501</v>
      </c>
      <c r="C7080">
        <v>-2.7999999523162802</v>
      </c>
      <c r="D7080" s="2">
        <f t="shared" si="220"/>
        <v>45628</v>
      </c>
      <c r="E7080">
        <f t="shared" si="221"/>
        <v>27.621227989718324</v>
      </c>
    </row>
    <row r="7081" spans="1:5">
      <c r="A7081" s="10">
        <v>45628.208333333336</v>
      </c>
      <c r="B7081">
        <v>-4.0643787384033203</v>
      </c>
      <c r="C7081">
        <v>-2.7999999523162802</v>
      </c>
      <c r="D7081" s="2">
        <f t="shared" si="220"/>
        <v>45628</v>
      </c>
      <c r="E7081">
        <f t="shared" si="221"/>
        <v>27.621227989718324</v>
      </c>
    </row>
    <row r="7082" spans="1:5">
      <c r="A7082" s="10">
        <v>45628.25</v>
      </c>
      <c r="B7082">
        <v>-4.1092786788940403</v>
      </c>
      <c r="C7082">
        <v>-3.9000000953674299</v>
      </c>
      <c r="D7082" s="2">
        <f t="shared" si="220"/>
        <v>45628</v>
      </c>
      <c r="E7082">
        <f t="shared" si="221"/>
        <v>27.621227989718324</v>
      </c>
    </row>
    <row r="7083" spans="1:5">
      <c r="A7083" s="10">
        <v>45628.291666666664</v>
      </c>
      <c r="B7083">
        <v>-4.0780124664306596</v>
      </c>
      <c r="C7083">
        <v>-3.9000000953674299</v>
      </c>
      <c r="D7083" s="2">
        <f t="shared" si="220"/>
        <v>45628</v>
      </c>
      <c r="E7083">
        <f t="shared" si="221"/>
        <v>27.621227989718324</v>
      </c>
    </row>
    <row r="7084" spans="1:5">
      <c r="A7084" s="10">
        <v>45628.333333333336</v>
      </c>
      <c r="B7084">
        <v>-3.8924326896667401</v>
      </c>
      <c r="C7084">
        <v>-3.9000000953674299</v>
      </c>
      <c r="D7084" s="2">
        <f t="shared" si="220"/>
        <v>45628</v>
      </c>
      <c r="E7084">
        <f t="shared" si="221"/>
        <v>27.621227989718324</v>
      </c>
    </row>
    <row r="7085" spans="1:5">
      <c r="A7085" s="10">
        <v>45628.375</v>
      </c>
      <c r="B7085">
        <v>-3.31969022750854</v>
      </c>
      <c r="C7085">
        <v>-2.20000004768371</v>
      </c>
      <c r="D7085" s="2">
        <f t="shared" si="220"/>
        <v>45628</v>
      </c>
      <c r="E7085">
        <f t="shared" si="221"/>
        <v>27.621227989718324</v>
      </c>
    </row>
    <row r="7086" spans="1:5">
      <c r="A7086" s="10">
        <v>45628.416666666664</v>
      </c>
      <c r="B7086">
        <v>-2.68621397018432</v>
      </c>
      <c r="C7086">
        <v>0.60000002384185702</v>
      </c>
      <c r="D7086" s="2">
        <f t="shared" si="220"/>
        <v>45628</v>
      </c>
      <c r="E7086">
        <f t="shared" si="221"/>
        <v>27.621227989718324</v>
      </c>
    </row>
    <row r="7087" spans="1:5">
      <c r="A7087" s="10">
        <v>45628.458333333336</v>
      </c>
      <c r="B7087">
        <v>-2.3079850673675502</v>
      </c>
      <c r="C7087">
        <v>3.2999999523162802</v>
      </c>
      <c r="D7087" s="2">
        <f t="shared" si="220"/>
        <v>45628</v>
      </c>
      <c r="E7087">
        <f t="shared" si="221"/>
        <v>27.621227989718324</v>
      </c>
    </row>
    <row r="7088" spans="1:5">
      <c r="A7088" s="10">
        <v>45628.5</v>
      </c>
      <c r="B7088">
        <v>-1.36414170265197</v>
      </c>
      <c r="C7088">
        <v>5</v>
      </c>
      <c r="D7088" s="2">
        <f t="shared" si="220"/>
        <v>45628</v>
      </c>
      <c r="E7088">
        <f t="shared" si="221"/>
        <v>27.621227989718324</v>
      </c>
    </row>
    <row r="7089" spans="1:5">
      <c r="A7089" s="10">
        <v>45628.541666666664</v>
      </c>
      <c r="B7089">
        <v>-0.513527631759643</v>
      </c>
      <c r="C7089">
        <v>6.6999998092651296</v>
      </c>
      <c r="D7089" s="2">
        <f t="shared" si="220"/>
        <v>45628</v>
      </c>
      <c r="E7089">
        <f t="shared" si="221"/>
        <v>27.621227989718324</v>
      </c>
    </row>
    <row r="7090" spans="1:5">
      <c r="A7090" s="10">
        <v>45628.583333333336</v>
      </c>
      <c r="B7090">
        <v>-0.186764195561409</v>
      </c>
      <c r="C7090">
        <v>8.3000001907348597</v>
      </c>
      <c r="D7090" s="2">
        <f t="shared" si="220"/>
        <v>45628</v>
      </c>
      <c r="E7090">
        <f t="shared" si="221"/>
        <v>27.621227989718324</v>
      </c>
    </row>
    <row r="7091" spans="1:5">
      <c r="A7091" s="10">
        <v>45628.625</v>
      </c>
      <c r="B7091">
        <v>3.5129487514495801E-4</v>
      </c>
      <c r="C7091">
        <v>9.3999996185302699</v>
      </c>
      <c r="D7091" s="2">
        <f t="shared" si="220"/>
        <v>45628</v>
      </c>
      <c r="E7091">
        <f t="shared" si="221"/>
        <v>27.621227989718324</v>
      </c>
    </row>
    <row r="7092" spans="1:5">
      <c r="A7092" s="10">
        <v>45628.666666666664</v>
      </c>
      <c r="B7092">
        <v>-3.2423213124275201E-2</v>
      </c>
      <c r="C7092">
        <v>9.3999996185302699</v>
      </c>
      <c r="D7092" s="2">
        <f t="shared" si="220"/>
        <v>45628</v>
      </c>
      <c r="E7092">
        <f t="shared" si="221"/>
        <v>27.621227989718324</v>
      </c>
    </row>
    <row r="7093" spans="1:5">
      <c r="A7093" s="10">
        <v>45628.708333333336</v>
      </c>
      <c r="B7093">
        <v>-0.449498951435089</v>
      </c>
      <c r="C7093">
        <v>9.3999996185302699</v>
      </c>
      <c r="D7093" s="2">
        <f t="shared" si="220"/>
        <v>45628</v>
      </c>
      <c r="E7093">
        <f t="shared" si="221"/>
        <v>27.621227989718324</v>
      </c>
    </row>
    <row r="7094" spans="1:5">
      <c r="A7094" s="10">
        <v>45628.75</v>
      </c>
      <c r="B7094">
        <v>-1.1726942062377901</v>
      </c>
      <c r="C7094">
        <v>8.8999996185302699</v>
      </c>
      <c r="D7094" s="2">
        <f t="shared" si="220"/>
        <v>45628</v>
      </c>
      <c r="E7094">
        <f t="shared" si="221"/>
        <v>27.621227989718324</v>
      </c>
    </row>
    <row r="7095" spans="1:5">
      <c r="A7095" s="10">
        <v>45628.791666666664</v>
      </c>
      <c r="B7095">
        <v>-1.4957354068756099</v>
      </c>
      <c r="C7095">
        <v>8.3000001907348597</v>
      </c>
      <c r="D7095" s="2">
        <f t="shared" si="220"/>
        <v>45628</v>
      </c>
      <c r="E7095">
        <f t="shared" si="221"/>
        <v>27.621227989718324</v>
      </c>
    </row>
    <row r="7096" spans="1:5">
      <c r="A7096" s="10">
        <v>45628.833333333336</v>
      </c>
      <c r="B7096">
        <v>-1.9370825290679901</v>
      </c>
      <c r="C7096">
        <v>7.8000001907348597</v>
      </c>
      <c r="D7096" s="2">
        <f t="shared" si="220"/>
        <v>45628</v>
      </c>
      <c r="E7096">
        <f t="shared" si="221"/>
        <v>27.621227989718324</v>
      </c>
    </row>
    <row r="7097" spans="1:5">
      <c r="A7097" s="10">
        <v>45628.875</v>
      </c>
      <c r="B7097">
        <v>-2.4456794261932302</v>
      </c>
      <c r="C7097">
        <v>7.1999998092651296</v>
      </c>
      <c r="D7097" s="2">
        <f t="shared" si="220"/>
        <v>45628</v>
      </c>
      <c r="E7097">
        <f t="shared" si="221"/>
        <v>27.621227989718324</v>
      </c>
    </row>
    <row r="7098" spans="1:5">
      <c r="A7098" s="10">
        <v>45628.916666666664</v>
      </c>
      <c r="B7098">
        <v>-2.8804340362548801</v>
      </c>
      <c r="C7098">
        <v>7.1999998092651296</v>
      </c>
      <c r="D7098" s="2">
        <f t="shared" si="220"/>
        <v>45628</v>
      </c>
      <c r="E7098">
        <f t="shared" si="221"/>
        <v>27.621227989718324</v>
      </c>
    </row>
    <row r="7099" spans="1:5">
      <c r="A7099" s="10">
        <v>45628.958333333336</v>
      </c>
      <c r="B7099">
        <v>-2.8138673305511399</v>
      </c>
      <c r="C7099">
        <v>7.8000001907348597</v>
      </c>
      <c r="D7099" s="2">
        <f t="shared" si="220"/>
        <v>45628</v>
      </c>
      <c r="E7099">
        <f t="shared" si="221"/>
        <v>27.621227989718324</v>
      </c>
    </row>
    <row r="7100" spans="1:5">
      <c r="A7100" s="10">
        <v>45629</v>
      </c>
      <c r="B7100">
        <v>-2.7893905639648402</v>
      </c>
      <c r="C7100">
        <v>7.8000001907348597</v>
      </c>
      <c r="D7100" s="2">
        <f t="shared" si="220"/>
        <v>45629</v>
      </c>
      <c r="E7100">
        <f t="shared" si="221"/>
        <v>29.624319444969302</v>
      </c>
    </row>
    <row r="7101" spans="1:5">
      <c r="A7101" s="10">
        <v>45629.041666666664</v>
      </c>
      <c r="B7101">
        <v>-2.7746613025665199</v>
      </c>
      <c r="C7101">
        <v>6.6999998092651296</v>
      </c>
      <c r="D7101" s="2">
        <f t="shared" si="220"/>
        <v>45629</v>
      </c>
      <c r="E7101">
        <f t="shared" si="221"/>
        <v>29.624319444969302</v>
      </c>
    </row>
    <row r="7102" spans="1:5">
      <c r="A7102" s="10">
        <v>45629.083333333336</v>
      </c>
      <c r="B7102">
        <v>-2.7629003524780198</v>
      </c>
      <c r="C7102">
        <v>6.0999999046325604</v>
      </c>
      <c r="D7102" s="2">
        <f t="shared" si="220"/>
        <v>45629</v>
      </c>
      <c r="E7102">
        <f t="shared" si="221"/>
        <v>29.624319444969302</v>
      </c>
    </row>
    <row r="7103" spans="1:5">
      <c r="A7103" s="10">
        <v>45629.125</v>
      </c>
      <c r="B7103">
        <v>-2.7821342945098801</v>
      </c>
      <c r="C7103">
        <v>6.0999999046325604</v>
      </c>
      <c r="D7103" s="2">
        <f t="shared" si="220"/>
        <v>45629</v>
      </c>
      <c r="E7103">
        <f t="shared" si="221"/>
        <v>29.624319444969302</v>
      </c>
    </row>
    <row r="7104" spans="1:5">
      <c r="A7104" s="10">
        <v>45629.166666666664</v>
      </c>
      <c r="B7104">
        <v>-2.7760915756225502</v>
      </c>
      <c r="C7104">
        <v>5.5999999046325604</v>
      </c>
      <c r="D7104" s="2">
        <f t="shared" si="220"/>
        <v>45629</v>
      </c>
      <c r="E7104">
        <f t="shared" si="221"/>
        <v>29.624319444969302</v>
      </c>
    </row>
    <row r="7105" spans="1:5">
      <c r="A7105" s="10">
        <v>45629.208333333336</v>
      </c>
      <c r="B7105">
        <v>-2.76364922523498</v>
      </c>
      <c r="C7105">
        <v>5</v>
      </c>
      <c r="D7105" s="2">
        <f t="shared" si="220"/>
        <v>45629</v>
      </c>
      <c r="E7105">
        <f t="shared" si="221"/>
        <v>29.624319444969302</v>
      </c>
    </row>
    <row r="7106" spans="1:5">
      <c r="A7106" s="10">
        <v>45629.25</v>
      </c>
      <c r="B7106">
        <v>-2.7428565025329501</v>
      </c>
      <c r="C7106">
        <v>4.4000000953674299</v>
      </c>
      <c r="D7106" s="2">
        <f t="shared" si="220"/>
        <v>45629</v>
      </c>
      <c r="E7106">
        <f t="shared" si="221"/>
        <v>29.624319444969302</v>
      </c>
    </row>
    <row r="7107" spans="1:5">
      <c r="A7107" s="10">
        <v>45629.291666666664</v>
      </c>
      <c r="B7107">
        <v>-2.68845343589782</v>
      </c>
      <c r="C7107">
        <v>3.9000000953674299</v>
      </c>
      <c r="D7107" s="2">
        <f t="shared" ref="D7107:D7170" si="222">DATE(YEAR(A7107), MONTH(A7107), DAY(A7107))</f>
        <v>45629</v>
      </c>
      <c r="E7107">
        <f t="shared" ref="E7107:E7170" si="223">AVERAGEIF(D:D, D7107, B:B)*1.8+32</f>
        <v>29.624319444969302</v>
      </c>
    </row>
    <row r="7108" spans="1:5">
      <c r="A7108" s="10">
        <v>45629.333333333336</v>
      </c>
      <c r="B7108">
        <v>-2.5359315872192298</v>
      </c>
      <c r="C7108">
        <v>3.9000000953674299</v>
      </c>
      <c r="D7108" s="2">
        <f t="shared" si="222"/>
        <v>45629</v>
      </c>
      <c r="E7108">
        <f t="shared" si="223"/>
        <v>29.624319444969302</v>
      </c>
    </row>
    <row r="7109" spans="1:5">
      <c r="A7109" s="10">
        <v>45629.375</v>
      </c>
      <c r="B7109">
        <v>-1.9024231433868399</v>
      </c>
      <c r="C7109">
        <v>6.0999999046325604</v>
      </c>
      <c r="D7109" s="2">
        <f t="shared" si="222"/>
        <v>45629</v>
      </c>
      <c r="E7109">
        <f t="shared" si="223"/>
        <v>29.624319444969302</v>
      </c>
    </row>
    <row r="7110" spans="1:5">
      <c r="A7110" s="10">
        <v>45629.416666666664</v>
      </c>
      <c r="B7110">
        <v>-1.1662454605102499</v>
      </c>
      <c r="C7110">
        <v>7.8000001907348597</v>
      </c>
      <c r="D7110" s="2">
        <f t="shared" si="222"/>
        <v>45629</v>
      </c>
      <c r="E7110">
        <f t="shared" si="223"/>
        <v>29.624319444969302</v>
      </c>
    </row>
    <row r="7111" spans="1:5">
      <c r="A7111" s="10">
        <v>45629.458333333336</v>
      </c>
      <c r="B7111">
        <v>-0.474649608135223</v>
      </c>
      <c r="C7111">
        <v>9.3999996185302699</v>
      </c>
      <c r="D7111" s="2">
        <f t="shared" si="222"/>
        <v>45629</v>
      </c>
      <c r="E7111">
        <f t="shared" si="223"/>
        <v>29.624319444969302</v>
      </c>
    </row>
    <row r="7112" spans="1:5">
      <c r="A7112" s="10">
        <v>45629.5</v>
      </c>
      <c r="B7112">
        <v>0.279982149600982</v>
      </c>
      <c r="C7112">
        <v>10.6000003814697</v>
      </c>
      <c r="D7112" s="2">
        <f t="shared" si="222"/>
        <v>45629</v>
      </c>
      <c r="E7112">
        <f t="shared" si="223"/>
        <v>29.624319444969302</v>
      </c>
    </row>
    <row r="7113" spans="1:5">
      <c r="A7113" s="10">
        <v>45629.541666666664</v>
      </c>
      <c r="B7113">
        <v>0.96060937643051103</v>
      </c>
      <c r="C7113">
        <v>11.699999809265099</v>
      </c>
      <c r="D7113" s="2">
        <f t="shared" si="222"/>
        <v>45629</v>
      </c>
      <c r="E7113">
        <f t="shared" si="223"/>
        <v>29.624319444969302</v>
      </c>
    </row>
    <row r="7114" spans="1:5">
      <c r="A7114" s="10">
        <v>45629.583333333336</v>
      </c>
      <c r="B7114">
        <v>1.12633085250854</v>
      </c>
      <c r="C7114">
        <v>12.199999809265099</v>
      </c>
      <c r="D7114" s="2">
        <f t="shared" si="222"/>
        <v>45629</v>
      </c>
      <c r="E7114">
        <f t="shared" si="223"/>
        <v>29.624319444969302</v>
      </c>
    </row>
    <row r="7115" spans="1:5">
      <c r="A7115" s="10">
        <v>45629.625</v>
      </c>
      <c r="B7115">
        <v>1.1275998353958101</v>
      </c>
      <c r="C7115">
        <v>12.800000190734799</v>
      </c>
      <c r="D7115" s="2">
        <f t="shared" si="222"/>
        <v>45629</v>
      </c>
      <c r="E7115">
        <f t="shared" si="223"/>
        <v>29.624319444969302</v>
      </c>
    </row>
    <row r="7116" spans="1:5">
      <c r="A7116" s="10">
        <v>45629.666666666664</v>
      </c>
      <c r="B7116">
        <v>0.95497411489486606</v>
      </c>
      <c r="C7116">
        <v>12.199999809265099</v>
      </c>
      <c r="D7116" s="2">
        <f t="shared" si="222"/>
        <v>45629</v>
      </c>
      <c r="E7116">
        <f t="shared" si="223"/>
        <v>29.624319444969302</v>
      </c>
    </row>
    <row r="7117" spans="1:5">
      <c r="A7117" s="10">
        <v>45629.708333333336</v>
      </c>
      <c r="B7117">
        <v>0.21561329066753299</v>
      </c>
      <c r="C7117">
        <v>10.6000003814697</v>
      </c>
      <c r="D7117" s="2">
        <f t="shared" si="222"/>
        <v>45629</v>
      </c>
      <c r="E7117">
        <f t="shared" si="223"/>
        <v>29.624319444969302</v>
      </c>
    </row>
    <row r="7118" spans="1:5">
      <c r="A7118" s="10">
        <v>45629.75</v>
      </c>
      <c r="B7118">
        <v>-0.371034204959869</v>
      </c>
      <c r="C7118">
        <v>10.6000003814697</v>
      </c>
      <c r="D7118" s="2">
        <f t="shared" si="222"/>
        <v>45629</v>
      </c>
      <c r="E7118">
        <f t="shared" si="223"/>
        <v>29.624319444969302</v>
      </c>
    </row>
    <row r="7119" spans="1:5">
      <c r="A7119" s="10">
        <v>45629.791666666664</v>
      </c>
      <c r="B7119">
        <v>-1.0005245208740201</v>
      </c>
      <c r="C7119">
        <v>10</v>
      </c>
      <c r="D7119" s="2">
        <f t="shared" si="222"/>
        <v>45629</v>
      </c>
      <c r="E7119">
        <f t="shared" si="223"/>
        <v>29.624319444969302</v>
      </c>
    </row>
    <row r="7120" spans="1:5">
      <c r="A7120" s="10">
        <v>45629.833333333336</v>
      </c>
      <c r="B7120">
        <v>-1.5367796421051001</v>
      </c>
      <c r="C7120">
        <v>10.6000003814697</v>
      </c>
      <c r="D7120" s="2">
        <f t="shared" si="222"/>
        <v>45629</v>
      </c>
      <c r="E7120">
        <f t="shared" si="223"/>
        <v>29.624319444969302</v>
      </c>
    </row>
    <row r="7121" spans="1:5">
      <c r="A7121" s="10">
        <v>45629.875</v>
      </c>
      <c r="B7121">
        <v>-1.7859402894973699</v>
      </c>
      <c r="C7121">
        <v>9.3999996185302699</v>
      </c>
      <c r="D7121" s="2">
        <f t="shared" si="222"/>
        <v>45629</v>
      </c>
      <c r="E7121">
        <f t="shared" si="223"/>
        <v>29.624319444969302</v>
      </c>
    </row>
    <row r="7122" spans="1:5">
      <c r="A7122" s="10">
        <v>45629.916666666664</v>
      </c>
      <c r="B7122">
        <v>-1.76230144500732</v>
      </c>
      <c r="C7122">
        <v>10</v>
      </c>
      <c r="D7122" s="2">
        <f t="shared" si="222"/>
        <v>45629</v>
      </c>
      <c r="E7122">
        <f t="shared" si="223"/>
        <v>29.624319444969302</v>
      </c>
    </row>
    <row r="7123" spans="1:5">
      <c r="A7123" s="10">
        <v>45629.958333333336</v>
      </c>
      <c r="B7123">
        <v>-1.7248831987380899</v>
      </c>
      <c r="C7123">
        <v>10</v>
      </c>
      <c r="D7123" s="2">
        <f t="shared" si="222"/>
        <v>45629</v>
      </c>
      <c r="E7123">
        <f t="shared" si="223"/>
        <v>29.624319444969302</v>
      </c>
    </row>
    <row r="7124" spans="1:5">
      <c r="A7124" s="10">
        <v>45630</v>
      </c>
      <c r="B7124">
        <v>-1.6784700155258101</v>
      </c>
      <c r="C7124">
        <v>9.3999996185302699</v>
      </c>
      <c r="D7124" s="2">
        <f t="shared" si="222"/>
        <v>45630</v>
      </c>
      <c r="E7124">
        <f t="shared" si="223"/>
        <v>31.25880085527897</v>
      </c>
    </row>
    <row r="7125" spans="1:5">
      <c r="A7125" s="10">
        <v>45630.041666666664</v>
      </c>
      <c r="B7125">
        <v>-1.66959500312805</v>
      </c>
      <c r="C7125">
        <v>8.8999996185302699</v>
      </c>
      <c r="D7125" s="2">
        <f t="shared" si="222"/>
        <v>45630</v>
      </c>
      <c r="E7125">
        <f t="shared" si="223"/>
        <v>31.25880085527897</v>
      </c>
    </row>
    <row r="7126" spans="1:5">
      <c r="A7126" s="10">
        <v>45630.083333333336</v>
      </c>
      <c r="B7126">
        <v>-1.6713894605636499</v>
      </c>
      <c r="C7126">
        <v>8.8999996185302699</v>
      </c>
      <c r="D7126" s="2">
        <f t="shared" si="222"/>
        <v>45630</v>
      </c>
      <c r="E7126">
        <f t="shared" si="223"/>
        <v>31.25880085527897</v>
      </c>
    </row>
    <row r="7127" spans="1:5">
      <c r="A7127" s="10">
        <v>45630.125</v>
      </c>
      <c r="B7127">
        <v>-1.6671217679977399</v>
      </c>
      <c r="C7127">
        <v>8.8999996185302699</v>
      </c>
      <c r="D7127" s="2">
        <f t="shared" si="222"/>
        <v>45630</v>
      </c>
      <c r="E7127">
        <f t="shared" si="223"/>
        <v>31.25880085527897</v>
      </c>
    </row>
    <row r="7128" spans="1:5">
      <c r="A7128" s="10">
        <v>45630.166666666664</v>
      </c>
      <c r="B7128">
        <v>-1.67942118644714</v>
      </c>
      <c r="C7128">
        <v>9.3999996185302699</v>
      </c>
      <c r="D7128" s="2">
        <f t="shared" si="222"/>
        <v>45630</v>
      </c>
      <c r="E7128">
        <f t="shared" si="223"/>
        <v>31.25880085527897</v>
      </c>
    </row>
    <row r="7129" spans="1:5">
      <c r="A7129" s="10">
        <v>45630.208333333336</v>
      </c>
      <c r="B7129">
        <v>-1.66138243675231</v>
      </c>
      <c r="C7129">
        <v>8.8999996185302699</v>
      </c>
      <c r="D7129" s="2">
        <f t="shared" si="222"/>
        <v>45630</v>
      </c>
      <c r="E7129">
        <f t="shared" si="223"/>
        <v>31.25880085527897</v>
      </c>
    </row>
    <row r="7130" spans="1:5">
      <c r="A7130" s="10">
        <v>45630.25</v>
      </c>
      <c r="B7130">
        <v>-1.6253528594970701</v>
      </c>
      <c r="C7130">
        <v>9.3999996185302699</v>
      </c>
      <c r="D7130" s="2">
        <f t="shared" si="222"/>
        <v>45630</v>
      </c>
      <c r="E7130">
        <f t="shared" si="223"/>
        <v>31.25880085527897</v>
      </c>
    </row>
    <row r="7131" spans="1:5">
      <c r="A7131" s="10">
        <v>45630.291666666664</v>
      </c>
      <c r="B7131">
        <v>-1.5611314773559499</v>
      </c>
      <c r="C7131">
        <v>8.3000001907348597</v>
      </c>
      <c r="D7131" s="2">
        <f t="shared" si="222"/>
        <v>45630</v>
      </c>
      <c r="E7131">
        <f t="shared" si="223"/>
        <v>31.25880085527897</v>
      </c>
    </row>
    <row r="7132" spans="1:5">
      <c r="A7132" s="10">
        <v>45630.333333333336</v>
      </c>
      <c r="B7132">
        <v>-1.3359246253967201</v>
      </c>
      <c r="C7132">
        <v>6.6999998092651296</v>
      </c>
      <c r="D7132" s="2">
        <f t="shared" si="222"/>
        <v>45630</v>
      </c>
      <c r="E7132">
        <f t="shared" si="223"/>
        <v>31.25880085527897</v>
      </c>
    </row>
    <row r="7133" spans="1:5">
      <c r="A7133" s="10">
        <v>45630.375</v>
      </c>
      <c r="B7133">
        <v>-0.93046730756759599</v>
      </c>
      <c r="C7133">
        <v>6.0999999046325604</v>
      </c>
      <c r="D7133" s="2">
        <f t="shared" si="222"/>
        <v>45630</v>
      </c>
      <c r="E7133">
        <f t="shared" si="223"/>
        <v>31.25880085527897</v>
      </c>
    </row>
    <row r="7134" spans="1:5">
      <c r="A7134" s="10">
        <v>45630.416666666664</v>
      </c>
      <c r="B7134">
        <v>-0.54073029756545998</v>
      </c>
      <c r="C7134">
        <v>7.1999998092651296</v>
      </c>
      <c r="D7134" s="2">
        <f t="shared" si="222"/>
        <v>45630</v>
      </c>
      <c r="E7134">
        <f t="shared" si="223"/>
        <v>31.25880085527897</v>
      </c>
    </row>
    <row r="7135" spans="1:5">
      <c r="A7135" s="10">
        <v>45630.458333333336</v>
      </c>
      <c r="B7135">
        <v>0.27027505636215199</v>
      </c>
      <c r="C7135">
        <v>8.8999996185302699</v>
      </c>
      <c r="D7135" s="2">
        <f t="shared" si="222"/>
        <v>45630</v>
      </c>
      <c r="E7135">
        <f t="shared" si="223"/>
        <v>31.25880085527897</v>
      </c>
    </row>
    <row r="7136" spans="1:5">
      <c r="A7136" s="10">
        <v>45630.5</v>
      </c>
      <c r="B7136">
        <v>1.07238101959228</v>
      </c>
      <c r="C7136">
        <v>10.6000003814697</v>
      </c>
      <c r="D7136" s="2">
        <f t="shared" si="222"/>
        <v>45630</v>
      </c>
      <c r="E7136">
        <f t="shared" si="223"/>
        <v>31.25880085527897</v>
      </c>
    </row>
    <row r="7137" spans="1:5">
      <c r="A7137" s="10">
        <v>45630.541666666664</v>
      </c>
      <c r="B7137">
        <v>2.5756053924560498</v>
      </c>
      <c r="C7137">
        <v>11.1000003814697</v>
      </c>
      <c r="D7137" s="2">
        <f t="shared" si="222"/>
        <v>45630</v>
      </c>
      <c r="E7137">
        <f t="shared" si="223"/>
        <v>31.25880085527897</v>
      </c>
    </row>
    <row r="7138" spans="1:5">
      <c r="A7138" s="10">
        <v>45630.583333333336</v>
      </c>
      <c r="B7138">
        <v>3.29892778396606</v>
      </c>
      <c r="C7138">
        <v>11.1000003814697</v>
      </c>
      <c r="D7138" s="2">
        <f t="shared" si="222"/>
        <v>45630</v>
      </c>
      <c r="E7138">
        <f t="shared" si="223"/>
        <v>31.25880085527897</v>
      </c>
    </row>
    <row r="7139" spans="1:5">
      <c r="A7139" s="10">
        <v>45630.625</v>
      </c>
      <c r="B7139">
        <v>3.25627088546752</v>
      </c>
      <c r="C7139">
        <v>10.6000003814697</v>
      </c>
      <c r="D7139" s="2">
        <f t="shared" si="222"/>
        <v>45630</v>
      </c>
      <c r="E7139">
        <f t="shared" si="223"/>
        <v>31.25880085527897</v>
      </c>
    </row>
    <row r="7140" spans="1:5">
      <c r="A7140" s="10">
        <v>45630.666666666664</v>
      </c>
      <c r="B7140">
        <v>2.2587871551513601</v>
      </c>
      <c r="C7140">
        <v>10</v>
      </c>
      <c r="D7140" s="2">
        <f t="shared" si="222"/>
        <v>45630</v>
      </c>
      <c r="E7140">
        <f t="shared" si="223"/>
        <v>31.25880085527897</v>
      </c>
    </row>
    <row r="7141" spans="1:5">
      <c r="A7141" s="10">
        <v>45630.708333333336</v>
      </c>
      <c r="B7141">
        <v>0.41540056467056202</v>
      </c>
      <c r="C7141">
        <v>9.3999996185302699</v>
      </c>
      <c r="D7141" s="2">
        <f t="shared" si="222"/>
        <v>45630</v>
      </c>
      <c r="E7141">
        <f t="shared" si="223"/>
        <v>31.25880085527897</v>
      </c>
    </row>
    <row r="7142" spans="1:5">
      <c r="A7142" s="10">
        <v>45630.75</v>
      </c>
      <c r="B7142">
        <v>-0.38914197683334301</v>
      </c>
      <c r="C7142">
        <v>9.3999996185302699</v>
      </c>
      <c r="D7142" s="2">
        <f t="shared" si="222"/>
        <v>45630</v>
      </c>
      <c r="E7142">
        <f t="shared" si="223"/>
        <v>31.25880085527897</v>
      </c>
    </row>
    <row r="7143" spans="1:5">
      <c r="A7143" s="10">
        <v>45630.791666666664</v>
      </c>
      <c r="B7143">
        <v>-0.96247369050979603</v>
      </c>
      <c r="C7143">
        <v>9.3999996185302699</v>
      </c>
      <c r="D7143" s="2">
        <f t="shared" si="222"/>
        <v>45630</v>
      </c>
      <c r="E7143">
        <f t="shared" si="223"/>
        <v>31.25880085527897</v>
      </c>
    </row>
    <row r="7144" spans="1:5">
      <c r="A7144" s="10">
        <v>45630.833333333336</v>
      </c>
      <c r="B7144">
        <v>-1.1818555593490601</v>
      </c>
      <c r="C7144">
        <v>8.8999996185302699</v>
      </c>
      <c r="D7144" s="2">
        <f t="shared" si="222"/>
        <v>45630</v>
      </c>
      <c r="E7144">
        <f t="shared" si="223"/>
        <v>31.25880085527897</v>
      </c>
    </row>
    <row r="7145" spans="1:5">
      <c r="A7145" s="10">
        <v>45630.875</v>
      </c>
      <c r="B7145">
        <v>-1.3002136945724401</v>
      </c>
      <c r="C7145">
        <v>8.8999996185302699</v>
      </c>
      <c r="D7145" s="2">
        <f t="shared" si="222"/>
        <v>45630</v>
      </c>
      <c r="E7145">
        <f t="shared" si="223"/>
        <v>31.25880085527897</v>
      </c>
    </row>
    <row r="7146" spans="1:5">
      <c r="A7146" s="10">
        <v>45630.916666666664</v>
      </c>
      <c r="B7146">
        <v>-1.48074722290039</v>
      </c>
      <c r="C7146">
        <v>8.3000001907348597</v>
      </c>
      <c r="D7146" s="2">
        <f t="shared" si="222"/>
        <v>45630</v>
      </c>
      <c r="E7146">
        <f t="shared" si="223"/>
        <v>31.25880085527897</v>
      </c>
    </row>
    <row r="7147" spans="1:5">
      <c r="A7147" s="10">
        <v>45630.958333333336</v>
      </c>
      <c r="B7147">
        <v>-1.69488453865051</v>
      </c>
      <c r="C7147">
        <v>7.1999998092651296</v>
      </c>
      <c r="D7147" s="2">
        <f t="shared" si="222"/>
        <v>45630</v>
      </c>
      <c r="E7147">
        <f t="shared" si="223"/>
        <v>31.25880085527897</v>
      </c>
    </row>
    <row r="7148" spans="1:5">
      <c r="A7148" s="10">
        <v>45631</v>
      </c>
      <c r="B7148">
        <v>-2.0044739246368399</v>
      </c>
      <c r="C7148">
        <v>5.5999999046325604</v>
      </c>
      <c r="D7148" s="2">
        <f t="shared" si="222"/>
        <v>45631</v>
      </c>
      <c r="E7148">
        <f t="shared" si="223"/>
        <v>28.413114802911881</v>
      </c>
    </row>
    <row r="7149" spans="1:5">
      <c r="A7149" s="10">
        <v>45631.041666666664</v>
      </c>
      <c r="B7149">
        <v>-2.3258919715881299</v>
      </c>
      <c r="C7149">
        <v>3.9000000953674299</v>
      </c>
      <c r="D7149" s="2">
        <f t="shared" si="222"/>
        <v>45631</v>
      </c>
      <c r="E7149">
        <f t="shared" si="223"/>
        <v>28.413114802911881</v>
      </c>
    </row>
    <row r="7150" spans="1:5">
      <c r="A7150" s="10">
        <v>45631.083333333336</v>
      </c>
      <c r="B7150">
        <v>-2.6365838050842201</v>
      </c>
      <c r="C7150">
        <v>2.7999999523162802</v>
      </c>
      <c r="D7150" s="2">
        <f t="shared" si="222"/>
        <v>45631</v>
      </c>
      <c r="E7150">
        <f t="shared" si="223"/>
        <v>28.413114802911881</v>
      </c>
    </row>
    <row r="7151" spans="1:5">
      <c r="A7151" s="10">
        <v>45631.125</v>
      </c>
      <c r="B7151">
        <v>-2.8983268737792902</v>
      </c>
      <c r="C7151">
        <v>2.7999999523162802</v>
      </c>
      <c r="D7151" s="2">
        <f t="shared" si="222"/>
        <v>45631</v>
      </c>
      <c r="E7151">
        <f t="shared" si="223"/>
        <v>28.413114802911881</v>
      </c>
    </row>
    <row r="7152" spans="1:5">
      <c r="A7152" s="10">
        <v>45631.166666666664</v>
      </c>
      <c r="B7152">
        <v>-3.1260132789611799</v>
      </c>
      <c r="C7152">
        <v>1.70000004768371</v>
      </c>
      <c r="D7152" s="2">
        <f t="shared" si="222"/>
        <v>45631</v>
      </c>
      <c r="E7152">
        <f t="shared" si="223"/>
        <v>28.413114802911881</v>
      </c>
    </row>
    <row r="7153" spans="1:5">
      <c r="A7153" s="10">
        <v>45631.208333333336</v>
      </c>
      <c r="B7153">
        <v>-3.2892916202545099</v>
      </c>
      <c r="C7153">
        <v>1.1000000238418499</v>
      </c>
      <c r="D7153" s="2">
        <f t="shared" si="222"/>
        <v>45631</v>
      </c>
      <c r="E7153">
        <f t="shared" si="223"/>
        <v>28.413114802911881</v>
      </c>
    </row>
    <row r="7154" spans="1:5">
      <c r="A7154" s="10">
        <v>45631.25</v>
      </c>
      <c r="B7154">
        <v>-3.3868832588195801</v>
      </c>
      <c r="C7154">
        <v>0.60000002384185702</v>
      </c>
      <c r="D7154" s="2">
        <f t="shared" si="222"/>
        <v>45631</v>
      </c>
      <c r="E7154">
        <f t="shared" si="223"/>
        <v>28.413114802911881</v>
      </c>
    </row>
    <row r="7155" spans="1:5">
      <c r="A7155" s="10">
        <v>45631.291666666664</v>
      </c>
      <c r="B7155">
        <v>-3.3923256397247301</v>
      </c>
      <c r="C7155">
        <v>0</v>
      </c>
      <c r="D7155" s="2">
        <f t="shared" si="222"/>
        <v>45631</v>
      </c>
      <c r="E7155">
        <f t="shared" si="223"/>
        <v>28.413114802911881</v>
      </c>
    </row>
    <row r="7156" spans="1:5">
      <c r="A7156" s="10">
        <v>45631.333333333336</v>
      </c>
      <c r="B7156">
        <v>-3.2775144577026301</v>
      </c>
      <c r="C7156">
        <v>0</v>
      </c>
      <c r="D7156" s="2">
        <f t="shared" si="222"/>
        <v>45631</v>
      </c>
      <c r="E7156">
        <f t="shared" si="223"/>
        <v>28.413114802911881</v>
      </c>
    </row>
    <row r="7157" spans="1:5">
      <c r="A7157" s="10">
        <v>45631.375</v>
      </c>
      <c r="B7157">
        <v>-2.9812462329864502</v>
      </c>
      <c r="C7157">
        <v>0</v>
      </c>
      <c r="D7157" s="2">
        <f t="shared" si="222"/>
        <v>45631</v>
      </c>
      <c r="E7157">
        <f t="shared" si="223"/>
        <v>28.413114802911881</v>
      </c>
    </row>
    <row r="7158" spans="1:5">
      <c r="A7158" s="10">
        <v>45631.416666666664</v>
      </c>
      <c r="B7158">
        <v>-2.1228561401367099</v>
      </c>
      <c r="C7158">
        <v>0.60000002384185702</v>
      </c>
      <c r="D7158" s="2">
        <f t="shared" si="222"/>
        <v>45631</v>
      </c>
      <c r="E7158">
        <f t="shared" si="223"/>
        <v>28.413114802911881</v>
      </c>
    </row>
    <row r="7159" spans="1:5">
      <c r="A7159" s="10">
        <v>45631.458333333336</v>
      </c>
      <c r="B7159">
        <v>-1.8986890316009499</v>
      </c>
      <c r="C7159">
        <v>0.60000002384185702</v>
      </c>
      <c r="D7159" s="2">
        <f t="shared" si="222"/>
        <v>45631</v>
      </c>
      <c r="E7159">
        <f t="shared" si="223"/>
        <v>28.413114802911881</v>
      </c>
    </row>
    <row r="7160" spans="1:5">
      <c r="A7160" s="10">
        <v>45631.5</v>
      </c>
      <c r="B7160">
        <v>-0.89301818609237604</v>
      </c>
      <c r="C7160">
        <v>0</v>
      </c>
      <c r="D7160" s="2">
        <f t="shared" si="222"/>
        <v>45631</v>
      </c>
      <c r="E7160">
        <f t="shared" si="223"/>
        <v>28.413114802911881</v>
      </c>
    </row>
    <row r="7161" spans="1:5">
      <c r="A7161" s="10">
        <v>45631.541666666664</v>
      </c>
      <c r="B7161">
        <v>0.19082073867321001</v>
      </c>
      <c r="C7161">
        <v>0.60000002384185702</v>
      </c>
      <c r="D7161" s="2">
        <f t="shared" si="222"/>
        <v>45631</v>
      </c>
      <c r="E7161">
        <f t="shared" si="223"/>
        <v>28.413114802911881</v>
      </c>
    </row>
    <row r="7162" spans="1:5">
      <c r="A7162" s="10">
        <v>45631.583333333336</v>
      </c>
      <c r="B7162">
        <v>0.81694751977920499</v>
      </c>
      <c r="C7162">
        <v>0.60000002384185702</v>
      </c>
      <c r="D7162" s="2">
        <f t="shared" si="222"/>
        <v>45631</v>
      </c>
      <c r="E7162">
        <f t="shared" si="223"/>
        <v>28.413114802911881</v>
      </c>
    </row>
    <row r="7163" spans="1:5">
      <c r="A7163" s="10">
        <v>45631.625</v>
      </c>
      <c r="B7163">
        <v>0.87244266271591098</v>
      </c>
      <c r="C7163">
        <v>0</v>
      </c>
      <c r="D7163" s="2">
        <f t="shared" si="222"/>
        <v>45631</v>
      </c>
      <c r="E7163">
        <f t="shared" si="223"/>
        <v>28.413114802911881</v>
      </c>
    </row>
    <row r="7164" spans="1:5">
      <c r="A7164" s="10">
        <v>45631.666666666664</v>
      </c>
      <c r="B7164">
        <v>0.266820728778839</v>
      </c>
      <c r="C7164">
        <v>0</v>
      </c>
      <c r="D7164" s="2">
        <f t="shared" si="222"/>
        <v>45631</v>
      </c>
      <c r="E7164">
        <f t="shared" si="223"/>
        <v>28.413114802911881</v>
      </c>
    </row>
    <row r="7165" spans="1:5">
      <c r="A7165" s="10">
        <v>45631.708333333336</v>
      </c>
      <c r="B7165">
        <v>-0.855568587779998</v>
      </c>
      <c r="C7165">
        <v>0</v>
      </c>
      <c r="D7165" s="2">
        <f t="shared" si="222"/>
        <v>45631</v>
      </c>
      <c r="E7165">
        <f t="shared" si="223"/>
        <v>28.413114802911881</v>
      </c>
    </row>
    <row r="7166" spans="1:5">
      <c r="A7166" s="10">
        <v>45631.75</v>
      </c>
      <c r="B7166">
        <v>-1.56584072113037</v>
      </c>
      <c r="C7166">
        <v>-0.60000002384185702</v>
      </c>
      <c r="D7166" s="2">
        <f t="shared" si="222"/>
        <v>45631</v>
      </c>
      <c r="E7166">
        <f t="shared" si="223"/>
        <v>28.413114802911881</v>
      </c>
    </row>
    <row r="7167" spans="1:5">
      <c r="A7167" s="10">
        <v>45631.791666666664</v>
      </c>
      <c r="B7167">
        <v>-1.5732104778289699</v>
      </c>
      <c r="C7167">
        <v>-0.60000002384185702</v>
      </c>
      <c r="D7167" s="2">
        <f t="shared" si="222"/>
        <v>45631</v>
      </c>
      <c r="E7167">
        <f t="shared" si="223"/>
        <v>28.413114802911881</v>
      </c>
    </row>
    <row r="7168" spans="1:5">
      <c r="A7168" s="10">
        <v>45631.833333333336</v>
      </c>
      <c r="B7168">
        <v>-2.42068243026733</v>
      </c>
      <c r="C7168">
        <v>-1.1000000238418499</v>
      </c>
      <c r="D7168" s="2">
        <f t="shared" si="222"/>
        <v>45631</v>
      </c>
      <c r="E7168">
        <f t="shared" si="223"/>
        <v>28.413114802911881</v>
      </c>
    </row>
    <row r="7169" spans="1:5">
      <c r="A7169" s="10">
        <v>45631.875</v>
      </c>
      <c r="B7169">
        <v>-2.7553732395172101</v>
      </c>
      <c r="C7169">
        <v>-1.1000000238418499</v>
      </c>
      <c r="D7169" s="2">
        <f t="shared" si="222"/>
        <v>45631</v>
      </c>
      <c r="E7169">
        <f t="shared" si="223"/>
        <v>28.413114802911881</v>
      </c>
    </row>
    <row r="7170" spans="1:5">
      <c r="A7170" s="10">
        <v>45631.916666666664</v>
      </c>
      <c r="B7170">
        <v>-3.1281344890594398</v>
      </c>
      <c r="C7170">
        <v>-1.1000000238418499</v>
      </c>
      <c r="D7170" s="2">
        <f t="shared" si="222"/>
        <v>45631</v>
      </c>
      <c r="E7170">
        <f t="shared" si="223"/>
        <v>28.413114802911881</v>
      </c>
    </row>
    <row r="7171" spans="1:5">
      <c r="A7171" s="10">
        <v>45631.958333333336</v>
      </c>
      <c r="B7171">
        <v>-3.4402432441711399</v>
      </c>
      <c r="C7171">
        <v>-1.1000000238418499</v>
      </c>
      <c r="D7171" s="2">
        <f t="shared" ref="D7171:D7234" si="224">DATE(YEAR(A7171), MONTH(A7171), DAY(A7171))</f>
        <v>45631</v>
      </c>
      <c r="E7171">
        <f t="shared" ref="E7171:E7234" si="225">AVERAGEIF(D:D, D7171, B:B)*1.8+32</f>
        <v>28.413114802911881</v>
      </c>
    </row>
    <row r="7172" spans="1:5">
      <c r="A7172" s="10">
        <v>45632</v>
      </c>
      <c r="B7172">
        <v>-3.68039798736572</v>
      </c>
      <c r="C7172">
        <v>-1.1000000238418499</v>
      </c>
      <c r="D7172" s="2">
        <f t="shared" si="224"/>
        <v>45632</v>
      </c>
      <c r="E7172">
        <f t="shared" si="225"/>
        <v>28.954109128192069</v>
      </c>
    </row>
    <row r="7173" spans="1:5">
      <c r="A7173" s="10">
        <v>45632.041666666664</v>
      </c>
      <c r="B7173">
        <v>-3.8102293014526301</v>
      </c>
      <c r="C7173">
        <v>-1.70000004768371</v>
      </c>
      <c r="D7173" s="2">
        <f t="shared" si="224"/>
        <v>45632</v>
      </c>
      <c r="E7173">
        <f t="shared" si="225"/>
        <v>28.954109128192069</v>
      </c>
    </row>
    <row r="7174" spans="1:5">
      <c r="A7174" s="10">
        <v>45632.083333333336</v>
      </c>
      <c r="B7174">
        <v>-3.9084801673889098</v>
      </c>
      <c r="C7174">
        <v>-2.20000004768371</v>
      </c>
      <c r="D7174" s="2">
        <f t="shared" si="224"/>
        <v>45632</v>
      </c>
      <c r="E7174">
        <f t="shared" si="225"/>
        <v>28.954109128192069</v>
      </c>
    </row>
    <row r="7175" spans="1:5">
      <c r="A7175" s="10">
        <v>45632.125</v>
      </c>
      <c r="B7175">
        <v>-3.9746038913726802</v>
      </c>
      <c r="C7175">
        <v>-2.20000004768371</v>
      </c>
      <c r="D7175" s="2">
        <f t="shared" si="224"/>
        <v>45632</v>
      </c>
      <c r="E7175">
        <f t="shared" si="225"/>
        <v>28.954109128192069</v>
      </c>
    </row>
    <row r="7176" spans="1:5">
      <c r="A7176" s="10">
        <v>45632.166666666664</v>
      </c>
      <c r="B7176">
        <v>-4.0323333740234304</v>
      </c>
      <c r="C7176">
        <v>-2.20000004768371</v>
      </c>
      <c r="D7176" s="2">
        <f t="shared" si="224"/>
        <v>45632</v>
      </c>
      <c r="E7176">
        <f t="shared" si="225"/>
        <v>28.954109128192069</v>
      </c>
    </row>
    <row r="7177" spans="1:5">
      <c r="A7177" s="10">
        <v>45632.208333333336</v>
      </c>
      <c r="B7177">
        <v>-4.05291318893432</v>
      </c>
      <c r="C7177">
        <v>-2.20000004768371</v>
      </c>
      <c r="D7177" s="2">
        <f t="shared" si="224"/>
        <v>45632</v>
      </c>
      <c r="E7177">
        <f t="shared" si="225"/>
        <v>28.954109128192069</v>
      </c>
    </row>
    <row r="7178" spans="1:5">
      <c r="A7178" s="10">
        <v>45632.25</v>
      </c>
      <c r="B7178">
        <v>-4.0390048027038503</v>
      </c>
      <c r="C7178">
        <v>-2.20000004768371</v>
      </c>
      <c r="D7178" s="2">
        <f t="shared" si="224"/>
        <v>45632</v>
      </c>
      <c r="E7178">
        <f t="shared" si="225"/>
        <v>28.954109128192069</v>
      </c>
    </row>
    <row r="7179" spans="1:5">
      <c r="A7179" s="10">
        <v>45632.291666666664</v>
      </c>
      <c r="B7179">
        <v>-3.9460067749023402</v>
      </c>
      <c r="C7179">
        <v>-2.20000004768371</v>
      </c>
      <c r="D7179" s="2">
        <f t="shared" si="224"/>
        <v>45632</v>
      </c>
      <c r="E7179">
        <f t="shared" si="225"/>
        <v>28.954109128192069</v>
      </c>
    </row>
    <row r="7180" spans="1:5">
      <c r="A7180" s="10">
        <v>45632.333333333336</v>
      </c>
      <c r="B7180">
        <v>-3.6307492256164502</v>
      </c>
      <c r="C7180">
        <v>-2.20000004768371</v>
      </c>
      <c r="D7180" s="2">
        <f t="shared" si="224"/>
        <v>45632</v>
      </c>
      <c r="E7180">
        <f t="shared" si="225"/>
        <v>28.954109128192069</v>
      </c>
    </row>
    <row r="7181" spans="1:5">
      <c r="A7181" s="10">
        <v>45632.375</v>
      </c>
      <c r="B7181">
        <v>-2.9255530834197998</v>
      </c>
      <c r="C7181">
        <v>-1.70000004768371</v>
      </c>
      <c r="D7181" s="2">
        <f t="shared" si="224"/>
        <v>45632</v>
      </c>
      <c r="E7181">
        <f t="shared" si="225"/>
        <v>28.954109128192069</v>
      </c>
    </row>
    <row r="7182" spans="1:5">
      <c r="A7182" s="10">
        <v>45632.416666666664</v>
      </c>
      <c r="B7182">
        <v>-1.8845784664153999</v>
      </c>
      <c r="C7182">
        <v>-1.1000000238418499</v>
      </c>
      <c r="D7182" s="2">
        <f t="shared" si="224"/>
        <v>45632</v>
      </c>
      <c r="E7182">
        <f t="shared" si="225"/>
        <v>28.954109128192069</v>
      </c>
    </row>
    <row r="7183" spans="1:5">
      <c r="A7183" s="10">
        <v>45632.458333333336</v>
      </c>
      <c r="B7183">
        <v>-1.6449903249740601</v>
      </c>
      <c r="C7183">
        <v>-0.60000002384185702</v>
      </c>
      <c r="D7183" s="2">
        <f t="shared" si="224"/>
        <v>45632</v>
      </c>
      <c r="E7183">
        <f t="shared" si="225"/>
        <v>28.954109128192069</v>
      </c>
    </row>
    <row r="7184" spans="1:5">
      <c r="A7184" s="10">
        <v>45632.5</v>
      </c>
      <c r="B7184">
        <v>0.209562227129936</v>
      </c>
      <c r="C7184">
        <v>-0.60000002384185702</v>
      </c>
      <c r="D7184" s="2">
        <f t="shared" si="224"/>
        <v>45632</v>
      </c>
      <c r="E7184">
        <f t="shared" si="225"/>
        <v>28.954109128192069</v>
      </c>
    </row>
    <row r="7185" spans="1:5">
      <c r="A7185" s="10">
        <v>45632.541666666664</v>
      </c>
      <c r="B7185">
        <v>2.8045287132263099</v>
      </c>
      <c r="C7185">
        <v>0</v>
      </c>
      <c r="D7185" s="2">
        <f t="shared" si="224"/>
        <v>45632</v>
      </c>
      <c r="E7185">
        <f t="shared" si="225"/>
        <v>28.954109128192069</v>
      </c>
    </row>
    <row r="7186" spans="1:5">
      <c r="A7186" s="10">
        <v>45632.583333333336</v>
      </c>
      <c r="B7186">
        <v>3.9367074966430602</v>
      </c>
      <c r="C7186">
        <v>-0.60000002384185702</v>
      </c>
      <c r="D7186" s="2">
        <f t="shared" si="224"/>
        <v>45632</v>
      </c>
      <c r="E7186">
        <f t="shared" si="225"/>
        <v>28.954109128192069</v>
      </c>
    </row>
    <row r="7187" spans="1:5">
      <c r="A7187" s="10">
        <v>45632.625</v>
      </c>
      <c r="B7187">
        <v>4.1081671714782697</v>
      </c>
      <c r="C7187">
        <v>-2.20000004768371</v>
      </c>
      <c r="D7187" s="2">
        <f t="shared" si="224"/>
        <v>45632</v>
      </c>
      <c r="E7187">
        <f t="shared" si="225"/>
        <v>28.954109128192069</v>
      </c>
    </row>
    <row r="7188" spans="1:5">
      <c r="A7188" s="10">
        <v>45632.666666666664</v>
      </c>
      <c r="B7188">
        <v>3.1743872165679901</v>
      </c>
      <c r="C7188">
        <v>-3.9000000953674299</v>
      </c>
      <c r="D7188" s="2">
        <f t="shared" si="224"/>
        <v>45632</v>
      </c>
      <c r="E7188">
        <f t="shared" si="225"/>
        <v>28.954109128192069</v>
      </c>
    </row>
    <row r="7189" spans="1:5">
      <c r="A7189" s="10">
        <v>45632.708333333336</v>
      </c>
      <c r="B7189">
        <v>0.62349253892898504</v>
      </c>
      <c r="C7189">
        <v>-5</v>
      </c>
      <c r="D7189" s="2">
        <f t="shared" si="224"/>
        <v>45632</v>
      </c>
      <c r="E7189">
        <f t="shared" si="225"/>
        <v>28.954109128192069</v>
      </c>
    </row>
    <row r="7190" spans="1:5">
      <c r="A7190" s="10">
        <v>45632.75</v>
      </c>
      <c r="B7190">
        <v>-1.46903216838836</v>
      </c>
      <c r="C7190">
        <v>-6.0999999046325604</v>
      </c>
      <c r="D7190" s="2">
        <f t="shared" si="224"/>
        <v>45632</v>
      </c>
      <c r="E7190">
        <f t="shared" si="225"/>
        <v>28.954109128192069</v>
      </c>
    </row>
    <row r="7191" spans="1:5">
      <c r="A7191" s="10">
        <v>45632.791666666664</v>
      </c>
      <c r="B7191">
        <v>-1.2643140554428101</v>
      </c>
      <c r="C7191">
        <v>-6.0999999046325604</v>
      </c>
      <c r="D7191" s="2">
        <f t="shared" si="224"/>
        <v>45632</v>
      </c>
      <c r="E7191">
        <f t="shared" si="225"/>
        <v>28.954109128192069</v>
      </c>
    </row>
    <row r="7192" spans="1:5">
      <c r="A7192" s="10">
        <v>45632.833333333336</v>
      </c>
      <c r="B7192">
        <v>-2.2456796169281001</v>
      </c>
      <c r="C7192">
        <v>-7.1999998092651296</v>
      </c>
      <c r="D7192" s="2">
        <f t="shared" si="224"/>
        <v>45632</v>
      </c>
      <c r="E7192">
        <f t="shared" si="225"/>
        <v>28.954109128192069</v>
      </c>
    </row>
    <row r="7193" spans="1:5">
      <c r="A7193" s="10">
        <v>45632.875</v>
      </c>
      <c r="B7193">
        <v>-2.7378721237182599</v>
      </c>
      <c r="C7193">
        <v>-8.3000001907348597</v>
      </c>
      <c r="D7193" s="2">
        <f t="shared" si="224"/>
        <v>45632</v>
      </c>
      <c r="E7193">
        <f t="shared" si="225"/>
        <v>28.954109128192069</v>
      </c>
    </row>
    <row r="7194" spans="1:5">
      <c r="A7194" s="10">
        <v>45632.916666666664</v>
      </c>
      <c r="B7194">
        <v>-3.0515825748443599</v>
      </c>
      <c r="C7194">
        <v>-9.3999996185302699</v>
      </c>
      <c r="D7194" s="2">
        <f t="shared" si="224"/>
        <v>45632</v>
      </c>
      <c r="E7194">
        <f t="shared" si="225"/>
        <v>28.954109128192069</v>
      </c>
    </row>
    <row r="7195" spans="1:5">
      <c r="A7195" s="10">
        <v>45632.958333333336</v>
      </c>
      <c r="B7195">
        <v>-3.1704025268554599</v>
      </c>
      <c r="C7195">
        <v>-10.6000003814697</v>
      </c>
      <c r="D7195" s="2">
        <f t="shared" si="224"/>
        <v>45632</v>
      </c>
      <c r="E7195">
        <f t="shared" si="225"/>
        <v>28.954109128192069</v>
      </c>
    </row>
    <row r="7196" spans="1:5">
      <c r="A7196" s="10">
        <v>45633</v>
      </c>
      <c r="B7196">
        <v>-3.2258267402648899</v>
      </c>
      <c r="C7196">
        <v>-11.699999809265099</v>
      </c>
      <c r="D7196" s="2">
        <f t="shared" si="224"/>
        <v>45633</v>
      </c>
      <c r="E7196">
        <f t="shared" si="225"/>
        <v>33.564667420089243</v>
      </c>
    </row>
    <row r="7197" spans="1:5">
      <c r="A7197" s="10">
        <v>45633.041666666664</v>
      </c>
      <c r="B7197">
        <v>-3.1843709945678702</v>
      </c>
      <c r="C7197">
        <v>-12.800000190734799</v>
      </c>
      <c r="D7197" s="2">
        <f t="shared" si="224"/>
        <v>45633</v>
      </c>
      <c r="E7197">
        <f t="shared" si="225"/>
        <v>33.564667420089243</v>
      </c>
    </row>
    <row r="7198" spans="1:5">
      <c r="A7198" s="10">
        <v>45633.083333333336</v>
      </c>
      <c r="B7198">
        <v>-3.10380554199218</v>
      </c>
      <c r="C7198">
        <v>-13.300000190734799</v>
      </c>
      <c r="D7198" s="2">
        <f t="shared" si="224"/>
        <v>45633</v>
      </c>
      <c r="E7198">
        <f t="shared" si="225"/>
        <v>33.564667420089243</v>
      </c>
    </row>
    <row r="7199" spans="1:5">
      <c r="A7199" s="10">
        <v>45633.125</v>
      </c>
      <c r="B7199">
        <v>-3.01589775085449</v>
      </c>
      <c r="C7199">
        <v>-14.399999618530201</v>
      </c>
      <c r="D7199" s="2">
        <f t="shared" si="224"/>
        <v>45633</v>
      </c>
      <c r="E7199">
        <f t="shared" si="225"/>
        <v>33.564667420089243</v>
      </c>
    </row>
    <row r="7200" spans="1:5">
      <c r="A7200" s="10">
        <v>45633.166666666664</v>
      </c>
      <c r="B7200">
        <v>-2.8896276950836102</v>
      </c>
      <c r="C7200">
        <v>-14.399999618530201</v>
      </c>
      <c r="D7200" s="2">
        <f t="shared" si="224"/>
        <v>45633</v>
      </c>
      <c r="E7200">
        <f t="shared" si="225"/>
        <v>33.564667420089243</v>
      </c>
    </row>
    <row r="7201" spans="1:5">
      <c r="A7201" s="10">
        <v>45633.208333333336</v>
      </c>
      <c r="B7201">
        <v>-2.7742323875427202</v>
      </c>
      <c r="C7201">
        <v>-15</v>
      </c>
      <c r="D7201" s="2">
        <f t="shared" si="224"/>
        <v>45633</v>
      </c>
      <c r="E7201">
        <f t="shared" si="225"/>
        <v>33.564667420089243</v>
      </c>
    </row>
    <row r="7202" spans="1:5">
      <c r="A7202" s="10">
        <v>45633.25</v>
      </c>
      <c r="B7202">
        <v>-2.6371679306030198</v>
      </c>
      <c r="C7202">
        <v>-15</v>
      </c>
      <c r="D7202" s="2">
        <f t="shared" si="224"/>
        <v>45633</v>
      </c>
      <c r="E7202">
        <f t="shared" si="225"/>
        <v>33.564667420089243</v>
      </c>
    </row>
    <row r="7203" spans="1:5">
      <c r="A7203" s="10">
        <v>45633.291666666664</v>
      </c>
      <c r="B7203">
        <v>-2.3923816680908199</v>
      </c>
      <c r="C7203">
        <v>-15.6000003814697</v>
      </c>
      <c r="D7203" s="2">
        <f t="shared" si="224"/>
        <v>45633</v>
      </c>
      <c r="E7203">
        <f t="shared" si="225"/>
        <v>33.564667420089243</v>
      </c>
    </row>
    <row r="7204" spans="1:5">
      <c r="A7204" s="10">
        <v>45633.333333333336</v>
      </c>
      <c r="B7204">
        <v>-2.1209254264831499</v>
      </c>
      <c r="C7204">
        <v>-15</v>
      </c>
      <c r="D7204" s="2">
        <f t="shared" si="224"/>
        <v>45633</v>
      </c>
      <c r="E7204">
        <f t="shared" si="225"/>
        <v>33.564667420089243</v>
      </c>
    </row>
    <row r="7205" spans="1:5">
      <c r="A7205" s="10">
        <v>45633.375</v>
      </c>
      <c r="B7205">
        <v>-1.3892060518264699</v>
      </c>
      <c r="C7205">
        <v>-14.399999618530201</v>
      </c>
      <c r="D7205" s="2">
        <f t="shared" si="224"/>
        <v>45633</v>
      </c>
      <c r="E7205">
        <f t="shared" si="225"/>
        <v>33.564667420089243</v>
      </c>
    </row>
    <row r="7206" spans="1:5">
      <c r="A7206" s="10">
        <v>45633.416666666664</v>
      </c>
      <c r="B7206">
        <v>-8.22810679674148E-2</v>
      </c>
      <c r="C7206">
        <v>-13.899999618530201</v>
      </c>
      <c r="D7206" s="2">
        <f t="shared" si="224"/>
        <v>45633</v>
      </c>
      <c r="E7206">
        <f t="shared" si="225"/>
        <v>33.564667420089243</v>
      </c>
    </row>
    <row r="7207" spans="1:5">
      <c r="A7207" s="10">
        <v>45633.458333333336</v>
      </c>
      <c r="B7207">
        <v>3.4641320705413801</v>
      </c>
      <c r="C7207">
        <v>-12.800000190734799</v>
      </c>
      <c r="D7207" s="2">
        <f t="shared" si="224"/>
        <v>45633</v>
      </c>
      <c r="E7207">
        <f t="shared" si="225"/>
        <v>33.564667420089243</v>
      </c>
    </row>
    <row r="7208" spans="1:5">
      <c r="A7208" s="10">
        <v>45633.5</v>
      </c>
      <c r="B7208">
        <v>5.2130622863769496</v>
      </c>
      <c r="C7208">
        <v>-11.1000003814697</v>
      </c>
      <c r="D7208" s="2">
        <f t="shared" si="224"/>
        <v>45633</v>
      </c>
      <c r="E7208">
        <f t="shared" si="225"/>
        <v>33.564667420089243</v>
      </c>
    </row>
    <row r="7209" spans="1:5">
      <c r="A7209" s="10">
        <v>45633.541666666664</v>
      </c>
      <c r="B7209">
        <v>5.9997444152831996</v>
      </c>
      <c r="C7209">
        <v>-10.6000003814697</v>
      </c>
      <c r="D7209" s="2">
        <f t="shared" si="224"/>
        <v>45633</v>
      </c>
      <c r="E7209">
        <f t="shared" si="225"/>
        <v>33.564667420089243</v>
      </c>
    </row>
    <row r="7210" spans="1:5">
      <c r="A7210" s="10">
        <v>45633.583333333336</v>
      </c>
      <c r="B7210">
        <v>6.3538227081298801</v>
      </c>
      <c r="C7210">
        <v>-10.6000003814697</v>
      </c>
      <c r="D7210" s="2">
        <f t="shared" si="224"/>
        <v>45633</v>
      </c>
      <c r="E7210">
        <f t="shared" si="225"/>
        <v>33.564667420089243</v>
      </c>
    </row>
    <row r="7211" spans="1:5">
      <c r="A7211" s="10">
        <v>45633.625</v>
      </c>
      <c r="B7211">
        <v>6.3177804946899396</v>
      </c>
      <c r="C7211">
        <v>-10</v>
      </c>
      <c r="D7211" s="2">
        <f t="shared" si="224"/>
        <v>45633</v>
      </c>
      <c r="E7211">
        <f t="shared" si="225"/>
        <v>33.564667420089243</v>
      </c>
    </row>
    <row r="7212" spans="1:5">
      <c r="A7212" s="10">
        <v>45633.666666666664</v>
      </c>
      <c r="B7212">
        <v>6.0545578002929599</v>
      </c>
      <c r="C7212">
        <v>-10</v>
      </c>
      <c r="D7212" s="2">
        <f t="shared" si="224"/>
        <v>45633</v>
      </c>
      <c r="E7212">
        <f t="shared" si="225"/>
        <v>33.564667420089243</v>
      </c>
    </row>
    <row r="7213" spans="1:5">
      <c r="A7213" s="10">
        <v>45633.708333333336</v>
      </c>
      <c r="B7213">
        <v>5.4811954498290998</v>
      </c>
      <c r="C7213">
        <v>-10</v>
      </c>
      <c r="D7213" s="2">
        <f t="shared" si="224"/>
        <v>45633</v>
      </c>
      <c r="E7213">
        <f t="shared" si="225"/>
        <v>33.564667420089243</v>
      </c>
    </row>
    <row r="7214" spans="1:5">
      <c r="A7214" s="10">
        <v>45633.75</v>
      </c>
      <c r="B7214">
        <v>4.6464323997497496</v>
      </c>
      <c r="C7214">
        <v>-10</v>
      </c>
      <c r="D7214" s="2">
        <f t="shared" si="224"/>
        <v>45633</v>
      </c>
      <c r="E7214">
        <f t="shared" si="225"/>
        <v>33.564667420089243</v>
      </c>
    </row>
    <row r="7215" spans="1:5">
      <c r="A7215" s="10">
        <v>45633.791666666664</v>
      </c>
      <c r="B7215">
        <v>3.5157473087310702</v>
      </c>
      <c r="C7215">
        <v>-10</v>
      </c>
      <c r="D7215" s="2">
        <f t="shared" si="224"/>
        <v>45633</v>
      </c>
      <c r="E7215">
        <f t="shared" si="225"/>
        <v>33.564667420089243</v>
      </c>
    </row>
    <row r="7216" spans="1:5">
      <c r="A7216" s="10">
        <v>45633.833333333336</v>
      </c>
      <c r="B7216">
        <v>0.72599035501480103</v>
      </c>
      <c r="C7216">
        <v>-9.3999996185302699</v>
      </c>
      <c r="D7216" s="2">
        <f t="shared" si="224"/>
        <v>45633</v>
      </c>
      <c r="E7216">
        <f t="shared" si="225"/>
        <v>33.564667420089243</v>
      </c>
    </row>
    <row r="7217" spans="1:5">
      <c r="A7217" s="10">
        <v>45633.875</v>
      </c>
      <c r="B7217">
        <v>7.5273141264915397E-2</v>
      </c>
      <c r="C7217">
        <v>-9.3999996185302699</v>
      </c>
      <c r="D7217" s="2">
        <f t="shared" si="224"/>
        <v>45633</v>
      </c>
      <c r="E7217">
        <f t="shared" si="225"/>
        <v>33.564667420089243</v>
      </c>
    </row>
    <row r="7218" spans="1:5">
      <c r="A7218" s="10">
        <v>45633.916666666664</v>
      </c>
      <c r="B7218">
        <v>-5.3280904889106702E-2</v>
      </c>
      <c r="C7218">
        <v>-9.3999996185302699</v>
      </c>
      <c r="D7218" s="2">
        <f t="shared" si="224"/>
        <v>45633</v>
      </c>
      <c r="E7218">
        <f t="shared" si="225"/>
        <v>33.564667420089243</v>
      </c>
    </row>
    <row r="7219" spans="1:5">
      <c r="A7219" s="10">
        <v>45633.958333333336</v>
      </c>
      <c r="B7219">
        <v>-0.116502001881599</v>
      </c>
      <c r="C7219">
        <v>-10.6000003814697</v>
      </c>
      <c r="D7219" s="2">
        <f t="shared" si="224"/>
        <v>45633</v>
      </c>
      <c r="E7219">
        <f t="shared" si="225"/>
        <v>33.564667420089243</v>
      </c>
    </row>
    <row r="7220" spans="1:5">
      <c r="A7220" s="10">
        <v>45634</v>
      </c>
      <c r="B7220">
        <v>-0.25559359788894598</v>
      </c>
      <c r="C7220">
        <v>-11.699999809265099</v>
      </c>
      <c r="D7220" s="2">
        <f t="shared" si="224"/>
        <v>45634</v>
      </c>
      <c r="E7220">
        <f t="shared" si="225"/>
        <v>35.955475696548817</v>
      </c>
    </row>
    <row r="7221" spans="1:5">
      <c r="A7221" s="10">
        <v>45634.041666666664</v>
      </c>
      <c r="B7221">
        <v>-0.33527874946594199</v>
      </c>
      <c r="C7221">
        <v>-12.199999809265099</v>
      </c>
      <c r="D7221" s="2">
        <f t="shared" si="224"/>
        <v>45634</v>
      </c>
      <c r="E7221">
        <f t="shared" si="225"/>
        <v>35.955475696548817</v>
      </c>
    </row>
    <row r="7222" spans="1:5">
      <c r="A7222" s="10">
        <v>45634.083333333336</v>
      </c>
      <c r="B7222">
        <v>-0.38778012990951499</v>
      </c>
      <c r="C7222">
        <v>-12.800000190734799</v>
      </c>
      <c r="D7222" s="2">
        <f t="shared" si="224"/>
        <v>45634</v>
      </c>
      <c r="E7222">
        <f t="shared" si="225"/>
        <v>35.955475696548817</v>
      </c>
    </row>
    <row r="7223" spans="1:5">
      <c r="A7223" s="10">
        <v>45634.125</v>
      </c>
      <c r="B7223">
        <v>-0.43242180347442599</v>
      </c>
      <c r="C7223">
        <v>-13.899999618530201</v>
      </c>
      <c r="D7223" s="2">
        <f t="shared" si="224"/>
        <v>45634</v>
      </c>
      <c r="E7223">
        <f t="shared" si="225"/>
        <v>35.955475696548817</v>
      </c>
    </row>
    <row r="7224" spans="1:5">
      <c r="A7224" s="10">
        <v>45634.166666666664</v>
      </c>
      <c r="B7224">
        <v>-0.43803161382675099</v>
      </c>
      <c r="C7224">
        <v>-14.399999618530201</v>
      </c>
      <c r="D7224" s="2">
        <f t="shared" si="224"/>
        <v>45634</v>
      </c>
      <c r="E7224">
        <f t="shared" si="225"/>
        <v>35.955475696548817</v>
      </c>
    </row>
    <row r="7225" spans="1:5">
      <c r="A7225" s="10">
        <v>45634.208333333336</v>
      </c>
      <c r="B7225">
        <v>-0.41350281238555903</v>
      </c>
      <c r="C7225">
        <v>-15</v>
      </c>
      <c r="D7225" s="2">
        <f t="shared" si="224"/>
        <v>45634</v>
      </c>
      <c r="E7225">
        <f t="shared" si="225"/>
        <v>35.955475696548817</v>
      </c>
    </row>
    <row r="7226" spans="1:5">
      <c r="A7226" s="10">
        <v>45634.25</v>
      </c>
      <c r="B7226">
        <v>-0.33446222543716397</v>
      </c>
      <c r="C7226">
        <v>-15</v>
      </c>
      <c r="D7226" s="2">
        <f t="shared" si="224"/>
        <v>45634</v>
      </c>
      <c r="E7226">
        <f t="shared" si="225"/>
        <v>35.955475696548817</v>
      </c>
    </row>
    <row r="7227" spans="1:5">
      <c r="A7227" s="10">
        <v>45634.291666666664</v>
      </c>
      <c r="B7227">
        <v>-0.20618613064288999</v>
      </c>
      <c r="C7227">
        <v>-15</v>
      </c>
      <c r="D7227" s="2">
        <f t="shared" si="224"/>
        <v>45634</v>
      </c>
      <c r="E7227">
        <f t="shared" si="225"/>
        <v>35.955475696548817</v>
      </c>
    </row>
    <row r="7228" spans="1:5">
      <c r="A7228" s="10">
        <v>45634.333333333336</v>
      </c>
      <c r="B7228">
        <v>-1.0087087750434799E-2</v>
      </c>
      <c r="C7228">
        <v>-13.899999618530201</v>
      </c>
      <c r="D7228" s="2">
        <f t="shared" si="224"/>
        <v>45634</v>
      </c>
      <c r="E7228">
        <f t="shared" si="225"/>
        <v>35.955475696548817</v>
      </c>
    </row>
    <row r="7229" spans="1:5">
      <c r="A7229" s="10">
        <v>45634.375</v>
      </c>
      <c r="B7229">
        <v>0.227430924773216</v>
      </c>
      <c r="C7229">
        <v>-11.699999809265099</v>
      </c>
      <c r="D7229" s="2">
        <f t="shared" si="224"/>
        <v>45634</v>
      </c>
      <c r="E7229">
        <f t="shared" si="225"/>
        <v>35.955475696548817</v>
      </c>
    </row>
    <row r="7230" spans="1:5">
      <c r="A7230" s="10">
        <v>45634.416666666664</v>
      </c>
      <c r="B7230">
        <v>1.4847171306610101</v>
      </c>
      <c r="C7230">
        <v>-8.8999996185302699</v>
      </c>
      <c r="D7230" s="2">
        <f t="shared" si="224"/>
        <v>45634</v>
      </c>
      <c r="E7230">
        <f t="shared" si="225"/>
        <v>35.955475696548817</v>
      </c>
    </row>
    <row r="7231" spans="1:5">
      <c r="A7231" s="10">
        <v>45634.458333333336</v>
      </c>
      <c r="B7231">
        <v>4.0995731353759703</v>
      </c>
      <c r="C7231">
        <v>-7.1999998092651296</v>
      </c>
      <c r="D7231" s="2">
        <f t="shared" si="224"/>
        <v>45634</v>
      </c>
      <c r="E7231">
        <f t="shared" si="225"/>
        <v>35.955475696548817</v>
      </c>
    </row>
    <row r="7232" spans="1:5">
      <c r="A7232" s="10">
        <v>45634.5</v>
      </c>
      <c r="B7232">
        <v>5.3252077102661097</v>
      </c>
      <c r="C7232">
        <v>-4.4000000953674299</v>
      </c>
      <c r="D7232" s="2">
        <f t="shared" si="224"/>
        <v>45634</v>
      </c>
      <c r="E7232">
        <f t="shared" si="225"/>
        <v>35.955475696548817</v>
      </c>
    </row>
    <row r="7233" spans="1:5">
      <c r="A7233" s="10">
        <v>45634.541666666664</v>
      </c>
      <c r="B7233">
        <v>5.99564456939697</v>
      </c>
      <c r="C7233">
        <v>-3.2999999523162802</v>
      </c>
      <c r="D7233" s="2">
        <f t="shared" si="224"/>
        <v>45634</v>
      </c>
      <c r="E7233">
        <f t="shared" si="225"/>
        <v>35.955475696548817</v>
      </c>
    </row>
    <row r="7234" spans="1:5">
      <c r="A7234" s="10">
        <v>45634.583333333336</v>
      </c>
      <c r="B7234">
        <v>6.5759172439575098</v>
      </c>
      <c r="C7234">
        <v>-3.2999999523162802</v>
      </c>
      <c r="D7234" s="2">
        <f t="shared" si="224"/>
        <v>45634</v>
      </c>
      <c r="E7234">
        <f t="shared" si="225"/>
        <v>35.955475696548817</v>
      </c>
    </row>
    <row r="7235" spans="1:5">
      <c r="A7235" s="10">
        <v>45634.625</v>
      </c>
      <c r="B7235">
        <v>6.6893162727355904</v>
      </c>
      <c r="C7235">
        <v>-3.2999999523162802</v>
      </c>
      <c r="D7235" s="2">
        <f t="shared" ref="D7235:D7298" si="226">DATE(YEAR(A7235), MONTH(A7235), DAY(A7235))</f>
        <v>45634</v>
      </c>
      <c r="E7235">
        <f t="shared" ref="E7235:E7298" si="227">AVERAGEIF(D:D, D7235, B:B)*1.8+32</f>
        <v>35.955475696548817</v>
      </c>
    </row>
    <row r="7236" spans="1:5">
      <c r="A7236" s="10">
        <v>45634.666666666664</v>
      </c>
      <c r="B7236">
        <v>6.4631414413452104</v>
      </c>
      <c r="C7236">
        <v>-3.9000000953674299</v>
      </c>
      <c r="D7236" s="2">
        <f t="shared" si="226"/>
        <v>45634</v>
      </c>
      <c r="E7236">
        <f t="shared" si="227"/>
        <v>35.955475696548817</v>
      </c>
    </row>
    <row r="7237" spans="1:5">
      <c r="A7237" s="10">
        <v>45634.708333333336</v>
      </c>
      <c r="B7237">
        <v>5.7830376625061</v>
      </c>
      <c r="C7237">
        <v>-3.9000000953674299</v>
      </c>
      <c r="D7237" s="2">
        <f t="shared" si="226"/>
        <v>45634</v>
      </c>
      <c r="E7237">
        <f t="shared" si="227"/>
        <v>35.955475696548817</v>
      </c>
    </row>
    <row r="7238" spans="1:5">
      <c r="A7238" s="10">
        <v>45634.75</v>
      </c>
      <c r="B7238">
        <v>4.6372551918029696</v>
      </c>
      <c r="C7238">
        <v>-3.2999999523162802</v>
      </c>
      <c r="D7238" s="2">
        <f t="shared" si="226"/>
        <v>45634</v>
      </c>
      <c r="E7238">
        <f t="shared" si="227"/>
        <v>35.955475696548817</v>
      </c>
    </row>
    <row r="7239" spans="1:5">
      <c r="A7239" s="10">
        <v>45634.791666666664</v>
      </c>
      <c r="B7239">
        <v>2.8407895565032901</v>
      </c>
      <c r="C7239">
        <v>-2.7999999523162802</v>
      </c>
      <c r="D7239" s="2">
        <f t="shared" si="226"/>
        <v>45634</v>
      </c>
      <c r="E7239">
        <f t="shared" si="227"/>
        <v>35.955475696548817</v>
      </c>
    </row>
    <row r="7240" spans="1:5">
      <c r="A7240" s="10">
        <v>45634.833333333336</v>
      </c>
      <c r="B7240">
        <v>1.0744999647140501</v>
      </c>
      <c r="C7240">
        <v>-3.9000000953674299</v>
      </c>
      <c r="D7240" s="2">
        <f t="shared" si="226"/>
        <v>45634</v>
      </c>
      <c r="E7240">
        <f t="shared" si="227"/>
        <v>35.955475696548817</v>
      </c>
    </row>
    <row r="7241" spans="1:5">
      <c r="A7241" s="10">
        <v>45634.875</v>
      </c>
      <c r="B7241">
        <v>1.30986380577087</v>
      </c>
      <c r="C7241">
        <v>-3.9000000953674299</v>
      </c>
      <c r="D7241" s="2">
        <f t="shared" si="226"/>
        <v>45634</v>
      </c>
      <c r="E7241">
        <f t="shared" si="227"/>
        <v>35.955475696548817</v>
      </c>
    </row>
    <row r="7242" spans="1:5">
      <c r="A7242" s="10">
        <v>45634.916666666664</v>
      </c>
      <c r="B7242">
        <v>1.5251567363739</v>
      </c>
      <c r="C7242">
        <v>-3.9000000953674299</v>
      </c>
      <c r="D7242" s="2">
        <f t="shared" si="226"/>
        <v>45634</v>
      </c>
      <c r="E7242">
        <f t="shared" si="227"/>
        <v>35.955475696548817</v>
      </c>
    </row>
    <row r="7243" spans="1:5">
      <c r="A7243" s="10">
        <v>45634.958333333336</v>
      </c>
      <c r="B7243">
        <v>1.52146875858306</v>
      </c>
      <c r="C7243">
        <v>-3.9000000953674299</v>
      </c>
      <c r="D7243" s="2">
        <f t="shared" si="226"/>
        <v>45634</v>
      </c>
      <c r="E7243">
        <f t="shared" si="227"/>
        <v>35.955475696548817</v>
      </c>
    </row>
    <row r="7244" spans="1:5">
      <c r="A7244" s="10">
        <v>45635</v>
      </c>
      <c r="B7244">
        <v>1.3866602182388299</v>
      </c>
      <c r="C7244">
        <v>-3.9000000953674299</v>
      </c>
      <c r="D7244" s="2">
        <f t="shared" si="226"/>
        <v>45635</v>
      </c>
      <c r="E7244">
        <f t="shared" si="227"/>
        <v>38.181755951046938</v>
      </c>
    </row>
    <row r="7245" spans="1:5">
      <c r="A7245" s="10">
        <v>45635.041666666664</v>
      </c>
      <c r="B7245">
        <v>1.2630019187927199</v>
      </c>
      <c r="C7245">
        <v>-3.2999999523162802</v>
      </c>
      <c r="D7245" s="2">
        <f t="shared" si="226"/>
        <v>45635</v>
      </c>
      <c r="E7245">
        <f t="shared" si="227"/>
        <v>38.181755951046938</v>
      </c>
    </row>
    <row r="7246" spans="1:5">
      <c r="A7246" s="10">
        <v>45635.083333333336</v>
      </c>
      <c r="B7246">
        <v>1.05000555515289</v>
      </c>
      <c r="C7246">
        <v>-3.2999999523162802</v>
      </c>
      <c r="D7246" s="2">
        <f t="shared" si="226"/>
        <v>45635</v>
      </c>
      <c r="E7246">
        <f t="shared" si="227"/>
        <v>38.181755951046938</v>
      </c>
    </row>
    <row r="7247" spans="1:5">
      <c r="A7247" s="10">
        <v>45635.125</v>
      </c>
      <c r="B7247">
        <v>0.83871686458587602</v>
      </c>
      <c r="C7247">
        <v>-3.2999999523162802</v>
      </c>
      <c r="D7247" s="2">
        <f t="shared" si="226"/>
        <v>45635</v>
      </c>
      <c r="E7247">
        <f t="shared" si="227"/>
        <v>38.181755951046938</v>
      </c>
    </row>
    <row r="7248" spans="1:5">
      <c r="A7248" s="10">
        <v>45635.166666666664</v>
      </c>
      <c r="B7248">
        <v>0.681485176086425</v>
      </c>
      <c r="C7248">
        <v>-2.7999999523162802</v>
      </c>
      <c r="D7248" s="2">
        <f t="shared" si="226"/>
        <v>45635</v>
      </c>
      <c r="E7248">
        <f t="shared" si="227"/>
        <v>38.181755951046938</v>
      </c>
    </row>
    <row r="7249" spans="1:5">
      <c r="A7249" s="10">
        <v>45635.208333333336</v>
      </c>
      <c r="B7249">
        <v>0.60251826047897294</v>
      </c>
      <c r="C7249">
        <v>-2.7999999523162802</v>
      </c>
      <c r="D7249" s="2">
        <f t="shared" si="226"/>
        <v>45635</v>
      </c>
      <c r="E7249">
        <f t="shared" si="227"/>
        <v>38.181755951046938</v>
      </c>
    </row>
    <row r="7250" spans="1:5">
      <c r="A7250" s="10">
        <v>45635.25</v>
      </c>
      <c r="B7250">
        <v>0.64341956377029397</v>
      </c>
      <c r="C7250">
        <v>-2.7999999523162802</v>
      </c>
      <c r="D7250" s="2">
        <f t="shared" si="226"/>
        <v>45635</v>
      </c>
      <c r="E7250">
        <f t="shared" si="227"/>
        <v>38.181755951046938</v>
      </c>
    </row>
    <row r="7251" spans="1:5">
      <c r="A7251" s="10">
        <v>45635.291666666664</v>
      </c>
      <c r="B7251">
        <v>0.79484450817108099</v>
      </c>
      <c r="C7251">
        <v>-2.20000004768371</v>
      </c>
      <c r="D7251" s="2">
        <f t="shared" si="226"/>
        <v>45635</v>
      </c>
      <c r="E7251">
        <f t="shared" si="227"/>
        <v>38.181755951046938</v>
      </c>
    </row>
    <row r="7252" spans="1:5">
      <c r="A7252" s="10">
        <v>45635.333333333336</v>
      </c>
      <c r="B7252">
        <v>1.10873675346374</v>
      </c>
      <c r="C7252">
        <v>-1.70000004768371</v>
      </c>
      <c r="D7252" s="2">
        <f t="shared" si="226"/>
        <v>45635</v>
      </c>
      <c r="E7252">
        <f t="shared" si="227"/>
        <v>38.181755951046938</v>
      </c>
    </row>
    <row r="7253" spans="1:5">
      <c r="A7253" s="10">
        <v>45635.375</v>
      </c>
      <c r="B7253">
        <v>1.70916879177093</v>
      </c>
      <c r="C7253">
        <v>0</v>
      </c>
      <c r="D7253" s="2">
        <f t="shared" si="226"/>
        <v>45635</v>
      </c>
      <c r="E7253">
        <f t="shared" si="227"/>
        <v>38.181755951046938</v>
      </c>
    </row>
    <row r="7254" spans="1:5">
      <c r="A7254" s="10">
        <v>45635.416666666664</v>
      </c>
      <c r="B7254">
        <v>3.31976318359375</v>
      </c>
      <c r="C7254">
        <v>1.1000000238418499</v>
      </c>
      <c r="D7254" s="2">
        <f t="shared" si="226"/>
        <v>45635</v>
      </c>
      <c r="E7254">
        <f t="shared" si="227"/>
        <v>38.181755951046938</v>
      </c>
    </row>
    <row r="7255" spans="1:5">
      <c r="A7255" s="10">
        <v>45635.458333333336</v>
      </c>
      <c r="B7255">
        <v>4.7677969932556099</v>
      </c>
      <c r="C7255">
        <v>2.20000004768371</v>
      </c>
      <c r="D7255" s="2">
        <f t="shared" si="226"/>
        <v>45635</v>
      </c>
      <c r="E7255">
        <f t="shared" si="227"/>
        <v>38.181755951046938</v>
      </c>
    </row>
    <row r="7256" spans="1:5">
      <c r="A7256" s="10">
        <v>45635.5</v>
      </c>
      <c r="B7256">
        <v>6.0686974525451598</v>
      </c>
      <c r="C7256">
        <v>2.20000004768371</v>
      </c>
      <c r="D7256" s="2">
        <f t="shared" si="226"/>
        <v>45635</v>
      </c>
      <c r="E7256">
        <f t="shared" si="227"/>
        <v>38.181755951046938</v>
      </c>
    </row>
    <row r="7257" spans="1:5">
      <c r="A7257" s="10">
        <v>45635.541666666664</v>
      </c>
      <c r="B7257">
        <v>7.1423234939575098</v>
      </c>
      <c r="C7257">
        <v>2.7999999523162802</v>
      </c>
      <c r="D7257" s="2">
        <f t="shared" si="226"/>
        <v>45635</v>
      </c>
      <c r="E7257">
        <f t="shared" si="227"/>
        <v>38.181755951046938</v>
      </c>
    </row>
    <row r="7258" spans="1:5">
      <c r="A7258" s="10">
        <v>45635.583333333336</v>
      </c>
      <c r="B7258">
        <v>7.8981742858886701</v>
      </c>
      <c r="C7258">
        <v>2.7999999523162802</v>
      </c>
      <c r="D7258" s="2">
        <f t="shared" si="226"/>
        <v>45635</v>
      </c>
      <c r="E7258">
        <f t="shared" si="227"/>
        <v>38.181755951046938</v>
      </c>
    </row>
    <row r="7259" spans="1:5">
      <c r="A7259" s="10">
        <v>45635.625</v>
      </c>
      <c r="B7259">
        <v>8.1872816085815394</v>
      </c>
      <c r="C7259">
        <v>3.2999999523162802</v>
      </c>
      <c r="D7259" s="2">
        <f t="shared" si="226"/>
        <v>45635</v>
      </c>
      <c r="E7259">
        <f t="shared" si="227"/>
        <v>38.181755951046938</v>
      </c>
    </row>
    <row r="7260" spans="1:5">
      <c r="A7260" s="10">
        <v>45635.666666666664</v>
      </c>
      <c r="B7260">
        <v>7.99796390533447</v>
      </c>
      <c r="C7260">
        <v>3.2999999523162802</v>
      </c>
      <c r="D7260" s="2">
        <f t="shared" si="226"/>
        <v>45635</v>
      </c>
      <c r="E7260">
        <f t="shared" si="227"/>
        <v>38.181755951046938</v>
      </c>
    </row>
    <row r="7261" spans="1:5">
      <c r="A7261" s="10">
        <v>45635.708333333336</v>
      </c>
      <c r="B7261">
        <v>7.1701307296752903</v>
      </c>
      <c r="C7261">
        <v>3.2999999523162802</v>
      </c>
      <c r="D7261" s="2">
        <f t="shared" si="226"/>
        <v>45635</v>
      </c>
      <c r="E7261">
        <f t="shared" si="227"/>
        <v>38.181755951046938</v>
      </c>
    </row>
    <row r="7262" spans="1:5">
      <c r="A7262" s="10">
        <v>45635.75</v>
      </c>
      <c r="B7262">
        <v>5.8093175888061497</v>
      </c>
      <c r="C7262">
        <v>2.7999999523162802</v>
      </c>
      <c r="D7262" s="2">
        <f t="shared" si="226"/>
        <v>45635</v>
      </c>
      <c r="E7262">
        <f t="shared" si="227"/>
        <v>38.181755951046938</v>
      </c>
    </row>
    <row r="7263" spans="1:5">
      <c r="A7263" s="10">
        <v>45635.791666666664</v>
      </c>
      <c r="B7263">
        <v>4.3068327903747496</v>
      </c>
      <c r="C7263">
        <v>2.7999999523162802</v>
      </c>
      <c r="D7263" s="2">
        <f t="shared" si="226"/>
        <v>45635</v>
      </c>
      <c r="E7263">
        <f t="shared" si="227"/>
        <v>38.181755951046938</v>
      </c>
    </row>
    <row r="7264" spans="1:5">
      <c r="A7264" s="10">
        <v>45635.833333333336</v>
      </c>
      <c r="B7264">
        <v>2.7477123737335201</v>
      </c>
      <c r="C7264">
        <v>2.20000004768371</v>
      </c>
      <c r="D7264" s="2">
        <f t="shared" si="226"/>
        <v>45635</v>
      </c>
      <c r="E7264">
        <f t="shared" si="227"/>
        <v>38.181755951046938</v>
      </c>
    </row>
    <row r="7265" spans="1:5">
      <c r="A7265" s="10">
        <v>45635.875</v>
      </c>
      <c r="B7265">
        <v>2.4960958957672101</v>
      </c>
      <c r="C7265">
        <v>2.20000004768371</v>
      </c>
      <c r="D7265" s="2">
        <f t="shared" si="226"/>
        <v>45635</v>
      </c>
      <c r="E7265">
        <f t="shared" si="227"/>
        <v>38.181755951046938</v>
      </c>
    </row>
    <row r="7266" spans="1:5">
      <c r="A7266" s="10">
        <v>45635.916666666664</v>
      </c>
      <c r="B7266">
        <v>2.3343646526336599</v>
      </c>
      <c r="C7266">
        <v>2.7999999523162802</v>
      </c>
      <c r="D7266" s="2">
        <f t="shared" si="226"/>
        <v>45635</v>
      </c>
      <c r="E7266">
        <f t="shared" si="227"/>
        <v>38.181755951046938</v>
      </c>
    </row>
    <row r="7267" spans="1:5">
      <c r="A7267" s="10">
        <v>45635.958333333336</v>
      </c>
      <c r="B7267">
        <v>2.0984001159667902</v>
      </c>
      <c r="C7267">
        <v>2.7999999523162802</v>
      </c>
      <c r="D7267" s="2">
        <f t="shared" si="226"/>
        <v>45635</v>
      </c>
      <c r="E7267">
        <f t="shared" si="227"/>
        <v>38.181755951046938</v>
      </c>
    </row>
    <row r="7268" spans="1:5">
      <c r="A7268" s="10">
        <v>45636</v>
      </c>
      <c r="B7268">
        <v>1.9650352001190099</v>
      </c>
      <c r="C7268">
        <v>3.2999999523162802</v>
      </c>
      <c r="D7268" s="2">
        <f t="shared" si="226"/>
        <v>45636</v>
      </c>
      <c r="E7268">
        <f t="shared" si="227"/>
        <v>40.638124245405194</v>
      </c>
    </row>
    <row r="7269" spans="1:5">
      <c r="A7269" s="10">
        <v>45636.041666666664</v>
      </c>
      <c r="B7269">
        <v>2.47534847259521</v>
      </c>
      <c r="C7269">
        <v>3.2999999523162802</v>
      </c>
      <c r="D7269" s="2">
        <f t="shared" si="226"/>
        <v>45636</v>
      </c>
      <c r="E7269">
        <f t="shared" si="227"/>
        <v>40.638124245405194</v>
      </c>
    </row>
    <row r="7270" spans="1:5">
      <c r="A7270" s="10">
        <v>45636.083333333336</v>
      </c>
      <c r="B7270">
        <v>3.4824585914611799</v>
      </c>
      <c r="C7270">
        <v>3.9000000953674299</v>
      </c>
      <c r="D7270" s="2">
        <f t="shared" si="226"/>
        <v>45636</v>
      </c>
      <c r="E7270">
        <f t="shared" si="227"/>
        <v>40.638124245405194</v>
      </c>
    </row>
    <row r="7271" spans="1:5">
      <c r="A7271" s="10">
        <v>45636.125</v>
      </c>
      <c r="B7271">
        <v>4.0228090286254803</v>
      </c>
      <c r="C7271">
        <v>3.9000000953674299</v>
      </c>
      <c r="D7271" s="2">
        <f t="shared" si="226"/>
        <v>45636</v>
      </c>
      <c r="E7271">
        <f t="shared" si="227"/>
        <v>40.638124245405194</v>
      </c>
    </row>
    <row r="7272" spans="1:5">
      <c r="A7272" s="10">
        <v>45636.166666666664</v>
      </c>
      <c r="B7272">
        <v>4.39593076705932</v>
      </c>
      <c r="C7272">
        <v>4.4000000953674299</v>
      </c>
      <c r="D7272" s="2">
        <f t="shared" si="226"/>
        <v>45636</v>
      </c>
      <c r="E7272">
        <f t="shared" si="227"/>
        <v>40.638124245405194</v>
      </c>
    </row>
    <row r="7273" spans="1:5">
      <c r="A7273" s="10">
        <v>45636.208333333336</v>
      </c>
      <c r="B7273">
        <v>4.6610164642333896</v>
      </c>
      <c r="C7273">
        <v>4.4000000953674299</v>
      </c>
      <c r="D7273" s="2">
        <f t="shared" si="226"/>
        <v>45636</v>
      </c>
      <c r="E7273">
        <f t="shared" si="227"/>
        <v>40.638124245405194</v>
      </c>
    </row>
    <row r="7274" spans="1:5">
      <c r="A7274" s="10">
        <v>45636.25</v>
      </c>
      <c r="B7274">
        <v>4.8701939582824698</v>
      </c>
      <c r="C7274">
        <v>5</v>
      </c>
      <c r="D7274" s="2">
        <f t="shared" si="226"/>
        <v>45636</v>
      </c>
      <c r="E7274">
        <f t="shared" si="227"/>
        <v>40.638124245405194</v>
      </c>
    </row>
    <row r="7275" spans="1:5">
      <c r="A7275" s="10">
        <v>45636.291666666664</v>
      </c>
      <c r="B7275">
        <v>4.8682746887206996</v>
      </c>
      <c r="C7275">
        <v>5</v>
      </c>
      <c r="D7275" s="2">
        <f t="shared" si="226"/>
        <v>45636</v>
      </c>
      <c r="E7275">
        <f t="shared" si="227"/>
        <v>40.638124245405194</v>
      </c>
    </row>
    <row r="7276" spans="1:5">
      <c r="A7276" s="10">
        <v>45636.333333333336</v>
      </c>
      <c r="B7276">
        <v>4.7935442924499503</v>
      </c>
      <c r="C7276">
        <v>5</v>
      </c>
      <c r="D7276" s="2">
        <f t="shared" si="226"/>
        <v>45636</v>
      </c>
      <c r="E7276">
        <f t="shared" si="227"/>
        <v>40.638124245405194</v>
      </c>
    </row>
    <row r="7277" spans="1:5">
      <c r="A7277" s="10">
        <v>45636.375</v>
      </c>
      <c r="B7277">
        <v>4.3234577178954998</v>
      </c>
      <c r="C7277">
        <v>5.5999999046325604</v>
      </c>
      <c r="D7277" s="2">
        <f t="shared" si="226"/>
        <v>45636</v>
      </c>
      <c r="E7277">
        <f t="shared" si="227"/>
        <v>40.638124245405194</v>
      </c>
    </row>
    <row r="7278" spans="1:5">
      <c r="A7278" s="10">
        <v>45636.416666666664</v>
      </c>
      <c r="B7278">
        <v>3.9342260360717698</v>
      </c>
      <c r="C7278">
        <v>5.5999999046325604</v>
      </c>
      <c r="D7278" s="2">
        <f t="shared" si="226"/>
        <v>45636</v>
      </c>
      <c r="E7278">
        <f t="shared" si="227"/>
        <v>40.638124245405194</v>
      </c>
    </row>
    <row r="7279" spans="1:5">
      <c r="A7279" s="10">
        <v>45636.458333333336</v>
      </c>
      <c r="B7279">
        <v>4.18212795257568</v>
      </c>
      <c r="C7279">
        <v>6.0999999046325604</v>
      </c>
      <c r="D7279" s="2">
        <f t="shared" si="226"/>
        <v>45636</v>
      </c>
      <c r="E7279">
        <f t="shared" si="227"/>
        <v>40.638124245405194</v>
      </c>
    </row>
    <row r="7280" spans="1:5">
      <c r="A7280" s="10">
        <v>45636.5</v>
      </c>
      <c r="B7280">
        <v>4.7728304862976003</v>
      </c>
      <c r="C7280">
        <v>6.6999998092651296</v>
      </c>
      <c r="D7280" s="2">
        <f t="shared" si="226"/>
        <v>45636</v>
      </c>
      <c r="E7280">
        <f t="shared" si="227"/>
        <v>40.638124245405194</v>
      </c>
    </row>
    <row r="7281" spans="1:5">
      <c r="A7281" s="10">
        <v>45636.541666666664</v>
      </c>
      <c r="B7281">
        <v>5.3144574165344203</v>
      </c>
      <c r="C7281">
        <v>6.6999998092651296</v>
      </c>
      <c r="D7281" s="2">
        <f t="shared" si="226"/>
        <v>45636</v>
      </c>
      <c r="E7281">
        <f t="shared" si="227"/>
        <v>40.638124245405194</v>
      </c>
    </row>
    <row r="7282" spans="1:5">
      <c r="A7282" s="10">
        <v>45636.583333333336</v>
      </c>
      <c r="B7282">
        <v>5.8586158752441397</v>
      </c>
      <c r="C7282">
        <v>7.1999998092651296</v>
      </c>
      <c r="D7282" s="2">
        <f t="shared" si="226"/>
        <v>45636</v>
      </c>
      <c r="E7282">
        <f t="shared" si="227"/>
        <v>40.638124245405194</v>
      </c>
    </row>
    <row r="7283" spans="1:5">
      <c r="A7283" s="10">
        <v>45636.625</v>
      </c>
      <c r="B7283">
        <v>6.2017278671264604</v>
      </c>
      <c r="C7283">
        <v>6.6999998092651296</v>
      </c>
      <c r="D7283" s="2">
        <f t="shared" si="226"/>
        <v>45636</v>
      </c>
      <c r="E7283">
        <f t="shared" si="227"/>
        <v>40.638124245405194</v>
      </c>
    </row>
    <row r="7284" spans="1:5">
      <c r="A7284" s="10">
        <v>45636.666666666664</v>
      </c>
      <c r="B7284">
        <v>6.2699675559997496</v>
      </c>
      <c r="C7284">
        <v>6.6999998092651296</v>
      </c>
      <c r="D7284" s="2">
        <f t="shared" si="226"/>
        <v>45636</v>
      </c>
      <c r="E7284">
        <f t="shared" si="227"/>
        <v>40.638124245405194</v>
      </c>
    </row>
    <row r="7285" spans="1:5">
      <c r="A7285" s="10">
        <v>45636.708333333336</v>
      </c>
      <c r="B7285">
        <v>6.0067591667175204</v>
      </c>
      <c r="C7285">
        <v>6.0999999046325604</v>
      </c>
      <c r="D7285" s="2">
        <f t="shared" si="226"/>
        <v>45636</v>
      </c>
      <c r="E7285">
        <f t="shared" si="227"/>
        <v>40.638124245405194</v>
      </c>
    </row>
    <row r="7286" spans="1:5">
      <c r="A7286" s="10">
        <v>45636.75</v>
      </c>
      <c r="B7286">
        <v>5.52416563034057</v>
      </c>
      <c r="C7286">
        <v>6.0999999046325604</v>
      </c>
      <c r="D7286" s="2">
        <f t="shared" si="226"/>
        <v>45636</v>
      </c>
      <c r="E7286">
        <f t="shared" si="227"/>
        <v>40.638124245405194</v>
      </c>
    </row>
    <row r="7287" spans="1:5">
      <c r="A7287" s="10">
        <v>45636.791666666664</v>
      </c>
      <c r="B7287">
        <v>4.7445626258850098</v>
      </c>
      <c r="C7287">
        <v>6.6999998092651296</v>
      </c>
      <c r="D7287" s="2">
        <f t="shared" si="226"/>
        <v>45636</v>
      </c>
      <c r="E7287">
        <f t="shared" si="227"/>
        <v>40.638124245405194</v>
      </c>
    </row>
    <row r="7288" spans="1:5">
      <c r="A7288" s="10">
        <v>45636.833333333336</v>
      </c>
      <c r="B7288">
        <v>4.84197998046875</v>
      </c>
      <c r="C7288">
        <v>6.0999999046325604</v>
      </c>
      <c r="D7288" s="2">
        <f t="shared" si="226"/>
        <v>45636</v>
      </c>
      <c r="E7288">
        <f t="shared" si="227"/>
        <v>40.638124245405194</v>
      </c>
    </row>
    <row r="7289" spans="1:5">
      <c r="A7289" s="10">
        <v>45636.875</v>
      </c>
      <c r="B7289">
        <v>5.5246281623840297</v>
      </c>
      <c r="C7289">
        <v>6.0999999046325604</v>
      </c>
      <c r="D7289" s="2">
        <f t="shared" si="226"/>
        <v>45636</v>
      </c>
      <c r="E7289">
        <f t="shared" si="227"/>
        <v>40.638124245405194</v>
      </c>
    </row>
    <row r="7290" spans="1:5">
      <c r="A7290" s="10">
        <v>45636.916666666664</v>
      </c>
      <c r="B7290">
        <v>5.9183678627014098</v>
      </c>
      <c r="C7290">
        <v>5.5999999046325604</v>
      </c>
      <c r="D7290" s="2">
        <f t="shared" si="226"/>
        <v>45636</v>
      </c>
      <c r="E7290">
        <f t="shared" si="227"/>
        <v>40.638124245405194</v>
      </c>
    </row>
    <row r="7291" spans="1:5">
      <c r="A7291" s="10">
        <v>45636.958333333336</v>
      </c>
      <c r="B7291">
        <v>6.2225041389465297</v>
      </c>
      <c r="C7291">
        <v>6.0999999046325604</v>
      </c>
      <c r="D7291" s="2">
        <f t="shared" si="226"/>
        <v>45636</v>
      </c>
      <c r="E7291">
        <f t="shared" si="227"/>
        <v>40.638124245405194</v>
      </c>
    </row>
    <row r="7292" spans="1:5">
      <c r="A7292" s="10">
        <v>45637</v>
      </c>
      <c r="B7292">
        <v>6.4324283599853498</v>
      </c>
      <c r="C7292">
        <v>6.0999999046325604</v>
      </c>
      <c r="D7292" s="2">
        <f t="shared" si="226"/>
        <v>45637</v>
      </c>
      <c r="E7292">
        <f t="shared" si="227"/>
        <v>40.392242237925522</v>
      </c>
    </row>
    <row r="7293" spans="1:5">
      <c r="A7293" s="10">
        <v>45637.041666666664</v>
      </c>
      <c r="B7293">
        <v>6.5562973022460902</v>
      </c>
      <c r="C7293">
        <v>5.5999999046325604</v>
      </c>
      <c r="D7293" s="2">
        <f t="shared" si="226"/>
        <v>45637</v>
      </c>
      <c r="E7293">
        <f t="shared" si="227"/>
        <v>40.392242237925522</v>
      </c>
    </row>
    <row r="7294" spans="1:5">
      <c r="A7294" s="10">
        <v>45637.083333333336</v>
      </c>
      <c r="B7294">
        <v>6.6858482360839799</v>
      </c>
      <c r="C7294">
        <v>6.0999999046325604</v>
      </c>
      <c r="D7294" s="2">
        <f t="shared" si="226"/>
        <v>45637</v>
      </c>
      <c r="E7294">
        <f t="shared" si="227"/>
        <v>40.392242237925522</v>
      </c>
    </row>
    <row r="7295" spans="1:5">
      <c r="A7295" s="10">
        <v>45637.125</v>
      </c>
      <c r="B7295">
        <v>6.5704183578491202</v>
      </c>
      <c r="C7295">
        <v>6.6999998092651296</v>
      </c>
      <c r="D7295" s="2">
        <f t="shared" si="226"/>
        <v>45637</v>
      </c>
      <c r="E7295">
        <f t="shared" si="227"/>
        <v>40.392242237925522</v>
      </c>
    </row>
    <row r="7296" spans="1:5">
      <c r="A7296" s="10">
        <v>45637.166666666664</v>
      </c>
      <c r="B7296">
        <v>6.3645353317260698</v>
      </c>
      <c r="C7296">
        <v>6.6999998092651296</v>
      </c>
      <c r="D7296" s="2">
        <f t="shared" si="226"/>
        <v>45637</v>
      </c>
      <c r="E7296">
        <f t="shared" si="227"/>
        <v>40.392242237925522</v>
      </c>
    </row>
    <row r="7297" spans="1:5">
      <c r="A7297" s="10">
        <v>45637.208333333336</v>
      </c>
      <c r="B7297">
        <v>6.0894618034362704</v>
      </c>
      <c r="C7297">
        <v>7.1999998092651296</v>
      </c>
      <c r="D7297" s="2">
        <f t="shared" si="226"/>
        <v>45637</v>
      </c>
      <c r="E7297">
        <f t="shared" si="227"/>
        <v>40.392242237925522</v>
      </c>
    </row>
    <row r="7298" spans="1:5">
      <c r="A7298" s="10">
        <v>45637.25</v>
      </c>
      <c r="B7298">
        <v>5.8048162460327104</v>
      </c>
      <c r="C7298">
        <v>7.8000001907348597</v>
      </c>
      <c r="D7298" s="2">
        <f t="shared" si="226"/>
        <v>45637</v>
      </c>
      <c r="E7298">
        <f t="shared" si="227"/>
        <v>40.392242237925522</v>
      </c>
    </row>
    <row r="7299" spans="1:5">
      <c r="A7299" s="10">
        <v>45637.291666666664</v>
      </c>
      <c r="B7299">
        <v>5.4462947845458896</v>
      </c>
      <c r="C7299">
        <v>8.3000001907348597</v>
      </c>
      <c r="D7299" s="2">
        <f t="shared" ref="D7299:D7362" si="228">DATE(YEAR(A7299), MONTH(A7299), DAY(A7299))</f>
        <v>45637</v>
      </c>
      <c r="E7299">
        <f t="shared" ref="E7299:E7362" si="229">AVERAGEIF(D:D, D7299, B:B)*1.8+32</f>
        <v>40.392242237925522</v>
      </c>
    </row>
    <row r="7300" spans="1:5">
      <c r="A7300" s="10">
        <v>45637.333333333336</v>
      </c>
      <c r="B7300">
        <v>5.0704345703125</v>
      </c>
      <c r="C7300">
        <v>8.3000001907348597</v>
      </c>
      <c r="D7300" s="2">
        <f t="shared" si="228"/>
        <v>45637</v>
      </c>
      <c r="E7300">
        <f t="shared" si="229"/>
        <v>40.392242237925522</v>
      </c>
    </row>
    <row r="7301" spans="1:5">
      <c r="A7301" s="10">
        <v>45637.375</v>
      </c>
      <c r="B7301">
        <v>4.6646189689636204</v>
      </c>
      <c r="C7301">
        <v>8.3000001907348597</v>
      </c>
      <c r="D7301" s="2">
        <f t="shared" si="228"/>
        <v>45637</v>
      </c>
      <c r="E7301">
        <f t="shared" si="229"/>
        <v>40.392242237925522</v>
      </c>
    </row>
    <row r="7302" spans="1:5">
      <c r="A7302" s="10">
        <v>45637.416666666664</v>
      </c>
      <c r="B7302">
        <v>4.5367670059204102</v>
      </c>
      <c r="C7302">
        <v>8.8999996185302699</v>
      </c>
      <c r="D7302" s="2">
        <f t="shared" si="228"/>
        <v>45637</v>
      </c>
      <c r="E7302">
        <f t="shared" si="229"/>
        <v>40.392242237925522</v>
      </c>
    </row>
    <row r="7303" spans="1:5">
      <c r="A7303" s="10">
        <v>45637.458333333336</v>
      </c>
      <c r="B7303">
        <v>4.9486756324768004</v>
      </c>
      <c r="C7303">
        <v>10</v>
      </c>
      <c r="D7303" s="2">
        <f t="shared" si="228"/>
        <v>45637</v>
      </c>
      <c r="E7303">
        <f t="shared" si="229"/>
        <v>40.392242237925522</v>
      </c>
    </row>
    <row r="7304" spans="1:5">
      <c r="A7304" s="10">
        <v>45637.5</v>
      </c>
      <c r="B7304">
        <v>5.5305857658386204</v>
      </c>
      <c r="C7304">
        <v>10.6000003814697</v>
      </c>
      <c r="D7304" s="2">
        <f t="shared" si="228"/>
        <v>45637</v>
      </c>
      <c r="E7304">
        <f t="shared" si="229"/>
        <v>40.392242237925522</v>
      </c>
    </row>
    <row r="7305" spans="1:5">
      <c r="A7305" s="10">
        <v>45637.541666666664</v>
      </c>
      <c r="B7305">
        <v>5.7766051292419398</v>
      </c>
      <c r="C7305">
        <v>10</v>
      </c>
      <c r="D7305" s="2">
        <f t="shared" si="228"/>
        <v>45637</v>
      </c>
      <c r="E7305">
        <f t="shared" si="229"/>
        <v>40.392242237925522</v>
      </c>
    </row>
    <row r="7306" spans="1:5">
      <c r="A7306" s="10">
        <v>45637.583333333336</v>
      </c>
      <c r="B7306">
        <v>5.8315792083740199</v>
      </c>
      <c r="C7306">
        <v>10</v>
      </c>
      <c r="D7306" s="2">
        <f t="shared" si="228"/>
        <v>45637</v>
      </c>
      <c r="E7306">
        <f t="shared" si="229"/>
        <v>40.392242237925522</v>
      </c>
    </row>
    <row r="7307" spans="1:5">
      <c r="A7307" s="10">
        <v>45637.625</v>
      </c>
      <c r="B7307">
        <v>5.5639677047729403</v>
      </c>
      <c r="C7307">
        <v>9.3999996185302699</v>
      </c>
      <c r="D7307" s="2">
        <f t="shared" si="228"/>
        <v>45637</v>
      </c>
      <c r="E7307">
        <f t="shared" si="229"/>
        <v>40.392242237925522</v>
      </c>
    </row>
    <row r="7308" spans="1:5">
      <c r="A7308" s="10">
        <v>45637.666666666664</v>
      </c>
      <c r="B7308">
        <v>4.9174137115478498</v>
      </c>
      <c r="C7308">
        <v>6.6999998092651296</v>
      </c>
      <c r="D7308" s="2">
        <f t="shared" si="228"/>
        <v>45637</v>
      </c>
      <c r="E7308">
        <f t="shared" si="229"/>
        <v>40.392242237925522</v>
      </c>
    </row>
    <row r="7309" spans="1:5">
      <c r="A7309" s="10">
        <v>45637.708333333336</v>
      </c>
      <c r="B7309">
        <v>3.9282917976379301</v>
      </c>
      <c r="C7309">
        <v>5</v>
      </c>
      <c r="D7309" s="2">
        <f t="shared" si="228"/>
        <v>45637</v>
      </c>
      <c r="E7309">
        <f t="shared" si="229"/>
        <v>40.392242237925522</v>
      </c>
    </row>
    <row r="7310" spans="1:5">
      <c r="A7310" s="10">
        <v>45637.75</v>
      </c>
      <c r="B7310">
        <v>2.7943744659423801</v>
      </c>
      <c r="C7310">
        <v>4.4000000953674299</v>
      </c>
      <c r="D7310" s="2">
        <f t="shared" si="228"/>
        <v>45637</v>
      </c>
      <c r="E7310">
        <f t="shared" si="229"/>
        <v>40.392242237925522</v>
      </c>
    </row>
    <row r="7311" spans="1:5">
      <c r="A7311" s="10">
        <v>45637.791666666664</v>
      </c>
      <c r="B7311">
        <v>2.0014479160308798</v>
      </c>
      <c r="C7311">
        <v>5</v>
      </c>
      <c r="D7311" s="2">
        <f t="shared" si="228"/>
        <v>45637</v>
      </c>
      <c r="E7311">
        <f t="shared" si="229"/>
        <v>40.392242237925522</v>
      </c>
    </row>
    <row r="7312" spans="1:5">
      <c r="A7312" s="10">
        <v>45637.833333333336</v>
      </c>
      <c r="B7312">
        <v>1.55230093002319</v>
      </c>
      <c r="C7312">
        <v>4.4000000953674299</v>
      </c>
      <c r="D7312" s="2">
        <f t="shared" si="228"/>
        <v>45637</v>
      </c>
      <c r="E7312">
        <f t="shared" si="229"/>
        <v>40.392242237925522</v>
      </c>
    </row>
    <row r="7313" spans="1:5">
      <c r="A7313" s="10">
        <v>45637.875</v>
      </c>
      <c r="B7313">
        <v>1.5349874496459901</v>
      </c>
      <c r="C7313">
        <v>3.2999999523162802</v>
      </c>
      <c r="D7313" s="2">
        <f t="shared" si="228"/>
        <v>45637</v>
      </c>
      <c r="E7313">
        <f t="shared" si="229"/>
        <v>40.392242237925522</v>
      </c>
    </row>
    <row r="7314" spans="1:5">
      <c r="A7314" s="10">
        <v>45637.916666666664</v>
      </c>
      <c r="B7314">
        <v>1.6597589254379199</v>
      </c>
      <c r="C7314">
        <v>3.2999999523162802</v>
      </c>
      <c r="D7314" s="2">
        <f t="shared" si="228"/>
        <v>45637</v>
      </c>
      <c r="E7314">
        <f t="shared" si="229"/>
        <v>40.392242237925522</v>
      </c>
    </row>
    <row r="7315" spans="1:5">
      <c r="A7315" s="10">
        <v>45637.958333333336</v>
      </c>
      <c r="B7315">
        <v>1.63465356826782</v>
      </c>
      <c r="C7315">
        <v>3.2999999523162802</v>
      </c>
      <c r="D7315" s="2">
        <f t="shared" si="228"/>
        <v>45637</v>
      </c>
      <c r="E7315">
        <f t="shared" si="229"/>
        <v>40.392242237925522</v>
      </c>
    </row>
    <row r="7316" spans="1:5">
      <c r="A7316" s="10">
        <v>45638</v>
      </c>
      <c r="B7316">
        <v>1.4032788276672301</v>
      </c>
      <c r="C7316">
        <v>2.7999999523162802</v>
      </c>
      <c r="D7316" s="2">
        <f t="shared" si="228"/>
        <v>45638</v>
      </c>
      <c r="E7316">
        <f t="shared" si="229"/>
        <v>29.841726314648987</v>
      </c>
    </row>
    <row r="7317" spans="1:5">
      <c r="A7317" s="10">
        <v>45638.041666666664</v>
      </c>
      <c r="B7317">
        <v>0.91901320219039895</v>
      </c>
      <c r="C7317">
        <v>2.7999999523162802</v>
      </c>
      <c r="D7317" s="2">
        <f t="shared" si="228"/>
        <v>45638</v>
      </c>
      <c r="E7317">
        <f t="shared" si="229"/>
        <v>29.841726314648987</v>
      </c>
    </row>
    <row r="7318" spans="1:5">
      <c r="A7318" s="10">
        <v>45638.083333333336</v>
      </c>
      <c r="B7318">
        <v>-8.7976291775703402E-2</v>
      </c>
      <c r="C7318">
        <v>2.20000004768371</v>
      </c>
      <c r="D7318" s="2">
        <f t="shared" si="228"/>
        <v>45638</v>
      </c>
      <c r="E7318">
        <f t="shared" si="229"/>
        <v>29.841726314648987</v>
      </c>
    </row>
    <row r="7319" spans="1:5">
      <c r="A7319" s="10">
        <v>45638.125</v>
      </c>
      <c r="B7319">
        <v>-1.43628942966461</v>
      </c>
      <c r="C7319">
        <v>1.70000004768371</v>
      </c>
      <c r="D7319" s="2">
        <f t="shared" si="228"/>
        <v>45638</v>
      </c>
      <c r="E7319">
        <f t="shared" si="229"/>
        <v>29.841726314648987</v>
      </c>
    </row>
    <row r="7320" spans="1:5">
      <c r="A7320" s="10">
        <v>45638.166666666664</v>
      </c>
      <c r="B7320">
        <v>-2.7291941642761199</v>
      </c>
      <c r="C7320">
        <v>2.20000004768371</v>
      </c>
      <c r="D7320" s="2">
        <f t="shared" si="228"/>
        <v>45638</v>
      </c>
      <c r="E7320">
        <f t="shared" si="229"/>
        <v>29.841726314648987</v>
      </c>
    </row>
    <row r="7321" spans="1:5">
      <c r="A7321" s="10">
        <v>45638.208333333336</v>
      </c>
      <c r="B7321">
        <v>-3.41355276107788</v>
      </c>
      <c r="C7321">
        <v>1.70000004768371</v>
      </c>
      <c r="D7321" s="2">
        <f t="shared" si="228"/>
        <v>45638</v>
      </c>
      <c r="E7321">
        <f t="shared" si="229"/>
        <v>29.841726314648987</v>
      </c>
    </row>
    <row r="7322" spans="1:5">
      <c r="A7322" s="10">
        <v>45638.25</v>
      </c>
      <c r="B7322">
        <v>-4.0024538040161097</v>
      </c>
      <c r="C7322">
        <v>1.70000004768371</v>
      </c>
      <c r="D7322" s="2">
        <f t="shared" si="228"/>
        <v>45638</v>
      </c>
      <c r="E7322">
        <f t="shared" si="229"/>
        <v>29.841726314648987</v>
      </c>
    </row>
    <row r="7323" spans="1:5">
      <c r="A7323" s="10">
        <v>45638.291666666664</v>
      </c>
      <c r="B7323">
        <v>-4.1796016693115199</v>
      </c>
      <c r="C7323">
        <v>1.70000004768371</v>
      </c>
      <c r="D7323" s="2">
        <f t="shared" si="228"/>
        <v>45638</v>
      </c>
      <c r="E7323">
        <f t="shared" si="229"/>
        <v>29.841726314648987</v>
      </c>
    </row>
    <row r="7324" spans="1:5">
      <c r="A7324" s="10">
        <v>45638.333333333336</v>
      </c>
      <c r="B7324">
        <v>-4.2078785896301198</v>
      </c>
      <c r="C7324">
        <v>1.1000000238418499</v>
      </c>
      <c r="D7324" s="2">
        <f t="shared" si="228"/>
        <v>45638</v>
      </c>
      <c r="E7324">
        <f t="shared" si="229"/>
        <v>29.841726314648987</v>
      </c>
    </row>
    <row r="7325" spans="1:5">
      <c r="A7325" s="10">
        <v>45638.375</v>
      </c>
      <c r="B7325">
        <v>-3.9272503852844198</v>
      </c>
      <c r="C7325">
        <v>1.70000004768371</v>
      </c>
      <c r="D7325" s="2">
        <f t="shared" si="228"/>
        <v>45638</v>
      </c>
      <c r="E7325">
        <f t="shared" si="229"/>
        <v>29.841726314648987</v>
      </c>
    </row>
    <row r="7326" spans="1:5">
      <c r="A7326" s="10">
        <v>45638.416666666664</v>
      </c>
      <c r="B7326">
        <v>-2.5671029090881299</v>
      </c>
      <c r="C7326">
        <v>1.70000004768371</v>
      </c>
      <c r="D7326" s="2">
        <f t="shared" si="228"/>
        <v>45638</v>
      </c>
      <c r="E7326">
        <f t="shared" si="229"/>
        <v>29.841726314648987</v>
      </c>
    </row>
    <row r="7327" spans="1:5">
      <c r="A7327" s="10">
        <v>45638.458333333336</v>
      </c>
      <c r="B7327">
        <v>-1.2390540838241499</v>
      </c>
      <c r="C7327">
        <v>2.20000004768371</v>
      </c>
      <c r="D7327" s="2">
        <f t="shared" si="228"/>
        <v>45638</v>
      </c>
      <c r="E7327">
        <f t="shared" si="229"/>
        <v>29.841726314648987</v>
      </c>
    </row>
    <row r="7328" spans="1:5">
      <c r="A7328" s="10">
        <v>45638.5</v>
      </c>
      <c r="B7328">
        <v>-0.238603666424751</v>
      </c>
      <c r="C7328">
        <v>3.2999999523162802</v>
      </c>
      <c r="D7328" s="2">
        <f t="shared" si="228"/>
        <v>45638</v>
      </c>
      <c r="E7328">
        <f t="shared" si="229"/>
        <v>29.841726314648987</v>
      </c>
    </row>
    <row r="7329" spans="1:5">
      <c r="A7329" s="10">
        <v>45638.541666666664</v>
      </c>
      <c r="B7329">
        <v>0.83496016263961703</v>
      </c>
      <c r="C7329">
        <v>3.2999999523162802</v>
      </c>
      <c r="D7329" s="2">
        <f t="shared" si="228"/>
        <v>45638</v>
      </c>
      <c r="E7329">
        <f t="shared" si="229"/>
        <v>29.841726314648987</v>
      </c>
    </row>
    <row r="7330" spans="1:5">
      <c r="A7330" s="10">
        <v>45638.583333333336</v>
      </c>
      <c r="B7330">
        <v>1.6017644405364899</v>
      </c>
      <c r="C7330">
        <v>3.2999999523162802</v>
      </c>
      <c r="D7330" s="2">
        <f t="shared" si="228"/>
        <v>45638</v>
      </c>
      <c r="E7330">
        <f t="shared" si="229"/>
        <v>29.841726314648987</v>
      </c>
    </row>
    <row r="7331" spans="1:5">
      <c r="A7331" s="10">
        <v>45638.625</v>
      </c>
      <c r="B7331">
        <v>1.7971556186676001</v>
      </c>
      <c r="C7331">
        <v>3.9000000953674299</v>
      </c>
      <c r="D7331" s="2">
        <f t="shared" si="228"/>
        <v>45638</v>
      </c>
      <c r="E7331">
        <f t="shared" si="229"/>
        <v>29.841726314648987</v>
      </c>
    </row>
    <row r="7332" spans="1:5">
      <c r="A7332" s="10">
        <v>45638.666666666664</v>
      </c>
      <c r="B7332">
        <v>1.4237588644027701</v>
      </c>
      <c r="C7332">
        <v>3.2999999523162802</v>
      </c>
      <c r="D7332" s="2">
        <f t="shared" si="228"/>
        <v>45638</v>
      </c>
      <c r="E7332">
        <f t="shared" si="229"/>
        <v>29.841726314648987</v>
      </c>
    </row>
    <row r="7333" spans="1:5">
      <c r="A7333" s="10">
        <v>45638.708333333336</v>
      </c>
      <c r="B7333">
        <v>0.68952816724777199</v>
      </c>
      <c r="C7333">
        <v>2.20000004768371</v>
      </c>
      <c r="D7333" s="2">
        <f t="shared" si="228"/>
        <v>45638</v>
      </c>
      <c r="E7333">
        <f t="shared" si="229"/>
        <v>29.841726314648987</v>
      </c>
    </row>
    <row r="7334" spans="1:5">
      <c r="A7334" s="10">
        <v>45638.75</v>
      </c>
      <c r="B7334">
        <v>0.13443009555339799</v>
      </c>
      <c r="C7334">
        <v>1.70000004768371</v>
      </c>
      <c r="D7334" s="2">
        <f t="shared" si="228"/>
        <v>45638</v>
      </c>
      <c r="E7334">
        <f t="shared" si="229"/>
        <v>29.841726314648987</v>
      </c>
    </row>
    <row r="7335" spans="1:5">
      <c r="A7335" s="10">
        <v>45638.791666666664</v>
      </c>
      <c r="B7335">
        <v>-0.42029184103012002</v>
      </c>
      <c r="C7335">
        <v>1.70000004768371</v>
      </c>
      <c r="D7335" s="2">
        <f t="shared" si="228"/>
        <v>45638</v>
      </c>
      <c r="E7335">
        <f t="shared" si="229"/>
        <v>29.841726314648987</v>
      </c>
    </row>
    <row r="7336" spans="1:5">
      <c r="A7336" s="10">
        <v>45638.833333333336</v>
      </c>
      <c r="B7336">
        <v>-0.95990127325057895</v>
      </c>
      <c r="C7336">
        <v>1.1000000238418499</v>
      </c>
      <c r="D7336" s="2">
        <f t="shared" si="228"/>
        <v>45638</v>
      </c>
      <c r="E7336">
        <f t="shared" si="229"/>
        <v>29.841726314648987</v>
      </c>
    </row>
    <row r="7337" spans="1:5">
      <c r="A7337" s="10">
        <v>45638.875</v>
      </c>
      <c r="B7337">
        <v>-1.90287685394287</v>
      </c>
      <c r="C7337">
        <v>1.1000000238418499</v>
      </c>
      <c r="D7337" s="2">
        <f t="shared" si="228"/>
        <v>45638</v>
      </c>
      <c r="E7337">
        <f t="shared" si="229"/>
        <v>29.841726314648987</v>
      </c>
    </row>
    <row r="7338" spans="1:5">
      <c r="A7338" s="10">
        <v>45638.916666666664</v>
      </c>
      <c r="B7338">
        <v>-3.0576095581054599</v>
      </c>
      <c r="C7338">
        <v>0.60000002384185702</v>
      </c>
      <c r="D7338" s="2">
        <f t="shared" si="228"/>
        <v>45638</v>
      </c>
      <c r="E7338">
        <f t="shared" si="229"/>
        <v>29.841726314648987</v>
      </c>
    </row>
    <row r="7339" spans="1:5">
      <c r="A7339" s="10">
        <v>45638.958333333336</v>
      </c>
      <c r="B7339">
        <v>-3.2112345695495601</v>
      </c>
      <c r="C7339">
        <v>1.1000000238418499</v>
      </c>
      <c r="D7339" s="2">
        <f t="shared" si="228"/>
        <v>45638</v>
      </c>
      <c r="E7339">
        <f t="shared" si="229"/>
        <v>29.841726314648987</v>
      </c>
    </row>
    <row r="7340" spans="1:5">
      <c r="A7340" s="10">
        <v>45639</v>
      </c>
      <c r="B7340">
        <v>-3.2611734867095898</v>
      </c>
      <c r="C7340">
        <v>1.1000000238418499</v>
      </c>
      <c r="D7340" s="2">
        <f t="shared" si="228"/>
        <v>45639</v>
      </c>
      <c r="E7340">
        <f t="shared" si="229"/>
        <v>29.819697263836861</v>
      </c>
    </row>
    <row r="7341" spans="1:5">
      <c r="A7341" s="10">
        <v>45639.041666666664</v>
      </c>
      <c r="B7341">
        <v>-3.3507390022277801</v>
      </c>
      <c r="C7341">
        <v>1.70000004768371</v>
      </c>
      <c r="D7341" s="2">
        <f t="shared" si="228"/>
        <v>45639</v>
      </c>
      <c r="E7341">
        <f t="shared" si="229"/>
        <v>29.819697263836861</v>
      </c>
    </row>
    <row r="7342" spans="1:5">
      <c r="A7342" s="10">
        <v>45639.083333333336</v>
      </c>
      <c r="B7342">
        <v>-3.4732520580291699</v>
      </c>
      <c r="C7342">
        <v>1.70000004768371</v>
      </c>
      <c r="D7342" s="2">
        <f t="shared" si="228"/>
        <v>45639</v>
      </c>
      <c r="E7342">
        <f t="shared" si="229"/>
        <v>29.819697263836861</v>
      </c>
    </row>
    <row r="7343" spans="1:5">
      <c r="A7343" s="10">
        <v>45639.125</v>
      </c>
      <c r="B7343">
        <v>-3.62993288040161</v>
      </c>
      <c r="C7343">
        <v>1.1000000238418499</v>
      </c>
      <c r="D7343" s="2">
        <f t="shared" si="228"/>
        <v>45639</v>
      </c>
      <c r="E7343">
        <f t="shared" si="229"/>
        <v>29.819697263836861</v>
      </c>
    </row>
    <row r="7344" spans="1:5">
      <c r="A7344" s="10">
        <v>45639.166666666664</v>
      </c>
      <c r="B7344">
        <v>-3.7357087135314901</v>
      </c>
      <c r="C7344">
        <v>1.1000000238418499</v>
      </c>
      <c r="D7344" s="2">
        <f t="shared" si="228"/>
        <v>45639</v>
      </c>
      <c r="E7344">
        <f t="shared" si="229"/>
        <v>29.819697263836861</v>
      </c>
    </row>
    <row r="7345" spans="1:5">
      <c r="A7345" s="10">
        <v>45639.208333333336</v>
      </c>
      <c r="B7345">
        <v>-3.8062179088592498</v>
      </c>
      <c r="C7345">
        <v>1.1000000238418499</v>
      </c>
      <c r="D7345" s="2">
        <f t="shared" si="228"/>
        <v>45639</v>
      </c>
      <c r="E7345">
        <f t="shared" si="229"/>
        <v>29.819697263836861</v>
      </c>
    </row>
    <row r="7346" spans="1:5">
      <c r="A7346" s="10">
        <v>45639.25</v>
      </c>
      <c r="B7346">
        <v>-3.8165316581725999</v>
      </c>
      <c r="C7346">
        <v>0.60000002384185702</v>
      </c>
      <c r="D7346" s="2">
        <f t="shared" si="228"/>
        <v>45639</v>
      </c>
      <c r="E7346">
        <f t="shared" si="229"/>
        <v>29.819697263836861</v>
      </c>
    </row>
    <row r="7347" spans="1:5">
      <c r="A7347" s="10">
        <v>45639.291666666664</v>
      </c>
      <c r="B7347">
        <v>-3.76903867721557</v>
      </c>
      <c r="C7347">
        <v>0</v>
      </c>
      <c r="D7347" s="2">
        <f t="shared" si="228"/>
        <v>45639</v>
      </c>
      <c r="E7347">
        <f t="shared" si="229"/>
        <v>29.819697263836861</v>
      </c>
    </row>
    <row r="7348" spans="1:5">
      <c r="A7348" s="10">
        <v>45639.333333333336</v>
      </c>
      <c r="B7348">
        <v>-3.2670631408691402</v>
      </c>
      <c r="C7348">
        <v>-0.60000002384185702</v>
      </c>
      <c r="D7348" s="2">
        <f t="shared" si="228"/>
        <v>45639</v>
      </c>
      <c r="E7348">
        <f t="shared" si="229"/>
        <v>29.819697263836861</v>
      </c>
    </row>
    <row r="7349" spans="1:5">
      <c r="A7349" s="10">
        <v>45639.375</v>
      </c>
      <c r="B7349">
        <v>-2.2721972465515101</v>
      </c>
      <c r="C7349">
        <v>0</v>
      </c>
      <c r="D7349" s="2">
        <f t="shared" si="228"/>
        <v>45639</v>
      </c>
      <c r="E7349">
        <f t="shared" si="229"/>
        <v>29.819697263836861</v>
      </c>
    </row>
    <row r="7350" spans="1:5">
      <c r="A7350" s="10">
        <v>45639.416666666664</v>
      </c>
      <c r="B7350">
        <v>-0.57545000314712502</v>
      </c>
      <c r="C7350">
        <v>1.1000000238418499</v>
      </c>
      <c r="D7350" s="2">
        <f t="shared" si="228"/>
        <v>45639</v>
      </c>
      <c r="E7350">
        <f t="shared" si="229"/>
        <v>29.819697263836861</v>
      </c>
    </row>
    <row r="7351" spans="1:5">
      <c r="A7351" s="10">
        <v>45639.458333333336</v>
      </c>
      <c r="B7351">
        <v>0.94683176279067904</v>
      </c>
      <c r="C7351">
        <v>0.60000002384185702</v>
      </c>
      <c r="D7351" s="2">
        <f t="shared" si="228"/>
        <v>45639</v>
      </c>
      <c r="E7351">
        <f t="shared" si="229"/>
        <v>29.819697263836861</v>
      </c>
    </row>
    <row r="7352" spans="1:5">
      <c r="A7352" s="10">
        <v>45639.5</v>
      </c>
      <c r="B7352">
        <v>2.4564533233642498</v>
      </c>
      <c r="C7352">
        <v>-0.60000002384185702</v>
      </c>
      <c r="D7352" s="2">
        <f t="shared" si="228"/>
        <v>45639</v>
      </c>
      <c r="E7352">
        <f t="shared" si="229"/>
        <v>29.819697263836861</v>
      </c>
    </row>
    <row r="7353" spans="1:5">
      <c r="A7353" s="10">
        <v>45639.541666666664</v>
      </c>
      <c r="B7353">
        <v>3.06302714347839</v>
      </c>
      <c r="C7353">
        <v>0</v>
      </c>
      <c r="D7353" s="2">
        <f t="shared" si="228"/>
        <v>45639</v>
      </c>
      <c r="E7353">
        <f t="shared" si="229"/>
        <v>29.819697263836861</v>
      </c>
    </row>
    <row r="7354" spans="1:5">
      <c r="A7354" s="10">
        <v>45639.583333333336</v>
      </c>
      <c r="B7354">
        <v>3.3023369312286301</v>
      </c>
      <c r="C7354">
        <v>0</v>
      </c>
      <c r="D7354" s="2">
        <f t="shared" si="228"/>
        <v>45639</v>
      </c>
      <c r="E7354">
        <f t="shared" si="229"/>
        <v>29.819697263836861</v>
      </c>
    </row>
    <row r="7355" spans="1:5">
      <c r="A7355" s="10">
        <v>45639.625</v>
      </c>
      <c r="B7355">
        <v>3.1389751434326101</v>
      </c>
      <c r="C7355">
        <v>-0.60000002384185702</v>
      </c>
      <c r="D7355" s="2">
        <f t="shared" si="228"/>
        <v>45639</v>
      </c>
      <c r="E7355">
        <f t="shared" si="229"/>
        <v>29.819697263836861</v>
      </c>
    </row>
    <row r="7356" spans="1:5">
      <c r="A7356" s="10">
        <v>45639.666666666664</v>
      </c>
      <c r="B7356">
        <v>2.6709012985229399</v>
      </c>
      <c r="C7356">
        <v>-1.1000000238418499</v>
      </c>
      <c r="D7356" s="2">
        <f t="shared" si="228"/>
        <v>45639</v>
      </c>
      <c r="E7356">
        <f t="shared" si="229"/>
        <v>29.819697263836861</v>
      </c>
    </row>
    <row r="7357" spans="1:5">
      <c r="A7357" s="10">
        <v>45639.708333333336</v>
      </c>
      <c r="B7357">
        <v>2.0716793537139799</v>
      </c>
      <c r="C7357">
        <v>-1.1000000238418499</v>
      </c>
      <c r="D7357" s="2">
        <f t="shared" si="228"/>
        <v>45639</v>
      </c>
      <c r="E7357">
        <f t="shared" si="229"/>
        <v>29.819697263836861</v>
      </c>
    </row>
    <row r="7358" spans="1:5">
      <c r="A7358" s="10">
        <v>45639.75</v>
      </c>
      <c r="B7358">
        <v>0.9662726521492</v>
      </c>
      <c r="C7358">
        <v>-1.70000004768371</v>
      </c>
      <c r="D7358" s="2">
        <f t="shared" si="228"/>
        <v>45639</v>
      </c>
      <c r="E7358">
        <f t="shared" si="229"/>
        <v>29.819697263836861</v>
      </c>
    </row>
    <row r="7359" spans="1:5">
      <c r="A7359" s="10">
        <v>45639.791666666664</v>
      </c>
      <c r="B7359">
        <v>-0.431181609630584</v>
      </c>
      <c r="C7359">
        <v>-2.20000004768371</v>
      </c>
      <c r="D7359" s="2">
        <f t="shared" si="228"/>
        <v>45639</v>
      </c>
      <c r="E7359">
        <f t="shared" si="229"/>
        <v>29.819697263836861</v>
      </c>
    </row>
    <row r="7360" spans="1:5">
      <c r="A7360" s="10">
        <v>45639.833333333336</v>
      </c>
      <c r="B7360">
        <v>-2.4760897159576398</v>
      </c>
      <c r="C7360">
        <v>-2.7999999523162802</v>
      </c>
      <c r="D7360" s="2">
        <f t="shared" si="228"/>
        <v>45639</v>
      </c>
      <c r="E7360">
        <f t="shared" si="229"/>
        <v>29.819697263836861</v>
      </c>
    </row>
    <row r="7361" spans="1:5">
      <c r="A7361" s="10">
        <v>45639.875</v>
      </c>
      <c r="B7361">
        <v>-2.7905275821685702</v>
      </c>
      <c r="C7361">
        <v>-3.2999999523162802</v>
      </c>
      <c r="D7361" s="2">
        <f t="shared" si="228"/>
        <v>45639</v>
      </c>
      <c r="E7361">
        <f t="shared" si="229"/>
        <v>29.819697263836861</v>
      </c>
    </row>
    <row r="7362" spans="1:5">
      <c r="A7362" s="10">
        <v>45639.916666666664</v>
      </c>
      <c r="B7362">
        <v>-3.3310089111328098</v>
      </c>
      <c r="C7362">
        <v>-3.2999999523162802</v>
      </c>
      <c r="D7362" s="2">
        <f t="shared" si="228"/>
        <v>45639</v>
      </c>
      <c r="E7362">
        <f t="shared" si="229"/>
        <v>29.819697263836861</v>
      </c>
    </row>
    <row r="7363" spans="1:5">
      <c r="A7363" s="10">
        <v>45639.958333333336</v>
      </c>
      <c r="B7363">
        <v>-3.7010681629180899</v>
      </c>
      <c r="C7363">
        <v>-3.2999999523162802</v>
      </c>
      <c r="D7363" s="2">
        <f t="shared" ref="D7363:D7426" si="230">DATE(YEAR(A7363), MONTH(A7363), DAY(A7363))</f>
        <v>45639</v>
      </c>
      <c r="E7363">
        <f t="shared" ref="E7363:E7426" si="231">AVERAGEIF(D:D, D7363, B:B)*1.8+32</f>
        <v>29.819697263836861</v>
      </c>
    </row>
    <row r="7364" spans="1:5">
      <c r="A7364" s="10">
        <v>45640</v>
      </c>
      <c r="B7364">
        <v>-3.8159155845642001</v>
      </c>
      <c r="C7364">
        <v>-3.2999999523162802</v>
      </c>
      <c r="D7364" s="2">
        <f t="shared" si="230"/>
        <v>45640</v>
      </c>
      <c r="E7364">
        <f t="shared" si="231"/>
        <v>28.97135923467577</v>
      </c>
    </row>
    <row r="7365" spans="1:5">
      <c r="A7365" s="10">
        <v>45640.041666666664</v>
      </c>
      <c r="B7365">
        <v>-3.83572053909301</v>
      </c>
      <c r="C7365">
        <v>-3.2999999523162802</v>
      </c>
      <c r="D7365" s="2">
        <f t="shared" si="230"/>
        <v>45640</v>
      </c>
      <c r="E7365">
        <f t="shared" si="231"/>
        <v>28.97135923467577</v>
      </c>
    </row>
    <row r="7366" spans="1:5">
      <c r="A7366" s="10">
        <v>45640.083333333336</v>
      </c>
      <c r="B7366">
        <v>-3.8623056411743102</v>
      </c>
      <c r="C7366">
        <v>-3.9000000953674299</v>
      </c>
      <c r="D7366" s="2">
        <f t="shared" si="230"/>
        <v>45640</v>
      </c>
      <c r="E7366">
        <f t="shared" si="231"/>
        <v>28.97135923467577</v>
      </c>
    </row>
    <row r="7367" spans="1:5">
      <c r="A7367" s="10">
        <v>45640.125</v>
      </c>
      <c r="B7367">
        <v>-3.91342902183532</v>
      </c>
      <c r="C7367">
        <v>-3.9000000953674299</v>
      </c>
      <c r="D7367" s="2">
        <f t="shared" si="230"/>
        <v>45640</v>
      </c>
      <c r="E7367">
        <f t="shared" si="231"/>
        <v>28.97135923467577</v>
      </c>
    </row>
    <row r="7368" spans="1:5">
      <c r="A7368" s="10">
        <v>45640.166666666664</v>
      </c>
      <c r="B7368">
        <v>-3.9422466754913299</v>
      </c>
      <c r="C7368">
        <v>-3.2999999523162802</v>
      </c>
      <c r="D7368" s="2">
        <f t="shared" si="230"/>
        <v>45640</v>
      </c>
      <c r="E7368">
        <f t="shared" si="231"/>
        <v>28.97135923467577</v>
      </c>
    </row>
    <row r="7369" spans="1:5">
      <c r="A7369" s="10">
        <v>45640.208333333336</v>
      </c>
      <c r="B7369">
        <v>-3.93488144874572</v>
      </c>
      <c r="C7369">
        <v>-3.2999999523162802</v>
      </c>
      <c r="D7369" s="2">
        <f t="shared" si="230"/>
        <v>45640</v>
      </c>
      <c r="E7369">
        <f t="shared" si="231"/>
        <v>28.97135923467577</v>
      </c>
    </row>
    <row r="7370" spans="1:5">
      <c r="A7370" s="10">
        <v>45640.25</v>
      </c>
      <c r="B7370">
        <v>-3.8459815979003902</v>
      </c>
      <c r="C7370">
        <v>-3.2999999523162802</v>
      </c>
      <c r="D7370" s="2">
        <f t="shared" si="230"/>
        <v>45640</v>
      </c>
      <c r="E7370">
        <f t="shared" si="231"/>
        <v>28.97135923467577</v>
      </c>
    </row>
    <row r="7371" spans="1:5">
      <c r="A7371" s="10">
        <v>45640.291666666664</v>
      </c>
      <c r="B7371">
        <v>-3.5686078071594198</v>
      </c>
      <c r="C7371">
        <v>-3.2999999523162802</v>
      </c>
      <c r="D7371" s="2">
        <f t="shared" si="230"/>
        <v>45640</v>
      </c>
      <c r="E7371">
        <f t="shared" si="231"/>
        <v>28.97135923467577</v>
      </c>
    </row>
    <row r="7372" spans="1:5">
      <c r="A7372" s="10">
        <v>45640.333333333336</v>
      </c>
      <c r="B7372">
        <v>-3.0793869495391801</v>
      </c>
      <c r="C7372">
        <v>-2.7999999523162802</v>
      </c>
      <c r="D7372" s="2">
        <f t="shared" si="230"/>
        <v>45640</v>
      </c>
      <c r="E7372">
        <f t="shared" si="231"/>
        <v>28.97135923467577</v>
      </c>
    </row>
    <row r="7373" spans="1:5">
      <c r="A7373" s="10">
        <v>45640.375</v>
      </c>
      <c r="B7373">
        <v>-2.53345394134521</v>
      </c>
      <c r="C7373">
        <v>-2.7999999523162802</v>
      </c>
      <c r="D7373" s="2">
        <f t="shared" si="230"/>
        <v>45640</v>
      </c>
      <c r="E7373">
        <f t="shared" si="231"/>
        <v>28.97135923467577</v>
      </c>
    </row>
    <row r="7374" spans="1:5">
      <c r="A7374" s="10">
        <v>45640.416666666664</v>
      </c>
      <c r="B7374">
        <v>-1.29306292533874</v>
      </c>
      <c r="C7374">
        <v>-2.20000004768371</v>
      </c>
      <c r="D7374" s="2">
        <f t="shared" si="230"/>
        <v>45640</v>
      </c>
      <c r="E7374">
        <f t="shared" si="231"/>
        <v>28.97135923467577</v>
      </c>
    </row>
    <row r="7375" spans="1:5">
      <c r="A7375" s="10">
        <v>45640.458333333336</v>
      </c>
      <c r="B7375">
        <v>-0.15901090204715701</v>
      </c>
      <c r="C7375">
        <v>-1.1000000238418499</v>
      </c>
      <c r="D7375" s="2">
        <f t="shared" si="230"/>
        <v>45640</v>
      </c>
      <c r="E7375">
        <f t="shared" si="231"/>
        <v>28.97135923467577</v>
      </c>
    </row>
    <row r="7376" spans="1:5">
      <c r="A7376" s="10">
        <v>45640.5</v>
      </c>
      <c r="B7376">
        <v>0.21683518588542899</v>
      </c>
      <c r="C7376">
        <v>-0.60000002384185702</v>
      </c>
      <c r="D7376" s="2">
        <f t="shared" si="230"/>
        <v>45640</v>
      </c>
      <c r="E7376">
        <f t="shared" si="231"/>
        <v>28.97135923467577</v>
      </c>
    </row>
    <row r="7377" spans="1:5">
      <c r="A7377" s="10">
        <v>45640.541666666664</v>
      </c>
      <c r="B7377">
        <v>0.499742031097412</v>
      </c>
      <c r="C7377">
        <v>0</v>
      </c>
      <c r="D7377" s="2">
        <f t="shared" si="230"/>
        <v>45640</v>
      </c>
      <c r="E7377">
        <f t="shared" si="231"/>
        <v>28.97135923467577</v>
      </c>
    </row>
    <row r="7378" spans="1:5">
      <c r="A7378" s="10">
        <v>45640.583333333336</v>
      </c>
      <c r="B7378">
        <v>0.64100164175033503</v>
      </c>
      <c r="C7378">
        <v>-0.60000002384185702</v>
      </c>
      <c r="D7378" s="2">
        <f t="shared" si="230"/>
        <v>45640</v>
      </c>
      <c r="E7378">
        <f t="shared" si="231"/>
        <v>28.97135923467577</v>
      </c>
    </row>
    <row r="7379" spans="1:5">
      <c r="A7379" s="10">
        <v>45640.625</v>
      </c>
      <c r="B7379">
        <v>0.781671583652496</v>
      </c>
      <c r="C7379">
        <v>0</v>
      </c>
      <c r="D7379" s="2">
        <f t="shared" si="230"/>
        <v>45640</v>
      </c>
      <c r="E7379">
        <f t="shared" si="231"/>
        <v>28.97135923467577</v>
      </c>
    </row>
    <row r="7380" spans="1:5">
      <c r="A7380" s="10">
        <v>45640.666666666664</v>
      </c>
      <c r="B7380">
        <v>0.84438163042068404</v>
      </c>
      <c r="C7380">
        <v>0</v>
      </c>
      <c r="D7380" s="2">
        <f t="shared" si="230"/>
        <v>45640</v>
      </c>
      <c r="E7380">
        <f t="shared" si="231"/>
        <v>28.97135923467577</v>
      </c>
    </row>
    <row r="7381" spans="1:5">
      <c r="A7381" s="10">
        <v>45640.708333333336</v>
      </c>
      <c r="B7381">
        <v>0.80053961277008001</v>
      </c>
      <c r="C7381">
        <v>0</v>
      </c>
      <c r="D7381" s="2">
        <f t="shared" si="230"/>
        <v>45640</v>
      </c>
      <c r="E7381">
        <f t="shared" si="231"/>
        <v>28.97135923467577</v>
      </c>
    </row>
    <row r="7382" spans="1:5">
      <c r="A7382" s="10">
        <v>45640.75</v>
      </c>
      <c r="B7382">
        <v>0.64683914184570301</v>
      </c>
      <c r="C7382">
        <v>0</v>
      </c>
      <c r="D7382" s="2">
        <f t="shared" si="230"/>
        <v>45640</v>
      </c>
      <c r="E7382">
        <f t="shared" si="231"/>
        <v>28.97135923467577</v>
      </c>
    </row>
    <row r="7383" spans="1:5">
      <c r="A7383" s="10">
        <v>45640.791666666664</v>
      </c>
      <c r="B7383">
        <v>0.163954362273216</v>
      </c>
      <c r="C7383">
        <v>-0.60000002384185702</v>
      </c>
      <c r="D7383" s="2">
        <f t="shared" si="230"/>
        <v>45640</v>
      </c>
      <c r="E7383">
        <f t="shared" si="231"/>
        <v>28.97135923467577</v>
      </c>
    </row>
    <row r="7384" spans="1:5">
      <c r="A7384" s="10">
        <v>45640.833333333336</v>
      </c>
      <c r="B7384">
        <v>-1.0218970775604199</v>
      </c>
      <c r="C7384">
        <v>0</v>
      </c>
      <c r="D7384" s="2">
        <f t="shared" si="230"/>
        <v>45640</v>
      </c>
      <c r="E7384">
        <f t="shared" si="231"/>
        <v>28.97135923467577</v>
      </c>
    </row>
    <row r="7385" spans="1:5">
      <c r="A7385" s="10">
        <v>45640.875</v>
      </c>
      <c r="B7385">
        <v>-1.6461976766586299</v>
      </c>
      <c r="C7385">
        <v>0</v>
      </c>
      <c r="D7385" s="2">
        <f t="shared" si="230"/>
        <v>45640</v>
      </c>
      <c r="E7385">
        <f t="shared" si="231"/>
        <v>28.97135923467577</v>
      </c>
    </row>
    <row r="7386" spans="1:5">
      <c r="A7386" s="10">
        <v>45640.916666666664</v>
      </c>
      <c r="B7386">
        <v>-2.18429327011108</v>
      </c>
      <c r="C7386">
        <v>0</v>
      </c>
      <c r="D7386" s="2">
        <f t="shared" si="230"/>
        <v>45640</v>
      </c>
      <c r="E7386">
        <f t="shared" si="231"/>
        <v>28.97135923467577</v>
      </c>
    </row>
    <row r="7387" spans="1:5">
      <c r="A7387" s="10">
        <v>45640.958333333336</v>
      </c>
      <c r="B7387">
        <v>-2.3404510021209699</v>
      </c>
      <c r="C7387">
        <v>0.60000002384185702</v>
      </c>
      <c r="D7387" s="2">
        <f t="shared" si="230"/>
        <v>45640</v>
      </c>
      <c r="E7387">
        <f t="shared" si="231"/>
        <v>28.97135923467577</v>
      </c>
    </row>
    <row r="7388" spans="1:5">
      <c r="A7388" s="10">
        <v>45641</v>
      </c>
      <c r="B7388">
        <v>-2.1253013610839799</v>
      </c>
      <c r="C7388">
        <v>0.60000002384185702</v>
      </c>
      <c r="D7388" s="2">
        <f t="shared" si="230"/>
        <v>45641</v>
      </c>
      <c r="E7388">
        <f t="shared" si="231"/>
        <v>34.126763625815514</v>
      </c>
    </row>
    <row r="7389" spans="1:5">
      <c r="A7389" s="10">
        <v>45641.041666666664</v>
      </c>
      <c r="B7389">
        <v>-1.9128990173339799</v>
      </c>
      <c r="C7389">
        <v>0.60000002384185702</v>
      </c>
      <c r="D7389" s="2">
        <f t="shared" si="230"/>
        <v>45641</v>
      </c>
      <c r="E7389">
        <f t="shared" si="231"/>
        <v>34.126763625815514</v>
      </c>
    </row>
    <row r="7390" spans="1:5">
      <c r="A7390" s="10">
        <v>45641.083333333336</v>
      </c>
      <c r="B7390">
        <v>-1.7181659936904901</v>
      </c>
      <c r="C7390">
        <v>0.60000002384185702</v>
      </c>
      <c r="D7390" s="2">
        <f t="shared" si="230"/>
        <v>45641</v>
      </c>
      <c r="E7390">
        <f t="shared" si="231"/>
        <v>34.126763625815514</v>
      </c>
    </row>
    <row r="7391" spans="1:5">
      <c r="A7391" s="10">
        <v>45641.125</v>
      </c>
      <c r="B7391">
        <v>-1.5529413223266599</v>
      </c>
      <c r="C7391">
        <v>0.60000002384185702</v>
      </c>
      <c r="D7391" s="2">
        <f t="shared" si="230"/>
        <v>45641</v>
      </c>
      <c r="E7391">
        <f t="shared" si="231"/>
        <v>34.126763625815514</v>
      </c>
    </row>
    <row r="7392" spans="1:5">
      <c r="A7392" s="10">
        <v>45641.166666666664</v>
      </c>
      <c r="B7392">
        <v>-1.35618352890014</v>
      </c>
      <c r="C7392">
        <v>0.60000002384185702</v>
      </c>
      <c r="D7392" s="2">
        <f t="shared" si="230"/>
        <v>45641</v>
      </c>
      <c r="E7392">
        <f t="shared" si="231"/>
        <v>34.126763625815514</v>
      </c>
    </row>
    <row r="7393" spans="1:5">
      <c r="A7393" s="10">
        <v>45641.208333333336</v>
      </c>
      <c r="B7393">
        <v>-1.19184958934783</v>
      </c>
      <c r="C7393">
        <v>0</v>
      </c>
      <c r="D7393" s="2">
        <f t="shared" si="230"/>
        <v>45641</v>
      </c>
      <c r="E7393">
        <f t="shared" si="231"/>
        <v>34.126763625815514</v>
      </c>
    </row>
    <row r="7394" spans="1:5">
      <c r="A7394" s="10">
        <v>45641.25</v>
      </c>
      <c r="B7394">
        <v>-1.01837825775146</v>
      </c>
      <c r="C7394">
        <v>0.60000002384185702</v>
      </c>
      <c r="D7394" s="2">
        <f t="shared" si="230"/>
        <v>45641</v>
      </c>
      <c r="E7394">
        <f t="shared" si="231"/>
        <v>34.126763625815514</v>
      </c>
    </row>
    <row r="7395" spans="1:5">
      <c r="A7395" s="10">
        <v>45641.291666666664</v>
      </c>
      <c r="B7395">
        <v>-0.57431083917617798</v>
      </c>
      <c r="C7395">
        <v>1.1000000238418499</v>
      </c>
      <c r="D7395" s="2">
        <f t="shared" si="230"/>
        <v>45641</v>
      </c>
      <c r="E7395">
        <f t="shared" si="231"/>
        <v>34.126763625815514</v>
      </c>
    </row>
    <row r="7396" spans="1:5">
      <c r="A7396" s="10">
        <v>45641.333333333336</v>
      </c>
      <c r="B7396">
        <v>0.31968730688094998</v>
      </c>
      <c r="C7396">
        <v>0.60000002384185702</v>
      </c>
      <c r="D7396" s="2">
        <f t="shared" si="230"/>
        <v>45641</v>
      </c>
      <c r="E7396">
        <f t="shared" si="231"/>
        <v>34.126763625815514</v>
      </c>
    </row>
    <row r="7397" spans="1:5">
      <c r="A7397" s="10">
        <v>45641.375</v>
      </c>
      <c r="B7397">
        <v>1.1921192407607999</v>
      </c>
      <c r="C7397">
        <v>1.1000000238418499</v>
      </c>
      <c r="D7397" s="2">
        <f t="shared" si="230"/>
        <v>45641</v>
      </c>
      <c r="E7397">
        <f t="shared" si="231"/>
        <v>34.126763625815514</v>
      </c>
    </row>
    <row r="7398" spans="1:5">
      <c r="A7398" s="10">
        <v>45641.416666666664</v>
      </c>
      <c r="B7398">
        <v>2.20499563217163</v>
      </c>
      <c r="C7398">
        <v>1.1000000238418499</v>
      </c>
      <c r="D7398" s="2">
        <f t="shared" si="230"/>
        <v>45641</v>
      </c>
      <c r="E7398">
        <f t="shared" si="231"/>
        <v>34.126763625815514</v>
      </c>
    </row>
    <row r="7399" spans="1:5">
      <c r="A7399" s="10">
        <v>45641.458333333336</v>
      </c>
      <c r="B7399">
        <v>3.14702892303466</v>
      </c>
      <c r="C7399">
        <v>0.60000002384185702</v>
      </c>
      <c r="D7399" s="2">
        <f t="shared" si="230"/>
        <v>45641</v>
      </c>
      <c r="E7399">
        <f t="shared" si="231"/>
        <v>34.126763625815514</v>
      </c>
    </row>
    <row r="7400" spans="1:5">
      <c r="A7400" s="10">
        <v>45641.5</v>
      </c>
      <c r="B7400">
        <v>3.89030885696411</v>
      </c>
      <c r="C7400">
        <v>0</v>
      </c>
      <c r="D7400" s="2">
        <f t="shared" si="230"/>
        <v>45641</v>
      </c>
      <c r="E7400">
        <f t="shared" si="231"/>
        <v>34.126763625815514</v>
      </c>
    </row>
    <row r="7401" spans="1:5">
      <c r="A7401" s="10">
        <v>45641.541666666664</v>
      </c>
      <c r="B7401">
        <v>4.5015702247619602</v>
      </c>
      <c r="C7401">
        <v>0</v>
      </c>
      <c r="D7401" s="2">
        <f t="shared" si="230"/>
        <v>45641</v>
      </c>
      <c r="E7401">
        <f t="shared" si="231"/>
        <v>34.126763625815514</v>
      </c>
    </row>
    <row r="7402" spans="1:5">
      <c r="A7402" s="10">
        <v>45641.583333333336</v>
      </c>
      <c r="B7402">
        <v>4.7878618240356401</v>
      </c>
      <c r="C7402">
        <v>0</v>
      </c>
      <c r="D7402" s="2">
        <f t="shared" si="230"/>
        <v>45641</v>
      </c>
      <c r="E7402">
        <f t="shared" si="231"/>
        <v>34.126763625815514</v>
      </c>
    </row>
    <row r="7403" spans="1:5">
      <c r="A7403" s="10">
        <v>45641.625</v>
      </c>
      <c r="B7403">
        <v>4.7976841926574698</v>
      </c>
      <c r="C7403">
        <v>0</v>
      </c>
      <c r="D7403" s="2">
        <f t="shared" si="230"/>
        <v>45641</v>
      </c>
      <c r="E7403">
        <f t="shared" si="231"/>
        <v>34.126763625815514</v>
      </c>
    </row>
    <row r="7404" spans="1:5">
      <c r="A7404" s="10">
        <v>45641.666666666664</v>
      </c>
      <c r="B7404">
        <v>4.3978910446166903</v>
      </c>
      <c r="C7404">
        <v>-0.60000002384185702</v>
      </c>
      <c r="D7404" s="2">
        <f t="shared" si="230"/>
        <v>45641</v>
      </c>
      <c r="E7404">
        <f t="shared" si="231"/>
        <v>34.126763625815514</v>
      </c>
    </row>
    <row r="7405" spans="1:5">
      <c r="A7405" s="10">
        <v>45641.708333333336</v>
      </c>
      <c r="B7405">
        <v>3.7068204879760698</v>
      </c>
      <c r="C7405">
        <v>-1.70000004768371</v>
      </c>
      <c r="D7405" s="2">
        <f t="shared" si="230"/>
        <v>45641</v>
      </c>
      <c r="E7405">
        <f t="shared" si="231"/>
        <v>34.126763625815514</v>
      </c>
    </row>
    <row r="7406" spans="1:5">
      <c r="A7406" s="10">
        <v>45641.75</v>
      </c>
      <c r="B7406">
        <v>2.9733476638793901</v>
      </c>
      <c r="C7406">
        <v>-2.7999999523162802</v>
      </c>
      <c r="D7406" s="2">
        <f t="shared" si="230"/>
        <v>45641</v>
      </c>
      <c r="E7406">
        <f t="shared" si="231"/>
        <v>34.126763625815514</v>
      </c>
    </row>
    <row r="7407" spans="1:5">
      <c r="A7407" s="10">
        <v>45641.791666666664</v>
      </c>
      <c r="B7407">
        <v>2.0561537742614702</v>
      </c>
      <c r="C7407">
        <v>-3.2999999523162802</v>
      </c>
      <c r="D7407" s="2">
        <f t="shared" si="230"/>
        <v>45641</v>
      </c>
      <c r="E7407">
        <f t="shared" si="231"/>
        <v>34.126763625815514</v>
      </c>
    </row>
    <row r="7408" spans="1:5">
      <c r="A7408" s="10">
        <v>45641.833333333336</v>
      </c>
      <c r="B7408">
        <v>0.96621304750442505</v>
      </c>
      <c r="C7408">
        <v>-3.9000000953674299</v>
      </c>
      <c r="D7408" s="2">
        <f t="shared" si="230"/>
        <v>45641</v>
      </c>
      <c r="E7408">
        <f t="shared" si="231"/>
        <v>34.126763625815514</v>
      </c>
    </row>
    <row r="7409" spans="1:5">
      <c r="A7409" s="10">
        <v>45641.875</v>
      </c>
      <c r="B7409">
        <v>0.49857074022293002</v>
      </c>
      <c r="C7409">
        <v>-4.4000000953674299</v>
      </c>
      <c r="D7409" s="2">
        <f t="shared" si="230"/>
        <v>45641</v>
      </c>
      <c r="E7409">
        <f t="shared" si="231"/>
        <v>34.126763625815514</v>
      </c>
    </row>
    <row r="7410" spans="1:5">
      <c r="A7410" s="10">
        <v>45641.916666666664</v>
      </c>
      <c r="B7410">
        <v>0.27372974157333302</v>
      </c>
      <c r="C7410">
        <v>-5.5999999046325604</v>
      </c>
      <c r="D7410" s="2">
        <f t="shared" si="230"/>
        <v>45641</v>
      </c>
      <c r="E7410">
        <f t="shared" si="231"/>
        <v>34.126763625815514</v>
      </c>
    </row>
    <row r="7411" spans="1:5">
      <c r="A7411" s="10">
        <v>45641.958333333336</v>
      </c>
      <c r="B7411">
        <v>9.2895552515983498E-2</v>
      </c>
      <c r="C7411">
        <v>-5.5999999046325604</v>
      </c>
      <c r="D7411" s="2">
        <f t="shared" si="230"/>
        <v>45641</v>
      </c>
      <c r="E7411">
        <f t="shared" si="231"/>
        <v>34.126763625815514</v>
      </c>
    </row>
    <row r="7412" spans="1:5">
      <c r="A7412" s="10">
        <v>45642</v>
      </c>
      <c r="B7412">
        <v>-0.12427397072315199</v>
      </c>
      <c r="C7412">
        <v>-5.5999999046325604</v>
      </c>
      <c r="D7412" s="2">
        <f t="shared" si="230"/>
        <v>45642</v>
      </c>
      <c r="E7412">
        <f t="shared" si="231"/>
        <v>34.804123556241393</v>
      </c>
    </row>
    <row r="7413" spans="1:5">
      <c r="A7413" s="10">
        <v>45642.041666666664</v>
      </c>
      <c r="B7413">
        <v>-0.37181967496871898</v>
      </c>
      <c r="C7413">
        <v>-6.0999999046325604</v>
      </c>
      <c r="D7413" s="2">
        <f t="shared" si="230"/>
        <v>45642</v>
      </c>
      <c r="E7413">
        <f t="shared" si="231"/>
        <v>34.804123556241393</v>
      </c>
    </row>
    <row r="7414" spans="1:5">
      <c r="A7414" s="10">
        <v>45642.083333333336</v>
      </c>
      <c r="B7414">
        <v>-0.58650571107864302</v>
      </c>
      <c r="C7414">
        <v>-6.6999998092651296</v>
      </c>
      <c r="D7414" s="2">
        <f t="shared" si="230"/>
        <v>45642</v>
      </c>
      <c r="E7414">
        <f t="shared" si="231"/>
        <v>34.804123556241393</v>
      </c>
    </row>
    <row r="7415" spans="1:5">
      <c r="A7415" s="10">
        <v>45642.125</v>
      </c>
      <c r="B7415">
        <v>-0.73620384931564298</v>
      </c>
      <c r="C7415">
        <v>-7.1999998092651296</v>
      </c>
      <c r="D7415" s="2">
        <f t="shared" si="230"/>
        <v>45642</v>
      </c>
      <c r="E7415">
        <f t="shared" si="231"/>
        <v>34.804123556241393</v>
      </c>
    </row>
    <row r="7416" spans="1:5">
      <c r="A7416" s="10">
        <v>45642.166666666664</v>
      </c>
      <c r="B7416">
        <v>-0.80862063169479304</v>
      </c>
      <c r="C7416">
        <v>-7.8000001907348597</v>
      </c>
      <c r="D7416" s="2">
        <f t="shared" si="230"/>
        <v>45642</v>
      </c>
      <c r="E7416">
        <f t="shared" si="231"/>
        <v>34.804123556241393</v>
      </c>
    </row>
    <row r="7417" spans="1:5">
      <c r="A7417" s="10">
        <v>45642.208333333336</v>
      </c>
      <c r="B7417">
        <v>-0.78938621282577504</v>
      </c>
      <c r="C7417">
        <v>-8.3000001907348597</v>
      </c>
      <c r="D7417" s="2">
        <f t="shared" si="230"/>
        <v>45642</v>
      </c>
      <c r="E7417">
        <f t="shared" si="231"/>
        <v>34.804123556241393</v>
      </c>
    </row>
    <row r="7418" spans="1:5">
      <c r="A7418" s="10">
        <v>45642.25</v>
      </c>
      <c r="B7418">
        <v>-0.68305128812789895</v>
      </c>
      <c r="C7418">
        <v>-8.8999996185302699</v>
      </c>
      <c r="D7418" s="2">
        <f t="shared" si="230"/>
        <v>45642</v>
      </c>
      <c r="E7418">
        <f t="shared" si="231"/>
        <v>34.804123556241393</v>
      </c>
    </row>
    <row r="7419" spans="1:5">
      <c r="A7419" s="10">
        <v>45642.291666666664</v>
      </c>
      <c r="B7419">
        <v>-0.39272612333297702</v>
      </c>
      <c r="C7419">
        <v>-9.3999996185302699</v>
      </c>
      <c r="D7419" s="2">
        <f t="shared" si="230"/>
        <v>45642</v>
      </c>
      <c r="E7419">
        <f t="shared" si="231"/>
        <v>34.804123556241393</v>
      </c>
    </row>
    <row r="7420" spans="1:5">
      <c r="A7420" s="10">
        <v>45642.333333333336</v>
      </c>
      <c r="B7420">
        <v>6.4828559756278895E-2</v>
      </c>
      <c r="C7420">
        <v>-9.3999996185302699</v>
      </c>
      <c r="D7420" s="2">
        <f t="shared" si="230"/>
        <v>45642</v>
      </c>
      <c r="E7420">
        <f t="shared" si="231"/>
        <v>34.804123556241393</v>
      </c>
    </row>
    <row r="7421" spans="1:5">
      <c r="A7421" s="10">
        <v>45642.375</v>
      </c>
      <c r="B7421">
        <v>1.57004642486572</v>
      </c>
      <c r="C7421">
        <v>-7.1999998092651296</v>
      </c>
      <c r="D7421" s="2">
        <f t="shared" si="230"/>
        <v>45642</v>
      </c>
      <c r="E7421">
        <f t="shared" si="231"/>
        <v>34.804123556241393</v>
      </c>
    </row>
    <row r="7422" spans="1:5">
      <c r="A7422" s="10">
        <v>45642.416666666664</v>
      </c>
      <c r="B7422">
        <v>4.1389694213867099</v>
      </c>
      <c r="C7422">
        <v>-7.1999998092651296</v>
      </c>
      <c r="D7422" s="2">
        <f t="shared" si="230"/>
        <v>45642</v>
      </c>
      <c r="E7422">
        <f t="shared" si="231"/>
        <v>34.804123556241393</v>
      </c>
    </row>
    <row r="7423" spans="1:5">
      <c r="A7423" s="10">
        <v>45642.458333333336</v>
      </c>
      <c r="B7423">
        <v>5.5984373092651296</v>
      </c>
      <c r="C7423">
        <v>-5.5999999046325604</v>
      </c>
      <c r="D7423" s="2">
        <f t="shared" si="230"/>
        <v>45642</v>
      </c>
      <c r="E7423">
        <f t="shared" si="231"/>
        <v>34.804123556241393</v>
      </c>
    </row>
    <row r="7424" spans="1:5">
      <c r="A7424" s="10">
        <v>45642.5</v>
      </c>
      <c r="B7424">
        <v>6.3876013755798304</v>
      </c>
      <c r="C7424">
        <v>-5</v>
      </c>
      <c r="D7424" s="2">
        <f t="shared" si="230"/>
        <v>45642</v>
      </c>
      <c r="E7424">
        <f t="shared" si="231"/>
        <v>34.804123556241393</v>
      </c>
    </row>
    <row r="7425" spans="1:5">
      <c r="A7425" s="10">
        <v>45642.541666666664</v>
      </c>
      <c r="B7425">
        <v>6.8091502189636204</v>
      </c>
      <c r="C7425">
        <v>-3.9000000953674299</v>
      </c>
      <c r="D7425" s="2">
        <f t="shared" si="230"/>
        <v>45642</v>
      </c>
      <c r="E7425">
        <f t="shared" si="231"/>
        <v>34.804123556241393</v>
      </c>
    </row>
    <row r="7426" spans="1:5">
      <c r="A7426" s="10">
        <v>45642.583333333336</v>
      </c>
      <c r="B7426">
        <v>6.8555912971496502</v>
      </c>
      <c r="C7426">
        <v>-3.9000000953674299</v>
      </c>
      <c r="D7426" s="2">
        <f t="shared" si="230"/>
        <v>45642</v>
      </c>
      <c r="E7426">
        <f t="shared" si="231"/>
        <v>34.804123556241393</v>
      </c>
    </row>
    <row r="7427" spans="1:5">
      <c r="A7427" s="10">
        <v>45642.625</v>
      </c>
      <c r="B7427">
        <v>6.41145515441894</v>
      </c>
      <c r="C7427">
        <v>-3.9000000953674299</v>
      </c>
      <c r="D7427" s="2">
        <f t="shared" ref="D7427:D7490" si="232">DATE(YEAR(A7427), MONTH(A7427), DAY(A7427))</f>
        <v>45642</v>
      </c>
      <c r="E7427">
        <f t="shared" ref="E7427:E7490" si="233">AVERAGEIF(D:D, D7427, B:B)*1.8+32</f>
        <v>34.804123556241393</v>
      </c>
    </row>
    <row r="7428" spans="1:5">
      <c r="A7428" s="10">
        <v>45642.666666666664</v>
      </c>
      <c r="B7428">
        <v>5.3017272949218697</v>
      </c>
      <c r="C7428">
        <v>-3.9000000953674299</v>
      </c>
      <c r="D7428" s="2">
        <f t="shared" si="232"/>
        <v>45642</v>
      </c>
      <c r="E7428">
        <f t="shared" si="233"/>
        <v>34.804123556241393</v>
      </c>
    </row>
    <row r="7429" spans="1:5">
      <c r="A7429" s="10">
        <v>45642.708333333336</v>
      </c>
      <c r="B7429">
        <v>3.5204625129699698</v>
      </c>
      <c r="C7429">
        <v>-5</v>
      </c>
      <c r="D7429" s="2">
        <f t="shared" si="232"/>
        <v>45642</v>
      </c>
      <c r="E7429">
        <f t="shared" si="233"/>
        <v>34.804123556241393</v>
      </c>
    </row>
    <row r="7430" spans="1:5">
      <c r="A7430" s="10">
        <v>45642.75</v>
      </c>
      <c r="B7430">
        <v>0.98884958028793302</v>
      </c>
      <c r="C7430">
        <v>-6.0999999046325604</v>
      </c>
      <c r="D7430" s="2">
        <f t="shared" si="232"/>
        <v>45642</v>
      </c>
      <c r="E7430">
        <f t="shared" si="233"/>
        <v>34.804123556241393</v>
      </c>
    </row>
    <row r="7431" spans="1:5">
      <c r="A7431" s="10">
        <v>45642.791666666664</v>
      </c>
      <c r="B7431">
        <v>-1.19215995073318E-2</v>
      </c>
      <c r="C7431">
        <v>-6.6999998092651296</v>
      </c>
      <c r="D7431" s="2">
        <f t="shared" si="232"/>
        <v>45642</v>
      </c>
      <c r="E7431">
        <f t="shared" si="233"/>
        <v>34.804123556241393</v>
      </c>
    </row>
    <row r="7432" spans="1:5">
      <c r="A7432" s="10">
        <v>45642.833333333336</v>
      </c>
      <c r="B7432">
        <v>-0.75854843854904097</v>
      </c>
      <c r="C7432">
        <v>-7.8000001907348597</v>
      </c>
      <c r="D7432" s="2">
        <f t="shared" si="232"/>
        <v>45642</v>
      </c>
      <c r="E7432">
        <f t="shared" si="233"/>
        <v>34.804123556241393</v>
      </c>
    </row>
    <row r="7433" spans="1:5">
      <c r="A7433" s="10">
        <v>45642.875</v>
      </c>
      <c r="B7433">
        <v>-1.4279028177261299</v>
      </c>
      <c r="C7433">
        <v>-7.8000001907348597</v>
      </c>
      <c r="D7433" s="2">
        <f t="shared" si="232"/>
        <v>45642</v>
      </c>
      <c r="E7433">
        <f t="shared" si="233"/>
        <v>34.804123556241393</v>
      </c>
    </row>
    <row r="7434" spans="1:5">
      <c r="A7434" s="10">
        <v>45642.916666666664</v>
      </c>
      <c r="B7434">
        <v>-1.6101377010345399</v>
      </c>
      <c r="C7434">
        <v>-7.8000001907348597</v>
      </c>
      <c r="D7434" s="2">
        <f t="shared" si="232"/>
        <v>45642</v>
      </c>
      <c r="E7434">
        <f t="shared" si="233"/>
        <v>34.804123556241393</v>
      </c>
    </row>
    <row r="7435" spans="1:5">
      <c r="A7435" s="10">
        <v>45642.958333333336</v>
      </c>
      <c r="B7435">
        <v>-1.95770704746246</v>
      </c>
      <c r="C7435">
        <v>-8.3000001907348597</v>
      </c>
      <c r="D7435" s="2">
        <f t="shared" si="232"/>
        <v>45642</v>
      </c>
      <c r="E7435">
        <f t="shared" si="233"/>
        <v>34.804123556241393</v>
      </c>
    </row>
    <row r="7436" spans="1:5">
      <c r="A7436" s="10">
        <v>45643</v>
      </c>
      <c r="B7436">
        <v>-2.2883749008178702</v>
      </c>
      <c r="C7436">
        <v>-8.3000001907348597</v>
      </c>
      <c r="D7436" s="2">
        <f t="shared" si="232"/>
        <v>45643</v>
      </c>
      <c r="E7436">
        <f t="shared" si="233"/>
        <v>33.209380024671553</v>
      </c>
    </row>
    <row r="7437" spans="1:5">
      <c r="A7437" s="10">
        <v>45643.041666666664</v>
      </c>
      <c r="B7437">
        <v>-2.6222162246704102</v>
      </c>
      <c r="C7437">
        <v>-8.8999996185302699</v>
      </c>
      <c r="D7437" s="2">
        <f t="shared" si="232"/>
        <v>45643</v>
      </c>
      <c r="E7437">
        <f t="shared" si="233"/>
        <v>33.209380024671553</v>
      </c>
    </row>
    <row r="7438" spans="1:5">
      <c r="A7438" s="10">
        <v>45643.083333333336</v>
      </c>
      <c r="B7438">
        <v>-2.8556480407714799</v>
      </c>
      <c r="C7438">
        <v>-9.3999996185302699</v>
      </c>
      <c r="D7438" s="2">
        <f t="shared" si="232"/>
        <v>45643</v>
      </c>
      <c r="E7438">
        <f t="shared" si="233"/>
        <v>33.209380024671553</v>
      </c>
    </row>
    <row r="7439" spans="1:5">
      <c r="A7439" s="10">
        <v>45643.125</v>
      </c>
      <c r="B7439">
        <v>-2.9310822486877401</v>
      </c>
      <c r="C7439">
        <v>-9.3999996185302699</v>
      </c>
      <c r="D7439" s="2">
        <f t="shared" si="232"/>
        <v>45643</v>
      </c>
      <c r="E7439">
        <f t="shared" si="233"/>
        <v>33.209380024671553</v>
      </c>
    </row>
    <row r="7440" spans="1:5">
      <c r="A7440" s="10">
        <v>45643.166666666664</v>
      </c>
      <c r="B7440">
        <v>-2.99265336990356</v>
      </c>
      <c r="C7440">
        <v>-10</v>
      </c>
      <c r="D7440" s="2">
        <f t="shared" si="232"/>
        <v>45643</v>
      </c>
      <c r="E7440">
        <f t="shared" si="233"/>
        <v>33.209380024671553</v>
      </c>
    </row>
    <row r="7441" spans="1:5">
      <c r="A7441" s="10">
        <v>45643.208333333336</v>
      </c>
      <c r="B7441">
        <v>-3.01567482948303</v>
      </c>
      <c r="C7441">
        <v>-10</v>
      </c>
      <c r="D7441" s="2">
        <f t="shared" si="232"/>
        <v>45643</v>
      </c>
      <c r="E7441">
        <f t="shared" si="233"/>
        <v>33.209380024671553</v>
      </c>
    </row>
    <row r="7442" spans="1:5">
      <c r="A7442" s="10">
        <v>45643.25</v>
      </c>
      <c r="B7442">
        <v>-2.8005373477935702</v>
      </c>
      <c r="C7442">
        <v>-7.8000001907348597</v>
      </c>
      <c r="D7442" s="2">
        <f t="shared" si="232"/>
        <v>45643</v>
      </c>
      <c r="E7442">
        <f t="shared" si="233"/>
        <v>33.209380024671553</v>
      </c>
    </row>
    <row r="7443" spans="1:5">
      <c r="A7443" s="10">
        <v>45643.291666666664</v>
      </c>
      <c r="B7443">
        <v>-2.3761200904846098</v>
      </c>
      <c r="C7443">
        <v>-6.0999999046325604</v>
      </c>
      <c r="D7443" s="2">
        <f t="shared" si="232"/>
        <v>45643</v>
      </c>
      <c r="E7443">
        <f t="shared" si="233"/>
        <v>33.209380024671553</v>
      </c>
    </row>
    <row r="7444" spans="1:5">
      <c r="A7444" s="10">
        <v>45643.333333333336</v>
      </c>
      <c r="B7444">
        <v>-1.9184843301773</v>
      </c>
      <c r="C7444">
        <v>-5.5999999046325604</v>
      </c>
      <c r="D7444" s="2">
        <f t="shared" si="232"/>
        <v>45643</v>
      </c>
      <c r="E7444">
        <f t="shared" si="233"/>
        <v>33.209380024671553</v>
      </c>
    </row>
    <row r="7445" spans="1:5">
      <c r="A7445" s="10">
        <v>45643.375</v>
      </c>
      <c r="B7445">
        <v>-1.52475237846374</v>
      </c>
      <c r="C7445">
        <v>-4.4000000953674299</v>
      </c>
      <c r="D7445" s="2">
        <f t="shared" si="232"/>
        <v>45643</v>
      </c>
      <c r="E7445">
        <f t="shared" si="233"/>
        <v>33.209380024671553</v>
      </c>
    </row>
    <row r="7446" spans="1:5">
      <c r="A7446" s="10">
        <v>45643.416666666664</v>
      </c>
      <c r="B7446">
        <v>-1.1786929368972701</v>
      </c>
      <c r="C7446">
        <v>-3.2999999523162802</v>
      </c>
      <c r="D7446" s="2">
        <f t="shared" si="232"/>
        <v>45643</v>
      </c>
      <c r="E7446">
        <f t="shared" si="233"/>
        <v>33.209380024671553</v>
      </c>
    </row>
    <row r="7447" spans="1:5">
      <c r="A7447" s="10">
        <v>45643.458333333336</v>
      </c>
      <c r="B7447">
        <v>-0.81339687108993497</v>
      </c>
      <c r="C7447">
        <v>-2.20000004768371</v>
      </c>
      <c r="D7447" s="2">
        <f t="shared" si="232"/>
        <v>45643</v>
      </c>
      <c r="E7447">
        <f t="shared" si="233"/>
        <v>33.209380024671553</v>
      </c>
    </row>
    <row r="7448" spans="1:5">
      <c r="A7448" s="10">
        <v>45643.5</v>
      </c>
      <c r="B7448">
        <v>0.33061057329177801</v>
      </c>
      <c r="C7448">
        <v>-1.1000000238418499</v>
      </c>
      <c r="D7448" s="2">
        <f t="shared" si="232"/>
        <v>45643</v>
      </c>
      <c r="E7448">
        <f t="shared" si="233"/>
        <v>33.209380024671553</v>
      </c>
    </row>
    <row r="7449" spans="1:5">
      <c r="A7449" s="10">
        <v>45643.541666666664</v>
      </c>
      <c r="B7449">
        <v>1.4670890569686801</v>
      </c>
      <c r="C7449">
        <v>-0.60000002384185702</v>
      </c>
      <c r="D7449" s="2">
        <f t="shared" si="232"/>
        <v>45643</v>
      </c>
      <c r="E7449">
        <f t="shared" si="233"/>
        <v>33.209380024671553</v>
      </c>
    </row>
    <row r="7450" spans="1:5">
      <c r="A7450" s="10">
        <v>45643.583333333336</v>
      </c>
      <c r="B7450">
        <v>2.3788154125213601</v>
      </c>
      <c r="C7450">
        <v>0</v>
      </c>
      <c r="D7450" s="2">
        <f t="shared" si="232"/>
        <v>45643</v>
      </c>
      <c r="E7450">
        <f t="shared" si="233"/>
        <v>33.209380024671553</v>
      </c>
    </row>
    <row r="7451" spans="1:5">
      <c r="A7451" s="10">
        <v>45643.625</v>
      </c>
      <c r="B7451">
        <v>2.9764392375946001</v>
      </c>
      <c r="C7451">
        <v>0</v>
      </c>
      <c r="D7451" s="2">
        <f t="shared" si="232"/>
        <v>45643</v>
      </c>
      <c r="E7451">
        <f t="shared" si="233"/>
        <v>33.209380024671553</v>
      </c>
    </row>
    <row r="7452" spans="1:5">
      <c r="A7452" s="10">
        <v>45643.666666666664</v>
      </c>
      <c r="B7452">
        <v>3.0877482891082701</v>
      </c>
      <c r="C7452">
        <v>0.60000002384185702</v>
      </c>
      <c r="D7452" s="2">
        <f t="shared" si="232"/>
        <v>45643</v>
      </c>
      <c r="E7452">
        <f t="shared" si="233"/>
        <v>33.209380024671553</v>
      </c>
    </row>
    <row r="7453" spans="1:5">
      <c r="A7453" s="10">
        <v>45643.708333333336</v>
      </c>
      <c r="B7453">
        <v>2.7696352005004798</v>
      </c>
      <c r="C7453">
        <v>0</v>
      </c>
      <c r="D7453" s="2">
        <f t="shared" si="232"/>
        <v>45643</v>
      </c>
      <c r="E7453">
        <f t="shared" si="233"/>
        <v>33.209380024671553</v>
      </c>
    </row>
    <row r="7454" spans="1:5">
      <c r="A7454" s="10">
        <v>45643.75</v>
      </c>
      <c r="B7454">
        <v>3.4706366062164302</v>
      </c>
      <c r="C7454">
        <v>0</v>
      </c>
      <c r="D7454" s="2">
        <f t="shared" si="232"/>
        <v>45643</v>
      </c>
      <c r="E7454">
        <f t="shared" si="233"/>
        <v>33.209380024671553</v>
      </c>
    </row>
    <row r="7455" spans="1:5">
      <c r="A7455" s="10">
        <v>45643.791666666664</v>
      </c>
      <c r="B7455">
        <v>4.3128585815429599</v>
      </c>
      <c r="C7455">
        <v>0</v>
      </c>
      <c r="D7455" s="2">
        <f t="shared" si="232"/>
        <v>45643</v>
      </c>
      <c r="E7455">
        <f t="shared" si="233"/>
        <v>33.209380024671553</v>
      </c>
    </row>
    <row r="7456" spans="1:5">
      <c r="A7456" s="10">
        <v>45643.833333333336</v>
      </c>
      <c r="B7456">
        <v>5.0126852989196697</v>
      </c>
      <c r="C7456">
        <v>0</v>
      </c>
      <c r="D7456" s="2">
        <f t="shared" si="232"/>
        <v>45643</v>
      </c>
      <c r="E7456">
        <f t="shared" si="233"/>
        <v>33.209380024671553</v>
      </c>
    </row>
    <row r="7457" spans="1:5">
      <c r="A7457" s="10">
        <v>45643.875</v>
      </c>
      <c r="B7457">
        <v>5.5065493583679199</v>
      </c>
      <c r="C7457">
        <v>0</v>
      </c>
      <c r="D7457" s="2">
        <f t="shared" si="232"/>
        <v>45643</v>
      </c>
      <c r="E7457">
        <f t="shared" si="233"/>
        <v>33.209380024671553</v>
      </c>
    </row>
    <row r="7458" spans="1:5">
      <c r="A7458" s="10">
        <v>45643.916666666664</v>
      </c>
      <c r="B7458">
        <v>5.9221544265746999</v>
      </c>
      <c r="C7458">
        <v>0.60000002384185702</v>
      </c>
      <c r="D7458" s="2">
        <f t="shared" si="232"/>
        <v>45643</v>
      </c>
      <c r="E7458">
        <f t="shared" si="233"/>
        <v>33.209380024671553</v>
      </c>
    </row>
    <row r="7459" spans="1:5">
      <c r="A7459" s="10">
        <v>45643.958333333336</v>
      </c>
      <c r="B7459">
        <v>6.2074785232543901</v>
      </c>
      <c r="C7459">
        <v>0.60000002384185702</v>
      </c>
      <c r="D7459" s="2">
        <f t="shared" si="232"/>
        <v>45643</v>
      </c>
      <c r="E7459">
        <f t="shared" si="233"/>
        <v>33.209380024671553</v>
      </c>
    </row>
    <row r="7460" spans="1:5">
      <c r="A7460" s="10">
        <v>45644</v>
      </c>
      <c r="B7460">
        <v>6.3502235412597603</v>
      </c>
      <c r="C7460">
        <v>0</v>
      </c>
      <c r="D7460" s="2">
        <f t="shared" si="232"/>
        <v>45644</v>
      </c>
      <c r="E7460">
        <f t="shared" si="233"/>
        <v>39.561978268623349</v>
      </c>
    </row>
    <row r="7461" spans="1:5">
      <c r="A7461" s="10">
        <v>45644.041666666664</v>
      </c>
      <c r="B7461">
        <v>6.3752784729003897</v>
      </c>
      <c r="C7461">
        <v>0</v>
      </c>
      <c r="D7461" s="2">
        <f t="shared" si="232"/>
        <v>45644</v>
      </c>
      <c r="E7461">
        <f t="shared" si="233"/>
        <v>39.561978268623349</v>
      </c>
    </row>
    <row r="7462" spans="1:5">
      <c r="A7462" s="10">
        <v>45644.083333333336</v>
      </c>
      <c r="B7462">
        <v>6.3307762145995996</v>
      </c>
      <c r="C7462">
        <v>0</v>
      </c>
      <c r="D7462" s="2">
        <f t="shared" si="232"/>
        <v>45644</v>
      </c>
      <c r="E7462">
        <f t="shared" si="233"/>
        <v>39.561978268623349</v>
      </c>
    </row>
    <row r="7463" spans="1:5">
      <c r="A7463" s="10">
        <v>45644.125</v>
      </c>
      <c r="B7463">
        <v>6.2714452743530202</v>
      </c>
      <c r="C7463">
        <v>0.60000002384185702</v>
      </c>
      <c r="D7463" s="2">
        <f t="shared" si="232"/>
        <v>45644</v>
      </c>
      <c r="E7463">
        <f t="shared" si="233"/>
        <v>39.561978268623349</v>
      </c>
    </row>
    <row r="7464" spans="1:5">
      <c r="A7464" s="10">
        <v>45644.166666666664</v>
      </c>
      <c r="B7464">
        <v>6.1688256263732901</v>
      </c>
      <c r="C7464">
        <v>0.60000002384185702</v>
      </c>
      <c r="D7464" s="2">
        <f t="shared" si="232"/>
        <v>45644</v>
      </c>
      <c r="E7464">
        <f t="shared" si="233"/>
        <v>39.561978268623349</v>
      </c>
    </row>
    <row r="7465" spans="1:5">
      <c r="A7465" s="10">
        <v>45644.208333333336</v>
      </c>
      <c r="B7465">
        <v>5.9995536804199201</v>
      </c>
      <c r="C7465">
        <v>1.1000000238418499</v>
      </c>
      <c r="D7465" s="2">
        <f t="shared" si="232"/>
        <v>45644</v>
      </c>
      <c r="E7465">
        <f t="shared" si="233"/>
        <v>39.561978268623349</v>
      </c>
    </row>
    <row r="7466" spans="1:5">
      <c r="A7466" s="10">
        <v>45644.25</v>
      </c>
      <c r="B7466">
        <v>5.8076157569885201</v>
      </c>
      <c r="C7466">
        <v>1.1000000238418499</v>
      </c>
      <c r="D7466" s="2">
        <f t="shared" si="232"/>
        <v>45644</v>
      </c>
      <c r="E7466">
        <f t="shared" si="233"/>
        <v>39.561978268623349</v>
      </c>
    </row>
    <row r="7467" spans="1:5">
      <c r="A7467" s="10">
        <v>45644.291666666664</v>
      </c>
      <c r="B7467">
        <v>5.40311431884765</v>
      </c>
      <c r="C7467">
        <v>1.1000000238418499</v>
      </c>
      <c r="D7467" s="2">
        <f t="shared" si="232"/>
        <v>45644</v>
      </c>
      <c r="E7467">
        <f t="shared" si="233"/>
        <v>39.561978268623349</v>
      </c>
    </row>
    <row r="7468" spans="1:5">
      <c r="A7468" s="10">
        <v>45644.333333333336</v>
      </c>
      <c r="B7468">
        <v>4.7988810539245597</v>
      </c>
      <c r="C7468">
        <v>1.70000004768371</v>
      </c>
      <c r="D7468" s="2">
        <f t="shared" si="232"/>
        <v>45644</v>
      </c>
      <c r="E7468">
        <f t="shared" si="233"/>
        <v>39.561978268623349</v>
      </c>
    </row>
    <row r="7469" spans="1:5">
      <c r="A7469" s="10">
        <v>45644.375</v>
      </c>
      <c r="B7469">
        <v>4.1935324668884197</v>
      </c>
      <c r="C7469">
        <v>2.20000004768371</v>
      </c>
      <c r="D7469" s="2">
        <f t="shared" si="232"/>
        <v>45644</v>
      </c>
      <c r="E7469">
        <f t="shared" si="233"/>
        <v>39.561978268623349</v>
      </c>
    </row>
    <row r="7470" spans="1:5">
      <c r="A7470" s="10">
        <v>45644.416666666664</v>
      </c>
      <c r="B7470">
        <v>3.8264703750610298</v>
      </c>
      <c r="C7470">
        <v>2.20000004768371</v>
      </c>
      <c r="D7470" s="2">
        <f t="shared" si="232"/>
        <v>45644</v>
      </c>
      <c r="E7470">
        <f t="shared" si="233"/>
        <v>39.561978268623349</v>
      </c>
    </row>
    <row r="7471" spans="1:5">
      <c r="A7471" s="10">
        <v>45644.458333333336</v>
      </c>
      <c r="B7471">
        <v>3.7000532150268501</v>
      </c>
      <c r="C7471">
        <v>2.7999999523162802</v>
      </c>
      <c r="D7471" s="2">
        <f t="shared" si="232"/>
        <v>45644</v>
      </c>
      <c r="E7471">
        <f t="shared" si="233"/>
        <v>39.561978268623349</v>
      </c>
    </row>
    <row r="7472" spans="1:5">
      <c r="A7472" s="10">
        <v>45644.5</v>
      </c>
      <c r="B7472">
        <v>3.6319134235382</v>
      </c>
      <c r="C7472">
        <v>2.7999999523162802</v>
      </c>
      <c r="D7472" s="2">
        <f t="shared" si="232"/>
        <v>45644</v>
      </c>
      <c r="E7472">
        <f t="shared" si="233"/>
        <v>39.561978268623349</v>
      </c>
    </row>
    <row r="7473" spans="1:5">
      <c r="A7473" s="10">
        <v>45644.541666666664</v>
      </c>
      <c r="B7473">
        <v>3.4642910957336399</v>
      </c>
      <c r="C7473">
        <v>3.2999999523162802</v>
      </c>
      <c r="D7473" s="2">
        <f t="shared" si="232"/>
        <v>45644</v>
      </c>
      <c r="E7473">
        <f t="shared" si="233"/>
        <v>39.561978268623349</v>
      </c>
    </row>
    <row r="7474" spans="1:5">
      <c r="A7474" s="10">
        <v>45644.583333333336</v>
      </c>
      <c r="B7474">
        <v>3.2987794876098602</v>
      </c>
      <c r="C7474">
        <v>3.9000000953674299</v>
      </c>
      <c r="D7474" s="2">
        <f t="shared" si="232"/>
        <v>45644</v>
      </c>
      <c r="E7474">
        <f t="shared" si="233"/>
        <v>39.561978268623349</v>
      </c>
    </row>
    <row r="7475" spans="1:5">
      <c r="A7475" s="10">
        <v>45644.625</v>
      </c>
      <c r="B7475">
        <v>3.3064293861389098</v>
      </c>
      <c r="C7475">
        <v>3.9000000953674299</v>
      </c>
      <c r="D7475" s="2">
        <f t="shared" si="232"/>
        <v>45644</v>
      </c>
      <c r="E7475">
        <f t="shared" si="233"/>
        <v>39.561978268623349</v>
      </c>
    </row>
    <row r="7476" spans="1:5">
      <c r="A7476" s="10">
        <v>45644.666666666664</v>
      </c>
      <c r="B7476">
        <v>3.32715845108032</v>
      </c>
      <c r="C7476">
        <v>3.9000000953674299</v>
      </c>
      <c r="D7476" s="2">
        <f t="shared" si="232"/>
        <v>45644</v>
      </c>
      <c r="E7476">
        <f t="shared" si="233"/>
        <v>39.561978268623349</v>
      </c>
    </row>
    <row r="7477" spans="1:5">
      <c r="A7477" s="10">
        <v>45644.708333333336</v>
      </c>
      <c r="B7477">
        <v>2.9923117160797101</v>
      </c>
      <c r="C7477">
        <v>3.9000000953674299</v>
      </c>
      <c r="D7477" s="2">
        <f t="shared" si="232"/>
        <v>45644</v>
      </c>
      <c r="E7477">
        <f t="shared" si="233"/>
        <v>39.561978268623349</v>
      </c>
    </row>
    <row r="7478" spans="1:5">
      <c r="A7478" s="10">
        <v>45644.75</v>
      </c>
      <c r="B7478">
        <v>2.81473588943481</v>
      </c>
      <c r="C7478">
        <v>3.9000000953674299</v>
      </c>
      <c r="D7478" s="2">
        <f t="shared" si="232"/>
        <v>45644</v>
      </c>
      <c r="E7478">
        <f t="shared" si="233"/>
        <v>39.561978268623349</v>
      </c>
    </row>
    <row r="7479" spans="1:5">
      <c r="A7479" s="10">
        <v>45644.791666666664</v>
      </c>
      <c r="B7479">
        <v>2.72279524803161</v>
      </c>
      <c r="C7479">
        <v>3.9000000953674299</v>
      </c>
      <c r="D7479" s="2">
        <f t="shared" si="232"/>
        <v>45644</v>
      </c>
      <c r="E7479">
        <f t="shared" si="233"/>
        <v>39.561978268623349</v>
      </c>
    </row>
    <row r="7480" spans="1:5">
      <c r="A7480" s="10">
        <v>45644.833333333336</v>
      </c>
      <c r="B7480">
        <v>2.7079226970672599</v>
      </c>
      <c r="C7480">
        <v>3.9000000953674299</v>
      </c>
      <c r="D7480" s="2">
        <f t="shared" si="232"/>
        <v>45644</v>
      </c>
      <c r="E7480">
        <f t="shared" si="233"/>
        <v>39.561978268623349</v>
      </c>
    </row>
    <row r="7481" spans="1:5">
      <c r="A7481" s="10">
        <v>45644.875</v>
      </c>
      <c r="B7481">
        <v>2.6123862266540501</v>
      </c>
      <c r="C7481">
        <v>3.2999999523162802</v>
      </c>
      <c r="D7481" s="2">
        <f t="shared" si="232"/>
        <v>45644</v>
      </c>
      <c r="E7481">
        <f t="shared" si="233"/>
        <v>39.561978268623349</v>
      </c>
    </row>
    <row r="7482" spans="1:5">
      <c r="A7482" s="10">
        <v>45644.916666666664</v>
      </c>
      <c r="B7482">
        <v>2.4548163414001398</v>
      </c>
      <c r="C7482">
        <v>2.7999999523162802</v>
      </c>
      <c r="D7482" s="2">
        <f t="shared" si="232"/>
        <v>45644</v>
      </c>
      <c r="E7482">
        <f t="shared" si="233"/>
        <v>39.561978268623349</v>
      </c>
    </row>
    <row r="7483" spans="1:5">
      <c r="A7483" s="10">
        <v>45644.958333333336</v>
      </c>
      <c r="B7483">
        <v>2.2670669555664</v>
      </c>
      <c r="C7483">
        <v>1.70000004768371</v>
      </c>
      <c r="D7483" s="2">
        <f t="shared" si="232"/>
        <v>45644</v>
      </c>
      <c r="E7483">
        <f t="shared" si="233"/>
        <v>39.561978268623349</v>
      </c>
    </row>
    <row r="7484" spans="1:5">
      <c r="A7484" s="10">
        <v>45645</v>
      </c>
      <c r="B7484">
        <v>2.0289814472198402</v>
      </c>
      <c r="C7484">
        <v>1.70000004768371</v>
      </c>
      <c r="D7484" s="2">
        <f t="shared" si="232"/>
        <v>45645</v>
      </c>
      <c r="E7484">
        <f t="shared" si="233"/>
        <v>33.269736430793998</v>
      </c>
    </row>
    <row r="7485" spans="1:5">
      <c r="A7485" s="10">
        <v>45645.041666666664</v>
      </c>
      <c r="B7485">
        <v>1.6176835298538199</v>
      </c>
      <c r="C7485">
        <v>1.1000000238418499</v>
      </c>
      <c r="D7485" s="2">
        <f t="shared" si="232"/>
        <v>45645</v>
      </c>
      <c r="E7485">
        <f t="shared" si="233"/>
        <v>33.269736430793998</v>
      </c>
    </row>
    <row r="7486" spans="1:5">
      <c r="A7486" s="10">
        <v>45645.083333333336</v>
      </c>
      <c r="B7486">
        <v>1.10099101066589</v>
      </c>
      <c r="C7486">
        <v>1.1000000238418499</v>
      </c>
      <c r="D7486" s="2">
        <f t="shared" si="232"/>
        <v>45645</v>
      </c>
      <c r="E7486">
        <f t="shared" si="233"/>
        <v>33.269736430793998</v>
      </c>
    </row>
    <row r="7487" spans="1:5">
      <c r="A7487" s="10">
        <v>45645.125</v>
      </c>
      <c r="B7487">
        <v>0.48162621259689298</v>
      </c>
      <c r="C7487">
        <v>1.1000000238418499</v>
      </c>
      <c r="D7487" s="2">
        <f t="shared" si="232"/>
        <v>45645</v>
      </c>
      <c r="E7487">
        <f t="shared" si="233"/>
        <v>33.269736430793998</v>
      </c>
    </row>
    <row r="7488" spans="1:5">
      <c r="A7488" s="10">
        <v>45645.166666666664</v>
      </c>
      <c r="B7488">
        <v>-0.190898492932319</v>
      </c>
      <c r="C7488">
        <v>1.1000000238418499</v>
      </c>
      <c r="D7488" s="2">
        <f t="shared" si="232"/>
        <v>45645</v>
      </c>
      <c r="E7488">
        <f t="shared" si="233"/>
        <v>33.269736430793998</v>
      </c>
    </row>
    <row r="7489" spans="1:5">
      <c r="A7489" s="10">
        <v>45645.208333333336</v>
      </c>
      <c r="B7489">
        <v>-0.68061035871505704</v>
      </c>
      <c r="C7489">
        <v>1.1000000238418499</v>
      </c>
      <c r="D7489" s="2">
        <f t="shared" si="232"/>
        <v>45645</v>
      </c>
      <c r="E7489">
        <f t="shared" si="233"/>
        <v>33.269736430793998</v>
      </c>
    </row>
    <row r="7490" spans="1:5">
      <c r="A7490" s="10">
        <v>45645.25</v>
      </c>
      <c r="B7490">
        <v>-0.92639929056167603</v>
      </c>
      <c r="C7490">
        <v>1.1000000238418499</v>
      </c>
      <c r="D7490" s="2">
        <f t="shared" si="232"/>
        <v>45645</v>
      </c>
      <c r="E7490">
        <f t="shared" si="233"/>
        <v>33.269736430793998</v>
      </c>
    </row>
    <row r="7491" spans="1:5">
      <c r="A7491" s="10">
        <v>45645.291666666664</v>
      </c>
      <c r="B7491">
        <v>-0.76421546936035101</v>
      </c>
      <c r="C7491">
        <v>1.70000004768371</v>
      </c>
      <c r="D7491" s="2">
        <f t="shared" ref="D7491:D7554" si="234">DATE(YEAR(A7491), MONTH(A7491), DAY(A7491))</f>
        <v>45645</v>
      </c>
      <c r="E7491">
        <f t="shared" ref="E7491:E7554" si="235">AVERAGEIF(D:D, D7491, B:B)*1.8+32</f>
        <v>33.269736430793998</v>
      </c>
    </row>
    <row r="7492" spans="1:5">
      <c r="A7492" s="10">
        <v>45645.333333333336</v>
      </c>
      <c r="B7492">
        <v>-0.63227874040603604</v>
      </c>
      <c r="C7492">
        <v>1.1000000238418499</v>
      </c>
      <c r="D7492" s="2">
        <f t="shared" si="234"/>
        <v>45645</v>
      </c>
      <c r="E7492">
        <f t="shared" si="235"/>
        <v>33.269736430793998</v>
      </c>
    </row>
    <row r="7493" spans="1:5">
      <c r="A7493" s="10">
        <v>45645.375</v>
      </c>
      <c r="B7493">
        <v>0.121726378798484</v>
      </c>
      <c r="C7493">
        <v>1.70000004768371</v>
      </c>
      <c r="D7493" s="2">
        <f t="shared" si="234"/>
        <v>45645</v>
      </c>
      <c r="E7493">
        <f t="shared" si="235"/>
        <v>33.269736430793998</v>
      </c>
    </row>
    <row r="7494" spans="1:5">
      <c r="A7494" s="10">
        <v>45645.416666666664</v>
      </c>
      <c r="B7494">
        <v>1.10369944572448</v>
      </c>
      <c r="C7494">
        <v>1.70000004768371</v>
      </c>
      <c r="D7494" s="2">
        <f t="shared" si="234"/>
        <v>45645</v>
      </c>
      <c r="E7494">
        <f t="shared" si="235"/>
        <v>33.269736430793998</v>
      </c>
    </row>
    <row r="7495" spans="1:5">
      <c r="A7495" s="10">
        <v>45645.458333333336</v>
      </c>
      <c r="B7495">
        <v>1.2845923900604199</v>
      </c>
      <c r="C7495">
        <v>2.7999999523162802</v>
      </c>
      <c r="D7495" s="2">
        <f t="shared" si="234"/>
        <v>45645</v>
      </c>
      <c r="E7495">
        <f t="shared" si="235"/>
        <v>33.269736430793998</v>
      </c>
    </row>
    <row r="7496" spans="1:5">
      <c r="A7496" s="10">
        <v>45645.5</v>
      </c>
      <c r="B7496">
        <v>1.3815500736236499</v>
      </c>
      <c r="C7496">
        <v>3.2999999523162802</v>
      </c>
      <c r="D7496" s="2">
        <f t="shared" si="234"/>
        <v>45645</v>
      </c>
      <c r="E7496">
        <f t="shared" si="235"/>
        <v>33.269736430793998</v>
      </c>
    </row>
    <row r="7497" spans="1:5">
      <c r="A7497" s="10">
        <v>45645.541666666664</v>
      </c>
      <c r="B7497">
        <v>1.4055809974670399</v>
      </c>
      <c r="C7497">
        <v>3.2999999523162802</v>
      </c>
      <c r="D7497" s="2">
        <f t="shared" si="234"/>
        <v>45645</v>
      </c>
      <c r="E7497">
        <f t="shared" si="235"/>
        <v>33.269736430793998</v>
      </c>
    </row>
    <row r="7498" spans="1:5">
      <c r="A7498" s="10">
        <v>45645.583333333336</v>
      </c>
      <c r="B7498">
        <v>1.3728083372116</v>
      </c>
      <c r="C7498">
        <v>3.2999999523162802</v>
      </c>
      <c r="D7498" s="2">
        <f t="shared" si="234"/>
        <v>45645</v>
      </c>
      <c r="E7498">
        <f t="shared" si="235"/>
        <v>33.269736430793998</v>
      </c>
    </row>
    <row r="7499" spans="1:5">
      <c r="A7499" s="10">
        <v>45645.625</v>
      </c>
      <c r="B7499">
        <v>1.32194304466247</v>
      </c>
      <c r="C7499">
        <v>2.7999999523162802</v>
      </c>
      <c r="D7499" s="2">
        <f t="shared" si="234"/>
        <v>45645</v>
      </c>
      <c r="E7499">
        <f t="shared" si="235"/>
        <v>33.269736430793998</v>
      </c>
    </row>
    <row r="7500" spans="1:5">
      <c r="A7500" s="10">
        <v>45645.666666666664</v>
      </c>
      <c r="B7500">
        <v>1.22927606105804</v>
      </c>
      <c r="C7500">
        <v>2.20000004768371</v>
      </c>
      <c r="D7500" s="2">
        <f t="shared" si="234"/>
        <v>45645</v>
      </c>
      <c r="E7500">
        <f t="shared" si="235"/>
        <v>33.269736430793998</v>
      </c>
    </row>
    <row r="7501" spans="1:5">
      <c r="A7501" s="10">
        <v>45645.708333333336</v>
      </c>
      <c r="B7501">
        <v>1.1012839078903101</v>
      </c>
      <c r="C7501">
        <v>1.70000004768371</v>
      </c>
      <c r="D7501" s="2">
        <f t="shared" si="234"/>
        <v>45645</v>
      </c>
      <c r="E7501">
        <f t="shared" si="235"/>
        <v>33.269736430793998</v>
      </c>
    </row>
    <row r="7502" spans="1:5">
      <c r="A7502" s="10">
        <v>45645.75</v>
      </c>
      <c r="B7502">
        <v>0.76294171810150102</v>
      </c>
      <c r="C7502">
        <v>0.60000002384185702</v>
      </c>
      <c r="D7502" s="2">
        <f t="shared" si="234"/>
        <v>45645</v>
      </c>
      <c r="E7502">
        <f t="shared" si="235"/>
        <v>33.269736430793998</v>
      </c>
    </row>
    <row r="7503" spans="1:5">
      <c r="A7503" s="10">
        <v>45645.791666666664</v>
      </c>
      <c r="B7503">
        <v>0.52555036544799805</v>
      </c>
      <c r="C7503">
        <v>1.1000000238418499</v>
      </c>
      <c r="D7503" s="2">
        <f t="shared" si="234"/>
        <v>45645</v>
      </c>
      <c r="E7503">
        <f t="shared" si="235"/>
        <v>33.269736430793998</v>
      </c>
    </row>
    <row r="7504" spans="1:5">
      <c r="A7504" s="10">
        <v>45645.833333333336</v>
      </c>
      <c r="B7504">
        <v>0.62060952186584395</v>
      </c>
      <c r="C7504">
        <v>0.60000002384185702</v>
      </c>
      <c r="D7504" s="2">
        <f t="shared" si="234"/>
        <v>45645</v>
      </c>
      <c r="E7504">
        <f t="shared" si="235"/>
        <v>33.269736430793998</v>
      </c>
    </row>
    <row r="7505" spans="1:5">
      <c r="A7505" s="10">
        <v>45645.875</v>
      </c>
      <c r="B7505">
        <v>0.787114918231964</v>
      </c>
      <c r="C7505">
        <v>-0.60000002384185702</v>
      </c>
      <c r="D7505" s="2">
        <f t="shared" si="234"/>
        <v>45645</v>
      </c>
      <c r="E7505">
        <f t="shared" si="235"/>
        <v>33.269736430793998</v>
      </c>
    </row>
    <row r="7506" spans="1:5">
      <c r="A7506" s="10">
        <v>45645.916666666664</v>
      </c>
      <c r="B7506">
        <v>0.929864943027496</v>
      </c>
      <c r="C7506">
        <v>0</v>
      </c>
      <c r="D7506" s="2">
        <f t="shared" si="234"/>
        <v>45645</v>
      </c>
      <c r="E7506">
        <f t="shared" si="235"/>
        <v>33.269736430793998</v>
      </c>
    </row>
    <row r="7507" spans="1:5">
      <c r="A7507" s="10">
        <v>45645.958333333336</v>
      </c>
      <c r="B7507">
        <v>0.94639712572097701</v>
      </c>
      <c r="C7507">
        <v>0</v>
      </c>
      <c r="D7507" s="2">
        <f t="shared" si="234"/>
        <v>45645</v>
      </c>
      <c r="E7507">
        <f t="shared" si="235"/>
        <v>33.269736430793998</v>
      </c>
    </row>
    <row r="7508" spans="1:5">
      <c r="A7508" s="10">
        <v>45646</v>
      </c>
      <c r="B7508">
        <v>0.94588166475295998</v>
      </c>
      <c r="C7508">
        <v>0</v>
      </c>
      <c r="D7508" s="2">
        <f t="shared" si="234"/>
        <v>45646</v>
      </c>
      <c r="E7508">
        <f t="shared" si="235"/>
        <v>32.744341561570764</v>
      </c>
    </row>
    <row r="7509" spans="1:5">
      <c r="A7509" s="10">
        <v>45646.041666666664</v>
      </c>
      <c r="B7509">
        <v>0.91750818490982</v>
      </c>
      <c r="C7509">
        <v>0.60000002384185702</v>
      </c>
      <c r="D7509" s="2">
        <f t="shared" si="234"/>
        <v>45646</v>
      </c>
      <c r="E7509">
        <f t="shared" si="235"/>
        <v>32.744341561570764</v>
      </c>
    </row>
    <row r="7510" spans="1:5">
      <c r="A7510" s="10">
        <v>45646.083333333336</v>
      </c>
      <c r="B7510">
        <v>0.85356944799423196</v>
      </c>
      <c r="C7510">
        <v>0.60000002384185702</v>
      </c>
      <c r="D7510" s="2">
        <f t="shared" si="234"/>
        <v>45646</v>
      </c>
      <c r="E7510">
        <f t="shared" si="235"/>
        <v>32.744341561570764</v>
      </c>
    </row>
    <row r="7511" spans="1:5">
      <c r="A7511" s="10">
        <v>45646.125</v>
      </c>
      <c r="B7511">
        <v>0.72594010829925504</v>
      </c>
      <c r="C7511">
        <v>0.60000002384185702</v>
      </c>
      <c r="D7511" s="2">
        <f t="shared" si="234"/>
        <v>45646</v>
      </c>
      <c r="E7511">
        <f t="shared" si="235"/>
        <v>32.744341561570764</v>
      </c>
    </row>
    <row r="7512" spans="1:5">
      <c r="A7512" s="10">
        <v>45646.166666666664</v>
      </c>
      <c r="B7512">
        <v>0.64005953073501498</v>
      </c>
      <c r="C7512">
        <v>0</v>
      </c>
      <c r="D7512" s="2">
        <f t="shared" si="234"/>
        <v>45646</v>
      </c>
      <c r="E7512">
        <f t="shared" si="235"/>
        <v>32.744341561570764</v>
      </c>
    </row>
    <row r="7513" spans="1:5">
      <c r="A7513" s="10">
        <v>45646.208333333336</v>
      </c>
      <c r="B7513">
        <v>0.59140163660049405</v>
      </c>
      <c r="C7513">
        <v>0.60000002384185702</v>
      </c>
      <c r="D7513" s="2">
        <f t="shared" si="234"/>
        <v>45646</v>
      </c>
      <c r="E7513">
        <f t="shared" si="235"/>
        <v>32.744341561570764</v>
      </c>
    </row>
    <row r="7514" spans="1:5">
      <c r="A7514" s="10">
        <v>45646.25</v>
      </c>
      <c r="B7514">
        <v>0.64102512598037698</v>
      </c>
      <c r="C7514">
        <v>1.1000000238418499</v>
      </c>
      <c r="D7514" s="2">
        <f t="shared" si="234"/>
        <v>45646</v>
      </c>
      <c r="E7514">
        <f t="shared" si="235"/>
        <v>32.744341561570764</v>
      </c>
    </row>
    <row r="7515" spans="1:5">
      <c r="A7515" s="10">
        <v>45646.291666666664</v>
      </c>
      <c r="B7515">
        <v>0.99691599607467596</v>
      </c>
      <c r="C7515">
        <v>1.1000000238418499</v>
      </c>
      <c r="D7515" s="2">
        <f t="shared" si="234"/>
        <v>45646</v>
      </c>
      <c r="E7515">
        <f t="shared" si="235"/>
        <v>32.744341561570764</v>
      </c>
    </row>
    <row r="7516" spans="1:5">
      <c r="A7516" s="10">
        <v>45646.333333333336</v>
      </c>
      <c r="B7516">
        <v>1.34057557582855</v>
      </c>
      <c r="C7516">
        <v>1.1000000238418499</v>
      </c>
      <c r="D7516" s="2">
        <f t="shared" si="234"/>
        <v>45646</v>
      </c>
      <c r="E7516">
        <f t="shared" si="235"/>
        <v>32.744341561570764</v>
      </c>
    </row>
    <row r="7517" spans="1:5">
      <c r="A7517" s="10">
        <v>45646.375</v>
      </c>
      <c r="B7517">
        <v>1.5684077739715501</v>
      </c>
      <c r="C7517">
        <v>1.70000004768371</v>
      </c>
      <c r="D7517" s="2">
        <f t="shared" si="234"/>
        <v>45646</v>
      </c>
      <c r="E7517">
        <f t="shared" si="235"/>
        <v>32.744341561570764</v>
      </c>
    </row>
    <row r="7518" spans="1:5">
      <c r="A7518" s="10">
        <v>45646.416666666664</v>
      </c>
      <c r="B7518">
        <v>1.7496591806411701</v>
      </c>
      <c r="C7518">
        <v>2.20000004768371</v>
      </c>
      <c r="D7518" s="2">
        <f t="shared" si="234"/>
        <v>45646</v>
      </c>
      <c r="E7518">
        <f t="shared" si="235"/>
        <v>32.744341561570764</v>
      </c>
    </row>
    <row r="7519" spans="1:5">
      <c r="A7519" s="10">
        <v>45646.458333333336</v>
      </c>
      <c r="B7519">
        <v>1.8490844964980999</v>
      </c>
      <c r="C7519">
        <v>2.7999999523162802</v>
      </c>
      <c r="D7519" s="2">
        <f t="shared" si="234"/>
        <v>45646</v>
      </c>
      <c r="E7519">
        <f t="shared" si="235"/>
        <v>32.744341561570764</v>
      </c>
    </row>
    <row r="7520" spans="1:5">
      <c r="A7520" s="10">
        <v>45646.5</v>
      </c>
      <c r="B7520">
        <v>1.8581790924072199</v>
      </c>
      <c r="C7520">
        <v>3.2999999523162802</v>
      </c>
      <c r="D7520" s="2">
        <f t="shared" si="234"/>
        <v>45646</v>
      </c>
      <c r="E7520">
        <f t="shared" si="235"/>
        <v>32.744341561570764</v>
      </c>
    </row>
    <row r="7521" spans="1:5">
      <c r="A7521" s="10">
        <v>45646.541666666664</v>
      </c>
      <c r="B7521">
        <v>1.7750774621963501</v>
      </c>
      <c r="C7521">
        <v>3.9000000953674299</v>
      </c>
      <c r="D7521" s="2">
        <f t="shared" si="234"/>
        <v>45646</v>
      </c>
      <c r="E7521">
        <f t="shared" si="235"/>
        <v>32.744341561570764</v>
      </c>
    </row>
    <row r="7522" spans="1:5">
      <c r="A7522" s="10">
        <v>45646.583333333336</v>
      </c>
      <c r="B7522">
        <v>1.59676909446716</v>
      </c>
      <c r="C7522">
        <v>3.9000000953674299</v>
      </c>
      <c r="D7522" s="2">
        <f t="shared" si="234"/>
        <v>45646</v>
      </c>
      <c r="E7522">
        <f t="shared" si="235"/>
        <v>32.744341561570764</v>
      </c>
    </row>
    <row r="7523" spans="1:5">
      <c r="A7523" s="10">
        <v>45646.625</v>
      </c>
      <c r="B7523">
        <v>1.02767217159271</v>
      </c>
      <c r="C7523">
        <v>3.2999999523162802</v>
      </c>
      <c r="D7523" s="2">
        <f t="shared" si="234"/>
        <v>45646</v>
      </c>
      <c r="E7523">
        <f t="shared" si="235"/>
        <v>32.744341561570764</v>
      </c>
    </row>
    <row r="7524" spans="1:5">
      <c r="A7524" s="10">
        <v>45646.666666666664</v>
      </c>
      <c r="B7524">
        <v>-7.3228031396865801E-3</v>
      </c>
      <c r="C7524">
        <v>2.7999999523162802</v>
      </c>
      <c r="D7524" s="2">
        <f t="shared" si="234"/>
        <v>45646</v>
      </c>
      <c r="E7524">
        <f t="shared" si="235"/>
        <v>32.744341561570764</v>
      </c>
    </row>
    <row r="7525" spans="1:5">
      <c r="A7525" s="10">
        <v>45646.708333333336</v>
      </c>
      <c r="B7525">
        <v>-0.64781141281127896</v>
      </c>
      <c r="C7525">
        <v>2.7999999523162802</v>
      </c>
      <c r="D7525" s="2">
        <f t="shared" si="234"/>
        <v>45646</v>
      </c>
      <c r="E7525">
        <f t="shared" si="235"/>
        <v>32.744341561570764</v>
      </c>
    </row>
    <row r="7526" spans="1:5">
      <c r="A7526" s="10">
        <v>45646.75</v>
      </c>
      <c r="B7526">
        <v>-1.00874531269073</v>
      </c>
      <c r="C7526">
        <v>2.7999999523162802</v>
      </c>
      <c r="D7526" s="2">
        <f t="shared" si="234"/>
        <v>45646</v>
      </c>
      <c r="E7526">
        <f t="shared" si="235"/>
        <v>32.744341561570764</v>
      </c>
    </row>
    <row r="7527" spans="1:5">
      <c r="A7527" s="10">
        <v>45646.791666666664</v>
      </c>
      <c r="B7527">
        <v>-1.1594995260238601</v>
      </c>
      <c r="C7527">
        <v>2.7999999523162802</v>
      </c>
      <c r="D7527" s="2">
        <f t="shared" si="234"/>
        <v>45646</v>
      </c>
      <c r="E7527">
        <f t="shared" si="235"/>
        <v>32.744341561570764</v>
      </c>
    </row>
    <row r="7528" spans="1:5">
      <c r="A7528" s="10">
        <v>45646.833333333336</v>
      </c>
      <c r="B7528">
        <v>-1.3394471406936601</v>
      </c>
      <c r="C7528">
        <v>2.7999999523162802</v>
      </c>
      <c r="D7528" s="2">
        <f t="shared" si="234"/>
        <v>45646</v>
      </c>
      <c r="E7528">
        <f t="shared" si="235"/>
        <v>32.744341561570764</v>
      </c>
    </row>
    <row r="7529" spans="1:5">
      <c r="A7529" s="10">
        <v>45646.875</v>
      </c>
      <c r="B7529">
        <v>-1.52821505069732</v>
      </c>
      <c r="C7529">
        <v>2.7999999523162802</v>
      </c>
      <c r="D7529" s="2">
        <f t="shared" si="234"/>
        <v>45646</v>
      </c>
      <c r="E7529">
        <f t="shared" si="235"/>
        <v>32.744341561570764</v>
      </c>
    </row>
    <row r="7530" spans="1:5">
      <c r="A7530" s="10">
        <v>45646.916666666664</v>
      </c>
      <c r="B7530">
        <v>-1.6332926750183101</v>
      </c>
      <c r="C7530">
        <v>3.2999999523162802</v>
      </c>
      <c r="D7530" s="2">
        <f t="shared" si="234"/>
        <v>45646</v>
      </c>
      <c r="E7530">
        <f t="shared" si="235"/>
        <v>32.744341561570764</v>
      </c>
    </row>
    <row r="7531" spans="1:5">
      <c r="A7531" s="10">
        <v>45646.958333333336</v>
      </c>
      <c r="B7531">
        <v>-1.8288384675979601</v>
      </c>
      <c r="C7531">
        <v>3.2999999523162802</v>
      </c>
      <c r="D7531" s="2">
        <f t="shared" si="234"/>
        <v>45646</v>
      </c>
      <c r="E7531">
        <f t="shared" si="235"/>
        <v>32.744341561570764</v>
      </c>
    </row>
    <row r="7532" spans="1:5">
      <c r="A7532" s="10">
        <v>45647</v>
      </c>
      <c r="B7532">
        <v>-2.0141842365264799</v>
      </c>
      <c r="C7532">
        <v>3.2999999523162802</v>
      </c>
      <c r="D7532" s="2">
        <f t="shared" si="234"/>
        <v>45647</v>
      </c>
      <c r="E7532">
        <f t="shared" si="235"/>
        <v>28.496788907051091</v>
      </c>
    </row>
    <row r="7533" spans="1:5">
      <c r="A7533" s="10">
        <v>45647.041666666664</v>
      </c>
      <c r="B7533">
        <v>-2.2391209602355899</v>
      </c>
      <c r="C7533">
        <v>3.2999999523162802</v>
      </c>
      <c r="D7533" s="2">
        <f t="shared" si="234"/>
        <v>45647</v>
      </c>
      <c r="E7533">
        <f t="shared" si="235"/>
        <v>28.496788907051091</v>
      </c>
    </row>
    <row r="7534" spans="1:5">
      <c r="A7534" s="10">
        <v>45647.083333333336</v>
      </c>
      <c r="B7534">
        <v>-2.4287226200103702</v>
      </c>
      <c r="C7534">
        <v>3.9000000953674299</v>
      </c>
      <c r="D7534" s="2">
        <f t="shared" si="234"/>
        <v>45647</v>
      </c>
      <c r="E7534">
        <f t="shared" si="235"/>
        <v>28.496788907051091</v>
      </c>
    </row>
    <row r="7535" spans="1:5">
      <c r="A7535" s="10">
        <v>45647.125</v>
      </c>
      <c r="B7535">
        <v>-2.6078233718871999</v>
      </c>
      <c r="C7535">
        <v>3.9000000953674299</v>
      </c>
      <c r="D7535" s="2">
        <f t="shared" si="234"/>
        <v>45647</v>
      </c>
      <c r="E7535">
        <f t="shared" si="235"/>
        <v>28.496788907051091</v>
      </c>
    </row>
    <row r="7536" spans="1:5">
      <c r="A7536" s="10">
        <v>45647.166666666664</v>
      </c>
      <c r="B7536">
        <v>-2.75512599945068</v>
      </c>
      <c r="C7536">
        <v>4.4000000953674299</v>
      </c>
      <c r="D7536" s="2">
        <f t="shared" si="234"/>
        <v>45647</v>
      </c>
      <c r="E7536">
        <f t="shared" si="235"/>
        <v>28.496788907051091</v>
      </c>
    </row>
    <row r="7537" spans="1:5">
      <c r="A7537" s="10">
        <v>45647.208333333336</v>
      </c>
      <c r="B7537">
        <v>-2.9056468009948699</v>
      </c>
      <c r="C7537">
        <v>4.4000000953674299</v>
      </c>
      <c r="D7537" s="2">
        <f t="shared" si="234"/>
        <v>45647</v>
      </c>
      <c r="E7537">
        <f t="shared" si="235"/>
        <v>28.496788907051091</v>
      </c>
    </row>
    <row r="7538" spans="1:5">
      <c r="A7538" s="10">
        <v>45647.25</v>
      </c>
      <c r="B7538">
        <v>-2.93675684928894</v>
      </c>
      <c r="C7538">
        <v>4.4000000953674299</v>
      </c>
      <c r="D7538" s="2">
        <f t="shared" si="234"/>
        <v>45647</v>
      </c>
      <c r="E7538">
        <f t="shared" si="235"/>
        <v>28.496788907051091</v>
      </c>
    </row>
    <row r="7539" spans="1:5">
      <c r="A7539" s="10">
        <v>45647.291666666664</v>
      </c>
      <c r="B7539">
        <v>-2.9328188896179199</v>
      </c>
      <c r="C7539">
        <v>5</v>
      </c>
      <c r="D7539" s="2">
        <f t="shared" si="234"/>
        <v>45647</v>
      </c>
      <c r="E7539">
        <f t="shared" si="235"/>
        <v>28.496788907051091</v>
      </c>
    </row>
    <row r="7540" spans="1:5">
      <c r="A7540" s="10">
        <v>45647.333333333336</v>
      </c>
      <c r="B7540">
        <v>-2.9064095020294101</v>
      </c>
      <c r="C7540">
        <v>5</v>
      </c>
      <c r="D7540" s="2">
        <f t="shared" si="234"/>
        <v>45647</v>
      </c>
      <c r="E7540">
        <f t="shared" si="235"/>
        <v>28.496788907051091</v>
      </c>
    </row>
    <row r="7541" spans="1:5">
      <c r="A7541" s="10">
        <v>45647.375</v>
      </c>
      <c r="B7541">
        <v>-2.5600790977478001</v>
      </c>
      <c r="C7541">
        <v>5.5999999046325604</v>
      </c>
      <c r="D7541" s="2">
        <f t="shared" si="234"/>
        <v>45647</v>
      </c>
      <c r="E7541">
        <f t="shared" si="235"/>
        <v>28.496788907051091</v>
      </c>
    </row>
    <row r="7542" spans="1:5">
      <c r="A7542" s="10">
        <v>45647.416666666664</v>
      </c>
      <c r="B7542">
        <v>-1.8146626949310301</v>
      </c>
      <c r="C7542">
        <v>6.6999998092651296</v>
      </c>
      <c r="D7542" s="2">
        <f t="shared" si="234"/>
        <v>45647</v>
      </c>
      <c r="E7542">
        <f t="shared" si="235"/>
        <v>28.496788907051091</v>
      </c>
    </row>
    <row r="7543" spans="1:5">
      <c r="A7543" s="10">
        <v>45647.458333333336</v>
      </c>
      <c r="B7543">
        <v>-0.90315681695938099</v>
      </c>
      <c r="C7543">
        <v>7.1999998092651296</v>
      </c>
      <c r="D7543" s="2">
        <f t="shared" si="234"/>
        <v>45647</v>
      </c>
      <c r="E7543">
        <f t="shared" si="235"/>
        <v>28.496788907051091</v>
      </c>
    </row>
    <row r="7544" spans="1:5">
      <c r="A7544" s="10">
        <v>45647.5</v>
      </c>
      <c r="B7544">
        <v>-0.22336836159229201</v>
      </c>
      <c r="C7544">
        <v>7.8000001907348597</v>
      </c>
      <c r="D7544" s="2">
        <f t="shared" si="234"/>
        <v>45647</v>
      </c>
      <c r="E7544">
        <f t="shared" si="235"/>
        <v>28.496788907051091</v>
      </c>
    </row>
    <row r="7545" spans="1:5">
      <c r="A7545" s="10">
        <v>45647.541666666664</v>
      </c>
      <c r="B7545">
        <v>0.17370919883251101</v>
      </c>
      <c r="C7545">
        <v>8.3000001907348597</v>
      </c>
      <c r="D7545" s="2">
        <f t="shared" si="234"/>
        <v>45647</v>
      </c>
      <c r="E7545">
        <f t="shared" si="235"/>
        <v>28.496788907051091</v>
      </c>
    </row>
    <row r="7546" spans="1:5">
      <c r="A7546" s="10">
        <v>45647.583333333336</v>
      </c>
      <c r="B7546">
        <v>0.27954560518264698</v>
      </c>
      <c r="C7546">
        <v>8.8999996185302699</v>
      </c>
      <c r="D7546" s="2">
        <f t="shared" si="234"/>
        <v>45647</v>
      </c>
      <c r="E7546">
        <f t="shared" si="235"/>
        <v>28.496788907051091</v>
      </c>
    </row>
    <row r="7547" spans="1:5">
      <c r="A7547" s="10">
        <v>45647.625</v>
      </c>
      <c r="B7547">
        <v>0.17142872512340501</v>
      </c>
      <c r="C7547">
        <v>8.8999996185302699</v>
      </c>
      <c r="D7547" s="2">
        <f t="shared" si="234"/>
        <v>45647</v>
      </c>
      <c r="E7547">
        <f t="shared" si="235"/>
        <v>28.496788907051091</v>
      </c>
    </row>
    <row r="7548" spans="1:5">
      <c r="A7548" s="10">
        <v>45647.666666666664</v>
      </c>
      <c r="B7548">
        <v>-0.17042727768421101</v>
      </c>
      <c r="C7548">
        <v>8.3000001907348597</v>
      </c>
      <c r="D7548" s="2">
        <f t="shared" si="234"/>
        <v>45647</v>
      </c>
      <c r="E7548">
        <f t="shared" si="235"/>
        <v>28.496788907051091</v>
      </c>
    </row>
    <row r="7549" spans="1:5">
      <c r="A7549" s="10">
        <v>45647.708333333336</v>
      </c>
      <c r="B7549">
        <v>-0.83500427007675104</v>
      </c>
      <c r="C7549">
        <v>8.3000001907348597</v>
      </c>
      <c r="D7549" s="2">
        <f t="shared" si="234"/>
        <v>45647</v>
      </c>
      <c r="E7549">
        <f t="shared" si="235"/>
        <v>28.496788907051091</v>
      </c>
    </row>
    <row r="7550" spans="1:5">
      <c r="A7550" s="10">
        <v>45647.75</v>
      </c>
      <c r="B7550">
        <v>-1.71589922904968</v>
      </c>
      <c r="C7550">
        <v>8.3000001907348597</v>
      </c>
      <c r="D7550" s="2">
        <f t="shared" si="234"/>
        <v>45647</v>
      </c>
      <c r="E7550">
        <f t="shared" si="235"/>
        <v>28.496788907051091</v>
      </c>
    </row>
    <row r="7551" spans="1:5">
      <c r="A7551" s="10">
        <v>45647.791666666664</v>
      </c>
      <c r="B7551">
        <v>-2.5442125797271702</v>
      </c>
      <c r="C7551">
        <v>8.8999996185302699</v>
      </c>
      <c r="D7551" s="2">
        <f t="shared" si="234"/>
        <v>45647</v>
      </c>
      <c r="E7551">
        <f t="shared" si="235"/>
        <v>28.496788907051091</v>
      </c>
    </row>
    <row r="7552" spans="1:5">
      <c r="A7552" s="10">
        <v>45647.833333333336</v>
      </c>
      <c r="B7552">
        <v>-2.9375419616699201</v>
      </c>
      <c r="C7552">
        <v>8.8999996185302699</v>
      </c>
      <c r="D7552" s="2">
        <f t="shared" si="234"/>
        <v>45647</v>
      </c>
      <c r="E7552">
        <f t="shared" si="235"/>
        <v>28.496788907051091</v>
      </c>
    </row>
    <row r="7553" spans="1:5">
      <c r="A7553" s="10">
        <v>45647.875</v>
      </c>
      <c r="B7553">
        <v>-3.1864643096923801</v>
      </c>
      <c r="C7553">
        <v>8.8999996185302699</v>
      </c>
      <c r="D7553" s="2">
        <f t="shared" si="234"/>
        <v>45647</v>
      </c>
      <c r="E7553">
        <f t="shared" si="235"/>
        <v>28.496788907051091</v>
      </c>
    </row>
    <row r="7554" spans="1:5">
      <c r="A7554" s="10">
        <v>45647.916666666664</v>
      </c>
      <c r="B7554">
        <v>-3.2835202217102002</v>
      </c>
      <c r="C7554">
        <v>8.3000001907348597</v>
      </c>
      <c r="D7554" s="2">
        <f t="shared" si="234"/>
        <v>45647</v>
      </c>
      <c r="E7554">
        <f t="shared" si="235"/>
        <v>28.496788907051091</v>
      </c>
    </row>
    <row r="7555" spans="1:5">
      <c r="A7555" s="10">
        <v>45647.958333333336</v>
      </c>
      <c r="B7555">
        <v>-3.4332187175750701</v>
      </c>
      <c r="C7555">
        <v>8.3000001907348597</v>
      </c>
      <c r="D7555" s="2">
        <f t="shared" ref="D7555:D7618" si="236">DATE(YEAR(A7555), MONTH(A7555), DAY(A7555))</f>
        <v>45647</v>
      </c>
      <c r="E7555">
        <f t="shared" ref="E7555:E7618" si="237">AVERAGEIF(D:D, D7555, B:B)*1.8+32</f>
        <v>28.496788907051091</v>
      </c>
    </row>
    <row r="7556" spans="1:5">
      <c r="A7556" s="10">
        <v>45648</v>
      </c>
      <c r="B7556">
        <v>-3.6436271667480402</v>
      </c>
      <c r="C7556">
        <v>8.3000001907348597</v>
      </c>
      <c r="D7556" s="2">
        <f t="shared" si="236"/>
        <v>45648</v>
      </c>
      <c r="E7556">
        <f t="shared" si="237"/>
        <v>28.203118507936601</v>
      </c>
    </row>
    <row r="7557" spans="1:5">
      <c r="A7557" s="10">
        <v>45648.041666666664</v>
      </c>
      <c r="B7557">
        <v>-3.8906171321868799</v>
      </c>
      <c r="C7557">
        <v>7.8000001907348597</v>
      </c>
      <c r="D7557" s="2">
        <f t="shared" si="236"/>
        <v>45648</v>
      </c>
      <c r="E7557">
        <f t="shared" si="237"/>
        <v>28.203118507936601</v>
      </c>
    </row>
    <row r="7558" spans="1:5">
      <c r="A7558" s="10">
        <v>45648.083333333336</v>
      </c>
      <c r="B7558">
        <v>-4.1180191040039</v>
      </c>
      <c r="C7558">
        <v>7.8000001907348597</v>
      </c>
      <c r="D7558" s="2">
        <f t="shared" si="236"/>
        <v>45648</v>
      </c>
      <c r="E7558">
        <f t="shared" si="237"/>
        <v>28.203118507936601</v>
      </c>
    </row>
    <row r="7559" spans="1:5">
      <c r="A7559" s="10">
        <v>45648.125</v>
      </c>
      <c r="B7559">
        <v>-4.3267707824706996</v>
      </c>
      <c r="C7559">
        <v>7.8000001907348597</v>
      </c>
      <c r="D7559" s="2">
        <f t="shared" si="236"/>
        <v>45648</v>
      </c>
      <c r="E7559">
        <f t="shared" si="237"/>
        <v>28.203118507936601</v>
      </c>
    </row>
    <row r="7560" spans="1:5">
      <c r="A7560" s="10">
        <v>45648.166666666664</v>
      </c>
      <c r="B7560">
        <v>-4.4921445846557599</v>
      </c>
      <c r="C7560">
        <v>7.8000001907348597</v>
      </c>
      <c r="D7560" s="2">
        <f t="shared" si="236"/>
        <v>45648</v>
      </c>
      <c r="E7560">
        <f t="shared" si="237"/>
        <v>28.203118507936601</v>
      </c>
    </row>
    <row r="7561" spans="1:5">
      <c r="A7561" s="10">
        <v>45648.208333333336</v>
      </c>
      <c r="B7561">
        <v>-4.5804519653320304</v>
      </c>
      <c r="C7561">
        <v>7.8000001907348597</v>
      </c>
      <c r="D7561" s="2">
        <f t="shared" si="236"/>
        <v>45648</v>
      </c>
      <c r="E7561">
        <f t="shared" si="237"/>
        <v>28.203118507936601</v>
      </c>
    </row>
    <row r="7562" spans="1:5">
      <c r="A7562" s="10">
        <v>45648.25</v>
      </c>
      <c r="B7562">
        <v>-4.5523257255554199</v>
      </c>
      <c r="C7562">
        <v>7.8000001907348597</v>
      </c>
      <c r="D7562" s="2">
        <f t="shared" si="236"/>
        <v>45648</v>
      </c>
      <c r="E7562">
        <f t="shared" si="237"/>
        <v>28.203118507936601</v>
      </c>
    </row>
    <row r="7563" spans="1:5">
      <c r="A7563" s="10">
        <v>45648.291666666664</v>
      </c>
      <c r="B7563">
        <v>-4.3450226783752397</v>
      </c>
      <c r="C7563">
        <v>7.8000001907348597</v>
      </c>
      <c r="D7563" s="2">
        <f t="shared" si="236"/>
        <v>45648</v>
      </c>
      <c r="E7563">
        <f t="shared" si="237"/>
        <v>28.203118507936601</v>
      </c>
    </row>
    <row r="7564" spans="1:5">
      <c r="A7564" s="10">
        <v>45648.333333333336</v>
      </c>
      <c r="B7564">
        <v>-3.9114062786102202</v>
      </c>
      <c r="C7564">
        <v>8.3000001907348597</v>
      </c>
      <c r="D7564" s="2">
        <f t="shared" si="236"/>
        <v>45648</v>
      </c>
      <c r="E7564">
        <f t="shared" si="237"/>
        <v>28.203118507936601</v>
      </c>
    </row>
    <row r="7565" spans="1:5">
      <c r="A7565" s="10">
        <v>45648.375</v>
      </c>
      <c r="B7565">
        <v>-2.7348105907440101</v>
      </c>
      <c r="C7565">
        <v>8.3000001907348597</v>
      </c>
      <c r="D7565" s="2">
        <f t="shared" si="236"/>
        <v>45648</v>
      </c>
      <c r="E7565">
        <f t="shared" si="237"/>
        <v>28.203118507936601</v>
      </c>
    </row>
    <row r="7566" spans="1:5">
      <c r="A7566" s="10">
        <v>45648.416666666664</v>
      </c>
      <c r="B7566">
        <v>-1.6104881763458201</v>
      </c>
      <c r="C7566">
        <v>8.8999996185302699</v>
      </c>
      <c r="D7566" s="2">
        <f t="shared" si="236"/>
        <v>45648</v>
      </c>
      <c r="E7566">
        <f t="shared" si="237"/>
        <v>28.203118507936601</v>
      </c>
    </row>
    <row r="7567" spans="1:5">
      <c r="A7567" s="10">
        <v>45648.458333333336</v>
      </c>
      <c r="B7567">
        <v>-0.63712126016616799</v>
      </c>
      <c r="C7567">
        <v>8.8999996185302699</v>
      </c>
      <c r="D7567" s="2">
        <f t="shared" si="236"/>
        <v>45648</v>
      </c>
      <c r="E7567">
        <f t="shared" si="237"/>
        <v>28.203118507936601</v>
      </c>
    </row>
    <row r="7568" spans="1:5">
      <c r="A7568" s="10">
        <v>45648.5</v>
      </c>
      <c r="B7568">
        <v>0.66160374879837003</v>
      </c>
      <c r="C7568">
        <v>8.8999996185302699</v>
      </c>
      <c r="D7568" s="2">
        <f t="shared" si="236"/>
        <v>45648</v>
      </c>
      <c r="E7568">
        <f t="shared" si="237"/>
        <v>28.203118507936601</v>
      </c>
    </row>
    <row r="7569" spans="1:5">
      <c r="A7569" s="10">
        <v>45648.541666666664</v>
      </c>
      <c r="B7569">
        <v>1.4119298458099301</v>
      </c>
      <c r="C7569">
        <v>8.3000001907348597</v>
      </c>
      <c r="D7569" s="2">
        <f t="shared" si="236"/>
        <v>45648</v>
      </c>
      <c r="E7569">
        <f t="shared" si="237"/>
        <v>28.203118507936601</v>
      </c>
    </row>
    <row r="7570" spans="1:5">
      <c r="A7570" s="10">
        <v>45648.583333333336</v>
      </c>
      <c r="B7570">
        <v>1.6117861270904501</v>
      </c>
      <c r="C7570">
        <v>8.3000001907348597</v>
      </c>
      <c r="D7570" s="2">
        <f t="shared" si="236"/>
        <v>45648</v>
      </c>
      <c r="E7570">
        <f t="shared" si="237"/>
        <v>28.203118507936601</v>
      </c>
    </row>
    <row r="7571" spans="1:5">
      <c r="A7571" s="10">
        <v>45648.625</v>
      </c>
      <c r="B7571">
        <v>1.39807760715484</v>
      </c>
      <c r="C7571">
        <v>8.8999996185302699</v>
      </c>
      <c r="D7571" s="2">
        <f t="shared" si="236"/>
        <v>45648</v>
      </c>
      <c r="E7571">
        <f t="shared" si="237"/>
        <v>28.203118507936601</v>
      </c>
    </row>
    <row r="7572" spans="1:5">
      <c r="A7572" s="10">
        <v>45648.666666666664</v>
      </c>
      <c r="B7572">
        <v>0.76570624113082797</v>
      </c>
      <c r="C7572">
        <v>9.3999996185302699</v>
      </c>
      <c r="D7572" s="2">
        <f t="shared" si="236"/>
        <v>45648</v>
      </c>
      <c r="E7572">
        <f t="shared" si="237"/>
        <v>28.203118507936601</v>
      </c>
    </row>
    <row r="7573" spans="1:5">
      <c r="A7573" s="10">
        <v>45648.708333333336</v>
      </c>
      <c r="B7573">
        <v>-0.142812564969062</v>
      </c>
      <c r="C7573">
        <v>10</v>
      </c>
      <c r="D7573" s="2">
        <f t="shared" si="236"/>
        <v>45648</v>
      </c>
      <c r="E7573">
        <f t="shared" si="237"/>
        <v>28.203118507936601</v>
      </c>
    </row>
    <row r="7574" spans="1:5">
      <c r="A7574" s="10">
        <v>45648.75</v>
      </c>
      <c r="B7574">
        <v>-1.08413314819335</v>
      </c>
      <c r="C7574">
        <v>10</v>
      </c>
      <c r="D7574" s="2">
        <f t="shared" si="236"/>
        <v>45648</v>
      </c>
      <c r="E7574">
        <f t="shared" si="237"/>
        <v>28.203118507936601</v>
      </c>
    </row>
    <row r="7575" spans="1:5">
      <c r="A7575" s="10">
        <v>45648.791666666664</v>
      </c>
      <c r="B7575">
        <v>-1.9913756847381501</v>
      </c>
      <c r="C7575">
        <v>10</v>
      </c>
      <c r="D7575" s="2">
        <f t="shared" si="236"/>
        <v>45648</v>
      </c>
      <c r="E7575">
        <f t="shared" si="237"/>
        <v>28.203118507936601</v>
      </c>
    </row>
    <row r="7576" spans="1:5">
      <c r="A7576" s="10">
        <v>45648.833333333336</v>
      </c>
      <c r="B7576">
        <v>-2.4012246131896902</v>
      </c>
      <c r="C7576">
        <v>10.6000003814697</v>
      </c>
      <c r="D7576" s="2">
        <f t="shared" si="236"/>
        <v>45648</v>
      </c>
      <c r="E7576">
        <f t="shared" si="237"/>
        <v>28.203118507936601</v>
      </c>
    </row>
    <row r="7577" spans="1:5">
      <c r="A7577" s="10">
        <v>45648.875</v>
      </c>
      <c r="B7577">
        <v>-2.6335556507110498</v>
      </c>
      <c r="C7577">
        <v>10.6000003814697</v>
      </c>
      <c r="D7577" s="2">
        <f t="shared" si="236"/>
        <v>45648</v>
      </c>
      <c r="E7577">
        <f t="shared" si="237"/>
        <v>28.203118507936601</v>
      </c>
    </row>
    <row r="7578" spans="1:5">
      <c r="A7578" s="10">
        <v>45648.916666666664</v>
      </c>
      <c r="B7578">
        <v>-2.7988250255584699</v>
      </c>
      <c r="C7578">
        <v>10.6000003814697</v>
      </c>
      <c r="D7578" s="2">
        <f t="shared" si="236"/>
        <v>45648</v>
      </c>
      <c r="E7578">
        <f t="shared" si="237"/>
        <v>28.203118507936601</v>
      </c>
    </row>
    <row r="7579" spans="1:5">
      <c r="A7579" s="10">
        <v>45648.958333333336</v>
      </c>
      <c r="B7579">
        <v>-2.5794579982757502</v>
      </c>
      <c r="C7579">
        <v>11.1000003814697</v>
      </c>
      <c r="D7579" s="2">
        <f t="shared" si="236"/>
        <v>45648</v>
      </c>
      <c r="E7579">
        <f t="shared" si="237"/>
        <v>28.203118507936601</v>
      </c>
    </row>
    <row r="7580" spans="1:5">
      <c r="A7580" s="10">
        <v>45649</v>
      </c>
      <c r="B7580">
        <v>-2.5232853889465301</v>
      </c>
      <c r="C7580">
        <v>10.6000003814697</v>
      </c>
      <c r="D7580" s="2">
        <f t="shared" si="236"/>
        <v>45649</v>
      </c>
      <c r="E7580">
        <f t="shared" si="237"/>
        <v>29.56284200288356</v>
      </c>
    </row>
    <row r="7581" spans="1:5">
      <c r="A7581" s="10">
        <v>45649.041666666664</v>
      </c>
      <c r="B7581">
        <v>-2.5858278274536102</v>
      </c>
      <c r="C7581">
        <v>10</v>
      </c>
      <c r="D7581" s="2">
        <f t="shared" si="236"/>
        <v>45649</v>
      </c>
      <c r="E7581">
        <f t="shared" si="237"/>
        <v>29.56284200288356</v>
      </c>
    </row>
    <row r="7582" spans="1:5">
      <c r="A7582" s="10">
        <v>45649.083333333336</v>
      </c>
      <c r="B7582">
        <v>-2.6589286327361998</v>
      </c>
      <c r="C7582">
        <v>10</v>
      </c>
      <c r="D7582" s="2">
        <f t="shared" si="236"/>
        <v>45649</v>
      </c>
      <c r="E7582">
        <f t="shared" si="237"/>
        <v>29.56284200288356</v>
      </c>
    </row>
    <row r="7583" spans="1:5">
      <c r="A7583" s="10">
        <v>45649.125</v>
      </c>
      <c r="B7583">
        <v>-2.71455574035644</v>
      </c>
      <c r="C7583">
        <v>10</v>
      </c>
      <c r="D7583" s="2">
        <f t="shared" si="236"/>
        <v>45649</v>
      </c>
      <c r="E7583">
        <f t="shared" si="237"/>
        <v>29.56284200288356</v>
      </c>
    </row>
    <row r="7584" spans="1:5">
      <c r="A7584" s="10">
        <v>45649.166666666664</v>
      </c>
      <c r="B7584">
        <v>-2.7238852977752601</v>
      </c>
      <c r="C7584">
        <v>10</v>
      </c>
      <c r="D7584" s="2">
        <f t="shared" si="236"/>
        <v>45649</v>
      </c>
      <c r="E7584">
        <f t="shared" si="237"/>
        <v>29.56284200288356</v>
      </c>
    </row>
    <row r="7585" spans="1:5">
      <c r="A7585" s="10">
        <v>45649.208333333336</v>
      </c>
      <c r="B7585">
        <v>-2.6937365531921298</v>
      </c>
      <c r="C7585">
        <v>9.3999996185302699</v>
      </c>
      <c r="D7585" s="2">
        <f t="shared" si="236"/>
        <v>45649</v>
      </c>
      <c r="E7585">
        <f t="shared" si="237"/>
        <v>29.56284200288356</v>
      </c>
    </row>
    <row r="7586" spans="1:5">
      <c r="A7586" s="10">
        <v>45649.25</v>
      </c>
      <c r="B7586">
        <v>-2.5943756103515598</v>
      </c>
      <c r="C7586">
        <v>9.3999996185302699</v>
      </c>
      <c r="D7586" s="2">
        <f t="shared" si="236"/>
        <v>45649</v>
      </c>
      <c r="E7586">
        <f t="shared" si="237"/>
        <v>29.56284200288356</v>
      </c>
    </row>
    <row r="7587" spans="1:5">
      <c r="A7587" s="10">
        <v>45649.291666666664</v>
      </c>
      <c r="B7587">
        <v>-2.29310870170593</v>
      </c>
      <c r="C7587">
        <v>8.8999996185302699</v>
      </c>
      <c r="D7587" s="2">
        <f t="shared" si="236"/>
        <v>45649</v>
      </c>
      <c r="E7587">
        <f t="shared" si="237"/>
        <v>29.56284200288356</v>
      </c>
    </row>
    <row r="7588" spans="1:5">
      <c r="A7588" s="10">
        <v>45649.333333333336</v>
      </c>
      <c r="B7588">
        <v>-1.6162903308868399</v>
      </c>
      <c r="C7588">
        <v>8.8999996185302699</v>
      </c>
      <c r="D7588" s="2">
        <f t="shared" si="236"/>
        <v>45649</v>
      </c>
      <c r="E7588">
        <f t="shared" si="237"/>
        <v>29.56284200288356</v>
      </c>
    </row>
    <row r="7589" spans="1:5">
      <c r="A7589" s="10">
        <v>45649.375</v>
      </c>
      <c r="B7589">
        <v>-1.1965469121932899</v>
      </c>
      <c r="C7589">
        <v>8.3000001907348597</v>
      </c>
      <c r="D7589" s="2">
        <f t="shared" si="236"/>
        <v>45649</v>
      </c>
      <c r="E7589">
        <f t="shared" si="237"/>
        <v>29.56284200288356</v>
      </c>
    </row>
    <row r="7590" spans="1:5">
      <c r="A7590" s="10">
        <v>45649.416666666664</v>
      </c>
      <c r="B7590">
        <v>-0.35675954818725503</v>
      </c>
      <c r="C7590">
        <v>8.3000001907348597</v>
      </c>
      <c r="D7590" s="2">
        <f t="shared" si="236"/>
        <v>45649</v>
      </c>
      <c r="E7590">
        <f t="shared" si="237"/>
        <v>29.56284200288356</v>
      </c>
    </row>
    <row r="7591" spans="1:5">
      <c r="A7591" s="10">
        <v>45649.458333333336</v>
      </c>
      <c r="B7591">
        <v>-7.0169880986213601E-2</v>
      </c>
      <c r="C7591">
        <v>8.8999996185302699</v>
      </c>
      <c r="D7591" s="2">
        <f t="shared" si="236"/>
        <v>45649</v>
      </c>
      <c r="E7591">
        <f t="shared" si="237"/>
        <v>29.56284200288356</v>
      </c>
    </row>
    <row r="7592" spans="1:5">
      <c r="A7592" s="10">
        <v>45649.5</v>
      </c>
      <c r="B7592">
        <v>0.119424030184745</v>
      </c>
      <c r="C7592">
        <v>10</v>
      </c>
      <c r="D7592" s="2">
        <f t="shared" si="236"/>
        <v>45649</v>
      </c>
      <c r="E7592">
        <f t="shared" si="237"/>
        <v>29.56284200288356</v>
      </c>
    </row>
    <row r="7593" spans="1:5">
      <c r="A7593" s="10">
        <v>45649.541666666664</v>
      </c>
      <c r="B7593">
        <v>0.26760387420654203</v>
      </c>
      <c r="C7593">
        <v>10.6000003814697</v>
      </c>
      <c r="D7593" s="2">
        <f t="shared" si="236"/>
        <v>45649</v>
      </c>
      <c r="E7593">
        <f t="shared" si="237"/>
        <v>29.56284200288356</v>
      </c>
    </row>
    <row r="7594" spans="1:5">
      <c r="A7594" s="10">
        <v>45649.583333333336</v>
      </c>
      <c r="B7594">
        <v>0.33972352743148798</v>
      </c>
      <c r="C7594">
        <v>10.6000003814697</v>
      </c>
      <c r="D7594" s="2">
        <f t="shared" si="236"/>
        <v>45649</v>
      </c>
      <c r="E7594">
        <f t="shared" si="237"/>
        <v>29.56284200288356</v>
      </c>
    </row>
    <row r="7595" spans="1:5">
      <c r="A7595" s="10">
        <v>45649.625</v>
      </c>
      <c r="B7595">
        <v>0.34334945678710899</v>
      </c>
      <c r="C7595">
        <v>10.6000003814697</v>
      </c>
      <c r="D7595" s="2">
        <f t="shared" si="236"/>
        <v>45649</v>
      </c>
      <c r="E7595">
        <f t="shared" si="237"/>
        <v>29.56284200288356</v>
      </c>
    </row>
    <row r="7596" spans="1:5">
      <c r="A7596" s="10">
        <v>45649.666666666664</v>
      </c>
      <c r="B7596">
        <v>0.27162802219390803</v>
      </c>
      <c r="C7596">
        <v>10</v>
      </c>
      <c r="D7596" s="2">
        <f t="shared" si="236"/>
        <v>45649</v>
      </c>
      <c r="E7596">
        <f t="shared" si="237"/>
        <v>29.56284200288356</v>
      </c>
    </row>
    <row r="7597" spans="1:5">
      <c r="A7597" s="10">
        <v>45649.708333333336</v>
      </c>
      <c r="B7597">
        <v>0.15737171471118899</v>
      </c>
      <c r="C7597">
        <v>9.3999996185302699</v>
      </c>
      <c r="D7597" s="2">
        <f t="shared" si="236"/>
        <v>45649</v>
      </c>
      <c r="E7597">
        <f t="shared" si="237"/>
        <v>29.56284200288356</v>
      </c>
    </row>
    <row r="7598" spans="1:5">
      <c r="A7598" s="10">
        <v>45649.75</v>
      </c>
      <c r="B7598">
        <v>-0.382691800594329</v>
      </c>
      <c r="C7598">
        <v>7.8000001907348597</v>
      </c>
      <c r="D7598" s="2">
        <f t="shared" si="236"/>
        <v>45649</v>
      </c>
      <c r="E7598">
        <f t="shared" si="237"/>
        <v>29.56284200288356</v>
      </c>
    </row>
    <row r="7599" spans="1:5">
      <c r="A7599" s="10">
        <v>45649.791666666664</v>
      </c>
      <c r="B7599">
        <v>-1.52929210662841</v>
      </c>
      <c r="C7599">
        <v>7.1999998092651296</v>
      </c>
      <c r="D7599" s="2">
        <f t="shared" si="236"/>
        <v>45649</v>
      </c>
      <c r="E7599">
        <f t="shared" si="237"/>
        <v>29.56284200288356</v>
      </c>
    </row>
    <row r="7600" spans="1:5">
      <c r="A7600" s="10">
        <v>45649.833333333336</v>
      </c>
      <c r="B7600">
        <v>-2.0782995223999001</v>
      </c>
      <c r="C7600">
        <v>6.0999999046325604</v>
      </c>
      <c r="D7600" s="2">
        <f t="shared" si="236"/>
        <v>45649</v>
      </c>
      <c r="E7600">
        <f t="shared" si="237"/>
        <v>29.56284200288356</v>
      </c>
    </row>
    <row r="7601" spans="1:5">
      <c r="A7601" s="10">
        <v>45649.875</v>
      </c>
      <c r="B7601">
        <v>-2.0606186389922998</v>
      </c>
      <c r="C7601">
        <v>5.5999999046325604</v>
      </c>
      <c r="D7601" s="2">
        <f t="shared" si="236"/>
        <v>45649</v>
      </c>
      <c r="E7601">
        <f t="shared" si="237"/>
        <v>29.56284200288356</v>
      </c>
    </row>
    <row r="7602" spans="1:5">
      <c r="A7602" s="10">
        <v>45649.916666666664</v>
      </c>
      <c r="B7602">
        <v>-1.94455778598785</v>
      </c>
      <c r="C7602">
        <v>6.0999999046325604</v>
      </c>
      <c r="D7602" s="2">
        <f t="shared" si="236"/>
        <v>45649</v>
      </c>
      <c r="E7602">
        <f t="shared" si="237"/>
        <v>29.56284200288356</v>
      </c>
    </row>
    <row r="7603" spans="1:5">
      <c r="A7603" s="10">
        <v>45649.958333333336</v>
      </c>
      <c r="B7603">
        <v>-1.9716103076934799</v>
      </c>
      <c r="C7603">
        <v>6.0999999046325604</v>
      </c>
      <c r="D7603" s="2">
        <f t="shared" si="236"/>
        <v>45649</v>
      </c>
      <c r="E7603">
        <f t="shared" si="237"/>
        <v>29.56284200288356</v>
      </c>
    </row>
    <row r="7604" spans="1:5">
      <c r="A7604" s="10">
        <v>45650</v>
      </c>
      <c r="B7604">
        <v>-2.0502836704254102</v>
      </c>
      <c r="C7604">
        <v>6.6999998092651296</v>
      </c>
      <c r="D7604" s="2">
        <f t="shared" si="236"/>
        <v>45650</v>
      </c>
      <c r="E7604">
        <f t="shared" si="237"/>
        <v>31.195411831885579</v>
      </c>
    </row>
    <row r="7605" spans="1:5">
      <c r="A7605" s="10">
        <v>45650.041666666664</v>
      </c>
      <c r="B7605">
        <v>-2.0915822982788002</v>
      </c>
      <c r="C7605">
        <v>6.6999998092651296</v>
      </c>
      <c r="D7605" s="2">
        <f t="shared" si="236"/>
        <v>45650</v>
      </c>
      <c r="E7605">
        <f t="shared" si="237"/>
        <v>31.195411831885579</v>
      </c>
    </row>
    <row r="7606" spans="1:5">
      <c r="A7606" s="10">
        <v>45650.083333333336</v>
      </c>
      <c r="B7606">
        <v>-1.95983815193176</v>
      </c>
      <c r="C7606">
        <v>6.6999998092651296</v>
      </c>
      <c r="D7606" s="2">
        <f t="shared" si="236"/>
        <v>45650</v>
      </c>
      <c r="E7606">
        <f t="shared" si="237"/>
        <v>31.195411831885579</v>
      </c>
    </row>
    <row r="7607" spans="1:5">
      <c r="A7607" s="10">
        <v>45650.125</v>
      </c>
      <c r="B7607">
        <v>-1.8603761196136399</v>
      </c>
      <c r="C7607">
        <v>7.1999998092651296</v>
      </c>
      <c r="D7607" s="2">
        <f t="shared" si="236"/>
        <v>45650</v>
      </c>
      <c r="E7607">
        <f t="shared" si="237"/>
        <v>31.195411831885579</v>
      </c>
    </row>
    <row r="7608" spans="1:5">
      <c r="A7608" s="10">
        <v>45650.166666666664</v>
      </c>
      <c r="B7608">
        <v>-1.7850806713104199</v>
      </c>
      <c r="C7608">
        <v>7.1999998092651296</v>
      </c>
      <c r="D7608" s="2">
        <f t="shared" si="236"/>
        <v>45650</v>
      </c>
      <c r="E7608">
        <f t="shared" si="237"/>
        <v>31.195411831885579</v>
      </c>
    </row>
    <row r="7609" spans="1:5">
      <c r="A7609" s="10">
        <v>45650.208333333336</v>
      </c>
      <c r="B7609">
        <v>-1.7436044216155999</v>
      </c>
      <c r="C7609">
        <v>7.1999998092651296</v>
      </c>
      <c r="D7609" s="2">
        <f t="shared" si="236"/>
        <v>45650</v>
      </c>
      <c r="E7609">
        <f t="shared" si="237"/>
        <v>31.195411831885579</v>
      </c>
    </row>
    <row r="7610" spans="1:5">
      <c r="A7610" s="10">
        <v>45650.25</v>
      </c>
      <c r="B7610">
        <v>-1.7084113359451201</v>
      </c>
      <c r="C7610">
        <v>7.1999998092651296</v>
      </c>
      <c r="D7610" s="2">
        <f t="shared" si="236"/>
        <v>45650</v>
      </c>
      <c r="E7610">
        <f t="shared" si="237"/>
        <v>31.195411831885579</v>
      </c>
    </row>
    <row r="7611" spans="1:5">
      <c r="A7611" s="10">
        <v>45650.291666666664</v>
      </c>
      <c r="B7611">
        <v>-1.68954682350158</v>
      </c>
      <c r="C7611">
        <v>7.1999998092651296</v>
      </c>
      <c r="D7611" s="2">
        <f t="shared" si="236"/>
        <v>45650</v>
      </c>
      <c r="E7611">
        <f t="shared" si="237"/>
        <v>31.195411831885579</v>
      </c>
    </row>
    <row r="7612" spans="1:5">
      <c r="A7612" s="10">
        <v>45650.333333333336</v>
      </c>
      <c r="B7612">
        <v>-1.5473991632461499</v>
      </c>
      <c r="C7612">
        <v>7.1999998092651296</v>
      </c>
      <c r="D7612" s="2">
        <f t="shared" si="236"/>
        <v>45650</v>
      </c>
      <c r="E7612">
        <f t="shared" si="237"/>
        <v>31.195411831885579</v>
      </c>
    </row>
    <row r="7613" spans="1:5">
      <c r="A7613" s="10">
        <v>45650.375</v>
      </c>
      <c r="B7613">
        <v>-0.804099440574646</v>
      </c>
      <c r="C7613">
        <v>7.1999998092651296</v>
      </c>
      <c r="D7613" s="2">
        <f t="shared" si="236"/>
        <v>45650</v>
      </c>
      <c r="E7613">
        <f t="shared" si="237"/>
        <v>31.195411831885579</v>
      </c>
    </row>
    <row r="7614" spans="1:5">
      <c r="A7614" s="10">
        <v>45650.416666666664</v>
      </c>
      <c r="B7614">
        <v>-0.220630303025245</v>
      </c>
      <c r="C7614">
        <v>7.1999998092651296</v>
      </c>
      <c r="D7614" s="2">
        <f t="shared" si="236"/>
        <v>45650</v>
      </c>
      <c r="E7614">
        <f t="shared" si="237"/>
        <v>31.195411831885579</v>
      </c>
    </row>
    <row r="7615" spans="1:5">
      <c r="A7615" s="10">
        <v>45650.458333333336</v>
      </c>
      <c r="B7615">
        <v>0.54203683137893599</v>
      </c>
      <c r="C7615">
        <v>6.6999998092651296</v>
      </c>
      <c r="D7615" s="2">
        <f t="shared" si="236"/>
        <v>45650</v>
      </c>
      <c r="E7615">
        <f t="shared" si="237"/>
        <v>31.195411831885579</v>
      </c>
    </row>
    <row r="7616" spans="1:5">
      <c r="A7616" s="10">
        <v>45650.5</v>
      </c>
      <c r="B7616">
        <v>1.3509778976440401</v>
      </c>
      <c r="C7616">
        <v>6.6999998092651296</v>
      </c>
      <c r="D7616" s="2">
        <f t="shared" si="236"/>
        <v>45650</v>
      </c>
      <c r="E7616">
        <f t="shared" si="237"/>
        <v>31.195411831885579</v>
      </c>
    </row>
    <row r="7617" spans="1:5">
      <c r="A7617" s="10">
        <v>45650.541666666664</v>
      </c>
      <c r="B7617">
        <v>2.1707599163055402</v>
      </c>
      <c r="C7617">
        <v>6.0999999046325604</v>
      </c>
      <c r="D7617" s="2">
        <f t="shared" si="236"/>
        <v>45650</v>
      </c>
      <c r="E7617">
        <f t="shared" si="237"/>
        <v>31.195411831885579</v>
      </c>
    </row>
    <row r="7618" spans="1:5">
      <c r="A7618" s="10">
        <v>45650.583333333336</v>
      </c>
      <c r="B7618">
        <v>2.5135903358459402</v>
      </c>
      <c r="C7618">
        <v>6.0999999046325604</v>
      </c>
      <c r="D7618" s="2">
        <f t="shared" si="236"/>
        <v>45650</v>
      </c>
      <c r="E7618">
        <f t="shared" si="237"/>
        <v>31.195411831885579</v>
      </c>
    </row>
    <row r="7619" spans="1:5">
      <c r="A7619" s="10">
        <v>45650.625</v>
      </c>
      <c r="B7619">
        <v>2.5294349193572998</v>
      </c>
      <c r="C7619">
        <v>5.5999999046325604</v>
      </c>
      <c r="D7619" s="2">
        <f t="shared" ref="D7619:D7682" si="238">DATE(YEAR(A7619), MONTH(A7619), DAY(A7619))</f>
        <v>45650</v>
      </c>
      <c r="E7619">
        <f t="shared" ref="E7619:E7682" si="239">AVERAGEIF(D:D, D7619, B:B)*1.8+32</f>
        <v>31.195411831885579</v>
      </c>
    </row>
    <row r="7620" spans="1:5">
      <c r="A7620" s="10">
        <v>45650.666666666664</v>
      </c>
      <c r="B7620">
        <v>2.0797967910766602</v>
      </c>
      <c r="C7620">
        <v>5</v>
      </c>
      <c r="D7620" s="2">
        <f t="shared" si="238"/>
        <v>45650</v>
      </c>
      <c r="E7620">
        <f t="shared" si="239"/>
        <v>31.195411831885579</v>
      </c>
    </row>
    <row r="7621" spans="1:5">
      <c r="A7621" s="10">
        <v>45650.708333333336</v>
      </c>
      <c r="B7621">
        <v>1.09744620323181</v>
      </c>
      <c r="C7621">
        <v>5</v>
      </c>
      <c r="D7621" s="2">
        <f t="shared" si="238"/>
        <v>45650</v>
      </c>
      <c r="E7621">
        <f t="shared" si="239"/>
        <v>31.195411831885579</v>
      </c>
    </row>
    <row r="7622" spans="1:5">
      <c r="A7622" s="10">
        <v>45650.75</v>
      </c>
      <c r="B7622">
        <v>0.177549108862876</v>
      </c>
      <c r="C7622">
        <v>4.4000000953674299</v>
      </c>
      <c r="D7622" s="2">
        <f t="shared" si="238"/>
        <v>45650</v>
      </c>
      <c r="E7622">
        <f t="shared" si="239"/>
        <v>31.195411831885579</v>
      </c>
    </row>
    <row r="7623" spans="1:5">
      <c r="A7623" s="10">
        <v>45650.791666666664</v>
      </c>
      <c r="B7623">
        <v>-0.45981186628341603</v>
      </c>
      <c r="C7623">
        <v>3.2999999523162802</v>
      </c>
      <c r="D7623" s="2">
        <f t="shared" si="238"/>
        <v>45650</v>
      </c>
      <c r="E7623">
        <f t="shared" si="239"/>
        <v>31.195411831885579</v>
      </c>
    </row>
    <row r="7624" spans="1:5">
      <c r="A7624" s="10">
        <v>45650.833333333336</v>
      </c>
      <c r="B7624">
        <v>-0.98047339916229204</v>
      </c>
      <c r="C7624">
        <v>2.7999999523162802</v>
      </c>
      <c r="D7624" s="2">
        <f t="shared" si="238"/>
        <v>45650</v>
      </c>
      <c r="E7624">
        <f t="shared" si="239"/>
        <v>31.195411831885579</v>
      </c>
    </row>
    <row r="7625" spans="1:5">
      <c r="A7625" s="10">
        <v>45650.875</v>
      </c>
      <c r="B7625">
        <v>-1.21840047836303</v>
      </c>
      <c r="C7625">
        <v>2.7999999523162802</v>
      </c>
      <c r="D7625" s="2">
        <f t="shared" si="238"/>
        <v>45650</v>
      </c>
      <c r="E7625">
        <f t="shared" si="239"/>
        <v>31.195411831885579</v>
      </c>
    </row>
    <row r="7626" spans="1:5">
      <c r="A7626" s="10">
        <v>45650.916666666664</v>
      </c>
      <c r="B7626">
        <v>-1.49707019329071</v>
      </c>
      <c r="C7626">
        <v>2.20000004768371</v>
      </c>
      <c r="D7626" s="2">
        <f t="shared" si="238"/>
        <v>45650</v>
      </c>
      <c r="E7626">
        <f t="shared" si="239"/>
        <v>31.195411831885579</v>
      </c>
    </row>
    <row r="7627" spans="1:5">
      <c r="A7627" s="10">
        <v>45650.958333333336</v>
      </c>
      <c r="B7627">
        <v>-1.57282590866088</v>
      </c>
      <c r="C7627">
        <v>2.20000004768371</v>
      </c>
      <c r="D7627" s="2">
        <f t="shared" si="238"/>
        <v>45650</v>
      </c>
      <c r="E7627">
        <f t="shared" si="239"/>
        <v>31.195411831885579</v>
      </c>
    </row>
    <row r="7628" spans="1:5">
      <c r="A7628" s="10">
        <v>45651</v>
      </c>
      <c r="B7628">
        <v>-1.65312671661376</v>
      </c>
      <c r="C7628">
        <v>2.20000004768371</v>
      </c>
      <c r="D7628" s="2">
        <f t="shared" si="238"/>
        <v>45651</v>
      </c>
      <c r="E7628">
        <f t="shared" si="239"/>
        <v>31.456099192798142</v>
      </c>
    </row>
    <row r="7629" spans="1:5">
      <c r="A7629" s="10">
        <v>45651.041666666664</v>
      </c>
      <c r="B7629">
        <v>-1.78174948692321</v>
      </c>
      <c r="C7629">
        <v>2.20000004768371</v>
      </c>
      <c r="D7629" s="2">
        <f t="shared" si="238"/>
        <v>45651</v>
      </c>
      <c r="E7629">
        <f t="shared" si="239"/>
        <v>31.456099192798142</v>
      </c>
    </row>
    <row r="7630" spans="1:5">
      <c r="A7630" s="10">
        <v>45651.083333333336</v>
      </c>
      <c r="B7630">
        <v>-1.86968374252319</v>
      </c>
      <c r="C7630">
        <v>1.70000004768371</v>
      </c>
      <c r="D7630" s="2">
        <f t="shared" si="238"/>
        <v>45651</v>
      </c>
      <c r="E7630">
        <f t="shared" si="239"/>
        <v>31.456099192798142</v>
      </c>
    </row>
    <row r="7631" spans="1:5">
      <c r="A7631" s="10">
        <v>45651.125</v>
      </c>
      <c r="B7631">
        <v>-1.9544215202331501</v>
      </c>
      <c r="C7631">
        <v>1.70000004768371</v>
      </c>
      <c r="D7631" s="2">
        <f t="shared" si="238"/>
        <v>45651</v>
      </c>
      <c r="E7631">
        <f t="shared" si="239"/>
        <v>31.456099192798142</v>
      </c>
    </row>
    <row r="7632" spans="1:5">
      <c r="A7632" s="10">
        <v>45651.166666666664</v>
      </c>
      <c r="B7632">
        <v>-1.99827408790588</v>
      </c>
      <c r="C7632">
        <v>1.70000004768371</v>
      </c>
      <c r="D7632" s="2">
        <f t="shared" si="238"/>
        <v>45651</v>
      </c>
      <c r="E7632">
        <f t="shared" si="239"/>
        <v>31.456099192798142</v>
      </c>
    </row>
    <row r="7633" spans="1:5">
      <c r="A7633" s="10">
        <v>45651.208333333336</v>
      </c>
      <c r="B7633">
        <v>-2.0016088485717698</v>
      </c>
      <c r="C7633">
        <v>1.1000000238418499</v>
      </c>
      <c r="D7633" s="2">
        <f t="shared" si="238"/>
        <v>45651</v>
      </c>
      <c r="E7633">
        <f t="shared" si="239"/>
        <v>31.456099192798142</v>
      </c>
    </row>
    <row r="7634" spans="1:5">
      <c r="A7634" s="10">
        <v>45651.25</v>
      </c>
      <c r="B7634">
        <v>-1.9742021560668901</v>
      </c>
      <c r="C7634">
        <v>0.60000002384185702</v>
      </c>
      <c r="D7634" s="2">
        <f t="shared" si="238"/>
        <v>45651</v>
      </c>
      <c r="E7634">
        <f t="shared" si="239"/>
        <v>31.456099192798142</v>
      </c>
    </row>
    <row r="7635" spans="1:5">
      <c r="A7635" s="10">
        <v>45651.291666666664</v>
      </c>
      <c r="B7635">
        <v>-1.8668948411941499</v>
      </c>
      <c r="C7635">
        <v>0.60000002384185702</v>
      </c>
      <c r="D7635" s="2">
        <f t="shared" si="238"/>
        <v>45651</v>
      </c>
      <c r="E7635">
        <f t="shared" si="239"/>
        <v>31.456099192798142</v>
      </c>
    </row>
    <row r="7636" spans="1:5">
      <c r="A7636" s="10">
        <v>45651.333333333336</v>
      </c>
      <c r="B7636">
        <v>-1.48175084590911</v>
      </c>
      <c r="C7636">
        <v>0</v>
      </c>
      <c r="D7636" s="2">
        <f t="shared" si="238"/>
        <v>45651</v>
      </c>
      <c r="E7636">
        <f t="shared" si="239"/>
        <v>31.456099192798142</v>
      </c>
    </row>
    <row r="7637" spans="1:5">
      <c r="A7637" s="10">
        <v>45651.375</v>
      </c>
      <c r="B7637">
        <v>-1.16414046287536</v>
      </c>
      <c r="C7637">
        <v>0.60000002384185702</v>
      </c>
      <c r="D7637" s="2">
        <f t="shared" si="238"/>
        <v>45651</v>
      </c>
      <c r="E7637">
        <f t="shared" si="239"/>
        <v>31.456099192798142</v>
      </c>
    </row>
    <row r="7638" spans="1:5">
      <c r="A7638" s="10">
        <v>45651.416666666664</v>
      </c>
      <c r="B7638">
        <v>-0.43426865339279103</v>
      </c>
      <c r="C7638">
        <v>1.1000000238418499</v>
      </c>
      <c r="D7638" s="2">
        <f t="shared" si="238"/>
        <v>45651</v>
      </c>
      <c r="E7638">
        <f t="shared" si="239"/>
        <v>31.456099192798142</v>
      </c>
    </row>
    <row r="7639" spans="1:5">
      <c r="A7639" s="10">
        <v>45651.458333333336</v>
      </c>
      <c r="B7639">
        <v>0.64374428987502996</v>
      </c>
      <c r="C7639">
        <v>2.7999999523162802</v>
      </c>
      <c r="D7639" s="2">
        <f t="shared" si="238"/>
        <v>45651</v>
      </c>
      <c r="E7639">
        <f t="shared" si="239"/>
        <v>31.456099192798142</v>
      </c>
    </row>
    <row r="7640" spans="1:5">
      <c r="A7640" s="10">
        <v>45651.5</v>
      </c>
      <c r="B7640">
        <v>2.0167827606201101</v>
      </c>
      <c r="C7640">
        <v>5</v>
      </c>
      <c r="D7640" s="2">
        <f t="shared" si="238"/>
        <v>45651</v>
      </c>
      <c r="E7640">
        <f t="shared" si="239"/>
        <v>31.456099192798142</v>
      </c>
    </row>
    <row r="7641" spans="1:5">
      <c r="A7641" s="10">
        <v>45651.541666666664</v>
      </c>
      <c r="B7641">
        <v>2.8866171836853001</v>
      </c>
      <c r="C7641">
        <v>4.4000000953674299</v>
      </c>
      <c r="D7641" s="2">
        <f t="shared" si="238"/>
        <v>45651</v>
      </c>
      <c r="E7641">
        <f t="shared" si="239"/>
        <v>31.456099192798142</v>
      </c>
    </row>
    <row r="7642" spans="1:5">
      <c r="A7642" s="10">
        <v>45651.583333333336</v>
      </c>
      <c r="B7642">
        <v>3.3449580669403001</v>
      </c>
      <c r="C7642">
        <v>5</v>
      </c>
      <c r="D7642" s="2">
        <f t="shared" si="238"/>
        <v>45651</v>
      </c>
      <c r="E7642">
        <f t="shared" si="239"/>
        <v>31.456099192798142</v>
      </c>
    </row>
    <row r="7643" spans="1:5">
      <c r="A7643" s="10">
        <v>45651.625</v>
      </c>
      <c r="B7643">
        <v>3.16319608688354</v>
      </c>
      <c r="C7643">
        <v>5.5999999046325604</v>
      </c>
      <c r="D7643" s="2">
        <f t="shared" si="238"/>
        <v>45651</v>
      </c>
      <c r="E7643">
        <f t="shared" si="239"/>
        <v>31.456099192798142</v>
      </c>
    </row>
    <row r="7644" spans="1:5">
      <c r="A7644" s="10">
        <v>45651.666666666664</v>
      </c>
      <c r="B7644">
        <v>2.4346737861633301</v>
      </c>
      <c r="C7644">
        <v>3.9000000953674299</v>
      </c>
      <c r="D7644" s="2">
        <f t="shared" si="238"/>
        <v>45651</v>
      </c>
      <c r="E7644">
        <f t="shared" si="239"/>
        <v>31.456099192798142</v>
      </c>
    </row>
    <row r="7645" spans="1:5">
      <c r="A7645" s="10">
        <v>45651.708333333336</v>
      </c>
      <c r="B7645">
        <v>1.5890079736709499</v>
      </c>
      <c r="C7645">
        <v>3.9000000953674299</v>
      </c>
      <c r="D7645" s="2">
        <f t="shared" si="238"/>
        <v>45651</v>
      </c>
      <c r="E7645">
        <f t="shared" si="239"/>
        <v>31.456099192798142</v>
      </c>
    </row>
    <row r="7646" spans="1:5">
      <c r="A7646" s="10">
        <v>45651.75</v>
      </c>
      <c r="B7646">
        <v>0.59041303396224898</v>
      </c>
      <c r="C7646">
        <v>2.7999999523162802</v>
      </c>
      <c r="D7646" s="2">
        <f t="shared" si="238"/>
        <v>45651</v>
      </c>
      <c r="E7646">
        <f t="shared" si="239"/>
        <v>31.456099192798142</v>
      </c>
    </row>
    <row r="7647" spans="1:5">
      <c r="A7647" s="10">
        <v>45651.791666666664</v>
      </c>
      <c r="B7647">
        <v>-0.98239052295684803</v>
      </c>
      <c r="C7647">
        <v>3.2999999523162802</v>
      </c>
      <c r="D7647" s="2">
        <f t="shared" si="238"/>
        <v>45651</v>
      </c>
      <c r="E7647">
        <f t="shared" si="239"/>
        <v>31.456099192798142</v>
      </c>
    </row>
    <row r="7648" spans="1:5">
      <c r="A7648" s="10">
        <v>45651.833333333336</v>
      </c>
      <c r="B7648">
        <v>-2.0297720432281401</v>
      </c>
      <c r="C7648">
        <v>3.2999999523162802</v>
      </c>
      <c r="D7648" s="2">
        <f t="shared" si="238"/>
        <v>45651</v>
      </c>
      <c r="E7648">
        <f t="shared" si="239"/>
        <v>31.456099192798142</v>
      </c>
    </row>
    <row r="7649" spans="1:5">
      <c r="A7649" s="10">
        <v>45651.875</v>
      </c>
      <c r="B7649">
        <v>-1.5475932359695399</v>
      </c>
      <c r="C7649">
        <v>3.2999999523162802</v>
      </c>
      <c r="D7649" s="2">
        <f t="shared" si="238"/>
        <v>45651</v>
      </c>
      <c r="E7649">
        <f t="shared" si="239"/>
        <v>31.456099192798142</v>
      </c>
    </row>
    <row r="7650" spans="1:5">
      <c r="A7650" s="10">
        <v>45651.916666666664</v>
      </c>
      <c r="B7650">
        <v>-0.84232419729232699</v>
      </c>
      <c r="C7650">
        <v>4.4000000953674299</v>
      </c>
      <c r="D7650" s="2">
        <f t="shared" si="238"/>
        <v>45651</v>
      </c>
      <c r="E7650">
        <f t="shared" si="239"/>
        <v>31.456099192798142</v>
      </c>
    </row>
    <row r="7651" spans="1:5">
      <c r="A7651" s="10">
        <v>45651.958333333336</v>
      </c>
      <c r="B7651">
        <v>-0.33920258283615101</v>
      </c>
      <c r="C7651">
        <v>4.4000000953674299</v>
      </c>
      <c r="D7651" s="2">
        <f t="shared" si="238"/>
        <v>45651</v>
      </c>
      <c r="E7651">
        <f t="shared" si="239"/>
        <v>31.456099192798142</v>
      </c>
    </row>
    <row r="7652" spans="1:5">
      <c r="A7652" s="10">
        <v>45652</v>
      </c>
      <c r="B7652">
        <v>3.6879032850265499E-3</v>
      </c>
      <c r="C7652">
        <v>5</v>
      </c>
      <c r="D7652" s="2">
        <f t="shared" si="238"/>
        <v>45652</v>
      </c>
      <c r="E7652">
        <f t="shared" si="239"/>
        <v>37.256437497213476</v>
      </c>
    </row>
    <row r="7653" spans="1:5">
      <c r="A7653" s="10">
        <v>45652.041666666664</v>
      </c>
      <c r="B7653">
        <v>0.27335101366043002</v>
      </c>
      <c r="C7653">
        <v>5</v>
      </c>
      <c r="D7653" s="2">
        <f t="shared" si="238"/>
        <v>45652</v>
      </c>
      <c r="E7653">
        <f t="shared" si="239"/>
        <v>37.256437497213476</v>
      </c>
    </row>
    <row r="7654" spans="1:5">
      <c r="A7654" s="10">
        <v>45652.083333333336</v>
      </c>
      <c r="B7654">
        <v>0.47015231847763</v>
      </c>
      <c r="C7654">
        <v>4.4000000953674299</v>
      </c>
      <c r="D7654" s="2">
        <f t="shared" si="238"/>
        <v>45652</v>
      </c>
      <c r="E7654">
        <f t="shared" si="239"/>
        <v>37.256437497213476</v>
      </c>
    </row>
    <row r="7655" spans="1:5">
      <c r="A7655" s="10">
        <v>45652.125</v>
      </c>
      <c r="B7655">
        <v>0.65154051780700595</v>
      </c>
      <c r="C7655">
        <v>4.4000000953674299</v>
      </c>
      <c r="D7655" s="2">
        <f t="shared" si="238"/>
        <v>45652</v>
      </c>
      <c r="E7655">
        <f t="shared" si="239"/>
        <v>37.256437497213476</v>
      </c>
    </row>
    <row r="7656" spans="1:5">
      <c r="A7656" s="10">
        <v>45652.166666666664</v>
      </c>
      <c r="B7656">
        <v>0.86278420686721802</v>
      </c>
      <c r="C7656">
        <v>4.4000000953674299</v>
      </c>
      <c r="D7656" s="2">
        <f t="shared" si="238"/>
        <v>45652</v>
      </c>
      <c r="E7656">
        <f t="shared" si="239"/>
        <v>37.256437497213476</v>
      </c>
    </row>
    <row r="7657" spans="1:5">
      <c r="A7657" s="10">
        <v>45652.208333333336</v>
      </c>
      <c r="B7657">
        <v>1.0511604547500599</v>
      </c>
      <c r="C7657">
        <v>4.4000000953674299</v>
      </c>
      <c r="D7657" s="2">
        <f t="shared" si="238"/>
        <v>45652</v>
      </c>
      <c r="E7657">
        <f t="shared" si="239"/>
        <v>37.256437497213476</v>
      </c>
    </row>
    <row r="7658" spans="1:5">
      <c r="A7658" s="10">
        <v>45652.25</v>
      </c>
      <c r="B7658">
        <v>1.3076758384704501</v>
      </c>
      <c r="C7658">
        <v>5</v>
      </c>
      <c r="D7658" s="2">
        <f t="shared" si="238"/>
        <v>45652</v>
      </c>
      <c r="E7658">
        <f t="shared" si="239"/>
        <v>37.256437497213476</v>
      </c>
    </row>
    <row r="7659" spans="1:5">
      <c r="A7659" s="10">
        <v>45652.291666666664</v>
      </c>
      <c r="B7659">
        <v>1.6711447238922099</v>
      </c>
      <c r="C7659">
        <v>4.4000000953674299</v>
      </c>
      <c r="D7659" s="2">
        <f t="shared" si="238"/>
        <v>45652</v>
      </c>
      <c r="E7659">
        <f t="shared" si="239"/>
        <v>37.256437497213476</v>
      </c>
    </row>
    <row r="7660" spans="1:5">
      <c r="A7660" s="10">
        <v>45652.333333333336</v>
      </c>
      <c r="B7660">
        <v>2.3167645931243799</v>
      </c>
      <c r="C7660">
        <v>3.2999999523162802</v>
      </c>
      <c r="D7660" s="2">
        <f t="shared" si="238"/>
        <v>45652</v>
      </c>
      <c r="E7660">
        <f t="shared" si="239"/>
        <v>37.256437497213476</v>
      </c>
    </row>
    <row r="7661" spans="1:5">
      <c r="A7661" s="10">
        <v>45652.375</v>
      </c>
      <c r="B7661">
        <v>3.74404740333557</v>
      </c>
      <c r="C7661">
        <v>2.20000004768371</v>
      </c>
      <c r="D7661" s="2">
        <f t="shared" si="238"/>
        <v>45652</v>
      </c>
      <c r="E7661">
        <f t="shared" si="239"/>
        <v>37.256437497213476</v>
      </c>
    </row>
    <row r="7662" spans="1:5">
      <c r="A7662" s="10">
        <v>45652.416666666664</v>
      </c>
      <c r="B7662">
        <v>4.3426318168640101</v>
      </c>
      <c r="C7662">
        <v>3.2999999523162802</v>
      </c>
      <c r="D7662" s="2">
        <f t="shared" si="238"/>
        <v>45652</v>
      </c>
      <c r="E7662">
        <f t="shared" si="239"/>
        <v>37.256437497213476</v>
      </c>
    </row>
    <row r="7663" spans="1:5">
      <c r="A7663" s="10">
        <v>45652.458333333336</v>
      </c>
      <c r="B7663">
        <v>5.0588850975036603</v>
      </c>
      <c r="C7663">
        <v>4.4000000953674299</v>
      </c>
      <c r="D7663" s="2">
        <f t="shared" si="238"/>
        <v>45652</v>
      </c>
      <c r="E7663">
        <f t="shared" si="239"/>
        <v>37.256437497213476</v>
      </c>
    </row>
    <row r="7664" spans="1:5">
      <c r="A7664" s="10">
        <v>45652.5</v>
      </c>
      <c r="B7664">
        <v>5.5181608200073198</v>
      </c>
      <c r="C7664">
        <v>4.4000000953674299</v>
      </c>
      <c r="D7664" s="2">
        <f t="shared" si="238"/>
        <v>45652</v>
      </c>
      <c r="E7664">
        <f t="shared" si="239"/>
        <v>37.256437497213476</v>
      </c>
    </row>
    <row r="7665" spans="1:5">
      <c r="A7665" s="10">
        <v>45652.541666666664</v>
      </c>
      <c r="B7665">
        <v>5.7244334220886204</v>
      </c>
      <c r="C7665">
        <v>3.9000000953674299</v>
      </c>
      <c r="D7665" s="2">
        <f t="shared" si="238"/>
        <v>45652</v>
      </c>
      <c r="E7665">
        <f t="shared" si="239"/>
        <v>37.256437497213476</v>
      </c>
    </row>
    <row r="7666" spans="1:5">
      <c r="A7666" s="10">
        <v>45652.583333333336</v>
      </c>
      <c r="B7666">
        <v>5.6319208145141602</v>
      </c>
      <c r="C7666">
        <v>3.2999999523162802</v>
      </c>
      <c r="D7666" s="2">
        <f t="shared" si="238"/>
        <v>45652</v>
      </c>
      <c r="E7666">
        <f t="shared" si="239"/>
        <v>37.256437497213476</v>
      </c>
    </row>
    <row r="7667" spans="1:5">
      <c r="A7667" s="10">
        <v>45652.625</v>
      </c>
      <c r="B7667">
        <v>5.3099451065063397</v>
      </c>
      <c r="C7667">
        <v>2.7999999523162802</v>
      </c>
      <c r="D7667" s="2">
        <f t="shared" si="238"/>
        <v>45652</v>
      </c>
      <c r="E7667">
        <f t="shared" si="239"/>
        <v>37.256437497213476</v>
      </c>
    </row>
    <row r="7668" spans="1:5">
      <c r="A7668" s="10">
        <v>45652.666666666664</v>
      </c>
      <c r="B7668">
        <v>4.8691649436950604</v>
      </c>
      <c r="C7668">
        <v>2.7999999523162802</v>
      </c>
      <c r="D7668" s="2">
        <f t="shared" si="238"/>
        <v>45652</v>
      </c>
      <c r="E7668">
        <f t="shared" si="239"/>
        <v>37.256437497213476</v>
      </c>
    </row>
    <row r="7669" spans="1:5">
      <c r="A7669" s="10">
        <v>45652.708333333336</v>
      </c>
      <c r="B7669">
        <v>4.1932191848754803</v>
      </c>
      <c r="C7669">
        <v>2.20000004768371</v>
      </c>
      <c r="D7669" s="2">
        <f t="shared" si="238"/>
        <v>45652</v>
      </c>
      <c r="E7669">
        <f t="shared" si="239"/>
        <v>37.256437497213476</v>
      </c>
    </row>
    <row r="7670" spans="1:5">
      <c r="A7670" s="10">
        <v>45652.75</v>
      </c>
      <c r="B7670">
        <v>3.4601237773895201</v>
      </c>
      <c r="C7670">
        <v>1.70000004768371</v>
      </c>
      <c r="D7670" s="2">
        <f t="shared" si="238"/>
        <v>45652</v>
      </c>
      <c r="E7670">
        <f t="shared" si="239"/>
        <v>37.256437497213476</v>
      </c>
    </row>
    <row r="7671" spans="1:5">
      <c r="A7671" s="10">
        <v>45652.791666666664</v>
      </c>
      <c r="B7671">
        <v>2.9946153163909899</v>
      </c>
      <c r="C7671">
        <v>1.7200000286102199</v>
      </c>
      <c r="D7671" s="2">
        <f t="shared" si="238"/>
        <v>45652</v>
      </c>
      <c r="E7671">
        <f t="shared" si="239"/>
        <v>37.256437497213476</v>
      </c>
    </row>
    <row r="7672" spans="1:5">
      <c r="A7672" s="10">
        <v>45652.833333333336</v>
      </c>
      <c r="B7672">
        <v>2.8950204849243102</v>
      </c>
      <c r="C7672">
        <v>1.7200000286102199</v>
      </c>
      <c r="D7672" s="2">
        <f t="shared" si="238"/>
        <v>45652</v>
      </c>
      <c r="E7672">
        <f t="shared" si="239"/>
        <v>37.256437497213476</v>
      </c>
    </row>
    <row r="7673" spans="1:5">
      <c r="A7673" s="10">
        <v>45652.875</v>
      </c>
      <c r="B7673">
        <v>2.7360212802886901</v>
      </c>
      <c r="C7673">
        <v>1.1100000143051101</v>
      </c>
      <c r="D7673" s="2">
        <f t="shared" si="238"/>
        <v>45652</v>
      </c>
      <c r="E7673">
        <f t="shared" si="239"/>
        <v>37.256437497213476</v>
      </c>
    </row>
    <row r="7674" spans="1:5">
      <c r="A7674" s="10">
        <v>45652.916666666664</v>
      </c>
      <c r="B7674">
        <v>2.57790207862854</v>
      </c>
      <c r="C7674">
        <v>1.7200000286102199</v>
      </c>
      <c r="D7674" s="2">
        <f t="shared" si="238"/>
        <v>45652</v>
      </c>
      <c r="E7674">
        <f t="shared" si="239"/>
        <v>37.256437497213476</v>
      </c>
    </row>
    <row r="7675" spans="1:5">
      <c r="A7675" s="10">
        <v>45652.958333333336</v>
      </c>
      <c r="B7675">
        <v>2.4214801788329998</v>
      </c>
      <c r="C7675">
        <v>1.7200000286102199</v>
      </c>
      <c r="D7675" s="2">
        <f t="shared" si="238"/>
        <v>45652</v>
      </c>
      <c r="E7675">
        <f t="shared" si="239"/>
        <v>37.256437497213476</v>
      </c>
    </row>
    <row r="7676" spans="1:5">
      <c r="A7676" s="10">
        <v>45653</v>
      </c>
      <c r="B7676">
        <v>2.26368808746337</v>
      </c>
      <c r="C7676">
        <v>1.1000000238418499</v>
      </c>
      <c r="D7676" s="2">
        <f t="shared" si="238"/>
        <v>45653</v>
      </c>
      <c r="E7676">
        <f t="shared" si="239"/>
        <v>37.792371362447732</v>
      </c>
    </row>
    <row r="7677" spans="1:5">
      <c r="A7677" s="10">
        <v>45653.041666666664</v>
      </c>
      <c r="B7677">
        <v>2.0863022804260201</v>
      </c>
      <c r="C7677">
        <v>0.60000002384185702</v>
      </c>
      <c r="D7677" s="2">
        <f t="shared" si="238"/>
        <v>45653</v>
      </c>
      <c r="E7677">
        <f t="shared" si="239"/>
        <v>37.792371362447732</v>
      </c>
    </row>
    <row r="7678" spans="1:5">
      <c r="A7678" s="10">
        <v>45653.083333333336</v>
      </c>
      <c r="B7678">
        <v>1.7998964786529501</v>
      </c>
      <c r="C7678">
        <v>0</v>
      </c>
      <c r="D7678" s="2">
        <f t="shared" si="238"/>
        <v>45653</v>
      </c>
      <c r="E7678">
        <f t="shared" si="239"/>
        <v>37.792371362447732</v>
      </c>
    </row>
    <row r="7679" spans="1:5">
      <c r="A7679" s="10">
        <v>45653.125</v>
      </c>
      <c r="B7679">
        <v>1.5906331539153999</v>
      </c>
      <c r="C7679">
        <v>-0.60000002384185702</v>
      </c>
      <c r="D7679" s="2">
        <f t="shared" si="238"/>
        <v>45653</v>
      </c>
      <c r="E7679">
        <f t="shared" si="239"/>
        <v>37.792371362447732</v>
      </c>
    </row>
    <row r="7680" spans="1:5">
      <c r="A7680" s="10">
        <v>45653.166666666664</v>
      </c>
      <c r="B7680">
        <v>1.4835227727889999</v>
      </c>
      <c r="C7680">
        <v>-1.1000000238418499</v>
      </c>
      <c r="D7680" s="2">
        <f t="shared" si="238"/>
        <v>45653</v>
      </c>
      <c r="E7680">
        <f t="shared" si="239"/>
        <v>37.792371362447732</v>
      </c>
    </row>
    <row r="7681" spans="1:5">
      <c r="A7681" s="10">
        <v>45653.208333333336</v>
      </c>
      <c r="B7681">
        <v>1.5707031488418499</v>
      </c>
      <c r="C7681">
        <v>-1.1000000238418499</v>
      </c>
      <c r="D7681" s="2">
        <f t="shared" si="238"/>
        <v>45653</v>
      </c>
      <c r="E7681">
        <f t="shared" si="239"/>
        <v>37.792371362447732</v>
      </c>
    </row>
    <row r="7682" spans="1:5">
      <c r="A7682" s="10">
        <v>45653.25</v>
      </c>
      <c r="B7682">
        <v>1.84643650054931</v>
      </c>
      <c r="C7682">
        <v>-0.60000002384185702</v>
      </c>
      <c r="D7682" s="2">
        <f t="shared" si="238"/>
        <v>45653</v>
      </c>
      <c r="E7682">
        <f t="shared" si="239"/>
        <v>37.792371362447732</v>
      </c>
    </row>
    <row r="7683" spans="1:5">
      <c r="A7683" s="10">
        <v>45653.291666666664</v>
      </c>
      <c r="B7683">
        <v>2.1405477523803702</v>
      </c>
      <c r="C7683">
        <v>-1.1000000238418499</v>
      </c>
      <c r="D7683" s="2">
        <f t="shared" ref="D7683:D7746" si="240">DATE(YEAR(A7683), MONTH(A7683), DAY(A7683))</f>
        <v>45653</v>
      </c>
      <c r="E7683">
        <f t="shared" ref="E7683:E7746" si="241">AVERAGEIF(D:D, D7683, B:B)*1.8+32</f>
        <v>37.792371362447732</v>
      </c>
    </row>
    <row r="7684" spans="1:5">
      <c r="A7684" s="10">
        <v>45653.333333333336</v>
      </c>
      <c r="B7684">
        <v>2.4780995845794598</v>
      </c>
      <c r="C7684">
        <v>-1.70000004768371</v>
      </c>
      <c r="D7684" s="2">
        <f t="shared" si="240"/>
        <v>45653</v>
      </c>
      <c r="E7684">
        <f t="shared" si="241"/>
        <v>37.792371362447732</v>
      </c>
    </row>
    <row r="7685" spans="1:5">
      <c r="A7685" s="10">
        <v>45653.375</v>
      </c>
      <c r="B7685">
        <v>2.83228158950805</v>
      </c>
      <c r="C7685">
        <v>-1.70000004768371</v>
      </c>
      <c r="D7685" s="2">
        <f t="shared" si="240"/>
        <v>45653</v>
      </c>
      <c r="E7685">
        <f t="shared" si="241"/>
        <v>37.792371362447732</v>
      </c>
    </row>
    <row r="7686" spans="1:5">
      <c r="A7686" s="10">
        <v>45653.416666666664</v>
      </c>
      <c r="B7686">
        <v>3.1826293468475302</v>
      </c>
      <c r="C7686">
        <v>-1.1000000238418499</v>
      </c>
      <c r="D7686" s="2">
        <f t="shared" si="240"/>
        <v>45653</v>
      </c>
      <c r="E7686">
        <f t="shared" si="241"/>
        <v>37.792371362447732</v>
      </c>
    </row>
    <row r="7687" spans="1:5">
      <c r="A7687" s="10">
        <v>45653.458333333336</v>
      </c>
      <c r="B7687">
        <v>3.5441505908965998</v>
      </c>
      <c r="C7687">
        <v>-0.60000002384185702</v>
      </c>
      <c r="D7687" s="2">
        <f t="shared" si="240"/>
        <v>45653</v>
      </c>
      <c r="E7687">
        <f t="shared" si="241"/>
        <v>37.792371362447732</v>
      </c>
    </row>
    <row r="7688" spans="1:5">
      <c r="A7688" s="10">
        <v>45653.5</v>
      </c>
      <c r="B7688">
        <v>3.8303632736206001</v>
      </c>
      <c r="C7688">
        <v>-1.70000004768371</v>
      </c>
      <c r="D7688" s="2">
        <f t="shared" si="240"/>
        <v>45653</v>
      </c>
      <c r="E7688">
        <f t="shared" si="241"/>
        <v>37.792371362447732</v>
      </c>
    </row>
    <row r="7689" spans="1:5">
      <c r="A7689" s="10">
        <v>45653.541666666664</v>
      </c>
      <c r="B7689">
        <v>4.04351711273193</v>
      </c>
      <c r="C7689">
        <v>-1.70000004768371</v>
      </c>
      <c r="D7689" s="2">
        <f t="shared" si="240"/>
        <v>45653</v>
      </c>
      <c r="E7689">
        <f t="shared" si="241"/>
        <v>37.792371362447732</v>
      </c>
    </row>
    <row r="7690" spans="1:5">
      <c r="A7690" s="10">
        <v>45653.583333333336</v>
      </c>
      <c r="B7690">
        <v>4.1852822303771902</v>
      </c>
      <c r="C7690">
        <v>-1.70000004768371</v>
      </c>
      <c r="D7690" s="2">
        <f t="shared" si="240"/>
        <v>45653</v>
      </c>
      <c r="E7690">
        <f t="shared" si="241"/>
        <v>37.792371362447732</v>
      </c>
    </row>
    <row r="7691" spans="1:5">
      <c r="A7691" s="10">
        <v>45653.625</v>
      </c>
      <c r="B7691">
        <v>4.2577943801879803</v>
      </c>
      <c r="C7691">
        <v>-1.70000004768371</v>
      </c>
      <c r="D7691" s="2">
        <f t="shared" si="240"/>
        <v>45653</v>
      </c>
      <c r="E7691">
        <f t="shared" si="241"/>
        <v>37.792371362447732</v>
      </c>
    </row>
    <row r="7692" spans="1:5">
      <c r="A7692" s="10">
        <v>45653.666666666664</v>
      </c>
      <c r="B7692">
        <v>4.2770528793334899</v>
      </c>
      <c r="C7692">
        <v>-1.70000004768371</v>
      </c>
      <c r="D7692" s="2">
        <f t="shared" si="240"/>
        <v>45653</v>
      </c>
      <c r="E7692">
        <f t="shared" si="241"/>
        <v>37.792371362447732</v>
      </c>
    </row>
    <row r="7693" spans="1:5">
      <c r="A7693" s="10">
        <v>45653.708333333336</v>
      </c>
      <c r="B7693">
        <v>4.2611713409423801</v>
      </c>
      <c r="C7693">
        <v>-2.20000004768371</v>
      </c>
      <c r="D7693" s="2">
        <f t="shared" si="240"/>
        <v>45653</v>
      </c>
      <c r="E7693">
        <f t="shared" si="241"/>
        <v>37.792371362447732</v>
      </c>
    </row>
    <row r="7694" spans="1:5">
      <c r="A7694" s="10">
        <v>45653.75</v>
      </c>
      <c r="B7694">
        <v>4.2338070869445801</v>
      </c>
      <c r="C7694">
        <v>-2.7999999523162802</v>
      </c>
      <c r="D7694" s="2">
        <f t="shared" si="240"/>
        <v>45653</v>
      </c>
      <c r="E7694">
        <f t="shared" si="241"/>
        <v>37.792371362447732</v>
      </c>
    </row>
    <row r="7695" spans="1:5">
      <c r="A7695" s="10">
        <v>45653.791666666664</v>
      </c>
      <c r="B7695">
        <v>4.23192882537841</v>
      </c>
      <c r="C7695">
        <v>-3.2999999523162802</v>
      </c>
      <c r="D7695" s="2">
        <f t="shared" si="240"/>
        <v>45653</v>
      </c>
      <c r="E7695">
        <f t="shared" si="241"/>
        <v>37.792371362447732</v>
      </c>
    </row>
    <row r="7696" spans="1:5">
      <c r="A7696" s="10">
        <v>45653.833333333336</v>
      </c>
      <c r="B7696">
        <v>4.26092529296875</v>
      </c>
      <c r="C7696">
        <v>-2.7999999523162802</v>
      </c>
      <c r="D7696" s="2">
        <f t="shared" si="240"/>
        <v>45653</v>
      </c>
      <c r="E7696">
        <f t="shared" si="241"/>
        <v>37.792371362447732</v>
      </c>
    </row>
    <row r="7697" spans="1:5">
      <c r="A7697" s="10">
        <v>45653.875</v>
      </c>
      <c r="B7697">
        <v>4.2724289894104004</v>
      </c>
      <c r="C7697">
        <v>-2.7999999523162802</v>
      </c>
      <c r="D7697" s="2">
        <f t="shared" si="240"/>
        <v>45653</v>
      </c>
      <c r="E7697">
        <f t="shared" si="241"/>
        <v>37.792371362447732</v>
      </c>
    </row>
    <row r="7698" spans="1:5">
      <c r="A7698" s="10">
        <v>45653.916666666664</v>
      </c>
      <c r="B7698">
        <v>4.2788219451904297</v>
      </c>
      <c r="C7698">
        <v>-4.4000000953674299</v>
      </c>
      <c r="D7698" s="2">
        <f t="shared" si="240"/>
        <v>45653</v>
      </c>
      <c r="E7698">
        <f t="shared" si="241"/>
        <v>37.792371362447732</v>
      </c>
    </row>
    <row r="7699" spans="1:5">
      <c r="A7699" s="10">
        <v>45653.958333333336</v>
      </c>
      <c r="B7699">
        <v>4.2796335220336896</v>
      </c>
      <c r="C7699">
        <v>-4.4000000953674299</v>
      </c>
      <c r="D7699" s="2">
        <f t="shared" si="240"/>
        <v>45653</v>
      </c>
      <c r="E7699">
        <f t="shared" si="241"/>
        <v>37.792371362447732</v>
      </c>
    </row>
    <row r="7700" spans="1:5">
      <c r="A7700" s="10">
        <v>45654</v>
      </c>
      <c r="B7700">
        <v>4.27546787261962</v>
      </c>
      <c r="C7700">
        <v>-4.4000000953674299</v>
      </c>
      <c r="D7700" s="2">
        <f t="shared" si="240"/>
        <v>45654</v>
      </c>
      <c r="E7700">
        <f t="shared" si="241"/>
        <v>40.708854901790616</v>
      </c>
    </row>
    <row r="7701" spans="1:5">
      <c r="A7701" s="10">
        <v>45654.041666666664</v>
      </c>
      <c r="B7701">
        <v>4.2762570381164497</v>
      </c>
      <c r="C7701">
        <v>-4.4000000953674299</v>
      </c>
      <c r="D7701" s="2">
        <f t="shared" si="240"/>
        <v>45654</v>
      </c>
      <c r="E7701">
        <f t="shared" si="241"/>
        <v>40.708854901790616</v>
      </c>
    </row>
    <row r="7702" spans="1:5">
      <c r="A7702" s="10">
        <v>45654.083333333336</v>
      </c>
      <c r="B7702">
        <v>4.2869896888732901</v>
      </c>
      <c r="C7702">
        <v>-4.4000000953674299</v>
      </c>
      <c r="D7702" s="2">
        <f t="shared" si="240"/>
        <v>45654</v>
      </c>
      <c r="E7702">
        <f t="shared" si="241"/>
        <v>40.708854901790616</v>
      </c>
    </row>
    <row r="7703" spans="1:5">
      <c r="A7703" s="10">
        <v>45654.125</v>
      </c>
      <c r="B7703">
        <v>4.2962608337402299</v>
      </c>
      <c r="C7703">
        <v>-3.9000000953674299</v>
      </c>
      <c r="D7703" s="2">
        <f t="shared" si="240"/>
        <v>45654</v>
      </c>
      <c r="E7703">
        <f t="shared" si="241"/>
        <v>40.708854901790616</v>
      </c>
    </row>
    <row r="7704" spans="1:5">
      <c r="A7704" s="10">
        <v>45654.166666666664</v>
      </c>
      <c r="B7704">
        <v>4.3217225074768004</v>
      </c>
      <c r="C7704">
        <v>-3.9000000953674299</v>
      </c>
      <c r="D7704" s="2">
        <f t="shared" si="240"/>
        <v>45654</v>
      </c>
      <c r="E7704">
        <f t="shared" si="241"/>
        <v>40.708854901790616</v>
      </c>
    </row>
    <row r="7705" spans="1:5">
      <c r="A7705" s="10">
        <v>45654.208333333336</v>
      </c>
      <c r="B7705">
        <v>4.3572731018066397</v>
      </c>
      <c r="C7705">
        <v>-3.2999999523162802</v>
      </c>
      <c r="D7705" s="2">
        <f t="shared" si="240"/>
        <v>45654</v>
      </c>
      <c r="E7705">
        <f t="shared" si="241"/>
        <v>40.708854901790616</v>
      </c>
    </row>
    <row r="7706" spans="1:5">
      <c r="A7706" s="10">
        <v>45654.25</v>
      </c>
      <c r="B7706">
        <v>4.4009318351745597</v>
      </c>
      <c r="C7706">
        <v>-3.9000000953674299</v>
      </c>
      <c r="D7706" s="2">
        <f t="shared" si="240"/>
        <v>45654</v>
      </c>
      <c r="E7706">
        <f t="shared" si="241"/>
        <v>40.708854901790616</v>
      </c>
    </row>
    <row r="7707" spans="1:5">
      <c r="A7707" s="10">
        <v>45654.291666666664</v>
      </c>
      <c r="B7707">
        <v>4.4668779373168901</v>
      </c>
      <c r="C7707">
        <v>-3.9000000953674299</v>
      </c>
      <c r="D7707" s="2">
        <f t="shared" si="240"/>
        <v>45654</v>
      </c>
      <c r="E7707">
        <f t="shared" si="241"/>
        <v>40.708854901790616</v>
      </c>
    </row>
    <row r="7708" spans="1:5">
      <c r="A7708" s="10">
        <v>45654.333333333336</v>
      </c>
      <c r="B7708">
        <v>4.5559401512145996</v>
      </c>
      <c r="C7708">
        <v>-4.4000000953674299</v>
      </c>
      <c r="D7708" s="2">
        <f t="shared" si="240"/>
        <v>45654</v>
      </c>
      <c r="E7708">
        <f t="shared" si="241"/>
        <v>40.708854901790616</v>
      </c>
    </row>
    <row r="7709" spans="1:5">
      <c r="A7709" s="10">
        <v>45654.375</v>
      </c>
      <c r="B7709">
        <v>4.6575412750244096</v>
      </c>
      <c r="C7709">
        <v>-3.9000000953674299</v>
      </c>
      <c r="D7709" s="2">
        <f t="shared" si="240"/>
        <v>45654</v>
      </c>
      <c r="E7709">
        <f t="shared" si="241"/>
        <v>40.708854901790616</v>
      </c>
    </row>
    <row r="7710" spans="1:5">
      <c r="A7710" s="10">
        <v>45654.416666666664</v>
      </c>
      <c r="B7710">
        <v>4.7949724197387598</v>
      </c>
      <c r="C7710">
        <v>-2.20000004768371</v>
      </c>
      <c r="D7710" s="2">
        <f t="shared" si="240"/>
        <v>45654</v>
      </c>
      <c r="E7710">
        <f t="shared" si="241"/>
        <v>40.708854901790616</v>
      </c>
    </row>
    <row r="7711" spans="1:5">
      <c r="A7711" s="10">
        <v>45654.458333333336</v>
      </c>
      <c r="B7711">
        <v>4.9836359024047798</v>
      </c>
      <c r="C7711">
        <v>-1.70000004768371</v>
      </c>
      <c r="D7711" s="2">
        <f t="shared" si="240"/>
        <v>45654</v>
      </c>
      <c r="E7711">
        <f t="shared" si="241"/>
        <v>40.708854901790616</v>
      </c>
    </row>
    <row r="7712" spans="1:5">
      <c r="A7712" s="10">
        <v>45654.5</v>
      </c>
      <c r="B7712">
        <v>5.2347288131713796</v>
      </c>
      <c r="C7712">
        <v>-0.60000002384185702</v>
      </c>
      <c r="D7712" s="2">
        <f t="shared" si="240"/>
        <v>45654</v>
      </c>
      <c r="E7712">
        <f t="shared" si="241"/>
        <v>40.708854901790616</v>
      </c>
    </row>
    <row r="7713" spans="1:5">
      <c r="A7713" s="10">
        <v>45654.541666666664</v>
      </c>
      <c r="B7713">
        <v>5.4861874580383301</v>
      </c>
      <c r="C7713">
        <v>-0.60000002384185702</v>
      </c>
      <c r="D7713" s="2">
        <f t="shared" si="240"/>
        <v>45654</v>
      </c>
      <c r="E7713">
        <f t="shared" si="241"/>
        <v>40.708854901790616</v>
      </c>
    </row>
    <row r="7714" spans="1:5">
      <c r="A7714" s="10">
        <v>45654.583333333336</v>
      </c>
      <c r="B7714">
        <v>5.6685094833373997</v>
      </c>
      <c r="C7714">
        <v>-0.60000002384185702</v>
      </c>
      <c r="D7714" s="2">
        <f t="shared" si="240"/>
        <v>45654</v>
      </c>
      <c r="E7714">
        <f t="shared" si="241"/>
        <v>40.708854901790616</v>
      </c>
    </row>
    <row r="7715" spans="1:5">
      <c r="A7715" s="10">
        <v>45654.625</v>
      </c>
      <c r="B7715">
        <v>5.7736792564392001</v>
      </c>
      <c r="C7715">
        <v>-0.60000002384185702</v>
      </c>
      <c r="D7715" s="2">
        <f t="shared" si="240"/>
        <v>45654</v>
      </c>
      <c r="E7715">
        <f t="shared" si="241"/>
        <v>40.708854901790616</v>
      </c>
    </row>
    <row r="7716" spans="1:5">
      <c r="A7716" s="10">
        <v>45654.666666666664</v>
      </c>
      <c r="B7716">
        <v>5.74056053161621</v>
      </c>
      <c r="C7716">
        <v>-0.60000002384185702</v>
      </c>
      <c r="D7716" s="2">
        <f t="shared" si="240"/>
        <v>45654</v>
      </c>
      <c r="E7716">
        <f t="shared" si="241"/>
        <v>40.708854901790616</v>
      </c>
    </row>
    <row r="7717" spans="1:5">
      <c r="A7717" s="10">
        <v>45654.708333333336</v>
      </c>
      <c r="B7717">
        <v>5.5764069557189897</v>
      </c>
      <c r="C7717">
        <v>-0.60000002384185702</v>
      </c>
      <c r="D7717" s="2">
        <f t="shared" si="240"/>
        <v>45654</v>
      </c>
      <c r="E7717">
        <f t="shared" si="241"/>
        <v>40.708854901790616</v>
      </c>
    </row>
    <row r="7718" spans="1:5">
      <c r="A7718" s="10">
        <v>45654.75</v>
      </c>
      <c r="B7718">
        <v>5.3220844268798801</v>
      </c>
      <c r="C7718">
        <v>-2.20000004768371</v>
      </c>
      <c r="D7718" s="2">
        <f t="shared" si="240"/>
        <v>45654</v>
      </c>
      <c r="E7718">
        <f t="shared" si="241"/>
        <v>40.708854901790616</v>
      </c>
    </row>
    <row r="7719" spans="1:5">
      <c r="A7719" s="10">
        <v>45654.791666666664</v>
      </c>
      <c r="B7719">
        <v>5.0893869400024396</v>
      </c>
      <c r="C7719">
        <v>-2.20000004768371</v>
      </c>
      <c r="D7719" s="2">
        <f t="shared" si="240"/>
        <v>45654</v>
      </c>
      <c r="E7719">
        <f t="shared" si="241"/>
        <v>40.708854901790616</v>
      </c>
    </row>
    <row r="7720" spans="1:5">
      <c r="A7720" s="10">
        <v>45654.833333333336</v>
      </c>
      <c r="B7720">
        <v>4.8844623565673801</v>
      </c>
      <c r="C7720">
        <v>-2.20000004768371</v>
      </c>
      <c r="D7720" s="2">
        <f t="shared" si="240"/>
        <v>45654</v>
      </c>
      <c r="E7720">
        <f t="shared" si="241"/>
        <v>40.708854901790616</v>
      </c>
    </row>
    <row r="7721" spans="1:5">
      <c r="A7721" s="10">
        <v>45654.875</v>
      </c>
      <c r="B7721">
        <v>4.7047543525695801</v>
      </c>
      <c r="C7721">
        <v>-2.7999999523162802</v>
      </c>
      <c r="D7721" s="2">
        <f t="shared" si="240"/>
        <v>45654</v>
      </c>
      <c r="E7721">
        <f t="shared" si="241"/>
        <v>40.708854901790616</v>
      </c>
    </row>
    <row r="7722" spans="1:5">
      <c r="A7722" s="10">
        <v>45654.916666666664</v>
      </c>
      <c r="B7722">
        <v>4.5557603836059499</v>
      </c>
      <c r="C7722">
        <v>-3.2999999523162802</v>
      </c>
      <c r="D7722" s="2">
        <f t="shared" si="240"/>
        <v>45654</v>
      </c>
      <c r="E7722">
        <f t="shared" si="241"/>
        <v>40.708854901790616</v>
      </c>
    </row>
    <row r="7723" spans="1:5">
      <c r="A7723" s="10">
        <v>45654.958333333336</v>
      </c>
      <c r="B7723">
        <v>4.4076738357543901</v>
      </c>
      <c r="C7723">
        <v>-3.2999999523162802</v>
      </c>
      <c r="D7723" s="2">
        <f t="shared" si="240"/>
        <v>45654</v>
      </c>
      <c r="E7723">
        <f t="shared" si="241"/>
        <v>40.708854901790616</v>
      </c>
    </row>
    <row r="7724" spans="1:5">
      <c r="A7724" s="10">
        <v>45655</v>
      </c>
      <c r="B7724">
        <v>4.2511243820190403</v>
      </c>
      <c r="C7724">
        <v>-3.9000000953674299</v>
      </c>
      <c r="D7724" s="2">
        <f t="shared" si="240"/>
        <v>45655</v>
      </c>
      <c r="E7724">
        <f t="shared" si="241"/>
        <v>39.580770933628074</v>
      </c>
    </row>
    <row r="7725" spans="1:5">
      <c r="A7725" s="10">
        <v>45655.041666666664</v>
      </c>
      <c r="B7725">
        <v>4.11124515533447</v>
      </c>
      <c r="C7725">
        <v>-3.9000000953674299</v>
      </c>
      <c r="D7725" s="2">
        <f t="shared" si="240"/>
        <v>45655</v>
      </c>
      <c r="E7725">
        <f t="shared" si="241"/>
        <v>39.580770933628074</v>
      </c>
    </row>
    <row r="7726" spans="1:5">
      <c r="A7726" s="10">
        <v>45655.083333333336</v>
      </c>
      <c r="B7726">
        <v>4.0059113502502397</v>
      </c>
      <c r="C7726">
        <v>-4.4000000953674299</v>
      </c>
      <c r="D7726" s="2">
        <f t="shared" si="240"/>
        <v>45655</v>
      </c>
      <c r="E7726">
        <f t="shared" si="241"/>
        <v>39.580770933628074</v>
      </c>
    </row>
    <row r="7727" spans="1:5">
      <c r="A7727" s="10">
        <v>45655.125</v>
      </c>
      <c r="B7727">
        <v>3.9212865829467698</v>
      </c>
      <c r="C7727">
        <v>-3.9000000953674299</v>
      </c>
      <c r="D7727" s="2">
        <f t="shared" si="240"/>
        <v>45655</v>
      </c>
      <c r="E7727">
        <f t="shared" si="241"/>
        <v>39.580770933628074</v>
      </c>
    </row>
    <row r="7728" spans="1:5">
      <c r="A7728" s="10">
        <v>45655.166666666664</v>
      </c>
      <c r="B7728">
        <v>3.88702392578125</v>
      </c>
      <c r="C7728">
        <v>-4.4000000953674299</v>
      </c>
      <c r="D7728" s="2">
        <f t="shared" si="240"/>
        <v>45655</v>
      </c>
      <c r="E7728">
        <f t="shared" si="241"/>
        <v>39.580770933628074</v>
      </c>
    </row>
    <row r="7729" spans="1:5">
      <c r="A7729" s="10">
        <v>45655.208333333336</v>
      </c>
      <c r="B7729">
        <v>3.8857560157775799</v>
      </c>
      <c r="C7729">
        <v>-4.4000000953674299</v>
      </c>
      <c r="D7729" s="2">
        <f t="shared" si="240"/>
        <v>45655</v>
      </c>
      <c r="E7729">
        <f t="shared" si="241"/>
        <v>39.580770933628074</v>
      </c>
    </row>
    <row r="7730" spans="1:5">
      <c r="A7730" s="10">
        <v>45655.25</v>
      </c>
      <c r="B7730">
        <v>3.929443359375</v>
      </c>
      <c r="C7730">
        <v>-4.4000000953674299</v>
      </c>
      <c r="D7730" s="2">
        <f t="shared" si="240"/>
        <v>45655</v>
      </c>
      <c r="E7730">
        <f t="shared" si="241"/>
        <v>39.580770933628074</v>
      </c>
    </row>
    <row r="7731" spans="1:5">
      <c r="A7731" s="10">
        <v>45655.291666666664</v>
      </c>
      <c r="B7731">
        <v>4.0157814025878897</v>
      </c>
      <c r="C7731">
        <v>-5.5999999046325604</v>
      </c>
      <c r="D7731" s="2">
        <f t="shared" si="240"/>
        <v>45655</v>
      </c>
      <c r="E7731">
        <f t="shared" si="241"/>
        <v>39.580770933628074</v>
      </c>
    </row>
    <row r="7732" spans="1:5">
      <c r="A7732" s="10">
        <v>45655.333333333336</v>
      </c>
      <c r="B7732">
        <v>4.1286673545837402</v>
      </c>
      <c r="C7732">
        <v>-6.0999999046325604</v>
      </c>
      <c r="D7732" s="2">
        <f t="shared" si="240"/>
        <v>45655</v>
      </c>
      <c r="E7732">
        <f t="shared" si="241"/>
        <v>39.580770933628074</v>
      </c>
    </row>
    <row r="7733" spans="1:5">
      <c r="A7733" s="10">
        <v>45655.375</v>
      </c>
      <c r="B7733">
        <v>4.2972488403320304</v>
      </c>
      <c r="C7733">
        <v>-6.0999999046325604</v>
      </c>
      <c r="D7733" s="2">
        <f t="shared" si="240"/>
        <v>45655</v>
      </c>
      <c r="E7733">
        <f t="shared" si="241"/>
        <v>39.580770933628074</v>
      </c>
    </row>
    <row r="7734" spans="1:5">
      <c r="A7734" s="10">
        <v>45655.416666666664</v>
      </c>
      <c r="B7734">
        <v>4.4684677124023402</v>
      </c>
      <c r="C7734">
        <v>-5.5999999046325604</v>
      </c>
      <c r="D7734" s="2">
        <f t="shared" si="240"/>
        <v>45655</v>
      </c>
      <c r="E7734">
        <f t="shared" si="241"/>
        <v>39.580770933628074</v>
      </c>
    </row>
    <row r="7735" spans="1:5">
      <c r="A7735" s="10">
        <v>45655.458333333336</v>
      </c>
      <c r="B7735">
        <v>4.6429238319396902</v>
      </c>
      <c r="C7735">
        <v>-5</v>
      </c>
      <c r="D7735" s="2">
        <f t="shared" si="240"/>
        <v>45655</v>
      </c>
      <c r="E7735">
        <f t="shared" si="241"/>
        <v>39.580770933628074</v>
      </c>
    </row>
    <row r="7736" spans="1:5">
      <c r="A7736" s="10">
        <v>45655.5</v>
      </c>
      <c r="B7736">
        <v>4.7581043243408203</v>
      </c>
      <c r="C7736">
        <v>-4.4000000953674299</v>
      </c>
      <c r="D7736" s="2">
        <f t="shared" si="240"/>
        <v>45655</v>
      </c>
      <c r="E7736">
        <f t="shared" si="241"/>
        <v>39.580770933628074</v>
      </c>
    </row>
    <row r="7737" spans="1:5">
      <c r="A7737" s="10">
        <v>45655.541666666664</v>
      </c>
      <c r="B7737">
        <v>4.78314161300659</v>
      </c>
      <c r="C7737">
        <v>-4.4000000953674299</v>
      </c>
      <c r="D7737" s="2">
        <f t="shared" si="240"/>
        <v>45655</v>
      </c>
      <c r="E7737">
        <f t="shared" si="241"/>
        <v>39.580770933628074</v>
      </c>
    </row>
    <row r="7738" spans="1:5">
      <c r="A7738" s="10">
        <v>45655.583333333336</v>
      </c>
      <c r="B7738">
        <v>4.7397098541259703</v>
      </c>
      <c r="C7738">
        <v>-4.4000000953674299</v>
      </c>
      <c r="D7738" s="2">
        <f t="shared" si="240"/>
        <v>45655</v>
      </c>
      <c r="E7738">
        <f t="shared" si="241"/>
        <v>39.580770933628074</v>
      </c>
    </row>
    <row r="7739" spans="1:5">
      <c r="A7739" s="10">
        <v>45655.625</v>
      </c>
      <c r="B7739">
        <v>4.6374082565307599</v>
      </c>
      <c r="C7739">
        <v>-4.4000000953674299</v>
      </c>
      <c r="D7739" s="2">
        <f t="shared" si="240"/>
        <v>45655</v>
      </c>
      <c r="E7739">
        <f t="shared" si="241"/>
        <v>39.580770933628074</v>
      </c>
    </row>
    <row r="7740" spans="1:5">
      <c r="A7740" s="10">
        <v>45655.666666666664</v>
      </c>
      <c r="B7740">
        <v>4.4773597717285103</v>
      </c>
      <c r="C7740">
        <v>-4.4000000953674299</v>
      </c>
      <c r="D7740" s="2">
        <f t="shared" si="240"/>
        <v>45655</v>
      </c>
      <c r="E7740">
        <f t="shared" si="241"/>
        <v>39.580770933628074</v>
      </c>
    </row>
    <row r="7741" spans="1:5">
      <c r="A7741" s="10">
        <v>45655.708333333336</v>
      </c>
      <c r="B7741">
        <v>4.3326869010925204</v>
      </c>
      <c r="C7741">
        <v>-5</v>
      </c>
      <c r="D7741" s="2">
        <f t="shared" si="240"/>
        <v>45655</v>
      </c>
      <c r="E7741">
        <f t="shared" si="241"/>
        <v>39.580770933628074</v>
      </c>
    </row>
    <row r="7742" spans="1:5">
      <c r="A7742" s="10">
        <v>45655.75</v>
      </c>
      <c r="B7742">
        <v>4.2261695861816397</v>
      </c>
      <c r="C7742">
        <v>-5</v>
      </c>
      <c r="D7742" s="2">
        <f t="shared" si="240"/>
        <v>45655</v>
      </c>
      <c r="E7742">
        <f t="shared" si="241"/>
        <v>39.580770933628074</v>
      </c>
    </row>
    <row r="7743" spans="1:5">
      <c r="A7743" s="10">
        <v>45655.791666666664</v>
      </c>
      <c r="B7743">
        <v>4.1154804229736301</v>
      </c>
      <c r="C7743">
        <v>-5.5999999046325604</v>
      </c>
      <c r="D7743" s="2">
        <f t="shared" si="240"/>
        <v>45655</v>
      </c>
      <c r="E7743">
        <f t="shared" si="241"/>
        <v>39.580770933628074</v>
      </c>
    </row>
    <row r="7744" spans="1:5">
      <c r="A7744" s="10">
        <v>45655.833333333336</v>
      </c>
      <c r="B7744">
        <v>4.0062284469604403</v>
      </c>
      <c r="C7744">
        <v>-6.0999999046325604</v>
      </c>
      <c r="D7744" s="2">
        <f t="shared" si="240"/>
        <v>45655</v>
      </c>
      <c r="E7744">
        <f t="shared" si="241"/>
        <v>39.580770933628074</v>
      </c>
    </row>
    <row r="7745" spans="1:5">
      <c r="A7745" s="10">
        <v>45655.875</v>
      </c>
      <c r="B7745">
        <v>3.8989272117614702</v>
      </c>
      <c r="C7745">
        <v>-6.0999999046325604</v>
      </c>
      <c r="D7745" s="2">
        <f t="shared" si="240"/>
        <v>45655</v>
      </c>
      <c r="E7745">
        <f t="shared" si="241"/>
        <v>39.580770933628074</v>
      </c>
    </row>
    <row r="7746" spans="1:5">
      <c r="A7746" s="10">
        <v>45655.916666666664</v>
      </c>
      <c r="B7746">
        <v>3.81762242317199</v>
      </c>
      <c r="C7746">
        <v>-6.6999998092651296</v>
      </c>
      <c r="D7746" s="2">
        <f t="shared" si="240"/>
        <v>45655</v>
      </c>
      <c r="E7746">
        <f t="shared" si="241"/>
        <v>39.580770933628074</v>
      </c>
    </row>
    <row r="7747" spans="1:5">
      <c r="A7747" s="10">
        <v>45655.958333333336</v>
      </c>
      <c r="B7747">
        <v>3.7392270565032901</v>
      </c>
      <c r="C7747">
        <v>-7.1999998092651296</v>
      </c>
      <c r="D7747" s="2">
        <f t="shared" ref="D7747:D7810" si="242">DATE(YEAR(A7747), MONTH(A7747), DAY(A7747))</f>
        <v>45655</v>
      </c>
      <c r="E7747">
        <f t="shared" ref="E7747:E7810" si="243">AVERAGEIF(D:D, D7747, B:B)*1.8+32</f>
        <v>39.580770933628074</v>
      </c>
    </row>
    <row r="7748" spans="1:5">
      <c r="A7748" s="10">
        <v>45656</v>
      </c>
      <c r="B7748">
        <v>3.65845346450805</v>
      </c>
      <c r="C7748">
        <v>-7.8000001907348597</v>
      </c>
      <c r="D7748" s="2">
        <f t="shared" si="242"/>
        <v>45656</v>
      </c>
      <c r="E7748">
        <f t="shared" si="243"/>
        <v>39.003351002931588</v>
      </c>
    </row>
    <row r="7749" spans="1:5">
      <c r="A7749" s="10">
        <v>45656.041666666664</v>
      </c>
      <c r="B7749">
        <v>3.5759322643279998</v>
      </c>
      <c r="C7749">
        <v>-8.3000001907348597</v>
      </c>
      <c r="D7749" s="2">
        <f t="shared" si="242"/>
        <v>45656</v>
      </c>
      <c r="E7749">
        <f t="shared" si="243"/>
        <v>39.003351002931588</v>
      </c>
    </row>
    <row r="7750" spans="1:5">
      <c r="A7750" s="10">
        <v>45656.083333333336</v>
      </c>
      <c r="B7750">
        <v>3.4950678348541202</v>
      </c>
      <c r="C7750">
        <v>-8.8999996185302699</v>
      </c>
      <c r="D7750" s="2">
        <f t="shared" si="242"/>
        <v>45656</v>
      </c>
      <c r="E7750">
        <f t="shared" si="243"/>
        <v>39.003351002931588</v>
      </c>
    </row>
    <row r="7751" spans="1:5">
      <c r="A7751" s="10">
        <v>45656.125</v>
      </c>
      <c r="B7751">
        <v>3.4120295047760001</v>
      </c>
      <c r="C7751">
        <v>-9.3999996185302699</v>
      </c>
      <c r="D7751" s="2">
        <f t="shared" si="242"/>
        <v>45656</v>
      </c>
      <c r="E7751">
        <f t="shared" si="243"/>
        <v>39.003351002931588</v>
      </c>
    </row>
    <row r="7752" spans="1:5">
      <c r="A7752" s="10">
        <v>45656.166666666664</v>
      </c>
      <c r="B7752">
        <v>3.3582568168640101</v>
      </c>
      <c r="C7752">
        <v>-10</v>
      </c>
      <c r="D7752" s="2">
        <f t="shared" si="242"/>
        <v>45656</v>
      </c>
      <c r="E7752">
        <f t="shared" si="243"/>
        <v>39.003351002931588</v>
      </c>
    </row>
    <row r="7753" spans="1:5">
      <c r="A7753" s="10">
        <v>45656.208333333336</v>
      </c>
      <c r="B7753">
        <v>3.3118000030517498</v>
      </c>
      <c r="C7753">
        <v>-10</v>
      </c>
      <c r="D7753" s="2">
        <f t="shared" si="242"/>
        <v>45656</v>
      </c>
      <c r="E7753">
        <f t="shared" si="243"/>
        <v>39.003351002931588</v>
      </c>
    </row>
    <row r="7754" spans="1:5">
      <c r="A7754" s="10">
        <v>45656.25</v>
      </c>
      <c r="B7754">
        <v>3.29520058631896</v>
      </c>
      <c r="C7754">
        <v>-10.6000003814697</v>
      </c>
      <c r="D7754" s="2">
        <f t="shared" si="242"/>
        <v>45656</v>
      </c>
      <c r="E7754">
        <f t="shared" si="243"/>
        <v>39.003351002931588</v>
      </c>
    </row>
    <row r="7755" spans="1:5">
      <c r="A7755" s="10">
        <v>45656.291666666664</v>
      </c>
      <c r="B7755">
        <v>3.29756760597229</v>
      </c>
      <c r="C7755">
        <v>-11.1000003814697</v>
      </c>
      <c r="D7755" s="2">
        <f t="shared" si="242"/>
        <v>45656</v>
      </c>
      <c r="E7755">
        <f t="shared" si="243"/>
        <v>39.003351002931588</v>
      </c>
    </row>
    <row r="7756" spans="1:5">
      <c r="A7756" s="10">
        <v>45656.333333333336</v>
      </c>
      <c r="B7756">
        <v>3.3368453979492099</v>
      </c>
      <c r="C7756">
        <v>-11.1000003814697</v>
      </c>
      <c r="D7756" s="2">
        <f t="shared" si="242"/>
        <v>45656</v>
      </c>
      <c r="E7756">
        <f t="shared" si="243"/>
        <v>39.003351002931588</v>
      </c>
    </row>
    <row r="7757" spans="1:5">
      <c r="A7757" s="10">
        <v>45656.375</v>
      </c>
      <c r="B7757">
        <v>3.4344317913055402</v>
      </c>
      <c r="C7757">
        <v>-10</v>
      </c>
      <c r="D7757" s="2">
        <f t="shared" si="242"/>
        <v>45656</v>
      </c>
      <c r="E7757">
        <f t="shared" si="243"/>
        <v>39.003351002931588</v>
      </c>
    </row>
    <row r="7758" spans="1:5">
      <c r="A7758" s="10">
        <v>45656.416666666664</v>
      </c>
      <c r="B7758">
        <v>3.5982735157012899</v>
      </c>
      <c r="C7758">
        <v>-8.8999996185302699</v>
      </c>
      <c r="D7758" s="2">
        <f t="shared" si="242"/>
        <v>45656</v>
      </c>
      <c r="E7758">
        <f t="shared" si="243"/>
        <v>39.003351002931588</v>
      </c>
    </row>
    <row r="7759" spans="1:5">
      <c r="A7759" s="10">
        <v>45656.458333333336</v>
      </c>
      <c r="B7759">
        <v>3.8676891326904199</v>
      </c>
      <c r="C7759">
        <v>-7.1999998092651296</v>
      </c>
      <c r="D7759" s="2">
        <f t="shared" si="242"/>
        <v>45656</v>
      </c>
      <c r="E7759">
        <f t="shared" si="243"/>
        <v>39.003351002931588</v>
      </c>
    </row>
    <row r="7760" spans="1:5">
      <c r="A7760" s="10">
        <v>45656.5</v>
      </c>
      <c r="B7760">
        <v>4.1296253204345703</v>
      </c>
      <c r="C7760">
        <v>-6.0999999046325604</v>
      </c>
      <c r="D7760" s="2">
        <f t="shared" si="242"/>
        <v>45656</v>
      </c>
      <c r="E7760">
        <f t="shared" si="243"/>
        <v>39.003351002931588</v>
      </c>
    </row>
    <row r="7761" spans="1:5">
      <c r="A7761" s="10">
        <v>45656.541666666664</v>
      </c>
      <c r="B7761">
        <v>4.38252830505371</v>
      </c>
      <c r="C7761">
        <v>-5</v>
      </c>
      <c r="D7761" s="2">
        <f t="shared" si="242"/>
        <v>45656</v>
      </c>
      <c r="E7761">
        <f t="shared" si="243"/>
        <v>39.003351002931588</v>
      </c>
    </row>
    <row r="7762" spans="1:5">
      <c r="A7762" s="10">
        <v>45656.583333333336</v>
      </c>
      <c r="B7762">
        <v>4.5647315979003897</v>
      </c>
      <c r="C7762">
        <v>-5</v>
      </c>
      <c r="D7762" s="2">
        <f t="shared" si="242"/>
        <v>45656</v>
      </c>
      <c r="E7762">
        <f t="shared" si="243"/>
        <v>39.003351002931588</v>
      </c>
    </row>
    <row r="7763" spans="1:5">
      <c r="A7763" s="10">
        <v>45656.625</v>
      </c>
      <c r="B7763">
        <v>4.6479725837707502</v>
      </c>
      <c r="C7763">
        <v>-4.4000000953674299</v>
      </c>
      <c r="D7763" s="2">
        <f t="shared" si="242"/>
        <v>45656</v>
      </c>
      <c r="E7763">
        <f t="shared" si="243"/>
        <v>39.003351002931588</v>
      </c>
    </row>
    <row r="7764" spans="1:5">
      <c r="A7764" s="10">
        <v>45656.666666666664</v>
      </c>
      <c r="B7764">
        <v>4.62587070465087</v>
      </c>
      <c r="C7764">
        <v>-5</v>
      </c>
      <c r="D7764" s="2">
        <f t="shared" si="242"/>
        <v>45656</v>
      </c>
      <c r="E7764">
        <f t="shared" si="243"/>
        <v>39.003351002931588</v>
      </c>
    </row>
    <row r="7765" spans="1:5">
      <c r="A7765" s="10">
        <v>45656.708333333336</v>
      </c>
      <c r="B7765">
        <v>4.5170984268188397</v>
      </c>
      <c r="C7765">
        <v>-5.5999999046325604</v>
      </c>
      <c r="D7765" s="2">
        <f t="shared" si="242"/>
        <v>45656</v>
      </c>
      <c r="E7765">
        <f t="shared" si="243"/>
        <v>39.003351002931588</v>
      </c>
    </row>
    <row r="7766" spans="1:5">
      <c r="A7766" s="10">
        <v>45656.75</v>
      </c>
      <c r="B7766">
        <v>4.3437004089355398</v>
      </c>
      <c r="C7766">
        <v>-6.0999999046325604</v>
      </c>
      <c r="D7766" s="2">
        <f t="shared" si="242"/>
        <v>45656</v>
      </c>
      <c r="E7766">
        <f t="shared" si="243"/>
        <v>39.003351002931588</v>
      </c>
    </row>
    <row r="7767" spans="1:5">
      <c r="A7767" s="10">
        <v>45656.791666666664</v>
      </c>
      <c r="B7767">
        <v>4.1923098564147896</v>
      </c>
      <c r="C7767">
        <v>-6.6999998092651296</v>
      </c>
      <c r="D7767" s="2">
        <f t="shared" si="242"/>
        <v>45656</v>
      </c>
      <c r="E7767">
        <f t="shared" si="243"/>
        <v>39.003351002931588</v>
      </c>
    </row>
    <row r="7768" spans="1:5">
      <c r="A7768" s="10">
        <v>45656.833333333336</v>
      </c>
      <c r="B7768">
        <v>4.1274595260620099</v>
      </c>
      <c r="C7768">
        <v>-6.6999998092651296</v>
      </c>
      <c r="D7768" s="2">
        <f t="shared" si="242"/>
        <v>45656</v>
      </c>
      <c r="E7768">
        <f t="shared" si="243"/>
        <v>39.003351002931588</v>
      </c>
    </row>
    <row r="7769" spans="1:5">
      <c r="A7769" s="10">
        <v>45656.875</v>
      </c>
      <c r="B7769">
        <v>4.0873641967773402</v>
      </c>
      <c r="C7769">
        <v>-6.6999998092651296</v>
      </c>
      <c r="D7769" s="2">
        <f t="shared" si="242"/>
        <v>45656</v>
      </c>
      <c r="E7769">
        <f t="shared" si="243"/>
        <v>39.003351002931588</v>
      </c>
    </row>
    <row r="7770" spans="1:5">
      <c r="A7770" s="10">
        <v>45656.916666666664</v>
      </c>
      <c r="B7770">
        <v>4.0607762336730904</v>
      </c>
      <c r="C7770">
        <v>-7.1999998092651296</v>
      </c>
      <c r="D7770" s="2">
        <f t="shared" si="242"/>
        <v>45656</v>
      </c>
      <c r="E7770">
        <f t="shared" si="243"/>
        <v>39.003351002931588</v>
      </c>
    </row>
    <row r="7771" spans="1:5">
      <c r="A7771" s="10">
        <v>45656.958333333336</v>
      </c>
      <c r="B7771">
        <v>4.0570282936096103</v>
      </c>
      <c r="C7771">
        <v>-7.1999998092651296</v>
      </c>
      <c r="D7771" s="2">
        <f t="shared" si="242"/>
        <v>45656</v>
      </c>
      <c r="E7771">
        <f t="shared" si="243"/>
        <v>39.003351002931588</v>
      </c>
    </row>
    <row r="7772" spans="1:5">
      <c r="A7772" s="10">
        <v>45657</v>
      </c>
      <c r="B7772">
        <v>4.0539793968200604</v>
      </c>
      <c r="C7772">
        <v>-8.3000001907348597</v>
      </c>
      <c r="D7772" s="2">
        <f t="shared" si="242"/>
        <v>45657</v>
      </c>
      <c r="E7772">
        <f t="shared" si="243"/>
        <v>39.510204124450674</v>
      </c>
    </row>
    <row r="7773" spans="1:5">
      <c r="A7773" s="10">
        <v>45657.041666666664</v>
      </c>
      <c r="B7773">
        <v>4.0594296455383301</v>
      </c>
      <c r="C7773">
        <v>-8.3000001907348597</v>
      </c>
      <c r="D7773" s="2">
        <f t="shared" si="242"/>
        <v>45657</v>
      </c>
      <c r="E7773">
        <f t="shared" si="243"/>
        <v>39.510204124450674</v>
      </c>
    </row>
    <row r="7774" spans="1:5">
      <c r="A7774" s="10">
        <v>45657.083333333336</v>
      </c>
      <c r="B7774">
        <v>4.0788154602050701</v>
      </c>
      <c r="C7774">
        <v>-8.3000001907348597</v>
      </c>
      <c r="D7774" s="2">
        <f t="shared" si="242"/>
        <v>45657</v>
      </c>
      <c r="E7774">
        <f t="shared" si="243"/>
        <v>39.510204124450674</v>
      </c>
    </row>
    <row r="7775" spans="1:5">
      <c r="A7775" s="10">
        <v>45657.125</v>
      </c>
      <c r="B7775">
        <v>4.1159143447875897</v>
      </c>
      <c r="C7775">
        <v>-8.3000001907348597</v>
      </c>
      <c r="D7775" s="2">
        <f t="shared" si="242"/>
        <v>45657</v>
      </c>
      <c r="E7775">
        <f t="shared" si="243"/>
        <v>39.510204124450674</v>
      </c>
    </row>
    <row r="7776" spans="1:5">
      <c r="A7776" s="10">
        <v>45657.166666666664</v>
      </c>
      <c r="B7776">
        <v>4.1569790840148899</v>
      </c>
      <c r="C7776">
        <v>-8.3000001907348597</v>
      </c>
      <c r="D7776" s="2">
        <f t="shared" si="242"/>
        <v>45657</v>
      </c>
      <c r="E7776">
        <f t="shared" si="243"/>
        <v>39.510204124450674</v>
      </c>
    </row>
    <row r="7777" spans="1:5">
      <c r="A7777" s="10">
        <v>45657.208333333336</v>
      </c>
      <c r="B7777">
        <v>4.2138891220092702</v>
      </c>
      <c r="C7777">
        <v>-8.8999996185302699</v>
      </c>
      <c r="D7777" s="2">
        <f t="shared" si="242"/>
        <v>45657</v>
      </c>
      <c r="E7777">
        <f t="shared" si="243"/>
        <v>39.510204124450674</v>
      </c>
    </row>
    <row r="7778" spans="1:5">
      <c r="A7778" s="10">
        <v>45657.25</v>
      </c>
      <c r="B7778">
        <v>4.2957911491393999</v>
      </c>
      <c r="C7778">
        <v>-8.8999996185302699</v>
      </c>
      <c r="D7778" s="2">
        <f t="shared" si="242"/>
        <v>45657</v>
      </c>
      <c r="E7778">
        <f t="shared" si="243"/>
        <v>39.510204124450674</v>
      </c>
    </row>
    <row r="7779" spans="1:5">
      <c r="A7779" s="10">
        <v>45657.291666666664</v>
      </c>
      <c r="B7779">
        <v>4.40388679504394</v>
      </c>
      <c r="C7779">
        <v>-9.3999996185302699</v>
      </c>
      <c r="D7779" s="2">
        <f t="shared" si="242"/>
        <v>45657</v>
      </c>
      <c r="E7779">
        <f t="shared" si="243"/>
        <v>39.510204124450674</v>
      </c>
    </row>
    <row r="7780" spans="1:5">
      <c r="A7780" s="10">
        <v>45694</v>
      </c>
      <c r="B7780">
        <v>0.93914705514907804</v>
      </c>
      <c r="C7780">
        <v>-2.7999999523162802</v>
      </c>
      <c r="D7780" s="2">
        <f t="shared" si="242"/>
        <v>45694</v>
      </c>
      <c r="E7780">
        <f t="shared" si="243"/>
        <v>33.435697392746803</v>
      </c>
    </row>
    <row r="7781" spans="1:5">
      <c r="A7781" s="10">
        <v>45694.041666666664</v>
      </c>
      <c r="B7781">
        <v>0.82426989078521695</v>
      </c>
      <c r="C7781">
        <v>-3.2999999523162802</v>
      </c>
      <c r="D7781" s="2">
        <f t="shared" si="242"/>
        <v>45694</v>
      </c>
      <c r="E7781">
        <f t="shared" si="243"/>
        <v>33.435697392746803</v>
      </c>
    </row>
    <row r="7782" spans="1:5">
      <c r="A7782" s="10">
        <v>45694.083333333336</v>
      </c>
      <c r="B7782">
        <v>0.52347737550735396</v>
      </c>
      <c r="C7782">
        <v>-3.2999999523162802</v>
      </c>
      <c r="D7782" s="2">
        <f t="shared" si="242"/>
        <v>45694</v>
      </c>
      <c r="E7782">
        <f t="shared" si="243"/>
        <v>33.435697392746803</v>
      </c>
    </row>
    <row r="7783" spans="1:5">
      <c r="A7783" s="10">
        <v>45694.125</v>
      </c>
      <c r="B7783">
        <v>0.12216965854167899</v>
      </c>
      <c r="C7783">
        <v>-3.2999999523162802</v>
      </c>
      <c r="D7783" s="2">
        <f t="shared" si="242"/>
        <v>45694</v>
      </c>
      <c r="E7783">
        <f t="shared" si="243"/>
        <v>33.435697392746803</v>
      </c>
    </row>
    <row r="7784" spans="1:5">
      <c r="A7784" s="10">
        <v>45694.166666666664</v>
      </c>
      <c r="B7784">
        <v>-0.178307965397834</v>
      </c>
      <c r="C7784">
        <v>-3.9000000953674299</v>
      </c>
      <c r="D7784" s="2">
        <f t="shared" si="242"/>
        <v>45694</v>
      </c>
      <c r="E7784">
        <f t="shared" si="243"/>
        <v>33.435697392746803</v>
      </c>
    </row>
    <row r="7785" spans="1:5">
      <c r="A7785" s="10">
        <v>45694.208333333336</v>
      </c>
      <c r="B7785">
        <v>-0.53179514408111495</v>
      </c>
      <c r="C7785">
        <v>-4.4000000953674299</v>
      </c>
      <c r="D7785" s="2">
        <f t="shared" si="242"/>
        <v>45694</v>
      </c>
      <c r="E7785">
        <f t="shared" si="243"/>
        <v>33.435697392746803</v>
      </c>
    </row>
    <row r="7786" spans="1:5">
      <c r="A7786" s="10">
        <v>45694.25</v>
      </c>
      <c r="B7786">
        <v>-0.71044188737869196</v>
      </c>
      <c r="C7786">
        <v>-4.4000000953674299</v>
      </c>
      <c r="D7786" s="2">
        <f t="shared" si="242"/>
        <v>45694</v>
      </c>
      <c r="E7786">
        <f t="shared" si="243"/>
        <v>33.435697392746803</v>
      </c>
    </row>
    <row r="7787" spans="1:5">
      <c r="A7787" s="10">
        <v>45694.291666666664</v>
      </c>
      <c r="B7787">
        <v>-0.34060400724411</v>
      </c>
      <c r="C7787">
        <v>-5.5999999046325604</v>
      </c>
      <c r="D7787" s="2">
        <f t="shared" si="242"/>
        <v>45694</v>
      </c>
      <c r="E7787">
        <f t="shared" si="243"/>
        <v>33.435697392746803</v>
      </c>
    </row>
    <row r="7788" spans="1:5">
      <c r="A7788" s="10">
        <v>45694.333333333336</v>
      </c>
      <c r="B7788">
        <v>1.37494421005249</v>
      </c>
      <c r="C7788">
        <v>-5.5999999046325604</v>
      </c>
      <c r="D7788" s="2">
        <f t="shared" si="242"/>
        <v>45694</v>
      </c>
      <c r="E7788">
        <f t="shared" si="243"/>
        <v>33.435697392746803</v>
      </c>
    </row>
    <row r="7789" spans="1:5">
      <c r="A7789" s="10">
        <v>45694.375</v>
      </c>
      <c r="B7789">
        <v>2.17563652992248</v>
      </c>
      <c r="C7789">
        <v>-5.5999999046325604</v>
      </c>
      <c r="D7789" s="2">
        <f t="shared" si="242"/>
        <v>45694</v>
      </c>
      <c r="E7789">
        <f t="shared" si="243"/>
        <v>33.435697392746803</v>
      </c>
    </row>
    <row r="7790" spans="1:5">
      <c r="A7790" s="10">
        <v>45694.416666666664</v>
      </c>
      <c r="B7790">
        <v>2.5899732112884499</v>
      </c>
      <c r="C7790">
        <v>-5.5999999046325604</v>
      </c>
      <c r="D7790" s="2">
        <f t="shared" si="242"/>
        <v>45694</v>
      </c>
      <c r="E7790">
        <f t="shared" si="243"/>
        <v>33.435697392746803</v>
      </c>
    </row>
    <row r="7791" spans="1:5">
      <c r="A7791" s="10">
        <v>45694.458333333336</v>
      </c>
      <c r="B7791">
        <v>2.8260478973388601</v>
      </c>
      <c r="C7791">
        <v>-5</v>
      </c>
      <c r="D7791" s="2">
        <f t="shared" si="242"/>
        <v>45694</v>
      </c>
      <c r="E7791">
        <f t="shared" si="243"/>
        <v>33.435697392746803</v>
      </c>
    </row>
    <row r="7792" spans="1:5">
      <c r="A7792" s="10">
        <v>45694.5</v>
      </c>
      <c r="B7792">
        <v>2.72344970703125</v>
      </c>
      <c r="C7792">
        <v>-4.4000000953674299</v>
      </c>
      <c r="D7792" s="2">
        <f t="shared" si="242"/>
        <v>45694</v>
      </c>
      <c r="E7792">
        <f t="shared" si="243"/>
        <v>33.435697392746803</v>
      </c>
    </row>
    <row r="7793" spans="1:5">
      <c r="A7793" s="10">
        <v>45694.541666666664</v>
      </c>
      <c r="B7793">
        <v>2.4411835670471098</v>
      </c>
      <c r="C7793">
        <v>-4.4000000953674299</v>
      </c>
      <c r="D7793" s="2">
        <f t="shared" si="242"/>
        <v>45694</v>
      </c>
      <c r="E7793">
        <f t="shared" si="243"/>
        <v>33.435697392746803</v>
      </c>
    </row>
    <row r="7794" spans="1:5">
      <c r="A7794" s="10">
        <v>45694.583333333336</v>
      </c>
      <c r="B7794">
        <v>2.18181920051574</v>
      </c>
      <c r="C7794">
        <v>-4.4000000953674299</v>
      </c>
      <c r="D7794" s="2">
        <f t="shared" si="242"/>
        <v>45694</v>
      </c>
      <c r="E7794">
        <f t="shared" si="243"/>
        <v>33.435697392746803</v>
      </c>
    </row>
    <row r="7795" spans="1:5">
      <c r="A7795" s="10">
        <v>45694.625</v>
      </c>
      <c r="B7795">
        <v>1.9126439094543399</v>
      </c>
      <c r="C7795">
        <v>-4.4000000953674299</v>
      </c>
      <c r="D7795" s="2">
        <f t="shared" si="242"/>
        <v>45694</v>
      </c>
      <c r="E7795">
        <f t="shared" si="243"/>
        <v>33.435697392746803</v>
      </c>
    </row>
    <row r="7796" spans="1:5">
      <c r="A7796" s="10">
        <v>45694.666666666664</v>
      </c>
      <c r="B7796">
        <v>1.51776564121246</v>
      </c>
      <c r="C7796">
        <v>-5</v>
      </c>
      <c r="D7796" s="2">
        <f t="shared" si="242"/>
        <v>45694</v>
      </c>
      <c r="E7796">
        <f t="shared" si="243"/>
        <v>33.435697392746803</v>
      </c>
    </row>
    <row r="7797" spans="1:5">
      <c r="A7797" s="10">
        <v>45694.708333333336</v>
      </c>
      <c r="B7797">
        <v>1.0835328102111801</v>
      </c>
      <c r="C7797">
        <v>-5</v>
      </c>
      <c r="D7797" s="2">
        <f t="shared" si="242"/>
        <v>45694</v>
      </c>
      <c r="E7797">
        <f t="shared" si="243"/>
        <v>33.435697392746803</v>
      </c>
    </row>
    <row r="7798" spans="1:5">
      <c r="A7798" s="10">
        <v>45694.75</v>
      </c>
      <c r="B7798">
        <v>0.599365353584289</v>
      </c>
      <c r="C7798">
        <v>-5</v>
      </c>
      <c r="D7798" s="2">
        <f t="shared" si="242"/>
        <v>45694</v>
      </c>
      <c r="E7798">
        <f t="shared" si="243"/>
        <v>33.435697392746803</v>
      </c>
    </row>
    <row r="7799" spans="1:5">
      <c r="A7799" s="10">
        <v>45694.791666666664</v>
      </c>
      <c r="B7799">
        <v>0.11991177499294201</v>
      </c>
      <c r="C7799">
        <v>-5</v>
      </c>
      <c r="D7799" s="2">
        <f t="shared" si="242"/>
        <v>45694</v>
      </c>
      <c r="E7799">
        <f t="shared" si="243"/>
        <v>33.435697392746803</v>
      </c>
    </row>
    <row r="7800" spans="1:5">
      <c r="A7800" s="10">
        <v>45694.833333333336</v>
      </c>
      <c r="B7800">
        <v>-0.395628571510314</v>
      </c>
      <c r="C7800">
        <v>-5</v>
      </c>
      <c r="D7800" s="2">
        <f t="shared" si="242"/>
        <v>45694</v>
      </c>
      <c r="E7800">
        <f t="shared" si="243"/>
        <v>33.435697392746803</v>
      </c>
    </row>
    <row r="7801" spans="1:5">
      <c r="A7801" s="10">
        <v>45694.875</v>
      </c>
      <c r="B7801">
        <v>-0.74361747503280595</v>
      </c>
      <c r="C7801">
        <v>-5</v>
      </c>
      <c r="D7801" s="2">
        <f t="shared" si="242"/>
        <v>45694</v>
      </c>
      <c r="E7801">
        <f t="shared" si="243"/>
        <v>33.435697392746803</v>
      </c>
    </row>
    <row r="7802" spans="1:5">
      <c r="A7802" s="10">
        <v>45694.916666666664</v>
      </c>
      <c r="B7802">
        <v>-0.88591599464416504</v>
      </c>
      <c r="C7802">
        <v>-5</v>
      </c>
      <c r="D7802" s="2">
        <f t="shared" si="242"/>
        <v>45694</v>
      </c>
      <c r="E7802">
        <f t="shared" si="243"/>
        <v>33.435697392746803</v>
      </c>
    </row>
    <row r="7803" spans="1:5">
      <c r="A7803" s="10">
        <v>45694.958333333336</v>
      </c>
      <c r="B7803">
        <v>-1.02639484405517</v>
      </c>
      <c r="C7803">
        <v>-5</v>
      </c>
      <c r="D7803" s="2">
        <f t="shared" si="242"/>
        <v>45694</v>
      </c>
      <c r="E7803">
        <f t="shared" si="243"/>
        <v>33.435697392746803</v>
      </c>
    </row>
    <row r="7804" spans="1:5">
      <c r="A7804" s="10">
        <v>45695</v>
      </c>
      <c r="B7804">
        <v>-1.2287026643753001</v>
      </c>
      <c r="C7804">
        <v>-5.5999999046325604</v>
      </c>
      <c r="D7804" s="2">
        <f t="shared" si="242"/>
        <v>45695</v>
      </c>
      <c r="E7804">
        <f t="shared" si="243"/>
        <v>32.110936060920359</v>
      </c>
    </row>
    <row r="7805" spans="1:5">
      <c r="A7805" s="10">
        <v>45695.041666666664</v>
      </c>
      <c r="B7805">
        <v>-1.27660083770751</v>
      </c>
      <c r="C7805">
        <v>-5.5999999046325604</v>
      </c>
      <c r="D7805" s="2">
        <f t="shared" si="242"/>
        <v>45695</v>
      </c>
      <c r="E7805">
        <f t="shared" si="243"/>
        <v>32.110936060920359</v>
      </c>
    </row>
    <row r="7806" spans="1:5">
      <c r="A7806" s="10">
        <v>45695.083333333336</v>
      </c>
      <c r="B7806">
        <v>-1.41488444805145</v>
      </c>
      <c r="C7806">
        <v>-6.6999998092651296</v>
      </c>
      <c r="D7806" s="2">
        <f t="shared" si="242"/>
        <v>45695</v>
      </c>
      <c r="E7806">
        <f t="shared" si="243"/>
        <v>32.110936060920359</v>
      </c>
    </row>
    <row r="7807" spans="1:5">
      <c r="A7807" s="10">
        <v>45695.125</v>
      </c>
      <c r="B7807">
        <v>-1.5890208482742301</v>
      </c>
      <c r="C7807">
        <v>-6.6999998092651296</v>
      </c>
      <c r="D7807" s="2">
        <f t="shared" si="242"/>
        <v>45695</v>
      </c>
      <c r="E7807">
        <f t="shared" si="243"/>
        <v>32.110936060920359</v>
      </c>
    </row>
    <row r="7808" spans="1:5">
      <c r="A7808" s="10">
        <v>45695.166666666664</v>
      </c>
      <c r="B7808">
        <v>-1.7577373981475799</v>
      </c>
      <c r="C7808">
        <v>-7.1999998092651296</v>
      </c>
      <c r="D7808" s="2">
        <f t="shared" si="242"/>
        <v>45695</v>
      </c>
      <c r="E7808">
        <f t="shared" si="243"/>
        <v>32.110936060920359</v>
      </c>
    </row>
    <row r="7809" spans="1:5">
      <c r="A7809" s="10">
        <v>45695.208333333336</v>
      </c>
      <c r="B7809">
        <v>-1.9414429664611801</v>
      </c>
      <c r="C7809">
        <v>-6.6999998092651296</v>
      </c>
      <c r="D7809" s="2">
        <f t="shared" si="242"/>
        <v>45695</v>
      </c>
      <c r="E7809">
        <f t="shared" si="243"/>
        <v>32.110936060920359</v>
      </c>
    </row>
    <row r="7810" spans="1:5">
      <c r="A7810" s="10">
        <v>45695.25</v>
      </c>
      <c r="B7810">
        <v>-2.1012930870056099</v>
      </c>
      <c r="C7810">
        <v>-3.9000000953674299</v>
      </c>
      <c r="D7810" s="2">
        <f t="shared" si="242"/>
        <v>45695</v>
      </c>
      <c r="E7810">
        <f t="shared" si="243"/>
        <v>32.110936060920359</v>
      </c>
    </row>
    <row r="7811" spans="1:5">
      <c r="A7811" s="10">
        <v>45695.291666666664</v>
      </c>
      <c r="B7811">
        <v>-2.2200570106506299</v>
      </c>
      <c r="C7811">
        <v>-3.2999999523162802</v>
      </c>
      <c r="D7811" s="2">
        <f t="shared" ref="D7811:D7874" si="244">DATE(YEAR(A7811), MONTH(A7811), DAY(A7811))</f>
        <v>45695</v>
      </c>
      <c r="E7811">
        <f t="shared" ref="E7811:E7874" si="245">AVERAGEIF(D:D, D7811, B:B)*1.8+32</f>
        <v>32.110936060920359</v>
      </c>
    </row>
    <row r="7812" spans="1:5">
      <c r="A7812" s="10">
        <v>45695.333333333336</v>
      </c>
      <c r="B7812">
        <v>-2.0841937065124498</v>
      </c>
      <c r="C7812">
        <v>-2.7999999523162802</v>
      </c>
      <c r="D7812" s="2">
        <f t="shared" si="244"/>
        <v>45695</v>
      </c>
      <c r="E7812">
        <f t="shared" si="245"/>
        <v>32.110936060920359</v>
      </c>
    </row>
    <row r="7813" spans="1:5">
      <c r="A7813" s="10">
        <v>45695.375</v>
      </c>
      <c r="B7813">
        <v>-1.3049237728118801</v>
      </c>
      <c r="C7813">
        <v>-2.20000004768371</v>
      </c>
      <c r="D7813" s="2">
        <f t="shared" si="244"/>
        <v>45695</v>
      </c>
      <c r="E7813">
        <f t="shared" si="245"/>
        <v>32.110936060920359</v>
      </c>
    </row>
    <row r="7814" spans="1:5">
      <c r="A7814" s="10">
        <v>45695.416666666664</v>
      </c>
      <c r="B7814">
        <v>-0.11148436367511699</v>
      </c>
      <c r="C7814">
        <v>-2.20000004768371</v>
      </c>
      <c r="D7814" s="2">
        <f t="shared" si="244"/>
        <v>45695</v>
      </c>
      <c r="E7814">
        <f t="shared" si="245"/>
        <v>32.110936060920359</v>
      </c>
    </row>
    <row r="7815" spans="1:5">
      <c r="A7815" s="10">
        <v>45695.458333333336</v>
      </c>
      <c r="B7815">
        <v>1.2425776720046899</v>
      </c>
      <c r="C7815">
        <v>-2.20000004768371</v>
      </c>
      <c r="D7815" s="2">
        <f t="shared" si="244"/>
        <v>45695</v>
      </c>
      <c r="E7815">
        <f t="shared" si="245"/>
        <v>32.110936060920359</v>
      </c>
    </row>
    <row r="7816" spans="1:5">
      <c r="A7816" s="10">
        <v>45695.5</v>
      </c>
      <c r="B7816">
        <v>2.0378038883209202</v>
      </c>
      <c r="C7816">
        <v>-2.20000004768371</v>
      </c>
      <c r="D7816" s="2">
        <f t="shared" si="244"/>
        <v>45695</v>
      </c>
      <c r="E7816">
        <f t="shared" si="245"/>
        <v>32.110936060920359</v>
      </c>
    </row>
    <row r="7817" spans="1:5">
      <c r="A7817" s="10">
        <v>45695.541666666664</v>
      </c>
      <c r="B7817">
        <v>2.6729979515075599</v>
      </c>
      <c r="C7817">
        <v>-2.7999999523162802</v>
      </c>
      <c r="D7817" s="2">
        <f t="shared" si="244"/>
        <v>45695</v>
      </c>
      <c r="E7817">
        <f t="shared" si="245"/>
        <v>32.110936060920359</v>
      </c>
    </row>
    <row r="7818" spans="1:5">
      <c r="A7818" s="10">
        <v>45695.583333333336</v>
      </c>
      <c r="B7818">
        <v>3.2919774055480899</v>
      </c>
      <c r="C7818">
        <v>-2.7999999523162802</v>
      </c>
      <c r="D7818" s="2">
        <f t="shared" si="244"/>
        <v>45695</v>
      </c>
      <c r="E7818">
        <f t="shared" si="245"/>
        <v>32.110936060920359</v>
      </c>
    </row>
    <row r="7819" spans="1:5">
      <c r="A7819" s="10">
        <v>45695.625</v>
      </c>
      <c r="B7819">
        <v>3.54895639419555</v>
      </c>
      <c r="C7819">
        <v>-2.7999999523162802</v>
      </c>
      <c r="D7819" s="2">
        <f t="shared" si="244"/>
        <v>45695</v>
      </c>
      <c r="E7819">
        <f t="shared" si="245"/>
        <v>32.110936060920359</v>
      </c>
    </row>
    <row r="7820" spans="1:5">
      <c r="A7820" s="10">
        <v>45695.666666666664</v>
      </c>
      <c r="B7820">
        <v>3.3977901935577299</v>
      </c>
      <c r="C7820">
        <v>-2.20000004768371</v>
      </c>
      <c r="D7820" s="2">
        <f t="shared" si="244"/>
        <v>45695</v>
      </c>
      <c r="E7820">
        <f t="shared" si="245"/>
        <v>32.110936060920359</v>
      </c>
    </row>
    <row r="7821" spans="1:5">
      <c r="A7821" s="10">
        <v>45695.708333333336</v>
      </c>
      <c r="B7821">
        <v>2.8361258506774898</v>
      </c>
      <c r="C7821">
        <v>-2.20000004768371</v>
      </c>
      <c r="D7821" s="2">
        <f t="shared" si="244"/>
        <v>45695</v>
      </c>
      <c r="E7821">
        <f t="shared" si="245"/>
        <v>32.110936060920359</v>
      </c>
    </row>
    <row r="7822" spans="1:5">
      <c r="A7822" s="10">
        <v>45695.75</v>
      </c>
      <c r="B7822">
        <v>2.1534781455993599</v>
      </c>
      <c r="C7822">
        <v>-2.7999999523162802</v>
      </c>
      <c r="D7822" s="2">
        <f t="shared" si="244"/>
        <v>45695</v>
      </c>
      <c r="E7822">
        <f t="shared" si="245"/>
        <v>32.110936060920359</v>
      </c>
    </row>
    <row r="7823" spans="1:5">
      <c r="A7823" s="10">
        <v>45695.791666666664</v>
      </c>
      <c r="B7823">
        <v>1.5322469472885101</v>
      </c>
      <c r="C7823">
        <v>-3.2999999523162802</v>
      </c>
      <c r="D7823" s="2">
        <f t="shared" si="244"/>
        <v>45695</v>
      </c>
      <c r="E7823">
        <f t="shared" si="245"/>
        <v>32.110936060920359</v>
      </c>
    </row>
    <row r="7824" spans="1:5">
      <c r="A7824" s="10">
        <v>45695.833333333336</v>
      </c>
      <c r="B7824">
        <v>0.400011837482452</v>
      </c>
      <c r="C7824">
        <v>-3.2999999523162802</v>
      </c>
      <c r="D7824" s="2">
        <f t="shared" si="244"/>
        <v>45695</v>
      </c>
      <c r="E7824">
        <f t="shared" si="245"/>
        <v>32.110936060920359</v>
      </c>
    </row>
    <row r="7825" spans="1:5">
      <c r="A7825" s="10">
        <v>45695.875</v>
      </c>
      <c r="B7825">
        <v>-0.89331072568893399</v>
      </c>
      <c r="C7825">
        <v>-3.2999999523162802</v>
      </c>
      <c r="D7825" s="2">
        <f t="shared" si="244"/>
        <v>45695</v>
      </c>
      <c r="E7825">
        <f t="shared" si="245"/>
        <v>32.110936060920359</v>
      </c>
    </row>
    <row r="7826" spans="1:5">
      <c r="A7826" s="10">
        <v>45695.916666666664</v>
      </c>
      <c r="B7826">
        <v>-1.74002301692962</v>
      </c>
      <c r="C7826">
        <v>-3.2999999523162802</v>
      </c>
      <c r="D7826" s="2">
        <f t="shared" si="244"/>
        <v>45695</v>
      </c>
      <c r="E7826">
        <f t="shared" si="245"/>
        <v>32.110936060920359</v>
      </c>
    </row>
    <row r="7827" spans="1:5">
      <c r="A7827" s="10">
        <v>45695.958333333336</v>
      </c>
      <c r="B7827">
        <v>-1.9711439609527499</v>
      </c>
      <c r="C7827">
        <v>-3.2999999523162802</v>
      </c>
      <c r="D7827" s="2">
        <f t="shared" si="244"/>
        <v>45695</v>
      </c>
      <c r="E7827">
        <f t="shared" si="245"/>
        <v>32.110936060920359</v>
      </c>
    </row>
    <row r="7828" spans="1:5">
      <c r="A7828" s="10">
        <v>45696</v>
      </c>
      <c r="B7828">
        <v>-2.03851270675659</v>
      </c>
      <c r="C7828">
        <v>-3.2999999523162802</v>
      </c>
      <c r="D7828" s="2">
        <f t="shared" si="244"/>
        <v>45696</v>
      </c>
      <c r="E7828">
        <f t="shared" si="245"/>
        <v>31.15267678797245</v>
      </c>
    </row>
    <row r="7829" spans="1:5">
      <c r="A7829" s="10">
        <v>45696.041666666664</v>
      </c>
      <c r="B7829">
        <v>-2.1320090293884202</v>
      </c>
      <c r="C7829">
        <v>-5</v>
      </c>
      <c r="D7829" s="2">
        <f t="shared" si="244"/>
        <v>45696</v>
      </c>
      <c r="E7829">
        <f t="shared" si="245"/>
        <v>31.15267678797245</v>
      </c>
    </row>
    <row r="7830" spans="1:5">
      <c r="A7830" s="10">
        <v>45696.083333333336</v>
      </c>
      <c r="B7830">
        <v>-2.2777788639068599</v>
      </c>
      <c r="C7830">
        <v>-5.5999999046325604</v>
      </c>
      <c r="D7830" s="2">
        <f t="shared" si="244"/>
        <v>45696</v>
      </c>
      <c r="E7830">
        <f t="shared" si="245"/>
        <v>31.15267678797245</v>
      </c>
    </row>
    <row r="7831" spans="1:5">
      <c r="A7831" s="10">
        <v>45696.125</v>
      </c>
      <c r="B7831">
        <v>-2.4704453945159899</v>
      </c>
      <c r="C7831">
        <v>-6.6999998092651296</v>
      </c>
      <c r="D7831" s="2">
        <f t="shared" si="244"/>
        <v>45696</v>
      </c>
      <c r="E7831">
        <f t="shared" si="245"/>
        <v>31.15267678797245</v>
      </c>
    </row>
    <row r="7832" spans="1:5">
      <c r="A7832" s="10">
        <v>45696.166666666664</v>
      </c>
      <c r="B7832">
        <v>-2.5729730129241899</v>
      </c>
      <c r="C7832">
        <v>-6.6999998092651296</v>
      </c>
      <c r="D7832" s="2">
        <f t="shared" si="244"/>
        <v>45696</v>
      </c>
      <c r="E7832">
        <f t="shared" si="245"/>
        <v>31.15267678797245</v>
      </c>
    </row>
    <row r="7833" spans="1:5">
      <c r="A7833" s="10">
        <v>45696.208333333336</v>
      </c>
      <c r="B7833">
        <v>-2.5347943305969198</v>
      </c>
      <c r="C7833">
        <v>-7.1999998092651296</v>
      </c>
      <c r="D7833" s="2">
        <f t="shared" si="244"/>
        <v>45696</v>
      </c>
      <c r="E7833">
        <f t="shared" si="245"/>
        <v>31.15267678797245</v>
      </c>
    </row>
    <row r="7834" spans="1:5">
      <c r="A7834" s="10">
        <v>45696.25</v>
      </c>
      <c r="B7834">
        <v>-2.2353434562683101</v>
      </c>
      <c r="C7834">
        <v>-7.1999998092651296</v>
      </c>
      <c r="D7834" s="2">
        <f t="shared" si="244"/>
        <v>45696</v>
      </c>
      <c r="E7834">
        <f t="shared" si="245"/>
        <v>31.15267678797245</v>
      </c>
    </row>
    <row r="7835" spans="1:5">
      <c r="A7835" s="10">
        <v>45696.291666666664</v>
      </c>
      <c r="B7835">
        <v>-1.7754932641982999</v>
      </c>
      <c r="C7835">
        <v>-8.8999996185302699</v>
      </c>
      <c r="D7835" s="2">
        <f t="shared" si="244"/>
        <v>45696</v>
      </c>
      <c r="E7835">
        <f t="shared" si="245"/>
        <v>31.15267678797245</v>
      </c>
    </row>
    <row r="7836" spans="1:5">
      <c r="A7836" s="10">
        <v>45696.333333333336</v>
      </c>
      <c r="B7836">
        <v>-0.65057307481765703</v>
      </c>
      <c r="C7836">
        <v>-9.3999996185302699</v>
      </c>
      <c r="D7836" s="2">
        <f t="shared" si="244"/>
        <v>45696</v>
      </c>
      <c r="E7836">
        <f t="shared" si="245"/>
        <v>31.15267678797245</v>
      </c>
    </row>
    <row r="7837" spans="1:5">
      <c r="A7837" s="10">
        <v>45696.375</v>
      </c>
      <c r="B7837">
        <v>0.89593058824539096</v>
      </c>
      <c r="C7837">
        <v>-9.3999996185302699</v>
      </c>
      <c r="D7837" s="2">
        <f t="shared" si="244"/>
        <v>45696</v>
      </c>
      <c r="E7837">
        <f t="shared" si="245"/>
        <v>31.15267678797245</v>
      </c>
    </row>
    <row r="7838" spans="1:5">
      <c r="A7838" s="10">
        <v>45696.416666666664</v>
      </c>
      <c r="B7838">
        <v>1.57240009307861</v>
      </c>
      <c r="C7838">
        <v>-8.8999996185302699</v>
      </c>
      <c r="D7838" s="2">
        <f t="shared" si="244"/>
        <v>45696</v>
      </c>
      <c r="E7838">
        <f t="shared" si="245"/>
        <v>31.15267678797245</v>
      </c>
    </row>
    <row r="7839" spans="1:5">
      <c r="A7839" s="10">
        <v>45696.458333333336</v>
      </c>
      <c r="B7839">
        <v>1.96457266807556</v>
      </c>
      <c r="C7839">
        <v>-8.8999996185302699</v>
      </c>
      <c r="D7839" s="2">
        <f t="shared" si="244"/>
        <v>45696</v>
      </c>
      <c r="E7839">
        <f t="shared" si="245"/>
        <v>31.15267678797245</v>
      </c>
    </row>
    <row r="7840" spans="1:5">
      <c r="A7840" s="10">
        <v>45696.5</v>
      </c>
      <c r="B7840">
        <v>2.1305241584777801</v>
      </c>
      <c r="C7840">
        <v>-8.3000001907348597</v>
      </c>
      <c r="D7840" s="2">
        <f t="shared" si="244"/>
        <v>45696</v>
      </c>
      <c r="E7840">
        <f t="shared" si="245"/>
        <v>31.15267678797245</v>
      </c>
    </row>
    <row r="7841" spans="1:5">
      <c r="A7841" s="10">
        <v>45696.541666666664</v>
      </c>
      <c r="B7841">
        <v>2.1464984416961599</v>
      </c>
      <c r="C7841">
        <v>-7.8000001907348597</v>
      </c>
      <c r="D7841" s="2">
        <f t="shared" si="244"/>
        <v>45696</v>
      </c>
      <c r="E7841">
        <f t="shared" si="245"/>
        <v>31.15267678797245</v>
      </c>
    </row>
    <row r="7842" spans="1:5">
      <c r="A7842" s="10">
        <v>45696.583333333336</v>
      </c>
      <c r="B7842">
        <v>2.0218143463134699</v>
      </c>
      <c r="C7842">
        <v>-7.8000001907348597</v>
      </c>
      <c r="D7842" s="2">
        <f t="shared" si="244"/>
        <v>45696</v>
      </c>
      <c r="E7842">
        <f t="shared" si="245"/>
        <v>31.15267678797245</v>
      </c>
    </row>
    <row r="7843" spans="1:5">
      <c r="A7843" s="10">
        <v>45696.625</v>
      </c>
      <c r="B7843">
        <v>1.79324114322662</v>
      </c>
      <c r="C7843">
        <v>-8.3000001907348597</v>
      </c>
      <c r="D7843" s="2">
        <f t="shared" si="244"/>
        <v>45696</v>
      </c>
      <c r="E7843">
        <f t="shared" si="245"/>
        <v>31.15267678797245</v>
      </c>
    </row>
    <row r="7844" spans="1:5">
      <c r="A7844" s="10">
        <v>45696.666666666664</v>
      </c>
      <c r="B7844">
        <v>1.4621295928955</v>
      </c>
      <c r="C7844">
        <v>-8.8999996185302699</v>
      </c>
      <c r="D7844" s="2">
        <f t="shared" si="244"/>
        <v>45696</v>
      </c>
      <c r="E7844">
        <f t="shared" si="245"/>
        <v>31.15267678797245</v>
      </c>
    </row>
    <row r="7845" spans="1:5">
      <c r="A7845" s="10">
        <v>45696.708333333336</v>
      </c>
      <c r="B7845">
        <v>1.1528303623199401</v>
      </c>
      <c r="C7845">
        <v>-8.8999996185302699</v>
      </c>
      <c r="D7845" s="2">
        <f t="shared" si="244"/>
        <v>45696</v>
      </c>
      <c r="E7845">
        <f t="shared" si="245"/>
        <v>31.15267678797245</v>
      </c>
    </row>
    <row r="7846" spans="1:5">
      <c r="A7846" s="10">
        <v>45696.75</v>
      </c>
      <c r="B7846">
        <v>0.40324503183364802</v>
      </c>
      <c r="C7846">
        <v>-10.6000003814697</v>
      </c>
      <c r="D7846" s="2">
        <f t="shared" si="244"/>
        <v>45696</v>
      </c>
      <c r="E7846">
        <f t="shared" si="245"/>
        <v>31.15267678797245</v>
      </c>
    </row>
    <row r="7847" spans="1:5">
      <c r="A7847" s="10">
        <v>45696.791666666664</v>
      </c>
      <c r="B7847">
        <v>-0.53309029340743996</v>
      </c>
      <c r="C7847">
        <v>-11.699999809265099</v>
      </c>
      <c r="D7847" s="2">
        <f t="shared" si="244"/>
        <v>45696</v>
      </c>
      <c r="E7847">
        <f t="shared" si="245"/>
        <v>31.15267678797245</v>
      </c>
    </row>
    <row r="7848" spans="1:5">
      <c r="A7848" s="10">
        <v>45696.833333333336</v>
      </c>
      <c r="B7848">
        <v>-1.4361498355865401</v>
      </c>
      <c r="C7848">
        <v>-12.800000190734799</v>
      </c>
      <c r="D7848" s="2">
        <f t="shared" si="244"/>
        <v>45696</v>
      </c>
      <c r="E7848">
        <f t="shared" si="245"/>
        <v>31.15267678797245</v>
      </c>
    </row>
    <row r="7849" spans="1:5">
      <c r="A7849" s="10">
        <v>45696.875</v>
      </c>
      <c r="B7849">
        <v>-1.76708936691284</v>
      </c>
      <c r="C7849">
        <v>-13.300000190734799</v>
      </c>
      <c r="D7849" s="2">
        <f t="shared" si="244"/>
        <v>45696</v>
      </c>
      <c r="E7849">
        <f t="shared" si="245"/>
        <v>31.15267678797245</v>
      </c>
    </row>
    <row r="7850" spans="1:5">
      <c r="A7850" s="10">
        <v>45696.916666666664</v>
      </c>
      <c r="B7850">
        <v>-2.1600763797760001</v>
      </c>
      <c r="C7850">
        <v>-13.899999618530201</v>
      </c>
      <c r="D7850" s="2">
        <f t="shared" si="244"/>
        <v>45696</v>
      </c>
      <c r="E7850">
        <f t="shared" si="245"/>
        <v>31.15267678797245</v>
      </c>
    </row>
    <row r="7851" spans="1:5">
      <c r="A7851" s="10">
        <v>45696.958333333336</v>
      </c>
      <c r="B7851">
        <v>-2.2565002441406201</v>
      </c>
      <c r="C7851">
        <v>-14.399999618530201</v>
      </c>
      <c r="D7851" s="2">
        <f t="shared" si="244"/>
        <v>45696</v>
      </c>
      <c r="E7851">
        <f t="shared" si="245"/>
        <v>31.15267678797245</v>
      </c>
    </row>
    <row r="7852" spans="1:5">
      <c r="A7852" s="10">
        <v>45697</v>
      </c>
      <c r="B7852">
        <v>-2.3389537334442099</v>
      </c>
      <c r="C7852">
        <v>-15</v>
      </c>
      <c r="D7852" s="2">
        <f t="shared" si="244"/>
        <v>45697</v>
      </c>
      <c r="E7852">
        <f t="shared" si="245"/>
        <v>29.560177491977818</v>
      </c>
    </row>
    <row r="7853" spans="1:5">
      <c r="A7853" s="10">
        <v>45697.041666666664</v>
      </c>
      <c r="B7853">
        <v>-2.46258115768432</v>
      </c>
      <c r="C7853">
        <v>-15</v>
      </c>
      <c r="D7853" s="2">
        <f t="shared" si="244"/>
        <v>45697</v>
      </c>
      <c r="E7853">
        <f t="shared" si="245"/>
        <v>29.560177491977818</v>
      </c>
    </row>
    <row r="7854" spans="1:5">
      <c r="A7854" s="10">
        <v>45697.083333333336</v>
      </c>
      <c r="B7854">
        <v>-2.6176578998565598</v>
      </c>
      <c r="C7854">
        <v>-15.6000003814697</v>
      </c>
      <c r="D7854" s="2">
        <f t="shared" si="244"/>
        <v>45697</v>
      </c>
      <c r="E7854">
        <f t="shared" si="245"/>
        <v>29.560177491977818</v>
      </c>
    </row>
    <row r="7855" spans="1:5">
      <c r="A7855" s="10">
        <v>45697.125</v>
      </c>
      <c r="B7855">
        <v>-2.7862079143524099</v>
      </c>
      <c r="C7855">
        <v>-15.6000003814697</v>
      </c>
      <c r="D7855" s="2">
        <f t="shared" si="244"/>
        <v>45697</v>
      </c>
      <c r="E7855">
        <f t="shared" si="245"/>
        <v>29.560177491977818</v>
      </c>
    </row>
    <row r="7856" spans="1:5">
      <c r="A7856" s="10">
        <v>45697.166666666664</v>
      </c>
      <c r="B7856">
        <v>-2.9374744892120299</v>
      </c>
      <c r="C7856">
        <v>-16.100000381469702</v>
      </c>
      <c r="D7856" s="2">
        <f t="shared" si="244"/>
        <v>45697</v>
      </c>
      <c r="E7856">
        <f t="shared" si="245"/>
        <v>29.560177491977818</v>
      </c>
    </row>
    <row r="7857" spans="1:5">
      <c r="A7857" s="10">
        <v>45697.208333333336</v>
      </c>
      <c r="B7857">
        <v>-3.0402047634124698</v>
      </c>
      <c r="C7857">
        <v>-16.100000381469702</v>
      </c>
      <c r="D7857" s="2">
        <f t="shared" si="244"/>
        <v>45697</v>
      </c>
      <c r="E7857">
        <f t="shared" si="245"/>
        <v>29.560177491977818</v>
      </c>
    </row>
    <row r="7858" spans="1:5">
      <c r="A7858" s="10">
        <v>45697.25</v>
      </c>
      <c r="B7858">
        <v>-3.1009755134582502</v>
      </c>
      <c r="C7858">
        <v>-15</v>
      </c>
      <c r="D7858" s="2">
        <f t="shared" si="244"/>
        <v>45697</v>
      </c>
      <c r="E7858">
        <f t="shared" si="245"/>
        <v>29.560177491977818</v>
      </c>
    </row>
    <row r="7859" spans="1:5">
      <c r="A7859" s="10">
        <v>45697.291666666664</v>
      </c>
      <c r="B7859">
        <v>-3.1168785095214799</v>
      </c>
      <c r="C7859">
        <v>-15</v>
      </c>
      <c r="D7859" s="2">
        <f t="shared" si="244"/>
        <v>45697</v>
      </c>
      <c r="E7859">
        <f t="shared" si="245"/>
        <v>29.560177491977818</v>
      </c>
    </row>
    <row r="7860" spans="1:5">
      <c r="A7860" s="10">
        <v>45697.333333333336</v>
      </c>
      <c r="B7860">
        <v>-2.9901747703552202</v>
      </c>
      <c r="C7860">
        <v>-13.300000190734799</v>
      </c>
      <c r="D7860" s="2">
        <f t="shared" si="244"/>
        <v>45697</v>
      </c>
      <c r="E7860">
        <f t="shared" si="245"/>
        <v>29.560177491977818</v>
      </c>
    </row>
    <row r="7861" spans="1:5">
      <c r="A7861" s="10">
        <v>45697.375</v>
      </c>
      <c r="B7861">
        <v>-2.65928959846496</v>
      </c>
      <c r="C7861">
        <v>-11.699999809265099</v>
      </c>
      <c r="D7861" s="2">
        <f t="shared" si="244"/>
        <v>45697</v>
      </c>
      <c r="E7861">
        <f t="shared" si="245"/>
        <v>29.560177491977818</v>
      </c>
    </row>
    <row r="7862" spans="1:5">
      <c r="A7862" s="10">
        <v>45697.416666666664</v>
      </c>
      <c r="B7862">
        <v>-1.9826452732086099</v>
      </c>
      <c r="C7862">
        <v>-9.3999996185302699</v>
      </c>
      <c r="D7862" s="2">
        <f t="shared" si="244"/>
        <v>45697</v>
      </c>
      <c r="E7862">
        <f t="shared" si="245"/>
        <v>29.560177491977818</v>
      </c>
    </row>
    <row r="7863" spans="1:5">
      <c r="A7863" s="10">
        <v>45697.458333333336</v>
      </c>
      <c r="B7863">
        <v>-1.07908999919891</v>
      </c>
      <c r="C7863">
        <v>-6.6999998092651296</v>
      </c>
      <c r="D7863" s="2">
        <f t="shared" si="244"/>
        <v>45697</v>
      </c>
      <c r="E7863">
        <f t="shared" si="245"/>
        <v>29.560177491977818</v>
      </c>
    </row>
    <row r="7864" spans="1:5">
      <c r="A7864" s="10">
        <v>45697.5</v>
      </c>
      <c r="B7864">
        <v>6.5189883112907396E-2</v>
      </c>
      <c r="C7864">
        <v>-5.5999999046325604</v>
      </c>
      <c r="D7864" s="2">
        <f t="shared" si="244"/>
        <v>45697</v>
      </c>
      <c r="E7864">
        <f t="shared" si="245"/>
        <v>29.560177491977818</v>
      </c>
    </row>
    <row r="7865" spans="1:5">
      <c r="A7865" s="10">
        <v>45697.541666666664</v>
      </c>
      <c r="B7865">
        <v>0.91100388765335005</v>
      </c>
      <c r="C7865">
        <v>-4.4000000953674299</v>
      </c>
      <c r="D7865" s="2">
        <f t="shared" si="244"/>
        <v>45697</v>
      </c>
      <c r="E7865">
        <f t="shared" si="245"/>
        <v>29.560177491977818</v>
      </c>
    </row>
    <row r="7866" spans="1:5">
      <c r="A7866" s="10">
        <v>45697.583333333336</v>
      </c>
      <c r="B7866">
        <v>1.4975680112838701</v>
      </c>
      <c r="C7866">
        <v>-3.9000000953674299</v>
      </c>
      <c r="D7866" s="2">
        <f t="shared" si="244"/>
        <v>45697</v>
      </c>
      <c r="E7866">
        <f t="shared" si="245"/>
        <v>29.560177491977818</v>
      </c>
    </row>
    <row r="7867" spans="1:5">
      <c r="A7867" s="10">
        <v>45697.625</v>
      </c>
      <c r="B7867">
        <v>1.7208054065704299</v>
      </c>
      <c r="C7867">
        <v>-3.9000000953674299</v>
      </c>
      <c r="D7867" s="2">
        <f t="shared" si="244"/>
        <v>45697</v>
      </c>
      <c r="E7867">
        <f t="shared" si="245"/>
        <v>29.560177491977818</v>
      </c>
    </row>
    <row r="7868" spans="1:5">
      <c r="A7868" s="10">
        <v>45697.666666666664</v>
      </c>
      <c r="B7868">
        <v>1.70708167552948</v>
      </c>
      <c r="C7868">
        <v>-3.9000000953674299</v>
      </c>
      <c r="D7868" s="2">
        <f t="shared" si="244"/>
        <v>45697</v>
      </c>
      <c r="E7868">
        <f t="shared" si="245"/>
        <v>29.560177491977818</v>
      </c>
    </row>
    <row r="7869" spans="1:5">
      <c r="A7869" s="10">
        <v>45697.708333333336</v>
      </c>
      <c r="B7869">
        <v>1.35257875919342</v>
      </c>
      <c r="C7869">
        <v>-4.4000000953674299</v>
      </c>
      <c r="D7869" s="2">
        <f t="shared" si="244"/>
        <v>45697</v>
      </c>
      <c r="E7869">
        <f t="shared" si="245"/>
        <v>29.560177491977818</v>
      </c>
    </row>
    <row r="7870" spans="1:5">
      <c r="A7870" s="10">
        <v>45697.75</v>
      </c>
      <c r="B7870">
        <v>0.42014479637145902</v>
      </c>
      <c r="C7870">
        <v>-4.4000000953674299</v>
      </c>
      <c r="D7870" s="2">
        <f t="shared" si="244"/>
        <v>45697</v>
      </c>
      <c r="E7870">
        <f t="shared" si="245"/>
        <v>29.560177491977818</v>
      </c>
    </row>
    <row r="7871" spans="1:5">
      <c r="A7871" s="10">
        <v>45697.791666666664</v>
      </c>
      <c r="B7871">
        <v>-0.80979907512664795</v>
      </c>
      <c r="C7871">
        <v>-5.5999999046325604</v>
      </c>
      <c r="D7871" s="2">
        <f t="shared" si="244"/>
        <v>45697</v>
      </c>
      <c r="E7871">
        <f t="shared" si="245"/>
        <v>29.560177491977818</v>
      </c>
    </row>
    <row r="7872" spans="1:5">
      <c r="A7872" s="10">
        <v>45697.833333333336</v>
      </c>
      <c r="B7872">
        <v>-1.4884452819824201</v>
      </c>
      <c r="C7872">
        <v>-6.0999999046325604</v>
      </c>
      <c r="D7872" s="2">
        <f t="shared" si="244"/>
        <v>45697</v>
      </c>
      <c r="E7872">
        <f t="shared" si="245"/>
        <v>29.560177491977818</v>
      </c>
    </row>
    <row r="7873" spans="1:5">
      <c r="A7873" s="10">
        <v>45697.875</v>
      </c>
      <c r="B7873">
        <v>-2.1664400100707999</v>
      </c>
      <c r="C7873">
        <v>-5.5999999046325604</v>
      </c>
      <c r="D7873" s="2">
        <f t="shared" si="244"/>
        <v>45697</v>
      </c>
      <c r="E7873">
        <f t="shared" si="245"/>
        <v>29.560177491977818</v>
      </c>
    </row>
    <row r="7874" spans="1:5">
      <c r="A7874" s="10">
        <v>45697.916666666664</v>
      </c>
      <c r="B7874">
        <v>-2.2549686431884699</v>
      </c>
      <c r="C7874">
        <v>-4.4000000953674299</v>
      </c>
      <c r="D7874" s="2">
        <f t="shared" si="244"/>
        <v>45697</v>
      </c>
      <c r="E7874">
        <f t="shared" si="245"/>
        <v>29.560177491977818</v>
      </c>
    </row>
    <row r="7875" spans="1:5">
      <c r="A7875" s="10">
        <v>45697.958333333336</v>
      </c>
      <c r="B7875">
        <v>-2.37355256080627</v>
      </c>
      <c r="C7875">
        <v>-3.2999999523162802</v>
      </c>
      <c r="D7875" s="2">
        <f t="shared" ref="D7875:D7938" si="246">DATE(YEAR(A7875), MONTH(A7875), DAY(A7875))</f>
        <v>45697</v>
      </c>
      <c r="E7875">
        <f t="shared" ref="E7875:E7938" si="247">AVERAGEIF(D:D, D7875, B:B)*1.8+32</f>
        <v>29.560177491977818</v>
      </c>
    </row>
    <row r="7876" spans="1:5">
      <c r="A7876" s="10">
        <v>45698</v>
      </c>
      <c r="B7876">
        <v>-2.5207312107086102</v>
      </c>
      <c r="C7876">
        <v>-3.2999999523162802</v>
      </c>
      <c r="D7876" s="2">
        <f t="shared" si="246"/>
        <v>45698</v>
      </c>
      <c r="E7876">
        <f t="shared" si="247"/>
        <v>30.321295826137067</v>
      </c>
    </row>
    <row r="7877" spans="1:5">
      <c r="A7877" s="10">
        <v>45698.041666666664</v>
      </c>
      <c r="B7877">
        <v>-2.69648265838623</v>
      </c>
      <c r="C7877">
        <v>-2.7999999523162802</v>
      </c>
      <c r="D7877" s="2">
        <f t="shared" si="246"/>
        <v>45698</v>
      </c>
      <c r="E7877">
        <f t="shared" si="247"/>
        <v>30.321295826137067</v>
      </c>
    </row>
    <row r="7878" spans="1:5">
      <c r="A7878" s="10">
        <v>45698.083333333336</v>
      </c>
      <c r="B7878">
        <v>-2.8776602745056099</v>
      </c>
      <c r="C7878">
        <v>-2.20000004768371</v>
      </c>
      <c r="D7878" s="2">
        <f t="shared" si="246"/>
        <v>45698</v>
      </c>
      <c r="E7878">
        <f t="shared" si="247"/>
        <v>30.321295826137067</v>
      </c>
    </row>
    <row r="7879" spans="1:5">
      <c r="A7879" s="10">
        <v>45698.125</v>
      </c>
      <c r="B7879">
        <v>-3.0736455917358398</v>
      </c>
      <c r="C7879">
        <v>-1.70000004768371</v>
      </c>
      <c r="D7879" s="2">
        <f t="shared" si="246"/>
        <v>45698</v>
      </c>
      <c r="E7879">
        <f t="shared" si="247"/>
        <v>30.321295826137067</v>
      </c>
    </row>
    <row r="7880" spans="1:5">
      <c r="A7880" s="10">
        <v>45698.166666666664</v>
      </c>
      <c r="B7880">
        <v>-3.2801339626312198</v>
      </c>
      <c r="C7880">
        <v>-1.70000004768371</v>
      </c>
      <c r="D7880" s="2">
        <f t="shared" si="246"/>
        <v>45698</v>
      </c>
      <c r="E7880">
        <f t="shared" si="247"/>
        <v>30.321295826137067</v>
      </c>
    </row>
    <row r="7881" spans="1:5">
      <c r="A7881" s="10">
        <v>45698.208333333336</v>
      </c>
      <c r="B7881">
        <v>-3.4766876697540199</v>
      </c>
      <c r="C7881">
        <v>-1.70000004768371</v>
      </c>
      <c r="D7881" s="2">
        <f t="shared" si="246"/>
        <v>45698</v>
      </c>
      <c r="E7881">
        <f t="shared" si="247"/>
        <v>30.321295826137067</v>
      </c>
    </row>
    <row r="7882" spans="1:5">
      <c r="A7882" s="10">
        <v>45698.25</v>
      </c>
      <c r="B7882">
        <v>-3.6311609745025599</v>
      </c>
      <c r="C7882">
        <v>-1.70000004768371</v>
      </c>
      <c r="D7882" s="2">
        <f t="shared" si="246"/>
        <v>45698</v>
      </c>
      <c r="E7882">
        <f t="shared" si="247"/>
        <v>30.321295826137067</v>
      </c>
    </row>
    <row r="7883" spans="1:5">
      <c r="A7883" s="10">
        <v>45698.291666666664</v>
      </c>
      <c r="B7883">
        <v>-3.6657695770263601</v>
      </c>
      <c r="C7883">
        <v>-1.1000000238418499</v>
      </c>
      <c r="D7883" s="2">
        <f t="shared" si="246"/>
        <v>45698</v>
      </c>
      <c r="E7883">
        <f t="shared" si="247"/>
        <v>30.321295826137067</v>
      </c>
    </row>
    <row r="7884" spans="1:5">
      <c r="A7884" s="10">
        <v>45698.333333333336</v>
      </c>
      <c r="B7884">
        <v>-3.5404684543609601</v>
      </c>
      <c r="C7884">
        <v>-1.1000000238418499</v>
      </c>
      <c r="D7884" s="2">
        <f t="shared" si="246"/>
        <v>45698</v>
      </c>
      <c r="E7884">
        <f t="shared" si="247"/>
        <v>30.321295826137067</v>
      </c>
    </row>
    <row r="7885" spans="1:5">
      <c r="A7885" s="10">
        <v>45698.375</v>
      </c>
      <c r="B7885">
        <v>-3.16752982139587</v>
      </c>
      <c r="C7885">
        <v>0</v>
      </c>
      <c r="D7885" s="2">
        <f t="shared" si="246"/>
        <v>45698</v>
      </c>
      <c r="E7885">
        <f t="shared" si="247"/>
        <v>30.321295826137067</v>
      </c>
    </row>
    <row r="7886" spans="1:5">
      <c r="A7886" s="10">
        <v>45698.416666666664</v>
      </c>
      <c r="B7886">
        <v>-2.2699022293090798</v>
      </c>
      <c r="C7886">
        <v>0</v>
      </c>
      <c r="D7886" s="2">
        <f t="shared" si="246"/>
        <v>45698</v>
      </c>
      <c r="E7886">
        <f t="shared" si="247"/>
        <v>30.321295826137067</v>
      </c>
    </row>
    <row r="7887" spans="1:5">
      <c r="A7887" s="10">
        <v>45698.458333333336</v>
      </c>
      <c r="B7887">
        <v>-0.69416099786758401</v>
      </c>
      <c r="C7887">
        <v>0.60000002384185702</v>
      </c>
      <c r="D7887" s="2">
        <f t="shared" si="246"/>
        <v>45698</v>
      </c>
      <c r="E7887">
        <f t="shared" si="247"/>
        <v>30.321295826137067</v>
      </c>
    </row>
    <row r="7888" spans="1:5">
      <c r="A7888" s="10">
        <v>45698.5</v>
      </c>
      <c r="B7888">
        <v>1.33654177188873</v>
      </c>
      <c r="C7888">
        <v>0.60000002384185702</v>
      </c>
      <c r="D7888" s="2">
        <f t="shared" si="246"/>
        <v>45698</v>
      </c>
      <c r="E7888">
        <f t="shared" si="247"/>
        <v>30.321295826137067</v>
      </c>
    </row>
    <row r="7889" spans="1:5">
      <c r="A7889" s="10">
        <v>45698.541666666664</v>
      </c>
      <c r="B7889">
        <v>2.6354687213897701</v>
      </c>
      <c r="C7889">
        <v>0.60000002384185702</v>
      </c>
      <c r="D7889" s="2">
        <f t="shared" si="246"/>
        <v>45698</v>
      </c>
      <c r="E7889">
        <f t="shared" si="247"/>
        <v>30.321295826137067</v>
      </c>
    </row>
    <row r="7890" spans="1:5">
      <c r="A7890" s="10">
        <v>45698.583333333336</v>
      </c>
      <c r="B7890">
        <v>3.3319120407104399</v>
      </c>
      <c r="C7890">
        <v>0</v>
      </c>
      <c r="D7890" s="2">
        <f t="shared" si="246"/>
        <v>45698</v>
      </c>
      <c r="E7890">
        <f t="shared" si="247"/>
        <v>30.321295826137067</v>
      </c>
    </row>
    <row r="7891" spans="1:5">
      <c r="A7891" s="10">
        <v>45698.625</v>
      </c>
      <c r="B7891">
        <v>3.8385157585143999</v>
      </c>
      <c r="C7891">
        <v>0</v>
      </c>
      <c r="D7891" s="2">
        <f t="shared" si="246"/>
        <v>45698</v>
      </c>
      <c r="E7891">
        <f t="shared" si="247"/>
        <v>30.321295826137067</v>
      </c>
    </row>
    <row r="7892" spans="1:5">
      <c r="A7892" s="10">
        <v>45698.666666666664</v>
      </c>
      <c r="B7892">
        <v>3.8350567817687899</v>
      </c>
      <c r="C7892">
        <v>0</v>
      </c>
      <c r="D7892" s="2">
        <f t="shared" si="246"/>
        <v>45698</v>
      </c>
      <c r="E7892">
        <f t="shared" si="247"/>
        <v>30.321295826137067</v>
      </c>
    </row>
    <row r="7893" spans="1:5">
      <c r="A7893" s="10">
        <v>45698.708333333336</v>
      </c>
      <c r="B7893">
        <v>3.0705423355102499</v>
      </c>
      <c r="C7893">
        <v>0</v>
      </c>
      <c r="D7893" s="2">
        <f t="shared" si="246"/>
        <v>45698</v>
      </c>
      <c r="E7893">
        <f t="shared" si="247"/>
        <v>30.321295826137067</v>
      </c>
    </row>
    <row r="7894" spans="1:5">
      <c r="A7894" s="10">
        <v>45698.75</v>
      </c>
      <c r="B7894">
        <v>1.69395339488983</v>
      </c>
      <c r="C7894">
        <v>0</v>
      </c>
      <c r="D7894" s="2">
        <f t="shared" si="246"/>
        <v>45698</v>
      </c>
      <c r="E7894">
        <f t="shared" si="247"/>
        <v>30.321295826137067</v>
      </c>
    </row>
    <row r="7895" spans="1:5">
      <c r="A7895" s="10">
        <v>45698.791666666664</v>
      </c>
      <c r="B7895">
        <v>0.45972478389739901</v>
      </c>
      <c r="C7895">
        <v>-0.60000002384185702</v>
      </c>
      <c r="D7895" s="2">
        <f t="shared" si="246"/>
        <v>45698</v>
      </c>
      <c r="E7895">
        <f t="shared" si="247"/>
        <v>30.321295826137067</v>
      </c>
    </row>
    <row r="7896" spans="1:5">
      <c r="A7896" s="10">
        <v>45698.833333333336</v>
      </c>
      <c r="B7896">
        <v>-1.1125626564025799</v>
      </c>
      <c r="C7896">
        <v>-0.60000002384185702</v>
      </c>
      <c r="D7896" s="2">
        <f t="shared" si="246"/>
        <v>45698</v>
      </c>
      <c r="E7896">
        <f t="shared" si="247"/>
        <v>30.321295826137067</v>
      </c>
    </row>
    <row r="7897" spans="1:5">
      <c r="A7897" s="10">
        <v>45698.875</v>
      </c>
      <c r="B7897">
        <v>-1.7574489116668699</v>
      </c>
      <c r="C7897">
        <v>-0.60000002384185702</v>
      </c>
      <c r="D7897" s="2">
        <f t="shared" si="246"/>
        <v>45698</v>
      </c>
      <c r="E7897">
        <f t="shared" si="247"/>
        <v>30.321295826137067</v>
      </c>
    </row>
    <row r="7898" spans="1:5">
      <c r="A7898" s="10">
        <v>45698.916666666664</v>
      </c>
      <c r="B7898">
        <v>-2.3650588989257799</v>
      </c>
      <c r="C7898">
        <v>-1.1000000238418499</v>
      </c>
      <c r="D7898" s="2">
        <f t="shared" si="246"/>
        <v>45698</v>
      </c>
      <c r="E7898">
        <f t="shared" si="247"/>
        <v>30.321295826137067</v>
      </c>
    </row>
    <row r="7899" spans="1:5">
      <c r="A7899" s="10">
        <v>45698.958333333336</v>
      </c>
      <c r="B7899">
        <v>-2.45503401756286</v>
      </c>
      <c r="C7899">
        <v>-2.20000004768371</v>
      </c>
      <c r="D7899" s="2">
        <f t="shared" si="246"/>
        <v>45698</v>
      </c>
      <c r="E7899">
        <f t="shared" si="247"/>
        <v>30.321295826137067</v>
      </c>
    </row>
    <row r="7900" spans="1:5">
      <c r="A7900" s="10">
        <v>45699</v>
      </c>
      <c r="B7900">
        <v>-2.58796215057373</v>
      </c>
      <c r="C7900">
        <v>-2.7999999523162802</v>
      </c>
      <c r="D7900" s="2">
        <f t="shared" si="246"/>
        <v>45699</v>
      </c>
      <c r="E7900">
        <f t="shared" si="247"/>
        <v>28.697550006583338</v>
      </c>
    </row>
    <row r="7901" spans="1:5">
      <c r="A7901" s="10">
        <v>45699.041666666664</v>
      </c>
      <c r="B7901">
        <v>-2.7010719776153498</v>
      </c>
      <c r="C7901">
        <v>-2.7999999523162802</v>
      </c>
      <c r="D7901" s="2">
        <f t="shared" si="246"/>
        <v>45699</v>
      </c>
      <c r="E7901">
        <f t="shared" si="247"/>
        <v>28.697550006583338</v>
      </c>
    </row>
    <row r="7902" spans="1:5">
      <c r="A7902" s="10">
        <v>45699.083333333336</v>
      </c>
      <c r="B7902">
        <v>-2.8244283199310298</v>
      </c>
      <c r="C7902">
        <v>-2.7999999523162802</v>
      </c>
      <c r="D7902" s="2">
        <f t="shared" si="246"/>
        <v>45699</v>
      </c>
      <c r="E7902">
        <f t="shared" si="247"/>
        <v>28.697550006583338</v>
      </c>
    </row>
    <row r="7903" spans="1:5">
      <c r="A7903" s="10">
        <v>45699.125</v>
      </c>
      <c r="B7903">
        <v>-2.97685575485229</v>
      </c>
      <c r="C7903">
        <v>-2.7999999523162802</v>
      </c>
      <c r="D7903" s="2">
        <f t="shared" si="246"/>
        <v>45699</v>
      </c>
      <c r="E7903">
        <f t="shared" si="247"/>
        <v>28.697550006583338</v>
      </c>
    </row>
    <row r="7904" spans="1:5">
      <c r="A7904" s="10">
        <v>45699.166666666664</v>
      </c>
      <c r="B7904">
        <v>-3.10915946960449</v>
      </c>
      <c r="C7904">
        <v>-2.7999999523162802</v>
      </c>
      <c r="D7904" s="2">
        <f t="shared" si="246"/>
        <v>45699</v>
      </c>
      <c r="E7904">
        <f t="shared" si="247"/>
        <v>28.697550006583338</v>
      </c>
    </row>
    <row r="7905" spans="1:5">
      <c r="A7905" s="10">
        <v>45699.208333333336</v>
      </c>
      <c r="B7905">
        <v>-3.2500638961791899</v>
      </c>
      <c r="C7905">
        <v>-2.7999999523162802</v>
      </c>
      <c r="D7905" s="2">
        <f t="shared" si="246"/>
        <v>45699</v>
      </c>
      <c r="E7905">
        <f t="shared" si="247"/>
        <v>28.697550006583338</v>
      </c>
    </row>
    <row r="7906" spans="1:5">
      <c r="A7906" s="10">
        <v>45699.25</v>
      </c>
      <c r="B7906">
        <v>-3.3529596328735298</v>
      </c>
      <c r="C7906">
        <v>-3.2999999523162802</v>
      </c>
      <c r="D7906" s="2">
        <f t="shared" si="246"/>
        <v>45699</v>
      </c>
      <c r="E7906">
        <f t="shared" si="247"/>
        <v>28.697550006583338</v>
      </c>
    </row>
    <row r="7907" spans="1:5">
      <c r="A7907" s="10">
        <v>45699.291666666664</v>
      </c>
      <c r="B7907">
        <v>-3.4041597843170099</v>
      </c>
      <c r="C7907">
        <v>-3.2999999523162802</v>
      </c>
      <c r="D7907" s="2">
        <f t="shared" si="246"/>
        <v>45699</v>
      </c>
      <c r="E7907">
        <f t="shared" si="247"/>
        <v>28.697550006583338</v>
      </c>
    </row>
    <row r="7908" spans="1:5">
      <c r="A7908" s="10">
        <v>45699.333333333336</v>
      </c>
      <c r="B7908">
        <v>-3.39916515350341</v>
      </c>
      <c r="C7908">
        <v>-3.9000000953674299</v>
      </c>
      <c r="D7908" s="2">
        <f t="shared" si="246"/>
        <v>45699</v>
      </c>
      <c r="E7908">
        <f t="shared" si="247"/>
        <v>28.697550006583338</v>
      </c>
    </row>
    <row r="7909" spans="1:5">
      <c r="A7909" s="10">
        <v>45699.375</v>
      </c>
      <c r="B7909">
        <v>-3.08910655975341</v>
      </c>
      <c r="C7909">
        <v>-3.9000000953674299</v>
      </c>
      <c r="D7909" s="2">
        <f t="shared" si="246"/>
        <v>45699</v>
      </c>
      <c r="E7909">
        <f t="shared" si="247"/>
        <v>28.697550006583338</v>
      </c>
    </row>
    <row r="7910" spans="1:5">
      <c r="A7910" s="10">
        <v>45699.416666666664</v>
      </c>
      <c r="B7910">
        <v>-2.5057747364044101</v>
      </c>
      <c r="C7910">
        <v>-3.9000000953674299</v>
      </c>
      <c r="D7910" s="2">
        <f t="shared" si="246"/>
        <v>45699</v>
      </c>
      <c r="E7910">
        <f t="shared" si="247"/>
        <v>28.697550006583338</v>
      </c>
    </row>
    <row r="7911" spans="1:5">
      <c r="A7911" s="10">
        <v>45699.458333333336</v>
      </c>
      <c r="B7911">
        <v>-1.33680915832519</v>
      </c>
      <c r="C7911">
        <v>-3.2999999523162802</v>
      </c>
      <c r="D7911" s="2">
        <f t="shared" si="246"/>
        <v>45699</v>
      </c>
      <c r="E7911">
        <f t="shared" si="247"/>
        <v>28.697550006583338</v>
      </c>
    </row>
    <row r="7912" spans="1:5">
      <c r="A7912" s="10">
        <v>45699.5</v>
      </c>
      <c r="B7912">
        <v>0.23648242652416199</v>
      </c>
      <c r="C7912">
        <v>-3.2999999523162802</v>
      </c>
      <c r="D7912" s="2">
        <f t="shared" si="246"/>
        <v>45699</v>
      </c>
      <c r="E7912">
        <f t="shared" si="247"/>
        <v>28.697550006583338</v>
      </c>
    </row>
    <row r="7913" spans="1:5">
      <c r="A7913" s="10">
        <v>45699.541666666664</v>
      </c>
      <c r="B7913">
        <v>1.2766968011855999</v>
      </c>
      <c r="C7913">
        <v>-3.2999999523162802</v>
      </c>
      <c r="D7913" s="2">
        <f t="shared" si="246"/>
        <v>45699</v>
      </c>
      <c r="E7913">
        <f t="shared" si="247"/>
        <v>28.697550006583338</v>
      </c>
    </row>
    <row r="7914" spans="1:5">
      <c r="A7914" s="10">
        <v>45699.583333333336</v>
      </c>
      <c r="B7914">
        <v>1.6837859153747501</v>
      </c>
      <c r="C7914">
        <v>-3.2999999523162802</v>
      </c>
      <c r="D7914" s="2">
        <f t="shared" si="246"/>
        <v>45699</v>
      </c>
      <c r="E7914">
        <f t="shared" si="247"/>
        <v>28.697550006583338</v>
      </c>
    </row>
    <row r="7915" spans="1:5">
      <c r="A7915" s="10">
        <v>45699.625</v>
      </c>
      <c r="B7915">
        <v>1.7794315814971899</v>
      </c>
      <c r="C7915">
        <v>-3.9000000953674299</v>
      </c>
      <c r="D7915" s="2">
        <f t="shared" si="246"/>
        <v>45699</v>
      </c>
      <c r="E7915">
        <f t="shared" si="247"/>
        <v>28.697550006583338</v>
      </c>
    </row>
    <row r="7916" spans="1:5">
      <c r="A7916" s="10">
        <v>45699.666666666664</v>
      </c>
      <c r="B7916">
        <v>1.5211861133575399</v>
      </c>
      <c r="C7916">
        <v>-3.9000000953674299</v>
      </c>
      <c r="D7916" s="2">
        <f t="shared" si="246"/>
        <v>45699</v>
      </c>
      <c r="E7916">
        <f t="shared" si="247"/>
        <v>28.697550006583338</v>
      </c>
    </row>
    <row r="7917" spans="1:5">
      <c r="A7917" s="10">
        <v>45699.708333333336</v>
      </c>
      <c r="B7917">
        <v>0.75016951560974099</v>
      </c>
      <c r="C7917">
        <v>-5</v>
      </c>
      <c r="D7917" s="2">
        <f t="shared" si="246"/>
        <v>45699</v>
      </c>
      <c r="E7917">
        <f t="shared" si="247"/>
        <v>28.697550006583338</v>
      </c>
    </row>
    <row r="7918" spans="1:5">
      <c r="A7918" s="10">
        <v>45699.75</v>
      </c>
      <c r="B7918">
        <v>-0.33805936574935902</v>
      </c>
      <c r="C7918">
        <v>-5.5999999046325604</v>
      </c>
      <c r="D7918" s="2">
        <f t="shared" si="246"/>
        <v>45699</v>
      </c>
      <c r="E7918">
        <f t="shared" si="247"/>
        <v>28.697550006583338</v>
      </c>
    </row>
    <row r="7919" spans="1:5">
      <c r="A7919" s="10">
        <v>45699.791666666664</v>
      </c>
      <c r="B7919">
        <v>-1.8037589788436801</v>
      </c>
      <c r="C7919">
        <v>-6.6999998092651296</v>
      </c>
      <c r="D7919" s="2">
        <f t="shared" si="246"/>
        <v>45699</v>
      </c>
      <c r="E7919">
        <f t="shared" si="247"/>
        <v>28.697550006583338</v>
      </c>
    </row>
    <row r="7920" spans="1:5">
      <c r="A7920" s="10">
        <v>45699.833333333336</v>
      </c>
      <c r="B7920">
        <v>-2.7205498218536301</v>
      </c>
      <c r="C7920">
        <v>-7.8000001907348597</v>
      </c>
      <c r="D7920" s="2">
        <f t="shared" si="246"/>
        <v>45699</v>
      </c>
      <c r="E7920">
        <f t="shared" si="247"/>
        <v>28.697550006583338</v>
      </c>
    </row>
    <row r="7921" spans="1:5">
      <c r="A7921" s="10">
        <v>45699.875</v>
      </c>
      <c r="B7921">
        <v>-3.6057090759277299</v>
      </c>
      <c r="C7921">
        <v>-9.3999996185302699</v>
      </c>
      <c r="D7921" s="2">
        <f t="shared" si="246"/>
        <v>45699</v>
      </c>
      <c r="E7921">
        <f t="shared" si="247"/>
        <v>28.697550006583338</v>
      </c>
    </row>
    <row r="7922" spans="1:5">
      <c r="A7922" s="10">
        <v>45699.916666666664</v>
      </c>
      <c r="B7922">
        <v>-4.0621800422668404</v>
      </c>
      <c r="C7922">
        <v>-10.6000003814697</v>
      </c>
      <c r="D7922" s="2">
        <f t="shared" si="246"/>
        <v>45699</v>
      </c>
      <c r="E7922">
        <f t="shared" si="247"/>
        <v>28.697550006583338</v>
      </c>
    </row>
    <row r="7923" spans="1:5">
      <c r="A7923" s="10">
        <v>45699.958333333336</v>
      </c>
      <c r="B7923">
        <v>-4.2126450538635201</v>
      </c>
      <c r="C7923">
        <v>-11.699999809265099</v>
      </c>
      <c r="D7923" s="2">
        <f t="shared" si="246"/>
        <v>45699</v>
      </c>
      <c r="E7923">
        <f t="shared" si="247"/>
        <v>28.697550006583338</v>
      </c>
    </row>
    <row r="7924" spans="1:5">
      <c r="A7924" s="10">
        <v>45700</v>
      </c>
      <c r="B7924">
        <v>-4.4781942367553702</v>
      </c>
      <c r="C7924">
        <v>-12.800000190734799</v>
      </c>
      <c r="D7924" s="2">
        <f t="shared" si="246"/>
        <v>45700</v>
      </c>
      <c r="E7924">
        <f t="shared" si="247"/>
        <v>26.565302772074944</v>
      </c>
    </row>
    <row r="7925" spans="1:5">
      <c r="A7925" s="10">
        <v>45700.041666666664</v>
      </c>
      <c r="B7925">
        <v>-4.7152814865112296</v>
      </c>
      <c r="C7925">
        <v>-13.899999618530201</v>
      </c>
      <c r="D7925" s="2">
        <f t="shared" si="246"/>
        <v>45700</v>
      </c>
      <c r="E7925">
        <f t="shared" si="247"/>
        <v>26.565302772074944</v>
      </c>
    </row>
    <row r="7926" spans="1:5">
      <c r="A7926" s="10">
        <v>45700.083333333336</v>
      </c>
      <c r="B7926">
        <v>-4.9137859344482404</v>
      </c>
      <c r="C7926">
        <v>-14.399999618530201</v>
      </c>
      <c r="D7926" s="2">
        <f t="shared" si="246"/>
        <v>45700</v>
      </c>
      <c r="E7926">
        <f t="shared" si="247"/>
        <v>26.565302772074944</v>
      </c>
    </row>
    <row r="7927" spans="1:5">
      <c r="A7927" s="10">
        <v>45700.125</v>
      </c>
      <c r="B7927">
        <v>-5.0207228660583496</v>
      </c>
      <c r="C7927">
        <v>-15</v>
      </c>
      <c r="D7927" s="2">
        <f t="shared" si="246"/>
        <v>45700</v>
      </c>
      <c r="E7927">
        <f t="shared" si="247"/>
        <v>26.565302772074944</v>
      </c>
    </row>
    <row r="7928" spans="1:5">
      <c r="A7928" s="10">
        <v>45700.166666666664</v>
      </c>
      <c r="B7928">
        <v>-5.0728068351745597</v>
      </c>
      <c r="C7928">
        <v>-15.6000003814697</v>
      </c>
      <c r="D7928" s="2">
        <f t="shared" si="246"/>
        <v>45700</v>
      </c>
      <c r="E7928">
        <f t="shared" si="247"/>
        <v>26.565302772074944</v>
      </c>
    </row>
    <row r="7929" spans="1:5">
      <c r="A7929" s="10">
        <v>45700.208333333336</v>
      </c>
      <c r="B7929">
        <v>-5.1290225982665998</v>
      </c>
      <c r="C7929">
        <v>-16.100000381469702</v>
      </c>
      <c r="D7929" s="2">
        <f t="shared" si="246"/>
        <v>45700</v>
      </c>
      <c r="E7929">
        <f t="shared" si="247"/>
        <v>26.565302772074944</v>
      </c>
    </row>
    <row r="7930" spans="1:5">
      <c r="A7930" s="10">
        <v>45700.25</v>
      </c>
      <c r="B7930">
        <v>-5.0713624954223597</v>
      </c>
      <c r="C7930">
        <v>-16.7000007629394</v>
      </c>
      <c r="D7930" s="2">
        <f t="shared" si="246"/>
        <v>45700</v>
      </c>
      <c r="E7930">
        <f t="shared" si="247"/>
        <v>26.565302772074944</v>
      </c>
    </row>
    <row r="7931" spans="1:5">
      <c r="A7931" s="10">
        <v>45700.291666666664</v>
      </c>
      <c r="B7931">
        <v>-4.8600192070007298</v>
      </c>
      <c r="C7931">
        <v>-16.7000007629394</v>
      </c>
      <c r="D7931" s="2">
        <f t="shared" si="246"/>
        <v>45700</v>
      </c>
      <c r="E7931">
        <f t="shared" si="247"/>
        <v>26.565302772074944</v>
      </c>
    </row>
    <row r="7932" spans="1:5">
      <c r="A7932" s="10">
        <v>45700.333333333336</v>
      </c>
      <c r="B7932">
        <v>-4.3367500305175701</v>
      </c>
      <c r="C7932">
        <v>-16.7000007629394</v>
      </c>
      <c r="D7932" s="2">
        <f t="shared" si="246"/>
        <v>45700</v>
      </c>
      <c r="E7932">
        <f t="shared" si="247"/>
        <v>26.565302772074944</v>
      </c>
    </row>
    <row r="7933" spans="1:5">
      <c r="A7933" s="10">
        <v>45700.375</v>
      </c>
      <c r="B7933">
        <v>-3.5729782581329301</v>
      </c>
      <c r="C7933">
        <v>-15.6000003814697</v>
      </c>
      <c r="D7933" s="2">
        <f t="shared" si="246"/>
        <v>45700</v>
      </c>
      <c r="E7933">
        <f t="shared" si="247"/>
        <v>26.565302772074944</v>
      </c>
    </row>
    <row r="7934" spans="1:5">
      <c r="A7934" s="10">
        <v>45700.416666666664</v>
      </c>
      <c r="B7934">
        <v>-2.7164664268493599</v>
      </c>
      <c r="C7934">
        <v>-15</v>
      </c>
      <c r="D7934" s="2">
        <f t="shared" si="246"/>
        <v>45700</v>
      </c>
      <c r="E7934">
        <f t="shared" si="247"/>
        <v>26.565302772074944</v>
      </c>
    </row>
    <row r="7935" spans="1:5">
      <c r="A7935" s="10">
        <v>45700.458333333336</v>
      </c>
      <c r="B7935">
        <v>-1.80140709877014</v>
      </c>
      <c r="C7935">
        <v>-14.399999618530201</v>
      </c>
      <c r="D7935" s="2">
        <f t="shared" si="246"/>
        <v>45700</v>
      </c>
      <c r="E7935">
        <f t="shared" si="247"/>
        <v>26.565302772074944</v>
      </c>
    </row>
    <row r="7936" spans="1:5">
      <c r="A7936" s="10">
        <v>45700.5</v>
      </c>
      <c r="B7936">
        <v>-0.55514186620712203</v>
      </c>
      <c r="C7936">
        <v>-13.899999618530201</v>
      </c>
      <c r="D7936" s="2">
        <f t="shared" si="246"/>
        <v>45700</v>
      </c>
      <c r="E7936">
        <f t="shared" si="247"/>
        <v>26.565302772074944</v>
      </c>
    </row>
    <row r="7937" spans="1:5">
      <c r="A7937" s="10">
        <v>45700.541666666664</v>
      </c>
      <c r="B7937">
        <v>0.225436851382255</v>
      </c>
      <c r="C7937">
        <v>-12.800000190734799</v>
      </c>
      <c r="D7937" s="2">
        <f t="shared" si="246"/>
        <v>45700</v>
      </c>
      <c r="E7937">
        <f t="shared" si="247"/>
        <v>26.565302772074944</v>
      </c>
    </row>
    <row r="7938" spans="1:5">
      <c r="A7938" s="10">
        <v>45700.583333333336</v>
      </c>
      <c r="B7938">
        <v>0.38478678464889499</v>
      </c>
      <c r="C7938">
        <v>-13.300000190734799</v>
      </c>
      <c r="D7938" s="2">
        <f t="shared" si="246"/>
        <v>45700</v>
      </c>
      <c r="E7938">
        <f t="shared" si="247"/>
        <v>26.565302772074944</v>
      </c>
    </row>
    <row r="7939" spans="1:5">
      <c r="A7939" s="10">
        <v>45700.625</v>
      </c>
      <c r="B7939">
        <v>6.9140717387199402E-2</v>
      </c>
      <c r="C7939">
        <v>-13.300000190734799</v>
      </c>
      <c r="D7939" s="2">
        <f t="shared" ref="D7939:D8002" si="248">DATE(YEAR(A7939), MONTH(A7939), DAY(A7939))</f>
        <v>45700</v>
      </c>
      <c r="E7939">
        <f t="shared" ref="E7939:E8002" si="249">AVERAGEIF(D:D, D7939, B:B)*1.8+32</f>
        <v>26.565302772074944</v>
      </c>
    </row>
    <row r="7940" spans="1:5">
      <c r="A7940" s="10">
        <v>45700.666666666664</v>
      </c>
      <c r="B7940">
        <v>-0.67106831073760898</v>
      </c>
      <c r="C7940">
        <v>-12.800000190734799</v>
      </c>
      <c r="D7940" s="2">
        <f t="shared" si="248"/>
        <v>45700</v>
      </c>
      <c r="E7940">
        <f t="shared" si="249"/>
        <v>26.565302772074944</v>
      </c>
    </row>
    <row r="7941" spans="1:5">
      <c r="A7941" s="10">
        <v>45700.708333333336</v>
      </c>
      <c r="B7941">
        <v>-1.7746446132659901</v>
      </c>
      <c r="C7941">
        <v>-13.300000190734799</v>
      </c>
      <c r="D7941" s="2">
        <f t="shared" si="248"/>
        <v>45700</v>
      </c>
      <c r="E7941">
        <f t="shared" si="249"/>
        <v>26.565302772074944</v>
      </c>
    </row>
    <row r="7942" spans="1:5">
      <c r="A7942" s="10">
        <v>45700.75</v>
      </c>
      <c r="B7942">
        <v>-2.1927294731140101</v>
      </c>
      <c r="C7942">
        <v>-14.399999618530201</v>
      </c>
      <c r="D7942" s="2">
        <f t="shared" si="248"/>
        <v>45700</v>
      </c>
      <c r="E7942">
        <f t="shared" si="249"/>
        <v>26.565302772074944</v>
      </c>
    </row>
    <row r="7943" spans="1:5">
      <c r="A7943" s="10">
        <v>45700.791666666664</v>
      </c>
      <c r="B7943">
        <v>-2.5589103698730402</v>
      </c>
      <c r="C7943">
        <v>-15</v>
      </c>
      <c r="D7943" s="2">
        <f t="shared" si="248"/>
        <v>45700</v>
      </c>
      <c r="E7943">
        <f t="shared" si="249"/>
        <v>26.565302772074944</v>
      </c>
    </row>
    <row r="7944" spans="1:5">
      <c r="A7944" s="10">
        <v>45700.833333333336</v>
      </c>
      <c r="B7944">
        <v>-2.9903368949890101</v>
      </c>
      <c r="C7944">
        <v>-15.6000003814697</v>
      </c>
      <c r="D7944" s="2">
        <f t="shared" si="248"/>
        <v>45700</v>
      </c>
      <c r="E7944">
        <f t="shared" si="249"/>
        <v>26.565302772074944</v>
      </c>
    </row>
    <row r="7945" spans="1:5">
      <c r="A7945" s="10">
        <v>45700.875</v>
      </c>
      <c r="B7945">
        <v>-3.45374536514282</v>
      </c>
      <c r="C7945">
        <v>-16.100000381469702</v>
      </c>
      <c r="D7945" s="2">
        <f t="shared" si="248"/>
        <v>45700</v>
      </c>
      <c r="E7945">
        <f t="shared" si="249"/>
        <v>26.565302772074944</v>
      </c>
    </row>
    <row r="7946" spans="1:5">
      <c r="A7946" s="10">
        <v>45700.916666666664</v>
      </c>
      <c r="B7946">
        <v>-3.5604624748229901</v>
      </c>
      <c r="C7946">
        <v>-16.7000007629394</v>
      </c>
      <c r="D7946" s="2">
        <f t="shared" si="248"/>
        <v>45700</v>
      </c>
      <c r="E7946">
        <f t="shared" si="249"/>
        <v>26.565302772074944</v>
      </c>
    </row>
    <row r="7947" spans="1:5">
      <c r="A7947" s="10">
        <v>45700.958333333336</v>
      </c>
      <c r="B7947">
        <v>-3.6961572170257502</v>
      </c>
      <c r="C7947">
        <v>-17.2000007629394</v>
      </c>
      <c r="D7947" s="2">
        <f t="shared" si="248"/>
        <v>45700</v>
      </c>
      <c r="E7947">
        <f t="shared" si="249"/>
        <v>26.565302772074944</v>
      </c>
    </row>
    <row r="7948" spans="1:5">
      <c r="A7948" s="10">
        <v>45701</v>
      </c>
      <c r="B7948">
        <v>-3.84589171409606</v>
      </c>
      <c r="C7948">
        <v>-17.2000007629394</v>
      </c>
      <c r="D7948" s="2">
        <f t="shared" si="248"/>
        <v>45701</v>
      </c>
      <c r="E7948">
        <f t="shared" si="249"/>
        <v>24.408936911821375</v>
      </c>
    </row>
    <row r="7949" spans="1:5">
      <c r="A7949" s="10">
        <v>45701.041666666664</v>
      </c>
      <c r="B7949">
        <v>-3.9952371120452801</v>
      </c>
      <c r="C7949">
        <v>-17.799999237060501</v>
      </c>
      <c r="D7949" s="2">
        <f t="shared" si="248"/>
        <v>45701</v>
      </c>
      <c r="E7949">
        <f t="shared" si="249"/>
        <v>24.408936911821375</v>
      </c>
    </row>
    <row r="7950" spans="1:5">
      <c r="A7950" s="10">
        <v>45701.083333333336</v>
      </c>
      <c r="B7950">
        <v>-4.16060018539428</v>
      </c>
      <c r="C7950">
        <v>-18.899999618530199</v>
      </c>
      <c r="D7950" s="2">
        <f t="shared" si="248"/>
        <v>45701</v>
      </c>
      <c r="E7950">
        <f t="shared" si="249"/>
        <v>24.408936911821375</v>
      </c>
    </row>
    <row r="7951" spans="1:5">
      <c r="A7951" s="10">
        <v>45701.125</v>
      </c>
      <c r="B7951">
        <v>-4.3215050697326598</v>
      </c>
      <c r="C7951">
        <v>-19.399999618530199</v>
      </c>
      <c r="D7951" s="2">
        <f t="shared" si="248"/>
        <v>45701</v>
      </c>
      <c r="E7951">
        <f t="shared" si="249"/>
        <v>24.408936911821375</v>
      </c>
    </row>
    <row r="7952" spans="1:5">
      <c r="A7952" s="10">
        <v>45701.166666666664</v>
      </c>
      <c r="B7952">
        <v>-4.4566855430603001</v>
      </c>
      <c r="C7952">
        <v>-19.399999618530199</v>
      </c>
      <c r="D7952" s="2">
        <f t="shared" si="248"/>
        <v>45701</v>
      </c>
      <c r="E7952">
        <f t="shared" si="249"/>
        <v>24.408936911821375</v>
      </c>
    </row>
    <row r="7953" spans="1:5">
      <c r="A7953" s="10">
        <v>45701.208333333336</v>
      </c>
      <c r="B7953">
        <v>-4.5498871803283603</v>
      </c>
      <c r="C7953">
        <v>-20</v>
      </c>
      <c r="D7953" s="2">
        <f t="shared" si="248"/>
        <v>45701</v>
      </c>
      <c r="E7953">
        <f t="shared" si="249"/>
        <v>24.408936911821375</v>
      </c>
    </row>
    <row r="7954" spans="1:5">
      <c r="A7954" s="10">
        <v>45701.25</v>
      </c>
      <c r="B7954">
        <v>-4.6267275810241699</v>
      </c>
      <c r="C7954">
        <v>-20.600000381469702</v>
      </c>
      <c r="D7954" s="2">
        <f t="shared" si="248"/>
        <v>45701</v>
      </c>
      <c r="E7954">
        <f t="shared" si="249"/>
        <v>24.408936911821375</v>
      </c>
    </row>
    <row r="7955" spans="1:5">
      <c r="A7955" s="10">
        <v>45701.291666666664</v>
      </c>
      <c r="B7955">
        <v>-4.6853055953979403</v>
      </c>
      <c r="C7955">
        <v>-20.600000381469702</v>
      </c>
      <c r="D7955" s="2">
        <f t="shared" si="248"/>
        <v>45701</v>
      </c>
      <c r="E7955">
        <f t="shared" si="249"/>
        <v>24.408936911821375</v>
      </c>
    </row>
    <row r="7956" spans="1:5">
      <c r="A7956" s="10">
        <v>45701.333333333336</v>
      </c>
      <c r="B7956">
        <v>-4.6944732666015598</v>
      </c>
      <c r="C7956">
        <v>-20</v>
      </c>
      <c r="D7956" s="2">
        <f t="shared" si="248"/>
        <v>45701</v>
      </c>
      <c r="E7956">
        <f t="shared" si="249"/>
        <v>24.408936911821375</v>
      </c>
    </row>
    <row r="7957" spans="1:5">
      <c r="A7957" s="10">
        <v>45701.375</v>
      </c>
      <c r="B7957">
        <v>-4.5403599739074698</v>
      </c>
      <c r="C7957">
        <v>-18.299999237060501</v>
      </c>
      <c r="D7957" s="2">
        <f t="shared" si="248"/>
        <v>45701</v>
      </c>
      <c r="E7957">
        <f t="shared" si="249"/>
        <v>24.408936911821375</v>
      </c>
    </row>
    <row r="7958" spans="1:5">
      <c r="A7958" s="10">
        <v>45701.416666666664</v>
      </c>
      <c r="B7958">
        <v>-4.20086574554443</v>
      </c>
      <c r="C7958">
        <v>-16.100000381469702</v>
      </c>
      <c r="D7958" s="2">
        <f t="shared" si="248"/>
        <v>45701</v>
      </c>
      <c r="E7958">
        <f t="shared" si="249"/>
        <v>24.408936911821375</v>
      </c>
    </row>
    <row r="7959" spans="1:5">
      <c r="A7959" s="10">
        <v>45701.458333333336</v>
      </c>
      <c r="B7959">
        <v>-3.8006687164306601</v>
      </c>
      <c r="C7959">
        <v>-12.800000190734799</v>
      </c>
      <c r="D7959" s="2">
        <f t="shared" si="248"/>
        <v>45701</v>
      </c>
      <c r="E7959">
        <f t="shared" si="249"/>
        <v>24.408936911821375</v>
      </c>
    </row>
    <row r="7960" spans="1:5">
      <c r="A7960" s="10">
        <v>45701.5</v>
      </c>
      <c r="B7960">
        <v>-3.5339066982269198</v>
      </c>
      <c r="C7960">
        <v>-11.699999809265099</v>
      </c>
      <c r="D7960" s="2">
        <f t="shared" si="248"/>
        <v>45701</v>
      </c>
      <c r="E7960">
        <f t="shared" si="249"/>
        <v>24.408936911821375</v>
      </c>
    </row>
    <row r="7961" spans="1:5">
      <c r="A7961" s="10">
        <v>45701.541666666664</v>
      </c>
      <c r="B7961">
        <v>-3.3351159095764098</v>
      </c>
      <c r="C7961">
        <v>-10.6000003814697</v>
      </c>
      <c r="D7961" s="2">
        <f t="shared" si="248"/>
        <v>45701</v>
      </c>
      <c r="E7961">
        <f t="shared" si="249"/>
        <v>24.408936911821375</v>
      </c>
    </row>
    <row r="7962" spans="1:5">
      <c r="A7962" s="10">
        <v>45701.583333333336</v>
      </c>
      <c r="B7962">
        <v>-3.2908520698547301</v>
      </c>
      <c r="C7962">
        <v>-10</v>
      </c>
      <c r="D7962" s="2">
        <f t="shared" si="248"/>
        <v>45701</v>
      </c>
      <c r="E7962">
        <f t="shared" si="249"/>
        <v>24.408936911821375</v>
      </c>
    </row>
    <row r="7963" spans="1:5">
      <c r="A7963" s="10">
        <v>45701.625</v>
      </c>
      <c r="B7963">
        <v>-3.2610158920288002</v>
      </c>
      <c r="C7963">
        <v>-10.6000003814697</v>
      </c>
      <c r="D7963" s="2">
        <f t="shared" si="248"/>
        <v>45701</v>
      </c>
      <c r="E7963">
        <f t="shared" si="249"/>
        <v>24.408936911821375</v>
      </c>
    </row>
    <row r="7964" spans="1:5">
      <c r="A7964" s="10">
        <v>45701.666666666664</v>
      </c>
      <c r="B7964">
        <v>-3.3351845741271902</v>
      </c>
      <c r="C7964">
        <v>-11.1000003814697</v>
      </c>
      <c r="D7964" s="2">
        <f t="shared" si="248"/>
        <v>45701</v>
      </c>
      <c r="E7964">
        <f t="shared" si="249"/>
        <v>24.408936911821375</v>
      </c>
    </row>
    <row r="7965" spans="1:5">
      <c r="A7965" s="10">
        <v>45701.708333333336</v>
      </c>
      <c r="B7965">
        <v>-3.5836019515991202</v>
      </c>
      <c r="C7965">
        <v>-12.199999809265099</v>
      </c>
      <c r="D7965" s="2">
        <f t="shared" si="248"/>
        <v>45701</v>
      </c>
      <c r="E7965">
        <f t="shared" si="249"/>
        <v>24.408936911821375</v>
      </c>
    </row>
    <row r="7966" spans="1:5">
      <c r="A7966" s="10">
        <v>45701.75</v>
      </c>
      <c r="B7966">
        <v>-4.0252909660339302</v>
      </c>
      <c r="C7966">
        <v>-12.800000190734799</v>
      </c>
      <c r="D7966" s="2">
        <f t="shared" si="248"/>
        <v>45701</v>
      </c>
      <c r="E7966">
        <f t="shared" si="249"/>
        <v>24.408936911821375</v>
      </c>
    </row>
    <row r="7967" spans="1:5">
      <c r="A7967" s="10">
        <v>45701.791666666664</v>
      </c>
      <c r="B7967">
        <v>-4.3591942787170401</v>
      </c>
      <c r="C7967">
        <v>-13.899999618530201</v>
      </c>
      <c r="D7967" s="2">
        <f t="shared" si="248"/>
        <v>45701</v>
      </c>
      <c r="E7967">
        <f t="shared" si="249"/>
        <v>24.408936911821375</v>
      </c>
    </row>
    <row r="7968" spans="1:5">
      <c r="A7968" s="10">
        <v>45701.833333333336</v>
      </c>
      <c r="B7968">
        <v>-4.8920445442199698</v>
      </c>
      <c r="C7968">
        <v>-14.399999618530201</v>
      </c>
      <c r="D7968" s="2">
        <f t="shared" si="248"/>
        <v>45701</v>
      </c>
      <c r="E7968">
        <f t="shared" si="249"/>
        <v>24.408936911821375</v>
      </c>
    </row>
    <row r="7969" spans="1:5">
      <c r="A7969" s="10">
        <v>45701.875</v>
      </c>
      <c r="B7969">
        <v>-5.1668314933776802</v>
      </c>
      <c r="C7969">
        <v>-14.399999618530201</v>
      </c>
      <c r="D7969" s="2">
        <f t="shared" si="248"/>
        <v>45701</v>
      </c>
      <c r="E7969">
        <f t="shared" si="249"/>
        <v>24.408936911821375</v>
      </c>
    </row>
    <row r="7970" spans="1:5">
      <c r="A7970" s="10">
        <v>45701.916666666664</v>
      </c>
      <c r="B7970">
        <v>-5.2164883613586399</v>
      </c>
      <c r="C7970">
        <v>-14.399999618530201</v>
      </c>
      <c r="D7970" s="2">
        <f t="shared" si="248"/>
        <v>45701</v>
      </c>
      <c r="E7970">
        <f t="shared" si="249"/>
        <v>24.408936911821375</v>
      </c>
    </row>
    <row r="7971" spans="1:5">
      <c r="A7971" s="10">
        <v>45701.958333333336</v>
      </c>
      <c r="B7971">
        <v>-5.3364400863647399</v>
      </c>
      <c r="C7971">
        <v>-14.399999618530201</v>
      </c>
      <c r="D7971" s="2">
        <f t="shared" si="248"/>
        <v>45701</v>
      </c>
      <c r="E7971">
        <f t="shared" si="249"/>
        <v>24.408936911821375</v>
      </c>
    </row>
    <row r="7972" spans="1:5">
      <c r="A7972" s="10">
        <v>45702</v>
      </c>
      <c r="B7972">
        <v>-5.5285010337829501</v>
      </c>
      <c r="C7972">
        <v>-14.399999618530201</v>
      </c>
      <c r="D7972" s="2">
        <f t="shared" si="248"/>
        <v>45702</v>
      </c>
      <c r="E7972">
        <f t="shared" si="249"/>
        <v>26.013557008653883</v>
      </c>
    </row>
    <row r="7973" spans="1:5">
      <c r="A7973" s="10">
        <v>45702.041666666664</v>
      </c>
      <c r="B7973">
        <v>-5.8082628250121999</v>
      </c>
      <c r="C7973">
        <v>-14.399999618530201</v>
      </c>
      <c r="D7973" s="2">
        <f t="shared" si="248"/>
        <v>45702</v>
      </c>
      <c r="E7973">
        <f t="shared" si="249"/>
        <v>26.013557008653883</v>
      </c>
    </row>
    <row r="7974" spans="1:5">
      <c r="A7974" s="10">
        <v>45702.083333333336</v>
      </c>
      <c r="B7974">
        <v>-6.1464715003967196</v>
      </c>
      <c r="C7974">
        <v>-14.399999618530201</v>
      </c>
      <c r="D7974" s="2">
        <f t="shared" si="248"/>
        <v>45702</v>
      </c>
      <c r="E7974">
        <f t="shared" si="249"/>
        <v>26.013557008653883</v>
      </c>
    </row>
    <row r="7975" spans="1:5">
      <c r="A7975" s="10">
        <v>45702.125</v>
      </c>
      <c r="B7975">
        <v>-6.4746055603027299</v>
      </c>
      <c r="C7975">
        <v>-15</v>
      </c>
      <c r="D7975" s="2">
        <f t="shared" si="248"/>
        <v>45702</v>
      </c>
      <c r="E7975">
        <f t="shared" si="249"/>
        <v>26.013557008653883</v>
      </c>
    </row>
    <row r="7976" spans="1:5">
      <c r="A7976" s="10">
        <v>45702.166666666664</v>
      </c>
      <c r="B7976">
        <v>-6.74672508239746</v>
      </c>
      <c r="C7976">
        <v>-15</v>
      </c>
      <c r="D7976" s="2">
        <f t="shared" si="248"/>
        <v>45702</v>
      </c>
      <c r="E7976">
        <f t="shared" si="249"/>
        <v>26.013557008653883</v>
      </c>
    </row>
    <row r="7977" spans="1:5">
      <c r="A7977" s="10">
        <v>45702.208333333336</v>
      </c>
      <c r="B7977">
        <v>-6.9465742111206001</v>
      </c>
      <c r="C7977">
        <v>-15</v>
      </c>
      <c r="D7977" s="2">
        <f t="shared" si="248"/>
        <v>45702</v>
      </c>
      <c r="E7977">
        <f t="shared" si="249"/>
        <v>26.013557008653883</v>
      </c>
    </row>
    <row r="7978" spans="1:5">
      <c r="A7978" s="10">
        <v>45702.25</v>
      </c>
      <c r="B7978">
        <v>-7.03843069076538</v>
      </c>
      <c r="C7978">
        <v>-15</v>
      </c>
      <c r="D7978" s="2">
        <f t="shared" si="248"/>
        <v>45702</v>
      </c>
      <c r="E7978">
        <f t="shared" si="249"/>
        <v>26.013557008653883</v>
      </c>
    </row>
    <row r="7979" spans="1:5">
      <c r="A7979" s="10">
        <v>45702.291666666664</v>
      </c>
      <c r="B7979">
        <v>-6.8692841529846103</v>
      </c>
      <c r="C7979">
        <v>-15.6000003814697</v>
      </c>
      <c r="D7979" s="2">
        <f t="shared" si="248"/>
        <v>45702</v>
      </c>
      <c r="E7979">
        <f t="shared" si="249"/>
        <v>26.013557008653883</v>
      </c>
    </row>
    <row r="7980" spans="1:5">
      <c r="A7980" s="10">
        <v>45702.333333333336</v>
      </c>
      <c r="B7980">
        <v>-6.4875674247741699</v>
      </c>
      <c r="C7980">
        <v>-15</v>
      </c>
      <c r="D7980" s="2">
        <f t="shared" si="248"/>
        <v>45702</v>
      </c>
      <c r="E7980">
        <f t="shared" si="249"/>
        <v>26.013557008653883</v>
      </c>
    </row>
    <row r="7981" spans="1:5">
      <c r="A7981" s="10">
        <v>45702.375</v>
      </c>
      <c r="B7981">
        <v>-5.0925025939941397</v>
      </c>
      <c r="C7981">
        <v>-13.300000190734799</v>
      </c>
      <c r="D7981" s="2">
        <f t="shared" si="248"/>
        <v>45702</v>
      </c>
      <c r="E7981">
        <f t="shared" si="249"/>
        <v>26.013557008653883</v>
      </c>
    </row>
    <row r="7982" spans="1:5">
      <c r="A7982" s="10">
        <v>45702.416666666664</v>
      </c>
      <c r="B7982">
        <v>-3.1030497550964302</v>
      </c>
      <c r="C7982">
        <v>-12.199999809265099</v>
      </c>
      <c r="D7982" s="2">
        <f t="shared" si="248"/>
        <v>45702</v>
      </c>
      <c r="E7982">
        <f t="shared" si="249"/>
        <v>26.013557008653883</v>
      </c>
    </row>
    <row r="7983" spans="1:5">
      <c r="A7983" s="10">
        <v>45702.458333333336</v>
      </c>
      <c r="B7983">
        <v>-1.4747667312621999</v>
      </c>
      <c r="C7983">
        <v>-11.1000003814697</v>
      </c>
      <c r="D7983" s="2">
        <f t="shared" si="248"/>
        <v>45702</v>
      </c>
      <c r="E7983">
        <f t="shared" si="249"/>
        <v>26.013557008653883</v>
      </c>
    </row>
    <row r="7984" spans="1:5">
      <c r="A7984" s="10">
        <v>45702.5</v>
      </c>
      <c r="B7984">
        <v>-0.146328404545784</v>
      </c>
      <c r="C7984">
        <v>-10</v>
      </c>
      <c r="D7984" s="2">
        <f t="shared" si="248"/>
        <v>45702</v>
      </c>
      <c r="E7984">
        <f t="shared" si="249"/>
        <v>26.013557008653883</v>
      </c>
    </row>
    <row r="7985" spans="1:5">
      <c r="A7985" s="10">
        <v>45702.541666666664</v>
      </c>
      <c r="B7985">
        <v>1.41537773609161</v>
      </c>
      <c r="C7985">
        <v>-8.8999996185302699</v>
      </c>
      <c r="D7985" s="2">
        <f t="shared" si="248"/>
        <v>45702</v>
      </c>
      <c r="E7985">
        <f t="shared" si="249"/>
        <v>26.013557008653883</v>
      </c>
    </row>
    <row r="7986" spans="1:5">
      <c r="A7986" s="10">
        <v>45702.583333333336</v>
      </c>
      <c r="B7986">
        <v>1.81092929840087</v>
      </c>
      <c r="C7986">
        <v>-8.3000001907348597</v>
      </c>
      <c r="D7986" s="2">
        <f t="shared" si="248"/>
        <v>45702</v>
      </c>
      <c r="E7986">
        <f t="shared" si="249"/>
        <v>26.013557008653883</v>
      </c>
    </row>
    <row r="7987" spans="1:5">
      <c r="A7987" s="10">
        <v>45702.625</v>
      </c>
      <c r="B7987">
        <v>1.7029395103454501</v>
      </c>
      <c r="C7987">
        <v>-9.3999996185302699</v>
      </c>
      <c r="D7987" s="2">
        <f t="shared" si="248"/>
        <v>45702</v>
      </c>
      <c r="E7987">
        <f t="shared" si="249"/>
        <v>26.013557008653883</v>
      </c>
    </row>
    <row r="7988" spans="1:5">
      <c r="A7988" s="10">
        <v>45702.666666666664</v>
      </c>
      <c r="B7988">
        <v>1.0559234619140601</v>
      </c>
      <c r="C7988">
        <v>-10</v>
      </c>
      <c r="D7988" s="2">
        <f t="shared" si="248"/>
        <v>45702</v>
      </c>
      <c r="E7988">
        <f t="shared" si="249"/>
        <v>26.013557008653883</v>
      </c>
    </row>
    <row r="7989" spans="1:5">
      <c r="A7989" s="10">
        <v>45702.708333333336</v>
      </c>
      <c r="B7989">
        <v>-1.2336209416389399E-2</v>
      </c>
      <c r="C7989">
        <v>-11.1000003814697</v>
      </c>
      <c r="D7989" s="2">
        <f t="shared" si="248"/>
        <v>45702</v>
      </c>
      <c r="E7989">
        <f t="shared" si="249"/>
        <v>26.013557008653883</v>
      </c>
    </row>
    <row r="7990" spans="1:5">
      <c r="A7990" s="10">
        <v>45702.75</v>
      </c>
      <c r="B7990">
        <v>-1.51918721199035</v>
      </c>
      <c r="C7990">
        <v>-11.1000003814697</v>
      </c>
      <c r="D7990" s="2">
        <f t="shared" si="248"/>
        <v>45702</v>
      </c>
      <c r="E7990">
        <f t="shared" si="249"/>
        <v>26.013557008653883</v>
      </c>
    </row>
    <row r="7991" spans="1:5">
      <c r="A7991" s="10">
        <v>45702.791666666664</v>
      </c>
      <c r="B7991">
        <v>-2.8100357055664</v>
      </c>
      <c r="C7991">
        <v>-11.699999809265099</v>
      </c>
      <c r="D7991" s="2">
        <f t="shared" si="248"/>
        <v>45702</v>
      </c>
      <c r="E7991">
        <f t="shared" si="249"/>
        <v>26.013557008653883</v>
      </c>
    </row>
    <row r="7992" spans="1:5">
      <c r="A7992" s="10">
        <v>45702.833333333336</v>
      </c>
      <c r="B7992">
        <v>-2.7960252761840798</v>
      </c>
      <c r="C7992">
        <v>-12.199999809265099</v>
      </c>
      <c r="D7992" s="2">
        <f t="shared" si="248"/>
        <v>45702</v>
      </c>
      <c r="E7992">
        <f t="shared" si="249"/>
        <v>26.013557008653883</v>
      </c>
    </row>
    <row r="7993" spans="1:5">
      <c r="A7993" s="10">
        <v>45702.875</v>
      </c>
      <c r="B7993">
        <v>-3.09578132629394</v>
      </c>
      <c r="C7993">
        <v>-12.199999809265099</v>
      </c>
      <c r="D7993" s="2">
        <f t="shared" si="248"/>
        <v>45702</v>
      </c>
      <c r="E7993">
        <f t="shared" si="249"/>
        <v>26.013557008653883</v>
      </c>
    </row>
    <row r="7994" spans="1:5">
      <c r="A7994" s="10">
        <v>45702.916666666664</v>
      </c>
      <c r="B7994">
        <v>-3.87353467941284</v>
      </c>
      <c r="C7994">
        <v>-12.800000190734799</v>
      </c>
      <c r="D7994" s="2">
        <f t="shared" si="248"/>
        <v>45702</v>
      </c>
      <c r="E7994">
        <f t="shared" si="249"/>
        <v>26.013557008653883</v>
      </c>
    </row>
    <row r="7995" spans="1:5">
      <c r="A7995" s="10">
        <v>45702.958333333336</v>
      </c>
      <c r="B7995">
        <v>-3.8344395160675</v>
      </c>
      <c r="C7995">
        <v>-13.300000190734799</v>
      </c>
      <c r="D7995" s="2">
        <f t="shared" si="248"/>
        <v>45702</v>
      </c>
      <c r="E7995">
        <f t="shared" si="249"/>
        <v>26.013557008653883</v>
      </c>
    </row>
    <row r="7996" spans="1:5">
      <c r="A7996" s="10">
        <v>45703</v>
      </c>
      <c r="B7996">
        <v>-3.6048896312713601</v>
      </c>
      <c r="C7996">
        <v>-13.300000190734799</v>
      </c>
      <c r="D7996" s="2">
        <f t="shared" si="248"/>
        <v>45703</v>
      </c>
      <c r="E7996">
        <f t="shared" si="249"/>
        <v>28.076459344476469</v>
      </c>
    </row>
    <row r="7997" spans="1:5">
      <c r="A7997" s="10">
        <v>45703.041666666664</v>
      </c>
      <c r="B7997">
        <v>-3.35235595703125</v>
      </c>
      <c r="C7997">
        <v>-13.300000190734799</v>
      </c>
      <c r="D7997" s="2">
        <f t="shared" si="248"/>
        <v>45703</v>
      </c>
      <c r="E7997">
        <f t="shared" si="249"/>
        <v>28.076459344476469</v>
      </c>
    </row>
    <row r="7998" spans="1:5">
      <c r="A7998" s="10">
        <v>45703.083333333336</v>
      </c>
      <c r="B7998">
        <v>-3.19595074653625</v>
      </c>
      <c r="C7998">
        <v>-13.899999618530201</v>
      </c>
      <c r="D7998" s="2">
        <f t="shared" si="248"/>
        <v>45703</v>
      </c>
      <c r="E7998">
        <f t="shared" si="249"/>
        <v>28.076459344476469</v>
      </c>
    </row>
    <row r="7999" spans="1:5">
      <c r="A7999" s="10">
        <v>45703.125</v>
      </c>
      <c r="B7999">
        <v>-3.2102534770965501</v>
      </c>
      <c r="C7999">
        <v>-14.399999618530201</v>
      </c>
      <c r="D7999" s="2">
        <f t="shared" si="248"/>
        <v>45703</v>
      </c>
      <c r="E7999">
        <f t="shared" si="249"/>
        <v>28.076459344476469</v>
      </c>
    </row>
    <row r="8000" spans="1:5">
      <c r="A8000" s="10">
        <v>45703.166666666664</v>
      </c>
      <c r="B8000">
        <v>-3.2565121650695801</v>
      </c>
      <c r="C8000">
        <v>-14.399999618530201</v>
      </c>
      <c r="D8000" s="2">
        <f t="shared" si="248"/>
        <v>45703</v>
      </c>
      <c r="E8000">
        <f t="shared" si="249"/>
        <v>28.076459344476469</v>
      </c>
    </row>
    <row r="8001" spans="1:5">
      <c r="A8001" s="10">
        <v>45703.208333333336</v>
      </c>
      <c r="B8001">
        <v>-3.2994241714477499</v>
      </c>
      <c r="C8001">
        <v>-15</v>
      </c>
      <c r="D8001" s="2">
        <f t="shared" si="248"/>
        <v>45703</v>
      </c>
      <c r="E8001">
        <f t="shared" si="249"/>
        <v>28.076459344476469</v>
      </c>
    </row>
    <row r="8002" spans="1:5">
      <c r="A8002" s="10">
        <v>45703.25</v>
      </c>
      <c r="B8002">
        <v>-3.3795094490051198</v>
      </c>
      <c r="C8002">
        <v>-15.6000003814697</v>
      </c>
      <c r="D8002" s="2">
        <f t="shared" si="248"/>
        <v>45703</v>
      </c>
      <c r="E8002">
        <f t="shared" si="249"/>
        <v>28.076459344476469</v>
      </c>
    </row>
    <row r="8003" spans="1:5">
      <c r="A8003" s="10">
        <v>45703.291666666664</v>
      </c>
      <c r="B8003">
        <v>-3.4818763732910099</v>
      </c>
      <c r="C8003">
        <v>-15</v>
      </c>
      <c r="D8003" s="2">
        <f t="shared" ref="D8003:D8066" si="250">DATE(YEAR(A8003), MONTH(A8003), DAY(A8003))</f>
        <v>45703</v>
      </c>
      <c r="E8003">
        <f t="shared" ref="E8003:E8066" si="251">AVERAGEIF(D:D, D8003, B:B)*1.8+32</f>
        <v>28.076459344476469</v>
      </c>
    </row>
    <row r="8004" spans="1:5">
      <c r="A8004" s="10">
        <v>45703.333333333336</v>
      </c>
      <c r="B8004">
        <v>-2.8768730163574201</v>
      </c>
      <c r="C8004">
        <v>-13.899999618530201</v>
      </c>
      <c r="D8004" s="2">
        <f t="shared" si="250"/>
        <v>45703</v>
      </c>
      <c r="E8004">
        <f t="shared" si="251"/>
        <v>28.076459344476469</v>
      </c>
    </row>
    <row r="8005" spans="1:5">
      <c r="A8005" s="10">
        <v>45703.375</v>
      </c>
      <c r="B8005">
        <v>-2.1718297004699698</v>
      </c>
      <c r="C8005">
        <v>-11.699999809265099</v>
      </c>
      <c r="D8005" s="2">
        <f t="shared" si="250"/>
        <v>45703</v>
      </c>
      <c r="E8005">
        <f t="shared" si="251"/>
        <v>28.076459344476469</v>
      </c>
    </row>
    <row r="8006" spans="1:5">
      <c r="A8006" s="10">
        <v>45703.416666666664</v>
      </c>
      <c r="B8006">
        <v>-1.2155804634094201</v>
      </c>
      <c r="C8006">
        <v>-9.3999996185302699</v>
      </c>
      <c r="D8006" s="2">
        <f t="shared" si="250"/>
        <v>45703</v>
      </c>
      <c r="E8006">
        <f t="shared" si="251"/>
        <v>28.076459344476469</v>
      </c>
    </row>
    <row r="8007" spans="1:5">
      <c r="A8007" s="10">
        <v>45703.458333333336</v>
      </c>
      <c r="B8007">
        <v>-0.36553770303726102</v>
      </c>
      <c r="C8007">
        <v>-7.1999998092651296</v>
      </c>
      <c r="D8007" s="2">
        <f t="shared" si="250"/>
        <v>45703</v>
      </c>
      <c r="E8007">
        <f t="shared" si="251"/>
        <v>28.076459344476469</v>
      </c>
    </row>
    <row r="8008" spans="1:5">
      <c r="A8008" s="10">
        <v>45703.5</v>
      </c>
      <c r="B8008">
        <v>0.13034228980541199</v>
      </c>
      <c r="C8008">
        <v>-6.6999998092651296</v>
      </c>
      <c r="D8008" s="2">
        <f t="shared" si="250"/>
        <v>45703</v>
      </c>
      <c r="E8008">
        <f t="shared" si="251"/>
        <v>28.076459344476469</v>
      </c>
    </row>
    <row r="8009" spans="1:5">
      <c r="A8009" s="10">
        <v>45703.541666666664</v>
      </c>
      <c r="B8009">
        <v>0.39604997634887601</v>
      </c>
      <c r="C8009">
        <v>-6.0999999046325604</v>
      </c>
      <c r="D8009" s="2">
        <f t="shared" si="250"/>
        <v>45703</v>
      </c>
      <c r="E8009">
        <f t="shared" si="251"/>
        <v>28.076459344476469</v>
      </c>
    </row>
    <row r="8010" spans="1:5">
      <c r="A8010" s="10">
        <v>45703.583333333336</v>
      </c>
      <c r="B8010">
        <v>0.516948342323303</v>
      </c>
      <c r="C8010">
        <v>-5</v>
      </c>
      <c r="D8010" s="2">
        <f t="shared" si="250"/>
        <v>45703</v>
      </c>
      <c r="E8010">
        <f t="shared" si="251"/>
        <v>28.076459344476469</v>
      </c>
    </row>
    <row r="8011" spans="1:5">
      <c r="A8011" s="10">
        <v>45703.625</v>
      </c>
      <c r="B8011">
        <v>0.42790573835372903</v>
      </c>
      <c r="C8011">
        <v>-4.4000000953674299</v>
      </c>
      <c r="D8011" s="2">
        <f t="shared" si="250"/>
        <v>45703</v>
      </c>
      <c r="E8011">
        <f t="shared" si="251"/>
        <v>28.076459344476469</v>
      </c>
    </row>
    <row r="8012" spans="1:5">
      <c r="A8012" s="10">
        <v>45703.666666666664</v>
      </c>
      <c r="B8012">
        <v>-0.104126289486885</v>
      </c>
      <c r="C8012">
        <v>-4.4000000953674299</v>
      </c>
      <c r="D8012" s="2">
        <f t="shared" si="250"/>
        <v>45703</v>
      </c>
      <c r="E8012">
        <f t="shared" si="251"/>
        <v>28.076459344476469</v>
      </c>
    </row>
    <row r="8013" spans="1:5">
      <c r="A8013" s="10">
        <v>45703.708333333336</v>
      </c>
      <c r="B8013">
        <v>-0.75830298662185602</v>
      </c>
      <c r="C8013">
        <v>-5.5999999046325604</v>
      </c>
      <c r="D8013" s="2">
        <f t="shared" si="250"/>
        <v>45703</v>
      </c>
      <c r="E8013">
        <f t="shared" si="251"/>
        <v>28.076459344476469</v>
      </c>
    </row>
    <row r="8014" spans="1:5">
      <c r="A8014" s="10">
        <v>45703.75</v>
      </c>
      <c r="B8014">
        <v>-1.58932721614837</v>
      </c>
      <c r="C8014">
        <v>-6.0999999046325604</v>
      </c>
      <c r="D8014" s="2">
        <f t="shared" si="250"/>
        <v>45703</v>
      </c>
      <c r="E8014">
        <f t="shared" si="251"/>
        <v>28.076459344476469</v>
      </c>
    </row>
    <row r="8015" spans="1:5">
      <c r="A8015" s="10">
        <v>45703.791666666664</v>
      </c>
      <c r="B8015">
        <v>-2.67629742622375</v>
      </c>
      <c r="C8015">
        <v>-6.6999998092651296</v>
      </c>
      <c r="D8015" s="2">
        <f t="shared" si="250"/>
        <v>45703</v>
      </c>
      <c r="E8015">
        <f t="shared" si="251"/>
        <v>28.076459344476469</v>
      </c>
    </row>
    <row r="8016" spans="1:5">
      <c r="A8016" s="10">
        <v>45703.833333333336</v>
      </c>
      <c r="B8016">
        <v>-3.43327665328979</v>
      </c>
      <c r="C8016">
        <v>-7.8000001907348597</v>
      </c>
      <c r="D8016" s="2">
        <f t="shared" si="250"/>
        <v>45703</v>
      </c>
      <c r="E8016">
        <f t="shared" si="251"/>
        <v>28.076459344476469</v>
      </c>
    </row>
    <row r="8017" spans="1:5">
      <c r="A8017" s="10">
        <v>45703.875</v>
      </c>
      <c r="B8017">
        <v>-3.94774222373962</v>
      </c>
      <c r="C8017">
        <v>-8.8999996185302699</v>
      </c>
      <c r="D8017" s="2">
        <f t="shared" si="250"/>
        <v>45703</v>
      </c>
      <c r="E8017">
        <f t="shared" si="251"/>
        <v>28.076459344476469</v>
      </c>
    </row>
    <row r="8018" spans="1:5">
      <c r="A8018" s="10">
        <v>45703.916666666664</v>
      </c>
      <c r="B8018">
        <v>-3.93856573104858</v>
      </c>
      <c r="C8018">
        <v>-9.3999996185302699</v>
      </c>
      <c r="D8018" s="2">
        <f t="shared" si="250"/>
        <v>45703</v>
      </c>
      <c r="E8018">
        <f t="shared" si="251"/>
        <v>28.076459344476469</v>
      </c>
    </row>
    <row r="8019" spans="1:5">
      <c r="A8019" s="10">
        <v>45703.958333333336</v>
      </c>
      <c r="B8019">
        <v>-3.92689037322998</v>
      </c>
      <c r="C8019">
        <v>-9.3999996185302699</v>
      </c>
      <c r="D8019" s="2">
        <f t="shared" si="250"/>
        <v>45703</v>
      </c>
      <c r="E8019">
        <f t="shared" si="251"/>
        <v>28.076459344476469</v>
      </c>
    </row>
    <row r="8020" spans="1:5">
      <c r="A8020" s="10">
        <v>45704</v>
      </c>
      <c r="B8020">
        <v>-3.93738794326782</v>
      </c>
      <c r="C8020">
        <v>-9.3999996185302699</v>
      </c>
      <c r="D8020" s="2">
        <f t="shared" si="250"/>
        <v>45704</v>
      </c>
      <c r="E8020">
        <f t="shared" si="251"/>
        <v>26.254825976490981</v>
      </c>
    </row>
    <row r="8021" spans="1:5">
      <c r="A8021" s="10">
        <v>45704.041666666664</v>
      </c>
      <c r="B8021">
        <v>-3.9684138298034601</v>
      </c>
      <c r="C8021">
        <v>-10</v>
      </c>
      <c r="D8021" s="2">
        <f t="shared" si="250"/>
        <v>45704</v>
      </c>
      <c r="E8021">
        <f t="shared" si="251"/>
        <v>26.254825976490981</v>
      </c>
    </row>
    <row r="8022" spans="1:5">
      <c r="A8022" s="10">
        <v>45704.083333333336</v>
      </c>
      <c r="B8022">
        <v>-4.0081367492675701</v>
      </c>
      <c r="C8022">
        <v>-10.6000003814697</v>
      </c>
      <c r="D8022" s="2">
        <f t="shared" si="250"/>
        <v>45704</v>
      </c>
      <c r="E8022">
        <f t="shared" si="251"/>
        <v>26.254825976490981</v>
      </c>
    </row>
    <row r="8023" spans="1:5">
      <c r="A8023" s="10">
        <v>45704.125</v>
      </c>
      <c r="B8023">
        <v>-4.0246996879577601</v>
      </c>
      <c r="C8023">
        <v>-10.6000003814697</v>
      </c>
      <c r="D8023" s="2">
        <f t="shared" si="250"/>
        <v>45704</v>
      </c>
      <c r="E8023">
        <f t="shared" si="251"/>
        <v>26.254825976490981</v>
      </c>
    </row>
    <row r="8024" spans="1:5">
      <c r="A8024" s="10">
        <v>45704.166666666664</v>
      </c>
      <c r="B8024">
        <v>-4.0015940666198704</v>
      </c>
      <c r="C8024">
        <v>-11.1000003814697</v>
      </c>
      <c r="D8024" s="2">
        <f t="shared" si="250"/>
        <v>45704</v>
      </c>
      <c r="E8024">
        <f t="shared" si="251"/>
        <v>26.254825976490981</v>
      </c>
    </row>
    <row r="8025" spans="1:5">
      <c r="A8025" s="10">
        <v>45704.208333333336</v>
      </c>
      <c r="B8025">
        <v>-4.0131230354309002</v>
      </c>
      <c r="C8025">
        <v>-11.699999809265099</v>
      </c>
      <c r="D8025" s="2">
        <f t="shared" si="250"/>
        <v>45704</v>
      </c>
      <c r="E8025">
        <f t="shared" si="251"/>
        <v>26.254825976490981</v>
      </c>
    </row>
    <row r="8026" spans="1:5">
      <c r="A8026" s="10">
        <v>45704.25</v>
      </c>
      <c r="B8026">
        <v>-4.0116434097290004</v>
      </c>
      <c r="C8026">
        <v>-11.699999809265099</v>
      </c>
      <c r="D8026" s="2">
        <f t="shared" si="250"/>
        <v>45704</v>
      </c>
      <c r="E8026">
        <f t="shared" si="251"/>
        <v>26.254825976490981</v>
      </c>
    </row>
    <row r="8027" spans="1:5">
      <c r="A8027" s="10">
        <v>45704.291666666664</v>
      </c>
      <c r="B8027">
        <v>-4.00154256820678</v>
      </c>
      <c r="C8027">
        <v>-11.699999809265099</v>
      </c>
      <c r="D8027" s="2">
        <f t="shared" si="250"/>
        <v>45704</v>
      </c>
      <c r="E8027">
        <f t="shared" si="251"/>
        <v>26.254825976490981</v>
      </c>
    </row>
    <row r="8028" spans="1:5">
      <c r="A8028" s="10">
        <v>45704.333333333336</v>
      </c>
      <c r="B8028">
        <v>-3.9755868911743102</v>
      </c>
      <c r="C8028">
        <v>-10.6000003814697</v>
      </c>
      <c r="D8028" s="2">
        <f t="shared" si="250"/>
        <v>45704</v>
      </c>
      <c r="E8028">
        <f t="shared" si="251"/>
        <v>26.254825976490981</v>
      </c>
    </row>
    <row r="8029" spans="1:5">
      <c r="A8029" s="10">
        <v>45704.375</v>
      </c>
      <c r="B8029">
        <v>-3.44380784034729</v>
      </c>
      <c r="C8029">
        <v>-8.3000001907348597</v>
      </c>
      <c r="D8029" s="2">
        <f t="shared" si="250"/>
        <v>45704</v>
      </c>
      <c r="E8029">
        <f t="shared" si="251"/>
        <v>26.254825976490981</v>
      </c>
    </row>
    <row r="8030" spans="1:5">
      <c r="A8030" s="10">
        <v>45704.416666666664</v>
      </c>
      <c r="B8030">
        <v>-2.76927518844604</v>
      </c>
      <c r="C8030">
        <v>-6.0999999046325604</v>
      </c>
      <c r="D8030" s="2">
        <f t="shared" si="250"/>
        <v>45704</v>
      </c>
      <c r="E8030">
        <f t="shared" si="251"/>
        <v>26.254825976490981</v>
      </c>
    </row>
    <row r="8031" spans="1:5">
      <c r="A8031" s="10">
        <v>45704.458333333336</v>
      </c>
      <c r="B8031">
        <v>-2.2594549655914302</v>
      </c>
      <c r="C8031">
        <v>-3.9000000953674299</v>
      </c>
      <c r="D8031" s="2">
        <f t="shared" si="250"/>
        <v>45704</v>
      </c>
      <c r="E8031">
        <f t="shared" si="251"/>
        <v>26.254825976490981</v>
      </c>
    </row>
    <row r="8032" spans="1:5">
      <c r="A8032" s="10">
        <v>45704.5</v>
      </c>
      <c r="B8032">
        <v>-1.7836160659789999</v>
      </c>
      <c r="C8032">
        <v>-3.2999999523162802</v>
      </c>
      <c r="D8032" s="2">
        <f t="shared" si="250"/>
        <v>45704</v>
      </c>
      <c r="E8032">
        <f t="shared" si="251"/>
        <v>26.254825976490981</v>
      </c>
    </row>
    <row r="8033" spans="1:5">
      <c r="A8033" s="10">
        <v>45704.541666666664</v>
      </c>
      <c r="B8033">
        <v>-1.5379658937454199</v>
      </c>
      <c r="C8033">
        <v>-3.9000000953674299</v>
      </c>
      <c r="D8033" s="2">
        <f t="shared" si="250"/>
        <v>45704</v>
      </c>
      <c r="E8033">
        <f t="shared" si="251"/>
        <v>26.254825976490981</v>
      </c>
    </row>
    <row r="8034" spans="1:5">
      <c r="A8034" s="10">
        <v>45704.583333333336</v>
      </c>
      <c r="B8034">
        <v>-1.48225593566894</v>
      </c>
      <c r="C8034">
        <v>-3.2999999523162802</v>
      </c>
      <c r="D8034" s="2">
        <f t="shared" si="250"/>
        <v>45704</v>
      </c>
      <c r="E8034">
        <f t="shared" si="251"/>
        <v>26.254825976490981</v>
      </c>
    </row>
    <row r="8035" spans="1:5">
      <c r="A8035" s="10">
        <v>45704.625</v>
      </c>
      <c r="B8035">
        <v>-1.5606827735900799</v>
      </c>
      <c r="C8035">
        <v>-2.7999999523162802</v>
      </c>
      <c r="D8035" s="2">
        <f t="shared" si="250"/>
        <v>45704</v>
      </c>
      <c r="E8035">
        <f t="shared" si="251"/>
        <v>26.254825976490981</v>
      </c>
    </row>
    <row r="8036" spans="1:5">
      <c r="A8036" s="10">
        <v>45704.666666666664</v>
      </c>
      <c r="B8036">
        <v>-1.83908462524414</v>
      </c>
      <c r="C8036">
        <v>-2.7999999523162802</v>
      </c>
      <c r="D8036" s="2">
        <f t="shared" si="250"/>
        <v>45704</v>
      </c>
      <c r="E8036">
        <f t="shared" si="251"/>
        <v>26.254825976490981</v>
      </c>
    </row>
    <row r="8037" spans="1:5">
      <c r="A8037" s="10">
        <v>45704.708333333336</v>
      </c>
      <c r="B8037">
        <v>-2.2297441959381099</v>
      </c>
      <c r="C8037">
        <v>-3.2999999523162802</v>
      </c>
      <c r="D8037" s="2">
        <f t="shared" si="250"/>
        <v>45704</v>
      </c>
      <c r="E8037">
        <f t="shared" si="251"/>
        <v>26.254825976490981</v>
      </c>
    </row>
    <row r="8038" spans="1:5">
      <c r="A8038" s="10">
        <v>45704.75</v>
      </c>
      <c r="B8038">
        <v>-2.7468981742858798</v>
      </c>
      <c r="C8038">
        <v>-4.4000000953674299</v>
      </c>
      <c r="D8038" s="2">
        <f t="shared" si="250"/>
        <v>45704</v>
      </c>
      <c r="E8038">
        <f t="shared" si="251"/>
        <v>26.254825976490981</v>
      </c>
    </row>
    <row r="8039" spans="1:5">
      <c r="A8039" s="10">
        <v>45704.791666666664</v>
      </c>
      <c r="B8039">
        <v>-3.3831284046172998</v>
      </c>
      <c r="C8039">
        <v>-5</v>
      </c>
      <c r="D8039" s="2">
        <f t="shared" si="250"/>
        <v>45704</v>
      </c>
      <c r="E8039">
        <f t="shared" si="251"/>
        <v>26.254825976490981</v>
      </c>
    </row>
    <row r="8040" spans="1:5">
      <c r="A8040" s="10">
        <v>45704.833333333336</v>
      </c>
      <c r="B8040">
        <v>-3.6409847736358598</v>
      </c>
      <c r="C8040">
        <v>-6.0999999046325604</v>
      </c>
      <c r="D8040" s="2">
        <f t="shared" si="250"/>
        <v>45704</v>
      </c>
      <c r="E8040">
        <f t="shared" si="251"/>
        <v>26.254825976490981</v>
      </c>
    </row>
    <row r="8041" spans="1:5">
      <c r="A8041" s="10">
        <v>45704.875</v>
      </c>
      <c r="B8041">
        <v>-3.8213050365447998</v>
      </c>
      <c r="C8041">
        <v>-6.6999998092651296</v>
      </c>
      <c r="D8041" s="2">
        <f t="shared" si="250"/>
        <v>45704</v>
      </c>
      <c r="E8041">
        <f t="shared" si="251"/>
        <v>26.254825976490981</v>
      </c>
    </row>
    <row r="8042" spans="1:5">
      <c r="A8042" s="10">
        <v>45704.916666666664</v>
      </c>
      <c r="B8042">
        <v>-3.98582887649536</v>
      </c>
      <c r="C8042">
        <v>-6.6999998092651296</v>
      </c>
      <c r="D8042" s="2">
        <f t="shared" si="250"/>
        <v>45704</v>
      </c>
      <c r="E8042">
        <f t="shared" si="251"/>
        <v>26.254825976490981</v>
      </c>
    </row>
    <row r="8043" spans="1:5">
      <c r="A8043" s="10">
        <v>45704.958333333336</v>
      </c>
      <c r="B8043">
        <v>-4.1761593818664497</v>
      </c>
      <c r="C8043">
        <v>-6.6999998092651296</v>
      </c>
      <c r="D8043" s="2">
        <f t="shared" si="250"/>
        <v>45704</v>
      </c>
      <c r="E8043">
        <f t="shared" si="251"/>
        <v>26.254825976490981</v>
      </c>
    </row>
    <row r="8044" spans="1:5">
      <c r="A8044" s="10">
        <v>45705</v>
      </c>
      <c r="B8044">
        <v>-4.3757343292236301</v>
      </c>
      <c r="C8044">
        <v>-6.6999998092651296</v>
      </c>
      <c r="D8044" s="2">
        <f t="shared" si="250"/>
        <v>45705</v>
      </c>
      <c r="E8044">
        <f t="shared" si="251"/>
        <v>22.11266544461251</v>
      </c>
    </row>
    <row r="8045" spans="1:5">
      <c r="A8045" s="10">
        <v>45705.041666666664</v>
      </c>
      <c r="B8045">
        <v>-4.5848655700683496</v>
      </c>
      <c r="C8045">
        <v>-6.6999998092651296</v>
      </c>
      <c r="D8045" s="2">
        <f t="shared" si="250"/>
        <v>45705</v>
      </c>
      <c r="E8045">
        <f t="shared" si="251"/>
        <v>22.11266544461251</v>
      </c>
    </row>
    <row r="8046" spans="1:5">
      <c r="A8046" s="10">
        <v>45705.083333333336</v>
      </c>
      <c r="B8046">
        <v>-4.8094248771667401</v>
      </c>
      <c r="C8046">
        <v>-7.1999998092651296</v>
      </c>
      <c r="D8046" s="2">
        <f t="shared" si="250"/>
        <v>45705</v>
      </c>
      <c r="E8046">
        <f t="shared" si="251"/>
        <v>22.11266544461251</v>
      </c>
    </row>
    <row r="8047" spans="1:5">
      <c r="A8047" s="10">
        <v>45705.125</v>
      </c>
      <c r="B8047">
        <v>-5.0684390068054199</v>
      </c>
      <c r="C8047">
        <v>-7.8000001907348597</v>
      </c>
      <c r="D8047" s="2">
        <f t="shared" si="250"/>
        <v>45705</v>
      </c>
      <c r="E8047">
        <f t="shared" si="251"/>
        <v>22.11266544461251</v>
      </c>
    </row>
    <row r="8048" spans="1:5">
      <c r="A8048" s="10">
        <v>45705.166666666664</v>
      </c>
      <c r="B8048">
        <v>-5.3048887252807599</v>
      </c>
      <c r="C8048">
        <v>-7.8000001907348597</v>
      </c>
      <c r="D8048" s="2">
        <f t="shared" si="250"/>
        <v>45705</v>
      </c>
      <c r="E8048">
        <f t="shared" si="251"/>
        <v>22.11266544461251</v>
      </c>
    </row>
    <row r="8049" spans="1:5">
      <c r="A8049" s="10">
        <v>45705.208333333336</v>
      </c>
      <c r="B8049">
        <v>-5.5396184921264604</v>
      </c>
      <c r="C8049">
        <v>-8.3000001907348597</v>
      </c>
      <c r="D8049" s="2">
        <f t="shared" si="250"/>
        <v>45705</v>
      </c>
      <c r="E8049">
        <f t="shared" si="251"/>
        <v>22.11266544461251</v>
      </c>
    </row>
    <row r="8050" spans="1:5">
      <c r="A8050" s="10">
        <v>45705.25</v>
      </c>
      <c r="B8050">
        <v>-5.7852311134338299</v>
      </c>
      <c r="C8050">
        <v>-8.8999996185302699</v>
      </c>
      <c r="D8050" s="2">
        <f t="shared" si="250"/>
        <v>45705</v>
      </c>
      <c r="E8050">
        <f t="shared" si="251"/>
        <v>22.11266544461251</v>
      </c>
    </row>
    <row r="8051" spans="1:5">
      <c r="A8051" s="10">
        <v>45705.291666666664</v>
      </c>
      <c r="B8051">
        <v>-5.9397344589233398</v>
      </c>
      <c r="C8051">
        <v>-9.3999996185302699</v>
      </c>
      <c r="D8051" s="2">
        <f t="shared" si="250"/>
        <v>45705</v>
      </c>
      <c r="E8051">
        <f t="shared" si="251"/>
        <v>22.11266544461251</v>
      </c>
    </row>
    <row r="8052" spans="1:5">
      <c r="A8052" s="10">
        <v>45705.333333333336</v>
      </c>
      <c r="B8052">
        <v>-5.9768705368041903</v>
      </c>
      <c r="C8052">
        <v>-8.3000001907348597</v>
      </c>
      <c r="D8052" s="2">
        <f t="shared" si="250"/>
        <v>45705</v>
      </c>
      <c r="E8052">
        <f t="shared" si="251"/>
        <v>22.11266544461251</v>
      </c>
    </row>
    <row r="8053" spans="1:5">
      <c r="A8053" s="10">
        <v>45705.375</v>
      </c>
      <c r="B8053">
        <v>-5.88445568084716</v>
      </c>
      <c r="C8053">
        <v>-6.6999998092651296</v>
      </c>
      <c r="D8053" s="2">
        <f t="shared" si="250"/>
        <v>45705</v>
      </c>
      <c r="E8053">
        <f t="shared" si="251"/>
        <v>22.11266544461251</v>
      </c>
    </row>
    <row r="8054" spans="1:5">
      <c r="A8054" s="10">
        <v>45705.416666666664</v>
      </c>
      <c r="B8054">
        <v>-5.1975288391113201</v>
      </c>
      <c r="C8054">
        <v>-5</v>
      </c>
      <c r="D8054" s="2">
        <f t="shared" si="250"/>
        <v>45705</v>
      </c>
      <c r="E8054">
        <f t="shared" si="251"/>
        <v>22.11266544461251</v>
      </c>
    </row>
    <row r="8055" spans="1:5">
      <c r="A8055" s="10">
        <v>45705.458333333336</v>
      </c>
      <c r="B8055">
        <v>-4.5672845840454102</v>
      </c>
      <c r="C8055">
        <v>-3.2999999523162802</v>
      </c>
      <c r="D8055" s="2">
        <f t="shared" si="250"/>
        <v>45705</v>
      </c>
      <c r="E8055">
        <f t="shared" si="251"/>
        <v>22.11266544461251</v>
      </c>
    </row>
    <row r="8056" spans="1:5">
      <c r="A8056" s="10">
        <v>45705.5</v>
      </c>
      <c r="B8056">
        <v>-4.0456433296203604</v>
      </c>
      <c r="C8056">
        <v>-2.20000004768371</v>
      </c>
      <c r="D8056" s="2">
        <f t="shared" si="250"/>
        <v>45705</v>
      </c>
      <c r="E8056">
        <f t="shared" si="251"/>
        <v>22.11266544461251</v>
      </c>
    </row>
    <row r="8057" spans="1:5">
      <c r="A8057" s="10">
        <v>45705.541666666664</v>
      </c>
      <c r="B8057">
        <v>-3.7796103954315101</v>
      </c>
      <c r="C8057">
        <v>-1.1000000238418499</v>
      </c>
      <c r="D8057" s="2">
        <f t="shared" si="250"/>
        <v>45705</v>
      </c>
      <c r="E8057">
        <f t="shared" si="251"/>
        <v>22.11266544461251</v>
      </c>
    </row>
    <row r="8058" spans="1:5">
      <c r="A8058" s="10">
        <v>45705.583333333336</v>
      </c>
      <c r="B8058">
        <v>-3.7269287109375</v>
      </c>
      <c r="C8058">
        <v>0</v>
      </c>
      <c r="D8058" s="2">
        <f t="shared" si="250"/>
        <v>45705</v>
      </c>
      <c r="E8058">
        <f t="shared" si="251"/>
        <v>22.11266544461251</v>
      </c>
    </row>
    <row r="8059" spans="1:5">
      <c r="A8059" s="10">
        <v>45705.625</v>
      </c>
      <c r="B8059">
        <v>-3.9348835945129301</v>
      </c>
      <c r="C8059">
        <v>0</v>
      </c>
      <c r="D8059" s="2">
        <f t="shared" si="250"/>
        <v>45705</v>
      </c>
      <c r="E8059">
        <f t="shared" si="251"/>
        <v>22.11266544461251</v>
      </c>
    </row>
    <row r="8060" spans="1:5">
      <c r="A8060" s="10">
        <v>45705.666666666664</v>
      </c>
      <c r="B8060">
        <v>-4.3170957565307599</v>
      </c>
      <c r="C8060">
        <v>0.60000002384185702</v>
      </c>
      <c r="D8060" s="2">
        <f t="shared" si="250"/>
        <v>45705</v>
      </c>
      <c r="E8060">
        <f t="shared" si="251"/>
        <v>22.11266544461251</v>
      </c>
    </row>
    <row r="8061" spans="1:5">
      <c r="A8061" s="10">
        <v>45705.708333333336</v>
      </c>
      <c r="B8061">
        <v>-4.8721809387206996</v>
      </c>
      <c r="C8061">
        <v>0.60000002384185702</v>
      </c>
      <c r="D8061" s="2">
        <f t="shared" si="250"/>
        <v>45705</v>
      </c>
      <c r="E8061">
        <f t="shared" si="251"/>
        <v>22.11266544461251</v>
      </c>
    </row>
    <row r="8062" spans="1:5">
      <c r="A8062" s="10">
        <v>45705.75</v>
      </c>
      <c r="B8062">
        <v>-5.49623203277587</v>
      </c>
      <c r="C8062">
        <v>0.60000002384185702</v>
      </c>
      <c r="D8062" s="2">
        <f t="shared" si="250"/>
        <v>45705</v>
      </c>
      <c r="E8062">
        <f t="shared" si="251"/>
        <v>22.11266544461251</v>
      </c>
    </row>
    <row r="8063" spans="1:5">
      <c r="A8063" s="10">
        <v>45705.791666666664</v>
      </c>
      <c r="B8063">
        <v>-6.3092737197875897</v>
      </c>
      <c r="C8063">
        <v>0</v>
      </c>
      <c r="D8063" s="2">
        <f t="shared" si="250"/>
        <v>45705</v>
      </c>
      <c r="E8063">
        <f t="shared" si="251"/>
        <v>22.11266544461251</v>
      </c>
    </row>
    <row r="8064" spans="1:5">
      <c r="A8064" s="10">
        <v>45705.833333333336</v>
      </c>
      <c r="B8064">
        <v>-7.4607238769531197</v>
      </c>
      <c r="C8064">
        <v>0</v>
      </c>
      <c r="D8064" s="2">
        <f t="shared" si="250"/>
        <v>45705</v>
      </c>
      <c r="E8064">
        <f t="shared" si="251"/>
        <v>22.11266544461251</v>
      </c>
    </row>
    <row r="8065" spans="1:5">
      <c r="A8065" s="10">
        <v>45705.875</v>
      </c>
      <c r="B8065">
        <v>-8.0269107818603498</v>
      </c>
      <c r="C8065">
        <v>-0.60000002384185702</v>
      </c>
      <c r="D8065" s="2">
        <f t="shared" si="250"/>
        <v>45705</v>
      </c>
      <c r="E8065">
        <f t="shared" si="251"/>
        <v>22.11266544461251</v>
      </c>
    </row>
    <row r="8066" spans="1:5">
      <c r="A8066" s="10">
        <v>45705.916666666664</v>
      </c>
      <c r="B8066">
        <v>-8.3295030593871999</v>
      </c>
      <c r="C8066">
        <v>-1.1000000238418499</v>
      </c>
      <c r="D8066" s="2">
        <f t="shared" si="250"/>
        <v>45705</v>
      </c>
      <c r="E8066">
        <f t="shared" si="251"/>
        <v>22.11266544461251</v>
      </c>
    </row>
    <row r="8067" spans="1:5">
      <c r="A8067" s="10">
        <v>45705.958333333336</v>
      </c>
      <c r="B8067">
        <v>-8.4980649948120099</v>
      </c>
      <c r="C8067">
        <v>-1.70000004768371</v>
      </c>
      <c r="D8067" s="2">
        <f t="shared" ref="D8067:D8130" si="252">DATE(YEAR(A8067), MONTH(A8067), DAY(A8067))</f>
        <v>45705</v>
      </c>
      <c r="E8067">
        <f t="shared" ref="E8067:E8130" si="253">AVERAGEIF(D:D, D8067, B:B)*1.8+32</f>
        <v>22.11266544461251</v>
      </c>
    </row>
    <row r="8068" spans="1:5">
      <c r="A8068" s="10">
        <v>45706</v>
      </c>
      <c r="B8068">
        <v>-8.7047014236450195</v>
      </c>
      <c r="C8068">
        <v>-2.20000004768371</v>
      </c>
      <c r="D8068" s="2">
        <f t="shared" si="252"/>
        <v>45706</v>
      </c>
      <c r="E8068">
        <f t="shared" si="253"/>
        <v>17.242446303367629</v>
      </c>
    </row>
    <row r="8069" spans="1:5">
      <c r="A8069" s="10">
        <v>45706.041666666664</v>
      </c>
      <c r="B8069">
        <v>-8.9521350860595703</v>
      </c>
      <c r="C8069">
        <v>-2.7999999523162802</v>
      </c>
      <c r="D8069" s="2">
        <f t="shared" si="252"/>
        <v>45706</v>
      </c>
      <c r="E8069">
        <f t="shared" si="253"/>
        <v>17.242446303367629</v>
      </c>
    </row>
    <row r="8070" spans="1:5">
      <c r="A8070" s="10">
        <v>45706.083333333336</v>
      </c>
      <c r="B8070">
        <v>-9.1774215698242099</v>
      </c>
      <c r="C8070">
        <v>-3.2999999523162802</v>
      </c>
      <c r="D8070" s="2">
        <f t="shared" si="252"/>
        <v>45706</v>
      </c>
      <c r="E8070">
        <f t="shared" si="253"/>
        <v>17.242446303367629</v>
      </c>
    </row>
    <row r="8071" spans="1:5">
      <c r="A8071" s="10">
        <v>45706.125</v>
      </c>
      <c r="B8071">
        <v>-9.4337682723999006</v>
      </c>
      <c r="C8071">
        <v>-3.2999999523162802</v>
      </c>
      <c r="D8071" s="2">
        <f t="shared" si="252"/>
        <v>45706</v>
      </c>
      <c r="E8071">
        <f t="shared" si="253"/>
        <v>17.242446303367629</v>
      </c>
    </row>
    <row r="8072" spans="1:5">
      <c r="A8072" s="10">
        <v>45706.166666666664</v>
      </c>
      <c r="B8072">
        <v>-9.6794109344482404</v>
      </c>
      <c r="C8072">
        <v>-3.2999999523162802</v>
      </c>
      <c r="D8072" s="2">
        <f t="shared" si="252"/>
        <v>45706</v>
      </c>
      <c r="E8072">
        <f t="shared" si="253"/>
        <v>17.242446303367629</v>
      </c>
    </row>
    <row r="8073" spans="1:5">
      <c r="A8073" s="10">
        <v>45706.208333333336</v>
      </c>
      <c r="B8073">
        <v>-9.9151391983032209</v>
      </c>
      <c r="C8073">
        <v>-3.9000000953674299</v>
      </c>
      <c r="D8073" s="2">
        <f t="shared" si="252"/>
        <v>45706</v>
      </c>
      <c r="E8073">
        <f t="shared" si="253"/>
        <v>17.242446303367629</v>
      </c>
    </row>
    <row r="8074" spans="1:5">
      <c r="A8074" s="10">
        <v>45706.25</v>
      </c>
      <c r="B8074">
        <v>-10.108808517456</v>
      </c>
      <c r="C8074">
        <v>-3.2999999523162802</v>
      </c>
      <c r="D8074" s="2">
        <f t="shared" si="252"/>
        <v>45706</v>
      </c>
      <c r="E8074">
        <f t="shared" si="253"/>
        <v>17.242446303367629</v>
      </c>
    </row>
    <row r="8075" spans="1:5">
      <c r="A8075" s="10">
        <v>45706.291666666664</v>
      </c>
      <c r="B8075">
        <v>-10.2231178283691</v>
      </c>
      <c r="C8075">
        <v>-3.2999999523162802</v>
      </c>
      <c r="D8075" s="2">
        <f t="shared" si="252"/>
        <v>45706</v>
      </c>
      <c r="E8075">
        <f t="shared" si="253"/>
        <v>17.242446303367629</v>
      </c>
    </row>
    <row r="8076" spans="1:5">
      <c r="A8076" s="10">
        <v>45706.333333333336</v>
      </c>
      <c r="B8076">
        <v>-10.0488729476928</v>
      </c>
      <c r="C8076">
        <v>-2.20000004768371</v>
      </c>
      <c r="D8076" s="2">
        <f t="shared" si="252"/>
        <v>45706</v>
      </c>
      <c r="E8076">
        <f t="shared" si="253"/>
        <v>17.242446303367629</v>
      </c>
    </row>
    <row r="8077" spans="1:5">
      <c r="A8077" s="10">
        <v>45706.375</v>
      </c>
      <c r="B8077">
        <v>-9.5606441497802699</v>
      </c>
      <c r="C8077">
        <v>-1.1000000238418499</v>
      </c>
      <c r="D8077" s="2">
        <f t="shared" si="252"/>
        <v>45706</v>
      </c>
      <c r="E8077">
        <f t="shared" si="253"/>
        <v>17.242446303367629</v>
      </c>
    </row>
    <row r="8078" spans="1:5">
      <c r="A8078" s="10">
        <v>45706.416666666664</v>
      </c>
      <c r="B8078">
        <v>-8.6243209838867099</v>
      </c>
      <c r="C8078">
        <v>0</v>
      </c>
      <c r="D8078" s="2">
        <f t="shared" si="252"/>
        <v>45706</v>
      </c>
      <c r="E8078">
        <f t="shared" si="253"/>
        <v>17.242446303367629</v>
      </c>
    </row>
    <row r="8079" spans="1:5">
      <c r="A8079" s="10">
        <v>45706.458333333336</v>
      </c>
      <c r="B8079">
        <v>-7.1162667274475098</v>
      </c>
      <c r="C8079">
        <v>1.1000000238418499</v>
      </c>
      <c r="D8079" s="2">
        <f t="shared" si="252"/>
        <v>45706</v>
      </c>
      <c r="E8079">
        <f t="shared" si="253"/>
        <v>17.242446303367629</v>
      </c>
    </row>
    <row r="8080" spans="1:5">
      <c r="A8080" s="10">
        <v>45706.5</v>
      </c>
      <c r="B8080">
        <v>-5.92215728759765</v>
      </c>
      <c r="C8080">
        <v>1.70000004768371</v>
      </c>
      <c r="D8080" s="2">
        <f t="shared" si="252"/>
        <v>45706</v>
      </c>
      <c r="E8080">
        <f t="shared" si="253"/>
        <v>17.242446303367629</v>
      </c>
    </row>
    <row r="8081" spans="1:5">
      <c r="A8081" s="10">
        <v>45706.541666666664</v>
      </c>
      <c r="B8081">
        <v>-5.2146463394165004</v>
      </c>
      <c r="C8081">
        <v>2.7999999523162802</v>
      </c>
      <c r="D8081" s="2">
        <f t="shared" si="252"/>
        <v>45706</v>
      </c>
      <c r="E8081">
        <f t="shared" si="253"/>
        <v>17.242446303367629</v>
      </c>
    </row>
    <row r="8082" spans="1:5">
      <c r="A8082" s="10">
        <v>45706.583333333336</v>
      </c>
      <c r="B8082">
        <v>-4.9947528839111301</v>
      </c>
      <c r="C8082">
        <v>5</v>
      </c>
      <c r="D8082" s="2">
        <f t="shared" si="252"/>
        <v>45706</v>
      </c>
      <c r="E8082">
        <f t="shared" si="253"/>
        <v>17.242446303367629</v>
      </c>
    </row>
    <row r="8083" spans="1:5">
      <c r="A8083" s="10">
        <v>45706.625</v>
      </c>
      <c r="B8083">
        <v>-5.1727652549743599</v>
      </c>
      <c r="C8083">
        <v>6.0999999046325604</v>
      </c>
      <c r="D8083" s="2">
        <f t="shared" si="252"/>
        <v>45706</v>
      </c>
      <c r="E8083">
        <f t="shared" si="253"/>
        <v>17.242446303367629</v>
      </c>
    </row>
    <row r="8084" spans="1:5">
      <c r="A8084" s="10">
        <v>45706.666666666664</v>
      </c>
      <c r="B8084">
        <v>-5.6589059829711896</v>
      </c>
      <c r="C8084">
        <v>6.6999998092651296</v>
      </c>
      <c r="D8084" s="2">
        <f t="shared" si="252"/>
        <v>45706</v>
      </c>
      <c r="E8084">
        <f t="shared" si="253"/>
        <v>17.242446303367629</v>
      </c>
    </row>
    <row r="8085" spans="1:5">
      <c r="A8085" s="10">
        <v>45706.708333333336</v>
      </c>
      <c r="B8085">
        <v>-6.4787292480468697</v>
      </c>
      <c r="C8085">
        <v>6.6999998092651296</v>
      </c>
      <c r="D8085" s="2">
        <f t="shared" si="252"/>
        <v>45706</v>
      </c>
      <c r="E8085">
        <f t="shared" si="253"/>
        <v>17.242446303367629</v>
      </c>
    </row>
    <row r="8086" spans="1:5">
      <c r="A8086" s="10">
        <v>45706.75</v>
      </c>
      <c r="B8086">
        <v>-7.1255254745483398</v>
      </c>
      <c r="C8086">
        <v>6.6999998092651296</v>
      </c>
      <c r="D8086" s="2">
        <f t="shared" si="252"/>
        <v>45706</v>
      </c>
      <c r="E8086">
        <f t="shared" si="253"/>
        <v>17.242446303367629</v>
      </c>
    </row>
    <row r="8087" spans="1:5">
      <c r="A8087" s="10">
        <v>45706.791666666664</v>
      </c>
      <c r="B8087">
        <v>-7.89521884918212</v>
      </c>
      <c r="C8087">
        <v>4.4000000953674299</v>
      </c>
      <c r="D8087" s="2">
        <f t="shared" si="252"/>
        <v>45706</v>
      </c>
      <c r="E8087">
        <f t="shared" si="253"/>
        <v>17.242446303367629</v>
      </c>
    </row>
    <row r="8088" spans="1:5">
      <c r="A8088" s="10">
        <v>45706.833333333336</v>
      </c>
      <c r="B8088">
        <v>-8.7118215560912997</v>
      </c>
      <c r="C8088">
        <v>4.4000000953674299</v>
      </c>
      <c r="D8088" s="2">
        <f t="shared" si="252"/>
        <v>45706</v>
      </c>
      <c r="E8088">
        <f t="shared" si="253"/>
        <v>17.242446303367629</v>
      </c>
    </row>
    <row r="8089" spans="1:5">
      <c r="A8089" s="10">
        <v>45706.875</v>
      </c>
      <c r="B8089">
        <v>-9.3169670104980398</v>
      </c>
      <c r="C8089">
        <v>3.2999999523162802</v>
      </c>
      <c r="D8089" s="2">
        <f t="shared" si="252"/>
        <v>45706</v>
      </c>
      <c r="E8089">
        <f t="shared" si="253"/>
        <v>17.242446303367629</v>
      </c>
    </row>
    <row r="8090" spans="1:5">
      <c r="A8090" s="10">
        <v>45706.916666666664</v>
      </c>
      <c r="B8090">
        <v>-9.3722820281982404</v>
      </c>
      <c r="C8090">
        <v>3.2999999523162802</v>
      </c>
      <c r="D8090" s="2">
        <f t="shared" si="252"/>
        <v>45706</v>
      </c>
      <c r="E8090">
        <f t="shared" si="253"/>
        <v>17.242446303367629</v>
      </c>
    </row>
    <row r="8091" spans="1:5">
      <c r="A8091" s="10">
        <v>45706.958333333336</v>
      </c>
      <c r="B8091">
        <v>-9.3590030670165998</v>
      </c>
      <c r="C8091">
        <v>5</v>
      </c>
      <c r="D8091" s="2">
        <f t="shared" si="252"/>
        <v>45706</v>
      </c>
      <c r="E8091">
        <f t="shared" si="253"/>
        <v>17.242446303367629</v>
      </c>
    </row>
    <row r="8092" spans="1:5">
      <c r="A8092" s="10">
        <v>45707</v>
      </c>
      <c r="B8092">
        <v>-9.2567682266235298</v>
      </c>
      <c r="C8092">
        <v>4.4000000953674299</v>
      </c>
      <c r="D8092" s="2">
        <f t="shared" si="252"/>
        <v>45707</v>
      </c>
      <c r="E8092">
        <f t="shared" si="253"/>
        <v>20.224555379152307</v>
      </c>
    </row>
    <row r="8093" spans="1:5">
      <c r="A8093" s="10">
        <v>45707.041666666664</v>
      </c>
      <c r="B8093">
        <v>-9.1217689514160103</v>
      </c>
      <c r="C8093">
        <v>4.4000000953674299</v>
      </c>
      <c r="D8093" s="2">
        <f t="shared" si="252"/>
        <v>45707</v>
      </c>
      <c r="E8093">
        <f t="shared" si="253"/>
        <v>20.224555379152307</v>
      </c>
    </row>
    <row r="8094" spans="1:5">
      <c r="A8094" s="10">
        <v>45707.083333333336</v>
      </c>
      <c r="B8094">
        <v>-9.0061597824096609</v>
      </c>
      <c r="C8094">
        <v>3.9000000953674299</v>
      </c>
      <c r="D8094" s="2">
        <f t="shared" si="252"/>
        <v>45707</v>
      </c>
      <c r="E8094">
        <f t="shared" si="253"/>
        <v>20.224555379152307</v>
      </c>
    </row>
    <row r="8095" spans="1:5">
      <c r="A8095" s="10">
        <v>45707.125</v>
      </c>
      <c r="B8095">
        <v>-8.8843259811401296</v>
      </c>
      <c r="C8095">
        <v>3.2999999523162802</v>
      </c>
      <c r="D8095" s="2">
        <f t="shared" si="252"/>
        <v>45707</v>
      </c>
      <c r="E8095">
        <f t="shared" si="253"/>
        <v>20.224555379152307</v>
      </c>
    </row>
    <row r="8096" spans="1:5">
      <c r="A8096" s="10">
        <v>45707.166666666664</v>
      </c>
      <c r="B8096">
        <v>-8.7241134643554599</v>
      </c>
      <c r="C8096">
        <v>3.9000000953674299</v>
      </c>
      <c r="D8096" s="2">
        <f t="shared" si="252"/>
        <v>45707</v>
      </c>
      <c r="E8096">
        <f t="shared" si="253"/>
        <v>20.224555379152307</v>
      </c>
    </row>
    <row r="8097" spans="1:5">
      <c r="A8097" s="10">
        <v>45707.208333333336</v>
      </c>
      <c r="B8097">
        <v>-8.5313320159912092</v>
      </c>
      <c r="C8097">
        <v>4.4000000953674299</v>
      </c>
      <c r="D8097" s="2">
        <f t="shared" si="252"/>
        <v>45707</v>
      </c>
      <c r="E8097">
        <f t="shared" si="253"/>
        <v>20.224555379152307</v>
      </c>
    </row>
    <row r="8098" spans="1:5">
      <c r="A8098" s="10">
        <v>45707.25</v>
      </c>
      <c r="B8098">
        <v>-8.4399042129516602</v>
      </c>
      <c r="C8098">
        <v>3.9000000953674299</v>
      </c>
      <c r="D8098" s="2">
        <f t="shared" si="252"/>
        <v>45707</v>
      </c>
      <c r="E8098">
        <f t="shared" si="253"/>
        <v>20.224555379152307</v>
      </c>
    </row>
    <row r="8099" spans="1:5">
      <c r="A8099" s="10">
        <v>45707.291666666664</v>
      </c>
      <c r="B8099">
        <v>-8.2587547302246094</v>
      </c>
      <c r="C8099">
        <v>3.9000000953674299</v>
      </c>
      <c r="D8099" s="2">
        <f t="shared" si="252"/>
        <v>45707</v>
      </c>
      <c r="E8099">
        <f t="shared" si="253"/>
        <v>20.224555379152307</v>
      </c>
    </row>
    <row r="8100" spans="1:5">
      <c r="A8100" s="10">
        <v>45707.333333333336</v>
      </c>
      <c r="B8100">
        <v>-7.9541664123535103</v>
      </c>
      <c r="C8100">
        <v>5</v>
      </c>
      <c r="D8100" s="2">
        <f t="shared" si="252"/>
        <v>45707</v>
      </c>
      <c r="E8100">
        <f t="shared" si="253"/>
        <v>20.224555379152307</v>
      </c>
    </row>
    <row r="8101" spans="1:5">
      <c r="A8101" s="10">
        <v>45707.375</v>
      </c>
      <c r="B8101">
        <v>-7.1744894981384197</v>
      </c>
      <c r="C8101">
        <v>5.5999999046325604</v>
      </c>
      <c r="D8101" s="2">
        <f t="shared" si="252"/>
        <v>45707</v>
      </c>
      <c r="E8101">
        <f t="shared" si="253"/>
        <v>20.224555379152307</v>
      </c>
    </row>
    <row r="8102" spans="1:5">
      <c r="A8102" s="10">
        <v>45707.416666666664</v>
      </c>
      <c r="B8102">
        <v>-6.2162132263183496</v>
      </c>
      <c r="C8102">
        <v>7.1999998092651296</v>
      </c>
      <c r="D8102" s="2">
        <f t="shared" si="252"/>
        <v>45707</v>
      </c>
      <c r="E8102">
        <f t="shared" si="253"/>
        <v>20.224555379152307</v>
      </c>
    </row>
    <row r="8103" spans="1:5">
      <c r="A8103" s="10">
        <v>45707.458333333336</v>
      </c>
      <c r="B8103">
        <v>-5.2507600784301696</v>
      </c>
      <c r="C8103">
        <v>8.3000001907348597</v>
      </c>
      <c r="D8103" s="2">
        <f t="shared" si="252"/>
        <v>45707</v>
      </c>
      <c r="E8103">
        <f t="shared" si="253"/>
        <v>20.224555379152307</v>
      </c>
    </row>
    <row r="8104" spans="1:5">
      <c r="A8104" s="10">
        <v>45707.5</v>
      </c>
      <c r="B8104">
        <v>-4.2142591476440403</v>
      </c>
      <c r="C8104">
        <v>10</v>
      </c>
      <c r="D8104" s="2">
        <f t="shared" si="252"/>
        <v>45707</v>
      </c>
      <c r="E8104">
        <f t="shared" si="253"/>
        <v>20.224555379152307</v>
      </c>
    </row>
    <row r="8105" spans="1:5">
      <c r="A8105" s="10">
        <v>45707.541666666664</v>
      </c>
      <c r="B8105">
        <v>-3.6684386730193999</v>
      </c>
      <c r="C8105">
        <v>10</v>
      </c>
      <c r="D8105" s="2">
        <f t="shared" si="252"/>
        <v>45707</v>
      </c>
      <c r="E8105">
        <f t="shared" si="253"/>
        <v>20.224555379152307</v>
      </c>
    </row>
    <row r="8106" spans="1:5">
      <c r="A8106" s="10">
        <v>45707.583333333336</v>
      </c>
      <c r="B8106">
        <v>-3.4284811019897399</v>
      </c>
      <c r="C8106">
        <v>11.1000003814697</v>
      </c>
      <c r="D8106" s="2">
        <f t="shared" si="252"/>
        <v>45707</v>
      </c>
      <c r="E8106">
        <f t="shared" si="253"/>
        <v>20.224555379152307</v>
      </c>
    </row>
    <row r="8107" spans="1:5">
      <c r="A8107" s="10">
        <v>45707.625</v>
      </c>
      <c r="B8107">
        <v>-3.4337134361267001</v>
      </c>
      <c r="C8107">
        <v>11.699999809265099</v>
      </c>
      <c r="D8107" s="2">
        <f t="shared" si="252"/>
        <v>45707</v>
      </c>
      <c r="E8107">
        <f t="shared" si="253"/>
        <v>20.224555379152307</v>
      </c>
    </row>
    <row r="8108" spans="1:5">
      <c r="A8108" s="10">
        <v>45707.666666666664</v>
      </c>
      <c r="B8108">
        <v>-3.6379594802856401</v>
      </c>
      <c r="C8108">
        <v>11.1000003814697</v>
      </c>
      <c r="D8108" s="2">
        <f t="shared" si="252"/>
        <v>45707</v>
      </c>
      <c r="E8108">
        <f t="shared" si="253"/>
        <v>20.224555379152307</v>
      </c>
    </row>
    <row r="8109" spans="1:5">
      <c r="A8109" s="10">
        <v>45707.708333333336</v>
      </c>
      <c r="B8109">
        <v>-4.1020393371581996</v>
      </c>
      <c r="C8109">
        <v>11.1000003814697</v>
      </c>
      <c r="D8109" s="2">
        <f t="shared" si="252"/>
        <v>45707</v>
      </c>
      <c r="E8109">
        <f t="shared" si="253"/>
        <v>20.224555379152307</v>
      </c>
    </row>
    <row r="8110" spans="1:5">
      <c r="A8110" s="10">
        <v>45707.75</v>
      </c>
      <c r="B8110">
        <v>-4.69911432266235</v>
      </c>
      <c r="C8110">
        <v>10.6000003814697</v>
      </c>
      <c r="D8110" s="2">
        <f t="shared" si="252"/>
        <v>45707</v>
      </c>
      <c r="E8110">
        <f t="shared" si="253"/>
        <v>20.224555379152307</v>
      </c>
    </row>
    <row r="8111" spans="1:5">
      <c r="A8111" s="10">
        <v>45707.791666666664</v>
      </c>
      <c r="B8111">
        <v>-5.3895902633666903</v>
      </c>
      <c r="C8111">
        <v>10</v>
      </c>
      <c r="D8111" s="2">
        <f t="shared" si="252"/>
        <v>45707</v>
      </c>
      <c r="E8111">
        <f t="shared" si="253"/>
        <v>20.224555379152307</v>
      </c>
    </row>
    <row r="8112" spans="1:5">
      <c r="A8112" s="10">
        <v>45707.833333333336</v>
      </c>
      <c r="B8112">
        <v>-6.15203762054443</v>
      </c>
      <c r="C8112">
        <v>9.3999996185302699</v>
      </c>
      <c r="D8112" s="2">
        <f t="shared" si="252"/>
        <v>45707</v>
      </c>
      <c r="E8112">
        <f t="shared" si="253"/>
        <v>20.224555379152307</v>
      </c>
    </row>
    <row r="8113" spans="1:5">
      <c r="A8113" s="10">
        <v>45707.875</v>
      </c>
      <c r="B8113">
        <v>-6.8748402595520002</v>
      </c>
      <c r="C8113">
        <v>8.8999996185302699</v>
      </c>
      <c r="D8113" s="2">
        <f t="shared" si="252"/>
        <v>45707</v>
      </c>
      <c r="E8113">
        <f t="shared" si="253"/>
        <v>20.224555379152307</v>
      </c>
    </row>
    <row r="8114" spans="1:5">
      <c r="A8114" s="10">
        <v>45707.916666666664</v>
      </c>
      <c r="B8114">
        <v>-7.2375841140746999</v>
      </c>
      <c r="C8114">
        <v>8.3000001907348597</v>
      </c>
      <c r="D8114" s="2">
        <f t="shared" si="252"/>
        <v>45707</v>
      </c>
      <c r="E8114">
        <f t="shared" si="253"/>
        <v>20.224555379152307</v>
      </c>
    </row>
    <row r="8115" spans="1:5">
      <c r="A8115" s="10">
        <v>45707.958333333336</v>
      </c>
      <c r="B8115">
        <v>-7.3491139411926198</v>
      </c>
      <c r="C8115">
        <v>8.3000001907348597</v>
      </c>
      <c r="D8115" s="2">
        <f t="shared" si="252"/>
        <v>45707</v>
      </c>
      <c r="E8115">
        <f t="shared" si="253"/>
        <v>20.224555379152307</v>
      </c>
    </row>
    <row r="8116" spans="1:5">
      <c r="A8116" s="10">
        <v>45708</v>
      </c>
      <c r="B8116">
        <v>-7.4213829040527299</v>
      </c>
      <c r="C8116">
        <v>8.3000001907348597</v>
      </c>
      <c r="D8116" s="2">
        <f t="shared" si="252"/>
        <v>45708</v>
      </c>
      <c r="E8116">
        <f t="shared" si="253"/>
        <v>23.869672690704469</v>
      </c>
    </row>
    <row r="8117" spans="1:5">
      <c r="A8117" s="10">
        <v>45708.041666666664</v>
      </c>
      <c r="B8117">
        <v>-7.4579768180847097</v>
      </c>
      <c r="C8117">
        <v>6.6999998092651296</v>
      </c>
      <c r="D8117" s="2">
        <f t="shared" si="252"/>
        <v>45708</v>
      </c>
      <c r="E8117">
        <f t="shared" si="253"/>
        <v>23.869672690704469</v>
      </c>
    </row>
    <row r="8118" spans="1:5">
      <c r="A8118" s="10">
        <v>45708.083333333336</v>
      </c>
      <c r="B8118">
        <v>-7.5202765464782697</v>
      </c>
      <c r="C8118">
        <v>5.5999999046325604</v>
      </c>
      <c r="D8118" s="2">
        <f t="shared" si="252"/>
        <v>45708</v>
      </c>
      <c r="E8118">
        <f t="shared" si="253"/>
        <v>23.869672690704469</v>
      </c>
    </row>
    <row r="8119" spans="1:5">
      <c r="A8119" s="10">
        <v>45708.125</v>
      </c>
      <c r="B8119">
        <v>-7.5919332504272399</v>
      </c>
      <c r="C8119">
        <v>3.9000000953674299</v>
      </c>
      <c r="D8119" s="2">
        <f t="shared" si="252"/>
        <v>45708</v>
      </c>
      <c r="E8119">
        <f t="shared" si="253"/>
        <v>23.869672690704469</v>
      </c>
    </row>
    <row r="8120" spans="1:5">
      <c r="A8120" s="10">
        <v>45708.166666666664</v>
      </c>
      <c r="B8120">
        <v>-7.6733493804931596</v>
      </c>
      <c r="C8120">
        <v>4.4000000953674299</v>
      </c>
      <c r="D8120" s="2">
        <f t="shared" si="252"/>
        <v>45708</v>
      </c>
      <c r="E8120">
        <f t="shared" si="253"/>
        <v>23.869672690704469</v>
      </c>
    </row>
    <row r="8121" spans="1:5">
      <c r="A8121" s="10">
        <v>45708.208333333336</v>
      </c>
      <c r="B8121">
        <v>-7.7259845733642498</v>
      </c>
      <c r="C8121">
        <v>5</v>
      </c>
      <c r="D8121" s="2">
        <f t="shared" si="252"/>
        <v>45708</v>
      </c>
      <c r="E8121">
        <f t="shared" si="253"/>
        <v>23.869672690704469</v>
      </c>
    </row>
    <row r="8122" spans="1:5">
      <c r="A8122" s="10">
        <v>45708.25</v>
      </c>
      <c r="B8122">
        <v>-7.76096487045288</v>
      </c>
      <c r="C8122">
        <v>4.4000000953674299</v>
      </c>
      <c r="D8122" s="2">
        <f t="shared" si="252"/>
        <v>45708</v>
      </c>
      <c r="E8122">
        <f t="shared" si="253"/>
        <v>23.869672690704469</v>
      </c>
    </row>
    <row r="8123" spans="1:5">
      <c r="A8123" s="10">
        <v>45708.291666666664</v>
      </c>
      <c r="B8123">
        <v>-7.7012085914611799</v>
      </c>
      <c r="C8123">
        <v>4.4000000953674299</v>
      </c>
      <c r="D8123" s="2">
        <f t="shared" si="252"/>
        <v>45708</v>
      </c>
      <c r="E8123">
        <f t="shared" si="253"/>
        <v>23.869672690704469</v>
      </c>
    </row>
    <row r="8124" spans="1:5">
      <c r="A8124" s="10">
        <v>45708.333333333336</v>
      </c>
      <c r="B8124">
        <v>-7.0938425064086896</v>
      </c>
      <c r="C8124">
        <v>5.5999999046325604</v>
      </c>
      <c r="D8124" s="2">
        <f t="shared" si="252"/>
        <v>45708</v>
      </c>
      <c r="E8124">
        <f t="shared" si="253"/>
        <v>23.869672690704469</v>
      </c>
    </row>
    <row r="8125" spans="1:5">
      <c r="A8125" s="10">
        <v>45708.375</v>
      </c>
      <c r="B8125">
        <v>-5.92524814605712</v>
      </c>
      <c r="C8125">
        <v>8.3000001907348597</v>
      </c>
      <c r="D8125" s="2">
        <f t="shared" si="252"/>
        <v>45708</v>
      </c>
      <c r="E8125">
        <f t="shared" si="253"/>
        <v>23.869672690704469</v>
      </c>
    </row>
    <row r="8126" spans="1:5">
      <c r="A8126" s="10">
        <v>45708.416666666664</v>
      </c>
      <c r="B8126">
        <v>-4.65124416351318</v>
      </c>
      <c r="C8126">
        <v>9.3999996185302699</v>
      </c>
      <c r="D8126" s="2">
        <f t="shared" si="252"/>
        <v>45708</v>
      </c>
      <c r="E8126">
        <f t="shared" si="253"/>
        <v>23.869672690704469</v>
      </c>
    </row>
    <row r="8127" spans="1:5">
      <c r="A8127" s="10">
        <v>45708.458333333336</v>
      </c>
      <c r="B8127">
        <v>-3.4622375965118399</v>
      </c>
      <c r="C8127">
        <v>10</v>
      </c>
      <c r="D8127" s="2">
        <f t="shared" si="252"/>
        <v>45708</v>
      </c>
      <c r="E8127">
        <f t="shared" si="253"/>
        <v>23.869672690704469</v>
      </c>
    </row>
    <row r="8128" spans="1:5">
      <c r="A8128" s="10">
        <v>45708.5</v>
      </c>
      <c r="B8128">
        <v>-2.4036297798156698</v>
      </c>
      <c r="C8128">
        <v>11.1000003814697</v>
      </c>
      <c r="D8128" s="2">
        <f t="shared" si="252"/>
        <v>45708</v>
      </c>
      <c r="E8128">
        <f t="shared" si="253"/>
        <v>23.869672690704469</v>
      </c>
    </row>
    <row r="8129" spans="1:5">
      <c r="A8129" s="10">
        <v>45708.541666666664</v>
      </c>
      <c r="B8129">
        <v>-1.53822469711303</v>
      </c>
      <c r="C8129">
        <v>11.1000003814697</v>
      </c>
      <c r="D8129" s="2">
        <f t="shared" si="252"/>
        <v>45708</v>
      </c>
      <c r="E8129">
        <f t="shared" si="253"/>
        <v>23.869672690704469</v>
      </c>
    </row>
    <row r="8130" spans="1:5">
      <c r="A8130" s="10">
        <v>45708.583333333336</v>
      </c>
      <c r="B8130">
        <v>-0.767489373683929</v>
      </c>
      <c r="C8130">
        <v>12.199999809265099</v>
      </c>
      <c r="D8130" s="2">
        <f t="shared" si="252"/>
        <v>45708</v>
      </c>
      <c r="E8130">
        <f t="shared" si="253"/>
        <v>23.869672690704469</v>
      </c>
    </row>
    <row r="8131" spans="1:5">
      <c r="A8131" s="10">
        <v>45708.625</v>
      </c>
      <c r="B8131">
        <v>-0.26093882322311401</v>
      </c>
      <c r="C8131">
        <v>11.699999809265099</v>
      </c>
      <c r="D8131" s="2">
        <f t="shared" ref="D8131:D8194" si="254">DATE(YEAR(A8131), MONTH(A8131), DAY(A8131))</f>
        <v>45708</v>
      </c>
      <c r="E8131">
        <f t="shared" ref="E8131:E8194" si="255">AVERAGEIF(D:D, D8131, B:B)*1.8+32</f>
        <v>23.869672690704469</v>
      </c>
    </row>
    <row r="8132" spans="1:5">
      <c r="A8132" s="10">
        <v>45708.666666666664</v>
      </c>
      <c r="B8132">
        <v>-0.169423773884773</v>
      </c>
      <c r="C8132">
        <v>11.699999809265099</v>
      </c>
      <c r="D8132" s="2">
        <f t="shared" si="254"/>
        <v>45708</v>
      </c>
      <c r="E8132">
        <f t="shared" si="255"/>
        <v>23.869672690704469</v>
      </c>
    </row>
    <row r="8133" spans="1:5">
      <c r="A8133" s="10">
        <v>45708.708333333336</v>
      </c>
      <c r="B8133">
        <v>-0.60079473257064797</v>
      </c>
      <c r="C8133">
        <v>10.6000003814697</v>
      </c>
      <c r="D8133" s="2">
        <f t="shared" si="254"/>
        <v>45708</v>
      </c>
      <c r="E8133">
        <f t="shared" si="255"/>
        <v>23.869672690704469</v>
      </c>
    </row>
    <row r="8134" spans="1:5">
      <c r="A8134" s="10">
        <v>45708.75</v>
      </c>
      <c r="B8134">
        <v>-1.1215949058532699</v>
      </c>
      <c r="C8134">
        <v>9.3999996185302699</v>
      </c>
      <c r="D8134" s="2">
        <f t="shared" si="254"/>
        <v>45708</v>
      </c>
      <c r="E8134">
        <f t="shared" si="255"/>
        <v>23.869672690704469</v>
      </c>
    </row>
    <row r="8135" spans="1:5">
      <c r="A8135" s="10">
        <v>45708.791666666664</v>
      </c>
      <c r="B8135">
        <v>-1.92380714416503</v>
      </c>
      <c r="C8135">
        <v>7.8000001907348597</v>
      </c>
      <c r="D8135" s="2">
        <f t="shared" si="254"/>
        <v>45708</v>
      </c>
      <c r="E8135">
        <f t="shared" si="255"/>
        <v>23.869672690704469</v>
      </c>
    </row>
    <row r="8136" spans="1:5">
      <c r="A8136" s="10">
        <v>45708.833333333336</v>
      </c>
      <c r="B8136">
        <v>-3.1620216369628902</v>
      </c>
      <c r="C8136">
        <v>6.0999999046325604</v>
      </c>
      <c r="D8136" s="2">
        <f t="shared" si="254"/>
        <v>45708</v>
      </c>
      <c r="E8136">
        <f t="shared" si="255"/>
        <v>23.869672690704469</v>
      </c>
    </row>
    <row r="8137" spans="1:5">
      <c r="A8137" s="10">
        <v>45708.875</v>
      </c>
      <c r="B8137">
        <v>-4.1486616134643501</v>
      </c>
      <c r="C8137">
        <v>5</v>
      </c>
      <c r="D8137" s="2">
        <f t="shared" si="254"/>
        <v>45708</v>
      </c>
      <c r="E8137">
        <f t="shared" si="255"/>
        <v>23.869672690704469</v>
      </c>
    </row>
    <row r="8138" spans="1:5">
      <c r="A8138" s="10">
        <v>45708.916666666664</v>
      </c>
      <c r="B8138">
        <v>-5.1788644790649396</v>
      </c>
      <c r="C8138">
        <v>3.9000000953674299</v>
      </c>
      <c r="D8138" s="2">
        <f t="shared" si="254"/>
        <v>45708</v>
      </c>
      <c r="E8138">
        <f t="shared" si="255"/>
        <v>23.869672690704469</v>
      </c>
    </row>
    <row r="8139" spans="1:5">
      <c r="A8139" s="10">
        <v>45708.958333333336</v>
      </c>
      <c r="B8139">
        <v>-5.1432638168334899</v>
      </c>
      <c r="C8139">
        <v>2.7999999523162802</v>
      </c>
      <c r="D8139" s="2">
        <f t="shared" si="254"/>
        <v>45708</v>
      </c>
      <c r="E8139">
        <f t="shared" si="255"/>
        <v>23.869672690704469</v>
      </c>
    </row>
    <row r="8140" spans="1:5">
      <c r="A8140" s="10">
        <v>45709</v>
      </c>
      <c r="B8140">
        <v>-5.1492176055908203</v>
      </c>
      <c r="C8140">
        <v>2.20000004768371</v>
      </c>
      <c r="D8140" s="2">
        <f t="shared" si="254"/>
        <v>45709</v>
      </c>
      <c r="E8140">
        <f t="shared" si="255"/>
        <v>26.513600359112029</v>
      </c>
    </row>
    <row r="8141" spans="1:5">
      <c r="A8141" s="10">
        <v>45709.041666666664</v>
      </c>
      <c r="B8141">
        <v>-5.2273082733154297</v>
      </c>
      <c r="C8141">
        <v>2.7999999523162802</v>
      </c>
      <c r="D8141" s="2">
        <f t="shared" si="254"/>
        <v>45709</v>
      </c>
      <c r="E8141">
        <f t="shared" si="255"/>
        <v>26.513600359112029</v>
      </c>
    </row>
    <row r="8142" spans="1:5">
      <c r="A8142" s="10">
        <v>45709.083333333336</v>
      </c>
      <c r="B8142">
        <v>-5.3343362808227504</v>
      </c>
      <c r="C8142">
        <v>2.7999999523162802</v>
      </c>
      <c r="D8142" s="2">
        <f t="shared" si="254"/>
        <v>45709</v>
      </c>
      <c r="E8142">
        <f t="shared" si="255"/>
        <v>26.513600359112029</v>
      </c>
    </row>
    <row r="8143" spans="1:5">
      <c r="A8143" s="10">
        <v>45709.125</v>
      </c>
      <c r="B8143">
        <v>-5.4802355766296298</v>
      </c>
      <c r="C8143">
        <v>3.9000000953674299</v>
      </c>
      <c r="D8143" s="2">
        <f t="shared" si="254"/>
        <v>45709</v>
      </c>
      <c r="E8143">
        <f t="shared" si="255"/>
        <v>26.513600359112029</v>
      </c>
    </row>
    <row r="8144" spans="1:5">
      <c r="A8144" s="10">
        <v>45709.166666666664</v>
      </c>
      <c r="B8144">
        <v>-5.6329593658447203</v>
      </c>
      <c r="C8144">
        <v>3.9000000953674299</v>
      </c>
      <c r="D8144" s="2">
        <f t="shared" si="254"/>
        <v>45709</v>
      </c>
      <c r="E8144">
        <f t="shared" si="255"/>
        <v>26.513600359112029</v>
      </c>
    </row>
    <row r="8145" spans="1:5">
      <c r="A8145" s="10">
        <v>45709.208333333336</v>
      </c>
      <c r="B8145">
        <v>-5.7783899307250897</v>
      </c>
      <c r="C8145">
        <v>5</v>
      </c>
      <c r="D8145" s="2">
        <f t="shared" si="254"/>
        <v>45709</v>
      </c>
      <c r="E8145">
        <f t="shared" si="255"/>
        <v>26.513600359112029</v>
      </c>
    </row>
    <row r="8146" spans="1:5">
      <c r="A8146" s="10">
        <v>45709.25</v>
      </c>
      <c r="B8146">
        <v>-5.8870615959167401</v>
      </c>
      <c r="C8146">
        <v>5</v>
      </c>
      <c r="D8146" s="2">
        <f t="shared" si="254"/>
        <v>45709</v>
      </c>
      <c r="E8146">
        <f t="shared" si="255"/>
        <v>26.513600359112029</v>
      </c>
    </row>
    <row r="8147" spans="1:5">
      <c r="A8147" s="10">
        <v>45709.291666666664</v>
      </c>
      <c r="B8147">
        <v>-5.9156627655029297</v>
      </c>
      <c r="C8147">
        <v>5</v>
      </c>
      <c r="D8147" s="2">
        <f t="shared" si="254"/>
        <v>45709</v>
      </c>
      <c r="E8147">
        <f t="shared" si="255"/>
        <v>26.513600359112029</v>
      </c>
    </row>
    <row r="8148" spans="1:5">
      <c r="A8148" s="10">
        <v>45709.333333333336</v>
      </c>
      <c r="B8148">
        <v>-5.7076396942138601</v>
      </c>
      <c r="C8148">
        <v>3.9000000953674299</v>
      </c>
      <c r="D8148" s="2">
        <f t="shared" si="254"/>
        <v>45709</v>
      </c>
      <c r="E8148">
        <f t="shared" si="255"/>
        <v>26.513600359112029</v>
      </c>
    </row>
    <row r="8149" spans="1:5">
      <c r="A8149" s="10">
        <v>45709.375</v>
      </c>
      <c r="B8149">
        <v>-4.6870880126953098</v>
      </c>
      <c r="C8149">
        <v>4.4000000953674299</v>
      </c>
      <c r="D8149" s="2">
        <f t="shared" si="254"/>
        <v>45709</v>
      </c>
      <c r="E8149">
        <f t="shared" si="255"/>
        <v>26.513600359112029</v>
      </c>
    </row>
    <row r="8150" spans="1:5">
      <c r="A8150" s="10">
        <v>45709.416666666664</v>
      </c>
      <c r="B8150">
        <v>-3.2886319160461399</v>
      </c>
      <c r="C8150">
        <v>5.5999999046325604</v>
      </c>
      <c r="D8150" s="2">
        <f t="shared" si="254"/>
        <v>45709</v>
      </c>
      <c r="E8150">
        <f t="shared" si="255"/>
        <v>26.513600359112029</v>
      </c>
    </row>
    <row r="8151" spans="1:5">
      <c r="A8151" s="10">
        <v>45709.458333333336</v>
      </c>
      <c r="B8151">
        <v>-2.1430625915527299</v>
      </c>
      <c r="C8151">
        <v>7.1999998092651296</v>
      </c>
      <c r="D8151" s="2">
        <f t="shared" si="254"/>
        <v>45709</v>
      </c>
      <c r="E8151">
        <f t="shared" si="255"/>
        <v>26.513600359112029</v>
      </c>
    </row>
    <row r="8152" spans="1:5">
      <c r="A8152" s="10">
        <v>45709.5</v>
      </c>
      <c r="B8152">
        <v>-1.1261684894561701</v>
      </c>
      <c r="C8152">
        <v>8.3000001907348597</v>
      </c>
      <c r="D8152" s="2">
        <f t="shared" si="254"/>
        <v>45709</v>
      </c>
      <c r="E8152">
        <f t="shared" si="255"/>
        <v>26.513600359112029</v>
      </c>
    </row>
    <row r="8153" spans="1:5">
      <c r="A8153" s="10">
        <v>45709.541666666664</v>
      </c>
      <c r="B8153">
        <v>-0.16727156937122301</v>
      </c>
      <c r="C8153">
        <v>7.1999998092651296</v>
      </c>
      <c r="D8153" s="2">
        <f t="shared" si="254"/>
        <v>45709</v>
      </c>
      <c r="E8153">
        <f t="shared" si="255"/>
        <v>26.513600359112029</v>
      </c>
    </row>
    <row r="8154" spans="1:5">
      <c r="A8154" s="10">
        <v>45709.583333333336</v>
      </c>
      <c r="B8154">
        <v>0.76127463579177801</v>
      </c>
      <c r="C8154">
        <v>10</v>
      </c>
      <c r="D8154" s="2">
        <f t="shared" si="254"/>
        <v>45709</v>
      </c>
      <c r="E8154">
        <f t="shared" si="255"/>
        <v>26.513600359112029</v>
      </c>
    </row>
    <row r="8155" spans="1:5">
      <c r="A8155" s="10">
        <v>45709.625</v>
      </c>
      <c r="B8155">
        <v>1.24883937835693</v>
      </c>
      <c r="C8155">
        <v>8.3000001907348597</v>
      </c>
      <c r="D8155" s="2">
        <f t="shared" si="254"/>
        <v>45709</v>
      </c>
      <c r="E8155">
        <f t="shared" si="255"/>
        <v>26.513600359112029</v>
      </c>
    </row>
    <row r="8156" spans="1:5">
      <c r="A8156" s="10">
        <v>45709.666666666664</v>
      </c>
      <c r="B8156">
        <v>1.0093975067138601</v>
      </c>
      <c r="C8156">
        <v>8.8999996185302699</v>
      </c>
      <c r="D8156" s="2">
        <f t="shared" si="254"/>
        <v>45709</v>
      </c>
      <c r="E8156">
        <f t="shared" si="255"/>
        <v>26.513600359112029</v>
      </c>
    </row>
    <row r="8157" spans="1:5">
      <c r="A8157" s="10">
        <v>45709.708333333336</v>
      </c>
      <c r="B8157">
        <v>0.21877269446849801</v>
      </c>
      <c r="C8157">
        <v>7.1999998092651296</v>
      </c>
      <c r="D8157" s="2">
        <f t="shared" si="254"/>
        <v>45709</v>
      </c>
      <c r="E8157">
        <f t="shared" si="255"/>
        <v>26.513600359112029</v>
      </c>
    </row>
    <row r="8158" spans="1:5">
      <c r="A8158" s="10">
        <v>45709.75</v>
      </c>
      <c r="B8158">
        <v>-0.84388154745101895</v>
      </c>
      <c r="C8158">
        <v>7.1999998092651296</v>
      </c>
      <c r="D8158" s="2">
        <f t="shared" si="254"/>
        <v>45709</v>
      </c>
      <c r="E8158">
        <f t="shared" si="255"/>
        <v>26.513600359112029</v>
      </c>
    </row>
    <row r="8159" spans="1:5">
      <c r="A8159" s="10">
        <v>45709.791666666664</v>
      </c>
      <c r="B8159">
        <v>-1.3634114265441799</v>
      </c>
      <c r="C8159">
        <v>6.0999999046325604</v>
      </c>
      <c r="D8159" s="2">
        <f t="shared" si="254"/>
        <v>45709</v>
      </c>
      <c r="E8159">
        <f t="shared" si="255"/>
        <v>26.513600359112029</v>
      </c>
    </row>
    <row r="8160" spans="1:5">
      <c r="A8160" s="10">
        <v>45709.833333333336</v>
      </c>
      <c r="B8160">
        <v>-2.0319118499755802</v>
      </c>
      <c r="C8160">
        <v>4.4000000953674299</v>
      </c>
      <c r="D8160" s="2">
        <f t="shared" si="254"/>
        <v>45709</v>
      </c>
      <c r="E8160">
        <f t="shared" si="255"/>
        <v>26.513600359112029</v>
      </c>
    </row>
    <row r="8161" spans="1:5">
      <c r="A8161" s="10">
        <v>45709.875</v>
      </c>
      <c r="B8161">
        <v>-3.3736548423767001</v>
      </c>
      <c r="C8161">
        <v>3.9000000953674299</v>
      </c>
      <c r="D8161" s="2">
        <f t="shared" si="254"/>
        <v>45709</v>
      </c>
      <c r="E8161">
        <f t="shared" si="255"/>
        <v>26.513600359112029</v>
      </c>
    </row>
    <row r="8162" spans="1:5">
      <c r="A8162" s="10">
        <v>45709.916666666664</v>
      </c>
      <c r="B8162">
        <v>-3.59234547615051</v>
      </c>
      <c r="C8162">
        <v>3.9000000953674299</v>
      </c>
      <c r="D8162" s="2">
        <f t="shared" si="254"/>
        <v>45709</v>
      </c>
      <c r="E8162">
        <f t="shared" si="255"/>
        <v>26.513600359112029</v>
      </c>
    </row>
    <row r="8163" spans="1:5">
      <c r="A8163" s="10">
        <v>45709.958333333336</v>
      </c>
      <c r="B8163">
        <v>-3.66004061698913</v>
      </c>
      <c r="C8163">
        <v>3.2999999523162802</v>
      </c>
      <c r="D8163" s="2">
        <f t="shared" si="254"/>
        <v>45709</v>
      </c>
      <c r="E8163">
        <f t="shared" si="255"/>
        <v>26.513600359112029</v>
      </c>
    </row>
    <row r="8164" spans="1:5">
      <c r="A8164" s="10">
        <v>45710</v>
      </c>
      <c r="B8164">
        <v>-3.7579095363616899</v>
      </c>
      <c r="C8164">
        <v>3.2999999523162802</v>
      </c>
      <c r="D8164" s="2">
        <f t="shared" si="254"/>
        <v>45710</v>
      </c>
      <c r="E8164">
        <f t="shared" si="255"/>
        <v>27.300342317670587</v>
      </c>
    </row>
    <row r="8165" spans="1:5">
      <c r="A8165" s="10">
        <v>45710.041666666664</v>
      </c>
      <c r="B8165">
        <v>-3.9102649688720699</v>
      </c>
      <c r="C8165">
        <v>2.7999999523162802</v>
      </c>
      <c r="D8165" s="2">
        <f t="shared" si="254"/>
        <v>45710</v>
      </c>
      <c r="E8165">
        <f t="shared" si="255"/>
        <v>27.300342317670587</v>
      </c>
    </row>
    <row r="8166" spans="1:5">
      <c r="A8166" s="10">
        <v>45710.083333333336</v>
      </c>
      <c r="B8166">
        <v>-4.0721726417541504</v>
      </c>
      <c r="C8166">
        <v>2.20000004768371</v>
      </c>
      <c r="D8166" s="2">
        <f t="shared" si="254"/>
        <v>45710</v>
      </c>
      <c r="E8166">
        <f t="shared" si="255"/>
        <v>27.300342317670587</v>
      </c>
    </row>
    <row r="8167" spans="1:5">
      <c r="A8167" s="10">
        <v>45710.125</v>
      </c>
      <c r="B8167">
        <v>-4.2875280380248997</v>
      </c>
      <c r="C8167">
        <v>2.20000004768371</v>
      </c>
      <c r="D8167" s="2">
        <f t="shared" si="254"/>
        <v>45710</v>
      </c>
      <c r="E8167">
        <f t="shared" si="255"/>
        <v>27.300342317670587</v>
      </c>
    </row>
    <row r="8168" spans="1:5">
      <c r="A8168" s="10">
        <v>45710.166666666664</v>
      </c>
      <c r="B8168">
        <v>-4.4896254539489702</v>
      </c>
      <c r="C8168">
        <v>2.7999999523162802</v>
      </c>
      <c r="D8168" s="2">
        <f t="shared" si="254"/>
        <v>45710</v>
      </c>
      <c r="E8168">
        <f t="shared" si="255"/>
        <v>27.300342317670587</v>
      </c>
    </row>
    <row r="8169" spans="1:5">
      <c r="A8169" s="10">
        <v>45710.208333333336</v>
      </c>
      <c r="B8169">
        <v>-4.63362312316894</v>
      </c>
      <c r="C8169">
        <v>2.7999999523162802</v>
      </c>
      <c r="D8169" s="2">
        <f t="shared" si="254"/>
        <v>45710</v>
      </c>
      <c r="E8169">
        <f t="shared" si="255"/>
        <v>27.300342317670587</v>
      </c>
    </row>
    <row r="8170" spans="1:5">
      <c r="A8170" s="10">
        <v>45710.25</v>
      </c>
      <c r="B8170">
        <v>-4.7004590034484801</v>
      </c>
      <c r="C8170">
        <v>2.7999999523162802</v>
      </c>
      <c r="D8170" s="2">
        <f t="shared" si="254"/>
        <v>45710</v>
      </c>
      <c r="E8170">
        <f t="shared" si="255"/>
        <v>27.300342317670587</v>
      </c>
    </row>
    <row r="8171" spans="1:5">
      <c r="A8171" s="10">
        <v>45710.291666666664</v>
      </c>
      <c r="B8171">
        <v>-4.6518197059631303</v>
      </c>
      <c r="C8171">
        <v>2.7999999523162802</v>
      </c>
      <c r="D8171" s="2">
        <f t="shared" si="254"/>
        <v>45710</v>
      </c>
      <c r="E8171">
        <f t="shared" si="255"/>
        <v>27.300342317670587</v>
      </c>
    </row>
    <row r="8172" spans="1:5">
      <c r="A8172" s="10">
        <v>45710.333333333336</v>
      </c>
      <c r="B8172">
        <v>-4.39615726470947</v>
      </c>
      <c r="C8172">
        <v>2.20000004768371</v>
      </c>
      <c r="D8172" s="2">
        <f t="shared" si="254"/>
        <v>45710</v>
      </c>
      <c r="E8172">
        <f t="shared" si="255"/>
        <v>27.300342317670587</v>
      </c>
    </row>
    <row r="8173" spans="1:5">
      <c r="A8173" s="10">
        <v>45710.375</v>
      </c>
      <c r="B8173">
        <v>-3.87602615356445</v>
      </c>
      <c r="C8173">
        <v>4.4000000953674299</v>
      </c>
      <c r="D8173" s="2">
        <f t="shared" si="254"/>
        <v>45710</v>
      </c>
      <c r="E8173">
        <f t="shared" si="255"/>
        <v>27.300342317670587</v>
      </c>
    </row>
    <row r="8174" spans="1:5">
      <c r="A8174" s="10">
        <v>45710.416666666664</v>
      </c>
      <c r="B8174">
        <v>-2.4468646049499498</v>
      </c>
      <c r="C8174">
        <v>7.1999998092651296</v>
      </c>
      <c r="D8174" s="2">
        <f t="shared" si="254"/>
        <v>45710</v>
      </c>
      <c r="E8174">
        <f t="shared" si="255"/>
        <v>27.300342317670587</v>
      </c>
    </row>
    <row r="8175" spans="1:5">
      <c r="A8175" s="10">
        <v>45710.458333333336</v>
      </c>
      <c r="B8175">
        <v>-1.8311295509338299</v>
      </c>
      <c r="C8175">
        <v>7.8000001907348597</v>
      </c>
      <c r="D8175" s="2">
        <f t="shared" si="254"/>
        <v>45710</v>
      </c>
      <c r="E8175">
        <f t="shared" si="255"/>
        <v>27.300342317670587</v>
      </c>
    </row>
    <row r="8176" spans="1:5">
      <c r="A8176" s="10">
        <v>45710.5</v>
      </c>
      <c r="B8176">
        <v>-1.5835757255554199</v>
      </c>
      <c r="C8176">
        <v>8.8999996185302699</v>
      </c>
      <c r="D8176" s="2">
        <f t="shared" si="254"/>
        <v>45710</v>
      </c>
      <c r="E8176">
        <f t="shared" si="255"/>
        <v>27.300342317670587</v>
      </c>
    </row>
    <row r="8177" spans="1:5">
      <c r="A8177" s="10">
        <v>45710.541666666664</v>
      </c>
      <c r="B8177">
        <v>-0.82009261846542303</v>
      </c>
      <c r="C8177">
        <v>8.8999996185302699</v>
      </c>
      <c r="D8177" s="2">
        <f t="shared" si="254"/>
        <v>45710</v>
      </c>
      <c r="E8177">
        <f t="shared" si="255"/>
        <v>27.300342317670587</v>
      </c>
    </row>
    <row r="8178" spans="1:5">
      <c r="A8178" s="10">
        <v>45710.583333333336</v>
      </c>
      <c r="B8178">
        <v>-1.6889050602912899E-2</v>
      </c>
      <c r="C8178">
        <v>10</v>
      </c>
      <c r="D8178" s="2">
        <f t="shared" si="254"/>
        <v>45710</v>
      </c>
      <c r="E8178">
        <f t="shared" si="255"/>
        <v>27.300342317670587</v>
      </c>
    </row>
    <row r="8179" spans="1:5">
      <c r="A8179" s="10">
        <v>45710.625</v>
      </c>
      <c r="B8179">
        <v>0.357549488544464</v>
      </c>
      <c r="C8179">
        <v>8.8999996185302699</v>
      </c>
      <c r="D8179" s="2">
        <f t="shared" si="254"/>
        <v>45710</v>
      </c>
      <c r="E8179">
        <f t="shared" si="255"/>
        <v>27.300342317670587</v>
      </c>
    </row>
    <row r="8180" spans="1:5">
      <c r="A8180" s="10">
        <v>45710.666666666664</v>
      </c>
      <c r="B8180">
        <v>0.20682768523692999</v>
      </c>
      <c r="C8180">
        <v>8.8999996185302699</v>
      </c>
      <c r="D8180" s="2">
        <f t="shared" si="254"/>
        <v>45710</v>
      </c>
      <c r="E8180">
        <f t="shared" si="255"/>
        <v>27.300342317670587</v>
      </c>
    </row>
    <row r="8181" spans="1:5">
      <c r="A8181" s="10">
        <v>45710.708333333336</v>
      </c>
      <c r="B8181">
        <v>-0.57464998960494995</v>
      </c>
      <c r="C8181">
        <v>8.3000001907348597</v>
      </c>
      <c r="D8181" s="2">
        <f t="shared" si="254"/>
        <v>45710</v>
      </c>
      <c r="E8181">
        <f t="shared" si="255"/>
        <v>27.300342317670587</v>
      </c>
    </row>
    <row r="8182" spans="1:5">
      <c r="A8182" s="10">
        <v>45710.75</v>
      </c>
      <c r="B8182">
        <v>-1.4551627635955799</v>
      </c>
      <c r="C8182">
        <v>7.1999998092651296</v>
      </c>
      <c r="D8182" s="2">
        <f t="shared" si="254"/>
        <v>45710</v>
      </c>
      <c r="E8182">
        <f t="shared" si="255"/>
        <v>27.300342317670587</v>
      </c>
    </row>
    <row r="8183" spans="1:5">
      <c r="A8183" s="10">
        <v>45710.791666666664</v>
      </c>
      <c r="B8183">
        <v>-1.66505670547485</v>
      </c>
      <c r="C8183">
        <v>5.5999999046325604</v>
      </c>
      <c r="D8183" s="2">
        <f t="shared" si="254"/>
        <v>45710</v>
      </c>
      <c r="E8183">
        <f t="shared" si="255"/>
        <v>27.300342317670587</v>
      </c>
    </row>
    <row r="8184" spans="1:5">
      <c r="A8184" s="10">
        <v>45710.833333333336</v>
      </c>
      <c r="B8184">
        <v>-1.73010373115539</v>
      </c>
      <c r="C8184">
        <v>4.4000000953674299</v>
      </c>
      <c r="D8184" s="2">
        <f t="shared" si="254"/>
        <v>45710</v>
      </c>
      <c r="E8184">
        <f t="shared" si="255"/>
        <v>27.300342317670587</v>
      </c>
    </row>
    <row r="8185" spans="1:5">
      <c r="A8185" s="10">
        <v>45710.875</v>
      </c>
      <c r="B8185">
        <v>-2.6727628707885698</v>
      </c>
      <c r="C8185">
        <v>3.9000000953674299</v>
      </c>
      <c r="D8185" s="2">
        <f t="shared" si="254"/>
        <v>45710</v>
      </c>
      <c r="E8185">
        <f t="shared" si="255"/>
        <v>27.300342317670587</v>
      </c>
    </row>
    <row r="8186" spans="1:5">
      <c r="A8186" s="10">
        <v>45710.916666666664</v>
      </c>
      <c r="B8186">
        <v>-2.77855324745178</v>
      </c>
      <c r="C8186">
        <v>2.7999999523162802</v>
      </c>
      <c r="D8186" s="2">
        <f t="shared" si="254"/>
        <v>45710</v>
      </c>
      <c r="E8186">
        <f t="shared" si="255"/>
        <v>27.300342317670587</v>
      </c>
    </row>
    <row r="8187" spans="1:5">
      <c r="A8187" s="10">
        <v>45710.958333333336</v>
      </c>
      <c r="B8187">
        <v>-2.8760528564453098</v>
      </c>
      <c r="C8187">
        <v>2.7999999523162802</v>
      </c>
      <c r="D8187" s="2">
        <f t="shared" si="254"/>
        <v>45710</v>
      </c>
      <c r="E8187">
        <f t="shared" si="255"/>
        <v>27.300342317670587</v>
      </c>
    </row>
    <row r="8188" spans="1:5">
      <c r="A8188" s="10">
        <v>45711</v>
      </c>
      <c r="B8188">
        <v>-2.99188160896301</v>
      </c>
      <c r="C8188">
        <v>2.20000004768371</v>
      </c>
      <c r="D8188" s="2">
        <f t="shared" si="254"/>
        <v>45711</v>
      </c>
      <c r="E8188">
        <f t="shared" si="255"/>
        <v>30.296863033249977</v>
      </c>
    </row>
    <row r="8189" spans="1:5">
      <c r="A8189" s="10">
        <v>45711.041666666664</v>
      </c>
      <c r="B8189">
        <v>-3.1977775096893302</v>
      </c>
      <c r="C8189">
        <v>1.70000004768371</v>
      </c>
      <c r="D8189" s="2">
        <f t="shared" si="254"/>
        <v>45711</v>
      </c>
      <c r="E8189">
        <f t="shared" si="255"/>
        <v>30.296863033249977</v>
      </c>
    </row>
    <row r="8190" spans="1:5">
      <c r="A8190" s="10">
        <v>45711.083333333336</v>
      </c>
      <c r="B8190">
        <v>-3.4561910629272399</v>
      </c>
      <c r="C8190">
        <v>2.20000004768371</v>
      </c>
      <c r="D8190" s="2">
        <f t="shared" si="254"/>
        <v>45711</v>
      </c>
      <c r="E8190">
        <f t="shared" si="255"/>
        <v>30.296863033249977</v>
      </c>
    </row>
    <row r="8191" spans="1:5">
      <c r="A8191" s="10">
        <v>45711.125</v>
      </c>
      <c r="B8191">
        <v>-3.70962214469909</v>
      </c>
      <c r="C8191">
        <v>2.20000004768371</v>
      </c>
      <c r="D8191" s="2">
        <f t="shared" si="254"/>
        <v>45711</v>
      </c>
      <c r="E8191">
        <f t="shared" si="255"/>
        <v>30.296863033249977</v>
      </c>
    </row>
    <row r="8192" spans="1:5">
      <c r="A8192" s="10">
        <v>45711.166666666664</v>
      </c>
      <c r="B8192">
        <v>-3.9121119976043701</v>
      </c>
      <c r="C8192">
        <v>2.20000004768371</v>
      </c>
      <c r="D8192" s="2">
        <f t="shared" si="254"/>
        <v>45711</v>
      </c>
      <c r="E8192">
        <f t="shared" si="255"/>
        <v>30.296863033249977</v>
      </c>
    </row>
    <row r="8193" spans="1:5">
      <c r="A8193" s="10">
        <v>45711.208333333336</v>
      </c>
      <c r="B8193">
        <v>-4.0134825706481898</v>
      </c>
      <c r="C8193">
        <v>2.20000004768371</v>
      </c>
      <c r="D8193" s="2">
        <f t="shared" si="254"/>
        <v>45711</v>
      </c>
      <c r="E8193">
        <f t="shared" si="255"/>
        <v>30.296863033249977</v>
      </c>
    </row>
    <row r="8194" spans="1:5">
      <c r="A8194" s="10">
        <v>45711.25</v>
      </c>
      <c r="B8194">
        <v>-3.94602298736572</v>
      </c>
      <c r="C8194">
        <v>3.2999999523162802</v>
      </c>
      <c r="D8194" s="2">
        <f t="shared" si="254"/>
        <v>45711</v>
      </c>
      <c r="E8194">
        <f t="shared" si="255"/>
        <v>30.296863033249977</v>
      </c>
    </row>
    <row r="8195" spans="1:5">
      <c r="A8195" s="10">
        <v>45711.291666666664</v>
      </c>
      <c r="B8195">
        <v>-3.7202827930450399</v>
      </c>
      <c r="C8195">
        <v>4.4000000953674299</v>
      </c>
      <c r="D8195" s="2">
        <f t="shared" ref="D8195:D8258" si="256">DATE(YEAR(A8195), MONTH(A8195), DAY(A8195))</f>
        <v>45711</v>
      </c>
      <c r="E8195">
        <f t="shared" ref="E8195:E8258" si="257">AVERAGEIF(D:D, D8195, B:B)*1.8+32</f>
        <v>30.296863033249977</v>
      </c>
    </row>
    <row r="8196" spans="1:5">
      <c r="A8196" s="10">
        <v>45711.333333333336</v>
      </c>
      <c r="B8196">
        <v>-3.3554515838622998</v>
      </c>
      <c r="C8196">
        <v>5.5999999046325604</v>
      </c>
      <c r="D8196" s="2">
        <f t="shared" si="256"/>
        <v>45711</v>
      </c>
      <c r="E8196">
        <f t="shared" si="257"/>
        <v>30.296863033249977</v>
      </c>
    </row>
    <row r="8197" spans="1:5">
      <c r="A8197" s="10">
        <v>45711.375</v>
      </c>
      <c r="B8197">
        <v>-2.8540725708007799</v>
      </c>
      <c r="C8197">
        <v>8.3000001907348597</v>
      </c>
      <c r="D8197" s="2">
        <f t="shared" si="256"/>
        <v>45711</v>
      </c>
      <c r="E8197">
        <f t="shared" si="257"/>
        <v>30.296863033249977</v>
      </c>
    </row>
    <row r="8198" spans="1:5">
      <c r="A8198" s="10">
        <v>45711.416666666664</v>
      </c>
      <c r="B8198">
        <v>-1.6667945384979199</v>
      </c>
      <c r="C8198">
        <v>10</v>
      </c>
      <c r="D8198" s="2">
        <f t="shared" si="256"/>
        <v>45711</v>
      </c>
      <c r="E8198">
        <f t="shared" si="257"/>
        <v>30.296863033249977</v>
      </c>
    </row>
    <row r="8199" spans="1:5">
      <c r="A8199" s="10">
        <v>45711.458333333336</v>
      </c>
      <c r="B8199">
        <v>-1.2937114238739</v>
      </c>
      <c r="C8199">
        <v>10.6000003814697</v>
      </c>
      <c r="D8199" s="2">
        <f t="shared" si="256"/>
        <v>45711</v>
      </c>
      <c r="E8199">
        <f t="shared" si="257"/>
        <v>30.296863033249977</v>
      </c>
    </row>
    <row r="8200" spans="1:5">
      <c r="A8200" s="10">
        <v>45711.5</v>
      </c>
      <c r="B8200">
        <v>0.15568833053111999</v>
      </c>
      <c r="C8200">
        <v>12.199999809265099</v>
      </c>
      <c r="D8200" s="2">
        <f t="shared" si="256"/>
        <v>45711</v>
      </c>
      <c r="E8200">
        <f t="shared" si="257"/>
        <v>30.296863033249977</v>
      </c>
    </row>
    <row r="8201" spans="1:5">
      <c r="A8201" s="10">
        <v>45711.541666666664</v>
      </c>
      <c r="B8201">
        <v>1.66577768325805</v>
      </c>
      <c r="C8201">
        <v>13.300000190734799</v>
      </c>
      <c r="D8201" s="2">
        <f t="shared" si="256"/>
        <v>45711</v>
      </c>
      <c r="E8201">
        <f t="shared" si="257"/>
        <v>30.296863033249977</v>
      </c>
    </row>
    <row r="8202" spans="1:5">
      <c r="A8202" s="10">
        <v>45711.583333333336</v>
      </c>
      <c r="B8202">
        <v>4.3883295059204102</v>
      </c>
      <c r="C8202">
        <v>12.800000190734799</v>
      </c>
      <c r="D8202" s="2">
        <f t="shared" si="256"/>
        <v>45711</v>
      </c>
      <c r="E8202">
        <f t="shared" si="257"/>
        <v>30.296863033249977</v>
      </c>
    </row>
    <row r="8203" spans="1:5">
      <c r="A8203" s="10">
        <v>45711.625</v>
      </c>
      <c r="B8203">
        <v>5.5910906791687003</v>
      </c>
      <c r="C8203">
        <v>13.899999618530201</v>
      </c>
      <c r="D8203" s="2">
        <f t="shared" si="256"/>
        <v>45711</v>
      </c>
      <c r="E8203">
        <f t="shared" si="257"/>
        <v>30.296863033249977</v>
      </c>
    </row>
    <row r="8204" spans="1:5">
      <c r="A8204" s="10">
        <v>45711.666666666664</v>
      </c>
      <c r="B8204">
        <v>5.6066079139709402</v>
      </c>
      <c r="C8204">
        <v>13.300000190734799</v>
      </c>
      <c r="D8204" s="2">
        <f t="shared" si="256"/>
        <v>45711</v>
      </c>
      <c r="E8204">
        <f t="shared" si="257"/>
        <v>30.296863033249977</v>
      </c>
    </row>
    <row r="8205" spans="1:5">
      <c r="A8205" s="10">
        <v>45711.708333333336</v>
      </c>
      <c r="B8205">
        <v>4.4336485862731898</v>
      </c>
      <c r="C8205">
        <v>12.800000190734799</v>
      </c>
      <c r="D8205" s="2">
        <f t="shared" si="256"/>
        <v>45711</v>
      </c>
      <c r="E8205">
        <f t="shared" si="257"/>
        <v>30.296863033249977</v>
      </c>
    </row>
    <row r="8206" spans="1:5">
      <c r="A8206" s="10">
        <v>45711.75</v>
      </c>
      <c r="B8206">
        <v>1.25812768936157</v>
      </c>
      <c r="C8206">
        <v>10</v>
      </c>
      <c r="D8206" s="2">
        <f t="shared" si="256"/>
        <v>45711</v>
      </c>
      <c r="E8206">
        <f t="shared" si="257"/>
        <v>30.296863033249977</v>
      </c>
    </row>
    <row r="8207" spans="1:5">
      <c r="A8207" s="10">
        <v>45711.791666666664</v>
      </c>
      <c r="B8207">
        <v>-0.73840397596359197</v>
      </c>
      <c r="C8207">
        <v>8.3000001907348597</v>
      </c>
      <c r="D8207" s="2">
        <f t="shared" si="256"/>
        <v>45711</v>
      </c>
      <c r="E8207">
        <f t="shared" si="257"/>
        <v>30.296863033249977</v>
      </c>
    </row>
    <row r="8208" spans="1:5">
      <c r="A8208" s="10">
        <v>45711.833333333336</v>
      </c>
      <c r="B8208">
        <v>-1.2313914299011199</v>
      </c>
      <c r="C8208">
        <v>6.6999998092651296</v>
      </c>
      <c r="D8208" s="2">
        <f t="shared" si="256"/>
        <v>45711</v>
      </c>
      <c r="E8208">
        <f t="shared" si="257"/>
        <v>30.296863033249977</v>
      </c>
    </row>
    <row r="8209" spans="1:5">
      <c r="A8209" s="10">
        <v>45711.875</v>
      </c>
      <c r="B8209">
        <v>-1.7812700271606401</v>
      </c>
      <c r="C8209">
        <v>4.4000000953674299</v>
      </c>
      <c r="D8209" s="2">
        <f t="shared" si="256"/>
        <v>45711</v>
      </c>
      <c r="E8209">
        <f t="shared" si="257"/>
        <v>30.296863033249977</v>
      </c>
    </row>
    <row r="8210" spans="1:5">
      <c r="A8210" s="10">
        <v>45711.916666666664</v>
      </c>
      <c r="B8210">
        <v>-1.9206080436706501</v>
      </c>
      <c r="C8210">
        <v>3.2999999523162802</v>
      </c>
      <c r="D8210" s="2">
        <f t="shared" si="256"/>
        <v>45711</v>
      </c>
      <c r="E8210">
        <f t="shared" si="257"/>
        <v>30.296863033249977</v>
      </c>
    </row>
    <row r="8211" spans="1:5">
      <c r="A8211" s="10">
        <v>45711.958333333336</v>
      </c>
      <c r="B8211">
        <v>-2.0186870098114</v>
      </c>
      <c r="C8211">
        <v>2.20000004768371</v>
      </c>
      <c r="D8211" s="2">
        <f t="shared" si="256"/>
        <v>45711</v>
      </c>
      <c r="E8211">
        <f t="shared" si="257"/>
        <v>30.296863033249977</v>
      </c>
    </row>
    <row r="8212" spans="1:5">
      <c r="A8212" s="10">
        <v>45712</v>
      </c>
      <c r="B8212">
        <v>-2.0823895931243799</v>
      </c>
      <c r="C8212">
        <v>1.1000000238418499</v>
      </c>
      <c r="D8212" s="2">
        <f t="shared" si="256"/>
        <v>45712</v>
      </c>
      <c r="E8212">
        <f t="shared" si="257"/>
        <v>35.615054669231178</v>
      </c>
    </row>
    <row r="8213" spans="1:5">
      <c r="A8213" s="10">
        <v>45712.041666666664</v>
      </c>
      <c r="B8213">
        <v>-2.1359715461730899</v>
      </c>
      <c r="C8213">
        <v>0</v>
      </c>
      <c r="D8213" s="2">
        <f t="shared" si="256"/>
        <v>45712</v>
      </c>
      <c r="E8213">
        <f t="shared" si="257"/>
        <v>35.615054669231178</v>
      </c>
    </row>
    <row r="8214" spans="1:5">
      <c r="A8214" s="10">
        <v>45712.083333333336</v>
      </c>
      <c r="B8214">
        <v>-2.1638917922973602</v>
      </c>
      <c r="C8214">
        <v>-0.60000002384185702</v>
      </c>
      <c r="D8214" s="2">
        <f t="shared" si="256"/>
        <v>45712</v>
      </c>
      <c r="E8214">
        <f t="shared" si="257"/>
        <v>35.615054669231178</v>
      </c>
    </row>
    <row r="8215" spans="1:5">
      <c r="A8215" s="10">
        <v>45712.125</v>
      </c>
      <c r="B8215">
        <v>-2.1856200695037802</v>
      </c>
      <c r="C8215">
        <v>-1.1000000238418499</v>
      </c>
      <c r="D8215" s="2">
        <f t="shared" si="256"/>
        <v>45712</v>
      </c>
      <c r="E8215">
        <f t="shared" si="257"/>
        <v>35.615054669231178</v>
      </c>
    </row>
    <row r="8216" spans="1:5">
      <c r="A8216" s="10">
        <v>45712.166666666664</v>
      </c>
      <c r="B8216">
        <v>-2.14499735832214</v>
      </c>
      <c r="C8216">
        <v>-2.20000004768371</v>
      </c>
      <c r="D8216" s="2">
        <f t="shared" si="256"/>
        <v>45712</v>
      </c>
      <c r="E8216">
        <f t="shared" si="257"/>
        <v>35.615054669231178</v>
      </c>
    </row>
    <row r="8217" spans="1:5">
      <c r="A8217" s="10">
        <v>45712.208333333336</v>
      </c>
      <c r="B8217">
        <v>-2.0543515682220401</v>
      </c>
      <c r="C8217">
        <v>-2.7999999523162802</v>
      </c>
      <c r="D8217" s="2">
        <f t="shared" si="256"/>
        <v>45712</v>
      </c>
      <c r="E8217">
        <f t="shared" si="257"/>
        <v>35.615054669231178</v>
      </c>
    </row>
    <row r="8218" spans="1:5">
      <c r="A8218" s="10">
        <v>45712.25</v>
      </c>
      <c r="B8218">
        <v>-1.9397954940795801</v>
      </c>
      <c r="C8218">
        <v>-3.2999999523162802</v>
      </c>
      <c r="D8218" s="2">
        <f t="shared" si="256"/>
        <v>45712</v>
      </c>
      <c r="E8218">
        <f t="shared" si="257"/>
        <v>35.615054669231178</v>
      </c>
    </row>
    <row r="8219" spans="1:5">
      <c r="A8219" s="10">
        <v>45712.291666666664</v>
      </c>
      <c r="B8219">
        <v>-1.8204872608184799</v>
      </c>
      <c r="C8219">
        <v>-3.9000000953674299</v>
      </c>
      <c r="D8219" s="2">
        <f t="shared" si="256"/>
        <v>45712</v>
      </c>
      <c r="E8219">
        <f t="shared" si="257"/>
        <v>35.615054669231178</v>
      </c>
    </row>
    <row r="8220" spans="1:5">
      <c r="A8220" s="10">
        <v>45712.333333333336</v>
      </c>
      <c r="B8220">
        <v>-1.64422130584716</v>
      </c>
      <c r="C8220">
        <v>-4.4000000953674299</v>
      </c>
      <c r="D8220" s="2">
        <f t="shared" si="256"/>
        <v>45712</v>
      </c>
      <c r="E8220">
        <f t="shared" si="257"/>
        <v>35.615054669231178</v>
      </c>
    </row>
    <row r="8221" spans="1:5">
      <c r="A8221" s="10">
        <v>45712.375</v>
      </c>
      <c r="B8221">
        <v>-1.3352862596511801</v>
      </c>
      <c r="C8221">
        <v>-4.4000000953674299</v>
      </c>
      <c r="D8221" s="2">
        <f t="shared" si="256"/>
        <v>45712</v>
      </c>
      <c r="E8221">
        <f t="shared" si="257"/>
        <v>35.615054669231178</v>
      </c>
    </row>
    <row r="8222" spans="1:5">
      <c r="A8222" s="10">
        <v>45712.416666666664</v>
      </c>
      <c r="B8222">
        <v>-9.0738728642463601E-2</v>
      </c>
      <c r="C8222">
        <v>-3.9000000953674299</v>
      </c>
      <c r="D8222" s="2">
        <f t="shared" si="256"/>
        <v>45712</v>
      </c>
      <c r="E8222">
        <f t="shared" si="257"/>
        <v>35.615054669231178</v>
      </c>
    </row>
    <row r="8223" spans="1:5">
      <c r="A8223" s="10">
        <v>45712.458333333336</v>
      </c>
      <c r="B8223">
        <v>3.90003061294555</v>
      </c>
      <c r="C8223">
        <v>-3.9000000953674299</v>
      </c>
      <c r="D8223" s="2">
        <f t="shared" si="256"/>
        <v>45712</v>
      </c>
      <c r="E8223">
        <f t="shared" si="257"/>
        <v>35.615054669231178</v>
      </c>
    </row>
    <row r="8224" spans="1:5">
      <c r="A8224" s="10">
        <v>45712.5</v>
      </c>
      <c r="B8224">
        <v>7.1039319038391104</v>
      </c>
      <c r="C8224">
        <v>-2.7999999523162802</v>
      </c>
      <c r="D8224" s="2">
        <f t="shared" si="256"/>
        <v>45712</v>
      </c>
      <c r="E8224">
        <f t="shared" si="257"/>
        <v>35.615054669231178</v>
      </c>
    </row>
    <row r="8225" spans="1:5">
      <c r="A8225" s="10">
        <v>45712.541666666664</v>
      </c>
      <c r="B8225">
        <v>8.4684019088745099</v>
      </c>
      <c r="C8225">
        <v>-2.20000004768371</v>
      </c>
      <c r="D8225" s="2">
        <f t="shared" si="256"/>
        <v>45712</v>
      </c>
      <c r="E8225">
        <f t="shared" si="257"/>
        <v>35.615054669231178</v>
      </c>
    </row>
    <row r="8226" spans="1:5">
      <c r="A8226" s="10">
        <v>45712.583333333336</v>
      </c>
      <c r="B8226">
        <v>9.2229232788085902</v>
      </c>
      <c r="C8226">
        <v>-1.1000000238418499</v>
      </c>
      <c r="D8226" s="2">
        <f t="shared" si="256"/>
        <v>45712</v>
      </c>
      <c r="E8226">
        <f t="shared" si="257"/>
        <v>35.615054669231178</v>
      </c>
    </row>
    <row r="8227" spans="1:5">
      <c r="A8227" s="10">
        <v>45712.625</v>
      </c>
      <c r="B8227">
        <v>9.5953788757324201</v>
      </c>
      <c r="C8227">
        <v>-1.70000004768371</v>
      </c>
      <c r="D8227" s="2">
        <f t="shared" si="256"/>
        <v>45712</v>
      </c>
      <c r="E8227">
        <f t="shared" si="257"/>
        <v>35.615054669231178</v>
      </c>
    </row>
    <row r="8228" spans="1:5">
      <c r="A8228" s="10">
        <v>45712.666666666664</v>
      </c>
      <c r="B8228">
        <v>9.3383979797363192</v>
      </c>
      <c r="C8228">
        <v>-1.1000000238418499</v>
      </c>
      <c r="D8228" s="2">
        <f t="shared" si="256"/>
        <v>45712</v>
      </c>
      <c r="E8228">
        <f t="shared" si="257"/>
        <v>35.615054669231178</v>
      </c>
    </row>
    <row r="8229" spans="1:5">
      <c r="A8229" s="10">
        <v>45712.708333333336</v>
      </c>
      <c r="B8229">
        <v>8.3950119018554599</v>
      </c>
      <c r="C8229">
        <v>-2.20000004768371</v>
      </c>
      <c r="D8229" s="2">
        <f t="shared" si="256"/>
        <v>45712</v>
      </c>
      <c r="E8229">
        <f t="shared" si="257"/>
        <v>35.615054669231178</v>
      </c>
    </row>
    <row r="8230" spans="1:5">
      <c r="A8230" s="10">
        <v>45712.75</v>
      </c>
      <c r="B8230">
        <v>6.6277012825012198</v>
      </c>
      <c r="C8230">
        <v>-3.2999999523162802</v>
      </c>
      <c r="D8230" s="2">
        <f t="shared" si="256"/>
        <v>45712</v>
      </c>
      <c r="E8230">
        <f t="shared" si="257"/>
        <v>35.615054669231178</v>
      </c>
    </row>
    <row r="8231" spans="1:5">
      <c r="A8231" s="10">
        <v>45712.791666666664</v>
      </c>
      <c r="B8231">
        <v>3.9048328399658199</v>
      </c>
      <c r="C8231">
        <v>-3.9000000953674299</v>
      </c>
      <c r="D8231" s="2">
        <f t="shared" si="256"/>
        <v>45712</v>
      </c>
      <c r="E8231">
        <f t="shared" si="257"/>
        <v>35.615054669231178</v>
      </c>
    </row>
    <row r="8232" spans="1:5">
      <c r="A8232" s="10">
        <v>45712.833333333336</v>
      </c>
      <c r="B8232">
        <v>1.0347306728362999</v>
      </c>
      <c r="C8232">
        <v>-3.9000000953674299</v>
      </c>
      <c r="D8232" s="2">
        <f t="shared" si="256"/>
        <v>45712</v>
      </c>
      <c r="E8232">
        <f t="shared" si="257"/>
        <v>35.615054669231178</v>
      </c>
    </row>
    <row r="8233" spans="1:5">
      <c r="A8233" s="10">
        <v>45712.875</v>
      </c>
      <c r="B8233">
        <v>0.58329391479492099</v>
      </c>
      <c r="C8233">
        <v>-4.4000000953674299</v>
      </c>
      <c r="D8233" s="2">
        <f t="shared" si="256"/>
        <v>45712</v>
      </c>
      <c r="E8233">
        <f t="shared" si="257"/>
        <v>35.615054669231178</v>
      </c>
    </row>
    <row r="8234" spans="1:5">
      <c r="A8234" s="10">
        <v>45712.916666666664</v>
      </c>
      <c r="B8234">
        <v>5.6669160723686197E-2</v>
      </c>
      <c r="C8234">
        <v>-4.4000000953674299</v>
      </c>
      <c r="D8234" s="2">
        <f t="shared" si="256"/>
        <v>45712</v>
      </c>
      <c r="E8234">
        <f t="shared" si="257"/>
        <v>35.615054669231178</v>
      </c>
    </row>
    <row r="8235" spans="1:5">
      <c r="A8235" s="10">
        <v>45712.958333333336</v>
      </c>
      <c r="B8235">
        <v>-0.43282443284988398</v>
      </c>
      <c r="C8235">
        <v>-5.5999999046325604</v>
      </c>
      <c r="D8235" s="2">
        <f t="shared" si="256"/>
        <v>45712</v>
      </c>
      <c r="E8235">
        <f t="shared" si="257"/>
        <v>35.615054669231178</v>
      </c>
    </row>
    <row r="8236" spans="1:5">
      <c r="A8236" s="10">
        <v>45713</v>
      </c>
      <c r="B8236">
        <v>-0.87599426507949796</v>
      </c>
      <c r="C8236">
        <v>-5.5999999046325604</v>
      </c>
      <c r="D8236" s="2">
        <f t="shared" si="256"/>
        <v>45713</v>
      </c>
      <c r="E8236">
        <f t="shared" si="257"/>
        <v>36.309163555502892</v>
      </c>
    </row>
    <row r="8237" spans="1:5">
      <c r="A8237" s="10">
        <v>45713.041666666664</v>
      </c>
      <c r="B8237">
        <v>-1.0665688514709399</v>
      </c>
      <c r="C8237">
        <v>-6.0999999046325604</v>
      </c>
      <c r="D8237" s="2">
        <f t="shared" si="256"/>
        <v>45713</v>
      </c>
      <c r="E8237">
        <f t="shared" si="257"/>
        <v>36.309163555502892</v>
      </c>
    </row>
    <row r="8238" spans="1:5">
      <c r="A8238" s="10">
        <v>45713.083333333336</v>
      </c>
      <c r="B8238">
        <v>-1.19570589065551</v>
      </c>
      <c r="C8238">
        <v>-6.6999998092651296</v>
      </c>
      <c r="D8238" s="2">
        <f t="shared" si="256"/>
        <v>45713</v>
      </c>
      <c r="E8238">
        <f t="shared" si="257"/>
        <v>36.309163555502892</v>
      </c>
    </row>
    <row r="8239" spans="1:5">
      <c r="A8239" s="10">
        <v>45713.125</v>
      </c>
      <c r="B8239">
        <v>-1.33796858787536</v>
      </c>
      <c r="C8239">
        <v>-6.6999998092651296</v>
      </c>
      <c r="D8239" s="2">
        <f t="shared" si="256"/>
        <v>45713</v>
      </c>
      <c r="E8239">
        <f t="shared" si="257"/>
        <v>36.309163555502892</v>
      </c>
    </row>
    <row r="8240" spans="1:5">
      <c r="A8240" s="10">
        <v>45713.166666666664</v>
      </c>
      <c r="B8240">
        <v>-1.4625945091247501</v>
      </c>
      <c r="C8240">
        <v>-7.1999998092651296</v>
      </c>
      <c r="D8240" s="2">
        <f t="shared" si="256"/>
        <v>45713</v>
      </c>
      <c r="E8240">
        <f t="shared" si="257"/>
        <v>36.309163555502892</v>
      </c>
    </row>
    <row r="8241" spans="1:5">
      <c r="A8241" s="10">
        <v>45713.208333333336</v>
      </c>
      <c r="B8241">
        <v>-1.54466009140014</v>
      </c>
      <c r="C8241">
        <v>-7.1999998092651296</v>
      </c>
      <c r="D8241" s="2">
        <f t="shared" si="256"/>
        <v>45713</v>
      </c>
      <c r="E8241">
        <f t="shared" si="257"/>
        <v>36.309163555502892</v>
      </c>
    </row>
    <row r="8242" spans="1:5">
      <c r="A8242" s="10">
        <v>45713.25</v>
      </c>
      <c r="B8242">
        <v>-1.48889183998107</v>
      </c>
      <c r="C8242">
        <v>-7.8000001907348597</v>
      </c>
      <c r="D8242" s="2">
        <f t="shared" si="256"/>
        <v>45713</v>
      </c>
      <c r="E8242">
        <f t="shared" si="257"/>
        <v>36.309163555502892</v>
      </c>
    </row>
    <row r="8243" spans="1:5">
      <c r="A8243" s="10">
        <v>45713.291666666664</v>
      </c>
      <c r="B8243">
        <v>-1.27076196670532</v>
      </c>
      <c r="C8243">
        <v>-7.8000001907348597</v>
      </c>
      <c r="D8243" s="2">
        <f t="shared" si="256"/>
        <v>45713</v>
      </c>
      <c r="E8243">
        <f t="shared" si="257"/>
        <v>36.309163555502892</v>
      </c>
    </row>
    <row r="8244" spans="1:5">
      <c r="A8244" s="10">
        <v>45713.333333333336</v>
      </c>
      <c r="B8244">
        <v>-0.93809044361114502</v>
      </c>
      <c r="C8244">
        <v>-5</v>
      </c>
      <c r="D8244" s="2">
        <f t="shared" si="256"/>
        <v>45713</v>
      </c>
      <c r="E8244">
        <f t="shared" si="257"/>
        <v>36.309163555502892</v>
      </c>
    </row>
    <row r="8245" spans="1:5">
      <c r="A8245" s="10">
        <v>45713.375</v>
      </c>
      <c r="B8245">
        <v>-0.57975244522094704</v>
      </c>
      <c r="C8245">
        <v>-3.2999999523162802</v>
      </c>
      <c r="D8245" s="2">
        <f t="shared" si="256"/>
        <v>45713</v>
      </c>
      <c r="E8245">
        <f t="shared" si="257"/>
        <v>36.309163555502892</v>
      </c>
    </row>
    <row r="8246" spans="1:5">
      <c r="A8246" s="10">
        <v>45713.416666666664</v>
      </c>
      <c r="B8246">
        <v>2.4435856342315598</v>
      </c>
      <c r="C8246">
        <v>-2.20000004768371</v>
      </c>
      <c r="D8246" s="2">
        <f t="shared" si="256"/>
        <v>45713</v>
      </c>
      <c r="E8246">
        <f t="shared" si="257"/>
        <v>36.309163555502892</v>
      </c>
    </row>
    <row r="8247" spans="1:5">
      <c r="A8247" s="10">
        <v>45713.458333333336</v>
      </c>
      <c r="B8247">
        <v>5.2825040817260698</v>
      </c>
      <c r="C8247">
        <v>-0.60000002384185702</v>
      </c>
      <c r="D8247" s="2">
        <f t="shared" si="256"/>
        <v>45713</v>
      </c>
      <c r="E8247">
        <f t="shared" si="257"/>
        <v>36.309163555502892</v>
      </c>
    </row>
    <row r="8248" spans="1:5">
      <c r="A8248" s="10">
        <v>45713.5</v>
      </c>
      <c r="B8248">
        <v>6.6633114814758301</v>
      </c>
      <c r="C8248">
        <v>-0.60000002384185702</v>
      </c>
      <c r="D8248" s="2">
        <f t="shared" si="256"/>
        <v>45713</v>
      </c>
      <c r="E8248">
        <f t="shared" si="257"/>
        <v>36.309163555502892</v>
      </c>
    </row>
    <row r="8249" spans="1:5">
      <c r="A8249" s="10">
        <v>45713.541666666664</v>
      </c>
      <c r="B8249">
        <v>7.2521934509277299</v>
      </c>
      <c r="C8249">
        <v>0.60000002384185702</v>
      </c>
      <c r="D8249" s="2">
        <f t="shared" si="256"/>
        <v>45713</v>
      </c>
      <c r="E8249">
        <f t="shared" si="257"/>
        <v>36.309163555502892</v>
      </c>
    </row>
    <row r="8250" spans="1:5">
      <c r="A8250" s="10">
        <v>45713.583333333336</v>
      </c>
      <c r="B8250">
        <v>7.9440584182739196</v>
      </c>
      <c r="C8250">
        <v>1.1000000238418499</v>
      </c>
      <c r="D8250" s="2">
        <f t="shared" si="256"/>
        <v>45713</v>
      </c>
      <c r="E8250">
        <f t="shared" si="257"/>
        <v>36.309163555502892</v>
      </c>
    </row>
    <row r="8251" spans="1:5">
      <c r="A8251" s="10">
        <v>45713.625</v>
      </c>
      <c r="B8251">
        <v>8.3678817749023402</v>
      </c>
      <c r="C8251">
        <v>1.70000004768371</v>
      </c>
      <c r="D8251" s="2">
        <f t="shared" si="256"/>
        <v>45713</v>
      </c>
      <c r="E8251">
        <f t="shared" si="257"/>
        <v>36.309163555502892</v>
      </c>
    </row>
    <row r="8252" spans="1:5">
      <c r="A8252" s="10">
        <v>45713.666666666664</v>
      </c>
      <c r="B8252">
        <v>8.2743492126464808</v>
      </c>
      <c r="C8252">
        <v>2.20000004768371</v>
      </c>
      <c r="D8252" s="2">
        <f t="shared" si="256"/>
        <v>45713</v>
      </c>
      <c r="E8252">
        <f t="shared" si="257"/>
        <v>36.309163555502892</v>
      </c>
    </row>
    <row r="8253" spans="1:5">
      <c r="A8253" s="10">
        <v>45713.708333333336</v>
      </c>
      <c r="B8253">
        <v>7.5914363861083896</v>
      </c>
      <c r="C8253">
        <v>2.20000004768371</v>
      </c>
      <c r="D8253" s="2">
        <f t="shared" si="256"/>
        <v>45713</v>
      </c>
      <c r="E8253">
        <f t="shared" si="257"/>
        <v>36.309163555502892</v>
      </c>
    </row>
    <row r="8254" spans="1:5">
      <c r="A8254" s="10">
        <v>45713.75</v>
      </c>
      <c r="B8254">
        <v>6.24214267730712</v>
      </c>
      <c r="C8254">
        <v>1.1000000238418499</v>
      </c>
      <c r="D8254" s="2">
        <f t="shared" si="256"/>
        <v>45713</v>
      </c>
      <c r="E8254">
        <f t="shared" si="257"/>
        <v>36.309163555502892</v>
      </c>
    </row>
    <row r="8255" spans="1:5">
      <c r="A8255" s="10">
        <v>45713.791666666664</v>
      </c>
      <c r="B8255">
        <v>3.7028307914733798</v>
      </c>
      <c r="C8255">
        <v>0.60000002384185702</v>
      </c>
      <c r="D8255" s="2">
        <f t="shared" si="256"/>
        <v>45713</v>
      </c>
      <c r="E8255">
        <f t="shared" si="257"/>
        <v>36.309163555502892</v>
      </c>
    </row>
    <row r="8256" spans="1:5">
      <c r="A8256" s="10">
        <v>45713.833333333336</v>
      </c>
      <c r="B8256">
        <v>2.1237087249755802</v>
      </c>
      <c r="C8256">
        <v>-0.60000002384185702</v>
      </c>
      <c r="D8256" s="2">
        <f t="shared" si="256"/>
        <v>45713</v>
      </c>
      <c r="E8256">
        <f t="shared" si="257"/>
        <v>36.309163555502892</v>
      </c>
    </row>
    <row r="8257" spans="1:5">
      <c r="A8257" s="10">
        <v>45713.875</v>
      </c>
      <c r="B8257">
        <v>1.18971407413482</v>
      </c>
      <c r="C8257">
        <v>-1.70000004768371</v>
      </c>
      <c r="D8257" s="2">
        <f t="shared" si="256"/>
        <v>45713</v>
      </c>
      <c r="E8257">
        <f t="shared" si="257"/>
        <v>36.309163555502892</v>
      </c>
    </row>
    <row r="8258" spans="1:5">
      <c r="A8258" s="10">
        <v>45713.916666666664</v>
      </c>
      <c r="B8258">
        <v>0.58469718694686801</v>
      </c>
      <c r="C8258">
        <v>-1.70000004768371</v>
      </c>
      <c r="D8258" s="2">
        <f t="shared" si="256"/>
        <v>45713</v>
      </c>
      <c r="E8258">
        <f t="shared" si="257"/>
        <v>36.309163555502892</v>
      </c>
    </row>
    <row r="8259" spans="1:5">
      <c r="A8259" s="10">
        <v>45713.958333333336</v>
      </c>
      <c r="B8259">
        <v>1.55408906936645</v>
      </c>
      <c r="C8259">
        <v>-1.1000000238418499</v>
      </c>
      <c r="D8259" s="2">
        <f t="shared" ref="D8259:D8322" si="258">DATE(YEAR(A8259), MONTH(A8259), DAY(A8259))</f>
        <v>45713</v>
      </c>
      <c r="E8259">
        <f t="shared" ref="E8259:E8322" si="259">AVERAGEIF(D:D, D8259, B:B)*1.8+32</f>
        <v>36.309163555502892</v>
      </c>
    </row>
    <row r="8260" spans="1:5">
      <c r="A8260" s="10">
        <v>45714</v>
      </c>
      <c r="B8260">
        <v>2.4316201210021902</v>
      </c>
      <c r="C8260">
        <v>-0.60000002384185702</v>
      </c>
      <c r="D8260" s="2">
        <f t="shared" si="258"/>
        <v>45714</v>
      </c>
      <c r="E8260">
        <f t="shared" si="259"/>
        <v>41.030669593811027</v>
      </c>
    </row>
    <row r="8261" spans="1:5">
      <c r="A8261" s="10">
        <v>45714.041666666664</v>
      </c>
      <c r="B8261">
        <v>2.7067570686340301</v>
      </c>
      <c r="C8261">
        <v>0</v>
      </c>
      <c r="D8261" s="2">
        <f t="shared" si="258"/>
        <v>45714</v>
      </c>
      <c r="E8261">
        <f t="shared" si="259"/>
        <v>41.030669593811027</v>
      </c>
    </row>
    <row r="8262" spans="1:5">
      <c r="A8262" s="10">
        <v>45714.083333333336</v>
      </c>
      <c r="B8262">
        <v>2.8545620441436701</v>
      </c>
      <c r="C8262">
        <v>0</v>
      </c>
      <c r="D8262" s="2">
        <f t="shared" si="258"/>
        <v>45714</v>
      </c>
      <c r="E8262">
        <f t="shared" si="259"/>
        <v>41.030669593811027</v>
      </c>
    </row>
    <row r="8263" spans="1:5">
      <c r="A8263" s="10">
        <v>45714.125</v>
      </c>
      <c r="B8263">
        <v>2.87771391868591</v>
      </c>
      <c r="C8263">
        <v>0.60000002384185702</v>
      </c>
      <c r="D8263" s="2">
        <f t="shared" si="258"/>
        <v>45714</v>
      </c>
      <c r="E8263">
        <f t="shared" si="259"/>
        <v>41.030669593811027</v>
      </c>
    </row>
    <row r="8264" spans="1:5">
      <c r="A8264" s="10">
        <v>45714.166666666664</v>
      </c>
      <c r="B8264">
        <v>2.8581783771514799</v>
      </c>
      <c r="C8264">
        <v>0.60000002384185702</v>
      </c>
      <c r="D8264" s="2">
        <f t="shared" si="258"/>
        <v>45714</v>
      </c>
      <c r="E8264">
        <f t="shared" si="259"/>
        <v>41.030669593811027</v>
      </c>
    </row>
    <row r="8265" spans="1:5">
      <c r="A8265" s="10">
        <v>45714.208333333336</v>
      </c>
      <c r="B8265">
        <v>2.7567358016967698</v>
      </c>
      <c r="C8265">
        <v>0.60000002384185702</v>
      </c>
      <c r="D8265" s="2">
        <f t="shared" si="258"/>
        <v>45714</v>
      </c>
      <c r="E8265">
        <f t="shared" si="259"/>
        <v>41.030669593811027</v>
      </c>
    </row>
    <row r="8266" spans="1:5">
      <c r="A8266" s="10">
        <v>45714.25</v>
      </c>
      <c r="B8266">
        <v>2.59757208824157</v>
      </c>
      <c r="C8266">
        <v>0.60000002384185702</v>
      </c>
      <c r="D8266" s="2">
        <f t="shared" si="258"/>
        <v>45714</v>
      </c>
      <c r="E8266">
        <f t="shared" si="259"/>
        <v>41.030669593811027</v>
      </c>
    </row>
    <row r="8267" spans="1:5">
      <c r="A8267" s="10">
        <v>45714.291666666664</v>
      </c>
      <c r="B8267">
        <v>2.4263029098510698</v>
      </c>
      <c r="C8267">
        <v>1.1000000238418499</v>
      </c>
      <c r="D8267" s="2">
        <f t="shared" si="258"/>
        <v>45714</v>
      </c>
      <c r="E8267">
        <f t="shared" si="259"/>
        <v>41.030669593811027</v>
      </c>
    </row>
    <row r="8268" spans="1:5">
      <c r="A8268" s="10">
        <v>45714.333333333336</v>
      </c>
      <c r="B8268">
        <v>2.4344015121459899</v>
      </c>
      <c r="C8268">
        <v>1.70000004768371</v>
      </c>
      <c r="D8268" s="2">
        <f t="shared" si="258"/>
        <v>45714</v>
      </c>
      <c r="E8268">
        <f t="shared" si="259"/>
        <v>41.030669593811027</v>
      </c>
    </row>
    <row r="8269" spans="1:5">
      <c r="A8269" s="10">
        <v>45714.375</v>
      </c>
      <c r="B8269">
        <v>3.7039561271667401</v>
      </c>
      <c r="C8269">
        <v>2.20000004768371</v>
      </c>
      <c r="D8269" s="2">
        <f t="shared" si="258"/>
        <v>45714</v>
      </c>
      <c r="E8269">
        <f t="shared" si="259"/>
        <v>41.030669593811027</v>
      </c>
    </row>
    <row r="8270" spans="1:5">
      <c r="A8270" s="10">
        <v>45714.416666666664</v>
      </c>
      <c r="B8270">
        <v>5.6880016326904297</v>
      </c>
      <c r="C8270">
        <v>3.2999999523162802</v>
      </c>
      <c r="D8270" s="2">
        <f t="shared" si="258"/>
        <v>45714</v>
      </c>
      <c r="E8270">
        <f t="shared" si="259"/>
        <v>41.030669593811027</v>
      </c>
    </row>
    <row r="8271" spans="1:5">
      <c r="A8271" s="10">
        <v>45714.458333333336</v>
      </c>
      <c r="B8271">
        <v>7.26330518722534</v>
      </c>
      <c r="C8271">
        <v>3.9000000953674299</v>
      </c>
      <c r="D8271" s="2">
        <f t="shared" si="258"/>
        <v>45714</v>
      </c>
      <c r="E8271">
        <f t="shared" si="259"/>
        <v>41.030669593811027</v>
      </c>
    </row>
    <row r="8272" spans="1:5">
      <c r="A8272" s="10">
        <v>45714.5</v>
      </c>
      <c r="B8272">
        <v>8.4351520538330007</v>
      </c>
      <c r="C8272">
        <v>4.4000000953674299</v>
      </c>
      <c r="D8272" s="2">
        <f t="shared" si="258"/>
        <v>45714</v>
      </c>
      <c r="E8272">
        <f t="shared" si="259"/>
        <v>41.030669593811027</v>
      </c>
    </row>
    <row r="8273" spans="1:5">
      <c r="A8273" s="10">
        <v>45714.541666666664</v>
      </c>
      <c r="B8273">
        <v>9.1761932373046804</v>
      </c>
      <c r="C8273">
        <v>5.5999999046325604</v>
      </c>
      <c r="D8273" s="2">
        <f t="shared" si="258"/>
        <v>45714</v>
      </c>
      <c r="E8273">
        <f t="shared" si="259"/>
        <v>41.030669593811027</v>
      </c>
    </row>
    <row r="8274" spans="1:5">
      <c r="A8274" s="10">
        <v>45714.583333333336</v>
      </c>
      <c r="B8274">
        <v>9.3811674118041992</v>
      </c>
      <c r="C8274">
        <v>7.1999998092651296</v>
      </c>
      <c r="D8274" s="2">
        <f t="shared" si="258"/>
        <v>45714</v>
      </c>
      <c r="E8274">
        <f t="shared" si="259"/>
        <v>41.030669593811027</v>
      </c>
    </row>
    <row r="8275" spans="1:5">
      <c r="A8275" s="10">
        <v>45714.625</v>
      </c>
      <c r="B8275">
        <v>9.1543588638305593</v>
      </c>
      <c r="C8275">
        <v>8.3000001907348597</v>
      </c>
      <c r="D8275" s="2">
        <f t="shared" si="258"/>
        <v>45714</v>
      </c>
      <c r="E8275">
        <f t="shared" si="259"/>
        <v>41.030669593811027</v>
      </c>
    </row>
    <row r="8276" spans="1:5">
      <c r="A8276" s="10">
        <v>45714.666666666664</v>
      </c>
      <c r="B8276">
        <v>8.3105573654174805</v>
      </c>
      <c r="C8276">
        <v>8.8999996185302699</v>
      </c>
      <c r="D8276" s="2">
        <f t="shared" si="258"/>
        <v>45714</v>
      </c>
      <c r="E8276">
        <f t="shared" si="259"/>
        <v>41.030669593811027</v>
      </c>
    </row>
    <row r="8277" spans="1:5">
      <c r="A8277" s="10">
        <v>45714.708333333336</v>
      </c>
      <c r="B8277">
        <v>6.9758205413818297</v>
      </c>
      <c r="C8277">
        <v>7.8000001907348597</v>
      </c>
      <c r="D8277" s="2">
        <f t="shared" si="258"/>
        <v>45714</v>
      </c>
      <c r="E8277">
        <f t="shared" si="259"/>
        <v>41.030669593811027</v>
      </c>
    </row>
    <row r="8278" spans="1:5">
      <c r="A8278" s="10">
        <v>45714.75</v>
      </c>
      <c r="B8278">
        <v>5.4050192832946697</v>
      </c>
      <c r="C8278">
        <v>6.6999998092651296</v>
      </c>
      <c r="D8278" s="2">
        <f t="shared" si="258"/>
        <v>45714</v>
      </c>
      <c r="E8278">
        <f t="shared" si="259"/>
        <v>41.030669593811027</v>
      </c>
    </row>
    <row r="8279" spans="1:5">
      <c r="A8279" s="10">
        <v>45714.791666666664</v>
      </c>
      <c r="B8279">
        <v>3.9914464950561501</v>
      </c>
      <c r="C8279">
        <v>6.0999999046325604</v>
      </c>
      <c r="D8279" s="2">
        <f t="shared" si="258"/>
        <v>45714</v>
      </c>
      <c r="E8279">
        <f t="shared" si="259"/>
        <v>41.030669593811027</v>
      </c>
    </row>
    <row r="8280" spans="1:5">
      <c r="A8280" s="10">
        <v>45714.833333333336</v>
      </c>
      <c r="B8280">
        <v>4.0347204208373997</v>
      </c>
      <c r="C8280">
        <v>6.0999999046325604</v>
      </c>
      <c r="D8280" s="2">
        <f t="shared" si="258"/>
        <v>45714</v>
      </c>
      <c r="E8280">
        <f t="shared" si="259"/>
        <v>41.030669593811027</v>
      </c>
    </row>
    <row r="8281" spans="1:5">
      <c r="A8281" s="10">
        <v>45714.875</v>
      </c>
      <c r="B8281">
        <v>4.5896835327148402</v>
      </c>
      <c r="C8281">
        <v>6.6999998092651296</v>
      </c>
      <c r="D8281" s="2">
        <f t="shared" si="258"/>
        <v>45714</v>
      </c>
      <c r="E8281">
        <f t="shared" si="259"/>
        <v>41.030669593811027</v>
      </c>
    </row>
    <row r="8282" spans="1:5">
      <c r="A8282" s="10">
        <v>45714.916666666664</v>
      </c>
      <c r="B8282">
        <v>4.9864559173583896</v>
      </c>
      <c r="C8282">
        <v>7.8000001907348597</v>
      </c>
      <c r="D8282" s="2">
        <f t="shared" si="258"/>
        <v>45714</v>
      </c>
      <c r="E8282">
        <f t="shared" si="259"/>
        <v>41.030669593811027</v>
      </c>
    </row>
    <row r="8283" spans="1:5">
      <c r="A8283" s="10">
        <v>45714.958333333336</v>
      </c>
      <c r="B8283">
        <v>5.3692460060119602</v>
      </c>
      <c r="C8283">
        <v>7.8000001907348597</v>
      </c>
      <c r="D8283" s="2">
        <f t="shared" si="258"/>
        <v>45714</v>
      </c>
      <c r="E8283">
        <f t="shared" si="259"/>
        <v>41.030669593811027</v>
      </c>
    </row>
    <row r="8284" spans="1:5">
      <c r="A8284" s="10">
        <v>45715</v>
      </c>
      <c r="B8284">
        <v>5.7318954467773402</v>
      </c>
      <c r="C8284">
        <v>8.3000001907348597</v>
      </c>
      <c r="D8284" s="2">
        <f t="shared" si="258"/>
        <v>45715</v>
      </c>
      <c r="E8284">
        <f t="shared" si="259"/>
        <v>42.725399523973458</v>
      </c>
    </row>
    <row r="8285" spans="1:5">
      <c r="A8285" s="10">
        <v>45715.041666666664</v>
      </c>
      <c r="B8285">
        <v>5.91649913787841</v>
      </c>
      <c r="C8285">
        <v>8.3000001907348597</v>
      </c>
      <c r="D8285" s="2">
        <f t="shared" si="258"/>
        <v>45715</v>
      </c>
      <c r="E8285">
        <f t="shared" si="259"/>
        <v>42.725399523973458</v>
      </c>
    </row>
    <row r="8286" spans="1:5">
      <c r="A8286" s="10">
        <v>45715.083333333336</v>
      </c>
      <c r="B8286">
        <v>5.9771008491516104</v>
      </c>
      <c r="C8286">
        <v>6.6999998092651296</v>
      </c>
      <c r="D8286" s="2">
        <f t="shared" si="258"/>
        <v>45715</v>
      </c>
      <c r="E8286">
        <f t="shared" si="259"/>
        <v>42.725399523973458</v>
      </c>
    </row>
    <row r="8287" spans="1:5">
      <c r="A8287" s="10">
        <v>45715.125</v>
      </c>
      <c r="B8287">
        <v>5.92966508865356</v>
      </c>
      <c r="C8287">
        <v>7.1999998092651296</v>
      </c>
      <c r="D8287" s="2">
        <f t="shared" si="258"/>
        <v>45715</v>
      </c>
      <c r="E8287">
        <f t="shared" si="259"/>
        <v>42.725399523973458</v>
      </c>
    </row>
    <row r="8288" spans="1:5">
      <c r="A8288" s="10">
        <v>45715.166666666664</v>
      </c>
      <c r="B8288">
        <v>5.7865924835204998</v>
      </c>
      <c r="C8288">
        <v>7.8000001907348597</v>
      </c>
      <c r="D8288" s="2">
        <f t="shared" si="258"/>
        <v>45715</v>
      </c>
      <c r="E8288">
        <f t="shared" si="259"/>
        <v>42.725399523973458</v>
      </c>
    </row>
    <row r="8289" spans="1:5">
      <c r="A8289" s="10">
        <v>45715.208333333336</v>
      </c>
      <c r="B8289">
        <v>5.5387306213378897</v>
      </c>
      <c r="C8289">
        <v>7.1999998092651296</v>
      </c>
      <c r="D8289" s="2">
        <f t="shared" si="258"/>
        <v>45715</v>
      </c>
      <c r="E8289">
        <f t="shared" si="259"/>
        <v>42.725399523973458</v>
      </c>
    </row>
    <row r="8290" spans="1:5">
      <c r="A8290" s="10">
        <v>45715.25</v>
      </c>
      <c r="B8290">
        <v>5.0779728889465297</v>
      </c>
      <c r="C8290">
        <v>7.1999998092651296</v>
      </c>
      <c r="D8290" s="2">
        <f t="shared" si="258"/>
        <v>45715</v>
      </c>
      <c r="E8290">
        <f t="shared" si="259"/>
        <v>42.725399523973458</v>
      </c>
    </row>
    <row r="8291" spans="1:5">
      <c r="A8291" s="10">
        <v>45715.291666666664</v>
      </c>
      <c r="B8291">
        <v>4.4632873535156197</v>
      </c>
      <c r="C8291">
        <v>7.1999998092651296</v>
      </c>
      <c r="D8291" s="2">
        <f t="shared" si="258"/>
        <v>45715</v>
      </c>
      <c r="E8291">
        <f t="shared" si="259"/>
        <v>42.725399523973458</v>
      </c>
    </row>
    <row r="8292" spans="1:5">
      <c r="A8292" s="10">
        <v>45715.333333333336</v>
      </c>
      <c r="B8292">
        <v>3.9634470939636199</v>
      </c>
      <c r="C8292">
        <v>8.3000001907348597</v>
      </c>
      <c r="D8292" s="2">
        <f t="shared" si="258"/>
        <v>45715</v>
      </c>
      <c r="E8292">
        <f t="shared" si="259"/>
        <v>42.725399523973458</v>
      </c>
    </row>
    <row r="8293" spans="1:5">
      <c r="A8293" s="10">
        <v>45715.375</v>
      </c>
      <c r="B8293">
        <v>4.6942987442016602</v>
      </c>
      <c r="C8293">
        <v>8.3000001907348597</v>
      </c>
      <c r="D8293" s="2">
        <f t="shared" si="258"/>
        <v>45715</v>
      </c>
      <c r="E8293">
        <f t="shared" si="259"/>
        <v>42.725399523973458</v>
      </c>
    </row>
    <row r="8294" spans="1:5">
      <c r="A8294" s="10">
        <v>45715.416666666664</v>
      </c>
      <c r="B8294">
        <v>6.1964511871337802</v>
      </c>
      <c r="C8294">
        <v>8.3000001907348597</v>
      </c>
      <c r="D8294" s="2">
        <f t="shared" si="258"/>
        <v>45715</v>
      </c>
      <c r="E8294">
        <f t="shared" si="259"/>
        <v>42.725399523973458</v>
      </c>
    </row>
    <row r="8295" spans="1:5">
      <c r="A8295" s="10">
        <v>45715.458333333336</v>
      </c>
      <c r="B8295">
        <v>7.2723116874694798</v>
      </c>
      <c r="C8295">
        <v>8.3000001907348597</v>
      </c>
      <c r="D8295" s="2">
        <f t="shared" si="258"/>
        <v>45715</v>
      </c>
      <c r="E8295">
        <f t="shared" si="259"/>
        <v>42.725399523973458</v>
      </c>
    </row>
    <row r="8296" spans="1:5">
      <c r="A8296" s="10">
        <v>45715.5</v>
      </c>
      <c r="B8296">
        <v>8.2534809112548793</v>
      </c>
      <c r="C8296">
        <v>8.3000001907348597</v>
      </c>
      <c r="D8296" s="2">
        <f t="shared" si="258"/>
        <v>45715</v>
      </c>
      <c r="E8296">
        <f t="shared" si="259"/>
        <v>42.725399523973458</v>
      </c>
    </row>
    <row r="8297" spans="1:5">
      <c r="A8297" s="10">
        <v>45715.541666666664</v>
      </c>
      <c r="B8297">
        <v>9.0414514541625906</v>
      </c>
      <c r="C8297">
        <v>7.8000001907348597</v>
      </c>
      <c r="D8297" s="2">
        <f t="shared" si="258"/>
        <v>45715</v>
      </c>
      <c r="E8297">
        <f t="shared" si="259"/>
        <v>42.725399523973458</v>
      </c>
    </row>
    <row r="8298" spans="1:5">
      <c r="A8298" s="10">
        <v>45715.583333333336</v>
      </c>
      <c r="B8298">
        <v>9.3066329956054599</v>
      </c>
      <c r="C8298">
        <v>7.8000001907348597</v>
      </c>
      <c r="D8298" s="2">
        <f t="shared" si="258"/>
        <v>45715</v>
      </c>
      <c r="E8298">
        <f t="shared" si="259"/>
        <v>42.725399523973458</v>
      </c>
    </row>
    <row r="8299" spans="1:5">
      <c r="A8299" s="10">
        <v>45715.625</v>
      </c>
      <c r="B8299">
        <v>9.0542879104614205</v>
      </c>
      <c r="C8299">
        <v>7.8000001907348597</v>
      </c>
      <c r="D8299" s="2">
        <f t="shared" si="258"/>
        <v>45715</v>
      </c>
      <c r="E8299">
        <f t="shared" si="259"/>
        <v>42.725399523973458</v>
      </c>
    </row>
    <row r="8300" spans="1:5">
      <c r="A8300" s="10">
        <v>45715.666666666664</v>
      </c>
      <c r="B8300">
        <v>8.2254238128662092</v>
      </c>
      <c r="C8300">
        <v>7.8000001907348597</v>
      </c>
      <c r="D8300" s="2">
        <f t="shared" si="258"/>
        <v>45715</v>
      </c>
      <c r="E8300">
        <f t="shared" si="259"/>
        <v>42.725399523973458</v>
      </c>
    </row>
    <row r="8301" spans="1:5">
      <c r="A8301" s="10">
        <v>45715.708333333336</v>
      </c>
      <c r="B8301">
        <v>7.0626163482665998</v>
      </c>
      <c r="C8301">
        <v>8.8999996185302699</v>
      </c>
      <c r="D8301" s="2">
        <f t="shared" si="258"/>
        <v>45715</v>
      </c>
      <c r="E8301">
        <f t="shared" si="259"/>
        <v>42.725399523973458</v>
      </c>
    </row>
    <row r="8302" spans="1:5">
      <c r="A8302" s="10">
        <v>45715.75</v>
      </c>
      <c r="B8302">
        <v>5.5923309326171804</v>
      </c>
      <c r="C8302">
        <v>8.3000001907348597</v>
      </c>
      <c r="D8302" s="2">
        <f t="shared" si="258"/>
        <v>45715</v>
      </c>
      <c r="E8302">
        <f t="shared" si="259"/>
        <v>42.725399523973458</v>
      </c>
    </row>
    <row r="8303" spans="1:5">
      <c r="A8303" s="10">
        <v>45715.791666666664</v>
      </c>
      <c r="B8303">
        <v>4.2548761367797798</v>
      </c>
      <c r="C8303">
        <v>7.8000001907348597</v>
      </c>
      <c r="D8303" s="2">
        <f t="shared" si="258"/>
        <v>45715</v>
      </c>
      <c r="E8303">
        <f t="shared" si="259"/>
        <v>42.725399523973458</v>
      </c>
    </row>
    <row r="8304" spans="1:5">
      <c r="A8304" s="10">
        <v>45715.833333333336</v>
      </c>
      <c r="B8304">
        <v>3.79710340499877</v>
      </c>
      <c r="C8304">
        <v>6.6999998092651296</v>
      </c>
      <c r="D8304" s="2">
        <f t="shared" si="258"/>
        <v>45715</v>
      </c>
      <c r="E8304">
        <f t="shared" si="259"/>
        <v>42.725399523973458</v>
      </c>
    </row>
    <row r="8305" spans="1:5">
      <c r="A8305" s="10">
        <v>45715.875</v>
      </c>
      <c r="B8305">
        <v>3.7893822193145699</v>
      </c>
      <c r="C8305">
        <v>6.0999999046325604</v>
      </c>
      <c r="D8305" s="2">
        <f t="shared" si="258"/>
        <v>45715</v>
      </c>
      <c r="E8305">
        <f t="shared" si="259"/>
        <v>42.725399523973458</v>
      </c>
    </row>
    <row r="8306" spans="1:5">
      <c r="A8306" s="10">
        <v>45715.916666666664</v>
      </c>
      <c r="B8306">
        <v>3.9906082153320299</v>
      </c>
      <c r="C8306">
        <v>6.6999998092651296</v>
      </c>
      <c r="D8306" s="2">
        <f t="shared" si="258"/>
        <v>45715</v>
      </c>
      <c r="E8306">
        <f t="shared" si="259"/>
        <v>42.725399523973458</v>
      </c>
    </row>
    <row r="8307" spans="1:5">
      <c r="A8307" s="10">
        <v>45715.958333333336</v>
      </c>
      <c r="B8307">
        <v>4.0888800621032697</v>
      </c>
      <c r="C8307">
        <v>7.1999998092651296</v>
      </c>
      <c r="D8307" s="2">
        <f t="shared" si="258"/>
        <v>45715</v>
      </c>
      <c r="E8307">
        <f t="shared" si="259"/>
        <v>42.725399523973458</v>
      </c>
    </row>
    <row r="8308" spans="1:5">
      <c r="A8308" s="10">
        <v>45716</v>
      </c>
      <c r="B8308">
        <v>4.0815124511718697</v>
      </c>
      <c r="C8308">
        <v>6.6999998092651296</v>
      </c>
      <c r="D8308" s="2">
        <f t="shared" si="258"/>
        <v>45716</v>
      </c>
      <c r="E8308">
        <f t="shared" si="259"/>
        <v>42.821645963191969</v>
      </c>
    </row>
    <row r="8309" spans="1:5">
      <c r="A8309" s="10">
        <v>45716.041666666664</v>
      </c>
      <c r="B8309">
        <v>3.9296073913574201</v>
      </c>
      <c r="C8309">
        <v>7.1999998092651296</v>
      </c>
      <c r="D8309" s="2">
        <f t="shared" si="258"/>
        <v>45716</v>
      </c>
      <c r="E8309">
        <f t="shared" si="259"/>
        <v>42.821645963191969</v>
      </c>
    </row>
    <row r="8310" spans="1:5">
      <c r="A8310" s="10">
        <v>45716.083333333336</v>
      </c>
      <c r="B8310">
        <v>3.5506062507629301</v>
      </c>
      <c r="C8310">
        <v>6.6999998092651296</v>
      </c>
      <c r="D8310" s="2">
        <f t="shared" si="258"/>
        <v>45716</v>
      </c>
      <c r="E8310">
        <f t="shared" si="259"/>
        <v>42.821645963191969</v>
      </c>
    </row>
    <row r="8311" spans="1:5">
      <c r="A8311" s="10">
        <v>45716.125</v>
      </c>
      <c r="B8311">
        <v>3.0628056526184002</v>
      </c>
      <c r="C8311">
        <v>6.6999998092651296</v>
      </c>
      <c r="D8311" s="2">
        <f t="shared" si="258"/>
        <v>45716</v>
      </c>
      <c r="E8311">
        <f t="shared" si="259"/>
        <v>42.821645963191969</v>
      </c>
    </row>
    <row r="8312" spans="1:5">
      <c r="A8312" s="10">
        <v>45716.166666666664</v>
      </c>
      <c r="B8312">
        <v>2.4350347518920898</v>
      </c>
      <c r="C8312">
        <v>6.0999999046325604</v>
      </c>
      <c r="D8312" s="2">
        <f t="shared" si="258"/>
        <v>45716</v>
      </c>
      <c r="E8312">
        <f t="shared" si="259"/>
        <v>42.821645963191969</v>
      </c>
    </row>
    <row r="8313" spans="1:5">
      <c r="A8313" s="10">
        <v>45716.208333333336</v>
      </c>
      <c r="B8313">
        <v>2.1414992809295601</v>
      </c>
      <c r="C8313">
        <v>6.0999999046325604</v>
      </c>
      <c r="D8313" s="2">
        <f t="shared" si="258"/>
        <v>45716</v>
      </c>
      <c r="E8313">
        <f t="shared" si="259"/>
        <v>42.821645963191969</v>
      </c>
    </row>
    <row r="8314" spans="1:5">
      <c r="A8314" s="10">
        <v>45716.25</v>
      </c>
      <c r="B8314">
        <v>1.81186723709106</v>
      </c>
      <c r="C8314">
        <v>10</v>
      </c>
      <c r="D8314" s="2">
        <f t="shared" si="258"/>
        <v>45716</v>
      </c>
      <c r="E8314">
        <f t="shared" si="259"/>
        <v>42.821645963191969</v>
      </c>
    </row>
    <row r="8315" spans="1:5">
      <c r="A8315" s="10">
        <v>45716.291666666664</v>
      </c>
      <c r="B8315">
        <v>2.2890694141387899</v>
      </c>
      <c r="C8315">
        <v>9.3999996185302699</v>
      </c>
      <c r="D8315" s="2">
        <f t="shared" si="258"/>
        <v>45716</v>
      </c>
      <c r="E8315">
        <f t="shared" si="259"/>
        <v>42.821645963191969</v>
      </c>
    </row>
    <row r="8316" spans="1:5">
      <c r="A8316" s="10">
        <v>45716.333333333336</v>
      </c>
      <c r="B8316">
        <v>3.3093848228454501</v>
      </c>
      <c r="C8316">
        <v>9.3999996185302699</v>
      </c>
      <c r="D8316" s="2">
        <f t="shared" si="258"/>
        <v>45716</v>
      </c>
      <c r="E8316">
        <f t="shared" si="259"/>
        <v>42.821645963191969</v>
      </c>
    </row>
    <row r="8317" spans="1:5">
      <c r="A8317" s="10">
        <v>45716.375</v>
      </c>
      <c r="B8317">
        <v>4.79699230194091</v>
      </c>
      <c r="C8317">
        <v>10</v>
      </c>
      <c r="D8317" s="2">
        <f t="shared" si="258"/>
        <v>45716</v>
      </c>
      <c r="E8317">
        <f t="shared" si="259"/>
        <v>42.821645963191969</v>
      </c>
    </row>
    <row r="8318" spans="1:5">
      <c r="A8318" s="10">
        <v>45716.416666666664</v>
      </c>
      <c r="B8318">
        <v>6.8295826911926198</v>
      </c>
      <c r="C8318">
        <v>10</v>
      </c>
      <c r="D8318" s="2">
        <f t="shared" si="258"/>
        <v>45716</v>
      </c>
      <c r="E8318">
        <f t="shared" si="259"/>
        <v>42.821645963191969</v>
      </c>
    </row>
    <row r="8319" spans="1:5">
      <c r="A8319" s="10">
        <v>45716.458333333336</v>
      </c>
      <c r="B8319">
        <v>8.84486484527587</v>
      </c>
      <c r="C8319">
        <v>10</v>
      </c>
      <c r="D8319" s="2">
        <f t="shared" si="258"/>
        <v>45716</v>
      </c>
      <c r="E8319">
        <f t="shared" si="259"/>
        <v>42.821645963191969</v>
      </c>
    </row>
    <row r="8320" spans="1:5">
      <c r="A8320" s="10">
        <v>45716.5</v>
      </c>
      <c r="B8320">
        <v>10.3226709365844</v>
      </c>
      <c r="C8320">
        <v>8.8999996185302699</v>
      </c>
      <c r="D8320" s="2">
        <f t="shared" si="258"/>
        <v>45716</v>
      </c>
      <c r="E8320">
        <f t="shared" si="259"/>
        <v>42.821645963191969</v>
      </c>
    </row>
    <row r="8321" spans="1:5">
      <c r="A8321" s="10">
        <v>45716.541666666664</v>
      </c>
      <c r="B8321">
        <v>11.1760702133178</v>
      </c>
      <c r="C8321">
        <v>6.0999999046325604</v>
      </c>
      <c r="D8321" s="2">
        <f t="shared" si="258"/>
        <v>45716</v>
      </c>
      <c r="E8321">
        <f t="shared" si="259"/>
        <v>42.821645963191969</v>
      </c>
    </row>
    <row r="8322" spans="1:5">
      <c r="A8322" s="10">
        <v>45716.583333333336</v>
      </c>
      <c r="B8322">
        <v>11.333237648010201</v>
      </c>
      <c r="C8322">
        <v>3.2999999523162802</v>
      </c>
      <c r="D8322" s="2">
        <f t="shared" si="258"/>
        <v>45716</v>
      </c>
      <c r="E8322">
        <f t="shared" si="259"/>
        <v>42.821645963191969</v>
      </c>
    </row>
    <row r="8323" spans="1:5">
      <c r="A8323" s="10">
        <v>45716.625</v>
      </c>
      <c r="B8323">
        <v>10.827003479003899</v>
      </c>
      <c r="C8323">
        <v>2.7999999523162802</v>
      </c>
      <c r="D8323" s="2">
        <f t="shared" ref="D8323:D8386" si="260">DATE(YEAR(A8323), MONTH(A8323), DAY(A8323))</f>
        <v>45716</v>
      </c>
      <c r="E8323">
        <f t="shared" ref="E8323:E8386" si="261">AVERAGEIF(D:D, D8323, B:B)*1.8+32</f>
        <v>42.821645963191969</v>
      </c>
    </row>
    <row r="8324" spans="1:5">
      <c r="A8324" s="10">
        <v>45716.666666666664</v>
      </c>
      <c r="B8324">
        <v>9.9467525482177699</v>
      </c>
      <c r="C8324">
        <v>1.70000004768371</v>
      </c>
      <c r="D8324" s="2">
        <f t="shared" si="260"/>
        <v>45716</v>
      </c>
      <c r="E8324">
        <f t="shared" si="261"/>
        <v>42.821645963191969</v>
      </c>
    </row>
    <row r="8325" spans="1:5">
      <c r="A8325" s="10">
        <v>45716.708333333336</v>
      </c>
      <c r="B8325">
        <v>8.7930660247802699</v>
      </c>
      <c r="C8325">
        <v>0.60000002384185702</v>
      </c>
      <c r="D8325" s="2">
        <f t="shared" si="260"/>
        <v>45716</v>
      </c>
      <c r="E8325">
        <f t="shared" si="261"/>
        <v>42.821645963191969</v>
      </c>
    </row>
    <row r="8326" spans="1:5">
      <c r="A8326" s="10">
        <v>45716.75</v>
      </c>
      <c r="B8326">
        <v>7.6348371505737296</v>
      </c>
      <c r="C8326">
        <v>0.60000002384185702</v>
      </c>
      <c r="D8326" s="2">
        <f t="shared" si="260"/>
        <v>45716</v>
      </c>
      <c r="E8326">
        <f t="shared" si="261"/>
        <v>42.821645963191969</v>
      </c>
    </row>
    <row r="8327" spans="1:5">
      <c r="A8327" s="10">
        <v>45716.791666666664</v>
      </c>
      <c r="B8327">
        <v>6.6816844940185502</v>
      </c>
      <c r="C8327">
        <v>0</v>
      </c>
      <c r="D8327" s="2">
        <f t="shared" si="260"/>
        <v>45716</v>
      </c>
      <c r="E8327">
        <f t="shared" si="261"/>
        <v>42.821645963191969</v>
      </c>
    </row>
    <row r="8328" spans="1:5">
      <c r="A8328" s="10">
        <v>45716.833333333336</v>
      </c>
      <c r="B8328">
        <v>5.9568901062011701</v>
      </c>
      <c r="C8328">
        <v>-0.60000002384185702</v>
      </c>
      <c r="D8328" s="2">
        <f t="shared" si="260"/>
        <v>45716</v>
      </c>
      <c r="E8328">
        <f t="shared" si="261"/>
        <v>42.821645963191969</v>
      </c>
    </row>
    <row r="8329" spans="1:5">
      <c r="A8329" s="10">
        <v>45716.875</v>
      </c>
      <c r="B8329">
        <v>5.3610992431640598</v>
      </c>
      <c r="C8329">
        <v>-0.60000002384185702</v>
      </c>
      <c r="D8329" s="2">
        <f t="shared" si="260"/>
        <v>45716</v>
      </c>
      <c r="E8329">
        <f t="shared" si="261"/>
        <v>42.821645963191969</v>
      </c>
    </row>
    <row r="8330" spans="1:5">
      <c r="A8330" s="10">
        <v>45716.916666666664</v>
      </c>
      <c r="B8330">
        <v>4.8593082427978498</v>
      </c>
      <c r="C8330">
        <v>-1.1000000238418499</v>
      </c>
      <c r="D8330" s="2">
        <f t="shared" si="260"/>
        <v>45716</v>
      </c>
      <c r="E8330">
        <f t="shared" si="261"/>
        <v>42.821645963191969</v>
      </c>
    </row>
    <row r="8331" spans="1:5">
      <c r="A8331" s="10">
        <v>45716.958333333336</v>
      </c>
      <c r="B8331">
        <v>4.3131656646728498</v>
      </c>
      <c r="C8331">
        <v>-0.60000002384185702</v>
      </c>
      <c r="D8331" s="2">
        <f t="shared" si="260"/>
        <v>45716</v>
      </c>
      <c r="E8331">
        <f t="shared" si="261"/>
        <v>42.821645963191969</v>
      </c>
    </row>
    <row r="8332" spans="1:5">
      <c r="A8332" s="10">
        <v>45717</v>
      </c>
      <c r="B8332">
        <v>3.76023840904235</v>
      </c>
      <c r="C8332">
        <v>-0.60000002384185702</v>
      </c>
      <c r="D8332" s="2">
        <f t="shared" si="260"/>
        <v>45717</v>
      </c>
      <c r="E8332">
        <f t="shared" si="261"/>
        <v>38.729567635804408</v>
      </c>
    </row>
    <row r="8333" spans="1:5">
      <c r="A8333" s="10">
        <v>45717.041666666664</v>
      </c>
      <c r="B8333">
        <v>3.2680282592773402</v>
      </c>
      <c r="C8333">
        <v>-1.1000000238418499</v>
      </c>
      <c r="D8333" s="2">
        <f t="shared" si="260"/>
        <v>45717</v>
      </c>
      <c r="E8333">
        <f t="shared" si="261"/>
        <v>38.729567635804408</v>
      </c>
    </row>
    <row r="8334" spans="1:5">
      <c r="A8334" s="10">
        <v>45717.083333333336</v>
      </c>
      <c r="B8334">
        <v>2.8486695289611799</v>
      </c>
      <c r="C8334">
        <v>-0.60000002384185702</v>
      </c>
      <c r="D8334" s="2">
        <f t="shared" si="260"/>
        <v>45717</v>
      </c>
      <c r="E8334">
        <f t="shared" si="261"/>
        <v>38.729567635804408</v>
      </c>
    </row>
    <row r="8335" spans="1:5">
      <c r="A8335" s="10">
        <v>45717.125</v>
      </c>
      <c r="B8335">
        <v>2.5464172363281201</v>
      </c>
      <c r="C8335">
        <v>-1.1000000238418499</v>
      </c>
      <c r="D8335" s="2">
        <f t="shared" si="260"/>
        <v>45717</v>
      </c>
      <c r="E8335">
        <f t="shared" si="261"/>
        <v>38.729567635804408</v>
      </c>
    </row>
    <row r="8336" spans="1:5">
      <c r="A8336" s="10">
        <v>45717.166666666664</v>
      </c>
      <c r="B8336">
        <v>2.1801578998565598</v>
      </c>
      <c r="C8336">
        <v>-1.70000004768371</v>
      </c>
      <c r="D8336" s="2">
        <f t="shared" si="260"/>
        <v>45717</v>
      </c>
      <c r="E8336">
        <f t="shared" si="261"/>
        <v>38.729567635804408</v>
      </c>
    </row>
    <row r="8337" spans="1:5">
      <c r="A8337" s="10">
        <v>45717.208333333336</v>
      </c>
      <c r="B8337">
        <v>1.99094986915588</v>
      </c>
      <c r="C8337">
        <v>-2.20000004768371</v>
      </c>
      <c r="D8337" s="2">
        <f t="shared" si="260"/>
        <v>45717</v>
      </c>
      <c r="E8337">
        <f t="shared" si="261"/>
        <v>38.729567635804408</v>
      </c>
    </row>
    <row r="8338" spans="1:5">
      <c r="A8338" s="10">
        <v>45717.25</v>
      </c>
      <c r="B8338">
        <v>2.0970675945281898</v>
      </c>
      <c r="C8338">
        <v>-2.20000004768371</v>
      </c>
      <c r="D8338" s="2">
        <f t="shared" si="260"/>
        <v>45717</v>
      </c>
      <c r="E8338">
        <f t="shared" si="261"/>
        <v>38.729567635804408</v>
      </c>
    </row>
    <row r="8339" spans="1:5">
      <c r="A8339" s="10">
        <v>45717.291666666664</v>
      </c>
      <c r="B8339">
        <v>2.3175184726714999</v>
      </c>
      <c r="C8339">
        <v>-2.20000004768371</v>
      </c>
      <c r="D8339" s="2">
        <f t="shared" si="260"/>
        <v>45717</v>
      </c>
      <c r="E8339">
        <f t="shared" si="261"/>
        <v>38.729567635804408</v>
      </c>
    </row>
    <row r="8340" spans="1:5">
      <c r="A8340" s="10">
        <v>45717.333333333336</v>
      </c>
      <c r="B8340">
        <v>2.7647328376770002</v>
      </c>
      <c r="C8340">
        <v>-1.70000004768371</v>
      </c>
      <c r="D8340" s="2">
        <f t="shared" si="260"/>
        <v>45717</v>
      </c>
      <c r="E8340">
        <f t="shared" si="261"/>
        <v>38.729567635804408</v>
      </c>
    </row>
    <row r="8341" spans="1:5">
      <c r="A8341" s="10">
        <v>45717.375</v>
      </c>
      <c r="B8341">
        <v>3.49543976783752</v>
      </c>
      <c r="C8341">
        <v>-1.1000000238418499</v>
      </c>
      <c r="D8341" s="2">
        <f t="shared" si="260"/>
        <v>45717</v>
      </c>
      <c r="E8341">
        <f t="shared" si="261"/>
        <v>38.729567635804408</v>
      </c>
    </row>
    <row r="8342" spans="1:5">
      <c r="A8342" s="10">
        <v>45717.416666666664</v>
      </c>
      <c r="B8342">
        <v>4.2403316497802699</v>
      </c>
      <c r="C8342">
        <v>0</v>
      </c>
      <c r="D8342" s="2">
        <f t="shared" si="260"/>
        <v>45717</v>
      </c>
      <c r="E8342">
        <f t="shared" si="261"/>
        <v>38.729567635804408</v>
      </c>
    </row>
    <row r="8343" spans="1:5">
      <c r="A8343" s="10">
        <v>45717.458333333336</v>
      </c>
      <c r="B8343">
        <v>5.5021448135375897</v>
      </c>
      <c r="C8343">
        <v>1.70000004768371</v>
      </c>
      <c r="D8343" s="2">
        <f t="shared" si="260"/>
        <v>45717</v>
      </c>
      <c r="E8343">
        <f t="shared" si="261"/>
        <v>38.729567635804408</v>
      </c>
    </row>
    <row r="8344" spans="1:5">
      <c r="A8344" s="10">
        <v>45717.5</v>
      </c>
      <c r="B8344">
        <v>6.7909779548645002</v>
      </c>
      <c r="C8344">
        <v>2.20000004768371</v>
      </c>
      <c r="D8344" s="2">
        <f t="shared" si="260"/>
        <v>45717</v>
      </c>
      <c r="E8344">
        <f t="shared" si="261"/>
        <v>38.729567635804408</v>
      </c>
    </row>
    <row r="8345" spans="1:5">
      <c r="A8345" s="10">
        <v>45717.541666666664</v>
      </c>
      <c r="B8345">
        <v>7.5049009323120099</v>
      </c>
      <c r="C8345">
        <v>2.7999999523162802</v>
      </c>
      <c r="D8345" s="2">
        <f t="shared" si="260"/>
        <v>45717</v>
      </c>
      <c r="E8345">
        <f t="shared" si="261"/>
        <v>38.729567635804408</v>
      </c>
    </row>
    <row r="8346" spans="1:5">
      <c r="A8346" s="10">
        <v>45717.583333333336</v>
      </c>
      <c r="B8346">
        <v>7.7349095344543404</v>
      </c>
      <c r="C8346">
        <v>3.9000000953674299</v>
      </c>
      <c r="D8346" s="2">
        <f t="shared" si="260"/>
        <v>45717</v>
      </c>
      <c r="E8346">
        <f t="shared" si="261"/>
        <v>38.729567635804408</v>
      </c>
    </row>
    <row r="8347" spans="1:5">
      <c r="A8347" s="10">
        <v>45717.625</v>
      </c>
      <c r="B8347">
        <v>7.4099302291870099</v>
      </c>
      <c r="C8347">
        <v>5</v>
      </c>
      <c r="D8347" s="2">
        <f t="shared" si="260"/>
        <v>45717</v>
      </c>
      <c r="E8347">
        <f t="shared" si="261"/>
        <v>38.729567635804408</v>
      </c>
    </row>
    <row r="8348" spans="1:5">
      <c r="A8348" s="10">
        <v>45717.666666666664</v>
      </c>
      <c r="B8348">
        <v>6.5255765914916903</v>
      </c>
      <c r="C8348">
        <v>4.4000000953674299</v>
      </c>
      <c r="D8348" s="2">
        <f t="shared" si="260"/>
        <v>45717</v>
      </c>
      <c r="E8348">
        <f t="shared" si="261"/>
        <v>38.729567635804408</v>
      </c>
    </row>
    <row r="8349" spans="1:5">
      <c r="A8349" s="10">
        <v>45717.708333333336</v>
      </c>
      <c r="B8349">
        <v>5.4947214126586896</v>
      </c>
      <c r="C8349">
        <v>4.4000000953674299</v>
      </c>
      <c r="D8349" s="2">
        <f t="shared" si="260"/>
        <v>45717</v>
      </c>
      <c r="E8349">
        <f t="shared" si="261"/>
        <v>38.729567635804408</v>
      </c>
    </row>
    <row r="8350" spans="1:5">
      <c r="A8350" s="10">
        <v>45717.75</v>
      </c>
      <c r="B8350">
        <v>4.3063049316406197</v>
      </c>
      <c r="C8350">
        <v>3.2999999523162802</v>
      </c>
      <c r="D8350" s="2">
        <f t="shared" si="260"/>
        <v>45717</v>
      </c>
      <c r="E8350">
        <f t="shared" si="261"/>
        <v>38.729567635804408</v>
      </c>
    </row>
    <row r="8351" spans="1:5">
      <c r="A8351" s="10">
        <v>45717.791666666664</v>
      </c>
      <c r="B8351">
        <v>3.39917659759521</v>
      </c>
      <c r="C8351">
        <v>2.7999999523162802</v>
      </c>
      <c r="D8351" s="2">
        <f t="shared" si="260"/>
        <v>45717</v>
      </c>
      <c r="E8351">
        <f t="shared" si="261"/>
        <v>38.729567635804408</v>
      </c>
    </row>
    <row r="8352" spans="1:5">
      <c r="A8352" s="10">
        <v>45717.833333333336</v>
      </c>
      <c r="B8352">
        <v>2.3902547359466499</v>
      </c>
      <c r="C8352">
        <v>2.20000004768371</v>
      </c>
      <c r="D8352" s="2">
        <f t="shared" si="260"/>
        <v>45717</v>
      </c>
      <c r="E8352">
        <f t="shared" si="261"/>
        <v>38.729567635804408</v>
      </c>
    </row>
    <row r="8353" spans="1:5">
      <c r="A8353" s="10">
        <v>45717.875</v>
      </c>
      <c r="B8353">
        <v>1.19696152210235</v>
      </c>
      <c r="C8353">
        <v>1.1000000238418499</v>
      </c>
      <c r="D8353" s="2">
        <f t="shared" si="260"/>
        <v>45717</v>
      </c>
      <c r="E8353">
        <f t="shared" si="261"/>
        <v>38.729567635804408</v>
      </c>
    </row>
    <row r="8354" spans="1:5">
      <c r="A8354" s="10">
        <v>45717.916666666664</v>
      </c>
      <c r="B8354">
        <v>0.194754108786582</v>
      </c>
      <c r="C8354">
        <v>1.1000000238418499</v>
      </c>
      <c r="D8354" s="2">
        <f t="shared" si="260"/>
        <v>45717</v>
      </c>
      <c r="E8354">
        <f t="shared" si="261"/>
        <v>38.729567635804408</v>
      </c>
    </row>
    <row r="8355" spans="1:5">
      <c r="A8355" s="10">
        <v>45717.958333333336</v>
      </c>
      <c r="B8355">
        <v>-0.23259641230106301</v>
      </c>
      <c r="C8355">
        <v>1.1000000238418499</v>
      </c>
      <c r="D8355" s="2">
        <f t="shared" si="260"/>
        <v>45717</v>
      </c>
      <c r="E8355">
        <f t="shared" si="261"/>
        <v>38.729567635804408</v>
      </c>
    </row>
    <row r="8356" spans="1:5">
      <c r="A8356" s="10">
        <v>45718</v>
      </c>
      <c r="B8356">
        <v>-0.46491289138793901</v>
      </c>
      <c r="C8356">
        <v>1.70000004768371</v>
      </c>
      <c r="D8356" s="2">
        <f t="shared" si="260"/>
        <v>45718</v>
      </c>
      <c r="E8356">
        <f t="shared" si="261"/>
        <v>39.168121761456121</v>
      </c>
    </row>
    <row r="8357" spans="1:5">
      <c r="A8357" s="10">
        <v>45718.041666666664</v>
      </c>
      <c r="B8357">
        <v>-0.55103242397308305</v>
      </c>
      <c r="C8357">
        <v>1.70000004768371</v>
      </c>
      <c r="D8357" s="2">
        <f t="shared" si="260"/>
        <v>45718</v>
      </c>
      <c r="E8357">
        <f t="shared" si="261"/>
        <v>39.168121761456121</v>
      </c>
    </row>
    <row r="8358" spans="1:5">
      <c r="A8358" s="10">
        <v>45718.083333333336</v>
      </c>
      <c r="B8358">
        <v>-0.68981570005416804</v>
      </c>
      <c r="C8358">
        <v>1.70000004768371</v>
      </c>
      <c r="D8358" s="2">
        <f t="shared" si="260"/>
        <v>45718</v>
      </c>
      <c r="E8358">
        <f t="shared" si="261"/>
        <v>39.168121761456121</v>
      </c>
    </row>
    <row r="8359" spans="1:5">
      <c r="A8359" s="10">
        <v>45718.125</v>
      </c>
      <c r="B8359">
        <v>-0.84924429655074996</v>
      </c>
      <c r="C8359">
        <v>1.70000004768371</v>
      </c>
      <c r="D8359" s="2">
        <f t="shared" si="260"/>
        <v>45718</v>
      </c>
      <c r="E8359">
        <f t="shared" si="261"/>
        <v>39.168121761456121</v>
      </c>
    </row>
    <row r="8360" spans="1:5">
      <c r="A8360" s="10">
        <v>45718.166666666664</v>
      </c>
      <c r="B8360">
        <v>-1.07778167724609</v>
      </c>
      <c r="C8360">
        <v>1.70000004768371</v>
      </c>
      <c r="D8360" s="2">
        <f t="shared" si="260"/>
        <v>45718</v>
      </c>
      <c r="E8360">
        <f t="shared" si="261"/>
        <v>39.168121761456121</v>
      </c>
    </row>
    <row r="8361" spans="1:5">
      <c r="A8361" s="10">
        <v>45718.208333333336</v>
      </c>
      <c r="B8361">
        <v>-1.31924641132354</v>
      </c>
      <c r="C8361">
        <v>1.70000004768371</v>
      </c>
      <c r="D8361" s="2">
        <f t="shared" si="260"/>
        <v>45718</v>
      </c>
      <c r="E8361">
        <f t="shared" si="261"/>
        <v>39.168121761456121</v>
      </c>
    </row>
    <row r="8362" spans="1:5">
      <c r="A8362" s="10">
        <v>45718.25</v>
      </c>
      <c r="B8362">
        <v>-1.32161140441894</v>
      </c>
      <c r="C8362">
        <v>1.70000004768371</v>
      </c>
      <c r="D8362" s="2">
        <f t="shared" si="260"/>
        <v>45718</v>
      </c>
      <c r="E8362">
        <f t="shared" si="261"/>
        <v>39.168121761456121</v>
      </c>
    </row>
    <row r="8363" spans="1:5">
      <c r="A8363" s="10">
        <v>45718.291666666664</v>
      </c>
      <c r="B8363">
        <v>-0.23612673580646501</v>
      </c>
      <c r="C8363">
        <v>1.70000004768371</v>
      </c>
      <c r="D8363" s="2">
        <f t="shared" si="260"/>
        <v>45718</v>
      </c>
      <c r="E8363">
        <f t="shared" si="261"/>
        <v>39.168121761456121</v>
      </c>
    </row>
    <row r="8364" spans="1:5">
      <c r="A8364" s="10">
        <v>45718.333333333336</v>
      </c>
      <c r="B8364">
        <v>2.3920824527740399</v>
      </c>
      <c r="C8364">
        <v>2.20000004768371</v>
      </c>
      <c r="D8364" s="2">
        <f t="shared" si="260"/>
        <v>45718</v>
      </c>
      <c r="E8364">
        <f t="shared" si="261"/>
        <v>39.168121761456121</v>
      </c>
    </row>
    <row r="8365" spans="1:5">
      <c r="A8365" s="10">
        <v>45718.375</v>
      </c>
      <c r="B8365">
        <v>4.6985478401184002</v>
      </c>
      <c r="C8365">
        <v>3.2999999523162802</v>
      </c>
      <c r="D8365" s="2">
        <f t="shared" si="260"/>
        <v>45718</v>
      </c>
      <c r="E8365">
        <f t="shared" si="261"/>
        <v>39.168121761456121</v>
      </c>
    </row>
    <row r="8366" spans="1:5">
      <c r="A8366" s="10">
        <v>45718.416666666664</v>
      </c>
      <c r="B8366">
        <v>7.0644907951354901</v>
      </c>
      <c r="C8366">
        <v>4.4000000953674299</v>
      </c>
      <c r="D8366" s="2">
        <f t="shared" si="260"/>
        <v>45718</v>
      </c>
      <c r="E8366">
        <f t="shared" si="261"/>
        <v>39.168121761456121</v>
      </c>
    </row>
    <row r="8367" spans="1:5">
      <c r="A8367" s="10">
        <v>45718.458333333336</v>
      </c>
      <c r="B8367">
        <v>9.1009731292724592</v>
      </c>
      <c r="C8367">
        <v>3.2999999523162802</v>
      </c>
      <c r="D8367" s="2">
        <f t="shared" si="260"/>
        <v>45718</v>
      </c>
      <c r="E8367">
        <f t="shared" si="261"/>
        <v>39.168121761456121</v>
      </c>
    </row>
    <row r="8368" spans="1:5">
      <c r="A8368" s="10">
        <v>45718.5</v>
      </c>
      <c r="B8368">
        <v>10.412365913391101</v>
      </c>
      <c r="C8368">
        <v>2.7999999523162802</v>
      </c>
      <c r="D8368" s="2">
        <f t="shared" si="260"/>
        <v>45718</v>
      </c>
      <c r="E8368">
        <f t="shared" si="261"/>
        <v>39.168121761456121</v>
      </c>
    </row>
    <row r="8369" spans="1:5">
      <c r="A8369" s="10">
        <v>45718.541666666664</v>
      </c>
      <c r="B8369">
        <v>11.1476650238037</v>
      </c>
      <c r="C8369">
        <v>2.20000004768371</v>
      </c>
      <c r="D8369" s="2">
        <f t="shared" si="260"/>
        <v>45718</v>
      </c>
      <c r="E8369">
        <f t="shared" si="261"/>
        <v>39.168121761456121</v>
      </c>
    </row>
    <row r="8370" spans="1:5">
      <c r="A8370" s="10">
        <v>45718.583333333336</v>
      </c>
      <c r="B8370">
        <v>11.307578086853001</v>
      </c>
      <c r="C8370">
        <v>1.70000004768371</v>
      </c>
      <c r="D8370" s="2">
        <f t="shared" si="260"/>
        <v>45718</v>
      </c>
      <c r="E8370">
        <f t="shared" si="261"/>
        <v>39.168121761456121</v>
      </c>
    </row>
    <row r="8371" spans="1:5">
      <c r="A8371" s="10">
        <v>45718.625</v>
      </c>
      <c r="B8371">
        <v>10.6983623504638</v>
      </c>
      <c r="C8371">
        <v>1.70000004768371</v>
      </c>
      <c r="D8371" s="2">
        <f t="shared" si="260"/>
        <v>45718</v>
      </c>
      <c r="E8371">
        <f t="shared" si="261"/>
        <v>39.168121761456121</v>
      </c>
    </row>
    <row r="8372" spans="1:5">
      <c r="A8372" s="10">
        <v>45718.666666666664</v>
      </c>
      <c r="B8372">
        <v>9.5045652389526296</v>
      </c>
      <c r="C8372">
        <v>2.20000004768371</v>
      </c>
      <c r="D8372" s="2">
        <f t="shared" si="260"/>
        <v>45718</v>
      </c>
      <c r="E8372">
        <f t="shared" si="261"/>
        <v>39.168121761456121</v>
      </c>
    </row>
    <row r="8373" spans="1:5">
      <c r="A8373" s="10">
        <v>45718.708333333336</v>
      </c>
      <c r="B8373">
        <v>7.8602399826049796</v>
      </c>
      <c r="C8373">
        <v>2.20000004768371</v>
      </c>
      <c r="D8373" s="2">
        <f t="shared" si="260"/>
        <v>45718</v>
      </c>
      <c r="E8373">
        <f t="shared" si="261"/>
        <v>39.168121761456121</v>
      </c>
    </row>
    <row r="8374" spans="1:5">
      <c r="A8374" s="10">
        <v>45718.75</v>
      </c>
      <c r="B8374">
        <v>5.9312357902526802</v>
      </c>
      <c r="C8374">
        <v>1.70000004768371</v>
      </c>
      <c r="D8374" s="2">
        <f t="shared" si="260"/>
        <v>45718</v>
      </c>
      <c r="E8374">
        <f t="shared" si="261"/>
        <v>39.168121761456121</v>
      </c>
    </row>
    <row r="8375" spans="1:5">
      <c r="A8375" s="10">
        <v>45718.791666666664</v>
      </c>
      <c r="B8375">
        <v>3.8614377975463801</v>
      </c>
      <c r="C8375">
        <v>1.70000004768371</v>
      </c>
      <c r="D8375" s="2">
        <f t="shared" si="260"/>
        <v>45718</v>
      </c>
      <c r="E8375">
        <f t="shared" si="261"/>
        <v>39.168121761456121</v>
      </c>
    </row>
    <row r="8376" spans="1:5">
      <c r="A8376" s="10">
        <v>45718.833333333336</v>
      </c>
      <c r="B8376">
        <v>2.2209768295288002</v>
      </c>
      <c r="C8376">
        <v>1.1000000238418499</v>
      </c>
      <c r="D8376" s="2">
        <f t="shared" si="260"/>
        <v>45718</v>
      </c>
      <c r="E8376">
        <f t="shared" si="261"/>
        <v>39.168121761456121</v>
      </c>
    </row>
    <row r="8377" spans="1:5">
      <c r="A8377" s="10">
        <v>45718.875</v>
      </c>
      <c r="B8377">
        <v>1.7220612764358501</v>
      </c>
      <c r="C8377">
        <v>1.1000000238418499</v>
      </c>
      <c r="D8377" s="2">
        <f t="shared" si="260"/>
        <v>45718</v>
      </c>
      <c r="E8377">
        <f t="shared" si="261"/>
        <v>39.168121761456121</v>
      </c>
    </row>
    <row r="8378" spans="1:5">
      <c r="A8378" s="10">
        <v>45718.916666666664</v>
      </c>
      <c r="B8378">
        <v>1.9488492012023899</v>
      </c>
      <c r="C8378">
        <v>1.1000000238418499</v>
      </c>
      <c r="D8378" s="2">
        <f t="shared" si="260"/>
        <v>45718</v>
      </c>
      <c r="E8378">
        <f t="shared" si="261"/>
        <v>39.168121761456121</v>
      </c>
    </row>
    <row r="8379" spans="1:5">
      <c r="A8379" s="10">
        <v>45718.958333333336</v>
      </c>
      <c r="B8379">
        <v>2.21329665184021</v>
      </c>
      <c r="C8379">
        <v>1.1000000238418499</v>
      </c>
      <c r="D8379" s="2">
        <f t="shared" si="260"/>
        <v>45718</v>
      </c>
      <c r="E8379">
        <f t="shared" si="261"/>
        <v>39.168121761456121</v>
      </c>
    </row>
    <row r="8380" spans="1:5">
      <c r="A8380" s="10">
        <v>45719</v>
      </c>
      <c r="B8380">
        <v>2.4848861694335902</v>
      </c>
      <c r="C8380">
        <v>0.60000002384185702</v>
      </c>
      <c r="D8380" s="2">
        <f t="shared" si="260"/>
        <v>45719</v>
      </c>
      <c r="E8380">
        <f t="shared" si="261"/>
        <v>39.406224894523611</v>
      </c>
    </row>
    <row r="8381" spans="1:5">
      <c r="A8381" s="10">
        <v>45719.041666666664</v>
      </c>
      <c r="B8381">
        <v>2.5374207496643</v>
      </c>
      <c r="C8381">
        <v>0.60000002384185702</v>
      </c>
      <c r="D8381" s="2">
        <f t="shared" si="260"/>
        <v>45719</v>
      </c>
      <c r="E8381">
        <f t="shared" si="261"/>
        <v>39.406224894523611</v>
      </c>
    </row>
    <row r="8382" spans="1:5">
      <c r="A8382" s="10">
        <v>45719.083333333336</v>
      </c>
      <c r="B8382">
        <v>2.4150762557983398</v>
      </c>
      <c r="C8382">
        <v>0</v>
      </c>
      <c r="D8382" s="2">
        <f t="shared" si="260"/>
        <v>45719</v>
      </c>
      <c r="E8382">
        <f t="shared" si="261"/>
        <v>39.406224894523611</v>
      </c>
    </row>
    <row r="8383" spans="1:5">
      <c r="A8383" s="10">
        <v>45719.125</v>
      </c>
      <c r="B8383">
        <v>2.1405184268951398</v>
      </c>
      <c r="C8383">
        <v>-0.60000002384185702</v>
      </c>
      <c r="D8383" s="2">
        <f t="shared" si="260"/>
        <v>45719</v>
      </c>
      <c r="E8383">
        <f t="shared" si="261"/>
        <v>39.406224894523611</v>
      </c>
    </row>
    <row r="8384" spans="1:5">
      <c r="A8384" s="10">
        <v>45719.166666666664</v>
      </c>
      <c r="B8384">
        <v>1.8091009855270299</v>
      </c>
      <c r="C8384">
        <v>-1.70000004768371</v>
      </c>
      <c r="D8384" s="2">
        <f t="shared" si="260"/>
        <v>45719</v>
      </c>
      <c r="E8384">
        <f t="shared" si="261"/>
        <v>39.406224894523611</v>
      </c>
    </row>
    <row r="8385" spans="1:5">
      <c r="A8385" s="10">
        <v>45719.208333333336</v>
      </c>
      <c r="B8385">
        <v>1.5100896358489899</v>
      </c>
      <c r="C8385">
        <v>-1.70000004768371</v>
      </c>
      <c r="D8385" s="2">
        <f t="shared" si="260"/>
        <v>45719</v>
      </c>
      <c r="E8385">
        <f t="shared" si="261"/>
        <v>39.406224894523611</v>
      </c>
    </row>
    <row r="8386" spans="1:5">
      <c r="A8386" s="10">
        <v>45719.25</v>
      </c>
      <c r="B8386">
        <v>1.12720847129821</v>
      </c>
      <c r="C8386">
        <v>-2.7999999523162802</v>
      </c>
      <c r="D8386" s="2">
        <f t="shared" si="260"/>
        <v>45719</v>
      </c>
      <c r="E8386">
        <f t="shared" si="261"/>
        <v>39.406224894523611</v>
      </c>
    </row>
    <row r="8387" spans="1:5">
      <c r="A8387" s="10">
        <v>45719.291666666664</v>
      </c>
      <c r="B8387">
        <v>1.65205419063568</v>
      </c>
      <c r="C8387">
        <v>-1.70000004768371</v>
      </c>
      <c r="D8387" s="2">
        <f t="shared" ref="D8387:D8450" si="262">DATE(YEAR(A8387), MONTH(A8387), DAY(A8387))</f>
        <v>45719</v>
      </c>
      <c r="E8387">
        <f t="shared" ref="E8387:E8450" si="263">AVERAGEIF(D:D, D8387, B:B)*1.8+32</f>
        <v>39.406224894523611</v>
      </c>
    </row>
    <row r="8388" spans="1:5">
      <c r="A8388" s="10">
        <v>45719.333333333336</v>
      </c>
      <c r="B8388">
        <v>2.6092851161956698</v>
      </c>
      <c r="C8388">
        <v>0</v>
      </c>
      <c r="D8388" s="2">
        <f t="shared" si="262"/>
        <v>45719</v>
      </c>
      <c r="E8388">
        <f t="shared" si="263"/>
        <v>39.406224894523611</v>
      </c>
    </row>
    <row r="8389" spans="1:5">
      <c r="A8389" s="10">
        <v>45719.375</v>
      </c>
      <c r="B8389">
        <v>3.3450541496276802</v>
      </c>
      <c r="C8389">
        <v>0.60000002384185702</v>
      </c>
      <c r="D8389" s="2">
        <f t="shared" si="262"/>
        <v>45719</v>
      </c>
      <c r="E8389">
        <f t="shared" si="263"/>
        <v>39.406224894523611</v>
      </c>
    </row>
    <row r="8390" spans="1:5">
      <c r="A8390" s="10">
        <v>45719.416666666664</v>
      </c>
      <c r="B8390">
        <v>4.3433966636657697</v>
      </c>
      <c r="C8390">
        <v>2.20000004768371</v>
      </c>
      <c r="D8390" s="2">
        <f t="shared" si="262"/>
        <v>45719</v>
      </c>
      <c r="E8390">
        <f t="shared" si="263"/>
        <v>39.406224894523611</v>
      </c>
    </row>
    <row r="8391" spans="1:5">
      <c r="A8391" s="10">
        <v>45719.458333333336</v>
      </c>
      <c r="B8391">
        <v>5.3397006988525302</v>
      </c>
      <c r="C8391">
        <v>3.9000000953674299</v>
      </c>
      <c r="D8391" s="2">
        <f t="shared" si="262"/>
        <v>45719</v>
      </c>
      <c r="E8391">
        <f t="shared" si="263"/>
        <v>39.406224894523611</v>
      </c>
    </row>
    <row r="8392" spans="1:5">
      <c r="A8392" s="10">
        <v>45719.5</v>
      </c>
      <c r="B8392">
        <v>6.3480172157287598</v>
      </c>
      <c r="C8392">
        <v>5.5999999046325604</v>
      </c>
      <c r="D8392" s="2">
        <f t="shared" si="262"/>
        <v>45719</v>
      </c>
      <c r="E8392">
        <f t="shared" si="263"/>
        <v>39.406224894523611</v>
      </c>
    </row>
    <row r="8393" spans="1:5">
      <c r="A8393" s="10">
        <v>45719.541666666664</v>
      </c>
      <c r="B8393">
        <v>7.1372394561767498</v>
      </c>
      <c r="C8393">
        <v>7.1999998092651296</v>
      </c>
      <c r="D8393" s="2">
        <f t="shared" si="262"/>
        <v>45719</v>
      </c>
      <c r="E8393">
        <f t="shared" si="263"/>
        <v>39.406224894523611</v>
      </c>
    </row>
    <row r="8394" spans="1:5">
      <c r="A8394" s="10">
        <v>45719.583333333336</v>
      </c>
      <c r="B8394">
        <v>7.6922850608825604</v>
      </c>
      <c r="C8394">
        <v>8.3000001907348597</v>
      </c>
      <c r="D8394" s="2">
        <f t="shared" si="262"/>
        <v>45719</v>
      </c>
      <c r="E8394">
        <f t="shared" si="263"/>
        <v>39.406224894523611</v>
      </c>
    </row>
    <row r="8395" spans="1:5">
      <c r="A8395" s="10">
        <v>45719.625</v>
      </c>
      <c r="B8395">
        <v>7.9207944869995099</v>
      </c>
      <c r="C8395">
        <v>9.3999996185302699</v>
      </c>
      <c r="D8395" s="2">
        <f t="shared" si="262"/>
        <v>45719</v>
      </c>
      <c r="E8395">
        <f t="shared" si="263"/>
        <v>39.406224894523611</v>
      </c>
    </row>
    <row r="8396" spans="1:5">
      <c r="A8396" s="10">
        <v>45719.666666666664</v>
      </c>
      <c r="B8396">
        <v>7.7685132026672301</v>
      </c>
      <c r="C8396">
        <v>9.3999996185302699</v>
      </c>
      <c r="D8396" s="2">
        <f t="shared" si="262"/>
        <v>45719</v>
      </c>
      <c r="E8396">
        <f t="shared" si="263"/>
        <v>39.406224894523611</v>
      </c>
    </row>
    <row r="8397" spans="1:5">
      <c r="A8397" s="10">
        <v>45719.708333333336</v>
      </c>
      <c r="B8397">
        <v>7.1694960594177202</v>
      </c>
      <c r="C8397">
        <v>8.8999996185302699</v>
      </c>
      <c r="D8397" s="2">
        <f t="shared" si="262"/>
        <v>45719</v>
      </c>
      <c r="E8397">
        <f t="shared" si="263"/>
        <v>39.406224894523611</v>
      </c>
    </row>
    <row r="8398" spans="1:5">
      <c r="A8398" s="10">
        <v>45719.75</v>
      </c>
      <c r="B8398">
        <v>5.9602799415588299</v>
      </c>
      <c r="C8398">
        <v>7.8000001907348597</v>
      </c>
      <c r="D8398" s="2">
        <f t="shared" si="262"/>
        <v>45719</v>
      </c>
      <c r="E8398">
        <f t="shared" si="263"/>
        <v>39.406224894523611</v>
      </c>
    </row>
    <row r="8399" spans="1:5">
      <c r="A8399" s="10">
        <v>45719.791666666664</v>
      </c>
      <c r="B8399">
        <v>4.9288430213928196</v>
      </c>
      <c r="C8399">
        <v>7.1999998092651296</v>
      </c>
      <c r="D8399" s="2">
        <f t="shared" si="262"/>
        <v>45719</v>
      </c>
      <c r="E8399">
        <f t="shared" si="263"/>
        <v>39.406224894523611</v>
      </c>
    </row>
    <row r="8400" spans="1:5">
      <c r="A8400" s="10">
        <v>45719.833333333336</v>
      </c>
      <c r="B8400">
        <v>3.9310383796691801</v>
      </c>
      <c r="C8400">
        <v>6.6999998092651296</v>
      </c>
      <c r="D8400" s="2">
        <f t="shared" si="262"/>
        <v>45719</v>
      </c>
      <c r="E8400">
        <f t="shared" si="263"/>
        <v>39.406224894523611</v>
      </c>
    </row>
    <row r="8401" spans="1:5">
      <c r="A8401" s="10">
        <v>45719.875</v>
      </c>
      <c r="B8401">
        <v>3.24472951889038</v>
      </c>
      <c r="C8401">
        <v>6.0999999046325604</v>
      </c>
      <c r="D8401" s="2">
        <f t="shared" si="262"/>
        <v>45719</v>
      </c>
      <c r="E8401">
        <f t="shared" si="263"/>
        <v>39.406224894523611</v>
      </c>
    </row>
    <row r="8402" spans="1:5">
      <c r="A8402" s="10">
        <v>45719.916666666664</v>
      </c>
      <c r="B8402">
        <v>2.8161144256591699</v>
      </c>
      <c r="C8402">
        <v>5.5999999046325604</v>
      </c>
      <c r="D8402" s="2">
        <f t="shared" si="262"/>
        <v>45719</v>
      </c>
      <c r="E8402">
        <f t="shared" si="263"/>
        <v>39.406224894523611</v>
      </c>
    </row>
    <row r="8403" spans="1:5">
      <c r="A8403" s="10">
        <v>45719.958333333336</v>
      </c>
      <c r="B8403">
        <v>2.5185229778289702</v>
      </c>
      <c r="C8403">
        <v>5</v>
      </c>
      <c r="D8403" s="2">
        <f t="shared" si="262"/>
        <v>45719</v>
      </c>
      <c r="E8403">
        <f t="shared" si="263"/>
        <v>39.406224894523611</v>
      </c>
    </row>
    <row r="8404" spans="1:5">
      <c r="A8404" s="10">
        <v>45720</v>
      </c>
      <c r="B8404">
        <v>2.2668757438659601</v>
      </c>
      <c r="C8404">
        <v>4.4000000953674299</v>
      </c>
      <c r="D8404" s="2">
        <f t="shared" si="262"/>
        <v>45720</v>
      </c>
      <c r="E8404">
        <f t="shared" si="263"/>
        <v>39.60717587769031</v>
      </c>
    </row>
    <row r="8405" spans="1:5">
      <c r="A8405" s="10">
        <v>45720.041666666664</v>
      </c>
      <c r="B8405">
        <v>2.0823676586151101</v>
      </c>
      <c r="C8405">
        <v>4.4000000953674299</v>
      </c>
      <c r="D8405" s="2">
        <f t="shared" si="262"/>
        <v>45720</v>
      </c>
      <c r="E8405">
        <f t="shared" si="263"/>
        <v>39.60717587769031</v>
      </c>
    </row>
    <row r="8406" spans="1:5">
      <c r="A8406" s="10">
        <v>45720.083333333336</v>
      </c>
      <c r="B8406">
        <v>1.91621494293212</v>
      </c>
      <c r="C8406">
        <v>3.9000000953674299</v>
      </c>
      <c r="D8406" s="2">
        <f t="shared" si="262"/>
        <v>45720</v>
      </c>
      <c r="E8406">
        <f t="shared" si="263"/>
        <v>39.60717587769031</v>
      </c>
    </row>
    <row r="8407" spans="1:5">
      <c r="A8407" s="10">
        <v>45720.125</v>
      </c>
      <c r="B8407">
        <v>1.7814252376556301</v>
      </c>
      <c r="C8407">
        <v>2.7999999523162802</v>
      </c>
      <c r="D8407" s="2">
        <f t="shared" si="262"/>
        <v>45720</v>
      </c>
      <c r="E8407">
        <f t="shared" si="263"/>
        <v>39.60717587769031</v>
      </c>
    </row>
    <row r="8408" spans="1:5">
      <c r="A8408" s="10">
        <v>45720.166666666664</v>
      </c>
      <c r="B8408">
        <v>1.7356572151184</v>
      </c>
      <c r="C8408">
        <v>2.20000004768371</v>
      </c>
      <c r="D8408" s="2">
        <f t="shared" si="262"/>
        <v>45720</v>
      </c>
      <c r="E8408">
        <f t="shared" si="263"/>
        <v>39.60717587769031</v>
      </c>
    </row>
    <row r="8409" spans="1:5">
      <c r="A8409" s="10">
        <v>45720.208333333336</v>
      </c>
      <c r="B8409">
        <v>1.60384917259216</v>
      </c>
      <c r="C8409">
        <v>2.20000004768371</v>
      </c>
      <c r="D8409" s="2">
        <f t="shared" si="262"/>
        <v>45720</v>
      </c>
      <c r="E8409">
        <f t="shared" si="263"/>
        <v>39.60717587769031</v>
      </c>
    </row>
    <row r="8410" spans="1:5">
      <c r="A8410" s="10">
        <v>45720.25</v>
      </c>
      <c r="B8410">
        <v>1.68821156024932</v>
      </c>
      <c r="C8410">
        <v>1.70000004768371</v>
      </c>
      <c r="D8410" s="2">
        <f t="shared" si="262"/>
        <v>45720</v>
      </c>
      <c r="E8410">
        <f t="shared" si="263"/>
        <v>39.60717587769031</v>
      </c>
    </row>
    <row r="8411" spans="1:5">
      <c r="A8411" s="10">
        <v>45720.291666666664</v>
      </c>
      <c r="B8411">
        <v>2.0322341918945299</v>
      </c>
      <c r="C8411">
        <v>1.70000004768371</v>
      </c>
      <c r="D8411" s="2">
        <f t="shared" si="262"/>
        <v>45720</v>
      </c>
      <c r="E8411">
        <f t="shared" si="263"/>
        <v>39.60717587769031</v>
      </c>
    </row>
    <row r="8412" spans="1:5">
      <c r="A8412" s="10">
        <v>45720.333333333336</v>
      </c>
      <c r="B8412">
        <v>2.59233450889587</v>
      </c>
      <c r="C8412">
        <v>3.9000000953674299</v>
      </c>
      <c r="D8412" s="2">
        <f t="shared" si="262"/>
        <v>45720</v>
      </c>
      <c r="E8412">
        <f t="shared" si="263"/>
        <v>39.60717587769031</v>
      </c>
    </row>
    <row r="8413" spans="1:5">
      <c r="A8413" s="10">
        <v>45720.375</v>
      </c>
      <c r="B8413">
        <v>4.0865182876586896</v>
      </c>
      <c r="C8413">
        <v>5.5999999046325604</v>
      </c>
      <c r="D8413" s="2">
        <f t="shared" si="262"/>
        <v>45720</v>
      </c>
      <c r="E8413">
        <f t="shared" si="263"/>
        <v>39.60717587769031</v>
      </c>
    </row>
    <row r="8414" spans="1:5">
      <c r="A8414" s="10">
        <v>45720.416666666664</v>
      </c>
      <c r="B8414">
        <v>5.47448253631591</v>
      </c>
      <c r="C8414">
        <v>8.3000001907348597</v>
      </c>
      <c r="D8414" s="2">
        <f t="shared" si="262"/>
        <v>45720</v>
      </c>
      <c r="E8414">
        <f t="shared" si="263"/>
        <v>39.60717587769031</v>
      </c>
    </row>
    <row r="8415" spans="1:5">
      <c r="A8415" s="10">
        <v>45720.458333333336</v>
      </c>
      <c r="B8415">
        <v>6.6588654518127397</v>
      </c>
      <c r="C8415">
        <v>10</v>
      </c>
      <c r="D8415" s="2">
        <f t="shared" si="262"/>
        <v>45720</v>
      </c>
      <c r="E8415">
        <f t="shared" si="263"/>
        <v>39.60717587769031</v>
      </c>
    </row>
    <row r="8416" spans="1:5">
      <c r="A8416" s="10">
        <v>45720.5</v>
      </c>
      <c r="B8416">
        <v>7.4243783950805602</v>
      </c>
      <c r="C8416">
        <v>12.199999809265099</v>
      </c>
      <c r="D8416" s="2">
        <f t="shared" si="262"/>
        <v>45720</v>
      </c>
      <c r="E8416">
        <f t="shared" si="263"/>
        <v>39.60717587769031</v>
      </c>
    </row>
    <row r="8417" spans="1:5">
      <c r="A8417" s="10">
        <v>45720.541666666664</v>
      </c>
      <c r="B8417">
        <v>7.8580951690673801</v>
      </c>
      <c r="C8417">
        <v>13.300000190734799</v>
      </c>
      <c r="D8417" s="2">
        <f t="shared" si="262"/>
        <v>45720</v>
      </c>
      <c r="E8417">
        <f t="shared" si="263"/>
        <v>39.60717587769031</v>
      </c>
    </row>
    <row r="8418" spans="1:5">
      <c r="A8418" s="10">
        <v>45720.583333333336</v>
      </c>
      <c r="B8418">
        <v>7.9664926528930602</v>
      </c>
      <c r="C8418">
        <v>13.899999618530201</v>
      </c>
      <c r="D8418" s="2">
        <f t="shared" si="262"/>
        <v>45720</v>
      </c>
      <c r="E8418">
        <f t="shared" si="263"/>
        <v>39.60717587769031</v>
      </c>
    </row>
    <row r="8419" spans="1:5">
      <c r="A8419" s="10">
        <v>45720.625</v>
      </c>
      <c r="B8419">
        <v>7.6569571495056099</v>
      </c>
      <c r="C8419">
        <v>13.899999618530201</v>
      </c>
      <c r="D8419" s="2">
        <f t="shared" si="262"/>
        <v>45720</v>
      </c>
      <c r="E8419">
        <f t="shared" si="263"/>
        <v>39.60717587769031</v>
      </c>
    </row>
    <row r="8420" spans="1:5">
      <c r="A8420" s="10">
        <v>45720.666666666664</v>
      </c>
      <c r="B8420">
        <v>6.9650340080261204</v>
      </c>
      <c r="C8420">
        <v>13.899999618530201</v>
      </c>
      <c r="D8420" s="2">
        <f t="shared" si="262"/>
        <v>45720</v>
      </c>
      <c r="E8420">
        <f t="shared" si="263"/>
        <v>39.60717587769031</v>
      </c>
    </row>
    <row r="8421" spans="1:5">
      <c r="A8421" s="10">
        <v>45720.708333333336</v>
      </c>
      <c r="B8421">
        <v>6.1125330924987704</v>
      </c>
      <c r="C8421">
        <v>13.899999618530201</v>
      </c>
      <c r="D8421" s="2">
        <f t="shared" si="262"/>
        <v>45720</v>
      </c>
      <c r="E8421">
        <f t="shared" si="263"/>
        <v>39.60717587769031</v>
      </c>
    </row>
    <row r="8422" spans="1:5">
      <c r="A8422" s="10">
        <v>45720.75</v>
      </c>
      <c r="B8422">
        <v>5.1980223655700604</v>
      </c>
      <c r="C8422">
        <v>12.800000190734799</v>
      </c>
      <c r="D8422" s="2">
        <f t="shared" si="262"/>
        <v>45720</v>
      </c>
      <c r="E8422">
        <f t="shared" si="263"/>
        <v>39.60717587769031</v>
      </c>
    </row>
    <row r="8423" spans="1:5">
      <c r="A8423" s="10">
        <v>45720.791666666664</v>
      </c>
      <c r="B8423">
        <v>4.5289211273193297</v>
      </c>
      <c r="C8423">
        <v>12.199999809265099</v>
      </c>
      <c r="D8423" s="2">
        <f t="shared" si="262"/>
        <v>45720</v>
      </c>
      <c r="E8423">
        <f t="shared" si="263"/>
        <v>39.60717587769031</v>
      </c>
    </row>
    <row r="8424" spans="1:5">
      <c r="A8424" s="10">
        <v>45720.833333333336</v>
      </c>
      <c r="B8424">
        <v>3.9282565116882302</v>
      </c>
      <c r="C8424">
        <v>11.1000003814697</v>
      </c>
      <c r="D8424" s="2">
        <f t="shared" si="262"/>
        <v>45720</v>
      </c>
      <c r="E8424">
        <f t="shared" si="263"/>
        <v>39.60717587769031</v>
      </c>
    </row>
    <row r="8425" spans="1:5">
      <c r="A8425" s="10">
        <v>45720.875</v>
      </c>
      <c r="B8425">
        <v>3.5802259445190399</v>
      </c>
      <c r="C8425">
        <v>10</v>
      </c>
      <c r="D8425" s="2">
        <f t="shared" si="262"/>
        <v>45720</v>
      </c>
      <c r="E8425">
        <f t="shared" si="263"/>
        <v>39.60717587769031</v>
      </c>
    </row>
    <row r="8426" spans="1:5">
      <c r="A8426" s="10">
        <v>45720.916666666664</v>
      </c>
      <c r="B8426">
        <v>3.26741242408752</v>
      </c>
      <c r="C8426">
        <v>10</v>
      </c>
      <c r="D8426" s="2">
        <f t="shared" si="262"/>
        <v>45720</v>
      </c>
      <c r="E8426">
        <f t="shared" si="263"/>
        <v>39.60717587769031</v>
      </c>
    </row>
    <row r="8427" spans="1:5">
      <c r="A8427" s="10">
        <v>45720.958333333336</v>
      </c>
      <c r="B8427">
        <v>3.0236463546752899</v>
      </c>
      <c r="C8427">
        <v>9.3999996185302699</v>
      </c>
      <c r="D8427" s="2">
        <f t="shared" si="262"/>
        <v>45720</v>
      </c>
      <c r="E8427">
        <f t="shared" si="263"/>
        <v>39.60717587769031</v>
      </c>
    </row>
    <row r="8428" spans="1:5">
      <c r="A8428" s="10">
        <v>45721</v>
      </c>
      <c r="B8428">
        <v>2.8181352615356401</v>
      </c>
      <c r="C8428">
        <v>8.8999996185302699</v>
      </c>
      <c r="D8428" s="2">
        <f t="shared" si="262"/>
        <v>45721</v>
      </c>
      <c r="E8428">
        <f t="shared" si="263"/>
        <v>38.55795003473758</v>
      </c>
    </row>
    <row r="8429" spans="1:5">
      <c r="A8429" s="10">
        <v>45721.041666666664</v>
      </c>
      <c r="B8429">
        <v>2.6765892505645699</v>
      </c>
      <c r="C8429">
        <v>8.3000001907348597</v>
      </c>
      <c r="D8429" s="2">
        <f t="shared" si="262"/>
        <v>45721</v>
      </c>
      <c r="E8429">
        <f t="shared" si="263"/>
        <v>38.55795003473758</v>
      </c>
    </row>
    <row r="8430" spans="1:5">
      <c r="A8430" s="10">
        <v>45721.083333333336</v>
      </c>
      <c r="B8430">
        <v>2.5897190570831299</v>
      </c>
      <c r="C8430">
        <v>6.6999998092651296</v>
      </c>
      <c r="D8430" s="2">
        <f t="shared" si="262"/>
        <v>45721</v>
      </c>
      <c r="E8430">
        <f t="shared" si="263"/>
        <v>38.55795003473758</v>
      </c>
    </row>
    <row r="8431" spans="1:5">
      <c r="A8431" s="10">
        <v>45721.125</v>
      </c>
      <c r="B8431">
        <v>2.5639698505401598</v>
      </c>
      <c r="C8431">
        <v>6.0999999046325604</v>
      </c>
      <c r="D8431" s="2">
        <f t="shared" si="262"/>
        <v>45721</v>
      </c>
      <c r="E8431">
        <f t="shared" si="263"/>
        <v>38.55795003473758</v>
      </c>
    </row>
    <row r="8432" spans="1:5">
      <c r="A8432" s="10">
        <v>45721.166666666664</v>
      </c>
      <c r="B8432">
        <v>2.6241860389709402</v>
      </c>
      <c r="C8432">
        <v>5.5999999046325604</v>
      </c>
      <c r="D8432" s="2">
        <f t="shared" si="262"/>
        <v>45721</v>
      </c>
      <c r="E8432">
        <f t="shared" si="263"/>
        <v>38.55795003473758</v>
      </c>
    </row>
    <row r="8433" spans="1:5">
      <c r="A8433" s="10">
        <v>45721.208333333336</v>
      </c>
      <c r="B8433">
        <v>2.7629165649414</v>
      </c>
      <c r="C8433">
        <v>5</v>
      </c>
      <c r="D8433" s="2">
        <f t="shared" si="262"/>
        <v>45721</v>
      </c>
      <c r="E8433">
        <f t="shared" si="263"/>
        <v>38.55795003473758</v>
      </c>
    </row>
    <row r="8434" spans="1:5">
      <c r="A8434" s="10">
        <v>45721.25</v>
      </c>
      <c r="B8434">
        <v>2.8939890861511199</v>
      </c>
      <c r="C8434">
        <v>4.4000000953674299</v>
      </c>
      <c r="D8434" s="2">
        <f t="shared" si="262"/>
        <v>45721</v>
      </c>
      <c r="E8434">
        <f t="shared" si="263"/>
        <v>38.55795003473758</v>
      </c>
    </row>
    <row r="8435" spans="1:5">
      <c r="A8435" s="10">
        <v>45721.291666666664</v>
      </c>
      <c r="B8435">
        <v>3.3792591094970699</v>
      </c>
      <c r="C8435">
        <v>4.4000000953674299</v>
      </c>
      <c r="D8435" s="2">
        <f t="shared" si="262"/>
        <v>45721</v>
      </c>
      <c r="E8435">
        <f t="shared" si="263"/>
        <v>38.55795003473758</v>
      </c>
    </row>
    <row r="8436" spans="1:5">
      <c r="A8436" s="10">
        <v>45721.333333333336</v>
      </c>
      <c r="B8436">
        <v>4.18756103515625</v>
      </c>
      <c r="C8436">
        <v>7.1999998092651296</v>
      </c>
      <c r="D8436" s="2">
        <f t="shared" si="262"/>
        <v>45721</v>
      </c>
      <c r="E8436">
        <f t="shared" si="263"/>
        <v>38.55795003473758</v>
      </c>
    </row>
    <row r="8437" spans="1:5">
      <c r="A8437" s="10">
        <v>45721.375</v>
      </c>
      <c r="B8437">
        <v>4.9128351211547798</v>
      </c>
      <c r="C8437">
        <v>10</v>
      </c>
      <c r="D8437" s="2">
        <f t="shared" si="262"/>
        <v>45721</v>
      </c>
      <c r="E8437">
        <f t="shared" si="263"/>
        <v>38.55795003473758</v>
      </c>
    </row>
    <row r="8438" spans="1:5">
      <c r="A8438" s="10">
        <v>45721.416666666664</v>
      </c>
      <c r="B8438">
        <v>5.5799765586853001</v>
      </c>
      <c r="C8438">
        <v>13.300000190734799</v>
      </c>
      <c r="D8438" s="2">
        <f t="shared" si="262"/>
        <v>45721</v>
      </c>
      <c r="E8438">
        <f t="shared" si="263"/>
        <v>38.55795003473758</v>
      </c>
    </row>
    <row r="8439" spans="1:5">
      <c r="A8439" s="10">
        <v>45721.458333333336</v>
      </c>
      <c r="B8439">
        <v>6.2368426322937003</v>
      </c>
      <c r="C8439">
        <v>15.6000003814697</v>
      </c>
      <c r="D8439" s="2">
        <f t="shared" si="262"/>
        <v>45721</v>
      </c>
      <c r="E8439">
        <f t="shared" si="263"/>
        <v>38.55795003473758</v>
      </c>
    </row>
    <row r="8440" spans="1:5">
      <c r="A8440" s="10">
        <v>45721.5</v>
      </c>
      <c r="B8440">
        <v>6.5577392578125</v>
      </c>
      <c r="C8440">
        <v>17.799999237060501</v>
      </c>
      <c r="D8440" s="2">
        <f t="shared" si="262"/>
        <v>45721</v>
      </c>
      <c r="E8440">
        <f t="shared" si="263"/>
        <v>38.55795003473758</v>
      </c>
    </row>
    <row r="8441" spans="1:5">
      <c r="A8441" s="10">
        <v>45721.541666666664</v>
      </c>
      <c r="B8441">
        <v>6.4347496032714799</v>
      </c>
      <c r="C8441">
        <v>18.299999237060501</v>
      </c>
      <c r="D8441" s="2">
        <f t="shared" si="262"/>
        <v>45721</v>
      </c>
      <c r="E8441">
        <f t="shared" si="263"/>
        <v>38.55795003473758</v>
      </c>
    </row>
    <row r="8442" spans="1:5">
      <c r="A8442" s="10">
        <v>45721.583333333336</v>
      </c>
      <c r="B8442">
        <v>6.0203499794006303</v>
      </c>
      <c r="C8442">
        <v>18.899999618530199</v>
      </c>
      <c r="D8442" s="2">
        <f t="shared" si="262"/>
        <v>45721</v>
      </c>
      <c r="E8442">
        <f t="shared" si="263"/>
        <v>38.55795003473758</v>
      </c>
    </row>
    <row r="8443" spans="1:5">
      <c r="A8443" s="10">
        <v>45721.625</v>
      </c>
      <c r="B8443">
        <v>5.35526371002197</v>
      </c>
      <c r="C8443">
        <v>20</v>
      </c>
      <c r="D8443" s="2">
        <f t="shared" si="262"/>
        <v>45721</v>
      </c>
      <c r="E8443">
        <f t="shared" si="263"/>
        <v>38.55795003473758</v>
      </c>
    </row>
    <row r="8444" spans="1:5">
      <c r="A8444" s="10">
        <v>45721.666666666664</v>
      </c>
      <c r="B8444">
        <v>4.6229472160339302</v>
      </c>
      <c r="C8444">
        <v>20</v>
      </c>
      <c r="D8444" s="2">
        <f t="shared" si="262"/>
        <v>45721</v>
      </c>
      <c r="E8444">
        <f t="shared" si="263"/>
        <v>38.55795003473758</v>
      </c>
    </row>
    <row r="8445" spans="1:5">
      <c r="A8445" s="10">
        <v>45721.708333333336</v>
      </c>
      <c r="B8445">
        <v>3.8528597354888898</v>
      </c>
      <c r="C8445">
        <v>19.399999618530199</v>
      </c>
      <c r="D8445" s="2">
        <f t="shared" si="262"/>
        <v>45721</v>
      </c>
      <c r="E8445">
        <f t="shared" si="263"/>
        <v>38.55795003473758</v>
      </c>
    </row>
    <row r="8446" spans="1:5">
      <c r="A8446" s="10">
        <v>45721.75</v>
      </c>
      <c r="B8446">
        <v>3.0304768085479701</v>
      </c>
      <c r="C8446">
        <v>18.299999237060501</v>
      </c>
      <c r="D8446" s="2">
        <f t="shared" si="262"/>
        <v>45721</v>
      </c>
      <c r="E8446">
        <f t="shared" si="263"/>
        <v>38.55795003473758</v>
      </c>
    </row>
    <row r="8447" spans="1:5">
      <c r="A8447" s="10">
        <v>45721.791666666664</v>
      </c>
      <c r="B8447">
        <v>2.3889985084533598</v>
      </c>
      <c r="C8447">
        <v>16.7000007629394</v>
      </c>
      <c r="D8447" s="2">
        <f t="shared" si="262"/>
        <v>45721</v>
      </c>
      <c r="E8447">
        <f t="shared" si="263"/>
        <v>38.55795003473758</v>
      </c>
    </row>
    <row r="8448" spans="1:5">
      <c r="A8448" s="10">
        <v>45721.833333333336</v>
      </c>
      <c r="B8448">
        <v>1.7630431652069001</v>
      </c>
      <c r="C8448">
        <v>16.7000007629394</v>
      </c>
      <c r="D8448" s="2">
        <f t="shared" si="262"/>
        <v>45721</v>
      </c>
      <c r="E8448">
        <f t="shared" si="263"/>
        <v>38.55795003473758</v>
      </c>
    </row>
    <row r="8449" spans="1:5">
      <c r="A8449" s="10">
        <v>45721.875</v>
      </c>
      <c r="B8449">
        <v>1.22746813297271</v>
      </c>
      <c r="C8449">
        <v>16.7000007629394</v>
      </c>
      <c r="D8449" s="2">
        <f t="shared" si="262"/>
        <v>45721</v>
      </c>
      <c r="E8449">
        <f t="shared" si="263"/>
        <v>38.55795003473758</v>
      </c>
    </row>
    <row r="8450" spans="1:5">
      <c r="A8450" s="10">
        <v>45721.916666666664</v>
      </c>
      <c r="B8450">
        <v>1.2513062953948899</v>
      </c>
      <c r="C8450">
        <v>16.100000381469702</v>
      </c>
      <c r="D8450" s="2">
        <f t="shared" si="262"/>
        <v>45721</v>
      </c>
      <c r="E8450">
        <f t="shared" si="263"/>
        <v>38.55795003473758</v>
      </c>
    </row>
    <row r="8451" spans="1:5">
      <c r="A8451" s="10">
        <v>45721.958333333336</v>
      </c>
      <c r="B8451">
        <v>1.70815181732177</v>
      </c>
      <c r="C8451">
        <v>15</v>
      </c>
      <c r="D8451" s="2">
        <f t="shared" ref="D8451:D8514" si="264">DATE(YEAR(A8451), MONTH(A8451), DAY(A8451))</f>
        <v>45721</v>
      </c>
      <c r="E8451">
        <f t="shared" ref="E8451:E8514" si="265">AVERAGEIF(D:D, D8451, B:B)*1.8+32</f>
        <v>38.55795003473758</v>
      </c>
    </row>
    <row r="8452" spans="1:5">
      <c r="A8452" s="10">
        <v>45722</v>
      </c>
      <c r="B8452">
        <v>1.6425863504409699</v>
      </c>
      <c r="C8452">
        <v>13.899999618530201</v>
      </c>
      <c r="D8452" s="2">
        <f t="shared" si="264"/>
        <v>45722</v>
      </c>
      <c r="E8452">
        <f t="shared" si="265"/>
        <v>38.724425207450977</v>
      </c>
    </row>
    <row r="8453" spans="1:5">
      <c r="A8453" s="10">
        <v>45722.041666666664</v>
      </c>
      <c r="B8453">
        <v>1.64656281471252</v>
      </c>
      <c r="C8453">
        <v>12.800000190734799</v>
      </c>
      <c r="D8453" s="2">
        <f t="shared" si="264"/>
        <v>45722</v>
      </c>
      <c r="E8453">
        <f t="shared" si="265"/>
        <v>38.724425207450977</v>
      </c>
    </row>
    <row r="8454" spans="1:5">
      <c r="A8454" s="10">
        <v>45722.083333333336</v>
      </c>
      <c r="B8454">
        <v>1.45092737674713</v>
      </c>
      <c r="C8454">
        <v>12.800000190734799</v>
      </c>
      <c r="D8454" s="2">
        <f t="shared" si="264"/>
        <v>45722</v>
      </c>
      <c r="E8454">
        <f t="shared" si="265"/>
        <v>38.724425207450977</v>
      </c>
    </row>
    <row r="8455" spans="1:5">
      <c r="A8455" s="10">
        <v>45722.125</v>
      </c>
      <c r="B8455">
        <v>0.96190196275711004</v>
      </c>
      <c r="C8455">
        <v>11.1000003814697</v>
      </c>
      <c r="D8455" s="2">
        <f t="shared" si="264"/>
        <v>45722</v>
      </c>
      <c r="E8455">
        <f t="shared" si="265"/>
        <v>38.724425207450977</v>
      </c>
    </row>
    <row r="8456" spans="1:5">
      <c r="A8456" s="10">
        <v>45722.166666666664</v>
      </c>
      <c r="B8456">
        <v>0.61211711168289096</v>
      </c>
      <c r="C8456">
        <v>10</v>
      </c>
      <c r="D8456" s="2">
        <f t="shared" si="264"/>
        <v>45722</v>
      </c>
      <c r="E8456">
        <f t="shared" si="265"/>
        <v>38.724425207450977</v>
      </c>
    </row>
    <row r="8457" spans="1:5">
      <c r="A8457" s="10">
        <v>45722.208333333336</v>
      </c>
      <c r="B8457">
        <v>0.32065606117248502</v>
      </c>
      <c r="C8457">
        <v>9.3999996185302699</v>
      </c>
      <c r="D8457" s="2">
        <f t="shared" si="264"/>
        <v>45722</v>
      </c>
      <c r="E8457">
        <f t="shared" si="265"/>
        <v>38.724425207450977</v>
      </c>
    </row>
    <row r="8458" spans="1:5">
      <c r="A8458" s="10">
        <v>45722.25</v>
      </c>
      <c r="B8458">
        <v>0.21780513226985901</v>
      </c>
      <c r="C8458">
        <v>8.8999996185302699</v>
      </c>
      <c r="D8458" s="2">
        <f t="shared" si="264"/>
        <v>45722</v>
      </c>
      <c r="E8458">
        <f t="shared" si="265"/>
        <v>38.724425207450977</v>
      </c>
    </row>
    <row r="8459" spans="1:5">
      <c r="A8459" s="10">
        <v>45722.291666666664</v>
      </c>
      <c r="B8459">
        <v>0.37133729457855202</v>
      </c>
      <c r="C8459">
        <v>8.8999996185302699</v>
      </c>
      <c r="D8459" s="2">
        <f t="shared" si="264"/>
        <v>45722</v>
      </c>
      <c r="E8459">
        <f t="shared" si="265"/>
        <v>38.724425207450977</v>
      </c>
    </row>
    <row r="8460" spans="1:5">
      <c r="A8460" s="10">
        <v>45722.333333333336</v>
      </c>
      <c r="B8460">
        <v>0.82576251029968195</v>
      </c>
      <c r="C8460">
        <v>11.699999809265099</v>
      </c>
      <c r="D8460" s="2">
        <f t="shared" si="264"/>
        <v>45722</v>
      </c>
      <c r="E8460">
        <f t="shared" si="265"/>
        <v>38.724425207450977</v>
      </c>
    </row>
    <row r="8461" spans="1:5">
      <c r="A8461" s="10">
        <v>45722.375</v>
      </c>
      <c r="B8461">
        <v>2.9105684757232599</v>
      </c>
      <c r="C8461">
        <v>7.1999998092651296</v>
      </c>
      <c r="D8461" s="2">
        <f t="shared" si="264"/>
        <v>45722</v>
      </c>
      <c r="E8461">
        <f t="shared" si="265"/>
        <v>38.724425207450977</v>
      </c>
    </row>
    <row r="8462" spans="1:5">
      <c r="A8462" s="10">
        <v>45722.416666666664</v>
      </c>
      <c r="B8462">
        <v>4.1797642707824698</v>
      </c>
      <c r="C8462">
        <v>6.0999999046325604</v>
      </c>
      <c r="D8462" s="2">
        <f t="shared" si="264"/>
        <v>45722</v>
      </c>
      <c r="E8462">
        <f t="shared" si="265"/>
        <v>38.724425207450977</v>
      </c>
    </row>
    <row r="8463" spans="1:5">
      <c r="A8463" s="10">
        <v>45722.458333333336</v>
      </c>
      <c r="B8463">
        <v>5.1226959228515598</v>
      </c>
      <c r="C8463">
        <v>6.6999998092651296</v>
      </c>
      <c r="D8463" s="2">
        <f t="shared" si="264"/>
        <v>45722</v>
      </c>
      <c r="E8463">
        <f t="shared" si="265"/>
        <v>38.724425207450977</v>
      </c>
    </row>
    <row r="8464" spans="1:5">
      <c r="A8464" s="10">
        <v>45722.5</v>
      </c>
      <c r="B8464">
        <v>5.8105134963989196</v>
      </c>
      <c r="C8464">
        <v>6.6999998092651296</v>
      </c>
      <c r="D8464" s="2">
        <f t="shared" si="264"/>
        <v>45722</v>
      </c>
      <c r="E8464">
        <f t="shared" si="265"/>
        <v>38.724425207450977</v>
      </c>
    </row>
    <row r="8465" spans="1:5">
      <c r="A8465" s="10">
        <v>45722.541666666664</v>
      </c>
      <c r="B8465">
        <v>6.3018956184387198</v>
      </c>
      <c r="C8465">
        <v>6.6999998092651296</v>
      </c>
      <c r="D8465" s="2">
        <f t="shared" si="264"/>
        <v>45722</v>
      </c>
      <c r="E8465">
        <f t="shared" si="265"/>
        <v>38.724425207450977</v>
      </c>
    </row>
    <row r="8466" spans="1:5">
      <c r="A8466" s="10">
        <v>45722.583333333336</v>
      </c>
      <c r="B8466">
        <v>6.5654888153076101</v>
      </c>
      <c r="C8466">
        <v>7.1999998092651296</v>
      </c>
      <c r="D8466" s="2">
        <f t="shared" si="264"/>
        <v>45722</v>
      </c>
      <c r="E8466">
        <f t="shared" si="265"/>
        <v>38.724425207450977</v>
      </c>
    </row>
    <row r="8467" spans="1:5">
      <c r="A8467" s="10">
        <v>45722.625</v>
      </c>
      <c r="B8467">
        <v>6.62542676925659</v>
      </c>
      <c r="C8467">
        <v>6.6999998092651296</v>
      </c>
      <c r="D8467" s="2">
        <f t="shared" si="264"/>
        <v>45722</v>
      </c>
      <c r="E8467">
        <f t="shared" si="265"/>
        <v>38.724425207450977</v>
      </c>
    </row>
    <row r="8468" spans="1:5">
      <c r="A8468" s="10">
        <v>45722.666666666664</v>
      </c>
      <c r="B8468">
        <v>6.4703869819641104</v>
      </c>
      <c r="C8468">
        <v>5.5999999046325604</v>
      </c>
      <c r="D8468" s="2">
        <f t="shared" si="264"/>
        <v>45722</v>
      </c>
      <c r="E8468">
        <f t="shared" si="265"/>
        <v>38.724425207450977</v>
      </c>
    </row>
    <row r="8469" spans="1:5">
      <c r="A8469" s="10">
        <v>45722.708333333336</v>
      </c>
      <c r="B8469">
        <v>6.1385688781738201</v>
      </c>
      <c r="C8469">
        <v>4.4000000953674299</v>
      </c>
      <c r="D8469" s="2">
        <f t="shared" si="264"/>
        <v>45722</v>
      </c>
      <c r="E8469">
        <f t="shared" si="265"/>
        <v>38.724425207450977</v>
      </c>
    </row>
    <row r="8470" spans="1:5">
      <c r="A8470" s="10">
        <v>45722.75</v>
      </c>
      <c r="B8470">
        <v>5.5356106758117596</v>
      </c>
      <c r="C8470">
        <v>3.2999999523162802</v>
      </c>
      <c r="D8470" s="2">
        <f t="shared" si="264"/>
        <v>45722</v>
      </c>
      <c r="E8470">
        <f t="shared" si="265"/>
        <v>38.724425207450977</v>
      </c>
    </row>
    <row r="8471" spans="1:5">
      <c r="A8471" s="10">
        <v>45722.791666666664</v>
      </c>
      <c r="B8471">
        <v>4.7460346221923801</v>
      </c>
      <c r="C8471">
        <v>2.20000004768371</v>
      </c>
      <c r="D8471" s="2">
        <f t="shared" si="264"/>
        <v>45722</v>
      </c>
      <c r="E8471">
        <f t="shared" si="265"/>
        <v>38.724425207450977</v>
      </c>
    </row>
    <row r="8472" spans="1:5">
      <c r="A8472" s="10">
        <v>45722.833333333336</v>
      </c>
      <c r="B8472">
        <v>5.0381550788879297</v>
      </c>
      <c r="C8472">
        <v>2.20000004768371</v>
      </c>
      <c r="D8472" s="2">
        <f t="shared" si="264"/>
        <v>45722</v>
      </c>
      <c r="E8472">
        <f t="shared" si="265"/>
        <v>38.724425207450977</v>
      </c>
    </row>
    <row r="8473" spans="1:5">
      <c r="A8473" s="10">
        <v>45722.875</v>
      </c>
      <c r="B8473">
        <v>5.2772798538207999</v>
      </c>
      <c r="C8473">
        <v>2.20000004768371</v>
      </c>
      <c r="D8473" s="2">
        <f t="shared" si="264"/>
        <v>45722</v>
      </c>
      <c r="E8473">
        <f t="shared" si="265"/>
        <v>38.724425207450977</v>
      </c>
    </row>
    <row r="8474" spans="1:5">
      <c r="A8474" s="10">
        <v>45722.916666666664</v>
      </c>
      <c r="B8474">
        <v>5.3981871604919398</v>
      </c>
      <c r="C8474">
        <v>2.20000004768371</v>
      </c>
      <c r="D8474" s="2">
        <f t="shared" si="264"/>
        <v>45722</v>
      </c>
      <c r="E8474">
        <f t="shared" si="265"/>
        <v>38.724425207450977</v>
      </c>
    </row>
    <row r="8475" spans="1:5">
      <c r="A8475" s="10">
        <v>45722.958333333336</v>
      </c>
      <c r="B8475">
        <v>5.48876953125</v>
      </c>
      <c r="C8475">
        <v>2.7999999523162802</v>
      </c>
      <c r="D8475" s="2">
        <f t="shared" si="264"/>
        <v>45722</v>
      </c>
      <c r="E8475">
        <f t="shared" si="265"/>
        <v>38.724425207450977</v>
      </c>
    </row>
    <row r="8476" spans="1:5">
      <c r="A8476" s="10">
        <v>45723</v>
      </c>
      <c r="B8476">
        <v>5.4674987792968697</v>
      </c>
      <c r="C8476">
        <v>3.9000000953674299</v>
      </c>
      <c r="D8476" s="2">
        <f t="shared" si="264"/>
        <v>45723</v>
      </c>
      <c r="E8476">
        <f t="shared" si="265"/>
        <v>39.125070577859873</v>
      </c>
    </row>
    <row r="8477" spans="1:5">
      <c r="A8477" s="10">
        <v>45723.041666666664</v>
      </c>
      <c r="B8477">
        <v>5.3540568351745597</v>
      </c>
      <c r="C8477">
        <v>4.4000000953674299</v>
      </c>
      <c r="D8477" s="2">
        <f t="shared" si="264"/>
        <v>45723</v>
      </c>
      <c r="E8477">
        <f t="shared" si="265"/>
        <v>39.125070577859873</v>
      </c>
    </row>
    <row r="8478" spans="1:5">
      <c r="A8478" s="10">
        <v>45723.083333333336</v>
      </c>
      <c r="B8478">
        <v>5.1821303367614702</v>
      </c>
      <c r="C8478">
        <v>3.9000000953674299</v>
      </c>
      <c r="D8478" s="2">
        <f t="shared" si="264"/>
        <v>45723</v>
      </c>
      <c r="E8478">
        <f t="shared" si="265"/>
        <v>39.125070577859873</v>
      </c>
    </row>
    <row r="8479" spans="1:5">
      <c r="A8479" s="10">
        <v>45723.125</v>
      </c>
      <c r="B8479">
        <v>4.9816999435424796</v>
      </c>
      <c r="C8479">
        <v>3.2999999523162802</v>
      </c>
      <c r="D8479" s="2">
        <f t="shared" si="264"/>
        <v>45723</v>
      </c>
      <c r="E8479">
        <f t="shared" si="265"/>
        <v>39.125070577859873</v>
      </c>
    </row>
    <row r="8480" spans="1:5">
      <c r="A8480" s="10">
        <v>45723.166666666664</v>
      </c>
      <c r="B8480">
        <v>4.7133498191833496</v>
      </c>
      <c r="C8480">
        <v>3.9000000953674299</v>
      </c>
      <c r="D8480" s="2">
        <f t="shared" si="264"/>
        <v>45723</v>
      </c>
      <c r="E8480">
        <f t="shared" si="265"/>
        <v>39.125070577859873</v>
      </c>
    </row>
    <row r="8481" spans="1:5">
      <c r="A8481" s="10">
        <v>45723.208333333336</v>
      </c>
      <c r="B8481">
        <v>4.4497203826904297</v>
      </c>
      <c r="C8481">
        <v>3.2999999523162802</v>
      </c>
      <c r="D8481" s="2">
        <f t="shared" si="264"/>
        <v>45723</v>
      </c>
      <c r="E8481">
        <f t="shared" si="265"/>
        <v>39.125070577859873</v>
      </c>
    </row>
    <row r="8482" spans="1:5">
      <c r="A8482" s="10">
        <v>45723.25</v>
      </c>
      <c r="B8482">
        <v>4.1768798828125</v>
      </c>
      <c r="C8482">
        <v>3.2999999523162802</v>
      </c>
      <c r="D8482" s="2">
        <f t="shared" si="264"/>
        <v>45723</v>
      </c>
      <c r="E8482">
        <f t="shared" si="265"/>
        <v>39.125070577859873</v>
      </c>
    </row>
    <row r="8483" spans="1:5">
      <c r="A8483" s="10">
        <v>45723.291666666664</v>
      </c>
      <c r="B8483">
        <v>3.9968876838684002</v>
      </c>
      <c r="C8483">
        <v>2.7999999523162802</v>
      </c>
      <c r="D8483" s="2">
        <f t="shared" si="264"/>
        <v>45723</v>
      </c>
      <c r="E8483">
        <f t="shared" si="265"/>
        <v>39.125070577859873</v>
      </c>
    </row>
    <row r="8484" spans="1:5">
      <c r="A8484" s="10">
        <v>45723.333333333336</v>
      </c>
      <c r="B8484">
        <v>4.0404324531555096</v>
      </c>
      <c r="C8484">
        <v>5</v>
      </c>
      <c r="D8484" s="2">
        <f t="shared" si="264"/>
        <v>45723</v>
      </c>
      <c r="E8484">
        <f t="shared" si="265"/>
        <v>39.125070577859873</v>
      </c>
    </row>
    <row r="8485" spans="1:5">
      <c r="A8485" s="10">
        <v>45723.375</v>
      </c>
      <c r="B8485">
        <v>4.6587615013122496</v>
      </c>
      <c r="C8485">
        <v>6.0999999046325604</v>
      </c>
      <c r="D8485" s="2">
        <f t="shared" si="264"/>
        <v>45723</v>
      </c>
      <c r="E8485">
        <f t="shared" si="265"/>
        <v>39.125070577859873</v>
      </c>
    </row>
    <row r="8486" spans="1:5">
      <c r="A8486" s="10">
        <v>45723.416666666664</v>
      </c>
      <c r="B8486">
        <v>4.8914241790771396</v>
      </c>
      <c r="C8486">
        <v>6.6999998092651296</v>
      </c>
      <c r="D8486" s="2">
        <f t="shared" si="264"/>
        <v>45723</v>
      </c>
      <c r="E8486">
        <f t="shared" si="265"/>
        <v>39.125070577859873</v>
      </c>
    </row>
    <row r="8487" spans="1:5">
      <c r="A8487" s="10">
        <v>45723.458333333336</v>
      </c>
      <c r="B8487">
        <v>4.8696103096008301</v>
      </c>
      <c r="C8487">
        <v>8.3000001907348597</v>
      </c>
      <c r="D8487" s="2">
        <f t="shared" si="264"/>
        <v>45723</v>
      </c>
      <c r="E8487">
        <f t="shared" si="265"/>
        <v>39.125070577859873</v>
      </c>
    </row>
    <row r="8488" spans="1:5">
      <c r="A8488" s="10">
        <v>45723.5</v>
      </c>
      <c r="B8488">
        <v>4.6389422416687003</v>
      </c>
      <c r="C8488">
        <v>9.3999996185302699</v>
      </c>
      <c r="D8488" s="2">
        <f t="shared" si="264"/>
        <v>45723</v>
      </c>
      <c r="E8488">
        <f t="shared" si="265"/>
        <v>39.125070577859873</v>
      </c>
    </row>
    <row r="8489" spans="1:5">
      <c r="A8489" s="10">
        <v>45723.541666666664</v>
      </c>
      <c r="B8489">
        <v>4.3795785903930602</v>
      </c>
      <c r="C8489">
        <v>10</v>
      </c>
      <c r="D8489" s="2">
        <f t="shared" si="264"/>
        <v>45723</v>
      </c>
      <c r="E8489">
        <f t="shared" si="265"/>
        <v>39.125070577859873</v>
      </c>
    </row>
    <row r="8490" spans="1:5">
      <c r="A8490" s="10">
        <v>45723.583333333336</v>
      </c>
      <c r="B8490">
        <v>4.0579667091369602</v>
      </c>
      <c r="C8490">
        <v>10</v>
      </c>
      <c r="D8490" s="2">
        <f t="shared" si="264"/>
        <v>45723</v>
      </c>
      <c r="E8490">
        <f t="shared" si="265"/>
        <v>39.125070577859873</v>
      </c>
    </row>
    <row r="8491" spans="1:5">
      <c r="A8491" s="10">
        <v>45723.625</v>
      </c>
      <c r="B8491">
        <v>3.6761372089385902</v>
      </c>
      <c r="C8491">
        <v>10</v>
      </c>
      <c r="D8491" s="2">
        <f t="shared" si="264"/>
        <v>45723</v>
      </c>
      <c r="E8491">
        <f t="shared" si="265"/>
        <v>39.125070577859873</v>
      </c>
    </row>
    <row r="8492" spans="1:5">
      <c r="A8492" s="10">
        <v>45723.666666666664</v>
      </c>
      <c r="B8492">
        <v>3.36359214782714</v>
      </c>
      <c r="C8492">
        <v>9.3999996185302699</v>
      </c>
      <c r="D8492" s="2">
        <f t="shared" si="264"/>
        <v>45723</v>
      </c>
      <c r="E8492">
        <f t="shared" si="265"/>
        <v>39.125070577859873</v>
      </c>
    </row>
    <row r="8493" spans="1:5">
      <c r="A8493" s="10">
        <v>45723.708333333336</v>
      </c>
      <c r="B8493">
        <v>3.0658912658691402</v>
      </c>
      <c r="C8493">
        <v>8.8999996185302699</v>
      </c>
      <c r="D8493" s="2">
        <f t="shared" si="264"/>
        <v>45723</v>
      </c>
      <c r="E8493">
        <f t="shared" si="265"/>
        <v>39.125070577859873</v>
      </c>
    </row>
    <row r="8494" spans="1:5">
      <c r="A8494" s="10">
        <v>45723.75</v>
      </c>
      <c r="B8494">
        <v>2.8597352504730198</v>
      </c>
      <c r="C8494">
        <v>7.1999998092651296</v>
      </c>
      <c r="D8494" s="2">
        <f t="shared" si="264"/>
        <v>45723</v>
      </c>
      <c r="E8494">
        <f t="shared" si="265"/>
        <v>39.125070577859873</v>
      </c>
    </row>
    <row r="8495" spans="1:5">
      <c r="A8495" s="10">
        <v>45723.791666666664</v>
      </c>
      <c r="B8495">
        <v>2.6957654953002899</v>
      </c>
      <c r="C8495">
        <v>6.6999998092651296</v>
      </c>
      <c r="D8495" s="2">
        <f t="shared" si="264"/>
        <v>45723</v>
      </c>
      <c r="E8495">
        <f t="shared" si="265"/>
        <v>39.125070577859873</v>
      </c>
    </row>
    <row r="8496" spans="1:5">
      <c r="A8496" s="10">
        <v>45723.833333333336</v>
      </c>
      <c r="B8496">
        <v>2.5569543838500901</v>
      </c>
      <c r="C8496">
        <v>5.5999999046325604</v>
      </c>
      <c r="D8496" s="2">
        <f t="shared" si="264"/>
        <v>45723</v>
      </c>
      <c r="E8496">
        <f t="shared" si="265"/>
        <v>39.125070577859873</v>
      </c>
    </row>
    <row r="8497" spans="1:5">
      <c r="A8497" s="10">
        <v>45723.875</v>
      </c>
      <c r="B8497">
        <v>2.4339790344238201</v>
      </c>
      <c r="C8497">
        <v>3.9000000953674299</v>
      </c>
      <c r="D8497" s="2">
        <f t="shared" si="264"/>
        <v>45723</v>
      </c>
      <c r="E8497">
        <f t="shared" si="265"/>
        <v>39.125070577859873</v>
      </c>
    </row>
    <row r="8498" spans="1:5">
      <c r="A8498" s="10">
        <v>45723.916666666664</v>
      </c>
      <c r="B8498">
        <v>2.3066241741180402</v>
      </c>
      <c r="C8498">
        <v>3.2999999523162802</v>
      </c>
      <c r="D8498" s="2">
        <f t="shared" si="264"/>
        <v>45723</v>
      </c>
      <c r="E8498">
        <f t="shared" si="265"/>
        <v>39.125070577859873</v>
      </c>
    </row>
    <row r="8499" spans="1:5">
      <c r="A8499" s="10">
        <v>45723.958333333336</v>
      </c>
      <c r="B8499">
        <v>2.1833224296569802</v>
      </c>
      <c r="C8499">
        <v>3.2999999523162802</v>
      </c>
      <c r="D8499" s="2">
        <f t="shared" si="264"/>
        <v>45723</v>
      </c>
      <c r="E8499">
        <f t="shared" si="265"/>
        <v>39.125070577859873</v>
      </c>
    </row>
    <row r="8500" spans="1:5">
      <c r="A8500" s="10">
        <v>45724</v>
      </c>
      <c r="B8500">
        <v>2.0349946022033598</v>
      </c>
      <c r="C8500">
        <v>1.70000004768371</v>
      </c>
      <c r="D8500" s="2">
        <f t="shared" si="264"/>
        <v>45724</v>
      </c>
      <c r="E8500">
        <f t="shared" si="265"/>
        <v>38.426798221468914</v>
      </c>
    </row>
    <row r="8501" spans="1:5">
      <c r="A8501" s="10">
        <v>45724.041666666664</v>
      </c>
      <c r="B8501">
        <v>1.9081065654754601</v>
      </c>
      <c r="C8501">
        <v>2.20000004768371</v>
      </c>
      <c r="D8501" s="2">
        <f t="shared" si="264"/>
        <v>45724</v>
      </c>
      <c r="E8501">
        <f t="shared" si="265"/>
        <v>38.426798221468914</v>
      </c>
    </row>
    <row r="8502" spans="1:5">
      <c r="A8502" s="10">
        <v>45724.083333333336</v>
      </c>
      <c r="B8502">
        <v>1.7825676202773999</v>
      </c>
      <c r="C8502">
        <v>0.60000002384185702</v>
      </c>
      <c r="D8502" s="2">
        <f t="shared" si="264"/>
        <v>45724</v>
      </c>
      <c r="E8502">
        <f t="shared" si="265"/>
        <v>38.426798221468914</v>
      </c>
    </row>
    <row r="8503" spans="1:5">
      <c r="A8503" s="10">
        <v>45724.125</v>
      </c>
      <c r="B8503">
        <v>1.72408103942871</v>
      </c>
      <c r="C8503">
        <v>1.1000000238418499</v>
      </c>
      <c r="D8503" s="2">
        <f t="shared" si="264"/>
        <v>45724</v>
      </c>
      <c r="E8503">
        <f t="shared" si="265"/>
        <v>38.426798221468914</v>
      </c>
    </row>
    <row r="8504" spans="1:5">
      <c r="A8504" s="10">
        <v>45724.166666666664</v>
      </c>
      <c r="B8504">
        <v>1.64049708843231</v>
      </c>
      <c r="C8504">
        <v>1.1000000238418499</v>
      </c>
      <c r="D8504" s="2">
        <f t="shared" si="264"/>
        <v>45724</v>
      </c>
      <c r="E8504">
        <f t="shared" si="265"/>
        <v>38.426798221468914</v>
      </c>
    </row>
    <row r="8505" spans="1:5">
      <c r="A8505" s="10">
        <v>45724.208333333336</v>
      </c>
      <c r="B8505">
        <v>1.61884129047393</v>
      </c>
      <c r="C8505">
        <v>1.1000000238418499</v>
      </c>
      <c r="D8505" s="2">
        <f t="shared" si="264"/>
        <v>45724</v>
      </c>
      <c r="E8505">
        <f t="shared" si="265"/>
        <v>38.426798221468914</v>
      </c>
    </row>
    <row r="8506" spans="1:5">
      <c r="A8506" s="10">
        <v>45724.25</v>
      </c>
      <c r="B8506">
        <v>1.6640717983245801</v>
      </c>
      <c r="C8506">
        <v>1.70000004768371</v>
      </c>
      <c r="D8506" s="2">
        <f t="shared" si="264"/>
        <v>45724</v>
      </c>
      <c r="E8506">
        <f t="shared" si="265"/>
        <v>38.426798221468914</v>
      </c>
    </row>
    <row r="8507" spans="1:5">
      <c r="A8507" s="10">
        <v>45724.291666666664</v>
      </c>
      <c r="B8507">
        <v>1.7758309841155999</v>
      </c>
      <c r="C8507">
        <v>3.2999999523162802</v>
      </c>
      <c r="D8507" s="2">
        <f t="shared" si="264"/>
        <v>45724</v>
      </c>
      <c r="E8507">
        <f t="shared" si="265"/>
        <v>38.426798221468914</v>
      </c>
    </row>
    <row r="8508" spans="1:5">
      <c r="A8508" s="10">
        <v>45724.333333333336</v>
      </c>
      <c r="B8508">
        <v>1.9831638336181601</v>
      </c>
      <c r="C8508">
        <v>6.0999999046325604</v>
      </c>
      <c r="D8508" s="2">
        <f t="shared" si="264"/>
        <v>45724</v>
      </c>
      <c r="E8508">
        <f t="shared" si="265"/>
        <v>38.426798221468914</v>
      </c>
    </row>
    <row r="8509" spans="1:5">
      <c r="A8509" s="10">
        <v>45724.375</v>
      </c>
      <c r="B8509">
        <v>2.4457359313964799</v>
      </c>
      <c r="C8509">
        <v>9.3999996185302699</v>
      </c>
      <c r="D8509" s="2">
        <f t="shared" si="264"/>
        <v>45724</v>
      </c>
      <c r="E8509">
        <f t="shared" si="265"/>
        <v>38.426798221468914</v>
      </c>
    </row>
    <row r="8510" spans="1:5">
      <c r="A8510" s="10">
        <v>45724.416666666664</v>
      </c>
      <c r="B8510">
        <v>2.9981627464294398</v>
      </c>
      <c r="C8510">
        <v>12.199999809265099</v>
      </c>
      <c r="D8510" s="2">
        <f t="shared" si="264"/>
        <v>45724</v>
      </c>
      <c r="E8510">
        <f t="shared" si="265"/>
        <v>38.426798221468914</v>
      </c>
    </row>
    <row r="8511" spans="1:5">
      <c r="A8511" s="10">
        <v>45724.458333333336</v>
      </c>
      <c r="B8511">
        <v>3.7542130947113002</v>
      </c>
      <c r="C8511">
        <v>14.399999618530201</v>
      </c>
      <c r="D8511" s="2">
        <f t="shared" si="264"/>
        <v>45724</v>
      </c>
      <c r="E8511">
        <f t="shared" si="265"/>
        <v>38.426798221468914</v>
      </c>
    </row>
    <row r="8512" spans="1:5">
      <c r="A8512" s="10">
        <v>45724.5</v>
      </c>
      <c r="B8512">
        <v>4.49666404724121</v>
      </c>
      <c r="C8512">
        <v>14.399999618530201</v>
      </c>
      <c r="D8512" s="2">
        <f t="shared" si="264"/>
        <v>45724</v>
      </c>
      <c r="E8512">
        <f t="shared" si="265"/>
        <v>38.426798221468914</v>
      </c>
    </row>
    <row r="8513" spans="1:5">
      <c r="A8513" s="10">
        <v>45724.541666666664</v>
      </c>
      <c r="B8513">
        <v>5.1691746711730904</v>
      </c>
      <c r="C8513">
        <v>15</v>
      </c>
      <c r="D8513" s="2">
        <f t="shared" si="264"/>
        <v>45724</v>
      </c>
      <c r="E8513">
        <f t="shared" si="265"/>
        <v>38.426798221468914</v>
      </c>
    </row>
    <row r="8514" spans="1:5">
      <c r="A8514" s="10">
        <v>45724.583333333336</v>
      </c>
      <c r="B8514">
        <v>5.6935434341430602</v>
      </c>
      <c r="C8514">
        <v>15.6000003814697</v>
      </c>
      <c r="D8514" s="2">
        <f t="shared" si="264"/>
        <v>45724</v>
      </c>
      <c r="E8514">
        <f t="shared" si="265"/>
        <v>38.426798221468914</v>
      </c>
    </row>
    <row r="8515" spans="1:5">
      <c r="A8515" s="10">
        <v>45724.625</v>
      </c>
      <c r="B8515">
        <v>6.0044398307800204</v>
      </c>
      <c r="C8515">
        <v>15</v>
      </c>
      <c r="D8515" s="2">
        <f t="shared" ref="D8515:D8578" si="266">DATE(YEAR(A8515), MONTH(A8515), DAY(A8515))</f>
        <v>45724</v>
      </c>
      <c r="E8515">
        <f t="shared" ref="E8515:E8578" si="267">AVERAGEIF(D:D, D8515, B:B)*1.8+32</f>
        <v>38.426798221468914</v>
      </c>
    </row>
    <row r="8516" spans="1:5">
      <c r="A8516" s="10">
        <v>45724.666666666664</v>
      </c>
      <c r="B8516">
        <v>6.0687279701232901</v>
      </c>
      <c r="C8516">
        <v>14.399999618530201</v>
      </c>
      <c r="D8516" s="2">
        <f t="shared" si="266"/>
        <v>45724</v>
      </c>
      <c r="E8516">
        <f t="shared" si="267"/>
        <v>38.426798221468914</v>
      </c>
    </row>
    <row r="8517" spans="1:5">
      <c r="A8517" s="10">
        <v>45724.708333333336</v>
      </c>
      <c r="B8517">
        <v>5.8875374794006303</v>
      </c>
      <c r="C8517">
        <v>12.800000190734799</v>
      </c>
      <c r="D8517" s="2">
        <f t="shared" si="266"/>
        <v>45724</v>
      </c>
      <c r="E8517">
        <f t="shared" si="267"/>
        <v>38.426798221468914</v>
      </c>
    </row>
    <row r="8518" spans="1:5">
      <c r="A8518" s="10">
        <v>45724.75</v>
      </c>
      <c r="B8518">
        <v>5.45379161834716</v>
      </c>
      <c r="C8518">
        <v>10.6000003814697</v>
      </c>
      <c r="D8518" s="2">
        <f t="shared" si="266"/>
        <v>45724</v>
      </c>
      <c r="E8518">
        <f t="shared" si="267"/>
        <v>38.426798221468914</v>
      </c>
    </row>
    <row r="8519" spans="1:5">
      <c r="A8519" s="10">
        <v>45724.791666666664</v>
      </c>
      <c r="B8519">
        <v>5.0053586959838796</v>
      </c>
      <c r="C8519">
        <v>8.8999996185302699</v>
      </c>
      <c r="D8519" s="2">
        <f t="shared" si="266"/>
        <v>45724</v>
      </c>
      <c r="E8519">
        <f t="shared" si="267"/>
        <v>38.426798221468914</v>
      </c>
    </row>
    <row r="8520" spans="1:5">
      <c r="A8520" s="10">
        <v>45724.833333333336</v>
      </c>
      <c r="B8520">
        <v>4.5873498916625897</v>
      </c>
      <c r="C8520">
        <v>7.8000001907348597</v>
      </c>
      <c r="D8520" s="2">
        <f t="shared" si="266"/>
        <v>45724</v>
      </c>
      <c r="E8520">
        <f t="shared" si="267"/>
        <v>38.426798221468914</v>
      </c>
    </row>
    <row r="8521" spans="1:5">
      <c r="A8521" s="10">
        <v>45724.875</v>
      </c>
      <c r="B8521">
        <v>4.2413401603698704</v>
      </c>
      <c r="C8521">
        <v>7.1999998092651296</v>
      </c>
      <c r="D8521" s="2">
        <f t="shared" si="266"/>
        <v>45724</v>
      </c>
      <c r="E8521">
        <f t="shared" si="267"/>
        <v>38.426798221468914</v>
      </c>
    </row>
    <row r="8522" spans="1:5">
      <c r="A8522" s="10">
        <v>45724.916666666664</v>
      </c>
      <c r="B8522">
        <v>3.98940658569335</v>
      </c>
      <c r="C8522">
        <v>7.1999998092651296</v>
      </c>
      <c r="D8522" s="2">
        <f t="shared" si="266"/>
        <v>45724</v>
      </c>
      <c r="E8522">
        <f t="shared" si="267"/>
        <v>38.426798221468914</v>
      </c>
    </row>
    <row r="8523" spans="1:5">
      <c r="A8523" s="10">
        <v>45724.958333333336</v>
      </c>
      <c r="B8523">
        <v>3.7630419731140101</v>
      </c>
      <c r="C8523">
        <v>8.8999996185302699</v>
      </c>
      <c r="D8523" s="2">
        <f t="shared" si="266"/>
        <v>45724</v>
      </c>
      <c r="E8523">
        <f t="shared" si="267"/>
        <v>38.426798221468914</v>
      </c>
    </row>
    <row r="8524" spans="1:5">
      <c r="A8524" s="10">
        <v>45725</v>
      </c>
      <c r="B8524">
        <v>3.53762602806091</v>
      </c>
      <c r="C8524">
        <v>10</v>
      </c>
      <c r="D8524" s="2">
        <f t="shared" si="266"/>
        <v>45725</v>
      </c>
      <c r="E8524">
        <f t="shared" si="267"/>
        <v>40.861017674207687</v>
      </c>
    </row>
    <row r="8525" spans="1:5">
      <c r="A8525" s="10">
        <v>45725.041666666664</v>
      </c>
      <c r="B8525">
        <v>3.3002834320068302</v>
      </c>
      <c r="C8525">
        <v>10</v>
      </c>
      <c r="D8525" s="2">
        <f t="shared" si="266"/>
        <v>45725</v>
      </c>
      <c r="E8525">
        <f t="shared" si="267"/>
        <v>40.861017674207687</v>
      </c>
    </row>
    <row r="8526" spans="1:5">
      <c r="A8526" s="10">
        <v>45725.083333333336</v>
      </c>
      <c r="B8526">
        <v>3.0561165809631299</v>
      </c>
      <c r="C8526">
        <v>9.3999996185302699</v>
      </c>
      <c r="D8526" s="2">
        <f t="shared" si="266"/>
        <v>45725</v>
      </c>
      <c r="E8526">
        <f t="shared" si="267"/>
        <v>40.861017674207687</v>
      </c>
    </row>
    <row r="8527" spans="1:5">
      <c r="A8527" s="10">
        <v>45725.125</v>
      </c>
      <c r="B8527">
        <v>2.8718194961547798</v>
      </c>
      <c r="C8527">
        <v>9.3999996185302699</v>
      </c>
      <c r="D8527" s="2">
        <f t="shared" si="266"/>
        <v>45725</v>
      </c>
      <c r="E8527">
        <f t="shared" si="267"/>
        <v>40.861017674207687</v>
      </c>
    </row>
    <row r="8528" spans="1:5">
      <c r="A8528" s="10">
        <v>45725.166666666664</v>
      </c>
      <c r="B8528">
        <v>2.7121741771697998</v>
      </c>
      <c r="C8528">
        <v>10</v>
      </c>
      <c r="D8528" s="2">
        <f t="shared" si="266"/>
        <v>45725</v>
      </c>
      <c r="E8528">
        <f t="shared" si="267"/>
        <v>40.861017674207687</v>
      </c>
    </row>
    <row r="8529" spans="1:5">
      <c r="A8529" s="10">
        <v>45725.208333333336</v>
      </c>
      <c r="B8529">
        <v>2.62046146392822</v>
      </c>
      <c r="C8529">
        <v>9.3999996185302699</v>
      </c>
      <c r="D8529" s="2">
        <f t="shared" si="266"/>
        <v>45725</v>
      </c>
      <c r="E8529">
        <f t="shared" si="267"/>
        <v>40.861017674207687</v>
      </c>
    </row>
    <row r="8530" spans="1:5">
      <c r="A8530" s="10">
        <v>45725.25</v>
      </c>
      <c r="B8530">
        <v>2.51906037330627</v>
      </c>
      <c r="C8530">
        <v>9.3999996185302699</v>
      </c>
      <c r="D8530" s="2">
        <f t="shared" si="266"/>
        <v>45725</v>
      </c>
      <c r="E8530">
        <f t="shared" si="267"/>
        <v>40.861017674207687</v>
      </c>
    </row>
    <row r="8531" spans="1:5">
      <c r="A8531" s="10">
        <v>45725.291666666664</v>
      </c>
      <c r="B8531">
        <v>2.4786753654479901</v>
      </c>
      <c r="C8531">
        <v>10</v>
      </c>
      <c r="D8531" s="2">
        <f t="shared" si="266"/>
        <v>45725</v>
      </c>
      <c r="E8531">
        <f t="shared" si="267"/>
        <v>40.861017674207687</v>
      </c>
    </row>
    <row r="8532" spans="1:5">
      <c r="A8532" s="10">
        <v>45725.333333333336</v>
      </c>
      <c r="B8532">
        <v>2.7266142368316602</v>
      </c>
      <c r="C8532">
        <v>12.800000190734799</v>
      </c>
      <c r="D8532" s="2">
        <f t="shared" si="266"/>
        <v>45725</v>
      </c>
      <c r="E8532">
        <f t="shared" si="267"/>
        <v>40.861017674207687</v>
      </c>
    </row>
    <row r="8533" spans="1:5">
      <c r="A8533" s="10">
        <v>45725.375</v>
      </c>
      <c r="B8533">
        <v>3.4312560558318999</v>
      </c>
      <c r="C8533">
        <v>16.7000007629394</v>
      </c>
      <c r="D8533" s="2">
        <f t="shared" si="266"/>
        <v>45725</v>
      </c>
      <c r="E8533">
        <f t="shared" si="267"/>
        <v>40.861017674207687</v>
      </c>
    </row>
    <row r="8534" spans="1:5">
      <c r="A8534" s="10">
        <v>45725.416666666664</v>
      </c>
      <c r="B8534">
        <v>4.0737676620483398</v>
      </c>
      <c r="C8534">
        <v>20</v>
      </c>
      <c r="D8534" s="2">
        <f t="shared" si="266"/>
        <v>45725</v>
      </c>
      <c r="E8534">
        <f t="shared" si="267"/>
        <v>40.861017674207687</v>
      </c>
    </row>
    <row r="8535" spans="1:5">
      <c r="A8535" s="10">
        <v>45725.458333333336</v>
      </c>
      <c r="B8535">
        <v>5.1703038215637198</v>
      </c>
      <c r="C8535">
        <v>22.2000007629394</v>
      </c>
      <c r="D8535" s="2">
        <f t="shared" si="266"/>
        <v>45725</v>
      </c>
      <c r="E8535">
        <f t="shared" si="267"/>
        <v>40.861017674207687</v>
      </c>
    </row>
    <row r="8536" spans="1:5">
      <c r="A8536" s="10">
        <v>45725.5</v>
      </c>
      <c r="B8536">
        <v>6.28155517578125</v>
      </c>
      <c r="C8536">
        <v>23.899999618530199</v>
      </c>
      <c r="D8536" s="2">
        <f t="shared" si="266"/>
        <v>45725</v>
      </c>
      <c r="E8536">
        <f t="shared" si="267"/>
        <v>40.861017674207687</v>
      </c>
    </row>
    <row r="8537" spans="1:5">
      <c r="A8537" s="10">
        <v>45725.541666666664</v>
      </c>
      <c r="B8537">
        <v>7.1669626235961896</v>
      </c>
      <c r="C8537">
        <v>25</v>
      </c>
      <c r="D8537" s="2">
        <f t="shared" si="266"/>
        <v>45725</v>
      </c>
      <c r="E8537">
        <f t="shared" si="267"/>
        <v>40.861017674207687</v>
      </c>
    </row>
    <row r="8538" spans="1:5">
      <c r="A8538" s="10">
        <v>45725.583333333336</v>
      </c>
      <c r="B8538">
        <v>7.8548212051391602</v>
      </c>
      <c r="C8538">
        <v>25.600000381469702</v>
      </c>
      <c r="D8538" s="2">
        <f t="shared" si="266"/>
        <v>45725</v>
      </c>
      <c r="E8538">
        <f t="shared" si="267"/>
        <v>40.861017674207687</v>
      </c>
    </row>
    <row r="8539" spans="1:5">
      <c r="A8539" s="10">
        <v>45725.625</v>
      </c>
      <c r="B8539">
        <v>8.2159929275512695</v>
      </c>
      <c r="C8539">
        <v>25.600000381469702</v>
      </c>
      <c r="D8539" s="2">
        <f t="shared" si="266"/>
        <v>45725</v>
      </c>
      <c r="E8539">
        <f t="shared" si="267"/>
        <v>40.861017674207687</v>
      </c>
    </row>
    <row r="8540" spans="1:5">
      <c r="A8540" s="10">
        <v>45725.666666666664</v>
      </c>
      <c r="B8540">
        <v>8.2204933166503906</v>
      </c>
      <c r="C8540">
        <v>25</v>
      </c>
      <c r="D8540" s="2">
        <f t="shared" si="266"/>
        <v>45725</v>
      </c>
      <c r="E8540">
        <f t="shared" si="267"/>
        <v>40.861017674207687</v>
      </c>
    </row>
    <row r="8541" spans="1:5">
      <c r="A8541" s="10">
        <v>45725.708333333336</v>
      </c>
      <c r="B8541">
        <v>7.9483175277709899</v>
      </c>
      <c r="C8541">
        <v>25</v>
      </c>
      <c r="D8541" s="2">
        <f t="shared" si="266"/>
        <v>45725</v>
      </c>
      <c r="E8541">
        <f t="shared" si="267"/>
        <v>40.861017674207687</v>
      </c>
    </row>
    <row r="8542" spans="1:5">
      <c r="A8542" s="10">
        <v>45725.75</v>
      </c>
      <c r="B8542">
        <v>7.2795939445495597</v>
      </c>
      <c r="C8542">
        <v>23.899999618530199</v>
      </c>
      <c r="D8542" s="2">
        <f t="shared" si="266"/>
        <v>45725</v>
      </c>
      <c r="E8542">
        <f t="shared" si="267"/>
        <v>40.861017674207687</v>
      </c>
    </row>
    <row r="8543" spans="1:5">
      <c r="A8543" s="10">
        <v>45725.791666666664</v>
      </c>
      <c r="B8543">
        <v>6.43898582458496</v>
      </c>
      <c r="C8543">
        <v>23.299999237060501</v>
      </c>
      <c r="D8543" s="2">
        <f t="shared" si="266"/>
        <v>45725</v>
      </c>
      <c r="E8543">
        <f t="shared" si="267"/>
        <v>40.861017674207687</v>
      </c>
    </row>
    <row r="8544" spans="1:5">
      <c r="A8544" s="10">
        <v>45725.833333333336</v>
      </c>
      <c r="B8544">
        <v>5.7814154624938903</v>
      </c>
      <c r="C8544">
        <v>22.799999237060501</v>
      </c>
      <c r="D8544" s="2">
        <f t="shared" si="266"/>
        <v>45725</v>
      </c>
      <c r="E8544">
        <f t="shared" si="267"/>
        <v>40.861017674207687</v>
      </c>
    </row>
    <row r="8545" spans="1:5">
      <c r="A8545" s="10">
        <v>45725.875</v>
      </c>
      <c r="B8545">
        <v>5.1354093551635698</v>
      </c>
      <c r="C8545">
        <v>22.799999237060501</v>
      </c>
      <c r="D8545" s="2">
        <f t="shared" si="266"/>
        <v>45725</v>
      </c>
      <c r="E8545">
        <f t="shared" si="267"/>
        <v>40.861017674207687</v>
      </c>
    </row>
    <row r="8546" spans="1:5">
      <c r="A8546" s="10">
        <v>45725.916666666664</v>
      </c>
      <c r="B8546">
        <v>4.8293581008911097</v>
      </c>
      <c r="C8546">
        <v>22.799999237060501</v>
      </c>
      <c r="D8546" s="2">
        <f t="shared" si="266"/>
        <v>45725</v>
      </c>
      <c r="E8546">
        <f t="shared" si="267"/>
        <v>40.861017674207687</v>
      </c>
    </row>
    <row r="8547" spans="1:5">
      <c r="A8547" s="10">
        <v>45725.958333333336</v>
      </c>
      <c r="B8547">
        <v>4.4958381652831996</v>
      </c>
      <c r="C8547">
        <v>22.2000007629394</v>
      </c>
      <c r="D8547" s="2">
        <f t="shared" si="266"/>
        <v>45725</v>
      </c>
      <c r="E8547">
        <f t="shared" si="267"/>
        <v>40.861017674207687</v>
      </c>
    </row>
    <row r="8548" spans="1:5">
      <c r="A8548" s="10">
        <v>45726</v>
      </c>
      <c r="B8548">
        <v>4.0786056518554599</v>
      </c>
      <c r="C8548">
        <v>12.800000190734799</v>
      </c>
      <c r="D8548" s="2">
        <f t="shared" si="266"/>
        <v>45726</v>
      </c>
      <c r="E8548">
        <f t="shared" si="267"/>
        <v>42.400157308578471</v>
      </c>
    </row>
    <row r="8549" spans="1:5">
      <c r="A8549" s="10">
        <v>45726.041666666664</v>
      </c>
      <c r="B8549">
        <v>3.65423560142517</v>
      </c>
      <c r="C8549">
        <v>12.199999809265099</v>
      </c>
      <c r="D8549" s="2">
        <f t="shared" si="266"/>
        <v>45726</v>
      </c>
      <c r="E8549">
        <f t="shared" si="267"/>
        <v>42.400157308578471</v>
      </c>
    </row>
    <row r="8550" spans="1:5">
      <c r="A8550" s="10">
        <v>45726.083333333336</v>
      </c>
      <c r="B8550">
        <v>3.2153511047363201</v>
      </c>
      <c r="C8550">
        <v>12.800000190734799</v>
      </c>
      <c r="D8550" s="2">
        <f t="shared" si="266"/>
        <v>45726</v>
      </c>
      <c r="E8550">
        <f t="shared" si="267"/>
        <v>42.400157308578471</v>
      </c>
    </row>
    <row r="8551" spans="1:5">
      <c r="A8551" s="10">
        <v>45726.125</v>
      </c>
      <c r="B8551">
        <v>2.8425166606903001</v>
      </c>
      <c r="C8551">
        <v>13.300000190734799</v>
      </c>
      <c r="D8551" s="2">
        <f t="shared" si="266"/>
        <v>45726</v>
      </c>
      <c r="E8551">
        <f t="shared" si="267"/>
        <v>42.400157308578471</v>
      </c>
    </row>
    <row r="8552" spans="1:5">
      <c r="A8552" s="10">
        <v>45726.166666666664</v>
      </c>
      <c r="B8552">
        <v>2.5367081165313698</v>
      </c>
      <c r="C8552">
        <v>13.300000190734799</v>
      </c>
      <c r="D8552" s="2">
        <f t="shared" si="266"/>
        <v>45726</v>
      </c>
      <c r="E8552">
        <f t="shared" si="267"/>
        <v>42.400157308578471</v>
      </c>
    </row>
    <row r="8553" spans="1:5">
      <c r="A8553" s="10">
        <v>45726.208333333336</v>
      </c>
      <c r="B8553">
        <v>2.3369226455688401</v>
      </c>
      <c r="C8553">
        <v>14.399999618530201</v>
      </c>
      <c r="D8553" s="2">
        <f t="shared" si="266"/>
        <v>45726</v>
      </c>
      <c r="E8553">
        <f t="shared" si="267"/>
        <v>42.400157308578471</v>
      </c>
    </row>
    <row r="8554" spans="1:5">
      <c r="A8554" s="10">
        <v>45726.25</v>
      </c>
      <c r="B8554">
        <v>2.2221598625183101</v>
      </c>
      <c r="C8554">
        <v>14.399999618530201</v>
      </c>
      <c r="D8554" s="2">
        <f t="shared" si="266"/>
        <v>45726</v>
      </c>
      <c r="E8554">
        <f t="shared" si="267"/>
        <v>42.400157308578471</v>
      </c>
    </row>
    <row r="8555" spans="1:5">
      <c r="A8555" s="10">
        <v>45726.291666666664</v>
      </c>
      <c r="B8555">
        <v>2.2644443511962802</v>
      </c>
      <c r="C8555">
        <v>15.6000003814697</v>
      </c>
      <c r="D8555" s="2">
        <f t="shared" si="266"/>
        <v>45726</v>
      </c>
      <c r="E8555">
        <f t="shared" si="267"/>
        <v>42.400157308578471</v>
      </c>
    </row>
    <row r="8556" spans="1:5">
      <c r="A8556" s="10">
        <v>45726.333333333336</v>
      </c>
      <c r="B8556">
        <v>2.6165845394134499</v>
      </c>
      <c r="C8556">
        <v>16.100000381469702</v>
      </c>
      <c r="D8556" s="2">
        <f t="shared" si="266"/>
        <v>45726</v>
      </c>
      <c r="E8556">
        <f t="shared" si="267"/>
        <v>42.400157308578471</v>
      </c>
    </row>
    <row r="8557" spans="1:5">
      <c r="A8557" s="10">
        <v>45726.375</v>
      </c>
      <c r="B8557">
        <v>3.3235058784484801</v>
      </c>
      <c r="C8557">
        <v>17.2000007629394</v>
      </c>
      <c r="D8557" s="2">
        <f t="shared" si="266"/>
        <v>45726</v>
      </c>
      <c r="E8557">
        <f t="shared" si="267"/>
        <v>42.400157308578471</v>
      </c>
    </row>
    <row r="8558" spans="1:5">
      <c r="A8558" s="10">
        <v>45726.416666666664</v>
      </c>
      <c r="B8558">
        <v>4.48325395584106</v>
      </c>
      <c r="C8558">
        <v>17.2000007629394</v>
      </c>
      <c r="D8558" s="2">
        <f t="shared" si="266"/>
        <v>45726</v>
      </c>
      <c r="E8558">
        <f t="shared" si="267"/>
        <v>42.400157308578471</v>
      </c>
    </row>
    <row r="8559" spans="1:5">
      <c r="A8559" s="10">
        <v>45726.458333333336</v>
      </c>
      <c r="B8559">
        <v>6.2169747352600098</v>
      </c>
      <c r="C8559">
        <v>17.2000007629394</v>
      </c>
      <c r="D8559" s="2">
        <f t="shared" si="266"/>
        <v>45726</v>
      </c>
      <c r="E8559">
        <f t="shared" si="267"/>
        <v>42.400157308578471</v>
      </c>
    </row>
    <row r="8560" spans="1:5">
      <c r="A8560" s="10">
        <v>45726.5</v>
      </c>
      <c r="B8560">
        <v>8.0224504470825195</v>
      </c>
      <c r="C8560">
        <v>18.299999237060501</v>
      </c>
      <c r="D8560" s="2">
        <f t="shared" si="266"/>
        <v>45726</v>
      </c>
      <c r="E8560">
        <f t="shared" si="267"/>
        <v>42.400157308578471</v>
      </c>
    </row>
    <row r="8561" spans="1:5">
      <c r="A8561" s="10">
        <v>45726.541666666664</v>
      </c>
      <c r="B8561">
        <v>9.4335842132568306</v>
      </c>
      <c r="C8561">
        <v>18.299999237060501</v>
      </c>
      <c r="D8561" s="2">
        <f t="shared" si="266"/>
        <v>45726</v>
      </c>
      <c r="E8561">
        <f t="shared" si="267"/>
        <v>42.400157308578471</v>
      </c>
    </row>
    <row r="8562" spans="1:5">
      <c r="A8562" s="10">
        <v>45726.583333333336</v>
      </c>
      <c r="B8562">
        <v>10.402939796447701</v>
      </c>
      <c r="C8562">
        <v>17.799999237060501</v>
      </c>
      <c r="D8562" s="2">
        <f t="shared" si="266"/>
        <v>45726</v>
      </c>
      <c r="E8562">
        <f t="shared" si="267"/>
        <v>42.400157308578471</v>
      </c>
    </row>
    <row r="8563" spans="1:5">
      <c r="A8563" s="10">
        <v>45726.625</v>
      </c>
      <c r="B8563">
        <v>10.813915252685501</v>
      </c>
      <c r="C8563">
        <v>16.7000007629394</v>
      </c>
      <c r="D8563" s="2">
        <f t="shared" si="266"/>
        <v>45726</v>
      </c>
      <c r="E8563">
        <f t="shared" si="267"/>
        <v>42.400157308578471</v>
      </c>
    </row>
    <row r="8564" spans="1:5">
      <c r="A8564" s="10">
        <v>45726.666666666664</v>
      </c>
      <c r="B8564">
        <v>10.6772766113281</v>
      </c>
      <c r="C8564">
        <v>12.800000190734799</v>
      </c>
      <c r="D8564" s="2">
        <f t="shared" si="266"/>
        <v>45726</v>
      </c>
      <c r="E8564">
        <f t="shared" si="267"/>
        <v>42.400157308578471</v>
      </c>
    </row>
    <row r="8565" spans="1:5">
      <c r="A8565" s="10">
        <v>45726.708333333336</v>
      </c>
      <c r="B8565">
        <v>9.8560724258422798</v>
      </c>
      <c r="C8565">
        <v>11.1000003814697</v>
      </c>
      <c r="D8565" s="2">
        <f t="shared" si="266"/>
        <v>45726</v>
      </c>
      <c r="E8565">
        <f t="shared" si="267"/>
        <v>42.400157308578471</v>
      </c>
    </row>
    <row r="8566" spans="1:5">
      <c r="A8566" s="10">
        <v>45726.75</v>
      </c>
      <c r="B8566">
        <v>8.501220703125</v>
      </c>
      <c r="C8566">
        <v>10.6000003814697</v>
      </c>
      <c r="D8566" s="2">
        <f t="shared" si="266"/>
        <v>45726</v>
      </c>
      <c r="E8566">
        <f t="shared" si="267"/>
        <v>42.400157308578471</v>
      </c>
    </row>
    <row r="8567" spans="1:5">
      <c r="A8567" s="10">
        <v>45726.791666666664</v>
      </c>
      <c r="B8567">
        <v>7.6011028289794904</v>
      </c>
      <c r="C8567">
        <v>9.3999996185302699</v>
      </c>
      <c r="D8567" s="2">
        <f t="shared" si="266"/>
        <v>45726</v>
      </c>
      <c r="E8567">
        <f t="shared" si="267"/>
        <v>42.400157308578471</v>
      </c>
    </row>
    <row r="8568" spans="1:5">
      <c r="A8568" s="10">
        <v>45726.833333333336</v>
      </c>
      <c r="B8568">
        <v>6.7225880622863698</v>
      </c>
      <c r="C8568">
        <v>7.8000001907348597</v>
      </c>
      <c r="D8568" s="2">
        <f t="shared" si="266"/>
        <v>45726</v>
      </c>
      <c r="E8568">
        <f t="shared" si="267"/>
        <v>42.400157308578471</v>
      </c>
    </row>
    <row r="8569" spans="1:5">
      <c r="A8569" s="10">
        <v>45726.875</v>
      </c>
      <c r="B8569">
        <v>6.0566916465759197</v>
      </c>
      <c r="C8569">
        <v>6.6999998092651296</v>
      </c>
      <c r="D8569" s="2">
        <f t="shared" si="266"/>
        <v>45726</v>
      </c>
      <c r="E8569">
        <f t="shared" si="267"/>
        <v>42.400157308578471</v>
      </c>
    </row>
    <row r="8570" spans="1:5">
      <c r="A8570" s="10">
        <v>45726.916666666664</v>
      </c>
      <c r="B8570">
        <v>5.5775961875915501</v>
      </c>
      <c r="C8570">
        <v>6.6999998092651296</v>
      </c>
      <c r="D8570" s="2">
        <f t="shared" si="266"/>
        <v>45726</v>
      </c>
      <c r="E8570">
        <f t="shared" si="267"/>
        <v>42.400157308578471</v>
      </c>
    </row>
    <row r="8571" spans="1:5">
      <c r="A8571" s="10">
        <v>45726.958333333336</v>
      </c>
      <c r="B8571">
        <v>5.2120628356933496</v>
      </c>
      <c r="C8571">
        <v>5.5999999046325604</v>
      </c>
      <c r="D8571" s="2">
        <f t="shared" si="266"/>
        <v>45726</v>
      </c>
      <c r="E8571">
        <f t="shared" si="267"/>
        <v>42.400157308578471</v>
      </c>
    </row>
    <row r="8572" spans="1:5">
      <c r="A8572" s="10">
        <v>45727</v>
      </c>
      <c r="B8572">
        <v>4.8477449417114196</v>
      </c>
      <c r="C8572">
        <v>5</v>
      </c>
      <c r="D8572" s="2">
        <f t="shared" si="266"/>
        <v>45727</v>
      </c>
      <c r="E8572">
        <f t="shared" si="267"/>
        <v>41.216891360282894</v>
      </c>
    </row>
    <row r="8573" spans="1:5">
      <c r="A8573" s="10">
        <v>45727.041666666664</v>
      </c>
      <c r="B8573">
        <v>4.4484472274780202</v>
      </c>
      <c r="C8573">
        <v>3.9000000953674299</v>
      </c>
      <c r="D8573" s="2">
        <f t="shared" si="266"/>
        <v>45727</v>
      </c>
      <c r="E8573">
        <f t="shared" si="267"/>
        <v>41.216891360282894</v>
      </c>
    </row>
    <row r="8574" spans="1:5">
      <c r="A8574" s="10">
        <v>45727.083333333336</v>
      </c>
      <c r="B8574">
        <v>3.97776174545288</v>
      </c>
      <c r="C8574">
        <v>3.2999999523162802</v>
      </c>
      <c r="D8574" s="2">
        <f t="shared" si="266"/>
        <v>45727</v>
      </c>
      <c r="E8574">
        <f t="shared" si="267"/>
        <v>41.216891360282894</v>
      </c>
    </row>
    <row r="8575" spans="1:5">
      <c r="A8575" s="10">
        <v>45727.125</v>
      </c>
      <c r="B8575">
        <v>3.5264749526977499</v>
      </c>
      <c r="C8575">
        <v>2.20000004768371</v>
      </c>
      <c r="D8575" s="2">
        <f t="shared" si="266"/>
        <v>45727</v>
      </c>
      <c r="E8575">
        <f t="shared" si="267"/>
        <v>41.216891360282894</v>
      </c>
    </row>
    <row r="8576" spans="1:5">
      <c r="A8576" s="10">
        <v>45727.166666666664</v>
      </c>
      <c r="B8576">
        <v>3.2147343158721902</v>
      </c>
      <c r="C8576">
        <v>2.20000004768371</v>
      </c>
      <c r="D8576" s="2">
        <f t="shared" si="266"/>
        <v>45727</v>
      </c>
      <c r="E8576">
        <f t="shared" si="267"/>
        <v>41.216891360282894</v>
      </c>
    </row>
    <row r="8577" spans="1:5">
      <c r="A8577" s="10">
        <v>45727.208333333336</v>
      </c>
      <c r="B8577">
        <v>3.0382905006408598</v>
      </c>
      <c r="C8577">
        <v>1.70000004768371</v>
      </c>
      <c r="D8577" s="2">
        <f t="shared" si="266"/>
        <v>45727</v>
      </c>
      <c r="E8577">
        <f t="shared" si="267"/>
        <v>41.216891360282894</v>
      </c>
    </row>
    <row r="8578" spans="1:5">
      <c r="A8578" s="10">
        <v>45727.25</v>
      </c>
      <c r="B8578">
        <v>3.08808398246765</v>
      </c>
      <c r="C8578">
        <v>1.70000004768371</v>
      </c>
      <c r="D8578" s="2">
        <f t="shared" si="266"/>
        <v>45727</v>
      </c>
      <c r="E8578">
        <f t="shared" si="267"/>
        <v>41.216891360282894</v>
      </c>
    </row>
    <row r="8579" spans="1:5">
      <c r="A8579" s="10">
        <v>45727.291666666664</v>
      </c>
      <c r="B8579">
        <v>3.3501608371734601</v>
      </c>
      <c r="C8579">
        <v>1.1000000238418499</v>
      </c>
      <c r="D8579" s="2">
        <f t="shared" ref="D8579:D8642" si="268">DATE(YEAR(A8579), MONTH(A8579), DAY(A8579))</f>
        <v>45727</v>
      </c>
      <c r="E8579">
        <f t="shared" ref="E8579:E8642" si="269">AVERAGEIF(D:D, D8579, B:B)*1.8+32</f>
        <v>41.216891360282894</v>
      </c>
    </row>
    <row r="8580" spans="1:5">
      <c r="A8580" s="10">
        <v>45727.333333333336</v>
      </c>
      <c r="B8580">
        <v>3.83205819129943</v>
      </c>
      <c r="C8580">
        <v>0.60000002384185702</v>
      </c>
      <c r="D8580" s="2">
        <f t="shared" si="268"/>
        <v>45727</v>
      </c>
      <c r="E8580">
        <f t="shared" si="269"/>
        <v>41.216891360282894</v>
      </c>
    </row>
    <row r="8581" spans="1:5">
      <c r="A8581" s="10">
        <v>45727.375</v>
      </c>
      <c r="B8581">
        <v>4.3879971504211399</v>
      </c>
      <c r="C8581">
        <v>-0.60000002384185702</v>
      </c>
      <c r="D8581" s="2">
        <f t="shared" si="268"/>
        <v>45727</v>
      </c>
      <c r="E8581">
        <f t="shared" si="269"/>
        <v>41.216891360282894</v>
      </c>
    </row>
    <row r="8582" spans="1:5">
      <c r="A8582" s="10">
        <v>45727.416666666664</v>
      </c>
      <c r="B8582">
        <v>5.0429129600524902</v>
      </c>
      <c r="C8582">
        <v>-0.60000002384185702</v>
      </c>
      <c r="D8582" s="2">
        <f t="shared" si="268"/>
        <v>45727</v>
      </c>
      <c r="E8582">
        <f t="shared" si="269"/>
        <v>41.216891360282894</v>
      </c>
    </row>
    <row r="8583" spans="1:5">
      <c r="A8583" s="10">
        <v>45727.458333333336</v>
      </c>
      <c r="B8583">
        <v>6.0150203704833896</v>
      </c>
      <c r="C8583">
        <v>-0.60000002384185702</v>
      </c>
      <c r="D8583" s="2">
        <f t="shared" si="268"/>
        <v>45727</v>
      </c>
      <c r="E8583">
        <f t="shared" si="269"/>
        <v>41.216891360282894</v>
      </c>
    </row>
    <row r="8584" spans="1:5">
      <c r="A8584" s="10">
        <v>45727.5</v>
      </c>
      <c r="B8584">
        <v>6.8237533569335902</v>
      </c>
      <c r="C8584">
        <v>0</v>
      </c>
      <c r="D8584" s="2">
        <f t="shared" si="268"/>
        <v>45727</v>
      </c>
      <c r="E8584">
        <f t="shared" si="269"/>
        <v>41.216891360282894</v>
      </c>
    </row>
    <row r="8585" spans="1:5">
      <c r="A8585" s="10">
        <v>45727.541666666664</v>
      </c>
      <c r="B8585">
        <v>7.4182066917419398</v>
      </c>
      <c r="C8585">
        <v>0.60000002384185702</v>
      </c>
      <c r="D8585" s="2">
        <f t="shared" si="268"/>
        <v>45727</v>
      </c>
      <c r="E8585">
        <f t="shared" si="269"/>
        <v>41.216891360282894</v>
      </c>
    </row>
    <row r="8586" spans="1:5">
      <c r="A8586" s="10">
        <v>45727.583333333336</v>
      </c>
      <c r="B8586">
        <v>7.7798647880554199</v>
      </c>
      <c r="C8586">
        <v>0.60000002384185702</v>
      </c>
      <c r="D8586" s="2">
        <f t="shared" si="268"/>
        <v>45727</v>
      </c>
      <c r="E8586">
        <f t="shared" si="269"/>
        <v>41.216891360282894</v>
      </c>
    </row>
    <row r="8587" spans="1:5">
      <c r="A8587" s="10">
        <v>45727.625</v>
      </c>
      <c r="B8587">
        <v>7.8737602233886701</v>
      </c>
      <c r="C8587">
        <v>1.1000000238418499</v>
      </c>
      <c r="D8587" s="2">
        <f t="shared" si="268"/>
        <v>45727</v>
      </c>
      <c r="E8587">
        <f t="shared" si="269"/>
        <v>41.216891360282894</v>
      </c>
    </row>
    <row r="8588" spans="1:5">
      <c r="A8588" s="10">
        <v>45727.666666666664</v>
      </c>
      <c r="B8588">
        <v>7.6799988746643004</v>
      </c>
      <c r="C8588">
        <v>0.60000002384185702</v>
      </c>
      <c r="D8588" s="2">
        <f t="shared" si="268"/>
        <v>45727</v>
      </c>
      <c r="E8588">
        <f t="shared" si="269"/>
        <v>41.216891360282894</v>
      </c>
    </row>
    <row r="8589" spans="1:5">
      <c r="A8589" s="10">
        <v>45727.708333333336</v>
      </c>
      <c r="B8589">
        <v>7.1944513320922798</v>
      </c>
      <c r="C8589">
        <v>1.70000004768371</v>
      </c>
      <c r="D8589" s="2">
        <f t="shared" si="268"/>
        <v>45727</v>
      </c>
      <c r="E8589">
        <f t="shared" si="269"/>
        <v>41.216891360282894</v>
      </c>
    </row>
    <row r="8590" spans="1:5">
      <c r="A8590" s="10">
        <v>45727.75</v>
      </c>
      <c r="B8590">
        <v>6.41613674163818</v>
      </c>
      <c r="C8590">
        <v>1.1000000238418499</v>
      </c>
      <c r="D8590" s="2">
        <f t="shared" si="268"/>
        <v>45727</v>
      </c>
      <c r="E8590">
        <f t="shared" si="269"/>
        <v>41.216891360282894</v>
      </c>
    </row>
    <row r="8591" spans="1:5">
      <c r="A8591" s="10">
        <v>45727.791666666664</v>
      </c>
      <c r="B8591">
        <v>5.5219221115112296</v>
      </c>
      <c r="C8591">
        <v>0.60000002384185702</v>
      </c>
      <c r="D8591" s="2">
        <f t="shared" si="268"/>
        <v>45727</v>
      </c>
      <c r="E8591">
        <f t="shared" si="269"/>
        <v>41.216891360282894</v>
      </c>
    </row>
    <row r="8592" spans="1:5">
      <c r="A8592" s="10">
        <v>45727.833333333336</v>
      </c>
      <c r="B8592">
        <v>5.0604920387268004</v>
      </c>
      <c r="C8592">
        <v>0</v>
      </c>
      <c r="D8592" s="2">
        <f t="shared" si="268"/>
        <v>45727</v>
      </c>
      <c r="E8592">
        <f t="shared" si="269"/>
        <v>41.216891360282894</v>
      </c>
    </row>
    <row r="8593" spans="1:5">
      <c r="A8593" s="10">
        <v>45727.875</v>
      </c>
      <c r="B8593">
        <v>4.5825848579406703</v>
      </c>
      <c r="C8593">
        <v>0</v>
      </c>
      <c r="D8593" s="2">
        <f t="shared" si="268"/>
        <v>45727</v>
      </c>
      <c r="E8593">
        <f t="shared" si="269"/>
        <v>41.216891360282894</v>
      </c>
    </row>
    <row r="8594" spans="1:5">
      <c r="A8594" s="10">
        <v>45727.916666666664</v>
      </c>
      <c r="B8594">
        <v>4.0802707672119096</v>
      </c>
      <c r="C8594">
        <v>-0.60000002384185702</v>
      </c>
      <c r="D8594" s="2">
        <f t="shared" si="268"/>
        <v>45727</v>
      </c>
      <c r="E8594">
        <f t="shared" si="269"/>
        <v>41.216891360282894</v>
      </c>
    </row>
    <row r="8595" spans="1:5">
      <c r="A8595" s="10">
        <v>45727.958333333336</v>
      </c>
      <c r="B8595">
        <v>3.69075584411621</v>
      </c>
      <c r="C8595">
        <v>-0.60000002384185702</v>
      </c>
      <c r="D8595" s="2">
        <f t="shared" si="268"/>
        <v>45727</v>
      </c>
      <c r="E8595">
        <f t="shared" si="269"/>
        <v>41.216891360282894</v>
      </c>
    </row>
    <row r="8596" spans="1:5">
      <c r="A8596" s="10">
        <v>45728</v>
      </c>
      <c r="B8596">
        <v>3.44141244888305</v>
      </c>
      <c r="C8596">
        <v>-1.1000000238418499</v>
      </c>
      <c r="D8596" s="2">
        <f t="shared" si="268"/>
        <v>45728</v>
      </c>
      <c r="E8596">
        <f t="shared" si="269"/>
        <v>42.198830825090397</v>
      </c>
    </row>
    <row r="8597" spans="1:5">
      <c r="A8597" s="10">
        <v>45728.041666666664</v>
      </c>
      <c r="B8597">
        <v>3.2560300827026301</v>
      </c>
      <c r="C8597">
        <v>-1.1000000238418499</v>
      </c>
      <c r="D8597" s="2">
        <f t="shared" si="268"/>
        <v>45728</v>
      </c>
      <c r="E8597">
        <f t="shared" si="269"/>
        <v>42.198830825090397</v>
      </c>
    </row>
    <row r="8598" spans="1:5">
      <c r="A8598" s="10">
        <v>45728.083333333336</v>
      </c>
      <c r="B8598">
        <v>3.2122714519500701</v>
      </c>
      <c r="C8598">
        <v>-1.70000004768371</v>
      </c>
      <c r="D8598" s="2">
        <f t="shared" si="268"/>
        <v>45728</v>
      </c>
      <c r="E8598">
        <f t="shared" si="269"/>
        <v>42.198830825090397</v>
      </c>
    </row>
    <row r="8599" spans="1:5">
      <c r="A8599" s="10">
        <v>45728.125</v>
      </c>
      <c r="B8599">
        <v>3.1513218879699698</v>
      </c>
      <c r="C8599">
        <v>-2.7999999523162802</v>
      </c>
      <c r="D8599" s="2">
        <f t="shared" si="268"/>
        <v>45728</v>
      </c>
      <c r="E8599">
        <f t="shared" si="269"/>
        <v>42.198830825090397</v>
      </c>
    </row>
    <row r="8600" spans="1:5">
      <c r="A8600" s="10">
        <v>45728.166666666664</v>
      </c>
      <c r="B8600">
        <v>3.0691847801208398</v>
      </c>
      <c r="C8600">
        <v>-2.7999999523162802</v>
      </c>
      <c r="D8600" s="2">
        <f t="shared" si="268"/>
        <v>45728</v>
      </c>
      <c r="E8600">
        <f t="shared" si="269"/>
        <v>42.198830825090397</v>
      </c>
    </row>
    <row r="8601" spans="1:5">
      <c r="A8601" s="10">
        <v>45728.208333333336</v>
      </c>
      <c r="B8601">
        <v>2.92609643936157</v>
      </c>
      <c r="C8601">
        <v>-2.7999999523162802</v>
      </c>
      <c r="D8601" s="2">
        <f t="shared" si="268"/>
        <v>45728</v>
      </c>
      <c r="E8601">
        <f t="shared" si="269"/>
        <v>42.198830825090397</v>
      </c>
    </row>
    <row r="8602" spans="1:5">
      <c r="A8602" s="10">
        <v>45728.25</v>
      </c>
      <c r="B8602">
        <v>2.6627564430236799</v>
      </c>
      <c r="C8602">
        <v>-2.7999999523162802</v>
      </c>
      <c r="D8602" s="2">
        <f t="shared" si="268"/>
        <v>45728</v>
      </c>
      <c r="E8602">
        <f t="shared" si="269"/>
        <v>42.198830825090397</v>
      </c>
    </row>
    <row r="8603" spans="1:5">
      <c r="A8603" s="10">
        <v>45728.291666666664</v>
      </c>
      <c r="B8603">
        <v>2.3610429763793901</v>
      </c>
      <c r="C8603">
        <v>-1.70000004768371</v>
      </c>
      <c r="D8603" s="2">
        <f t="shared" si="268"/>
        <v>45728</v>
      </c>
      <c r="E8603">
        <f t="shared" si="269"/>
        <v>42.198830825090397</v>
      </c>
    </row>
    <row r="8604" spans="1:5">
      <c r="A8604" s="10">
        <v>45728.333333333336</v>
      </c>
      <c r="B8604">
        <v>2.8021354675292902</v>
      </c>
      <c r="C8604">
        <v>1.1000000238418499</v>
      </c>
      <c r="D8604" s="2">
        <f t="shared" si="268"/>
        <v>45728</v>
      </c>
      <c r="E8604">
        <f t="shared" si="269"/>
        <v>42.198830825090397</v>
      </c>
    </row>
    <row r="8605" spans="1:5">
      <c r="A8605" s="10">
        <v>45728.375</v>
      </c>
      <c r="B8605">
        <v>3.8301701545715301</v>
      </c>
      <c r="C8605">
        <v>3.9000000953674299</v>
      </c>
      <c r="D8605" s="2">
        <f t="shared" si="268"/>
        <v>45728</v>
      </c>
      <c r="E8605">
        <f t="shared" si="269"/>
        <v>42.198830825090397</v>
      </c>
    </row>
    <row r="8606" spans="1:5">
      <c r="A8606" s="10">
        <v>45728.416666666664</v>
      </c>
      <c r="B8606">
        <v>5.3767995834350497</v>
      </c>
      <c r="C8606">
        <v>5.5999999046325604</v>
      </c>
      <c r="D8606" s="2">
        <f t="shared" si="268"/>
        <v>45728</v>
      </c>
      <c r="E8606">
        <f t="shared" si="269"/>
        <v>42.198830825090397</v>
      </c>
    </row>
    <row r="8607" spans="1:5">
      <c r="A8607" s="10">
        <v>45728.458333333336</v>
      </c>
      <c r="B8607">
        <v>6.7593202590942303</v>
      </c>
      <c r="C8607">
        <v>6.0999999046325604</v>
      </c>
      <c r="D8607" s="2">
        <f t="shared" si="268"/>
        <v>45728</v>
      </c>
      <c r="E8607">
        <f t="shared" si="269"/>
        <v>42.198830825090397</v>
      </c>
    </row>
    <row r="8608" spans="1:5">
      <c r="A8608" s="10">
        <v>45728.5</v>
      </c>
      <c r="B8608">
        <v>8.1617145538330007</v>
      </c>
      <c r="C8608">
        <v>7.1999998092651296</v>
      </c>
      <c r="D8608" s="2">
        <f t="shared" si="268"/>
        <v>45728</v>
      </c>
      <c r="E8608">
        <f t="shared" si="269"/>
        <v>42.198830825090397</v>
      </c>
    </row>
    <row r="8609" spans="1:5">
      <c r="A8609" s="10">
        <v>45728.541666666664</v>
      </c>
      <c r="B8609">
        <v>9.3137035369872994</v>
      </c>
      <c r="C8609">
        <v>9.3999996185302699</v>
      </c>
      <c r="D8609" s="2">
        <f t="shared" si="268"/>
        <v>45728</v>
      </c>
      <c r="E8609">
        <f t="shared" si="269"/>
        <v>42.198830825090397</v>
      </c>
    </row>
    <row r="8610" spans="1:5">
      <c r="A8610" s="10">
        <v>45728.583333333336</v>
      </c>
      <c r="B8610">
        <v>10.1089925765991</v>
      </c>
      <c r="C8610">
        <v>10.6000003814697</v>
      </c>
      <c r="D8610" s="2">
        <f t="shared" si="268"/>
        <v>45728</v>
      </c>
      <c r="E8610">
        <f t="shared" si="269"/>
        <v>42.198830825090397</v>
      </c>
    </row>
    <row r="8611" spans="1:5">
      <c r="A8611" s="10">
        <v>45728.625</v>
      </c>
      <c r="B8611">
        <v>10.3939867019653</v>
      </c>
      <c r="C8611">
        <v>11.699999809265099</v>
      </c>
      <c r="D8611" s="2">
        <f t="shared" si="268"/>
        <v>45728</v>
      </c>
      <c r="E8611">
        <f t="shared" si="269"/>
        <v>42.198830825090397</v>
      </c>
    </row>
    <row r="8612" spans="1:5">
      <c r="A8612" s="10">
        <v>45728.666666666664</v>
      </c>
      <c r="B8612">
        <v>10.020510673522899</v>
      </c>
      <c r="C8612">
        <v>11.699999809265099</v>
      </c>
      <c r="D8612" s="2">
        <f t="shared" si="268"/>
        <v>45728</v>
      </c>
      <c r="E8612">
        <f t="shared" si="269"/>
        <v>42.198830825090397</v>
      </c>
    </row>
    <row r="8613" spans="1:5">
      <c r="A8613" s="10">
        <v>45728.708333333336</v>
      </c>
      <c r="B8613">
        <v>9.1178045272827095</v>
      </c>
      <c r="C8613">
        <v>11.699999809265099</v>
      </c>
      <c r="D8613" s="2">
        <f t="shared" si="268"/>
        <v>45728</v>
      </c>
      <c r="E8613">
        <f t="shared" si="269"/>
        <v>42.198830825090397</v>
      </c>
    </row>
    <row r="8614" spans="1:5">
      <c r="A8614" s="10">
        <v>45728.75</v>
      </c>
      <c r="B8614">
        <v>7.7596793174743599</v>
      </c>
      <c r="C8614">
        <v>10.6000003814697</v>
      </c>
      <c r="D8614" s="2">
        <f t="shared" si="268"/>
        <v>45728</v>
      </c>
      <c r="E8614">
        <f t="shared" si="269"/>
        <v>42.198830825090397</v>
      </c>
    </row>
    <row r="8615" spans="1:5">
      <c r="A8615" s="10">
        <v>45728.791666666664</v>
      </c>
      <c r="B8615">
        <v>6.8052392005920401</v>
      </c>
      <c r="C8615">
        <v>10</v>
      </c>
      <c r="D8615" s="2">
        <f t="shared" si="268"/>
        <v>45728</v>
      </c>
      <c r="E8615">
        <f t="shared" si="269"/>
        <v>42.198830825090397</v>
      </c>
    </row>
    <row r="8616" spans="1:5">
      <c r="A8616" s="10">
        <v>45728.833333333336</v>
      </c>
      <c r="B8616">
        <v>6.0723977088928196</v>
      </c>
      <c r="C8616">
        <v>9.3999996185302699</v>
      </c>
      <c r="D8616" s="2">
        <f t="shared" si="268"/>
        <v>45728</v>
      </c>
      <c r="E8616">
        <f t="shared" si="269"/>
        <v>42.198830825090397</v>
      </c>
    </row>
    <row r="8617" spans="1:5">
      <c r="A8617" s="10">
        <v>45728.875</v>
      </c>
      <c r="B8617">
        <v>5.5820169448852504</v>
      </c>
      <c r="C8617">
        <v>8.8999996185302699</v>
      </c>
      <c r="D8617" s="2">
        <f t="shared" si="268"/>
        <v>45728</v>
      </c>
      <c r="E8617">
        <f t="shared" si="269"/>
        <v>42.198830825090397</v>
      </c>
    </row>
    <row r="8618" spans="1:5">
      <c r="A8618" s="10">
        <v>45728.916666666664</v>
      </c>
      <c r="B8618">
        <v>5.0765976905822701</v>
      </c>
      <c r="C8618">
        <v>8.3000001907348597</v>
      </c>
      <c r="D8618" s="2">
        <f t="shared" si="268"/>
        <v>45728</v>
      </c>
      <c r="E8618">
        <f t="shared" si="269"/>
        <v>42.198830825090397</v>
      </c>
    </row>
    <row r="8619" spans="1:5">
      <c r="A8619" s="10">
        <v>45728.958333333336</v>
      </c>
      <c r="B8619">
        <v>4.7232255935668901</v>
      </c>
      <c r="C8619">
        <v>8.3000001907348597</v>
      </c>
      <c r="D8619" s="2">
        <f t="shared" si="268"/>
        <v>45728</v>
      </c>
      <c r="E8619">
        <f t="shared" si="269"/>
        <v>42.198830825090397</v>
      </c>
    </row>
    <row r="8620" spans="1:5">
      <c r="A8620" s="10">
        <v>45729</v>
      </c>
      <c r="B8620">
        <v>4.4932837486267001</v>
      </c>
      <c r="C8620">
        <v>8.3000001907348597</v>
      </c>
      <c r="D8620" s="2">
        <f t="shared" si="268"/>
        <v>45729</v>
      </c>
      <c r="E8620">
        <f t="shared" si="269"/>
        <v>46.783956825733142</v>
      </c>
    </row>
    <row r="8621" spans="1:5">
      <c r="A8621" s="10">
        <v>45729.041666666664</v>
      </c>
      <c r="B8621">
        <v>4.6917481422424299</v>
      </c>
      <c r="C8621">
        <v>8.3000001907348597</v>
      </c>
      <c r="D8621" s="2">
        <f t="shared" si="268"/>
        <v>45729</v>
      </c>
      <c r="E8621">
        <f t="shared" si="269"/>
        <v>46.783956825733142</v>
      </c>
    </row>
    <row r="8622" spans="1:5">
      <c r="A8622" s="10">
        <v>45729.083333333336</v>
      </c>
      <c r="B8622">
        <v>4.85471487045288</v>
      </c>
      <c r="C8622">
        <v>8.3000001907348597</v>
      </c>
      <c r="D8622" s="2">
        <f t="shared" si="268"/>
        <v>45729</v>
      </c>
      <c r="E8622">
        <f t="shared" si="269"/>
        <v>46.783956825733142</v>
      </c>
    </row>
    <row r="8623" spans="1:5">
      <c r="A8623" s="10">
        <v>45729.125</v>
      </c>
      <c r="B8623">
        <v>4.7868890762329102</v>
      </c>
      <c r="C8623">
        <v>9.3999996185302699</v>
      </c>
      <c r="D8623" s="2">
        <f t="shared" si="268"/>
        <v>45729</v>
      </c>
      <c r="E8623">
        <f t="shared" si="269"/>
        <v>46.783956825733142</v>
      </c>
    </row>
    <row r="8624" spans="1:5">
      <c r="A8624" s="10">
        <v>45729.166666666664</v>
      </c>
      <c r="B8624">
        <v>4.4508023262023899</v>
      </c>
      <c r="C8624">
        <v>8.8999996185302699</v>
      </c>
      <c r="D8624" s="2">
        <f t="shared" si="268"/>
        <v>45729</v>
      </c>
      <c r="E8624">
        <f t="shared" si="269"/>
        <v>46.783956825733142</v>
      </c>
    </row>
    <row r="8625" spans="1:5">
      <c r="A8625" s="10">
        <v>45729.208333333336</v>
      </c>
      <c r="B8625">
        <v>4.01094198226928</v>
      </c>
      <c r="C8625">
        <v>8.3000001907348597</v>
      </c>
      <c r="D8625" s="2">
        <f t="shared" si="268"/>
        <v>45729</v>
      </c>
      <c r="E8625">
        <f t="shared" si="269"/>
        <v>46.783956825733142</v>
      </c>
    </row>
    <row r="8626" spans="1:5">
      <c r="A8626" s="10">
        <v>45729.25</v>
      </c>
      <c r="B8626">
        <v>3.6628897190093901</v>
      </c>
      <c r="C8626">
        <v>8.3000001907348597</v>
      </c>
      <c r="D8626" s="2">
        <f t="shared" si="268"/>
        <v>45729</v>
      </c>
      <c r="E8626">
        <f t="shared" si="269"/>
        <v>46.783956825733142</v>
      </c>
    </row>
    <row r="8627" spans="1:5">
      <c r="A8627" s="10">
        <v>45729.291666666664</v>
      </c>
      <c r="B8627">
        <v>3.2068064212799001</v>
      </c>
      <c r="C8627">
        <v>7.8000001907348597</v>
      </c>
      <c r="D8627" s="2">
        <f t="shared" si="268"/>
        <v>45729</v>
      </c>
      <c r="E8627">
        <f t="shared" si="269"/>
        <v>46.783956825733142</v>
      </c>
    </row>
    <row r="8628" spans="1:5">
      <c r="A8628" s="10">
        <v>45729.333333333336</v>
      </c>
      <c r="B8628">
        <v>3.49407529830932</v>
      </c>
      <c r="C8628">
        <v>8.8999996185302699</v>
      </c>
      <c r="D8628" s="2">
        <f t="shared" si="268"/>
        <v>45729</v>
      </c>
      <c r="E8628">
        <f t="shared" si="269"/>
        <v>46.783956825733142</v>
      </c>
    </row>
    <row r="8629" spans="1:5">
      <c r="A8629" s="10">
        <v>45729.375</v>
      </c>
      <c r="B8629">
        <v>5.1085906028747496</v>
      </c>
      <c r="C8629">
        <v>10</v>
      </c>
      <c r="D8629" s="2">
        <f t="shared" si="268"/>
        <v>45729</v>
      </c>
      <c r="E8629">
        <f t="shared" si="269"/>
        <v>46.783956825733142</v>
      </c>
    </row>
    <row r="8630" spans="1:5">
      <c r="A8630" s="10">
        <v>45729.416666666664</v>
      </c>
      <c r="B8630">
        <v>7.7653789520263601</v>
      </c>
      <c r="C8630">
        <v>11.699999809265099</v>
      </c>
      <c r="D8630" s="2">
        <f t="shared" si="268"/>
        <v>45729</v>
      </c>
      <c r="E8630">
        <f t="shared" si="269"/>
        <v>46.783956825733142</v>
      </c>
    </row>
    <row r="8631" spans="1:5">
      <c r="A8631" s="10">
        <v>45729.458333333336</v>
      </c>
      <c r="B8631">
        <v>10.393031120300201</v>
      </c>
      <c r="C8631">
        <v>14.399999618530201</v>
      </c>
      <c r="D8631" s="2">
        <f t="shared" si="268"/>
        <v>45729</v>
      </c>
      <c r="E8631">
        <f t="shared" si="269"/>
        <v>46.783956825733142</v>
      </c>
    </row>
    <row r="8632" spans="1:5">
      <c r="A8632" s="10">
        <v>45729.5</v>
      </c>
      <c r="B8632">
        <v>12.566539764404199</v>
      </c>
      <c r="C8632">
        <v>15.6000003814697</v>
      </c>
      <c r="D8632" s="2">
        <f t="shared" si="268"/>
        <v>45729</v>
      </c>
      <c r="E8632">
        <f t="shared" si="269"/>
        <v>46.783956825733142</v>
      </c>
    </row>
    <row r="8633" spans="1:5">
      <c r="A8633" s="10">
        <v>45729.541666666664</v>
      </c>
      <c r="B8633">
        <v>14.180837631225501</v>
      </c>
      <c r="C8633">
        <v>18.299999237060501</v>
      </c>
      <c r="D8633" s="2">
        <f t="shared" si="268"/>
        <v>45729</v>
      </c>
      <c r="E8633">
        <f t="shared" si="269"/>
        <v>46.783956825733142</v>
      </c>
    </row>
    <row r="8634" spans="1:5">
      <c r="A8634" s="10">
        <v>45729.583333333336</v>
      </c>
      <c r="B8634">
        <v>15.0298500061035</v>
      </c>
      <c r="C8634">
        <v>19.399999618530199</v>
      </c>
      <c r="D8634" s="2">
        <f t="shared" si="268"/>
        <v>45729</v>
      </c>
      <c r="E8634">
        <f t="shared" si="269"/>
        <v>46.783956825733142</v>
      </c>
    </row>
    <row r="8635" spans="1:5">
      <c r="A8635" s="10">
        <v>45729.625</v>
      </c>
      <c r="B8635">
        <v>15.0928945541381</v>
      </c>
      <c r="C8635">
        <v>21.7000007629394</v>
      </c>
      <c r="D8635" s="2">
        <f t="shared" si="268"/>
        <v>45729</v>
      </c>
      <c r="E8635">
        <f t="shared" si="269"/>
        <v>46.783956825733142</v>
      </c>
    </row>
    <row r="8636" spans="1:5">
      <c r="A8636" s="10">
        <v>45729.666666666664</v>
      </c>
      <c r="B8636">
        <v>14.401716232299799</v>
      </c>
      <c r="C8636">
        <v>21.7000007629394</v>
      </c>
      <c r="D8636" s="2">
        <f t="shared" si="268"/>
        <v>45729</v>
      </c>
      <c r="E8636">
        <f t="shared" si="269"/>
        <v>46.783956825733142</v>
      </c>
    </row>
    <row r="8637" spans="1:5">
      <c r="A8637" s="10">
        <v>45729.708333333336</v>
      </c>
      <c r="B8637">
        <v>12.9668312072753</v>
      </c>
      <c r="C8637">
        <v>21.7000007629394</v>
      </c>
      <c r="D8637" s="2">
        <f t="shared" si="268"/>
        <v>45729</v>
      </c>
      <c r="E8637">
        <f t="shared" si="269"/>
        <v>46.783956825733142</v>
      </c>
    </row>
    <row r="8638" spans="1:5">
      <c r="A8638" s="10">
        <v>45729.75</v>
      </c>
      <c r="B8638">
        <v>11.4358758926391</v>
      </c>
      <c r="C8638">
        <v>20.600000381469702</v>
      </c>
      <c r="D8638" s="2">
        <f t="shared" si="268"/>
        <v>45729</v>
      </c>
      <c r="E8638">
        <f t="shared" si="269"/>
        <v>46.783956825733142</v>
      </c>
    </row>
    <row r="8639" spans="1:5">
      <c r="A8639" s="10">
        <v>45729.791666666664</v>
      </c>
      <c r="B8639">
        <v>9.71356201171875</v>
      </c>
      <c r="C8639">
        <v>18.299999237060501</v>
      </c>
      <c r="D8639" s="2">
        <f t="shared" si="268"/>
        <v>45729</v>
      </c>
      <c r="E8639">
        <f t="shared" si="269"/>
        <v>46.783956825733142</v>
      </c>
    </row>
    <row r="8640" spans="1:5">
      <c r="A8640" s="10">
        <v>45729.833333333336</v>
      </c>
      <c r="B8640">
        <v>8.5432682037353498</v>
      </c>
      <c r="C8640">
        <v>7.8000001907348597</v>
      </c>
      <c r="D8640" s="2">
        <f t="shared" si="268"/>
        <v>45729</v>
      </c>
      <c r="E8640">
        <f t="shared" si="269"/>
        <v>46.783956825733142</v>
      </c>
    </row>
    <row r="8641" spans="1:5">
      <c r="A8641" s="10">
        <v>45729.875</v>
      </c>
      <c r="B8641">
        <v>7.9438829421996999</v>
      </c>
      <c r="C8641">
        <v>6.6999998092651296</v>
      </c>
      <c r="D8641" s="2">
        <f t="shared" si="268"/>
        <v>45729</v>
      </c>
      <c r="E8641">
        <f t="shared" si="269"/>
        <v>46.783956825733142</v>
      </c>
    </row>
    <row r="8642" spans="1:5">
      <c r="A8642" s="10">
        <v>45729.916666666664</v>
      </c>
      <c r="B8642">
        <v>7.3977899551391602</v>
      </c>
      <c r="C8642">
        <v>6.0999999046325604</v>
      </c>
      <c r="D8642" s="2">
        <f t="shared" si="268"/>
        <v>45729</v>
      </c>
      <c r="E8642">
        <f t="shared" si="269"/>
        <v>46.783956825733142</v>
      </c>
    </row>
    <row r="8643" spans="1:5">
      <c r="A8643" s="10">
        <v>45729.958333333336</v>
      </c>
      <c r="B8643">
        <v>6.92722368240356</v>
      </c>
      <c r="C8643">
        <v>6.0999999046325604</v>
      </c>
      <c r="D8643" s="2">
        <f t="shared" ref="D8643:D8706" si="270">DATE(YEAR(A8643), MONTH(A8643), DAY(A8643))</f>
        <v>45729</v>
      </c>
      <c r="E8643">
        <f t="shared" ref="E8643:E8706" si="271">AVERAGEIF(D:D, D8643, B:B)*1.8+32</f>
        <v>46.783956825733142</v>
      </c>
    </row>
    <row r="8644" spans="1:5">
      <c r="A8644" s="10">
        <v>45730</v>
      </c>
      <c r="B8644">
        <v>6.4734230041503897</v>
      </c>
      <c r="C8644">
        <v>6.0999999046325604</v>
      </c>
      <c r="D8644" s="2">
        <f t="shared" si="270"/>
        <v>45730</v>
      </c>
      <c r="E8644">
        <f t="shared" si="271"/>
        <v>53.071304309368081</v>
      </c>
    </row>
    <row r="8645" spans="1:5">
      <c r="A8645" s="10">
        <v>45730.041666666664</v>
      </c>
      <c r="B8645">
        <v>6.0796580314636204</v>
      </c>
      <c r="C8645">
        <v>6.0999999046325604</v>
      </c>
      <c r="D8645" s="2">
        <f t="shared" si="270"/>
        <v>45730</v>
      </c>
      <c r="E8645">
        <f t="shared" si="271"/>
        <v>53.071304309368081</v>
      </c>
    </row>
    <row r="8646" spans="1:5">
      <c r="A8646" s="10">
        <v>45730.083333333336</v>
      </c>
      <c r="B8646">
        <v>5.7635564804077104</v>
      </c>
      <c r="C8646">
        <v>5.5999999046325604</v>
      </c>
      <c r="D8646" s="2">
        <f t="shared" si="270"/>
        <v>45730</v>
      </c>
      <c r="E8646">
        <f t="shared" si="271"/>
        <v>53.071304309368081</v>
      </c>
    </row>
    <row r="8647" spans="1:5">
      <c r="A8647" s="10">
        <v>45730.125</v>
      </c>
      <c r="B8647">
        <v>5.54361867904663</v>
      </c>
      <c r="C8647">
        <v>5</v>
      </c>
      <c r="D8647" s="2">
        <f t="shared" si="270"/>
        <v>45730</v>
      </c>
      <c r="E8647">
        <f t="shared" si="271"/>
        <v>53.071304309368081</v>
      </c>
    </row>
    <row r="8648" spans="1:5">
      <c r="A8648" s="10">
        <v>45730.166666666664</v>
      </c>
      <c r="B8648">
        <v>5.4793462753295898</v>
      </c>
      <c r="C8648">
        <v>4.4000000953674299</v>
      </c>
      <c r="D8648" s="2">
        <f t="shared" si="270"/>
        <v>45730</v>
      </c>
      <c r="E8648">
        <f t="shared" si="271"/>
        <v>53.071304309368081</v>
      </c>
    </row>
    <row r="8649" spans="1:5">
      <c r="A8649" s="10">
        <v>45730.208333333336</v>
      </c>
      <c r="B8649">
        <v>5.6402316093444798</v>
      </c>
      <c r="C8649">
        <v>4.4000000953674299</v>
      </c>
      <c r="D8649" s="2">
        <f t="shared" si="270"/>
        <v>45730</v>
      </c>
      <c r="E8649">
        <f t="shared" si="271"/>
        <v>53.071304309368081</v>
      </c>
    </row>
    <row r="8650" spans="1:5">
      <c r="A8650" s="10">
        <v>45730.25</v>
      </c>
      <c r="B8650">
        <v>6.0287532806396396</v>
      </c>
      <c r="C8650">
        <v>4.4000000953674299</v>
      </c>
      <c r="D8650" s="2">
        <f t="shared" si="270"/>
        <v>45730</v>
      </c>
      <c r="E8650">
        <f t="shared" si="271"/>
        <v>53.071304309368081</v>
      </c>
    </row>
    <row r="8651" spans="1:5">
      <c r="A8651" s="10">
        <v>45730.291666666664</v>
      </c>
      <c r="B8651">
        <v>6.8387813568115199</v>
      </c>
      <c r="C8651">
        <v>5</v>
      </c>
      <c r="D8651" s="2">
        <f t="shared" si="270"/>
        <v>45730</v>
      </c>
      <c r="E8651">
        <f t="shared" si="271"/>
        <v>53.071304309368081</v>
      </c>
    </row>
    <row r="8652" spans="1:5">
      <c r="A8652" s="10">
        <v>45730.333333333336</v>
      </c>
      <c r="B8652">
        <v>8.2987461090087802</v>
      </c>
      <c r="C8652">
        <v>6.0999999046325604</v>
      </c>
      <c r="D8652" s="2">
        <f t="shared" si="270"/>
        <v>45730</v>
      </c>
      <c r="E8652">
        <f t="shared" si="271"/>
        <v>53.071304309368081</v>
      </c>
    </row>
    <row r="8653" spans="1:5">
      <c r="A8653" s="10">
        <v>45730.375</v>
      </c>
      <c r="B8653">
        <v>10.0677022933959</v>
      </c>
      <c r="C8653">
        <v>7.1999998092651296</v>
      </c>
      <c r="D8653" s="2">
        <f t="shared" si="270"/>
        <v>45730</v>
      </c>
      <c r="E8653">
        <f t="shared" si="271"/>
        <v>53.071304309368081</v>
      </c>
    </row>
    <row r="8654" spans="1:5">
      <c r="A8654" s="10">
        <v>45730.416666666664</v>
      </c>
      <c r="B8654">
        <v>12.569440841674799</v>
      </c>
      <c r="C8654">
        <v>8.3000001907348597</v>
      </c>
      <c r="D8654" s="2">
        <f t="shared" si="270"/>
        <v>45730</v>
      </c>
      <c r="E8654">
        <f t="shared" si="271"/>
        <v>53.071304309368081</v>
      </c>
    </row>
    <row r="8655" spans="1:5">
      <c r="A8655" s="10">
        <v>45730.458333333336</v>
      </c>
      <c r="B8655">
        <v>15.004695892333901</v>
      </c>
      <c r="C8655">
        <v>6.0999999046325604</v>
      </c>
      <c r="D8655" s="2">
        <f t="shared" si="270"/>
        <v>45730</v>
      </c>
      <c r="E8655">
        <f t="shared" si="271"/>
        <v>53.071304309368081</v>
      </c>
    </row>
    <row r="8656" spans="1:5">
      <c r="A8656" s="10">
        <v>45730.5</v>
      </c>
      <c r="B8656">
        <v>16.916152954101499</v>
      </c>
      <c r="C8656">
        <v>5.5999999046325604</v>
      </c>
      <c r="D8656" s="2">
        <f t="shared" si="270"/>
        <v>45730</v>
      </c>
      <c r="E8656">
        <f t="shared" si="271"/>
        <v>53.071304309368081</v>
      </c>
    </row>
    <row r="8657" spans="1:5">
      <c r="A8657" s="10">
        <v>45730.541666666664</v>
      </c>
      <c r="B8657">
        <v>18.088523864746001</v>
      </c>
      <c r="C8657">
        <v>4.4000000953674299</v>
      </c>
      <c r="D8657" s="2">
        <f t="shared" si="270"/>
        <v>45730</v>
      </c>
      <c r="E8657">
        <f t="shared" si="271"/>
        <v>53.071304309368081</v>
      </c>
    </row>
    <row r="8658" spans="1:5">
      <c r="A8658" s="10">
        <v>45730.583333333336</v>
      </c>
      <c r="B8658">
        <v>18.6864833831787</v>
      </c>
      <c r="C8658">
        <v>4.4000000953674299</v>
      </c>
      <c r="D8658" s="2">
        <f t="shared" si="270"/>
        <v>45730</v>
      </c>
      <c r="E8658">
        <f t="shared" si="271"/>
        <v>53.071304309368081</v>
      </c>
    </row>
    <row r="8659" spans="1:5">
      <c r="A8659" s="10">
        <v>45730.625</v>
      </c>
      <c r="B8659">
        <v>18.609621047973601</v>
      </c>
      <c r="C8659">
        <v>4.4000000953674299</v>
      </c>
      <c r="D8659" s="2">
        <f t="shared" si="270"/>
        <v>45730</v>
      </c>
      <c r="E8659">
        <f t="shared" si="271"/>
        <v>53.071304309368081</v>
      </c>
    </row>
    <row r="8660" spans="1:5">
      <c r="A8660" s="10">
        <v>45730.666666666664</v>
      </c>
      <c r="B8660">
        <v>18.017848968505799</v>
      </c>
      <c r="C8660">
        <v>5</v>
      </c>
      <c r="D8660" s="2">
        <f t="shared" si="270"/>
        <v>45730</v>
      </c>
      <c r="E8660">
        <f t="shared" si="271"/>
        <v>53.071304309368081</v>
      </c>
    </row>
    <row r="8661" spans="1:5">
      <c r="A8661" s="10">
        <v>45730.708333333336</v>
      </c>
      <c r="B8661">
        <v>16.9446601867675</v>
      </c>
      <c r="C8661">
        <v>5.5999999046325604</v>
      </c>
      <c r="D8661" s="2">
        <f t="shared" si="270"/>
        <v>45730</v>
      </c>
      <c r="E8661">
        <f t="shared" si="271"/>
        <v>53.071304309368081</v>
      </c>
    </row>
    <row r="8662" spans="1:5">
      <c r="A8662" s="10">
        <v>45730.75</v>
      </c>
      <c r="B8662">
        <v>15.750270843505801</v>
      </c>
      <c r="C8662">
        <v>4.4000000953674299</v>
      </c>
      <c r="D8662" s="2">
        <f t="shared" si="270"/>
        <v>45730</v>
      </c>
      <c r="E8662">
        <f t="shared" si="271"/>
        <v>53.071304309368081</v>
      </c>
    </row>
    <row r="8663" spans="1:5">
      <c r="A8663" s="10">
        <v>45730.791666666664</v>
      </c>
      <c r="B8663">
        <v>14.3523769378662</v>
      </c>
      <c r="C8663">
        <v>4.4000000953674299</v>
      </c>
      <c r="D8663" s="2">
        <f t="shared" si="270"/>
        <v>45730</v>
      </c>
      <c r="E8663">
        <f t="shared" si="271"/>
        <v>53.071304309368081</v>
      </c>
    </row>
    <row r="8664" spans="1:5">
      <c r="A8664" s="10">
        <v>45730.833333333336</v>
      </c>
      <c r="B8664">
        <v>13.326331138610801</v>
      </c>
      <c r="C8664">
        <v>3.9000000953674299</v>
      </c>
      <c r="D8664" s="2">
        <f t="shared" si="270"/>
        <v>45730</v>
      </c>
      <c r="E8664">
        <f t="shared" si="271"/>
        <v>53.071304309368081</v>
      </c>
    </row>
    <row r="8665" spans="1:5">
      <c r="A8665" s="10">
        <v>45730.875</v>
      </c>
      <c r="B8665">
        <v>12.6978740692138</v>
      </c>
      <c r="C8665">
        <v>3.2999999523162802</v>
      </c>
      <c r="D8665" s="2">
        <f t="shared" si="270"/>
        <v>45730</v>
      </c>
      <c r="E8665">
        <f t="shared" si="271"/>
        <v>53.071304309368081</v>
      </c>
    </row>
    <row r="8666" spans="1:5">
      <c r="A8666" s="10">
        <v>45730.916666666664</v>
      </c>
      <c r="B8666">
        <v>12.2070198059082</v>
      </c>
      <c r="C8666">
        <v>2.7999999523162802</v>
      </c>
      <c r="D8666" s="2">
        <f t="shared" si="270"/>
        <v>45730</v>
      </c>
      <c r="E8666">
        <f t="shared" si="271"/>
        <v>53.071304309368081</v>
      </c>
    </row>
    <row r="8667" spans="1:5">
      <c r="A8667" s="10">
        <v>45730.958333333336</v>
      </c>
      <c r="B8667">
        <v>11.5656070709228</v>
      </c>
      <c r="C8667">
        <v>2.20000004768371</v>
      </c>
      <c r="D8667" s="2">
        <f t="shared" si="270"/>
        <v>45730</v>
      </c>
      <c r="E8667">
        <f t="shared" si="271"/>
        <v>53.071304309368081</v>
      </c>
    </row>
    <row r="8668" spans="1:5">
      <c r="A8668" s="10">
        <v>45731</v>
      </c>
      <c r="B8668">
        <v>10.794816017150801</v>
      </c>
      <c r="C8668">
        <v>2.20000004768371</v>
      </c>
      <c r="D8668" s="2">
        <f t="shared" si="270"/>
        <v>45731</v>
      </c>
      <c r="E8668">
        <f t="shared" si="271"/>
        <v>54.728860306739747</v>
      </c>
    </row>
    <row r="8669" spans="1:5">
      <c r="A8669" s="10">
        <v>45731.041666666664</v>
      </c>
      <c r="B8669">
        <v>10.1782875061035</v>
      </c>
      <c r="C8669">
        <v>2.20000004768371</v>
      </c>
      <c r="D8669" s="2">
        <f t="shared" si="270"/>
        <v>45731</v>
      </c>
      <c r="E8669">
        <f t="shared" si="271"/>
        <v>54.728860306739747</v>
      </c>
    </row>
    <row r="8670" spans="1:5">
      <c r="A8670" s="10">
        <v>45731.083333333336</v>
      </c>
      <c r="B8670">
        <v>9.6834716796875</v>
      </c>
      <c r="C8670">
        <v>1.1000000238418499</v>
      </c>
      <c r="D8670" s="2">
        <f t="shared" si="270"/>
        <v>45731</v>
      </c>
      <c r="E8670">
        <f t="shared" si="271"/>
        <v>54.728860306739747</v>
      </c>
    </row>
    <row r="8671" spans="1:5">
      <c r="A8671" s="10">
        <v>45731.125</v>
      </c>
      <c r="B8671">
        <v>9.3670072555541992</v>
      </c>
      <c r="C8671">
        <v>0.60000002384185702</v>
      </c>
      <c r="D8671" s="2">
        <f t="shared" si="270"/>
        <v>45731</v>
      </c>
      <c r="E8671">
        <f t="shared" si="271"/>
        <v>54.728860306739747</v>
      </c>
    </row>
    <row r="8672" spans="1:5">
      <c r="A8672" s="10">
        <v>45731.166666666664</v>
      </c>
      <c r="B8672">
        <v>9.2909088134765607</v>
      </c>
      <c r="C8672">
        <v>0</v>
      </c>
      <c r="D8672" s="2">
        <f t="shared" si="270"/>
        <v>45731</v>
      </c>
      <c r="E8672">
        <f t="shared" si="271"/>
        <v>54.728860306739747</v>
      </c>
    </row>
    <row r="8673" spans="1:5">
      <c r="A8673" s="10">
        <v>45731.208333333336</v>
      </c>
      <c r="B8673">
        <v>9.4593238830566406</v>
      </c>
      <c r="C8673">
        <v>0</v>
      </c>
      <c r="D8673" s="2">
        <f t="shared" si="270"/>
        <v>45731</v>
      </c>
      <c r="E8673">
        <f t="shared" si="271"/>
        <v>54.728860306739747</v>
      </c>
    </row>
    <row r="8674" spans="1:5">
      <c r="A8674" s="10">
        <v>45731.25</v>
      </c>
      <c r="B8674">
        <v>9.9293527603149396</v>
      </c>
      <c r="C8674">
        <v>-0.60000002384185702</v>
      </c>
      <c r="D8674" s="2">
        <f t="shared" si="270"/>
        <v>45731</v>
      </c>
      <c r="E8674">
        <f t="shared" si="271"/>
        <v>54.728860306739747</v>
      </c>
    </row>
    <row r="8675" spans="1:5">
      <c r="A8675" s="10">
        <v>45731.291666666664</v>
      </c>
      <c r="B8675">
        <v>10.701514244079499</v>
      </c>
      <c r="C8675">
        <v>-0.60000002384185702</v>
      </c>
      <c r="D8675" s="2">
        <f t="shared" si="270"/>
        <v>45731</v>
      </c>
      <c r="E8675">
        <f t="shared" si="271"/>
        <v>54.728860306739747</v>
      </c>
    </row>
    <row r="8676" spans="1:5">
      <c r="A8676" s="10">
        <v>45731.333333333336</v>
      </c>
      <c r="B8676">
        <v>11.9144735336303</v>
      </c>
      <c r="C8676">
        <v>0</v>
      </c>
      <c r="D8676" s="2">
        <f t="shared" si="270"/>
        <v>45731</v>
      </c>
      <c r="E8676">
        <f t="shared" si="271"/>
        <v>54.728860306739747</v>
      </c>
    </row>
    <row r="8677" spans="1:5">
      <c r="A8677" s="10">
        <v>45731.375</v>
      </c>
      <c r="B8677">
        <v>13.5043439865112</v>
      </c>
      <c r="C8677">
        <v>1.1000000238418499</v>
      </c>
      <c r="D8677" s="2">
        <f t="shared" si="270"/>
        <v>45731</v>
      </c>
      <c r="E8677">
        <f t="shared" si="271"/>
        <v>54.728860306739747</v>
      </c>
    </row>
    <row r="8678" spans="1:5">
      <c r="A8678" s="10">
        <v>45731.416666666664</v>
      </c>
      <c r="B8678">
        <v>14.962548255920399</v>
      </c>
      <c r="C8678">
        <v>2.20000004768371</v>
      </c>
      <c r="D8678" s="2">
        <f t="shared" si="270"/>
        <v>45731</v>
      </c>
      <c r="E8678">
        <f t="shared" si="271"/>
        <v>54.728860306739747</v>
      </c>
    </row>
    <row r="8679" spans="1:5">
      <c r="A8679" s="10">
        <v>45731.458333333336</v>
      </c>
      <c r="B8679">
        <v>16.139591217041001</v>
      </c>
      <c r="C8679">
        <v>2.7999999523162802</v>
      </c>
      <c r="D8679" s="2">
        <f t="shared" si="270"/>
        <v>45731</v>
      </c>
      <c r="E8679">
        <f t="shared" si="271"/>
        <v>54.728860306739747</v>
      </c>
    </row>
    <row r="8680" spans="1:5">
      <c r="A8680" s="10">
        <v>45731.5</v>
      </c>
      <c r="B8680">
        <v>17.127609252929599</v>
      </c>
      <c r="C8680">
        <v>3.9000000953674299</v>
      </c>
      <c r="D8680" s="2">
        <f t="shared" si="270"/>
        <v>45731</v>
      </c>
      <c r="E8680">
        <f t="shared" si="271"/>
        <v>54.728860306739747</v>
      </c>
    </row>
    <row r="8681" spans="1:5">
      <c r="A8681" s="10">
        <v>45731.541666666664</v>
      </c>
      <c r="B8681">
        <v>17.5465984344482</v>
      </c>
      <c r="C8681">
        <v>4.4000000953674299</v>
      </c>
      <c r="D8681" s="2">
        <f t="shared" si="270"/>
        <v>45731</v>
      </c>
      <c r="E8681">
        <f t="shared" si="271"/>
        <v>54.728860306739747</v>
      </c>
    </row>
    <row r="8682" spans="1:5">
      <c r="A8682" s="10">
        <v>45731.583333333336</v>
      </c>
      <c r="B8682">
        <v>17.426811218261701</v>
      </c>
      <c r="C8682">
        <v>6.0999999046325604</v>
      </c>
      <c r="D8682" s="2">
        <f t="shared" si="270"/>
        <v>45731</v>
      </c>
      <c r="E8682">
        <f t="shared" si="271"/>
        <v>54.728860306739747</v>
      </c>
    </row>
    <row r="8683" spans="1:5">
      <c r="A8683" s="10">
        <v>45731.625</v>
      </c>
      <c r="B8683">
        <v>16.830617904663001</v>
      </c>
      <c r="C8683">
        <v>6.6999998092651296</v>
      </c>
      <c r="D8683" s="2">
        <f t="shared" si="270"/>
        <v>45731</v>
      </c>
      <c r="E8683">
        <f t="shared" si="271"/>
        <v>54.728860306739747</v>
      </c>
    </row>
    <row r="8684" spans="1:5">
      <c r="A8684" s="10">
        <v>45731.666666666664</v>
      </c>
      <c r="B8684">
        <v>16.079093933105401</v>
      </c>
      <c r="C8684">
        <v>6.6999998092651296</v>
      </c>
      <c r="D8684" s="2">
        <f t="shared" si="270"/>
        <v>45731</v>
      </c>
      <c r="E8684">
        <f t="shared" si="271"/>
        <v>54.728860306739747</v>
      </c>
    </row>
    <row r="8685" spans="1:5">
      <c r="A8685" s="10">
        <v>45731.708333333336</v>
      </c>
      <c r="B8685">
        <v>15.003170967101999</v>
      </c>
      <c r="C8685">
        <v>6.6999998092651296</v>
      </c>
      <c r="D8685" s="2">
        <f t="shared" si="270"/>
        <v>45731</v>
      </c>
      <c r="E8685">
        <f t="shared" si="271"/>
        <v>54.728860306739747</v>
      </c>
    </row>
    <row r="8686" spans="1:5">
      <c r="A8686" s="10">
        <v>45731.75</v>
      </c>
      <c r="B8686">
        <v>13.700679779052701</v>
      </c>
      <c r="C8686">
        <v>5</v>
      </c>
      <c r="D8686" s="2">
        <f t="shared" si="270"/>
        <v>45731</v>
      </c>
      <c r="E8686">
        <f t="shared" si="271"/>
        <v>54.728860306739747</v>
      </c>
    </row>
    <row r="8687" spans="1:5">
      <c r="A8687" s="10">
        <v>45731.791666666664</v>
      </c>
      <c r="B8687">
        <v>12.3361492156982</v>
      </c>
      <c r="C8687">
        <v>2.7999999523162802</v>
      </c>
      <c r="D8687" s="2">
        <f t="shared" si="270"/>
        <v>45731</v>
      </c>
      <c r="E8687">
        <f t="shared" si="271"/>
        <v>54.728860306739747</v>
      </c>
    </row>
    <row r="8688" spans="1:5">
      <c r="A8688" s="10">
        <v>45731.833333333336</v>
      </c>
      <c r="B8688">
        <v>11.4036436080932</v>
      </c>
      <c r="C8688">
        <v>1.70000004768371</v>
      </c>
      <c r="D8688" s="2">
        <f t="shared" si="270"/>
        <v>45731</v>
      </c>
      <c r="E8688">
        <f t="shared" si="271"/>
        <v>54.728860306739747</v>
      </c>
    </row>
    <row r="8689" spans="1:5">
      <c r="A8689" s="10">
        <v>45731.875</v>
      </c>
      <c r="B8689">
        <v>10.6655626296997</v>
      </c>
      <c r="C8689">
        <v>1.1000000238418499</v>
      </c>
      <c r="D8689" s="2">
        <f t="shared" si="270"/>
        <v>45731</v>
      </c>
      <c r="E8689">
        <f t="shared" si="271"/>
        <v>54.728860306739747</v>
      </c>
    </row>
    <row r="8690" spans="1:5">
      <c r="A8690" s="10">
        <v>45731.916666666664</v>
      </c>
      <c r="B8690">
        <v>9.8876733779907209</v>
      </c>
      <c r="C8690">
        <v>1.1000000238418499</v>
      </c>
      <c r="D8690" s="2">
        <f t="shared" si="270"/>
        <v>45731</v>
      </c>
      <c r="E8690">
        <f t="shared" si="271"/>
        <v>54.728860306739747</v>
      </c>
    </row>
    <row r="8691" spans="1:5">
      <c r="A8691" s="10">
        <v>45731.958333333336</v>
      </c>
      <c r="B8691">
        <v>9.1182212829589808</v>
      </c>
      <c r="C8691">
        <v>0.60000002384185702</v>
      </c>
      <c r="D8691" s="2">
        <f t="shared" si="270"/>
        <v>45731</v>
      </c>
      <c r="E8691">
        <f t="shared" si="271"/>
        <v>54.728860306739747</v>
      </c>
    </row>
    <row r="8692" spans="1:5">
      <c r="A8692" s="10">
        <v>45732</v>
      </c>
      <c r="B8692">
        <v>8.4168291091918892</v>
      </c>
      <c r="C8692">
        <v>0</v>
      </c>
      <c r="D8692" s="2">
        <f t="shared" si="270"/>
        <v>45732</v>
      </c>
      <c r="E8692">
        <f t="shared" si="271"/>
        <v>46.069421637058241</v>
      </c>
    </row>
    <row r="8693" spans="1:5">
      <c r="A8693" s="10">
        <v>45732.041666666664</v>
      </c>
      <c r="B8693">
        <v>7.7851281166076598</v>
      </c>
      <c r="C8693">
        <v>0</v>
      </c>
      <c r="D8693" s="2">
        <f t="shared" si="270"/>
        <v>45732</v>
      </c>
      <c r="E8693">
        <f t="shared" si="271"/>
        <v>46.069421637058241</v>
      </c>
    </row>
    <row r="8694" spans="1:5">
      <c r="A8694" s="10">
        <v>45732.083333333336</v>
      </c>
      <c r="B8694">
        <v>7.2068071365356401</v>
      </c>
      <c r="C8694">
        <v>0</v>
      </c>
      <c r="D8694" s="2">
        <f t="shared" si="270"/>
        <v>45732</v>
      </c>
      <c r="E8694">
        <f t="shared" si="271"/>
        <v>46.069421637058241</v>
      </c>
    </row>
    <row r="8695" spans="1:5">
      <c r="A8695" s="10">
        <v>45732.125</v>
      </c>
      <c r="B8695">
        <v>6.7742452621459899</v>
      </c>
      <c r="C8695">
        <v>0</v>
      </c>
      <c r="D8695" s="2">
        <f t="shared" si="270"/>
        <v>45732</v>
      </c>
      <c r="E8695">
        <f t="shared" si="271"/>
        <v>46.069421637058241</v>
      </c>
    </row>
    <row r="8696" spans="1:5">
      <c r="A8696" s="10">
        <v>45732.166666666664</v>
      </c>
      <c r="B8696">
        <v>6.4833421707153303</v>
      </c>
      <c r="C8696">
        <v>0</v>
      </c>
      <c r="D8696" s="2">
        <f t="shared" si="270"/>
        <v>45732</v>
      </c>
      <c r="E8696">
        <f t="shared" si="271"/>
        <v>46.069421637058241</v>
      </c>
    </row>
    <row r="8697" spans="1:5">
      <c r="A8697" s="10">
        <v>45732.208333333336</v>
      </c>
      <c r="B8697">
        <v>6.3995585441589302</v>
      </c>
      <c r="C8697">
        <v>0</v>
      </c>
      <c r="D8697" s="2">
        <f t="shared" si="270"/>
        <v>45732</v>
      </c>
      <c r="E8697">
        <f t="shared" si="271"/>
        <v>46.069421637058241</v>
      </c>
    </row>
    <row r="8698" spans="1:5">
      <c r="A8698" s="10">
        <v>45732.25</v>
      </c>
      <c r="B8698">
        <v>6.4569220542907697</v>
      </c>
      <c r="C8698">
        <v>1.70000004768371</v>
      </c>
      <c r="D8698" s="2">
        <f t="shared" si="270"/>
        <v>45732</v>
      </c>
      <c r="E8698">
        <f t="shared" si="271"/>
        <v>46.069421637058241</v>
      </c>
    </row>
    <row r="8699" spans="1:5">
      <c r="A8699" s="10">
        <v>45732.291666666664</v>
      </c>
      <c r="B8699">
        <v>6.8035588264465297</v>
      </c>
      <c r="C8699">
        <v>2.7999999523162802</v>
      </c>
      <c r="D8699" s="2">
        <f t="shared" si="270"/>
        <v>45732</v>
      </c>
      <c r="E8699">
        <f t="shared" si="271"/>
        <v>46.069421637058241</v>
      </c>
    </row>
    <row r="8700" spans="1:5">
      <c r="A8700" s="10">
        <v>45732.333333333336</v>
      </c>
      <c r="B8700">
        <v>7.5189466476440403</v>
      </c>
      <c r="C8700">
        <v>4.4000000953674299</v>
      </c>
      <c r="D8700" s="2">
        <f t="shared" si="270"/>
        <v>45732</v>
      </c>
      <c r="E8700">
        <f t="shared" si="271"/>
        <v>46.069421637058241</v>
      </c>
    </row>
    <row r="8701" spans="1:5">
      <c r="A8701" s="10">
        <v>45732.375</v>
      </c>
      <c r="B8701">
        <v>8.2702322006225497</v>
      </c>
      <c r="C8701">
        <v>6.6999998092651296</v>
      </c>
      <c r="D8701" s="2">
        <f t="shared" si="270"/>
        <v>45732</v>
      </c>
      <c r="E8701">
        <f t="shared" si="271"/>
        <v>46.069421637058241</v>
      </c>
    </row>
    <row r="8702" spans="1:5">
      <c r="A8702" s="10">
        <v>45732.416666666664</v>
      </c>
      <c r="B8702">
        <v>8.8958845138549805</v>
      </c>
      <c r="C8702">
        <v>8.8999996185302699</v>
      </c>
      <c r="D8702" s="2">
        <f t="shared" si="270"/>
        <v>45732</v>
      </c>
      <c r="E8702">
        <f t="shared" si="271"/>
        <v>46.069421637058241</v>
      </c>
    </row>
    <row r="8703" spans="1:5">
      <c r="A8703" s="10">
        <v>45732.458333333336</v>
      </c>
      <c r="B8703">
        <v>9.4478397369384695</v>
      </c>
      <c r="C8703">
        <v>10</v>
      </c>
      <c r="D8703" s="2">
        <f t="shared" si="270"/>
        <v>45732</v>
      </c>
      <c r="E8703">
        <f t="shared" si="271"/>
        <v>46.069421637058241</v>
      </c>
    </row>
    <row r="8704" spans="1:5">
      <c r="A8704" s="10">
        <v>45732.5</v>
      </c>
      <c r="B8704">
        <v>10.053194999694799</v>
      </c>
      <c r="C8704">
        <v>12.800000190734799</v>
      </c>
      <c r="D8704" s="2">
        <f t="shared" si="270"/>
        <v>45732</v>
      </c>
      <c r="E8704">
        <f t="shared" si="271"/>
        <v>46.069421637058241</v>
      </c>
    </row>
    <row r="8705" spans="1:5">
      <c r="A8705" s="10">
        <v>45732.541666666664</v>
      </c>
      <c r="B8705">
        <v>10.4087657928466</v>
      </c>
      <c r="C8705">
        <v>13.899999618530201</v>
      </c>
      <c r="D8705" s="2">
        <f t="shared" si="270"/>
        <v>45732</v>
      </c>
      <c r="E8705">
        <f t="shared" si="271"/>
        <v>46.069421637058241</v>
      </c>
    </row>
    <row r="8706" spans="1:5">
      <c r="A8706" s="10">
        <v>45732.583333333336</v>
      </c>
      <c r="B8706">
        <v>10.4840793609619</v>
      </c>
      <c r="C8706">
        <v>14.399999618530201</v>
      </c>
      <c r="D8706" s="2">
        <f t="shared" si="270"/>
        <v>45732</v>
      </c>
      <c r="E8706">
        <f t="shared" si="271"/>
        <v>46.069421637058241</v>
      </c>
    </row>
    <row r="8707" spans="1:5">
      <c r="A8707" s="10">
        <v>45732.625</v>
      </c>
      <c r="B8707">
        <v>10.171989440917899</v>
      </c>
      <c r="C8707">
        <v>15</v>
      </c>
      <c r="D8707" s="2">
        <f t="shared" ref="D8707:D8770" si="272">DATE(YEAR(A8707), MONTH(A8707), DAY(A8707))</f>
        <v>45732</v>
      </c>
      <c r="E8707">
        <f t="shared" ref="E8707:E8770" si="273">AVERAGEIF(D:D, D8707, B:B)*1.8+32</f>
        <v>46.069421637058241</v>
      </c>
    </row>
    <row r="8708" spans="1:5">
      <c r="A8708" s="10">
        <v>45732.666666666664</v>
      </c>
      <c r="B8708">
        <v>9.5483884811401296</v>
      </c>
      <c r="C8708">
        <v>15</v>
      </c>
      <c r="D8708" s="2">
        <f t="shared" si="272"/>
        <v>45732</v>
      </c>
      <c r="E8708">
        <f t="shared" si="273"/>
        <v>46.069421637058241</v>
      </c>
    </row>
    <row r="8709" spans="1:5">
      <c r="A8709" s="10">
        <v>45732.708333333336</v>
      </c>
      <c r="B8709">
        <v>8.8256740570068306</v>
      </c>
      <c r="C8709">
        <v>14.399999618530201</v>
      </c>
      <c r="D8709" s="2">
        <f t="shared" si="272"/>
        <v>45732</v>
      </c>
      <c r="E8709">
        <f t="shared" si="273"/>
        <v>46.069421637058241</v>
      </c>
    </row>
    <row r="8710" spans="1:5">
      <c r="A8710" s="10">
        <v>45732.75</v>
      </c>
      <c r="B8710">
        <v>7.9589328765869096</v>
      </c>
      <c r="C8710">
        <v>13.300000190734799</v>
      </c>
      <c r="D8710" s="2">
        <f t="shared" si="272"/>
        <v>45732</v>
      </c>
      <c r="E8710">
        <f t="shared" si="273"/>
        <v>46.069421637058241</v>
      </c>
    </row>
    <row r="8711" spans="1:5">
      <c r="A8711" s="10">
        <v>45732.791666666664</v>
      </c>
      <c r="B8711">
        <v>7.0302090644836399</v>
      </c>
      <c r="C8711">
        <v>13.300000190734799</v>
      </c>
      <c r="D8711" s="2">
        <f t="shared" si="272"/>
        <v>45732</v>
      </c>
      <c r="E8711">
        <f t="shared" si="273"/>
        <v>46.069421637058241</v>
      </c>
    </row>
    <row r="8712" spans="1:5">
      <c r="A8712" s="10">
        <v>45732.833333333336</v>
      </c>
      <c r="B8712">
        <v>6.3823180198669398</v>
      </c>
      <c r="C8712">
        <v>12.800000190734799</v>
      </c>
      <c r="D8712" s="2">
        <f t="shared" si="272"/>
        <v>45732</v>
      </c>
      <c r="E8712">
        <f t="shared" si="273"/>
        <v>46.069421637058241</v>
      </c>
    </row>
    <row r="8713" spans="1:5">
      <c r="A8713" s="10">
        <v>45732.875</v>
      </c>
      <c r="B8713">
        <v>5.8884291648864702</v>
      </c>
      <c r="C8713">
        <v>12.199999809265099</v>
      </c>
      <c r="D8713" s="2">
        <f t="shared" si="272"/>
        <v>45732</v>
      </c>
      <c r="E8713">
        <f t="shared" si="273"/>
        <v>46.069421637058241</v>
      </c>
    </row>
    <row r="8714" spans="1:5">
      <c r="A8714" s="10">
        <v>45732.916666666664</v>
      </c>
      <c r="B8714">
        <v>5.3826661109924299</v>
      </c>
      <c r="C8714">
        <v>11.1000003814697</v>
      </c>
      <c r="D8714" s="2">
        <f t="shared" si="272"/>
        <v>45732</v>
      </c>
      <c r="E8714">
        <f t="shared" si="273"/>
        <v>46.069421637058241</v>
      </c>
    </row>
    <row r="8715" spans="1:5">
      <c r="A8715" s="10">
        <v>45732.958333333336</v>
      </c>
      <c r="B8715">
        <v>4.9983468055725098</v>
      </c>
      <c r="C8715">
        <v>10</v>
      </c>
      <c r="D8715" s="2">
        <f t="shared" si="272"/>
        <v>45732</v>
      </c>
      <c r="E8715">
        <f t="shared" si="273"/>
        <v>46.069421637058241</v>
      </c>
    </row>
    <row r="8716" spans="1:5">
      <c r="A8716" s="10">
        <v>45733</v>
      </c>
      <c r="B8716">
        <v>4.5897455215454102</v>
      </c>
      <c r="C8716">
        <v>8.8999996185302699</v>
      </c>
      <c r="D8716" s="2">
        <f t="shared" si="272"/>
        <v>45733</v>
      </c>
      <c r="E8716">
        <f t="shared" si="273"/>
        <v>48.171921849250765</v>
      </c>
    </row>
    <row r="8717" spans="1:5">
      <c r="A8717" s="10">
        <v>45733.041666666664</v>
      </c>
      <c r="B8717">
        <v>4.6108012199401802</v>
      </c>
      <c r="C8717">
        <v>7.8000001907348597</v>
      </c>
      <c r="D8717" s="2">
        <f t="shared" si="272"/>
        <v>45733</v>
      </c>
      <c r="E8717">
        <f t="shared" si="273"/>
        <v>48.171921849250765</v>
      </c>
    </row>
    <row r="8718" spans="1:5">
      <c r="A8718" s="10">
        <v>45733.083333333336</v>
      </c>
      <c r="B8718">
        <v>4.5440402030944798</v>
      </c>
      <c r="C8718">
        <v>7.8000001907348597</v>
      </c>
      <c r="D8718" s="2">
        <f t="shared" si="272"/>
        <v>45733</v>
      </c>
      <c r="E8718">
        <f t="shared" si="273"/>
        <v>48.171921849250765</v>
      </c>
    </row>
    <row r="8719" spans="1:5">
      <c r="A8719" s="10">
        <v>45733.125</v>
      </c>
      <c r="B8719">
        <v>4.3872952461242596</v>
      </c>
      <c r="C8719">
        <v>6.6999998092651296</v>
      </c>
      <c r="D8719" s="2">
        <f t="shared" si="272"/>
        <v>45733</v>
      </c>
      <c r="E8719">
        <f t="shared" si="273"/>
        <v>48.171921849250765</v>
      </c>
    </row>
    <row r="8720" spans="1:5">
      <c r="A8720" s="10">
        <v>45733.166666666664</v>
      </c>
      <c r="B8720">
        <v>4.1922645568847603</v>
      </c>
      <c r="C8720">
        <v>5</v>
      </c>
      <c r="D8720" s="2">
        <f t="shared" si="272"/>
        <v>45733</v>
      </c>
      <c r="E8720">
        <f t="shared" si="273"/>
        <v>48.171921849250765</v>
      </c>
    </row>
    <row r="8721" spans="1:5">
      <c r="A8721" s="10">
        <v>45733.208333333336</v>
      </c>
      <c r="B8721">
        <v>3.9785671234130802</v>
      </c>
      <c r="C8721">
        <v>3.9000000953674299</v>
      </c>
      <c r="D8721" s="2">
        <f t="shared" si="272"/>
        <v>45733</v>
      </c>
      <c r="E8721">
        <f t="shared" si="273"/>
        <v>48.171921849250765</v>
      </c>
    </row>
    <row r="8722" spans="1:5">
      <c r="A8722" s="10">
        <v>45733.25</v>
      </c>
      <c r="B8722">
        <v>3.7877016067504798</v>
      </c>
      <c r="C8722">
        <v>2.7999999523162802</v>
      </c>
      <c r="D8722" s="2">
        <f t="shared" si="272"/>
        <v>45733</v>
      </c>
      <c r="E8722">
        <f t="shared" si="273"/>
        <v>48.171921849250765</v>
      </c>
    </row>
    <row r="8723" spans="1:5">
      <c r="A8723" s="10">
        <v>45733.291666666664</v>
      </c>
      <c r="B8723">
        <v>3.8025336265563898</v>
      </c>
      <c r="C8723">
        <v>2.20000004768371</v>
      </c>
      <c r="D8723" s="2">
        <f t="shared" si="272"/>
        <v>45733</v>
      </c>
      <c r="E8723">
        <f t="shared" si="273"/>
        <v>48.171921849250765</v>
      </c>
    </row>
    <row r="8724" spans="1:5">
      <c r="A8724" s="10">
        <v>45733.333333333336</v>
      </c>
      <c r="B8724">
        <v>5.5178933143615696</v>
      </c>
      <c r="C8724">
        <v>2.7999999523162802</v>
      </c>
      <c r="D8724" s="2">
        <f t="shared" si="272"/>
        <v>45733</v>
      </c>
      <c r="E8724">
        <f t="shared" si="273"/>
        <v>48.171921849250765</v>
      </c>
    </row>
    <row r="8725" spans="1:5">
      <c r="A8725" s="10">
        <v>45733.375</v>
      </c>
      <c r="B8725">
        <v>8.0601882934570295</v>
      </c>
      <c r="C8725">
        <v>3.9000000953674299</v>
      </c>
      <c r="D8725" s="2">
        <f t="shared" si="272"/>
        <v>45733</v>
      </c>
      <c r="E8725">
        <f t="shared" si="273"/>
        <v>48.171921849250765</v>
      </c>
    </row>
    <row r="8726" spans="1:5">
      <c r="A8726" s="10">
        <v>45733.416666666664</v>
      </c>
      <c r="B8726">
        <v>10.6050624847412</v>
      </c>
      <c r="C8726">
        <v>4.4000000953674299</v>
      </c>
      <c r="D8726" s="2">
        <f t="shared" si="272"/>
        <v>45733</v>
      </c>
      <c r="E8726">
        <f t="shared" si="273"/>
        <v>48.171921849250765</v>
      </c>
    </row>
    <row r="8727" spans="1:5">
      <c r="A8727" s="10">
        <v>45733.458333333336</v>
      </c>
      <c r="B8727">
        <v>12.678951263427701</v>
      </c>
      <c r="C8727">
        <v>5</v>
      </c>
      <c r="D8727" s="2">
        <f t="shared" si="272"/>
        <v>45733</v>
      </c>
      <c r="E8727">
        <f t="shared" si="273"/>
        <v>48.171921849250765</v>
      </c>
    </row>
    <row r="8728" spans="1:5">
      <c r="A8728" s="10">
        <v>45733.5</v>
      </c>
      <c r="B8728">
        <v>14.327521324157701</v>
      </c>
      <c r="C8728">
        <v>5.5999999046325604</v>
      </c>
      <c r="D8728" s="2">
        <f t="shared" si="272"/>
        <v>45733</v>
      </c>
      <c r="E8728">
        <f t="shared" si="273"/>
        <v>48.171921849250765</v>
      </c>
    </row>
    <row r="8729" spans="1:5">
      <c r="A8729" s="10">
        <v>45733.541666666664</v>
      </c>
      <c r="B8729">
        <v>15.443574905395501</v>
      </c>
      <c r="C8729">
        <v>7.1999998092651296</v>
      </c>
      <c r="D8729" s="2">
        <f t="shared" si="272"/>
        <v>45733</v>
      </c>
      <c r="E8729">
        <f t="shared" si="273"/>
        <v>48.171921849250765</v>
      </c>
    </row>
    <row r="8730" spans="1:5">
      <c r="A8730" s="10">
        <v>45733.583333333336</v>
      </c>
      <c r="B8730">
        <v>15.9466152191162</v>
      </c>
      <c r="C8730">
        <v>7.1999998092651296</v>
      </c>
      <c r="D8730" s="2">
        <f t="shared" si="272"/>
        <v>45733</v>
      </c>
      <c r="E8730">
        <f t="shared" si="273"/>
        <v>48.171921849250765</v>
      </c>
    </row>
    <row r="8731" spans="1:5">
      <c r="A8731" s="10">
        <v>45733.625</v>
      </c>
      <c r="B8731">
        <v>15.8607578277587</v>
      </c>
      <c r="C8731">
        <v>5.5999999046325604</v>
      </c>
      <c r="D8731" s="2">
        <f t="shared" si="272"/>
        <v>45733</v>
      </c>
      <c r="E8731">
        <f t="shared" si="273"/>
        <v>48.171921849250765</v>
      </c>
    </row>
    <row r="8732" spans="1:5">
      <c r="A8732" s="10">
        <v>45733.666666666664</v>
      </c>
      <c r="B8732">
        <v>15.1558418273925</v>
      </c>
      <c r="C8732">
        <v>5</v>
      </c>
      <c r="D8732" s="2">
        <f t="shared" si="272"/>
        <v>45733</v>
      </c>
      <c r="E8732">
        <f t="shared" si="273"/>
        <v>48.171921849250765</v>
      </c>
    </row>
    <row r="8733" spans="1:5">
      <c r="A8733" s="10">
        <v>45733.708333333336</v>
      </c>
      <c r="B8733">
        <v>13.887848854064901</v>
      </c>
      <c r="C8733">
        <v>3.9000000953674299</v>
      </c>
      <c r="D8733" s="2">
        <f t="shared" si="272"/>
        <v>45733</v>
      </c>
      <c r="E8733">
        <f t="shared" si="273"/>
        <v>48.171921849250765</v>
      </c>
    </row>
    <row r="8734" spans="1:5">
      <c r="A8734" s="10">
        <v>45733.75</v>
      </c>
      <c r="B8734">
        <v>12.0469980239868</v>
      </c>
      <c r="C8734">
        <v>2.20000004768371</v>
      </c>
      <c r="D8734" s="2">
        <f t="shared" si="272"/>
        <v>45733</v>
      </c>
      <c r="E8734">
        <f t="shared" si="273"/>
        <v>48.171921849250765</v>
      </c>
    </row>
    <row r="8735" spans="1:5">
      <c r="A8735" s="10">
        <v>45733.791666666664</v>
      </c>
      <c r="B8735">
        <v>10.4036312103271</v>
      </c>
      <c r="C8735">
        <v>1.1000000238418499</v>
      </c>
      <c r="D8735" s="2">
        <f t="shared" si="272"/>
        <v>45733</v>
      </c>
      <c r="E8735">
        <f t="shared" si="273"/>
        <v>48.171921849250765</v>
      </c>
    </row>
    <row r="8736" spans="1:5">
      <c r="A8736" s="10">
        <v>45733.833333333336</v>
      </c>
      <c r="B8736">
        <v>8.9393320083618093</v>
      </c>
      <c r="C8736">
        <v>1.1000000238418499</v>
      </c>
      <c r="D8736" s="2">
        <f t="shared" si="272"/>
        <v>45733</v>
      </c>
      <c r="E8736">
        <f t="shared" si="273"/>
        <v>48.171921849250765</v>
      </c>
    </row>
    <row r="8737" spans="1:5">
      <c r="A8737" s="10">
        <v>45733.875</v>
      </c>
      <c r="B8737">
        <v>8.0494146347045898</v>
      </c>
      <c r="C8737">
        <v>1.1000000238418499</v>
      </c>
      <c r="D8737" s="2">
        <f t="shared" si="272"/>
        <v>45733</v>
      </c>
      <c r="E8737">
        <f t="shared" si="273"/>
        <v>48.171921849250765</v>
      </c>
    </row>
    <row r="8738" spans="1:5">
      <c r="A8738" s="10">
        <v>45733.916666666664</v>
      </c>
      <c r="B8738">
        <v>7.5941953659057599</v>
      </c>
      <c r="C8738">
        <v>1.70000004768371</v>
      </c>
      <c r="D8738" s="2">
        <f t="shared" si="272"/>
        <v>45733</v>
      </c>
      <c r="E8738">
        <f t="shared" si="273"/>
        <v>48.171921849250765</v>
      </c>
    </row>
    <row r="8739" spans="1:5">
      <c r="A8739" s="10">
        <v>45733.958333333336</v>
      </c>
      <c r="B8739">
        <v>7.2148489952087402</v>
      </c>
      <c r="C8739">
        <v>1.70000004768371</v>
      </c>
      <c r="D8739" s="2">
        <f t="shared" si="272"/>
        <v>45733</v>
      </c>
      <c r="E8739">
        <f t="shared" si="273"/>
        <v>48.171921849250765</v>
      </c>
    </row>
    <row r="8740" spans="1:5">
      <c r="A8740" s="10">
        <v>45734</v>
      </c>
      <c r="B8740">
        <v>6.8761930465698198</v>
      </c>
      <c r="C8740">
        <v>2.20000004768371</v>
      </c>
      <c r="D8740" s="2">
        <f t="shared" si="272"/>
        <v>45734</v>
      </c>
      <c r="E8740">
        <f t="shared" si="273"/>
        <v>51.614312314987131</v>
      </c>
    </row>
    <row r="8741" spans="1:5">
      <c r="A8741" s="10">
        <v>45734.041666666664</v>
      </c>
      <c r="B8741">
        <v>6.5742125511169398</v>
      </c>
      <c r="C8741">
        <v>2.20000004768371</v>
      </c>
      <c r="D8741" s="2">
        <f t="shared" si="272"/>
        <v>45734</v>
      </c>
      <c r="E8741">
        <f t="shared" si="273"/>
        <v>51.614312314987131</v>
      </c>
    </row>
    <row r="8742" spans="1:5">
      <c r="A8742" s="10">
        <v>45734.083333333336</v>
      </c>
      <c r="B8742">
        <v>6.3321847915649396</v>
      </c>
      <c r="C8742">
        <v>1.70000004768371</v>
      </c>
      <c r="D8742" s="2">
        <f t="shared" si="272"/>
        <v>45734</v>
      </c>
      <c r="E8742">
        <f t="shared" si="273"/>
        <v>51.614312314987131</v>
      </c>
    </row>
    <row r="8743" spans="1:5">
      <c r="A8743" s="10">
        <v>45734.125</v>
      </c>
      <c r="B8743">
        <v>6.1912870407104403</v>
      </c>
      <c r="C8743">
        <v>2.20000004768371</v>
      </c>
      <c r="D8743" s="2">
        <f t="shared" si="272"/>
        <v>45734</v>
      </c>
      <c r="E8743">
        <f t="shared" si="273"/>
        <v>51.614312314987131</v>
      </c>
    </row>
    <row r="8744" spans="1:5">
      <c r="A8744" s="10">
        <v>45734.166666666664</v>
      </c>
      <c r="B8744">
        <v>6.1194124221801696</v>
      </c>
      <c r="C8744">
        <v>2.7999999523162802</v>
      </c>
      <c r="D8744" s="2">
        <f t="shared" si="272"/>
        <v>45734</v>
      </c>
      <c r="E8744">
        <f t="shared" si="273"/>
        <v>51.614312314987131</v>
      </c>
    </row>
    <row r="8745" spans="1:5">
      <c r="A8745" s="10">
        <v>45734.208333333336</v>
      </c>
      <c r="B8745">
        <v>6.1885881423950098</v>
      </c>
      <c r="C8745">
        <v>3.2999999523162802</v>
      </c>
      <c r="D8745" s="2">
        <f t="shared" si="272"/>
        <v>45734</v>
      </c>
      <c r="E8745">
        <f t="shared" si="273"/>
        <v>51.614312314987131</v>
      </c>
    </row>
    <row r="8746" spans="1:5">
      <c r="A8746" s="10">
        <v>45734.25</v>
      </c>
      <c r="B8746">
        <v>6.5208964347839302</v>
      </c>
      <c r="C8746">
        <v>3.2999999523162802</v>
      </c>
      <c r="D8746" s="2">
        <f t="shared" si="272"/>
        <v>45734</v>
      </c>
      <c r="E8746">
        <f t="shared" si="273"/>
        <v>51.614312314987131</v>
      </c>
    </row>
    <row r="8747" spans="1:5">
      <c r="A8747" s="10">
        <v>45734.291666666664</v>
      </c>
      <c r="B8747">
        <v>7.1722106933593697</v>
      </c>
      <c r="C8747">
        <v>3.9000000953674299</v>
      </c>
      <c r="D8747" s="2">
        <f t="shared" si="272"/>
        <v>45734</v>
      </c>
      <c r="E8747">
        <f t="shared" si="273"/>
        <v>51.614312314987131</v>
      </c>
    </row>
    <row r="8748" spans="1:5">
      <c r="A8748" s="10">
        <v>45734.333333333336</v>
      </c>
      <c r="B8748">
        <v>8.2289562225341797</v>
      </c>
      <c r="C8748">
        <v>5</v>
      </c>
      <c r="D8748" s="2">
        <f t="shared" si="272"/>
        <v>45734</v>
      </c>
      <c r="E8748">
        <f t="shared" si="273"/>
        <v>51.614312314987131</v>
      </c>
    </row>
    <row r="8749" spans="1:5">
      <c r="A8749" s="10">
        <v>45734.375</v>
      </c>
      <c r="B8749">
        <v>9.6828069686889595</v>
      </c>
      <c r="C8749">
        <v>6.0999999046325604</v>
      </c>
      <c r="D8749" s="2">
        <f t="shared" si="272"/>
        <v>45734</v>
      </c>
      <c r="E8749">
        <f t="shared" si="273"/>
        <v>51.614312314987131</v>
      </c>
    </row>
    <row r="8750" spans="1:5">
      <c r="A8750" s="10">
        <v>45734.416666666664</v>
      </c>
      <c r="B8750">
        <v>11.598155021667401</v>
      </c>
      <c r="C8750">
        <v>7.8000001907348597</v>
      </c>
      <c r="D8750" s="2">
        <f t="shared" si="272"/>
        <v>45734</v>
      </c>
      <c r="E8750">
        <f t="shared" si="273"/>
        <v>51.614312314987131</v>
      </c>
    </row>
    <row r="8751" spans="1:5">
      <c r="A8751" s="10">
        <v>45734.458333333336</v>
      </c>
      <c r="B8751">
        <v>13.354896545410099</v>
      </c>
      <c r="C8751">
        <v>10.6000003814697</v>
      </c>
      <c r="D8751" s="2">
        <f t="shared" si="272"/>
        <v>45734</v>
      </c>
      <c r="E8751">
        <f t="shared" si="273"/>
        <v>51.614312314987131</v>
      </c>
    </row>
    <row r="8752" spans="1:5">
      <c r="A8752" s="10">
        <v>45734.5</v>
      </c>
      <c r="B8752">
        <v>14.7892961502075</v>
      </c>
      <c r="C8752">
        <v>10</v>
      </c>
      <c r="D8752" s="2">
        <f t="shared" si="272"/>
        <v>45734</v>
      </c>
      <c r="E8752">
        <f t="shared" si="273"/>
        <v>51.614312314987131</v>
      </c>
    </row>
    <row r="8753" spans="1:5">
      <c r="A8753" s="10">
        <v>45734.541666666664</v>
      </c>
      <c r="B8753">
        <v>15.809876441955501</v>
      </c>
      <c r="C8753">
        <v>8.3000001907348597</v>
      </c>
      <c r="D8753" s="2">
        <f t="shared" si="272"/>
        <v>45734</v>
      </c>
      <c r="E8753">
        <f t="shared" si="273"/>
        <v>51.614312314987131</v>
      </c>
    </row>
    <row r="8754" spans="1:5">
      <c r="A8754" s="10">
        <v>45734.583333333336</v>
      </c>
      <c r="B8754">
        <v>16.405582427978501</v>
      </c>
      <c r="C8754">
        <v>7.8000001907348597</v>
      </c>
      <c r="D8754" s="2">
        <f t="shared" si="272"/>
        <v>45734</v>
      </c>
      <c r="E8754">
        <f t="shared" si="273"/>
        <v>51.614312314987131</v>
      </c>
    </row>
    <row r="8755" spans="1:5">
      <c r="A8755" s="10">
        <v>45734.625</v>
      </c>
      <c r="B8755">
        <v>16.512260437011701</v>
      </c>
      <c r="C8755">
        <v>6.6999998092651296</v>
      </c>
      <c r="D8755" s="2">
        <f t="shared" si="272"/>
        <v>45734</v>
      </c>
      <c r="E8755">
        <f t="shared" si="273"/>
        <v>51.614312314987131</v>
      </c>
    </row>
    <row r="8756" spans="1:5">
      <c r="A8756" s="10">
        <v>45734.666666666664</v>
      </c>
      <c r="B8756">
        <v>16.108942031860298</v>
      </c>
      <c r="C8756">
        <v>7.1999998092651296</v>
      </c>
      <c r="D8756" s="2">
        <f t="shared" si="272"/>
        <v>45734</v>
      </c>
      <c r="E8756">
        <f t="shared" si="273"/>
        <v>51.614312314987131</v>
      </c>
    </row>
    <row r="8757" spans="1:5">
      <c r="A8757" s="10">
        <v>45734.708333333336</v>
      </c>
      <c r="B8757">
        <v>15.258694648742599</v>
      </c>
      <c r="C8757">
        <v>7.8000001907348597</v>
      </c>
      <c r="D8757" s="2">
        <f t="shared" si="272"/>
        <v>45734</v>
      </c>
      <c r="E8757">
        <f t="shared" si="273"/>
        <v>51.614312314987131</v>
      </c>
    </row>
    <row r="8758" spans="1:5">
      <c r="A8758" s="10">
        <v>45734.75</v>
      </c>
      <c r="B8758">
        <v>14.211573600769</v>
      </c>
      <c r="C8758">
        <v>7.1999998092651296</v>
      </c>
      <c r="D8758" s="2">
        <f t="shared" si="272"/>
        <v>45734</v>
      </c>
      <c r="E8758">
        <f t="shared" si="273"/>
        <v>51.614312314987131</v>
      </c>
    </row>
    <row r="8759" spans="1:5">
      <c r="A8759" s="10">
        <v>45734.791666666664</v>
      </c>
      <c r="B8759">
        <v>12.979228973388601</v>
      </c>
      <c r="C8759">
        <v>5.5999999046325604</v>
      </c>
      <c r="D8759" s="2">
        <f t="shared" si="272"/>
        <v>45734</v>
      </c>
      <c r="E8759">
        <f t="shared" si="273"/>
        <v>51.614312314987131</v>
      </c>
    </row>
    <row r="8760" spans="1:5">
      <c r="A8760" s="10">
        <v>45734.833333333336</v>
      </c>
      <c r="B8760">
        <v>12.0603742599487</v>
      </c>
      <c r="C8760">
        <v>5.5999999046325604</v>
      </c>
      <c r="D8760" s="2">
        <f t="shared" si="272"/>
        <v>45734</v>
      </c>
      <c r="E8760">
        <f t="shared" si="273"/>
        <v>51.614312314987131</v>
      </c>
    </row>
    <row r="8761" spans="1:5">
      <c r="A8761" s="10">
        <v>45734.875</v>
      </c>
      <c r="B8761">
        <v>11.3993206024169</v>
      </c>
      <c r="C8761">
        <v>5</v>
      </c>
      <c r="D8761" s="2">
        <f t="shared" si="272"/>
        <v>45734</v>
      </c>
      <c r="E8761">
        <f t="shared" si="273"/>
        <v>51.614312314987131</v>
      </c>
    </row>
    <row r="8762" spans="1:5">
      <c r="A8762" s="10">
        <v>45734.916666666664</v>
      </c>
      <c r="B8762">
        <v>10.8551902770996</v>
      </c>
      <c r="C8762">
        <v>4.4000000953674299</v>
      </c>
      <c r="D8762" s="2">
        <f t="shared" si="272"/>
        <v>45734</v>
      </c>
      <c r="E8762">
        <f t="shared" si="273"/>
        <v>51.614312314987131</v>
      </c>
    </row>
    <row r="8763" spans="1:5">
      <c r="A8763" s="10">
        <v>45734.958333333336</v>
      </c>
      <c r="B8763">
        <v>10.2940244674682</v>
      </c>
      <c r="C8763">
        <v>3.9000000953674299</v>
      </c>
      <c r="D8763" s="2">
        <f t="shared" si="272"/>
        <v>45734</v>
      </c>
      <c r="E8763">
        <f t="shared" si="273"/>
        <v>51.614312314987131</v>
      </c>
    </row>
    <row r="8764" spans="1:5">
      <c r="A8764" s="10">
        <v>45735</v>
      </c>
      <c r="B8764">
        <v>9.7310190200805593</v>
      </c>
      <c r="C8764">
        <v>3.2999999523162802</v>
      </c>
      <c r="D8764" s="2">
        <f t="shared" si="272"/>
        <v>45735</v>
      </c>
      <c r="E8764">
        <f t="shared" si="273"/>
        <v>50.707066345214812</v>
      </c>
    </row>
    <row r="8765" spans="1:5">
      <c r="A8765" s="10">
        <v>45735.041666666664</v>
      </c>
      <c r="B8765">
        <v>9.2494935989379794</v>
      </c>
      <c r="C8765">
        <v>2.7999999523162802</v>
      </c>
      <c r="D8765" s="2">
        <f t="shared" si="272"/>
        <v>45735</v>
      </c>
      <c r="E8765">
        <f t="shared" si="273"/>
        <v>50.707066345214812</v>
      </c>
    </row>
    <row r="8766" spans="1:5">
      <c r="A8766" s="10">
        <v>45735.083333333336</v>
      </c>
      <c r="B8766">
        <v>8.8735427856445295</v>
      </c>
      <c r="C8766">
        <v>2.20000004768371</v>
      </c>
      <c r="D8766" s="2">
        <f t="shared" si="272"/>
        <v>45735</v>
      </c>
      <c r="E8766">
        <f t="shared" si="273"/>
        <v>50.707066345214812</v>
      </c>
    </row>
    <row r="8767" spans="1:5">
      <c r="A8767" s="10">
        <v>45735.125</v>
      </c>
      <c r="B8767">
        <v>8.6106481552124006</v>
      </c>
      <c r="C8767">
        <v>2.20000004768371</v>
      </c>
      <c r="D8767" s="2">
        <f t="shared" si="272"/>
        <v>45735</v>
      </c>
      <c r="E8767">
        <f t="shared" si="273"/>
        <v>50.707066345214812</v>
      </c>
    </row>
    <row r="8768" spans="1:5">
      <c r="A8768" s="10">
        <v>45735.166666666664</v>
      </c>
      <c r="B8768">
        <v>8.4975099563598597</v>
      </c>
      <c r="C8768">
        <v>1.70000004768371</v>
      </c>
      <c r="D8768" s="2">
        <f t="shared" si="272"/>
        <v>45735</v>
      </c>
      <c r="E8768">
        <f t="shared" si="273"/>
        <v>50.707066345214812</v>
      </c>
    </row>
    <row r="8769" spans="1:5">
      <c r="A8769" s="10">
        <v>45735.208333333336</v>
      </c>
      <c r="B8769">
        <v>8.5672826766967702</v>
      </c>
      <c r="C8769">
        <v>1.70000004768371</v>
      </c>
      <c r="D8769" s="2">
        <f t="shared" si="272"/>
        <v>45735</v>
      </c>
      <c r="E8769">
        <f t="shared" si="273"/>
        <v>50.707066345214812</v>
      </c>
    </row>
    <row r="8770" spans="1:5">
      <c r="A8770" s="10">
        <v>45735.25</v>
      </c>
      <c r="B8770">
        <v>8.7829866409301705</v>
      </c>
      <c r="C8770">
        <v>1.70000004768371</v>
      </c>
      <c r="D8770" s="2">
        <f t="shared" si="272"/>
        <v>45735</v>
      </c>
      <c r="E8770">
        <f t="shared" si="273"/>
        <v>50.707066345214812</v>
      </c>
    </row>
    <row r="8771" spans="1:5">
      <c r="A8771" s="10">
        <v>45735.291666666664</v>
      </c>
      <c r="B8771">
        <v>9.1959819793701101</v>
      </c>
      <c r="C8771">
        <v>1.1000000238418499</v>
      </c>
      <c r="D8771" s="2">
        <f t="shared" ref="D8771:D8834" si="274">DATE(YEAR(A8771), MONTH(A8771), DAY(A8771))</f>
        <v>45735</v>
      </c>
      <c r="E8771">
        <f t="shared" ref="E8771:E8834" si="275">AVERAGEIF(D:D, D8771, B:B)*1.8+32</f>
        <v>50.707066345214812</v>
      </c>
    </row>
    <row r="8772" spans="1:5">
      <c r="A8772" s="10">
        <v>45735.333333333336</v>
      </c>
      <c r="B8772">
        <v>9.8788366317749006</v>
      </c>
      <c r="C8772">
        <v>1.1000000238418499</v>
      </c>
      <c r="D8772" s="2">
        <f t="shared" si="274"/>
        <v>45735</v>
      </c>
      <c r="E8772">
        <f t="shared" si="275"/>
        <v>50.707066345214812</v>
      </c>
    </row>
    <row r="8773" spans="1:5">
      <c r="A8773" s="10">
        <v>45735.375</v>
      </c>
      <c r="B8773">
        <v>10.9142236709594</v>
      </c>
      <c r="C8773">
        <v>1.1000000238418499</v>
      </c>
      <c r="D8773" s="2">
        <f t="shared" si="274"/>
        <v>45735</v>
      </c>
      <c r="E8773">
        <f t="shared" si="275"/>
        <v>50.707066345214812</v>
      </c>
    </row>
    <row r="8774" spans="1:5">
      <c r="A8774" s="10">
        <v>45735.416666666664</v>
      </c>
      <c r="B8774">
        <v>11.8863067626953</v>
      </c>
      <c r="C8774">
        <v>2.7999999523162802</v>
      </c>
      <c r="D8774" s="2">
        <f t="shared" si="274"/>
        <v>45735</v>
      </c>
      <c r="E8774">
        <f t="shared" si="275"/>
        <v>50.707066345214812</v>
      </c>
    </row>
    <row r="8775" spans="1:5">
      <c r="A8775" s="10">
        <v>45735.458333333336</v>
      </c>
      <c r="B8775">
        <v>12.613739967346101</v>
      </c>
      <c r="C8775">
        <v>2.7999999523162802</v>
      </c>
      <c r="D8775" s="2">
        <f t="shared" si="274"/>
        <v>45735</v>
      </c>
      <c r="E8775">
        <f t="shared" si="275"/>
        <v>50.707066345214812</v>
      </c>
    </row>
    <row r="8776" spans="1:5">
      <c r="A8776" s="10">
        <v>45735.5</v>
      </c>
      <c r="B8776">
        <v>13.105750083923301</v>
      </c>
      <c r="C8776">
        <v>3.9000000953674299</v>
      </c>
      <c r="D8776" s="2">
        <f t="shared" si="274"/>
        <v>45735</v>
      </c>
      <c r="E8776">
        <f t="shared" si="275"/>
        <v>50.707066345214812</v>
      </c>
    </row>
    <row r="8777" spans="1:5">
      <c r="A8777" s="10">
        <v>45735.541666666664</v>
      </c>
      <c r="B8777">
        <v>13.3606662750244</v>
      </c>
      <c r="C8777">
        <v>6.6999998092651296</v>
      </c>
      <c r="D8777" s="2">
        <f t="shared" si="274"/>
        <v>45735</v>
      </c>
      <c r="E8777">
        <f t="shared" si="275"/>
        <v>50.707066345214812</v>
      </c>
    </row>
    <row r="8778" spans="1:5">
      <c r="A8778" s="10">
        <v>45735.583333333336</v>
      </c>
      <c r="B8778">
        <v>13.4153852462768</v>
      </c>
      <c r="C8778">
        <v>8.3000001907348597</v>
      </c>
      <c r="D8778" s="2">
        <f t="shared" si="274"/>
        <v>45735</v>
      </c>
      <c r="E8778">
        <f t="shared" si="275"/>
        <v>50.707066345214812</v>
      </c>
    </row>
    <row r="8779" spans="1:5">
      <c r="A8779" s="10">
        <v>45735.625</v>
      </c>
      <c r="B8779">
        <v>13.2734375</v>
      </c>
      <c r="C8779">
        <v>9.3999996185302699</v>
      </c>
      <c r="D8779" s="2">
        <f t="shared" si="274"/>
        <v>45735</v>
      </c>
      <c r="E8779">
        <f t="shared" si="275"/>
        <v>50.707066345214812</v>
      </c>
    </row>
    <row r="8780" spans="1:5">
      <c r="A8780" s="10">
        <v>45735.666666666664</v>
      </c>
      <c r="B8780">
        <v>12.878537178039499</v>
      </c>
      <c r="C8780">
        <v>9.3999996185302699</v>
      </c>
      <c r="D8780" s="2">
        <f t="shared" si="274"/>
        <v>45735</v>
      </c>
      <c r="E8780">
        <f t="shared" si="275"/>
        <v>50.707066345214812</v>
      </c>
    </row>
    <row r="8781" spans="1:5">
      <c r="A8781" s="10">
        <v>45735.708333333336</v>
      </c>
      <c r="B8781">
        <v>12.2692308425903</v>
      </c>
      <c r="C8781">
        <v>8.8999996185302699</v>
      </c>
      <c r="D8781" s="2">
        <f t="shared" si="274"/>
        <v>45735</v>
      </c>
      <c r="E8781">
        <f t="shared" si="275"/>
        <v>50.707066345214812</v>
      </c>
    </row>
    <row r="8782" spans="1:5">
      <c r="A8782" s="10">
        <v>45735.75</v>
      </c>
      <c r="B8782">
        <v>11.454532623291</v>
      </c>
      <c r="C8782">
        <v>8.3000001907348597</v>
      </c>
      <c r="D8782" s="2">
        <f t="shared" si="274"/>
        <v>45735</v>
      </c>
      <c r="E8782">
        <f t="shared" si="275"/>
        <v>50.707066345214812</v>
      </c>
    </row>
    <row r="8783" spans="1:5">
      <c r="A8783" s="10">
        <v>45735.791666666664</v>
      </c>
      <c r="B8783">
        <v>10.497235298156699</v>
      </c>
      <c r="C8783">
        <v>7.1999998092651296</v>
      </c>
      <c r="D8783" s="2">
        <f t="shared" si="274"/>
        <v>45735</v>
      </c>
      <c r="E8783">
        <f t="shared" si="275"/>
        <v>50.707066345214812</v>
      </c>
    </row>
    <row r="8784" spans="1:5">
      <c r="A8784" s="10">
        <v>45735.833333333336</v>
      </c>
      <c r="B8784">
        <v>9.4446840286254794</v>
      </c>
      <c r="C8784">
        <v>6.6999998092651296</v>
      </c>
      <c r="D8784" s="2">
        <f t="shared" si="274"/>
        <v>45735</v>
      </c>
      <c r="E8784">
        <f t="shared" si="275"/>
        <v>50.707066345214812</v>
      </c>
    </row>
    <row r="8785" spans="1:5">
      <c r="A8785" s="10">
        <v>45735.875</v>
      </c>
      <c r="B8785">
        <v>8.5818099975585902</v>
      </c>
      <c r="C8785">
        <v>6.0999999046325604</v>
      </c>
      <c r="D8785" s="2">
        <f t="shared" si="274"/>
        <v>45735</v>
      </c>
      <c r="E8785">
        <f t="shared" si="275"/>
        <v>50.707066345214812</v>
      </c>
    </row>
    <row r="8786" spans="1:5">
      <c r="A8786" s="10">
        <v>45735.916666666664</v>
      </c>
      <c r="B8786">
        <v>7.6738190650939897</v>
      </c>
      <c r="C8786">
        <v>5.5999999046325604</v>
      </c>
      <c r="D8786" s="2">
        <f t="shared" si="274"/>
        <v>45735</v>
      </c>
      <c r="E8786">
        <f t="shared" si="275"/>
        <v>50.707066345214812</v>
      </c>
    </row>
    <row r="8787" spans="1:5">
      <c r="A8787" s="10">
        <v>45735.958333333336</v>
      </c>
      <c r="B8787">
        <v>6.6708912849426198</v>
      </c>
      <c r="C8787">
        <v>2.7999999523162802</v>
      </c>
      <c r="D8787" s="2">
        <f t="shared" si="274"/>
        <v>45735</v>
      </c>
      <c r="E8787">
        <f t="shared" si="275"/>
        <v>50.707066345214812</v>
      </c>
    </row>
    <row r="8788" spans="1:5">
      <c r="A8788" s="10">
        <v>45736</v>
      </c>
      <c r="B8788">
        <v>5.7427377700805602</v>
      </c>
      <c r="C8788">
        <v>1.70000004768371</v>
      </c>
      <c r="D8788" s="2">
        <f t="shared" si="274"/>
        <v>45736</v>
      </c>
      <c r="E8788">
        <f t="shared" si="275"/>
        <v>42.834195196628563</v>
      </c>
    </row>
    <row r="8789" spans="1:5">
      <c r="A8789" s="10">
        <v>45736.041666666664</v>
      </c>
      <c r="B8789">
        <v>4.9533524513244602</v>
      </c>
      <c r="C8789">
        <v>1.70000004768371</v>
      </c>
      <c r="D8789" s="2">
        <f t="shared" si="274"/>
        <v>45736</v>
      </c>
      <c r="E8789">
        <f t="shared" si="275"/>
        <v>42.834195196628563</v>
      </c>
    </row>
    <row r="8790" spans="1:5">
      <c r="A8790" s="10">
        <v>45736.083333333336</v>
      </c>
      <c r="B8790">
        <v>4.3159117698669398</v>
      </c>
      <c r="C8790">
        <v>0.60000002384185702</v>
      </c>
      <c r="D8790" s="2">
        <f t="shared" si="274"/>
        <v>45736</v>
      </c>
      <c r="E8790">
        <f t="shared" si="275"/>
        <v>42.834195196628563</v>
      </c>
    </row>
    <row r="8791" spans="1:5">
      <c r="A8791" s="10">
        <v>45736.125</v>
      </c>
      <c r="B8791">
        <v>3.8763060569763099</v>
      </c>
      <c r="C8791">
        <v>1.1000000238418499</v>
      </c>
      <c r="D8791" s="2">
        <f t="shared" si="274"/>
        <v>45736</v>
      </c>
      <c r="E8791">
        <f t="shared" si="275"/>
        <v>42.834195196628563</v>
      </c>
    </row>
    <row r="8792" spans="1:5">
      <c r="A8792" s="10">
        <v>45736.166666666664</v>
      </c>
      <c r="B8792">
        <v>3.6715824604034402</v>
      </c>
      <c r="C8792">
        <v>0.60000002384185702</v>
      </c>
      <c r="D8792" s="2">
        <f t="shared" si="274"/>
        <v>45736</v>
      </c>
      <c r="E8792">
        <f t="shared" si="275"/>
        <v>42.834195196628563</v>
      </c>
    </row>
    <row r="8793" spans="1:5">
      <c r="A8793" s="10">
        <v>45736.208333333336</v>
      </c>
      <c r="B8793">
        <v>3.6094183921813898</v>
      </c>
      <c r="C8793">
        <v>0.60000002384185702</v>
      </c>
      <c r="D8793" s="2">
        <f t="shared" si="274"/>
        <v>45736</v>
      </c>
      <c r="E8793">
        <f t="shared" si="275"/>
        <v>42.834195196628563</v>
      </c>
    </row>
    <row r="8794" spans="1:5">
      <c r="A8794" s="10">
        <v>45736.25</v>
      </c>
      <c r="B8794">
        <v>3.8496010303497301</v>
      </c>
      <c r="C8794">
        <v>0.60000002384185702</v>
      </c>
      <c r="D8794" s="2">
        <f t="shared" si="274"/>
        <v>45736</v>
      </c>
      <c r="E8794">
        <f t="shared" si="275"/>
        <v>42.834195196628563</v>
      </c>
    </row>
    <row r="8795" spans="1:5">
      <c r="A8795" s="10">
        <v>45736.291666666664</v>
      </c>
      <c r="B8795">
        <v>4.5500130653381303</v>
      </c>
      <c r="C8795">
        <v>2.20000004768371</v>
      </c>
      <c r="D8795" s="2">
        <f t="shared" si="274"/>
        <v>45736</v>
      </c>
      <c r="E8795">
        <f t="shared" si="275"/>
        <v>42.834195196628563</v>
      </c>
    </row>
    <row r="8796" spans="1:5">
      <c r="A8796" s="10">
        <v>45736.333333333336</v>
      </c>
      <c r="B8796">
        <v>4.9048089981079102</v>
      </c>
      <c r="C8796">
        <v>3.9000000953674299</v>
      </c>
      <c r="D8796" s="2">
        <f t="shared" si="274"/>
        <v>45736</v>
      </c>
      <c r="E8796">
        <f t="shared" si="275"/>
        <v>42.834195196628563</v>
      </c>
    </row>
    <row r="8797" spans="1:5">
      <c r="A8797" s="10">
        <v>45736.375</v>
      </c>
      <c r="B8797">
        <v>5.49165916442871</v>
      </c>
      <c r="C8797">
        <v>6.0999999046325604</v>
      </c>
      <c r="D8797" s="2">
        <f t="shared" si="274"/>
        <v>45736</v>
      </c>
      <c r="E8797">
        <f t="shared" si="275"/>
        <v>42.834195196628563</v>
      </c>
    </row>
    <row r="8798" spans="1:5">
      <c r="A8798" s="10">
        <v>45736.416666666664</v>
      </c>
      <c r="B8798">
        <v>6.1151609420776296</v>
      </c>
      <c r="C8798">
        <v>7.1999998092651296</v>
      </c>
      <c r="D8798" s="2">
        <f t="shared" si="274"/>
        <v>45736</v>
      </c>
      <c r="E8798">
        <f t="shared" si="275"/>
        <v>42.834195196628563</v>
      </c>
    </row>
    <row r="8799" spans="1:5">
      <c r="A8799" s="10">
        <v>45736.458333333336</v>
      </c>
      <c r="B8799">
        <v>6.8416099548339799</v>
      </c>
      <c r="C8799">
        <v>8.3000001907348597</v>
      </c>
      <c r="D8799" s="2">
        <f t="shared" si="274"/>
        <v>45736</v>
      </c>
      <c r="E8799">
        <f t="shared" si="275"/>
        <v>42.834195196628563</v>
      </c>
    </row>
    <row r="8800" spans="1:5">
      <c r="A8800" s="10">
        <v>45736.5</v>
      </c>
      <c r="B8800">
        <v>7.6464467048645002</v>
      </c>
      <c r="C8800">
        <v>9.3999996185302699</v>
      </c>
      <c r="D8800" s="2">
        <f t="shared" si="274"/>
        <v>45736</v>
      </c>
      <c r="E8800">
        <f t="shared" si="275"/>
        <v>42.834195196628563</v>
      </c>
    </row>
    <row r="8801" spans="1:5">
      <c r="A8801" s="10">
        <v>45736.541666666664</v>
      </c>
      <c r="B8801">
        <v>8.5374469757080007</v>
      </c>
      <c r="C8801">
        <v>10</v>
      </c>
      <c r="D8801" s="2">
        <f t="shared" si="274"/>
        <v>45736</v>
      </c>
      <c r="E8801">
        <f t="shared" si="275"/>
        <v>42.834195196628563</v>
      </c>
    </row>
    <row r="8802" spans="1:5">
      <c r="A8802" s="10">
        <v>45736.583333333336</v>
      </c>
      <c r="B8802">
        <v>9.2330760955810494</v>
      </c>
      <c r="C8802">
        <v>9.3999996185302699</v>
      </c>
      <c r="D8802" s="2">
        <f t="shared" si="274"/>
        <v>45736</v>
      </c>
      <c r="E8802">
        <f t="shared" si="275"/>
        <v>42.834195196628563</v>
      </c>
    </row>
    <row r="8803" spans="1:5">
      <c r="A8803" s="10">
        <v>45736.625</v>
      </c>
      <c r="B8803">
        <v>9.62983798980712</v>
      </c>
      <c r="C8803">
        <v>10</v>
      </c>
      <c r="D8803" s="2">
        <f t="shared" si="274"/>
        <v>45736</v>
      </c>
      <c r="E8803">
        <f t="shared" si="275"/>
        <v>42.834195196628563</v>
      </c>
    </row>
    <row r="8804" spans="1:5">
      <c r="A8804" s="10">
        <v>45736.666666666664</v>
      </c>
      <c r="B8804">
        <v>9.6126155853271396</v>
      </c>
      <c r="C8804">
        <v>7.8000001907348597</v>
      </c>
      <c r="D8804" s="2">
        <f t="shared" si="274"/>
        <v>45736</v>
      </c>
      <c r="E8804">
        <f t="shared" si="275"/>
        <v>42.834195196628563</v>
      </c>
    </row>
    <row r="8805" spans="1:5">
      <c r="A8805" s="10">
        <v>45736.708333333336</v>
      </c>
      <c r="B8805">
        <v>9.1161384582519496</v>
      </c>
      <c r="C8805">
        <v>6.0999999046325604</v>
      </c>
      <c r="D8805" s="2">
        <f t="shared" si="274"/>
        <v>45736</v>
      </c>
      <c r="E8805">
        <f t="shared" si="275"/>
        <v>42.834195196628563</v>
      </c>
    </row>
    <row r="8806" spans="1:5">
      <c r="A8806" s="10">
        <v>45736.75</v>
      </c>
      <c r="B8806">
        <v>8.0018796920776296</v>
      </c>
      <c r="C8806">
        <v>5</v>
      </c>
      <c r="D8806" s="2">
        <f t="shared" si="274"/>
        <v>45736</v>
      </c>
      <c r="E8806">
        <f t="shared" si="275"/>
        <v>42.834195196628563</v>
      </c>
    </row>
    <row r="8807" spans="1:5">
      <c r="A8807" s="10">
        <v>45736.791666666664</v>
      </c>
      <c r="B8807">
        <v>6.5808801651000897</v>
      </c>
      <c r="C8807">
        <v>3.2999999523162802</v>
      </c>
      <c r="D8807" s="2">
        <f t="shared" si="274"/>
        <v>45736</v>
      </c>
      <c r="E8807">
        <f t="shared" si="275"/>
        <v>42.834195196628563</v>
      </c>
    </row>
    <row r="8808" spans="1:5">
      <c r="A8808" s="10">
        <v>45736.833333333336</v>
      </c>
      <c r="B8808">
        <v>5.22261238098144</v>
      </c>
      <c r="C8808">
        <v>2.7999999523162802</v>
      </c>
      <c r="D8808" s="2">
        <f t="shared" si="274"/>
        <v>45736</v>
      </c>
      <c r="E8808">
        <f t="shared" si="275"/>
        <v>42.834195196628563</v>
      </c>
    </row>
    <row r="8809" spans="1:5">
      <c r="A8809" s="10">
        <v>45736.875</v>
      </c>
      <c r="B8809">
        <v>4.3900575637817303</v>
      </c>
      <c r="C8809">
        <v>2.20000004768371</v>
      </c>
      <c r="D8809" s="2">
        <f t="shared" si="274"/>
        <v>45736</v>
      </c>
      <c r="E8809">
        <f t="shared" si="275"/>
        <v>42.834195196628563</v>
      </c>
    </row>
    <row r="8810" spans="1:5">
      <c r="A8810" s="10">
        <v>45736.916666666664</v>
      </c>
      <c r="B8810">
        <v>4.1229076385498002</v>
      </c>
      <c r="C8810">
        <v>1.70000004768371</v>
      </c>
      <c r="D8810" s="2">
        <f t="shared" si="274"/>
        <v>45736</v>
      </c>
      <c r="E8810">
        <f t="shared" si="275"/>
        <v>42.834195196628563</v>
      </c>
    </row>
    <row r="8811" spans="1:5">
      <c r="A8811" s="10">
        <v>45736.958333333336</v>
      </c>
      <c r="B8811">
        <v>4.4398746490478498</v>
      </c>
      <c r="C8811">
        <v>1.1000000238418499</v>
      </c>
      <c r="D8811" s="2">
        <f t="shared" si="274"/>
        <v>45736</v>
      </c>
      <c r="E8811">
        <f t="shared" si="275"/>
        <v>42.834195196628563</v>
      </c>
    </row>
    <row r="8812" spans="1:5">
      <c r="A8812" s="10">
        <v>45737</v>
      </c>
      <c r="B8812">
        <v>5.0526084899902299</v>
      </c>
      <c r="C8812">
        <v>1.70000004768371</v>
      </c>
      <c r="D8812" s="2">
        <f t="shared" si="274"/>
        <v>45737</v>
      </c>
      <c r="E8812">
        <f t="shared" si="275"/>
        <v>47.584602439403504</v>
      </c>
    </row>
    <row r="8813" spans="1:5">
      <c r="A8813" s="10">
        <v>45737.041666666664</v>
      </c>
      <c r="B8813">
        <v>5.4413495063781703</v>
      </c>
      <c r="C8813">
        <v>1.70000004768371</v>
      </c>
      <c r="D8813" s="2">
        <f t="shared" si="274"/>
        <v>45737</v>
      </c>
      <c r="E8813">
        <f t="shared" si="275"/>
        <v>47.584602439403504</v>
      </c>
    </row>
    <row r="8814" spans="1:5">
      <c r="A8814" s="10">
        <v>45737.083333333336</v>
      </c>
      <c r="B8814">
        <v>5.6819958686828604</v>
      </c>
      <c r="C8814">
        <v>1.1000000238418499</v>
      </c>
      <c r="D8814" s="2">
        <f t="shared" si="274"/>
        <v>45737</v>
      </c>
      <c r="E8814">
        <f t="shared" si="275"/>
        <v>47.584602439403504</v>
      </c>
    </row>
    <row r="8815" spans="1:5">
      <c r="A8815" s="10">
        <v>45737.125</v>
      </c>
      <c r="B8815">
        <v>5.7861080169677699</v>
      </c>
      <c r="C8815">
        <v>0</v>
      </c>
      <c r="D8815" s="2">
        <f t="shared" si="274"/>
        <v>45737</v>
      </c>
      <c r="E8815">
        <f t="shared" si="275"/>
        <v>47.584602439403504</v>
      </c>
    </row>
    <row r="8816" spans="1:5">
      <c r="A8816" s="10">
        <v>45737.166666666664</v>
      </c>
      <c r="B8816">
        <v>5.8172154426574698</v>
      </c>
      <c r="C8816">
        <v>0</v>
      </c>
      <c r="D8816" s="2">
        <f t="shared" si="274"/>
        <v>45737</v>
      </c>
      <c r="E8816">
        <f t="shared" si="275"/>
        <v>47.584602439403504</v>
      </c>
    </row>
    <row r="8817" spans="1:5">
      <c r="A8817" s="10">
        <v>45737.208333333336</v>
      </c>
      <c r="B8817">
        <v>5.8010368347167898</v>
      </c>
      <c r="C8817">
        <v>0.60000002384185702</v>
      </c>
      <c r="D8817" s="2">
        <f t="shared" si="274"/>
        <v>45737</v>
      </c>
      <c r="E8817">
        <f t="shared" si="275"/>
        <v>47.584602439403504</v>
      </c>
    </row>
    <row r="8818" spans="1:5">
      <c r="A8818" s="10">
        <v>45737.25</v>
      </c>
      <c r="B8818">
        <v>5.6746325492858798</v>
      </c>
      <c r="C8818">
        <v>0</v>
      </c>
      <c r="D8818" s="2">
        <f t="shared" si="274"/>
        <v>45737</v>
      </c>
      <c r="E8818">
        <f t="shared" si="275"/>
        <v>47.584602439403504</v>
      </c>
    </row>
    <row r="8819" spans="1:5">
      <c r="A8819" s="10">
        <v>45737.291666666664</v>
      </c>
      <c r="B8819">
        <v>5.5767579078674299</v>
      </c>
      <c r="C8819">
        <v>1.70000004768371</v>
      </c>
      <c r="D8819" s="2">
        <f t="shared" si="274"/>
        <v>45737</v>
      </c>
      <c r="E8819">
        <f t="shared" si="275"/>
        <v>47.584602439403504</v>
      </c>
    </row>
    <row r="8820" spans="1:5">
      <c r="A8820" s="10">
        <v>45737.333333333336</v>
      </c>
      <c r="B8820">
        <v>6.4572291374206499</v>
      </c>
      <c r="C8820">
        <v>2.7999999523162802</v>
      </c>
      <c r="D8820" s="2">
        <f t="shared" si="274"/>
        <v>45737</v>
      </c>
      <c r="E8820">
        <f t="shared" si="275"/>
        <v>47.584602439403504</v>
      </c>
    </row>
    <row r="8821" spans="1:5">
      <c r="A8821" s="10">
        <v>45737.375</v>
      </c>
      <c r="B8821">
        <v>8.2451410293579102</v>
      </c>
      <c r="C8821">
        <v>4.4000000953674299</v>
      </c>
      <c r="D8821" s="2">
        <f t="shared" si="274"/>
        <v>45737</v>
      </c>
      <c r="E8821">
        <f t="shared" si="275"/>
        <v>47.584602439403504</v>
      </c>
    </row>
    <row r="8822" spans="1:5">
      <c r="A8822" s="10">
        <v>45737.416666666664</v>
      </c>
      <c r="B8822">
        <v>9.8364677429199201</v>
      </c>
      <c r="C8822">
        <v>6.0999999046325604</v>
      </c>
      <c r="D8822" s="2">
        <f t="shared" si="274"/>
        <v>45737</v>
      </c>
      <c r="E8822">
        <f t="shared" si="275"/>
        <v>47.584602439403504</v>
      </c>
    </row>
    <row r="8823" spans="1:5">
      <c r="A8823" s="10">
        <v>45737.458333333336</v>
      </c>
      <c r="B8823">
        <v>11.0628356933593</v>
      </c>
      <c r="C8823">
        <v>6.6999998092651296</v>
      </c>
      <c r="D8823" s="2">
        <f t="shared" si="274"/>
        <v>45737</v>
      </c>
      <c r="E8823">
        <f t="shared" si="275"/>
        <v>47.584602439403504</v>
      </c>
    </row>
    <row r="8824" spans="1:5">
      <c r="A8824" s="10">
        <v>45737.5</v>
      </c>
      <c r="B8824">
        <v>12.2226600646972</v>
      </c>
      <c r="C8824">
        <v>8.8999996185302699</v>
      </c>
      <c r="D8824" s="2">
        <f t="shared" si="274"/>
        <v>45737</v>
      </c>
      <c r="E8824">
        <f t="shared" si="275"/>
        <v>47.584602439403504</v>
      </c>
    </row>
    <row r="8825" spans="1:5">
      <c r="A8825" s="10">
        <v>45737.541666666664</v>
      </c>
      <c r="B8825">
        <v>13.2373447418212</v>
      </c>
      <c r="C8825">
        <v>10.6000003814697</v>
      </c>
      <c r="D8825" s="2">
        <f t="shared" si="274"/>
        <v>45737</v>
      </c>
      <c r="E8825">
        <f t="shared" si="275"/>
        <v>47.584602439403504</v>
      </c>
    </row>
    <row r="8826" spans="1:5">
      <c r="A8826" s="10">
        <v>45737.583333333336</v>
      </c>
      <c r="B8826">
        <v>13.815274238586399</v>
      </c>
      <c r="C8826">
        <v>12.199999809265099</v>
      </c>
      <c r="D8826" s="2">
        <f t="shared" si="274"/>
        <v>45737</v>
      </c>
      <c r="E8826">
        <f t="shared" si="275"/>
        <v>47.584602439403504</v>
      </c>
    </row>
    <row r="8827" spans="1:5">
      <c r="A8827" s="10">
        <v>45737.625</v>
      </c>
      <c r="B8827">
        <v>13.9311075210571</v>
      </c>
      <c r="C8827">
        <v>11.699999809265099</v>
      </c>
      <c r="D8827" s="2">
        <f t="shared" si="274"/>
        <v>45737</v>
      </c>
      <c r="E8827">
        <f t="shared" si="275"/>
        <v>47.584602439403504</v>
      </c>
    </row>
    <row r="8828" spans="1:5">
      <c r="A8828" s="10">
        <v>45737.666666666664</v>
      </c>
      <c r="B8828">
        <v>13.4319505691528</v>
      </c>
      <c r="C8828">
        <v>9.3999996185302699</v>
      </c>
      <c r="D8828" s="2">
        <f t="shared" si="274"/>
        <v>45737</v>
      </c>
      <c r="E8828">
        <f t="shared" si="275"/>
        <v>47.584602439403504</v>
      </c>
    </row>
    <row r="8829" spans="1:5">
      <c r="A8829" s="10">
        <v>45737.708333333336</v>
      </c>
      <c r="B8829">
        <v>12.2827587127685</v>
      </c>
      <c r="C8829">
        <v>7.8000001907348597</v>
      </c>
      <c r="D8829" s="2">
        <f t="shared" si="274"/>
        <v>45737</v>
      </c>
      <c r="E8829">
        <f t="shared" si="275"/>
        <v>47.584602439403504</v>
      </c>
    </row>
    <row r="8830" spans="1:5">
      <c r="A8830" s="10">
        <v>45737.75</v>
      </c>
      <c r="B8830">
        <v>10.828457832336399</v>
      </c>
      <c r="C8830">
        <v>6.6999998092651296</v>
      </c>
      <c r="D8830" s="2">
        <f t="shared" si="274"/>
        <v>45737</v>
      </c>
      <c r="E8830">
        <f t="shared" si="275"/>
        <v>47.584602439403504</v>
      </c>
    </row>
    <row r="8831" spans="1:5">
      <c r="A8831" s="10">
        <v>45737.791666666664</v>
      </c>
      <c r="B8831">
        <v>9.41200447082519</v>
      </c>
      <c r="C8831">
        <v>5.5999999046325604</v>
      </c>
      <c r="D8831" s="2">
        <f t="shared" si="274"/>
        <v>45737</v>
      </c>
      <c r="E8831">
        <f t="shared" si="275"/>
        <v>47.584602439403504</v>
      </c>
    </row>
    <row r="8832" spans="1:5">
      <c r="A8832" s="10">
        <v>45737.833333333336</v>
      </c>
      <c r="B8832">
        <v>8.0254554748535103</v>
      </c>
      <c r="C8832">
        <v>5.5999999046325604</v>
      </c>
      <c r="D8832" s="2">
        <f t="shared" si="274"/>
        <v>45737</v>
      </c>
      <c r="E8832">
        <f t="shared" si="275"/>
        <v>47.584602439403504</v>
      </c>
    </row>
    <row r="8833" spans="1:5">
      <c r="A8833" s="10">
        <v>45737.875</v>
      </c>
      <c r="B8833">
        <v>7.1404676437377903</v>
      </c>
      <c r="C8833">
        <v>5.5999999046325604</v>
      </c>
      <c r="D8833" s="2">
        <f t="shared" si="274"/>
        <v>45737</v>
      </c>
      <c r="E8833">
        <f t="shared" si="275"/>
        <v>47.584602439403504</v>
      </c>
    </row>
    <row r="8834" spans="1:5">
      <c r="A8834" s="10">
        <v>45737.916666666664</v>
      </c>
      <c r="B8834">
        <v>6.7168030738830504</v>
      </c>
      <c r="C8834">
        <v>5.5999999046325604</v>
      </c>
      <c r="D8834" s="2">
        <f t="shared" si="274"/>
        <v>45737</v>
      </c>
      <c r="E8834">
        <f t="shared" si="275"/>
        <v>47.584602439403504</v>
      </c>
    </row>
    <row r="8835" spans="1:5">
      <c r="A8835" s="10">
        <v>45737.958333333336</v>
      </c>
      <c r="B8835">
        <v>6.3170366287231401</v>
      </c>
      <c r="C8835">
        <v>5.5999999046325604</v>
      </c>
      <c r="D8835" s="2">
        <f t="shared" ref="D8835:D8898" si="276">DATE(YEAR(A8835), MONTH(A8835), DAY(A8835))</f>
        <v>45737</v>
      </c>
      <c r="E8835">
        <f t="shared" ref="E8835:E8898" si="277">AVERAGEIF(D:D, D8835, B:B)*1.8+32</f>
        <v>47.584602439403504</v>
      </c>
    </row>
    <row r="8836" spans="1:5">
      <c r="A8836" s="10">
        <v>45738</v>
      </c>
      <c r="B8836">
        <v>5.9476857185363698</v>
      </c>
      <c r="C8836">
        <v>6.0999999046325604</v>
      </c>
      <c r="D8836" s="2">
        <f t="shared" si="276"/>
        <v>45738</v>
      </c>
      <c r="E8836">
        <f t="shared" si="277"/>
        <v>45.56050802469251</v>
      </c>
    </row>
    <row r="8837" spans="1:5">
      <c r="A8837" s="10">
        <v>45738.041666666664</v>
      </c>
      <c r="B8837">
        <v>5.6080942153930602</v>
      </c>
      <c r="C8837">
        <v>5.5999999046325604</v>
      </c>
      <c r="D8837" s="2">
        <f t="shared" si="276"/>
        <v>45738</v>
      </c>
      <c r="E8837">
        <f t="shared" si="277"/>
        <v>45.56050802469251</v>
      </c>
    </row>
    <row r="8838" spans="1:5">
      <c r="A8838" s="10">
        <v>45738.083333333336</v>
      </c>
      <c r="B8838">
        <v>5.3247170448303196</v>
      </c>
      <c r="C8838">
        <v>6.0999999046325604</v>
      </c>
      <c r="D8838" s="2">
        <f t="shared" si="276"/>
        <v>45738</v>
      </c>
      <c r="E8838">
        <f t="shared" si="277"/>
        <v>45.56050802469251</v>
      </c>
    </row>
    <row r="8839" spans="1:5">
      <c r="A8839" s="10">
        <v>45738.125</v>
      </c>
      <c r="B8839">
        <v>5.0679521560668901</v>
      </c>
      <c r="C8839">
        <v>6.6999998092651296</v>
      </c>
      <c r="D8839" s="2">
        <f t="shared" si="276"/>
        <v>45738</v>
      </c>
      <c r="E8839">
        <f t="shared" si="277"/>
        <v>45.56050802469251</v>
      </c>
    </row>
    <row r="8840" spans="1:5">
      <c r="A8840" s="10">
        <v>45738.166666666664</v>
      </c>
      <c r="B8840">
        <v>4.8695931434631303</v>
      </c>
      <c r="C8840">
        <v>7.1999998092651296</v>
      </c>
      <c r="D8840" s="2">
        <f t="shared" si="276"/>
        <v>45738</v>
      </c>
      <c r="E8840">
        <f t="shared" si="277"/>
        <v>45.56050802469251</v>
      </c>
    </row>
    <row r="8841" spans="1:5">
      <c r="A8841" s="10">
        <v>45738.208333333336</v>
      </c>
      <c r="B8841">
        <v>4.7753205299377397</v>
      </c>
      <c r="C8841">
        <v>7.1999998092651296</v>
      </c>
      <c r="D8841" s="2">
        <f t="shared" si="276"/>
        <v>45738</v>
      </c>
      <c r="E8841">
        <f t="shared" si="277"/>
        <v>45.56050802469251</v>
      </c>
    </row>
    <row r="8842" spans="1:5">
      <c r="A8842" s="10">
        <v>45738.25</v>
      </c>
      <c r="B8842">
        <v>4.8364057540893501</v>
      </c>
      <c r="C8842">
        <v>7.1999998092651296</v>
      </c>
      <c r="D8842" s="2">
        <f t="shared" si="276"/>
        <v>45738</v>
      </c>
      <c r="E8842">
        <f t="shared" si="277"/>
        <v>45.56050802469251</v>
      </c>
    </row>
    <row r="8843" spans="1:5">
      <c r="A8843" s="10">
        <v>45738.291666666664</v>
      </c>
      <c r="B8843">
        <v>5.1795334815979004</v>
      </c>
      <c r="C8843">
        <v>8.3000001907348597</v>
      </c>
      <c r="D8843" s="2">
        <f t="shared" si="276"/>
        <v>45738</v>
      </c>
      <c r="E8843">
        <f t="shared" si="277"/>
        <v>45.56050802469251</v>
      </c>
    </row>
    <row r="8844" spans="1:5">
      <c r="A8844" s="10">
        <v>45738.333333333336</v>
      </c>
      <c r="B8844">
        <v>5.7623925209045401</v>
      </c>
      <c r="C8844">
        <v>8.3000001907348597</v>
      </c>
      <c r="D8844" s="2">
        <f t="shared" si="276"/>
        <v>45738</v>
      </c>
      <c r="E8844">
        <f t="shared" si="277"/>
        <v>45.56050802469251</v>
      </c>
    </row>
    <row r="8845" spans="1:5">
      <c r="A8845" s="10">
        <v>45738.375</v>
      </c>
      <c r="B8845">
        <v>6.3786869049072203</v>
      </c>
      <c r="C8845">
        <v>9.3999996185302699</v>
      </c>
      <c r="D8845" s="2">
        <f t="shared" si="276"/>
        <v>45738</v>
      </c>
      <c r="E8845">
        <f t="shared" si="277"/>
        <v>45.56050802469251</v>
      </c>
    </row>
    <row r="8846" spans="1:5">
      <c r="A8846" s="10">
        <v>45738.416666666664</v>
      </c>
      <c r="B8846">
        <v>7.3927903175354004</v>
      </c>
      <c r="C8846">
        <v>10.6000003814697</v>
      </c>
      <c r="D8846" s="2">
        <f t="shared" si="276"/>
        <v>45738</v>
      </c>
      <c r="E8846">
        <f t="shared" si="277"/>
        <v>45.56050802469251</v>
      </c>
    </row>
    <row r="8847" spans="1:5">
      <c r="A8847" s="10">
        <v>45738.458333333336</v>
      </c>
      <c r="B8847">
        <v>8.3457775115966797</v>
      </c>
      <c r="C8847">
        <v>10.6000003814697</v>
      </c>
      <c r="D8847" s="2">
        <f t="shared" si="276"/>
        <v>45738</v>
      </c>
      <c r="E8847">
        <f t="shared" si="277"/>
        <v>45.56050802469251</v>
      </c>
    </row>
    <row r="8848" spans="1:5">
      <c r="A8848" s="10">
        <v>45738.5</v>
      </c>
      <c r="B8848">
        <v>9.4488096237182599</v>
      </c>
      <c r="C8848">
        <v>11.1000003814697</v>
      </c>
      <c r="D8848" s="2">
        <f t="shared" si="276"/>
        <v>45738</v>
      </c>
      <c r="E8848">
        <f t="shared" si="277"/>
        <v>45.56050802469251</v>
      </c>
    </row>
    <row r="8849" spans="1:5">
      <c r="A8849" s="10">
        <v>45738.541666666664</v>
      </c>
      <c r="B8849">
        <v>10.3895301818847</v>
      </c>
      <c r="C8849">
        <v>11.699999809265099</v>
      </c>
      <c r="D8849" s="2">
        <f t="shared" si="276"/>
        <v>45738</v>
      </c>
      <c r="E8849">
        <f t="shared" si="277"/>
        <v>45.56050802469251</v>
      </c>
    </row>
    <row r="8850" spans="1:5">
      <c r="A8850" s="10">
        <v>45738.583333333336</v>
      </c>
      <c r="B8850">
        <v>11.044719696044901</v>
      </c>
      <c r="C8850">
        <v>11.699999809265099</v>
      </c>
      <c r="D8850" s="2">
        <f t="shared" si="276"/>
        <v>45738</v>
      </c>
      <c r="E8850">
        <f t="shared" si="277"/>
        <v>45.56050802469251</v>
      </c>
    </row>
    <row r="8851" spans="1:5">
      <c r="A8851" s="10">
        <v>45738.625</v>
      </c>
      <c r="B8851">
        <v>11.3049163818359</v>
      </c>
      <c r="C8851">
        <v>12.199999809265099</v>
      </c>
      <c r="D8851" s="2">
        <f t="shared" si="276"/>
        <v>45738</v>
      </c>
      <c r="E8851">
        <f t="shared" si="277"/>
        <v>45.56050802469251</v>
      </c>
    </row>
    <row r="8852" spans="1:5">
      <c r="A8852" s="10">
        <v>45738.666666666664</v>
      </c>
      <c r="B8852">
        <v>11.1429433822631</v>
      </c>
      <c r="C8852">
        <v>11.699999809265099</v>
      </c>
      <c r="D8852" s="2">
        <f t="shared" si="276"/>
        <v>45738</v>
      </c>
      <c r="E8852">
        <f t="shared" si="277"/>
        <v>45.56050802469251</v>
      </c>
    </row>
    <row r="8853" spans="1:5">
      <c r="A8853" s="10">
        <v>45738.708333333336</v>
      </c>
      <c r="B8853">
        <v>10.6328792572021</v>
      </c>
      <c r="C8853">
        <v>11.1000003814697</v>
      </c>
      <c r="D8853" s="2">
        <f t="shared" si="276"/>
        <v>45738</v>
      </c>
      <c r="E8853">
        <f t="shared" si="277"/>
        <v>45.56050802469251</v>
      </c>
    </row>
    <row r="8854" spans="1:5">
      <c r="A8854" s="10">
        <v>45738.75</v>
      </c>
      <c r="B8854">
        <v>9.9394340515136701</v>
      </c>
      <c r="C8854">
        <v>11.1000003814697</v>
      </c>
      <c r="D8854" s="2">
        <f t="shared" si="276"/>
        <v>45738</v>
      </c>
      <c r="E8854">
        <f t="shared" si="277"/>
        <v>45.56050802469251</v>
      </c>
    </row>
    <row r="8855" spans="1:5">
      <c r="A8855" s="10">
        <v>45738.791666666664</v>
      </c>
      <c r="B8855">
        <v>8.9290046691894496</v>
      </c>
      <c r="C8855">
        <v>10</v>
      </c>
      <c r="D8855" s="2">
        <f t="shared" si="276"/>
        <v>45738</v>
      </c>
      <c r="E8855">
        <f t="shared" si="277"/>
        <v>45.56050802469251</v>
      </c>
    </row>
    <row r="8856" spans="1:5">
      <c r="A8856" s="10">
        <v>45738.833333333336</v>
      </c>
      <c r="B8856">
        <v>8.0523490905761701</v>
      </c>
      <c r="C8856">
        <v>10</v>
      </c>
      <c r="D8856" s="2">
        <f t="shared" si="276"/>
        <v>45738</v>
      </c>
      <c r="E8856">
        <f t="shared" si="277"/>
        <v>45.56050802469251</v>
      </c>
    </row>
    <row r="8857" spans="1:5">
      <c r="A8857" s="10">
        <v>45738.875</v>
      </c>
      <c r="B8857">
        <v>7.27848148345947</v>
      </c>
      <c r="C8857">
        <v>10</v>
      </c>
      <c r="D8857" s="2">
        <f t="shared" si="276"/>
        <v>45738</v>
      </c>
      <c r="E8857">
        <f t="shared" si="277"/>
        <v>45.56050802469251</v>
      </c>
    </row>
    <row r="8858" spans="1:5">
      <c r="A8858" s="10">
        <v>45738.916666666664</v>
      </c>
      <c r="B8858">
        <v>6.8023042678832999</v>
      </c>
      <c r="C8858">
        <v>10</v>
      </c>
      <c r="D8858" s="2">
        <f t="shared" si="276"/>
        <v>45738</v>
      </c>
      <c r="E8858">
        <f t="shared" si="277"/>
        <v>45.56050802469251</v>
      </c>
    </row>
    <row r="8859" spans="1:5">
      <c r="A8859" s="10">
        <v>45738.958333333336</v>
      </c>
      <c r="B8859">
        <v>6.3524522781371999</v>
      </c>
      <c r="C8859">
        <v>10</v>
      </c>
      <c r="D8859" s="2">
        <f t="shared" si="276"/>
        <v>45738</v>
      </c>
      <c r="E8859">
        <f t="shared" si="277"/>
        <v>45.56050802469251</v>
      </c>
    </row>
    <row r="8860" spans="1:5">
      <c r="A8860" s="10">
        <v>45739</v>
      </c>
      <c r="B8860">
        <v>5.9221224784851003</v>
      </c>
      <c r="C8860">
        <v>10</v>
      </c>
      <c r="D8860" s="2">
        <f t="shared" si="276"/>
        <v>45739</v>
      </c>
      <c r="E8860">
        <f t="shared" si="277"/>
        <v>46.80535674095151</v>
      </c>
    </row>
    <row r="8861" spans="1:5">
      <c r="A8861" s="10">
        <v>45739.041666666664</v>
      </c>
      <c r="B8861">
        <v>5.53338575363159</v>
      </c>
      <c r="C8861">
        <v>9.3999996185302699</v>
      </c>
      <c r="D8861" s="2">
        <f t="shared" si="276"/>
        <v>45739</v>
      </c>
      <c r="E8861">
        <f t="shared" si="277"/>
        <v>46.80535674095151</v>
      </c>
    </row>
    <row r="8862" spans="1:5">
      <c r="A8862" s="10">
        <v>45739.083333333336</v>
      </c>
      <c r="B8862">
        <v>5.2110261917114196</v>
      </c>
      <c r="C8862">
        <v>9.3999996185302699</v>
      </c>
      <c r="D8862" s="2">
        <f t="shared" si="276"/>
        <v>45739</v>
      </c>
      <c r="E8862">
        <f t="shared" si="277"/>
        <v>46.80535674095151</v>
      </c>
    </row>
    <row r="8863" spans="1:5">
      <c r="A8863" s="10">
        <v>45739.125</v>
      </c>
      <c r="B8863">
        <v>4.9803180694579998</v>
      </c>
      <c r="C8863">
        <v>10</v>
      </c>
      <c r="D8863" s="2">
        <f t="shared" si="276"/>
        <v>45739</v>
      </c>
      <c r="E8863">
        <f t="shared" si="277"/>
        <v>46.80535674095151</v>
      </c>
    </row>
    <row r="8864" spans="1:5">
      <c r="A8864" s="10">
        <v>45739.166666666664</v>
      </c>
      <c r="B8864">
        <v>4.8905253410339302</v>
      </c>
      <c r="C8864">
        <v>8.8999996185302699</v>
      </c>
      <c r="D8864" s="2">
        <f t="shared" si="276"/>
        <v>45739</v>
      </c>
      <c r="E8864">
        <f t="shared" si="277"/>
        <v>46.80535674095151</v>
      </c>
    </row>
    <row r="8865" spans="1:5">
      <c r="A8865" s="10">
        <v>45739.208333333336</v>
      </c>
      <c r="B8865">
        <v>4.9735174179077104</v>
      </c>
      <c r="C8865">
        <v>9.3999996185302699</v>
      </c>
      <c r="D8865" s="2">
        <f t="shared" si="276"/>
        <v>45739</v>
      </c>
      <c r="E8865">
        <f t="shared" si="277"/>
        <v>46.80535674095151</v>
      </c>
    </row>
    <row r="8866" spans="1:5">
      <c r="A8866" s="10">
        <v>45739.25</v>
      </c>
      <c r="B8866">
        <v>5.2695808410644496</v>
      </c>
      <c r="C8866">
        <v>10</v>
      </c>
      <c r="D8866" s="2">
        <f t="shared" si="276"/>
        <v>45739</v>
      </c>
      <c r="E8866">
        <f t="shared" si="277"/>
        <v>46.80535674095151</v>
      </c>
    </row>
    <row r="8867" spans="1:5">
      <c r="A8867" s="10">
        <v>45739.291666666664</v>
      </c>
      <c r="B8867">
        <v>5.9225997924804599</v>
      </c>
      <c r="C8867">
        <v>9.3999996185302699</v>
      </c>
      <c r="D8867" s="2">
        <f t="shared" si="276"/>
        <v>45739</v>
      </c>
      <c r="E8867">
        <f t="shared" si="277"/>
        <v>46.80535674095151</v>
      </c>
    </row>
    <row r="8868" spans="1:5">
      <c r="A8868" s="10">
        <v>45739.333333333336</v>
      </c>
      <c r="B8868">
        <v>6.9450035095214799</v>
      </c>
      <c r="C8868">
        <v>11.699999809265099</v>
      </c>
      <c r="D8868" s="2">
        <f t="shared" si="276"/>
        <v>45739</v>
      </c>
      <c r="E8868">
        <f t="shared" si="277"/>
        <v>46.80535674095151</v>
      </c>
    </row>
    <row r="8869" spans="1:5">
      <c r="A8869" s="10">
        <v>45739.375</v>
      </c>
      <c r="B8869">
        <v>8.2199821472167898</v>
      </c>
      <c r="C8869">
        <v>15</v>
      </c>
      <c r="D8869" s="2">
        <f t="shared" si="276"/>
        <v>45739</v>
      </c>
      <c r="E8869">
        <f t="shared" si="277"/>
        <v>46.80535674095151</v>
      </c>
    </row>
    <row r="8870" spans="1:5">
      <c r="A8870" s="10">
        <v>45739.416666666664</v>
      </c>
      <c r="B8870">
        <v>9.9078168869018501</v>
      </c>
      <c r="C8870">
        <v>16.7000007629394</v>
      </c>
      <c r="D8870" s="2">
        <f t="shared" si="276"/>
        <v>45739</v>
      </c>
      <c r="E8870">
        <f t="shared" si="277"/>
        <v>46.80535674095151</v>
      </c>
    </row>
    <row r="8871" spans="1:5">
      <c r="A8871" s="10">
        <v>45739.458333333336</v>
      </c>
      <c r="B8871">
        <v>11.4597396850585</v>
      </c>
      <c r="C8871">
        <v>20</v>
      </c>
      <c r="D8871" s="2">
        <f t="shared" si="276"/>
        <v>45739</v>
      </c>
      <c r="E8871">
        <f t="shared" si="277"/>
        <v>46.80535674095151</v>
      </c>
    </row>
    <row r="8872" spans="1:5">
      <c r="A8872" s="10">
        <v>45739.5</v>
      </c>
      <c r="B8872">
        <v>12.6466007232666</v>
      </c>
      <c r="C8872">
        <v>23.299999237060501</v>
      </c>
      <c r="D8872" s="2">
        <f t="shared" si="276"/>
        <v>45739</v>
      </c>
      <c r="E8872">
        <f t="shared" si="277"/>
        <v>46.80535674095151</v>
      </c>
    </row>
    <row r="8873" spans="1:5">
      <c r="A8873" s="10">
        <v>45739.541666666664</v>
      </c>
      <c r="B8873">
        <v>13.2437992095947</v>
      </c>
      <c r="C8873">
        <v>23.899999618530199</v>
      </c>
      <c r="D8873" s="2">
        <f t="shared" si="276"/>
        <v>45739</v>
      </c>
      <c r="E8873">
        <f t="shared" si="277"/>
        <v>46.80535674095151</v>
      </c>
    </row>
    <row r="8874" spans="1:5">
      <c r="A8874" s="10">
        <v>45739.583333333336</v>
      </c>
      <c r="B8874">
        <v>13.227825164794901</v>
      </c>
      <c r="C8874">
        <v>25</v>
      </c>
      <c r="D8874" s="2">
        <f t="shared" si="276"/>
        <v>45739</v>
      </c>
      <c r="E8874">
        <f t="shared" si="277"/>
        <v>46.80535674095151</v>
      </c>
    </row>
    <row r="8875" spans="1:5">
      <c r="A8875" s="10">
        <v>45739.625</v>
      </c>
      <c r="B8875">
        <v>12.7041864395141</v>
      </c>
      <c r="C8875">
        <v>25</v>
      </c>
      <c r="D8875" s="2">
        <f t="shared" si="276"/>
        <v>45739</v>
      </c>
      <c r="E8875">
        <f t="shared" si="277"/>
        <v>46.80535674095151</v>
      </c>
    </row>
    <row r="8876" spans="1:5">
      <c r="A8876" s="10">
        <v>45739.666666666664</v>
      </c>
      <c r="B8876">
        <v>11.8578567504882</v>
      </c>
      <c r="C8876">
        <v>25</v>
      </c>
      <c r="D8876" s="2">
        <f t="shared" si="276"/>
        <v>45739</v>
      </c>
      <c r="E8876">
        <f t="shared" si="277"/>
        <v>46.80535674095151</v>
      </c>
    </row>
    <row r="8877" spans="1:5">
      <c r="A8877" s="10">
        <v>45739.708333333336</v>
      </c>
      <c r="B8877">
        <v>10.8603420257568</v>
      </c>
      <c r="C8877">
        <v>25</v>
      </c>
      <c r="D8877" s="2">
        <f t="shared" si="276"/>
        <v>45739</v>
      </c>
      <c r="E8877">
        <f t="shared" si="277"/>
        <v>46.80535674095151</v>
      </c>
    </row>
    <row r="8878" spans="1:5">
      <c r="A8878" s="10">
        <v>45739.75</v>
      </c>
      <c r="B8878">
        <v>9.69777011871337</v>
      </c>
      <c r="C8878">
        <v>25</v>
      </c>
      <c r="D8878" s="2">
        <f t="shared" si="276"/>
        <v>45739</v>
      </c>
      <c r="E8878">
        <f t="shared" si="277"/>
        <v>46.80535674095151</v>
      </c>
    </row>
    <row r="8879" spans="1:5">
      <c r="A8879" s="10">
        <v>45739.791666666664</v>
      </c>
      <c r="B8879">
        <v>8.5436897277831996</v>
      </c>
      <c r="C8879">
        <v>23.299999237060501</v>
      </c>
      <c r="D8879" s="2">
        <f t="shared" si="276"/>
        <v>45739</v>
      </c>
      <c r="E8879">
        <f t="shared" si="277"/>
        <v>46.80535674095151</v>
      </c>
    </row>
    <row r="8880" spans="1:5">
      <c r="A8880" s="10">
        <v>45739.833333333336</v>
      </c>
      <c r="B8880">
        <v>7.4565978050231898</v>
      </c>
      <c r="C8880">
        <v>22.799999237060501</v>
      </c>
      <c r="D8880" s="2">
        <f t="shared" si="276"/>
        <v>45739</v>
      </c>
      <c r="E8880">
        <f t="shared" si="277"/>
        <v>46.80535674095151</v>
      </c>
    </row>
    <row r="8881" spans="1:5">
      <c r="A8881" s="10">
        <v>45739.875</v>
      </c>
      <c r="B8881">
        <v>6.5546698570251403</v>
      </c>
      <c r="C8881">
        <v>21.7000007629394</v>
      </c>
      <c r="D8881" s="2">
        <f t="shared" si="276"/>
        <v>45739</v>
      </c>
      <c r="E8881">
        <f t="shared" si="277"/>
        <v>46.80535674095151</v>
      </c>
    </row>
    <row r="8882" spans="1:5">
      <c r="A8882" s="10">
        <v>45739.916666666664</v>
      </c>
      <c r="B8882">
        <v>5.9489769935607901</v>
      </c>
      <c r="C8882">
        <v>21.100000381469702</v>
      </c>
      <c r="D8882" s="2">
        <f t="shared" si="276"/>
        <v>45739</v>
      </c>
      <c r="E8882">
        <f t="shared" si="277"/>
        <v>46.80535674095151</v>
      </c>
    </row>
    <row r="8883" spans="1:5">
      <c r="A8883" s="10">
        <v>45739.958333333336</v>
      </c>
      <c r="B8883">
        <v>5.4268236160278303</v>
      </c>
      <c r="C8883">
        <v>20</v>
      </c>
      <c r="D8883" s="2">
        <f t="shared" si="276"/>
        <v>45739</v>
      </c>
      <c r="E8883">
        <f t="shared" si="277"/>
        <v>46.80535674095151</v>
      </c>
    </row>
    <row r="8884" spans="1:5">
      <c r="A8884" s="10">
        <v>45740</v>
      </c>
      <c r="B8884">
        <v>4.9237046241760201</v>
      </c>
      <c r="C8884">
        <v>19.399999618530199</v>
      </c>
      <c r="D8884" s="2">
        <f t="shared" si="276"/>
        <v>45740</v>
      </c>
      <c r="E8884">
        <f t="shared" si="277"/>
        <v>42.419918590784064</v>
      </c>
    </row>
    <row r="8885" spans="1:5">
      <c r="A8885" s="10">
        <v>45740.041666666664</v>
      </c>
      <c r="B8885">
        <v>4.4598245620727504</v>
      </c>
      <c r="C8885">
        <v>18.899999618530199</v>
      </c>
      <c r="D8885" s="2">
        <f t="shared" si="276"/>
        <v>45740</v>
      </c>
      <c r="E8885">
        <f t="shared" si="277"/>
        <v>42.419918590784064</v>
      </c>
    </row>
    <row r="8886" spans="1:5">
      <c r="A8886" s="10">
        <v>45740.083333333336</v>
      </c>
      <c r="B8886">
        <v>4.0711174011230398</v>
      </c>
      <c r="C8886">
        <v>17.799999237060501</v>
      </c>
      <c r="D8886" s="2">
        <f t="shared" si="276"/>
        <v>45740</v>
      </c>
      <c r="E8886">
        <f t="shared" si="277"/>
        <v>42.419918590784064</v>
      </c>
    </row>
    <row r="8887" spans="1:5">
      <c r="A8887" s="10">
        <v>45740.125</v>
      </c>
      <c r="B8887">
        <v>3.71317434310913</v>
      </c>
      <c r="C8887">
        <v>17.2000007629394</v>
      </c>
      <c r="D8887" s="2">
        <f t="shared" si="276"/>
        <v>45740</v>
      </c>
      <c r="E8887">
        <f t="shared" si="277"/>
        <v>42.419918590784064</v>
      </c>
    </row>
    <row r="8888" spans="1:5">
      <c r="A8888" s="10">
        <v>45740.166666666664</v>
      </c>
      <c r="B8888">
        <v>3.4379143714904701</v>
      </c>
      <c r="C8888">
        <v>16.7000007629394</v>
      </c>
      <c r="D8888" s="2">
        <f t="shared" si="276"/>
        <v>45740</v>
      </c>
      <c r="E8888">
        <f t="shared" si="277"/>
        <v>42.419918590784064</v>
      </c>
    </row>
    <row r="8889" spans="1:5">
      <c r="A8889" s="10">
        <v>45740.208333333336</v>
      </c>
      <c r="B8889">
        <v>3.2998182773589999</v>
      </c>
      <c r="C8889">
        <v>16.100000381469702</v>
      </c>
      <c r="D8889" s="2">
        <f t="shared" si="276"/>
        <v>45740</v>
      </c>
      <c r="E8889">
        <f t="shared" si="277"/>
        <v>42.419918590784064</v>
      </c>
    </row>
    <row r="8890" spans="1:5">
      <c r="A8890" s="10">
        <v>45740.25</v>
      </c>
      <c r="B8890">
        <v>3.3181276321411102</v>
      </c>
      <c r="C8890">
        <v>16.7000007629394</v>
      </c>
      <c r="D8890" s="2">
        <f t="shared" si="276"/>
        <v>45740</v>
      </c>
      <c r="E8890">
        <f t="shared" si="277"/>
        <v>42.419918590784064</v>
      </c>
    </row>
    <row r="8891" spans="1:5">
      <c r="A8891" s="10">
        <v>45740.291666666664</v>
      </c>
      <c r="B8891">
        <v>3.4506275653839098</v>
      </c>
      <c r="C8891">
        <v>16.7000007629394</v>
      </c>
      <c r="D8891" s="2">
        <f t="shared" si="276"/>
        <v>45740</v>
      </c>
      <c r="E8891">
        <f t="shared" si="277"/>
        <v>42.419918590784064</v>
      </c>
    </row>
    <row r="8892" spans="1:5">
      <c r="A8892" s="10">
        <v>45740.333333333336</v>
      </c>
      <c r="B8892">
        <v>4.0623383522033603</v>
      </c>
      <c r="C8892">
        <v>16.7000007629394</v>
      </c>
      <c r="D8892" s="2">
        <f t="shared" si="276"/>
        <v>45740</v>
      </c>
      <c r="E8892">
        <f t="shared" si="277"/>
        <v>42.419918590784064</v>
      </c>
    </row>
    <row r="8893" spans="1:5">
      <c r="A8893" s="10">
        <v>45740.375</v>
      </c>
      <c r="B8893">
        <v>4.7232885360717702</v>
      </c>
      <c r="C8893">
        <v>18.899999618530199</v>
      </c>
      <c r="D8893" s="2">
        <f t="shared" si="276"/>
        <v>45740</v>
      </c>
      <c r="E8893">
        <f t="shared" si="277"/>
        <v>42.419918590784064</v>
      </c>
    </row>
    <row r="8894" spans="1:5">
      <c r="A8894" s="10">
        <v>45740.416666666664</v>
      </c>
      <c r="B8894">
        <v>5.8579578399658203</v>
      </c>
      <c r="C8894">
        <v>18.299999237060501</v>
      </c>
      <c r="D8894" s="2">
        <f t="shared" si="276"/>
        <v>45740</v>
      </c>
      <c r="E8894">
        <f t="shared" si="277"/>
        <v>42.419918590784064</v>
      </c>
    </row>
    <row r="8895" spans="1:5">
      <c r="A8895" s="10">
        <v>45740.458333333336</v>
      </c>
      <c r="B8895">
        <v>7.0805077552795401</v>
      </c>
      <c r="C8895">
        <v>18.899999618530199</v>
      </c>
      <c r="D8895" s="2">
        <f t="shared" si="276"/>
        <v>45740</v>
      </c>
      <c r="E8895">
        <f t="shared" si="277"/>
        <v>42.419918590784064</v>
      </c>
    </row>
    <row r="8896" spans="1:5">
      <c r="A8896" s="10">
        <v>45740.5</v>
      </c>
      <c r="B8896">
        <v>8.2120647430419904</v>
      </c>
      <c r="C8896">
        <v>20.600000381469702</v>
      </c>
      <c r="D8896" s="2">
        <f t="shared" si="276"/>
        <v>45740</v>
      </c>
      <c r="E8896">
        <f t="shared" si="277"/>
        <v>42.419918590784064</v>
      </c>
    </row>
    <row r="8897" spans="1:5">
      <c r="A8897" s="10">
        <v>45740.541666666664</v>
      </c>
      <c r="B8897">
        <v>9.0961694717407209</v>
      </c>
      <c r="C8897">
        <v>20.600000381469702</v>
      </c>
      <c r="D8897" s="2">
        <f t="shared" si="276"/>
        <v>45740</v>
      </c>
      <c r="E8897">
        <f t="shared" si="277"/>
        <v>42.419918590784064</v>
      </c>
    </row>
    <row r="8898" spans="1:5">
      <c r="A8898" s="10">
        <v>45740.583333333336</v>
      </c>
      <c r="B8898">
        <v>9.7300052642822195</v>
      </c>
      <c r="C8898">
        <v>20.600000381469702</v>
      </c>
      <c r="D8898" s="2">
        <f t="shared" si="276"/>
        <v>45740</v>
      </c>
      <c r="E8898">
        <f t="shared" si="277"/>
        <v>42.419918590784064</v>
      </c>
    </row>
    <row r="8899" spans="1:5">
      <c r="A8899" s="10">
        <v>45740.625</v>
      </c>
      <c r="B8899">
        <v>9.9294109344482404</v>
      </c>
      <c r="C8899">
        <v>21.100000381469702</v>
      </c>
      <c r="D8899" s="2">
        <f t="shared" ref="D8899:D8931" si="278">DATE(YEAR(A8899), MONTH(A8899), DAY(A8899))</f>
        <v>45740</v>
      </c>
      <c r="E8899">
        <f t="shared" ref="E8899:E8931" si="279">AVERAGEIF(D:D, D8899, B:B)*1.8+32</f>
        <v>42.419918590784064</v>
      </c>
    </row>
    <row r="8900" spans="1:5">
      <c r="A8900" s="10">
        <v>45740.666666666664</v>
      </c>
      <c r="B8900">
        <v>9.6621522903442294</v>
      </c>
      <c r="C8900">
        <v>19.399999618530199</v>
      </c>
      <c r="D8900" s="2">
        <f t="shared" si="278"/>
        <v>45740</v>
      </c>
      <c r="E8900">
        <f t="shared" si="279"/>
        <v>42.419918590784064</v>
      </c>
    </row>
    <row r="8901" spans="1:5">
      <c r="A8901" s="10">
        <v>45740.708333333336</v>
      </c>
      <c r="B8901">
        <v>8.9142274856567294</v>
      </c>
      <c r="C8901">
        <v>10</v>
      </c>
      <c r="D8901" s="2">
        <f t="shared" si="278"/>
        <v>45740</v>
      </c>
      <c r="E8901">
        <f t="shared" si="279"/>
        <v>42.419918590784064</v>
      </c>
    </row>
    <row r="8902" spans="1:5">
      <c r="A8902" s="10">
        <v>45740.75</v>
      </c>
      <c r="B8902">
        <v>7.7018966674804599</v>
      </c>
      <c r="C8902">
        <v>7.8000001907348597</v>
      </c>
      <c r="D8902" s="2">
        <f t="shared" si="278"/>
        <v>45740</v>
      </c>
      <c r="E8902">
        <f t="shared" si="279"/>
        <v>42.419918590784064</v>
      </c>
    </row>
    <row r="8903" spans="1:5">
      <c r="A8903" s="10">
        <v>45740.791666666664</v>
      </c>
      <c r="B8903">
        <v>6.3347239494323704</v>
      </c>
      <c r="C8903">
        <v>7.1999998092651296</v>
      </c>
      <c r="D8903" s="2">
        <f t="shared" si="278"/>
        <v>45740</v>
      </c>
      <c r="E8903">
        <f t="shared" si="279"/>
        <v>42.419918590784064</v>
      </c>
    </row>
    <row r="8904" spans="1:5">
      <c r="A8904" s="10">
        <v>45740.833333333336</v>
      </c>
      <c r="B8904">
        <v>5.0854821205139098</v>
      </c>
      <c r="C8904">
        <v>7.1999998092651296</v>
      </c>
      <c r="D8904" s="2">
        <f t="shared" si="278"/>
        <v>45740</v>
      </c>
      <c r="E8904">
        <f t="shared" si="279"/>
        <v>42.419918590784064</v>
      </c>
    </row>
    <row r="8905" spans="1:5">
      <c r="A8905" s="10">
        <v>45740.875</v>
      </c>
      <c r="B8905">
        <v>4.4080228805541903</v>
      </c>
      <c r="C8905">
        <v>6.6999998092651296</v>
      </c>
      <c r="D8905" s="2">
        <f t="shared" si="278"/>
        <v>45740</v>
      </c>
      <c r="E8905">
        <f t="shared" si="279"/>
        <v>42.419918590784064</v>
      </c>
    </row>
    <row r="8906" spans="1:5">
      <c r="A8906" s="10">
        <v>45740.916666666664</v>
      </c>
      <c r="B8906">
        <v>3.9626045227050701</v>
      </c>
      <c r="C8906">
        <v>6.0999999046325604</v>
      </c>
      <c r="D8906" s="2">
        <f t="shared" si="278"/>
        <v>45740</v>
      </c>
      <c r="E8906">
        <f t="shared" si="279"/>
        <v>42.419918590784064</v>
      </c>
    </row>
    <row r="8907" spans="1:5">
      <c r="A8907" s="10">
        <v>45740.958333333336</v>
      </c>
      <c r="B8907">
        <v>3.4970862865447998</v>
      </c>
      <c r="C8907">
        <v>6.0999999046325604</v>
      </c>
      <c r="D8907" s="2">
        <f t="shared" si="278"/>
        <v>45740</v>
      </c>
      <c r="E8907">
        <f t="shared" si="279"/>
        <v>42.419918590784064</v>
      </c>
    </row>
    <row r="8908" spans="1:5">
      <c r="A8908" s="10">
        <v>45741</v>
      </c>
      <c r="B8908">
        <v>3.0827865600585902</v>
      </c>
      <c r="C8908">
        <v>6.0999999046325604</v>
      </c>
      <c r="D8908" s="2">
        <f t="shared" si="278"/>
        <v>45741</v>
      </c>
      <c r="E8908">
        <f t="shared" si="279"/>
        <v>41.647649577260005</v>
      </c>
    </row>
    <row r="8909" spans="1:5">
      <c r="A8909" s="10">
        <v>45741.041666666664</v>
      </c>
      <c r="B8909">
        <v>2.7479605674743599</v>
      </c>
      <c r="C8909">
        <v>6.0999999046325604</v>
      </c>
      <c r="D8909" s="2">
        <f t="shared" si="278"/>
        <v>45741</v>
      </c>
      <c r="E8909">
        <f t="shared" si="279"/>
        <v>41.647649577260005</v>
      </c>
    </row>
    <row r="8910" spans="1:5">
      <c r="A8910" s="10">
        <v>45741.083333333336</v>
      </c>
      <c r="B8910">
        <v>2.5389456748962398</v>
      </c>
      <c r="C8910">
        <v>6.6999998092651296</v>
      </c>
      <c r="D8910" s="2">
        <f t="shared" si="278"/>
        <v>45741</v>
      </c>
      <c r="E8910">
        <f t="shared" si="279"/>
        <v>41.647649577260005</v>
      </c>
    </row>
    <row r="8911" spans="1:5">
      <c r="A8911" s="10">
        <v>45741.125</v>
      </c>
      <c r="B8911">
        <v>2.3459763526916499</v>
      </c>
      <c r="C8911">
        <v>6.6999998092651296</v>
      </c>
      <c r="D8911" s="2">
        <f t="shared" si="278"/>
        <v>45741</v>
      </c>
      <c r="E8911">
        <f t="shared" si="279"/>
        <v>41.647649577260005</v>
      </c>
    </row>
    <row r="8912" spans="1:5">
      <c r="A8912" s="10">
        <v>45741.166666666664</v>
      </c>
      <c r="B8912">
        <v>2.1563520431518501</v>
      </c>
      <c r="C8912">
        <v>7.8000001907348597</v>
      </c>
      <c r="D8912" s="2">
        <f t="shared" si="278"/>
        <v>45741</v>
      </c>
      <c r="E8912">
        <f t="shared" si="279"/>
        <v>41.647649577260005</v>
      </c>
    </row>
    <row r="8913" spans="1:5">
      <c r="A8913" s="10">
        <v>45741.208333333336</v>
      </c>
      <c r="B8913">
        <v>1.9103407859802199</v>
      </c>
      <c r="C8913">
        <v>8.8999996185302699</v>
      </c>
      <c r="D8913" s="2">
        <f t="shared" si="278"/>
        <v>45741</v>
      </c>
      <c r="E8913">
        <f t="shared" si="279"/>
        <v>41.647649577260005</v>
      </c>
    </row>
    <row r="8914" spans="1:5">
      <c r="A8914" s="10">
        <v>45741.25</v>
      </c>
      <c r="B8914">
        <v>1.7284396886825499</v>
      </c>
      <c r="C8914">
        <v>8.8999996185302699</v>
      </c>
      <c r="D8914" s="2">
        <f t="shared" si="278"/>
        <v>45741</v>
      </c>
      <c r="E8914">
        <f t="shared" si="279"/>
        <v>41.647649577260005</v>
      </c>
    </row>
    <row r="8915" spans="1:5">
      <c r="A8915" s="10">
        <v>45741.291666666664</v>
      </c>
      <c r="B8915">
        <v>2.05023193359375</v>
      </c>
      <c r="C8915">
        <v>11.1000003814697</v>
      </c>
      <c r="D8915" s="2">
        <f t="shared" si="278"/>
        <v>45741</v>
      </c>
      <c r="E8915">
        <f t="shared" si="279"/>
        <v>41.647649577260005</v>
      </c>
    </row>
    <row r="8916" spans="1:5">
      <c r="A8916" s="10">
        <v>45741.333333333336</v>
      </c>
      <c r="B8916">
        <v>2.6207253932952801</v>
      </c>
      <c r="C8916">
        <v>17.2000007629394</v>
      </c>
      <c r="D8916" s="2">
        <f t="shared" si="278"/>
        <v>45741</v>
      </c>
      <c r="E8916">
        <f t="shared" si="279"/>
        <v>41.647649577260005</v>
      </c>
    </row>
    <row r="8917" spans="1:5">
      <c r="A8917" s="10">
        <v>45741.375</v>
      </c>
      <c r="B8917">
        <v>3.7623257637023899</v>
      </c>
      <c r="C8917">
        <v>18.299999237060501</v>
      </c>
      <c r="D8917" s="2">
        <f t="shared" si="278"/>
        <v>45741</v>
      </c>
      <c r="E8917">
        <f t="shared" si="279"/>
        <v>41.647649577260005</v>
      </c>
    </row>
    <row r="8918" spans="1:5">
      <c r="A8918" s="10">
        <v>45741.416666666664</v>
      </c>
      <c r="B8918">
        <v>5.1837134361267001</v>
      </c>
      <c r="C8918">
        <v>19.399999618530199</v>
      </c>
      <c r="D8918" s="2">
        <f t="shared" si="278"/>
        <v>45741</v>
      </c>
      <c r="E8918">
        <f t="shared" si="279"/>
        <v>41.647649577260005</v>
      </c>
    </row>
    <row r="8919" spans="1:5">
      <c r="A8919" s="10">
        <v>45741.458333333336</v>
      </c>
      <c r="B8919">
        <v>7.2202396392822203</v>
      </c>
      <c r="C8919">
        <v>21.100000381469702</v>
      </c>
      <c r="D8919" s="2">
        <f t="shared" si="278"/>
        <v>45741</v>
      </c>
      <c r="E8919">
        <f t="shared" si="279"/>
        <v>41.647649577260005</v>
      </c>
    </row>
    <row r="8920" spans="1:5">
      <c r="A8920" s="10">
        <v>45741.5</v>
      </c>
      <c r="B8920">
        <v>8.9015703201293892</v>
      </c>
      <c r="C8920">
        <v>22.799999237060501</v>
      </c>
      <c r="D8920" s="2">
        <f t="shared" si="278"/>
        <v>45741</v>
      </c>
      <c r="E8920">
        <f t="shared" si="279"/>
        <v>41.647649577260005</v>
      </c>
    </row>
    <row r="8921" spans="1:5">
      <c r="A8921" s="10">
        <v>45741.541666666664</v>
      </c>
      <c r="B8921">
        <v>10.035550117492599</v>
      </c>
      <c r="C8921">
        <v>23.899999618530199</v>
      </c>
      <c r="D8921" s="2">
        <f t="shared" si="278"/>
        <v>45741</v>
      </c>
      <c r="E8921">
        <f t="shared" si="279"/>
        <v>41.647649577260005</v>
      </c>
    </row>
    <row r="8922" spans="1:5">
      <c r="A8922" s="10">
        <v>45741.583333333336</v>
      </c>
      <c r="B8922">
        <v>10.5436897277832</v>
      </c>
      <c r="C8922">
        <v>18.899999618530199</v>
      </c>
      <c r="D8922" s="2">
        <f t="shared" si="278"/>
        <v>45741</v>
      </c>
      <c r="E8922">
        <f t="shared" si="279"/>
        <v>41.647649577260005</v>
      </c>
    </row>
    <row r="8923" spans="1:5">
      <c r="A8923" s="10">
        <v>45741.625</v>
      </c>
      <c r="B8923">
        <v>10.4769172668457</v>
      </c>
      <c r="C8923">
        <v>18.299999237060501</v>
      </c>
      <c r="D8923" s="2">
        <f t="shared" si="278"/>
        <v>45741</v>
      </c>
      <c r="E8923">
        <f t="shared" si="279"/>
        <v>41.647649577260005</v>
      </c>
    </row>
    <row r="8924" spans="1:5">
      <c r="A8924" s="10">
        <v>45741.666666666664</v>
      </c>
      <c r="B8924">
        <v>9.8654937744140607</v>
      </c>
      <c r="C8924">
        <v>17.2000007629394</v>
      </c>
      <c r="D8924" s="2">
        <f t="shared" si="278"/>
        <v>45741</v>
      </c>
      <c r="E8924">
        <f t="shared" si="279"/>
        <v>41.647649577260005</v>
      </c>
    </row>
    <row r="8925" spans="1:5">
      <c r="A8925" s="10">
        <v>45741.708333333336</v>
      </c>
      <c r="B8925">
        <v>8.8438434600830007</v>
      </c>
      <c r="C8925">
        <v>15</v>
      </c>
      <c r="D8925" s="2">
        <f t="shared" si="278"/>
        <v>45741</v>
      </c>
      <c r="E8925">
        <f t="shared" si="279"/>
        <v>41.647649577260005</v>
      </c>
    </row>
    <row r="8926" spans="1:5">
      <c r="A8926" s="10">
        <v>45741.75</v>
      </c>
      <c r="B8926">
        <v>7.6298456192016602</v>
      </c>
      <c r="C8926">
        <v>12.199999809265099</v>
      </c>
      <c r="D8926" s="2">
        <f t="shared" si="278"/>
        <v>45741</v>
      </c>
      <c r="E8926">
        <f t="shared" si="279"/>
        <v>41.647649577260005</v>
      </c>
    </row>
    <row r="8927" spans="1:5">
      <c r="A8927" s="10">
        <v>45741.791666666664</v>
      </c>
      <c r="B8927">
        <v>6.40753173828125</v>
      </c>
      <c r="C8927">
        <v>10.6000003814697</v>
      </c>
      <c r="D8927" s="2">
        <f t="shared" si="278"/>
        <v>45741</v>
      </c>
      <c r="E8927">
        <f t="shared" si="279"/>
        <v>41.647649577260005</v>
      </c>
    </row>
    <row r="8928" spans="1:5">
      <c r="A8928" s="10">
        <v>45741.833333333336</v>
      </c>
      <c r="B8928">
        <v>5.52069091796875</v>
      </c>
      <c r="C8928">
        <v>9.3999996185302699</v>
      </c>
      <c r="D8928" s="2">
        <f t="shared" si="278"/>
        <v>45741</v>
      </c>
      <c r="E8928">
        <f t="shared" si="279"/>
        <v>41.647649577260005</v>
      </c>
    </row>
    <row r="8929" spans="1:5">
      <c r="A8929" s="10">
        <v>45741.875</v>
      </c>
      <c r="B8929">
        <v>4.8748016357421804</v>
      </c>
      <c r="C8929">
        <v>8.3000001907348597</v>
      </c>
      <c r="D8929" s="2">
        <f t="shared" si="278"/>
        <v>45741</v>
      </c>
      <c r="E8929">
        <f t="shared" si="279"/>
        <v>41.647649577260005</v>
      </c>
    </row>
    <row r="8930" spans="1:5">
      <c r="A8930" s="10">
        <v>45741.916666666664</v>
      </c>
      <c r="B8930">
        <v>4.3334884643554599</v>
      </c>
      <c r="C8930">
        <v>7.1999998092651296</v>
      </c>
      <c r="D8930" s="2">
        <f t="shared" si="278"/>
        <v>45741</v>
      </c>
      <c r="E8930">
        <f t="shared" si="279"/>
        <v>41.647649577260005</v>
      </c>
    </row>
    <row r="8931" spans="1:5">
      <c r="A8931" s="10">
        <v>45741.958333333336</v>
      </c>
      <c r="B8931">
        <v>3.8538668155670099</v>
      </c>
      <c r="C8931">
        <v>6.6999998092651296</v>
      </c>
      <c r="D8931" s="2">
        <f t="shared" si="278"/>
        <v>45741</v>
      </c>
      <c r="E8931">
        <f t="shared" si="279"/>
        <v>41.647649577260005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A6949-0653-C744-8A7E-BE5B869C0811}">
  <sheetPr>
    <tabColor theme="9" tint="0.39997558519241921"/>
  </sheetPr>
  <dimension ref="A1:E8933"/>
  <sheetViews>
    <sheetView workbookViewId="0">
      <selection activeCell="B40" sqref="B40"/>
    </sheetView>
  </sheetViews>
  <sheetFormatPr baseColWidth="10" defaultRowHeight="16"/>
  <cols>
    <col min="1" max="1" width="13.33203125" bestFit="1" customWidth="1"/>
  </cols>
  <sheetData>
    <row r="1" spans="1:5">
      <c r="A1" t="s">
        <v>5</v>
      </c>
      <c r="B1" t="s">
        <v>6</v>
      </c>
      <c r="C1" t="b">
        <v>1</v>
      </c>
      <c r="D1" s="4" t="s">
        <v>0</v>
      </c>
      <c r="E1" s="4" t="s">
        <v>15</v>
      </c>
    </row>
    <row r="2" spans="1:5">
      <c r="A2" s="5">
        <v>45297</v>
      </c>
      <c r="B2">
        <v>-0.80509680509567205</v>
      </c>
      <c r="C2">
        <v>0</v>
      </c>
      <c r="D2" s="2">
        <f>DATE(YEAR(A2), MONTH(A2), DAY(A2))</f>
        <v>45297</v>
      </c>
      <c r="E2">
        <f>AVERAGEIF(D:D, D2, B:B)*1.8+32</f>
        <v>32.19441782608628</v>
      </c>
    </row>
    <row r="3" spans="1:5">
      <c r="A3" s="5">
        <v>45297.041666666664</v>
      </c>
      <c r="B3">
        <v>-0.83486402034759499</v>
      </c>
      <c r="C3">
        <v>0.60000002384185702</v>
      </c>
      <c r="D3" s="2">
        <f t="shared" ref="D3:D66" si="0">DATE(YEAR(A3), MONTH(A3), DAY(A3))</f>
        <v>45297</v>
      </c>
      <c r="E3">
        <f t="shared" ref="E3:E66" si="1">AVERAGEIF(D:D, D3, B:B)*1.8+32</f>
        <v>32.19441782608628</v>
      </c>
    </row>
    <row r="4" spans="1:5">
      <c r="A4" s="5">
        <v>45297.083333333336</v>
      </c>
      <c r="B4">
        <v>-0.86170798540115301</v>
      </c>
      <c r="C4">
        <v>0</v>
      </c>
      <c r="D4" s="2">
        <f t="shared" si="0"/>
        <v>45297</v>
      </c>
      <c r="E4">
        <f t="shared" si="1"/>
        <v>32.19441782608628</v>
      </c>
    </row>
    <row r="5" spans="1:5">
      <c r="A5" s="5">
        <v>45297.125</v>
      </c>
      <c r="B5">
        <v>-0.86906796693801802</v>
      </c>
      <c r="C5">
        <v>0.60000002384185702</v>
      </c>
      <c r="D5" s="2">
        <f t="shared" si="0"/>
        <v>45297</v>
      </c>
      <c r="E5">
        <f t="shared" si="1"/>
        <v>32.19441782608628</v>
      </c>
    </row>
    <row r="6" spans="1:5">
      <c r="A6" s="5">
        <v>45297.166666666664</v>
      </c>
      <c r="B6">
        <v>-0.87049406766891402</v>
      </c>
      <c r="C6">
        <v>0.60000002384185702</v>
      </c>
      <c r="D6" s="2">
        <f t="shared" si="0"/>
        <v>45297</v>
      </c>
      <c r="E6">
        <f t="shared" si="1"/>
        <v>32.19441782608628</v>
      </c>
    </row>
    <row r="7" spans="1:5">
      <c r="A7" s="5">
        <v>45297.208333333336</v>
      </c>
      <c r="B7">
        <v>-0.85583972930908203</v>
      </c>
      <c r="C7">
        <v>0.60000002384185702</v>
      </c>
      <c r="D7" s="2">
        <f t="shared" si="0"/>
        <v>45297</v>
      </c>
      <c r="E7">
        <f t="shared" si="1"/>
        <v>32.19441782608628</v>
      </c>
    </row>
    <row r="8" spans="1:5">
      <c r="A8" s="5">
        <v>45297.25</v>
      </c>
      <c r="B8">
        <v>-0.822351515293121</v>
      </c>
      <c r="C8">
        <v>1.1000000238418499</v>
      </c>
      <c r="D8" s="2">
        <f t="shared" si="0"/>
        <v>45297</v>
      </c>
      <c r="E8">
        <f t="shared" si="1"/>
        <v>32.19441782608628</v>
      </c>
    </row>
    <row r="9" spans="1:5">
      <c r="A9" s="5">
        <v>45297.291666666664</v>
      </c>
      <c r="B9">
        <v>-0.76927012205123901</v>
      </c>
      <c r="C9">
        <v>0.60000002384185702</v>
      </c>
      <c r="D9" s="2">
        <f t="shared" si="0"/>
        <v>45297</v>
      </c>
      <c r="E9">
        <f t="shared" si="1"/>
        <v>32.19441782608628</v>
      </c>
    </row>
    <row r="10" spans="1:5">
      <c r="A10" s="5">
        <v>45297.333333333336</v>
      </c>
      <c r="B10">
        <v>-0.66971486806869496</v>
      </c>
      <c r="C10">
        <v>0</v>
      </c>
      <c r="D10" s="2">
        <f t="shared" si="0"/>
        <v>45297</v>
      </c>
      <c r="E10">
        <f t="shared" si="1"/>
        <v>32.19441782608628</v>
      </c>
    </row>
    <row r="11" spans="1:5">
      <c r="A11" s="5">
        <v>45297.375</v>
      </c>
      <c r="B11">
        <v>-0.48220363259315402</v>
      </c>
      <c r="C11">
        <v>-0.60000002384185702</v>
      </c>
      <c r="D11" s="2">
        <f t="shared" si="0"/>
        <v>45297</v>
      </c>
      <c r="E11">
        <f t="shared" si="1"/>
        <v>32.19441782608628</v>
      </c>
    </row>
    <row r="12" spans="1:5">
      <c r="A12" s="5">
        <v>45297.416666666664</v>
      </c>
      <c r="B12">
        <v>0.101182028651237</v>
      </c>
      <c r="C12">
        <v>-0.60000002384185702</v>
      </c>
      <c r="D12" s="2">
        <f t="shared" si="0"/>
        <v>45297</v>
      </c>
      <c r="E12">
        <f t="shared" si="1"/>
        <v>32.19441782608628</v>
      </c>
    </row>
    <row r="13" spans="1:5">
      <c r="A13" s="5">
        <v>45297.458333333336</v>
      </c>
      <c r="B13">
        <v>0.71615308523178101</v>
      </c>
      <c r="C13">
        <v>-0.60000002384185702</v>
      </c>
      <c r="D13" s="2">
        <f t="shared" si="0"/>
        <v>45297</v>
      </c>
      <c r="E13">
        <f t="shared" si="1"/>
        <v>32.19441782608628</v>
      </c>
    </row>
    <row r="14" spans="1:5">
      <c r="A14" s="5">
        <v>45297.5</v>
      </c>
      <c r="B14">
        <v>1.0190583467483501</v>
      </c>
      <c r="C14">
        <v>-1.1000000238418499</v>
      </c>
      <c r="D14" s="2">
        <f t="shared" si="0"/>
        <v>45297</v>
      </c>
      <c r="E14">
        <f t="shared" si="1"/>
        <v>32.19441782608628</v>
      </c>
    </row>
    <row r="15" spans="1:5">
      <c r="A15" s="5">
        <v>45297.541666666664</v>
      </c>
      <c r="B15">
        <v>1.36240983009338</v>
      </c>
      <c r="C15">
        <v>-0.60000002384185702</v>
      </c>
      <c r="D15" s="2">
        <f t="shared" si="0"/>
        <v>45297</v>
      </c>
      <c r="E15">
        <f t="shared" si="1"/>
        <v>32.19441782608628</v>
      </c>
    </row>
    <row r="16" spans="1:5">
      <c r="A16" s="5">
        <v>45297.583333333336</v>
      </c>
      <c r="B16">
        <v>1.6355348825454701</v>
      </c>
      <c r="C16">
        <v>0</v>
      </c>
      <c r="D16" s="2">
        <f t="shared" si="0"/>
        <v>45297</v>
      </c>
      <c r="E16">
        <f t="shared" si="1"/>
        <v>32.19441782608628</v>
      </c>
    </row>
    <row r="17" spans="1:5">
      <c r="A17" s="5">
        <v>45297.625</v>
      </c>
      <c r="B17">
        <v>1.7392634153366</v>
      </c>
      <c r="C17">
        <v>-0.60000002384185702</v>
      </c>
      <c r="D17" s="2">
        <f t="shared" si="0"/>
        <v>45297</v>
      </c>
      <c r="E17">
        <f t="shared" si="1"/>
        <v>32.19441782608628</v>
      </c>
    </row>
    <row r="18" spans="1:5">
      <c r="A18" s="5">
        <v>45297.666666666664</v>
      </c>
      <c r="B18">
        <v>1.6623661518096899</v>
      </c>
      <c r="C18">
        <v>-1.1000000238418499</v>
      </c>
      <c r="D18" s="2">
        <f t="shared" si="0"/>
        <v>45297</v>
      </c>
      <c r="E18">
        <f t="shared" si="1"/>
        <v>32.19441782608628</v>
      </c>
    </row>
    <row r="19" spans="1:5">
      <c r="A19" s="5">
        <v>45297.708333333336</v>
      </c>
      <c r="B19">
        <v>1.4570608139037999</v>
      </c>
      <c r="C19">
        <v>-1.70000004768371</v>
      </c>
      <c r="D19" s="2">
        <f t="shared" si="0"/>
        <v>45297</v>
      </c>
      <c r="E19">
        <f t="shared" si="1"/>
        <v>32.19441782608628</v>
      </c>
    </row>
    <row r="20" spans="1:5">
      <c r="A20" s="5">
        <v>45297.75</v>
      </c>
      <c r="B20">
        <v>1.1288539171218801</v>
      </c>
      <c r="C20">
        <v>-2.20000004768371</v>
      </c>
      <c r="D20" s="2">
        <f t="shared" si="0"/>
        <v>45297</v>
      </c>
      <c r="E20">
        <f t="shared" si="1"/>
        <v>32.19441782608628</v>
      </c>
    </row>
    <row r="21" spans="1:5">
      <c r="A21" s="5">
        <v>45297.791666666664</v>
      </c>
      <c r="B21">
        <v>0.65349465608596802</v>
      </c>
      <c r="C21">
        <v>-2.20000004768371</v>
      </c>
      <c r="D21" s="2">
        <f t="shared" si="0"/>
        <v>45297</v>
      </c>
      <c r="E21">
        <f t="shared" si="1"/>
        <v>32.19441782608628</v>
      </c>
    </row>
    <row r="22" spans="1:5">
      <c r="A22" s="5">
        <v>45297.833333333336</v>
      </c>
      <c r="B22">
        <v>0.249544903635978</v>
      </c>
      <c r="C22">
        <v>-2.7999999523162802</v>
      </c>
      <c r="D22" s="2">
        <f t="shared" si="0"/>
        <v>45297</v>
      </c>
      <c r="E22">
        <f t="shared" si="1"/>
        <v>32.19441782608628</v>
      </c>
    </row>
    <row r="23" spans="1:5">
      <c r="A23" s="5">
        <v>45297.875</v>
      </c>
      <c r="B23">
        <v>-0.30585029721259999</v>
      </c>
      <c r="C23">
        <v>-2.7999999523162802</v>
      </c>
      <c r="D23" s="2">
        <f t="shared" si="0"/>
        <v>45297</v>
      </c>
      <c r="E23">
        <f t="shared" si="1"/>
        <v>32.19441782608628</v>
      </c>
    </row>
    <row r="24" spans="1:5">
      <c r="A24" s="5">
        <v>45297.916666666664</v>
      </c>
      <c r="B24">
        <v>-0.43975883722305298</v>
      </c>
      <c r="C24">
        <v>-2.20000004768371</v>
      </c>
      <c r="D24" s="2">
        <f t="shared" si="0"/>
        <v>45297</v>
      </c>
      <c r="E24">
        <f t="shared" si="1"/>
        <v>32.19441782608628</v>
      </c>
    </row>
    <row r="25" spans="1:5">
      <c r="A25" s="5">
        <v>45297.958333333336</v>
      </c>
      <c r="B25">
        <v>-0.546464502811431</v>
      </c>
      <c r="C25">
        <v>-1.70000004768371</v>
      </c>
      <c r="D25" s="2">
        <f t="shared" si="0"/>
        <v>45297</v>
      </c>
      <c r="E25">
        <f t="shared" si="1"/>
        <v>32.19441782608628</v>
      </c>
    </row>
    <row r="26" spans="1:5">
      <c r="A26" s="5">
        <v>45298</v>
      </c>
      <c r="B26">
        <v>-0.55787694454193104</v>
      </c>
      <c r="C26">
        <v>-1.1000000238418499</v>
      </c>
      <c r="D26" s="2">
        <f t="shared" si="0"/>
        <v>45298</v>
      </c>
      <c r="E26">
        <f t="shared" si="1"/>
        <v>32.316298819985242</v>
      </c>
    </row>
    <row r="27" spans="1:5">
      <c r="A27" s="5">
        <v>45298.041666666664</v>
      </c>
      <c r="B27">
        <v>-0.56551855802536</v>
      </c>
      <c r="C27">
        <v>-1.1000000238418499</v>
      </c>
      <c r="D27" s="2">
        <f t="shared" si="0"/>
        <v>45298</v>
      </c>
      <c r="E27">
        <f t="shared" si="1"/>
        <v>32.316298819985242</v>
      </c>
    </row>
    <row r="28" spans="1:5">
      <c r="A28" s="5">
        <v>45298.083333333336</v>
      </c>
      <c r="B28">
        <v>-0.57542407512664795</v>
      </c>
      <c r="C28">
        <v>0</v>
      </c>
      <c r="D28" s="2">
        <f t="shared" si="0"/>
        <v>45298</v>
      </c>
      <c r="E28">
        <f t="shared" si="1"/>
        <v>32.316298819985242</v>
      </c>
    </row>
    <row r="29" spans="1:5">
      <c r="A29" s="5">
        <v>45298.125</v>
      </c>
      <c r="B29">
        <v>-0.61351591348648005</v>
      </c>
      <c r="C29">
        <v>0.60000002384185702</v>
      </c>
      <c r="D29" s="2">
        <f t="shared" si="0"/>
        <v>45298</v>
      </c>
      <c r="E29">
        <f t="shared" si="1"/>
        <v>32.316298819985242</v>
      </c>
    </row>
    <row r="30" spans="1:5">
      <c r="A30" s="5">
        <v>45298.166666666664</v>
      </c>
      <c r="B30">
        <v>-0.637254118919372</v>
      </c>
      <c r="C30">
        <v>0.60000002384185702</v>
      </c>
      <c r="D30" s="2">
        <f t="shared" si="0"/>
        <v>45298</v>
      </c>
      <c r="E30">
        <f t="shared" si="1"/>
        <v>32.316298819985242</v>
      </c>
    </row>
    <row r="31" spans="1:5">
      <c r="A31" s="5">
        <v>45298.208333333336</v>
      </c>
      <c r="B31">
        <v>-0.64949709177017201</v>
      </c>
      <c r="C31">
        <v>0.60000002384185702</v>
      </c>
      <c r="D31" s="2">
        <f t="shared" si="0"/>
        <v>45298</v>
      </c>
      <c r="E31">
        <f t="shared" si="1"/>
        <v>32.316298819985242</v>
      </c>
    </row>
    <row r="32" spans="1:5">
      <c r="A32" s="5">
        <v>45298.25</v>
      </c>
      <c r="B32">
        <v>-0.63383460044860795</v>
      </c>
      <c r="C32">
        <v>0.60000002384185702</v>
      </c>
      <c r="D32" s="2">
        <f t="shared" si="0"/>
        <v>45298</v>
      </c>
      <c r="E32">
        <f t="shared" si="1"/>
        <v>32.316298819985242</v>
      </c>
    </row>
    <row r="33" spans="1:5">
      <c r="A33" s="5">
        <v>45298.291666666664</v>
      </c>
      <c r="B33">
        <v>-0.59716218709945601</v>
      </c>
      <c r="C33">
        <v>0</v>
      </c>
      <c r="D33" s="2">
        <f t="shared" si="0"/>
        <v>45298</v>
      </c>
      <c r="E33">
        <f t="shared" si="1"/>
        <v>32.316298819985242</v>
      </c>
    </row>
    <row r="34" spans="1:5">
      <c r="A34" s="5">
        <v>45298.333333333336</v>
      </c>
      <c r="B34">
        <v>-0.51291954517364502</v>
      </c>
      <c r="C34">
        <v>0.60000002384185702</v>
      </c>
      <c r="D34" s="2">
        <f t="shared" si="0"/>
        <v>45298</v>
      </c>
      <c r="E34">
        <f t="shared" si="1"/>
        <v>32.316298819985242</v>
      </c>
    </row>
    <row r="35" spans="1:5">
      <c r="A35" s="5">
        <v>45298.375</v>
      </c>
      <c r="B35">
        <v>-0.38752254843711798</v>
      </c>
      <c r="C35">
        <v>1.1000000238418499</v>
      </c>
      <c r="D35" s="2">
        <f t="shared" si="0"/>
        <v>45298</v>
      </c>
      <c r="E35">
        <f t="shared" si="1"/>
        <v>32.316298819985242</v>
      </c>
    </row>
    <row r="36" spans="1:5">
      <c r="A36" s="5">
        <v>45298.416666666664</v>
      </c>
      <c r="B36">
        <v>0.19535110890865301</v>
      </c>
      <c r="C36">
        <v>1.1000000238418499</v>
      </c>
      <c r="D36" s="2">
        <f t="shared" si="0"/>
        <v>45298</v>
      </c>
      <c r="E36">
        <f t="shared" si="1"/>
        <v>32.316298819985242</v>
      </c>
    </row>
    <row r="37" spans="1:5">
      <c r="A37" s="5">
        <v>45298.458333333336</v>
      </c>
      <c r="B37">
        <v>0.433793485164642</v>
      </c>
      <c r="C37">
        <v>1.1000000238418499</v>
      </c>
      <c r="D37" s="2">
        <f t="shared" si="0"/>
        <v>45298</v>
      </c>
      <c r="E37">
        <f t="shared" si="1"/>
        <v>32.316298819985242</v>
      </c>
    </row>
    <row r="38" spans="1:5">
      <c r="A38" s="5">
        <v>45298.5</v>
      </c>
      <c r="B38">
        <v>0.81266903877258301</v>
      </c>
      <c r="C38">
        <v>1.70000004768371</v>
      </c>
      <c r="D38" s="2">
        <f t="shared" si="0"/>
        <v>45298</v>
      </c>
      <c r="E38">
        <f t="shared" si="1"/>
        <v>32.316298819985242</v>
      </c>
    </row>
    <row r="39" spans="1:5">
      <c r="A39" s="5">
        <v>45298.541666666664</v>
      </c>
      <c r="B39">
        <v>1.1443409919738701</v>
      </c>
      <c r="C39">
        <v>1.70000004768371</v>
      </c>
      <c r="D39" s="2">
        <f t="shared" si="0"/>
        <v>45298</v>
      </c>
      <c r="E39">
        <f t="shared" si="1"/>
        <v>32.316298819985242</v>
      </c>
    </row>
    <row r="40" spans="1:5">
      <c r="A40" s="5">
        <v>45298.583333333336</v>
      </c>
      <c r="B40">
        <v>1.37590980529785</v>
      </c>
      <c r="C40">
        <v>2.20000004768371</v>
      </c>
      <c r="D40" s="2">
        <f t="shared" si="0"/>
        <v>45298</v>
      </c>
      <c r="E40">
        <f t="shared" si="1"/>
        <v>32.316298819985242</v>
      </c>
    </row>
    <row r="41" spans="1:5">
      <c r="A41" s="5">
        <v>45298.625</v>
      </c>
      <c r="B41">
        <v>1.4698129892349201</v>
      </c>
      <c r="C41">
        <v>1.70000004768371</v>
      </c>
      <c r="D41" s="2">
        <f t="shared" si="0"/>
        <v>45298</v>
      </c>
      <c r="E41">
        <f t="shared" si="1"/>
        <v>32.316298819985242</v>
      </c>
    </row>
    <row r="42" spans="1:5">
      <c r="A42" s="5">
        <v>45298.666666666664</v>
      </c>
      <c r="B42">
        <v>1.4402446746826101</v>
      </c>
      <c r="C42">
        <v>1.1000000238418499</v>
      </c>
      <c r="D42" s="2">
        <f t="shared" si="0"/>
        <v>45298</v>
      </c>
      <c r="E42">
        <f t="shared" si="1"/>
        <v>32.316298819985242</v>
      </c>
    </row>
    <row r="43" spans="1:5">
      <c r="A43" s="5">
        <v>45298.708333333336</v>
      </c>
      <c r="B43">
        <v>1.27773296833038</v>
      </c>
      <c r="C43">
        <v>1.1000000238418499</v>
      </c>
      <c r="D43" s="2">
        <f t="shared" si="0"/>
        <v>45298</v>
      </c>
      <c r="E43">
        <f t="shared" si="1"/>
        <v>32.316298819985242</v>
      </c>
    </row>
    <row r="44" spans="1:5">
      <c r="A44" s="5">
        <v>45298.75</v>
      </c>
      <c r="B44">
        <v>1.03966164588928</v>
      </c>
      <c r="C44">
        <v>1.1000000238418499</v>
      </c>
      <c r="D44" s="2">
        <f t="shared" si="0"/>
        <v>45298</v>
      </c>
      <c r="E44">
        <f t="shared" si="1"/>
        <v>32.316298819985242</v>
      </c>
    </row>
    <row r="45" spans="1:5">
      <c r="A45" s="5">
        <v>45298.791666666664</v>
      </c>
      <c r="B45">
        <v>0.73915988206863403</v>
      </c>
      <c r="C45">
        <v>0.60000002384185702</v>
      </c>
      <c r="D45" s="2">
        <f t="shared" si="0"/>
        <v>45298</v>
      </c>
      <c r="E45">
        <f t="shared" si="1"/>
        <v>32.316298819985242</v>
      </c>
    </row>
    <row r="46" spans="1:5">
      <c r="A46" s="5">
        <v>45298.833333333336</v>
      </c>
      <c r="B46">
        <v>0.377362340688705</v>
      </c>
      <c r="C46">
        <v>1.1000000238418499</v>
      </c>
      <c r="D46" s="2">
        <f t="shared" si="0"/>
        <v>45298</v>
      </c>
      <c r="E46">
        <f t="shared" si="1"/>
        <v>32.316298819985242</v>
      </c>
    </row>
    <row r="47" spans="1:5">
      <c r="A47" s="5">
        <v>45298.875</v>
      </c>
      <c r="B47">
        <v>4.9519572407007197E-2</v>
      </c>
      <c r="C47">
        <v>1.1000000238418499</v>
      </c>
      <c r="D47" s="2">
        <f t="shared" si="0"/>
        <v>45298</v>
      </c>
      <c r="E47">
        <f t="shared" si="1"/>
        <v>32.316298819985242</v>
      </c>
    </row>
    <row r="48" spans="1:5">
      <c r="A48" s="5">
        <v>45298.916666666664</v>
      </c>
      <c r="B48">
        <v>-0.22973608970642001</v>
      </c>
      <c r="C48">
        <v>1.1000000238418499</v>
      </c>
      <c r="D48" s="2">
        <f t="shared" si="0"/>
        <v>45298</v>
      </c>
      <c r="E48">
        <f t="shared" si="1"/>
        <v>32.316298819985242</v>
      </c>
    </row>
    <row r="49" spans="1:5">
      <c r="A49" s="5">
        <v>45298.958333333336</v>
      </c>
      <c r="B49">
        <v>-0.177979230880737</v>
      </c>
      <c r="C49">
        <v>1.1000000238418499</v>
      </c>
      <c r="D49" s="2">
        <f t="shared" si="0"/>
        <v>45298</v>
      </c>
      <c r="E49">
        <f t="shared" si="1"/>
        <v>32.316298819985242</v>
      </c>
    </row>
    <row r="50" spans="1:5">
      <c r="A50" s="5">
        <v>45299</v>
      </c>
      <c r="B50">
        <v>-0.13987693190574599</v>
      </c>
      <c r="C50">
        <v>0.60000002384185702</v>
      </c>
      <c r="D50" s="2">
        <f t="shared" si="0"/>
        <v>45299</v>
      </c>
      <c r="E50">
        <f t="shared" si="1"/>
        <v>32.878714564535763</v>
      </c>
    </row>
    <row r="51" spans="1:5">
      <c r="A51" s="5">
        <v>45299.041666666664</v>
      </c>
      <c r="B51">
        <v>-0.15571710467338501</v>
      </c>
      <c r="C51">
        <v>0</v>
      </c>
      <c r="D51" s="2">
        <f t="shared" si="0"/>
        <v>45299</v>
      </c>
      <c r="E51">
        <f t="shared" si="1"/>
        <v>32.878714564535763</v>
      </c>
    </row>
    <row r="52" spans="1:5">
      <c r="A52" s="5">
        <v>45299.083333333336</v>
      </c>
      <c r="B52">
        <v>-0.21509923040866799</v>
      </c>
      <c r="C52">
        <v>-2.20000004768371</v>
      </c>
      <c r="D52" s="2">
        <f t="shared" si="0"/>
        <v>45299</v>
      </c>
      <c r="E52">
        <f t="shared" si="1"/>
        <v>32.878714564535763</v>
      </c>
    </row>
    <row r="53" spans="1:5">
      <c r="A53" s="5">
        <v>45299.125</v>
      </c>
      <c r="B53">
        <v>-0.33679914474487299</v>
      </c>
      <c r="C53">
        <v>-2.7999999523162802</v>
      </c>
      <c r="D53" s="2">
        <f t="shared" si="0"/>
        <v>45299</v>
      </c>
      <c r="E53">
        <f t="shared" si="1"/>
        <v>32.878714564535763</v>
      </c>
    </row>
    <row r="54" spans="1:5">
      <c r="A54" s="5">
        <v>45299.166666666664</v>
      </c>
      <c r="B54">
        <v>-0.47678735852241499</v>
      </c>
      <c r="C54">
        <v>-2.7999999523162802</v>
      </c>
      <c r="D54" s="2">
        <f t="shared" si="0"/>
        <v>45299</v>
      </c>
      <c r="E54">
        <f t="shared" si="1"/>
        <v>32.878714564535763</v>
      </c>
    </row>
    <row r="55" spans="1:5">
      <c r="A55" s="5">
        <v>45299.208333333336</v>
      </c>
      <c r="B55">
        <v>-0.57011109590530396</v>
      </c>
      <c r="C55">
        <v>-2.7999999523162802</v>
      </c>
      <c r="D55" s="2">
        <f t="shared" si="0"/>
        <v>45299</v>
      </c>
      <c r="E55">
        <f t="shared" si="1"/>
        <v>32.878714564535763</v>
      </c>
    </row>
    <row r="56" spans="1:5">
      <c r="A56" s="5">
        <v>45299.25</v>
      </c>
      <c r="B56">
        <v>-0.59485232830047596</v>
      </c>
      <c r="C56">
        <v>-2.7999999523162802</v>
      </c>
      <c r="D56" s="2">
        <f t="shared" si="0"/>
        <v>45299</v>
      </c>
      <c r="E56">
        <f t="shared" si="1"/>
        <v>32.878714564535763</v>
      </c>
    </row>
    <row r="57" spans="1:5">
      <c r="A57" s="5">
        <v>45299.291666666664</v>
      </c>
      <c r="B57">
        <v>-0.60845208168029696</v>
      </c>
      <c r="C57">
        <v>-2.7999999523162802</v>
      </c>
      <c r="D57" s="2">
        <f t="shared" si="0"/>
        <v>45299</v>
      </c>
      <c r="E57">
        <f t="shared" si="1"/>
        <v>32.878714564535763</v>
      </c>
    </row>
    <row r="58" spans="1:5">
      <c r="A58" s="5">
        <v>45299.333333333336</v>
      </c>
      <c r="B58">
        <v>-0.594704270362854</v>
      </c>
      <c r="C58">
        <v>-3.2999999523162802</v>
      </c>
      <c r="D58" s="2">
        <f t="shared" si="0"/>
        <v>45299</v>
      </c>
      <c r="E58">
        <f t="shared" si="1"/>
        <v>32.878714564535763</v>
      </c>
    </row>
    <row r="59" spans="1:5">
      <c r="A59" s="5">
        <v>45299.375</v>
      </c>
      <c r="B59">
        <v>-0.51290655136108398</v>
      </c>
      <c r="C59">
        <v>-4.4000000953674299</v>
      </c>
      <c r="D59" s="2">
        <f t="shared" si="0"/>
        <v>45299</v>
      </c>
      <c r="E59">
        <f t="shared" si="1"/>
        <v>32.878714564535763</v>
      </c>
    </row>
    <row r="60" spans="1:5">
      <c r="A60" s="5">
        <v>45299.416666666664</v>
      </c>
      <c r="B60">
        <v>-0.33659794926643299</v>
      </c>
      <c r="C60">
        <v>-4.4000000953674299</v>
      </c>
      <c r="D60" s="2">
        <f t="shared" si="0"/>
        <v>45299</v>
      </c>
      <c r="E60">
        <f t="shared" si="1"/>
        <v>32.878714564535763</v>
      </c>
    </row>
    <row r="61" spans="1:5">
      <c r="A61" s="5">
        <v>45299.458333333336</v>
      </c>
      <c r="B61">
        <v>0.51433563232421797</v>
      </c>
      <c r="C61">
        <v>-5</v>
      </c>
      <c r="D61" s="2">
        <f t="shared" si="0"/>
        <v>45299</v>
      </c>
      <c r="E61">
        <f t="shared" si="1"/>
        <v>32.878714564535763</v>
      </c>
    </row>
    <row r="62" spans="1:5">
      <c r="A62" s="5">
        <v>45299.5</v>
      </c>
      <c r="B62">
        <v>1.07534456253051</v>
      </c>
      <c r="C62">
        <v>-5.5999999046325604</v>
      </c>
      <c r="D62" s="2">
        <f t="shared" si="0"/>
        <v>45299</v>
      </c>
      <c r="E62">
        <f t="shared" si="1"/>
        <v>32.878714564535763</v>
      </c>
    </row>
    <row r="63" spans="1:5">
      <c r="A63" s="5">
        <v>45299.541666666664</v>
      </c>
      <c r="B63">
        <v>1.55701255798339</v>
      </c>
      <c r="C63">
        <v>-6.0999999046325604</v>
      </c>
      <c r="D63" s="2">
        <f t="shared" si="0"/>
        <v>45299</v>
      </c>
      <c r="E63">
        <f t="shared" si="1"/>
        <v>32.878714564535763</v>
      </c>
    </row>
    <row r="64" spans="1:5">
      <c r="A64" s="5">
        <v>45299.583333333336</v>
      </c>
      <c r="B64">
        <v>1.9185997247695901</v>
      </c>
      <c r="C64">
        <v>-6.6999998092651296</v>
      </c>
      <c r="D64" s="2">
        <f t="shared" si="0"/>
        <v>45299</v>
      </c>
      <c r="E64">
        <f t="shared" si="1"/>
        <v>32.878714564535763</v>
      </c>
    </row>
    <row r="65" spans="1:5">
      <c r="A65" s="5">
        <v>45299.625</v>
      </c>
      <c r="B65">
        <v>2.0969250202178902</v>
      </c>
      <c r="C65">
        <v>-7.8000001907348597</v>
      </c>
      <c r="D65" s="2">
        <f t="shared" si="0"/>
        <v>45299</v>
      </c>
      <c r="E65">
        <f t="shared" si="1"/>
        <v>32.878714564535763</v>
      </c>
    </row>
    <row r="66" spans="1:5">
      <c r="A66" s="5">
        <v>45299.666666666664</v>
      </c>
      <c r="B66">
        <v>2.1419210433959899</v>
      </c>
      <c r="C66">
        <v>-9.3999996185302699</v>
      </c>
      <c r="D66" s="2">
        <f t="shared" si="0"/>
        <v>45299</v>
      </c>
      <c r="E66">
        <f t="shared" si="1"/>
        <v>32.878714564535763</v>
      </c>
    </row>
    <row r="67" spans="1:5">
      <c r="A67" s="5">
        <v>45299.708333333336</v>
      </c>
      <c r="B67">
        <v>2.0310802459716699</v>
      </c>
      <c r="C67">
        <v>-10.6000003814697</v>
      </c>
      <c r="D67" s="2">
        <f t="shared" ref="D67:D130" si="2">DATE(YEAR(A67), MONTH(A67), DAY(A67))</f>
        <v>45299</v>
      </c>
      <c r="E67">
        <f t="shared" ref="E67:E130" si="3">AVERAGEIF(D:D, D67, B:B)*1.8+32</f>
        <v>32.878714564535763</v>
      </c>
    </row>
    <row r="68" spans="1:5">
      <c r="A68" s="5">
        <v>45299.75</v>
      </c>
      <c r="B68">
        <v>1.8191504478454501</v>
      </c>
      <c r="C68">
        <v>-12.199999809265099</v>
      </c>
      <c r="D68" s="2">
        <f t="shared" si="2"/>
        <v>45299</v>
      </c>
      <c r="E68">
        <f t="shared" si="3"/>
        <v>32.878714564535763</v>
      </c>
    </row>
    <row r="69" spans="1:5">
      <c r="A69" s="5">
        <v>45299.791666666664</v>
      </c>
      <c r="B69">
        <v>1.5146726369857699</v>
      </c>
      <c r="C69">
        <v>-12.800000190734799</v>
      </c>
      <c r="D69" s="2">
        <f t="shared" si="2"/>
        <v>45299</v>
      </c>
      <c r="E69">
        <f t="shared" si="3"/>
        <v>32.878714564535763</v>
      </c>
    </row>
    <row r="70" spans="1:5">
      <c r="A70" s="5">
        <v>45299.833333333336</v>
      </c>
      <c r="B70">
        <v>1.12250995635986</v>
      </c>
      <c r="C70">
        <v>-13.300000190734799</v>
      </c>
      <c r="D70" s="2">
        <f t="shared" si="2"/>
        <v>45299</v>
      </c>
      <c r="E70">
        <f t="shared" si="3"/>
        <v>32.878714564535763</v>
      </c>
    </row>
    <row r="71" spans="1:5">
      <c r="A71" s="5">
        <v>45299.875</v>
      </c>
      <c r="B71">
        <v>0.59034889936447099</v>
      </c>
      <c r="C71">
        <v>-14.399999618530201</v>
      </c>
      <c r="D71" s="2">
        <f t="shared" si="2"/>
        <v>45299</v>
      </c>
      <c r="E71">
        <f t="shared" si="3"/>
        <v>32.878714564535763</v>
      </c>
    </row>
    <row r="72" spans="1:5">
      <c r="A72" s="5">
        <v>45299.916666666664</v>
      </c>
      <c r="B72">
        <v>-0.13402971625328</v>
      </c>
      <c r="C72">
        <v>-15</v>
      </c>
      <c r="D72" s="2">
        <f t="shared" si="2"/>
        <v>45299</v>
      </c>
      <c r="E72">
        <f t="shared" si="3"/>
        <v>32.878714564535763</v>
      </c>
    </row>
    <row r="73" spans="1:5">
      <c r="A73" s="5">
        <v>45299.958333333336</v>
      </c>
      <c r="B73">
        <v>1.02272294461727E-2</v>
      </c>
      <c r="C73">
        <v>-16.100000381469702</v>
      </c>
      <c r="D73" s="2">
        <f t="shared" si="2"/>
        <v>45299</v>
      </c>
      <c r="E73">
        <f t="shared" si="3"/>
        <v>32.878714564535763</v>
      </c>
    </row>
    <row r="74" spans="1:5">
      <c r="A74" s="5">
        <v>45300</v>
      </c>
      <c r="B74">
        <v>9.4068974256515503E-2</v>
      </c>
      <c r="C74">
        <v>-17.2000007629394</v>
      </c>
      <c r="D74" s="2">
        <f t="shared" si="2"/>
        <v>45300</v>
      </c>
      <c r="E74">
        <f t="shared" si="3"/>
        <v>32.974776532035321</v>
      </c>
    </row>
    <row r="75" spans="1:5">
      <c r="A75" s="5">
        <v>45300.041666666664</v>
      </c>
      <c r="B75">
        <v>0.15428195893764399</v>
      </c>
      <c r="C75">
        <v>-16.100000381469702</v>
      </c>
      <c r="D75" s="2">
        <f t="shared" si="2"/>
        <v>45300</v>
      </c>
      <c r="E75">
        <f t="shared" si="3"/>
        <v>32.974776532035321</v>
      </c>
    </row>
    <row r="76" spans="1:5">
      <c r="A76" s="5">
        <v>45300.083333333336</v>
      </c>
      <c r="B76">
        <v>0.180253356695175</v>
      </c>
      <c r="C76">
        <v>-18.299999237060501</v>
      </c>
      <c r="D76" s="2">
        <f t="shared" si="2"/>
        <v>45300</v>
      </c>
      <c r="E76">
        <f t="shared" si="3"/>
        <v>32.974776532035321</v>
      </c>
    </row>
    <row r="77" spans="1:5">
      <c r="A77" s="5">
        <v>45300.125</v>
      </c>
      <c r="B77">
        <v>0.16215203702449699</v>
      </c>
      <c r="C77">
        <v>-18.899999618530199</v>
      </c>
      <c r="D77" s="2">
        <f t="shared" si="2"/>
        <v>45300</v>
      </c>
      <c r="E77">
        <f t="shared" si="3"/>
        <v>32.974776532035321</v>
      </c>
    </row>
    <row r="78" spans="1:5">
      <c r="A78" s="5">
        <v>45300.166666666664</v>
      </c>
      <c r="B78">
        <v>0.11539064347743901</v>
      </c>
      <c r="C78">
        <v>-20</v>
      </c>
      <c r="D78" s="2">
        <f t="shared" si="2"/>
        <v>45300</v>
      </c>
      <c r="E78">
        <f t="shared" si="3"/>
        <v>32.974776532035321</v>
      </c>
    </row>
    <row r="79" spans="1:5">
      <c r="A79" s="5">
        <v>45300.208333333336</v>
      </c>
      <c r="B79">
        <v>4.9001347273588097E-2</v>
      </c>
      <c r="C79">
        <v>-20.600000381469702</v>
      </c>
      <c r="D79" s="2">
        <f t="shared" si="2"/>
        <v>45300</v>
      </c>
      <c r="E79">
        <f t="shared" si="3"/>
        <v>32.974776532035321</v>
      </c>
    </row>
    <row r="80" spans="1:5">
      <c r="A80" s="5">
        <v>45300.25</v>
      </c>
      <c r="B80">
        <v>-1.87814719974994E-2</v>
      </c>
      <c r="C80">
        <v>-21.7000007629394</v>
      </c>
      <c r="D80" s="2">
        <f t="shared" si="2"/>
        <v>45300</v>
      </c>
      <c r="E80">
        <f t="shared" si="3"/>
        <v>32.974776532035321</v>
      </c>
    </row>
    <row r="81" spans="1:5">
      <c r="A81" s="5">
        <v>45300.291666666664</v>
      </c>
      <c r="B81">
        <v>-8.2326315343379905E-2</v>
      </c>
      <c r="C81">
        <v>-22.799999237060501</v>
      </c>
      <c r="D81" s="2">
        <f t="shared" si="2"/>
        <v>45300</v>
      </c>
      <c r="E81">
        <f t="shared" si="3"/>
        <v>32.974776532035321</v>
      </c>
    </row>
    <row r="82" spans="1:5">
      <c r="A82" s="5">
        <v>45300.333333333336</v>
      </c>
      <c r="B82">
        <v>-0.123668059706687</v>
      </c>
      <c r="C82">
        <v>-23.299999237060501</v>
      </c>
      <c r="D82" s="2">
        <f t="shared" si="2"/>
        <v>45300</v>
      </c>
      <c r="E82">
        <f t="shared" si="3"/>
        <v>32.974776532035321</v>
      </c>
    </row>
    <row r="83" spans="1:5">
      <c r="A83" s="5">
        <v>45300.375</v>
      </c>
      <c r="B83">
        <v>-0.114498391747474</v>
      </c>
      <c r="C83">
        <v>-23.299999237060501</v>
      </c>
      <c r="D83" s="2">
        <f t="shared" si="2"/>
        <v>45300</v>
      </c>
      <c r="E83">
        <f t="shared" si="3"/>
        <v>32.974776532035321</v>
      </c>
    </row>
    <row r="84" spans="1:5">
      <c r="A84" s="5">
        <v>45300.416666666664</v>
      </c>
      <c r="B84">
        <v>0.39749741554260198</v>
      </c>
      <c r="C84">
        <v>-22.799999237060501</v>
      </c>
      <c r="D84" s="2">
        <f t="shared" si="2"/>
        <v>45300</v>
      </c>
      <c r="E84">
        <f t="shared" si="3"/>
        <v>32.974776532035321</v>
      </c>
    </row>
    <row r="85" spans="1:5">
      <c r="A85" s="5">
        <v>45300.458333333336</v>
      </c>
      <c r="B85">
        <v>0.95337849855422896</v>
      </c>
      <c r="C85">
        <v>-22.2000007629394</v>
      </c>
      <c r="D85" s="2">
        <f t="shared" si="2"/>
        <v>45300</v>
      </c>
      <c r="E85">
        <f t="shared" si="3"/>
        <v>32.974776532035321</v>
      </c>
    </row>
    <row r="86" spans="1:5">
      <c r="A86" s="5">
        <v>45300.5</v>
      </c>
      <c r="B86">
        <v>1.3446528911590501</v>
      </c>
      <c r="C86">
        <v>-22.2000007629394</v>
      </c>
      <c r="D86" s="2">
        <f t="shared" si="2"/>
        <v>45300</v>
      </c>
      <c r="E86">
        <f t="shared" si="3"/>
        <v>32.974776532035321</v>
      </c>
    </row>
    <row r="87" spans="1:5">
      <c r="A87" s="5">
        <v>45300.541666666664</v>
      </c>
      <c r="B87">
        <v>1.6008051633834799</v>
      </c>
      <c r="C87">
        <v>-21.7000007629394</v>
      </c>
      <c r="D87" s="2">
        <f t="shared" si="2"/>
        <v>45300</v>
      </c>
      <c r="E87">
        <f t="shared" si="3"/>
        <v>32.974776532035321</v>
      </c>
    </row>
    <row r="88" spans="1:5">
      <c r="A88" s="5">
        <v>45300.583333333336</v>
      </c>
      <c r="B88">
        <v>1.71139860153198</v>
      </c>
      <c r="C88">
        <v>-21.7000007629394</v>
      </c>
      <c r="D88" s="2">
        <f t="shared" si="2"/>
        <v>45300</v>
      </c>
      <c r="E88">
        <f t="shared" si="3"/>
        <v>32.974776532035321</v>
      </c>
    </row>
    <row r="89" spans="1:5">
      <c r="A89" s="5">
        <v>45300.625</v>
      </c>
      <c r="B89">
        <v>1.67557656764984</v>
      </c>
      <c r="C89">
        <v>-21.100000381469702</v>
      </c>
      <c r="D89" s="2">
        <f t="shared" si="2"/>
        <v>45300</v>
      </c>
      <c r="E89">
        <f t="shared" si="3"/>
        <v>32.974776532035321</v>
      </c>
    </row>
    <row r="90" spans="1:5">
      <c r="A90" s="5">
        <v>45300.666666666664</v>
      </c>
      <c r="B90">
        <v>1.5306938886642401</v>
      </c>
      <c r="C90">
        <v>-21.100000381469702</v>
      </c>
      <c r="D90" s="2">
        <f t="shared" si="2"/>
        <v>45300</v>
      </c>
      <c r="E90">
        <f t="shared" si="3"/>
        <v>32.974776532035321</v>
      </c>
    </row>
    <row r="91" spans="1:5">
      <c r="A91" s="5">
        <v>45300.708333333336</v>
      </c>
      <c r="B91">
        <v>1.3085072040557799</v>
      </c>
      <c r="C91">
        <v>-22.2000007629394</v>
      </c>
      <c r="D91" s="2">
        <f t="shared" si="2"/>
        <v>45300</v>
      </c>
      <c r="E91">
        <f t="shared" si="3"/>
        <v>32.974776532035321</v>
      </c>
    </row>
    <row r="92" spans="1:5">
      <c r="A92" s="5">
        <v>45300.75</v>
      </c>
      <c r="B92">
        <v>1.01610243320465</v>
      </c>
      <c r="C92">
        <v>-22.799999237060501</v>
      </c>
      <c r="D92" s="2">
        <f t="shared" si="2"/>
        <v>45300</v>
      </c>
      <c r="E92">
        <f t="shared" si="3"/>
        <v>32.974776532035321</v>
      </c>
    </row>
    <row r="93" spans="1:5">
      <c r="A93" s="5">
        <v>45300.791666666664</v>
      </c>
      <c r="B93">
        <v>0.62481206655502297</v>
      </c>
      <c r="C93">
        <v>-22.799999237060501</v>
      </c>
      <c r="D93" s="2">
        <f t="shared" si="2"/>
        <v>45300</v>
      </c>
      <c r="E93">
        <f t="shared" si="3"/>
        <v>32.974776532035321</v>
      </c>
    </row>
    <row r="94" spans="1:5">
      <c r="A94" s="5">
        <v>45300.833333333336</v>
      </c>
      <c r="B94">
        <v>0.146975398063659</v>
      </c>
      <c r="C94">
        <v>-22.799999237060501</v>
      </c>
      <c r="D94" s="2">
        <f t="shared" si="2"/>
        <v>45300</v>
      </c>
      <c r="E94">
        <f t="shared" si="3"/>
        <v>32.974776532035321</v>
      </c>
    </row>
    <row r="95" spans="1:5">
      <c r="A95" s="5">
        <v>45300.875</v>
      </c>
      <c r="B95">
        <v>4.8272300511598497E-2</v>
      </c>
      <c r="C95">
        <v>-22.799999237060501</v>
      </c>
      <c r="D95" s="2">
        <f t="shared" si="2"/>
        <v>45300</v>
      </c>
      <c r="E95">
        <f t="shared" si="3"/>
        <v>32.974776532035321</v>
      </c>
    </row>
    <row r="96" spans="1:5">
      <c r="A96" s="5">
        <v>45300.916666666664</v>
      </c>
      <c r="B96">
        <v>8.7748199701309204E-2</v>
      </c>
      <c r="C96">
        <v>-22.799999237060501</v>
      </c>
      <c r="D96" s="2">
        <f t="shared" si="2"/>
        <v>45300</v>
      </c>
      <c r="E96">
        <f t="shared" si="3"/>
        <v>32.974776532035321</v>
      </c>
    </row>
    <row r="97" spans="1:5">
      <c r="A97" s="5">
        <v>45300.958333333336</v>
      </c>
      <c r="B97">
        <v>0.13472571969032199</v>
      </c>
      <c r="C97">
        <v>-22.799999237060501</v>
      </c>
      <c r="D97" s="2">
        <f t="shared" si="2"/>
        <v>45300</v>
      </c>
      <c r="E97">
        <f t="shared" si="3"/>
        <v>32.974776532035321</v>
      </c>
    </row>
    <row r="98" spans="1:5">
      <c r="A98" s="5">
        <v>45301</v>
      </c>
      <c r="B98">
        <v>0.17081227898597701</v>
      </c>
      <c r="C98">
        <v>-23.299999237060501</v>
      </c>
      <c r="D98" s="2">
        <f t="shared" si="2"/>
        <v>45301</v>
      </c>
      <c r="E98">
        <f t="shared" si="3"/>
        <v>32.282725725974885</v>
      </c>
    </row>
    <row r="99" spans="1:5">
      <c r="A99" s="5">
        <v>45301.041666666664</v>
      </c>
      <c r="B99">
        <v>0.19517360627651201</v>
      </c>
      <c r="C99">
        <v>-22.799999237060501</v>
      </c>
      <c r="D99" s="2">
        <f t="shared" si="2"/>
        <v>45301</v>
      </c>
      <c r="E99">
        <f t="shared" si="3"/>
        <v>32.282725725974885</v>
      </c>
    </row>
    <row r="100" spans="1:5">
      <c r="A100" s="5">
        <v>45301.083333333336</v>
      </c>
      <c r="B100">
        <v>0.21606884896755199</v>
      </c>
      <c r="C100">
        <v>-23.299999237060501</v>
      </c>
      <c r="D100" s="2">
        <f t="shared" si="2"/>
        <v>45301</v>
      </c>
      <c r="E100">
        <f t="shared" si="3"/>
        <v>32.282725725974885</v>
      </c>
    </row>
    <row r="101" spans="1:5">
      <c r="A101" s="5">
        <v>45301.125</v>
      </c>
      <c r="B101">
        <v>0.22035799920558899</v>
      </c>
      <c r="C101">
        <v>-23.299999237060501</v>
      </c>
      <c r="D101" s="2">
        <f t="shared" si="2"/>
        <v>45301</v>
      </c>
      <c r="E101">
        <f t="shared" si="3"/>
        <v>32.282725725974885</v>
      </c>
    </row>
    <row r="102" spans="1:5">
      <c r="A102" s="5">
        <v>45301.166666666664</v>
      </c>
      <c r="B102">
        <v>0.204911664128303</v>
      </c>
      <c r="C102">
        <v>-23.299999237060501</v>
      </c>
      <c r="D102" s="2">
        <f t="shared" si="2"/>
        <v>45301</v>
      </c>
      <c r="E102">
        <f t="shared" si="3"/>
        <v>32.282725725974885</v>
      </c>
    </row>
    <row r="103" spans="1:5">
      <c r="A103" s="5">
        <v>45301.208333333336</v>
      </c>
      <c r="B103">
        <v>0.175156950950622</v>
      </c>
      <c r="C103">
        <v>-23.299999237060501</v>
      </c>
      <c r="D103" s="2">
        <f t="shared" si="2"/>
        <v>45301</v>
      </c>
      <c r="E103">
        <f t="shared" si="3"/>
        <v>32.282725725974885</v>
      </c>
    </row>
    <row r="104" spans="1:5">
      <c r="A104" s="5">
        <v>45301.25</v>
      </c>
      <c r="B104">
        <v>0.14190599322319</v>
      </c>
      <c r="C104">
        <v>-23.299999237060501</v>
      </c>
      <c r="D104" s="2">
        <f t="shared" si="2"/>
        <v>45301</v>
      </c>
      <c r="E104">
        <f t="shared" si="3"/>
        <v>32.282725725974885</v>
      </c>
    </row>
    <row r="105" spans="1:5">
      <c r="A105" s="5">
        <v>45301.291666666664</v>
      </c>
      <c r="B105">
        <v>0.116475656628608</v>
      </c>
      <c r="C105">
        <v>-22.799999237060501</v>
      </c>
      <c r="D105" s="2">
        <f t="shared" si="2"/>
        <v>45301</v>
      </c>
      <c r="E105">
        <f t="shared" si="3"/>
        <v>32.282725725974885</v>
      </c>
    </row>
    <row r="106" spans="1:5">
      <c r="A106" s="5">
        <v>45301.333333333336</v>
      </c>
      <c r="B106">
        <v>9.2991173267364502E-2</v>
      </c>
      <c r="C106">
        <v>-22.799999237060501</v>
      </c>
      <c r="D106" s="2">
        <f t="shared" si="2"/>
        <v>45301</v>
      </c>
      <c r="E106">
        <f t="shared" si="3"/>
        <v>32.282725725974885</v>
      </c>
    </row>
    <row r="107" spans="1:5">
      <c r="A107" s="5">
        <v>45301.375</v>
      </c>
      <c r="B107">
        <v>7.5805157423019395E-2</v>
      </c>
      <c r="C107">
        <v>-22.2000007629394</v>
      </c>
      <c r="D107" s="2">
        <f t="shared" si="2"/>
        <v>45301</v>
      </c>
      <c r="E107">
        <f t="shared" si="3"/>
        <v>32.282725725974885</v>
      </c>
    </row>
    <row r="108" spans="1:5">
      <c r="A108" s="5">
        <v>45301.416666666664</v>
      </c>
      <c r="B108">
        <v>8.0428287386894198E-2</v>
      </c>
      <c r="C108">
        <v>-21.100000381469702</v>
      </c>
      <c r="D108" s="2">
        <f t="shared" si="2"/>
        <v>45301</v>
      </c>
      <c r="E108">
        <f t="shared" si="3"/>
        <v>32.282725725974885</v>
      </c>
    </row>
    <row r="109" spans="1:5">
      <c r="A109" s="5">
        <v>45301.458333333336</v>
      </c>
      <c r="B109">
        <v>0.13552276790142001</v>
      </c>
      <c r="C109">
        <v>-20</v>
      </c>
      <c r="D109" s="2">
        <f t="shared" si="2"/>
        <v>45301</v>
      </c>
      <c r="E109">
        <f t="shared" si="3"/>
        <v>32.282725725974885</v>
      </c>
    </row>
    <row r="110" spans="1:5">
      <c r="A110" s="5">
        <v>45301.5</v>
      </c>
      <c r="B110">
        <v>0.258693397045135</v>
      </c>
      <c r="C110">
        <v>-19.399999618530199</v>
      </c>
      <c r="D110" s="2">
        <f t="shared" si="2"/>
        <v>45301</v>
      </c>
      <c r="E110">
        <f t="shared" si="3"/>
        <v>32.282725725974885</v>
      </c>
    </row>
    <row r="111" spans="1:5">
      <c r="A111" s="5">
        <v>45301.541666666664</v>
      </c>
      <c r="B111">
        <v>0.34814247488975503</v>
      </c>
      <c r="C111">
        <v>-18.899999618530199</v>
      </c>
      <c r="D111" s="2">
        <f t="shared" si="2"/>
        <v>45301</v>
      </c>
      <c r="E111">
        <f t="shared" si="3"/>
        <v>32.282725725974885</v>
      </c>
    </row>
    <row r="112" spans="1:5">
      <c r="A112" s="5">
        <v>45301.583333333336</v>
      </c>
      <c r="B112">
        <v>0.37320545315742398</v>
      </c>
      <c r="C112">
        <v>-17.799999237060501</v>
      </c>
      <c r="D112" s="2">
        <f t="shared" si="2"/>
        <v>45301</v>
      </c>
      <c r="E112">
        <f t="shared" si="3"/>
        <v>32.282725725974885</v>
      </c>
    </row>
    <row r="113" spans="1:5">
      <c r="A113" s="5">
        <v>45301.625</v>
      </c>
      <c r="B113">
        <v>0.33173325657844499</v>
      </c>
      <c r="C113">
        <v>-17.2000007629394</v>
      </c>
      <c r="D113" s="2">
        <f t="shared" si="2"/>
        <v>45301</v>
      </c>
      <c r="E113">
        <f t="shared" si="3"/>
        <v>32.282725725974885</v>
      </c>
    </row>
    <row r="114" spans="1:5">
      <c r="A114" s="5">
        <v>45301.666666666664</v>
      </c>
      <c r="B114">
        <v>0.25937849283218301</v>
      </c>
      <c r="C114">
        <v>-17.799999237060501</v>
      </c>
      <c r="D114" s="2">
        <f t="shared" si="2"/>
        <v>45301</v>
      </c>
      <c r="E114">
        <f t="shared" si="3"/>
        <v>32.282725725974885</v>
      </c>
    </row>
    <row r="115" spans="1:5">
      <c r="A115" s="5">
        <v>45301.708333333336</v>
      </c>
      <c r="B115">
        <v>0.14044900238513899</v>
      </c>
      <c r="C115">
        <v>-18.899999618530199</v>
      </c>
      <c r="D115" s="2">
        <f t="shared" si="2"/>
        <v>45301</v>
      </c>
      <c r="E115">
        <f t="shared" si="3"/>
        <v>32.282725725974885</v>
      </c>
    </row>
    <row r="116" spans="1:5">
      <c r="A116" s="5">
        <v>45301.75</v>
      </c>
      <c r="B116">
        <v>3.6674674600362701E-2</v>
      </c>
      <c r="C116">
        <v>-18.899999618530199</v>
      </c>
      <c r="D116" s="2">
        <f t="shared" si="2"/>
        <v>45301</v>
      </c>
      <c r="E116">
        <f t="shared" si="3"/>
        <v>32.282725725974885</v>
      </c>
    </row>
    <row r="117" spans="1:5">
      <c r="A117" s="5">
        <v>45301.791666666664</v>
      </c>
      <c r="B117">
        <v>1.02794207632541E-2</v>
      </c>
      <c r="C117">
        <v>-18.899999618530199</v>
      </c>
      <c r="D117" s="2">
        <f t="shared" si="2"/>
        <v>45301</v>
      </c>
      <c r="E117">
        <f t="shared" si="3"/>
        <v>32.282725725974885</v>
      </c>
    </row>
    <row r="118" spans="1:5">
      <c r="A118" s="5">
        <v>45301.833333333336</v>
      </c>
      <c r="B118">
        <v>2.4589922279119401E-2</v>
      </c>
      <c r="C118">
        <v>-18.899999618530199</v>
      </c>
      <c r="D118" s="2">
        <f t="shared" si="2"/>
        <v>45301</v>
      </c>
      <c r="E118">
        <f t="shared" si="3"/>
        <v>32.282725725974885</v>
      </c>
    </row>
    <row r="119" spans="1:5">
      <c r="A119" s="5">
        <v>45301.875</v>
      </c>
      <c r="B119">
        <v>3.9509560912847498E-2</v>
      </c>
      <c r="C119">
        <v>-18.299999237060501</v>
      </c>
      <c r="D119" s="2">
        <f t="shared" si="2"/>
        <v>45301</v>
      </c>
      <c r="E119">
        <f t="shared" si="3"/>
        <v>32.282725725974885</v>
      </c>
    </row>
    <row r="120" spans="1:5">
      <c r="A120" s="5">
        <v>45301.916666666664</v>
      </c>
      <c r="B120">
        <v>5.4363351315259899E-2</v>
      </c>
      <c r="C120">
        <v>-18.299999237060501</v>
      </c>
      <c r="D120" s="2">
        <f t="shared" si="2"/>
        <v>45301</v>
      </c>
      <c r="E120">
        <f t="shared" si="3"/>
        <v>32.282725725974885</v>
      </c>
    </row>
    <row r="121" spans="1:5">
      <c r="A121" s="5">
        <v>45301.958333333336</v>
      </c>
      <c r="B121">
        <v>6.7046955227851798E-2</v>
      </c>
      <c r="C121">
        <v>-18.299999237060501</v>
      </c>
      <c r="D121" s="2">
        <f t="shared" si="2"/>
        <v>45301</v>
      </c>
      <c r="E121">
        <f t="shared" si="3"/>
        <v>32.282725725974885</v>
      </c>
    </row>
    <row r="122" spans="1:5">
      <c r="A122" s="5">
        <v>45302</v>
      </c>
      <c r="B122">
        <v>7.3329254984855596E-2</v>
      </c>
      <c r="C122">
        <v>-17.799999237060501</v>
      </c>
      <c r="D122" s="2">
        <f t="shared" si="2"/>
        <v>45302</v>
      </c>
      <c r="E122">
        <f t="shared" si="3"/>
        <v>31.765290607884527</v>
      </c>
    </row>
    <row r="123" spans="1:5">
      <c r="A123" s="5">
        <v>45302.041666666664</v>
      </c>
      <c r="B123">
        <v>6.1643552035093301E-2</v>
      </c>
      <c r="C123">
        <v>-17.799999237060501</v>
      </c>
      <c r="D123" s="2">
        <f t="shared" si="2"/>
        <v>45302</v>
      </c>
      <c r="E123">
        <f t="shared" si="3"/>
        <v>31.765290607884527</v>
      </c>
    </row>
    <row r="124" spans="1:5">
      <c r="A124" s="5">
        <v>45302.083333333336</v>
      </c>
      <c r="B124">
        <v>3.9981629699468599E-2</v>
      </c>
      <c r="C124">
        <v>-17.799999237060501</v>
      </c>
      <c r="D124" s="2">
        <f t="shared" si="2"/>
        <v>45302</v>
      </c>
      <c r="E124">
        <f t="shared" si="3"/>
        <v>31.765290607884527</v>
      </c>
    </row>
    <row r="125" spans="1:5">
      <c r="A125" s="5">
        <v>45302.125</v>
      </c>
      <c r="B125">
        <v>-3.0248537659644998E-3</v>
      </c>
      <c r="C125">
        <v>-18.299999237060501</v>
      </c>
      <c r="D125" s="2">
        <f t="shared" si="2"/>
        <v>45302</v>
      </c>
      <c r="E125">
        <f t="shared" si="3"/>
        <v>31.765290607884527</v>
      </c>
    </row>
    <row r="126" spans="1:5">
      <c r="A126" s="5">
        <v>45302.166666666664</v>
      </c>
      <c r="B126">
        <v>-4.8109516501426697E-2</v>
      </c>
      <c r="C126">
        <v>-18.899999618530199</v>
      </c>
      <c r="D126" s="2">
        <f t="shared" si="2"/>
        <v>45302</v>
      </c>
      <c r="E126">
        <f t="shared" si="3"/>
        <v>31.765290607884527</v>
      </c>
    </row>
    <row r="127" spans="1:5">
      <c r="A127" s="5">
        <v>45302.208333333336</v>
      </c>
      <c r="B127">
        <v>-7.3989242315292303E-2</v>
      </c>
      <c r="C127">
        <v>-20</v>
      </c>
      <c r="D127" s="2">
        <f t="shared" si="2"/>
        <v>45302</v>
      </c>
      <c r="E127">
        <f t="shared" si="3"/>
        <v>31.765290607884527</v>
      </c>
    </row>
    <row r="128" spans="1:5">
      <c r="A128" s="5">
        <v>45302.25</v>
      </c>
      <c r="B128">
        <v>-7.2513520717620794E-2</v>
      </c>
      <c r="C128">
        <v>-20.600000381469702</v>
      </c>
      <c r="D128" s="2">
        <f t="shared" si="2"/>
        <v>45302</v>
      </c>
      <c r="E128">
        <f t="shared" si="3"/>
        <v>31.765290607884527</v>
      </c>
    </row>
    <row r="129" spans="1:5">
      <c r="A129" s="5">
        <v>45302.291666666664</v>
      </c>
      <c r="B129">
        <v>-6.7430108785629203E-2</v>
      </c>
      <c r="C129">
        <v>-21.100000381469702</v>
      </c>
      <c r="D129" s="2">
        <f t="shared" si="2"/>
        <v>45302</v>
      </c>
      <c r="E129">
        <f t="shared" si="3"/>
        <v>31.765290607884527</v>
      </c>
    </row>
    <row r="130" spans="1:5">
      <c r="A130" s="5">
        <v>45302.333333333336</v>
      </c>
      <c r="B130">
        <v>-5.7790074497461298E-2</v>
      </c>
      <c r="C130">
        <v>-21.100000381469702</v>
      </c>
      <c r="D130" s="2">
        <f t="shared" si="2"/>
        <v>45302</v>
      </c>
      <c r="E130">
        <f t="shared" si="3"/>
        <v>31.765290607884527</v>
      </c>
    </row>
    <row r="131" spans="1:5">
      <c r="A131" s="5">
        <v>45302.375</v>
      </c>
      <c r="B131">
        <v>-5.26717342436313E-2</v>
      </c>
      <c r="C131">
        <v>-20.600000381469702</v>
      </c>
      <c r="D131" s="2">
        <f t="shared" ref="D131:D194" si="4">DATE(YEAR(A131), MONTH(A131), DAY(A131))</f>
        <v>45302</v>
      </c>
      <c r="E131">
        <f t="shared" ref="E131:E194" si="5">AVERAGEIF(D:D, D131, B:B)*1.8+32</f>
        <v>31.765290607884527</v>
      </c>
    </row>
    <row r="132" spans="1:5">
      <c r="A132" s="5">
        <v>45302.416666666664</v>
      </c>
      <c r="B132">
        <v>-5.08342757821083E-2</v>
      </c>
      <c r="C132">
        <v>-20</v>
      </c>
      <c r="D132" s="2">
        <f t="shared" si="4"/>
        <v>45302</v>
      </c>
      <c r="E132">
        <f t="shared" si="5"/>
        <v>31.765290607884527</v>
      </c>
    </row>
    <row r="133" spans="1:5">
      <c r="A133" s="5">
        <v>45302.458333333336</v>
      </c>
      <c r="B133">
        <v>-4.74191457033157E-2</v>
      </c>
      <c r="C133">
        <v>-18.899999618530199</v>
      </c>
      <c r="D133" s="2">
        <f t="shared" si="4"/>
        <v>45302</v>
      </c>
      <c r="E133">
        <f t="shared" si="5"/>
        <v>31.765290607884527</v>
      </c>
    </row>
    <row r="134" spans="1:5">
      <c r="A134" s="5">
        <v>45302.5</v>
      </c>
      <c r="B134">
        <v>-4.2278282344341202E-2</v>
      </c>
      <c r="C134">
        <v>-17.799999237060501</v>
      </c>
      <c r="D134" s="2">
        <f t="shared" si="4"/>
        <v>45302</v>
      </c>
      <c r="E134">
        <f t="shared" si="5"/>
        <v>31.765290607884527</v>
      </c>
    </row>
    <row r="135" spans="1:5">
      <c r="A135" s="5">
        <v>45302.541666666664</v>
      </c>
      <c r="B135">
        <v>-3.8255669176578501E-2</v>
      </c>
      <c r="C135">
        <v>-17.2000007629394</v>
      </c>
      <c r="D135" s="2">
        <f t="shared" si="4"/>
        <v>45302</v>
      </c>
      <c r="E135">
        <f t="shared" si="5"/>
        <v>31.765290607884527</v>
      </c>
    </row>
    <row r="136" spans="1:5">
      <c r="A136" s="5">
        <v>45302.583333333336</v>
      </c>
      <c r="B136">
        <v>-5.5221110582351601E-2</v>
      </c>
      <c r="C136">
        <v>-16.7000007629394</v>
      </c>
      <c r="D136" s="2">
        <f t="shared" si="4"/>
        <v>45302</v>
      </c>
      <c r="E136">
        <f t="shared" si="5"/>
        <v>31.765290607884527</v>
      </c>
    </row>
    <row r="137" spans="1:5">
      <c r="A137" s="5">
        <v>45302.625</v>
      </c>
      <c r="B137">
        <v>-8.5107952356338501E-2</v>
      </c>
      <c r="C137">
        <v>-16.7000007629394</v>
      </c>
      <c r="D137" s="2">
        <f t="shared" si="4"/>
        <v>45302</v>
      </c>
      <c r="E137">
        <f t="shared" si="5"/>
        <v>31.765290607884527</v>
      </c>
    </row>
    <row r="138" spans="1:5">
      <c r="A138" s="5">
        <v>45302.666666666664</v>
      </c>
      <c r="B138">
        <v>-0.13794034719467099</v>
      </c>
      <c r="C138">
        <v>-16.7000007629394</v>
      </c>
      <c r="D138" s="2">
        <f t="shared" si="4"/>
        <v>45302</v>
      </c>
      <c r="E138">
        <f t="shared" si="5"/>
        <v>31.765290607884527</v>
      </c>
    </row>
    <row r="139" spans="1:5">
      <c r="A139" s="5">
        <v>45302.708333333336</v>
      </c>
      <c r="B139">
        <v>-0.20566509664058599</v>
      </c>
      <c r="C139">
        <v>-17.2000007629394</v>
      </c>
      <c r="D139" s="2">
        <f t="shared" si="4"/>
        <v>45302</v>
      </c>
      <c r="E139">
        <f t="shared" si="5"/>
        <v>31.765290607884527</v>
      </c>
    </row>
    <row r="140" spans="1:5">
      <c r="A140" s="5">
        <v>45302.75</v>
      </c>
      <c r="B140">
        <v>-0.244667798280715</v>
      </c>
      <c r="C140">
        <v>-17.2000007629394</v>
      </c>
      <c r="D140" s="2">
        <f t="shared" si="4"/>
        <v>45302</v>
      </c>
      <c r="E140">
        <f t="shared" si="5"/>
        <v>31.765290607884527</v>
      </c>
    </row>
    <row r="141" spans="1:5">
      <c r="A141" s="5">
        <v>45302.791666666664</v>
      </c>
      <c r="B141">
        <v>-0.295503050088882</v>
      </c>
      <c r="C141">
        <v>-16.7000007629394</v>
      </c>
      <c r="D141" s="2">
        <f t="shared" si="4"/>
        <v>45302</v>
      </c>
      <c r="E141">
        <f t="shared" si="5"/>
        <v>31.765290607884527</v>
      </c>
    </row>
    <row r="142" spans="1:5">
      <c r="A142" s="5">
        <v>45302.833333333336</v>
      </c>
      <c r="B142">
        <v>-0.357459276914596</v>
      </c>
      <c r="C142">
        <v>-16.7000007629394</v>
      </c>
      <c r="D142" s="2">
        <f t="shared" si="4"/>
        <v>45302</v>
      </c>
      <c r="E142">
        <f t="shared" si="5"/>
        <v>31.765290607884527</v>
      </c>
    </row>
    <row r="143" spans="1:5">
      <c r="A143" s="5">
        <v>45302.875</v>
      </c>
      <c r="B143">
        <v>-0.412160784006118</v>
      </c>
      <c r="C143">
        <v>-16.7000007629394</v>
      </c>
      <c r="D143" s="2">
        <f t="shared" si="4"/>
        <v>45302</v>
      </c>
      <c r="E143">
        <f t="shared" si="5"/>
        <v>31.765290607884527</v>
      </c>
    </row>
    <row r="144" spans="1:5">
      <c r="A144" s="5">
        <v>45302.916666666664</v>
      </c>
      <c r="B144">
        <v>-0.45613899827003401</v>
      </c>
      <c r="C144">
        <v>-16.100000381469702</v>
      </c>
      <c r="D144" s="2">
        <f t="shared" si="4"/>
        <v>45302</v>
      </c>
      <c r="E144">
        <f t="shared" si="5"/>
        <v>31.765290607884527</v>
      </c>
    </row>
    <row r="145" spans="1:5">
      <c r="A145" s="5">
        <v>45302.958333333336</v>
      </c>
      <c r="B145">
        <v>-0.50023216009140004</v>
      </c>
      <c r="C145">
        <v>-16.100000381469702</v>
      </c>
      <c r="D145" s="2">
        <f t="shared" si="4"/>
        <v>45302</v>
      </c>
      <c r="E145">
        <f t="shared" si="5"/>
        <v>31.765290607884527</v>
      </c>
    </row>
    <row r="146" spans="1:5">
      <c r="A146" s="5">
        <v>45303</v>
      </c>
      <c r="B146">
        <v>-0.53310900926589899</v>
      </c>
      <c r="C146">
        <v>-16.100000381469702</v>
      </c>
      <c r="D146" s="2">
        <f t="shared" si="4"/>
        <v>45303</v>
      </c>
      <c r="E146">
        <f t="shared" si="5"/>
        <v>31.764553073048592</v>
      </c>
    </row>
    <row r="147" spans="1:5">
      <c r="A147" s="5">
        <v>45303.041666666664</v>
      </c>
      <c r="B147">
        <v>-0.55725687742233199</v>
      </c>
      <c r="C147">
        <v>-16.100000381469702</v>
      </c>
      <c r="D147" s="2">
        <f t="shared" si="4"/>
        <v>45303</v>
      </c>
      <c r="E147">
        <f t="shared" si="5"/>
        <v>31.764553073048592</v>
      </c>
    </row>
    <row r="148" spans="1:5">
      <c r="A148" s="5">
        <v>45303.083333333336</v>
      </c>
      <c r="B148">
        <v>-0.55342280864715498</v>
      </c>
      <c r="C148">
        <v>-16.100000381469702</v>
      </c>
      <c r="D148" s="2">
        <f t="shared" si="4"/>
        <v>45303</v>
      </c>
      <c r="E148">
        <f t="shared" si="5"/>
        <v>31.764553073048592</v>
      </c>
    </row>
    <row r="149" spans="1:5">
      <c r="A149" s="5">
        <v>45303.125</v>
      </c>
      <c r="B149">
        <v>-0.54323613643646196</v>
      </c>
      <c r="C149">
        <v>-16.100000381469702</v>
      </c>
      <c r="D149" s="2">
        <f t="shared" si="4"/>
        <v>45303</v>
      </c>
      <c r="E149">
        <f t="shared" si="5"/>
        <v>31.764553073048592</v>
      </c>
    </row>
    <row r="150" spans="1:5">
      <c r="A150" s="5">
        <v>45303.166666666664</v>
      </c>
      <c r="B150">
        <v>-0.52533680200576705</v>
      </c>
      <c r="C150">
        <v>-16.100000381469702</v>
      </c>
      <c r="D150" s="2">
        <f t="shared" si="4"/>
        <v>45303</v>
      </c>
      <c r="E150">
        <f t="shared" si="5"/>
        <v>31.764553073048592</v>
      </c>
    </row>
    <row r="151" spans="1:5">
      <c r="A151" s="5">
        <v>45303.208333333336</v>
      </c>
      <c r="B151">
        <v>-0.495766460895538</v>
      </c>
      <c r="C151">
        <v>-16.100000381469702</v>
      </c>
      <c r="D151" s="2">
        <f t="shared" si="4"/>
        <v>45303</v>
      </c>
      <c r="E151">
        <f t="shared" si="5"/>
        <v>31.764553073048592</v>
      </c>
    </row>
    <row r="152" spans="1:5">
      <c r="A152" s="5">
        <v>45303.25</v>
      </c>
      <c r="B152">
        <v>-0.43838405609130798</v>
      </c>
      <c r="C152">
        <v>-15.6000003814697</v>
      </c>
      <c r="D152" s="2">
        <f t="shared" si="4"/>
        <v>45303</v>
      </c>
      <c r="E152">
        <f t="shared" si="5"/>
        <v>31.764553073048592</v>
      </c>
    </row>
    <row r="153" spans="1:5">
      <c r="A153" s="5">
        <v>45303.291666666664</v>
      </c>
      <c r="B153">
        <v>-0.32477518916129999</v>
      </c>
      <c r="C153">
        <v>-15</v>
      </c>
      <c r="D153" s="2">
        <f t="shared" si="4"/>
        <v>45303</v>
      </c>
      <c r="E153">
        <f t="shared" si="5"/>
        <v>31.764553073048592</v>
      </c>
    </row>
    <row r="154" spans="1:5">
      <c r="A154" s="5">
        <v>45303.333333333336</v>
      </c>
      <c r="B154">
        <v>-9.9027872085571206E-2</v>
      </c>
      <c r="C154">
        <v>-14.399999618530201</v>
      </c>
      <c r="D154" s="2">
        <f t="shared" si="4"/>
        <v>45303</v>
      </c>
      <c r="E154">
        <f t="shared" si="5"/>
        <v>31.764553073048592</v>
      </c>
    </row>
    <row r="155" spans="1:5">
      <c r="A155" s="5">
        <v>45303.375</v>
      </c>
      <c r="B155">
        <v>0.12681201100349401</v>
      </c>
      <c r="C155">
        <v>-13.300000190734799</v>
      </c>
      <c r="D155" s="2">
        <f t="shared" si="4"/>
        <v>45303</v>
      </c>
      <c r="E155">
        <f t="shared" si="5"/>
        <v>31.764553073048592</v>
      </c>
    </row>
    <row r="156" spans="1:5">
      <c r="A156" s="5">
        <v>45303.416666666664</v>
      </c>
      <c r="B156">
        <v>0.37052133679389898</v>
      </c>
      <c r="C156">
        <v>-12.199999809265099</v>
      </c>
      <c r="D156" s="2">
        <f t="shared" si="4"/>
        <v>45303</v>
      </c>
      <c r="E156">
        <f t="shared" si="5"/>
        <v>31.764553073048592</v>
      </c>
    </row>
    <row r="157" spans="1:5">
      <c r="A157" s="5">
        <v>45303.458333333336</v>
      </c>
      <c r="B157">
        <v>0.44921019673347401</v>
      </c>
      <c r="C157">
        <v>-11.1000003814697</v>
      </c>
      <c r="D157" s="2">
        <f t="shared" si="4"/>
        <v>45303</v>
      </c>
      <c r="E157">
        <f t="shared" si="5"/>
        <v>31.764553073048592</v>
      </c>
    </row>
    <row r="158" spans="1:5">
      <c r="A158" s="5">
        <v>45303.5</v>
      </c>
      <c r="B158">
        <v>0.51039141416549605</v>
      </c>
      <c r="C158">
        <v>-10</v>
      </c>
      <c r="D158" s="2">
        <f t="shared" si="4"/>
        <v>45303</v>
      </c>
      <c r="E158">
        <f t="shared" si="5"/>
        <v>31.764553073048592</v>
      </c>
    </row>
    <row r="159" spans="1:5">
      <c r="A159" s="5">
        <v>45303.541666666664</v>
      </c>
      <c r="B159">
        <v>0.46608069539070102</v>
      </c>
      <c r="C159">
        <v>-9.3999996185302699</v>
      </c>
      <c r="D159" s="2">
        <f t="shared" si="4"/>
        <v>45303</v>
      </c>
      <c r="E159">
        <f t="shared" si="5"/>
        <v>31.764553073048592</v>
      </c>
    </row>
    <row r="160" spans="1:5">
      <c r="A160" s="5">
        <v>45303.583333333336</v>
      </c>
      <c r="B160">
        <v>0.35274249315261802</v>
      </c>
      <c r="C160">
        <v>-8.3000001907348597</v>
      </c>
      <c r="D160" s="2">
        <f t="shared" si="4"/>
        <v>45303</v>
      </c>
      <c r="E160">
        <f t="shared" si="5"/>
        <v>31.764553073048592</v>
      </c>
    </row>
    <row r="161" spans="1:5">
      <c r="A161" s="5">
        <v>45303.625</v>
      </c>
      <c r="B161">
        <v>0.113212689757347</v>
      </c>
      <c r="C161">
        <v>-8.3000001907348597</v>
      </c>
      <c r="D161" s="2">
        <f t="shared" si="4"/>
        <v>45303</v>
      </c>
      <c r="E161">
        <f t="shared" si="5"/>
        <v>31.764553073048592</v>
      </c>
    </row>
    <row r="162" spans="1:5">
      <c r="A162" s="5">
        <v>45303.666666666664</v>
      </c>
      <c r="B162">
        <v>-0.20191980898380199</v>
      </c>
      <c r="C162">
        <v>-8.3000001907348597</v>
      </c>
      <c r="D162" s="2">
        <f t="shared" si="4"/>
        <v>45303</v>
      </c>
      <c r="E162">
        <f t="shared" si="5"/>
        <v>31.764553073048592</v>
      </c>
    </row>
    <row r="163" spans="1:5">
      <c r="A163" s="5">
        <v>45303.708333333336</v>
      </c>
      <c r="B163">
        <v>-0.25612357258796598</v>
      </c>
      <c r="C163">
        <v>-8.8999996185302699</v>
      </c>
      <c r="D163" s="2">
        <f t="shared" si="4"/>
        <v>45303</v>
      </c>
      <c r="E163">
        <f t="shared" si="5"/>
        <v>31.764553073048592</v>
      </c>
    </row>
    <row r="164" spans="1:5">
      <c r="A164" s="5">
        <v>45303.75</v>
      </c>
      <c r="B164">
        <v>-0.25004830956459001</v>
      </c>
      <c r="C164">
        <v>-8.8999996185302699</v>
      </c>
      <c r="D164" s="2">
        <f t="shared" si="4"/>
        <v>45303</v>
      </c>
      <c r="E164">
        <f t="shared" si="5"/>
        <v>31.764553073048592</v>
      </c>
    </row>
    <row r="165" spans="1:5">
      <c r="A165" s="5">
        <v>45303.791666666664</v>
      </c>
      <c r="B165">
        <v>-0.23109254240989599</v>
      </c>
      <c r="C165">
        <v>-8.3000001907348597</v>
      </c>
      <c r="D165" s="2">
        <f t="shared" si="4"/>
        <v>45303</v>
      </c>
      <c r="E165">
        <f t="shared" si="5"/>
        <v>31.764553073048592</v>
      </c>
    </row>
    <row r="166" spans="1:5">
      <c r="A166" s="5">
        <v>45303.833333333336</v>
      </c>
      <c r="B166">
        <v>-0.186386093497276</v>
      </c>
      <c r="C166">
        <v>-7.8000001907348597</v>
      </c>
      <c r="D166" s="2">
        <f t="shared" si="4"/>
        <v>45303</v>
      </c>
      <c r="E166">
        <f t="shared" si="5"/>
        <v>31.764553073048592</v>
      </c>
    </row>
    <row r="167" spans="1:5">
      <c r="A167" s="5">
        <v>45303.875</v>
      </c>
      <c r="B167">
        <v>-0.14517743885517101</v>
      </c>
      <c r="C167">
        <v>-7.1999998092651296</v>
      </c>
      <c r="D167" s="2">
        <f t="shared" si="4"/>
        <v>45303</v>
      </c>
      <c r="E167">
        <f t="shared" si="5"/>
        <v>31.764553073048592</v>
      </c>
    </row>
    <row r="168" spans="1:5">
      <c r="A168" s="5">
        <v>45303.916666666664</v>
      </c>
      <c r="B168">
        <v>-0.10661032795906</v>
      </c>
      <c r="C168">
        <v>-6.6999998092651296</v>
      </c>
      <c r="D168" s="2">
        <f t="shared" si="4"/>
        <v>45303</v>
      </c>
      <c r="E168">
        <f t="shared" si="5"/>
        <v>31.764553073048592</v>
      </c>
    </row>
    <row r="169" spans="1:5">
      <c r="A169" s="5">
        <v>45303.958333333336</v>
      </c>
      <c r="B169">
        <v>-8.0589890480041504E-2</v>
      </c>
      <c r="C169">
        <v>-6.6999998092651296</v>
      </c>
      <c r="D169" s="2">
        <f t="shared" si="4"/>
        <v>45303</v>
      </c>
      <c r="E169">
        <f t="shared" si="5"/>
        <v>31.764553073048592</v>
      </c>
    </row>
    <row r="170" spans="1:5">
      <c r="A170" s="5">
        <v>45304</v>
      </c>
      <c r="B170">
        <v>-7.2155117988586398E-2</v>
      </c>
      <c r="C170">
        <v>-6.6999998092651296</v>
      </c>
      <c r="D170" s="2">
        <f t="shared" si="4"/>
        <v>45304</v>
      </c>
      <c r="E170">
        <f t="shared" si="5"/>
        <v>30.244849215261642</v>
      </c>
    </row>
    <row r="171" spans="1:5">
      <c r="A171" s="5">
        <v>45304.041666666664</v>
      </c>
      <c r="B171">
        <v>-9.2107407748699105E-2</v>
      </c>
      <c r="C171">
        <v>-6.6999998092651296</v>
      </c>
      <c r="D171" s="2">
        <f t="shared" si="4"/>
        <v>45304</v>
      </c>
      <c r="E171">
        <f t="shared" si="5"/>
        <v>30.244849215261642</v>
      </c>
    </row>
    <row r="172" spans="1:5">
      <c r="A172" s="5">
        <v>45304.083333333336</v>
      </c>
      <c r="B172">
        <v>-0.114714473485946</v>
      </c>
      <c r="C172">
        <v>-7.1999998092651296</v>
      </c>
      <c r="D172" s="2">
        <f t="shared" si="4"/>
        <v>45304</v>
      </c>
      <c r="E172">
        <f t="shared" si="5"/>
        <v>30.244849215261642</v>
      </c>
    </row>
    <row r="173" spans="1:5">
      <c r="A173" s="5">
        <v>45304.125</v>
      </c>
      <c r="B173">
        <v>-0.19866696000099099</v>
      </c>
      <c r="C173">
        <v>-7.1999998092651296</v>
      </c>
      <c r="D173" s="2">
        <f t="shared" si="4"/>
        <v>45304</v>
      </c>
      <c r="E173">
        <f t="shared" si="5"/>
        <v>30.244849215261642</v>
      </c>
    </row>
    <row r="174" spans="1:5">
      <c r="A174" s="5">
        <v>45304.166666666664</v>
      </c>
      <c r="B174">
        <v>-0.288650423288345</v>
      </c>
      <c r="C174">
        <v>-7.1999998092651296</v>
      </c>
      <c r="D174" s="2">
        <f t="shared" si="4"/>
        <v>45304</v>
      </c>
      <c r="E174">
        <f t="shared" si="5"/>
        <v>30.244849215261642</v>
      </c>
    </row>
    <row r="175" spans="1:5">
      <c r="A175" s="5">
        <v>45304.208333333336</v>
      </c>
      <c r="B175">
        <v>-0.35970491170883101</v>
      </c>
      <c r="C175">
        <v>-7.1999998092651296</v>
      </c>
      <c r="D175" s="2">
        <f t="shared" si="4"/>
        <v>45304</v>
      </c>
      <c r="E175">
        <f t="shared" si="5"/>
        <v>30.244849215261642</v>
      </c>
    </row>
    <row r="176" spans="1:5">
      <c r="A176" s="5">
        <v>45304.25</v>
      </c>
      <c r="B176">
        <v>-0.41883805394172602</v>
      </c>
      <c r="C176">
        <v>-7.1999998092651296</v>
      </c>
      <c r="D176" s="2">
        <f t="shared" si="4"/>
        <v>45304</v>
      </c>
      <c r="E176">
        <f t="shared" si="5"/>
        <v>30.244849215261642</v>
      </c>
    </row>
    <row r="177" spans="1:5">
      <c r="A177" s="5">
        <v>45304.291666666664</v>
      </c>
      <c r="B177">
        <v>-0.47932729125022799</v>
      </c>
      <c r="C177">
        <v>-7.1999998092651296</v>
      </c>
      <c r="D177" s="2">
        <f t="shared" si="4"/>
        <v>45304</v>
      </c>
      <c r="E177">
        <f t="shared" si="5"/>
        <v>30.244849215261642</v>
      </c>
    </row>
    <row r="178" spans="1:5">
      <c r="A178" s="5">
        <v>45304.333333333336</v>
      </c>
      <c r="B178">
        <v>-0.54625892639160101</v>
      </c>
      <c r="C178">
        <v>-6.6999998092651296</v>
      </c>
      <c r="D178" s="2">
        <f t="shared" si="4"/>
        <v>45304</v>
      </c>
      <c r="E178">
        <f t="shared" si="5"/>
        <v>30.244849215261642</v>
      </c>
    </row>
    <row r="179" spans="1:5">
      <c r="A179" s="5">
        <v>45304.375</v>
      </c>
      <c r="B179">
        <v>-0.60489338636398304</v>
      </c>
      <c r="C179">
        <v>-7.1999998092651296</v>
      </c>
      <c r="D179" s="2">
        <f t="shared" si="4"/>
        <v>45304</v>
      </c>
      <c r="E179">
        <f t="shared" si="5"/>
        <v>30.244849215261642</v>
      </c>
    </row>
    <row r="180" spans="1:5">
      <c r="A180" s="5">
        <v>45304.416666666664</v>
      </c>
      <c r="B180">
        <v>-0.66907584667205799</v>
      </c>
      <c r="C180">
        <v>-7.8000001907348597</v>
      </c>
      <c r="D180" s="2">
        <f t="shared" si="4"/>
        <v>45304</v>
      </c>
      <c r="E180">
        <f t="shared" si="5"/>
        <v>30.244849215261642</v>
      </c>
    </row>
    <row r="181" spans="1:5">
      <c r="A181" s="5">
        <v>45304.458333333336</v>
      </c>
      <c r="B181">
        <v>-0.73552948236465399</v>
      </c>
      <c r="C181">
        <v>-6.0999999046325604</v>
      </c>
      <c r="D181" s="2">
        <f t="shared" si="4"/>
        <v>45304</v>
      </c>
      <c r="E181">
        <f t="shared" si="5"/>
        <v>30.244849215261642</v>
      </c>
    </row>
    <row r="182" spans="1:5">
      <c r="A182" s="5">
        <v>45304.5</v>
      </c>
      <c r="B182">
        <v>-0.82349711656570401</v>
      </c>
      <c r="C182">
        <v>-3.9000000953674299</v>
      </c>
      <c r="D182" s="2">
        <f t="shared" si="4"/>
        <v>45304</v>
      </c>
      <c r="E182">
        <f t="shared" si="5"/>
        <v>30.244849215261642</v>
      </c>
    </row>
    <row r="183" spans="1:5">
      <c r="A183" s="5">
        <v>45304.541666666664</v>
      </c>
      <c r="B183">
        <v>-0.91981959342956499</v>
      </c>
      <c r="C183">
        <v>-3.9000000953674299</v>
      </c>
      <c r="D183" s="2">
        <f t="shared" si="4"/>
        <v>45304</v>
      </c>
      <c r="E183">
        <f t="shared" si="5"/>
        <v>30.244849215261642</v>
      </c>
    </row>
    <row r="184" spans="1:5">
      <c r="A184" s="5">
        <v>45304.583333333336</v>
      </c>
      <c r="B184">
        <v>-1.0340878963470399</v>
      </c>
      <c r="C184">
        <v>-2.7999999523162802</v>
      </c>
      <c r="D184" s="2">
        <f t="shared" si="4"/>
        <v>45304</v>
      </c>
      <c r="E184">
        <f t="shared" si="5"/>
        <v>30.244849215261642</v>
      </c>
    </row>
    <row r="185" spans="1:5">
      <c r="A185" s="5">
        <v>45304.625</v>
      </c>
      <c r="B185">
        <v>-1.15697181224823</v>
      </c>
      <c r="C185">
        <v>-4.4000000953674299</v>
      </c>
      <c r="D185" s="2">
        <f t="shared" si="4"/>
        <v>45304</v>
      </c>
      <c r="E185">
        <f t="shared" si="5"/>
        <v>30.244849215261642</v>
      </c>
    </row>
    <row r="186" spans="1:5">
      <c r="A186" s="5">
        <v>45304.666666666664</v>
      </c>
      <c r="B186">
        <v>-1.2969324588775599</v>
      </c>
      <c r="C186">
        <v>-5</v>
      </c>
      <c r="D186" s="2">
        <f t="shared" si="4"/>
        <v>45304</v>
      </c>
      <c r="E186">
        <f t="shared" si="5"/>
        <v>30.244849215261642</v>
      </c>
    </row>
    <row r="187" spans="1:5">
      <c r="A187" s="5">
        <v>45304.708333333336</v>
      </c>
      <c r="B187">
        <v>-1.4404776096343901</v>
      </c>
      <c r="C187">
        <v>-6.0999999046325604</v>
      </c>
      <c r="D187" s="2">
        <f t="shared" si="4"/>
        <v>45304</v>
      </c>
      <c r="E187">
        <f t="shared" si="5"/>
        <v>30.244849215261642</v>
      </c>
    </row>
    <row r="188" spans="1:5">
      <c r="A188" s="5">
        <v>45304.75</v>
      </c>
      <c r="B188">
        <v>-1.5994887351989699</v>
      </c>
      <c r="C188">
        <v>-6.6999998092651296</v>
      </c>
      <c r="D188" s="2">
        <f t="shared" si="4"/>
        <v>45304</v>
      </c>
      <c r="E188">
        <f t="shared" si="5"/>
        <v>30.244849215261642</v>
      </c>
    </row>
    <row r="189" spans="1:5">
      <c r="A189" s="5">
        <v>45304.791666666664</v>
      </c>
      <c r="B189">
        <v>-1.7601488828659</v>
      </c>
      <c r="C189">
        <v>-7.8000001907348597</v>
      </c>
      <c r="D189" s="2">
        <f t="shared" si="4"/>
        <v>45304</v>
      </c>
      <c r="E189">
        <f t="shared" si="5"/>
        <v>30.244849215261642</v>
      </c>
    </row>
    <row r="190" spans="1:5">
      <c r="A190" s="5">
        <v>45304.833333333336</v>
      </c>
      <c r="B190">
        <v>-1.93635141849517</v>
      </c>
      <c r="C190">
        <v>-8.8999996185302699</v>
      </c>
      <c r="D190" s="2">
        <f t="shared" si="4"/>
        <v>45304</v>
      </c>
      <c r="E190">
        <f t="shared" si="5"/>
        <v>30.244849215261642</v>
      </c>
    </row>
    <row r="191" spans="1:5">
      <c r="A191" s="5">
        <v>45304.875</v>
      </c>
      <c r="B191">
        <v>-2.10744285583496</v>
      </c>
      <c r="C191">
        <v>-9.3999996185302699</v>
      </c>
      <c r="D191" s="2">
        <f t="shared" si="4"/>
        <v>45304</v>
      </c>
      <c r="E191">
        <f t="shared" si="5"/>
        <v>30.244849215261642</v>
      </c>
    </row>
    <row r="192" spans="1:5">
      <c r="A192" s="5">
        <v>45304.916666666664</v>
      </c>
      <c r="B192">
        <v>-2.2825524806976301</v>
      </c>
      <c r="C192">
        <v>-10.6000003814697</v>
      </c>
      <c r="D192" s="2">
        <f t="shared" si="4"/>
        <v>45304</v>
      </c>
      <c r="E192">
        <f t="shared" si="5"/>
        <v>30.244849215261642</v>
      </c>
    </row>
    <row r="193" spans="1:5">
      <c r="A193" s="5">
        <v>45304.958333333336</v>
      </c>
      <c r="B193">
        <v>-2.4643173217773402</v>
      </c>
      <c r="C193">
        <v>-11.1000003814697</v>
      </c>
      <c r="D193" s="2">
        <f t="shared" si="4"/>
        <v>45304</v>
      </c>
      <c r="E193">
        <f t="shared" si="5"/>
        <v>30.244849215261642</v>
      </c>
    </row>
    <row r="194" spans="1:5">
      <c r="A194" s="5">
        <v>45305</v>
      </c>
      <c r="B194">
        <v>-2.6346845626831001</v>
      </c>
      <c r="C194">
        <v>-11.1000003814697</v>
      </c>
      <c r="D194" s="2">
        <f t="shared" si="4"/>
        <v>45305</v>
      </c>
      <c r="E194">
        <f t="shared" si="5"/>
        <v>24.237711983919151</v>
      </c>
    </row>
    <row r="195" spans="1:5">
      <c r="A195" s="5">
        <v>45305.041666666664</v>
      </c>
      <c r="B195">
        <v>-2.8130393028259202</v>
      </c>
      <c r="C195">
        <v>-11.1000003814697</v>
      </c>
      <c r="D195" s="2">
        <f t="shared" ref="D195:D258" si="6">DATE(YEAR(A195), MONTH(A195), DAY(A195))</f>
        <v>45305</v>
      </c>
      <c r="E195">
        <f t="shared" ref="E195:E258" si="7">AVERAGEIF(D:D, D195, B:B)*1.8+32</f>
        <v>24.237711983919151</v>
      </c>
    </row>
    <row r="196" spans="1:5">
      <c r="A196" s="5">
        <v>45305.083333333336</v>
      </c>
      <c r="B196">
        <v>-2.9928596019744802</v>
      </c>
      <c r="C196">
        <v>-11.1000003814697</v>
      </c>
      <c r="D196" s="2">
        <f t="shared" si="6"/>
        <v>45305</v>
      </c>
      <c r="E196">
        <f t="shared" si="7"/>
        <v>24.237711983919151</v>
      </c>
    </row>
    <row r="197" spans="1:5">
      <c r="A197" s="5">
        <v>45305.125</v>
      </c>
      <c r="B197">
        <v>-3.18708944320678</v>
      </c>
      <c r="C197">
        <v>-11.1000003814697</v>
      </c>
      <c r="D197" s="2">
        <f t="shared" si="6"/>
        <v>45305</v>
      </c>
      <c r="E197">
        <f t="shared" si="7"/>
        <v>24.237711983919151</v>
      </c>
    </row>
    <row r="198" spans="1:5">
      <c r="A198" s="5">
        <v>45305.166666666664</v>
      </c>
      <c r="B198">
        <v>-3.3758795261382999</v>
      </c>
      <c r="C198">
        <v>-11.699999809265099</v>
      </c>
      <c r="D198" s="2">
        <f t="shared" si="6"/>
        <v>45305</v>
      </c>
      <c r="E198">
        <f t="shared" si="7"/>
        <v>24.237711983919151</v>
      </c>
    </row>
    <row r="199" spans="1:5">
      <c r="A199" s="5">
        <v>45305.208333333336</v>
      </c>
      <c r="B199">
        <v>-3.5697658061981201</v>
      </c>
      <c r="C199">
        <v>-11.699999809265099</v>
      </c>
      <c r="D199" s="2">
        <f t="shared" si="6"/>
        <v>45305</v>
      </c>
      <c r="E199">
        <f t="shared" si="7"/>
        <v>24.237711983919151</v>
      </c>
    </row>
    <row r="200" spans="1:5">
      <c r="A200" s="5">
        <v>45305.25</v>
      </c>
      <c r="B200">
        <v>-3.7628729343414302</v>
      </c>
      <c r="C200">
        <v>-11.699999809265099</v>
      </c>
      <c r="D200" s="2">
        <f t="shared" si="6"/>
        <v>45305</v>
      </c>
      <c r="E200">
        <f t="shared" si="7"/>
        <v>24.237711983919151</v>
      </c>
    </row>
    <row r="201" spans="1:5">
      <c r="A201" s="5">
        <v>45305.291666666664</v>
      </c>
      <c r="B201">
        <v>-3.9648807048797599</v>
      </c>
      <c r="C201">
        <v>-12.199999809265099</v>
      </c>
      <c r="D201" s="2">
        <f t="shared" si="6"/>
        <v>45305</v>
      </c>
      <c r="E201">
        <f t="shared" si="7"/>
        <v>24.237711983919151</v>
      </c>
    </row>
    <row r="202" spans="1:5">
      <c r="A202" s="5">
        <v>45305.333333333336</v>
      </c>
      <c r="B202">
        <v>-4.1419658660888601</v>
      </c>
      <c r="C202">
        <v>-12.199999809265099</v>
      </c>
      <c r="D202" s="2">
        <f t="shared" si="6"/>
        <v>45305</v>
      </c>
      <c r="E202">
        <f t="shared" si="7"/>
        <v>24.237711983919151</v>
      </c>
    </row>
    <row r="203" spans="1:5">
      <c r="A203" s="5">
        <v>45305.375</v>
      </c>
      <c r="B203">
        <v>-4.2824358940124503</v>
      </c>
      <c r="C203">
        <v>-12.199999809265099</v>
      </c>
      <c r="D203" s="2">
        <f t="shared" si="6"/>
        <v>45305</v>
      </c>
      <c r="E203">
        <f t="shared" si="7"/>
        <v>24.237711983919151</v>
      </c>
    </row>
    <row r="204" spans="1:5">
      <c r="A204" s="5">
        <v>45305.416666666664</v>
      </c>
      <c r="B204">
        <v>-4.3765730857849103</v>
      </c>
      <c r="C204">
        <v>-11.699999809265099</v>
      </c>
      <c r="D204" s="2">
        <f t="shared" si="6"/>
        <v>45305</v>
      </c>
      <c r="E204">
        <f t="shared" si="7"/>
        <v>24.237711983919151</v>
      </c>
    </row>
    <row r="205" spans="1:5">
      <c r="A205" s="5">
        <v>45305.458333333336</v>
      </c>
      <c r="B205">
        <v>-4.44858598709106</v>
      </c>
      <c r="C205">
        <v>-12.199999809265099</v>
      </c>
      <c r="D205" s="2">
        <f t="shared" si="6"/>
        <v>45305</v>
      </c>
      <c r="E205">
        <f t="shared" si="7"/>
        <v>24.237711983919151</v>
      </c>
    </row>
    <row r="206" spans="1:5">
      <c r="A206" s="5">
        <v>45305.5</v>
      </c>
      <c r="B206">
        <v>-4.4981064796447701</v>
      </c>
      <c r="C206">
        <v>-11.699999809265099</v>
      </c>
      <c r="D206" s="2">
        <f t="shared" si="6"/>
        <v>45305</v>
      </c>
      <c r="E206">
        <f t="shared" si="7"/>
        <v>24.237711983919151</v>
      </c>
    </row>
    <row r="207" spans="1:5">
      <c r="A207" s="5">
        <v>45305.541666666664</v>
      </c>
      <c r="B207">
        <v>-4.5360169410705504</v>
      </c>
      <c r="C207">
        <v>-10.6000003814697</v>
      </c>
      <c r="D207" s="2">
        <f t="shared" si="6"/>
        <v>45305</v>
      </c>
      <c r="E207">
        <f t="shared" si="7"/>
        <v>24.237711983919151</v>
      </c>
    </row>
    <row r="208" spans="1:5">
      <c r="A208" s="5">
        <v>45305.583333333336</v>
      </c>
      <c r="B208">
        <v>-4.5863747596740696</v>
      </c>
      <c r="C208">
        <v>-10</v>
      </c>
      <c r="D208" s="2">
        <f t="shared" si="6"/>
        <v>45305</v>
      </c>
      <c r="E208">
        <f t="shared" si="7"/>
        <v>24.237711983919151</v>
      </c>
    </row>
    <row r="209" spans="1:5">
      <c r="A209" s="5">
        <v>45305.625</v>
      </c>
      <c r="B209">
        <v>-4.64249563217163</v>
      </c>
      <c r="C209">
        <v>-11.1000003814697</v>
      </c>
      <c r="D209" s="2">
        <f t="shared" si="6"/>
        <v>45305</v>
      </c>
      <c r="E209">
        <f t="shared" si="7"/>
        <v>24.237711983919151</v>
      </c>
    </row>
    <row r="210" spans="1:5">
      <c r="A210" s="5">
        <v>45305.666666666664</v>
      </c>
      <c r="B210">
        <v>-4.7285704612731898</v>
      </c>
      <c r="C210">
        <v>-11.699999809265099</v>
      </c>
      <c r="D210" s="2">
        <f t="shared" si="6"/>
        <v>45305</v>
      </c>
      <c r="E210">
        <f t="shared" si="7"/>
        <v>24.237711983919151</v>
      </c>
    </row>
    <row r="211" spans="1:5">
      <c r="A211" s="5">
        <v>45305.708333333336</v>
      </c>
      <c r="B211">
        <v>-4.8403911590576101</v>
      </c>
      <c r="C211">
        <v>-11.699999809265099</v>
      </c>
      <c r="D211" s="2">
        <f t="shared" si="6"/>
        <v>45305</v>
      </c>
      <c r="E211">
        <f t="shared" si="7"/>
        <v>24.237711983919151</v>
      </c>
    </row>
    <row r="212" spans="1:5">
      <c r="A212" s="5">
        <v>45305.75</v>
      </c>
      <c r="B212">
        <v>-4.9864025115966797</v>
      </c>
      <c r="C212">
        <v>-11.699999809265099</v>
      </c>
      <c r="D212" s="2">
        <f t="shared" si="6"/>
        <v>45305</v>
      </c>
      <c r="E212">
        <f t="shared" si="7"/>
        <v>24.237711983919151</v>
      </c>
    </row>
    <row r="213" spans="1:5">
      <c r="A213" s="5">
        <v>45305.791666666664</v>
      </c>
      <c r="B213">
        <v>-5.1453795433044398</v>
      </c>
      <c r="C213">
        <v>-12.199999809265099</v>
      </c>
      <c r="D213" s="2">
        <f t="shared" si="6"/>
        <v>45305</v>
      </c>
      <c r="E213">
        <f t="shared" si="7"/>
        <v>24.237711983919151</v>
      </c>
    </row>
    <row r="214" spans="1:5">
      <c r="A214" s="5">
        <v>45305.833333333336</v>
      </c>
      <c r="B214">
        <v>-5.2972788810729901</v>
      </c>
      <c r="C214">
        <v>-13.300000190734799</v>
      </c>
      <c r="D214" s="2">
        <f t="shared" si="6"/>
        <v>45305</v>
      </c>
      <c r="E214">
        <f t="shared" si="7"/>
        <v>24.237711983919151</v>
      </c>
    </row>
    <row r="215" spans="1:5">
      <c r="A215" s="5">
        <v>45305.875</v>
      </c>
      <c r="B215">
        <v>-5.4418377876281703</v>
      </c>
      <c r="C215">
        <v>-13.899999618530201</v>
      </c>
      <c r="D215" s="2">
        <f t="shared" si="6"/>
        <v>45305</v>
      </c>
      <c r="E215">
        <f t="shared" si="7"/>
        <v>24.237711983919151</v>
      </c>
    </row>
    <row r="216" spans="1:5">
      <c r="A216" s="5">
        <v>45305.916666666664</v>
      </c>
      <c r="B216">
        <v>-5.5669145584106401</v>
      </c>
      <c r="C216">
        <v>-14.399999618530201</v>
      </c>
      <c r="D216" s="2">
        <f t="shared" si="6"/>
        <v>45305</v>
      </c>
      <c r="E216">
        <f t="shared" si="7"/>
        <v>24.237711983919151</v>
      </c>
    </row>
    <row r="217" spans="1:5">
      <c r="A217" s="5">
        <v>45305.958333333336</v>
      </c>
      <c r="B217">
        <v>-5.6767721176147399</v>
      </c>
      <c r="C217">
        <v>-14.399999618530201</v>
      </c>
      <c r="D217" s="2">
        <f t="shared" si="6"/>
        <v>45305</v>
      </c>
      <c r="E217">
        <f t="shared" si="7"/>
        <v>24.237711983919151</v>
      </c>
    </row>
    <row r="218" spans="1:5">
      <c r="A218" s="5">
        <v>45306</v>
      </c>
      <c r="B218">
        <v>-5.7831177711486799</v>
      </c>
      <c r="C218">
        <v>-15</v>
      </c>
      <c r="D218" s="2">
        <f t="shared" si="6"/>
        <v>45306</v>
      </c>
      <c r="E218">
        <f t="shared" si="7"/>
        <v>21.496127998828893</v>
      </c>
    </row>
    <row r="219" spans="1:5">
      <c r="A219" s="5">
        <v>45306.041666666664</v>
      </c>
      <c r="B219">
        <v>-5.8885779380798304</v>
      </c>
      <c r="C219">
        <v>-15.6000003814697</v>
      </c>
      <c r="D219" s="2">
        <f t="shared" si="6"/>
        <v>45306</v>
      </c>
      <c r="E219">
        <f t="shared" si="7"/>
        <v>21.496127998828893</v>
      </c>
    </row>
    <row r="220" spans="1:5">
      <c r="A220" s="5">
        <v>45306.083333333336</v>
      </c>
      <c r="B220">
        <v>-5.9844779968261701</v>
      </c>
      <c r="C220">
        <v>-15</v>
      </c>
      <c r="D220" s="2">
        <f t="shared" si="6"/>
        <v>45306</v>
      </c>
      <c r="E220">
        <f t="shared" si="7"/>
        <v>21.496127998828893</v>
      </c>
    </row>
    <row r="221" spans="1:5">
      <c r="A221" s="5">
        <v>45306.125</v>
      </c>
      <c r="B221">
        <v>-6.0724530220031703</v>
      </c>
      <c r="C221">
        <v>-13.899999618530201</v>
      </c>
      <c r="D221" s="2">
        <f t="shared" si="6"/>
        <v>45306</v>
      </c>
      <c r="E221">
        <f t="shared" si="7"/>
        <v>21.496127998828893</v>
      </c>
    </row>
    <row r="222" spans="1:5">
      <c r="A222" s="5">
        <v>45306.166666666664</v>
      </c>
      <c r="B222">
        <v>-6.1512274742126403</v>
      </c>
      <c r="C222">
        <v>-13.300000190734799</v>
      </c>
      <c r="D222" s="2">
        <f t="shared" si="6"/>
        <v>45306</v>
      </c>
      <c r="E222">
        <f t="shared" si="7"/>
        <v>21.496127998828893</v>
      </c>
    </row>
    <row r="223" spans="1:5">
      <c r="A223" s="5">
        <v>45306.208333333336</v>
      </c>
      <c r="B223">
        <v>-6.1959905624389604</v>
      </c>
      <c r="C223">
        <v>-13.300000190734799</v>
      </c>
      <c r="D223" s="2">
        <f t="shared" si="6"/>
        <v>45306</v>
      </c>
      <c r="E223">
        <f t="shared" si="7"/>
        <v>21.496127998828893</v>
      </c>
    </row>
    <row r="224" spans="1:5">
      <c r="A224" s="5">
        <v>45306.25</v>
      </c>
      <c r="B224">
        <v>-6.2044224739074698</v>
      </c>
      <c r="C224">
        <v>-12.800000190734799</v>
      </c>
      <c r="D224" s="2">
        <f t="shared" si="6"/>
        <v>45306</v>
      </c>
      <c r="E224">
        <f t="shared" si="7"/>
        <v>21.496127998828893</v>
      </c>
    </row>
    <row r="225" spans="1:5">
      <c r="A225" s="5">
        <v>45306.291666666664</v>
      </c>
      <c r="B225">
        <v>-6.1828045845031703</v>
      </c>
      <c r="C225">
        <v>-13.899999618530201</v>
      </c>
      <c r="D225" s="2">
        <f t="shared" si="6"/>
        <v>45306</v>
      </c>
      <c r="E225">
        <f t="shared" si="7"/>
        <v>21.496127998828893</v>
      </c>
    </row>
    <row r="226" spans="1:5">
      <c r="A226" s="5">
        <v>45306.333333333336</v>
      </c>
      <c r="B226">
        <v>-6.1460919380187899</v>
      </c>
      <c r="C226">
        <v>-14.399999618530201</v>
      </c>
      <c r="D226" s="2">
        <f t="shared" si="6"/>
        <v>45306</v>
      </c>
      <c r="E226">
        <f t="shared" si="7"/>
        <v>21.496127998828893</v>
      </c>
    </row>
    <row r="227" spans="1:5">
      <c r="A227" s="5">
        <v>45306.375</v>
      </c>
      <c r="B227">
        <v>-6.0712566375732404</v>
      </c>
      <c r="C227">
        <v>-12.800000190734799</v>
      </c>
      <c r="D227" s="2">
        <f t="shared" si="6"/>
        <v>45306</v>
      </c>
      <c r="E227">
        <f t="shared" si="7"/>
        <v>21.496127998828893</v>
      </c>
    </row>
    <row r="228" spans="1:5">
      <c r="A228" s="5">
        <v>45306.416666666664</v>
      </c>
      <c r="B228">
        <v>-5.9604926109313903</v>
      </c>
      <c r="C228">
        <v>-11.1000003814697</v>
      </c>
      <c r="D228" s="2">
        <f t="shared" si="6"/>
        <v>45306</v>
      </c>
      <c r="E228">
        <f t="shared" si="7"/>
        <v>21.496127998828893</v>
      </c>
    </row>
    <row r="229" spans="1:5">
      <c r="A229" s="5">
        <v>45306.458333333336</v>
      </c>
      <c r="B229">
        <v>-5.8337721824645996</v>
      </c>
      <c r="C229">
        <v>-10</v>
      </c>
      <c r="D229" s="2">
        <f t="shared" si="6"/>
        <v>45306</v>
      </c>
      <c r="E229">
        <f t="shared" si="7"/>
        <v>21.496127998828893</v>
      </c>
    </row>
    <row r="230" spans="1:5">
      <c r="A230" s="5">
        <v>45306.5</v>
      </c>
      <c r="B230">
        <v>-5.6815867424011204</v>
      </c>
      <c r="C230">
        <v>-8.3000001907348597</v>
      </c>
      <c r="D230" s="2">
        <f t="shared" si="6"/>
        <v>45306</v>
      </c>
      <c r="E230">
        <f t="shared" si="7"/>
        <v>21.496127998828893</v>
      </c>
    </row>
    <row r="231" spans="1:5">
      <c r="A231" s="5">
        <v>45306.541666666664</v>
      </c>
      <c r="B231">
        <v>-5.5437798500061</v>
      </c>
      <c r="C231">
        <v>-8.3000001907348597</v>
      </c>
      <c r="D231" s="2">
        <f t="shared" si="6"/>
        <v>45306</v>
      </c>
      <c r="E231">
        <f t="shared" si="7"/>
        <v>21.496127998828893</v>
      </c>
    </row>
    <row r="232" spans="1:5">
      <c r="A232" s="5">
        <v>45306.583333333336</v>
      </c>
      <c r="B232">
        <v>-5.4352889060974103</v>
      </c>
      <c r="C232">
        <v>-7.8000001907348597</v>
      </c>
      <c r="D232" s="2">
        <f t="shared" si="6"/>
        <v>45306</v>
      </c>
      <c r="E232">
        <f t="shared" si="7"/>
        <v>21.496127998828893</v>
      </c>
    </row>
    <row r="233" spans="1:5">
      <c r="A233" s="5">
        <v>45306.625</v>
      </c>
      <c r="B233">
        <v>-5.3770051002502397</v>
      </c>
      <c r="C233">
        <v>-7.8000001907348597</v>
      </c>
      <c r="D233" s="2">
        <f t="shared" si="6"/>
        <v>45306</v>
      </c>
      <c r="E233">
        <f t="shared" si="7"/>
        <v>21.496127998828893</v>
      </c>
    </row>
    <row r="234" spans="1:5">
      <c r="A234" s="5">
        <v>45306.666666666664</v>
      </c>
      <c r="B234">
        <v>-5.3751473426818803</v>
      </c>
      <c r="C234">
        <v>-8.3000001907348597</v>
      </c>
      <c r="D234" s="2">
        <f t="shared" si="6"/>
        <v>45306</v>
      </c>
      <c r="E234">
        <f t="shared" si="7"/>
        <v>21.496127998828893</v>
      </c>
    </row>
    <row r="235" spans="1:5">
      <c r="A235" s="5">
        <v>45306.708333333336</v>
      </c>
      <c r="B235">
        <v>-5.4255461692809996</v>
      </c>
      <c r="C235">
        <v>-9.3999996185302699</v>
      </c>
      <c r="D235" s="2">
        <f t="shared" si="6"/>
        <v>45306</v>
      </c>
      <c r="E235">
        <f t="shared" si="7"/>
        <v>21.496127998828893</v>
      </c>
    </row>
    <row r="236" spans="1:5">
      <c r="A236" s="5">
        <v>45306.75</v>
      </c>
      <c r="B236">
        <v>-5.5215573310851997</v>
      </c>
      <c r="C236">
        <v>-10.6000003814697</v>
      </c>
      <c r="D236" s="2">
        <f t="shared" si="6"/>
        <v>45306</v>
      </c>
      <c r="E236">
        <f t="shared" si="7"/>
        <v>21.496127998828893</v>
      </c>
    </row>
    <row r="237" spans="1:5">
      <c r="A237" s="5">
        <v>45306.791666666664</v>
      </c>
      <c r="B237">
        <v>-5.6298832893371502</v>
      </c>
      <c r="C237">
        <v>-11.699999809265099</v>
      </c>
      <c r="D237" s="2">
        <f t="shared" si="6"/>
        <v>45306</v>
      </c>
      <c r="E237">
        <f t="shared" si="7"/>
        <v>21.496127998828893</v>
      </c>
    </row>
    <row r="238" spans="1:5">
      <c r="A238" s="5">
        <v>45306.833333333336</v>
      </c>
      <c r="B238">
        <v>-5.7370018959045401</v>
      </c>
      <c r="C238">
        <v>-12.800000190734799</v>
      </c>
      <c r="D238" s="2">
        <f t="shared" si="6"/>
        <v>45306</v>
      </c>
      <c r="E238">
        <f t="shared" si="7"/>
        <v>21.496127998828893</v>
      </c>
    </row>
    <row r="239" spans="1:5">
      <c r="A239" s="5">
        <v>45306.875</v>
      </c>
      <c r="B239">
        <v>-5.84708452224731</v>
      </c>
      <c r="C239">
        <v>-13.300000190734799</v>
      </c>
      <c r="D239" s="2">
        <f t="shared" si="6"/>
        <v>45306</v>
      </c>
      <c r="E239">
        <f t="shared" si="7"/>
        <v>21.496127998828893</v>
      </c>
    </row>
    <row r="240" spans="1:5">
      <c r="A240" s="5">
        <v>45306.916666666664</v>
      </c>
      <c r="B240">
        <v>-5.9555301666259703</v>
      </c>
      <c r="C240">
        <v>-13.899999618530201</v>
      </c>
      <c r="D240" s="2">
        <f t="shared" si="6"/>
        <v>45306</v>
      </c>
      <c r="E240">
        <f t="shared" si="7"/>
        <v>21.496127998828893</v>
      </c>
    </row>
    <row r="241" spans="1:5">
      <c r="A241" s="5">
        <v>45306.958333333336</v>
      </c>
      <c r="B241">
        <v>-6.0475301742553702</v>
      </c>
      <c r="C241">
        <v>-14.399999618530201</v>
      </c>
      <c r="D241" s="2">
        <f t="shared" si="6"/>
        <v>45306</v>
      </c>
      <c r="E241">
        <f t="shared" si="7"/>
        <v>21.496127998828893</v>
      </c>
    </row>
    <row r="242" spans="1:5">
      <c r="A242" s="5">
        <v>45307</v>
      </c>
      <c r="B242">
        <v>-6.1326117515563903</v>
      </c>
      <c r="C242">
        <v>-15</v>
      </c>
      <c r="D242" s="2">
        <f t="shared" si="6"/>
        <v>45307</v>
      </c>
      <c r="E242">
        <f t="shared" si="7"/>
        <v>21.173173403739934</v>
      </c>
    </row>
    <row r="243" spans="1:5">
      <c r="A243" s="5">
        <v>45307.041666666664</v>
      </c>
      <c r="B243">
        <v>-6.2156105041503897</v>
      </c>
      <c r="C243">
        <v>-15</v>
      </c>
      <c r="D243" s="2">
        <f t="shared" si="6"/>
        <v>45307</v>
      </c>
      <c r="E243">
        <f t="shared" si="7"/>
        <v>21.173173403739934</v>
      </c>
    </row>
    <row r="244" spans="1:5">
      <c r="A244" s="5">
        <v>45307.083333333336</v>
      </c>
      <c r="B244">
        <v>-6.28574419021606</v>
      </c>
      <c r="C244">
        <v>-15.6000003814697</v>
      </c>
      <c r="D244" s="2">
        <f t="shared" si="6"/>
        <v>45307</v>
      </c>
      <c r="E244">
        <f t="shared" si="7"/>
        <v>21.173173403739934</v>
      </c>
    </row>
    <row r="245" spans="1:5">
      <c r="A245" s="5">
        <v>45307.125</v>
      </c>
      <c r="B245">
        <v>-6.3598132133483798</v>
      </c>
      <c r="C245">
        <v>-16.100000381469702</v>
      </c>
      <c r="D245" s="2">
        <f t="shared" si="6"/>
        <v>45307</v>
      </c>
      <c r="E245">
        <f t="shared" si="7"/>
        <v>21.173173403739934</v>
      </c>
    </row>
    <row r="246" spans="1:5">
      <c r="A246" s="5">
        <v>45307.166666666664</v>
      </c>
      <c r="B246">
        <v>-6.4285502433776802</v>
      </c>
      <c r="C246">
        <v>-16.7000007629394</v>
      </c>
      <c r="D246" s="2">
        <f t="shared" si="6"/>
        <v>45307</v>
      </c>
      <c r="E246">
        <f t="shared" si="7"/>
        <v>21.173173403739934</v>
      </c>
    </row>
    <row r="247" spans="1:5">
      <c r="A247" s="5">
        <v>45307.208333333336</v>
      </c>
      <c r="B247">
        <v>-6.4929752349853498</v>
      </c>
      <c r="C247">
        <v>-17.2000007629394</v>
      </c>
      <c r="D247" s="2">
        <f t="shared" si="6"/>
        <v>45307</v>
      </c>
      <c r="E247">
        <f t="shared" si="7"/>
        <v>21.173173403739934</v>
      </c>
    </row>
    <row r="248" spans="1:5">
      <c r="A248" s="5">
        <v>45307.25</v>
      </c>
      <c r="B248">
        <v>-6.5432763099670401</v>
      </c>
      <c r="C248">
        <v>-17.2000007629394</v>
      </c>
      <c r="D248" s="2">
        <f t="shared" si="6"/>
        <v>45307</v>
      </c>
      <c r="E248">
        <f t="shared" si="7"/>
        <v>21.173173403739934</v>
      </c>
    </row>
    <row r="249" spans="1:5">
      <c r="A249" s="5">
        <v>45307.291666666664</v>
      </c>
      <c r="B249">
        <v>-6.5466599464416504</v>
      </c>
      <c r="C249">
        <v>-17.2000007629394</v>
      </c>
      <c r="D249" s="2">
        <f t="shared" si="6"/>
        <v>45307</v>
      </c>
      <c r="E249">
        <f t="shared" si="7"/>
        <v>21.173173403739934</v>
      </c>
    </row>
    <row r="250" spans="1:5">
      <c r="A250" s="5">
        <v>45307.333333333336</v>
      </c>
      <c r="B250">
        <v>-6.49897909164428</v>
      </c>
      <c r="C250">
        <v>-16.7000007629394</v>
      </c>
      <c r="D250" s="2">
        <f t="shared" si="6"/>
        <v>45307</v>
      </c>
      <c r="E250">
        <f t="shared" si="7"/>
        <v>21.173173403739934</v>
      </c>
    </row>
    <row r="251" spans="1:5">
      <c r="A251" s="5">
        <v>45307.375</v>
      </c>
      <c r="B251">
        <v>-6.3997240066528303</v>
      </c>
      <c r="C251">
        <v>-14.399999618530201</v>
      </c>
      <c r="D251" s="2">
        <f t="shared" si="6"/>
        <v>45307</v>
      </c>
      <c r="E251">
        <f t="shared" si="7"/>
        <v>21.173173403739934</v>
      </c>
    </row>
    <row r="252" spans="1:5">
      <c r="A252" s="5">
        <v>45307.416666666664</v>
      </c>
      <c r="B252">
        <v>-6.2464361190795898</v>
      </c>
      <c r="C252">
        <v>-11.699999809265099</v>
      </c>
      <c r="D252" s="2">
        <f t="shared" si="6"/>
        <v>45307</v>
      </c>
      <c r="E252">
        <f t="shared" si="7"/>
        <v>21.173173403739934</v>
      </c>
    </row>
    <row r="253" spans="1:5">
      <c r="A253" s="5">
        <v>45307.458333333336</v>
      </c>
      <c r="B253">
        <v>-6.0586805343627903</v>
      </c>
      <c r="C253">
        <v>-10</v>
      </c>
      <c r="D253" s="2">
        <f t="shared" si="6"/>
        <v>45307</v>
      </c>
      <c r="E253">
        <f t="shared" si="7"/>
        <v>21.173173403739934</v>
      </c>
    </row>
    <row r="254" spans="1:5">
      <c r="A254" s="5">
        <v>45307.5</v>
      </c>
      <c r="B254">
        <v>-5.87074851989746</v>
      </c>
      <c r="C254">
        <v>-8.8999996185302699</v>
      </c>
      <c r="D254" s="2">
        <f t="shared" si="6"/>
        <v>45307</v>
      </c>
      <c r="E254">
        <f t="shared" si="7"/>
        <v>21.173173403739934</v>
      </c>
    </row>
    <row r="255" spans="1:5">
      <c r="A255" s="5">
        <v>45307.541666666664</v>
      </c>
      <c r="B255">
        <v>-5.6968412399291903</v>
      </c>
      <c r="C255">
        <v>-8.3000001907348597</v>
      </c>
      <c r="D255" s="2">
        <f t="shared" si="6"/>
        <v>45307</v>
      </c>
      <c r="E255">
        <f t="shared" si="7"/>
        <v>21.173173403739934</v>
      </c>
    </row>
    <row r="256" spans="1:5">
      <c r="A256" s="5">
        <v>45307.583333333336</v>
      </c>
      <c r="B256">
        <v>-5.5639657974243102</v>
      </c>
      <c r="C256">
        <v>-8.3000001907348597</v>
      </c>
      <c r="D256" s="2">
        <f t="shared" si="6"/>
        <v>45307</v>
      </c>
      <c r="E256">
        <f t="shared" si="7"/>
        <v>21.173173403739934</v>
      </c>
    </row>
    <row r="257" spans="1:5">
      <c r="A257" s="5">
        <v>45307.625</v>
      </c>
      <c r="B257">
        <v>-5.4746971130370996</v>
      </c>
      <c r="C257">
        <v>-7.1999998092651296</v>
      </c>
      <c r="D257" s="2">
        <f t="shared" si="6"/>
        <v>45307</v>
      </c>
      <c r="E257">
        <f t="shared" si="7"/>
        <v>21.173173403739934</v>
      </c>
    </row>
    <row r="258" spans="1:5">
      <c r="A258" s="5">
        <v>45307.666666666664</v>
      </c>
      <c r="B258">
        <v>-5.4381208419799796</v>
      </c>
      <c r="C258">
        <v>-6.6999998092651296</v>
      </c>
      <c r="D258" s="2">
        <f t="shared" si="6"/>
        <v>45307</v>
      </c>
      <c r="E258">
        <f t="shared" si="7"/>
        <v>21.173173403739934</v>
      </c>
    </row>
    <row r="259" spans="1:5">
      <c r="A259" s="5">
        <v>45307.708333333336</v>
      </c>
      <c r="B259">
        <v>-5.45819044113159</v>
      </c>
      <c r="C259">
        <v>-7.1999998092651296</v>
      </c>
      <c r="D259" s="2">
        <f t="shared" ref="D259:D322" si="8">DATE(YEAR(A259), MONTH(A259), DAY(A259))</f>
        <v>45307</v>
      </c>
      <c r="E259">
        <f t="shared" ref="E259:E322" si="9">AVERAGEIF(D:D, D259, B:B)*1.8+32</f>
        <v>21.173173403739934</v>
      </c>
    </row>
    <row r="260" spans="1:5">
      <c r="A260" s="5">
        <v>45307.75</v>
      </c>
      <c r="B260">
        <v>-5.5254635810851997</v>
      </c>
      <c r="C260">
        <v>-7.1999998092651296</v>
      </c>
      <c r="D260" s="2">
        <f t="shared" si="8"/>
        <v>45307</v>
      </c>
      <c r="E260">
        <f t="shared" si="9"/>
        <v>21.173173403739934</v>
      </c>
    </row>
    <row r="261" spans="1:5">
      <c r="A261" s="5">
        <v>45307.791666666664</v>
      </c>
      <c r="B261">
        <v>-5.60841512680053</v>
      </c>
      <c r="C261">
        <v>-6.6999998092651296</v>
      </c>
      <c r="D261" s="2">
        <f t="shared" si="8"/>
        <v>45307</v>
      </c>
      <c r="E261">
        <f t="shared" si="9"/>
        <v>21.173173403739934</v>
      </c>
    </row>
    <row r="262" spans="1:5">
      <c r="A262" s="5">
        <v>45307.833333333336</v>
      </c>
      <c r="B262">
        <v>-5.7003664970397896</v>
      </c>
      <c r="C262">
        <v>-7.1999998092651296</v>
      </c>
      <c r="D262" s="2">
        <f t="shared" si="8"/>
        <v>45307</v>
      </c>
      <c r="E262">
        <f t="shared" si="9"/>
        <v>21.173173403739934</v>
      </c>
    </row>
    <row r="263" spans="1:5">
      <c r="A263" s="5">
        <v>45307.875</v>
      </c>
      <c r="B263">
        <v>-5.8051161766052202</v>
      </c>
      <c r="C263">
        <v>-7.1999998092651296</v>
      </c>
      <c r="D263" s="2">
        <f t="shared" si="8"/>
        <v>45307</v>
      </c>
      <c r="E263">
        <f t="shared" si="9"/>
        <v>21.173173403739934</v>
      </c>
    </row>
    <row r="264" spans="1:5">
      <c r="A264" s="5">
        <v>45307.916666666664</v>
      </c>
      <c r="B264">
        <v>-5.9354548454284597</v>
      </c>
      <c r="C264">
        <v>-6.6999998092651296</v>
      </c>
      <c r="D264" s="2">
        <f t="shared" si="8"/>
        <v>45307</v>
      </c>
      <c r="E264">
        <f t="shared" si="9"/>
        <v>21.173173403739934</v>
      </c>
    </row>
    <row r="265" spans="1:5">
      <c r="A265" s="5">
        <v>45307.958333333336</v>
      </c>
      <c r="B265">
        <v>-6.0712466239929199</v>
      </c>
      <c r="C265">
        <v>-6.6999998092651296</v>
      </c>
      <c r="D265" s="2">
        <f t="shared" si="8"/>
        <v>45307</v>
      </c>
      <c r="E265">
        <f t="shared" si="9"/>
        <v>21.173173403739934</v>
      </c>
    </row>
    <row r="266" spans="1:5">
      <c r="A266" s="5">
        <v>45308</v>
      </c>
      <c r="B266">
        <v>-6.2221183776855398</v>
      </c>
      <c r="C266">
        <v>-6.0999999046325604</v>
      </c>
      <c r="D266" s="2">
        <f t="shared" si="8"/>
        <v>45308</v>
      </c>
      <c r="E266">
        <f t="shared" si="9"/>
        <v>22.472019976377496</v>
      </c>
    </row>
    <row r="267" spans="1:5">
      <c r="A267" s="5">
        <v>45308.041666666664</v>
      </c>
      <c r="B267">
        <v>-6.3775215148925701</v>
      </c>
      <c r="C267">
        <v>-5.5999999046325604</v>
      </c>
      <c r="D267" s="2">
        <f t="shared" si="8"/>
        <v>45308</v>
      </c>
      <c r="E267">
        <f t="shared" si="9"/>
        <v>22.472019976377496</v>
      </c>
    </row>
    <row r="268" spans="1:5">
      <c r="A268" s="5">
        <v>45308.083333333336</v>
      </c>
      <c r="B268">
        <v>-6.5215506553649902</v>
      </c>
      <c r="C268">
        <v>-5</v>
      </c>
      <c r="D268" s="2">
        <f t="shared" si="8"/>
        <v>45308</v>
      </c>
      <c r="E268">
        <f t="shared" si="9"/>
        <v>22.472019976377496</v>
      </c>
    </row>
    <row r="269" spans="1:5">
      <c r="A269" s="5">
        <v>45308.125</v>
      </c>
      <c r="B269">
        <v>-6.6673417091369602</v>
      </c>
      <c r="C269">
        <v>-4.4000000953674299</v>
      </c>
      <c r="D269" s="2">
        <f t="shared" si="8"/>
        <v>45308</v>
      </c>
      <c r="E269">
        <f t="shared" si="9"/>
        <v>22.472019976377496</v>
      </c>
    </row>
    <row r="270" spans="1:5">
      <c r="A270" s="5">
        <v>45308.166666666664</v>
      </c>
      <c r="B270">
        <v>-6.7608146667480398</v>
      </c>
      <c r="C270">
        <v>-3.9000000953674299</v>
      </c>
      <c r="D270" s="2">
        <f t="shared" si="8"/>
        <v>45308</v>
      </c>
      <c r="E270">
        <f t="shared" si="9"/>
        <v>22.472019976377496</v>
      </c>
    </row>
    <row r="271" spans="1:5">
      <c r="A271" s="5">
        <v>45308.208333333336</v>
      </c>
      <c r="B271">
        <v>-6.7720460891723597</v>
      </c>
      <c r="C271">
        <v>-3.9000000953674299</v>
      </c>
      <c r="D271" s="2">
        <f t="shared" si="8"/>
        <v>45308</v>
      </c>
      <c r="E271">
        <f t="shared" si="9"/>
        <v>22.472019976377496</v>
      </c>
    </row>
    <row r="272" spans="1:5">
      <c r="A272" s="5">
        <v>45308.25</v>
      </c>
      <c r="B272">
        <v>-6.6912426948547301</v>
      </c>
      <c r="C272">
        <v>-3.9000000953674299</v>
      </c>
      <c r="D272" s="2">
        <f t="shared" si="8"/>
        <v>45308</v>
      </c>
      <c r="E272">
        <f t="shared" si="9"/>
        <v>22.472019976377496</v>
      </c>
    </row>
    <row r="273" spans="1:5">
      <c r="A273" s="5">
        <v>45308.291666666664</v>
      </c>
      <c r="B273">
        <v>-6.5388064384460396</v>
      </c>
      <c r="C273">
        <v>-3.2999999523162802</v>
      </c>
      <c r="D273" s="2">
        <f t="shared" si="8"/>
        <v>45308</v>
      </c>
      <c r="E273">
        <f t="shared" si="9"/>
        <v>22.472019976377496</v>
      </c>
    </row>
    <row r="274" spans="1:5">
      <c r="A274" s="5">
        <v>45308.333333333336</v>
      </c>
      <c r="B274">
        <v>-6.30023193359375</v>
      </c>
      <c r="C274">
        <v>-3.2999999523162802</v>
      </c>
      <c r="D274" s="2">
        <f t="shared" si="8"/>
        <v>45308</v>
      </c>
      <c r="E274">
        <f t="shared" si="9"/>
        <v>22.472019976377496</v>
      </c>
    </row>
    <row r="275" spans="1:5">
      <c r="A275" s="5">
        <v>45308.375</v>
      </c>
      <c r="B275">
        <v>-5.9708271026611301</v>
      </c>
      <c r="C275">
        <v>-2.7999999523162802</v>
      </c>
      <c r="D275" s="2">
        <f t="shared" si="8"/>
        <v>45308</v>
      </c>
      <c r="E275">
        <f t="shared" si="9"/>
        <v>22.472019976377496</v>
      </c>
    </row>
    <row r="276" spans="1:5">
      <c r="A276" s="5">
        <v>45308.416666666664</v>
      </c>
      <c r="B276">
        <v>-5.63970518112182</v>
      </c>
      <c r="C276">
        <v>-1.70000004768371</v>
      </c>
      <c r="D276" s="2">
        <f t="shared" si="8"/>
        <v>45308</v>
      </c>
      <c r="E276">
        <f t="shared" si="9"/>
        <v>22.472019976377496</v>
      </c>
    </row>
    <row r="277" spans="1:5">
      <c r="A277" s="5">
        <v>45308.458333333336</v>
      </c>
      <c r="B277">
        <v>-5.2769379615783603</v>
      </c>
      <c r="C277">
        <v>-1.1000000238418499</v>
      </c>
      <c r="D277" s="2">
        <f t="shared" si="8"/>
        <v>45308</v>
      </c>
      <c r="E277">
        <f t="shared" si="9"/>
        <v>22.472019976377496</v>
      </c>
    </row>
    <row r="278" spans="1:5">
      <c r="A278" s="5">
        <v>45308.5</v>
      </c>
      <c r="B278">
        <v>-4.9307041168212802</v>
      </c>
      <c r="C278">
        <v>-0.60000002384185702</v>
      </c>
      <c r="D278" s="2">
        <f t="shared" si="8"/>
        <v>45308</v>
      </c>
      <c r="E278">
        <f t="shared" si="9"/>
        <v>22.472019976377496</v>
      </c>
    </row>
    <row r="279" spans="1:5">
      <c r="A279" s="5">
        <v>45308.541666666664</v>
      </c>
      <c r="B279">
        <v>-4.5995783805847097</v>
      </c>
      <c r="C279">
        <v>0</v>
      </c>
      <c r="D279" s="2">
        <f t="shared" si="8"/>
        <v>45308</v>
      </c>
      <c r="E279">
        <f t="shared" si="9"/>
        <v>22.472019976377496</v>
      </c>
    </row>
    <row r="280" spans="1:5">
      <c r="A280" s="5">
        <v>45308.583333333336</v>
      </c>
      <c r="B280">
        <v>-4.3280014991760201</v>
      </c>
      <c r="C280">
        <v>0</v>
      </c>
      <c r="D280" s="2">
        <f t="shared" si="8"/>
        <v>45308</v>
      </c>
      <c r="E280">
        <f t="shared" si="9"/>
        <v>22.472019976377496</v>
      </c>
    </row>
    <row r="281" spans="1:5">
      <c r="A281" s="5">
        <v>45308.625</v>
      </c>
      <c r="B281">
        <v>-4.1150579452514604</v>
      </c>
      <c r="C281">
        <v>0</v>
      </c>
      <c r="D281" s="2">
        <f t="shared" si="8"/>
        <v>45308</v>
      </c>
      <c r="E281">
        <f t="shared" si="9"/>
        <v>22.472019976377496</v>
      </c>
    </row>
    <row r="282" spans="1:5">
      <c r="A282" s="5">
        <v>45308.666666666664</v>
      </c>
      <c r="B282">
        <v>-4.0016827583312899</v>
      </c>
      <c r="C282">
        <v>0</v>
      </c>
      <c r="D282" s="2">
        <f t="shared" si="8"/>
        <v>45308</v>
      </c>
      <c r="E282">
        <f t="shared" si="9"/>
        <v>22.472019976377496</v>
      </c>
    </row>
    <row r="283" spans="1:5">
      <c r="A283" s="5">
        <v>45308.708333333336</v>
      </c>
      <c r="B283">
        <v>-3.9620440006256099</v>
      </c>
      <c r="C283">
        <v>0.60000002384185702</v>
      </c>
      <c r="D283" s="2">
        <f t="shared" si="8"/>
        <v>45308</v>
      </c>
      <c r="E283">
        <f t="shared" si="9"/>
        <v>22.472019976377496</v>
      </c>
    </row>
    <row r="284" spans="1:5">
      <c r="A284" s="5">
        <v>45308.75</v>
      </c>
      <c r="B284">
        <v>-3.9959654808044398</v>
      </c>
      <c r="C284">
        <v>0.60000002384185702</v>
      </c>
      <c r="D284" s="2">
        <f t="shared" si="8"/>
        <v>45308</v>
      </c>
      <c r="E284">
        <f t="shared" si="9"/>
        <v>22.472019976377496</v>
      </c>
    </row>
    <row r="285" spans="1:5">
      <c r="A285" s="5">
        <v>45308.791666666664</v>
      </c>
      <c r="B285">
        <v>-4.0609712600707999</v>
      </c>
      <c r="C285">
        <v>0.60000002384185702</v>
      </c>
      <c r="D285" s="2">
        <f t="shared" si="8"/>
        <v>45308</v>
      </c>
      <c r="E285">
        <f t="shared" si="9"/>
        <v>22.472019976377496</v>
      </c>
    </row>
    <row r="286" spans="1:5">
      <c r="A286" s="5">
        <v>45308.833333333336</v>
      </c>
      <c r="B286">
        <v>-4.1479220390319798</v>
      </c>
      <c r="C286">
        <v>1.1000000238418499</v>
      </c>
      <c r="D286" s="2">
        <f t="shared" si="8"/>
        <v>45308</v>
      </c>
      <c r="E286">
        <f t="shared" si="9"/>
        <v>22.472019976377496</v>
      </c>
    </row>
    <row r="287" spans="1:5">
      <c r="A287" s="5">
        <v>45308.875</v>
      </c>
      <c r="B287">
        <v>-4.2540335655212402</v>
      </c>
      <c r="C287">
        <v>1.1000000238418499</v>
      </c>
      <c r="D287" s="2">
        <f t="shared" si="8"/>
        <v>45308</v>
      </c>
      <c r="E287">
        <f t="shared" si="9"/>
        <v>22.472019976377496</v>
      </c>
    </row>
    <row r="288" spans="1:5">
      <c r="A288" s="5">
        <v>45308.916666666664</v>
      </c>
      <c r="B288">
        <v>-4.3801679611206001</v>
      </c>
      <c r="C288">
        <v>0.60000002384185702</v>
      </c>
      <c r="D288" s="2">
        <f t="shared" si="8"/>
        <v>45308</v>
      </c>
      <c r="E288">
        <f t="shared" si="9"/>
        <v>22.472019976377496</v>
      </c>
    </row>
    <row r="289" spans="1:5">
      <c r="A289" s="5">
        <v>45308.958333333336</v>
      </c>
      <c r="B289">
        <v>-4.5244603157043404</v>
      </c>
      <c r="C289">
        <v>0.60000002384185702</v>
      </c>
      <c r="D289" s="2">
        <f t="shared" si="8"/>
        <v>45308</v>
      </c>
      <c r="E289">
        <f t="shared" si="9"/>
        <v>22.472019976377496</v>
      </c>
    </row>
    <row r="290" spans="1:5">
      <c r="A290" s="5">
        <v>45309</v>
      </c>
      <c r="B290">
        <v>-4.6755118370056099</v>
      </c>
      <c r="C290">
        <v>0.60000002384185702</v>
      </c>
      <c r="D290" s="2">
        <f t="shared" si="8"/>
        <v>45309</v>
      </c>
      <c r="E290">
        <f t="shared" si="9"/>
        <v>23.65199941396714</v>
      </c>
    </row>
    <row r="291" spans="1:5">
      <c r="A291" s="5">
        <v>45309.041666666664</v>
      </c>
      <c r="B291">
        <v>-4.8350939750671298</v>
      </c>
      <c r="C291">
        <v>0.60000002384185702</v>
      </c>
      <c r="D291" s="2">
        <f t="shared" si="8"/>
        <v>45309</v>
      </c>
      <c r="E291">
        <f t="shared" si="9"/>
        <v>23.65199941396714</v>
      </c>
    </row>
    <row r="292" spans="1:5">
      <c r="A292" s="5">
        <v>45309.083333333336</v>
      </c>
      <c r="B292">
        <v>-4.9931783676147399</v>
      </c>
      <c r="C292">
        <v>0.60000002384185702</v>
      </c>
      <c r="D292" s="2">
        <f t="shared" si="8"/>
        <v>45309</v>
      </c>
      <c r="E292">
        <f t="shared" si="9"/>
        <v>23.65199941396714</v>
      </c>
    </row>
    <row r="293" spans="1:5">
      <c r="A293" s="5">
        <v>45309.125</v>
      </c>
      <c r="B293">
        <v>-5.1345906257629297</v>
      </c>
      <c r="C293">
        <v>0.60000002384185702</v>
      </c>
      <c r="D293" s="2">
        <f t="shared" si="8"/>
        <v>45309</v>
      </c>
      <c r="E293">
        <f t="shared" si="9"/>
        <v>23.65199941396714</v>
      </c>
    </row>
    <row r="294" spans="1:5">
      <c r="A294" s="5">
        <v>45309.166666666664</v>
      </c>
      <c r="B294">
        <v>-5.2273993492126403</v>
      </c>
      <c r="C294">
        <v>0.60000002384185702</v>
      </c>
      <c r="D294" s="2">
        <f t="shared" si="8"/>
        <v>45309</v>
      </c>
      <c r="E294">
        <f t="shared" si="9"/>
        <v>23.65199941396714</v>
      </c>
    </row>
    <row r="295" spans="1:5">
      <c r="A295" s="5">
        <v>45309.208333333336</v>
      </c>
      <c r="B295">
        <v>-5.2771301269531197</v>
      </c>
      <c r="C295">
        <v>0.60000002384185702</v>
      </c>
      <c r="D295" s="2">
        <f t="shared" si="8"/>
        <v>45309</v>
      </c>
      <c r="E295">
        <f t="shared" si="9"/>
        <v>23.65199941396714</v>
      </c>
    </row>
    <row r="296" spans="1:5">
      <c r="A296" s="5">
        <v>45309.25</v>
      </c>
      <c r="B296">
        <v>-5.2688312530517498</v>
      </c>
      <c r="C296">
        <v>0.60000002384185702</v>
      </c>
      <c r="D296" s="2">
        <f t="shared" si="8"/>
        <v>45309</v>
      </c>
      <c r="E296">
        <f t="shared" si="9"/>
        <v>23.65199941396714</v>
      </c>
    </row>
    <row r="297" spans="1:5">
      <c r="A297" s="5">
        <v>45309.291666666664</v>
      </c>
      <c r="B297">
        <v>-5.2078919410705504</v>
      </c>
      <c r="C297">
        <v>1.1000000238418499</v>
      </c>
      <c r="D297" s="2">
        <f t="shared" si="8"/>
        <v>45309</v>
      </c>
      <c r="E297">
        <f t="shared" si="9"/>
        <v>23.65199941396714</v>
      </c>
    </row>
    <row r="298" spans="1:5">
      <c r="A298" s="5">
        <v>45309.333333333336</v>
      </c>
      <c r="B298">
        <v>-5.0795559883117596</v>
      </c>
      <c r="C298">
        <v>1.1000000238418499</v>
      </c>
      <c r="D298" s="2">
        <f t="shared" si="8"/>
        <v>45309</v>
      </c>
      <c r="E298">
        <f t="shared" si="9"/>
        <v>23.65199941396714</v>
      </c>
    </row>
    <row r="299" spans="1:5">
      <c r="A299" s="5">
        <v>45309.375</v>
      </c>
      <c r="B299">
        <v>-4.8762578964233398</v>
      </c>
      <c r="C299">
        <v>1.1000000238418499</v>
      </c>
      <c r="D299" s="2">
        <f t="shared" si="8"/>
        <v>45309</v>
      </c>
      <c r="E299">
        <f t="shared" si="9"/>
        <v>23.65199941396714</v>
      </c>
    </row>
    <row r="300" spans="1:5">
      <c r="A300" s="5">
        <v>45309.416666666664</v>
      </c>
      <c r="B300">
        <v>-4.6276359558105398</v>
      </c>
      <c r="C300">
        <v>1.1000000238418499</v>
      </c>
      <c r="D300" s="2">
        <f t="shared" si="8"/>
        <v>45309</v>
      </c>
      <c r="E300">
        <f t="shared" si="9"/>
        <v>23.65199941396714</v>
      </c>
    </row>
    <row r="301" spans="1:5">
      <c r="A301" s="5">
        <v>45309.458333333336</v>
      </c>
      <c r="B301">
        <v>-4.3812284469604403</v>
      </c>
      <c r="C301">
        <v>1.70000004768371</v>
      </c>
      <c r="D301" s="2">
        <f t="shared" si="8"/>
        <v>45309</v>
      </c>
      <c r="E301">
        <f t="shared" si="9"/>
        <v>23.65199941396714</v>
      </c>
    </row>
    <row r="302" spans="1:5">
      <c r="A302" s="5">
        <v>45309.5</v>
      </c>
      <c r="B302">
        <v>-4.1609759330749503</v>
      </c>
      <c r="C302">
        <v>1.70000004768371</v>
      </c>
      <c r="D302" s="2">
        <f t="shared" si="8"/>
        <v>45309</v>
      </c>
      <c r="E302">
        <f t="shared" si="9"/>
        <v>23.65199941396714</v>
      </c>
    </row>
    <row r="303" spans="1:5">
      <c r="A303" s="5">
        <v>45309.541666666664</v>
      </c>
      <c r="B303">
        <v>-3.9844107627868599</v>
      </c>
      <c r="C303">
        <v>2.20000004768371</v>
      </c>
      <c r="D303" s="2">
        <f t="shared" si="8"/>
        <v>45309</v>
      </c>
      <c r="E303">
        <f t="shared" si="9"/>
        <v>23.65199941396714</v>
      </c>
    </row>
    <row r="304" spans="1:5">
      <c r="A304" s="5">
        <v>45309.583333333336</v>
      </c>
      <c r="B304">
        <v>-3.86329889297485</v>
      </c>
      <c r="C304">
        <v>2.20000004768371</v>
      </c>
      <c r="D304" s="2">
        <f t="shared" si="8"/>
        <v>45309</v>
      </c>
      <c r="E304">
        <f t="shared" si="9"/>
        <v>23.65199941396714</v>
      </c>
    </row>
    <row r="305" spans="1:5">
      <c r="A305" s="5">
        <v>45309.625</v>
      </c>
      <c r="B305">
        <v>-3.8202536106109601</v>
      </c>
      <c r="C305">
        <v>2.20000004768371</v>
      </c>
      <c r="D305" s="2">
        <f t="shared" si="8"/>
        <v>45309</v>
      </c>
      <c r="E305">
        <f t="shared" si="9"/>
        <v>23.65199941396714</v>
      </c>
    </row>
    <row r="306" spans="1:5">
      <c r="A306" s="5">
        <v>45309.666666666664</v>
      </c>
      <c r="B306">
        <v>-3.8509643077850302</v>
      </c>
      <c r="C306">
        <v>2.7999999523162802</v>
      </c>
      <c r="D306" s="2">
        <f t="shared" si="8"/>
        <v>45309</v>
      </c>
      <c r="E306">
        <f t="shared" si="9"/>
        <v>23.65199941396714</v>
      </c>
    </row>
    <row r="307" spans="1:5">
      <c r="A307" s="5">
        <v>45309.708333333336</v>
      </c>
      <c r="B307">
        <v>-3.9396195411682098</v>
      </c>
      <c r="C307">
        <v>2.20000004768371</v>
      </c>
      <c r="D307" s="2">
        <f t="shared" si="8"/>
        <v>45309</v>
      </c>
      <c r="E307">
        <f t="shared" si="9"/>
        <v>23.65199941396714</v>
      </c>
    </row>
    <row r="308" spans="1:5">
      <c r="A308" s="5">
        <v>45309.75</v>
      </c>
      <c r="B308">
        <v>-4.0772233009338299</v>
      </c>
      <c r="C308">
        <v>2.20000004768371</v>
      </c>
      <c r="D308" s="2">
        <f t="shared" si="8"/>
        <v>45309</v>
      </c>
      <c r="E308">
        <f t="shared" si="9"/>
        <v>23.65199941396714</v>
      </c>
    </row>
    <row r="309" spans="1:5">
      <c r="A309" s="5">
        <v>45309.791666666664</v>
      </c>
      <c r="B309">
        <v>-4.2698721885681099</v>
      </c>
      <c r="C309">
        <v>2.20000004768371</v>
      </c>
      <c r="D309" s="2">
        <f t="shared" si="8"/>
        <v>45309</v>
      </c>
      <c r="E309">
        <f t="shared" si="9"/>
        <v>23.65199941396714</v>
      </c>
    </row>
    <row r="310" spans="1:5">
      <c r="A310" s="5">
        <v>45309.833333333336</v>
      </c>
      <c r="B310">
        <v>-4.4984130859375</v>
      </c>
      <c r="C310">
        <v>1.70000004768371</v>
      </c>
      <c r="D310" s="2">
        <f t="shared" si="8"/>
        <v>45309</v>
      </c>
      <c r="E310">
        <f t="shared" si="9"/>
        <v>23.65199941396714</v>
      </c>
    </row>
    <row r="311" spans="1:5">
      <c r="A311" s="5">
        <v>45309.875</v>
      </c>
      <c r="B311">
        <v>-4.7768468856811497</v>
      </c>
      <c r="C311">
        <v>1.70000004768371</v>
      </c>
      <c r="D311" s="2">
        <f t="shared" si="8"/>
        <v>45309</v>
      </c>
      <c r="E311">
        <f t="shared" si="9"/>
        <v>23.65199941396714</v>
      </c>
    </row>
    <row r="312" spans="1:5">
      <c r="A312" s="5">
        <v>45309.916666666664</v>
      </c>
      <c r="B312">
        <v>-5.0827307701110804</v>
      </c>
      <c r="C312">
        <v>1.70000004768371</v>
      </c>
      <c r="D312" s="2">
        <f t="shared" si="8"/>
        <v>45309</v>
      </c>
      <c r="E312">
        <f t="shared" si="9"/>
        <v>23.65199941396714</v>
      </c>
    </row>
    <row r="313" spans="1:5">
      <c r="A313" s="5">
        <v>45309.958333333336</v>
      </c>
      <c r="B313">
        <v>-5.3977594375610298</v>
      </c>
      <c r="C313">
        <v>1.70000004768371</v>
      </c>
      <c r="D313" s="2">
        <f t="shared" si="8"/>
        <v>45309</v>
      </c>
      <c r="E313">
        <f t="shared" si="9"/>
        <v>23.65199941396714</v>
      </c>
    </row>
    <row r="314" spans="1:5">
      <c r="A314" s="5">
        <v>45310</v>
      </c>
      <c r="B314">
        <v>-5.7075390815734801</v>
      </c>
      <c r="C314">
        <v>1.70000004768371</v>
      </c>
      <c r="D314" s="2">
        <f t="shared" si="8"/>
        <v>45310</v>
      </c>
      <c r="E314">
        <f t="shared" si="9"/>
        <v>20.8567261338234</v>
      </c>
    </row>
    <row r="315" spans="1:5">
      <c r="A315" s="5">
        <v>45310.041666666664</v>
      </c>
      <c r="B315">
        <v>-6.0140004158020002</v>
      </c>
      <c r="C315">
        <v>1.1000000238418499</v>
      </c>
      <c r="D315" s="2">
        <f t="shared" si="8"/>
        <v>45310</v>
      </c>
      <c r="E315">
        <f t="shared" si="9"/>
        <v>20.8567261338234</v>
      </c>
    </row>
    <row r="316" spans="1:5">
      <c r="A316" s="5">
        <v>45310.083333333336</v>
      </c>
      <c r="B316">
        <v>-6.2818470001220703</v>
      </c>
      <c r="C316">
        <v>1.70000004768371</v>
      </c>
      <c r="D316" s="2">
        <f t="shared" si="8"/>
        <v>45310</v>
      </c>
      <c r="E316">
        <f t="shared" si="9"/>
        <v>20.8567261338234</v>
      </c>
    </row>
    <row r="317" spans="1:5">
      <c r="A317" s="5">
        <v>45310.125</v>
      </c>
      <c r="B317">
        <v>-6.5632605552673304</v>
      </c>
      <c r="C317">
        <v>1.1000000238418499</v>
      </c>
      <c r="D317" s="2">
        <f t="shared" si="8"/>
        <v>45310</v>
      </c>
      <c r="E317">
        <f t="shared" si="9"/>
        <v>20.8567261338234</v>
      </c>
    </row>
    <row r="318" spans="1:5">
      <c r="A318" s="5">
        <v>45310.166666666664</v>
      </c>
      <c r="B318">
        <v>-6.7919993400573704</v>
      </c>
      <c r="C318">
        <v>1.1000000238418499</v>
      </c>
      <c r="D318" s="2">
        <f t="shared" si="8"/>
        <v>45310</v>
      </c>
      <c r="E318">
        <f t="shared" si="9"/>
        <v>20.8567261338234</v>
      </c>
    </row>
    <row r="319" spans="1:5">
      <c r="A319" s="5">
        <v>45310.208333333336</v>
      </c>
      <c r="B319">
        <v>-6.93037509918212</v>
      </c>
      <c r="C319">
        <v>1.1000000238418499</v>
      </c>
      <c r="D319" s="2">
        <f t="shared" si="8"/>
        <v>45310</v>
      </c>
      <c r="E319">
        <f t="shared" si="9"/>
        <v>20.8567261338234</v>
      </c>
    </row>
    <row r="320" spans="1:5">
      <c r="A320" s="5">
        <v>45310.25</v>
      </c>
      <c r="B320">
        <v>-6.9737477302551198</v>
      </c>
      <c r="C320">
        <v>1.1000000238418499</v>
      </c>
      <c r="D320" s="2">
        <f t="shared" si="8"/>
        <v>45310</v>
      </c>
      <c r="E320">
        <f t="shared" si="9"/>
        <v>20.8567261338234</v>
      </c>
    </row>
    <row r="321" spans="1:5">
      <c r="A321" s="5">
        <v>45310.291666666664</v>
      </c>
      <c r="B321">
        <v>-6.9230980873107901</v>
      </c>
      <c r="C321">
        <v>1.1000000238418499</v>
      </c>
      <c r="D321" s="2">
        <f t="shared" si="8"/>
        <v>45310</v>
      </c>
      <c r="E321">
        <f t="shared" si="9"/>
        <v>20.8567261338234</v>
      </c>
    </row>
    <row r="322" spans="1:5">
      <c r="A322" s="5">
        <v>45310.333333333336</v>
      </c>
      <c r="B322">
        <v>-6.7464575767517001</v>
      </c>
      <c r="C322">
        <v>1.70000004768371</v>
      </c>
      <c r="D322" s="2">
        <f t="shared" si="8"/>
        <v>45310</v>
      </c>
      <c r="E322">
        <f t="shared" si="9"/>
        <v>20.8567261338234</v>
      </c>
    </row>
    <row r="323" spans="1:5">
      <c r="A323" s="5">
        <v>45310.375</v>
      </c>
      <c r="B323">
        <v>-6.5457768440246502</v>
      </c>
      <c r="C323">
        <v>2.20000004768371</v>
      </c>
      <c r="D323" s="2">
        <f t="shared" ref="D323:D386" si="10">DATE(YEAR(A323), MONTH(A323), DAY(A323))</f>
        <v>45310</v>
      </c>
      <c r="E323">
        <f t="shared" ref="E323:E386" si="11">AVERAGEIF(D:D, D323, B:B)*1.8+32</f>
        <v>20.8567261338234</v>
      </c>
    </row>
    <row r="324" spans="1:5">
      <c r="A324" s="5">
        <v>45310.416666666664</v>
      </c>
      <c r="B324">
        <v>-6.3235020637512198</v>
      </c>
      <c r="C324">
        <v>2.20000004768371</v>
      </c>
      <c r="D324" s="2">
        <f t="shared" si="10"/>
        <v>45310</v>
      </c>
      <c r="E324">
        <f t="shared" si="11"/>
        <v>20.8567261338234</v>
      </c>
    </row>
    <row r="325" spans="1:5">
      <c r="A325" s="5">
        <v>45310.458333333336</v>
      </c>
      <c r="B325">
        <v>-6.0824627876281703</v>
      </c>
      <c r="C325">
        <v>2.20000004768371</v>
      </c>
      <c r="D325" s="2">
        <f t="shared" si="10"/>
        <v>45310</v>
      </c>
      <c r="E325">
        <f t="shared" si="11"/>
        <v>20.8567261338234</v>
      </c>
    </row>
    <row r="326" spans="1:5">
      <c r="A326" s="5">
        <v>45310.5</v>
      </c>
      <c r="B326">
        <v>-5.8618688583373997</v>
      </c>
      <c r="C326">
        <v>2.20000004768371</v>
      </c>
      <c r="D326" s="2">
        <f t="shared" si="10"/>
        <v>45310</v>
      </c>
      <c r="E326">
        <f t="shared" si="11"/>
        <v>20.8567261338234</v>
      </c>
    </row>
    <row r="327" spans="1:5">
      <c r="A327" s="5">
        <v>45310.541666666664</v>
      </c>
      <c r="B327">
        <v>-5.6743321418762198</v>
      </c>
      <c r="C327">
        <v>2.7999999523162802</v>
      </c>
      <c r="D327" s="2">
        <f t="shared" si="10"/>
        <v>45310</v>
      </c>
      <c r="E327">
        <f t="shared" si="11"/>
        <v>20.8567261338234</v>
      </c>
    </row>
    <row r="328" spans="1:5">
      <c r="A328" s="5">
        <v>45310.583333333336</v>
      </c>
      <c r="B328">
        <v>-5.5449447631835902</v>
      </c>
      <c r="C328">
        <v>2.7999999523162802</v>
      </c>
      <c r="D328" s="2">
        <f t="shared" si="10"/>
        <v>45310</v>
      </c>
      <c r="E328">
        <f t="shared" si="11"/>
        <v>20.8567261338234</v>
      </c>
    </row>
    <row r="329" spans="1:5">
      <c r="A329" s="5">
        <v>45310.625</v>
      </c>
      <c r="B329">
        <v>-5.4821882247924796</v>
      </c>
      <c r="C329">
        <v>2.7999999523162802</v>
      </c>
      <c r="D329" s="2">
        <f t="shared" si="10"/>
        <v>45310</v>
      </c>
      <c r="E329">
        <f t="shared" si="11"/>
        <v>20.8567261338234</v>
      </c>
    </row>
    <row r="330" spans="1:5">
      <c r="A330" s="5">
        <v>45310.666666666664</v>
      </c>
      <c r="B330">
        <v>-5.5056824684143004</v>
      </c>
      <c r="C330">
        <v>2.7999999523162802</v>
      </c>
      <c r="D330" s="2">
        <f t="shared" si="10"/>
        <v>45310</v>
      </c>
      <c r="E330">
        <f t="shared" si="11"/>
        <v>20.8567261338234</v>
      </c>
    </row>
    <row r="331" spans="1:5">
      <c r="A331" s="5">
        <v>45310.708333333336</v>
      </c>
      <c r="B331">
        <v>-5.5852994918823198</v>
      </c>
      <c r="C331">
        <v>2.7999999523162802</v>
      </c>
      <c r="D331" s="2">
        <f t="shared" si="10"/>
        <v>45310</v>
      </c>
      <c r="E331">
        <f t="shared" si="11"/>
        <v>20.8567261338234</v>
      </c>
    </row>
    <row r="332" spans="1:5">
      <c r="A332" s="5">
        <v>45310.75</v>
      </c>
      <c r="B332">
        <v>-5.70186042785644</v>
      </c>
      <c r="C332">
        <v>2.7999999523162802</v>
      </c>
      <c r="D332" s="2">
        <f t="shared" si="10"/>
        <v>45310</v>
      </c>
      <c r="E332">
        <f t="shared" si="11"/>
        <v>20.8567261338234</v>
      </c>
    </row>
    <row r="333" spans="1:5">
      <c r="A333" s="5">
        <v>45310.791666666664</v>
      </c>
      <c r="B333">
        <v>-5.8616166114807102</v>
      </c>
      <c r="C333">
        <v>2.7999999523162802</v>
      </c>
      <c r="D333" s="2">
        <f t="shared" si="10"/>
        <v>45310</v>
      </c>
      <c r="E333">
        <f t="shared" si="11"/>
        <v>20.8567261338234</v>
      </c>
    </row>
    <row r="334" spans="1:5">
      <c r="A334" s="5">
        <v>45310.833333333336</v>
      </c>
      <c r="B334">
        <v>-6.0446715354919398</v>
      </c>
      <c r="C334">
        <v>2.7999999523162802</v>
      </c>
      <c r="D334" s="2">
        <f t="shared" si="10"/>
        <v>45310</v>
      </c>
      <c r="E334">
        <f t="shared" si="11"/>
        <v>20.8567261338234</v>
      </c>
    </row>
    <row r="335" spans="1:5">
      <c r="A335" s="5">
        <v>45310.875</v>
      </c>
      <c r="B335">
        <v>-6.2472844123840297</v>
      </c>
      <c r="C335">
        <v>2.20000004768371</v>
      </c>
      <c r="D335" s="2">
        <f t="shared" si="10"/>
        <v>45310</v>
      </c>
      <c r="E335">
        <f t="shared" si="11"/>
        <v>20.8567261338234</v>
      </c>
    </row>
    <row r="336" spans="1:5">
      <c r="A336" s="5">
        <v>45310.916666666664</v>
      </c>
      <c r="B336">
        <v>-6.4786176681518501</v>
      </c>
      <c r="C336">
        <v>2.7999999523162802</v>
      </c>
      <c r="D336" s="2">
        <f t="shared" si="10"/>
        <v>45310</v>
      </c>
      <c r="E336">
        <f t="shared" si="11"/>
        <v>20.8567261338234</v>
      </c>
    </row>
    <row r="337" spans="1:5">
      <c r="A337" s="5">
        <v>45310.958333333336</v>
      </c>
      <c r="B337">
        <v>-6.7045516967773402</v>
      </c>
      <c r="C337">
        <v>2.20000004768371</v>
      </c>
      <c r="D337" s="2">
        <f t="shared" si="10"/>
        <v>45310</v>
      </c>
      <c r="E337">
        <f t="shared" si="11"/>
        <v>20.8567261338234</v>
      </c>
    </row>
    <row r="338" spans="1:5">
      <c r="A338" s="5">
        <v>45311</v>
      </c>
      <c r="B338">
        <v>-6.9458413124084402</v>
      </c>
      <c r="C338">
        <v>2.20000004768371</v>
      </c>
      <c r="D338" s="2">
        <f t="shared" si="10"/>
        <v>45311</v>
      </c>
      <c r="E338">
        <f t="shared" si="11"/>
        <v>20.468967151641852</v>
      </c>
    </row>
    <row r="339" spans="1:5">
      <c r="A339" s="5">
        <v>45311.041666666664</v>
      </c>
      <c r="B339">
        <v>-7.1958203315734801</v>
      </c>
      <c r="C339">
        <v>2.20000004768371</v>
      </c>
      <c r="D339" s="2">
        <f t="shared" si="10"/>
        <v>45311</v>
      </c>
      <c r="E339">
        <f t="shared" si="11"/>
        <v>20.468967151641852</v>
      </c>
    </row>
    <row r="340" spans="1:5">
      <c r="A340" s="5">
        <v>45311.083333333336</v>
      </c>
      <c r="B340">
        <v>-7.4296913146972603</v>
      </c>
      <c r="C340">
        <v>1.70000004768371</v>
      </c>
      <c r="D340" s="2">
        <f t="shared" si="10"/>
        <v>45311</v>
      </c>
      <c r="E340">
        <f t="shared" si="11"/>
        <v>20.468967151641852</v>
      </c>
    </row>
    <row r="341" spans="1:5">
      <c r="A341" s="5">
        <v>45311.125</v>
      </c>
      <c r="B341">
        <v>-7.6140074729919398</v>
      </c>
      <c r="C341">
        <v>1.70000004768371</v>
      </c>
      <c r="D341" s="2">
        <f t="shared" si="10"/>
        <v>45311</v>
      </c>
      <c r="E341">
        <f t="shared" si="11"/>
        <v>20.468967151641852</v>
      </c>
    </row>
    <row r="342" spans="1:5">
      <c r="A342" s="5">
        <v>45311.166666666664</v>
      </c>
      <c r="B342">
        <v>-7.7101645469665501</v>
      </c>
      <c r="C342">
        <v>1.70000004768371</v>
      </c>
      <c r="D342" s="2">
        <f t="shared" si="10"/>
        <v>45311</v>
      </c>
      <c r="E342">
        <f t="shared" si="11"/>
        <v>20.468967151641852</v>
      </c>
    </row>
    <row r="343" spans="1:5">
      <c r="A343" s="5">
        <v>45311.208333333336</v>
      </c>
      <c r="B343">
        <v>-7.7156405448913503</v>
      </c>
      <c r="C343">
        <v>2.20000004768371</v>
      </c>
      <c r="D343" s="2">
        <f t="shared" si="10"/>
        <v>45311</v>
      </c>
      <c r="E343">
        <f t="shared" si="11"/>
        <v>20.468967151641852</v>
      </c>
    </row>
    <row r="344" spans="1:5">
      <c r="A344" s="5">
        <v>45311.25</v>
      </c>
      <c r="B344">
        <v>-7.6455788612365696</v>
      </c>
      <c r="C344">
        <v>2.20000004768371</v>
      </c>
      <c r="D344" s="2">
        <f t="shared" si="10"/>
        <v>45311</v>
      </c>
      <c r="E344">
        <f t="shared" si="11"/>
        <v>20.468967151641852</v>
      </c>
    </row>
    <row r="345" spans="1:5">
      <c r="A345" s="5">
        <v>45311.291666666664</v>
      </c>
      <c r="B345">
        <v>-7.5066790580749503</v>
      </c>
      <c r="C345">
        <v>1.70000004768371</v>
      </c>
      <c r="D345" s="2">
        <f t="shared" si="10"/>
        <v>45311</v>
      </c>
      <c r="E345">
        <f t="shared" si="11"/>
        <v>20.468967151641852</v>
      </c>
    </row>
    <row r="346" spans="1:5">
      <c r="A346" s="5">
        <v>45311.333333333336</v>
      </c>
      <c r="B346">
        <v>-7.2799649238586399</v>
      </c>
      <c r="C346">
        <v>2.20000004768371</v>
      </c>
      <c r="D346" s="2">
        <f t="shared" si="10"/>
        <v>45311</v>
      </c>
      <c r="E346">
        <f t="shared" si="11"/>
        <v>20.468967151641852</v>
      </c>
    </row>
    <row r="347" spans="1:5">
      <c r="A347" s="5">
        <v>45311.375</v>
      </c>
      <c r="B347">
        <v>-7.0042972564697203</v>
      </c>
      <c r="C347">
        <v>2.7999999523162802</v>
      </c>
      <c r="D347" s="2">
        <f t="shared" si="10"/>
        <v>45311</v>
      </c>
      <c r="E347">
        <f t="shared" si="11"/>
        <v>20.468967151641852</v>
      </c>
    </row>
    <row r="348" spans="1:5">
      <c r="A348" s="5">
        <v>45311.416666666664</v>
      </c>
      <c r="B348">
        <v>-6.6638641357421804</v>
      </c>
      <c r="C348">
        <v>2.7999999523162802</v>
      </c>
      <c r="D348" s="2">
        <f t="shared" si="10"/>
        <v>45311</v>
      </c>
      <c r="E348">
        <f t="shared" si="11"/>
        <v>20.468967151641852</v>
      </c>
    </row>
    <row r="349" spans="1:5">
      <c r="A349" s="5">
        <v>45311.458333333336</v>
      </c>
      <c r="B349">
        <v>-6.2939090728759703</v>
      </c>
      <c r="C349">
        <v>3.2999999523162802</v>
      </c>
      <c r="D349" s="2">
        <f t="shared" si="10"/>
        <v>45311</v>
      </c>
      <c r="E349">
        <f t="shared" si="11"/>
        <v>20.468967151641852</v>
      </c>
    </row>
    <row r="350" spans="1:5">
      <c r="A350" s="5">
        <v>45311.5</v>
      </c>
      <c r="B350">
        <v>-5.9269218444824201</v>
      </c>
      <c r="C350">
        <v>3.2999999523162802</v>
      </c>
      <c r="D350" s="2">
        <f t="shared" si="10"/>
        <v>45311</v>
      </c>
      <c r="E350">
        <f t="shared" si="11"/>
        <v>20.468967151641852</v>
      </c>
    </row>
    <row r="351" spans="1:5">
      <c r="A351" s="5">
        <v>45311.541666666664</v>
      </c>
      <c r="B351">
        <v>-5.60762166976928</v>
      </c>
      <c r="C351">
        <v>3.2999999523162802</v>
      </c>
      <c r="D351" s="2">
        <f t="shared" si="10"/>
        <v>45311</v>
      </c>
      <c r="E351">
        <f t="shared" si="11"/>
        <v>20.468967151641852</v>
      </c>
    </row>
    <row r="352" spans="1:5">
      <c r="A352" s="5">
        <v>45311.583333333336</v>
      </c>
      <c r="B352">
        <v>-5.3572521209716797</v>
      </c>
      <c r="C352">
        <v>3.2999999523162802</v>
      </c>
      <c r="D352" s="2">
        <f t="shared" si="10"/>
        <v>45311</v>
      </c>
      <c r="E352">
        <f t="shared" si="11"/>
        <v>20.468967151641852</v>
      </c>
    </row>
    <row r="353" spans="1:5">
      <c r="A353" s="5">
        <v>45311.625</v>
      </c>
      <c r="B353">
        <v>-5.1879858970642001</v>
      </c>
      <c r="C353">
        <v>3.2999999523162802</v>
      </c>
      <c r="D353" s="2">
        <f t="shared" si="10"/>
        <v>45311</v>
      </c>
      <c r="E353">
        <f t="shared" si="11"/>
        <v>20.468967151641852</v>
      </c>
    </row>
    <row r="354" spans="1:5">
      <c r="A354" s="5">
        <v>45311.666666666664</v>
      </c>
      <c r="B354">
        <v>-5.1067605018615696</v>
      </c>
      <c r="C354">
        <v>2.7999999523162802</v>
      </c>
      <c r="D354" s="2">
        <f t="shared" si="10"/>
        <v>45311</v>
      </c>
      <c r="E354">
        <f t="shared" si="11"/>
        <v>20.468967151641852</v>
      </c>
    </row>
    <row r="355" spans="1:5">
      <c r="A355" s="5">
        <v>45311.708333333336</v>
      </c>
      <c r="B355">
        <v>-5.1185736656188903</v>
      </c>
      <c r="C355">
        <v>2.7999999523162802</v>
      </c>
      <c r="D355" s="2">
        <f t="shared" si="10"/>
        <v>45311</v>
      </c>
      <c r="E355">
        <f t="shared" si="11"/>
        <v>20.468967151641852</v>
      </c>
    </row>
    <row r="356" spans="1:5">
      <c r="A356" s="5">
        <v>45311.75</v>
      </c>
      <c r="B356">
        <v>-5.2121047973632804</v>
      </c>
      <c r="C356">
        <v>2.7999999523162802</v>
      </c>
      <c r="D356" s="2">
        <f t="shared" si="10"/>
        <v>45311</v>
      </c>
      <c r="E356">
        <f t="shared" si="11"/>
        <v>20.468967151641852</v>
      </c>
    </row>
    <row r="357" spans="1:5">
      <c r="A357" s="5">
        <v>45311.791666666664</v>
      </c>
      <c r="B357">
        <v>-5.3610887527465803</v>
      </c>
      <c r="C357">
        <v>2.7999999523162802</v>
      </c>
      <c r="D357" s="2">
        <f t="shared" si="10"/>
        <v>45311</v>
      </c>
      <c r="E357">
        <f t="shared" si="11"/>
        <v>20.468967151641852</v>
      </c>
    </row>
    <row r="358" spans="1:5">
      <c r="A358" s="5">
        <v>45311.833333333336</v>
      </c>
      <c r="B358">
        <v>-5.58323049545288</v>
      </c>
      <c r="C358">
        <v>2.7999999523162802</v>
      </c>
      <c r="D358" s="2">
        <f t="shared" si="10"/>
        <v>45311</v>
      </c>
      <c r="E358">
        <f t="shared" si="11"/>
        <v>20.468967151641852</v>
      </c>
    </row>
    <row r="359" spans="1:5">
      <c r="A359" s="5">
        <v>45311.875</v>
      </c>
      <c r="B359">
        <v>-5.8178648948669398</v>
      </c>
      <c r="C359">
        <v>3.2999999523162802</v>
      </c>
      <c r="D359" s="2">
        <f t="shared" si="10"/>
        <v>45311</v>
      </c>
      <c r="E359">
        <f t="shared" si="11"/>
        <v>20.468967151641852</v>
      </c>
    </row>
    <row r="360" spans="1:5">
      <c r="A360" s="5">
        <v>45311.916666666664</v>
      </c>
      <c r="B360">
        <v>-6.0812754631042401</v>
      </c>
      <c r="C360">
        <v>3.2999999523162802</v>
      </c>
      <c r="D360" s="2">
        <f t="shared" si="10"/>
        <v>45311</v>
      </c>
      <c r="E360">
        <f t="shared" si="11"/>
        <v>20.468967151641852</v>
      </c>
    </row>
    <row r="361" spans="1:5">
      <c r="A361" s="5">
        <v>45311.958333333336</v>
      </c>
      <c r="B361">
        <v>-6.3809657096862704</v>
      </c>
      <c r="C361">
        <v>3.2999999523162802</v>
      </c>
      <c r="D361" s="2">
        <f t="shared" si="10"/>
        <v>45311</v>
      </c>
      <c r="E361">
        <f t="shared" si="11"/>
        <v>20.468967151641852</v>
      </c>
    </row>
    <row r="362" spans="1:5">
      <c r="A362" s="5">
        <v>45312</v>
      </c>
      <c r="B362">
        <v>-6.8192124366760201</v>
      </c>
      <c r="C362">
        <v>3.2999999523162802</v>
      </c>
      <c r="D362" s="2">
        <f t="shared" si="10"/>
        <v>45312</v>
      </c>
      <c r="E362">
        <f t="shared" si="11"/>
        <v>21.093759810924539</v>
      </c>
    </row>
    <row r="363" spans="1:5">
      <c r="A363" s="5">
        <v>45312.041666666664</v>
      </c>
      <c r="B363">
        <v>-7.1816344261169398</v>
      </c>
      <c r="C363">
        <v>3.2999999523162802</v>
      </c>
      <c r="D363" s="2">
        <f t="shared" si="10"/>
        <v>45312</v>
      </c>
      <c r="E363">
        <f t="shared" si="11"/>
        <v>21.093759810924539</v>
      </c>
    </row>
    <row r="364" spans="1:5">
      <c r="A364" s="5">
        <v>45312.083333333336</v>
      </c>
      <c r="B364">
        <v>-7.5017590522766104</v>
      </c>
      <c r="C364">
        <v>3.2999999523162802</v>
      </c>
      <c r="D364" s="2">
        <f t="shared" si="10"/>
        <v>45312</v>
      </c>
      <c r="E364">
        <f t="shared" si="11"/>
        <v>21.093759810924539</v>
      </c>
    </row>
    <row r="365" spans="1:5">
      <c r="A365" s="5">
        <v>45312.125</v>
      </c>
      <c r="B365">
        <v>-7.7458691596984801</v>
      </c>
      <c r="C365">
        <v>2.7999999523162802</v>
      </c>
      <c r="D365" s="2">
        <f t="shared" si="10"/>
        <v>45312</v>
      </c>
      <c r="E365">
        <f t="shared" si="11"/>
        <v>21.093759810924539</v>
      </c>
    </row>
    <row r="366" spans="1:5">
      <c r="A366" s="5">
        <v>45312.166666666664</v>
      </c>
      <c r="B366">
        <v>-7.9131369590759197</v>
      </c>
      <c r="C366">
        <v>3.2999999523162802</v>
      </c>
      <c r="D366" s="2">
        <f t="shared" si="10"/>
        <v>45312</v>
      </c>
      <c r="E366">
        <f t="shared" si="11"/>
        <v>21.093759810924539</v>
      </c>
    </row>
    <row r="367" spans="1:5">
      <c r="A367" s="5">
        <v>45312.208333333336</v>
      </c>
      <c r="B367">
        <v>-7.9773969650268501</v>
      </c>
      <c r="C367">
        <v>3.2999999523162802</v>
      </c>
      <c r="D367" s="2">
        <f t="shared" si="10"/>
        <v>45312</v>
      </c>
      <c r="E367">
        <f t="shared" si="11"/>
        <v>21.093759810924539</v>
      </c>
    </row>
    <row r="368" spans="1:5">
      <c r="A368" s="5">
        <v>45312.25</v>
      </c>
      <c r="B368">
        <v>-7.9425792694091797</v>
      </c>
      <c r="C368">
        <v>3.2999999523162802</v>
      </c>
      <c r="D368" s="2">
        <f t="shared" si="10"/>
        <v>45312</v>
      </c>
      <c r="E368">
        <f t="shared" si="11"/>
        <v>21.093759810924539</v>
      </c>
    </row>
    <row r="369" spans="1:5">
      <c r="A369" s="5">
        <v>45312.291666666664</v>
      </c>
      <c r="B369">
        <v>-7.76816701889038</v>
      </c>
      <c r="C369">
        <v>3.2999999523162802</v>
      </c>
      <c r="D369" s="2">
        <f t="shared" si="10"/>
        <v>45312</v>
      </c>
      <c r="E369">
        <f t="shared" si="11"/>
        <v>21.093759810924539</v>
      </c>
    </row>
    <row r="370" spans="1:5">
      <c r="A370" s="5">
        <v>45312.333333333336</v>
      </c>
      <c r="B370">
        <v>-7.4556784629821697</v>
      </c>
      <c r="C370">
        <v>3.2999999523162802</v>
      </c>
      <c r="D370" s="2">
        <f t="shared" si="10"/>
        <v>45312</v>
      </c>
      <c r="E370">
        <f t="shared" si="11"/>
        <v>21.093759810924539</v>
      </c>
    </row>
    <row r="371" spans="1:5">
      <c r="A371" s="5">
        <v>45312.375</v>
      </c>
      <c r="B371">
        <v>-6.97631406784057</v>
      </c>
      <c r="C371">
        <v>3.2999999523162802</v>
      </c>
      <c r="D371" s="2">
        <f t="shared" si="10"/>
        <v>45312</v>
      </c>
      <c r="E371">
        <f t="shared" si="11"/>
        <v>21.093759810924539</v>
      </c>
    </row>
    <row r="372" spans="1:5">
      <c r="A372" s="5">
        <v>45312.416666666664</v>
      </c>
      <c r="B372">
        <v>-6.4116964340209899</v>
      </c>
      <c r="C372">
        <v>3.9000000953674299</v>
      </c>
      <c r="D372" s="2">
        <f t="shared" si="10"/>
        <v>45312</v>
      </c>
      <c r="E372">
        <f t="shared" si="11"/>
        <v>21.093759810924539</v>
      </c>
    </row>
    <row r="373" spans="1:5">
      <c r="A373" s="5">
        <v>45312.458333333336</v>
      </c>
      <c r="B373">
        <v>-5.9199681282043404</v>
      </c>
      <c r="C373">
        <v>3.2999999523162802</v>
      </c>
      <c r="D373" s="2">
        <f t="shared" si="10"/>
        <v>45312</v>
      </c>
      <c r="E373">
        <f t="shared" si="11"/>
        <v>21.093759810924539</v>
      </c>
    </row>
    <row r="374" spans="1:5">
      <c r="A374" s="5">
        <v>45312.5</v>
      </c>
      <c r="B374">
        <v>-5.4557089805603001</v>
      </c>
      <c r="C374">
        <v>3.9000000953674299</v>
      </c>
      <c r="D374" s="2">
        <f t="shared" si="10"/>
        <v>45312</v>
      </c>
      <c r="E374">
        <f t="shared" si="11"/>
        <v>21.093759810924539</v>
      </c>
    </row>
    <row r="375" spans="1:5">
      <c r="A375" s="5">
        <v>45312.541666666664</v>
      </c>
      <c r="B375">
        <v>-5.0516448020934996</v>
      </c>
      <c r="C375">
        <v>3.9000000953674299</v>
      </c>
      <c r="D375" s="2">
        <f t="shared" si="10"/>
        <v>45312</v>
      </c>
      <c r="E375">
        <f t="shared" si="11"/>
        <v>21.093759810924539</v>
      </c>
    </row>
    <row r="376" spans="1:5">
      <c r="A376" s="5">
        <v>45312.583333333336</v>
      </c>
      <c r="B376">
        <v>-4.74199962615966</v>
      </c>
      <c r="C376">
        <v>3.9000000953674299</v>
      </c>
      <c r="D376" s="2">
        <f t="shared" si="10"/>
        <v>45312</v>
      </c>
      <c r="E376">
        <f t="shared" si="11"/>
        <v>21.093759810924539</v>
      </c>
    </row>
    <row r="377" spans="1:5">
      <c r="A377" s="5">
        <v>45312.625</v>
      </c>
      <c r="B377">
        <v>-4.5248351097106898</v>
      </c>
      <c r="C377">
        <v>4.4000000953674299</v>
      </c>
      <c r="D377" s="2">
        <f t="shared" si="10"/>
        <v>45312</v>
      </c>
      <c r="E377">
        <f t="shared" si="11"/>
        <v>21.093759810924539</v>
      </c>
    </row>
    <row r="378" spans="1:5">
      <c r="A378" s="5">
        <v>45312.666666666664</v>
      </c>
      <c r="B378">
        <v>-4.4179782867431596</v>
      </c>
      <c r="C378">
        <v>3.9000000953674299</v>
      </c>
      <c r="D378" s="2">
        <f t="shared" si="10"/>
        <v>45312</v>
      </c>
      <c r="E378">
        <f t="shared" si="11"/>
        <v>21.093759810924539</v>
      </c>
    </row>
    <row r="379" spans="1:5">
      <c r="A379" s="5">
        <v>45312.708333333336</v>
      </c>
      <c r="B379">
        <v>-4.4252696037292401</v>
      </c>
      <c r="C379">
        <v>3.9000000953674299</v>
      </c>
      <c r="D379" s="2">
        <f t="shared" si="10"/>
        <v>45312</v>
      </c>
      <c r="E379">
        <f t="shared" si="11"/>
        <v>21.093759810924539</v>
      </c>
    </row>
    <row r="380" spans="1:5">
      <c r="A380" s="5">
        <v>45312.75</v>
      </c>
      <c r="B380">
        <v>-4.49733543395996</v>
      </c>
      <c r="C380">
        <v>3.2999999523162802</v>
      </c>
      <c r="D380" s="2">
        <f t="shared" si="10"/>
        <v>45312</v>
      </c>
      <c r="E380">
        <f t="shared" si="11"/>
        <v>21.093759810924539</v>
      </c>
    </row>
    <row r="381" spans="1:5">
      <c r="A381" s="5">
        <v>45312.791666666664</v>
      </c>
      <c r="B381">
        <v>-4.6168828010559002</v>
      </c>
      <c r="C381">
        <v>3.2999999523162802</v>
      </c>
      <c r="D381" s="2">
        <f t="shared" si="10"/>
        <v>45312</v>
      </c>
      <c r="E381">
        <f t="shared" si="11"/>
        <v>21.093759810924539</v>
      </c>
    </row>
    <row r="382" spans="1:5">
      <c r="A382" s="5">
        <v>45312.833333333336</v>
      </c>
      <c r="B382">
        <v>-4.7722568511962802</v>
      </c>
      <c r="C382">
        <v>3.2999999523162802</v>
      </c>
      <c r="D382" s="2">
        <f t="shared" si="10"/>
        <v>45312</v>
      </c>
      <c r="E382">
        <f t="shared" si="11"/>
        <v>21.093759810924539</v>
      </c>
    </row>
    <row r="383" spans="1:5">
      <c r="A383" s="5">
        <v>45312.875</v>
      </c>
      <c r="B383">
        <v>-4.9362754821777299</v>
      </c>
      <c r="C383">
        <v>2.7999999523162802</v>
      </c>
      <c r="D383" s="2">
        <f t="shared" si="10"/>
        <v>45312</v>
      </c>
      <c r="E383">
        <f t="shared" si="11"/>
        <v>21.093759810924539</v>
      </c>
    </row>
    <row r="384" spans="1:5">
      <c r="A384" s="5">
        <v>45312.916666666664</v>
      </c>
      <c r="B384">
        <v>-5.1000475883483798</v>
      </c>
      <c r="C384">
        <v>2.7999999523162802</v>
      </c>
      <c r="D384" s="2">
        <f t="shared" si="10"/>
        <v>45312</v>
      </c>
      <c r="E384">
        <f t="shared" si="11"/>
        <v>21.093759810924539</v>
      </c>
    </row>
    <row r="385" spans="1:5">
      <c r="A385" s="5">
        <v>45312.958333333336</v>
      </c>
      <c r="B385">
        <v>-5.2628889083862296</v>
      </c>
      <c r="C385">
        <v>2.7999999523162802</v>
      </c>
      <c r="D385" s="2">
        <f t="shared" si="10"/>
        <v>45312</v>
      </c>
      <c r="E385">
        <f t="shared" si="11"/>
        <v>21.093759810924539</v>
      </c>
    </row>
    <row r="386" spans="1:5">
      <c r="A386" s="5">
        <v>45313</v>
      </c>
      <c r="B386">
        <v>-5.4306821823120099</v>
      </c>
      <c r="C386">
        <v>2.7999999523162802</v>
      </c>
      <c r="D386" s="2">
        <f t="shared" si="10"/>
        <v>45313</v>
      </c>
      <c r="E386">
        <f t="shared" si="11"/>
        <v>26.447106888890275</v>
      </c>
    </row>
    <row r="387" spans="1:5">
      <c r="A387" s="5">
        <v>45313.041666666664</v>
      </c>
      <c r="B387">
        <v>-5.5475487709045401</v>
      </c>
      <c r="C387">
        <v>2.7999999523162802</v>
      </c>
      <c r="D387" s="2">
        <f t="shared" ref="D387:D450" si="12">DATE(YEAR(A387), MONTH(A387), DAY(A387))</f>
        <v>45313</v>
      </c>
      <c r="E387">
        <f t="shared" ref="E387:E450" si="13">AVERAGEIF(D:D, D387, B:B)*1.8+32</f>
        <v>26.447106888890275</v>
      </c>
    </row>
    <row r="388" spans="1:5">
      <c r="A388" s="5">
        <v>45313.083333333336</v>
      </c>
      <c r="B388">
        <v>-5.5888080596923801</v>
      </c>
      <c r="C388">
        <v>2.7999999523162802</v>
      </c>
      <c r="D388" s="2">
        <f t="shared" si="12"/>
        <v>45313</v>
      </c>
      <c r="E388">
        <f t="shared" si="13"/>
        <v>26.447106888890275</v>
      </c>
    </row>
    <row r="389" spans="1:5">
      <c r="A389" s="5">
        <v>45313.125</v>
      </c>
      <c r="B389">
        <v>-5.5452470779418901</v>
      </c>
      <c r="C389">
        <v>2.20000004768371</v>
      </c>
      <c r="D389" s="2">
        <f t="shared" si="12"/>
        <v>45313</v>
      </c>
      <c r="E389">
        <f t="shared" si="13"/>
        <v>26.447106888890275</v>
      </c>
    </row>
    <row r="390" spans="1:5">
      <c r="A390" s="5">
        <v>45313.166666666664</v>
      </c>
      <c r="B390">
        <v>-5.3827009201049796</v>
      </c>
      <c r="C390">
        <v>2.20000004768371</v>
      </c>
      <c r="D390" s="2">
        <f t="shared" si="12"/>
        <v>45313</v>
      </c>
      <c r="E390">
        <f t="shared" si="13"/>
        <v>26.447106888890275</v>
      </c>
    </row>
    <row r="391" spans="1:5">
      <c r="A391" s="5">
        <v>45313.208333333336</v>
      </c>
      <c r="B391">
        <v>-5.1226086616516104</v>
      </c>
      <c r="C391">
        <v>2.20000004768371</v>
      </c>
      <c r="D391" s="2">
        <f t="shared" si="12"/>
        <v>45313</v>
      </c>
      <c r="E391">
        <f t="shared" si="13"/>
        <v>26.447106888890275</v>
      </c>
    </row>
    <row r="392" spans="1:5">
      <c r="A392" s="5">
        <v>45313.25</v>
      </c>
      <c r="B392">
        <v>-4.7578644752502397</v>
      </c>
      <c r="C392">
        <v>2.20000004768371</v>
      </c>
      <c r="D392" s="2">
        <f t="shared" si="12"/>
        <v>45313</v>
      </c>
      <c r="E392">
        <f t="shared" si="13"/>
        <v>26.447106888890275</v>
      </c>
    </row>
    <row r="393" spans="1:5">
      <c r="A393" s="5">
        <v>45313.291666666664</v>
      </c>
      <c r="B393">
        <v>-4.3036112785339302</v>
      </c>
      <c r="C393">
        <v>2.20000004768371</v>
      </c>
      <c r="D393" s="2">
        <f t="shared" si="12"/>
        <v>45313</v>
      </c>
      <c r="E393">
        <f t="shared" si="13"/>
        <v>26.447106888890275</v>
      </c>
    </row>
    <row r="394" spans="1:5">
      <c r="A394" s="5">
        <v>45313.333333333336</v>
      </c>
      <c r="B394">
        <v>-3.8489630222320499</v>
      </c>
      <c r="C394">
        <v>2.20000004768371</v>
      </c>
      <c r="D394" s="2">
        <f t="shared" si="12"/>
        <v>45313</v>
      </c>
      <c r="E394">
        <f t="shared" si="13"/>
        <v>26.447106888890275</v>
      </c>
    </row>
    <row r="395" spans="1:5">
      <c r="A395" s="5">
        <v>45313.375</v>
      </c>
      <c r="B395">
        <v>-3.3478477001190101</v>
      </c>
      <c r="C395">
        <v>2.7999999523162802</v>
      </c>
      <c r="D395" s="2">
        <f t="shared" si="12"/>
        <v>45313</v>
      </c>
      <c r="E395">
        <f t="shared" si="13"/>
        <v>26.447106888890275</v>
      </c>
    </row>
    <row r="396" spans="1:5">
      <c r="A396" s="5">
        <v>45313.416666666664</v>
      </c>
      <c r="B396">
        <v>-2.8352289199829102</v>
      </c>
      <c r="C396">
        <v>2.7999999523162802</v>
      </c>
      <c r="D396" s="2">
        <f t="shared" si="12"/>
        <v>45313</v>
      </c>
      <c r="E396">
        <f t="shared" si="13"/>
        <v>26.447106888890275</v>
      </c>
    </row>
    <row r="397" spans="1:5">
      <c r="A397" s="5">
        <v>45313.458333333336</v>
      </c>
      <c r="B397">
        <v>-2.3515985012054399</v>
      </c>
      <c r="C397">
        <v>3.2999999523162802</v>
      </c>
      <c r="D397" s="2">
        <f t="shared" si="12"/>
        <v>45313</v>
      </c>
      <c r="E397">
        <f t="shared" si="13"/>
        <v>26.447106888890275</v>
      </c>
    </row>
    <row r="398" spans="1:5">
      <c r="A398" s="5">
        <v>45313.5</v>
      </c>
      <c r="B398">
        <v>-1.93734419345855</v>
      </c>
      <c r="C398">
        <v>3.9000000953674299</v>
      </c>
      <c r="D398" s="2">
        <f t="shared" si="12"/>
        <v>45313</v>
      </c>
      <c r="E398">
        <f t="shared" si="13"/>
        <v>26.447106888890275</v>
      </c>
    </row>
    <row r="399" spans="1:5">
      <c r="A399" s="5">
        <v>45313.541666666664</v>
      </c>
      <c r="B399">
        <v>-1.5424125194549501</v>
      </c>
      <c r="C399">
        <v>4.4000000953674299</v>
      </c>
      <c r="D399" s="2">
        <f t="shared" si="12"/>
        <v>45313</v>
      </c>
      <c r="E399">
        <f t="shared" si="13"/>
        <v>26.447106888890275</v>
      </c>
    </row>
    <row r="400" spans="1:5">
      <c r="A400" s="5">
        <v>45313.583333333336</v>
      </c>
      <c r="B400">
        <v>-1.2261271476745601</v>
      </c>
      <c r="C400">
        <v>4.4000000953674299</v>
      </c>
      <c r="D400" s="2">
        <f t="shared" si="12"/>
        <v>45313</v>
      </c>
      <c r="E400">
        <f t="shared" si="13"/>
        <v>26.447106888890275</v>
      </c>
    </row>
    <row r="401" spans="1:5">
      <c r="A401" s="5">
        <v>45313.625</v>
      </c>
      <c r="B401">
        <v>-1.0782769918441699</v>
      </c>
      <c r="C401">
        <v>4.4000000953674299</v>
      </c>
      <c r="D401" s="2">
        <f t="shared" si="12"/>
        <v>45313</v>
      </c>
      <c r="E401">
        <f t="shared" si="13"/>
        <v>26.447106888890275</v>
      </c>
    </row>
    <row r="402" spans="1:5">
      <c r="A402" s="5">
        <v>45313.666666666664</v>
      </c>
      <c r="B402">
        <v>-1.18059241771698</v>
      </c>
      <c r="C402">
        <v>3.2999999523162802</v>
      </c>
      <c r="D402" s="2">
        <f t="shared" si="12"/>
        <v>45313</v>
      </c>
      <c r="E402">
        <f t="shared" si="13"/>
        <v>26.447106888890275</v>
      </c>
    </row>
    <row r="403" spans="1:5">
      <c r="A403" s="5">
        <v>45313.708333333336</v>
      </c>
      <c r="B403">
        <v>-1.3156611919403001</v>
      </c>
      <c r="C403">
        <v>3.2999999523162802</v>
      </c>
      <c r="D403" s="2">
        <f t="shared" si="12"/>
        <v>45313</v>
      </c>
      <c r="E403">
        <f t="shared" si="13"/>
        <v>26.447106888890275</v>
      </c>
    </row>
    <row r="404" spans="1:5">
      <c r="A404" s="5">
        <v>45313.75</v>
      </c>
      <c r="B404">
        <v>-1.47932028770446</v>
      </c>
      <c r="C404">
        <v>2.7999999523162802</v>
      </c>
      <c r="D404" s="2">
        <f t="shared" si="12"/>
        <v>45313</v>
      </c>
      <c r="E404">
        <f t="shared" si="13"/>
        <v>26.447106888890275</v>
      </c>
    </row>
    <row r="405" spans="1:5">
      <c r="A405" s="5">
        <v>45313.791666666664</v>
      </c>
      <c r="B405">
        <v>-1.6336754560470499</v>
      </c>
      <c r="C405">
        <v>3.2999999523162802</v>
      </c>
      <c r="D405" s="2">
        <f t="shared" si="12"/>
        <v>45313</v>
      </c>
      <c r="E405">
        <f t="shared" si="13"/>
        <v>26.447106888890275</v>
      </c>
    </row>
    <row r="406" spans="1:5">
      <c r="A406" s="5">
        <v>45313.833333333336</v>
      </c>
      <c r="B406">
        <v>-1.7994123697280799</v>
      </c>
      <c r="C406">
        <v>3.2999999523162802</v>
      </c>
      <c r="D406" s="2">
        <f t="shared" si="12"/>
        <v>45313</v>
      </c>
      <c r="E406">
        <f t="shared" si="13"/>
        <v>26.447106888890275</v>
      </c>
    </row>
    <row r="407" spans="1:5">
      <c r="A407" s="5">
        <v>45313.875</v>
      </c>
      <c r="B407">
        <v>-2.0191507339477499</v>
      </c>
      <c r="C407">
        <v>3.2999999523162802</v>
      </c>
      <c r="D407" s="2">
        <f t="shared" si="12"/>
        <v>45313</v>
      </c>
      <c r="E407">
        <f t="shared" si="13"/>
        <v>26.447106888890275</v>
      </c>
    </row>
    <row r="408" spans="1:5">
      <c r="A408" s="5">
        <v>45313.916666666664</v>
      </c>
      <c r="B408">
        <v>-2.2468421459197998</v>
      </c>
      <c r="C408">
        <v>2.7999999523162802</v>
      </c>
      <c r="D408" s="2">
        <f t="shared" si="12"/>
        <v>45313</v>
      </c>
      <c r="E408">
        <f t="shared" si="13"/>
        <v>26.447106888890275</v>
      </c>
    </row>
    <row r="409" spans="1:5">
      <c r="A409" s="5">
        <v>45313.958333333336</v>
      </c>
      <c r="B409">
        <v>-2.51704978942871</v>
      </c>
      <c r="C409">
        <v>2.7999999523162802</v>
      </c>
      <c r="D409" s="2">
        <f t="shared" si="12"/>
        <v>45313</v>
      </c>
      <c r="E409">
        <f t="shared" si="13"/>
        <v>26.447106888890275</v>
      </c>
    </row>
    <row r="410" spans="1:5">
      <c r="A410" s="5">
        <v>45314</v>
      </c>
      <c r="B410">
        <v>-2.78894662857055</v>
      </c>
      <c r="C410">
        <v>2.7999999523162802</v>
      </c>
      <c r="D410" s="2">
        <f t="shared" si="12"/>
        <v>45314</v>
      </c>
      <c r="E410">
        <f t="shared" si="13"/>
        <v>28.438059325516232</v>
      </c>
    </row>
    <row r="411" spans="1:5">
      <c r="A411" s="5">
        <v>45314.041666666664</v>
      </c>
      <c r="B411">
        <v>-3.0368888378143302</v>
      </c>
      <c r="C411">
        <v>2.7999999523162802</v>
      </c>
      <c r="D411" s="2">
        <f t="shared" si="12"/>
        <v>45314</v>
      </c>
      <c r="E411">
        <f t="shared" si="13"/>
        <v>28.438059325516232</v>
      </c>
    </row>
    <row r="412" spans="1:5">
      <c r="A412" s="5">
        <v>45314.083333333336</v>
      </c>
      <c r="B412">
        <v>-3.2287540435790998</v>
      </c>
      <c r="C412">
        <v>2.7999999523162802</v>
      </c>
      <c r="D412" s="2">
        <f t="shared" si="12"/>
        <v>45314</v>
      </c>
      <c r="E412">
        <f t="shared" si="13"/>
        <v>28.438059325516232</v>
      </c>
    </row>
    <row r="413" spans="1:5">
      <c r="A413" s="5">
        <v>45314.125</v>
      </c>
      <c r="B413">
        <v>-3.3082897663116402</v>
      </c>
      <c r="C413">
        <v>2.7999999523162802</v>
      </c>
      <c r="D413" s="2">
        <f t="shared" si="12"/>
        <v>45314</v>
      </c>
      <c r="E413">
        <f t="shared" si="13"/>
        <v>28.438059325516232</v>
      </c>
    </row>
    <row r="414" spans="1:5">
      <c r="A414" s="5">
        <v>45314.166666666664</v>
      </c>
      <c r="B414">
        <v>-3.27448081970214</v>
      </c>
      <c r="C414">
        <v>2.7999999523162802</v>
      </c>
      <c r="D414" s="2">
        <f t="shared" si="12"/>
        <v>45314</v>
      </c>
      <c r="E414">
        <f t="shared" si="13"/>
        <v>28.438059325516232</v>
      </c>
    </row>
    <row r="415" spans="1:5">
      <c r="A415" s="5">
        <v>45314.208333333336</v>
      </c>
      <c r="B415">
        <v>-3.13758373260498</v>
      </c>
      <c r="C415">
        <v>2.7999999523162802</v>
      </c>
      <c r="D415" s="2">
        <f t="shared" si="12"/>
        <v>45314</v>
      </c>
      <c r="E415">
        <f t="shared" si="13"/>
        <v>28.438059325516232</v>
      </c>
    </row>
    <row r="416" spans="1:5">
      <c r="A416" s="5">
        <v>45314.25</v>
      </c>
      <c r="B416">
        <v>-2.90395808219909</v>
      </c>
      <c r="C416">
        <v>2.7999999523162802</v>
      </c>
      <c r="D416" s="2">
        <f t="shared" si="12"/>
        <v>45314</v>
      </c>
      <c r="E416">
        <f t="shared" si="13"/>
        <v>28.438059325516232</v>
      </c>
    </row>
    <row r="417" spans="1:5">
      <c r="A417" s="5">
        <v>45314.291666666664</v>
      </c>
      <c r="B417">
        <v>-2.5565502643585201</v>
      </c>
      <c r="C417">
        <v>2.7999999523162802</v>
      </c>
      <c r="D417" s="2">
        <f t="shared" si="12"/>
        <v>45314</v>
      </c>
      <c r="E417">
        <f t="shared" si="13"/>
        <v>28.438059325516232</v>
      </c>
    </row>
    <row r="418" spans="1:5">
      <c r="A418" s="5">
        <v>45314.333333333336</v>
      </c>
      <c r="B418">
        <v>-2.2634031772613499</v>
      </c>
      <c r="C418">
        <v>2.7999999523162802</v>
      </c>
      <c r="D418" s="2">
        <f t="shared" si="12"/>
        <v>45314</v>
      </c>
      <c r="E418">
        <f t="shared" si="13"/>
        <v>28.438059325516232</v>
      </c>
    </row>
    <row r="419" spans="1:5">
      <c r="A419" s="5">
        <v>45314.375</v>
      </c>
      <c r="B419">
        <v>-1.94158267974853</v>
      </c>
      <c r="C419">
        <v>2.7999999523162802</v>
      </c>
      <c r="D419" s="2">
        <f t="shared" si="12"/>
        <v>45314</v>
      </c>
      <c r="E419">
        <f t="shared" si="13"/>
        <v>28.438059325516232</v>
      </c>
    </row>
    <row r="420" spans="1:5">
      <c r="A420" s="5">
        <v>45314.416666666664</v>
      </c>
      <c r="B420">
        <v>-1.6520801782607999</v>
      </c>
      <c r="C420">
        <v>2.7999999523162802</v>
      </c>
      <c r="D420" s="2">
        <f t="shared" si="12"/>
        <v>45314</v>
      </c>
      <c r="E420">
        <f t="shared" si="13"/>
        <v>28.438059325516232</v>
      </c>
    </row>
    <row r="421" spans="1:5">
      <c r="A421" s="5">
        <v>45314.458333333336</v>
      </c>
      <c r="B421">
        <v>-1.40414237976074</v>
      </c>
      <c r="C421">
        <v>3.2999999523162802</v>
      </c>
      <c r="D421" s="2">
        <f t="shared" si="12"/>
        <v>45314</v>
      </c>
      <c r="E421">
        <f t="shared" si="13"/>
        <v>28.438059325516232</v>
      </c>
    </row>
    <row r="422" spans="1:5">
      <c r="A422" s="5">
        <v>45314.5</v>
      </c>
      <c r="B422">
        <v>-1.1590393781661901</v>
      </c>
      <c r="C422">
        <v>3.9000000953674299</v>
      </c>
      <c r="D422" s="2">
        <f t="shared" si="12"/>
        <v>45314</v>
      </c>
      <c r="E422">
        <f t="shared" si="13"/>
        <v>28.438059325516232</v>
      </c>
    </row>
    <row r="423" spans="1:5">
      <c r="A423" s="5">
        <v>45314.541666666664</v>
      </c>
      <c r="B423">
        <v>-0.92126590013503995</v>
      </c>
      <c r="C423">
        <v>3.2999999523162802</v>
      </c>
      <c r="D423" s="2">
        <f t="shared" si="12"/>
        <v>45314</v>
      </c>
      <c r="E423">
        <f t="shared" si="13"/>
        <v>28.438059325516232</v>
      </c>
    </row>
    <row r="424" spans="1:5">
      <c r="A424" s="5">
        <v>45314.583333333336</v>
      </c>
      <c r="B424">
        <v>-0.65859496593475297</v>
      </c>
      <c r="C424">
        <v>3.2999999523162802</v>
      </c>
      <c r="D424" s="2">
        <f t="shared" si="12"/>
        <v>45314</v>
      </c>
      <c r="E424">
        <f t="shared" si="13"/>
        <v>28.438059325516232</v>
      </c>
    </row>
    <row r="425" spans="1:5">
      <c r="A425" s="5">
        <v>45314.625</v>
      </c>
      <c r="B425">
        <v>-0.61930400133132901</v>
      </c>
      <c r="C425">
        <v>3.2999999523162802</v>
      </c>
      <c r="D425" s="2">
        <f t="shared" si="12"/>
        <v>45314</v>
      </c>
      <c r="E425">
        <f t="shared" si="13"/>
        <v>28.438059325516232</v>
      </c>
    </row>
    <row r="426" spans="1:5">
      <c r="A426" s="5">
        <v>45314.666666666664</v>
      </c>
      <c r="B426">
        <v>-0.83691340684890703</v>
      </c>
      <c r="C426">
        <v>2.7999999523162802</v>
      </c>
      <c r="D426" s="2">
        <f t="shared" si="12"/>
        <v>45314</v>
      </c>
      <c r="E426">
        <f t="shared" si="13"/>
        <v>28.438059325516232</v>
      </c>
    </row>
    <row r="427" spans="1:5">
      <c r="A427" s="5">
        <v>45314.708333333336</v>
      </c>
      <c r="B427">
        <v>-1.09403932094573</v>
      </c>
      <c r="C427">
        <v>2.20000004768371</v>
      </c>
      <c r="D427" s="2">
        <f t="shared" si="12"/>
        <v>45314</v>
      </c>
      <c r="E427">
        <f t="shared" si="13"/>
        <v>28.438059325516232</v>
      </c>
    </row>
    <row r="428" spans="1:5">
      <c r="A428" s="5">
        <v>45314.75</v>
      </c>
      <c r="B428">
        <v>-1.3072769641876201</v>
      </c>
      <c r="C428">
        <v>2.20000004768371</v>
      </c>
      <c r="D428" s="2">
        <f t="shared" si="12"/>
        <v>45314</v>
      </c>
      <c r="E428">
        <f t="shared" si="13"/>
        <v>28.438059325516232</v>
      </c>
    </row>
    <row r="429" spans="1:5">
      <c r="A429" s="5">
        <v>45314.791666666664</v>
      </c>
      <c r="B429">
        <v>-1.5363475084304801</v>
      </c>
      <c r="C429">
        <v>1.70000004768371</v>
      </c>
      <c r="D429" s="2">
        <f t="shared" si="12"/>
        <v>45314</v>
      </c>
      <c r="E429">
        <f t="shared" si="13"/>
        <v>28.438059325516232</v>
      </c>
    </row>
    <row r="430" spans="1:5">
      <c r="A430" s="5">
        <v>45314.833333333336</v>
      </c>
      <c r="B430">
        <v>-1.7068774700164699</v>
      </c>
      <c r="C430">
        <v>1.70000004768371</v>
      </c>
      <c r="D430" s="2">
        <f t="shared" si="12"/>
        <v>45314</v>
      </c>
      <c r="E430">
        <f t="shared" si="13"/>
        <v>28.438059325516232</v>
      </c>
    </row>
    <row r="431" spans="1:5">
      <c r="A431" s="5">
        <v>45314.875</v>
      </c>
      <c r="B431">
        <v>-1.8560299873352</v>
      </c>
      <c r="C431">
        <v>1.70000004768371</v>
      </c>
      <c r="D431" s="2">
        <f t="shared" si="12"/>
        <v>45314</v>
      </c>
      <c r="E431">
        <f t="shared" si="13"/>
        <v>28.438059325516232</v>
      </c>
    </row>
    <row r="432" spans="1:5">
      <c r="A432" s="5">
        <v>45314.916666666664</v>
      </c>
      <c r="B432">
        <v>-2.0451140403747501</v>
      </c>
      <c r="C432">
        <v>1.1000000238418499</v>
      </c>
      <c r="D432" s="2">
        <f t="shared" si="12"/>
        <v>45314</v>
      </c>
      <c r="E432">
        <f t="shared" si="13"/>
        <v>28.438059325516232</v>
      </c>
    </row>
    <row r="433" spans="1:5">
      <c r="A433" s="5">
        <v>45314.958333333336</v>
      </c>
      <c r="B433">
        <v>-2.2550787925720202</v>
      </c>
      <c r="C433">
        <v>1.1000000238418499</v>
      </c>
      <c r="D433" s="2">
        <f t="shared" si="12"/>
        <v>45314</v>
      </c>
      <c r="E433">
        <f t="shared" si="13"/>
        <v>28.438059325516232</v>
      </c>
    </row>
    <row r="434" spans="1:5">
      <c r="A434" s="5">
        <v>45315</v>
      </c>
      <c r="B434">
        <v>-2.4320261478424001</v>
      </c>
      <c r="C434">
        <v>0.60000002384185702</v>
      </c>
      <c r="D434" s="2">
        <f t="shared" si="12"/>
        <v>45315</v>
      </c>
      <c r="E434">
        <f t="shared" si="13"/>
        <v>28.763307920098313</v>
      </c>
    </row>
    <row r="435" spans="1:5">
      <c r="A435" s="5">
        <v>45315.041666666664</v>
      </c>
      <c r="B435">
        <v>-2.6165344715118399</v>
      </c>
      <c r="C435">
        <v>0.60000002384185702</v>
      </c>
      <c r="D435" s="2">
        <f t="shared" si="12"/>
        <v>45315</v>
      </c>
      <c r="E435">
        <f t="shared" si="13"/>
        <v>28.763307920098313</v>
      </c>
    </row>
    <row r="436" spans="1:5">
      <c r="A436" s="5">
        <v>45315.083333333336</v>
      </c>
      <c r="B436">
        <v>-2.78083944320678</v>
      </c>
      <c r="C436">
        <v>0</v>
      </c>
      <c r="D436" s="2">
        <f t="shared" si="12"/>
        <v>45315</v>
      </c>
      <c r="E436">
        <f t="shared" si="13"/>
        <v>28.763307920098313</v>
      </c>
    </row>
    <row r="437" spans="1:5">
      <c r="A437" s="5">
        <v>45315.125</v>
      </c>
      <c r="B437">
        <v>-2.8853950500488201</v>
      </c>
      <c r="C437">
        <v>0</v>
      </c>
      <c r="D437" s="2">
        <f t="shared" si="12"/>
        <v>45315</v>
      </c>
      <c r="E437">
        <f t="shared" si="13"/>
        <v>28.763307920098313</v>
      </c>
    </row>
    <row r="438" spans="1:5">
      <c r="A438" s="5">
        <v>45315.166666666664</v>
      </c>
      <c r="B438">
        <v>-2.9104738235473602</v>
      </c>
      <c r="C438">
        <v>-0.60000002384185702</v>
      </c>
      <c r="D438" s="2">
        <f t="shared" si="12"/>
        <v>45315</v>
      </c>
      <c r="E438">
        <f t="shared" si="13"/>
        <v>28.763307920098313</v>
      </c>
    </row>
    <row r="439" spans="1:5">
      <c r="A439" s="5">
        <v>45315.208333333336</v>
      </c>
      <c r="B439">
        <v>-2.8487868309020898</v>
      </c>
      <c r="C439">
        <v>-0.60000002384185702</v>
      </c>
      <c r="D439" s="2">
        <f t="shared" si="12"/>
        <v>45315</v>
      </c>
      <c r="E439">
        <f t="shared" si="13"/>
        <v>28.763307920098313</v>
      </c>
    </row>
    <row r="440" spans="1:5">
      <c r="A440" s="5">
        <v>45315.25</v>
      </c>
      <c r="B440">
        <v>-2.6964442729949898</v>
      </c>
      <c r="C440">
        <v>-0.60000002384185702</v>
      </c>
      <c r="D440" s="2">
        <f t="shared" si="12"/>
        <v>45315</v>
      </c>
      <c r="E440">
        <f t="shared" si="13"/>
        <v>28.763307920098313</v>
      </c>
    </row>
    <row r="441" spans="1:5">
      <c r="A441" s="5">
        <v>45315.291666666664</v>
      </c>
      <c r="B441">
        <v>-2.4614074230193999</v>
      </c>
      <c r="C441">
        <v>-1.1000000238418499</v>
      </c>
      <c r="D441" s="2">
        <f t="shared" si="12"/>
        <v>45315</v>
      </c>
      <c r="E441">
        <f t="shared" si="13"/>
        <v>28.763307920098313</v>
      </c>
    </row>
    <row r="442" spans="1:5">
      <c r="A442" s="5">
        <v>45315.333333333336</v>
      </c>
      <c r="B442">
        <v>-2.1568653583526598</v>
      </c>
      <c r="C442">
        <v>-1.1000000238418499</v>
      </c>
      <c r="D442" s="2">
        <f t="shared" si="12"/>
        <v>45315</v>
      </c>
      <c r="E442">
        <f t="shared" si="13"/>
        <v>28.763307920098313</v>
      </c>
    </row>
    <row r="443" spans="1:5">
      <c r="A443" s="5">
        <v>45315.375</v>
      </c>
      <c r="B443">
        <v>-1.8685945272445601</v>
      </c>
      <c r="C443">
        <v>-0.60000002384185702</v>
      </c>
      <c r="D443" s="2">
        <f t="shared" si="12"/>
        <v>45315</v>
      </c>
      <c r="E443">
        <f t="shared" si="13"/>
        <v>28.763307920098313</v>
      </c>
    </row>
    <row r="444" spans="1:5">
      <c r="A444" s="5">
        <v>45315.416666666664</v>
      </c>
      <c r="B444">
        <v>-1.6541168689727701</v>
      </c>
      <c r="C444">
        <v>-0.60000002384185702</v>
      </c>
      <c r="D444" s="2">
        <f t="shared" si="12"/>
        <v>45315</v>
      </c>
      <c r="E444">
        <f t="shared" si="13"/>
        <v>28.763307920098313</v>
      </c>
    </row>
    <row r="445" spans="1:5">
      <c r="A445" s="5">
        <v>45315.458333333336</v>
      </c>
      <c r="B445">
        <v>-1.4313368797302199</v>
      </c>
      <c r="C445">
        <v>0.60000002384185702</v>
      </c>
      <c r="D445" s="2">
        <f t="shared" si="12"/>
        <v>45315</v>
      </c>
      <c r="E445">
        <f t="shared" si="13"/>
        <v>28.763307920098313</v>
      </c>
    </row>
    <row r="446" spans="1:5">
      <c r="A446" s="5">
        <v>45315.5</v>
      </c>
      <c r="B446">
        <v>-1.18487548828125</v>
      </c>
      <c r="C446">
        <v>1.70000004768371</v>
      </c>
      <c r="D446" s="2">
        <f t="shared" si="12"/>
        <v>45315</v>
      </c>
      <c r="E446">
        <f t="shared" si="13"/>
        <v>28.763307920098313</v>
      </c>
    </row>
    <row r="447" spans="1:5">
      <c r="A447" s="5">
        <v>45315.541666666664</v>
      </c>
      <c r="B447">
        <v>-0.87784248590469305</v>
      </c>
      <c r="C447">
        <v>3.2999999523162802</v>
      </c>
      <c r="D447" s="2">
        <f t="shared" si="12"/>
        <v>45315</v>
      </c>
      <c r="E447">
        <f t="shared" si="13"/>
        <v>28.763307920098313</v>
      </c>
    </row>
    <row r="448" spans="1:5">
      <c r="A448" s="5">
        <v>45315.583333333336</v>
      </c>
      <c r="B448">
        <v>-0.585146844387054</v>
      </c>
      <c r="C448">
        <v>3.2999999523162802</v>
      </c>
      <c r="D448" s="2">
        <f t="shared" si="12"/>
        <v>45315</v>
      </c>
      <c r="E448">
        <f t="shared" si="13"/>
        <v>28.763307920098313</v>
      </c>
    </row>
    <row r="449" spans="1:5">
      <c r="A449" s="5">
        <v>45315.625</v>
      </c>
      <c r="B449">
        <v>-0.53432452678680398</v>
      </c>
      <c r="C449">
        <v>3.2999999523162802</v>
      </c>
      <c r="D449" s="2">
        <f t="shared" si="12"/>
        <v>45315</v>
      </c>
      <c r="E449">
        <f t="shared" si="13"/>
        <v>28.763307920098313</v>
      </c>
    </row>
    <row r="450" spans="1:5">
      <c r="A450" s="5">
        <v>45315.666666666664</v>
      </c>
      <c r="B450">
        <v>-0.74281769990920998</v>
      </c>
      <c r="C450">
        <v>2.7999999523162802</v>
      </c>
      <c r="D450" s="2">
        <f t="shared" si="12"/>
        <v>45315</v>
      </c>
      <c r="E450">
        <f t="shared" si="13"/>
        <v>28.763307920098313</v>
      </c>
    </row>
    <row r="451" spans="1:5">
      <c r="A451" s="5">
        <v>45315.708333333336</v>
      </c>
      <c r="B451">
        <v>-0.98269325494766202</v>
      </c>
      <c r="C451">
        <v>2.20000004768371</v>
      </c>
      <c r="D451" s="2">
        <f t="shared" ref="D451:D514" si="14">DATE(YEAR(A451), MONTH(A451), DAY(A451))</f>
        <v>45315</v>
      </c>
      <c r="E451">
        <f t="shared" ref="E451:E514" si="15">AVERAGEIF(D:D, D451, B:B)*1.8+32</f>
        <v>28.763307920098313</v>
      </c>
    </row>
    <row r="452" spans="1:5">
      <c r="A452" s="5">
        <v>45315.75</v>
      </c>
      <c r="B452">
        <v>-1.20979881286621</v>
      </c>
      <c r="C452">
        <v>1.70000004768371</v>
      </c>
      <c r="D452" s="2">
        <f t="shared" si="14"/>
        <v>45315</v>
      </c>
      <c r="E452">
        <f t="shared" si="15"/>
        <v>28.763307920098313</v>
      </c>
    </row>
    <row r="453" spans="1:5">
      <c r="A453" s="5">
        <v>45315.791666666664</v>
      </c>
      <c r="B453">
        <v>-1.3764970302581701</v>
      </c>
      <c r="C453">
        <v>2.20000004768371</v>
      </c>
      <c r="D453" s="2">
        <f t="shared" si="14"/>
        <v>45315</v>
      </c>
      <c r="E453">
        <f t="shared" si="15"/>
        <v>28.763307920098313</v>
      </c>
    </row>
    <row r="454" spans="1:5">
      <c r="A454" s="5">
        <v>45315.833333333336</v>
      </c>
      <c r="B454">
        <v>-1.4765001535415601</v>
      </c>
      <c r="C454">
        <v>2.20000004768371</v>
      </c>
      <c r="D454" s="2">
        <f t="shared" si="14"/>
        <v>45315</v>
      </c>
      <c r="E454">
        <f t="shared" si="15"/>
        <v>28.763307920098313</v>
      </c>
    </row>
    <row r="455" spans="1:5">
      <c r="A455" s="5">
        <v>45315.875</v>
      </c>
      <c r="B455">
        <v>-1.63501501083374</v>
      </c>
      <c r="C455">
        <v>2.7999999523162802</v>
      </c>
      <c r="D455" s="2">
        <f t="shared" si="14"/>
        <v>45315</v>
      </c>
      <c r="E455">
        <f t="shared" si="15"/>
        <v>28.763307920098313</v>
      </c>
    </row>
    <row r="456" spans="1:5">
      <c r="A456" s="5">
        <v>45315.916666666664</v>
      </c>
      <c r="B456">
        <v>-1.79615366458892</v>
      </c>
      <c r="C456">
        <v>3.2999999523162802</v>
      </c>
      <c r="D456" s="2">
        <f t="shared" si="14"/>
        <v>45315</v>
      </c>
      <c r="E456">
        <f t="shared" si="15"/>
        <v>28.763307920098313</v>
      </c>
    </row>
    <row r="457" spans="1:5">
      <c r="A457" s="5">
        <v>45315.958333333336</v>
      </c>
      <c r="B457">
        <v>-2.01140832901</v>
      </c>
      <c r="C457">
        <v>3.9000000953674299</v>
      </c>
      <c r="D457" s="2">
        <f t="shared" si="14"/>
        <v>45315</v>
      </c>
      <c r="E457">
        <f t="shared" si="15"/>
        <v>28.763307920098313</v>
      </c>
    </row>
    <row r="458" spans="1:5">
      <c r="A458" s="5">
        <v>45316</v>
      </c>
      <c r="B458">
        <v>-2.2134544849395699</v>
      </c>
      <c r="C458">
        <v>3.9000000953674299</v>
      </c>
      <c r="D458" s="2">
        <f t="shared" si="14"/>
        <v>45316</v>
      </c>
      <c r="E458">
        <f t="shared" si="15"/>
        <v>29.469438726454978</v>
      </c>
    </row>
    <row r="459" spans="1:5">
      <c r="A459" s="5">
        <v>45316.041666666664</v>
      </c>
      <c r="B459">
        <v>-2.3738608360290501</v>
      </c>
      <c r="C459">
        <v>3.2999999523162802</v>
      </c>
      <c r="D459" s="2">
        <f t="shared" si="14"/>
        <v>45316</v>
      </c>
      <c r="E459">
        <f t="shared" si="15"/>
        <v>29.469438726454978</v>
      </c>
    </row>
    <row r="460" spans="1:5">
      <c r="A460" s="5">
        <v>45316.083333333336</v>
      </c>
      <c r="B460">
        <v>-2.4886698722839302</v>
      </c>
      <c r="C460">
        <v>3.2999999523162802</v>
      </c>
      <c r="D460" s="2">
        <f t="shared" si="14"/>
        <v>45316</v>
      </c>
      <c r="E460">
        <f t="shared" si="15"/>
        <v>29.469438726454978</v>
      </c>
    </row>
    <row r="461" spans="1:5">
      <c r="A461" s="5">
        <v>45316.125</v>
      </c>
      <c r="B461">
        <v>-2.5247066020965501</v>
      </c>
      <c r="C461">
        <v>3.2999999523162802</v>
      </c>
      <c r="D461" s="2">
        <f t="shared" si="14"/>
        <v>45316</v>
      </c>
      <c r="E461">
        <f t="shared" si="15"/>
        <v>29.469438726454978</v>
      </c>
    </row>
    <row r="462" spans="1:5">
      <c r="A462" s="5">
        <v>45316.166666666664</v>
      </c>
      <c r="B462">
        <v>-2.5160748958587602</v>
      </c>
      <c r="C462">
        <v>2.7999999523162802</v>
      </c>
      <c r="D462" s="2">
        <f t="shared" si="14"/>
        <v>45316</v>
      </c>
      <c r="E462">
        <f t="shared" si="15"/>
        <v>29.469438726454978</v>
      </c>
    </row>
    <row r="463" spans="1:5">
      <c r="A463" s="5">
        <v>45316.208333333336</v>
      </c>
      <c r="B463">
        <v>-2.43732738494873</v>
      </c>
      <c r="C463">
        <v>2.7999999523162802</v>
      </c>
      <c r="D463" s="2">
        <f t="shared" si="14"/>
        <v>45316</v>
      </c>
      <c r="E463">
        <f t="shared" si="15"/>
        <v>29.469438726454978</v>
      </c>
    </row>
    <row r="464" spans="1:5">
      <c r="A464" s="5">
        <v>45316.25</v>
      </c>
      <c r="B464">
        <v>-2.2736623287200901</v>
      </c>
      <c r="C464">
        <v>2.7999999523162802</v>
      </c>
      <c r="D464" s="2">
        <f t="shared" si="14"/>
        <v>45316</v>
      </c>
      <c r="E464">
        <f t="shared" si="15"/>
        <v>29.469438726454978</v>
      </c>
    </row>
    <row r="465" spans="1:5">
      <c r="A465" s="5">
        <v>45316.291666666664</v>
      </c>
      <c r="B465">
        <v>-2.0366618633270201</v>
      </c>
      <c r="C465">
        <v>2.7999999523162802</v>
      </c>
      <c r="D465" s="2">
        <f t="shared" si="14"/>
        <v>45316</v>
      </c>
      <c r="E465">
        <f t="shared" si="15"/>
        <v>29.469438726454978</v>
      </c>
    </row>
    <row r="466" spans="1:5">
      <c r="A466" s="5">
        <v>45316.333333333336</v>
      </c>
      <c r="B466">
        <v>-1.75582110881805</v>
      </c>
      <c r="C466">
        <v>2.7999999523162802</v>
      </c>
      <c r="D466" s="2">
        <f t="shared" si="14"/>
        <v>45316</v>
      </c>
      <c r="E466">
        <f t="shared" si="15"/>
        <v>29.469438726454978</v>
      </c>
    </row>
    <row r="467" spans="1:5">
      <c r="A467" s="5">
        <v>45316.375</v>
      </c>
      <c r="B467">
        <v>-1.47387182712554</v>
      </c>
      <c r="C467">
        <v>3.9000000953674299</v>
      </c>
      <c r="D467" s="2">
        <f t="shared" si="14"/>
        <v>45316</v>
      </c>
      <c r="E467">
        <f t="shared" si="15"/>
        <v>29.469438726454978</v>
      </c>
    </row>
    <row r="468" spans="1:5">
      <c r="A468" s="5">
        <v>45316.416666666664</v>
      </c>
      <c r="B468">
        <v>-1.1948261260986299</v>
      </c>
      <c r="C468">
        <v>3.9000000953674299</v>
      </c>
      <c r="D468" s="2">
        <f t="shared" si="14"/>
        <v>45316</v>
      </c>
      <c r="E468">
        <f t="shared" si="15"/>
        <v>29.469438726454978</v>
      </c>
    </row>
    <row r="469" spans="1:5">
      <c r="A469" s="5">
        <v>45316.458333333336</v>
      </c>
      <c r="B469">
        <v>-1.0001127719879099</v>
      </c>
      <c r="C469">
        <v>4.4000000953674299</v>
      </c>
      <c r="D469" s="2">
        <f t="shared" si="14"/>
        <v>45316</v>
      </c>
      <c r="E469">
        <f t="shared" si="15"/>
        <v>29.469438726454978</v>
      </c>
    </row>
    <row r="470" spans="1:5">
      <c r="A470" s="5">
        <v>45316.5</v>
      </c>
      <c r="B470">
        <v>-0.790222227573394</v>
      </c>
      <c r="C470">
        <v>5</v>
      </c>
      <c r="D470" s="2">
        <f t="shared" si="14"/>
        <v>45316</v>
      </c>
      <c r="E470">
        <f t="shared" si="15"/>
        <v>29.469438726454978</v>
      </c>
    </row>
    <row r="471" spans="1:5">
      <c r="A471" s="5">
        <v>45316.541666666664</v>
      </c>
      <c r="B471">
        <v>-0.52455055713653498</v>
      </c>
      <c r="C471">
        <v>4.4000000953674299</v>
      </c>
      <c r="D471" s="2">
        <f t="shared" si="14"/>
        <v>45316</v>
      </c>
      <c r="E471">
        <f t="shared" si="15"/>
        <v>29.469438726454978</v>
      </c>
    </row>
    <row r="472" spans="1:5">
      <c r="A472" s="5">
        <v>45316.583333333336</v>
      </c>
      <c r="B472">
        <v>-0.33836752176284701</v>
      </c>
      <c r="C472">
        <v>4.4000000953674299</v>
      </c>
      <c r="D472" s="2">
        <f t="shared" si="14"/>
        <v>45316</v>
      </c>
      <c r="E472">
        <f t="shared" si="15"/>
        <v>29.469438726454978</v>
      </c>
    </row>
    <row r="473" spans="1:5">
      <c r="A473" s="5">
        <v>45316.625</v>
      </c>
      <c r="B473">
        <v>-0.386588364839553</v>
      </c>
      <c r="C473">
        <v>4.4000000953674299</v>
      </c>
      <c r="D473" s="2">
        <f t="shared" si="14"/>
        <v>45316</v>
      </c>
      <c r="E473">
        <f t="shared" si="15"/>
        <v>29.469438726454978</v>
      </c>
    </row>
    <row r="474" spans="1:5">
      <c r="A474" s="5">
        <v>45316.666666666664</v>
      </c>
      <c r="B474">
        <v>-0.58733695745468095</v>
      </c>
      <c r="C474">
        <v>4.4000000953674299</v>
      </c>
      <c r="D474" s="2">
        <f t="shared" si="14"/>
        <v>45316</v>
      </c>
      <c r="E474">
        <f t="shared" si="15"/>
        <v>29.469438726454978</v>
      </c>
    </row>
    <row r="475" spans="1:5">
      <c r="A475" s="5">
        <v>45316.708333333336</v>
      </c>
      <c r="B475">
        <v>-0.74799841642379705</v>
      </c>
      <c r="C475">
        <v>3.9000000953674299</v>
      </c>
      <c r="D475" s="2">
        <f t="shared" si="14"/>
        <v>45316</v>
      </c>
      <c r="E475">
        <f t="shared" si="15"/>
        <v>29.469438726454978</v>
      </c>
    </row>
    <row r="476" spans="1:5">
      <c r="A476" s="5">
        <v>45316.75</v>
      </c>
      <c r="B476">
        <v>-0.81953650712966897</v>
      </c>
      <c r="C476">
        <v>3.2999999523162802</v>
      </c>
      <c r="D476" s="2">
        <f t="shared" si="14"/>
        <v>45316</v>
      </c>
      <c r="E476">
        <f t="shared" si="15"/>
        <v>29.469438726454978</v>
      </c>
    </row>
    <row r="477" spans="1:5">
      <c r="A477" s="5">
        <v>45316.791666666664</v>
      </c>
      <c r="B477">
        <v>-0.90825897455215399</v>
      </c>
      <c r="C477">
        <v>3.2999999523162802</v>
      </c>
      <c r="D477" s="2">
        <f t="shared" si="14"/>
        <v>45316</v>
      </c>
      <c r="E477">
        <f t="shared" si="15"/>
        <v>29.469438726454978</v>
      </c>
    </row>
    <row r="478" spans="1:5">
      <c r="A478" s="5">
        <v>45316.833333333336</v>
      </c>
      <c r="B478">
        <v>-1.02221226692199</v>
      </c>
      <c r="C478">
        <v>3.2999999523162802</v>
      </c>
      <c r="D478" s="2">
        <f t="shared" si="14"/>
        <v>45316</v>
      </c>
      <c r="E478">
        <f t="shared" si="15"/>
        <v>29.469438726454978</v>
      </c>
    </row>
    <row r="479" spans="1:5">
      <c r="A479" s="5">
        <v>45316.875</v>
      </c>
      <c r="B479">
        <v>-1.1241090297698899</v>
      </c>
      <c r="C479">
        <v>3.2999999523162802</v>
      </c>
      <c r="D479" s="2">
        <f t="shared" si="14"/>
        <v>45316</v>
      </c>
      <c r="E479">
        <f t="shared" si="15"/>
        <v>29.469438726454978</v>
      </c>
    </row>
    <row r="480" spans="1:5">
      <c r="A480" s="5">
        <v>45316.916666666664</v>
      </c>
      <c r="B480">
        <v>-1.1330975294113099</v>
      </c>
      <c r="C480">
        <v>3.2999999523162802</v>
      </c>
      <c r="D480" s="2">
        <f t="shared" si="14"/>
        <v>45316</v>
      </c>
      <c r="E480">
        <f t="shared" si="15"/>
        <v>29.469438726454978</v>
      </c>
    </row>
    <row r="481" spans="1:5">
      <c r="A481" s="5">
        <v>45316.958333333336</v>
      </c>
      <c r="B481">
        <v>-1.0694885253906199</v>
      </c>
      <c r="C481">
        <v>3.2999999523162802</v>
      </c>
      <c r="D481" s="2">
        <f t="shared" si="14"/>
        <v>45316</v>
      </c>
      <c r="E481">
        <f t="shared" si="15"/>
        <v>29.469438726454978</v>
      </c>
    </row>
    <row r="482" spans="1:5">
      <c r="A482" s="5">
        <v>45317</v>
      </c>
      <c r="B482">
        <v>-1.0416737794876001</v>
      </c>
      <c r="C482">
        <v>2.7999999523162802</v>
      </c>
      <c r="D482" s="2">
        <f t="shared" si="14"/>
        <v>45317</v>
      </c>
      <c r="E482">
        <f t="shared" si="15"/>
        <v>31.952538343332709</v>
      </c>
    </row>
    <row r="483" spans="1:5">
      <c r="A483" s="5">
        <v>45317.041666666664</v>
      </c>
      <c r="B483">
        <v>-0.98727810382842995</v>
      </c>
      <c r="C483">
        <v>2.7999999523162802</v>
      </c>
      <c r="D483" s="2">
        <f t="shared" si="14"/>
        <v>45317</v>
      </c>
      <c r="E483">
        <f t="shared" si="15"/>
        <v>31.952538343332709</v>
      </c>
    </row>
    <row r="484" spans="1:5">
      <c r="A484" s="5">
        <v>45317.083333333336</v>
      </c>
      <c r="B484">
        <v>-0.92104941606521595</v>
      </c>
      <c r="C484">
        <v>2.7999999523162802</v>
      </c>
      <c r="D484" s="2">
        <f t="shared" si="14"/>
        <v>45317</v>
      </c>
      <c r="E484">
        <f t="shared" si="15"/>
        <v>31.952538343332709</v>
      </c>
    </row>
    <row r="485" spans="1:5">
      <c r="A485" s="5">
        <v>45317.125</v>
      </c>
      <c r="B485">
        <v>-0.84951633214950495</v>
      </c>
      <c r="C485">
        <v>2.7999999523162802</v>
      </c>
      <c r="D485" s="2">
        <f t="shared" si="14"/>
        <v>45317</v>
      </c>
      <c r="E485">
        <f t="shared" si="15"/>
        <v>31.952538343332709</v>
      </c>
    </row>
    <row r="486" spans="1:5">
      <c r="A486" s="5">
        <v>45317.166666666664</v>
      </c>
      <c r="B486">
        <v>-0.79267019033431996</v>
      </c>
      <c r="C486">
        <v>2.7999999523162802</v>
      </c>
      <c r="D486" s="2">
        <f t="shared" si="14"/>
        <v>45317</v>
      </c>
      <c r="E486">
        <f t="shared" si="15"/>
        <v>31.952538343332709</v>
      </c>
    </row>
    <row r="487" spans="1:5">
      <c r="A487" s="5">
        <v>45317.208333333336</v>
      </c>
      <c r="B487">
        <v>-0.72887003421783403</v>
      </c>
      <c r="C487">
        <v>2.7999999523162802</v>
      </c>
      <c r="D487" s="2">
        <f t="shared" si="14"/>
        <v>45317</v>
      </c>
      <c r="E487">
        <f t="shared" si="15"/>
        <v>31.952538343332709</v>
      </c>
    </row>
    <row r="488" spans="1:5">
      <c r="A488" s="5">
        <v>45317.25</v>
      </c>
      <c r="B488">
        <v>-0.61197930574417103</v>
      </c>
      <c r="C488">
        <v>2.7999999523162802</v>
      </c>
      <c r="D488" s="2">
        <f t="shared" si="14"/>
        <v>45317</v>
      </c>
      <c r="E488">
        <f t="shared" si="15"/>
        <v>31.952538343332709</v>
      </c>
    </row>
    <row r="489" spans="1:5">
      <c r="A489" s="5">
        <v>45317.291666666664</v>
      </c>
      <c r="B489">
        <v>-0.475230872631073</v>
      </c>
      <c r="C489">
        <v>2.7999999523162802</v>
      </c>
      <c r="D489" s="2">
        <f t="shared" si="14"/>
        <v>45317</v>
      </c>
      <c r="E489">
        <f t="shared" si="15"/>
        <v>31.952538343332709</v>
      </c>
    </row>
    <row r="490" spans="1:5">
      <c r="A490" s="5">
        <v>45317.333333333336</v>
      </c>
      <c r="B490">
        <v>-0.28355491161346402</v>
      </c>
      <c r="C490">
        <v>2.7999999523162802</v>
      </c>
      <c r="D490" s="2">
        <f t="shared" si="14"/>
        <v>45317</v>
      </c>
      <c r="E490">
        <f t="shared" si="15"/>
        <v>31.952538343332709</v>
      </c>
    </row>
    <row r="491" spans="1:5">
      <c r="A491" s="5">
        <v>45317.375</v>
      </c>
      <c r="B491">
        <v>-7.4467256665229797E-2</v>
      </c>
      <c r="C491">
        <v>3.2999999523162802</v>
      </c>
      <c r="D491" s="2">
        <f t="shared" si="14"/>
        <v>45317</v>
      </c>
      <c r="E491">
        <f t="shared" si="15"/>
        <v>31.952538343332709</v>
      </c>
    </row>
    <row r="492" spans="1:5">
      <c r="A492" s="5">
        <v>45317.416666666664</v>
      </c>
      <c r="B492">
        <v>3.8102280348539297E-2</v>
      </c>
      <c r="C492">
        <v>3.2999999523162802</v>
      </c>
      <c r="D492" s="2">
        <f t="shared" si="14"/>
        <v>45317</v>
      </c>
      <c r="E492">
        <f t="shared" si="15"/>
        <v>31.952538343332709</v>
      </c>
    </row>
    <row r="493" spans="1:5">
      <c r="A493" s="5">
        <v>45317.458333333336</v>
      </c>
      <c r="B493">
        <v>5.6394573301076799E-2</v>
      </c>
      <c r="C493">
        <v>2.7999999523162802</v>
      </c>
      <c r="D493" s="2">
        <f t="shared" si="14"/>
        <v>45317</v>
      </c>
      <c r="E493">
        <f t="shared" si="15"/>
        <v>31.952538343332709</v>
      </c>
    </row>
    <row r="494" spans="1:5">
      <c r="A494" s="5">
        <v>45317.5</v>
      </c>
      <c r="B494">
        <v>0.18902741372585199</v>
      </c>
      <c r="C494">
        <v>3.2999999523162802</v>
      </c>
      <c r="D494" s="2">
        <f t="shared" si="14"/>
        <v>45317</v>
      </c>
      <c r="E494">
        <f t="shared" si="15"/>
        <v>31.952538343332709</v>
      </c>
    </row>
    <row r="495" spans="1:5">
      <c r="A495" s="5">
        <v>45317.541666666664</v>
      </c>
      <c r="B495">
        <v>0.64048486948013295</v>
      </c>
      <c r="C495">
        <v>2.7999999523162802</v>
      </c>
      <c r="D495" s="2">
        <f t="shared" si="14"/>
        <v>45317</v>
      </c>
      <c r="E495">
        <f t="shared" si="15"/>
        <v>31.952538343332709</v>
      </c>
    </row>
    <row r="496" spans="1:5">
      <c r="A496" s="5">
        <v>45317.583333333336</v>
      </c>
      <c r="B496">
        <v>0.86407011747360196</v>
      </c>
      <c r="C496">
        <v>2.7999999523162802</v>
      </c>
      <c r="D496" s="2">
        <f t="shared" si="14"/>
        <v>45317</v>
      </c>
      <c r="E496">
        <f t="shared" si="15"/>
        <v>31.952538343332709</v>
      </c>
    </row>
    <row r="497" spans="1:5">
      <c r="A497" s="5">
        <v>45317.625</v>
      </c>
      <c r="B497">
        <v>0.90434771776199296</v>
      </c>
      <c r="C497">
        <v>3.2999999523162802</v>
      </c>
      <c r="D497" s="2">
        <f t="shared" si="14"/>
        <v>45317</v>
      </c>
      <c r="E497">
        <f t="shared" si="15"/>
        <v>31.952538343332709</v>
      </c>
    </row>
    <row r="498" spans="1:5">
      <c r="A498" s="5">
        <v>45317.666666666664</v>
      </c>
      <c r="B498">
        <v>0.735656678676605</v>
      </c>
      <c r="C498">
        <v>3.2999999523162802</v>
      </c>
      <c r="D498" s="2">
        <f t="shared" si="14"/>
        <v>45317</v>
      </c>
      <c r="E498">
        <f t="shared" si="15"/>
        <v>31.952538343332709</v>
      </c>
    </row>
    <row r="499" spans="1:5">
      <c r="A499" s="5">
        <v>45317.708333333336</v>
      </c>
      <c r="B499">
        <v>0.45827725529670699</v>
      </c>
      <c r="C499">
        <v>2.7999999523162802</v>
      </c>
      <c r="D499" s="2">
        <f t="shared" si="14"/>
        <v>45317</v>
      </c>
      <c r="E499">
        <f t="shared" si="15"/>
        <v>31.952538343332709</v>
      </c>
    </row>
    <row r="500" spans="1:5">
      <c r="A500" s="5">
        <v>45317.75</v>
      </c>
      <c r="B500">
        <v>0.33863314986228898</v>
      </c>
      <c r="C500">
        <v>2.7999999523162802</v>
      </c>
      <c r="D500" s="2">
        <f t="shared" si="14"/>
        <v>45317</v>
      </c>
      <c r="E500">
        <f t="shared" si="15"/>
        <v>31.952538343332709</v>
      </c>
    </row>
    <row r="501" spans="1:5">
      <c r="A501" s="5">
        <v>45317.791666666664</v>
      </c>
      <c r="B501">
        <v>0.33805730938911399</v>
      </c>
      <c r="C501">
        <v>2.7999999523162802</v>
      </c>
      <c r="D501" s="2">
        <f t="shared" si="14"/>
        <v>45317</v>
      </c>
      <c r="E501">
        <f t="shared" si="15"/>
        <v>31.952538343332709</v>
      </c>
    </row>
    <row r="502" spans="1:5">
      <c r="A502" s="5">
        <v>45317.833333333336</v>
      </c>
      <c r="B502">
        <v>0.34901624917983998</v>
      </c>
      <c r="C502">
        <v>2.7999999523162802</v>
      </c>
      <c r="D502" s="2">
        <f t="shared" si="14"/>
        <v>45317</v>
      </c>
      <c r="E502">
        <f t="shared" si="15"/>
        <v>31.952538343332709</v>
      </c>
    </row>
    <row r="503" spans="1:5">
      <c r="A503" s="5">
        <v>45317.875</v>
      </c>
      <c r="B503">
        <v>0.37113907933235102</v>
      </c>
      <c r="C503">
        <v>2.7999999523162802</v>
      </c>
      <c r="D503" s="2">
        <f t="shared" si="14"/>
        <v>45317</v>
      </c>
      <c r="E503">
        <f t="shared" si="15"/>
        <v>31.952538343332709</v>
      </c>
    </row>
    <row r="504" spans="1:5">
      <c r="A504" s="5">
        <v>45317.916666666664</v>
      </c>
      <c r="B504">
        <v>0.40995591878890902</v>
      </c>
      <c r="C504">
        <v>2.7999999523162802</v>
      </c>
      <c r="D504" s="2">
        <f t="shared" si="14"/>
        <v>45317</v>
      </c>
      <c r="E504">
        <f t="shared" si="15"/>
        <v>31.952538343332709</v>
      </c>
    </row>
    <row r="505" spans="1:5">
      <c r="A505" s="5">
        <v>45317.958333333336</v>
      </c>
      <c r="B505">
        <v>0.44030550122260997</v>
      </c>
      <c r="C505">
        <v>2.7999999523162802</v>
      </c>
      <c r="D505" s="2">
        <f t="shared" si="14"/>
        <v>45317</v>
      </c>
      <c r="E505">
        <f t="shared" si="15"/>
        <v>31.952538343332709</v>
      </c>
    </row>
    <row r="506" spans="1:5">
      <c r="A506" s="5">
        <v>45318</v>
      </c>
      <c r="B506">
        <v>0.46218129992485002</v>
      </c>
      <c r="C506">
        <v>2.20000004768371</v>
      </c>
      <c r="D506" s="2">
        <f t="shared" si="14"/>
        <v>45318</v>
      </c>
      <c r="E506">
        <f t="shared" si="15"/>
        <v>34.10243629738688</v>
      </c>
    </row>
    <row r="507" spans="1:5">
      <c r="A507" s="5">
        <v>45318.041666666664</v>
      </c>
      <c r="B507">
        <v>0.47424194216728199</v>
      </c>
      <c r="C507">
        <v>2.20000004768371</v>
      </c>
      <c r="D507" s="2">
        <f t="shared" si="14"/>
        <v>45318</v>
      </c>
      <c r="E507">
        <f t="shared" si="15"/>
        <v>34.10243629738688</v>
      </c>
    </row>
    <row r="508" spans="1:5">
      <c r="A508" s="5">
        <v>45318.083333333336</v>
      </c>
      <c r="B508">
        <v>0.48455753922462402</v>
      </c>
      <c r="C508">
        <v>2.20000004768371</v>
      </c>
      <c r="D508" s="2">
        <f t="shared" si="14"/>
        <v>45318</v>
      </c>
      <c r="E508">
        <f t="shared" si="15"/>
        <v>34.10243629738688</v>
      </c>
    </row>
    <row r="509" spans="1:5">
      <c r="A509" s="5">
        <v>45318.125</v>
      </c>
      <c r="B509">
        <v>0.50420182943344105</v>
      </c>
      <c r="C509">
        <v>2.20000004768371</v>
      </c>
      <c r="D509" s="2">
        <f t="shared" si="14"/>
        <v>45318</v>
      </c>
      <c r="E509">
        <f t="shared" si="15"/>
        <v>34.10243629738688</v>
      </c>
    </row>
    <row r="510" spans="1:5">
      <c r="A510" s="5">
        <v>45318.166666666664</v>
      </c>
      <c r="B510">
        <v>0.52806824445724398</v>
      </c>
      <c r="C510">
        <v>2.20000004768371</v>
      </c>
      <c r="D510" s="2">
        <f t="shared" si="14"/>
        <v>45318</v>
      </c>
      <c r="E510">
        <f t="shared" si="15"/>
        <v>34.10243629738688</v>
      </c>
    </row>
    <row r="511" spans="1:5">
      <c r="A511" s="5">
        <v>45318.208333333336</v>
      </c>
      <c r="B511">
        <v>0.56024271249771096</v>
      </c>
      <c r="C511">
        <v>1.70000004768371</v>
      </c>
      <c r="D511" s="2">
        <f t="shared" si="14"/>
        <v>45318</v>
      </c>
      <c r="E511">
        <f t="shared" si="15"/>
        <v>34.10243629738688</v>
      </c>
    </row>
    <row r="512" spans="1:5">
      <c r="A512" s="5">
        <v>45318.25</v>
      </c>
      <c r="B512">
        <v>0.60745722055435103</v>
      </c>
      <c r="C512">
        <v>1.70000004768371</v>
      </c>
      <c r="D512" s="2">
        <f t="shared" si="14"/>
        <v>45318</v>
      </c>
      <c r="E512">
        <f t="shared" si="15"/>
        <v>34.10243629738688</v>
      </c>
    </row>
    <row r="513" spans="1:5">
      <c r="A513" s="5">
        <v>45318.291666666664</v>
      </c>
      <c r="B513">
        <v>0.67631310224533003</v>
      </c>
      <c r="C513">
        <v>1.70000004768371</v>
      </c>
      <c r="D513" s="2">
        <f t="shared" si="14"/>
        <v>45318</v>
      </c>
      <c r="E513">
        <f t="shared" si="15"/>
        <v>34.10243629738688</v>
      </c>
    </row>
    <row r="514" spans="1:5">
      <c r="A514" s="5">
        <v>45318.333333333336</v>
      </c>
      <c r="B514">
        <v>0.77998620271682695</v>
      </c>
      <c r="C514">
        <v>2.20000004768371</v>
      </c>
      <c r="D514" s="2">
        <f t="shared" si="14"/>
        <v>45318</v>
      </c>
      <c r="E514">
        <f t="shared" si="15"/>
        <v>34.10243629738688</v>
      </c>
    </row>
    <row r="515" spans="1:5">
      <c r="A515" s="5">
        <v>45318.375</v>
      </c>
      <c r="B515">
        <v>0.90031081438064497</v>
      </c>
      <c r="C515">
        <v>3.9000000953674299</v>
      </c>
      <c r="D515" s="2">
        <f t="shared" ref="D515:D578" si="16">DATE(YEAR(A515), MONTH(A515), DAY(A515))</f>
        <v>45318</v>
      </c>
      <c r="E515">
        <f t="shared" ref="E515:E578" si="17">AVERAGEIF(D:D, D515, B:B)*1.8+32</f>
        <v>34.10243629738688</v>
      </c>
    </row>
    <row r="516" spans="1:5">
      <c r="A516" s="5">
        <v>45318.416666666664</v>
      </c>
      <c r="B516">
        <v>1.03040158748626</v>
      </c>
      <c r="C516">
        <v>6.0999999046325604</v>
      </c>
      <c r="D516" s="2">
        <f t="shared" si="16"/>
        <v>45318</v>
      </c>
      <c r="E516">
        <f t="shared" si="17"/>
        <v>34.10243629738688</v>
      </c>
    </row>
    <row r="517" spans="1:5">
      <c r="A517" s="5">
        <v>45318.458333333336</v>
      </c>
      <c r="B517">
        <v>1.27175712585449</v>
      </c>
      <c r="C517">
        <v>8.8999996185302699</v>
      </c>
      <c r="D517" s="2">
        <f t="shared" si="16"/>
        <v>45318</v>
      </c>
      <c r="E517">
        <f t="shared" si="17"/>
        <v>34.10243629738688</v>
      </c>
    </row>
    <row r="518" spans="1:5">
      <c r="A518" s="5">
        <v>45318.5</v>
      </c>
      <c r="B518">
        <v>1.5245939493179299</v>
      </c>
      <c r="C518">
        <v>10</v>
      </c>
      <c r="D518" s="2">
        <f t="shared" si="16"/>
        <v>45318</v>
      </c>
      <c r="E518">
        <f t="shared" si="17"/>
        <v>34.10243629738688</v>
      </c>
    </row>
    <row r="519" spans="1:5">
      <c r="A519" s="5">
        <v>45318.541666666664</v>
      </c>
      <c r="B519">
        <v>1.7388014793395901</v>
      </c>
      <c r="C519">
        <v>11.1000003814697</v>
      </c>
      <c r="D519" s="2">
        <f t="shared" si="16"/>
        <v>45318</v>
      </c>
      <c r="E519">
        <f t="shared" si="17"/>
        <v>34.10243629738688</v>
      </c>
    </row>
    <row r="520" spans="1:5">
      <c r="A520" s="5">
        <v>45318.583333333336</v>
      </c>
      <c r="B520">
        <v>1.8665415048599201</v>
      </c>
      <c r="C520">
        <v>12.800000190734799</v>
      </c>
      <c r="D520" s="2">
        <f t="shared" si="16"/>
        <v>45318</v>
      </c>
      <c r="E520">
        <f t="shared" si="17"/>
        <v>34.10243629738688</v>
      </c>
    </row>
    <row r="521" spans="1:5">
      <c r="A521" s="5">
        <v>45318.625</v>
      </c>
      <c r="B521">
        <v>1.92225205898284</v>
      </c>
      <c r="C521">
        <v>10.6000003814697</v>
      </c>
      <c r="D521" s="2">
        <f t="shared" si="16"/>
        <v>45318</v>
      </c>
      <c r="E521">
        <f t="shared" si="17"/>
        <v>34.10243629738688</v>
      </c>
    </row>
    <row r="522" spans="1:5">
      <c r="A522" s="5">
        <v>45318.666666666664</v>
      </c>
      <c r="B522">
        <v>1.9359228610992401</v>
      </c>
      <c r="C522">
        <v>7.1999998092651296</v>
      </c>
      <c r="D522" s="2">
        <f t="shared" si="16"/>
        <v>45318</v>
      </c>
      <c r="E522">
        <f t="shared" si="17"/>
        <v>34.10243629738688</v>
      </c>
    </row>
    <row r="523" spans="1:5">
      <c r="A523" s="5">
        <v>45318.708333333336</v>
      </c>
      <c r="B523">
        <v>1.88029909133911</v>
      </c>
      <c r="C523">
        <v>5</v>
      </c>
      <c r="D523" s="2">
        <f t="shared" si="16"/>
        <v>45318</v>
      </c>
      <c r="E523">
        <f t="shared" si="17"/>
        <v>34.10243629738688</v>
      </c>
    </row>
    <row r="524" spans="1:5">
      <c r="A524" s="5">
        <v>45318.75</v>
      </c>
      <c r="B524">
        <v>1.7421954870223999</v>
      </c>
      <c r="C524">
        <v>3.9000000953674299</v>
      </c>
      <c r="D524" s="2">
        <f t="shared" si="16"/>
        <v>45318</v>
      </c>
      <c r="E524">
        <f t="shared" si="17"/>
        <v>34.10243629738688</v>
      </c>
    </row>
    <row r="525" spans="1:5">
      <c r="A525" s="5">
        <v>45318.791666666664</v>
      </c>
      <c r="B525">
        <v>1.56027972698211</v>
      </c>
      <c r="C525">
        <v>4.4000000953674299</v>
      </c>
      <c r="D525" s="2">
        <f t="shared" si="16"/>
        <v>45318</v>
      </c>
      <c r="E525">
        <f t="shared" si="17"/>
        <v>34.10243629738688</v>
      </c>
    </row>
    <row r="526" spans="1:5">
      <c r="A526" s="5">
        <v>45318.833333333336</v>
      </c>
      <c r="B526">
        <v>1.4736077785491899</v>
      </c>
      <c r="C526">
        <v>3.9000000953674299</v>
      </c>
      <c r="D526" s="2">
        <f t="shared" si="16"/>
        <v>45318</v>
      </c>
      <c r="E526">
        <f t="shared" si="17"/>
        <v>34.10243629738688</v>
      </c>
    </row>
    <row r="527" spans="1:5">
      <c r="A527" s="5">
        <v>45318.875</v>
      </c>
      <c r="B527">
        <v>1.39485812187194</v>
      </c>
      <c r="C527">
        <v>2.7999999523162802</v>
      </c>
      <c r="D527" s="2">
        <f t="shared" si="16"/>
        <v>45318</v>
      </c>
      <c r="E527">
        <f t="shared" si="17"/>
        <v>34.10243629738688</v>
      </c>
    </row>
    <row r="528" spans="1:5">
      <c r="A528" s="5">
        <v>45318.916666666664</v>
      </c>
      <c r="B528">
        <v>1.36670565605163</v>
      </c>
      <c r="C528">
        <v>2.7999999523162802</v>
      </c>
      <c r="D528" s="2">
        <f t="shared" si="16"/>
        <v>45318</v>
      </c>
      <c r="E528">
        <f t="shared" si="17"/>
        <v>34.10243629738688</v>
      </c>
    </row>
    <row r="529" spans="1:5">
      <c r="A529" s="5">
        <v>45318.958333333336</v>
      </c>
      <c r="B529">
        <v>1.34670662879943</v>
      </c>
      <c r="C529">
        <v>2.7999999523162802</v>
      </c>
      <c r="D529" s="2">
        <f t="shared" si="16"/>
        <v>45318</v>
      </c>
      <c r="E529">
        <f t="shared" si="17"/>
        <v>34.10243629738688</v>
      </c>
    </row>
    <row r="530" spans="1:5">
      <c r="A530" s="5">
        <v>45319</v>
      </c>
      <c r="B530">
        <v>1.3273065090179399</v>
      </c>
      <c r="C530">
        <v>2.7999999523162802</v>
      </c>
      <c r="D530" s="2">
        <f t="shared" si="16"/>
        <v>45319</v>
      </c>
      <c r="E530">
        <f t="shared" si="17"/>
        <v>34.818850630521766</v>
      </c>
    </row>
    <row r="531" spans="1:5">
      <c r="A531" s="5">
        <v>45319.041666666664</v>
      </c>
      <c r="B531">
        <v>1.29218697547912</v>
      </c>
      <c r="C531">
        <v>2.7999999523162802</v>
      </c>
      <c r="D531" s="2">
        <f t="shared" si="16"/>
        <v>45319</v>
      </c>
      <c r="E531">
        <f t="shared" si="17"/>
        <v>34.818850630521766</v>
      </c>
    </row>
    <row r="532" spans="1:5">
      <c r="A532" s="5">
        <v>45319.083333333336</v>
      </c>
      <c r="B532">
        <v>1.2588522434234599</v>
      </c>
      <c r="C532">
        <v>2.7999999523162802</v>
      </c>
      <c r="D532" s="2">
        <f t="shared" si="16"/>
        <v>45319</v>
      </c>
      <c r="E532">
        <f t="shared" si="17"/>
        <v>34.818850630521766</v>
      </c>
    </row>
    <row r="533" spans="1:5">
      <c r="A533" s="5">
        <v>45319.125</v>
      </c>
      <c r="B533">
        <v>1.23945760726928</v>
      </c>
      <c r="C533">
        <v>2.7999999523162802</v>
      </c>
      <c r="D533" s="2">
        <f t="shared" si="16"/>
        <v>45319</v>
      </c>
      <c r="E533">
        <f t="shared" si="17"/>
        <v>34.818850630521766</v>
      </c>
    </row>
    <row r="534" spans="1:5">
      <c r="A534" s="5">
        <v>45319.166666666664</v>
      </c>
      <c r="B534">
        <v>1.2365595102310101</v>
      </c>
      <c r="C534">
        <v>2.7999999523162802</v>
      </c>
      <c r="D534" s="2">
        <f t="shared" si="16"/>
        <v>45319</v>
      </c>
      <c r="E534">
        <f t="shared" si="17"/>
        <v>34.818850630521766</v>
      </c>
    </row>
    <row r="535" spans="1:5">
      <c r="A535" s="5">
        <v>45319.208333333336</v>
      </c>
      <c r="B535">
        <v>1.2503869533538801</v>
      </c>
      <c r="C535">
        <v>2.7999999523162802</v>
      </c>
      <c r="D535" s="2">
        <f t="shared" si="16"/>
        <v>45319</v>
      </c>
      <c r="E535">
        <f t="shared" si="17"/>
        <v>34.818850630521766</v>
      </c>
    </row>
    <row r="536" spans="1:5">
      <c r="A536" s="5">
        <v>45319.25</v>
      </c>
      <c r="B536">
        <v>1.2694795131683301</v>
      </c>
      <c r="C536">
        <v>2.7999999523162802</v>
      </c>
      <c r="D536" s="2">
        <f t="shared" si="16"/>
        <v>45319</v>
      </c>
      <c r="E536">
        <f t="shared" si="17"/>
        <v>34.818850630521766</v>
      </c>
    </row>
    <row r="537" spans="1:5">
      <c r="A537" s="5">
        <v>45319.291666666664</v>
      </c>
      <c r="B537">
        <v>1.2962003946304299</v>
      </c>
      <c r="C537">
        <v>2.7999999523162802</v>
      </c>
      <c r="D537" s="2">
        <f t="shared" si="16"/>
        <v>45319</v>
      </c>
      <c r="E537">
        <f t="shared" si="17"/>
        <v>34.818850630521766</v>
      </c>
    </row>
    <row r="538" spans="1:5">
      <c r="A538" s="5">
        <v>45319.333333333336</v>
      </c>
      <c r="B538">
        <v>1.34232461452484</v>
      </c>
      <c r="C538">
        <v>3.2999999523162802</v>
      </c>
      <c r="D538" s="2">
        <f t="shared" si="16"/>
        <v>45319</v>
      </c>
      <c r="E538">
        <f t="shared" si="17"/>
        <v>34.818850630521766</v>
      </c>
    </row>
    <row r="539" spans="1:5">
      <c r="A539" s="5">
        <v>45319.375</v>
      </c>
      <c r="B539">
        <v>1.42972755432128</v>
      </c>
      <c r="C539">
        <v>3.2999999523162802</v>
      </c>
      <c r="D539" s="2">
        <f t="shared" si="16"/>
        <v>45319</v>
      </c>
      <c r="E539">
        <f t="shared" si="17"/>
        <v>34.818850630521766</v>
      </c>
    </row>
    <row r="540" spans="1:5">
      <c r="A540" s="5">
        <v>45319.416666666664</v>
      </c>
      <c r="B540">
        <v>1.5517234802246</v>
      </c>
      <c r="C540">
        <v>3.2999999523162802</v>
      </c>
      <c r="D540" s="2">
        <f t="shared" si="16"/>
        <v>45319</v>
      </c>
      <c r="E540">
        <f t="shared" si="17"/>
        <v>34.818850630521766</v>
      </c>
    </row>
    <row r="541" spans="1:5">
      <c r="A541" s="5">
        <v>45319.458333333336</v>
      </c>
      <c r="B541">
        <v>1.6925535202026301</v>
      </c>
      <c r="C541">
        <v>3.2999999523162802</v>
      </c>
      <c r="D541" s="2">
        <f t="shared" si="16"/>
        <v>45319</v>
      </c>
      <c r="E541">
        <f t="shared" si="17"/>
        <v>34.818850630521766</v>
      </c>
    </row>
    <row r="542" spans="1:5">
      <c r="A542" s="5">
        <v>45319.5</v>
      </c>
      <c r="B542">
        <v>1.87122249603271</v>
      </c>
      <c r="C542">
        <v>3.9000000953674299</v>
      </c>
      <c r="D542" s="2">
        <f t="shared" si="16"/>
        <v>45319</v>
      </c>
      <c r="E542">
        <f t="shared" si="17"/>
        <v>34.818850630521766</v>
      </c>
    </row>
    <row r="543" spans="1:5">
      <c r="A543" s="5">
        <v>45319.541666666664</v>
      </c>
      <c r="B543">
        <v>2.02666783332824</v>
      </c>
      <c r="C543">
        <v>5</v>
      </c>
      <c r="D543" s="2">
        <f t="shared" si="16"/>
        <v>45319</v>
      </c>
      <c r="E543">
        <f t="shared" si="17"/>
        <v>34.818850630521766</v>
      </c>
    </row>
    <row r="544" spans="1:5">
      <c r="A544" s="5">
        <v>45319.583333333336</v>
      </c>
      <c r="B544">
        <v>2.1059663295745801</v>
      </c>
      <c r="C544">
        <v>3.9000000953674299</v>
      </c>
      <c r="D544" s="2">
        <f t="shared" si="16"/>
        <v>45319</v>
      </c>
      <c r="E544">
        <f t="shared" si="17"/>
        <v>34.818850630521766</v>
      </c>
    </row>
    <row r="545" spans="1:5">
      <c r="A545" s="5">
        <v>45319.625</v>
      </c>
      <c r="B545">
        <v>2.1054611206054599</v>
      </c>
      <c r="C545">
        <v>5</v>
      </c>
      <c r="D545" s="2">
        <f t="shared" si="16"/>
        <v>45319</v>
      </c>
      <c r="E545">
        <f t="shared" si="17"/>
        <v>34.818850630521766</v>
      </c>
    </row>
    <row r="546" spans="1:5">
      <c r="A546" s="5">
        <v>45319.666666666664</v>
      </c>
      <c r="B546">
        <v>2.03528380393981</v>
      </c>
      <c r="C546">
        <v>2.7999999523162802</v>
      </c>
      <c r="D546" s="2">
        <f t="shared" si="16"/>
        <v>45319</v>
      </c>
      <c r="E546">
        <f t="shared" si="17"/>
        <v>34.818850630521766</v>
      </c>
    </row>
    <row r="547" spans="1:5">
      <c r="A547" s="5">
        <v>45319.708333333336</v>
      </c>
      <c r="B547">
        <v>1.8908827304839999</v>
      </c>
      <c r="C547">
        <v>1.70000004768371</v>
      </c>
      <c r="D547" s="2">
        <f t="shared" si="16"/>
        <v>45319</v>
      </c>
      <c r="E547">
        <f t="shared" si="17"/>
        <v>34.818850630521766</v>
      </c>
    </row>
    <row r="548" spans="1:5">
      <c r="A548" s="5">
        <v>45319.75</v>
      </c>
      <c r="B548">
        <v>1.7625712156295701</v>
      </c>
      <c r="C548">
        <v>1.1000000238418499</v>
      </c>
      <c r="D548" s="2">
        <f t="shared" si="16"/>
        <v>45319</v>
      </c>
      <c r="E548">
        <f t="shared" si="17"/>
        <v>34.818850630521766</v>
      </c>
    </row>
    <row r="549" spans="1:5">
      <c r="A549" s="5">
        <v>45319.791666666664</v>
      </c>
      <c r="B549">
        <v>1.6722149848937899</v>
      </c>
      <c r="C549">
        <v>1.1000000238418499</v>
      </c>
      <c r="D549" s="2">
        <f t="shared" si="16"/>
        <v>45319</v>
      </c>
      <c r="E549">
        <f t="shared" si="17"/>
        <v>34.818850630521766</v>
      </c>
    </row>
    <row r="550" spans="1:5">
      <c r="A550" s="5">
        <v>45319.833333333336</v>
      </c>
      <c r="B550">
        <v>1.5743709802627499</v>
      </c>
      <c r="C550">
        <v>1.70000004768371</v>
      </c>
      <c r="D550" s="2">
        <f t="shared" si="16"/>
        <v>45319</v>
      </c>
      <c r="E550">
        <f t="shared" si="17"/>
        <v>34.818850630521766</v>
      </c>
    </row>
    <row r="551" spans="1:5">
      <c r="A551" s="5">
        <v>45319.875</v>
      </c>
      <c r="B551">
        <v>1.50696957111358</v>
      </c>
      <c r="C551">
        <v>0.60000002384185702</v>
      </c>
      <c r="D551" s="2">
        <f t="shared" si="16"/>
        <v>45319</v>
      </c>
      <c r="E551">
        <f t="shared" si="17"/>
        <v>34.818850630521766</v>
      </c>
    </row>
    <row r="552" spans="1:5">
      <c r="A552" s="5">
        <v>45319.916666666664</v>
      </c>
      <c r="B552">
        <v>1.4508743286132799</v>
      </c>
      <c r="C552">
        <v>0.60000002384185702</v>
      </c>
      <c r="D552" s="2">
        <f t="shared" si="16"/>
        <v>45319</v>
      </c>
      <c r="E552">
        <f t="shared" si="17"/>
        <v>34.818850630521766</v>
      </c>
    </row>
    <row r="553" spans="1:5">
      <c r="A553" s="5">
        <v>45319.958333333336</v>
      </c>
      <c r="B553">
        <v>1.39543080329895</v>
      </c>
      <c r="C553">
        <v>0</v>
      </c>
      <c r="D553" s="2">
        <f t="shared" si="16"/>
        <v>45319</v>
      </c>
      <c r="E553">
        <f t="shared" si="17"/>
        <v>34.818850630521766</v>
      </c>
    </row>
    <row r="554" spans="1:5">
      <c r="A554" s="5">
        <v>45320</v>
      </c>
      <c r="B554">
        <v>1.34523677825927</v>
      </c>
      <c r="C554">
        <v>0</v>
      </c>
      <c r="D554" s="2">
        <f t="shared" si="16"/>
        <v>45320</v>
      </c>
      <c r="E554">
        <f t="shared" si="17"/>
        <v>34.471537661552425</v>
      </c>
    </row>
    <row r="555" spans="1:5">
      <c r="A555" s="5">
        <v>45320.041666666664</v>
      </c>
      <c r="B555">
        <v>1.28361368179321</v>
      </c>
      <c r="C555">
        <v>-1.1000000238418499</v>
      </c>
      <c r="D555" s="2">
        <f t="shared" si="16"/>
        <v>45320</v>
      </c>
      <c r="E555">
        <f t="shared" si="17"/>
        <v>34.471537661552425</v>
      </c>
    </row>
    <row r="556" spans="1:5">
      <c r="A556" s="5">
        <v>45320.083333333336</v>
      </c>
      <c r="B556">
        <v>1.2223770618438701</v>
      </c>
      <c r="C556">
        <v>-0.60000002384185702</v>
      </c>
      <c r="D556" s="2">
        <f t="shared" si="16"/>
        <v>45320</v>
      </c>
      <c r="E556">
        <f t="shared" si="17"/>
        <v>34.471537661552425</v>
      </c>
    </row>
    <row r="557" spans="1:5">
      <c r="A557" s="5">
        <v>45320.125</v>
      </c>
      <c r="B557">
        <v>1.17244672775268</v>
      </c>
      <c r="C557">
        <v>-1.1000000238418499</v>
      </c>
      <c r="D557" s="2">
        <f t="shared" si="16"/>
        <v>45320</v>
      </c>
      <c r="E557">
        <f t="shared" si="17"/>
        <v>34.471537661552425</v>
      </c>
    </row>
    <row r="558" spans="1:5">
      <c r="A558" s="5">
        <v>45320.166666666664</v>
      </c>
      <c r="B558">
        <v>1.13483262062072</v>
      </c>
      <c r="C558">
        <v>0</v>
      </c>
      <c r="D558" s="2">
        <f t="shared" si="16"/>
        <v>45320</v>
      </c>
      <c r="E558">
        <f t="shared" si="17"/>
        <v>34.471537661552425</v>
      </c>
    </row>
    <row r="559" spans="1:5">
      <c r="A559" s="5">
        <v>45320.208333333336</v>
      </c>
      <c r="B559">
        <v>1.10461401939392</v>
      </c>
      <c r="C559">
        <v>-0.60000002384185702</v>
      </c>
      <c r="D559" s="2">
        <f t="shared" si="16"/>
        <v>45320</v>
      </c>
      <c r="E559">
        <f t="shared" si="17"/>
        <v>34.471537661552425</v>
      </c>
    </row>
    <row r="560" spans="1:5">
      <c r="A560" s="5">
        <v>45320.25</v>
      </c>
      <c r="B560">
        <v>1.0779877901077199</v>
      </c>
      <c r="C560">
        <v>-1.1000000238418499</v>
      </c>
      <c r="D560" s="2">
        <f t="shared" si="16"/>
        <v>45320</v>
      </c>
      <c r="E560">
        <f t="shared" si="17"/>
        <v>34.471537661552425</v>
      </c>
    </row>
    <row r="561" spans="1:5">
      <c r="A561" s="5">
        <v>45320.291666666664</v>
      </c>
      <c r="B561">
        <v>1.06581163406372</v>
      </c>
      <c r="C561">
        <v>-1.1000000238418499</v>
      </c>
      <c r="D561" s="2">
        <f t="shared" si="16"/>
        <v>45320</v>
      </c>
      <c r="E561">
        <f t="shared" si="17"/>
        <v>34.471537661552425</v>
      </c>
    </row>
    <row r="562" spans="1:5">
      <c r="A562" s="5">
        <v>45320.333333333336</v>
      </c>
      <c r="B562">
        <v>1.0679073333740201</v>
      </c>
      <c r="C562">
        <v>0</v>
      </c>
      <c r="D562" s="2">
        <f t="shared" si="16"/>
        <v>45320</v>
      </c>
      <c r="E562">
        <f t="shared" si="17"/>
        <v>34.471537661552425</v>
      </c>
    </row>
    <row r="563" spans="1:5">
      <c r="A563" s="5">
        <v>45320.375</v>
      </c>
      <c r="B563">
        <v>1.0859293937683101</v>
      </c>
      <c r="C563">
        <v>1.70000004768371</v>
      </c>
      <c r="D563" s="2">
        <f t="shared" si="16"/>
        <v>45320</v>
      </c>
      <c r="E563">
        <f t="shared" si="17"/>
        <v>34.471537661552425</v>
      </c>
    </row>
    <row r="564" spans="1:5">
      <c r="A564" s="5">
        <v>45320.416666666664</v>
      </c>
      <c r="B564">
        <v>1.1401495933532699</v>
      </c>
      <c r="C564">
        <v>3.2999999523162802</v>
      </c>
      <c r="D564" s="2">
        <f t="shared" si="16"/>
        <v>45320</v>
      </c>
      <c r="E564">
        <f t="shared" si="17"/>
        <v>34.471537661552425</v>
      </c>
    </row>
    <row r="565" spans="1:5">
      <c r="A565" s="5">
        <v>45320.458333333336</v>
      </c>
      <c r="B565">
        <v>1.22661161422729</v>
      </c>
      <c r="C565">
        <v>5</v>
      </c>
      <c r="D565" s="2">
        <f t="shared" si="16"/>
        <v>45320</v>
      </c>
      <c r="E565">
        <f t="shared" si="17"/>
        <v>34.471537661552425</v>
      </c>
    </row>
    <row r="566" spans="1:5">
      <c r="A566" s="5">
        <v>45320.5</v>
      </c>
      <c r="B566">
        <v>1.35874330997467</v>
      </c>
      <c r="C566">
        <v>5</v>
      </c>
      <c r="D566" s="2">
        <f t="shared" si="16"/>
        <v>45320</v>
      </c>
      <c r="E566">
        <f t="shared" si="17"/>
        <v>34.471537661552425</v>
      </c>
    </row>
    <row r="567" spans="1:5">
      <c r="A567" s="5">
        <v>45320.541666666664</v>
      </c>
      <c r="B567">
        <v>1.5725414752960201</v>
      </c>
      <c r="C567">
        <v>5.5999999046325604</v>
      </c>
      <c r="D567" s="2">
        <f t="shared" si="16"/>
        <v>45320</v>
      </c>
      <c r="E567">
        <f t="shared" si="17"/>
        <v>34.471537661552425</v>
      </c>
    </row>
    <row r="568" spans="1:5">
      <c r="A568" s="5">
        <v>45320.583333333336</v>
      </c>
      <c r="B568">
        <v>1.7716095447540201</v>
      </c>
      <c r="C568">
        <v>3.9000000953674299</v>
      </c>
      <c r="D568" s="2">
        <f t="shared" si="16"/>
        <v>45320</v>
      </c>
      <c r="E568">
        <f t="shared" si="17"/>
        <v>34.471537661552425</v>
      </c>
    </row>
    <row r="569" spans="1:5">
      <c r="A569" s="5">
        <v>45320.625</v>
      </c>
      <c r="B569">
        <v>1.89753937721252</v>
      </c>
      <c r="C569">
        <v>2.7999999523162802</v>
      </c>
      <c r="D569" s="2">
        <f t="shared" si="16"/>
        <v>45320</v>
      </c>
      <c r="E569">
        <f t="shared" si="17"/>
        <v>34.471537661552425</v>
      </c>
    </row>
    <row r="570" spans="1:5">
      <c r="A570" s="5">
        <v>45320.666666666664</v>
      </c>
      <c r="B570">
        <v>1.93841457366943</v>
      </c>
      <c r="C570">
        <v>0.60000002384185702</v>
      </c>
      <c r="D570" s="2">
        <f t="shared" si="16"/>
        <v>45320</v>
      </c>
      <c r="E570">
        <f t="shared" si="17"/>
        <v>34.471537661552425</v>
      </c>
    </row>
    <row r="571" spans="1:5">
      <c r="A571" s="5">
        <v>45320.708333333336</v>
      </c>
      <c r="B571">
        <v>1.8610508441925</v>
      </c>
      <c r="C571">
        <v>0</v>
      </c>
      <c r="D571" s="2">
        <f t="shared" si="16"/>
        <v>45320</v>
      </c>
      <c r="E571">
        <f t="shared" si="17"/>
        <v>34.471537661552425</v>
      </c>
    </row>
    <row r="572" spans="1:5">
      <c r="A572" s="5">
        <v>45320.75</v>
      </c>
      <c r="B572">
        <v>1.7049762010574301</v>
      </c>
      <c r="C572">
        <v>-0.60000002384185702</v>
      </c>
      <c r="D572" s="2">
        <f t="shared" si="16"/>
        <v>45320</v>
      </c>
      <c r="E572">
        <f t="shared" si="17"/>
        <v>34.471537661552425</v>
      </c>
    </row>
    <row r="573" spans="1:5">
      <c r="A573" s="5">
        <v>45320.791666666664</v>
      </c>
      <c r="B573">
        <v>1.5330908298492401</v>
      </c>
      <c r="C573">
        <v>0</v>
      </c>
      <c r="D573" s="2">
        <f t="shared" si="16"/>
        <v>45320</v>
      </c>
      <c r="E573">
        <f t="shared" si="17"/>
        <v>34.471537661552425</v>
      </c>
    </row>
    <row r="574" spans="1:5">
      <c r="A574" s="5">
        <v>45320.833333333336</v>
      </c>
      <c r="B574">
        <v>1.42311167716979</v>
      </c>
      <c r="C574">
        <v>0</v>
      </c>
      <c r="D574" s="2">
        <f t="shared" si="16"/>
        <v>45320</v>
      </c>
      <c r="E574">
        <f t="shared" si="17"/>
        <v>34.471537661552425</v>
      </c>
    </row>
    <row r="575" spans="1:5">
      <c r="A575" s="5">
        <v>45320.875</v>
      </c>
      <c r="B575">
        <v>1.3611857891082699</v>
      </c>
      <c r="C575">
        <v>0</v>
      </c>
      <c r="D575" s="2">
        <f t="shared" si="16"/>
        <v>45320</v>
      </c>
      <c r="E575">
        <f t="shared" si="17"/>
        <v>34.471537661552425</v>
      </c>
    </row>
    <row r="576" spans="1:5">
      <c r="A576" s="5">
        <v>45320.916666666664</v>
      </c>
      <c r="B576">
        <v>1.3071585893630899</v>
      </c>
      <c r="C576">
        <v>0.60000002384185702</v>
      </c>
      <c r="D576" s="2">
        <f t="shared" si="16"/>
        <v>45320</v>
      </c>
      <c r="E576">
        <f t="shared" si="17"/>
        <v>34.471537661552425</v>
      </c>
    </row>
    <row r="577" spans="1:5">
      <c r="A577" s="5">
        <v>45320.958333333336</v>
      </c>
      <c r="B577">
        <v>1.2968950271606401</v>
      </c>
      <c r="C577">
        <v>-0.60000002384185702</v>
      </c>
      <c r="D577" s="2">
        <f t="shared" si="16"/>
        <v>45320</v>
      </c>
      <c r="E577">
        <f t="shared" si="17"/>
        <v>34.471537661552425</v>
      </c>
    </row>
    <row r="578" spans="1:5">
      <c r="A578" s="5">
        <v>45321</v>
      </c>
      <c r="B578">
        <v>1.28930568695068</v>
      </c>
      <c r="C578">
        <v>-0.60000002384185702</v>
      </c>
      <c r="D578" s="2">
        <f t="shared" si="16"/>
        <v>45321</v>
      </c>
      <c r="E578">
        <f t="shared" si="17"/>
        <v>35.14673204123973</v>
      </c>
    </row>
    <row r="579" spans="1:5">
      <c r="A579" s="5">
        <v>45321.041666666664</v>
      </c>
      <c r="B579">
        <v>1.28147804737091</v>
      </c>
      <c r="C579">
        <v>0</v>
      </c>
      <c r="D579" s="2">
        <f t="shared" ref="D579:D642" si="18">DATE(YEAR(A579), MONTH(A579), DAY(A579))</f>
        <v>45321</v>
      </c>
      <c r="E579">
        <f t="shared" ref="E579:E642" si="19">AVERAGEIF(D:D, D579, B:B)*1.8+32</f>
        <v>35.14673204123973</v>
      </c>
    </row>
    <row r="580" spans="1:5">
      <c r="A580" s="5">
        <v>45321.083333333336</v>
      </c>
      <c r="B580">
        <v>1.2744343280792201</v>
      </c>
      <c r="C580">
        <v>0.60000002384185702</v>
      </c>
      <c r="D580" s="2">
        <f t="shared" si="18"/>
        <v>45321</v>
      </c>
      <c r="E580">
        <f t="shared" si="19"/>
        <v>35.14673204123973</v>
      </c>
    </row>
    <row r="581" spans="1:5">
      <c r="A581" s="5">
        <v>45321.125</v>
      </c>
      <c r="B581">
        <v>1.26177310943603</v>
      </c>
      <c r="C581">
        <v>0.60000002384185702</v>
      </c>
      <c r="D581" s="2">
        <f t="shared" si="18"/>
        <v>45321</v>
      </c>
      <c r="E581">
        <f t="shared" si="19"/>
        <v>35.14673204123973</v>
      </c>
    </row>
    <row r="582" spans="1:5">
      <c r="A582" s="5">
        <v>45321.166666666664</v>
      </c>
      <c r="B582">
        <v>1.2521116733551001</v>
      </c>
      <c r="C582">
        <v>-0.60000002384185702</v>
      </c>
      <c r="D582" s="2">
        <f t="shared" si="18"/>
        <v>45321</v>
      </c>
      <c r="E582">
        <f t="shared" si="19"/>
        <v>35.14673204123973</v>
      </c>
    </row>
    <row r="583" spans="1:5">
      <c r="A583" s="5">
        <v>45321.208333333336</v>
      </c>
      <c r="B583">
        <v>1.2559169530868499</v>
      </c>
      <c r="C583">
        <v>-1.1000000238418499</v>
      </c>
      <c r="D583" s="2">
        <f t="shared" si="18"/>
        <v>45321</v>
      </c>
      <c r="E583">
        <f t="shared" si="19"/>
        <v>35.14673204123973</v>
      </c>
    </row>
    <row r="584" spans="1:5">
      <c r="A584" s="5">
        <v>45321.25</v>
      </c>
      <c r="B584">
        <v>1.27600026130676</v>
      </c>
      <c r="C584">
        <v>-0.60000002384185702</v>
      </c>
      <c r="D584" s="2">
        <f t="shared" si="18"/>
        <v>45321</v>
      </c>
      <c r="E584">
        <f t="shared" si="19"/>
        <v>35.14673204123973</v>
      </c>
    </row>
    <row r="585" spans="1:5">
      <c r="A585" s="5">
        <v>45321.291666666664</v>
      </c>
      <c r="B585">
        <v>1.3079483509063701</v>
      </c>
      <c r="C585">
        <v>0</v>
      </c>
      <c r="D585" s="2">
        <f t="shared" si="18"/>
        <v>45321</v>
      </c>
      <c r="E585">
        <f t="shared" si="19"/>
        <v>35.14673204123973</v>
      </c>
    </row>
    <row r="586" spans="1:5">
      <c r="A586" s="5">
        <v>45321.333333333336</v>
      </c>
      <c r="B586">
        <v>1.40508937835693</v>
      </c>
      <c r="C586">
        <v>1.70000004768371</v>
      </c>
      <c r="D586" s="2">
        <f t="shared" si="18"/>
        <v>45321</v>
      </c>
      <c r="E586">
        <f t="shared" si="19"/>
        <v>35.14673204123973</v>
      </c>
    </row>
    <row r="587" spans="1:5">
      <c r="A587" s="5">
        <v>45321.375</v>
      </c>
      <c r="B587">
        <v>1.5197284221649101</v>
      </c>
      <c r="C587">
        <v>3.2999999523162802</v>
      </c>
      <c r="D587" s="2">
        <f t="shared" si="18"/>
        <v>45321</v>
      </c>
      <c r="E587">
        <f t="shared" si="19"/>
        <v>35.14673204123973</v>
      </c>
    </row>
    <row r="588" spans="1:5">
      <c r="A588" s="5">
        <v>45321.416666666664</v>
      </c>
      <c r="B588">
        <v>1.6741585731506301</v>
      </c>
      <c r="C588">
        <v>5</v>
      </c>
      <c r="D588" s="2">
        <f t="shared" si="18"/>
        <v>45321</v>
      </c>
      <c r="E588">
        <f t="shared" si="19"/>
        <v>35.14673204123973</v>
      </c>
    </row>
    <row r="589" spans="1:5">
      <c r="A589" s="5">
        <v>45321.458333333336</v>
      </c>
      <c r="B589">
        <v>1.8957589864730799</v>
      </c>
      <c r="C589">
        <v>6.0999999046325604</v>
      </c>
      <c r="D589" s="2">
        <f t="shared" si="18"/>
        <v>45321</v>
      </c>
      <c r="E589">
        <f t="shared" si="19"/>
        <v>35.14673204123973</v>
      </c>
    </row>
    <row r="590" spans="1:5">
      <c r="A590" s="5">
        <v>45321.5</v>
      </c>
      <c r="B590">
        <v>2.1223213672637899</v>
      </c>
      <c r="C590">
        <v>6.6999998092651296</v>
      </c>
      <c r="D590" s="2">
        <f t="shared" si="18"/>
        <v>45321</v>
      </c>
      <c r="E590">
        <f t="shared" si="19"/>
        <v>35.14673204123973</v>
      </c>
    </row>
    <row r="591" spans="1:5">
      <c r="A591" s="5">
        <v>45321.541666666664</v>
      </c>
      <c r="B591">
        <v>2.2909119129180899</v>
      </c>
      <c r="C591">
        <v>7.1999998092651296</v>
      </c>
      <c r="D591" s="2">
        <f t="shared" si="18"/>
        <v>45321</v>
      </c>
      <c r="E591">
        <f t="shared" si="19"/>
        <v>35.14673204123973</v>
      </c>
    </row>
    <row r="592" spans="1:5">
      <c r="A592" s="5">
        <v>45321.583333333336</v>
      </c>
      <c r="B592">
        <v>2.3719623088836599</v>
      </c>
      <c r="C592">
        <v>7.8000001907348597</v>
      </c>
      <c r="D592" s="2">
        <f t="shared" si="18"/>
        <v>45321</v>
      </c>
      <c r="E592">
        <f t="shared" si="19"/>
        <v>35.14673204123973</v>
      </c>
    </row>
    <row r="593" spans="1:5">
      <c r="A593" s="5">
        <v>45321.625</v>
      </c>
      <c r="B593">
        <v>2.40912413597106</v>
      </c>
      <c r="C593">
        <v>6.6999998092651296</v>
      </c>
      <c r="D593" s="2">
        <f t="shared" si="18"/>
        <v>45321</v>
      </c>
      <c r="E593">
        <f t="shared" si="19"/>
        <v>35.14673204123973</v>
      </c>
    </row>
    <row r="594" spans="1:5">
      <c r="A594" s="5">
        <v>45321.666666666664</v>
      </c>
      <c r="B594">
        <v>2.3792407512664702</v>
      </c>
      <c r="C594">
        <v>5.5999999046325604</v>
      </c>
      <c r="D594" s="2">
        <f t="shared" si="18"/>
        <v>45321</v>
      </c>
      <c r="E594">
        <f t="shared" si="19"/>
        <v>35.14673204123973</v>
      </c>
    </row>
    <row r="595" spans="1:5">
      <c r="A595" s="5">
        <v>45321.708333333336</v>
      </c>
      <c r="B595">
        <v>2.3043358325958199</v>
      </c>
      <c r="C595">
        <v>2.7999999523162802</v>
      </c>
      <c r="D595" s="2">
        <f t="shared" si="18"/>
        <v>45321</v>
      </c>
      <c r="E595">
        <f t="shared" si="19"/>
        <v>35.14673204123973</v>
      </c>
    </row>
    <row r="596" spans="1:5">
      <c r="A596" s="5">
        <v>45321.75</v>
      </c>
      <c r="B596">
        <v>2.1682937145233101</v>
      </c>
      <c r="C596">
        <v>1.1000000238418499</v>
      </c>
      <c r="D596" s="2">
        <f t="shared" si="18"/>
        <v>45321</v>
      </c>
      <c r="E596">
        <f t="shared" si="19"/>
        <v>35.14673204123973</v>
      </c>
    </row>
    <row r="597" spans="1:5">
      <c r="A597" s="5">
        <v>45321.791666666664</v>
      </c>
      <c r="B597">
        <v>2.02574586868286</v>
      </c>
      <c r="C597">
        <v>1.1000000238418499</v>
      </c>
      <c r="D597" s="2">
        <f t="shared" si="18"/>
        <v>45321</v>
      </c>
      <c r="E597">
        <f t="shared" si="19"/>
        <v>35.14673204123973</v>
      </c>
    </row>
    <row r="598" spans="1:5">
      <c r="A598" s="5">
        <v>45321.833333333336</v>
      </c>
      <c r="B598">
        <v>1.9144471883773799</v>
      </c>
      <c r="C598">
        <v>0.60000002384185702</v>
      </c>
      <c r="D598" s="2">
        <f t="shared" si="18"/>
        <v>45321</v>
      </c>
      <c r="E598">
        <f t="shared" si="19"/>
        <v>35.14673204123973</v>
      </c>
    </row>
    <row r="599" spans="1:5">
      <c r="A599" s="5">
        <v>45321.875</v>
      </c>
      <c r="B599">
        <v>1.8340809345245299</v>
      </c>
      <c r="C599">
        <v>0</v>
      </c>
      <c r="D599" s="2">
        <f t="shared" si="18"/>
        <v>45321</v>
      </c>
      <c r="E599">
        <f t="shared" si="19"/>
        <v>35.14673204123973</v>
      </c>
    </row>
    <row r="600" spans="1:5">
      <c r="A600" s="5">
        <v>45321.916666666664</v>
      </c>
      <c r="B600">
        <v>1.7612291574478101</v>
      </c>
      <c r="C600">
        <v>-0.60000002384185702</v>
      </c>
      <c r="D600" s="2">
        <f t="shared" si="18"/>
        <v>45321</v>
      </c>
      <c r="E600">
        <f t="shared" si="19"/>
        <v>35.14673204123973</v>
      </c>
    </row>
    <row r="601" spans="1:5">
      <c r="A601" s="5">
        <v>45321.958333333336</v>
      </c>
      <c r="B601">
        <v>1.6810302734375</v>
      </c>
      <c r="C601">
        <v>-1.1000000238418499</v>
      </c>
      <c r="D601" s="2">
        <f t="shared" si="18"/>
        <v>45321</v>
      </c>
      <c r="E601">
        <f t="shared" si="19"/>
        <v>35.14673204123973</v>
      </c>
    </row>
    <row r="602" spans="1:5">
      <c r="A602" s="5">
        <v>45322</v>
      </c>
      <c r="B602">
        <v>1.62578725814819</v>
      </c>
      <c r="C602">
        <v>-1.70000004768371</v>
      </c>
      <c r="D602" s="2">
        <f t="shared" si="18"/>
        <v>45322</v>
      </c>
      <c r="E602">
        <f t="shared" si="19"/>
        <v>35.226128566265096</v>
      </c>
    </row>
    <row r="603" spans="1:5">
      <c r="A603" s="5">
        <v>45322.041666666664</v>
      </c>
      <c r="B603">
        <v>1.5817499160766599</v>
      </c>
      <c r="C603">
        <v>0</v>
      </c>
      <c r="D603" s="2">
        <f t="shared" si="18"/>
        <v>45322</v>
      </c>
      <c r="E603">
        <f t="shared" si="19"/>
        <v>35.226128566265096</v>
      </c>
    </row>
    <row r="604" spans="1:5">
      <c r="A604" s="5">
        <v>45322.083333333336</v>
      </c>
      <c r="B604">
        <v>1.5349524021148599</v>
      </c>
      <c r="C604">
        <v>-1.1000000238418499</v>
      </c>
      <c r="D604" s="2">
        <f t="shared" si="18"/>
        <v>45322</v>
      </c>
      <c r="E604">
        <f t="shared" si="19"/>
        <v>35.226128566265096</v>
      </c>
    </row>
    <row r="605" spans="1:5">
      <c r="A605" s="5">
        <v>45322.125</v>
      </c>
      <c r="B605">
        <v>1.4892704486846899</v>
      </c>
      <c r="C605">
        <v>0</v>
      </c>
      <c r="D605" s="2">
        <f t="shared" si="18"/>
        <v>45322</v>
      </c>
      <c r="E605">
        <f t="shared" si="19"/>
        <v>35.226128566265096</v>
      </c>
    </row>
    <row r="606" spans="1:5">
      <c r="A606" s="5">
        <v>45322.166666666664</v>
      </c>
      <c r="B606">
        <v>1.4510959386825499</v>
      </c>
      <c r="C606">
        <v>0</v>
      </c>
      <c r="D606" s="2">
        <f t="shared" si="18"/>
        <v>45322</v>
      </c>
      <c r="E606">
        <f t="shared" si="19"/>
        <v>35.226128566265096</v>
      </c>
    </row>
    <row r="607" spans="1:5">
      <c r="A607" s="5">
        <v>45322.208333333336</v>
      </c>
      <c r="B607">
        <v>1.41949927806854</v>
      </c>
      <c r="C607">
        <v>0.60000002384185702</v>
      </c>
      <c r="D607" s="2">
        <f t="shared" si="18"/>
        <v>45322</v>
      </c>
      <c r="E607">
        <f t="shared" si="19"/>
        <v>35.226128566265096</v>
      </c>
    </row>
    <row r="608" spans="1:5">
      <c r="A608" s="5">
        <v>45322.25</v>
      </c>
      <c r="B608">
        <v>1.40739297866821</v>
      </c>
      <c r="C608">
        <v>0.60000002384185702</v>
      </c>
      <c r="D608" s="2">
        <f t="shared" si="18"/>
        <v>45322</v>
      </c>
      <c r="E608">
        <f t="shared" si="19"/>
        <v>35.226128566265096</v>
      </c>
    </row>
    <row r="609" spans="1:5">
      <c r="A609" s="5">
        <v>45322.291666666664</v>
      </c>
      <c r="B609">
        <v>1.4114415645599301</v>
      </c>
      <c r="C609">
        <v>0.60000002384185702</v>
      </c>
      <c r="D609" s="2">
        <f t="shared" si="18"/>
        <v>45322</v>
      </c>
      <c r="E609">
        <f t="shared" si="19"/>
        <v>35.226128566265096</v>
      </c>
    </row>
    <row r="610" spans="1:5">
      <c r="A610" s="5">
        <v>45322.333333333336</v>
      </c>
      <c r="B610">
        <v>1.47838151454925</v>
      </c>
      <c r="C610">
        <v>0.60000002384185702</v>
      </c>
      <c r="D610" s="2">
        <f t="shared" si="18"/>
        <v>45322</v>
      </c>
      <c r="E610">
        <f t="shared" si="19"/>
        <v>35.226128566265096</v>
      </c>
    </row>
    <row r="611" spans="1:5">
      <c r="A611" s="5">
        <v>45322.375</v>
      </c>
      <c r="B611">
        <v>1.58203601837158</v>
      </c>
      <c r="C611">
        <v>1.1000000238418499</v>
      </c>
      <c r="D611" s="2">
        <f t="shared" si="18"/>
        <v>45322</v>
      </c>
      <c r="E611">
        <f t="shared" si="19"/>
        <v>35.226128566265096</v>
      </c>
    </row>
    <row r="612" spans="1:5">
      <c r="A612" s="5">
        <v>45322.416666666664</v>
      </c>
      <c r="B612">
        <v>1.71007764339447</v>
      </c>
      <c r="C612">
        <v>2.20000004768371</v>
      </c>
      <c r="D612" s="2">
        <f t="shared" si="18"/>
        <v>45322</v>
      </c>
      <c r="E612">
        <f t="shared" si="19"/>
        <v>35.226128566265096</v>
      </c>
    </row>
    <row r="613" spans="1:5">
      <c r="A613" s="5">
        <v>45322.458333333336</v>
      </c>
      <c r="B613">
        <v>1.88399457931518</v>
      </c>
      <c r="C613">
        <v>2.7999999523162802</v>
      </c>
      <c r="D613" s="2">
        <f t="shared" si="18"/>
        <v>45322</v>
      </c>
      <c r="E613">
        <f t="shared" si="19"/>
        <v>35.226128566265096</v>
      </c>
    </row>
    <row r="614" spans="1:5">
      <c r="A614" s="5">
        <v>45322.5</v>
      </c>
      <c r="B614">
        <v>2.0826556682586599</v>
      </c>
      <c r="C614">
        <v>3.2999999523162802</v>
      </c>
      <c r="D614" s="2">
        <f t="shared" si="18"/>
        <v>45322</v>
      </c>
      <c r="E614">
        <f t="shared" si="19"/>
        <v>35.226128566265096</v>
      </c>
    </row>
    <row r="615" spans="1:5">
      <c r="A615" s="5">
        <v>45322.541666666664</v>
      </c>
      <c r="B615">
        <v>2.2351319789886399</v>
      </c>
      <c r="C615">
        <v>3.9000000953674299</v>
      </c>
      <c r="D615" s="2">
        <f t="shared" si="18"/>
        <v>45322</v>
      </c>
      <c r="E615">
        <f t="shared" si="19"/>
        <v>35.226128566265096</v>
      </c>
    </row>
    <row r="616" spans="1:5">
      <c r="A616" s="5">
        <v>45322.583333333336</v>
      </c>
      <c r="B616">
        <v>2.3262722492218</v>
      </c>
      <c r="C616">
        <v>4.4000000953674299</v>
      </c>
      <c r="D616" s="2">
        <f t="shared" si="18"/>
        <v>45322</v>
      </c>
      <c r="E616">
        <f t="shared" si="19"/>
        <v>35.226128566265096</v>
      </c>
    </row>
    <row r="617" spans="1:5">
      <c r="A617" s="5">
        <v>45322.625</v>
      </c>
      <c r="B617">
        <v>2.3640906810760498</v>
      </c>
      <c r="C617">
        <v>4.4000000953674299</v>
      </c>
      <c r="D617" s="2">
        <f t="shared" si="18"/>
        <v>45322</v>
      </c>
      <c r="E617">
        <f t="shared" si="19"/>
        <v>35.226128566265096</v>
      </c>
    </row>
    <row r="618" spans="1:5">
      <c r="A618" s="5">
        <v>45322.666666666664</v>
      </c>
      <c r="B618">
        <v>2.3463890552520699</v>
      </c>
      <c r="C618">
        <v>3.9000000953674299</v>
      </c>
      <c r="D618" s="2">
        <f t="shared" si="18"/>
        <v>45322</v>
      </c>
      <c r="E618">
        <f t="shared" si="19"/>
        <v>35.226128566265096</v>
      </c>
    </row>
    <row r="619" spans="1:5">
      <c r="A619" s="5">
        <v>45322.708333333336</v>
      </c>
      <c r="B619">
        <v>2.2397058010101301</v>
      </c>
      <c r="C619">
        <v>2.20000004768371</v>
      </c>
      <c r="D619" s="2">
        <f t="shared" si="18"/>
        <v>45322</v>
      </c>
      <c r="E619">
        <f t="shared" si="19"/>
        <v>35.226128566265096</v>
      </c>
    </row>
    <row r="620" spans="1:5">
      <c r="A620" s="5">
        <v>45322.75</v>
      </c>
      <c r="B620">
        <v>2.0681200027465798</v>
      </c>
      <c r="C620">
        <v>1.1000000238418499</v>
      </c>
      <c r="D620" s="2">
        <f t="shared" si="18"/>
        <v>45322</v>
      </c>
      <c r="E620">
        <f t="shared" si="19"/>
        <v>35.226128566265096</v>
      </c>
    </row>
    <row r="621" spans="1:5">
      <c r="A621" s="5">
        <v>45322.791666666664</v>
      </c>
      <c r="B621">
        <v>1.9215464591979901</v>
      </c>
      <c r="C621">
        <v>1.1000000238418499</v>
      </c>
      <c r="D621" s="2">
        <f t="shared" si="18"/>
        <v>45322</v>
      </c>
      <c r="E621">
        <f t="shared" si="19"/>
        <v>35.226128566265096</v>
      </c>
    </row>
    <row r="622" spans="1:5">
      <c r="A622" s="5">
        <v>45322.833333333336</v>
      </c>
      <c r="B622">
        <v>1.82675909996032</v>
      </c>
      <c r="C622">
        <v>1.1000000238418499</v>
      </c>
      <c r="D622" s="2">
        <f t="shared" si="18"/>
        <v>45322</v>
      </c>
      <c r="E622">
        <f t="shared" si="19"/>
        <v>35.226128566265096</v>
      </c>
    </row>
    <row r="623" spans="1:5">
      <c r="A623" s="5">
        <v>45322.875</v>
      </c>
      <c r="B623">
        <v>1.74623262882232</v>
      </c>
      <c r="C623">
        <v>1.1000000238418499</v>
      </c>
      <c r="D623" s="2">
        <f t="shared" si="18"/>
        <v>45322</v>
      </c>
      <c r="E623">
        <f t="shared" si="19"/>
        <v>35.226128566265096</v>
      </c>
    </row>
    <row r="624" spans="1:5">
      <c r="A624" s="5">
        <v>45322.916666666664</v>
      </c>
      <c r="B624">
        <v>1.6646369695663401</v>
      </c>
      <c r="C624">
        <v>1.1000000238418499</v>
      </c>
      <c r="D624" s="2">
        <f t="shared" si="18"/>
        <v>45322</v>
      </c>
      <c r="E624">
        <f t="shared" si="19"/>
        <v>35.226128566265096</v>
      </c>
    </row>
    <row r="625" spans="1:5">
      <c r="A625" s="5">
        <v>45322.958333333336</v>
      </c>
      <c r="B625">
        <v>1.6178274154662999</v>
      </c>
      <c r="C625">
        <v>1.1000000238418499</v>
      </c>
      <c r="D625" s="2">
        <f t="shared" si="18"/>
        <v>45322</v>
      </c>
      <c r="E625">
        <f t="shared" si="19"/>
        <v>35.226128566265096</v>
      </c>
    </row>
    <row r="626" spans="1:5">
      <c r="A626" s="5">
        <v>45323</v>
      </c>
      <c r="B626">
        <v>1.5720020532607999</v>
      </c>
      <c r="C626">
        <v>1.1000000238418499</v>
      </c>
      <c r="D626" s="2">
        <f t="shared" si="18"/>
        <v>45323</v>
      </c>
      <c r="E626">
        <f t="shared" si="19"/>
        <v>36.152054968476286</v>
      </c>
    </row>
    <row r="627" spans="1:5">
      <c r="A627" s="5">
        <v>45323.041666666664</v>
      </c>
      <c r="B627">
        <v>1.5218260288238501</v>
      </c>
      <c r="C627">
        <v>1.1000000238418499</v>
      </c>
      <c r="D627" s="2">
        <f t="shared" si="18"/>
        <v>45323</v>
      </c>
      <c r="E627">
        <f t="shared" si="19"/>
        <v>36.152054968476286</v>
      </c>
    </row>
    <row r="628" spans="1:5">
      <c r="A628" s="5">
        <v>45323.083333333336</v>
      </c>
      <c r="B628">
        <v>1.4689300060272199</v>
      </c>
      <c r="C628">
        <v>0</v>
      </c>
      <c r="D628" s="2">
        <f t="shared" si="18"/>
        <v>45323</v>
      </c>
      <c r="E628">
        <f t="shared" si="19"/>
        <v>36.152054968476286</v>
      </c>
    </row>
    <row r="629" spans="1:5">
      <c r="A629" s="5">
        <v>45323.125</v>
      </c>
      <c r="B629">
        <v>1.4224488735198899</v>
      </c>
      <c r="C629">
        <v>0</v>
      </c>
      <c r="D629" s="2">
        <f t="shared" si="18"/>
        <v>45323</v>
      </c>
      <c r="E629">
        <f t="shared" si="19"/>
        <v>36.152054968476286</v>
      </c>
    </row>
    <row r="630" spans="1:5">
      <c r="A630" s="5">
        <v>45323.166666666664</v>
      </c>
      <c r="B630">
        <v>1.38054823875427</v>
      </c>
      <c r="C630">
        <v>0</v>
      </c>
      <c r="D630" s="2">
        <f t="shared" si="18"/>
        <v>45323</v>
      </c>
      <c r="E630">
        <f t="shared" si="19"/>
        <v>36.152054968476286</v>
      </c>
    </row>
    <row r="631" spans="1:5">
      <c r="A631" s="5">
        <v>45323.208333333336</v>
      </c>
      <c r="B631">
        <v>1.3498225212097099</v>
      </c>
      <c r="C631">
        <v>0.60000002384185702</v>
      </c>
      <c r="D631" s="2">
        <f t="shared" si="18"/>
        <v>45323</v>
      </c>
      <c r="E631">
        <f t="shared" si="19"/>
        <v>36.152054968476286</v>
      </c>
    </row>
    <row r="632" spans="1:5">
      <c r="A632" s="5">
        <v>45323.25</v>
      </c>
      <c r="B632">
        <v>1.3299286365509</v>
      </c>
      <c r="C632">
        <v>1.70000004768371</v>
      </c>
      <c r="D632" s="2">
        <f t="shared" si="18"/>
        <v>45323</v>
      </c>
      <c r="E632">
        <f t="shared" si="19"/>
        <v>36.152054968476286</v>
      </c>
    </row>
    <row r="633" spans="1:5">
      <c r="A633" s="5">
        <v>45323.291666666664</v>
      </c>
      <c r="B633">
        <v>1.3256573677062899</v>
      </c>
      <c r="C633">
        <v>1.70000004768371</v>
      </c>
      <c r="D633" s="2">
        <f t="shared" si="18"/>
        <v>45323</v>
      </c>
      <c r="E633">
        <f t="shared" si="19"/>
        <v>36.152054968476286</v>
      </c>
    </row>
    <row r="634" spans="1:5">
      <c r="A634" s="5">
        <v>45323.333333333336</v>
      </c>
      <c r="B634">
        <v>1.35756587982177</v>
      </c>
      <c r="C634">
        <v>2.20000004768371</v>
      </c>
      <c r="D634" s="2">
        <f t="shared" si="18"/>
        <v>45323</v>
      </c>
      <c r="E634">
        <f t="shared" si="19"/>
        <v>36.152054968476286</v>
      </c>
    </row>
    <row r="635" spans="1:5">
      <c r="A635" s="5">
        <v>45323.375</v>
      </c>
      <c r="B635">
        <v>1.5000529289245601</v>
      </c>
      <c r="C635">
        <v>1.1000000238418499</v>
      </c>
      <c r="D635" s="2">
        <f t="shared" si="18"/>
        <v>45323</v>
      </c>
      <c r="E635">
        <f t="shared" si="19"/>
        <v>36.152054968476286</v>
      </c>
    </row>
    <row r="636" spans="1:5">
      <c r="A636" s="5">
        <v>45323.416666666664</v>
      </c>
      <c r="B636">
        <v>1.74822545051574</v>
      </c>
      <c r="C636">
        <v>2.20000004768371</v>
      </c>
      <c r="D636" s="2">
        <f t="shared" si="18"/>
        <v>45323</v>
      </c>
      <c r="E636">
        <f t="shared" si="19"/>
        <v>36.152054968476286</v>
      </c>
    </row>
    <row r="637" spans="1:5">
      <c r="A637" s="5">
        <v>45323.458333333336</v>
      </c>
      <c r="B637">
        <v>2.27408766746521</v>
      </c>
      <c r="C637">
        <v>3.9000000953674299</v>
      </c>
      <c r="D637" s="2">
        <f t="shared" si="18"/>
        <v>45323</v>
      </c>
      <c r="E637">
        <f t="shared" si="19"/>
        <v>36.152054968476286</v>
      </c>
    </row>
    <row r="638" spans="1:5">
      <c r="A638" s="5">
        <v>45323.5</v>
      </c>
      <c r="B638">
        <v>2.7476177215576101</v>
      </c>
      <c r="C638">
        <v>6.6999998092651296</v>
      </c>
      <c r="D638" s="2">
        <f t="shared" si="18"/>
        <v>45323</v>
      </c>
      <c r="E638">
        <f t="shared" si="19"/>
        <v>36.152054968476286</v>
      </c>
    </row>
    <row r="639" spans="1:5">
      <c r="A639" s="5">
        <v>45323.541666666664</v>
      </c>
      <c r="B639">
        <v>3.18767786026</v>
      </c>
      <c r="C639">
        <v>7.1999998092651296</v>
      </c>
      <c r="D639" s="2">
        <f t="shared" si="18"/>
        <v>45323</v>
      </c>
      <c r="E639">
        <f t="shared" si="19"/>
        <v>36.152054968476286</v>
      </c>
    </row>
    <row r="640" spans="1:5">
      <c r="A640" s="5">
        <v>45323.583333333336</v>
      </c>
      <c r="B640">
        <v>3.6127598285675</v>
      </c>
      <c r="C640">
        <v>7.8000001907348597</v>
      </c>
      <c r="D640" s="2">
        <f t="shared" si="18"/>
        <v>45323</v>
      </c>
      <c r="E640">
        <f t="shared" si="19"/>
        <v>36.152054968476286</v>
      </c>
    </row>
    <row r="641" spans="1:5">
      <c r="A641" s="5">
        <v>45323.625</v>
      </c>
      <c r="B641">
        <v>3.8937709331512398</v>
      </c>
      <c r="C641">
        <v>8.8999996185302699</v>
      </c>
      <c r="D641" s="2">
        <f t="shared" si="18"/>
        <v>45323</v>
      </c>
      <c r="E641">
        <f t="shared" si="19"/>
        <v>36.152054968476286</v>
      </c>
    </row>
    <row r="642" spans="1:5">
      <c r="A642" s="5">
        <v>45323.666666666664</v>
      </c>
      <c r="B642">
        <v>3.9313902854919398</v>
      </c>
      <c r="C642">
        <v>7.8000001907348597</v>
      </c>
      <c r="D642" s="2">
        <f t="shared" si="18"/>
        <v>45323</v>
      </c>
      <c r="E642">
        <f t="shared" si="19"/>
        <v>36.152054968476286</v>
      </c>
    </row>
    <row r="643" spans="1:5">
      <c r="A643" s="5">
        <v>45323.708333333336</v>
      </c>
      <c r="B643">
        <v>3.70727515220642</v>
      </c>
      <c r="C643">
        <v>6.6999998092651296</v>
      </c>
      <c r="D643" s="2">
        <f t="shared" ref="D643:D706" si="20">DATE(YEAR(A643), MONTH(A643), DAY(A643))</f>
        <v>45323</v>
      </c>
      <c r="E643">
        <f t="shared" ref="E643:E706" si="21">AVERAGEIF(D:D, D643, B:B)*1.8+32</f>
        <v>36.152054968476286</v>
      </c>
    </row>
    <row r="644" spans="1:5">
      <c r="A644" s="5">
        <v>45323.75</v>
      </c>
      <c r="B644">
        <v>3.4210679531097399</v>
      </c>
      <c r="C644">
        <v>4.4000000953674299</v>
      </c>
      <c r="D644" s="2">
        <f t="shared" si="20"/>
        <v>45323</v>
      </c>
      <c r="E644">
        <f t="shared" si="21"/>
        <v>36.152054968476286</v>
      </c>
    </row>
    <row r="645" spans="1:5">
      <c r="A645" s="5">
        <v>45323.791666666664</v>
      </c>
      <c r="B645">
        <v>3.09118628501892</v>
      </c>
      <c r="C645">
        <v>3.2999999523162802</v>
      </c>
      <c r="D645" s="2">
        <f t="shared" si="20"/>
        <v>45323</v>
      </c>
      <c r="E645">
        <f t="shared" si="21"/>
        <v>36.152054968476286</v>
      </c>
    </row>
    <row r="646" spans="1:5">
      <c r="A646" s="5">
        <v>45323.833333333336</v>
      </c>
      <c r="B646">
        <v>2.66722416877746</v>
      </c>
      <c r="C646">
        <v>2.7999999523162802</v>
      </c>
      <c r="D646" s="2">
        <f t="shared" si="20"/>
        <v>45323</v>
      </c>
      <c r="E646">
        <f t="shared" si="21"/>
        <v>36.152054968476286</v>
      </c>
    </row>
    <row r="647" spans="1:5">
      <c r="A647" s="5">
        <v>45323.875</v>
      </c>
      <c r="B647">
        <v>2.43544197082519</v>
      </c>
      <c r="C647">
        <v>1.70000004768371</v>
      </c>
      <c r="D647" s="2">
        <f t="shared" si="20"/>
        <v>45323</v>
      </c>
      <c r="E647">
        <f t="shared" si="21"/>
        <v>36.152054968476286</v>
      </c>
    </row>
    <row r="648" spans="1:5">
      <c r="A648" s="5">
        <v>45323.916666666664</v>
      </c>
      <c r="B648">
        <v>2.25726246833801</v>
      </c>
      <c r="C648">
        <v>1.1000000238418499</v>
      </c>
      <c r="D648" s="2">
        <f t="shared" si="20"/>
        <v>45323</v>
      </c>
      <c r="E648">
        <f t="shared" si="21"/>
        <v>36.152054968476286</v>
      </c>
    </row>
    <row r="649" spans="1:5">
      <c r="A649" s="5">
        <v>45323.958333333336</v>
      </c>
      <c r="B649">
        <v>2.1569626331329301</v>
      </c>
      <c r="C649">
        <v>1.1000000238418499</v>
      </c>
      <c r="D649" s="2">
        <f t="shared" si="20"/>
        <v>45323</v>
      </c>
      <c r="E649">
        <f t="shared" si="21"/>
        <v>36.152054968476286</v>
      </c>
    </row>
    <row r="650" spans="1:5">
      <c r="A650" s="5">
        <v>45324</v>
      </c>
      <c r="B650">
        <v>2.0496370792388898</v>
      </c>
      <c r="C650">
        <v>1.1000000238418499</v>
      </c>
      <c r="D650" s="2">
        <f t="shared" si="20"/>
        <v>45324</v>
      </c>
      <c r="E650">
        <f t="shared" si="21"/>
        <v>35.961332115530958</v>
      </c>
    </row>
    <row r="651" spans="1:5">
      <c r="A651" s="5">
        <v>45324.041666666664</v>
      </c>
      <c r="B651">
        <v>1.9280257225036599</v>
      </c>
      <c r="C651">
        <v>1.1000000238418499</v>
      </c>
      <c r="D651" s="2">
        <f t="shared" si="20"/>
        <v>45324</v>
      </c>
      <c r="E651">
        <f t="shared" si="21"/>
        <v>35.961332115530958</v>
      </c>
    </row>
    <row r="652" spans="1:5">
      <c r="A652" s="5">
        <v>45324.083333333336</v>
      </c>
      <c r="B652">
        <v>1.81473672389984</v>
      </c>
      <c r="C652">
        <v>0.60000002384185702</v>
      </c>
      <c r="D652" s="2">
        <f t="shared" si="20"/>
        <v>45324</v>
      </c>
      <c r="E652">
        <f t="shared" si="21"/>
        <v>35.961332115530958</v>
      </c>
    </row>
    <row r="653" spans="1:5">
      <c r="A653" s="5">
        <v>45324.125</v>
      </c>
      <c r="B653">
        <v>1.72319030761718</v>
      </c>
      <c r="C653">
        <v>0.60000002384185702</v>
      </c>
      <c r="D653" s="2">
        <f t="shared" si="20"/>
        <v>45324</v>
      </c>
      <c r="E653">
        <f t="shared" si="21"/>
        <v>35.961332115530958</v>
      </c>
    </row>
    <row r="654" spans="1:5">
      <c r="A654" s="5">
        <v>45324.166666666664</v>
      </c>
      <c r="B654">
        <v>1.6601493358612001</v>
      </c>
      <c r="C654">
        <v>-0.60000002384185702</v>
      </c>
      <c r="D654" s="2">
        <f t="shared" si="20"/>
        <v>45324</v>
      </c>
      <c r="E654">
        <f t="shared" si="21"/>
        <v>35.961332115530958</v>
      </c>
    </row>
    <row r="655" spans="1:5">
      <c r="A655" s="5">
        <v>45324.208333333336</v>
      </c>
      <c r="B655">
        <v>1.62125480175018</v>
      </c>
      <c r="C655">
        <v>0</v>
      </c>
      <c r="D655" s="2">
        <f t="shared" si="20"/>
        <v>45324</v>
      </c>
      <c r="E655">
        <f t="shared" si="21"/>
        <v>35.961332115530958</v>
      </c>
    </row>
    <row r="656" spans="1:5">
      <c r="A656" s="5">
        <v>45324.25</v>
      </c>
      <c r="B656">
        <v>1.62265264987945</v>
      </c>
      <c r="C656">
        <v>0</v>
      </c>
      <c r="D656" s="2">
        <f t="shared" si="20"/>
        <v>45324</v>
      </c>
      <c r="E656">
        <f t="shared" si="21"/>
        <v>35.961332115530958</v>
      </c>
    </row>
    <row r="657" spans="1:5">
      <c r="A657" s="5">
        <v>45324.291666666664</v>
      </c>
      <c r="B657">
        <v>1.63873386383056</v>
      </c>
      <c r="C657">
        <v>-0.60000002384185702</v>
      </c>
      <c r="D657" s="2">
        <f t="shared" si="20"/>
        <v>45324</v>
      </c>
      <c r="E657">
        <f t="shared" si="21"/>
        <v>35.961332115530958</v>
      </c>
    </row>
    <row r="658" spans="1:5">
      <c r="A658" s="5">
        <v>45324.333333333336</v>
      </c>
      <c r="B658">
        <v>1.68906569480896</v>
      </c>
      <c r="C658">
        <v>0.60000002384185702</v>
      </c>
      <c r="D658" s="2">
        <f t="shared" si="20"/>
        <v>45324</v>
      </c>
      <c r="E658">
        <f t="shared" si="21"/>
        <v>35.961332115530958</v>
      </c>
    </row>
    <row r="659" spans="1:5">
      <c r="A659" s="5">
        <v>45324.375</v>
      </c>
      <c r="B659">
        <v>1.8045902252197199</v>
      </c>
      <c r="C659">
        <v>1.70000004768371</v>
      </c>
      <c r="D659" s="2">
        <f t="shared" si="20"/>
        <v>45324</v>
      </c>
      <c r="E659">
        <f t="shared" si="21"/>
        <v>35.961332115530958</v>
      </c>
    </row>
    <row r="660" spans="1:5">
      <c r="A660" s="5">
        <v>45324.416666666664</v>
      </c>
      <c r="B660">
        <v>2.1004765033721902</v>
      </c>
      <c r="C660">
        <v>3.9000000953674299</v>
      </c>
      <c r="D660" s="2">
        <f t="shared" si="20"/>
        <v>45324</v>
      </c>
      <c r="E660">
        <f t="shared" si="21"/>
        <v>35.961332115530958</v>
      </c>
    </row>
    <row r="661" spans="1:5">
      <c r="A661" s="5">
        <v>45324.458333333336</v>
      </c>
      <c r="B661">
        <v>2.4785888195037802</v>
      </c>
      <c r="C661">
        <v>5</v>
      </c>
      <c r="D661" s="2">
        <f t="shared" si="20"/>
        <v>45324</v>
      </c>
      <c r="E661">
        <f t="shared" si="21"/>
        <v>35.961332115530958</v>
      </c>
    </row>
    <row r="662" spans="1:5">
      <c r="A662" s="5">
        <v>45324.5</v>
      </c>
      <c r="B662">
        <v>2.7945871353149401</v>
      </c>
      <c r="C662">
        <v>6.0999999046325604</v>
      </c>
      <c r="D662" s="2">
        <f t="shared" si="20"/>
        <v>45324</v>
      </c>
      <c r="E662">
        <f t="shared" si="21"/>
        <v>35.961332115530958</v>
      </c>
    </row>
    <row r="663" spans="1:5">
      <c r="A663" s="5">
        <v>45324.541666666664</v>
      </c>
      <c r="B663">
        <v>3.11594557762146</v>
      </c>
      <c r="C663">
        <v>7.1999998092651296</v>
      </c>
      <c r="D663" s="2">
        <f t="shared" si="20"/>
        <v>45324</v>
      </c>
      <c r="E663">
        <f t="shared" si="21"/>
        <v>35.961332115530958</v>
      </c>
    </row>
    <row r="664" spans="1:5">
      <c r="A664" s="5">
        <v>45324.583333333336</v>
      </c>
      <c r="B664">
        <v>3.3102567195892298</v>
      </c>
      <c r="C664">
        <v>7.8000001907348597</v>
      </c>
      <c r="D664" s="2">
        <f t="shared" si="20"/>
        <v>45324</v>
      </c>
      <c r="E664">
        <f t="shared" si="21"/>
        <v>35.961332115530958</v>
      </c>
    </row>
    <row r="665" spans="1:5">
      <c r="A665" s="5">
        <v>45324.625</v>
      </c>
      <c r="B665">
        <v>3.3667619228363002</v>
      </c>
      <c r="C665">
        <v>8.8999996185302699</v>
      </c>
      <c r="D665" s="2">
        <f t="shared" si="20"/>
        <v>45324</v>
      </c>
      <c r="E665">
        <f t="shared" si="21"/>
        <v>35.961332115530958</v>
      </c>
    </row>
    <row r="666" spans="1:5">
      <c r="A666" s="5">
        <v>45324.666666666664</v>
      </c>
      <c r="B666">
        <v>3.21314120292663</v>
      </c>
      <c r="C666">
        <v>8.3000001907348597</v>
      </c>
      <c r="D666" s="2">
        <f t="shared" si="20"/>
        <v>45324</v>
      </c>
      <c r="E666">
        <f t="shared" si="21"/>
        <v>35.961332115530958</v>
      </c>
    </row>
    <row r="667" spans="1:5">
      <c r="A667" s="5">
        <v>45324.708333333336</v>
      </c>
      <c r="B667">
        <v>2.9655067920684801</v>
      </c>
      <c r="C667">
        <v>7.1999998092651296</v>
      </c>
      <c r="D667" s="2">
        <f t="shared" si="20"/>
        <v>45324</v>
      </c>
      <c r="E667">
        <f t="shared" si="21"/>
        <v>35.961332115530958</v>
      </c>
    </row>
    <row r="668" spans="1:5">
      <c r="A668" s="5">
        <v>45324.75</v>
      </c>
      <c r="B668">
        <v>2.63569855690002</v>
      </c>
      <c r="C668">
        <v>7.1999998092651296</v>
      </c>
      <c r="D668" s="2">
        <f t="shared" si="20"/>
        <v>45324</v>
      </c>
      <c r="E668">
        <f t="shared" si="21"/>
        <v>35.961332115530958</v>
      </c>
    </row>
    <row r="669" spans="1:5">
      <c r="A669" s="5">
        <v>45324.791666666664</v>
      </c>
      <c r="B669">
        <v>2.2173500061035099</v>
      </c>
      <c r="C669">
        <v>6.6999998092651296</v>
      </c>
      <c r="D669" s="2">
        <f t="shared" si="20"/>
        <v>45324</v>
      </c>
      <c r="E669">
        <f t="shared" si="21"/>
        <v>35.961332115530958</v>
      </c>
    </row>
    <row r="670" spans="1:5">
      <c r="A670" s="5">
        <v>45324.833333333336</v>
      </c>
      <c r="B670">
        <v>1.96973323822021</v>
      </c>
      <c r="C670">
        <v>6.6999998092651296</v>
      </c>
      <c r="D670" s="2">
        <f t="shared" si="20"/>
        <v>45324</v>
      </c>
      <c r="E670">
        <f t="shared" si="21"/>
        <v>35.961332115530958</v>
      </c>
    </row>
    <row r="671" spans="1:5">
      <c r="A671" s="5">
        <v>45324.875</v>
      </c>
      <c r="B671">
        <v>1.84064936637878</v>
      </c>
      <c r="C671">
        <v>6.0999999046325604</v>
      </c>
      <c r="D671" s="2">
        <f t="shared" si="20"/>
        <v>45324</v>
      </c>
      <c r="E671">
        <f t="shared" si="21"/>
        <v>35.961332115530958</v>
      </c>
    </row>
    <row r="672" spans="1:5">
      <c r="A672" s="5">
        <v>45324.916666666664</v>
      </c>
      <c r="B672">
        <v>1.69216704368591</v>
      </c>
      <c r="C672">
        <v>5.5999999046325604</v>
      </c>
      <c r="D672" s="2">
        <f t="shared" si="20"/>
        <v>45324</v>
      </c>
      <c r="E672">
        <f t="shared" si="21"/>
        <v>35.961332115530958</v>
      </c>
    </row>
    <row r="673" spans="1:5">
      <c r="A673" s="5">
        <v>45324.958333333336</v>
      </c>
      <c r="B673">
        <v>1.5648622512817301</v>
      </c>
      <c r="C673">
        <v>6.0999999046325604</v>
      </c>
      <c r="D673" s="2">
        <f t="shared" si="20"/>
        <v>45324</v>
      </c>
      <c r="E673">
        <f t="shared" si="21"/>
        <v>35.961332115530958</v>
      </c>
    </row>
    <row r="674" spans="1:5">
      <c r="A674" s="5">
        <v>45325</v>
      </c>
      <c r="B674">
        <v>1.4314109086990301</v>
      </c>
      <c r="C674">
        <v>6.6999998092651296</v>
      </c>
      <c r="D674" s="2">
        <f t="shared" si="20"/>
        <v>45325</v>
      </c>
      <c r="E674">
        <f t="shared" si="21"/>
        <v>35.916954234242432</v>
      </c>
    </row>
    <row r="675" spans="1:5">
      <c r="A675" s="5">
        <v>45325.041666666664</v>
      </c>
      <c r="B675">
        <v>1.3195494413375799</v>
      </c>
      <c r="C675">
        <v>7.1999998092651296</v>
      </c>
      <c r="D675" s="2">
        <f t="shared" si="20"/>
        <v>45325</v>
      </c>
      <c r="E675">
        <f t="shared" si="21"/>
        <v>35.916954234242432</v>
      </c>
    </row>
    <row r="676" spans="1:5">
      <c r="A676" s="5">
        <v>45325.083333333336</v>
      </c>
      <c r="B676">
        <v>1.22039222717285</v>
      </c>
      <c r="C676">
        <v>9.3999996185302699</v>
      </c>
      <c r="D676" s="2">
        <f t="shared" si="20"/>
        <v>45325</v>
      </c>
      <c r="E676">
        <f t="shared" si="21"/>
        <v>35.916954234242432</v>
      </c>
    </row>
    <row r="677" spans="1:5">
      <c r="A677" s="5">
        <v>45325.125</v>
      </c>
      <c r="B677">
        <v>1.13018727302551</v>
      </c>
      <c r="C677">
        <v>8.8999996185302699</v>
      </c>
      <c r="D677" s="2">
        <f t="shared" si="20"/>
        <v>45325</v>
      </c>
      <c r="E677">
        <f t="shared" si="21"/>
        <v>35.916954234242432</v>
      </c>
    </row>
    <row r="678" spans="1:5">
      <c r="A678" s="5">
        <v>45325.166666666664</v>
      </c>
      <c r="B678">
        <v>1.0609376430511399</v>
      </c>
      <c r="C678">
        <v>9.3999996185302699</v>
      </c>
      <c r="D678" s="2">
        <f t="shared" si="20"/>
        <v>45325</v>
      </c>
      <c r="E678">
        <f t="shared" si="21"/>
        <v>35.916954234242432</v>
      </c>
    </row>
    <row r="679" spans="1:5">
      <c r="A679" s="5">
        <v>45325.208333333336</v>
      </c>
      <c r="B679">
        <v>1.0177085399627599</v>
      </c>
      <c r="C679">
        <v>9.3999996185302699</v>
      </c>
      <c r="D679" s="2">
        <f t="shared" si="20"/>
        <v>45325</v>
      </c>
      <c r="E679">
        <f t="shared" si="21"/>
        <v>35.916954234242432</v>
      </c>
    </row>
    <row r="680" spans="1:5">
      <c r="A680" s="5">
        <v>45325.25</v>
      </c>
      <c r="B680">
        <v>1.0029255151748599</v>
      </c>
      <c r="C680">
        <v>8.8999996185302699</v>
      </c>
      <c r="D680" s="2">
        <f t="shared" si="20"/>
        <v>45325</v>
      </c>
      <c r="E680">
        <f t="shared" si="21"/>
        <v>35.916954234242432</v>
      </c>
    </row>
    <row r="681" spans="1:5">
      <c r="A681" s="5">
        <v>45325.291666666664</v>
      </c>
      <c r="B681">
        <v>1.05046451091766</v>
      </c>
      <c r="C681">
        <v>7.8000001907348597</v>
      </c>
      <c r="D681" s="2">
        <f t="shared" si="20"/>
        <v>45325</v>
      </c>
      <c r="E681">
        <f t="shared" si="21"/>
        <v>35.916954234242432</v>
      </c>
    </row>
    <row r="682" spans="1:5">
      <c r="A682" s="5">
        <v>45325.333333333336</v>
      </c>
      <c r="B682">
        <v>1.1564640998840301</v>
      </c>
      <c r="C682">
        <v>8.3000001907348597</v>
      </c>
      <c r="D682" s="2">
        <f t="shared" si="20"/>
        <v>45325</v>
      </c>
      <c r="E682">
        <f t="shared" si="21"/>
        <v>35.916954234242432</v>
      </c>
    </row>
    <row r="683" spans="1:5">
      <c r="A683" s="5">
        <v>45325.375</v>
      </c>
      <c r="B683">
        <v>1.31231093406677</v>
      </c>
      <c r="C683">
        <v>10</v>
      </c>
      <c r="D683" s="2">
        <f t="shared" si="20"/>
        <v>45325</v>
      </c>
      <c r="E683">
        <f t="shared" si="21"/>
        <v>35.916954234242432</v>
      </c>
    </row>
    <row r="684" spans="1:5">
      <c r="A684" s="5">
        <v>45325.416666666664</v>
      </c>
      <c r="B684">
        <v>1.83627653121948</v>
      </c>
      <c r="C684">
        <v>12.199999809265099</v>
      </c>
      <c r="D684" s="2">
        <f t="shared" si="20"/>
        <v>45325</v>
      </c>
      <c r="E684">
        <f t="shared" si="21"/>
        <v>35.916954234242432</v>
      </c>
    </row>
    <row r="685" spans="1:5">
      <c r="A685" s="5">
        <v>45325.458333333336</v>
      </c>
      <c r="B685">
        <v>2.50155282020568</v>
      </c>
      <c r="C685">
        <v>13.899999618530201</v>
      </c>
      <c r="D685" s="2">
        <f t="shared" si="20"/>
        <v>45325</v>
      </c>
      <c r="E685">
        <f t="shared" si="21"/>
        <v>35.916954234242432</v>
      </c>
    </row>
    <row r="686" spans="1:5">
      <c r="A686" s="5">
        <v>45325.5</v>
      </c>
      <c r="B686">
        <v>3.2688651084899898</v>
      </c>
      <c r="C686">
        <v>13.899999618530201</v>
      </c>
      <c r="D686" s="2">
        <f t="shared" si="20"/>
        <v>45325</v>
      </c>
      <c r="E686">
        <f t="shared" si="21"/>
        <v>35.916954234242432</v>
      </c>
    </row>
    <row r="687" spans="1:5">
      <c r="A687" s="5">
        <v>45325.541666666664</v>
      </c>
      <c r="B687">
        <v>3.8845584392547599</v>
      </c>
      <c r="C687">
        <v>13.899999618530201</v>
      </c>
      <c r="D687" s="2">
        <f t="shared" si="20"/>
        <v>45325</v>
      </c>
      <c r="E687">
        <f t="shared" si="21"/>
        <v>35.916954234242432</v>
      </c>
    </row>
    <row r="688" spans="1:5">
      <c r="A688" s="5">
        <v>45325.583333333336</v>
      </c>
      <c r="B688">
        <v>4.2828955650329501</v>
      </c>
      <c r="C688">
        <v>13.300000190734799</v>
      </c>
      <c r="D688" s="2">
        <f t="shared" si="20"/>
        <v>45325</v>
      </c>
      <c r="E688">
        <f t="shared" si="21"/>
        <v>35.916954234242432</v>
      </c>
    </row>
    <row r="689" spans="1:5">
      <c r="A689" s="5">
        <v>45325.625</v>
      </c>
      <c r="B689">
        <v>4.3662776947021396</v>
      </c>
      <c r="C689">
        <v>12.800000190734799</v>
      </c>
      <c r="D689" s="2">
        <f t="shared" si="20"/>
        <v>45325</v>
      </c>
      <c r="E689">
        <f t="shared" si="21"/>
        <v>35.916954234242432</v>
      </c>
    </row>
    <row r="690" spans="1:5">
      <c r="A690" s="5">
        <v>45325.666666666664</v>
      </c>
      <c r="B690">
        <v>4.1319046020507804</v>
      </c>
      <c r="C690">
        <v>13.899999618530201</v>
      </c>
      <c r="D690" s="2">
        <f t="shared" si="20"/>
        <v>45325</v>
      </c>
      <c r="E690">
        <f t="shared" si="21"/>
        <v>35.916954234242432</v>
      </c>
    </row>
    <row r="691" spans="1:5">
      <c r="A691" s="5">
        <v>45325.708333333336</v>
      </c>
      <c r="B691">
        <v>3.57592320442199</v>
      </c>
      <c r="C691">
        <v>13.899999618530201</v>
      </c>
      <c r="D691" s="2">
        <f t="shared" si="20"/>
        <v>45325</v>
      </c>
      <c r="E691">
        <f t="shared" si="21"/>
        <v>35.916954234242432</v>
      </c>
    </row>
    <row r="692" spans="1:5">
      <c r="A692" s="5">
        <v>45325.75</v>
      </c>
      <c r="B692">
        <v>2.9969451427459699</v>
      </c>
      <c r="C692">
        <v>13.899999618530201</v>
      </c>
      <c r="D692" s="2">
        <f t="shared" si="20"/>
        <v>45325</v>
      </c>
      <c r="E692">
        <f t="shared" si="21"/>
        <v>35.916954234242432</v>
      </c>
    </row>
    <row r="693" spans="1:5">
      <c r="A693" s="5">
        <v>45325.791666666664</v>
      </c>
      <c r="B693">
        <v>2.4471642971038801</v>
      </c>
      <c r="C693">
        <v>12.800000190734799</v>
      </c>
      <c r="D693" s="2">
        <f t="shared" si="20"/>
        <v>45325</v>
      </c>
      <c r="E693">
        <f t="shared" si="21"/>
        <v>35.916954234242432</v>
      </c>
    </row>
    <row r="694" spans="1:5">
      <c r="A694" s="5">
        <v>45325.833333333336</v>
      </c>
      <c r="B694">
        <v>2.03165411949157</v>
      </c>
      <c r="C694">
        <v>11.699999809265099</v>
      </c>
      <c r="D694" s="2">
        <f t="shared" si="20"/>
        <v>45325</v>
      </c>
      <c r="E694">
        <f t="shared" si="21"/>
        <v>35.916954234242432</v>
      </c>
    </row>
    <row r="695" spans="1:5">
      <c r="A695" s="5">
        <v>45325.875</v>
      </c>
      <c r="B695">
        <v>1.8259238004684399</v>
      </c>
      <c r="C695">
        <v>12.199999809265099</v>
      </c>
      <c r="D695" s="2">
        <f t="shared" si="20"/>
        <v>45325</v>
      </c>
      <c r="E695">
        <f t="shared" si="21"/>
        <v>35.916954234242432</v>
      </c>
    </row>
    <row r="696" spans="1:5">
      <c r="A696" s="5">
        <v>45325.916666666664</v>
      </c>
      <c r="B696">
        <v>1.7362933158874501</v>
      </c>
      <c r="C696">
        <v>12.199999809265099</v>
      </c>
      <c r="D696" s="2">
        <f t="shared" si="20"/>
        <v>45325</v>
      </c>
      <c r="E696">
        <f t="shared" si="21"/>
        <v>35.916954234242432</v>
      </c>
    </row>
    <row r="697" spans="1:5">
      <c r="A697" s="5">
        <v>45325.958333333336</v>
      </c>
      <c r="B697">
        <v>1.6374707221984801</v>
      </c>
      <c r="C697">
        <v>12.199999809265099</v>
      </c>
      <c r="D697" s="2">
        <f t="shared" si="20"/>
        <v>45325</v>
      </c>
      <c r="E697">
        <f t="shared" si="21"/>
        <v>35.916954234242432</v>
      </c>
    </row>
    <row r="698" spans="1:5">
      <c r="A698" s="5">
        <v>45326</v>
      </c>
      <c r="B698">
        <v>1.4971015453338601</v>
      </c>
      <c r="C698">
        <v>11.699999809265099</v>
      </c>
      <c r="D698" s="2">
        <f t="shared" si="20"/>
        <v>45326</v>
      </c>
      <c r="E698">
        <f t="shared" si="21"/>
        <v>37.406070339679708</v>
      </c>
    </row>
    <row r="699" spans="1:5">
      <c r="A699" s="5">
        <v>45326.041666666664</v>
      </c>
      <c r="B699">
        <v>1.3859388828277499</v>
      </c>
      <c r="C699">
        <v>10</v>
      </c>
      <c r="D699" s="2">
        <f t="shared" si="20"/>
        <v>45326</v>
      </c>
      <c r="E699">
        <f t="shared" si="21"/>
        <v>37.406070339679708</v>
      </c>
    </row>
    <row r="700" spans="1:5">
      <c r="A700" s="5">
        <v>45326.083333333336</v>
      </c>
      <c r="B700">
        <v>1.2782239913940401</v>
      </c>
      <c r="C700">
        <v>7.1999998092651296</v>
      </c>
      <c r="D700" s="2">
        <f t="shared" si="20"/>
        <v>45326</v>
      </c>
      <c r="E700">
        <f t="shared" si="21"/>
        <v>37.406070339679708</v>
      </c>
    </row>
    <row r="701" spans="1:5">
      <c r="A701" s="5">
        <v>45326.125</v>
      </c>
      <c r="B701">
        <v>1.19126760959625</v>
      </c>
      <c r="C701">
        <v>6.6999998092651296</v>
      </c>
      <c r="D701" s="2">
        <f t="shared" si="20"/>
        <v>45326</v>
      </c>
      <c r="E701">
        <f t="shared" si="21"/>
        <v>37.406070339679708</v>
      </c>
    </row>
    <row r="702" spans="1:5">
      <c r="A702" s="5">
        <v>45326.166666666664</v>
      </c>
      <c r="B702">
        <v>1.1373767852783201</v>
      </c>
      <c r="C702">
        <v>6.0999999046325604</v>
      </c>
      <c r="D702" s="2">
        <f t="shared" si="20"/>
        <v>45326</v>
      </c>
      <c r="E702">
        <f t="shared" si="21"/>
        <v>37.406070339679708</v>
      </c>
    </row>
    <row r="703" spans="1:5">
      <c r="A703" s="5">
        <v>45326.208333333336</v>
      </c>
      <c r="B703">
        <v>1.11007952690124</v>
      </c>
      <c r="C703">
        <v>5.5999999046325604</v>
      </c>
      <c r="D703" s="2">
        <f t="shared" si="20"/>
        <v>45326</v>
      </c>
      <c r="E703">
        <f t="shared" si="21"/>
        <v>37.406070339679708</v>
      </c>
    </row>
    <row r="704" spans="1:5">
      <c r="A704" s="5">
        <v>45326.25</v>
      </c>
      <c r="B704">
        <v>1.1108083724975499</v>
      </c>
      <c r="C704">
        <v>5.5999999046325604</v>
      </c>
      <c r="D704" s="2">
        <f t="shared" si="20"/>
        <v>45326</v>
      </c>
      <c r="E704">
        <f t="shared" si="21"/>
        <v>37.406070339679708</v>
      </c>
    </row>
    <row r="705" spans="1:5">
      <c r="A705" s="5">
        <v>45326.291666666664</v>
      </c>
      <c r="B705">
        <v>1.1357460021972601</v>
      </c>
      <c r="C705">
        <v>5.5999999046325604</v>
      </c>
      <c r="D705" s="2">
        <f t="shared" si="20"/>
        <v>45326</v>
      </c>
      <c r="E705">
        <f t="shared" si="21"/>
        <v>37.406070339679708</v>
      </c>
    </row>
    <row r="706" spans="1:5">
      <c r="A706" s="5">
        <v>45326.333333333336</v>
      </c>
      <c r="B706">
        <v>1.36072826385498</v>
      </c>
      <c r="C706">
        <v>7.1999998092651296</v>
      </c>
      <c r="D706" s="2">
        <f t="shared" si="20"/>
        <v>45326</v>
      </c>
      <c r="E706">
        <f t="shared" si="21"/>
        <v>37.406070339679708</v>
      </c>
    </row>
    <row r="707" spans="1:5">
      <c r="A707" s="5">
        <v>45326.375</v>
      </c>
      <c r="B707">
        <v>1.99060606956481</v>
      </c>
      <c r="C707">
        <v>8.8999996185302699</v>
      </c>
      <c r="D707" s="2">
        <f t="shared" ref="D707:D770" si="22">DATE(YEAR(A707), MONTH(A707), DAY(A707))</f>
        <v>45326</v>
      </c>
      <c r="E707">
        <f t="shared" ref="E707:E770" si="23">AVERAGEIF(D:D, D707, B:B)*1.8+32</f>
        <v>37.406070339679708</v>
      </c>
    </row>
    <row r="708" spans="1:5">
      <c r="A708" s="5">
        <v>45326.416666666664</v>
      </c>
      <c r="B708">
        <v>2.9722719192504798</v>
      </c>
      <c r="C708">
        <v>10</v>
      </c>
      <c r="D708" s="2">
        <f t="shared" si="22"/>
        <v>45326</v>
      </c>
      <c r="E708">
        <f t="shared" si="23"/>
        <v>37.406070339679708</v>
      </c>
    </row>
    <row r="709" spans="1:5">
      <c r="A709" s="5">
        <v>45326.458333333336</v>
      </c>
      <c r="B709">
        <v>4.0981659889221103</v>
      </c>
      <c r="C709">
        <v>10.6000003814697</v>
      </c>
      <c r="D709" s="2">
        <f t="shared" si="22"/>
        <v>45326</v>
      </c>
      <c r="E709">
        <f t="shared" si="23"/>
        <v>37.406070339679708</v>
      </c>
    </row>
    <row r="710" spans="1:5">
      <c r="A710" s="5">
        <v>45326.5</v>
      </c>
      <c r="B710">
        <v>5.1756749153137198</v>
      </c>
      <c r="C710">
        <v>12.199999809265099</v>
      </c>
      <c r="D710" s="2">
        <f t="shared" si="22"/>
        <v>45326</v>
      </c>
      <c r="E710">
        <f t="shared" si="23"/>
        <v>37.406070339679708</v>
      </c>
    </row>
    <row r="711" spans="1:5">
      <c r="A711" s="5">
        <v>45326.541666666664</v>
      </c>
      <c r="B711">
        <v>5.8538260459899902</v>
      </c>
      <c r="C711">
        <v>12.800000190734799</v>
      </c>
      <c r="D711" s="2">
        <f t="shared" si="22"/>
        <v>45326</v>
      </c>
      <c r="E711">
        <f t="shared" si="23"/>
        <v>37.406070339679708</v>
      </c>
    </row>
    <row r="712" spans="1:5">
      <c r="A712" s="5">
        <v>45326.583333333336</v>
      </c>
      <c r="B712">
        <v>6.2744326591491699</v>
      </c>
      <c r="C712">
        <v>12.800000190734799</v>
      </c>
      <c r="D712" s="2">
        <f t="shared" si="22"/>
        <v>45326</v>
      </c>
      <c r="E712">
        <f t="shared" si="23"/>
        <v>37.406070339679708</v>
      </c>
    </row>
    <row r="713" spans="1:5">
      <c r="A713" s="5">
        <v>45326.625</v>
      </c>
      <c r="B713">
        <v>6.3854289054870597</v>
      </c>
      <c r="C713">
        <v>12.800000190734799</v>
      </c>
      <c r="D713" s="2">
        <f t="shared" si="22"/>
        <v>45326</v>
      </c>
      <c r="E713">
        <f t="shared" si="23"/>
        <v>37.406070339679708</v>
      </c>
    </row>
    <row r="714" spans="1:5">
      <c r="A714" s="5">
        <v>45326.666666666664</v>
      </c>
      <c r="B714">
        <v>6.1685190200805602</v>
      </c>
      <c r="C714">
        <v>12.800000190734799</v>
      </c>
      <c r="D714" s="2">
        <f t="shared" si="22"/>
        <v>45326</v>
      </c>
      <c r="E714">
        <f t="shared" si="23"/>
        <v>37.406070339679708</v>
      </c>
    </row>
    <row r="715" spans="1:5">
      <c r="A715" s="5">
        <v>45326.708333333336</v>
      </c>
      <c r="B715">
        <v>5.4404025077819798</v>
      </c>
      <c r="C715">
        <v>12.199999809265099</v>
      </c>
      <c r="D715" s="2">
        <f t="shared" si="22"/>
        <v>45326</v>
      </c>
      <c r="E715">
        <f t="shared" si="23"/>
        <v>37.406070339679708</v>
      </c>
    </row>
    <row r="716" spans="1:5">
      <c r="A716" s="5">
        <v>45326.75</v>
      </c>
      <c r="B716">
        <v>4.4772410392761204</v>
      </c>
      <c r="C716">
        <v>10.6000003814697</v>
      </c>
      <c r="D716" s="2">
        <f t="shared" si="22"/>
        <v>45326</v>
      </c>
      <c r="E716">
        <f t="shared" si="23"/>
        <v>37.406070339679708</v>
      </c>
    </row>
    <row r="717" spans="1:5">
      <c r="A717" s="5">
        <v>45326.791666666664</v>
      </c>
      <c r="B717">
        <v>3.3763258457183798</v>
      </c>
      <c r="C717">
        <v>9.3999996185302699</v>
      </c>
      <c r="D717" s="2">
        <f t="shared" si="22"/>
        <v>45326</v>
      </c>
      <c r="E717">
        <f t="shared" si="23"/>
        <v>37.406070339679708</v>
      </c>
    </row>
    <row r="718" spans="1:5">
      <c r="A718" s="5">
        <v>45326.833333333336</v>
      </c>
      <c r="B718">
        <v>2.6528632640838601</v>
      </c>
      <c r="C718">
        <v>7.1999998092651296</v>
      </c>
      <c r="D718" s="2">
        <f t="shared" si="22"/>
        <v>45326</v>
      </c>
      <c r="E718">
        <f t="shared" si="23"/>
        <v>37.406070339679708</v>
      </c>
    </row>
    <row r="719" spans="1:5">
      <c r="A719" s="5">
        <v>45326.875</v>
      </c>
      <c r="B719">
        <v>2.21699786186218</v>
      </c>
      <c r="C719">
        <v>5.5999999046325604</v>
      </c>
      <c r="D719" s="2">
        <f t="shared" si="22"/>
        <v>45326</v>
      </c>
      <c r="E719">
        <f t="shared" si="23"/>
        <v>37.406070339679708</v>
      </c>
    </row>
    <row r="720" spans="1:5">
      <c r="A720" s="5">
        <v>45326.916666666664</v>
      </c>
      <c r="B720">
        <v>1.97551488876342</v>
      </c>
      <c r="C720">
        <v>4.4000000953674299</v>
      </c>
      <c r="D720" s="2">
        <f t="shared" si="22"/>
        <v>45326</v>
      </c>
      <c r="E720">
        <f t="shared" si="23"/>
        <v>37.406070339679708</v>
      </c>
    </row>
    <row r="721" spans="1:5">
      <c r="A721" s="5">
        <v>45326.958333333336</v>
      </c>
      <c r="B721">
        <v>1.81539595127105</v>
      </c>
      <c r="C721">
        <v>3.2999999523162802</v>
      </c>
      <c r="D721" s="2">
        <f t="shared" si="22"/>
        <v>45326</v>
      </c>
      <c r="E721">
        <f t="shared" si="23"/>
        <v>37.406070339679708</v>
      </c>
    </row>
    <row r="722" spans="1:5">
      <c r="A722" s="5">
        <v>45327</v>
      </c>
      <c r="B722">
        <v>1.6065324544906601</v>
      </c>
      <c r="C722">
        <v>2.7999999523162802</v>
      </c>
      <c r="D722" s="2">
        <f t="shared" si="22"/>
        <v>45327</v>
      </c>
      <c r="E722">
        <f t="shared" si="23"/>
        <v>36.808219079673279</v>
      </c>
    </row>
    <row r="723" spans="1:5">
      <c r="A723" s="5">
        <v>45327.041666666664</v>
      </c>
      <c r="B723">
        <v>1.4097110033035201</v>
      </c>
      <c r="C723">
        <v>1.70000004768371</v>
      </c>
      <c r="D723" s="2">
        <f t="shared" si="22"/>
        <v>45327</v>
      </c>
      <c r="E723">
        <f t="shared" si="23"/>
        <v>36.808219079673279</v>
      </c>
    </row>
    <row r="724" spans="1:5">
      <c r="A724" s="5">
        <v>45327.083333333336</v>
      </c>
      <c r="B724">
        <v>1.2522721290588299</v>
      </c>
      <c r="C724">
        <v>1.1000000238418499</v>
      </c>
      <c r="D724" s="2">
        <f t="shared" si="22"/>
        <v>45327</v>
      </c>
      <c r="E724">
        <f t="shared" si="23"/>
        <v>36.808219079673279</v>
      </c>
    </row>
    <row r="725" spans="1:5">
      <c r="A725" s="5">
        <v>45327.125</v>
      </c>
      <c r="B725">
        <v>1.1195957660675</v>
      </c>
      <c r="C725">
        <v>0.60000002384185702</v>
      </c>
      <c r="D725" s="2">
        <f t="shared" si="22"/>
        <v>45327</v>
      </c>
      <c r="E725">
        <f t="shared" si="23"/>
        <v>36.808219079673279</v>
      </c>
    </row>
    <row r="726" spans="1:5">
      <c r="A726" s="5">
        <v>45327.166666666664</v>
      </c>
      <c r="B726">
        <v>1.0293827056884699</v>
      </c>
      <c r="C726">
        <v>0</v>
      </c>
      <c r="D726" s="2">
        <f t="shared" si="22"/>
        <v>45327</v>
      </c>
      <c r="E726">
        <f t="shared" si="23"/>
        <v>36.808219079673279</v>
      </c>
    </row>
    <row r="727" spans="1:5">
      <c r="A727" s="5">
        <v>45327.208333333336</v>
      </c>
      <c r="B727">
        <v>0.98977357149124101</v>
      </c>
      <c r="C727">
        <v>0.60000002384185702</v>
      </c>
      <c r="D727" s="2">
        <f t="shared" si="22"/>
        <v>45327</v>
      </c>
      <c r="E727">
        <f t="shared" si="23"/>
        <v>36.808219079673279</v>
      </c>
    </row>
    <row r="728" spans="1:5">
      <c r="A728" s="5">
        <v>45327.25</v>
      </c>
      <c r="B728">
        <v>1.0097634792327801</v>
      </c>
      <c r="C728">
        <v>0</v>
      </c>
      <c r="D728" s="2">
        <f t="shared" si="22"/>
        <v>45327</v>
      </c>
      <c r="E728">
        <f t="shared" si="23"/>
        <v>36.808219079673279</v>
      </c>
    </row>
    <row r="729" spans="1:5">
      <c r="A729" s="5">
        <v>45327.291666666664</v>
      </c>
      <c r="B729">
        <v>1.03603267669677</v>
      </c>
      <c r="C729">
        <v>0.60000002384185702</v>
      </c>
      <c r="D729" s="2">
        <f t="shared" si="22"/>
        <v>45327</v>
      </c>
      <c r="E729">
        <f t="shared" si="23"/>
        <v>36.808219079673279</v>
      </c>
    </row>
    <row r="730" spans="1:5">
      <c r="A730" s="5">
        <v>45327.333333333336</v>
      </c>
      <c r="B730">
        <v>1.2808296680450399</v>
      </c>
      <c r="C730">
        <v>1.1000000238418499</v>
      </c>
      <c r="D730" s="2">
        <f t="shared" si="22"/>
        <v>45327</v>
      </c>
      <c r="E730">
        <f t="shared" si="23"/>
        <v>36.808219079673279</v>
      </c>
    </row>
    <row r="731" spans="1:5">
      <c r="A731" s="5">
        <v>45327.375</v>
      </c>
      <c r="B731">
        <v>2.00631546974182</v>
      </c>
      <c r="C731">
        <v>1.1000000238418499</v>
      </c>
      <c r="D731" s="2">
        <f t="shared" si="22"/>
        <v>45327</v>
      </c>
      <c r="E731">
        <f t="shared" si="23"/>
        <v>36.808219079673279</v>
      </c>
    </row>
    <row r="732" spans="1:5">
      <c r="A732" s="5">
        <v>45327.416666666664</v>
      </c>
      <c r="B732">
        <v>3.0511481761932302</v>
      </c>
      <c r="C732">
        <v>2.20000004768371</v>
      </c>
      <c r="D732" s="2">
        <f t="shared" si="22"/>
        <v>45327</v>
      </c>
      <c r="E732">
        <f t="shared" si="23"/>
        <v>36.808219079673279</v>
      </c>
    </row>
    <row r="733" spans="1:5">
      <c r="A733" s="5">
        <v>45327.458333333336</v>
      </c>
      <c r="B733">
        <v>4.1465039253234801</v>
      </c>
      <c r="C733">
        <v>1.70000004768371</v>
      </c>
      <c r="D733" s="2">
        <f t="shared" si="22"/>
        <v>45327</v>
      </c>
      <c r="E733">
        <f t="shared" si="23"/>
        <v>36.808219079673279</v>
      </c>
    </row>
    <row r="734" spans="1:5">
      <c r="A734" s="5">
        <v>45327.5</v>
      </c>
      <c r="B734">
        <v>4.7882490158081001</v>
      </c>
      <c r="C734">
        <v>2.7999999523162802</v>
      </c>
      <c r="D734" s="2">
        <f t="shared" si="22"/>
        <v>45327</v>
      </c>
      <c r="E734">
        <f t="shared" si="23"/>
        <v>36.808219079673279</v>
      </c>
    </row>
    <row r="735" spans="1:5">
      <c r="A735" s="5">
        <v>45327.541666666664</v>
      </c>
      <c r="B735">
        <v>5.3498396873474103</v>
      </c>
      <c r="C735">
        <v>3.2999999523162802</v>
      </c>
      <c r="D735" s="2">
        <f t="shared" si="22"/>
        <v>45327</v>
      </c>
      <c r="E735">
        <f t="shared" si="23"/>
        <v>36.808219079673279</v>
      </c>
    </row>
    <row r="736" spans="1:5">
      <c r="A736" s="5">
        <v>45327.583333333336</v>
      </c>
      <c r="B736">
        <v>5.6558098793029696</v>
      </c>
      <c r="C736">
        <v>4.4000000953674299</v>
      </c>
      <c r="D736" s="2">
        <f t="shared" si="22"/>
        <v>45327</v>
      </c>
      <c r="E736">
        <f t="shared" si="23"/>
        <v>36.808219079673279</v>
      </c>
    </row>
    <row r="737" spans="1:5">
      <c r="A737" s="5">
        <v>45327.625</v>
      </c>
      <c r="B737">
        <v>5.6652979850768999</v>
      </c>
      <c r="C737">
        <v>5</v>
      </c>
      <c r="D737" s="2">
        <f t="shared" si="22"/>
        <v>45327</v>
      </c>
      <c r="E737">
        <f t="shared" si="23"/>
        <v>36.808219079673279</v>
      </c>
    </row>
    <row r="738" spans="1:5">
      <c r="A738" s="5">
        <v>45327.666666666664</v>
      </c>
      <c r="B738">
        <v>5.35186290740966</v>
      </c>
      <c r="C738">
        <v>5</v>
      </c>
      <c r="D738" s="2">
        <f t="shared" si="22"/>
        <v>45327</v>
      </c>
      <c r="E738">
        <f t="shared" si="23"/>
        <v>36.808219079673279</v>
      </c>
    </row>
    <row r="739" spans="1:5">
      <c r="A739" s="5">
        <v>45327.708333333336</v>
      </c>
      <c r="B739">
        <v>4.6676344871520996</v>
      </c>
      <c r="C739">
        <v>4.4000000953674299</v>
      </c>
      <c r="D739" s="2">
        <f t="shared" si="22"/>
        <v>45327</v>
      </c>
      <c r="E739">
        <f t="shared" si="23"/>
        <v>36.808219079673279</v>
      </c>
    </row>
    <row r="740" spans="1:5">
      <c r="A740" s="5">
        <v>45327.75</v>
      </c>
      <c r="B740">
        <v>3.7081377506256099</v>
      </c>
      <c r="C740">
        <v>3.9000000953674299</v>
      </c>
      <c r="D740" s="2">
        <f t="shared" si="22"/>
        <v>45327</v>
      </c>
      <c r="E740">
        <f t="shared" si="23"/>
        <v>36.808219079673279</v>
      </c>
    </row>
    <row r="741" spans="1:5">
      <c r="A741" s="5">
        <v>45327.791666666664</v>
      </c>
      <c r="B741">
        <v>2.5998606681823699</v>
      </c>
      <c r="C741">
        <v>2.7999999523162802</v>
      </c>
      <c r="D741" s="2">
        <f t="shared" si="22"/>
        <v>45327</v>
      </c>
      <c r="E741">
        <f t="shared" si="23"/>
        <v>36.808219079673279</v>
      </c>
    </row>
    <row r="742" spans="1:5">
      <c r="A742" s="5">
        <v>45327.833333333336</v>
      </c>
      <c r="B742">
        <v>1.9068584442138601</v>
      </c>
      <c r="C742">
        <v>2.20000004768371</v>
      </c>
      <c r="D742" s="2">
        <f t="shared" si="22"/>
        <v>45327</v>
      </c>
      <c r="E742">
        <f t="shared" si="23"/>
        <v>36.808219079673279</v>
      </c>
    </row>
    <row r="743" spans="1:5">
      <c r="A743" s="5">
        <v>45327.875</v>
      </c>
      <c r="B743">
        <v>1.64832067489624</v>
      </c>
      <c r="C743">
        <v>1.1000000238418499</v>
      </c>
      <c r="D743" s="2">
        <f t="shared" si="22"/>
        <v>45327</v>
      </c>
      <c r="E743">
        <f t="shared" si="23"/>
        <v>36.808219079673279</v>
      </c>
    </row>
    <row r="744" spans="1:5">
      <c r="A744" s="5">
        <v>45327.916666666664</v>
      </c>
      <c r="B744">
        <v>1.5031371116638099</v>
      </c>
      <c r="C744">
        <v>1.1000000238418499</v>
      </c>
      <c r="D744" s="2">
        <f t="shared" si="22"/>
        <v>45327</v>
      </c>
      <c r="E744">
        <f t="shared" si="23"/>
        <v>36.808219079673279</v>
      </c>
    </row>
    <row r="745" spans="1:5">
      <c r="A745" s="5">
        <v>45327.958333333336</v>
      </c>
      <c r="B745">
        <v>1.3267180919647199</v>
      </c>
      <c r="C745">
        <v>0.60000002384185702</v>
      </c>
      <c r="D745" s="2">
        <f t="shared" si="22"/>
        <v>45327</v>
      </c>
      <c r="E745">
        <f t="shared" si="23"/>
        <v>36.808219079673279</v>
      </c>
    </row>
    <row r="746" spans="1:5">
      <c r="A746" s="5">
        <v>45328</v>
      </c>
      <c r="B746">
        <v>1.2108178138732899</v>
      </c>
      <c r="C746">
        <v>-1.1000000238418499</v>
      </c>
      <c r="D746" s="2">
        <f t="shared" si="22"/>
        <v>45328</v>
      </c>
      <c r="E746">
        <f t="shared" si="23"/>
        <v>36.63953131139278</v>
      </c>
    </row>
    <row r="747" spans="1:5">
      <c r="A747" s="5">
        <v>45328.041666666664</v>
      </c>
      <c r="B747">
        <v>1.1614632606506301</v>
      </c>
      <c r="C747">
        <v>-2.20000004768371</v>
      </c>
      <c r="D747" s="2">
        <f t="shared" si="22"/>
        <v>45328</v>
      </c>
      <c r="E747">
        <f t="shared" si="23"/>
        <v>36.63953131139278</v>
      </c>
    </row>
    <row r="748" spans="1:5">
      <c r="A748" s="5">
        <v>45328.083333333336</v>
      </c>
      <c r="B748">
        <v>1.1007058620452801</v>
      </c>
      <c r="C748">
        <v>-1.70000004768371</v>
      </c>
      <c r="D748" s="2">
        <f t="shared" si="22"/>
        <v>45328</v>
      </c>
      <c r="E748">
        <f t="shared" si="23"/>
        <v>36.63953131139278</v>
      </c>
    </row>
    <row r="749" spans="1:5">
      <c r="A749" s="5">
        <v>45328.125</v>
      </c>
      <c r="B749">
        <v>1.0125422477722099</v>
      </c>
      <c r="C749">
        <v>-2.7999999523162802</v>
      </c>
      <c r="D749" s="2">
        <f t="shared" si="22"/>
        <v>45328</v>
      </c>
      <c r="E749">
        <f t="shared" si="23"/>
        <v>36.63953131139278</v>
      </c>
    </row>
    <row r="750" spans="1:5">
      <c r="A750" s="5">
        <v>45328.166666666664</v>
      </c>
      <c r="B750">
        <v>0.90133339166641202</v>
      </c>
      <c r="C750">
        <v>-2.7999999523162802</v>
      </c>
      <c r="D750" s="2">
        <f t="shared" si="22"/>
        <v>45328</v>
      </c>
      <c r="E750">
        <f t="shared" si="23"/>
        <v>36.63953131139278</v>
      </c>
    </row>
    <row r="751" spans="1:5">
      <c r="A751" s="5">
        <v>45328.208333333336</v>
      </c>
      <c r="B751">
        <v>0.78405469655990601</v>
      </c>
      <c r="C751">
        <v>-2.7999999523162802</v>
      </c>
      <c r="D751" s="2">
        <f t="shared" si="22"/>
        <v>45328</v>
      </c>
      <c r="E751">
        <f t="shared" si="23"/>
        <v>36.63953131139278</v>
      </c>
    </row>
    <row r="752" spans="1:5">
      <c r="A752" s="5">
        <v>45328.25</v>
      </c>
      <c r="B752">
        <v>0.72811788320541304</v>
      </c>
      <c r="C752">
        <v>-2.7999999523162802</v>
      </c>
      <c r="D752" s="2">
        <f t="shared" si="22"/>
        <v>45328</v>
      </c>
      <c r="E752">
        <f t="shared" si="23"/>
        <v>36.63953131139278</v>
      </c>
    </row>
    <row r="753" spans="1:5">
      <c r="A753" s="5">
        <v>45328.291666666664</v>
      </c>
      <c r="B753">
        <v>0.75510144233703602</v>
      </c>
      <c r="C753">
        <v>-2.20000004768371</v>
      </c>
      <c r="D753" s="2">
        <f t="shared" si="22"/>
        <v>45328</v>
      </c>
      <c r="E753">
        <f t="shared" si="23"/>
        <v>36.63953131139278</v>
      </c>
    </row>
    <row r="754" spans="1:5">
      <c r="A754" s="5">
        <v>45328.333333333336</v>
      </c>
      <c r="B754">
        <v>1.2529224157333301</v>
      </c>
      <c r="C754">
        <v>-2.20000004768371</v>
      </c>
      <c r="D754" s="2">
        <f t="shared" si="22"/>
        <v>45328</v>
      </c>
      <c r="E754">
        <f t="shared" si="23"/>
        <v>36.63953131139278</v>
      </c>
    </row>
    <row r="755" spans="1:5">
      <c r="A755" s="5">
        <v>45328.375</v>
      </c>
      <c r="B755">
        <v>2.3692204952239901</v>
      </c>
      <c r="C755">
        <v>-1.1000000238418499</v>
      </c>
      <c r="D755" s="2">
        <f t="shared" si="22"/>
        <v>45328</v>
      </c>
      <c r="E755">
        <f t="shared" si="23"/>
        <v>36.63953131139278</v>
      </c>
    </row>
    <row r="756" spans="1:5">
      <c r="A756" s="5">
        <v>45328.416666666664</v>
      </c>
      <c r="B756">
        <v>3.5451419353485099</v>
      </c>
      <c r="C756">
        <v>0.60000002384185702</v>
      </c>
      <c r="D756" s="2">
        <f t="shared" si="22"/>
        <v>45328</v>
      </c>
      <c r="E756">
        <f t="shared" si="23"/>
        <v>36.63953131139278</v>
      </c>
    </row>
    <row r="757" spans="1:5">
      <c r="A757" s="5">
        <v>45328.458333333336</v>
      </c>
      <c r="B757">
        <v>4.5036673545837402</v>
      </c>
      <c r="C757">
        <v>1.1000000238418499</v>
      </c>
      <c r="D757" s="2">
        <f t="shared" si="22"/>
        <v>45328</v>
      </c>
      <c r="E757">
        <f t="shared" si="23"/>
        <v>36.63953131139278</v>
      </c>
    </row>
    <row r="758" spans="1:5">
      <c r="A758" s="5">
        <v>45328.5</v>
      </c>
      <c r="B758">
        <v>5.2555556297302202</v>
      </c>
      <c r="C758">
        <v>3.2999999523162802</v>
      </c>
      <c r="D758" s="2">
        <f t="shared" si="22"/>
        <v>45328</v>
      </c>
      <c r="E758">
        <f t="shared" si="23"/>
        <v>36.63953131139278</v>
      </c>
    </row>
    <row r="759" spans="1:5">
      <c r="A759" s="5">
        <v>45328.541666666664</v>
      </c>
      <c r="B759">
        <v>5.7657966613769496</v>
      </c>
      <c r="C759">
        <v>3.9000000953674299</v>
      </c>
      <c r="D759" s="2">
        <f t="shared" si="22"/>
        <v>45328</v>
      </c>
      <c r="E759">
        <f t="shared" si="23"/>
        <v>36.63953131139278</v>
      </c>
    </row>
    <row r="760" spans="1:5">
      <c r="A760" s="5">
        <v>45328.583333333336</v>
      </c>
      <c r="B760">
        <v>5.9549918174743599</v>
      </c>
      <c r="C760">
        <v>4.4000000953674299</v>
      </c>
      <c r="D760" s="2">
        <f t="shared" si="22"/>
        <v>45328</v>
      </c>
      <c r="E760">
        <f t="shared" si="23"/>
        <v>36.63953131139278</v>
      </c>
    </row>
    <row r="761" spans="1:5">
      <c r="A761" s="5">
        <v>45328.625</v>
      </c>
      <c r="B761">
        <v>5.79957723617553</v>
      </c>
      <c r="C761">
        <v>4.4000000953674299</v>
      </c>
      <c r="D761" s="2">
        <f t="shared" si="22"/>
        <v>45328</v>
      </c>
      <c r="E761">
        <f t="shared" si="23"/>
        <v>36.63953131139278</v>
      </c>
    </row>
    <row r="762" spans="1:5">
      <c r="A762" s="5">
        <v>45328.666666666664</v>
      </c>
      <c r="B762">
        <v>5.3292942047119096</v>
      </c>
      <c r="C762">
        <v>3.9000000953674299</v>
      </c>
      <c r="D762" s="2">
        <f t="shared" si="22"/>
        <v>45328</v>
      </c>
      <c r="E762">
        <f t="shared" si="23"/>
        <v>36.63953131139278</v>
      </c>
    </row>
    <row r="763" spans="1:5">
      <c r="A763" s="5">
        <v>45328.708333333336</v>
      </c>
      <c r="B763">
        <v>4.54551076889038</v>
      </c>
      <c r="C763">
        <v>2.7999999523162802</v>
      </c>
      <c r="D763" s="2">
        <f t="shared" si="22"/>
        <v>45328</v>
      </c>
      <c r="E763">
        <f t="shared" si="23"/>
        <v>36.63953131139278</v>
      </c>
    </row>
    <row r="764" spans="1:5">
      <c r="A764" s="5">
        <v>45328.75</v>
      </c>
      <c r="B764">
        <v>3.39953112602233</v>
      </c>
      <c r="C764">
        <v>1.1000000238418499</v>
      </c>
      <c r="D764" s="2">
        <f t="shared" si="22"/>
        <v>45328</v>
      </c>
      <c r="E764">
        <f t="shared" si="23"/>
        <v>36.63953131139278</v>
      </c>
    </row>
    <row r="765" spans="1:5">
      <c r="A765" s="5">
        <v>45328.791666666664</v>
      </c>
      <c r="B765">
        <v>2.2506840229034402</v>
      </c>
      <c r="C765">
        <v>1.1000000238418499</v>
      </c>
      <c r="D765" s="2">
        <f t="shared" si="22"/>
        <v>45328</v>
      </c>
      <c r="E765">
        <f t="shared" si="23"/>
        <v>36.63953131139278</v>
      </c>
    </row>
    <row r="766" spans="1:5">
      <c r="A766" s="5">
        <v>45328.833333333336</v>
      </c>
      <c r="B766">
        <v>1.4041891098022401</v>
      </c>
      <c r="C766">
        <v>0</v>
      </c>
      <c r="D766" s="2">
        <f t="shared" si="22"/>
        <v>45328</v>
      </c>
      <c r="E766">
        <f t="shared" si="23"/>
        <v>36.63953131139278</v>
      </c>
    </row>
    <row r="767" spans="1:5">
      <c r="A767" s="5">
        <v>45328.875</v>
      </c>
      <c r="B767">
        <v>1.08593201637268</v>
      </c>
      <c r="C767">
        <v>0</v>
      </c>
      <c r="D767" s="2">
        <f t="shared" si="22"/>
        <v>45328</v>
      </c>
      <c r="E767">
        <f t="shared" si="23"/>
        <v>36.63953131139278</v>
      </c>
    </row>
    <row r="768" spans="1:5">
      <c r="A768" s="5">
        <v>45328.916666666664</v>
      </c>
      <c r="B768">
        <v>0.93733143806457497</v>
      </c>
      <c r="C768">
        <v>-1.1000000238418499</v>
      </c>
      <c r="D768" s="2">
        <f t="shared" si="22"/>
        <v>45328</v>
      </c>
      <c r="E768">
        <f t="shared" si="23"/>
        <v>36.63953131139278</v>
      </c>
    </row>
    <row r="769" spans="1:5">
      <c r="A769" s="5">
        <v>45328.958333333336</v>
      </c>
      <c r="B769">
        <v>0.806934654712677</v>
      </c>
      <c r="C769">
        <v>-1.70000004768371</v>
      </c>
      <c r="D769" s="2">
        <f t="shared" si="22"/>
        <v>45328</v>
      </c>
      <c r="E769">
        <f t="shared" si="23"/>
        <v>36.63953131139278</v>
      </c>
    </row>
    <row r="770" spans="1:5">
      <c r="A770" s="5">
        <v>45329</v>
      </c>
      <c r="B770">
        <v>0.78593343496322599</v>
      </c>
      <c r="C770">
        <v>-1.70000004768371</v>
      </c>
      <c r="D770" s="2">
        <f t="shared" si="22"/>
        <v>45329</v>
      </c>
      <c r="E770">
        <f t="shared" si="23"/>
        <v>36.543347800150507</v>
      </c>
    </row>
    <row r="771" spans="1:5">
      <c r="A771" s="5">
        <v>45329.041666666664</v>
      </c>
      <c r="B771">
        <v>0.77277272939681996</v>
      </c>
      <c r="C771">
        <v>-2.20000004768371</v>
      </c>
      <c r="D771" s="2">
        <f t="shared" ref="D771:D834" si="24">DATE(YEAR(A771), MONTH(A771), DAY(A771))</f>
        <v>45329</v>
      </c>
      <c r="E771">
        <f t="shared" ref="E771:E834" si="25">AVERAGEIF(D:D, D771, B:B)*1.8+32</f>
        <v>36.543347800150507</v>
      </c>
    </row>
    <row r="772" spans="1:5">
      <c r="A772" s="5">
        <v>45329.083333333336</v>
      </c>
      <c r="B772">
        <v>0.73820465803146296</v>
      </c>
      <c r="C772">
        <v>-2.7999999523162802</v>
      </c>
      <c r="D772" s="2">
        <f t="shared" si="24"/>
        <v>45329</v>
      </c>
      <c r="E772">
        <f t="shared" si="25"/>
        <v>36.543347800150507</v>
      </c>
    </row>
    <row r="773" spans="1:5">
      <c r="A773" s="5">
        <v>45329.125</v>
      </c>
      <c r="B773">
        <v>0.669627904891967</v>
      </c>
      <c r="C773">
        <v>-2.7999999523162802</v>
      </c>
      <c r="D773" s="2">
        <f t="shared" si="24"/>
        <v>45329</v>
      </c>
      <c r="E773">
        <f t="shared" si="25"/>
        <v>36.543347800150507</v>
      </c>
    </row>
    <row r="774" spans="1:5">
      <c r="A774" s="5">
        <v>45329.166666666664</v>
      </c>
      <c r="B774">
        <v>0.56267023086547796</v>
      </c>
      <c r="C774">
        <v>-2.7999999523162802</v>
      </c>
      <c r="D774" s="2">
        <f t="shared" si="24"/>
        <v>45329</v>
      </c>
      <c r="E774">
        <f t="shared" si="25"/>
        <v>36.543347800150507</v>
      </c>
    </row>
    <row r="775" spans="1:5">
      <c r="A775" s="5">
        <v>45329.208333333336</v>
      </c>
      <c r="B775">
        <v>0.431988924741745</v>
      </c>
      <c r="C775">
        <v>-3.2999999523162802</v>
      </c>
      <c r="D775" s="2">
        <f t="shared" si="24"/>
        <v>45329</v>
      </c>
      <c r="E775">
        <f t="shared" si="25"/>
        <v>36.543347800150507</v>
      </c>
    </row>
    <row r="776" spans="1:5">
      <c r="A776" s="5">
        <v>45329.25</v>
      </c>
      <c r="B776">
        <v>0.28584125638008101</v>
      </c>
      <c r="C776">
        <v>-3.2999999523162802</v>
      </c>
      <c r="D776" s="2">
        <f t="shared" si="24"/>
        <v>45329</v>
      </c>
      <c r="E776">
        <f t="shared" si="25"/>
        <v>36.543347800150507</v>
      </c>
    </row>
    <row r="777" spans="1:5">
      <c r="A777" s="5">
        <v>45329.291666666664</v>
      </c>
      <c r="B777">
        <v>0.18426264822482999</v>
      </c>
      <c r="C777">
        <v>-3.2999999523162802</v>
      </c>
      <c r="D777" s="2">
        <f t="shared" si="24"/>
        <v>45329</v>
      </c>
      <c r="E777">
        <f t="shared" si="25"/>
        <v>36.543347800150507</v>
      </c>
    </row>
    <row r="778" spans="1:5">
      <c r="A778" s="5">
        <v>45329.333333333336</v>
      </c>
      <c r="B778">
        <v>0.37720748782157898</v>
      </c>
      <c r="C778">
        <v>-2.20000004768371</v>
      </c>
      <c r="D778" s="2">
        <f t="shared" si="24"/>
        <v>45329</v>
      </c>
      <c r="E778">
        <f t="shared" si="25"/>
        <v>36.543347800150507</v>
      </c>
    </row>
    <row r="779" spans="1:5">
      <c r="A779" s="5">
        <v>45329.375</v>
      </c>
      <c r="B779">
        <v>1.5580551624298</v>
      </c>
      <c r="C779">
        <v>0</v>
      </c>
      <c r="D779" s="2">
        <f t="shared" si="24"/>
        <v>45329</v>
      </c>
      <c r="E779">
        <f t="shared" si="25"/>
        <v>36.543347800150507</v>
      </c>
    </row>
    <row r="780" spans="1:5">
      <c r="A780" s="5">
        <v>45329.416666666664</v>
      </c>
      <c r="B780">
        <v>2.88345122337341</v>
      </c>
      <c r="C780">
        <v>2.20000004768371</v>
      </c>
      <c r="D780" s="2">
        <f t="shared" si="24"/>
        <v>45329</v>
      </c>
      <c r="E780">
        <f t="shared" si="25"/>
        <v>36.543347800150507</v>
      </c>
    </row>
    <row r="781" spans="1:5">
      <c r="A781" s="5">
        <v>45329.458333333336</v>
      </c>
      <c r="B781">
        <v>4.0268392562866202</v>
      </c>
      <c r="C781">
        <v>4.4000000953674299</v>
      </c>
      <c r="D781" s="2">
        <f t="shared" si="24"/>
        <v>45329</v>
      </c>
      <c r="E781">
        <f t="shared" si="25"/>
        <v>36.543347800150507</v>
      </c>
    </row>
    <row r="782" spans="1:5">
      <c r="A782" s="5">
        <v>45329.5</v>
      </c>
      <c r="B782">
        <v>4.9685392379760698</v>
      </c>
      <c r="C782">
        <v>5</v>
      </c>
      <c r="D782" s="2">
        <f t="shared" si="24"/>
        <v>45329</v>
      </c>
      <c r="E782">
        <f t="shared" si="25"/>
        <v>36.543347800150507</v>
      </c>
    </row>
    <row r="783" spans="1:5">
      <c r="A783" s="5">
        <v>45329.541666666664</v>
      </c>
      <c r="B783">
        <v>5.66880130767822</v>
      </c>
      <c r="C783">
        <v>6.0999999046325604</v>
      </c>
      <c r="D783" s="2">
        <f t="shared" si="24"/>
        <v>45329</v>
      </c>
      <c r="E783">
        <f t="shared" si="25"/>
        <v>36.543347800150507</v>
      </c>
    </row>
    <row r="784" spans="1:5">
      <c r="A784" s="5">
        <v>45329.583333333336</v>
      </c>
      <c r="B784">
        <v>6.0769057273864702</v>
      </c>
      <c r="C784">
        <v>6.6999998092651296</v>
      </c>
      <c r="D784" s="2">
        <f t="shared" si="24"/>
        <v>45329</v>
      </c>
      <c r="E784">
        <f t="shared" si="25"/>
        <v>36.543347800150507</v>
      </c>
    </row>
    <row r="785" spans="1:5">
      <c r="A785" s="5">
        <v>45329.625</v>
      </c>
      <c r="B785">
        <v>6.1142048835754297</v>
      </c>
      <c r="C785">
        <v>7.1999998092651296</v>
      </c>
      <c r="D785" s="2">
        <f t="shared" si="24"/>
        <v>45329</v>
      </c>
      <c r="E785">
        <f t="shared" si="25"/>
        <v>36.543347800150507</v>
      </c>
    </row>
    <row r="786" spans="1:5">
      <c r="A786" s="5">
        <v>45329.666666666664</v>
      </c>
      <c r="B786">
        <v>5.7636332511901802</v>
      </c>
      <c r="C786">
        <v>7.8000001907348597</v>
      </c>
      <c r="D786" s="2">
        <f t="shared" si="24"/>
        <v>45329</v>
      </c>
      <c r="E786">
        <f t="shared" si="25"/>
        <v>36.543347800150507</v>
      </c>
    </row>
    <row r="787" spans="1:5">
      <c r="A787" s="5">
        <v>45329.708333333336</v>
      </c>
      <c r="B787">
        <v>5.0764818191528303</v>
      </c>
      <c r="C787">
        <v>6.6999998092651296</v>
      </c>
      <c r="D787" s="2">
        <f t="shared" si="24"/>
        <v>45329</v>
      </c>
      <c r="E787">
        <f t="shared" si="25"/>
        <v>36.543347800150507</v>
      </c>
    </row>
    <row r="788" spans="1:5">
      <c r="A788" s="5">
        <v>45329.75</v>
      </c>
      <c r="B788">
        <v>4.0321793556213299</v>
      </c>
      <c r="C788">
        <v>5.5999999046325604</v>
      </c>
      <c r="D788" s="2">
        <f t="shared" si="24"/>
        <v>45329</v>
      </c>
      <c r="E788">
        <f t="shared" si="25"/>
        <v>36.543347800150507</v>
      </c>
    </row>
    <row r="789" spans="1:5">
      <c r="A789" s="5">
        <v>45329.791666666664</v>
      </c>
      <c r="B789">
        <v>2.8860108852386399</v>
      </c>
      <c r="C789">
        <v>4.4000000953674299</v>
      </c>
      <c r="D789" s="2">
        <f t="shared" si="24"/>
        <v>45329</v>
      </c>
      <c r="E789">
        <f t="shared" si="25"/>
        <v>36.543347800150507</v>
      </c>
    </row>
    <row r="790" spans="1:5">
      <c r="A790" s="5">
        <v>45329.833333333336</v>
      </c>
      <c r="B790">
        <v>2.1609222888946502</v>
      </c>
      <c r="C790">
        <v>3.2999999523162802</v>
      </c>
      <c r="D790" s="2">
        <f t="shared" si="24"/>
        <v>45329</v>
      </c>
      <c r="E790">
        <f t="shared" si="25"/>
        <v>36.543347800150507</v>
      </c>
    </row>
    <row r="791" spans="1:5">
      <c r="A791" s="5">
        <v>45329.875</v>
      </c>
      <c r="B791">
        <v>1.65783154964447</v>
      </c>
      <c r="C791">
        <v>2.7999999523162802</v>
      </c>
      <c r="D791" s="2">
        <f t="shared" si="24"/>
        <v>45329</v>
      </c>
      <c r="E791">
        <f t="shared" si="25"/>
        <v>36.543347800150507</v>
      </c>
    </row>
    <row r="792" spans="1:5">
      <c r="A792" s="5">
        <v>45329.916666666664</v>
      </c>
      <c r="B792">
        <v>1.50735139846801</v>
      </c>
      <c r="C792">
        <v>3.2999999523162802</v>
      </c>
      <c r="D792" s="2">
        <f t="shared" si="24"/>
        <v>45329</v>
      </c>
      <c r="E792">
        <f t="shared" si="25"/>
        <v>36.543347800150507</v>
      </c>
    </row>
    <row r="793" spans="1:5">
      <c r="A793" s="5">
        <v>45329.958333333336</v>
      </c>
      <c r="B793">
        <v>1.3882540464401201</v>
      </c>
      <c r="C793">
        <v>2.20000004768371</v>
      </c>
      <c r="D793" s="2">
        <f t="shared" si="24"/>
        <v>45329</v>
      </c>
      <c r="E793">
        <f t="shared" si="25"/>
        <v>36.543347800150507</v>
      </c>
    </row>
    <row r="794" spans="1:5">
      <c r="A794" s="5">
        <v>45330</v>
      </c>
      <c r="B794">
        <v>1.24605476856231</v>
      </c>
      <c r="C794">
        <v>1.70000004768371</v>
      </c>
      <c r="D794" s="2">
        <f t="shared" si="24"/>
        <v>45330</v>
      </c>
      <c r="E794">
        <f t="shared" si="25"/>
        <v>38.801527372002596</v>
      </c>
    </row>
    <row r="795" spans="1:5">
      <c r="A795" s="5">
        <v>45330.041666666664</v>
      </c>
      <c r="B795">
        <v>1.15008640289306</v>
      </c>
      <c r="C795">
        <v>1.1000000238418499</v>
      </c>
      <c r="D795" s="2">
        <f t="shared" si="24"/>
        <v>45330</v>
      </c>
      <c r="E795">
        <f t="shared" si="25"/>
        <v>38.801527372002596</v>
      </c>
    </row>
    <row r="796" spans="1:5">
      <c r="A796" s="5">
        <v>45330.083333333336</v>
      </c>
      <c r="B796">
        <v>1.0917427539825399</v>
      </c>
      <c r="C796">
        <v>1.1000000238418499</v>
      </c>
      <c r="D796" s="2">
        <f t="shared" si="24"/>
        <v>45330</v>
      </c>
      <c r="E796">
        <f t="shared" si="25"/>
        <v>38.801527372002596</v>
      </c>
    </row>
    <row r="797" spans="1:5">
      <c r="A797" s="5">
        <v>45330.125</v>
      </c>
      <c r="B797">
        <v>1.06037592887878</v>
      </c>
      <c r="C797">
        <v>0.60000002384185702</v>
      </c>
      <c r="D797" s="2">
        <f t="shared" si="24"/>
        <v>45330</v>
      </c>
      <c r="E797">
        <f t="shared" si="25"/>
        <v>38.801527372002596</v>
      </c>
    </row>
    <row r="798" spans="1:5">
      <c r="A798" s="5">
        <v>45330.166666666664</v>
      </c>
      <c r="B798">
        <v>1.09290587902069</v>
      </c>
      <c r="C798">
        <v>0</v>
      </c>
      <c r="D798" s="2">
        <f t="shared" si="24"/>
        <v>45330</v>
      </c>
      <c r="E798">
        <f t="shared" si="25"/>
        <v>38.801527372002596</v>
      </c>
    </row>
    <row r="799" spans="1:5">
      <c r="A799" s="5">
        <v>45330.208333333336</v>
      </c>
      <c r="B799">
        <v>1.1973512172698899</v>
      </c>
      <c r="C799">
        <v>-1.1000000238418499</v>
      </c>
      <c r="D799" s="2">
        <f t="shared" si="24"/>
        <v>45330</v>
      </c>
      <c r="E799">
        <f t="shared" si="25"/>
        <v>38.801527372002596</v>
      </c>
    </row>
    <row r="800" spans="1:5">
      <c r="A800" s="5">
        <v>45330.25</v>
      </c>
      <c r="B800">
        <v>1.3796513080596899</v>
      </c>
      <c r="C800">
        <v>-1.1000000238418499</v>
      </c>
      <c r="D800" s="2">
        <f t="shared" si="24"/>
        <v>45330</v>
      </c>
      <c r="E800">
        <f t="shared" si="25"/>
        <v>38.801527372002596</v>
      </c>
    </row>
    <row r="801" spans="1:5">
      <c r="A801" s="5">
        <v>45330.291666666664</v>
      </c>
      <c r="B801">
        <v>1.5272587537765501</v>
      </c>
      <c r="C801">
        <v>-1.70000004768371</v>
      </c>
      <c r="D801" s="2">
        <f t="shared" si="24"/>
        <v>45330</v>
      </c>
      <c r="E801">
        <f t="shared" si="25"/>
        <v>38.801527372002596</v>
      </c>
    </row>
    <row r="802" spans="1:5">
      <c r="A802" s="5">
        <v>45330.333333333336</v>
      </c>
      <c r="B802">
        <v>2.0125918388366699</v>
      </c>
      <c r="C802">
        <v>-0.60000002384185702</v>
      </c>
      <c r="D802" s="2">
        <f t="shared" si="24"/>
        <v>45330</v>
      </c>
      <c r="E802">
        <f t="shared" si="25"/>
        <v>38.801527372002596</v>
      </c>
    </row>
    <row r="803" spans="1:5">
      <c r="A803" s="5">
        <v>45330.375</v>
      </c>
      <c r="B803">
        <v>2.8582546710968</v>
      </c>
      <c r="C803">
        <v>1.1000000238418499</v>
      </c>
      <c r="D803" s="2">
        <f t="shared" si="24"/>
        <v>45330</v>
      </c>
      <c r="E803">
        <f t="shared" si="25"/>
        <v>38.801527372002596</v>
      </c>
    </row>
    <row r="804" spans="1:5">
      <c r="A804" s="5">
        <v>45330.416666666664</v>
      </c>
      <c r="B804">
        <v>4.2452936172485298</v>
      </c>
      <c r="C804">
        <v>2.7999999523162802</v>
      </c>
      <c r="D804" s="2">
        <f t="shared" si="24"/>
        <v>45330</v>
      </c>
      <c r="E804">
        <f t="shared" si="25"/>
        <v>38.801527372002596</v>
      </c>
    </row>
    <row r="805" spans="1:5">
      <c r="A805" s="5">
        <v>45330.458333333336</v>
      </c>
      <c r="B805">
        <v>5.3661952018737704</v>
      </c>
      <c r="C805">
        <v>2.7999999523162802</v>
      </c>
      <c r="D805" s="2">
        <f t="shared" si="24"/>
        <v>45330</v>
      </c>
      <c r="E805">
        <f t="shared" si="25"/>
        <v>38.801527372002596</v>
      </c>
    </row>
    <row r="806" spans="1:5">
      <c r="A806" s="5">
        <v>45330.5</v>
      </c>
      <c r="B806">
        <v>6.2360520362854004</v>
      </c>
      <c r="C806">
        <v>2.20000004768371</v>
      </c>
      <c r="D806" s="2">
        <f t="shared" si="24"/>
        <v>45330</v>
      </c>
      <c r="E806">
        <f t="shared" si="25"/>
        <v>38.801527372002596</v>
      </c>
    </row>
    <row r="807" spans="1:5">
      <c r="A807" s="5">
        <v>45330.541666666664</v>
      </c>
      <c r="B807">
        <v>6.7895779609680096</v>
      </c>
      <c r="C807">
        <v>3.2999999523162802</v>
      </c>
      <c r="D807" s="2">
        <f t="shared" si="24"/>
        <v>45330</v>
      </c>
      <c r="E807">
        <f t="shared" si="25"/>
        <v>38.801527372002596</v>
      </c>
    </row>
    <row r="808" spans="1:5">
      <c r="A808" s="5">
        <v>45330.583333333336</v>
      </c>
      <c r="B808">
        <v>7.0245556831359801</v>
      </c>
      <c r="C808">
        <v>4.4000000953674299</v>
      </c>
      <c r="D808" s="2">
        <f t="shared" si="24"/>
        <v>45330</v>
      </c>
      <c r="E808">
        <f t="shared" si="25"/>
        <v>38.801527372002596</v>
      </c>
    </row>
    <row r="809" spans="1:5">
      <c r="A809" s="5">
        <v>45330.625</v>
      </c>
      <c r="B809">
        <v>6.9535546302795401</v>
      </c>
      <c r="C809">
        <v>3.9000000953674299</v>
      </c>
      <c r="D809" s="2">
        <f t="shared" si="24"/>
        <v>45330</v>
      </c>
      <c r="E809">
        <f t="shared" si="25"/>
        <v>38.801527372002596</v>
      </c>
    </row>
    <row r="810" spans="1:5">
      <c r="A810" s="5">
        <v>45330.666666666664</v>
      </c>
      <c r="B810">
        <v>6.5832562446594203</v>
      </c>
      <c r="C810">
        <v>3.2999999523162802</v>
      </c>
      <c r="D810" s="2">
        <f t="shared" si="24"/>
        <v>45330</v>
      </c>
      <c r="E810">
        <f t="shared" si="25"/>
        <v>38.801527372002596</v>
      </c>
    </row>
    <row r="811" spans="1:5">
      <c r="A811" s="5">
        <v>45330.708333333336</v>
      </c>
      <c r="B811">
        <v>5.94205617904663</v>
      </c>
      <c r="C811">
        <v>2.20000004768371</v>
      </c>
      <c r="D811" s="2">
        <f t="shared" si="24"/>
        <v>45330</v>
      </c>
      <c r="E811">
        <f t="shared" si="25"/>
        <v>38.801527372002596</v>
      </c>
    </row>
    <row r="812" spans="1:5">
      <c r="A812" s="5">
        <v>45330.75</v>
      </c>
      <c r="B812">
        <v>5.3370728492736799</v>
      </c>
      <c r="C812">
        <v>1.1000000238418499</v>
      </c>
      <c r="D812" s="2">
        <f t="shared" si="24"/>
        <v>45330</v>
      </c>
      <c r="E812">
        <f t="shared" si="25"/>
        <v>38.801527372002596</v>
      </c>
    </row>
    <row r="813" spans="1:5">
      <c r="A813" s="5">
        <v>45330.791666666664</v>
      </c>
      <c r="B813">
        <v>4.9144525527954102</v>
      </c>
      <c r="C813">
        <v>0.60000002384185702</v>
      </c>
      <c r="D813" s="2">
        <f t="shared" si="24"/>
        <v>45330</v>
      </c>
      <c r="E813">
        <f t="shared" si="25"/>
        <v>38.801527372002596</v>
      </c>
    </row>
    <row r="814" spans="1:5">
      <c r="A814" s="5">
        <v>45330.833333333336</v>
      </c>
      <c r="B814">
        <v>4.6056399345397896</v>
      </c>
      <c r="C814">
        <v>0.60000002384185702</v>
      </c>
      <c r="D814" s="2">
        <f t="shared" si="24"/>
        <v>45330</v>
      </c>
      <c r="E814">
        <f t="shared" si="25"/>
        <v>38.801527372002596</v>
      </c>
    </row>
    <row r="815" spans="1:5">
      <c r="A815" s="5">
        <v>45330.875</v>
      </c>
      <c r="B815">
        <v>4.1814079284667898</v>
      </c>
      <c r="C815">
        <v>-0.60000002384185702</v>
      </c>
      <c r="D815" s="2">
        <f t="shared" si="24"/>
        <v>45330</v>
      </c>
      <c r="E815">
        <f t="shared" si="25"/>
        <v>38.801527372002596</v>
      </c>
    </row>
    <row r="816" spans="1:5">
      <c r="A816" s="5">
        <v>45330.916666666664</v>
      </c>
      <c r="B816">
        <v>3.9862139225006099</v>
      </c>
      <c r="C816">
        <v>0</v>
      </c>
      <c r="D816" s="2">
        <f t="shared" si="24"/>
        <v>45330</v>
      </c>
      <c r="E816">
        <f t="shared" si="25"/>
        <v>38.801527372002596</v>
      </c>
    </row>
    <row r="817" spans="1:5">
      <c r="A817" s="5">
        <v>45330.958333333336</v>
      </c>
      <c r="B817">
        <v>3.9054293632507302</v>
      </c>
      <c r="C817">
        <v>-0.60000002384185702</v>
      </c>
      <c r="D817" s="2">
        <f t="shared" si="24"/>
        <v>45330</v>
      </c>
      <c r="E817">
        <f t="shared" si="25"/>
        <v>38.801527372002596</v>
      </c>
    </row>
    <row r="818" spans="1:5">
      <c r="A818" s="5">
        <v>45331</v>
      </c>
      <c r="B818">
        <v>3.79913878440856</v>
      </c>
      <c r="C818">
        <v>-1.1000000238418499</v>
      </c>
      <c r="D818" s="2">
        <f t="shared" si="24"/>
        <v>45331</v>
      </c>
      <c r="E818">
        <f t="shared" si="25"/>
        <v>40.002633273601532</v>
      </c>
    </row>
    <row r="819" spans="1:5">
      <c r="A819" s="5">
        <v>45331.041666666664</v>
      </c>
      <c r="B819">
        <v>3.65678834915161</v>
      </c>
      <c r="C819">
        <v>-1.70000004768371</v>
      </c>
      <c r="D819" s="2">
        <f t="shared" si="24"/>
        <v>45331</v>
      </c>
      <c r="E819">
        <f t="shared" si="25"/>
        <v>40.002633273601532</v>
      </c>
    </row>
    <row r="820" spans="1:5">
      <c r="A820" s="5">
        <v>45331.083333333336</v>
      </c>
      <c r="B820">
        <v>3.4787452220916699</v>
      </c>
      <c r="C820">
        <v>-2.20000004768371</v>
      </c>
      <c r="D820" s="2">
        <f t="shared" si="24"/>
        <v>45331</v>
      </c>
      <c r="E820">
        <f t="shared" si="25"/>
        <v>40.002633273601532</v>
      </c>
    </row>
    <row r="821" spans="1:5">
      <c r="A821" s="5">
        <v>45331.125</v>
      </c>
      <c r="B821">
        <v>3.3036653995513898</v>
      </c>
      <c r="C821">
        <v>-2.7999999523162802</v>
      </c>
      <c r="D821" s="2">
        <f t="shared" si="24"/>
        <v>45331</v>
      </c>
      <c r="E821">
        <f t="shared" si="25"/>
        <v>40.002633273601532</v>
      </c>
    </row>
    <row r="822" spans="1:5">
      <c r="A822" s="5">
        <v>45331.166666666664</v>
      </c>
      <c r="B822">
        <v>3.17077612876892</v>
      </c>
      <c r="C822">
        <v>-2.7999999523162802</v>
      </c>
      <c r="D822" s="2">
        <f t="shared" si="24"/>
        <v>45331</v>
      </c>
      <c r="E822">
        <f t="shared" si="25"/>
        <v>40.002633273601532</v>
      </c>
    </row>
    <row r="823" spans="1:5">
      <c r="A823" s="5">
        <v>45331.208333333336</v>
      </c>
      <c r="B823">
        <v>3.0868146419525102</v>
      </c>
      <c r="C823">
        <v>-3.2999999523162802</v>
      </c>
      <c r="D823" s="2">
        <f t="shared" si="24"/>
        <v>45331</v>
      </c>
      <c r="E823">
        <f t="shared" si="25"/>
        <v>40.002633273601532</v>
      </c>
    </row>
    <row r="824" spans="1:5">
      <c r="A824" s="5">
        <v>45331.25</v>
      </c>
      <c r="B824">
        <v>3.0588953495025599</v>
      </c>
      <c r="C824">
        <v>-3.2999999523162802</v>
      </c>
      <c r="D824" s="2">
        <f t="shared" si="24"/>
        <v>45331</v>
      </c>
      <c r="E824">
        <f t="shared" si="25"/>
        <v>40.002633273601532</v>
      </c>
    </row>
    <row r="825" spans="1:5">
      <c r="A825" s="5">
        <v>45331.291666666664</v>
      </c>
      <c r="B825">
        <v>3.11907935142517</v>
      </c>
      <c r="C825">
        <v>-3.2999999523162802</v>
      </c>
      <c r="D825" s="2">
        <f t="shared" si="24"/>
        <v>45331</v>
      </c>
      <c r="E825">
        <f t="shared" si="25"/>
        <v>40.002633273601532</v>
      </c>
    </row>
    <row r="826" spans="1:5">
      <c r="A826" s="5">
        <v>45331.333333333336</v>
      </c>
      <c r="B826">
        <v>3.3096859455108598</v>
      </c>
      <c r="C826">
        <v>-1.1000000238418499</v>
      </c>
      <c r="D826" s="2">
        <f t="shared" si="24"/>
        <v>45331</v>
      </c>
      <c r="E826">
        <f t="shared" si="25"/>
        <v>40.002633273601532</v>
      </c>
    </row>
    <row r="827" spans="1:5">
      <c r="A827" s="5">
        <v>45331.375</v>
      </c>
      <c r="B827">
        <v>3.6506464481353702</v>
      </c>
      <c r="C827">
        <v>1.1000000238418499</v>
      </c>
      <c r="D827" s="2">
        <f t="shared" si="24"/>
        <v>45331</v>
      </c>
      <c r="E827">
        <f t="shared" si="25"/>
        <v>40.002633273601532</v>
      </c>
    </row>
    <row r="828" spans="1:5">
      <c r="A828" s="5">
        <v>45331.416666666664</v>
      </c>
      <c r="B828">
        <v>4.2761216163635201</v>
      </c>
      <c r="C828">
        <v>2.7999999523162802</v>
      </c>
      <c r="D828" s="2">
        <f t="shared" si="24"/>
        <v>45331</v>
      </c>
      <c r="E828">
        <f t="shared" si="25"/>
        <v>40.002633273601532</v>
      </c>
    </row>
    <row r="829" spans="1:5">
      <c r="A829" s="5">
        <v>45331.458333333336</v>
      </c>
      <c r="B829">
        <v>4.8955450057983398</v>
      </c>
      <c r="C829">
        <v>4.4000000953674299</v>
      </c>
      <c r="D829" s="2">
        <f t="shared" si="24"/>
        <v>45331</v>
      </c>
      <c r="E829">
        <f t="shared" si="25"/>
        <v>40.002633273601532</v>
      </c>
    </row>
    <row r="830" spans="1:5">
      <c r="A830" s="5">
        <v>45331.5</v>
      </c>
      <c r="B830">
        <v>5.6549224853515598</v>
      </c>
      <c r="C830">
        <v>6.0999999046325604</v>
      </c>
      <c r="D830" s="2">
        <f t="shared" si="24"/>
        <v>45331</v>
      </c>
      <c r="E830">
        <f t="shared" si="25"/>
        <v>40.002633273601532</v>
      </c>
    </row>
    <row r="831" spans="1:5">
      <c r="A831" s="5">
        <v>45331.541666666664</v>
      </c>
      <c r="B831">
        <v>6.3095455169677699</v>
      </c>
      <c r="C831">
        <v>7.1999998092651296</v>
      </c>
      <c r="D831" s="2">
        <f t="shared" si="24"/>
        <v>45331</v>
      </c>
      <c r="E831">
        <f t="shared" si="25"/>
        <v>40.002633273601532</v>
      </c>
    </row>
    <row r="832" spans="1:5">
      <c r="A832" s="5">
        <v>45331.583333333336</v>
      </c>
      <c r="B832">
        <v>6.6823639869689897</v>
      </c>
      <c r="C832">
        <v>7.8000001907348597</v>
      </c>
      <c r="D832" s="2">
        <f t="shared" si="24"/>
        <v>45331</v>
      </c>
      <c r="E832">
        <f t="shared" si="25"/>
        <v>40.002633273601532</v>
      </c>
    </row>
    <row r="833" spans="1:5">
      <c r="A833" s="5">
        <v>45331.625</v>
      </c>
      <c r="B833">
        <v>6.7547297477722097</v>
      </c>
      <c r="C833">
        <v>7.8000001907348597</v>
      </c>
      <c r="D833" s="2">
        <f t="shared" si="24"/>
        <v>45331</v>
      </c>
      <c r="E833">
        <f t="shared" si="25"/>
        <v>40.002633273601532</v>
      </c>
    </row>
    <row r="834" spans="1:5">
      <c r="A834" s="5">
        <v>45331.666666666664</v>
      </c>
      <c r="B834">
        <v>6.5478262901306099</v>
      </c>
      <c r="C834">
        <v>7.8000001907348597</v>
      </c>
      <c r="D834" s="2">
        <f t="shared" si="24"/>
        <v>45331</v>
      </c>
      <c r="E834">
        <f t="shared" si="25"/>
        <v>40.002633273601532</v>
      </c>
    </row>
    <row r="835" spans="1:5">
      <c r="A835" s="5">
        <v>45331.708333333336</v>
      </c>
      <c r="B835">
        <v>6.1443505287170401</v>
      </c>
      <c r="C835">
        <v>7.1999998092651296</v>
      </c>
      <c r="D835" s="2">
        <f t="shared" ref="D835:D898" si="26">DATE(YEAR(A835), MONTH(A835), DAY(A835))</f>
        <v>45331</v>
      </c>
      <c r="E835">
        <f t="shared" ref="E835:E898" si="27">AVERAGEIF(D:D, D835, B:B)*1.8+32</f>
        <v>40.002633273601532</v>
      </c>
    </row>
    <row r="836" spans="1:5">
      <c r="A836" s="5">
        <v>45331.75</v>
      </c>
      <c r="B836">
        <v>5.5531935691833496</v>
      </c>
      <c r="C836">
        <v>6.6999998092651296</v>
      </c>
      <c r="D836" s="2">
        <f t="shared" si="26"/>
        <v>45331</v>
      </c>
      <c r="E836">
        <f t="shared" si="27"/>
        <v>40.002633273601532</v>
      </c>
    </row>
    <row r="837" spans="1:5">
      <c r="A837" s="5">
        <v>45331.791666666664</v>
      </c>
      <c r="B837">
        <v>4.8392891883850098</v>
      </c>
      <c r="C837">
        <v>5</v>
      </c>
      <c r="D837" s="2">
        <f t="shared" si="26"/>
        <v>45331</v>
      </c>
      <c r="E837">
        <f t="shared" si="27"/>
        <v>40.002633273601532</v>
      </c>
    </row>
    <row r="838" spans="1:5">
      <c r="A838" s="5">
        <v>45331.833333333336</v>
      </c>
      <c r="B838">
        <v>4.2562384605407697</v>
      </c>
      <c r="C838">
        <v>4.4000000953674299</v>
      </c>
      <c r="D838" s="2">
        <f t="shared" si="26"/>
        <v>45331</v>
      </c>
      <c r="E838">
        <f t="shared" si="27"/>
        <v>40.002633273601532</v>
      </c>
    </row>
    <row r="839" spans="1:5">
      <c r="A839" s="5">
        <v>45331.875</v>
      </c>
      <c r="B839">
        <v>3.98376393318176</v>
      </c>
      <c r="C839">
        <v>5</v>
      </c>
      <c r="D839" s="2">
        <f t="shared" si="26"/>
        <v>45331</v>
      </c>
      <c r="E839">
        <f t="shared" si="27"/>
        <v>40.002633273601532</v>
      </c>
    </row>
    <row r="840" spans="1:5">
      <c r="A840" s="5">
        <v>45331.916666666664</v>
      </c>
      <c r="B840">
        <v>3.71720147132873</v>
      </c>
      <c r="C840">
        <v>5</v>
      </c>
      <c r="D840" s="2">
        <f t="shared" si="26"/>
        <v>45331</v>
      </c>
      <c r="E840">
        <f t="shared" si="27"/>
        <v>40.002633273601532</v>
      </c>
    </row>
    <row r="841" spans="1:5">
      <c r="A841" s="5">
        <v>45331.958333333336</v>
      </c>
      <c r="B841">
        <v>3.4524495601653999</v>
      </c>
      <c r="C841">
        <v>4.4000000953674299</v>
      </c>
      <c r="D841" s="2">
        <f t="shared" si="26"/>
        <v>45331</v>
      </c>
      <c r="E841">
        <f t="shared" si="27"/>
        <v>40.002633273601532</v>
      </c>
    </row>
    <row r="842" spans="1:5">
      <c r="A842" s="5">
        <v>45332</v>
      </c>
      <c r="B842">
        <v>3.18144536018371</v>
      </c>
      <c r="C842">
        <v>4.4000000953674299</v>
      </c>
      <c r="D842" s="2">
        <f t="shared" si="26"/>
        <v>45332</v>
      </c>
      <c r="E842">
        <f t="shared" si="27"/>
        <v>38.260300767421711</v>
      </c>
    </row>
    <row r="843" spans="1:5">
      <c r="A843" s="5">
        <v>45332.041666666664</v>
      </c>
      <c r="B843">
        <v>2.9013416767120299</v>
      </c>
      <c r="C843">
        <v>5</v>
      </c>
      <c r="D843" s="2">
        <f t="shared" si="26"/>
        <v>45332</v>
      </c>
      <c r="E843">
        <f t="shared" si="27"/>
        <v>38.260300767421711</v>
      </c>
    </row>
    <row r="844" spans="1:5">
      <c r="A844" s="5">
        <v>45332.083333333336</v>
      </c>
      <c r="B844">
        <v>2.6320674419403001</v>
      </c>
      <c r="C844">
        <v>4.4000000953674299</v>
      </c>
      <c r="D844" s="2">
        <f t="shared" si="26"/>
        <v>45332</v>
      </c>
      <c r="E844">
        <f t="shared" si="27"/>
        <v>38.260300767421711</v>
      </c>
    </row>
    <row r="845" spans="1:5">
      <c r="A845" s="5">
        <v>45332.125</v>
      </c>
      <c r="B845">
        <v>2.4008419513702299</v>
      </c>
      <c r="C845">
        <v>5</v>
      </c>
      <c r="D845" s="2">
        <f t="shared" si="26"/>
        <v>45332</v>
      </c>
      <c r="E845">
        <f t="shared" si="27"/>
        <v>38.260300767421711</v>
      </c>
    </row>
    <row r="846" spans="1:5">
      <c r="A846" s="5">
        <v>45332.166666666664</v>
      </c>
      <c r="B846">
        <v>2.2398774623870801</v>
      </c>
      <c r="C846">
        <v>6.0999999046325604</v>
      </c>
      <c r="D846" s="2">
        <f t="shared" si="26"/>
        <v>45332</v>
      </c>
      <c r="E846">
        <f t="shared" si="27"/>
        <v>38.260300767421711</v>
      </c>
    </row>
    <row r="847" spans="1:5">
      <c r="A847" s="5">
        <v>45332.208333333336</v>
      </c>
      <c r="B847">
        <v>2.1450316905975302</v>
      </c>
      <c r="C847">
        <v>4.4000000953674299</v>
      </c>
      <c r="D847" s="2">
        <f t="shared" si="26"/>
        <v>45332</v>
      </c>
      <c r="E847">
        <f t="shared" si="27"/>
        <v>38.260300767421711</v>
      </c>
    </row>
    <row r="848" spans="1:5">
      <c r="A848" s="5">
        <v>45332.25</v>
      </c>
      <c r="B848">
        <v>2.1474752426147399</v>
      </c>
      <c r="C848">
        <v>5.5999999046325604</v>
      </c>
      <c r="D848" s="2">
        <f t="shared" si="26"/>
        <v>45332</v>
      </c>
      <c r="E848">
        <f t="shared" si="27"/>
        <v>38.260300767421711</v>
      </c>
    </row>
    <row r="849" spans="1:5">
      <c r="A849" s="5">
        <v>45332.291666666664</v>
      </c>
      <c r="B849">
        <v>2.2465538978576598</v>
      </c>
      <c r="C849">
        <v>6.0999999046325604</v>
      </c>
      <c r="D849" s="2">
        <f t="shared" si="26"/>
        <v>45332</v>
      </c>
      <c r="E849">
        <f t="shared" si="27"/>
        <v>38.260300767421711</v>
      </c>
    </row>
    <row r="850" spans="1:5">
      <c r="A850" s="5">
        <v>45332.333333333336</v>
      </c>
      <c r="B850">
        <v>2.41368460655212</v>
      </c>
      <c r="C850">
        <v>4.4000000953674299</v>
      </c>
      <c r="D850" s="2">
        <f t="shared" si="26"/>
        <v>45332</v>
      </c>
      <c r="E850">
        <f t="shared" si="27"/>
        <v>38.260300767421711</v>
      </c>
    </row>
    <row r="851" spans="1:5">
      <c r="A851" s="5">
        <v>45332.375</v>
      </c>
      <c r="B851">
        <v>2.6463744640350302</v>
      </c>
      <c r="C851">
        <v>3.9000000953674299</v>
      </c>
      <c r="D851" s="2">
        <f t="shared" si="26"/>
        <v>45332</v>
      </c>
      <c r="E851">
        <f t="shared" si="27"/>
        <v>38.260300767421711</v>
      </c>
    </row>
    <row r="852" spans="1:5">
      <c r="A852" s="5">
        <v>45332.416666666664</v>
      </c>
      <c r="B852">
        <v>2.9139602184295601</v>
      </c>
      <c r="C852">
        <v>3.9000000953674299</v>
      </c>
      <c r="D852" s="2">
        <f t="shared" si="26"/>
        <v>45332</v>
      </c>
      <c r="E852">
        <f t="shared" si="27"/>
        <v>38.260300767421711</v>
      </c>
    </row>
    <row r="853" spans="1:5">
      <c r="A853" s="5">
        <v>45332.458333333336</v>
      </c>
      <c r="B853">
        <v>3.5195176601409899</v>
      </c>
      <c r="C853">
        <v>3.9000000953674299</v>
      </c>
      <c r="D853" s="2">
        <f t="shared" si="26"/>
        <v>45332</v>
      </c>
      <c r="E853">
        <f t="shared" si="27"/>
        <v>38.260300767421711</v>
      </c>
    </row>
    <row r="854" spans="1:5">
      <c r="A854" s="5">
        <v>45332.5</v>
      </c>
      <c r="B854">
        <v>4.25184774398803</v>
      </c>
      <c r="C854">
        <v>4.4000000953674299</v>
      </c>
      <c r="D854" s="2">
        <f t="shared" si="26"/>
        <v>45332</v>
      </c>
      <c r="E854">
        <f t="shared" si="27"/>
        <v>38.260300767421711</v>
      </c>
    </row>
    <row r="855" spans="1:5">
      <c r="A855" s="5">
        <v>45332.541666666664</v>
      </c>
      <c r="B855">
        <v>5.0086598396301198</v>
      </c>
      <c r="C855">
        <v>5.5999999046325604</v>
      </c>
      <c r="D855" s="2">
        <f t="shared" si="26"/>
        <v>45332</v>
      </c>
      <c r="E855">
        <f t="shared" si="27"/>
        <v>38.260300767421711</v>
      </c>
    </row>
    <row r="856" spans="1:5">
      <c r="A856" s="5">
        <v>45332.583333333336</v>
      </c>
      <c r="B856">
        <v>5.5734434127807599</v>
      </c>
      <c r="C856">
        <v>5.5999999046325604</v>
      </c>
      <c r="D856" s="2">
        <f t="shared" si="26"/>
        <v>45332</v>
      </c>
      <c r="E856">
        <f t="shared" si="27"/>
        <v>38.260300767421711</v>
      </c>
    </row>
    <row r="857" spans="1:5">
      <c r="A857" s="5">
        <v>45332.625</v>
      </c>
      <c r="B857">
        <v>5.8030657768249503</v>
      </c>
      <c r="C857">
        <v>6.6999998092651296</v>
      </c>
      <c r="D857" s="2">
        <f t="shared" si="26"/>
        <v>45332</v>
      </c>
      <c r="E857">
        <f t="shared" si="27"/>
        <v>38.260300767421711</v>
      </c>
    </row>
    <row r="858" spans="1:5">
      <c r="A858" s="5">
        <v>45332.666666666664</v>
      </c>
      <c r="B858">
        <v>5.7046980857849103</v>
      </c>
      <c r="C858">
        <v>5.5999999046325604</v>
      </c>
      <c r="D858" s="2">
        <f t="shared" si="26"/>
        <v>45332</v>
      </c>
      <c r="E858">
        <f t="shared" si="27"/>
        <v>38.260300767421711</v>
      </c>
    </row>
    <row r="859" spans="1:5">
      <c r="A859" s="5">
        <v>45332.708333333336</v>
      </c>
      <c r="B859">
        <v>5.2876114845275799</v>
      </c>
      <c r="C859">
        <v>4.4000000953674299</v>
      </c>
      <c r="D859" s="2">
        <f t="shared" si="26"/>
        <v>45332</v>
      </c>
      <c r="E859">
        <f t="shared" si="27"/>
        <v>38.260300767421711</v>
      </c>
    </row>
    <row r="860" spans="1:5">
      <c r="A860" s="5">
        <v>45332.75</v>
      </c>
      <c r="B860">
        <v>4.6128044128417898</v>
      </c>
      <c r="C860">
        <v>3.2999999523162802</v>
      </c>
      <c r="D860" s="2">
        <f t="shared" si="26"/>
        <v>45332</v>
      </c>
      <c r="E860">
        <f t="shared" si="27"/>
        <v>38.260300767421711</v>
      </c>
    </row>
    <row r="861" spans="1:5">
      <c r="A861" s="5">
        <v>45332.791666666664</v>
      </c>
      <c r="B861">
        <v>3.9906589984893799</v>
      </c>
      <c r="C861">
        <v>2.20000004768371</v>
      </c>
      <c r="D861" s="2">
        <f t="shared" si="26"/>
        <v>45332</v>
      </c>
      <c r="E861">
        <f t="shared" si="27"/>
        <v>38.260300767421711</v>
      </c>
    </row>
    <row r="862" spans="1:5">
      <c r="A862" s="5">
        <v>45332.833333333336</v>
      </c>
      <c r="B862">
        <v>3.4128277301788299</v>
      </c>
      <c r="C862">
        <v>1.70000004768371</v>
      </c>
      <c r="D862" s="2">
        <f t="shared" si="26"/>
        <v>45332</v>
      </c>
      <c r="E862">
        <f t="shared" si="27"/>
        <v>38.260300767421711</v>
      </c>
    </row>
    <row r="863" spans="1:5">
      <c r="A863" s="5">
        <v>45332.875</v>
      </c>
      <c r="B863">
        <v>3.0730779170989901</v>
      </c>
      <c r="C863">
        <v>0.60000002384185702</v>
      </c>
      <c r="D863" s="2">
        <f t="shared" si="26"/>
        <v>45332</v>
      </c>
      <c r="E863">
        <f t="shared" si="27"/>
        <v>38.260300767421711</v>
      </c>
    </row>
    <row r="864" spans="1:5">
      <c r="A864" s="5">
        <v>45332.916666666664</v>
      </c>
      <c r="B864">
        <v>2.7990846633911102</v>
      </c>
      <c r="C864">
        <v>0.60000002384185702</v>
      </c>
      <c r="D864" s="2">
        <f t="shared" si="26"/>
        <v>45332</v>
      </c>
      <c r="E864">
        <f t="shared" si="27"/>
        <v>38.260300767421711</v>
      </c>
    </row>
    <row r="865" spans="1:5">
      <c r="A865" s="5">
        <v>45332.958333333336</v>
      </c>
      <c r="B865">
        <v>2.56472516059875</v>
      </c>
      <c r="C865">
        <v>0</v>
      </c>
      <c r="D865" s="2">
        <f t="shared" si="26"/>
        <v>45332</v>
      </c>
      <c r="E865">
        <f t="shared" si="27"/>
        <v>38.260300767421711</v>
      </c>
    </row>
    <row r="866" spans="1:5">
      <c r="A866" s="5">
        <v>45333</v>
      </c>
      <c r="B866">
        <v>2.31677889823913</v>
      </c>
      <c r="C866">
        <v>-0.60000002384185702</v>
      </c>
      <c r="D866" s="2">
        <f t="shared" si="26"/>
        <v>45333</v>
      </c>
      <c r="E866">
        <f t="shared" si="27"/>
        <v>38.278606575727451</v>
      </c>
    </row>
    <row r="867" spans="1:5">
      <c r="A867" s="5">
        <v>45333.041666666664</v>
      </c>
      <c r="B867">
        <v>2.1195688247680602</v>
      </c>
      <c r="C867">
        <v>-1.70000004768371</v>
      </c>
      <c r="D867" s="2">
        <f t="shared" si="26"/>
        <v>45333</v>
      </c>
      <c r="E867">
        <f t="shared" si="27"/>
        <v>38.278606575727451</v>
      </c>
    </row>
    <row r="868" spans="1:5">
      <c r="A868" s="5">
        <v>45333.083333333336</v>
      </c>
      <c r="B868">
        <v>1.9195841550827</v>
      </c>
      <c r="C868">
        <v>-2.20000004768371</v>
      </c>
      <c r="D868" s="2">
        <f t="shared" si="26"/>
        <v>45333</v>
      </c>
      <c r="E868">
        <f t="shared" si="27"/>
        <v>38.278606575727451</v>
      </c>
    </row>
    <row r="869" spans="1:5">
      <c r="A869" s="5">
        <v>45333.125</v>
      </c>
      <c r="B869">
        <v>1.7227878570556601</v>
      </c>
      <c r="C869">
        <v>-2.20000004768371</v>
      </c>
      <c r="D869" s="2">
        <f t="shared" si="26"/>
        <v>45333</v>
      </c>
      <c r="E869">
        <f t="shared" si="27"/>
        <v>38.278606575727451</v>
      </c>
    </row>
    <row r="870" spans="1:5">
      <c r="A870" s="5">
        <v>45333.166666666664</v>
      </c>
      <c r="B870">
        <v>1.5692015886306701</v>
      </c>
      <c r="C870">
        <v>-2.20000004768371</v>
      </c>
      <c r="D870" s="2">
        <f t="shared" si="26"/>
        <v>45333</v>
      </c>
      <c r="E870">
        <f t="shared" si="27"/>
        <v>38.278606575727451</v>
      </c>
    </row>
    <row r="871" spans="1:5">
      <c r="A871" s="5">
        <v>45333.208333333336</v>
      </c>
      <c r="B871">
        <v>1.4746502637863099</v>
      </c>
      <c r="C871">
        <v>-2.7999999523162802</v>
      </c>
      <c r="D871" s="2">
        <f t="shared" si="26"/>
        <v>45333</v>
      </c>
      <c r="E871">
        <f t="shared" si="27"/>
        <v>38.278606575727451</v>
      </c>
    </row>
    <row r="872" spans="1:5">
      <c r="A872" s="5">
        <v>45333.25</v>
      </c>
      <c r="B872">
        <v>1.47302174568176</v>
      </c>
      <c r="C872">
        <v>-2.7999999523162802</v>
      </c>
      <c r="D872" s="2">
        <f t="shared" si="26"/>
        <v>45333</v>
      </c>
      <c r="E872">
        <f t="shared" si="27"/>
        <v>38.278606575727451</v>
      </c>
    </row>
    <row r="873" spans="1:5">
      <c r="A873" s="5">
        <v>45333.291666666664</v>
      </c>
      <c r="B873">
        <v>1.55175197124481</v>
      </c>
      <c r="C873">
        <v>-2.7999999523162802</v>
      </c>
      <c r="D873" s="2">
        <f t="shared" si="26"/>
        <v>45333</v>
      </c>
      <c r="E873">
        <f t="shared" si="27"/>
        <v>38.278606575727451</v>
      </c>
    </row>
    <row r="874" spans="1:5">
      <c r="A874" s="5">
        <v>45333.333333333336</v>
      </c>
      <c r="B874">
        <v>1.7560760974884</v>
      </c>
      <c r="C874">
        <v>-2.7999999523162802</v>
      </c>
      <c r="D874" s="2">
        <f t="shared" si="26"/>
        <v>45333</v>
      </c>
      <c r="E874">
        <f t="shared" si="27"/>
        <v>38.278606575727451</v>
      </c>
    </row>
    <row r="875" spans="1:5">
      <c r="A875" s="5">
        <v>45333.375</v>
      </c>
      <c r="B875">
        <v>2.07689905166625</v>
      </c>
      <c r="C875">
        <v>-2.20000004768371</v>
      </c>
      <c r="D875" s="2">
        <f t="shared" si="26"/>
        <v>45333</v>
      </c>
      <c r="E875">
        <f t="shared" si="27"/>
        <v>38.278606575727451</v>
      </c>
    </row>
    <row r="876" spans="1:5">
      <c r="A876" s="5">
        <v>45333.416666666664</v>
      </c>
      <c r="B876">
        <v>2.5235631465911799</v>
      </c>
      <c r="C876">
        <v>-1.70000004768371</v>
      </c>
      <c r="D876" s="2">
        <f t="shared" si="26"/>
        <v>45333</v>
      </c>
      <c r="E876">
        <f t="shared" si="27"/>
        <v>38.278606575727451</v>
      </c>
    </row>
    <row r="877" spans="1:5">
      <c r="A877" s="5">
        <v>45333.458333333336</v>
      </c>
      <c r="B877">
        <v>3.5484211444854701</v>
      </c>
      <c r="C877">
        <v>-1.1000000238418499</v>
      </c>
      <c r="D877" s="2">
        <f t="shared" si="26"/>
        <v>45333</v>
      </c>
      <c r="E877">
        <f t="shared" si="27"/>
        <v>38.278606575727451</v>
      </c>
    </row>
    <row r="878" spans="1:5">
      <c r="A878" s="5">
        <v>45333.5</v>
      </c>
      <c r="B878">
        <v>4.7933855056762598</v>
      </c>
      <c r="C878">
        <v>-1.1000000238418499</v>
      </c>
      <c r="D878" s="2">
        <f t="shared" si="26"/>
        <v>45333</v>
      </c>
      <c r="E878">
        <f t="shared" si="27"/>
        <v>38.278606575727451</v>
      </c>
    </row>
    <row r="879" spans="1:5">
      <c r="A879" s="5">
        <v>45333.541666666664</v>
      </c>
      <c r="B879">
        <v>6.0140171051025302</v>
      </c>
      <c r="C879">
        <v>-1.1000000238418499</v>
      </c>
      <c r="D879" s="2">
        <f t="shared" si="26"/>
        <v>45333</v>
      </c>
      <c r="E879">
        <f t="shared" si="27"/>
        <v>38.278606575727451</v>
      </c>
    </row>
    <row r="880" spans="1:5">
      <c r="A880" s="5">
        <v>45333.583333333336</v>
      </c>
      <c r="B880">
        <v>6.8847126960754297</v>
      </c>
      <c r="C880">
        <v>-0.60000002384185702</v>
      </c>
      <c r="D880" s="2">
        <f t="shared" si="26"/>
        <v>45333</v>
      </c>
      <c r="E880">
        <f t="shared" si="27"/>
        <v>38.278606575727451</v>
      </c>
    </row>
    <row r="881" spans="1:5">
      <c r="A881" s="5">
        <v>45333.625</v>
      </c>
      <c r="B881">
        <v>7.2171282768249503</v>
      </c>
      <c r="C881">
        <v>0</v>
      </c>
      <c r="D881" s="2">
        <f t="shared" si="26"/>
        <v>45333</v>
      </c>
      <c r="E881">
        <f t="shared" si="27"/>
        <v>38.278606575727451</v>
      </c>
    </row>
    <row r="882" spans="1:5">
      <c r="A882" s="5">
        <v>45333.666666666664</v>
      </c>
      <c r="B882">
        <v>7.0210924148559499</v>
      </c>
      <c r="C882">
        <v>0</v>
      </c>
      <c r="D882" s="2">
        <f t="shared" si="26"/>
        <v>45333</v>
      </c>
      <c r="E882">
        <f t="shared" si="27"/>
        <v>38.278606575727451</v>
      </c>
    </row>
    <row r="883" spans="1:5">
      <c r="A883" s="5">
        <v>45333.708333333336</v>
      </c>
      <c r="B883">
        <v>6.3152194023132298</v>
      </c>
      <c r="C883">
        <v>-1.1000000238418499</v>
      </c>
      <c r="D883" s="2">
        <f t="shared" si="26"/>
        <v>45333</v>
      </c>
      <c r="E883">
        <f t="shared" si="27"/>
        <v>38.278606575727451</v>
      </c>
    </row>
    <row r="884" spans="1:5">
      <c r="A884" s="5">
        <v>45333.75</v>
      </c>
      <c r="B884">
        <v>5.2769804000854403</v>
      </c>
      <c r="C884">
        <v>-1.1000000238418499</v>
      </c>
      <c r="D884" s="2">
        <f t="shared" si="26"/>
        <v>45333</v>
      </c>
      <c r="E884">
        <f t="shared" si="27"/>
        <v>38.278606575727451</v>
      </c>
    </row>
    <row r="885" spans="1:5">
      <c r="A885" s="5">
        <v>45333.791666666664</v>
      </c>
      <c r="B885">
        <v>4.15921831130981</v>
      </c>
      <c r="C885">
        <v>-1.1000000238418499</v>
      </c>
      <c r="D885" s="2">
        <f t="shared" si="26"/>
        <v>45333</v>
      </c>
      <c r="E885">
        <f t="shared" si="27"/>
        <v>38.278606575727451</v>
      </c>
    </row>
    <row r="886" spans="1:5">
      <c r="A886" s="5">
        <v>45333.833333333336</v>
      </c>
      <c r="B886">
        <v>3.5108497142791699</v>
      </c>
      <c r="C886">
        <v>-1.1000000238418499</v>
      </c>
      <c r="D886" s="2">
        <f t="shared" si="26"/>
        <v>45333</v>
      </c>
      <c r="E886">
        <f t="shared" si="27"/>
        <v>38.278606575727451</v>
      </c>
    </row>
    <row r="887" spans="1:5">
      <c r="A887" s="5">
        <v>45333.875</v>
      </c>
      <c r="B887">
        <v>3.0422189235687198</v>
      </c>
      <c r="C887">
        <v>-1.70000004768371</v>
      </c>
      <c r="D887" s="2">
        <f t="shared" si="26"/>
        <v>45333</v>
      </c>
      <c r="E887">
        <f t="shared" si="27"/>
        <v>38.278606575727451</v>
      </c>
    </row>
    <row r="888" spans="1:5">
      <c r="A888" s="5">
        <v>45333.916666666664</v>
      </c>
      <c r="B888">
        <v>2.8100879192352202</v>
      </c>
      <c r="C888">
        <v>-2.20000004768371</v>
      </c>
      <c r="D888" s="2">
        <f t="shared" si="26"/>
        <v>45333</v>
      </c>
      <c r="E888">
        <f t="shared" si="27"/>
        <v>38.278606575727451</v>
      </c>
    </row>
    <row r="889" spans="1:5">
      <c r="A889" s="5">
        <v>45333.958333333336</v>
      </c>
      <c r="B889">
        <v>2.6175389289855899</v>
      </c>
      <c r="C889">
        <v>-4.4000000953674299</v>
      </c>
      <c r="D889" s="2">
        <f t="shared" si="26"/>
        <v>45333</v>
      </c>
      <c r="E889">
        <f t="shared" si="27"/>
        <v>38.278606575727451</v>
      </c>
    </row>
    <row r="890" spans="1:5">
      <c r="A890" s="5">
        <v>45334</v>
      </c>
      <c r="B890">
        <v>2.3517601490020699</v>
      </c>
      <c r="C890">
        <v>-7.1999998092651296</v>
      </c>
      <c r="D890" s="2">
        <f t="shared" si="26"/>
        <v>45334</v>
      </c>
      <c r="E890">
        <f t="shared" si="27"/>
        <v>39.801899236440647</v>
      </c>
    </row>
    <row r="891" spans="1:5">
      <c r="A891" s="5">
        <v>45334.041666666664</v>
      </c>
      <c r="B891">
        <v>2.1010494232177699</v>
      </c>
      <c r="C891">
        <v>-8.8999996185302699</v>
      </c>
      <c r="D891" s="2">
        <f t="shared" si="26"/>
        <v>45334</v>
      </c>
      <c r="E891">
        <f t="shared" si="27"/>
        <v>39.801899236440647</v>
      </c>
    </row>
    <row r="892" spans="1:5">
      <c r="A892" s="5">
        <v>45334.083333333336</v>
      </c>
      <c r="B892">
        <v>1.8545603752136199</v>
      </c>
      <c r="C892">
        <v>-9.3999996185302699</v>
      </c>
      <c r="D892" s="2">
        <f t="shared" si="26"/>
        <v>45334</v>
      </c>
      <c r="E892">
        <f t="shared" si="27"/>
        <v>39.801899236440647</v>
      </c>
    </row>
    <row r="893" spans="1:5">
      <c r="A893" s="5">
        <v>45334.125</v>
      </c>
      <c r="B893">
        <v>1.73137235641479</v>
      </c>
      <c r="C893">
        <v>-10</v>
      </c>
      <c r="D893" s="2">
        <f t="shared" si="26"/>
        <v>45334</v>
      </c>
      <c r="E893">
        <f t="shared" si="27"/>
        <v>39.801899236440647</v>
      </c>
    </row>
    <row r="894" spans="1:5">
      <c r="A894" s="5">
        <v>45334.166666666664</v>
      </c>
      <c r="B894">
        <v>1.62483954429626</v>
      </c>
      <c r="C894">
        <v>-10</v>
      </c>
      <c r="D894" s="2">
        <f t="shared" si="26"/>
        <v>45334</v>
      </c>
      <c r="E894">
        <f t="shared" si="27"/>
        <v>39.801899236440647</v>
      </c>
    </row>
    <row r="895" spans="1:5">
      <c r="A895" s="5">
        <v>45334.208333333336</v>
      </c>
      <c r="B895">
        <v>1.5286340713500901</v>
      </c>
      <c r="C895">
        <v>-10.6000003814697</v>
      </c>
      <c r="D895" s="2">
        <f t="shared" si="26"/>
        <v>45334</v>
      </c>
      <c r="E895">
        <f t="shared" si="27"/>
        <v>39.801899236440647</v>
      </c>
    </row>
    <row r="896" spans="1:5">
      <c r="A896" s="5">
        <v>45334.25</v>
      </c>
      <c r="B896">
        <v>1.5151464939117401</v>
      </c>
      <c r="C896">
        <v>-10.6000003814697</v>
      </c>
      <c r="D896" s="2">
        <f t="shared" si="26"/>
        <v>45334</v>
      </c>
      <c r="E896">
        <f t="shared" si="27"/>
        <v>39.801899236440647</v>
      </c>
    </row>
    <row r="897" spans="1:5">
      <c r="A897" s="5">
        <v>45334.291666666664</v>
      </c>
      <c r="B897">
        <v>1.60828757286071</v>
      </c>
      <c r="C897">
        <v>-10.6000003814697</v>
      </c>
      <c r="D897" s="2">
        <f t="shared" si="26"/>
        <v>45334</v>
      </c>
      <c r="E897">
        <f t="shared" si="27"/>
        <v>39.801899236440647</v>
      </c>
    </row>
    <row r="898" spans="1:5">
      <c r="A898" s="5">
        <v>45334.333333333336</v>
      </c>
      <c r="B898">
        <v>1.7950370311737001</v>
      </c>
      <c r="C898">
        <v>-10</v>
      </c>
      <c r="D898" s="2">
        <f t="shared" si="26"/>
        <v>45334</v>
      </c>
      <c r="E898">
        <f t="shared" si="27"/>
        <v>39.801899236440647</v>
      </c>
    </row>
    <row r="899" spans="1:5">
      <c r="A899" s="5">
        <v>45334.375</v>
      </c>
      <c r="B899">
        <v>2.17877125740051</v>
      </c>
      <c r="C899">
        <v>-8.8999996185302699</v>
      </c>
      <c r="D899" s="2">
        <f t="shared" ref="D899:D962" si="28">DATE(YEAR(A899), MONTH(A899), DAY(A899))</f>
        <v>45334</v>
      </c>
      <c r="E899">
        <f t="shared" ref="E899:E962" si="29">AVERAGEIF(D:D, D899, B:B)*1.8+32</f>
        <v>39.801899236440647</v>
      </c>
    </row>
    <row r="900" spans="1:5">
      <c r="A900" s="5">
        <v>45334.416666666664</v>
      </c>
      <c r="B900">
        <v>3.5567481517791699</v>
      </c>
      <c r="C900">
        <v>-7.1999998092651296</v>
      </c>
      <c r="D900" s="2">
        <f t="shared" si="28"/>
        <v>45334</v>
      </c>
      <c r="E900">
        <f t="shared" si="29"/>
        <v>39.801899236440647</v>
      </c>
    </row>
    <row r="901" spans="1:5">
      <c r="A901" s="5">
        <v>45334.458333333336</v>
      </c>
      <c r="B901">
        <v>4.97169733047485</v>
      </c>
      <c r="C901">
        <v>-6.0999999046325604</v>
      </c>
      <c r="D901" s="2">
        <f t="shared" si="28"/>
        <v>45334</v>
      </c>
      <c r="E901">
        <f t="shared" si="29"/>
        <v>39.801899236440647</v>
      </c>
    </row>
    <row r="902" spans="1:5">
      <c r="A902" s="5">
        <v>45334.5</v>
      </c>
      <c r="B902">
        <v>6.4576153755187899</v>
      </c>
      <c r="C902">
        <v>-4.4000000953674299</v>
      </c>
      <c r="D902" s="2">
        <f t="shared" si="28"/>
        <v>45334</v>
      </c>
      <c r="E902">
        <f t="shared" si="29"/>
        <v>39.801899236440647</v>
      </c>
    </row>
    <row r="903" spans="1:5">
      <c r="A903" s="5">
        <v>45334.541666666664</v>
      </c>
      <c r="B903">
        <v>7.65490674972534</v>
      </c>
      <c r="C903">
        <v>-3.2999999523162802</v>
      </c>
      <c r="D903" s="2">
        <f t="shared" si="28"/>
        <v>45334</v>
      </c>
      <c r="E903">
        <f t="shared" si="29"/>
        <v>39.801899236440647</v>
      </c>
    </row>
    <row r="904" spans="1:5">
      <c r="A904" s="5">
        <v>45334.583333333336</v>
      </c>
      <c r="B904">
        <v>8.3369884490966797</v>
      </c>
      <c r="C904">
        <v>-2.20000004768371</v>
      </c>
      <c r="D904" s="2">
        <f t="shared" si="28"/>
        <v>45334</v>
      </c>
      <c r="E904">
        <f t="shared" si="29"/>
        <v>39.801899236440647</v>
      </c>
    </row>
    <row r="905" spans="1:5">
      <c r="A905" s="5">
        <v>45334.625</v>
      </c>
      <c r="B905">
        <v>8.6665315628051705</v>
      </c>
      <c r="C905">
        <v>-2.20000004768371</v>
      </c>
      <c r="D905" s="2">
        <f t="shared" si="28"/>
        <v>45334</v>
      </c>
      <c r="E905">
        <f t="shared" si="29"/>
        <v>39.801899236440647</v>
      </c>
    </row>
    <row r="906" spans="1:5">
      <c r="A906" s="5">
        <v>45334.666666666664</v>
      </c>
      <c r="B906">
        <v>8.6545238494872994</v>
      </c>
      <c r="C906">
        <v>-1.70000004768371</v>
      </c>
      <c r="D906" s="2">
        <f t="shared" si="28"/>
        <v>45334</v>
      </c>
      <c r="E906">
        <f t="shared" si="29"/>
        <v>39.801899236440647</v>
      </c>
    </row>
    <row r="907" spans="1:5">
      <c r="A907" s="5">
        <v>45334.708333333336</v>
      </c>
      <c r="B907">
        <v>8.1760683059692294</v>
      </c>
      <c r="C907">
        <v>-2.7999999523162802</v>
      </c>
      <c r="D907" s="2">
        <f t="shared" si="28"/>
        <v>45334</v>
      </c>
      <c r="E907">
        <f t="shared" si="29"/>
        <v>39.801899236440647</v>
      </c>
    </row>
    <row r="908" spans="1:5">
      <c r="A908" s="5">
        <v>45334.75</v>
      </c>
      <c r="B908">
        <v>7.1971716880798304</v>
      </c>
      <c r="C908">
        <v>-3.2999999523162802</v>
      </c>
      <c r="D908" s="2">
        <f t="shared" si="28"/>
        <v>45334</v>
      </c>
      <c r="E908">
        <f t="shared" si="29"/>
        <v>39.801899236440647</v>
      </c>
    </row>
    <row r="909" spans="1:5">
      <c r="A909" s="5">
        <v>45334.791666666664</v>
      </c>
      <c r="B909">
        <v>6.1745896339416504</v>
      </c>
      <c r="C909">
        <v>-3.9000000953674299</v>
      </c>
      <c r="D909" s="2">
        <f t="shared" si="28"/>
        <v>45334</v>
      </c>
      <c r="E909">
        <f t="shared" si="29"/>
        <v>39.801899236440647</v>
      </c>
    </row>
    <row r="910" spans="1:5">
      <c r="A910" s="5">
        <v>45334.833333333336</v>
      </c>
      <c r="B910">
        <v>5.0057878494262598</v>
      </c>
      <c r="C910">
        <v>-5</v>
      </c>
      <c r="D910" s="2">
        <f t="shared" si="28"/>
        <v>45334</v>
      </c>
      <c r="E910">
        <f t="shared" si="29"/>
        <v>39.801899236440647</v>
      </c>
    </row>
    <row r="911" spans="1:5">
      <c r="A911" s="5">
        <v>45334.875</v>
      </c>
      <c r="B911">
        <v>4.0272898674011204</v>
      </c>
      <c r="C911">
        <v>-5</v>
      </c>
      <c r="D911" s="2">
        <f t="shared" si="28"/>
        <v>45334</v>
      </c>
      <c r="E911">
        <f t="shared" si="29"/>
        <v>39.801899236440647</v>
      </c>
    </row>
    <row r="912" spans="1:5">
      <c r="A912" s="5">
        <v>45334.916666666664</v>
      </c>
      <c r="B912">
        <v>3.58895564079284</v>
      </c>
      <c r="C912">
        <v>-4.4000000953674299</v>
      </c>
      <c r="D912" s="2">
        <f t="shared" si="28"/>
        <v>45334</v>
      </c>
      <c r="E912">
        <f t="shared" si="29"/>
        <v>39.801899236440647</v>
      </c>
    </row>
    <row r="913" spans="1:5">
      <c r="A913" s="5">
        <v>45334.958333333336</v>
      </c>
      <c r="B913">
        <v>3.2669904232025102</v>
      </c>
      <c r="C913">
        <v>-5</v>
      </c>
      <c r="D913" s="2">
        <f t="shared" si="28"/>
        <v>45334</v>
      </c>
      <c r="E913">
        <f t="shared" si="29"/>
        <v>39.801899236440647</v>
      </c>
    </row>
    <row r="914" spans="1:5">
      <c r="A914" s="5">
        <v>45335</v>
      </c>
      <c r="B914">
        <v>3.04117226600646</v>
      </c>
      <c r="C914">
        <v>-5</v>
      </c>
      <c r="D914" s="2">
        <f t="shared" si="28"/>
        <v>45335</v>
      </c>
      <c r="E914">
        <f t="shared" si="29"/>
        <v>39.265134638547892</v>
      </c>
    </row>
    <row r="915" spans="1:5">
      <c r="A915" s="5">
        <v>45335.041666666664</v>
      </c>
      <c r="B915">
        <v>2.8203141689300502</v>
      </c>
      <c r="C915">
        <v>-4.4000000953674299</v>
      </c>
      <c r="D915" s="2">
        <f t="shared" si="28"/>
        <v>45335</v>
      </c>
      <c r="E915">
        <f t="shared" si="29"/>
        <v>39.265134638547892</v>
      </c>
    </row>
    <row r="916" spans="1:5">
      <c r="A916" s="5">
        <v>45335.083333333336</v>
      </c>
      <c r="B916">
        <v>2.5609538555145201</v>
      </c>
      <c r="C916">
        <v>-4.4000000953674299</v>
      </c>
      <c r="D916" s="2">
        <f t="shared" si="28"/>
        <v>45335</v>
      </c>
      <c r="E916">
        <f t="shared" si="29"/>
        <v>39.265134638547892</v>
      </c>
    </row>
    <row r="917" spans="1:5">
      <c r="A917" s="5">
        <v>45335.125</v>
      </c>
      <c r="B917">
        <v>2.3334558010101301</v>
      </c>
      <c r="C917">
        <v>-4.4000000953674299</v>
      </c>
      <c r="D917" s="2">
        <f t="shared" si="28"/>
        <v>45335</v>
      </c>
      <c r="E917">
        <f t="shared" si="29"/>
        <v>39.265134638547892</v>
      </c>
    </row>
    <row r="918" spans="1:5">
      <c r="A918" s="5">
        <v>45335.166666666664</v>
      </c>
      <c r="B918">
        <v>2.16926741600036</v>
      </c>
      <c r="C918">
        <v>-3.9000000953674299</v>
      </c>
      <c r="D918" s="2">
        <f t="shared" si="28"/>
        <v>45335</v>
      </c>
      <c r="E918">
        <f t="shared" si="29"/>
        <v>39.265134638547892</v>
      </c>
    </row>
    <row r="919" spans="1:5">
      <c r="A919" s="5">
        <v>45335.208333333336</v>
      </c>
      <c r="B919">
        <v>2.0971796512603702</v>
      </c>
      <c r="C919">
        <v>-3.9000000953674299</v>
      </c>
      <c r="D919" s="2">
        <f t="shared" si="28"/>
        <v>45335</v>
      </c>
      <c r="E919">
        <f t="shared" si="29"/>
        <v>39.265134638547892</v>
      </c>
    </row>
    <row r="920" spans="1:5">
      <c r="A920" s="5">
        <v>45335.25</v>
      </c>
      <c r="B920">
        <v>2.0400915145874001</v>
      </c>
      <c r="C920">
        <v>-3.9000000953674299</v>
      </c>
      <c r="D920" s="2">
        <f t="shared" si="28"/>
        <v>45335</v>
      </c>
      <c r="E920">
        <f t="shared" si="29"/>
        <v>39.265134638547892</v>
      </c>
    </row>
    <row r="921" spans="1:5">
      <c r="A921" s="5">
        <v>45335.291666666664</v>
      </c>
      <c r="B921">
        <v>2.0170812606811501</v>
      </c>
      <c r="C921">
        <v>-3.9000000953674299</v>
      </c>
      <c r="D921" s="2">
        <f t="shared" si="28"/>
        <v>45335</v>
      </c>
      <c r="E921">
        <f t="shared" si="29"/>
        <v>39.265134638547892</v>
      </c>
    </row>
    <row r="922" spans="1:5">
      <c r="A922" s="5">
        <v>45335.333333333336</v>
      </c>
      <c r="B922">
        <v>2.0297615528106601</v>
      </c>
      <c r="C922">
        <v>-3.2999999523162802</v>
      </c>
      <c r="D922" s="2">
        <f t="shared" si="28"/>
        <v>45335</v>
      </c>
      <c r="E922">
        <f t="shared" si="29"/>
        <v>39.265134638547892</v>
      </c>
    </row>
    <row r="923" spans="1:5">
      <c r="A923" s="5">
        <v>45335.375</v>
      </c>
      <c r="B923">
        <v>2.8937466144561701</v>
      </c>
      <c r="C923">
        <v>-0.60000002384185702</v>
      </c>
      <c r="D923" s="2">
        <f t="shared" si="28"/>
        <v>45335</v>
      </c>
      <c r="E923">
        <f t="shared" si="29"/>
        <v>39.265134638547892</v>
      </c>
    </row>
    <row r="924" spans="1:5">
      <c r="A924" s="5">
        <v>45335.416666666664</v>
      </c>
      <c r="B924">
        <v>4.1602730751037598</v>
      </c>
      <c r="C924">
        <v>1.1000000238418499</v>
      </c>
      <c r="D924" s="2">
        <f t="shared" si="28"/>
        <v>45335</v>
      </c>
      <c r="E924">
        <f t="shared" si="29"/>
        <v>39.265134638547892</v>
      </c>
    </row>
    <row r="925" spans="1:5">
      <c r="A925" s="5">
        <v>45335.458333333336</v>
      </c>
      <c r="B925">
        <v>5.4449439048767001</v>
      </c>
      <c r="C925">
        <v>3.2999999523162802</v>
      </c>
      <c r="D925" s="2">
        <f t="shared" si="28"/>
        <v>45335</v>
      </c>
      <c r="E925">
        <f t="shared" si="29"/>
        <v>39.265134638547892</v>
      </c>
    </row>
    <row r="926" spans="1:5">
      <c r="A926" s="5">
        <v>45335.5</v>
      </c>
      <c r="B926">
        <v>6.45979452133178</v>
      </c>
      <c r="C926">
        <v>5</v>
      </c>
      <c r="D926" s="2">
        <f t="shared" si="28"/>
        <v>45335</v>
      </c>
      <c r="E926">
        <f t="shared" si="29"/>
        <v>39.265134638547892</v>
      </c>
    </row>
    <row r="927" spans="1:5">
      <c r="A927" s="5">
        <v>45335.541666666664</v>
      </c>
      <c r="B927">
        <v>7.1795711517333896</v>
      </c>
      <c r="C927">
        <v>6.0999999046325604</v>
      </c>
      <c r="D927" s="2">
        <f t="shared" si="28"/>
        <v>45335</v>
      </c>
      <c r="E927">
        <f t="shared" si="29"/>
        <v>39.265134638547892</v>
      </c>
    </row>
    <row r="928" spans="1:5">
      <c r="A928" s="5">
        <v>45335.583333333336</v>
      </c>
      <c r="B928">
        <v>7.6141486167907697</v>
      </c>
      <c r="C928">
        <v>7.1999998092651296</v>
      </c>
      <c r="D928" s="2">
        <f t="shared" si="28"/>
        <v>45335</v>
      </c>
      <c r="E928">
        <f t="shared" si="29"/>
        <v>39.265134638547892</v>
      </c>
    </row>
    <row r="929" spans="1:5">
      <c r="A929" s="5">
        <v>45335.625</v>
      </c>
      <c r="B929">
        <v>7.7796273231506303</v>
      </c>
      <c r="C929">
        <v>7.1999998092651296</v>
      </c>
      <c r="D929" s="2">
        <f t="shared" si="28"/>
        <v>45335</v>
      </c>
      <c r="E929">
        <f t="shared" si="29"/>
        <v>39.265134638547892</v>
      </c>
    </row>
    <row r="930" spans="1:5">
      <c r="A930" s="5">
        <v>45335.666666666664</v>
      </c>
      <c r="B930">
        <v>7.5702924728393501</v>
      </c>
      <c r="C930">
        <v>7.1999998092651296</v>
      </c>
      <c r="D930" s="2">
        <f t="shared" si="28"/>
        <v>45335</v>
      </c>
      <c r="E930">
        <f t="shared" si="29"/>
        <v>39.265134638547892</v>
      </c>
    </row>
    <row r="931" spans="1:5">
      <c r="A931" s="5">
        <v>45335.708333333336</v>
      </c>
      <c r="B931">
        <v>6.8415937423706001</v>
      </c>
      <c r="C931">
        <v>6.6999998092651296</v>
      </c>
      <c r="D931" s="2">
        <f t="shared" si="28"/>
        <v>45335</v>
      </c>
      <c r="E931">
        <f t="shared" si="29"/>
        <v>39.265134638547892</v>
      </c>
    </row>
    <row r="932" spans="1:5">
      <c r="A932" s="5">
        <v>45335.75</v>
      </c>
      <c r="B932">
        <v>5.7116627693176198</v>
      </c>
      <c r="C932">
        <v>5</v>
      </c>
      <c r="D932" s="2">
        <f t="shared" si="28"/>
        <v>45335</v>
      </c>
      <c r="E932">
        <f t="shared" si="29"/>
        <v>39.265134638547892</v>
      </c>
    </row>
    <row r="933" spans="1:5">
      <c r="A933" s="5">
        <v>45335.791666666664</v>
      </c>
      <c r="B933">
        <v>4.5907201766967702</v>
      </c>
      <c r="C933">
        <v>3.9000000953674299</v>
      </c>
      <c r="D933" s="2">
        <f t="shared" si="28"/>
        <v>45335</v>
      </c>
      <c r="E933">
        <f t="shared" si="29"/>
        <v>39.265134638547892</v>
      </c>
    </row>
    <row r="934" spans="1:5">
      <c r="A934" s="5">
        <v>45335.833333333336</v>
      </c>
      <c r="B934">
        <v>3.3221180438995299</v>
      </c>
      <c r="C934">
        <v>1.1000000238418499</v>
      </c>
      <c r="D934" s="2">
        <f t="shared" si="28"/>
        <v>45335</v>
      </c>
      <c r="E934">
        <f t="shared" si="29"/>
        <v>39.265134638547892</v>
      </c>
    </row>
    <row r="935" spans="1:5">
      <c r="A935" s="5">
        <v>45335.875</v>
      </c>
      <c r="B935">
        <v>2.5525624752044598</v>
      </c>
      <c r="C935">
        <v>1.1000000238418499</v>
      </c>
      <c r="D935" s="2">
        <f t="shared" si="28"/>
        <v>45335</v>
      </c>
      <c r="E935">
        <f t="shared" si="29"/>
        <v>39.265134638547892</v>
      </c>
    </row>
    <row r="936" spans="1:5">
      <c r="A936" s="5">
        <v>45335.916666666664</v>
      </c>
      <c r="B936">
        <v>1.9856708049774101</v>
      </c>
      <c r="C936">
        <v>0.60000002384185702</v>
      </c>
      <c r="D936" s="2">
        <f t="shared" si="28"/>
        <v>45335</v>
      </c>
      <c r="E936">
        <f t="shared" si="29"/>
        <v>39.265134638547892</v>
      </c>
    </row>
    <row r="937" spans="1:5">
      <c r="A937" s="5">
        <v>45335.958333333336</v>
      </c>
      <c r="B937">
        <v>1.6524586677551201</v>
      </c>
      <c r="C937">
        <v>0</v>
      </c>
      <c r="D937" s="2">
        <f t="shared" si="28"/>
        <v>45335</v>
      </c>
      <c r="E937">
        <f t="shared" si="29"/>
        <v>39.265134638547892</v>
      </c>
    </row>
    <row r="938" spans="1:5">
      <c r="A938" s="5">
        <v>45336</v>
      </c>
      <c r="B938">
        <v>1.2798938751220701</v>
      </c>
      <c r="C938">
        <v>-2.20000004768371</v>
      </c>
      <c r="D938" s="2">
        <f t="shared" si="28"/>
        <v>45336</v>
      </c>
      <c r="E938">
        <f t="shared" si="29"/>
        <v>38.266099679842583</v>
      </c>
    </row>
    <row r="939" spans="1:5">
      <c r="A939" s="5">
        <v>45336.041666666664</v>
      </c>
      <c r="B939">
        <v>1.3023831844329801</v>
      </c>
      <c r="C939">
        <v>-2.20000004768371</v>
      </c>
      <c r="D939" s="2">
        <f t="shared" si="28"/>
        <v>45336</v>
      </c>
      <c r="E939">
        <f t="shared" si="29"/>
        <v>38.266099679842583</v>
      </c>
    </row>
    <row r="940" spans="1:5">
      <c r="A940" s="5">
        <v>45336.083333333336</v>
      </c>
      <c r="B940">
        <v>1.26304960250854</v>
      </c>
      <c r="C940">
        <v>-3.9000000953674299</v>
      </c>
      <c r="D940" s="2">
        <f t="shared" si="28"/>
        <v>45336</v>
      </c>
      <c r="E940">
        <f t="shared" si="29"/>
        <v>38.266099679842583</v>
      </c>
    </row>
    <row r="941" spans="1:5">
      <c r="A941" s="5">
        <v>45336.125</v>
      </c>
      <c r="B941">
        <v>1.14814901351928</v>
      </c>
      <c r="C941">
        <v>-4.4000000953674299</v>
      </c>
      <c r="D941" s="2">
        <f t="shared" si="28"/>
        <v>45336</v>
      </c>
      <c r="E941">
        <f t="shared" si="29"/>
        <v>38.266099679842583</v>
      </c>
    </row>
    <row r="942" spans="1:5">
      <c r="A942" s="5">
        <v>45336.166666666664</v>
      </c>
      <c r="B942">
        <v>0.93186205625534002</v>
      </c>
      <c r="C942">
        <v>-4.4000000953674299</v>
      </c>
      <c r="D942" s="2">
        <f t="shared" si="28"/>
        <v>45336</v>
      </c>
      <c r="E942">
        <f t="shared" si="29"/>
        <v>38.266099679842583</v>
      </c>
    </row>
    <row r="943" spans="1:5">
      <c r="A943" s="5">
        <v>45336.208333333336</v>
      </c>
      <c r="B943">
        <v>0.57883226871490401</v>
      </c>
      <c r="C943">
        <v>-5</v>
      </c>
      <c r="D943" s="2">
        <f t="shared" si="28"/>
        <v>45336</v>
      </c>
      <c r="E943">
        <f t="shared" si="29"/>
        <v>38.266099679842583</v>
      </c>
    </row>
    <row r="944" spans="1:5">
      <c r="A944" s="5">
        <v>45336.25</v>
      </c>
      <c r="B944">
        <v>8.7403163313865606E-2</v>
      </c>
      <c r="C944">
        <v>-4.4000000953674299</v>
      </c>
      <c r="D944" s="2">
        <f t="shared" si="28"/>
        <v>45336</v>
      </c>
      <c r="E944">
        <f t="shared" si="29"/>
        <v>38.266099679842583</v>
      </c>
    </row>
    <row r="945" spans="1:5">
      <c r="A945" s="5">
        <v>45336.291666666664</v>
      </c>
      <c r="B945">
        <v>-0.42842832207679699</v>
      </c>
      <c r="C945">
        <v>-4.4000000953674299</v>
      </c>
      <c r="D945" s="2">
        <f t="shared" si="28"/>
        <v>45336</v>
      </c>
      <c r="E945">
        <f t="shared" si="29"/>
        <v>38.266099679842583</v>
      </c>
    </row>
    <row r="946" spans="1:5">
      <c r="A946" s="5">
        <v>45336.333333333336</v>
      </c>
      <c r="B946">
        <v>-0.41296425461769098</v>
      </c>
      <c r="C946">
        <v>-2.7999999523162802</v>
      </c>
      <c r="D946" s="2">
        <f t="shared" si="28"/>
        <v>45336</v>
      </c>
      <c r="E946">
        <f t="shared" si="29"/>
        <v>38.266099679842583</v>
      </c>
    </row>
    <row r="947" spans="1:5">
      <c r="A947" s="5">
        <v>45336.375</v>
      </c>
      <c r="B947">
        <v>1.5396811962127599</v>
      </c>
      <c r="C947">
        <v>0.60000002384185702</v>
      </c>
      <c r="D947" s="2">
        <f t="shared" si="28"/>
        <v>45336</v>
      </c>
      <c r="E947">
        <f t="shared" si="29"/>
        <v>38.266099679842583</v>
      </c>
    </row>
    <row r="948" spans="1:5">
      <c r="A948" s="5">
        <v>45336.416666666664</v>
      </c>
      <c r="B948">
        <v>3.4436261653900102</v>
      </c>
      <c r="C948">
        <v>3.2999999523162802</v>
      </c>
      <c r="D948" s="2">
        <f t="shared" si="28"/>
        <v>45336</v>
      </c>
      <c r="E948">
        <f t="shared" si="29"/>
        <v>38.266099679842583</v>
      </c>
    </row>
    <row r="949" spans="1:5">
      <c r="A949" s="5">
        <v>45336.458333333336</v>
      </c>
      <c r="B949">
        <v>5.3988180160522399</v>
      </c>
      <c r="C949">
        <v>6.0999999046325604</v>
      </c>
      <c r="D949" s="2">
        <f t="shared" si="28"/>
        <v>45336</v>
      </c>
      <c r="E949">
        <f t="shared" si="29"/>
        <v>38.266099679842583</v>
      </c>
    </row>
    <row r="950" spans="1:5">
      <c r="A950" s="5">
        <v>45336.5</v>
      </c>
      <c r="B950">
        <v>7.0244641304016104</v>
      </c>
      <c r="C950">
        <v>7.8000001907348597</v>
      </c>
      <c r="D950" s="2">
        <f t="shared" si="28"/>
        <v>45336</v>
      </c>
      <c r="E950">
        <f t="shared" si="29"/>
        <v>38.266099679842583</v>
      </c>
    </row>
    <row r="951" spans="1:5">
      <c r="A951" s="5">
        <v>45336.541666666664</v>
      </c>
      <c r="B951">
        <v>8.2089462280273402</v>
      </c>
      <c r="C951">
        <v>8.8999996185302699</v>
      </c>
      <c r="D951" s="2">
        <f t="shared" si="28"/>
        <v>45336</v>
      </c>
      <c r="E951">
        <f t="shared" si="29"/>
        <v>38.266099679842583</v>
      </c>
    </row>
    <row r="952" spans="1:5">
      <c r="A952" s="5">
        <v>45336.583333333336</v>
      </c>
      <c r="B952">
        <v>8.9306354522705007</v>
      </c>
      <c r="C952">
        <v>9.3999996185302699</v>
      </c>
      <c r="D952" s="2">
        <f t="shared" si="28"/>
        <v>45336</v>
      </c>
      <c r="E952">
        <f t="shared" si="29"/>
        <v>38.266099679842583</v>
      </c>
    </row>
    <row r="953" spans="1:5">
      <c r="A953" s="5">
        <v>45336.625</v>
      </c>
      <c r="B953">
        <v>9.0899267196655202</v>
      </c>
      <c r="C953">
        <v>9.3999996185302699</v>
      </c>
      <c r="D953" s="2">
        <f t="shared" si="28"/>
        <v>45336</v>
      </c>
      <c r="E953">
        <f t="shared" si="29"/>
        <v>38.266099679842583</v>
      </c>
    </row>
    <row r="954" spans="1:5">
      <c r="A954" s="5">
        <v>45336.666666666664</v>
      </c>
      <c r="B954">
        <v>8.7304410934448207</v>
      </c>
      <c r="C954">
        <v>10</v>
      </c>
      <c r="D954" s="2">
        <f t="shared" si="28"/>
        <v>45336</v>
      </c>
      <c r="E954">
        <f t="shared" si="29"/>
        <v>38.266099679842583</v>
      </c>
    </row>
    <row r="955" spans="1:5">
      <c r="A955" s="5">
        <v>45336.708333333336</v>
      </c>
      <c r="B955">
        <v>7.7878522872924796</v>
      </c>
      <c r="C955">
        <v>9.3999996185302699</v>
      </c>
      <c r="D955" s="2">
        <f t="shared" si="28"/>
        <v>45336</v>
      </c>
      <c r="E955">
        <f t="shared" si="29"/>
        <v>38.266099679842583</v>
      </c>
    </row>
    <row r="956" spans="1:5">
      <c r="A956" s="5">
        <v>45336.75</v>
      </c>
      <c r="B956">
        <v>6.4169936180114702</v>
      </c>
      <c r="C956">
        <v>8.3000001907348597</v>
      </c>
      <c r="D956" s="2">
        <f t="shared" si="28"/>
        <v>45336</v>
      </c>
      <c r="E956">
        <f t="shared" si="29"/>
        <v>38.266099679842583</v>
      </c>
    </row>
    <row r="957" spans="1:5">
      <c r="A957" s="5">
        <v>45336.791666666664</v>
      </c>
      <c r="B957">
        <v>4.8061137199401802</v>
      </c>
      <c r="C957">
        <v>6.6999998092651296</v>
      </c>
      <c r="D957" s="2">
        <f t="shared" si="28"/>
        <v>45336</v>
      </c>
      <c r="E957">
        <f t="shared" si="29"/>
        <v>38.266099679842583</v>
      </c>
    </row>
    <row r="958" spans="1:5">
      <c r="A958" s="5">
        <v>45336.833333333336</v>
      </c>
      <c r="B958">
        <v>2.8740060329437198</v>
      </c>
      <c r="C958">
        <v>5.5999999046325604</v>
      </c>
      <c r="D958" s="2">
        <f t="shared" si="28"/>
        <v>45336</v>
      </c>
      <c r="E958">
        <f t="shared" si="29"/>
        <v>38.266099679842583</v>
      </c>
    </row>
    <row r="959" spans="1:5">
      <c r="A959" s="5">
        <v>45336.875</v>
      </c>
      <c r="B959">
        <v>1.58862960338592</v>
      </c>
      <c r="C959">
        <v>3.9000000953674299</v>
      </c>
      <c r="D959" s="2">
        <f t="shared" si="28"/>
        <v>45336</v>
      </c>
      <c r="E959">
        <f t="shared" si="29"/>
        <v>38.266099679842583</v>
      </c>
    </row>
    <row r="960" spans="1:5">
      <c r="A960" s="5">
        <v>45336.916666666664</v>
      </c>
      <c r="B960">
        <v>1.10290575027465</v>
      </c>
      <c r="C960">
        <v>2.7999999523162802</v>
      </c>
      <c r="D960" s="2">
        <f t="shared" si="28"/>
        <v>45336</v>
      </c>
      <c r="E960">
        <f t="shared" si="29"/>
        <v>38.266099679842583</v>
      </c>
    </row>
    <row r="961" spans="1:5">
      <c r="A961" s="5">
        <v>45336.958333333336</v>
      </c>
      <c r="B961">
        <v>0.854775130748748</v>
      </c>
      <c r="C961">
        <v>2.20000004768371</v>
      </c>
      <c r="D961" s="2">
        <f t="shared" si="28"/>
        <v>45336</v>
      </c>
      <c r="E961">
        <f t="shared" si="29"/>
        <v>38.266099679842583</v>
      </c>
    </row>
    <row r="962" spans="1:5">
      <c r="A962" s="5">
        <v>45337</v>
      </c>
      <c r="B962">
        <v>0.86552423238754195</v>
      </c>
      <c r="C962">
        <v>1.70000004768371</v>
      </c>
      <c r="D962" s="2">
        <f t="shared" si="28"/>
        <v>45337</v>
      </c>
      <c r="E962">
        <f t="shared" si="29"/>
        <v>36.943871867656704</v>
      </c>
    </row>
    <row r="963" spans="1:5">
      <c r="A963" s="5">
        <v>45337.041666666664</v>
      </c>
      <c r="B963">
        <v>0.88874495029449396</v>
      </c>
      <c r="C963">
        <v>0.60000002384185702</v>
      </c>
      <c r="D963" s="2">
        <f t="shared" ref="D963:D1026" si="30">DATE(YEAR(A963), MONTH(A963), DAY(A963))</f>
        <v>45337</v>
      </c>
      <c r="E963">
        <f t="shared" ref="E963:E1026" si="31">AVERAGEIF(D:D, D963, B:B)*1.8+32</f>
        <v>36.943871867656704</v>
      </c>
    </row>
    <row r="964" spans="1:5">
      <c r="A964" s="5">
        <v>45337.083333333336</v>
      </c>
      <c r="B964">
        <v>0.86143767833709695</v>
      </c>
      <c r="C964">
        <v>-1.1000000238418499</v>
      </c>
      <c r="D964" s="2">
        <f t="shared" si="30"/>
        <v>45337</v>
      </c>
      <c r="E964">
        <f t="shared" si="31"/>
        <v>36.943871867656704</v>
      </c>
    </row>
    <row r="965" spans="1:5">
      <c r="A965" s="5">
        <v>45337.125</v>
      </c>
      <c r="B965">
        <v>0.77788531780242898</v>
      </c>
      <c r="C965">
        <v>-1.1000000238418499</v>
      </c>
      <c r="D965" s="2">
        <f t="shared" si="30"/>
        <v>45337</v>
      </c>
      <c r="E965">
        <f t="shared" si="31"/>
        <v>36.943871867656704</v>
      </c>
    </row>
    <row r="966" spans="1:5">
      <c r="A966" s="5">
        <v>45337.166666666664</v>
      </c>
      <c r="B966">
        <v>0.65536683797836304</v>
      </c>
      <c r="C966">
        <v>-1.1000000238418499</v>
      </c>
      <c r="D966" s="2">
        <f t="shared" si="30"/>
        <v>45337</v>
      </c>
      <c r="E966">
        <f t="shared" si="31"/>
        <v>36.943871867656704</v>
      </c>
    </row>
    <row r="967" spans="1:5">
      <c r="A967" s="5">
        <v>45337.208333333336</v>
      </c>
      <c r="B967">
        <v>0.51062959432601895</v>
      </c>
      <c r="C967">
        <v>-0.60000002384185702</v>
      </c>
      <c r="D967" s="2">
        <f t="shared" si="30"/>
        <v>45337</v>
      </c>
      <c r="E967">
        <f t="shared" si="31"/>
        <v>36.943871867656704</v>
      </c>
    </row>
    <row r="968" spans="1:5">
      <c r="A968" s="5">
        <v>45337.25</v>
      </c>
      <c r="B968">
        <v>0.36180368065834001</v>
      </c>
      <c r="C968">
        <v>-1.1000000238418499</v>
      </c>
      <c r="D968" s="2">
        <f t="shared" si="30"/>
        <v>45337</v>
      </c>
      <c r="E968">
        <f t="shared" si="31"/>
        <v>36.943871867656704</v>
      </c>
    </row>
    <row r="969" spans="1:5">
      <c r="A969" s="5">
        <v>45337.291666666664</v>
      </c>
      <c r="B969">
        <v>0.33137342333793601</v>
      </c>
      <c r="C969">
        <v>-1.1000000238418499</v>
      </c>
      <c r="D969" s="2">
        <f t="shared" si="30"/>
        <v>45337</v>
      </c>
      <c r="E969">
        <f t="shared" si="31"/>
        <v>36.943871867656704</v>
      </c>
    </row>
    <row r="970" spans="1:5">
      <c r="A970" s="5">
        <v>45337.333333333336</v>
      </c>
      <c r="B970">
        <v>0.73738217353820801</v>
      </c>
      <c r="C970">
        <v>1.1000000238418499</v>
      </c>
      <c r="D970" s="2">
        <f t="shared" si="30"/>
        <v>45337</v>
      </c>
      <c r="E970">
        <f t="shared" si="31"/>
        <v>36.943871867656704</v>
      </c>
    </row>
    <row r="971" spans="1:5">
      <c r="A971" s="5">
        <v>45337.375</v>
      </c>
      <c r="B971">
        <v>2.2702443599700901</v>
      </c>
      <c r="C971">
        <v>4.4000000953674299</v>
      </c>
      <c r="D971" s="2">
        <f t="shared" si="30"/>
        <v>45337</v>
      </c>
      <c r="E971">
        <f t="shared" si="31"/>
        <v>36.943871867656704</v>
      </c>
    </row>
    <row r="972" spans="1:5">
      <c r="A972" s="5">
        <v>45337.416666666664</v>
      </c>
      <c r="B972">
        <v>3.7147045135497998</v>
      </c>
      <c r="C972">
        <v>8.3000001907348597</v>
      </c>
      <c r="D972" s="2">
        <f t="shared" si="30"/>
        <v>45337</v>
      </c>
      <c r="E972">
        <f t="shared" si="31"/>
        <v>36.943871867656704</v>
      </c>
    </row>
    <row r="973" spans="1:5">
      <c r="A973" s="5">
        <v>45337.458333333336</v>
      </c>
      <c r="B973">
        <v>4.9820008277893004</v>
      </c>
      <c r="C973">
        <v>10.6000003814697</v>
      </c>
      <c r="D973" s="2">
        <f t="shared" si="30"/>
        <v>45337</v>
      </c>
      <c r="E973">
        <f t="shared" si="31"/>
        <v>36.943871867656704</v>
      </c>
    </row>
    <row r="974" spans="1:5">
      <c r="A974" s="5">
        <v>45337.5</v>
      </c>
      <c r="B974">
        <v>6.0318145751953098</v>
      </c>
      <c r="C974">
        <v>12.199999809265099</v>
      </c>
      <c r="D974" s="2">
        <f t="shared" si="30"/>
        <v>45337</v>
      </c>
      <c r="E974">
        <f t="shared" si="31"/>
        <v>36.943871867656704</v>
      </c>
    </row>
    <row r="975" spans="1:5">
      <c r="A975" s="5">
        <v>45337.541666666664</v>
      </c>
      <c r="B975">
        <v>6.7062897682189897</v>
      </c>
      <c r="C975">
        <v>13.300000190734799</v>
      </c>
      <c r="D975" s="2">
        <f t="shared" si="30"/>
        <v>45337</v>
      </c>
      <c r="E975">
        <f t="shared" si="31"/>
        <v>36.943871867656704</v>
      </c>
    </row>
    <row r="976" spans="1:5">
      <c r="A976" s="5">
        <v>45337.583333333336</v>
      </c>
      <c r="B976">
        <v>7.0334906578063903</v>
      </c>
      <c r="C976">
        <v>13.300000190734799</v>
      </c>
      <c r="D976" s="2">
        <f t="shared" si="30"/>
        <v>45337</v>
      </c>
      <c r="E976">
        <f t="shared" si="31"/>
        <v>36.943871867656704</v>
      </c>
    </row>
    <row r="977" spans="1:5">
      <c r="A977" s="5">
        <v>45337.625</v>
      </c>
      <c r="B977">
        <v>6.8880524635314897</v>
      </c>
      <c r="C977">
        <v>13.899999618530201</v>
      </c>
      <c r="D977" s="2">
        <f t="shared" si="30"/>
        <v>45337</v>
      </c>
      <c r="E977">
        <f t="shared" si="31"/>
        <v>36.943871867656704</v>
      </c>
    </row>
    <row r="978" spans="1:5">
      <c r="A978" s="5">
        <v>45337.666666666664</v>
      </c>
      <c r="B978">
        <v>6.3285050392150799</v>
      </c>
      <c r="C978">
        <v>13.899999618530201</v>
      </c>
      <c r="D978" s="2">
        <f t="shared" si="30"/>
        <v>45337</v>
      </c>
      <c r="E978">
        <f t="shared" si="31"/>
        <v>36.943871867656704</v>
      </c>
    </row>
    <row r="979" spans="1:5">
      <c r="A979" s="5">
        <v>45337.708333333336</v>
      </c>
      <c r="B979">
        <v>5.43761777877807</v>
      </c>
      <c r="C979">
        <v>12.800000190734799</v>
      </c>
      <c r="D979" s="2">
        <f t="shared" si="30"/>
        <v>45337</v>
      </c>
      <c r="E979">
        <f t="shared" si="31"/>
        <v>36.943871867656704</v>
      </c>
    </row>
    <row r="980" spans="1:5">
      <c r="A980" s="5">
        <v>45337.75</v>
      </c>
      <c r="B980">
        <v>4.0445208549499503</v>
      </c>
      <c r="C980">
        <v>11.699999809265099</v>
      </c>
      <c r="D980" s="2">
        <f t="shared" si="30"/>
        <v>45337</v>
      </c>
      <c r="E980">
        <f t="shared" si="31"/>
        <v>36.943871867656704</v>
      </c>
    </row>
    <row r="981" spans="1:5">
      <c r="A981" s="5">
        <v>45337.791666666664</v>
      </c>
      <c r="B981">
        <v>2.3625390529632502</v>
      </c>
      <c r="C981">
        <v>10.6000003814697</v>
      </c>
      <c r="D981" s="2">
        <f t="shared" si="30"/>
        <v>45337</v>
      </c>
      <c r="E981">
        <f t="shared" si="31"/>
        <v>36.943871867656704</v>
      </c>
    </row>
    <row r="982" spans="1:5">
      <c r="A982" s="5">
        <v>45337.833333333336</v>
      </c>
      <c r="B982">
        <v>1.49122262001037</v>
      </c>
      <c r="C982">
        <v>10</v>
      </c>
      <c r="D982" s="2">
        <f t="shared" si="30"/>
        <v>45337</v>
      </c>
      <c r="E982">
        <f t="shared" si="31"/>
        <v>36.943871867656704</v>
      </c>
    </row>
    <row r="983" spans="1:5">
      <c r="A983" s="5">
        <v>45337.875</v>
      </c>
      <c r="B983">
        <v>1.0458627939224201</v>
      </c>
      <c r="C983">
        <v>9.3999996185302699</v>
      </c>
      <c r="D983" s="2">
        <f t="shared" si="30"/>
        <v>45337</v>
      </c>
      <c r="E983">
        <f t="shared" si="31"/>
        <v>36.943871867656704</v>
      </c>
    </row>
    <row r="984" spans="1:5">
      <c r="A984" s="5">
        <v>45337.916666666664</v>
      </c>
      <c r="B984">
        <v>0.78975069522857599</v>
      </c>
      <c r="C984">
        <v>8.8999996185302699</v>
      </c>
      <c r="D984" s="2">
        <f t="shared" si="30"/>
        <v>45337</v>
      </c>
      <c r="E984">
        <f t="shared" si="31"/>
        <v>36.943871867656704</v>
      </c>
    </row>
    <row r="985" spans="1:5">
      <c r="A985" s="5">
        <v>45337.958333333336</v>
      </c>
      <c r="B985">
        <v>0.80152767896652199</v>
      </c>
      <c r="C985">
        <v>8.3000001907348597</v>
      </c>
      <c r="D985" s="2">
        <f t="shared" si="30"/>
        <v>45337</v>
      </c>
      <c r="E985">
        <f t="shared" si="31"/>
        <v>36.943871867656704</v>
      </c>
    </row>
    <row r="986" spans="1:5">
      <c r="A986" s="5">
        <v>45338</v>
      </c>
      <c r="B986">
        <v>0.85229516029357899</v>
      </c>
      <c r="C986">
        <v>8.3000001907348597</v>
      </c>
      <c r="D986" s="2">
        <f t="shared" si="30"/>
        <v>45338</v>
      </c>
      <c r="E986">
        <f t="shared" si="31"/>
        <v>35.772316017840055</v>
      </c>
    </row>
    <row r="987" spans="1:5">
      <c r="A987" s="5">
        <v>45338.041666666664</v>
      </c>
      <c r="B987">
        <v>0.90626496076583796</v>
      </c>
      <c r="C987">
        <v>8.3000001907348597</v>
      </c>
      <c r="D987" s="2">
        <f t="shared" si="30"/>
        <v>45338</v>
      </c>
      <c r="E987">
        <f t="shared" si="31"/>
        <v>35.772316017840055</v>
      </c>
    </row>
    <row r="988" spans="1:5">
      <c r="A988" s="5">
        <v>45338.083333333336</v>
      </c>
      <c r="B988">
        <v>0.935594081878662</v>
      </c>
      <c r="C988">
        <v>8.3000001907348597</v>
      </c>
      <c r="D988" s="2">
        <f t="shared" si="30"/>
        <v>45338</v>
      </c>
      <c r="E988">
        <f t="shared" si="31"/>
        <v>35.772316017840055</v>
      </c>
    </row>
    <row r="989" spans="1:5">
      <c r="A989" s="5">
        <v>45338.125</v>
      </c>
      <c r="B989">
        <v>0.92136520147323597</v>
      </c>
      <c r="C989">
        <v>8.3000001907348597</v>
      </c>
      <c r="D989" s="2">
        <f t="shared" si="30"/>
        <v>45338</v>
      </c>
      <c r="E989">
        <f t="shared" si="31"/>
        <v>35.772316017840055</v>
      </c>
    </row>
    <row r="990" spans="1:5">
      <c r="A990" s="5">
        <v>45338.166666666664</v>
      </c>
      <c r="B990">
        <v>0.84367549419402998</v>
      </c>
      <c r="C990">
        <v>8.3000001907348597</v>
      </c>
      <c r="D990" s="2">
        <f t="shared" si="30"/>
        <v>45338</v>
      </c>
      <c r="E990">
        <f t="shared" si="31"/>
        <v>35.772316017840055</v>
      </c>
    </row>
    <row r="991" spans="1:5">
      <c r="A991" s="5">
        <v>45338.208333333336</v>
      </c>
      <c r="B991">
        <v>0.71038728952407804</v>
      </c>
      <c r="C991">
        <v>7.8000001907348597</v>
      </c>
      <c r="D991" s="2">
        <f t="shared" si="30"/>
        <v>45338</v>
      </c>
      <c r="E991">
        <f t="shared" si="31"/>
        <v>35.772316017840055</v>
      </c>
    </row>
    <row r="992" spans="1:5">
      <c r="A992" s="5">
        <v>45338.25</v>
      </c>
      <c r="B992">
        <v>0.51502680778503396</v>
      </c>
      <c r="C992">
        <v>7.8000001907348597</v>
      </c>
      <c r="D992" s="2">
        <f t="shared" si="30"/>
        <v>45338</v>
      </c>
      <c r="E992">
        <f t="shared" si="31"/>
        <v>35.772316017840055</v>
      </c>
    </row>
    <row r="993" spans="1:5">
      <c r="A993" s="5">
        <v>45338.291666666664</v>
      </c>
      <c r="B993">
        <v>0.27332320809364302</v>
      </c>
      <c r="C993">
        <v>7.8000001907348597</v>
      </c>
      <c r="D993" s="2">
        <f t="shared" si="30"/>
        <v>45338</v>
      </c>
      <c r="E993">
        <f t="shared" si="31"/>
        <v>35.772316017840055</v>
      </c>
    </row>
    <row r="994" spans="1:5">
      <c r="A994" s="5">
        <v>45338.333333333336</v>
      </c>
      <c r="B994">
        <v>9.1247484087944003E-2</v>
      </c>
      <c r="C994">
        <v>8.3000001907348597</v>
      </c>
      <c r="D994" s="2">
        <f t="shared" si="30"/>
        <v>45338</v>
      </c>
      <c r="E994">
        <f t="shared" si="31"/>
        <v>35.772316017840055</v>
      </c>
    </row>
    <row r="995" spans="1:5">
      <c r="A995" s="5">
        <v>45338.375</v>
      </c>
      <c r="B995">
        <v>0.85177499055862405</v>
      </c>
      <c r="C995">
        <v>10</v>
      </c>
      <c r="D995" s="2">
        <f t="shared" si="30"/>
        <v>45338</v>
      </c>
      <c r="E995">
        <f t="shared" si="31"/>
        <v>35.772316017840055</v>
      </c>
    </row>
    <row r="996" spans="1:5">
      <c r="A996" s="5">
        <v>45338.416666666664</v>
      </c>
      <c r="B996">
        <v>2.6761298179626398</v>
      </c>
      <c r="C996">
        <v>12.199999809265099</v>
      </c>
      <c r="D996" s="2">
        <f t="shared" si="30"/>
        <v>45338</v>
      </c>
      <c r="E996">
        <f t="shared" si="31"/>
        <v>35.772316017840055</v>
      </c>
    </row>
    <row r="997" spans="1:5">
      <c r="A997" s="5">
        <v>45338.458333333336</v>
      </c>
      <c r="B997">
        <v>3.9964244365692099</v>
      </c>
      <c r="C997">
        <v>13.899999618530201</v>
      </c>
      <c r="D997" s="2">
        <f t="shared" si="30"/>
        <v>45338</v>
      </c>
      <c r="E997">
        <f t="shared" si="31"/>
        <v>35.772316017840055</v>
      </c>
    </row>
    <row r="998" spans="1:5">
      <c r="A998" s="5">
        <v>45338.5</v>
      </c>
      <c r="B998">
        <v>4.9520697593688903</v>
      </c>
      <c r="C998">
        <v>16.100000381469702</v>
      </c>
      <c r="D998" s="2">
        <f t="shared" si="30"/>
        <v>45338</v>
      </c>
      <c r="E998">
        <f t="shared" si="31"/>
        <v>35.772316017840055</v>
      </c>
    </row>
    <row r="999" spans="1:5">
      <c r="A999" s="5">
        <v>45338.541666666664</v>
      </c>
      <c r="B999">
        <v>5.5570049285888601</v>
      </c>
      <c r="C999">
        <v>17.2000007629394</v>
      </c>
      <c r="D999" s="2">
        <f t="shared" si="30"/>
        <v>45338</v>
      </c>
      <c r="E999">
        <f t="shared" si="31"/>
        <v>35.772316017840055</v>
      </c>
    </row>
    <row r="1000" spans="1:5">
      <c r="A1000" s="5">
        <v>45338.583333333336</v>
      </c>
      <c r="B1000">
        <v>5.8217630386352504</v>
      </c>
      <c r="C1000">
        <v>16.7000007629394</v>
      </c>
      <c r="D1000" s="2">
        <f t="shared" si="30"/>
        <v>45338</v>
      </c>
      <c r="E1000">
        <f t="shared" si="31"/>
        <v>35.772316017840055</v>
      </c>
    </row>
    <row r="1001" spans="1:5">
      <c r="A1001" s="5">
        <v>45338.625</v>
      </c>
      <c r="B1001">
        <v>5.66336965560913</v>
      </c>
      <c r="C1001">
        <v>16.7000007629394</v>
      </c>
      <c r="D1001" s="2">
        <f t="shared" si="30"/>
        <v>45338</v>
      </c>
      <c r="E1001">
        <f t="shared" si="31"/>
        <v>35.772316017840055</v>
      </c>
    </row>
    <row r="1002" spans="1:5">
      <c r="A1002" s="5">
        <v>45338.666666666664</v>
      </c>
      <c r="B1002">
        <v>5.1314496994018501</v>
      </c>
      <c r="C1002">
        <v>17.2000007629394</v>
      </c>
      <c r="D1002" s="2">
        <f t="shared" si="30"/>
        <v>45338</v>
      </c>
      <c r="E1002">
        <f t="shared" si="31"/>
        <v>35.772316017840055</v>
      </c>
    </row>
    <row r="1003" spans="1:5">
      <c r="A1003" s="5">
        <v>45338.708333333336</v>
      </c>
      <c r="B1003">
        <v>4.27648448944091</v>
      </c>
      <c r="C1003">
        <v>16.100000381469702</v>
      </c>
      <c r="D1003" s="2">
        <f t="shared" si="30"/>
        <v>45338</v>
      </c>
      <c r="E1003">
        <f t="shared" si="31"/>
        <v>35.772316017840055</v>
      </c>
    </row>
    <row r="1004" spans="1:5">
      <c r="A1004" s="5">
        <v>45338.75</v>
      </c>
      <c r="B1004">
        <v>3.1427099704742401</v>
      </c>
      <c r="C1004">
        <v>14.399999618530201</v>
      </c>
      <c r="D1004" s="2">
        <f t="shared" si="30"/>
        <v>45338</v>
      </c>
      <c r="E1004">
        <f t="shared" si="31"/>
        <v>35.772316017840055</v>
      </c>
    </row>
    <row r="1005" spans="1:5">
      <c r="A1005" s="5">
        <v>45338.791666666664</v>
      </c>
      <c r="B1005">
        <v>1.50791931152343</v>
      </c>
      <c r="C1005">
        <v>12.800000190734799</v>
      </c>
      <c r="D1005" s="2">
        <f t="shared" si="30"/>
        <v>45338</v>
      </c>
      <c r="E1005">
        <f t="shared" si="31"/>
        <v>35.772316017840055</v>
      </c>
    </row>
    <row r="1006" spans="1:5">
      <c r="A1006" s="5">
        <v>45338.833333333336</v>
      </c>
      <c r="B1006">
        <v>1.6861669719219199E-3</v>
      </c>
      <c r="C1006">
        <v>12.199999809265099</v>
      </c>
      <c r="D1006" s="2">
        <f t="shared" si="30"/>
        <v>45338</v>
      </c>
      <c r="E1006">
        <f t="shared" si="31"/>
        <v>35.772316017840055</v>
      </c>
    </row>
    <row r="1007" spans="1:5">
      <c r="A1007" s="5">
        <v>45338.875</v>
      </c>
      <c r="B1007">
        <v>0.11932048201560901</v>
      </c>
      <c r="C1007">
        <v>11.699999809265099</v>
      </c>
      <c r="D1007" s="2">
        <f t="shared" si="30"/>
        <v>45338</v>
      </c>
      <c r="E1007">
        <f t="shared" si="31"/>
        <v>35.772316017840055</v>
      </c>
    </row>
    <row r="1008" spans="1:5">
      <c r="A1008" s="5">
        <v>45338.916666666664</v>
      </c>
      <c r="B1008">
        <v>0.24529235064983301</v>
      </c>
      <c r="C1008">
        <v>10.6000003814697</v>
      </c>
      <c r="D1008" s="2">
        <f t="shared" si="30"/>
        <v>45338</v>
      </c>
      <c r="E1008">
        <f t="shared" si="31"/>
        <v>35.772316017840055</v>
      </c>
    </row>
    <row r="1009" spans="1:5">
      <c r="A1009" s="5">
        <v>45338.958333333336</v>
      </c>
      <c r="B1009">
        <v>0.30496811866760198</v>
      </c>
      <c r="C1009">
        <v>10</v>
      </c>
      <c r="D1009" s="2">
        <f t="shared" si="30"/>
        <v>45338</v>
      </c>
      <c r="E1009">
        <f t="shared" si="31"/>
        <v>35.772316017840055</v>
      </c>
    </row>
    <row r="1010" spans="1:5">
      <c r="A1010" s="5">
        <v>45339</v>
      </c>
      <c r="B1010">
        <v>0.26616576313972401</v>
      </c>
      <c r="C1010">
        <v>9.3999996185302699</v>
      </c>
      <c r="D1010" s="2">
        <f t="shared" si="30"/>
        <v>45339</v>
      </c>
      <c r="E1010">
        <f t="shared" si="31"/>
        <v>32.980521881580351</v>
      </c>
    </row>
    <row r="1011" spans="1:5">
      <c r="A1011" s="5">
        <v>45339.041666666664</v>
      </c>
      <c r="B1011">
        <v>0.102830305695533</v>
      </c>
      <c r="C1011">
        <v>8.8999996185302699</v>
      </c>
      <c r="D1011" s="2">
        <f t="shared" si="30"/>
        <v>45339</v>
      </c>
      <c r="E1011">
        <f t="shared" si="31"/>
        <v>32.980521881580351</v>
      </c>
    </row>
    <row r="1012" spans="1:5">
      <c r="A1012" s="5">
        <v>45339.083333333336</v>
      </c>
      <c r="B1012">
        <v>-0.131077751517295</v>
      </c>
      <c r="C1012">
        <v>8.8999996185302699</v>
      </c>
      <c r="D1012" s="2">
        <f t="shared" si="30"/>
        <v>45339</v>
      </c>
      <c r="E1012">
        <f t="shared" si="31"/>
        <v>32.980521881580351</v>
      </c>
    </row>
    <row r="1013" spans="1:5">
      <c r="A1013" s="5">
        <v>45339.125</v>
      </c>
      <c r="B1013">
        <v>-0.67856770753860396</v>
      </c>
      <c r="C1013">
        <v>9.3999996185302699</v>
      </c>
      <c r="D1013" s="2">
        <f t="shared" si="30"/>
        <v>45339</v>
      </c>
      <c r="E1013">
        <f t="shared" si="31"/>
        <v>32.980521881580351</v>
      </c>
    </row>
    <row r="1014" spans="1:5">
      <c r="A1014" s="5">
        <v>45339.166666666664</v>
      </c>
      <c r="B1014">
        <v>-1.2108416557312001</v>
      </c>
      <c r="C1014">
        <v>8.3000001907348597</v>
      </c>
      <c r="D1014" s="2">
        <f t="shared" si="30"/>
        <v>45339</v>
      </c>
      <c r="E1014">
        <f t="shared" si="31"/>
        <v>32.980521881580351</v>
      </c>
    </row>
    <row r="1015" spans="1:5">
      <c r="A1015" s="5">
        <v>45339.208333333336</v>
      </c>
      <c r="B1015">
        <v>-1.46341228485107</v>
      </c>
      <c r="C1015">
        <v>8.8999996185302699</v>
      </c>
      <c r="D1015" s="2">
        <f t="shared" si="30"/>
        <v>45339</v>
      </c>
      <c r="E1015">
        <f t="shared" si="31"/>
        <v>32.980521881580351</v>
      </c>
    </row>
    <row r="1016" spans="1:5">
      <c r="A1016" s="5">
        <v>45339.25</v>
      </c>
      <c r="B1016">
        <v>-1.62583196163177</v>
      </c>
      <c r="C1016">
        <v>7.1999998092651296</v>
      </c>
      <c r="D1016" s="2">
        <f t="shared" si="30"/>
        <v>45339</v>
      </c>
      <c r="E1016">
        <f t="shared" si="31"/>
        <v>32.980521881580351</v>
      </c>
    </row>
    <row r="1017" spans="1:5">
      <c r="A1017" s="5">
        <v>45339.291666666664</v>
      </c>
      <c r="B1017">
        <v>-1.6609631776809599</v>
      </c>
      <c r="C1017">
        <v>5.5999999046325604</v>
      </c>
      <c r="D1017" s="2">
        <f t="shared" si="30"/>
        <v>45339</v>
      </c>
      <c r="E1017">
        <f t="shared" si="31"/>
        <v>32.980521881580351</v>
      </c>
    </row>
    <row r="1018" spans="1:5">
      <c r="A1018" s="5">
        <v>45339.333333333336</v>
      </c>
      <c r="B1018">
        <v>-1.5825769901275599</v>
      </c>
      <c r="C1018">
        <v>7.1999998092651296</v>
      </c>
      <c r="D1018" s="2">
        <f t="shared" si="30"/>
        <v>45339</v>
      </c>
      <c r="E1018">
        <f t="shared" si="31"/>
        <v>32.980521881580351</v>
      </c>
    </row>
    <row r="1019" spans="1:5">
      <c r="A1019" s="5">
        <v>45339.375</v>
      </c>
      <c r="B1019">
        <v>-1.3614426851272501</v>
      </c>
      <c r="C1019">
        <v>8.8999996185302699</v>
      </c>
      <c r="D1019" s="2">
        <f t="shared" si="30"/>
        <v>45339</v>
      </c>
      <c r="E1019">
        <f t="shared" si="31"/>
        <v>32.980521881580351</v>
      </c>
    </row>
    <row r="1020" spans="1:5">
      <c r="A1020" s="5">
        <v>45339.416666666664</v>
      </c>
      <c r="B1020">
        <v>-0.91137546300887995</v>
      </c>
      <c r="C1020">
        <v>11.699999809265099</v>
      </c>
      <c r="D1020" s="2">
        <f t="shared" si="30"/>
        <v>45339</v>
      </c>
      <c r="E1020">
        <f t="shared" si="31"/>
        <v>32.980521881580351</v>
      </c>
    </row>
    <row r="1021" spans="1:5">
      <c r="A1021" s="5">
        <v>45339.458333333336</v>
      </c>
      <c r="B1021">
        <v>0.91354447603225697</v>
      </c>
      <c r="C1021">
        <v>12.800000190734799</v>
      </c>
      <c r="D1021" s="2">
        <f t="shared" si="30"/>
        <v>45339</v>
      </c>
      <c r="E1021">
        <f t="shared" si="31"/>
        <v>32.980521881580351</v>
      </c>
    </row>
    <row r="1022" spans="1:5">
      <c r="A1022" s="5">
        <v>45339.5</v>
      </c>
      <c r="B1022">
        <v>2.87822985649108</v>
      </c>
      <c r="C1022">
        <v>12.199999809265099</v>
      </c>
      <c r="D1022" s="2">
        <f t="shared" si="30"/>
        <v>45339</v>
      </c>
      <c r="E1022">
        <f t="shared" si="31"/>
        <v>32.980521881580351</v>
      </c>
    </row>
    <row r="1023" spans="1:5">
      <c r="A1023" s="5">
        <v>45339.541666666664</v>
      </c>
      <c r="B1023">
        <v>4.0045905113220197</v>
      </c>
      <c r="C1023">
        <v>13.899999618530201</v>
      </c>
      <c r="D1023" s="2">
        <f t="shared" si="30"/>
        <v>45339</v>
      </c>
      <c r="E1023">
        <f t="shared" si="31"/>
        <v>32.980521881580351</v>
      </c>
    </row>
    <row r="1024" spans="1:5">
      <c r="A1024" s="5">
        <v>45339.583333333336</v>
      </c>
      <c r="B1024">
        <v>4.7542262077331499</v>
      </c>
      <c r="C1024">
        <v>15</v>
      </c>
      <c r="D1024" s="2">
        <f t="shared" si="30"/>
        <v>45339</v>
      </c>
      <c r="E1024">
        <f t="shared" si="31"/>
        <v>32.980521881580351</v>
      </c>
    </row>
    <row r="1025" spans="1:5">
      <c r="A1025" s="5">
        <v>45339.625</v>
      </c>
      <c r="B1025">
        <v>5.05312156677246</v>
      </c>
      <c r="C1025">
        <v>15.6000003814697</v>
      </c>
      <c r="D1025" s="2">
        <f t="shared" si="30"/>
        <v>45339</v>
      </c>
      <c r="E1025">
        <f t="shared" si="31"/>
        <v>32.980521881580351</v>
      </c>
    </row>
    <row r="1026" spans="1:5">
      <c r="A1026" s="5">
        <v>45339.666666666664</v>
      </c>
      <c r="B1026">
        <v>4.7883644104003897</v>
      </c>
      <c r="C1026">
        <v>15.6000003814697</v>
      </c>
      <c r="D1026" s="2">
        <f t="shared" si="30"/>
        <v>45339</v>
      </c>
      <c r="E1026">
        <f t="shared" si="31"/>
        <v>32.980521881580351</v>
      </c>
    </row>
    <row r="1027" spans="1:5">
      <c r="A1027" s="5">
        <v>45339.708333333336</v>
      </c>
      <c r="B1027">
        <v>4.0010728836059499</v>
      </c>
      <c r="C1027">
        <v>15</v>
      </c>
      <c r="D1027" s="2">
        <f t="shared" ref="D1027:D1090" si="32">DATE(YEAR(A1027), MONTH(A1027), DAY(A1027))</f>
        <v>45339</v>
      </c>
      <c r="E1027">
        <f t="shared" ref="E1027:E1090" si="33">AVERAGEIF(D:D, D1027, B:B)*1.8+32</f>
        <v>32.980521881580351</v>
      </c>
    </row>
    <row r="1028" spans="1:5">
      <c r="A1028" s="5">
        <v>45339.75</v>
      </c>
      <c r="B1028">
        <v>2.7581946849822998</v>
      </c>
      <c r="C1028">
        <v>13.899999618530201</v>
      </c>
      <c r="D1028" s="2">
        <f t="shared" si="32"/>
        <v>45339</v>
      </c>
      <c r="E1028">
        <f t="shared" si="33"/>
        <v>32.980521881580351</v>
      </c>
    </row>
    <row r="1029" spans="1:5">
      <c r="A1029" s="5">
        <v>45339.791666666664</v>
      </c>
      <c r="B1029">
        <v>0.56816864013671797</v>
      </c>
      <c r="C1029">
        <v>13.300000190734799</v>
      </c>
      <c r="D1029" s="2">
        <f t="shared" si="32"/>
        <v>45339</v>
      </c>
      <c r="E1029">
        <f t="shared" si="33"/>
        <v>32.980521881580351</v>
      </c>
    </row>
    <row r="1030" spans="1:5">
      <c r="A1030" s="5">
        <v>45339.833333333336</v>
      </c>
      <c r="B1030">
        <v>-1.0356423854827801</v>
      </c>
      <c r="C1030">
        <v>11.699999809265099</v>
      </c>
      <c r="D1030" s="2">
        <f t="shared" si="32"/>
        <v>45339</v>
      </c>
      <c r="E1030">
        <f t="shared" si="33"/>
        <v>32.980521881580351</v>
      </c>
    </row>
    <row r="1031" spans="1:5">
      <c r="A1031" s="5">
        <v>45339.875</v>
      </c>
      <c r="B1031">
        <v>-1.5447738170623699</v>
      </c>
      <c r="C1031">
        <v>11.1000003814697</v>
      </c>
      <c r="D1031" s="2">
        <f t="shared" si="32"/>
        <v>45339</v>
      </c>
      <c r="E1031">
        <f t="shared" si="33"/>
        <v>32.980521881580351</v>
      </c>
    </row>
    <row r="1032" spans="1:5">
      <c r="A1032" s="5">
        <v>45339.916666666664</v>
      </c>
      <c r="B1032">
        <v>-1.83233642578125</v>
      </c>
      <c r="C1032">
        <v>10</v>
      </c>
      <c r="D1032" s="2">
        <f t="shared" si="32"/>
        <v>45339</v>
      </c>
      <c r="E1032">
        <f t="shared" si="33"/>
        <v>32.980521881580351</v>
      </c>
    </row>
    <row r="1033" spans="1:5">
      <c r="A1033" s="5">
        <v>45339.958333333336</v>
      </c>
      <c r="B1033">
        <v>-1.97604191303253</v>
      </c>
      <c r="C1033">
        <v>9.3999996185302699</v>
      </c>
      <c r="D1033" s="2">
        <f t="shared" si="32"/>
        <v>45339</v>
      </c>
      <c r="E1033">
        <f t="shared" si="33"/>
        <v>32.980521881580351</v>
      </c>
    </row>
    <row r="1034" spans="1:5">
      <c r="A1034" s="5">
        <v>45340</v>
      </c>
      <c r="B1034">
        <v>-2.0549001693725502</v>
      </c>
      <c r="C1034">
        <v>8.8999996185302699</v>
      </c>
      <c r="D1034" s="2">
        <f t="shared" si="32"/>
        <v>45340</v>
      </c>
      <c r="E1034">
        <f t="shared" si="33"/>
        <v>32.522923757880925</v>
      </c>
    </row>
    <row r="1035" spans="1:5">
      <c r="A1035" s="5">
        <v>45340.041666666664</v>
      </c>
      <c r="B1035">
        <v>-2.1154079437255802</v>
      </c>
      <c r="C1035">
        <v>7.8000001907348597</v>
      </c>
      <c r="D1035" s="2">
        <f t="shared" si="32"/>
        <v>45340</v>
      </c>
      <c r="E1035">
        <f t="shared" si="33"/>
        <v>32.522923757880925</v>
      </c>
    </row>
    <row r="1036" spans="1:5">
      <c r="A1036" s="5">
        <v>45340.083333333336</v>
      </c>
      <c r="B1036">
        <v>-2.1587529182434002</v>
      </c>
      <c r="C1036">
        <v>7.1999998092651296</v>
      </c>
      <c r="D1036" s="2">
        <f t="shared" si="32"/>
        <v>45340</v>
      </c>
      <c r="E1036">
        <f t="shared" si="33"/>
        <v>32.522923757880925</v>
      </c>
    </row>
    <row r="1037" spans="1:5">
      <c r="A1037" s="5">
        <v>45340.125</v>
      </c>
      <c r="B1037">
        <v>-2.18451976776123</v>
      </c>
      <c r="C1037">
        <v>6.0999999046325604</v>
      </c>
      <c r="D1037" s="2">
        <f t="shared" si="32"/>
        <v>45340</v>
      </c>
      <c r="E1037">
        <f t="shared" si="33"/>
        <v>32.522923757880925</v>
      </c>
    </row>
    <row r="1038" spans="1:5">
      <c r="A1038" s="5">
        <v>45340.166666666664</v>
      </c>
      <c r="B1038">
        <v>-2.1760993003845202</v>
      </c>
      <c r="C1038">
        <v>5.5999999046325604</v>
      </c>
      <c r="D1038" s="2">
        <f t="shared" si="32"/>
        <v>45340</v>
      </c>
      <c r="E1038">
        <f t="shared" si="33"/>
        <v>32.522923757880925</v>
      </c>
    </row>
    <row r="1039" spans="1:5">
      <c r="A1039" s="5">
        <v>45340.208333333336</v>
      </c>
      <c r="B1039">
        <v>-2.1330542564392001</v>
      </c>
      <c r="C1039">
        <v>3.9000000953674299</v>
      </c>
      <c r="D1039" s="2">
        <f t="shared" si="32"/>
        <v>45340</v>
      </c>
      <c r="E1039">
        <f t="shared" si="33"/>
        <v>32.522923757880925</v>
      </c>
    </row>
    <row r="1040" spans="1:5">
      <c r="A1040" s="5">
        <v>45340.25</v>
      </c>
      <c r="B1040">
        <v>-2.0593881607055602</v>
      </c>
      <c r="C1040">
        <v>3.2999999523162802</v>
      </c>
      <c r="D1040" s="2">
        <f t="shared" si="32"/>
        <v>45340</v>
      </c>
      <c r="E1040">
        <f t="shared" si="33"/>
        <v>32.522923757880925</v>
      </c>
    </row>
    <row r="1041" spans="1:5">
      <c r="A1041" s="5">
        <v>45340.291666666664</v>
      </c>
      <c r="B1041">
        <v>-1.8606597185134801</v>
      </c>
      <c r="C1041">
        <v>2.7999999523162802</v>
      </c>
      <c r="D1041" s="2">
        <f t="shared" si="32"/>
        <v>45340</v>
      </c>
      <c r="E1041">
        <f t="shared" si="33"/>
        <v>32.522923757880925</v>
      </c>
    </row>
    <row r="1042" spans="1:5">
      <c r="A1042" s="5">
        <v>45340.333333333336</v>
      </c>
      <c r="B1042">
        <v>-1.5113229751586901</v>
      </c>
      <c r="C1042">
        <v>3.9000000953674299</v>
      </c>
      <c r="D1042" s="2">
        <f t="shared" si="32"/>
        <v>45340</v>
      </c>
      <c r="E1042">
        <f t="shared" si="33"/>
        <v>32.522923757880925</v>
      </c>
    </row>
    <row r="1043" spans="1:5">
      <c r="A1043" s="5">
        <v>45340.375</v>
      </c>
      <c r="B1043">
        <v>-0.95323151350021296</v>
      </c>
      <c r="C1043">
        <v>5.5999999046325604</v>
      </c>
      <c r="D1043" s="2">
        <f t="shared" si="32"/>
        <v>45340</v>
      </c>
      <c r="E1043">
        <f t="shared" si="33"/>
        <v>32.522923757880925</v>
      </c>
    </row>
    <row r="1044" spans="1:5">
      <c r="A1044" s="5">
        <v>45340.416666666664</v>
      </c>
      <c r="B1044">
        <v>1.11737549304962</v>
      </c>
      <c r="C1044">
        <v>7.8000001907348597</v>
      </c>
      <c r="D1044" s="2">
        <f t="shared" si="32"/>
        <v>45340</v>
      </c>
      <c r="E1044">
        <f t="shared" si="33"/>
        <v>32.522923757880925</v>
      </c>
    </row>
    <row r="1045" spans="1:5">
      <c r="A1045" s="5">
        <v>45340.458333333336</v>
      </c>
      <c r="B1045">
        <v>1.99728178977966</v>
      </c>
      <c r="C1045">
        <v>9.3999996185302699</v>
      </c>
      <c r="D1045" s="2">
        <f t="shared" si="32"/>
        <v>45340</v>
      </c>
      <c r="E1045">
        <f t="shared" si="33"/>
        <v>32.522923757880925</v>
      </c>
    </row>
    <row r="1046" spans="1:5">
      <c r="A1046" s="5">
        <v>45340.5</v>
      </c>
      <c r="B1046">
        <v>3.1040108203887899</v>
      </c>
      <c r="C1046">
        <v>10</v>
      </c>
      <c r="D1046" s="2">
        <f t="shared" si="32"/>
        <v>45340</v>
      </c>
      <c r="E1046">
        <f t="shared" si="33"/>
        <v>32.522923757880925</v>
      </c>
    </row>
    <row r="1047" spans="1:5">
      <c r="A1047" s="5">
        <v>45340.541666666664</v>
      </c>
      <c r="B1047">
        <v>3.94785380363464</v>
      </c>
      <c r="C1047">
        <v>10.6000003814697</v>
      </c>
      <c r="D1047" s="2">
        <f t="shared" si="32"/>
        <v>45340</v>
      </c>
      <c r="E1047">
        <f t="shared" si="33"/>
        <v>32.522923757880925</v>
      </c>
    </row>
    <row r="1048" spans="1:5">
      <c r="A1048" s="5">
        <v>45340.583333333336</v>
      </c>
      <c r="B1048">
        <v>4.1604766845703098</v>
      </c>
      <c r="C1048">
        <v>7.1999998092651296</v>
      </c>
      <c r="D1048" s="2">
        <f t="shared" si="32"/>
        <v>45340</v>
      </c>
      <c r="E1048">
        <f t="shared" si="33"/>
        <v>32.522923757880925</v>
      </c>
    </row>
    <row r="1049" spans="1:5">
      <c r="A1049" s="5">
        <v>45340.625</v>
      </c>
      <c r="B1049">
        <v>4.1359710693359304</v>
      </c>
      <c r="C1049">
        <v>5.5999999046325604</v>
      </c>
      <c r="D1049" s="2">
        <f t="shared" si="32"/>
        <v>45340</v>
      </c>
      <c r="E1049">
        <f t="shared" si="33"/>
        <v>32.522923757880925</v>
      </c>
    </row>
    <row r="1050" spans="1:5">
      <c r="A1050" s="5">
        <v>45340.666666666664</v>
      </c>
      <c r="B1050">
        <v>3.9238903522491402</v>
      </c>
      <c r="C1050">
        <v>3.2999999523162802</v>
      </c>
      <c r="D1050" s="2">
        <f t="shared" si="32"/>
        <v>45340</v>
      </c>
      <c r="E1050">
        <f t="shared" si="33"/>
        <v>32.522923757880925</v>
      </c>
    </row>
    <row r="1051" spans="1:5">
      <c r="A1051" s="5">
        <v>45340.708333333336</v>
      </c>
      <c r="B1051">
        <v>3.2000634670257502</v>
      </c>
      <c r="C1051">
        <v>2.20000004768371</v>
      </c>
      <c r="D1051" s="2">
        <f t="shared" si="32"/>
        <v>45340</v>
      </c>
      <c r="E1051">
        <f t="shared" si="33"/>
        <v>32.522923757880925</v>
      </c>
    </row>
    <row r="1052" spans="1:5">
      <c r="A1052" s="5">
        <v>45340.75</v>
      </c>
      <c r="B1052">
        <v>2.0689773559570299</v>
      </c>
      <c r="C1052">
        <v>1.1000000238418499</v>
      </c>
      <c r="D1052" s="2">
        <f t="shared" si="32"/>
        <v>45340</v>
      </c>
      <c r="E1052">
        <f t="shared" si="33"/>
        <v>32.522923757880925</v>
      </c>
    </row>
    <row r="1053" spans="1:5">
      <c r="A1053" s="5">
        <v>45340.791666666664</v>
      </c>
      <c r="B1053">
        <v>0.74462085962295499</v>
      </c>
      <c r="C1053">
        <v>-0.60000002384185702</v>
      </c>
      <c r="D1053" s="2">
        <f t="shared" si="32"/>
        <v>45340</v>
      </c>
      <c r="E1053">
        <f t="shared" si="33"/>
        <v>32.522923757880925</v>
      </c>
    </row>
    <row r="1054" spans="1:5">
      <c r="A1054" s="5">
        <v>45340.833333333336</v>
      </c>
      <c r="B1054">
        <v>-0.27271640300750699</v>
      </c>
      <c r="C1054">
        <v>-1.1000000238418499</v>
      </c>
      <c r="D1054" s="2">
        <f t="shared" si="32"/>
        <v>45340</v>
      </c>
      <c r="E1054">
        <f t="shared" si="33"/>
        <v>32.522923757880925</v>
      </c>
    </row>
    <row r="1055" spans="1:5">
      <c r="A1055" s="5">
        <v>45340.875</v>
      </c>
      <c r="B1055">
        <v>-0.40143963694572399</v>
      </c>
      <c r="C1055">
        <v>-1.70000004768371</v>
      </c>
      <c r="D1055" s="2">
        <f t="shared" si="32"/>
        <v>45340</v>
      </c>
      <c r="E1055">
        <f t="shared" si="33"/>
        <v>32.522923757880925</v>
      </c>
    </row>
    <row r="1056" spans="1:5">
      <c r="A1056" s="5">
        <v>45340.916666666664</v>
      </c>
      <c r="B1056">
        <v>-0.60311275720596302</v>
      </c>
      <c r="C1056">
        <v>-2.20000004768371</v>
      </c>
      <c r="D1056" s="2">
        <f t="shared" si="32"/>
        <v>45340</v>
      </c>
      <c r="E1056">
        <f t="shared" si="33"/>
        <v>32.522923757880925</v>
      </c>
    </row>
    <row r="1057" spans="1:5">
      <c r="A1057" s="5">
        <v>45340.958333333336</v>
      </c>
      <c r="B1057">
        <v>-0.94359940290451005</v>
      </c>
      <c r="C1057">
        <v>-2.20000004768371</v>
      </c>
      <c r="D1057" s="2">
        <f t="shared" si="32"/>
        <v>45340</v>
      </c>
      <c r="E1057">
        <f t="shared" si="33"/>
        <v>32.522923757880925</v>
      </c>
    </row>
    <row r="1058" spans="1:5">
      <c r="A1058" s="5">
        <v>45341</v>
      </c>
      <c r="B1058">
        <v>-1.2883676290512001</v>
      </c>
      <c r="C1058">
        <v>-2.20000004768371</v>
      </c>
      <c r="D1058" s="2">
        <f t="shared" si="32"/>
        <v>45341</v>
      </c>
      <c r="E1058">
        <f t="shared" si="33"/>
        <v>33.445984416455033</v>
      </c>
    </row>
    <row r="1059" spans="1:5">
      <c r="A1059" s="5">
        <v>45341.041666666664</v>
      </c>
      <c r="B1059">
        <v>-1.4828963279724099</v>
      </c>
      <c r="C1059">
        <v>-2.7999999523162802</v>
      </c>
      <c r="D1059" s="2">
        <f t="shared" si="32"/>
        <v>45341</v>
      </c>
      <c r="E1059">
        <f t="shared" si="33"/>
        <v>33.445984416455033</v>
      </c>
    </row>
    <row r="1060" spans="1:5">
      <c r="A1060" s="5">
        <v>45341.083333333336</v>
      </c>
      <c r="B1060">
        <v>-1.6575007438659599</v>
      </c>
      <c r="C1060">
        <v>-3.9000000953674299</v>
      </c>
      <c r="D1060" s="2">
        <f t="shared" si="32"/>
        <v>45341</v>
      </c>
      <c r="E1060">
        <f t="shared" si="33"/>
        <v>33.445984416455033</v>
      </c>
    </row>
    <row r="1061" spans="1:5">
      <c r="A1061" s="5">
        <v>45341.125</v>
      </c>
      <c r="B1061">
        <v>-1.7673634290695099</v>
      </c>
      <c r="C1061">
        <v>-4.4000000953674299</v>
      </c>
      <c r="D1061" s="2">
        <f t="shared" si="32"/>
        <v>45341</v>
      </c>
      <c r="E1061">
        <f t="shared" si="33"/>
        <v>33.445984416455033</v>
      </c>
    </row>
    <row r="1062" spans="1:5">
      <c r="A1062" s="5">
        <v>45341.166666666664</v>
      </c>
      <c r="B1062">
        <v>-1.85165238380432</v>
      </c>
      <c r="C1062">
        <v>-5</v>
      </c>
      <c r="D1062" s="2">
        <f t="shared" si="32"/>
        <v>45341</v>
      </c>
      <c r="E1062">
        <f t="shared" si="33"/>
        <v>33.445984416455033</v>
      </c>
    </row>
    <row r="1063" spans="1:5">
      <c r="A1063" s="5">
        <v>45341.208333333336</v>
      </c>
      <c r="B1063">
        <v>-1.89523065090179</v>
      </c>
      <c r="C1063">
        <v>-5.5999999046325604</v>
      </c>
      <c r="D1063" s="2">
        <f t="shared" si="32"/>
        <v>45341</v>
      </c>
      <c r="E1063">
        <f t="shared" si="33"/>
        <v>33.445984416455033</v>
      </c>
    </row>
    <row r="1064" spans="1:5">
      <c r="A1064" s="5">
        <v>45341.25</v>
      </c>
      <c r="B1064">
        <v>-1.8621138334274201</v>
      </c>
      <c r="C1064">
        <v>-6.6999998092651296</v>
      </c>
      <c r="D1064" s="2">
        <f t="shared" si="32"/>
        <v>45341</v>
      </c>
      <c r="E1064">
        <f t="shared" si="33"/>
        <v>33.445984416455033</v>
      </c>
    </row>
    <row r="1065" spans="1:5">
      <c r="A1065" s="5">
        <v>45341.291666666664</v>
      </c>
      <c r="B1065">
        <v>-1.68099045753479</v>
      </c>
      <c r="C1065">
        <v>-5.5999999046325604</v>
      </c>
      <c r="D1065" s="2">
        <f t="shared" si="32"/>
        <v>45341</v>
      </c>
      <c r="E1065">
        <f t="shared" si="33"/>
        <v>33.445984416455033</v>
      </c>
    </row>
    <row r="1066" spans="1:5">
      <c r="A1066" s="5">
        <v>45341.333333333336</v>
      </c>
      <c r="B1066">
        <v>-1.2714811563491799</v>
      </c>
      <c r="C1066">
        <v>-5</v>
      </c>
      <c r="D1066" s="2">
        <f t="shared" si="32"/>
        <v>45341</v>
      </c>
      <c r="E1066">
        <f t="shared" si="33"/>
        <v>33.445984416455033</v>
      </c>
    </row>
    <row r="1067" spans="1:5">
      <c r="A1067" s="5">
        <v>45341.375</v>
      </c>
      <c r="B1067">
        <v>-0.64820969104766801</v>
      </c>
      <c r="C1067">
        <v>-3.2999999523162802</v>
      </c>
      <c r="D1067" s="2">
        <f t="shared" si="32"/>
        <v>45341</v>
      </c>
      <c r="E1067">
        <f t="shared" si="33"/>
        <v>33.445984416455033</v>
      </c>
    </row>
    <row r="1068" spans="1:5">
      <c r="A1068" s="5">
        <v>45341.416666666664</v>
      </c>
      <c r="B1068">
        <v>0.602098047733306</v>
      </c>
      <c r="C1068">
        <v>-2.7999999523162802</v>
      </c>
      <c r="D1068" s="2">
        <f t="shared" si="32"/>
        <v>45341</v>
      </c>
      <c r="E1068">
        <f t="shared" si="33"/>
        <v>33.445984416455033</v>
      </c>
    </row>
    <row r="1069" spans="1:5">
      <c r="A1069" s="5">
        <v>45341.458333333336</v>
      </c>
      <c r="B1069">
        <v>1.3402781486511199</v>
      </c>
      <c r="C1069">
        <v>-1.70000004768371</v>
      </c>
      <c r="D1069" s="2">
        <f t="shared" si="32"/>
        <v>45341</v>
      </c>
      <c r="E1069">
        <f t="shared" si="33"/>
        <v>33.445984416455033</v>
      </c>
    </row>
    <row r="1070" spans="1:5">
      <c r="A1070" s="5">
        <v>45341.5</v>
      </c>
      <c r="B1070">
        <v>2.7943656444549498</v>
      </c>
      <c r="C1070">
        <v>-0.60000002384185702</v>
      </c>
      <c r="D1070" s="2">
        <f t="shared" si="32"/>
        <v>45341</v>
      </c>
      <c r="E1070">
        <f t="shared" si="33"/>
        <v>33.445984416455033</v>
      </c>
    </row>
    <row r="1071" spans="1:5">
      <c r="A1071" s="5">
        <v>45341.541666666664</v>
      </c>
      <c r="B1071">
        <v>4.0919408798217702</v>
      </c>
      <c r="C1071">
        <v>0</v>
      </c>
      <c r="D1071" s="2">
        <f t="shared" si="32"/>
        <v>45341</v>
      </c>
      <c r="E1071">
        <f t="shared" si="33"/>
        <v>33.445984416455033</v>
      </c>
    </row>
    <row r="1072" spans="1:5">
      <c r="A1072" s="5">
        <v>45341.583333333336</v>
      </c>
      <c r="B1072">
        <v>4.9885621070861799</v>
      </c>
      <c r="C1072">
        <v>0.60000002384185702</v>
      </c>
      <c r="D1072" s="2">
        <f t="shared" si="32"/>
        <v>45341</v>
      </c>
      <c r="E1072">
        <f t="shared" si="33"/>
        <v>33.445984416455033</v>
      </c>
    </row>
    <row r="1073" spans="1:5">
      <c r="A1073" s="5">
        <v>45341.625</v>
      </c>
      <c r="B1073">
        <v>5.44354152679443</v>
      </c>
      <c r="C1073">
        <v>1.70000004768371</v>
      </c>
      <c r="D1073" s="2">
        <f t="shared" si="32"/>
        <v>45341</v>
      </c>
      <c r="E1073">
        <f t="shared" si="33"/>
        <v>33.445984416455033</v>
      </c>
    </row>
    <row r="1074" spans="1:5">
      <c r="A1074" s="5">
        <v>45341.666666666664</v>
      </c>
      <c r="B1074">
        <v>5.4085106849670401</v>
      </c>
      <c r="C1074">
        <v>1.1000000238418499</v>
      </c>
      <c r="D1074" s="2">
        <f t="shared" si="32"/>
        <v>45341</v>
      </c>
      <c r="E1074">
        <f t="shared" si="33"/>
        <v>33.445984416455033</v>
      </c>
    </row>
    <row r="1075" spans="1:5">
      <c r="A1075" s="5">
        <v>45341.708333333336</v>
      </c>
      <c r="B1075">
        <v>4.8298230171203604</v>
      </c>
      <c r="C1075">
        <v>1.1000000238418499</v>
      </c>
      <c r="D1075" s="2">
        <f t="shared" si="32"/>
        <v>45341</v>
      </c>
      <c r="E1075">
        <f t="shared" si="33"/>
        <v>33.445984416455033</v>
      </c>
    </row>
    <row r="1076" spans="1:5">
      <c r="A1076" s="5">
        <v>45341.75</v>
      </c>
      <c r="B1076">
        <v>3.7280147075653001</v>
      </c>
      <c r="C1076">
        <v>0.60000002384185702</v>
      </c>
      <c r="D1076" s="2">
        <f t="shared" si="32"/>
        <v>45341</v>
      </c>
      <c r="E1076">
        <f t="shared" si="33"/>
        <v>33.445984416455033</v>
      </c>
    </row>
    <row r="1077" spans="1:5">
      <c r="A1077" s="5">
        <v>45341.791666666664</v>
      </c>
      <c r="B1077">
        <v>2.3193404674529998</v>
      </c>
      <c r="C1077">
        <v>0.60000002384185702</v>
      </c>
      <c r="D1077" s="2">
        <f t="shared" si="32"/>
        <v>45341</v>
      </c>
      <c r="E1077">
        <f t="shared" si="33"/>
        <v>33.445984416455033</v>
      </c>
    </row>
    <row r="1078" spans="1:5">
      <c r="A1078" s="5">
        <v>45341.833333333336</v>
      </c>
      <c r="B1078">
        <v>0.56469982862472501</v>
      </c>
      <c r="C1078">
        <v>0.60000002384185702</v>
      </c>
      <c r="D1078" s="2">
        <f t="shared" si="32"/>
        <v>45341</v>
      </c>
      <c r="E1078">
        <f t="shared" si="33"/>
        <v>33.445984416455033</v>
      </c>
    </row>
    <row r="1079" spans="1:5">
      <c r="A1079" s="5">
        <v>45341.875</v>
      </c>
      <c r="B1079">
        <v>-0.46889665722846902</v>
      </c>
      <c r="C1079">
        <v>0</v>
      </c>
      <c r="D1079" s="2">
        <f t="shared" si="32"/>
        <v>45341</v>
      </c>
      <c r="E1079">
        <f t="shared" si="33"/>
        <v>33.445984416455033</v>
      </c>
    </row>
    <row r="1080" spans="1:5">
      <c r="A1080" s="5">
        <v>45341.916666666664</v>
      </c>
      <c r="B1080">
        <v>-0.57382041215896595</v>
      </c>
      <c r="C1080">
        <v>0</v>
      </c>
      <c r="D1080" s="2">
        <f t="shared" si="32"/>
        <v>45341</v>
      </c>
      <c r="E1080">
        <f t="shared" si="33"/>
        <v>33.445984416455033</v>
      </c>
    </row>
    <row r="1081" spans="1:5">
      <c r="A1081" s="5">
        <v>45341.958333333336</v>
      </c>
      <c r="B1081">
        <v>-0.38285946846008301</v>
      </c>
      <c r="C1081">
        <v>0</v>
      </c>
      <c r="D1081" s="2">
        <f t="shared" si="32"/>
        <v>45341</v>
      </c>
      <c r="E1081">
        <f t="shared" si="33"/>
        <v>33.445984416455033</v>
      </c>
    </row>
    <row r="1082" spans="1:5">
      <c r="A1082" s="5">
        <v>45342</v>
      </c>
      <c r="B1082">
        <v>-0.47391143441200201</v>
      </c>
      <c r="C1082">
        <v>0</v>
      </c>
      <c r="D1082" s="2">
        <f t="shared" si="32"/>
        <v>45342</v>
      </c>
      <c r="E1082">
        <f t="shared" si="33"/>
        <v>37.266083968058226</v>
      </c>
    </row>
    <row r="1083" spans="1:5">
      <c r="A1083" s="5">
        <v>45342.041666666664</v>
      </c>
      <c r="B1083">
        <v>-0.56272995471954301</v>
      </c>
      <c r="C1083">
        <v>0</v>
      </c>
      <c r="D1083" s="2">
        <f t="shared" si="32"/>
        <v>45342</v>
      </c>
      <c r="E1083">
        <f t="shared" si="33"/>
        <v>37.266083968058226</v>
      </c>
    </row>
    <row r="1084" spans="1:5">
      <c r="A1084" s="5">
        <v>45342.083333333336</v>
      </c>
      <c r="B1084">
        <v>-0.73255115747451705</v>
      </c>
      <c r="C1084">
        <v>0</v>
      </c>
      <c r="D1084" s="2">
        <f t="shared" si="32"/>
        <v>45342</v>
      </c>
      <c r="E1084">
        <f t="shared" si="33"/>
        <v>37.266083968058226</v>
      </c>
    </row>
    <row r="1085" spans="1:5">
      <c r="A1085" s="5">
        <v>45342.125</v>
      </c>
      <c r="B1085">
        <v>-1.04717552661895</v>
      </c>
      <c r="C1085">
        <v>0</v>
      </c>
      <c r="D1085" s="2">
        <f t="shared" si="32"/>
        <v>45342</v>
      </c>
      <c r="E1085">
        <f t="shared" si="33"/>
        <v>37.266083968058226</v>
      </c>
    </row>
    <row r="1086" spans="1:5">
      <c r="A1086" s="5">
        <v>45342.166666666664</v>
      </c>
      <c r="B1086">
        <v>-1.45531022548675</v>
      </c>
      <c r="C1086">
        <v>0</v>
      </c>
      <c r="D1086" s="2">
        <f t="shared" si="32"/>
        <v>45342</v>
      </c>
      <c r="E1086">
        <f t="shared" si="33"/>
        <v>37.266083968058226</v>
      </c>
    </row>
    <row r="1087" spans="1:5">
      <c r="A1087" s="5">
        <v>45342.208333333336</v>
      </c>
      <c r="B1087">
        <v>-1.75006103515625</v>
      </c>
      <c r="C1087">
        <v>0.60000002384185702</v>
      </c>
      <c r="D1087" s="2">
        <f t="shared" si="32"/>
        <v>45342</v>
      </c>
      <c r="E1087">
        <f t="shared" si="33"/>
        <v>37.266083968058226</v>
      </c>
    </row>
    <row r="1088" spans="1:5">
      <c r="A1088" s="5">
        <v>45342.25</v>
      </c>
      <c r="B1088">
        <v>-1.8728990554809499</v>
      </c>
      <c r="C1088">
        <v>0.60000002384185702</v>
      </c>
      <c r="D1088" s="2">
        <f t="shared" si="32"/>
        <v>45342</v>
      </c>
      <c r="E1088">
        <f t="shared" si="33"/>
        <v>37.266083968058226</v>
      </c>
    </row>
    <row r="1089" spans="1:5">
      <c r="A1089" s="5">
        <v>45342.291666666664</v>
      </c>
      <c r="B1089">
        <v>-1.7183518409728999</v>
      </c>
      <c r="C1089">
        <v>1.1000000238418499</v>
      </c>
      <c r="D1089" s="2">
        <f t="shared" si="32"/>
        <v>45342</v>
      </c>
      <c r="E1089">
        <f t="shared" si="33"/>
        <v>37.266083968058226</v>
      </c>
    </row>
    <row r="1090" spans="1:5">
      <c r="A1090" s="5">
        <v>45342.333333333336</v>
      </c>
      <c r="B1090">
        <v>-1.15602898597717</v>
      </c>
      <c r="C1090">
        <v>1.70000004768371</v>
      </c>
      <c r="D1090" s="2">
        <f t="shared" si="32"/>
        <v>45342</v>
      </c>
      <c r="E1090">
        <f t="shared" si="33"/>
        <v>37.266083968058226</v>
      </c>
    </row>
    <row r="1091" spans="1:5">
      <c r="A1091" s="5">
        <v>45342.375</v>
      </c>
      <c r="B1091">
        <v>0.211384162306785</v>
      </c>
      <c r="C1091">
        <v>3.9000000953674299</v>
      </c>
      <c r="D1091" s="2">
        <f t="shared" ref="D1091:D1154" si="34">DATE(YEAR(A1091), MONTH(A1091), DAY(A1091))</f>
        <v>45342</v>
      </c>
      <c r="E1091">
        <f t="shared" ref="E1091:E1154" si="35">AVERAGEIF(D:D, D1091, B:B)*1.8+32</f>
        <v>37.266083968058226</v>
      </c>
    </row>
    <row r="1092" spans="1:5">
      <c r="A1092" s="5">
        <v>45342.416666666664</v>
      </c>
      <c r="B1092">
        <v>2.5501730442047101</v>
      </c>
      <c r="C1092">
        <v>6.6999998092651296</v>
      </c>
      <c r="D1092" s="2">
        <f t="shared" si="34"/>
        <v>45342</v>
      </c>
      <c r="E1092">
        <f t="shared" si="35"/>
        <v>37.266083968058226</v>
      </c>
    </row>
    <row r="1093" spans="1:5">
      <c r="A1093" s="5">
        <v>45342.458333333336</v>
      </c>
      <c r="B1093">
        <v>4.9896659851074201</v>
      </c>
      <c r="C1093">
        <v>8.3000001907348597</v>
      </c>
      <c r="D1093" s="2">
        <f t="shared" si="34"/>
        <v>45342</v>
      </c>
      <c r="E1093">
        <f t="shared" si="35"/>
        <v>37.266083968058226</v>
      </c>
    </row>
    <row r="1094" spans="1:5">
      <c r="A1094" s="5">
        <v>45342.5</v>
      </c>
      <c r="B1094">
        <v>7.30729055404663</v>
      </c>
      <c r="C1094">
        <v>10.6000003814697</v>
      </c>
      <c r="D1094" s="2">
        <f t="shared" si="34"/>
        <v>45342</v>
      </c>
      <c r="E1094">
        <f t="shared" si="35"/>
        <v>37.266083968058226</v>
      </c>
    </row>
    <row r="1095" spans="1:5">
      <c r="A1095" s="5">
        <v>45342.541666666664</v>
      </c>
      <c r="B1095">
        <v>8.9242897033691406</v>
      </c>
      <c r="C1095">
        <v>12.800000190734799</v>
      </c>
      <c r="D1095" s="2">
        <f t="shared" si="34"/>
        <v>45342</v>
      </c>
      <c r="E1095">
        <f t="shared" si="35"/>
        <v>37.266083968058226</v>
      </c>
    </row>
    <row r="1096" spans="1:5">
      <c r="A1096" s="5">
        <v>45342.583333333336</v>
      </c>
      <c r="B1096">
        <v>9.7636318206787092</v>
      </c>
      <c r="C1096">
        <v>15</v>
      </c>
      <c r="D1096" s="2">
        <f t="shared" si="34"/>
        <v>45342</v>
      </c>
      <c r="E1096">
        <f t="shared" si="35"/>
        <v>37.266083968058226</v>
      </c>
    </row>
    <row r="1097" spans="1:5">
      <c r="A1097" s="5">
        <v>45342.625</v>
      </c>
      <c r="B1097">
        <v>10.055951118469199</v>
      </c>
      <c r="C1097">
        <v>15</v>
      </c>
      <c r="D1097" s="2">
        <f t="shared" si="34"/>
        <v>45342</v>
      </c>
      <c r="E1097">
        <f t="shared" si="35"/>
        <v>37.266083968058226</v>
      </c>
    </row>
    <row r="1098" spans="1:5">
      <c r="A1098" s="5">
        <v>45342.666666666664</v>
      </c>
      <c r="B1098">
        <v>9.7403240203857404</v>
      </c>
      <c r="C1098">
        <v>15.6000003814697</v>
      </c>
      <c r="D1098" s="2">
        <f t="shared" si="34"/>
        <v>45342</v>
      </c>
      <c r="E1098">
        <f t="shared" si="35"/>
        <v>37.266083968058226</v>
      </c>
    </row>
    <row r="1099" spans="1:5">
      <c r="A1099" s="5">
        <v>45342.708333333336</v>
      </c>
      <c r="B1099">
        <v>8.86750984191894</v>
      </c>
      <c r="C1099">
        <v>15.6000003814697</v>
      </c>
      <c r="D1099" s="2">
        <f t="shared" si="34"/>
        <v>45342</v>
      </c>
      <c r="E1099">
        <f t="shared" si="35"/>
        <v>37.266083968058226</v>
      </c>
    </row>
    <row r="1100" spans="1:5">
      <c r="A1100" s="5">
        <v>45342.75</v>
      </c>
      <c r="B1100">
        <v>7.4724621772766104</v>
      </c>
      <c r="C1100">
        <v>13.899999618530201</v>
      </c>
      <c r="D1100" s="2">
        <f t="shared" si="34"/>
        <v>45342</v>
      </c>
      <c r="E1100">
        <f t="shared" si="35"/>
        <v>37.266083968058226</v>
      </c>
    </row>
    <row r="1101" spans="1:5">
      <c r="A1101" s="5">
        <v>45342.791666666664</v>
      </c>
      <c r="B1101">
        <v>5.7056288719177202</v>
      </c>
      <c r="C1101">
        <v>12.800000190734799</v>
      </c>
      <c r="D1101" s="2">
        <f t="shared" si="34"/>
        <v>45342</v>
      </c>
      <c r="E1101">
        <f t="shared" si="35"/>
        <v>37.266083968058226</v>
      </c>
    </row>
    <row r="1102" spans="1:5">
      <c r="A1102" s="5">
        <v>45342.833333333336</v>
      </c>
      <c r="B1102">
        <v>3.44037508964538</v>
      </c>
      <c r="C1102">
        <v>12.199999809265099</v>
      </c>
      <c r="D1102" s="2">
        <f t="shared" si="34"/>
        <v>45342</v>
      </c>
      <c r="E1102">
        <f t="shared" si="35"/>
        <v>37.266083968058226</v>
      </c>
    </row>
    <row r="1103" spans="1:5">
      <c r="A1103" s="5">
        <v>45342.875</v>
      </c>
      <c r="B1103">
        <v>1.0510435104370099</v>
      </c>
      <c r="C1103">
        <v>10.6000003814697</v>
      </c>
      <c r="D1103" s="2">
        <f t="shared" si="34"/>
        <v>45342</v>
      </c>
      <c r="E1103">
        <f t="shared" si="35"/>
        <v>37.266083968058226</v>
      </c>
    </row>
    <row r="1104" spans="1:5">
      <c r="A1104" s="5">
        <v>45342.916666666664</v>
      </c>
      <c r="B1104">
        <v>0.36466816067695601</v>
      </c>
      <c r="C1104">
        <v>11.1000003814697</v>
      </c>
      <c r="D1104" s="2">
        <f t="shared" si="34"/>
        <v>45342</v>
      </c>
      <c r="E1104">
        <f t="shared" si="35"/>
        <v>37.266083968058226</v>
      </c>
    </row>
    <row r="1105" spans="1:5">
      <c r="A1105" s="5">
        <v>45342.958333333336</v>
      </c>
      <c r="B1105">
        <v>0.53907406330108598</v>
      </c>
      <c r="C1105">
        <v>9.3999996185302699</v>
      </c>
      <c r="D1105" s="2">
        <f t="shared" si="34"/>
        <v>45342</v>
      </c>
      <c r="E1105">
        <f t="shared" si="35"/>
        <v>37.266083968058226</v>
      </c>
    </row>
    <row r="1106" spans="1:5">
      <c r="A1106" s="5">
        <v>45343</v>
      </c>
      <c r="B1106">
        <v>0.68771958351135198</v>
      </c>
      <c r="C1106">
        <v>7.8000001907348597</v>
      </c>
      <c r="D1106" s="2">
        <f t="shared" si="34"/>
        <v>45343</v>
      </c>
      <c r="E1106">
        <f t="shared" si="35"/>
        <v>39.822016077861178</v>
      </c>
    </row>
    <row r="1107" spans="1:5">
      <c r="A1107" s="5">
        <v>45343.041666666664</v>
      </c>
      <c r="B1107">
        <v>0.78717917203903198</v>
      </c>
      <c r="C1107">
        <v>9.3999996185302699</v>
      </c>
      <c r="D1107" s="2">
        <f t="shared" si="34"/>
        <v>45343</v>
      </c>
      <c r="E1107">
        <f t="shared" si="35"/>
        <v>39.822016077861178</v>
      </c>
    </row>
    <row r="1108" spans="1:5">
      <c r="A1108" s="5">
        <v>45343.083333333336</v>
      </c>
      <c r="B1108">
        <v>0.82774043083190896</v>
      </c>
      <c r="C1108">
        <v>6.6999998092651296</v>
      </c>
      <c r="D1108" s="2">
        <f t="shared" si="34"/>
        <v>45343</v>
      </c>
      <c r="E1108">
        <f t="shared" si="35"/>
        <v>39.822016077861178</v>
      </c>
    </row>
    <row r="1109" spans="1:5">
      <c r="A1109" s="5">
        <v>45343.125</v>
      </c>
      <c r="B1109">
        <v>0.80807197093963601</v>
      </c>
      <c r="C1109">
        <v>4.4000000953674299</v>
      </c>
      <c r="D1109" s="2">
        <f t="shared" si="34"/>
        <v>45343</v>
      </c>
      <c r="E1109">
        <f t="shared" si="35"/>
        <v>39.822016077861178</v>
      </c>
    </row>
    <row r="1110" spans="1:5">
      <c r="A1110" s="5">
        <v>45343.166666666664</v>
      </c>
      <c r="B1110">
        <v>0.72262126207351596</v>
      </c>
      <c r="C1110">
        <v>5.5999999046325604</v>
      </c>
      <c r="D1110" s="2">
        <f t="shared" si="34"/>
        <v>45343</v>
      </c>
      <c r="E1110">
        <f t="shared" si="35"/>
        <v>39.822016077861178</v>
      </c>
    </row>
    <row r="1111" spans="1:5">
      <c r="A1111" s="5">
        <v>45343.208333333336</v>
      </c>
      <c r="B1111">
        <v>0.59389901161193803</v>
      </c>
      <c r="C1111">
        <v>4.4000000953674299</v>
      </c>
      <c r="D1111" s="2">
        <f t="shared" si="34"/>
        <v>45343</v>
      </c>
      <c r="E1111">
        <f t="shared" si="35"/>
        <v>39.822016077861178</v>
      </c>
    </row>
    <row r="1112" spans="1:5">
      <c r="A1112" s="5">
        <v>45343.25</v>
      </c>
      <c r="B1112">
        <v>0.43432787060737599</v>
      </c>
      <c r="C1112">
        <v>3.2999999523162802</v>
      </c>
      <c r="D1112" s="2">
        <f t="shared" si="34"/>
        <v>45343</v>
      </c>
      <c r="E1112">
        <f t="shared" si="35"/>
        <v>39.822016077861178</v>
      </c>
    </row>
    <row r="1113" spans="1:5">
      <c r="A1113" s="5">
        <v>45343.291666666664</v>
      </c>
      <c r="B1113">
        <v>0.24996118247509</v>
      </c>
      <c r="C1113">
        <v>5.5999999046325604</v>
      </c>
      <c r="D1113" s="2">
        <f t="shared" si="34"/>
        <v>45343</v>
      </c>
      <c r="E1113">
        <f t="shared" si="35"/>
        <v>39.822016077861178</v>
      </c>
    </row>
    <row r="1114" spans="1:5">
      <c r="A1114" s="5">
        <v>45343.333333333336</v>
      </c>
      <c r="B1114">
        <v>0.16777706146240201</v>
      </c>
      <c r="C1114">
        <v>7.1999998092651296</v>
      </c>
      <c r="D1114" s="2">
        <f t="shared" si="34"/>
        <v>45343</v>
      </c>
      <c r="E1114">
        <f t="shared" si="35"/>
        <v>39.822016077861178</v>
      </c>
    </row>
    <row r="1115" spans="1:5">
      <c r="A1115" s="5">
        <v>45343.375</v>
      </c>
      <c r="B1115">
        <v>2.5563724040985099</v>
      </c>
      <c r="C1115">
        <v>10</v>
      </c>
      <c r="D1115" s="2">
        <f t="shared" si="34"/>
        <v>45343</v>
      </c>
      <c r="E1115">
        <f t="shared" si="35"/>
        <v>39.822016077861178</v>
      </c>
    </row>
    <row r="1116" spans="1:5">
      <c r="A1116" s="5">
        <v>45343.416666666664</v>
      </c>
      <c r="B1116">
        <v>5.3323960304260201</v>
      </c>
      <c r="C1116">
        <v>11.699999809265099</v>
      </c>
      <c r="D1116" s="2">
        <f t="shared" si="34"/>
        <v>45343</v>
      </c>
      <c r="E1116">
        <f t="shared" si="35"/>
        <v>39.822016077861178</v>
      </c>
    </row>
    <row r="1117" spans="1:5">
      <c r="A1117" s="5">
        <v>45343.458333333336</v>
      </c>
      <c r="B1117">
        <v>7.3970446586608798</v>
      </c>
      <c r="C1117">
        <v>13.899999618530201</v>
      </c>
      <c r="D1117" s="2">
        <f t="shared" si="34"/>
        <v>45343</v>
      </c>
      <c r="E1117">
        <f t="shared" si="35"/>
        <v>39.822016077861178</v>
      </c>
    </row>
    <row r="1118" spans="1:5">
      <c r="A1118" s="5">
        <v>45343.5</v>
      </c>
      <c r="B1118">
        <v>9.3348455429077095</v>
      </c>
      <c r="C1118">
        <v>16.100000381469702</v>
      </c>
      <c r="D1118" s="2">
        <f t="shared" si="34"/>
        <v>45343</v>
      </c>
      <c r="E1118">
        <f t="shared" si="35"/>
        <v>39.822016077861178</v>
      </c>
    </row>
    <row r="1119" spans="1:5">
      <c r="A1119" s="5">
        <v>45343.541666666664</v>
      </c>
      <c r="B1119">
        <v>10.7631568908691</v>
      </c>
      <c r="C1119">
        <v>17.799999237060501</v>
      </c>
      <c r="D1119" s="2">
        <f t="shared" si="34"/>
        <v>45343</v>
      </c>
      <c r="E1119">
        <f t="shared" si="35"/>
        <v>39.822016077861178</v>
      </c>
    </row>
    <row r="1120" spans="1:5">
      <c r="A1120" s="5">
        <v>45343.583333333336</v>
      </c>
      <c r="B1120">
        <v>11.5830631256103</v>
      </c>
      <c r="C1120">
        <v>19.399999618530199</v>
      </c>
      <c r="D1120" s="2">
        <f t="shared" si="34"/>
        <v>45343</v>
      </c>
      <c r="E1120">
        <f t="shared" si="35"/>
        <v>39.822016077861178</v>
      </c>
    </row>
    <row r="1121" spans="1:5">
      <c r="A1121" s="5">
        <v>45343.625</v>
      </c>
      <c r="B1121">
        <v>11.774955749511699</v>
      </c>
      <c r="C1121">
        <v>21.100000381469702</v>
      </c>
      <c r="D1121" s="2">
        <f t="shared" si="34"/>
        <v>45343</v>
      </c>
      <c r="E1121">
        <f t="shared" si="35"/>
        <v>39.822016077861178</v>
      </c>
    </row>
    <row r="1122" spans="1:5">
      <c r="A1122" s="5">
        <v>45343.666666666664</v>
      </c>
      <c r="B1122">
        <v>11.1389513015747</v>
      </c>
      <c r="C1122">
        <v>21.7000007629394</v>
      </c>
      <c r="D1122" s="2">
        <f t="shared" si="34"/>
        <v>45343</v>
      </c>
      <c r="E1122">
        <f t="shared" si="35"/>
        <v>39.822016077861178</v>
      </c>
    </row>
    <row r="1123" spans="1:5">
      <c r="A1123" s="5">
        <v>45343.708333333336</v>
      </c>
      <c r="B1123">
        <v>9.3272914886474592</v>
      </c>
      <c r="C1123">
        <v>20</v>
      </c>
      <c r="D1123" s="2">
        <f t="shared" si="34"/>
        <v>45343</v>
      </c>
      <c r="E1123">
        <f t="shared" si="35"/>
        <v>39.822016077861178</v>
      </c>
    </row>
    <row r="1124" spans="1:5">
      <c r="A1124" s="5">
        <v>45343.75</v>
      </c>
      <c r="B1124">
        <v>6.7330088615417401</v>
      </c>
      <c r="C1124">
        <v>18.899999618530199</v>
      </c>
      <c r="D1124" s="2">
        <f t="shared" si="34"/>
        <v>45343</v>
      </c>
      <c r="E1124">
        <f t="shared" si="35"/>
        <v>39.822016077861178</v>
      </c>
    </row>
    <row r="1125" spans="1:5">
      <c r="A1125" s="5">
        <v>45343.791666666664</v>
      </c>
      <c r="B1125">
        <v>4.3417992591857901</v>
      </c>
      <c r="C1125">
        <v>18.299999237060501</v>
      </c>
      <c r="D1125" s="2">
        <f t="shared" si="34"/>
        <v>45343</v>
      </c>
      <c r="E1125">
        <f t="shared" si="35"/>
        <v>39.822016077861178</v>
      </c>
    </row>
    <row r="1126" spans="1:5">
      <c r="A1126" s="5">
        <v>45343.833333333336</v>
      </c>
      <c r="B1126">
        <v>2.9497051239013601</v>
      </c>
      <c r="C1126">
        <v>17.799999237060501</v>
      </c>
      <c r="D1126" s="2">
        <f t="shared" si="34"/>
        <v>45343</v>
      </c>
      <c r="E1126">
        <f t="shared" si="35"/>
        <v>39.822016077861178</v>
      </c>
    </row>
    <row r="1127" spans="1:5">
      <c r="A1127" s="5">
        <v>45343.875</v>
      </c>
      <c r="B1127">
        <v>2.2282140254974299</v>
      </c>
      <c r="C1127">
        <v>16.7000007629394</v>
      </c>
      <c r="D1127" s="2">
        <f t="shared" si="34"/>
        <v>45343</v>
      </c>
      <c r="E1127">
        <f t="shared" si="35"/>
        <v>39.822016077861178</v>
      </c>
    </row>
    <row r="1128" spans="1:5">
      <c r="A1128" s="5">
        <v>45343.916666666664</v>
      </c>
      <c r="B1128">
        <v>1.9339642524719201</v>
      </c>
      <c r="C1128">
        <v>16.100000381469702</v>
      </c>
      <c r="D1128" s="2">
        <f t="shared" si="34"/>
        <v>45343</v>
      </c>
      <c r="E1128">
        <f t="shared" si="35"/>
        <v>39.822016077861178</v>
      </c>
    </row>
    <row r="1129" spans="1:5">
      <c r="A1129" s="5">
        <v>45343.958333333336</v>
      </c>
      <c r="B1129">
        <v>1.6194814443588199</v>
      </c>
      <c r="C1129">
        <v>15.6000003814697</v>
      </c>
      <c r="D1129" s="2">
        <f t="shared" si="34"/>
        <v>45343</v>
      </c>
      <c r="E1129">
        <f t="shared" si="35"/>
        <v>39.822016077861178</v>
      </c>
    </row>
    <row r="1130" spans="1:5">
      <c r="A1130" s="5">
        <v>45344</v>
      </c>
      <c r="B1130">
        <v>1.57639408111572</v>
      </c>
      <c r="C1130">
        <v>16.100000381469702</v>
      </c>
      <c r="D1130" s="2">
        <f t="shared" si="34"/>
        <v>45344</v>
      </c>
      <c r="E1130">
        <f t="shared" si="35"/>
        <v>40.170341718196852</v>
      </c>
    </row>
    <row r="1131" spans="1:5">
      <c r="A1131" s="5">
        <v>45344.041666666664</v>
      </c>
      <c r="B1131">
        <v>1.5923044681548999</v>
      </c>
      <c r="C1131">
        <v>15.6000003814697</v>
      </c>
      <c r="D1131" s="2">
        <f t="shared" si="34"/>
        <v>45344</v>
      </c>
      <c r="E1131">
        <f t="shared" si="35"/>
        <v>40.170341718196852</v>
      </c>
    </row>
    <row r="1132" spans="1:5">
      <c r="A1132" s="5">
        <v>45344.083333333336</v>
      </c>
      <c r="B1132">
        <v>1.5914061069488501</v>
      </c>
      <c r="C1132">
        <v>15</v>
      </c>
      <c r="D1132" s="2">
        <f t="shared" si="34"/>
        <v>45344</v>
      </c>
      <c r="E1132">
        <f t="shared" si="35"/>
        <v>40.170341718196852</v>
      </c>
    </row>
    <row r="1133" spans="1:5">
      <c r="A1133" s="5">
        <v>45344.125</v>
      </c>
      <c r="B1133">
        <v>1.5361460447311399</v>
      </c>
      <c r="C1133">
        <v>14.399999618530201</v>
      </c>
      <c r="D1133" s="2">
        <f t="shared" si="34"/>
        <v>45344</v>
      </c>
      <c r="E1133">
        <f t="shared" si="35"/>
        <v>40.170341718196852</v>
      </c>
    </row>
    <row r="1134" spans="1:5">
      <c r="A1134" s="5">
        <v>45344.166666666664</v>
      </c>
      <c r="B1134">
        <v>1.4328131675720199</v>
      </c>
      <c r="C1134">
        <v>13.899999618530201</v>
      </c>
      <c r="D1134" s="2">
        <f t="shared" si="34"/>
        <v>45344</v>
      </c>
      <c r="E1134">
        <f t="shared" si="35"/>
        <v>40.170341718196852</v>
      </c>
    </row>
    <row r="1135" spans="1:5">
      <c r="A1135" s="5">
        <v>45344.208333333336</v>
      </c>
      <c r="B1135">
        <v>1.2950811386108301</v>
      </c>
      <c r="C1135">
        <v>13.899999618530201</v>
      </c>
      <c r="D1135" s="2">
        <f t="shared" si="34"/>
        <v>45344</v>
      </c>
      <c r="E1135">
        <f t="shared" si="35"/>
        <v>40.170341718196852</v>
      </c>
    </row>
    <row r="1136" spans="1:5">
      <c r="A1136" s="5">
        <v>45344.25</v>
      </c>
      <c r="B1136">
        <v>1.1465216875076201</v>
      </c>
      <c r="C1136">
        <v>13.300000190734799</v>
      </c>
      <c r="D1136" s="2">
        <f t="shared" si="34"/>
        <v>45344</v>
      </c>
      <c r="E1136">
        <f t="shared" si="35"/>
        <v>40.170341718196852</v>
      </c>
    </row>
    <row r="1137" spans="1:5">
      <c r="A1137" s="5">
        <v>45344.291666666664</v>
      </c>
      <c r="B1137">
        <v>1.11056268215179</v>
      </c>
      <c r="C1137">
        <v>12.800000190734799</v>
      </c>
      <c r="D1137" s="2">
        <f t="shared" si="34"/>
        <v>45344</v>
      </c>
      <c r="E1137">
        <f t="shared" si="35"/>
        <v>40.170341718196852</v>
      </c>
    </row>
    <row r="1138" spans="1:5">
      <c r="A1138" s="5">
        <v>45344.333333333336</v>
      </c>
      <c r="B1138">
        <v>1.5464054346084499</v>
      </c>
      <c r="C1138">
        <v>13.300000190734799</v>
      </c>
      <c r="D1138" s="2">
        <f t="shared" si="34"/>
        <v>45344</v>
      </c>
      <c r="E1138">
        <f t="shared" si="35"/>
        <v>40.170341718196852</v>
      </c>
    </row>
    <row r="1139" spans="1:5">
      <c r="A1139" s="5">
        <v>45344.375</v>
      </c>
      <c r="B1139">
        <v>2.1569373607635498</v>
      </c>
      <c r="C1139">
        <v>15</v>
      </c>
      <c r="D1139" s="2">
        <f t="shared" si="34"/>
        <v>45344</v>
      </c>
      <c r="E1139">
        <f t="shared" si="35"/>
        <v>40.170341718196852</v>
      </c>
    </row>
    <row r="1140" spans="1:5">
      <c r="A1140" s="5">
        <v>45344.416666666664</v>
      </c>
      <c r="B1140">
        <v>3.8676135540008501</v>
      </c>
      <c r="C1140">
        <v>16.7000007629394</v>
      </c>
      <c r="D1140" s="2">
        <f t="shared" si="34"/>
        <v>45344</v>
      </c>
      <c r="E1140">
        <f t="shared" si="35"/>
        <v>40.170341718196852</v>
      </c>
    </row>
    <row r="1141" spans="1:5">
      <c r="A1141" s="5">
        <v>45344.458333333336</v>
      </c>
      <c r="B1141">
        <v>5.8260087966918901</v>
      </c>
      <c r="C1141">
        <v>19.399999618530199</v>
      </c>
      <c r="D1141" s="2">
        <f t="shared" si="34"/>
        <v>45344</v>
      </c>
      <c r="E1141">
        <f t="shared" si="35"/>
        <v>40.170341718196852</v>
      </c>
    </row>
    <row r="1142" spans="1:5">
      <c r="A1142" s="5">
        <v>45344.5</v>
      </c>
      <c r="B1142">
        <v>8.1902208328246999</v>
      </c>
      <c r="C1142">
        <v>21.100000381469702</v>
      </c>
      <c r="D1142" s="2">
        <f t="shared" si="34"/>
        <v>45344</v>
      </c>
      <c r="E1142">
        <f t="shared" si="35"/>
        <v>40.170341718196852</v>
      </c>
    </row>
    <row r="1143" spans="1:5">
      <c r="A1143" s="5">
        <v>45344.541666666664</v>
      </c>
      <c r="B1143">
        <v>9.6039657592773402</v>
      </c>
      <c r="C1143">
        <v>21.100000381469702</v>
      </c>
      <c r="D1143" s="2">
        <f t="shared" si="34"/>
        <v>45344</v>
      </c>
      <c r="E1143">
        <f t="shared" si="35"/>
        <v>40.170341718196852</v>
      </c>
    </row>
    <row r="1144" spans="1:5">
      <c r="A1144" s="5">
        <v>45344.583333333336</v>
      </c>
      <c r="B1144">
        <v>10.2639245986938</v>
      </c>
      <c r="C1144">
        <v>21.100000381469702</v>
      </c>
      <c r="D1144" s="2">
        <f t="shared" si="34"/>
        <v>45344</v>
      </c>
      <c r="E1144">
        <f t="shared" si="35"/>
        <v>40.170341718196852</v>
      </c>
    </row>
    <row r="1145" spans="1:5">
      <c r="A1145" s="5">
        <v>45344.625</v>
      </c>
      <c r="B1145">
        <v>10.1664581298828</v>
      </c>
      <c r="C1145">
        <v>21.100000381469702</v>
      </c>
      <c r="D1145" s="2">
        <f t="shared" si="34"/>
        <v>45344</v>
      </c>
      <c r="E1145">
        <f t="shared" si="35"/>
        <v>40.170341718196852</v>
      </c>
    </row>
    <row r="1146" spans="1:5">
      <c r="A1146" s="5">
        <v>45344.666666666664</v>
      </c>
      <c r="B1146">
        <v>9.2981481552124006</v>
      </c>
      <c r="C1146">
        <v>21.100000381469702</v>
      </c>
      <c r="D1146" s="2">
        <f t="shared" si="34"/>
        <v>45344</v>
      </c>
      <c r="E1146">
        <f t="shared" si="35"/>
        <v>40.170341718196852</v>
      </c>
    </row>
    <row r="1147" spans="1:5">
      <c r="A1147" s="5">
        <v>45344.708333333336</v>
      </c>
      <c r="B1147">
        <v>8.16121101379394</v>
      </c>
      <c r="C1147">
        <v>21.100000381469702</v>
      </c>
      <c r="D1147" s="2">
        <f t="shared" si="34"/>
        <v>45344</v>
      </c>
      <c r="E1147">
        <f t="shared" si="35"/>
        <v>40.170341718196852</v>
      </c>
    </row>
    <row r="1148" spans="1:5">
      <c r="A1148" s="5">
        <v>45344.75</v>
      </c>
      <c r="B1148">
        <v>6.7642474174499503</v>
      </c>
      <c r="C1148">
        <v>20</v>
      </c>
      <c r="D1148" s="2">
        <f t="shared" si="34"/>
        <v>45344</v>
      </c>
      <c r="E1148">
        <f t="shared" si="35"/>
        <v>40.170341718196852</v>
      </c>
    </row>
    <row r="1149" spans="1:5">
      <c r="A1149" s="5">
        <v>45344.791666666664</v>
      </c>
      <c r="B1149">
        <v>5.5944185256957999</v>
      </c>
      <c r="C1149">
        <v>20.610000610351499</v>
      </c>
      <c r="D1149" s="2">
        <f t="shared" si="34"/>
        <v>45344</v>
      </c>
      <c r="E1149">
        <f t="shared" si="35"/>
        <v>40.170341718196852</v>
      </c>
    </row>
    <row r="1150" spans="1:5">
      <c r="A1150" s="5">
        <v>45344.833333333336</v>
      </c>
      <c r="B1150">
        <v>4.5578064918518004</v>
      </c>
      <c r="C1150">
        <v>14</v>
      </c>
      <c r="D1150" s="2">
        <f t="shared" si="34"/>
        <v>45344</v>
      </c>
      <c r="E1150">
        <f t="shared" si="35"/>
        <v>40.170341718196852</v>
      </c>
    </row>
    <row r="1151" spans="1:5">
      <c r="A1151" s="5">
        <v>45344.875</v>
      </c>
      <c r="B1151">
        <v>4.2027049064636204</v>
      </c>
      <c r="C1151">
        <v>13.890000343322701</v>
      </c>
      <c r="D1151" s="2">
        <f t="shared" si="34"/>
        <v>45344</v>
      </c>
      <c r="E1151">
        <f t="shared" si="35"/>
        <v>40.170341718196852</v>
      </c>
    </row>
    <row r="1152" spans="1:5">
      <c r="A1152" s="5">
        <v>45344.916666666664</v>
      </c>
      <c r="B1152">
        <v>3.8861196041107098</v>
      </c>
      <c r="C1152">
        <v>13.279999732971101</v>
      </c>
      <c r="D1152" s="2">
        <f t="shared" si="34"/>
        <v>45344</v>
      </c>
      <c r="E1152">
        <f t="shared" si="35"/>
        <v>40.170341718196852</v>
      </c>
    </row>
    <row r="1153" spans="1:5">
      <c r="A1153" s="5">
        <v>45344.958333333336</v>
      </c>
      <c r="B1153">
        <v>3.5704696178436199</v>
      </c>
      <c r="C1153">
        <v>13.279999732971101</v>
      </c>
      <c r="D1153" s="2">
        <f t="shared" si="34"/>
        <v>45344</v>
      </c>
      <c r="E1153">
        <f t="shared" si="35"/>
        <v>40.170341718196852</v>
      </c>
    </row>
    <row r="1154" spans="1:5">
      <c r="A1154" s="5">
        <v>45345</v>
      </c>
      <c r="B1154">
        <v>3.2273643016815101</v>
      </c>
      <c r="C1154">
        <v>12.2200002670288</v>
      </c>
      <c r="D1154" s="2">
        <f t="shared" si="34"/>
        <v>45345</v>
      </c>
      <c r="E1154">
        <f t="shared" si="35"/>
        <v>41.680950015783282</v>
      </c>
    </row>
    <row r="1155" spans="1:5">
      <c r="A1155" s="5">
        <v>45345.041666666664</v>
      </c>
      <c r="B1155">
        <v>2.8998637199401802</v>
      </c>
      <c r="C1155">
        <v>10</v>
      </c>
      <c r="D1155" s="2">
        <f t="shared" ref="D1155:D1218" si="36">DATE(YEAR(A1155), MONTH(A1155), DAY(A1155))</f>
        <v>45345</v>
      </c>
      <c r="E1155">
        <f t="shared" ref="E1155:E1218" si="37">AVERAGEIF(D:D, D1155, B:B)*1.8+32</f>
        <v>41.680950015783282</v>
      </c>
    </row>
    <row r="1156" spans="1:5">
      <c r="A1156" s="5">
        <v>45345.083333333336</v>
      </c>
      <c r="B1156">
        <v>2.63454890251159</v>
      </c>
      <c r="C1156">
        <v>7.2199997901916504</v>
      </c>
      <c r="D1156" s="2">
        <f t="shared" si="36"/>
        <v>45345</v>
      </c>
      <c r="E1156">
        <f t="shared" si="37"/>
        <v>41.680950015783282</v>
      </c>
    </row>
    <row r="1157" spans="1:5">
      <c r="A1157" s="5">
        <v>45345.125</v>
      </c>
      <c r="B1157">
        <v>2.4401776790618799</v>
      </c>
      <c r="C1157">
        <v>3.2799999713897701</v>
      </c>
      <c r="D1157" s="2">
        <f t="shared" si="36"/>
        <v>45345</v>
      </c>
      <c r="E1157">
        <f t="shared" si="37"/>
        <v>41.680950015783282</v>
      </c>
    </row>
    <row r="1158" spans="1:5">
      <c r="A1158" s="5">
        <v>45345.166666666664</v>
      </c>
      <c r="B1158">
        <v>2.30377745628356</v>
      </c>
      <c r="C1158">
        <v>1.7200000286102199</v>
      </c>
      <c r="D1158" s="2">
        <f t="shared" si="36"/>
        <v>45345</v>
      </c>
      <c r="E1158">
        <f t="shared" si="37"/>
        <v>41.680950015783282</v>
      </c>
    </row>
    <row r="1159" spans="1:5">
      <c r="A1159" s="5">
        <v>45345.208333333336</v>
      </c>
      <c r="B1159">
        <v>2.22922563552856</v>
      </c>
      <c r="C1159">
        <v>0</v>
      </c>
      <c r="D1159" s="2">
        <f t="shared" si="36"/>
        <v>45345</v>
      </c>
      <c r="E1159">
        <f t="shared" si="37"/>
        <v>41.680950015783282</v>
      </c>
    </row>
    <row r="1160" spans="1:5">
      <c r="A1160" s="5">
        <v>45345.25</v>
      </c>
      <c r="B1160">
        <v>2.3377189636230402</v>
      </c>
      <c r="C1160">
        <v>-2.7799999713897701</v>
      </c>
      <c r="D1160" s="2">
        <f t="shared" si="36"/>
        <v>45345</v>
      </c>
      <c r="E1160">
        <f t="shared" si="37"/>
        <v>41.680950015783282</v>
      </c>
    </row>
    <row r="1161" spans="1:5">
      <c r="A1161" s="5">
        <v>45345.291666666664</v>
      </c>
      <c r="B1161">
        <v>2.64626121520996</v>
      </c>
      <c r="C1161">
        <v>-3.2799999713897701</v>
      </c>
      <c r="D1161" s="2">
        <f t="shared" si="36"/>
        <v>45345</v>
      </c>
      <c r="E1161">
        <f t="shared" si="37"/>
        <v>41.680950015783282</v>
      </c>
    </row>
    <row r="1162" spans="1:5">
      <c r="A1162" s="5">
        <v>45345.333333333336</v>
      </c>
      <c r="B1162">
        <v>3.1262280941009499</v>
      </c>
      <c r="C1162">
        <v>-5</v>
      </c>
      <c r="D1162" s="2">
        <f t="shared" si="36"/>
        <v>45345</v>
      </c>
      <c r="E1162">
        <f t="shared" si="37"/>
        <v>41.680950015783282</v>
      </c>
    </row>
    <row r="1163" spans="1:5">
      <c r="A1163" s="5">
        <v>45345.375</v>
      </c>
      <c r="B1163">
        <v>3.77905225753784</v>
      </c>
      <c r="C1163">
        <v>-6.1100001335143999</v>
      </c>
      <c r="D1163" s="2">
        <f t="shared" si="36"/>
        <v>45345</v>
      </c>
      <c r="E1163">
        <f t="shared" si="37"/>
        <v>41.680950015783282</v>
      </c>
    </row>
    <row r="1164" spans="1:5">
      <c r="A1164" s="5">
        <v>45345.416666666664</v>
      </c>
      <c r="B1164">
        <v>5.4933562278747496</v>
      </c>
      <c r="C1164">
        <v>-6.7199997901916504</v>
      </c>
      <c r="D1164" s="2">
        <f t="shared" si="36"/>
        <v>45345</v>
      </c>
      <c r="E1164">
        <f t="shared" si="37"/>
        <v>41.680950015783282</v>
      </c>
    </row>
    <row r="1165" spans="1:5">
      <c r="A1165" s="5">
        <v>45345.458333333336</v>
      </c>
      <c r="B1165">
        <v>7.5820403099059996</v>
      </c>
      <c r="C1165">
        <v>-5.6100001335143999</v>
      </c>
      <c r="D1165" s="2">
        <f t="shared" si="36"/>
        <v>45345</v>
      </c>
      <c r="E1165">
        <f t="shared" si="37"/>
        <v>41.680950015783282</v>
      </c>
    </row>
    <row r="1166" spans="1:5">
      <c r="A1166" s="5">
        <v>45345.5</v>
      </c>
      <c r="B1166">
        <v>9.7791576385497994</v>
      </c>
      <c r="C1166">
        <v>-3.2799999713897701</v>
      </c>
      <c r="D1166" s="2">
        <f t="shared" si="36"/>
        <v>45345</v>
      </c>
      <c r="E1166">
        <f t="shared" si="37"/>
        <v>41.680950015783282</v>
      </c>
    </row>
    <row r="1167" spans="1:5">
      <c r="A1167" s="5">
        <v>45345.541666666664</v>
      </c>
      <c r="B1167">
        <v>11.3092937469482</v>
      </c>
      <c r="C1167">
        <v>-2.2200000286102202</v>
      </c>
      <c r="D1167" s="2">
        <f t="shared" si="36"/>
        <v>45345</v>
      </c>
      <c r="E1167">
        <f t="shared" si="37"/>
        <v>41.680950015783282</v>
      </c>
    </row>
    <row r="1168" spans="1:5">
      <c r="A1168" s="5">
        <v>45345.583333333336</v>
      </c>
      <c r="B1168">
        <v>11.790025711059499</v>
      </c>
      <c r="C1168">
        <v>-1.1100000143051101</v>
      </c>
      <c r="D1168" s="2">
        <f t="shared" si="36"/>
        <v>45345</v>
      </c>
      <c r="E1168">
        <f t="shared" si="37"/>
        <v>41.680950015783282</v>
      </c>
    </row>
    <row r="1169" spans="1:5">
      <c r="A1169" s="5">
        <v>45345.625</v>
      </c>
      <c r="B1169">
        <v>11.324636459350501</v>
      </c>
      <c r="C1169">
        <v>-0.61000001430511397</v>
      </c>
      <c r="D1169" s="2">
        <f t="shared" si="36"/>
        <v>45345</v>
      </c>
      <c r="E1169">
        <f t="shared" si="37"/>
        <v>41.680950015783282</v>
      </c>
    </row>
    <row r="1170" spans="1:5">
      <c r="A1170" s="5">
        <v>45345.666666666664</v>
      </c>
      <c r="B1170">
        <v>9.9536886215209908</v>
      </c>
      <c r="C1170">
        <v>-0.61000001430511397</v>
      </c>
      <c r="D1170" s="2">
        <f t="shared" si="36"/>
        <v>45345</v>
      </c>
      <c r="E1170">
        <f t="shared" si="37"/>
        <v>41.680950015783282</v>
      </c>
    </row>
    <row r="1171" spans="1:5">
      <c r="A1171" s="5">
        <v>45345.708333333336</v>
      </c>
      <c r="B1171">
        <v>8.1659793853759695</v>
      </c>
      <c r="C1171">
        <v>-0.61000001430511397</v>
      </c>
      <c r="D1171" s="2">
        <f t="shared" si="36"/>
        <v>45345</v>
      </c>
      <c r="E1171">
        <f t="shared" si="37"/>
        <v>41.680950015783282</v>
      </c>
    </row>
    <row r="1172" spans="1:5">
      <c r="A1172" s="5">
        <v>45345.75</v>
      </c>
      <c r="B1172">
        <v>6.4618430137634197</v>
      </c>
      <c r="C1172">
        <v>-1.7200000286102199</v>
      </c>
      <c r="D1172" s="2">
        <f t="shared" si="36"/>
        <v>45345</v>
      </c>
      <c r="E1172">
        <f t="shared" si="37"/>
        <v>41.680950015783282</v>
      </c>
    </row>
    <row r="1173" spans="1:5">
      <c r="A1173" s="5">
        <v>45345.791666666664</v>
      </c>
      <c r="B1173">
        <v>5.1019949913024902</v>
      </c>
      <c r="C1173">
        <v>-2.2200000286102202</v>
      </c>
      <c r="D1173" s="2">
        <f t="shared" si="36"/>
        <v>45345</v>
      </c>
      <c r="E1173">
        <f t="shared" si="37"/>
        <v>41.680950015783282</v>
      </c>
    </row>
    <row r="1174" spans="1:5">
      <c r="A1174" s="5">
        <v>45345.833333333336</v>
      </c>
      <c r="B1174">
        <v>4.3441500663757298</v>
      </c>
      <c r="C1174">
        <v>-2.7799999713897701</v>
      </c>
      <c r="D1174" s="2">
        <f t="shared" si="36"/>
        <v>45345</v>
      </c>
      <c r="E1174">
        <f t="shared" si="37"/>
        <v>41.680950015783282</v>
      </c>
    </row>
    <row r="1175" spans="1:5">
      <c r="A1175" s="5">
        <v>45345.875</v>
      </c>
      <c r="B1175">
        <v>3.8377504348754798</v>
      </c>
      <c r="C1175">
        <v>-3.2799999713897701</v>
      </c>
      <c r="D1175" s="2">
        <f t="shared" si="36"/>
        <v>45345</v>
      </c>
      <c r="E1175">
        <f t="shared" si="37"/>
        <v>41.680950015783282</v>
      </c>
    </row>
    <row r="1176" spans="1:5">
      <c r="A1176" s="5">
        <v>45345.916666666664</v>
      </c>
      <c r="B1176">
        <v>3.3507854938507</v>
      </c>
      <c r="C1176">
        <v>-3.8900001049041699</v>
      </c>
      <c r="D1176" s="2">
        <f t="shared" si="36"/>
        <v>45345</v>
      </c>
      <c r="E1176">
        <f t="shared" si="37"/>
        <v>41.680950015783282</v>
      </c>
    </row>
    <row r="1177" spans="1:5">
      <c r="A1177" s="5">
        <v>45345.958333333336</v>
      </c>
      <c r="B1177">
        <v>2.9604132175445499</v>
      </c>
      <c r="C1177">
        <v>-4.3899998664855904</v>
      </c>
      <c r="D1177" s="2">
        <f t="shared" si="36"/>
        <v>45345</v>
      </c>
      <c r="E1177">
        <f t="shared" si="37"/>
        <v>41.680950015783282</v>
      </c>
    </row>
    <row r="1178" spans="1:5">
      <c r="A1178" s="5">
        <v>45346</v>
      </c>
      <c r="B1178">
        <v>2.6123116016387899</v>
      </c>
      <c r="C1178">
        <v>-5</v>
      </c>
      <c r="D1178" s="2">
        <f t="shared" si="36"/>
        <v>45346</v>
      </c>
      <c r="E1178">
        <f t="shared" si="37"/>
        <v>39.981873896718021</v>
      </c>
    </row>
    <row r="1179" spans="1:5">
      <c r="A1179" s="5">
        <v>45346.041666666664</v>
      </c>
      <c r="B1179">
        <v>2.3610577583312899</v>
      </c>
      <c r="C1179">
        <v>-5.6100001335143999</v>
      </c>
      <c r="D1179" s="2">
        <f t="shared" si="36"/>
        <v>45346</v>
      </c>
      <c r="E1179">
        <f t="shared" si="37"/>
        <v>39.981873896718021</v>
      </c>
    </row>
    <row r="1180" spans="1:5">
      <c r="A1180" s="5">
        <v>45346.083333333336</v>
      </c>
      <c r="B1180">
        <v>2.2342889308929399</v>
      </c>
      <c r="C1180">
        <v>-5.6100001335143999</v>
      </c>
      <c r="D1180" s="2">
        <f t="shared" si="36"/>
        <v>45346</v>
      </c>
      <c r="E1180">
        <f t="shared" si="37"/>
        <v>39.981873896718021</v>
      </c>
    </row>
    <row r="1181" spans="1:5">
      <c r="A1181" s="5">
        <v>45346.125</v>
      </c>
      <c r="B1181">
        <v>2.0623915195464999</v>
      </c>
      <c r="C1181">
        <v>-6.1100001335143999</v>
      </c>
      <c r="D1181" s="2">
        <f t="shared" si="36"/>
        <v>45346</v>
      </c>
      <c r="E1181">
        <f t="shared" si="37"/>
        <v>39.981873896718021</v>
      </c>
    </row>
    <row r="1182" spans="1:5">
      <c r="A1182" s="5">
        <v>45346.166666666664</v>
      </c>
      <c r="B1182">
        <v>1.86717641353607</v>
      </c>
      <c r="C1182">
        <v>-6.7199997901916504</v>
      </c>
      <c r="D1182" s="2">
        <f t="shared" si="36"/>
        <v>45346</v>
      </c>
      <c r="E1182">
        <f t="shared" si="37"/>
        <v>39.981873896718021</v>
      </c>
    </row>
    <row r="1183" spans="1:5">
      <c r="A1183" s="5">
        <v>45346.208333333336</v>
      </c>
      <c r="B1183">
        <v>1.6776940822601301</v>
      </c>
      <c r="C1183">
        <v>-6.7199997901916504</v>
      </c>
      <c r="D1183" s="2">
        <f t="shared" si="36"/>
        <v>45346</v>
      </c>
      <c r="E1183">
        <f t="shared" si="37"/>
        <v>39.981873896718021</v>
      </c>
    </row>
    <row r="1184" spans="1:5">
      <c r="A1184" s="5">
        <v>45346.25</v>
      </c>
      <c r="B1184">
        <v>1.5506289005279501</v>
      </c>
      <c r="C1184">
        <v>-6.7199997901916504</v>
      </c>
      <c r="D1184" s="2">
        <f t="shared" si="36"/>
        <v>45346</v>
      </c>
      <c r="E1184">
        <f t="shared" si="37"/>
        <v>39.981873896718021</v>
      </c>
    </row>
    <row r="1185" spans="1:5">
      <c r="A1185" s="5">
        <v>45346.291666666664</v>
      </c>
      <c r="B1185">
        <v>1.7579092979431099</v>
      </c>
      <c r="C1185">
        <v>-6.7199997901916504</v>
      </c>
      <c r="D1185" s="2">
        <f t="shared" si="36"/>
        <v>45346</v>
      </c>
      <c r="E1185">
        <f t="shared" si="37"/>
        <v>39.981873896718021</v>
      </c>
    </row>
    <row r="1186" spans="1:5">
      <c r="A1186" s="5">
        <v>45346.333333333336</v>
      </c>
      <c r="B1186">
        <v>2.1619894504547101</v>
      </c>
      <c r="C1186">
        <v>-5.6100001335143999</v>
      </c>
      <c r="D1186" s="2">
        <f t="shared" si="36"/>
        <v>45346</v>
      </c>
      <c r="E1186">
        <f t="shared" si="37"/>
        <v>39.981873896718021</v>
      </c>
    </row>
    <row r="1187" spans="1:5">
      <c r="A1187" s="5">
        <v>45346.375</v>
      </c>
      <c r="B1187">
        <v>2.6868429183959899</v>
      </c>
      <c r="C1187">
        <v>-3.8900001049041699</v>
      </c>
      <c r="D1187" s="2">
        <f t="shared" si="36"/>
        <v>45346</v>
      </c>
      <c r="E1187">
        <f t="shared" si="37"/>
        <v>39.981873896718021</v>
      </c>
    </row>
    <row r="1188" spans="1:5">
      <c r="A1188" s="5">
        <v>45346.416666666664</v>
      </c>
      <c r="B1188">
        <v>4.0622291564941397</v>
      </c>
      <c r="C1188">
        <v>-1.7200000286102199</v>
      </c>
      <c r="D1188" s="2">
        <f t="shared" si="36"/>
        <v>45346</v>
      </c>
      <c r="E1188">
        <f t="shared" si="37"/>
        <v>39.981873896718021</v>
      </c>
    </row>
    <row r="1189" spans="1:5">
      <c r="A1189" s="5">
        <v>45346.458333333336</v>
      </c>
      <c r="B1189">
        <v>5.86687803268432</v>
      </c>
      <c r="C1189">
        <v>0</v>
      </c>
      <c r="D1189" s="2">
        <f t="shared" si="36"/>
        <v>45346</v>
      </c>
      <c r="E1189">
        <f t="shared" si="37"/>
        <v>39.981873896718021</v>
      </c>
    </row>
    <row r="1190" spans="1:5">
      <c r="A1190" s="5">
        <v>45346.5</v>
      </c>
      <c r="B1190">
        <v>7.8372521400451598</v>
      </c>
      <c r="C1190">
        <v>2.2200000286102202</v>
      </c>
      <c r="D1190" s="2">
        <f t="shared" si="36"/>
        <v>45346</v>
      </c>
      <c r="E1190">
        <f t="shared" si="37"/>
        <v>39.981873896718021</v>
      </c>
    </row>
    <row r="1191" spans="1:5">
      <c r="A1191" s="5">
        <v>45346.541666666664</v>
      </c>
      <c r="B1191">
        <v>9.2331638336181605</v>
      </c>
      <c r="C1191">
        <v>3.8900001049041699</v>
      </c>
      <c r="D1191" s="2">
        <f t="shared" si="36"/>
        <v>45346</v>
      </c>
      <c r="E1191">
        <f t="shared" si="37"/>
        <v>39.981873896718021</v>
      </c>
    </row>
    <row r="1192" spans="1:5">
      <c r="A1192" s="5">
        <v>45346.583333333336</v>
      </c>
      <c r="B1192">
        <v>9.9061784744262695</v>
      </c>
      <c r="C1192">
        <v>5</v>
      </c>
      <c r="D1192" s="2">
        <f t="shared" si="36"/>
        <v>45346</v>
      </c>
      <c r="E1192">
        <f t="shared" si="37"/>
        <v>39.981873896718021</v>
      </c>
    </row>
    <row r="1193" spans="1:5">
      <c r="A1193" s="5">
        <v>45346.625</v>
      </c>
      <c r="B1193">
        <v>9.8165998458862305</v>
      </c>
      <c r="C1193">
        <v>6.1100001335143999</v>
      </c>
      <c r="D1193" s="2">
        <f t="shared" si="36"/>
        <v>45346</v>
      </c>
      <c r="E1193">
        <f t="shared" si="37"/>
        <v>39.981873896718021</v>
      </c>
    </row>
    <row r="1194" spans="1:5">
      <c r="A1194" s="5">
        <v>45346.666666666664</v>
      </c>
      <c r="B1194">
        <v>8.9301490783691406</v>
      </c>
      <c r="C1194">
        <v>7.2199997901916504</v>
      </c>
      <c r="D1194" s="2">
        <f t="shared" si="36"/>
        <v>45346</v>
      </c>
      <c r="E1194">
        <f t="shared" si="37"/>
        <v>39.981873896718021</v>
      </c>
    </row>
    <row r="1195" spans="1:5">
      <c r="A1195" s="5">
        <v>45346.708333333336</v>
      </c>
      <c r="B1195">
        <v>7.4484229087829501</v>
      </c>
      <c r="C1195">
        <v>6.7199997901916504</v>
      </c>
      <c r="D1195" s="2">
        <f t="shared" si="36"/>
        <v>45346</v>
      </c>
      <c r="E1195">
        <f t="shared" si="37"/>
        <v>39.981873896718021</v>
      </c>
    </row>
    <row r="1196" spans="1:5">
      <c r="A1196" s="5">
        <v>45346.75</v>
      </c>
      <c r="B1196">
        <v>5.8381872177123997</v>
      </c>
      <c r="C1196">
        <v>6.1100001335143999</v>
      </c>
      <c r="D1196" s="2">
        <f t="shared" si="36"/>
        <v>45346</v>
      </c>
      <c r="E1196">
        <f t="shared" si="37"/>
        <v>39.981873896718021</v>
      </c>
    </row>
    <row r="1197" spans="1:5">
      <c r="A1197" s="5">
        <v>45346.791666666664</v>
      </c>
      <c r="B1197">
        <v>4.3775353431701598</v>
      </c>
      <c r="C1197">
        <v>5.6100001335143999</v>
      </c>
      <c r="D1197" s="2">
        <f t="shared" si="36"/>
        <v>45346</v>
      </c>
      <c r="E1197">
        <f t="shared" si="37"/>
        <v>39.981873896718021</v>
      </c>
    </row>
    <row r="1198" spans="1:5">
      <c r="A1198" s="5">
        <v>45346.833333333336</v>
      </c>
      <c r="B1198">
        <v>3.4350411891937198</v>
      </c>
      <c r="C1198">
        <v>5</v>
      </c>
      <c r="D1198" s="2">
        <f t="shared" si="36"/>
        <v>45346</v>
      </c>
      <c r="E1198">
        <f t="shared" si="37"/>
        <v>39.981873896718021</v>
      </c>
    </row>
    <row r="1199" spans="1:5">
      <c r="A1199" s="5">
        <v>45346.875</v>
      </c>
      <c r="B1199">
        <v>3.0710041522979701</v>
      </c>
      <c r="C1199">
        <v>3.8900001049041699</v>
      </c>
      <c r="D1199" s="2">
        <f t="shared" si="36"/>
        <v>45346</v>
      </c>
      <c r="E1199">
        <f t="shared" si="37"/>
        <v>39.981873896718021</v>
      </c>
    </row>
    <row r="1200" spans="1:5">
      <c r="A1200" s="5">
        <v>45346.916666666664</v>
      </c>
      <c r="B1200">
        <v>2.8900663852691602</v>
      </c>
      <c r="C1200">
        <v>3.8900001049041699</v>
      </c>
      <c r="D1200" s="2">
        <f t="shared" si="36"/>
        <v>45346</v>
      </c>
      <c r="E1200">
        <f t="shared" si="37"/>
        <v>39.981873896718021</v>
      </c>
    </row>
    <row r="1201" spans="1:5">
      <c r="A1201" s="5">
        <v>45346.958333333336</v>
      </c>
      <c r="B1201">
        <v>2.7399866580963099</v>
      </c>
      <c r="C1201">
        <v>3.2799999713897701</v>
      </c>
      <c r="D1201" s="2">
        <f t="shared" si="36"/>
        <v>45346</v>
      </c>
      <c r="E1201">
        <f t="shared" si="37"/>
        <v>39.981873896718021</v>
      </c>
    </row>
    <row r="1202" spans="1:5">
      <c r="A1202" s="5">
        <v>45347</v>
      </c>
      <c r="B1202">
        <v>2.5069899559020898</v>
      </c>
      <c r="C1202">
        <v>2.7999999523162802</v>
      </c>
      <c r="D1202" s="2">
        <f t="shared" si="36"/>
        <v>45347</v>
      </c>
      <c r="E1202">
        <f t="shared" si="37"/>
        <v>43.423233205079995</v>
      </c>
    </row>
    <row r="1203" spans="1:5">
      <c r="A1203" s="5">
        <v>45347.041666666664</v>
      </c>
      <c r="B1203">
        <v>2.3236944675445499</v>
      </c>
      <c r="C1203">
        <v>2.20000004768371</v>
      </c>
      <c r="D1203" s="2">
        <f t="shared" si="36"/>
        <v>45347</v>
      </c>
      <c r="E1203">
        <f t="shared" si="37"/>
        <v>43.423233205079995</v>
      </c>
    </row>
    <row r="1204" spans="1:5">
      <c r="A1204" s="5">
        <v>45347.083333333336</v>
      </c>
      <c r="B1204">
        <v>2.2398693561553902</v>
      </c>
      <c r="C1204">
        <v>1.70000004768371</v>
      </c>
      <c r="D1204" s="2">
        <f t="shared" si="36"/>
        <v>45347</v>
      </c>
      <c r="E1204">
        <f t="shared" si="37"/>
        <v>43.423233205079995</v>
      </c>
    </row>
    <row r="1205" spans="1:5">
      <c r="A1205" s="5">
        <v>45347.125</v>
      </c>
      <c r="B1205">
        <v>2.14293909072875</v>
      </c>
      <c r="C1205">
        <v>1.70000004768371</v>
      </c>
      <c r="D1205" s="2">
        <f t="shared" si="36"/>
        <v>45347</v>
      </c>
      <c r="E1205">
        <f t="shared" si="37"/>
        <v>43.423233205079995</v>
      </c>
    </row>
    <row r="1206" spans="1:5">
      <c r="A1206" s="5">
        <v>45347.166666666664</v>
      </c>
      <c r="B1206">
        <v>2.0544559955596902</v>
      </c>
      <c r="C1206">
        <v>1.1000000238418499</v>
      </c>
      <c r="D1206" s="2">
        <f t="shared" si="36"/>
        <v>45347</v>
      </c>
      <c r="E1206">
        <f t="shared" si="37"/>
        <v>43.423233205079995</v>
      </c>
    </row>
    <row r="1207" spans="1:5">
      <c r="A1207" s="5">
        <v>45347.208333333336</v>
      </c>
      <c r="B1207">
        <v>2.0902650356292698</v>
      </c>
      <c r="C1207">
        <v>0</v>
      </c>
      <c r="D1207" s="2">
        <f t="shared" si="36"/>
        <v>45347</v>
      </c>
      <c r="E1207">
        <f t="shared" si="37"/>
        <v>43.423233205079995</v>
      </c>
    </row>
    <row r="1208" spans="1:5">
      <c r="A1208" s="5">
        <v>45347.25</v>
      </c>
      <c r="B1208">
        <v>2.2005066871643</v>
      </c>
      <c r="C1208">
        <v>-0.60000002384185702</v>
      </c>
      <c r="D1208" s="2">
        <f t="shared" si="36"/>
        <v>45347</v>
      </c>
      <c r="E1208">
        <f t="shared" si="37"/>
        <v>43.423233205079995</v>
      </c>
    </row>
    <row r="1209" spans="1:5">
      <c r="A1209" s="5">
        <v>45347.291666666664</v>
      </c>
      <c r="B1209">
        <v>2.43494701385498</v>
      </c>
      <c r="C1209">
        <v>0</v>
      </c>
      <c r="D1209" s="2">
        <f t="shared" si="36"/>
        <v>45347</v>
      </c>
      <c r="E1209">
        <f t="shared" si="37"/>
        <v>43.423233205079995</v>
      </c>
    </row>
    <row r="1210" spans="1:5">
      <c r="A1210" s="5">
        <v>45347.333333333336</v>
      </c>
      <c r="B1210">
        <v>2.9766933917999201</v>
      </c>
      <c r="C1210">
        <v>1.70000004768371</v>
      </c>
      <c r="D1210" s="2">
        <f t="shared" si="36"/>
        <v>45347</v>
      </c>
      <c r="E1210">
        <f t="shared" si="37"/>
        <v>43.423233205079995</v>
      </c>
    </row>
    <row r="1211" spans="1:5">
      <c r="A1211" s="5">
        <v>45347.375</v>
      </c>
      <c r="B1211">
        <v>4.6193852424621502</v>
      </c>
      <c r="C1211">
        <v>3.9000000953674299</v>
      </c>
      <c r="D1211" s="2">
        <f t="shared" si="36"/>
        <v>45347</v>
      </c>
      <c r="E1211">
        <f t="shared" si="37"/>
        <v>43.423233205079995</v>
      </c>
    </row>
    <row r="1212" spans="1:5">
      <c r="A1212" s="5">
        <v>45347.416666666664</v>
      </c>
      <c r="B1212">
        <v>6.5630455017089799</v>
      </c>
      <c r="C1212">
        <v>6.0999999046325604</v>
      </c>
      <c r="D1212" s="2">
        <f t="shared" si="36"/>
        <v>45347</v>
      </c>
      <c r="E1212">
        <f t="shared" si="37"/>
        <v>43.423233205079995</v>
      </c>
    </row>
    <row r="1213" spans="1:5">
      <c r="A1213" s="5">
        <v>45347.458333333336</v>
      </c>
      <c r="B1213">
        <v>8.5108795166015607</v>
      </c>
      <c r="C1213">
        <v>6.0999999046325604</v>
      </c>
      <c r="D1213" s="2">
        <f t="shared" si="36"/>
        <v>45347</v>
      </c>
      <c r="E1213">
        <f t="shared" si="37"/>
        <v>43.423233205079995</v>
      </c>
    </row>
    <row r="1214" spans="1:5">
      <c r="A1214" s="5">
        <v>45347.5</v>
      </c>
      <c r="B1214">
        <v>9.9961357116699201</v>
      </c>
      <c r="C1214">
        <v>6.0999999046325604</v>
      </c>
      <c r="D1214" s="2">
        <f t="shared" si="36"/>
        <v>45347</v>
      </c>
      <c r="E1214">
        <f t="shared" si="37"/>
        <v>43.423233205079995</v>
      </c>
    </row>
    <row r="1215" spans="1:5">
      <c r="A1215" s="5">
        <v>45347.541666666664</v>
      </c>
      <c r="B1215">
        <v>11.051368713378899</v>
      </c>
      <c r="C1215">
        <v>6.6999998092651296</v>
      </c>
      <c r="D1215" s="2">
        <f t="shared" si="36"/>
        <v>45347</v>
      </c>
      <c r="E1215">
        <f t="shared" si="37"/>
        <v>43.423233205079995</v>
      </c>
    </row>
    <row r="1216" spans="1:5">
      <c r="A1216" s="5">
        <v>45347.583333333336</v>
      </c>
      <c r="B1216">
        <v>11.758094787597599</v>
      </c>
      <c r="C1216">
        <v>7.1999998092651296</v>
      </c>
      <c r="D1216" s="2">
        <f t="shared" si="36"/>
        <v>45347</v>
      </c>
      <c r="E1216">
        <f t="shared" si="37"/>
        <v>43.423233205079995</v>
      </c>
    </row>
    <row r="1217" spans="1:5">
      <c r="A1217" s="5">
        <v>45347.625</v>
      </c>
      <c r="B1217">
        <v>12.0414218902587</v>
      </c>
      <c r="C1217">
        <v>7.8000001907348597</v>
      </c>
      <c r="D1217" s="2">
        <f t="shared" si="36"/>
        <v>45347</v>
      </c>
      <c r="E1217">
        <f t="shared" si="37"/>
        <v>43.423233205079995</v>
      </c>
    </row>
    <row r="1218" spans="1:5">
      <c r="A1218" s="5">
        <v>45347.666666666664</v>
      </c>
      <c r="B1218">
        <v>11.828502655029199</v>
      </c>
      <c r="C1218">
        <v>7.1999998092651296</v>
      </c>
      <c r="D1218" s="2">
        <f t="shared" si="36"/>
        <v>45347</v>
      </c>
      <c r="E1218">
        <f t="shared" si="37"/>
        <v>43.423233205079995</v>
      </c>
    </row>
    <row r="1219" spans="1:5">
      <c r="A1219" s="5">
        <v>45347.708333333336</v>
      </c>
      <c r="B1219">
        <v>11.136955261230399</v>
      </c>
      <c r="C1219">
        <v>7.1999998092651296</v>
      </c>
      <c r="D1219" s="2">
        <f t="shared" ref="D1219:D1282" si="38">DATE(YEAR(A1219), MONTH(A1219), DAY(A1219))</f>
        <v>45347</v>
      </c>
      <c r="E1219">
        <f t="shared" ref="E1219:E1282" si="39">AVERAGEIF(D:D, D1219, B:B)*1.8+32</f>
        <v>43.423233205079995</v>
      </c>
    </row>
    <row r="1220" spans="1:5">
      <c r="A1220" s="5">
        <v>45347.75</v>
      </c>
      <c r="B1220">
        <v>10.1463775634765</v>
      </c>
      <c r="C1220">
        <v>7.1999998092651296</v>
      </c>
      <c r="D1220" s="2">
        <f t="shared" si="38"/>
        <v>45347</v>
      </c>
      <c r="E1220">
        <f t="shared" si="39"/>
        <v>43.423233205079995</v>
      </c>
    </row>
    <row r="1221" spans="1:5">
      <c r="A1221" s="5">
        <v>45347.791666666664</v>
      </c>
      <c r="B1221">
        <v>8.7603626251220703</v>
      </c>
      <c r="C1221">
        <v>6.6999998092651296</v>
      </c>
      <c r="D1221" s="2">
        <f t="shared" si="38"/>
        <v>45347</v>
      </c>
      <c r="E1221">
        <f t="shared" si="39"/>
        <v>43.423233205079995</v>
      </c>
    </row>
    <row r="1222" spans="1:5">
      <c r="A1222" s="5">
        <v>45347.833333333336</v>
      </c>
      <c r="B1222">
        <v>7.5311417579650799</v>
      </c>
      <c r="C1222">
        <v>6.0999999046325604</v>
      </c>
      <c r="D1222" s="2">
        <f t="shared" si="38"/>
        <v>45347</v>
      </c>
      <c r="E1222">
        <f t="shared" si="39"/>
        <v>43.423233205079995</v>
      </c>
    </row>
    <row r="1223" spans="1:5">
      <c r="A1223" s="5">
        <v>45347.875</v>
      </c>
      <c r="B1223">
        <v>6.3844909667968697</v>
      </c>
      <c r="C1223">
        <v>5.5999999046325604</v>
      </c>
      <c r="D1223" s="2">
        <f t="shared" si="38"/>
        <v>45347</v>
      </c>
      <c r="E1223">
        <f t="shared" si="39"/>
        <v>43.423233205079995</v>
      </c>
    </row>
    <row r="1224" spans="1:5">
      <c r="A1224" s="5">
        <v>45347.916666666664</v>
      </c>
      <c r="B1224">
        <v>5.69835948944091</v>
      </c>
      <c r="C1224">
        <v>5.5999999046325604</v>
      </c>
      <c r="D1224" s="2">
        <f t="shared" si="38"/>
        <v>45347</v>
      </c>
      <c r="E1224">
        <f t="shared" si="39"/>
        <v>43.423233205079995</v>
      </c>
    </row>
    <row r="1225" spans="1:5">
      <c r="A1225" s="5">
        <v>45347.958333333336</v>
      </c>
      <c r="B1225">
        <v>5.3128933906555096</v>
      </c>
      <c r="C1225">
        <v>5.5999999046325604</v>
      </c>
      <c r="D1225" s="2">
        <f t="shared" si="38"/>
        <v>45347</v>
      </c>
      <c r="E1225">
        <f t="shared" si="39"/>
        <v>43.423233205079995</v>
      </c>
    </row>
    <row r="1226" spans="1:5">
      <c r="A1226" s="5">
        <v>45348</v>
      </c>
      <c r="B1226">
        <v>4.9497151374816797</v>
      </c>
      <c r="C1226">
        <v>5.5999999046325604</v>
      </c>
      <c r="D1226" s="2">
        <f t="shared" si="38"/>
        <v>45348</v>
      </c>
      <c r="E1226">
        <f t="shared" si="39"/>
        <v>46.508146077394457</v>
      </c>
    </row>
    <row r="1227" spans="1:5">
      <c r="A1227" s="5">
        <v>45348.041666666664</v>
      </c>
      <c r="B1227">
        <v>4.7224588394165004</v>
      </c>
      <c r="C1227">
        <v>5</v>
      </c>
      <c r="D1227" s="2">
        <f t="shared" si="38"/>
        <v>45348</v>
      </c>
      <c r="E1227">
        <f t="shared" si="39"/>
        <v>46.508146077394457</v>
      </c>
    </row>
    <row r="1228" spans="1:5">
      <c r="A1228" s="5">
        <v>45348.083333333336</v>
      </c>
      <c r="B1228">
        <v>4.4888210296630797</v>
      </c>
      <c r="C1228">
        <v>5</v>
      </c>
      <c r="D1228" s="2">
        <f t="shared" si="38"/>
        <v>45348</v>
      </c>
      <c r="E1228">
        <f t="shared" si="39"/>
        <v>46.508146077394457</v>
      </c>
    </row>
    <row r="1229" spans="1:5">
      <c r="A1229" s="5">
        <v>45348.125</v>
      </c>
      <c r="B1229">
        <v>4.2493429183959899</v>
      </c>
      <c r="C1229">
        <v>5</v>
      </c>
      <c r="D1229" s="2">
        <f t="shared" si="38"/>
        <v>45348</v>
      </c>
      <c r="E1229">
        <f t="shared" si="39"/>
        <v>46.508146077394457</v>
      </c>
    </row>
    <row r="1230" spans="1:5">
      <c r="A1230" s="5">
        <v>45348.166666666664</v>
      </c>
      <c r="B1230">
        <v>4.0292501449584899</v>
      </c>
      <c r="C1230">
        <v>3.9000000953674299</v>
      </c>
      <c r="D1230" s="2">
        <f t="shared" si="38"/>
        <v>45348</v>
      </c>
      <c r="E1230">
        <f t="shared" si="39"/>
        <v>46.508146077394457</v>
      </c>
    </row>
    <row r="1231" spans="1:5">
      <c r="A1231" s="5">
        <v>45348.208333333336</v>
      </c>
      <c r="B1231">
        <v>3.88419413566589</v>
      </c>
      <c r="C1231">
        <v>3.2999999523162802</v>
      </c>
      <c r="D1231" s="2">
        <f t="shared" si="38"/>
        <v>45348</v>
      </c>
      <c r="E1231">
        <f t="shared" si="39"/>
        <v>46.508146077394457</v>
      </c>
    </row>
    <row r="1232" spans="1:5">
      <c r="A1232" s="5">
        <v>45348.25</v>
      </c>
      <c r="B1232">
        <v>3.8198664188385001</v>
      </c>
      <c r="C1232">
        <v>2.7999999523162802</v>
      </c>
      <c r="D1232" s="2">
        <f t="shared" si="38"/>
        <v>45348</v>
      </c>
      <c r="E1232">
        <f t="shared" si="39"/>
        <v>46.508146077394457</v>
      </c>
    </row>
    <row r="1233" spans="1:5">
      <c r="A1233" s="5">
        <v>45348.291666666664</v>
      </c>
      <c r="B1233">
        <v>3.99325203895568</v>
      </c>
      <c r="C1233">
        <v>1.70000004768371</v>
      </c>
      <c r="D1233" s="2">
        <f t="shared" si="38"/>
        <v>45348</v>
      </c>
      <c r="E1233">
        <f t="shared" si="39"/>
        <v>46.508146077394457</v>
      </c>
    </row>
    <row r="1234" spans="1:5">
      <c r="A1234" s="5">
        <v>45348.333333333336</v>
      </c>
      <c r="B1234">
        <v>4.54042291641235</v>
      </c>
      <c r="C1234">
        <v>3.9000000953674299</v>
      </c>
      <c r="D1234" s="2">
        <f t="shared" si="38"/>
        <v>45348</v>
      </c>
      <c r="E1234">
        <f t="shared" si="39"/>
        <v>46.508146077394457</v>
      </c>
    </row>
    <row r="1235" spans="1:5">
      <c r="A1235" s="5">
        <v>45348.375</v>
      </c>
      <c r="B1235">
        <v>5.8032317161559996</v>
      </c>
      <c r="C1235">
        <v>6.6999998092651296</v>
      </c>
      <c r="D1235" s="2">
        <f t="shared" si="38"/>
        <v>45348</v>
      </c>
      <c r="E1235">
        <f t="shared" si="39"/>
        <v>46.508146077394457</v>
      </c>
    </row>
    <row r="1236" spans="1:5">
      <c r="A1236" s="5">
        <v>45348.416666666664</v>
      </c>
      <c r="B1236">
        <v>7.7260465621948198</v>
      </c>
      <c r="C1236">
        <v>8.8999996185302699</v>
      </c>
      <c r="D1236" s="2">
        <f t="shared" si="38"/>
        <v>45348</v>
      </c>
      <c r="E1236">
        <f t="shared" si="39"/>
        <v>46.508146077394457</v>
      </c>
    </row>
    <row r="1237" spans="1:5">
      <c r="A1237" s="5">
        <v>45348.458333333336</v>
      </c>
      <c r="B1237">
        <v>9.6694412231445295</v>
      </c>
      <c r="C1237">
        <v>10.6000003814697</v>
      </c>
      <c r="D1237" s="2">
        <f t="shared" si="38"/>
        <v>45348</v>
      </c>
      <c r="E1237">
        <f t="shared" si="39"/>
        <v>46.508146077394457</v>
      </c>
    </row>
    <row r="1238" spans="1:5">
      <c r="A1238" s="5">
        <v>45348.5</v>
      </c>
      <c r="B1238">
        <v>11.210965156555099</v>
      </c>
      <c r="C1238">
        <v>11.699999809265099</v>
      </c>
      <c r="D1238" s="2">
        <f t="shared" si="38"/>
        <v>45348</v>
      </c>
      <c r="E1238">
        <f t="shared" si="39"/>
        <v>46.508146077394457</v>
      </c>
    </row>
    <row r="1239" spans="1:5">
      <c r="A1239" s="5">
        <v>45348.541666666664</v>
      </c>
      <c r="B1239">
        <v>12.4433231353759</v>
      </c>
      <c r="C1239">
        <v>13.300000190734799</v>
      </c>
      <c r="D1239" s="2">
        <f t="shared" si="38"/>
        <v>45348</v>
      </c>
      <c r="E1239">
        <f t="shared" si="39"/>
        <v>46.508146077394457</v>
      </c>
    </row>
    <row r="1240" spans="1:5">
      <c r="A1240" s="5">
        <v>45348.583333333336</v>
      </c>
      <c r="B1240">
        <v>13.2832469940185</v>
      </c>
      <c r="C1240">
        <v>14.399999618530201</v>
      </c>
      <c r="D1240" s="2">
        <f t="shared" si="38"/>
        <v>45348</v>
      </c>
      <c r="E1240">
        <f t="shared" si="39"/>
        <v>46.508146077394457</v>
      </c>
    </row>
    <row r="1241" spans="1:5">
      <c r="A1241" s="5">
        <v>45348.625</v>
      </c>
      <c r="B1241">
        <v>13.7625112533569</v>
      </c>
      <c r="C1241">
        <v>14.399999618530201</v>
      </c>
      <c r="D1241" s="2">
        <f t="shared" si="38"/>
        <v>45348</v>
      </c>
      <c r="E1241">
        <f t="shared" si="39"/>
        <v>46.508146077394457</v>
      </c>
    </row>
    <row r="1242" spans="1:5">
      <c r="A1242" s="5">
        <v>45348.666666666664</v>
      </c>
      <c r="B1242">
        <v>13.743307113647401</v>
      </c>
      <c r="C1242">
        <v>15</v>
      </c>
      <c r="D1242" s="2">
        <f t="shared" si="38"/>
        <v>45348</v>
      </c>
      <c r="E1242">
        <f t="shared" si="39"/>
        <v>46.508146077394457</v>
      </c>
    </row>
    <row r="1243" spans="1:5">
      <c r="A1243" s="5">
        <v>45348.708333333336</v>
      </c>
      <c r="B1243">
        <v>13.0426788330078</v>
      </c>
      <c r="C1243">
        <v>14.399999618530201</v>
      </c>
      <c r="D1243" s="2">
        <f t="shared" si="38"/>
        <v>45348</v>
      </c>
      <c r="E1243">
        <f t="shared" si="39"/>
        <v>46.508146077394457</v>
      </c>
    </row>
    <row r="1244" spans="1:5">
      <c r="A1244" s="5">
        <v>45348.75</v>
      </c>
      <c r="B1244">
        <v>11.7995510101318</v>
      </c>
      <c r="C1244">
        <v>13.300000190734799</v>
      </c>
      <c r="D1244" s="2">
        <f t="shared" si="38"/>
        <v>45348</v>
      </c>
      <c r="E1244">
        <f t="shared" si="39"/>
        <v>46.508146077394457</v>
      </c>
    </row>
    <row r="1245" spans="1:5">
      <c r="A1245" s="5">
        <v>45348.791666666664</v>
      </c>
      <c r="B1245">
        <v>10.4160346984863</v>
      </c>
      <c r="C1245">
        <v>12.199999809265099</v>
      </c>
      <c r="D1245" s="2">
        <f t="shared" si="38"/>
        <v>45348</v>
      </c>
      <c r="E1245">
        <f t="shared" si="39"/>
        <v>46.508146077394457</v>
      </c>
    </row>
    <row r="1246" spans="1:5">
      <c r="A1246" s="5">
        <v>45348.833333333336</v>
      </c>
      <c r="B1246">
        <v>9.1356067657470703</v>
      </c>
      <c r="C1246">
        <v>11.699999809265099</v>
      </c>
      <c r="D1246" s="2">
        <f t="shared" si="38"/>
        <v>45348</v>
      </c>
      <c r="E1246">
        <f t="shared" si="39"/>
        <v>46.508146077394457</v>
      </c>
    </row>
    <row r="1247" spans="1:5">
      <c r="A1247" s="5">
        <v>45348.875</v>
      </c>
      <c r="B1247">
        <v>8.3488101959228498</v>
      </c>
      <c r="C1247">
        <v>10.6000003814697</v>
      </c>
      <c r="D1247" s="2">
        <f t="shared" si="38"/>
        <v>45348</v>
      </c>
      <c r="E1247">
        <f t="shared" si="39"/>
        <v>46.508146077394457</v>
      </c>
    </row>
    <row r="1248" spans="1:5">
      <c r="A1248" s="5">
        <v>45348.916666666664</v>
      </c>
      <c r="B1248">
        <v>7.4287943840026802</v>
      </c>
      <c r="C1248">
        <v>10</v>
      </c>
      <c r="D1248" s="2">
        <f t="shared" si="38"/>
        <v>45348</v>
      </c>
      <c r="E1248">
        <f t="shared" si="39"/>
        <v>46.508146077394457</v>
      </c>
    </row>
    <row r="1249" spans="1:5">
      <c r="A1249" s="5">
        <v>45348.958333333336</v>
      </c>
      <c r="B1249">
        <v>6.9510750770568803</v>
      </c>
      <c r="C1249">
        <v>9.3999996185302699</v>
      </c>
      <c r="D1249" s="2">
        <f t="shared" si="38"/>
        <v>45348</v>
      </c>
      <c r="E1249">
        <f t="shared" si="39"/>
        <v>46.508146077394457</v>
      </c>
    </row>
    <row r="1250" spans="1:5">
      <c r="A1250" s="5">
        <v>45349</v>
      </c>
      <c r="B1250">
        <v>6.53727102279663</v>
      </c>
      <c r="C1250">
        <v>8.8999996185302699</v>
      </c>
      <c r="D1250" s="2">
        <f t="shared" si="38"/>
        <v>45349</v>
      </c>
      <c r="E1250">
        <f t="shared" si="39"/>
        <v>47.841427528858162</v>
      </c>
    </row>
    <row r="1251" spans="1:5">
      <c r="A1251" s="5">
        <v>45349.041666666664</v>
      </c>
      <c r="B1251">
        <v>6.2724609375</v>
      </c>
      <c r="C1251">
        <v>8.3000001907348597</v>
      </c>
      <c r="D1251" s="2">
        <f t="shared" si="38"/>
        <v>45349</v>
      </c>
      <c r="E1251">
        <f t="shared" si="39"/>
        <v>47.841427528858162</v>
      </c>
    </row>
    <row r="1252" spans="1:5">
      <c r="A1252" s="5">
        <v>45349.083333333336</v>
      </c>
      <c r="B1252">
        <v>6.0138907432556099</v>
      </c>
      <c r="C1252">
        <v>7.1999998092651296</v>
      </c>
      <c r="D1252" s="2">
        <f t="shared" si="38"/>
        <v>45349</v>
      </c>
      <c r="E1252">
        <f t="shared" si="39"/>
        <v>47.841427528858162</v>
      </c>
    </row>
    <row r="1253" spans="1:5">
      <c r="A1253" s="5">
        <v>45349.125</v>
      </c>
      <c r="B1253">
        <v>5.7986674308776802</v>
      </c>
      <c r="C1253">
        <v>6.6999998092651296</v>
      </c>
      <c r="D1253" s="2">
        <f t="shared" si="38"/>
        <v>45349</v>
      </c>
      <c r="E1253">
        <f t="shared" si="39"/>
        <v>47.841427528858162</v>
      </c>
    </row>
    <row r="1254" spans="1:5">
      <c r="A1254" s="5">
        <v>45349.166666666664</v>
      </c>
      <c r="B1254">
        <v>5.6283850669860804</v>
      </c>
      <c r="C1254">
        <v>6.6999998092651296</v>
      </c>
      <c r="D1254" s="2">
        <f t="shared" si="38"/>
        <v>45349</v>
      </c>
      <c r="E1254">
        <f t="shared" si="39"/>
        <v>47.841427528858162</v>
      </c>
    </row>
    <row r="1255" spans="1:5">
      <c r="A1255" s="5">
        <v>45349.208333333336</v>
      </c>
      <c r="B1255">
        <v>5.5289034843444798</v>
      </c>
      <c r="C1255">
        <v>6.6999998092651296</v>
      </c>
      <c r="D1255" s="2">
        <f t="shared" si="38"/>
        <v>45349</v>
      </c>
      <c r="E1255">
        <f t="shared" si="39"/>
        <v>47.841427528858162</v>
      </c>
    </row>
    <row r="1256" spans="1:5">
      <c r="A1256" s="5">
        <v>45349.25</v>
      </c>
      <c r="B1256">
        <v>5.5222606658935502</v>
      </c>
      <c r="C1256">
        <v>7.1999998092651296</v>
      </c>
      <c r="D1256" s="2">
        <f t="shared" si="38"/>
        <v>45349</v>
      </c>
      <c r="E1256">
        <f t="shared" si="39"/>
        <v>47.841427528858162</v>
      </c>
    </row>
    <row r="1257" spans="1:5">
      <c r="A1257" s="5">
        <v>45349.291666666664</v>
      </c>
      <c r="B1257">
        <v>5.6717104911804199</v>
      </c>
      <c r="C1257">
        <v>7.8000001907348597</v>
      </c>
      <c r="D1257" s="2">
        <f t="shared" si="38"/>
        <v>45349</v>
      </c>
      <c r="E1257">
        <f t="shared" si="39"/>
        <v>47.841427528858162</v>
      </c>
    </row>
    <row r="1258" spans="1:5">
      <c r="A1258" s="5">
        <v>45349.333333333336</v>
      </c>
      <c r="B1258">
        <v>6.2062888145446697</v>
      </c>
      <c r="C1258">
        <v>8.8999996185302699</v>
      </c>
      <c r="D1258" s="2">
        <f t="shared" si="38"/>
        <v>45349</v>
      </c>
      <c r="E1258">
        <f t="shared" si="39"/>
        <v>47.841427528858162</v>
      </c>
    </row>
    <row r="1259" spans="1:5">
      <c r="A1259" s="5">
        <v>45349.375</v>
      </c>
      <c r="B1259">
        <v>7.2397751808166504</v>
      </c>
      <c r="C1259">
        <v>11.1000003814697</v>
      </c>
      <c r="D1259" s="2">
        <f t="shared" si="38"/>
        <v>45349</v>
      </c>
      <c r="E1259">
        <f t="shared" si="39"/>
        <v>47.841427528858162</v>
      </c>
    </row>
    <row r="1260" spans="1:5">
      <c r="A1260" s="5">
        <v>45349.416666666664</v>
      </c>
      <c r="B1260">
        <v>8.2095870971679599</v>
      </c>
      <c r="C1260">
        <v>13.899999618530201</v>
      </c>
      <c r="D1260" s="2">
        <f t="shared" si="38"/>
        <v>45349</v>
      </c>
      <c r="E1260">
        <f t="shared" si="39"/>
        <v>47.841427528858162</v>
      </c>
    </row>
    <row r="1261" spans="1:5">
      <c r="A1261" s="5">
        <v>45349.458333333336</v>
      </c>
      <c r="B1261">
        <v>9.44539070129394</v>
      </c>
      <c r="C1261">
        <v>16.100000381469702</v>
      </c>
      <c r="D1261" s="2">
        <f t="shared" si="38"/>
        <v>45349</v>
      </c>
      <c r="E1261">
        <f t="shared" si="39"/>
        <v>47.841427528858162</v>
      </c>
    </row>
    <row r="1262" spans="1:5">
      <c r="A1262" s="5">
        <v>45349.5</v>
      </c>
      <c r="B1262">
        <v>11.091656684875399</v>
      </c>
      <c r="C1262">
        <v>18.299999237060501</v>
      </c>
      <c r="D1262" s="2">
        <f t="shared" si="38"/>
        <v>45349</v>
      </c>
      <c r="E1262">
        <f t="shared" si="39"/>
        <v>47.841427528858162</v>
      </c>
    </row>
    <row r="1263" spans="1:5">
      <c r="A1263" s="5">
        <v>45349.541666666664</v>
      </c>
      <c r="B1263">
        <v>12.404523849487299</v>
      </c>
      <c r="C1263">
        <v>20.600000381469702</v>
      </c>
      <c r="D1263" s="2">
        <f t="shared" si="38"/>
        <v>45349</v>
      </c>
      <c r="E1263">
        <f t="shared" si="39"/>
        <v>47.841427528858162</v>
      </c>
    </row>
    <row r="1264" spans="1:5">
      <c r="A1264" s="5">
        <v>45349.583333333336</v>
      </c>
      <c r="B1264">
        <v>13.2124586105346</v>
      </c>
      <c r="C1264">
        <v>21.7000007629394</v>
      </c>
      <c r="D1264" s="2">
        <f t="shared" si="38"/>
        <v>45349</v>
      </c>
      <c r="E1264">
        <f t="shared" si="39"/>
        <v>47.841427528858162</v>
      </c>
    </row>
    <row r="1265" spans="1:5">
      <c r="A1265" s="5">
        <v>45349.625</v>
      </c>
      <c r="B1265">
        <v>13.5363292694091</v>
      </c>
      <c r="C1265">
        <v>22.2000007629394</v>
      </c>
      <c r="D1265" s="2">
        <f t="shared" si="38"/>
        <v>45349</v>
      </c>
      <c r="E1265">
        <f t="shared" si="39"/>
        <v>47.841427528858162</v>
      </c>
    </row>
    <row r="1266" spans="1:5">
      <c r="A1266" s="5">
        <v>45349.666666666664</v>
      </c>
      <c r="B1266">
        <v>13.361147880554199</v>
      </c>
      <c r="C1266">
        <v>22.2000007629394</v>
      </c>
      <c r="D1266" s="2">
        <f t="shared" si="38"/>
        <v>45349</v>
      </c>
      <c r="E1266">
        <f t="shared" si="39"/>
        <v>47.841427528858162</v>
      </c>
    </row>
    <row r="1267" spans="1:5">
      <c r="A1267" s="5">
        <v>45349.708333333336</v>
      </c>
      <c r="B1267">
        <v>12.682857513427701</v>
      </c>
      <c r="C1267">
        <v>21.100000381469702</v>
      </c>
      <c r="D1267" s="2">
        <f t="shared" si="38"/>
        <v>45349</v>
      </c>
      <c r="E1267">
        <f t="shared" si="39"/>
        <v>47.841427528858162</v>
      </c>
    </row>
    <row r="1268" spans="1:5">
      <c r="A1268" s="5">
        <v>45349.75</v>
      </c>
      <c r="B1268">
        <v>11.5368957519531</v>
      </c>
      <c r="C1268">
        <v>20.600000381469702</v>
      </c>
      <c r="D1268" s="2">
        <f t="shared" si="38"/>
        <v>45349</v>
      </c>
      <c r="E1268">
        <f t="shared" si="39"/>
        <v>47.841427528858162</v>
      </c>
    </row>
    <row r="1269" spans="1:5">
      <c r="A1269" s="5">
        <v>45349.791666666664</v>
      </c>
      <c r="B1269">
        <v>10.8104133605957</v>
      </c>
      <c r="C1269">
        <v>18.899999618530199</v>
      </c>
      <c r="D1269" s="2">
        <f t="shared" si="38"/>
        <v>45349</v>
      </c>
      <c r="E1269">
        <f t="shared" si="39"/>
        <v>47.841427528858162</v>
      </c>
    </row>
    <row r="1270" spans="1:5">
      <c r="A1270" s="5">
        <v>45349.833333333336</v>
      </c>
      <c r="B1270">
        <v>9.8796873092651296</v>
      </c>
      <c r="C1270">
        <v>18.299999237060501</v>
      </c>
      <c r="D1270" s="2">
        <f t="shared" si="38"/>
        <v>45349</v>
      </c>
      <c r="E1270">
        <f t="shared" si="39"/>
        <v>47.841427528858162</v>
      </c>
    </row>
    <row r="1271" spans="1:5">
      <c r="A1271" s="5">
        <v>45349.875</v>
      </c>
      <c r="B1271">
        <v>8.9056043624877894</v>
      </c>
      <c r="C1271">
        <v>17.799999237060501</v>
      </c>
      <c r="D1271" s="2">
        <f t="shared" si="38"/>
        <v>45349</v>
      </c>
      <c r="E1271">
        <f t="shared" si="39"/>
        <v>47.841427528858162</v>
      </c>
    </row>
    <row r="1272" spans="1:5">
      <c r="A1272" s="5">
        <v>45349.916666666664</v>
      </c>
      <c r="B1272">
        <v>8.1464996337890607</v>
      </c>
      <c r="C1272">
        <v>17.799999237060501</v>
      </c>
      <c r="D1272" s="2">
        <f t="shared" si="38"/>
        <v>45349</v>
      </c>
      <c r="E1272">
        <f t="shared" si="39"/>
        <v>47.841427528858162</v>
      </c>
    </row>
    <row r="1273" spans="1:5">
      <c r="A1273" s="5">
        <v>45349.958333333336</v>
      </c>
      <c r="B1273">
        <v>7.5763678550720197</v>
      </c>
      <c r="C1273">
        <v>17.2000007629394</v>
      </c>
      <c r="D1273" s="2">
        <f t="shared" si="38"/>
        <v>45349</v>
      </c>
      <c r="E1273">
        <f t="shared" si="39"/>
        <v>47.841427528858162</v>
      </c>
    </row>
    <row r="1274" spans="1:5">
      <c r="A1274" s="5">
        <v>45350</v>
      </c>
      <c r="B1274">
        <v>7.0474281311035103</v>
      </c>
      <c r="C1274">
        <v>16.7000007629394</v>
      </c>
      <c r="D1274" s="2">
        <f t="shared" si="38"/>
        <v>45350</v>
      </c>
      <c r="E1274">
        <f t="shared" si="39"/>
        <v>41.710401546955097</v>
      </c>
    </row>
    <row r="1275" spans="1:5">
      <c r="A1275" s="5">
        <v>45350.041666666664</v>
      </c>
      <c r="B1275">
        <v>6.4609637260437003</v>
      </c>
      <c r="C1275">
        <v>16.100000381469702</v>
      </c>
      <c r="D1275" s="2">
        <f t="shared" si="38"/>
        <v>45350</v>
      </c>
      <c r="E1275">
        <f t="shared" si="39"/>
        <v>41.710401546955097</v>
      </c>
    </row>
    <row r="1276" spans="1:5">
      <c r="A1276" s="5">
        <v>45350.083333333336</v>
      </c>
      <c r="B1276">
        <v>5.83902788162231</v>
      </c>
      <c r="C1276">
        <v>15</v>
      </c>
      <c r="D1276" s="2">
        <f t="shared" si="38"/>
        <v>45350</v>
      </c>
      <c r="E1276">
        <f t="shared" si="39"/>
        <v>41.710401546955097</v>
      </c>
    </row>
    <row r="1277" spans="1:5">
      <c r="A1277" s="5">
        <v>45350.125</v>
      </c>
      <c r="B1277">
        <v>5.2200598716735804</v>
      </c>
      <c r="C1277">
        <v>13.899999618530201</v>
      </c>
      <c r="D1277" s="2">
        <f t="shared" si="38"/>
        <v>45350</v>
      </c>
      <c r="E1277">
        <f t="shared" si="39"/>
        <v>41.710401546955097</v>
      </c>
    </row>
    <row r="1278" spans="1:5">
      <c r="A1278" s="5">
        <v>45350.166666666664</v>
      </c>
      <c r="B1278">
        <v>4.6716642379760698</v>
      </c>
      <c r="C1278">
        <v>12.199999809265099</v>
      </c>
      <c r="D1278" s="2">
        <f t="shared" si="38"/>
        <v>45350</v>
      </c>
      <c r="E1278">
        <f t="shared" si="39"/>
        <v>41.710401546955097</v>
      </c>
    </row>
    <row r="1279" spans="1:5">
      <c r="A1279" s="5">
        <v>45350.208333333336</v>
      </c>
      <c r="B1279">
        <v>4.2084312438964799</v>
      </c>
      <c r="C1279">
        <v>11.699999809265099</v>
      </c>
      <c r="D1279" s="2">
        <f t="shared" si="38"/>
        <v>45350</v>
      </c>
      <c r="E1279">
        <f t="shared" si="39"/>
        <v>41.710401546955097</v>
      </c>
    </row>
    <row r="1280" spans="1:5">
      <c r="A1280" s="5">
        <v>45350.25</v>
      </c>
      <c r="B1280">
        <v>3.9268519878387398</v>
      </c>
      <c r="C1280">
        <v>11.1000003814697</v>
      </c>
      <c r="D1280" s="2">
        <f t="shared" si="38"/>
        <v>45350</v>
      </c>
      <c r="E1280">
        <f t="shared" si="39"/>
        <v>41.710401546955097</v>
      </c>
    </row>
    <row r="1281" spans="1:5">
      <c r="A1281" s="5">
        <v>45350.291666666664</v>
      </c>
      <c r="B1281">
        <v>3.7837958335876398</v>
      </c>
      <c r="C1281">
        <v>11.699999809265099</v>
      </c>
      <c r="D1281" s="2">
        <f t="shared" si="38"/>
        <v>45350</v>
      </c>
      <c r="E1281">
        <f t="shared" si="39"/>
        <v>41.710401546955097</v>
      </c>
    </row>
    <row r="1282" spans="1:5">
      <c r="A1282" s="5">
        <v>45350.333333333336</v>
      </c>
      <c r="B1282">
        <v>3.78138923645019</v>
      </c>
      <c r="C1282">
        <v>13.300000190734799</v>
      </c>
      <c r="D1282" s="2">
        <f t="shared" si="38"/>
        <v>45350</v>
      </c>
      <c r="E1282">
        <f t="shared" si="39"/>
        <v>41.710401546955097</v>
      </c>
    </row>
    <row r="1283" spans="1:5">
      <c r="A1283" s="5">
        <v>45350.375</v>
      </c>
      <c r="B1283">
        <v>3.8547339439392001</v>
      </c>
      <c r="C1283">
        <v>15</v>
      </c>
      <c r="D1283" s="2">
        <f t="shared" ref="D1283:D1346" si="40">DATE(YEAR(A1283), MONTH(A1283), DAY(A1283))</f>
        <v>45350</v>
      </c>
      <c r="E1283">
        <f t="shared" ref="E1283:E1346" si="41">AVERAGEIF(D:D, D1283, B:B)*1.8+32</f>
        <v>41.710401546955097</v>
      </c>
    </row>
    <row r="1284" spans="1:5">
      <c r="A1284" s="5">
        <v>45350.416666666664</v>
      </c>
      <c r="B1284">
        <v>4.0052027702331499</v>
      </c>
      <c r="C1284">
        <v>15.6000003814697</v>
      </c>
      <c r="D1284" s="2">
        <f t="shared" si="40"/>
        <v>45350</v>
      </c>
      <c r="E1284">
        <f t="shared" si="41"/>
        <v>41.710401546955097</v>
      </c>
    </row>
    <row r="1285" spans="1:5">
      <c r="A1285" s="5">
        <v>45350.458333333336</v>
      </c>
      <c r="B1285">
        <v>4.3155150413513104</v>
      </c>
      <c r="C1285">
        <v>17.2000007629394</v>
      </c>
      <c r="D1285" s="2">
        <f t="shared" si="40"/>
        <v>45350</v>
      </c>
      <c r="E1285">
        <f t="shared" si="41"/>
        <v>41.710401546955097</v>
      </c>
    </row>
    <row r="1286" spans="1:5">
      <c r="A1286" s="5">
        <v>45350.5</v>
      </c>
      <c r="B1286">
        <v>5.14759922027587</v>
      </c>
      <c r="C1286">
        <v>17.799999237060501</v>
      </c>
      <c r="D1286" s="2">
        <f t="shared" si="40"/>
        <v>45350</v>
      </c>
      <c r="E1286">
        <f t="shared" si="41"/>
        <v>41.710401546955097</v>
      </c>
    </row>
    <row r="1287" spans="1:5">
      <c r="A1287" s="5">
        <v>45350.541666666664</v>
      </c>
      <c r="B1287">
        <v>6.4112849235534597</v>
      </c>
      <c r="C1287">
        <v>17.799999237060501</v>
      </c>
      <c r="D1287" s="2">
        <f t="shared" si="40"/>
        <v>45350</v>
      </c>
      <c r="E1287">
        <f t="shared" si="41"/>
        <v>41.710401546955097</v>
      </c>
    </row>
    <row r="1288" spans="1:5">
      <c r="A1288" s="5">
        <v>45350.583333333336</v>
      </c>
      <c r="B1288">
        <v>7.4452457427978498</v>
      </c>
      <c r="C1288">
        <v>18.899999618530199</v>
      </c>
      <c r="D1288" s="2">
        <f t="shared" si="40"/>
        <v>45350</v>
      </c>
      <c r="E1288">
        <f t="shared" si="41"/>
        <v>41.710401546955097</v>
      </c>
    </row>
    <row r="1289" spans="1:5">
      <c r="A1289" s="5">
        <v>45350.625</v>
      </c>
      <c r="B1289">
        <v>8.3852453231811506</v>
      </c>
      <c r="C1289">
        <v>20.600000381469702</v>
      </c>
      <c r="D1289" s="2">
        <f t="shared" si="40"/>
        <v>45350</v>
      </c>
      <c r="E1289">
        <f t="shared" si="41"/>
        <v>41.710401546955097</v>
      </c>
    </row>
    <row r="1290" spans="1:5">
      <c r="A1290" s="5">
        <v>45350.666666666664</v>
      </c>
      <c r="B1290">
        <v>8.5507020950317294</v>
      </c>
      <c r="C1290">
        <v>21.100000381469702</v>
      </c>
      <c r="D1290" s="2">
        <f t="shared" si="40"/>
        <v>45350</v>
      </c>
      <c r="E1290">
        <f t="shared" si="41"/>
        <v>41.710401546955097</v>
      </c>
    </row>
    <row r="1291" spans="1:5">
      <c r="A1291" s="5">
        <v>45350.708333333336</v>
      </c>
      <c r="B1291">
        <v>8.3120851516723597</v>
      </c>
      <c r="C1291">
        <v>22.2000007629394</v>
      </c>
      <c r="D1291" s="2">
        <f t="shared" si="40"/>
        <v>45350</v>
      </c>
      <c r="E1291">
        <f t="shared" si="41"/>
        <v>41.710401546955097</v>
      </c>
    </row>
    <row r="1292" spans="1:5">
      <c r="A1292" s="5">
        <v>45350.75</v>
      </c>
      <c r="B1292">
        <v>7.5243802070617596</v>
      </c>
      <c r="C1292">
        <v>20.600000381469702</v>
      </c>
      <c r="D1292" s="2">
        <f t="shared" si="40"/>
        <v>45350</v>
      </c>
      <c r="E1292">
        <f t="shared" si="41"/>
        <v>41.710401546955097</v>
      </c>
    </row>
    <row r="1293" spans="1:5">
      <c r="A1293" s="5">
        <v>45350.791666666664</v>
      </c>
      <c r="B1293">
        <v>6.2519049644470197</v>
      </c>
      <c r="C1293">
        <v>20.600000381469702</v>
      </c>
      <c r="D1293" s="2">
        <f t="shared" si="40"/>
        <v>45350</v>
      </c>
      <c r="E1293">
        <f t="shared" si="41"/>
        <v>41.710401546955097</v>
      </c>
    </row>
    <row r="1294" spans="1:5">
      <c r="A1294" s="5">
        <v>45350.833333333336</v>
      </c>
      <c r="B1294">
        <v>4.8891577720642001</v>
      </c>
      <c r="C1294">
        <v>20</v>
      </c>
      <c r="D1294" s="2">
        <f t="shared" si="40"/>
        <v>45350</v>
      </c>
      <c r="E1294">
        <f t="shared" si="41"/>
        <v>41.710401546955097</v>
      </c>
    </row>
    <row r="1295" spans="1:5">
      <c r="A1295" s="5">
        <v>45350.875</v>
      </c>
      <c r="B1295">
        <v>3.6236431598663299</v>
      </c>
      <c r="C1295">
        <v>19.399999618530199</v>
      </c>
      <c r="D1295" s="2">
        <f t="shared" si="40"/>
        <v>45350</v>
      </c>
      <c r="E1295">
        <f t="shared" si="41"/>
        <v>41.710401546955097</v>
      </c>
    </row>
    <row r="1296" spans="1:5">
      <c r="A1296" s="5">
        <v>45350.916666666664</v>
      </c>
      <c r="B1296">
        <v>3.0830726623535099</v>
      </c>
      <c r="C1296">
        <v>18.899999618530199</v>
      </c>
      <c r="D1296" s="2">
        <f t="shared" si="40"/>
        <v>45350</v>
      </c>
      <c r="E1296">
        <f t="shared" si="41"/>
        <v>41.710401546955097</v>
      </c>
    </row>
    <row r="1297" spans="1:5">
      <c r="A1297" s="5">
        <v>45350.958333333336</v>
      </c>
      <c r="B1297">
        <v>2.7326354980468701</v>
      </c>
      <c r="C1297">
        <v>8.8999996185302699</v>
      </c>
      <c r="D1297" s="2">
        <f t="shared" si="40"/>
        <v>45350</v>
      </c>
      <c r="E1297">
        <f t="shared" si="41"/>
        <v>41.710401546955097</v>
      </c>
    </row>
    <row r="1298" spans="1:5">
      <c r="A1298" s="5">
        <v>45351</v>
      </c>
      <c r="B1298">
        <v>2.3371458053588801</v>
      </c>
      <c r="C1298">
        <v>6.6999998092651296</v>
      </c>
      <c r="D1298" s="2">
        <f t="shared" si="40"/>
        <v>45351</v>
      </c>
      <c r="E1298">
        <f t="shared" si="41"/>
        <v>41.563790187239618</v>
      </c>
    </row>
    <row r="1299" spans="1:5">
      <c r="A1299" s="5">
        <v>45351.041666666664</v>
      </c>
      <c r="B1299">
        <v>2.0081219673156698</v>
      </c>
      <c r="C1299">
        <v>6.0999999046325604</v>
      </c>
      <c r="D1299" s="2">
        <f t="shared" si="40"/>
        <v>45351</v>
      </c>
      <c r="E1299">
        <f t="shared" si="41"/>
        <v>41.563790187239618</v>
      </c>
    </row>
    <row r="1300" spans="1:5">
      <c r="A1300" s="5">
        <v>45351.083333333336</v>
      </c>
      <c r="B1300">
        <v>1.9269937276840201</v>
      </c>
      <c r="C1300">
        <v>5.5999999046325604</v>
      </c>
      <c r="D1300" s="2">
        <f t="shared" si="40"/>
        <v>45351</v>
      </c>
      <c r="E1300">
        <f t="shared" si="41"/>
        <v>41.563790187239618</v>
      </c>
    </row>
    <row r="1301" spans="1:5">
      <c r="A1301" s="5">
        <v>45351.125</v>
      </c>
      <c r="B1301">
        <v>1.84561896324157</v>
      </c>
      <c r="C1301">
        <v>5</v>
      </c>
      <c r="D1301" s="2">
        <f t="shared" si="40"/>
        <v>45351</v>
      </c>
      <c r="E1301">
        <f t="shared" si="41"/>
        <v>41.563790187239618</v>
      </c>
    </row>
    <row r="1302" spans="1:5">
      <c r="A1302" s="5">
        <v>45351.166666666664</v>
      </c>
      <c r="B1302">
        <v>1.82608270645141</v>
      </c>
      <c r="C1302">
        <v>5</v>
      </c>
      <c r="D1302" s="2">
        <f t="shared" si="40"/>
        <v>45351</v>
      </c>
      <c r="E1302">
        <f t="shared" si="41"/>
        <v>41.563790187239618</v>
      </c>
    </row>
    <row r="1303" spans="1:5">
      <c r="A1303" s="5">
        <v>45351.208333333336</v>
      </c>
      <c r="B1303">
        <v>1.72598648071289</v>
      </c>
      <c r="C1303">
        <v>5.5999999046325604</v>
      </c>
      <c r="D1303" s="2">
        <f t="shared" si="40"/>
        <v>45351</v>
      </c>
      <c r="E1303">
        <f t="shared" si="41"/>
        <v>41.563790187239618</v>
      </c>
    </row>
    <row r="1304" spans="1:5">
      <c r="A1304" s="5">
        <v>45351.25</v>
      </c>
      <c r="B1304">
        <v>1.56294357776641</v>
      </c>
      <c r="C1304">
        <v>5.5999999046325604</v>
      </c>
      <c r="D1304" s="2">
        <f t="shared" si="40"/>
        <v>45351</v>
      </c>
      <c r="E1304">
        <f t="shared" si="41"/>
        <v>41.563790187239618</v>
      </c>
    </row>
    <row r="1305" spans="1:5">
      <c r="A1305" s="5">
        <v>45351.291666666664</v>
      </c>
      <c r="B1305">
        <v>1.3813579082489</v>
      </c>
      <c r="C1305">
        <v>5</v>
      </c>
      <c r="D1305" s="2">
        <f t="shared" si="40"/>
        <v>45351</v>
      </c>
      <c r="E1305">
        <f t="shared" si="41"/>
        <v>41.563790187239618</v>
      </c>
    </row>
    <row r="1306" spans="1:5">
      <c r="A1306" s="5">
        <v>45351.333333333336</v>
      </c>
      <c r="B1306">
        <v>1.2005535364151001</v>
      </c>
      <c r="C1306">
        <v>5</v>
      </c>
      <c r="D1306" s="2">
        <f t="shared" si="40"/>
        <v>45351</v>
      </c>
      <c r="E1306">
        <f t="shared" si="41"/>
        <v>41.563790187239618</v>
      </c>
    </row>
    <row r="1307" spans="1:5">
      <c r="A1307" s="5">
        <v>45351.375</v>
      </c>
      <c r="B1307">
        <v>1.2937033176422099</v>
      </c>
      <c r="C1307">
        <v>5.5999999046325604</v>
      </c>
      <c r="D1307" s="2">
        <f t="shared" si="40"/>
        <v>45351</v>
      </c>
      <c r="E1307">
        <f t="shared" si="41"/>
        <v>41.563790187239618</v>
      </c>
    </row>
    <row r="1308" spans="1:5">
      <c r="A1308" s="5">
        <v>45351.416666666664</v>
      </c>
      <c r="B1308">
        <v>1.88560390472412</v>
      </c>
      <c r="C1308">
        <v>5.5999999046325604</v>
      </c>
      <c r="D1308" s="2">
        <f t="shared" si="40"/>
        <v>45351</v>
      </c>
      <c r="E1308">
        <f t="shared" si="41"/>
        <v>41.563790187239618</v>
      </c>
    </row>
    <row r="1309" spans="1:5">
      <c r="A1309" s="5">
        <v>45351.458333333336</v>
      </c>
      <c r="B1309">
        <v>3.2940881252288801</v>
      </c>
      <c r="C1309">
        <v>5.5999999046325604</v>
      </c>
      <c r="D1309" s="2">
        <f t="shared" si="40"/>
        <v>45351</v>
      </c>
      <c r="E1309">
        <f t="shared" si="41"/>
        <v>41.563790187239618</v>
      </c>
    </row>
    <row r="1310" spans="1:5">
      <c r="A1310" s="5">
        <v>45351.5</v>
      </c>
      <c r="B1310">
        <v>5.3945240974426198</v>
      </c>
      <c r="C1310">
        <v>6.0999999046325604</v>
      </c>
      <c r="D1310" s="2">
        <f t="shared" si="40"/>
        <v>45351</v>
      </c>
      <c r="E1310">
        <f t="shared" si="41"/>
        <v>41.563790187239618</v>
      </c>
    </row>
    <row r="1311" spans="1:5">
      <c r="A1311" s="5">
        <v>45351.541666666664</v>
      </c>
      <c r="B1311">
        <v>8.4360237121581996</v>
      </c>
      <c r="C1311">
        <v>6.6999998092651296</v>
      </c>
      <c r="D1311" s="2">
        <f t="shared" si="40"/>
        <v>45351</v>
      </c>
      <c r="E1311">
        <f t="shared" si="41"/>
        <v>41.563790187239618</v>
      </c>
    </row>
    <row r="1312" spans="1:5">
      <c r="A1312" s="5">
        <v>45351.583333333336</v>
      </c>
      <c r="B1312">
        <v>10.9369773864746</v>
      </c>
      <c r="C1312">
        <v>6.6999998092651296</v>
      </c>
      <c r="D1312" s="2">
        <f t="shared" si="40"/>
        <v>45351</v>
      </c>
      <c r="E1312">
        <f t="shared" si="41"/>
        <v>41.563790187239618</v>
      </c>
    </row>
    <row r="1313" spans="1:5">
      <c r="A1313" s="5">
        <v>45351.625</v>
      </c>
      <c r="B1313">
        <v>12.500678062438899</v>
      </c>
      <c r="C1313">
        <v>6.0999999046325604</v>
      </c>
      <c r="D1313" s="2">
        <f t="shared" si="40"/>
        <v>45351</v>
      </c>
      <c r="E1313">
        <f t="shared" si="41"/>
        <v>41.563790187239618</v>
      </c>
    </row>
    <row r="1314" spans="1:5">
      <c r="A1314" s="5">
        <v>45351.666666666664</v>
      </c>
      <c r="B1314">
        <v>13.011863708496</v>
      </c>
      <c r="C1314">
        <v>5</v>
      </c>
      <c r="D1314" s="2">
        <f t="shared" si="40"/>
        <v>45351</v>
      </c>
      <c r="E1314">
        <f t="shared" si="41"/>
        <v>41.563790187239618</v>
      </c>
    </row>
    <row r="1315" spans="1:5">
      <c r="A1315" s="5">
        <v>45351.708333333336</v>
      </c>
      <c r="B1315">
        <v>12.642441749572701</v>
      </c>
      <c r="C1315">
        <v>5</v>
      </c>
      <c r="D1315" s="2">
        <f t="shared" si="40"/>
        <v>45351</v>
      </c>
      <c r="E1315">
        <f t="shared" si="41"/>
        <v>41.563790187239618</v>
      </c>
    </row>
    <row r="1316" spans="1:5">
      <c r="A1316" s="5">
        <v>45351.75</v>
      </c>
      <c r="B1316">
        <v>11.211610794067299</v>
      </c>
      <c r="C1316">
        <v>4.4000000953674299</v>
      </c>
      <c r="D1316" s="2">
        <f t="shared" si="40"/>
        <v>45351</v>
      </c>
      <c r="E1316">
        <f t="shared" si="41"/>
        <v>41.563790187239618</v>
      </c>
    </row>
    <row r="1317" spans="1:5">
      <c r="A1317" s="5">
        <v>45351.791666666664</v>
      </c>
      <c r="B1317">
        <v>9.0423641204833896</v>
      </c>
      <c r="C1317">
        <v>4.4000000953674299</v>
      </c>
      <c r="D1317" s="2">
        <f t="shared" si="40"/>
        <v>45351</v>
      </c>
      <c r="E1317">
        <f t="shared" si="41"/>
        <v>41.563790187239618</v>
      </c>
    </row>
    <row r="1318" spans="1:5">
      <c r="A1318" s="5">
        <v>45351.833333333336</v>
      </c>
      <c r="B1318">
        <v>7.0543093681335396</v>
      </c>
      <c r="C1318">
        <v>4.4000000953674299</v>
      </c>
      <c r="D1318" s="2">
        <f t="shared" si="40"/>
        <v>45351</v>
      </c>
      <c r="E1318">
        <f t="shared" si="41"/>
        <v>41.563790187239618</v>
      </c>
    </row>
    <row r="1319" spans="1:5">
      <c r="A1319" s="5">
        <v>45351.875</v>
      </c>
      <c r="B1319">
        <v>5.73352003097534</v>
      </c>
      <c r="C1319">
        <v>5</v>
      </c>
      <c r="D1319" s="2">
        <f t="shared" si="40"/>
        <v>45351</v>
      </c>
      <c r="E1319">
        <f t="shared" si="41"/>
        <v>41.563790187239618</v>
      </c>
    </row>
    <row r="1320" spans="1:5">
      <c r="A1320" s="5">
        <v>45351.916666666664</v>
      </c>
      <c r="B1320">
        <v>4.81837606430053</v>
      </c>
      <c r="C1320">
        <v>4.4000000953674299</v>
      </c>
      <c r="D1320" s="2">
        <f t="shared" si="40"/>
        <v>45351</v>
      </c>
      <c r="E1320">
        <f t="shared" si="41"/>
        <v>41.563790187239618</v>
      </c>
    </row>
    <row r="1321" spans="1:5">
      <c r="A1321" s="5">
        <v>45351.958333333336</v>
      </c>
      <c r="B1321">
        <v>4.4463133811950604</v>
      </c>
      <c r="C1321">
        <v>5</v>
      </c>
      <c r="D1321" s="2">
        <f t="shared" si="40"/>
        <v>45351</v>
      </c>
      <c r="E1321">
        <f t="shared" si="41"/>
        <v>41.563790187239618</v>
      </c>
    </row>
    <row r="1322" spans="1:5">
      <c r="A1322" s="5">
        <v>45352</v>
      </c>
      <c r="B1322">
        <v>4.2541394233703604</v>
      </c>
      <c r="C1322">
        <v>5</v>
      </c>
      <c r="D1322" s="2">
        <f t="shared" si="40"/>
        <v>45352</v>
      </c>
      <c r="E1322">
        <f t="shared" si="41"/>
        <v>44.697049260139444</v>
      </c>
    </row>
    <row r="1323" spans="1:5">
      <c r="A1323" s="5">
        <v>45352.041666666664</v>
      </c>
      <c r="B1323">
        <v>3.9031441211700399</v>
      </c>
      <c r="C1323">
        <v>4.4000000953674299</v>
      </c>
      <c r="D1323" s="2">
        <f t="shared" si="40"/>
        <v>45352</v>
      </c>
      <c r="E1323">
        <f t="shared" si="41"/>
        <v>44.697049260139444</v>
      </c>
    </row>
    <row r="1324" spans="1:5">
      <c r="A1324" s="5">
        <v>45352.083333333336</v>
      </c>
      <c r="B1324">
        <v>3.55605816841125</v>
      </c>
      <c r="C1324">
        <v>3.9000000953674299</v>
      </c>
      <c r="D1324" s="2">
        <f t="shared" si="40"/>
        <v>45352</v>
      </c>
      <c r="E1324">
        <f t="shared" si="41"/>
        <v>44.697049260139444</v>
      </c>
    </row>
    <row r="1325" spans="1:5">
      <c r="A1325" s="5">
        <v>45352.125</v>
      </c>
      <c r="B1325">
        <v>3.23493456840515</v>
      </c>
      <c r="C1325">
        <v>4.4000000953674299</v>
      </c>
      <c r="D1325" s="2">
        <f t="shared" si="40"/>
        <v>45352</v>
      </c>
      <c r="E1325">
        <f t="shared" si="41"/>
        <v>44.697049260139444</v>
      </c>
    </row>
    <row r="1326" spans="1:5">
      <c r="A1326" s="5">
        <v>45352.166666666664</v>
      </c>
      <c r="B1326">
        <v>2.9949173927307098</v>
      </c>
      <c r="C1326">
        <v>3.9000000953674299</v>
      </c>
      <c r="D1326" s="2">
        <f t="shared" si="40"/>
        <v>45352</v>
      </c>
      <c r="E1326">
        <f t="shared" si="41"/>
        <v>44.697049260139444</v>
      </c>
    </row>
    <row r="1327" spans="1:5">
      <c r="A1327" s="5">
        <v>45352.208333333336</v>
      </c>
      <c r="B1327">
        <v>2.8632466793060298</v>
      </c>
      <c r="C1327">
        <v>3.9000000953674299</v>
      </c>
      <c r="D1327" s="2">
        <f t="shared" si="40"/>
        <v>45352</v>
      </c>
      <c r="E1327">
        <f t="shared" si="41"/>
        <v>44.697049260139444</v>
      </c>
    </row>
    <row r="1328" spans="1:5">
      <c r="A1328" s="5">
        <v>45352.25</v>
      </c>
      <c r="B1328">
        <v>2.86379837989807</v>
      </c>
      <c r="C1328">
        <v>3.9000000953674299</v>
      </c>
      <c r="D1328" s="2">
        <f t="shared" si="40"/>
        <v>45352</v>
      </c>
      <c r="E1328">
        <f t="shared" si="41"/>
        <v>44.697049260139444</v>
      </c>
    </row>
    <row r="1329" spans="1:5">
      <c r="A1329" s="5">
        <v>45352.291666666664</v>
      </c>
      <c r="B1329">
        <v>3.0352423191070499</v>
      </c>
      <c r="C1329">
        <v>4.4000000953674299</v>
      </c>
      <c r="D1329" s="2">
        <f t="shared" si="40"/>
        <v>45352</v>
      </c>
      <c r="E1329">
        <f t="shared" si="41"/>
        <v>44.697049260139444</v>
      </c>
    </row>
    <row r="1330" spans="1:5">
      <c r="A1330" s="5">
        <v>45352.333333333336</v>
      </c>
      <c r="B1330">
        <v>3.3219454288482599</v>
      </c>
      <c r="C1330">
        <v>4.4000000953674299</v>
      </c>
      <c r="D1330" s="2">
        <f t="shared" si="40"/>
        <v>45352</v>
      </c>
      <c r="E1330">
        <f t="shared" si="41"/>
        <v>44.697049260139444</v>
      </c>
    </row>
    <row r="1331" spans="1:5">
      <c r="A1331" s="5">
        <v>45352.375</v>
      </c>
      <c r="B1331">
        <v>3.8535315990447998</v>
      </c>
      <c r="C1331">
        <v>5</v>
      </c>
      <c r="D1331" s="2">
        <f t="shared" si="40"/>
        <v>45352</v>
      </c>
      <c r="E1331">
        <f t="shared" si="41"/>
        <v>44.697049260139444</v>
      </c>
    </row>
    <row r="1332" spans="1:5">
      <c r="A1332" s="5">
        <v>45352.416666666664</v>
      </c>
      <c r="B1332">
        <v>5.5834021568298304</v>
      </c>
      <c r="C1332">
        <v>6.6999998092651296</v>
      </c>
      <c r="D1332" s="2">
        <f t="shared" si="40"/>
        <v>45352</v>
      </c>
      <c r="E1332">
        <f t="shared" si="41"/>
        <v>44.697049260139444</v>
      </c>
    </row>
    <row r="1333" spans="1:5">
      <c r="A1333" s="5">
        <v>45352.458333333336</v>
      </c>
      <c r="B1333">
        <v>7.6602511405944798</v>
      </c>
      <c r="C1333">
        <v>7.1999998092651296</v>
      </c>
      <c r="D1333" s="2">
        <f t="shared" si="40"/>
        <v>45352</v>
      </c>
      <c r="E1333">
        <f t="shared" si="41"/>
        <v>44.697049260139444</v>
      </c>
    </row>
    <row r="1334" spans="1:5">
      <c r="A1334" s="5">
        <v>45352.5</v>
      </c>
      <c r="B1334">
        <v>9.5437583923339808</v>
      </c>
      <c r="C1334">
        <v>7.8000001907348597</v>
      </c>
      <c r="D1334" s="2">
        <f t="shared" si="40"/>
        <v>45352</v>
      </c>
      <c r="E1334">
        <f t="shared" si="41"/>
        <v>44.697049260139444</v>
      </c>
    </row>
    <row r="1335" spans="1:5">
      <c r="A1335" s="5">
        <v>45352.541666666664</v>
      </c>
      <c r="B1335">
        <v>11.1087493896484</v>
      </c>
      <c r="C1335">
        <v>7.8000001907348597</v>
      </c>
      <c r="D1335" s="2">
        <f t="shared" si="40"/>
        <v>45352</v>
      </c>
      <c r="E1335">
        <f t="shared" si="41"/>
        <v>44.697049260139444</v>
      </c>
    </row>
    <row r="1336" spans="1:5">
      <c r="A1336" s="5">
        <v>45352.583333333336</v>
      </c>
      <c r="B1336">
        <v>12.0908660888671</v>
      </c>
      <c r="C1336">
        <v>7.8000001907348597</v>
      </c>
      <c r="D1336" s="2">
        <f t="shared" si="40"/>
        <v>45352</v>
      </c>
      <c r="E1336">
        <f t="shared" si="41"/>
        <v>44.697049260139444</v>
      </c>
    </row>
    <row r="1337" spans="1:5">
      <c r="A1337" s="5">
        <v>45352.625</v>
      </c>
      <c r="B1337">
        <v>12.6648197174072</v>
      </c>
      <c r="C1337">
        <v>7.8000001907348597</v>
      </c>
      <c r="D1337" s="2">
        <f t="shared" si="40"/>
        <v>45352</v>
      </c>
      <c r="E1337">
        <f t="shared" si="41"/>
        <v>44.697049260139444</v>
      </c>
    </row>
    <row r="1338" spans="1:5">
      <c r="A1338" s="5">
        <v>45352.666666666664</v>
      </c>
      <c r="B1338">
        <v>12.8277530670166</v>
      </c>
      <c r="C1338">
        <v>7.8000001907348597</v>
      </c>
      <c r="D1338" s="2">
        <f t="shared" si="40"/>
        <v>45352</v>
      </c>
      <c r="E1338">
        <f t="shared" si="41"/>
        <v>44.697049260139444</v>
      </c>
    </row>
    <row r="1339" spans="1:5">
      <c r="A1339" s="5">
        <v>45352.708333333336</v>
      </c>
      <c r="B1339">
        <v>12.3200693130493</v>
      </c>
      <c r="C1339">
        <v>6.6999998092651296</v>
      </c>
      <c r="D1339" s="2">
        <f t="shared" si="40"/>
        <v>45352</v>
      </c>
      <c r="E1339">
        <f t="shared" si="41"/>
        <v>44.697049260139444</v>
      </c>
    </row>
    <row r="1340" spans="1:5">
      <c r="A1340" s="5">
        <v>45352.75</v>
      </c>
      <c r="B1340">
        <v>11.3842754364013</v>
      </c>
      <c r="C1340">
        <v>5</v>
      </c>
      <c r="D1340" s="2">
        <f t="shared" si="40"/>
        <v>45352</v>
      </c>
      <c r="E1340">
        <f t="shared" si="41"/>
        <v>44.697049260139444</v>
      </c>
    </row>
    <row r="1341" spans="1:5">
      <c r="A1341" s="5">
        <v>45352.791666666664</v>
      </c>
      <c r="B1341">
        <v>10.6369609832763</v>
      </c>
      <c r="C1341">
        <v>4.4000000953674299</v>
      </c>
      <c r="D1341" s="2">
        <f t="shared" si="40"/>
        <v>45352</v>
      </c>
      <c r="E1341">
        <f t="shared" si="41"/>
        <v>44.697049260139444</v>
      </c>
    </row>
    <row r="1342" spans="1:5">
      <c r="A1342" s="5">
        <v>45352.833333333336</v>
      </c>
      <c r="B1342">
        <v>9.3001041412353498</v>
      </c>
      <c r="C1342">
        <v>3.9000000953674299</v>
      </c>
      <c r="D1342" s="2">
        <f t="shared" si="40"/>
        <v>45352</v>
      </c>
      <c r="E1342">
        <f t="shared" si="41"/>
        <v>44.697049260139444</v>
      </c>
    </row>
    <row r="1343" spans="1:5">
      <c r="A1343" s="5">
        <v>45352.875</v>
      </c>
      <c r="B1343">
        <v>7.8639969825744602</v>
      </c>
      <c r="C1343">
        <v>3.9000000953674299</v>
      </c>
      <c r="D1343" s="2">
        <f t="shared" si="40"/>
        <v>45352</v>
      </c>
      <c r="E1343">
        <f t="shared" si="41"/>
        <v>44.697049260139444</v>
      </c>
    </row>
    <row r="1344" spans="1:5">
      <c r="A1344" s="5">
        <v>45352.916666666664</v>
      </c>
      <c r="B1344">
        <v>6.5920968055725098</v>
      </c>
      <c r="C1344">
        <v>3.2999999523162802</v>
      </c>
      <c r="D1344" s="2">
        <f t="shared" si="40"/>
        <v>45352</v>
      </c>
      <c r="E1344">
        <f t="shared" si="41"/>
        <v>44.697049260139444</v>
      </c>
    </row>
    <row r="1345" spans="1:5">
      <c r="A1345" s="5">
        <v>45352.958333333336</v>
      </c>
      <c r="B1345">
        <v>5.8359284400939897</v>
      </c>
      <c r="C1345">
        <v>2.7999999523162802</v>
      </c>
      <c r="D1345" s="2">
        <f t="shared" si="40"/>
        <v>45352</v>
      </c>
      <c r="E1345">
        <f t="shared" si="41"/>
        <v>44.697049260139444</v>
      </c>
    </row>
    <row r="1346" spans="1:5">
      <c r="A1346" s="5">
        <v>45353</v>
      </c>
      <c r="B1346">
        <v>5.3587784767150799</v>
      </c>
      <c r="C1346">
        <v>4.4000000953674299</v>
      </c>
      <c r="D1346" s="2">
        <f t="shared" si="40"/>
        <v>45353</v>
      </c>
      <c r="E1346">
        <f t="shared" si="41"/>
        <v>45.813056546449637</v>
      </c>
    </row>
    <row r="1347" spans="1:5">
      <c r="A1347" s="5">
        <v>45353.041666666664</v>
      </c>
      <c r="B1347">
        <v>5.00557136535644</v>
      </c>
      <c r="C1347">
        <v>3.9000000953674299</v>
      </c>
      <c r="D1347" s="2">
        <f t="shared" ref="D1347:D1410" si="42">DATE(YEAR(A1347), MONTH(A1347), DAY(A1347))</f>
        <v>45353</v>
      </c>
      <c r="E1347">
        <f t="shared" ref="E1347:E1410" si="43">AVERAGEIF(D:D, D1347, B:B)*1.8+32</f>
        <v>45.813056546449637</v>
      </c>
    </row>
    <row r="1348" spans="1:5">
      <c r="A1348" s="5">
        <v>45353.083333333336</v>
      </c>
      <c r="B1348">
        <v>4.7060647010803196</v>
      </c>
      <c r="C1348">
        <v>3.9000000953674299</v>
      </c>
      <c r="D1348" s="2">
        <f t="shared" si="42"/>
        <v>45353</v>
      </c>
      <c r="E1348">
        <f t="shared" si="43"/>
        <v>45.813056546449637</v>
      </c>
    </row>
    <row r="1349" spans="1:5">
      <c r="A1349" s="5">
        <v>45353.125</v>
      </c>
      <c r="B1349">
        <v>4.4132041931152299</v>
      </c>
      <c r="C1349">
        <v>3.2999999523162802</v>
      </c>
      <c r="D1349" s="2">
        <f t="shared" si="42"/>
        <v>45353</v>
      </c>
      <c r="E1349">
        <f t="shared" si="43"/>
        <v>45.813056546449637</v>
      </c>
    </row>
    <row r="1350" spans="1:5">
      <c r="A1350" s="5">
        <v>45353.166666666664</v>
      </c>
      <c r="B1350">
        <v>4.1611075401306099</v>
      </c>
      <c r="C1350">
        <v>3.2999999523162802</v>
      </c>
      <c r="D1350" s="2">
        <f t="shared" si="42"/>
        <v>45353</v>
      </c>
      <c r="E1350">
        <f t="shared" si="43"/>
        <v>45.813056546449637</v>
      </c>
    </row>
    <row r="1351" spans="1:5">
      <c r="A1351" s="5">
        <v>45353.208333333336</v>
      </c>
      <c r="B1351">
        <v>3.9966375827789302</v>
      </c>
      <c r="C1351">
        <v>2.7999999523162802</v>
      </c>
      <c r="D1351" s="2">
        <f t="shared" si="42"/>
        <v>45353</v>
      </c>
      <c r="E1351">
        <f t="shared" si="43"/>
        <v>45.813056546449637</v>
      </c>
    </row>
    <row r="1352" spans="1:5">
      <c r="A1352" s="5">
        <v>45353.25</v>
      </c>
      <c r="B1352">
        <v>3.9161903858184801</v>
      </c>
      <c r="C1352">
        <v>2.7999999523162802</v>
      </c>
      <c r="D1352" s="2">
        <f t="shared" si="42"/>
        <v>45353</v>
      </c>
      <c r="E1352">
        <f t="shared" si="43"/>
        <v>45.813056546449637</v>
      </c>
    </row>
    <row r="1353" spans="1:5">
      <c r="A1353" s="5">
        <v>45353.291666666664</v>
      </c>
      <c r="B1353">
        <v>3.9582555294036799</v>
      </c>
      <c r="C1353">
        <v>3.2999999523162802</v>
      </c>
      <c r="D1353" s="2">
        <f t="shared" si="42"/>
        <v>45353</v>
      </c>
      <c r="E1353">
        <f t="shared" si="43"/>
        <v>45.813056546449637</v>
      </c>
    </row>
    <row r="1354" spans="1:5">
      <c r="A1354" s="5">
        <v>45353.333333333336</v>
      </c>
      <c r="B1354">
        <v>4.1587729454040501</v>
      </c>
      <c r="C1354">
        <v>3.9000000953674299</v>
      </c>
      <c r="D1354" s="2">
        <f t="shared" si="42"/>
        <v>45353</v>
      </c>
      <c r="E1354">
        <f t="shared" si="43"/>
        <v>45.813056546449637</v>
      </c>
    </row>
    <row r="1355" spans="1:5">
      <c r="A1355" s="5">
        <v>45353.375</v>
      </c>
      <c r="B1355">
        <v>4.5361943244934002</v>
      </c>
      <c r="C1355">
        <v>5.5999999046325604</v>
      </c>
      <c r="D1355" s="2">
        <f t="shared" si="42"/>
        <v>45353</v>
      </c>
      <c r="E1355">
        <f t="shared" si="43"/>
        <v>45.813056546449637</v>
      </c>
    </row>
    <row r="1356" spans="1:5">
      <c r="A1356" s="5">
        <v>45353.416666666664</v>
      </c>
      <c r="B1356">
        <v>5.7738976478576598</v>
      </c>
      <c r="C1356">
        <v>7.1999998092651296</v>
      </c>
      <c r="D1356" s="2">
        <f t="shared" si="42"/>
        <v>45353</v>
      </c>
      <c r="E1356">
        <f t="shared" si="43"/>
        <v>45.813056546449637</v>
      </c>
    </row>
    <row r="1357" spans="1:5">
      <c r="A1357" s="5">
        <v>45353.458333333336</v>
      </c>
      <c r="B1357">
        <v>7.3170685768127397</v>
      </c>
      <c r="C1357">
        <v>8.8999996185302699</v>
      </c>
      <c r="D1357" s="2">
        <f t="shared" si="42"/>
        <v>45353</v>
      </c>
      <c r="E1357">
        <f t="shared" si="43"/>
        <v>45.813056546449637</v>
      </c>
    </row>
    <row r="1358" spans="1:5">
      <c r="A1358" s="5">
        <v>45353.5</v>
      </c>
      <c r="B1358">
        <v>9.1659355163574201</v>
      </c>
      <c r="C1358">
        <v>9.3999996185302699</v>
      </c>
      <c r="D1358" s="2">
        <f t="shared" si="42"/>
        <v>45353</v>
      </c>
      <c r="E1358">
        <f t="shared" si="43"/>
        <v>45.813056546449637</v>
      </c>
    </row>
    <row r="1359" spans="1:5">
      <c r="A1359" s="5">
        <v>45353.541666666664</v>
      </c>
      <c r="B1359">
        <v>10.8727931976318</v>
      </c>
      <c r="C1359">
        <v>10</v>
      </c>
      <c r="D1359" s="2">
        <f t="shared" si="42"/>
        <v>45353</v>
      </c>
      <c r="E1359">
        <f t="shared" si="43"/>
        <v>45.813056546449637</v>
      </c>
    </row>
    <row r="1360" spans="1:5">
      <c r="A1360" s="5">
        <v>45353.583333333336</v>
      </c>
      <c r="B1360">
        <v>12.0426921844482</v>
      </c>
      <c r="C1360">
        <v>10</v>
      </c>
      <c r="D1360" s="2">
        <f t="shared" si="42"/>
        <v>45353</v>
      </c>
      <c r="E1360">
        <f t="shared" si="43"/>
        <v>45.813056546449637</v>
      </c>
    </row>
    <row r="1361" spans="1:5">
      <c r="A1361" s="5">
        <v>45353.625</v>
      </c>
      <c r="B1361">
        <v>12.865190505981399</v>
      </c>
      <c r="C1361">
        <v>8.8999996185302699</v>
      </c>
      <c r="D1361" s="2">
        <f t="shared" si="42"/>
        <v>45353</v>
      </c>
      <c r="E1361">
        <f t="shared" si="43"/>
        <v>45.813056546449637</v>
      </c>
    </row>
    <row r="1362" spans="1:5">
      <c r="A1362" s="5">
        <v>45353.666666666664</v>
      </c>
      <c r="B1362">
        <v>13.2208957672119</v>
      </c>
      <c r="C1362">
        <v>8.8999996185302699</v>
      </c>
      <c r="D1362" s="2">
        <f t="shared" si="42"/>
        <v>45353</v>
      </c>
      <c r="E1362">
        <f t="shared" si="43"/>
        <v>45.813056546449637</v>
      </c>
    </row>
    <row r="1363" spans="1:5">
      <c r="A1363" s="5">
        <v>45353.708333333336</v>
      </c>
      <c r="B1363">
        <v>13.075548171996999</v>
      </c>
      <c r="C1363">
        <v>8.3000001907348597</v>
      </c>
      <c r="D1363" s="2">
        <f t="shared" si="42"/>
        <v>45353</v>
      </c>
      <c r="E1363">
        <f t="shared" si="43"/>
        <v>45.813056546449637</v>
      </c>
    </row>
    <row r="1364" spans="1:5">
      <c r="A1364" s="5">
        <v>45353.75</v>
      </c>
      <c r="B1364">
        <v>12.4344081878662</v>
      </c>
      <c r="C1364">
        <v>7.8000001907348597</v>
      </c>
      <c r="D1364" s="2">
        <f t="shared" si="42"/>
        <v>45353</v>
      </c>
      <c r="E1364">
        <f t="shared" si="43"/>
        <v>45.813056546449637</v>
      </c>
    </row>
    <row r="1365" spans="1:5">
      <c r="A1365" s="5">
        <v>45353.791666666664</v>
      </c>
      <c r="B1365">
        <v>11.143316268920801</v>
      </c>
      <c r="C1365">
        <v>6.6999998092651296</v>
      </c>
      <c r="D1365" s="2">
        <f t="shared" si="42"/>
        <v>45353</v>
      </c>
      <c r="E1365">
        <f t="shared" si="43"/>
        <v>45.813056546449637</v>
      </c>
    </row>
    <row r="1366" spans="1:5">
      <c r="A1366" s="5">
        <v>45353.833333333336</v>
      </c>
      <c r="B1366">
        <v>9.7565212249755806</v>
      </c>
      <c r="C1366">
        <v>6.6999998092651296</v>
      </c>
      <c r="D1366" s="2">
        <f t="shared" si="42"/>
        <v>45353</v>
      </c>
      <c r="E1366">
        <f t="shared" si="43"/>
        <v>45.813056546449637</v>
      </c>
    </row>
    <row r="1367" spans="1:5">
      <c r="A1367" s="5">
        <v>45353.875</v>
      </c>
      <c r="B1367">
        <v>8.47230625152587</v>
      </c>
      <c r="C1367">
        <v>6.6999998092651296</v>
      </c>
      <c r="D1367" s="2">
        <f t="shared" si="42"/>
        <v>45353</v>
      </c>
      <c r="E1367">
        <f t="shared" si="43"/>
        <v>45.813056546449637</v>
      </c>
    </row>
    <row r="1368" spans="1:5">
      <c r="A1368" s="5">
        <v>45353.916666666664</v>
      </c>
      <c r="B1368">
        <v>7.3631095886230398</v>
      </c>
      <c r="C1368">
        <v>6.6999998092651296</v>
      </c>
      <c r="D1368" s="2">
        <f t="shared" si="42"/>
        <v>45353</v>
      </c>
      <c r="E1368">
        <f t="shared" si="43"/>
        <v>45.813056546449637</v>
      </c>
    </row>
    <row r="1369" spans="1:5">
      <c r="A1369" s="5">
        <v>45353.958333333336</v>
      </c>
      <c r="B1369">
        <v>6.4596271514892498</v>
      </c>
      <c r="C1369">
        <v>6.6999998092651296</v>
      </c>
      <c r="D1369" s="2">
        <f t="shared" si="42"/>
        <v>45353</v>
      </c>
      <c r="E1369">
        <f t="shared" si="43"/>
        <v>45.813056546449637</v>
      </c>
    </row>
    <row r="1370" spans="1:5">
      <c r="A1370" s="5">
        <v>45354</v>
      </c>
      <c r="B1370">
        <v>5.8311557769775302</v>
      </c>
      <c r="C1370">
        <v>7.1999998092651296</v>
      </c>
      <c r="D1370" s="2">
        <f t="shared" si="42"/>
        <v>45354</v>
      </c>
      <c r="E1370">
        <f t="shared" si="43"/>
        <v>46.696460664272287</v>
      </c>
    </row>
    <row r="1371" spans="1:5">
      <c r="A1371" s="5">
        <v>45354.041666666664</v>
      </c>
      <c r="B1371">
        <v>5.2822823524475098</v>
      </c>
      <c r="C1371">
        <v>7.8000001907348597</v>
      </c>
      <c r="D1371" s="2">
        <f t="shared" si="42"/>
        <v>45354</v>
      </c>
      <c r="E1371">
        <f t="shared" si="43"/>
        <v>46.696460664272287</v>
      </c>
    </row>
    <row r="1372" spans="1:5">
      <c r="A1372" s="5">
        <v>45354.083333333336</v>
      </c>
      <c r="B1372">
        <v>4.8566474914550701</v>
      </c>
      <c r="C1372">
        <v>7.8000001907348597</v>
      </c>
      <c r="D1372" s="2">
        <f t="shared" si="42"/>
        <v>45354</v>
      </c>
      <c r="E1372">
        <f t="shared" si="43"/>
        <v>46.696460664272287</v>
      </c>
    </row>
    <row r="1373" spans="1:5">
      <c r="A1373" s="5">
        <v>45354.125</v>
      </c>
      <c r="B1373">
        <v>4.4635667800903303</v>
      </c>
      <c r="C1373">
        <v>7.1999998092651296</v>
      </c>
      <c r="D1373" s="2">
        <f t="shared" si="42"/>
        <v>45354</v>
      </c>
      <c r="E1373">
        <f t="shared" si="43"/>
        <v>46.696460664272287</v>
      </c>
    </row>
    <row r="1374" spans="1:5">
      <c r="A1374" s="5">
        <v>45354.166666666664</v>
      </c>
      <c r="B1374">
        <v>4.1004219055175701</v>
      </c>
      <c r="C1374">
        <v>7.1999998092651296</v>
      </c>
      <c r="D1374" s="2">
        <f t="shared" si="42"/>
        <v>45354</v>
      </c>
      <c r="E1374">
        <f t="shared" si="43"/>
        <v>46.696460664272287</v>
      </c>
    </row>
    <row r="1375" spans="1:5">
      <c r="A1375" s="5">
        <v>45354.208333333336</v>
      </c>
      <c r="B1375">
        <v>3.8708648681640598</v>
      </c>
      <c r="C1375">
        <v>6.6999998092651296</v>
      </c>
      <c r="D1375" s="2">
        <f t="shared" si="42"/>
        <v>45354</v>
      </c>
      <c r="E1375">
        <f t="shared" si="43"/>
        <v>46.696460664272287</v>
      </c>
    </row>
    <row r="1376" spans="1:5">
      <c r="A1376" s="5">
        <v>45354.25</v>
      </c>
      <c r="B1376">
        <v>3.78923487663269</v>
      </c>
      <c r="C1376">
        <v>6.6999998092651296</v>
      </c>
      <c r="D1376" s="2">
        <f t="shared" si="42"/>
        <v>45354</v>
      </c>
      <c r="E1376">
        <f t="shared" si="43"/>
        <v>46.696460664272287</v>
      </c>
    </row>
    <row r="1377" spans="1:5">
      <c r="A1377" s="5">
        <v>45354.291666666664</v>
      </c>
      <c r="B1377">
        <v>3.8341281414031898</v>
      </c>
      <c r="C1377">
        <v>6.6999998092651296</v>
      </c>
      <c r="D1377" s="2">
        <f t="shared" si="42"/>
        <v>45354</v>
      </c>
      <c r="E1377">
        <f t="shared" si="43"/>
        <v>46.696460664272287</v>
      </c>
    </row>
    <row r="1378" spans="1:5">
      <c r="A1378" s="5">
        <v>45354.333333333336</v>
      </c>
      <c r="B1378">
        <v>4.0919771194457999</v>
      </c>
      <c r="C1378">
        <v>6.0999999046325604</v>
      </c>
      <c r="D1378" s="2">
        <f t="shared" si="42"/>
        <v>45354</v>
      </c>
      <c r="E1378">
        <f t="shared" si="43"/>
        <v>46.696460664272287</v>
      </c>
    </row>
    <row r="1379" spans="1:5">
      <c r="A1379" s="5">
        <v>45354.375</v>
      </c>
      <c r="B1379">
        <v>4.8165693283081001</v>
      </c>
      <c r="C1379">
        <v>6.6999998092651296</v>
      </c>
      <c r="D1379" s="2">
        <f t="shared" si="42"/>
        <v>45354</v>
      </c>
      <c r="E1379">
        <f t="shared" si="43"/>
        <v>46.696460664272287</v>
      </c>
    </row>
    <row r="1380" spans="1:5">
      <c r="A1380" s="5">
        <v>45354.416666666664</v>
      </c>
      <c r="B1380">
        <v>6.1847038269042898</v>
      </c>
      <c r="C1380">
        <v>6.0999999046325604</v>
      </c>
      <c r="D1380" s="2">
        <f t="shared" si="42"/>
        <v>45354</v>
      </c>
      <c r="E1380">
        <f t="shared" si="43"/>
        <v>46.696460664272287</v>
      </c>
    </row>
    <row r="1381" spans="1:5">
      <c r="A1381" s="5">
        <v>45354.458333333336</v>
      </c>
      <c r="B1381">
        <v>8.2463607788085902</v>
      </c>
      <c r="C1381">
        <v>6.6999998092651296</v>
      </c>
      <c r="D1381" s="2">
        <f t="shared" si="42"/>
        <v>45354</v>
      </c>
      <c r="E1381">
        <f t="shared" si="43"/>
        <v>46.696460664272287</v>
      </c>
    </row>
    <row r="1382" spans="1:5">
      <c r="A1382" s="5">
        <v>45354.5</v>
      </c>
      <c r="B1382">
        <v>10.4280605316162</v>
      </c>
      <c r="C1382">
        <v>6.6999998092651296</v>
      </c>
      <c r="D1382" s="2">
        <f t="shared" si="42"/>
        <v>45354</v>
      </c>
      <c r="E1382">
        <f t="shared" si="43"/>
        <v>46.696460664272287</v>
      </c>
    </row>
    <row r="1383" spans="1:5">
      <c r="A1383" s="5">
        <v>45354.541666666664</v>
      </c>
      <c r="B1383">
        <v>12.2943935394287</v>
      </c>
      <c r="C1383">
        <v>6.6999998092651296</v>
      </c>
      <c r="D1383" s="2">
        <f t="shared" si="42"/>
        <v>45354</v>
      </c>
      <c r="E1383">
        <f t="shared" si="43"/>
        <v>46.696460664272287</v>
      </c>
    </row>
    <row r="1384" spans="1:5">
      <c r="A1384" s="5">
        <v>45354.583333333336</v>
      </c>
      <c r="B1384">
        <v>13.956711769104</v>
      </c>
      <c r="C1384">
        <v>6.6999998092651296</v>
      </c>
      <c r="D1384" s="2">
        <f t="shared" si="42"/>
        <v>45354</v>
      </c>
      <c r="E1384">
        <f t="shared" si="43"/>
        <v>46.696460664272287</v>
      </c>
    </row>
    <row r="1385" spans="1:5">
      <c r="A1385" s="5">
        <v>45354.625</v>
      </c>
      <c r="B1385">
        <v>14.974031448364199</v>
      </c>
      <c r="C1385">
        <v>6.6999998092651296</v>
      </c>
      <c r="D1385" s="2">
        <f t="shared" si="42"/>
        <v>45354</v>
      </c>
      <c r="E1385">
        <f t="shared" si="43"/>
        <v>46.696460664272287</v>
      </c>
    </row>
    <row r="1386" spans="1:5">
      <c r="A1386" s="5">
        <v>45354.666666666664</v>
      </c>
      <c r="B1386">
        <v>15.1223402023315</v>
      </c>
      <c r="C1386">
        <v>6.6999998092651296</v>
      </c>
      <c r="D1386" s="2">
        <f t="shared" si="42"/>
        <v>45354</v>
      </c>
      <c r="E1386">
        <f t="shared" si="43"/>
        <v>46.696460664272287</v>
      </c>
    </row>
    <row r="1387" spans="1:5">
      <c r="A1387" s="5">
        <v>45354.708333333336</v>
      </c>
      <c r="B1387">
        <v>14.3274888992309</v>
      </c>
      <c r="C1387">
        <v>6.0999999046325604</v>
      </c>
      <c r="D1387" s="2">
        <f t="shared" si="42"/>
        <v>45354</v>
      </c>
      <c r="E1387">
        <f t="shared" si="43"/>
        <v>46.696460664272287</v>
      </c>
    </row>
    <row r="1388" spans="1:5">
      <c r="A1388" s="5">
        <v>45354.75</v>
      </c>
      <c r="B1388">
        <v>12.800793647766101</v>
      </c>
      <c r="C1388">
        <v>5.5999999046325604</v>
      </c>
      <c r="D1388" s="2">
        <f t="shared" si="42"/>
        <v>45354</v>
      </c>
      <c r="E1388">
        <f t="shared" si="43"/>
        <v>46.696460664272287</v>
      </c>
    </row>
    <row r="1389" spans="1:5">
      <c r="A1389" s="5">
        <v>45354.791666666664</v>
      </c>
      <c r="B1389">
        <v>11.342292785644499</v>
      </c>
      <c r="C1389">
        <v>6.0999999046325604</v>
      </c>
      <c r="D1389" s="2">
        <f t="shared" si="42"/>
        <v>45354</v>
      </c>
      <c r="E1389">
        <f t="shared" si="43"/>
        <v>46.696460664272287</v>
      </c>
    </row>
    <row r="1390" spans="1:5">
      <c r="A1390" s="5">
        <v>45354.833333333336</v>
      </c>
      <c r="B1390">
        <v>9.6060695648193306</v>
      </c>
      <c r="C1390">
        <v>5.5999999046325604</v>
      </c>
      <c r="D1390" s="2">
        <f t="shared" si="42"/>
        <v>45354</v>
      </c>
      <c r="E1390">
        <f t="shared" si="43"/>
        <v>46.696460664272287</v>
      </c>
    </row>
    <row r="1391" spans="1:5">
      <c r="A1391" s="5">
        <v>45354.875</v>
      </c>
      <c r="B1391">
        <v>8.3970260620117099</v>
      </c>
      <c r="C1391">
        <v>5</v>
      </c>
      <c r="D1391" s="2">
        <f t="shared" si="42"/>
        <v>45354</v>
      </c>
      <c r="E1391">
        <f t="shared" si="43"/>
        <v>46.696460664272287</v>
      </c>
    </row>
    <row r="1392" spans="1:5">
      <c r="A1392" s="5">
        <v>45354.916666666664</v>
      </c>
      <c r="B1392">
        <v>7.1527943611145002</v>
      </c>
      <c r="C1392">
        <v>5</v>
      </c>
      <c r="D1392" s="2">
        <f t="shared" si="42"/>
        <v>45354</v>
      </c>
      <c r="E1392">
        <f t="shared" si="43"/>
        <v>46.696460664272287</v>
      </c>
    </row>
    <row r="1393" spans="1:5">
      <c r="A1393" s="5">
        <v>45354.958333333336</v>
      </c>
      <c r="B1393">
        <v>6.1828927993774396</v>
      </c>
      <c r="C1393">
        <v>4.4000000953674299</v>
      </c>
      <c r="D1393" s="2">
        <f t="shared" si="42"/>
        <v>45354</v>
      </c>
      <c r="E1393">
        <f t="shared" si="43"/>
        <v>46.696460664272287</v>
      </c>
    </row>
    <row r="1394" spans="1:5">
      <c r="A1394" s="5">
        <v>45355</v>
      </c>
      <c r="B1394">
        <v>5.5429434776306099</v>
      </c>
      <c r="C1394">
        <v>3.9000000953674299</v>
      </c>
      <c r="D1394" s="2">
        <f t="shared" si="42"/>
        <v>45355</v>
      </c>
      <c r="E1394">
        <f t="shared" si="43"/>
        <v>44.253605723381021</v>
      </c>
    </row>
    <row r="1395" spans="1:5">
      <c r="A1395" s="5">
        <v>45355.041666666664</v>
      </c>
      <c r="B1395">
        <v>5.0849199295043901</v>
      </c>
      <c r="C1395">
        <v>3.9000000953674299</v>
      </c>
      <c r="D1395" s="2">
        <f t="shared" si="42"/>
        <v>45355</v>
      </c>
      <c r="E1395">
        <f t="shared" si="43"/>
        <v>44.253605723381021</v>
      </c>
    </row>
    <row r="1396" spans="1:5">
      <c r="A1396" s="5">
        <v>45355.083333333336</v>
      </c>
      <c r="B1396">
        <v>4.6581749916076598</v>
      </c>
      <c r="C1396">
        <v>3.9000000953674299</v>
      </c>
      <c r="D1396" s="2">
        <f t="shared" si="42"/>
        <v>45355</v>
      </c>
      <c r="E1396">
        <f t="shared" si="43"/>
        <v>44.253605723381021</v>
      </c>
    </row>
    <row r="1397" spans="1:5">
      <c r="A1397" s="5">
        <v>45355.125</v>
      </c>
      <c r="B1397">
        <v>4.2513785362243599</v>
      </c>
      <c r="C1397">
        <v>3.2999999523162802</v>
      </c>
      <c r="D1397" s="2">
        <f t="shared" si="42"/>
        <v>45355</v>
      </c>
      <c r="E1397">
        <f t="shared" si="43"/>
        <v>44.253605723381021</v>
      </c>
    </row>
    <row r="1398" spans="1:5">
      <c r="A1398" s="5">
        <v>45355.166666666664</v>
      </c>
      <c r="B1398">
        <v>3.91599345207214</v>
      </c>
      <c r="C1398">
        <v>3.9000000953674299</v>
      </c>
      <c r="D1398" s="2">
        <f t="shared" si="42"/>
        <v>45355</v>
      </c>
      <c r="E1398">
        <f t="shared" si="43"/>
        <v>44.253605723381021</v>
      </c>
    </row>
    <row r="1399" spans="1:5">
      <c r="A1399" s="5">
        <v>45355.208333333336</v>
      </c>
      <c r="B1399">
        <v>3.6526238918304399</v>
      </c>
      <c r="C1399">
        <v>3.9000000953674299</v>
      </c>
      <c r="D1399" s="2">
        <f t="shared" si="42"/>
        <v>45355</v>
      </c>
      <c r="E1399">
        <f t="shared" si="43"/>
        <v>44.253605723381021</v>
      </c>
    </row>
    <row r="1400" spans="1:5">
      <c r="A1400" s="5">
        <v>45355.25</v>
      </c>
      <c r="B1400">
        <v>3.5139210224151598</v>
      </c>
      <c r="C1400">
        <v>4.4000000953674299</v>
      </c>
      <c r="D1400" s="2">
        <f t="shared" si="42"/>
        <v>45355</v>
      </c>
      <c r="E1400">
        <f t="shared" si="43"/>
        <v>44.253605723381021</v>
      </c>
    </row>
    <row r="1401" spans="1:5">
      <c r="A1401" s="5">
        <v>45355.291666666664</v>
      </c>
      <c r="B1401">
        <v>3.5449550151824898</v>
      </c>
      <c r="C1401">
        <v>4.4000000953674299</v>
      </c>
      <c r="D1401" s="2">
        <f t="shared" si="42"/>
        <v>45355</v>
      </c>
      <c r="E1401">
        <f t="shared" si="43"/>
        <v>44.253605723381021</v>
      </c>
    </row>
    <row r="1402" spans="1:5">
      <c r="A1402" s="5">
        <v>45355.333333333336</v>
      </c>
      <c r="B1402">
        <v>3.86701011657714</v>
      </c>
      <c r="C1402">
        <v>3.9000000953674299</v>
      </c>
      <c r="D1402" s="2">
        <f t="shared" si="42"/>
        <v>45355</v>
      </c>
      <c r="E1402">
        <f t="shared" si="43"/>
        <v>44.253605723381021</v>
      </c>
    </row>
    <row r="1403" spans="1:5">
      <c r="A1403" s="5">
        <v>45355.375</v>
      </c>
      <c r="B1403">
        <v>4.3832240104675204</v>
      </c>
      <c r="C1403">
        <v>4.4000000953674299</v>
      </c>
      <c r="D1403" s="2">
        <f t="shared" si="42"/>
        <v>45355</v>
      </c>
      <c r="E1403">
        <f t="shared" si="43"/>
        <v>44.253605723381021</v>
      </c>
    </row>
    <row r="1404" spans="1:5">
      <c r="A1404" s="5">
        <v>45355.416666666664</v>
      </c>
      <c r="B1404">
        <v>5.1530203819274902</v>
      </c>
      <c r="C1404">
        <v>4.4000000953674299</v>
      </c>
      <c r="D1404" s="2">
        <f t="shared" si="42"/>
        <v>45355</v>
      </c>
      <c r="E1404">
        <f t="shared" si="43"/>
        <v>44.253605723381021</v>
      </c>
    </row>
    <row r="1405" spans="1:5">
      <c r="A1405" s="5">
        <v>45355.458333333336</v>
      </c>
      <c r="B1405">
        <v>6.4026284217834402</v>
      </c>
      <c r="C1405">
        <v>5</v>
      </c>
      <c r="D1405" s="2">
        <f t="shared" si="42"/>
        <v>45355</v>
      </c>
      <c r="E1405">
        <f t="shared" si="43"/>
        <v>44.253605723381021</v>
      </c>
    </row>
    <row r="1406" spans="1:5">
      <c r="A1406" s="5">
        <v>45355.5</v>
      </c>
      <c r="B1406">
        <v>7.7613744735717702</v>
      </c>
      <c r="C1406">
        <v>6.0999999046325604</v>
      </c>
      <c r="D1406" s="2">
        <f t="shared" si="42"/>
        <v>45355</v>
      </c>
      <c r="E1406">
        <f t="shared" si="43"/>
        <v>44.253605723381021</v>
      </c>
    </row>
    <row r="1407" spans="1:5">
      <c r="A1407" s="5">
        <v>45355.541666666664</v>
      </c>
      <c r="B1407">
        <v>9.30657958984375</v>
      </c>
      <c r="C1407">
        <v>6.6999998092651296</v>
      </c>
      <c r="D1407" s="2">
        <f t="shared" si="42"/>
        <v>45355</v>
      </c>
      <c r="E1407">
        <f t="shared" si="43"/>
        <v>44.253605723381021</v>
      </c>
    </row>
    <row r="1408" spans="1:5">
      <c r="A1408" s="5">
        <v>45355.583333333336</v>
      </c>
      <c r="B1408">
        <v>10.384512901306101</v>
      </c>
      <c r="C1408">
        <v>6.6999998092651296</v>
      </c>
      <c r="D1408" s="2">
        <f t="shared" si="42"/>
        <v>45355</v>
      </c>
      <c r="E1408">
        <f t="shared" si="43"/>
        <v>44.253605723381021</v>
      </c>
    </row>
    <row r="1409" spans="1:5">
      <c r="A1409" s="5">
        <v>45355.625</v>
      </c>
      <c r="B1409">
        <v>11.0117225646972</v>
      </c>
      <c r="C1409">
        <v>7.1999998092651296</v>
      </c>
      <c r="D1409" s="2">
        <f t="shared" si="42"/>
        <v>45355</v>
      </c>
      <c r="E1409">
        <f t="shared" si="43"/>
        <v>44.253605723381021</v>
      </c>
    </row>
    <row r="1410" spans="1:5">
      <c r="A1410" s="5">
        <v>45355.666666666664</v>
      </c>
      <c r="B1410">
        <v>11.131646156311</v>
      </c>
      <c r="C1410">
        <v>5.5999999046325604</v>
      </c>
      <c r="D1410" s="2">
        <f t="shared" si="42"/>
        <v>45355</v>
      </c>
      <c r="E1410">
        <f t="shared" si="43"/>
        <v>44.253605723381021</v>
      </c>
    </row>
    <row r="1411" spans="1:5">
      <c r="A1411" s="5">
        <v>45355.708333333336</v>
      </c>
      <c r="B1411">
        <v>10.755897521972599</v>
      </c>
      <c r="C1411">
        <v>5</v>
      </c>
      <c r="D1411" s="2">
        <f t="shared" ref="D1411:D1474" si="44">DATE(YEAR(A1411), MONTH(A1411), DAY(A1411))</f>
        <v>45355</v>
      </c>
      <c r="E1411">
        <f t="shared" ref="E1411:E1474" si="45">AVERAGEIF(D:D, D1411, B:B)*1.8+32</f>
        <v>44.253605723381021</v>
      </c>
    </row>
    <row r="1412" spans="1:5">
      <c r="A1412" s="5">
        <v>45355.75</v>
      </c>
      <c r="B1412">
        <v>9.9998836517333896</v>
      </c>
      <c r="C1412">
        <v>3.9000000953674299</v>
      </c>
      <c r="D1412" s="2">
        <f t="shared" si="44"/>
        <v>45355</v>
      </c>
      <c r="E1412">
        <f t="shared" si="45"/>
        <v>44.253605723381021</v>
      </c>
    </row>
    <row r="1413" spans="1:5">
      <c r="A1413" s="5">
        <v>45355.791666666664</v>
      </c>
      <c r="B1413">
        <v>9.2178936004638601</v>
      </c>
      <c r="C1413">
        <v>2.20000004768371</v>
      </c>
      <c r="D1413" s="2">
        <f t="shared" si="44"/>
        <v>45355</v>
      </c>
      <c r="E1413">
        <f t="shared" si="45"/>
        <v>44.253605723381021</v>
      </c>
    </row>
    <row r="1414" spans="1:5">
      <c r="A1414" s="5">
        <v>45355.833333333336</v>
      </c>
      <c r="B1414">
        <v>8.2746458053588796</v>
      </c>
      <c r="C1414">
        <v>2.20000004768371</v>
      </c>
      <c r="D1414" s="2">
        <f t="shared" si="44"/>
        <v>45355</v>
      </c>
      <c r="E1414">
        <f t="shared" si="45"/>
        <v>44.253605723381021</v>
      </c>
    </row>
    <row r="1415" spans="1:5">
      <c r="A1415" s="5">
        <v>45355.875</v>
      </c>
      <c r="B1415">
        <v>7.5832180976867596</v>
      </c>
      <c r="C1415">
        <v>1.70000004768371</v>
      </c>
      <c r="D1415" s="2">
        <f t="shared" si="44"/>
        <v>45355</v>
      </c>
      <c r="E1415">
        <f t="shared" si="45"/>
        <v>44.253605723381021</v>
      </c>
    </row>
    <row r="1416" spans="1:5">
      <c r="A1416" s="5">
        <v>45355.916666666664</v>
      </c>
      <c r="B1416">
        <v>7.1729879379272399</v>
      </c>
      <c r="C1416">
        <v>1.70000004768371</v>
      </c>
      <c r="D1416" s="2">
        <f t="shared" si="44"/>
        <v>45355</v>
      </c>
      <c r="E1416">
        <f t="shared" si="45"/>
        <v>44.253605723381021</v>
      </c>
    </row>
    <row r="1417" spans="1:5">
      <c r="A1417" s="5">
        <v>45355.958333333336</v>
      </c>
      <c r="B1417">
        <v>6.8102540969848597</v>
      </c>
      <c r="C1417">
        <v>1.1000000238418499</v>
      </c>
      <c r="D1417" s="2">
        <f t="shared" si="44"/>
        <v>45355</v>
      </c>
      <c r="E1417">
        <f t="shared" si="45"/>
        <v>44.253605723381021</v>
      </c>
    </row>
    <row r="1418" spans="1:5">
      <c r="A1418" s="5">
        <v>45356</v>
      </c>
      <c r="B1418">
        <v>6.4143223762512198</v>
      </c>
      <c r="C1418">
        <v>1.1000000238418499</v>
      </c>
      <c r="D1418" s="2">
        <f t="shared" si="44"/>
        <v>45356</v>
      </c>
      <c r="E1418">
        <f t="shared" si="45"/>
        <v>45.342339968681323</v>
      </c>
    </row>
    <row r="1419" spans="1:5">
      <c r="A1419" s="5">
        <v>45356.041666666664</v>
      </c>
      <c r="B1419">
        <v>5.9804334640502903</v>
      </c>
      <c r="C1419">
        <v>0.60000002384185702</v>
      </c>
      <c r="D1419" s="2">
        <f t="shared" si="44"/>
        <v>45356</v>
      </c>
      <c r="E1419">
        <f t="shared" si="45"/>
        <v>45.342339968681323</v>
      </c>
    </row>
    <row r="1420" spans="1:5">
      <c r="A1420" s="5">
        <v>45356.083333333336</v>
      </c>
      <c r="B1420">
        <v>5.5660495758056596</v>
      </c>
      <c r="C1420">
        <v>0</v>
      </c>
      <c r="D1420" s="2">
        <f t="shared" si="44"/>
        <v>45356</v>
      </c>
      <c r="E1420">
        <f t="shared" si="45"/>
        <v>45.342339968681323</v>
      </c>
    </row>
    <row r="1421" spans="1:5">
      <c r="A1421" s="5">
        <v>45356.125</v>
      </c>
      <c r="B1421">
        <v>5.1976842880248997</v>
      </c>
      <c r="C1421">
        <v>0</v>
      </c>
      <c r="D1421" s="2">
        <f t="shared" si="44"/>
        <v>45356</v>
      </c>
      <c r="E1421">
        <f t="shared" si="45"/>
        <v>45.342339968681323</v>
      </c>
    </row>
    <row r="1422" spans="1:5">
      <c r="A1422" s="5">
        <v>45356.166666666664</v>
      </c>
      <c r="B1422">
        <v>4.9645714759826598</v>
      </c>
      <c r="C1422">
        <v>0</v>
      </c>
      <c r="D1422" s="2">
        <f t="shared" si="44"/>
        <v>45356</v>
      </c>
      <c r="E1422">
        <f t="shared" si="45"/>
        <v>45.342339968681323</v>
      </c>
    </row>
    <row r="1423" spans="1:5">
      <c r="A1423" s="5">
        <v>45356.208333333336</v>
      </c>
      <c r="B1423">
        <v>4.9030065536498997</v>
      </c>
      <c r="C1423">
        <v>-0.60000002384185702</v>
      </c>
      <c r="D1423" s="2">
        <f t="shared" si="44"/>
        <v>45356</v>
      </c>
      <c r="E1423">
        <f t="shared" si="45"/>
        <v>45.342339968681323</v>
      </c>
    </row>
    <row r="1424" spans="1:5">
      <c r="A1424" s="5">
        <v>45356.25</v>
      </c>
      <c r="B1424">
        <v>5.0081377029418901</v>
      </c>
      <c r="C1424">
        <v>-1.1000000238418499</v>
      </c>
      <c r="D1424" s="2">
        <f t="shared" si="44"/>
        <v>45356</v>
      </c>
      <c r="E1424">
        <f t="shared" si="45"/>
        <v>45.342339968681323</v>
      </c>
    </row>
    <row r="1425" spans="1:5">
      <c r="A1425" s="5">
        <v>45356.291666666664</v>
      </c>
      <c r="B1425">
        <v>5.3023600578308097</v>
      </c>
      <c r="C1425">
        <v>-0.60000002384185702</v>
      </c>
      <c r="D1425" s="2">
        <f t="shared" si="44"/>
        <v>45356</v>
      </c>
      <c r="E1425">
        <f t="shared" si="45"/>
        <v>45.342339968681323</v>
      </c>
    </row>
    <row r="1426" spans="1:5">
      <c r="A1426" s="5">
        <v>45356.333333333336</v>
      </c>
      <c r="B1426">
        <v>5.7168030738830504</v>
      </c>
      <c r="C1426">
        <v>0.60000002384185702</v>
      </c>
      <c r="D1426" s="2">
        <f t="shared" si="44"/>
        <v>45356</v>
      </c>
      <c r="E1426">
        <f t="shared" si="45"/>
        <v>45.342339968681323</v>
      </c>
    </row>
    <row r="1427" spans="1:5">
      <c r="A1427" s="5">
        <v>45356.375</v>
      </c>
      <c r="B1427">
        <v>6.1687521934509197</v>
      </c>
      <c r="C1427">
        <v>2.20000004768371</v>
      </c>
      <c r="D1427" s="2">
        <f t="shared" si="44"/>
        <v>45356</v>
      </c>
      <c r="E1427">
        <f t="shared" si="45"/>
        <v>45.342339968681323</v>
      </c>
    </row>
    <row r="1428" spans="1:5">
      <c r="A1428" s="5">
        <v>45356.416666666664</v>
      </c>
      <c r="B1428">
        <v>6.6814656257629297</v>
      </c>
      <c r="C1428">
        <v>3.9000000953674299</v>
      </c>
      <c r="D1428" s="2">
        <f t="shared" si="44"/>
        <v>45356</v>
      </c>
      <c r="E1428">
        <f t="shared" si="45"/>
        <v>45.342339968681323</v>
      </c>
    </row>
    <row r="1429" spans="1:5">
      <c r="A1429" s="5">
        <v>45356.458333333336</v>
      </c>
      <c r="B1429">
        <v>7.5157694816589302</v>
      </c>
      <c r="C1429">
        <v>5.5999999046325604</v>
      </c>
      <c r="D1429" s="2">
        <f t="shared" si="44"/>
        <v>45356</v>
      </c>
      <c r="E1429">
        <f t="shared" si="45"/>
        <v>45.342339968681323</v>
      </c>
    </row>
    <row r="1430" spans="1:5">
      <c r="A1430" s="5">
        <v>45356.5</v>
      </c>
      <c r="B1430">
        <v>8.6777267456054599</v>
      </c>
      <c r="C1430">
        <v>6.6999998092651296</v>
      </c>
      <c r="D1430" s="2">
        <f t="shared" si="44"/>
        <v>45356</v>
      </c>
      <c r="E1430">
        <f t="shared" si="45"/>
        <v>45.342339968681323</v>
      </c>
    </row>
    <row r="1431" spans="1:5">
      <c r="A1431" s="5">
        <v>45356.541666666664</v>
      </c>
      <c r="B1431">
        <v>9.6854753494262695</v>
      </c>
      <c r="C1431">
        <v>7.8000001907348597</v>
      </c>
      <c r="D1431" s="2">
        <f t="shared" si="44"/>
        <v>45356</v>
      </c>
      <c r="E1431">
        <f t="shared" si="45"/>
        <v>45.342339968681323</v>
      </c>
    </row>
    <row r="1432" spans="1:5">
      <c r="A1432" s="5">
        <v>45356.583333333336</v>
      </c>
      <c r="B1432">
        <v>10.3643455505371</v>
      </c>
      <c r="C1432">
        <v>7.8000001907348597</v>
      </c>
      <c r="D1432" s="2">
        <f t="shared" si="44"/>
        <v>45356</v>
      </c>
      <c r="E1432">
        <f t="shared" si="45"/>
        <v>45.342339968681323</v>
      </c>
    </row>
    <row r="1433" spans="1:5">
      <c r="A1433" s="5">
        <v>45356.625</v>
      </c>
      <c r="B1433">
        <v>10.753115653991699</v>
      </c>
      <c r="C1433">
        <v>7.8000001907348597</v>
      </c>
      <c r="D1433" s="2">
        <f t="shared" si="44"/>
        <v>45356</v>
      </c>
      <c r="E1433">
        <f t="shared" si="45"/>
        <v>45.342339968681323</v>
      </c>
    </row>
    <row r="1434" spans="1:5">
      <c r="A1434" s="5">
        <v>45356.666666666664</v>
      </c>
      <c r="B1434">
        <v>10.691850662231399</v>
      </c>
      <c r="C1434">
        <v>7.8000001907348597</v>
      </c>
      <c r="D1434" s="2">
        <f t="shared" si="44"/>
        <v>45356</v>
      </c>
      <c r="E1434">
        <f t="shared" si="45"/>
        <v>45.342339968681323</v>
      </c>
    </row>
    <row r="1435" spans="1:5">
      <c r="A1435" s="5">
        <v>45356.708333333336</v>
      </c>
      <c r="B1435">
        <v>10.371416091918899</v>
      </c>
      <c r="C1435">
        <v>7.8000001907348597</v>
      </c>
      <c r="D1435" s="2">
        <f t="shared" si="44"/>
        <v>45356</v>
      </c>
      <c r="E1435">
        <f t="shared" si="45"/>
        <v>45.342339968681323</v>
      </c>
    </row>
    <row r="1436" spans="1:5">
      <c r="A1436" s="5">
        <v>45356.75</v>
      </c>
      <c r="B1436">
        <v>9.7783603668212802</v>
      </c>
      <c r="C1436">
        <v>6.0999999046325604</v>
      </c>
      <c r="D1436" s="2">
        <f t="shared" si="44"/>
        <v>45356</v>
      </c>
      <c r="E1436">
        <f t="shared" si="45"/>
        <v>45.342339968681323</v>
      </c>
    </row>
    <row r="1437" spans="1:5">
      <c r="A1437" s="5">
        <v>45356.791666666664</v>
      </c>
      <c r="B1437">
        <v>8.9528961181640607</v>
      </c>
      <c r="C1437">
        <v>5.5999999046325604</v>
      </c>
      <c r="D1437" s="2">
        <f t="shared" si="44"/>
        <v>45356</v>
      </c>
      <c r="E1437">
        <f t="shared" si="45"/>
        <v>45.342339968681323</v>
      </c>
    </row>
    <row r="1438" spans="1:5">
      <c r="A1438" s="5">
        <v>45356.833333333336</v>
      </c>
      <c r="B1438">
        <v>8.0521001815795898</v>
      </c>
      <c r="C1438">
        <v>3.9000000953674299</v>
      </c>
      <c r="D1438" s="2">
        <f t="shared" si="44"/>
        <v>45356</v>
      </c>
      <c r="E1438">
        <f t="shared" si="45"/>
        <v>45.342339968681323</v>
      </c>
    </row>
    <row r="1439" spans="1:5">
      <c r="A1439" s="5">
        <v>45356.875</v>
      </c>
      <c r="B1439">
        <v>7.4451222419738698</v>
      </c>
      <c r="C1439">
        <v>2.7999999523162802</v>
      </c>
      <c r="D1439" s="2">
        <f t="shared" si="44"/>
        <v>45356</v>
      </c>
      <c r="E1439">
        <f t="shared" si="45"/>
        <v>45.342339968681323</v>
      </c>
    </row>
    <row r="1440" spans="1:5">
      <c r="A1440" s="5">
        <v>45356.916666666664</v>
      </c>
      <c r="B1440">
        <v>7.0505814552307102</v>
      </c>
      <c r="C1440">
        <v>2.20000004768371</v>
      </c>
      <c r="D1440" s="2">
        <f t="shared" si="44"/>
        <v>45356</v>
      </c>
      <c r="E1440">
        <f t="shared" si="45"/>
        <v>45.342339968681323</v>
      </c>
    </row>
    <row r="1441" spans="1:5">
      <c r="A1441" s="5">
        <v>45356.958333333336</v>
      </c>
      <c r="B1441">
        <v>6.6555199623107901</v>
      </c>
      <c r="C1441">
        <v>1.70000004768371</v>
      </c>
      <c r="D1441" s="2">
        <f t="shared" si="44"/>
        <v>45356</v>
      </c>
      <c r="E1441">
        <f t="shared" si="45"/>
        <v>45.342339968681323</v>
      </c>
    </row>
    <row r="1442" spans="1:5">
      <c r="A1442" s="5">
        <v>45357</v>
      </c>
      <c r="B1442">
        <v>6.29255819320678</v>
      </c>
      <c r="C1442">
        <v>1.70000004768371</v>
      </c>
      <c r="D1442" s="2">
        <f t="shared" si="44"/>
        <v>45357</v>
      </c>
      <c r="E1442">
        <f t="shared" si="45"/>
        <v>46.532951843738523</v>
      </c>
    </row>
    <row r="1443" spans="1:5">
      <c r="A1443" s="5">
        <v>45357.041666666664</v>
      </c>
      <c r="B1443">
        <v>5.9584193229675204</v>
      </c>
      <c r="C1443">
        <v>1.1000000238418499</v>
      </c>
      <c r="D1443" s="2">
        <f t="shared" si="44"/>
        <v>45357</v>
      </c>
      <c r="E1443">
        <f t="shared" si="45"/>
        <v>46.532951843738523</v>
      </c>
    </row>
    <row r="1444" spans="1:5">
      <c r="A1444" s="5">
        <v>45357.083333333336</v>
      </c>
      <c r="B1444">
        <v>5.6665635108947701</v>
      </c>
      <c r="C1444">
        <v>1.1000000238418499</v>
      </c>
      <c r="D1444" s="2">
        <f t="shared" si="44"/>
        <v>45357</v>
      </c>
      <c r="E1444">
        <f t="shared" si="45"/>
        <v>46.532951843738523</v>
      </c>
    </row>
    <row r="1445" spans="1:5">
      <c r="A1445" s="5">
        <v>45357.125</v>
      </c>
      <c r="B1445">
        <v>5.4642310142517001</v>
      </c>
      <c r="C1445">
        <v>0.60000002384185702</v>
      </c>
      <c r="D1445" s="2">
        <f t="shared" si="44"/>
        <v>45357</v>
      </c>
      <c r="E1445">
        <f t="shared" si="45"/>
        <v>46.532951843738523</v>
      </c>
    </row>
    <row r="1446" spans="1:5">
      <c r="A1446" s="5">
        <v>45357.166666666664</v>
      </c>
      <c r="B1446">
        <v>5.3502597808837802</v>
      </c>
      <c r="C1446">
        <v>1.1000000238418499</v>
      </c>
      <c r="D1446" s="2">
        <f t="shared" si="44"/>
        <v>45357</v>
      </c>
      <c r="E1446">
        <f t="shared" si="45"/>
        <v>46.532951843738523</v>
      </c>
    </row>
    <row r="1447" spans="1:5">
      <c r="A1447" s="5">
        <v>45357.208333333336</v>
      </c>
      <c r="B1447">
        <v>5.35024070739746</v>
      </c>
      <c r="C1447">
        <v>1.1000000238418499</v>
      </c>
      <c r="D1447" s="2">
        <f t="shared" si="44"/>
        <v>45357</v>
      </c>
      <c r="E1447">
        <f t="shared" si="45"/>
        <v>46.532951843738523</v>
      </c>
    </row>
    <row r="1448" spans="1:5">
      <c r="A1448" s="5">
        <v>45357.25</v>
      </c>
      <c r="B1448">
        <v>5.4737782478332502</v>
      </c>
      <c r="C1448">
        <v>1.1000000238418499</v>
      </c>
      <c r="D1448" s="2">
        <f t="shared" si="44"/>
        <v>45357</v>
      </c>
      <c r="E1448">
        <f t="shared" si="45"/>
        <v>46.532951843738523</v>
      </c>
    </row>
    <row r="1449" spans="1:5">
      <c r="A1449" s="5">
        <v>45357.291666666664</v>
      </c>
      <c r="B1449">
        <v>5.7385382652282697</v>
      </c>
      <c r="C1449">
        <v>2.7999999523162802</v>
      </c>
      <c r="D1449" s="2">
        <f t="shared" si="44"/>
        <v>45357</v>
      </c>
      <c r="E1449">
        <f t="shared" si="45"/>
        <v>46.532951843738523</v>
      </c>
    </row>
    <row r="1450" spans="1:5">
      <c r="A1450" s="5">
        <v>45357.333333333336</v>
      </c>
      <c r="B1450">
        <v>6.0769166946411097</v>
      </c>
      <c r="C1450">
        <v>5.5999999046325604</v>
      </c>
      <c r="D1450" s="2">
        <f t="shared" si="44"/>
        <v>45357</v>
      </c>
      <c r="E1450">
        <f t="shared" si="45"/>
        <v>46.532951843738523</v>
      </c>
    </row>
    <row r="1451" spans="1:5">
      <c r="A1451" s="5">
        <v>45357.375</v>
      </c>
      <c r="B1451">
        <v>6.5429253578186</v>
      </c>
      <c r="C1451">
        <v>7.8000001907348597</v>
      </c>
      <c r="D1451" s="2">
        <f t="shared" si="44"/>
        <v>45357</v>
      </c>
      <c r="E1451">
        <f t="shared" si="45"/>
        <v>46.532951843738523</v>
      </c>
    </row>
    <row r="1452" spans="1:5">
      <c r="A1452" s="5">
        <v>45357.416666666664</v>
      </c>
      <c r="B1452">
        <v>7.3594374656677202</v>
      </c>
      <c r="C1452">
        <v>10.6000003814697</v>
      </c>
      <c r="D1452" s="2">
        <f t="shared" si="44"/>
        <v>45357</v>
      </c>
      <c r="E1452">
        <f t="shared" si="45"/>
        <v>46.532951843738523</v>
      </c>
    </row>
    <row r="1453" spans="1:5">
      <c r="A1453" s="5">
        <v>45357.458333333336</v>
      </c>
      <c r="B1453">
        <v>8.5563583374023402</v>
      </c>
      <c r="C1453">
        <v>12.800000190734799</v>
      </c>
      <c r="D1453" s="2">
        <f t="shared" si="44"/>
        <v>45357</v>
      </c>
      <c r="E1453">
        <f t="shared" si="45"/>
        <v>46.532951843738523</v>
      </c>
    </row>
    <row r="1454" spans="1:5">
      <c r="A1454" s="5">
        <v>45357.5</v>
      </c>
      <c r="B1454">
        <v>9.5563907623290998</v>
      </c>
      <c r="C1454">
        <v>15.6000003814697</v>
      </c>
      <c r="D1454" s="2">
        <f t="shared" si="44"/>
        <v>45357</v>
      </c>
      <c r="E1454">
        <f t="shared" si="45"/>
        <v>46.532951843738523</v>
      </c>
    </row>
    <row r="1455" spans="1:5">
      <c r="A1455" s="5">
        <v>45357.541666666664</v>
      </c>
      <c r="B1455">
        <v>10.427259445190399</v>
      </c>
      <c r="C1455">
        <v>16.7000007629394</v>
      </c>
      <c r="D1455" s="2">
        <f t="shared" si="44"/>
        <v>45357</v>
      </c>
      <c r="E1455">
        <f t="shared" si="45"/>
        <v>46.532951843738523</v>
      </c>
    </row>
    <row r="1456" spans="1:5">
      <c r="A1456" s="5">
        <v>45357.583333333336</v>
      </c>
      <c r="B1456">
        <v>11.366750717163001</v>
      </c>
      <c r="C1456">
        <v>18.299999237060501</v>
      </c>
      <c r="D1456" s="2">
        <f t="shared" si="44"/>
        <v>45357</v>
      </c>
      <c r="E1456">
        <f t="shared" si="45"/>
        <v>46.532951843738523</v>
      </c>
    </row>
    <row r="1457" spans="1:5">
      <c r="A1457" s="5">
        <v>45357.625</v>
      </c>
      <c r="B1457">
        <v>11.8727092742919</v>
      </c>
      <c r="C1457">
        <v>18.899999618530199</v>
      </c>
      <c r="D1457" s="2">
        <f t="shared" si="44"/>
        <v>45357</v>
      </c>
      <c r="E1457">
        <f t="shared" si="45"/>
        <v>46.532951843738523</v>
      </c>
    </row>
    <row r="1458" spans="1:5">
      <c r="A1458" s="5">
        <v>45357.666666666664</v>
      </c>
      <c r="B1458">
        <v>11.7810878753662</v>
      </c>
      <c r="C1458">
        <v>19.399999618530199</v>
      </c>
      <c r="D1458" s="2">
        <f t="shared" si="44"/>
        <v>45357</v>
      </c>
      <c r="E1458">
        <f t="shared" si="45"/>
        <v>46.532951843738523</v>
      </c>
    </row>
    <row r="1459" spans="1:5">
      <c r="A1459" s="5">
        <v>45357.708333333336</v>
      </c>
      <c r="B1459">
        <v>11.290799140930099</v>
      </c>
      <c r="C1459">
        <v>18.899999618530199</v>
      </c>
      <c r="D1459" s="2">
        <f t="shared" si="44"/>
        <v>45357</v>
      </c>
      <c r="E1459">
        <f t="shared" si="45"/>
        <v>46.532951843738523</v>
      </c>
    </row>
    <row r="1460" spans="1:5">
      <c r="A1460" s="5">
        <v>45357.75</v>
      </c>
      <c r="B1460">
        <v>10.723136901855399</v>
      </c>
      <c r="C1460">
        <v>17.799999237060501</v>
      </c>
      <c r="D1460" s="2">
        <f t="shared" si="44"/>
        <v>45357</v>
      </c>
      <c r="E1460">
        <f t="shared" si="45"/>
        <v>46.532951843738523</v>
      </c>
    </row>
    <row r="1461" spans="1:5">
      <c r="A1461" s="5">
        <v>45357.791666666664</v>
      </c>
      <c r="B1461">
        <v>10.0717267990112</v>
      </c>
      <c r="C1461">
        <v>16.7000007629394</v>
      </c>
      <c r="D1461" s="2">
        <f t="shared" si="44"/>
        <v>45357</v>
      </c>
      <c r="E1461">
        <f t="shared" si="45"/>
        <v>46.532951843738523</v>
      </c>
    </row>
    <row r="1462" spans="1:5">
      <c r="A1462" s="5">
        <v>45357.833333333336</v>
      </c>
      <c r="B1462">
        <v>9.22320556640625</v>
      </c>
      <c r="C1462">
        <v>15.6000003814697</v>
      </c>
      <c r="D1462" s="2">
        <f t="shared" si="44"/>
        <v>45357</v>
      </c>
      <c r="E1462">
        <f t="shared" si="45"/>
        <v>46.532951843738523</v>
      </c>
    </row>
    <row r="1463" spans="1:5">
      <c r="A1463" s="5">
        <v>45357.875</v>
      </c>
      <c r="B1463">
        <v>8.4163570404052699</v>
      </c>
      <c r="C1463">
        <v>15</v>
      </c>
      <c r="D1463" s="2">
        <f t="shared" si="44"/>
        <v>45357</v>
      </c>
      <c r="E1463">
        <f t="shared" si="45"/>
        <v>46.532951843738523</v>
      </c>
    </row>
    <row r="1464" spans="1:5">
      <c r="A1464" s="5">
        <v>45357.916666666664</v>
      </c>
      <c r="B1464">
        <v>7.84022760391235</v>
      </c>
      <c r="C1464">
        <v>13.899999618530201</v>
      </c>
      <c r="D1464" s="2">
        <f t="shared" si="44"/>
        <v>45357</v>
      </c>
      <c r="E1464">
        <f t="shared" si="45"/>
        <v>46.532951843738523</v>
      </c>
    </row>
    <row r="1465" spans="1:5">
      <c r="A1465" s="5">
        <v>45357.958333333336</v>
      </c>
      <c r="B1465">
        <v>7.3728132247924796</v>
      </c>
      <c r="C1465">
        <v>12.800000190734799</v>
      </c>
      <c r="D1465" s="2">
        <f t="shared" si="44"/>
        <v>45357</v>
      </c>
      <c r="E1465">
        <f t="shared" si="45"/>
        <v>46.532951843738523</v>
      </c>
    </row>
    <row r="1466" spans="1:5">
      <c r="A1466" s="5">
        <v>45358</v>
      </c>
      <c r="B1466">
        <v>7.0848469734191797</v>
      </c>
      <c r="C1466">
        <v>11.699999809265099</v>
      </c>
      <c r="D1466" s="2">
        <f t="shared" si="44"/>
        <v>45358</v>
      </c>
      <c r="E1466">
        <f t="shared" si="45"/>
        <v>48.301484525203676</v>
      </c>
    </row>
    <row r="1467" spans="1:5">
      <c r="A1467" s="5">
        <v>45358.041666666664</v>
      </c>
      <c r="B1467">
        <v>6.7859530448913503</v>
      </c>
      <c r="C1467">
        <v>11.1000003814697</v>
      </c>
      <c r="D1467" s="2">
        <f t="shared" si="44"/>
        <v>45358</v>
      </c>
      <c r="E1467">
        <f t="shared" si="45"/>
        <v>48.301484525203676</v>
      </c>
    </row>
    <row r="1468" spans="1:5">
      <c r="A1468" s="5">
        <v>45358.083333333336</v>
      </c>
      <c r="B1468">
        <v>6.5161705017089799</v>
      </c>
      <c r="C1468">
        <v>11.1000003814697</v>
      </c>
      <c r="D1468" s="2">
        <f t="shared" si="44"/>
        <v>45358</v>
      </c>
      <c r="E1468">
        <f t="shared" si="45"/>
        <v>48.301484525203676</v>
      </c>
    </row>
    <row r="1469" spans="1:5">
      <c r="A1469" s="5">
        <v>45358.125</v>
      </c>
      <c r="B1469">
        <v>6.2897276878356898</v>
      </c>
      <c r="C1469">
        <v>11.1000003814697</v>
      </c>
      <c r="D1469" s="2">
        <f t="shared" si="44"/>
        <v>45358</v>
      </c>
      <c r="E1469">
        <f t="shared" si="45"/>
        <v>48.301484525203676</v>
      </c>
    </row>
    <row r="1470" spans="1:5">
      <c r="A1470" s="5">
        <v>45358.166666666664</v>
      </c>
      <c r="B1470">
        <v>6.1712193489074698</v>
      </c>
      <c r="C1470">
        <v>9.3999996185302699</v>
      </c>
      <c r="D1470" s="2">
        <f t="shared" si="44"/>
        <v>45358</v>
      </c>
      <c r="E1470">
        <f t="shared" si="45"/>
        <v>48.301484525203676</v>
      </c>
    </row>
    <row r="1471" spans="1:5">
      <c r="A1471" s="5">
        <v>45358.208333333336</v>
      </c>
      <c r="B1471">
        <v>6.1127848625183097</v>
      </c>
      <c r="C1471">
        <v>8.8999996185302699</v>
      </c>
      <c r="D1471" s="2">
        <f t="shared" si="44"/>
        <v>45358</v>
      </c>
      <c r="E1471">
        <f t="shared" si="45"/>
        <v>48.301484525203676</v>
      </c>
    </row>
    <row r="1472" spans="1:5">
      <c r="A1472" s="5">
        <v>45358.25</v>
      </c>
      <c r="B1472">
        <v>6.1451525688171298</v>
      </c>
      <c r="C1472">
        <v>8.3000001907348597</v>
      </c>
      <c r="D1472" s="2">
        <f t="shared" si="44"/>
        <v>45358</v>
      </c>
      <c r="E1472">
        <f t="shared" si="45"/>
        <v>48.301484525203676</v>
      </c>
    </row>
    <row r="1473" spans="1:5">
      <c r="A1473" s="5">
        <v>45358.291666666664</v>
      </c>
      <c r="B1473">
        <v>6.28505086898803</v>
      </c>
      <c r="C1473">
        <v>8.8999996185302699</v>
      </c>
      <c r="D1473" s="2">
        <f t="shared" si="44"/>
        <v>45358</v>
      </c>
      <c r="E1473">
        <f t="shared" si="45"/>
        <v>48.301484525203676</v>
      </c>
    </row>
    <row r="1474" spans="1:5">
      <c r="A1474" s="5">
        <v>45358.333333333336</v>
      </c>
      <c r="B1474">
        <v>6.8585734367370597</v>
      </c>
      <c r="C1474">
        <v>11.1000003814697</v>
      </c>
      <c r="D1474" s="2">
        <f t="shared" si="44"/>
        <v>45358</v>
      </c>
      <c r="E1474">
        <f t="shared" si="45"/>
        <v>48.301484525203676</v>
      </c>
    </row>
    <row r="1475" spans="1:5">
      <c r="A1475" s="5">
        <v>45358.375</v>
      </c>
      <c r="B1475">
        <v>7.8950352668762198</v>
      </c>
      <c r="C1475">
        <v>12.800000190734799</v>
      </c>
      <c r="D1475" s="2">
        <f t="shared" ref="D1475:D1538" si="46">DATE(YEAR(A1475), MONTH(A1475), DAY(A1475))</f>
        <v>45358</v>
      </c>
      <c r="E1475">
        <f t="shared" ref="E1475:E1538" si="47">AVERAGEIF(D:D, D1475, B:B)*1.8+32</f>
        <v>48.301484525203676</v>
      </c>
    </row>
    <row r="1476" spans="1:5">
      <c r="A1476" s="5">
        <v>45358.416666666664</v>
      </c>
      <c r="B1476">
        <v>9.0366191864013601</v>
      </c>
      <c r="C1476">
        <v>14.399999618530201</v>
      </c>
      <c r="D1476" s="2">
        <f t="shared" si="46"/>
        <v>45358</v>
      </c>
      <c r="E1476">
        <f t="shared" si="47"/>
        <v>48.301484525203676</v>
      </c>
    </row>
    <row r="1477" spans="1:5">
      <c r="A1477" s="5">
        <v>45358.458333333336</v>
      </c>
      <c r="B1477">
        <v>9.9978580474853498</v>
      </c>
      <c r="C1477">
        <v>16.7000007629394</v>
      </c>
      <c r="D1477" s="2">
        <f t="shared" si="46"/>
        <v>45358</v>
      </c>
      <c r="E1477">
        <f t="shared" si="47"/>
        <v>48.301484525203676</v>
      </c>
    </row>
    <row r="1478" spans="1:5">
      <c r="A1478" s="5">
        <v>45358.5</v>
      </c>
      <c r="B1478">
        <v>11.2356147766113</v>
      </c>
      <c r="C1478">
        <v>18.899999618530199</v>
      </c>
      <c r="D1478" s="2">
        <f t="shared" si="46"/>
        <v>45358</v>
      </c>
      <c r="E1478">
        <f t="shared" si="47"/>
        <v>48.301484525203676</v>
      </c>
    </row>
    <row r="1479" spans="1:5">
      <c r="A1479" s="5">
        <v>45358.541666666664</v>
      </c>
      <c r="B1479">
        <v>12.381441116333001</v>
      </c>
      <c r="C1479">
        <v>20.600000381469702</v>
      </c>
      <c r="D1479" s="2">
        <f t="shared" si="46"/>
        <v>45358</v>
      </c>
      <c r="E1479">
        <f t="shared" si="47"/>
        <v>48.301484525203676</v>
      </c>
    </row>
    <row r="1480" spans="1:5">
      <c r="A1480" s="5">
        <v>45358.583333333336</v>
      </c>
      <c r="B1480">
        <v>13.076789855956999</v>
      </c>
      <c r="C1480">
        <v>21.100000381469702</v>
      </c>
      <c r="D1480" s="2">
        <f t="shared" si="46"/>
        <v>45358</v>
      </c>
      <c r="E1480">
        <f t="shared" si="47"/>
        <v>48.301484525203676</v>
      </c>
    </row>
    <row r="1481" spans="1:5">
      <c r="A1481" s="5">
        <v>45358.625</v>
      </c>
      <c r="B1481">
        <v>13.215674400329499</v>
      </c>
      <c r="C1481">
        <v>21.100000381469702</v>
      </c>
      <c r="D1481" s="2">
        <f t="shared" si="46"/>
        <v>45358</v>
      </c>
      <c r="E1481">
        <f t="shared" si="47"/>
        <v>48.301484525203676</v>
      </c>
    </row>
    <row r="1482" spans="1:5">
      <c r="A1482" s="5">
        <v>45358.666666666664</v>
      </c>
      <c r="B1482">
        <v>12.8316097259521</v>
      </c>
      <c r="C1482">
        <v>21.100000381469702</v>
      </c>
      <c r="D1482" s="2">
        <f t="shared" si="46"/>
        <v>45358</v>
      </c>
      <c r="E1482">
        <f t="shared" si="47"/>
        <v>48.301484525203676</v>
      </c>
    </row>
    <row r="1483" spans="1:5">
      <c r="A1483" s="5">
        <v>45358.708333333336</v>
      </c>
      <c r="B1483">
        <v>12.050767898559499</v>
      </c>
      <c r="C1483">
        <v>20.600000381469702</v>
      </c>
      <c r="D1483" s="2">
        <f t="shared" si="46"/>
        <v>45358</v>
      </c>
      <c r="E1483">
        <f t="shared" si="47"/>
        <v>48.301484525203676</v>
      </c>
    </row>
    <row r="1484" spans="1:5">
      <c r="A1484" s="5">
        <v>45358.75</v>
      </c>
      <c r="B1484">
        <v>11.2713603973388</v>
      </c>
      <c r="C1484">
        <v>19.399999618530199</v>
      </c>
      <c r="D1484" s="2">
        <f t="shared" si="46"/>
        <v>45358</v>
      </c>
      <c r="E1484">
        <f t="shared" si="47"/>
        <v>48.301484525203676</v>
      </c>
    </row>
    <row r="1485" spans="1:5">
      <c r="A1485" s="5">
        <v>45358.791666666664</v>
      </c>
      <c r="B1485">
        <v>10.542512893676699</v>
      </c>
      <c r="C1485">
        <v>18.299999237060501</v>
      </c>
      <c r="D1485" s="2">
        <f t="shared" si="46"/>
        <v>45358</v>
      </c>
      <c r="E1485">
        <f t="shared" si="47"/>
        <v>48.301484525203676</v>
      </c>
    </row>
    <row r="1486" spans="1:5">
      <c r="A1486" s="5">
        <v>45358.833333333336</v>
      </c>
      <c r="B1486">
        <v>9.8740062713622994</v>
      </c>
      <c r="C1486">
        <v>17.2000007629394</v>
      </c>
      <c r="D1486" s="2">
        <f t="shared" si="46"/>
        <v>45358</v>
      </c>
      <c r="E1486">
        <f t="shared" si="47"/>
        <v>48.301484525203676</v>
      </c>
    </row>
    <row r="1487" spans="1:5">
      <c r="A1487" s="5">
        <v>45358.875</v>
      </c>
      <c r="B1487">
        <v>9.0405960083007795</v>
      </c>
      <c r="C1487">
        <v>16.7000007629394</v>
      </c>
      <c r="D1487" s="2">
        <f t="shared" si="46"/>
        <v>45358</v>
      </c>
      <c r="E1487">
        <f t="shared" si="47"/>
        <v>48.301484525203676</v>
      </c>
    </row>
    <row r="1488" spans="1:5">
      <c r="A1488" s="5">
        <v>45358.916666666664</v>
      </c>
      <c r="B1488">
        <v>8.5246477127075195</v>
      </c>
      <c r="C1488">
        <v>16.100000381469702</v>
      </c>
      <c r="D1488" s="2">
        <f t="shared" si="46"/>
        <v>45358</v>
      </c>
      <c r="E1488">
        <f t="shared" si="47"/>
        <v>48.301484525203676</v>
      </c>
    </row>
    <row r="1489" spans="1:5">
      <c r="A1489" s="5">
        <v>45358.958333333336</v>
      </c>
      <c r="B1489">
        <v>8.1291141510009695</v>
      </c>
      <c r="C1489">
        <v>15.6000003814697</v>
      </c>
      <c r="D1489" s="2">
        <f t="shared" si="46"/>
        <v>45358</v>
      </c>
      <c r="E1489">
        <f t="shared" si="47"/>
        <v>48.301484525203676</v>
      </c>
    </row>
    <row r="1490" spans="1:5">
      <c r="A1490" s="5">
        <v>45359</v>
      </c>
      <c r="B1490">
        <v>7.76651906967163</v>
      </c>
      <c r="C1490">
        <v>13.899999618530201</v>
      </c>
      <c r="D1490" s="2">
        <f t="shared" si="46"/>
        <v>45359</v>
      </c>
      <c r="E1490">
        <f t="shared" si="47"/>
        <v>48.703643035888646</v>
      </c>
    </row>
    <row r="1491" spans="1:5">
      <c r="A1491" s="5">
        <v>45359.041666666664</v>
      </c>
      <c r="B1491">
        <v>7.4934530258178702</v>
      </c>
      <c r="C1491">
        <v>12.800000190734799</v>
      </c>
      <c r="D1491" s="2">
        <f t="shared" si="46"/>
        <v>45359</v>
      </c>
      <c r="E1491">
        <f t="shared" si="47"/>
        <v>48.703643035888646</v>
      </c>
    </row>
    <row r="1492" spans="1:5">
      <c r="A1492" s="5">
        <v>45359.083333333336</v>
      </c>
      <c r="B1492">
        <v>7.3258185386657697</v>
      </c>
      <c r="C1492">
        <v>12.199999809265099</v>
      </c>
      <c r="D1492" s="2">
        <f t="shared" si="46"/>
        <v>45359</v>
      </c>
      <c r="E1492">
        <f t="shared" si="47"/>
        <v>48.703643035888646</v>
      </c>
    </row>
    <row r="1493" spans="1:5">
      <c r="A1493" s="5">
        <v>45359.125</v>
      </c>
      <c r="B1493">
        <v>7.19347715377807</v>
      </c>
      <c r="C1493">
        <v>11.699999809265099</v>
      </c>
      <c r="D1493" s="2">
        <f t="shared" si="46"/>
        <v>45359</v>
      </c>
      <c r="E1493">
        <f t="shared" si="47"/>
        <v>48.703643035888646</v>
      </c>
    </row>
    <row r="1494" spans="1:5">
      <c r="A1494" s="5">
        <v>45359.166666666664</v>
      </c>
      <c r="B1494">
        <v>7.1036133766174299</v>
      </c>
      <c r="C1494">
        <v>11.699999809265099</v>
      </c>
      <c r="D1494" s="2">
        <f t="shared" si="46"/>
        <v>45359</v>
      </c>
      <c r="E1494">
        <f t="shared" si="47"/>
        <v>48.703643035888646</v>
      </c>
    </row>
    <row r="1495" spans="1:5">
      <c r="A1495" s="5">
        <v>45359.208333333336</v>
      </c>
      <c r="B1495">
        <v>7.1589951515197701</v>
      </c>
      <c r="C1495">
        <v>10.6000003814697</v>
      </c>
      <c r="D1495" s="2">
        <f t="shared" si="46"/>
        <v>45359</v>
      </c>
      <c r="E1495">
        <f t="shared" si="47"/>
        <v>48.703643035888646</v>
      </c>
    </row>
    <row r="1496" spans="1:5">
      <c r="A1496" s="5">
        <v>45359.25</v>
      </c>
      <c r="B1496">
        <v>7.3597168922424299</v>
      </c>
      <c r="C1496">
        <v>10</v>
      </c>
      <c r="D1496" s="2">
        <f t="shared" si="46"/>
        <v>45359</v>
      </c>
      <c r="E1496">
        <f t="shared" si="47"/>
        <v>48.703643035888646</v>
      </c>
    </row>
    <row r="1497" spans="1:5">
      <c r="A1497" s="5">
        <v>45359.291666666664</v>
      </c>
      <c r="B1497">
        <v>7.6899676322937003</v>
      </c>
      <c r="C1497">
        <v>10.6000003814697</v>
      </c>
      <c r="D1497" s="2">
        <f t="shared" si="46"/>
        <v>45359</v>
      </c>
      <c r="E1497">
        <f t="shared" si="47"/>
        <v>48.703643035888646</v>
      </c>
    </row>
    <row r="1498" spans="1:5">
      <c r="A1498" s="5">
        <v>45359.333333333336</v>
      </c>
      <c r="B1498">
        <v>8.2056035995483398</v>
      </c>
      <c r="C1498">
        <v>12.199999809265099</v>
      </c>
      <c r="D1498" s="2">
        <f t="shared" si="46"/>
        <v>45359</v>
      </c>
      <c r="E1498">
        <f t="shared" si="47"/>
        <v>48.703643035888646</v>
      </c>
    </row>
    <row r="1499" spans="1:5">
      <c r="A1499" s="5">
        <v>45359.375</v>
      </c>
      <c r="B1499">
        <v>9.1497812271118093</v>
      </c>
      <c r="C1499">
        <v>14.399999618530201</v>
      </c>
      <c r="D1499" s="2">
        <f t="shared" si="46"/>
        <v>45359</v>
      </c>
      <c r="E1499">
        <f t="shared" si="47"/>
        <v>48.703643035888646</v>
      </c>
    </row>
    <row r="1500" spans="1:5">
      <c r="A1500" s="5">
        <v>45359.416666666664</v>
      </c>
      <c r="B1500">
        <v>10.011140823364199</v>
      </c>
      <c r="C1500">
        <v>15.6000003814697</v>
      </c>
      <c r="D1500" s="2">
        <f t="shared" si="46"/>
        <v>45359</v>
      </c>
      <c r="E1500">
        <f t="shared" si="47"/>
        <v>48.703643035888646</v>
      </c>
    </row>
    <row r="1501" spans="1:5">
      <c r="A1501" s="5">
        <v>45359.458333333336</v>
      </c>
      <c r="B1501">
        <v>10.693603515625</v>
      </c>
      <c r="C1501">
        <v>17.2000007629394</v>
      </c>
      <c r="D1501" s="2">
        <f t="shared" si="46"/>
        <v>45359</v>
      </c>
      <c r="E1501">
        <f t="shared" si="47"/>
        <v>48.703643035888646</v>
      </c>
    </row>
    <row r="1502" spans="1:5">
      <c r="A1502" s="5">
        <v>45359.5</v>
      </c>
      <c r="B1502">
        <v>11.3800144195556</v>
      </c>
      <c r="C1502">
        <v>17.799999237060501</v>
      </c>
      <c r="D1502" s="2">
        <f t="shared" si="46"/>
        <v>45359</v>
      </c>
      <c r="E1502">
        <f t="shared" si="47"/>
        <v>48.703643035888646</v>
      </c>
    </row>
    <row r="1503" spans="1:5">
      <c r="A1503" s="5">
        <v>45359.541666666664</v>
      </c>
      <c r="B1503">
        <v>11.851396560668899</v>
      </c>
      <c r="C1503">
        <v>20</v>
      </c>
      <c r="D1503" s="2">
        <f t="shared" si="46"/>
        <v>45359</v>
      </c>
      <c r="E1503">
        <f t="shared" si="47"/>
        <v>48.703643035888646</v>
      </c>
    </row>
    <row r="1504" spans="1:5">
      <c r="A1504" s="5">
        <v>45359.583333333336</v>
      </c>
      <c r="B1504">
        <v>12.1428527832031</v>
      </c>
      <c r="C1504">
        <v>19.399999618530199</v>
      </c>
      <c r="D1504" s="2">
        <f t="shared" si="46"/>
        <v>45359</v>
      </c>
      <c r="E1504">
        <f t="shared" si="47"/>
        <v>48.703643035888646</v>
      </c>
    </row>
    <row r="1505" spans="1:5">
      <c r="A1505" s="5">
        <v>45359.625</v>
      </c>
      <c r="B1505">
        <v>12.130842208862299</v>
      </c>
      <c r="C1505">
        <v>18.299999237060501</v>
      </c>
      <c r="D1505" s="2">
        <f t="shared" si="46"/>
        <v>45359</v>
      </c>
      <c r="E1505">
        <f t="shared" si="47"/>
        <v>48.703643035888646</v>
      </c>
    </row>
    <row r="1506" spans="1:5">
      <c r="A1506" s="5">
        <v>45359.666666666664</v>
      </c>
      <c r="B1506">
        <v>11.8452701568603</v>
      </c>
      <c r="C1506">
        <v>15.6000003814697</v>
      </c>
      <c r="D1506" s="2">
        <f t="shared" si="46"/>
        <v>45359</v>
      </c>
      <c r="E1506">
        <f t="shared" si="47"/>
        <v>48.703643035888646</v>
      </c>
    </row>
    <row r="1507" spans="1:5">
      <c r="A1507" s="5">
        <v>45359.708333333336</v>
      </c>
      <c r="B1507">
        <v>11.3868961334228</v>
      </c>
      <c r="C1507">
        <v>14.399999618530201</v>
      </c>
      <c r="D1507" s="2">
        <f t="shared" si="46"/>
        <v>45359</v>
      </c>
      <c r="E1507">
        <f t="shared" si="47"/>
        <v>48.703643035888646</v>
      </c>
    </row>
    <row r="1508" spans="1:5">
      <c r="A1508" s="5">
        <v>45359.75</v>
      </c>
      <c r="B1508">
        <v>10.7542972564697</v>
      </c>
      <c r="C1508">
        <v>12.800000190734799</v>
      </c>
      <c r="D1508" s="2">
        <f t="shared" si="46"/>
        <v>45359</v>
      </c>
      <c r="E1508">
        <f t="shared" si="47"/>
        <v>48.703643035888646</v>
      </c>
    </row>
    <row r="1509" spans="1:5">
      <c r="A1509" s="5">
        <v>45359.791666666664</v>
      </c>
      <c r="B1509">
        <v>10.152722358703601</v>
      </c>
      <c r="C1509">
        <v>10.6000003814697</v>
      </c>
      <c r="D1509" s="2">
        <f t="shared" si="46"/>
        <v>45359</v>
      </c>
      <c r="E1509">
        <f t="shared" si="47"/>
        <v>48.703643035888646</v>
      </c>
    </row>
    <row r="1510" spans="1:5">
      <c r="A1510" s="5">
        <v>45359.833333333336</v>
      </c>
      <c r="B1510">
        <v>9.5702209472656197</v>
      </c>
      <c r="C1510">
        <v>10.6000003814697</v>
      </c>
      <c r="D1510" s="2">
        <f t="shared" si="46"/>
        <v>45359</v>
      </c>
      <c r="E1510">
        <f t="shared" si="47"/>
        <v>48.703643035888646</v>
      </c>
    </row>
    <row r="1511" spans="1:5">
      <c r="A1511" s="5">
        <v>45359.875</v>
      </c>
      <c r="B1511">
        <v>8.7410564422607404</v>
      </c>
      <c r="C1511">
        <v>11.1000003814697</v>
      </c>
      <c r="D1511" s="2">
        <f t="shared" si="46"/>
        <v>45359</v>
      </c>
      <c r="E1511">
        <f t="shared" si="47"/>
        <v>48.703643035888646</v>
      </c>
    </row>
    <row r="1512" spans="1:5">
      <c r="A1512" s="5">
        <v>45359.916666666664</v>
      </c>
      <c r="B1512">
        <v>8.0604209899902308</v>
      </c>
      <c r="C1512">
        <v>11.1000003814697</v>
      </c>
      <c r="D1512" s="2">
        <f t="shared" si="46"/>
        <v>45359</v>
      </c>
      <c r="E1512">
        <f t="shared" si="47"/>
        <v>48.703643035888646</v>
      </c>
    </row>
    <row r="1513" spans="1:5">
      <c r="A1513" s="5">
        <v>45359.958333333336</v>
      </c>
      <c r="B1513">
        <v>7.5475602149963299</v>
      </c>
      <c r="C1513">
        <v>10.6000003814697</v>
      </c>
      <c r="D1513" s="2">
        <f t="shared" si="46"/>
        <v>45359</v>
      </c>
      <c r="E1513">
        <f t="shared" si="47"/>
        <v>48.703643035888646</v>
      </c>
    </row>
    <row r="1514" spans="1:5">
      <c r="A1514" s="5">
        <v>45360</v>
      </c>
      <c r="B1514">
        <v>7.1062331199645996</v>
      </c>
      <c r="C1514">
        <v>11.699999809265099</v>
      </c>
      <c r="D1514" s="2">
        <f t="shared" si="46"/>
        <v>45360</v>
      </c>
      <c r="E1514">
        <f t="shared" si="47"/>
        <v>44.861756849288938</v>
      </c>
    </row>
    <row r="1515" spans="1:5">
      <c r="A1515" s="5">
        <v>45360.041666666664</v>
      </c>
      <c r="B1515">
        <v>6.6974062919616699</v>
      </c>
      <c r="C1515">
        <v>11.1000003814697</v>
      </c>
      <c r="D1515" s="2">
        <f t="shared" si="46"/>
        <v>45360</v>
      </c>
      <c r="E1515">
        <f t="shared" si="47"/>
        <v>44.861756849288938</v>
      </c>
    </row>
    <row r="1516" spans="1:5">
      <c r="A1516" s="5">
        <v>45360.083333333336</v>
      </c>
      <c r="B1516">
        <v>6.3629956245422301</v>
      </c>
      <c r="C1516">
        <v>12.199999809265099</v>
      </c>
      <c r="D1516" s="2">
        <f t="shared" si="46"/>
        <v>45360</v>
      </c>
      <c r="E1516">
        <f t="shared" si="47"/>
        <v>44.861756849288938</v>
      </c>
    </row>
    <row r="1517" spans="1:5">
      <c r="A1517" s="5">
        <v>45360.125</v>
      </c>
      <c r="B1517">
        <v>6.1366257667541504</v>
      </c>
      <c r="C1517">
        <v>10.6000003814697</v>
      </c>
      <c r="D1517" s="2">
        <f t="shared" si="46"/>
        <v>45360</v>
      </c>
      <c r="E1517">
        <f t="shared" si="47"/>
        <v>44.861756849288938</v>
      </c>
    </row>
    <row r="1518" spans="1:5">
      <c r="A1518" s="5">
        <v>45360.166666666664</v>
      </c>
      <c r="B1518">
        <v>6.0187897682189897</v>
      </c>
      <c r="C1518">
        <v>10</v>
      </c>
      <c r="D1518" s="2">
        <f t="shared" si="46"/>
        <v>45360</v>
      </c>
      <c r="E1518">
        <f t="shared" si="47"/>
        <v>44.861756849288938</v>
      </c>
    </row>
    <row r="1519" spans="1:5">
      <c r="A1519" s="5">
        <v>45360.208333333336</v>
      </c>
      <c r="B1519">
        <v>6.0003933906555096</v>
      </c>
      <c r="C1519">
        <v>9.3999996185302699</v>
      </c>
      <c r="D1519" s="2">
        <f t="shared" si="46"/>
        <v>45360</v>
      </c>
      <c r="E1519">
        <f t="shared" si="47"/>
        <v>44.861756849288938</v>
      </c>
    </row>
    <row r="1520" spans="1:5">
      <c r="A1520" s="5">
        <v>45360.25</v>
      </c>
      <c r="B1520">
        <v>6.0962944030761701</v>
      </c>
      <c r="C1520">
        <v>8.3000001907348597</v>
      </c>
      <c r="D1520" s="2">
        <f t="shared" si="46"/>
        <v>45360</v>
      </c>
      <c r="E1520">
        <f t="shared" si="47"/>
        <v>44.861756849288938</v>
      </c>
    </row>
    <row r="1521" spans="1:5">
      <c r="A1521" s="5">
        <v>45360.291666666664</v>
      </c>
      <c r="B1521">
        <v>6.3026962280273402</v>
      </c>
      <c r="C1521">
        <v>8.8999996185302699</v>
      </c>
      <c r="D1521" s="2">
        <f t="shared" si="46"/>
        <v>45360</v>
      </c>
      <c r="E1521">
        <f t="shared" si="47"/>
        <v>44.861756849288938</v>
      </c>
    </row>
    <row r="1522" spans="1:5">
      <c r="A1522" s="5">
        <v>45360.333333333336</v>
      </c>
      <c r="B1522">
        <v>6.7899851799011204</v>
      </c>
      <c r="C1522">
        <v>10</v>
      </c>
      <c r="D1522" s="2">
        <f t="shared" si="46"/>
        <v>45360</v>
      </c>
      <c r="E1522">
        <f t="shared" si="47"/>
        <v>44.861756849288938</v>
      </c>
    </row>
    <row r="1523" spans="1:5">
      <c r="A1523" s="5">
        <v>45360.375</v>
      </c>
      <c r="B1523">
        <v>7.3970808982849103</v>
      </c>
      <c r="C1523">
        <v>12.199999809265099</v>
      </c>
      <c r="D1523" s="2">
        <f t="shared" si="46"/>
        <v>45360</v>
      </c>
      <c r="E1523">
        <f t="shared" si="47"/>
        <v>44.861756849288938</v>
      </c>
    </row>
    <row r="1524" spans="1:5">
      <c r="A1524" s="5">
        <v>45360.416666666664</v>
      </c>
      <c r="B1524">
        <v>7.8232789039611799</v>
      </c>
      <c r="C1524">
        <v>11.699999809265099</v>
      </c>
      <c r="D1524" s="2">
        <f t="shared" si="46"/>
        <v>45360</v>
      </c>
      <c r="E1524">
        <f t="shared" si="47"/>
        <v>44.861756849288938</v>
      </c>
    </row>
    <row r="1525" spans="1:5">
      <c r="A1525" s="5">
        <v>45360.458333333336</v>
      </c>
      <c r="B1525">
        <v>8.3195400238037092</v>
      </c>
      <c r="C1525">
        <v>14.399999618530201</v>
      </c>
      <c r="D1525" s="2">
        <f t="shared" si="46"/>
        <v>45360</v>
      </c>
      <c r="E1525">
        <f t="shared" si="47"/>
        <v>44.861756849288938</v>
      </c>
    </row>
    <row r="1526" spans="1:5">
      <c r="A1526" s="5">
        <v>45360.5</v>
      </c>
      <c r="B1526">
        <v>8.8707714080810494</v>
      </c>
      <c r="C1526">
        <v>16.100000381469702</v>
      </c>
      <c r="D1526" s="2">
        <f t="shared" si="46"/>
        <v>45360</v>
      </c>
      <c r="E1526">
        <f t="shared" si="47"/>
        <v>44.861756849288938</v>
      </c>
    </row>
    <row r="1527" spans="1:5">
      <c r="A1527" s="5">
        <v>45360.541666666664</v>
      </c>
      <c r="B1527">
        <v>9.3675117492675692</v>
      </c>
      <c r="C1527">
        <v>16.7000007629394</v>
      </c>
      <c r="D1527" s="2">
        <f t="shared" si="46"/>
        <v>45360</v>
      </c>
      <c r="E1527">
        <f t="shared" si="47"/>
        <v>44.861756849288938</v>
      </c>
    </row>
    <row r="1528" spans="1:5">
      <c r="A1528" s="5">
        <v>45360.583333333336</v>
      </c>
      <c r="B1528">
        <v>9.6211671829223597</v>
      </c>
      <c r="C1528">
        <v>9.3999996185302699</v>
      </c>
      <c r="D1528" s="2">
        <f t="shared" si="46"/>
        <v>45360</v>
      </c>
      <c r="E1528">
        <f t="shared" si="47"/>
        <v>44.861756849288938</v>
      </c>
    </row>
    <row r="1529" spans="1:5">
      <c r="A1529" s="5">
        <v>45360.625</v>
      </c>
      <c r="B1529">
        <v>9.4703578948974592</v>
      </c>
      <c r="C1529">
        <v>7.8000001907348597</v>
      </c>
      <c r="D1529" s="2">
        <f t="shared" si="46"/>
        <v>45360</v>
      </c>
      <c r="E1529">
        <f t="shared" si="47"/>
        <v>44.861756849288938</v>
      </c>
    </row>
    <row r="1530" spans="1:5">
      <c r="A1530" s="5">
        <v>45360.666666666664</v>
      </c>
      <c r="B1530">
        <v>8.9712276458740199</v>
      </c>
      <c r="C1530">
        <v>7.1999998092651296</v>
      </c>
      <c r="D1530" s="2">
        <f t="shared" si="46"/>
        <v>45360</v>
      </c>
      <c r="E1530">
        <f t="shared" si="47"/>
        <v>44.861756849288938</v>
      </c>
    </row>
    <row r="1531" spans="1:5">
      <c r="A1531" s="5">
        <v>45360.708333333336</v>
      </c>
      <c r="B1531">
        <v>8.2737483978271396</v>
      </c>
      <c r="C1531">
        <v>7.1999998092651296</v>
      </c>
      <c r="D1531" s="2">
        <f t="shared" si="46"/>
        <v>45360</v>
      </c>
      <c r="E1531">
        <f t="shared" si="47"/>
        <v>44.861756849288938</v>
      </c>
    </row>
    <row r="1532" spans="1:5">
      <c r="A1532" s="5">
        <v>45360.75</v>
      </c>
      <c r="B1532">
        <v>7.5745487213134703</v>
      </c>
      <c r="C1532">
        <v>7.8000001907348597</v>
      </c>
      <c r="D1532" s="2">
        <f t="shared" si="46"/>
        <v>45360</v>
      </c>
      <c r="E1532">
        <f t="shared" si="47"/>
        <v>44.861756849288938</v>
      </c>
    </row>
    <row r="1533" spans="1:5">
      <c r="A1533" s="5">
        <v>45360.791666666664</v>
      </c>
      <c r="B1533">
        <v>6.9583745002746502</v>
      </c>
      <c r="C1533">
        <v>7.1999998092651296</v>
      </c>
      <c r="D1533" s="2">
        <f t="shared" si="46"/>
        <v>45360</v>
      </c>
      <c r="E1533">
        <f t="shared" si="47"/>
        <v>44.861756849288938</v>
      </c>
    </row>
    <row r="1534" spans="1:5">
      <c r="A1534" s="5">
        <v>45360.833333333336</v>
      </c>
      <c r="B1534">
        <v>6.2505383491516104</v>
      </c>
      <c r="C1534">
        <v>6.0999999046325604</v>
      </c>
      <c r="D1534" s="2">
        <f t="shared" si="46"/>
        <v>45360</v>
      </c>
      <c r="E1534">
        <f t="shared" si="47"/>
        <v>44.861756849288938</v>
      </c>
    </row>
    <row r="1535" spans="1:5">
      <c r="A1535" s="5">
        <v>45360.875</v>
      </c>
      <c r="B1535">
        <v>5.49993848800659</v>
      </c>
      <c r="C1535">
        <v>6.0999999046325604</v>
      </c>
      <c r="D1535" s="2">
        <f t="shared" si="46"/>
        <v>45360</v>
      </c>
      <c r="E1535">
        <f t="shared" si="47"/>
        <v>44.861756849288938</v>
      </c>
    </row>
    <row r="1536" spans="1:5">
      <c r="A1536" s="5">
        <v>45360.916666666664</v>
      </c>
      <c r="B1536">
        <v>4.9986147880554199</v>
      </c>
      <c r="C1536">
        <v>5.5999999046325604</v>
      </c>
      <c r="D1536" s="2">
        <f t="shared" si="46"/>
        <v>45360</v>
      </c>
      <c r="E1536">
        <f t="shared" si="47"/>
        <v>44.861756849288938</v>
      </c>
    </row>
    <row r="1537" spans="1:5">
      <c r="A1537" s="5">
        <v>45360.958333333336</v>
      </c>
      <c r="B1537">
        <v>4.5819725990295401</v>
      </c>
      <c r="C1537">
        <v>5</v>
      </c>
      <c r="D1537" s="2">
        <f t="shared" si="46"/>
        <v>45360</v>
      </c>
      <c r="E1537">
        <f t="shared" si="47"/>
        <v>44.861756849288938</v>
      </c>
    </row>
    <row r="1538" spans="1:5">
      <c r="A1538" s="5">
        <v>45361</v>
      </c>
      <c r="B1538">
        <v>4.2343120574951101</v>
      </c>
      <c r="C1538">
        <v>4.4000000953674299</v>
      </c>
      <c r="D1538" s="2">
        <f t="shared" si="46"/>
        <v>45361</v>
      </c>
      <c r="E1538">
        <f t="shared" si="47"/>
        <v>40.855738532543178</v>
      </c>
    </row>
    <row r="1539" spans="1:5">
      <c r="A1539" s="5">
        <v>45361.041666666664</v>
      </c>
      <c r="B1539">
        <v>4.0198822021484304</v>
      </c>
      <c r="C1539">
        <v>4.4000000953674299</v>
      </c>
      <c r="D1539" s="2">
        <f t="shared" ref="D1539:D1602" si="48">DATE(YEAR(A1539), MONTH(A1539), DAY(A1539))</f>
        <v>45361</v>
      </c>
      <c r="E1539">
        <f t="shared" ref="E1539:E1602" si="49">AVERAGEIF(D:D, D1539, B:B)*1.8+32</f>
        <v>40.855738532543178</v>
      </c>
    </row>
    <row r="1540" spans="1:5">
      <c r="A1540" s="5">
        <v>45361.083333333336</v>
      </c>
      <c r="B1540">
        <v>3.8250617980957</v>
      </c>
      <c r="C1540">
        <v>3.9000000953674299</v>
      </c>
      <c r="D1540" s="2">
        <f t="shared" si="48"/>
        <v>45361</v>
      </c>
      <c r="E1540">
        <f t="shared" si="49"/>
        <v>40.855738532543178</v>
      </c>
    </row>
    <row r="1541" spans="1:5">
      <c r="A1541" s="5">
        <v>45361.125</v>
      </c>
      <c r="B1541">
        <v>3.6617007255554199</v>
      </c>
      <c r="C1541">
        <v>3.9000000953674299</v>
      </c>
      <c r="D1541" s="2">
        <f t="shared" si="48"/>
        <v>45361</v>
      </c>
      <c r="E1541">
        <f t="shared" si="49"/>
        <v>40.855738532543178</v>
      </c>
    </row>
    <row r="1542" spans="1:5">
      <c r="A1542" s="5">
        <v>45361.166666666664</v>
      </c>
      <c r="B1542">
        <v>3.5034551620483398</v>
      </c>
      <c r="C1542">
        <v>3.9000000953674299</v>
      </c>
      <c r="D1542" s="2">
        <f t="shared" si="48"/>
        <v>45361</v>
      </c>
      <c r="E1542">
        <f t="shared" si="49"/>
        <v>40.855738532543178</v>
      </c>
    </row>
    <row r="1543" spans="1:5">
      <c r="A1543" s="5">
        <v>45361.208333333336</v>
      </c>
      <c r="B1543">
        <v>3.3819210529327299</v>
      </c>
      <c r="C1543">
        <v>3.2999999523162802</v>
      </c>
      <c r="D1543" s="2">
        <f t="shared" si="48"/>
        <v>45361</v>
      </c>
      <c r="E1543">
        <f t="shared" si="49"/>
        <v>40.855738532543178</v>
      </c>
    </row>
    <row r="1544" spans="1:5">
      <c r="A1544" s="5">
        <v>45361.25</v>
      </c>
      <c r="B1544">
        <v>3.2897284030914302</v>
      </c>
      <c r="C1544">
        <v>2.7999999523162802</v>
      </c>
      <c r="D1544" s="2">
        <f t="shared" si="48"/>
        <v>45361</v>
      </c>
      <c r="E1544">
        <f t="shared" si="49"/>
        <v>40.855738532543178</v>
      </c>
    </row>
    <row r="1545" spans="1:5">
      <c r="A1545" s="5">
        <v>45361.291666666664</v>
      </c>
      <c r="B1545">
        <v>3.3716666698455802</v>
      </c>
      <c r="C1545">
        <v>3.2999999523162802</v>
      </c>
      <c r="D1545" s="2">
        <f t="shared" si="48"/>
        <v>45361</v>
      </c>
      <c r="E1545">
        <f t="shared" si="49"/>
        <v>40.855738532543178</v>
      </c>
    </row>
    <row r="1546" spans="1:5">
      <c r="A1546" s="5">
        <v>45361.333333333336</v>
      </c>
      <c r="B1546">
        <v>3.5874569416046098</v>
      </c>
      <c r="C1546">
        <v>3.2999999523162802</v>
      </c>
      <c r="D1546" s="2">
        <f t="shared" si="48"/>
        <v>45361</v>
      </c>
      <c r="E1546">
        <f t="shared" si="49"/>
        <v>40.855738532543178</v>
      </c>
    </row>
    <row r="1547" spans="1:5">
      <c r="A1547" s="5">
        <v>45361.375</v>
      </c>
      <c r="B1547">
        <v>4.1754117012023899</v>
      </c>
      <c r="C1547">
        <v>3.9000000953674299</v>
      </c>
      <c r="D1547" s="2">
        <f t="shared" si="48"/>
        <v>45361</v>
      </c>
      <c r="E1547">
        <f t="shared" si="49"/>
        <v>40.855738532543178</v>
      </c>
    </row>
    <row r="1548" spans="1:5">
      <c r="A1548" s="5">
        <v>45361.416666666664</v>
      </c>
      <c r="B1548">
        <v>4.6633157730102504</v>
      </c>
      <c r="C1548">
        <v>5</v>
      </c>
      <c r="D1548" s="2">
        <f t="shared" si="48"/>
        <v>45361</v>
      </c>
      <c r="E1548">
        <f t="shared" si="49"/>
        <v>40.855738532543178</v>
      </c>
    </row>
    <row r="1549" spans="1:5">
      <c r="A1549" s="5">
        <v>45361.458333333336</v>
      </c>
      <c r="B1549">
        <v>5.5271921157836896</v>
      </c>
      <c r="C1549">
        <v>7.1999998092651296</v>
      </c>
      <c r="D1549" s="2">
        <f t="shared" si="48"/>
        <v>45361</v>
      </c>
      <c r="E1549">
        <f t="shared" si="49"/>
        <v>40.855738532543178</v>
      </c>
    </row>
    <row r="1550" spans="1:5">
      <c r="A1550" s="5">
        <v>45361.5</v>
      </c>
      <c r="B1550">
        <v>6.4515819549560502</v>
      </c>
      <c r="C1550">
        <v>9.3999996185302699</v>
      </c>
      <c r="D1550" s="2">
        <f t="shared" si="48"/>
        <v>45361</v>
      </c>
      <c r="E1550">
        <f t="shared" si="49"/>
        <v>40.855738532543178</v>
      </c>
    </row>
    <row r="1551" spans="1:5">
      <c r="A1551" s="5">
        <v>45361.541666666664</v>
      </c>
      <c r="B1551">
        <v>7.14265584945678</v>
      </c>
      <c r="C1551">
        <v>11.1000003814697</v>
      </c>
      <c r="D1551" s="2">
        <f t="shared" si="48"/>
        <v>45361</v>
      </c>
      <c r="E1551">
        <f t="shared" si="49"/>
        <v>40.855738532543178</v>
      </c>
    </row>
    <row r="1552" spans="1:5">
      <c r="A1552" s="5">
        <v>45361.583333333336</v>
      </c>
      <c r="B1552">
        <v>7.5524330139160103</v>
      </c>
      <c r="C1552">
        <v>11.699999809265099</v>
      </c>
      <c r="D1552" s="2">
        <f t="shared" si="48"/>
        <v>45361</v>
      </c>
      <c r="E1552">
        <f t="shared" si="49"/>
        <v>40.855738532543178</v>
      </c>
    </row>
    <row r="1553" spans="1:5">
      <c r="A1553" s="5">
        <v>45361.625</v>
      </c>
      <c r="B1553">
        <v>7.6436343193054199</v>
      </c>
      <c r="C1553">
        <v>10.6000003814697</v>
      </c>
      <c r="D1553" s="2">
        <f t="shared" si="48"/>
        <v>45361</v>
      </c>
      <c r="E1553">
        <f t="shared" si="49"/>
        <v>40.855738532543178</v>
      </c>
    </row>
    <row r="1554" spans="1:5">
      <c r="A1554" s="5">
        <v>45361.666666666664</v>
      </c>
      <c r="B1554">
        <v>7.3950982093811</v>
      </c>
      <c r="C1554">
        <v>10</v>
      </c>
      <c r="D1554" s="2">
        <f t="shared" si="48"/>
        <v>45361</v>
      </c>
      <c r="E1554">
        <f t="shared" si="49"/>
        <v>40.855738532543178</v>
      </c>
    </row>
    <row r="1555" spans="1:5">
      <c r="A1555" s="5">
        <v>45361.708333333336</v>
      </c>
      <c r="B1555">
        <v>6.8127932548522896</v>
      </c>
      <c r="C1555">
        <v>8.8999996185302699</v>
      </c>
      <c r="D1555" s="2">
        <f t="shared" si="48"/>
        <v>45361</v>
      </c>
      <c r="E1555">
        <f t="shared" si="49"/>
        <v>40.855738532543178</v>
      </c>
    </row>
    <row r="1556" spans="1:5">
      <c r="A1556" s="5">
        <v>45361.75</v>
      </c>
      <c r="B1556">
        <v>6.0804600715637198</v>
      </c>
      <c r="C1556">
        <v>7.1999998092651296</v>
      </c>
      <c r="D1556" s="2">
        <f t="shared" si="48"/>
        <v>45361</v>
      </c>
      <c r="E1556">
        <f t="shared" si="49"/>
        <v>40.855738532543178</v>
      </c>
    </row>
    <row r="1557" spans="1:5">
      <c r="A1557" s="5">
        <v>45361.791666666664</v>
      </c>
      <c r="B1557">
        <v>5.3979849815368599</v>
      </c>
      <c r="C1557">
        <v>6.0999999046325604</v>
      </c>
      <c r="D1557" s="2">
        <f t="shared" si="48"/>
        <v>45361</v>
      </c>
      <c r="E1557">
        <f t="shared" si="49"/>
        <v>40.855738532543178</v>
      </c>
    </row>
    <row r="1558" spans="1:5">
      <c r="A1558" s="5">
        <v>45361.833333333336</v>
      </c>
      <c r="B1558">
        <v>4.7575302124023402</v>
      </c>
      <c r="C1558">
        <v>5.5999999046325604</v>
      </c>
      <c r="D1558" s="2">
        <f t="shared" si="48"/>
        <v>45361</v>
      </c>
      <c r="E1558">
        <f t="shared" si="49"/>
        <v>40.855738532543178</v>
      </c>
    </row>
    <row r="1559" spans="1:5">
      <c r="A1559" s="5">
        <v>45361.875</v>
      </c>
      <c r="B1559">
        <v>4.1991395950317303</v>
      </c>
      <c r="C1559">
        <v>5</v>
      </c>
      <c r="D1559" s="2">
        <f t="shared" si="48"/>
        <v>45361</v>
      </c>
      <c r="E1559">
        <f t="shared" si="49"/>
        <v>40.855738532543178</v>
      </c>
    </row>
    <row r="1560" spans="1:5">
      <c r="A1560" s="5">
        <v>45361.916666666664</v>
      </c>
      <c r="B1560">
        <v>3.82705521583557</v>
      </c>
      <c r="C1560">
        <v>5</v>
      </c>
      <c r="D1560" s="2">
        <f t="shared" si="48"/>
        <v>45361</v>
      </c>
      <c r="E1560">
        <f t="shared" si="49"/>
        <v>40.855738532543178</v>
      </c>
    </row>
    <row r="1561" spans="1:5">
      <c r="A1561" s="5">
        <v>45361.958333333336</v>
      </c>
      <c r="B1561">
        <v>3.5750424861907901</v>
      </c>
      <c r="C1561">
        <v>5</v>
      </c>
      <c r="D1561" s="2">
        <f t="shared" si="48"/>
        <v>45361</v>
      </c>
      <c r="E1561">
        <f t="shared" si="49"/>
        <v>40.855738532543178</v>
      </c>
    </row>
    <row r="1562" spans="1:5">
      <c r="A1562" s="5">
        <v>45362</v>
      </c>
      <c r="B1562">
        <v>3.4041159152984601</v>
      </c>
      <c r="C1562">
        <v>5</v>
      </c>
      <c r="D1562" s="2">
        <f t="shared" si="48"/>
        <v>45362</v>
      </c>
      <c r="E1562">
        <f t="shared" si="49"/>
        <v>43.864420199394203</v>
      </c>
    </row>
    <row r="1563" spans="1:5">
      <c r="A1563" s="5">
        <v>45362.041666666664</v>
      </c>
      <c r="B1563">
        <v>3.2460238933563201</v>
      </c>
      <c r="C1563">
        <v>5</v>
      </c>
      <c r="D1563" s="2">
        <f t="shared" si="48"/>
        <v>45362</v>
      </c>
      <c r="E1563">
        <f t="shared" si="49"/>
        <v>43.864420199394203</v>
      </c>
    </row>
    <row r="1564" spans="1:5">
      <c r="A1564" s="5">
        <v>45362.083333333336</v>
      </c>
      <c r="B1564">
        <v>3.0765097141265798</v>
      </c>
      <c r="C1564">
        <v>5.5999999046325604</v>
      </c>
      <c r="D1564" s="2">
        <f t="shared" si="48"/>
        <v>45362</v>
      </c>
      <c r="E1564">
        <f t="shared" si="49"/>
        <v>43.864420199394203</v>
      </c>
    </row>
    <row r="1565" spans="1:5">
      <c r="A1565" s="5">
        <v>45362.125</v>
      </c>
      <c r="B1565">
        <v>2.9318706989288299</v>
      </c>
      <c r="C1565">
        <v>5</v>
      </c>
      <c r="D1565" s="2">
        <f t="shared" si="48"/>
        <v>45362</v>
      </c>
      <c r="E1565">
        <f t="shared" si="49"/>
        <v>43.864420199394203</v>
      </c>
    </row>
    <row r="1566" spans="1:5">
      <c r="A1566" s="5">
        <v>45362.166666666664</v>
      </c>
      <c r="B1566">
        <v>2.8153412342071502</v>
      </c>
      <c r="C1566">
        <v>5</v>
      </c>
      <c r="D1566" s="2">
        <f t="shared" si="48"/>
        <v>45362</v>
      </c>
      <c r="E1566">
        <f t="shared" si="49"/>
        <v>43.864420199394203</v>
      </c>
    </row>
    <row r="1567" spans="1:5">
      <c r="A1567" s="5">
        <v>45362.208333333336</v>
      </c>
      <c r="B1567">
        <v>2.7406694889068599</v>
      </c>
      <c r="C1567">
        <v>5</v>
      </c>
      <c r="D1567" s="2">
        <f t="shared" si="48"/>
        <v>45362</v>
      </c>
      <c r="E1567">
        <f t="shared" si="49"/>
        <v>43.864420199394203</v>
      </c>
    </row>
    <row r="1568" spans="1:5">
      <c r="A1568" s="5">
        <v>45362.25</v>
      </c>
      <c r="B1568">
        <v>2.7384006977081299</v>
      </c>
      <c r="C1568">
        <v>5</v>
      </c>
      <c r="D1568" s="2">
        <f t="shared" si="48"/>
        <v>45362</v>
      </c>
      <c r="E1568">
        <f t="shared" si="49"/>
        <v>43.864420199394203</v>
      </c>
    </row>
    <row r="1569" spans="1:5">
      <c r="A1569" s="5">
        <v>45362.291666666664</v>
      </c>
      <c r="B1569">
        <v>2.96412134170532</v>
      </c>
      <c r="C1569">
        <v>6.0999999046325604</v>
      </c>
      <c r="D1569" s="2">
        <f t="shared" si="48"/>
        <v>45362</v>
      </c>
      <c r="E1569">
        <f t="shared" si="49"/>
        <v>43.864420199394203</v>
      </c>
    </row>
    <row r="1570" spans="1:5">
      <c r="A1570" s="5">
        <v>45362.333333333336</v>
      </c>
      <c r="B1570">
        <v>3.65171027183532</v>
      </c>
      <c r="C1570">
        <v>7.8000001907348597</v>
      </c>
      <c r="D1570" s="2">
        <f t="shared" si="48"/>
        <v>45362</v>
      </c>
      <c r="E1570">
        <f t="shared" si="49"/>
        <v>43.864420199394203</v>
      </c>
    </row>
    <row r="1571" spans="1:5">
      <c r="A1571" s="5">
        <v>45362.375</v>
      </c>
      <c r="B1571">
        <v>4.7154016494750897</v>
      </c>
      <c r="C1571">
        <v>10.6000003814697</v>
      </c>
      <c r="D1571" s="2">
        <f t="shared" si="48"/>
        <v>45362</v>
      </c>
      <c r="E1571">
        <f t="shared" si="49"/>
        <v>43.864420199394203</v>
      </c>
    </row>
    <row r="1572" spans="1:5">
      <c r="A1572" s="5">
        <v>45362.416666666664</v>
      </c>
      <c r="B1572">
        <v>6.6563830375671298</v>
      </c>
      <c r="C1572">
        <v>11.1000003814697</v>
      </c>
      <c r="D1572" s="2">
        <f t="shared" si="48"/>
        <v>45362</v>
      </c>
      <c r="E1572">
        <f t="shared" si="49"/>
        <v>43.864420199394203</v>
      </c>
    </row>
    <row r="1573" spans="1:5">
      <c r="A1573" s="5">
        <v>45362.458333333336</v>
      </c>
      <c r="B1573">
        <v>8.4267606735229492</v>
      </c>
      <c r="C1573">
        <v>12.199999809265099</v>
      </c>
      <c r="D1573" s="2">
        <f t="shared" si="48"/>
        <v>45362</v>
      </c>
      <c r="E1573">
        <f t="shared" si="49"/>
        <v>43.864420199394203</v>
      </c>
    </row>
    <row r="1574" spans="1:5">
      <c r="A1574" s="5">
        <v>45362.5</v>
      </c>
      <c r="B1574">
        <v>9.9168376922607404</v>
      </c>
      <c r="C1574">
        <v>13.300000190734799</v>
      </c>
      <c r="D1574" s="2">
        <f t="shared" si="48"/>
        <v>45362</v>
      </c>
      <c r="E1574">
        <f t="shared" si="49"/>
        <v>43.864420199394203</v>
      </c>
    </row>
    <row r="1575" spans="1:5">
      <c r="A1575" s="5">
        <v>45362.541666666664</v>
      </c>
      <c r="B1575">
        <v>10.950460433959901</v>
      </c>
      <c r="C1575">
        <v>12.800000190734799</v>
      </c>
      <c r="D1575" s="2">
        <f t="shared" si="48"/>
        <v>45362</v>
      </c>
      <c r="E1575">
        <f t="shared" si="49"/>
        <v>43.864420199394203</v>
      </c>
    </row>
    <row r="1576" spans="1:5">
      <c r="A1576" s="5">
        <v>45362.583333333336</v>
      </c>
      <c r="B1576">
        <v>11.556576728820801</v>
      </c>
      <c r="C1576">
        <v>14.399999618530201</v>
      </c>
      <c r="D1576" s="2">
        <f t="shared" si="48"/>
        <v>45362</v>
      </c>
      <c r="E1576">
        <f t="shared" si="49"/>
        <v>43.864420199394203</v>
      </c>
    </row>
    <row r="1577" spans="1:5">
      <c r="A1577" s="5">
        <v>45362.625</v>
      </c>
      <c r="B1577">
        <v>11.511978149414</v>
      </c>
      <c r="C1577">
        <v>13.300000190734799</v>
      </c>
      <c r="D1577" s="2">
        <f t="shared" si="48"/>
        <v>45362</v>
      </c>
      <c r="E1577">
        <f t="shared" si="49"/>
        <v>43.864420199394203</v>
      </c>
    </row>
    <row r="1578" spans="1:5">
      <c r="A1578" s="5">
        <v>45362.666666666664</v>
      </c>
      <c r="B1578">
        <v>11.2687168121337</v>
      </c>
      <c r="C1578">
        <v>11.1000003814697</v>
      </c>
      <c r="D1578" s="2">
        <f t="shared" si="48"/>
        <v>45362</v>
      </c>
      <c r="E1578">
        <f t="shared" si="49"/>
        <v>43.864420199394203</v>
      </c>
    </row>
    <row r="1579" spans="1:5">
      <c r="A1579" s="5">
        <v>45362.708333333336</v>
      </c>
      <c r="B1579">
        <v>10.592806816101</v>
      </c>
      <c r="C1579">
        <v>9.3999996185302699</v>
      </c>
      <c r="D1579" s="2">
        <f t="shared" si="48"/>
        <v>45362</v>
      </c>
      <c r="E1579">
        <f t="shared" si="49"/>
        <v>43.864420199394203</v>
      </c>
    </row>
    <row r="1580" spans="1:5">
      <c r="A1580" s="5">
        <v>45362.75</v>
      </c>
      <c r="B1580">
        <v>9.6220645904540998</v>
      </c>
      <c r="C1580">
        <v>8.8999996185302699</v>
      </c>
      <c r="D1580" s="2">
        <f t="shared" si="48"/>
        <v>45362</v>
      </c>
      <c r="E1580">
        <f t="shared" si="49"/>
        <v>43.864420199394203</v>
      </c>
    </row>
    <row r="1581" spans="1:5">
      <c r="A1581" s="5">
        <v>45362.791666666664</v>
      </c>
      <c r="B1581">
        <v>8.4545059204101491</v>
      </c>
      <c r="C1581">
        <v>8.3000001907348597</v>
      </c>
      <c r="D1581" s="2">
        <f t="shared" si="48"/>
        <v>45362</v>
      </c>
      <c r="E1581">
        <f t="shared" si="49"/>
        <v>43.864420199394203</v>
      </c>
    </row>
    <row r="1582" spans="1:5">
      <c r="A1582" s="5">
        <v>45362.833333333336</v>
      </c>
      <c r="B1582">
        <v>7.6146464347839302</v>
      </c>
      <c r="C1582">
        <v>7.1999998092651296</v>
      </c>
      <c r="D1582" s="2">
        <f t="shared" si="48"/>
        <v>45362</v>
      </c>
      <c r="E1582">
        <f t="shared" si="49"/>
        <v>43.864420199394203</v>
      </c>
    </row>
    <row r="1583" spans="1:5">
      <c r="A1583" s="5">
        <v>45362.875</v>
      </c>
      <c r="B1583">
        <v>6.8769726753234801</v>
      </c>
      <c r="C1583">
        <v>6.6999998092651296</v>
      </c>
      <c r="D1583" s="2">
        <f t="shared" si="48"/>
        <v>45362</v>
      </c>
      <c r="E1583">
        <f t="shared" si="49"/>
        <v>43.864420199394203</v>
      </c>
    </row>
    <row r="1584" spans="1:5">
      <c r="A1584" s="5">
        <v>45362.916666666664</v>
      </c>
      <c r="B1584">
        <v>6.3668980598449698</v>
      </c>
      <c r="C1584">
        <v>6.6999998092651296</v>
      </c>
      <c r="D1584" s="2">
        <f t="shared" si="48"/>
        <v>45362</v>
      </c>
      <c r="E1584">
        <f t="shared" si="49"/>
        <v>43.864420199394203</v>
      </c>
    </row>
    <row r="1585" spans="1:5">
      <c r="A1585" s="5">
        <v>45362.958333333336</v>
      </c>
      <c r="B1585">
        <v>6.0924963951110804</v>
      </c>
      <c r="C1585">
        <v>5.5999999046325604</v>
      </c>
      <c r="D1585" s="2">
        <f t="shared" si="48"/>
        <v>45362</v>
      </c>
      <c r="E1585">
        <f t="shared" si="49"/>
        <v>43.864420199394203</v>
      </c>
    </row>
    <row r="1586" spans="1:5">
      <c r="A1586" s="5">
        <v>45363</v>
      </c>
      <c r="B1586">
        <v>5.8484902381896902</v>
      </c>
      <c r="C1586">
        <v>5.5999999046325604</v>
      </c>
      <c r="D1586" s="2">
        <f t="shared" si="48"/>
        <v>45363</v>
      </c>
      <c r="E1586">
        <f t="shared" si="49"/>
        <v>46.99734125137325</v>
      </c>
    </row>
    <row r="1587" spans="1:5">
      <c r="A1587" s="5">
        <v>45363.041666666664</v>
      </c>
      <c r="B1587">
        <v>5.7118773460388104</v>
      </c>
      <c r="C1587">
        <v>4.4000000953674299</v>
      </c>
      <c r="D1587" s="2">
        <f t="shared" si="48"/>
        <v>45363</v>
      </c>
      <c r="E1587">
        <f t="shared" si="49"/>
        <v>46.99734125137325</v>
      </c>
    </row>
    <row r="1588" spans="1:5">
      <c r="A1588" s="5">
        <v>45363.083333333336</v>
      </c>
      <c r="B1588">
        <v>5.6164317131042401</v>
      </c>
      <c r="C1588">
        <v>3.2999999523162802</v>
      </c>
      <c r="D1588" s="2">
        <f t="shared" si="48"/>
        <v>45363</v>
      </c>
      <c r="E1588">
        <f t="shared" si="49"/>
        <v>46.99734125137325</v>
      </c>
    </row>
    <row r="1589" spans="1:5">
      <c r="A1589" s="5">
        <v>45363.125</v>
      </c>
      <c r="B1589">
        <v>5.5190677642822203</v>
      </c>
      <c r="C1589">
        <v>2.7999999523162802</v>
      </c>
      <c r="D1589" s="2">
        <f t="shared" si="48"/>
        <v>45363</v>
      </c>
      <c r="E1589">
        <f t="shared" si="49"/>
        <v>46.99734125137325</v>
      </c>
    </row>
    <row r="1590" spans="1:5">
      <c r="A1590" s="5">
        <v>45363.166666666664</v>
      </c>
      <c r="B1590">
        <v>5.4409060478210396</v>
      </c>
      <c r="C1590">
        <v>2.20000004768371</v>
      </c>
      <c r="D1590" s="2">
        <f t="shared" si="48"/>
        <v>45363</v>
      </c>
      <c r="E1590">
        <f t="shared" si="49"/>
        <v>46.99734125137325</v>
      </c>
    </row>
    <row r="1591" spans="1:5">
      <c r="A1591" s="5">
        <v>45363.208333333336</v>
      </c>
      <c r="B1591">
        <v>5.3968582153320304</v>
      </c>
      <c r="C1591">
        <v>1.70000004768371</v>
      </c>
      <c r="D1591" s="2">
        <f t="shared" si="48"/>
        <v>45363</v>
      </c>
      <c r="E1591">
        <f t="shared" si="49"/>
        <v>46.99734125137325</v>
      </c>
    </row>
    <row r="1592" spans="1:5">
      <c r="A1592" s="5">
        <v>45363.25</v>
      </c>
      <c r="B1592">
        <v>5.4355664253234801</v>
      </c>
      <c r="C1592">
        <v>1.1000000238418499</v>
      </c>
      <c r="D1592" s="2">
        <f t="shared" si="48"/>
        <v>45363</v>
      </c>
      <c r="E1592">
        <f t="shared" si="49"/>
        <v>46.99734125137325</v>
      </c>
    </row>
    <row r="1593" spans="1:5">
      <c r="A1593" s="5">
        <v>45363.291666666664</v>
      </c>
      <c r="B1593">
        <v>5.7195458412170401</v>
      </c>
      <c r="C1593">
        <v>1.1000000238418499</v>
      </c>
      <c r="D1593" s="2">
        <f t="shared" si="48"/>
        <v>45363</v>
      </c>
      <c r="E1593">
        <f t="shared" si="49"/>
        <v>46.99734125137325</v>
      </c>
    </row>
    <row r="1594" spans="1:5">
      <c r="A1594" s="5">
        <v>45363.333333333336</v>
      </c>
      <c r="B1594">
        <v>6.1847286224365199</v>
      </c>
      <c r="C1594">
        <v>2.7999999523162802</v>
      </c>
      <c r="D1594" s="2">
        <f t="shared" si="48"/>
        <v>45363</v>
      </c>
      <c r="E1594">
        <f t="shared" si="49"/>
        <v>46.99734125137325</v>
      </c>
    </row>
    <row r="1595" spans="1:5">
      <c r="A1595" s="5">
        <v>45363.375</v>
      </c>
      <c r="B1595">
        <v>7.12426328659057</v>
      </c>
      <c r="C1595">
        <v>1.70000004768371</v>
      </c>
      <c r="D1595" s="2">
        <f t="shared" si="48"/>
        <v>45363</v>
      </c>
      <c r="E1595">
        <f t="shared" si="49"/>
        <v>46.99734125137325</v>
      </c>
    </row>
    <row r="1596" spans="1:5">
      <c r="A1596" s="5">
        <v>45363.416666666664</v>
      </c>
      <c r="B1596">
        <v>8.0607795715331996</v>
      </c>
      <c r="C1596">
        <v>2.7999999523162802</v>
      </c>
      <c r="D1596" s="2">
        <f t="shared" si="48"/>
        <v>45363</v>
      </c>
      <c r="E1596">
        <f t="shared" si="49"/>
        <v>46.99734125137325</v>
      </c>
    </row>
    <row r="1597" spans="1:5">
      <c r="A1597" s="5">
        <v>45363.458333333336</v>
      </c>
      <c r="B1597">
        <v>8.9308280944824201</v>
      </c>
      <c r="C1597">
        <v>3.2999999523162802</v>
      </c>
      <c r="D1597" s="2">
        <f t="shared" si="48"/>
        <v>45363</v>
      </c>
      <c r="E1597">
        <f t="shared" si="49"/>
        <v>46.99734125137325</v>
      </c>
    </row>
    <row r="1598" spans="1:5">
      <c r="A1598" s="5">
        <v>45363.5</v>
      </c>
      <c r="B1598">
        <v>10.192410469055099</v>
      </c>
      <c r="C1598">
        <v>3.2999999523162802</v>
      </c>
      <c r="D1598" s="2">
        <f t="shared" si="48"/>
        <v>45363</v>
      </c>
      <c r="E1598">
        <f t="shared" si="49"/>
        <v>46.99734125137325</v>
      </c>
    </row>
    <row r="1599" spans="1:5">
      <c r="A1599" s="5">
        <v>45363.541666666664</v>
      </c>
      <c r="B1599">
        <v>11.3933811187744</v>
      </c>
      <c r="C1599">
        <v>2.7999999523162802</v>
      </c>
      <c r="D1599" s="2">
        <f t="shared" si="48"/>
        <v>45363</v>
      </c>
      <c r="E1599">
        <f t="shared" si="49"/>
        <v>46.99734125137325</v>
      </c>
    </row>
    <row r="1600" spans="1:5">
      <c r="A1600" s="5">
        <v>45363.583333333336</v>
      </c>
      <c r="B1600">
        <v>12.180959701538001</v>
      </c>
      <c r="C1600">
        <v>3.2999999523162802</v>
      </c>
      <c r="D1600" s="2">
        <f t="shared" si="48"/>
        <v>45363</v>
      </c>
      <c r="E1600">
        <f t="shared" si="49"/>
        <v>46.99734125137325</v>
      </c>
    </row>
    <row r="1601" spans="1:5">
      <c r="A1601" s="5">
        <v>45363.625</v>
      </c>
      <c r="B1601">
        <v>12.4394569396972</v>
      </c>
      <c r="C1601">
        <v>2.20000004768371</v>
      </c>
      <c r="D1601" s="2">
        <f t="shared" si="48"/>
        <v>45363</v>
      </c>
      <c r="E1601">
        <f t="shared" si="49"/>
        <v>46.99734125137325</v>
      </c>
    </row>
    <row r="1602" spans="1:5">
      <c r="A1602" s="5">
        <v>45363.666666666664</v>
      </c>
      <c r="B1602">
        <v>12.166840553283601</v>
      </c>
      <c r="C1602">
        <v>2.20000004768371</v>
      </c>
      <c r="D1602" s="2">
        <f t="shared" si="48"/>
        <v>45363</v>
      </c>
      <c r="E1602">
        <f t="shared" si="49"/>
        <v>46.99734125137325</v>
      </c>
    </row>
    <row r="1603" spans="1:5">
      <c r="A1603" s="5">
        <v>45363.708333333336</v>
      </c>
      <c r="B1603">
        <v>11.534686088561999</v>
      </c>
      <c r="C1603">
        <v>1.1000000238418499</v>
      </c>
      <c r="D1603" s="2">
        <f t="shared" ref="D1603:D1666" si="50">DATE(YEAR(A1603), MONTH(A1603), DAY(A1603))</f>
        <v>45363</v>
      </c>
      <c r="E1603">
        <f t="shared" ref="E1603:E1666" si="51">AVERAGEIF(D:D, D1603, B:B)*1.8+32</f>
        <v>46.99734125137325</v>
      </c>
    </row>
    <row r="1604" spans="1:5">
      <c r="A1604" s="5">
        <v>45363.75</v>
      </c>
      <c r="B1604">
        <v>10.867529869079499</v>
      </c>
      <c r="C1604">
        <v>0.60000002384185702</v>
      </c>
      <c r="D1604" s="2">
        <f t="shared" si="50"/>
        <v>45363</v>
      </c>
      <c r="E1604">
        <f t="shared" si="51"/>
        <v>46.99734125137325</v>
      </c>
    </row>
    <row r="1605" spans="1:5">
      <c r="A1605" s="5">
        <v>45363.791666666664</v>
      </c>
      <c r="B1605">
        <v>10.209239959716699</v>
      </c>
      <c r="C1605">
        <v>0.60000002384185702</v>
      </c>
      <c r="D1605" s="2">
        <f t="shared" si="50"/>
        <v>45363</v>
      </c>
      <c r="E1605">
        <f t="shared" si="51"/>
        <v>46.99734125137325</v>
      </c>
    </row>
    <row r="1606" spans="1:5">
      <c r="A1606" s="5">
        <v>45363.833333333336</v>
      </c>
      <c r="B1606">
        <v>9.5835542678833008</v>
      </c>
      <c r="C1606">
        <v>0</v>
      </c>
      <c r="D1606" s="2">
        <f t="shared" si="50"/>
        <v>45363</v>
      </c>
      <c r="E1606">
        <f t="shared" si="51"/>
        <v>46.99734125137325</v>
      </c>
    </row>
    <row r="1607" spans="1:5">
      <c r="A1607" s="5">
        <v>45363.875</v>
      </c>
      <c r="B1607">
        <v>8.6939420700073207</v>
      </c>
      <c r="C1607">
        <v>0</v>
      </c>
      <c r="D1607" s="2">
        <f t="shared" si="50"/>
        <v>45363</v>
      </c>
      <c r="E1607">
        <f t="shared" si="51"/>
        <v>46.99734125137325</v>
      </c>
    </row>
    <row r="1608" spans="1:5">
      <c r="A1608" s="5">
        <v>45363.916666666664</v>
      </c>
      <c r="B1608">
        <v>8.0992889404296804</v>
      </c>
      <c r="C1608">
        <v>-1.1000000238418499</v>
      </c>
      <c r="D1608" s="2">
        <f t="shared" si="50"/>
        <v>45363</v>
      </c>
      <c r="E1608">
        <f t="shared" si="51"/>
        <v>46.99734125137325</v>
      </c>
    </row>
    <row r="1609" spans="1:5">
      <c r="A1609" s="5">
        <v>45363.958333333336</v>
      </c>
      <c r="B1609">
        <v>7.6139168739318803</v>
      </c>
      <c r="C1609">
        <v>-1.1000000238418499</v>
      </c>
      <c r="D1609" s="2">
        <f t="shared" si="50"/>
        <v>45363</v>
      </c>
      <c r="E1609">
        <f t="shared" si="51"/>
        <v>46.99734125137325</v>
      </c>
    </row>
    <row r="1610" spans="1:5">
      <c r="A1610" s="5">
        <v>45364</v>
      </c>
      <c r="B1610">
        <v>7.3199954032897896</v>
      </c>
      <c r="C1610">
        <v>-1.70000004768371</v>
      </c>
      <c r="D1610" s="2">
        <f t="shared" si="50"/>
        <v>45364</v>
      </c>
      <c r="E1610">
        <f t="shared" si="51"/>
        <v>47.527030217647521</v>
      </c>
    </row>
    <row r="1611" spans="1:5">
      <c r="A1611" s="5">
        <v>45364.041666666664</v>
      </c>
      <c r="B1611">
        <v>6.9649786949157697</v>
      </c>
      <c r="C1611">
        <v>-2.7999999523162802</v>
      </c>
      <c r="D1611" s="2">
        <f t="shared" si="50"/>
        <v>45364</v>
      </c>
      <c r="E1611">
        <f t="shared" si="51"/>
        <v>47.527030217647521</v>
      </c>
    </row>
    <row r="1612" spans="1:5">
      <c r="A1612" s="5">
        <v>45364.083333333336</v>
      </c>
      <c r="B1612">
        <v>6.6366109848022399</v>
      </c>
      <c r="C1612">
        <v>-2.7999999523162802</v>
      </c>
      <c r="D1612" s="2">
        <f t="shared" si="50"/>
        <v>45364</v>
      </c>
      <c r="E1612">
        <f t="shared" si="51"/>
        <v>47.527030217647521</v>
      </c>
    </row>
    <row r="1613" spans="1:5">
      <c r="A1613" s="5">
        <v>45364.125</v>
      </c>
      <c r="B1613">
        <v>6.3452496528625399</v>
      </c>
      <c r="C1613">
        <v>-2.20000004768371</v>
      </c>
      <c r="D1613" s="2">
        <f t="shared" si="50"/>
        <v>45364</v>
      </c>
      <c r="E1613">
        <f t="shared" si="51"/>
        <v>47.527030217647521</v>
      </c>
    </row>
    <row r="1614" spans="1:5">
      <c r="A1614" s="5">
        <v>45364.166666666664</v>
      </c>
      <c r="B1614">
        <v>6.0967326164245597</v>
      </c>
      <c r="C1614">
        <v>-3.2999999523162802</v>
      </c>
      <c r="D1614" s="2">
        <f t="shared" si="50"/>
        <v>45364</v>
      </c>
      <c r="E1614">
        <f t="shared" si="51"/>
        <v>47.527030217647521</v>
      </c>
    </row>
    <row r="1615" spans="1:5">
      <c r="A1615" s="5">
        <v>45364.208333333336</v>
      </c>
      <c r="B1615">
        <v>5.9221954345703098</v>
      </c>
      <c r="C1615">
        <v>-3.9000000953674299</v>
      </c>
      <c r="D1615" s="2">
        <f t="shared" si="50"/>
        <v>45364</v>
      </c>
      <c r="E1615">
        <f t="shared" si="51"/>
        <v>47.527030217647521</v>
      </c>
    </row>
    <row r="1616" spans="1:5">
      <c r="A1616" s="5">
        <v>45364.25</v>
      </c>
      <c r="B1616">
        <v>5.8265843391418404</v>
      </c>
      <c r="C1616">
        <v>-4.4000000953674299</v>
      </c>
      <c r="D1616" s="2">
        <f t="shared" si="50"/>
        <v>45364</v>
      </c>
      <c r="E1616">
        <f t="shared" si="51"/>
        <v>47.527030217647521</v>
      </c>
    </row>
    <row r="1617" spans="1:5">
      <c r="A1617" s="5">
        <v>45364.291666666664</v>
      </c>
      <c r="B1617">
        <v>5.8671159744262598</v>
      </c>
      <c r="C1617">
        <v>-3.9000000953674299</v>
      </c>
      <c r="D1617" s="2">
        <f t="shared" si="50"/>
        <v>45364</v>
      </c>
      <c r="E1617">
        <f t="shared" si="51"/>
        <v>47.527030217647521</v>
      </c>
    </row>
    <row r="1618" spans="1:5">
      <c r="A1618" s="5">
        <v>45364.333333333336</v>
      </c>
      <c r="B1618">
        <v>6.2128543853759703</v>
      </c>
      <c r="C1618">
        <v>-2.7999999523162802</v>
      </c>
      <c r="D1618" s="2">
        <f t="shared" si="50"/>
        <v>45364</v>
      </c>
      <c r="E1618">
        <f t="shared" si="51"/>
        <v>47.527030217647521</v>
      </c>
    </row>
    <row r="1619" spans="1:5">
      <c r="A1619" s="5">
        <v>45364.375</v>
      </c>
      <c r="B1619">
        <v>6.9965395927429199</v>
      </c>
      <c r="C1619">
        <v>-2.20000004768371</v>
      </c>
      <c r="D1619" s="2">
        <f t="shared" si="50"/>
        <v>45364</v>
      </c>
      <c r="E1619">
        <f t="shared" si="51"/>
        <v>47.527030217647521</v>
      </c>
    </row>
    <row r="1620" spans="1:5">
      <c r="A1620" s="5">
        <v>45364.416666666664</v>
      </c>
      <c r="B1620">
        <v>8.0605411529540998</v>
      </c>
      <c r="C1620">
        <v>-1.1000000238418499</v>
      </c>
      <c r="D1620" s="2">
        <f t="shared" si="50"/>
        <v>45364</v>
      </c>
      <c r="E1620">
        <f t="shared" si="51"/>
        <v>47.527030217647521</v>
      </c>
    </row>
    <row r="1621" spans="1:5">
      <c r="A1621" s="5">
        <v>45364.458333333336</v>
      </c>
      <c r="B1621">
        <v>9.5124130249023402</v>
      </c>
      <c r="C1621">
        <v>0</v>
      </c>
      <c r="D1621" s="2">
        <f t="shared" si="50"/>
        <v>45364</v>
      </c>
      <c r="E1621">
        <f t="shared" si="51"/>
        <v>47.527030217647521</v>
      </c>
    </row>
    <row r="1622" spans="1:5">
      <c r="A1622" s="5">
        <v>45364.5</v>
      </c>
      <c r="B1622">
        <v>10.706886291503899</v>
      </c>
      <c r="C1622">
        <v>0</v>
      </c>
      <c r="D1622" s="2">
        <f t="shared" si="50"/>
        <v>45364</v>
      </c>
      <c r="E1622">
        <f t="shared" si="51"/>
        <v>47.527030217647521</v>
      </c>
    </row>
    <row r="1623" spans="1:5">
      <c r="A1623" s="5">
        <v>45364.541666666664</v>
      </c>
      <c r="B1623">
        <v>11.7912292480468</v>
      </c>
      <c r="C1623">
        <v>0.60000002384185702</v>
      </c>
      <c r="D1623" s="2">
        <f t="shared" si="50"/>
        <v>45364</v>
      </c>
      <c r="E1623">
        <f t="shared" si="51"/>
        <v>47.527030217647521</v>
      </c>
    </row>
    <row r="1624" spans="1:5">
      <c r="A1624" s="5">
        <v>45364.583333333336</v>
      </c>
      <c r="B1624">
        <v>12.5660600662231</v>
      </c>
      <c r="C1624">
        <v>1.1000000238418499</v>
      </c>
      <c r="D1624" s="2">
        <f t="shared" si="50"/>
        <v>45364</v>
      </c>
      <c r="E1624">
        <f t="shared" si="51"/>
        <v>47.527030217647521</v>
      </c>
    </row>
    <row r="1625" spans="1:5">
      <c r="A1625" s="5">
        <v>45364.625</v>
      </c>
      <c r="B1625">
        <v>12.736547470092701</v>
      </c>
      <c r="C1625">
        <v>1.1000000238418499</v>
      </c>
      <c r="D1625" s="2">
        <f t="shared" si="50"/>
        <v>45364</v>
      </c>
      <c r="E1625">
        <f t="shared" si="51"/>
        <v>47.527030217647521</v>
      </c>
    </row>
    <row r="1626" spans="1:5">
      <c r="A1626" s="5">
        <v>45364.666666666664</v>
      </c>
      <c r="B1626">
        <v>12.415554046630801</v>
      </c>
      <c r="C1626">
        <v>1.70000004768371</v>
      </c>
      <c r="D1626" s="2">
        <f t="shared" si="50"/>
        <v>45364</v>
      </c>
      <c r="E1626">
        <f t="shared" si="51"/>
        <v>47.527030217647521</v>
      </c>
    </row>
    <row r="1627" spans="1:5">
      <c r="A1627" s="5">
        <v>45364.708333333336</v>
      </c>
      <c r="B1627">
        <v>11.911230087280201</v>
      </c>
      <c r="C1627">
        <v>1.70000004768371</v>
      </c>
      <c r="D1627" s="2">
        <f t="shared" si="50"/>
        <v>45364</v>
      </c>
      <c r="E1627">
        <f t="shared" si="51"/>
        <v>47.527030217647521</v>
      </c>
    </row>
    <row r="1628" spans="1:5">
      <c r="A1628" s="5">
        <v>45364.75</v>
      </c>
      <c r="B1628">
        <v>11.212277412414499</v>
      </c>
      <c r="C1628">
        <v>1.1000000238418499</v>
      </c>
      <c r="D1628" s="2">
        <f t="shared" si="50"/>
        <v>45364</v>
      </c>
      <c r="E1628">
        <f t="shared" si="51"/>
        <v>47.527030217647521</v>
      </c>
    </row>
    <row r="1629" spans="1:5">
      <c r="A1629" s="5">
        <v>45364.791666666664</v>
      </c>
      <c r="B1629">
        <v>10.1126546859741</v>
      </c>
      <c r="C1629">
        <v>0.60000002384185702</v>
      </c>
      <c r="D1629" s="2">
        <f t="shared" si="50"/>
        <v>45364</v>
      </c>
      <c r="E1629">
        <f t="shared" si="51"/>
        <v>47.527030217647521</v>
      </c>
    </row>
    <row r="1630" spans="1:5">
      <c r="A1630" s="5">
        <v>45364.833333333336</v>
      </c>
      <c r="B1630">
        <v>8.91009426116943</v>
      </c>
      <c r="C1630">
        <v>0</v>
      </c>
      <c r="D1630" s="2">
        <f t="shared" si="50"/>
        <v>45364</v>
      </c>
      <c r="E1630">
        <f t="shared" si="51"/>
        <v>47.527030217647521</v>
      </c>
    </row>
    <row r="1631" spans="1:5">
      <c r="A1631" s="5">
        <v>45364.875</v>
      </c>
      <c r="B1631">
        <v>8.0663518905639595</v>
      </c>
      <c r="C1631">
        <v>0</v>
      </c>
      <c r="D1631" s="2">
        <f t="shared" si="50"/>
        <v>45364</v>
      </c>
      <c r="E1631">
        <f t="shared" si="51"/>
        <v>47.527030217647521</v>
      </c>
    </row>
    <row r="1632" spans="1:5">
      <c r="A1632" s="5">
        <v>45364.916666666664</v>
      </c>
      <c r="B1632">
        <v>7.60518026351928</v>
      </c>
      <c r="C1632">
        <v>-0.60000002384185702</v>
      </c>
      <c r="D1632" s="2">
        <f t="shared" si="50"/>
        <v>45364</v>
      </c>
      <c r="E1632">
        <f t="shared" si="51"/>
        <v>47.527030217647521</v>
      </c>
    </row>
    <row r="1633" spans="1:5">
      <c r="A1633" s="5">
        <v>45364.958333333336</v>
      </c>
      <c r="B1633">
        <v>7.2311925888061497</v>
      </c>
      <c r="C1633">
        <v>-0.60000002384185702</v>
      </c>
      <c r="D1633" s="2">
        <f t="shared" si="50"/>
        <v>45364</v>
      </c>
      <c r="E1633">
        <f t="shared" si="51"/>
        <v>47.527030217647521</v>
      </c>
    </row>
    <row r="1634" spans="1:5">
      <c r="A1634" s="5">
        <v>45365</v>
      </c>
      <c r="B1634">
        <v>6.8642883300781197</v>
      </c>
      <c r="C1634">
        <v>-0.60000002384185702</v>
      </c>
      <c r="D1634" s="2">
        <f t="shared" si="50"/>
        <v>45365</v>
      </c>
      <c r="E1634">
        <f t="shared" si="51"/>
        <v>47.084810769557933</v>
      </c>
    </row>
    <row r="1635" spans="1:5">
      <c r="A1635" s="5">
        <v>45365.041666666664</v>
      </c>
      <c r="B1635">
        <v>6.5329728126525799</v>
      </c>
      <c r="C1635">
        <v>-0.60000002384185702</v>
      </c>
      <c r="D1635" s="2">
        <f t="shared" si="50"/>
        <v>45365</v>
      </c>
      <c r="E1635">
        <f t="shared" si="51"/>
        <v>47.084810769557933</v>
      </c>
    </row>
    <row r="1636" spans="1:5">
      <c r="A1636" s="5">
        <v>45365.083333333336</v>
      </c>
      <c r="B1636">
        <v>6.2491645812988201</v>
      </c>
      <c r="C1636">
        <v>-1.1000000238418499</v>
      </c>
      <c r="D1636" s="2">
        <f t="shared" si="50"/>
        <v>45365</v>
      </c>
      <c r="E1636">
        <f t="shared" si="51"/>
        <v>47.084810769557933</v>
      </c>
    </row>
    <row r="1637" spans="1:5">
      <c r="A1637" s="5">
        <v>45365.125</v>
      </c>
      <c r="B1637">
        <v>6.0122132301330504</v>
      </c>
      <c r="C1637">
        <v>-1.1000000238418499</v>
      </c>
      <c r="D1637" s="2">
        <f t="shared" si="50"/>
        <v>45365</v>
      </c>
      <c r="E1637">
        <f t="shared" si="51"/>
        <v>47.084810769557933</v>
      </c>
    </row>
    <row r="1638" spans="1:5">
      <c r="A1638" s="5">
        <v>45365.166666666664</v>
      </c>
      <c r="B1638">
        <v>5.8691926002502397</v>
      </c>
      <c r="C1638">
        <v>-0.60000002384185702</v>
      </c>
      <c r="D1638" s="2">
        <f t="shared" si="50"/>
        <v>45365</v>
      </c>
      <c r="E1638">
        <f t="shared" si="51"/>
        <v>47.084810769557933</v>
      </c>
    </row>
    <row r="1639" spans="1:5">
      <c r="A1639" s="5">
        <v>45365.208333333336</v>
      </c>
      <c r="B1639">
        <v>5.8698573112487704</v>
      </c>
      <c r="C1639">
        <v>-1.1000000238418499</v>
      </c>
      <c r="D1639" s="2">
        <f t="shared" si="50"/>
        <v>45365</v>
      </c>
      <c r="E1639">
        <f t="shared" si="51"/>
        <v>47.084810769557933</v>
      </c>
    </row>
    <row r="1640" spans="1:5">
      <c r="A1640" s="5">
        <v>45365.25</v>
      </c>
      <c r="B1640">
        <v>6.0215697288513104</v>
      </c>
      <c r="C1640">
        <v>-1.1000000238418499</v>
      </c>
      <c r="D1640" s="2">
        <f t="shared" si="50"/>
        <v>45365</v>
      </c>
      <c r="E1640">
        <f t="shared" si="51"/>
        <v>47.084810769557933</v>
      </c>
    </row>
    <row r="1641" spans="1:5">
      <c r="A1641" s="5">
        <v>45365.291666666664</v>
      </c>
      <c r="B1641">
        <v>6.3043193817138601</v>
      </c>
      <c r="C1641">
        <v>-0.60000002384185702</v>
      </c>
      <c r="D1641" s="2">
        <f t="shared" si="50"/>
        <v>45365</v>
      </c>
      <c r="E1641">
        <f t="shared" si="51"/>
        <v>47.084810769557933</v>
      </c>
    </row>
    <row r="1642" spans="1:5">
      <c r="A1642" s="5">
        <v>45365.333333333336</v>
      </c>
      <c r="B1642">
        <v>6.7011952400207502</v>
      </c>
      <c r="C1642">
        <v>0.60000002384185702</v>
      </c>
      <c r="D1642" s="2">
        <f t="shared" si="50"/>
        <v>45365</v>
      </c>
      <c r="E1642">
        <f t="shared" si="51"/>
        <v>47.084810769557933</v>
      </c>
    </row>
    <row r="1643" spans="1:5">
      <c r="A1643" s="5">
        <v>45365.375</v>
      </c>
      <c r="B1643">
        <v>7.3299670219421298</v>
      </c>
      <c r="C1643">
        <v>2.7999999523162802</v>
      </c>
      <c r="D1643" s="2">
        <f t="shared" si="50"/>
        <v>45365</v>
      </c>
      <c r="E1643">
        <f t="shared" si="51"/>
        <v>47.084810769557933</v>
      </c>
    </row>
    <row r="1644" spans="1:5">
      <c r="A1644" s="5">
        <v>45365.416666666664</v>
      </c>
      <c r="B1644">
        <v>8.4620628356933594</v>
      </c>
      <c r="C1644">
        <v>5.5999999046325604</v>
      </c>
      <c r="D1644" s="2">
        <f t="shared" si="50"/>
        <v>45365</v>
      </c>
      <c r="E1644">
        <f t="shared" si="51"/>
        <v>47.084810769557933</v>
      </c>
    </row>
    <row r="1645" spans="1:5">
      <c r="A1645" s="5">
        <v>45365.458333333336</v>
      </c>
      <c r="B1645">
        <v>9.7828931808471609</v>
      </c>
      <c r="C1645">
        <v>7.8000001907348597</v>
      </c>
      <c r="D1645" s="2">
        <f t="shared" si="50"/>
        <v>45365</v>
      </c>
      <c r="E1645">
        <f t="shared" si="51"/>
        <v>47.084810769557933</v>
      </c>
    </row>
    <row r="1646" spans="1:5">
      <c r="A1646" s="5">
        <v>45365.5</v>
      </c>
      <c r="B1646">
        <v>10.9091739654541</v>
      </c>
      <c r="C1646">
        <v>8.8999996185302699</v>
      </c>
      <c r="D1646" s="2">
        <f t="shared" si="50"/>
        <v>45365</v>
      </c>
      <c r="E1646">
        <f t="shared" si="51"/>
        <v>47.084810769557933</v>
      </c>
    </row>
    <row r="1647" spans="1:5">
      <c r="A1647" s="5">
        <v>45365.541666666664</v>
      </c>
      <c r="B1647">
        <v>11.8472805023193</v>
      </c>
      <c r="C1647">
        <v>11.1000003814697</v>
      </c>
      <c r="D1647" s="2">
        <f t="shared" si="50"/>
        <v>45365</v>
      </c>
      <c r="E1647">
        <f t="shared" si="51"/>
        <v>47.084810769557933</v>
      </c>
    </row>
    <row r="1648" spans="1:5">
      <c r="A1648" s="5">
        <v>45365.583333333336</v>
      </c>
      <c r="B1648">
        <v>12.3001146316528</v>
      </c>
      <c r="C1648">
        <v>11.699999809265099</v>
      </c>
      <c r="D1648" s="2">
        <f t="shared" si="50"/>
        <v>45365</v>
      </c>
      <c r="E1648">
        <f t="shared" si="51"/>
        <v>47.084810769557933</v>
      </c>
    </row>
    <row r="1649" spans="1:5">
      <c r="A1649" s="5">
        <v>45365.625</v>
      </c>
      <c r="B1649">
        <v>12.1866455078125</v>
      </c>
      <c r="C1649">
        <v>13.300000190734799</v>
      </c>
      <c r="D1649" s="2">
        <f t="shared" si="50"/>
        <v>45365</v>
      </c>
      <c r="E1649">
        <f t="shared" si="51"/>
        <v>47.084810769557933</v>
      </c>
    </row>
    <row r="1650" spans="1:5">
      <c r="A1650" s="5">
        <v>45365.666666666664</v>
      </c>
      <c r="B1650">
        <v>11.6685466766357</v>
      </c>
      <c r="C1650">
        <v>13.899999618530201</v>
      </c>
      <c r="D1650" s="2">
        <f t="shared" si="50"/>
        <v>45365</v>
      </c>
      <c r="E1650">
        <f t="shared" si="51"/>
        <v>47.084810769557933</v>
      </c>
    </row>
    <row r="1651" spans="1:5">
      <c r="A1651" s="5">
        <v>45365.708333333336</v>
      </c>
      <c r="B1651">
        <v>10.957115173339799</v>
      </c>
      <c r="C1651">
        <v>13.899999618530201</v>
      </c>
      <c r="D1651" s="2">
        <f t="shared" si="50"/>
        <v>45365</v>
      </c>
      <c r="E1651">
        <f t="shared" si="51"/>
        <v>47.084810769557933</v>
      </c>
    </row>
    <row r="1652" spans="1:5">
      <c r="A1652" s="5">
        <v>45365.75</v>
      </c>
      <c r="B1652">
        <v>9.9063796997070295</v>
      </c>
      <c r="C1652">
        <v>13.300000190734799</v>
      </c>
      <c r="D1652" s="2">
        <f t="shared" si="50"/>
        <v>45365</v>
      </c>
      <c r="E1652">
        <f t="shared" si="51"/>
        <v>47.084810769557933</v>
      </c>
    </row>
    <row r="1653" spans="1:5">
      <c r="A1653" s="5">
        <v>45365.791666666664</v>
      </c>
      <c r="B1653">
        <v>9.0428266525268501</v>
      </c>
      <c r="C1653">
        <v>12.199999809265099</v>
      </c>
      <c r="D1653" s="2">
        <f t="shared" si="50"/>
        <v>45365</v>
      </c>
      <c r="E1653">
        <f t="shared" si="51"/>
        <v>47.084810769557933</v>
      </c>
    </row>
    <row r="1654" spans="1:5">
      <c r="A1654" s="5">
        <v>45365.833333333336</v>
      </c>
      <c r="B1654">
        <v>8.2807712554931605</v>
      </c>
      <c r="C1654">
        <v>11.699999809265099</v>
      </c>
      <c r="D1654" s="2">
        <f t="shared" si="50"/>
        <v>45365</v>
      </c>
      <c r="E1654">
        <f t="shared" si="51"/>
        <v>47.084810769557933</v>
      </c>
    </row>
    <row r="1655" spans="1:5">
      <c r="A1655" s="5">
        <v>45365.875</v>
      </c>
      <c r="B1655">
        <v>7.7648453712463299</v>
      </c>
      <c r="C1655">
        <v>9.3999996185302699</v>
      </c>
      <c r="D1655" s="2">
        <f t="shared" si="50"/>
        <v>45365</v>
      </c>
      <c r="E1655">
        <f t="shared" si="51"/>
        <v>47.084810769557933</v>
      </c>
    </row>
    <row r="1656" spans="1:5">
      <c r="A1656" s="5">
        <v>45365.916666666664</v>
      </c>
      <c r="B1656">
        <v>7.33168601989746</v>
      </c>
      <c r="C1656">
        <v>6.0999999046325604</v>
      </c>
      <c r="D1656" s="2">
        <f t="shared" si="50"/>
        <v>45365</v>
      </c>
      <c r="E1656">
        <f t="shared" si="51"/>
        <v>47.084810769557933</v>
      </c>
    </row>
    <row r="1657" spans="1:5">
      <c r="A1657" s="5">
        <v>45365.958333333336</v>
      </c>
      <c r="B1657">
        <v>6.9357285499572701</v>
      </c>
      <c r="C1657">
        <v>4.4000000953674299</v>
      </c>
      <c r="D1657" s="2">
        <f t="shared" si="50"/>
        <v>45365</v>
      </c>
      <c r="E1657">
        <f t="shared" si="51"/>
        <v>47.084810769557933</v>
      </c>
    </row>
    <row r="1658" spans="1:5">
      <c r="A1658" s="5">
        <v>45366</v>
      </c>
      <c r="B1658">
        <v>6.5656681060790998</v>
      </c>
      <c r="C1658">
        <v>4.4000000953674299</v>
      </c>
      <c r="D1658" s="2">
        <f t="shared" si="50"/>
        <v>45366</v>
      </c>
      <c r="E1658">
        <f t="shared" si="51"/>
        <v>47.063064920902221</v>
      </c>
    </row>
    <row r="1659" spans="1:5">
      <c r="A1659" s="5">
        <v>45366.041666666664</v>
      </c>
      <c r="B1659">
        <v>6.1759352684020996</v>
      </c>
      <c r="C1659">
        <v>6.0999999046325604</v>
      </c>
      <c r="D1659" s="2">
        <f t="shared" si="50"/>
        <v>45366</v>
      </c>
      <c r="E1659">
        <f t="shared" si="51"/>
        <v>47.063064920902221</v>
      </c>
    </row>
    <row r="1660" spans="1:5">
      <c r="A1660" s="5">
        <v>45366.083333333336</v>
      </c>
      <c r="B1660">
        <v>5.84632968902587</v>
      </c>
      <c r="C1660">
        <v>6.0999999046325604</v>
      </c>
      <c r="D1660" s="2">
        <f t="shared" si="50"/>
        <v>45366</v>
      </c>
      <c r="E1660">
        <f t="shared" si="51"/>
        <v>47.063064920902221</v>
      </c>
    </row>
    <row r="1661" spans="1:5">
      <c r="A1661" s="5">
        <v>45366.125</v>
      </c>
      <c r="B1661">
        <v>5.6472411155700604</v>
      </c>
      <c r="C1661">
        <v>4.4000000953674299</v>
      </c>
      <c r="D1661" s="2">
        <f t="shared" si="50"/>
        <v>45366</v>
      </c>
      <c r="E1661">
        <f t="shared" si="51"/>
        <v>47.063064920902221</v>
      </c>
    </row>
    <row r="1662" spans="1:5">
      <c r="A1662" s="5">
        <v>45366.166666666664</v>
      </c>
      <c r="B1662">
        <v>5.5445132255554199</v>
      </c>
      <c r="C1662">
        <v>3.2999999523162802</v>
      </c>
      <c r="D1662" s="2">
        <f t="shared" si="50"/>
        <v>45366</v>
      </c>
      <c r="E1662">
        <f t="shared" si="51"/>
        <v>47.063064920902221</v>
      </c>
    </row>
    <row r="1663" spans="1:5">
      <c r="A1663" s="5">
        <v>45366.208333333336</v>
      </c>
      <c r="B1663">
        <v>5.5573849678039497</v>
      </c>
      <c r="C1663">
        <v>2.20000004768371</v>
      </c>
      <c r="D1663" s="2">
        <f t="shared" si="50"/>
        <v>45366</v>
      </c>
      <c r="E1663">
        <f t="shared" si="51"/>
        <v>47.063064920902221</v>
      </c>
    </row>
    <row r="1664" spans="1:5">
      <c r="A1664" s="5">
        <v>45366.25</v>
      </c>
      <c r="B1664">
        <v>5.7133560180664</v>
      </c>
      <c r="C1664">
        <v>1.1000000238418499</v>
      </c>
      <c r="D1664" s="2">
        <f t="shared" si="50"/>
        <v>45366</v>
      </c>
      <c r="E1664">
        <f t="shared" si="51"/>
        <v>47.063064920902221</v>
      </c>
    </row>
    <row r="1665" spans="1:5">
      <c r="A1665" s="5">
        <v>45366.291666666664</v>
      </c>
      <c r="B1665">
        <v>6.0680899620056099</v>
      </c>
      <c r="C1665">
        <v>1.1000000238418499</v>
      </c>
      <c r="D1665" s="2">
        <f t="shared" si="50"/>
        <v>45366</v>
      </c>
      <c r="E1665">
        <f t="shared" si="51"/>
        <v>47.063064920902221</v>
      </c>
    </row>
    <row r="1666" spans="1:5">
      <c r="A1666" s="5">
        <v>45366.333333333336</v>
      </c>
      <c r="B1666">
        <v>6.48319292068481</v>
      </c>
      <c r="C1666">
        <v>1.70000004768371</v>
      </c>
      <c r="D1666" s="2">
        <f t="shared" si="50"/>
        <v>45366</v>
      </c>
      <c r="E1666">
        <f t="shared" si="51"/>
        <v>47.063064920902221</v>
      </c>
    </row>
    <row r="1667" spans="1:5">
      <c r="A1667" s="5">
        <v>45366.375</v>
      </c>
      <c r="B1667">
        <v>7.0525412559509197</v>
      </c>
      <c r="C1667">
        <v>2.20000004768371</v>
      </c>
      <c r="D1667" s="2">
        <f t="shared" ref="D1667:D1730" si="52">DATE(YEAR(A1667), MONTH(A1667), DAY(A1667))</f>
        <v>45366</v>
      </c>
      <c r="E1667">
        <f t="shared" ref="E1667:E1730" si="53">AVERAGEIF(D:D, D1667, B:B)*1.8+32</f>
        <v>47.063064920902221</v>
      </c>
    </row>
    <row r="1668" spans="1:5">
      <c r="A1668" s="5">
        <v>45366.416666666664</v>
      </c>
      <c r="B1668">
        <v>8.1759223937988192</v>
      </c>
      <c r="C1668">
        <v>2.7999999523162802</v>
      </c>
      <c r="D1668" s="2">
        <f t="shared" si="52"/>
        <v>45366</v>
      </c>
      <c r="E1668">
        <f t="shared" si="53"/>
        <v>47.063064920902221</v>
      </c>
    </row>
    <row r="1669" spans="1:5">
      <c r="A1669" s="5">
        <v>45366.458333333336</v>
      </c>
      <c r="B1669">
        <v>9.3704071044921804</v>
      </c>
      <c r="C1669">
        <v>3.2999999523162802</v>
      </c>
      <c r="D1669" s="2">
        <f t="shared" si="52"/>
        <v>45366</v>
      </c>
      <c r="E1669">
        <f t="shared" si="53"/>
        <v>47.063064920902221</v>
      </c>
    </row>
    <row r="1670" spans="1:5">
      <c r="A1670" s="5">
        <v>45366.5</v>
      </c>
      <c r="B1670">
        <v>10.4757537841796</v>
      </c>
      <c r="C1670">
        <v>3.2999999523162802</v>
      </c>
      <c r="D1670" s="2">
        <f t="shared" si="52"/>
        <v>45366</v>
      </c>
      <c r="E1670">
        <f t="shared" si="53"/>
        <v>47.063064920902221</v>
      </c>
    </row>
    <row r="1671" spans="1:5">
      <c r="A1671" s="5">
        <v>45366.541666666664</v>
      </c>
      <c r="B1671">
        <v>11.460428237915</v>
      </c>
      <c r="C1671">
        <v>3.9000000953674299</v>
      </c>
      <c r="D1671" s="2">
        <f t="shared" si="52"/>
        <v>45366</v>
      </c>
      <c r="E1671">
        <f t="shared" si="53"/>
        <v>47.063064920902221</v>
      </c>
    </row>
    <row r="1672" spans="1:5">
      <c r="A1672" s="5">
        <v>45366.583333333336</v>
      </c>
      <c r="B1672">
        <v>12.0935716629028</v>
      </c>
      <c r="C1672">
        <v>3.9000000953674299</v>
      </c>
      <c r="D1672" s="2">
        <f t="shared" si="52"/>
        <v>45366</v>
      </c>
      <c r="E1672">
        <f t="shared" si="53"/>
        <v>47.063064920902221</v>
      </c>
    </row>
    <row r="1673" spans="1:5">
      <c r="A1673" s="5">
        <v>45366.625</v>
      </c>
      <c r="B1673">
        <v>12.148810386657701</v>
      </c>
      <c r="C1673">
        <v>3.9000000953674299</v>
      </c>
      <c r="D1673" s="2">
        <f t="shared" si="52"/>
        <v>45366</v>
      </c>
      <c r="E1673">
        <f t="shared" si="53"/>
        <v>47.063064920902221</v>
      </c>
    </row>
    <row r="1674" spans="1:5">
      <c r="A1674" s="5">
        <v>45366.666666666664</v>
      </c>
      <c r="B1674">
        <v>11.818294525146401</v>
      </c>
      <c r="C1674">
        <v>3.9000000953674299</v>
      </c>
      <c r="D1674" s="2">
        <f t="shared" si="52"/>
        <v>45366</v>
      </c>
      <c r="E1674">
        <f t="shared" si="53"/>
        <v>47.063064920902221</v>
      </c>
    </row>
    <row r="1675" spans="1:5">
      <c r="A1675" s="5">
        <v>45366.708333333336</v>
      </c>
      <c r="B1675">
        <v>11.361701965331999</v>
      </c>
      <c r="C1675">
        <v>3.2999999523162802</v>
      </c>
      <c r="D1675" s="2">
        <f t="shared" si="52"/>
        <v>45366</v>
      </c>
      <c r="E1675">
        <f t="shared" si="53"/>
        <v>47.063064920902221</v>
      </c>
    </row>
    <row r="1676" spans="1:5">
      <c r="A1676" s="5">
        <v>45366.75</v>
      </c>
      <c r="B1676">
        <v>10.650892257690399</v>
      </c>
      <c r="C1676">
        <v>1.1000000238418499</v>
      </c>
      <c r="D1676" s="2">
        <f t="shared" si="52"/>
        <v>45366</v>
      </c>
      <c r="E1676">
        <f t="shared" si="53"/>
        <v>47.063064920902221</v>
      </c>
    </row>
    <row r="1677" spans="1:5">
      <c r="A1677" s="5">
        <v>45366.791666666664</v>
      </c>
      <c r="B1677">
        <v>9.7273921966552699</v>
      </c>
      <c r="C1677">
        <v>0</v>
      </c>
      <c r="D1677" s="2">
        <f t="shared" si="52"/>
        <v>45366</v>
      </c>
      <c r="E1677">
        <f t="shared" si="53"/>
        <v>47.063064920902221</v>
      </c>
    </row>
    <row r="1678" spans="1:5">
      <c r="A1678" s="5">
        <v>45366.833333333336</v>
      </c>
      <c r="B1678">
        <v>8.90838623046875</v>
      </c>
      <c r="C1678">
        <v>-0.60000002384185702</v>
      </c>
      <c r="D1678" s="2">
        <f t="shared" si="52"/>
        <v>45366</v>
      </c>
      <c r="E1678">
        <f t="shared" si="53"/>
        <v>47.063064920902221</v>
      </c>
    </row>
    <row r="1679" spans="1:5">
      <c r="A1679" s="5">
        <v>45366.875</v>
      </c>
      <c r="B1679">
        <v>8.3309135437011701</v>
      </c>
      <c r="C1679">
        <v>-1.1000000238418499</v>
      </c>
      <c r="D1679" s="2">
        <f t="shared" si="52"/>
        <v>45366</v>
      </c>
      <c r="E1679">
        <f t="shared" si="53"/>
        <v>47.063064920902221</v>
      </c>
    </row>
    <row r="1680" spans="1:5">
      <c r="A1680" s="5">
        <v>45366.916666666664</v>
      </c>
      <c r="B1680">
        <v>7.9467358589172301</v>
      </c>
      <c r="C1680">
        <v>-1.1000000238418499</v>
      </c>
      <c r="D1680" s="2">
        <f t="shared" si="52"/>
        <v>45366</v>
      </c>
      <c r="E1680">
        <f t="shared" si="53"/>
        <v>47.063064920902221</v>
      </c>
    </row>
    <row r="1681" spans="1:5">
      <c r="A1681" s="5">
        <v>45366.958333333336</v>
      </c>
      <c r="B1681">
        <v>7.71740293502807</v>
      </c>
      <c r="C1681">
        <v>-1.1000000238418499</v>
      </c>
      <c r="D1681" s="2">
        <f t="shared" si="52"/>
        <v>45366</v>
      </c>
      <c r="E1681">
        <f t="shared" si="53"/>
        <v>47.063064920902221</v>
      </c>
    </row>
    <row r="1682" spans="1:5">
      <c r="A1682" s="5">
        <v>45367</v>
      </c>
      <c r="B1682">
        <v>7.4958605766296298</v>
      </c>
      <c r="C1682">
        <v>-1.70000004768371</v>
      </c>
      <c r="D1682" s="2">
        <f t="shared" si="52"/>
        <v>45367</v>
      </c>
      <c r="E1682">
        <f t="shared" si="53"/>
        <v>50.614872705936392</v>
      </c>
    </row>
    <row r="1683" spans="1:5">
      <c r="A1683" s="5">
        <v>45367.041666666664</v>
      </c>
      <c r="B1683">
        <v>7.2345266342162997</v>
      </c>
      <c r="C1683">
        <v>-1.1000000238418499</v>
      </c>
      <c r="D1683" s="2">
        <f t="shared" si="52"/>
        <v>45367</v>
      </c>
      <c r="E1683">
        <f t="shared" si="53"/>
        <v>50.614872705936392</v>
      </c>
    </row>
    <row r="1684" spans="1:5">
      <c r="A1684" s="5">
        <v>45367.083333333336</v>
      </c>
      <c r="B1684">
        <v>7.00813436508178</v>
      </c>
      <c r="C1684">
        <v>-1.1000000238418499</v>
      </c>
      <c r="D1684" s="2">
        <f t="shared" si="52"/>
        <v>45367</v>
      </c>
      <c r="E1684">
        <f t="shared" si="53"/>
        <v>50.614872705936392</v>
      </c>
    </row>
    <row r="1685" spans="1:5">
      <c r="A1685" s="5">
        <v>45367.125</v>
      </c>
      <c r="B1685">
        <v>6.8779158592224103</v>
      </c>
      <c r="C1685">
        <v>-2.20000004768371</v>
      </c>
      <c r="D1685" s="2">
        <f t="shared" si="52"/>
        <v>45367</v>
      </c>
      <c r="E1685">
        <f t="shared" si="53"/>
        <v>50.614872705936392</v>
      </c>
    </row>
    <row r="1686" spans="1:5">
      <c r="A1686" s="5">
        <v>45367.166666666664</v>
      </c>
      <c r="B1686">
        <v>6.8502678871154696</v>
      </c>
      <c r="C1686">
        <v>-2.20000004768371</v>
      </c>
      <c r="D1686" s="2">
        <f t="shared" si="52"/>
        <v>45367</v>
      </c>
      <c r="E1686">
        <f t="shared" si="53"/>
        <v>50.614872705936392</v>
      </c>
    </row>
    <row r="1687" spans="1:5">
      <c r="A1687" s="5">
        <v>45367.208333333336</v>
      </c>
      <c r="B1687">
        <v>6.8939585685729901</v>
      </c>
      <c r="C1687">
        <v>-2.20000004768371</v>
      </c>
      <c r="D1687" s="2">
        <f t="shared" si="52"/>
        <v>45367</v>
      </c>
      <c r="E1687">
        <f t="shared" si="53"/>
        <v>50.614872705936392</v>
      </c>
    </row>
    <row r="1688" spans="1:5">
      <c r="A1688" s="5">
        <v>45367.25</v>
      </c>
      <c r="B1688">
        <v>7.0153465270995996</v>
      </c>
      <c r="C1688">
        <v>-1.70000004768371</v>
      </c>
      <c r="D1688" s="2">
        <f t="shared" si="52"/>
        <v>45367</v>
      </c>
      <c r="E1688">
        <f t="shared" si="53"/>
        <v>50.614872705936392</v>
      </c>
    </row>
    <row r="1689" spans="1:5">
      <c r="A1689" s="5">
        <v>45367.291666666664</v>
      </c>
      <c r="B1689">
        <v>7.3803291320800701</v>
      </c>
      <c r="C1689">
        <v>-1.1000000238418499</v>
      </c>
      <c r="D1689" s="2">
        <f t="shared" si="52"/>
        <v>45367</v>
      </c>
      <c r="E1689">
        <f t="shared" si="53"/>
        <v>50.614872705936392</v>
      </c>
    </row>
    <row r="1690" spans="1:5">
      <c r="A1690" s="5">
        <v>45367.333333333336</v>
      </c>
      <c r="B1690">
        <v>8.2455825805663991</v>
      </c>
      <c r="C1690">
        <v>-0.60000002384185702</v>
      </c>
      <c r="D1690" s="2">
        <f t="shared" si="52"/>
        <v>45367</v>
      </c>
      <c r="E1690">
        <f t="shared" si="53"/>
        <v>50.614872705936392</v>
      </c>
    </row>
    <row r="1691" spans="1:5">
      <c r="A1691" s="5">
        <v>45367.375</v>
      </c>
      <c r="B1691">
        <v>9.6895732879638601</v>
      </c>
      <c r="C1691">
        <v>0.60000002384185702</v>
      </c>
      <c r="D1691" s="2">
        <f t="shared" si="52"/>
        <v>45367</v>
      </c>
      <c r="E1691">
        <f t="shared" si="53"/>
        <v>50.614872705936392</v>
      </c>
    </row>
    <row r="1692" spans="1:5">
      <c r="A1692" s="5">
        <v>45367.416666666664</v>
      </c>
      <c r="B1692">
        <v>11.0546150207519</v>
      </c>
      <c r="C1692">
        <v>1.70000004768371</v>
      </c>
      <c r="D1692" s="2">
        <f t="shared" si="52"/>
        <v>45367</v>
      </c>
      <c r="E1692">
        <f t="shared" si="53"/>
        <v>50.614872705936392</v>
      </c>
    </row>
    <row r="1693" spans="1:5">
      <c r="A1693" s="5">
        <v>45367.458333333336</v>
      </c>
      <c r="B1693">
        <v>12.457685470581</v>
      </c>
      <c r="C1693">
        <v>2.20000004768371</v>
      </c>
      <c r="D1693" s="2">
        <f t="shared" si="52"/>
        <v>45367</v>
      </c>
      <c r="E1693">
        <f t="shared" si="53"/>
        <v>50.614872705936392</v>
      </c>
    </row>
    <row r="1694" spans="1:5">
      <c r="A1694" s="5">
        <v>45367.5</v>
      </c>
      <c r="B1694">
        <v>13.9971904754638</v>
      </c>
      <c r="C1694">
        <v>3.2999999523162802</v>
      </c>
      <c r="D1694" s="2">
        <f t="shared" si="52"/>
        <v>45367</v>
      </c>
      <c r="E1694">
        <f t="shared" si="53"/>
        <v>50.614872705936392</v>
      </c>
    </row>
    <row r="1695" spans="1:5">
      <c r="A1695" s="5">
        <v>45367.541666666664</v>
      </c>
      <c r="B1695">
        <v>15.1421403884887</v>
      </c>
      <c r="C1695">
        <v>3.9000000953674299</v>
      </c>
      <c r="D1695" s="2">
        <f t="shared" si="52"/>
        <v>45367</v>
      </c>
      <c r="E1695">
        <f t="shared" si="53"/>
        <v>50.614872705936392</v>
      </c>
    </row>
    <row r="1696" spans="1:5">
      <c r="A1696" s="5">
        <v>45367.583333333336</v>
      </c>
      <c r="B1696">
        <v>15.610918045043899</v>
      </c>
      <c r="C1696">
        <v>4.4000000953674299</v>
      </c>
      <c r="D1696" s="2">
        <f t="shared" si="52"/>
        <v>45367</v>
      </c>
      <c r="E1696">
        <f t="shared" si="53"/>
        <v>50.614872705936392</v>
      </c>
    </row>
    <row r="1697" spans="1:5">
      <c r="A1697" s="5">
        <v>45367.625</v>
      </c>
      <c r="B1697">
        <v>15.353059768676699</v>
      </c>
      <c r="C1697">
        <v>3.9000000953674299</v>
      </c>
      <c r="D1697" s="2">
        <f t="shared" si="52"/>
        <v>45367</v>
      </c>
      <c r="E1697">
        <f t="shared" si="53"/>
        <v>50.614872705936392</v>
      </c>
    </row>
    <row r="1698" spans="1:5">
      <c r="A1698" s="5">
        <v>45367.666666666664</v>
      </c>
      <c r="B1698">
        <v>14.5315952301025</v>
      </c>
      <c r="C1698">
        <v>3.2999999523162802</v>
      </c>
      <c r="D1698" s="2">
        <f t="shared" si="52"/>
        <v>45367</v>
      </c>
      <c r="E1698">
        <f t="shared" si="53"/>
        <v>50.614872705936392</v>
      </c>
    </row>
    <row r="1699" spans="1:5">
      <c r="A1699" s="5">
        <v>45367.708333333336</v>
      </c>
      <c r="B1699">
        <v>13.508256912231399</v>
      </c>
      <c r="C1699">
        <v>2.7999999523162802</v>
      </c>
      <c r="D1699" s="2">
        <f t="shared" si="52"/>
        <v>45367</v>
      </c>
      <c r="E1699">
        <f t="shared" si="53"/>
        <v>50.614872705936392</v>
      </c>
    </row>
    <row r="1700" spans="1:5">
      <c r="A1700" s="5">
        <v>45367.75</v>
      </c>
      <c r="B1700">
        <v>12.5403137207031</v>
      </c>
      <c r="C1700">
        <v>2.20000004768371</v>
      </c>
      <c r="D1700" s="2">
        <f t="shared" si="52"/>
        <v>45367</v>
      </c>
      <c r="E1700">
        <f t="shared" si="53"/>
        <v>50.614872705936392</v>
      </c>
    </row>
    <row r="1701" spans="1:5">
      <c r="A1701" s="5">
        <v>45367.791666666664</v>
      </c>
      <c r="B1701">
        <v>11.6111717224121</v>
      </c>
      <c r="C1701">
        <v>2.20000004768371</v>
      </c>
      <c r="D1701" s="2">
        <f t="shared" si="52"/>
        <v>45367</v>
      </c>
      <c r="E1701">
        <f t="shared" si="53"/>
        <v>50.614872705936392</v>
      </c>
    </row>
    <row r="1702" spans="1:5">
      <c r="A1702" s="5">
        <v>45367.833333333336</v>
      </c>
      <c r="B1702">
        <v>10.4109325408935</v>
      </c>
      <c r="C1702">
        <v>2.20000004768371</v>
      </c>
      <c r="D1702" s="2">
        <f t="shared" si="52"/>
        <v>45367</v>
      </c>
      <c r="E1702">
        <f t="shared" si="53"/>
        <v>50.614872705936392</v>
      </c>
    </row>
    <row r="1703" spans="1:5">
      <c r="A1703" s="5">
        <v>45367.875</v>
      </c>
      <c r="B1703">
        <v>9.6817340850830007</v>
      </c>
      <c r="C1703">
        <v>2.20000004768371</v>
      </c>
      <c r="D1703" s="2">
        <f t="shared" si="52"/>
        <v>45367</v>
      </c>
      <c r="E1703">
        <f t="shared" si="53"/>
        <v>50.614872705936392</v>
      </c>
    </row>
    <row r="1704" spans="1:5">
      <c r="A1704" s="5">
        <v>45367.916666666664</v>
      </c>
      <c r="B1704">
        <v>9.09016513824462</v>
      </c>
      <c r="C1704">
        <v>2.20000004768371</v>
      </c>
      <c r="D1704" s="2">
        <f t="shared" si="52"/>
        <v>45367</v>
      </c>
      <c r="E1704">
        <f t="shared" si="53"/>
        <v>50.614872705936392</v>
      </c>
    </row>
    <row r="1705" spans="1:5">
      <c r="A1705" s="5">
        <v>45367.958333333336</v>
      </c>
      <c r="B1705">
        <v>8.51702880859375</v>
      </c>
      <c r="C1705">
        <v>2.20000004768371</v>
      </c>
      <c r="D1705" s="2">
        <f t="shared" si="52"/>
        <v>45367</v>
      </c>
      <c r="E1705">
        <f t="shared" si="53"/>
        <v>50.614872705936392</v>
      </c>
    </row>
    <row r="1706" spans="1:5">
      <c r="A1706" s="5">
        <v>45368</v>
      </c>
      <c r="B1706">
        <v>8.1840896606445295</v>
      </c>
      <c r="C1706">
        <v>2.20000004768371</v>
      </c>
      <c r="D1706" s="2">
        <f t="shared" si="52"/>
        <v>45368</v>
      </c>
      <c r="E1706">
        <f t="shared" si="53"/>
        <v>47.689166462421397</v>
      </c>
    </row>
    <row r="1707" spans="1:5">
      <c r="A1707" s="5">
        <v>45368.041666666664</v>
      </c>
      <c r="B1707">
        <v>7.8382887840270996</v>
      </c>
      <c r="C1707">
        <v>2.20000004768371</v>
      </c>
      <c r="D1707" s="2">
        <f t="shared" si="52"/>
        <v>45368</v>
      </c>
      <c r="E1707">
        <f t="shared" si="53"/>
        <v>47.689166462421397</v>
      </c>
    </row>
    <row r="1708" spans="1:5">
      <c r="A1708" s="5">
        <v>45368.083333333336</v>
      </c>
      <c r="B1708">
        <v>7.5254645347595197</v>
      </c>
      <c r="C1708">
        <v>2.7999999523162802</v>
      </c>
      <c r="D1708" s="2">
        <f t="shared" si="52"/>
        <v>45368</v>
      </c>
      <c r="E1708">
        <f t="shared" si="53"/>
        <v>47.689166462421397</v>
      </c>
    </row>
    <row r="1709" spans="1:5">
      <c r="A1709" s="5">
        <v>45368.125</v>
      </c>
      <c r="B1709">
        <v>7.2641534805297798</v>
      </c>
      <c r="C1709">
        <v>2.20000004768371</v>
      </c>
      <c r="D1709" s="2">
        <f t="shared" si="52"/>
        <v>45368</v>
      </c>
      <c r="E1709">
        <f t="shared" si="53"/>
        <v>47.689166462421397</v>
      </c>
    </row>
    <row r="1710" spans="1:5">
      <c r="A1710" s="5">
        <v>45368.166666666664</v>
      </c>
      <c r="B1710">
        <v>7.06028032302856</v>
      </c>
      <c r="C1710">
        <v>0.60000002384185702</v>
      </c>
      <c r="D1710" s="2">
        <f t="shared" si="52"/>
        <v>45368</v>
      </c>
      <c r="E1710">
        <f t="shared" si="53"/>
        <v>47.689166462421397</v>
      </c>
    </row>
    <row r="1711" spans="1:5">
      <c r="A1711" s="5">
        <v>45368.208333333336</v>
      </c>
      <c r="B1711">
        <v>6.9358239173889098</v>
      </c>
      <c r="C1711">
        <v>-0.60000002384185702</v>
      </c>
      <c r="D1711" s="2">
        <f t="shared" si="52"/>
        <v>45368</v>
      </c>
      <c r="E1711">
        <f t="shared" si="53"/>
        <v>47.689166462421397</v>
      </c>
    </row>
    <row r="1712" spans="1:5">
      <c r="A1712" s="5">
        <v>45368.25</v>
      </c>
      <c r="B1712">
        <v>7.00943803787231</v>
      </c>
      <c r="C1712">
        <v>0</v>
      </c>
      <c r="D1712" s="2">
        <f t="shared" si="52"/>
        <v>45368</v>
      </c>
      <c r="E1712">
        <f t="shared" si="53"/>
        <v>47.689166462421397</v>
      </c>
    </row>
    <row r="1713" spans="1:5">
      <c r="A1713" s="5">
        <v>45368.291666666664</v>
      </c>
      <c r="B1713">
        <v>7.4418087005615199</v>
      </c>
      <c r="C1713">
        <v>0</v>
      </c>
      <c r="D1713" s="2">
        <f t="shared" si="52"/>
        <v>45368</v>
      </c>
      <c r="E1713">
        <f t="shared" si="53"/>
        <v>47.689166462421397</v>
      </c>
    </row>
    <row r="1714" spans="1:5">
      <c r="A1714" s="5">
        <v>45368.333333333336</v>
      </c>
      <c r="B1714">
        <v>8.1056900024413991</v>
      </c>
      <c r="C1714">
        <v>0.60000002384185702</v>
      </c>
      <c r="D1714" s="2">
        <f t="shared" si="52"/>
        <v>45368</v>
      </c>
      <c r="E1714">
        <f t="shared" si="53"/>
        <v>47.689166462421397</v>
      </c>
    </row>
    <row r="1715" spans="1:5">
      <c r="A1715" s="5">
        <v>45368.375</v>
      </c>
      <c r="B1715">
        <v>9.2766838073730398</v>
      </c>
      <c r="C1715">
        <v>1.1000000238418499</v>
      </c>
      <c r="D1715" s="2">
        <f t="shared" si="52"/>
        <v>45368</v>
      </c>
      <c r="E1715">
        <f t="shared" si="53"/>
        <v>47.689166462421397</v>
      </c>
    </row>
    <row r="1716" spans="1:5">
      <c r="A1716" s="5">
        <v>45368.416666666664</v>
      </c>
      <c r="B1716">
        <v>10.001771926879799</v>
      </c>
      <c r="C1716">
        <v>1.1000000238418499</v>
      </c>
      <c r="D1716" s="2">
        <f t="shared" si="52"/>
        <v>45368</v>
      </c>
      <c r="E1716">
        <f t="shared" si="53"/>
        <v>47.689166462421397</v>
      </c>
    </row>
    <row r="1717" spans="1:5">
      <c r="A1717" s="5">
        <v>45368.458333333336</v>
      </c>
      <c r="B1717">
        <v>10.8641653060913</v>
      </c>
      <c r="C1717">
        <v>2.20000004768371</v>
      </c>
      <c r="D1717" s="2">
        <f t="shared" si="52"/>
        <v>45368</v>
      </c>
      <c r="E1717">
        <f t="shared" si="53"/>
        <v>47.689166462421397</v>
      </c>
    </row>
    <row r="1718" spans="1:5">
      <c r="A1718" s="5">
        <v>45368.5</v>
      </c>
      <c r="B1718">
        <v>11.7576370239257</v>
      </c>
      <c r="C1718">
        <v>3.2999999523162802</v>
      </c>
      <c r="D1718" s="2">
        <f t="shared" si="52"/>
        <v>45368</v>
      </c>
      <c r="E1718">
        <f t="shared" si="53"/>
        <v>47.689166462421397</v>
      </c>
    </row>
    <row r="1719" spans="1:5">
      <c r="A1719" s="5">
        <v>45368.541666666664</v>
      </c>
      <c r="B1719">
        <v>12.328295707702599</v>
      </c>
      <c r="C1719">
        <v>2.7999999523162802</v>
      </c>
      <c r="D1719" s="2">
        <f t="shared" si="52"/>
        <v>45368</v>
      </c>
      <c r="E1719">
        <f t="shared" si="53"/>
        <v>47.689166462421397</v>
      </c>
    </row>
    <row r="1720" spans="1:5">
      <c r="A1720" s="5">
        <v>45368.583333333336</v>
      </c>
      <c r="B1720">
        <v>12.2926902770996</v>
      </c>
      <c r="C1720">
        <v>1.1000000238418499</v>
      </c>
      <c r="D1720" s="2">
        <f t="shared" si="52"/>
        <v>45368</v>
      </c>
      <c r="E1720">
        <f t="shared" si="53"/>
        <v>47.689166462421397</v>
      </c>
    </row>
    <row r="1721" spans="1:5">
      <c r="A1721" s="5">
        <v>45368.625</v>
      </c>
      <c r="B1721">
        <v>11.7517070770263</v>
      </c>
      <c r="C1721">
        <v>0.60000002384185702</v>
      </c>
      <c r="D1721" s="2">
        <f t="shared" si="52"/>
        <v>45368</v>
      </c>
      <c r="E1721">
        <f t="shared" si="53"/>
        <v>47.689166462421397</v>
      </c>
    </row>
    <row r="1722" spans="1:5">
      <c r="A1722" s="5">
        <v>45368.666666666664</v>
      </c>
      <c r="B1722">
        <v>10.806676864624</v>
      </c>
      <c r="C1722">
        <v>1.1000000238418499</v>
      </c>
      <c r="D1722" s="2">
        <f t="shared" si="52"/>
        <v>45368</v>
      </c>
      <c r="E1722">
        <f t="shared" si="53"/>
        <v>47.689166462421397</v>
      </c>
    </row>
    <row r="1723" spans="1:5">
      <c r="A1723" s="5">
        <v>45368.708333333336</v>
      </c>
      <c r="B1723">
        <v>9.8963842391967702</v>
      </c>
      <c r="C1723">
        <v>1.1000000238418499</v>
      </c>
      <c r="D1723" s="2">
        <f t="shared" si="52"/>
        <v>45368</v>
      </c>
      <c r="E1723">
        <f t="shared" si="53"/>
        <v>47.689166462421397</v>
      </c>
    </row>
    <row r="1724" spans="1:5">
      <c r="A1724" s="5">
        <v>45368.75</v>
      </c>
      <c r="B1724">
        <v>9.0569038391113192</v>
      </c>
      <c r="C1724">
        <v>1.1000000238418499</v>
      </c>
      <c r="D1724" s="2">
        <f t="shared" si="52"/>
        <v>45368</v>
      </c>
      <c r="E1724">
        <f t="shared" si="53"/>
        <v>47.689166462421397</v>
      </c>
    </row>
    <row r="1725" spans="1:5">
      <c r="A1725" s="5">
        <v>45368.791666666664</v>
      </c>
      <c r="B1725">
        <v>8.0907745361328107</v>
      </c>
      <c r="C1725">
        <v>1.70000004768371</v>
      </c>
      <c r="D1725" s="2">
        <f t="shared" si="52"/>
        <v>45368</v>
      </c>
      <c r="E1725">
        <f t="shared" si="53"/>
        <v>47.689166462421397</v>
      </c>
    </row>
    <row r="1726" spans="1:5">
      <c r="A1726" s="5">
        <v>45368.833333333336</v>
      </c>
      <c r="B1726">
        <v>7.1611876487731898</v>
      </c>
      <c r="C1726">
        <v>1.70000004768371</v>
      </c>
      <c r="D1726" s="2">
        <f t="shared" si="52"/>
        <v>45368</v>
      </c>
      <c r="E1726">
        <f t="shared" si="53"/>
        <v>47.689166462421397</v>
      </c>
    </row>
    <row r="1727" spans="1:5">
      <c r="A1727" s="5">
        <v>45368.875</v>
      </c>
      <c r="B1727">
        <v>6.6276164054870597</v>
      </c>
      <c r="C1727">
        <v>1.70000004768371</v>
      </c>
      <c r="D1727" s="2">
        <f t="shared" si="52"/>
        <v>45368</v>
      </c>
      <c r="E1727">
        <f t="shared" si="53"/>
        <v>47.689166462421397</v>
      </c>
    </row>
    <row r="1728" spans="1:5">
      <c r="A1728" s="5">
        <v>45368.916666666664</v>
      </c>
      <c r="B1728">
        <v>6.1634669303893999</v>
      </c>
      <c r="C1728">
        <v>1.70000004768371</v>
      </c>
      <c r="D1728" s="2">
        <f t="shared" si="52"/>
        <v>45368</v>
      </c>
      <c r="E1728">
        <f t="shared" si="53"/>
        <v>47.689166462421397</v>
      </c>
    </row>
    <row r="1729" spans="1:5">
      <c r="A1729" s="5">
        <v>45368.958333333336</v>
      </c>
      <c r="B1729">
        <v>5.7478871345520002</v>
      </c>
      <c r="C1729">
        <v>1.1000000238418499</v>
      </c>
      <c r="D1729" s="2">
        <f t="shared" si="52"/>
        <v>45368</v>
      </c>
      <c r="E1729">
        <f t="shared" si="53"/>
        <v>47.689166462421397</v>
      </c>
    </row>
    <row r="1730" spans="1:5">
      <c r="A1730" s="5">
        <v>45369</v>
      </c>
      <c r="B1730">
        <v>5.4640593528747496</v>
      </c>
      <c r="C1730">
        <v>1.1000000238418499</v>
      </c>
      <c r="D1730" s="2">
        <f t="shared" si="52"/>
        <v>45369</v>
      </c>
      <c r="E1730">
        <f t="shared" si="53"/>
        <v>43.389988404512394</v>
      </c>
    </row>
    <row r="1731" spans="1:5">
      <c r="A1731" s="5">
        <v>45369.041666666664</v>
      </c>
      <c r="B1731">
        <v>5.1827063560485804</v>
      </c>
      <c r="C1731">
        <v>0.60000002384185702</v>
      </c>
      <c r="D1731" s="2">
        <f t="shared" ref="D1731:D1794" si="54">DATE(YEAR(A1731), MONTH(A1731), DAY(A1731))</f>
        <v>45369</v>
      </c>
      <c r="E1731">
        <f t="shared" ref="E1731:E1794" si="55">AVERAGEIF(D:D, D1731, B:B)*1.8+32</f>
        <v>43.389988404512394</v>
      </c>
    </row>
    <row r="1732" spans="1:5">
      <c r="A1732" s="5">
        <v>45369.083333333336</v>
      </c>
      <c r="B1732">
        <v>4.9213542938232404</v>
      </c>
      <c r="C1732">
        <v>0</v>
      </c>
      <c r="D1732" s="2">
        <f t="shared" si="54"/>
        <v>45369</v>
      </c>
      <c r="E1732">
        <f t="shared" si="55"/>
        <v>43.389988404512394</v>
      </c>
    </row>
    <row r="1733" spans="1:5">
      <c r="A1733" s="5">
        <v>45369.125</v>
      </c>
      <c r="B1733">
        <v>4.6920566558837802</v>
      </c>
      <c r="C1733">
        <v>0</v>
      </c>
      <c r="D1733" s="2">
        <f t="shared" si="54"/>
        <v>45369</v>
      </c>
      <c r="E1733">
        <f t="shared" si="55"/>
        <v>43.389988404512394</v>
      </c>
    </row>
    <row r="1734" spans="1:5">
      <c r="A1734" s="5">
        <v>45369.166666666664</v>
      </c>
      <c r="B1734">
        <v>4.5204882621765101</v>
      </c>
      <c r="C1734">
        <v>-0.60000002384185702</v>
      </c>
      <c r="D1734" s="2">
        <f t="shared" si="54"/>
        <v>45369</v>
      </c>
      <c r="E1734">
        <f t="shared" si="55"/>
        <v>43.389988404512394</v>
      </c>
    </row>
    <row r="1735" spans="1:5">
      <c r="A1735" s="5">
        <v>45369.208333333336</v>
      </c>
      <c r="B1735">
        <v>4.46244096755981</v>
      </c>
      <c r="C1735">
        <v>-1.1000000238418499</v>
      </c>
      <c r="D1735" s="2">
        <f t="shared" si="54"/>
        <v>45369</v>
      </c>
      <c r="E1735">
        <f t="shared" si="55"/>
        <v>43.389988404512394</v>
      </c>
    </row>
    <row r="1736" spans="1:5">
      <c r="A1736" s="5">
        <v>45369.25</v>
      </c>
      <c r="B1736">
        <v>4.5711255073547301</v>
      </c>
      <c r="C1736">
        <v>-2.20000004768371</v>
      </c>
      <c r="D1736" s="2">
        <f t="shared" si="54"/>
        <v>45369</v>
      </c>
      <c r="E1736">
        <f t="shared" si="55"/>
        <v>43.389988404512394</v>
      </c>
    </row>
    <row r="1737" spans="1:5">
      <c r="A1737" s="5">
        <v>45369.291666666664</v>
      </c>
      <c r="B1737">
        <v>4.8678197860717702</v>
      </c>
      <c r="C1737">
        <v>-1.1000000238418499</v>
      </c>
      <c r="D1737" s="2">
        <f t="shared" si="54"/>
        <v>45369</v>
      </c>
      <c r="E1737">
        <f t="shared" si="55"/>
        <v>43.389988404512394</v>
      </c>
    </row>
    <row r="1738" spans="1:5">
      <c r="A1738" s="5">
        <v>45369.333333333336</v>
      </c>
      <c r="B1738">
        <v>5.8065810203552202</v>
      </c>
      <c r="C1738">
        <v>0</v>
      </c>
      <c r="D1738" s="2">
        <f t="shared" si="54"/>
        <v>45369</v>
      </c>
      <c r="E1738">
        <f t="shared" si="55"/>
        <v>43.389988404512394</v>
      </c>
    </row>
    <row r="1739" spans="1:5">
      <c r="A1739" s="5">
        <v>45369.375</v>
      </c>
      <c r="B1739">
        <v>6.4732270240783603</v>
      </c>
      <c r="C1739">
        <v>1.70000004768371</v>
      </c>
      <c r="D1739" s="2">
        <f t="shared" si="54"/>
        <v>45369</v>
      </c>
      <c r="E1739">
        <f t="shared" si="55"/>
        <v>43.389988404512394</v>
      </c>
    </row>
    <row r="1740" spans="1:5">
      <c r="A1740" s="5">
        <v>45369.416666666664</v>
      </c>
      <c r="B1740">
        <v>7.58806943893432</v>
      </c>
      <c r="C1740">
        <v>1.70000004768371</v>
      </c>
      <c r="D1740" s="2">
        <f t="shared" si="54"/>
        <v>45369</v>
      </c>
      <c r="E1740">
        <f t="shared" si="55"/>
        <v>43.389988404512394</v>
      </c>
    </row>
    <row r="1741" spans="1:5">
      <c r="A1741" s="5">
        <v>45369.458333333336</v>
      </c>
      <c r="B1741">
        <v>8.6514034271240199</v>
      </c>
      <c r="C1741">
        <v>2.20000004768371</v>
      </c>
      <c r="D1741" s="2">
        <f t="shared" si="54"/>
        <v>45369</v>
      </c>
      <c r="E1741">
        <f t="shared" si="55"/>
        <v>43.389988404512394</v>
      </c>
    </row>
    <row r="1742" spans="1:5">
      <c r="A1742" s="5">
        <v>45369.5</v>
      </c>
      <c r="B1742">
        <v>9.3969478607177699</v>
      </c>
      <c r="C1742">
        <v>2.20000004768371</v>
      </c>
      <c r="D1742" s="2">
        <f t="shared" si="54"/>
        <v>45369</v>
      </c>
      <c r="E1742">
        <f t="shared" si="55"/>
        <v>43.389988404512394</v>
      </c>
    </row>
    <row r="1743" spans="1:5">
      <c r="A1743" s="5">
        <v>45369.541666666664</v>
      </c>
      <c r="B1743">
        <v>9.7641925811767507</v>
      </c>
      <c r="C1743">
        <v>3.2999999523162802</v>
      </c>
      <c r="D1743" s="2">
        <f t="shared" si="54"/>
        <v>45369</v>
      </c>
      <c r="E1743">
        <f t="shared" si="55"/>
        <v>43.389988404512394</v>
      </c>
    </row>
    <row r="1744" spans="1:5">
      <c r="A1744" s="5">
        <v>45369.583333333336</v>
      </c>
      <c r="B1744">
        <v>9.80718994140625</v>
      </c>
      <c r="C1744">
        <v>3.2999999523162802</v>
      </c>
      <c r="D1744" s="2">
        <f t="shared" si="54"/>
        <v>45369</v>
      </c>
      <c r="E1744">
        <f t="shared" si="55"/>
        <v>43.389988404512394</v>
      </c>
    </row>
    <row r="1745" spans="1:5">
      <c r="A1745" s="5">
        <v>45369.625</v>
      </c>
      <c r="B1745">
        <v>9.5314617156982404</v>
      </c>
      <c r="C1745">
        <v>2.7999999523162802</v>
      </c>
      <c r="D1745" s="2">
        <f t="shared" si="54"/>
        <v>45369</v>
      </c>
      <c r="E1745">
        <f t="shared" si="55"/>
        <v>43.389988404512394</v>
      </c>
    </row>
    <row r="1746" spans="1:5">
      <c r="A1746" s="5">
        <v>45369.666666666664</v>
      </c>
      <c r="B1746">
        <v>8.9742794036865199</v>
      </c>
      <c r="C1746">
        <v>2.20000004768371</v>
      </c>
      <c r="D1746" s="2">
        <f t="shared" si="54"/>
        <v>45369</v>
      </c>
      <c r="E1746">
        <f t="shared" si="55"/>
        <v>43.389988404512394</v>
      </c>
    </row>
    <row r="1747" spans="1:5">
      <c r="A1747" s="5">
        <v>45369.708333333336</v>
      </c>
      <c r="B1747">
        <v>8.03871250152587</v>
      </c>
      <c r="C1747">
        <v>1.70000004768371</v>
      </c>
      <c r="D1747" s="2">
        <f t="shared" si="54"/>
        <v>45369</v>
      </c>
      <c r="E1747">
        <f t="shared" si="55"/>
        <v>43.389988404512394</v>
      </c>
    </row>
    <row r="1748" spans="1:5">
      <c r="A1748" s="5">
        <v>45369.75</v>
      </c>
      <c r="B1748">
        <v>6.8383622169494602</v>
      </c>
      <c r="C1748">
        <v>0.60000002384185702</v>
      </c>
      <c r="D1748" s="2">
        <f t="shared" si="54"/>
        <v>45369</v>
      </c>
      <c r="E1748">
        <f t="shared" si="55"/>
        <v>43.389988404512394</v>
      </c>
    </row>
    <row r="1749" spans="1:5">
      <c r="A1749" s="5">
        <v>45369.791666666664</v>
      </c>
      <c r="B1749">
        <v>5.7417206764221103</v>
      </c>
      <c r="C1749">
        <v>0</v>
      </c>
      <c r="D1749" s="2">
        <f t="shared" si="54"/>
        <v>45369</v>
      </c>
      <c r="E1749">
        <f t="shared" si="55"/>
        <v>43.389988404512394</v>
      </c>
    </row>
    <row r="1750" spans="1:5">
      <c r="A1750" s="5">
        <v>45369.833333333336</v>
      </c>
      <c r="B1750">
        <v>4.9393067359924299</v>
      </c>
      <c r="C1750">
        <v>-0.60000002384185702</v>
      </c>
      <c r="D1750" s="2">
        <f t="shared" si="54"/>
        <v>45369</v>
      </c>
      <c r="E1750">
        <f t="shared" si="55"/>
        <v>43.389988404512394</v>
      </c>
    </row>
    <row r="1751" spans="1:5">
      <c r="A1751" s="5">
        <v>45369.875</v>
      </c>
      <c r="B1751">
        <v>4.2340421676635698</v>
      </c>
      <c r="C1751">
        <v>0</v>
      </c>
      <c r="D1751" s="2">
        <f t="shared" si="54"/>
        <v>45369</v>
      </c>
      <c r="E1751">
        <f t="shared" si="55"/>
        <v>43.389988404512394</v>
      </c>
    </row>
    <row r="1752" spans="1:5">
      <c r="A1752" s="5">
        <v>45369.916666666664</v>
      </c>
      <c r="B1752">
        <v>3.8481309413909899</v>
      </c>
      <c r="C1752">
        <v>0.60000002384185702</v>
      </c>
      <c r="D1752" s="2">
        <f t="shared" si="54"/>
        <v>45369</v>
      </c>
      <c r="E1752">
        <f t="shared" si="55"/>
        <v>43.389988404512394</v>
      </c>
    </row>
    <row r="1753" spans="1:5">
      <c r="A1753" s="5">
        <v>45369.958333333336</v>
      </c>
      <c r="B1753">
        <v>3.5508332252502401</v>
      </c>
      <c r="C1753">
        <v>0.60000002384185702</v>
      </c>
      <c r="D1753" s="2">
        <f t="shared" si="54"/>
        <v>45369</v>
      </c>
      <c r="E1753">
        <f t="shared" si="55"/>
        <v>43.389988404512394</v>
      </c>
    </row>
    <row r="1754" spans="1:5">
      <c r="A1754" s="5">
        <v>45370</v>
      </c>
      <c r="B1754">
        <v>3.3010709285736</v>
      </c>
      <c r="C1754">
        <v>0.60000002384185702</v>
      </c>
      <c r="D1754" s="2">
        <f t="shared" si="54"/>
        <v>45370</v>
      </c>
      <c r="E1754">
        <f t="shared" si="55"/>
        <v>42.778955084085453</v>
      </c>
    </row>
    <row r="1755" spans="1:5">
      <c r="A1755" s="5">
        <v>45370.041666666664</v>
      </c>
      <c r="B1755">
        <v>3.0923688411712602</v>
      </c>
      <c r="C1755">
        <v>0.60000002384185702</v>
      </c>
      <c r="D1755" s="2">
        <f t="shared" si="54"/>
        <v>45370</v>
      </c>
      <c r="E1755">
        <f t="shared" si="55"/>
        <v>42.778955084085453</v>
      </c>
    </row>
    <row r="1756" spans="1:5">
      <c r="A1756" s="5">
        <v>45370.083333333336</v>
      </c>
      <c r="B1756">
        <v>2.9184124469757</v>
      </c>
      <c r="C1756">
        <v>0.60000002384185702</v>
      </c>
      <c r="D1756" s="2">
        <f t="shared" si="54"/>
        <v>45370</v>
      </c>
      <c r="E1756">
        <f t="shared" si="55"/>
        <v>42.778955084085453</v>
      </c>
    </row>
    <row r="1757" spans="1:5">
      <c r="A1757" s="5">
        <v>45370.125</v>
      </c>
      <c r="B1757">
        <v>2.7528584003448402</v>
      </c>
      <c r="C1757">
        <v>1.1000000238418499</v>
      </c>
      <c r="D1757" s="2">
        <f t="shared" si="54"/>
        <v>45370</v>
      </c>
      <c r="E1757">
        <f t="shared" si="55"/>
        <v>42.778955084085453</v>
      </c>
    </row>
    <row r="1758" spans="1:5">
      <c r="A1758" s="5">
        <v>45370.166666666664</v>
      </c>
      <c r="B1758">
        <v>2.6731679439544598</v>
      </c>
      <c r="C1758">
        <v>1.1000000238418499</v>
      </c>
      <c r="D1758" s="2">
        <f t="shared" si="54"/>
        <v>45370</v>
      </c>
      <c r="E1758">
        <f t="shared" si="55"/>
        <v>42.778955084085453</v>
      </c>
    </row>
    <row r="1759" spans="1:5">
      <c r="A1759" s="5">
        <v>45370.208333333336</v>
      </c>
      <c r="B1759">
        <v>2.6479721069335902</v>
      </c>
      <c r="C1759">
        <v>1.1000000238418499</v>
      </c>
      <c r="D1759" s="2">
        <f t="shared" si="54"/>
        <v>45370</v>
      </c>
      <c r="E1759">
        <f t="shared" si="55"/>
        <v>42.778955084085453</v>
      </c>
    </row>
    <row r="1760" spans="1:5">
      <c r="A1760" s="5">
        <v>45370.25</v>
      </c>
      <c r="B1760">
        <v>2.7203049659728999</v>
      </c>
      <c r="C1760">
        <v>1.1000000238418499</v>
      </c>
      <c r="D1760" s="2">
        <f t="shared" si="54"/>
        <v>45370</v>
      </c>
      <c r="E1760">
        <f t="shared" si="55"/>
        <v>42.778955084085453</v>
      </c>
    </row>
    <row r="1761" spans="1:5">
      <c r="A1761" s="5">
        <v>45370.291666666664</v>
      </c>
      <c r="B1761">
        <v>3.3243947029113698</v>
      </c>
      <c r="C1761">
        <v>1.70000004768371</v>
      </c>
      <c r="D1761" s="2">
        <f t="shared" si="54"/>
        <v>45370</v>
      </c>
      <c r="E1761">
        <f t="shared" si="55"/>
        <v>42.778955084085453</v>
      </c>
    </row>
    <row r="1762" spans="1:5">
      <c r="A1762" s="5">
        <v>45370.333333333336</v>
      </c>
      <c r="B1762">
        <v>4.3291831016540501</v>
      </c>
      <c r="C1762">
        <v>2.20000004768371</v>
      </c>
      <c r="D1762" s="2">
        <f t="shared" si="54"/>
        <v>45370</v>
      </c>
      <c r="E1762">
        <f t="shared" si="55"/>
        <v>42.778955084085453</v>
      </c>
    </row>
    <row r="1763" spans="1:5">
      <c r="A1763" s="5">
        <v>45370.375</v>
      </c>
      <c r="B1763">
        <v>5.5656476020812899</v>
      </c>
      <c r="C1763">
        <v>4.4000000953674299</v>
      </c>
      <c r="D1763" s="2">
        <f t="shared" si="54"/>
        <v>45370</v>
      </c>
      <c r="E1763">
        <f t="shared" si="55"/>
        <v>42.778955084085453</v>
      </c>
    </row>
    <row r="1764" spans="1:5">
      <c r="A1764" s="5">
        <v>45370.416666666664</v>
      </c>
      <c r="B1764">
        <v>6.98976373672485</v>
      </c>
      <c r="C1764">
        <v>5</v>
      </c>
      <c r="D1764" s="2">
        <f t="shared" si="54"/>
        <v>45370</v>
      </c>
      <c r="E1764">
        <f t="shared" si="55"/>
        <v>42.778955084085453</v>
      </c>
    </row>
    <row r="1765" spans="1:5">
      <c r="A1765" s="5">
        <v>45370.458333333336</v>
      </c>
      <c r="B1765">
        <v>8.0476818084716797</v>
      </c>
      <c r="C1765">
        <v>5.5999999046325604</v>
      </c>
      <c r="D1765" s="2">
        <f t="shared" si="54"/>
        <v>45370</v>
      </c>
      <c r="E1765">
        <f t="shared" si="55"/>
        <v>42.778955084085453</v>
      </c>
    </row>
    <row r="1766" spans="1:5">
      <c r="A1766" s="5">
        <v>45370.5</v>
      </c>
      <c r="B1766">
        <v>8.9346208572387695</v>
      </c>
      <c r="C1766">
        <v>7.1999998092651296</v>
      </c>
      <c r="D1766" s="2">
        <f t="shared" si="54"/>
        <v>45370</v>
      </c>
      <c r="E1766">
        <f t="shared" si="55"/>
        <v>42.778955084085453</v>
      </c>
    </row>
    <row r="1767" spans="1:5">
      <c r="A1767" s="5">
        <v>45370.541666666664</v>
      </c>
      <c r="B1767">
        <v>9.5783233642578107</v>
      </c>
      <c r="C1767">
        <v>7.1999998092651296</v>
      </c>
      <c r="D1767" s="2">
        <f t="shared" si="54"/>
        <v>45370</v>
      </c>
      <c r="E1767">
        <f t="shared" si="55"/>
        <v>42.778955084085453</v>
      </c>
    </row>
    <row r="1768" spans="1:5">
      <c r="A1768" s="5">
        <v>45370.583333333336</v>
      </c>
      <c r="B1768">
        <v>9.9647445678710902</v>
      </c>
      <c r="C1768">
        <v>7.1999998092651296</v>
      </c>
      <c r="D1768" s="2">
        <f t="shared" si="54"/>
        <v>45370</v>
      </c>
      <c r="E1768">
        <f t="shared" si="55"/>
        <v>42.778955084085453</v>
      </c>
    </row>
    <row r="1769" spans="1:5">
      <c r="A1769" s="5">
        <v>45370.625</v>
      </c>
      <c r="B1769">
        <v>10.151632308959901</v>
      </c>
      <c r="C1769">
        <v>7.8000001907348597</v>
      </c>
      <c r="D1769" s="2">
        <f t="shared" si="54"/>
        <v>45370</v>
      </c>
      <c r="E1769">
        <f t="shared" si="55"/>
        <v>42.778955084085453</v>
      </c>
    </row>
    <row r="1770" spans="1:5">
      <c r="A1770" s="5">
        <v>45370.666666666664</v>
      </c>
      <c r="B1770">
        <v>10.0628509521484</v>
      </c>
      <c r="C1770">
        <v>8.3000001907348597</v>
      </c>
      <c r="D1770" s="2">
        <f t="shared" si="54"/>
        <v>45370</v>
      </c>
      <c r="E1770">
        <f t="shared" si="55"/>
        <v>42.778955084085453</v>
      </c>
    </row>
    <row r="1771" spans="1:5">
      <c r="A1771" s="5">
        <v>45370.708333333336</v>
      </c>
      <c r="B1771">
        <v>9.5342531204223597</v>
      </c>
      <c r="C1771">
        <v>8.3000001907348597</v>
      </c>
      <c r="D1771" s="2">
        <f t="shared" si="54"/>
        <v>45370</v>
      </c>
      <c r="E1771">
        <f t="shared" si="55"/>
        <v>42.778955084085453</v>
      </c>
    </row>
    <row r="1772" spans="1:5">
      <c r="A1772" s="5">
        <v>45370.75</v>
      </c>
      <c r="B1772">
        <v>8.6990680694580007</v>
      </c>
      <c r="C1772">
        <v>7.8000001907348597</v>
      </c>
      <c r="D1772" s="2">
        <f t="shared" si="54"/>
        <v>45370</v>
      </c>
      <c r="E1772">
        <f t="shared" si="55"/>
        <v>42.778955084085453</v>
      </c>
    </row>
    <row r="1773" spans="1:5">
      <c r="A1773" s="5">
        <v>45370.791666666664</v>
      </c>
      <c r="B1773">
        <v>7.5335116386413503</v>
      </c>
      <c r="C1773">
        <v>7.1999998092651296</v>
      </c>
      <c r="D1773" s="2">
        <f t="shared" si="54"/>
        <v>45370</v>
      </c>
      <c r="E1773">
        <f t="shared" si="55"/>
        <v>42.778955084085453</v>
      </c>
    </row>
    <row r="1774" spans="1:5">
      <c r="A1774" s="5">
        <v>45370.833333333336</v>
      </c>
      <c r="B1774">
        <v>6.4737019538879297</v>
      </c>
      <c r="C1774">
        <v>6.6999998092651296</v>
      </c>
      <c r="D1774" s="2">
        <f t="shared" si="54"/>
        <v>45370</v>
      </c>
      <c r="E1774">
        <f t="shared" si="55"/>
        <v>42.778955084085453</v>
      </c>
    </row>
    <row r="1775" spans="1:5">
      <c r="A1775" s="5">
        <v>45370.875</v>
      </c>
      <c r="B1775">
        <v>5.4187145233154297</v>
      </c>
      <c r="C1775">
        <v>6.6999998092651296</v>
      </c>
      <c r="D1775" s="2">
        <f t="shared" si="54"/>
        <v>45370</v>
      </c>
      <c r="E1775">
        <f t="shared" si="55"/>
        <v>42.778955084085453</v>
      </c>
    </row>
    <row r="1776" spans="1:5">
      <c r="A1776" s="5">
        <v>45370.916666666664</v>
      </c>
      <c r="B1776">
        <v>4.69962406158447</v>
      </c>
      <c r="C1776">
        <v>7.1999998092651296</v>
      </c>
      <c r="D1776" s="2">
        <f t="shared" si="54"/>
        <v>45370</v>
      </c>
      <c r="E1776">
        <f t="shared" si="55"/>
        <v>42.778955084085453</v>
      </c>
    </row>
    <row r="1777" spans="1:5">
      <c r="A1777" s="5">
        <v>45370.958333333336</v>
      </c>
      <c r="B1777">
        <v>4.3055291175842196</v>
      </c>
      <c r="C1777">
        <v>7.1999998092651296</v>
      </c>
      <c r="D1777" s="2">
        <f t="shared" si="54"/>
        <v>45370</v>
      </c>
      <c r="E1777">
        <f t="shared" si="55"/>
        <v>42.778955084085453</v>
      </c>
    </row>
    <row r="1778" spans="1:5">
      <c r="A1778" s="5">
        <v>45371</v>
      </c>
      <c r="B1778">
        <v>3.9701268672943102</v>
      </c>
      <c r="C1778">
        <v>7.8000001907348597</v>
      </c>
      <c r="D1778" s="2">
        <f t="shared" si="54"/>
        <v>45371</v>
      </c>
      <c r="E1778">
        <f t="shared" si="55"/>
        <v>40.565847814083085</v>
      </c>
    </row>
    <row r="1779" spans="1:5">
      <c r="A1779" s="5">
        <v>45371.041666666664</v>
      </c>
      <c r="B1779">
        <v>3.7561676502227699</v>
      </c>
      <c r="C1779">
        <v>7.8000001907348597</v>
      </c>
      <c r="D1779" s="2">
        <f t="shared" si="54"/>
        <v>45371</v>
      </c>
      <c r="E1779">
        <f t="shared" si="55"/>
        <v>40.565847814083085</v>
      </c>
    </row>
    <row r="1780" spans="1:5">
      <c r="A1780" s="5">
        <v>45371.083333333336</v>
      </c>
      <c r="B1780">
        <v>3.5528004169464098</v>
      </c>
      <c r="C1780">
        <v>7.8000001907348597</v>
      </c>
      <c r="D1780" s="2">
        <f t="shared" si="54"/>
        <v>45371</v>
      </c>
      <c r="E1780">
        <f t="shared" si="55"/>
        <v>40.565847814083085</v>
      </c>
    </row>
    <row r="1781" spans="1:5">
      <c r="A1781" s="5">
        <v>45371.125</v>
      </c>
      <c r="B1781">
        <v>3.3707823753356898</v>
      </c>
      <c r="C1781">
        <v>8.3000001907348597</v>
      </c>
      <c r="D1781" s="2">
        <f t="shared" si="54"/>
        <v>45371</v>
      </c>
      <c r="E1781">
        <f t="shared" si="55"/>
        <v>40.565847814083085</v>
      </c>
    </row>
    <row r="1782" spans="1:5">
      <c r="A1782" s="5">
        <v>45371.166666666664</v>
      </c>
      <c r="B1782">
        <v>3.2207839488983101</v>
      </c>
      <c r="C1782">
        <v>8.8999996185302699</v>
      </c>
      <c r="D1782" s="2">
        <f t="shared" si="54"/>
        <v>45371</v>
      </c>
      <c r="E1782">
        <f t="shared" si="55"/>
        <v>40.565847814083085</v>
      </c>
    </row>
    <row r="1783" spans="1:5">
      <c r="A1783" s="5">
        <v>45371.208333333336</v>
      </c>
      <c r="B1783">
        <v>3.1022341251373202</v>
      </c>
      <c r="C1783">
        <v>8.8999996185302699</v>
      </c>
      <c r="D1783" s="2">
        <f t="shared" si="54"/>
        <v>45371</v>
      </c>
      <c r="E1783">
        <f t="shared" si="55"/>
        <v>40.565847814083085</v>
      </c>
    </row>
    <row r="1784" spans="1:5">
      <c r="A1784" s="5">
        <v>45371.25</v>
      </c>
      <c r="B1784">
        <v>3.0593917369842498</v>
      </c>
      <c r="C1784">
        <v>8.8999996185302699</v>
      </c>
      <c r="D1784" s="2">
        <f t="shared" si="54"/>
        <v>45371</v>
      </c>
      <c r="E1784">
        <f t="shared" si="55"/>
        <v>40.565847814083085</v>
      </c>
    </row>
    <row r="1785" spans="1:5">
      <c r="A1785" s="5">
        <v>45371.291666666664</v>
      </c>
      <c r="B1785">
        <v>3.1964805126190101</v>
      </c>
      <c r="C1785">
        <v>10</v>
      </c>
      <c r="D1785" s="2">
        <f t="shared" si="54"/>
        <v>45371</v>
      </c>
      <c r="E1785">
        <f t="shared" si="55"/>
        <v>40.565847814083085</v>
      </c>
    </row>
    <row r="1786" spans="1:5">
      <c r="A1786" s="5">
        <v>45371.333333333336</v>
      </c>
      <c r="B1786">
        <v>3.5126750469207701</v>
      </c>
      <c r="C1786">
        <v>11.699999809265099</v>
      </c>
      <c r="D1786" s="2">
        <f t="shared" si="54"/>
        <v>45371</v>
      </c>
      <c r="E1786">
        <f t="shared" si="55"/>
        <v>40.565847814083085</v>
      </c>
    </row>
    <row r="1787" spans="1:5">
      <c r="A1787" s="5">
        <v>45371.375</v>
      </c>
      <c r="B1787">
        <v>4.3443174362182599</v>
      </c>
      <c r="C1787">
        <v>10.6000003814697</v>
      </c>
      <c r="D1787" s="2">
        <f t="shared" si="54"/>
        <v>45371</v>
      </c>
      <c r="E1787">
        <f t="shared" si="55"/>
        <v>40.565847814083085</v>
      </c>
    </row>
    <row r="1788" spans="1:5">
      <c r="A1788" s="5">
        <v>45371.416666666664</v>
      </c>
      <c r="B1788">
        <v>5.2049088478088299</v>
      </c>
      <c r="C1788">
        <v>12.199999809265099</v>
      </c>
      <c r="D1788" s="2">
        <f t="shared" si="54"/>
        <v>45371</v>
      </c>
      <c r="E1788">
        <f t="shared" si="55"/>
        <v>40.565847814083085</v>
      </c>
    </row>
    <row r="1789" spans="1:5">
      <c r="A1789" s="5">
        <v>45371.458333333336</v>
      </c>
      <c r="B1789">
        <v>6.4731287956237704</v>
      </c>
      <c r="C1789">
        <v>15</v>
      </c>
      <c r="D1789" s="2">
        <f t="shared" si="54"/>
        <v>45371</v>
      </c>
      <c r="E1789">
        <f t="shared" si="55"/>
        <v>40.565847814083085</v>
      </c>
    </row>
    <row r="1790" spans="1:5">
      <c r="A1790" s="5">
        <v>45371.5</v>
      </c>
      <c r="B1790">
        <v>7.1796326637268004</v>
      </c>
      <c r="C1790">
        <v>16.100000381469702</v>
      </c>
      <c r="D1790" s="2">
        <f t="shared" si="54"/>
        <v>45371</v>
      </c>
      <c r="E1790">
        <f t="shared" si="55"/>
        <v>40.565847814083085</v>
      </c>
    </row>
    <row r="1791" spans="1:5">
      <c r="A1791" s="5">
        <v>45371.541666666664</v>
      </c>
      <c r="B1791">
        <v>7.7102637290954501</v>
      </c>
      <c r="C1791">
        <v>13.899999618530201</v>
      </c>
      <c r="D1791" s="2">
        <f t="shared" si="54"/>
        <v>45371</v>
      </c>
      <c r="E1791">
        <f t="shared" si="55"/>
        <v>40.565847814083085</v>
      </c>
    </row>
    <row r="1792" spans="1:5">
      <c r="A1792" s="5">
        <v>45371.583333333336</v>
      </c>
      <c r="B1792">
        <v>7.9791111946105904</v>
      </c>
      <c r="C1792">
        <v>13.899999618530201</v>
      </c>
      <c r="D1792" s="2">
        <f t="shared" si="54"/>
        <v>45371</v>
      </c>
      <c r="E1792">
        <f t="shared" si="55"/>
        <v>40.565847814083085</v>
      </c>
    </row>
    <row r="1793" spans="1:5">
      <c r="A1793" s="5">
        <v>45371.625</v>
      </c>
      <c r="B1793">
        <v>7.9387803077697701</v>
      </c>
      <c r="C1793">
        <v>14.399999618530201</v>
      </c>
      <c r="D1793" s="2">
        <f t="shared" si="54"/>
        <v>45371</v>
      </c>
      <c r="E1793">
        <f t="shared" si="55"/>
        <v>40.565847814083085</v>
      </c>
    </row>
    <row r="1794" spans="1:5">
      <c r="A1794" s="5">
        <v>45371.666666666664</v>
      </c>
      <c r="B1794">
        <v>7.5985031127929599</v>
      </c>
      <c r="C1794">
        <v>16.100000381469702</v>
      </c>
      <c r="D1794" s="2">
        <f t="shared" si="54"/>
        <v>45371</v>
      </c>
      <c r="E1794">
        <f t="shared" si="55"/>
        <v>40.565847814083085</v>
      </c>
    </row>
    <row r="1795" spans="1:5">
      <c r="A1795" s="5">
        <v>45371.708333333336</v>
      </c>
      <c r="B1795">
        <v>6.9384746551513601</v>
      </c>
      <c r="C1795">
        <v>16.7000007629394</v>
      </c>
      <c r="D1795" s="2">
        <f t="shared" ref="D1795:D1858" si="56">DATE(YEAR(A1795), MONTH(A1795), DAY(A1795))</f>
        <v>45371</v>
      </c>
      <c r="E1795">
        <f t="shared" ref="E1795:E1858" si="57">AVERAGEIF(D:D, D1795, B:B)*1.8+32</f>
        <v>40.565847814083085</v>
      </c>
    </row>
    <row r="1796" spans="1:5">
      <c r="A1796" s="5">
        <v>45371.75</v>
      </c>
      <c r="B1796">
        <v>5.7300395965576101</v>
      </c>
      <c r="C1796">
        <v>16.100000381469702</v>
      </c>
      <c r="D1796" s="2">
        <f t="shared" si="56"/>
        <v>45371</v>
      </c>
      <c r="E1796">
        <f t="shared" si="57"/>
        <v>40.565847814083085</v>
      </c>
    </row>
    <row r="1797" spans="1:5">
      <c r="A1797" s="5">
        <v>45371.791666666664</v>
      </c>
      <c r="B1797">
        <v>4.5664982795715297</v>
      </c>
      <c r="C1797">
        <v>12.199999809265099</v>
      </c>
      <c r="D1797" s="2">
        <f t="shared" si="56"/>
        <v>45371</v>
      </c>
      <c r="E1797">
        <f t="shared" si="57"/>
        <v>40.565847814083085</v>
      </c>
    </row>
    <row r="1798" spans="1:5">
      <c r="A1798" s="5">
        <v>45371.833333333336</v>
      </c>
      <c r="B1798">
        <v>3.6754009723663299</v>
      </c>
      <c r="C1798">
        <v>11.699999809265099</v>
      </c>
      <c r="D1798" s="2">
        <f t="shared" si="56"/>
        <v>45371</v>
      </c>
      <c r="E1798">
        <f t="shared" si="57"/>
        <v>40.565847814083085</v>
      </c>
    </row>
    <row r="1799" spans="1:5">
      <c r="A1799" s="5">
        <v>45371.875</v>
      </c>
      <c r="B1799">
        <v>3.0637502670288002</v>
      </c>
      <c r="C1799">
        <v>11.1000003814697</v>
      </c>
      <c r="D1799" s="2">
        <f t="shared" si="56"/>
        <v>45371</v>
      </c>
      <c r="E1799">
        <f t="shared" si="57"/>
        <v>40.565847814083085</v>
      </c>
    </row>
    <row r="1800" spans="1:5">
      <c r="A1800" s="5">
        <v>45371.916666666664</v>
      </c>
      <c r="B1800">
        <v>2.65957283973693</v>
      </c>
      <c r="C1800">
        <v>11.1000003814697</v>
      </c>
      <c r="D1800" s="2">
        <f t="shared" si="56"/>
        <v>45371</v>
      </c>
      <c r="E1800">
        <f t="shared" si="57"/>
        <v>40.565847814083085</v>
      </c>
    </row>
    <row r="1801" spans="1:5">
      <c r="A1801" s="5">
        <v>45371.958333333336</v>
      </c>
      <c r="B1801">
        <v>2.4074788093566801</v>
      </c>
      <c r="C1801">
        <v>11.699999809265099</v>
      </c>
      <c r="D1801" s="2">
        <f t="shared" si="56"/>
        <v>45371</v>
      </c>
      <c r="E1801">
        <f t="shared" si="57"/>
        <v>40.565847814083085</v>
      </c>
    </row>
    <row r="1802" spans="1:5">
      <c r="A1802" s="5">
        <v>45372</v>
      </c>
      <c r="B1802">
        <v>2.1624243259429901</v>
      </c>
      <c r="C1802">
        <v>11.699999809265099</v>
      </c>
      <c r="D1802" s="2">
        <f t="shared" si="56"/>
        <v>45372</v>
      </c>
      <c r="E1802">
        <f t="shared" si="57"/>
        <v>39.329308974742879</v>
      </c>
    </row>
    <row r="1803" spans="1:5">
      <c r="A1803" s="5">
        <v>45372.041666666664</v>
      </c>
      <c r="B1803">
        <v>1.9075288772582999</v>
      </c>
      <c r="C1803">
        <v>11.1000003814697</v>
      </c>
      <c r="D1803" s="2">
        <f t="shared" si="56"/>
        <v>45372</v>
      </c>
      <c r="E1803">
        <f t="shared" si="57"/>
        <v>39.329308974742879</v>
      </c>
    </row>
    <row r="1804" spans="1:5">
      <c r="A1804" s="5">
        <v>45372.083333333336</v>
      </c>
      <c r="B1804">
        <v>1.6898777484893699</v>
      </c>
      <c r="C1804">
        <v>11.1000003814697</v>
      </c>
      <c r="D1804" s="2">
        <f t="shared" si="56"/>
        <v>45372</v>
      </c>
      <c r="E1804">
        <f t="shared" si="57"/>
        <v>39.329308974742879</v>
      </c>
    </row>
    <row r="1805" spans="1:5">
      <c r="A1805" s="5">
        <v>45372.125</v>
      </c>
      <c r="B1805">
        <v>1.55820596218109</v>
      </c>
      <c r="C1805">
        <v>11.1000003814697</v>
      </c>
      <c r="D1805" s="2">
        <f t="shared" si="56"/>
        <v>45372</v>
      </c>
      <c r="E1805">
        <f t="shared" si="57"/>
        <v>39.329308974742879</v>
      </c>
    </row>
    <row r="1806" spans="1:5">
      <c r="A1806" s="5">
        <v>45372.166666666664</v>
      </c>
      <c r="B1806">
        <v>1.4179160594940099</v>
      </c>
      <c r="C1806">
        <v>11.1000003814697</v>
      </c>
      <c r="D1806" s="2">
        <f t="shared" si="56"/>
        <v>45372</v>
      </c>
      <c r="E1806">
        <f t="shared" si="57"/>
        <v>39.329308974742879</v>
      </c>
    </row>
    <row r="1807" spans="1:5">
      <c r="A1807" s="5">
        <v>45372.208333333336</v>
      </c>
      <c r="B1807">
        <v>1.28704178333282</v>
      </c>
      <c r="C1807">
        <v>10.6000003814697</v>
      </c>
      <c r="D1807" s="2">
        <f t="shared" si="56"/>
        <v>45372</v>
      </c>
      <c r="E1807">
        <f t="shared" si="57"/>
        <v>39.329308974742879</v>
      </c>
    </row>
    <row r="1808" spans="1:5">
      <c r="A1808" s="5">
        <v>45372.25</v>
      </c>
      <c r="B1808">
        <v>1.2540762424468901</v>
      </c>
      <c r="C1808">
        <v>11.1000003814697</v>
      </c>
      <c r="D1808" s="2">
        <f t="shared" si="56"/>
        <v>45372</v>
      </c>
      <c r="E1808">
        <f t="shared" si="57"/>
        <v>39.329308974742879</v>
      </c>
    </row>
    <row r="1809" spans="1:5">
      <c r="A1809" s="5">
        <v>45372.291666666664</v>
      </c>
      <c r="B1809">
        <v>1.23871445655822</v>
      </c>
      <c r="C1809">
        <v>11.699999809265099</v>
      </c>
      <c r="D1809" s="2">
        <f t="shared" si="56"/>
        <v>45372</v>
      </c>
      <c r="E1809">
        <f t="shared" si="57"/>
        <v>39.329308974742879</v>
      </c>
    </row>
    <row r="1810" spans="1:5">
      <c r="A1810" s="5">
        <v>45372.333333333336</v>
      </c>
      <c r="B1810">
        <v>1.57335889339447</v>
      </c>
      <c r="C1810">
        <v>11.699999809265099</v>
      </c>
      <c r="D1810" s="2">
        <f t="shared" si="56"/>
        <v>45372</v>
      </c>
      <c r="E1810">
        <f t="shared" si="57"/>
        <v>39.329308974742879</v>
      </c>
    </row>
    <row r="1811" spans="1:5">
      <c r="A1811" s="5">
        <v>45372.375</v>
      </c>
      <c r="B1811">
        <v>2.5633950233459402</v>
      </c>
      <c r="C1811">
        <v>12.800000190734799</v>
      </c>
      <c r="D1811" s="2">
        <f t="shared" si="56"/>
        <v>45372</v>
      </c>
      <c r="E1811">
        <f t="shared" si="57"/>
        <v>39.329308974742879</v>
      </c>
    </row>
    <row r="1812" spans="1:5">
      <c r="A1812" s="5">
        <v>45372.416666666664</v>
      </c>
      <c r="B1812">
        <v>4.0375242233276296</v>
      </c>
      <c r="C1812">
        <v>12.199999809265099</v>
      </c>
      <c r="D1812" s="2">
        <f t="shared" si="56"/>
        <v>45372</v>
      </c>
      <c r="E1812">
        <f t="shared" si="57"/>
        <v>39.329308974742879</v>
      </c>
    </row>
    <row r="1813" spans="1:5">
      <c r="A1813" s="5">
        <v>45372.458333333336</v>
      </c>
      <c r="B1813">
        <v>5.9837441444396902</v>
      </c>
      <c r="C1813">
        <v>9.3999996185302699</v>
      </c>
      <c r="D1813" s="2">
        <f t="shared" si="56"/>
        <v>45372</v>
      </c>
      <c r="E1813">
        <f t="shared" si="57"/>
        <v>39.329308974742879</v>
      </c>
    </row>
    <row r="1814" spans="1:5">
      <c r="A1814" s="5">
        <v>45372.5</v>
      </c>
      <c r="B1814">
        <v>7.2899198532104403</v>
      </c>
      <c r="C1814">
        <v>8.3000001907348597</v>
      </c>
      <c r="D1814" s="2">
        <f t="shared" si="56"/>
        <v>45372</v>
      </c>
      <c r="E1814">
        <f t="shared" si="57"/>
        <v>39.329308974742879</v>
      </c>
    </row>
    <row r="1815" spans="1:5">
      <c r="A1815" s="5">
        <v>45372.541666666664</v>
      </c>
      <c r="B1815">
        <v>8.1785812377929599</v>
      </c>
      <c r="C1815">
        <v>8.3000001907348597</v>
      </c>
      <c r="D1815" s="2">
        <f t="shared" si="56"/>
        <v>45372</v>
      </c>
      <c r="E1815">
        <f t="shared" si="57"/>
        <v>39.329308974742879</v>
      </c>
    </row>
    <row r="1816" spans="1:5">
      <c r="A1816" s="5">
        <v>45372.583333333336</v>
      </c>
      <c r="B1816">
        <v>8.7146577835083008</v>
      </c>
      <c r="C1816">
        <v>7.1999998092651296</v>
      </c>
      <c r="D1816" s="2">
        <f t="shared" si="56"/>
        <v>45372</v>
      </c>
      <c r="E1816">
        <f t="shared" si="57"/>
        <v>39.329308974742879</v>
      </c>
    </row>
    <row r="1817" spans="1:5">
      <c r="A1817" s="5">
        <v>45372.625</v>
      </c>
      <c r="B1817">
        <v>8.8609447479247994</v>
      </c>
      <c r="C1817">
        <v>6.0999999046325604</v>
      </c>
      <c r="D1817" s="2">
        <f t="shared" si="56"/>
        <v>45372</v>
      </c>
      <c r="E1817">
        <f t="shared" si="57"/>
        <v>39.329308974742879</v>
      </c>
    </row>
    <row r="1818" spans="1:5">
      <c r="A1818" s="5">
        <v>45372.666666666664</v>
      </c>
      <c r="B1818">
        <v>8.6181430816650302</v>
      </c>
      <c r="C1818">
        <v>5.5999999046325604</v>
      </c>
      <c r="D1818" s="2">
        <f t="shared" si="56"/>
        <v>45372</v>
      </c>
      <c r="E1818">
        <f t="shared" si="57"/>
        <v>39.329308974742879</v>
      </c>
    </row>
    <row r="1819" spans="1:5">
      <c r="A1819" s="5">
        <v>45372.708333333336</v>
      </c>
      <c r="B1819">
        <v>8.0207347869872994</v>
      </c>
      <c r="C1819">
        <v>5</v>
      </c>
      <c r="D1819" s="2">
        <f t="shared" si="56"/>
        <v>45372</v>
      </c>
      <c r="E1819">
        <f t="shared" si="57"/>
        <v>39.329308974742879</v>
      </c>
    </row>
    <row r="1820" spans="1:5">
      <c r="A1820" s="5">
        <v>45372.75</v>
      </c>
      <c r="B1820">
        <v>7.0968441963195801</v>
      </c>
      <c r="C1820">
        <v>3.9000000953674299</v>
      </c>
      <c r="D1820" s="2">
        <f t="shared" si="56"/>
        <v>45372</v>
      </c>
      <c r="E1820">
        <f t="shared" si="57"/>
        <v>39.329308974742879</v>
      </c>
    </row>
    <row r="1821" spans="1:5">
      <c r="A1821" s="5">
        <v>45372.791666666664</v>
      </c>
      <c r="B1821">
        <v>5.6361880302429199</v>
      </c>
      <c r="C1821">
        <v>2.7999999523162802</v>
      </c>
      <c r="D1821" s="2">
        <f t="shared" si="56"/>
        <v>45372</v>
      </c>
      <c r="E1821">
        <f t="shared" si="57"/>
        <v>39.329308974742879</v>
      </c>
    </row>
    <row r="1822" spans="1:5">
      <c r="A1822" s="5">
        <v>45372.833333333336</v>
      </c>
      <c r="B1822">
        <v>3.6864655017852699</v>
      </c>
      <c r="C1822">
        <v>1.70000004768371</v>
      </c>
      <c r="D1822" s="2">
        <f t="shared" si="56"/>
        <v>45372</v>
      </c>
      <c r="E1822">
        <f t="shared" si="57"/>
        <v>39.329308974742879</v>
      </c>
    </row>
    <row r="1823" spans="1:5">
      <c r="A1823" s="5">
        <v>45372.875</v>
      </c>
      <c r="B1823">
        <v>2.2682869434356601</v>
      </c>
      <c r="C1823">
        <v>1.1000000238418499</v>
      </c>
      <c r="D1823" s="2">
        <f t="shared" si="56"/>
        <v>45372</v>
      </c>
      <c r="E1823">
        <f t="shared" si="57"/>
        <v>39.329308974742879</v>
      </c>
    </row>
    <row r="1824" spans="1:5">
      <c r="A1824" s="5">
        <v>45372.916666666664</v>
      </c>
      <c r="B1824">
        <v>1.4499365091323799</v>
      </c>
      <c r="C1824">
        <v>1.1000000238418499</v>
      </c>
      <c r="D1824" s="2">
        <f t="shared" si="56"/>
        <v>45372</v>
      </c>
      <c r="E1824">
        <f t="shared" si="57"/>
        <v>39.329308974742879</v>
      </c>
    </row>
    <row r="1825" spans="1:5">
      <c r="A1825" s="5">
        <v>45372.958333333336</v>
      </c>
      <c r="B1825">
        <v>1.22960925102233</v>
      </c>
      <c r="C1825">
        <v>0.60000002384185702</v>
      </c>
      <c r="D1825" s="2">
        <f t="shared" si="56"/>
        <v>45372</v>
      </c>
      <c r="E1825">
        <f t="shared" si="57"/>
        <v>39.329308974742879</v>
      </c>
    </row>
    <row r="1826" spans="1:5">
      <c r="A1826" s="5">
        <v>45373</v>
      </c>
      <c r="B1826">
        <v>1.0116171836853001</v>
      </c>
      <c r="C1826">
        <v>0</v>
      </c>
      <c r="D1826" s="2">
        <f t="shared" si="56"/>
        <v>45373</v>
      </c>
      <c r="E1826">
        <f t="shared" si="57"/>
        <v>37.353427767753594</v>
      </c>
    </row>
    <row r="1827" spans="1:5">
      <c r="A1827" s="5">
        <v>45373.041666666664</v>
      </c>
      <c r="B1827">
        <v>0.93007612228393499</v>
      </c>
      <c r="C1827">
        <v>0</v>
      </c>
      <c r="D1827" s="2">
        <f t="shared" si="56"/>
        <v>45373</v>
      </c>
      <c r="E1827">
        <f t="shared" si="57"/>
        <v>37.353427767753594</v>
      </c>
    </row>
    <row r="1828" spans="1:5">
      <c r="A1828" s="5">
        <v>45373.083333333336</v>
      </c>
      <c r="B1828">
        <v>0.85834467411041204</v>
      </c>
      <c r="C1828">
        <v>-0.60000002384185702</v>
      </c>
      <c r="D1828" s="2">
        <f t="shared" si="56"/>
        <v>45373</v>
      </c>
      <c r="E1828">
        <f t="shared" si="57"/>
        <v>37.353427767753594</v>
      </c>
    </row>
    <row r="1829" spans="1:5">
      <c r="A1829" s="5">
        <v>45373.125</v>
      </c>
      <c r="B1829">
        <v>0.77210456132888705</v>
      </c>
      <c r="C1829">
        <v>-0.60000002384185702</v>
      </c>
      <c r="D1829" s="2">
        <f t="shared" si="56"/>
        <v>45373</v>
      </c>
      <c r="E1829">
        <f t="shared" si="57"/>
        <v>37.353427767753594</v>
      </c>
    </row>
    <row r="1830" spans="1:5">
      <c r="A1830" s="5">
        <v>45373.166666666664</v>
      </c>
      <c r="B1830">
        <v>0.682583928108215</v>
      </c>
      <c r="C1830">
        <v>-0.60000002384185702</v>
      </c>
      <c r="D1830" s="2">
        <f t="shared" si="56"/>
        <v>45373</v>
      </c>
      <c r="E1830">
        <f t="shared" si="57"/>
        <v>37.353427767753594</v>
      </c>
    </row>
    <row r="1831" spans="1:5">
      <c r="A1831" s="5">
        <v>45373.208333333336</v>
      </c>
      <c r="B1831">
        <v>0.57151317596435502</v>
      </c>
      <c r="C1831">
        <v>-1.70000004768371</v>
      </c>
      <c r="D1831" s="2">
        <f t="shared" si="56"/>
        <v>45373</v>
      </c>
      <c r="E1831">
        <f t="shared" si="57"/>
        <v>37.353427767753594</v>
      </c>
    </row>
    <row r="1832" spans="1:5">
      <c r="A1832" s="5">
        <v>45373.25</v>
      </c>
      <c r="B1832">
        <v>0.47865119576454102</v>
      </c>
      <c r="C1832">
        <v>-1.70000004768371</v>
      </c>
      <c r="D1832" s="2">
        <f t="shared" si="56"/>
        <v>45373</v>
      </c>
      <c r="E1832">
        <f t="shared" si="57"/>
        <v>37.353427767753594</v>
      </c>
    </row>
    <row r="1833" spans="1:5">
      <c r="A1833" s="5">
        <v>45373.291666666664</v>
      </c>
      <c r="B1833">
        <v>0.45705506205558699</v>
      </c>
      <c r="C1833">
        <v>-1.70000004768371</v>
      </c>
      <c r="D1833" s="2">
        <f t="shared" si="56"/>
        <v>45373</v>
      </c>
      <c r="E1833">
        <f t="shared" si="57"/>
        <v>37.353427767753594</v>
      </c>
    </row>
    <row r="1834" spans="1:5">
      <c r="A1834" s="5">
        <v>45373.333333333336</v>
      </c>
      <c r="B1834">
        <v>0.788038671016693</v>
      </c>
      <c r="C1834">
        <v>-1.1000000238418499</v>
      </c>
      <c r="D1834" s="2">
        <f t="shared" si="56"/>
        <v>45373</v>
      </c>
      <c r="E1834">
        <f t="shared" si="57"/>
        <v>37.353427767753594</v>
      </c>
    </row>
    <row r="1835" spans="1:5">
      <c r="A1835" s="5">
        <v>45373.375</v>
      </c>
      <c r="B1835">
        <v>2.1812503337860099</v>
      </c>
      <c r="C1835">
        <v>-0.60000002384185702</v>
      </c>
      <c r="D1835" s="2">
        <f t="shared" si="56"/>
        <v>45373</v>
      </c>
      <c r="E1835">
        <f t="shared" si="57"/>
        <v>37.353427767753594</v>
      </c>
    </row>
    <row r="1836" spans="1:5">
      <c r="A1836" s="5">
        <v>45373.416666666664</v>
      </c>
      <c r="B1836">
        <v>3.6763961315154998</v>
      </c>
      <c r="C1836">
        <v>0</v>
      </c>
      <c r="D1836" s="2">
        <f t="shared" si="56"/>
        <v>45373</v>
      </c>
      <c r="E1836">
        <f t="shared" si="57"/>
        <v>37.353427767753594</v>
      </c>
    </row>
    <row r="1837" spans="1:5">
      <c r="A1837" s="5">
        <v>45373.458333333336</v>
      </c>
      <c r="B1837">
        <v>4.8030214309692303</v>
      </c>
      <c r="C1837">
        <v>1.70000004768371</v>
      </c>
      <c r="D1837" s="2">
        <f t="shared" si="56"/>
        <v>45373</v>
      </c>
      <c r="E1837">
        <f t="shared" si="57"/>
        <v>37.353427767753594</v>
      </c>
    </row>
    <row r="1838" spans="1:5">
      <c r="A1838" s="5">
        <v>45373.5</v>
      </c>
      <c r="B1838">
        <v>5.7825593948364196</v>
      </c>
      <c r="C1838">
        <v>2.7999999523162802</v>
      </c>
      <c r="D1838" s="2">
        <f t="shared" si="56"/>
        <v>45373</v>
      </c>
      <c r="E1838">
        <f t="shared" si="57"/>
        <v>37.353427767753594</v>
      </c>
    </row>
    <row r="1839" spans="1:5">
      <c r="A1839" s="5">
        <v>45373.541666666664</v>
      </c>
      <c r="B1839">
        <v>6.5283217430114702</v>
      </c>
      <c r="C1839">
        <v>3.9000000953674299</v>
      </c>
      <c r="D1839" s="2">
        <f t="shared" si="56"/>
        <v>45373</v>
      </c>
      <c r="E1839">
        <f t="shared" si="57"/>
        <v>37.353427767753594</v>
      </c>
    </row>
    <row r="1840" spans="1:5">
      <c r="A1840" s="5">
        <v>45373.583333333336</v>
      </c>
      <c r="B1840">
        <v>6.8981738090515101</v>
      </c>
      <c r="C1840">
        <v>4.4000000953674299</v>
      </c>
      <c r="D1840" s="2">
        <f t="shared" si="56"/>
        <v>45373</v>
      </c>
      <c r="E1840">
        <f t="shared" si="57"/>
        <v>37.353427767753594</v>
      </c>
    </row>
    <row r="1841" spans="1:5">
      <c r="A1841" s="5">
        <v>45373.625</v>
      </c>
      <c r="B1841">
        <v>6.8666086196899396</v>
      </c>
      <c r="C1841">
        <v>4.4000000953674299</v>
      </c>
      <c r="D1841" s="2">
        <f t="shared" si="56"/>
        <v>45373</v>
      </c>
      <c r="E1841">
        <f t="shared" si="57"/>
        <v>37.353427767753594</v>
      </c>
    </row>
    <row r="1842" spans="1:5">
      <c r="A1842" s="5">
        <v>45373.666666666664</v>
      </c>
      <c r="B1842">
        <v>6.4630217552184996</v>
      </c>
      <c r="C1842">
        <v>5.5999999046325604</v>
      </c>
      <c r="D1842" s="2">
        <f t="shared" si="56"/>
        <v>45373</v>
      </c>
      <c r="E1842">
        <f t="shared" si="57"/>
        <v>37.353427767753594</v>
      </c>
    </row>
    <row r="1843" spans="1:5">
      <c r="A1843" s="5">
        <v>45373.708333333336</v>
      </c>
      <c r="B1843">
        <v>5.78055715560913</v>
      </c>
      <c r="C1843">
        <v>5</v>
      </c>
      <c r="D1843" s="2">
        <f t="shared" si="56"/>
        <v>45373</v>
      </c>
      <c r="E1843">
        <f t="shared" si="57"/>
        <v>37.353427767753594</v>
      </c>
    </row>
    <row r="1844" spans="1:5">
      <c r="A1844" s="5">
        <v>45373.75</v>
      </c>
      <c r="B1844">
        <v>4.8836302757263104</v>
      </c>
      <c r="C1844">
        <v>4.4000000953674299</v>
      </c>
      <c r="D1844" s="2">
        <f t="shared" si="56"/>
        <v>45373</v>
      </c>
      <c r="E1844">
        <f t="shared" si="57"/>
        <v>37.353427767753594</v>
      </c>
    </row>
    <row r="1845" spans="1:5">
      <c r="A1845" s="5">
        <v>45373.791666666664</v>
      </c>
      <c r="B1845">
        <v>3.8330769538879301</v>
      </c>
      <c r="C1845">
        <v>3.9000000953674299</v>
      </c>
      <c r="D1845" s="2">
        <f t="shared" si="56"/>
        <v>45373</v>
      </c>
      <c r="E1845">
        <f t="shared" si="57"/>
        <v>37.353427767753594</v>
      </c>
    </row>
    <row r="1846" spans="1:5">
      <c r="A1846" s="5">
        <v>45373.833333333336</v>
      </c>
      <c r="B1846">
        <v>2.6692802906036301</v>
      </c>
      <c r="C1846">
        <v>3.2999999523162802</v>
      </c>
      <c r="D1846" s="2">
        <f t="shared" si="56"/>
        <v>45373</v>
      </c>
      <c r="E1846">
        <f t="shared" si="57"/>
        <v>37.353427767753594</v>
      </c>
    </row>
    <row r="1847" spans="1:5">
      <c r="A1847" s="5">
        <v>45373.875</v>
      </c>
      <c r="B1847">
        <v>1.80569219589233</v>
      </c>
      <c r="C1847">
        <v>2.20000004768371</v>
      </c>
      <c r="D1847" s="2">
        <f t="shared" si="56"/>
        <v>45373</v>
      </c>
      <c r="E1847">
        <f t="shared" si="57"/>
        <v>37.353427767753594</v>
      </c>
    </row>
    <row r="1848" spans="1:5">
      <c r="A1848" s="5">
        <v>45373.916666666664</v>
      </c>
      <c r="B1848">
        <v>1.3993343114852901</v>
      </c>
      <c r="C1848">
        <v>1.70000004768371</v>
      </c>
      <c r="D1848" s="2">
        <f t="shared" si="56"/>
        <v>45373</v>
      </c>
      <c r="E1848">
        <f t="shared" si="57"/>
        <v>37.353427767753594</v>
      </c>
    </row>
    <row r="1849" spans="1:5">
      <c r="A1849" s="5">
        <v>45373.958333333336</v>
      </c>
      <c r="B1849">
        <v>1.25812792778015</v>
      </c>
      <c r="C1849">
        <v>1.1000000238418499</v>
      </c>
      <c r="D1849" s="2">
        <f t="shared" si="56"/>
        <v>45373</v>
      </c>
      <c r="E1849">
        <f t="shared" si="57"/>
        <v>37.353427767753594</v>
      </c>
    </row>
    <row r="1850" spans="1:5">
      <c r="A1850" s="5">
        <v>45374</v>
      </c>
      <c r="B1850">
        <v>1.1116365194320601</v>
      </c>
      <c r="C1850">
        <v>0.60000002384185702</v>
      </c>
      <c r="D1850" s="2">
        <f t="shared" si="56"/>
        <v>45374</v>
      </c>
      <c r="E1850">
        <f t="shared" si="57"/>
        <v>36.495790322124947</v>
      </c>
    </row>
    <row r="1851" spans="1:5">
      <c r="A1851" s="5">
        <v>45374.041666666664</v>
      </c>
      <c r="B1851">
        <v>1.1279318332672099</v>
      </c>
      <c r="C1851">
        <v>0</v>
      </c>
      <c r="D1851" s="2">
        <f t="shared" si="56"/>
        <v>45374</v>
      </c>
      <c r="E1851">
        <f t="shared" si="57"/>
        <v>36.495790322124947</v>
      </c>
    </row>
    <row r="1852" spans="1:5">
      <c r="A1852" s="5">
        <v>45374.083333333336</v>
      </c>
      <c r="B1852">
        <v>1.1037297248840301</v>
      </c>
      <c r="C1852">
        <v>-0.60000002384185702</v>
      </c>
      <c r="D1852" s="2">
        <f t="shared" si="56"/>
        <v>45374</v>
      </c>
      <c r="E1852">
        <f t="shared" si="57"/>
        <v>36.495790322124947</v>
      </c>
    </row>
    <row r="1853" spans="1:5">
      <c r="A1853" s="5">
        <v>45374.125</v>
      </c>
      <c r="B1853">
        <v>1.0682411193847601</v>
      </c>
      <c r="C1853">
        <v>-0.60000002384185702</v>
      </c>
      <c r="D1853" s="2">
        <f t="shared" si="56"/>
        <v>45374</v>
      </c>
      <c r="E1853">
        <f t="shared" si="57"/>
        <v>36.495790322124947</v>
      </c>
    </row>
    <row r="1854" spans="1:5">
      <c r="A1854" s="5">
        <v>45374.166666666664</v>
      </c>
      <c r="B1854">
        <v>1.0026819705963099</v>
      </c>
      <c r="C1854">
        <v>-1.1000000238418499</v>
      </c>
      <c r="D1854" s="2">
        <f t="shared" si="56"/>
        <v>45374</v>
      </c>
      <c r="E1854">
        <f t="shared" si="57"/>
        <v>36.495790322124947</v>
      </c>
    </row>
    <row r="1855" spans="1:5">
      <c r="A1855" s="5">
        <v>45374.208333333336</v>
      </c>
      <c r="B1855">
        <v>0.89076387882232599</v>
      </c>
      <c r="C1855">
        <v>-1.70000004768371</v>
      </c>
      <c r="D1855" s="2">
        <f t="shared" si="56"/>
        <v>45374</v>
      </c>
      <c r="E1855">
        <f t="shared" si="57"/>
        <v>36.495790322124947</v>
      </c>
    </row>
    <row r="1856" spans="1:5">
      <c r="A1856" s="5">
        <v>45374.25</v>
      </c>
      <c r="B1856">
        <v>0.74691551923751798</v>
      </c>
      <c r="C1856">
        <v>-0.60000002384185702</v>
      </c>
      <c r="D1856" s="2">
        <f t="shared" si="56"/>
        <v>45374</v>
      </c>
      <c r="E1856">
        <f t="shared" si="57"/>
        <v>36.495790322124947</v>
      </c>
    </row>
    <row r="1857" spans="1:5">
      <c r="A1857" s="5">
        <v>45374.291666666664</v>
      </c>
      <c r="B1857">
        <v>0.54148095846176103</v>
      </c>
      <c r="C1857">
        <v>0.60000002384185702</v>
      </c>
      <c r="D1857" s="2">
        <f t="shared" si="56"/>
        <v>45374</v>
      </c>
      <c r="E1857">
        <f t="shared" si="57"/>
        <v>36.495790322124947</v>
      </c>
    </row>
    <row r="1858" spans="1:5">
      <c r="A1858" s="5">
        <v>45374.333333333336</v>
      </c>
      <c r="B1858">
        <v>0.57622069120407104</v>
      </c>
      <c r="C1858">
        <v>1.70000004768371</v>
      </c>
      <c r="D1858" s="2">
        <f t="shared" si="56"/>
        <v>45374</v>
      </c>
      <c r="E1858">
        <f t="shared" si="57"/>
        <v>36.495790322124947</v>
      </c>
    </row>
    <row r="1859" spans="1:5">
      <c r="A1859" s="5">
        <v>45374.375</v>
      </c>
      <c r="B1859">
        <v>1.0922051668167101</v>
      </c>
      <c r="C1859">
        <v>2.20000004768371</v>
      </c>
      <c r="D1859" s="2">
        <f t="shared" ref="D1859:D1922" si="58">DATE(YEAR(A1859), MONTH(A1859), DAY(A1859))</f>
        <v>45374</v>
      </c>
      <c r="E1859">
        <f t="shared" ref="E1859:E1922" si="59">AVERAGEIF(D:D, D1859, B:B)*1.8+32</f>
        <v>36.495790322124947</v>
      </c>
    </row>
    <row r="1860" spans="1:5">
      <c r="A1860" s="5">
        <v>45374.416666666664</v>
      </c>
      <c r="B1860">
        <v>2.2849781513214098</v>
      </c>
      <c r="C1860">
        <v>3.9000000953674299</v>
      </c>
      <c r="D1860" s="2">
        <f t="shared" si="58"/>
        <v>45374</v>
      </c>
      <c r="E1860">
        <f t="shared" si="59"/>
        <v>36.495790322124947</v>
      </c>
    </row>
    <row r="1861" spans="1:5">
      <c r="A1861" s="5">
        <v>45374.458333333336</v>
      </c>
      <c r="B1861">
        <v>3.33320784568786</v>
      </c>
      <c r="C1861">
        <v>6.0999999046325604</v>
      </c>
      <c r="D1861" s="2">
        <f t="shared" si="58"/>
        <v>45374</v>
      </c>
      <c r="E1861">
        <f t="shared" si="59"/>
        <v>36.495790322124947</v>
      </c>
    </row>
    <row r="1862" spans="1:5">
      <c r="A1862" s="5">
        <v>45374.5</v>
      </c>
      <c r="B1862">
        <v>4.1714558601379297</v>
      </c>
      <c r="C1862">
        <v>7.1999998092651296</v>
      </c>
      <c r="D1862" s="2">
        <f t="shared" si="58"/>
        <v>45374</v>
      </c>
      <c r="E1862">
        <f t="shared" si="59"/>
        <v>36.495790322124947</v>
      </c>
    </row>
    <row r="1863" spans="1:5">
      <c r="A1863" s="5">
        <v>45374.541666666664</v>
      </c>
      <c r="B1863">
        <v>4.82523345947265</v>
      </c>
      <c r="C1863">
        <v>8.3000001907348597</v>
      </c>
      <c r="D1863" s="2">
        <f t="shared" si="58"/>
        <v>45374</v>
      </c>
      <c r="E1863">
        <f t="shared" si="59"/>
        <v>36.495790322124947</v>
      </c>
    </row>
    <row r="1864" spans="1:5">
      <c r="A1864" s="5">
        <v>45374.583333333336</v>
      </c>
      <c r="B1864">
        <v>5.3132653236389098</v>
      </c>
      <c r="C1864">
        <v>8.8999996185302699</v>
      </c>
      <c r="D1864" s="2">
        <f t="shared" si="58"/>
        <v>45374</v>
      </c>
      <c r="E1864">
        <f t="shared" si="59"/>
        <v>36.495790322124947</v>
      </c>
    </row>
    <row r="1865" spans="1:5">
      <c r="A1865" s="5">
        <v>45374.625</v>
      </c>
      <c r="B1865">
        <v>5.4508090019226003</v>
      </c>
      <c r="C1865">
        <v>9.3999996185302699</v>
      </c>
      <c r="D1865" s="2">
        <f t="shared" si="58"/>
        <v>45374</v>
      </c>
      <c r="E1865">
        <f t="shared" si="59"/>
        <v>36.495790322124947</v>
      </c>
    </row>
    <row r="1866" spans="1:5">
      <c r="A1866" s="5">
        <v>45374.666666666664</v>
      </c>
      <c r="B1866">
        <v>5.3613829612731898</v>
      </c>
      <c r="C1866">
        <v>10</v>
      </c>
      <c r="D1866" s="2">
        <f t="shared" si="58"/>
        <v>45374</v>
      </c>
      <c r="E1866">
        <f t="shared" si="59"/>
        <v>36.495790322124947</v>
      </c>
    </row>
    <row r="1867" spans="1:5">
      <c r="A1867" s="5">
        <v>45374.708333333336</v>
      </c>
      <c r="B1867">
        <v>5.0276637077331499</v>
      </c>
      <c r="C1867">
        <v>9.3999996185302699</v>
      </c>
      <c r="D1867" s="2">
        <f t="shared" si="58"/>
        <v>45374</v>
      </c>
      <c r="E1867">
        <f t="shared" si="59"/>
        <v>36.495790322124947</v>
      </c>
    </row>
    <row r="1868" spans="1:5">
      <c r="A1868" s="5">
        <v>45374.75</v>
      </c>
      <c r="B1868">
        <v>4.3276772499084402</v>
      </c>
      <c r="C1868">
        <v>8.8999996185302699</v>
      </c>
      <c r="D1868" s="2">
        <f t="shared" si="58"/>
        <v>45374</v>
      </c>
      <c r="E1868">
        <f t="shared" si="59"/>
        <v>36.495790322124947</v>
      </c>
    </row>
    <row r="1869" spans="1:5">
      <c r="A1869" s="5">
        <v>45374.791666666664</v>
      </c>
      <c r="B1869">
        <v>3.3847386837005602</v>
      </c>
      <c r="C1869">
        <v>7.8000001907348597</v>
      </c>
      <c r="D1869" s="2">
        <f t="shared" si="58"/>
        <v>45374</v>
      </c>
      <c r="E1869">
        <f t="shared" si="59"/>
        <v>36.495790322124947</v>
      </c>
    </row>
    <row r="1870" spans="1:5">
      <c r="A1870" s="5">
        <v>45374.833333333336</v>
      </c>
      <c r="B1870">
        <v>2.4471414089202801</v>
      </c>
      <c r="C1870">
        <v>6.6999998092651296</v>
      </c>
      <c r="D1870" s="2">
        <f t="shared" si="58"/>
        <v>45374</v>
      </c>
      <c r="E1870">
        <f t="shared" si="59"/>
        <v>36.495790322124947</v>
      </c>
    </row>
    <row r="1871" spans="1:5">
      <c r="A1871" s="5">
        <v>45374.875</v>
      </c>
      <c r="B1871">
        <v>1.7990599870681701</v>
      </c>
      <c r="C1871">
        <v>6.6999998092651296</v>
      </c>
      <c r="D1871" s="2">
        <f t="shared" si="58"/>
        <v>45374</v>
      </c>
      <c r="E1871">
        <f t="shared" si="59"/>
        <v>36.495790322124947</v>
      </c>
    </row>
    <row r="1872" spans="1:5">
      <c r="A1872" s="5">
        <v>45374.916666666664</v>
      </c>
      <c r="B1872">
        <v>1.5345438718795701</v>
      </c>
      <c r="C1872">
        <v>4.4000000953674299</v>
      </c>
      <c r="D1872" s="2">
        <f t="shared" si="58"/>
        <v>45374</v>
      </c>
      <c r="E1872">
        <f t="shared" si="59"/>
        <v>36.495790322124947</v>
      </c>
    </row>
    <row r="1873" spans="1:5">
      <c r="A1873" s="5">
        <v>45374.958333333336</v>
      </c>
      <c r="B1873">
        <v>1.4209060668945299</v>
      </c>
      <c r="C1873">
        <v>4.4000000953674299</v>
      </c>
      <c r="D1873" s="2">
        <f t="shared" si="58"/>
        <v>45374</v>
      </c>
      <c r="E1873">
        <f t="shared" si="59"/>
        <v>36.495790322124947</v>
      </c>
    </row>
    <row r="1874" spans="1:5">
      <c r="A1874" s="5">
        <v>45375</v>
      </c>
      <c r="B1874">
        <v>1.18025374412536</v>
      </c>
      <c r="C1874">
        <v>2.7999999523162802</v>
      </c>
      <c r="D1874" s="2">
        <f t="shared" si="58"/>
        <v>45375</v>
      </c>
      <c r="E1874">
        <f t="shared" si="59"/>
        <v>38.622871272265904</v>
      </c>
    </row>
    <row r="1875" spans="1:5">
      <c r="A1875" s="5">
        <v>45375.041666666664</v>
      </c>
      <c r="B1875">
        <v>1.1962468624114899</v>
      </c>
      <c r="C1875">
        <v>1.70000004768371</v>
      </c>
      <c r="D1875" s="2">
        <f t="shared" si="58"/>
        <v>45375</v>
      </c>
      <c r="E1875">
        <f t="shared" si="59"/>
        <v>38.622871272265904</v>
      </c>
    </row>
    <row r="1876" spans="1:5">
      <c r="A1876" s="5">
        <v>45375.083333333336</v>
      </c>
      <c r="B1876">
        <v>1.2042379379272401</v>
      </c>
      <c r="C1876">
        <v>0.60000002384185702</v>
      </c>
      <c r="D1876" s="2">
        <f t="shared" si="58"/>
        <v>45375</v>
      </c>
      <c r="E1876">
        <f t="shared" si="59"/>
        <v>38.622871272265904</v>
      </c>
    </row>
    <row r="1877" spans="1:5">
      <c r="A1877" s="5">
        <v>45375.125</v>
      </c>
      <c r="B1877">
        <v>1.11053442955017</v>
      </c>
      <c r="C1877">
        <v>1.70000004768371</v>
      </c>
      <c r="D1877" s="2">
        <f t="shared" si="58"/>
        <v>45375</v>
      </c>
      <c r="E1877">
        <f t="shared" si="59"/>
        <v>38.622871272265904</v>
      </c>
    </row>
    <row r="1878" spans="1:5">
      <c r="A1878" s="5">
        <v>45375.166666666664</v>
      </c>
      <c r="B1878">
        <v>0.91713899374008101</v>
      </c>
      <c r="C1878">
        <v>1.1000000238418499</v>
      </c>
      <c r="D1878" s="2">
        <f t="shared" si="58"/>
        <v>45375</v>
      </c>
      <c r="E1878">
        <f t="shared" si="59"/>
        <v>38.622871272265904</v>
      </c>
    </row>
    <row r="1879" spans="1:5">
      <c r="A1879" s="5">
        <v>45375.208333333336</v>
      </c>
      <c r="B1879">
        <v>0.59352689981460505</v>
      </c>
      <c r="C1879">
        <v>0.60000002384185702</v>
      </c>
      <c r="D1879" s="2">
        <f t="shared" si="58"/>
        <v>45375</v>
      </c>
      <c r="E1879">
        <f t="shared" si="59"/>
        <v>38.622871272265904</v>
      </c>
    </row>
    <row r="1880" spans="1:5">
      <c r="A1880" s="5">
        <v>45375.25</v>
      </c>
      <c r="B1880">
        <v>0.54114687442779497</v>
      </c>
      <c r="C1880">
        <v>0.60000002384185702</v>
      </c>
      <c r="D1880" s="2">
        <f t="shared" si="58"/>
        <v>45375</v>
      </c>
      <c r="E1880">
        <f t="shared" si="59"/>
        <v>38.622871272265904</v>
      </c>
    </row>
    <row r="1881" spans="1:5">
      <c r="A1881" s="5">
        <v>45375.291666666664</v>
      </c>
      <c r="B1881">
        <v>0.74019569158553999</v>
      </c>
      <c r="C1881">
        <v>2.7999999523162802</v>
      </c>
      <c r="D1881" s="2">
        <f t="shared" si="58"/>
        <v>45375</v>
      </c>
      <c r="E1881">
        <f t="shared" si="59"/>
        <v>38.622871272265904</v>
      </c>
    </row>
    <row r="1882" spans="1:5">
      <c r="A1882" s="5">
        <v>45375.333333333336</v>
      </c>
      <c r="B1882">
        <v>1.22960424423217</v>
      </c>
      <c r="C1882">
        <v>5</v>
      </c>
      <c r="D1882" s="2">
        <f t="shared" si="58"/>
        <v>45375</v>
      </c>
      <c r="E1882">
        <f t="shared" si="59"/>
        <v>38.622871272265904</v>
      </c>
    </row>
    <row r="1883" spans="1:5">
      <c r="A1883" s="5">
        <v>45375.375</v>
      </c>
      <c r="B1883">
        <v>2.8099005222320499</v>
      </c>
      <c r="C1883">
        <v>7.1999998092651296</v>
      </c>
      <c r="D1883" s="2">
        <f t="shared" si="58"/>
        <v>45375</v>
      </c>
      <c r="E1883">
        <f t="shared" si="59"/>
        <v>38.622871272265904</v>
      </c>
    </row>
    <row r="1884" spans="1:5">
      <c r="A1884" s="5">
        <v>45375.416666666664</v>
      </c>
      <c r="B1884">
        <v>4.2150926589965803</v>
      </c>
      <c r="C1884">
        <v>7.8000001907348597</v>
      </c>
      <c r="D1884" s="2">
        <f t="shared" si="58"/>
        <v>45375</v>
      </c>
      <c r="E1884">
        <f t="shared" si="59"/>
        <v>38.622871272265904</v>
      </c>
    </row>
    <row r="1885" spans="1:5">
      <c r="A1885" s="5">
        <v>45375.458333333336</v>
      </c>
      <c r="B1885">
        <v>5.4046006202697701</v>
      </c>
      <c r="C1885">
        <v>8.8999996185302699</v>
      </c>
      <c r="D1885" s="2">
        <f t="shared" si="58"/>
        <v>45375</v>
      </c>
      <c r="E1885">
        <f t="shared" si="59"/>
        <v>38.622871272265904</v>
      </c>
    </row>
    <row r="1886" spans="1:5">
      <c r="A1886" s="5">
        <v>45375.5</v>
      </c>
      <c r="B1886">
        <v>6.4656567573547301</v>
      </c>
      <c r="C1886">
        <v>10</v>
      </c>
      <c r="D1886" s="2">
        <f t="shared" si="58"/>
        <v>45375</v>
      </c>
      <c r="E1886">
        <f t="shared" si="59"/>
        <v>38.622871272265904</v>
      </c>
    </row>
    <row r="1887" spans="1:5">
      <c r="A1887" s="5">
        <v>45375.541666666664</v>
      </c>
      <c r="B1887">
        <v>7.23477983474731</v>
      </c>
      <c r="C1887">
        <v>10</v>
      </c>
      <c r="D1887" s="2">
        <f t="shared" si="58"/>
        <v>45375</v>
      </c>
      <c r="E1887">
        <f t="shared" si="59"/>
        <v>38.622871272265904</v>
      </c>
    </row>
    <row r="1888" spans="1:5">
      <c r="A1888" s="5">
        <v>45375.583333333336</v>
      </c>
      <c r="B1888">
        <v>7.6664896011352504</v>
      </c>
      <c r="C1888">
        <v>11.699999809265099</v>
      </c>
      <c r="D1888" s="2">
        <f t="shared" si="58"/>
        <v>45375</v>
      </c>
      <c r="E1888">
        <f t="shared" si="59"/>
        <v>38.622871272265904</v>
      </c>
    </row>
    <row r="1889" spans="1:5">
      <c r="A1889" s="5">
        <v>45375.625</v>
      </c>
      <c r="B1889">
        <v>7.7415103912353498</v>
      </c>
      <c r="C1889">
        <v>11.699999809265099</v>
      </c>
      <c r="D1889" s="2">
        <f t="shared" si="58"/>
        <v>45375</v>
      </c>
      <c r="E1889">
        <f t="shared" si="59"/>
        <v>38.622871272265904</v>
      </c>
    </row>
    <row r="1890" spans="1:5">
      <c r="A1890" s="5">
        <v>45375.666666666664</v>
      </c>
      <c r="B1890">
        <v>7.4623079299926696</v>
      </c>
      <c r="C1890">
        <v>9.3999996185302699</v>
      </c>
      <c r="D1890" s="2">
        <f t="shared" si="58"/>
        <v>45375</v>
      </c>
      <c r="E1890">
        <f t="shared" si="59"/>
        <v>38.622871272265904</v>
      </c>
    </row>
    <row r="1891" spans="1:5">
      <c r="A1891" s="5">
        <v>45375.708333333336</v>
      </c>
      <c r="B1891">
        <v>6.9102978706359801</v>
      </c>
      <c r="C1891">
        <v>7.1999998092651296</v>
      </c>
      <c r="D1891" s="2">
        <f t="shared" si="58"/>
        <v>45375</v>
      </c>
      <c r="E1891">
        <f t="shared" si="59"/>
        <v>38.622871272265904</v>
      </c>
    </row>
    <row r="1892" spans="1:5">
      <c r="A1892" s="5">
        <v>45375.75</v>
      </c>
      <c r="B1892">
        <v>6.0531473159790004</v>
      </c>
      <c r="C1892">
        <v>6.6999998092651296</v>
      </c>
      <c r="D1892" s="2">
        <f t="shared" si="58"/>
        <v>45375</v>
      </c>
      <c r="E1892">
        <f t="shared" si="59"/>
        <v>38.622871272265904</v>
      </c>
    </row>
    <row r="1893" spans="1:5">
      <c r="A1893" s="5">
        <v>45375.791666666664</v>
      </c>
      <c r="B1893">
        <v>5.0629363059997496</v>
      </c>
      <c r="C1893">
        <v>6.0999999046325604</v>
      </c>
      <c r="D1893" s="2">
        <f t="shared" si="58"/>
        <v>45375</v>
      </c>
      <c r="E1893">
        <f t="shared" si="59"/>
        <v>38.622871272265904</v>
      </c>
    </row>
    <row r="1894" spans="1:5">
      <c r="A1894" s="5">
        <v>45375.833333333336</v>
      </c>
      <c r="B1894">
        <v>4.0742936134338299</v>
      </c>
      <c r="C1894">
        <v>6.0999999046325604</v>
      </c>
      <c r="D1894" s="2">
        <f t="shared" si="58"/>
        <v>45375</v>
      </c>
      <c r="E1894">
        <f t="shared" si="59"/>
        <v>38.622871272265904</v>
      </c>
    </row>
    <row r="1895" spans="1:5">
      <c r="A1895" s="5">
        <v>45375.875</v>
      </c>
      <c r="B1895">
        <v>3.2871921062469398</v>
      </c>
      <c r="C1895">
        <v>5.5999999046325604</v>
      </c>
      <c r="D1895" s="2">
        <f t="shared" si="58"/>
        <v>45375</v>
      </c>
      <c r="E1895">
        <f t="shared" si="59"/>
        <v>38.622871272265904</v>
      </c>
    </row>
    <row r="1896" spans="1:5">
      <c r="A1896" s="5">
        <v>45375.916666666664</v>
      </c>
      <c r="B1896">
        <v>2.84202909469604</v>
      </c>
      <c r="C1896">
        <v>6.0999999046325604</v>
      </c>
      <c r="D1896" s="2">
        <f t="shared" si="58"/>
        <v>45375</v>
      </c>
      <c r="E1896">
        <f t="shared" si="59"/>
        <v>38.622871272265904</v>
      </c>
    </row>
    <row r="1897" spans="1:5">
      <c r="A1897" s="5">
        <v>45375.958333333336</v>
      </c>
      <c r="B1897">
        <v>2.3618299961089999</v>
      </c>
      <c r="C1897">
        <v>6.0999999046325604</v>
      </c>
      <c r="D1897" s="2">
        <f t="shared" si="58"/>
        <v>45375</v>
      </c>
      <c r="E1897">
        <f t="shared" si="59"/>
        <v>38.622871272265904</v>
      </c>
    </row>
    <row r="1898" spans="1:5">
      <c r="A1898" s="5">
        <v>45376</v>
      </c>
      <c r="B1898">
        <v>2.1635277271270699</v>
      </c>
      <c r="C1898">
        <v>6.0999999046325604</v>
      </c>
      <c r="D1898" s="2">
        <f t="shared" si="58"/>
        <v>45376</v>
      </c>
      <c r="E1898">
        <f t="shared" si="59"/>
        <v>39.893928509950634</v>
      </c>
    </row>
    <row r="1899" spans="1:5">
      <c r="A1899" s="5">
        <v>45376.041666666664</v>
      </c>
      <c r="B1899">
        <v>1.99712467193603</v>
      </c>
      <c r="C1899">
        <v>8.3000001907348597</v>
      </c>
      <c r="D1899" s="2">
        <f t="shared" si="58"/>
        <v>45376</v>
      </c>
      <c r="E1899">
        <f t="shared" si="59"/>
        <v>39.893928509950634</v>
      </c>
    </row>
    <row r="1900" spans="1:5">
      <c r="A1900" s="5">
        <v>45376.083333333336</v>
      </c>
      <c r="B1900">
        <v>1.9081170558929399</v>
      </c>
      <c r="C1900">
        <v>6.6999998092651296</v>
      </c>
      <c r="D1900" s="2">
        <f t="shared" si="58"/>
        <v>45376</v>
      </c>
      <c r="E1900">
        <f t="shared" si="59"/>
        <v>39.893928509950634</v>
      </c>
    </row>
    <row r="1901" spans="1:5">
      <c r="A1901" s="5">
        <v>45376.125</v>
      </c>
      <c r="B1901">
        <v>1.84581422805786</v>
      </c>
      <c r="C1901">
        <v>7.1999998092651296</v>
      </c>
      <c r="D1901" s="2">
        <f t="shared" si="58"/>
        <v>45376</v>
      </c>
      <c r="E1901">
        <f t="shared" si="59"/>
        <v>39.893928509950634</v>
      </c>
    </row>
    <row r="1902" spans="1:5">
      <c r="A1902" s="5">
        <v>45376.166666666664</v>
      </c>
      <c r="B1902">
        <v>1.81605005264282</v>
      </c>
      <c r="C1902">
        <v>6.6999998092651296</v>
      </c>
      <c r="D1902" s="2">
        <f t="shared" si="58"/>
        <v>45376</v>
      </c>
      <c r="E1902">
        <f t="shared" si="59"/>
        <v>39.893928509950634</v>
      </c>
    </row>
    <row r="1903" spans="1:5">
      <c r="A1903" s="5">
        <v>45376.208333333336</v>
      </c>
      <c r="B1903">
        <v>1.89493083953857</v>
      </c>
      <c r="C1903">
        <v>7.1999998092651296</v>
      </c>
      <c r="D1903" s="2">
        <f t="shared" si="58"/>
        <v>45376</v>
      </c>
      <c r="E1903">
        <f t="shared" si="59"/>
        <v>39.893928509950634</v>
      </c>
    </row>
    <row r="1904" spans="1:5">
      <c r="A1904" s="5">
        <v>45376.25</v>
      </c>
      <c r="B1904">
        <v>2.13512659072875</v>
      </c>
      <c r="C1904">
        <v>7.1999998092651296</v>
      </c>
      <c r="D1904" s="2">
        <f t="shared" si="58"/>
        <v>45376</v>
      </c>
      <c r="E1904">
        <f t="shared" si="59"/>
        <v>39.893928509950634</v>
      </c>
    </row>
    <row r="1905" spans="1:5">
      <c r="A1905" s="5">
        <v>45376.291666666664</v>
      </c>
      <c r="B1905">
        <v>2.68328857421875</v>
      </c>
      <c r="C1905">
        <v>8.3000001907348597</v>
      </c>
      <c r="D1905" s="2">
        <f t="shared" si="58"/>
        <v>45376</v>
      </c>
      <c r="E1905">
        <f t="shared" si="59"/>
        <v>39.893928509950634</v>
      </c>
    </row>
    <row r="1906" spans="1:5">
      <c r="A1906" s="5">
        <v>45376.333333333336</v>
      </c>
      <c r="B1906">
        <v>3.24605393409729</v>
      </c>
      <c r="C1906">
        <v>11.699999809265099</v>
      </c>
      <c r="D1906" s="2">
        <f t="shared" si="58"/>
        <v>45376</v>
      </c>
      <c r="E1906">
        <f t="shared" si="59"/>
        <v>39.893928509950634</v>
      </c>
    </row>
    <row r="1907" spans="1:5">
      <c r="A1907" s="5">
        <v>45376.375</v>
      </c>
      <c r="B1907">
        <v>4.1812996864318803</v>
      </c>
      <c r="C1907">
        <v>12.199999809265099</v>
      </c>
      <c r="D1907" s="2">
        <f t="shared" si="58"/>
        <v>45376</v>
      </c>
      <c r="E1907">
        <f t="shared" si="59"/>
        <v>39.893928509950634</v>
      </c>
    </row>
    <row r="1908" spans="1:5">
      <c r="A1908" s="5">
        <v>45376.416666666664</v>
      </c>
      <c r="B1908">
        <v>5.1403870582580504</v>
      </c>
      <c r="C1908">
        <v>15</v>
      </c>
      <c r="D1908" s="2">
        <f t="shared" si="58"/>
        <v>45376</v>
      </c>
      <c r="E1908">
        <f t="shared" si="59"/>
        <v>39.893928509950634</v>
      </c>
    </row>
    <row r="1909" spans="1:5">
      <c r="A1909" s="5">
        <v>45376.458333333336</v>
      </c>
      <c r="B1909">
        <v>5.9984931945800701</v>
      </c>
      <c r="C1909">
        <v>16.100000381469702</v>
      </c>
      <c r="D1909" s="2">
        <f t="shared" si="58"/>
        <v>45376</v>
      </c>
      <c r="E1909">
        <f t="shared" si="59"/>
        <v>39.893928509950634</v>
      </c>
    </row>
    <row r="1910" spans="1:5">
      <c r="A1910" s="5">
        <v>45376.5</v>
      </c>
      <c r="B1910">
        <v>6.6453471183776802</v>
      </c>
      <c r="C1910">
        <v>14.399999618530201</v>
      </c>
      <c r="D1910" s="2">
        <f t="shared" si="58"/>
        <v>45376</v>
      </c>
      <c r="E1910">
        <f t="shared" si="59"/>
        <v>39.893928509950634</v>
      </c>
    </row>
    <row r="1911" spans="1:5">
      <c r="A1911" s="5">
        <v>45376.541666666664</v>
      </c>
      <c r="B1911">
        <v>7.0597424507141104</v>
      </c>
      <c r="C1911">
        <v>12.199999809265099</v>
      </c>
      <c r="D1911" s="2">
        <f t="shared" si="58"/>
        <v>45376</v>
      </c>
      <c r="E1911">
        <f t="shared" si="59"/>
        <v>39.893928509950634</v>
      </c>
    </row>
    <row r="1912" spans="1:5">
      <c r="A1912" s="5">
        <v>45376.583333333336</v>
      </c>
      <c r="B1912">
        <v>7.23740530014038</v>
      </c>
      <c r="C1912">
        <v>13.300000190734799</v>
      </c>
      <c r="D1912" s="2">
        <f t="shared" si="58"/>
        <v>45376</v>
      </c>
      <c r="E1912">
        <f t="shared" si="59"/>
        <v>39.893928509950634</v>
      </c>
    </row>
    <row r="1913" spans="1:5">
      <c r="A1913" s="5">
        <v>45376.625</v>
      </c>
      <c r="B1913">
        <v>7.15193367004394</v>
      </c>
      <c r="C1913">
        <v>11.1000003814697</v>
      </c>
      <c r="D1913" s="2">
        <f t="shared" si="58"/>
        <v>45376</v>
      </c>
      <c r="E1913">
        <f t="shared" si="59"/>
        <v>39.893928509950634</v>
      </c>
    </row>
    <row r="1914" spans="1:5">
      <c r="A1914" s="5">
        <v>45376.666666666664</v>
      </c>
      <c r="B1914">
        <v>6.8051552772521902</v>
      </c>
      <c r="C1914">
        <v>8.8999996185302699</v>
      </c>
      <c r="D1914" s="2">
        <f t="shared" si="58"/>
        <v>45376</v>
      </c>
      <c r="E1914">
        <f t="shared" si="59"/>
        <v>39.893928509950634</v>
      </c>
    </row>
    <row r="1915" spans="1:5">
      <c r="A1915" s="5">
        <v>45376.708333333336</v>
      </c>
      <c r="B1915">
        <v>6.2331786155700604</v>
      </c>
      <c r="C1915">
        <v>7.8000001907348597</v>
      </c>
      <c r="D1915" s="2">
        <f t="shared" si="58"/>
        <v>45376</v>
      </c>
      <c r="E1915">
        <f t="shared" si="59"/>
        <v>39.893928509950634</v>
      </c>
    </row>
    <row r="1916" spans="1:5">
      <c r="A1916" s="5">
        <v>45376.75</v>
      </c>
      <c r="B1916">
        <v>5.6569895744323704</v>
      </c>
      <c r="C1916">
        <v>7.1999998092651296</v>
      </c>
      <c r="D1916" s="2">
        <f t="shared" si="58"/>
        <v>45376</v>
      </c>
      <c r="E1916">
        <f t="shared" si="59"/>
        <v>39.893928509950634</v>
      </c>
    </row>
    <row r="1917" spans="1:5">
      <c r="A1917" s="5">
        <v>45376.791666666664</v>
      </c>
      <c r="B1917">
        <v>5.2679972648620597</v>
      </c>
      <c r="C1917">
        <v>6.6999998092651296</v>
      </c>
      <c r="D1917" s="2">
        <f t="shared" si="58"/>
        <v>45376</v>
      </c>
      <c r="E1917">
        <f t="shared" si="59"/>
        <v>39.893928509950634</v>
      </c>
    </row>
    <row r="1918" spans="1:5">
      <c r="A1918" s="5">
        <v>45376.833333333336</v>
      </c>
      <c r="B1918">
        <v>5.0133719444274902</v>
      </c>
      <c r="C1918">
        <v>4.4000000953674299</v>
      </c>
      <c r="D1918" s="2">
        <f t="shared" si="58"/>
        <v>45376</v>
      </c>
      <c r="E1918">
        <f t="shared" si="59"/>
        <v>39.893928509950634</v>
      </c>
    </row>
    <row r="1919" spans="1:5">
      <c r="A1919" s="5">
        <v>45376.875</v>
      </c>
      <c r="B1919">
        <v>4.67353963851928</v>
      </c>
      <c r="C1919">
        <v>5</v>
      </c>
      <c r="D1919" s="2">
        <f t="shared" si="58"/>
        <v>45376</v>
      </c>
      <c r="E1919">
        <f t="shared" si="59"/>
        <v>39.893928509950634</v>
      </c>
    </row>
    <row r="1920" spans="1:5">
      <c r="A1920" s="5">
        <v>45376.916666666664</v>
      </c>
      <c r="B1920">
        <v>4.3403968811035103</v>
      </c>
      <c r="C1920">
        <v>4.4000000953674299</v>
      </c>
      <c r="D1920" s="2">
        <f t="shared" si="58"/>
        <v>45376</v>
      </c>
      <c r="E1920">
        <f t="shared" si="59"/>
        <v>39.893928509950634</v>
      </c>
    </row>
    <row r="1921" spans="1:5">
      <c r="A1921" s="5">
        <v>45376.958333333336</v>
      </c>
      <c r="B1921">
        <v>4.1571087837219203</v>
      </c>
      <c r="C1921">
        <v>4.4000000953674299</v>
      </c>
      <c r="D1921" s="2">
        <f t="shared" si="58"/>
        <v>45376</v>
      </c>
      <c r="E1921">
        <f t="shared" si="59"/>
        <v>39.893928509950634</v>
      </c>
    </row>
    <row r="1922" spans="1:5">
      <c r="A1922" s="5">
        <v>45377</v>
      </c>
      <c r="B1922">
        <v>4.0762739181518501</v>
      </c>
      <c r="C1922">
        <v>4.4000000953674299</v>
      </c>
      <c r="D1922" s="2">
        <f t="shared" si="58"/>
        <v>45377</v>
      </c>
      <c r="E1922">
        <f t="shared" si="59"/>
        <v>40.930525833368293</v>
      </c>
    </row>
    <row r="1923" spans="1:5">
      <c r="A1923" s="5">
        <v>45377.041666666664</v>
      </c>
      <c r="B1923">
        <v>4.0224084854125897</v>
      </c>
      <c r="C1923">
        <v>3.9000000953674299</v>
      </c>
      <c r="D1923" s="2">
        <f t="shared" ref="D1923:D1986" si="60">DATE(YEAR(A1923), MONTH(A1923), DAY(A1923))</f>
        <v>45377</v>
      </c>
      <c r="E1923">
        <f t="shared" ref="E1923:E1986" si="61">AVERAGEIF(D:D, D1923, B:B)*1.8+32</f>
        <v>40.930525833368293</v>
      </c>
    </row>
    <row r="1924" spans="1:5">
      <c r="A1924" s="5">
        <v>45377.083333333336</v>
      </c>
      <c r="B1924">
        <v>3.9541170597076398</v>
      </c>
      <c r="C1924">
        <v>3.9000000953674299</v>
      </c>
      <c r="D1924" s="2">
        <f t="shared" si="60"/>
        <v>45377</v>
      </c>
      <c r="E1924">
        <f t="shared" si="61"/>
        <v>40.930525833368293</v>
      </c>
    </row>
    <row r="1925" spans="1:5">
      <c r="A1925" s="5">
        <v>45377.125</v>
      </c>
      <c r="B1925">
        <v>3.9228484630584699</v>
      </c>
      <c r="C1925">
        <v>3.9000000953674299</v>
      </c>
      <c r="D1925" s="2">
        <f t="shared" si="60"/>
        <v>45377</v>
      </c>
      <c r="E1925">
        <f t="shared" si="61"/>
        <v>40.930525833368293</v>
      </c>
    </row>
    <row r="1926" spans="1:5">
      <c r="A1926" s="5">
        <v>45377.166666666664</v>
      </c>
      <c r="B1926">
        <v>3.9619882106781001</v>
      </c>
      <c r="C1926">
        <v>3.9000000953674299</v>
      </c>
      <c r="D1926" s="2">
        <f t="shared" si="60"/>
        <v>45377</v>
      </c>
      <c r="E1926">
        <f t="shared" si="61"/>
        <v>40.930525833368293</v>
      </c>
    </row>
    <row r="1927" spans="1:5">
      <c r="A1927" s="5">
        <v>45377.208333333336</v>
      </c>
      <c r="B1927">
        <v>4.07112216949462</v>
      </c>
      <c r="C1927">
        <v>3.2999999523162802</v>
      </c>
      <c r="D1927" s="2">
        <f t="shared" si="60"/>
        <v>45377</v>
      </c>
      <c r="E1927">
        <f t="shared" si="61"/>
        <v>40.930525833368293</v>
      </c>
    </row>
    <row r="1928" spans="1:5">
      <c r="A1928" s="5">
        <v>45377.25</v>
      </c>
      <c r="B1928">
        <v>4.2919049263000399</v>
      </c>
      <c r="C1928">
        <v>3.9000000953674299</v>
      </c>
      <c r="D1928" s="2">
        <f t="shared" si="60"/>
        <v>45377</v>
      </c>
      <c r="E1928">
        <f t="shared" si="61"/>
        <v>40.930525833368293</v>
      </c>
    </row>
    <row r="1929" spans="1:5">
      <c r="A1929" s="5">
        <v>45377.291666666664</v>
      </c>
      <c r="B1929">
        <v>4.6411418914794904</v>
      </c>
      <c r="C1929">
        <v>4.4000000953674299</v>
      </c>
      <c r="D1929" s="2">
        <f t="shared" si="60"/>
        <v>45377</v>
      </c>
      <c r="E1929">
        <f t="shared" si="61"/>
        <v>40.930525833368293</v>
      </c>
    </row>
    <row r="1930" spans="1:5">
      <c r="A1930" s="5">
        <v>45377.333333333336</v>
      </c>
      <c r="B1930">
        <v>5.1684012413024902</v>
      </c>
      <c r="C1930">
        <v>5.5999999046325604</v>
      </c>
      <c r="D1930" s="2">
        <f t="shared" si="60"/>
        <v>45377</v>
      </c>
      <c r="E1930">
        <f t="shared" si="61"/>
        <v>40.930525833368293</v>
      </c>
    </row>
    <row r="1931" spans="1:5">
      <c r="A1931" s="5">
        <v>45377.375</v>
      </c>
      <c r="B1931">
        <v>5.6993465423583896</v>
      </c>
      <c r="C1931">
        <v>7.1999998092651296</v>
      </c>
      <c r="D1931" s="2">
        <f t="shared" si="60"/>
        <v>45377</v>
      </c>
      <c r="E1931">
        <f t="shared" si="61"/>
        <v>40.930525833368293</v>
      </c>
    </row>
    <row r="1932" spans="1:5">
      <c r="A1932" s="5">
        <v>45377.416666666664</v>
      </c>
      <c r="B1932">
        <v>6.1396450996398899</v>
      </c>
      <c r="C1932">
        <v>7.1999998092651296</v>
      </c>
      <c r="D1932" s="2">
        <f t="shared" si="60"/>
        <v>45377</v>
      </c>
      <c r="E1932">
        <f t="shared" si="61"/>
        <v>40.930525833368293</v>
      </c>
    </row>
    <row r="1933" spans="1:5">
      <c r="A1933" s="5">
        <v>45377.458333333336</v>
      </c>
      <c r="B1933">
        <v>6.5037908554077104</v>
      </c>
      <c r="C1933">
        <v>10</v>
      </c>
      <c r="D1933" s="2">
        <f t="shared" si="60"/>
        <v>45377</v>
      </c>
      <c r="E1933">
        <f t="shared" si="61"/>
        <v>40.930525833368293</v>
      </c>
    </row>
    <row r="1934" spans="1:5">
      <c r="A1934" s="5">
        <v>45377.5</v>
      </c>
      <c r="B1934">
        <v>6.7200074195861799</v>
      </c>
      <c r="C1934">
        <v>11.1000003814697</v>
      </c>
      <c r="D1934" s="2">
        <f t="shared" si="60"/>
        <v>45377</v>
      </c>
      <c r="E1934">
        <f t="shared" si="61"/>
        <v>40.930525833368293</v>
      </c>
    </row>
    <row r="1935" spans="1:5">
      <c r="A1935" s="5">
        <v>45377.541666666664</v>
      </c>
      <c r="B1935">
        <v>6.7638959884643501</v>
      </c>
      <c r="C1935">
        <v>10.6000003814697</v>
      </c>
      <c r="D1935" s="2">
        <f t="shared" si="60"/>
        <v>45377</v>
      </c>
      <c r="E1935">
        <f t="shared" si="61"/>
        <v>40.930525833368293</v>
      </c>
    </row>
    <row r="1936" spans="1:5">
      <c r="A1936" s="5">
        <v>45377.583333333336</v>
      </c>
      <c r="B1936">
        <v>6.61679887771606</v>
      </c>
      <c r="C1936">
        <v>8.3000001907348597</v>
      </c>
      <c r="D1936" s="2">
        <f t="shared" si="60"/>
        <v>45377</v>
      </c>
      <c r="E1936">
        <f t="shared" si="61"/>
        <v>40.930525833368293</v>
      </c>
    </row>
    <row r="1937" spans="1:5">
      <c r="A1937" s="5">
        <v>45377.625</v>
      </c>
      <c r="B1937">
        <v>6.3377041816711399</v>
      </c>
      <c r="C1937">
        <v>8.3000001907348597</v>
      </c>
      <c r="D1937" s="2">
        <f t="shared" si="60"/>
        <v>45377</v>
      </c>
      <c r="E1937">
        <f t="shared" si="61"/>
        <v>40.930525833368293</v>
      </c>
    </row>
    <row r="1938" spans="1:5">
      <c r="A1938" s="5">
        <v>45377.666666666664</v>
      </c>
      <c r="B1938">
        <v>5.9377498626708896</v>
      </c>
      <c r="C1938">
        <v>6.6999998092651296</v>
      </c>
      <c r="D1938" s="2">
        <f t="shared" si="60"/>
        <v>45377</v>
      </c>
      <c r="E1938">
        <f t="shared" si="61"/>
        <v>40.930525833368293</v>
      </c>
    </row>
    <row r="1939" spans="1:5">
      <c r="A1939" s="5">
        <v>45377.708333333336</v>
      </c>
      <c r="B1939">
        <v>5.5000982284545898</v>
      </c>
      <c r="C1939">
        <v>5.5999999046325604</v>
      </c>
      <c r="D1939" s="2">
        <f t="shared" si="60"/>
        <v>45377</v>
      </c>
      <c r="E1939">
        <f t="shared" si="61"/>
        <v>40.930525833368293</v>
      </c>
    </row>
    <row r="1940" spans="1:5">
      <c r="A1940" s="5">
        <v>45377.75</v>
      </c>
      <c r="B1940">
        <v>4.9817447662353498</v>
      </c>
      <c r="C1940">
        <v>5</v>
      </c>
      <c r="D1940" s="2">
        <f t="shared" si="60"/>
        <v>45377</v>
      </c>
      <c r="E1940">
        <f t="shared" si="61"/>
        <v>40.930525833368293</v>
      </c>
    </row>
    <row r="1941" spans="1:5">
      <c r="A1941" s="5">
        <v>45377.791666666664</v>
      </c>
      <c r="B1941">
        <v>4.4929051399230904</v>
      </c>
      <c r="C1941">
        <v>5</v>
      </c>
      <c r="D1941" s="2">
        <f t="shared" si="60"/>
        <v>45377</v>
      </c>
      <c r="E1941">
        <f t="shared" si="61"/>
        <v>40.930525833368293</v>
      </c>
    </row>
    <row r="1942" spans="1:5">
      <c r="A1942" s="5">
        <v>45377.833333333336</v>
      </c>
      <c r="B1942">
        <v>4.2089252471923801</v>
      </c>
      <c r="C1942">
        <v>5</v>
      </c>
      <c r="D1942" s="2">
        <f t="shared" si="60"/>
        <v>45377</v>
      </c>
      <c r="E1942">
        <f t="shared" si="61"/>
        <v>40.930525833368293</v>
      </c>
    </row>
    <row r="1943" spans="1:5">
      <c r="A1943" s="5">
        <v>45377.875</v>
      </c>
      <c r="B1943">
        <v>3.9410693645477202</v>
      </c>
      <c r="C1943">
        <v>4.4000000953674299</v>
      </c>
      <c r="D1943" s="2">
        <f t="shared" si="60"/>
        <v>45377</v>
      </c>
      <c r="E1943">
        <f t="shared" si="61"/>
        <v>40.930525833368293</v>
      </c>
    </row>
    <row r="1944" spans="1:5">
      <c r="A1944" s="5">
        <v>45377.916666666664</v>
      </c>
      <c r="B1944">
        <v>3.6807758808135902</v>
      </c>
      <c r="C1944">
        <v>5</v>
      </c>
      <c r="D1944" s="2">
        <f t="shared" si="60"/>
        <v>45377</v>
      </c>
      <c r="E1944">
        <f t="shared" si="61"/>
        <v>40.930525833368293</v>
      </c>
    </row>
    <row r="1945" spans="1:5">
      <c r="A1945" s="5">
        <v>45377.958333333336</v>
      </c>
      <c r="B1945">
        <v>3.43901395797729</v>
      </c>
      <c r="C1945">
        <v>5.5999999046325604</v>
      </c>
      <c r="D1945" s="2">
        <f t="shared" si="60"/>
        <v>45377</v>
      </c>
      <c r="E1945">
        <f t="shared" si="61"/>
        <v>40.930525833368293</v>
      </c>
    </row>
    <row r="1946" spans="1:5">
      <c r="A1946" s="5">
        <v>45378</v>
      </c>
      <c r="B1946">
        <v>3.2077438831329301</v>
      </c>
      <c r="C1946">
        <v>5.5999999046325604</v>
      </c>
      <c r="D1946" s="2">
        <f t="shared" si="60"/>
        <v>45378</v>
      </c>
      <c r="E1946">
        <f t="shared" si="61"/>
        <v>38.62306014895438</v>
      </c>
    </row>
    <row r="1947" spans="1:5">
      <c r="A1947" s="5">
        <v>45378.041666666664</v>
      </c>
      <c r="B1947">
        <v>3.00443243980407</v>
      </c>
      <c r="C1947">
        <v>6.0999999046325604</v>
      </c>
      <c r="D1947" s="2">
        <f t="shared" si="60"/>
        <v>45378</v>
      </c>
      <c r="E1947">
        <f t="shared" si="61"/>
        <v>38.62306014895438</v>
      </c>
    </row>
    <row r="1948" spans="1:5">
      <c r="A1948" s="5">
        <v>45378.083333333336</v>
      </c>
      <c r="B1948">
        <v>2.83946537971496</v>
      </c>
      <c r="C1948">
        <v>6.0999999046325604</v>
      </c>
      <c r="D1948" s="2">
        <f t="shared" si="60"/>
        <v>45378</v>
      </c>
      <c r="E1948">
        <f t="shared" si="61"/>
        <v>38.62306014895438</v>
      </c>
    </row>
    <row r="1949" spans="1:5">
      <c r="A1949" s="5">
        <v>45378.125</v>
      </c>
      <c r="B1949">
        <v>2.7190158367156898</v>
      </c>
      <c r="C1949">
        <v>6.6999998092651296</v>
      </c>
      <c r="D1949" s="2">
        <f t="shared" si="60"/>
        <v>45378</v>
      </c>
      <c r="E1949">
        <f t="shared" si="61"/>
        <v>38.62306014895438</v>
      </c>
    </row>
    <row r="1950" spans="1:5">
      <c r="A1950" s="5">
        <v>45378.166666666664</v>
      </c>
      <c r="B1950">
        <v>2.63289141654968</v>
      </c>
      <c r="C1950">
        <v>5.5999999046325604</v>
      </c>
      <c r="D1950" s="2">
        <f t="shared" si="60"/>
        <v>45378</v>
      </c>
      <c r="E1950">
        <f t="shared" si="61"/>
        <v>38.62306014895438</v>
      </c>
    </row>
    <row r="1951" spans="1:5">
      <c r="A1951" s="5">
        <v>45378.208333333336</v>
      </c>
      <c r="B1951">
        <v>2.6068053245544398</v>
      </c>
      <c r="C1951">
        <v>5.5999999046325604</v>
      </c>
      <c r="D1951" s="2">
        <f t="shared" si="60"/>
        <v>45378</v>
      </c>
      <c r="E1951">
        <f t="shared" si="61"/>
        <v>38.62306014895438</v>
      </c>
    </row>
    <row r="1952" spans="1:5">
      <c r="A1952" s="5">
        <v>45378.25</v>
      </c>
      <c r="B1952">
        <v>2.6268680095672599</v>
      </c>
      <c r="C1952">
        <v>5.5999999046325604</v>
      </c>
      <c r="D1952" s="2">
        <f t="shared" si="60"/>
        <v>45378</v>
      </c>
      <c r="E1952">
        <f t="shared" si="61"/>
        <v>38.62306014895438</v>
      </c>
    </row>
    <row r="1953" spans="1:5">
      <c r="A1953" s="5">
        <v>45378.291666666664</v>
      </c>
      <c r="B1953">
        <v>2.68625664710998</v>
      </c>
      <c r="C1953">
        <v>6.0999999046325604</v>
      </c>
      <c r="D1953" s="2">
        <f t="shared" si="60"/>
        <v>45378</v>
      </c>
      <c r="E1953">
        <f t="shared" si="61"/>
        <v>38.62306014895438</v>
      </c>
    </row>
    <row r="1954" spans="1:5">
      <c r="A1954" s="5">
        <v>45378.333333333336</v>
      </c>
      <c r="B1954">
        <v>2.8132519721984801</v>
      </c>
      <c r="C1954">
        <v>6.6999998092651296</v>
      </c>
      <c r="D1954" s="2">
        <f t="shared" si="60"/>
        <v>45378</v>
      </c>
      <c r="E1954">
        <f t="shared" si="61"/>
        <v>38.62306014895438</v>
      </c>
    </row>
    <row r="1955" spans="1:5">
      <c r="A1955" s="5">
        <v>45378.375</v>
      </c>
      <c r="B1955">
        <v>3.1864736080169598</v>
      </c>
      <c r="C1955">
        <v>7.8000001907348597</v>
      </c>
      <c r="D1955" s="2">
        <f t="shared" si="60"/>
        <v>45378</v>
      </c>
      <c r="E1955">
        <f t="shared" si="61"/>
        <v>38.62306014895438</v>
      </c>
    </row>
    <row r="1956" spans="1:5">
      <c r="A1956" s="5">
        <v>45378.416666666664</v>
      </c>
      <c r="B1956">
        <v>3.6776368618011399</v>
      </c>
      <c r="C1956">
        <v>8.3000001907348597</v>
      </c>
      <c r="D1956" s="2">
        <f t="shared" si="60"/>
        <v>45378</v>
      </c>
      <c r="E1956">
        <f t="shared" si="61"/>
        <v>38.62306014895438</v>
      </c>
    </row>
    <row r="1957" spans="1:5">
      <c r="A1957" s="5">
        <v>45378.458333333336</v>
      </c>
      <c r="B1957">
        <v>4.27213335037231</v>
      </c>
      <c r="C1957">
        <v>6.6999998092651296</v>
      </c>
      <c r="D1957" s="2">
        <f t="shared" si="60"/>
        <v>45378</v>
      </c>
      <c r="E1957">
        <f t="shared" si="61"/>
        <v>38.62306014895438</v>
      </c>
    </row>
    <row r="1958" spans="1:5">
      <c r="A1958" s="5">
        <v>45378.5</v>
      </c>
      <c r="B1958">
        <v>4.7880673408508301</v>
      </c>
      <c r="C1958">
        <v>7.1999998092651296</v>
      </c>
      <c r="D1958" s="2">
        <f t="shared" si="60"/>
        <v>45378</v>
      </c>
      <c r="E1958">
        <f t="shared" si="61"/>
        <v>38.62306014895438</v>
      </c>
    </row>
    <row r="1959" spans="1:5">
      <c r="A1959" s="5">
        <v>45378.541666666664</v>
      </c>
      <c r="B1959">
        <v>5.1833438873290998</v>
      </c>
      <c r="C1959">
        <v>8.8999996185302699</v>
      </c>
      <c r="D1959" s="2">
        <f t="shared" si="60"/>
        <v>45378</v>
      </c>
      <c r="E1959">
        <f t="shared" si="61"/>
        <v>38.62306014895438</v>
      </c>
    </row>
    <row r="1960" spans="1:5">
      <c r="A1960" s="5">
        <v>45378.583333333336</v>
      </c>
      <c r="B1960">
        <v>5.34386730194091</v>
      </c>
      <c r="C1960">
        <v>8.3000001907348597</v>
      </c>
      <c r="D1960" s="2">
        <f t="shared" si="60"/>
        <v>45378</v>
      </c>
      <c r="E1960">
        <f t="shared" si="61"/>
        <v>38.62306014895438</v>
      </c>
    </row>
    <row r="1961" spans="1:5">
      <c r="A1961" s="5">
        <v>45378.625</v>
      </c>
      <c r="B1961">
        <v>5.3279557228088299</v>
      </c>
      <c r="C1961">
        <v>7.1999998092651296</v>
      </c>
      <c r="D1961" s="2">
        <f t="shared" si="60"/>
        <v>45378</v>
      </c>
      <c r="E1961">
        <f t="shared" si="61"/>
        <v>38.62306014895438</v>
      </c>
    </row>
    <row r="1962" spans="1:5">
      <c r="A1962" s="5">
        <v>45378.666666666664</v>
      </c>
      <c r="B1962">
        <v>5.1433844566345197</v>
      </c>
      <c r="C1962">
        <v>6.0999999046325604</v>
      </c>
      <c r="D1962" s="2">
        <f t="shared" si="60"/>
        <v>45378</v>
      </c>
      <c r="E1962">
        <f t="shared" si="61"/>
        <v>38.62306014895438</v>
      </c>
    </row>
    <row r="1963" spans="1:5">
      <c r="A1963" s="5">
        <v>45378.708333333336</v>
      </c>
      <c r="B1963">
        <v>4.8436942100524902</v>
      </c>
      <c r="C1963">
        <v>6.0999999046325604</v>
      </c>
      <c r="D1963" s="2">
        <f t="shared" si="60"/>
        <v>45378</v>
      </c>
      <c r="E1963">
        <f t="shared" si="61"/>
        <v>38.62306014895438</v>
      </c>
    </row>
    <row r="1964" spans="1:5">
      <c r="A1964" s="5">
        <v>45378.75</v>
      </c>
      <c r="B1964">
        <v>4.5172376632690403</v>
      </c>
      <c r="C1964">
        <v>6.6999998092651296</v>
      </c>
      <c r="D1964" s="2">
        <f t="shared" si="60"/>
        <v>45378</v>
      </c>
      <c r="E1964">
        <f t="shared" si="61"/>
        <v>38.62306014895438</v>
      </c>
    </row>
    <row r="1965" spans="1:5">
      <c r="A1965" s="5">
        <v>45378.791666666664</v>
      </c>
      <c r="B1965">
        <v>4.0306191444396902</v>
      </c>
      <c r="C1965">
        <v>6.6999998092651296</v>
      </c>
      <c r="D1965" s="2">
        <f t="shared" si="60"/>
        <v>45378</v>
      </c>
      <c r="E1965">
        <f t="shared" si="61"/>
        <v>38.62306014895438</v>
      </c>
    </row>
    <row r="1966" spans="1:5">
      <c r="A1966" s="5">
        <v>45378.833333333336</v>
      </c>
      <c r="B1966">
        <v>3.5175702571868799</v>
      </c>
      <c r="C1966">
        <v>6.6999998092651296</v>
      </c>
      <c r="D1966" s="2">
        <f t="shared" si="60"/>
        <v>45378</v>
      </c>
      <c r="E1966">
        <f t="shared" si="61"/>
        <v>38.62306014895438</v>
      </c>
    </row>
    <row r="1967" spans="1:5">
      <c r="A1967" s="5">
        <v>45378.875</v>
      </c>
      <c r="B1967">
        <v>3.2852857112884499</v>
      </c>
      <c r="C1967">
        <v>7.1999998092651296</v>
      </c>
      <c r="D1967" s="2">
        <f t="shared" si="60"/>
        <v>45378</v>
      </c>
      <c r="E1967">
        <f t="shared" si="61"/>
        <v>38.62306014895438</v>
      </c>
    </row>
    <row r="1968" spans="1:5">
      <c r="A1968" s="5">
        <v>45378.916666666664</v>
      </c>
      <c r="B1968">
        <v>3.1074402332305899</v>
      </c>
      <c r="C1968">
        <v>6.6999998092651296</v>
      </c>
      <c r="D1968" s="2">
        <f t="shared" si="60"/>
        <v>45378</v>
      </c>
      <c r="E1968">
        <f t="shared" si="61"/>
        <v>38.62306014895438</v>
      </c>
    </row>
    <row r="1969" spans="1:5">
      <c r="A1969" s="5">
        <v>45378.958333333336</v>
      </c>
      <c r="B1969">
        <v>2.9460279941558798</v>
      </c>
      <c r="C1969">
        <v>6.6999998092651296</v>
      </c>
      <c r="D1969" s="2">
        <f t="shared" si="60"/>
        <v>45378</v>
      </c>
      <c r="E1969">
        <f t="shared" si="61"/>
        <v>38.62306014895438</v>
      </c>
    </row>
    <row r="1970" spans="1:5">
      <c r="A1970" s="5">
        <v>45379</v>
      </c>
      <c r="B1970">
        <v>2.7527215480804399</v>
      </c>
      <c r="C1970">
        <v>6.0999999046325604</v>
      </c>
      <c r="D1970" s="2">
        <f t="shared" si="60"/>
        <v>45379</v>
      </c>
      <c r="E1970">
        <f t="shared" si="61"/>
        <v>40.229146236181251</v>
      </c>
    </row>
    <row r="1971" spans="1:5">
      <c r="A1971" s="5">
        <v>45379.041666666664</v>
      </c>
      <c r="B1971">
        <v>2.5847692489624001</v>
      </c>
      <c r="C1971">
        <v>6.0999999046325604</v>
      </c>
      <c r="D1971" s="2">
        <f t="shared" si="60"/>
        <v>45379</v>
      </c>
      <c r="E1971">
        <f t="shared" si="61"/>
        <v>40.229146236181251</v>
      </c>
    </row>
    <row r="1972" spans="1:5">
      <c r="A1972" s="5">
        <v>45379.083333333336</v>
      </c>
      <c r="B1972">
        <v>2.44616174697875</v>
      </c>
      <c r="C1972">
        <v>6.0999999046325604</v>
      </c>
      <c r="D1972" s="2">
        <f t="shared" si="60"/>
        <v>45379</v>
      </c>
      <c r="E1972">
        <f t="shared" si="61"/>
        <v>40.229146236181251</v>
      </c>
    </row>
    <row r="1973" spans="1:5">
      <c r="A1973" s="5">
        <v>45379.125</v>
      </c>
      <c r="B1973">
        <v>2.3559677600860498</v>
      </c>
      <c r="C1973">
        <v>6.0999999046325604</v>
      </c>
      <c r="D1973" s="2">
        <f t="shared" si="60"/>
        <v>45379</v>
      </c>
      <c r="E1973">
        <f t="shared" si="61"/>
        <v>40.229146236181251</v>
      </c>
    </row>
    <row r="1974" spans="1:5">
      <c r="A1974" s="5">
        <v>45379.166666666664</v>
      </c>
      <c r="B1974">
        <v>2.3261234760284402</v>
      </c>
      <c r="C1974">
        <v>6.0999999046325604</v>
      </c>
      <c r="D1974" s="2">
        <f t="shared" si="60"/>
        <v>45379</v>
      </c>
      <c r="E1974">
        <f t="shared" si="61"/>
        <v>40.229146236181251</v>
      </c>
    </row>
    <row r="1975" spans="1:5">
      <c r="A1975" s="5">
        <v>45379.208333333336</v>
      </c>
      <c r="B1975">
        <v>2.3665001392364502</v>
      </c>
      <c r="C1975">
        <v>5.5999999046325604</v>
      </c>
      <c r="D1975" s="2">
        <f t="shared" si="60"/>
        <v>45379</v>
      </c>
      <c r="E1975">
        <f t="shared" si="61"/>
        <v>40.229146236181251</v>
      </c>
    </row>
    <row r="1976" spans="1:5">
      <c r="A1976" s="5">
        <v>45379.25</v>
      </c>
      <c r="B1976">
        <v>2.4841964244842498</v>
      </c>
      <c r="C1976">
        <v>5.5999999046325604</v>
      </c>
      <c r="D1976" s="2">
        <f t="shared" si="60"/>
        <v>45379</v>
      </c>
      <c r="E1976">
        <f t="shared" si="61"/>
        <v>40.229146236181251</v>
      </c>
    </row>
    <row r="1977" spans="1:5">
      <c r="A1977" s="5">
        <v>45379.291666666664</v>
      </c>
      <c r="B1977">
        <v>2.6040112972259499</v>
      </c>
      <c r="C1977">
        <v>5.5999999046325604</v>
      </c>
      <c r="D1977" s="2">
        <f t="shared" si="60"/>
        <v>45379</v>
      </c>
      <c r="E1977">
        <f t="shared" si="61"/>
        <v>40.229146236181251</v>
      </c>
    </row>
    <row r="1978" spans="1:5">
      <c r="A1978" s="5">
        <v>45379.333333333336</v>
      </c>
      <c r="B1978">
        <v>2.8631126880645699</v>
      </c>
      <c r="C1978">
        <v>5.5999999046325604</v>
      </c>
      <c r="D1978" s="2">
        <f t="shared" si="60"/>
        <v>45379</v>
      </c>
      <c r="E1978">
        <f t="shared" si="61"/>
        <v>40.229146236181251</v>
      </c>
    </row>
    <row r="1979" spans="1:5">
      <c r="A1979" s="5">
        <v>45379.375</v>
      </c>
      <c r="B1979">
        <v>3.5018181800842201</v>
      </c>
      <c r="C1979">
        <v>5.5999999046325604</v>
      </c>
      <c r="D1979" s="2">
        <f t="shared" si="60"/>
        <v>45379</v>
      </c>
      <c r="E1979">
        <f t="shared" si="61"/>
        <v>40.229146236181251</v>
      </c>
    </row>
    <row r="1980" spans="1:5">
      <c r="A1980" s="5">
        <v>45379.416666666664</v>
      </c>
      <c r="B1980">
        <v>4.2051339149475098</v>
      </c>
      <c r="C1980">
        <v>5.5999999046325604</v>
      </c>
      <c r="D1980" s="2">
        <f t="shared" si="60"/>
        <v>45379</v>
      </c>
      <c r="E1980">
        <f t="shared" si="61"/>
        <v>40.229146236181251</v>
      </c>
    </row>
    <row r="1981" spans="1:5">
      <c r="A1981" s="5">
        <v>45379.458333333336</v>
      </c>
      <c r="B1981">
        <v>5.32447957992553</v>
      </c>
      <c r="C1981">
        <v>6.0999999046325604</v>
      </c>
      <c r="D1981" s="2">
        <f t="shared" si="60"/>
        <v>45379</v>
      </c>
      <c r="E1981">
        <f t="shared" si="61"/>
        <v>40.229146236181251</v>
      </c>
    </row>
    <row r="1982" spans="1:5">
      <c r="A1982" s="5">
        <v>45379.5</v>
      </c>
      <c r="B1982">
        <v>6.3626456260681099</v>
      </c>
      <c r="C1982">
        <v>6.0999999046325604</v>
      </c>
      <c r="D1982" s="2">
        <f t="shared" si="60"/>
        <v>45379</v>
      </c>
      <c r="E1982">
        <f t="shared" si="61"/>
        <v>40.229146236181251</v>
      </c>
    </row>
    <row r="1983" spans="1:5">
      <c r="A1983" s="5">
        <v>45379.541666666664</v>
      </c>
      <c r="B1983">
        <v>7.1576943397521902</v>
      </c>
      <c r="C1983">
        <v>6.6999998092651296</v>
      </c>
      <c r="D1983" s="2">
        <f t="shared" si="60"/>
        <v>45379</v>
      </c>
      <c r="E1983">
        <f t="shared" si="61"/>
        <v>40.229146236181251</v>
      </c>
    </row>
    <row r="1984" spans="1:5">
      <c r="A1984" s="5">
        <v>45379.583333333336</v>
      </c>
      <c r="B1984">
        <v>7.6357564926147399</v>
      </c>
      <c r="C1984">
        <v>6.6999998092651296</v>
      </c>
      <c r="D1984" s="2">
        <f t="shared" si="60"/>
        <v>45379</v>
      </c>
      <c r="E1984">
        <f t="shared" si="61"/>
        <v>40.229146236181251</v>
      </c>
    </row>
    <row r="1985" spans="1:5">
      <c r="A1985" s="5">
        <v>45379.625</v>
      </c>
      <c r="B1985">
        <v>7.7644133567809996</v>
      </c>
      <c r="C1985">
        <v>6.6999998092651296</v>
      </c>
      <c r="D1985" s="2">
        <f t="shared" si="60"/>
        <v>45379</v>
      </c>
      <c r="E1985">
        <f t="shared" si="61"/>
        <v>40.229146236181251</v>
      </c>
    </row>
    <row r="1986" spans="1:5">
      <c r="A1986" s="5">
        <v>45379.666666666664</v>
      </c>
      <c r="B1986">
        <v>7.5442700386047301</v>
      </c>
      <c r="C1986">
        <v>6.6999998092651296</v>
      </c>
      <c r="D1986" s="2">
        <f t="shared" si="60"/>
        <v>45379</v>
      </c>
      <c r="E1986">
        <f t="shared" si="61"/>
        <v>40.229146236181251</v>
      </c>
    </row>
    <row r="1987" spans="1:5">
      <c r="A1987" s="5">
        <v>45379.708333333336</v>
      </c>
      <c r="B1987">
        <v>6.9651389122009197</v>
      </c>
      <c r="C1987">
        <v>3.9000000953674299</v>
      </c>
      <c r="D1987" s="2">
        <f t="shared" ref="D1987:D2050" si="62">DATE(YEAR(A1987), MONTH(A1987), DAY(A1987))</f>
        <v>45379</v>
      </c>
      <c r="E1987">
        <f t="shared" ref="E1987:E2050" si="63">AVERAGEIF(D:D, D1987, B:B)*1.8+32</f>
        <v>40.229146236181251</v>
      </c>
    </row>
    <row r="1988" spans="1:5">
      <c r="A1988" s="5">
        <v>45379.75</v>
      </c>
      <c r="B1988">
        <v>6.2048029899597097</v>
      </c>
      <c r="C1988">
        <v>2.7999999523162802</v>
      </c>
      <c r="D1988" s="2">
        <f t="shared" si="62"/>
        <v>45379</v>
      </c>
      <c r="E1988">
        <f t="shared" si="63"/>
        <v>40.229146236181251</v>
      </c>
    </row>
    <row r="1989" spans="1:5">
      <c r="A1989" s="5">
        <v>45379.791666666664</v>
      </c>
      <c r="B1989">
        <v>5.7399611473083496</v>
      </c>
      <c r="C1989">
        <v>2.7999999523162802</v>
      </c>
      <c r="D1989" s="2">
        <f t="shared" si="62"/>
        <v>45379</v>
      </c>
      <c r="E1989">
        <f t="shared" si="63"/>
        <v>40.229146236181251</v>
      </c>
    </row>
    <row r="1990" spans="1:5">
      <c r="A1990" s="5">
        <v>45379.833333333336</v>
      </c>
      <c r="B1990">
        <v>5.2128920555114702</v>
      </c>
      <c r="C1990">
        <v>2.7999999523162802</v>
      </c>
      <c r="D1990" s="2">
        <f t="shared" si="62"/>
        <v>45379</v>
      </c>
      <c r="E1990">
        <f t="shared" si="63"/>
        <v>40.229146236181251</v>
      </c>
    </row>
    <row r="1991" spans="1:5">
      <c r="A1991" s="5">
        <v>45379.875</v>
      </c>
      <c r="B1991">
        <v>4.7193078994750897</v>
      </c>
      <c r="C1991">
        <v>2.20000004768371</v>
      </c>
      <c r="D1991" s="2">
        <f t="shared" si="62"/>
        <v>45379</v>
      </c>
      <c r="E1991">
        <f t="shared" si="63"/>
        <v>40.229146236181251</v>
      </c>
    </row>
    <row r="1992" spans="1:5">
      <c r="A1992" s="5">
        <v>45379.916666666664</v>
      </c>
      <c r="B1992">
        <v>4.40759229660034</v>
      </c>
      <c r="C1992">
        <v>2.20000004768371</v>
      </c>
      <c r="D1992" s="2">
        <f t="shared" si="62"/>
        <v>45379</v>
      </c>
      <c r="E1992">
        <f t="shared" si="63"/>
        <v>40.229146236181251</v>
      </c>
    </row>
    <row r="1993" spans="1:5">
      <c r="A1993" s="5">
        <v>45379.958333333336</v>
      </c>
      <c r="B1993">
        <v>4.1924786567687899</v>
      </c>
      <c r="C1993">
        <v>2.20000004768371</v>
      </c>
      <c r="D1993" s="2">
        <f t="shared" si="62"/>
        <v>45379</v>
      </c>
      <c r="E1993">
        <f t="shared" si="63"/>
        <v>40.229146236181251</v>
      </c>
    </row>
    <row r="1994" spans="1:5">
      <c r="A1994" s="5">
        <v>45380</v>
      </c>
      <c r="B1994">
        <v>4.0940294265746999</v>
      </c>
      <c r="C1994">
        <v>2.20000004768371</v>
      </c>
      <c r="D1994" s="2">
        <f t="shared" si="62"/>
        <v>45380</v>
      </c>
      <c r="E1994">
        <f t="shared" si="63"/>
        <v>43.639906519651404</v>
      </c>
    </row>
    <row r="1995" spans="1:5">
      <c r="A1995" s="5">
        <v>45380.041666666664</v>
      </c>
      <c r="B1995">
        <v>3.9758784770965501</v>
      </c>
      <c r="C1995">
        <v>2.20000004768371</v>
      </c>
      <c r="D1995" s="2">
        <f t="shared" si="62"/>
        <v>45380</v>
      </c>
      <c r="E1995">
        <f t="shared" si="63"/>
        <v>43.639906519651404</v>
      </c>
    </row>
    <row r="1996" spans="1:5">
      <c r="A1996" s="5">
        <v>45380.083333333336</v>
      </c>
      <c r="B1996">
        <v>3.8497331142425502</v>
      </c>
      <c r="C1996">
        <v>2.20000004768371</v>
      </c>
      <c r="D1996" s="2">
        <f t="shared" si="62"/>
        <v>45380</v>
      </c>
      <c r="E1996">
        <f t="shared" si="63"/>
        <v>43.639906519651404</v>
      </c>
    </row>
    <row r="1997" spans="1:5">
      <c r="A1997" s="5">
        <v>45380.125</v>
      </c>
      <c r="B1997">
        <v>3.74957275390625</v>
      </c>
      <c r="C1997">
        <v>2.20000004768371</v>
      </c>
      <c r="D1997" s="2">
        <f t="shared" si="62"/>
        <v>45380</v>
      </c>
      <c r="E1997">
        <f t="shared" si="63"/>
        <v>43.639906519651404</v>
      </c>
    </row>
    <row r="1998" spans="1:5">
      <c r="A1998" s="5">
        <v>45380.166666666664</v>
      </c>
      <c r="B1998">
        <v>3.6756427288055402</v>
      </c>
      <c r="C1998">
        <v>1.70000004768371</v>
      </c>
      <c r="D1998" s="2">
        <f t="shared" si="62"/>
        <v>45380</v>
      </c>
      <c r="E1998">
        <f t="shared" si="63"/>
        <v>43.639906519651404</v>
      </c>
    </row>
    <row r="1999" spans="1:5">
      <c r="A1999" s="5">
        <v>45380.208333333336</v>
      </c>
      <c r="B1999">
        <v>3.6415088176727202</v>
      </c>
      <c r="C1999">
        <v>1.1000000238418499</v>
      </c>
      <c r="D1999" s="2">
        <f t="shared" si="62"/>
        <v>45380</v>
      </c>
      <c r="E1999">
        <f t="shared" si="63"/>
        <v>43.639906519651404</v>
      </c>
    </row>
    <row r="2000" spans="1:5">
      <c r="A2000" s="5">
        <v>45380.25</v>
      </c>
      <c r="B2000">
        <v>3.6561684608459402</v>
      </c>
      <c r="C2000">
        <v>1.1000000238418499</v>
      </c>
      <c r="D2000" s="2">
        <f t="shared" si="62"/>
        <v>45380</v>
      </c>
      <c r="E2000">
        <f t="shared" si="63"/>
        <v>43.639906519651404</v>
      </c>
    </row>
    <row r="2001" spans="1:5">
      <c r="A2001" s="5">
        <v>45380.291666666664</v>
      </c>
      <c r="B2001">
        <v>3.87690997123718</v>
      </c>
      <c r="C2001">
        <v>1.1000000238418499</v>
      </c>
      <c r="D2001" s="2">
        <f t="shared" si="62"/>
        <v>45380</v>
      </c>
      <c r="E2001">
        <f t="shared" si="63"/>
        <v>43.639906519651404</v>
      </c>
    </row>
    <row r="2002" spans="1:5">
      <c r="A2002" s="5">
        <v>45380.333333333336</v>
      </c>
      <c r="B2002">
        <v>4.3135733604431099</v>
      </c>
      <c r="C2002">
        <v>1.70000004768371</v>
      </c>
      <c r="D2002" s="2">
        <f t="shared" si="62"/>
        <v>45380</v>
      </c>
      <c r="E2002">
        <f t="shared" si="63"/>
        <v>43.639906519651404</v>
      </c>
    </row>
    <row r="2003" spans="1:5">
      <c r="A2003" s="5">
        <v>45380.375</v>
      </c>
      <c r="B2003">
        <v>5.31164503097534</v>
      </c>
      <c r="C2003">
        <v>2.20000004768371</v>
      </c>
      <c r="D2003" s="2">
        <f t="shared" si="62"/>
        <v>45380</v>
      </c>
      <c r="E2003">
        <f t="shared" si="63"/>
        <v>43.639906519651404</v>
      </c>
    </row>
    <row r="2004" spans="1:5">
      <c r="A2004" s="5">
        <v>45380.416666666664</v>
      </c>
      <c r="B2004">
        <v>6.2977414131164497</v>
      </c>
      <c r="C2004">
        <v>2.7999999523162802</v>
      </c>
      <c r="D2004" s="2">
        <f t="shared" si="62"/>
        <v>45380</v>
      </c>
      <c r="E2004">
        <f t="shared" si="63"/>
        <v>43.639906519651404</v>
      </c>
    </row>
    <row r="2005" spans="1:5">
      <c r="A2005" s="5">
        <v>45380.458333333336</v>
      </c>
      <c r="B2005">
        <v>7.5045690536498997</v>
      </c>
      <c r="C2005">
        <v>2.20000004768371</v>
      </c>
      <c r="D2005" s="2">
        <f t="shared" si="62"/>
        <v>45380</v>
      </c>
      <c r="E2005">
        <f t="shared" si="63"/>
        <v>43.639906519651404</v>
      </c>
    </row>
    <row r="2006" spans="1:5">
      <c r="A2006" s="5">
        <v>45380.5</v>
      </c>
      <c r="B2006">
        <v>8.8379049301147408</v>
      </c>
      <c r="C2006">
        <v>2.7999999523162802</v>
      </c>
      <c r="D2006" s="2">
        <f t="shared" si="62"/>
        <v>45380</v>
      </c>
      <c r="E2006">
        <f t="shared" si="63"/>
        <v>43.639906519651404</v>
      </c>
    </row>
    <row r="2007" spans="1:5">
      <c r="A2007" s="5">
        <v>45380.541666666664</v>
      </c>
      <c r="B2007">
        <v>9.8831462860107404</v>
      </c>
      <c r="C2007">
        <v>2.7999999523162802</v>
      </c>
      <c r="D2007" s="2">
        <f t="shared" si="62"/>
        <v>45380</v>
      </c>
      <c r="E2007">
        <f t="shared" si="63"/>
        <v>43.639906519651404</v>
      </c>
    </row>
    <row r="2008" spans="1:5">
      <c r="A2008" s="5">
        <v>45380.583333333336</v>
      </c>
      <c r="B2008">
        <v>10.5120859146118</v>
      </c>
      <c r="C2008">
        <v>3.2999999523162802</v>
      </c>
      <c r="D2008" s="2">
        <f t="shared" si="62"/>
        <v>45380</v>
      </c>
      <c r="E2008">
        <f t="shared" si="63"/>
        <v>43.639906519651404</v>
      </c>
    </row>
    <row r="2009" spans="1:5">
      <c r="A2009" s="5">
        <v>45380.625</v>
      </c>
      <c r="B2009">
        <v>10.6989994049072</v>
      </c>
      <c r="C2009">
        <v>3.2999999523162802</v>
      </c>
      <c r="D2009" s="2">
        <f t="shared" si="62"/>
        <v>45380</v>
      </c>
      <c r="E2009">
        <f t="shared" si="63"/>
        <v>43.639906519651404</v>
      </c>
    </row>
    <row r="2010" spans="1:5">
      <c r="A2010" s="5">
        <v>45380.666666666664</v>
      </c>
      <c r="B2010">
        <v>10.347229957580501</v>
      </c>
      <c r="C2010">
        <v>3.2999999523162802</v>
      </c>
      <c r="D2010" s="2">
        <f t="shared" si="62"/>
        <v>45380</v>
      </c>
      <c r="E2010">
        <f t="shared" si="63"/>
        <v>43.639906519651404</v>
      </c>
    </row>
    <row r="2011" spans="1:5">
      <c r="A2011" s="5">
        <v>45380.708333333336</v>
      </c>
      <c r="B2011">
        <v>9.5768098831176705</v>
      </c>
      <c r="C2011">
        <v>3.2999999523162802</v>
      </c>
      <c r="D2011" s="2">
        <f t="shared" si="62"/>
        <v>45380</v>
      </c>
      <c r="E2011">
        <f t="shared" si="63"/>
        <v>43.639906519651404</v>
      </c>
    </row>
    <row r="2012" spans="1:5">
      <c r="A2012" s="5">
        <v>45380.75</v>
      </c>
      <c r="B2012">
        <v>8.6263904571533203</v>
      </c>
      <c r="C2012">
        <v>2.7999999523162802</v>
      </c>
      <c r="D2012" s="2">
        <f t="shared" si="62"/>
        <v>45380</v>
      </c>
      <c r="E2012">
        <f t="shared" si="63"/>
        <v>43.639906519651404</v>
      </c>
    </row>
    <row r="2013" spans="1:5">
      <c r="A2013" s="5">
        <v>45380.791666666664</v>
      </c>
      <c r="B2013">
        <v>7.8518385887145996</v>
      </c>
      <c r="C2013">
        <v>2.20000004768371</v>
      </c>
      <c r="D2013" s="2">
        <f t="shared" si="62"/>
        <v>45380</v>
      </c>
      <c r="E2013">
        <f t="shared" si="63"/>
        <v>43.639906519651404</v>
      </c>
    </row>
    <row r="2014" spans="1:5">
      <c r="A2014" s="5">
        <v>45380.833333333336</v>
      </c>
      <c r="B2014">
        <v>6.9986143112182599</v>
      </c>
      <c r="C2014">
        <v>3.2999999523162802</v>
      </c>
      <c r="D2014" s="2">
        <f t="shared" si="62"/>
        <v>45380</v>
      </c>
      <c r="E2014">
        <f t="shared" si="63"/>
        <v>43.639906519651404</v>
      </c>
    </row>
    <row r="2015" spans="1:5">
      <c r="A2015" s="5">
        <v>45380.875</v>
      </c>
      <c r="B2015">
        <v>6.3153080940246502</v>
      </c>
      <c r="C2015">
        <v>2.7999999523162802</v>
      </c>
      <c r="D2015" s="2">
        <f t="shared" si="62"/>
        <v>45380</v>
      </c>
      <c r="E2015">
        <f t="shared" si="63"/>
        <v>43.639906519651404</v>
      </c>
    </row>
    <row r="2016" spans="1:5">
      <c r="A2016" s="5">
        <v>45380.916666666664</v>
      </c>
      <c r="B2016">
        <v>5.9651784896850497</v>
      </c>
      <c r="C2016">
        <v>2.7999999523162802</v>
      </c>
      <c r="D2016" s="2">
        <f t="shared" si="62"/>
        <v>45380</v>
      </c>
      <c r="E2016">
        <f t="shared" si="63"/>
        <v>43.639906519651404</v>
      </c>
    </row>
    <row r="2017" spans="1:5">
      <c r="A2017" s="5">
        <v>45380.958333333336</v>
      </c>
      <c r="B2017">
        <v>5.6382746696472097</v>
      </c>
      <c r="C2017">
        <v>2.7999999523162802</v>
      </c>
      <c r="D2017" s="2">
        <f t="shared" si="62"/>
        <v>45380</v>
      </c>
      <c r="E2017">
        <f t="shared" si="63"/>
        <v>43.639906519651404</v>
      </c>
    </row>
    <row r="2018" spans="1:5">
      <c r="A2018" s="5">
        <v>45381</v>
      </c>
      <c r="B2018">
        <v>5.37389707565307</v>
      </c>
      <c r="C2018">
        <v>2.7999999523162802</v>
      </c>
      <c r="D2018" s="2">
        <f t="shared" si="62"/>
        <v>45381</v>
      </c>
      <c r="E2018">
        <f t="shared" si="63"/>
        <v>45.431874644756299</v>
      </c>
    </row>
    <row r="2019" spans="1:5">
      <c r="A2019" s="5">
        <v>45381.041666666664</v>
      </c>
      <c r="B2019">
        <v>5.2565598487854004</v>
      </c>
      <c r="C2019">
        <v>2.7999999523162802</v>
      </c>
      <c r="D2019" s="2">
        <f t="shared" si="62"/>
        <v>45381</v>
      </c>
      <c r="E2019">
        <f t="shared" si="63"/>
        <v>45.431874644756299</v>
      </c>
    </row>
    <row r="2020" spans="1:5">
      <c r="A2020" s="5">
        <v>45381.083333333336</v>
      </c>
      <c r="B2020">
        <v>5.1571087837219203</v>
      </c>
      <c r="C2020">
        <v>2.7999999523162802</v>
      </c>
      <c r="D2020" s="2">
        <f t="shared" si="62"/>
        <v>45381</v>
      </c>
      <c r="E2020">
        <f t="shared" si="63"/>
        <v>45.431874644756299</v>
      </c>
    </row>
    <row r="2021" spans="1:5">
      <c r="A2021" s="5">
        <v>45381.125</v>
      </c>
      <c r="B2021">
        <v>5.0875043869018501</v>
      </c>
      <c r="C2021">
        <v>2.7999999523162802</v>
      </c>
      <c r="D2021" s="2">
        <f t="shared" si="62"/>
        <v>45381</v>
      </c>
      <c r="E2021">
        <f t="shared" si="63"/>
        <v>45.431874644756299</v>
      </c>
    </row>
    <row r="2022" spans="1:5">
      <c r="A2022" s="5">
        <v>45381.166666666664</v>
      </c>
      <c r="B2022">
        <v>5.0780911445617596</v>
      </c>
      <c r="C2022">
        <v>2.7999999523162802</v>
      </c>
      <c r="D2022" s="2">
        <f t="shared" si="62"/>
        <v>45381</v>
      </c>
      <c r="E2022">
        <f t="shared" si="63"/>
        <v>45.431874644756299</v>
      </c>
    </row>
    <row r="2023" spans="1:5">
      <c r="A2023" s="5">
        <v>45381.208333333336</v>
      </c>
      <c r="B2023">
        <v>5.2367086410522399</v>
      </c>
      <c r="C2023">
        <v>2.7999999523162802</v>
      </c>
      <c r="D2023" s="2">
        <f t="shared" si="62"/>
        <v>45381</v>
      </c>
      <c r="E2023">
        <f t="shared" si="63"/>
        <v>45.431874644756299</v>
      </c>
    </row>
    <row r="2024" spans="1:5">
      <c r="A2024" s="5">
        <v>45381.25</v>
      </c>
      <c r="B2024">
        <v>5.4861493110656703</v>
      </c>
      <c r="C2024">
        <v>2.20000004768371</v>
      </c>
      <c r="D2024" s="2">
        <f t="shared" si="62"/>
        <v>45381</v>
      </c>
      <c r="E2024">
        <f t="shared" si="63"/>
        <v>45.431874644756299</v>
      </c>
    </row>
    <row r="2025" spans="1:5">
      <c r="A2025" s="5">
        <v>45381.291666666664</v>
      </c>
      <c r="B2025">
        <v>5.8687357902526802</v>
      </c>
      <c r="C2025">
        <v>2.7999999523162802</v>
      </c>
      <c r="D2025" s="2">
        <f t="shared" si="62"/>
        <v>45381</v>
      </c>
      <c r="E2025">
        <f t="shared" si="63"/>
        <v>45.431874644756299</v>
      </c>
    </row>
    <row r="2026" spans="1:5">
      <c r="A2026" s="5">
        <v>45381.333333333336</v>
      </c>
      <c r="B2026">
        <v>6.6916360855102504</v>
      </c>
      <c r="C2026">
        <v>2.7999999523162802</v>
      </c>
      <c r="D2026" s="2">
        <f t="shared" si="62"/>
        <v>45381</v>
      </c>
      <c r="E2026">
        <f t="shared" si="63"/>
        <v>45.431874644756299</v>
      </c>
    </row>
    <row r="2027" spans="1:5">
      <c r="A2027" s="5">
        <v>45381.375</v>
      </c>
      <c r="B2027">
        <v>7.6040472984313903</v>
      </c>
      <c r="C2027">
        <v>2.7999999523162802</v>
      </c>
      <c r="D2027" s="2">
        <f t="shared" si="62"/>
        <v>45381</v>
      </c>
      <c r="E2027">
        <f t="shared" si="63"/>
        <v>45.431874644756299</v>
      </c>
    </row>
    <row r="2028" spans="1:5">
      <c r="A2028" s="5">
        <v>45381.416666666664</v>
      </c>
      <c r="B2028">
        <v>8.5572443008422798</v>
      </c>
      <c r="C2028">
        <v>2.20000004768371</v>
      </c>
      <c r="D2028" s="2">
        <f t="shared" si="62"/>
        <v>45381</v>
      </c>
      <c r="E2028">
        <f t="shared" si="63"/>
        <v>45.431874644756299</v>
      </c>
    </row>
    <row r="2029" spans="1:5">
      <c r="A2029" s="5">
        <v>45381.458333333336</v>
      </c>
      <c r="B2029">
        <v>9.7263870239257795</v>
      </c>
      <c r="C2029">
        <v>3.2999999523162802</v>
      </c>
      <c r="D2029" s="2">
        <f t="shared" si="62"/>
        <v>45381</v>
      </c>
      <c r="E2029">
        <f t="shared" si="63"/>
        <v>45.431874644756299</v>
      </c>
    </row>
    <row r="2030" spans="1:5">
      <c r="A2030" s="5">
        <v>45381.5</v>
      </c>
      <c r="B2030">
        <v>10.657512664794901</v>
      </c>
      <c r="C2030">
        <v>4.4000000953674299</v>
      </c>
      <c r="D2030" s="2">
        <f t="shared" si="62"/>
        <v>45381</v>
      </c>
      <c r="E2030">
        <f t="shared" si="63"/>
        <v>45.431874644756299</v>
      </c>
    </row>
    <row r="2031" spans="1:5">
      <c r="A2031" s="5">
        <v>45381.541666666664</v>
      </c>
      <c r="B2031">
        <v>11.2272605895996</v>
      </c>
      <c r="C2031">
        <v>5</v>
      </c>
      <c r="D2031" s="2">
        <f t="shared" si="62"/>
        <v>45381</v>
      </c>
      <c r="E2031">
        <f t="shared" si="63"/>
        <v>45.431874644756299</v>
      </c>
    </row>
    <row r="2032" spans="1:5">
      <c r="A2032" s="5">
        <v>45381.583333333336</v>
      </c>
      <c r="B2032">
        <v>11.319078445434499</v>
      </c>
      <c r="C2032">
        <v>6.6999998092651296</v>
      </c>
      <c r="D2032" s="2">
        <f t="shared" si="62"/>
        <v>45381</v>
      </c>
      <c r="E2032">
        <f t="shared" si="63"/>
        <v>45.431874644756299</v>
      </c>
    </row>
    <row r="2033" spans="1:5">
      <c r="A2033" s="5">
        <v>45381.625</v>
      </c>
      <c r="B2033">
        <v>11.0236492156982</v>
      </c>
      <c r="C2033">
        <v>5.5999999046325604</v>
      </c>
      <c r="D2033" s="2">
        <f t="shared" si="62"/>
        <v>45381</v>
      </c>
      <c r="E2033">
        <f t="shared" si="63"/>
        <v>45.431874644756299</v>
      </c>
    </row>
    <row r="2034" spans="1:5">
      <c r="A2034" s="5">
        <v>45381.666666666664</v>
      </c>
      <c r="B2034">
        <v>10.3000574111938</v>
      </c>
      <c r="C2034">
        <v>5.5999999046325604</v>
      </c>
      <c r="D2034" s="2">
        <f t="shared" si="62"/>
        <v>45381</v>
      </c>
      <c r="E2034">
        <f t="shared" si="63"/>
        <v>45.431874644756299</v>
      </c>
    </row>
    <row r="2035" spans="1:5">
      <c r="A2035" s="5">
        <v>45381.708333333336</v>
      </c>
      <c r="B2035">
        <v>9.4106016159057599</v>
      </c>
      <c r="C2035">
        <v>5</v>
      </c>
      <c r="D2035" s="2">
        <f t="shared" si="62"/>
        <v>45381</v>
      </c>
      <c r="E2035">
        <f t="shared" si="63"/>
        <v>45.431874644756299</v>
      </c>
    </row>
    <row r="2036" spans="1:5">
      <c r="A2036" s="5">
        <v>45381.75</v>
      </c>
      <c r="B2036">
        <v>8.4613132476806605</v>
      </c>
      <c r="C2036">
        <v>5</v>
      </c>
      <c r="D2036" s="2">
        <f t="shared" si="62"/>
        <v>45381</v>
      </c>
      <c r="E2036">
        <f t="shared" si="63"/>
        <v>45.431874644756299</v>
      </c>
    </row>
    <row r="2037" spans="1:5">
      <c r="A2037" s="5">
        <v>45381.791666666664</v>
      </c>
      <c r="B2037">
        <v>7.7275156974792401</v>
      </c>
      <c r="C2037">
        <v>5</v>
      </c>
      <c r="D2037" s="2">
        <f t="shared" si="62"/>
        <v>45381</v>
      </c>
      <c r="E2037">
        <f t="shared" si="63"/>
        <v>45.431874644756299</v>
      </c>
    </row>
    <row r="2038" spans="1:5">
      <c r="A2038" s="5">
        <v>45381.833333333336</v>
      </c>
      <c r="B2038">
        <v>6.8962302207946697</v>
      </c>
      <c r="C2038">
        <v>5</v>
      </c>
      <c r="D2038" s="2">
        <f t="shared" si="62"/>
        <v>45381</v>
      </c>
      <c r="E2038">
        <f t="shared" si="63"/>
        <v>45.431874644756299</v>
      </c>
    </row>
    <row r="2039" spans="1:5">
      <c r="A2039" s="5">
        <v>45381.875</v>
      </c>
      <c r="B2039">
        <v>6.1250753402709899</v>
      </c>
      <c r="C2039">
        <v>4.4000000953674299</v>
      </c>
      <c r="D2039" s="2">
        <f t="shared" si="62"/>
        <v>45381</v>
      </c>
      <c r="E2039">
        <f t="shared" si="63"/>
        <v>45.431874644756299</v>
      </c>
    </row>
    <row r="2040" spans="1:5">
      <c r="A2040" s="5">
        <v>45381.916666666664</v>
      </c>
      <c r="B2040">
        <v>5.6096625328063903</v>
      </c>
      <c r="C2040">
        <v>4.4000000953674299</v>
      </c>
      <c r="D2040" s="2">
        <f t="shared" si="62"/>
        <v>45381</v>
      </c>
      <c r="E2040">
        <f t="shared" si="63"/>
        <v>45.431874644756299</v>
      </c>
    </row>
    <row r="2041" spans="1:5">
      <c r="A2041" s="5">
        <v>45381.958333333336</v>
      </c>
      <c r="B2041">
        <v>5.2096352577209402</v>
      </c>
      <c r="C2041">
        <v>4.4000000953674299</v>
      </c>
      <c r="D2041" s="2">
        <f t="shared" si="62"/>
        <v>45381</v>
      </c>
      <c r="E2041">
        <f t="shared" si="63"/>
        <v>45.431874644756299</v>
      </c>
    </row>
    <row r="2042" spans="1:5">
      <c r="A2042" s="5">
        <v>45382</v>
      </c>
      <c r="B2042">
        <v>4.9269757270812899</v>
      </c>
      <c r="C2042">
        <v>4.4000000953674299</v>
      </c>
      <c r="D2042" s="2">
        <f t="shared" si="62"/>
        <v>45382</v>
      </c>
      <c r="E2042">
        <f t="shared" si="63"/>
        <v>43.387137341499312</v>
      </c>
    </row>
    <row r="2043" spans="1:5">
      <c r="A2043" s="5">
        <v>45382.041666666664</v>
      </c>
      <c r="B2043">
        <v>4.66233110427856</v>
      </c>
      <c r="C2043">
        <v>4.4000000953674299</v>
      </c>
      <c r="D2043" s="2">
        <f t="shared" si="62"/>
        <v>45382</v>
      </c>
      <c r="E2043">
        <f t="shared" si="63"/>
        <v>43.387137341499312</v>
      </c>
    </row>
    <row r="2044" spans="1:5">
      <c r="A2044" s="5">
        <v>45382.083333333336</v>
      </c>
      <c r="B2044">
        <v>4.41471195220947</v>
      </c>
      <c r="C2044">
        <v>3.9000000953674299</v>
      </c>
      <c r="D2044" s="2">
        <f t="shared" si="62"/>
        <v>45382</v>
      </c>
      <c r="E2044">
        <f t="shared" si="63"/>
        <v>43.387137341499312</v>
      </c>
    </row>
    <row r="2045" spans="1:5">
      <c r="A2045" s="5">
        <v>45382.125</v>
      </c>
      <c r="B2045">
        <v>4.2143750190734801</v>
      </c>
      <c r="C2045">
        <v>3.9000000953674299</v>
      </c>
      <c r="D2045" s="2">
        <f t="shared" si="62"/>
        <v>45382</v>
      </c>
      <c r="E2045">
        <f t="shared" si="63"/>
        <v>43.387137341499312</v>
      </c>
    </row>
    <row r="2046" spans="1:5">
      <c r="A2046" s="5">
        <v>45382.166666666664</v>
      </c>
      <c r="B2046">
        <v>4.0603880882263104</v>
      </c>
      <c r="C2046">
        <v>3.2999999523162802</v>
      </c>
      <c r="D2046" s="2">
        <f t="shared" si="62"/>
        <v>45382</v>
      </c>
      <c r="E2046">
        <f t="shared" si="63"/>
        <v>43.387137341499312</v>
      </c>
    </row>
    <row r="2047" spans="1:5">
      <c r="A2047" s="5">
        <v>45382.208333333336</v>
      </c>
      <c r="B2047">
        <v>3.9920613765716499</v>
      </c>
      <c r="C2047">
        <v>2.7999999523162802</v>
      </c>
      <c r="D2047" s="2">
        <f t="shared" si="62"/>
        <v>45382</v>
      </c>
      <c r="E2047">
        <f t="shared" si="63"/>
        <v>43.387137341499312</v>
      </c>
    </row>
    <row r="2048" spans="1:5">
      <c r="A2048" s="5">
        <v>45382.25</v>
      </c>
      <c r="B2048">
        <v>3.9800393581390301</v>
      </c>
      <c r="C2048">
        <v>3.2999999523162802</v>
      </c>
      <c r="D2048" s="2">
        <f t="shared" si="62"/>
        <v>45382</v>
      </c>
      <c r="E2048">
        <f t="shared" si="63"/>
        <v>43.387137341499312</v>
      </c>
    </row>
    <row r="2049" spans="1:5">
      <c r="A2049" s="5">
        <v>45382.291666666664</v>
      </c>
      <c r="B2049">
        <v>4.2223019599914497</v>
      </c>
      <c r="C2049">
        <v>3.9000000953674299</v>
      </c>
      <c r="D2049" s="2">
        <f t="shared" si="62"/>
        <v>45382</v>
      </c>
      <c r="E2049">
        <f t="shared" si="63"/>
        <v>43.387137341499312</v>
      </c>
    </row>
    <row r="2050" spans="1:5">
      <c r="A2050" s="5">
        <v>45382.333333333336</v>
      </c>
      <c r="B2050">
        <v>4.8056035041809002</v>
      </c>
      <c r="C2050">
        <v>4.4000000953674299</v>
      </c>
      <c r="D2050" s="2">
        <f t="shared" si="62"/>
        <v>45382</v>
      </c>
      <c r="E2050">
        <f t="shared" si="63"/>
        <v>43.387137341499312</v>
      </c>
    </row>
    <row r="2051" spans="1:5">
      <c r="A2051" s="5">
        <v>45382.375</v>
      </c>
      <c r="B2051">
        <v>5.5220103263854901</v>
      </c>
      <c r="C2051">
        <v>5</v>
      </c>
      <c r="D2051" s="2">
        <f t="shared" ref="D2051:D2114" si="64">DATE(YEAR(A2051), MONTH(A2051), DAY(A2051))</f>
        <v>45382</v>
      </c>
      <c r="E2051">
        <f t="shared" ref="E2051:E2114" si="65">AVERAGEIF(D:D, D2051, B:B)*1.8+32</f>
        <v>43.387137341499312</v>
      </c>
    </row>
    <row r="2052" spans="1:5">
      <c r="A2052" s="5">
        <v>45382.416666666664</v>
      </c>
      <c r="B2052">
        <v>6.5575752258300701</v>
      </c>
      <c r="C2052">
        <v>5.5999999046325604</v>
      </c>
      <c r="D2052" s="2">
        <f t="shared" si="64"/>
        <v>45382</v>
      </c>
      <c r="E2052">
        <f t="shared" si="65"/>
        <v>43.387137341499312</v>
      </c>
    </row>
    <row r="2053" spans="1:5">
      <c r="A2053" s="5">
        <v>45382.458333333336</v>
      </c>
      <c r="B2053">
        <v>7.9169812202453604</v>
      </c>
      <c r="C2053">
        <v>7.1999998092651296</v>
      </c>
      <c r="D2053" s="2">
        <f t="shared" si="64"/>
        <v>45382</v>
      </c>
      <c r="E2053">
        <f t="shared" si="65"/>
        <v>43.387137341499312</v>
      </c>
    </row>
    <row r="2054" spans="1:5">
      <c r="A2054" s="5">
        <v>45382.5</v>
      </c>
      <c r="B2054">
        <v>9.0644454956054599</v>
      </c>
      <c r="C2054">
        <v>7.8000001907348597</v>
      </c>
      <c r="D2054" s="2">
        <f t="shared" si="64"/>
        <v>45382</v>
      </c>
      <c r="E2054">
        <f t="shared" si="65"/>
        <v>43.387137341499312</v>
      </c>
    </row>
    <row r="2055" spans="1:5">
      <c r="A2055" s="5">
        <v>45382.541666666664</v>
      </c>
      <c r="B2055">
        <v>10.071790695190399</v>
      </c>
      <c r="C2055">
        <v>8.3000001907348597</v>
      </c>
      <c r="D2055" s="2">
        <f t="shared" si="64"/>
        <v>45382</v>
      </c>
      <c r="E2055">
        <f t="shared" si="65"/>
        <v>43.387137341499312</v>
      </c>
    </row>
    <row r="2056" spans="1:5">
      <c r="A2056" s="5">
        <v>45382.583333333336</v>
      </c>
      <c r="B2056">
        <v>10.5260305404663</v>
      </c>
      <c r="C2056">
        <v>8.8999996185302699</v>
      </c>
      <c r="D2056" s="2">
        <f t="shared" si="64"/>
        <v>45382</v>
      </c>
      <c r="E2056">
        <f t="shared" si="65"/>
        <v>43.387137341499312</v>
      </c>
    </row>
    <row r="2057" spans="1:5">
      <c r="A2057" s="5">
        <v>45382.625</v>
      </c>
      <c r="B2057">
        <v>10.3651523590087</v>
      </c>
      <c r="C2057">
        <v>8.8999996185302699</v>
      </c>
      <c r="D2057" s="2">
        <f t="shared" si="64"/>
        <v>45382</v>
      </c>
      <c r="E2057">
        <f t="shared" si="65"/>
        <v>43.387137341499312</v>
      </c>
    </row>
    <row r="2058" spans="1:5">
      <c r="A2058" s="5">
        <v>45382.666666666664</v>
      </c>
      <c r="B2058">
        <v>9.8217782974243093</v>
      </c>
      <c r="C2058">
        <v>8.8999996185302699</v>
      </c>
      <c r="D2058" s="2">
        <f t="shared" si="64"/>
        <v>45382</v>
      </c>
      <c r="E2058">
        <f t="shared" si="65"/>
        <v>43.387137341499312</v>
      </c>
    </row>
    <row r="2059" spans="1:5">
      <c r="A2059" s="5">
        <v>45382.708333333336</v>
      </c>
      <c r="B2059">
        <v>8.7921066284179599</v>
      </c>
      <c r="C2059">
        <v>8.3000001907348597</v>
      </c>
      <c r="D2059" s="2">
        <f t="shared" si="64"/>
        <v>45382</v>
      </c>
      <c r="E2059">
        <f t="shared" si="65"/>
        <v>43.387137341499312</v>
      </c>
    </row>
    <row r="2060" spans="1:5">
      <c r="A2060" s="5">
        <v>45382.75</v>
      </c>
      <c r="B2060">
        <v>7.4507627487182599</v>
      </c>
      <c r="C2060">
        <v>7.1999998092651296</v>
      </c>
      <c r="D2060" s="2">
        <f t="shared" si="64"/>
        <v>45382</v>
      </c>
      <c r="E2060">
        <f t="shared" si="65"/>
        <v>43.387137341499312</v>
      </c>
    </row>
    <row r="2061" spans="1:5">
      <c r="A2061" s="5">
        <v>45382.791666666664</v>
      </c>
      <c r="B2061">
        <v>6.6193661689758301</v>
      </c>
      <c r="C2061">
        <v>5.5999999046325604</v>
      </c>
      <c r="D2061" s="2">
        <f t="shared" si="64"/>
        <v>45382</v>
      </c>
      <c r="E2061">
        <f t="shared" si="65"/>
        <v>43.387137341499312</v>
      </c>
    </row>
    <row r="2062" spans="1:5">
      <c r="A2062" s="5">
        <v>45382.833333333336</v>
      </c>
      <c r="B2062">
        <v>5.7314400672912598</v>
      </c>
      <c r="C2062">
        <v>5</v>
      </c>
      <c r="D2062" s="2">
        <f t="shared" si="64"/>
        <v>45382</v>
      </c>
      <c r="E2062">
        <f t="shared" si="65"/>
        <v>43.387137341499312</v>
      </c>
    </row>
    <row r="2063" spans="1:5">
      <c r="A2063" s="5">
        <v>45382.875</v>
      </c>
      <c r="B2063">
        <v>5.0351824760437003</v>
      </c>
      <c r="C2063">
        <v>4.4000000953674299</v>
      </c>
      <c r="D2063" s="2">
        <f t="shared" si="64"/>
        <v>45382</v>
      </c>
      <c r="E2063">
        <f t="shared" si="65"/>
        <v>43.387137341499312</v>
      </c>
    </row>
    <row r="2064" spans="1:5">
      <c r="A2064" s="5">
        <v>45382.916666666664</v>
      </c>
      <c r="B2064">
        <v>4.6773409843444798</v>
      </c>
      <c r="C2064">
        <v>3.9000000953674299</v>
      </c>
      <c r="D2064" s="2">
        <f t="shared" si="64"/>
        <v>45382</v>
      </c>
      <c r="E2064">
        <f t="shared" si="65"/>
        <v>43.387137341499312</v>
      </c>
    </row>
    <row r="2065" spans="1:5">
      <c r="A2065" s="5">
        <v>45382.958333333336</v>
      </c>
      <c r="B2065">
        <v>4.3977465629577601</v>
      </c>
      <c r="C2065">
        <v>2.7999999523162802</v>
      </c>
      <c r="D2065" s="2">
        <f t="shared" si="64"/>
        <v>45382</v>
      </c>
      <c r="E2065">
        <f t="shared" si="65"/>
        <v>43.387137341499312</v>
      </c>
    </row>
    <row r="2066" spans="1:5">
      <c r="A2066" s="5">
        <v>45383</v>
      </c>
      <c r="B2066">
        <v>4.1682615280151296</v>
      </c>
      <c r="C2066">
        <v>2.20000004768371</v>
      </c>
      <c r="D2066" s="2">
        <f t="shared" si="64"/>
        <v>45383</v>
      </c>
      <c r="E2066">
        <f t="shared" si="65"/>
        <v>43.63394876122473</v>
      </c>
    </row>
    <row r="2067" spans="1:5">
      <c r="A2067" s="5">
        <v>45383.041666666664</v>
      </c>
      <c r="B2067">
        <v>3.9559638500213601</v>
      </c>
      <c r="C2067">
        <v>2.20000004768371</v>
      </c>
      <c r="D2067" s="2">
        <f t="shared" si="64"/>
        <v>45383</v>
      </c>
      <c r="E2067">
        <f t="shared" si="65"/>
        <v>43.63394876122473</v>
      </c>
    </row>
    <row r="2068" spans="1:5">
      <c r="A2068" s="5">
        <v>45383.083333333336</v>
      </c>
      <c r="B2068">
        <v>3.7999563217163002</v>
      </c>
      <c r="C2068">
        <v>0.60000002384185702</v>
      </c>
      <c r="D2068" s="2">
        <f t="shared" si="64"/>
        <v>45383</v>
      </c>
      <c r="E2068">
        <f t="shared" si="65"/>
        <v>43.63394876122473</v>
      </c>
    </row>
    <row r="2069" spans="1:5">
      <c r="A2069" s="5">
        <v>45383.125</v>
      </c>
      <c r="B2069">
        <v>3.70224738121032</v>
      </c>
      <c r="C2069">
        <v>1.1000000238418499</v>
      </c>
      <c r="D2069" s="2">
        <f t="shared" si="64"/>
        <v>45383</v>
      </c>
      <c r="E2069">
        <f t="shared" si="65"/>
        <v>43.63394876122473</v>
      </c>
    </row>
    <row r="2070" spans="1:5">
      <c r="A2070" s="5">
        <v>45383.166666666664</v>
      </c>
      <c r="B2070">
        <v>3.6846315860748202</v>
      </c>
      <c r="C2070">
        <v>1.70000004768371</v>
      </c>
      <c r="D2070" s="2">
        <f t="shared" si="64"/>
        <v>45383</v>
      </c>
      <c r="E2070">
        <f t="shared" si="65"/>
        <v>43.63394876122473</v>
      </c>
    </row>
    <row r="2071" spans="1:5">
      <c r="A2071" s="5">
        <v>45383.208333333336</v>
      </c>
      <c r="B2071">
        <v>3.7362487316131499</v>
      </c>
      <c r="C2071">
        <v>1.1000000238418499</v>
      </c>
      <c r="D2071" s="2">
        <f t="shared" si="64"/>
        <v>45383</v>
      </c>
      <c r="E2071">
        <f t="shared" si="65"/>
        <v>43.63394876122473</v>
      </c>
    </row>
    <row r="2072" spans="1:5">
      <c r="A2072" s="5">
        <v>45383.25</v>
      </c>
      <c r="B2072">
        <v>3.9007809162139799</v>
      </c>
      <c r="C2072">
        <v>0.60000002384185702</v>
      </c>
      <c r="D2072" s="2">
        <f t="shared" si="64"/>
        <v>45383</v>
      </c>
      <c r="E2072">
        <f t="shared" si="65"/>
        <v>43.63394876122473</v>
      </c>
    </row>
    <row r="2073" spans="1:5">
      <c r="A2073" s="5">
        <v>45383.291666666664</v>
      </c>
      <c r="B2073">
        <v>4.17683553695678</v>
      </c>
      <c r="C2073">
        <v>3.2999999523162802</v>
      </c>
      <c r="D2073" s="2">
        <f t="shared" si="64"/>
        <v>45383</v>
      </c>
      <c r="E2073">
        <f t="shared" si="65"/>
        <v>43.63394876122473</v>
      </c>
    </row>
    <row r="2074" spans="1:5">
      <c r="A2074" s="5">
        <v>45383.333333333336</v>
      </c>
      <c r="B2074">
        <v>4.8658251762390101</v>
      </c>
      <c r="C2074">
        <v>6.0999999046325604</v>
      </c>
      <c r="D2074" s="2">
        <f t="shared" si="64"/>
        <v>45383</v>
      </c>
      <c r="E2074">
        <f t="shared" si="65"/>
        <v>43.63394876122473</v>
      </c>
    </row>
    <row r="2075" spans="1:5">
      <c r="A2075" s="5">
        <v>45383.375</v>
      </c>
      <c r="B2075">
        <v>5.9701819419860804</v>
      </c>
      <c r="C2075">
        <v>8.3000001907348597</v>
      </c>
      <c r="D2075" s="2">
        <f t="shared" si="64"/>
        <v>45383</v>
      </c>
      <c r="E2075">
        <f t="shared" si="65"/>
        <v>43.63394876122473</v>
      </c>
    </row>
    <row r="2076" spans="1:5">
      <c r="A2076" s="5">
        <v>45383.416666666664</v>
      </c>
      <c r="B2076">
        <v>7.1111102104187003</v>
      </c>
      <c r="C2076">
        <v>8.8999996185302699</v>
      </c>
      <c r="D2076" s="2">
        <f t="shared" si="64"/>
        <v>45383</v>
      </c>
      <c r="E2076">
        <f t="shared" si="65"/>
        <v>43.63394876122473</v>
      </c>
    </row>
    <row r="2077" spans="1:5">
      <c r="A2077" s="5">
        <v>45383.458333333336</v>
      </c>
      <c r="B2077">
        <v>8.6989269256591797</v>
      </c>
      <c r="C2077">
        <v>9.3999996185302699</v>
      </c>
      <c r="D2077" s="2">
        <f t="shared" si="64"/>
        <v>45383</v>
      </c>
      <c r="E2077">
        <f t="shared" si="65"/>
        <v>43.63394876122473</v>
      </c>
    </row>
    <row r="2078" spans="1:5">
      <c r="A2078" s="5">
        <v>45383.5</v>
      </c>
      <c r="B2078">
        <v>9.9142360687255806</v>
      </c>
      <c r="C2078">
        <v>10</v>
      </c>
      <c r="D2078" s="2">
        <f t="shared" si="64"/>
        <v>45383</v>
      </c>
      <c r="E2078">
        <f t="shared" si="65"/>
        <v>43.63394876122473</v>
      </c>
    </row>
    <row r="2079" spans="1:5">
      <c r="A2079" s="5">
        <v>45383.541666666664</v>
      </c>
      <c r="B2079">
        <v>10.631950378417899</v>
      </c>
      <c r="C2079">
        <v>11.1000003814697</v>
      </c>
      <c r="D2079" s="2">
        <f t="shared" si="64"/>
        <v>45383</v>
      </c>
      <c r="E2079">
        <f t="shared" si="65"/>
        <v>43.63394876122473</v>
      </c>
    </row>
    <row r="2080" spans="1:5">
      <c r="A2080" s="5">
        <v>45383.583333333336</v>
      </c>
      <c r="B2080">
        <v>10.805685043334901</v>
      </c>
      <c r="C2080">
        <v>10.6000003814697</v>
      </c>
      <c r="D2080" s="2">
        <f t="shared" si="64"/>
        <v>45383</v>
      </c>
      <c r="E2080">
        <f t="shared" si="65"/>
        <v>43.63394876122473</v>
      </c>
    </row>
    <row r="2081" spans="1:5">
      <c r="A2081" s="5">
        <v>45383.625</v>
      </c>
      <c r="B2081">
        <v>10.445681571960399</v>
      </c>
      <c r="C2081">
        <v>11.1000003814697</v>
      </c>
      <c r="D2081" s="2">
        <f t="shared" si="64"/>
        <v>45383</v>
      </c>
      <c r="E2081">
        <f t="shared" si="65"/>
        <v>43.63394876122473</v>
      </c>
    </row>
    <row r="2082" spans="1:5">
      <c r="A2082" s="5">
        <v>45383.666666666664</v>
      </c>
      <c r="B2082">
        <v>9.5606317520141602</v>
      </c>
      <c r="C2082">
        <v>11.1000003814697</v>
      </c>
      <c r="D2082" s="2">
        <f t="shared" si="64"/>
        <v>45383</v>
      </c>
      <c r="E2082">
        <f t="shared" si="65"/>
        <v>43.63394876122473</v>
      </c>
    </row>
    <row r="2083" spans="1:5">
      <c r="A2083" s="5">
        <v>45383.708333333336</v>
      </c>
      <c r="B2083">
        <v>8.3775606155395508</v>
      </c>
      <c r="C2083">
        <v>10.6000003814697</v>
      </c>
      <c r="D2083" s="2">
        <f t="shared" si="64"/>
        <v>45383</v>
      </c>
      <c r="E2083">
        <f t="shared" si="65"/>
        <v>43.63394876122473</v>
      </c>
    </row>
    <row r="2084" spans="1:5">
      <c r="A2084" s="5">
        <v>45383.75</v>
      </c>
      <c r="B2084">
        <v>7.6634840965270996</v>
      </c>
      <c r="C2084">
        <v>8.8999996185302699</v>
      </c>
      <c r="D2084" s="2">
        <f t="shared" si="64"/>
        <v>45383</v>
      </c>
      <c r="E2084">
        <f t="shared" si="65"/>
        <v>43.63394876122473</v>
      </c>
    </row>
    <row r="2085" spans="1:5">
      <c r="A2085" s="5">
        <v>45383.791666666664</v>
      </c>
      <c r="B2085">
        <v>7.0756940841674796</v>
      </c>
      <c r="C2085">
        <v>6.6999998092651296</v>
      </c>
      <c r="D2085" s="2">
        <f t="shared" si="64"/>
        <v>45383</v>
      </c>
      <c r="E2085">
        <f t="shared" si="65"/>
        <v>43.63394876122473</v>
      </c>
    </row>
    <row r="2086" spans="1:5">
      <c r="A2086" s="5">
        <v>45383.833333333336</v>
      </c>
      <c r="B2086">
        <v>6.2645926475524902</v>
      </c>
      <c r="C2086">
        <v>5.5999999046325604</v>
      </c>
      <c r="D2086" s="2">
        <f t="shared" si="64"/>
        <v>45383</v>
      </c>
      <c r="E2086">
        <f t="shared" si="65"/>
        <v>43.63394876122473</v>
      </c>
    </row>
    <row r="2087" spans="1:5">
      <c r="A2087" s="5">
        <v>45383.875</v>
      </c>
      <c r="B2087">
        <v>5.82554006576538</v>
      </c>
      <c r="C2087">
        <v>5</v>
      </c>
      <c r="D2087" s="2">
        <f t="shared" si="64"/>
        <v>45383</v>
      </c>
      <c r="E2087">
        <f t="shared" si="65"/>
        <v>43.63394876122473</v>
      </c>
    </row>
    <row r="2088" spans="1:5">
      <c r="A2088" s="5">
        <v>45383.916666666664</v>
      </c>
      <c r="B2088">
        <v>5.4842224121093697</v>
      </c>
      <c r="C2088">
        <v>4.4000000953674299</v>
      </c>
      <c r="D2088" s="2">
        <f t="shared" si="64"/>
        <v>45383</v>
      </c>
      <c r="E2088">
        <f t="shared" si="65"/>
        <v>43.63394876122473</v>
      </c>
    </row>
    <row r="2089" spans="1:5">
      <c r="A2089" s="5">
        <v>45383.958333333336</v>
      </c>
      <c r="B2089">
        <v>5.29906797409057</v>
      </c>
      <c r="C2089">
        <v>4.4000000953674299</v>
      </c>
      <c r="D2089" s="2">
        <f t="shared" si="64"/>
        <v>45383</v>
      </c>
      <c r="E2089">
        <f t="shared" si="65"/>
        <v>43.63394876122473</v>
      </c>
    </row>
    <row r="2090" spans="1:5">
      <c r="A2090" s="5">
        <v>45384</v>
      </c>
      <c r="B2090">
        <v>5.1735720634460396</v>
      </c>
      <c r="C2090">
        <v>4.4000000953674299</v>
      </c>
      <c r="D2090" s="2">
        <f t="shared" si="64"/>
        <v>45384</v>
      </c>
      <c r="E2090">
        <f t="shared" si="65"/>
        <v>44.56960721015929</v>
      </c>
    </row>
    <row r="2091" spans="1:5">
      <c r="A2091" s="5">
        <v>45384.041666666664</v>
      </c>
      <c r="B2091">
        <v>5.0652704238891602</v>
      </c>
      <c r="C2091">
        <v>3.9000000953674299</v>
      </c>
      <c r="D2091" s="2">
        <f t="shared" si="64"/>
        <v>45384</v>
      </c>
      <c r="E2091">
        <f t="shared" si="65"/>
        <v>44.56960721015929</v>
      </c>
    </row>
    <row r="2092" spans="1:5">
      <c r="A2092" s="5">
        <v>45384.083333333336</v>
      </c>
      <c r="B2092">
        <v>4.9725642204284597</v>
      </c>
      <c r="C2092">
        <v>3.9000000953674299</v>
      </c>
      <c r="D2092" s="2">
        <f t="shared" si="64"/>
        <v>45384</v>
      </c>
      <c r="E2092">
        <f t="shared" si="65"/>
        <v>44.56960721015929</v>
      </c>
    </row>
    <row r="2093" spans="1:5">
      <c r="A2093" s="5">
        <v>45384.125</v>
      </c>
      <c r="B2093">
        <v>4.9189920425415004</v>
      </c>
      <c r="C2093">
        <v>4.4000000953674299</v>
      </c>
      <c r="D2093" s="2">
        <f t="shared" si="64"/>
        <v>45384</v>
      </c>
      <c r="E2093">
        <f t="shared" si="65"/>
        <v>44.56960721015929</v>
      </c>
    </row>
    <row r="2094" spans="1:5">
      <c r="A2094" s="5">
        <v>45384.166666666664</v>
      </c>
      <c r="B2094">
        <v>4.9054288864135698</v>
      </c>
      <c r="C2094">
        <v>4.4000000953674299</v>
      </c>
      <c r="D2094" s="2">
        <f t="shared" si="64"/>
        <v>45384</v>
      </c>
      <c r="E2094">
        <f t="shared" si="65"/>
        <v>44.56960721015929</v>
      </c>
    </row>
    <row r="2095" spans="1:5">
      <c r="A2095" s="5">
        <v>45384.208333333336</v>
      </c>
      <c r="B2095">
        <v>4.9815211296081499</v>
      </c>
      <c r="C2095">
        <v>5</v>
      </c>
      <c r="D2095" s="2">
        <f t="shared" si="64"/>
        <v>45384</v>
      </c>
      <c r="E2095">
        <f t="shared" si="65"/>
        <v>44.56960721015929</v>
      </c>
    </row>
    <row r="2096" spans="1:5">
      <c r="A2096" s="5">
        <v>45384.25</v>
      </c>
      <c r="B2096">
        <v>5.3285956382751403</v>
      </c>
      <c r="C2096">
        <v>6.0999999046325604</v>
      </c>
      <c r="D2096" s="2">
        <f t="shared" si="64"/>
        <v>45384</v>
      </c>
      <c r="E2096">
        <f t="shared" si="65"/>
        <v>44.56960721015929</v>
      </c>
    </row>
    <row r="2097" spans="1:5">
      <c r="A2097" s="5">
        <v>45384.291666666664</v>
      </c>
      <c r="B2097">
        <v>5.8277454376220703</v>
      </c>
      <c r="C2097">
        <v>7.8000001907348597</v>
      </c>
      <c r="D2097" s="2">
        <f t="shared" si="64"/>
        <v>45384</v>
      </c>
      <c r="E2097">
        <f t="shared" si="65"/>
        <v>44.56960721015929</v>
      </c>
    </row>
    <row r="2098" spans="1:5">
      <c r="A2098" s="5">
        <v>45384.333333333336</v>
      </c>
      <c r="B2098">
        <v>6.7366557121276802</v>
      </c>
      <c r="C2098">
        <v>8.8999996185302699</v>
      </c>
      <c r="D2098" s="2">
        <f t="shared" si="64"/>
        <v>45384</v>
      </c>
      <c r="E2098">
        <f t="shared" si="65"/>
        <v>44.56960721015929</v>
      </c>
    </row>
    <row r="2099" spans="1:5">
      <c r="A2099" s="5">
        <v>45384.375</v>
      </c>
      <c r="B2099">
        <v>7.4642872810363698</v>
      </c>
      <c r="C2099">
        <v>8.3000001907348597</v>
      </c>
      <c r="D2099" s="2">
        <f t="shared" si="64"/>
        <v>45384</v>
      </c>
      <c r="E2099">
        <f t="shared" si="65"/>
        <v>44.56960721015929</v>
      </c>
    </row>
    <row r="2100" spans="1:5">
      <c r="A2100" s="5">
        <v>45384.416666666664</v>
      </c>
      <c r="B2100">
        <v>8.1607513427734304</v>
      </c>
      <c r="C2100">
        <v>7.8000001907348597</v>
      </c>
      <c r="D2100" s="2">
        <f t="shared" si="64"/>
        <v>45384</v>
      </c>
      <c r="E2100">
        <f t="shared" si="65"/>
        <v>44.56960721015929</v>
      </c>
    </row>
    <row r="2101" spans="1:5">
      <c r="A2101" s="5">
        <v>45384.458333333336</v>
      </c>
      <c r="B2101">
        <v>9.0423030853271396</v>
      </c>
      <c r="C2101">
        <v>8.3000001907348597</v>
      </c>
      <c r="D2101" s="2">
        <f t="shared" si="64"/>
        <v>45384</v>
      </c>
      <c r="E2101">
        <f t="shared" si="65"/>
        <v>44.56960721015929</v>
      </c>
    </row>
    <row r="2102" spans="1:5">
      <c r="A2102" s="5">
        <v>45384.5</v>
      </c>
      <c r="B2102">
        <v>9.8407726287841797</v>
      </c>
      <c r="C2102">
        <v>10</v>
      </c>
      <c r="D2102" s="2">
        <f t="shared" si="64"/>
        <v>45384</v>
      </c>
      <c r="E2102">
        <f t="shared" si="65"/>
        <v>44.56960721015929</v>
      </c>
    </row>
    <row r="2103" spans="1:5">
      <c r="A2103" s="5">
        <v>45384.541666666664</v>
      </c>
      <c r="B2103">
        <v>10.2279758453369</v>
      </c>
      <c r="C2103">
        <v>9.3999996185302699</v>
      </c>
      <c r="D2103" s="2">
        <f t="shared" si="64"/>
        <v>45384</v>
      </c>
      <c r="E2103">
        <f t="shared" si="65"/>
        <v>44.56960721015929</v>
      </c>
    </row>
    <row r="2104" spans="1:5">
      <c r="A2104" s="5">
        <v>45384.583333333336</v>
      </c>
      <c r="B2104">
        <v>10.1929664611816</v>
      </c>
      <c r="C2104">
        <v>8.3000001907348597</v>
      </c>
      <c r="D2104" s="2">
        <f t="shared" si="64"/>
        <v>45384</v>
      </c>
      <c r="E2104">
        <f t="shared" si="65"/>
        <v>44.56960721015929</v>
      </c>
    </row>
    <row r="2105" spans="1:5">
      <c r="A2105" s="5">
        <v>45384.625</v>
      </c>
      <c r="B2105">
        <v>9.71211338043212</v>
      </c>
      <c r="C2105">
        <v>7.8000001907348597</v>
      </c>
      <c r="D2105" s="2">
        <f t="shared" si="64"/>
        <v>45384</v>
      </c>
      <c r="E2105">
        <f t="shared" si="65"/>
        <v>44.56960721015929</v>
      </c>
    </row>
    <row r="2106" spans="1:5">
      <c r="A2106" s="5">
        <v>45384.666666666664</v>
      </c>
      <c r="B2106">
        <v>9.0543785095214808</v>
      </c>
      <c r="C2106">
        <v>8.8999996185302699</v>
      </c>
      <c r="D2106" s="2">
        <f t="shared" si="64"/>
        <v>45384</v>
      </c>
      <c r="E2106">
        <f t="shared" si="65"/>
        <v>44.56960721015929</v>
      </c>
    </row>
    <row r="2107" spans="1:5">
      <c r="A2107" s="5">
        <v>45384.708333333336</v>
      </c>
      <c r="B2107">
        <v>8.4465951919555593</v>
      </c>
      <c r="C2107">
        <v>9.3999996185302699</v>
      </c>
      <c r="D2107" s="2">
        <f t="shared" si="64"/>
        <v>45384</v>
      </c>
      <c r="E2107">
        <f t="shared" si="65"/>
        <v>44.56960721015929</v>
      </c>
    </row>
    <row r="2108" spans="1:5">
      <c r="A2108" s="5">
        <v>45384.75</v>
      </c>
      <c r="B2108">
        <v>7.7916178703308097</v>
      </c>
      <c r="C2108">
        <v>10</v>
      </c>
      <c r="D2108" s="2">
        <f t="shared" si="64"/>
        <v>45384</v>
      </c>
      <c r="E2108">
        <f t="shared" si="65"/>
        <v>44.56960721015929</v>
      </c>
    </row>
    <row r="2109" spans="1:5">
      <c r="A2109" s="5">
        <v>45384.791666666664</v>
      </c>
      <c r="B2109">
        <v>6.8982033729553196</v>
      </c>
      <c r="C2109">
        <v>9.3999996185302699</v>
      </c>
      <c r="D2109" s="2">
        <f t="shared" si="64"/>
        <v>45384</v>
      </c>
      <c r="E2109">
        <f t="shared" si="65"/>
        <v>44.56960721015929</v>
      </c>
    </row>
    <row r="2110" spans="1:5">
      <c r="A2110" s="5">
        <v>45384.833333333336</v>
      </c>
      <c r="B2110">
        <v>6.2524666786193803</v>
      </c>
      <c r="C2110">
        <v>9.3999996185302699</v>
      </c>
      <c r="D2110" s="2">
        <f t="shared" si="64"/>
        <v>45384</v>
      </c>
      <c r="E2110">
        <f t="shared" si="65"/>
        <v>44.56960721015929</v>
      </c>
    </row>
    <row r="2111" spans="1:5">
      <c r="A2111" s="5">
        <v>45384.875</v>
      </c>
      <c r="B2111">
        <v>5.8264031410217196</v>
      </c>
      <c r="C2111">
        <v>7.8000001907348597</v>
      </c>
      <c r="D2111" s="2">
        <f t="shared" si="64"/>
        <v>45384</v>
      </c>
      <c r="E2111">
        <f t="shared" si="65"/>
        <v>44.56960721015929</v>
      </c>
    </row>
    <row r="2112" spans="1:5">
      <c r="A2112" s="5">
        <v>45384.916666666664</v>
      </c>
      <c r="B2112">
        <v>5.4971804618835396</v>
      </c>
      <c r="C2112">
        <v>7.8000001907348597</v>
      </c>
      <c r="D2112" s="2">
        <f t="shared" si="64"/>
        <v>45384</v>
      </c>
      <c r="E2112">
        <f t="shared" si="65"/>
        <v>44.56960721015929</v>
      </c>
    </row>
    <row r="2113" spans="1:5">
      <c r="A2113" s="5">
        <v>45384.958333333336</v>
      </c>
      <c r="B2113">
        <v>5.2764019966125399</v>
      </c>
      <c r="C2113">
        <v>7.1999998092651296</v>
      </c>
      <c r="D2113" s="2">
        <f t="shared" si="64"/>
        <v>45384</v>
      </c>
      <c r="E2113">
        <f t="shared" si="65"/>
        <v>44.56960721015929</v>
      </c>
    </row>
    <row r="2114" spans="1:5">
      <c r="A2114" s="5">
        <v>45385</v>
      </c>
      <c r="B2114">
        <v>5.1258616447448704</v>
      </c>
      <c r="C2114">
        <v>7.8000001907348597</v>
      </c>
      <c r="D2114" s="2">
        <f t="shared" si="64"/>
        <v>45385</v>
      </c>
      <c r="E2114">
        <f t="shared" si="65"/>
        <v>43.213724339008323</v>
      </c>
    </row>
    <row r="2115" spans="1:5">
      <c r="A2115" s="5">
        <v>45385.041666666664</v>
      </c>
      <c r="B2115">
        <v>4.9812664985656703</v>
      </c>
      <c r="C2115">
        <v>8.8999996185302699</v>
      </c>
      <c r="D2115" s="2">
        <f t="shared" ref="D2115:D2178" si="66">DATE(YEAR(A2115), MONTH(A2115), DAY(A2115))</f>
        <v>45385</v>
      </c>
      <c r="E2115">
        <f t="shared" ref="E2115:E2178" si="67">AVERAGEIF(D:D, D2115, B:B)*1.8+32</f>
        <v>43.213724339008323</v>
      </c>
    </row>
    <row r="2116" spans="1:5">
      <c r="A2116" s="5">
        <v>45385.083333333336</v>
      </c>
      <c r="B2116">
        <v>4.8696184158325098</v>
      </c>
      <c r="C2116">
        <v>8.3000001907348597</v>
      </c>
      <c r="D2116" s="2">
        <f t="shared" si="66"/>
        <v>45385</v>
      </c>
      <c r="E2116">
        <f t="shared" si="67"/>
        <v>43.213724339008323</v>
      </c>
    </row>
    <row r="2117" spans="1:5">
      <c r="A2117" s="5">
        <v>45385.125</v>
      </c>
      <c r="B2117">
        <v>4.79624319076538</v>
      </c>
      <c r="C2117">
        <v>8.8999996185302699</v>
      </c>
      <c r="D2117" s="2">
        <f t="shared" si="66"/>
        <v>45385</v>
      </c>
      <c r="E2117">
        <f t="shared" si="67"/>
        <v>43.213724339008323</v>
      </c>
    </row>
    <row r="2118" spans="1:5">
      <c r="A2118" s="5">
        <v>45385.166666666664</v>
      </c>
      <c r="B2118">
        <v>4.7880768775939897</v>
      </c>
      <c r="C2118">
        <v>8.8999996185302699</v>
      </c>
      <c r="D2118" s="2">
        <f t="shared" si="66"/>
        <v>45385</v>
      </c>
      <c r="E2118">
        <f t="shared" si="67"/>
        <v>43.213724339008323</v>
      </c>
    </row>
    <row r="2119" spans="1:5">
      <c r="A2119" s="5">
        <v>45385.208333333336</v>
      </c>
      <c r="B2119">
        <v>4.9356956481933496</v>
      </c>
      <c r="C2119">
        <v>8.8999996185302699</v>
      </c>
      <c r="D2119" s="2">
        <f t="shared" si="66"/>
        <v>45385</v>
      </c>
      <c r="E2119">
        <f t="shared" si="67"/>
        <v>43.213724339008323</v>
      </c>
    </row>
    <row r="2120" spans="1:5">
      <c r="A2120" s="5">
        <v>45385.25</v>
      </c>
      <c r="B2120">
        <v>5.1773271560668901</v>
      </c>
      <c r="C2120">
        <v>8.8999996185302699</v>
      </c>
      <c r="D2120" s="2">
        <f t="shared" si="66"/>
        <v>45385</v>
      </c>
      <c r="E2120">
        <f t="shared" si="67"/>
        <v>43.213724339008323</v>
      </c>
    </row>
    <row r="2121" spans="1:5">
      <c r="A2121" s="5">
        <v>45385.291666666664</v>
      </c>
      <c r="B2121">
        <v>5.69168853759765</v>
      </c>
      <c r="C2121">
        <v>10.6000003814697</v>
      </c>
      <c r="D2121" s="2">
        <f t="shared" si="66"/>
        <v>45385</v>
      </c>
      <c r="E2121">
        <f t="shared" si="67"/>
        <v>43.213724339008323</v>
      </c>
    </row>
    <row r="2122" spans="1:5">
      <c r="A2122" s="5">
        <v>45385.333333333336</v>
      </c>
      <c r="B2122">
        <v>6.4152712821960396</v>
      </c>
      <c r="C2122">
        <v>13.899999618530201</v>
      </c>
      <c r="D2122" s="2">
        <f t="shared" si="66"/>
        <v>45385</v>
      </c>
      <c r="E2122">
        <f t="shared" si="67"/>
        <v>43.213724339008323</v>
      </c>
    </row>
    <row r="2123" spans="1:5">
      <c r="A2123" s="5">
        <v>45385.375</v>
      </c>
      <c r="B2123">
        <v>6.9201936721801696</v>
      </c>
      <c r="C2123">
        <v>15.6000003814697</v>
      </c>
      <c r="D2123" s="2">
        <f t="shared" si="66"/>
        <v>45385</v>
      </c>
      <c r="E2123">
        <f t="shared" si="67"/>
        <v>43.213724339008323</v>
      </c>
    </row>
    <row r="2124" spans="1:5">
      <c r="A2124" s="5">
        <v>45385.416666666664</v>
      </c>
      <c r="B2124">
        <v>7.4719548225402797</v>
      </c>
      <c r="C2124">
        <v>17.2000007629394</v>
      </c>
      <c r="D2124" s="2">
        <f t="shared" si="66"/>
        <v>45385</v>
      </c>
      <c r="E2124">
        <f t="shared" si="67"/>
        <v>43.213724339008323</v>
      </c>
    </row>
    <row r="2125" spans="1:5">
      <c r="A2125" s="5">
        <v>45385.458333333336</v>
      </c>
      <c r="B2125">
        <v>8.1117362976074201</v>
      </c>
      <c r="C2125">
        <v>18.299999237060501</v>
      </c>
      <c r="D2125" s="2">
        <f t="shared" si="66"/>
        <v>45385</v>
      </c>
      <c r="E2125">
        <f t="shared" si="67"/>
        <v>43.213724339008323</v>
      </c>
    </row>
    <row r="2126" spans="1:5">
      <c r="A2126" s="5">
        <v>45385.5</v>
      </c>
      <c r="B2126">
        <v>8.5713005065917898</v>
      </c>
      <c r="C2126">
        <v>20</v>
      </c>
      <c r="D2126" s="2">
        <f t="shared" si="66"/>
        <v>45385</v>
      </c>
      <c r="E2126">
        <f t="shared" si="67"/>
        <v>43.213724339008323</v>
      </c>
    </row>
    <row r="2127" spans="1:5">
      <c r="A2127" s="5">
        <v>45385.541666666664</v>
      </c>
      <c r="B2127">
        <v>8.6783580780029297</v>
      </c>
      <c r="C2127">
        <v>18.899999618530199</v>
      </c>
      <c r="D2127" s="2">
        <f t="shared" si="66"/>
        <v>45385</v>
      </c>
      <c r="E2127">
        <f t="shared" si="67"/>
        <v>43.213724339008323</v>
      </c>
    </row>
    <row r="2128" spans="1:5">
      <c r="A2128" s="5">
        <v>45385.583333333336</v>
      </c>
      <c r="B2128">
        <v>8.4299144744872994</v>
      </c>
      <c r="C2128">
        <v>18.299999237060501</v>
      </c>
      <c r="D2128" s="2">
        <f t="shared" si="66"/>
        <v>45385</v>
      </c>
      <c r="E2128">
        <f t="shared" si="67"/>
        <v>43.213724339008323</v>
      </c>
    </row>
    <row r="2129" spans="1:5">
      <c r="A2129" s="5">
        <v>45385.625</v>
      </c>
      <c r="B2129">
        <v>7.93949174880981</v>
      </c>
      <c r="C2129">
        <v>20.600000381469702</v>
      </c>
      <c r="D2129" s="2">
        <f t="shared" si="66"/>
        <v>45385</v>
      </c>
      <c r="E2129">
        <f t="shared" si="67"/>
        <v>43.213724339008323</v>
      </c>
    </row>
    <row r="2130" spans="1:5">
      <c r="A2130" s="5">
        <v>45385.666666666664</v>
      </c>
      <c r="B2130">
        <v>7.3795008659362704</v>
      </c>
      <c r="C2130">
        <v>21.7000007629394</v>
      </c>
      <c r="D2130" s="2">
        <f t="shared" si="66"/>
        <v>45385</v>
      </c>
      <c r="E2130">
        <f t="shared" si="67"/>
        <v>43.213724339008323</v>
      </c>
    </row>
    <row r="2131" spans="1:5">
      <c r="A2131" s="5">
        <v>45385.708333333336</v>
      </c>
      <c r="B2131">
        <v>6.8440241813659597</v>
      </c>
      <c r="C2131">
        <v>21.100000381469702</v>
      </c>
      <c r="D2131" s="2">
        <f t="shared" si="66"/>
        <v>45385</v>
      </c>
      <c r="E2131">
        <f t="shared" si="67"/>
        <v>43.213724339008323</v>
      </c>
    </row>
    <row r="2132" spans="1:5">
      <c r="A2132" s="5">
        <v>45385.75</v>
      </c>
      <c r="B2132">
        <v>6.3891863822937003</v>
      </c>
      <c r="C2132">
        <v>21.100000381469702</v>
      </c>
      <c r="D2132" s="2">
        <f t="shared" si="66"/>
        <v>45385</v>
      </c>
      <c r="E2132">
        <f t="shared" si="67"/>
        <v>43.213724339008323</v>
      </c>
    </row>
    <row r="2133" spans="1:5">
      <c r="A2133" s="5">
        <v>45385.791666666664</v>
      </c>
      <c r="B2133">
        <v>5.7981286048889098</v>
      </c>
      <c r="C2133">
        <v>19.399999618530199</v>
      </c>
      <c r="D2133" s="2">
        <f t="shared" si="66"/>
        <v>45385</v>
      </c>
      <c r="E2133">
        <f t="shared" si="67"/>
        <v>43.213724339008323</v>
      </c>
    </row>
    <row r="2134" spans="1:5">
      <c r="A2134" s="5">
        <v>45385.833333333336</v>
      </c>
      <c r="B2134">
        <v>5.3724846839904696</v>
      </c>
      <c r="C2134">
        <v>17.2000007629394</v>
      </c>
      <c r="D2134" s="2">
        <f t="shared" si="66"/>
        <v>45385</v>
      </c>
      <c r="E2134">
        <f t="shared" si="67"/>
        <v>43.213724339008323</v>
      </c>
    </row>
    <row r="2135" spans="1:5">
      <c r="A2135" s="5">
        <v>45385.875</v>
      </c>
      <c r="B2135">
        <v>5.11399221420288</v>
      </c>
      <c r="C2135">
        <v>17.799999237060501</v>
      </c>
      <c r="D2135" s="2">
        <f t="shared" si="66"/>
        <v>45385</v>
      </c>
      <c r="E2135">
        <f t="shared" si="67"/>
        <v>43.213724339008323</v>
      </c>
    </row>
    <row r="2136" spans="1:5">
      <c r="A2136" s="5">
        <v>45385.916666666664</v>
      </c>
      <c r="B2136">
        <v>4.9400124549865696</v>
      </c>
      <c r="C2136">
        <v>16.7000007629394</v>
      </c>
      <c r="D2136" s="2">
        <f t="shared" si="66"/>
        <v>45385</v>
      </c>
      <c r="E2136">
        <f t="shared" si="67"/>
        <v>43.213724339008323</v>
      </c>
    </row>
    <row r="2137" spans="1:5">
      <c r="A2137" s="5">
        <v>45385.958333333336</v>
      </c>
      <c r="B2137">
        <v>4.7749962806701598</v>
      </c>
      <c r="C2137">
        <v>16.100000381469702</v>
      </c>
      <c r="D2137" s="2">
        <f t="shared" si="66"/>
        <v>45385</v>
      </c>
      <c r="E2137">
        <f t="shared" si="67"/>
        <v>43.213724339008323</v>
      </c>
    </row>
    <row r="2138" spans="1:5">
      <c r="A2138" s="5">
        <v>45386</v>
      </c>
      <c r="B2138">
        <v>4.6372203826904297</v>
      </c>
      <c r="C2138">
        <v>16.100000381469702</v>
      </c>
      <c r="D2138" s="2">
        <f t="shared" si="66"/>
        <v>45386</v>
      </c>
      <c r="E2138">
        <f t="shared" si="67"/>
        <v>41.849338865280146</v>
      </c>
    </row>
    <row r="2139" spans="1:5">
      <c r="A2139" s="5">
        <v>45386.041666666664</v>
      </c>
      <c r="B2139">
        <v>4.5234608650207502</v>
      </c>
      <c r="C2139">
        <v>15.6000003814697</v>
      </c>
      <c r="D2139" s="2">
        <f t="shared" si="66"/>
        <v>45386</v>
      </c>
      <c r="E2139">
        <f t="shared" si="67"/>
        <v>41.849338865280146</v>
      </c>
    </row>
    <row r="2140" spans="1:5">
      <c r="A2140" s="5">
        <v>45386.083333333336</v>
      </c>
      <c r="B2140">
        <v>4.4328646659851003</v>
      </c>
      <c r="C2140">
        <v>14.399999618530201</v>
      </c>
      <c r="D2140" s="2">
        <f t="shared" si="66"/>
        <v>45386</v>
      </c>
      <c r="E2140">
        <f t="shared" si="67"/>
        <v>41.849338865280146</v>
      </c>
    </row>
    <row r="2141" spans="1:5">
      <c r="A2141" s="5">
        <v>45386.125</v>
      </c>
      <c r="B2141">
        <v>4.3951640129089302</v>
      </c>
      <c r="C2141">
        <v>13.300000190734799</v>
      </c>
      <c r="D2141" s="2">
        <f t="shared" si="66"/>
        <v>45386</v>
      </c>
      <c r="E2141">
        <f t="shared" si="67"/>
        <v>41.849338865280146</v>
      </c>
    </row>
    <row r="2142" spans="1:5">
      <c r="A2142" s="5">
        <v>45386.166666666664</v>
      </c>
      <c r="B2142">
        <v>4.4119110107421804</v>
      </c>
      <c r="C2142">
        <v>12.199999809265099</v>
      </c>
      <c r="D2142" s="2">
        <f t="shared" si="66"/>
        <v>45386</v>
      </c>
      <c r="E2142">
        <f t="shared" si="67"/>
        <v>41.849338865280146</v>
      </c>
    </row>
    <row r="2143" spans="1:5">
      <c r="A2143" s="5">
        <v>45386.208333333336</v>
      </c>
      <c r="B2143">
        <v>4.4991345405578604</v>
      </c>
      <c r="C2143">
        <v>11.1000003814697</v>
      </c>
      <c r="D2143" s="2">
        <f t="shared" si="66"/>
        <v>45386</v>
      </c>
      <c r="E2143">
        <f t="shared" si="67"/>
        <v>41.849338865280146</v>
      </c>
    </row>
    <row r="2144" spans="1:5">
      <c r="A2144" s="5">
        <v>45386.25</v>
      </c>
      <c r="B2144">
        <v>4.7704472541809002</v>
      </c>
      <c r="C2144">
        <v>10.6000003814697</v>
      </c>
      <c r="D2144" s="2">
        <f t="shared" si="66"/>
        <v>45386</v>
      </c>
      <c r="E2144">
        <f t="shared" si="67"/>
        <v>41.849338865280146</v>
      </c>
    </row>
    <row r="2145" spans="1:5">
      <c r="A2145" s="5">
        <v>45386.291666666664</v>
      </c>
      <c r="B2145">
        <v>5.2439699172973597</v>
      </c>
      <c r="C2145">
        <v>11.699999809265099</v>
      </c>
      <c r="D2145" s="2">
        <f t="shared" si="66"/>
        <v>45386</v>
      </c>
      <c r="E2145">
        <f t="shared" si="67"/>
        <v>41.849338865280146</v>
      </c>
    </row>
    <row r="2146" spans="1:5">
      <c r="A2146" s="5">
        <v>45386.333333333336</v>
      </c>
      <c r="B2146">
        <v>5.6079368591308496</v>
      </c>
      <c r="C2146">
        <v>12.800000190734799</v>
      </c>
      <c r="D2146" s="2">
        <f t="shared" si="66"/>
        <v>45386</v>
      </c>
      <c r="E2146">
        <f t="shared" si="67"/>
        <v>41.849338865280146</v>
      </c>
    </row>
    <row r="2147" spans="1:5">
      <c r="A2147" s="5">
        <v>45386.375</v>
      </c>
      <c r="B2147">
        <v>6.0413937568664497</v>
      </c>
      <c r="C2147">
        <v>14.399999618530201</v>
      </c>
      <c r="D2147" s="2">
        <f t="shared" si="66"/>
        <v>45386</v>
      </c>
      <c r="E2147">
        <f t="shared" si="67"/>
        <v>41.849338865280146</v>
      </c>
    </row>
    <row r="2148" spans="1:5">
      <c r="A2148" s="5">
        <v>45386.416666666664</v>
      </c>
      <c r="B2148">
        <v>6.4483904838562003</v>
      </c>
      <c r="C2148">
        <v>15</v>
      </c>
      <c r="D2148" s="2">
        <f t="shared" si="66"/>
        <v>45386</v>
      </c>
      <c r="E2148">
        <f t="shared" si="67"/>
        <v>41.849338865280146</v>
      </c>
    </row>
    <row r="2149" spans="1:5">
      <c r="A2149" s="5">
        <v>45386.458333333336</v>
      </c>
      <c r="B2149">
        <v>6.85803174972534</v>
      </c>
      <c r="C2149">
        <v>15</v>
      </c>
      <c r="D2149" s="2">
        <f t="shared" si="66"/>
        <v>45386</v>
      </c>
      <c r="E2149">
        <f t="shared" si="67"/>
        <v>41.849338865280146</v>
      </c>
    </row>
    <row r="2150" spans="1:5">
      <c r="A2150" s="5">
        <v>45386.5</v>
      </c>
      <c r="B2150">
        <v>7.0929918289184499</v>
      </c>
      <c r="C2150">
        <v>15.6000003814697</v>
      </c>
      <c r="D2150" s="2">
        <f t="shared" si="66"/>
        <v>45386</v>
      </c>
      <c r="E2150">
        <f t="shared" si="67"/>
        <v>41.849338865280146</v>
      </c>
    </row>
    <row r="2151" spans="1:5">
      <c r="A2151" s="5">
        <v>45386.541666666664</v>
      </c>
      <c r="B2151">
        <v>7.1551265716552699</v>
      </c>
      <c r="C2151">
        <v>16.100000381469702</v>
      </c>
      <c r="D2151" s="2">
        <f t="shared" si="66"/>
        <v>45386</v>
      </c>
      <c r="E2151">
        <f t="shared" si="67"/>
        <v>41.849338865280146</v>
      </c>
    </row>
    <row r="2152" spans="1:5">
      <c r="A2152" s="5">
        <v>45386.583333333336</v>
      </c>
      <c r="B2152">
        <v>7.0488481521606401</v>
      </c>
      <c r="C2152">
        <v>16.7000007629394</v>
      </c>
      <c r="D2152" s="2">
        <f t="shared" si="66"/>
        <v>45386</v>
      </c>
      <c r="E2152">
        <f t="shared" si="67"/>
        <v>41.849338865280146</v>
      </c>
    </row>
    <row r="2153" spans="1:5">
      <c r="A2153" s="5">
        <v>45386.625</v>
      </c>
      <c r="B2153">
        <v>6.7332687377929599</v>
      </c>
      <c r="C2153">
        <v>16.7000007629394</v>
      </c>
      <c r="D2153" s="2">
        <f t="shared" si="66"/>
        <v>45386</v>
      </c>
      <c r="E2153">
        <f t="shared" si="67"/>
        <v>41.849338865280146</v>
      </c>
    </row>
    <row r="2154" spans="1:5">
      <c r="A2154" s="5">
        <v>45386.666666666664</v>
      </c>
      <c r="B2154">
        <v>6.3737034797668404</v>
      </c>
      <c r="C2154">
        <v>16.7000007629394</v>
      </c>
      <c r="D2154" s="2">
        <f t="shared" si="66"/>
        <v>45386</v>
      </c>
      <c r="E2154">
        <f t="shared" si="67"/>
        <v>41.849338865280146</v>
      </c>
    </row>
    <row r="2155" spans="1:5">
      <c r="A2155" s="5">
        <v>45386.708333333336</v>
      </c>
      <c r="B2155">
        <v>6.00003957748413</v>
      </c>
      <c r="C2155">
        <v>16.7000007629394</v>
      </c>
      <c r="D2155" s="2">
        <f t="shared" si="66"/>
        <v>45386</v>
      </c>
      <c r="E2155">
        <f t="shared" si="67"/>
        <v>41.849338865280146</v>
      </c>
    </row>
    <row r="2156" spans="1:5">
      <c r="A2156" s="5">
        <v>45386.75</v>
      </c>
      <c r="B2156">
        <v>5.5823936462402299</v>
      </c>
      <c r="C2156">
        <v>15.6000003814697</v>
      </c>
      <c r="D2156" s="2">
        <f t="shared" si="66"/>
        <v>45386</v>
      </c>
      <c r="E2156">
        <f t="shared" si="67"/>
        <v>41.849338865280146</v>
      </c>
    </row>
    <row r="2157" spans="1:5">
      <c r="A2157" s="5">
        <v>45386.791666666664</v>
      </c>
      <c r="B2157">
        <v>5.2831921577453604</v>
      </c>
      <c r="C2157">
        <v>14.399999618530201</v>
      </c>
      <c r="D2157" s="2">
        <f t="shared" si="66"/>
        <v>45386</v>
      </c>
      <c r="E2157">
        <f t="shared" si="67"/>
        <v>41.849338865280146</v>
      </c>
    </row>
    <row r="2158" spans="1:5">
      <c r="A2158" s="5">
        <v>45386.833333333336</v>
      </c>
      <c r="B2158">
        <v>4.9059920310974103</v>
      </c>
      <c r="C2158">
        <v>13.899999618530201</v>
      </c>
      <c r="D2158" s="2">
        <f t="shared" si="66"/>
        <v>45386</v>
      </c>
      <c r="E2158">
        <f t="shared" si="67"/>
        <v>41.849338865280146</v>
      </c>
    </row>
    <row r="2159" spans="1:5">
      <c r="A2159" s="5">
        <v>45386.875</v>
      </c>
      <c r="B2159">
        <v>4.6008706092834402</v>
      </c>
      <c r="C2159">
        <v>12.800000190734799</v>
      </c>
      <c r="D2159" s="2">
        <f t="shared" si="66"/>
        <v>45386</v>
      </c>
      <c r="E2159">
        <f t="shared" si="67"/>
        <v>41.849338865280146</v>
      </c>
    </row>
    <row r="2160" spans="1:5">
      <c r="A2160" s="5">
        <v>45386.916666666664</v>
      </c>
      <c r="B2160">
        <v>4.4017248153686497</v>
      </c>
      <c r="C2160">
        <v>11.1000003814697</v>
      </c>
      <c r="D2160" s="2">
        <f t="shared" si="66"/>
        <v>45386</v>
      </c>
      <c r="E2160">
        <f t="shared" si="67"/>
        <v>41.849338865280146</v>
      </c>
    </row>
    <row r="2161" spans="1:5">
      <c r="A2161" s="5">
        <v>45386.958333333336</v>
      </c>
      <c r="B2161">
        <v>4.2764410972595197</v>
      </c>
      <c r="C2161">
        <v>10</v>
      </c>
      <c r="D2161" s="2">
        <f t="shared" si="66"/>
        <v>45386</v>
      </c>
      <c r="E2161">
        <f t="shared" si="67"/>
        <v>41.849338865280146</v>
      </c>
    </row>
    <row r="2162" spans="1:5">
      <c r="A2162" s="5">
        <v>45387</v>
      </c>
      <c r="B2162">
        <v>4.1566348075866699</v>
      </c>
      <c r="C2162">
        <v>9.3999996185302699</v>
      </c>
      <c r="D2162" s="2">
        <f t="shared" si="66"/>
        <v>45387</v>
      </c>
      <c r="E2162">
        <f t="shared" si="67"/>
        <v>41.456934458017344</v>
      </c>
    </row>
    <row r="2163" spans="1:5">
      <c r="A2163" s="5">
        <v>45387.041666666664</v>
      </c>
      <c r="B2163">
        <v>4.0475287437438903</v>
      </c>
      <c r="C2163">
        <v>8.8999996185302699</v>
      </c>
      <c r="D2163" s="2">
        <f t="shared" si="66"/>
        <v>45387</v>
      </c>
      <c r="E2163">
        <f t="shared" si="67"/>
        <v>41.456934458017344</v>
      </c>
    </row>
    <row r="2164" spans="1:5">
      <c r="A2164" s="5">
        <v>45387.083333333336</v>
      </c>
      <c r="B2164">
        <v>3.97136330604553</v>
      </c>
      <c r="C2164">
        <v>8.3000001907348597</v>
      </c>
      <c r="D2164" s="2">
        <f t="shared" si="66"/>
        <v>45387</v>
      </c>
      <c r="E2164">
        <f t="shared" si="67"/>
        <v>41.456934458017344</v>
      </c>
    </row>
    <row r="2165" spans="1:5">
      <c r="A2165" s="5">
        <v>45387.125</v>
      </c>
      <c r="B2165">
        <v>3.9372141361236501</v>
      </c>
      <c r="C2165">
        <v>8.8999996185302699</v>
      </c>
      <c r="D2165" s="2">
        <f t="shared" si="66"/>
        <v>45387</v>
      </c>
      <c r="E2165">
        <f t="shared" si="67"/>
        <v>41.456934458017344</v>
      </c>
    </row>
    <row r="2166" spans="1:5">
      <c r="A2166" s="5">
        <v>45387.166666666664</v>
      </c>
      <c r="B2166">
        <v>3.9543101787567099</v>
      </c>
      <c r="C2166">
        <v>8.3000001907348597</v>
      </c>
      <c r="D2166" s="2">
        <f t="shared" si="66"/>
        <v>45387</v>
      </c>
      <c r="E2166">
        <f t="shared" si="67"/>
        <v>41.456934458017344</v>
      </c>
    </row>
    <row r="2167" spans="1:5">
      <c r="A2167" s="5">
        <v>45387.208333333336</v>
      </c>
      <c r="B2167">
        <v>4.0196108818054199</v>
      </c>
      <c r="C2167">
        <v>8.3000001907348597</v>
      </c>
      <c r="D2167" s="2">
        <f t="shared" si="66"/>
        <v>45387</v>
      </c>
      <c r="E2167">
        <f t="shared" si="67"/>
        <v>41.456934458017344</v>
      </c>
    </row>
    <row r="2168" spans="1:5">
      <c r="A2168" s="5">
        <v>45387.25</v>
      </c>
      <c r="B2168">
        <v>4.1741003990173304</v>
      </c>
      <c r="C2168">
        <v>7.8000001907348597</v>
      </c>
      <c r="D2168" s="2">
        <f t="shared" si="66"/>
        <v>45387</v>
      </c>
      <c r="E2168">
        <f t="shared" si="67"/>
        <v>41.456934458017344</v>
      </c>
    </row>
    <row r="2169" spans="1:5">
      <c r="A2169" s="5">
        <v>45387.291666666664</v>
      </c>
      <c r="B2169">
        <v>4.5164108276367099</v>
      </c>
      <c r="C2169">
        <v>10</v>
      </c>
      <c r="D2169" s="2">
        <f t="shared" si="66"/>
        <v>45387</v>
      </c>
      <c r="E2169">
        <f t="shared" si="67"/>
        <v>41.456934458017344</v>
      </c>
    </row>
    <row r="2170" spans="1:5">
      <c r="A2170" s="5">
        <v>45387.333333333336</v>
      </c>
      <c r="B2170">
        <v>4.9905915260314897</v>
      </c>
      <c r="C2170">
        <v>13.300000190734799</v>
      </c>
      <c r="D2170" s="2">
        <f t="shared" si="66"/>
        <v>45387</v>
      </c>
      <c r="E2170">
        <f t="shared" si="67"/>
        <v>41.456934458017344</v>
      </c>
    </row>
    <row r="2171" spans="1:5">
      <c r="A2171" s="5">
        <v>45387.375</v>
      </c>
      <c r="B2171">
        <v>5.4651579856872496</v>
      </c>
      <c r="C2171">
        <v>15</v>
      </c>
      <c r="D2171" s="2">
        <f t="shared" si="66"/>
        <v>45387</v>
      </c>
      <c r="E2171">
        <f t="shared" si="67"/>
        <v>41.456934458017344</v>
      </c>
    </row>
    <row r="2172" spans="1:5">
      <c r="A2172" s="5">
        <v>45387.416666666664</v>
      </c>
      <c r="B2172">
        <v>5.9321537017822203</v>
      </c>
      <c r="C2172">
        <v>16.100000381469702</v>
      </c>
      <c r="D2172" s="2">
        <f t="shared" si="66"/>
        <v>45387</v>
      </c>
      <c r="E2172">
        <f t="shared" si="67"/>
        <v>41.456934458017344</v>
      </c>
    </row>
    <row r="2173" spans="1:5">
      <c r="A2173" s="5">
        <v>45387.458333333336</v>
      </c>
      <c r="B2173">
        <v>6.34140920639038</v>
      </c>
      <c r="C2173">
        <v>17.799999237060501</v>
      </c>
      <c r="D2173" s="2">
        <f t="shared" si="66"/>
        <v>45387</v>
      </c>
      <c r="E2173">
        <f t="shared" si="67"/>
        <v>41.456934458017344</v>
      </c>
    </row>
    <row r="2174" spans="1:5">
      <c r="A2174" s="5">
        <v>45387.5</v>
      </c>
      <c r="B2174">
        <v>6.6616744995117099</v>
      </c>
      <c r="C2174">
        <v>18.899999618530199</v>
      </c>
      <c r="D2174" s="2">
        <f t="shared" si="66"/>
        <v>45387</v>
      </c>
      <c r="E2174">
        <f t="shared" si="67"/>
        <v>41.456934458017344</v>
      </c>
    </row>
    <row r="2175" spans="1:5">
      <c r="A2175" s="5">
        <v>45387.541666666664</v>
      </c>
      <c r="B2175">
        <v>6.8656444549560502</v>
      </c>
      <c r="C2175">
        <v>19.399999618530199</v>
      </c>
      <c r="D2175" s="2">
        <f t="shared" si="66"/>
        <v>45387</v>
      </c>
      <c r="E2175">
        <f t="shared" si="67"/>
        <v>41.456934458017344</v>
      </c>
    </row>
    <row r="2176" spans="1:5">
      <c r="A2176" s="5">
        <v>45387.583333333336</v>
      </c>
      <c r="B2176">
        <v>6.9022583961486799</v>
      </c>
      <c r="C2176">
        <v>20</v>
      </c>
      <c r="D2176" s="2">
        <f t="shared" si="66"/>
        <v>45387</v>
      </c>
      <c r="E2176">
        <f t="shared" si="67"/>
        <v>41.456934458017344</v>
      </c>
    </row>
    <row r="2177" spans="1:5">
      <c r="A2177" s="5">
        <v>45387.625</v>
      </c>
      <c r="B2177">
        <v>6.81158351898193</v>
      </c>
      <c r="C2177">
        <v>18.899999618530199</v>
      </c>
      <c r="D2177" s="2">
        <f t="shared" si="66"/>
        <v>45387</v>
      </c>
      <c r="E2177">
        <f t="shared" si="67"/>
        <v>41.456934458017344</v>
      </c>
    </row>
    <row r="2178" spans="1:5">
      <c r="A2178" s="5">
        <v>45387.666666666664</v>
      </c>
      <c r="B2178">
        <v>6.6050238609313903</v>
      </c>
      <c r="C2178">
        <v>17.799999237060501</v>
      </c>
      <c r="D2178" s="2">
        <f t="shared" si="66"/>
        <v>45387</v>
      </c>
      <c r="E2178">
        <f t="shared" si="67"/>
        <v>41.456934458017344</v>
      </c>
    </row>
    <row r="2179" spans="1:5">
      <c r="A2179" s="5">
        <v>45387.708333333336</v>
      </c>
      <c r="B2179">
        <v>6.3116402626037598</v>
      </c>
      <c r="C2179">
        <v>17.2000007629394</v>
      </c>
      <c r="D2179" s="2">
        <f t="shared" ref="D2179:D2242" si="68">DATE(YEAR(A2179), MONTH(A2179), DAY(A2179))</f>
        <v>45387</v>
      </c>
      <c r="E2179">
        <f t="shared" ref="E2179:E2242" si="69">AVERAGEIF(D:D, D2179, B:B)*1.8+32</f>
        <v>41.456934458017344</v>
      </c>
    </row>
    <row r="2180" spans="1:5">
      <c r="A2180" s="5">
        <v>45387.75</v>
      </c>
      <c r="B2180">
        <v>6.0257620811462402</v>
      </c>
      <c r="C2180">
        <v>16.7000007629394</v>
      </c>
      <c r="D2180" s="2">
        <f t="shared" si="68"/>
        <v>45387</v>
      </c>
      <c r="E2180">
        <f t="shared" si="69"/>
        <v>41.456934458017344</v>
      </c>
    </row>
    <row r="2181" spans="1:5">
      <c r="A2181" s="5">
        <v>45387.791666666664</v>
      </c>
      <c r="B2181">
        <v>5.66570997238159</v>
      </c>
      <c r="C2181">
        <v>15.6000003814697</v>
      </c>
      <c r="D2181" s="2">
        <f t="shared" si="68"/>
        <v>45387</v>
      </c>
      <c r="E2181">
        <f t="shared" si="69"/>
        <v>41.456934458017344</v>
      </c>
    </row>
    <row r="2182" spans="1:5">
      <c r="A2182" s="5">
        <v>45387.833333333336</v>
      </c>
      <c r="B2182">
        <v>5.1540298461914</v>
      </c>
      <c r="C2182">
        <v>15.6000003814697</v>
      </c>
      <c r="D2182" s="2">
        <f t="shared" si="68"/>
        <v>45387</v>
      </c>
      <c r="E2182">
        <f t="shared" si="69"/>
        <v>41.456934458017344</v>
      </c>
    </row>
    <row r="2183" spans="1:5">
      <c r="A2183" s="5">
        <v>45387.875</v>
      </c>
      <c r="B2183">
        <v>4.7887682914733798</v>
      </c>
      <c r="C2183">
        <v>15</v>
      </c>
      <c r="D2183" s="2">
        <f t="shared" si="68"/>
        <v>45387</v>
      </c>
      <c r="E2183">
        <f t="shared" si="69"/>
        <v>41.456934458017344</v>
      </c>
    </row>
    <row r="2184" spans="1:5">
      <c r="A2184" s="5">
        <v>45387.916666666664</v>
      </c>
      <c r="B2184">
        <v>4.5195326805114702</v>
      </c>
      <c r="C2184">
        <v>14.399999618530201</v>
      </c>
      <c r="D2184" s="2">
        <f t="shared" si="68"/>
        <v>45387</v>
      </c>
      <c r="E2184">
        <f t="shared" si="69"/>
        <v>41.456934458017344</v>
      </c>
    </row>
    <row r="2185" spans="1:5">
      <c r="A2185" s="5">
        <v>45387.958333333336</v>
      </c>
      <c r="B2185">
        <v>4.2743458747863698</v>
      </c>
      <c r="C2185">
        <v>14.399999618530201</v>
      </c>
      <c r="D2185" s="2">
        <f t="shared" si="68"/>
        <v>45387</v>
      </c>
      <c r="E2185">
        <f t="shared" si="69"/>
        <v>41.456934458017344</v>
      </c>
    </row>
    <row r="2186" spans="1:5">
      <c r="A2186" s="5">
        <v>45388</v>
      </c>
      <c r="B2186">
        <v>4.0473203659057599</v>
      </c>
      <c r="C2186">
        <v>13.300000190734799</v>
      </c>
      <c r="D2186" s="2">
        <f t="shared" si="68"/>
        <v>45388</v>
      </c>
      <c r="E2186">
        <f t="shared" si="69"/>
        <v>41.201947182416909</v>
      </c>
    </row>
    <row r="2187" spans="1:5">
      <c r="A2187" s="5">
        <v>45388.041666666664</v>
      </c>
      <c r="B2187">
        <v>3.8217389583587602</v>
      </c>
      <c r="C2187">
        <v>12.800000190734799</v>
      </c>
      <c r="D2187" s="2">
        <f t="shared" si="68"/>
        <v>45388</v>
      </c>
      <c r="E2187">
        <f t="shared" si="69"/>
        <v>41.201947182416909</v>
      </c>
    </row>
    <row r="2188" spans="1:5">
      <c r="A2188" s="5">
        <v>45388.083333333336</v>
      </c>
      <c r="B2188">
        <v>3.6414518356323198</v>
      </c>
      <c r="C2188">
        <v>12.199999809265099</v>
      </c>
      <c r="D2188" s="2">
        <f t="shared" si="68"/>
        <v>45388</v>
      </c>
      <c r="E2188">
        <f t="shared" si="69"/>
        <v>41.201947182416909</v>
      </c>
    </row>
    <row r="2189" spans="1:5">
      <c r="A2189" s="5">
        <v>45388.125</v>
      </c>
      <c r="B2189">
        <v>3.4851059913635201</v>
      </c>
      <c r="C2189">
        <v>11.699999809265099</v>
      </c>
      <c r="D2189" s="2">
        <f t="shared" si="68"/>
        <v>45388</v>
      </c>
      <c r="E2189">
        <f t="shared" si="69"/>
        <v>41.201947182416909</v>
      </c>
    </row>
    <row r="2190" spans="1:5">
      <c r="A2190" s="5">
        <v>45388.166666666664</v>
      </c>
      <c r="B2190">
        <v>3.3387639522552401</v>
      </c>
      <c r="C2190">
        <v>11.1000003814697</v>
      </c>
      <c r="D2190" s="2">
        <f t="shared" si="68"/>
        <v>45388</v>
      </c>
      <c r="E2190">
        <f t="shared" si="69"/>
        <v>41.201947182416909</v>
      </c>
    </row>
    <row r="2191" spans="1:5">
      <c r="A2191" s="5">
        <v>45388.208333333336</v>
      </c>
      <c r="B2191">
        <v>3.2297792434692298</v>
      </c>
      <c r="C2191">
        <v>11.1000003814697</v>
      </c>
      <c r="D2191" s="2">
        <f t="shared" si="68"/>
        <v>45388</v>
      </c>
      <c r="E2191">
        <f t="shared" si="69"/>
        <v>41.201947182416909</v>
      </c>
    </row>
    <row r="2192" spans="1:5">
      <c r="A2192" s="5">
        <v>45388.25</v>
      </c>
      <c r="B2192">
        <v>3.2389762401580802</v>
      </c>
      <c r="C2192">
        <v>10.6000003814697</v>
      </c>
      <c r="D2192" s="2">
        <f t="shared" si="68"/>
        <v>45388</v>
      </c>
      <c r="E2192">
        <f t="shared" si="69"/>
        <v>41.201947182416909</v>
      </c>
    </row>
    <row r="2193" spans="1:5">
      <c r="A2193" s="5">
        <v>45388.291666666664</v>
      </c>
      <c r="B2193">
        <v>3.4157426357269198</v>
      </c>
      <c r="C2193">
        <v>10</v>
      </c>
      <c r="D2193" s="2">
        <f t="shared" si="68"/>
        <v>45388</v>
      </c>
      <c r="E2193">
        <f t="shared" si="69"/>
        <v>41.201947182416909</v>
      </c>
    </row>
    <row r="2194" spans="1:5">
      <c r="A2194" s="5">
        <v>45388.333333333336</v>
      </c>
      <c r="B2194">
        <v>3.8052666187286301</v>
      </c>
      <c r="C2194">
        <v>10</v>
      </c>
      <c r="D2194" s="2">
        <f t="shared" si="68"/>
        <v>45388</v>
      </c>
      <c r="E2194">
        <f t="shared" si="69"/>
        <v>41.201947182416909</v>
      </c>
    </row>
    <row r="2195" spans="1:5">
      <c r="A2195" s="5">
        <v>45388.375</v>
      </c>
      <c r="B2195">
        <v>4.5190124511718697</v>
      </c>
      <c r="C2195">
        <v>11.1000003814697</v>
      </c>
      <c r="D2195" s="2">
        <f t="shared" si="68"/>
        <v>45388</v>
      </c>
      <c r="E2195">
        <f t="shared" si="69"/>
        <v>41.201947182416909</v>
      </c>
    </row>
    <row r="2196" spans="1:5">
      <c r="A2196" s="5">
        <v>45388.416666666664</v>
      </c>
      <c r="B2196">
        <v>5.0923104286193803</v>
      </c>
      <c r="C2196">
        <v>11.699999809265099</v>
      </c>
      <c r="D2196" s="2">
        <f t="shared" si="68"/>
        <v>45388</v>
      </c>
      <c r="E2196">
        <f t="shared" si="69"/>
        <v>41.201947182416909</v>
      </c>
    </row>
    <row r="2197" spans="1:5">
      <c r="A2197" s="5">
        <v>45388.458333333336</v>
      </c>
      <c r="B2197">
        <v>5.96416759490966</v>
      </c>
      <c r="C2197">
        <v>13.300000190734799</v>
      </c>
      <c r="D2197" s="2">
        <f t="shared" si="68"/>
        <v>45388</v>
      </c>
      <c r="E2197">
        <f t="shared" si="69"/>
        <v>41.201947182416909</v>
      </c>
    </row>
    <row r="2198" spans="1:5">
      <c r="A2198" s="5">
        <v>45388.5</v>
      </c>
      <c r="B2198">
        <v>6.7916841506957999</v>
      </c>
      <c r="C2198">
        <v>14.399999618530201</v>
      </c>
      <c r="D2198" s="2">
        <f t="shared" si="68"/>
        <v>45388</v>
      </c>
      <c r="E2198">
        <f t="shared" si="69"/>
        <v>41.201947182416909</v>
      </c>
    </row>
    <row r="2199" spans="1:5">
      <c r="A2199" s="5">
        <v>45388.541666666664</v>
      </c>
      <c r="B2199">
        <v>7.3787178993225098</v>
      </c>
      <c r="C2199">
        <v>15</v>
      </c>
      <c r="D2199" s="2">
        <f t="shared" si="68"/>
        <v>45388</v>
      </c>
      <c r="E2199">
        <f t="shared" si="69"/>
        <v>41.201947182416909</v>
      </c>
    </row>
    <row r="2200" spans="1:5">
      <c r="A2200" s="5">
        <v>45388.583333333336</v>
      </c>
      <c r="B2200">
        <v>7.6838240623474103</v>
      </c>
      <c r="C2200">
        <v>13.899999618530201</v>
      </c>
      <c r="D2200" s="2">
        <f t="shared" si="68"/>
        <v>45388</v>
      </c>
      <c r="E2200">
        <f t="shared" si="69"/>
        <v>41.201947182416909</v>
      </c>
    </row>
    <row r="2201" spans="1:5">
      <c r="A2201" s="5">
        <v>45388.625</v>
      </c>
      <c r="B2201">
        <v>7.7252173423767001</v>
      </c>
      <c r="C2201">
        <v>13.300000190734799</v>
      </c>
      <c r="D2201" s="2">
        <f t="shared" si="68"/>
        <v>45388</v>
      </c>
      <c r="E2201">
        <f t="shared" si="69"/>
        <v>41.201947182416909</v>
      </c>
    </row>
    <row r="2202" spans="1:5">
      <c r="A2202" s="5">
        <v>45388.666666666664</v>
      </c>
      <c r="B2202">
        <v>7.49346876144409</v>
      </c>
      <c r="C2202">
        <v>13.899999618530201</v>
      </c>
      <c r="D2202" s="2">
        <f t="shared" si="68"/>
        <v>45388</v>
      </c>
      <c r="E2202">
        <f t="shared" si="69"/>
        <v>41.201947182416909</v>
      </c>
    </row>
    <row r="2203" spans="1:5">
      <c r="A2203" s="5">
        <v>45388.708333333336</v>
      </c>
      <c r="B2203">
        <v>7.0663928985595703</v>
      </c>
      <c r="C2203">
        <v>13.300000190734799</v>
      </c>
      <c r="D2203" s="2">
        <f t="shared" si="68"/>
        <v>45388</v>
      </c>
      <c r="E2203">
        <f t="shared" si="69"/>
        <v>41.201947182416909</v>
      </c>
    </row>
    <row r="2204" spans="1:5">
      <c r="A2204" s="5">
        <v>45388.75</v>
      </c>
      <c r="B2204">
        <v>6.5160365104675204</v>
      </c>
      <c r="C2204">
        <v>12.800000190734799</v>
      </c>
      <c r="D2204" s="2">
        <f t="shared" si="68"/>
        <v>45388</v>
      </c>
      <c r="E2204">
        <f t="shared" si="69"/>
        <v>41.201947182416909</v>
      </c>
    </row>
    <row r="2205" spans="1:5">
      <c r="A2205" s="5">
        <v>45388.791666666664</v>
      </c>
      <c r="B2205">
        <v>5.94313287734985</v>
      </c>
      <c r="C2205">
        <v>12.800000190734799</v>
      </c>
      <c r="D2205" s="2">
        <f t="shared" si="68"/>
        <v>45388</v>
      </c>
      <c r="E2205">
        <f t="shared" si="69"/>
        <v>41.201947182416909</v>
      </c>
    </row>
    <row r="2206" spans="1:5">
      <c r="A2206" s="5">
        <v>45388.833333333336</v>
      </c>
      <c r="B2206">
        <v>5.3049578666687003</v>
      </c>
      <c r="C2206">
        <v>12.199999809265099</v>
      </c>
      <c r="D2206" s="2">
        <f t="shared" si="68"/>
        <v>45388</v>
      </c>
      <c r="E2206">
        <f t="shared" si="69"/>
        <v>41.201947182416909</v>
      </c>
    </row>
    <row r="2207" spans="1:5">
      <c r="A2207" s="5">
        <v>45388.875</v>
      </c>
      <c r="B2207">
        <v>4.7448406219482404</v>
      </c>
      <c r="C2207">
        <v>11.699999809265099</v>
      </c>
      <c r="D2207" s="2">
        <f t="shared" si="68"/>
        <v>45388</v>
      </c>
      <c r="E2207">
        <f t="shared" si="69"/>
        <v>41.201947182416909</v>
      </c>
    </row>
    <row r="2208" spans="1:5">
      <c r="A2208" s="5">
        <v>45388.916666666664</v>
      </c>
      <c r="B2208">
        <v>4.3759417533874503</v>
      </c>
      <c r="C2208">
        <v>11.699999809265099</v>
      </c>
      <c r="D2208" s="2">
        <f t="shared" si="68"/>
        <v>45388</v>
      </c>
      <c r="E2208">
        <f t="shared" si="69"/>
        <v>41.201947182416909</v>
      </c>
    </row>
    <row r="2209" spans="1:5">
      <c r="A2209" s="5">
        <v>45388.958333333336</v>
      </c>
      <c r="B2209">
        <v>4.0687780380248997</v>
      </c>
      <c r="C2209">
        <v>10.6000003814697</v>
      </c>
      <c r="D2209" s="2">
        <f t="shared" si="68"/>
        <v>45388</v>
      </c>
      <c r="E2209">
        <f t="shared" si="69"/>
        <v>41.201947182416909</v>
      </c>
    </row>
    <row r="2210" spans="1:5">
      <c r="A2210" s="5">
        <v>45389</v>
      </c>
      <c r="B2210">
        <v>3.8772716522216699</v>
      </c>
      <c r="C2210">
        <v>10.6000003814697</v>
      </c>
      <c r="D2210" s="2">
        <f t="shared" si="68"/>
        <v>45389</v>
      </c>
      <c r="E2210">
        <f t="shared" si="69"/>
        <v>41.190108555555341</v>
      </c>
    </row>
    <row r="2211" spans="1:5">
      <c r="A2211" s="5">
        <v>45389.041666666664</v>
      </c>
      <c r="B2211">
        <v>3.6974456310272199</v>
      </c>
      <c r="C2211">
        <v>10</v>
      </c>
      <c r="D2211" s="2">
        <f t="shared" si="68"/>
        <v>45389</v>
      </c>
      <c r="E2211">
        <f t="shared" si="69"/>
        <v>41.190108555555341</v>
      </c>
    </row>
    <row r="2212" spans="1:5">
      <c r="A2212" s="5">
        <v>45389.083333333336</v>
      </c>
      <c r="B2212">
        <v>3.50596928596496</v>
      </c>
      <c r="C2212">
        <v>9.3999996185302699</v>
      </c>
      <c r="D2212" s="2">
        <f t="shared" si="68"/>
        <v>45389</v>
      </c>
      <c r="E2212">
        <f t="shared" si="69"/>
        <v>41.190108555555341</v>
      </c>
    </row>
    <row r="2213" spans="1:5">
      <c r="A2213" s="5">
        <v>45389.125</v>
      </c>
      <c r="B2213">
        <v>3.3767130374908398</v>
      </c>
      <c r="C2213">
        <v>9.3999996185302699</v>
      </c>
      <c r="D2213" s="2">
        <f t="shared" si="68"/>
        <v>45389</v>
      </c>
      <c r="E2213">
        <f t="shared" si="69"/>
        <v>41.190108555555341</v>
      </c>
    </row>
    <row r="2214" spans="1:5">
      <c r="A2214" s="5">
        <v>45389.166666666664</v>
      </c>
      <c r="B2214">
        <v>3.3245556354522701</v>
      </c>
      <c r="C2214">
        <v>9.3999996185302699</v>
      </c>
      <c r="D2214" s="2">
        <f t="shared" si="68"/>
        <v>45389</v>
      </c>
      <c r="E2214">
        <f t="shared" si="69"/>
        <v>41.190108555555341</v>
      </c>
    </row>
    <row r="2215" spans="1:5">
      <c r="A2215" s="5">
        <v>45389.208333333336</v>
      </c>
      <c r="B2215">
        <v>3.2960932254791202</v>
      </c>
      <c r="C2215">
        <v>9.3999996185302699</v>
      </c>
      <c r="D2215" s="2">
        <f t="shared" si="68"/>
        <v>45389</v>
      </c>
      <c r="E2215">
        <f t="shared" si="69"/>
        <v>41.190108555555341</v>
      </c>
    </row>
    <row r="2216" spans="1:5">
      <c r="A2216" s="5">
        <v>45389.25</v>
      </c>
      <c r="B2216">
        <v>3.3570356369018501</v>
      </c>
      <c r="C2216">
        <v>9.3999996185302699</v>
      </c>
      <c r="D2216" s="2">
        <f t="shared" si="68"/>
        <v>45389</v>
      </c>
      <c r="E2216">
        <f t="shared" si="69"/>
        <v>41.190108555555341</v>
      </c>
    </row>
    <row r="2217" spans="1:5">
      <c r="A2217" s="5">
        <v>45389.291666666664</v>
      </c>
      <c r="B2217">
        <v>3.6631445884704501</v>
      </c>
      <c r="C2217">
        <v>9.3999996185302699</v>
      </c>
      <c r="D2217" s="2">
        <f t="shared" si="68"/>
        <v>45389</v>
      </c>
      <c r="E2217">
        <f t="shared" si="69"/>
        <v>41.190108555555341</v>
      </c>
    </row>
    <row r="2218" spans="1:5">
      <c r="A2218" s="5">
        <v>45389.333333333336</v>
      </c>
      <c r="B2218">
        <v>4.2531261444091797</v>
      </c>
      <c r="C2218">
        <v>11.699999809265099</v>
      </c>
      <c r="D2218" s="2">
        <f t="shared" si="68"/>
        <v>45389</v>
      </c>
      <c r="E2218">
        <f t="shared" si="69"/>
        <v>41.190108555555341</v>
      </c>
    </row>
    <row r="2219" spans="1:5">
      <c r="A2219" s="5">
        <v>45389.375</v>
      </c>
      <c r="B2219">
        <v>4.9284358024597097</v>
      </c>
      <c r="C2219">
        <v>13.300000190734799</v>
      </c>
      <c r="D2219" s="2">
        <f t="shared" si="68"/>
        <v>45389</v>
      </c>
      <c r="E2219">
        <f t="shared" si="69"/>
        <v>41.190108555555341</v>
      </c>
    </row>
    <row r="2220" spans="1:5">
      <c r="A2220" s="5">
        <v>45389.416666666664</v>
      </c>
      <c r="B2220">
        <v>5.6249575614929199</v>
      </c>
      <c r="C2220">
        <v>15</v>
      </c>
      <c r="D2220" s="2">
        <f t="shared" si="68"/>
        <v>45389</v>
      </c>
      <c r="E2220">
        <f t="shared" si="69"/>
        <v>41.190108555555341</v>
      </c>
    </row>
    <row r="2221" spans="1:5">
      <c r="A2221" s="5">
        <v>45389.458333333336</v>
      </c>
      <c r="B2221">
        <v>6.6286120414733798</v>
      </c>
      <c r="C2221">
        <v>16.100000381469702</v>
      </c>
      <c r="D2221" s="2">
        <f t="shared" si="68"/>
        <v>45389</v>
      </c>
      <c r="E2221">
        <f t="shared" si="69"/>
        <v>41.190108555555341</v>
      </c>
    </row>
    <row r="2222" spans="1:5">
      <c r="A2222" s="5">
        <v>45389.5</v>
      </c>
      <c r="B2222">
        <v>7.3677778244018501</v>
      </c>
      <c r="C2222">
        <v>16.7000007629394</v>
      </c>
      <c r="D2222" s="2">
        <f t="shared" si="68"/>
        <v>45389</v>
      </c>
      <c r="E2222">
        <f t="shared" si="69"/>
        <v>41.190108555555341</v>
      </c>
    </row>
    <row r="2223" spans="1:5">
      <c r="A2223" s="5">
        <v>45389.541666666664</v>
      </c>
      <c r="B2223">
        <v>7.7569413185119602</v>
      </c>
      <c r="C2223">
        <v>16.7000007629394</v>
      </c>
      <c r="D2223" s="2">
        <f t="shared" si="68"/>
        <v>45389</v>
      </c>
      <c r="E2223">
        <f t="shared" si="69"/>
        <v>41.190108555555341</v>
      </c>
    </row>
    <row r="2224" spans="1:5">
      <c r="A2224" s="5">
        <v>45389.583333333336</v>
      </c>
      <c r="B2224">
        <v>7.7503018379211399</v>
      </c>
      <c r="C2224">
        <v>15</v>
      </c>
      <c r="D2224" s="2">
        <f t="shared" si="68"/>
        <v>45389</v>
      </c>
      <c r="E2224">
        <f t="shared" si="69"/>
        <v>41.190108555555341</v>
      </c>
    </row>
    <row r="2225" spans="1:5">
      <c r="A2225" s="5">
        <v>45389.625</v>
      </c>
      <c r="B2225">
        <v>7.3930993080139098</v>
      </c>
      <c r="C2225">
        <v>15.6000003814697</v>
      </c>
      <c r="D2225" s="2">
        <f t="shared" si="68"/>
        <v>45389</v>
      </c>
      <c r="E2225">
        <f t="shared" si="69"/>
        <v>41.190108555555341</v>
      </c>
    </row>
    <row r="2226" spans="1:5">
      <c r="A2226" s="5">
        <v>45389.666666666664</v>
      </c>
      <c r="B2226">
        <v>6.77508449554443</v>
      </c>
      <c r="C2226">
        <v>14.399999618530201</v>
      </c>
      <c r="D2226" s="2">
        <f t="shared" si="68"/>
        <v>45389</v>
      </c>
      <c r="E2226">
        <f t="shared" si="69"/>
        <v>41.190108555555341</v>
      </c>
    </row>
    <row r="2227" spans="1:5">
      <c r="A2227" s="5">
        <v>45389.708333333336</v>
      </c>
      <c r="B2227">
        <v>6.2812561988830504</v>
      </c>
      <c r="C2227">
        <v>12.800000190734799</v>
      </c>
      <c r="D2227" s="2">
        <f t="shared" si="68"/>
        <v>45389</v>
      </c>
      <c r="E2227">
        <f t="shared" si="69"/>
        <v>41.190108555555341</v>
      </c>
    </row>
    <row r="2228" spans="1:5">
      <c r="A2228" s="5">
        <v>45389.75</v>
      </c>
      <c r="B2228">
        <v>5.8940439224243102</v>
      </c>
      <c r="C2228">
        <v>12.800000190734799</v>
      </c>
      <c r="D2228" s="2">
        <f t="shared" si="68"/>
        <v>45389</v>
      </c>
      <c r="E2228">
        <f t="shared" si="69"/>
        <v>41.190108555555341</v>
      </c>
    </row>
    <row r="2229" spans="1:5">
      <c r="A2229" s="5">
        <v>45389.791666666664</v>
      </c>
      <c r="B2229">
        <v>5.4657912254333496</v>
      </c>
      <c r="C2229">
        <v>12.199999809265099</v>
      </c>
      <c r="D2229" s="2">
        <f t="shared" si="68"/>
        <v>45389</v>
      </c>
      <c r="E2229">
        <f t="shared" si="69"/>
        <v>41.190108555555341</v>
      </c>
    </row>
    <row r="2230" spans="1:5">
      <c r="A2230" s="5">
        <v>45389.833333333336</v>
      </c>
      <c r="B2230">
        <v>4.9350571632385201</v>
      </c>
      <c r="C2230">
        <v>12.199999809265099</v>
      </c>
      <c r="D2230" s="2">
        <f t="shared" si="68"/>
        <v>45389</v>
      </c>
      <c r="E2230">
        <f t="shared" si="69"/>
        <v>41.190108555555341</v>
      </c>
    </row>
    <row r="2231" spans="1:5">
      <c r="A2231" s="5">
        <v>45389.875</v>
      </c>
      <c r="B2231">
        <v>4.6486401557922301</v>
      </c>
      <c r="C2231">
        <v>12.199999809265099</v>
      </c>
      <c r="D2231" s="2">
        <f t="shared" si="68"/>
        <v>45389</v>
      </c>
      <c r="E2231">
        <f t="shared" si="69"/>
        <v>41.190108555555341</v>
      </c>
    </row>
    <row r="2232" spans="1:5">
      <c r="A2232" s="5">
        <v>45389.916666666664</v>
      </c>
      <c r="B2232">
        <v>4.4147000312805096</v>
      </c>
      <c r="C2232">
        <v>11.1000003814697</v>
      </c>
      <c r="D2232" s="2">
        <f t="shared" si="68"/>
        <v>45389</v>
      </c>
      <c r="E2232">
        <f t="shared" si="69"/>
        <v>41.190108555555341</v>
      </c>
    </row>
    <row r="2233" spans="1:5">
      <c r="A2233" s="5">
        <v>45389.958333333336</v>
      </c>
      <c r="B2233">
        <v>4.3187270164489702</v>
      </c>
      <c r="C2233">
        <v>10</v>
      </c>
      <c r="D2233" s="2">
        <f t="shared" si="68"/>
        <v>45389</v>
      </c>
      <c r="E2233">
        <f t="shared" si="69"/>
        <v>41.190108555555341</v>
      </c>
    </row>
    <row r="2234" spans="1:5">
      <c r="A2234" s="5">
        <v>45390</v>
      </c>
      <c r="B2234">
        <v>4.1955599784851003</v>
      </c>
      <c r="C2234">
        <v>10</v>
      </c>
      <c r="D2234" s="2">
        <f t="shared" si="68"/>
        <v>45390</v>
      </c>
      <c r="E2234">
        <f t="shared" si="69"/>
        <v>44.478718841075889</v>
      </c>
    </row>
    <row r="2235" spans="1:5">
      <c r="A2235" s="5">
        <v>45390.041666666664</v>
      </c>
      <c r="B2235">
        <v>4.0859999656677202</v>
      </c>
      <c r="C2235">
        <v>8.8999996185302699</v>
      </c>
      <c r="D2235" s="2">
        <f t="shared" si="68"/>
        <v>45390</v>
      </c>
      <c r="E2235">
        <f t="shared" si="69"/>
        <v>44.478718841075889</v>
      </c>
    </row>
    <row r="2236" spans="1:5">
      <c r="A2236" s="5">
        <v>45390.083333333336</v>
      </c>
      <c r="B2236">
        <v>4.0106000900268501</v>
      </c>
      <c r="C2236">
        <v>8.3000001907348597</v>
      </c>
      <c r="D2236" s="2">
        <f t="shared" si="68"/>
        <v>45390</v>
      </c>
      <c r="E2236">
        <f t="shared" si="69"/>
        <v>44.478718841075889</v>
      </c>
    </row>
    <row r="2237" spans="1:5">
      <c r="A2237" s="5">
        <v>45390.125</v>
      </c>
      <c r="B2237">
        <v>3.9670488834381099</v>
      </c>
      <c r="C2237">
        <v>7.8000001907348597</v>
      </c>
      <c r="D2237" s="2">
        <f t="shared" si="68"/>
        <v>45390</v>
      </c>
      <c r="E2237">
        <f t="shared" si="69"/>
        <v>44.478718841075889</v>
      </c>
    </row>
    <row r="2238" spans="1:5">
      <c r="A2238" s="5">
        <v>45390.166666666664</v>
      </c>
      <c r="B2238">
        <v>3.9676706790924001</v>
      </c>
      <c r="C2238">
        <v>7.1999998092651296</v>
      </c>
      <c r="D2238" s="2">
        <f t="shared" si="68"/>
        <v>45390</v>
      </c>
      <c r="E2238">
        <f t="shared" si="69"/>
        <v>44.478718841075889</v>
      </c>
    </row>
    <row r="2239" spans="1:5">
      <c r="A2239" s="5">
        <v>45390.208333333336</v>
      </c>
      <c r="B2239">
        <v>4.0334110260009703</v>
      </c>
      <c r="C2239">
        <v>6.6999998092651296</v>
      </c>
      <c r="D2239" s="2">
        <f t="shared" si="68"/>
        <v>45390</v>
      </c>
      <c r="E2239">
        <f t="shared" si="69"/>
        <v>44.478718841075889</v>
      </c>
    </row>
    <row r="2240" spans="1:5">
      <c r="A2240" s="5">
        <v>45390.25</v>
      </c>
      <c r="B2240">
        <v>4.1261839866638104</v>
      </c>
      <c r="C2240">
        <v>7.1999998092651296</v>
      </c>
      <c r="D2240" s="2">
        <f t="shared" si="68"/>
        <v>45390</v>
      </c>
      <c r="E2240">
        <f t="shared" si="69"/>
        <v>44.478718841075889</v>
      </c>
    </row>
    <row r="2241" spans="1:5">
      <c r="A2241" s="5">
        <v>45390.291666666664</v>
      </c>
      <c r="B2241">
        <v>4.4396510124206499</v>
      </c>
      <c r="C2241">
        <v>9.3999996185302699</v>
      </c>
      <c r="D2241" s="2">
        <f t="shared" si="68"/>
        <v>45390</v>
      </c>
      <c r="E2241">
        <f t="shared" si="69"/>
        <v>44.478718841075889</v>
      </c>
    </row>
    <row r="2242" spans="1:5">
      <c r="A2242" s="5">
        <v>45390.333333333336</v>
      </c>
      <c r="B2242">
        <v>5.0337419509887598</v>
      </c>
      <c r="C2242">
        <v>11.699999809265099</v>
      </c>
      <c r="D2242" s="2">
        <f t="shared" si="68"/>
        <v>45390</v>
      </c>
      <c r="E2242">
        <f t="shared" si="69"/>
        <v>44.478718841075889</v>
      </c>
    </row>
    <row r="2243" spans="1:5">
      <c r="A2243" s="5">
        <v>45390.375</v>
      </c>
      <c r="B2243">
        <v>6.0464215278625399</v>
      </c>
      <c r="C2243">
        <v>13.300000190734799</v>
      </c>
      <c r="D2243" s="2">
        <f t="shared" ref="D2243:D2306" si="70">DATE(YEAR(A2243), MONTH(A2243), DAY(A2243))</f>
        <v>45390</v>
      </c>
      <c r="E2243">
        <f t="shared" ref="E2243:E2306" si="71">AVERAGEIF(D:D, D2243, B:B)*1.8+32</f>
        <v>44.478718841075889</v>
      </c>
    </row>
    <row r="2244" spans="1:5">
      <c r="A2244" s="5">
        <v>45390.416666666664</v>
      </c>
      <c r="B2244">
        <v>7.0255389213562003</v>
      </c>
      <c r="C2244">
        <v>15</v>
      </c>
      <c r="D2244" s="2">
        <f t="shared" si="70"/>
        <v>45390</v>
      </c>
      <c r="E2244">
        <f t="shared" si="71"/>
        <v>44.478718841075889</v>
      </c>
    </row>
    <row r="2245" spans="1:5">
      <c r="A2245" s="5">
        <v>45390.458333333336</v>
      </c>
      <c r="B2245">
        <v>7.94657278060913</v>
      </c>
      <c r="C2245">
        <v>16.100000381469702</v>
      </c>
      <c r="D2245" s="2">
        <f t="shared" si="70"/>
        <v>45390</v>
      </c>
      <c r="E2245">
        <f t="shared" si="71"/>
        <v>44.478718841075889</v>
      </c>
    </row>
    <row r="2246" spans="1:5">
      <c r="A2246" s="5">
        <v>45390.5</v>
      </c>
      <c r="B2246">
        <v>8.9296302795410103</v>
      </c>
      <c r="C2246">
        <v>17.799999237060501</v>
      </c>
      <c r="D2246" s="2">
        <f t="shared" si="70"/>
        <v>45390</v>
      </c>
      <c r="E2246">
        <f t="shared" si="71"/>
        <v>44.478718841075889</v>
      </c>
    </row>
    <row r="2247" spans="1:5">
      <c r="A2247" s="5">
        <v>45390.541666666664</v>
      </c>
      <c r="B2247">
        <v>9.6185083389282209</v>
      </c>
      <c r="C2247">
        <v>18.899999618530199</v>
      </c>
      <c r="D2247" s="2">
        <f t="shared" si="70"/>
        <v>45390</v>
      </c>
      <c r="E2247">
        <f t="shared" si="71"/>
        <v>44.478718841075889</v>
      </c>
    </row>
    <row r="2248" spans="1:5">
      <c r="A2248" s="5">
        <v>45390.583333333336</v>
      </c>
      <c r="B2248">
        <v>9.9851551055908203</v>
      </c>
      <c r="C2248">
        <v>20.600000381469702</v>
      </c>
      <c r="D2248" s="2">
        <f t="shared" si="70"/>
        <v>45390</v>
      </c>
      <c r="E2248">
        <f t="shared" si="71"/>
        <v>44.478718841075889</v>
      </c>
    </row>
    <row r="2249" spans="1:5">
      <c r="A2249" s="5">
        <v>45390.625</v>
      </c>
      <c r="B2249">
        <v>10.119426727294901</v>
      </c>
      <c r="C2249">
        <v>20.600000381469702</v>
      </c>
      <c r="D2249" s="2">
        <f t="shared" si="70"/>
        <v>45390</v>
      </c>
      <c r="E2249">
        <f t="shared" si="71"/>
        <v>44.478718841075889</v>
      </c>
    </row>
    <row r="2250" spans="1:5">
      <c r="A2250" s="5">
        <v>45390.666666666664</v>
      </c>
      <c r="B2250">
        <v>10.0957012176513</v>
      </c>
      <c r="C2250">
        <v>21.100000381469702</v>
      </c>
      <c r="D2250" s="2">
        <f t="shared" si="70"/>
        <v>45390</v>
      </c>
      <c r="E2250">
        <f t="shared" si="71"/>
        <v>44.478718841075889</v>
      </c>
    </row>
    <row r="2251" spans="1:5">
      <c r="A2251" s="5">
        <v>45390.708333333336</v>
      </c>
      <c r="B2251">
        <v>9.9265794754028303</v>
      </c>
      <c r="C2251">
        <v>21.100000381469702</v>
      </c>
      <c r="D2251" s="2">
        <f t="shared" si="70"/>
        <v>45390</v>
      </c>
      <c r="E2251">
        <f t="shared" si="71"/>
        <v>44.478718841075889</v>
      </c>
    </row>
    <row r="2252" spans="1:5">
      <c r="A2252" s="5">
        <v>45390.75</v>
      </c>
      <c r="B2252">
        <v>9.5472106933593697</v>
      </c>
      <c r="C2252">
        <v>20.600000381469702</v>
      </c>
      <c r="D2252" s="2">
        <f t="shared" si="70"/>
        <v>45390</v>
      </c>
      <c r="E2252">
        <f t="shared" si="71"/>
        <v>44.478718841075889</v>
      </c>
    </row>
    <row r="2253" spans="1:5">
      <c r="A2253" s="5">
        <v>45390.791666666664</v>
      </c>
      <c r="B2253">
        <v>9.0149059295654297</v>
      </c>
      <c r="C2253">
        <v>20</v>
      </c>
      <c r="D2253" s="2">
        <f t="shared" si="70"/>
        <v>45390</v>
      </c>
      <c r="E2253">
        <f t="shared" si="71"/>
        <v>44.478718841075889</v>
      </c>
    </row>
    <row r="2254" spans="1:5">
      <c r="A2254" s="5">
        <v>45390.833333333336</v>
      </c>
      <c r="B2254">
        <v>8.2086658477783203</v>
      </c>
      <c r="C2254">
        <v>19.399999618530199</v>
      </c>
      <c r="D2254" s="2">
        <f t="shared" si="70"/>
        <v>45390</v>
      </c>
      <c r="E2254">
        <f t="shared" si="71"/>
        <v>44.478718841075889</v>
      </c>
    </row>
    <row r="2255" spans="1:5">
      <c r="A2255" s="5">
        <v>45390.875</v>
      </c>
      <c r="B2255">
        <v>7.7042851448059002</v>
      </c>
      <c r="C2255">
        <v>18.899999618530199</v>
      </c>
      <c r="D2255" s="2">
        <f t="shared" si="70"/>
        <v>45390</v>
      </c>
      <c r="E2255">
        <f t="shared" si="71"/>
        <v>44.478718841075889</v>
      </c>
    </row>
    <row r="2256" spans="1:5">
      <c r="A2256" s="5">
        <v>45390.916666666664</v>
      </c>
      <c r="B2256">
        <v>7.2874732017517001</v>
      </c>
      <c r="C2256">
        <v>18.899999618530199</v>
      </c>
      <c r="D2256" s="2">
        <f t="shared" si="70"/>
        <v>45390</v>
      </c>
      <c r="E2256">
        <f t="shared" si="71"/>
        <v>44.478718841075889</v>
      </c>
    </row>
    <row r="2257" spans="1:5">
      <c r="A2257" s="5">
        <v>45390.958333333336</v>
      </c>
      <c r="B2257">
        <v>7.0669751167297301</v>
      </c>
      <c r="C2257">
        <v>18.299999237060501</v>
      </c>
      <c r="D2257" s="2">
        <f t="shared" si="70"/>
        <v>45390</v>
      </c>
      <c r="E2257">
        <f t="shared" si="71"/>
        <v>44.478718841075889</v>
      </c>
    </row>
    <row r="2258" spans="1:5">
      <c r="A2258" s="5">
        <v>45391</v>
      </c>
      <c r="B2258">
        <v>6.8595757484436</v>
      </c>
      <c r="C2258">
        <v>17.799999237060501</v>
      </c>
      <c r="D2258" s="2">
        <f t="shared" si="70"/>
        <v>45391</v>
      </c>
      <c r="E2258">
        <f t="shared" si="71"/>
        <v>47.454565513133964</v>
      </c>
    </row>
    <row r="2259" spans="1:5">
      <c r="A2259" s="5">
        <v>45391.041666666664</v>
      </c>
      <c r="B2259">
        <v>6.6357293128967196</v>
      </c>
      <c r="C2259">
        <v>17.799999237060501</v>
      </c>
      <c r="D2259" s="2">
        <f t="shared" si="70"/>
        <v>45391</v>
      </c>
      <c r="E2259">
        <f t="shared" si="71"/>
        <v>47.454565513133964</v>
      </c>
    </row>
    <row r="2260" spans="1:5">
      <c r="A2260" s="5">
        <v>45391.083333333336</v>
      </c>
      <c r="B2260">
        <v>6.4563202857971103</v>
      </c>
      <c r="C2260">
        <v>17.2000007629394</v>
      </c>
      <c r="D2260" s="2">
        <f t="shared" si="70"/>
        <v>45391</v>
      </c>
      <c r="E2260">
        <f t="shared" si="71"/>
        <v>47.454565513133964</v>
      </c>
    </row>
    <row r="2261" spans="1:5">
      <c r="A2261" s="5">
        <v>45391.125</v>
      </c>
      <c r="B2261">
        <v>6.3202395439147896</v>
      </c>
      <c r="C2261">
        <v>16.7000007629394</v>
      </c>
      <c r="D2261" s="2">
        <f t="shared" si="70"/>
        <v>45391</v>
      </c>
      <c r="E2261">
        <f t="shared" si="71"/>
        <v>47.454565513133964</v>
      </c>
    </row>
    <row r="2262" spans="1:5">
      <c r="A2262" s="5">
        <v>45391.166666666664</v>
      </c>
      <c r="B2262">
        <v>6.2444190979003897</v>
      </c>
      <c r="C2262">
        <v>17.2000007629394</v>
      </c>
      <c r="D2262" s="2">
        <f t="shared" si="70"/>
        <v>45391</v>
      </c>
      <c r="E2262">
        <f t="shared" si="71"/>
        <v>47.454565513133964</v>
      </c>
    </row>
    <row r="2263" spans="1:5">
      <c r="A2263" s="5">
        <v>45391.208333333336</v>
      </c>
      <c r="B2263">
        <v>6.25846147537231</v>
      </c>
      <c r="C2263">
        <v>17.2000007629394</v>
      </c>
      <c r="D2263" s="2">
        <f t="shared" si="70"/>
        <v>45391</v>
      </c>
      <c r="E2263">
        <f t="shared" si="71"/>
        <v>47.454565513133964</v>
      </c>
    </row>
    <row r="2264" spans="1:5">
      <c r="A2264" s="5">
        <v>45391.25</v>
      </c>
      <c r="B2264">
        <v>6.3519425392150799</v>
      </c>
      <c r="C2264">
        <v>17.799999237060501</v>
      </c>
      <c r="D2264" s="2">
        <f t="shared" si="70"/>
        <v>45391</v>
      </c>
      <c r="E2264">
        <f t="shared" si="71"/>
        <v>47.454565513133964</v>
      </c>
    </row>
    <row r="2265" spans="1:5">
      <c r="A2265" s="5">
        <v>45391.291666666664</v>
      </c>
      <c r="B2265">
        <v>6.5958752632141104</v>
      </c>
      <c r="C2265">
        <v>19.399999618530199</v>
      </c>
      <c r="D2265" s="2">
        <f t="shared" si="70"/>
        <v>45391</v>
      </c>
      <c r="E2265">
        <f t="shared" si="71"/>
        <v>47.454565513133964</v>
      </c>
    </row>
    <row r="2266" spans="1:5">
      <c r="A2266" s="5">
        <v>45391.333333333336</v>
      </c>
      <c r="B2266">
        <v>7.1496253013610804</v>
      </c>
      <c r="C2266">
        <v>20.600000381469702</v>
      </c>
      <c r="D2266" s="2">
        <f t="shared" si="70"/>
        <v>45391</v>
      </c>
      <c r="E2266">
        <f t="shared" si="71"/>
        <v>47.454565513133964</v>
      </c>
    </row>
    <row r="2267" spans="1:5">
      <c r="A2267" s="5">
        <v>45391.375</v>
      </c>
      <c r="B2267">
        <v>8.0362367630004794</v>
      </c>
      <c r="C2267">
        <v>22.799999237060501</v>
      </c>
      <c r="D2267" s="2">
        <f t="shared" si="70"/>
        <v>45391</v>
      </c>
      <c r="E2267">
        <f t="shared" si="71"/>
        <v>47.454565513133964</v>
      </c>
    </row>
    <row r="2268" spans="1:5">
      <c r="A2268" s="5">
        <v>45391.416666666664</v>
      </c>
      <c r="B2268">
        <v>8.9025115966796804</v>
      </c>
      <c r="C2268">
        <v>23.899999618530199</v>
      </c>
      <c r="D2268" s="2">
        <f t="shared" si="70"/>
        <v>45391</v>
      </c>
      <c r="E2268">
        <f t="shared" si="71"/>
        <v>47.454565513133964</v>
      </c>
    </row>
    <row r="2269" spans="1:5">
      <c r="A2269" s="5">
        <v>45391.458333333336</v>
      </c>
      <c r="B2269">
        <v>9.6845321655273402</v>
      </c>
      <c r="C2269">
        <v>23.899999618530199</v>
      </c>
      <c r="D2269" s="2">
        <f t="shared" si="70"/>
        <v>45391</v>
      </c>
      <c r="E2269">
        <f t="shared" si="71"/>
        <v>47.454565513133964</v>
      </c>
    </row>
    <row r="2270" spans="1:5">
      <c r="A2270" s="5">
        <v>45391.5</v>
      </c>
      <c r="B2270">
        <v>10.453258514404199</v>
      </c>
      <c r="C2270">
        <v>25.600000381469702</v>
      </c>
      <c r="D2270" s="2">
        <f t="shared" si="70"/>
        <v>45391</v>
      </c>
      <c r="E2270">
        <f t="shared" si="71"/>
        <v>47.454565513133964</v>
      </c>
    </row>
    <row r="2271" spans="1:5">
      <c r="A2271" s="5">
        <v>45391.541666666664</v>
      </c>
      <c r="B2271">
        <v>11.0467977523803</v>
      </c>
      <c r="C2271">
        <v>26.7000007629394</v>
      </c>
      <c r="D2271" s="2">
        <f t="shared" si="70"/>
        <v>45391</v>
      </c>
      <c r="E2271">
        <f t="shared" si="71"/>
        <v>47.454565513133964</v>
      </c>
    </row>
    <row r="2272" spans="1:5">
      <c r="A2272" s="5">
        <v>45391.583333333336</v>
      </c>
      <c r="B2272">
        <v>11.442955017089799</v>
      </c>
      <c r="C2272">
        <v>25.600000381469702</v>
      </c>
      <c r="D2272" s="2">
        <f t="shared" si="70"/>
        <v>45391</v>
      </c>
      <c r="E2272">
        <f t="shared" si="71"/>
        <v>47.454565513133964</v>
      </c>
    </row>
    <row r="2273" spans="1:5">
      <c r="A2273" s="5">
        <v>45391.625</v>
      </c>
      <c r="B2273">
        <v>11.589504241943301</v>
      </c>
      <c r="C2273">
        <v>25</v>
      </c>
      <c r="D2273" s="2">
        <f t="shared" si="70"/>
        <v>45391</v>
      </c>
      <c r="E2273">
        <f t="shared" si="71"/>
        <v>47.454565513133964</v>
      </c>
    </row>
    <row r="2274" spans="1:5">
      <c r="A2274" s="5">
        <v>45391.666666666664</v>
      </c>
      <c r="B2274">
        <v>11.495582580566399</v>
      </c>
      <c r="C2274">
        <v>24.399999618530199</v>
      </c>
      <c r="D2274" s="2">
        <f t="shared" si="70"/>
        <v>45391</v>
      </c>
      <c r="E2274">
        <f t="shared" si="71"/>
        <v>47.454565513133964</v>
      </c>
    </row>
    <row r="2275" spans="1:5">
      <c r="A2275" s="5">
        <v>45391.708333333336</v>
      </c>
      <c r="B2275">
        <v>11.150279998779199</v>
      </c>
      <c r="C2275">
        <v>23.299999237060501</v>
      </c>
      <c r="D2275" s="2">
        <f t="shared" si="70"/>
        <v>45391</v>
      </c>
      <c r="E2275">
        <f t="shared" si="71"/>
        <v>47.454565513133964</v>
      </c>
    </row>
    <row r="2276" spans="1:5">
      <c r="A2276" s="5">
        <v>45391.75</v>
      </c>
      <c r="B2276">
        <v>10.581722259521401</v>
      </c>
      <c r="C2276">
        <v>21.7000007629394</v>
      </c>
      <c r="D2276" s="2">
        <f t="shared" si="70"/>
        <v>45391</v>
      </c>
      <c r="E2276">
        <f t="shared" si="71"/>
        <v>47.454565513133964</v>
      </c>
    </row>
    <row r="2277" spans="1:5">
      <c r="A2277" s="5">
        <v>45391.791666666664</v>
      </c>
      <c r="B2277">
        <v>9.8644866943359304</v>
      </c>
      <c r="C2277">
        <v>20</v>
      </c>
      <c r="D2277" s="2">
        <f t="shared" si="70"/>
        <v>45391</v>
      </c>
      <c r="E2277">
        <f t="shared" si="71"/>
        <v>47.454565513133964</v>
      </c>
    </row>
    <row r="2278" spans="1:5">
      <c r="A2278" s="5">
        <v>45391.833333333336</v>
      </c>
      <c r="B2278">
        <v>8.9962215423583896</v>
      </c>
      <c r="C2278">
        <v>19.399999618530199</v>
      </c>
      <c r="D2278" s="2">
        <f t="shared" si="70"/>
        <v>45391</v>
      </c>
      <c r="E2278">
        <f t="shared" si="71"/>
        <v>47.454565513133964</v>
      </c>
    </row>
    <row r="2279" spans="1:5">
      <c r="A2279" s="5">
        <v>45391.875</v>
      </c>
      <c r="B2279">
        <v>8.4157991409301705</v>
      </c>
      <c r="C2279">
        <v>18.899999618530199</v>
      </c>
      <c r="D2279" s="2">
        <f t="shared" si="70"/>
        <v>45391</v>
      </c>
      <c r="E2279">
        <f t="shared" si="71"/>
        <v>47.454565513133964</v>
      </c>
    </row>
    <row r="2280" spans="1:5">
      <c r="A2280" s="5">
        <v>45391.916666666664</v>
      </c>
      <c r="B2280">
        <v>7.9652905464172301</v>
      </c>
      <c r="C2280">
        <v>18.299999237060501</v>
      </c>
      <c r="D2280" s="2">
        <f t="shared" si="70"/>
        <v>45391</v>
      </c>
      <c r="E2280">
        <f t="shared" si="71"/>
        <v>47.454565513133964</v>
      </c>
    </row>
    <row r="2281" spans="1:5">
      <c r="A2281" s="5">
        <v>45391.958333333336</v>
      </c>
      <c r="B2281">
        <v>7.5635061264037997</v>
      </c>
      <c r="C2281">
        <v>15.6000003814697</v>
      </c>
      <c r="D2281" s="2">
        <f t="shared" si="70"/>
        <v>45391</v>
      </c>
      <c r="E2281">
        <f t="shared" si="71"/>
        <v>47.454565513133964</v>
      </c>
    </row>
    <row r="2282" spans="1:5">
      <c r="A2282" s="5">
        <v>45392</v>
      </c>
      <c r="B2282">
        <v>7.1855969429016104</v>
      </c>
      <c r="C2282">
        <v>12.199999809265099</v>
      </c>
      <c r="D2282" s="2">
        <f t="shared" si="70"/>
        <v>45392</v>
      </c>
      <c r="E2282">
        <f t="shared" si="71"/>
        <v>49.031769144535019</v>
      </c>
    </row>
    <row r="2283" spans="1:5">
      <c r="A2283" s="5">
        <v>45392.041666666664</v>
      </c>
      <c r="B2283">
        <v>6.8489708900451598</v>
      </c>
      <c r="C2283">
        <v>11.699999809265099</v>
      </c>
      <c r="D2283" s="2">
        <f t="shared" si="70"/>
        <v>45392</v>
      </c>
      <c r="E2283">
        <f t="shared" si="71"/>
        <v>49.031769144535019</v>
      </c>
    </row>
    <row r="2284" spans="1:5">
      <c r="A2284" s="5">
        <v>45392.083333333336</v>
      </c>
      <c r="B2284">
        <v>6.5556659698486301</v>
      </c>
      <c r="C2284">
        <v>10.6000003814697</v>
      </c>
      <c r="D2284" s="2">
        <f t="shared" si="70"/>
        <v>45392</v>
      </c>
      <c r="E2284">
        <f t="shared" si="71"/>
        <v>49.031769144535019</v>
      </c>
    </row>
    <row r="2285" spans="1:5">
      <c r="A2285" s="5">
        <v>45392.125</v>
      </c>
      <c r="B2285">
        <v>6.3440661430358798</v>
      </c>
      <c r="C2285">
        <v>10.6000003814697</v>
      </c>
      <c r="D2285" s="2">
        <f t="shared" si="70"/>
        <v>45392</v>
      </c>
      <c r="E2285">
        <f t="shared" si="71"/>
        <v>49.031769144535019</v>
      </c>
    </row>
    <row r="2286" spans="1:5">
      <c r="A2286" s="5">
        <v>45392.166666666664</v>
      </c>
      <c r="B2286">
        <v>6.2233586311340297</v>
      </c>
      <c r="C2286">
        <v>10</v>
      </c>
      <c r="D2286" s="2">
        <f t="shared" si="70"/>
        <v>45392</v>
      </c>
      <c r="E2286">
        <f t="shared" si="71"/>
        <v>49.031769144535019</v>
      </c>
    </row>
    <row r="2287" spans="1:5">
      <c r="A2287" s="5">
        <v>45392.208333333336</v>
      </c>
      <c r="B2287">
        <v>6.2477960586547798</v>
      </c>
      <c r="C2287">
        <v>9.3999996185302699</v>
      </c>
      <c r="D2287" s="2">
        <f t="shared" si="70"/>
        <v>45392</v>
      </c>
      <c r="E2287">
        <f t="shared" si="71"/>
        <v>49.031769144535019</v>
      </c>
    </row>
    <row r="2288" spans="1:5">
      <c r="A2288" s="5">
        <v>45392.25</v>
      </c>
      <c r="B2288">
        <v>6.3986392021179199</v>
      </c>
      <c r="C2288">
        <v>10</v>
      </c>
      <c r="D2288" s="2">
        <f t="shared" si="70"/>
        <v>45392</v>
      </c>
      <c r="E2288">
        <f t="shared" si="71"/>
        <v>49.031769144535019</v>
      </c>
    </row>
    <row r="2289" spans="1:5">
      <c r="A2289" s="5">
        <v>45392.291666666664</v>
      </c>
      <c r="B2289">
        <v>6.7526545524597097</v>
      </c>
      <c r="C2289">
        <v>13.300000190734799</v>
      </c>
      <c r="D2289" s="2">
        <f t="shared" si="70"/>
        <v>45392</v>
      </c>
      <c r="E2289">
        <f t="shared" si="71"/>
        <v>49.031769144535019</v>
      </c>
    </row>
    <row r="2290" spans="1:5">
      <c r="A2290" s="5">
        <v>45392.333333333336</v>
      </c>
      <c r="B2290">
        <v>7.3435559272766104</v>
      </c>
      <c r="C2290">
        <v>15.6000003814697</v>
      </c>
      <c r="D2290" s="2">
        <f t="shared" si="70"/>
        <v>45392</v>
      </c>
      <c r="E2290">
        <f t="shared" si="71"/>
        <v>49.031769144535019</v>
      </c>
    </row>
    <row r="2291" spans="1:5">
      <c r="A2291" s="5">
        <v>45392.375</v>
      </c>
      <c r="B2291">
        <v>8.4162788391113192</v>
      </c>
      <c r="C2291">
        <v>17.799999237060501</v>
      </c>
      <c r="D2291" s="2">
        <f t="shared" si="70"/>
        <v>45392</v>
      </c>
      <c r="E2291">
        <f t="shared" si="71"/>
        <v>49.031769144535019</v>
      </c>
    </row>
    <row r="2292" spans="1:5">
      <c r="A2292" s="5">
        <v>45392.416666666664</v>
      </c>
      <c r="B2292">
        <v>9.7965965270996094</v>
      </c>
      <c r="C2292">
        <v>19.399999618530199</v>
      </c>
      <c r="D2292" s="2">
        <f t="shared" si="70"/>
        <v>45392</v>
      </c>
      <c r="E2292">
        <f t="shared" si="71"/>
        <v>49.031769144535019</v>
      </c>
    </row>
    <row r="2293" spans="1:5">
      <c r="A2293" s="5">
        <v>45392.458333333336</v>
      </c>
      <c r="B2293">
        <v>11.071758270263601</v>
      </c>
      <c r="C2293">
        <v>20</v>
      </c>
      <c r="D2293" s="2">
        <f t="shared" si="70"/>
        <v>45392</v>
      </c>
      <c r="E2293">
        <f t="shared" si="71"/>
        <v>49.031769144535019</v>
      </c>
    </row>
    <row r="2294" spans="1:5">
      <c r="A2294" s="5">
        <v>45392.5</v>
      </c>
      <c r="B2294">
        <v>12.099925994873001</v>
      </c>
      <c r="C2294">
        <v>21.7000007629394</v>
      </c>
      <c r="D2294" s="2">
        <f t="shared" si="70"/>
        <v>45392</v>
      </c>
      <c r="E2294">
        <f t="shared" si="71"/>
        <v>49.031769144535019</v>
      </c>
    </row>
    <row r="2295" spans="1:5">
      <c r="A2295" s="5">
        <v>45392.541666666664</v>
      </c>
      <c r="B2295">
        <v>12.9990329742431</v>
      </c>
      <c r="C2295">
        <v>22.799999237060501</v>
      </c>
      <c r="D2295" s="2">
        <f t="shared" si="70"/>
        <v>45392</v>
      </c>
      <c r="E2295">
        <f t="shared" si="71"/>
        <v>49.031769144535019</v>
      </c>
    </row>
    <row r="2296" spans="1:5">
      <c r="A2296" s="5">
        <v>45392.583333333336</v>
      </c>
      <c r="B2296">
        <v>13.4912309646606</v>
      </c>
      <c r="C2296">
        <v>23.299999237060501</v>
      </c>
      <c r="D2296" s="2">
        <f t="shared" si="70"/>
        <v>45392</v>
      </c>
      <c r="E2296">
        <f t="shared" si="71"/>
        <v>49.031769144535019</v>
      </c>
    </row>
    <row r="2297" spans="1:5">
      <c r="A2297" s="5">
        <v>45392.625</v>
      </c>
      <c r="B2297">
        <v>13.494102478027299</v>
      </c>
      <c r="C2297">
        <v>23.299999237060501</v>
      </c>
      <c r="D2297" s="2">
        <f t="shared" si="70"/>
        <v>45392</v>
      </c>
      <c r="E2297">
        <f t="shared" si="71"/>
        <v>49.031769144535019</v>
      </c>
    </row>
    <row r="2298" spans="1:5">
      <c r="A2298" s="5">
        <v>45392.666666666664</v>
      </c>
      <c r="B2298">
        <v>13.303478240966699</v>
      </c>
      <c r="C2298">
        <v>23.299999237060501</v>
      </c>
      <c r="D2298" s="2">
        <f t="shared" si="70"/>
        <v>45392</v>
      </c>
      <c r="E2298">
        <f t="shared" si="71"/>
        <v>49.031769144535019</v>
      </c>
    </row>
    <row r="2299" spans="1:5">
      <c r="A2299" s="5">
        <v>45392.708333333336</v>
      </c>
      <c r="B2299">
        <v>12.747423171996999</v>
      </c>
      <c r="C2299">
        <v>21.7000007629394</v>
      </c>
      <c r="D2299" s="2">
        <f t="shared" si="70"/>
        <v>45392</v>
      </c>
      <c r="E2299">
        <f t="shared" si="71"/>
        <v>49.031769144535019</v>
      </c>
    </row>
    <row r="2300" spans="1:5">
      <c r="A2300" s="5">
        <v>45392.75</v>
      </c>
      <c r="B2300">
        <v>11.919130325317299</v>
      </c>
      <c r="C2300">
        <v>20.600000381469702</v>
      </c>
      <c r="D2300" s="2">
        <f t="shared" si="70"/>
        <v>45392</v>
      </c>
      <c r="E2300">
        <f t="shared" si="71"/>
        <v>49.031769144535019</v>
      </c>
    </row>
    <row r="2301" spans="1:5">
      <c r="A2301" s="5">
        <v>45392.791666666664</v>
      </c>
      <c r="B2301">
        <v>10.8028049468994</v>
      </c>
      <c r="C2301">
        <v>18.299999237060501</v>
      </c>
      <c r="D2301" s="2">
        <f t="shared" si="70"/>
        <v>45392</v>
      </c>
      <c r="E2301">
        <f t="shared" si="71"/>
        <v>49.031769144535019</v>
      </c>
    </row>
    <row r="2302" spans="1:5">
      <c r="A2302" s="5">
        <v>45392.833333333336</v>
      </c>
      <c r="B2302">
        <v>9.9520473480224592</v>
      </c>
      <c r="C2302">
        <v>17.2000007629394</v>
      </c>
      <c r="D2302" s="2">
        <f t="shared" si="70"/>
        <v>45392</v>
      </c>
      <c r="E2302">
        <f t="shared" si="71"/>
        <v>49.031769144535019</v>
      </c>
    </row>
    <row r="2303" spans="1:5">
      <c r="A2303" s="5">
        <v>45392.875</v>
      </c>
      <c r="B2303">
        <v>9.3621044158935494</v>
      </c>
      <c r="C2303">
        <v>16.100000381469702</v>
      </c>
      <c r="D2303" s="2">
        <f t="shared" si="70"/>
        <v>45392</v>
      </c>
      <c r="E2303">
        <f t="shared" si="71"/>
        <v>49.031769144535019</v>
      </c>
    </row>
    <row r="2304" spans="1:5">
      <c r="A2304" s="5">
        <v>45392.916666666664</v>
      </c>
      <c r="B2304">
        <v>9.0466785430908203</v>
      </c>
      <c r="C2304">
        <v>13.899999618530201</v>
      </c>
      <c r="D2304" s="2">
        <f t="shared" si="70"/>
        <v>45392</v>
      </c>
      <c r="E2304">
        <f t="shared" si="71"/>
        <v>49.031769144535019</v>
      </c>
    </row>
    <row r="2305" spans="1:5">
      <c r="A2305" s="5">
        <v>45392.958333333336</v>
      </c>
      <c r="B2305">
        <v>8.6873579025268501</v>
      </c>
      <c r="C2305">
        <v>13.300000190734799</v>
      </c>
      <c r="D2305" s="2">
        <f t="shared" si="70"/>
        <v>45392</v>
      </c>
      <c r="E2305">
        <f t="shared" si="71"/>
        <v>49.031769144535019</v>
      </c>
    </row>
    <row r="2306" spans="1:5">
      <c r="A2306" s="5">
        <v>45393</v>
      </c>
      <c r="B2306">
        <v>8.3824911117553693</v>
      </c>
      <c r="C2306">
        <v>12.800000190734799</v>
      </c>
      <c r="D2306" s="2">
        <f t="shared" si="70"/>
        <v>45393</v>
      </c>
      <c r="E2306">
        <f t="shared" si="71"/>
        <v>51.097228157520235</v>
      </c>
    </row>
    <row r="2307" spans="1:5">
      <c r="A2307" s="5">
        <v>45393.041666666664</v>
      </c>
      <c r="B2307">
        <v>8.1330289840698207</v>
      </c>
      <c r="C2307">
        <v>12.199999809265099</v>
      </c>
      <c r="D2307" s="2">
        <f t="shared" ref="D2307:D2370" si="72">DATE(YEAR(A2307), MONTH(A2307), DAY(A2307))</f>
        <v>45393</v>
      </c>
      <c r="E2307">
        <f t="shared" ref="E2307:E2370" si="73">AVERAGEIF(D:D, D2307, B:B)*1.8+32</f>
        <v>51.097228157520235</v>
      </c>
    </row>
    <row r="2308" spans="1:5">
      <c r="A2308" s="5">
        <v>45393.083333333336</v>
      </c>
      <c r="B2308">
        <v>7.9527726173400799</v>
      </c>
      <c r="C2308">
        <v>11.699999809265099</v>
      </c>
      <c r="D2308" s="2">
        <f t="shared" si="72"/>
        <v>45393</v>
      </c>
      <c r="E2308">
        <f t="shared" si="73"/>
        <v>51.097228157520235</v>
      </c>
    </row>
    <row r="2309" spans="1:5">
      <c r="A2309" s="5">
        <v>45393.125</v>
      </c>
      <c r="B2309">
        <v>7.9056973457336399</v>
      </c>
      <c r="C2309">
        <v>11.699999809265099</v>
      </c>
      <c r="D2309" s="2">
        <f t="shared" si="72"/>
        <v>45393</v>
      </c>
      <c r="E2309">
        <f t="shared" si="73"/>
        <v>51.097228157520235</v>
      </c>
    </row>
    <row r="2310" spans="1:5">
      <c r="A2310" s="5">
        <v>45393.166666666664</v>
      </c>
      <c r="B2310">
        <v>7.9225125312805096</v>
      </c>
      <c r="C2310">
        <v>11.1000003814697</v>
      </c>
      <c r="D2310" s="2">
        <f t="shared" si="72"/>
        <v>45393</v>
      </c>
      <c r="E2310">
        <f t="shared" si="73"/>
        <v>51.097228157520235</v>
      </c>
    </row>
    <row r="2311" spans="1:5">
      <c r="A2311" s="5">
        <v>45393.208333333336</v>
      </c>
      <c r="B2311">
        <v>8.1160774230956996</v>
      </c>
      <c r="C2311">
        <v>11.1000003814697</v>
      </c>
      <c r="D2311" s="2">
        <f t="shared" si="72"/>
        <v>45393</v>
      </c>
      <c r="E2311">
        <f t="shared" si="73"/>
        <v>51.097228157520235</v>
      </c>
    </row>
    <row r="2312" spans="1:5">
      <c r="A2312" s="5">
        <v>45393.25</v>
      </c>
      <c r="B2312">
        <v>8.40504646301269</v>
      </c>
      <c r="C2312">
        <v>12.199999809265099</v>
      </c>
      <c r="D2312" s="2">
        <f t="shared" si="72"/>
        <v>45393</v>
      </c>
      <c r="E2312">
        <f t="shared" si="73"/>
        <v>51.097228157520235</v>
      </c>
    </row>
    <row r="2313" spans="1:5">
      <c r="A2313" s="5">
        <v>45393.291666666664</v>
      </c>
      <c r="B2313">
        <v>8.8350400924682599</v>
      </c>
      <c r="C2313">
        <v>13.899999618530201</v>
      </c>
      <c r="D2313" s="2">
        <f t="shared" si="72"/>
        <v>45393</v>
      </c>
      <c r="E2313">
        <f t="shared" si="73"/>
        <v>51.097228157520235</v>
      </c>
    </row>
    <row r="2314" spans="1:5">
      <c r="A2314" s="5">
        <v>45393.333333333336</v>
      </c>
      <c r="B2314">
        <v>9.5608806610107404</v>
      </c>
      <c r="C2314">
        <v>15</v>
      </c>
      <c r="D2314" s="2">
        <f t="shared" si="72"/>
        <v>45393</v>
      </c>
      <c r="E2314">
        <f t="shared" si="73"/>
        <v>51.097228157520235</v>
      </c>
    </row>
    <row r="2315" spans="1:5">
      <c r="A2315" s="5">
        <v>45393.375</v>
      </c>
      <c r="B2315">
        <v>10.664618492126399</v>
      </c>
      <c r="C2315">
        <v>16.7000007629394</v>
      </c>
      <c r="D2315" s="2">
        <f t="shared" si="72"/>
        <v>45393</v>
      </c>
      <c r="E2315">
        <f t="shared" si="73"/>
        <v>51.097228157520235</v>
      </c>
    </row>
    <row r="2316" spans="1:5">
      <c r="A2316" s="5">
        <v>45393.416666666664</v>
      </c>
      <c r="B2316">
        <v>11.6923360824584</v>
      </c>
      <c r="C2316">
        <v>17.799999237060501</v>
      </c>
      <c r="D2316" s="2">
        <f t="shared" si="72"/>
        <v>45393</v>
      </c>
      <c r="E2316">
        <f t="shared" si="73"/>
        <v>51.097228157520235</v>
      </c>
    </row>
    <row r="2317" spans="1:5">
      <c r="A2317" s="5">
        <v>45393.458333333336</v>
      </c>
      <c r="B2317">
        <v>12.460714340209901</v>
      </c>
      <c r="C2317">
        <v>18.899999618530199</v>
      </c>
      <c r="D2317" s="2">
        <f t="shared" si="72"/>
        <v>45393</v>
      </c>
      <c r="E2317">
        <f t="shared" si="73"/>
        <v>51.097228157520235</v>
      </c>
    </row>
    <row r="2318" spans="1:5">
      <c r="A2318" s="5">
        <v>45393.5</v>
      </c>
      <c r="B2318">
        <v>13.192613601684499</v>
      </c>
      <c r="C2318">
        <v>22.2000007629394</v>
      </c>
      <c r="D2318" s="2">
        <f t="shared" si="72"/>
        <v>45393</v>
      </c>
      <c r="E2318">
        <f t="shared" si="73"/>
        <v>51.097228157520235</v>
      </c>
    </row>
    <row r="2319" spans="1:5">
      <c r="A2319" s="5">
        <v>45393.541666666664</v>
      </c>
      <c r="B2319">
        <v>13.682823181152299</v>
      </c>
      <c r="C2319">
        <v>23.899999618530199</v>
      </c>
      <c r="D2319" s="2">
        <f t="shared" si="72"/>
        <v>45393</v>
      </c>
      <c r="E2319">
        <f t="shared" si="73"/>
        <v>51.097228157520235</v>
      </c>
    </row>
    <row r="2320" spans="1:5">
      <c r="A2320" s="5">
        <v>45393.583333333336</v>
      </c>
      <c r="B2320">
        <v>13.8857154846191</v>
      </c>
      <c r="C2320">
        <v>25.600000381469702</v>
      </c>
      <c r="D2320" s="2">
        <f t="shared" si="72"/>
        <v>45393</v>
      </c>
      <c r="E2320">
        <f t="shared" si="73"/>
        <v>51.097228157520235</v>
      </c>
    </row>
    <row r="2321" spans="1:5">
      <c r="A2321" s="5">
        <v>45393.625</v>
      </c>
      <c r="B2321">
        <v>13.800153732299799</v>
      </c>
      <c r="C2321">
        <v>25.600000381469702</v>
      </c>
      <c r="D2321" s="2">
        <f t="shared" si="72"/>
        <v>45393</v>
      </c>
      <c r="E2321">
        <f t="shared" si="73"/>
        <v>51.097228157520235</v>
      </c>
    </row>
    <row r="2322" spans="1:5">
      <c r="A2322" s="5">
        <v>45393.666666666664</v>
      </c>
      <c r="B2322">
        <v>13.473196029663001</v>
      </c>
      <c r="C2322">
        <v>25.600000381469702</v>
      </c>
      <c r="D2322" s="2">
        <f t="shared" si="72"/>
        <v>45393</v>
      </c>
      <c r="E2322">
        <f t="shared" si="73"/>
        <v>51.097228157520235</v>
      </c>
    </row>
    <row r="2323" spans="1:5">
      <c r="A2323" s="5">
        <v>45393.708333333336</v>
      </c>
      <c r="B2323">
        <v>12.9972476959228</v>
      </c>
      <c r="C2323">
        <v>23.299999237060501</v>
      </c>
      <c r="D2323" s="2">
        <f t="shared" si="72"/>
        <v>45393</v>
      </c>
      <c r="E2323">
        <f t="shared" si="73"/>
        <v>51.097228157520235</v>
      </c>
    </row>
    <row r="2324" spans="1:5">
      <c r="A2324" s="5">
        <v>45393.75</v>
      </c>
      <c r="B2324">
        <v>12.3792400360107</v>
      </c>
      <c r="C2324">
        <v>23.299999237060501</v>
      </c>
      <c r="D2324" s="2">
        <f t="shared" si="72"/>
        <v>45393</v>
      </c>
      <c r="E2324">
        <f t="shared" si="73"/>
        <v>51.097228157520235</v>
      </c>
    </row>
    <row r="2325" spans="1:5">
      <c r="A2325" s="5">
        <v>45393.791666666664</v>
      </c>
      <c r="B2325">
        <v>11.313157081604</v>
      </c>
      <c r="C2325">
        <v>23.299999237060501</v>
      </c>
      <c r="D2325" s="2">
        <f t="shared" si="72"/>
        <v>45393</v>
      </c>
      <c r="E2325">
        <f t="shared" si="73"/>
        <v>51.097228157520235</v>
      </c>
    </row>
    <row r="2326" spans="1:5">
      <c r="A2326" s="5">
        <v>45393.833333333336</v>
      </c>
      <c r="B2326">
        <v>10.656633377075099</v>
      </c>
      <c r="C2326">
        <v>22.2000007629394</v>
      </c>
      <c r="D2326" s="2">
        <f t="shared" si="72"/>
        <v>45393</v>
      </c>
      <c r="E2326">
        <f t="shared" si="73"/>
        <v>51.097228157520235</v>
      </c>
    </row>
    <row r="2327" spans="1:5">
      <c r="A2327" s="5">
        <v>45393.875</v>
      </c>
      <c r="B2327">
        <v>10.1044368743896</v>
      </c>
      <c r="C2327">
        <v>20</v>
      </c>
      <c r="D2327" s="2">
        <f t="shared" si="72"/>
        <v>45393</v>
      </c>
      <c r="E2327">
        <f t="shared" si="73"/>
        <v>51.097228157520235</v>
      </c>
    </row>
    <row r="2328" spans="1:5">
      <c r="A2328" s="5">
        <v>45393.916666666664</v>
      </c>
      <c r="B2328">
        <v>9.6835556030273402</v>
      </c>
      <c r="C2328">
        <v>19.399999618530199</v>
      </c>
      <c r="D2328" s="2">
        <f t="shared" si="72"/>
        <v>45393</v>
      </c>
      <c r="E2328">
        <f t="shared" si="73"/>
        <v>51.097228157520235</v>
      </c>
    </row>
    <row r="2329" spans="1:5">
      <c r="A2329" s="5">
        <v>45393.958333333336</v>
      </c>
      <c r="B2329">
        <v>9.4297199249267507</v>
      </c>
      <c r="C2329">
        <v>20</v>
      </c>
      <c r="D2329" s="2">
        <f t="shared" si="72"/>
        <v>45393</v>
      </c>
      <c r="E2329">
        <f t="shared" si="73"/>
        <v>51.097228157520235</v>
      </c>
    </row>
    <row r="2330" spans="1:5">
      <c r="A2330" s="5">
        <v>45394</v>
      </c>
      <c r="B2330">
        <v>9.2152538299560494</v>
      </c>
      <c r="C2330">
        <v>20</v>
      </c>
      <c r="D2330" s="2">
        <f t="shared" si="72"/>
        <v>45394</v>
      </c>
      <c r="E2330">
        <f t="shared" si="73"/>
        <v>52.50563991069788</v>
      </c>
    </row>
    <row r="2331" spans="1:5">
      <c r="A2331" s="5">
        <v>45394.041666666664</v>
      </c>
      <c r="B2331">
        <v>8.9928674697875906</v>
      </c>
      <c r="C2331">
        <v>19.399999618530199</v>
      </c>
      <c r="D2331" s="2">
        <f t="shared" si="72"/>
        <v>45394</v>
      </c>
      <c r="E2331">
        <f t="shared" si="73"/>
        <v>52.50563991069788</v>
      </c>
    </row>
    <row r="2332" spans="1:5">
      <c r="A2332" s="5">
        <v>45394.083333333336</v>
      </c>
      <c r="B2332">
        <v>8.8261289596557599</v>
      </c>
      <c r="C2332">
        <v>19.399999618530199</v>
      </c>
      <c r="D2332" s="2">
        <f t="shared" si="72"/>
        <v>45394</v>
      </c>
      <c r="E2332">
        <f t="shared" si="73"/>
        <v>52.50563991069788</v>
      </c>
    </row>
    <row r="2333" spans="1:5">
      <c r="A2333" s="5">
        <v>45394.125</v>
      </c>
      <c r="B2333">
        <v>8.7514905929565394</v>
      </c>
      <c r="C2333">
        <v>19.399999618530199</v>
      </c>
      <c r="D2333" s="2">
        <f t="shared" si="72"/>
        <v>45394</v>
      </c>
      <c r="E2333">
        <f t="shared" si="73"/>
        <v>52.50563991069788</v>
      </c>
    </row>
    <row r="2334" spans="1:5">
      <c r="A2334" s="5">
        <v>45394.166666666664</v>
      </c>
      <c r="B2334">
        <v>8.7239170074462802</v>
      </c>
      <c r="C2334">
        <v>19.399999618530199</v>
      </c>
      <c r="D2334" s="2">
        <f t="shared" si="72"/>
        <v>45394</v>
      </c>
      <c r="E2334">
        <f t="shared" si="73"/>
        <v>52.50563991069788</v>
      </c>
    </row>
    <row r="2335" spans="1:5">
      <c r="A2335" s="5">
        <v>45394.208333333336</v>
      </c>
      <c r="B2335">
        <v>8.7702445983886701</v>
      </c>
      <c r="C2335">
        <v>20</v>
      </c>
      <c r="D2335" s="2">
        <f t="shared" si="72"/>
        <v>45394</v>
      </c>
      <c r="E2335">
        <f t="shared" si="73"/>
        <v>52.50563991069788</v>
      </c>
    </row>
    <row r="2336" spans="1:5">
      <c r="A2336" s="5">
        <v>45394.25</v>
      </c>
      <c r="B2336">
        <v>8.9274539947509695</v>
      </c>
      <c r="C2336">
        <v>20</v>
      </c>
      <c r="D2336" s="2">
        <f t="shared" si="72"/>
        <v>45394</v>
      </c>
      <c r="E2336">
        <f t="shared" si="73"/>
        <v>52.50563991069788</v>
      </c>
    </row>
    <row r="2337" spans="1:5">
      <c r="A2337" s="5">
        <v>45394.291666666664</v>
      </c>
      <c r="B2337">
        <v>9.3415784835815394</v>
      </c>
      <c r="C2337">
        <v>19.399999618530199</v>
      </c>
      <c r="D2337" s="2">
        <f t="shared" si="72"/>
        <v>45394</v>
      </c>
      <c r="E2337">
        <f t="shared" si="73"/>
        <v>52.50563991069788</v>
      </c>
    </row>
    <row r="2338" spans="1:5">
      <c r="A2338" s="5">
        <v>45394.333333333336</v>
      </c>
      <c r="B2338">
        <v>9.9375963211059499</v>
      </c>
      <c r="C2338">
        <v>17.799999237060501</v>
      </c>
      <c r="D2338" s="2">
        <f t="shared" si="72"/>
        <v>45394</v>
      </c>
      <c r="E2338">
        <f t="shared" si="73"/>
        <v>52.50563991069788</v>
      </c>
    </row>
    <row r="2339" spans="1:5">
      <c r="A2339" s="5">
        <v>45394.375</v>
      </c>
      <c r="B2339">
        <v>10.728399276733301</v>
      </c>
      <c r="C2339">
        <v>17.2000007629394</v>
      </c>
      <c r="D2339" s="2">
        <f t="shared" si="72"/>
        <v>45394</v>
      </c>
      <c r="E2339">
        <f t="shared" si="73"/>
        <v>52.50563991069788</v>
      </c>
    </row>
    <row r="2340" spans="1:5">
      <c r="A2340" s="5">
        <v>45394.416666666664</v>
      </c>
      <c r="B2340">
        <v>12.000205993652299</v>
      </c>
      <c r="C2340">
        <v>16.7000007629394</v>
      </c>
      <c r="D2340" s="2">
        <f t="shared" si="72"/>
        <v>45394</v>
      </c>
      <c r="E2340">
        <f t="shared" si="73"/>
        <v>52.50563991069788</v>
      </c>
    </row>
    <row r="2341" spans="1:5">
      <c r="A2341" s="5">
        <v>45394.458333333336</v>
      </c>
      <c r="B2341">
        <v>12.840309143066399</v>
      </c>
      <c r="C2341">
        <v>15</v>
      </c>
      <c r="D2341" s="2">
        <f t="shared" si="72"/>
        <v>45394</v>
      </c>
      <c r="E2341">
        <f t="shared" si="73"/>
        <v>52.50563991069788</v>
      </c>
    </row>
    <row r="2342" spans="1:5">
      <c r="A2342" s="5">
        <v>45394.5</v>
      </c>
      <c r="B2342">
        <v>13.6165447235107</v>
      </c>
      <c r="C2342">
        <v>15.6000003814697</v>
      </c>
      <c r="D2342" s="2">
        <f t="shared" si="72"/>
        <v>45394</v>
      </c>
      <c r="E2342">
        <f t="shared" si="73"/>
        <v>52.50563991069788</v>
      </c>
    </row>
    <row r="2343" spans="1:5">
      <c r="A2343" s="5">
        <v>45394.541666666664</v>
      </c>
      <c r="B2343">
        <v>14.238821029663001</v>
      </c>
      <c r="C2343">
        <v>16.100000381469702</v>
      </c>
      <c r="D2343" s="2">
        <f t="shared" si="72"/>
        <v>45394</v>
      </c>
      <c r="E2343">
        <f t="shared" si="73"/>
        <v>52.50563991069788</v>
      </c>
    </row>
    <row r="2344" spans="1:5">
      <c r="A2344" s="5">
        <v>45394.583333333336</v>
      </c>
      <c r="B2344">
        <v>14.6168518066406</v>
      </c>
      <c r="C2344">
        <v>16.100000381469702</v>
      </c>
      <c r="D2344" s="2">
        <f t="shared" si="72"/>
        <v>45394</v>
      </c>
      <c r="E2344">
        <f t="shared" si="73"/>
        <v>52.50563991069788</v>
      </c>
    </row>
    <row r="2345" spans="1:5">
      <c r="A2345" s="5">
        <v>45394.625</v>
      </c>
      <c r="B2345">
        <v>14.6916694641113</v>
      </c>
      <c r="C2345">
        <v>15.6000003814697</v>
      </c>
      <c r="D2345" s="2">
        <f t="shared" si="72"/>
        <v>45394</v>
      </c>
      <c r="E2345">
        <f t="shared" si="73"/>
        <v>52.50563991069788</v>
      </c>
    </row>
    <row r="2346" spans="1:5">
      <c r="A2346" s="5">
        <v>45394.666666666664</v>
      </c>
      <c r="B2346">
        <v>14.5106105804443</v>
      </c>
      <c r="C2346">
        <v>15</v>
      </c>
      <c r="D2346" s="2">
        <f t="shared" si="72"/>
        <v>45394</v>
      </c>
      <c r="E2346">
        <f t="shared" si="73"/>
        <v>52.50563991069788</v>
      </c>
    </row>
    <row r="2347" spans="1:5">
      <c r="A2347" s="5">
        <v>45394.708333333336</v>
      </c>
      <c r="B2347">
        <v>14.185136795043899</v>
      </c>
      <c r="C2347">
        <v>14.399999618530201</v>
      </c>
      <c r="D2347" s="2">
        <f t="shared" si="72"/>
        <v>45394</v>
      </c>
      <c r="E2347">
        <f t="shared" si="73"/>
        <v>52.50563991069788</v>
      </c>
    </row>
    <row r="2348" spans="1:5">
      <c r="A2348" s="5">
        <v>45394.75</v>
      </c>
      <c r="B2348">
        <v>13.594579696655201</v>
      </c>
      <c r="C2348">
        <v>13.899999618530201</v>
      </c>
      <c r="D2348" s="2">
        <f t="shared" si="72"/>
        <v>45394</v>
      </c>
      <c r="E2348">
        <f t="shared" si="73"/>
        <v>52.50563991069788</v>
      </c>
    </row>
    <row r="2349" spans="1:5">
      <c r="A2349" s="5">
        <v>45394.791666666664</v>
      </c>
      <c r="B2349">
        <v>12.5724945068359</v>
      </c>
      <c r="C2349">
        <v>13.899999618530201</v>
      </c>
      <c r="D2349" s="2">
        <f t="shared" si="72"/>
        <v>45394</v>
      </c>
      <c r="E2349">
        <f t="shared" si="73"/>
        <v>52.50563991069788</v>
      </c>
    </row>
    <row r="2350" spans="1:5">
      <c r="A2350" s="5">
        <v>45394.833333333336</v>
      </c>
      <c r="B2350">
        <v>11.902712821960399</v>
      </c>
      <c r="C2350">
        <v>13.300000190734799</v>
      </c>
      <c r="D2350" s="2">
        <f t="shared" si="72"/>
        <v>45394</v>
      </c>
      <c r="E2350">
        <f t="shared" si="73"/>
        <v>52.50563991069788</v>
      </c>
    </row>
    <row r="2351" spans="1:5">
      <c r="A2351" s="5">
        <v>45394.875</v>
      </c>
      <c r="B2351">
        <v>11.316417694091699</v>
      </c>
      <c r="C2351">
        <v>13.300000190734799</v>
      </c>
      <c r="D2351" s="2">
        <f t="shared" si="72"/>
        <v>45394</v>
      </c>
      <c r="E2351">
        <f t="shared" si="73"/>
        <v>52.50563991069788</v>
      </c>
    </row>
    <row r="2352" spans="1:5">
      <c r="A2352" s="5">
        <v>45394.916666666664</v>
      </c>
      <c r="B2352">
        <v>10.732530593871999</v>
      </c>
      <c r="C2352">
        <v>13.300000190734799</v>
      </c>
      <c r="D2352" s="2">
        <f t="shared" si="72"/>
        <v>45394</v>
      </c>
      <c r="E2352">
        <f t="shared" si="73"/>
        <v>52.50563991069788</v>
      </c>
    </row>
    <row r="2353" spans="1:5">
      <c r="A2353" s="5">
        <v>45394.958333333336</v>
      </c>
      <c r="B2353">
        <v>10.374716758728001</v>
      </c>
      <c r="C2353">
        <v>12.800000190734799</v>
      </c>
      <c r="D2353" s="2">
        <f t="shared" si="72"/>
        <v>45394</v>
      </c>
      <c r="E2353">
        <f t="shared" si="73"/>
        <v>52.50563991069788</v>
      </c>
    </row>
    <row r="2354" spans="1:5">
      <c r="A2354" s="5">
        <v>45395</v>
      </c>
      <c r="B2354">
        <v>10.061140060424799</v>
      </c>
      <c r="C2354">
        <v>11.699999809265099</v>
      </c>
      <c r="D2354" s="2">
        <f t="shared" si="72"/>
        <v>45395</v>
      </c>
      <c r="E2354">
        <f t="shared" si="73"/>
        <v>54.455746984481749</v>
      </c>
    </row>
    <row r="2355" spans="1:5">
      <c r="A2355" s="5">
        <v>45395.041666666664</v>
      </c>
      <c r="B2355">
        <v>9.7507629394531197</v>
      </c>
      <c r="C2355">
        <v>10.6000003814697</v>
      </c>
      <c r="D2355" s="2">
        <f t="shared" si="72"/>
        <v>45395</v>
      </c>
      <c r="E2355">
        <f t="shared" si="73"/>
        <v>54.455746984481749</v>
      </c>
    </row>
    <row r="2356" spans="1:5">
      <c r="A2356" s="5">
        <v>45395.083333333336</v>
      </c>
      <c r="B2356">
        <v>9.4774198532104492</v>
      </c>
      <c r="C2356">
        <v>9.3999996185302699</v>
      </c>
      <c r="D2356" s="2">
        <f t="shared" si="72"/>
        <v>45395</v>
      </c>
      <c r="E2356">
        <f t="shared" si="73"/>
        <v>54.455746984481749</v>
      </c>
    </row>
    <row r="2357" spans="1:5">
      <c r="A2357" s="5">
        <v>45395.125</v>
      </c>
      <c r="B2357">
        <v>9.2502164840698207</v>
      </c>
      <c r="C2357">
        <v>8.8999996185302699</v>
      </c>
      <c r="D2357" s="2">
        <f t="shared" si="72"/>
        <v>45395</v>
      </c>
      <c r="E2357">
        <f t="shared" si="73"/>
        <v>54.455746984481749</v>
      </c>
    </row>
    <row r="2358" spans="1:5">
      <c r="A2358" s="5">
        <v>45395.166666666664</v>
      </c>
      <c r="B2358">
        <v>9.0888614654540998</v>
      </c>
      <c r="C2358">
        <v>8.8999996185302699</v>
      </c>
      <c r="D2358" s="2">
        <f t="shared" si="72"/>
        <v>45395</v>
      </c>
      <c r="E2358">
        <f t="shared" si="73"/>
        <v>54.455746984481749</v>
      </c>
    </row>
    <row r="2359" spans="1:5">
      <c r="A2359" s="5">
        <v>45395.208333333336</v>
      </c>
      <c r="B2359">
        <v>9.0407066345214808</v>
      </c>
      <c r="C2359">
        <v>8.8999996185302699</v>
      </c>
      <c r="D2359" s="2">
        <f t="shared" si="72"/>
        <v>45395</v>
      </c>
      <c r="E2359">
        <f t="shared" si="73"/>
        <v>54.455746984481749</v>
      </c>
    </row>
    <row r="2360" spans="1:5">
      <c r="A2360" s="5">
        <v>45395.25</v>
      </c>
      <c r="B2360">
        <v>9.1367120742797798</v>
      </c>
      <c r="C2360">
        <v>9.3999996185302699</v>
      </c>
      <c r="D2360" s="2">
        <f t="shared" si="72"/>
        <v>45395</v>
      </c>
      <c r="E2360">
        <f t="shared" si="73"/>
        <v>54.455746984481749</v>
      </c>
    </row>
    <row r="2361" spans="1:5">
      <c r="A2361" s="5">
        <v>45395.291666666664</v>
      </c>
      <c r="B2361">
        <v>9.6747303009033203</v>
      </c>
      <c r="C2361">
        <v>11.1000003814697</v>
      </c>
      <c r="D2361" s="2">
        <f t="shared" si="72"/>
        <v>45395</v>
      </c>
      <c r="E2361">
        <f t="shared" si="73"/>
        <v>54.455746984481749</v>
      </c>
    </row>
    <row r="2362" spans="1:5">
      <c r="A2362" s="5">
        <v>45395.333333333336</v>
      </c>
      <c r="B2362">
        <v>10.4313602447509</v>
      </c>
      <c r="C2362">
        <v>12.199999809265099</v>
      </c>
      <c r="D2362" s="2">
        <f t="shared" si="72"/>
        <v>45395</v>
      </c>
      <c r="E2362">
        <f t="shared" si="73"/>
        <v>54.455746984481749</v>
      </c>
    </row>
    <row r="2363" spans="1:5">
      <c r="A2363" s="5">
        <v>45395.375</v>
      </c>
      <c r="B2363">
        <v>11.633958816528301</v>
      </c>
      <c r="C2363">
        <v>12.199999809265099</v>
      </c>
      <c r="D2363" s="2">
        <f t="shared" si="72"/>
        <v>45395</v>
      </c>
      <c r="E2363">
        <f t="shared" si="73"/>
        <v>54.455746984481749</v>
      </c>
    </row>
    <row r="2364" spans="1:5">
      <c r="A2364" s="5">
        <v>45395.416666666664</v>
      </c>
      <c r="B2364">
        <v>12.965847015380801</v>
      </c>
      <c r="C2364">
        <v>13.300000190734799</v>
      </c>
      <c r="D2364" s="2">
        <f t="shared" si="72"/>
        <v>45395</v>
      </c>
      <c r="E2364">
        <f t="shared" si="73"/>
        <v>54.455746984481749</v>
      </c>
    </row>
    <row r="2365" spans="1:5">
      <c r="A2365" s="5">
        <v>45395.458333333336</v>
      </c>
      <c r="B2365">
        <v>13.930202484130801</v>
      </c>
      <c r="C2365">
        <v>13.899999618530201</v>
      </c>
      <c r="D2365" s="2">
        <f t="shared" si="72"/>
        <v>45395</v>
      </c>
      <c r="E2365">
        <f t="shared" si="73"/>
        <v>54.455746984481749</v>
      </c>
    </row>
    <row r="2366" spans="1:5">
      <c r="A2366" s="5">
        <v>45395.5</v>
      </c>
      <c r="B2366">
        <v>14.8862762451171</v>
      </c>
      <c r="C2366">
        <v>12.800000190734799</v>
      </c>
      <c r="D2366" s="2">
        <f t="shared" si="72"/>
        <v>45395</v>
      </c>
      <c r="E2366">
        <f t="shared" si="73"/>
        <v>54.455746984481749</v>
      </c>
    </row>
    <row r="2367" spans="1:5">
      <c r="A2367" s="5">
        <v>45395.541666666664</v>
      </c>
      <c r="B2367">
        <v>15.738096237182599</v>
      </c>
      <c r="C2367">
        <v>12.199999809265099</v>
      </c>
      <c r="D2367" s="2">
        <f t="shared" si="72"/>
        <v>45395</v>
      </c>
      <c r="E2367">
        <f t="shared" si="73"/>
        <v>54.455746984481749</v>
      </c>
    </row>
    <row r="2368" spans="1:5">
      <c r="A2368" s="5">
        <v>45395.583333333336</v>
      </c>
      <c r="B2368">
        <v>16.3377971649169</v>
      </c>
      <c r="C2368">
        <v>13.300000190734799</v>
      </c>
      <c r="D2368" s="2">
        <f t="shared" si="72"/>
        <v>45395</v>
      </c>
      <c r="E2368">
        <f t="shared" si="73"/>
        <v>54.455746984481749</v>
      </c>
    </row>
    <row r="2369" spans="1:5">
      <c r="A2369" s="5">
        <v>45395.625</v>
      </c>
      <c r="B2369">
        <v>16.535493850708001</v>
      </c>
      <c r="C2369">
        <v>13.300000190734799</v>
      </c>
      <c r="D2369" s="2">
        <f t="shared" si="72"/>
        <v>45395</v>
      </c>
      <c r="E2369">
        <f t="shared" si="73"/>
        <v>54.455746984481749</v>
      </c>
    </row>
    <row r="2370" spans="1:5">
      <c r="A2370" s="5">
        <v>45395.666666666664</v>
      </c>
      <c r="B2370">
        <v>16.2999668121337</v>
      </c>
      <c r="C2370">
        <v>12.800000190734799</v>
      </c>
      <c r="D2370" s="2">
        <f t="shared" si="72"/>
        <v>45395</v>
      </c>
      <c r="E2370">
        <f t="shared" si="73"/>
        <v>54.455746984481749</v>
      </c>
    </row>
    <row r="2371" spans="1:5">
      <c r="A2371" s="5">
        <v>45395.708333333336</v>
      </c>
      <c r="B2371">
        <v>15.825826644897401</v>
      </c>
      <c r="C2371">
        <v>12.800000190734799</v>
      </c>
      <c r="D2371" s="2">
        <f t="shared" ref="D2371:D2434" si="74">DATE(YEAR(A2371), MONTH(A2371), DAY(A2371))</f>
        <v>45395</v>
      </c>
      <c r="E2371">
        <f t="shared" ref="E2371:E2434" si="75">AVERAGEIF(D:D, D2371, B:B)*1.8+32</f>
        <v>54.455746984481749</v>
      </c>
    </row>
    <row r="2372" spans="1:5">
      <c r="A2372" s="5">
        <v>45395.75</v>
      </c>
      <c r="B2372">
        <v>15.180040359496999</v>
      </c>
      <c r="C2372">
        <v>10.6000003814697</v>
      </c>
      <c r="D2372" s="2">
        <f t="shared" si="74"/>
        <v>45395</v>
      </c>
      <c r="E2372">
        <f t="shared" si="75"/>
        <v>54.455746984481749</v>
      </c>
    </row>
    <row r="2373" spans="1:5">
      <c r="A2373" s="5">
        <v>45395.791666666664</v>
      </c>
      <c r="B2373">
        <v>14.449031829833901</v>
      </c>
      <c r="C2373">
        <v>10</v>
      </c>
      <c r="D2373" s="2">
        <f t="shared" si="74"/>
        <v>45395</v>
      </c>
      <c r="E2373">
        <f t="shared" si="75"/>
        <v>54.455746984481749</v>
      </c>
    </row>
    <row r="2374" spans="1:5">
      <c r="A2374" s="5">
        <v>45395.833333333336</v>
      </c>
      <c r="B2374">
        <v>13.255795478820801</v>
      </c>
      <c r="C2374">
        <v>10</v>
      </c>
      <c r="D2374" s="2">
        <f t="shared" si="74"/>
        <v>45395</v>
      </c>
      <c r="E2374">
        <f t="shared" si="75"/>
        <v>54.455746984481749</v>
      </c>
    </row>
    <row r="2375" spans="1:5">
      <c r="A2375" s="5">
        <v>45395.875</v>
      </c>
      <c r="B2375">
        <v>12.6184339523315</v>
      </c>
      <c r="C2375">
        <v>9.3999996185302699</v>
      </c>
      <c r="D2375" s="2">
        <f t="shared" si="74"/>
        <v>45395</v>
      </c>
      <c r="E2375">
        <f t="shared" si="75"/>
        <v>54.455746984481749</v>
      </c>
    </row>
    <row r="2376" spans="1:5">
      <c r="A2376" s="5">
        <v>45395.916666666664</v>
      </c>
      <c r="B2376">
        <v>12.149712562561</v>
      </c>
      <c r="C2376">
        <v>9.3999996185302699</v>
      </c>
      <c r="D2376" s="2">
        <f t="shared" si="74"/>
        <v>45395</v>
      </c>
      <c r="E2376">
        <f t="shared" si="75"/>
        <v>54.455746984481749</v>
      </c>
    </row>
    <row r="2377" spans="1:5">
      <c r="A2377" s="5">
        <v>45395.958333333336</v>
      </c>
      <c r="B2377">
        <v>11.691570281982401</v>
      </c>
      <c r="C2377">
        <v>9.3999996185302699</v>
      </c>
      <c r="D2377" s="2">
        <f t="shared" si="74"/>
        <v>45395</v>
      </c>
      <c r="E2377">
        <f t="shared" si="75"/>
        <v>54.455746984481749</v>
      </c>
    </row>
    <row r="2378" spans="1:5">
      <c r="A2378" s="5">
        <v>45396</v>
      </c>
      <c r="B2378">
        <v>11.3088874816894</v>
      </c>
      <c r="C2378">
        <v>10</v>
      </c>
      <c r="D2378" s="2">
        <f t="shared" si="74"/>
        <v>45396</v>
      </c>
      <c r="E2378">
        <f t="shared" si="75"/>
        <v>57.699920916557232</v>
      </c>
    </row>
    <row r="2379" spans="1:5">
      <c r="A2379" s="5">
        <v>45396.041666666664</v>
      </c>
      <c r="B2379">
        <v>11.0751476287841</v>
      </c>
      <c r="C2379">
        <v>9.3999996185302699</v>
      </c>
      <c r="D2379" s="2">
        <f t="shared" si="74"/>
        <v>45396</v>
      </c>
      <c r="E2379">
        <f t="shared" si="75"/>
        <v>57.699920916557232</v>
      </c>
    </row>
    <row r="2380" spans="1:5">
      <c r="A2380" s="5">
        <v>45396.083333333336</v>
      </c>
      <c r="B2380">
        <v>10.9013004302978</v>
      </c>
      <c r="C2380">
        <v>8.8999996185302699</v>
      </c>
      <c r="D2380" s="2">
        <f t="shared" si="74"/>
        <v>45396</v>
      </c>
      <c r="E2380">
        <f t="shared" si="75"/>
        <v>57.699920916557232</v>
      </c>
    </row>
    <row r="2381" spans="1:5">
      <c r="A2381" s="5">
        <v>45396.125</v>
      </c>
      <c r="B2381">
        <v>10.7922973632812</v>
      </c>
      <c r="C2381">
        <v>7.8000001907348597</v>
      </c>
      <c r="D2381" s="2">
        <f t="shared" si="74"/>
        <v>45396</v>
      </c>
      <c r="E2381">
        <f t="shared" si="75"/>
        <v>57.699920916557232</v>
      </c>
    </row>
    <row r="2382" spans="1:5">
      <c r="A2382" s="5">
        <v>45396.166666666664</v>
      </c>
      <c r="B2382">
        <v>10.785977363586399</v>
      </c>
      <c r="C2382">
        <v>6.0999999046325604</v>
      </c>
      <c r="D2382" s="2">
        <f t="shared" si="74"/>
        <v>45396</v>
      </c>
      <c r="E2382">
        <f t="shared" si="75"/>
        <v>57.699920916557232</v>
      </c>
    </row>
    <row r="2383" spans="1:5">
      <c r="A2383" s="5">
        <v>45396.208333333336</v>
      </c>
      <c r="B2383">
        <v>10.923942565917899</v>
      </c>
      <c r="C2383">
        <v>5.5999999046325604</v>
      </c>
      <c r="D2383" s="2">
        <f t="shared" si="74"/>
        <v>45396</v>
      </c>
      <c r="E2383">
        <f t="shared" si="75"/>
        <v>57.699920916557232</v>
      </c>
    </row>
    <row r="2384" spans="1:5">
      <c r="A2384" s="5">
        <v>45396.25</v>
      </c>
      <c r="B2384">
        <v>11.351369857788001</v>
      </c>
      <c r="C2384">
        <v>5</v>
      </c>
      <c r="D2384" s="2">
        <f t="shared" si="74"/>
        <v>45396</v>
      </c>
      <c r="E2384">
        <f t="shared" si="75"/>
        <v>57.699920916557232</v>
      </c>
    </row>
    <row r="2385" spans="1:5">
      <c r="A2385" s="5">
        <v>45396.291666666664</v>
      </c>
      <c r="B2385">
        <v>11.969045639038001</v>
      </c>
      <c r="C2385">
        <v>6.0999999046325604</v>
      </c>
      <c r="D2385" s="2">
        <f t="shared" si="74"/>
        <v>45396</v>
      </c>
      <c r="E2385">
        <f t="shared" si="75"/>
        <v>57.699920916557232</v>
      </c>
    </row>
    <row r="2386" spans="1:5">
      <c r="A2386" s="5">
        <v>45396.333333333336</v>
      </c>
      <c r="B2386">
        <v>12.817578315734799</v>
      </c>
      <c r="C2386">
        <v>7.8000001907348597</v>
      </c>
      <c r="D2386" s="2">
        <f t="shared" si="74"/>
        <v>45396</v>
      </c>
      <c r="E2386">
        <f t="shared" si="75"/>
        <v>57.699920916557232</v>
      </c>
    </row>
    <row r="2387" spans="1:5">
      <c r="A2387" s="5">
        <v>45396.375</v>
      </c>
      <c r="B2387">
        <v>14.1846389770507</v>
      </c>
      <c r="C2387">
        <v>8.8999996185302699</v>
      </c>
      <c r="D2387" s="2">
        <f t="shared" si="74"/>
        <v>45396</v>
      </c>
      <c r="E2387">
        <f t="shared" si="75"/>
        <v>57.699920916557232</v>
      </c>
    </row>
    <row r="2388" spans="1:5">
      <c r="A2388" s="5">
        <v>45396.416666666664</v>
      </c>
      <c r="B2388">
        <v>15.385043144226</v>
      </c>
      <c r="C2388">
        <v>10</v>
      </c>
      <c r="D2388" s="2">
        <f t="shared" si="74"/>
        <v>45396</v>
      </c>
      <c r="E2388">
        <f t="shared" si="75"/>
        <v>57.699920916557232</v>
      </c>
    </row>
    <row r="2389" spans="1:5">
      <c r="A2389" s="5">
        <v>45396.458333333336</v>
      </c>
      <c r="B2389">
        <v>16.341407775878899</v>
      </c>
      <c r="C2389">
        <v>10.6000003814697</v>
      </c>
      <c r="D2389" s="2">
        <f t="shared" si="74"/>
        <v>45396</v>
      </c>
      <c r="E2389">
        <f t="shared" si="75"/>
        <v>57.699920916557232</v>
      </c>
    </row>
    <row r="2390" spans="1:5">
      <c r="A2390" s="5">
        <v>45396.5</v>
      </c>
      <c r="B2390">
        <v>17.165082931518501</v>
      </c>
      <c r="C2390">
        <v>11.699999809265099</v>
      </c>
      <c r="D2390" s="2">
        <f t="shared" si="74"/>
        <v>45396</v>
      </c>
      <c r="E2390">
        <f t="shared" si="75"/>
        <v>57.699920916557232</v>
      </c>
    </row>
    <row r="2391" spans="1:5">
      <c r="A2391" s="5">
        <v>45396.541666666664</v>
      </c>
      <c r="B2391">
        <v>17.8152561187744</v>
      </c>
      <c r="C2391">
        <v>12.199999809265099</v>
      </c>
      <c r="D2391" s="2">
        <f t="shared" si="74"/>
        <v>45396</v>
      </c>
      <c r="E2391">
        <f t="shared" si="75"/>
        <v>57.699920916557232</v>
      </c>
    </row>
    <row r="2392" spans="1:5">
      <c r="A2392" s="5">
        <v>45396.583333333336</v>
      </c>
      <c r="B2392">
        <v>18.148269653320298</v>
      </c>
      <c r="C2392">
        <v>12.800000190734799</v>
      </c>
      <c r="D2392" s="2">
        <f t="shared" si="74"/>
        <v>45396</v>
      </c>
      <c r="E2392">
        <f t="shared" si="75"/>
        <v>57.699920916557232</v>
      </c>
    </row>
    <row r="2393" spans="1:5">
      <c r="A2393" s="5">
        <v>45396.625</v>
      </c>
      <c r="B2393">
        <v>18.170637130737301</v>
      </c>
      <c r="C2393">
        <v>13.300000190734799</v>
      </c>
      <c r="D2393" s="2">
        <f t="shared" si="74"/>
        <v>45396</v>
      </c>
      <c r="E2393">
        <f t="shared" si="75"/>
        <v>57.699920916557232</v>
      </c>
    </row>
    <row r="2394" spans="1:5">
      <c r="A2394" s="5">
        <v>45396.666666666664</v>
      </c>
      <c r="B2394">
        <v>17.9765911102294</v>
      </c>
      <c r="C2394">
        <v>12.800000190734799</v>
      </c>
      <c r="D2394" s="2">
        <f t="shared" si="74"/>
        <v>45396</v>
      </c>
      <c r="E2394">
        <f t="shared" si="75"/>
        <v>57.699920916557232</v>
      </c>
    </row>
    <row r="2395" spans="1:5">
      <c r="A2395" s="5">
        <v>45396.708333333336</v>
      </c>
      <c r="B2395">
        <v>17.620698928833001</v>
      </c>
      <c r="C2395">
        <v>12.800000190734799</v>
      </c>
      <c r="D2395" s="2">
        <f t="shared" si="74"/>
        <v>45396</v>
      </c>
      <c r="E2395">
        <f t="shared" si="75"/>
        <v>57.699920916557232</v>
      </c>
    </row>
    <row r="2396" spans="1:5">
      <c r="A2396" s="5">
        <v>45396.75</v>
      </c>
      <c r="B2396">
        <v>17.008062362670898</v>
      </c>
      <c r="C2396">
        <v>11.699999809265099</v>
      </c>
      <c r="D2396" s="2">
        <f t="shared" si="74"/>
        <v>45396</v>
      </c>
      <c r="E2396">
        <f t="shared" si="75"/>
        <v>57.699920916557232</v>
      </c>
    </row>
    <row r="2397" spans="1:5">
      <c r="A2397" s="5">
        <v>45396.791666666664</v>
      </c>
      <c r="B2397">
        <v>15.765957832336399</v>
      </c>
      <c r="C2397">
        <v>11.1000003814697</v>
      </c>
      <c r="D2397" s="2">
        <f t="shared" si="74"/>
        <v>45396</v>
      </c>
      <c r="E2397">
        <f t="shared" si="75"/>
        <v>57.699920916557232</v>
      </c>
    </row>
    <row r="2398" spans="1:5">
      <c r="A2398" s="5">
        <v>45396.833333333336</v>
      </c>
      <c r="B2398">
        <v>14.772859573364199</v>
      </c>
      <c r="C2398">
        <v>10.6000003814697</v>
      </c>
      <c r="D2398" s="2">
        <f t="shared" si="74"/>
        <v>45396</v>
      </c>
      <c r="E2398">
        <f t="shared" si="75"/>
        <v>57.699920916557232</v>
      </c>
    </row>
    <row r="2399" spans="1:5">
      <c r="A2399" s="5">
        <v>45396.875</v>
      </c>
      <c r="B2399">
        <v>14.090190887451101</v>
      </c>
      <c r="C2399">
        <v>8.8999996185302699</v>
      </c>
      <c r="D2399" s="2">
        <f t="shared" si="74"/>
        <v>45396</v>
      </c>
      <c r="E2399">
        <f t="shared" si="75"/>
        <v>57.699920916557232</v>
      </c>
    </row>
    <row r="2400" spans="1:5">
      <c r="A2400" s="5">
        <v>45396.916666666664</v>
      </c>
      <c r="B2400">
        <v>13.410626411437899</v>
      </c>
      <c r="C2400">
        <v>7.1999998092651296</v>
      </c>
      <c r="D2400" s="2">
        <f t="shared" si="74"/>
        <v>45396</v>
      </c>
      <c r="E2400">
        <f t="shared" si="75"/>
        <v>57.699920916557232</v>
      </c>
    </row>
    <row r="2401" spans="1:5">
      <c r="A2401" s="5">
        <v>45396.958333333336</v>
      </c>
      <c r="B2401">
        <v>12.884742736816399</v>
      </c>
      <c r="C2401">
        <v>6.0999999046325604</v>
      </c>
      <c r="D2401" s="2">
        <f t="shared" si="74"/>
        <v>45396</v>
      </c>
      <c r="E2401">
        <f t="shared" si="75"/>
        <v>57.699920916557232</v>
      </c>
    </row>
    <row r="2402" spans="1:5">
      <c r="A2402" s="5">
        <v>45397</v>
      </c>
      <c r="B2402">
        <v>12.507377624511699</v>
      </c>
      <c r="C2402">
        <v>5.5999999046325604</v>
      </c>
      <c r="D2402" s="2">
        <f t="shared" si="74"/>
        <v>45397</v>
      </c>
      <c r="E2402">
        <f t="shared" si="75"/>
        <v>58.208231425285263</v>
      </c>
    </row>
    <row r="2403" spans="1:5">
      <c r="A2403" s="5">
        <v>45397.041666666664</v>
      </c>
      <c r="B2403">
        <v>12.173051834106399</v>
      </c>
      <c r="C2403">
        <v>4.4000000953674299</v>
      </c>
      <c r="D2403" s="2">
        <f t="shared" si="74"/>
        <v>45397</v>
      </c>
      <c r="E2403">
        <f t="shared" si="75"/>
        <v>58.208231425285263</v>
      </c>
    </row>
    <row r="2404" spans="1:5">
      <c r="A2404" s="5">
        <v>45397.083333333336</v>
      </c>
      <c r="B2404">
        <v>11.877119064331</v>
      </c>
      <c r="C2404">
        <v>3.9000000953674299</v>
      </c>
      <c r="D2404" s="2">
        <f t="shared" si="74"/>
        <v>45397</v>
      </c>
      <c r="E2404">
        <f t="shared" si="75"/>
        <v>58.208231425285263</v>
      </c>
    </row>
    <row r="2405" spans="1:5">
      <c r="A2405" s="5">
        <v>45397.125</v>
      </c>
      <c r="B2405">
        <v>11.649507522583001</v>
      </c>
      <c r="C2405">
        <v>2.7999999523162802</v>
      </c>
      <c r="D2405" s="2">
        <f t="shared" si="74"/>
        <v>45397</v>
      </c>
      <c r="E2405">
        <f t="shared" si="75"/>
        <v>58.208231425285263</v>
      </c>
    </row>
    <row r="2406" spans="1:5">
      <c r="A2406" s="5">
        <v>45397.166666666664</v>
      </c>
      <c r="B2406">
        <v>11.479995727539</v>
      </c>
      <c r="C2406">
        <v>2.20000004768371</v>
      </c>
      <c r="D2406" s="2">
        <f t="shared" si="74"/>
        <v>45397</v>
      </c>
      <c r="E2406">
        <f t="shared" si="75"/>
        <v>58.208231425285263</v>
      </c>
    </row>
    <row r="2407" spans="1:5">
      <c r="A2407" s="5">
        <v>45397.208333333336</v>
      </c>
      <c r="B2407">
        <v>11.4385509490966</v>
      </c>
      <c r="C2407">
        <v>1.70000004768371</v>
      </c>
      <c r="D2407" s="2">
        <f t="shared" si="74"/>
        <v>45397</v>
      </c>
      <c r="E2407">
        <f t="shared" si="75"/>
        <v>58.208231425285263</v>
      </c>
    </row>
    <row r="2408" spans="1:5">
      <c r="A2408" s="5">
        <v>45397.25</v>
      </c>
      <c r="B2408">
        <v>11.556455612182599</v>
      </c>
      <c r="C2408">
        <v>2.20000004768371</v>
      </c>
      <c r="D2408" s="2">
        <f t="shared" si="74"/>
        <v>45397</v>
      </c>
      <c r="E2408">
        <f t="shared" si="75"/>
        <v>58.208231425285263</v>
      </c>
    </row>
    <row r="2409" spans="1:5">
      <c r="A2409" s="5">
        <v>45397.291666666664</v>
      </c>
      <c r="B2409">
        <v>12.1413116455078</v>
      </c>
      <c r="C2409">
        <v>2.7999999523162802</v>
      </c>
      <c r="D2409" s="2">
        <f t="shared" si="74"/>
        <v>45397</v>
      </c>
      <c r="E2409">
        <f t="shared" si="75"/>
        <v>58.208231425285263</v>
      </c>
    </row>
    <row r="2410" spans="1:5">
      <c r="A2410" s="5">
        <v>45397.333333333336</v>
      </c>
      <c r="B2410">
        <v>12.9167022705078</v>
      </c>
      <c r="C2410">
        <v>3.9000000953674299</v>
      </c>
      <c r="D2410" s="2">
        <f t="shared" si="74"/>
        <v>45397</v>
      </c>
      <c r="E2410">
        <f t="shared" si="75"/>
        <v>58.208231425285263</v>
      </c>
    </row>
    <row r="2411" spans="1:5">
      <c r="A2411" s="5">
        <v>45397.375</v>
      </c>
      <c r="B2411">
        <v>13.9725790023803</v>
      </c>
      <c r="C2411">
        <v>5.5999999046325604</v>
      </c>
      <c r="D2411" s="2">
        <f t="shared" si="74"/>
        <v>45397</v>
      </c>
      <c r="E2411">
        <f t="shared" si="75"/>
        <v>58.208231425285263</v>
      </c>
    </row>
    <row r="2412" spans="1:5">
      <c r="A2412" s="5">
        <v>45397.416666666664</v>
      </c>
      <c r="B2412">
        <v>15.410586357116699</v>
      </c>
      <c r="C2412">
        <v>5.5999999046325604</v>
      </c>
      <c r="D2412" s="2">
        <f t="shared" si="74"/>
        <v>45397</v>
      </c>
      <c r="E2412">
        <f t="shared" si="75"/>
        <v>58.208231425285263</v>
      </c>
    </row>
    <row r="2413" spans="1:5">
      <c r="A2413" s="5">
        <v>45397.458333333336</v>
      </c>
      <c r="B2413">
        <v>16.3517761230468</v>
      </c>
      <c r="C2413">
        <v>6.0999999046325604</v>
      </c>
      <c r="D2413" s="2">
        <f t="shared" si="74"/>
        <v>45397</v>
      </c>
      <c r="E2413">
        <f t="shared" si="75"/>
        <v>58.208231425285263</v>
      </c>
    </row>
    <row r="2414" spans="1:5">
      <c r="A2414" s="5">
        <v>45397.5</v>
      </c>
      <c r="B2414">
        <v>17.267614364623999</v>
      </c>
      <c r="C2414">
        <v>6.0999999046325604</v>
      </c>
      <c r="D2414" s="2">
        <f t="shared" si="74"/>
        <v>45397</v>
      </c>
      <c r="E2414">
        <f t="shared" si="75"/>
        <v>58.208231425285263</v>
      </c>
    </row>
    <row r="2415" spans="1:5">
      <c r="A2415" s="5">
        <v>45397.541666666664</v>
      </c>
      <c r="B2415">
        <v>17.983322143554599</v>
      </c>
      <c r="C2415">
        <v>7.1999998092651296</v>
      </c>
      <c r="D2415" s="2">
        <f t="shared" si="74"/>
        <v>45397</v>
      </c>
      <c r="E2415">
        <f t="shared" si="75"/>
        <v>58.208231425285263</v>
      </c>
    </row>
    <row r="2416" spans="1:5">
      <c r="A2416" s="5">
        <v>45397.583333333336</v>
      </c>
      <c r="B2416">
        <v>18.383852005004801</v>
      </c>
      <c r="C2416">
        <v>6.6999998092651296</v>
      </c>
      <c r="D2416" s="2">
        <f t="shared" si="74"/>
        <v>45397</v>
      </c>
      <c r="E2416">
        <f t="shared" si="75"/>
        <v>58.208231425285263</v>
      </c>
    </row>
    <row r="2417" spans="1:5">
      <c r="A2417" s="5">
        <v>45397.625</v>
      </c>
      <c r="B2417">
        <v>18.472049713134702</v>
      </c>
      <c r="C2417">
        <v>6.0999999046325604</v>
      </c>
      <c r="D2417" s="2">
        <f t="shared" si="74"/>
        <v>45397</v>
      </c>
      <c r="E2417">
        <f t="shared" si="75"/>
        <v>58.208231425285263</v>
      </c>
    </row>
    <row r="2418" spans="1:5">
      <c r="A2418" s="5">
        <v>45397.666666666664</v>
      </c>
      <c r="B2418">
        <v>18.276697158813398</v>
      </c>
      <c r="C2418">
        <v>6.6999998092651296</v>
      </c>
      <c r="D2418" s="2">
        <f t="shared" si="74"/>
        <v>45397</v>
      </c>
      <c r="E2418">
        <f t="shared" si="75"/>
        <v>58.208231425285263</v>
      </c>
    </row>
    <row r="2419" spans="1:5">
      <c r="A2419" s="5">
        <v>45397.708333333336</v>
      </c>
      <c r="B2419">
        <v>17.774915695190401</v>
      </c>
      <c r="C2419">
        <v>5.5999999046325604</v>
      </c>
      <c r="D2419" s="2">
        <f t="shared" si="74"/>
        <v>45397</v>
      </c>
      <c r="E2419">
        <f t="shared" si="75"/>
        <v>58.208231425285263</v>
      </c>
    </row>
    <row r="2420" spans="1:5">
      <c r="A2420" s="5">
        <v>45397.75</v>
      </c>
      <c r="B2420">
        <v>17.0169162750244</v>
      </c>
      <c r="C2420">
        <v>5</v>
      </c>
      <c r="D2420" s="2">
        <f t="shared" si="74"/>
        <v>45397</v>
      </c>
      <c r="E2420">
        <f t="shared" si="75"/>
        <v>58.208231425285263</v>
      </c>
    </row>
    <row r="2421" spans="1:5">
      <c r="A2421" s="5">
        <v>45397.791666666664</v>
      </c>
      <c r="B2421">
        <v>15.8363895416259</v>
      </c>
      <c r="C2421">
        <v>5</v>
      </c>
      <c r="D2421" s="2">
        <f t="shared" si="74"/>
        <v>45397</v>
      </c>
      <c r="E2421">
        <f t="shared" si="75"/>
        <v>58.208231425285263</v>
      </c>
    </row>
    <row r="2422" spans="1:5">
      <c r="A2422" s="5">
        <v>45397.833333333336</v>
      </c>
      <c r="B2422">
        <v>14.730351448059</v>
      </c>
      <c r="C2422">
        <v>4.4000000953674299</v>
      </c>
      <c r="D2422" s="2">
        <f t="shared" si="74"/>
        <v>45397</v>
      </c>
      <c r="E2422">
        <f t="shared" si="75"/>
        <v>58.208231425285263</v>
      </c>
    </row>
    <row r="2423" spans="1:5">
      <c r="A2423" s="5">
        <v>45397.875</v>
      </c>
      <c r="B2423">
        <v>14.018413543701101</v>
      </c>
      <c r="C2423">
        <v>3.9000000953674299</v>
      </c>
      <c r="D2423" s="2">
        <f t="shared" si="74"/>
        <v>45397</v>
      </c>
      <c r="E2423">
        <f t="shared" si="75"/>
        <v>58.208231425285263</v>
      </c>
    </row>
    <row r="2424" spans="1:5">
      <c r="A2424" s="5">
        <v>45397.916666666664</v>
      </c>
      <c r="B2424">
        <v>13.3045139312744</v>
      </c>
      <c r="C2424">
        <v>3.9000000953674299</v>
      </c>
      <c r="D2424" s="2">
        <f t="shared" si="74"/>
        <v>45397</v>
      </c>
      <c r="E2424">
        <f t="shared" si="75"/>
        <v>58.208231425285263</v>
      </c>
    </row>
    <row r="2425" spans="1:5">
      <c r="A2425" s="5">
        <v>45397.958333333336</v>
      </c>
      <c r="B2425">
        <v>12.9030361175537</v>
      </c>
      <c r="C2425">
        <v>3.9000000953674299</v>
      </c>
      <c r="D2425" s="2">
        <f t="shared" si="74"/>
        <v>45397</v>
      </c>
      <c r="E2425">
        <f t="shared" si="75"/>
        <v>58.208231425285263</v>
      </c>
    </row>
    <row r="2426" spans="1:5">
      <c r="A2426" s="5">
        <v>45398</v>
      </c>
      <c r="B2426">
        <v>12.5180702209472</v>
      </c>
      <c r="C2426">
        <v>3.2999999523162802</v>
      </c>
      <c r="D2426" s="2">
        <f t="shared" si="74"/>
        <v>45398</v>
      </c>
      <c r="E2426">
        <f t="shared" si="75"/>
        <v>58.738115262985161</v>
      </c>
    </row>
    <row r="2427" spans="1:5">
      <c r="A2427" s="5">
        <v>45398.041666666664</v>
      </c>
      <c r="B2427">
        <v>12.090401649475</v>
      </c>
      <c r="C2427">
        <v>3.9000000953674299</v>
      </c>
      <c r="D2427" s="2">
        <f t="shared" si="74"/>
        <v>45398</v>
      </c>
      <c r="E2427">
        <f t="shared" si="75"/>
        <v>58.738115262985161</v>
      </c>
    </row>
    <row r="2428" spans="1:5">
      <c r="A2428" s="5">
        <v>45398.083333333336</v>
      </c>
      <c r="B2428">
        <v>11.7497959136962</v>
      </c>
      <c r="C2428">
        <v>3.2999999523162802</v>
      </c>
      <c r="D2428" s="2">
        <f t="shared" si="74"/>
        <v>45398</v>
      </c>
      <c r="E2428">
        <f t="shared" si="75"/>
        <v>58.738115262985161</v>
      </c>
    </row>
    <row r="2429" spans="1:5">
      <c r="A2429" s="5">
        <v>45398.125</v>
      </c>
      <c r="B2429">
        <v>11.511344909667899</v>
      </c>
      <c r="C2429">
        <v>2.20000004768371</v>
      </c>
      <c r="D2429" s="2">
        <f t="shared" si="74"/>
        <v>45398</v>
      </c>
      <c r="E2429">
        <f t="shared" si="75"/>
        <v>58.738115262985161</v>
      </c>
    </row>
    <row r="2430" spans="1:5">
      <c r="A2430" s="5">
        <v>45398.166666666664</v>
      </c>
      <c r="B2430">
        <v>11.377067565917899</v>
      </c>
      <c r="C2430">
        <v>1.1000000238418499</v>
      </c>
      <c r="D2430" s="2">
        <f t="shared" si="74"/>
        <v>45398</v>
      </c>
      <c r="E2430">
        <f t="shared" si="75"/>
        <v>58.738115262985161</v>
      </c>
    </row>
    <row r="2431" spans="1:5">
      <c r="A2431" s="5">
        <v>45398.208333333336</v>
      </c>
      <c r="B2431">
        <v>11.424573898315399</v>
      </c>
      <c r="C2431">
        <v>0.60000002384185702</v>
      </c>
      <c r="D2431" s="2">
        <f t="shared" si="74"/>
        <v>45398</v>
      </c>
      <c r="E2431">
        <f t="shared" si="75"/>
        <v>58.738115262985161</v>
      </c>
    </row>
    <row r="2432" spans="1:5">
      <c r="A2432" s="5">
        <v>45398.25</v>
      </c>
      <c r="B2432">
        <v>11.563136100769</v>
      </c>
      <c r="C2432">
        <v>1.1000000238418499</v>
      </c>
      <c r="D2432" s="2">
        <f t="shared" si="74"/>
        <v>45398</v>
      </c>
      <c r="E2432">
        <f t="shared" si="75"/>
        <v>58.738115262985161</v>
      </c>
    </row>
    <row r="2433" spans="1:5">
      <c r="A2433" s="5">
        <v>45398.291666666664</v>
      </c>
      <c r="B2433">
        <v>11.9802894592285</v>
      </c>
      <c r="C2433">
        <v>3.2999999523162802</v>
      </c>
      <c r="D2433" s="2">
        <f t="shared" si="74"/>
        <v>45398</v>
      </c>
      <c r="E2433">
        <f t="shared" si="75"/>
        <v>58.738115262985161</v>
      </c>
    </row>
    <row r="2434" spans="1:5">
      <c r="A2434" s="5">
        <v>45398.333333333336</v>
      </c>
      <c r="B2434">
        <v>12.7403926849365</v>
      </c>
      <c r="C2434">
        <v>6.0999999046325604</v>
      </c>
      <c r="D2434" s="2">
        <f t="shared" si="74"/>
        <v>45398</v>
      </c>
      <c r="E2434">
        <f t="shared" si="75"/>
        <v>58.738115262985161</v>
      </c>
    </row>
    <row r="2435" spans="1:5">
      <c r="A2435" s="5">
        <v>45398.375</v>
      </c>
      <c r="B2435">
        <v>13.8480529785156</v>
      </c>
      <c r="C2435">
        <v>7.8000001907348597</v>
      </c>
      <c r="D2435" s="2">
        <f t="shared" ref="D2435:D2498" si="76">DATE(YEAR(A2435), MONTH(A2435), DAY(A2435))</f>
        <v>45398</v>
      </c>
      <c r="E2435">
        <f t="shared" ref="E2435:E2498" si="77">AVERAGEIF(D:D, D2435, B:B)*1.8+32</f>
        <v>58.738115262985161</v>
      </c>
    </row>
    <row r="2436" spans="1:5">
      <c r="A2436" s="5">
        <v>45398.416666666664</v>
      </c>
      <c r="B2436">
        <v>15.3057346343994</v>
      </c>
      <c r="C2436">
        <v>8.8999996185302699</v>
      </c>
      <c r="D2436" s="2">
        <f t="shared" si="76"/>
        <v>45398</v>
      </c>
      <c r="E2436">
        <f t="shared" si="77"/>
        <v>58.738115262985161</v>
      </c>
    </row>
    <row r="2437" spans="1:5">
      <c r="A2437" s="5">
        <v>45398.458333333336</v>
      </c>
      <c r="B2437">
        <v>16.496374130248999</v>
      </c>
      <c r="C2437">
        <v>10</v>
      </c>
      <c r="D2437" s="2">
        <f t="shared" si="76"/>
        <v>45398</v>
      </c>
      <c r="E2437">
        <f t="shared" si="77"/>
        <v>58.738115262985161</v>
      </c>
    </row>
    <row r="2438" spans="1:5">
      <c r="A2438" s="5">
        <v>45398.5</v>
      </c>
      <c r="B2438">
        <v>17.541378021240199</v>
      </c>
      <c r="C2438">
        <v>11.699999809265099</v>
      </c>
      <c r="D2438" s="2">
        <f t="shared" si="76"/>
        <v>45398</v>
      </c>
      <c r="E2438">
        <f t="shared" si="77"/>
        <v>58.738115262985161</v>
      </c>
    </row>
    <row r="2439" spans="1:5">
      <c r="A2439" s="5">
        <v>45398.541666666664</v>
      </c>
      <c r="B2439">
        <v>18.362474441528299</v>
      </c>
      <c r="C2439">
        <v>12.800000190734799</v>
      </c>
      <c r="D2439" s="2">
        <f t="shared" si="76"/>
        <v>45398</v>
      </c>
      <c r="E2439">
        <f t="shared" si="77"/>
        <v>58.738115262985161</v>
      </c>
    </row>
    <row r="2440" spans="1:5">
      <c r="A2440" s="5">
        <v>45398.583333333336</v>
      </c>
      <c r="B2440">
        <v>18.8691310882568</v>
      </c>
      <c r="C2440">
        <v>12.800000190734799</v>
      </c>
      <c r="D2440" s="2">
        <f t="shared" si="76"/>
        <v>45398</v>
      </c>
      <c r="E2440">
        <f t="shared" si="77"/>
        <v>58.738115262985161</v>
      </c>
    </row>
    <row r="2441" spans="1:5">
      <c r="A2441" s="5">
        <v>45398.625</v>
      </c>
      <c r="B2441">
        <v>19.015916824340799</v>
      </c>
      <c r="C2441">
        <v>13.300000190734799</v>
      </c>
      <c r="D2441" s="2">
        <f t="shared" si="76"/>
        <v>45398</v>
      </c>
      <c r="E2441">
        <f t="shared" si="77"/>
        <v>58.738115262985161</v>
      </c>
    </row>
    <row r="2442" spans="1:5">
      <c r="A2442" s="5">
        <v>45398.666666666664</v>
      </c>
      <c r="B2442">
        <v>18.788854598998999</v>
      </c>
      <c r="C2442">
        <v>13.899999618530201</v>
      </c>
      <c r="D2442" s="2">
        <f t="shared" si="76"/>
        <v>45398</v>
      </c>
      <c r="E2442">
        <f t="shared" si="77"/>
        <v>58.738115262985161</v>
      </c>
    </row>
    <row r="2443" spans="1:5">
      <c r="A2443" s="5">
        <v>45398.708333333336</v>
      </c>
      <c r="B2443">
        <v>18.228715896606399</v>
      </c>
      <c r="C2443">
        <v>13.899999618530201</v>
      </c>
      <c r="D2443" s="2">
        <f t="shared" si="76"/>
        <v>45398</v>
      </c>
      <c r="E2443">
        <f t="shared" si="77"/>
        <v>58.738115262985161</v>
      </c>
    </row>
    <row r="2444" spans="1:5">
      <c r="A2444" s="5">
        <v>45398.75</v>
      </c>
      <c r="B2444">
        <v>17.562524795532202</v>
      </c>
      <c r="C2444">
        <v>13.300000190734799</v>
      </c>
      <c r="D2444" s="2">
        <f t="shared" si="76"/>
        <v>45398</v>
      </c>
      <c r="E2444">
        <f t="shared" si="77"/>
        <v>58.738115262985161</v>
      </c>
    </row>
    <row r="2445" spans="1:5">
      <c r="A2445" s="5">
        <v>45398.791666666664</v>
      </c>
      <c r="B2445">
        <v>16.692041397094702</v>
      </c>
      <c r="C2445">
        <v>12.199999809265099</v>
      </c>
      <c r="D2445" s="2">
        <f t="shared" si="76"/>
        <v>45398</v>
      </c>
      <c r="E2445">
        <f t="shared" si="77"/>
        <v>58.738115262985161</v>
      </c>
    </row>
    <row r="2446" spans="1:5">
      <c r="A2446" s="5">
        <v>45398.833333333336</v>
      </c>
      <c r="B2446">
        <v>15.637666702270501</v>
      </c>
      <c r="C2446">
        <v>11.1000003814697</v>
      </c>
      <c r="D2446" s="2">
        <f t="shared" si="76"/>
        <v>45398</v>
      </c>
      <c r="E2446">
        <f t="shared" si="77"/>
        <v>58.738115262985161</v>
      </c>
    </row>
    <row r="2447" spans="1:5">
      <c r="A2447" s="5">
        <v>45398.875</v>
      </c>
      <c r="B2447">
        <v>14.9737186431884</v>
      </c>
      <c r="C2447">
        <v>10</v>
      </c>
      <c r="D2447" s="2">
        <f t="shared" si="76"/>
        <v>45398</v>
      </c>
      <c r="E2447">
        <f t="shared" si="77"/>
        <v>58.738115262985161</v>
      </c>
    </row>
    <row r="2448" spans="1:5">
      <c r="A2448" s="5">
        <v>45398.916666666664</v>
      </c>
      <c r="B2448">
        <v>14.3639831542968</v>
      </c>
      <c r="C2448">
        <v>9.3999996185302699</v>
      </c>
      <c r="D2448" s="2">
        <f t="shared" si="76"/>
        <v>45398</v>
      </c>
      <c r="E2448">
        <f t="shared" si="77"/>
        <v>58.738115262985161</v>
      </c>
    </row>
    <row r="2449" spans="1:5">
      <c r="A2449" s="5">
        <v>45398.958333333336</v>
      </c>
      <c r="B2449">
        <v>13.866563796996999</v>
      </c>
      <c r="C2449">
        <v>8.3000001907348597</v>
      </c>
      <c r="D2449" s="2">
        <f t="shared" si="76"/>
        <v>45398</v>
      </c>
      <c r="E2449">
        <f t="shared" si="77"/>
        <v>58.738115262985161</v>
      </c>
    </row>
    <row r="2450" spans="1:5">
      <c r="A2450" s="5">
        <v>45399</v>
      </c>
      <c r="B2450">
        <v>13.5917205810546</v>
      </c>
      <c r="C2450">
        <v>7.8000001907348597</v>
      </c>
      <c r="D2450" s="2">
        <f t="shared" si="76"/>
        <v>45399</v>
      </c>
      <c r="E2450">
        <f t="shared" si="77"/>
        <v>60.58046784400932</v>
      </c>
    </row>
    <row r="2451" spans="1:5">
      <c r="A2451" s="5">
        <v>45399.041666666664</v>
      </c>
      <c r="B2451">
        <v>13.3563480377197</v>
      </c>
      <c r="C2451">
        <v>7.8000001907348597</v>
      </c>
      <c r="D2451" s="2">
        <f t="shared" si="76"/>
        <v>45399</v>
      </c>
      <c r="E2451">
        <f t="shared" si="77"/>
        <v>60.58046784400932</v>
      </c>
    </row>
    <row r="2452" spans="1:5">
      <c r="A2452" s="5">
        <v>45399.083333333336</v>
      </c>
      <c r="B2452">
        <v>13.186040878295801</v>
      </c>
      <c r="C2452">
        <v>6.6999998092651296</v>
      </c>
      <c r="D2452" s="2">
        <f t="shared" si="76"/>
        <v>45399</v>
      </c>
      <c r="E2452">
        <f t="shared" si="77"/>
        <v>60.58046784400932</v>
      </c>
    </row>
    <row r="2453" spans="1:5">
      <c r="A2453" s="5">
        <v>45399.125</v>
      </c>
      <c r="B2453">
        <v>13.0743284225463</v>
      </c>
      <c r="C2453">
        <v>6.0999999046325604</v>
      </c>
      <c r="D2453" s="2">
        <f t="shared" si="76"/>
        <v>45399</v>
      </c>
      <c r="E2453">
        <f t="shared" si="77"/>
        <v>60.58046784400932</v>
      </c>
    </row>
    <row r="2454" spans="1:5">
      <c r="A2454" s="5">
        <v>45399.166666666664</v>
      </c>
      <c r="B2454">
        <v>13.0608730316162</v>
      </c>
      <c r="C2454">
        <v>5.5999999046325604</v>
      </c>
      <c r="D2454" s="2">
        <f t="shared" si="76"/>
        <v>45399</v>
      </c>
      <c r="E2454">
        <f t="shared" si="77"/>
        <v>60.58046784400932</v>
      </c>
    </row>
    <row r="2455" spans="1:5">
      <c r="A2455" s="5">
        <v>45399.208333333336</v>
      </c>
      <c r="B2455">
        <v>13.186628341674799</v>
      </c>
      <c r="C2455">
        <v>5</v>
      </c>
      <c r="D2455" s="2">
        <f t="shared" si="76"/>
        <v>45399</v>
      </c>
      <c r="E2455">
        <f t="shared" si="77"/>
        <v>60.58046784400932</v>
      </c>
    </row>
    <row r="2456" spans="1:5">
      <c r="A2456" s="5">
        <v>45399.25</v>
      </c>
      <c r="B2456">
        <v>13.64999294281</v>
      </c>
      <c r="C2456">
        <v>6.0999999046325604</v>
      </c>
      <c r="D2456" s="2">
        <f t="shared" si="76"/>
        <v>45399</v>
      </c>
      <c r="E2456">
        <f t="shared" si="77"/>
        <v>60.58046784400932</v>
      </c>
    </row>
    <row r="2457" spans="1:5">
      <c r="A2457" s="5">
        <v>45399.291666666664</v>
      </c>
      <c r="B2457">
        <v>14.311672210693301</v>
      </c>
      <c r="C2457">
        <v>8.3000001907348597</v>
      </c>
      <c r="D2457" s="2">
        <f t="shared" si="76"/>
        <v>45399</v>
      </c>
      <c r="E2457">
        <f t="shared" si="77"/>
        <v>60.58046784400932</v>
      </c>
    </row>
    <row r="2458" spans="1:5">
      <c r="A2458" s="5">
        <v>45399.333333333336</v>
      </c>
      <c r="B2458">
        <v>15.1132793426513</v>
      </c>
      <c r="C2458">
        <v>11.1000003814697</v>
      </c>
      <c r="D2458" s="2">
        <f t="shared" si="76"/>
        <v>45399</v>
      </c>
      <c r="E2458">
        <f t="shared" si="77"/>
        <v>60.58046784400932</v>
      </c>
    </row>
    <row r="2459" spans="1:5">
      <c r="A2459" s="5">
        <v>45399.375</v>
      </c>
      <c r="B2459">
        <v>16.3360996246337</v>
      </c>
      <c r="C2459">
        <v>13.899999618530201</v>
      </c>
      <c r="D2459" s="2">
        <f t="shared" si="76"/>
        <v>45399</v>
      </c>
      <c r="E2459">
        <f t="shared" si="77"/>
        <v>60.58046784400932</v>
      </c>
    </row>
    <row r="2460" spans="1:5">
      <c r="A2460" s="5">
        <v>45399.416666666664</v>
      </c>
      <c r="B2460">
        <v>17.511568069458001</v>
      </c>
      <c r="C2460">
        <v>15.6000003814697</v>
      </c>
      <c r="D2460" s="2">
        <f t="shared" si="76"/>
        <v>45399</v>
      </c>
      <c r="E2460">
        <f t="shared" si="77"/>
        <v>60.58046784400932</v>
      </c>
    </row>
    <row r="2461" spans="1:5">
      <c r="A2461" s="5">
        <v>45399.458333333336</v>
      </c>
      <c r="B2461">
        <v>18.2905158996582</v>
      </c>
      <c r="C2461">
        <v>17.2000007629394</v>
      </c>
      <c r="D2461" s="2">
        <f t="shared" si="76"/>
        <v>45399</v>
      </c>
      <c r="E2461">
        <f t="shared" si="77"/>
        <v>60.58046784400932</v>
      </c>
    </row>
    <row r="2462" spans="1:5">
      <c r="A2462" s="5">
        <v>45399.5</v>
      </c>
      <c r="B2462">
        <v>18.887945175170898</v>
      </c>
      <c r="C2462">
        <v>17.799999237060501</v>
      </c>
      <c r="D2462" s="2">
        <f t="shared" si="76"/>
        <v>45399</v>
      </c>
      <c r="E2462">
        <f t="shared" si="77"/>
        <v>60.58046784400932</v>
      </c>
    </row>
    <row r="2463" spans="1:5">
      <c r="A2463" s="5">
        <v>45399.541666666664</v>
      </c>
      <c r="B2463">
        <v>19.286436080932599</v>
      </c>
      <c r="C2463">
        <v>17.799999237060501</v>
      </c>
      <c r="D2463" s="2">
        <f t="shared" si="76"/>
        <v>45399</v>
      </c>
      <c r="E2463">
        <f t="shared" si="77"/>
        <v>60.58046784400932</v>
      </c>
    </row>
    <row r="2464" spans="1:5">
      <c r="A2464" s="5">
        <v>45399.583333333336</v>
      </c>
      <c r="B2464">
        <v>19.414487838745099</v>
      </c>
      <c r="C2464">
        <v>18.299999237060501</v>
      </c>
      <c r="D2464" s="2">
        <f t="shared" si="76"/>
        <v>45399</v>
      </c>
      <c r="E2464">
        <f t="shared" si="77"/>
        <v>60.58046784400932</v>
      </c>
    </row>
    <row r="2465" spans="1:5">
      <c r="A2465" s="5">
        <v>45399.625</v>
      </c>
      <c r="B2465">
        <v>19.297643661498999</v>
      </c>
      <c r="C2465">
        <v>18.899999618530199</v>
      </c>
      <c r="D2465" s="2">
        <f t="shared" si="76"/>
        <v>45399</v>
      </c>
      <c r="E2465">
        <f t="shared" si="77"/>
        <v>60.58046784400932</v>
      </c>
    </row>
    <row r="2466" spans="1:5">
      <c r="A2466" s="5">
        <v>45399.666666666664</v>
      </c>
      <c r="B2466">
        <v>18.9449253082275</v>
      </c>
      <c r="C2466">
        <v>18.299999237060501</v>
      </c>
      <c r="D2466" s="2">
        <f t="shared" si="76"/>
        <v>45399</v>
      </c>
      <c r="E2466">
        <f t="shared" si="77"/>
        <v>60.58046784400932</v>
      </c>
    </row>
    <row r="2467" spans="1:5">
      <c r="A2467" s="5">
        <v>45399.708333333336</v>
      </c>
      <c r="B2467">
        <v>18.378524780273398</v>
      </c>
      <c r="C2467">
        <v>18.299999237060501</v>
      </c>
      <c r="D2467" s="2">
        <f t="shared" si="76"/>
        <v>45399</v>
      </c>
      <c r="E2467">
        <f t="shared" si="77"/>
        <v>60.58046784400932</v>
      </c>
    </row>
    <row r="2468" spans="1:5">
      <c r="A2468" s="5">
        <v>45399.75</v>
      </c>
      <c r="B2468">
        <v>17.4452800750732</v>
      </c>
      <c r="C2468">
        <v>17.799999237060501</v>
      </c>
      <c r="D2468" s="2">
        <f t="shared" si="76"/>
        <v>45399</v>
      </c>
      <c r="E2468">
        <f t="shared" si="77"/>
        <v>60.58046784400932</v>
      </c>
    </row>
    <row r="2469" spans="1:5">
      <c r="A2469" s="5">
        <v>45399.791666666664</v>
      </c>
      <c r="B2469">
        <v>16.303897857666001</v>
      </c>
      <c r="C2469">
        <v>17.2000007629394</v>
      </c>
      <c r="D2469" s="2">
        <f t="shared" si="76"/>
        <v>45399</v>
      </c>
      <c r="E2469">
        <f t="shared" si="77"/>
        <v>60.58046784400932</v>
      </c>
    </row>
    <row r="2470" spans="1:5">
      <c r="A2470" s="5">
        <v>45399.833333333336</v>
      </c>
      <c r="B2470">
        <v>15.547197341918899</v>
      </c>
      <c r="C2470">
        <v>16.100000381469702</v>
      </c>
      <c r="D2470" s="2">
        <f t="shared" si="76"/>
        <v>45399</v>
      </c>
      <c r="E2470">
        <f t="shared" si="77"/>
        <v>60.58046784400932</v>
      </c>
    </row>
    <row r="2471" spans="1:5">
      <c r="A2471" s="5">
        <v>45399.875</v>
      </c>
      <c r="B2471">
        <v>14.8913049697875</v>
      </c>
      <c r="C2471">
        <v>16.100000381469702</v>
      </c>
      <c r="D2471" s="2">
        <f t="shared" si="76"/>
        <v>45399</v>
      </c>
      <c r="E2471">
        <f t="shared" si="77"/>
        <v>60.58046784400932</v>
      </c>
    </row>
    <row r="2472" spans="1:5">
      <c r="A2472" s="5">
        <v>45399.916666666664</v>
      </c>
      <c r="B2472">
        <v>14.2621450424194</v>
      </c>
      <c r="C2472">
        <v>15.6000003814697</v>
      </c>
      <c r="D2472" s="2">
        <f t="shared" si="76"/>
        <v>45399</v>
      </c>
      <c r="E2472">
        <f t="shared" si="77"/>
        <v>60.58046784400932</v>
      </c>
    </row>
    <row r="2473" spans="1:5">
      <c r="A2473" s="5">
        <v>45399.958333333336</v>
      </c>
      <c r="B2473">
        <v>13.7440490722656</v>
      </c>
      <c r="C2473">
        <v>15.6000003814697</v>
      </c>
      <c r="D2473" s="2">
        <f t="shared" si="76"/>
        <v>45399</v>
      </c>
      <c r="E2473">
        <f t="shared" si="77"/>
        <v>60.58046784400932</v>
      </c>
    </row>
    <row r="2474" spans="1:5">
      <c r="A2474" s="5">
        <v>45400</v>
      </c>
      <c r="B2474">
        <v>13.380306243896401</v>
      </c>
      <c r="C2474">
        <v>15</v>
      </c>
      <c r="D2474" s="2">
        <f t="shared" si="76"/>
        <v>45400</v>
      </c>
      <c r="E2474">
        <f t="shared" si="77"/>
        <v>59.171523118018996</v>
      </c>
    </row>
    <row r="2475" spans="1:5">
      <c r="A2475" s="5">
        <v>45400.041666666664</v>
      </c>
      <c r="B2475">
        <v>13.0363368988037</v>
      </c>
      <c r="C2475">
        <v>13.300000190734799</v>
      </c>
      <c r="D2475" s="2">
        <f t="shared" si="76"/>
        <v>45400</v>
      </c>
      <c r="E2475">
        <f t="shared" si="77"/>
        <v>59.171523118018996</v>
      </c>
    </row>
    <row r="2476" spans="1:5">
      <c r="A2476" s="5">
        <v>45400.083333333336</v>
      </c>
      <c r="B2476">
        <v>12.7534084320068</v>
      </c>
      <c r="C2476">
        <v>13.300000190734799</v>
      </c>
      <c r="D2476" s="2">
        <f t="shared" si="76"/>
        <v>45400</v>
      </c>
      <c r="E2476">
        <f t="shared" si="77"/>
        <v>59.171523118018996</v>
      </c>
    </row>
    <row r="2477" spans="1:5">
      <c r="A2477" s="5">
        <v>45400.125</v>
      </c>
      <c r="B2477">
        <v>12.523407936096101</v>
      </c>
      <c r="C2477">
        <v>14.399999618530201</v>
      </c>
      <c r="D2477" s="2">
        <f t="shared" si="76"/>
        <v>45400</v>
      </c>
      <c r="E2477">
        <f t="shared" si="77"/>
        <v>59.171523118018996</v>
      </c>
    </row>
    <row r="2478" spans="1:5">
      <c r="A2478" s="5">
        <v>45400.166666666664</v>
      </c>
      <c r="B2478">
        <v>12.3704576492309</v>
      </c>
      <c r="C2478">
        <v>13.300000190734799</v>
      </c>
      <c r="D2478" s="2">
        <f t="shared" si="76"/>
        <v>45400</v>
      </c>
      <c r="E2478">
        <f t="shared" si="77"/>
        <v>59.171523118018996</v>
      </c>
    </row>
    <row r="2479" spans="1:5">
      <c r="A2479" s="5">
        <v>45400.208333333336</v>
      </c>
      <c r="B2479">
        <v>12.3851776123046</v>
      </c>
      <c r="C2479">
        <v>13.300000190734799</v>
      </c>
      <c r="D2479" s="2">
        <f t="shared" si="76"/>
        <v>45400</v>
      </c>
      <c r="E2479">
        <f t="shared" si="77"/>
        <v>59.171523118018996</v>
      </c>
    </row>
    <row r="2480" spans="1:5">
      <c r="A2480" s="5">
        <v>45400.25</v>
      </c>
      <c r="B2480">
        <v>12.652458190917899</v>
      </c>
      <c r="C2480">
        <v>13.300000190734799</v>
      </c>
      <c r="D2480" s="2">
        <f t="shared" si="76"/>
        <v>45400</v>
      </c>
      <c r="E2480">
        <f t="shared" si="77"/>
        <v>59.171523118018996</v>
      </c>
    </row>
    <row r="2481" spans="1:5">
      <c r="A2481" s="5">
        <v>45400.291666666664</v>
      </c>
      <c r="B2481">
        <v>13.305274963378899</v>
      </c>
      <c r="C2481">
        <v>13.899999618530201</v>
      </c>
      <c r="D2481" s="2">
        <f t="shared" si="76"/>
        <v>45400</v>
      </c>
      <c r="E2481">
        <f t="shared" si="77"/>
        <v>59.171523118018996</v>
      </c>
    </row>
    <row r="2482" spans="1:5">
      <c r="A2482" s="5">
        <v>45400.333333333336</v>
      </c>
      <c r="B2482">
        <v>14.0274963378906</v>
      </c>
      <c r="C2482">
        <v>13.899999618530201</v>
      </c>
      <c r="D2482" s="2">
        <f t="shared" si="76"/>
        <v>45400</v>
      </c>
      <c r="E2482">
        <f t="shared" si="77"/>
        <v>59.171523118018996</v>
      </c>
    </row>
    <row r="2483" spans="1:5">
      <c r="A2483" s="5">
        <v>45400.375</v>
      </c>
      <c r="B2483">
        <v>14.9368438720703</v>
      </c>
      <c r="C2483">
        <v>13.899999618530201</v>
      </c>
      <c r="D2483" s="2">
        <f t="shared" si="76"/>
        <v>45400</v>
      </c>
      <c r="E2483">
        <f t="shared" si="77"/>
        <v>59.171523118018996</v>
      </c>
    </row>
    <row r="2484" spans="1:5">
      <c r="A2484" s="5">
        <v>45400.416666666664</v>
      </c>
      <c r="B2484">
        <v>16.2116985321044</v>
      </c>
      <c r="C2484">
        <v>13.899999618530201</v>
      </c>
      <c r="D2484" s="2">
        <f t="shared" si="76"/>
        <v>45400</v>
      </c>
      <c r="E2484">
        <f t="shared" si="77"/>
        <v>59.171523118018996</v>
      </c>
    </row>
    <row r="2485" spans="1:5">
      <c r="A2485" s="5">
        <v>45400.458333333336</v>
      </c>
      <c r="B2485">
        <v>17.157396316528299</v>
      </c>
      <c r="C2485">
        <v>14.399999618530201</v>
      </c>
      <c r="D2485" s="2">
        <f t="shared" si="76"/>
        <v>45400</v>
      </c>
      <c r="E2485">
        <f t="shared" si="77"/>
        <v>59.171523118018996</v>
      </c>
    </row>
    <row r="2486" spans="1:5">
      <c r="A2486" s="5">
        <v>45400.5</v>
      </c>
      <c r="B2486">
        <v>17.788881301879801</v>
      </c>
      <c r="C2486">
        <v>15</v>
      </c>
      <c r="D2486" s="2">
        <f t="shared" si="76"/>
        <v>45400</v>
      </c>
      <c r="E2486">
        <f t="shared" si="77"/>
        <v>59.171523118018996</v>
      </c>
    </row>
    <row r="2487" spans="1:5">
      <c r="A2487" s="5">
        <v>45400.541666666664</v>
      </c>
      <c r="B2487">
        <v>18.2584514617919</v>
      </c>
      <c r="C2487">
        <v>16.7000007629394</v>
      </c>
      <c r="D2487" s="2">
        <f t="shared" si="76"/>
        <v>45400</v>
      </c>
      <c r="E2487">
        <f t="shared" si="77"/>
        <v>59.171523118018996</v>
      </c>
    </row>
    <row r="2488" spans="1:5">
      <c r="A2488" s="5">
        <v>45400.583333333336</v>
      </c>
      <c r="B2488">
        <v>18.5165996551513</v>
      </c>
      <c r="C2488">
        <v>15.6000003814697</v>
      </c>
      <c r="D2488" s="2">
        <f t="shared" si="76"/>
        <v>45400</v>
      </c>
      <c r="E2488">
        <f t="shared" si="77"/>
        <v>59.171523118018996</v>
      </c>
    </row>
    <row r="2489" spans="1:5">
      <c r="A2489" s="5">
        <v>45400.625</v>
      </c>
      <c r="B2489">
        <v>18.522514343261701</v>
      </c>
      <c r="C2489">
        <v>17.2000007629394</v>
      </c>
      <c r="D2489" s="2">
        <f t="shared" si="76"/>
        <v>45400</v>
      </c>
      <c r="E2489">
        <f t="shared" si="77"/>
        <v>59.171523118018996</v>
      </c>
    </row>
    <row r="2490" spans="1:5">
      <c r="A2490" s="5">
        <v>45400.666666666664</v>
      </c>
      <c r="B2490">
        <v>18.268728256225501</v>
      </c>
      <c r="C2490">
        <v>17.2000007629394</v>
      </c>
      <c r="D2490" s="2">
        <f t="shared" si="76"/>
        <v>45400</v>
      </c>
      <c r="E2490">
        <f t="shared" si="77"/>
        <v>59.171523118018996</v>
      </c>
    </row>
    <row r="2491" spans="1:5">
      <c r="A2491" s="5">
        <v>45400.708333333336</v>
      </c>
      <c r="B2491">
        <v>17.774591445922798</v>
      </c>
      <c r="C2491">
        <v>16.100000381469702</v>
      </c>
      <c r="D2491" s="2">
        <f t="shared" si="76"/>
        <v>45400</v>
      </c>
      <c r="E2491">
        <f t="shared" si="77"/>
        <v>59.171523118018996</v>
      </c>
    </row>
    <row r="2492" spans="1:5">
      <c r="A2492" s="5">
        <v>45400.75</v>
      </c>
      <c r="B2492">
        <v>16.8233318328857</v>
      </c>
      <c r="C2492">
        <v>15.6000003814697</v>
      </c>
      <c r="D2492" s="2">
        <f t="shared" si="76"/>
        <v>45400</v>
      </c>
      <c r="E2492">
        <f t="shared" si="77"/>
        <v>59.171523118018996</v>
      </c>
    </row>
    <row r="2493" spans="1:5">
      <c r="A2493" s="5">
        <v>45400.791666666664</v>
      </c>
      <c r="B2493">
        <v>15.6929807662963</v>
      </c>
      <c r="C2493">
        <v>17.2000007629394</v>
      </c>
      <c r="D2493" s="2">
        <f t="shared" si="76"/>
        <v>45400</v>
      </c>
      <c r="E2493">
        <f t="shared" si="77"/>
        <v>59.171523118018996</v>
      </c>
    </row>
    <row r="2494" spans="1:5">
      <c r="A2494" s="5">
        <v>45400.833333333336</v>
      </c>
      <c r="B2494">
        <v>14.891751289367599</v>
      </c>
      <c r="C2494">
        <v>15.6000003814697</v>
      </c>
      <c r="D2494" s="2">
        <f t="shared" si="76"/>
        <v>45400</v>
      </c>
      <c r="E2494">
        <f t="shared" si="77"/>
        <v>59.171523118018996</v>
      </c>
    </row>
    <row r="2495" spans="1:5">
      <c r="A2495" s="5">
        <v>45400.875</v>
      </c>
      <c r="B2495">
        <v>14.2650547027587</v>
      </c>
      <c r="C2495">
        <v>14.399999618530201</v>
      </c>
      <c r="D2495" s="2">
        <f t="shared" si="76"/>
        <v>45400</v>
      </c>
      <c r="E2495">
        <f t="shared" si="77"/>
        <v>59.171523118018996</v>
      </c>
    </row>
    <row r="2496" spans="1:5">
      <c r="A2496" s="5">
        <v>45400.916666666664</v>
      </c>
      <c r="B2496">
        <v>13.6482629776</v>
      </c>
      <c r="C2496">
        <v>10</v>
      </c>
      <c r="D2496" s="2">
        <f t="shared" si="76"/>
        <v>45400</v>
      </c>
      <c r="E2496">
        <f t="shared" si="77"/>
        <v>59.171523118018996</v>
      </c>
    </row>
    <row r="2497" spans="1:5">
      <c r="A2497" s="5">
        <v>45400.958333333336</v>
      </c>
      <c r="B2497">
        <v>13.095563888549799</v>
      </c>
      <c r="C2497">
        <v>6.0999999046325604</v>
      </c>
      <c r="D2497" s="2">
        <f t="shared" si="76"/>
        <v>45400</v>
      </c>
      <c r="E2497">
        <f t="shared" si="77"/>
        <v>59.171523118018996</v>
      </c>
    </row>
    <row r="2498" spans="1:5">
      <c r="A2498" s="5">
        <v>45401</v>
      </c>
      <c r="B2498">
        <v>12.6634063720703</v>
      </c>
      <c r="C2498">
        <v>5.5999999046325604</v>
      </c>
      <c r="D2498" s="2">
        <f t="shared" si="76"/>
        <v>45401</v>
      </c>
      <c r="E2498">
        <f t="shared" si="77"/>
        <v>57.164972639083778</v>
      </c>
    </row>
    <row r="2499" spans="1:5">
      <c r="A2499" s="5">
        <v>45401.041666666664</v>
      </c>
      <c r="B2499">
        <v>12.3561611175537</v>
      </c>
      <c r="C2499">
        <v>5</v>
      </c>
      <c r="D2499" s="2">
        <f t="shared" ref="D2499:D2562" si="78">DATE(YEAR(A2499), MONTH(A2499), DAY(A2499))</f>
        <v>45401</v>
      </c>
      <c r="E2499">
        <f t="shared" ref="E2499:E2562" si="79">AVERAGEIF(D:D, D2499, B:B)*1.8+32</f>
        <v>57.164972639083778</v>
      </c>
    </row>
    <row r="2500" spans="1:5">
      <c r="A2500" s="5">
        <v>45401.083333333336</v>
      </c>
      <c r="B2500">
        <v>12.085223197936999</v>
      </c>
      <c r="C2500">
        <v>4.4000000953674299</v>
      </c>
      <c r="D2500" s="2">
        <f t="shared" si="78"/>
        <v>45401</v>
      </c>
      <c r="E2500">
        <f t="shared" si="79"/>
        <v>57.164972639083778</v>
      </c>
    </row>
    <row r="2501" spans="1:5">
      <c r="A2501" s="5">
        <v>45401.125</v>
      </c>
      <c r="B2501">
        <v>11.8538398742675</v>
      </c>
      <c r="C2501">
        <v>4.4000000953674299</v>
      </c>
      <c r="D2501" s="2">
        <f t="shared" si="78"/>
        <v>45401</v>
      </c>
      <c r="E2501">
        <f t="shared" si="79"/>
        <v>57.164972639083778</v>
      </c>
    </row>
    <row r="2502" spans="1:5">
      <c r="A2502" s="5">
        <v>45401.166666666664</v>
      </c>
      <c r="B2502">
        <v>11.713859558105399</v>
      </c>
      <c r="C2502">
        <v>3.9000000953674299</v>
      </c>
      <c r="D2502" s="2">
        <f t="shared" si="78"/>
        <v>45401</v>
      </c>
      <c r="E2502">
        <f t="shared" si="79"/>
        <v>57.164972639083778</v>
      </c>
    </row>
    <row r="2503" spans="1:5">
      <c r="A2503" s="5">
        <v>45401.208333333336</v>
      </c>
      <c r="B2503">
        <v>11.7305946350097</v>
      </c>
      <c r="C2503">
        <v>3.9000000953674299</v>
      </c>
      <c r="D2503" s="2">
        <f t="shared" si="78"/>
        <v>45401</v>
      </c>
      <c r="E2503">
        <f t="shared" si="79"/>
        <v>57.164972639083778</v>
      </c>
    </row>
    <row r="2504" spans="1:5">
      <c r="A2504" s="5">
        <v>45401.25</v>
      </c>
      <c r="B2504">
        <v>11.9660491943359</v>
      </c>
      <c r="C2504">
        <v>3.9000000953674299</v>
      </c>
      <c r="D2504" s="2">
        <f t="shared" si="78"/>
        <v>45401</v>
      </c>
      <c r="E2504">
        <f t="shared" si="79"/>
        <v>57.164972639083778</v>
      </c>
    </row>
    <row r="2505" spans="1:5">
      <c r="A2505" s="5">
        <v>45401.291666666664</v>
      </c>
      <c r="B2505">
        <v>12.4098262786865</v>
      </c>
      <c r="C2505">
        <v>4.4000000953674299</v>
      </c>
      <c r="D2505" s="2">
        <f t="shared" si="78"/>
        <v>45401</v>
      </c>
      <c r="E2505">
        <f t="shared" si="79"/>
        <v>57.164972639083778</v>
      </c>
    </row>
    <row r="2506" spans="1:5">
      <c r="A2506" s="5">
        <v>45401.333333333336</v>
      </c>
      <c r="B2506">
        <v>13.0829143524169</v>
      </c>
      <c r="C2506">
        <v>4.4000000953674299</v>
      </c>
      <c r="D2506" s="2">
        <f t="shared" si="78"/>
        <v>45401</v>
      </c>
      <c r="E2506">
        <f t="shared" si="79"/>
        <v>57.164972639083778</v>
      </c>
    </row>
    <row r="2507" spans="1:5">
      <c r="A2507" s="5">
        <v>45401.375</v>
      </c>
      <c r="B2507">
        <v>14.1603908538818</v>
      </c>
      <c r="C2507">
        <v>4.4000000953674299</v>
      </c>
      <c r="D2507" s="2">
        <f t="shared" si="78"/>
        <v>45401</v>
      </c>
      <c r="E2507">
        <f t="shared" si="79"/>
        <v>57.164972639083778</v>
      </c>
    </row>
    <row r="2508" spans="1:5">
      <c r="A2508" s="5">
        <v>45401.416666666664</v>
      </c>
      <c r="B2508">
        <v>15.1341142654418</v>
      </c>
      <c r="C2508">
        <v>5</v>
      </c>
      <c r="D2508" s="2">
        <f t="shared" si="78"/>
        <v>45401</v>
      </c>
      <c r="E2508">
        <f t="shared" si="79"/>
        <v>57.164972639083778</v>
      </c>
    </row>
    <row r="2509" spans="1:5">
      <c r="A2509" s="5">
        <v>45401.458333333336</v>
      </c>
      <c r="B2509">
        <v>15.8315773010253</v>
      </c>
      <c r="C2509">
        <v>5</v>
      </c>
      <c r="D2509" s="2">
        <f t="shared" si="78"/>
        <v>45401</v>
      </c>
      <c r="E2509">
        <f t="shared" si="79"/>
        <v>57.164972639083778</v>
      </c>
    </row>
    <row r="2510" spans="1:5">
      <c r="A2510" s="5">
        <v>45401.5</v>
      </c>
      <c r="B2510">
        <v>16.393924713134702</v>
      </c>
      <c r="C2510">
        <v>6.0999999046325604</v>
      </c>
      <c r="D2510" s="2">
        <f t="shared" si="78"/>
        <v>45401</v>
      </c>
      <c r="E2510">
        <f t="shared" si="79"/>
        <v>57.164972639083778</v>
      </c>
    </row>
    <row r="2511" spans="1:5">
      <c r="A2511" s="5">
        <v>45401.541666666664</v>
      </c>
      <c r="B2511">
        <v>16.8133144378662</v>
      </c>
      <c r="C2511">
        <v>7.1999998092651296</v>
      </c>
      <c r="D2511" s="2">
        <f t="shared" si="78"/>
        <v>45401</v>
      </c>
      <c r="E2511">
        <f t="shared" si="79"/>
        <v>57.164972639083778</v>
      </c>
    </row>
    <row r="2512" spans="1:5">
      <c r="A2512" s="5">
        <v>45401.583333333336</v>
      </c>
      <c r="B2512">
        <v>17.085004806518501</v>
      </c>
      <c r="C2512">
        <v>7.8000001907348597</v>
      </c>
      <c r="D2512" s="2">
        <f t="shared" si="78"/>
        <v>45401</v>
      </c>
      <c r="E2512">
        <f t="shared" si="79"/>
        <v>57.164972639083778</v>
      </c>
    </row>
    <row r="2513" spans="1:5">
      <c r="A2513" s="5">
        <v>45401.625</v>
      </c>
      <c r="B2513">
        <v>17.0491733551025</v>
      </c>
      <c r="C2513">
        <v>7.1999998092651296</v>
      </c>
      <c r="D2513" s="2">
        <f t="shared" si="78"/>
        <v>45401</v>
      </c>
      <c r="E2513">
        <f t="shared" si="79"/>
        <v>57.164972639083778</v>
      </c>
    </row>
    <row r="2514" spans="1:5">
      <c r="A2514" s="5">
        <v>45401.666666666664</v>
      </c>
      <c r="B2514">
        <v>16.7740173339843</v>
      </c>
      <c r="C2514">
        <v>7.1999998092651296</v>
      </c>
      <c r="D2514" s="2">
        <f t="shared" si="78"/>
        <v>45401</v>
      </c>
      <c r="E2514">
        <f t="shared" si="79"/>
        <v>57.164972639083778</v>
      </c>
    </row>
    <row r="2515" spans="1:5">
      <c r="A2515" s="5">
        <v>45401.708333333336</v>
      </c>
      <c r="B2515">
        <v>16.3138408660888</v>
      </c>
      <c r="C2515">
        <v>6.6999998092651296</v>
      </c>
      <c r="D2515" s="2">
        <f t="shared" si="78"/>
        <v>45401</v>
      </c>
      <c r="E2515">
        <f t="shared" si="79"/>
        <v>57.164972639083778</v>
      </c>
    </row>
    <row r="2516" spans="1:5">
      <c r="A2516" s="5">
        <v>45401.75</v>
      </c>
      <c r="B2516">
        <v>15.6445255279541</v>
      </c>
      <c r="C2516">
        <v>5.5999999046325604</v>
      </c>
      <c r="D2516" s="2">
        <f t="shared" si="78"/>
        <v>45401</v>
      </c>
      <c r="E2516">
        <f t="shared" si="79"/>
        <v>57.164972639083778</v>
      </c>
    </row>
    <row r="2517" spans="1:5">
      <c r="A2517" s="5">
        <v>45401.791666666664</v>
      </c>
      <c r="B2517">
        <v>14.732759475708001</v>
      </c>
      <c r="C2517">
        <v>3.9000000953674299</v>
      </c>
      <c r="D2517" s="2">
        <f t="shared" si="78"/>
        <v>45401</v>
      </c>
      <c r="E2517">
        <f t="shared" si="79"/>
        <v>57.164972639083778</v>
      </c>
    </row>
    <row r="2518" spans="1:5">
      <c r="A2518" s="5">
        <v>45401.833333333336</v>
      </c>
      <c r="B2518">
        <v>13.5331602096557</v>
      </c>
      <c r="C2518">
        <v>2.7999999523162802</v>
      </c>
      <c r="D2518" s="2">
        <f t="shared" si="78"/>
        <v>45401</v>
      </c>
      <c r="E2518">
        <f t="shared" si="79"/>
        <v>57.164972639083778</v>
      </c>
    </row>
    <row r="2519" spans="1:5">
      <c r="A2519" s="5">
        <v>45401.875</v>
      </c>
      <c r="B2519">
        <v>12.708915710449199</v>
      </c>
      <c r="C2519">
        <v>2.7999999523162802</v>
      </c>
      <c r="D2519" s="2">
        <f t="shared" si="78"/>
        <v>45401</v>
      </c>
      <c r="E2519">
        <f t="shared" si="79"/>
        <v>57.164972639083778</v>
      </c>
    </row>
    <row r="2520" spans="1:5">
      <c r="A2520" s="5">
        <v>45401.916666666664</v>
      </c>
      <c r="B2520">
        <v>12.067957878112701</v>
      </c>
      <c r="C2520">
        <v>2.7999999523162802</v>
      </c>
      <c r="D2520" s="2">
        <f t="shared" si="78"/>
        <v>45401</v>
      </c>
      <c r="E2520">
        <f t="shared" si="79"/>
        <v>57.164972639083778</v>
      </c>
    </row>
    <row r="2521" spans="1:5">
      <c r="A2521" s="5">
        <v>45401.958333333336</v>
      </c>
      <c r="B2521">
        <v>11.428417205810501</v>
      </c>
      <c r="C2521">
        <v>2.20000004768371</v>
      </c>
      <c r="D2521" s="2">
        <f t="shared" si="78"/>
        <v>45401</v>
      </c>
      <c r="E2521">
        <f t="shared" si="79"/>
        <v>57.164972639083778</v>
      </c>
    </row>
    <row r="2522" spans="1:5">
      <c r="A2522" s="5">
        <v>45402</v>
      </c>
      <c r="B2522">
        <v>10.830818176269499</v>
      </c>
      <c r="C2522">
        <v>1.70000004768371</v>
      </c>
      <c r="D2522" s="2">
        <f t="shared" si="78"/>
        <v>45402</v>
      </c>
      <c r="E2522">
        <f t="shared" si="79"/>
        <v>52.482869958877487</v>
      </c>
    </row>
    <row r="2523" spans="1:5">
      <c r="A2523" s="5">
        <v>45402.041666666664</v>
      </c>
      <c r="B2523">
        <v>10.433087348937899</v>
      </c>
      <c r="C2523">
        <v>1.70000004768371</v>
      </c>
      <c r="D2523" s="2">
        <f t="shared" si="78"/>
        <v>45402</v>
      </c>
      <c r="E2523">
        <f t="shared" si="79"/>
        <v>52.482869958877487</v>
      </c>
    </row>
    <row r="2524" spans="1:5">
      <c r="A2524" s="5">
        <v>45402.083333333336</v>
      </c>
      <c r="B2524">
        <v>10.109299659729</v>
      </c>
      <c r="C2524">
        <v>1.70000004768371</v>
      </c>
      <c r="D2524" s="2">
        <f t="shared" si="78"/>
        <v>45402</v>
      </c>
      <c r="E2524">
        <f t="shared" si="79"/>
        <v>52.482869958877487</v>
      </c>
    </row>
    <row r="2525" spans="1:5">
      <c r="A2525" s="5">
        <v>45402.125</v>
      </c>
      <c r="B2525">
        <v>9.8431472778320295</v>
      </c>
      <c r="C2525">
        <v>1.1000000238418499</v>
      </c>
      <c r="D2525" s="2">
        <f t="shared" si="78"/>
        <v>45402</v>
      </c>
      <c r="E2525">
        <f t="shared" si="79"/>
        <v>52.482869958877487</v>
      </c>
    </row>
    <row r="2526" spans="1:5">
      <c r="A2526" s="5">
        <v>45402.166666666664</v>
      </c>
      <c r="B2526">
        <v>9.6385784149169904</v>
      </c>
      <c r="C2526">
        <v>1.1000000238418499</v>
      </c>
      <c r="D2526" s="2">
        <f t="shared" si="78"/>
        <v>45402</v>
      </c>
      <c r="E2526">
        <f t="shared" si="79"/>
        <v>52.482869958877487</v>
      </c>
    </row>
    <row r="2527" spans="1:5">
      <c r="A2527" s="5">
        <v>45402.208333333336</v>
      </c>
      <c r="B2527">
        <v>9.5673675537109304</v>
      </c>
      <c r="C2527">
        <v>2.20000004768371</v>
      </c>
      <c r="D2527" s="2">
        <f t="shared" si="78"/>
        <v>45402</v>
      </c>
      <c r="E2527">
        <f t="shared" si="79"/>
        <v>52.482869958877487</v>
      </c>
    </row>
    <row r="2528" spans="1:5">
      <c r="A2528" s="5">
        <v>45402.25</v>
      </c>
      <c r="B2528">
        <v>9.7538719177246094</v>
      </c>
      <c r="C2528">
        <v>2.7999999523162802</v>
      </c>
      <c r="D2528" s="2">
        <f t="shared" si="78"/>
        <v>45402</v>
      </c>
      <c r="E2528">
        <f t="shared" si="79"/>
        <v>52.482869958877487</v>
      </c>
    </row>
    <row r="2529" spans="1:5">
      <c r="A2529" s="5">
        <v>45402.291666666664</v>
      </c>
      <c r="B2529">
        <v>10.180320739746</v>
      </c>
      <c r="C2529">
        <v>5</v>
      </c>
      <c r="D2529" s="2">
        <f t="shared" si="78"/>
        <v>45402</v>
      </c>
      <c r="E2529">
        <f t="shared" si="79"/>
        <v>52.482869958877487</v>
      </c>
    </row>
    <row r="2530" spans="1:5">
      <c r="A2530" s="5">
        <v>45402.333333333336</v>
      </c>
      <c r="B2530">
        <v>10.697614669799799</v>
      </c>
      <c r="C2530">
        <v>7.1999998092651296</v>
      </c>
      <c r="D2530" s="2">
        <f t="shared" si="78"/>
        <v>45402</v>
      </c>
      <c r="E2530">
        <f t="shared" si="79"/>
        <v>52.482869958877487</v>
      </c>
    </row>
    <row r="2531" spans="1:5">
      <c r="A2531" s="5">
        <v>45402.375</v>
      </c>
      <c r="B2531">
        <v>11.5285339355468</v>
      </c>
      <c r="C2531">
        <v>8.8999996185302699</v>
      </c>
      <c r="D2531" s="2">
        <f t="shared" si="78"/>
        <v>45402</v>
      </c>
      <c r="E2531">
        <f t="shared" si="79"/>
        <v>52.482869958877487</v>
      </c>
    </row>
    <row r="2532" spans="1:5">
      <c r="A2532" s="5">
        <v>45402.416666666664</v>
      </c>
      <c r="B2532">
        <v>12.5084419250488</v>
      </c>
      <c r="C2532">
        <v>10</v>
      </c>
      <c r="D2532" s="2">
        <f t="shared" si="78"/>
        <v>45402</v>
      </c>
      <c r="E2532">
        <f t="shared" si="79"/>
        <v>52.482869958877487</v>
      </c>
    </row>
    <row r="2533" spans="1:5">
      <c r="A2533" s="5">
        <v>45402.458333333336</v>
      </c>
      <c r="B2533">
        <v>13.088150024414</v>
      </c>
      <c r="C2533">
        <v>12.800000190734799</v>
      </c>
      <c r="D2533" s="2">
        <f t="shared" si="78"/>
        <v>45402</v>
      </c>
      <c r="E2533">
        <f t="shared" si="79"/>
        <v>52.482869958877487</v>
      </c>
    </row>
    <row r="2534" spans="1:5">
      <c r="A2534" s="5">
        <v>45402.5</v>
      </c>
      <c r="B2534">
        <v>13.5386295318603</v>
      </c>
      <c r="C2534">
        <v>12.800000190734799</v>
      </c>
      <c r="D2534" s="2">
        <f t="shared" si="78"/>
        <v>45402</v>
      </c>
      <c r="E2534">
        <f t="shared" si="79"/>
        <v>52.482869958877487</v>
      </c>
    </row>
    <row r="2535" spans="1:5">
      <c r="A2535" s="5">
        <v>45402.541666666664</v>
      </c>
      <c r="B2535">
        <v>13.8345928192138</v>
      </c>
      <c r="C2535">
        <v>13.899999618530201</v>
      </c>
      <c r="D2535" s="2">
        <f t="shared" si="78"/>
        <v>45402</v>
      </c>
      <c r="E2535">
        <f t="shared" si="79"/>
        <v>52.482869958877487</v>
      </c>
    </row>
    <row r="2536" spans="1:5">
      <c r="A2536" s="5">
        <v>45402.583333333336</v>
      </c>
      <c r="B2536">
        <v>13.927334785461399</v>
      </c>
      <c r="C2536">
        <v>13.899999618530201</v>
      </c>
      <c r="D2536" s="2">
        <f t="shared" si="78"/>
        <v>45402</v>
      </c>
      <c r="E2536">
        <f t="shared" si="79"/>
        <v>52.482869958877487</v>
      </c>
    </row>
    <row r="2537" spans="1:5">
      <c r="A2537" s="5">
        <v>45402.625</v>
      </c>
      <c r="B2537">
        <v>13.8243312835693</v>
      </c>
      <c r="C2537">
        <v>13.300000190734799</v>
      </c>
      <c r="D2537" s="2">
        <f t="shared" si="78"/>
        <v>45402</v>
      </c>
      <c r="E2537">
        <f t="shared" si="79"/>
        <v>52.482869958877487</v>
      </c>
    </row>
    <row r="2538" spans="1:5">
      <c r="A2538" s="5">
        <v>45402.666666666664</v>
      </c>
      <c r="B2538">
        <v>13.5313920974731</v>
      </c>
      <c r="C2538">
        <v>12.800000190734799</v>
      </c>
      <c r="D2538" s="2">
        <f t="shared" si="78"/>
        <v>45402</v>
      </c>
      <c r="E2538">
        <f t="shared" si="79"/>
        <v>52.482869958877487</v>
      </c>
    </row>
    <row r="2539" spans="1:5">
      <c r="A2539" s="5">
        <v>45402.708333333336</v>
      </c>
      <c r="B2539">
        <v>13.052588462829499</v>
      </c>
      <c r="C2539">
        <v>12.800000190734799</v>
      </c>
      <c r="D2539" s="2">
        <f t="shared" si="78"/>
        <v>45402</v>
      </c>
      <c r="E2539">
        <f t="shared" si="79"/>
        <v>52.482869958877487</v>
      </c>
    </row>
    <row r="2540" spans="1:5">
      <c r="A2540" s="5">
        <v>45402.75</v>
      </c>
      <c r="B2540">
        <v>12.4214687347412</v>
      </c>
      <c r="C2540">
        <v>10.6000003814697</v>
      </c>
      <c r="D2540" s="2">
        <f t="shared" si="78"/>
        <v>45402</v>
      </c>
      <c r="E2540">
        <f t="shared" si="79"/>
        <v>52.482869958877487</v>
      </c>
    </row>
    <row r="2541" spans="1:5">
      <c r="A2541" s="5">
        <v>45402.791666666664</v>
      </c>
      <c r="B2541">
        <v>11.508991241455</v>
      </c>
      <c r="C2541">
        <v>8.8999996185302699</v>
      </c>
      <c r="D2541" s="2">
        <f t="shared" si="78"/>
        <v>45402</v>
      </c>
      <c r="E2541">
        <f t="shared" si="79"/>
        <v>52.482869958877487</v>
      </c>
    </row>
    <row r="2542" spans="1:5">
      <c r="A2542" s="5">
        <v>45402.833333333336</v>
      </c>
      <c r="B2542">
        <v>10.627295494079499</v>
      </c>
      <c r="C2542">
        <v>7.8000001907348597</v>
      </c>
      <c r="D2542" s="2">
        <f t="shared" si="78"/>
        <v>45402</v>
      </c>
      <c r="E2542">
        <f t="shared" si="79"/>
        <v>52.482869958877487</v>
      </c>
    </row>
    <row r="2543" spans="1:5">
      <c r="A2543" s="5">
        <v>45402.875</v>
      </c>
      <c r="B2543">
        <v>10.0242614746093</v>
      </c>
      <c r="C2543">
        <v>7.1999998092651296</v>
      </c>
      <c r="D2543" s="2">
        <f t="shared" si="78"/>
        <v>45402</v>
      </c>
      <c r="E2543">
        <f t="shared" si="79"/>
        <v>52.482869958877487</v>
      </c>
    </row>
    <row r="2544" spans="1:5">
      <c r="A2544" s="5">
        <v>45402.916666666664</v>
      </c>
      <c r="B2544">
        <v>9.5371456146240199</v>
      </c>
      <c r="C2544">
        <v>7.1999998092651296</v>
      </c>
      <c r="D2544" s="2">
        <f t="shared" si="78"/>
        <v>45402</v>
      </c>
      <c r="E2544">
        <f t="shared" si="79"/>
        <v>52.482869958877487</v>
      </c>
    </row>
    <row r="2545" spans="1:5">
      <c r="A2545" s="5">
        <v>45402.958333333336</v>
      </c>
      <c r="B2545">
        <v>9.0976696014404297</v>
      </c>
      <c r="C2545">
        <v>7.1999998092651296</v>
      </c>
      <c r="D2545" s="2">
        <f t="shared" si="78"/>
        <v>45402</v>
      </c>
      <c r="E2545">
        <f t="shared" si="79"/>
        <v>52.482869958877487</v>
      </c>
    </row>
    <row r="2546" spans="1:5">
      <c r="A2546" s="5">
        <v>45403</v>
      </c>
      <c r="B2546">
        <v>8.6940593719482404</v>
      </c>
      <c r="C2546">
        <v>6.6999998092651296</v>
      </c>
      <c r="D2546" s="2">
        <f t="shared" si="78"/>
        <v>45403</v>
      </c>
      <c r="E2546">
        <f t="shared" si="79"/>
        <v>50.524607467651322</v>
      </c>
    </row>
    <row r="2547" spans="1:5">
      <c r="A2547" s="5">
        <v>45403.041666666664</v>
      </c>
      <c r="B2547">
        <v>8.3529109954833896</v>
      </c>
      <c r="C2547">
        <v>6.6999998092651296</v>
      </c>
      <c r="D2547" s="2">
        <f t="shared" si="78"/>
        <v>45403</v>
      </c>
      <c r="E2547">
        <f t="shared" si="79"/>
        <v>50.524607467651322</v>
      </c>
    </row>
    <row r="2548" spans="1:5">
      <c r="A2548" s="5">
        <v>45403.083333333336</v>
      </c>
      <c r="B2548">
        <v>8.1045665740966797</v>
      </c>
      <c r="C2548">
        <v>6.6999998092651296</v>
      </c>
      <c r="D2548" s="2">
        <f t="shared" si="78"/>
        <v>45403</v>
      </c>
      <c r="E2548">
        <f t="shared" si="79"/>
        <v>50.524607467651322</v>
      </c>
    </row>
    <row r="2549" spans="1:5">
      <c r="A2549" s="5">
        <v>45403.125</v>
      </c>
      <c r="B2549">
        <v>7.9101495742797798</v>
      </c>
      <c r="C2549">
        <v>7.1999998092651296</v>
      </c>
      <c r="D2549" s="2">
        <f t="shared" si="78"/>
        <v>45403</v>
      </c>
      <c r="E2549">
        <f t="shared" si="79"/>
        <v>50.524607467651322</v>
      </c>
    </row>
    <row r="2550" spans="1:5">
      <c r="A2550" s="5">
        <v>45403.166666666664</v>
      </c>
      <c r="B2550">
        <v>7.7565860748290998</v>
      </c>
      <c r="C2550">
        <v>7.1999998092651296</v>
      </c>
      <c r="D2550" s="2">
        <f t="shared" si="78"/>
        <v>45403</v>
      </c>
      <c r="E2550">
        <f t="shared" si="79"/>
        <v>50.524607467651322</v>
      </c>
    </row>
    <row r="2551" spans="1:5">
      <c r="A2551" s="5">
        <v>45403.208333333336</v>
      </c>
      <c r="B2551">
        <v>7.7234625816345197</v>
      </c>
      <c r="C2551">
        <v>7.1999998092651296</v>
      </c>
      <c r="D2551" s="2">
        <f t="shared" si="78"/>
        <v>45403</v>
      </c>
      <c r="E2551">
        <f t="shared" si="79"/>
        <v>50.524607467651322</v>
      </c>
    </row>
    <row r="2552" spans="1:5">
      <c r="A2552" s="5">
        <v>45403.25</v>
      </c>
      <c r="B2552">
        <v>7.8665452003479004</v>
      </c>
      <c r="C2552">
        <v>7.1999998092651296</v>
      </c>
      <c r="D2552" s="2">
        <f t="shared" si="78"/>
        <v>45403</v>
      </c>
      <c r="E2552">
        <f t="shared" si="79"/>
        <v>50.524607467651322</v>
      </c>
    </row>
    <row r="2553" spans="1:5">
      <c r="A2553" s="5">
        <v>45403.291666666664</v>
      </c>
      <c r="B2553">
        <v>8.1874542236328107</v>
      </c>
      <c r="C2553">
        <v>9.3999996185302699</v>
      </c>
      <c r="D2553" s="2">
        <f t="shared" si="78"/>
        <v>45403</v>
      </c>
      <c r="E2553">
        <f t="shared" si="79"/>
        <v>50.524607467651322</v>
      </c>
    </row>
    <row r="2554" spans="1:5">
      <c r="A2554" s="5">
        <v>45403.333333333336</v>
      </c>
      <c r="B2554">
        <v>8.7192344665527308</v>
      </c>
      <c r="C2554">
        <v>10.6000003814697</v>
      </c>
      <c r="D2554" s="2">
        <f t="shared" si="78"/>
        <v>45403</v>
      </c>
      <c r="E2554">
        <f t="shared" si="79"/>
        <v>50.524607467651322</v>
      </c>
    </row>
    <row r="2555" spans="1:5">
      <c r="A2555" s="5">
        <v>45403.375</v>
      </c>
      <c r="B2555">
        <v>9.7229747772216797</v>
      </c>
      <c r="C2555">
        <v>11.1000003814697</v>
      </c>
      <c r="D2555" s="2">
        <f t="shared" si="78"/>
        <v>45403</v>
      </c>
      <c r="E2555">
        <f t="shared" si="79"/>
        <v>50.524607467651322</v>
      </c>
    </row>
    <row r="2556" spans="1:5">
      <c r="A2556" s="5">
        <v>45403.416666666664</v>
      </c>
      <c r="B2556">
        <v>10.6202278137207</v>
      </c>
      <c r="C2556">
        <v>12.800000190734799</v>
      </c>
      <c r="D2556" s="2">
        <f t="shared" si="78"/>
        <v>45403</v>
      </c>
      <c r="E2556">
        <f t="shared" si="79"/>
        <v>50.524607467651322</v>
      </c>
    </row>
    <row r="2557" spans="1:5">
      <c r="A2557" s="5">
        <v>45403.458333333336</v>
      </c>
      <c r="B2557">
        <v>11.3569831848144</v>
      </c>
      <c r="C2557">
        <v>13.300000190734799</v>
      </c>
      <c r="D2557" s="2">
        <f t="shared" si="78"/>
        <v>45403</v>
      </c>
      <c r="E2557">
        <f t="shared" si="79"/>
        <v>50.524607467651322</v>
      </c>
    </row>
    <row r="2558" spans="1:5">
      <c r="A2558" s="5">
        <v>45403.5</v>
      </c>
      <c r="B2558">
        <v>12.260969161987299</v>
      </c>
      <c r="C2558">
        <v>14.399999618530201</v>
      </c>
      <c r="D2558" s="2">
        <f t="shared" si="78"/>
        <v>45403</v>
      </c>
      <c r="E2558">
        <f t="shared" si="79"/>
        <v>50.524607467651322</v>
      </c>
    </row>
    <row r="2559" spans="1:5">
      <c r="A2559" s="5">
        <v>45403.541666666664</v>
      </c>
      <c r="B2559">
        <v>13.076646804809499</v>
      </c>
      <c r="C2559">
        <v>14.399999618530201</v>
      </c>
      <c r="D2559" s="2">
        <f t="shared" si="78"/>
        <v>45403</v>
      </c>
      <c r="E2559">
        <f t="shared" si="79"/>
        <v>50.524607467651322</v>
      </c>
    </row>
    <row r="2560" spans="1:5">
      <c r="A2560" s="5">
        <v>45403.583333333336</v>
      </c>
      <c r="B2560">
        <v>13.61226272583</v>
      </c>
      <c r="C2560">
        <v>11.699999809265099</v>
      </c>
      <c r="D2560" s="2">
        <f t="shared" si="78"/>
        <v>45403</v>
      </c>
      <c r="E2560">
        <f t="shared" si="79"/>
        <v>50.524607467651322</v>
      </c>
    </row>
    <row r="2561" spans="1:5">
      <c r="A2561" s="5">
        <v>45403.625</v>
      </c>
      <c r="B2561">
        <v>13.762386322021401</v>
      </c>
      <c r="C2561">
        <v>11.699999809265099</v>
      </c>
      <c r="D2561" s="2">
        <f t="shared" si="78"/>
        <v>45403</v>
      </c>
      <c r="E2561">
        <f t="shared" si="79"/>
        <v>50.524607467651322</v>
      </c>
    </row>
    <row r="2562" spans="1:5">
      <c r="A2562" s="5">
        <v>45403.666666666664</v>
      </c>
      <c r="B2562">
        <v>13.5398445129394</v>
      </c>
      <c r="C2562">
        <v>11.1000003814697</v>
      </c>
      <c r="D2562" s="2">
        <f t="shared" si="78"/>
        <v>45403</v>
      </c>
      <c r="E2562">
        <f t="shared" si="79"/>
        <v>50.524607467651322</v>
      </c>
    </row>
    <row r="2563" spans="1:5">
      <c r="A2563" s="5">
        <v>45403.708333333336</v>
      </c>
      <c r="B2563">
        <v>13.0998582839965</v>
      </c>
      <c r="C2563">
        <v>11.699999809265099</v>
      </c>
      <c r="D2563" s="2">
        <f t="shared" ref="D2563:D2626" si="80">DATE(YEAR(A2563), MONTH(A2563), DAY(A2563))</f>
        <v>45403</v>
      </c>
      <c r="E2563">
        <f t="shared" ref="E2563:E2626" si="81">AVERAGEIF(D:D, D2563, B:B)*1.8+32</f>
        <v>50.524607467651322</v>
      </c>
    </row>
    <row r="2564" spans="1:5">
      <c r="A2564" s="5">
        <v>45403.75</v>
      </c>
      <c r="B2564">
        <v>12.4043636322021</v>
      </c>
      <c r="C2564">
        <v>11.699999809265099</v>
      </c>
      <c r="D2564" s="2">
        <f t="shared" si="80"/>
        <v>45403</v>
      </c>
      <c r="E2564">
        <f t="shared" si="81"/>
        <v>50.524607467651322</v>
      </c>
    </row>
    <row r="2565" spans="1:5">
      <c r="A2565" s="5">
        <v>45403.791666666664</v>
      </c>
      <c r="B2565">
        <v>11.7088928222656</v>
      </c>
      <c r="C2565">
        <v>12.800000190734799</v>
      </c>
      <c r="D2565" s="2">
        <f t="shared" si="80"/>
        <v>45403</v>
      </c>
      <c r="E2565">
        <f t="shared" si="81"/>
        <v>50.524607467651322</v>
      </c>
    </row>
    <row r="2566" spans="1:5">
      <c r="A2566" s="5">
        <v>45403.833333333336</v>
      </c>
      <c r="B2566">
        <v>10.8348674774169</v>
      </c>
      <c r="C2566">
        <v>13.300000190734799</v>
      </c>
      <c r="D2566" s="2">
        <f t="shared" si="80"/>
        <v>45403</v>
      </c>
      <c r="E2566">
        <f t="shared" si="81"/>
        <v>50.524607467651322</v>
      </c>
    </row>
    <row r="2567" spans="1:5">
      <c r="A2567" s="5">
        <v>45403.875</v>
      </c>
      <c r="B2567">
        <v>9.8468818664550692</v>
      </c>
      <c r="C2567">
        <v>14.399999618530201</v>
      </c>
      <c r="D2567" s="2">
        <f t="shared" si="80"/>
        <v>45403</v>
      </c>
      <c r="E2567">
        <f t="shared" si="81"/>
        <v>50.524607467651322</v>
      </c>
    </row>
    <row r="2568" spans="1:5">
      <c r="A2568" s="5">
        <v>45403.916666666664</v>
      </c>
      <c r="B2568">
        <v>9.19091796875</v>
      </c>
      <c r="C2568">
        <v>15.6000003814697</v>
      </c>
      <c r="D2568" s="2">
        <f t="shared" si="80"/>
        <v>45403</v>
      </c>
      <c r="E2568">
        <f t="shared" si="81"/>
        <v>50.524607467651322</v>
      </c>
    </row>
    <row r="2569" spans="1:5">
      <c r="A2569" s="5">
        <v>45403.958333333336</v>
      </c>
      <c r="B2569">
        <v>8.6417198181152308</v>
      </c>
      <c r="C2569">
        <v>16.7000007629394</v>
      </c>
      <c r="D2569" s="2">
        <f t="shared" si="80"/>
        <v>45403</v>
      </c>
      <c r="E2569">
        <f t="shared" si="81"/>
        <v>50.524607467651322</v>
      </c>
    </row>
    <row r="2570" spans="1:5">
      <c r="A2570" s="5">
        <v>45404</v>
      </c>
      <c r="B2570">
        <v>8.1201419830322195</v>
      </c>
      <c r="C2570">
        <v>15.6000003814697</v>
      </c>
      <c r="D2570" s="2">
        <f t="shared" si="80"/>
        <v>45404</v>
      </c>
      <c r="E2570">
        <f t="shared" si="81"/>
        <v>50.173355531692472</v>
      </c>
    </row>
    <row r="2571" spans="1:5">
      <c r="A2571" s="5">
        <v>45404.041666666664</v>
      </c>
      <c r="B2571">
        <v>7.6571049690246502</v>
      </c>
      <c r="C2571">
        <v>15.6000003814697</v>
      </c>
      <c r="D2571" s="2">
        <f t="shared" si="80"/>
        <v>45404</v>
      </c>
      <c r="E2571">
        <f t="shared" si="81"/>
        <v>50.173355531692472</v>
      </c>
    </row>
    <row r="2572" spans="1:5">
      <c r="A2572" s="5">
        <v>45404.083333333336</v>
      </c>
      <c r="B2572">
        <v>7.3468375205993599</v>
      </c>
      <c r="C2572">
        <v>15</v>
      </c>
      <c r="D2572" s="2">
        <f t="shared" si="80"/>
        <v>45404</v>
      </c>
      <c r="E2572">
        <f t="shared" si="81"/>
        <v>50.173355531692472</v>
      </c>
    </row>
    <row r="2573" spans="1:5">
      <c r="A2573" s="5">
        <v>45404.125</v>
      </c>
      <c r="B2573">
        <v>7.0607657432556099</v>
      </c>
      <c r="C2573">
        <v>15.6000003814697</v>
      </c>
      <c r="D2573" s="2">
        <f t="shared" si="80"/>
        <v>45404</v>
      </c>
      <c r="E2573">
        <f t="shared" si="81"/>
        <v>50.173355531692472</v>
      </c>
    </row>
    <row r="2574" spans="1:5">
      <c r="A2574" s="5">
        <v>45404.166666666664</v>
      </c>
      <c r="B2574">
        <v>6.8277864456176696</v>
      </c>
      <c r="C2574">
        <v>16.100000381469702</v>
      </c>
      <c r="D2574" s="2">
        <f t="shared" si="80"/>
        <v>45404</v>
      </c>
      <c r="E2574">
        <f t="shared" si="81"/>
        <v>50.173355531692472</v>
      </c>
    </row>
    <row r="2575" spans="1:5">
      <c r="A2575" s="5">
        <v>45404.208333333336</v>
      </c>
      <c r="B2575">
        <v>6.6459774971008301</v>
      </c>
      <c r="C2575">
        <v>16.7000007629394</v>
      </c>
      <c r="D2575" s="2">
        <f t="shared" si="80"/>
        <v>45404</v>
      </c>
      <c r="E2575">
        <f t="shared" si="81"/>
        <v>50.173355531692472</v>
      </c>
    </row>
    <row r="2576" spans="1:5">
      <c r="A2576" s="5">
        <v>45404.25</v>
      </c>
      <c r="B2576">
        <v>6.64778327941894</v>
      </c>
      <c r="C2576">
        <v>17.799999237060501</v>
      </c>
      <c r="D2576" s="2">
        <f t="shared" si="80"/>
        <v>45404</v>
      </c>
      <c r="E2576">
        <f t="shared" si="81"/>
        <v>50.173355531692472</v>
      </c>
    </row>
    <row r="2577" spans="1:5">
      <c r="A2577" s="5">
        <v>45404.291666666664</v>
      </c>
      <c r="B2577">
        <v>7.0086503028869602</v>
      </c>
      <c r="C2577">
        <v>18.899999618530199</v>
      </c>
      <c r="D2577" s="2">
        <f t="shared" si="80"/>
        <v>45404</v>
      </c>
      <c r="E2577">
        <f t="shared" si="81"/>
        <v>50.173355531692472</v>
      </c>
    </row>
    <row r="2578" spans="1:5">
      <c r="A2578" s="5">
        <v>45404.333333333336</v>
      </c>
      <c r="B2578">
        <v>7.6388154029846103</v>
      </c>
      <c r="C2578">
        <v>20</v>
      </c>
      <c r="D2578" s="2">
        <f t="shared" si="80"/>
        <v>45404</v>
      </c>
      <c r="E2578">
        <f t="shared" si="81"/>
        <v>50.173355531692472</v>
      </c>
    </row>
    <row r="2579" spans="1:5">
      <c r="A2579" s="5">
        <v>45404.375</v>
      </c>
      <c r="B2579">
        <v>8.8393230438232404</v>
      </c>
      <c r="C2579">
        <v>21.100000381469702</v>
      </c>
      <c r="D2579" s="2">
        <f t="shared" si="80"/>
        <v>45404</v>
      </c>
      <c r="E2579">
        <f t="shared" si="81"/>
        <v>50.173355531692472</v>
      </c>
    </row>
    <row r="2580" spans="1:5">
      <c r="A2580" s="5">
        <v>45404.416666666664</v>
      </c>
      <c r="B2580">
        <v>9.8933534622192294</v>
      </c>
      <c r="C2580">
        <v>20.600000381469702</v>
      </c>
      <c r="D2580" s="2">
        <f t="shared" si="80"/>
        <v>45404</v>
      </c>
      <c r="E2580">
        <f t="shared" si="81"/>
        <v>50.173355531692472</v>
      </c>
    </row>
    <row r="2581" spans="1:5">
      <c r="A2581" s="5">
        <v>45404.458333333336</v>
      </c>
      <c r="B2581">
        <v>11.3245449066162</v>
      </c>
      <c r="C2581">
        <v>23.299999237060501</v>
      </c>
      <c r="D2581" s="2">
        <f t="shared" si="80"/>
        <v>45404</v>
      </c>
      <c r="E2581">
        <f t="shared" si="81"/>
        <v>50.173355531692472</v>
      </c>
    </row>
    <row r="2582" spans="1:5">
      <c r="A2582" s="5">
        <v>45404.5</v>
      </c>
      <c r="B2582">
        <v>12.9158020019531</v>
      </c>
      <c r="C2582">
        <v>23.299999237060501</v>
      </c>
      <c r="D2582" s="2">
        <f t="shared" si="80"/>
        <v>45404</v>
      </c>
      <c r="E2582">
        <f t="shared" si="81"/>
        <v>50.173355531692472</v>
      </c>
    </row>
    <row r="2583" spans="1:5">
      <c r="A2583" s="5">
        <v>45404.541666666664</v>
      </c>
      <c r="B2583">
        <v>14.1555213928222</v>
      </c>
      <c r="C2583">
        <v>24.399999618530199</v>
      </c>
      <c r="D2583" s="2">
        <f t="shared" si="80"/>
        <v>45404</v>
      </c>
      <c r="E2583">
        <f t="shared" si="81"/>
        <v>50.173355531692472</v>
      </c>
    </row>
    <row r="2584" spans="1:5">
      <c r="A2584" s="5">
        <v>45404.583333333336</v>
      </c>
      <c r="B2584">
        <v>14.781486511230399</v>
      </c>
      <c r="C2584">
        <v>26.100000381469702</v>
      </c>
      <c r="D2584" s="2">
        <f t="shared" si="80"/>
        <v>45404</v>
      </c>
      <c r="E2584">
        <f t="shared" si="81"/>
        <v>50.173355531692472</v>
      </c>
    </row>
    <row r="2585" spans="1:5">
      <c r="A2585" s="5">
        <v>45404.625</v>
      </c>
      <c r="B2585">
        <v>14.816479682922299</v>
      </c>
      <c r="C2585">
        <v>25.600000381469702</v>
      </c>
      <c r="D2585" s="2">
        <f t="shared" si="80"/>
        <v>45404</v>
      </c>
      <c r="E2585">
        <f t="shared" si="81"/>
        <v>50.173355531692472</v>
      </c>
    </row>
    <row r="2586" spans="1:5">
      <c r="A2586" s="5">
        <v>45404.666666666664</v>
      </c>
      <c r="B2586">
        <v>14.2674922943115</v>
      </c>
      <c r="C2586">
        <v>25</v>
      </c>
      <c r="D2586" s="2">
        <f t="shared" si="80"/>
        <v>45404</v>
      </c>
      <c r="E2586">
        <f t="shared" si="81"/>
        <v>50.173355531692472</v>
      </c>
    </row>
    <row r="2587" spans="1:5">
      <c r="A2587" s="5">
        <v>45404.708333333336</v>
      </c>
      <c r="B2587">
        <v>13.399224281311</v>
      </c>
      <c r="C2587">
        <v>24.399999618530199</v>
      </c>
      <c r="D2587" s="2">
        <f t="shared" si="80"/>
        <v>45404</v>
      </c>
      <c r="E2587">
        <f t="shared" si="81"/>
        <v>50.173355531692472</v>
      </c>
    </row>
    <row r="2588" spans="1:5">
      <c r="A2588" s="5">
        <v>45404.75</v>
      </c>
      <c r="B2588">
        <v>12.420474052429199</v>
      </c>
      <c r="C2588">
        <v>23.899999618530199</v>
      </c>
      <c r="D2588" s="2">
        <f t="shared" si="80"/>
        <v>45404</v>
      </c>
      <c r="E2588">
        <f t="shared" si="81"/>
        <v>50.173355531692472</v>
      </c>
    </row>
    <row r="2589" spans="1:5">
      <c r="A2589" s="5">
        <v>45404.791666666664</v>
      </c>
      <c r="B2589">
        <v>11.758836746215801</v>
      </c>
      <c r="C2589">
        <v>23.299999237060501</v>
      </c>
      <c r="D2589" s="2">
        <f t="shared" si="80"/>
        <v>45404</v>
      </c>
      <c r="E2589">
        <f t="shared" si="81"/>
        <v>50.173355531692472</v>
      </c>
    </row>
    <row r="2590" spans="1:5">
      <c r="A2590" s="5">
        <v>45404.833333333336</v>
      </c>
      <c r="B2590">
        <v>10.8530111312866</v>
      </c>
      <c r="C2590">
        <v>22.2000007629394</v>
      </c>
      <c r="D2590" s="2">
        <f t="shared" si="80"/>
        <v>45404</v>
      </c>
      <c r="E2590">
        <f t="shared" si="81"/>
        <v>50.173355531692472</v>
      </c>
    </row>
    <row r="2591" spans="1:5">
      <c r="A2591" s="5">
        <v>45404.875</v>
      </c>
      <c r="B2591">
        <v>9.8720130920410103</v>
      </c>
      <c r="C2591">
        <v>21.100000381469702</v>
      </c>
      <c r="D2591" s="2">
        <f t="shared" si="80"/>
        <v>45404</v>
      </c>
      <c r="E2591">
        <f t="shared" si="81"/>
        <v>50.173355531692472</v>
      </c>
    </row>
    <row r="2592" spans="1:5">
      <c r="A2592" s="5">
        <v>45404.916666666664</v>
      </c>
      <c r="B2592">
        <v>9.3029670715331996</v>
      </c>
      <c r="C2592">
        <v>21.100000381469702</v>
      </c>
      <c r="D2592" s="2">
        <f t="shared" si="80"/>
        <v>45404</v>
      </c>
      <c r="E2592">
        <f t="shared" si="81"/>
        <v>50.173355531692472</v>
      </c>
    </row>
    <row r="2593" spans="1:5">
      <c r="A2593" s="5">
        <v>45404.958333333336</v>
      </c>
      <c r="B2593">
        <v>8.7570142745971609</v>
      </c>
      <c r="C2593">
        <v>20.600000381469702</v>
      </c>
      <c r="D2593" s="2">
        <f t="shared" si="80"/>
        <v>45404</v>
      </c>
      <c r="E2593">
        <f t="shared" si="81"/>
        <v>50.173355531692472</v>
      </c>
    </row>
    <row r="2594" spans="1:5">
      <c r="A2594" s="5">
        <v>45405</v>
      </c>
      <c r="B2594">
        <v>8.38104152679443</v>
      </c>
      <c r="C2594">
        <v>20</v>
      </c>
      <c r="D2594" s="2">
        <f t="shared" si="80"/>
        <v>45405</v>
      </c>
      <c r="E2594">
        <f t="shared" si="81"/>
        <v>50.133895516395526</v>
      </c>
    </row>
    <row r="2595" spans="1:5">
      <c r="A2595" s="5">
        <v>45405.041666666664</v>
      </c>
      <c r="B2595">
        <v>8.1145524978637695</v>
      </c>
      <c r="C2595">
        <v>19.399999618530199</v>
      </c>
      <c r="D2595" s="2">
        <f t="shared" si="80"/>
        <v>45405</v>
      </c>
      <c r="E2595">
        <f t="shared" si="81"/>
        <v>50.133895516395526</v>
      </c>
    </row>
    <row r="2596" spans="1:5">
      <c r="A2596" s="5">
        <v>45405.083333333336</v>
      </c>
      <c r="B2596">
        <v>7.8923282623290998</v>
      </c>
      <c r="C2596">
        <v>18.299999237060501</v>
      </c>
      <c r="D2596" s="2">
        <f t="shared" si="80"/>
        <v>45405</v>
      </c>
      <c r="E2596">
        <f t="shared" si="81"/>
        <v>50.133895516395526</v>
      </c>
    </row>
    <row r="2597" spans="1:5">
      <c r="A2597" s="5">
        <v>45405.125</v>
      </c>
      <c r="B2597">
        <v>7.7427773475646902</v>
      </c>
      <c r="C2597">
        <v>17.2000007629394</v>
      </c>
      <c r="D2597" s="2">
        <f t="shared" si="80"/>
        <v>45405</v>
      </c>
      <c r="E2597">
        <f t="shared" si="81"/>
        <v>50.133895516395526</v>
      </c>
    </row>
    <row r="2598" spans="1:5">
      <c r="A2598" s="5">
        <v>45405.166666666664</v>
      </c>
      <c r="B2598">
        <v>7.6804423332214302</v>
      </c>
      <c r="C2598">
        <v>16.7000007629394</v>
      </c>
      <c r="D2598" s="2">
        <f t="shared" si="80"/>
        <v>45405</v>
      </c>
      <c r="E2598">
        <f t="shared" si="81"/>
        <v>50.133895516395526</v>
      </c>
    </row>
    <row r="2599" spans="1:5">
      <c r="A2599" s="5">
        <v>45405.208333333336</v>
      </c>
      <c r="B2599">
        <v>7.7167487144470197</v>
      </c>
      <c r="C2599">
        <v>16.7000007629394</v>
      </c>
      <c r="D2599" s="2">
        <f t="shared" si="80"/>
        <v>45405</v>
      </c>
      <c r="E2599">
        <f t="shared" si="81"/>
        <v>50.133895516395526</v>
      </c>
    </row>
    <row r="2600" spans="1:5">
      <c r="A2600" s="5">
        <v>45405.25</v>
      </c>
      <c r="B2600">
        <v>7.87479543685913</v>
      </c>
      <c r="C2600">
        <v>17.2000007629394</v>
      </c>
      <c r="D2600" s="2">
        <f t="shared" si="80"/>
        <v>45405</v>
      </c>
      <c r="E2600">
        <f t="shared" si="81"/>
        <v>50.133895516395526</v>
      </c>
    </row>
    <row r="2601" spans="1:5">
      <c r="A2601" s="5">
        <v>45405.291666666664</v>
      </c>
      <c r="B2601">
        <v>8.3560619354247994</v>
      </c>
      <c r="C2601">
        <v>17.799999237060501</v>
      </c>
      <c r="D2601" s="2">
        <f t="shared" si="80"/>
        <v>45405</v>
      </c>
      <c r="E2601">
        <f t="shared" si="81"/>
        <v>50.133895516395526</v>
      </c>
    </row>
    <row r="2602" spans="1:5">
      <c r="A2602" s="5">
        <v>45405.333333333336</v>
      </c>
      <c r="B2602">
        <v>8.8834571838378906</v>
      </c>
      <c r="C2602">
        <v>18.899999618530199</v>
      </c>
      <c r="D2602" s="2">
        <f t="shared" si="80"/>
        <v>45405</v>
      </c>
      <c r="E2602">
        <f t="shared" si="81"/>
        <v>50.133895516395526</v>
      </c>
    </row>
    <row r="2603" spans="1:5">
      <c r="A2603" s="5">
        <v>45405.375</v>
      </c>
      <c r="B2603">
        <v>9.7527809143066406</v>
      </c>
      <c r="C2603">
        <v>17.2000007629394</v>
      </c>
      <c r="D2603" s="2">
        <f t="shared" si="80"/>
        <v>45405</v>
      </c>
      <c r="E2603">
        <f t="shared" si="81"/>
        <v>50.133895516395526</v>
      </c>
    </row>
    <row r="2604" spans="1:5">
      <c r="A2604" s="5">
        <v>45405.416666666664</v>
      </c>
      <c r="B2604">
        <v>10.722750663757299</v>
      </c>
      <c r="C2604">
        <v>15</v>
      </c>
      <c r="D2604" s="2">
        <f t="shared" si="80"/>
        <v>45405</v>
      </c>
      <c r="E2604">
        <f t="shared" si="81"/>
        <v>50.133895516395526</v>
      </c>
    </row>
    <row r="2605" spans="1:5">
      <c r="A2605" s="5">
        <v>45405.458333333336</v>
      </c>
      <c r="B2605">
        <v>11.420010566711399</v>
      </c>
      <c r="C2605">
        <v>16.7000007629394</v>
      </c>
      <c r="D2605" s="2">
        <f t="shared" si="80"/>
        <v>45405</v>
      </c>
      <c r="E2605">
        <f t="shared" si="81"/>
        <v>50.133895516395526</v>
      </c>
    </row>
    <row r="2606" spans="1:5">
      <c r="A2606" s="5">
        <v>45405.5</v>
      </c>
      <c r="B2606">
        <v>12.145503997802701</v>
      </c>
      <c r="C2606">
        <v>15.6000003814697</v>
      </c>
      <c r="D2606" s="2">
        <f t="shared" si="80"/>
        <v>45405</v>
      </c>
      <c r="E2606">
        <f t="shared" si="81"/>
        <v>50.133895516395526</v>
      </c>
    </row>
    <row r="2607" spans="1:5">
      <c r="A2607" s="5">
        <v>45405.541666666664</v>
      </c>
      <c r="B2607">
        <v>12.716015815734799</v>
      </c>
      <c r="C2607">
        <v>18.899999618530199</v>
      </c>
      <c r="D2607" s="2">
        <f t="shared" si="80"/>
        <v>45405</v>
      </c>
      <c r="E2607">
        <f t="shared" si="81"/>
        <v>50.133895516395526</v>
      </c>
    </row>
    <row r="2608" spans="1:5">
      <c r="A2608" s="5">
        <v>45405.583333333336</v>
      </c>
      <c r="B2608">
        <v>13.066307067871</v>
      </c>
      <c r="C2608">
        <v>23.299999237060501</v>
      </c>
      <c r="D2608" s="2">
        <f t="shared" si="80"/>
        <v>45405</v>
      </c>
      <c r="E2608">
        <f t="shared" si="81"/>
        <v>50.133895516395526</v>
      </c>
    </row>
    <row r="2609" spans="1:5">
      <c r="A2609" s="5">
        <v>45405.625</v>
      </c>
      <c r="B2609">
        <v>13.160961151123001</v>
      </c>
      <c r="C2609">
        <v>23.299999237060501</v>
      </c>
      <c r="D2609" s="2">
        <f t="shared" si="80"/>
        <v>45405</v>
      </c>
      <c r="E2609">
        <f t="shared" si="81"/>
        <v>50.133895516395526</v>
      </c>
    </row>
    <row r="2610" spans="1:5">
      <c r="A2610" s="5">
        <v>45405.666666666664</v>
      </c>
      <c r="B2610">
        <v>12.997814178466699</v>
      </c>
      <c r="C2610">
        <v>23.299999237060501</v>
      </c>
      <c r="D2610" s="2">
        <f t="shared" si="80"/>
        <v>45405</v>
      </c>
      <c r="E2610">
        <f t="shared" si="81"/>
        <v>50.133895516395526</v>
      </c>
    </row>
    <row r="2611" spans="1:5">
      <c r="A2611" s="5">
        <v>45405.708333333336</v>
      </c>
      <c r="B2611">
        <v>12.5891056060791</v>
      </c>
      <c r="C2611">
        <v>22.799999237060501</v>
      </c>
      <c r="D2611" s="2">
        <f t="shared" si="80"/>
        <v>45405</v>
      </c>
      <c r="E2611">
        <f t="shared" si="81"/>
        <v>50.133895516395526</v>
      </c>
    </row>
    <row r="2612" spans="1:5">
      <c r="A2612" s="5">
        <v>45405.75</v>
      </c>
      <c r="B2612">
        <v>11.9444570541381</v>
      </c>
      <c r="C2612">
        <v>22.799999237060501</v>
      </c>
      <c r="D2612" s="2">
        <f t="shared" si="80"/>
        <v>45405</v>
      </c>
      <c r="E2612">
        <f t="shared" si="81"/>
        <v>50.133895516395526</v>
      </c>
    </row>
    <row r="2613" spans="1:5">
      <c r="A2613" s="5">
        <v>45405.791666666664</v>
      </c>
      <c r="B2613">
        <v>11.2981147766113</v>
      </c>
      <c r="C2613">
        <v>21.7000007629394</v>
      </c>
      <c r="D2613" s="2">
        <f t="shared" si="80"/>
        <v>45405</v>
      </c>
      <c r="E2613">
        <f t="shared" si="81"/>
        <v>50.133895516395526</v>
      </c>
    </row>
    <row r="2614" spans="1:5">
      <c r="A2614" s="5">
        <v>45405.833333333336</v>
      </c>
      <c r="B2614">
        <v>10.301632881164499</v>
      </c>
      <c r="C2614">
        <v>21.100000381469702</v>
      </c>
      <c r="D2614" s="2">
        <f t="shared" si="80"/>
        <v>45405</v>
      </c>
      <c r="E2614">
        <f t="shared" si="81"/>
        <v>50.133895516395526</v>
      </c>
    </row>
    <row r="2615" spans="1:5">
      <c r="A2615" s="5">
        <v>45405.875</v>
      </c>
      <c r="B2615">
        <v>9.5913133621215803</v>
      </c>
      <c r="C2615">
        <v>20.600000381469702</v>
      </c>
      <c r="D2615" s="2">
        <f t="shared" si="80"/>
        <v>45405</v>
      </c>
      <c r="E2615">
        <f t="shared" si="81"/>
        <v>50.133895516395526</v>
      </c>
    </row>
    <row r="2616" spans="1:5">
      <c r="A2616" s="5">
        <v>45405.916666666664</v>
      </c>
      <c r="B2616">
        <v>8.9468650817871094</v>
      </c>
      <c r="C2616">
        <v>20.600000381469702</v>
      </c>
      <c r="D2616" s="2">
        <f t="shared" si="80"/>
        <v>45405</v>
      </c>
      <c r="E2616">
        <f t="shared" si="81"/>
        <v>50.133895516395526</v>
      </c>
    </row>
    <row r="2617" spans="1:5">
      <c r="A2617" s="5">
        <v>45405.958333333336</v>
      </c>
      <c r="B2617">
        <v>8.4894351959228498</v>
      </c>
      <c r="C2617">
        <v>20.600000381469702</v>
      </c>
      <c r="D2617" s="2">
        <f t="shared" si="80"/>
        <v>45405</v>
      </c>
      <c r="E2617">
        <f t="shared" si="81"/>
        <v>50.133895516395526</v>
      </c>
    </row>
    <row r="2618" spans="1:5">
      <c r="A2618" s="5">
        <v>45406</v>
      </c>
      <c r="B2618">
        <v>7.9807677268981898</v>
      </c>
      <c r="C2618">
        <v>20.600000381469702</v>
      </c>
      <c r="D2618" s="2">
        <f t="shared" si="80"/>
        <v>45406</v>
      </c>
      <c r="E2618">
        <f t="shared" si="81"/>
        <v>46.748347139358501</v>
      </c>
    </row>
    <row r="2619" spans="1:5">
      <c r="A2619" s="5">
        <v>45406.041666666664</v>
      </c>
      <c r="B2619">
        <v>7.4811124801635698</v>
      </c>
      <c r="C2619">
        <v>18.899999618530199</v>
      </c>
      <c r="D2619" s="2">
        <f t="shared" si="80"/>
        <v>45406</v>
      </c>
      <c r="E2619">
        <f t="shared" si="81"/>
        <v>46.748347139358501</v>
      </c>
    </row>
    <row r="2620" spans="1:5">
      <c r="A2620" s="5">
        <v>45406.083333333336</v>
      </c>
      <c r="B2620">
        <v>7.0077748298645002</v>
      </c>
      <c r="C2620">
        <v>18.299999237060501</v>
      </c>
      <c r="D2620" s="2">
        <f t="shared" si="80"/>
        <v>45406</v>
      </c>
      <c r="E2620">
        <f t="shared" si="81"/>
        <v>46.748347139358501</v>
      </c>
    </row>
    <row r="2621" spans="1:5">
      <c r="A2621" s="5">
        <v>45406.125</v>
      </c>
      <c r="B2621">
        <v>6.6310768127441397</v>
      </c>
      <c r="C2621">
        <v>17.799999237060501</v>
      </c>
      <c r="D2621" s="2">
        <f t="shared" si="80"/>
        <v>45406</v>
      </c>
      <c r="E2621">
        <f t="shared" si="81"/>
        <v>46.748347139358501</v>
      </c>
    </row>
    <row r="2622" spans="1:5">
      <c r="A2622" s="5">
        <v>45406.166666666664</v>
      </c>
      <c r="B2622">
        <v>6.4045643806457502</v>
      </c>
      <c r="C2622">
        <v>17.2000007629394</v>
      </c>
      <c r="D2622" s="2">
        <f t="shared" si="80"/>
        <v>45406</v>
      </c>
      <c r="E2622">
        <f t="shared" si="81"/>
        <v>46.748347139358501</v>
      </c>
    </row>
    <row r="2623" spans="1:5">
      <c r="A2623" s="5">
        <v>45406.208333333336</v>
      </c>
      <c r="B2623">
        <v>6.3345341682434002</v>
      </c>
      <c r="C2623">
        <v>16.100000381469702</v>
      </c>
      <c r="D2623" s="2">
        <f t="shared" si="80"/>
        <v>45406</v>
      </c>
      <c r="E2623">
        <f t="shared" si="81"/>
        <v>46.748347139358501</v>
      </c>
    </row>
    <row r="2624" spans="1:5">
      <c r="A2624" s="5">
        <v>45406.25</v>
      </c>
      <c r="B2624">
        <v>6.4226422309875399</v>
      </c>
      <c r="C2624">
        <v>15.6000003814697</v>
      </c>
      <c r="D2624" s="2">
        <f t="shared" si="80"/>
        <v>45406</v>
      </c>
      <c r="E2624">
        <f t="shared" si="81"/>
        <v>46.748347139358501</v>
      </c>
    </row>
    <row r="2625" spans="1:5">
      <c r="A2625" s="5">
        <v>45406.291666666664</v>
      </c>
      <c r="B2625">
        <v>6.6352982521057102</v>
      </c>
      <c r="C2625">
        <v>15.6000003814697</v>
      </c>
      <c r="D2625" s="2">
        <f t="shared" si="80"/>
        <v>45406</v>
      </c>
      <c r="E2625">
        <f t="shared" si="81"/>
        <v>46.748347139358501</v>
      </c>
    </row>
    <row r="2626" spans="1:5">
      <c r="A2626" s="5">
        <v>45406.333333333336</v>
      </c>
      <c r="B2626">
        <v>6.9210104942321697</v>
      </c>
      <c r="C2626">
        <v>17.2000007629394</v>
      </c>
      <c r="D2626" s="2">
        <f t="shared" si="80"/>
        <v>45406</v>
      </c>
      <c r="E2626">
        <f t="shared" si="81"/>
        <v>46.748347139358501</v>
      </c>
    </row>
    <row r="2627" spans="1:5">
      <c r="A2627" s="5">
        <v>45406.375</v>
      </c>
      <c r="B2627">
        <v>7.3275685310363698</v>
      </c>
      <c r="C2627">
        <v>18.299999237060501</v>
      </c>
      <c r="D2627" s="2">
        <f t="shared" ref="D2627:D2690" si="82">DATE(YEAR(A2627), MONTH(A2627), DAY(A2627))</f>
        <v>45406</v>
      </c>
      <c r="E2627">
        <f t="shared" ref="E2627:E2690" si="83">AVERAGEIF(D:D, D2627, B:B)*1.8+32</f>
        <v>46.748347139358501</v>
      </c>
    </row>
    <row r="2628" spans="1:5">
      <c r="A2628" s="5">
        <v>45406.416666666664</v>
      </c>
      <c r="B2628">
        <v>8.0997714996337802</v>
      </c>
      <c r="C2628">
        <v>18.299999237060501</v>
      </c>
      <c r="D2628" s="2">
        <f t="shared" si="82"/>
        <v>45406</v>
      </c>
      <c r="E2628">
        <f t="shared" si="83"/>
        <v>46.748347139358501</v>
      </c>
    </row>
    <row r="2629" spans="1:5">
      <c r="A2629" s="5">
        <v>45406.458333333336</v>
      </c>
      <c r="B2629">
        <v>9.04425048828125</v>
      </c>
      <c r="C2629">
        <v>18.299999237060501</v>
      </c>
      <c r="D2629" s="2">
        <f t="shared" si="82"/>
        <v>45406</v>
      </c>
      <c r="E2629">
        <f t="shared" si="83"/>
        <v>46.748347139358501</v>
      </c>
    </row>
    <row r="2630" spans="1:5">
      <c r="A2630" s="5">
        <v>45406.5</v>
      </c>
      <c r="B2630">
        <v>9.8906383514404297</v>
      </c>
      <c r="C2630">
        <v>18.299999237060501</v>
      </c>
      <c r="D2630" s="2">
        <f t="shared" si="82"/>
        <v>45406</v>
      </c>
      <c r="E2630">
        <f t="shared" si="83"/>
        <v>46.748347139358501</v>
      </c>
    </row>
    <row r="2631" spans="1:5">
      <c r="A2631" s="5">
        <v>45406.541666666664</v>
      </c>
      <c r="B2631">
        <v>10.528362274169901</v>
      </c>
      <c r="C2631">
        <v>18.299999237060501</v>
      </c>
      <c r="D2631" s="2">
        <f t="shared" si="82"/>
        <v>45406</v>
      </c>
      <c r="E2631">
        <f t="shared" si="83"/>
        <v>46.748347139358501</v>
      </c>
    </row>
    <row r="2632" spans="1:5">
      <c r="A2632" s="5">
        <v>45406.583333333336</v>
      </c>
      <c r="B2632">
        <v>11.043676376342701</v>
      </c>
      <c r="C2632">
        <v>18.299999237060501</v>
      </c>
      <c r="D2632" s="2">
        <f t="shared" si="82"/>
        <v>45406</v>
      </c>
      <c r="E2632">
        <f t="shared" si="83"/>
        <v>46.748347139358501</v>
      </c>
    </row>
    <row r="2633" spans="1:5">
      <c r="A2633" s="5">
        <v>45406.625</v>
      </c>
      <c r="B2633">
        <v>11.1734352111816</v>
      </c>
      <c r="C2633">
        <v>20</v>
      </c>
      <c r="D2633" s="2">
        <f t="shared" si="82"/>
        <v>45406</v>
      </c>
      <c r="E2633">
        <f t="shared" si="83"/>
        <v>46.748347139358501</v>
      </c>
    </row>
    <row r="2634" spans="1:5">
      <c r="A2634" s="5">
        <v>45406.666666666664</v>
      </c>
      <c r="B2634">
        <v>10.957719802856399</v>
      </c>
      <c r="C2634">
        <v>20.600000381469702</v>
      </c>
      <c r="D2634" s="2">
        <f t="shared" si="82"/>
        <v>45406</v>
      </c>
      <c r="E2634">
        <f t="shared" si="83"/>
        <v>46.748347139358501</v>
      </c>
    </row>
    <row r="2635" spans="1:5">
      <c r="A2635" s="5">
        <v>45406.708333333336</v>
      </c>
      <c r="B2635">
        <v>10.5809307098388</v>
      </c>
      <c r="C2635">
        <v>20.600000381469702</v>
      </c>
      <c r="D2635" s="2">
        <f t="shared" si="82"/>
        <v>45406</v>
      </c>
      <c r="E2635">
        <f t="shared" si="83"/>
        <v>46.748347139358501</v>
      </c>
    </row>
    <row r="2636" spans="1:5">
      <c r="A2636" s="5">
        <v>45406.75</v>
      </c>
      <c r="B2636">
        <v>9.9361858367919904</v>
      </c>
      <c r="C2636">
        <v>20</v>
      </c>
      <c r="D2636" s="2">
        <f t="shared" si="82"/>
        <v>45406</v>
      </c>
      <c r="E2636">
        <f t="shared" si="83"/>
        <v>46.748347139358501</v>
      </c>
    </row>
    <row r="2637" spans="1:5">
      <c r="A2637" s="5">
        <v>45406.791666666664</v>
      </c>
      <c r="B2637">
        <v>8.8446788787841797</v>
      </c>
      <c r="C2637">
        <v>19.399999618530199</v>
      </c>
      <c r="D2637" s="2">
        <f t="shared" si="82"/>
        <v>45406</v>
      </c>
      <c r="E2637">
        <f t="shared" si="83"/>
        <v>46.748347139358501</v>
      </c>
    </row>
    <row r="2638" spans="1:5">
      <c r="A2638" s="5">
        <v>45406.833333333336</v>
      </c>
      <c r="B2638">
        <v>7.7570095062255797</v>
      </c>
      <c r="C2638">
        <v>16.7000007629394</v>
      </c>
      <c r="D2638" s="2">
        <f t="shared" si="82"/>
        <v>45406</v>
      </c>
      <c r="E2638">
        <f t="shared" si="83"/>
        <v>46.748347139358501</v>
      </c>
    </row>
    <row r="2639" spans="1:5">
      <c r="A2639" s="5">
        <v>45406.875</v>
      </c>
      <c r="B2639">
        <v>7.0914449691772399</v>
      </c>
      <c r="C2639">
        <v>15.6000003814697</v>
      </c>
      <c r="D2639" s="2">
        <f t="shared" si="82"/>
        <v>45406</v>
      </c>
      <c r="E2639">
        <f t="shared" si="83"/>
        <v>46.748347139358501</v>
      </c>
    </row>
    <row r="2640" spans="1:5">
      <c r="A2640" s="5">
        <v>45406.916666666664</v>
      </c>
      <c r="B2640">
        <v>6.5288004875183097</v>
      </c>
      <c r="C2640">
        <v>14.399999618530201</v>
      </c>
      <c r="D2640" s="2">
        <f t="shared" si="82"/>
        <v>45406</v>
      </c>
      <c r="E2640">
        <f t="shared" si="83"/>
        <v>46.748347139358501</v>
      </c>
    </row>
    <row r="2641" spans="1:5">
      <c r="A2641" s="5">
        <v>45406.958333333336</v>
      </c>
      <c r="B2641">
        <v>6.0213742256164497</v>
      </c>
      <c r="C2641">
        <v>13.300000190734799</v>
      </c>
      <c r="D2641" s="2">
        <f t="shared" si="82"/>
        <v>45406</v>
      </c>
      <c r="E2641">
        <f t="shared" si="83"/>
        <v>46.748347139358501</v>
      </c>
    </row>
    <row r="2642" spans="1:5">
      <c r="A2642" s="5">
        <v>45407</v>
      </c>
      <c r="B2642">
        <v>5.5009841918945304</v>
      </c>
      <c r="C2642">
        <v>12.199999809265099</v>
      </c>
      <c r="D2642" s="2">
        <f t="shared" si="82"/>
        <v>45407</v>
      </c>
      <c r="E2642">
        <f t="shared" si="83"/>
        <v>46.518327867984752</v>
      </c>
    </row>
    <row r="2643" spans="1:5">
      <c r="A2643" s="5">
        <v>45407.041666666664</v>
      </c>
      <c r="B2643">
        <v>5.0096478462219203</v>
      </c>
      <c r="C2643">
        <v>11.699999809265099</v>
      </c>
      <c r="D2643" s="2">
        <f t="shared" si="82"/>
        <v>45407</v>
      </c>
      <c r="E2643">
        <f t="shared" si="83"/>
        <v>46.518327867984752</v>
      </c>
    </row>
    <row r="2644" spans="1:5">
      <c r="A2644" s="5">
        <v>45407.083333333336</v>
      </c>
      <c r="B2644">
        <v>4.6551613807678196</v>
      </c>
      <c r="C2644">
        <v>10.6000003814697</v>
      </c>
      <c r="D2644" s="2">
        <f t="shared" si="82"/>
        <v>45407</v>
      </c>
      <c r="E2644">
        <f t="shared" si="83"/>
        <v>46.518327867984752</v>
      </c>
    </row>
    <row r="2645" spans="1:5">
      <c r="A2645" s="5">
        <v>45407.125</v>
      </c>
      <c r="B2645">
        <v>4.4338355064392001</v>
      </c>
      <c r="C2645">
        <v>10</v>
      </c>
      <c r="D2645" s="2">
        <f t="shared" si="82"/>
        <v>45407</v>
      </c>
      <c r="E2645">
        <f t="shared" si="83"/>
        <v>46.518327867984752</v>
      </c>
    </row>
    <row r="2646" spans="1:5">
      <c r="A2646" s="5">
        <v>45407.166666666664</v>
      </c>
      <c r="B2646">
        <v>4.3085761070251403</v>
      </c>
      <c r="C2646">
        <v>10</v>
      </c>
      <c r="D2646" s="2">
        <f t="shared" si="82"/>
        <v>45407</v>
      </c>
      <c r="E2646">
        <f t="shared" si="83"/>
        <v>46.518327867984752</v>
      </c>
    </row>
    <row r="2647" spans="1:5">
      <c r="A2647" s="5">
        <v>45407.208333333336</v>
      </c>
      <c r="B2647">
        <v>4.3191680908203098</v>
      </c>
      <c r="C2647">
        <v>10</v>
      </c>
      <c r="D2647" s="2">
        <f t="shared" si="82"/>
        <v>45407</v>
      </c>
      <c r="E2647">
        <f t="shared" si="83"/>
        <v>46.518327867984752</v>
      </c>
    </row>
    <row r="2648" spans="1:5">
      <c r="A2648" s="5">
        <v>45407.25</v>
      </c>
      <c r="B2648">
        <v>4.4909529685974103</v>
      </c>
      <c r="C2648">
        <v>10.6000003814697</v>
      </c>
      <c r="D2648" s="2">
        <f t="shared" si="82"/>
        <v>45407</v>
      </c>
      <c r="E2648">
        <f t="shared" si="83"/>
        <v>46.518327867984752</v>
      </c>
    </row>
    <row r="2649" spans="1:5">
      <c r="A2649" s="5">
        <v>45407.291666666664</v>
      </c>
      <c r="B2649">
        <v>4.9670481681823704</v>
      </c>
      <c r="C2649">
        <v>12.199999809265099</v>
      </c>
      <c r="D2649" s="2">
        <f t="shared" si="82"/>
        <v>45407</v>
      </c>
      <c r="E2649">
        <f t="shared" si="83"/>
        <v>46.518327867984752</v>
      </c>
    </row>
    <row r="2650" spans="1:5">
      <c r="A2650" s="5">
        <v>45407.333333333336</v>
      </c>
      <c r="B2650">
        <v>5.4619441032409597</v>
      </c>
      <c r="C2650">
        <v>13.899999618530201</v>
      </c>
      <c r="D2650" s="2">
        <f t="shared" si="82"/>
        <v>45407</v>
      </c>
      <c r="E2650">
        <f t="shared" si="83"/>
        <v>46.518327867984752</v>
      </c>
    </row>
    <row r="2651" spans="1:5">
      <c r="A2651" s="5">
        <v>45407.375</v>
      </c>
      <c r="B2651">
        <v>6.323974609375</v>
      </c>
      <c r="C2651">
        <v>15</v>
      </c>
      <c r="D2651" s="2">
        <f t="shared" si="82"/>
        <v>45407</v>
      </c>
      <c r="E2651">
        <f t="shared" si="83"/>
        <v>46.518327867984752</v>
      </c>
    </row>
    <row r="2652" spans="1:5">
      <c r="A2652" s="5">
        <v>45407.416666666664</v>
      </c>
      <c r="B2652">
        <v>7.7284531593322701</v>
      </c>
      <c r="C2652">
        <v>16.7000007629394</v>
      </c>
      <c r="D2652" s="2">
        <f t="shared" si="82"/>
        <v>45407</v>
      </c>
      <c r="E2652">
        <f t="shared" si="83"/>
        <v>46.518327867984752</v>
      </c>
    </row>
    <row r="2653" spans="1:5">
      <c r="A2653" s="5">
        <v>45407.458333333336</v>
      </c>
      <c r="B2653">
        <v>9.2047576904296804</v>
      </c>
      <c r="C2653">
        <v>18.299999237060501</v>
      </c>
      <c r="D2653" s="2">
        <f t="shared" si="82"/>
        <v>45407</v>
      </c>
      <c r="E2653">
        <f t="shared" si="83"/>
        <v>46.518327867984752</v>
      </c>
    </row>
    <row r="2654" spans="1:5">
      <c r="A2654" s="5">
        <v>45407.5</v>
      </c>
      <c r="B2654">
        <v>11.029442787170399</v>
      </c>
      <c r="C2654">
        <v>19.399999618530199</v>
      </c>
      <c r="D2654" s="2">
        <f t="shared" si="82"/>
        <v>45407</v>
      </c>
      <c r="E2654">
        <f t="shared" si="83"/>
        <v>46.518327867984752</v>
      </c>
    </row>
    <row r="2655" spans="1:5">
      <c r="A2655" s="5">
        <v>45407.541666666664</v>
      </c>
      <c r="B2655">
        <v>12.390601158141999</v>
      </c>
      <c r="C2655">
        <v>20.600000381469702</v>
      </c>
      <c r="D2655" s="2">
        <f t="shared" si="82"/>
        <v>45407</v>
      </c>
      <c r="E2655">
        <f t="shared" si="83"/>
        <v>46.518327867984752</v>
      </c>
    </row>
    <row r="2656" spans="1:5">
      <c r="A2656" s="5">
        <v>45407.583333333336</v>
      </c>
      <c r="B2656">
        <v>13.152763366699199</v>
      </c>
      <c r="C2656">
        <v>21.7000007629394</v>
      </c>
      <c r="D2656" s="2">
        <f t="shared" si="82"/>
        <v>45407</v>
      </c>
      <c r="E2656">
        <f t="shared" si="83"/>
        <v>46.518327867984752</v>
      </c>
    </row>
    <row r="2657" spans="1:5">
      <c r="A2657" s="5">
        <v>45407.625</v>
      </c>
      <c r="B2657">
        <v>13.316837310791</v>
      </c>
      <c r="C2657">
        <v>22.2000007629394</v>
      </c>
      <c r="D2657" s="2">
        <f t="shared" si="82"/>
        <v>45407</v>
      </c>
      <c r="E2657">
        <f t="shared" si="83"/>
        <v>46.518327867984752</v>
      </c>
    </row>
    <row r="2658" spans="1:5">
      <c r="A2658" s="5">
        <v>45407.666666666664</v>
      </c>
      <c r="B2658">
        <v>12.8356075286865</v>
      </c>
      <c r="C2658">
        <v>23.299999237060501</v>
      </c>
      <c r="D2658" s="2">
        <f t="shared" si="82"/>
        <v>45407</v>
      </c>
      <c r="E2658">
        <f t="shared" si="83"/>
        <v>46.518327867984752</v>
      </c>
    </row>
    <row r="2659" spans="1:5">
      <c r="A2659" s="5">
        <v>45407.708333333336</v>
      </c>
      <c r="B2659">
        <v>11.7448978424072</v>
      </c>
      <c r="C2659">
        <v>22.799999237060501</v>
      </c>
      <c r="D2659" s="2">
        <f t="shared" si="82"/>
        <v>45407</v>
      </c>
      <c r="E2659">
        <f t="shared" si="83"/>
        <v>46.518327867984752</v>
      </c>
    </row>
    <row r="2660" spans="1:5">
      <c r="A2660" s="5">
        <v>45407.75</v>
      </c>
      <c r="B2660">
        <v>10.8600215911865</v>
      </c>
      <c r="C2660">
        <v>22.799999237060501</v>
      </c>
      <c r="D2660" s="2">
        <f t="shared" si="82"/>
        <v>45407</v>
      </c>
      <c r="E2660">
        <f t="shared" si="83"/>
        <v>46.518327867984752</v>
      </c>
    </row>
    <row r="2661" spans="1:5">
      <c r="A2661" s="5">
        <v>45407.791666666664</v>
      </c>
      <c r="B2661">
        <v>9.9688625335693306</v>
      </c>
      <c r="C2661">
        <v>21.100000381469702</v>
      </c>
      <c r="D2661" s="2">
        <f t="shared" si="82"/>
        <v>45407</v>
      </c>
      <c r="E2661">
        <f t="shared" si="83"/>
        <v>46.518327867984752</v>
      </c>
    </row>
    <row r="2662" spans="1:5">
      <c r="A2662" s="5">
        <v>45407.833333333336</v>
      </c>
      <c r="B2662">
        <v>8.8276004791259695</v>
      </c>
      <c r="C2662">
        <v>20.600000381469702</v>
      </c>
      <c r="D2662" s="2">
        <f t="shared" si="82"/>
        <v>45407</v>
      </c>
      <c r="E2662">
        <f t="shared" si="83"/>
        <v>46.518327867984752</v>
      </c>
    </row>
    <row r="2663" spans="1:5">
      <c r="A2663" s="5">
        <v>45407.875</v>
      </c>
      <c r="B2663">
        <v>8.1278076171875</v>
      </c>
      <c r="C2663">
        <v>20.600000381469702</v>
      </c>
      <c r="D2663" s="2">
        <f t="shared" si="82"/>
        <v>45407</v>
      </c>
      <c r="E2663">
        <f t="shared" si="83"/>
        <v>46.518327867984752</v>
      </c>
    </row>
    <row r="2664" spans="1:5">
      <c r="A2664" s="5">
        <v>45407.916666666664</v>
      </c>
      <c r="B2664">
        <v>7.6099438667297301</v>
      </c>
      <c r="C2664">
        <v>20</v>
      </c>
      <c r="D2664" s="2">
        <f t="shared" si="82"/>
        <v>45407</v>
      </c>
      <c r="E2664">
        <f t="shared" si="83"/>
        <v>46.518327867984752</v>
      </c>
    </row>
    <row r="2665" spans="1:5">
      <c r="A2665" s="5">
        <v>45407.958333333336</v>
      </c>
      <c r="B2665">
        <v>7.3088150024414</v>
      </c>
      <c r="C2665">
        <v>21.100000381469702</v>
      </c>
      <c r="D2665" s="2">
        <f t="shared" si="82"/>
        <v>45407</v>
      </c>
      <c r="E2665">
        <f t="shared" si="83"/>
        <v>46.518327867984752</v>
      </c>
    </row>
    <row r="2666" spans="1:5">
      <c r="A2666" s="5">
        <v>45408</v>
      </c>
      <c r="B2666">
        <v>6.9021067619323704</v>
      </c>
      <c r="C2666">
        <v>20.600000381469702</v>
      </c>
      <c r="D2666" s="2">
        <f t="shared" si="82"/>
        <v>45408</v>
      </c>
      <c r="E2666">
        <f t="shared" si="83"/>
        <v>49.569375097751582</v>
      </c>
    </row>
    <row r="2667" spans="1:5">
      <c r="A2667" s="5">
        <v>45408.041666666664</v>
      </c>
      <c r="B2667">
        <v>6.5435833930969203</v>
      </c>
      <c r="C2667">
        <v>18.899999618530199</v>
      </c>
      <c r="D2667" s="2">
        <f t="shared" si="82"/>
        <v>45408</v>
      </c>
      <c r="E2667">
        <f t="shared" si="83"/>
        <v>49.569375097751582</v>
      </c>
    </row>
    <row r="2668" spans="1:5">
      <c r="A2668" s="5">
        <v>45408.083333333336</v>
      </c>
      <c r="B2668">
        <v>6.3137736320495597</v>
      </c>
      <c r="C2668">
        <v>20</v>
      </c>
      <c r="D2668" s="2">
        <f t="shared" si="82"/>
        <v>45408</v>
      </c>
      <c r="E2668">
        <f t="shared" si="83"/>
        <v>49.569375097751582</v>
      </c>
    </row>
    <row r="2669" spans="1:5">
      <c r="A2669" s="5">
        <v>45408.125</v>
      </c>
      <c r="B2669">
        <v>6.2133989334106401</v>
      </c>
      <c r="C2669">
        <v>18.899999618530199</v>
      </c>
      <c r="D2669" s="2">
        <f t="shared" si="82"/>
        <v>45408</v>
      </c>
      <c r="E2669">
        <f t="shared" si="83"/>
        <v>49.569375097751582</v>
      </c>
    </row>
    <row r="2670" spans="1:5">
      <c r="A2670" s="5">
        <v>45408.166666666664</v>
      </c>
      <c r="B2670">
        <v>6.2580409049987704</v>
      </c>
      <c r="C2670">
        <v>18.299999237060501</v>
      </c>
      <c r="D2670" s="2">
        <f t="shared" si="82"/>
        <v>45408</v>
      </c>
      <c r="E2670">
        <f t="shared" si="83"/>
        <v>49.569375097751582</v>
      </c>
    </row>
    <row r="2671" spans="1:5">
      <c r="A2671" s="5">
        <v>45408.208333333336</v>
      </c>
      <c r="B2671">
        <v>6.4297251701354901</v>
      </c>
      <c r="C2671">
        <v>18.299999237060501</v>
      </c>
      <c r="D2671" s="2">
        <f t="shared" si="82"/>
        <v>45408</v>
      </c>
      <c r="E2671">
        <f t="shared" si="83"/>
        <v>49.569375097751582</v>
      </c>
    </row>
    <row r="2672" spans="1:5">
      <c r="A2672" s="5">
        <v>45408.25</v>
      </c>
      <c r="B2672">
        <v>6.6517357826232901</v>
      </c>
      <c r="C2672">
        <v>18.899999618530199</v>
      </c>
      <c r="D2672" s="2">
        <f t="shared" si="82"/>
        <v>45408</v>
      </c>
      <c r="E2672">
        <f t="shared" si="83"/>
        <v>49.569375097751582</v>
      </c>
    </row>
    <row r="2673" spans="1:5">
      <c r="A2673" s="5">
        <v>45408.291666666664</v>
      </c>
      <c r="B2673">
        <v>7.1181707382202104</v>
      </c>
      <c r="C2673">
        <v>18.899999618530199</v>
      </c>
      <c r="D2673" s="2">
        <f t="shared" si="82"/>
        <v>45408</v>
      </c>
      <c r="E2673">
        <f t="shared" si="83"/>
        <v>49.569375097751582</v>
      </c>
    </row>
    <row r="2674" spans="1:5">
      <c r="A2674" s="5">
        <v>45408.333333333336</v>
      </c>
      <c r="B2674">
        <v>7.9455428123474103</v>
      </c>
      <c r="C2674">
        <v>19.399999618530199</v>
      </c>
      <c r="D2674" s="2">
        <f t="shared" si="82"/>
        <v>45408</v>
      </c>
      <c r="E2674">
        <f t="shared" si="83"/>
        <v>49.569375097751582</v>
      </c>
    </row>
    <row r="2675" spans="1:5">
      <c r="A2675" s="5">
        <v>45408.375</v>
      </c>
      <c r="B2675">
        <v>9.3810367584228498</v>
      </c>
      <c r="C2675">
        <v>20.600000381469702</v>
      </c>
      <c r="D2675" s="2">
        <f t="shared" si="82"/>
        <v>45408</v>
      </c>
      <c r="E2675">
        <f t="shared" si="83"/>
        <v>49.569375097751582</v>
      </c>
    </row>
    <row r="2676" spans="1:5">
      <c r="A2676" s="5">
        <v>45408.416666666664</v>
      </c>
      <c r="B2676">
        <v>10.5154476165771</v>
      </c>
      <c r="C2676">
        <v>21.7000007629394</v>
      </c>
      <c r="D2676" s="2">
        <f t="shared" si="82"/>
        <v>45408</v>
      </c>
      <c r="E2676">
        <f t="shared" si="83"/>
        <v>49.569375097751582</v>
      </c>
    </row>
    <row r="2677" spans="1:5">
      <c r="A2677" s="5">
        <v>45408.458333333336</v>
      </c>
      <c r="B2677">
        <v>11.788393020629799</v>
      </c>
      <c r="C2677">
        <v>21.7000007629394</v>
      </c>
      <c r="D2677" s="2">
        <f t="shared" si="82"/>
        <v>45408</v>
      </c>
      <c r="E2677">
        <f t="shared" si="83"/>
        <v>49.569375097751582</v>
      </c>
    </row>
    <row r="2678" spans="1:5">
      <c r="A2678" s="5">
        <v>45408.5</v>
      </c>
      <c r="B2678">
        <v>13.3127279281616</v>
      </c>
      <c r="C2678">
        <v>21.7000007629394</v>
      </c>
      <c r="D2678" s="2">
        <f t="shared" si="82"/>
        <v>45408</v>
      </c>
      <c r="E2678">
        <f t="shared" si="83"/>
        <v>49.569375097751582</v>
      </c>
    </row>
    <row r="2679" spans="1:5">
      <c r="A2679" s="5">
        <v>45408.541666666664</v>
      </c>
      <c r="B2679">
        <v>14.253140449523899</v>
      </c>
      <c r="C2679">
        <v>22.799999237060501</v>
      </c>
      <c r="D2679" s="2">
        <f t="shared" si="82"/>
        <v>45408</v>
      </c>
      <c r="E2679">
        <f t="shared" si="83"/>
        <v>49.569375097751582</v>
      </c>
    </row>
    <row r="2680" spans="1:5">
      <c r="A2680" s="5">
        <v>45408.583333333336</v>
      </c>
      <c r="B2680">
        <v>14.4530124664306</v>
      </c>
      <c r="C2680">
        <v>23.299999237060501</v>
      </c>
      <c r="D2680" s="2">
        <f t="shared" si="82"/>
        <v>45408</v>
      </c>
      <c r="E2680">
        <f t="shared" si="83"/>
        <v>49.569375097751582</v>
      </c>
    </row>
    <row r="2681" spans="1:5">
      <c r="A2681" s="5">
        <v>45408.625</v>
      </c>
      <c r="B2681">
        <v>13.994792938232401</v>
      </c>
      <c r="C2681">
        <v>23.299999237060501</v>
      </c>
      <c r="D2681" s="2">
        <f t="shared" si="82"/>
        <v>45408</v>
      </c>
      <c r="E2681">
        <f t="shared" si="83"/>
        <v>49.569375097751582</v>
      </c>
    </row>
    <row r="2682" spans="1:5">
      <c r="A2682" s="5">
        <v>45408.666666666664</v>
      </c>
      <c r="B2682">
        <v>13.165101051330501</v>
      </c>
      <c r="C2682">
        <v>23.899999618530199</v>
      </c>
      <c r="D2682" s="2">
        <f t="shared" si="82"/>
        <v>45408</v>
      </c>
      <c r="E2682">
        <f t="shared" si="83"/>
        <v>49.569375097751582</v>
      </c>
    </row>
    <row r="2683" spans="1:5">
      <c r="A2683" s="5">
        <v>45408.708333333336</v>
      </c>
      <c r="B2683">
        <v>12.448701858520501</v>
      </c>
      <c r="C2683">
        <v>23.299999237060501</v>
      </c>
      <c r="D2683" s="2">
        <f t="shared" si="82"/>
        <v>45408</v>
      </c>
      <c r="E2683">
        <f t="shared" si="83"/>
        <v>49.569375097751582</v>
      </c>
    </row>
    <row r="2684" spans="1:5">
      <c r="A2684" s="5">
        <v>45408.75</v>
      </c>
      <c r="B2684">
        <v>11.840873718261699</v>
      </c>
      <c r="C2684">
        <v>22.2000007629394</v>
      </c>
      <c r="D2684" s="2">
        <f t="shared" si="82"/>
        <v>45408</v>
      </c>
      <c r="E2684">
        <f t="shared" si="83"/>
        <v>49.569375097751582</v>
      </c>
    </row>
    <row r="2685" spans="1:5">
      <c r="A2685" s="5">
        <v>45408.791666666664</v>
      </c>
      <c r="B2685">
        <v>11.000602722167899</v>
      </c>
      <c r="C2685">
        <v>21.100000381469702</v>
      </c>
      <c r="D2685" s="2">
        <f t="shared" si="82"/>
        <v>45408</v>
      </c>
      <c r="E2685">
        <f t="shared" si="83"/>
        <v>49.569375097751582</v>
      </c>
    </row>
    <row r="2686" spans="1:5">
      <c r="A2686" s="5">
        <v>45408.833333333336</v>
      </c>
      <c r="B2686">
        <v>10.068494796752899</v>
      </c>
      <c r="C2686">
        <v>19.399999618530199</v>
      </c>
      <c r="D2686" s="2">
        <f t="shared" si="82"/>
        <v>45408</v>
      </c>
      <c r="E2686">
        <f t="shared" si="83"/>
        <v>49.569375097751582</v>
      </c>
    </row>
    <row r="2687" spans="1:5">
      <c r="A2687" s="5">
        <v>45408.875</v>
      </c>
      <c r="B2687">
        <v>9.5750007629394496</v>
      </c>
      <c r="C2687">
        <v>18.299999237060501</v>
      </c>
      <c r="D2687" s="2">
        <f t="shared" si="82"/>
        <v>45408</v>
      </c>
      <c r="E2687">
        <f t="shared" si="83"/>
        <v>49.569375097751582</v>
      </c>
    </row>
    <row r="2688" spans="1:5">
      <c r="A2688" s="5">
        <v>45408.916666666664</v>
      </c>
      <c r="B2688">
        <v>9.2015895843505806</v>
      </c>
      <c r="C2688">
        <v>17.2000007629394</v>
      </c>
      <c r="D2688" s="2">
        <f t="shared" si="82"/>
        <v>45408</v>
      </c>
      <c r="E2688">
        <f t="shared" si="83"/>
        <v>49.569375097751582</v>
      </c>
    </row>
    <row r="2689" spans="1:5">
      <c r="A2689" s="5">
        <v>45408.958333333336</v>
      </c>
      <c r="B2689">
        <v>8.8833408355712802</v>
      </c>
      <c r="C2689">
        <v>16.7000007629394</v>
      </c>
      <c r="D2689" s="2">
        <f t="shared" si="82"/>
        <v>45408</v>
      </c>
      <c r="E2689">
        <f t="shared" si="83"/>
        <v>49.569375097751582</v>
      </c>
    </row>
    <row r="2690" spans="1:5">
      <c r="A2690" s="5">
        <v>45409</v>
      </c>
      <c r="B2690">
        <v>8.6967582702636701</v>
      </c>
      <c r="C2690">
        <v>14.399999618530201</v>
      </c>
      <c r="D2690" s="2">
        <f t="shared" si="82"/>
        <v>45409</v>
      </c>
      <c r="E2690">
        <f t="shared" si="83"/>
        <v>54.894486570358211</v>
      </c>
    </row>
    <row r="2691" spans="1:5">
      <c r="A2691" s="5">
        <v>45409.041666666664</v>
      </c>
      <c r="B2691">
        <v>8.6034564971923793</v>
      </c>
      <c r="C2691">
        <v>13.300000190734799</v>
      </c>
      <c r="D2691" s="2">
        <f t="shared" ref="D2691:D2754" si="84">DATE(YEAR(A2691), MONTH(A2691), DAY(A2691))</f>
        <v>45409</v>
      </c>
      <c r="E2691">
        <f t="shared" ref="E2691:E2754" si="85">AVERAGEIF(D:D, D2691, B:B)*1.8+32</f>
        <v>54.894486570358211</v>
      </c>
    </row>
    <row r="2692" spans="1:5">
      <c r="A2692" s="5">
        <v>45409.083333333336</v>
      </c>
      <c r="B2692">
        <v>8.5558795928955007</v>
      </c>
      <c r="C2692">
        <v>12.199999809265099</v>
      </c>
      <c r="D2692" s="2">
        <f t="shared" si="84"/>
        <v>45409</v>
      </c>
      <c r="E2692">
        <f t="shared" si="85"/>
        <v>54.894486570358211</v>
      </c>
    </row>
    <row r="2693" spans="1:5">
      <c r="A2693" s="5">
        <v>45409.125</v>
      </c>
      <c r="B2693">
        <v>8.5889358520507795</v>
      </c>
      <c r="C2693">
        <v>13.300000190734799</v>
      </c>
      <c r="D2693" s="2">
        <f t="shared" si="84"/>
        <v>45409</v>
      </c>
      <c r="E2693">
        <f t="shared" si="85"/>
        <v>54.894486570358211</v>
      </c>
    </row>
    <row r="2694" spans="1:5">
      <c r="A2694" s="5">
        <v>45409.166666666664</v>
      </c>
      <c r="B2694">
        <v>8.7440319061279297</v>
      </c>
      <c r="C2694">
        <v>13.899999618530201</v>
      </c>
      <c r="D2694" s="2">
        <f t="shared" si="84"/>
        <v>45409</v>
      </c>
      <c r="E2694">
        <f t="shared" si="85"/>
        <v>54.894486570358211</v>
      </c>
    </row>
    <row r="2695" spans="1:5">
      <c r="A2695" s="5">
        <v>45409.208333333336</v>
      </c>
      <c r="B2695">
        <v>9.1825332641601491</v>
      </c>
      <c r="C2695">
        <v>13.300000190734799</v>
      </c>
      <c r="D2695" s="2">
        <f t="shared" si="84"/>
        <v>45409</v>
      </c>
      <c r="E2695">
        <f t="shared" si="85"/>
        <v>54.894486570358211</v>
      </c>
    </row>
    <row r="2696" spans="1:5">
      <c r="A2696" s="5">
        <v>45409.25</v>
      </c>
      <c r="B2696">
        <v>9.7993240356445295</v>
      </c>
      <c r="C2696">
        <v>13.899999618530201</v>
      </c>
      <c r="D2696" s="2">
        <f t="shared" si="84"/>
        <v>45409</v>
      </c>
      <c r="E2696">
        <f t="shared" si="85"/>
        <v>54.894486570358211</v>
      </c>
    </row>
    <row r="2697" spans="1:5">
      <c r="A2697" s="5">
        <v>45409.291666666664</v>
      </c>
      <c r="B2697">
        <v>10.6002597808837</v>
      </c>
      <c r="C2697">
        <v>17.2000007629394</v>
      </c>
      <c r="D2697" s="2">
        <f t="shared" si="84"/>
        <v>45409</v>
      </c>
      <c r="E2697">
        <f t="shared" si="85"/>
        <v>54.894486570358211</v>
      </c>
    </row>
    <row r="2698" spans="1:5">
      <c r="A2698" s="5">
        <v>45409.333333333336</v>
      </c>
      <c r="B2698">
        <v>11.65989112854</v>
      </c>
      <c r="C2698">
        <v>17.799999237060501</v>
      </c>
      <c r="D2698" s="2">
        <f t="shared" si="84"/>
        <v>45409</v>
      </c>
      <c r="E2698">
        <f t="shared" si="85"/>
        <v>54.894486570358211</v>
      </c>
    </row>
    <row r="2699" spans="1:5">
      <c r="A2699" s="5">
        <v>45409.375</v>
      </c>
      <c r="B2699">
        <v>13.0070323944091</v>
      </c>
      <c r="C2699">
        <v>18.299999237060501</v>
      </c>
      <c r="D2699" s="2">
        <f t="shared" si="84"/>
        <v>45409</v>
      </c>
      <c r="E2699">
        <f t="shared" si="85"/>
        <v>54.894486570358211</v>
      </c>
    </row>
    <row r="2700" spans="1:5">
      <c r="A2700" s="5">
        <v>45409.416666666664</v>
      </c>
      <c r="B2700">
        <v>13.890071868896401</v>
      </c>
      <c r="C2700">
        <v>21.7000007629394</v>
      </c>
      <c r="D2700" s="2">
        <f t="shared" si="84"/>
        <v>45409</v>
      </c>
      <c r="E2700">
        <f t="shared" si="85"/>
        <v>54.894486570358211</v>
      </c>
    </row>
    <row r="2701" spans="1:5">
      <c r="A2701" s="5">
        <v>45409.458333333336</v>
      </c>
      <c r="B2701">
        <v>14.7128248214721</v>
      </c>
      <c r="C2701">
        <v>22.799999237060501</v>
      </c>
      <c r="D2701" s="2">
        <f t="shared" si="84"/>
        <v>45409</v>
      </c>
      <c r="E2701">
        <f t="shared" si="85"/>
        <v>54.894486570358211</v>
      </c>
    </row>
    <row r="2702" spans="1:5">
      <c r="A2702" s="5">
        <v>45409.5</v>
      </c>
      <c r="B2702">
        <v>15.5012979507446</v>
      </c>
      <c r="C2702">
        <v>24.399999618530199</v>
      </c>
      <c r="D2702" s="2">
        <f t="shared" si="84"/>
        <v>45409</v>
      </c>
      <c r="E2702">
        <f t="shared" si="85"/>
        <v>54.894486570358211</v>
      </c>
    </row>
    <row r="2703" spans="1:5">
      <c r="A2703" s="5">
        <v>45409.541666666664</v>
      </c>
      <c r="B2703">
        <v>16.119451522827099</v>
      </c>
      <c r="C2703">
        <v>25</v>
      </c>
      <c r="D2703" s="2">
        <f t="shared" si="84"/>
        <v>45409</v>
      </c>
      <c r="E2703">
        <f t="shared" si="85"/>
        <v>54.894486570358211</v>
      </c>
    </row>
    <row r="2704" spans="1:5">
      <c r="A2704" s="5">
        <v>45409.583333333336</v>
      </c>
      <c r="B2704">
        <v>16.424825668334901</v>
      </c>
      <c r="C2704">
        <v>21.100000381469702</v>
      </c>
      <c r="D2704" s="2">
        <f t="shared" si="84"/>
        <v>45409</v>
      </c>
      <c r="E2704">
        <f t="shared" si="85"/>
        <v>54.894486570358211</v>
      </c>
    </row>
    <row r="2705" spans="1:5">
      <c r="A2705" s="5">
        <v>45409.625</v>
      </c>
      <c r="B2705">
        <v>16.409303665161101</v>
      </c>
      <c r="C2705">
        <v>21.7000007629394</v>
      </c>
      <c r="D2705" s="2">
        <f t="shared" si="84"/>
        <v>45409</v>
      </c>
      <c r="E2705">
        <f t="shared" si="85"/>
        <v>54.894486570358211</v>
      </c>
    </row>
    <row r="2706" spans="1:5">
      <c r="A2706" s="5">
        <v>45409.666666666664</v>
      </c>
      <c r="B2706">
        <v>16.269269943237301</v>
      </c>
      <c r="C2706">
        <v>22.2000007629394</v>
      </c>
      <c r="D2706" s="2">
        <f t="shared" si="84"/>
        <v>45409</v>
      </c>
      <c r="E2706">
        <f t="shared" si="85"/>
        <v>54.894486570358211</v>
      </c>
    </row>
    <row r="2707" spans="1:5">
      <c r="A2707" s="5">
        <v>45409.708333333336</v>
      </c>
      <c r="B2707">
        <v>15.961402893066399</v>
      </c>
      <c r="C2707">
        <v>22.2000007629394</v>
      </c>
      <c r="D2707" s="2">
        <f t="shared" si="84"/>
        <v>45409</v>
      </c>
      <c r="E2707">
        <f t="shared" si="85"/>
        <v>54.894486570358211</v>
      </c>
    </row>
    <row r="2708" spans="1:5">
      <c r="A2708" s="5">
        <v>45409.75</v>
      </c>
      <c r="B2708">
        <v>15.531027793884199</v>
      </c>
      <c r="C2708">
        <v>22.2000007629394</v>
      </c>
      <c r="D2708" s="2">
        <f t="shared" si="84"/>
        <v>45409</v>
      </c>
      <c r="E2708">
        <f t="shared" si="85"/>
        <v>54.894486570358211</v>
      </c>
    </row>
    <row r="2709" spans="1:5">
      <c r="A2709" s="5">
        <v>45409.791666666664</v>
      </c>
      <c r="B2709">
        <v>14.9549865722656</v>
      </c>
      <c r="C2709">
        <v>20.600000381469702</v>
      </c>
      <c r="D2709" s="2">
        <f t="shared" si="84"/>
        <v>45409</v>
      </c>
      <c r="E2709">
        <f t="shared" si="85"/>
        <v>54.894486570358211</v>
      </c>
    </row>
    <row r="2710" spans="1:5">
      <c r="A2710" s="5">
        <v>45409.833333333336</v>
      </c>
      <c r="B2710">
        <v>13.9217615127563</v>
      </c>
      <c r="C2710">
        <v>19.399999618530199</v>
      </c>
      <c r="D2710" s="2">
        <f t="shared" si="84"/>
        <v>45409</v>
      </c>
      <c r="E2710">
        <f t="shared" si="85"/>
        <v>54.894486570358211</v>
      </c>
    </row>
    <row r="2711" spans="1:5">
      <c r="A2711" s="5">
        <v>45409.875</v>
      </c>
      <c r="B2711">
        <v>13.2097358703613</v>
      </c>
      <c r="C2711">
        <v>18.299999237060501</v>
      </c>
      <c r="D2711" s="2">
        <f t="shared" si="84"/>
        <v>45409</v>
      </c>
      <c r="E2711">
        <f t="shared" si="85"/>
        <v>54.894486570358211</v>
      </c>
    </row>
    <row r="2712" spans="1:5">
      <c r="A2712" s="5">
        <v>45409.916666666664</v>
      </c>
      <c r="B2712">
        <v>12.697807312011699</v>
      </c>
      <c r="C2712">
        <v>17.799999237060501</v>
      </c>
      <c r="D2712" s="2">
        <f t="shared" si="84"/>
        <v>45409</v>
      </c>
      <c r="E2712">
        <f t="shared" si="85"/>
        <v>54.894486570358211</v>
      </c>
    </row>
    <row r="2713" spans="1:5">
      <c r="A2713" s="5">
        <v>45409.958333333336</v>
      </c>
      <c r="B2713">
        <v>12.2179508209228</v>
      </c>
      <c r="C2713">
        <v>18.299999237060501</v>
      </c>
      <c r="D2713" s="2">
        <f t="shared" si="84"/>
        <v>45409</v>
      </c>
      <c r="E2713">
        <f t="shared" si="85"/>
        <v>54.894486570358211</v>
      </c>
    </row>
    <row r="2714" spans="1:5">
      <c r="A2714" s="5">
        <v>45410</v>
      </c>
      <c r="B2714">
        <v>11.7648067474365</v>
      </c>
      <c r="C2714">
        <v>17.2000007629394</v>
      </c>
      <c r="D2714" s="2">
        <f t="shared" si="84"/>
        <v>45410</v>
      </c>
      <c r="E2714">
        <f t="shared" si="85"/>
        <v>55.048717522621089</v>
      </c>
    </row>
    <row r="2715" spans="1:5">
      <c r="A2715" s="5">
        <v>45410.041666666664</v>
      </c>
      <c r="B2715">
        <v>11.381187438964799</v>
      </c>
      <c r="C2715">
        <v>17.2000007629394</v>
      </c>
      <c r="D2715" s="2">
        <f t="shared" si="84"/>
        <v>45410</v>
      </c>
      <c r="E2715">
        <f t="shared" si="85"/>
        <v>55.048717522621089</v>
      </c>
    </row>
    <row r="2716" spans="1:5">
      <c r="A2716" s="5">
        <v>45410.083333333336</v>
      </c>
      <c r="B2716">
        <v>11.1436424255371</v>
      </c>
      <c r="C2716">
        <v>17.2000007629394</v>
      </c>
      <c r="D2716" s="2">
        <f t="shared" si="84"/>
        <v>45410</v>
      </c>
      <c r="E2716">
        <f t="shared" si="85"/>
        <v>55.048717522621089</v>
      </c>
    </row>
    <row r="2717" spans="1:5">
      <c r="A2717" s="5">
        <v>45410.125</v>
      </c>
      <c r="B2717">
        <v>10.973524093627899</v>
      </c>
      <c r="C2717">
        <v>17.2000007629394</v>
      </c>
      <c r="D2717" s="2">
        <f t="shared" si="84"/>
        <v>45410</v>
      </c>
      <c r="E2717">
        <f t="shared" si="85"/>
        <v>55.048717522621089</v>
      </c>
    </row>
    <row r="2718" spans="1:5">
      <c r="A2718" s="5">
        <v>45410.166666666664</v>
      </c>
      <c r="B2718">
        <v>10.872189521789499</v>
      </c>
      <c r="C2718">
        <v>16.7000007629394</v>
      </c>
      <c r="D2718" s="2">
        <f t="shared" si="84"/>
        <v>45410</v>
      </c>
      <c r="E2718">
        <f t="shared" si="85"/>
        <v>55.048717522621089</v>
      </c>
    </row>
    <row r="2719" spans="1:5">
      <c r="A2719" s="5">
        <v>45410.208333333336</v>
      </c>
      <c r="B2719">
        <v>10.9260807037353</v>
      </c>
      <c r="C2719">
        <v>16.7000007629394</v>
      </c>
      <c r="D2719" s="2">
        <f t="shared" si="84"/>
        <v>45410</v>
      </c>
      <c r="E2719">
        <f t="shared" si="85"/>
        <v>55.048717522621089</v>
      </c>
    </row>
    <row r="2720" spans="1:5">
      <c r="A2720" s="5">
        <v>45410.25</v>
      </c>
      <c r="B2720">
        <v>11.1360254287719</v>
      </c>
      <c r="C2720">
        <v>17.2000007629394</v>
      </c>
      <c r="D2720" s="2">
        <f t="shared" si="84"/>
        <v>45410</v>
      </c>
      <c r="E2720">
        <f t="shared" si="85"/>
        <v>55.048717522621089</v>
      </c>
    </row>
    <row r="2721" spans="1:5">
      <c r="A2721" s="5">
        <v>45410.291666666664</v>
      </c>
      <c r="B2721">
        <v>11.478981018066399</v>
      </c>
      <c r="C2721">
        <v>15.6000003814697</v>
      </c>
      <c r="D2721" s="2">
        <f t="shared" si="84"/>
        <v>45410</v>
      </c>
      <c r="E2721">
        <f t="shared" si="85"/>
        <v>55.048717522621089</v>
      </c>
    </row>
    <row r="2722" spans="1:5">
      <c r="A2722" s="5">
        <v>45410.333333333336</v>
      </c>
      <c r="B2722">
        <v>12.006364822387599</v>
      </c>
      <c r="C2722">
        <v>15</v>
      </c>
      <c r="D2722" s="2">
        <f t="shared" si="84"/>
        <v>45410</v>
      </c>
      <c r="E2722">
        <f t="shared" si="85"/>
        <v>55.048717522621089</v>
      </c>
    </row>
    <row r="2723" spans="1:5">
      <c r="A2723" s="5">
        <v>45410.375</v>
      </c>
      <c r="B2723">
        <v>12.9154605865478</v>
      </c>
      <c r="C2723">
        <v>15</v>
      </c>
      <c r="D2723" s="2">
        <f t="shared" si="84"/>
        <v>45410</v>
      </c>
      <c r="E2723">
        <f t="shared" si="85"/>
        <v>55.048717522621089</v>
      </c>
    </row>
    <row r="2724" spans="1:5">
      <c r="A2724" s="5">
        <v>45410.416666666664</v>
      </c>
      <c r="B2724">
        <v>13.588972091674799</v>
      </c>
      <c r="C2724">
        <v>17.2000007629394</v>
      </c>
      <c r="D2724" s="2">
        <f t="shared" si="84"/>
        <v>45410</v>
      </c>
      <c r="E2724">
        <f t="shared" si="85"/>
        <v>55.048717522621089</v>
      </c>
    </row>
    <row r="2725" spans="1:5">
      <c r="A2725" s="5">
        <v>45410.458333333336</v>
      </c>
      <c r="B2725">
        <v>14.1967048645019</v>
      </c>
      <c r="C2725">
        <v>19.399999618530199</v>
      </c>
      <c r="D2725" s="2">
        <f t="shared" si="84"/>
        <v>45410</v>
      </c>
      <c r="E2725">
        <f t="shared" si="85"/>
        <v>55.048717522621089</v>
      </c>
    </row>
    <row r="2726" spans="1:5">
      <c r="A2726" s="5">
        <v>45410.5</v>
      </c>
      <c r="B2726">
        <v>14.698884010314901</v>
      </c>
      <c r="C2726">
        <v>19.399999618530199</v>
      </c>
      <c r="D2726" s="2">
        <f t="shared" si="84"/>
        <v>45410</v>
      </c>
      <c r="E2726">
        <f t="shared" si="85"/>
        <v>55.048717522621089</v>
      </c>
    </row>
    <row r="2727" spans="1:5">
      <c r="A2727" s="5">
        <v>45410.541666666664</v>
      </c>
      <c r="B2727">
        <v>15.040046691894499</v>
      </c>
      <c r="C2727">
        <v>20</v>
      </c>
      <c r="D2727" s="2">
        <f t="shared" si="84"/>
        <v>45410</v>
      </c>
      <c r="E2727">
        <f t="shared" si="85"/>
        <v>55.048717522621089</v>
      </c>
    </row>
    <row r="2728" spans="1:5">
      <c r="A2728" s="5">
        <v>45410.583333333336</v>
      </c>
      <c r="B2728">
        <v>15.2134094238281</v>
      </c>
      <c r="C2728">
        <v>20</v>
      </c>
      <c r="D2728" s="2">
        <f t="shared" si="84"/>
        <v>45410</v>
      </c>
      <c r="E2728">
        <f t="shared" si="85"/>
        <v>55.048717522621089</v>
      </c>
    </row>
    <row r="2729" spans="1:5">
      <c r="A2729" s="5">
        <v>45410.625</v>
      </c>
      <c r="B2729">
        <v>15.1950988769531</v>
      </c>
      <c r="C2729">
        <v>20</v>
      </c>
      <c r="D2729" s="2">
        <f t="shared" si="84"/>
        <v>45410</v>
      </c>
      <c r="E2729">
        <f t="shared" si="85"/>
        <v>55.048717522621089</v>
      </c>
    </row>
    <row r="2730" spans="1:5">
      <c r="A2730" s="5">
        <v>45410.666666666664</v>
      </c>
      <c r="B2730">
        <v>14.9935712814331</v>
      </c>
      <c r="C2730">
        <v>19.399999618530199</v>
      </c>
      <c r="D2730" s="2">
        <f t="shared" si="84"/>
        <v>45410</v>
      </c>
      <c r="E2730">
        <f t="shared" si="85"/>
        <v>55.048717522621089</v>
      </c>
    </row>
    <row r="2731" spans="1:5">
      <c r="A2731" s="5">
        <v>45410.708333333336</v>
      </c>
      <c r="B2731">
        <v>14.6319122314453</v>
      </c>
      <c r="C2731">
        <v>19.399999618530199</v>
      </c>
      <c r="D2731" s="2">
        <f t="shared" si="84"/>
        <v>45410</v>
      </c>
      <c r="E2731">
        <f t="shared" si="85"/>
        <v>55.048717522621089</v>
      </c>
    </row>
    <row r="2732" spans="1:5">
      <c r="A2732" s="5">
        <v>45410.75</v>
      </c>
      <c r="B2732">
        <v>14.1323146820068</v>
      </c>
      <c r="C2732">
        <v>18.299999237060501</v>
      </c>
      <c r="D2732" s="2">
        <f t="shared" si="84"/>
        <v>45410</v>
      </c>
      <c r="E2732">
        <f t="shared" si="85"/>
        <v>55.048717522621089</v>
      </c>
    </row>
    <row r="2733" spans="1:5">
      <c r="A2733" s="5">
        <v>45410.791666666664</v>
      </c>
      <c r="B2733">
        <v>13.485490798950099</v>
      </c>
      <c r="C2733">
        <v>16.100000381469702</v>
      </c>
      <c r="D2733" s="2">
        <f t="shared" si="84"/>
        <v>45410</v>
      </c>
      <c r="E2733">
        <f t="shared" si="85"/>
        <v>55.048717522621089</v>
      </c>
    </row>
    <row r="2734" spans="1:5">
      <c r="A2734" s="5">
        <v>45410.833333333336</v>
      </c>
      <c r="B2734">
        <v>12.706153869628899</v>
      </c>
      <c r="C2734">
        <v>15</v>
      </c>
      <c r="D2734" s="2">
        <f t="shared" si="84"/>
        <v>45410</v>
      </c>
      <c r="E2734">
        <f t="shared" si="85"/>
        <v>55.048717522621089</v>
      </c>
    </row>
    <row r="2735" spans="1:5">
      <c r="A2735" s="5">
        <v>45410.875</v>
      </c>
      <c r="B2735">
        <v>12.0966539382934</v>
      </c>
      <c r="C2735">
        <v>13.300000190734799</v>
      </c>
      <c r="D2735" s="2">
        <f t="shared" si="84"/>
        <v>45410</v>
      </c>
      <c r="E2735">
        <f t="shared" si="85"/>
        <v>55.048717522621089</v>
      </c>
    </row>
    <row r="2736" spans="1:5">
      <c r="A2736" s="5">
        <v>45410.916666666664</v>
      </c>
      <c r="B2736">
        <v>11.566011428833001</v>
      </c>
      <c r="C2736">
        <v>12.199999809265099</v>
      </c>
      <c r="D2736" s="2">
        <f t="shared" si="84"/>
        <v>45410</v>
      </c>
      <c r="E2736">
        <f t="shared" si="85"/>
        <v>55.048717522621089</v>
      </c>
    </row>
    <row r="2737" spans="1:5">
      <c r="A2737" s="5">
        <v>45410.958333333336</v>
      </c>
      <c r="B2737">
        <v>11.172746658325099</v>
      </c>
      <c r="C2737">
        <v>11.699999809265099</v>
      </c>
      <c r="D2737" s="2">
        <f t="shared" si="84"/>
        <v>45410</v>
      </c>
      <c r="E2737">
        <f t="shared" si="85"/>
        <v>55.048717522621089</v>
      </c>
    </row>
    <row r="2738" spans="1:5">
      <c r="A2738" s="5">
        <v>45411</v>
      </c>
      <c r="B2738">
        <v>10.915138244628899</v>
      </c>
      <c r="C2738">
        <v>12.199999809265099</v>
      </c>
      <c r="D2738" s="2">
        <f t="shared" si="84"/>
        <v>45411</v>
      </c>
      <c r="E2738">
        <f t="shared" si="85"/>
        <v>55.15085539817801</v>
      </c>
    </row>
    <row r="2739" spans="1:5">
      <c r="A2739" s="5">
        <v>45411.041666666664</v>
      </c>
      <c r="B2739">
        <v>10.7098951339721</v>
      </c>
      <c r="C2739">
        <v>11.1000003814697</v>
      </c>
      <c r="D2739" s="2">
        <f t="shared" si="84"/>
        <v>45411</v>
      </c>
      <c r="E2739">
        <f t="shared" si="85"/>
        <v>55.15085539817801</v>
      </c>
    </row>
    <row r="2740" spans="1:5">
      <c r="A2740" s="5">
        <v>45411.083333333336</v>
      </c>
      <c r="B2740">
        <v>10.5833263397216</v>
      </c>
      <c r="C2740">
        <v>8.3000001907348597</v>
      </c>
      <c r="D2740" s="2">
        <f t="shared" si="84"/>
        <v>45411</v>
      </c>
      <c r="E2740">
        <f t="shared" si="85"/>
        <v>55.15085539817801</v>
      </c>
    </row>
    <row r="2741" spans="1:5">
      <c r="A2741" s="5">
        <v>45411.125</v>
      </c>
      <c r="B2741">
        <v>10.536591529846101</v>
      </c>
      <c r="C2741">
        <v>10</v>
      </c>
      <c r="D2741" s="2">
        <f t="shared" si="84"/>
        <v>45411</v>
      </c>
      <c r="E2741">
        <f t="shared" si="85"/>
        <v>55.15085539817801</v>
      </c>
    </row>
    <row r="2742" spans="1:5">
      <c r="A2742" s="5">
        <v>45411.166666666664</v>
      </c>
      <c r="B2742">
        <v>10.5978450775146</v>
      </c>
      <c r="C2742">
        <v>8.8999996185302699</v>
      </c>
      <c r="D2742" s="2">
        <f t="shared" si="84"/>
        <v>45411</v>
      </c>
      <c r="E2742">
        <f t="shared" si="85"/>
        <v>55.15085539817801</v>
      </c>
    </row>
    <row r="2743" spans="1:5">
      <c r="A2743" s="5">
        <v>45411.208333333336</v>
      </c>
      <c r="B2743">
        <v>10.7498722076416</v>
      </c>
      <c r="C2743">
        <v>9.3999996185302699</v>
      </c>
      <c r="D2743" s="2">
        <f t="shared" si="84"/>
        <v>45411</v>
      </c>
      <c r="E2743">
        <f t="shared" si="85"/>
        <v>55.15085539817801</v>
      </c>
    </row>
    <row r="2744" spans="1:5">
      <c r="A2744" s="5">
        <v>45411.25</v>
      </c>
      <c r="B2744">
        <v>10.9956798553466</v>
      </c>
      <c r="C2744">
        <v>12.800000190734799</v>
      </c>
      <c r="D2744" s="2">
        <f t="shared" si="84"/>
        <v>45411</v>
      </c>
      <c r="E2744">
        <f t="shared" si="85"/>
        <v>55.15085539817801</v>
      </c>
    </row>
    <row r="2745" spans="1:5">
      <c r="A2745" s="5">
        <v>45411.291666666664</v>
      </c>
      <c r="B2745">
        <v>11.4590911865234</v>
      </c>
      <c r="C2745">
        <v>14.399999618530201</v>
      </c>
      <c r="D2745" s="2">
        <f t="shared" si="84"/>
        <v>45411</v>
      </c>
      <c r="E2745">
        <f t="shared" si="85"/>
        <v>55.15085539817801</v>
      </c>
    </row>
    <row r="2746" spans="1:5">
      <c r="A2746" s="5">
        <v>45411.333333333336</v>
      </c>
      <c r="B2746">
        <v>11.975856781005801</v>
      </c>
      <c r="C2746">
        <v>17.799999237060501</v>
      </c>
      <c r="D2746" s="2">
        <f t="shared" si="84"/>
        <v>45411</v>
      </c>
      <c r="E2746">
        <f t="shared" si="85"/>
        <v>55.15085539817801</v>
      </c>
    </row>
    <row r="2747" spans="1:5">
      <c r="A2747" s="5">
        <v>45411.375</v>
      </c>
      <c r="B2747">
        <v>12.782503128051699</v>
      </c>
      <c r="C2747">
        <v>21.100000381469702</v>
      </c>
      <c r="D2747" s="2">
        <f t="shared" si="84"/>
        <v>45411</v>
      </c>
      <c r="E2747">
        <f t="shared" si="85"/>
        <v>55.15085539817801</v>
      </c>
    </row>
    <row r="2748" spans="1:5">
      <c r="A2748" s="5">
        <v>45411.416666666664</v>
      </c>
      <c r="B2748">
        <v>13.512096405029199</v>
      </c>
      <c r="C2748">
        <v>22.799999237060501</v>
      </c>
      <c r="D2748" s="2">
        <f t="shared" si="84"/>
        <v>45411</v>
      </c>
      <c r="E2748">
        <f t="shared" si="85"/>
        <v>55.15085539817801</v>
      </c>
    </row>
    <row r="2749" spans="1:5">
      <c r="A2749" s="5">
        <v>45411.458333333336</v>
      </c>
      <c r="B2749">
        <v>14.145200729370099</v>
      </c>
      <c r="C2749">
        <v>23.899999618530199</v>
      </c>
      <c r="D2749" s="2">
        <f t="shared" si="84"/>
        <v>45411</v>
      </c>
      <c r="E2749">
        <f t="shared" si="85"/>
        <v>55.15085539817801</v>
      </c>
    </row>
    <row r="2750" spans="1:5">
      <c r="A2750" s="5">
        <v>45411.5</v>
      </c>
      <c r="B2750">
        <v>14.6538734436035</v>
      </c>
      <c r="C2750">
        <v>24.399999618530199</v>
      </c>
      <c r="D2750" s="2">
        <f t="shared" si="84"/>
        <v>45411</v>
      </c>
      <c r="E2750">
        <f t="shared" si="85"/>
        <v>55.15085539817801</v>
      </c>
    </row>
    <row r="2751" spans="1:5">
      <c r="A2751" s="5">
        <v>45411.541666666664</v>
      </c>
      <c r="B2751">
        <v>15.0794258117675</v>
      </c>
      <c r="C2751">
        <v>25</v>
      </c>
      <c r="D2751" s="2">
        <f t="shared" si="84"/>
        <v>45411</v>
      </c>
      <c r="E2751">
        <f t="shared" si="85"/>
        <v>55.15085539817801</v>
      </c>
    </row>
    <row r="2752" spans="1:5">
      <c r="A2752" s="5">
        <v>45411.583333333336</v>
      </c>
      <c r="B2752">
        <v>15.3283596038818</v>
      </c>
      <c r="C2752">
        <v>26.100000381469702</v>
      </c>
      <c r="D2752" s="2">
        <f t="shared" si="84"/>
        <v>45411</v>
      </c>
      <c r="E2752">
        <f t="shared" si="85"/>
        <v>55.15085539817801</v>
      </c>
    </row>
    <row r="2753" spans="1:5">
      <c r="A2753" s="5">
        <v>45411.625</v>
      </c>
      <c r="B2753">
        <v>15.379228591918899</v>
      </c>
      <c r="C2753">
        <v>27.2000007629394</v>
      </c>
      <c r="D2753" s="2">
        <f t="shared" si="84"/>
        <v>45411</v>
      </c>
      <c r="E2753">
        <f t="shared" si="85"/>
        <v>55.15085539817801</v>
      </c>
    </row>
    <row r="2754" spans="1:5">
      <c r="A2754" s="5">
        <v>45411.666666666664</v>
      </c>
      <c r="B2754">
        <v>15.287324905395501</v>
      </c>
      <c r="C2754">
        <v>26.7000007629394</v>
      </c>
      <c r="D2754" s="2">
        <f t="shared" si="84"/>
        <v>45411</v>
      </c>
      <c r="E2754">
        <f t="shared" si="85"/>
        <v>55.15085539817801</v>
      </c>
    </row>
    <row r="2755" spans="1:5">
      <c r="A2755" s="5">
        <v>45411.708333333336</v>
      </c>
      <c r="B2755">
        <v>15.004298210144</v>
      </c>
      <c r="C2755">
        <v>26.100000381469702</v>
      </c>
      <c r="D2755" s="2">
        <f t="shared" ref="D2755:D2818" si="86">DATE(YEAR(A2755), MONTH(A2755), DAY(A2755))</f>
        <v>45411</v>
      </c>
      <c r="E2755">
        <f t="shared" ref="E2755:E2818" si="87">AVERAGEIF(D:D, D2755, B:B)*1.8+32</f>
        <v>55.15085539817801</v>
      </c>
    </row>
    <row r="2756" spans="1:5">
      <c r="A2756" s="5">
        <v>45411.75</v>
      </c>
      <c r="B2756">
        <v>14.495124816894499</v>
      </c>
      <c r="C2756">
        <v>17.799999237060501</v>
      </c>
      <c r="D2756" s="2">
        <f t="shared" si="86"/>
        <v>45411</v>
      </c>
      <c r="E2756">
        <f t="shared" si="87"/>
        <v>55.15085539817801</v>
      </c>
    </row>
    <row r="2757" spans="1:5">
      <c r="A2757" s="5">
        <v>45411.791666666664</v>
      </c>
      <c r="B2757">
        <v>13.761216163635201</v>
      </c>
      <c r="C2757">
        <v>18.299999237060501</v>
      </c>
      <c r="D2757" s="2">
        <f t="shared" si="86"/>
        <v>45411</v>
      </c>
      <c r="E2757">
        <f t="shared" si="87"/>
        <v>55.15085539817801</v>
      </c>
    </row>
    <row r="2758" spans="1:5">
      <c r="A2758" s="5">
        <v>45411.833333333336</v>
      </c>
      <c r="B2758">
        <v>13.2972068786621</v>
      </c>
      <c r="C2758">
        <v>17.799999237060501</v>
      </c>
      <c r="D2758" s="2">
        <f t="shared" si="86"/>
        <v>45411</v>
      </c>
      <c r="E2758">
        <f t="shared" si="87"/>
        <v>55.15085539817801</v>
      </c>
    </row>
    <row r="2759" spans="1:5">
      <c r="A2759" s="5">
        <v>45411.875</v>
      </c>
      <c r="B2759">
        <v>12.8467750549316</v>
      </c>
      <c r="C2759">
        <v>17.799999237060501</v>
      </c>
      <c r="D2759" s="2">
        <f t="shared" si="86"/>
        <v>45411</v>
      </c>
      <c r="E2759">
        <f t="shared" si="87"/>
        <v>55.15085539817801</v>
      </c>
    </row>
    <row r="2760" spans="1:5">
      <c r="A2760" s="5">
        <v>45411.916666666664</v>
      </c>
      <c r="B2760">
        <v>12.4244041442871</v>
      </c>
      <c r="C2760">
        <v>17.2000007629394</v>
      </c>
      <c r="D2760" s="2">
        <f t="shared" si="86"/>
        <v>45411</v>
      </c>
      <c r="E2760">
        <f t="shared" si="87"/>
        <v>55.15085539817801</v>
      </c>
    </row>
    <row r="2761" spans="1:5">
      <c r="A2761" s="5">
        <v>45411.958333333336</v>
      </c>
      <c r="B2761">
        <v>12.1577377319335</v>
      </c>
      <c r="C2761">
        <v>15</v>
      </c>
      <c r="D2761" s="2">
        <f t="shared" si="86"/>
        <v>45411</v>
      </c>
      <c r="E2761">
        <f t="shared" si="87"/>
        <v>55.15085539817801</v>
      </c>
    </row>
    <row r="2762" spans="1:5">
      <c r="A2762" s="5">
        <v>45412</v>
      </c>
      <c r="B2762">
        <v>11.862281799316399</v>
      </c>
      <c r="C2762">
        <v>13.899999618530201</v>
      </c>
      <c r="D2762" s="2">
        <f t="shared" si="86"/>
        <v>45412</v>
      </c>
      <c r="E2762">
        <f t="shared" si="87"/>
        <v>57.653390812873752</v>
      </c>
    </row>
    <row r="2763" spans="1:5">
      <c r="A2763" s="5">
        <v>45412.041666666664</v>
      </c>
      <c r="B2763">
        <v>11.613075256347599</v>
      </c>
      <c r="C2763">
        <v>13.899999618530201</v>
      </c>
      <c r="D2763" s="2">
        <f t="shared" si="86"/>
        <v>45412</v>
      </c>
      <c r="E2763">
        <f t="shared" si="87"/>
        <v>57.653390812873752</v>
      </c>
    </row>
    <row r="2764" spans="1:5">
      <c r="A2764" s="5">
        <v>45412.083333333336</v>
      </c>
      <c r="B2764">
        <v>11.4436836242675</v>
      </c>
      <c r="C2764">
        <v>13.300000190734799</v>
      </c>
      <c r="D2764" s="2">
        <f t="shared" si="86"/>
        <v>45412</v>
      </c>
      <c r="E2764">
        <f t="shared" si="87"/>
        <v>57.653390812873752</v>
      </c>
    </row>
    <row r="2765" spans="1:5">
      <c r="A2765" s="5">
        <v>45412.125</v>
      </c>
      <c r="B2765">
        <v>11.3628330230712</v>
      </c>
      <c r="C2765">
        <v>12.199999809265099</v>
      </c>
      <c r="D2765" s="2">
        <f t="shared" si="86"/>
        <v>45412</v>
      </c>
      <c r="E2765">
        <f t="shared" si="87"/>
        <v>57.653390812873752</v>
      </c>
    </row>
    <row r="2766" spans="1:5">
      <c r="A2766" s="5">
        <v>45412.166666666664</v>
      </c>
      <c r="B2766">
        <v>11.364275932311999</v>
      </c>
      <c r="C2766">
        <v>11.699999809265099</v>
      </c>
      <c r="D2766" s="2">
        <f t="shared" si="86"/>
        <v>45412</v>
      </c>
      <c r="E2766">
        <f t="shared" si="87"/>
        <v>57.653390812873752</v>
      </c>
    </row>
    <row r="2767" spans="1:5">
      <c r="A2767" s="5">
        <v>45412.208333333336</v>
      </c>
      <c r="B2767">
        <v>11.434141159057599</v>
      </c>
      <c r="C2767">
        <v>10.6000003814697</v>
      </c>
      <c r="D2767" s="2">
        <f t="shared" si="86"/>
        <v>45412</v>
      </c>
      <c r="E2767">
        <f t="shared" si="87"/>
        <v>57.653390812873752</v>
      </c>
    </row>
    <row r="2768" spans="1:5">
      <c r="A2768" s="5">
        <v>45412.25</v>
      </c>
      <c r="B2768">
        <v>11.6193504333496</v>
      </c>
      <c r="C2768">
        <v>11.1000003814697</v>
      </c>
      <c r="D2768" s="2">
        <f t="shared" si="86"/>
        <v>45412</v>
      </c>
      <c r="E2768">
        <f t="shared" si="87"/>
        <v>57.653390812873752</v>
      </c>
    </row>
    <row r="2769" spans="1:5">
      <c r="A2769" s="5">
        <v>45412.291666666664</v>
      </c>
      <c r="B2769">
        <v>12.095521926879799</v>
      </c>
      <c r="C2769">
        <v>11.699999809265099</v>
      </c>
      <c r="D2769" s="2">
        <f t="shared" si="86"/>
        <v>45412</v>
      </c>
      <c r="E2769">
        <f t="shared" si="87"/>
        <v>57.653390812873752</v>
      </c>
    </row>
    <row r="2770" spans="1:5">
      <c r="A2770" s="5">
        <v>45412.333333333336</v>
      </c>
      <c r="B2770">
        <v>12.7187786102294</v>
      </c>
      <c r="C2770">
        <v>12.199999809265099</v>
      </c>
      <c r="D2770" s="2">
        <f t="shared" si="86"/>
        <v>45412</v>
      </c>
      <c r="E2770">
        <f t="shared" si="87"/>
        <v>57.653390812873752</v>
      </c>
    </row>
    <row r="2771" spans="1:5">
      <c r="A2771" s="5">
        <v>45412.375</v>
      </c>
      <c r="B2771">
        <v>13.4029235839843</v>
      </c>
      <c r="C2771">
        <v>12.800000190734799</v>
      </c>
      <c r="D2771" s="2">
        <f t="shared" si="86"/>
        <v>45412</v>
      </c>
      <c r="E2771">
        <f t="shared" si="87"/>
        <v>57.653390812873752</v>
      </c>
    </row>
    <row r="2772" spans="1:5">
      <c r="A2772" s="5">
        <v>45412.416666666664</v>
      </c>
      <c r="B2772">
        <v>14.3113613128662</v>
      </c>
      <c r="C2772">
        <v>14.399999618530201</v>
      </c>
      <c r="D2772" s="2">
        <f t="shared" si="86"/>
        <v>45412</v>
      </c>
      <c r="E2772">
        <f t="shared" si="87"/>
        <v>57.653390812873752</v>
      </c>
    </row>
    <row r="2773" spans="1:5">
      <c r="A2773" s="5">
        <v>45412.458333333336</v>
      </c>
      <c r="B2773">
        <v>15.2983236312866</v>
      </c>
      <c r="C2773">
        <v>14.399999618530201</v>
      </c>
      <c r="D2773" s="2">
        <f t="shared" si="86"/>
        <v>45412</v>
      </c>
      <c r="E2773">
        <f t="shared" si="87"/>
        <v>57.653390812873752</v>
      </c>
    </row>
    <row r="2774" spans="1:5">
      <c r="A2774" s="5">
        <v>45412.5</v>
      </c>
      <c r="B2774">
        <v>15.939245223999</v>
      </c>
      <c r="C2774">
        <v>15.6000003814697</v>
      </c>
      <c r="D2774" s="2">
        <f t="shared" si="86"/>
        <v>45412</v>
      </c>
      <c r="E2774">
        <f t="shared" si="87"/>
        <v>57.653390812873752</v>
      </c>
    </row>
    <row r="2775" spans="1:5">
      <c r="A2775" s="5">
        <v>45412.541666666664</v>
      </c>
      <c r="B2775">
        <v>16.463777542114201</v>
      </c>
      <c r="C2775">
        <v>16.7000007629394</v>
      </c>
      <c r="D2775" s="2">
        <f t="shared" si="86"/>
        <v>45412</v>
      </c>
      <c r="E2775">
        <f t="shared" si="87"/>
        <v>57.653390812873752</v>
      </c>
    </row>
    <row r="2776" spans="1:5">
      <c r="A2776" s="5">
        <v>45412.583333333336</v>
      </c>
      <c r="B2776">
        <v>16.845451354980401</v>
      </c>
      <c r="C2776">
        <v>17.2000007629394</v>
      </c>
      <c r="D2776" s="2">
        <f t="shared" si="86"/>
        <v>45412</v>
      </c>
      <c r="E2776">
        <f t="shared" si="87"/>
        <v>57.653390812873752</v>
      </c>
    </row>
    <row r="2777" spans="1:5">
      <c r="A2777" s="5">
        <v>45412.625</v>
      </c>
      <c r="B2777">
        <v>17.0828037261962</v>
      </c>
      <c r="C2777">
        <v>17.799999237060501</v>
      </c>
      <c r="D2777" s="2">
        <f t="shared" si="86"/>
        <v>45412</v>
      </c>
      <c r="E2777">
        <f t="shared" si="87"/>
        <v>57.653390812873752</v>
      </c>
    </row>
    <row r="2778" spans="1:5">
      <c r="A2778" s="5">
        <v>45412.666666666664</v>
      </c>
      <c r="B2778">
        <v>17.158382415771399</v>
      </c>
      <c r="C2778">
        <v>17.2000007629394</v>
      </c>
      <c r="D2778" s="2">
        <f t="shared" si="86"/>
        <v>45412</v>
      </c>
      <c r="E2778">
        <f t="shared" si="87"/>
        <v>57.653390812873752</v>
      </c>
    </row>
    <row r="2779" spans="1:5">
      <c r="A2779" s="5">
        <v>45412.708333333336</v>
      </c>
      <c r="B2779">
        <v>17.064914703369102</v>
      </c>
      <c r="C2779">
        <v>16.7000007629394</v>
      </c>
      <c r="D2779" s="2">
        <f t="shared" si="86"/>
        <v>45412</v>
      </c>
      <c r="E2779">
        <f t="shared" si="87"/>
        <v>57.653390812873752</v>
      </c>
    </row>
    <row r="2780" spans="1:5">
      <c r="A2780" s="5">
        <v>45412.75</v>
      </c>
      <c r="B2780">
        <v>16.703145980834901</v>
      </c>
      <c r="C2780">
        <v>15</v>
      </c>
      <c r="D2780" s="2">
        <f t="shared" si="86"/>
        <v>45412</v>
      </c>
      <c r="E2780">
        <f t="shared" si="87"/>
        <v>57.653390812873752</v>
      </c>
    </row>
    <row r="2781" spans="1:5">
      <c r="A2781" s="5">
        <v>45412.791666666664</v>
      </c>
      <c r="B2781">
        <v>15.951421737670801</v>
      </c>
      <c r="C2781">
        <v>12.800000190734799</v>
      </c>
      <c r="D2781" s="2">
        <f t="shared" si="86"/>
        <v>45412</v>
      </c>
      <c r="E2781">
        <f t="shared" si="87"/>
        <v>57.653390812873752</v>
      </c>
    </row>
    <row r="2782" spans="1:5">
      <c r="A2782" s="5">
        <v>45412.833333333336</v>
      </c>
      <c r="B2782">
        <v>15.4943943023681</v>
      </c>
      <c r="C2782">
        <v>12.199999809265099</v>
      </c>
      <c r="D2782" s="2">
        <f t="shared" si="86"/>
        <v>45412</v>
      </c>
      <c r="E2782">
        <f t="shared" si="87"/>
        <v>57.653390812873752</v>
      </c>
    </row>
    <row r="2783" spans="1:5">
      <c r="A2783" s="5">
        <v>45412.875</v>
      </c>
      <c r="B2783">
        <v>15.1868848800659</v>
      </c>
      <c r="C2783">
        <v>10.6000003814697</v>
      </c>
      <c r="D2783" s="2">
        <f t="shared" si="86"/>
        <v>45412</v>
      </c>
      <c r="E2783">
        <f t="shared" si="87"/>
        <v>57.653390812873752</v>
      </c>
    </row>
    <row r="2784" spans="1:5">
      <c r="A2784" s="5">
        <v>45412.916666666664</v>
      </c>
      <c r="B2784">
        <v>14.9383430480957</v>
      </c>
      <c r="C2784">
        <v>11.1000003814697</v>
      </c>
      <c r="D2784" s="2">
        <f t="shared" si="86"/>
        <v>45412</v>
      </c>
      <c r="E2784">
        <f t="shared" si="87"/>
        <v>57.653390812873752</v>
      </c>
    </row>
    <row r="2785" spans="1:5">
      <c r="A2785" s="5">
        <v>45412.958333333336</v>
      </c>
      <c r="B2785">
        <v>14.6898956298828</v>
      </c>
      <c r="C2785">
        <v>11.1000003814697</v>
      </c>
      <c r="D2785" s="2">
        <f t="shared" si="86"/>
        <v>45412</v>
      </c>
      <c r="E2785">
        <f t="shared" si="87"/>
        <v>57.653390812873752</v>
      </c>
    </row>
    <row r="2786" spans="1:5">
      <c r="A2786" s="5">
        <v>45413</v>
      </c>
      <c r="B2786">
        <v>14.4973373413085</v>
      </c>
      <c r="C2786">
        <v>10.6000003814697</v>
      </c>
      <c r="D2786" s="2">
        <f t="shared" si="86"/>
        <v>45413</v>
      </c>
      <c r="E2786">
        <f t="shared" si="87"/>
        <v>62.68032293319694</v>
      </c>
    </row>
    <row r="2787" spans="1:5">
      <c r="A2787" s="5">
        <v>45413.041666666664</v>
      </c>
      <c r="B2787">
        <v>14.3621864318847</v>
      </c>
      <c r="C2787">
        <v>9.3999996185302699</v>
      </c>
      <c r="D2787" s="2">
        <f t="shared" si="86"/>
        <v>45413</v>
      </c>
      <c r="E2787">
        <f t="shared" si="87"/>
        <v>62.68032293319694</v>
      </c>
    </row>
    <row r="2788" spans="1:5">
      <c r="A2788" s="5">
        <v>45413.083333333336</v>
      </c>
      <c r="B2788">
        <v>14.291521072387599</v>
      </c>
      <c r="C2788">
        <v>10</v>
      </c>
      <c r="D2788" s="2">
        <f t="shared" si="86"/>
        <v>45413</v>
      </c>
      <c r="E2788">
        <f t="shared" si="87"/>
        <v>62.68032293319694</v>
      </c>
    </row>
    <row r="2789" spans="1:5">
      <c r="A2789" s="5">
        <v>45413.125</v>
      </c>
      <c r="B2789">
        <v>14.294832229614199</v>
      </c>
      <c r="C2789">
        <v>10</v>
      </c>
      <c r="D2789" s="2">
        <f t="shared" si="86"/>
        <v>45413</v>
      </c>
      <c r="E2789">
        <f t="shared" si="87"/>
        <v>62.68032293319694</v>
      </c>
    </row>
    <row r="2790" spans="1:5">
      <c r="A2790" s="5">
        <v>45413.166666666664</v>
      </c>
      <c r="B2790">
        <v>14.390199661254799</v>
      </c>
      <c r="C2790">
        <v>10.6000003814697</v>
      </c>
      <c r="D2790" s="2">
        <f t="shared" si="86"/>
        <v>45413</v>
      </c>
      <c r="E2790">
        <f t="shared" si="87"/>
        <v>62.68032293319694</v>
      </c>
    </row>
    <row r="2791" spans="1:5">
      <c r="A2791" s="5">
        <v>45413.208333333336</v>
      </c>
      <c r="B2791">
        <v>14.577257156371999</v>
      </c>
      <c r="C2791">
        <v>10</v>
      </c>
      <c r="D2791" s="2">
        <f t="shared" si="86"/>
        <v>45413</v>
      </c>
      <c r="E2791">
        <f t="shared" si="87"/>
        <v>62.68032293319694</v>
      </c>
    </row>
    <row r="2792" spans="1:5">
      <c r="A2792" s="5">
        <v>45413.25</v>
      </c>
      <c r="B2792">
        <v>14.8918342590332</v>
      </c>
      <c r="C2792">
        <v>10.6000003814697</v>
      </c>
      <c r="D2792" s="2">
        <f t="shared" si="86"/>
        <v>45413</v>
      </c>
      <c r="E2792">
        <f t="shared" si="87"/>
        <v>62.68032293319694</v>
      </c>
    </row>
    <row r="2793" spans="1:5">
      <c r="A2793" s="5">
        <v>45413.291666666664</v>
      </c>
      <c r="B2793">
        <v>15.3212566375732</v>
      </c>
      <c r="C2793">
        <v>12.199999809265099</v>
      </c>
      <c r="D2793" s="2">
        <f t="shared" si="86"/>
        <v>45413</v>
      </c>
      <c r="E2793">
        <f t="shared" si="87"/>
        <v>62.68032293319694</v>
      </c>
    </row>
    <row r="2794" spans="1:5">
      <c r="A2794" s="5">
        <v>45413.333333333336</v>
      </c>
      <c r="B2794">
        <v>15.809612274169901</v>
      </c>
      <c r="C2794">
        <v>14.399999618530201</v>
      </c>
      <c r="D2794" s="2">
        <f t="shared" si="86"/>
        <v>45413</v>
      </c>
      <c r="E2794">
        <f t="shared" si="87"/>
        <v>62.68032293319694</v>
      </c>
    </row>
    <row r="2795" spans="1:5">
      <c r="A2795" s="5">
        <v>45413.375</v>
      </c>
      <c r="B2795">
        <v>16.4057712554931</v>
      </c>
      <c r="C2795">
        <v>16.7000007629394</v>
      </c>
      <c r="D2795" s="2">
        <f t="shared" si="86"/>
        <v>45413</v>
      </c>
      <c r="E2795">
        <f t="shared" si="87"/>
        <v>62.68032293319694</v>
      </c>
    </row>
    <row r="2796" spans="1:5">
      <c r="A2796" s="5">
        <v>45413.416666666664</v>
      </c>
      <c r="B2796">
        <v>17.040580749511701</v>
      </c>
      <c r="C2796">
        <v>18.899999618530199</v>
      </c>
      <c r="D2796" s="2">
        <f t="shared" si="86"/>
        <v>45413</v>
      </c>
      <c r="E2796">
        <f t="shared" si="87"/>
        <v>62.68032293319694</v>
      </c>
    </row>
    <row r="2797" spans="1:5">
      <c r="A2797" s="5">
        <v>45413.458333333336</v>
      </c>
      <c r="B2797">
        <v>17.862642288208001</v>
      </c>
      <c r="C2797">
        <v>18.899999618530199</v>
      </c>
      <c r="D2797" s="2">
        <f t="shared" si="86"/>
        <v>45413</v>
      </c>
      <c r="E2797">
        <f t="shared" si="87"/>
        <v>62.68032293319694</v>
      </c>
    </row>
    <row r="2798" spans="1:5">
      <c r="A2798" s="5">
        <v>45413.5</v>
      </c>
      <c r="B2798">
        <v>18.6216526031494</v>
      </c>
      <c r="C2798">
        <v>20</v>
      </c>
      <c r="D2798" s="2">
        <f t="shared" si="86"/>
        <v>45413</v>
      </c>
      <c r="E2798">
        <f t="shared" si="87"/>
        <v>62.68032293319694</v>
      </c>
    </row>
    <row r="2799" spans="1:5">
      <c r="A2799" s="5">
        <v>45413.541666666664</v>
      </c>
      <c r="B2799">
        <v>19.2170810699462</v>
      </c>
      <c r="C2799">
        <v>20</v>
      </c>
      <c r="D2799" s="2">
        <f t="shared" si="86"/>
        <v>45413</v>
      </c>
      <c r="E2799">
        <f t="shared" si="87"/>
        <v>62.68032293319694</v>
      </c>
    </row>
    <row r="2800" spans="1:5">
      <c r="A2800" s="5">
        <v>45413.583333333336</v>
      </c>
      <c r="B2800">
        <v>19.6142864227294</v>
      </c>
      <c r="C2800">
        <v>20.600000381469702</v>
      </c>
      <c r="D2800" s="2">
        <f t="shared" si="86"/>
        <v>45413</v>
      </c>
      <c r="E2800">
        <f t="shared" si="87"/>
        <v>62.68032293319694</v>
      </c>
    </row>
    <row r="2801" spans="1:5">
      <c r="A2801" s="5">
        <v>45413.625</v>
      </c>
      <c r="B2801">
        <v>19.916387557983398</v>
      </c>
      <c r="C2801">
        <v>20.600000381469702</v>
      </c>
      <c r="D2801" s="2">
        <f t="shared" si="86"/>
        <v>45413</v>
      </c>
      <c r="E2801">
        <f t="shared" si="87"/>
        <v>62.68032293319694</v>
      </c>
    </row>
    <row r="2802" spans="1:5">
      <c r="A2802" s="5">
        <v>45413.666666666664</v>
      </c>
      <c r="B2802">
        <v>20.063779830932599</v>
      </c>
      <c r="C2802">
        <v>21.100000381469702</v>
      </c>
      <c r="D2802" s="2">
        <f t="shared" si="86"/>
        <v>45413</v>
      </c>
      <c r="E2802">
        <f t="shared" si="87"/>
        <v>62.68032293319694</v>
      </c>
    </row>
    <row r="2803" spans="1:5">
      <c r="A2803" s="5">
        <v>45413.708333333336</v>
      </c>
      <c r="B2803">
        <v>19.9997959136962</v>
      </c>
      <c r="C2803">
        <v>20.600000381469702</v>
      </c>
      <c r="D2803" s="2">
        <f t="shared" si="86"/>
        <v>45413</v>
      </c>
      <c r="E2803">
        <f t="shared" si="87"/>
        <v>62.68032293319694</v>
      </c>
    </row>
    <row r="2804" spans="1:5">
      <c r="A2804" s="5">
        <v>45413.75</v>
      </c>
      <c r="B2804">
        <v>19.536758422851499</v>
      </c>
      <c r="C2804">
        <v>19.399999618530199</v>
      </c>
      <c r="D2804" s="2">
        <f t="shared" si="86"/>
        <v>45413</v>
      </c>
      <c r="E2804">
        <f t="shared" si="87"/>
        <v>62.68032293319694</v>
      </c>
    </row>
    <row r="2805" spans="1:5">
      <c r="A2805" s="5">
        <v>45413.791666666664</v>
      </c>
      <c r="B2805">
        <v>18.775691986083899</v>
      </c>
      <c r="C2805">
        <v>18.299999237060501</v>
      </c>
      <c r="D2805" s="2">
        <f t="shared" si="86"/>
        <v>45413</v>
      </c>
      <c r="E2805">
        <f t="shared" si="87"/>
        <v>62.68032293319694</v>
      </c>
    </row>
    <row r="2806" spans="1:5">
      <c r="A2806" s="5">
        <v>45413.833333333336</v>
      </c>
      <c r="B2806">
        <v>18.2134685516357</v>
      </c>
      <c r="C2806">
        <v>17.2000007629394</v>
      </c>
      <c r="D2806" s="2">
        <f t="shared" si="86"/>
        <v>45413</v>
      </c>
      <c r="E2806">
        <f t="shared" si="87"/>
        <v>62.68032293319694</v>
      </c>
    </row>
    <row r="2807" spans="1:5">
      <c r="A2807" s="5">
        <v>45413.875</v>
      </c>
      <c r="B2807">
        <v>17.636133193969702</v>
      </c>
      <c r="C2807">
        <v>16.7000007629394</v>
      </c>
      <c r="D2807" s="2">
        <f t="shared" si="86"/>
        <v>45413</v>
      </c>
      <c r="E2807">
        <f t="shared" si="87"/>
        <v>62.68032293319694</v>
      </c>
    </row>
    <row r="2808" spans="1:5">
      <c r="A2808" s="5">
        <v>45413.916666666664</v>
      </c>
      <c r="B2808">
        <v>17.1306037902832</v>
      </c>
      <c r="C2808">
        <v>16.7000007629394</v>
      </c>
      <c r="D2808" s="2">
        <f t="shared" si="86"/>
        <v>45413</v>
      </c>
      <c r="E2808">
        <f t="shared" si="87"/>
        <v>62.68032293319694</v>
      </c>
    </row>
    <row r="2809" spans="1:5">
      <c r="A2809" s="5">
        <v>45413.958333333336</v>
      </c>
      <c r="B2809">
        <v>16.6003017425537</v>
      </c>
      <c r="C2809">
        <v>17.799999237060501</v>
      </c>
      <c r="D2809" s="2">
        <f t="shared" si="86"/>
        <v>45413</v>
      </c>
      <c r="E2809">
        <f t="shared" si="87"/>
        <v>62.68032293319694</v>
      </c>
    </row>
    <row r="2810" spans="1:5">
      <c r="A2810" s="5">
        <v>45414</v>
      </c>
      <c r="B2810">
        <v>16.094640731811499</v>
      </c>
      <c r="C2810">
        <v>16.7000007629394</v>
      </c>
      <c r="D2810" s="2">
        <f t="shared" si="86"/>
        <v>45414</v>
      </c>
      <c r="E2810">
        <f t="shared" si="87"/>
        <v>64.031621408462456</v>
      </c>
    </row>
    <row r="2811" spans="1:5">
      <c r="A2811" s="5">
        <v>45414.041666666664</v>
      </c>
      <c r="B2811">
        <v>15.6630706787109</v>
      </c>
      <c r="C2811">
        <v>15.6000003814697</v>
      </c>
      <c r="D2811" s="2">
        <f t="shared" si="86"/>
        <v>45414</v>
      </c>
      <c r="E2811">
        <f t="shared" si="87"/>
        <v>64.031621408462456</v>
      </c>
    </row>
    <row r="2812" spans="1:5">
      <c r="A2812" s="5">
        <v>45414.083333333336</v>
      </c>
      <c r="B2812">
        <v>15.348247528076101</v>
      </c>
      <c r="C2812">
        <v>15.6000003814697</v>
      </c>
      <c r="D2812" s="2">
        <f t="shared" si="86"/>
        <v>45414</v>
      </c>
      <c r="E2812">
        <f t="shared" si="87"/>
        <v>64.031621408462456</v>
      </c>
    </row>
    <row r="2813" spans="1:5">
      <c r="A2813" s="5">
        <v>45414.125</v>
      </c>
      <c r="B2813">
        <v>15.1530437469482</v>
      </c>
      <c r="C2813">
        <v>15.6000003814697</v>
      </c>
      <c r="D2813" s="2">
        <f t="shared" si="86"/>
        <v>45414</v>
      </c>
      <c r="E2813">
        <f t="shared" si="87"/>
        <v>64.031621408462456</v>
      </c>
    </row>
    <row r="2814" spans="1:5">
      <c r="A2814" s="5">
        <v>45414.166666666664</v>
      </c>
      <c r="B2814">
        <v>15.0844612121582</v>
      </c>
      <c r="C2814">
        <v>15</v>
      </c>
      <c r="D2814" s="2">
        <f t="shared" si="86"/>
        <v>45414</v>
      </c>
      <c r="E2814">
        <f t="shared" si="87"/>
        <v>64.031621408462456</v>
      </c>
    </row>
    <row r="2815" spans="1:5">
      <c r="A2815" s="5">
        <v>45414.208333333336</v>
      </c>
      <c r="B2815">
        <v>15.1371307373046</v>
      </c>
      <c r="C2815">
        <v>15</v>
      </c>
      <c r="D2815" s="2">
        <f t="shared" si="86"/>
        <v>45414</v>
      </c>
      <c r="E2815">
        <f t="shared" si="87"/>
        <v>64.031621408462456</v>
      </c>
    </row>
    <row r="2816" spans="1:5">
      <c r="A2816" s="5">
        <v>45414.25</v>
      </c>
      <c r="B2816">
        <v>15.356061935424799</v>
      </c>
      <c r="C2816">
        <v>15.6000003814697</v>
      </c>
      <c r="D2816" s="2">
        <f t="shared" si="86"/>
        <v>45414</v>
      </c>
      <c r="E2816">
        <f t="shared" si="87"/>
        <v>64.031621408462456</v>
      </c>
    </row>
    <row r="2817" spans="1:5">
      <c r="A2817" s="5">
        <v>45414.291666666664</v>
      </c>
      <c r="B2817">
        <v>15.7365112304687</v>
      </c>
      <c r="C2817">
        <v>16.7000007629394</v>
      </c>
      <c r="D2817" s="2">
        <f t="shared" si="86"/>
        <v>45414</v>
      </c>
      <c r="E2817">
        <f t="shared" si="87"/>
        <v>64.031621408462456</v>
      </c>
    </row>
    <row r="2818" spans="1:5">
      <c r="A2818" s="5">
        <v>45414.333333333336</v>
      </c>
      <c r="B2818">
        <v>16.232809066772401</v>
      </c>
      <c r="C2818">
        <v>16.7000007629394</v>
      </c>
      <c r="D2818" s="2">
        <f t="shared" si="86"/>
        <v>45414</v>
      </c>
      <c r="E2818">
        <f t="shared" si="87"/>
        <v>64.031621408462456</v>
      </c>
    </row>
    <row r="2819" spans="1:5">
      <c r="A2819" s="5">
        <v>45414.375</v>
      </c>
      <c r="B2819">
        <v>16.956495285034102</v>
      </c>
      <c r="C2819">
        <v>16.100000381469702</v>
      </c>
      <c r="D2819" s="2">
        <f t="shared" ref="D2819:D2882" si="88">DATE(YEAR(A2819), MONTH(A2819), DAY(A2819))</f>
        <v>45414</v>
      </c>
      <c r="E2819">
        <f t="shared" ref="E2819:E2882" si="89">AVERAGEIF(D:D, D2819, B:B)*1.8+32</f>
        <v>64.031621408462456</v>
      </c>
    </row>
    <row r="2820" spans="1:5">
      <c r="A2820" s="5">
        <v>45414.416666666664</v>
      </c>
      <c r="B2820">
        <v>17.9741401672363</v>
      </c>
      <c r="C2820">
        <v>18.299999237060501</v>
      </c>
      <c r="D2820" s="2">
        <f t="shared" si="88"/>
        <v>45414</v>
      </c>
      <c r="E2820">
        <f t="shared" si="89"/>
        <v>64.031621408462456</v>
      </c>
    </row>
    <row r="2821" spans="1:5">
      <c r="A2821" s="5">
        <v>45414.458333333336</v>
      </c>
      <c r="B2821">
        <v>19.165945053100501</v>
      </c>
      <c r="C2821">
        <v>21.100000381469702</v>
      </c>
      <c r="D2821" s="2">
        <f t="shared" si="88"/>
        <v>45414</v>
      </c>
      <c r="E2821">
        <f t="shared" si="89"/>
        <v>64.031621408462456</v>
      </c>
    </row>
    <row r="2822" spans="1:5">
      <c r="A2822" s="5">
        <v>45414.5</v>
      </c>
      <c r="B2822">
        <v>19.912368774413999</v>
      </c>
      <c r="C2822">
        <v>23.299999237060501</v>
      </c>
      <c r="D2822" s="2">
        <f t="shared" si="88"/>
        <v>45414</v>
      </c>
      <c r="E2822">
        <f t="shared" si="89"/>
        <v>64.031621408462456</v>
      </c>
    </row>
    <row r="2823" spans="1:5">
      <c r="A2823" s="5">
        <v>45414.541666666664</v>
      </c>
      <c r="B2823">
        <v>20.523248672485298</v>
      </c>
      <c r="C2823">
        <v>23.299999237060501</v>
      </c>
      <c r="D2823" s="2">
        <f t="shared" si="88"/>
        <v>45414</v>
      </c>
      <c r="E2823">
        <f t="shared" si="89"/>
        <v>64.031621408462456</v>
      </c>
    </row>
    <row r="2824" spans="1:5">
      <c r="A2824" s="5">
        <v>45414.583333333336</v>
      </c>
      <c r="B2824">
        <v>20.916143417358398</v>
      </c>
      <c r="C2824">
        <v>23.899999618530199</v>
      </c>
      <c r="D2824" s="2">
        <f t="shared" si="88"/>
        <v>45414</v>
      </c>
      <c r="E2824">
        <f t="shared" si="89"/>
        <v>64.031621408462456</v>
      </c>
    </row>
    <row r="2825" spans="1:5">
      <c r="A2825" s="5">
        <v>45414.625</v>
      </c>
      <c r="B2825">
        <v>21.076694488525298</v>
      </c>
      <c r="C2825">
        <v>22.799999237060501</v>
      </c>
      <c r="D2825" s="2">
        <f t="shared" si="88"/>
        <v>45414</v>
      </c>
      <c r="E2825">
        <f t="shared" si="89"/>
        <v>64.031621408462456</v>
      </c>
    </row>
    <row r="2826" spans="1:5">
      <c r="A2826" s="5">
        <v>45414.666666666664</v>
      </c>
      <c r="B2826">
        <v>21.006372451782202</v>
      </c>
      <c r="C2826">
        <v>23.299999237060501</v>
      </c>
      <c r="D2826" s="2">
        <f t="shared" si="88"/>
        <v>45414</v>
      </c>
      <c r="E2826">
        <f t="shared" si="89"/>
        <v>64.031621408462456</v>
      </c>
    </row>
    <row r="2827" spans="1:5">
      <c r="A2827" s="5">
        <v>45414.708333333336</v>
      </c>
      <c r="B2827">
        <v>20.729190826416001</v>
      </c>
      <c r="C2827">
        <v>22.799999237060501</v>
      </c>
      <c r="D2827" s="2">
        <f t="shared" si="88"/>
        <v>45414</v>
      </c>
      <c r="E2827">
        <f t="shared" si="89"/>
        <v>64.031621408462456</v>
      </c>
    </row>
    <row r="2828" spans="1:5">
      <c r="A2828" s="5">
        <v>45414.75</v>
      </c>
      <c r="B2828">
        <v>20.255495071411101</v>
      </c>
      <c r="C2828">
        <v>22.799999237060501</v>
      </c>
      <c r="D2828" s="2">
        <f t="shared" si="88"/>
        <v>45414</v>
      </c>
      <c r="E2828">
        <f t="shared" si="89"/>
        <v>64.031621408462456</v>
      </c>
    </row>
    <row r="2829" spans="1:5">
      <c r="A2829" s="5">
        <v>45414.791666666664</v>
      </c>
      <c r="B2829">
        <v>19.357458114623999</v>
      </c>
      <c r="C2829">
        <v>21.100000381469702</v>
      </c>
      <c r="D2829" s="2">
        <f t="shared" si="88"/>
        <v>45414</v>
      </c>
      <c r="E2829">
        <f t="shared" si="89"/>
        <v>64.031621408462456</v>
      </c>
    </row>
    <row r="2830" spans="1:5">
      <c r="A2830" s="5">
        <v>45414.833333333336</v>
      </c>
      <c r="B2830">
        <v>18.320631027221602</v>
      </c>
      <c r="C2830">
        <v>20</v>
      </c>
      <c r="D2830" s="2">
        <f t="shared" si="88"/>
        <v>45414</v>
      </c>
      <c r="E2830">
        <f t="shared" si="89"/>
        <v>64.031621408462456</v>
      </c>
    </row>
    <row r="2831" spans="1:5">
      <c r="A2831" s="5">
        <v>45414.875</v>
      </c>
      <c r="B2831">
        <v>17.563703536987301</v>
      </c>
      <c r="C2831">
        <v>17.2000007629394</v>
      </c>
      <c r="D2831" s="2">
        <f t="shared" si="88"/>
        <v>45414</v>
      </c>
      <c r="E2831">
        <f t="shared" si="89"/>
        <v>64.031621408462456</v>
      </c>
    </row>
    <row r="2832" spans="1:5">
      <c r="A2832" s="5">
        <v>45414.916666666664</v>
      </c>
      <c r="B2832">
        <v>17.0189208984375</v>
      </c>
      <c r="C2832">
        <v>16.100000381469702</v>
      </c>
      <c r="D2832" s="2">
        <f t="shared" si="88"/>
        <v>45414</v>
      </c>
      <c r="E2832">
        <f t="shared" si="89"/>
        <v>64.031621408462456</v>
      </c>
    </row>
    <row r="2833" spans="1:5">
      <c r="A2833" s="5">
        <v>45414.958333333336</v>
      </c>
      <c r="B2833">
        <v>16.505500793456999</v>
      </c>
      <c r="C2833">
        <v>15.6000003814697</v>
      </c>
      <c r="D2833" s="2">
        <f t="shared" si="88"/>
        <v>45414</v>
      </c>
      <c r="E2833">
        <f t="shared" si="89"/>
        <v>64.031621408462456</v>
      </c>
    </row>
    <row r="2834" spans="1:5">
      <c r="A2834" s="5">
        <v>45415</v>
      </c>
      <c r="B2834">
        <v>16.026340484619102</v>
      </c>
      <c r="C2834">
        <v>16.100000381469702</v>
      </c>
      <c r="D2834" s="2">
        <f t="shared" si="88"/>
        <v>45415</v>
      </c>
      <c r="E2834">
        <f t="shared" si="89"/>
        <v>63.116201281547475</v>
      </c>
    </row>
    <row r="2835" spans="1:5">
      <c r="A2835" s="5">
        <v>45415.041666666664</v>
      </c>
      <c r="B2835">
        <v>15.648768424987701</v>
      </c>
      <c r="C2835">
        <v>15</v>
      </c>
      <c r="D2835" s="2">
        <f t="shared" si="88"/>
        <v>45415</v>
      </c>
      <c r="E2835">
        <f t="shared" si="89"/>
        <v>63.116201281547475</v>
      </c>
    </row>
    <row r="2836" spans="1:5">
      <c r="A2836" s="5">
        <v>45415.083333333336</v>
      </c>
      <c r="B2836">
        <v>15.3547344207763</v>
      </c>
      <c r="C2836">
        <v>14.399999618530201</v>
      </c>
      <c r="D2836" s="2">
        <f t="shared" si="88"/>
        <v>45415</v>
      </c>
      <c r="E2836">
        <f t="shared" si="89"/>
        <v>63.116201281547475</v>
      </c>
    </row>
    <row r="2837" spans="1:5">
      <c r="A2837" s="5">
        <v>45415.125</v>
      </c>
      <c r="B2837">
        <v>15.1772136688232</v>
      </c>
      <c r="C2837">
        <v>12.800000190734799</v>
      </c>
      <c r="D2837" s="2">
        <f t="shared" si="88"/>
        <v>45415</v>
      </c>
      <c r="E2837">
        <f t="shared" si="89"/>
        <v>63.116201281547475</v>
      </c>
    </row>
    <row r="2838" spans="1:5">
      <c r="A2838" s="5">
        <v>45415.166666666664</v>
      </c>
      <c r="B2838">
        <v>15.103551864624</v>
      </c>
      <c r="C2838">
        <v>12.199999809265099</v>
      </c>
      <c r="D2838" s="2">
        <f t="shared" si="88"/>
        <v>45415</v>
      </c>
      <c r="E2838">
        <f t="shared" si="89"/>
        <v>63.116201281547475</v>
      </c>
    </row>
    <row r="2839" spans="1:5">
      <c r="A2839" s="5">
        <v>45415.208333333336</v>
      </c>
      <c r="B2839">
        <v>15.155698776245099</v>
      </c>
      <c r="C2839">
        <v>11.699999809265099</v>
      </c>
      <c r="D2839" s="2">
        <f t="shared" si="88"/>
        <v>45415</v>
      </c>
      <c r="E2839">
        <f t="shared" si="89"/>
        <v>63.116201281547475</v>
      </c>
    </row>
    <row r="2840" spans="1:5">
      <c r="A2840" s="5">
        <v>45415.25</v>
      </c>
      <c r="B2840">
        <v>15.344722747802701</v>
      </c>
      <c r="C2840">
        <v>13.899999618530201</v>
      </c>
      <c r="D2840" s="2">
        <f t="shared" si="88"/>
        <v>45415</v>
      </c>
      <c r="E2840">
        <f t="shared" si="89"/>
        <v>63.116201281547475</v>
      </c>
    </row>
    <row r="2841" spans="1:5">
      <c r="A2841" s="5">
        <v>45415.291666666664</v>
      </c>
      <c r="B2841">
        <v>15.663499832153301</v>
      </c>
      <c r="C2841">
        <v>17.2000007629394</v>
      </c>
      <c r="D2841" s="2">
        <f t="shared" si="88"/>
        <v>45415</v>
      </c>
      <c r="E2841">
        <f t="shared" si="89"/>
        <v>63.116201281547475</v>
      </c>
    </row>
    <row r="2842" spans="1:5">
      <c r="A2842" s="5">
        <v>45415.333333333336</v>
      </c>
      <c r="B2842">
        <v>16.095491409301701</v>
      </c>
      <c r="C2842">
        <v>20</v>
      </c>
      <c r="D2842" s="2">
        <f t="shared" si="88"/>
        <v>45415</v>
      </c>
      <c r="E2842">
        <f t="shared" si="89"/>
        <v>63.116201281547475</v>
      </c>
    </row>
    <row r="2843" spans="1:5">
      <c r="A2843" s="5">
        <v>45415.375</v>
      </c>
      <c r="B2843">
        <v>16.7391548156738</v>
      </c>
      <c r="C2843">
        <v>21.7000007629394</v>
      </c>
      <c r="D2843" s="2">
        <f t="shared" si="88"/>
        <v>45415</v>
      </c>
      <c r="E2843">
        <f t="shared" si="89"/>
        <v>63.116201281547475</v>
      </c>
    </row>
    <row r="2844" spans="1:5">
      <c r="A2844" s="5">
        <v>45415.416666666664</v>
      </c>
      <c r="B2844">
        <v>17.7523288726806</v>
      </c>
      <c r="C2844">
        <v>23.899999618530199</v>
      </c>
      <c r="D2844" s="2">
        <f t="shared" si="88"/>
        <v>45415</v>
      </c>
      <c r="E2844">
        <f t="shared" si="89"/>
        <v>63.116201281547475</v>
      </c>
    </row>
    <row r="2845" spans="1:5">
      <c r="A2845" s="5">
        <v>45415.458333333336</v>
      </c>
      <c r="B2845">
        <v>18.709255218505799</v>
      </c>
      <c r="C2845">
        <v>24.399999618530199</v>
      </c>
      <c r="D2845" s="2">
        <f t="shared" si="88"/>
        <v>45415</v>
      </c>
      <c r="E2845">
        <f t="shared" si="89"/>
        <v>63.116201281547475</v>
      </c>
    </row>
    <row r="2846" spans="1:5">
      <c r="A2846" s="5">
        <v>45415.5</v>
      </c>
      <c r="B2846">
        <v>19.319757461547798</v>
      </c>
      <c r="C2846">
        <v>26.100000381469702</v>
      </c>
      <c r="D2846" s="2">
        <f t="shared" si="88"/>
        <v>45415</v>
      </c>
      <c r="E2846">
        <f t="shared" si="89"/>
        <v>63.116201281547475</v>
      </c>
    </row>
    <row r="2847" spans="1:5">
      <c r="A2847" s="5">
        <v>45415.541666666664</v>
      </c>
      <c r="B2847">
        <v>19.803159713745099</v>
      </c>
      <c r="C2847">
        <v>25</v>
      </c>
      <c r="D2847" s="2">
        <f t="shared" si="88"/>
        <v>45415</v>
      </c>
      <c r="E2847">
        <f t="shared" si="89"/>
        <v>63.116201281547475</v>
      </c>
    </row>
    <row r="2848" spans="1:5">
      <c r="A2848" s="5">
        <v>45415.583333333336</v>
      </c>
      <c r="B2848">
        <v>20.132543563842699</v>
      </c>
      <c r="C2848">
        <v>25.600000381469702</v>
      </c>
      <c r="D2848" s="2">
        <f t="shared" si="88"/>
        <v>45415</v>
      </c>
      <c r="E2848">
        <f t="shared" si="89"/>
        <v>63.116201281547475</v>
      </c>
    </row>
    <row r="2849" spans="1:5">
      <c r="A2849" s="5">
        <v>45415.625</v>
      </c>
      <c r="B2849">
        <v>20.28147315979</v>
      </c>
      <c r="C2849">
        <v>25</v>
      </c>
      <c r="D2849" s="2">
        <f t="shared" si="88"/>
        <v>45415</v>
      </c>
      <c r="E2849">
        <f t="shared" si="89"/>
        <v>63.116201281547475</v>
      </c>
    </row>
    <row r="2850" spans="1:5">
      <c r="A2850" s="5">
        <v>45415.666666666664</v>
      </c>
      <c r="B2850">
        <v>20.2241497039794</v>
      </c>
      <c r="C2850">
        <v>24.399999618530199</v>
      </c>
      <c r="D2850" s="2">
        <f t="shared" si="88"/>
        <v>45415</v>
      </c>
      <c r="E2850">
        <f t="shared" si="89"/>
        <v>63.116201281547475</v>
      </c>
    </row>
    <row r="2851" spans="1:5">
      <c r="A2851" s="5">
        <v>45415.708333333336</v>
      </c>
      <c r="B2851">
        <v>19.951866149902301</v>
      </c>
      <c r="C2851">
        <v>22.799999237060501</v>
      </c>
      <c r="D2851" s="2">
        <f t="shared" si="88"/>
        <v>45415</v>
      </c>
      <c r="E2851">
        <f t="shared" si="89"/>
        <v>63.116201281547475</v>
      </c>
    </row>
    <row r="2852" spans="1:5">
      <c r="A2852" s="5">
        <v>45415.75</v>
      </c>
      <c r="B2852">
        <v>19.444644927978501</v>
      </c>
      <c r="C2852">
        <v>21.7000007629394</v>
      </c>
      <c r="D2852" s="2">
        <f t="shared" si="88"/>
        <v>45415</v>
      </c>
      <c r="E2852">
        <f t="shared" si="89"/>
        <v>63.116201281547475</v>
      </c>
    </row>
    <row r="2853" spans="1:5">
      <c r="A2853" s="5">
        <v>45415.791666666664</v>
      </c>
      <c r="B2853">
        <v>18.296237945556602</v>
      </c>
      <c r="C2853">
        <v>18.899999618530199</v>
      </c>
      <c r="D2853" s="2">
        <f t="shared" si="88"/>
        <v>45415</v>
      </c>
      <c r="E2853">
        <f t="shared" si="89"/>
        <v>63.116201281547475</v>
      </c>
    </row>
    <row r="2854" spans="1:5">
      <c r="A2854" s="5">
        <v>45415.833333333336</v>
      </c>
      <c r="B2854">
        <v>17.2714443206787</v>
      </c>
      <c r="C2854">
        <v>17.799999237060501</v>
      </c>
      <c r="D2854" s="2">
        <f t="shared" si="88"/>
        <v>45415</v>
      </c>
      <c r="E2854">
        <f t="shared" si="89"/>
        <v>63.116201281547475</v>
      </c>
    </row>
    <row r="2855" spans="1:5">
      <c r="A2855" s="5">
        <v>45415.875</v>
      </c>
      <c r="B2855">
        <v>16.493293762206999</v>
      </c>
      <c r="C2855">
        <v>17.2000007629394</v>
      </c>
      <c r="D2855" s="2">
        <f t="shared" si="88"/>
        <v>45415</v>
      </c>
      <c r="E2855">
        <f t="shared" si="89"/>
        <v>63.116201281547475</v>
      </c>
    </row>
    <row r="2856" spans="1:5">
      <c r="A2856" s="5">
        <v>45415.916666666664</v>
      </c>
      <c r="B2856">
        <v>15.793254852294901</v>
      </c>
      <c r="C2856">
        <v>16.7000007629394</v>
      </c>
      <c r="D2856" s="2">
        <f t="shared" si="88"/>
        <v>45415</v>
      </c>
      <c r="E2856">
        <f t="shared" si="89"/>
        <v>63.116201281547475</v>
      </c>
    </row>
    <row r="2857" spans="1:5">
      <c r="A2857" s="5">
        <v>45415.958333333336</v>
      </c>
      <c r="B2857">
        <v>15.10009765625</v>
      </c>
      <c r="C2857">
        <v>16.7000007629394</v>
      </c>
      <c r="D2857" s="2">
        <f t="shared" si="88"/>
        <v>45415</v>
      </c>
      <c r="E2857">
        <f t="shared" si="89"/>
        <v>63.116201281547475</v>
      </c>
    </row>
    <row r="2858" spans="1:5">
      <c r="A2858" s="5">
        <v>45416</v>
      </c>
      <c r="B2858">
        <v>14.459861755371</v>
      </c>
      <c r="C2858">
        <v>15.6000003814697</v>
      </c>
      <c r="D2858" s="2">
        <f t="shared" si="88"/>
        <v>45416</v>
      </c>
      <c r="E2858">
        <f t="shared" si="89"/>
        <v>62.102342152595469</v>
      </c>
    </row>
    <row r="2859" spans="1:5">
      <c r="A2859" s="5">
        <v>45416.041666666664</v>
      </c>
      <c r="B2859">
        <v>14.050020217895501</v>
      </c>
      <c r="C2859">
        <v>16.100000381469702</v>
      </c>
      <c r="D2859" s="2">
        <f t="shared" si="88"/>
        <v>45416</v>
      </c>
      <c r="E2859">
        <f t="shared" si="89"/>
        <v>62.102342152595469</v>
      </c>
    </row>
    <row r="2860" spans="1:5">
      <c r="A2860" s="5">
        <v>45416.083333333336</v>
      </c>
      <c r="B2860">
        <v>13.6908664703369</v>
      </c>
      <c r="C2860">
        <v>17.2000007629394</v>
      </c>
      <c r="D2860" s="2">
        <f t="shared" si="88"/>
        <v>45416</v>
      </c>
      <c r="E2860">
        <f t="shared" si="89"/>
        <v>62.102342152595469</v>
      </c>
    </row>
    <row r="2861" spans="1:5">
      <c r="A2861" s="5">
        <v>45416.125</v>
      </c>
      <c r="B2861">
        <v>13.398143768310501</v>
      </c>
      <c r="C2861">
        <v>16.100000381469702</v>
      </c>
      <c r="D2861" s="2">
        <f t="shared" si="88"/>
        <v>45416</v>
      </c>
      <c r="E2861">
        <f t="shared" si="89"/>
        <v>62.102342152595469</v>
      </c>
    </row>
    <row r="2862" spans="1:5">
      <c r="A2862" s="5">
        <v>45416.166666666664</v>
      </c>
      <c r="B2862">
        <v>13.211677551269499</v>
      </c>
      <c r="C2862">
        <v>15</v>
      </c>
      <c r="D2862" s="2">
        <f t="shared" si="88"/>
        <v>45416</v>
      </c>
      <c r="E2862">
        <f t="shared" si="89"/>
        <v>62.102342152595469</v>
      </c>
    </row>
    <row r="2863" spans="1:5">
      <c r="A2863" s="5">
        <v>45416.208333333336</v>
      </c>
      <c r="B2863">
        <v>13.130565643310501</v>
      </c>
      <c r="C2863">
        <v>13.899999618530201</v>
      </c>
      <c r="D2863" s="2">
        <f t="shared" si="88"/>
        <v>45416</v>
      </c>
      <c r="E2863">
        <f t="shared" si="89"/>
        <v>62.102342152595469</v>
      </c>
    </row>
    <row r="2864" spans="1:5">
      <c r="A2864" s="5">
        <v>45416.25</v>
      </c>
      <c r="B2864">
        <v>13.3055019378662</v>
      </c>
      <c r="C2864">
        <v>12.800000190734799</v>
      </c>
      <c r="D2864" s="2">
        <f t="shared" si="88"/>
        <v>45416</v>
      </c>
      <c r="E2864">
        <f t="shared" si="89"/>
        <v>62.102342152595469</v>
      </c>
    </row>
    <row r="2865" spans="1:5">
      <c r="A2865" s="5">
        <v>45416.291666666664</v>
      </c>
      <c r="B2865">
        <v>13.846199035644499</v>
      </c>
      <c r="C2865">
        <v>12.800000190734799</v>
      </c>
      <c r="D2865" s="2">
        <f t="shared" si="88"/>
        <v>45416</v>
      </c>
      <c r="E2865">
        <f t="shared" si="89"/>
        <v>62.102342152595469</v>
      </c>
    </row>
    <row r="2866" spans="1:5">
      <c r="A2866" s="5">
        <v>45416.333333333336</v>
      </c>
      <c r="B2866">
        <v>14.599458694458001</v>
      </c>
      <c r="C2866">
        <v>13.300000190734799</v>
      </c>
      <c r="D2866" s="2">
        <f t="shared" si="88"/>
        <v>45416</v>
      </c>
      <c r="E2866">
        <f t="shared" si="89"/>
        <v>62.102342152595469</v>
      </c>
    </row>
    <row r="2867" spans="1:5">
      <c r="A2867" s="5">
        <v>45416.375</v>
      </c>
      <c r="B2867">
        <v>15.725842475891101</v>
      </c>
      <c r="C2867">
        <v>13.899999618530201</v>
      </c>
      <c r="D2867" s="2">
        <f t="shared" si="88"/>
        <v>45416</v>
      </c>
      <c r="E2867">
        <f t="shared" si="89"/>
        <v>62.102342152595469</v>
      </c>
    </row>
    <row r="2868" spans="1:5">
      <c r="A2868" s="5">
        <v>45416.416666666664</v>
      </c>
      <c r="B2868">
        <v>17.350261688232401</v>
      </c>
      <c r="C2868">
        <v>13.300000190734799</v>
      </c>
      <c r="D2868" s="2">
        <f t="shared" si="88"/>
        <v>45416</v>
      </c>
      <c r="E2868">
        <f t="shared" si="89"/>
        <v>62.102342152595469</v>
      </c>
    </row>
    <row r="2869" spans="1:5">
      <c r="A2869" s="5">
        <v>45416.458333333336</v>
      </c>
      <c r="B2869">
        <v>18.434764862060501</v>
      </c>
      <c r="C2869">
        <v>13.899999618530201</v>
      </c>
      <c r="D2869" s="2">
        <f t="shared" si="88"/>
        <v>45416</v>
      </c>
      <c r="E2869">
        <f t="shared" si="89"/>
        <v>62.102342152595469</v>
      </c>
    </row>
    <row r="2870" spans="1:5">
      <c r="A2870" s="5">
        <v>45416.5</v>
      </c>
      <c r="B2870">
        <v>19.478204727172798</v>
      </c>
      <c r="C2870">
        <v>12.800000190734799</v>
      </c>
      <c r="D2870" s="2">
        <f t="shared" si="88"/>
        <v>45416</v>
      </c>
      <c r="E2870">
        <f t="shared" si="89"/>
        <v>62.102342152595469</v>
      </c>
    </row>
    <row r="2871" spans="1:5">
      <c r="A2871" s="5">
        <v>45416.541666666664</v>
      </c>
      <c r="B2871">
        <v>20.350976943969702</v>
      </c>
      <c r="C2871">
        <v>12.199999809265099</v>
      </c>
      <c r="D2871" s="2">
        <f t="shared" si="88"/>
        <v>45416</v>
      </c>
      <c r="E2871">
        <f t="shared" si="89"/>
        <v>62.102342152595469</v>
      </c>
    </row>
    <row r="2872" spans="1:5">
      <c r="A2872" s="5">
        <v>45416.583333333336</v>
      </c>
      <c r="B2872">
        <v>20.920427322387599</v>
      </c>
      <c r="C2872">
        <v>12.800000190734799</v>
      </c>
      <c r="D2872" s="2">
        <f t="shared" si="88"/>
        <v>45416</v>
      </c>
      <c r="E2872">
        <f t="shared" si="89"/>
        <v>62.102342152595469</v>
      </c>
    </row>
    <row r="2873" spans="1:5">
      <c r="A2873" s="5">
        <v>45416.625</v>
      </c>
      <c r="B2873">
        <v>21.1284675598144</v>
      </c>
      <c r="C2873">
        <v>12.199999809265099</v>
      </c>
      <c r="D2873" s="2">
        <f t="shared" si="88"/>
        <v>45416</v>
      </c>
      <c r="E2873">
        <f t="shared" si="89"/>
        <v>62.102342152595469</v>
      </c>
    </row>
    <row r="2874" spans="1:5">
      <c r="A2874" s="5">
        <v>45416.666666666664</v>
      </c>
      <c r="B2874">
        <v>20.932542800903299</v>
      </c>
      <c r="C2874">
        <v>11.699999809265099</v>
      </c>
      <c r="D2874" s="2">
        <f t="shared" si="88"/>
        <v>45416</v>
      </c>
      <c r="E2874">
        <f t="shared" si="89"/>
        <v>62.102342152595469</v>
      </c>
    </row>
    <row r="2875" spans="1:5">
      <c r="A2875" s="5">
        <v>45416.708333333336</v>
      </c>
      <c r="B2875">
        <v>20.434873580932599</v>
      </c>
      <c r="C2875">
        <v>11.699999809265099</v>
      </c>
      <c r="D2875" s="2">
        <f t="shared" si="88"/>
        <v>45416</v>
      </c>
      <c r="E2875">
        <f t="shared" si="89"/>
        <v>62.102342152595469</v>
      </c>
    </row>
    <row r="2876" spans="1:5">
      <c r="A2876" s="5">
        <v>45416.75</v>
      </c>
      <c r="B2876">
        <v>19.7168674468994</v>
      </c>
      <c r="C2876">
        <v>12.199999809265099</v>
      </c>
      <c r="D2876" s="2">
        <f t="shared" si="88"/>
        <v>45416</v>
      </c>
      <c r="E2876">
        <f t="shared" si="89"/>
        <v>62.102342152595469</v>
      </c>
    </row>
    <row r="2877" spans="1:5">
      <c r="A2877" s="5">
        <v>45416.791666666664</v>
      </c>
      <c r="B2877">
        <v>18.4114990234375</v>
      </c>
      <c r="C2877">
        <v>11.699999809265099</v>
      </c>
      <c r="D2877" s="2">
        <f t="shared" si="88"/>
        <v>45416</v>
      </c>
      <c r="E2877">
        <f t="shared" si="89"/>
        <v>62.102342152595469</v>
      </c>
    </row>
    <row r="2878" spans="1:5">
      <c r="A2878" s="5">
        <v>45416.833333333336</v>
      </c>
      <c r="B2878">
        <v>17.274091720581001</v>
      </c>
      <c r="C2878">
        <v>10.6000003814697</v>
      </c>
      <c r="D2878" s="2">
        <f t="shared" si="88"/>
        <v>45416</v>
      </c>
      <c r="E2878">
        <f t="shared" si="89"/>
        <v>62.102342152595469</v>
      </c>
    </row>
    <row r="2879" spans="1:5">
      <c r="A2879" s="5">
        <v>45416.875</v>
      </c>
      <c r="B2879">
        <v>16.522222518920898</v>
      </c>
      <c r="C2879">
        <v>10</v>
      </c>
      <c r="D2879" s="2">
        <f t="shared" si="88"/>
        <v>45416</v>
      </c>
      <c r="E2879">
        <f t="shared" si="89"/>
        <v>62.102342152595469</v>
      </c>
    </row>
    <row r="2880" spans="1:5">
      <c r="A2880" s="5">
        <v>45416.916666666664</v>
      </c>
      <c r="B2880">
        <v>15.822467803955</v>
      </c>
      <c r="C2880">
        <v>10.6000003814697</v>
      </c>
      <c r="D2880" s="2">
        <f t="shared" si="88"/>
        <v>45416</v>
      </c>
      <c r="E2880">
        <f t="shared" si="89"/>
        <v>62.102342152595469</v>
      </c>
    </row>
    <row r="2881" spans="1:5">
      <c r="A2881" s="5">
        <v>45416.958333333336</v>
      </c>
      <c r="B2881">
        <v>15.1687564849853</v>
      </c>
      <c r="C2881">
        <v>9.3999996185302699</v>
      </c>
      <c r="D2881" s="2">
        <f t="shared" si="88"/>
        <v>45416</v>
      </c>
      <c r="E2881">
        <f t="shared" si="89"/>
        <v>62.102342152595469</v>
      </c>
    </row>
    <row r="2882" spans="1:5">
      <c r="A2882" s="5">
        <v>45417</v>
      </c>
      <c r="B2882">
        <v>14.7596778869628</v>
      </c>
      <c r="C2882">
        <v>9.3999996185302699</v>
      </c>
      <c r="D2882" s="2">
        <f t="shared" si="88"/>
        <v>45417</v>
      </c>
      <c r="E2882">
        <f t="shared" si="89"/>
        <v>61.991794371604847</v>
      </c>
    </row>
    <row r="2883" spans="1:5">
      <c r="A2883" s="5">
        <v>45417.041666666664</v>
      </c>
      <c r="B2883">
        <v>14.427043914794901</v>
      </c>
      <c r="C2883">
        <v>8.8999996185302699</v>
      </c>
      <c r="D2883" s="2">
        <f t="shared" ref="D2883:D2946" si="90">DATE(YEAR(A2883), MONTH(A2883), DAY(A2883))</f>
        <v>45417</v>
      </c>
      <c r="E2883">
        <f t="shared" ref="E2883:E2946" si="91">AVERAGEIF(D:D, D2883, B:B)*1.8+32</f>
        <v>61.991794371604847</v>
      </c>
    </row>
    <row r="2884" spans="1:5">
      <c r="A2884" s="5">
        <v>45417.083333333336</v>
      </c>
      <c r="B2884">
        <v>14.1561641693115</v>
      </c>
      <c r="C2884">
        <v>8.8999996185302699</v>
      </c>
      <c r="D2884" s="2">
        <f t="shared" si="90"/>
        <v>45417</v>
      </c>
      <c r="E2884">
        <f t="shared" si="91"/>
        <v>61.991794371604847</v>
      </c>
    </row>
    <row r="2885" spans="1:5">
      <c r="A2885" s="5">
        <v>45417.125</v>
      </c>
      <c r="B2885">
        <v>13.949515342712401</v>
      </c>
      <c r="C2885">
        <v>8.3000001907348597</v>
      </c>
      <c r="D2885" s="2">
        <f t="shared" si="90"/>
        <v>45417</v>
      </c>
      <c r="E2885">
        <f t="shared" si="91"/>
        <v>61.991794371604847</v>
      </c>
    </row>
    <row r="2886" spans="1:5">
      <c r="A2886" s="5">
        <v>45417.166666666664</v>
      </c>
      <c r="B2886">
        <v>13.8103256225585</v>
      </c>
      <c r="C2886">
        <v>8.3000001907348597</v>
      </c>
      <c r="D2886" s="2">
        <f t="shared" si="90"/>
        <v>45417</v>
      </c>
      <c r="E2886">
        <f t="shared" si="91"/>
        <v>61.991794371604847</v>
      </c>
    </row>
    <row r="2887" spans="1:5">
      <c r="A2887" s="5">
        <v>45417.208333333336</v>
      </c>
      <c r="B2887">
        <v>13.8011255264282</v>
      </c>
      <c r="C2887">
        <v>8.3000001907348597</v>
      </c>
      <c r="D2887" s="2">
        <f t="shared" si="90"/>
        <v>45417</v>
      </c>
      <c r="E2887">
        <f t="shared" si="91"/>
        <v>61.991794371604847</v>
      </c>
    </row>
    <row r="2888" spans="1:5">
      <c r="A2888" s="5">
        <v>45417.25</v>
      </c>
      <c r="B2888">
        <v>14.1311702728271</v>
      </c>
      <c r="C2888">
        <v>9.3999996185302699</v>
      </c>
      <c r="D2888" s="2">
        <f t="shared" si="90"/>
        <v>45417</v>
      </c>
      <c r="E2888">
        <f t="shared" si="91"/>
        <v>61.991794371604847</v>
      </c>
    </row>
    <row r="2889" spans="1:5">
      <c r="A2889" s="5">
        <v>45417.291666666664</v>
      </c>
      <c r="B2889">
        <v>14.7103071212768</v>
      </c>
      <c r="C2889">
        <v>10.6000003814697</v>
      </c>
      <c r="D2889" s="2">
        <f t="shared" si="90"/>
        <v>45417</v>
      </c>
      <c r="E2889">
        <f t="shared" si="91"/>
        <v>61.991794371604847</v>
      </c>
    </row>
    <row r="2890" spans="1:5">
      <c r="A2890" s="5">
        <v>45417.333333333336</v>
      </c>
      <c r="B2890">
        <v>15.348711013793899</v>
      </c>
      <c r="C2890">
        <v>12.199999809265099</v>
      </c>
      <c r="D2890" s="2">
        <f t="shared" si="90"/>
        <v>45417</v>
      </c>
      <c r="E2890">
        <f t="shared" si="91"/>
        <v>61.991794371604847</v>
      </c>
    </row>
    <row r="2891" spans="1:5">
      <c r="A2891" s="5">
        <v>45417.375</v>
      </c>
      <c r="B2891">
        <v>16.240554809570298</v>
      </c>
      <c r="C2891">
        <v>13.300000190734799</v>
      </c>
      <c r="D2891" s="2">
        <f t="shared" si="90"/>
        <v>45417</v>
      </c>
      <c r="E2891">
        <f t="shared" si="91"/>
        <v>61.991794371604847</v>
      </c>
    </row>
    <row r="2892" spans="1:5">
      <c r="A2892" s="5">
        <v>45417.416666666664</v>
      </c>
      <c r="B2892">
        <v>17.6210212707519</v>
      </c>
      <c r="C2892">
        <v>15.6000003814697</v>
      </c>
      <c r="D2892" s="2">
        <f t="shared" si="90"/>
        <v>45417</v>
      </c>
      <c r="E2892">
        <f t="shared" si="91"/>
        <v>61.991794371604847</v>
      </c>
    </row>
    <row r="2893" spans="1:5">
      <c r="A2893" s="5">
        <v>45417.458333333336</v>
      </c>
      <c r="B2893">
        <v>18.6201171875</v>
      </c>
      <c r="C2893">
        <v>17.2000007629394</v>
      </c>
      <c r="D2893" s="2">
        <f t="shared" si="90"/>
        <v>45417</v>
      </c>
      <c r="E2893">
        <f t="shared" si="91"/>
        <v>61.991794371604847</v>
      </c>
    </row>
    <row r="2894" spans="1:5">
      <c r="A2894" s="5">
        <v>45417.5</v>
      </c>
      <c r="B2894">
        <v>19.375410079956001</v>
      </c>
      <c r="C2894">
        <v>17.799999237060501</v>
      </c>
      <c r="D2894" s="2">
        <f t="shared" si="90"/>
        <v>45417</v>
      </c>
      <c r="E2894">
        <f t="shared" si="91"/>
        <v>61.991794371604847</v>
      </c>
    </row>
    <row r="2895" spans="1:5">
      <c r="A2895" s="5">
        <v>45417.541666666664</v>
      </c>
      <c r="B2895">
        <v>19.938379287719702</v>
      </c>
      <c r="C2895">
        <v>17.799999237060501</v>
      </c>
      <c r="D2895" s="2">
        <f t="shared" si="90"/>
        <v>45417</v>
      </c>
      <c r="E2895">
        <f t="shared" si="91"/>
        <v>61.991794371604847</v>
      </c>
    </row>
    <row r="2896" spans="1:5">
      <c r="A2896" s="5">
        <v>45417.583333333336</v>
      </c>
      <c r="B2896">
        <v>20.2626647949218</v>
      </c>
      <c r="C2896">
        <v>17.799999237060501</v>
      </c>
      <c r="D2896" s="2">
        <f t="shared" si="90"/>
        <v>45417</v>
      </c>
      <c r="E2896">
        <f t="shared" si="91"/>
        <v>61.991794371604847</v>
      </c>
    </row>
    <row r="2897" spans="1:5">
      <c r="A2897" s="5">
        <v>45417.625</v>
      </c>
      <c r="B2897">
        <v>20.350030899047798</v>
      </c>
      <c r="C2897">
        <v>19.399999618530199</v>
      </c>
      <c r="D2897" s="2">
        <f t="shared" si="90"/>
        <v>45417</v>
      </c>
      <c r="E2897">
        <f t="shared" si="91"/>
        <v>61.991794371604847</v>
      </c>
    </row>
    <row r="2898" spans="1:5">
      <c r="A2898" s="5">
        <v>45417.666666666664</v>
      </c>
      <c r="B2898">
        <v>20.168828964233398</v>
      </c>
      <c r="C2898">
        <v>18.899999618530199</v>
      </c>
      <c r="D2898" s="2">
        <f t="shared" si="90"/>
        <v>45417</v>
      </c>
      <c r="E2898">
        <f t="shared" si="91"/>
        <v>61.991794371604847</v>
      </c>
    </row>
    <row r="2899" spans="1:5">
      <c r="A2899" s="5">
        <v>45417.708333333336</v>
      </c>
      <c r="B2899">
        <v>19.729692459106399</v>
      </c>
      <c r="C2899">
        <v>19.399999618530199</v>
      </c>
      <c r="D2899" s="2">
        <f t="shared" si="90"/>
        <v>45417</v>
      </c>
      <c r="E2899">
        <f t="shared" si="91"/>
        <v>61.991794371604847</v>
      </c>
    </row>
    <row r="2900" spans="1:5">
      <c r="A2900" s="5">
        <v>45417.75</v>
      </c>
      <c r="B2900">
        <v>19.043102264404201</v>
      </c>
      <c r="C2900">
        <v>19.399999618530199</v>
      </c>
      <c r="D2900" s="2">
        <f t="shared" si="90"/>
        <v>45417</v>
      </c>
      <c r="E2900">
        <f t="shared" si="91"/>
        <v>61.991794371604847</v>
      </c>
    </row>
    <row r="2901" spans="1:5">
      <c r="A2901" s="5">
        <v>45417.791666666664</v>
      </c>
      <c r="B2901">
        <v>17.669092178344702</v>
      </c>
      <c r="C2901">
        <v>18.299999237060501</v>
      </c>
      <c r="D2901" s="2">
        <f t="shared" si="90"/>
        <v>45417</v>
      </c>
      <c r="E2901">
        <f t="shared" si="91"/>
        <v>61.991794371604847</v>
      </c>
    </row>
    <row r="2902" spans="1:5">
      <c r="A2902" s="5">
        <v>45417.833333333336</v>
      </c>
      <c r="B2902">
        <v>16.594507217407202</v>
      </c>
      <c r="C2902">
        <v>16.7000007629394</v>
      </c>
      <c r="D2902" s="2">
        <f t="shared" si="90"/>
        <v>45417</v>
      </c>
      <c r="E2902">
        <f t="shared" si="91"/>
        <v>61.991794371604847</v>
      </c>
    </row>
    <row r="2903" spans="1:5">
      <c r="A2903" s="5">
        <v>45417.875</v>
      </c>
      <c r="B2903">
        <v>15.782829284667899</v>
      </c>
      <c r="C2903">
        <v>16.7000007629394</v>
      </c>
      <c r="D2903" s="2">
        <f t="shared" si="90"/>
        <v>45417</v>
      </c>
      <c r="E2903">
        <f t="shared" si="91"/>
        <v>61.991794371604847</v>
      </c>
    </row>
    <row r="2904" spans="1:5">
      <c r="A2904" s="5">
        <v>45417.916666666664</v>
      </c>
      <c r="B2904">
        <v>15.047077178955</v>
      </c>
      <c r="C2904">
        <v>16.7000007629394</v>
      </c>
      <c r="D2904" s="2">
        <f t="shared" si="90"/>
        <v>45417</v>
      </c>
      <c r="E2904">
        <f t="shared" si="91"/>
        <v>61.991794371604847</v>
      </c>
    </row>
    <row r="2905" spans="1:5">
      <c r="A2905" s="5">
        <v>45417.958333333336</v>
      </c>
      <c r="B2905">
        <v>14.353242874145501</v>
      </c>
      <c r="C2905">
        <v>14.399999618530201</v>
      </c>
      <c r="D2905" s="2">
        <f t="shared" si="90"/>
        <v>45417</v>
      </c>
      <c r="E2905">
        <f t="shared" si="91"/>
        <v>61.991794371604847</v>
      </c>
    </row>
    <row r="2906" spans="1:5">
      <c r="A2906" s="5">
        <v>45418</v>
      </c>
      <c r="B2906">
        <v>13.8255462646484</v>
      </c>
      <c r="C2906">
        <v>12.199999809265099</v>
      </c>
      <c r="D2906" s="2">
        <f t="shared" si="90"/>
        <v>45418</v>
      </c>
      <c r="E2906">
        <f t="shared" si="91"/>
        <v>61.225131130218422</v>
      </c>
    </row>
    <row r="2907" spans="1:5">
      <c r="A2907" s="5">
        <v>45418.041666666664</v>
      </c>
      <c r="B2907">
        <v>13.451177597045801</v>
      </c>
      <c r="C2907">
        <v>11.699999809265099</v>
      </c>
      <c r="D2907" s="2">
        <f t="shared" si="90"/>
        <v>45418</v>
      </c>
      <c r="E2907">
        <f t="shared" si="91"/>
        <v>61.225131130218422</v>
      </c>
    </row>
    <row r="2908" spans="1:5">
      <c r="A2908" s="5">
        <v>45418.083333333336</v>
      </c>
      <c r="B2908">
        <v>13.1301555633544</v>
      </c>
      <c r="C2908">
        <v>10.6000003814697</v>
      </c>
      <c r="D2908" s="2">
        <f t="shared" si="90"/>
        <v>45418</v>
      </c>
      <c r="E2908">
        <f t="shared" si="91"/>
        <v>61.225131130218422</v>
      </c>
    </row>
    <row r="2909" spans="1:5">
      <c r="A2909" s="5">
        <v>45418.125</v>
      </c>
      <c r="B2909">
        <v>12.8850975036621</v>
      </c>
      <c r="C2909">
        <v>10.6000003814697</v>
      </c>
      <c r="D2909" s="2">
        <f t="shared" si="90"/>
        <v>45418</v>
      </c>
      <c r="E2909">
        <f t="shared" si="91"/>
        <v>61.225131130218422</v>
      </c>
    </row>
    <row r="2910" spans="1:5">
      <c r="A2910" s="5">
        <v>45418.166666666664</v>
      </c>
      <c r="B2910">
        <v>12.743302345275801</v>
      </c>
      <c r="C2910">
        <v>10.6000003814697</v>
      </c>
      <c r="D2910" s="2">
        <f t="shared" si="90"/>
        <v>45418</v>
      </c>
      <c r="E2910">
        <f t="shared" si="91"/>
        <v>61.225131130218422</v>
      </c>
    </row>
    <row r="2911" spans="1:5">
      <c r="A2911" s="5">
        <v>45418.208333333336</v>
      </c>
      <c r="B2911">
        <v>12.7576837539672</v>
      </c>
      <c r="C2911">
        <v>10.6000003814697</v>
      </c>
      <c r="D2911" s="2">
        <f t="shared" si="90"/>
        <v>45418</v>
      </c>
      <c r="E2911">
        <f t="shared" si="91"/>
        <v>61.225131130218422</v>
      </c>
    </row>
    <row r="2912" spans="1:5">
      <c r="A2912" s="5">
        <v>45418.25</v>
      </c>
      <c r="B2912">
        <v>13.134992599487299</v>
      </c>
      <c r="C2912">
        <v>11.1000003814697</v>
      </c>
      <c r="D2912" s="2">
        <f t="shared" si="90"/>
        <v>45418</v>
      </c>
      <c r="E2912">
        <f t="shared" si="91"/>
        <v>61.225131130218422</v>
      </c>
    </row>
    <row r="2913" spans="1:5">
      <c r="A2913" s="5">
        <v>45418.291666666664</v>
      </c>
      <c r="B2913">
        <v>13.725842475891101</v>
      </c>
      <c r="C2913">
        <v>12.800000190734799</v>
      </c>
      <c r="D2913" s="2">
        <f t="shared" si="90"/>
        <v>45418</v>
      </c>
      <c r="E2913">
        <f t="shared" si="91"/>
        <v>61.225131130218422</v>
      </c>
    </row>
    <row r="2914" spans="1:5">
      <c r="A2914" s="5">
        <v>45418.333333333336</v>
      </c>
      <c r="B2914">
        <v>14.590151786804199</v>
      </c>
      <c r="C2914">
        <v>13.899999618530201</v>
      </c>
      <c r="D2914" s="2">
        <f t="shared" si="90"/>
        <v>45418</v>
      </c>
      <c r="E2914">
        <f t="shared" si="91"/>
        <v>61.225131130218422</v>
      </c>
    </row>
    <row r="2915" spans="1:5">
      <c r="A2915" s="5">
        <v>45418.375</v>
      </c>
      <c r="B2915">
        <v>16.045312881469702</v>
      </c>
      <c r="C2915">
        <v>15.6000003814697</v>
      </c>
      <c r="D2915" s="2">
        <f t="shared" si="90"/>
        <v>45418</v>
      </c>
      <c r="E2915">
        <f t="shared" si="91"/>
        <v>61.225131130218422</v>
      </c>
    </row>
    <row r="2916" spans="1:5">
      <c r="A2916" s="5">
        <v>45418.416666666664</v>
      </c>
      <c r="B2916">
        <v>17.314620971679599</v>
      </c>
      <c r="C2916">
        <v>16.7000007629394</v>
      </c>
      <c r="D2916" s="2">
        <f t="shared" si="90"/>
        <v>45418</v>
      </c>
      <c r="E2916">
        <f t="shared" si="91"/>
        <v>61.225131130218422</v>
      </c>
    </row>
    <row r="2917" spans="1:5">
      <c r="A2917" s="5">
        <v>45418.458333333336</v>
      </c>
      <c r="B2917">
        <v>18.3271160125732</v>
      </c>
      <c r="C2917">
        <v>17.799999237060501</v>
      </c>
      <c r="D2917" s="2">
        <f t="shared" si="90"/>
        <v>45418</v>
      </c>
      <c r="E2917">
        <f t="shared" si="91"/>
        <v>61.225131130218422</v>
      </c>
    </row>
    <row r="2918" spans="1:5">
      <c r="A2918" s="5">
        <v>45418.5</v>
      </c>
      <c r="B2918">
        <v>19.350141525268501</v>
      </c>
      <c r="C2918">
        <v>19.399999618530199</v>
      </c>
      <c r="D2918" s="2">
        <f t="shared" si="90"/>
        <v>45418</v>
      </c>
      <c r="E2918">
        <f t="shared" si="91"/>
        <v>61.225131130218422</v>
      </c>
    </row>
    <row r="2919" spans="1:5">
      <c r="A2919" s="5">
        <v>45418.541666666664</v>
      </c>
      <c r="B2919">
        <v>20.088109970092699</v>
      </c>
      <c r="C2919">
        <v>19.399999618530199</v>
      </c>
      <c r="D2919" s="2">
        <f t="shared" si="90"/>
        <v>45418</v>
      </c>
      <c r="E2919">
        <f t="shared" si="91"/>
        <v>61.225131130218422</v>
      </c>
    </row>
    <row r="2920" spans="1:5">
      <c r="A2920" s="5">
        <v>45418.583333333336</v>
      </c>
      <c r="B2920">
        <v>20.4768047332763</v>
      </c>
      <c r="C2920">
        <v>19.399999618530199</v>
      </c>
      <c r="D2920" s="2">
        <f t="shared" si="90"/>
        <v>45418</v>
      </c>
      <c r="E2920">
        <f t="shared" si="91"/>
        <v>61.225131130218422</v>
      </c>
    </row>
    <row r="2921" spans="1:5">
      <c r="A2921" s="5">
        <v>45418.625</v>
      </c>
      <c r="B2921">
        <v>20.517995834350501</v>
      </c>
      <c r="C2921">
        <v>20</v>
      </c>
      <c r="D2921" s="2">
        <f t="shared" si="90"/>
        <v>45418</v>
      </c>
      <c r="E2921">
        <f t="shared" si="91"/>
        <v>61.225131130218422</v>
      </c>
    </row>
    <row r="2922" spans="1:5">
      <c r="A2922" s="5">
        <v>45418.666666666664</v>
      </c>
      <c r="B2922">
        <v>20.201158523559499</v>
      </c>
      <c r="C2922">
        <v>18.299999237060501</v>
      </c>
      <c r="D2922" s="2">
        <f t="shared" si="90"/>
        <v>45418</v>
      </c>
      <c r="E2922">
        <f t="shared" si="91"/>
        <v>61.225131130218422</v>
      </c>
    </row>
    <row r="2923" spans="1:5">
      <c r="A2923" s="5">
        <v>45418.708333333336</v>
      </c>
      <c r="B2923">
        <v>19.586484909057599</v>
      </c>
      <c r="C2923">
        <v>16.7000007629394</v>
      </c>
      <c r="D2923" s="2">
        <f t="shared" si="90"/>
        <v>45418</v>
      </c>
      <c r="E2923">
        <f t="shared" si="91"/>
        <v>61.225131130218422</v>
      </c>
    </row>
    <row r="2924" spans="1:5">
      <c r="A2924" s="5">
        <v>45418.75</v>
      </c>
      <c r="B2924">
        <v>18.834699630737301</v>
      </c>
      <c r="C2924">
        <v>16.100000381469702</v>
      </c>
      <c r="D2924" s="2">
        <f t="shared" si="90"/>
        <v>45418</v>
      </c>
      <c r="E2924">
        <f t="shared" si="91"/>
        <v>61.225131130218422</v>
      </c>
    </row>
    <row r="2925" spans="1:5">
      <c r="A2925" s="5">
        <v>45418.791666666664</v>
      </c>
      <c r="B2925">
        <v>17.590013504028299</v>
      </c>
      <c r="C2925">
        <v>15</v>
      </c>
      <c r="D2925" s="2">
        <f t="shared" si="90"/>
        <v>45418</v>
      </c>
      <c r="E2925">
        <f t="shared" si="91"/>
        <v>61.225131130218422</v>
      </c>
    </row>
    <row r="2926" spans="1:5">
      <c r="A2926" s="5">
        <v>45418.833333333336</v>
      </c>
      <c r="B2926">
        <v>16.3257541656494</v>
      </c>
      <c r="C2926">
        <v>13.899999618530201</v>
      </c>
      <c r="D2926" s="2">
        <f t="shared" si="90"/>
        <v>45418</v>
      </c>
      <c r="E2926">
        <f t="shared" si="91"/>
        <v>61.225131130218422</v>
      </c>
    </row>
    <row r="2927" spans="1:5">
      <c r="A2927" s="5">
        <v>45418.875</v>
      </c>
      <c r="B2927">
        <v>15.542375564575099</v>
      </c>
      <c r="C2927">
        <v>13.899999618530201</v>
      </c>
      <c r="D2927" s="2">
        <f t="shared" si="90"/>
        <v>45418</v>
      </c>
      <c r="E2927">
        <f t="shared" si="91"/>
        <v>61.225131130218422</v>
      </c>
    </row>
    <row r="2928" spans="1:5">
      <c r="A2928" s="5">
        <v>45418.916666666664</v>
      </c>
      <c r="B2928">
        <v>14.8938884735107</v>
      </c>
      <c r="C2928">
        <v>13.300000190734799</v>
      </c>
      <c r="D2928" s="2">
        <f t="shared" si="90"/>
        <v>45418</v>
      </c>
      <c r="E2928">
        <f t="shared" si="91"/>
        <v>61.225131130218422</v>
      </c>
    </row>
    <row r="2929" spans="1:5">
      <c r="A2929" s="5">
        <v>45418.958333333336</v>
      </c>
      <c r="B2929">
        <v>14.329988479614199</v>
      </c>
      <c r="C2929">
        <v>11.699999809265099</v>
      </c>
      <c r="D2929" s="2">
        <f t="shared" si="90"/>
        <v>45418</v>
      </c>
      <c r="E2929">
        <f t="shared" si="91"/>
        <v>61.225131130218422</v>
      </c>
    </row>
    <row r="2930" spans="1:5">
      <c r="A2930" s="5">
        <v>45419</v>
      </c>
      <c r="B2930">
        <v>13.8839607238769</v>
      </c>
      <c r="C2930">
        <v>11.699999809265099</v>
      </c>
      <c r="D2930" s="2">
        <f t="shared" si="90"/>
        <v>45419</v>
      </c>
      <c r="E2930">
        <f t="shared" si="91"/>
        <v>62.21812388896933</v>
      </c>
    </row>
    <row r="2931" spans="1:5">
      <c r="A2931" s="5">
        <v>45419.041666666664</v>
      </c>
      <c r="B2931">
        <v>13.6383352279663</v>
      </c>
      <c r="C2931">
        <v>10.6000003814697</v>
      </c>
      <c r="D2931" s="2">
        <f t="shared" si="90"/>
        <v>45419</v>
      </c>
      <c r="E2931">
        <f t="shared" si="91"/>
        <v>62.21812388896933</v>
      </c>
    </row>
    <row r="2932" spans="1:5">
      <c r="A2932" s="5">
        <v>45419.083333333336</v>
      </c>
      <c r="B2932">
        <v>13.447495460510201</v>
      </c>
      <c r="C2932">
        <v>10</v>
      </c>
      <c r="D2932" s="2">
        <f t="shared" si="90"/>
        <v>45419</v>
      </c>
      <c r="E2932">
        <f t="shared" si="91"/>
        <v>62.21812388896933</v>
      </c>
    </row>
    <row r="2933" spans="1:5">
      <c r="A2933" s="5">
        <v>45419.125</v>
      </c>
      <c r="B2933">
        <v>13.336111068725501</v>
      </c>
      <c r="C2933">
        <v>10</v>
      </c>
      <c r="D2933" s="2">
        <f t="shared" si="90"/>
        <v>45419</v>
      </c>
      <c r="E2933">
        <f t="shared" si="91"/>
        <v>62.21812388896933</v>
      </c>
    </row>
    <row r="2934" spans="1:5">
      <c r="A2934" s="5">
        <v>45419.166666666664</v>
      </c>
      <c r="B2934">
        <v>13.363028526306101</v>
      </c>
      <c r="C2934">
        <v>10</v>
      </c>
      <c r="D2934" s="2">
        <f t="shared" si="90"/>
        <v>45419</v>
      </c>
      <c r="E2934">
        <f t="shared" si="91"/>
        <v>62.21812388896933</v>
      </c>
    </row>
    <row r="2935" spans="1:5">
      <c r="A2935" s="5">
        <v>45419.208333333336</v>
      </c>
      <c r="B2935">
        <v>13.6455020904541</v>
      </c>
      <c r="C2935">
        <v>9.3999996185302699</v>
      </c>
      <c r="D2935" s="2">
        <f t="shared" si="90"/>
        <v>45419</v>
      </c>
      <c r="E2935">
        <f t="shared" si="91"/>
        <v>62.21812388896933</v>
      </c>
    </row>
    <row r="2936" spans="1:5">
      <c r="A2936" s="5">
        <v>45419.25</v>
      </c>
      <c r="B2936">
        <v>14.1345310211181</v>
      </c>
      <c r="C2936">
        <v>12.199999809265099</v>
      </c>
      <c r="D2936" s="2">
        <f t="shared" si="90"/>
        <v>45419</v>
      </c>
      <c r="E2936">
        <f t="shared" si="91"/>
        <v>62.21812388896933</v>
      </c>
    </row>
    <row r="2937" spans="1:5">
      <c r="A2937" s="5">
        <v>45419.291666666664</v>
      </c>
      <c r="B2937">
        <v>14.762434005737299</v>
      </c>
      <c r="C2937">
        <v>16.100000381469702</v>
      </c>
      <c r="D2937" s="2">
        <f t="shared" si="90"/>
        <v>45419</v>
      </c>
      <c r="E2937">
        <f t="shared" si="91"/>
        <v>62.21812388896933</v>
      </c>
    </row>
    <row r="2938" spans="1:5">
      <c r="A2938" s="5">
        <v>45419.333333333336</v>
      </c>
      <c r="B2938">
        <v>15.6629028320312</v>
      </c>
      <c r="C2938">
        <v>18.899999618530199</v>
      </c>
      <c r="D2938" s="2">
        <f t="shared" si="90"/>
        <v>45419</v>
      </c>
      <c r="E2938">
        <f t="shared" si="91"/>
        <v>62.21812388896933</v>
      </c>
    </row>
    <row r="2939" spans="1:5">
      <c r="A2939" s="5">
        <v>45419.375</v>
      </c>
      <c r="B2939">
        <v>17.1299114227294</v>
      </c>
      <c r="C2939">
        <v>20.600000381469702</v>
      </c>
      <c r="D2939" s="2">
        <f t="shared" si="90"/>
        <v>45419</v>
      </c>
      <c r="E2939">
        <f t="shared" si="91"/>
        <v>62.21812388896933</v>
      </c>
    </row>
    <row r="2940" spans="1:5">
      <c r="A2940" s="5">
        <v>45419.416666666664</v>
      </c>
      <c r="B2940">
        <v>18.194639205932599</v>
      </c>
      <c r="C2940">
        <v>22.2000007629394</v>
      </c>
      <c r="D2940" s="2">
        <f t="shared" si="90"/>
        <v>45419</v>
      </c>
      <c r="E2940">
        <f t="shared" si="91"/>
        <v>62.21812388896933</v>
      </c>
    </row>
    <row r="2941" spans="1:5">
      <c r="A2941" s="5">
        <v>45419.458333333336</v>
      </c>
      <c r="B2941">
        <v>19.122682571411101</v>
      </c>
      <c r="C2941">
        <v>23.899999618530199</v>
      </c>
      <c r="D2941" s="2">
        <f t="shared" si="90"/>
        <v>45419</v>
      </c>
      <c r="E2941">
        <f t="shared" si="91"/>
        <v>62.21812388896933</v>
      </c>
    </row>
    <row r="2942" spans="1:5">
      <c r="A2942" s="5">
        <v>45419.5</v>
      </c>
      <c r="B2942">
        <v>19.8531780242919</v>
      </c>
      <c r="C2942">
        <v>25</v>
      </c>
      <c r="D2942" s="2">
        <f t="shared" si="90"/>
        <v>45419</v>
      </c>
      <c r="E2942">
        <f t="shared" si="91"/>
        <v>62.21812388896933</v>
      </c>
    </row>
    <row r="2943" spans="1:5">
      <c r="A2943" s="5">
        <v>45419.541666666664</v>
      </c>
      <c r="B2943">
        <v>20.328569412231399</v>
      </c>
      <c r="C2943">
        <v>26.7000007629394</v>
      </c>
      <c r="D2943" s="2">
        <f t="shared" si="90"/>
        <v>45419</v>
      </c>
      <c r="E2943">
        <f t="shared" si="91"/>
        <v>62.21812388896933</v>
      </c>
    </row>
    <row r="2944" spans="1:5">
      <c r="A2944" s="5">
        <v>45419.583333333336</v>
      </c>
      <c r="B2944">
        <v>20.531419754028299</v>
      </c>
      <c r="C2944">
        <v>27.2000007629394</v>
      </c>
      <c r="D2944" s="2">
        <f t="shared" si="90"/>
        <v>45419</v>
      </c>
      <c r="E2944">
        <f t="shared" si="91"/>
        <v>62.21812388896933</v>
      </c>
    </row>
    <row r="2945" spans="1:5">
      <c r="A2945" s="5">
        <v>45419.625</v>
      </c>
      <c r="B2945">
        <v>20.5520000457763</v>
      </c>
      <c r="C2945">
        <v>28.299999237060501</v>
      </c>
      <c r="D2945" s="2">
        <f t="shared" si="90"/>
        <v>45419</v>
      </c>
      <c r="E2945">
        <f t="shared" si="91"/>
        <v>62.21812388896933</v>
      </c>
    </row>
    <row r="2946" spans="1:5">
      <c r="A2946" s="5">
        <v>45419.666666666664</v>
      </c>
      <c r="B2946">
        <v>20.375095367431602</v>
      </c>
      <c r="C2946">
        <v>28.299999237060501</v>
      </c>
      <c r="D2946" s="2">
        <f t="shared" si="90"/>
        <v>45419</v>
      </c>
      <c r="E2946">
        <f t="shared" si="91"/>
        <v>62.21812388896933</v>
      </c>
    </row>
    <row r="2947" spans="1:5">
      <c r="A2947" s="5">
        <v>45419.708333333336</v>
      </c>
      <c r="B2947">
        <v>20.0086669921875</v>
      </c>
      <c r="C2947">
        <v>27.799999237060501</v>
      </c>
      <c r="D2947" s="2">
        <f t="shared" ref="D2947:D3010" si="92">DATE(YEAR(A2947), MONTH(A2947), DAY(A2947))</f>
        <v>45419</v>
      </c>
      <c r="E2947">
        <f t="shared" ref="E2947:E3010" si="93">AVERAGEIF(D:D, D2947, B:B)*1.8+32</f>
        <v>62.21812388896933</v>
      </c>
    </row>
    <row r="2948" spans="1:5">
      <c r="A2948" s="5">
        <v>45419.75</v>
      </c>
      <c r="B2948">
        <v>19.397996902465799</v>
      </c>
      <c r="C2948">
        <v>27.2000007629394</v>
      </c>
      <c r="D2948" s="2">
        <f t="shared" si="92"/>
        <v>45419</v>
      </c>
      <c r="E2948">
        <f t="shared" si="93"/>
        <v>62.21812388896933</v>
      </c>
    </row>
    <row r="2949" spans="1:5">
      <c r="A2949" s="5">
        <v>45419.791666666664</v>
      </c>
      <c r="B2949">
        <v>18.385114669799801</v>
      </c>
      <c r="C2949">
        <v>26.100000381469702</v>
      </c>
      <c r="D2949" s="2">
        <f t="shared" si="92"/>
        <v>45419</v>
      </c>
      <c r="E2949">
        <f t="shared" si="93"/>
        <v>62.21812388896933</v>
      </c>
    </row>
    <row r="2950" spans="1:5">
      <c r="A2950" s="5">
        <v>45419.833333333336</v>
      </c>
      <c r="B2950">
        <v>16.978538513183501</v>
      </c>
      <c r="C2950">
        <v>24.399999618530199</v>
      </c>
      <c r="D2950" s="2">
        <f t="shared" si="92"/>
        <v>45419</v>
      </c>
      <c r="E2950">
        <f t="shared" si="93"/>
        <v>62.21812388896933</v>
      </c>
    </row>
    <row r="2951" spans="1:5">
      <c r="A2951" s="5">
        <v>45419.875</v>
      </c>
      <c r="B2951">
        <v>16.082929611206001</v>
      </c>
      <c r="C2951">
        <v>23.899999618530199</v>
      </c>
      <c r="D2951" s="2">
        <f t="shared" si="92"/>
        <v>45419</v>
      </c>
      <c r="E2951">
        <f t="shared" si="93"/>
        <v>62.21812388896933</v>
      </c>
    </row>
    <row r="2952" spans="1:5">
      <c r="A2952" s="5">
        <v>45419.916666666664</v>
      </c>
      <c r="B2952">
        <v>15.3773479461669</v>
      </c>
      <c r="C2952">
        <v>23.299999237060501</v>
      </c>
      <c r="D2952" s="2">
        <f t="shared" si="92"/>
        <v>45419</v>
      </c>
      <c r="E2952">
        <f t="shared" si="93"/>
        <v>62.21812388896933</v>
      </c>
    </row>
    <row r="2953" spans="1:5">
      <c r="A2953" s="5">
        <v>45419.958333333336</v>
      </c>
      <c r="B2953">
        <v>14.7159271240234</v>
      </c>
      <c r="C2953">
        <v>22.2000007629394</v>
      </c>
      <c r="D2953" s="2">
        <f t="shared" si="92"/>
        <v>45419</v>
      </c>
      <c r="E2953">
        <f t="shared" si="93"/>
        <v>62.21812388896933</v>
      </c>
    </row>
    <row r="2954" spans="1:5">
      <c r="A2954" s="5">
        <v>45420</v>
      </c>
      <c r="B2954">
        <v>14.1347751617431</v>
      </c>
      <c r="C2954">
        <v>21.7000007629394</v>
      </c>
      <c r="D2954" s="2">
        <f t="shared" si="92"/>
        <v>45420</v>
      </c>
      <c r="E2954">
        <f t="shared" si="93"/>
        <v>61.953402948379434</v>
      </c>
    </row>
    <row r="2955" spans="1:5">
      <c r="A2955" s="5">
        <v>45420.041666666664</v>
      </c>
      <c r="B2955">
        <v>13.749570846557599</v>
      </c>
      <c r="C2955">
        <v>20</v>
      </c>
      <c r="D2955" s="2">
        <f t="shared" si="92"/>
        <v>45420</v>
      </c>
      <c r="E2955">
        <f t="shared" si="93"/>
        <v>61.953402948379434</v>
      </c>
    </row>
    <row r="2956" spans="1:5">
      <c r="A2956" s="5">
        <v>45420.083333333336</v>
      </c>
      <c r="B2956">
        <v>13.436140060424799</v>
      </c>
      <c r="C2956">
        <v>20</v>
      </c>
      <c r="D2956" s="2">
        <f t="shared" si="92"/>
        <v>45420</v>
      </c>
      <c r="E2956">
        <f t="shared" si="93"/>
        <v>61.953402948379434</v>
      </c>
    </row>
    <row r="2957" spans="1:5">
      <c r="A2957" s="5">
        <v>45420.125</v>
      </c>
      <c r="B2957">
        <v>13.1579055786132</v>
      </c>
      <c r="C2957">
        <v>19.399999618530199</v>
      </c>
      <c r="D2957" s="2">
        <f t="shared" si="92"/>
        <v>45420</v>
      </c>
      <c r="E2957">
        <f t="shared" si="93"/>
        <v>61.953402948379434</v>
      </c>
    </row>
    <row r="2958" spans="1:5">
      <c r="A2958" s="5">
        <v>45420.166666666664</v>
      </c>
      <c r="B2958">
        <v>12.9630165100097</v>
      </c>
      <c r="C2958">
        <v>18.299999237060501</v>
      </c>
      <c r="D2958" s="2">
        <f t="shared" si="92"/>
        <v>45420</v>
      </c>
      <c r="E2958">
        <f t="shared" si="93"/>
        <v>61.953402948379434</v>
      </c>
    </row>
    <row r="2959" spans="1:5">
      <c r="A2959" s="5">
        <v>45420.208333333336</v>
      </c>
      <c r="B2959">
        <v>12.8811988830566</v>
      </c>
      <c r="C2959">
        <v>17.2000007629394</v>
      </c>
      <c r="D2959" s="2">
        <f t="shared" si="92"/>
        <v>45420</v>
      </c>
      <c r="E2959">
        <f t="shared" si="93"/>
        <v>61.953402948379434</v>
      </c>
    </row>
    <row r="2960" spans="1:5">
      <c r="A2960" s="5">
        <v>45420.25</v>
      </c>
      <c r="B2960">
        <v>13.2193956375122</v>
      </c>
      <c r="C2960">
        <v>18.299999237060501</v>
      </c>
      <c r="D2960" s="2">
        <f t="shared" si="92"/>
        <v>45420</v>
      </c>
      <c r="E2960">
        <f t="shared" si="93"/>
        <v>61.953402948379434</v>
      </c>
    </row>
    <row r="2961" spans="1:5">
      <c r="A2961" s="5">
        <v>45420.291666666664</v>
      </c>
      <c r="B2961">
        <v>13.8374576568603</v>
      </c>
      <c r="C2961">
        <v>20</v>
      </c>
      <c r="D2961" s="2">
        <f t="shared" si="92"/>
        <v>45420</v>
      </c>
      <c r="E2961">
        <f t="shared" si="93"/>
        <v>61.953402948379434</v>
      </c>
    </row>
    <row r="2962" spans="1:5">
      <c r="A2962" s="5">
        <v>45420.333333333336</v>
      </c>
      <c r="B2962">
        <v>14.7401056289672</v>
      </c>
      <c r="C2962">
        <v>21.7000007629394</v>
      </c>
      <c r="D2962" s="2">
        <f t="shared" si="92"/>
        <v>45420</v>
      </c>
      <c r="E2962">
        <f t="shared" si="93"/>
        <v>61.953402948379434</v>
      </c>
    </row>
    <row r="2963" spans="1:5">
      <c r="A2963" s="5">
        <v>45420.375</v>
      </c>
      <c r="B2963">
        <v>16.294549942016602</v>
      </c>
      <c r="C2963">
        <v>23.299999237060501</v>
      </c>
      <c r="D2963" s="2">
        <f t="shared" si="92"/>
        <v>45420</v>
      </c>
      <c r="E2963">
        <f t="shared" si="93"/>
        <v>61.953402948379434</v>
      </c>
    </row>
    <row r="2964" spans="1:5">
      <c r="A2964" s="5">
        <v>45420.416666666664</v>
      </c>
      <c r="B2964">
        <v>17.681940078735298</v>
      </c>
      <c r="C2964">
        <v>24.399999618530199</v>
      </c>
      <c r="D2964" s="2">
        <f t="shared" si="92"/>
        <v>45420</v>
      </c>
      <c r="E2964">
        <f t="shared" si="93"/>
        <v>61.953402948379434</v>
      </c>
    </row>
    <row r="2965" spans="1:5">
      <c r="A2965" s="5">
        <v>45420.458333333336</v>
      </c>
      <c r="B2965">
        <v>18.786188125610298</v>
      </c>
      <c r="C2965">
        <v>25.600000381469702</v>
      </c>
      <c r="D2965" s="2">
        <f t="shared" si="92"/>
        <v>45420</v>
      </c>
      <c r="E2965">
        <f t="shared" si="93"/>
        <v>61.953402948379434</v>
      </c>
    </row>
    <row r="2966" spans="1:5">
      <c r="A2966" s="5">
        <v>45420.5</v>
      </c>
      <c r="B2966">
        <v>19.8202095031738</v>
      </c>
      <c r="C2966">
        <v>26.7000007629394</v>
      </c>
      <c r="D2966" s="2">
        <f t="shared" si="92"/>
        <v>45420</v>
      </c>
      <c r="E2966">
        <f t="shared" si="93"/>
        <v>61.953402948379434</v>
      </c>
    </row>
    <row r="2967" spans="1:5">
      <c r="A2967" s="5">
        <v>45420.541666666664</v>
      </c>
      <c r="B2967">
        <v>20.606447219848601</v>
      </c>
      <c r="C2967">
        <v>26.7000007629394</v>
      </c>
      <c r="D2967" s="2">
        <f t="shared" si="92"/>
        <v>45420</v>
      </c>
      <c r="E2967">
        <f t="shared" si="93"/>
        <v>61.953402948379434</v>
      </c>
    </row>
    <row r="2968" spans="1:5">
      <c r="A2968" s="5">
        <v>45420.583333333336</v>
      </c>
      <c r="B2968">
        <v>21.045629501342699</v>
      </c>
      <c r="C2968">
        <v>25.600000381469702</v>
      </c>
      <c r="D2968" s="2">
        <f t="shared" si="92"/>
        <v>45420</v>
      </c>
      <c r="E2968">
        <f t="shared" si="93"/>
        <v>61.953402948379434</v>
      </c>
    </row>
    <row r="2969" spans="1:5">
      <c r="A2969" s="5">
        <v>45420.625</v>
      </c>
      <c r="B2969">
        <v>21.134140014648398</v>
      </c>
      <c r="C2969">
        <v>22.2000007629394</v>
      </c>
      <c r="D2969" s="2">
        <f t="shared" si="92"/>
        <v>45420</v>
      </c>
      <c r="E2969">
        <f t="shared" si="93"/>
        <v>61.953402948379434</v>
      </c>
    </row>
    <row r="2970" spans="1:5">
      <c r="A2970" s="5">
        <v>45420.666666666664</v>
      </c>
      <c r="B2970">
        <v>20.839622497558501</v>
      </c>
      <c r="C2970">
        <v>21.7000007629394</v>
      </c>
      <c r="D2970" s="2">
        <f t="shared" si="92"/>
        <v>45420</v>
      </c>
      <c r="E2970">
        <f t="shared" si="93"/>
        <v>61.953402948379434</v>
      </c>
    </row>
    <row r="2971" spans="1:5">
      <c r="A2971" s="5">
        <v>45420.708333333336</v>
      </c>
      <c r="B2971">
        <v>20.250551223754801</v>
      </c>
      <c r="C2971">
        <v>19.399999618530199</v>
      </c>
      <c r="D2971" s="2">
        <f t="shared" si="92"/>
        <v>45420</v>
      </c>
      <c r="E2971">
        <f t="shared" si="93"/>
        <v>61.953402948379434</v>
      </c>
    </row>
    <row r="2972" spans="1:5">
      <c r="A2972" s="5">
        <v>45420.75</v>
      </c>
      <c r="B2972">
        <v>19.4737949371337</v>
      </c>
      <c r="C2972">
        <v>18.299999237060501</v>
      </c>
      <c r="D2972" s="2">
        <f t="shared" si="92"/>
        <v>45420</v>
      </c>
      <c r="E2972">
        <f t="shared" si="93"/>
        <v>61.953402948379434</v>
      </c>
    </row>
    <row r="2973" spans="1:5">
      <c r="A2973" s="5">
        <v>45420.791666666664</v>
      </c>
      <c r="B2973">
        <v>18.1482753753662</v>
      </c>
      <c r="C2973">
        <v>18.899999618530199</v>
      </c>
      <c r="D2973" s="2">
        <f t="shared" si="92"/>
        <v>45420</v>
      </c>
      <c r="E2973">
        <f t="shared" si="93"/>
        <v>61.953402948379434</v>
      </c>
    </row>
    <row r="2974" spans="1:5">
      <c r="A2974" s="5">
        <v>45420.833333333336</v>
      </c>
      <c r="B2974">
        <v>16.880470275878899</v>
      </c>
      <c r="C2974">
        <v>17.799999237060501</v>
      </c>
      <c r="D2974" s="2">
        <f t="shared" si="92"/>
        <v>45420</v>
      </c>
      <c r="E2974">
        <f t="shared" si="93"/>
        <v>61.953402948379434</v>
      </c>
    </row>
    <row r="2975" spans="1:5">
      <c r="A2975" s="5">
        <v>45420.875</v>
      </c>
      <c r="B2975">
        <v>16.097631454467699</v>
      </c>
      <c r="C2975">
        <v>17.799999237060501</v>
      </c>
      <c r="D2975" s="2">
        <f t="shared" si="92"/>
        <v>45420</v>
      </c>
      <c r="E2975">
        <f t="shared" si="93"/>
        <v>61.953402948379434</v>
      </c>
    </row>
    <row r="2976" spans="1:5">
      <c r="A2976" s="5">
        <v>45420.916666666664</v>
      </c>
      <c r="B2976">
        <v>15.402545928955</v>
      </c>
      <c r="C2976">
        <v>17.2000007629394</v>
      </c>
      <c r="D2976" s="2">
        <f t="shared" si="92"/>
        <v>45420</v>
      </c>
      <c r="E2976">
        <f t="shared" si="93"/>
        <v>61.953402948379434</v>
      </c>
    </row>
    <row r="2977" spans="1:5">
      <c r="A2977" s="5">
        <v>45420.958333333336</v>
      </c>
      <c r="B2977">
        <v>14.7971439361572</v>
      </c>
      <c r="C2977">
        <v>16.7000007629394</v>
      </c>
      <c r="D2977" s="2">
        <f t="shared" si="92"/>
        <v>45420</v>
      </c>
      <c r="E2977">
        <f t="shared" si="93"/>
        <v>61.953402948379434</v>
      </c>
    </row>
    <row r="2978" spans="1:5">
      <c r="A2978" s="5">
        <v>45421</v>
      </c>
      <c r="B2978">
        <v>14.432277679443301</v>
      </c>
      <c r="C2978">
        <v>16.7000007629394</v>
      </c>
      <c r="D2978" s="2">
        <f t="shared" si="92"/>
        <v>45421</v>
      </c>
      <c r="E2978">
        <f t="shared" si="93"/>
        <v>60.816422486305129</v>
      </c>
    </row>
    <row r="2979" spans="1:5">
      <c r="A2979" s="5">
        <v>45421.041666666664</v>
      </c>
      <c r="B2979">
        <v>14.1502075195312</v>
      </c>
      <c r="C2979">
        <v>15.6000003814697</v>
      </c>
      <c r="D2979" s="2">
        <f t="shared" si="92"/>
        <v>45421</v>
      </c>
      <c r="E2979">
        <f t="shared" si="93"/>
        <v>60.816422486305129</v>
      </c>
    </row>
    <row r="2980" spans="1:5">
      <c r="A2980" s="5">
        <v>45421.083333333336</v>
      </c>
      <c r="B2980">
        <v>13.936775207519499</v>
      </c>
      <c r="C2980">
        <v>13.899999618530201</v>
      </c>
      <c r="D2980" s="2">
        <f t="shared" si="92"/>
        <v>45421</v>
      </c>
      <c r="E2980">
        <f t="shared" si="93"/>
        <v>60.816422486305129</v>
      </c>
    </row>
    <row r="2981" spans="1:5">
      <c r="A2981" s="5">
        <v>45421.125</v>
      </c>
      <c r="B2981">
        <v>13.803406715393001</v>
      </c>
      <c r="C2981">
        <v>12.800000190734799</v>
      </c>
      <c r="D2981" s="2">
        <f t="shared" si="92"/>
        <v>45421</v>
      </c>
      <c r="E2981">
        <f t="shared" si="93"/>
        <v>60.816422486305129</v>
      </c>
    </row>
    <row r="2982" spans="1:5">
      <c r="A2982" s="5">
        <v>45421.166666666664</v>
      </c>
      <c r="B2982">
        <v>13.760017395019499</v>
      </c>
      <c r="C2982">
        <v>11.699999809265099</v>
      </c>
      <c r="D2982" s="2">
        <f t="shared" si="92"/>
        <v>45421</v>
      </c>
      <c r="E2982">
        <f t="shared" si="93"/>
        <v>60.816422486305129</v>
      </c>
    </row>
    <row r="2983" spans="1:5">
      <c r="A2983" s="5">
        <v>45421.208333333336</v>
      </c>
      <c r="B2983">
        <v>13.8978118896484</v>
      </c>
      <c r="C2983">
        <v>11.1000003814697</v>
      </c>
      <c r="D2983" s="2">
        <f t="shared" si="92"/>
        <v>45421</v>
      </c>
      <c r="E2983">
        <f t="shared" si="93"/>
        <v>60.816422486305129</v>
      </c>
    </row>
    <row r="2984" spans="1:5">
      <c r="A2984" s="5">
        <v>45421.25</v>
      </c>
      <c r="B2984">
        <v>14.3252239227294</v>
      </c>
      <c r="C2984">
        <v>11.1000003814697</v>
      </c>
      <c r="D2984" s="2">
        <f t="shared" si="92"/>
        <v>45421</v>
      </c>
      <c r="E2984">
        <f t="shared" si="93"/>
        <v>60.816422486305129</v>
      </c>
    </row>
    <row r="2985" spans="1:5">
      <c r="A2985" s="5">
        <v>45421.291666666664</v>
      </c>
      <c r="B2985">
        <v>14.870445251464799</v>
      </c>
      <c r="C2985">
        <v>11.1000003814697</v>
      </c>
      <c r="D2985" s="2">
        <f t="shared" si="92"/>
        <v>45421</v>
      </c>
      <c r="E2985">
        <f t="shared" si="93"/>
        <v>60.816422486305129</v>
      </c>
    </row>
    <row r="2986" spans="1:5">
      <c r="A2986" s="5">
        <v>45421.333333333336</v>
      </c>
      <c r="B2986">
        <v>15.5378875732421</v>
      </c>
      <c r="C2986">
        <v>10.6000003814697</v>
      </c>
      <c r="D2986" s="2">
        <f t="shared" si="92"/>
        <v>45421</v>
      </c>
      <c r="E2986">
        <f t="shared" si="93"/>
        <v>60.816422486305129</v>
      </c>
    </row>
    <row r="2987" spans="1:5">
      <c r="A2987" s="5">
        <v>45421.375</v>
      </c>
      <c r="B2987">
        <v>16.5269451141357</v>
      </c>
      <c r="C2987">
        <v>11.699999809265099</v>
      </c>
      <c r="D2987" s="2">
        <f t="shared" si="92"/>
        <v>45421</v>
      </c>
      <c r="E2987">
        <f t="shared" si="93"/>
        <v>60.816422486305129</v>
      </c>
    </row>
    <row r="2988" spans="1:5">
      <c r="A2988" s="5">
        <v>45421.416666666664</v>
      </c>
      <c r="B2988">
        <v>17.657545089721602</v>
      </c>
      <c r="C2988">
        <v>13.899999618530201</v>
      </c>
      <c r="D2988" s="2">
        <f t="shared" si="92"/>
        <v>45421</v>
      </c>
      <c r="E2988">
        <f t="shared" si="93"/>
        <v>60.816422486305129</v>
      </c>
    </row>
    <row r="2989" spans="1:5">
      <c r="A2989" s="5">
        <v>45421.458333333336</v>
      </c>
      <c r="B2989">
        <v>18.328746795654201</v>
      </c>
      <c r="C2989">
        <v>14.399999618530201</v>
      </c>
      <c r="D2989" s="2">
        <f t="shared" si="92"/>
        <v>45421</v>
      </c>
      <c r="E2989">
        <f t="shared" si="93"/>
        <v>60.816422486305129</v>
      </c>
    </row>
    <row r="2990" spans="1:5">
      <c r="A2990" s="5">
        <v>45421.5</v>
      </c>
      <c r="B2990">
        <v>18.838092803955</v>
      </c>
      <c r="C2990">
        <v>15</v>
      </c>
      <c r="D2990" s="2">
        <f t="shared" si="92"/>
        <v>45421</v>
      </c>
      <c r="E2990">
        <f t="shared" si="93"/>
        <v>60.816422486305129</v>
      </c>
    </row>
    <row r="2991" spans="1:5">
      <c r="A2991" s="5">
        <v>45421.541666666664</v>
      </c>
      <c r="B2991">
        <v>19.141960144042901</v>
      </c>
      <c r="C2991">
        <v>13.899999618530201</v>
      </c>
      <c r="D2991" s="2">
        <f t="shared" si="92"/>
        <v>45421</v>
      </c>
      <c r="E2991">
        <f t="shared" si="93"/>
        <v>60.816422486305129</v>
      </c>
    </row>
    <row r="2992" spans="1:5">
      <c r="A2992" s="5">
        <v>45421.583333333336</v>
      </c>
      <c r="B2992">
        <v>19.201553344726499</v>
      </c>
      <c r="C2992">
        <v>13.899999618530201</v>
      </c>
      <c r="D2992" s="2">
        <f t="shared" si="92"/>
        <v>45421</v>
      </c>
      <c r="E2992">
        <f t="shared" si="93"/>
        <v>60.816422486305129</v>
      </c>
    </row>
    <row r="2993" spans="1:5">
      <c r="A2993" s="5">
        <v>45421.625</v>
      </c>
      <c r="B2993">
        <v>19.027206420898398</v>
      </c>
      <c r="C2993">
        <v>14.399999618530201</v>
      </c>
      <c r="D2993" s="2">
        <f t="shared" si="92"/>
        <v>45421</v>
      </c>
      <c r="E2993">
        <f t="shared" si="93"/>
        <v>60.816422486305129</v>
      </c>
    </row>
    <row r="2994" spans="1:5">
      <c r="A2994" s="5">
        <v>45421.666666666664</v>
      </c>
      <c r="B2994">
        <v>18.637960433959901</v>
      </c>
      <c r="C2994">
        <v>13.899999618530201</v>
      </c>
      <c r="D2994" s="2">
        <f t="shared" si="92"/>
        <v>45421</v>
      </c>
      <c r="E2994">
        <f t="shared" si="93"/>
        <v>60.816422486305129</v>
      </c>
    </row>
    <row r="2995" spans="1:5">
      <c r="A2995" s="5">
        <v>45421.708333333336</v>
      </c>
      <c r="B2995">
        <v>18.0513095855712</v>
      </c>
      <c r="C2995">
        <v>14.399999618530201</v>
      </c>
      <c r="D2995" s="2">
        <f t="shared" si="92"/>
        <v>45421</v>
      </c>
      <c r="E2995">
        <f t="shared" si="93"/>
        <v>60.816422486305129</v>
      </c>
    </row>
    <row r="2996" spans="1:5">
      <c r="A2996" s="5">
        <v>45421.75</v>
      </c>
      <c r="B2996">
        <v>17.312196731567301</v>
      </c>
      <c r="C2996">
        <v>13.899999618530201</v>
      </c>
      <c r="D2996" s="2">
        <f t="shared" si="92"/>
        <v>45421</v>
      </c>
      <c r="E2996">
        <f t="shared" si="93"/>
        <v>60.816422486305129</v>
      </c>
    </row>
    <row r="2997" spans="1:5">
      <c r="A2997" s="5">
        <v>45421.791666666664</v>
      </c>
      <c r="B2997">
        <v>16.1405849456787</v>
      </c>
      <c r="C2997">
        <v>12.800000190734799</v>
      </c>
      <c r="D2997" s="2">
        <f t="shared" si="92"/>
        <v>45421</v>
      </c>
      <c r="E2997">
        <f t="shared" si="93"/>
        <v>60.816422486305129</v>
      </c>
    </row>
    <row r="2998" spans="1:5">
      <c r="A2998" s="5">
        <v>45421.833333333336</v>
      </c>
      <c r="B2998">
        <v>15.1447143554687</v>
      </c>
      <c r="C2998">
        <v>12.800000190734799</v>
      </c>
      <c r="D2998" s="2">
        <f t="shared" si="92"/>
        <v>45421</v>
      </c>
      <c r="E2998">
        <f t="shared" si="93"/>
        <v>60.816422486305129</v>
      </c>
    </row>
    <row r="2999" spans="1:5">
      <c r="A2999" s="5">
        <v>45421.875</v>
      </c>
      <c r="B2999">
        <v>14.443000793456999</v>
      </c>
      <c r="C2999">
        <v>12.199999809265099</v>
      </c>
      <c r="D2999" s="2">
        <f t="shared" si="92"/>
        <v>45421</v>
      </c>
      <c r="E2999">
        <f t="shared" si="93"/>
        <v>60.816422486305129</v>
      </c>
    </row>
    <row r="3000" spans="1:5">
      <c r="A3000" s="5">
        <v>45421.916666666664</v>
      </c>
      <c r="B3000">
        <v>13.8196897506713</v>
      </c>
      <c r="C3000">
        <v>12.199999809265099</v>
      </c>
      <c r="D3000" s="2">
        <f t="shared" si="92"/>
        <v>45421</v>
      </c>
      <c r="E3000">
        <f t="shared" si="93"/>
        <v>60.816422486305129</v>
      </c>
    </row>
    <row r="3001" spans="1:5">
      <c r="A3001" s="5">
        <v>45421.958333333336</v>
      </c>
      <c r="B3001">
        <v>13.2334070205688</v>
      </c>
      <c r="C3001">
        <v>11.699999809265099</v>
      </c>
      <c r="D3001" s="2">
        <f t="shared" si="92"/>
        <v>45421</v>
      </c>
      <c r="E3001">
        <f t="shared" si="93"/>
        <v>60.816422486305129</v>
      </c>
    </row>
    <row r="3002" spans="1:5">
      <c r="A3002" s="5">
        <v>45422</v>
      </c>
      <c r="B3002">
        <v>12.7518806457519</v>
      </c>
      <c r="C3002">
        <v>11.699999809265099</v>
      </c>
      <c r="D3002" s="2">
        <f t="shared" si="92"/>
        <v>45422</v>
      </c>
      <c r="E3002">
        <f t="shared" si="93"/>
        <v>58.876899981498624</v>
      </c>
    </row>
    <row r="3003" spans="1:5">
      <c r="A3003" s="5">
        <v>45422.041666666664</v>
      </c>
      <c r="B3003">
        <v>12.420518875121999</v>
      </c>
      <c r="C3003">
        <v>12.199999809265099</v>
      </c>
      <c r="D3003" s="2">
        <f t="shared" si="92"/>
        <v>45422</v>
      </c>
      <c r="E3003">
        <f t="shared" si="93"/>
        <v>58.876899981498624</v>
      </c>
    </row>
    <row r="3004" spans="1:5">
      <c r="A3004" s="5">
        <v>45422.083333333336</v>
      </c>
      <c r="B3004">
        <v>12.1427307128906</v>
      </c>
      <c r="C3004">
        <v>12.199999809265099</v>
      </c>
      <c r="D3004" s="2">
        <f t="shared" si="92"/>
        <v>45422</v>
      </c>
      <c r="E3004">
        <f t="shared" si="93"/>
        <v>58.876899981498624</v>
      </c>
    </row>
    <row r="3005" spans="1:5">
      <c r="A3005" s="5">
        <v>45422.125</v>
      </c>
      <c r="B3005">
        <v>11.9325637817382</v>
      </c>
      <c r="C3005">
        <v>11.1000003814697</v>
      </c>
      <c r="D3005" s="2">
        <f t="shared" si="92"/>
        <v>45422</v>
      </c>
      <c r="E3005">
        <f t="shared" si="93"/>
        <v>58.876899981498624</v>
      </c>
    </row>
    <row r="3006" spans="1:5">
      <c r="A3006" s="5">
        <v>45422.166666666664</v>
      </c>
      <c r="B3006">
        <v>11.806932449340801</v>
      </c>
      <c r="C3006">
        <v>12.199999809265099</v>
      </c>
      <c r="D3006" s="2">
        <f t="shared" si="92"/>
        <v>45422</v>
      </c>
      <c r="E3006">
        <f t="shared" si="93"/>
        <v>58.876899981498624</v>
      </c>
    </row>
    <row r="3007" spans="1:5">
      <c r="A3007" s="5">
        <v>45422.208333333336</v>
      </c>
      <c r="B3007">
        <v>11.805788993835399</v>
      </c>
      <c r="C3007">
        <v>11.699999809265099</v>
      </c>
      <c r="D3007" s="2">
        <f t="shared" si="92"/>
        <v>45422</v>
      </c>
      <c r="E3007">
        <f t="shared" si="93"/>
        <v>58.876899981498624</v>
      </c>
    </row>
    <row r="3008" spans="1:5">
      <c r="A3008" s="5">
        <v>45422.25</v>
      </c>
      <c r="B3008">
        <v>12.130597114562899</v>
      </c>
      <c r="C3008">
        <v>12.199999809265099</v>
      </c>
      <c r="D3008" s="2">
        <f t="shared" si="92"/>
        <v>45422</v>
      </c>
      <c r="E3008">
        <f t="shared" si="93"/>
        <v>58.876899981498624</v>
      </c>
    </row>
    <row r="3009" spans="1:5">
      <c r="A3009" s="5">
        <v>45422.291666666664</v>
      </c>
      <c r="B3009">
        <v>12.639879226684499</v>
      </c>
      <c r="C3009">
        <v>12.800000190734799</v>
      </c>
      <c r="D3009" s="2">
        <f t="shared" si="92"/>
        <v>45422</v>
      </c>
      <c r="E3009">
        <f t="shared" si="93"/>
        <v>58.876899981498624</v>
      </c>
    </row>
    <row r="3010" spans="1:5">
      <c r="A3010" s="5">
        <v>45422.333333333336</v>
      </c>
      <c r="B3010">
        <v>13.3126573562622</v>
      </c>
      <c r="C3010">
        <v>13.899999618530201</v>
      </c>
      <c r="D3010" s="2">
        <f t="shared" si="92"/>
        <v>45422</v>
      </c>
      <c r="E3010">
        <f t="shared" si="93"/>
        <v>58.876899981498624</v>
      </c>
    </row>
    <row r="3011" spans="1:5">
      <c r="A3011" s="5">
        <v>45422.375</v>
      </c>
      <c r="B3011">
        <v>14.378358840942299</v>
      </c>
      <c r="C3011">
        <v>15</v>
      </c>
      <c r="D3011" s="2">
        <f t="shared" ref="D3011:D3074" si="94">DATE(YEAR(A3011), MONTH(A3011), DAY(A3011))</f>
        <v>45422</v>
      </c>
      <c r="E3011">
        <f t="shared" ref="E3011:E3074" si="95">AVERAGEIF(D:D, D3011, B:B)*1.8+32</f>
        <v>58.876899981498624</v>
      </c>
    </row>
    <row r="3012" spans="1:5">
      <c r="A3012" s="5">
        <v>45422.416666666664</v>
      </c>
      <c r="B3012">
        <v>15.6526546478271</v>
      </c>
      <c r="C3012">
        <v>16.100000381469702</v>
      </c>
      <c r="D3012" s="2">
        <f t="shared" si="94"/>
        <v>45422</v>
      </c>
      <c r="E3012">
        <f t="shared" si="95"/>
        <v>58.876899981498624</v>
      </c>
    </row>
    <row r="3013" spans="1:5">
      <c r="A3013" s="5">
        <v>45422.458333333336</v>
      </c>
      <c r="B3013">
        <v>16.543977737426701</v>
      </c>
      <c r="C3013">
        <v>17.2000007629394</v>
      </c>
      <c r="D3013" s="2">
        <f t="shared" si="94"/>
        <v>45422</v>
      </c>
      <c r="E3013">
        <f t="shared" si="95"/>
        <v>58.876899981498624</v>
      </c>
    </row>
    <row r="3014" spans="1:5">
      <c r="A3014" s="5">
        <v>45422.5</v>
      </c>
      <c r="B3014">
        <v>17.304286956787099</v>
      </c>
      <c r="C3014">
        <v>17.799999237060501</v>
      </c>
      <c r="D3014" s="2">
        <f t="shared" si="94"/>
        <v>45422</v>
      </c>
      <c r="E3014">
        <f t="shared" si="95"/>
        <v>58.876899981498624</v>
      </c>
    </row>
    <row r="3015" spans="1:5">
      <c r="A3015" s="5">
        <v>45422.541666666664</v>
      </c>
      <c r="B3015">
        <v>17.941297531127901</v>
      </c>
      <c r="C3015">
        <v>18.299999237060501</v>
      </c>
      <c r="D3015" s="2">
        <f t="shared" si="94"/>
        <v>45422</v>
      </c>
      <c r="E3015">
        <f t="shared" si="95"/>
        <v>58.876899981498624</v>
      </c>
    </row>
    <row r="3016" spans="1:5">
      <c r="A3016" s="5">
        <v>45422.583333333336</v>
      </c>
      <c r="B3016">
        <v>18.287252426147401</v>
      </c>
      <c r="C3016">
        <v>18.899999618530199</v>
      </c>
      <c r="D3016" s="2">
        <f t="shared" si="94"/>
        <v>45422</v>
      </c>
      <c r="E3016">
        <f t="shared" si="95"/>
        <v>58.876899981498624</v>
      </c>
    </row>
    <row r="3017" spans="1:5">
      <c r="A3017" s="5">
        <v>45422.625</v>
      </c>
      <c r="B3017">
        <v>18.3823146820068</v>
      </c>
      <c r="C3017">
        <v>18.899999618530199</v>
      </c>
      <c r="D3017" s="2">
        <f t="shared" si="94"/>
        <v>45422</v>
      </c>
      <c r="E3017">
        <f t="shared" si="95"/>
        <v>58.876899981498624</v>
      </c>
    </row>
    <row r="3018" spans="1:5">
      <c r="A3018" s="5">
        <v>45422.666666666664</v>
      </c>
      <c r="B3018">
        <v>18.2244052886962</v>
      </c>
      <c r="C3018">
        <v>19.399999618530199</v>
      </c>
      <c r="D3018" s="2">
        <f t="shared" si="94"/>
        <v>45422</v>
      </c>
      <c r="E3018">
        <f t="shared" si="95"/>
        <v>58.876899981498624</v>
      </c>
    </row>
    <row r="3019" spans="1:5">
      <c r="A3019" s="5">
        <v>45422.708333333336</v>
      </c>
      <c r="B3019">
        <v>17.9397869110107</v>
      </c>
      <c r="C3019">
        <v>18.899999618530199</v>
      </c>
      <c r="D3019" s="2">
        <f t="shared" si="94"/>
        <v>45422</v>
      </c>
      <c r="E3019">
        <f t="shared" si="95"/>
        <v>58.876899981498624</v>
      </c>
    </row>
    <row r="3020" spans="1:5">
      <c r="A3020" s="5">
        <v>45422.75</v>
      </c>
      <c r="B3020">
        <v>17.441257476806602</v>
      </c>
      <c r="C3020">
        <v>17.2000007629394</v>
      </c>
      <c r="D3020" s="2">
        <f t="shared" si="94"/>
        <v>45422</v>
      </c>
      <c r="E3020">
        <f t="shared" si="95"/>
        <v>58.876899981498624</v>
      </c>
    </row>
    <row r="3021" spans="1:5">
      <c r="A3021" s="5">
        <v>45422.791666666664</v>
      </c>
      <c r="B3021">
        <v>16.499067306518501</v>
      </c>
      <c r="C3021">
        <v>15</v>
      </c>
      <c r="D3021" s="2">
        <f t="shared" si="94"/>
        <v>45422</v>
      </c>
      <c r="E3021">
        <f t="shared" si="95"/>
        <v>58.876899981498624</v>
      </c>
    </row>
    <row r="3022" spans="1:5">
      <c r="A3022" s="5">
        <v>45422.833333333336</v>
      </c>
      <c r="B3022">
        <v>15.5337524414062</v>
      </c>
      <c r="C3022">
        <v>13.300000190734799</v>
      </c>
      <c r="D3022" s="2">
        <f t="shared" si="94"/>
        <v>45422</v>
      </c>
      <c r="E3022">
        <f t="shared" si="95"/>
        <v>58.876899981498624</v>
      </c>
    </row>
    <row r="3023" spans="1:5">
      <c r="A3023" s="5">
        <v>45422.875</v>
      </c>
      <c r="B3023">
        <v>14.907100677490201</v>
      </c>
      <c r="C3023">
        <v>12.800000190734799</v>
      </c>
      <c r="D3023" s="2">
        <f t="shared" si="94"/>
        <v>45422</v>
      </c>
      <c r="E3023">
        <f t="shared" si="95"/>
        <v>58.876899981498624</v>
      </c>
    </row>
    <row r="3024" spans="1:5">
      <c r="A3024" s="5">
        <v>45422.916666666664</v>
      </c>
      <c r="B3024">
        <v>14.4169464111328</v>
      </c>
      <c r="C3024">
        <v>12.800000190734799</v>
      </c>
      <c r="D3024" s="2">
        <f t="shared" si="94"/>
        <v>45422</v>
      </c>
      <c r="E3024">
        <f t="shared" si="95"/>
        <v>58.876899981498624</v>
      </c>
    </row>
    <row r="3025" spans="1:5">
      <c r="A3025" s="5">
        <v>45422.958333333336</v>
      </c>
      <c r="B3025">
        <v>13.962657928466699</v>
      </c>
      <c r="C3025">
        <v>12.199999809265099</v>
      </c>
      <c r="D3025" s="2">
        <f t="shared" si="94"/>
        <v>45422</v>
      </c>
      <c r="E3025">
        <f t="shared" si="95"/>
        <v>58.876899981498624</v>
      </c>
    </row>
    <row r="3026" spans="1:5">
      <c r="A3026" s="5">
        <v>45423</v>
      </c>
      <c r="B3026">
        <v>13.534715652465801</v>
      </c>
      <c r="C3026">
        <v>12.199999809265099</v>
      </c>
      <c r="D3026" s="2">
        <f t="shared" si="94"/>
        <v>45423</v>
      </c>
      <c r="E3026">
        <f t="shared" si="95"/>
        <v>60.599145174026418</v>
      </c>
    </row>
    <row r="3027" spans="1:5">
      <c r="A3027" s="5">
        <v>45423.041666666664</v>
      </c>
      <c r="B3027">
        <v>13.176977157592701</v>
      </c>
      <c r="C3027">
        <v>11.699999809265099</v>
      </c>
      <c r="D3027" s="2">
        <f t="shared" si="94"/>
        <v>45423</v>
      </c>
      <c r="E3027">
        <f t="shared" si="95"/>
        <v>60.599145174026418</v>
      </c>
    </row>
    <row r="3028" spans="1:5">
      <c r="A3028" s="5">
        <v>45423.083333333336</v>
      </c>
      <c r="B3028">
        <v>12.938356399536101</v>
      </c>
      <c r="C3028">
        <v>11.699999809265099</v>
      </c>
      <c r="D3028" s="2">
        <f t="shared" si="94"/>
        <v>45423</v>
      </c>
      <c r="E3028">
        <f t="shared" si="95"/>
        <v>60.599145174026418</v>
      </c>
    </row>
    <row r="3029" spans="1:5">
      <c r="A3029" s="5">
        <v>45423.125</v>
      </c>
      <c r="B3029">
        <v>12.7713298797607</v>
      </c>
      <c r="C3029">
        <v>11.699999809265099</v>
      </c>
      <c r="D3029" s="2">
        <f t="shared" si="94"/>
        <v>45423</v>
      </c>
      <c r="E3029">
        <f t="shared" si="95"/>
        <v>60.599145174026418</v>
      </c>
    </row>
    <row r="3030" spans="1:5">
      <c r="A3030" s="5">
        <v>45423.166666666664</v>
      </c>
      <c r="B3030">
        <v>12.702760696411101</v>
      </c>
      <c r="C3030">
        <v>12.199999809265099</v>
      </c>
      <c r="D3030" s="2">
        <f t="shared" si="94"/>
        <v>45423</v>
      </c>
      <c r="E3030">
        <f t="shared" si="95"/>
        <v>60.599145174026418</v>
      </c>
    </row>
    <row r="3031" spans="1:5">
      <c r="A3031" s="5">
        <v>45423.208333333336</v>
      </c>
      <c r="B3031">
        <v>12.8460941314697</v>
      </c>
      <c r="C3031">
        <v>11.699999809265099</v>
      </c>
      <c r="D3031" s="2">
        <f t="shared" si="94"/>
        <v>45423</v>
      </c>
      <c r="E3031">
        <f t="shared" si="95"/>
        <v>60.599145174026418</v>
      </c>
    </row>
    <row r="3032" spans="1:5">
      <c r="A3032" s="5">
        <v>45423.25</v>
      </c>
      <c r="B3032">
        <v>13.225968360900801</v>
      </c>
      <c r="C3032">
        <v>13.899999618530201</v>
      </c>
      <c r="D3032" s="2">
        <f t="shared" si="94"/>
        <v>45423</v>
      </c>
      <c r="E3032">
        <f t="shared" si="95"/>
        <v>60.599145174026418</v>
      </c>
    </row>
    <row r="3033" spans="1:5">
      <c r="A3033" s="5">
        <v>45423.291666666664</v>
      </c>
      <c r="B3033">
        <v>13.7870788574218</v>
      </c>
      <c r="C3033">
        <v>15.6000003814697</v>
      </c>
      <c r="D3033" s="2">
        <f t="shared" si="94"/>
        <v>45423</v>
      </c>
      <c r="E3033">
        <f t="shared" si="95"/>
        <v>60.599145174026418</v>
      </c>
    </row>
    <row r="3034" spans="1:5">
      <c r="A3034" s="5">
        <v>45423.333333333336</v>
      </c>
      <c r="B3034">
        <v>14.557798385620099</v>
      </c>
      <c r="C3034">
        <v>17.799999237060501</v>
      </c>
      <c r="D3034" s="2">
        <f t="shared" si="94"/>
        <v>45423</v>
      </c>
      <c r="E3034">
        <f t="shared" si="95"/>
        <v>60.599145174026418</v>
      </c>
    </row>
    <row r="3035" spans="1:5">
      <c r="A3035" s="5">
        <v>45423.375</v>
      </c>
      <c r="B3035">
        <v>15.7002773284912</v>
      </c>
      <c r="C3035">
        <v>20</v>
      </c>
      <c r="D3035" s="2">
        <f t="shared" si="94"/>
        <v>45423</v>
      </c>
      <c r="E3035">
        <f t="shared" si="95"/>
        <v>60.599145174026418</v>
      </c>
    </row>
    <row r="3036" spans="1:5">
      <c r="A3036" s="5">
        <v>45423.416666666664</v>
      </c>
      <c r="B3036">
        <v>16.950372695922798</v>
      </c>
      <c r="C3036">
        <v>21.7000007629394</v>
      </c>
      <c r="D3036" s="2">
        <f t="shared" si="94"/>
        <v>45423</v>
      </c>
      <c r="E3036">
        <f t="shared" si="95"/>
        <v>60.599145174026418</v>
      </c>
    </row>
    <row r="3037" spans="1:5">
      <c r="A3037" s="5">
        <v>45423.458333333336</v>
      </c>
      <c r="B3037">
        <v>17.793413162231399</v>
      </c>
      <c r="C3037">
        <v>23.299999237060501</v>
      </c>
      <c r="D3037" s="2">
        <f t="shared" si="94"/>
        <v>45423</v>
      </c>
      <c r="E3037">
        <f t="shared" si="95"/>
        <v>60.599145174026418</v>
      </c>
    </row>
    <row r="3038" spans="1:5">
      <c r="A3038" s="5">
        <v>45423.5</v>
      </c>
      <c r="B3038">
        <v>18.488878250121999</v>
      </c>
      <c r="C3038">
        <v>23.299999237060501</v>
      </c>
      <c r="D3038" s="2">
        <f t="shared" si="94"/>
        <v>45423</v>
      </c>
      <c r="E3038">
        <f t="shared" si="95"/>
        <v>60.599145174026418</v>
      </c>
    </row>
    <row r="3039" spans="1:5">
      <c r="A3039" s="5">
        <v>45423.541666666664</v>
      </c>
      <c r="B3039">
        <v>19.001132965087798</v>
      </c>
      <c r="C3039">
        <v>20.600000381469702</v>
      </c>
      <c r="D3039" s="2">
        <f t="shared" si="94"/>
        <v>45423</v>
      </c>
      <c r="E3039">
        <f t="shared" si="95"/>
        <v>60.599145174026418</v>
      </c>
    </row>
    <row r="3040" spans="1:5">
      <c r="A3040" s="5">
        <v>45423.583333333336</v>
      </c>
      <c r="B3040">
        <v>19.321580886840799</v>
      </c>
      <c r="C3040">
        <v>21.7000007629394</v>
      </c>
      <c r="D3040" s="2">
        <f t="shared" si="94"/>
        <v>45423</v>
      </c>
      <c r="E3040">
        <f t="shared" si="95"/>
        <v>60.599145174026418</v>
      </c>
    </row>
    <row r="3041" spans="1:5">
      <c r="A3041" s="5">
        <v>45423.625</v>
      </c>
      <c r="B3041">
        <v>19.416702270507798</v>
      </c>
      <c r="C3041">
        <v>22.799999237060501</v>
      </c>
      <c r="D3041" s="2">
        <f t="shared" si="94"/>
        <v>45423</v>
      </c>
      <c r="E3041">
        <f t="shared" si="95"/>
        <v>60.599145174026418</v>
      </c>
    </row>
    <row r="3042" spans="1:5">
      <c r="A3042" s="5">
        <v>45423.666666666664</v>
      </c>
      <c r="B3042">
        <v>19.305280685424801</v>
      </c>
      <c r="C3042">
        <v>22.799999237060501</v>
      </c>
      <c r="D3042" s="2">
        <f t="shared" si="94"/>
        <v>45423</v>
      </c>
      <c r="E3042">
        <f t="shared" si="95"/>
        <v>60.599145174026418</v>
      </c>
    </row>
    <row r="3043" spans="1:5">
      <c r="A3043" s="5">
        <v>45423.708333333336</v>
      </c>
      <c r="B3043">
        <v>18.9762783050537</v>
      </c>
      <c r="C3043">
        <v>22.2000007629394</v>
      </c>
      <c r="D3043" s="2">
        <f t="shared" si="94"/>
        <v>45423</v>
      </c>
      <c r="E3043">
        <f t="shared" si="95"/>
        <v>60.599145174026418</v>
      </c>
    </row>
    <row r="3044" spans="1:5">
      <c r="A3044" s="5">
        <v>45423.75</v>
      </c>
      <c r="B3044">
        <v>18.451063156127901</v>
      </c>
      <c r="C3044">
        <v>21.7000007629394</v>
      </c>
      <c r="D3044" s="2">
        <f t="shared" si="94"/>
        <v>45423</v>
      </c>
      <c r="E3044">
        <f t="shared" si="95"/>
        <v>60.599145174026418</v>
      </c>
    </row>
    <row r="3045" spans="1:5">
      <c r="A3045" s="5">
        <v>45423.791666666664</v>
      </c>
      <c r="B3045">
        <v>17.554252624511701</v>
      </c>
      <c r="C3045">
        <v>20.600000381469702</v>
      </c>
      <c r="D3045" s="2">
        <f t="shared" si="94"/>
        <v>45423</v>
      </c>
      <c r="E3045">
        <f t="shared" si="95"/>
        <v>60.599145174026418</v>
      </c>
    </row>
    <row r="3046" spans="1:5">
      <c r="A3046" s="5">
        <v>45423.833333333336</v>
      </c>
      <c r="B3046">
        <v>16.292409896850501</v>
      </c>
      <c r="C3046">
        <v>19.399999618530199</v>
      </c>
      <c r="D3046" s="2">
        <f t="shared" si="94"/>
        <v>45423</v>
      </c>
      <c r="E3046">
        <f t="shared" si="95"/>
        <v>60.599145174026418</v>
      </c>
    </row>
    <row r="3047" spans="1:5">
      <c r="A3047" s="5">
        <v>45423.875</v>
      </c>
      <c r="B3047">
        <v>15.4672784805297</v>
      </c>
      <c r="C3047">
        <v>18.899999618530199</v>
      </c>
      <c r="D3047" s="2">
        <f t="shared" si="94"/>
        <v>45423</v>
      </c>
      <c r="E3047">
        <f t="shared" si="95"/>
        <v>60.599145174026418</v>
      </c>
    </row>
    <row r="3048" spans="1:5">
      <c r="A3048" s="5">
        <v>45423.916666666664</v>
      </c>
      <c r="B3048">
        <v>14.8398075103759</v>
      </c>
      <c r="C3048">
        <v>18.299999237060501</v>
      </c>
      <c r="D3048" s="2">
        <f t="shared" si="94"/>
        <v>45423</v>
      </c>
      <c r="E3048">
        <f t="shared" si="95"/>
        <v>60.599145174026418</v>
      </c>
    </row>
    <row r="3049" spans="1:5">
      <c r="A3049" s="5">
        <v>45423.958333333336</v>
      </c>
      <c r="B3049">
        <v>14.2221279144287</v>
      </c>
      <c r="C3049">
        <v>18.299999237060501</v>
      </c>
      <c r="D3049" s="2">
        <f t="shared" si="94"/>
        <v>45423</v>
      </c>
      <c r="E3049">
        <f t="shared" si="95"/>
        <v>60.599145174026418</v>
      </c>
    </row>
    <row r="3050" spans="1:5">
      <c r="A3050" s="5">
        <v>45424</v>
      </c>
      <c r="B3050">
        <v>13.637187957763601</v>
      </c>
      <c r="C3050">
        <v>17.799999237060501</v>
      </c>
      <c r="D3050" s="2">
        <f t="shared" si="94"/>
        <v>45424</v>
      </c>
      <c r="E3050">
        <f t="shared" si="95"/>
        <v>61.683275604247953</v>
      </c>
    </row>
    <row r="3051" spans="1:5">
      <c r="A3051" s="5">
        <v>45424.041666666664</v>
      </c>
      <c r="B3051">
        <v>13.1226806640625</v>
      </c>
      <c r="C3051">
        <v>17.2000007629394</v>
      </c>
      <c r="D3051" s="2">
        <f t="shared" si="94"/>
        <v>45424</v>
      </c>
      <c r="E3051">
        <f t="shared" si="95"/>
        <v>61.683275604247953</v>
      </c>
    </row>
    <row r="3052" spans="1:5">
      <c r="A3052" s="5">
        <v>45424.083333333336</v>
      </c>
      <c r="B3052">
        <v>12.7704811096191</v>
      </c>
      <c r="C3052">
        <v>16.7000007629394</v>
      </c>
      <c r="D3052" s="2">
        <f t="shared" si="94"/>
        <v>45424</v>
      </c>
      <c r="E3052">
        <f t="shared" si="95"/>
        <v>61.683275604247953</v>
      </c>
    </row>
    <row r="3053" spans="1:5">
      <c r="A3053" s="5">
        <v>45424.125</v>
      </c>
      <c r="B3053">
        <v>12.514656066894499</v>
      </c>
      <c r="C3053">
        <v>16.100000381469702</v>
      </c>
      <c r="D3053" s="2">
        <f t="shared" si="94"/>
        <v>45424</v>
      </c>
      <c r="E3053">
        <f t="shared" si="95"/>
        <v>61.683275604247953</v>
      </c>
    </row>
    <row r="3054" spans="1:5">
      <c r="A3054" s="5">
        <v>45424.166666666664</v>
      </c>
      <c r="B3054">
        <v>12.337604522705</v>
      </c>
      <c r="C3054">
        <v>15.6000003814697</v>
      </c>
      <c r="D3054" s="2">
        <f t="shared" si="94"/>
        <v>45424</v>
      </c>
      <c r="E3054">
        <f t="shared" si="95"/>
        <v>61.683275604247953</v>
      </c>
    </row>
    <row r="3055" spans="1:5">
      <c r="A3055" s="5">
        <v>45424.208333333336</v>
      </c>
      <c r="B3055">
        <v>12.3932437896728</v>
      </c>
      <c r="C3055">
        <v>15.6000003814697</v>
      </c>
      <c r="D3055" s="2">
        <f t="shared" si="94"/>
        <v>45424</v>
      </c>
      <c r="E3055">
        <f t="shared" si="95"/>
        <v>61.683275604247953</v>
      </c>
    </row>
    <row r="3056" spans="1:5">
      <c r="A3056" s="5">
        <v>45424.25</v>
      </c>
      <c r="B3056">
        <v>12.7220649719238</v>
      </c>
      <c r="C3056">
        <v>15</v>
      </c>
      <c r="D3056" s="2">
        <f t="shared" si="94"/>
        <v>45424</v>
      </c>
      <c r="E3056">
        <f t="shared" si="95"/>
        <v>61.683275604247953</v>
      </c>
    </row>
    <row r="3057" spans="1:5">
      <c r="A3057" s="5">
        <v>45424.291666666664</v>
      </c>
      <c r="B3057">
        <v>13.328161239624</v>
      </c>
      <c r="C3057">
        <v>16.7000007629394</v>
      </c>
      <c r="D3057" s="2">
        <f t="shared" si="94"/>
        <v>45424</v>
      </c>
      <c r="E3057">
        <f t="shared" si="95"/>
        <v>61.683275604247953</v>
      </c>
    </row>
    <row r="3058" spans="1:5">
      <c r="A3058" s="5">
        <v>45424.333333333336</v>
      </c>
      <c r="B3058">
        <v>14.256736755371</v>
      </c>
      <c r="C3058">
        <v>19.399999618530199</v>
      </c>
      <c r="D3058" s="2">
        <f t="shared" si="94"/>
        <v>45424</v>
      </c>
      <c r="E3058">
        <f t="shared" si="95"/>
        <v>61.683275604247953</v>
      </c>
    </row>
    <row r="3059" spans="1:5">
      <c r="A3059" s="5">
        <v>45424.375</v>
      </c>
      <c r="B3059">
        <v>15.7997684478759</v>
      </c>
      <c r="C3059">
        <v>21.7000007629394</v>
      </c>
      <c r="D3059" s="2">
        <f t="shared" si="94"/>
        <v>45424</v>
      </c>
      <c r="E3059">
        <f t="shared" si="95"/>
        <v>61.683275604247953</v>
      </c>
    </row>
    <row r="3060" spans="1:5">
      <c r="A3060" s="5">
        <v>45424.416666666664</v>
      </c>
      <c r="B3060">
        <v>17.178237915038999</v>
      </c>
      <c r="C3060">
        <v>23.899999618530199</v>
      </c>
      <c r="D3060" s="2">
        <f t="shared" si="94"/>
        <v>45424</v>
      </c>
      <c r="E3060">
        <f t="shared" si="95"/>
        <v>61.683275604247953</v>
      </c>
    </row>
    <row r="3061" spans="1:5">
      <c r="A3061" s="5">
        <v>45424.458333333336</v>
      </c>
      <c r="B3061">
        <v>18.276268005371001</v>
      </c>
      <c r="C3061">
        <v>23.899999618530199</v>
      </c>
      <c r="D3061" s="2">
        <f t="shared" si="94"/>
        <v>45424</v>
      </c>
      <c r="E3061">
        <f t="shared" si="95"/>
        <v>61.683275604247953</v>
      </c>
    </row>
    <row r="3062" spans="1:5">
      <c r="A3062" s="5">
        <v>45424.5</v>
      </c>
      <c r="B3062">
        <v>19.3364658355712</v>
      </c>
      <c r="C3062">
        <v>25</v>
      </c>
      <c r="D3062" s="2">
        <f t="shared" si="94"/>
        <v>45424</v>
      </c>
      <c r="E3062">
        <f t="shared" si="95"/>
        <v>61.683275604247953</v>
      </c>
    </row>
    <row r="3063" spans="1:5">
      <c r="A3063" s="5">
        <v>45424.541666666664</v>
      </c>
      <c r="B3063">
        <v>20.227277755737301</v>
      </c>
      <c r="C3063">
        <v>26.100000381469702</v>
      </c>
      <c r="D3063" s="2">
        <f t="shared" si="94"/>
        <v>45424</v>
      </c>
      <c r="E3063">
        <f t="shared" si="95"/>
        <v>61.683275604247953</v>
      </c>
    </row>
    <row r="3064" spans="1:5">
      <c r="A3064" s="5">
        <v>45424.583333333336</v>
      </c>
      <c r="B3064">
        <v>20.815452575683501</v>
      </c>
      <c r="C3064">
        <v>27.2000007629394</v>
      </c>
      <c r="D3064" s="2">
        <f t="shared" si="94"/>
        <v>45424</v>
      </c>
      <c r="E3064">
        <f t="shared" si="95"/>
        <v>61.683275604247953</v>
      </c>
    </row>
    <row r="3065" spans="1:5">
      <c r="A3065" s="5">
        <v>45424.625</v>
      </c>
      <c r="B3065">
        <v>21.0223064422607</v>
      </c>
      <c r="C3065">
        <v>25</v>
      </c>
      <c r="D3065" s="2">
        <f t="shared" si="94"/>
        <v>45424</v>
      </c>
      <c r="E3065">
        <f t="shared" si="95"/>
        <v>61.683275604247953</v>
      </c>
    </row>
    <row r="3066" spans="1:5">
      <c r="A3066" s="5">
        <v>45424.666666666664</v>
      </c>
      <c r="B3066">
        <v>20.875690460205</v>
      </c>
      <c r="C3066">
        <v>24.399999618530199</v>
      </c>
      <c r="D3066" s="2">
        <f t="shared" si="94"/>
        <v>45424</v>
      </c>
      <c r="E3066">
        <f t="shared" si="95"/>
        <v>61.683275604247953</v>
      </c>
    </row>
    <row r="3067" spans="1:5">
      <c r="A3067" s="5">
        <v>45424.708333333336</v>
      </c>
      <c r="B3067">
        <v>20.411685943603501</v>
      </c>
      <c r="C3067">
        <v>23.899999618530199</v>
      </c>
      <c r="D3067" s="2">
        <f t="shared" si="94"/>
        <v>45424</v>
      </c>
      <c r="E3067">
        <f t="shared" si="95"/>
        <v>61.683275604247953</v>
      </c>
    </row>
    <row r="3068" spans="1:5">
      <c r="A3068" s="5">
        <v>45424.75</v>
      </c>
      <c r="B3068">
        <v>19.773006439208899</v>
      </c>
      <c r="C3068">
        <v>22.799999237060501</v>
      </c>
      <c r="D3068" s="2">
        <f t="shared" si="94"/>
        <v>45424</v>
      </c>
      <c r="E3068">
        <f t="shared" si="95"/>
        <v>61.683275604247953</v>
      </c>
    </row>
    <row r="3069" spans="1:5">
      <c r="A3069" s="5">
        <v>45424.791666666664</v>
      </c>
      <c r="B3069">
        <v>18.9710483551025</v>
      </c>
      <c r="C3069">
        <v>20.600000381469702</v>
      </c>
      <c r="D3069" s="2">
        <f t="shared" si="94"/>
        <v>45424</v>
      </c>
      <c r="E3069">
        <f t="shared" si="95"/>
        <v>61.683275604247953</v>
      </c>
    </row>
    <row r="3070" spans="1:5">
      <c r="A3070" s="5">
        <v>45424.833333333336</v>
      </c>
      <c r="B3070">
        <v>17.52978515625</v>
      </c>
      <c r="C3070">
        <v>19.399999618530199</v>
      </c>
      <c r="D3070" s="2">
        <f t="shared" si="94"/>
        <v>45424</v>
      </c>
      <c r="E3070">
        <f t="shared" si="95"/>
        <v>61.683275604247953</v>
      </c>
    </row>
    <row r="3071" spans="1:5">
      <c r="A3071" s="5">
        <v>45424.875</v>
      </c>
      <c r="B3071">
        <v>16.7246990203857</v>
      </c>
      <c r="C3071">
        <v>17.799999237060501</v>
      </c>
      <c r="D3071" s="2">
        <f t="shared" si="94"/>
        <v>45424</v>
      </c>
      <c r="E3071">
        <f t="shared" si="95"/>
        <v>61.683275604247953</v>
      </c>
    </row>
    <row r="3072" spans="1:5">
      <c r="A3072" s="5">
        <v>45424.916666666664</v>
      </c>
      <c r="B3072">
        <v>16.146631240844702</v>
      </c>
      <c r="C3072">
        <v>17.2000007629394</v>
      </c>
      <c r="D3072" s="2">
        <f t="shared" si="94"/>
        <v>45424</v>
      </c>
      <c r="E3072">
        <f t="shared" si="95"/>
        <v>61.683275604247953</v>
      </c>
    </row>
    <row r="3073" spans="1:5">
      <c r="A3073" s="5">
        <v>45424.958333333336</v>
      </c>
      <c r="B3073">
        <v>15.605867385864199</v>
      </c>
      <c r="C3073">
        <v>17.799999237060501</v>
      </c>
      <c r="D3073" s="2">
        <f t="shared" si="94"/>
        <v>45424</v>
      </c>
      <c r="E3073">
        <f t="shared" si="95"/>
        <v>61.683275604247953</v>
      </c>
    </row>
    <row r="3074" spans="1:5">
      <c r="A3074" s="5">
        <v>45425</v>
      </c>
      <c r="B3074">
        <v>15.1172628402709</v>
      </c>
      <c r="C3074">
        <v>17.2000007629394</v>
      </c>
      <c r="D3074" s="2">
        <f t="shared" si="94"/>
        <v>45425</v>
      </c>
      <c r="E3074">
        <f t="shared" si="95"/>
        <v>62.815925264358455</v>
      </c>
    </row>
    <row r="3075" spans="1:5">
      <c r="A3075" s="5">
        <v>45425.041666666664</v>
      </c>
      <c r="B3075">
        <v>14.6911172866821</v>
      </c>
      <c r="C3075">
        <v>17.2000007629394</v>
      </c>
      <c r="D3075" s="2">
        <f t="shared" ref="D3075:D3138" si="96">DATE(YEAR(A3075), MONTH(A3075), DAY(A3075))</f>
        <v>45425</v>
      </c>
      <c r="E3075">
        <f t="shared" ref="E3075:E3138" si="97">AVERAGEIF(D:D, D3075, B:B)*1.8+32</f>
        <v>62.815925264358455</v>
      </c>
    </row>
    <row r="3076" spans="1:5">
      <c r="A3076" s="5">
        <v>45425.083333333336</v>
      </c>
      <c r="B3076">
        <v>14.4064426422119</v>
      </c>
      <c r="C3076">
        <v>16.100000381469702</v>
      </c>
      <c r="D3076" s="2">
        <f t="shared" si="96"/>
        <v>45425</v>
      </c>
      <c r="E3076">
        <f t="shared" si="97"/>
        <v>62.815925264358455</v>
      </c>
    </row>
    <row r="3077" spans="1:5">
      <c r="A3077" s="5">
        <v>45425.125</v>
      </c>
      <c r="B3077">
        <v>14.248207092285099</v>
      </c>
      <c r="C3077">
        <v>15.6000003814697</v>
      </c>
      <c r="D3077" s="2">
        <f t="shared" si="96"/>
        <v>45425</v>
      </c>
      <c r="E3077">
        <f t="shared" si="97"/>
        <v>62.815925264358455</v>
      </c>
    </row>
    <row r="3078" spans="1:5">
      <c r="A3078" s="5">
        <v>45425.166666666664</v>
      </c>
      <c r="B3078">
        <v>14.242347717285099</v>
      </c>
      <c r="C3078">
        <v>15.6000003814697</v>
      </c>
      <c r="D3078" s="2">
        <f t="shared" si="96"/>
        <v>45425</v>
      </c>
      <c r="E3078">
        <f t="shared" si="97"/>
        <v>62.815925264358455</v>
      </c>
    </row>
    <row r="3079" spans="1:5">
      <c r="A3079" s="5">
        <v>45425.208333333336</v>
      </c>
      <c r="B3079">
        <v>14.4582366943359</v>
      </c>
      <c r="C3079">
        <v>15</v>
      </c>
      <c r="D3079" s="2">
        <f t="shared" si="96"/>
        <v>45425</v>
      </c>
      <c r="E3079">
        <f t="shared" si="97"/>
        <v>62.815925264358455</v>
      </c>
    </row>
    <row r="3080" spans="1:5">
      <c r="A3080" s="5">
        <v>45425.25</v>
      </c>
      <c r="B3080">
        <v>14.9108018875122</v>
      </c>
      <c r="C3080">
        <v>17.799999237060501</v>
      </c>
      <c r="D3080" s="2">
        <f t="shared" si="96"/>
        <v>45425</v>
      </c>
      <c r="E3080">
        <f t="shared" si="97"/>
        <v>62.815925264358455</v>
      </c>
    </row>
    <row r="3081" spans="1:5">
      <c r="A3081" s="5">
        <v>45425.291666666664</v>
      </c>
      <c r="B3081">
        <v>15.5490732192993</v>
      </c>
      <c r="C3081">
        <v>20.600000381469702</v>
      </c>
      <c r="D3081" s="2">
        <f t="shared" si="96"/>
        <v>45425</v>
      </c>
      <c r="E3081">
        <f t="shared" si="97"/>
        <v>62.815925264358455</v>
      </c>
    </row>
    <row r="3082" spans="1:5">
      <c r="A3082" s="5">
        <v>45425.333333333336</v>
      </c>
      <c r="B3082">
        <v>16.404706954956001</v>
      </c>
      <c r="C3082">
        <v>22.799999237060501</v>
      </c>
      <c r="D3082" s="2">
        <f t="shared" si="96"/>
        <v>45425</v>
      </c>
      <c r="E3082">
        <f t="shared" si="97"/>
        <v>62.815925264358455</v>
      </c>
    </row>
    <row r="3083" spans="1:5">
      <c r="A3083" s="5">
        <v>45425.375</v>
      </c>
      <c r="B3083">
        <v>17.746778488159102</v>
      </c>
      <c r="C3083">
        <v>25</v>
      </c>
      <c r="D3083" s="2">
        <f t="shared" si="96"/>
        <v>45425</v>
      </c>
      <c r="E3083">
        <f t="shared" si="97"/>
        <v>62.815925264358455</v>
      </c>
    </row>
    <row r="3084" spans="1:5">
      <c r="A3084" s="5">
        <v>45425.416666666664</v>
      </c>
      <c r="B3084">
        <v>18.963817596435501</v>
      </c>
      <c r="C3084">
        <v>25.600000381469702</v>
      </c>
      <c r="D3084" s="2">
        <f t="shared" si="96"/>
        <v>45425</v>
      </c>
      <c r="E3084">
        <f t="shared" si="97"/>
        <v>62.815925264358455</v>
      </c>
    </row>
    <row r="3085" spans="1:5">
      <c r="A3085" s="5">
        <v>45425.458333333336</v>
      </c>
      <c r="B3085">
        <v>19.8061828613281</v>
      </c>
      <c r="C3085">
        <v>27.2000007629394</v>
      </c>
      <c r="D3085" s="2">
        <f t="shared" si="96"/>
        <v>45425</v>
      </c>
      <c r="E3085">
        <f t="shared" si="97"/>
        <v>62.815925264358455</v>
      </c>
    </row>
    <row r="3086" spans="1:5">
      <c r="A3086" s="5">
        <v>45425.5</v>
      </c>
      <c r="B3086">
        <v>20.460615158081001</v>
      </c>
      <c r="C3086">
        <v>27.799999237060501</v>
      </c>
      <c r="D3086" s="2">
        <f t="shared" si="96"/>
        <v>45425</v>
      </c>
      <c r="E3086">
        <f t="shared" si="97"/>
        <v>62.815925264358455</v>
      </c>
    </row>
    <row r="3087" spans="1:5">
      <c r="A3087" s="5">
        <v>45425.541666666664</v>
      </c>
      <c r="B3087">
        <v>20.8811855316162</v>
      </c>
      <c r="C3087">
        <v>28.299999237060501</v>
      </c>
      <c r="D3087" s="2">
        <f t="shared" si="96"/>
        <v>45425</v>
      </c>
      <c r="E3087">
        <f t="shared" si="97"/>
        <v>62.815925264358455</v>
      </c>
    </row>
    <row r="3088" spans="1:5">
      <c r="A3088" s="5">
        <v>45425.583333333336</v>
      </c>
      <c r="B3088">
        <v>20.979364395141602</v>
      </c>
      <c r="C3088">
        <v>28.899999618530199</v>
      </c>
      <c r="D3088" s="2">
        <f t="shared" si="96"/>
        <v>45425</v>
      </c>
      <c r="E3088">
        <f t="shared" si="97"/>
        <v>62.815925264358455</v>
      </c>
    </row>
    <row r="3089" spans="1:5">
      <c r="A3089" s="5">
        <v>45425.625</v>
      </c>
      <c r="B3089">
        <v>20.679084777831999</v>
      </c>
      <c r="C3089">
        <v>28.899999618530199</v>
      </c>
      <c r="D3089" s="2">
        <f t="shared" si="96"/>
        <v>45425</v>
      </c>
      <c r="E3089">
        <f t="shared" si="97"/>
        <v>62.815925264358455</v>
      </c>
    </row>
    <row r="3090" spans="1:5">
      <c r="A3090" s="5">
        <v>45425.666666666664</v>
      </c>
      <c r="B3090">
        <v>20.204637527465799</v>
      </c>
      <c r="C3090">
        <v>29.399999618530199</v>
      </c>
      <c r="D3090" s="2">
        <f t="shared" si="96"/>
        <v>45425</v>
      </c>
      <c r="E3090">
        <f t="shared" si="97"/>
        <v>62.815925264358455</v>
      </c>
    </row>
    <row r="3091" spans="1:5">
      <c r="A3091" s="5">
        <v>45425.708333333336</v>
      </c>
      <c r="B3091">
        <v>19.514539718627901</v>
      </c>
      <c r="C3091">
        <v>28.899999618530199</v>
      </c>
      <c r="D3091" s="2">
        <f t="shared" si="96"/>
        <v>45425</v>
      </c>
      <c r="E3091">
        <f t="shared" si="97"/>
        <v>62.815925264358455</v>
      </c>
    </row>
    <row r="3092" spans="1:5">
      <c r="A3092" s="5">
        <v>45425.75</v>
      </c>
      <c r="B3092">
        <v>18.670381546020501</v>
      </c>
      <c r="C3092">
        <v>28.899999618530199</v>
      </c>
      <c r="D3092" s="2">
        <f t="shared" si="96"/>
        <v>45425</v>
      </c>
      <c r="E3092">
        <f t="shared" si="97"/>
        <v>62.815925264358455</v>
      </c>
    </row>
    <row r="3093" spans="1:5">
      <c r="A3093" s="5">
        <v>45425.791666666664</v>
      </c>
      <c r="B3093">
        <v>17.332136154174801</v>
      </c>
      <c r="C3093">
        <v>27.799999237060501</v>
      </c>
      <c r="D3093" s="2">
        <f t="shared" si="96"/>
        <v>45425</v>
      </c>
      <c r="E3093">
        <f t="shared" si="97"/>
        <v>62.815925264358455</v>
      </c>
    </row>
    <row r="3094" spans="1:5">
      <c r="A3094" s="5">
        <v>45425.833333333336</v>
      </c>
      <c r="B3094">
        <v>16.382616043090799</v>
      </c>
      <c r="C3094">
        <v>26.100000381469702</v>
      </c>
      <c r="D3094" s="2">
        <f t="shared" si="96"/>
        <v>45425</v>
      </c>
      <c r="E3094">
        <f t="shared" si="97"/>
        <v>62.815925264358455</v>
      </c>
    </row>
    <row r="3095" spans="1:5">
      <c r="A3095" s="5">
        <v>45425.875</v>
      </c>
      <c r="B3095">
        <v>15.7095680236816</v>
      </c>
      <c r="C3095">
        <v>25</v>
      </c>
      <c r="D3095" s="2">
        <f t="shared" si="96"/>
        <v>45425</v>
      </c>
      <c r="E3095">
        <f t="shared" si="97"/>
        <v>62.815925264358455</v>
      </c>
    </row>
    <row r="3096" spans="1:5">
      <c r="A3096" s="5">
        <v>45425.916666666664</v>
      </c>
      <c r="B3096">
        <v>15.0654735565185</v>
      </c>
      <c r="C3096">
        <v>23.899999618530199</v>
      </c>
      <c r="D3096" s="2">
        <f t="shared" si="96"/>
        <v>45425</v>
      </c>
      <c r="E3096">
        <f t="shared" si="97"/>
        <v>62.815925264358455</v>
      </c>
    </row>
    <row r="3097" spans="1:5">
      <c r="A3097" s="5">
        <v>45425.958333333336</v>
      </c>
      <c r="B3097">
        <v>14.4544258117675</v>
      </c>
      <c r="C3097">
        <v>23.899999618530199</v>
      </c>
      <c r="D3097" s="2">
        <f t="shared" si="96"/>
        <v>45425</v>
      </c>
      <c r="E3097">
        <f t="shared" si="97"/>
        <v>62.815925264358455</v>
      </c>
    </row>
    <row r="3098" spans="1:5">
      <c r="A3098" s="5">
        <v>45426</v>
      </c>
      <c r="B3098">
        <v>14.0802097320556</v>
      </c>
      <c r="C3098">
        <v>22.799999237060501</v>
      </c>
      <c r="D3098" s="2">
        <f t="shared" si="96"/>
        <v>45426</v>
      </c>
      <c r="E3098">
        <f t="shared" si="97"/>
        <v>58.980971693992515</v>
      </c>
    </row>
    <row r="3099" spans="1:5">
      <c r="A3099" s="5">
        <v>45426.041666666664</v>
      </c>
      <c r="B3099">
        <v>13.730195999145501</v>
      </c>
      <c r="C3099">
        <v>22.799999237060501</v>
      </c>
      <c r="D3099" s="2">
        <f t="shared" si="96"/>
        <v>45426</v>
      </c>
      <c r="E3099">
        <f t="shared" si="97"/>
        <v>58.980971693992515</v>
      </c>
    </row>
    <row r="3100" spans="1:5">
      <c r="A3100" s="5">
        <v>45426.083333333336</v>
      </c>
      <c r="B3100">
        <v>13.4266033172607</v>
      </c>
      <c r="C3100">
        <v>23.299999237060501</v>
      </c>
      <c r="D3100" s="2">
        <f t="shared" si="96"/>
        <v>45426</v>
      </c>
      <c r="E3100">
        <f t="shared" si="97"/>
        <v>58.980971693992515</v>
      </c>
    </row>
    <row r="3101" spans="1:5">
      <c r="A3101" s="5">
        <v>45426.125</v>
      </c>
      <c r="B3101">
        <v>13.1796913146972</v>
      </c>
      <c r="C3101">
        <v>22.2000007629394</v>
      </c>
      <c r="D3101" s="2">
        <f t="shared" si="96"/>
        <v>45426</v>
      </c>
      <c r="E3101">
        <f t="shared" si="97"/>
        <v>58.980971693992515</v>
      </c>
    </row>
    <row r="3102" spans="1:5">
      <c r="A3102" s="5">
        <v>45426.166666666664</v>
      </c>
      <c r="B3102">
        <v>13.0354194641113</v>
      </c>
      <c r="C3102">
        <v>21.100000381469702</v>
      </c>
      <c r="D3102" s="2">
        <f t="shared" si="96"/>
        <v>45426</v>
      </c>
      <c r="E3102">
        <f t="shared" si="97"/>
        <v>58.980971693992515</v>
      </c>
    </row>
    <row r="3103" spans="1:5">
      <c r="A3103" s="5">
        <v>45426.208333333336</v>
      </c>
      <c r="B3103">
        <v>13.0054912567138</v>
      </c>
      <c r="C3103">
        <v>21.100000381469702</v>
      </c>
      <c r="D3103" s="2">
        <f t="shared" si="96"/>
        <v>45426</v>
      </c>
      <c r="E3103">
        <f t="shared" si="97"/>
        <v>58.980971693992515</v>
      </c>
    </row>
    <row r="3104" spans="1:5">
      <c r="A3104" s="5">
        <v>45426.25</v>
      </c>
      <c r="B3104">
        <v>13.151918411254799</v>
      </c>
      <c r="C3104">
        <v>21.7000007629394</v>
      </c>
      <c r="D3104" s="2">
        <f t="shared" si="96"/>
        <v>45426</v>
      </c>
      <c r="E3104">
        <f t="shared" si="97"/>
        <v>58.980971693992515</v>
      </c>
    </row>
    <row r="3105" spans="1:5">
      <c r="A3105" s="5">
        <v>45426.291666666664</v>
      </c>
      <c r="B3105">
        <v>13.5690097808837</v>
      </c>
      <c r="C3105">
        <v>22.799999237060501</v>
      </c>
      <c r="D3105" s="2">
        <f t="shared" si="96"/>
        <v>45426</v>
      </c>
      <c r="E3105">
        <f t="shared" si="97"/>
        <v>58.980971693992515</v>
      </c>
    </row>
    <row r="3106" spans="1:5">
      <c r="A3106" s="5">
        <v>45426.333333333336</v>
      </c>
      <c r="B3106">
        <v>14.064943313598601</v>
      </c>
      <c r="C3106">
        <v>23.899999618530199</v>
      </c>
      <c r="D3106" s="2">
        <f t="shared" si="96"/>
        <v>45426</v>
      </c>
      <c r="E3106">
        <f t="shared" si="97"/>
        <v>58.980971693992515</v>
      </c>
    </row>
    <row r="3107" spans="1:5">
      <c r="A3107" s="5">
        <v>45426.375</v>
      </c>
      <c r="B3107">
        <v>14.706657409667899</v>
      </c>
      <c r="C3107">
        <v>24.399999618530199</v>
      </c>
      <c r="D3107" s="2">
        <f t="shared" si="96"/>
        <v>45426</v>
      </c>
      <c r="E3107">
        <f t="shared" si="97"/>
        <v>58.980971693992515</v>
      </c>
    </row>
    <row r="3108" spans="1:5">
      <c r="A3108" s="5">
        <v>45426.416666666664</v>
      </c>
      <c r="B3108">
        <v>15.685976028442299</v>
      </c>
      <c r="C3108">
        <v>23.299999237060501</v>
      </c>
      <c r="D3108" s="2">
        <f t="shared" si="96"/>
        <v>45426</v>
      </c>
      <c r="E3108">
        <f t="shared" si="97"/>
        <v>58.980971693992515</v>
      </c>
    </row>
    <row r="3109" spans="1:5">
      <c r="A3109" s="5">
        <v>45426.458333333336</v>
      </c>
      <c r="B3109">
        <v>16.563594818115199</v>
      </c>
      <c r="C3109">
        <v>22.799999237060501</v>
      </c>
      <c r="D3109" s="2">
        <f t="shared" si="96"/>
        <v>45426</v>
      </c>
      <c r="E3109">
        <f t="shared" si="97"/>
        <v>58.980971693992515</v>
      </c>
    </row>
    <row r="3110" spans="1:5">
      <c r="A3110" s="5">
        <v>45426.5</v>
      </c>
      <c r="B3110">
        <v>17.094617843627901</v>
      </c>
      <c r="C3110">
        <v>22.2000007629394</v>
      </c>
      <c r="D3110" s="2">
        <f t="shared" si="96"/>
        <v>45426</v>
      </c>
      <c r="E3110">
        <f t="shared" si="97"/>
        <v>58.980971693992515</v>
      </c>
    </row>
    <row r="3111" spans="1:5">
      <c r="A3111" s="5">
        <v>45426.541666666664</v>
      </c>
      <c r="B3111">
        <v>17.455461502075099</v>
      </c>
      <c r="C3111">
        <v>22.799999237060501</v>
      </c>
      <c r="D3111" s="2">
        <f t="shared" si="96"/>
        <v>45426</v>
      </c>
      <c r="E3111">
        <f t="shared" si="97"/>
        <v>58.980971693992515</v>
      </c>
    </row>
    <row r="3112" spans="1:5">
      <c r="A3112" s="5">
        <v>45426.583333333336</v>
      </c>
      <c r="B3112">
        <v>17.653459548950099</v>
      </c>
      <c r="C3112">
        <v>23.299999237060501</v>
      </c>
      <c r="D3112" s="2">
        <f t="shared" si="96"/>
        <v>45426</v>
      </c>
      <c r="E3112">
        <f t="shared" si="97"/>
        <v>58.980971693992515</v>
      </c>
    </row>
    <row r="3113" spans="1:5">
      <c r="A3113" s="5">
        <v>45426.625</v>
      </c>
      <c r="B3113">
        <v>17.638545989990199</v>
      </c>
      <c r="C3113">
        <v>23.299999237060501</v>
      </c>
      <c r="D3113" s="2">
        <f t="shared" si="96"/>
        <v>45426</v>
      </c>
      <c r="E3113">
        <f t="shared" si="97"/>
        <v>58.980971693992515</v>
      </c>
    </row>
    <row r="3114" spans="1:5">
      <c r="A3114" s="5">
        <v>45426.666666666664</v>
      </c>
      <c r="B3114">
        <v>17.4546699523925</v>
      </c>
      <c r="C3114">
        <v>23.299999237060501</v>
      </c>
      <c r="D3114" s="2">
        <f t="shared" si="96"/>
        <v>45426</v>
      </c>
      <c r="E3114">
        <f t="shared" si="97"/>
        <v>58.980971693992515</v>
      </c>
    </row>
    <row r="3115" spans="1:5">
      <c r="A3115" s="5">
        <v>45426.708333333336</v>
      </c>
      <c r="B3115">
        <v>17.062299728393501</v>
      </c>
      <c r="C3115">
        <v>22.2000007629394</v>
      </c>
      <c r="D3115" s="2">
        <f t="shared" si="96"/>
        <v>45426</v>
      </c>
      <c r="E3115">
        <f t="shared" si="97"/>
        <v>58.980971693992515</v>
      </c>
    </row>
    <row r="3116" spans="1:5">
      <c r="A3116" s="5">
        <v>45426.75</v>
      </c>
      <c r="B3116">
        <v>16.1046428680419</v>
      </c>
      <c r="C3116">
        <v>20.600000381469702</v>
      </c>
      <c r="D3116" s="2">
        <f t="shared" si="96"/>
        <v>45426</v>
      </c>
      <c r="E3116">
        <f t="shared" si="97"/>
        <v>58.980971693992515</v>
      </c>
    </row>
    <row r="3117" spans="1:5">
      <c r="A3117" s="5">
        <v>45426.791666666664</v>
      </c>
      <c r="B3117">
        <v>15.3405246734619</v>
      </c>
      <c r="C3117">
        <v>19.399999618530199</v>
      </c>
      <c r="D3117" s="2">
        <f t="shared" si="96"/>
        <v>45426</v>
      </c>
      <c r="E3117">
        <f t="shared" si="97"/>
        <v>58.980971693992515</v>
      </c>
    </row>
    <row r="3118" spans="1:5">
      <c r="A3118" s="5">
        <v>45426.833333333336</v>
      </c>
      <c r="B3118">
        <v>14.7418003082275</v>
      </c>
      <c r="C3118">
        <v>18.299999237060501</v>
      </c>
      <c r="D3118" s="2">
        <f t="shared" si="96"/>
        <v>45426</v>
      </c>
      <c r="E3118">
        <f t="shared" si="97"/>
        <v>58.980971693992515</v>
      </c>
    </row>
    <row r="3119" spans="1:5">
      <c r="A3119" s="5">
        <v>45426.875</v>
      </c>
      <c r="B3119">
        <v>14.149658203125</v>
      </c>
      <c r="C3119">
        <v>17.2000007629394</v>
      </c>
      <c r="D3119" s="2">
        <f t="shared" si="96"/>
        <v>45426</v>
      </c>
      <c r="E3119">
        <f t="shared" si="97"/>
        <v>58.980971693992515</v>
      </c>
    </row>
    <row r="3120" spans="1:5">
      <c r="A3120" s="5">
        <v>45426.916666666664</v>
      </c>
      <c r="B3120">
        <v>13.597592353820801</v>
      </c>
      <c r="C3120">
        <v>17.2000007629394</v>
      </c>
      <c r="D3120" s="2">
        <f t="shared" si="96"/>
        <v>45426</v>
      </c>
      <c r="E3120">
        <f t="shared" si="97"/>
        <v>58.980971693992515</v>
      </c>
    </row>
    <row r="3121" spans="1:5">
      <c r="A3121" s="5">
        <v>45426.958333333336</v>
      </c>
      <c r="B3121">
        <v>13.2533054351806</v>
      </c>
      <c r="C3121">
        <v>16.7000007629394</v>
      </c>
      <c r="D3121" s="2">
        <f t="shared" si="96"/>
        <v>45426</v>
      </c>
      <c r="E3121">
        <f t="shared" si="97"/>
        <v>58.980971693992515</v>
      </c>
    </row>
    <row r="3122" spans="1:5">
      <c r="A3122" s="5">
        <v>45427</v>
      </c>
      <c r="B3122">
        <v>12.9299716949462</v>
      </c>
      <c r="C3122">
        <v>17.2000007629394</v>
      </c>
      <c r="D3122" s="2">
        <f t="shared" si="96"/>
        <v>45427</v>
      </c>
      <c r="E3122">
        <f t="shared" si="97"/>
        <v>59.877398061752224</v>
      </c>
    </row>
    <row r="3123" spans="1:5">
      <c r="A3123" s="5">
        <v>45427.041666666664</v>
      </c>
      <c r="B3123">
        <v>12.650911331176699</v>
      </c>
      <c r="C3123">
        <v>16.7000007629394</v>
      </c>
      <c r="D3123" s="2">
        <f t="shared" si="96"/>
        <v>45427</v>
      </c>
      <c r="E3123">
        <f t="shared" si="97"/>
        <v>59.877398061752224</v>
      </c>
    </row>
    <row r="3124" spans="1:5">
      <c r="A3124" s="5">
        <v>45427.083333333336</v>
      </c>
      <c r="B3124">
        <v>12.447842597961399</v>
      </c>
      <c r="C3124">
        <v>17.2000007629394</v>
      </c>
      <c r="D3124" s="2">
        <f t="shared" si="96"/>
        <v>45427</v>
      </c>
      <c r="E3124">
        <f t="shared" si="97"/>
        <v>59.877398061752224</v>
      </c>
    </row>
    <row r="3125" spans="1:5">
      <c r="A3125" s="5">
        <v>45427.125</v>
      </c>
      <c r="B3125">
        <v>12.304212570190399</v>
      </c>
      <c r="C3125">
        <v>17.2000007629394</v>
      </c>
      <c r="D3125" s="2">
        <f t="shared" si="96"/>
        <v>45427</v>
      </c>
      <c r="E3125">
        <f t="shared" si="97"/>
        <v>59.877398061752224</v>
      </c>
    </row>
    <row r="3126" spans="1:5">
      <c r="A3126" s="5">
        <v>45427.166666666664</v>
      </c>
      <c r="B3126">
        <v>12.278692245483301</v>
      </c>
      <c r="C3126">
        <v>17.2000007629394</v>
      </c>
      <c r="D3126" s="2">
        <f t="shared" si="96"/>
        <v>45427</v>
      </c>
      <c r="E3126">
        <f t="shared" si="97"/>
        <v>59.877398061752224</v>
      </c>
    </row>
    <row r="3127" spans="1:5">
      <c r="A3127" s="5">
        <v>45427.208333333336</v>
      </c>
      <c r="B3127">
        <v>12.364265441894499</v>
      </c>
      <c r="C3127">
        <v>18.299999237060501</v>
      </c>
      <c r="D3127" s="2">
        <f t="shared" si="96"/>
        <v>45427</v>
      </c>
      <c r="E3127">
        <f t="shared" si="97"/>
        <v>59.877398061752224</v>
      </c>
    </row>
    <row r="3128" spans="1:5">
      <c r="A3128" s="5">
        <v>45427.25</v>
      </c>
      <c r="B3128">
        <v>12.6879348754882</v>
      </c>
      <c r="C3128">
        <v>19.399999618530199</v>
      </c>
      <c r="D3128" s="2">
        <f t="shared" si="96"/>
        <v>45427</v>
      </c>
      <c r="E3128">
        <f t="shared" si="97"/>
        <v>59.877398061752224</v>
      </c>
    </row>
    <row r="3129" spans="1:5">
      <c r="A3129" s="5">
        <v>45427.291666666664</v>
      </c>
      <c r="B3129">
        <v>13.296428680419901</v>
      </c>
      <c r="C3129">
        <v>21.7000007629394</v>
      </c>
      <c r="D3129" s="2">
        <f t="shared" si="96"/>
        <v>45427</v>
      </c>
      <c r="E3129">
        <f t="shared" si="97"/>
        <v>59.877398061752224</v>
      </c>
    </row>
    <row r="3130" spans="1:5">
      <c r="A3130" s="5">
        <v>45427.333333333336</v>
      </c>
      <c r="B3130">
        <v>14.0430297851562</v>
      </c>
      <c r="C3130">
        <v>24.399999618530199</v>
      </c>
      <c r="D3130" s="2">
        <f t="shared" si="96"/>
        <v>45427</v>
      </c>
      <c r="E3130">
        <f t="shared" si="97"/>
        <v>59.877398061752224</v>
      </c>
    </row>
    <row r="3131" spans="1:5">
      <c r="A3131" s="5">
        <v>45427.375</v>
      </c>
      <c r="B3131">
        <v>15.150596618652299</v>
      </c>
      <c r="C3131">
        <v>22.799999237060501</v>
      </c>
      <c r="D3131" s="2">
        <f t="shared" si="96"/>
        <v>45427</v>
      </c>
      <c r="E3131">
        <f t="shared" si="97"/>
        <v>59.877398061752224</v>
      </c>
    </row>
    <row r="3132" spans="1:5">
      <c r="A3132" s="5">
        <v>45427.416666666664</v>
      </c>
      <c r="B3132">
        <v>16.518201828002901</v>
      </c>
      <c r="C3132">
        <v>22.799999237060501</v>
      </c>
      <c r="D3132" s="2">
        <f t="shared" si="96"/>
        <v>45427</v>
      </c>
      <c r="E3132">
        <f t="shared" si="97"/>
        <v>59.877398061752224</v>
      </c>
    </row>
    <row r="3133" spans="1:5">
      <c r="A3133" s="5">
        <v>45427.458333333336</v>
      </c>
      <c r="B3133">
        <v>17.410261154174801</v>
      </c>
      <c r="C3133">
        <v>27.799999237060501</v>
      </c>
      <c r="D3133" s="2">
        <f t="shared" si="96"/>
        <v>45427</v>
      </c>
      <c r="E3133">
        <f t="shared" si="97"/>
        <v>59.877398061752224</v>
      </c>
    </row>
    <row r="3134" spans="1:5">
      <c r="A3134" s="5">
        <v>45427.5</v>
      </c>
      <c r="B3134">
        <v>18.142396926879801</v>
      </c>
      <c r="C3134">
        <v>27.799999237060501</v>
      </c>
      <c r="D3134" s="2">
        <f t="shared" si="96"/>
        <v>45427</v>
      </c>
      <c r="E3134">
        <f t="shared" si="97"/>
        <v>59.877398061752224</v>
      </c>
    </row>
    <row r="3135" spans="1:5">
      <c r="A3135" s="5">
        <v>45427.541666666664</v>
      </c>
      <c r="B3135">
        <v>18.697431564331001</v>
      </c>
      <c r="C3135">
        <v>27.799999237060501</v>
      </c>
      <c r="D3135" s="2">
        <f t="shared" si="96"/>
        <v>45427</v>
      </c>
      <c r="E3135">
        <f t="shared" si="97"/>
        <v>59.877398061752224</v>
      </c>
    </row>
    <row r="3136" spans="1:5">
      <c r="A3136" s="5">
        <v>45427.583333333336</v>
      </c>
      <c r="B3136">
        <v>19.0255737304687</v>
      </c>
      <c r="C3136">
        <v>30</v>
      </c>
      <c r="D3136" s="2">
        <f t="shared" si="96"/>
        <v>45427</v>
      </c>
      <c r="E3136">
        <f t="shared" si="97"/>
        <v>59.877398061752224</v>
      </c>
    </row>
    <row r="3137" spans="1:5">
      <c r="A3137" s="5">
        <v>45427.625</v>
      </c>
      <c r="B3137">
        <v>19.138971328735298</v>
      </c>
      <c r="C3137">
        <v>28.299999237060501</v>
      </c>
      <c r="D3137" s="2">
        <f t="shared" si="96"/>
        <v>45427</v>
      </c>
      <c r="E3137">
        <f t="shared" si="97"/>
        <v>59.877398061752224</v>
      </c>
    </row>
    <row r="3138" spans="1:5">
      <c r="A3138" s="5">
        <v>45427.666666666664</v>
      </c>
      <c r="B3138">
        <v>19.033571243286101</v>
      </c>
      <c r="C3138">
        <v>27.2000007629394</v>
      </c>
      <c r="D3138" s="2">
        <f t="shared" si="96"/>
        <v>45427</v>
      </c>
      <c r="E3138">
        <f t="shared" si="97"/>
        <v>59.877398061752224</v>
      </c>
    </row>
    <row r="3139" spans="1:5">
      <c r="A3139" s="5">
        <v>45427.708333333336</v>
      </c>
      <c r="B3139">
        <v>18.684246063232401</v>
      </c>
      <c r="C3139">
        <v>26.7000007629394</v>
      </c>
      <c r="D3139" s="2">
        <f t="shared" ref="D3139:D3202" si="98">DATE(YEAR(A3139), MONTH(A3139), DAY(A3139))</f>
        <v>45427</v>
      </c>
      <c r="E3139">
        <f t="shared" ref="E3139:E3202" si="99">AVERAGEIF(D:D, D3139, B:B)*1.8+32</f>
        <v>59.877398061752224</v>
      </c>
    </row>
    <row r="3140" spans="1:5">
      <c r="A3140" s="5">
        <v>45427.75</v>
      </c>
      <c r="B3140">
        <v>18.097225189208899</v>
      </c>
      <c r="C3140">
        <v>25.600000381469702</v>
      </c>
      <c r="D3140" s="2">
        <f t="shared" si="98"/>
        <v>45427</v>
      </c>
      <c r="E3140">
        <f t="shared" si="99"/>
        <v>59.877398061752224</v>
      </c>
    </row>
    <row r="3141" spans="1:5">
      <c r="A3141" s="5">
        <v>45427.791666666664</v>
      </c>
      <c r="B3141">
        <v>16.863143920898398</v>
      </c>
      <c r="C3141">
        <v>25</v>
      </c>
      <c r="D3141" s="2">
        <f t="shared" si="98"/>
        <v>45427</v>
      </c>
      <c r="E3141">
        <f t="shared" si="99"/>
        <v>59.877398061752224</v>
      </c>
    </row>
    <row r="3142" spans="1:5">
      <c r="A3142" s="5">
        <v>45427.833333333336</v>
      </c>
      <c r="B3142">
        <v>15.939591407775801</v>
      </c>
      <c r="C3142">
        <v>23.299999237060501</v>
      </c>
      <c r="D3142" s="2">
        <f t="shared" si="98"/>
        <v>45427</v>
      </c>
      <c r="E3142">
        <f t="shared" si="99"/>
        <v>59.877398061752224</v>
      </c>
    </row>
    <row r="3143" spans="1:5">
      <c r="A3143" s="5">
        <v>45427.875</v>
      </c>
      <c r="B3143">
        <v>15.277214050292899</v>
      </c>
      <c r="C3143">
        <v>21.7000007629394</v>
      </c>
      <c r="D3143" s="2">
        <f t="shared" si="98"/>
        <v>45427</v>
      </c>
      <c r="E3143">
        <f t="shared" si="99"/>
        <v>59.877398061752224</v>
      </c>
    </row>
    <row r="3144" spans="1:5">
      <c r="A3144" s="5">
        <v>45427.916666666664</v>
      </c>
      <c r="B3144">
        <v>14.6531505584716</v>
      </c>
      <c r="C3144">
        <v>21.100000381469702</v>
      </c>
      <c r="D3144" s="2">
        <f t="shared" si="98"/>
        <v>45427</v>
      </c>
      <c r="E3144">
        <f t="shared" si="99"/>
        <v>59.877398061752224</v>
      </c>
    </row>
    <row r="3145" spans="1:5">
      <c r="A3145" s="5">
        <v>45427.958333333336</v>
      </c>
      <c r="B3145">
        <v>14.0637760162353</v>
      </c>
      <c r="C3145">
        <v>21.100000381469702</v>
      </c>
      <c r="D3145" s="2">
        <f t="shared" si="98"/>
        <v>45427</v>
      </c>
      <c r="E3145">
        <f t="shared" si="99"/>
        <v>59.877398061752224</v>
      </c>
    </row>
    <row r="3146" spans="1:5">
      <c r="A3146" s="5">
        <v>45428</v>
      </c>
      <c r="B3146">
        <v>13.6204357147216</v>
      </c>
      <c r="C3146">
        <v>19.399999618530199</v>
      </c>
      <c r="D3146" s="2">
        <f t="shared" si="98"/>
        <v>45428</v>
      </c>
      <c r="E3146">
        <f t="shared" si="99"/>
        <v>61.713574552535931</v>
      </c>
    </row>
    <row r="3147" spans="1:5">
      <c r="A3147" s="5">
        <v>45428.041666666664</v>
      </c>
      <c r="B3147">
        <v>13.283749580383301</v>
      </c>
      <c r="C3147">
        <v>17.799999237060501</v>
      </c>
      <c r="D3147" s="2">
        <f t="shared" si="98"/>
        <v>45428</v>
      </c>
      <c r="E3147">
        <f t="shared" si="99"/>
        <v>61.713574552535931</v>
      </c>
    </row>
    <row r="3148" spans="1:5">
      <c r="A3148" s="5">
        <v>45428.083333333336</v>
      </c>
      <c r="B3148">
        <v>13.016405105590801</v>
      </c>
      <c r="C3148">
        <v>17.2000007629394</v>
      </c>
      <c r="D3148" s="2">
        <f t="shared" si="98"/>
        <v>45428</v>
      </c>
      <c r="E3148">
        <f t="shared" si="99"/>
        <v>61.713574552535931</v>
      </c>
    </row>
    <row r="3149" spans="1:5">
      <c r="A3149" s="5">
        <v>45428.125</v>
      </c>
      <c r="B3149">
        <v>12.8329143524169</v>
      </c>
      <c r="C3149">
        <v>17.799999237060501</v>
      </c>
      <c r="D3149" s="2">
        <f t="shared" si="98"/>
        <v>45428</v>
      </c>
      <c r="E3149">
        <f t="shared" si="99"/>
        <v>61.713574552535931</v>
      </c>
    </row>
    <row r="3150" spans="1:5">
      <c r="A3150" s="5">
        <v>45428.166666666664</v>
      </c>
      <c r="B3150">
        <v>12.7770128250122</v>
      </c>
      <c r="C3150">
        <v>16.7000007629394</v>
      </c>
      <c r="D3150" s="2">
        <f t="shared" si="98"/>
        <v>45428</v>
      </c>
      <c r="E3150">
        <f t="shared" si="99"/>
        <v>61.713574552535931</v>
      </c>
    </row>
    <row r="3151" spans="1:5">
      <c r="A3151" s="5">
        <v>45428.208333333336</v>
      </c>
      <c r="B3151">
        <v>12.9550867080688</v>
      </c>
      <c r="C3151">
        <v>16.7000007629394</v>
      </c>
      <c r="D3151" s="2">
        <f t="shared" si="98"/>
        <v>45428</v>
      </c>
      <c r="E3151">
        <f t="shared" si="99"/>
        <v>61.713574552535931</v>
      </c>
    </row>
    <row r="3152" spans="1:5">
      <c r="A3152" s="5">
        <v>45428.25</v>
      </c>
      <c r="B3152">
        <v>13.4590244293212</v>
      </c>
      <c r="C3152">
        <v>17.2000007629394</v>
      </c>
      <c r="D3152" s="2">
        <f t="shared" si="98"/>
        <v>45428</v>
      </c>
      <c r="E3152">
        <f t="shared" si="99"/>
        <v>61.713574552535931</v>
      </c>
    </row>
    <row r="3153" spans="1:5">
      <c r="A3153" s="5">
        <v>45428.291666666664</v>
      </c>
      <c r="B3153">
        <v>14.149440765380801</v>
      </c>
      <c r="C3153">
        <v>18.899999618530199</v>
      </c>
      <c r="D3153" s="2">
        <f t="shared" si="98"/>
        <v>45428</v>
      </c>
      <c r="E3153">
        <f t="shared" si="99"/>
        <v>61.713574552535931</v>
      </c>
    </row>
    <row r="3154" spans="1:5">
      <c r="A3154" s="5">
        <v>45428.333333333336</v>
      </c>
      <c r="B3154">
        <v>15.155346870422299</v>
      </c>
      <c r="C3154">
        <v>21.7000007629394</v>
      </c>
      <c r="D3154" s="2">
        <f t="shared" si="98"/>
        <v>45428</v>
      </c>
      <c r="E3154">
        <f t="shared" si="99"/>
        <v>61.713574552535931</v>
      </c>
    </row>
    <row r="3155" spans="1:5">
      <c r="A3155" s="5">
        <v>45428.375</v>
      </c>
      <c r="B3155">
        <v>16.7464179992675</v>
      </c>
      <c r="C3155">
        <v>25</v>
      </c>
      <c r="D3155" s="2">
        <f t="shared" si="98"/>
        <v>45428</v>
      </c>
      <c r="E3155">
        <f t="shared" si="99"/>
        <v>61.713574552535931</v>
      </c>
    </row>
    <row r="3156" spans="1:5">
      <c r="A3156" s="5">
        <v>45428.416666666664</v>
      </c>
      <c r="B3156">
        <v>17.9546089172363</v>
      </c>
      <c r="C3156">
        <v>27.799999237060501</v>
      </c>
      <c r="D3156" s="2">
        <f t="shared" si="98"/>
        <v>45428</v>
      </c>
      <c r="E3156">
        <f t="shared" si="99"/>
        <v>61.713574552535931</v>
      </c>
    </row>
    <row r="3157" spans="1:5">
      <c r="A3157" s="5">
        <v>45428.458333333336</v>
      </c>
      <c r="B3157">
        <v>18.933912277221602</v>
      </c>
      <c r="C3157">
        <v>29.399999618530199</v>
      </c>
      <c r="D3157" s="2">
        <f t="shared" si="98"/>
        <v>45428</v>
      </c>
      <c r="E3157">
        <f t="shared" si="99"/>
        <v>61.713574552535931</v>
      </c>
    </row>
    <row r="3158" spans="1:5">
      <c r="A3158" s="5">
        <v>45428.5</v>
      </c>
      <c r="B3158">
        <v>19.683179855346602</v>
      </c>
      <c r="C3158">
        <v>30</v>
      </c>
      <c r="D3158" s="2">
        <f t="shared" si="98"/>
        <v>45428</v>
      </c>
      <c r="E3158">
        <f t="shared" si="99"/>
        <v>61.713574552535931</v>
      </c>
    </row>
    <row r="3159" spans="1:5">
      <c r="A3159" s="5">
        <v>45428.541666666664</v>
      </c>
      <c r="B3159">
        <v>20.172470092773398</v>
      </c>
      <c r="C3159">
        <v>30.600000381469702</v>
      </c>
      <c r="D3159" s="2">
        <f t="shared" si="98"/>
        <v>45428</v>
      </c>
      <c r="E3159">
        <f t="shared" si="99"/>
        <v>61.713574552535931</v>
      </c>
    </row>
    <row r="3160" spans="1:5">
      <c r="A3160" s="5">
        <v>45428.583333333336</v>
      </c>
      <c r="B3160">
        <v>20.428327560424801</v>
      </c>
      <c r="C3160">
        <v>31.100000381469702</v>
      </c>
      <c r="D3160" s="2">
        <f t="shared" si="98"/>
        <v>45428</v>
      </c>
      <c r="E3160">
        <f t="shared" si="99"/>
        <v>61.713574552535931</v>
      </c>
    </row>
    <row r="3161" spans="1:5">
      <c r="A3161" s="5">
        <v>45428.625</v>
      </c>
      <c r="B3161">
        <v>20.410570144653299</v>
      </c>
      <c r="C3161">
        <v>31.7000007629394</v>
      </c>
      <c r="D3161" s="2">
        <f t="shared" si="98"/>
        <v>45428</v>
      </c>
      <c r="E3161">
        <f t="shared" si="99"/>
        <v>61.713574552535931</v>
      </c>
    </row>
    <row r="3162" spans="1:5">
      <c r="A3162" s="5">
        <v>45428.666666666664</v>
      </c>
      <c r="B3162">
        <v>20.163059234619102</v>
      </c>
      <c r="C3162">
        <v>31.100000381469702</v>
      </c>
      <c r="D3162" s="2">
        <f t="shared" si="98"/>
        <v>45428</v>
      </c>
      <c r="E3162">
        <f t="shared" si="99"/>
        <v>61.713574552535931</v>
      </c>
    </row>
    <row r="3163" spans="1:5">
      <c r="A3163" s="5">
        <v>45428.708333333336</v>
      </c>
      <c r="B3163">
        <v>19.7052307128906</v>
      </c>
      <c r="C3163">
        <v>31.100000381469702</v>
      </c>
      <c r="D3163" s="2">
        <f t="shared" si="98"/>
        <v>45428</v>
      </c>
      <c r="E3163">
        <f t="shared" si="99"/>
        <v>61.713574552535931</v>
      </c>
    </row>
    <row r="3164" spans="1:5">
      <c r="A3164" s="5">
        <v>45428.75</v>
      </c>
      <c r="B3164">
        <v>18.923250198364201</v>
      </c>
      <c r="C3164">
        <v>30.600000381469702</v>
      </c>
      <c r="D3164" s="2">
        <f t="shared" si="98"/>
        <v>45428</v>
      </c>
      <c r="E3164">
        <f t="shared" si="99"/>
        <v>61.713574552535931</v>
      </c>
    </row>
    <row r="3165" spans="1:5">
      <c r="A3165" s="5">
        <v>45428.791666666664</v>
      </c>
      <c r="B3165">
        <v>17.637121200561499</v>
      </c>
      <c r="C3165">
        <v>29.399999618530199</v>
      </c>
      <c r="D3165" s="2">
        <f t="shared" si="98"/>
        <v>45428</v>
      </c>
      <c r="E3165">
        <f t="shared" si="99"/>
        <v>61.713574552535931</v>
      </c>
    </row>
    <row r="3166" spans="1:5">
      <c r="A3166" s="5">
        <v>45428.833333333336</v>
      </c>
      <c r="B3166">
        <v>16.8392028808593</v>
      </c>
      <c r="C3166">
        <v>29.399999618530199</v>
      </c>
      <c r="D3166" s="2">
        <f t="shared" si="98"/>
        <v>45428</v>
      </c>
      <c r="E3166">
        <f t="shared" si="99"/>
        <v>61.713574552535931</v>
      </c>
    </row>
    <row r="3167" spans="1:5">
      <c r="A3167" s="5">
        <v>45428.875</v>
      </c>
      <c r="B3167">
        <v>16.277280807495099</v>
      </c>
      <c r="C3167">
        <v>28.899999618530199</v>
      </c>
      <c r="D3167" s="2">
        <f t="shared" si="98"/>
        <v>45428</v>
      </c>
      <c r="E3167">
        <f t="shared" si="99"/>
        <v>61.713574552535931</v>
      </c>
    </row>
    <row r="3168" spans="1:5">
      <c r="A3168" s="5">
        <v>45428.916666666664</v>
      </c>
      <c r="B3168">
        <v>15.759227752685501</v>
      </c>
      <c r="C3168">
        <v>27.799999237060501</v>
      </c>
      <c r="D3168" s="2">
        <f t="shared" si="98"/>
        <v>45428</v>
      </c>
      <c r="E3168">
        <f t="shared" si="99"/>
        <v>61.713574552535931</v>
      </c>
    </row>
    <row r="3169" spans="1:5">
      <c r="A3169" s="5">
        <v>45428.958333333336</v>
      </c>
      <c r="B3169">
        <v>15.2977180480957</v>
      </c>
      <c r="C3169">
        <v>27.2000007629394</v>
      </c>
      <c r="D3169" s="2">
        <f t="shared" si="98"/>
        <v>45428</v>
      </c>
      <c r="E3169">
        <f t="shared" si="99"/>
        <v>61.713574552535931</v>
      </c>
    </row>
    <row r="3170" spans="1:5">
      <c r="A3170" s="5">
        <v>45429</v>
      </c>
      <c r="B3170">
        <v>14.903444290161101</v>
      </c>
      <c r="C3170">
        <v>26.7000007629394</v>
      </c>
      <c r="D3170" s="2">
        <f t="shared" si="98"/>
        <v>45429</v>
      </c>
      <c r="E3170">
        <f t="shared" si="99"/>
        <v>64.250898289680407</v>
      </c>
    </row>
    <row r="3171" spans="1:5">
      <c r="A3171" s="5">
        <v>45429.041666666664</v>
      </c>
      <c r="B3171">
        <v>14.6275024414062</v>
      </c>
      <c r="C3171">
        <v>25.600000381469702</v>
      </c>
      <c r="D3171" s="2">
        <f t="shared" si="98"/>
        <v>45429</v>
      </c>
      <c r="E3171">
        <f t="shared" si="99"/>
        <v>64.250898289680407</v>
      </c>
    </row>
    <row r="3172" spans="1:5">
      <c r="A3172" s="5">
        <v>45429.083333333336</v>
      </c>
      <c r="B3172">
        <v>14.4486083984375</v>
      </c>
      <c r="C3172">
        <v>23.899999618530199</v>
      </c>
      <c r="D3172" s="2">
        <f t="shared" si="98"/>
        <v>45429</v>
      </c>
      <c r="E3172">
        <f t="shared" si="99"/>
        <v>64.250898289680407</v>
      </c>
    </row>
    <row r="3173" spans="1:5">
      <c r="A3173" s="5">
        <v>45429.125</v>
      </c>
      <c r="B3173">
        <v>14.365005493164</v>
      </c>
      <c r="C3173">
        <v>20</v>
      </c>
      <c r="D3173" s="2">
        <f t="shared" si="98"/>
        <v>45429</v>
      </c>
      <c r="E3173">
        <f t="shared" si="99"/>
        <v>64.250898289680407</v>
      </c>
    </row>
    <row r="3174" spans="1:5">
      <c r="A3174" s="5">
        <v>45429.166666666664</v>
      </c>
      <c r="B3174">
        <v>14.473558425903301</v>
      </c>
      <c r="C3174">
        <v>18.299999237060501</v>
      </c>
      <c r="D3174" s="2">
        <f t="shared" si="98"/>
        <v>45429</v>
      </c>
      <c r="E3174">
        <f t="shared" si="99"/>
        <v>64.250898289680407</v>
      </c>
    </row>
    <row r="3175" spans="1:5">
      <c r="A3175" s="5">
        <v>45429.208333333336</v>
      </c>
      <c r="B3175">
        <v>14.778607368469199</v>
      </c>
      <c r="C3175">
        <v>17.799999237060501</v>
      </c>
      <c r="D3175" s="2">
        <f t="shared" si="98"/>
        <v>45429</v>
      </c>
      <c r="E3175">
        <f t="shared" si="99"/>
        <v>64.250898289680407</v>
      </c>
    </row>
    <row r="3176" spans="1:5">
      <c r="A3176" s="5">
        <v>45429.25</v>
      </c>
      <c r="B3176">
        <v>15.3053855895996</v>
      </c>
      <c r="C3176">
        <v>16.7000007629394</v>
      </c>
      <c r="D3176" s="2">
        <f t="shared" si="98"/>
        <v>45429</v>
      </c>
      <c r="E3176">
        <f t="shared" si="99"/>
        <v>64.250898289680407</v>
      </c>
    </row>
    <row r="3177" spans="1:5">
      <c r="A3177" s="5">
        <v>45429.291666666664</v>
      </c>
      <c r="B3177">
        <v>15.997329711914</v>
      </c>
      <c r="C3177">
        <v>16.100000381469702</v>
      </c>
      <c r="D3177" s="2">
        <f t="shared" si="98"/>
        <v>45429</v>
      </c>
      <c r="E3177">
        <f t="shared" si="99"/>
        <v>64.250898289680407</v>
      </c>
    </row>
    <row r="3178" spans="1:5">
      <c r="A3178" s="5">
        <v>45429.333333333336</v>
      </c>
      <c r="B3178">
        <v>16.946870803833001</v>
      </c>
      <c r="C3178">
        <v>17.2000007629394</v>
      </c>
      <c r="D3178" s="2">
        <f t="shared" si="98"/>
        <v>45429</v>
      </c>
      <c r="E3178">
        <f t="shared" si="99"/>
        <v>64.250898289680407</v>
      </c>
    </row>
    <row r="3179" spans="1:5">
      <c r="A3179" s="5">
        <v>45429.375</v>
      </c>
      <c r="B3179">
        <v>18.260358810424801</v>
      </c>
      <c r="C3179">
        <v>18.299999237060501</v>
      </c>
      <c r="D3179" s="2">
        <f t="shared" si="98"/>
        <v>45429</v>
      </c>
      <c r="E3179">
        <f t="shared" si="99"/>
        <v>64.250898289680407</v>
      </c>
    </row>
    <row r="3180" spans="1:5">
      <c r="A3180" s="5">
        <v>45429.416666666664</v>
      </c>
      <c r="B3180">
        <v>19.550786972045898</v>
      </c>
      <c r="C3180">
        <v>19.399999618530199</v>
      </c>
      <c r="D3180" s="2">
        <f t="shared" si="98"/>
        <v>45429</v>
      </c>
      <c r="E3180">
        <f t="shared" si="99"/>
        <v>64.250898289680407</v>
      </c>
    </row>
    <row r="3181" spans="1:5">
      <c r="A3181" s="5">
        <v>45429.458333333336</v>
      </c>
      <c r="B3181">
        <v>20.370346069335898</v>
      </c>
      <c r="C3181">
        <v>20.600000381469702</v>
      </c>
      <c r="D3181" s="2">
        <f t="shared" si="98"/>
        <v>45429</v>
      </c>
      <c r="E3181">
        <f t="shared" si="99"/>
        <v>64.250898289680407</v>
      </c>
    </row>
    <row r="3182" spans="1:5">
      <c r="A3182" s="5">
        <v>45429.5</v>
      </c>
      <c r="B3182">
        <v>21.0177097320556</v>
      </c>
      <c r="C3182">
        <v>21.7000007629394</v>
      </c>
      <c r="D3182" s="2">
        <f t="shared" si="98"/>
        <v>45429</v>
      </c>
      <c r="E3182">
        <f t="shared" si="99"/>
        <v>64.250898289680407</v>
      </c>
    </row>
    <row r="3183" spans="1:5">
      <c r="A3183" s="5">
        <v>45429.541666666664</v>
      </c>
      <c r="B3183">
        <v>21.4506301879882</v>
      </c>
      <c r="C3183">
        <v>22.2000007629394</v>
      </c>
      <c r="D3183" s="2">
        <f t="shared" si="98"/>
        <v>45429</v>
      </c>
      <c r="E3183">
        <f t="shared" si="99"/>
        <v>64.250898289680407</v>
      </c>
    </row>
    <row r="3184" spans="1:5">
      <c r="A3184" s="5">
        <v>45429.583333333336</v>
      </c>
      <c r="B3184">
        <v>21.646684646606399</v>
      </c>
      <c r="C3184">
        <v>23.299999237060501</v>
      </c>
      <c r="D3184" s="2">
        <f t="shared" si="98"/>
        <v>45429</v>
      </c>
      <c r="E3184">
        <f t="shared" si="99"/>
        <v>64.250898289680407</v>
      </c>
    </row>
    <row r="3185" spans="1:5">
      <c r="A3185" s="5">
        <v>45429.625</v>
      </c>
      <c r="B3185">
        <v>21.630931854248001</v>
      </c>
      <c r="C3185">
        <v>23.899999618530199</v>
      </c>
      <c r="D3185" s="2">
        <f t="shared" si="98"/>
        <v>45429</v>
      </c>
      <c r="E3185">
        <f t="shared" si="99"/>
        <v>64.250898289680407</v>
      </c>
    </row>
    <row r="3186" spans="1:5">
      <c r="A3186" s="5">
        <v>45429.666666666664</v>
      </c>
      <c r="B3186">
        <v>21.402225494384702</v>
      </c>
      <c r="C3186">
        <v>23.899999618530199</v>
      </c>
      <c r="D3186" s="2">
        <f t="shared" si="98"/>
        <v>45429</v>
      </c>
      <c r="E3186">
        <f t="shared" si="99"/>
        <v>64.250898289680407</v>
      </c>
    </row>
    <row r="3187" spans="1:5">
      <c r="A3187" s="5">
        <v>45429.708333333336</v>
      </c>
      <c r="B3187">
        <v>20.984067916870099</v>
      </c>
      <c r="C3187">
        <v>23.899999618530199</v>
      </c>
      <c r="D3187" s="2">
        <f t="shared" si="98"/>
        <v>45429</v>
      </c>
      <c r="E3187">
        <f t="shared" si="99"/>
        <v>64.250898289680407</v>
      </c>
    </row>
    <row r="3188" spans="1:5">
      <c r="A3188" s="5">
        <v>45429.75</v>
      </c>
      <c r="B3188">
        <v>20.369132995605401</v>
      </c>
      <c r="C3188">
        <v>22.799999237060501</v>
      </c>
      <c r="D3188" s="2">
        <f t="shared" si="98"/>
        <v>45429</v>
      </c>
      <c r="E3188">
        <f t="shared" si="99"/>
        <v>64.250898289680407</v>
      </c>
    </row>
    <row r="3189" spans="1:5">
      <c r="A3189" s="5">
        <v>45429.791666666664</v>
      </c>
      <c r="B3189">
        <v>19.129863739013601</v>
      </c>
      <c r="C3189">
        <v>22.2000007629394</v>
      </c>
      <c r="D3189" s="2">
        <f t="shared" si="98"/>
        <v>45429</v>
      </c>
      <c r="E3189">
        <f t="shared" si="99"/>
        <v>64.250898289680407</v>
      </c>
    </row>
    <row r="3190" spans="1:5">
      <c r="A3190" s="5">
        <v>45429.833333333336</v>
      </c>
      <c r="B3190">
        <v>18.114658355712798</v>
      </c>
      <c r="C3190">
        <v>20</v>
      </c>
      <c r="D3190" s="2">
        <f t="shared" si="98"/>
        <v>45429</v>
      </c>
      <c r="E3190">
        <f t="shared" si="99"/>
        <v>64.250898289680407</v>
      </c>
    </row>
    <row r="3191" spans="1:5">
      <c r="A3191" s="5">
        <v>45429.875</v>
      </c>
      <c r="B3191">
        <v>17.358392715454102</v>
      </c>
      <c r="C3191">
        <v>19.399999618530199</v>
      </c>
      <c r="D3191" s="2">
        <f t="shared" si="98"/>
        <v>45429</v>
      </c>
      <c r="E3191">
        <f t="shared" si="99"/>
        <v>64.250898289680407</v>
      </c>
    </row>
    <row r="3192" spans="1:5">
      <c r="A3192" s="5">
        <v>45429.916666666664</v>
      </c>
      <c r="B3192">
        <v>16.734743118286101</v>
      </c>
      <c r="C3192">
        <v>18.299999237060501</v>
      </c>
      <c r="D3192" s="2">
        <f t="shared" si="98"/>
        <v>45429</v>
      </c>
      <c r="E3192">
        <f t="shared" si="99"/>
        <v>64.250898289680407</v>
      </c>
    </row>
    <row r="3193" spans="1:5">
      <c r="A3193" s="5">
        <v>45429.958333333336</v>
      </c>
      <c r="B3193">
        <v>16.1451320648193</v>
      </c>
      <c r="C3193">
        <v>17.799999237060501</v>
      </c>
      <c r="D3193" s="2">
        <f t="shared" si="98"/>
        <v>45429</v>
      </c>
      <c r="E3193">
        <f t="shared" si="99"/>
        <v>64.250898289680407</v>
      </c>
    </row>
    <row r="3194" spans="1:5">
      <c r="A3194" s="5">
        <v>45430</v>
      </c>
      <c r="B3194">
        <v>15.6179809570312</v>
      </c>
      <c r="C3194">
        <v>16.7000007629394</v>
      </c>
      <c r="D3194" s="2">
        <f t="shared" si="98"/>
        <v>45430</v>
      </c>
      <c r="E3194">
        <f t="shared" si="99"/>
        <v>65.055623364448465</v>
      </c>
    </row>
    <row r="3195" spans="1:5">
      <c r="A3195" s="5">
        <v>45430.041666666664</v>
      </c>
      <c r="B3195">
        <v>15.1813449859619</v>
      </c>
      <c r="C3195">
        <v>16.7000007629394</v>
      </c>
      <c r="D3195" s="2">
        <f t="shared" si="98"/>
        <v>45430</v>
      </c>
      <c r="E3195">
        <f t="shared" si="99"/>
        <v>65.055623364448465</v>
      </c>
    </row>
    <row r="3196" spans="1:5">
      <c r="A3196" s="5">
        <v>45430.083333333336</v>
      </c>
      <c r="B3196">
        <v>14.864362716674799</v>
      </c>
      <c r="C3196">
        <v>16.100000381469702</v>
      </c>
      <c r="D3196" s="2">
        <f t="shared" si="98"/>
        <v>45430</v>
      </c>
      <c r="E3196">
        <f t="shared" si="99"/>
        <v>65.055623364448465</v>
      </c>
    </row>
    <row r="3197" spans="1:5">
      <c r="A3197" s="5">
        <v>45430.125</v>
      </c>
      <c r="B3197">
        <v>14.7030630111694</v>
      </c>
      <c r="C3197">
        <v>15</v>
      </c>
      <c r="D3197" s="2">
        <f t="shared" si="98"/>
        <v>45430</v>
      </c>
      <c r="E3197">
        <f t="shared" si="99"/>
        <v>65.055623364448465</v>
      </c>
    </row>
    <row r="3198" spans="1:5">
      <c r="A3198" s="5">
        <v>45430.166666666664</v>
      </c>
      <c r="B3198">
        <v>14.705324172973601</v>
      </c>
      <c r="C3198">
        <v>14.399999618530201</v>
      </c>
      <c r="D3198" s="2">
        <f t="shared" si="98"/>
        <v>45430</v>
      </c>
      <c r="E3198">
        <f t="shared" si="99"/>
        <v>65.055623364448465</v>
      </c>
    </row>
    <row r="3199" spans="1:5">
      <c r="A3199" s="5">
        <v>45430.208333333336</v>
      </c>
      <c r="B3199">
        <v>14.883663177490201</v>
      </c>
      <c r="C3199">
        <v>14.399999618530201</v>
      </c>
      <c r="D3199" s="2">
        <f t="shared" si="98"/>
        <v>45430</v>
      </c>
      <c r="E3199">
        <f t="shared" si="99"/>
        <v>65.055623364448465</v>
      </c>
    </row>
    <row r="3200" spans="1:5">
      <c r="A3200" s="5">
        <v>45430.25</v>
      </c>
      <c r="B3200">
        <v>15.365541458129799</v>
      </c>
      <c r="C3200">
        <v>16.100000381469702</v>
      </c>
      <c r="D3200" s="2">
        <f t="shared" si="98"/>
        <v>45430</v>
      </c>
      <c r="E3200">
        <f t="shared" si="99"/>
        <v>65.055623364448465</v>
      </c>
    </row>
    <row r="3201" spans="1:5">
      <c r="A3201" s="5">
        <v>45430.291666666664</v>
      </c>
      <c r="B3201">
        <v>16.093404769897401</v>
      </c>
      <c r="C3201">
        <v>18.899999618530199</v>
      </c>
      <c r="D3201" s="2">
        <f t="shared" si="98"/>
        <v>45430</v>
      </c>
      <c r="E3201">
        <f t="shared" si="99"/>
        <v>65.055623364448465</v>
      </c>
    </row>
    <row r="3202" spans="1:5">
      <c r="A3202" s="5">
        <v>45430.333333333336</v>
      </c>
      <c r="B3202">
        <v>17.2472209930419</v>
      </c>
      <c r="C3202">
        <v>21.100000381469702</v>
      </c>
      <c r="D3202" s="2">
        <f t="shared" si="98"/>
        <v>45430</v>
      </c>
      <c r="E3202">
        <f t="shared" si="99"/>
        <v>65.055623364448465</v>
      </c>
    </row>
    <row r="3203" spans="1:5">
      <c r="A3203" s="5">
        <v>45430.375</v>
      </c>
      <c r="B3203">
        <v>18.759759902954102</v>
      </c>
      <c r="C3203">
        <v>22.799999237060501</v>
      </c>
      <c r="D3203" s="2">
        <f t="shared" ref="D3203:D3266" si="100">DATE(YEAR(A3203), MONTH(A3203), DAY(A3203))</f>
        <v>45430</v>
      </c>
      <c r="E3203">
        <f t="shared" ref="E3203:E3266" si="101">AVERAGEIF(D:D, D3203, B:B)*1.8+32</f>
        <v>65.055623364448465</v>
      </c>
    </row>
    <row r="3204" spans="1:5">
      <c r="A3204" s="5">
        <v>45430.416666666664</v>
      </c>
      <c r="B3204">
        <v>19.737348556518501</v>
      </c>
      <c r="C3204">
        <v>23.899999618530199</v>
      </c>
      <c r="D3204" s="2">
        <f t="shared" si="100"/>
        <v>45430</v>
      </c>
      <c r="E3204">
        <f t="shared" si="101"/>
        <v>65.055623364448465</v>
      </c>
    </row>
    <row r="3205" spans="1:5">
      <c r="A3205" s="5">
        <v>45430.458333333336</v>
      </c>
      <c r="B3205">
        <v>20.5423488616943</v>
      </c>
      <c r="C3205">
        <v>24.399999618530199</v>
      </c>
      <c r="D3205" s="2">
        <f t="shared" si="100"/>
        <v>45430</v>
      </c>
      <c r="E3205">
        <f t="shared" si="101"/>
        <v>65.055623364448465</v>
      </c>
    </row>
    <row r="3206" spans="1:5">
      <c r="A3206" s="5">
        <v>45430.5</v>
      </c>
      <c r="B3206">
        <v>21.3001308441162</v>
      </c>
      <c r="C3206">
        <v>25</v>
      </c>
      <c r="D3206" s="2">
        <f t="shared" si="100"/>
        <v>45430</v>
      </c>
      <c r="E3206">
        <f t="shared" si="101"/>
        <v>65.055623364448465</v>
      </c>
    </row>
    <row r="3207" spans="1:5">
      <c r="A3207" s="5">
        <v>45430.541666666664</v>
      </c>
      <c r="B3207">
        <v>21.7982788085937</v>
      </c>
      <c r="C3207">
        <v>25.600000381469702</v>
      </c>
      <c r="D3207" s="2">
        <f t="shared" si="100"/>
        <v>45430</v>
      </c>
      <c r="E3207">
        <f t="shared" si="101"/>
        <v>65.055623364448465</v>
      </c>
    </row>
    <row r="3208" spans="1:5">
      <c r="A3208" s="5">
        <v>45430.583333333336</v>
      </c>
      <c r="B3208">
        <v>22.028173446655199</v>
      </c>
      <c r="C3208">
        <v>26.7000007629394</v>
      </c>
      <c r="D3208" s="2">
        <f t="shared" si="100"/>
        <v>45430</v>
      </c>
      <c r="E3208">
        <f t="shared" si="101"/>
        <v>65.055623364448465</v>
      </c>
    </row>
    <row r="3209" spans="1:5">
      <c r="A3209" s="5">
        <v>45430.625</v>
      </c>
      <c r="B3209">
        <v>22.016441345214801</v>
      </c>
      <c r="C3209">
        <v>25.600000381469702</v>
      </c>
      <c r="D3209" s="2">
        <f t="shared" si="100"/>
        <v>45430</v>
      </c>
      <c r="E3209">
        <f t="shared" si="101"/>
        <v>65.055623364448465</v>
      </c>
    </row>
    <row r="3210" spans="1:5">
      <c r="A3210" s="5">
        <v>45430.666666666664</v>
      </c>
      <c r="B3210">
        <v>21.812181472778299</v>
      </c>
      <c r="C3210">
        <v>25</v>
      </c>
      <c r="D3210" s="2">
        <f t="shared" si="100"/>
        <v>45430</v>
      </c>
      <c r="E3210">
        <f t="shared" si="101"/>
        <v>65.055623364448465</v>
      </c>
    </row>
    <row r="3211" spans="1:5">
      <c r="A3211" s="5">
        <v>45430.708333333336</v>
      </c>
      <c r="B3211">
        <v>21.4544963836669</v>
      </c>
      <c r="C3211">
        <v>25</v>
      </c>
      <c r="D3211" s="2">
        <f t="shared" si="100"/>
        <v>45430</v>
      </c>
      <c r="E3211">
        <f t="shared" si="101"/>
        <v>65.055623364448465</v>
      </c>
    </row>
    <row r="3212" spans="1:5">
      <c r="A3212" s="5">
        <v>45430.75</v>
      </c>
      <c r="B3212">
        <v>20.969533920288001</v>
      </c>
      <c r="C3212">
        <v>23.899999618530199</v>
      </c>
      <c r="D3212" s="2">
        <f t="shared" si="100"/>
        <v>45430</v>
      </c>
      <c r="E3212">
        <f t="shared" si="101"/>
        <v>65.055623364448465</v>
      </c>
    </row>
    <row r="3213" spans="1:5">
      <c r="A3213" s="5">
        <v>45430.791666666664</v>
      </c>
      <c r="B3213">
        <v>20.091281890869102</v>
      </c>
      <c r="C3213">
        <v>22.2000007629394</v>
      </c>
      <c r="D3213" s="2">
        <f t="shared" si="100"/>
        <v>45430</v>
      </c>
      <c r="E3213">
        <f t="shared" si="101"/>
        <v>65.055623364448465</v>
      </c>
    </row>
    <row r="3214" spans="1:5">
      <c r="A3214" s="5">
        <v>45430.833333333336</v>
      </c>
      <c r="B3214">
        <v>18.906549453735298</v>
      </c>
      <c r="C3214">
        <v>20.600000381469702</v>
      </c>
      <c r="D3214" s="2">
        <f t="shared" si="100"/>
        <v>45430</v>
      </c>
      <c r="E3214">
        <f t="shared" si="101"/>
        <v>65.055623364448465</v>
      </c>
    </row>
    <row r="3215" spans="1:5">
      <c r="A3215" s="5">
        <v>45430.875</v>
      </c>
      <c r="B3215">
        <v>18.151105880737301</v>
      </c>
      <c r="C3215">
        <v>19.399999618530199</v>
      </c>
      <c r="D3215" s="2">
        <f t="shared" si="100"/>
        <v>45430</v>
      </c>
      <c r="E3215">
        <f t="shared" si="101"/>
        <v>65.055623364448465</v>
      </c>
    </row>
    <row r="3216" spans="1:5">
      <c r="A3216" s="5">
        <v>45430.916666666664</v>
      </c>
      <c r="B3216">
        <v>17.542295455932599</v>
      </c>
      <c r="C3216">
        <v>18.899999618530199</v>
      </c>
      <c r="D3216" s="2">
        <f t="shared" si="100"/>
        <v>45430</v>
      </c>
      <c r="E3216">
        <f t="shared" si="101"/>
        <v>65.055623364448465</v>
      </c>
    </row>
    <row r="3217" spans="1:5">
      <c r="A3217" s="5">
        <v>45430.958333333336</v>
      </c>
      <c r="B3217">
        <v>16.969812393188398</v>
      </c>
      <c r="C3217">
        <v>18.899999618530199</v>
      </c>
      <c r="D3217" s="2">
        <f t="shared" si="100"/>
        <v>45430</v>
      </c>
      <c r="E3217">
        <f t="shared" si="101"/>
        <v>65.055623364448465</v>
      </c>
    </row>
    <row r="3218" spans="1:5">
      <c r="A3218" s="5">
        <v>45431</v>
      </c>
      <c r="B3218">
        <v>16.458013534545898</v>
      </c>
      <c r="C3218">
        <v>18.899999618530199</v>
      </c>
      <c r="D3218" s="2">
        <f t="shared" si="100"/>
        <v>45431</v>
      </c>
      <c r="E3218">
        <f t="shared" si="101"/>
        <v>65.646407079696559</v>
      </c>
    </row>
    <row r="3219" spans="1:5">
      <c r="A3219" s="5">
        <v>45431.041666666664</v>
      </c>
      <c r="B3219">
        <v>16.098787307739201</v>
      </c>
      <c r="C3219">
        <v>18.299999237060501</v>
      </c>
      <c r="D3219" s="2">
        <f t="shared" si="100"/>
        <v>45431</v>
      </c>
      <c r="E3219">
        <f t="shared" si="101"/>
        <v>65.646407079696559</v>
      </c>
    </row>
    <row r="3220" spans="1:5">
      <c r="A3220" s="5">
        <v>45431.083333333336</v>
      </c>
      <c r="B3220">
        <v>15.8652906417846</v>
      </c>
      <c r="C3220">
        <v>18.899999618530199</v>
      </c>
      <c r="D3220" s="2">
        <f t="shared" si="100"/>
        <v>45431</v>
      </c>
      <c r="E3220">
        <f t="shared" si="101"/>
        <v>65.646407079696559</v>
      </c>
    </row>
    <row r="3221" spans="1:5">
      <c r="A3221" s="5">
        <v>45431.125</v>
      </c>
      <c r="B3221">
        <v>15.6963119506835</v>
      </c>
      <c r="C3221">
        <v>17.799999237060501</v>
      </c>
      <c r="D3221" s="2">
        <f t="shared" si="100"/>
        <v>45431</v>
      </c>
      <c r="E3221">
        <f t="shared" si="101"/>
        <v>65.646407079696559</v>
      </c>
    </row>
    <row r="3222" spans="1:5">
      <c r="A3222" s="5">
        <v>45431.166666666664</v>
      </c>
      <c r="B3222">
        <v>15.603808403015099</v>
      </c>
      <c r="C3222">
        <v>17.799999237060501</v>
      </c>
      <c r="D3222" s="2">
        <f t="shared" si="100"/>
        <v>45431</v>
      </c>
      <c r="E3222">
        <f t="shared" si="101"/>
        <v>65.646407079696559</v>
      </c>
    </row>
    <row r="3223" spans="1:5">
      <c r="A3223" s="5">
        <v>45431.208333333336</v>
      </c>
      <c r="B3223">
        <v>15.7620849609375</v>
      </c>
      <c r="C3223">
        <v>17.799999237060501</v>
      </c>
      <c r="D3223" s="2">
        <f t="shared" si="100"/>
        <v>45431</v>
      </c>
      <c r="E3223">
        <f t="shared" si="101"/>
        <v>65.646407079696559</v>
      </c>
    </row>
    <row r="3224" spans="1:5">
      <c r="A3224" s="5">
        <v>45431.25</v>
      </c>
      <c r="B3224">
        <v>16.161821365356399</v>
      </c>
      <c r="C3224">
        <v>19.399999618530199</v>
      </c>
      <c r="D3224" s="2">
        <f t="shared" si="100"/>
        <v>45431</v>
      </c>
      <c r="E3224">
        <f t="shared" si="101"/>
        <v>65.646407079696559</v>
      </c>
    </row>
    <row r="3225" spans="1:5">
      <c r="A3225" s="5">
        <v>45431.291666666664</v>
      </c>
      <c r="B3225">
        <v>16.765914916992099</v>
      </c>
      <c r="C3225">
        <v>21.7000007629394</v>
      </c>
      <c r="D3225" s="2">
        <f t="shared" si="100"/>
        <v>45431</v>
      </c>
      <c r="E3225">
        <f t="shared" si="101"/>
        <v>65.646407079696559</v>
      </c>
    </row>
    <row r="3226" spans="1:5">
      <c r="A3226" s="5">
        <v>45431.333333333336</v>
      </c>
      <c r="B3226">
        <v>17.571352005004801</v>
      </c>
      <c r="C3226">
        <v>22.799999237060501</v>
      </c>
      <c r="D3226" s="2">
        <f t="shared" si="100"/>
        <v>45431</v>
      </c>
      <c r="E3226">
        <f t="shared" si="101"/>
        <v>65.646407079696559</v>
      </c>
    </row>
    <row r="3227" spans="1:5">
      <c r="A3227" s="5">
        <v>45431.375</v>
      </c>
      <c r="B3227">
        <v>18.8211574554443</v>
      </c>
      <c r="C3227">
        <v>24.399999618530199</v>
      </c>
      <c r="D3227" s="2">
        <f t="shared" si="100"/>
        <v>45431</v>
      </c>
      <c r="E3227">
        <f t="shared" si="101"/>
        <v>65.646407079696559</v>
      </c>
    </row>
    <row r="3228" spans="1:5">
      <c r="A3228" s="5">
        <v>45431.416666666664</v>
      </c>
      <c r="B3228">
        <v>20.0763645172119</v>
      </c>
      <c r="C3228">
        <v>24.399999618530199</v>
      </c>
      <c r="D3228" s="2">
        <f t="shared" si="100"/>
        <v>45431</v>
      </c>
      <c r="E3228">
        <f t="shared" si="101"/>
        <v>65.646407079696559</v>
      </c>
    </row>
    <row r="3229" spans="1:5">
      <c r="A3229" s="5">
        <v>45431.458333333336</v>
      </c>
      <c r="B3229">
        <v>20.920343399047798</v>
      </c>
      <c r="C3229">
        <v>24.399999618530199</v>
      </c>
      <c r="D3229" s="2">
        <f t="shared" si="100"/>
        <v>45431</v>
      </c>
      <c r="E3229">
        <f t="shared" si="101"/>
        <v>65.646407079696559</v>
      </c>
    </row>
    <row r="3230" spans="1:5">
      <c r="A3230" s="5">
        <v>45431.5</v>
      </c>
      <c r="B3230">
        <v>21.595628738403299</v>
      </c>
      <c r="C3230">
        <v>18.299999237060501</v>
      </c>
      <c r="D3230" s="2">
        <f t="shared" si="100"/>
        <v>45431</v>
      </c>
      <c r="E3230">
        <f t="shared" si="101"/>
        <v>65.646407079696559</v>
      </c>
    </row>
    <row r="3231" spans="1:5">
      <c r="A3231" s="5">
        <v>45431.541666666664</v>
      </c>
      <c r="B3231">
        <v>22.0605564117431</v>
      </c>
      <c r="C3231">
        <v>20</v>
      </c>
      <c r="D3231" s="2">
        <f t="shared" si="100"/>
        <v>45431</v>
      </c>
      <c r="E3231">
        <f t="shared" si="101"/>
        <v>65.646407079696559</v>
      </c>
    </row>
    <row r="3232" spans="1:5">
      <c r="A3232" s="5">
        <v>45431.583333333336</v>
      </c>
      <c r="B3232">
        <v>22.327566146850501</v>
      </c>
      <c r="C3232">
        <v>21.100000381469702</v>
      </c>
      <c r="D3232" s="2">
        <f t="shared" si="100"/>
        <v>45431</v>
      </c>
      <c r="E3232">
        <f t="shared" si="101"/>
        <v>65.646407079696559</v>
      </c>
    </row>
    <row r="3233" spans="1:5">
      <c r="A3233" s="5">
        <v>45431.625</v>
      </c>
      <c r="B3233">
        <v>22.349519729614201</v>
      </c>
      <c r="C3233">
        <v>22.799999237060501</v>
      </c>
      <c r="D3233" s="2">
        <f t="shared" si="100"/>
        <v>45431</v>
      </c>
      <c r="E3233">
        <f t="shared" si="101"/>
        <v>65.646407079696559</v>
      </c>
    </row>
    <row r="3234" spans="1:5">
      <c r="A3234" s="5">
        <v>45431.666666666664</v>
      </c>
      <c r="B3234">
        <v>22.123464584350501</v>
      </c>
      <c r="C3234">
        <v>22.799999237060501</v>
      </c>
      <c r="D3234" s="2">
        <f t="shared" si="100"/>
        <v>45431</v>
      </c>
      <c r="E3234">
        <f t="shared" si="101"/>
        <v>65.646407079696559</v>
      </c>
    </row>
    <row r="3235" spans="1:5">
      <c r="A3235" s="5">
        <v>45431.708333333336</v>
      </c>
      <c r="B3235">
        <v>21.64866065979</v>
      </c>
      <c r="C3235">
        <v>23.899999618530199</v>
      </c>
      <c r="D3235" s="2">
        <f t="shared" si="100"/>
        <v>45431</v>
      </c>
      <c r="E3235">
        <f t="shared" si="101"/>
        <v>65.646407079696559</v>
      </c>
    </row>
    <row r="3236" spans="1:5">
      <c r="A3236" s="5">
        <v>45431.75</v>
      </c>
      <c r="B3236">
        <v>20.711626052856399</v>
      </c>
      <c r="C3236">
        <v>23.299999237060501</v>
      </c>
      <c r="D3236" s="2">
        <f t="shared" si="100"/>
        <v>45431</v>
      </c>
      <c r="E3236">
        <f t="shared" si="101"/>
        <v>65.646407079696559</v>
      </c>
    </row>
    <row r="3237" spans="1:5">
      <c r="A3237" s="5">
        <v>45431.791666666664</v>
      </c>
      <c r="B3237">
        <v>19.5003967285156</v>
      </c>
      <c r="C3237">
        <v>22.799999237060501</v>
      </c>
      <c r="D3237" s="2">
        <f t="shared" si="100"/>
        <v>45431</v>
      </c>
      <c r="E3237">
        <f t="shared" si="101"/>
        <v>65.646407079696559</v>
      </c>
    </row>
    <row r="3238" spans="1:5">
      <c r="A3238" s="5">
        <v>45431.833333333336</v>
      </c>
      <c r="B3238">
        <v>18.653488159179599</v>
      </c>
      <c r="C3238">
        <v>20.600000381469702</v>
      </c>
      <c r="D3238" s="2">
        <f t="shared" si="100"/>
        <v>45431</v>
      </c>
      <c r="E3238">
        <f t="shared" si="101"/>
        <v>65.646407079696559</v>
      </c>
    </row>
    <row r="3239" spans="1:5">
      <c r="A3239" s="5">
        <v>45431.875</v>
      </c>
      <c r="B3239">
        <v>17.922069549560501</v>
      </c>
      <c r="C3239">
        <v>19.399999618530199</v>
      </c>
      <c r="D3239" s="2">
        <f t="shared" si="100"/>
        <v>45431</v>
      </c>
      <c r="E3239">
        <f t="shared" si="101"/>
        <v>65.646407079696559</v>
      </c>
    </row>
    <row r="3240" spans="1:5">
      <c r="A3240" s="5">
        <v>45431.916666666664</v>
      </c>
      <c r="B3240">
        <v>17.221664428710898</v>
      </c>
      <c r="C3240">
        <v>20</v>
      </c>
      <c r="D3240" s="2">
        <f t="shared" si="100"/>
        <v>45431</v>
      </c>
      <c r="E3240">
        <f t="shared" si="101"/>
        <v>65.646407079696559</v>
      </c>
    </row>
    <row r="3241" spans="1:5">
      <c r="A3241" s="5">
        <v>45431.958333333336</v>
      </c>
      <c r="B3241">
        <v>16.7028694152832</v>
      </c>
      <c r="C3241">
        <v>20</v>
      </c>
      <c r="D3241" s="2">
        <f t="shared" si="100"/>
        <v>45431</v>
      </c>
      <c r="E3241">
        <f t="shared" si="101"/>
        <v>65.646407079696559</v>
      </c>
    </row>
    <row r="3242" spans="1:5">
      <c r="A3242" s="5">
        <v>45432</v>
      </c>
      <c r="B3242">
        <v>16.340379714965799</v>
      </c>
      <c r="C3242">
        <v>19.399999618530199</v>
      </c>
      <c r="D3242" s="2">
        <f t="shared" si="100"/>
        <v>45432</v>
      </c>
      <c r="E3242">
        <f t="shared" si="101"/>
        <v>66.697407150268475</v>
      </c>
    </row>
    <row r="3243" spans="1:5">
      <c r="A3243" s="5">
        <v>45432.041666666664</v>
      </c>
      <c r="B3243">
        <v>16.0285320281982</v>
      </c>
      <c r="C3243">
        <v>18.299999237060501</v>
      </c>
      <c r="D3243" s="2">
        <f t="shared" si="100"/>
        <v>45432</v>
      </c>
      <c r="E3243">
        <f t="shared" si="101"/>
        <v>66.697407150268475</v>
      </c>
    </row>
    <row r="3244" spans="1:5">
      <c r="A3244" s="5">
        <v>45432.083333333336</v>
      </c>
      <c r="B3244">
        <v>15.783719062805099</v>
      </c>
      <c r="C3244">
        <v>18.899999618530199</v>
      </c>
      <c r="D3244" s="2">
        <f t="shared" si="100"/>
        <v>45432</v>
      </c>
      <c r="E3244">
        <f t="shared" si="101"/>
        <v>66.697407150268475</v>
      </c>
    </row>
    <row r="3245" spans="1:5">
      <c r="A3245" s="5">
        <v>45432.125</v>
      </c>
      <c r="B3245">
        <v>15.6325216293334</v>
      </c>
      <c r="C3245">
        <v>16.7000007629394</v>
      </c>
      <c r="D3245" s="2">
        <f t="shared" si="100"/>
        <v>45432</v>
      </c>
      <c r="E3245">
        <f t="shared" si="101"/>
        <v>66.697407150268475</v>
      </c>
    </row>
    <row r="3246" spans="1:5">
      <c r="A3246" s="5">
        <v>45432.166666666664</v>
      </c>
      <c r="B3246">
        <v>15.6183052062988</v>
      </c>
      <c r="C3246">
        <v>14.399999618530201</v>
      </c>
      <c r="D3246" s="2">
        <f t="shared" si="100"/>
        <v>45432</v>
      </c>
      <c r="E3246">
        <f t="shared" si="101"/>
        <v>66.697407150268475</v>
      </c>
    </row>
    <row r="3247" spans="1:5">
      <c r="A3247" s="5">
        <v>45432.208333333336</v>
      </c>
      <c r="B3247">
        <v>15.7445888519287</v>
      </c>
      <c r="C3247">
        <v>13.899999618530201</v>
      </c>
      <c r="D3247" s="2">
        <f t="shared" si="100"/>
        <v>45432</v>
      </c>
      <c r="E3247">
        <f t="shared" si="101"/>
        <v>66.697407150268475</v>
      </c>
    </row>
    <row r="3248" spans="1:5">
      <c r="A3248" s="5">
        <v>45432.25</v>
      </c>
      <c r="B3248">
        <v>16.279638290405199</v>
      </c>
      <c r="C3248">
        <v>13.899999618530201</v>
      </c>
      <c r="D3248" s="2">
        <f t="shared" si="100"/>
        <v>45432</v>
      </c>
      <c r="E3248">
        <f t="shared" si="101"/>
        <v>66.697407150268475</v>
      </c>
    </row>
    <row r="3249" spans="1:5">
      <c r="A3249" s="5">
        <v>45432.291666666664</v>
      </c>
      <c r="B3249">
        <v>17.050794601440401</v>
      </c>
      <c r="C3249">
        <v>14.399999618530201</v>
      </c>
      <c r="D3249" s="2">
        <f t="shared" si="100"/>
        <v>45432</v>
      </c>
      <c r="E3249">
        <f t="shared" si="101"/>
        <v>66.697407150268475</v>
      </c>
    </row>
    <row r="3250" spans="1:5">
      <c r="A3250" s="5">
        <v>45432.333333333336</v>
      </c>
      <c r="B3250">
        <v>18.0564060211181</v>
      </c>
      <c r="C3250">
        <v>16.100000381469702</v>
      </c>
      <c r="D3250" s="2">
        <f t="shared" si="100"/>
        <v>45432</v>
      </c>
      <c r="E3250">
        <f t="shared" si="101"/>
        <v>66.697407150268475</v>
      </c>
    </row>
    <row r="3251" spans="1:5">
      <c r="A3251" s="5">
        <v>45432.375</v>
      </c>
      <c r="B3251">
        <v>19.589311599731399</v>
      </c>
      <c r="C3251">
        <v>18.899999618530199</v>
      </c>
      <c r="D3251" s="2">
        <f t="shared" si="100"/>
        <v>45432</v>
      </c>
      <c r="E3251">
        <f t="shared" si="101"/>
        <v>66.697407150268475</v>
      </c>
    </row>
    <row r="3252" spans="1:5">
      <c r="A3252" s="5">
        <v>45432.416666666664</v>
      </c>
      <c r="B3252">
        <v>20.963607788085898</v>
      </c>
      <c r="C3252">
        <v>20.600000381469702</v>
      </c>
      <c r="D3252" s="2">
        <f t="shared" si="100"/>
        <v>45432</v>
      </c>
      <c r="E3252">
        <f t="shared" si="101"/>
        <v>66.697407150268475</v>
      </c>
    </row>
    <row r="3253" spans="1:5">
      <c r="A3253" s="5">
        <v>45432.458333333336</v>
      </c>
      <c r="B3253">
        <v>21.9075908660888</v>
      </c>
      <c r="C3253">
        <v>21.7000007629394</v>
      </c>
      <c r="D3253" s="2">
        <f t="shared" si="100"/>
        <v>45432</v>
      </c>
      <c r="E3253">
        <f t="shared" si="101"/>
        <v>66.697407150268475</v>
      </c>
    </row>
    <row r="3254" spans="1:5">
      <c r="A3254" s="5">
        <v>45432.5</v>
      </c>
      <c r="B3254">
        <v>22.593572616577099</v>
      </c>
      <c r="C3254">
        <v>23.299999237060501</v>
      </c>
      <c r="D3254" s="2">
        <f t="shared" si="100"/>
        <v>45432</v>
      </c>
      <c r="E3254">
        <f t="shared" si="101"/>
        <v>66.697407150268475</v>
      </c>
    </row>
    <row r="3255" spans="1:5">
      <c r="A3255" s="5">
        <v>45432.541666666664</v>
      </c>
      <c r="B3255">
        <v>23.083286285400298</v>
      </c>
      <c r="C3255">
        <v>23.899999618530199</v>
      </c>
      <c r="D3255" s="2">
        <f t="shared" si="100"/>
        <v>45432</v>
      </c>
      <c r="E3255">
        <f t="shared" si="101"/>
        <v>66.697407150268475</v>
      </c>
    </row>
    <row r="3256" spans="1:5">
      <c r="A3256" s="5">
        <v>45432.583333333336</v>
      </c>
      <c r="B3256">
        <v>23.3043098449707</v>
      </c>
      <c r="C3256">
        <v>23.899999618530199</v>
      </c>
      <c r="D3256" s="2">
        <f t="shared" si="100"/>
        <v>45432</v>
      </c>
      <c r="E3256">
        <f t="shared" si="101"/>
        <v>66.697407150268475</v>
      </c>
    </row>
    <row r="3257" spans="1:5">
      <c r="A3257" s="5">
        <v>45432.625</v>
      </c>
      <c r="B3257">
        <v>23.278257369995099</v>
      </c>
      <c r="C3257">
        <v>23.899999618530199</v>
      </c>
      <c r="D3257" s="2">
        <f t="shared" si="100"/>
        <v>45432</v>
      </c>
      <c r="E3257">
        <f t="shared" si="101"/>
        <v>66.697407150268475</v>
      </c>
    </row>
    <row r="3258" spans="1:5">
      <c r="A3258" s="5">
        <v>45432.666666666664</v>
      </c>
      <c r="B3258">
        <v>23.004549026489201</v>
      </c>
      <c r="C3258">
        <v>22.799999237060501</v>
      </c>
      <c r="D3258" s="2">
        <f t="shared" si="100"/>
        <v>45432</v>
      </c>
      <c r="E3258">
        <f t="shared" si="101"/>
        <v>66.697407150268475</v>
      </c>
    </row>
    <row r="3259" spans="1:5">
      <c r="A3259" s="5">
        <v>45432.708333333336</v>
      </c>
      <c r="B3259">
        <v>22.4917278289794</v>
      </c>
      <c r="C3259">
        <v>22.2000007629394</v>
      </c>
      <c r="D3259" s="2">
        <f t="shared" si="100"/>
        <v>45432</v>
      </c>
      <c r="E3259">
        <f t="shared" si="101"/>
        <v>66.697407150268475</v>
      </c>
    </row>
    <row r="3260" spans="1:5">
      <c r="A3260" s="5">
        <v>45432.75</v>
      </c>
      <c r="B3260">
        <v>21.462812423706001</v>
      </c>
      <c r="C3260">
        <v>21.7000007629394</v>
      </c>
      <c r="D3260" s="2">
        <f t="shared" si="100"/>
        <v>45432</v>
      </c>
      <c r="E3260">
        <f t="shared" si="101"/>
        <v>66.697407150268475</v>
      </c>
    </row>
    <row r="3261" spans="1:5">
      <c r="A3261" s="5">
        <v>45432.791666666664</v>
      </c>
      <c r="B3261">
        <v>20.306367874145501</v>
      </c>
      <c r="C3261">
        <v>20</v>
      </c>
      <c r="D3261" s="2">
        <f t="shared" si="100"/>
        <v>45432</v>
      </c>
      <c r="E3261">
        <f t="shared" si="101"/>
        <v>66.697407150268475</v>
      </c>
    </row>
    <row r="3262" spans="1:5">
      <c r="A3262" s="5">
        <v>45432.833333333336</v>
      </c>
      <c r="B3262">
        <v>19.508386611938398</v>
      </c>
      <c r="C3262">
        <v>18.899999618530199</v>
      </c>
      <c r="D3262" s="2">
        <f t="shared" si="100"/>
        <v>45432</v>
      </c>
      <c r="E3262">
        <f t="shared" si="101"/>
        <v>66.697407150268475</v>
      </c>
    </row>
    <row r="3263" spans="1:5">
      <c r="A3263" s="5">
        <v>45432.875</v>
      </c>
      <c r="B3263">
        <v>18.838380813598601</v>
      </c>
      <c r="C3263">
        <v>17.799999237060501</v>
      </c>
      <c r="D3263" s="2">
        <f t="shared" si="100"/>
        <v>45432</v>
      </c>
      <c r="E3263">
        <f t="shared" si="101"/>
        <v>66.697407150268475</v>
      </c>
    </row>
    <row r="3264" spans="1:5">
      <c r="A3264" s="5">
        <v>45432.916666666664</v>
      </c>
      <c r="B3264">
        <v>18.176733016967699</v>
      </c>
      <c r="C3264">
        <v>16.100000381469702</v>
      </c>
      <c r="D3264" s="2">
        <f t="shared" si="100"/>
        <v>45432</v>
      </c>
      <c r="E3264">
        <f t="shared" si="101"/>
        <v>66.697407150268475</v>
      </c>
    </row>
    <row r="3265" spans="1:5">
      <c r="A3265" s="5">
        <v>45432.958333333336</v>
      </c>
      <c r="B3265">
        <v>17.588315963745099</v>
      </c>
      <c r="C3265">
        <v>16.100000381469702</v>
      </c>
      <c r="D3265" s="2">
        <f t="shared" si="100"/>
        <v>45432</v>
      </c>
      <c r="E3265">
        <f t="shared" si="101"/>
        <v>66.697407150268475</v>
      </c>
    </row>
    <row r="3266" spans="1:5">
      <c r="A3266" s="5">
        <v>45433</v>
      </c>
      <c r="B3266">
        <v>17.260658264160099</v>
      </c>
      <c r="C3266">
        <v>16.7000007629394</v>
      </c>
      <c r="D3266" s="2">
        <f t="shared" si="100"/>
        <v>45433</v>
      </c>
      <c r="E3266">
        <f t="shared" si="101"/>
        <v>69.836196231841967</v>
      </c>
    </row>
    <row r="3267" spans="1:5">
      <c r="A3267" s="5">
        <v>45433.041666666664</v>
      </c>
      <c r="B3267">
        <v>16.992280960083001</v>
      </c>
      <c r="C3267">
        <v>15.6000003814697</v>
      </c>
      <c r="D3267" s="2">
        <f t="shared" ref="D3267:D3330" si="102">DATE(YEAR(A3267), MONTH(A3267), DAY(A3267))</f>
        <v>45433</v>
      </c>
      <c r="E3267">
        <f t="shared" ref="E3267:E3330" si="103">AVERAGEIF(D:D, D3267, B:B)*1.8+32</f>
        <v>69.836196231841967</v>
      </c>
    </row>
    <row r="3268" spans="1:5">
      <c r="A3268" s="5">
        <v>45433.083333333336</v>
      </c>
      <c r="B3268">
        <v>16.801395416259702</v>
      </c>
      <c r="C3268">
        <v>16.100000381469702</v>
      </c>
      <c r="D3268" s="2">
        <f t="shared" si="102"/>
        <v>45433</v>
      </c>
      <c r="E3268">
        <f t="shared" si="103"/>
        <v>69.836196231841967</v>
      </c>
    </row>
    <row r="3269" spans="1:5">
      <c r="A3269" s="5">
        <v>45433.125</v>
      </c>
      <c r="B3269">
        <v>16.701301574706999</v>
      </c>
      <c r="C3269">
        <v>15</v>
      </c>
      <c r="D3269" s="2">
        <f t="shared" si="102"/>
        <v>45433</v>
      </c>
      <c r="E3269">
        <f t="shared" si="103"/>
        <v>69.836196231841967</v>
      </c>
    </row>
    <row r="3270" spans="1:5">
      <c r="A3270" s="5">
        <v>45433.166666666664</v>
      </c>
      <c r="B3270">
        <v>16.7279548645019</v>
      </c>
      <c r="C3270">
        <v>15</v>
      </c>
      <c r="D3270" s="2">
        <f t="shared" si="102"/>
        <v>45433</v>
      </c>
      <c r="E3270">
        <f t="shared" si="103"/>
        <v>69.836196231841967</v>
      </c>
    </row>
    <row r="3271" spans="1:5">
      <c r="A3271" s="5">
        <v>45433.208333333336</v>
      </c>
      <c r="B3271">
        <v>17.071943283081001</v>
      </c>
      <c r="C3271">
        <v>15.6000003814697</v>
      </c>
      <c r="D3271" s="2">
        <f t="shared" si="102"/>
        <v>45433</v>
      </c>
      <c r="E3271">
        <f t="shared" si="103"/>
        <v>69.836196231841967</v>
      </c>
    </row>
    <row r="3272" spans="1:5">
      <c r="A3272" s="5">
        <v>45433.25</v>
      </c>
      <c r="B3272">
        <v>17.653253555297798</v>
      </c>
      <c r="C3272">
        <v>16.100000381469702</v>
      </c>
      <c r="D3272" s="2">
        <f t="shared" si="102"/>
        <v>45433</v>
      </c>
      <c r="E3272">
        <f t="shared" si="103"/>
        <v>69.836196231841967</v>
      </c>
    </row>
    <row r="3273" spans="1:5">
      <c r="A3273" s="5">
        <v>45433.291666666664</v>
      </c>
      <c r="B3273">
        <v>18.399827957153299</v>
      </c>
      <c r="C3273">
        <v>17.2000007629394</v>
      </c>
      <c r="D3273" s="2">
        <f t="shared" si="102"/>
        <v>45433</v>
      </c>
      <c r="E3273">
        <f t="shared" si="103"/>
        <v>69.836196231841967</v>
      </c>
    </row>
    <row r="3274" spans="1:5">
      <c r="A3274" s="5">
        <v>45433.333333333336</v>
      </c>
      <c r="B3274">
        <v>19.3695964813232</v>
      </c>
      <c r="C3274">
        <v>17.799999237060501</v>
      </c>
      <c r="D3274" s="2">
        <f t="shared" si="102"/>
        <v>45433</v>
      </c>
      <c r="E3274">
        <f t="shared" si="103"/>
        <v>69.836196231841967</v>
      </c>
    </row>
    <row r="3275" spans="1:5">
      <c r="A3275" s="5">
        <v>45433.375</v>
      </c>
      <c r="B3275">
        <v>20.808324813842699</v>
      </c>
      <c r="C3275">
        <v>15.6000003814697</v>
      </c>
      <c r="D3275" s="2">
        <f t="shared" si="102"/>
        <v>45433</v>
      </c>
      <c r="E3275">
        <f t="shared" si="103"/>
        <v>69.836196231841967</v>
      </c>
    </row>
    <row r="3276" spans="1:5">
      <c r="A3276" s="5">
        <v>45433.416666666664</v>
      </c>
      <c r="B3276">
        <v>22.238660812377901</v>
      </c>
      <c r="C3276">
        <v>14.399999618530201</v>
      </c>
      <c r="D3276" s="2">
        <f t="shared" si="102"/>
        <v>45433</v>
      </c>
      <c r="E3276">
        <f t="shared" si="103"/>
        <v>69.836196231841967</v>
      </c>
    </row>
    <row r="3277" spans="1:5">
      <c r="A3277" s="5">
        <v>45433.458333333336</v>
      </c>
      <c r="B3277">
        <v>23.202428817748999</v>
      </c>
      <c r="C3277">
        <v>15.6000003814697</v>
      </c>
      <c r="D3277" s="2">
        <f t="shared" si="102"/>
        <v>45433</v>
      </c>
      <c r="E3277">
        <f t="shared" si="103"/>
        <v>69.836196231841967</v>
      </c>
    </row>
    <row r="3278" spans="1:5">
      <c r="A3278" s="5">
        <v>45433.5</v>
      </c>
      <c r="B3278">
        <v>23.973108291625898</v>
      </c>
      <c r="C3278">
        <v>16.100000381469702</v>
      </c>
      <c r="D3278" s="2">
        <f t="shared" si="102"/>
        <v>45433</v>
      </c>
      <c r="E3278">
        <f t="shared" si="103"/>
        <v>69.836196231841967</v>
      </c>
    </row>
    <row r="3279" spans="1:5">
      <c r="A3279" s="5">
        <v>45433.541666666664</v>
      </c>
      <c r="B3279">
        <v>24.574399948120099</v>
      </c>
      <c r="C3279">
        <v>17.799999237060501</v>
      </c>
      <c r="D3279" s="2">
        <f t="shared" si="102"/>
        <v>45433</v>
      </c>
      <c r="E3279">
        <f t="shared" si="103"/>
        <v>69.836196231841967</v>
      </c>
    </row>
    <row r="3280" spans="1:5">
      <c r="A3280" s="5">
        <v>45433.583333333336</v>
      </c>
      <c r="B3280">
        <v>24.969810485839801</v>
      </c>
      <c r="C3280">
        <v>19.399999618530199</v>
      </c>
      <c r="D3280" s="2">
        <f t="shared" si="102"/>
        <v>45433</v>
      </c>
      <c r="E3280">
        <f t="shared" si="103"/>
        <v>69.836196231841967</v>
      </c>
    </row>
    <row r="3281" spans="1:5">
      <c r="A3281" s="5">
        <v>45433.625</v>
      </c>
      <c r="B3281">
        <v>25.127477645873999</v>
      </c>
      <c r="C3281">
        <v>20.600000381469702</v>
      </c>
      <c r="D3281" s="2">
        <f t="shared" si="102"/>
        <v>45433</v>
      </c>
      <c r="E3281">
        <f t="shared" si="103"/>
        <v>69.836196231841967</v>
      </c>
    </row>
    <row r="3282" spans="1:5">
      <c r="A3282" s="5">
        <v>45433.666666666664</v>
      </c>
      <c r="B3282">
        <v>25.069299697875898</v>
      </c>
      <c r="C3282">
        <v>20.600000381469702</v>
      </c>
      <c r="D3282" s="2">
        <f t="shared" si="102"/>
        <v>45433</v>
      </c>
      <c r="E3282">
        <f t="shared" si="103"/>
        <v>69.836196231841967</v>
      </c>
    </row>
    <row r="3283" spans="1:5">
      <c r="A3283" s="5">
        <v>45433.708333333336</v>
      </c>
      <c r="B3283">
        <v>24.8075771331787</v>
      </c>
      <c r="C3283">
        <v>21.7000007629394</v>
      </c>
      <c r="D3283" s="2">
        <f t="shared" si="102"/>
        <v>45433</v>
      </c>
      <c r="E3283">
        <f t="shared" si="103"/>
        <v>69.836196231841967</v>
      </c>
    </row>
    <row r="3284" spans="1:5">
      <c r="A3284" s="5">
        <v>45433.75</v>
      </c>
      <c r="B3284">
        <v>24.3283576965332</v>
      </c>
      <c r="C3284">
        <v>22.2000007629394</v>
      </c>
      <c r="D3284" s="2">
        <f t="shared" si="102"/>
        <v>45433</v>
      </c>
      <c r="E3284">
        <f t="shared" si="103"/>
        <v>69.836196231841967</v>
      </c>
    </row>
    <row r="3285" spans="1:5">
      <c r="A3285" s="5">
        <v>45433.791666666664</v>
      </c>
      <c r="B3285">
        <v>23.160617828369102</v>
      </c>
      <c r="C3285">
        <v>22.2000007629394</v>
      </c>
      <c r="D3285" s="2">
        <f t="shared" si="102"/>
        <v>45433</v>
      </c>
      <c r="E3285">
        <f t="shared" si="103"/>
        <v>69.836196231841967</v>
      </c>
    </row>
    <row r="3286" spans="1:5">
      <c r="A3286" s="5">
        <v>45433.833333333336</v>
      </c>
      <c r="B3286">
        <v>22.183353424072202</v>
      </c>
      <c r="C3286">
        <v>19.399999618530199</v>
      </c>
      <c r="D3286" s="2">
        <f t="shared" si="102"/>
        <v>45433</v>
      </c>
      <c r="E3286">
        <f t="shared" si="103"/>
        <v>69.836196231841967</v>
      </c>
    </row>
    <row r="3287" spans="1:5">
      <c r="A3287" s="5">
        <v>45433.875</v>
      </c>
      <c r="B3287">
        <v>21.523370742797798</v>
      </c>
      <c r="C3287">
        <v>18.299999237060501</v>
      </c>
      <c r="D3287" s="2">
        <f t="shared" si="102"/>
        <v>45433</v>
      </c>
      <c r="E3287">
        <f t="shared" si="103"/>
        <v>69.836196231841967</v>
      </c>
    </row>
    <row r="3288" spans="1:5">
      <c r="A3288" s="5">
        <v>45433.916666666664</v>
      </c>
      <c r="B3288">
        <v>21.017560958862301</v>
      </c>
      <c r="C3288">
        <v>16.100000381469702</v>
      </c>
      <c r="D3288" s="2">
        <f t="shared" si="102"/>
        <v>45433</v>
      </c>
      <c r="E3288">
        <f t="shared" si="103"/>
        <v>69.836196231841967</v>
      </c>
    </row>
    <row r="3289" spans="1:5">
      <c r="A3289" s="5">
        <v>45433.958333333336</v>
      </c>
      <c r="B3289">
        <v>20.520055770873999</v>
      </c>
      <c r="C3289">
        <v>15</v>
      </c>
      <c r="D3289" s="2">
        <f t="shared" si="102"/>
        <v>45433</v>
      </c>
      <c r="E3289">
        <f t="shared" si="103"/>
        <v>69.836196231841967</v>
      </c>
    </row>
    <row r="3290" spans="1:5">
      <c r="A3290" s="5">
        <v>45434</v>
      </c>
      <c r="B3290">
        <v>20.0457859039306</v>
      </c>
      <c r="C3290">
        <v>15</v>
      </c>
      <c r="D3290" s="2">
        <f t="shared" si="102"/>
        <v>45434</v>
      </c>
      <c r="E3290">
        <f t="shared" si="103"/>
        <v>68.082414627075082</v>
      </c>
    </row>
    <row r="3291" spans="1:5">
      <c r="A3291" s="5">
        <v>45448.958333333336</v>
      </c>
      <c r="B3291">
        <v>18.7163982391357</v>
      </c>
      <c r="C3291">
        <v>12.800000190734799</v>
      </c>
      <c r="D3291" s="2">
        <f t="shared" si="102"/>
        <v>45448</v>
      </c>
      <c r="E3291">
        <f t="shared" si="103"/>
        <v>65.689516830444262</v>
      </c>
    </row>
    <row r="3292" spans="1:5">
      <c r="A3292" s="5">
        <v>45449</v>
      </c>
      <c r="B3292">
        <v>18.298099517822202</v>
      </c>
      <c r="C3292">
        <v>12.199999809265099</v>
      </c>
      <c r="D3292" s="2">
        <f t="shared" si="102"/>
        <v>45449</v>
      </c>
      <c r="E3292">
        <f t="shared" si="103"/>
        <v>68.099207544326688</v>
      </c>
    </row>
    <row r="3293" spans="1:5">
      <c r="A3293" s="5">
        <v>45449.041666666664</v>
      </c>
      <c r="B3293">
        <v>17.9599285125732</v>
      </c>
      <c r="C3293">
        <v>11.1000003814697</v>
      </c>
      <c r="D3293" s="2">
        <f t="shared" si="102"/>
        <v>45449</v>
      </c>
      <c r="E3293">
        <f t="shared" si="103"/>
        <v>68.099207544326688</v>
      </c>
    </row>
    <row r="3294" spans="1:5">
      <c r="A3294" s="5">
        <v>45449.083333333336</v>
      </c>
      <c r="B3294">
        <v>17.710130691528299</v>
      </c>
      <c r="C3294">
        <v>10.6000003814697</v>
      </c>
      <c r="D3294" s="2">
        <f t="shared" si="102"/>
        <v>45449</v>
      </c>
      <c r="E3294">
        <f t="shared" si="103"/>
        <v>68.099207544326688</v>
      </c>
    </row>
    <row r="3295" spans="1:5">
      <c r="A3295" s="5">
        <v>45449.125</v>
      </c>
      <c r="B3295">
        <v>17.550436019897401</v>
      </c>
      <c r="C3295">
        <v>10.6000003814697</v>
      </c>
      <c r="D3295" s="2">
        <f t="shared" si="102"/>
        <v>45449</v>
      </c>
      <c r="E3295">
        <f t="shared" si="103"/>
        <v>68.099207544326688</v>
      </c>
    </row>
    <row r="3296" spans="1:5">
      <c r="A3296" s="5">
        <v>45449.166666666664</v>
      </c>
      <c r="B3296">
        <v>17.473405838012599</v>
      </c>
      <c r="C3296">
        <v>10</v>
      </c>
      <c r="D3296" s="2">
        <f t="shared" si="102"/>
        <v>45449</v>
      </c>
      <c r="E3296">
        <f t="shared" si="103"/>
        <v>68.099207544326688</v>
      </c>
    </row>
    <row r="3297" spans="1:5">
      <c r="A3297" s="5">
        <v>45449.208333333336</v>
      </c>
      <c r="B3297">
        <v>17.552400588989201</v>
      </c>
      <c r="C3297">
        <v>10.6000003814697</v>
      </c>
      <c r="D3297" s="2">
        <f t="shared" si="102"/>
        <v>45449</v>
      </c>
      <c r="E3297">
        <f t="shared" si="103"/>
        <v>68.099207544326688</v>
      </c>
    </row>
    <row r="3298" spans="1:5">
      <c r="A3298" s="5">
        <v>45449.25</v>
      </c>
      <c r="B3298">
        <v>17.817823410034102</v>
      </c>
      <c r="C3298">
        <v>12.800000190734799</v>
      </c>
      <c r="D3298" s="2">
        <f t="shared" si="102"/>
        <v>45449</v>
      </c>
      <c r="E3298">
        <f t="shared" si="103"/>
        <v>68.099207544326688</v>
      </c>
    </row>
    <row r="3299" spans="1:5">
      <c r="A3299" s="5">
        <v>45449.291666666664</v>
      </c>
      <c r="B3299">
        <v>18.2492065429687</v>
      </c>
      <c r="C3299">
        <v>15.6000003814697</v>
      </c>
      <c r="D3299" s="2">
        <f t="shared" si="102"/>
        <v>45449</v>
      </c>
      <c r="E3299">
        <f t="shared" si="103"/>
        <v>68.099207544326688</v>
      </c>
    </row>
    <row r="3300" spans="1:5">
      <c r="A3300" s="5">
        <v>45449.333333333336</v>
      </c>
      <c r="B3300">
        <v>18.785081863403299</v>
      </c>
      <c r="C3300">
        <v>17.799999237060501</v>
      </c>
      <c r="D3300" s="2">
        <f t="shared" si="102"/>
        <v>45449</v>
      </c>
      <c r="E3300">
        <f t="shared" si="103"/>
        <v>68.099207544326688</v>
      </c>
    </row>
    <row r="3301" spans="1:5">
      <c r="A3301" s="5">
        <v>45449.375</v>
      </c>
      <c r="B3301">
        <v>19.441289901733398</v>
      </c>
      <c r="C3301">
        <v>19.399999618530199</v>
      </c>
      <c r="D3301" s="2">
        <f t="shared" si="102"/>
        <v>45449</v>
      </c>
      <c r="E3301">
        <f t="shared" si="103"/>
        <v>68.099207544326688</v>
      </c>
    </row>
    <row r="3302" spans="1:5">
      <c r="A3302" s="5">
        <v>45449.416666666664</v>
      </c>
      <c r="B3302">
        <v>20.246202468871999</v>
      </c>
      <c r="C3302">
        <v>21.100000381469702</v>
      </c>
      <c r="D3302" s="2">
        <f t="shared" si="102"/>
        <v>45449</v>
      </c>
      <c r="E3302">
        <f t="shared" si="103"/>
        <v>68.099207544326688</v>
      </c>
    </row>
    <row r="3303" spans="1:5">
      <c r="A3303" s="5">
        <v>45449.458333333336</v>
      </c>
      <c r="B3303">
        <v>21.394065856933501</v>
      </c>
      <c r="C3303">
        <v>22.2000007629394</v>
      </c>
      <c r="D3303" s="2">
        <f t="shared" si="102"/>
        <v>45449</v>
      </c>
      <c r="E3303">
        <f t="shared" si="103"/>
        <v>68.099207544326688</v>
      </c>
    </row>
    <row r="3304" spans="1:5">
      <c r="A3304" s="5">
        <v>45449.5</v>
      </c>
      <c r="B3304">
        <v>22.288066864013601</v>
      </c>
      <c r="C3304">
        <v>23.299999237060501</v>
      </c>
      <c r="D3304" s="2">
        <f t="shared" si="102"/>
        <v>45449</v>
      </c>
      <c r="E3304">
        <f t="shared" si="103"/>
        <v>68.099207544326688</v>
      </c>
    </row>
    <row r="3305" spans="1:5">
      <c r="A3305" s="5">
        <v>45449.541666666664</v>
      </c>
      <c r="B3305">
        <v>22.7921752929687</v>
      </c>
      <c r="C3305">
        <v>24.399999618530199</v>
      </c>
      <c r="D3305" s="2">
        <f t="shared" si="102"/>
        <v>45449</v>
      </c>
      <c r="E3305">
        <f t="shared" si="103"/>
        <v>68.099207544326688</v>
      </c>
    </row>
    <row r="3306" spans="1:5">
      <c r="A3306" s="5">
        <v>45449.583333333336</v>
      </c>
      <c r="B3306">
        <v>23.134691238403299</v>
      </c>
      <c r="C3306">
        <v>25</v>
      </c>
      <c r="D3306" s="2">
        <f t="shared" si="102"/>
        <v>45449</v>
      </c>
      <c r="E3306">
        <f t="shared" si="103"/>
        <v>68.099207544326688</v>
      </c>
    </row>
    <row r="3307" spans="1:5">
      <c r="A3307" s="5">
        <v>45449.625</v>
      </c>
      <c r="B3307">
        <v>23.251741409301701</v>
      </c>
      <c r="C3307">
        <v>24.399999618530199</v>
      </c>
      <c r="D3307" s="2">
        <f t="shared" si="102"/>
        <v>45449</v>
      </c>
      <c r="E3307">
        <f t="shared" si="103"/>
        <v>68.099207544326688</v>
      </c>
    </row>
    <row r="3308" spans="1:5">
      <c r="A3308" s="5">
        <v>45449.666666666664</v>
      </c>
      <c r="B3308">
        <v>23.170854568481399</v>
      </c>
      <c r="C3308">
        <v>25</v>
      </c>
      <c r="D3308" s="2">
        <f t="shared" si="102"/>
        <v>45449</v>
      </c>
      <c r="E3308">
        <f t="shared" si="103"/>
        <v>68.099207544326688</v>
      </c>
    </row>
    <row r="3309" spans="1:5">
      <c r="A3309" s="5">
        <v>45449.708333333336</v>
      </c>
      <c r="B3309">
        <v>22.662513732910099</v>
      </c>
      <c r="C3309">
        <v>24.399999618530199</v>
      </c>
      <c r="D3309" s="2">
        <f t="shared" si="102"/>
        <v>45449</v>
      </c>
      <c r="E3309">
        <f t="shared" si="103"/>
        <v>68.099207544326688</v>
      </c>
    </row>
    <row r="3310" spans="1:5">
      <c r="A3310" s="5">
        <v>45449.75</v>
      </c>
      <c r="B3310">
        <v>21.817756652831999</v>
      </c>
      <c r="C3310">
        <v>24.399999618530199</v>
      </c>
      <c r="D3310" s="2">
        <f t="shared" si="102"/>
        <v>45449</v>
      </c>
      <c r="E3310">
        <f t="shared" si="103"/>
        <v>68.099207544326688</v>
      </c>
    </row>
    <row r="3311" spans="1:5">
      <c r="A3311" s="5">
        <v>45449.791666666664</v>
      </c>
      <c r="B3311">
        <v>21.13254737854</v>
      </c>
      <c r="C3311">
        <v>23.899999618530199</v>
      </c>
      <c r="D3311" s="2">
        <f t="shared" si="102"/>
        <v>45449</v>
      </c>
      <c r="E3311">
        <f t="shared" si="103"/>
        <v>68.099207544326688</v>
      </c>
    </row>
    <row r="3312" spans="1:5">
      <c r="A3312" s="5">
        <v>45449.833333333336</v>
      </c>
      <c r="B3312">
        <v>20.5072841644287</v>
      </c>
      <c r="C3312">
        <v>23.299999237060501</v>
      </c>
      <c r="D3312" s="2">
        <f t="shared" si="102"/>
        <v>45449</v>
      </c>
      <c r="E3312">
        <f t="shared" si="103"/>
        <v>68.099207544326688</v>
      </c>
    </row>
    <row r="3313" spans="1:5">
      <c r="A3313" s="5">
        <v>45449.875</v>
      </c>
      <c r="B3313">
        <v>19.937643051147401</v>
      </c>
      <c r="C3313">
        <v>22.799999237060501</v>
      </c>
      <c r="D3313" s="2">
        <f t="shared" si="102"/>
        <v>45449</v>
      </c>
      <c r="E3313">
        <f t="shared" si="103"/>
        <v>68.099207544326688</v>
      </c>
    </row>
    <row r="3314" spans="1:5">
      <c r="A3314" s="5">
        <v>45449.916666666664</v>
      </c>
      <c r="B3314">
        <v>19.3637676239013</v>
      </c>
      <c r="C3314">
        <v>21.100000381469702</v>
      </c>
      <c r="D3314" s="2">
        <f t="shared" si="102"/>
        <v>45449</v>
      </c>
      <c r="E3314">
        <f t="shared" si="103"/>
        <v>68.099207544326688</v>
      </c>
    </row>
    <row r="3315" spans="1:5">
      <c r="A3315" s="5">
        <v>45449.958333333336</v>
      </c>
      <c r="B3315">
        <v>18.7856540679931</v>
      </c>
      <c r="C3315">
        <v>20</v>
      </c>
      <c r="D3315" s="2">
        <f t="shared" si="102"/>
        <v>45449</v>
      </c>
      <c r="E3315">
        <f t="shared" si="103"/>
        <v>68.099207544326688</v>
      </c>
    </row>
    <row r="3316" spans="1:5">
      <c r="A3316" s="5">
        <v>45450</v>
      </c>
      <c r="B3316">
        <v>18.265394210815401</v>
      </c>
      <c r="C3316">
        <v>19.399999618530199</v>
      </c>
      <c r="D3316" s="2">
        <f t="shared" si="102"/>
        <v>45450</v>
      </c>
      <c r="E3316">
        <f t="shared" si="103"/>
        <v>68.86797971725457</v>
      </c>
    </row>
    <row r="3317" spans="1:5">
      <c r="A3317" s="5">
        <v>45450.041666666664</v>
      </c>
      <c r="B3317">
        <v>17.926000595092699</v>
      </c>
      <c r="C3317">
        <v>18.899999618530199</v>
      </c>
      <c r="D3317" s="2">
        <f t="shared" si="102"/>
        <v>45450</v>
      </c>
      <c r="E3317">
        <f t="shared" si="103"/>
        <v>68.86797971725457</v>
      </c>
    </row>
    <row r="3318" spans="1:5">
      <c r="A3318" s="5">
        <v>45450.083333333336</v>
      </c>
      <c r="B3318">
        <v>17.6583232879638</v>
      </c>
      <c r="C3318">
        <v>20.600000381469702</v>
      </c>
      <c r="D3318" s="2">
        <f t="shared" si="102"/>
        <v>45450</v>
      </c>
      <c r="E3318">
        <f t="shared" si="103"/>
        <v>68.86797971725457</v>
      </c>
    </row>
    <row r="3319" spans="1:5">
      <c r="A3319" s="5">
        <v>45450.125</v>
      </c>
      <c r="B3319">
        <v>17.458539962768501</v>
      </c>
      <c r="C3319">
        <v>20.600000381469702</v>
      </c>
      <c r="D3319" s="2">
        <f t="shared" si="102"/>
        <v>45450</v>
      </c>
      <c r="E3319">
        <f t="shared" si="103"/>
        <v>68.86797971725457</v>
      </c>
    </row>
    <row r="3320" spans="1:5">
      <c r="A3320" s="5">
        <v>45450.166666666664</v>
      </c>
      <c r="B3320">
        <v>17.3497600555419</v>
      </c>
      <c r="C3320">
        <v>20.600000381469702</v>
      </c>
      <c r="D3320" s="2">
        <f t="shared" si="102"/>
        <v>45450</v>
      </c>
      <c r="E3320">
        <f t="shared" si="103"/>
        <v>68.86797971725457</v>
      </c>
    </row>
    <row r="3321" spans="1:5">
      <c r="A3321" s="5">
        <v>45450.208333333336</v>
      </c>
      <c r="B3321">
        <v>17.400224685668899</v>
      </c>
      <c r="C3321">
        <v>20</v>
      </c>
      <c r="D3321" s="2">
        <f t="shared" si="102"/>
        <v>45450</v>
      </c>
      <c r="E3321">
        <f t="shared" si="103"/>
        <v>68.86797971725457</v>
      </c>
    </row>
    <row r="3322" spans="1:5">
      <c r="A3322" s="5">
        <v>45450.25</v>
      </c>
      <c r="B3322">
        <v>17.767084121704102</v>
      </c>
      <c r="C3322">
        <v>20.600000381469702</v>
      </c>
      <c r="D3322" s="2">
        <f t="shared" si="102"/>
        <v>45450</v>
      </c>
      <c r="E3322">
        <f t="shared" si="103"/>
        <v>68.86797971725457</v>
      </c>
    </row>
    <row r="3323" spans="1:5">
      <c r="A3323" s="5">
        <v>45450.291666666664</v>
      </c>
      <c r="B3323">
        <v>18.341978073120099</v>
      </c>
      <c r="C3323">
        <v>21.7000007629394</v>
      </c>
      <c r="D3323" s="2">
        <f t="shared" si="102"/>
        <v>45450</v>
      </c>
      <c r="E3323">
        <f t="shared" si="103"/>
        <v>68.86797971725457</v>
      </c>
    </row>
    <row r="3324" spans="1:5">
      <c r="A3324" s="5">
        <v>45450.333333333336</v>
      </c>
      <c r="B3324">
        <v>19.050481796264599</v>
      </c>
      <c r="C3324">
        <v>23.299999237060501</v>
      </c>
      <c r="D3324" s="2">
        <f t="shared" si="102"/>
        <v>45450</v>
      </c>
      <c r="E3324">
        <f t="shared" si="103"/>
        <v>68.86797971725457</v>
      </c>
    </row>
    <row r="3325" spans="1:5">
      <c r="A3325" s="5">
        <v>45450.375</v>
      </c>
      <c r="B3325">
        <v>19.9749355316162</v>
      </c>
      <c r="C3325">
        <v>25.600000381469702</v>
      </c>
      <c r="D3325" s="2">
        <f t="shared" si="102"/>
        <v>45450</v>
      </c>
      <c r="E3325">
        <f t="shared" si="103"/>
        <v>68.86797971725457</v>
      </c>
    </row>
    <row r="3326" spans="1:5">
      <c r="A3326" s="5">
        <v>45450.416666666664</v>
      </c>
      <c r="B3326">
        <v>21.138643264770501</v>
      </c>
      <c r="C3326">
        <v>27.2000007629394</v>
      </c>
      <c r="D3326" s="2">
        <f t="shared" si="102"/>
        <v>45450</v>
      </c>
      <c r="E3326">
        <f t="shared" si="103"/>
        <v>68.86797971725457</v>
      </c>
    </row>
    <row r="3327" spans="1:5">
      <c r="A3327" s="5">
        <v>45450.458333333336</v>
      </c>
      <c r="B3327">
        <v>22.4690132141113</v>
      </c>
      <c r="C3327">
        <v>29.399999618530199</v>
      </c>
      <c r="D3327" s="2">
        <f t="shared" si="102"/>
        <v>45450</v>
      </c>
      <c r="E3327">
        <f t="shared" si="103"/>
        <v>68.86797971725457</v>
      </c>
    </row>
    <row r="3328" spans="1:5">
      <c r="A3328" s="5">
        <v>45450.5</v>
      </c>
      <c r="B3328">
        <v>23.266462326049801</v>
      </c>
      <c r="C3328">
        <v>30</v>
      </c>
      <c r="D3328" s="2">
        <f t="shared" si="102"/>
        <v>45450</v>
      </c>
      <c r="E3328">
        <f t="shared" si="103"/>
        <v>68.86797971725457</v>
      </c>
    </row>
    <row r="3329" spans="1:5">
      <c r="A3329" s="5">
        <v>45450.541666666664</v>
      </c>
      <c r="B3329">
        <v>23.8371982574462</v>
      </c>
      <c r="C3329">
        <v>31.7000007629394</v>
      </c>
      <c r="D3329" s="2">
        <f t="shared" si="102"/>
        <v>45450</v>
      </c>
      <c r="E3329">
        <f t="shared" si="103"/>
        <v>68.86797971725457</v>
      </c>
    </row>
    <row r="3330" spans="1:5">
      <c r="A3330" s="5">
        <v>45450.583333333336</v>
      </c>
      <c r="B3330">
        <v>24.176708221435501</v>
      </c>
      <c r="C3330">
        <v>32.200000762939403</v>
      </c>
      <c r="D3330" s="2">
        <f t="shared" si="102"/>
        <v>45450</v>
      </c>
      <c r="E3330">
        <f t="shared" si="103"/>
        <v>68.86797971725457</v>
      </c>
    </row>
    <row r="3331" spans="1:5">
      <c r="A3331" s="5">
        <v>45450.625</v>
      </c>
      <c r="B3331">
        <v>24.2880954742431</v>
      </c>
      <c r="C3331">
        <v>31.7000007629394</v>
      </c>
      <c r="D3331" s="2">
        <f t="shared" ref="D3331:D3394" si="104">DATE(YEAR(A3331), MONTH(A3331), DAY(A3331))</f>
        <v>45450</v>
      </c>
      <c r="E3331">
        <f t="shared" ref="E3331:E3394" si="105">AVERAGEIF(D:D, D3331, B:B)*1.8+32</f>
        <v>68.86797971725457</v>
      </c>
    </row>
    <row r="3332" spans="1:5">
      <c r="A3332" s="5">
        <v>45450.666666666664</v>
      </c>
      <c r="B3332">
        <v>24.1352138519287</v>
      </c>
      <c r="C3332">
        <v>32.200000762939403</v>
      </c>
      <c r="D3332" s="2">
        <f t="shared" si="104"/>
        <v>45450</v>
      </c>
      <c r="E3332">
        <f t="shared" si="105"/>
        <v>68.86797971725457</v>
      </c>
    </row>
    <row r="3333" spans="1:5">
      <c r="A3333" s="5">
        <v>45450.708333333336</v>
      </c>
      <c r="B3333">
        <v>23.557844161987301</v>
      </c>
      <c r="C3333">
        <v>31.7000007629394</v>
      </c>
      <c r="D3333" s="2">
        <f t="shared" si="104"/>
        <v>45450</v>
      </c>
      <c r="E3333">
        <f t="shared" si="105"/>
        <v>68.86797971725457</v>
      </c>
    </row>
    <row r="3334" spans="1:5">
      <c r="A3334" s="5">
        <v>45450.75</v>
      </c>
      <c r="B3334">
        <v>22.4845581054687</v>
      </c>
      <c r="C3334">
        <v>31.100000381469702</v>
      </c>
      <c r="D3334" s="2">
        <f t="shared" si="104"/>
        <v>45450</v>
      </c>
      <c r="E3334">
        <f t="shared" si="105"/>
        <v>68.86797971725457</v>
      </c>
    </row>
    <row r="3335" spans="1:5">
      <c r="A3335" s="5">
        <v>45450.791666666664</v>
      </c>
      <c r="B3335">
        <v>21.617570877075099</v>
      </c>
      <c r="C3335">
        <v>30.600000381469702</v>
      </c>
      <c r="D3335" s="2">
        <f t="shared" si="104"/>
        <v>45450</v>
      </c>
      <c r="E3335">
        <f t="shared" si="105"/>
        <v>68.86797971725457</v>
      </c>
    </row>
    <row r="3336" spans="1:5">
      <c r="A3336" s="5">
        <v>45450.833333333336</v>
      </c>
      <c r="B3336">
        <v>20.8505840301513</v>
      </c>
      <c r="C3336">
        <v>29.399999618530199</v>
      </c>
      <c r="D3336" s="2">
        <f t="shared" si="104"/>
        <v>45450</v>
      </c>
      <c r="E3336">
        <f t="shared" si="105"/>
        <v>68.86797971725457</v>
      </c>
    </row>
    <row r="3337" spans="1:5">
      <c r="A3337" s="5">
        <v>45450.875</v>
      </c>
      <c r="B3337">
        <v>20.1667385101318</v>
      </c>
      <c r="C3337">
        <v>28.299999237060501</v>
      </c>
      <c r="D3337" s="2">
        <f t="shared" si="104"/>
        <v>45450</v>
      </c>
      <c r="E3337">
        <f t="shared" si="105"/>
        <v>68.86797971725457</v>
      </c>
    </row>
    <row r="3338" spans="1:5">
      <c r="A3338" s="5">
        <v>45450.916666666664</v>
      </c>
      <c r="B3338">
        <v>19.497276306152301</v>
      </c>
      <c r="C3338">
        <v>26.100000381469702</v>
      </c>
      <c r="D3338" s="2">
        <f t="shared" si="104"/>
        <v>45450</v>
      </c>
      <c r="E3338">
        <f t="shared" si="105"/>
        <v>68.86797971725457</v>
      </c>
    </row>
    <row r="3339" spans="1:5">
      <c r="A3339" s="5">
        <v>45450.958333333336</v>
      </c>
      <c r="B3339">
        <v>18.894433975219702</v>
      </c>
      <c r="C3339">
        <v>25.600000381469702</v>
      </c>
      <c r="D3339" s="2">
        <f t="shared" si="104"/>
        <v>45450</v>
      </c>
      <c r="E3339">
        <f t="shared" si="105"/>
        <v>68.86797971725457</v>
      </c>
    </row>
    <row r="3340" spans="1:5">
      <c r="A3340" s="5">
        <v>45451</v>
      </c>
      <c r="B3340">
        <v>18.3688030242919</v>
      </c>
      <c r="C3340">
        <v>25.600000381469702</v>
      </c>
      <c r="D3340" s="2">
        <f t="shared" si="104"/>
        <v>45451</v>
      </c>
      <c r="E3340">
        <f t="shared" si="105"/>
        <v>68.627309894561691</v>
      </c>
    </row>
    <row r="3341" spans="1:5">
      <c r="A3341" s="5">
        <v>45451.041666666664</v>
      </c>
      <c r="B3341">
        <v>18.0282077789306</v>
      </c>
      <c r="C3341">
        <v>25.600000381469702</v>
      </c>
      <c r="D3341" s="2">
        <f t="shared" si="104"/>
        <v>45451</v>
      </c>
      <c r="E3341">
        <f t="shared" si="105"/>
        <v>68.627309894561691</v>
      </c>
    </row>
    <row r="3342" spans="1:5">
      <c r="A3342" s="5">
        <v>45451.083333333336</v>
      </c>
      <c r="B3342">
        <v>17.7896003723144</v>
      </c>
      <c r="C3342">
        <v>24.399999618530199</v>
      </c>
      <c r="D3342" s="2">
        <f t="shared" si="104"/>
        <v>45451</v>
      </c>
      <c r="E3342">
        <f t="shared" si="105"/>
        <v>68.627309894561691</v>
      </c>
    </row>
    <row r="3343" spans="1:5">
      <c r="A3343" s="5">
        <v>45451.125</v>
      </c>
      <c r="B3343">
        <v>17.630926132202099</v>
      </c>
      <c r="C3343">
        <v>23.899999618530199</v>
      </c>
      <c r="D3343" s="2">
        <f t="shared" si="104"/>
        <v>45451</v>
      </c>
      <c r="E3343">
        <f t="shared" si="105"/>
        <v>68.627309894561691</v>
      </c>
    </row>
    <row r="3344" spans="1:5">
      <c r="A3344" s="5">
        <v>45451.166666666664</v>
      </c>
      <c r="B3344">
        <v>17.616479873657202</v>
      </c>
      <c r="C3344">
        <v>23.299999237060501</v>
      </c>
      <c r="D3344" s="2">
        <f t="shared" si="104"/>
        <v>45451</v>
      </c>
      <c r="E3344">
        <f t="shared" si="105"/>
        <v>68.627309894561691</v>
      </c>
    </row>
    <row r="3345" spans="1:5">
      <c r="A3345" s="5">
        <v>45451.208333333336</v>
      </c>
      <c r="B3345">
        <v>17.893304824829102</v>
      </c>
      <c r="C3345">
        <v>23.299999237060501</v>
      </c>
      <c r="D3345" s="2">
        <f t="shared" si="104"/>
        <v>45451</v>
      </c>
      <c r="E3345">
        <f t="shared" si="105"/>
        <v>68.627309894561691</v>
      </c>
    </row>
    <row r="3346" spans="1:5">
      <c r="A3346" s="5">
        <v>45451.25</v>
      </c>
      <c r="B3346">
        <v>18.3822116851806</v>
      </c>
      <c r="C3346">
        <v>23.899999618530199</v>
      </c>
      <c r="D3346" s="2">
        <f t="shared" si="104"/>
        <v>45451</v>
      </c>
      <c r="E3346">
        <f t="shared" si="105"/>
        <v>68.627309894561691</v>
      </c>
    </row>
    <row r="3347" spans="1:5">
      <c r="A3347" s="5">
        <v>45451.291666666664</v>
      </c>
      <c r="B3347">
        <v>19.031267166137599</v>
      </c>
      <c r="C3347">
        <v>23.899999618530199</v>
      </c>
      <c r="D3347" s="2">
        <f t="shared" si="104"/>
        <v>45451</v>
      </c>
      <c r="E3347">
        <f t="shared" si="105"/>
        <v>68.627309894561691</v>
      </c>
    </row>
    <row r="3348" spans="1:5">
      <c r="A3348" s="5">
        <v>45451.333333333336</v>
      </c>
      <c r="B3348">
        <v>19.793968200683501</v>
      </c>
      <c r="C3348">
        <v>22.799999237060501</v>
      </c>
      <c r="D3348" s="2">
        <f t="shared" si="104"/>
        <v>45451</v>
      </c>
      <c r="E3348">
        <f t="shared" si="105"/>
        <v>68.627309894561691</v>
      </c>
    </row>
    <row r="3349" spans="1:5">
      <c r="A3349" s="5">
        <v>45451.375</v>
      </c>
      <c r="B3349">
        <v>20.7295837402343</v>
      </c>
      <c r="C3349">
        <v>27.2000007629394</v>
      </c>
      <c r="D3349" s="2">
        <f t="shared" si="104"/>
        <v>45451</v>
      </c>
      <c r="E3349">
        <f t="shared" si="105"/>
        <v>68.627309894561691</v>
      </c>
    </row>
    <row r="3350" spans="1:5">
      <c r="A3350" s="5">
        <v>45451.416666666664</v>
      </c>
      <c r="B3350">
        <v>21.921361923217699</v>
      </c>
      <c r="C3350">
        <v>28.899999618530199</v>
      </c>
      <c r="D3350" s="2">
        <f t="shared" si="104"/>
        <v>45451</v>
      </c>
      <c r="E3350">
        <f t="shared" si="105"/>
        <v>68.627309894561691</v>
      </c>
    </row>
    <row r="3351" spans="1:5">
      <c r="A3351" s="5">
        <v>45451.458333333336</v>
      </c>
      <c r="B3351">
        <v>23.063726425170898</v>
      </c>
      <c r="C3351">
        <v>29.399999618530199</v>
      </c>
      <c r="D3351" s="2">
        <f t="shared" si="104"/>
        <v>45451</v>
      </c>
      <c r="E3351">
        <f t="shared" si="105"/>
        <v>68.627309894561691</v>
      </c>
    </row>
    <row r="3352" spans="1:5">
      <c r="A3352" s="5">
        <v>45451.5</v>
      </c>
      <c r="B3352">
        <v>23.6640911102294</v>
      </c>
      <c r="C3352">
        <v>31.100000381469702</v>
      </c>
      <c r="D3352" s="2">
        <f t="shared" si="104"/>
        <v>45451</v>
      </c>
      <c r="E3352">
        <f t="shared" si="105"/>
        <v>68.627309894561691</v>
      </c>
    </row>
    <row r="3353" spans="1:5">
      <c r="A3353" s="5">
        <v>45451.541666666664</v>
      </c>
      <c r="B3353">
        <v>24.015825271606399</v>
      </c>
      <c r="C3353">
        <v>31.7000007629394</v>
      </c>
      <c r="D3353" s="2">
        <f t="shared" si="104"/>
        <v>45451</v>
      </c>
      <c r="E3353">
        <f t="shared" si="105"/>
        <v>68.627309894561691</v>
      </c>
    </row>
    <row r="3354" spans="1:5">
      <c r="A3354" s="5">
        <v>45451.583333333336</v>
      </c>
      <c r="B3354">
        <v>24.1050300598144</v>
      </c>
      <c r="C3354">
        <v>31.7000007629394</v>
      </c>
      <c r="D3354" s="2">
        <f t="shared" si="104"/>
        <v>45451</v>
      </c>
      <c r="E3354">
        <f t="shared" si="105"/>
        <v>68.627309894561691</v>
      </c>
    </row>
    <row r="3355" spans="1:5">
      <c r="A3355" s="5">
        <v>45451.625</v>
      </c>
      <c r="B3355">
        <v>23.9109992980957</v>
      </c>
      <c r="C3355">
        <v>31.7000007629394</v>
      </c>
      <c r="D3355" s="2">
        <f t="shared" si="104"/>
        <v>45451</v>
      </c>
      <c r="E3355">
        <f t="shared" si="105"/>
        <v>68.627309894561691</v>
      </c>
    </row>
    <row r="3356" spans="1:5">
      <c r="A3356" s="5">
        <v>45451.666666666664</v>
      </c>
      <c r="B3356">
        <v>23.452297210693299</v>
      </c>
      <c r="C3356">
        <v>31.100000381469702</v>
      </c>
      <c r="D3356" s="2">
        <f t="shared" si="104"/>
        <v>45451</v>
      </c>
      <c r="E3356">
        <f t="shared" si="105"/>
        <v>68.627309894561691</v>
      </c>
    </row>
    <row r="3357" spans="1:5">
      <c r="A3357" s="5">
        <v>45451.708333333336</v>
      </c>
      <c r="B3357">
        <v>22.4281711578369</v>
      </c>
      <c r="C3357">
        <v>31.100000381469702</v>
      </c>
      <c r="D3357" s="2">
        <f t="shared" si="104"/>
        <v>45451</v>
      </c>
      <c r="E3357">
        <f t="shared" si="105"/>
        <v>68.627309894561691</v>
      </c>
    </row>
    <row r="3358" spans="1:5">
      <c r="A3358" s="5">
        <v>45451.75</v>
      </c>
      <c r="B3358">
        <v>21.331235885620099</v>
      </c>
      <c r="C3358">
        <v>31.100000381469702</v>
      </c>
      <c r="D3358" s="2">
        <f t="shared" si="104"/>
        <v>45451</v>
      </c>
      <c r="E3358">
        <f t="shared" si="105"/>
        <v>68.627309894561691</v>
      </c>
    </row>
    <row r="3359" spans="1:5">
      <c r="A3359" s="5">
        <v>45451.791666666664</v>
      </c>
      <c r="B3359">
        <v>20.470628738403299</v>
      </c>
      <c r="C3359">
        <v>30</v>
      </c>
      <c r="D3359" s="2">
        <f t="shared" si="104"/>
        <v>45451</v>
      </c>
      <c r="E3359">
        <f t="shared" si="105"/>
        <v>68.627309894561691</v>
      </c>
    </row>
    <row r="3360" spans="1:5">
      <c r="A3360" s="5">
        <v>45451.833333333336</v>
      </c>
      <c r="B3360">
        <v>19.699626922607401</v>
      </c>
      <c r="C3360">
        <v>27.2000007629394</v>
      </c>
      <c r="D3360" s="2">
        <f t="shared" si="104"/>
        <v>45451</v>
      </c>
      <c r="E3360">
        <f t="shared" si="105"/>
        <v>68.627309894561691</v>
      </c>
    </row>
    <row r="3361" spans="1:5">
      <c r="A3361" s="5">
        <v>45451.875</v>
      </c>
      <c r="B3361">
        <v>18.984869003295898</v>
      </c>
      <c r="C3361">
        <v>27.2000007629394</v>
      </c>
      <c r="D3361" s="2">
        <f t="shared" si="104"/>
        <v>45451</v>
      </c>
      <c r="E3361">
        <f t="shared" si="105"/>
        <v>68.627309894561691</v>
      </c>
    </row>
    <row r="3362" spans="1:5">
      <c r="A3362" s="5">
        <v>45451.916666666664</v>
      </c>
      <c r="B3362">
        <v>18.319478988647401</v>
      </c>
      <c r="C3362">
        <v>25.600000381469702</v>
      </c>
      <c r="D3362" s="2">
        <f t="shared" si="104"/>
        <v>45451</v>
      </c>
      <c r="E3362">
        <f t="shared" si="105"/>
        <v>68.627309894561691</v>
      </c>
    </row>
    <row r="3363" spans="1:5">
      <c r="A3363" s="5">
        <v>45451.958333333336</v>
      </c>
      <c r="B3363">
        <v>17.732437133788999</v>
      </c>
      <c r="C3363">
        <v>24.399999618530199</v>
      </c>
      <c r="D3363" s="2">
        <f t="shared" si="104"/>
        <v>45451</v>
      </c>
      <c r="E3363">
        <f t="shared" si="105"/>
        <v>68.627309894561691</v>
      </c>
    </row>
    <row r="3364" spans="1:5">
      <c r="A3364" s="5">
        <v>45452</v>
      </c>
      <c r="B3364">
        <v>17.226934432983398</v>
      </c>
      <c r="C3364">
        <v>23.299999237060501</v>
      </c>
      <c r="D3364" s="2">
        <f t="shared" si="104"/>
        <v>45452</v>
      </c>
      <c r="E3364">
        <f t="shared" si="105"/>
        <v>67.433759498596118</v>
      </c>
    </row>
    <row r="3365" spans="1:5">
      <c r="A3365" s="5">
        <v>45452.041666666664</v>
      </c>
      <c r="B3365">
        <v>16.8592205047607</v>
      </c>
      <c r="C3365">
        <v>22.2000007629394</v>
      </c>
      <c r="D3365" s="2">
        <f t="shared" si="104"/>
        <v>45452</v>
      </c>
      <c r="E3365">
        <f t="shared" si="105"/>
        <v>67.433759498596118</v>
      </c>
    </row>
    <row r="3366" spans="1:5">
      <c r="A3366" s="5">
        <v>45452.083333333336</v>
      </c>
      <c r="B3366">
        <v>16.608390808105401</v>
      </c>
      <c r="C3366">
        <v>21.7000007629394</v>
      </c>
      <c r="D3366" s="2">
        <f t="shared" si="104"/>
        <v>45452</v>
      </c>
      <c r="E3366">
        <f t="shared" si="105"/>
        <v>67.433759498596118</v>
      </c>
    </row>
    <row r="3367" spans="1:5">
      <c r="A3367" s="5">
        <v>45452.125</v>
      </c>
      <c r="B3367">
        <v>16.500001907348601</v>
      </c>
      <c r="C3367">
        <v>21.100000381469702</v>
      </c>
      <c r="D3367" s="2">
        <f t="shared" si="104"/>
        <v>45452</v>
      </c>
      <c r="E3367">
        <f t="shared" si="105"/>
        <v>67.433759498596118</v>
      </c>
    </row>
    <row r="3368" spans="1:5">
      <c r="A3368" s="5">
        <v>45452.166666666664</v>
      </c>
      <c r="B3368">
        <v>16.565477371215799</v>
      </c>
      <c r="C3368">
        <v>20</v>
      </c>
      <c r="D3368" s="2">
        <f t="shared" si="104"/>
        <v>45452</v>
      </c>
      <c r="E3368">
        <f t="shared" si="105"/>
        <v>67.433759498596118</v>
      </c>
    </row>
    <row r="3369" spans="1:5">
      <c r="A3369" s="5">
        <v>45452.208333333336</v>
      </c>
      <c r="B3369">
        <v>16.815475463867099</v>
      </c>
      <c r="C3369">
        <v>19.399999618530199</v>
      </c>
      <c r="D3369" s="2">
        <f t="shared" si="104"/>
        <v>45452</v>
      </c>
      <c r="E3369">
        <f t="shared" si="105"/>
        <v>67.433759498596118</v>
      </c>
    </row>
    <row r="3370" spans="1:5">
      <c r="A3370" s="5">
        <v>45452.25</v>
      </c>
      <c r="B3370">
        <v>17.265932083129801</v>
      </c>
      <c r="C3370">
        <v>21.7000007629394</v>
      </c>
      <c r="D3370" s="2">
        <f t="shared" si="104"/>
        <v>45452</v>
      </c>
      <c r="E3370">
        <f t="shared" si="105"/>
        <v>67.433759498596118</v>
      </c>
    </row>
    <row r="3371" spans="1:5">
      <c r="A3371" s="5">
        <v>45452.291666666664</v>
      </c>
      <c r="B3371">
        <v>17.888086318969702</v>
      </c>
      <c r="C3371">
        <v>23.899999618530199</v>
      </c>
      <c r="D3371" s="2">
        <f t="shared" si="104"/>
        <v>45452</v>
      </c>
      <c r="E3371">
        <f t="shared" si="105"/>
        <v>67.433759498596118</v>
      </c>
    </row>
    <row r="3372" spans="1:5">
      <c r="A3372" s="5">
        <v>45452.333333333336</v>
      </c>
      <c r="B3372">
        <v>18.780326843261701</v>
      </c>
      <c r="C3372">
        <v>26.100000381469702</v>
      </c>
      <c r="D3372" s="2">
        <f t="shared" si="104"/>
        <v>45452</v>
      </c>
      <c r="E3372">
        <f t="shared" si="105"/>
        <v>67.433759498596118</v>
      </c>
    </row>
    <row r="3373" spans="1:5">
      <c r="A3373" s="5">
        <v>45452.375</v>
      </c>
      <c r="B3373">
        <v>19.947738647460898</v>
      </c>
      <c r="C3373">
        <v>28.899999618530199</v>
      </c>
      <c r="D3373" s="2">
        <f t="shared" si="104"/>
        <v>45452</v>
      </c>
      <c r="E3373">
        <f t="shared" si="105"/>
        <v>67.433759498596118</v>
      </c>
    </row>
    <row r="3374" spans="1:5">
      <c r="A3374" s="5">
        <v>45452.416666666664</v>
      </c>
      <c r="B3374">
        <v>21.313358306884702</v>
      </c>
      <c r="C3374">
        <v>28.899999618530199</v>
      </c>
      <c r="D3374" s="2">
        <f t="shared" si="104"/>
        <v>45452</v>
      </c>
      <c r="E3374">
        <f t="shared" si="105"/>
        <v>67.433759498596118</v>
      </c>
    </row>
    <row r="3375" spans="1:5">
      <c r="A3375" s="5">
        <v>45452.458333333336</v>
      </c>
      <c r="B3375">
        <v>22.147771835327099</v>
      </c>
      <c r="C3375">
        <v>28.899999618530199</v>
      </c>
      <c r="D3375" s="2">
        <f t="shared" si="104"/>
        <v>45452</v>
      </c>
      <c r="E3375">
        <f t="shared" si="105"/>
        <v>67.433759498596118</v>
      </c>
    </row>
    <row r="3376" spans="1:5">
      <c r="A3376" s="5">
        <v>45452.5</v>
      </c>
      <c r="B3376">
        <v>22.78244972229</v>
      </c>
      <c r="C3376">
        <v>28.899999618530199</v>
      </c>
      <c r="D3376" s="2">
        <f t="shared" si="104"/>
        <v>45452</v>
      </c>
      <c r="E3376">
        <f t="shared" si="105"/>
        <v>67.433759498596118</v>
      </c>
    </row>
    <row r="3377" spans="1:5">
      <c r="A3377" s="5">
        <v>45452.541666666664</v>
      </c>
      <c r="B3377">
        <v>23.231267929077099</v>
      </c>
      <c r="C3377">
        <v>25.600000381469702</v>
      </c>
      <c r="D3377" s="2">
        <f t="shared" si="104"/>
        <v>45452</v>
      </c>
      <c r="E3377">
        <f t="shared" si="105"/>
        <v>67.433759498596118</v>
      </c>
    </row>
    <row r="3378" spans="1:5">
      <c r="A3378" s="5">
        <v>45452.583333333336</v>
      </c>
      <c r="B3378">
        <v>23.449514389038001</v>
      </c>
      <c r="C3378">
        <v>25</v>
      </c>
      <c r="D3378" s="2">
        <f t="shared" si="104"/>
        <v>45452</v>
      </c>
      <c r="E3378">
        <f t="shared" si="105"/>
        <v>67.433759498596118</v>
      </c>
    </row>
    <row r="3379" spans="1:5">
      <c r="A3379" s="5">
        <v>45452.625</v>
      </c>
      <c r="B3379">
        <v>23.418245315551701</v>
      </c>
      <c r="C3379">
        <v>25.600000381469702</v>
      </c>
      <c r="D3379" s="2">
        <f t="shared" si="104"/>
        <v>45452</v>
      </c>
      <c r="E3379">
        <f t="shared" si="105"/>
        <v>67.433759498596118</v>
      </c>
    </row>
    <row r="3380" spans="1:5">
      <c r="A3380" s="5">
        <v>45452.666666666664</v>
      </c>
      <c r="B3380">
        <v>23.169374465942301</v>
      </c>
      <c r="C3380">
        <v>25</v>
      </c>
      <c r="D3380" s="2">
        <f t="shared" si="104"/>
        <v>45452</v>
      </c>
      <c r="E3380">
        <f t="shared" si="105"/>
        <v>67.433759498596118</v>
      </c>
    </row>
    <row r="3381" spans="1:5">
      <c r="A3381" s="5">
        <v>45452.708333333336</v>
      </c>
      <c r="B3381">
        <v>22.600505828857401</v>
      </c>
      <c r="C3381">
        <v>23.899999618530199</v>
      </c>
      <c r="D3381" s="2">
        <f t="shared" si="104"/>
        <v>45452</v>
      </c>
      <c r="E3381">
        <f t="shared" si="105"/>
        <v>67.433759498596118</v>
      </c>
    </row>
    <row r="3382" spans="1:5">
      <c r="A3382" s="5">
        <v>45452.75</v>
      </c>
      <c r="B3382">
        <v>21.420007705688398</v>
      </c>
      <c r="C3382">
        <v>22.799999237060501</v>
      </c>
      <c r="D3382" s="2">
        <f t="shared" si="104"/>
        <v>45452</v>
      </c>
      <c r="E3382">
        <f t="shared" si="105"/>
        <v>67.433759498596118</v>
      </c>
    </row>
    <row r="3383" spans="1:5">
      <c r="A3383" s="5">
        <v>45452.791666666664</v>
      </c>
      <c r="B3383">
        <v>20.4078044891357</v>
      </c>
      <c r="C3383">
        <v>20.600000381469702</v>
      </c>
      <c r="D3383" s="2">
        <f t="shared" si="104"/>
        <v>45452</v>
      </c>
      <c r="E3383">
        <f t="shared" si="105"/>
        <v>67.433759498596118</v>
      </c>
    </row>
    <row r="3384" spans="1:5">
      <c r="A3384" s="5">
        <v>45452.833333333336</v>
      </c>
      <c r="B3384">
        <v>19.565160751342699</v>
      </c>
      <c r="C3384">
        <v>19.399999618530199</v>
      </c>
      <c r="D3384" s="2">
        <f t="shared" si="104"/>
        <v>45452</v>
      </c>
      <c r="E3384">
        <f t="shared" si="105"/>
        <v>67.433759498596118</v>
      </c>
    </row>
    <row r="3385" spans="1:5">
      <c r="A3385" s="5">
        <v>45452.875</v>
      </c>
      <c r="B3385">
        <v>18.8472690582275</v>
      </c>
      <c r="C3385">
        <v>18.299999237060501</v>
      </c>
      <c r="D3385" s="2">
        <f t="shared" si="104"/>
        <v>45452</v>
      </c>
      <c r="E3385">
        <f t="shared" si="105"/>
        <v>67.433759498596118</v>
      </c>
    </row>
    <row r="3386" spans="1:5">
      <c r="A3386" s="5">
        <v>45452.916666666664</v>
      </c>
      <c r="B3386">
        <v>18.147504806518501</v>
      </c>
      <c r="C3386">
        <v>17.799999237060501</v>
      </c>
      <c r="D3386" s="2">
        <f t="shared" si="104"/>
        <v>45452</v>
      </c>
      <c r="E3386">
        <f t="shared" si="105"/>
        <v>67.433759498596118</v>
      </c>
    </row>
    <row r="3387" spans="1:5">
      <c r="A3387" s="5">
        <v>45452.958333333336</v>
      </c>
      <c r="B3387">
        <v>17.4923076629638</v>
      </c>
      <c r="C3387">
        <v>17.2000007629394</v>
      </c>
      <c r="D3387" s="2">
        <f t="shared" si="104"/>
        <v>45452</v>
      </c>
      <c r="E3387">
        <f t="shared" si="105"/>
        <v>67.433759498596118</v>
      </c>
    </row>
    <row r="3388" spans="1:5">
      <c r="A3388" s="5">
        <v>45453</v>
      </c>
      <c r="B3388">
        <v>16.9414348602294</v>
      </c>
      <c r="C3388">
        <v>16.100000381469702</v>
      </c>
      <c r="D3388" s="2">
        <f t="shared" si="104"/>
        <v>45453</v>
      </c>
      <c r="E3388">
        <f t="shared" si="105"/>
        <v>65.429015755653296</v>
      </c>
    </row>
    <row r="3389" spans="1:5">
      <c r="A3389" s="5">
        <v>45453.041666666664</v>
      </c>
      <c r="B3389">
        <v>16.575647354125898</v>
      </c>
      <c r="C3389">
        <v>15.6000003814697</v>
      </c>
      <c r="D3389" s="2">
        <f t="shared" si="104"/>
        <v>45453</v>
      </c>
      <c r="E3389">
        <f t="shared" si="105"/>
        <v>65.429015755653296</v>
      </c>
    </row>
    <row r="3390" spans="1:5">
      <c r="A3390" s="5">
        <v>45453.083333333336</v>
      </c>
      <c r="B3390">
        <v>16.288475036621001</v>
      </c>
      <c r="C3390">
        <v>15</v>
      </c>
      <c r="D3390" s="2">
        <f t="shared" si="104"/>
        <v>45453</v>
      </c>
      <c r="E3390">
        <f t="shared" si="105"/>
        <v>65.429015755653296</v>
      </c>
    </row>
    <row r="3391" spans="1:5">
      <c r="A3391" s="5">
        <v>45453.125</v>
      </c>
      <c r="B3391">
        <v>16.068567276000898</v>
      </c>
      <c r="C3391">
        <v>15</v>
      </c>
      <c r="D3391" s="2">
        <f t="shared" si="104"/>
        <v>45453</v>
      </c>
      <c r="E3391">
        <f t="shared" si="105"/>
        <v>65.429015755653296</v>
      </c>
    </row>
    <row r="3392" spans="1:5">
      <c r="A3392" s="5">
        <v>45453.166666666664</v>
      </c>
      <c r="B3392">
        <v>16.024156570434499</v>
      </c>
      <c r="C3392">
        <v>15</v>
      </c>
      <c r="D3392" s="2">
        <f t="shared" si="104"/>
        <v>45453</v>
      </c>
      <c r="E3392">
        <f t="shared" si="105"/>
        <v>65.429015755653296</v>
      </c>
    </row>
    <row r="3393" spans="1:5">
      <c r="A3393" s="5">
        <v>45453.208333333336</v>
      </c>
      <c r="B3393">
        <v>16.1813049316406</v>
      </c>
      <c r="C3393">
        <v>16.7000007629394</v>
      </c>
      <c r="D3393" s="2">
        <f t="shared" si="104"/>
        <v>45453</v>
      </c>
      <c r="E3393">
        <f t="shared" si="105"/>
        <v>65.429015755653296</v>
      </c>
    </row>
    <row r="3394" spans="1:5">
      <c r="A3394" s="5">
        <v>45453.25</v>
      </c>
      <c r="B3394">
        <v>16.521787643432599</v>
      </c>
      <c r="C3394">
        <v>17.799999237060501</v>
      </c>
      <c r="D3394" s="2">
        <f t="shared" si="104"/>
        <v>45453</v>
      </c>
      <c r="E3394">
        <f t="shared" si="105"/>
        <v>65.429015755653296</v>
      </c>
    </row>
    <row r="3395" spans="1:5">
      <c r="A3395" s="5">
        <v>45453.291666666664</v>
      </c>
      <c r="B3395">
        <v>17.008367538452099</v>
      </c>
      <c r="C3395">
        <v>20</v>
      </c>
      <c r="D3395" s="2">
        <f t="shared" ref="D3395:D3458" si="106">DATE(YEAR(A3395), MONTH(A3395), DAY(A3395))</f>
        <v>45453</v>
      </c>
      <c r="E3395">
        <f t="shared" ref="E3395:E3458" si="107">AVERAGEIF(D:D, D3395, B:B)*1.8+32</f>
        <v>65.429015755653296</v>
      </c>
    </row>
    <row r="3396" spans="1:5">
      <c r="A3396" s="5">
        <v>45453.333333333336</v>
      </c>
      <c r="B3396">
        <v>17.709749221801701</v>
      </c>
      <c r="C3396">
        <v>22.799999237060501</v>
      </c>
      <c r="D3396" s="2">
        <f t="shared" si="106"/>
        <v>45453</v>
      </c>
      <c r="E3396">
        <f t="shared" si="107"/>
        <v>65.429015755653296</v>
      </c>
    </row>
    <row r="3397" spans="1:5">
      <c r="A3397" s="5">
        <v>45453.375</v>
      </c>
      <c r="B3397">
        <v>18.717042922973601</v>
      </c>
      <c r="C3397">
        <v>23.299999237060501</v>
      </c>
      <c r="D3397" s="2">
        <f t="shared" si="106"/>
        <v>45453</v>
      </c>
      <c r="E3397">
        <f t="shared" si="107"/>
        <v>65.429015755653296</v>
      </c>
    </row>
    <row r="3398" spans="1:5">
      <c r="A3398" s="5">
        <v>45453.416666666664</v>
      </c>
      <c r="B3398">
        <v>20.0750713348388</v>
      </c>
      <c r="C3398">
        <v>25.600000381469702</v>
      </c>
      <c r="D3398" s="2">
        <f t="shared" si="106"/>
        <v>45453</v>
      </c>
      <c r="E3398">
        <f t="shared" si="107"/>
        <v>65.429015755653296</v>
      </c>
    </row>
    <row r="3399" spans="1:5">
      <c r="A3399" s="5">
        <v>45453.458333333336</v>
      </c>
      <c r="B3399">
        <v>20.8938808441162</v>
      </c>
      <c r="C3399">
        <v>26.7000007629394</v>
      </c>
      <c r="D3399" s="2">
        <f t="shared" si="106"/>
        <v>45453</v>
      </c>
      <c r="E3399">
        <f t="shared" si="107"/>
        <v>65.429015755653296</v>
      </c>
    </row>
    <row r="3400" spans="1:5">
      <c r="A3400" s="5">
        <v>45453.5</v>
      </c>
      <c r="B3400">
        <v>21.517198562621999</v>
      </c>
      <c r="C3400">
        <v>27.799999237060501</v>
      </c>
      <c r="D3400" s="2">
        <f t="shared" si="106"/>
        <v>45453</v>
      </c>
      <c r="E3400">
        <f t="shared" si="107"/>
        <v>65.429015755653296</v>
      </c>
    </row>
    <row r="3401" spans="1:5">
      <c r="A3401" s="5">
        <v>45453.541666666664</v>
      </c>
      <c r="B3401">
        <v>21.928606033325099</v>
      </c>
      <c r="C3401">
        <v>27.799999237060501</v>
      </c>
      <c r="D3401" s="2">
        <f t="shared" si="106"/>
        <v>45453</v>
      </c>
      <c r="E3401">
        <f t="shared" si="107"/>
        <v>65.429015755653296</v>
      </c>
    </row>
    <row r="3402" spans="1:5">
      <c r="A3402" s="5">
        <v>45453.583333333336</v>
      </c>
      <c r="B3402">
        <v>22.103170394897401</v>
      </c>
      <c r="C3402">
        <v>29.399999618530199</v>
      </c>
      <c r="D3402" s="2">
        <f t="shared" si="106"/>
        <v>45453</v>
      </c>
      <c r="E3402">
        <f t="shared" si="107"/>
        <v>65.429015755653296</v>
      </c>
    </row>
    <row r="3403" spans="1:5">
      <c r="A3403" s="5">
        <v>45453.625</v>
      </c>
      <c r="B3403">
        <v>22.034984588623001</v>
      </c>
      <c r="C3403">
        <v>30</v>
      </c>
      <c r="D3403" s="2">
        <f t="shared" si="106"/>
        <v>45453</v>
      </c>
      <c r="E3403">
        <f t="shared" si="107"/>
        <v>65.429015755653296</v>
      </c>
    </row>
    <row r="3404" spans="1:5">
      <c r="A3404" s="5">
        <v>45453.666666666664</v>
      </c>
      <c r="B3404">
        <v>21.712526321411101</v>
      </c>
      <c r="C3404">
        <v>28.899999618530199</v>
      </c>
      <c r="D3404" s="2">
        <f t="shared" si="106"/>
        <v>45453</v>
      </c>
      <c r="E3404">
        <f t="shared" si="107"/>
        <v>65.429015755653296</v>
      </c>
    </row>
    <row r="3405" spans="1:5">
      <c r="A3405" s="5">
        <v>45453.708333333336</v>
      </c>
      <c r="B3405">
        <v>21.164043426513601</v>
      </c>
      <c r="C3405">
        <v>28.899999618530199</v>
      </c>
      <c r="D3405" s="2">
        <f t="shared" si="106"/>
        <v>45453</v>
      </c>
      <c r="E3405">
        <f t="shared" si="107"/>
        <v>65.429015755653296</v>
      </c>
    </row>
    <row r="3406" spans="1:5">
      <c r="A3406" s="5">
        <v>45453.75</v>
      </c>
      <c r="B3406">
        <v>20.006607055663999</v>
      </c>
      <c r="C3406">
        <v>28.299999237060501</v>
      </c>
      <c r="D3406" s="2">
        <f t="shared" si="106"/>
        <v>45453</v>
      </c>
      <c r="E3406">
        <f t="shared" si="107"/>
        <v>65.429015755653296</v>
      </c>
    </row>
    <row r="3407" spans="1:5">
      <c r="A3407" s="5">
        <v>45453.791666666664</v>
      </c>
      <c r="B3407">
        <v>18.85618019104</v>
      </c>
      <c r="C3407">
        <v>27.2000007629394</v>
      </c>
      <c r="D3407" s="2">
        <f t="shared" si="106"/>
        <v>45453</v>
      </c>
      <c r="E3407">
        <f t="shared" si="107"/>
        <v>65.429015755653296</v>
      </c>
    </row>
    <row r="3408" spans="1:5">
      <c r="A3408" s="5">
        <v>45453.833333333336</v>
      </c>
      <c r="B3408">
        <v>17.941604614257798</v>
      </c>
      <c r="C3408">
        <v>26.100000381469702</v>
      </c>
      <c r="D3408" s="2">
        <f t="shared" si="106"/>
        <v>45453</v>
      </c>
      <c r="E3408">
        <f t="shared" si="107"/>
        <v>65.429015755653296</v>
      </c>
    </row>
    <row r="3409" spans="1:5">
      <c r="A3409" s="5">
        <v>45453.875</v>
      </c>
      <c r="B3409">
        <v>17.187557220458899</v>
      </c>
      <c r="C3409">
        <v>25.600000381469702</v>
      </c>
      <c r="D3409" s="2">
        <f t="shared" si="106"/>
        <v>45453</v>
      </c>
      <c r="E3409">
        <f t="shared" si="107"/>
        <v>65.429015755653296</v>
      </c>
    </row>
    <row r="3410" spans="1:5">
      <c r="A3410" s="5">
        <v>45453.916666666664</v>
      </c>
      <c r="B3410">
        <v>16.473882675170898</v>
      </c>
      <c r="C3410">
        <v>25</v>
      </c>
      <c r="D3410" s="2">
        <f t="shared" si="106"/>
        <v>45453</v>
      </c>
      <c r="E3410">
        <f t="shared" si="107"/>
        <v>65.429015755653296</v>
      </c>
    </row>
    <row r="3411" spans="1:5">
      <c r="A3411" s="5">
        <v>45453.958333333336</v>
      </c>
      <c r="B3411">
        <v>15.788363456726</v>
      </c>
      <c r="C3411">
        <v>24.399999618530199</v>
      </c>
      <c r="D3411" s="2">
        <f t="shared" si="106"/>
        <v>45453</v>
      </c>
      <c r="E3411">
        <f t="shared" si="107"/>
        <v>65.429015755653296</v>
      </c>
    </row>
    <row r="3412" spans="1:5">
      <c r="A3412" s="5">
        <v>45454</v>
      </c>
      <c r="B3412">
        <v>15.3047475814819</v>
      </c>
      <c r="C3412">
        <v>23.899999618530199</v>
      </c>
      <c r="D3412" s="2">
        <f t="shared" si="106"/>
        <v>45454</v>
      </c>
      <c r="E3412">
        <f t="shared" si="107"/>
        <v>64.430530977249077</v>
      </c>
    </row>
    <row r="3413" spans="1:5">
      <c r="A3413" s="5">
        <v>45454.041666666664</v>
      </c>
      <c r="B3413">
        <v>14.9067687988281</v>
      </c>
      <c r="C3413">
        <v>23.899999618530199</v>
      </c>
      <c r="D3413" s="2">
        <f t="shared" si="106"/>
        <v>45454</v>
      </c>
      <c r="E3413">
        <f t="shared" si="107"/>
        <v>64.430530977249077</v>
      </c>
    </row>
    <row r="3414" spans="1:5">
      <c r="A3414" s="5">
        <v>45454.083333333336</v>
      </c>
      <c r="B3414">
        <v>14.5701436996459</v>
      </c>
      <c r="C3414">
        <v>23.299999237060501</v>
      </c>
      <c r="D3414" s="2">
        <f t="shared" si="106"/>
        <v>45454</v>
      </c>
      <c r="E3414">
        <f t="shared" si="107"/>
        <v>64.430530977249077</v>
      </c>
    </row>
    <row r="3415" spans="1:5">
      <c r="A3415" s="5">
        <v>45454.125</v>
      </c>
      <c r="B3415">
        <v>14.329753875732401</v>
      </c>
      <c r="C3415">
        <v>22.2000007629394</v>
      </c>
      <c r="D3415" s="2">
        <f t="shared" si="106"/>
        <v>45454</v>
      </c>
      <c r="E3415">
        <f t="shared" si="107"/>
        <v>64.430530977249077</v>
      </c>
    </row>
    <row r="3416" spans="1:5">
      <c r="A3416" s="5">
        <v>45454.166666666664</v>
      </c>
      <c r="B3416">
        <v>14.197940826416</v>
      </c>
      <c r="C3416">
        <v>21.7000007629394</v>
      </c>
      <c r="D3416" s="2">
        <f t="shared" si="106"/>
        <v>45454</v>
      </c>
      <c r="E3416">
        <f t="shared" si="107"/>
        <v>64.430530977249077</v>
      </c>
    </row>
    <row r="3417" spans="1:5">
      <c r="A3417" s="5">
        <v>45454.208333333336</v>
      </c>
      <c r="B3417">
        <v>14.3661575317382</v>
      </c>
      <c r="C3417">
        <v>21.7000007629394</v>
      </c>
      <c r="D3417" s="2">
        <f t="shared" si="106"/>
        <v>45454</v>
      </c>
      <c r="E3417">
        <f t="shared" si="107"/>
        <v>64.430530977249077</v>
      </c>
    </row>
    <row r="3418" spans="1:5">
      <c r="A3418" s="5">
        <v>45454.25</v>
      </c>
      <c r="B3418">
        <v>14.9117174148559</v>
      </c>
      <c r="C3418">
        <v>22.799999237060501</v>
      </c>
      <c r="D3418" s="2">
        <f t="shared" si="106"/>
        <v>45454</v>
      </c>
      <c r="E3418">
        <f t="shared" si="107"/>
        <v>64.430530977249077</v>
      </c>
    </row>
    <row r="3419" spans="1:5">
      <c r="A3419" s="5">
        <v>45454.291666666664</v>
      </c>
      <c r="B3419">
        <v>15.6751661300659</v>
      </c>
      <c r="C3419">
        <v>23.899999618530199</v>
      </c>
      <c r="D3419" s="2">
        <f t="shared" si="106"/>
        <v>45454</v>
      </c>
      <c r="E3419">
        <f t="shared" si="107"/>
        <v>64.430530977249077</v>
      </c>
    </row>
    <row r="3420" spans="1:5">
      <c r="A3420" s="5">
        <v>45454.333333333336</v>
      </c>
      <c r="B3420">
        <v>16.7327785491943</v>
      </c>
      <c r="C3420">
        <v>25.600000381469702</v>
      </c>
      <c r="D3420" s="2">
        <f t="shared" si="106"/>
        <v>45454</v>
      </c>
      <c r="E3420">
        <f t="shared" si="107"/>
        <v>64.430530977249077</v>
      </c>
    </row>
    <row r="3421" spans="1:5">
      <c r="A3421" s="5">
        <v>45454.375</v>
      </c>
      <c r="B3421">
        <v>18.3808498382568</v>
      </c>
      <c r="C3421">
        <v>26.7000007629394</v>
      </c>
      <c r="D3421" s="2">
        <f t="shared" si="106"/>
        <v>45454</v>
      </c>
      <c r="E3421">
        <f t="shared" si="107"/>
        <v>64.430530977249077</v>
      </c>
    </row>
    <row r="3422" spans="1:5">
      <c r="A3422" s="5">
        <v>45454.416666666664</v>
      </c>
      <c r="B3422">
        <v>19.5813674926757</v>
      </c>
      <c r="C3422">
        <v>28.899999618530199</v>
      </c>
      <c r="D3422" s="2">
        <f t="shared" si="106"/>
        <v>45454</v>
      </c>
      <c r="E3422">
        <f t="shared" si="107"/>
        <v>64.430530977249077</v>
      </c>
    </row>
    <row r="3423" spans="1:5">
      <c r="A3423" s="5">
        <v>45454.458333333336</v>
      </c>
      <c r="B3423">
        <v>20.5783386230468</v>
      </c>
      <c r="C3423">
        <v>30.600000381469702</v>
      </c>
      <c r="D3423" s="2">
        <f t="shared" si="106"/>
        <v>45454</v>
      </c>
      <c r="E3423">
        <f t="shared" si="107"/>
        <v>64.430530977249077</v>
      </c>
    </row>
    <row r="3424" spans="1:5">
      <c r="A3424" s="5">
        <v>45454.5</v>
      </c>
      <c r="B3424">
        <v>21.495519638061499</v>
      </c>
      <c r="C3424">
        <v>32.200000762939403</v>
      </c>
      <c r="D3424" s="2">
        <f t="shared" si="106"/>
        <v>45454</v>
      </c>
      <c r="E3424">
        <f t="shared" si="107"/>
        <v>64.430530977249077</v>
      </c>
    </row>
    <row r="3425" spans="1:5">
      <c r="A3425" s="5">
        <v>45454.541666666664</v>
      </c>
      <c r="B3425">
        <v>22.092809677123999</v>
      </c>
      <c r="C3425">
        <v>33.299999237060497</v>
      </c>
      <c r="D3425" s="2">
        <f t="shared" si="106"/>
        <v>45454</v>
      </c>
      <c r="E3425">
        <f t="shared" si="107"/>
        <v>64.430530977249077</v>
      </c>
    </row>
    <row r="3426" spans="1:5">
      <c r="A3426" s="5">
        <v>45454.583333333336</v>
      </c>
      <c r="B3426">
        <v>22.3640842437744</v>
      </c>
      <c r="C3426">
        <v>34.400001525878899</v>
      </c>
      <c r="D3426" s="2">
        <f t="shared" si="106"/>
        <v>45454</v>
      </c>
      <c r="E3426">
        <f t="shared" si="107"/>
        <v>64.430530977249077</v>
      </c>
    </row>
    <row r="3427" spans="1:5">
      <c r="A3427" s="5">
        <v>45454.625</v>
      </c>
      <c r="B3427">
        <v>22.252904891967699</v>
      </c>
      <c r="C3427">
        <v>34.400001525878899</v>
      </c>
      <c r="D3427" s="2">
        <f t="shared" si="106"/>
        <v>45454</v>
      </c>
      <c r="E3427">
        <f t="shared" si="107"/>
        <v>64.430530977249077</v>
      </c>
    </row>
    <row r="3428" spans="1:5">
      <c r="A3428" s="5">
        <v>45454.666666666664</v>
      </c>
      <c r="B3428">
        <v>21.805456161498999</v>
      </c>
      <c r="C3428">
        <v>33.299999237060497</v>
      </c>
      <c r="D3428" s="2">
        <f t="shared" si="106"/>
        <v>45454</v>
      </c>
      <c r="E3428">
        <f t="shared" si="107"/>
        <v>64.430530977249077</v>
      </c>
    </row>
    <row r="3429" spans="1:5">
      <c r="A3429" s="5">
        <v>45454.708333333336</v>
      </c>
      <c r="B3429">
        <v>21.2610969543457</v>
      </c>
      <c r="C3429">
        <v>27.799999237060501</v>
      </c>
      <c r="D3429" s="2">
        <f t="shared" si="106"/>
        <v>45454</v>
      </c>
      <c r="E3429">
        <f t="shared" si="107"/>
        <v>64.430530977249077</v>
      </c>
    </row>
    <row r="3430" spans="1:5">
      <c r="A3430" s="5">
        <v>45454.75</v>
      </c>
      <c r="B3430">
        <v>20.4508056640625</v>
      </c>
      <c r="C3430">
        <v>26.100000381469702</v>
      </c>
      <c r="D3430" s="2">
        <f t="shared" si="106"/>
        <v>45454</v>
      </c>
      <c r="E3430">
        <f t="shared" si="107"/>
        <v>64.430530977249077</v>
      </c>
    </row>
    <row r="3431" spans="1:5">
      <c r="A3431" s="5">
        <v>45454.791666666664</v>
      </c>
      <c r="B3431">
        <v>19.006490707397401</v>
      </c>
      <c r="C3431">
        <v>26.100000381469702</v>
      </c>
      <c r="D3431" s="2">
        <f t="shared" si="106"/>
        <v>45454</v>
      </c>
      <c r="E3431">
        <f t="shared" si="107"/>
        <v>64.430530977249077</v>
      </c>
    </row>
    <row r="3432" spans="1:5">
      <c r="A3432" s="5">
        <v>45454.833333333336</v>
      </c>
      <c r="B3432">
        <v>18.068532943725501</v>
      </c>
      <c r="C3432">
        <v>24.399999618530199</v>
      </c>
      <c r="D3432" s="2">
        <f t="shared" si="106"/>
        <v>45454</v>
      </c>
      <c r="E3432">
        <f t="shared" si="107"/>
        <v>64.430530977249077</v>
      </c>
    </row>
    <row r="3433" spans="1:5">
      <c r="A3433" s="5">
        <v>45454.875</v>
      </c>
      <c r="B3433">
        <v>17.367158889770501</v>
      </c>
      <c r="C3433">
        <v>25</v>
      </c>
      <c r="D3433" s="2">
        <f t="shared" si="106"/>
        <v>45454</v>
      </c>
      <c r="E3433">
        <f t="shared" si="107"/>
        <v>64.430530977249077</v>
      </c>
    </row>
    <row r="3434" spans="1:5">
      <c r="A3434" s="5">
        <v>45454.916666666664</v>
      </c>
      <c r="B3434">
        <v>16.6629428863525</v>
      </c>
      <c r="C3434">
        <v>25</v>
      </c>
      <c r="D3434" s="2">
        <f t="shared" si="106"/>
        <v>45454</v>
      </c>
      <c r="E3434">
        <f t="shared" si="107"/>
        <v>64.430530977249077</v>
      </c>
    </row>
    <row r="3435" spans="1:5">
      <c r="A3435" s="5">
        <v>45454.958333333336</v>
      </c>
      <c r="B3435">
        <v>16.0435466766357</v>
      </c>
      <c r="C3435">
        <v>25.600000381469702</v>
      </c>
      <c r="D3435" s="2">
        <f t="shared" si="106"/>
        <v>45454</v>
      </c>
      <c r="E3435">
        <f t="shared" si="107"/>
        <v>64.430530977249077</v>
      </c>
    </row>
    <row r="3436" spans="1:5">
      <c r="A3436" s="5">
        <v>45455</v>
      </c>
      <c r="B3436">
        <v>15.5947141647338</v>
      </c>
      <c r="C3436">
        <v>25.600000381469702</v>
      </c>
      <c r="D3436" s="2">
        <f t="shared" si="106"/>
        <v>45455</v>
      </c>
      <c r="E3436">
        <f t="shared" si="107"/>
        <v>67.394745445251388</v>
      </c>
    </row>
    <row r="3437" spans="1:5">
      <c r="A3437" s="5">
        <v>45455.041666666664</v>
      </c>
      <c r="B3437">
        <v>15.326622009277299</v>
      </c>
      <c r="C3437">
        <v>25</v>
      </c>
      <c r="D3437" s="2">
        <f t="shared" si="106"/>
        <v>45455</v>
      </c>
      <c r="E3437">
        <f t="shared" si="107"/>
        <v>67.394745445251388</v>
      </c>
    </row>
    <row r="3438" spans="1:5">
      <c r="A3438" s="5">
        <v>45455.083333333336</v>
      </c>
      <c r="B3438">
        <v>15.145153999328601</v>
      </c>
      <c r="C3438">
        <v>25.600000381469702</v>
      </c>
      <c r="D3438" s="2">
        <f t="shared" si="106"/>
        <v>45455</v>
      </c>
      <c r="E3438">
        <f t="shared" si="107"/>
        <v>67.394745445251388</v>
      </c>
    </row>
    <row r="3439" spans="1:5">
      <c r="A3439" s="5">
        <v>45455.125</v>
      </c>
      <c r="B3439">
        <v>15.0707340240478</v>
      </c>
      <c r="C3439">
        <v>26.100000381469702</v>
      </c>
      <c r="D3439" s="2">
        <f t="shared" si="106"/>
        <v>45455</v>
      </c>
      <c r="E3439">
        <f t="shared" si="107"/>
        <v>67.394745445251388</v>
      </c>
    </row>
    <row r="3440" spans="1:5">
      <c r="A3440" s="5">
        <v>45455.166666666664</v>
      </c>
      <c r="B3440">
        <v>15.2640533447265</v>
      </c>
      <c r="C3440">
        <v>25.600000381469702</v>
      </c>
      <c r="D3440" s="2">
        <f t="shared" si="106"/>
        <v>45455</v>
      </c>
      <c r="E3440">
        <f t="shared" si="107"/>
        <v>67.394745445251388</v>
      </c>
    </row>
    <row r="3441" spans="1:5">
      <c r="A3441" s="5">
        <v>45455.208333333336</v>
      </c>
      <c r="B3441">
        <v>15.689884185791</v>
      </c>
      <c r="C3441">
        <v>25.600000381469702</v>
      </c>
      <c r="D3441" s="2">
        <f t="shared" si="106"/>
        <v>45455</v>
      </c>
      <c r="E3441">
        <f t="shared" si="107"/>
        <v>67.394745445251388</v>
      </c>
    </row>
    <row r="3442" spans="1:5">
      <c r="A3442" s="5">
        <v>45455.25</v>
      </c>
      <c r="B3442">
        <v>16.379583358764599</v>
      </c>
      <c r="C3442">
        <v>26.7000007629394</v>
      </c>
      <c r="D3442" s="2">
        <f t="shared" si="106"/>
        <v>45455</v>
      </c>
      <c r="E3442">
        <f t="shared" si="107"/>
        <v>67.394745445251388</v>
      </c>
    </row>
    <row r="3443" spans="1:5">
      <c r="A3443" s="5">
        <v>45455.291666666664</v>
      </c>
      <c r="B3443">
        <v>17.292474746704102</v>
      </c>
      <c r="C3443">
        <v>28.299999237060501</v>
      </c>
      <c r="D3443" s="2">
        <f t="shared" si="106"/>
        <v>45455</v>
      </c>
      <c r="E3443">
        <f t="shared" si="107"/>
        <v>67.394745445251388</v>
      </c>
    </row>
    <row r="3444" spans="1:5">
      <c r="A3444" s="5">
        <v>45455.333333333336</v>
      </c>
      <c r="B3444">
        <v>18.684135437011701</v>
      </c>
      <c r="C3444">
        <v>30</v>
      </c>
      <c r="D3444" s="2">
        <f t="shared" si="106"/>
        <v>45455</v>
      </c>
      <c r="E3444">
        <f t="shared" si="107"/>
        <v>67.394745445251388</v>
      </c>
    </row>
    <row r="3445" spans="1:5">
      <c r="A3445" s="5">
        <v>45455.375</v>
      </c>
      <c r="B3445">
        <v>20.3454055786132</v>
      </c>
      <c r="C3445">
        <v>31.100000381469702</v>
      </c>
      <c r="D3445" s="2">
        <f t="shared" si="106"/>
        <v>45455</v>
      </c>
      <c r="E3445">
        <f t="shared" si="107"/>
        <v>67.394745445251388</v>
      </c>
    </row>
    <row r="3446" spans="1:5">
      <c r="A3446" s="5">
        <v>45455.416666666664</v>
      </c>
      <c r="B3446">
        <v>21.510622024536101</v>
      </c>
      <c r="C3446">
        <v>32.799999237060497</v>
      </c>
      <c r="D3446" s="2">
        <f t="shared" si="106"/>
        <v>45455</v>
      </c>
      <c r="E3446">
        <f t="shared" si="107"/>
        <v>67.394745445251388</v>
      </c>
    </row>
    <row r="3447" spans="1:5">
      <c r="A3447" s="5">
        <v>45455.458333333336</v>
      </c>
      <c r="B3447">
        <v>22.535799026489201</v>
      </c>
      <c r="C3447">
        <v>33.299999237060497</v>
      </c>
      <c r="D3447" s="2">
        <f t="shared" si="106"/>
        <v>45455</v>
      </c>
      <c r="E3447">
        <f t="shared" si="107"/>
        <v>67.394745445251388</v>
      </c>
    </row>
    <row r="3448" spans="1:5">
      <c r="A3448" s="5">
        <v>45455.5</v>
      </c>
      <c r="B3448">
        <v>23.3542175292968</v>
      </c>
      <c r="C3448">
        <v>33.299999237060497</v>
      </c>
      <c r="D3448" s="2">
        <f t="shared" si="106"/>
        <v>45455</v>
      </c>
      <c r="E3448">
        <f t="shared" si="107"/>
        <v>67.394745445251388</v>
      </c>
    </row>
    <row r="3449" spans="1:5">
      <c r="A3449" s="5">
        <v>45455.541666666664</v>
      </c>
      <c r="B3449">
        <v>24.003007888793899</v>
      </c>
      <c r="C3449">
        <v>33.900001525878899</v>
      </c>
      <c r="D3449" s="2">
        <f t="shared" si="106"/>
        <v>45455</v>
      </c>
      <c r="E3449">
        <f t="shared" si="107"/>
        <v>67.394745445251388</v>
      </c>
    </row>
    <row r="3450" spans="1:5">
      <c r="A3450" s="5">
        <v>45455.583333333336</v>
      </c>
      <c r="B3450">
        <v>24.320470809936499</v>
      </c>
      <c r="C3450">
        <v>35.599998474121001</v>
      </c>
      <c r="D3450" s="2">
        <f t="shared" si="106"/>
        <v>45455</v>
      </c>
      <c r="E3450">
        <f t="shared" si="107"/>
        <v>67.394745445251388</v>
      </c>
    </row>
    <row r="3451" spans="1:5">
      <c r="A3451" s="5">
        <v>45455.625</v>
      </c>
      <c r="B3451">
        <v>24.283113479614201</v>
      </c>
      <c r="C3451">
        <v>35.599998474121001</v>
      </c>
      <c r="D3451" s="2">
        <f t="shared" si="106"/>
        <v>45455</v>
      </c>
      <c r="E3451">
        <f t="shared" si="107"/>
        <v>67.394745445251388</v>
      </c>
    </row>
    <row r="3452" spans="1:5">
      <c r="A3452" s="5">
        <v>45455.666666666664</v>
      </c>
      <c r="B3452">
        <v>24.026872634887599</v>
      </c>
      <c r="C3452">
        <v>35.599998474121001</v>
      </c>
      <c r="D3452" s="2">
        <f t="shared" si="106"/>
        <v>45455</v>
      </c>
      <c r="E3452">
        <f t="shared" si="107"/>
        <v>67.394745445251388</v>
      </c>
    </row>
    <row r="3453" spans="1:5">
      <c r="A3453" s="5">
        <v>45455.708333333336</v>
      </c>
      <c r="B3453">
        <v>23.495546340942301</v>
      </c>
      <c r="C3453">
        <v>35</v>
      </c>
      <c r="D3453" s="2">
        <f t="shared" si="106"/>
        <v>45455</v>
      </c>
      <c r="E3453">
        <f t="shared" si="107"/>
        <v>67.394745445251388</v>
      </c>
    </row>
    <row r="3454" spans="1:5">
      <c r="A3454" s="5">
        <v>45455.75</v>
      </c>
      <c r="B3454">
        <v>22.708724975585898</v>
      </c>
      <c r="C3454">
        <v>34.400001525878899</v>
      </c>
      <c r="D3454" s="2">
        <f t="shared" si="106"/>
        <v>45455</v>
      </c>
      <c r="E3454">
        <f t="shared" si="107"/>
        <v>67.394745445251388</v>
      </c>
    </row>
    <row r="3455" spans="1:5">
      <c r="A3455" s="5">
        <v>45455.791666666664</v>
      </c>
      <c r="B3455">
        <v>21.1417331695556</v>
      </c>
      <c r="C3455">
        <v>33.900001525878899</v>
      </c>
      <c r="D3455" s="2">
        <f t="shared" si="106"/>
        <v>45455</v>
      </c>
      <c r="E3455">
        <f t="shared" si="107"/>
        <v>67.394745445251388</v>
      </c>
    </row>
    <row r="3456" spans="1:5">
      <c r="A3456" s="5">
        <v>45455.833333333336</v>
      </c>
      <c r="B3456">
        <v>20.014610290527301</v>
      </c>
      <c r="C3456">
        <v>32.200000762939403</v>
      </c>
      <c r="D3456" s="2">
        <f t="shared" si="106"/>
        <v>45455</v>
      </c>
      <c r="E3456">
        <f t="shared" si="107"/>
        <v>67.394745445251388</v>
      </c>
    </row>
    <row r="3457" spans="1:5">
      <c r="A3457" s="5">
        <v>45455.875</v>
      </c>
      <c r="B3457">
        <v>19.243513107299801</v>
      </c>
      <c r="C3457">
        <v>31.7000007629394</v>
      </c>
      <c r="D3457" s="2">
        <f t="shared" si="106"/>
        <v>45455</v>
      </c>
      <c r="E3457">
        <f t="shared" si="107"/>
        <v>67.394745445251388</v>
      </c>
    </row>
    <row r="3458" spans="1:5">
      <c r="A3458" s="5">
        <v>45455.916666666664</v>
      </c>
      <c r="B3458">
        <v>18.5507411956787</v>
      </c>
      <c r="C3458">
        <v>30</v>
      </c>
      <c r="D3458" s="2">
        <f t="shared" si="106"/>
        <v>45455</v>
      </c>
      <c r="E3458">
        <f t="shared" si="107"/>
        <v>67.394745445251388</v>
      </c>
    </row>
    <row r="3459" spans="1:5">
      <c r="A3459" s="5">
        <v>45455.958333333336</v>
      </c>
      <c r="B3459">
        <v>17.948205947875898</v>
      </c>
      <c r="C3459">
        <v>29.399999618530199</v>
      </c>
      <c r="D3459" s="2">
        <f t="shared" ref="D3459:D3522" si="108">DATE(YEAR(A3459), MONTH(A3459), DAY(A3459))</f>
        <v>45455</v>
      </c>
      <c r="E3459">
        <f t="shared" ref="E3459:E3522" si="109">AVERAGEIF(D:D, D3459, B:B)*1.8+32</f>
        <v>67.394745445251388</v>
      </c>
    </row>
    <row r="3460" spans="1:5">
      <c r="A3460" s="5">
        <v>45456</v>
      </c>
      <c r="B3460">
        <v>17.461662292480401</v>
      </c>
      <c r="C3460">
        <v>28.299999237060501</v>
      </c>
      <c r="D3460" s="2">
        <f t="shared" si="108"/>
        <v>45456</v>
      </c>
      <c r="E3460">
        <f t="shared" si="109"/>
        <v>69.188805103301902</v>
      </c>
    </row>
    <row r="3461" spans="1:5">
      <c r="A3461" s="5">
        <v>45456.041666666664</v>
      </c>
      <c r="B3461">
        <v>17.191951751708899</v>
      </c>
      <c r="C3461">
        <v>27.2000007629394</v>
      </c>
      <c r="D3461" s="2">
        <f t="shared" si="108"/>
        <v>45456</v>
      </c>
      <c r="E3461">
        <f t="shared" si="109"/>
        <v>69.188805103301902</v>
      </c>
    </row>
    <row r="3462" spans="1:5">
      <c r="A3462" s="5">
        <v>45456.083333333336</v>
      </c>
      <c r="B3462">
        <v>17.005983352661101</v>
      </c>
      <c r="C3462">
        <v>27.2000007629394</v>
      </c>
      <c r="D3462" s="2">
        <f t="shared" si="108"/>
        <v>45456</v>
      </c>
      <c r="E3462">
        <f t="shared" si="109"/>
        <v>69.188805103301902</v>
      </c>
    </row>
    <row r="3463" spans="1:5">
      <c r="A3463" s="5">
        <v>45456.125</v>
      </c>
      <c r="B3463">
        <v>16.939367294311499</v>
      </c>
      <c r="C3463">
        <v>26.7000007629394</v>
      </c>
      <c r="D3463" s="2">
        <f t="shared" si="108"/>
        <v>45456</v>
      </c>
      <c r="E3463">
        <f t="shared" si="109"/>
        <v>69.188805103301902</v>
      </c>
    </row>
    <row r="3464" spans="1:5">
      <c r="A3464" s="5">
        <v>45456.166666666664</v>
      </c>
      <c r="B3464">
        <v>17.087446212768501</v>
      </c>
      <c r="C3464">
        <v>26.100000381469702</v>
      </c>
      <c r="D3464" s="2">
        <f t="shared" si="108"/>
        <v>45456</v>
      </c>
      <c r="E3464">
        <f t="shared" si="109"/>
        <v>69.188805103301902</v>
      </c>
    </row>
    <row r="3465" spans="1:5">
      <c r="A3465" s="5">
        <v>45456.208333333336</v>
      </c>
      <c r="B3465">
        <v>17.4626750946044</v>
      </c>
      <c r="C3465">
        <v>25.600000381469702</v>
      </c>
      <c r="D3465" s="2">
        <f t="shared" si="108"/>
        <v>45456</v>
      </c>
      <c r="E3465">
        <f t="shared" si="109"/>
        <v>69.188805103301902</v>
      </c>
    </row>
    <row r="3466" spans="1:5">
      <c r="A3466" s="5">
        <v>45456.25</v>
      </c>
      <c r="B3466">
        <v>18.016622543334901</v>
      </c>
      <c r="C3466">
        <v>25.600000381469702</v>
      </c>
      <c r="D3466" s="2">
        <f t="shared" si="108"/>
        <v>45456</v>
      </c>
      <c r="E3466">
        <f t="shared" si="109"/>
        <v>69.188805103301902</v>
      </c>
    </row>
    <row r="3467" spans="1:5">
      <c r="A3467" s="5">
        <v>45456.291666666664</v>
      </c>
      <c r="B3467">
        <v>18.717058181762599</v>
      </c>
      <c r="C3467">
        <v>26.100000381469702</v>
      </c>
      <c r="D3467" s="2">
        <f t="shared" si="108"/>
        <v>45456</v>
      </c>
      <c r="E3467">
        <f t="shared" si="109"/>
        <v>69.188805103301902</v>
      </c>
    </row>
    <row r="3468" spans="1:5">
      <c r="A3468" s="5">
        <v>45456.333333333336</v>
      </c>
      <c r="B3468">
        <v>19.699794769287099</v>
      </c>
      <c r="C3468">
        <v>26.100000381469702</v>
      </c>
      <c r="D3468" s="2">
        <f t="shared" si="108"/>
        <v>45456</v>
      </c>
      <c r="E3468">
        <f t="shared" si="109"/>
        <v>69.188805103301902</v>
      </c>
    </row>
    <row r="3469" spans="1:5">
      <c r="A3469" s="5">
        <v>45456.375</v>
      </c>
      <c r="B3469">
        <v>21.232725143432599</v>
      </c>
      <c r="C3469">
        <v>26.7000007629394</v>
      </c>
      <c r="D3469" s="2">
        <f t="shared" si="108"/>
        <v>45456</v>
      </c>
      <c r="E3469">
        <f t="shared" si="109"/>
        <v>69.188805103301902</v>
      </c>
    </row>
    <row r="3470" spans="1:5">
      <c r="A3470" s="5">
        <v>45456.416666666664</v>
      </c>
      <c r="B3470">
        <v>22.491222381591701</v>
      </c>
      <c r="C3470">
        <v>27.799999237060501</v>
      </c>
      <c r="D3470" s="2">
        <f t="shared" si="108"/>
        <v>45456</v>
      </c>
      <c r="E3470">
        <f t="shared" si="109"/>
        <v>69.188805103301902</v>
      </c>
    </row>
    <row r="3471" spans="1:5">
      <c r="A3471" s="5">
        <v>45456.458333333336</v>
      </c>
      <c r="B3471">
        <v>23.410741806030199</v>
      </c>
      <c r="C3471">
        <v>29.399999618530199</v>
      </c>
      <c r="D3471" s="2">
        <f t="shared" si="108"/>
        <v>45456</v>
      </c>
      <c r="E3471">
        <f t="shared" si="109"/>
        <v>69.188805103301902</v>
      </c>
    </row>
    <row r="3472" spans="1:5">
      <c r="A3472" s="5">
        <v>45456.5</v>
      </c>
      <c r="B3472">
        <v>24.115709304809499</v>
      </c>
      <c r="C3472">
        <v>30.600000381469702</v>
      </c>
      <c r="D3472" s="2">
        <f t="shared" si="108"/>
        <v>45456</v>
      </c>
      <c r="E3472">
        <f t="shared" si="109"/>
        <v>69.188805103301902</v>
      </c>
    </row>
    <row r="3473" spans="1:5">
      <c r="A3473" s="5">
        <v>45456.541666666664</v>
      </c>
      <c r="B3473">
        <v>24.582492828369102</v>
      </c>
      <c r="C3473">
        <v>32.200000762939403</v>
      </c>
      <c r="D3473" s="2">
        <f t="shared" si="108"/>
        <v>45456</v>
      </c>
      <c r="E3473">
        <f t="shared" si="109"/>
        <v>69.188805103301902</v>
      </c>
    </row>
    <row r="3474" spans="1:5">
      <c r="A3474" s="5">
        <v>45456.583333333336</v>
      </c>
      <c r="B3474">
        <v>24.7634677886962</v>
      </c>
      <c r="C3474">
        <v>33.299999237060497</v>
      </c>
      <c r="D3474" s="2">
        <f t="shared" si="108"/>
        <v>45456</v>
      </c>
      <c r="E3474">
        <f t="shared" si="109"/>
        <v>69.188805103301902</v>
      </c>
    </row>
    <row r="3475" spans="1:5">
      <c r="A3475" s="5">
        <v>45456.625</v>
      </c>
      <c r="B3475">
        <v>24.6614685058593</v>
      </c>
      <c r="C3475">
        <v>33.900001525878899</v>
      </c>
      <c r="D3475" s="2">
        <f t="shared" si="108"/>
        <v>45456</v>
      </c>
      <c r="E3475">
        <f t="shared" si="109"/>
        <v>69.188805103301902</v>
      </c>
    </row>
    <row r="3476" spans="1:5">
      <c r="A3476" s="5">
        <v>45456.666666666664</v>
      </c>
      <c r="B3476">
        <v>24.334627151489201</v>
      </c>
      <c r="C3476">
        <v>33.299999237060497</v>
      </c>
      <c r="D3476" s="2">
        <f t="shared" si="108"/>
        <v>45456</v>
      </c>
      <c r="E3476">
        <f t="shared" si="109"/>
        <v>69.188805103301902</v>
      </c>
    </row>
    <row r="3477" spans="1:5">
      <c r="A3477" s="5">
        <v>45456.708333333336</v>
      </c>
      <c r="B3477">
        <v>23.8179836273193</v>
      </c>
      <c r="C3477">
        <v>32.799999237060497</v>
      </c>
      <c r="D3477" s="2">
        <f t="shared" si="108"/>
        <v>45456</v>
      </c>
      <c r="E3477">
        <f t="shared" si="109"/>
        <v>69.188805103301902</v>
      </c>
    </row>
    <row r="3478" spans="1:5">
      <c r="A3478" s="5">
        <v>45456.75</v>
      </c>
      <c r="B3478">
        <v>22.751420974731399</v>
      </c>
      <c r="C3478">
        <v>32.200000762939403</v>
      </c>
      <c r="D3478" s="2">
        <f t="shared" si="108"/>
        <v>45456</v>
      </c>
      <c r="E3478">
        <f t="shared" si="109"/>
        <v>69.188805103301902</v>
      </c>
    </row>
    <row r="3479" spans="1:5">
      <c r="A3479" s="5">
        <v>45456.791666666664</v>
      </c>
      <c r="B3479">
        <v>21.5837287902832</v>
      </c>
      <c r="C3479">
        <v>31.100000381469702</v>
      </c>
      <c r="D3479" s="2">
        <f t="shared" si="108"/>
        <v>45456</v>
      </c>
      <c r="E3479">
        <f t="shared" si="109"/>
        <v>69.188805103301902</v>
      </c>
    </row>
    <row r="3480" spans="1:5">
      <c r="A3480" s="5">
        <v>45456.833333333336</v>
      </c>
      <c r="B3480">
        <v>20.738084793090799</v>
      </c>
      <c r="C3480">
        <v>30</v>
      </c>
      <c r="D3480" s="2">
        <f t="shared" si="108"/>
        <v>45456</v>
      </c>
      <c r="E3480">
        <f t="shared" si="109"/>
        <v>69.188805103301902</v>
      </c>
    </row>
    <row r="3481" spans="1:5">
      <c r="A3481" s="5">
        <v>45456.875</v>
      </c>
      <c r="B3481">
        <v>19.977275848388601</v>
      </c>
      <c r="C3481">
        <v>28.899999618530199</v>
      </c>
      <c r="D3481" s="2">
        <f t="shared" si="108"/>
        <v>45456</v>
      </c>
      <c r="E3481">
        <f t="shared" si="109"/>
        <v>69.188805103301902</v>
      </c>
    </row>
    <row r="3482" spans="1:5">
      <c r="A3482" s="5">
        <v>45456.916666666664</v>
      </c>
      <c r="B3482">
        <v>19.201036453246999</v>
      </c>
      <c r="C3482">
        <v>28.299999237060501</v>
      </c>
      <c r="D3482" s="2">
        <f t="shared" si="108"/>
        <v>45456</v>
      </c>
      <c r="E3482">
        <f t="shared" si="109"/>
        <v>69.188805103301902</v>
      </c>
    </row>
    <row r="3483" spans="1:5">
      <c r="A3483" s="5">
        <v>45456.958333333336</v>
      </c>
      <c r="B3483">
        <v>18.606187820434499</v>
      </c>
      <c r="C3483">
        <v>27.799999237060501</v>
      </c>
      <c r="D3483" s="2">
        <f t="shared" si="108"/>
        <v>45456</v>
      </c>
      <c r="E3483">
        <f t="shared" si="109"/>
        <v>69.188805103301902</v>
      </c>
    </row>
    <row r="3484" spans="1:5">
      <c r="A3484" s="5">
        <v>45457</v>
      </c>
      <c r="B3484">
        <v>18.214937210083001</v>
      </c>
      <c r="C3484">
        <v>26.7000007629394</v>
      </c>
      <c r="D3484" s="2">
        <f t="shared" si="108"/>
        <v>45457</v>
      </c>
      <c r="E3484">
        <f t="shared" si="109"/>
        <v>69.20338544845572</v>
      </c>
    </row>
    <row r="3485" spans="1:5">
      <c r="A3485" s="5">
        <v>45457.041666666664</v>
      </c>
      <c r="B3485">
        <v>17.8721523284912</v>
      </c>
      <c r="C3485">
        <v>26.100000381469702</v>
      </c>
      <c r="D3485" s="2">
        <f t="shared" si="108"/>
        <v>45457</v>
      </c>
      <c r="E3485">
        <f t="shared" si="109"/>
        <v>69.20338544845572</v>
      </c>
    </row>
    <row r="3486" spans="1:5">
      <c r="A3486" s="5">
        <v>45457.083333333336</v>
      </c>
      <c r="B3486">
        <v>17.596681594848601</v>
      </c>
      <c r="C3486">
        <v>26.100000381469702</v>
      </c>
      <c r="D3486" s="2">
        <f t="shared" si="108"/>
        <v>45457</v>
      </c>
      <c r="E3486">
        <f t="shared" si="109"/>
        <v>69.20338544845572</v>
      </c>
    </row>
    <row r="3487" spans="1:5">
      <c r="A3487" s="5">
        <v>45457.125</v>
      </c>
      <c r="B3487">
        <v>17.3982334136962</v>
      </c>
      <c r="C3487">
        <v>25.600000381469702</v>
      </c>
      <c r="D3487" s="2">
        <f t="shared" si="108"/>
        <v>45457</v>
      </c>
      <c r="E3487">
        <f t="shared" si="109"/>
        <v>69.20338544845572</v>
      </c>
    </row>
    <row r="3488" spans="1:5">
      <c r="A3488" s="5">
        <v>45457.166666666664</v>
      </c>
      <c r="B3488">
        <v>17.308477401733398</v>
      </c>
      <c r="C3488">
        <v>25.600000381469702</v>
      </c>
      <c r="D3488" s="2">
        <f t="shared" si="108"/>
        <v>45457</v>
      </c>
      <c r="E3488">
        <f t="shared" si="109"/>
        <v>69.20338544845572</v>
      </c>
    </row>
    <row r="3489" spans="1:5">
      <c r="A3489" s="5">
        <v>45457.208333333336</v>
      </c>
      <c r="B3489">
        <v>17.373022079467699</v>
      </c>
      <c r="C3489">
        <v>25</v>
      </c>
      <c r="D3489" s="2">
        <f t="shared" si="108"/>
        <v>45457</v>
      </c>
      <c r="E3489">
        <f t="shared" si="109"/>
        <v>69.20338544845572</v>
      </c>
    </row>
    <row r="3490" spans="1:5">
      <c r="A3490" s="5">
        <v>45457.25</v>
      </c>
      <c r="B3490">
        <v>17.814516067504801</v>
      </c>
      <c r="C3490">
        <v>26.100000381469702</v>
      </c>
      <c r="D3490" s="2">
        <f t="shared" si="108"/>
        <v>45457</v>
      </c>
      <c r="E3490">
        <f t="shared" si="109"/>
        <v>69.20338544845572</v>
      </c>
    </row>
    <row r="3491" spans="1:5">
      <c r="A3491" s="5">
        <v>45457.291666666664</v>
      </c>
      <c r="B3491">
        <v>18.598150253295898</v>
      </c>
      <c r="C3491">
        <v>27.2000007629394</v>
      </c>
      <c r="D3491" s="2">
        <f t="shared" si="108"/>
        <v>45457</v>
      </c>
      <c r="E3491">
        <f t="shared" si="109"/>
        <v>69.20338544845572</v>
      </c>
    </row>
    <row r="3492" spans="1:5">
      <c r="A3492" s="5">
        <v>45457.333333333336</v>
      </c>
      <c r="B3492">
        <v>19.508600234985298</v>
      </c>
      <c r="C3492">
        <v>28.299999237060501</v>
      </c>
      <c r="D3492" s="2">
        <f t="shared" si="108"/>
        <v>45457</v>
      </c>
      <c r="E3492">
        <f t="shared" si="109"/>
        <v>69.20338544845572</v>
      </c>
    </row>
    <row r="3493" spans="1:5">
      <c r="A3493" s="5">
        <v>45457.375</v>
      </c>
      <c r="B3493">
        <v>20.838706970214801</v>
      </c>
      <c r="C3493">
        <v>29.399999618530199</v>
      </c>
      <c r="D3493" s="2">
        <f t="shared" si="108"/>
        <v>45457</v>
      </c>
      <c r="E3493">
        <f t="shared" si="109"/>
        <v>69.20338544845572</v>
      </c>
    </row>
    <row r="3494" spans="1:5">
      <c r="A3494" s="5">
        <v>45457.416666666664</v>
      </c>
      <c r="B3494">
        <v>22.485826492309499</v>
      </c>
      <c r="C3494">
        <v>31.100000381469702</v>
      </c>
      <c r="D3494" s="2">
        <f t="shared" si="108"/>
        <v>45457</v>
      </c>
      <c r="E3494">
        <f t="shared" si="109"/>
        <v>69.20338544845572</v>
      </c>
    </row>
    <row r="3495" spans="1:5">
      <c r="A3495" s="5">
        <v>45457.458333333336</v>
      </c>
      <c r="B3495">
        <v>23.454145431518501</v>
      </c>
      <c r="C3495">
        <v>31.7000007629394</v>
      </c>
      <c r="D3495" s="2">
        <f t="shared" si="108"/>
        <v>45457</v>
      </c>
      <c r="E3495">
        <f t="shared" si="109"/>
        <v>69.20338544845572</v>
      </c>
    </row>
    <row r="3496" spans="1:5">
      <c r="A3496" s="5">
        <v>45457.5</v>
      </c>
      <c r="B3496">
        <v>24.230493545532202</v>
      </c>
      <c r="C3496">
        <v>32.200000762939403</v>
      </c>
      <c r="D3496" s="2">
        <f t="shared" si="108"/>
        <v>45457</v>
      </c>
      <c r="E3496">
        <f t="shared" si="109"/>
        <v>69.20338544845572</v>
      </c>
    </row>
    <row r="3497" spans="1:5">
      <c r="A3497" s="5">
        <v>45457.541666666664</v>
      </c>
      <c r="B3497">
        <v>24.8145542144775</v>
      </c>
      <c r="C3497">
        <v>32.200000762939403</v>
      </c>
      <c r="D3497" s="2">
        <f t="shared" si="108"/>
        <v>45457</v>
      </c>
      <c r="E3497">
        <f t="shared" si="109"/>
        <v>69.20338544845572</v>
      </c>
    </row>
    <row r="3498" spans="1:5">
      <c r="A3498" s="5">
        <v>45457.583333333336</v>
      </c>
      <c r="B3498">
        <v>25.029714584350501</v>
      </c>
      <c r="C3498">
        <v>32.799999237060497</v>
      </c>
      <c r="D3498" s="2">
        <f t="shared" si="108"/>
        <v>45457</v>
      </c>
      <c r="E3498">
        <f t="shared" si="109"/>
        <v>69.20338544845572</v>
      </c>
    </row>
    <row r="3499" spans="1:5">
      <c r="A3499" s="5">
        <v>45457.625</v>
      </c>
      <c r="B3499">
        <v>24.8920879364013</v>
      </c>
      <c r="C3499">
        <v>33.900001525878899</v>
      </c>
      <c r="D3499" s="2">
        <f t="shared" si="108"/>
        <v>45457</v>
      </c>
      <c r="E3499">
        <f t="shared" si="109"/>
        <v>69.20338544845572</v>
      </c>
    </row>
    <row r="3500" spans="1:5">
      <c r="A3500" s="5">
        <v>45457.666666666664</v>
      </c>
      <c r="B3500">
        <v>24.475519180297798</v>
      </c>
      <c r="C3500">
        <v>33.299999237060497</v>
      </c>
      <c r="D3500" s="2">
        <f t="shared" si="108"/>
        <v>45457</v>
      </c>
      <c r="E3500">
        <f t="shared" si="109"/>
        <v>69.20338544845572</v>
      </c>
    </row>
    <row r="3501" spans="1:5">
      <c r="A3501" s="5">
        <v>45457.708333333336</v>
      </c>
      <c r="B3501">
        <v>23.824384689331001</v>
      </c>
      <c r="C3501">
        <v>32.799999237060497</v>
      </c>
      <c r="D3501" s="2">
        <f t="shared" si="108"/>
        <v>45457</v>
      </c>
      <c r="E3501">
        <f t="shared" si="109"/>
        <v>69.20338544845572</v>
      </c>
    </row>
    <row r="3502" spans="1:5">
      <c r="A3502" s="5">
        <v>45457.75</v>
      </c>
      <c r="B3502">
        <v>22.648878097534102</v>
      </c>
      <c r="C3502">
        <v>28.899999618530199</v>
      </c>
      <c r="D3502" s="2">
        <f t="shared" si="108"/>
        <v>45457</v>
      </c>
      <c r="E3502">
        <f t="shared" si="109"/>
        <v>69.20338544845572</v>
      </c>
    </row>
    <row r="3503" spans="1:5">
      <c r="A3503" s="5">
        <v>45457.791666666664</v>
      </c>
      <c r="B3503">
        <v>21.270860671996999</v>
      </c>
      <c r="C3503">
        <v>29.399999618530199</v>
      </c>
      <c r="D3503" s="2">
        <f t="shared" si="108"/>
        <v>45457</v>
      </c>
      <c r="E3503">
        <f t="shared" si="109"/>
        <v>69.20338544845572</v>
      </c>
    </row>
    <row r="3504" spans="1:5">
      <c r="A3504" s="5">
        <v>45457.833333333336</v>
      </c>
      <c r="B3504">
        <v>20.301149368286101</v>
      </c>
      <c r="C3504">
        <v>28.299999237060501</v>
      </c>
      <c r="D3504" s="2">
        <f t="shared" si="108"/>
        <v>45457</v>
      </c>
      <c r="E3504">
        <f t="shared" si="109"/>
        <v>69.20338544845572</v>
      </c>
    </row>
    <row r="3505" spans="1:5">
      <c r="A3505" s="5">
        <v>45457.875</v>
      </c>
      <c r="B3505">
        <v>19.421257019042901</v>
      </c>
      <c r="C3505">
        <v>27.799999237060501</v>
      </c>
      <c r="D3505" s="2">
        <f t="shared" si="108"/>
        <v>45457</v>
      </c>
      <c r="E3505">
        <f t="shared" si="109"/>
        <v>69.20338544845572</v>
      </c>
    </row>
    <row r="3506" spans="1:5">
      <c r="A3506" s="5">
        <v>45457.916666666664</v>
      </c>
      <c r="B3506">
        <v>18.573055267333899</v>
      </c>
      <c r="C3506">
        <v>26.100000381469702</v>
      </c>
      <c r="D3506" s="2">
        <f t="shared" si="108"/>
        <v>45457</v>
      </c>
      <c r="E3506">
        <f t="shared" si="109"/>
        <v>69.20338544845572</v>
      </c>
    </row>
    <row r="3507" spans="1:5">
      <c r="A3507" s="5">
        <v>45457.958333333336</v>
      </c>
      <c r="B3507">
        <v>18.099735260009702</v>
      </c>
      <c r="C3507">
        <v>24.399999618530199</v>
      </c>
      <c r="D3507" s="2">
        <f t="shared" si="108"/>
        <v>45457</v>
      </c>
      <c r="E3507">
        <f t="shared" si="109"/>
        <v>69.20338544845572</v>
      </c>
    </row>
    <row r="3508" spans="1:5">
      <c r="A3508" s="5">
        <v>45458</v>
      </c>
      <c r="B3508">
        <v>17.656255722045898</v>
      </c>
      <c r="C3508">
        <v>22.799999237060501</v>
      </c>
      <c r="D3508" s="2">
        <f t="shared" si="108"/>
        <v>45458</v>
      </c>
      <c r="E3508">
        <f t="shared" si="109"/>
        <v>68.935044670104901</v>
      </c>
    </row>
    <row r="3509" spans="1:5">
      <c r="A3509" s="5">
        <v>45458.041666666664</v>
      </c>
      <c r="B3509">
        <v>17.204187393188398</v>
      </c>
      <c r="C3509">
        <v>23.899999618530199</v>
      </c>
      <c r="D3509" s="2">
        <f t="shared" si="108"/>
        <v>45458</v>
      </c>
      <c r="E3509">
        <f t="shared" si="109"/>
        <v>68.935044670104901</v>
      </c>
    </row>
    <row r="3510" spans="1:5">
      <c r="A3510" s="5">
        <v>45458.083333333336</v>
      </c>
      <c r="B3510">
        <v>16.876689910888601</v>
      </c>
      <c r="C3510">
        <v>22.799999237060501</v>
      </c>
      <c r="D3510" s="2">
        <f t="shared" si="108"/>
        <v>45458</v>
      </c>
      <c r="E3510">
        <f t="shared" si="109"/>
        <v>68.935044670104901</v>
      </c>
    </row>
    <row r="3511" spans="1:5">
      <c r="A3511" s="5">
        <v>45458.125</v>
      </c>
      <c r="B3511">
        <v>16.705518722534102</v>
      </c>
      <c r="C3511">
        <v>22.2000007629394</v>
      </c>
      <c r="D3511" s="2">
        <f t="shared" si="108"/>
        <v>45458</v>
      </c>
      <c r="E3511">
        <f t="shared" si="109"/>
        <v>68.935044670104901</v>
      </c>
    </row>
    <row r="3512" spans="1:5">
      <c r="A3512" s="5">
        <v>45458.166666666664</v>
      </c>
      <c r="B3512">
        <v>16.652143478393501</v>
      </c>
      <c r="C3512">
        <v>21.7000007629394</v>
      </c>
      <c r="D3512" s="2">
        <f t="shared" si="108"/>
        <v>45458</v>
      </c>
      <c r="E3512">
        <f t="shared" si="109"/>
        <v>68.935044670104901</v>
      </c>
    </row>
    <row r="3513" spans="1:5">
      <c r="A3513" s="5">
        <v>45458.208333333336</v>
      </c>
      <c r="B3513">
        <v>16.7310390472412</v>
      </c>
      <c r="C3513">
        <v>21.100000381469702</v>
      </c>
      <c r="D3513" s="2">
        <f t="shared" si="108"/>
        <v>45458</v>
      </c>
      <c r="E3513">
        <f t="shared" si="109"/>
        <v>68.935044670104901</v>
      </c>
    </row>
    <row r="3514" spans="1:5">
      <c r="A3514" s="5">
        <v>45458.25</v>
      </c>
      <c r="B3514">
        <v>17.029130935668899</v>
      </c>
      <c r="C3514">
        <v>21.7000007629394</v>
      </c>
      <c r="D3514" s="2">
        <f t="shared" si="108"/>
        <v>45458</v>
      </c>
      <c r="E3514">
        <f t="shared" si="109"/>
        <v>68.935044670104901</v>
      </c>
    </row>
    <row r="3515" spans="1:5">
      <c r="A3515" s="5">
        <v>45458.291666666664</v>
      </c>
      <c r="B3515">
        <v>17.808214187621999</v>
      </c>
      <c r="C3515">
        <v>22.2000007629394</v>
      </c>
      <c r="D3515" s="2">
        <f t="shared" si="108"/>
        <v>45458</v>
      </c>
      <c r="E3515">
        <f t="shared" si="109"/>
        <v>68.935044670104901</v>
      </c>
    </row>
    <row r="3516" spans="1:5">
      <c r="A3516" s="5">
        <v>45458.333333333336</v>
      </c>
      <c r="B3516">
        <v>18.728944778442301</v>
      </c>
      <c r="C3516">
        <v>22.2000007629394</v>
      </c>
      <c r="D3516" s="2">
        <f t="shared" si="108"/>
        <v>45458</v>
      </c>
      <c r="E3516">
        <f t="shared" si="109"/>
        <v>68.935044670104901</v>
      </c>
    </row>
    <row r="3517" spans="1:5">
      <c r="A3517" s="5">
        <v>45458.375</v>
      </c>
      <c r="B3517">
        <v>19.9959812164306</v>
      </c>
      <c r="C3517">
        <v>23.899999618530199</v>
      </c>
      <c r="D3517" s="2">
        <f t="shared" si="108"/>
        <v>45458</v>
      </c>
      <c r="E3517">
        <f t="shared" si="109"/>
        <v>68.935044670104901</v>
      </c>
    </row>
    <row r="3518" spans="1:5">
      <c r="A3518" s="5">
        <v>45458.416666666664</v>
      </c>
      <c r="B3518">
        <v>21.757915496826101</v>
      </c>
      <c r="C3518">
        <v>25.600000381469702</v>
      </c>
      <c r="D3518" s="2">
        <f t="shared" si="108"/>
        <v>45458</v>
      </c>
      <c r="E3518">
        <f t="shared" si="109"/>
        <v>68.935044670104901</v>
      </c>
    </row>
    <row r="3519" spans="1:5">
      <c r="A3519" s="5">
        <v>45458.458333333336</v>
      </c>
      <c r="B3519">
        <v>22.851039886474599</v>
      </c>
      <c r="C3519">
        <v>27.2000007629394</v>
      </c>
      <c r="D3519" s="2">
        <f t="shared" si="108"/>
        <v>45458</v>
      </c>
      <c r="E3519">
        <f t="shared" si="109"/>
        <v>68.935044670104901</v>
      </c>
    </row>
    <row r="3520" spans="1:5">
      <c r="A3520" s="5">
        <v>45458.5</v>
      </c>
      <c r="B3520">
        <v>23.7444858551025</v>
      </c>
      <c r="C3520">
        <v>29.399999618530199</v>
      </c>
      <c r="D3520" s="2">
        <f t="shared" si="108"/>
        <v>45458</v>
      </c>
      <c r="E3520">
        <f t="shared" si="109"/>
        <v>68.935044670104901</v>
      </c>
    </row>
    <row r="3521" spans="1:5">
      <c r="A3521" s="5">
        <v>45458.541666666664</v>
      </c>
      <c r="B3521">
        <v>24.4135227203369</v>
      </c>
      <c r="C3521">
        <v>28.299999237060501</v>
      </c>
      <c r="D3521" s="2">
        <f t="shared" si="108"/>
        <v>45458</v>
      </c>
      <c r="E3521">
        <f t="shared" si="109"/>
        <v>68.935044670104901</v>
      </c>
    </row>
    <row r="3522" spans="1:5">
      <c r="A3522" s="5">
        <v>45458.583333333336</v>
      </c>
      <c r="B3522">
        <v>24.796442031860298</v>
      </c>
      <c r="C3522">
        <v>28.299999237060501</v>
      </c>
      <c r="D3522" s="2">
        <f t="shared" si="108"/>
        <v>45458</v>
      </c>
      <c r="E3522">
        <f t="shared" si="109"/>
        <v>68.935044670104901</v>
      </c>
    </row>
    <row r="3523" spans="1:5">
      <c r="A3523" s="5">
        <v>45458.625</v>
      </c>
      <c r="B3523">
        <v>24.866746902465799</v>
      </c>
      <c r="C3523">
        <v>28.299999237060501</v>
      </c>
      <c r="D3523" s="2">
        <f t="shared" ref="D3523:D3586" si="110">DATE(YEAR(A3523), MONTH(A3523), DAY(A3523))</f>
        <v>45458</v>
      </c>
      <c r="E3523">
        <f t="shared" ref="E3523:E3586" si="111">AVERAGEIF(D:D, D3523, B:B)*1.8+32</f>
        <v>68.935044670104901</v>
      </c>
    </row>
    <row r="3524" spans="1:5">
      <c r="A3524" s="5">
        <v>45458.666666666664</v>
      </c>
      <c r="B3524">
        <v>24.665502548217699</v>
      </c>
      <c r="C3524">
        <v>22.2000007629394</v>
      </c>
      <c r="D3524" s="2">
        <f t="shared" si="110"/>
        <v>45458</v>
      </c>
      <c r="E3524">
        <f t="shared" si="111"/>
        <v>68.935044670104901</v>
      </c>
    </row>
    <row r="3525" spans="1:5">
      <c r="A3525" s="5">
        <v>45458.708333333336</v>
      </c>
      <c r="B3525">
        <v>24.186967849731399</v>
      </c>
      <c r="C3525">
        <v>21.100000381469702</v>
      </c>
      <c r="D3525" s="2">
        <f t="shared" si="110"/>
        <v>45458</v>
      </c>
      <c r="E3525">
        <f t="shared" si="111"/>
        <v>68.935044670104901</v>
      </c>
    </row>
    <row r="3526" spans="1:5">
      <c r="A3526" s="5">
        <v>45458.75</v>
      </c>
      <c r="B3526">
        <v>23.1275825500488</v>
      </c>
      <c r="C3526">
        <v>20.600000381469702</v>
      </c>
      <c r="D3526" s="2">
        <f t="shared" si="110"/>
        <v>45458</v>
      </c>
      <c r="E3526">
        <f t="shared" si="111"/>
        <v>68.935044670104901</v>
      </c>
    </row>
    <row r="3527" spans="1:5">
      <c r="A3527" s="5">
        <v>45458.791666666664</v>
      </c>
      <c r="B3527">
        <v>21.9621067047119</v>
      </c>
      <c r="C3527">
        <v>20</v>
      </c>
      <c r="D3527" s="2">
        <f t="shared" si="110"/>
        <v>45458</v>
      </c>
      <c r="E3527">
        <f t="shared" si="111"/>
        <v>68.935044670104901</v>
      </c>
    </row>
    <row r="3528" spans="1:5">
      <c r="A3528" s="5">
        <v>45458.833333333336</v>
      </c>
      <c r="B3528">
        <v>21.149156570434499</v>
      </c>
      <c r="C3528">
        <v>18.899999618530199</v>
      </c>
      <c r="D3528" s="2">
        <f t="shared" si="110"/>
        <v>45458</v>
      </c>
      <c r="E3528">
        <f t="shared" si="111"/>
        <v>68.935044670104901</v>
      </c>
    </row>
    <row r="3529" spans="1:5">
      <c r="A3529" s="5">
        <v>45458.875</v>
      </c>
      <c r="B3529">
        <v>20.4686565399169</v>
      </c>
      <c r="C3529">
        <v>18.299999237060501</v>
      </c>
      <c r="D3529" s="2">
        <f t="shared" si="110"/>
        <v>45458</v>
      </c>
      <c r="E3529">
        <f t="shared" si="111"/>
        <v>68.935044670104901</v>
      </c>
    </row>
    <row r="3530" spans="1:5">
      <c r="A3530" s="5">
        <v>45458.916666666664</v>
      </c>
      <c r="B3530">
        <v>19.819900512695298</v>
      </c>
      <c r="C3530">
        <v>18.899999618530199</v>
      </c>
      <c r="D3530" s="2">
        <f t="shared" si="110"/>
        <v>45458</v>
      </c>
      <c r="E3530">
        <f t="shared" si="111"/>
        <v>68.935044670104901</v>
      </c>
    </row>
    <row r="3531" spans="1:5">
      <c r="A3531" s="5">
        <v>45458.958333333336</v>
      </c>
      <c r="B3531">
        <v>19.269130706787099</v>
      </c>
      <c r="C3531">
        <v>18.899999618530199</v>
      </c>
      <c r="D3531" s="2">
        <f t="shared" si="110"/>
        <v>45458</v>
      </c>
      <c r="E3531">
        <f t="shared" si="111"/>
        <v>68.935044670104901</v>
      </c>
    </row>
    <row r="3532" spans="1:5">
      <c r="A3532" s="5">
        <v>45459</v>
      </c>
      <c r="B3532">
        <v>18.979228973388601</v>
      </c>
      <c r="C3532">
        <v>18.899999618530199</v>
      </c>
      <c r="D3532" s="2">
        <f t="shared" si="110"/>
        <v>45459</v>
      </c>
      <c r="E3532">
        <f t="shared" si="111"/>
        <v>73.286400222778227</v>
      </c>
    </row>
    <row r="3533" spans="1:5">
      <c r="A3533" s="5">
        <v>45459.041666666664</v>
      </c>
      <c r="B3533">
        <v>18.7449741363525</v>
      </c>
      <c r="C3533">
        <v>18.899999618530199</v>
      </c>
      <c r="D3533" s="2">
        <f t="shared" si="110"/>
        <v>45459</v>
      </c>
      <c r="E3533">
        <f t="shared" si="111"/>
        <v>73.286400222778227</v>
      </c>
    </row>
    <row r="3534" spans="1:5">
      <c r="A3534" s="5">
        <v>45459.083333333336</v>
      </c>
      <c r="B3534">
        <v>18.590440750121999</v>
      </c>
      <c r="C3534">
        <v>18.899999618530199</v>
      </c>
      <c r="D3534" s="2">
        <f t="shared" si="110"/>
        <v>45459</v>
      </c>
      <c r="E3534">
        <f t="shared" si="111"/>
        <v>73.286400222778227</v>
      </c>
    </row>
    <row r="3535" spans="1:5">
      <c r="A3535" s="5">
        <v>45459.125</v>
      </c>
      <c r="B3535">
        <v>18.5408630371093</v>
      </c>
      <c r="C3535">
        <v>19.399999618530199</v>
      </c>
      <c r="D3535" s="2">
        <f t="shared" si="110"/>
        <v>45459</v>
      </c>
      <c r="E3535">
        <f t="shared" si="111"/>
        <v>73.286400222778227</v>
      </c>
    </row>
    <row r="3536" spans="1:5">
      <c r="A3536" s="5">
        <v>45459.166666666664</v>
      </c>
      <c r="B3536">
        <v>18.629381179809499</v>
      </c>
      <c r="C3536">
        <v>20</v>
      </c>
      <c r="D3536" s="2">
        <f t="shared" si="110"/>
        <v>45459</v>
      </c>
      <c r="E3536">
        <f t="shared" si="111"/>
        <v>73.286400222778227</v>
      </c>
    </row>
    <row r="3537" spans="1:5">
      <c r="A3537" s="5">
        <v>45459.208333333336</v>
      </c>
      <c r="B3537">
        <v>19.0408840179443</v>
      </c>
      <c r="C3537">
        <v>20</v>
      </c>
      <c r="D3537" s="2">
        <f t="shared" si="110"/>
        <v>45459</v>
      </c>
      <c r="E3537">
        <f t="shared" si="111"/>
        <v>73.286400222778227</v>
      </c>
    </row>
    <row r="3538" spans="1:5">
      <c r="A3538" s="5">
        <v>45459.25</v>
      </c>
      <c r="B3538">
        <v>19.729177474975501</v>
      </c>
      <c r="C3538">
        <v>21.100000381469702</v>
      </c>
      <c r="D3538" s="2">
        <f t="shared" si="110"/>
        <v>45459</v>
      </c>
      <c r="E3538">
        <f t="shared" si="111"/>
        <v>73.286400222778227</v>
      </c>
    </row>
    <row r="3539" spans="1:5">
      <c r="A3539" s="5">
        <v>45459.291666666664</v>
      </c>
      <c r="B3539">
        <v>20.536085128784102</v>
      </c>
      <c r="C3539">
        <v>22.2000007629394</v>
      </c>
      <c r="D3539" s="2">
        <f t="shared" si="110"/>
        <v>45459</v>
      </c>
      <c r="E3539">
        <f t="shared" si="111"/>
        <v>73.286400222778227</v>
      </c>
    </row>
    <row r="3540" spans="1:5">
      <c r="A3540" s="5">
        <v>45459.333333333336</v>
      </c>
      <c r="B3540">
        <v>21.43843460083</v>
      </c>
      <c r="C3540">
        <v>24.399999618530199</v>
      </c>
      <c r="D3540" s="2">
        <f t="shared" si="110"/>
        <v>45459</v>
      </c>
      <c r="E3540">
        <f t="shared" si="111"/>
        <v>73.286400222778227</v>
      </c>
    </row>
    <row r="3541" spans="1:5">
      <c r="A3541" s="5">
        <v>45459.375</v>
      </c>
      <c r="B3541">
        <v>22.5774745941162</v>
      </c>
      <c r="C3541">
        <v>27.799999237060501</v>
      </c>
      <c r="D3541" s="2">
        <f t="shared" si="110"/>
        <v>45459</v>
      </c>
      <c r="E3541">
        <f t="shared" si="111"/>
        <v>73.286400222778227</v>
      </c>
    </row>
    <row r="3542" spans="1:5">
      <c r="A3542" s="5">
        <v>45459.416666666664</v>
      </c>
      <c r="B3542">
        <v>24.248067855834901</v>
      </c>
      <c r="C3542">
        <v>29.399999618530199</v>
      </c>
      <c r="D3542" s="2">
        <f t="shared" si="110"/>
        <v>45459</v>
      </c>
      <c r="E3542">
        <f t="shared" si="111"/>
        <v>73.286400222778227</v>
      </c>
    </row>
    <row r="3543" spans="1:5">
      <c r="A3543" s="5">
        <v>45459.458333333336</v>
      </c>
      <c r="B3543">
        <v>25.521871566772401</v>
      </c>
      <c r="C3543">
        <v>32.200000762939403</v>
      </c>
      <c r="D3543" s="2">
        <f t="shared" si="110"/>
        <v>45459</v>
      </c>
      <c r="E3543">
        <f t="shared" si="111"/>
        <v>73.286400222778227</v>
      </c>
    </row>
    <row r="3544" spans="1:5">
      <c r="A3544" s="5">
        <v>45459.5</v>
      </c>
      <c r="B3544">
        <v>26.426038742065401</v>
      </c>
      <c r="C3544">
        <v>32.200000762939403</v>
      </c>
      <c r="D3544" s="2">
        <f t="shared" si="110"/>
        <v>45459</v>
      </c>
      <c r="E3544">
        <f t="shared" si="111"/>
        <v>73.286400222778227</v>
      </c>
    </row>
    <row r="3545" spans="1:5">
      <c r="A3545" s="5">
        <v>45459.541666666664</v>
      </c>
      <c r="B3545">
        <v>27.129304885864201</v>
      </c>
      <c r="C3545">
        <v>33.299999237060497</v>
      </c>
      <c r="D3545" s="2">
        <f t="shared" si="110"/>
        <v>45459</v>
      </c>
      <c r="E3545">
        <f t="shared" si="111"/>
        <v>73.286400222778227</v>
      </c>
    </row>
    <row r="3546" spans="1:5">
      <c r="A3546" s="5">
        <v>45459.583333333336</v>
      </c>
      <c r="B3546">
        <v>27.6007785797119</v>
      </c>
      <c r="C3546">
        <v>33.299999237060497</v>
      </c>
      <c r="D3546" s="2">
        <f t="shared" si="110"/>
        <v>45459</v>
      </c>
      <c r="E3546">
        <f t="shared" si="111"/>
        <v>73.286400222778227</v>
      </c>
    </row>
    <row r="3547" spans="1:5">
      <c r="A3547" s="5">
        <v>45459.625</v>
      </c>
      <c r="B3547">
        <v>27.757238388061499</v>
      </c>
      <c r="C3547">
        <v>34.400001525878899</v>
      </c>
      <c r="D3547" s="2">
        <f t="shared" si="110"/>
        <v>45459</v>
      </c>
      <c r="E3547">
        <f t="shared" si="111"/>
        <v>73.286400222778227</v>
      </c>
    </row>
    <row r="3548" spans="1:5">
      <c r="A3548" s="5">
        <v>45459.666666666664</v>
      </c>
      <c r="B3548">
        <v>27.538728713989201</v>
      </c>
      <c r="C3548">
        <v>34.400001525878899</v>
      </c>
      <c r="D3548" s="2">
        <f t="shared" si="110"/>
        <v>45459</v>
      </c>
      <c r="E3548">
        <f t="shared" si="111"/>
        <v>73.286400222778227</v>
      </c>
    </row>
    <row r="3549" spans="1:5">
      <c r="A3549" s="5">
        <v>45459.708333333336</v>
      </c>
      <c r="B3549">
        <v>26.984125137329102</v>
      </c>
      <c r="C3549">
        <v>32.799999237060497</v>
      </c>
      <c r="D3549" s="2">
        <f t="shared" si="110"/>
        <v>45459</v>
      </c>
      <c r="E3549">
        <f t="shared" si="111"/>
        <v>73.286400222778227</v>
      </c>
    </row>
    <row r="3550" spans="1:5">
      <c r="A3550" s="5">
        <v>45459.75</v>
      </c>
      <c r="B3550">
        <v>25.6766262054443</v>
      </c>
      <c r="C3550">
        <v>32.799999237060497</v>
      </c>
      <c r="D3550" s="2">
        <f t="shared" si="110"/>
        <v>45459</v>
      </c>
      <c r="E3550">
        <f t="shared" si="111"/>
        <v>73.286400222778227</v>
      </c>
    </row>
    <row r="3551" spans="1:5">
      <c r="A3551" s="5">
        <v>45459.791666666664</v>
      </c>
      <c r="B3551">
        <v>24.5056858062744</v>
      </c>
      <c r="C3551">
        <v>31.7000007629394</v>
      </c>
      <c r="D3551" s="2">
        <f t="shared" si="110"/>
        <v>45459</v>
      </c>
      <c r="E3551">
        <f t="shared" si="111"/>
        <v>73.286400222778227</v>
      </c>
    </row>
    <row r="3552" spans="1:5">
      <c r="A3552" s="5">
        <v>45459.833333333336</v>
      </c>
      <c r="B3552">
        <v>23.590593338012599</v>
      </c>
      <c r="C3552">
        <v>30</v>
      </c>
      <c r="D3552" s="2">
        <f t="shared" si="110"/>
        <v>45459</v>
      </c>
      <c r="E3552">
        <f t="shared" si="111"/>
        <v>73.286400222778227</v>
      </c>
    </row>
    <row r="3553" spans="1:5">
      <c r="A3553" s="5">
        <v>45459.875</v>
      </c>
      <c r="B3553">
        <v>22.873863220214801</v>
      </c>
      <c r="C3553">
        <v>29.399999618530199</v>
      </c>
      <c r="D3553" s="2">
        <f t="shared" si="110"/>
        <v>45459</v>
      </c>
      <c r="E3553">
        <f t="shared" si="111"/>
        <v>73.286400222778227</v>
      </c>
    </row>
    <row r="3554" spans="1:5">
      <c r="A3554" s="5">
        <v>45459.916666666664</v>
      </c>
      <c r="B3554">
        <v>22.198938369750898</v>
      </c>
      <c r="C3554">
        <v>23.899999618530199</v>
      </c>
      <c r="D3554" s="2">
        <f t="shared" si="110"/>
        <v>45459</v>
      </c>
      <c r="E3554">
        <f t="shared" si="111"/>
        <v>73.286400222778227</v>
      </c>
    </row>
    <row r="3555" spans="1:5">
      <c r="A3555" s="5">
        <v>45459.958333333336</v>
      </c>
      <c r="B3555">
        <v>21.626531600952099</v>
      </c>
      <c r="C3555">
        <v>21.100000381469702</v>
      </c>
      <c r="D3555" s="2">
        <f t="shared" si="110"/>
        <v>45459</v>
      </c>
      <c r="E3555">
        <f t="shared" si="111"/>
        <v>73.286400222778227</v>
      </c>
    </row>
    <row r="3556" spans="1:5">
      <c r="A3556" s="5">
        <v>45460</v>
      </c>
      <c r="B3556">
        <v>21.1467685699462</v>
      </c>
      <c r="C3556">
        <v>21.100000381469702</v>
      </c>
      <c r="D3556" s="2">
        <f t="shared" si="110"/>
        <v>45460</v>
      </c>
      <c r="E3556">
        <f t="shared" si="111"/>
        <v>76.660876655578534</v>
      </c>
    </row>
    <row r="3557" spans="1:5">
      <c r="A3557" s="5">
        <v>45460.041666666664</v>
      </c>
      <c r="B3557">
        <v>20.805219650268501</v>
      </c>
      <c r="C3557">
        <v>20.600000381469702</v>
      </c>
      <c r="D3557" s="2">
        <f t="shared" si="110"/>
        <v>45460</v>
      </c>
      <c r="E3557">
        <f t="shared" si="111"/>
        <v>76.660876655578534</v>
      </c>
    </row>
    <row r="3558" spans="1:5">
      <c r="A3558" s="5">
        <v>45460.083333333336</v>
      </c>
      <c r="B3558">
        <v>20.619359970092699</v>
      </c>
      <c r="C3558">
        <v>21.100000381469702</v>
      </c>
      <c r="D3558" s="2">
        <f t="shared" si="110"/>
        <v>45460</v>
      </c>
      <c r="E3558">
        <f t="shared" si="111"/>
        <v>76.660876655578534</v>
      </c>
    </row>
    <row r="3559" spans="1:5">
      <c r="A3559" s="5">
        <v>45460.125</v>
      </c>
      <c r="B3559">
        <v>20.596450805663999</v>
      </c>
      <c r="C3559">
        <v>21.7000007629394</v>
      </c>
      <c r="D3559" s="2">
        <f t="shared" si="110"/>
        <v>45460</v>
      </c>
      <c r="E3559">
        <f t="shared" si="111"/>
        <v>76.660876655578534</v>
      </c>
    </row>
    <row r="3560" spans="1:5">
      <c r="A3560" s="5">
        <v>45460.166666666664</v>
      </c>
      <c r="B3560">
        <v>20.765684127807599</v>
      </c>
      <c r="C3560">
        <v>21.7000007629394</v>
      </c>
      <c r="D3560" s="2">
        <f t="shared" si="110"/>
        <v>45460</v>
      </c>
      <c r="E3560">
        <f t="shared" si="111"/>
        <v>76.660876655578534</v>
      </c>
    </row>
    <row r="3561" spans="1:5">
      <c r="A3561" s="5">
        <v>45460.208333333336</v>
      </c>
      <c r="B3561">
        <v>21.148347854614201</v>
      </c>
      <c r="C3561">
        <v>23.299999237060501</v>
      </c>
      <c r="D3561" s="2">
        <f t="shared" si="110"/>
        <v>45460</v>
      </c>
      <c r="E3561">
        <f t="shared" si="111"/>
        <v>76.660876655578534</v>
      </c>
    </row>
    <row r="3562" spans="1:5">
      <c r="A3562" s="5">
        <v>45460.25</v>
      </c>
      <c r="B3562">
        <v>21.792024612426701</v>
      </c>
      <c r="C3562">
        <v>26.100000381469702</v>
      </c>
      <c r="D3562" s="2">
        <f t="shared" si="110"/>
        <v>45460</v>
      </c>
      <c r="E3562">
        <f t="shared" si="111"/>
        <v>76.660876655578534</v>
      </c>
    </row>
    <row r="3563" spans="1:5">
      <c r="A3563" s="5">
        <v>45460.291666666664</v>
      </c>
      <c r="B3563">
        <v>22.591585159301701</v>
      </c>
      <c r="C3563">
        <v>27.799999237060501</v>
      </c>
      <c r="D3563" s="2">
        <f t="shared" si="110"/>
        <v>45460</v>
      </c>
      <c r="E3563">
        <f t="shared" si="111"/>
        <v>76.660876655578534</v>
      </c>
    </row>
    <row r="3564" spans="1:5">
      <c r="A3564" s="5">
        <v>45460.333333333336</v>
      </c>
      <c r="B3564">
        <v>23.639907836913999</v>
      </c>
      <c r="C3564">
        <v>28.899999618530199</v>
      </c>
      <c r="D3564" s="2">
        <f t="shared" si="110"/>
        <v>45460</v>
      </c>
      <c r="E3564">
        <f t="shared" si="111"/>
        <v>76.660876655578534</v>
      </c>
    </row>
    <row r="3565" spans="1:5">
      <c r="A3565" s="5">
        <v>45460.375</v>
      </c>
      <c r="B3565">
        <v>24.936445236206001</v>
      </c>
      <c r="C3565">
        <v>30</v>
      </c>
      <c r="D3565" s="2">
        <f t="shared" si="110"/>
        <v>45460</v>
      </c>
      <c r="E3565">
        <f t="shared" si="111"/>
        <v>76.660876655578534</v>
      </c>
    </row>
    <row r="3566" spans="1:5">
      <c r="A3566" s="5">
        <v>45460.416666666664</v>
      </c>
      <c r="B3566">
        <v>26.626443862915</v>
      </c>
      <c r="C3566">
        <v>30.600000381469702</v>
      </c>
      <c r="D3566" s="2">
        <f t="shared" si="110"/>
        <v>45460</v>
      </c>
      <c r="E3566">
        <f t="shared" si="111"/>
        <v>76.660876655578534</v>
      </c>
    </row>
    <row r="3567" spans="1:5">
      <c r="A3567" s="5">
        <v>45460.458333333336</v>
      </c>
      <c r="B3567">
        <v>27.777906417846602</v>
      </c>
      <c r="C3567">
        <v>32.799999237060497</v>
      </c>
      <c r="D3567" s="2">
        <f t="shared" si="110"/>
        <v>45460</v>
      </c>
      <c r="E3567">
        <f t="shared" si="111"/>
        <v>76.660876655578534</v>
      </c>
    </row>
    <row r="3568" spans="1:5">
      <c r="A3568" s="5">
        <v>45460.5</v>
      </c>
      <c r="B3568">
        <v>28.540071487426701</v>
      </c>
      <c r="C3568">
        <v>32.200000762939403</v>
      </c>
      <c r="D3568" s="2">
        <f t="shared" si="110"/>
        <v>45460</v>
      </c>
      <c r="E3568">
        <f t="shared" si="111"/>
        <v>76.660876655578534</v>
      </c>
    </row>
    <row r="3569" spans="1:5">
      <c r="A3569" s="5">
        <v>45460.541666666664</v>
      </c>
      <c r="B3569">
        <v>29.024389266967699</v>
      </c>
      <c r="C3569">
        <v>32.799999237060497</v>
      </c>
      <c r="D3569" s="2">
        <f t="shared" si="110"/>
        <v>45460</v>
      </c>
      <c r="E3569">
        <f t="shared" si="111"/>
        <v>76.660876655578534</v>
      </c>
    </row>
    <row r="3570" spans="1:5">
      <c r="A3570" s="5">
        <v>45460.583333333336</v>
      </c>
      <c r="B3570">
        <v>29.238254547119102</v>
      </c>
      <c r="C3570">
        <v>33.299999237060497</v>
      </c>
      <c r="D3570" s="2">
        <f t="shared" si="110"/>
        <v>45460</v>
      </c>
      <c r="E3570">
        <f t="shared" si="111"/>
        <v>76.660876655578534</v>
      </c>
    </row>
    <row r="3571" spans="1:5">
      <c r="A3571" s="5">
        <v>45460.625</v>
      </c>
      <c r="B3571">
        <v>29.200933456420898</v>
      </c>
      <c r="C3571">
        <v>32.799999237060497</v>
      </c>
      <c r="D3571" s="2">
        <f t="shared" si="110"/>
        <v>45460</v>
      </c>
      <c r="E3571">
        <f t="shared" si="111"/>
        <v>76.660876655578534</v>
      </c>
    </row>
    <row r="3572" spans="1:5">
      <c r="A3572" s="5">
        <v>45460.666666666664</v>
      </c>
      <c r="B3572">
        <v>28.928850173950099</v>
      </c>
      <c r="C3572">
        <v>32.799999237060497</v>
      </c>
      <c r="D3572" s="2">
        <f t="shared" si="110"/>
        <v>45460</v>
      </c>
      <c r="E3572">
        <f t="shared" si="111"/>
        <v>76.660876655578534</v>
      </c>
    </row>
    <row r="3573" spans="1:5">
      <c r="A3573" s="5">
        <v>45460.708333333336</v>
      </c>
      <c r="B3573">
        <v>28.2857151031494</v>
      </c>
      <c r="C3573">
        <v>32.799999237060497</v>
      </c>
      <c r="D3573" s="2">
        <f t="shared" si="110"/>
        <v>45460</v>
      </c>
      <c r="E3573">
        <f t="shared" si="111"/>
        <v>76.660876655578534</v>
      </c>
    </row>
    <row r="3574" spans="1:5">
      <c r="A3574" s="5">
        <v>45460.75</v>
      </c>
      <c r="B3574">
        <v>27.070802688598601</v>
      </c>
      <c r="C3574">
        <v>31.7000007629394</v>
      </c>
      <c r="D3574" s="2">
        <f t="shared" si="110"/>
        <v>45460</v>
      </c>
      <c r="E3574">
        <f t="shared" si="111"/>
        <v>76.660876655578534</v>
      </c>
    </row>
    <row r="3575" spans="1:5">
      <c r="A3575" s="5">
        <v>45460.791666666664</v>
      </c>
      <c r="B3575">
        <v>26.005147933959901</v>
      </c>
      <c r="C3575">
        <v>30.600000381469702</v>
      </c>
      <c r="D3575" s="2">
        <f t="shared" si="110"/>
        <v>45460</v>
      </c>
      <c r="E3575">
        <f t="shared" si="111"/>
        <v>76.660876655578534</v>
      </c>
    </row>
    <row r="3576" spans="1:5">
      <c r="A3576" s="5">
        <v>45460.833333333336</v>
      </c>
      <c r="B3576">
        <v>25.1605224609375</v>
      </c>
      <c r="C3576">
        <v>30</v>
      </c>
      <c r="D3576" s="2">
        <f t="shared" si="110"/>
        <v>45460</v>
      </c>
      <c r="E3576">
        <f t="shared" si="111"/>
        <v>76.660876655578534</v>
      </c>
    </row>
    <row r="3577" spans="1:5">
      <c r="A3577" s="5">
        <v>45460.875</v>
      </c>
      <c r="B3577">
        <v>24.490510940551701</v>
      </c>
      <c r="C3577">
        <v>30</v>
      </c>
      <c r="D3577" s="2">
        <f t="shared" si="110"/>
        <v>45460</v>
      </c>
      <c r="E3577">
        <f t="shared" si="111"/>
        <v>76.660876655578534</v>
      </c>
    </row>
    <row r="3578" spans="1:5">
      <c r="A3578" s="5">
        <v>45460.916666666664</v>
      </c>
      <c r="B3578">
        <v>23.843427658081001</v>
      </c>
      <c r="C3578">
        <v>23.299999237060501</v>
      </c>
      <c r="D3578" s="2">
        <f t="shared" si="110"/>
        <v>45460</v>
      </c>
      <c r="E3578">
        <f t="shared" si="111"/>
        <v>76.660876655578534</v>
      </c>
    </row>
    <row r="3579" spans="1:5">
      <c r="A3579" s="5">
        <v>45460.958333333336</v>
      </c>
      <c r="B3579">
        <v>23.243585586547798</v>
      </c>
      <c r="C3579">
        <v>22.2000007629394</v>
      </c>
      <c r="D3579" s="2">
        <f t="shared" si="110"/>
        <v>45460</v>
      </c>
      <c r="E3579">
        <f t="shared" si="111"/>
        <v>76.660876655578534</v>
      </c>
    </row>
    <row r="3580" spans="1:5">
      <c r="A3580" s="5">
        <v>45461</v>
      </c>
      <c r="B3580">
        <v>22.734369277954102</v>
      </c>
      <c r="C3580">
        <v>22.2000007629394</v>
      </c>
      <c r="D3580" s="2">
        <f t="shared" si="110"/>
        <v>45461</v>
      </c>
      <c r="E3580">
        <f t="shared" si="111"/>
        <v>76.967404222488312</v>
      </c>
    </row>
    <row r="3581" spans="1:5">
      <c r="A3581" s="5">
        <v>45461.041666666664</v>
      </c>
      <c r="B3581">
        <v>22.299106597900298</v>
      </c>
      <c r="C3581">
        <v>22.799999237060501</v>
      </c>
      <c r="D3581" s="2">
        <f t="shared" si="110"/>
        <v>45461</v>
      </c>
      <c r="E3581">
        <f t="shared" si="111"/>
        <v>76.967404222488312</v>
      </c>
    </row>
    <row r="3582" spans="1:5">
      <c r="A3582" s="5">
        <v>45461.083333333336</v>
      </c>
      <c r="B3582">
        <v>22.013084411621001</v>
      </c>
      <c r="C3582">
        <v>22.799999237060501</v>
      </c>
      <c r="D3582" s="2">
        <f t="shared" si="110"/>
        <v>45461</v>
      </c>
      <c r="E3582">
        <f t="shared" si="111"/>
        <v>76.967404222488312</v>
      </c>
    </row>
    <row r="3583" spans="1:5">
      <c r="A3583" s="5">
        <v>45461.125</v>
      </c>
      <c r="B3583">
        <v>21.879846572875898</v>
      </c>
      <c r="C3583">
        <v>22.799999237060501</v>
      </c>
      <c r="D3583" s="2">
        <f t="shared" si="110"/>
        <v>45461</v>
      </c>
      <c r="E3583">
        <f t="shared" si="111"/>
        <v>76.967404222488312</v>
      </c>
    </row>
    <row r="3584" spans="1:5">
      <c r="A3584" s="5">
        <v>45461.166666666664</v>
      </c>
      <c r="B3584">
        <v>21.934669494628899</v>
      </c>
      <c r="C3584">
        <v>21.7000007629394</v>
      </c>
      <c r="D3584" s="2">
        <f t="shared" si="110"/>
        <v>45461</v>
      </c>
      <c r="E3584">
        <f t="shared" si="111"/>
        <v>76.967404222488312</v>
      </c>
    </row>
    <row r="3585" spans="1:5">
      <c r="A3585" s="5">
        <v>45461.208333333336</v>
      </c>
      <c r="B3585">
        <v>22.192834854125898</v>
      </c>
      <c r="C3585">
        <v>21.100000381469702</v>
      </c>
      <c r="D3585" s="2">
        <f t="shared" si="110"/>
        <v>45461</v>
      </c>
      <c r="E3585">
        <f t="shared" si="111"/>
        <v>76.967404222488312</v>
      </c>
    </row>
    <row r="3586" spans="1:5">
      <c r="A3586" s="5">
        <v>45461.25</v>
      </c>
      <c r="B3586">
        <v>22.629674911498999</v>
      </c>
      <c r="C3586">
        <v>21.7000007629394</v>
      </c>
      <c r="D3586" s="2">
        <f t="shared" si="110"/>
        <v>45461</v>
      </c>
      <c r="E3586">
        <f t="shared" si="111"/>
        <v>76.967404222488312</v>
      </c>
    </row>
    <row r="3587" spans="1:5">
      <c r="A3587" s="5">
        <v>45461.291666666664</v>
      </c>
      <c r="B3587">
        <v>23.198030471801701</v>
      </c>
      <c r="C3587">
        <v>22.2000007629394</v>
      </c>
      <c r="D3587" s="2">
        <f t="shared" ref="D3587:D3650" si="112">DATE(YEAR(A3587), MONTH(A3587), DAY(A3587))</f>
        <v>45461</v>
      </c>
      <c r="E3587">
        <f t="shared" ref="E3587:E3650" si="113">AVERAGEIF(D:D, D3587, B:B)*1.8+32</f>
        <v>76.967404222488312</v>
      </c>
    </row>
    <row r="3588" spans="1:5">
      <c r="A3588" s="5">
        <v>45461.333333333336</v>
      </c>
      <c r="B3588">
        <v>23.8965549468994</v>
      </c>
      <c r="C3588">
        <v>23.299999237060501</v>
      </c>
      <c r="D3588" s="2">
        <f t="shared" si="112"/>
        <v>45461</v>
      </c>
      <c r="E3588">
        <f t="shared" si="113"/>
        <v>76.967404222488312</v>
      </c>
    </row>
    <row r="3589" spans="1:5">
      <c r="A3589" s="5">
        <v>45461.375</v>
      </c>
      <c r="B3589">
        <v>24.798984527587798</v>
      </c>
      <c r="C3589">
        <v>23.899999618530199</v>
      </c>
      <c r="D3589" s="2">
        <f t="shared" si="112"/>
        <v>45461</v>
      </c>
      <c r="E3589">
        <f t="shared" si="113"/>
        <v>76.967404222488312</v>
      </c>
    </row>
    <row r="3590" spans="1:5">
      <c r="A3590" s="5">
        <v>45461.416666666664</v>
      </c>
      <c r="B3590">
        <v>26.052015304565401</v>
      </c>
      <c r="C3590">
        <v>24.399999618530199</v>
      </c>
      <c r="D3590" s="2">
        <f t="shared" si="112"/>
        <v>45461</v>
      </c>
      <c r="E3590">
        <f t="shared" si="113"/>
        <v>76.967404222488312</v>
      </c>
    </row>
    <row r="3591" spans="1:5">
      <c r="A3591" s="5">
        <v>45461.458333333336</v>
      </c>
      <c r="B3591">
        <v>27.2776584625244</v>
      </c>
      <c r="C3591">
        <v>25</v>
      </c>
      <c r="D3591" s="2">
        <f t="shared" si="112"/>
        <v>45461</v>
      </c>
      <c r="E3591">
        <f t="shared" si="113"/>
        <v>76.967404222488312</v>
      </c>
    </row>
    <row r="3592" spans="1:5">
      <c r="A3592" s="5">
        <v>45461.5</v>
      </c>
      <c r="B3592">
        <v>27.9392185211181</v>
      </c>
      <c r="C3592">
        <v>26.100000381469702</v>
      </c>
      <c r="D3592" s="2">
        <f t="shared" si="112"/>
        <v>45461</v>
      </c>
      <c r="E3592">
        <f t="shared" si="113"/>
        <v>76.967404222488312</v>
      </c>
    </row>
    <row r="3593" spans="1:5">
      <c r="A3593" s="5">
        <v>45461.541666666664</v>
      </c>
      <c r="B3593">
        <v>28.4280071258544</v>
      </c>
      <c r="C3593">
        <v>25.600000381469702</v>
      </c>
      <c r="D3593" s="2">
        <f t="shared" si="112"/>
        <v>45461</v>
      </c>
      <c r="E3593">
        <f t="shared" si="113"/>
        <v>76.967404222488312</v>
      </c>
    </row>
    <row r="3594" spans="1:5">
      <c r="A3594" s="5">
        <v>45461.583333333336</v>
      </c>
      <c r="B3594">
        <v>28.6832256317138</v>
      </c>
      <c r="C3594">
        <v>25</v>
      </c>
      <c r="D3594" s="2">
        <f t="shared" si="112"/>
        <v>45461</v>
      </c>
      <c r="E3594">
        <f t="shared" si="113"/>
        <v>76.967404222488312</v>
      </c>
    </row>
    <row r="3595" spans="1:5">
      <c r="A3595" s="5">
        <v>45461.625</v>
      </c>
      <c r="B3595">
        <v>28.719692230224599</v>
      </c>
      <c r="C3595">
        <v>24.399999618530199</v>
      </c>
      <c r="D3595" s="2">
        <f t="shared" si="112"/>
        <v>45461</v>
      </c>
      <c r="E3595">
        <f t="shared" si="113"/>
        <v>76.967404222488312</v>
      </c>
    </row>
    <row r="3596" spans="1:5">
      <c r="A3596" s="5">
        <v>45461.666666666664</v>
      </c>
      <c r="B3596">
        <v>28.5087490081787</v>
      </c>
      <c r="C3596">
        <v>25</v>
      </c>
      <c r="D3596" s="2">
        <f t="shared" si="112"/>
        <v>45461</v>
      </c>
      <c r="E3596">
        <f t="shared" si="113"/>
        <v>76.967404222488312</v>
      </c>
    </row>
    <row r="3597" spans="1:5">
      <c r="A3597" s="5">
        <v>45461.708333333336</v>
      </c>
      <c r="B3597">
        <v>27.902854919433501</v>
      </c>
      <c r="C3597">
        <v>24.399999618530199</v>
      </c>
      <c r="D3597" s="2">
        <f t="shared" si="112"/>
        <v>45461</v>
      </c>
      <c r="E3597">
        <f t="shared" si="113"/>
        <v>76.967404222488312</v>
      </c>
    </row>
    <row r="3598" spans="1:5">
      <c r="A3598" s="5">
        <v>45461.75</v>
      </c>
      <c r="B3598">
        <v>26.780244827270501</v>
      </c>
      <c r="C3598">
        <v>24.399999618530199</v>
      </c>
      <c r="D3598" s="2">
        <f t="shared" si="112"/>
        <v>45461</v>
      </c>
      <c r="E3598">
        <f t="shared" si="113"/>
        <v>76.967404222488312</v>
      </c>
    </row>
    <row r="3599" spans="1:5">
      <c r="A3599" s="5">
        <v>45461.791666666664</v>
      </c>
      <c r="B3599">
        <v>25.7803649902343</v>
      </c>
      <c r="C3599">
        <v>23.899999618530199</v>
      </c>
      <c r="D3599" s="2">
        <f t="shared" si="112"/>
        <v>45461</v>
      </c>
  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<c r="C3600">
        <v>22.799999237060501</v>
      </c>
      <c r="D3600" s="2">
        <f t="shared" si="112"/>
        <v>45461</v>
      </c>
      <c r="E3600">
        <f t="shared" si="113"/>
        <v>76.967404222488312</v>
      </c>
    </row>
    <row r="3601" spans="1:5">
      <c r="A3601" s="5">
        <v>45461.875</v>
      </c>
      <c r="B3601">
        <v>24.289594650268501</v>
      </c>
      <c r="C3601">
        <v>22.2000007629394</v>
      </c>
      <c r="D3601" s="2">
        <f t="shared" si="112"/>
        <v>45461</v>
      </c>
      <c r="E3601">
        <f t="shared" si="113"/>
        <v>76.967404222488312</v>
      </c>
    </row>
    <row r="3602" spans="1:5">
      <c r="A3602" s="5">
        <v>45461.916666666664</v>
      </c>
      <c r="B3602">
        <v>23.6280803680419</v>
      </c>
      <c r="C3602">
        <v>21.7000007629394</v>
      </c>
      <c r="D3602" s="2">
        <f t="shared" si="112"/>
        <v>45461</v>
      </c>
      <c r="E3602">
        <f t="shared" si="113"/>
        <v>76.967404222488312</v>
      </c>
    </row>
    <row r="3603" spans="1:5">
      <c r="A3603" s="5">
        <v>45461.958333333336</v>
      </c>
      <c r="B3603">
        <v>23.045885086059499</v>
      </c>
      <c r="C3603">
        <v>21.100000381469702</v>
      </c>
      <c r="D3603" s="2">
        <f t="shared" si="112"/>
        <v>45461</v>
      </c>
      <c r="E3603">
        <f t="shared" si="113"/>
        <v>76.967404222488312</v>
      </c>
    </row>
    <row r="3604" spans="1:5">
      <c r="A3604" s="5">
        <v>45462</v>
      </c>
      <c r="B3604">
        <v>22.5450229644775</v>
      </c>
      <c r="C3604">
        <v>20.600000381469702</v>
      </c>
      <c r="D3604" s="2">
        <f t="shared" si="112"/>
        <v>45462</v>
      </c>
      <c r="E3604">
        <f t="shared" si="113"/>
        <v>76.767402410507088</v>
      </c>
    </row>
    <row r="3605" spans="1:5">
      <c r="A3605" s="5">
        <v>45462.041666666664</v>
      </c>
      <c r="B3605">
        <v>22.142900466918899</v>
      </c>
      <c r="C3605">
        <v>20.600000381469702</v>
      </c>
      <c r="D3605" s="2">
        <f t="shared" si="112"/>
        <v>45462</v>
      </c>
      <c r="E3605">
        <f t="shared" si="113"/>
        <v>76.767402410507088</v>
      </c>
    </row>
    <row r="3606" spans="1:5">
      <c r="A3606" s="5">
        <v>45462.083333333336</v>
      </c>
      <c r="B3606">
        <v>21.868871688842699</v>
      </c>
      <c r="C3606">
        <v>20</v>
      </c>
      <c r="D3606" s="2">
        <f t="shared" si="112"/>
        <v>45462</v>
      </c>
      <c r="E3606">
        <f t="shared" si="113"/>
        <v>76.767402410507088</v>
      </c>
    </row>
    <row r="3607" spans="1:5">
      <c r="A3607" s="5">
        <v>45462.125</v>
      </c>
      <c r="B3607">
        <v>21.759984970092699</v>
      </c>
      <c r="C3607">
        <v>19.399999618530199</v>
      </c>
      <c r="D3607" s="2">
        <f t="shared" si="112"/>
        <v>45462</v>
      </c>
      <c r="E3607">
        <f t="shared" si="113"/>
        <v>76.767402410507088</v>
      </c>
    </row>
    <row r="3608" spans="1:5">
      <c r="A3608" s="5">
        <v>45462.166666666664</v>
      </c>
      <c r="B3608">
        <v>21.8236904144287</v>
      </c>
      <c r="C3608">
        <v>18.899999618530199</v>
      </c>
      <c r="D3608" s="2">
        <f t="shared" si="112"/>
        <v>45462</v>
      </c>
      <c r="E3608">
        <f t="shared" si="113"/>
        <v>76.767402410507088</v>
      </c>
    </row>
    <row r="3609" spans="1:5">
      <c r="A3609" s="5">
        <v>45462.208333333336</v>
      </c>
      <c r="B3609">
        <v>22.077466964721602</v>
      </c>
      <c r="C3609">
        <v>18.899999618530199</v>
      </c>
      <c r="D3609" s="2">
        <f t="shared" si="112"/>
        <v>45462</v>
      </c>
      <c r="E3609">
        <f t="shared" si="113"/>
        <v>76.767402410507088</v>
      </c>
    </row>
    <row r="3610" spans="1:5">
      <c r="A3610" s="5">
        <v>45462.25</v>
      </c>
      <c r="B3610">
        <v>22.541944503784102</v>
      </c>
      <c r="C3610">
        <v>21.100000381469702</v>
      </c>
      <c r="D3610" s="2">
        <f t="shared" si="112"/>
        <v>45462</v>
      </c>
      <c r="E3610">
        <f t="shared" si="113"/>
        <v>76.767402410507088</v>
      </c>
    </row>
    <row r="3611" spans="1:5">
      <c r="A3611" s="5">
        <v>45462.291666666664</v>
      </c>
      <c r="B3611">
        <v>23.148082733154201</v>
      </c>
      <c r="C3611">
        <v>22.799999237060501</v>
      </c>
      <c r="D3611" s="2">
        <f t="shared" si="112"/>
        <v>45462</v>
      </c>
      <c r="E3611">
        <f t="shared" si="113"/>
        <v>76.767402410507088</v>
      </c>
    </row>
    <row r="3612" spans="1:5">
      <c r="A3612" s="5">
        <v>45462.333333333336</v>
      </c>
      <c r="B3612">
        <v>23.8374824523925</v>
      </c>
      <c r="C3612">
        <v>23.899999618530199</v>
      </c>
      <c r="D3612" s="2">
        <f t="shared" si="112"/>
        <v>45462</v>
      </c>
      <c r="E3612">
        <f t="shared" si="113"/>
        <v>76.767402410507088</v>
      </c>
    </row>
    <row r="3613" spans="1:5">
      <c r="A3613" s="5">
        <v>45462.375</v>
      </c>
      <c r="B3613">
        <v>24.678789138793899</v>
      </c>
      <c r="C3613">
        <v>26.7000007629394</v>
      </c>
      <c r="D3613" s="2">
        <f t="shared" si="112"/>
        <v>45462</v>
      </c>
      <c r="E3613">
        <f t="shared" si="113"/>
        <v>76.767402410507088</v>
      </c>
    </row>
    <row r="3614" spans="1:5">
      <c r="A3614" s="5">
        <v>45462.416666666664</v>
      </c>
      <c r="B3614">
        <v>25.6913528442382</v>
      </c>
      <c r="C3614">
        <v>27.2000007629394</v>
      </c>
      <c r="D3614" s="2">
        <f t="shared" si="112"/>
        <v>45462</v>
      </c>
      <c r="E3614">
        <f t="shared" si="113"/>
        <v>76.767402410507088</v>
      </c>
    </row>
    <row r="3615" spans="1:5">
      <c r="A3615" s="5">
        <v>45462.458333333336</v>
      </c>
      <c r="B3615">
        <v>26.925661087036101</v>
      </c>
      <c r="C3615">
        <v>28.299999237060501</v>
      </c>
      <c r="D3615" s="2">
        <f t="shared" si="112"/>
        <v>45462</v>
      </c>
      <c r="E3615">
        <f t="shared" si="113"/>
        <v>76.767402410507088</v>
      </c>
    </row>
    <row r="3616" spans="1:5">
      <c r="A3616" s="5">
        <v>45462.5</v>
      </c>
      <c r="B3616">
        <v>27.8500461578369</v>
      </c>
      <c r="C3616">
        <v>27.799999237060501</v>
      </c>
      <c r="D3616" s="2">
        <f t="shared" si="112"/>
        <v>45462</v>
      </c>
      <c r="E3616">
        <f t="shared" si="113"/>
        <v>76.767402410507088</v>
      </c>
    </row>
    <row r="3617" spans="1:5">
      <c r="A3617" s="5">
        <v>45462.541666666664</v>
      </c>
      <c r="B3617">
        <v>28.3288249969482</v>
      </c>
      <c r="C3617">
        <v>29.399999618530199</v>
      </c>
      <c r="D3617" s="2">
        <f t="shared" si="112"/>
        <v>45462</v>
      </c>
      <c r="E3617">
        <f t="shared" si="113"/>
        <v>76.767402410507088</v>
      </c>
    </row>
    <row r="3618" spans="1:5">
      <c r="A3618" s="5">
        <v>45462.583333333336</v>
      </c>
      <c r="B3618">
        <v>28.605014801025298</v>
      </c>
      <c r="C3618">
        <v>29.399999618530199</v>
      </c>
      <c r="D3618" s="2">
        <f t="shared" si="112"/>
        <v>45462</v>
      </c>
      <c r="E3618">
        <f t="shared" si="113"/>
        <v>76.767402410507088</v>
      </c>
    </row>
    <row r="3619" spans="1:5">
      <c r="A3619" s="5">
        <v>45462.625</v>
      </c>
      <c r="B3619">
        <v>28.636295318603501</v>
      </c>
      <c r="C3619">
        <v>30</v>
      </c>
      <c r="D3619" s="2">
        <f t="shared" si="112"/>
        <v>45462</v>
      </c>
      <c r="E3619">
        <f t="shared" si="113"/>
        <v>76.767402410507088</v>
      </c>
    </row>
    <row r="3620" spans="1:5">
      <c r="A3620" s="5">
        <v>45462.666666666664</v>
      </c>
      <c r="B3620">
        <v>28.347635269165</v>
      </c>
      <c r="C3620">
        <v>28.899999618530199</v>
      </c>
      <c r="D3620" s="2">
        <f t="shared" si="112"/>
        <v>45462</v>
      </c>
      <c r="E3620">
        <f t="shared" si="113"/>
        <v>76.767402410507088</v>
      </c>
    </row>
    <row r="3621" spans="1:5">
      <c r="A3621" s="5">
        <v>45462.708333333336</v>
      </c>
      <c r="B3621">
        <v>27.524644851684499</v>
      </c>
      <c r="C3621">
        <v>30.600000381469702</v>
      </c>
      <c r="D3621" s="2">
        <f t="shared" si="112"/>
        <v>45462</v>
      </c>
      <c r="E3621">
        <f t="shared" si="113"/>
        <v>76.767402410507088</v>
      </c>
    </row>
    <row r="3622" spans="1:5">
      <c r="A3622" s="5">
        <v>45462.75</v>
      </c>
      <c r="B3622">
        <v>26.5469036102294</v>
      </c>
      <c r="C3622">
        <v>29.399999618530199</v>
      </c>
      <c r="D3622" s="2">
        <f t="shared" si="112"/>
        <v>45462</v>
      </c>
      <c r="E3622">
        <f t="shared" si="113"/>
        <v>76.767402410507088</v>
      </c>
    </row>
    <row r="3623" spans="1:5">
      <c r="A3623" s="5">
        <v>45462.791666666664</v>
      </c>
      <c r="B3623">
        <v>25.720277786254801</v>
      </c>
      <c r="C3623">
        <v>29.399999618530199</v>
      </c>
      <c r="D3623" s="2">
        <f t="shared" si="112"/>
        <v>45462</v>
      </c>
      <c r="E3623">
        <f t="shared" si="113"/>
        <v>76.767402410507088</v>
      </c>
    </row>
    <row r="3624" spans="1:5">
      <c r="A3624" s="5">
        <v>45462.833333333336</v>
      </c>
      <c r="B3624">
        <v>25.0458469390869</v>
      </c>
      <c r="C3624">
        <v>28.899999618530199</v>
      </c>
      <c r="D3624" s="2">
        <f t="shared" si="112"/>
        <v>45462</v>
      </c>
      <c r="E3624">
        <f t="shared" si="113"/>
        <v>76.767402410507088</v>
      </c>
    </row>
    <row r="3625" spans="1:5">
      <c r="A3625" s="5">
        <v>45462.875</v>
      </c>
      <c r="B3625">
        <v>24.379114151000898</v>
      </c>
      <c r="C3625">
        <v>28.299999237060501</v>
      </c>
      <c r="D3625" s="2">
        <f t="shared" si="112"/>
        <v>45462</v>
      </c>
      <c r="E3625">
        <f t="shared" si="113"/>
        <v>76.767402410507088</v>
      </c>
    </row>
    <row r="3626" spans="1:5">
      <c r="A3626" s="5">
        <v>45462.916666666664</v>
      </c>
      <c r="B3626">
        <v>23.7309455871582</v>
      </c>
      <c r="C3626">
        <v>24.399999618530199</v>
      </c>
      <c r="D3626" s="2">
        <f t="shared" si="112"/>
        <v>45462</v>
      </c>
      <c r="E3626">
        <f t="shared" si="113"/>
        <v>76.767402410507088</v>
      </c>
    </row>
    <row r="3627" spans="1:5">
      <c r="A3627" s="5">
        <v>45462.958333333336</v>
      </c>
      <c r="B3627">
        <v>23.141899108886701</v>
      </c>
      <c r="C3627">
        <v>27.2000007629394</v>
      </c>
      <c r="D3627" s="2">
        <f t="shared" si="112"/>
        <v>45462</v>
      </c>
      <c r="E3627">
        <f t="shared" si="113"/>
        <v>76.767402410507088</v>
      </c>
    </row>
    <row r="3628" spans="1:5">
      <c r="A3628" s="5">
        <v>45463</v>
      </c>
      <c r="B3628">
        <v>22.639163970947202</v>
      </c>
      <c r="C3628">
        <v>26.7000007629394</v>
      </c>
      <c r="D3628" s="2">
        <f t="shared" si="112"/>
        <v>45463</v>
      </c>
      <c r="E3628">
        <f t="shared" si="113"/>
        <v>76.486937761306677</v>
      </c>
    </row>
    <row r="3629" spans="1:5">
      <c r="A3629" s="5">
        <v>45463.041666666664</v>
      </c>
      <c r="B3629">
        <v>22.344991683959901</v>
      </c>
      <c r="C3629">
        <v>23.299999237060501</v>
      </c>
      <c r="D3629" s="2">
        <f t="shared" si="112"/>
        <v>45463</v>
      </c>
      <c r="E3629">
        <f t="shared" si="113"/>
        <v>76.486937761306677</v>
      </c>
    </row>
    <row r="3630" spans="1:5">
      <c r="A3630" s="5">
        <v>45463.083333333336</v>
      </c>
      <c r="B3630">
        <v>22.1296672821044</v>
      </c>
      <c r="C3630">
        <v>24.399999618530199</v>
      </c>
      <c r="D3630" s="2">
        <f t="shared" si="112"/>
        <v>45463</v>
      </c>
      <c r="E3630">
        <f t="shared" si="113"/>
        <v>76.486937761306677</v>
      </c>
    </row>
    <row r="3631" spans="1:5">
      <c r="A3631" s="5">
        <v>45463.125</v>
      </c>
      <c r="B3631">
        <v>22.003431320190401</v>
      </c>
      <c r="C3631">
        <v>26.100000381469702</v>
      </c>
      <c r="D3631" s="2">
        <f t="shared" si="112"/>
        <v>45463</v>
      </c>
      <c r="E3631">
        <f t="shared" si="113"/>
        <v>76.486937761306677</v>
      </c>
    </row>
    <row r="3632" spans="1:5">
      <c r="A3632" s="5">
        <v>45463.166666666664</v>
      </c>
      <c r="B3632">
        <v>21.957435607910099</v>
      </c>
      <c r="C3632">
        <v>25.600000381469702</v>
      </c>
      <c r="D3632" s="2">
        <f t="shared" si="112"/>
        <v>45463</v>
      </c>
      <c r="E3632">
        <f t="shared" si="113"/>
        <v>76.486937761306677</v>
      </c>
    </row>
    <row r="3633" spans="1:5">
      <c r="A3633" s="5">
        <v>45463.208333333336</v>
      </c>
      <c r="B3633">
        <v>22.126203536987301</v>
      </c>
      <c r="C3633">
        <v>26.7000007629394</v>
      </c>
      <c r="D3633" s="2">
        <f t="shared" si="112"/>
        <v>45463</v>
      </c>
      <c r="E3633">
        <f t="shared" si="113"/>
        <v>76.486937761306677</v>
      </c>
    </row>
    <row r="3634" spans="1:5">
      <c r="A3634" s="5">
        <v>45463.25</v>
      </c>
      <c r="B3634">
        <v>22.5337200164794</v>
      </c>
      <c r="C3634">
        <v>26.7000007629394</v>
      </c>
      <c r="D3634" s="2">
        <f t="shared" si="112"/>
        <v>45463</v>
      </c>
      <c r="E3634">
        <f t="shared" si="113"/>
        <v>76.486937761306677</v>
      </c>
    </row>
    <row r="3635" spans="1:5">
      <c r="A3635" s="5">
        <v>45463.291666666664</v>
      </c>
      <c r="B3635">
        <v>23.062929153442301</v>
      </c>
      <c r="C3635">
        <v>21.7000007629394</v>
      </c>
      <c r="D3635" s="2">
        <f t="shared" si="112"/>
        <v>45463</v>
      </c>
      <c r="E3635">
        <f t="shared" si="113"/>
        <v>76.486937761306677</v>
      </c>
    </row>
    <row r="3636" spans="1:5">
      <c r="A3636" s="5">
        <v>45463.333333333336</v>
      </c>
      <c r="B3636">
        <v>23.685794830322202</v>
      </c>
      <c r="C3636">
        <v>22.2000007629394</v>
      </c>
      <c r="D3636" s="2">
        <f t="shared" si="112"/>
        <v>45463</v>
      </c>
      <c r="E3636">
        <f t="shared" si="113"/>
        <v>76.486937761306677</v>
      </c>
    </row>
    <row r="3637" spans="1:5">
      <c r="A3637" s="5">
        <v>45463.375</v>
      </c>
      <c r="B3637">
        <v>24.368730545043899</v>
      </c>
      <c r="C3637">
        <v>22.2000007629394</v>
      </c>
      <c r="D3637" s="2">
        <f t="shared" si="112"/>
        <v>45463</v>
      </c>
      <c r="E3637">
        <f t="shared" si="113"/>
        <v>76.486937761306677</v>
      </c>
    </row>
    <row r="3638" spans="1:5">
      <c r="A3638" s="5">
        <v>45463.416666666664</v>
      </c>
      <c r="B3638">
        <v>25.250085830688398</v>
      </c>
      <c r="C3638">
        <v>23.899999618530199</v>
      </c>
      <c r="D3638" s="2">
        <f t="shared" si="112"/>
        <v>45463</v>
      </c>
      <c r="E3638">
        <f t="shared" si="113"/>
        <v>76.486937761306677</v>
      </c>
    </row>
    <row r="3639" spans="1:5">
      <c r="A3639" s="5">
        <v>45463.458333333336</v>
      </c>
      <c r="B3639">
        <v>26.178468704223601</v>
      </c>
      <c r="C3639">
        <v>25</v>
      </c>
      <c r="D3639" s="2">
        <f t="shared" si="112"/>
        <v>45463</v>
      </c>
      <c r="E3639">
        <f t="shared" si="113"/>
        <v>76.486937761306677</v>
      </c>
    </row>
    <row r="3640" spans="1:5">
      <c r="A3640" s="5">
        <v>45463.5</v>
      </c>
      <c r="B3640">
        <v>27.219385147094702</v>
      </c>
      <c r="C3640">
        <v>27.799999237060501</v>
      </c>
      <c r="D3640" s="2">
        <f t="shared" si="112"/>
        <v>45463</v>
      </c>
      <c r="E3640">
        <f t="shared" si="113"/>
        <v>76.486937761306677</v>
      </c>
    </row>
    <row r="3641" spans="1:5">
      <c r="A3641" s="5">
        <v>45463.541666666664</v>
      </c>
      <c r="B3641">
        <v>27.987112045288001</v>
      </c>
      <c r="C3641">
        <v>27.799999237060501</v>
      </c>
      <c r="D3641" s="2">
        <f t="shared" si="112"/>
        <v>45463</v>
      </c>
      <c r="E3641">
        <f t="shared" si="113"/>
        <v>76.486937761306677</v>
      </c>
    </row>
    <row r="3642" spans="1:5">
      <c r="A3642" s="5">
        <v>45463.583333333336</v>
      </c>
      <c r="B3642">
        <v>28.4042644500732</v>
      </c>
      <c r="C3642">
        <v>28.299999237060501</v>
      </c>
      <c r="D3642" s="2">
        <f t="shared" si="112"/>
        <v>45463</v>
      </c>
      <c r="E3642">
        <f t="shared" si="113"/>
        <v>76.486937761306677</v>
      </c>
    </row>
    <row r="3643" spans="1:5">
      <c r="A3643" s="5">
        <v>45463.625</v>
      </c>
      <c r="B3643">
        <v>28.396425247192301</v>
      </c>
      <c r="C3643">
        <v>28.299999237060501</v>
      </c>
      <c r="D3643" s="2">
        <f t="shared" si="112"/>
        <v>45463</v>
      </c>
      <c r="E3643">
        <f t="shared" si="113"/>
        <v>76.486937761306677</v>
      </c>
    </row>
    <row r="3644" spans="1:5">
      <c r="A3644" s="5">
        <v>45463.666666666664</v>
      </c>
      <c r="B3644">
        <v>27.992683410644499</v>
      </c>
      <c r="C3644">
        <v>28.899999618530199</v>
      </c>
      <c r="D3644" s="2">
        <f t="shared" si="112"/>
        <v>45463</v>
      </c>
      <c r="E3644">
        <f t="shared" si="113"/>
        <v>76.486937761306677</v>
      </c>
    </row>
    <row r="3645" spans="1:5">
      <c r="A3645" s="5">
        <v>45463.708333333336</v>
      </c>
      <c r="B3645">
        <v>27.179601669311499</v>
      </c>
      <c r="C3645">
        <v>28.899999618530199</v>
      </c>
      <c r="D3645" s="2">
        <f t="shared" si="112"/>
        <v>45463</v>
      </c>
      <c r="E3645">
        <f t="shared" si="113"/>
        <v>76.486937761306677</v>
      </c>
    </row>
    <row r="3646" spans="1:5">
      <c r="A3646" s="5">
        <v>45463.75</v>
      </c>
      <c r="B3646">
        <v>26.3803405761718</v>
      </c>
      <c r="C3646">
        <v>27.799999237060501</v>
      </c>
      <c r="D3646" s="2">
        <f t="shared" si="112"/>
        <v>45463</v>
      </c>
      <c r="E3646">
        <f t="shared" si="113"/>
        <v>76.486937761306677</v>
      </c>
    </row>
    <row r="3647" spans="1:5">
      <c r="A3647" s="5">
        <v>45463.791666666664</v>
      </c>
      <c r="B3647">
        <v>25.558738708496001</v>
      </c>
      <c r="C3647">
        <v>26.7000007629394</v>
      </c>
      <c r="D3647" s="2">
        <f t="shared" si="112"/>
        <v>45463</v>
      </c>
      <c r="E3647">
        <f t="shared" si="113"/>
        <v>76.486937761306677</v>
      </c>
    </row>
    <row r="3648" spans="1:5">
      <c r="A3648" s="5">
        <v>45463.833333333336</v>
      </c>
      <c r="B3648">
        <v>24.8949165344238</v>
      </c>
      <c r="C3648">
        <v>26.100000381469702</v>
      </c>
      <c r="D3648" s="2">
        <f t="shared" si="112"/>
        <v>45463</v>
      </c>
      <c r="E3648">
        <f t="shared" si="113"/>
        <v>76.486937761306677</v>
      </c>
    </row>
    <row r="3649" spans="1:5">
      <c r="A3649" s="5">
        <v>45463.875</v>
      </c>
      <c r="B3649">
        <v>24.235113143920898</v>
      </c>
      <c r="C3649">
        <v>26.100000381469702</v>
      </c>
      <c r="D3649" s="2">
        <f t="shared" si="112"/>
        <v>45463</v>
      </c>
      <c r="E3649">
        <f t="shared" si="113"/>
        <v>76.486937761306677</v>
      </c>
    </row>
    <row r="3650" spans="1:5">
      <c r="A3650" s="5">
        <v>45463.916666666664</v>
      </c>
      <c r="B3650">
        <v>23.601110458373999</v>
      </c>
      <c r="C3650">
        <v>26.100000381469702</v>
      </c>
      <c r="D3650" s="2">
        <f t="shared" si="112"/>
        <v>45463</v>
      </c>
      <c r="E3650">
        <f t="shared" si="113"/>
        <v>76.486937761306677</v>
      </c>
    </row>
    <row r="3651" spans="1:5">
      <c r="A3651" s="5">
        <v>45463.958333333336</v>
      </c>
      <c r="B3651">
        <v>23.028856277465799</v>
      </c>
      <c r="C3651">
        <v>26.100000381469702</v>
      </c>
      <c r="D3651" s="2">
        <f t="shared" ref="D3651:D3714" si="114">DATE(YEAR(A3651), MONTH(A3651), DAY(A3651))</f>
        <v>45463</v>
      </c>
      <c r="E3651">
        <f t="shared" ref="E3651:E3714" si="115">AVERAGEIF(D:D, D3651, B:B)*1.8+32</f>
        <v>76.486937761306677</v>
      </c>
    </row>
    <row r="3652" spans="1:5">
      <c r="A3652" s="5">
        <v>45464</v>
      </c>
      <c r="B3652">
        <v>22.5372505187988</v>
      </c>
      <c r="C3652">
        <v>25.600000381469702</v>
      </c>
      <c r="D3652" s="2">
        <f t="shared" si="114"/>
        <v>45464</v>
      </c>
      <c r="E3652">
        <f t="shared" si="115"/>
        <v>77.404677104949883</v>
      </c>
    </row>
    <row r="3653" spans="1:5">
      <c r="A3653" s="5">
        <v>45464.041666666664</v>
      </c>
      <c r="B3653">
        <v>22.1490879058837</v>
      </c>
      <c r="C3653">
        <v>25</v>
      </c>
      <c r="D3653" s="2">
        <f t="shared" si="114"/>
        <v>45464</v>
      </c>
      <c r="E3653">
        <f t="shared" si="115"/>
        <v>77.404677104949883</v>
      </c>
    </row>
    <row r="3654" spans="1:5">
      <c r="A3654" s="5">
        <v>45464.083333333336</v>
      </c>
      <c r="B3654">
        <v>21.888383865356399</v>
      </c>
      <c r="C3654">
        <v>23.899999618530199</v>
      </c>
      <c r="D3654" s="2">
        <f t="shared" si="114"/>
        <v>45464</v>
      </c>
      <c r="E3654">
        <f t="shared" si="115"/>
        <v>77.404677104949883</v>
      </c>
    </row>
    <row r="3655" spans="1:5">
      <c r="A3655" s="5">
        <v>45464.125</v>
      </c>
      <c r="B3655">
        <v>21.760025024413999</v>
      </c>
      <c r="C3655">
        <v>23.299999237060501</v>
      </c>
      <c r="D3655" s="2">
        <f t="shared" si="114"/>
        <v>45464</v>
      </c>
      <c r="E3655">
        <f t="shared" si="115"/>
        <v>77.404677104949883</v>
      </c>
    </row>
    <row r="3656" spans="1:5">
      <c r="A3656" s="5">
        <v>45464.166666666664</v>
      </c>
      <c r="B3656">
        <v>21.7935390472412</v>
      </c>
      <c r="C3656">
        <v>23.299999237060501</v>
      </c>
      <c r="D3656" s="2">
        <f t="shared" si="114"/>
        <v>45464</v>
      </c>
      <c r="E3656">
        <f t="shared" si="115"/>
        <v>77.404677104949883</v>
      </c>
    </row>
    <row r="3657" spans="1:5">
      <c r="A3657" s="5">
        <v>45464.208333333336</v>
      </c>
      <c r="B3657">
        <v>22.007854461669901</v>
      </c>
      <c r="C3657">
        <v>22.799999237060501</v>
      </c>
      <c r="D3657" s="2">
        <f t="shared" si="114"/>
        <v>45464</v>
      </c>
      <c r="E3657">
        <f t="shared" si="115"/>
        <v>77.404677104949883</v>
      </c>
    </row>
    <row r="3658" spans="1:5">
      <c r="A3658" s="5">
        <v>45464.25</v>
      </c>
      <c r="B3658">
        <v>22.4238681793212</v>
      </c>
      <c r="C3658">
        <v>23.299999237060501</v>
      </c>
      <c r="D3658" s="2">
        <f t="shared" si="114"/>
        <v>45464</v>
      </c>
      <c r="E3658">
        <f t="shared" si="115"/>
        <v>77.404677104949883</v>
      </c>
    </row>
    <row r="3659" spans="1:5">
      <c r="A3659" s="5">
        <v>45464.291666666664</v>
      </c>
      <c r="B3659">
        <v>22.999679565429599</v>
      </c>
      <c r="C3659">
        <v>23.899999618530199</v>
      </c>
      <c r="D3659" s="2">
        <f t="shared" si="114"/>
        <v>45464</v>
      </c>
      <c r="E3659">
        <f t="shared" si="115"/>
        <v>77.404677104949883</v>
      </c>
    </row>
    <row r="3660" spans="1:5">
      <c r="A3660" s="5">
        <v>45464.333333333336</v>
      </c>
      <c r="B3660">
        <v>23.7212619781494</v>
      </c>
      <c r="C3660">
        <v>25</v>
      </c>
      <c r="D3660" s="2">
        <f t="shared" si="114"/>
        <v>45464</v>
      </c>
      <c r="E3660">
        <f t="shared" si="115"/>
        <v>77.404677104949883</v>
      </c>
    </row>
    <row r="3661" spans="1:5">
      <c r="A3661" s="5">
        <v>45464.375</v>
      </c>
      <c r="B3661">
        <v>24.7002143859863</v>
      </c>
      <c r="C3661">
        <v>26.100000381469702</v>
      </c>
      <c r="D3661" s="2">
        <f t="shared" si="114"/>
        <v>45464</v>
      </c>
      <c r="E3661">
        <f t="shared" si="115"/>
        <v>77.404677104949883</v>
      </c>
    </row>
    <row r="3662" spans="1:5">
      <c r="A3662" s="5">
        <v>45464.416666666664</v>
      </c>
      <c r="B3662">
        <v>25.765684127807599</v>
      </c>
      <c r="C3662">
        <v>26.7000007629394</v>
      </c>
      <c r="D3662" s="2">
        <f t="shared" si="114"/>
        <v>45464</v>
      </c>
      <c r="E3662">
        <f t="shared" si="115"/>
        <v>77.404677104949883</v>
      </c>
    </row>
    <row r="3663" spans="1:5">
      <c r="A3663" s="5">
        <v>45464.458333333336</v>
      </c>
      <c r="B3663">
        <v>27.155210494995099</v>
      </c>
      <c r="C3663">
        <v>27.2000007629394</v>
      </c>
      <c r="D3663" s="2">
        <f t="shared" si="114"/>
        <v>45464</v>
      </c>
      <c r="E3663">
        <f t="shared" si="115"/>
        <v>77.404677104949883</v>
      </c>
    </row>
    <row r="3664" spans="1:5">
      <c r="A3664" s="5">
        <v>45464.5</v>
      </c>
      <c r="B3664">
        <v>28.259243011474599</v>
      </c>
      <c r="C3664">
        <v>26.7000007629394</v>
      </c>
      <c r="D3664" s="2">
        <f t="shared" si="114"/>
        <v>45464</v>
      </c>
      <c r="E3664">
        <f t="shared" si="115"/>
        <v>77.404677104949883</v>
      </c>
    </row>
    <row r="3665" spans="1:5">
      <c r="A3665" s="5">
        <v>45464.541666666664</v>
      </c>
      <c r="B3665">
        <v>28.871850967407202</v>
      </c>
      <c r="C3665">
        <v>28.299999237060501</v>
      </c>
      <c r="D3665" s="2">
        <f t="shared" si="114"/>
        <v>45464</v>
      </c>
      <c r="E3665">
        <f t="shared" si="115"/>
        <v>77.404677104949883</v>
      </c>
    </row>
    <row r="3666" spans="1:5">
      <c r="A3666" s="5">
        <v>45464.583333333336</v>
      </c>
      <c r="B3666">
        <v>29.186038970947202</v>
      </c>
      <c r="C3666">
        <v>29.399999618530199</v>
      </c>
      <c r="D3666" s="2">
        <f t="shared" si="114"/>
        <v>45464</v>
      </c>
      <c r="E3666">
        <f t="shared" si="115"/>
        <v>77.404677104949883</v>
      </c>
    </row>
    <row r="3667" spans="1:5">
      <c r="A3667" s="5">
        <v>45464.625</v>
      </c>
      <c r="B3667">
        <v>29.250301361083899</v>
      </c>
      <c r="C3667">
        <v>28.899999618530199</v>
      </c>
      <c r="D3667" s="2">
        <f t="shared" si="114"/>
        <v>45464</v>
      </c>
      <c r="E3667">
        <f t="shared" si="115"/>
        <v>77.404677104949883</v>
      </c>
    </row>
    <row r="3668" spans="1:5">
      <c r="A3668" s="5">
        <v>45464.666666666664</v>
      </c>
      <c r="B3668">
        <v>28.937608718871999</v>
      </c>
      <c r="C3668">
        <v>30</v>
      </c>
      <c r="D3668" s="2">
        <f t="shared" si="114"/>
        <v>45464</v>
      </c>
      <c r="E3668">
        <f t="shared" si="115"/>
        <v>77.404677104949883</v>
      </c>
    </row>
    <row r="3669" spans="1:5">
      <c r="A3669" s="5">
        <v>45464.708333333336</v>
      </c>
      <c r="B3669">
        <v>28.252906799316399</v>
      </c>
      <c r="C3669">
        <v>28.899999618530199</v>
      </c>
      <c r="D3669" s="2">
        <f t="shared" si="114"/>
        <v>45464</v>
      </c>
      <c r="E3669">
        <f t="shared" si="115"/>
        <v>77.404677104949883</v>
      </c>
    </row>
    <row r="3670" spans="1:5">
      <c r="A3670" s="5">
        <v>45464.75</v>
      </c>
      <c r="B3670">
        <v>27.321001052856399</v>
      </c>
      <c r="C3670">
        <v>28.899999618530199</v>
      </c>
      <c r="D3670" s="2">
        <f t="shared" si="114"/>
        <v>45464</v>
      </c>
      <c r="E3670">
        <f t="shared" si="115"/>
        <v>77.404677104949883</v>
      </c>
    </row>
    <row r="3671" spans="1:5">
      <c r="A3671" s="5">
        <v>45464.791666666664</v>
      </c>
      <c r="B3671">
        <v>26.600954055786101</v>
      </c>
      <c r="C3671">
        <v>27.2000007629394</v>
      </c>
      <c r="D3671" s="2">
        <f t="shared" si="114"/>
        <v>45464</v>
      </c>
      <c r="E3671">
        <f t="shared" si="115"/>
        <v>77.404677104949883</v>
      </c>
    </row>
    <row r="3672" spans="1:5">
      <c r="A3672" s="5">
        <v>45464.833333333336</v>
      </c>
      <c r="B3672">
        <v>25.819997787475501</v>
      </c>
      <c r="C3672">
        <v>22.2000007629394</v>
      </c>
      <c r="D3672" s="2">
        <f t="shared" si="114"/>
        <v>45464</v>
      </c>
      <c r="E3672">
        <f t="shared" si="115"/>
        <v>77.404677104949883</v>
      </c>
    </row>
    <row r="3673" spans="1:5">
      <c r="A3673" s="5">
        <v>45464.875</v>
      </c>
      <c r="B3673">
        <v>25.2307109832763</v>
      </c>
      <c r="C3673">
        <v>20</v>
      </c>
      <c r="D3673" s="2">
        <f t="shared" si="114"/>
        <v>45464</v>
      </c>
      <c r="E3673">
        <f t="shared" si="115"/>
        <v>77.404677104949883</v>
      </c>
    </row>
    <row r="3674" spans="1:5">
      <c r="A3674" s="5">
        <v>45464.916666666664</v>
      </c>
      <c r="B3674">
        <v>24.653274536132798</v>
      </c>
      <c r="C3674">
        <v>18.899999618530199</v>
      </c>
      <c r="D3674" s="2">
        <f t="shared" si="114"/>
        <v>45464</v>
      </c>
      <c r="E3674">
        <f t="shared" si="115"/>
        <v>77.404677104949883</v>
      </c>
    </row>
    <row r="3675" spans="1:5">
      <c r="A3675" s="5">
        <v>45464.958333333336</v>
      </c>
      <c r="B3675">
        <v>24.109746932983398</v>
      </c>
      <c r="C3675">
        <v>18.299999237060501</v>
      </c>
      <c r="D3675" s="2">
        <f t="shared" si="114"/>
        <v>45464</v>
      </c>
      <c r="E3675">
        <f t="shared" si="115"/>
        <v>77.404677104949883</v>
      </c>
    </row>
    <row r="3676" spans="1:5">
      <c r="A3676" s="5">
        <v>45465</v>
      </c>
      <c r="B3676">
        <v>23.6256809234619</v>
      </c>
      <c r="C3676">
        <v>17.799999237060501</v>
      </c>
      <c r="D3676" s="2">
        <f t="shared" si="114"/>
        <v>45465</v>
      </c>
      <c r="E3676">
        <f t="shared" si="115"/>
        <v>79.083006525039593</v>
      </c>
    </row>
    <row r="3677" spans="1:5">
      <c r="A3677" s="5">
        <v>45465.041666666664</v>
      </c>
      <c r="B3677">
        <v>23.228487014770501</v>
      </c>
      <c r="C3677">
        <v>17.799999237060501</v>
      </c>
      <c r="D3677" s="2">
        <f t="shared" si="114"/>
        <v>45465</v>
      </c>
      <c r="E3677">
        <f t="shared" si="115"/>
        <v>79.083006525039593</v>
      </c>
    </row>
    <row r="3678" spans="1:5">
      <c r="A3678" s="5">
        <v>45465.083333333336</v>
      </c>
      <c r="B3678">
        <v>22.970922470092699</v>
      </c>
      <c r="C3678">
        <v>17.2000007629394</v>
      </c>
      <c r="D3678" s="2">
        <f t="shared" si="114"/>
        <v>45465</v>
      </c>
      <c r="E3678">
        <f t="shared" si="115"/>
        <v>79.083006525039593</v>
      </c>
    </row>
    <row r="3679" spans="1:5">
      <c r="A3679" s="5">
        <v>45465.125</v>
      </c>
      <c r="B3679">
        <v>22.8648471832275</v>
      </c>
      <c r="C3679">
        <v>17.2000007629394</v>
      </c>
      <c r="D3679" s="2">
        <f t="shared" si="114"/>
        <v>45465</v>
      </c>
      <c r="E3679">
        <f t="shared" si="115"/>
        <v>79.083006525039593</v>
      </c>
    </row>
    <row r="3680" spans="1:5">
      <c r="A3680" s="5">
        <v>45465.166666666664</v>
      </c>
      <c r="B3680">
        <v>22.924362182617099</v>
      </c>
      <c r="C3680">
        <v>16.7000007629394</v>
      </c>
      <c r="D3680" s="2">
        <f t="shared" si="114"/>
        <v>45465</v>
      </c>
      <c r="E3680">
        <f t="shared" si="115"/>
        <v>79.083006525039593</v>
      </c>
    </row>
    <row r="3681" spans="1:5">
      <c r="A3681" s="5">
        <v>45465.208333333336</v>
      </c>
      <c r="B3681">
        <v>23.177263259887599</v>
      </c>
      <c r="C3681">
        <v>16.7000007629394</v>
      </c>
      <c r="D3681" s="2">
        <f t="shared" si="114"/>
        <v>45465</v>
      </c>
      <c r="E3681">
        <f t="shared" si="115"/>
        <v>79.083006525039593</v>
      </c>
    </row>
    <row r="3682" spans="1:5">
      <c r="A3682" s="5">
        <v>45465.25</v>
      </c>
      <c r="B3682">
        <v>23.6076564788818</v>
      </c>
      <c r="C3682">
        <v>17.2000007629394</v>
      </c>
      <c r="D3682" s="2">
        <f t="shared" si="114"/>
        <v>45465</v>
      </c>
      <c r="E3682">
        <f t="shared" si="115"/>
        <v>79.083006525039593</v>
      </c>
    </row>
    <row r="3683" spans="1:5">
      <c r="A3683" s="5">
        <v>45465.291666666664</v>
      </c>
      <c r="B3683">
        <v>24.187486648559499</v>
      </c>
      <c r="C3683">
        <v>18.299999237060501</v>
      </c>
      <c r="D3683" s="2">
        <f t="shared" si="114"/>
        <v>45465</v>
      </c>
      <c r="E3683">
        <f t="shared" si="115"/>
        <v>79.083006525039593</v>
      </c>
    </row>
    <row r="3684" spans="1:5">
      <c r="A3684" s="5">
        <v>45465.333333333336</v>
      </c>
      <c r="B3684">
        <v>24.940879821777301</v>
      </c>
      <c r="C3684">
        <v>19.399999618530199</v>
      </c>
      <c r="D3684" s="2">
        <f t="shared" si="114"/>
        <v>45465</v>
      </c>
      <c r="E3684">
        <f t="shared" si="115"/>
        <v>79.083006525039593</v>
      </c>
    </row>
    <row r="3685" spans="1:5">
      <c r="A3685" s="5">
        <v>45465.375</v>
      </c>
      <c r="B3685">
        <v>25.887098312377901</v>
      </c>
      <c r="C3685">
        <v>20.600000381469702</v>
      </c>
      <c r="D3685" s="2">
        <f t="shared" si="114"/>
        <v>45465</v>
      </c>
      <c r="E3685">
        <f t="shared" si="115"/>
        <v>79.083006525039593</v>
      </c>
    </row>
    <row r="3686" spans="1:5">
      <c r="A3686" s="5">
        <v>45465.416666666664</v>
      </c>
      <c r="B3686">
        <v>27.105817794799801</v>
      </c>
      <c r="C3686">
        <v>20.600000381469702</v>
      </c>
      <c r="D3686" s="2">
        <f t="shared" si="114"/>
        <v>45465</v>
      </c>
      <c r="E3686">
        <f t="shared" si="115"/>
        <v>79.083006525039593</v>
      </c>
    </row>
    <row r="3687" spans="1:5">
      <c r="A3687" s="5">
        <v>45465.458333333336</v>
      </c>
      <c r="B3687">
        <v>28.339931488037099</v>
      </c>
      <c r="C3687">
        <v>21.100000381469702</v>
      </c>
      <c r="D3687" s="2">
        <f t="shared" si="114"/>
        <v>45465</v>
      </c>
      <c r="E3687">
        <f t="shared" si="115"/>
        <v>79.083006525039593</v>
      </c>
    </row>
    <row r="3688" spans="1:5">
      <c r="A3688" s="5">
        <v>45465.5</v>
      </c>
      <c r="B3688">
        <v>29.214382171630799</v>
      </c>
      <c r="C3688">
        <v>21.7000007629394</v>
      </c>
      <c r="D3688" s="2">
        <f t="shared" si="114"/>
        <v>45465</v>
      </c>
      <c r="E3688">
        <f t="shared" si="115"/>
        <v>79.083006525039593</v>
      </c>
    </row>
    <row r="3689" spans="1:5">
      <c r="A3689" s="5">
        <v>45465.541666666664</v>
      </c>
      <c r="B3689">
        <v>29.6837139129638</v>
      </c>
      <c r="C3689">
        <v>22.799999237060501</v>
      </c>
      <c r="D3689" s="2">
        <f t="shared" si="114"/>
        <v>45465</v>
      </c>
      <c r="E3689">
        <f t="shared" si="115"/>
        <v>79.083006525039593</v>
      </c>
    </row>
    <row r="3690" spans="1:5">
      <c r="A3690" s="5">
        <v>45465.583333333336</v>
      </c>
      <c r="B3690">
        <v>29.958070755004801</v>
      </c>
      <c r="C3690">
        <v>22.799999237060501</v>
      </c>
      <c r="D3690" s="2">
        <f t="shared" si="114"/>
        <v>45465</v>
      </c>
      <c r="E3690">
        <f t="shared" si="115"/>
        <v>79.083006525039593</v>
      </c>
    </row>
    <row r="3691" spans="1:5">
      <c r="A3691" s="5">
        <v>45465.625</v>
      </c>
      <c r="B3691">
        <v>29.998998641967699</v>
      </c>
      <c r="C3691">
        <v>22.2000007629394</v>
      </c>
      <c r="D3691" s="2">
        <f t="shared" si="114"/>
        <v>45465</v>
      </c>
      <c r="E3691">
        <f t="shared" si="115"/>
        <v>79.083006525039593</v>
      </c>
    </row>
    <row r="3692" spans="1:5">
      <c r="A3692" s="5">
        <v>45465.666666666664</v>
      </c>
      <c r="B3692">
        <v>29.8156223297119</v>
      </c>
      <c r="C3692">
        <v>22.2000007629394</v>
      </c>
      <c r="D3692" s="2">
        <f t="shared" si="114"/>
        <v>45465</v>
      </c>
      <c r="E3692">
        <f t="shared" si="115"/>
        <v>79.083006525039593</v>
      </c>
    </row>
    <row r="3693" spans="1:5">
      <c r="A3693" s="5">
        <v>45465.708333333336</v>
      </c>
      <c r="B3693">
        <v>29.178146362304599</v>
      </c>
      <c r="C3693">
        <v>20.600000381469702</v>
      </c>
      <c r="D3693" s="2">
        <f t="shared" si="114"/>
        <v>45465</v>
      </c>
      <c r="E3693">
        <f t="shared" si="115"/>
        <v>79.083006525039593</v>
      </c>
    </row>
    <row r="3694" spans="1:5">
      <c r="A3694" s="5">
        <v>45465.75</v>
      </c>
      <c r="B3694">
        <v>28.168498992919901</v>
      </c>
      <c r="C3694">
        <v>19.399999618530199</v>
      </c>
      <c r="D3694" s="2">
        <f t="shared" si="114"/>
        <v>45465</v>
      </c>
      <c r="E3694">
        <f t="shared" si="115"/>
        <v>79.083006525039593</v>
      </c>
    </row>
    <row r="3695" spans="1:5">
      <c r="A3695" s="5">
        <v>45465.791666666664</v>
      </c>
      <c r="B3695">
        <v>27.184606552123999</v>
      </c>
      <c r="C3695">
        <v>18.899999618530199</v>
      </c>
      <c r="D3695" s="2">
        <f t="shared" si="114"/>
        <v>45465</v>
      </c>
      <c r="E3695">
        <f t="shared" si="115"/>
        <v>79.083006525039593</v>
      </c>
    </row>
    <row r="3696" spans="1:5">
      <c r="A3696" s="5">
        <v>45465.833333333336</v>
      </c>
      <c r="B3696">
        <v>26.3808059692382</v>
      </c>
      <c r="C3696">
        <v>18.899999618530199</v>
      </c>
      <c r="D3696" s="2">
        <f t="shared" si="114"/>
        <v>45465</v>
      </c>
      <c r="E3696">
        <f t="shared" si="115"/>
        <v>79.083006525039593</v>
      </c>
    </row>
    <row r="3697" spans="1:5">
      <c r="A3697" s="5">
        <v>45465.875</v>
      </c>
      <c r="B3697">
        <v>25.701093673706001</v>
      </c>
      <c r="C3697">
        <v>17.799999237060501</v>
      </c>
      <c r="D3697" s="2">
        <f t="shared" si="114"/>
        <v>45465</v>
      </c>
      <c r="E3697">
        <f t="shared" si="115"/>
        <v>79.083006525039593</v>
      </c>
    </row>
    <row r="3698" spans="1:5">
      <c r="A3698" s="5">
        <v>45465.916666666664</v>
      </c>
      <c r="B3698">
        <v>25.105279922485298</v>
      </c>
      <c r="C3698">
        <v>17.799999237060501</v>
      </c>
      <c r="D3698" s="2">
        <f t="shared" si="114"/>
        <v>45465</v>
      </c>
      <c r="E3698">
        <f t="shared" si="115"/>
        <v>79.083006525039593</v>
      </c>
    </row>
    <row r="3699" spans="1:5">
      <c r="A3699" s="5">
        <v>45465.958333333336</v>
      </c>
      <c r="B3699">
        <v>24.523767471313398</v>
      </c>
      <c r="C3699">
        <v>18.299999237060501</v>
      </c>
      <c r="D3699" s="2">
        <f t="shared" si="114"/>
        <v>45465</v>
      </c>
      <c r="E3699">
        <f t="shared" si="115"/>
        <v>79.083006525039593</v>
      </c>
    </row>
    <row r="3700" spans="1:5">
      <c r="A3700" s="5">
        <v>45466</v>
      </c>
      <c r="B3700">
        <v>23.9564113616943</v>
      </c>
      <c r="C3700">
        <v>18.299999237060501</v>
      </c>
      <c r="D3700" s="2">
        <f t="shared" si="114"/>
        <v>45466</v>
      </c>
      <c r="E3700">
        <f t="shared" si="115"/>
        <v>77.128053522109923</v>
      </c>
    </row>
    <row r="3701" spans="1:5">
      <c r="A3701" s="5">
        <v>45466.041666666664</v>
      </c>
      <c r="B3701">
        <v>23.466405868530199</v>
      </c>
      <c r="C3701">
        <v>18.299999237060501</v>
      </c>
      <c r="D3701" s="2">
        <f t="shared" si="114"/>
        <v>45466</v>
      </c>
      <c r="E3701">
        <f t="shared" si="115"/>
        <v>77.128053522109923</v>
      </c>
    </row>
    <row r="3702" spans="1:5">
      <c r="A3702" s="5">
        <v>45466.083333333336</v>
      </c>
      <c r="B3702">
        <v>23.1070537567138</v>
      </c>
      <c r="C3702">
        <v>18.899999618530199</v>
      </c>
      <c r="D3702" s="2">
        <f t="shared" si="114"/>
        <v>45466</v>
      </c>
      <c r="E3702">
        <f t="shared" si="115"/>
        <v>77.128053522109923</v>
      </c>
    </row>
    <row r="3703" spans="1:5">
      <c r="A3703" s="5">
        <v>45466.125</v>
      </c>
      <c r="B3703">
        <v>22.874883651733398</v>
      </c>
      <c r="C3703">
        <v>18.899999618530199</v>
      </c>
      <c r="D3703" s="2">
        <f t="shared" si="114"/>
        <v>45466</v>
      </c>
      <c r="E3703">
        <f t="shared" si="115"/>
        <v>77.128053522109923</v>
      </c>
    </row>
    <row r="3704" spans="1:5">
      <c r="A3704" s="5">
        <v>45466.166666666664</v>
      </c>
      <c r="B3704">
        <v>22.819229125976499</v>
      </c>
      <c r="C3704">
        <v>19.399999618530199</v>
      </c>
      <c r="D3704" s="2">
        <f t="shared" si="114"/>
        <v>45466</v>
      </c>
      <c r="E3704">
        <f t="shared" si="115"/>
        <v>77.128053522109923</v>
      </c>
    </row>
    <row r="3705" spans="1:5">
      <c r="A3705" s="5">
        <v>45466.208333333336</v>
      </c>
      <c r="B3705">
        <v>22.926876068115199</v>
      </c>
      <c r="C3705">
        <v>19.399999618530199</v>
      </c>
      <c r="D3705" s="2">
        <f t="shared" si="114"/>
        <v>45466</v>
      </c>
      <c r="E3705">
        <f t="shared" si="115"/>
        <v>77.128053522109923</v>
      </c>
    </row>
    <row r="3706" spans="1:5">
      <c r="A3706" s="5">
        <v>45466.25</v>
      </c>
      <c r="B3706">
        <v>23.219118118286101</v>
      </c>
      <c r="C3706">
        <v>20</v>
      </c>
      <c r="D3706" s="2">
        <f t="shared" si="114"/>
        <v>45466</v>
      </c>
      <c r="E3706">
        <f t="shared" si="115"/>
        <v>77.128053522109923</v>
      </c>
    </row>
    <row r="3707" spans="1:5">
      <c r="A3707" s="5">
        <v>45466.291666666664</v>
      </c>
      <c r="B3707">
        <v>23.6610088348388</v>
      </c>
      <c r="C3707">
        <v>20</v>
      </c>
      <c r="D3707" s="2">
        <f t="shared" si="114"/>
        <v>45466</v>
      </c>
      <c r="E3707">
        <f t="shared" si="115"/>
        <v>77.128053522109923</v>
      </c>
    </row>
    <row r="3708" spans="1:5">
      <c r="A3708" s="5">
        <v>45466.333333333336</v>
      </c>
      <c r="B3708">
        <v>24.229505538940401</v>
      </c>
      <c r="C3708">
        <v>19.399999618530199</v>
      </c>
      <c r="D3708" s="2">
        <f t="shared" si="114"/>
        <v>45466</v>
      </c>
      <c r="E3708">
        <f t="shared" si="115"/>
        <v>77.128053522109923</v>
      </c>
    </row>
    <row r="3709" spans="1:5">
      <c r="A3709" s="5">
        <v>45466.375</v>
      </c>
      <c r="B3709">
        <v>25.020196914672798</v>
      </c>
      <c r="C3709">
        <v>20</v>
      </c>
      <c r="D3709" s="2">
        <f t="shared" si="114"/>
        <v>45466</v>
      </c>
      <c r="E3709">
        <f t="shared" si="115"/>
        <v>77.128053522109923</v>
      </c>
    </row>
    <row r="3710" spans="1:5">
      <c r="A3710" s="5">
        <v>45466.416666666664</v>
      </c>
      <c r="B3710">
        <v>25.870738983154201</v>
      </c>
      <c r="C3710">
        <v>20.600000381469702</v>
      </c>
      <c r="D3710" s="2">
        <f t="shared" si="114"/>
        <v>45466</v>
      </c>
      <c r="E3710">
        <f t="shared" si="115"/>
        <v>77.128053522109923</v>
      </c>
    </row>
    <row r="3711" spans="1:5">
      <c r="A3711" s="5">
        <v>45466.458333333336</v>
      </c>
      <c r="B3711">
        <v>26.948911666870099</v>
      </c>
      <c r="C3711">
        <v>20</v>
      </c>
      <c r="D3711" s="2">
        <f t="shared" si="114"/>
        <v>45466</v>
      </c>
      <c r="E3711">
        <f t="shared" si="115"/>
        <v>77.128053522109923</v>
      </c>
    </row>
    <row r="3712" spans="1:5">
      <c r="A3712" s="5">
        <v>45466.5</v>
      </c>
      <c r="B3712">
        <v>27.785554885864201</v>
      </c>
      <c r="C3712">
        <v>21.7000007629394</v>
      </c>
      <c r="D3712" s="2">
        <f t="shared" si="114"/>
        <v>45466</v>
      </c>
      <c r="E3712">
        <f t="shared" si="115"/>
        <v>77.128053522109923</v>
      </c>
    </row>
    <row r="3713" spans="1:5">
      <c r="A3713" s="5">
        <v>45466.541666666664</v>
      </c>
      <c r="B3713">
        <v>28.250543594360298</v>
      </c>
      <c r="C3713">
        <v>22.2000007629394</v>
      </c>
      <c r="D3713" s="2">
        <f t="shared" si="114"/>
        <v>45466</v>
      </c>
      <c r="E3713">
        <f t="shared" si="115"/>
        <v>77.128053522109923</v>
      </c>
    </row>
    <row r="3714" spans="1:5">
      <c r="A3714" s="5">
        <v>45466.583333333336</v>
      </c>
      <c r="B3714">
        <v>28.390058517456001</v>
      </c>
      <c r="C3714">
        <v>22.2000007629394</v>
      </c>
      <c r="D3714" s="2">
        <f t="shared" si="114"/>
        <v>45466</v>
      </c>
      <c r="E3714">
        <f t="shared" si="115"/>
        <v>77.128053522109923</v>
      </c>
    </row>
    <row r="3715" spans="1:5">
      <c r="A3715" s="5">
        <v>45466.625</v>
      </c>
      <c r="B3715">
        <v>28.332105636596602</v>
      </c>
      <c r="C3715">
        <v>22.799999237060501</v>
      </c>
      <c r="D3715" s="2">
        <f t="shared" ref="D3715:D3778" si="116">DATE(YEAR(A3715), MONTH(A3715), DAY(A3715))</f>
        <v>45466</v>
      </c>
      <c r="E3715">
        <f t="shared" ref="E3715:E3778" si="117">AVERAGEIF(D:D, D3715, B:B)*1.8+32</f>
        <v>77.128053522109923</v>
      </c>
    </row>
    <row r="3716" spans="1:5">
      <c r="A3716" s="5">
        <v>45466.666666666664</v>
      </c>
      <c r="B3716">
        <v>27.9016933441162</v>
      </c>
      <c r="C3716">
        <v>23.299999237060501</v>
      </c>
      <c r="D3716" s="2">
        <f t="shared" si="116"/>
        <v>45466</v>
      </c>
      <c r="E3716">
        <f t="shared" si="117"/>
        <v>77.128053522109923</v>
      </c>
    </row>
    <row r="3717" spans="1:5">
      <c r="A3717" s="5">
        <v>45466.708333333336</v>
      </c>
      <c r="B3717">
        <v>27.161298751831001</v>
      </c>
      <c r="C3717">
        <v>23.299999237060501</v>
      </c>
      <c r="D3717" s="2">
        <f t="shared" si="116"/>
        <v>45466</v>
      </c>
      <c r="E3717">
        <f t="shared" si="117"/>
        <v>77.128053522109923</v>
      </c>
    </row>
    <row r="3718" spans="1:5">
      <c r="A3718" s="5">
        <v>45466.75</v>
      </c>
      <c r="B3718">
        <v>26.167604446411101</v>
      </c>
      <c r="C3718">
        <v>23.299999237060501</v>
      </c>
      <c r="D3718" s="2">
        <f t="shared" si="116"/>
        <v>45466</v>
      </c>
      <c r="E3718">
        <f t="shared" si="117"/>
        <v>77.128053522109923</v>
      </c>
    </row>
    <row r="3719" spans="1:5">
      <c r="A3719" s="5">
        <v>45466.791666666664</v>
      </c>
      <c r="B3719">
        <v>25.399141311645501</v>
      </c>
      <c r="C3719">
        <v>23.299999237060501</v>
      </c>
      <c r="D3719" s="2">
        <f t="shared" si="116"/>
        <v>45466</v>
      </c>
      <c r="E3719">
        <f t="shared" si="117"/>
        <v>77.128053522109923</v>
      </c>
    </row>
    <row r="3720" spans="1:5">
      <c r="A3720" s="5">
        <v>45466.833333333336</v>
      </c>
      <c r="B3720">
        <v>24.552839279174801</v>
      </c>
      <c r="C3720">
        <v>22.2000007629394</v>
      </c>
      <c r="D3720" s="2">
        <f t="shared" si="116"/>
        <v>45466</v>
      </c>
      <c r="E3720">
        <f t="shared" si="117"/>
        <v>77.128053522109923</v>
      </c>
    </row>
    <row r="3721" spans="1:5">
      <c r="A3721" s="5">
        <v>45466.875</v>
      </c>
      <c r="B3721">
        <v>23.879848480224599</v>
      </c>
      <c r="C3721">
        <v>22.2000007629394</v>
      </c>
      <c r="D3721" s="2">
        <f t="shared" si="116"/>
        <v>45466</v>
      </c>
      <c r="E3721">
        <f t="shared" si="117"/>
        <v>77.128053522109923</v>
      </c>
    </row>
    <row r="3722" spans="1:5">
      <c r="A3722" s="5">
        <v>45466.916666666664</v>
      </c>
      <c r="B3722">
        <v>23.1983547210693</v>
      </c>
      <c r="C3722">
        <v>22.799999237060501</v>
      </c>
      <c r="D3722" s="2">
        <f t="shared" si="116"/>
        <v>45466</v>
      </c>
      <c r="E3722">
        <f t="shared" si="117"/>
        <v>77.128053522109923</v>
      </c>
    </row>
    <row r="3723" spans="1:5">
      <c r="A3723" s="5">
        <v>45466.958333333336</v>
      </c>
      <c r="B3723">
        <v>22.587997436523398</v>
      </c>
      <c r="C3723">
        <v>23.299999237060501</v>
      </c>
      <c r="D3723" s="2">
        <f t="shared" si="116"/>
        <v>45466</v>
      </c>
      <c r="E3723">
        <f t="shared" si="117"/>
        <v>77.128053522109923</v>
      </c>
    </row>
    <row r="3724" spans="1:5">
      <c r="A3724" s="5">
        <v>45467</v>
      </c>
      <c r="B3724">
        <v>22.058965682983398</v>
      </c>
      <c r="C3724">
        <v>22.799999237060501</v>
      </c>
      <c r="D3724" s="2">
        <f t="shared" si="116"/>
        <v>45467</v>
      </c>
      <c r="E3724">
        <f t="shared" si="117"/>
        <v>75.946800661086968</v>
      </c>
    </row>
    <row r="3725" spans="1:5">
      <c r="A3725" s="5">
        <v>45467.041666666664</v>
      </c>
      <c r="B3725">
        <v>21.638828277587798</v>
      </c>
      <c r="C3725">
        <v>22.799999237060501</v>
      </c>
      <c r="D3725" s="2">
        <f t="shared" si="116"/>
        <v>45467</v>
      </c>
      <c r="E3725">
        <f t="shared" si="117"/>
        <v>75.946800661086968</v>
      </c>
    </row>
    <row r="3726" spans="1:5">
      <c r="A3726" s="5">
        <v>45467.083333333336</v>
      </c>
      <c r="B3726">
        <v>21.326524734496999</v>
      </c>
      <c r="C3726">
        <v>23.299999237060501</v>
      </c>
      <c r="D3726" s="2">
        <f t="shared" si="116"/>
        <v>45467</v>
      </c>
      <c r="E3726">
        <f t="shared" si="117"/>
        <v>75.946800661086968</v>
      </c>
    </row>
    <row r="3727" spans="1:5">
      <c r="A3727" s="5">
        <v>45467.125</v>
      </c>
      <c r="B3727">
        <v>21.1605319976806</v>
      </c>
      <c r="C3727">
        <v>23.899999618530199</v>
      </c>
      <c r="D3727" s="2">
        <f t="shared" si="116"/>
        <v>45467</v>
      </c>
      <c r="E3727">
        <f t="shared" si="117"/>
        <v>75.946800661086968</v>
      </c>
    </row>
    <row r="3728" spans="1:5">
      <c r="A3728" s="5">
        <v>45467.166666666664</v>
      </c>
      <c r="B3728">
        <v>21.140142440795898</v>
      </c>
      <c r="C3728">
        <v>23.899999618530199</v>
      </c>
      <c r="D3728" s="2">
        <f t="shared" si="116"/>
        <v>45467</v>
      </c>
      <c r="E3728">
        <f t="shared" si="117"/>
        <v>75.946800661086968</v>
      </c>
    </row>
    <row r="3729" spans="1:5">
      <c r="A3729" s="5">
        <v>45467.208333333336</v>
      </c>
      <c r="B3729">
        <v>21.3005867004394</v>
      </c>
      <c r="C3729">
        <v>23.299999237060501</v>
      </c>
      <c r="D3729" s="2">
        <f t="shared" si="116"/>
        <v>45467</v>
      </c>
      <c r="E3729">
        <f t="shared" si="117"/>
        <v>75.946800661086968</v>
      </c>
    </row>
    <row r="3730" spans="1:5">
      <c r="A3730" s="5">
        <v>45467.25</v>
      </c>
      <c r="B3730">
        <v>21.7274665832519</v>
      </c>
      <c r="C3730">
        <v>23.899999618530199</v>
      </c>
      <c r="D3730" s="2">
        <f t="shared" si="116"/>
        <v>45467</v>
      </c>
      <c r="E3730">
        <f t="shared" si="117"/>
        <v>75.946800661086968</v>
      </c>
    </row>
    <row r="3731" spans="1:5">
      <c r="A3731" s="5">
        <v>45467.291666666664</v>
      </c>
      <c r="B3731">
        <v>22.328147888183501</v>
      </c>
      <c r="C3731">
        <v>25</v>
      </c>
      <c r="D3731" s="2">
        <f t="shared" si="116"/>
        <v>45467</v>
      </c>
      <c r="E3731">
        <f t="shared" si="117"/>
        <v>75.946800661086968</v>
      </c>
    </row>
    <row r="3732" spans="1:5">
      <c r="A3732" s="5">
        <v>45467.333333333336</v>
      </c>
      <c r="B3732">
        <v>23.202653884887599</v>
      </c>
      <c r="C3732">
        <v>25.600000381469702</v>
      </c>
      <c r="D3732" s="2">
        <f t="shared" si="116"/>
        <v>45467</v>
      </c>
      <c r="E3732">
        <f t="shared" si="117"/>
        <v>75.946800661086968</v>
      </c>
    </row>
    <row r="3733" spans="1:5">
      <c r="A3733" s="5">
        <v>45467.375</v>
      </c>
      <c r="B3733">
        <v>24.2787990570068</v>
      </c>
      <c r="C3733">
        <v>25.600000381469702</v>
      </c>
      <c r="D3733" s="2">
        <f t="shared" si="116"/>
        <v>45467</v>
      </c>
      <c r="E3733">
        <f t="shared" si="117"/>
        <v>75.946800661086968</v>
      </c>
    </row>
    <row r="3734" spans="1:5">
      <c r="A3734" s="5">
        <v>45467.416666666664</v>
      </c>
      <c r="B3734">
        <v>25.689519882202099</v>
      </c>
      <c r="C3734">
        <v>27.2000007629394</v>
      </c>
      <c r="D3734" s="2">
        <f t="shared" si="116"/>
        <v>45467</v>
      </c>
      <c r="E3734">
        <f t="shared" si="117"/>
        <v>75.946800661086968</v>
      </c>
    </row>
    <row r="3735" spans="1:5">
      <c r="A3735" s="5">
        <v>45467.458333333336</v>
      </c>
      <c r="B3735">
        <v>26.685308456420898</v>
      </c>
      <c r="C3735">
        <v>28.899999618530199</v>
      </c>
      <c r="D3735" s="2">
        <f t="shared" si="116"/>
        <v>45467</v>
      </c>
      <c r="E3735">
        <f t="shared" si="117"/>
        <v>75.946800661086968</v>
      </c>
    </row>
    <row r="3736" spans="1:5">
      <c r="A3736" s="5">
        <v>45467.5</v>
      </c>
      <c r="B3736">
        <v>27.336656570434499</v>
      </c>
      <c r="C3736">
        <v>28.899999618530199</v>
      </c>
      <c r="D3736" s="2">
        <f t="shared" si="116"/>
        <v>45467</v>
      </c>
      <c r="E3736">
        <f t="shared" si="117"/>
        <v>75.946800661086968</v>
      </c>
    </row>
    <row r="3737" spans="1:5">
      <c r="A3737" s="5">
        <v>45467.541666666664</v>
      </c>
      <c r="B3737">
        <v>27.789281845092699</v>
      </c>
      <c r="C3737">
        <v>29.399999618530199</v>
      </c>
      <c r="D3737" s="2">
        <f t="shared" si="116"/>
        <v>45467</v>
      </c>
      <c r="E3737">
        <f t="shared" si="117"/>
        <v>75.946800661086968</v>
      </c>
    </row>
    <row r="3738" spans="1:5">
      <c r="A3738" s="5">
        <v>45467.583333333336</v>
      </c>
      <c r="B3738">
        <v>28.0331707000732</v>
      </c>
      <c r="C3738">
        <v>30.600000381469702</v>
      </c>
      <c r="D3738" s="2">
        <f t="shared" si="116"/>
        <v>45467</v>
      </c>
      <c r="E3738">
        <f t="shared" si="117"/>
        <v>75.946800661086968</v>
      </c>
    </row>
    <row r="3739" spans="1:5">
      <c r="A3739" s="5">
        <v>45467.625</v>
      </c>
      <c r="B3739">
        <v>28.069395065307599</v>
      </c>
      <c r="C3739">
        <v>31.100000381469702</v>
      </c>
      <c r="D3739" s="2">
        <f t="shared" si="116"/>
        <v>45467</v>
      </c>
      <c r="E3739">
        <f t="shared" si="117"/>
        <v>75.946800661086968</v>
      </c>
    </row>
    <row r="3740" spans="1:5">
      <c r="A3740" s="5">
        <v>45467.666666666664</v>
      </c>
      <c r="B3740">
        <v>27.890142440795898</v>
      </c>
      <c r="C3740">
        <v>31.100000381469702</v>
      </c>
      <c r="D3740" s="2">
        <f t="shared" si="116"/>
        <v>45467</v>
      </c>
      <c r="E3740">
        <f t="shared" si="117"/>
        <v>75.946800661086968</v>
      </c>
    </row>
    <row r="3741" spans="1:5">
      <c r="A3741" s="5">
        <v>45467.708333333336</v>
      </c>
      <c r="B3741">
        <v>27.512140274047798</v>
      </c>
      <c r="C3741">
        <v>30</v>
      </c>
      <c r="D3741" s="2">
        <f t="shared" si="116"/>
        <v>45467</v>
      </c>
      <c r="E3741">
        <f t="shared" si="117"/>
        <v>75.946800661086968</v>
      </c>
    </row>
    <row r="3742" spans="1:5">
      <c r="A3742" s="5">
        <v>45467.75</v>
      </c>
      <c r="B3742">
        <v>26.6939182281494</v>
      </c>
      <c r="C3742">
        <v>28.899999618530199</v>
      </c>
      <c r="D3742" s="2">
        <f t="shared" si="116"/>
        <v>45467</v>
      </c>
      <c r="E3742">
        <f t="shared" si="117"/>
        <v>75.946800661086968</v>
      </c>
    </row>
    <row r="3743" spans="1:5">
      <c r="A3743" s="5">
        <v>45467.791666666664</v>
      </c>
      <c r="B3743">
        <v>25.496595382690401</v>
      </c>
      <c r="C3743">
        <v>28.299999237060501</v>
      </c>
      <c r="D3743" s="2">
        <f t="shared" si="116"/>
        <v>45467</v>
      </c>
      <c r="E3743">
        <f t="shared" si="117"/>
        <v>75.946800661086968</v>
      </c>
    </row>
    <row r="3744" spans="1:5">
      <c r="A3744" s="5">
        <v>45467.833333333336</v>
      </c>
      <c r="B3744">
        <v>24.618858337402301</v>
      </c>
      <c r="C3744">
        <v>26.7000007629394</v>
      </c>
      <c r="D3744" s="2">
        <f t="shared" si="116"/>
        <v>45467</v>
      </c>
      <c r="E3744">
        <f t="shared" si="117"/>
        <v>75.946800661086968</v>
      </c>
    </row>
    <row r="3745" spans="1:5">
      <c r="A3745" s="5">
        <v>45467.875</v>
      </c>
      <c r="B3745">
        <v>23.867971420288001</v>
      </c>
      <c r="C3745">
        <v>25</v>
      </c>
      <c r="D3745" s="2">
        <f t="shared" si="116"/>
        <v>45467</v>
      </c>
      <c r="E3745">
        <f t="shared" si="117"/>
        <v>75.946800661086968</v>
      </c>
    </row>
    <row r="3746" spans="1:5">
      <c r="A3746" s="5">
        <v>45467.916666666664</v>
      </c>
      <c r="B3746">
        <v>23.3043003082275</v>
      </c>
      <c r="C3746">
        <v>23.899999618530199</v>
      </c>
      <c r="D3746" s="2">
        <f t="shared" si="116"/>
        <v>45467</v>
      </c>
      <c r="E3746">
        <f t="shared" si="117"/>
        <v>75.946800661086968</v>
      </c>
    </row>
    <row r="3747" spans="1:5">
      <c r="A3747" s="5">
        <v>45467.958333333336</v>
      </c>
      <c r="B3747">
        <v>22.807435989379801</v>
      </c>
      <c r="C3747">
        <v>22.799999237060501</v>
      </c>
      <c r="D3747" s="2">
        <f t="shared" si="116"/>
        <v>45467</v>
      </c>
      <c r="E3747">
        <f t="shared" si="117"/>
        <v>75.946800661086968</v>
      </c>
    </row>
    <row r="3748" spans="1:5">
      <c r="A3748" s="5">
        <v>45468</v>
      </c>
      <c r="B3748">
        <v>22.386695861816399</v>
      </c>
      <c r="C3748">
        <v>21.100000381469702</v>
      </c>
      <c r="D3748" s="2">
        <f t="shared" si="116"/>
        <v>45468</v>
      </c>
      <c r="E3748">
        <f t="shared" si="117"/>
        <v>76.324360275268489</v>
      </c>
    </row>
    <row r="3749" spans="1:5">
      <c r="A3749" s="5">
        <v>45468.041666666664</v>
      </c>
      <c r="B3749">
        <v>22.0882358551025</v>
      </c>
      <c r="C3749">
        <v>19.399999618530199</v>
      </c>
      <c r="D3749" s="2">
        <f t="shared" si="116"/>
        <v>45468</v>
      </c>
      <c r="E3749">
        <f t="shared" si="117"/>
        <v>76.324360275268489</v>
      </c>
    </row>
    <row r="3750" spans="1:5">
      <c r="A3750" s="5">
        <v>45468.083333333336</v>
      </c>
      <c r="B3750">
        <v>21.9268589019775</v>
      </c>
      <c r="C3750">
        <v>18.299999237060501</v>
      </c>
      <c r="D3750" s="2">
        <f t="shared" si="116"/>
        <v>45468</v>
      </c>
      <c r="E3750">
        <f t="shared" si="117"/>
        <v>76.324360275268489</v>
      </c>
    </row>
    <row r="3751" spans="1:5">
      <c r="A3751" s="5">
        <v>45468.125</v>
      </c>
      <c r="B3751">
        <v>21.9277439117431</v>
      </c>
      <c r="C3751">
        <v>17.2000007629394</v>
      </c>
      <c r="D3751" s="2">
        <f t="shared" si="116"/>
        <v>45468</v>
      </c>
      <c r="E3751">
        <f t="shared" si="117"/>
        <v>76.324360275268489</v>
      </c>
    </row>
    <row r="3752" spans="1:5">
      <c r="A3752" s="5">
        <v>45468.166666666664</v>
      </c>
      <c r="B3752">
        <v>22.0858650207519</v>
      </c>
      <c r="C3752">
        <v>15.6000003814697</v>
      </c>
      <c r="D3752" s="2">
        <f t="shared" si="116"/>
        <v>45468</v>
      </c>
      <c r="E3752">
        <f t="shared" si="117"/>
        <v>76.324360275268489</v>
      </c>
    </row>
    <row r="3753" spans="1:5">
      <c r="A3753" s="5">
        <v>45468.208333333336</v>
      </c>
      <c r="B3753">
        <v>22.389024734496999</v>
      </c>
      <c r="C3753">
        <v>15.6000003814697</v>
      </c>
      <c r="D3753" s="2">
        <f t="shared" si="116"/>
        <v>45468</v>
      </c>
      <c r="E3753">
        <f t="shared" si="117"/>
        <v>76.324360275268489</v>
      </c>
    </row>
    <row r="3754" spans="1:5">
      <c r="A3754" s="5">
        <v>45468.25</v>
      </c>
      <c r="B3754">
        <v>22.773723602294901</v>
      </c>
      <c r="C3754">
        <v>16.100000381469702</v>
      </c>
      <c r="D3754" s="2">
        <f t="shared" si="116"/>
        <v>45468</v>
      </c>
      <c r="E3754">
        <f t="shared" si="117"/>
        <v>76.324360275268489</v>
      </c>
    </row>
    <row r="3755" spans="1:5">
      <c r="A3755" s="5">
        <v>45468.291666666664</v>
      </c>
      <c r="B3755">
        <v>23.257665634155199</v>
      </c>
      <c r="C3755">
        <v>17.2000007629394</v>
      </c>
      <c r="D3755" s="2">
        <f t="shared" si="116"/>
        <v>45468</v>
      </c>
      <c r="E3755">
        <f t="shared" si="117"/>
        <v>76.324360275268489</v>
      </c>
    </row>
    <row r="3756" spans="1:5">
      <c r="A3756" s="5">
        <v>45468.333333333336</v>
      </c>
      <c r="B3756">
        <v>23.883771896362301</v>
      </c>
      <c r="C3756">
        <v>16.7000007629394</v>
      </c>
      <c r="D3756" s="2">
        <f t="shared" si="116"/>
        <v>45468</v>
      </c>
      <c r="E3756">
        <f t="shared" si="117"/>
        <v>76.324360275268489</v>
      </c>
    </row>
    <row r="3757" spans="1:5">
      <c r="A3757" s="5">
        <v>45468.375</v>
      </c>
      <c r="B3757">
        <v>24.647321701049801</v>
      </c>
      <c r="C3757">
        <v>18.299999237060501</v>
      </c>
      <c r="D3757" s="2">
        <f t="shared" si="116"/>
        <v>45468</v>
      </c>
      <c r="E3757">
        <f t="shared" si="117"/>
        <v>76.324360275268489</v>
      </c>
    </row>
    <row r="3758" spans="1:5">
      <c r="A3758" s="5">
        <v>45468.416666666664</v>
      </c>
      <c r="B3758">
        <v>25.7081584930419</v>
      </c>
      <c r="C3758">
        <v>19.399999618530199</v>
      </c>
      <c r="D3758" s="2">
        <f t="shared" si="116"/>
        <v>45468</v>
      </c>
      <c r="E3758">
        <f t="shared" si="117"/>
        <v>76.324360275268489</v>
      </c>
    </row>
    <row r="3759" spans="1:5">
      <c r="A3759" s="5">
        <v>45468.458333333336</v>
      </c>
      <c r="B3759">
        <v>26.645875930786101</v>
      </c>
      <c r="C3759">
        <v>19.399999618530199</v>
      </c>
      <c r="D3759" s="2">
        <f t="shared" si="116"/>
        <v>45468</v>
      </c>
      <c r="E3759">
        <f t="shared" si="117"/>
        <v>76.324360275268489</v>
      </c>
    </row>
    <row r="3760" spans="1:5">
      <c r="A3760" s="5">
        <v>45468.5</v>
      </c>
      <c r="B3760">
        <v>27.180009841918899</v>
      </c>
      <c r="C3760">
        <v>20</v>
      </c>
      <c r="D3760" s="2">
        <f t="shared" si="116"/>
        <v>45468</v>
      </c>
      <c r="E3760">
        <f t="shared" si="117"/>
        <v>76.324360275268489</v>
      </c>
    </row>
    <row r="3761" spans="1:5">
      <c r="A3761" s="5">
        <v>45468.541666666664</v>
      </c>
      <c r="B3761">
        <v>27.564338684081999</v>
      </c>
      <c r="C3761">
        <v>20.600000381469702</v>
      </c>
      <c r="D3761" s="2">
        <f t="shared" si="116"/>
        <v>45468</v>
      </c>
      <c r="E3761">
        <f t="shared" si="117"/>
        <v>76.324360275268489</v>
      </c>
    </row>
    <row r="3762" spans="1:5">
      <c r="A3762" s="5">
        <v>45468.583333333336</v>
      </c>
      <c r="B3762">
        <v>27.762306213378899</v>
      </c>
      <c r="C3762">
        <v>20</v>
      </c>
      <c r="D3762" s="2">
        <f t="shared" si="116"/>
        <v>45468</v>
      </c>
      <c r="E3762">
        <f t="shared" si="117"/>
        <v>76.324360275268489</v>
      </c>
    </row>
    <row r="3763" spans="1:5">
      <c r="A3763" s="5">
        <v>45468.625</v>
      </c>
      <c r="B3763">
        <v>27.769298553466701</v>
      </c>
      <c r="C3763">
        <v>21.100000381469702</v>
      </c>
      <c r="D3763" s="2">
        <f t="shared" si="116"/>
        <v>45468</v>
      </c>
      <c r="E3763">
        <f t="shared" si="117"/>
        <v>76.324360275268489</v>
      </c>
    </row>
    <row r="3764" spans="1:5">
      <c r="A3764" s="5">
        <v>45468.666666666664</v>
      </c>
      <c r="B3764">
        <v>27.595941543579102</v>
      </c>
      <c r="C3764">
        <v>21.100000381469702</v>
      </c>
      <c r="D3764" s="2">
        <f t="shared" si="116"/>
        <v>45468</v>
      </c>
      <c r="E3764">
        <f t="shared" si="117"/>
        <v>76.324360275268489</v>
      </c>
    </row>
    <row r="3765" spans="1:5">
      <c r="A3765" s="5">
        <v>45468.708333333336</v>
      </c>
      <c r="B3765">
        <v>27.017881393432599</v>
      </c>
      <c r="C3765">
        <v>20.600000381469702</v>
      </c>
      <c r="D3765" s="2">
        <f t="shared" si="116"/>
        <v>45468</v>
      </c>
      <c r="E3765">
        <f t="shared" si="117"/>
        <v>76.324360275268489</v>
      </c>
    </row>
    <row r="3766" spans="1:5">
      <c r="A3766" s="5">
        <v>45468.75</v>
      </c>
      <c r="B3766">
        <v>26.117223739623999</v>
      </c>
      <c r="C3766">
        <v>19.399999618530199</v>
      </c>
      <c r="D3766" s="2">
        <f t="shared" si="116"/>
        <v>45468</v>
      </c>
      <c r="E3766">
        <f t="shared" si="117"/>
        <v>76.324360275268489</v>
      </c>
    </row>
    <row r="3767" spans="1:5">
      <c r="A3767" s="5">
        <v>45468.791666666664</v>
      </c>
      <c r="B3767">
        <v>25.251298904418899</v>
      </c>
      <c r="C3767">
        <v>18.899999618530199</v>
      </c>
      <c r="D3767" s="2">
        <f t="shared" si="116"/>
        <v>45468</v>
      </c>
      <c r="E3767">
        <f t="shared" si="117"/>
        <v>76.324360275268489</v>
      </c>
    </row>
    <row r="3768" spans="1:5">
      <c r="A3768" s="5">
        <v>45468.833333333336</v>
      </c>
      <c r="B3768">
        <v>24.5638217926025</v>
      </c>
      <c r="C3768">
        <v>17.799999237060501</v>
      </c>
      <c r="D3768" s="2">
        <f t="shared" si="116"/>
        <v>45468</v>
      </c>
      <c r="E3768">
        <f t="shared" si="117"/>
        <v>76.324360275268489</v>
      </c>
    </row>
    <row r="3769" spans="1:5">
      <c r="A3769" s="5">
        <v>45468.875</v>
      </c>
      <c r="B3769">
        <v>23.969770431518501</v>
      </c>
      <c r="C3769">
        <v>16.7000007629394</v>
      </c>
      <c r="D3769" s="2">
        <f t="shared" si="116"/>
        <v>45468</v>
      </c>
      <c r="E3769">
        <f t="shared" si="117"/>
        <v>76.324360275268489</v>
      </c>
    </row>
    <row r="3770" spans="1:5">
      <c r="A3770" s="5">
        <v>45468.916666666664</v>
      </c>
      <c r="B3770">
        <v>23.4794826507568</v>
      </c>
      <c r="C3770">
        <v>16.7000007629394</v>
      </c>
      <c r="D3770" s="2">
        <f t="shared" si="116"/>
        <v>45468</v>
      </c>
      <c r="E3770">
        <f t="shared" si="117"/>
        <v>76.324360275268489</v>
      </c>
    </row>
    <row r="3771" spans="1:5">
      <c r="A3771" s="5">
        <v>45468.958333333336</v>
      </c>
      <c r="B3771">
        <v>22.9991550445556</v>
      </c>
      <c r="C3771">
        <v>16.100000381469702</v>
      </c>
      <c r="D3771" s="2">
        <f t="shared" si="116"/>
        <v>45468</v>
      </c>
      <c r="E3771">
        <f t="shared" si="117"/>
        <v>76.324360275268489</v>
      </c>
    </row>
    <row r="3772" spans="1:5">
      <c r="A3772" s="5">
        <v>45469</v>
      </c>
      <c r="B3772">
        <v>22.5856418609619</v>
      </c>
      <c r="C3772">
        <v>15.6000003814697</v>
      </c>
      <c r="D3772" s="2">
        <f t="shared" si="116"/>
        <v>45469</v>
      </c>
      <c r="E3772">
        <f t="shared" si="117"/>
        <v>75.383436346054012</v>
      </c>
    </row>
    <row r="3773" spans="1:5">
      <c r="A3773" s="5">
        <v>45469.041666666664</v>
      </c>
      <c r="B3773">
        <v>22.2581577301025</v>
      </c>
      <c r="C3773">
        <v>15</v>
      </c>
      <c r="D3773" s="2">
        <f t="shared" si="116"/>
        <v>45469</v>
      </c>
      <c r="E3773">
        <f t="shared" si="117"/>
        <v>75.383436346054012</v>
      </c>
    </row>
    <row r="3774" spans="1:5">
      <c r="A3774" s="5">
        <v>45469.083333333336</v>
      </c>
      <c r="B3774">
        <v>22.031131744384702</v>
      </c>
      <c r="C3774">
        <v>14.399999618530201</v>
      </c>
      <c r="D3774" s="2">
        <f t="shared" si="116"/>
        <v>45469</v>
      </c>
      <c r="E3774">
        <f t="shared" si="117"/>
        <v>75.383436346054012</v>
      </c>
    </row>
    <row r="3775" spans="1:5">
      <c r="A3775" s="5">
        <v>45469.125</v>
      </c>
      <c r="B3775">
        <v>21.9189434051513</v>
      </c>
      <c r="C3775">
        <v>13.899999618530201</v>
      </c>
      <c r="D3775" s="2">
        <f t="shared" si="116"/>
        <v>45469</v>
      </c>
      <c r="E3775">
        <f t="shared" si="117"/>
        <v>75.383436346054012</v>
      </c>
    </row>
    <row r="3776" spans="1:5">
      <c r="A3776" s="5">
        <v>45469.166666666664</v>
      </c>
      <c r="B3776">
        <v>21.935594558715799</v>
      </c>
      <c r="C3776">
        <v>13.300000190734799</v>
      </c>
      <c r="D3776" s="2">
        <f t="shared" si="116"/>
        <v>45469</v>
      </c>
      <c r="E3776">
        <f t="shared" si="117"/>
        <v>75.383436346054012</v>
      </c>
    </row>
    <row r="3777" spans="1:5">
      <c r="A3777" s="5">
        <v>45469.208333333336</v>
      </c>
      <c r="B3777">
        <v>22.108650207519499</v>
      </c>
      <c r="C3777">
        <v>12.800000190734799</v>
      </c>
      <c r="D3777" s="2">
        <f t="shared" si="116"/>
        <v>45469</v>
      </c>
      <c r="E3777">
        <f t="shared" si="117"/>
        <v>75.383436346054012</v>
      </c>
    </row>
    <row r="3778" spans="1:5">
      <c r="A3778" s="5">
        <v>45469.25</v>
      </c>
      <c r="B3778">
        <v>22.429080963134702</v>
      </c>
      <c r="C3778">
        <v>16.100000381469702</v>
      </c>
      <c r="D3778" s="2">
        <f t="shared" si="116"/>
        <v>45469</v>
      </c>
      <c r="E3778">
        <f t="shared" si="117"/>
        <v>75.383436346054012</v>
      </c>
    </row>
    <row r="3779" spans="1:5">
      <c r="A3779" s="5">
        <v>45469.291666666664</v>
      </c>
      <c r="B3779">
        <v>22.850542068481399</v>
      </c>
      <c r="C3779">
        <v>17.799999237060501</v>
      </c>
      <c r="D3779" s="2">
        <f t="shared" ref="D3779:D3842" si="118">DATE(YEAR(A3779), MONTH(A3779), DAY(A3779))</f>
        <v>45469</v>
      </c>
      <c r="E3779">
        <f t="shared" ref="E3779:E3842" si="119">AVERAGEIF(D:D, D3779, B:B)*1.8+32</f>
        <v>75.383436346054012</v>
      </c>
    </row>
    <row r="3780" spans="1:5">
      <c r="A3780" s="5">
        <v>45469.333333333336</v>
      </c>
      <c r="B3780">
        <v>23.344682693481399</v>
      </c>
      <c r="C3780">
        <v>18.899999618530199</v>
      </c>
      <c r="D3780" s="2">
        <f t="shared" si="118"/>
        <v>45469</v>
      </c>
      <c r="E3780">
        <f t="shared" si="119"/>
        <v>75.383436346054012</v>
      </c>
    </row>
    <row r="3781" spans="1:5">
      <c r="A3781" s="5">
        <v>45469.375</v>
      </c>
      <c r="B3781">
        <v>23.997484207153299</v>
      </c>
      <c r="C3781">
        <v>20.600000381469702</v>
      </c>
      <c r="D3781" s="2">
        <f t="shared" si="118"/>
        <v>45469</v>
      </c>
      <c r="E3781">
        <f t="shared" si="119"/>
        <v>75.383436346054012</v>
      </c>
    </row>
    <row r="3782" spans="1:5">
      <c r="A3782" s="5">
        <v>45469.416666666664</v>
      </c>
      <c r="B3782">
        <v>24.628389358520501</v>
      </c>
      <c r="C3782">
        <v>21.100000381469702</v>
      </c>
      <c r="D3782" s="2">
        <f t="shared" si="118"/>
        <v>45469</v>
      </c>
      <c r="E3782">
        <f t="shared" si="119"/>
        <v>75.383436346054012</v>
      </c>
    </row>
    <row r="3783" spans="1:5">
      <c r="A3783" s="5">
        <v>45469.458333333336</v>
      </c>
      <c r="B3783">
        <v>25.4251708984375</v>
      </c>
      <c r="C3783">
        <v>22.2000007629394</v>
      </c>
      <c r="D3783" s="2">
        <f t="shared" si="118"/>
        <v>45469</v>
      </c>
      <c r="E3783">
        <f t="shared" si="119"/>
        <v>75.383436346054012</v>
      </c>
    </row>
    <row r="3784" spans="1:5">
      <c r="A3784" s="5">
        <v>45469.5</v>
      </c>
      <c r="B3784">
        <v>26.171655654907202</v>
      </c>
      <c r="C3784">
        <v>22.799999237060501</v>
      </c>
      <c r="D3784" s="2">
        <f t="shared" si="118"/>
        <v>45469</v>
      </c>
      <c r="E3784">
        <f t="shared" si="119"/>
        <v>75.383436346054012</v>
      </c>
    </row>
    <row r="3785" spans="1:5">
      <c r="A3785" s="5">
        <v>45469.541666666664</v>
      </c>
      <c r="B3785">
        <v>26.756250381469702</v>
      </c>
      <c r="C3785">
        <v>22.799999237060501</v>
      </c>
      <c r="D3785" s="2">
        <f t="shared" si="118"/>
        <v>45469</v>
      </c>
      <c r="E3785">
        <f t="shared" si="119"/>
        <v>75.383436346054012</v>
      </c>
    </row>
    <row r="3786" spans="1:5">
      <c r="A3786" s="5">
        <v>45469.583333333336</v>
      </c>
      <c r="B3786">
        <v>27.102275848388601</v>
      </c>
      <c r="C3786">
        <v>22.799999237060501</v>
      </c>
      <c r="D3786" s="2">
        <f t="shared" si="118"/>
        <v>45469</v>
      </c>
      <c r="E3786">
        <f t="shared" si="119"/>
        <v>75.383436346054012</v>
      </c>
    </row>
    <row r="3787" spans="1:5">
      <c r="A3787" s="5">
        <v>45469.625</v>
      </c>
      <c r="B3787">
        <v>27.180559158325099</v>
      </c>
      <c r="C3787">
        <v>22.799999237060501</v>
      </c>
      <c r="D3787" s="2">
        <f t="shared" si="118"/>
        <v>45469</v>
      </c>
      <c r="E3787">
        <f t="shared" si="119"/>
        <v>75.383436346054012</v>
      </c>
    </row>
    <row r="3788" spans="1:5">
      <c r="A3788" s="5">
        <v>45469.666666666664</v>
      </c>
      <c r="B3788">
        <v>26.955186843871999</v>
      </c>
      <c r="C3788">
        <v>22.799999237060501</v>
      </c>
      <c r="D3788" s="2">
        <f t="shared" si="118"/>
        <v>45469</v>
      </c>
      <c r="E3788">
        <f t="shared" si="119"/>
        <v>75.383436346054012</v>
      </c>
    </row>
    <row r="3789" spans="1:5">
      <c r="A3789" s="5">
        <v>45469.708333333336</v>
      </c>
      <c r="B3789">
        <v>26.4128017425537</v>
      </c>
      <c r="C3789">
        <v>22.2000007629394</v>
      </c>
      <c r="D3789" s="2">
        <f t="shared" si="118"/>
        <v>45469</v>
      </c>
      <c r="E3789">
        <f t="shared" si="119"/>
        <v>75.383436346054012</v>
      </c>
    </row>
    <row r="3790" spans="1:5">
      <c r="A3790" s="5">
        <v>45469.75</v>
      </c>
      <c r="B3790">
        <v>25.5460090637207</v>
      </c>
      <c r="C3790">
        <v>22.799999237060501</v>
      </c>
      <c r="D3790" s="2">
        <f t="shared" si="118"/>
        <v>45469</v>
      </c>
      <c r="E3790">
        <f t="shared" si="119"/>
        <v>75.383436346054012</v>
      </c>
    </row>
    <row r="3791" spans="1:5">
      <c r="A3791" s="5">
        <v>45469.791666666664</v>
      </c>
      <c r="B3791">
        <v>24.784944534301701</v>
      </c>
      <c r="C3791">
        <v>20.600000381469702</v>
      </c>
      <c r="D3791" s="2">
        <f t="shared" si="118"/>
        <v>45469</v>
      </c>
      <c r="E3791">
        <f t="shared" si="119"/>
        <v>75.383436346054012</v>
      </c>
    </row>
    <row r="3792" spans="1:5">
      <c r="A3792" s="5">
        <v>45469.833333333336</v>
      </c>
      <c r="B3792">
        <v>23.962587356567301</v>
      </c>
      <c r="C3792">
        <v>19.399999618530199</v>
      </c>
      <c r="D3792" s="2">
        <f t="shared" si="118"/>
        <v>45469</v>
      </c>
      <c r="E3792">
        <f t="shared" si="119"/>
        <v>75.383436346054012</v>
      </c>
    </row>
    <row r="3793" spans="1:5">
      <c r="A3793" s="5">
        <v>45469.875</v>
      </c>
      <c r="B3793">
        <v>23.307207107543899</v>
      </c>
      <c r="C3793">
        <v>19.399999618530199</v>
      </c>
      <c r="D3793" s="2">
        <f t="shared" si="118"/>
        <v>45469</v>
      </c>
      <c r="E3793">
        <f t="shared" si="119"/>
        <v>75.383436346054012</v>
      </c>
    </row>
    <row r="3794" spans="1:5">
      <c r="A3794" s="5">
        <v>45469.916666666664</v>
      </c>
      <c r="B3794">
        <v>22.676794052123999</v>
      </c>
      <c r="C3794">
        <v>19.399999618530199</v>
      </c>
      <c r="D3794" s="2">
        <f t="shared" si="118"/>
        <v>45469</v>
      </c>
      <c r="E3794">
        <f t="shared" si="119"/>
        <v>75.383436346054012</v>
      </c>
    </row>
    <row r="3795" spans="1:5">
      <c r="A3795" s="5">
        <v>45469.958333333336</v>
      </c>
      <c r="B3795">
        <v>22.076076507568299</v>
      </c>
      <c r="C3795">
        <v>20</v>
      </c>
      <c r="D3795" s="2">
        <f t="shared" si="118"/>
        <v>45469</v>
      </c>
      <c r="E3795">
        <f t="shared" si="119"/>
        <v>75.383436346054012</v>
      </c>
    </row>
    <row r="3796" spans="1:5">
      <c r="A3796" s="5">
        <v>45470</v>
      </c>
      <c r="B3796">
        <v>21.561170578002901</v>
      </c>
      <c r="C3796">
        <v>20.600000381469702</v>
      </c>
      <c r="D3796" s="2">
        <f t="shared" si="118"/>
        <v>45470</v>
      </c>
      <c r="E3796">
        <f t="shared" si="119"/>
        <v>71.846779108047429</v>
      </c>
    </row>
    <row r="3797" spans="1:5">
      <c r="A3797" s="5">
        <v>45470.041666666664</v>
      </c>
      <c r="B3797">
        <v>21.113996505737301</v>
      </c>
      <c r="C3797">
        <v>20.600000381469702</v>
      </c>
      <c r="D3797" s="2">
        <f t="shared" si="118"/>
        <v>45470</v>
      </c>
      <c r="E3797">
        <f t="shared" si="119"/>
        <v>71.846779108047429</v>
      </c>
    </row>
    <row r="3798" spans="1:5">
      <c r="A3798" s="5">
        <v>45470.083333333336</v>
      </c>
      <c r="B3798">
        <v>20.778028488159102</v>
      </c>
      <c r="C3798">
        <v>20.600000381469702</v>
      </c>
      <c r="D3798" s="2">
        <f t="shared" si="118"/>
        <v>45470</v>
      </c>
      <c r="E3798">
        <f t="shared" si="119"/>
        <v>71.846779108047429</v>
      </c>
    </row>
    <row r="3799" spans="1:5">
      <c r="A3799" s="5">
        <v>45470.125</v>
      </c>
      <c r="B3799">
        <v>20.5323677062988</v>
      </c>
      <c r="C3799">
        <v>20</v>
      </c>
      <c r="D3799" s="2">
        <f t="shared" si="118"/>
        <v>45470</v>
      </c>
      <c r="E3799">
        <f t="shared" si="119"/>
        <v>71.846779108047429</v>
      </c>
    </row>
    <row r="3800" spans="1:5">
      <c r="A3800" s="5">
        <v>45470.166666666664</v>
      </c>
      <c r="B3800">
        <v>20.390893936157202</v>
      </c>
      <c r="C3800">
        <v>19.399999618530199</v>
      </c>
      <c r="D3800" s="2">
        <f t="shared" si="118"/>
        <v>45470</v>
      </c>
      <c r="E3800">
        <f t="shared" si="119"/>
        <v>71.846779108047429</v>
      </c>
    </row>
    <row r="3801" spans="1:5">
      <c r="A3801" s="5">
        <v>45470.208333333336</v>
      </c>
      <c r="B3801">
        <v>20.389324188232401</v>
      </c>
      <c r="C3801">
        <v>19.399999618530199</v>
      </c>
      <c r="D3801" s="2">
        <f t="shared" si="118"/>
        <v>45470</v>
      </c>
      <c r="E3801">
        <f t="shared" si="119"/>
        <v>71.846779108047429</v>
      </c>
    </row>
    <row r="3802" spans="1:5">
      <c r="A3802" s="5">
        <v>45470.25</v>
      </c>
      <c r="B3802">
        <v>20.567651748657202</v>
      </c>
      <c r="C3802">
        <v>20</v>
      </c>
      <c r="D3802" s="2">
        <f t="shared" si="118"/>
        <v>45470</v>
      </c>
      <c r="E3802">
        <f t="shared" si="119"/>
        <v>71.846779108047429</v>
      </c>
    </row>
    <row r="3803" spans="1:5">
      <c r="A3803" s="5">
        <v>45470.291666666664</v>
      </c>
      <c r="B3803">
        <v>20.877008438110298</v>
      </c>
      <c r="C3803">
        <v>20</v>
      </c>
      <c r="D3803" s="2">
        <f t="shared" si="118"/>
        <v>45470</v>
      </c>
      <c r="E3803">
        <f t="shared" si="119"/>
        <v>71.846779108047429</v>
      </c>
    </row>
    <row r="3804" spans="1:5">
      <c r="A3804" s="5">
        <v>45470.333333333336</v>
      </c>
      <c r="B3804">
        <v>21.273450851440401</v>
      </c>
      <c r="C3804">
        <v>21.100000381469702</v>
      </c>
      <c r="D3804" s="2">
        <f t="shared" si="118"/>
        <v>45470</v>
      </c>
      <c r="E3804">
        <f t="shared" si="119"/>
        <v>71.846779108047429</v>
      </c>
    </row>
    <row r="3805" spans="1:5">
      <c r="A3805" s="5">
        <v>45470.375</v>
      </c>
      <c r="B3805">
        <v>21.764207839965799</v>
      </c>
      <c r="C3805">
        <v>21.100000381469702</v>
      </c>
      <c r="D3805" s="2">
        <f t="shared" si="118"/>
        <v>45470</v>
      </c>
      <c r="E3805">
        <f t="shared" si="119"/>
        <v>71.846779108047429</v>
      </c>
    </row>
    <row r="3806" spans="1:5">
      <c r="A3806" s="5">
        <v>45470.416666666664</v>
      </c>
      <c r="B3806">
        <v>22.3840312957763</v>
      </c>
      <c r="C3806">
        <v>20.600000381469702</v>
      </c>
      <c r="D3806" s="2">
        <f t="shared" si="118"/>
        <v>45470</v>
      </c>
      <c r="E3806">
        <f t="shared" si="119"/>
        <v>71.846779108047429</v>
      </c>
    </row>
    <row r="3807" spans="1:5">
      <c r="A3807" s="5">
        <v>45470.458333333336</v>
      </c>
      <c r="B3807">
        <v>23.106782913208001</v>
      </c>
      <c r="C3807">
        <v>19.399999618530199</v>
      </c>
      <c r="D3807" s="2">
        <f t="shared" si="118"/>
        <v>45470</v>
      </c>
      <c r="E3807">
        <f t="shared" si="119"/>
        <v>71.846779108047429</v>
      </c>
    </row>
    <row r="3808" spans="1:5">
      <c r="A3808" s="5">
        <v>45470.5</v>
      </c>
      <c r="B3808">
        <v>23.946424484252901</v>
      </c>
      <c r="C3808">
        <v>22.799999237060501</v>
      </c>
      <c r="D3808" s="2">
        <f t="shared" si="118"/>
        <v>45470</v>
      </c>
      <c r="E3808">
        <f t="shared" si="119"/>
        <v>71.846779108047429</v>
      </c>
    </row>
    <row r="3809" spans="1:5">
      <c r="A3809" s="5">
        <v>45470.541666666664</v>
      </c>
      <c r="B3809">
        <v>24.579114913940401</v>
      </c>
      <c r="C3809">
        <v>26.100000381469702</v>
      </c>
      <c r="D3809" s="2">
        <f t="shared" si="118"/>
        <v>45470</v>
      </c>
      <c r="E3809">
        <f t="shared" si="119"/>
        <v>71.846779108047429</v>
      </c>
    </row>
    <row r="3810" spans="1:5">
      <c r="A3810" s="5">
        <v>45470.583333333336</v>
      </c>
      <c r="B3810">
        <v>24.900312423706001</v>
      </c>
      <c r="C3810">
        <v>27.799999237060501</v>
      </c>
      <c r="D3810" s="2">
        <f t="shared" si="118"/>
        <v>45470</v>
      </c>
      <c r="E3810">
        <f t="shared" si="119"/>
        <v>71.846779108047429</v>
      </c>
    </row>
    <row r="3811" spans="1:5">
      <c r="A3811" s="5">
        <v>45470.625</v>
      </c>
      <c r="B3811">
        <v>24.970319747924801</v>
      </c>
      <c r="C3811">
        <v>28.899999618530199</v>
      </c>
      <c r="D3811" s="2">
        <f t="shared" si="118"/>
        <v>45470</v>
      </c>
      <c r="E3811">
        <f t="shared" si="119"/>
        <v>71.846779108047429</v>
      </c>
    </row>
    <row r="3812" spans="1:5">
      <c r="A3812" s="5">
        <v>45470.666666666664</v>
      </c>
      <c r="B3812">
        <v>24.746158599853501</v>
      </c>
      <c r="C3812">
        <v>29.399999618530199</v>
      </c>
      <c r="D3812" s="2">
        <f t="shared" si="118"/>
        <v>45470</v>
      </c>
      <c r="E3812">
        <f t="shared" si="119"/>
        <v>71.846779108047429</v>
      </c>
    </row>
    <row r="3813" spans="1:5">
      <c r="A3813" s="5">
        <v>45470.708333333336</v>
      </c>
      <c r="B3813">
        <v>24.171766281127901</v>
      </c>
      <c r="C3813">
        <v>29.399999618530199</v>
      </c>
      <c r="D3813" s="2">
        <f t="shared" si="118"/>
        <v>45470</v>
      </c>
      <c r="E3813">
        <f t="shared" si="119"/>
        <v>71.846779108047429</v>
      </c>
    </row>
    <row r="3814" spans="1:5">
      <c r="A3814" s="5">
        <v>45470.75</v>
      </c>
      <c r="B3814">
        <v>23.270040512084901</v>
      </c>
      <c r="C3814">
        <v>28.899999618530199</v>
      </c>
      <c r="D3814" s="2">
        <f t="shared" si="118"/>
        <v>45470</v>
      </c>
      <c r="E3814">
        <f t="shared" si="119"/>
        <v>71.846779108047429</v>
      </c>
    </row>
    <row r="3815" spans="1:5">
      <c r="A3815" s="5">
        <v>45470.791666666664</v>
      </c>
      <c r="B3815">
        <v>22.5166835784912</v>
      </c>
      <c r="C3815">
        <v>27.799999237060501</v>
      </c>
      <c r="D3815" s="2">
        <f t="shared" si="118"/>
        <v>45470</v>
      </c>
      <c r="E3815">
        <f t="shared" si="119"/>
        <v>71.846779108047429</v>
      </c>
    </row>
    <row r="3816" spans="1:5">
      <c r="A3816" s="5">
        <v>45470.833333333336</v>
      </c>
      <c r="B3816">
        <v>21.7548809051513</v>
      </c>
      <c r="C3816">
        <v>27.2000007629394</v>
      </c>
      <c r="D3816" s="2">
        <f t="shared" si="118"/>
        <v>45470</v>
      </c>
      <c r="E3816">
        <f t="shared" si="119"/>
        <v>71.846779108047429</v>
      </c>
    </row>
    <row r="3817" spans="1:5">
      <c r="A3817" s="5">
        <v>45470.875</v>
      </c>
      <c r="B3817">
        <v>21.139429092407202</v>
      </c>
      <c r="C3817">
        <v>26.7000007629394</v>
      </c>
      <c r="D3817" s="2">
        <f t="shared" si="118"/>
        <v>45470</v>
      </c>
      <c r="E3817">
        <f t="shared" si="119"/>
        <v>71.846779108047429</v>
      </c>
    </row>
    <row r="3818" spans="1:5">
      <c r="A3818" s="5">
        <v>45470.916666666664</v>
      </c>
      <c r="B3818">
        <v>20.547256469726499</v>
      </c>
      <c r="C3818">
        <v>27.2000007629394</v>
      </c>
      <c r="D3818" s="2">
        <f t="shared" si="118"/>
        <v>45470</v>
      </c>
      <c r="E3818">
        <f t="shared" si="119"/>
        <v>71.846779108047429</v>
      </c>
    </row>
    <row r="3819" spans="1:5">
      <c r="A3819" s="5">
        <v>45470.958333333336</v>
      </c>
      <c r="B3819">
        <v>20.009086608886701</v>
      </c>
      <c r="C3819">
        <v>26.7000007629394</v>
      </c>
      <c r="D3819" s="2">
        <f t="shared" si="118"/>
        <v>45470</v>
      </c>
      <c r="E3819">
        <f t="shared" si="119"/>
        <v>71.846779108047429</v>
      </c>
    </row>
    <row r="3820" spans="1:5">
      <c r="A3820" s="5">
        <v>45471</v>
      </c>
      <c r="B3820">
        <v>19.5510559082031</v>
      </c>
      <c r="C3820">
        <v>25</v>
      </c>
      <c r="D3820" s="2">
        <f t="shared" si="118"/>
        <v>45471</v>
      </c>
      <c r="E3820">
        <f t="shared" si="119"/>
        <v>69.625294065475387</v>
      </c>
    </row>
    <row r="3821" spans="1:5">
      <c r="A3821" s="5">
        <v>45471.041666666664</v>
      </c>
      <c r="B3821">
        <v>19.219343185424801</v>
      </c>
      <c r="C3821">
        <v>25.600000381469702</v>
      </c>
      <c r="D3821" s="2">
        <f t="shared" si="118"/>
        <v>45471</v>
      </c>
      <c r="E3821">
        <f t="shared" si="119"/>
        <v>69.625294065475387</v>
      </c>
    </row>
    <row r="3822" spans="1:5">
      <c r="A3822" s="5">
        <v>45471.083333333336</v>
      </c>
      <c r="B3822">
        <v>18.9940376281738</v>
      </c>
      <c r="C3822">
        <v>25</v>
      </c>
      <c r="D3822" s="2">
        <f t="shared" si="118"/>
        <v>45471</v>
      </c>
      <c r="E3822">
        <f t="shared" si="119"/>
        <v>69.625294065475387</v>
      </c>
    </row>
    <row r="3823" spans="1:5">
      <c r="A3823" s="5">
        <v>45471.125</v>
      </c>
      <c r="B3823">
        <v>18.877325057983398</v>
      </c>
      <c r="C3823">
        <v>23.899999618530199</v>
      </c>
      <c r="D3823" s="2">
        <f t="shared" si="118"/>
        <v>45471</v>
      </c>
      <c r="E3823">
        <f t="shared" si="119"/>
        <v>69.625294065475387</v>
      </c>
    </row>
    <row r="3824" spans="1:5">
      <c r="A3824" s="5">
        <v>45471.166666666664</v>
      </c>
      <c r="B3824">
        <v>18.882055282592699</v>
      </c>
      <c r="C3824">
        <v>23.299999237060501</v>
      </c>
      <c r="D3824" s="2">
        <f t="shared" si="118"/>
        <v>45471</v>
      </c>
      <c r="E3824">
        <f t="shared" si="119"/>
        <v>69.625294065475387</v>
      </c>
    </row>
    <row r="3825" spans="1:5">
      <c r="A3825" s="5">
        <v>45471.208333333336</v>
      </c>
      <c r="B3825">
        <v>19.0074367523193</v>
      </c>
      <c r="C3825">
        <v>23.299999237060501</v>
      </c>
      <c r="D3825" s="2">
        <f t="shared" si="118"/>
        <v>45471</v>
      </c>
      <c r="E3825">
        <f t="shared" si="119"/>
        <v>69.625294065475387</v>
      </c>
    </row>
    <row r="3826" spans="1:5">
      <c r="A3826" s="5">
        <v>45471.25</v>
      </c>
      <c r="B3826">
        <v>19.234575271606399</v>
      </c>
      <c r="C3826">
        <v>23.899999618530199</v>
      </c>
      <c r="D3826" s="2">
        <f t="shared" si="118"/>
        <v>45471</v>
      </c>
      <c r="E3826">
        <f t="shared" si="119"/>
        <v>69.625294065475387</v>
      </c>
    </row>
    <row r="3827" spans="1:5">
      <c r="A3827" s="5">
        <v>45471.291666666664</v>
      </c>
      <c r="B3827">
        <v>19.5592651367187</v>
      </c>
      <c r="C3827">
        <v>23.299999237060501</v>
      </c>
      <c r="D3827" s="2">
        <f t="shared" si="118"/>
        <v>45471</v>
      </c>
      <c r="E3827">
        <f t="shared" si="119"/>
        <v>69.625294065475387</v>
      </c>
    </row>
    <row r="3828" spans="1:5">
      <c r="A3828" s="5">
        <v>45471.333333333336</v>
      </c>
      <c r="B3828">
        <v>19.945287704467699</v>
      </c>
      <c r="C3828">
        <v>23.299999237060501</v>
      </c>
      <c r="D3828" s="2">
        <f t="shared" si="118"/>
        <v>45471</v>
      </c>
      <c r="E3828">
        <f t="shared" si="119"/>
        <v>69.625294065475387</v>
      </c>
    </row>
    <row r="3829" spans="1:5">
      <c r="A3829" s="5">
        <v>45471.375</v>
      </c>
      <c r="B3829">
        <v>20.4771709442138</v>
      </c>
      <c r="C3829">
        <v>23.899999618530199</v>
      </c>
      <c r="D3829" s="2">
        <f t="shared" si="118"/>
        <v>45471</v>
      </c>
      <c r="E3829">
        <f t="shared" si="119"/>
        <v>69.625294065475387</v>
      </c>
    </row>
    <row r="3830" spans="1:5">
      <c r="A3830" s="5">
        <v>45471.416666666664</v>
      </c>
      <c r="B3830">
        <v>21.081275939941399</v>
      </c>
      <c r="C3830">
        <v>26.100000381469702</v>
      </c>
      <c r="D3830" s="2">
        <f t="shared" si="118"/>
        <v>45471</v>
      </c>
      <c r="E3830">
        <f t="shared" si="119"/>
        <v>69.625294065475387</v>
      </c>
    </row>
    <row r="3831" spans="1:5">
      <c r="A3831" s="5">
        <v>45471.458333333336</v>
      </c>
      <c r="B3831">
        <v>21.784610748291001</v>
      </c>
      <c r="C3831">
        <v>27.799999237060501</v>
      </c>
      <c r="D3831" s="2">
        <f t="shared" si="118"/>
        <v>45471</v>
      </c>
      <c r="E3831">
        <f t="shared" si="119"/>
        <v>69.625294065475387</v>
      </c>
    </row>
    <row r="3832" spans="1:5">
      <c r="A3832" s="5">
        <v>45471.5</v>
      </c>
      <c r="B3832">
        <v>22.538354873657202</v>
      </c>
      <c r="C3832">
        <v>29.399999618530199</v>
      </c>
      <c r="D3832" s="2">
        <f t="shared" si="118"/>
        <v>45471</v>
      </c>
      <c r="E3832">
        <f t="shared" si="119"/>
        <v>69.625294065475387</v>
      </c>
    </row>
    <row r="3833" spans="1:5">
      <c r="A3833" s="5">
        <v>45471.541666666664</v>
      </c>
      <c r="B3833">
        <v>23.094476699829102</v>
      </c>
      <c r="C3833">
        <v>30</v>
      </c>
      <c r="D3833" s="2">
        <f t="shared" si="118"/>
        <v>45471</v>
      </c>
      <c r="E3833">
        <f t="shared" si="119"/>
        <v>69.625294065475387</v>
      </c>
    </row>
    <row r="3834" spans="1:5">
      <c r="A3834" s="5">
        <v>45471.583333333336</v>
      </c>
      <c r="B3834">
        <v>23.416311264038001</v>
      </c>
      <c r="C3834">
        <v>30</v>
      </c>
      <c r="D3834" s="2">
        <f t="shared" si="118"/>
        <v>45471</v>
      </c>
      <c r="E3834">
        <f t="shared" si="119"/>
        <v>69.625294065475387</v>
      </c>
    </row>
    <row r="3835" spans="1:5">
      <c r="A3835" s="5">
        <v>45471.625</v>
      </c>
      <c r="B3835">
        <v>23.486726760864201</v>
      </c>
      <c r="C3835">
        <v>30.600000381469702</v>
      </c>
      <c r="D3835" s="2">
        <f t="shared" si="118"/>
        <v>45471</v>
      </c>
      <c r="E3835">
        <f t="shared" si="119"/>
        <v>69.625294065475387</v>
      </c>
    </row>
    <row r="3836" spans="1:5">
      <c r="A3836" s="5">
        <v>45471.666666666664</v>
      </c>
      <c r="B3836">
        <v>23.272891998291001</v>
      </c>
      <c r="C3836">
        <v>30.600000381469702</v>
      </c>
      <c r="D3836" s="2">
        <f t="shared" si="118"/>
        <v>45471</v>
      </c>
      <c r="E3836">
        <f t="shared" si="119"/>
        <v>69.625294065475387</v>
      </c>
    </row>
    <row r="3837" spans="1:5">
      <c r="A3837" s="5">
        <v>45471.708333333336</v>
      </c>
      <c r="B3837">
        <v>22.794414520263601</v>
      </c>
      <c r="C3837">
        <v>30</v>
      </c>
      <c r="D3837" s="2">
        <f t="shared" si="118"/>
        <v>45471</v>
      </c>
      <c r="E3837">
        <f t="shared" si="119"/>
        <v>69.625294065475387</v>
      </c>
    </row>
    <row r="3838" spans="1:5">
      <c r="A3838" s="5">
        <v>45471.75</v>
      </c>
      <c r="B3838">
        <v>22.200908660888601</v>
      </c>
      <c r="C3838">
        <v>29.399999618530199</v>
      </c>
      <c r="D3838" s="2">
        <f t="shared" si="118"/>
        <v>45471</v>
      </c>
      <c r="E3838">
        <f t="shared" si="119"/>
        <v>69.625294065475387</v>
      </c>
    </row>
    <row r="3839" spans="1:5">
      <c r="A3839" s="5">
        <v>45471.791666666664</v>
      </c>
      <c r="B3839">
        <v>21.711341857910099</v>
      </c>
      <c r="C3839">
        <v>28.299999237060501</v>
      </c>
      <c r="D3839" s="2">
        <f t="shared" si="118"/>
        <v>45471</v>
      </c>
      <c r="E3839">
        <f t="shared" si="119"/>
        <v>69.625294065475387</v>
      </c>
    </row>
    <row r="3840" spans="1:5">
      <c r="A3840" s="5">
        <v>45471.833333333336</v>
      </c>
      <c r="B3840">
        <v>21.178356170654201</v>
      </c>
      <c r="C3840">
        <v>27.2000007629394</v>
      </c>
      <c r="D3840" s="2">
        <f t="shared" si="118"/>
        <v>45471</v>
      </c>
      <c r="E3840">
        <f t="shared" si="119"/>
        <v>69.625294065475387</v>
      </c>
    </row>
    <row r="3841" spans="1:5">
      <c r="A3841" s="5">
        <v>45471.875</v>
      </c>
      <c r="B3841">
        <v>20.794591903686499</v>
      </c>
      <c r="C3841">
        <v>26.7000007629394</v>
      </c>
      <c r="D3841" s="2">
        <f t="shared" si="118"/>
        <v>45471</v>
      </c>
      <c r="E3841">
        <f t="shared" si="119"/>
        <v>69.625294065475387</v>
      </c>
    </row>
    <row r="3842" spans="1:5">
      <c r="A3842" s="5">
        <v>45471.916666666664</v>
      </c>
      <c r="B3842">
        <v>20.436618804931602</v>
      </c>
      <c r="C3842">
        <v>25</v>
      </c>
      <c r="D3842" s="2">
        <f t="shared" si="118"/>
        <v>45471</v>
      </c>
      <c r="E3842">
        <f t="shared" si="119"/>
        <v>69.625294065475387</v>
      </c>
    </row>
    <row r="3843" spans="1:5">
      <c r="A3843" s="5">
        <v>45471.958333333336</v>
      </c>
      <c r="B3843">
        <v>20.132154464721602</v>
      </c>
      <c r="C3843">
        <v>24.399999618530199</v>
      </c>
      <c r="D3843" s="2">
        <f t="shared" ref="D3843:D3906" si="120">DATE(YEAR(A3843), MONTH(A3843), DAY(A3843))</f>
        <v>45471</v>
      </c>
      <c r="E3843">
        <f t="shared" ref="E3843:E3906" si="121">AVERAGEIF(D:D, D3843, B:B)*1.8+32</f>
        <v>69.625294065475387</v>
      </c>
    </row>
    <row r="3844" spans="1:5">
      <c r="A3844" s="5">
        <v>45472</v>
      </c>
      <c r="B3844">
        <v>19.902717590331999</v>
      </c>
      <c r="C3844">
        <v>24.399999618530199</v>
      </c>
      <c r="D3844" s="2">
        <f t="shared" si="120"/>
        <v>45472</v>
      </c>
      <c r="E3844">
        <f t="shared" si="121"/>
        <v>72.329382324218656</v>
      </c>
    </row>
    <row r="3845" spans="1:5">
      <c r="A3845" s="5">
        <v>45472.041666666664</v>
      </c>
      <c r="B3845">
        <v>19.748334884643501</v>
      </c>
      <c r="C3845">
        <v>23.899999618530199</v>
      </c>
      <c r="D3845" s="2">
        <f t="shared" si="120"/>
        <v>45472</v>
      </c>
      <c r="E3845">
        <f t="shared" si="121"/>
        <v>72.329382324218656</v>
      </c>
    </row>
    <row r="3846" spans="1:5">
      <c r="A3846" s="5">
        <v>45472.083333333336</v>
      </c>
      <c r="B3846">
        <v>19.696710586547798</v>
      </c>
      <c r="C3846">
        <v>23.299999237060501</v>
      </c>
      <c r="D3846" s="2">
        <f t="shared" si="120"/>
        <v>45472</v>
      </c>
      <c r="E3846">
        <f t="shared" si="121"/>
        <v>72.329382324218656</v>
      </c>
    </row>
    <row r="3847" spans="1:5">
      <c r="A3847" s="5">
        <v>45472.125</v>
      </c>
      <c r="B3847">
        <v>19.7482299804687</v>
      </c>
      <c r="C3847">
        <v>22.2000007629394</v>
      </c>
      <c r="D3847" s="2">
        <f t="shared" si="120"/>
        <v>45472</v>
      </c>
      <c r="E3847">
        <f t="shared" si="121"/>
        <v>72.329382324218656</v>
      </c>
    </row>
    <row r="3848" spans="1:5">
      <c r="A3848" s="5">
        <v>45472.166666666664</v>
      </c>
      <c r="B3848">
        <v>19.8996067047119</v>
      </c>
      <c r="C3848">
        <v>21.7000007629394</v>
      </c>
      <c r="D3848" s="2">
        <f t="shared" si="120"/>
        <v>45472</v>
      </c>
      <c r="E3848">
        <f t="shared" si="121"/>
        <v>72.329382324218656</v>
      </c>
    </row>
    <row r="3849" spans="1:5">
      <c r="A3849" s="5">
        <v>45472.208333333336</v>
      </c>
      <c r="B3849">
        <v>20.164119720458899</v>
      </c>
      <c r="C3849">
        <v>20.600000381469702</v>
      </c>
      <c r="D3849" s="2">
        <f t="shared" si="120"/>
        <v>45472</v>
      </c>
      <c r="E3849">
        <f t="shared" si="121"/>
        <v>72.329382324218656</v>
      </c>
    </row>
    <row r="3850" spans="1:5">
      <c r="A3850" s="5">
        <v>45472.25</v>
      </c>
      <c r="B3850">
        <v>20.5561428070068</v>
      </c>
      <c r="C3850">
        <v>23.299999237060501</v>
      </c>
      <c r="D3850" s="2">
        <f t="shared" si="120"/>
        <v>45472</v>
      </c>
      <c r="E3850">
        <f t="shared" si="121"/>
        <v>72.329382324218656</v>
      </c>
    </row>
    <row r="3851" spans="1:5">
      <c r="A3851" s="5">
        <v>45472.291666666664</v>
      </c>
      <c r="B3851">
        <v>20.998235702514599</v>
      </c>
      <c r="C3851">
        <v>24.399999618530199</v>
      </c>
      <c r="D3851" s="2">
        <f t="shared" si="120"/>
        <v>45472</v>
      </c>
      <c r="E3851">
        <f t="shared" si="121"/>
        <v>72.329382324218656</v>
      </c>
    </row>
    <row r="3852" spans="1:5">
      <c r="A3852" s="5">
        <v>45472.333333333336</v>
      </c>
      <c r="B3852">
        <v>21.5176467895507</v>
      </c>
      <c r="C3852">
        <v>24.399999618530199</v>
      </c>
      <c r="D3852" s="2">
        <f t="shared" si="120"/>
        <v>45472</v>
      </c>
      <c r="E3852">
        <f t="shared" si="121"/>
        <v>72.329382324218656</v>
      </c>
    </row>
    <row r="3853" spans="1:5">
      <c r="A3853" s="5">
        <v>45472.375</v>
      </c>
      <c r="B3853">
        <v>22.140453338623001</v>
      </c>
      <c r="C3853">
        <v>24.399999618530199</v>
      </c>
      <c r="D3853" s="2">
        <f t="shared" si="120"/>
        <v>45472</v>
      </c>
      <c r="E3853">
        <f t="shared" si="121"/>
        <v>72.329382324218656</v>
      </c>
    </row>
    <row r="3854" spans="1:5">
      <c r="A3854" s="5">
        <v>45472.416666666664</v>
      </c>
      <c r="B3854">
        <v>22.772481918334901</v>
      </c>
      <c r="C3854">
        <v>25</v>
      </c>
      <c r="D3854" s="2">
        <f t="shared" si="120"/>
        <v>45472</v>
      </c>
      <c r="E3854">
        <f t="shared" si="121"/>
        <v>72.329382324218656</v>
      </c>
    </row>
    <row r="3855" spans="1:5">
      <c r="A3855" s="5">
        <v>45472.458333333336</v>
      </c>
      <c r="B3855">
        <v>23.554380416870099</v>
      </c>
      <c r="C3855">
        <v>25.600000381469702</v>
      </c>
      <c r="D3855" s="2">
        <f t="shared" si="120"/>
        <v>45472</v>
      </c>
      <c r="E3855">
        <f t="shared" si="121"/>
        <v>72.329382324218656</v>
      </c>
    </row>
    <row r="3856" spans="1:5">
      <c r="A3856" s="5">
        <v>45472.5</v>
      </c>
      <c r="B3856">
        <v>24.327354431152301</v>
      </c>
      <c r="C3856">
        <v>27.2000007629394</v>
      </c>
      <c r="D3856" s="2">
        <f t="shared" si="120"/>
        <v>45472</v>
      </c>
      <c r="E3856">
        <f t="shared" si="121"/>
        <v>72.329382324218656</v>
      </c>
    </row>
    <row r="3857" spans="1:5">
      <c r="A3857" s="5">
        <v>45472.541666666664</v>
      </c>
      <c r="B3857">
        <v>24.919332504272401</v>
      </c>
      <c r="C3857">
        <v>27.2000007629394</v>
      </c>
      <c r="D3857" s="2">
        <f t="shared" si="120"/>
        <v>45472</v>
      </c>
      <c r="E3857">
        <f t="shared" si="121"/>
        <v>72.329382324218656</v>
      </c>
    </row>
    <row r="3858" spans="1:5">
      <c r="A3858" s="5">
        <v>45472.583333333336</v>
      </c>
      <c r="B3858">
        <v>25.2910442352294</v>
      </c>
      <c r="C3858">
        <v>25.600000381469702</v>
      </c>
      <c r="D3858" s="2">
        <f t="shared" si="120"/>
        <v>45472</v>
      </c>
      <c r="E3858">
        <f t="shared" si="121"/>
        <v>72.329382324218656</v>
      </c>
    </row>
    <row r="3859" spans="1:5">
      <c r="A3859" s="5">
        <v>45472.625</v>
      </c>
      <c r="B3859">
        <v>25.4338779449462</v>
      </c>
      <c r="C3859">
        <v>25</v>
      </c>
      <c r="D3859" s="2">
        <f t="shared" si="120"/>
        <v>45472</v>
      </c>
      <c r="E3859">
        <f t="shared" si="121"/>
        <v>72.329382324218656</v>
      </c>
    </row>
    <row r="3860" spans="1:5">
      <c r="A3860" s="5">
        <v>45472.666666666664</v>
      </c>
      <c r="B3860">
        <v>25.2869548797607</v>
      </c>
      <c r="C3860">
        <v>27.2000007629394</v>
      </c>
      <c r="D3860" s="2">
        <f t="shared" si="120"/>
        <v>45472</v>
      </c>
      <c r="E3860">
        <f t="shared" si="121"/>
        <v>72.329382324218656</v>
      </c>
    </row>
    <row r="3861" spans="1:5">
      <c r="A3861" s="5">
        <v>45472.708333333336</v>
      </c>
      <c r="B3861">
        <v>24.871709823608398</v>
      </c>
      <c r="C3861">
        <v>27.799999237060501</v>
      </c>
      <c r="D3861" s="2">
        <f t="shared" si="120"/>
        <v>45472</v>
      </c>
      <c r="E3861">
        <f t="shared" si="121"/>
        <v>72.329382324218656</v>
      </c>
    </row>
    <row r="3862" spans="1:5">
      <c r="A3862" s="5">
        <v>45472.75</v>
      </c>
      <c r="B3862">
        <v>24.204607009887599</v>
      </c>
      <c r="C3862">
        <v>28.299999237060501</v>
      </c>
      <c r="D3862" s="2">
        <f t="shared" si="120"/>
        <v>45472</v>
      </c>
      <c r="E3862">
        <f t="shared" si="121"/>
        <v>72.329382324218656</v>
      </c>
    </row>
    <row r="3863" spans="1:5">
      <c r="A3863" s="5">
        <v>45472.791666666664</v>
      </c>
      <c r="B3863">
        <v>23.651552200317301</v>
      </c>
      <c r="C3863">
        <v>26.7000007629394</v>
      </c>
      <c r="D3863" s="2">
        <f t="shared" si="120"/>
        <v>45472</v>
      </c>
      <c r="E3863">
        <f t="shared" si="121"/>
        <v>72.329382324218656</v>
      </c>
    </row>
    <row r="3864" spans="1:5">
      <c r="A3864" s="5">
        <v>45472.833333333336</v>
      </c>
      <c r="B3864">
        <v>23.014451980590799</v>
      </c>
      <c r="C3864">
        <v>25.600000381469702</v>
      </c>
      <c r="D3864" s="2">
        <f t="shared" si="120"/>
        <v>45472</v>
      </c>
      <c r="E3864">
        <f t="shared" si="121"/>
        <v>72.329382324218656</v>
      </c>
    </row>
    <row r="3865" spans="1:5">
      <c r="A3865" s="5">
        <v>45472.875</v>
      </c>
      <c r="B3865">
        <v>22.498332977294901</v>
      </c>
      <c r="C3865">
        <v>23.899999618530199</v>
      </c>
      <c r="D3865" s="2">
        <f t="shared" si="120"/>
        <v>45472</v>
      </c>
      <c r="E3865">
        <f t="shared" si="121"/>
        <v>72.329382324218656</v>
      </c>
    </row>
    <row r="3866" spans="1:5">
      <c r="A3866" s="5">
        <v>45472.916666666664</v>
      </c>
      <c r="B3866">
        <v>22.0051250457763</v>
      </c>
      <c r="C3866">
        <v>23.299999237060501</v>
      </c>
      <c r="D3866" s="2">
        <f t="shared" si="120"/>
        <v>45472</v>
      </c>
      <c r="E3866">
        <f t="shared" si="121"/>
        <v>72.329382324218656</v>
      </c>
    </row>
    <row r="3867" spans="1:5">
      <c r="A3867" s="5">
        <v>45472.958333333336</v>
      </c>
      <c r="B3867">
        <v>21.521694183349599</v>
      </c>
      <c r="C3867">
        <v>23.299999237060501</v>
      </c>
      <c r="D3867" s="2">
        <f t="shared" si="120"/>
        <v>45472</v>
      </c>
      <c r="E3867">
        <f t="shared" si="121"/>
        <v>72.329382324218656</v>
      </c>
    </row>
    <row r="3868" spans="1:5">
      <c r="A3868" s="5">
        <v>45473</v>
      </c>
      <c r="B3868">
        <v>21.0669631958007</v>
      </c>
      <c r="C3868">
        <v>22.2000007629394</v>
      </c>
      <c r="D3868" s="2">
        <f t="shared" si="120"/>
        <v>45473</v>
      </c>
      <c r="E3868">
        <f t="shared" si="121"/>
        <v>69.359629917144701</v>
      </c>
    </row>
    <row r="3869" spans="1:5">
      <c r="A3869" s="5">
        <v>45473.041666666664</v>
      </c>
      <c r="B3869">
        <v>20.6371250152587</v>
      </c>
      <c r="C3869">
        <v>21.7000007629394</v>
      </c>
      <c r="D3869" s="2">
        <f t="shared" si="120"/>
        <v>45473</v>
      </c>
      <c r="E3869">
        <f t="shared" si="121"/>
        <v>69.359629917144701</v>
      </c>
    </row>
    <row r="3870" spans="1:5">
      <c r="A3870" s="5">
        <v>45473.083333333336</v>
      </c>
      <c r="B3870">
        <v>20.237367630004801</v>
      </c>
      <c r="C3870">
        <v>21.7000007629394</v>
      </c>
      <c r="D3870" s="2">
        <f t="shared" si="120"/>
        <v>45473</v>
      </c>
      <c r="E3870">
        <f t="shared" si="121"/>
        <v>69.359629917144701</v>
      </c>
    </row>
    <row r="3871" spans="1:5">
      <c r="A3871" s="5">
        <v>45473.125</v>
      </c>
      <c r="B3871">
        <v>19.904756546020501</v>
      </c>
      <c r="C3871">
        <v>21.7000007629394</v>
      </c>
      <c r="D3871" s="2">
        <f t="shared" si="120"/>
        <v>45473</v>
      </c>
      <c r="E3871">
        <f t="shared" si="121"/>
        <v>69.359629917144701</v>
      </c>
    </row>
    <row r="3872" spans="1:5">
      <c r="A3872" s="5">
        <v>45473.166666666664</v>
      </c>
      <c r="B3872">
        <v>19.628644943237301</v>
      </c>
      <c r="C3872">
        <v>22.2000007629394</v>
      </c>
      <c r="D3872" s="2">
        <f t="shared" si="120"/>
        <v>45473</v>
      </c>
      <c r="E3872">
        <f t="shared" si="121"/>
        <v>69.359629917144701</v>
      </c>
    </row>
    <row r="3873" spans="1:5">
      <c r="A3873" s="5">
        <v>45473.208333333336</v>
      </c>
      <c r="B3873">
        <v>19.460046768188398</v>
      </c>
      <c r="C3873">
        <v>22.2000007629394</v>
      </c>
      <c r="D3873" s="2">
        <f t="shared" si="120"/>
        <v>45473</v>
      </c>
      <c r="E3873">
        <f t="shared" si="121"/>
        <v>69.359629917144701</v>
      </c>
    </row>
    <row r="3874" spans="1:5">
      <c r="A3874" s="5">
        <v>45473.25</v>
      </c>
      <c r="B3874">
        <v>19.4392795562744</v>
      </c>
      <c r="C3874">
        <v>22.2000007629394</v>
      </c>
      <c r="D3874" s="2">
        <f t="shared" si="120"/>
        <v>45473</v>
      </c>
      <c r="E3874">
        <f t="shared" si="121"/>
        <v>69.359629917144701</v>
      </c>
    </row>
    <row r="3875" spans="1:5">
      <c r="A3875" s="5">
        <v>45473.291666666664</v>
      </c>
      <c r="B3875">
        <v>19.589056015014599</v>
      </c>
      <c r="C3875">
        <v>22.799999237060501</v>
      </c>
      <c r="D3875" s="2">
        <f t="shared" si="120"/>
        <v>45473</v>
      </c>
      <c r="E3875">
        <f t="shared" si="121"/>
        <v>69.359629917144701</v>
      </c>
    </row>
    <row r="3876" spans="1:5">
      <c r="A3876" s="5">
        <v>45473.333333333336</v>
      </c>
      <c r="B3876">
        <v>19.880029678344702</v>
      </c>
      <c r="C3876">
        <v>23.899999618530199</v>
      </c>
      <c r="D3876" s="2">
        <f t="shared" si="120"/>
        <v>45473</v>
      </c>
      <c r="E3876">
        <f t="shared" si="121"/>
        <v>69.359629917144701</v>
      </c>
    </row>
    <row r="3877" spans="1:5">
      <c r="A3877" s="5">
        <v>45473.375</v>
      </c>
      <c r="B3877">
        <v>20.272190093994102</v>
      </c>
      <c r="C3877">
        <v>26.100000381469702</v>
      </c>
      <c r="D3877" s="2">
        <f t="shared" si="120"/>
        <v>45473</v>
      </c>
      <c r="E3877">
        <f t="shared" si="121"/>
        <v>69.359629917144701</v>
      </c>
    </row>
    <row r="3878" spans="1:5">
      <c r="A3878" s="5">
        <v>45473.416666666664</v>
      </c>
      <c r="B3878">
        <v>20.80588722229</v>
      </c>
      <c r="C3878">
        <v>26.100000381469702</v>
      </c>
      <c r="D3878" s="2">
        <f t="shared" si="120"/>
        <v>45473</v>
      </c>
      <c r="E3878">
        <f t="shared" si="121"/>
        <v>69.359629917144701</v>
      </c>
    </row>
    <row r="3879" spans="1:5">
      <c r="A3879" s="5">
        <v>45473.458333333336</v>
      </c>
      <c r="B3879">
        <v>21.368667602538999</v>
      </c>
      <c r="C3879">
        <v>26.7000007629394</v>
      </c>
      <c r="D3879" s="2">
        <f t="shared" si="120"/>
        <v>45473</v>
      </c>
      <c r="E3879">
        <f t="shared" si="121"/>
        <v>69.359629917144701</v>
      </c>
    </row>
    <row r="3880" spans="1:5">
      <c r="A3880" s="5">
        <v>45473.5</v>
      </c>
      <c r="B3880">
        <v>21.9899501800537</v>
      </c>
      <c r="C3880">
        <v>27.799999237060501</v>
      </c>
      <c r="D3880" s="2">
        <f t="shared" si="120"/>
        <v>45473</v>
      </c>
      <c r="E3880">
        <f t="shared" si="121"/>
        <v>69.359629917144701</v>
      </c>
    </row>
    <row r="3881" spans="1:5">
      <c r="A3881" s="5">
        <v>45473.541666666664</v>
      </c>
      <c r="B3881">
        <v>22.5679016113281</v>
      </c>
      <c r="C3881">
        <v>27.2000007629394</v>
      </c>
      <c r="D3881" s="2">
        <f t="shared" si="120"/>
        <v>45473</v>
      </c>
      <c r="E3881">
        <f t="shared" si="121"/>
        <v>69.359629917144701</v>
      </c>
    </row>
    <row r="3882" spans="1:5">
      <c r="A3882" s="5">
        <v>45473.583333333336</v>
      </c>
      <c r="B3882">
        <v>22.9124240875244</v>
      </c>
      <c r="C3882">
        <v>27.2000007629394</v>
      </c>
      <c r="D3882" s="2">
        <f t="shared" si="120"/>
        <v>45473</v>
      </c>
      <c r="E3882">
        <f t="shared" si="121"/>
        <v>69.359629917144701</v>
      </c>
    </row>
    <row r="3883" spans="1:5">
      <c r="A3883" s="5">
        <v>45473.625</v>
      </c>
      <c r="B3883">
        <v>22.9923076629638</v>
      </c>
      <c r="C3883">
        <v>26.100000381469702</v>
      </c>
      <c r="D3883" s="2">
        <f t="shared" si="120"/>
        <v>45473</v>
      </c>
      <c r="E3883">
        <f t="shared" si="121"/>
        <v>69.359629917144701</v>
      </c>
    </row>
    <row r="3884" spans="1:5">
      <c r="A3884" s="5">
        <v>45473.666666666664</v>
      </c>
      <c r="B3884">
        <v>22.778623580932599</v>
      </c>
      <c r="C3884">
        <v>25</v>
      </c>
      <c r="D3884" s="2">
        <f t="shared" si="120"/>
        <v>45473</v>
      </c>
      <c r="E3884">
        <f t="shared" si="121"/>
        <v>69.359629917144701</v>
      </c>
    </row>
    <row r="3885" spans="1:5">
      <c r="A3885" s="5">
        <v>45473.708333333336</v>
      </c>
      <c r="B3885">
        <v>22.265443801879801</v>
      </c>
      <c r="C3885">
        <v>25.600000381469702</v>
      </c>
      <c r="D3885" s="2">
        <f t="shared" si="120"/>
        <v>45473</v>
      </c>
      <c r="E3885">
        <f t="shared" si="121"/>
        <v>69.359629917144701</v>
      </c>
    </row>
    <row r="3886" spans="1:5">
      <c r="A3886" s="5">
        <v>45473.75</v>
      </c>
      <c r="B3886">
        <v>21.6155986785888</v>
      </c>
      <c r="C3886">
        <v>24.399999618530199</v>
      </c>
      <c r="D3886" s="2">
        <f t="shared" si="120"/>
        <v>45473</v>
      </c>
      <c r="E3886">
        <f t="shared" si="121"/>
        <v>69.359629917144701</v>
      </c>
    </row>
    <row r="3887" spans="1:5">
      <c r="A3887" s="5">
        <v>45473.791666666664</v>
      </c>
      <c r="B3887">
        <v>21.0007019042968</v>
      </c>
      <c r="C3887">
        <v>23.899999618530199</v>
      </c>
      <c r="D3887" s="2">
        <f t="shared" si="120"/>
        <v>45473</v>
      </c>
      <c r="E3887">
        <f t="shared" si="121"/>
        <v>69.359629917144701</v>
      </c>
    </row>
    <row r="3888" spans="1:5">
      <c r="A3888" s="5">
        <v>45473.833333333336</v>
      </c>
      <c r="B3888">
        <v>20.326045989990199</v>
      </c>
      <c r="C3888">
        <v>22.799999237060501</v>
      </c>
      <c r="D3888" s="2">
        <f t="shared" si="120"/>
        <v>45473</v>
      </c>
      <c r="E3888">
        <f t="shared" si="121"/>
        <v>69.359629917144701</v>
      </c>
    </row>
    <row r="3889" spans="1:5">
      <c r="A3889" s="5">
        <v>45473.875</v>
      </c>
      <c r="B3889">
        <v>19.726026535034102</v>
      </c>
      <c r="C3889">
        <v>22.2000007629394</v>
      </c>
      <c r="D3889" s="2">
        <f t="shared" si="120"/>
        <v>45473</v>
      </c>
      <c r="E3889">
        <f t="shared" si="121"/>
        <v>69.359629917144701</v>
      </c>
    </row>
    <row r="3890" spans="1:5">
      <c r="A3890" s="5">
        <v>45473.916666666664</v>
      </c>
      <c r="B3890">
        <v>19.1281223297119</v>
      </c>
      <c r="C3890">
        <v>21.7000007629394</v>
      </c>
      <c r="D3890" s="2">
        <f t="shared" si="120"/>
        <v>45473</v>
      </c>
      <c r="E3890">
        <f t="shared" si="121"/>
        <v>69.359629917144701</v>
      </c>
    </row>
    <row r="3891" spans="1:5">
      <c r="A3891" s="5">
        <v>45473.958333333336</v>
      </c>
      <c r="B3891">
        <v>18.5352382659912</v>
      </c>
      <c r="C3891">
        <v>20.600000381469702</v>
      </c>
      <c r="D3891" s="2">
        <f t="shared" si="120"/>
        <v>45473</v>
      </c>
      <c r="E3891">
        <f t="shared" si="121"/>
        <v>69.359629917144701</v>
      </c>
    </row>
    <row r="3892" spans="1:5">
      <c r="A3892" s="5">
        <v>45474</v>
      </c>
      <c r="B3892">
        <v>17.990358352661101</v>
      </c>
      <c r="C3892">
        <v>20</v>
      </c>
      <c r="D3892" s="2">
        <f t="shared" si="120"/>
        <v>45474</v>
      </c>
      <c r="E3892">
        <f t="shared" si="121"/>
        <v>66.522968435287396</v>
      </c>
    </row>
    <row r="3893" spans="1:5">
      <c r="A3893" s="5">
        <v>45474.041666666664</v>
      </c>
      <c r="B3893">
        <v>17.515506744384702</v>
      </c>
      <c r="C3893">
        <v>17.799999237060501</v>
      </c>
      <c r="D3893" s="2">
        <f t="shared" si="120"/>
        <v>45474</v>
      </c>
      <c r="E3893">
        <f t="shared" si="121"/>
        <v>66.522968435287396</v>
      </c>
    </row>
    <row r="3894" spans="1:5">
      <c r="A3894" s="5">
        <v>45474.083333333336</v>
      </c>
      <c r="B3894">
        <v>17.162771224975501</v>
      </c>
      <c r="C3894">
        <v>18.299999237060501</v>
      </c>
      <c r="D3894" s="2">
        <f t="shared" si="120"/>
        <v>45474</v>
      </c>
      <c r="E3894">
        <f t="shared" si="121"/>
        <v>66.522968435287396</v>
      </c>
    </row>
    <row r="3895" spans="1:5">
      <c r="A3895" s="5">
        <v>45474.125</v>
      </c>
      <c r="B3895">
        <v>16.911878585815401</v>
      </c>
      <c r="C3895">
        <v>18.299999237060501</v>
      </c>
      <c r="D3895" s="2">
        <f t="shared" si="120"/>
        <v>45474</v>
      </c>
      <c r="E3895">
        <f t="shared" si="121"/>
        <v>66.522968435287396</v>
      </c>
    </row>
    <row r="3896" spans="1:5">
      <c r="A3896" s="5">
        <v>45474.166666666664</v>
      </c>
      <c r="B3896">
        <v>16.7276897430419</v>
      </c>
      <c r="C3896">
        <v>18.299999237060501</v>
      </c>
      <c r="D3896" s="2">
        <f t="shared" si="120"/>
        <v>45474</v>
      </c>
      <c r="E3896">
        <f t="shared" si="121"/>
        <v>66.522968435287396</v>
      </c>
    </row>
    <row r="3897" spans="1:5">
      <c r="A3897" s="5">
        <v>45474.208333333336</v>
      </c>
      <c r="B3897">
        <v>16.7251873016357</v>
      </c>
      <c r="C3897">
        <v>17.799999237060501</v>
      </c>
      <c r="D3897" s="2">
        <f t="shared" si="120"/>
        <v>45474</v>
      </c>
      <c r="E3897">
        <f t="shared" si="121"/>
        <v>66.522968435287396</v>
      </c>
    </row>
    <row r="3898" spans="1:5">
      <c r="A3898" s="5">
        <v>45474.25</v>
      </c>
      <c r="B3898">
        <v>16.9772129058837</v>
      </c>
      <c r="C3898">
        <v>19.399999618530199</v>
      </c>
      <c r="D3898" s="2">
        <f t="shared" si="120"/>
        <v>45474</v>
      </c>
      <c r="E3898">
        <f t="shared" si="121"/>
        <v>66.522968435287396</v>
      </c>
    </row>
    <row r="3899" spans="1:5">
      <c r="A3899" s="5">
        <v>45474.291666666664</v>
      </c>
      <c r="B3899">
        <v>17.391605377197202</v>
      </c>
      <c r="C3899">
        <v>20.600000381469702</v>
      </c>
      <c r="D3899" s="2">
        <f t="shared" si="120"/>
        <v>45474</v>
      </c>
      <c r="E3899">
        <f t="shared" si="121"/>
        <v>66.522968435287396</v>
      </c>
    </row>
    <row r="3900" spans="1:5">
      <c r="A3900" s="5">
        <v>45474.333333333336</v>
      </c>
      <c r="B3900">
        <v>17.922014236450099</v>
      </c>
      <c r="C3900">
        <v>22.2000007629394</v>
      </c>
      <c r="D3900" s="2">
        <f t="shared" si="120"/>
        <v>45474</v>
      </c>
      <c r="E3900">
        <f t="shared" si="121"/>
        <v>66.522968435287396</v>
      </c>
    </row>
    <row r="3901" spans="1:5">
      <c r="A3901" s="5">
        <v>45474.375</v>
      </c>
      <c r="B3901">
        <v>18.613273620605401</v>
      </c>
      <c r="C3901">
        <v>23.899999618530199</v>
      </c>
      <c r="D3901" s="2">
        <f t="shared" si="120"/>
        <v>45474</v>
      </c>
      <c r="E3901">
        <f t="shared" si="121"/>
        <v>66.522968435287396</v>
      </c>
    </row>
    <row r="3902" spans="1:5">
      <c r="A3902" s="5">
        <v>45474.416666666664</v>
      </c>
      <c r="B3902">
        <v>19.468191146850501</v>
      </c>
      <c r="C3902">
        <v>25</v>
      </c>
      <c r="D3902" s="2">
        <f t="shared" si="120"/>
        <v>45474</v>
      </c>
      <c r="E3902">
        <f t="shared" si="121"/>
        <v>66.522968435287396</v>
      </c>
    </row>
    <row r="3903" spans="1:5">
      <c r="A3903" s="5">
        <v>45474.458333333336</v>
      </c>
      <c r="B3903">
        <v>20.637081146240199</v>
      </c>
      <c r="C3903">
        <v>26.100000381469702</v>
      </c>
      <c r="D3903" s="2">
        <f t="shared" si="120"/>
        <v>45474</v>
      </c>
      <c r="E3903">
        <f t="shared" si="121"/>
        <v>66.522968435287396</v>
      </c>
    </row>
    <row r="3904" spans="1:5">
      <c r="A3904" s="5">
        <v>45474.5</v>
      </c>
      <c r="B3904">
        <v>21.443372726440401</v>
      </c>
      <c r="C3904">
        <v>26.7000007629394</v>
      </c>
      <c r="D3904" s="2">
        <f t="shared" si="120"/>
        <v>45474</v>
      </c>
      <c r="E3904">
        <f t="shared" si="121"/>
        <v>66.522968435287396</v>
      </c>
    </row>
    <row r="3905" spans="1:5">
      <c r="A3905" s="5">
        <v>45474.541666666664</v>
      </c>
      <c r="B3905">
        <v>21.937686920166001</v>
      </c>
      <c r="C3905">
        <v>26.100000381469702</v>
      </c>
      <c r="D3905" s="2">
        <f t="shared" si="120"/>
        <v>45474</v>
      </c>
      <c r="E3905">
        <f t="shared" si="121"/>
        <v>66.522968435287396</v>
      </c>
    </row>
    <row r="3906" spans="1:5">
      <c r="A3906" s="5">
        <v>45474.583333333336</v>
      </c>
      <c r="B3906">
        <v>22.228170394897401</v>
      </c>
      <c r="C3906">
        <v>25</v>
      </c>
      <c r="D3906" s="2">
        <f t="shared" si="120"/>
        <v>45474</v>
      </c>
      <c r="E3906">
        <f t="shared" si="121"/>
        <v>66.522968435287396</v>
      </c>
    </row>
    <row r="3907" spans="1:5">
      <c r="A3907" s="5">
        <v>45474.625</v>
      </c>
      <c r="B3907">
        <v>22.293828964233398</v>
      </c>
      <c r="C3907">
        <v>25.600000381469702</v>
      </c>
      <c r="D3907" s="2">
        <f t="shared" ref="D3907:D3970" si="122">DATE(YEAR(A3907), MONTH(A3907), DAY(A3907))</f>
        <v>45474</v>
      </c>
      <c r="E3907">
        <f t="shared" ref="E3907:E3970" si="123">AVERAGEIF(D:D, D3907, B:B)*1.8+32</f>
        <v>66.522968435287396</v>
      </c>
    </row>
    <row r="3908" spans="1:5">
      <c r="A3908" s="5">
        <v>45474.666666666664</v>
      </c>
      <c r="B3908">
        <v>22.136743545532202</v>
      </c>
      <c r="C3908">
        <v>25.600000381469702</v>
      </c>
      <c r="D3908" s="2">
        <f t="shared" si="122"/>
        <v>45474</v>
      </c>
      <c r="E3908">
        <f t="shared" si="123"/>
        <v>66.522968435287396</v>
      </c>
    </row>
    <row r="3909" spans="1:5">
      <c r="A3909" s="5">
        <v>45474.708333333336</v>
      </c>
      <c r="B3909">
        <v>21.751008987426701</v>
      </c>
      <c r="C3909">
        <v>26.100000381469702</v>
      </c>
      <c r="D3909" s="2">
        <f t="shared" si="122"/>
        <v>45474</v>
      </c>
      <c r="E3909">
        <f t="shared" si="123"/>
        <v>66.522968435287396</v>
      </c>
    </row>
    <row r="3910" spans="1:5">
      <c r="A3910" s="5">
        <v>45474.75</v>
      </c>
      <c r="B3910">
        <v>20.865556716918899</v>
      </c>
      <c r="C3910">
        <v>27.2000007629394</v>
      </c>
      <c r="D3910" s="2">
        <f t="shared" si="122"/>
        <v>45474</v>
      </c>
      <c r="E3910">
        <f t="shared" si="123"/>
        <v>66.522968435287396</v>
      </c>
    </row>
    <row r="3911" spans="1:5">
      <c r="A3911" s="5">
        <v>45474.791666666664</v>
      </c>
      <c r="B3911">
        <v>19.917749404907202</v>
      </c>
      <c r="C3911">
        <v>25</v>
      </c>
      <c r="D3911" s="2">
        <f t="shared" si="122"/>
        <v>45474</v>
      </c>
      <c r="E3911">
        <f t="shared" si="123"/>
        <v>66.522968435287396</v>
      </c>
    </row>
    <row r="3912" spans="1:5">
      <c r="A3912" s="5">
        <v>45474.833333333336</v>
      </c>
      <c r="B3912">
        <v>19.1770000457763</v>
      </c>
      <c r="C3912">
        <v>23.299999237060501</v>
      </c>
      <c r="D3912" s="2">
        <f t="shared" si="122"/>
        <v>45474</v>
      </c>
      <c r="E3912">
        <f t="shared" si="123"/>
        <v>66.522968435287396</v>
      </c>
    </row>
    <row r="3913" spans="1:5">
      <c r="A3913" s="5">
        <v>45474.875</v>
      </c>
      <c r="B3913">
        <v>18.6422023773193</v>
      </c>
      <c r="C3913">
        <v>22.2000007629394</v>
      </c>
      <c r="D3913" s="2">
        <f t="shared" si="122"/>
        <v>45474</v>
      </c>
      <c r="E3913">
        <f t="shared" si="123"/>
        <v>66.522968435287396</v>
      </c>
    </row>
    <row r="3914" spans="1:5">
      <c r="A3914" s="5">
        <v>45474.916666666664</v>
      </c>
      <c r="B3914">
        <v>18.147241592407202</v>
      </c>
      <c r="C3914">
        <v>22.2000007629394</v>
      </c>
      <c r="D3914" s="2">
        <f t="shared" si="122"/>
        <v>45474</v>
      </c>
      <c r="E3914">
        <f t="shared" si="123"/>
        <v>66.522968435287396</v>
      </c>
    </row>
    <row r="3915" spans="1:5">
      <c r="A3915" s="5">
        <v>45474.958333333336</v>
      </c>
      <c r="B3915">
        <v>17.722913742065401</v>
      </c>
      <c r="C3915">
        <v>22.2000007629394</v>
      </c>
      <c r="D3915" s="2">
        <f t="shared" si="122"/>
        <v>45474</v>
      </c>
      <c r="E3915">
        <f t="shared" si="123"/>
        <v>66.522968435287396</v>
      </c>
    </row>
    <row r="3916" spans="1:5">
      <c r="A3916" s="5">
        <v>45475</v>
      </c>
      <c r="B3916">
        <v>17.373476028442301</v>
      </c>
      <c r="C3916">
        <v>21.100000381469702</v>
      </c>
      <c r="D3916" s="2">
        <f t="shared" si="122"/>
        <v>45475</v>
      </c>
      <c r="E3916">
        <f t="shared" si="123"/>
        <v>67.417691421508721</v>
      </c>
    </row>
    <row r="3917" spans="1:5">
      <c r="A3917" s="5">
        <v>45475.041666666664</v>
      </c>
      <c r="B3917">
        <v>17.119724273681602</v>
      </c>
      <c r="C3917">
        <v>20.600000381469702</v>
      </c>
      <c r="D3917" s="2">
        <f t="shared" si="122"/>
        <v>45475</v>
      </c>
      <c r="E3917">
        <f t="shared" si="123"/>
        <v>67.417691421508721</v>
      </c>
    </row>
    <row r="3918" spans="1:5">
      <c r="A3918" s="5">
        <v>45475.083333333336</v>
      </c>
      <c r="B3918">
        <v>16.961137771606399</v>
      </c>
      <c r="C3918">
        <v>20</v>
      </c>
      <c r="D3918" s="2">
        <f t="shared" si="122"/>
        <v>45475</v>
      </c>
      <c r="E3918">
        <f t="shared" si="123"/>
        <v>67.417691421508721</v>
      </c>
    </row>
    <row r="3919" spans="1:5">
      <c r="A3919" s="5">
        <v>45475.125</v>
      </c>
      <c r="B3919">
        <v>16.916570663452099</v>
      </c>
      <c r="C3919">
        <v>19.399999618530199</v>
      </c>
      <c r="D3919" s="2">
        <f t="shared" si="122"/>
        <v>45475</v>
      </c>
      <c r="E3919">
        <f t="shared" si="123"/>
        <v>67.417691421508721</v>
      </c>
    </row>
    <row r="3920" spans="1:5">
      <c r="A3920" s="5">
        <v>45475.166666666664</v>
      </c>
      <c r="B3920">
        <v>17.0056247711181</v>
      </c>
      <c r="C3920">
        <v>19.399999618530199</v>
      </c>
      <c r="D3920" s="2">
        <f t="shared" si="122"/>
        <v>45475</v>
      </c>
      <c r="E3920">
        <f t="shared" si="123"/>
        <v>67.417691421508721</v>
      </c>
    </row>
    <row r="3921" spans="1:5">
      <c r="A3921" s="5">
        <v>45475.208333333336</v>
      </c>
      <c r="B3921">
        <v>17.2175197601318</v>
      </c>
      <c r="C3921">
        <v>18.899999618530199</v>
      </c>
      <c r="D3921" s="2">
        <f t="shared" si="122"/>
        <v>45475</v>
      </c>
      <c r="E3921">
        <f t="shared" si="123"/>
        <v>67.417691421508721</v>
      </c>
    </row>
    <row r="3922" spans="1:5">
      <c r="A3922" s="5">
        <v>45475.25</v>
      </c>
      <c r="B3922">
        <v>17.560302734375</v>
      </c>
      <c r="C3922">
        <v>21.100000381469702</v>
      </c>
      <c r="D3922" s="2">
        <f t="shared" si="122"/>
        <v>45475</v>
      </c>
      <c r="E3922">
        <f t="shared" si="123"/>
        <v>67.417691421508721</v>
      </c>
    </row>
    <row r="3923" spans="1:5">
      <c r="A3923" s="5">
        <v>45475.291666666664</v>
      </c>
      <c r="B3923">
        <v>17.982414245605401</v>
      </c>
      <c r="C3923">
        <v>23.299999237060501</v>
      </c>
      <c r="D3923" s="2">
        <f t="shared" si="122"/>
        <v>45475</v>
      </c>
      <c r="E3923">
        <f t="shared" si="123"/>
        <v>67.417691421508721</v>
      </c>
    </row>
    <row r="3924" spans="1:5">
      <c r="A3924" s="5">
        <v>45475.333333333336</v>
      </c>
      <c r="B3924">
        <v>18.488275527954102</v>
      </c>
      <c r="C3924">
        <v>25</v>
      </c>
      <c r="D3924" s="2">
        <f t="shared" si="122"/>
        <v>45475</v>
      </c>
      <c r="E3924">
        <f t="shared" si="123"/>
        <v>67.417691421508721</v>
      </c>
    </row>
    <row r="3925" spans="1:5">
      <c r="A3925" s="5">
        <v>45475.375</v>
      </c>
      <c r="B3925">
        <v>19.116846084594702</v>
      </c>
      <c r="C3925">
        <v>27.2000007629394</v>
      </c>
      <c r="D3925" s="2">
        <f t="shared" si="122"/>
        <v>45475</v>
      </c>
      <c r="E3925">
        <f t="shared" si="123"/>
        <v>67.417691421508721</v>
      </c>
    </row>
    <row r="3926" spans="1:5">
      <c r="A3926" s="5">
        <v>45475.416666666664</v>
      </c>
      <c r="B3926">
        <v>19.823171615600501</v>
      </c>
      <c r="C3926">
        <v>27.799999237060501</v>
      </c>
      <c r="D3926" s="2">
        <f t="shared" si="122"/>
        <v>45475</v>
      </c>
      <c r="E3926">
        <f t="shared" si="123"/>
        <v>67.417691421508721</v>
      </c>
    </row>
    <row r="3927" spans="1:5">
      <c r="A3927" s="5">
        <v>45475.458333333336</v>
      </c>
      <c r="B3927">
        <v>20.674167633056602</v>
      </c>
      <c r="C3927">
        <v>28.899999618530199</v>
      </c>
      <c r="D3927" s="2">
        <f t="shared" si="122"/>
        <v>45475</v>
      </c>
      <c r="E3927">
        <f t="shared" si="123"/>
        <v>67.417691421508721</v>
      </c>
    </row>
    <row r="3928" spans="1:5">
      <c r="A3928" s="5">
        <v>45475.5</v>
      </c>
      <c r="B3928">
        <v>21.414972305297798</v>
      </c>
      <c r="C3928">
        <v>30</v>
      </c>
      <c r="D3928" s="2">
        <f t="shared" si="122"/>
        <v>45475</v>
      </c>
      <c r="E3928">
        <f t="shared" si="123"/>
        <v>67.417691421508721</v>
      </c>
    </row>
    <row r="3929" spans="1:5">
      <c r="A3929" s="5">
        <v>45475.541666666664</v>
      </c>
      <c r="B3929">
        <v>21.9411106109619</v>
      </c>
      <c r="C3929">
        <v>29.399999618530199</v>
      </c>
      <c r="D3929" s="2">
        <f t="shared" si="122"/>
        <v>45475</v>
      </c>
      <c r="E3929">
        <f t="shared" si="123"/>
        <v>67.417691421508721</v>
      </c>
    </row>
    <row r="3930" spans="1:5">
      <c r="A3930" s="5">
        <v>45475.583333333336</v>
      </c>
      <c r="B3930">
        <v>22.298458099365199</v>
      </c>
      <c r="C3930">
        <v>22.799999237060501</v>
      </c>
      <c r="D3930" s="2">
        <f t="shared" si="122"/>
        <v>45475</v>
      </c>
      <c r="E3930">
        <f t="shared" si="123"/>
        <v>67.417691421508721</v>
      </c>
    </row>
    <row r="3931" spans="1:5">
      <c r="A3931" s="5">
        <v>45475.625</v>
      </c>
      <c r="B3931">
        <v>22.513668060302699</v>
      </c>
      <c r="C3931">
        <v>21.7000007629394</v>
      </c>
      <c r="D3931" s="2">
        <f t="shared" si="122"/>
        <v>45475</v>
      </c>
      <c r="E3931">
        <f t="shared" si="123"/>
        <v>67.417691421508721</v>
      </c>
    </row>
    <row r="3932" spans="1:5">
      <c r="A3932" s="5">
        <v>45475.666666666664</v>
      </c>
      <c r="B3932">
        <v>22.5757656097412</v>
      </c>
      <c r="C3932">
        <v>20.600000381469702</v>
      </c>
      <c r="D3932" s="2">
        <f t="shared" si="122"/>
        <v>45475</v>
      </c>
      <c r="E3932">
        <f t="shared" si="123"/>
        <v>67.417691421508721</v>
      </c>
    </row>
    <row r="3933" spans="1:5">
      <c r="A3933" s="5">
        <v>45475.708333333336</v>
      </c>
      <c r="B3933">
        <v>22.321016311645501</v>
      </c>
      <c r="C3933">
        <v>20.600000381469702</v>
      </c>
      <c r="D3933" s="2">
        <f t="shared" si="122"/>
        <v>45475</v>
      </c>
      <c r="E3933">
        <f t="shared" si="123"/>
        <v>67.417691421508721</v>
      </c>
    </row>
    <row r="3934" spans="1:5">
      <c r="A3934" s="5">
        <v>45475.75</v>
      </c>
      <c r="B3934">
        <v>21.769769668579102</v>
      </c>
      <c r="C3934">
        <v>21.7000007629394</v>
      </c>
      <c r="D3934" s="2">
        <f t="shared" si="122"/>
        <v>45475</v>
      </c>
      <c r="E3934">
        <f t="shared" si="123"/>
        <v>67.417691421508721</v>
      </c>
    </row>
    <row r="3935" spans="1:5">
      <c r="A3935" s="5">
        <v>45475.791666666664</v>
      </c>
      <c r="B3935">
        <v>21.101484298706001</v>
      </c>
      <c r="C3935">
        <v>21.7000007629394</v>
      </c>
      <c r="D3935" s="2">
        <f t="shared" si="122"/>
        <v>45475</v>
      </c>
      <c r="E3935">
        <f t="shared" si="123"/>
        <v>67.417691421508721</v>
      </c>
    </row>
    <row r="3936" spans="1:5">
      <c r="A3936" s="5">
        <v>45475.833333333336</v>
      </c>
      <c r="B3936">
        <v>20.616044998168899</v>
      </c>
      <c r="C3936">
        <v>21.100000381469702</v>
      </c>
      <c r="D3936" s="2">
        <f t="shared" si="122"/>
        <v>45475</v>
      </c>
      <c r="E3936">
        <f t="shared" si="123"/>
        <v>67.417691421508721</v>
      </c>
    </row>
    <row r="3937" spans="1:5">
      <c r="A3937" s="5">
        <v>45475.875</v>
      </c>
      <c r="B3937">
        <v>20.161140441894499</v>
      </c>
      <c r="C3937">
        <v>21.100000381469702</v>
      </c>
      <c r="D3937" s="2">
        <f t="shared" si="122"/>
        <v>45475</v>
      </c>
      <c r="E3937">
        <f t="shared" si="123"/>
        <v>67.417691421508721</v>
      </c>
    </row>
    <row r="3938" spans="1:5">
      <c r="A3938" s="5">
        <v>45475.916666666664</v>
      </c>
      <c r="B3938">
        <v>19.807683944702099</v>
      </c>
      <c r="C3938">
        <v>21.100000381469702</v>
      </c>
      <c r="D3938" s="2">
        <f t="shared" si="122"/>
        <v>45475</v>
      </c>
      <c r="E3938">
        <f t="shared" si="123"/>
        <v>67.417691421508721</v>
      </c>
    </row>
    <row r="3939" spans="1:5">
      <c r="A3939" s="5">
        <v>45475.958333333336</v>
      </c>
      <c r="B3939">
        <v>19.475540161132798</v>
      </c>
      <c r="C3939">
        <v>21.100000381469702</v>
      </c>
      <c r="D3939" s="2">
        <f t="shared" si="122"/>
        <v>45475</v>
      </c>
      <c r="E3939">
        <f t="shared" si="123"/>
        <v>67.417691421508721</v>
      </c>
    </row>
    <row r="3940" spans="1:5">
      <c r="A3940" s="5">
        <v>45476</v>
      </c>
      <c r="B3940">
        <v>19.187450408935501</v>
      </c>
      <c r="C3940">
        <v>21.100000381469702</v>
      </c>
      <c r="D3940" s="2">
        <f t="shared" si="122"/>
        <v>45476</v>
      </c>
      <c r="E3940">
        <f t="shared" si="123"/>
        <v>70.658856344222954</v>
      </c>
    </row>
    <row r="3941" spans="1:5">
      <c r="A3941" s="5">
        <v>45476.041666666664</v>
      </c>
      <c r="B3941">
        <v>18.963893890380799</v>
      </c>
      <c r="C3941">
        <v>21.100000381469702</v>
      </c>
      <c r="D3941" s="2">
        <f t="shared" si="122"/>
        <v>45476</v>
      </c>
      <c r="E3941">
        <f t="shared" si="123"/>
        <v>70.658856344222954</v>
      </c>
    </row>
    <row r="3942" spans="1:5">
      <c r="A3942" s="5">
        <v>45476.083333333336</v>
      </c>
      <c r="B3942">
        <v>18.820899963378899</v>
      </c>
      <c r="C3942">
        <v>21.100000381469702</v>
      </c>
      <c r="D3942" s="2">
        <f t="shared" si="122"/>
        <v>45476</v>
      </c>
      <c r="E3942">
        <f t="shared" si="123"/>
        <v>70.658856344222954</v>
      </c>
    </row>
    <row r="3943" spans="1:5">
      <c r="A3943" s="5">
        <v>45476.125</v>
      </c>
      <c r="B3943">
        <v>18.756288528442301</v>
      </c>
      <c r="C3943">
        <v>21.100000381469702</v>
      </c>
      <c r="D3943" s="2">
        <f t="shared" si="122"/>
        <v>45476</v>
      </c>
      <c r="E3943">
        <f t="shared" si="123"/>
        <v>70.658856344222954</v>
      </c>
    </row>
    <row r="3944" spans="1:5">
      <c r="A3944" s="5">
        <v>45476.166666666664</v>
      </c>
      <c r="B3944">
        <v>18.7944736480712</v>
      </c>
      <c r="C3944">
        <v>21.100000381469702</v>
      </c>
      <c r="D3944" s="2">
        <f t="shared" si="122"/>
        <v>45476</v>
      </c>
      <c r="E3944">
        <f t="shared" si="123"/>
        <v>70.658856344222954</v>
      </c>
    </row>
    <row r="3945" spans="1:5">
      <c r="A3945" s="5">
        <v>45476.208333333336</v>
      </c>
      <c r="B3945">
        <v>18.926233291625898</v>
      </c>
      <c r="C3945">
        <v>21.100000381469702</v>
      </c>
      <c r="D3945" s="2">
        <f t="shared" si="122"/>
        <v>45476</v>
      </c>
      <c r="E3945">
        <f t="shared" si="123"/>
        <v>70.658856344222954</v>
      </c>
    </row>
    <row r="3946" spans="1:5">
      <c r="A3946" s="5">
        <v>45476.25</v>
      </c>
      <c r="B3946">
        <v>19.1644992828369</v>
      </c>
      <c r="C3946">
        <v>21.7000007629394</v>
      </c>
      <c r="D3946" s="2">
        <f t="shared" si="122"/>
        <v>45476</v>
      </c>
      <c r="E3946">
        <f t="shared" si="123"/>
        <v>70.658856344222954</v>
      </c>
    </row>
    <row r="3947" spans="1:5">
      <c r="A3947" s="5">
        <v>45476.291666666664</v>
      </c>
      <c r="B3947">
        <v>19.521421432495099</v>
      </c>
      <c r="C3947">
        <v>22.2000007629394</v>
      </c>
      <c r="D3947" s="2">
        <f t="shared" si="122"/>
        <v>45476</v>
      </c>
      <c r="E3947">
        <f t="shared" si="123"/>
        <v>70.658856344222954</v>
      </c>
    </row>
    <row r="3948" spans="1:5">
      <c r="A3948" s="5">
        <v>45476.333333333336</v>
      </c>
      <c r="B3948">
        <v>19.971601486206001</v>
      </c>
      <c r="C3948">
        <v>24.399999618530199</v>
      </c>
      <c r="D3948" s="2">
        <f t="shared" si="122"/>
        <v>45476</v>
      </c>
      <c r="E3948">
        <f t="shared" si="123"/>
        <v>70.658856344222954</v>
      </c>
    </row>
    <row r="3949" spans="1:5">
      <c r="A3949" s="5">
        <v>45476.375</v>
      </c>
      <c r="B3949">
        <v>20.585586547851499</v>
      </c>
      <c r="C3949">
        <v>26.100000381469702</v>
      </c>
      <c r="D3949" s="2">
        <f t="shared" si="122"/>
        <v>45476</v>
      </c>
      <c r="E3949">
        <f t="shared" si="123"/>
        <v>70.658856344222954</v>
      </c>
    </row>
    <row r="3950" spans="1:5">
      <c r="A3950" s="5">
        <v>45476.416666666664</v>
      </c>
      <c r="B3950">
        <v>21.287641525268501</v>
      </c>
      <c r="C3950">
        <v>26.7000007629394</v>
      </c>
      <c r="D3950" s="2">
        <f t="shared" si="122"/>
        <v>45476</v>
      </c>
      <c r="E3950">
        <f t="shared" si="123"/>
        <v>70.658856344222954</v>
      </c>
    </row>
    <row r="3951" spans="1:5">
      <c r="A3951" s="5">
        <v>45476.458333333336</v>
      </c>
      <c r="B3951">
        <v>22.167201995849599</v>
      </c>
      <c r="C3951">
        <v>27.799999237060501</v>
      </c>
      <c r="D3951" s="2">
        <f t="shared" si="122"/>
        <v>45476</v>
      </c>
      <c r="E3951">
        <f t="shared" si="123"/>
        <v>70.658856344222954</v>
      </c>
    </row>
    <row r="3952" spans="1:5">
      <c r="A3952" s="5">
        <v>45476.5</v>
      </c>
      <c r="B3952">
        <v>23.150335311889599</v>
      </c>
      <c r="C3952">
        <v>28.299999237060501</v>
      </c>
      <c r="D3952" s="2">
        <f t="shared" si="122"/>
        <v>45476</v>
      </c>
      <c r="E3952">
        <f t="shared" si="123"/>
        <v>70.658856344222954</v>
      </c>
    </row>
    <row r="3953" spans="1:5">
      <c r="A3953" s="5">
        <v>45476.541666666664</v>
      </c>
      <c r="B3953">
        <v>23.9522304534912</v>
      </c>
      <c r="C3953">
        <v>28.899999618530199</v>
      </c>
      <c r="D3953" s="2">
        <f t="shared" si="122"/>
        <v>45476</v>
      </c>
      <c r="E3953">
        <f t="shared" si="123"/>
        <v>70.658856344222954</v>
      </c>
    </row>
    <row r="3954" spans="1:5">
      <c r="A3954" s="5">
        <v>45476.583333333336</v>
      </c>
      <c r="B3954">
        <v>24.494859695434499</v>
      </c>
      <c r="C3954">
        <v>29.399999618530199</v>
      </c>
      <c r="D3954" s="2">
        <f t="shared" si="122"/>
        <v>45476</v>
      </c>
      <c r="E3954">
        <f t="shared" si="123"/>
        <v>70.658856344222954</v>
      </c>
    </row>
    <row r="3955" spans="1:5">
      <c r="A3955" s="5">
        <v>45476.625</v>
      </c>
      <c r="B3955">
        <v>24.766918182373001</v>
      </c>
      <c r="C3955">
        <v>28.899999618530199</v>
      </c>
      <c r="D3955" s="2">
        <f t="shared" si="122"/>
        <v>45476</v>
      </c>
      <c r="E3955">
        <f t="shared" si="123"/>
        <v>70.658856344222954</v>
      </c>
    </row>
    <row r="3956" spans="1:5">
      <c r="A3956" s="5">
        <v>45476.666666666664</v>
      </c>
      <c r="B3956">
        <v>24.806932449340799</v>
      </c>
      <c r="C3956">
        <v>28.899999618530199</v>
      </c>
      <c r="D3956" s="2">
        <f t="shared" si="122"/>
        <v>45476</v>
      </c>
      <c r="E3956">
        <f t="shared" si="123"/>
        <v>70.658856344222954</v>
      </c>
    </row>
    <row r="3957" spans="1:5">
      <c r="A3957" s="5">
        <v>45476.708333333336</v>
      </c>
      <c r="B3957">
        <v>24.502584457397401</v>
      </c>
      <c r="C3957">
        <v>28.899999618530199</v>
      </c>
      <c r="D3957" s="2">
        <f t="shared" si="122"/>
        <v>45476</v>
      </c>
      <c r="E3957">
        <f t="shared" si="123"/>
        <v>70.658856344222954</v>
      </c>
    </row>
    <row r="3958" spans="1:5">
      <c r="A3958" s="5">
        <v>45476.75</v>
      </c>
      <c r="B3958">
        <v>23.923904418945298</v>
      </c>
      <c r="C3958">
        <v>28.299999237060501</v>
      </c>
      <c r="D3958" s="2">
        <f t="shared" si="122"/>
        <v>45476</v>
      </c>
      <c r="E3958">
        <f t="shared" si="123"/>
        <v>70.658856344222954</v>
      </c>
    </row>
    <row r="3959" spans="1:5">
      <c r="A3959" s="5">
        <v>45476.791666666664</v>
      </c>
      <c r="B3959">
        <v>23.1438999176025</v>
      </c>
      <c r="C3959">
        <v>27.799999237060501</v>
      </c>
      <c r="D3959" s="2">
        <f t="shared" si="122"/>
        <v>45476</v>
      </c>
      <c r="E3959">
        <f t="shared" si="123"/>
        <v>70.658856344222954</v>
      </c>
    </row>
    <row r="3960" spans="1:5">
      <c r="A3960" s="5">
        <v>45476.833333333336</v>
      </c>
      <c r="B3960">
        <v>22.4888401031494</v>
      </c>
      <c r="C3960">
        <v>26.7000007629394</v>
      </c>
      <c r="D3960" s="2">
        <f t="shared" si="122"/>
        <v>45476</v>
      </c>
      <c r="E3960">
        <f t="shared" si="123"/>
        <v>70.658856344222954</v>
      </c>
    </row>
    <row r="3961" spans="1:5">
      <c r="A3961" s="5">
        <v>45476.875</v>
      </c>
      <c r="B3961">
        <v>21.883802413940401</v>
      </c>
      <c r="C3961">
        <v>25.600000381469702</v>
      </c>
      <c r="D3961" s="2">
        <f t="shared" si="122"/>
        <v>45476</v>
      </c>
      <c r="E3961">
        <f t="shared" si="123"/>
        <v>70.658856344222954</v>
      </c>
    </row>
    <row r="3962" spans="1:5">
      <c r="A3962" s="5">
        <v>45476.916666666664</v>
      </c>
      <c r="B3962">
        <v>21.345796585083001</v>
      </c>
      <c r="C3962">
        <v>25</v>
      </c>
      <c r="D3962" s="2">
        <f t="shared" si="122"/>
        <v>45476</v>
      </c>
      <c r="E3962">
        <f t="shared" si="123"/>
        <v>70.658856344222954</v>
      </c>
    </row>
    <row r="3963" spans="1:5">
      <c r="A3963" s="5">
        <v>45476.958333333336</v>
      </c>
      <c r="B3963">
        <v>20.844121932983398</v>
      </c>
      <c r="C3963">
        <v>23.899999618530199</v>
      </c>
      <c r="D3963" s="2">
        <f t="shared" si="122"/>
        <v>45476</v>
      </c>
      <c r="E3963">
        <f t="shared" si="123"/>
        <v>70.658856344222954</v>
      </c>
    </row>
    <row r="3964" spans="1:5">
      <c r="A3964" s="5">
        <v>45477</v>
      </c>
      <c r="B3964">
        <v>20.388689041137599</v>
      </c>
      <c r="C3964">
        <v>23.299999237060501</v>
      </c>
      <c r="D3964" s="2">
        <f t="shared" si="122"/>
        <v>45477</v>
      </c>
      <c r="E3964">
        <f t="shared" si="123"/>
        <v>70.409977388381861</v>
      </c>
    </row>
    <row r="3965" spans="1:5">
      <c r="A3965" s="5">
        <v>45477.041666666664</v>
      </c>
      <c r="B3965">
        <v>19.992612838745099</v>
      </c>
      <c r="C3965">
        <v>22.799999237060501</v>
      </c>
      <c r="D3965" s="2">
        <f t="shared" si="122"/>
        <v>45477</v>
      </c>
      <c r="E3965">
        <f t="shared" si="123"/>
        <v>70.409977388381861</v>
      </c>
    </row>
    <row r="3966" spans="1:5">
      <c r="A3966" s="5">
        <v>45477.083333333336</v>
      </c>
      <c r="B3966">
        <v>19.662277221679599</v>
      </c>
      <c r="C3966">
        <v>22.2000007629394</v>
      </c>
      <c r="D3966" s="2">
        <f t="shared" si="122"/>
        <v>45477</v>
      </c>
      <c r="E3966">
        <f t="shared" si="123"/>
        <v>70.409977388381861</v>
      </c>
    </row>
    <row r="3967" spans="1:5">
      <c r="A3967" s="5">
        <v>45477.125</v>
      </c>
      <c r="B3967">
        <v>19.4011631011962</v>
      </c>
      <c r="C3967">
        <v>22.2000007629394</v>
      </c>
      <c r="D3967" s="2">
        <f t="shared" si="122"/>
        <v>45477</v>
      </c>
      <c r="E3967">
        <f t="shared" si="123"/>
        <v>70.409977388381861</v>
      </c>
    </row>
    <row r="3968" spans="1:5">
      <c r="A3968" s="5">
        <v>45477.166666666664</v>
      </c>
      <c r="B3968">
        <v>19.229913711547798</v>
      </c>
      <c r="C3968">
        <v>21.7000007629394</v>
      </c>
      <c r="D3968" s="2">
        <f t="shared" si="122"/>
        <v>45477</v>
      </c>
      <c r="E3968">
        <f t="shared" si="123"/>
        <v>70.409977388381861</v>
      </c>
    </row>
    <row r="3969" spans="1:5">
      <c r="A3969" s="5">
        <v>45477.208333333336</v>
      </c>
      <c r="B3969">
        <v>19.216537475585898</v>
      </c>
      <c r="C3969">
        <v>22.2000007629394</v>
      </c>
      <c r="D3969" s="2">
        <f t="shared" si="122"/>
        <v>45477</v>
      </c>
      <c r="E3969">
        <f t="shared" si="123"/>
        <v>70.409977388381861</v>
      </c>
    </row>
    <row r="3970" spans="1:5">
      <c r="A3970" s="5">
        <v>45477.25</v>
      </c>
      <c r="B3970">
        <v>19.4471340179443</v>
      </c>
      <c r="C3970">
        <v>22.799999237060501</v>
      </c>
      <c r="D3970" s="2">
        <f t="shared" si="122"/>
        <v>45477</v>
      </c>
      <c r="E3970">
        <f t="shared" si="123"/>
        <v>70.409977388381861</v>
      </c>
    </row>
    <row r="3971" spans="1:5">
      <c r="A3971" s="5">
        <v>45477.291666666664</v>
      </c>
      <c r="B3971">
        <v>19.824495315551701</v>
      </c>
      <c r="C3971">
        <v>23.899999618530199</v>
      </c>
      <c r="D3971" s="2">
        <f t="shared" ref="D3971:D4034" si="124">DATE(YEAR(A3971), MONTH(A3971), DAY(A3971))</f>
        <v>45477</v>
      </c>
      <c r="E3971">
        <f t="shared" ref="E3971:E4034" si="125">AVERAGEIF(D:D, D3971, B:B)*1.8+32</f>
        <v>70.409977388381861</v>
      </c>
    </row>
    <row r="3972" spans="1:5">
      <c r="A3972" s="5">
        <v>45477.333333333336</v>
      </c>
      <c r="B3972">
        <v>20.2737216949462</v>
      </c>
      <c r="C3972">
        <v>25.600000381469702</v>
      </c>
      <c r="D3972" s="2">
        <f t="shared" si="124"/>
        <v>45477</v>
      </c>
      <c r="E3972">
        <f t="shared" si="125"/>
        <v>70.409977388381861</v>
      </c>
    </row>
    <row r="3973" spans="1:5">
      <c r="A3973" s="5">
        <v>45477.375</v>
      </c>
      <c r="B3973">
        <v>20.8453273773193</v>
      </c>
      <c r="C3973">
        <v>26.100000381469702</v>
      </c>
      <c r="D3973" s="2">
        <f t="shared" si="124"/>
        <v>45477</v>
      </c>
      <c r="E3973">
        <f t="shared" si="125"/>
        <v>70.409977388381861</v>
      </c>
    </row>
    <row r="3974" spans="1:5">
      <c r="A3974" s="5">
        <v>45477.416666666664</v>
      </c>
      <c r="B3974">
        <v>21.559871673583899</v>
      </c>
      <c r="C3974">
        <v>26.7000007629394</v>
      </c>
      <c r="D3974" s="2">
        <f t="shared" si="124"/>
        <v>45477</v>
      </c>
      <c r="E3974">
        <f t="shared" si="125"/>
        <v>70.409977388381861</v>
      </c>
    </row>
    <row r="3975" spans="1:5">
      <c r="A3975" s="5">
        <v>45477.458333333336</v>
      </c>
      <c r="B3975">
        <v>22.600570678710898</v>
      </c>
      <c r="C3975">
        <v>26.7000007629394</v>
      </c>
      <c r="D3975" s="2">
        <f t="shared" si="124"/>
        <v>45477</v>
      </c>
      <c r="E3975">
        <f t="shared" si="125"/>
        <v>70.409977388381861</v>
      </c>
    </row>
    <row r="3976" spans="1:5">
      <c r="A3976" s="5">
        <v>45477.5</v>
      </c>
      <c r="B3976">
        <v>23.4973049163818</v>
      </c>
      <c r="C3976">
        <v>27.2000007629394</v>
      </c>
      <c r="D3976" s="2">
        <f t="shared" si="124"/>
        <v>45477</v>
      </c>
      <c r="E3976">
        <f t="shared" si="125"/>
        <v>70.409977388381861</v>
      </c>
    </row>
    <row r="3977" spans="1:5">
      <c r="A3977" s="5">
        <v>45477.541666666664</v>
      </c>
      <c r="B3977">
        <v>23.9625530242919</v>
      </c>
      <c r="C3977">
        <v>26.7000007629394</v>
      </c>
      <c r="D3977" s="2">
        <f t="shared" si="124"/>
        <v>45477</v>
      </c>
      <c r="E3977">
        <f t="shared" si="125"/>
        <v>70.409977388381861</v>
      </c>
    </row>
    <row r="3978" spans="1:5">
      <c r="A3978" s="5">
        <v>45477.583333333336</v>
      </c>
      <c r="B3978">
        <v>24.253404617309499</v>
      </c>
      <c r="C3978">
        <v>26.100000381469702</v>
      </c>
      <c r="D3978" s="2">
        <f t="shared" si="124"/>
        <v>45477</v>
      </c>
      <c r="E3978">
        <f t="shared" si="125"/>
        <v>70.409977388381861</v>
      </c>
    </row>
    <row r="3979" spans="1:5">
      <c r="A3979" s="5">
        <v>45477.625</v>
      </c>
      <c r="B3979">
        <v>24.3302707672119</v>
      </c>
      <c r="C3979">
        <v>26.100000381469702</v>
      </c>
      <c r="D3979" s="2">
        <f t="shared" si="124"/>
        <v>45477</v>
      </c>
      <c r="E3979">
        <f t="shared" si="125"/>
        <v>70.409977388381861</v>
      </c>
    </row>
    <row r="3980" spans="1:5">
      <c r="A3980" s="5">
        <v>45477.666666666664</v>
      </c>
      <c r="B3980">
        <v>24.198217391967699</v>
      </c>
      <c r="C3980">
        <v>25.600000381469702</v>
      </c>
      <c r="D3980" s="2">
        <f t="shared" si="124"/>
        <v>45477</v>
      </c>
      <c r="E3980">
        <f t="shared" si="125"/>
        <v>70.409977388381861</v>
      </c>
    </row>
    <row r="3981" spans="1:5">
      <c r="A3981" s="5">
        <v>45477.708333333336</v>
      </c>
      <c r="B3981">
        <v>23.8270168304443</v>
      </c>
      <c r="C3981">
        <v>22.799999237060501</v>
      </c>
      <c r="D3981" s="2">
        <f t="shared" si="124"/>
        <v>45477</v>
      </c>
      <c r="E3981">
        <f t="shared" si="125"/>
        <v>70.409977388381861</v>
      </c>
    </row>
    <row r="3982" spans="1:5">
      <c r="A3982" s="5">
        <v>45477.75</v>
      </c>
      <c r="B3982">
        <v>22.959112167358398</v>
      </c>
      <c r="C3982">
        <v>22.799999237060501</v>
      </c>
      <c r="D3982" s="2">
        <f t="shared" si="124"/>
        <v>45477</v>
      </c>
      <c r="E3982">
        <f t="shared" si="125"/>
        <v>70.409977388381861</v>
      </c>
    </row>
    <row r="3983" spans="1:5">
      <c r="A3983" s="5">
        <v>45477.791666666664</v>
      </c>
      <c r="B3983">
        <v>21.978639602661101</v>
      </c>
      <c r="C3983">
        <v>22.2000007629394</v>
      </c>
      <c r="D3983" s="2">
        <f t="shared" si="124"/>
        <v>45477</v>
      </c>
      <c r="E3983">
        <f t="shared" si="125"/>
        <v>70.409977388381861</v>
      </c>
    </row>
    <row r="3984" spans="1:5">
      <c r="A3984" s="5">
        <v>45477.833333333336</v>
      </c>
      <c r="B3984">
        <v>21.130914688110298</v>
      </c>
      <c r="C3984">
        <v>21.7000007629394</v>
      </c>
      <c r="D3984" s="2">
        <f t="shared" si="124"/>
        <v>45477</v>
      </c>
      <c r="E3984">
        <f t="shared" si="125"/>
        <v>70.409977388381861</v>
      </c>
    </row>
    <row r="3985" spans="1:5">
      <c r="A3985" s="5">
        <v>45477.875</v>
      </c>
      <c r="B3985">
        <v>20.471717834472599</v>
      </c>
      <c r="C3985">
        <v>21.7000007629394</v>
      </c>
      <c r="D3985" s="2">
        <f t="shared" si="124"/>
        <v>45477</v>
      </c>
      <c r="E3985">
        <f t="shared" si="125"/>
        <v>70.409977388381861</v>
      </c>
    </row>
    <row r="3986" spans="1:5">
      <c r="A3986" s="5">
        <v>45477.916666666664</v>
      </c>
      <c r="B3986">
        <v>19.8348083496093</v>
      </c>
      <c r="C3986">
        <v>21.7000007629394</v>
      </c>
      <c r="D3986" s="2">
        <f t="shared" si="124"/>
        <v>45477</v>
      </c>
      <c r="E3986">
        <f t="shared" si="125"/>
        <v>70.409977388381861</v>
      </c>
    </row>
    <row r="3987" spans="1:5">
      <c r="A3987" s="5">
        <v>45477.958333333336</v>
      </c>
      <c r="B3987">
        <v>19.246757507324201</v>
      </c>
      <c r="C3987">
        <v>21.100000381469702</v>
      </c>
      <c r="D3987" s="2">
        <f t="shared" si="124"/>
        <v>45477</v>
      </c>
      <c r="E3987">
        <f t="shared" si="125"/>
        <v>70.409977388381861</v>
      </c>
    </row>
    <row r="3988" spans="1:5">
      <c r="A3988" s="5">
        <v>45478</v>
      </c>
      <c r="B3988">
        <v>18.708154678344702</v>
      </c>
      <c r="C3988">
        <v>20.600000381469702</v>
      </c>
      <c r="D3988" s="2">
        <f t="shared" si="124"/>
        <v>45478</v>
      </c>
      <c r="E3988">
        <f t="shared" si="125"/>
        <v>68.357377386093049</v>
      </c>
    </row>
    <row r="3989" spans="1:5">
      <c r="A3989" s="5">
        <v>45478.041666666664</v>
      </c>
      <c r="B3989">
        <v>18.288352966308501</v>
      </c>
      <c r="C3989">
        <v>20</v>
      </c>
      <c r="D3989" s="2">
        <f t="shared" si="124"/>
        <v>45478</v>
      </c>
      <c r="E3989">
        <f t="shared" si="125"/>
        <v>68.357377386093049</v>
      </c>
    </row>
    <row r="3990" spans="1:5">
      <c r="A3990" s="5">
        <v>45478.083333333336</v>
      </c>
      <c r="B3990">
        <v>18.0556316375732</v>
      </c>
      <c r="C3990">
        <v>19.399999618530199</v>
      </c>
      <c r="D3990" s="2">
        <f t="shared" si="124"/>
        <v>45478</v>
      </c>
      <c r="E3990">
        <f t="shared" si="125"/>
        <v>68.357377386093049</v>
      </c>
    </row>
    <row r="3991" spans="1:5">
      <c r="A3991" s="5">
        <v>45478.125</v>
      </c>
      <c r="B3991">
        <v>17.895488739013601</v>
      </c>
      <c r="C3991">
        <v>19.399999618530199</v>
      </c>
      <c r="D3991" s="2">
        <f t="shared" si="124"/>
        <v>45478</v>
      </c>
      <c r="E3991">
        <f t="shared" si="125"/>
        <v>68.357377386093049</v>
      </c>
    </row>
    <row r="3992" spans="1:5">
      <c r="A3992" s="5">
        <v>45478.166666666664</v>
      </c>
      <c r="B3992">
        <v>17.8130283355712</v>
      </c>
      <c r="C3992">
        <v>19.399999618530199</v>
      </c>
      <c r="D3992" s="2">
        <f t="shared" si="124"/>
        <v>45478</v>
      </c>
      <c r="E3992">
        <f t="shared" si="125"/>
        <v>68.357377386093049</v>
      </c>
    </row>
    <row r="3993" spans="1:5">
      <c r="A3993" s="5">
        <v>45478.208333333336</v>
      </c>
      <c r="B3993">
        <v>17.871961593627901</v>
      </c>
      <c r="C3993">
        <v>19.399999618530199</v>
      </c>
      <c r="D3993" s="2">
        <f t="shared" si="124"/>
        <v>45478</v>
      </c>
      <c r="E3993">
        <f t="shared" si="125"/>
        <v>68.357377386093049</v>
      </c>
    </row>
    <row r="3994" spans="1:5">
      <c r="A3994" s="5">
        <v>45478.25</v>
      </c>
      <c r="B3994">
        <v>18.1462688446044</v>
      </c>
      <c r="C3994">
        <v>19.399999618530199</v>
      </c>
      <c r="D3994" s="2">
        <f t="shared" si="124"/>
        <v>45478</v>
      </c>
      <c r="E3994">
        <f t="shared" si="125"/>
        <v>68.357377386093049</v>
      </c>
    </row>
    <row r="3995" spans="1:5">
      <c r="A3995" s="5">
        <v>45478.291666666664</v>
      </c>
      <c r="B3995">
        <v>18.557489395141602</v>
      </c>
      <c r="C3995">
        <v>20.600000381469702</v>
      </c>
      <c r="D3995" s="2">
        <f t="shared" si="124"/>
        <v>45478</v>
      </c>
      <c r="E3995">
        <f t="shared" si="125"/>
        <v>68.357377386093049</v>
      </c>
    </row>
    <row r="3996" spans="1:5">
      <c r="A3996" s="5">
        <v>45478.333333333336</v>
      </c>
      <c r="B3996">
        <v>19.072145462036101</v>
      </c>
      <c r="C3996">
        <v>21.7000007629394</v>
      </c>
      <c r="D3996" s="2">
        <f t="shared" si="124"/>
        <v>45478</v>
      </c>
      <c r="E3996">
        <f t="shared" si="125"/>
        <v>68.357377386093049</v>
      </c>
    </row>
    <row r="3997" spans="1:5">
      <c r="A3997" s="5">
        <v>45478.375</v>
      </c>
      <c r="B3997">
        <v>19.656517028808501</v>
      </c>
      <c r="C3997">
        <v>22.799999237060501</v>
      </c>
      <c r="D3997" s="2">
        <f t="shared" si="124"/>
        <v>45478</v>
      </c>
      <c r="E3997">
        <f t="shared" si="125"/>
        <v>68.357377386093049</v>
      </c>
    </row>
    <row r="3998" spans="1:5">
      <c r="A3998" s="5">
        <v>45478.416666666664</v>
      </c>
      <c r="B3998">
        <v>20.412420272827099</v>
      </c>
      <c r="C3998">
        <v>24.399999618530199</v>
      </c>
      <c r="D3998" s="2">
        <f t="shared" si="124"/>
        <v>45478</v>
      </c>
      <c r="E3998">
        <f t="shared" si="125"/>
        <v>68.357377386093049</v>
      </c>
    </row>
    <row r="3999" spans="1:5">
      <c r="A3999" s="5">
        <v>45478.458333333336</v>
      </c>
      <c r="B3999">
        <v>21.335779190063398</v>
      </c>
      <c r="C3999">
        <v>25.600000381469702</v>
      </c>
      <c r="D3999" s="2">
        <f t="shared" si="124"/>
        <v>45478</v>
      </c>
      <c r="E3999">
        <f t="shared" si="125"/>
        <v>68.357377386093049</v>
      </c>
    </row>
    <row r="4000" spans="1:5">
      <c r="A4000" s="5">
        <v>45478.5</v>
      </c>
      <c r="B4000">
        <v>22.257438659667901</v>
      </c>
      <c r="C4000">
        <v>27.2000007629394</v>
      </c>
      <c r="D4000" s="2">
        <f t="shared" si="124"/>
        <v>45478</v>
      </c>
      <c r="E4000">
        <f t="shared" si="125"/>
        <v>68.357377386093049</v>
      </c>
    </row>
    <row r="4001" spans="1:5">
      <c r="A4001" s="5">
        <v>45478.541666666664</v>
      </c>
      <c r="B4001">
        <v>22.8922824859619</v>
      </c>
      <c r="C4001">
        <v>27.799999237060501</v>
      </c>
      <c r="D4001" s="2">
        <f t="shared" si="124"/>
        <v>45478</v>
      </c>
      <c r="E4001">
        <f t="shared" si="125"/>
        <v>68.357377386093049</v>
      </c>
    </row>
    <row r="4002" spans="1:5">
      <c r="A4002" s="5">
        <v>45478.583333333336</v>
      </c>
      <c r="B4002">
        <v>23.2137432098388</v>
      </c>
      <c r="C4002">
        <v>28.299999237060501</v>
      </c>
      <c r="D4002" s="2">
        <f t="shared" si="124"/>
        <v>45478</v>
      </c>
      <c r="E4002">
        <f t="shared" si="125"/>
        <v>68.357377386093049</v>
      </c>
    </row>
    <row r="4003" spans="1:5">
      <c r="A4003" s="5">
        <v>45478.625</v>
      </c>
      <c r="B4003">
        <v>23.296871185302699</v>
      </c>
      <c r="C4003">
        <v>27.799999237060501</v>
      </c>
      <c r="D4003" s="2">
        <f t="shared" si="124"/>
        <v>45478</v>
      </c>
      <c r="E4003">
        <f t="shared" si="125"/>
        <v>68.357377386093049</v>
      </c>
    </row>
    <row r="4004" spans="1:5">
      <c r="A4004" s="5">
        <v>45478.666666666664</v>
      </c>
      <c r="B4004">
        <v>23.023866653442301</v>
      </c>
      <c r="C4004">
        <v>26.7000007629394</v>
      </c>
      <c r="D4004" s="2">
        <f t="shared" si="124"/>
        <v>45478</v>
      </c>
      <c r="E4004">
        <f t="shared" si="125"/>
        <v>68.357377386093049</v>
      </c>
    </row>
    <row r="4005" spans="1:5">
      <c r="A4005" s="5">
        <v>45478.708333333336</v>
      </c>
      <c r="B4005">
        <v>22.439393997192301</v>
      </c>
      <c r="C4005">
        <v>27.2000007629394</v>
      </c>
      <c r="D4005" s="2">
        <f t="shared" si="124"/>
        <v>45478</v>
      </c>
      <c r="E4005">
        <f t="shared" si="125"/>
        <v>68.357377386093049</v>
      </c>
    </row>
    <row r="4006" spans="1:5">
      <c r="A4006" s="5">
        <v>45478.75</v>
      </c>
      <c r="B4006">
        <v>21.729185104370099</v>
      </c>
      <c r="C4006">
        <v>24.399999618530199</v>
      </c>
      <c r="D4006" s="2">
        <f t="shared" si="124"/>
        <v>45478</v>
      </c>
      <c r="E4006">
        <f t="shared" si="125"/>
        <v>68.357377386093049</v>
      </c>
    </row>
    <row r="4007" spans="1:5">
      <c r="A4007" s="5">
        <v>45478.791666666664</v>
      </c>
      <c r="B4007">
        <v>21.087266921996999</v>
      </c>
      <c r="C4007">
        <v>23.299999237060501</v>
      </c>
      <c r="D4007" s="2">
        <f t="shared" si="124"/>
        <v>45478</v>
      </c>
      <c r="E4007">
        <f t="shared" si="125"/>
        <v>68.357377386093049</v>
      </c>
    </row>
    <row r="4008" spans="1:5">
      <c r="A4008" s="5">
        <v>45478.833333333336</v>
      </c>
      <c r="B4008">
        <v>20.545778274536101</v>
      </c>
      <c r="C4008">
        <v>22.799999237060501</v>
      </c>
      <c r="D4008" s="2">
        <f t="shared" si="124"/>
        <v>45478</v>
      </c>
      <c r="E4008">
        <f t="shared" si="125"/>
        <v>68.357377386093049</v>
      </c>
    </row>
    <row r="4009" spans="1:5">
      <c r="A4009" s="5">
        <v>45478.875</v>
      </c>
      <c r="B4009">
        <v>19.995464324951101</v>
      </c>
      <c r="C4009">
        <v>22.2000007629394</v>
      </c>
      <c r="D4009" s="2">
        <f t="shared" si="124"/>
        <v>45478</v>
      </c>
      <c r="E4009">
        <f t="shared" si="125"/>
        <v>68.357377386093049</v>
      </c>
    </row>
    <row r="4010" spans="1:5">
      <c r="A4010" s="5">
        <v>45478.916666666664</v>
      </c>
      <c r="B4010">
        <v>19.472921371459901</v>
      </c>
      <c r="C4010">
        <v>21.7000007629394</v>
      </c>
      <c r="D4010" s="2">
        <f t="shared" si="124"/>
        <v>45478</v>
      </c>
      <c r="E4010">
        <f t="shared" si="125"/>
        <v>68.357377386093049</v>
      </c>
    </row>
    <row r="4011" spans="1:5">
      <c r="A4011" s="5">
        <v>45478.958333333336</v>
      </c>
      <c r="B4011">
        <v>18.997581481933501</v>
      </c>
      <c r="C4011">
        <v>21.100000381469702</v>
      </c>
      <c r="D4011" s="2">
        <f t="shared" si="124"/>
        <v>45478</v>
      </c>
      <c r="E4011">
        <f t="shared" si="125"/>
        <v>68.357377386093049</v>
      </c>
    </row>
    <row r="4012" spans="1:5">
      <c r="A4012" s="5">
        <v>45479</v>
      </c>
      <c r="B4012">
        <v>18.603822708129801</v>
      </c>
      <c r="C4012">
        <v>20</v>
      </c>
      <c r="D4012" s="2">
        <f t="shared" si="124"/>
        <v>45479</v>
      </c>
      <c r="E4012">
        <f t="shared" si="125"/>
        <v>69.416576290130536</v>
      </c>
    </row>
    <row r="4013" spans="1:5">
      <c r="A4013" s="5">
        <v>45479.041666666664</v>
      </c>
      <c r="B4013">
        <v>18.3788738250732</v>
      </c>
      <c r="C4013">
        <v>19.399999618530199</v>
      </c>
      <c r="D4013" s="2">
        <f t="shared" si="124"/>
        <v>45479</v>
      </c>
      <c r="E4013">
        <f t="shared" si="125"/>
        <v>69.416576290130536</v>
      </c>
    </row>
    <row r="4014" spans="1:5">
      <c r="A4014" s="5">
        <v>45479.083333333336</v>
      </c>
      <c r="B4014">
        <v>18.211847305297798</v>
      </c>
      <c r="C4014">
        <v>19.399999618530199</v>
      </c>
      <c r="D4014" s="2">
        <f t="shared" si="124"/>
        <v>45479</v>
      </c>
      <c r="E4014">
        <f t="shared" si="125"/>
        <v>69.416576290130536</v>
      </c>
    </row>
    <row r="4015" spans="1:5">
      <c r="A4015" s="5">
        <v>45479.125</v>
      </c>
      <c r="B4015">
        <v>18.1115608215332</v>
      </c>
      <c r="C4015">
        <v>20</v>
      </c>
      <c r="D4015" s="2">
        <f t="shared" si="124"/>
        <v>45479</v>
      </c>
      <c r="E4015">
        <f t="shared" si="125"/>
        <v>69.416576290130536</v>
      </c>
    </row>
    <row r="4016" spans="1:5">
      <c r="A4016" s="5">
        <v>45479.166666666664</v>
      </c>
      <c r="B4016">
        <v>18.0958347320556</v>
      </c>
      <c r="C4016">
        <v>20</v>
      </c>
      <c r="D4016" s="2">
        <f t="shared" si="124"/>
        <v>45479</v>
      </c>
      <c r="E4016">
        <f t="shared" si="125"/>
        <v>69.416576290130536</v>
      </c>
    </row>
    <row r="4017" spans="1:5">
      <c r="A4017" s="5">
        <v>45479.208333333336</v>
      </c>
      <c r="B4017">
        <v>18.249259948730401</v>
      </c>
      <c r="C4017">
        <v>19.399999618530199</v>
      </c>
      <c r="D4017" s="2">
        <f t="shared" si="124"/>
        <v>45479</v>
      </c>
      <c r="E4017">
        <f t="shared" si="125"/>
        <v>69.416576290130536</v>
      </c>
    </row>
    <row r="4018" spans="1:5">
      <c r="A4018" s="5">
        <v>45479.25</v>
      </c>
      <c r="B4018">
        <v>18.635961532592699</v>
      </c>
      <c r="C4018">
        <v>20</v>
      </c>
      <c r="D4018" s="2">
        <f t="shared" si="124"/>
        <v>45479</v>
      </c>
      <c r="E4018">
        <f t="shared" si="125"/>
        <v>69.416576290130536</v>
      </c>
    </row>
    <row r="4019" spans="1:5">
      <c r="A4019" s="5">
        <v>45479.291666666664</v>
      </c>
      <c r="B4019">
        <v>19.114412307739201</v>
      </c>
      <c r="C4019">
        <v>21.100000381469702</v>
      </c>
      <c r="D4019" s="2">
        <f t="shared" si="124"/>
        <v>45479</v>
      </c>
      <c r="E4019">
        <f t="shared" si="125"/>
        <v>69.416576290130536</v>
      </c>
    </row>
    <row r="4020" spans="1:5">
      <c r="A4020" s="5">
        <v>45479.333333333336</v>
      </c>
      <c r="B4020">
        <v>19.6790657043457</v>
      </c>
      <c r="C4020">
        <v>21.100000381469702</v>
      </c>
      <c r="D4020" s="2">
        <f t="shared" si="124"/>
        <v>45479</v>
      </c>
      <c r="E4020">
        <f t="shared" si="125"/>
        <v>69.416576290130536</v>
      </c>
    </row>
    <row r="4021" spans="1:5">
      <c r="A4021" s="5">
        <v>45479.375</v>
      </c>
      <c r="B4021">
        <v>20.278436660766602</v>
      </c>
      <c r="C4021">
        <v>21.7000007629394</v>
      </c>
      <c r="D4021" s="2">
        <f t="shared" si="124"/>
        <v>45479</v>
      </c>
      <c r="E4021">
        <f t="shared" si="125"/>
        <v>69.416576290130536</v>
      </c>
    </row>
    <row r="4022" spans="1:5">
      <c r="A4022" s="5">
        <v>45479.416666666664</v>
      </c>
      <c r="B4022">
        <v>21.026239395141602</v>
      </c>
      <c r="C4022">
        <v>22.2000007629394</v>
      </c>
      <c r="D4022" s="2">
        <f t="shared" si="124"/>
        <v>45479</v>
      </c>
      <c r="E4022">
        <f t="shared" si="125"/>
        <v>69.416576290130536</v>
      </c>
    </row>
    <row r="4023" spans="1:5">
      <c r="A4023" s="5">
        <v>45479.458333333336</v>
      </c>
      <c r="B4023">
        <v>21.805406570434499</v>
      </c>
      <c r="C4023">
        <v>23.899999618530199</v>
      </c>
      <c r="D4023" s="2">
        <f t="shared" si="124"/>
        <v>45479</v>
      </c>
      <c r="E4023">
        <f t="shared" si="125"/>
        <v>69.416576290130536</v>
      </c>
    </row>
    <row r="4024" spans="1:5">
      <c r="A4024" s="5">
        <v>45479.5</v>
      </c>
      <c r="B4024">
        <v>22.675813674926701</v>
      </c>
      <c r="C4024">
        <v>25</v>
      </c>
      <c r="D4024" s="2">
        <f t="shared" si="124"/>
        <v>45479</v>
      </c>
      <c r="E4024">
        <f t="shared" si="125"/>
        <v>69.416576290130536</v>
      </c>
    </row>
    <row r="4025" spans="1:5">
      <c r="A4025" s="5">
        <v>45479.541666666664</v>
      </c>
      <c r="B4025">
        <v>23.324989318847599</v>
      </c>
      <c r="C4025">
        <v>26.100000381469702</v>
      </c>
      <c r="D4025" s="2">
        <f t="shared" si="124"/>
        <v>45479</v>
      </c>
      <c r="E4025">
        <f t="shared" si="125"/>
        <v>69.416576290130536</v>
      </c>
    </row>
    <row r="4026" spans="1:5">
      <c r="A4026" s="5">
        <v>45479.583333333336</v>
      </c>
      <c r="B4026">
        <v>23.731203079223601</v>
      </c>
      <c r="C4026">
        <v>26.7000007629394</v>
      </c>
      <c r="D4026" s="2">
        <f t="shared" si="124"/>
        <v>45479</v>
      </c>
      <c r="E4026">
        <f t="shared" si="125"/>
        <v>69.416576290130536</v>
      </c>
    </row>
    <row r="4027" spans="1:5">
      <c r="A4027" s="5">
        <v>45479.625</v>
      </c>
      <c r="B4027">
        <v>23.850475311279201</v>
      </c>
      <c r="C4027">
        <v>27.2000007629394</v>
      </c>
      <c r="D4027" s="2">
        <f t="shared" si="124"/>
        <v>45479</v>
      </c>
      <c r="E4027">
        <f t="shared" si="125"/>
        <v>69.416576290130536</v>
      </c>
    </row>
    <row r="4028" spans="1:5">
      <c r="A4028" s="5">
        <v>45479.666666666664</v>
      </c>
      <c r="B4028">
        <v>23.702856063842699</v>
      </c>
      <c r="C4028">
        <v>26.7000007629394</v>
      </c>
      <c r="D4028" s="2">
        <f t="shared" si="124"/>
        <v>45479</v>
      </c>
      <c r="E4028">
        <f t="shared" si="125"/>
        <v>69.416576290130536</v>
      </c>
    </row>
    <row r="4029" spans="1:5">
      <c r="A4029" s="5">
        <v>45479.708333333336</v>
      </c>
      <c r="B4029">
        <v>23.284894943237301</v>
      </c>
      <c r="C4029">
        <v>26.100000381469702</v>
      </c>
      <c r="D4029" s="2">
        <f t="shared" si="124"/>
        <v>45479</v>
      </c>
      <c r="E4029">
        <f t="shared" si="125"/>
        <v>69.416576290130536</v>
      </c>
    </row>
    <row r="4030" spans="1:5">
      <c r="A4030" s="5">
        <v>45479.75</v>
      </c>
      <c r="B4030">
        <v>22.691095352172798</v>
      </c>
      <c r="C4030">
        <v>25</v>
      </c>
      <c r="D4030" s="2">
        <f t="shared" si="124"/>
        <v>45479</v>
      </c>
      <c r="E4030">
        <f t="shared" si="125"/>
        <v>69.416576290130536</v>
      </c>
    </row>
    <row r="4031" spans="1:5">
      <c r="A4031" s="5">
        <v>45479.791666666664</v>
      </c>
      <c r="B4031">
        <v>22.1456184387207</v>
      </c>
      <c r="C4031">
        <v>23.899999618530199</v>
      </c>
      <c r="D4031" s="2">
        <f t="shared" si="124"/>
        <v>45479</v>
      </c>
      <c r="E4031">
        <f t="shared" si="125"/>
        <v>69.416576290130536</v>
      </c>
    </row>
    <row r="4032" spans="1:5">
      <c r="A4032" s="5">
        <v>45479.833333333336</v>
      </c>
      <c r="B4032">
        <v>21.576642990112301</v>
      </c>
      <c r="C4032">
        <v>22.799999237060501</v>
      </c>
      <c r="D4032" s="2">
        <f t="shared" si="124"/>
        <v>45479</v>
      </c>
      <c r="E4032">
        <f t="shared" si="125"/>
        <v>69.416576290130536</v>
      </c>
    </row>
    <row r="4033" spans="1:5">
      <c r="A4033" s="5">
        <v>45479.875</v>
      </c>
      <c r="B4033">
        <v>21.071947097778299</v>
      </c>
      <c r="C4033">
        <v>21.100000381469702</v>
      </c>
      <c r="D4033" s="2">
        <f t="shared" si="124"/>
        <v>45479</v>
      </c>
      <c r="E4033">
        <f t="shared" si="125"/>
        <v>69.416576290130536</v>
      </c>
    </row>
    <row r="4034" spans="1:5">
      <c r="A4034" s="5">
        <v>45479.916666666664</v>
      </c>
      <c r="B4034">
        <v>20.55832862854</v>
      </c>
      <c r="C4034">
        <v>20.600000381469702</v>
      </c>
      <c r="D4034" s="2">
        <f t="shared" si="124"/>
        <v>45479</v>
      </c>
      <c r="E4034">
        <f t="shared" si="125"/>
        <v>69.416576290130536</v>
      </c>
    </row>
    <row r="4035" spans="1:5">
      <c r="A4035" s="5">
        <v>45479.958333333336</v>
      </c>
      <c r="B4035">
        <v>20.0830974578857</v>
      </c>
      <c r="C4035">
        <v>20.600000381469702</v>
      </c>
      <c r="D4035" s="2">
        <f t="shared" ref="D4035:D4098" si="126">DATE(YEAR(A4035), MONTH(A4035), DAY(A4035))</f>
        <v>45479</v>
      </c>
      <c r="E4035">
        <f t="shared" ref="E4035:E4098" si="127">AVERAGEIF(D:D, D4035, B:B)*1.8+32</f>
        <v>69.416576290130536</v>
      </c>
    </row>
    <row r="4036" spans="1:5">
      <c r="A4036" s="5">
        <v>45480</v>
      </c>
      <c r="B4036">
        <v>19.665500640869102</v>
      </c>
      <c r="C4036">
        <v>19.399999618530199</v>
      </c>
      <c r="D4036" s="2">
        <f t="shared" si="126"/>
        <v>45480</v>
      </c>
      <c r="E4036">
        <f t="shared" si="127"/>
        <v>71.068206501006998</v>
      </c>
    </row>
    <row r="4037" spans="1:5">
      <c r="A4037" s="5">
        <v>45480.041666666664</v>
      </c>
      <c r="B4037">
        <v>19.306116104125898</v>
      </c>
      <c r="C4037">
        <v>20</v>
      </c>
      <c r="D4037" s="2">
        <f t="shared" si="126"/>
        <v>45480</v>
      </c>
      <c r="E4037">
        <f t="shared" si="127"/>
        <v>71.068206501006998</v>
      </c>
    </row>
    <row r="4038" spans="1:5">
      <c r="A4038" s="5">
        <v>45480.083333333336</v>
      </c>
      <c r="B4038">
        <v>19.026514053344702</v>
      </c>
      <c r="C4038">
        <v>18.899999618530199</v>
      </c>
      <c r="D4038" s="2">
        <f t="shared" si="126"/>
        <v>45480</v>
      </c>
      <c r="E4038">
        <f t="shared" si="127"/>
        <v>71.068206501006998</v>
      </c>
    </row>
    <row r="4039" spans="1:5">
      <c r="A4039" s="5">
        <v>45480.125</v>
      </c>
      <c r="B4039">
        <v>18.8430080413818</v>
      </c>
      <c r="C4039">
        <v>18.899999618530199</v>
      </c>
      <c r="D4039" s="2">
        <f t="shared" si="126"/>
        <v>45480</v>
      </c>
      <c r="E4039">
        <f t="shared" si="127"/>
        <v>71.068206501006998</v>
      </c>
    </row>
    <row r="4040" spans="1:5">
      <c r="A4040" s="5">
        <v>45480.166666666664</v>
      </c>
      <c r="B4040">
        <v>18.789125442504801</v>
      </c>
      <c r="C4040">
        <v>18.899999618530199</v>
      </c>
      <c r="D4040" s="2">
        <f t="shared" si="126"/>
        <v>45480</v>
      </c>
      <c r="E4040">
        <f t="shared" si="127"/>
        <v>71.068206501006998</v>
      </c>
    </row>
    <row r="4041" spans="1:5">
      <c r="A4041" s="5">
        <v>45480.208333333336</v>
      </c>
      <c r="B4041">
        <v>18.881231307983398</v>
      </c>
      <c r="C4041">
        <v>18.299999237060501</v>
      </c>
      <c r="D4041" s="2">
        <f t="shared" si="126"/>
        <v>45480</v>
      </c>
      <c r="E4041">
        <f t="shared" si="127"/>
        <v>71.068206501006998</v>
      </c>
    </row>
    <row r="4042" spans="1:5">
      <c r="A4042" s="5">
        <v>45480.25</v>
      </c>
      <c r="B4042">
        <v>19.2158489227294</v>
      </c>
      <c r="C4042">
        <v>20</v>
      </c>
      <c r="D4042" s="2">
        <f t="shared" si="126"/>
        <v>45480</v>
      </c>
      <c r="E4042">
        <f t="shared" si="127"/>
        <v>71.068206501006998</v>
      </c>
    </row>
    <row r="4043" spans="1:5">
      <c r="A4043" s="5">
        <v>45480.291666666664</v>
      </c>
      <c r="B4043">
        <v>19.74751663208</v>
      </c>
      <c r="C4043">
        <v>22.799999237060501</v>
      </c>
      <c r="D4043" s="2">
        <f t="shared" si="126"/>
        <v>45480</v>
      </c>
      <c r="E4043">
        <f t="shared" si="127"/>
        <v>71.068206501006998</v>
      </c>
    </row>
    <row r="4044" spans="1:5">
      <c r="A4044" s="5">
        <v>45480.333333333336</v>
      </c>
      <c r="B4044">
        <v>20.412380218505799</v>
      </c>
      <c r="C4044">
        <v>24.399999618530199</v>
      </c>
      <c r="D4044" s="2">
        <f t="shared" si="126"/>
        <v>45480</v>
      </c>
      <c r="E4044">
        <f t="shared" si="127"/>
        <v>71.068206501006998</v>
      </c>
    </row>
    <row r="4045" spans="1:5">
      <c r="A4045" s="5">
        <v>45480.375</v>
      </c>
      <c r="B4045">
        <v>21.227071762084901</v>
      </c>
      <c r="C4045">
        <v>26.100000381469702</v>
      </c>
      <c r="D4045" s="2">
        <f t="shared" si="126"/>
        <v>45480</v>
      </c>
      <c r="E4045">
        <f t="shared" si="127"/>
        <v>71.068206501006998</v>
      </c>
    </row>
    <row r="4046" spans="1:5">
      <c r="A4046" s="5">
        <v>45480.416666666664</v>
      </c>
      <c r="B4046">
        <v>22.147933959960898</v>
      </c>
      <c r="C4046">
        <v>27.2000007629394</v>
      </c>
      <c r="D4046" s="2">
        <f t="shared" si="126"/>
        <v>45480</v>
      </c>
      <c r="E4046">
        <f t="shared" si="127"/>
        <v>71.068206501006998</v>
      </c>
    </row>
    <row r="4047" spans="1:5">
      <c r="A4047" s="5">
        <v>45480.458333333336</v>
      </c>
      <c r="B4047">
        <v>23.349655151367099</v>
      </c>
      <c r="C4047">
        <v>27.799999237060501</v>
      </c>
      <c r="D4047" s="2">
        <f t="shared" si="126"/>
        <v>45480</v>
      </c>
      <c r="E4047">
        <f t="shared" si="127"/>
        <v>71.068206501006998</v>
      </c>
    </row>
    <row r="4048" spans="1:5">
      <c r="A4048" s="5">
        <v>45480.5</v>
      </c>
      <c r="B4048">
        <v>24.414514541625898</v>
      </c>
      <c r="C4048">
        <v>27.799999237060501</v>
      </c>
      <c r="D4048" s="2">
        <f t="shared" si="126"/>
        <v>45480</v>
      </c>
      <c r="E4048">
        <f t="shared" si="127"/>
        <v>71.068206501006998</v>
      </c>
    </row>
    <row r="4049" spans="1:5">
      <c r="A4049" s="5">
        <v>45480.541666666664</v>
      </c>
      <c r="B4049">
        <v>25.1214294433593</v>
      </c>
      <c r="C4049">
        <v>28.299999237060501</v>
      </c>
      <c r="D4049" s="2">
        <f t="shared" si="126"/>
        <v>45480</v>
      </c>
      <c r="E4049">
        <f t="shared" si="127"/>
        <v>71.068206501006998</v>
      </c>
    </row>
    <row r="4050" spans="1:5">
      <c r="A4050" s="5">
        <v>45480.583333333336</v>
      </c>
      <c r="B4050">
        <v>25.446458816528299</v>
      </c>
      <c r="C4050">
        <v>28.899999618530199</v>
      </c>
      <c r="D4050" s="2">
        <f t="shared" si="126"/>
        <v>45480</v>
      </c>
      <c r="E4050">
        <f t="shared" si="127"/>
        <v>71.068206501006998</v>
      </c>
    </row>
    <row r="4051" spans="1:5">
      <c r="A4051" s="5">
        <v>45480.625</v>
      </c>
      <c r="B4051">
        <v>25.4894695281982</v>
      </c>
      <c r="C4051">
        <v>29.399999618530199</v>
      </c>
      <c r="D4051" s="2">
        <f t="shared" si="126"/>
        <v>45480</v>
      </c>
      <c r="E4051">
        <f t="shared" si="127"/>
        <v>71.068206501006998</v>
      </c>
    </row>
    <row r="4052" spans="1:5">
      <c r="A4052" s="5">
        <v>45480.666666666664</v>
      </c>
      <c r="B4052">
        <v>25.0678997039794</v>
      </c>
      <c r="C4052">
        <v>28.899999618530199</v>
      </c>
      <c r="D4052" s="2">
        <f t="shared" si="126"/>
        <v>45480</v>
      </c>
      <c r="E4052">
        <f t="shared" si="127"/>
        <v>71.068206501006998</v>
      </c>
    </row>
    <row r="4053" spans="1:5">
      <c r="A4053" s="5">
        <v>45480.708333333336</v>
      </c>
      <c r="B4053">
        <v>24.2497539520263</v>
      </c>
      <c r="C4053">
        <v>28.899999618530199</v>
      </c>
      <c r="D4053" s="2">
        <f t="shared" si="126"/>
        <v>45480</v>
      </c>
      <c r="E4053">
        <f t="shared" si="127"/>
        <v>71.068206501006998</v>
      </c>
    </row>
    <row r="4054" spans="1:5">
      <c r="A4054" s="5">
        <v>45480.75</v>
      </c>
      <c r="B4054">
        <v>23.357191085815401</v>
      </c>
      <c r="C4054">
        <v>28.299999237060501</v>
      </c>
      <c r="D4054" s="2">
        <f t="shared" si="126"/>
        <v>45480</v>
      </c>
      <c r="E4054">
        <f t="shared" si="127"/>
        <v>71.068206501006998</v>
      </c>
    </row>
    <row r="4055" spans="1:5">
      <c r="A4055" s="5">
        <v>45480.791666666664</v>
      </c>
      <c r="B4055">
        <v>22.6250705718994</v>
      </c>
      <c r="C4055">
        <v>26.7000007629394</v>
      </c>
      <c r="D4055" s="2">
        <f t="shared" si="126"/>
        <v>45480</v>
      </c>
      <c r="E4055">
        <f t="shared" si="127"/>
        <v>71.068206501006998</v>
      </c>
    </row>
    <row r="4056" spans="1:5">
      <c r="A4056" s="5">
        <v>45480.833333333336</v>
      </c>
      <c r="B4056">
        <v>21.9596652984619</v>
      </c>
      <c r="C4056">
        <v>25</v>
      </c>
      <c r="D4056" s="2">
        <f t="shared" si="126"/>
        <v>45480</v>
      </c>
      <c r="E4056">
        <f t="shared" si="127"/>
        <v>71.068206501006998</v>
      </c>
    </row>
    <row r="4057" spans="1:5">
      <c r="A4057" s="5">
        <v>45480.875</v>
      </c>
      <c r="B4057">
        <v>21.370862960815401</v>
      </c>
      <c r="C4057">
        <v>24.399999618530199</v>
      </c>
      <c r="D4057" s="2">
        <f t="shared" si="126"/>
        <v>45480</v>
      </c>
      <c r="E4057">
        <f t="shared" si="127"/>
        <v>71.068206501006998</v>
      </c>
    </row>
    <row r="4058" spans="1:5">
      <c r="A4058" s="5">
        <v>45480.916666666664</v>
      </c>
      <c r="B4058">
        <v>20.836328506469702</v>
      </c>
      <c r="C4058">
        <v>23.899999618530199</v>
      </c>
      <c r="D4058" s="2">
        <f t="shared" si="126"/>
        <v>45480</v>
      </c>
      <c r="E4058">
        <f t="shared" si="127"/>
        <v>71.068206501006998</v>
      </c>
    </row>
    <row r="4059" spans="1:5">
      <c r="A4059" s="5">
        <v>45480.958333333336</v>
      </c>
      <c r="B4059">
        <v>20.358873367309499</v>
      </c>
      <c r="C4059">
        <v>23.299999237060501</v>
      </c>
      <c r="D4059" s="2">
        <f t="shared" si="126"/>
        <v>45480</v>
      </c>
      <c r="E4059">
        <f t="shared" si="127"/>
        <v>71.068206501006998</v>
      </c>
    </row>
    <row r="4060" spans="1:5">
      <c r="A4060" s="5">
        <v>45481</v>
      </c>
      <c r="B4060">
        <v>19.952531814575099</v>
      </c>
      <c r="C4060">
        <v>22.799999237060501</v>
      </c>
      <c r="D4060" s="2">
        <f t="shared" si="126"/>
        <v>45481</v>
      </c>
      <c r="E4060">
        <f t="shared" si="127"/>
        <v>71.873373174667293</v>
      </c>
    </row>
    <row r="4061" spans="1:5">
      <c r="A4061" s="5">
        <v>45481.041666666664</v>
      </c>
      <c r="B4061">
        <v>19.6351604461669</v>
      </c>
      <c r="C4061">
        <v>21.7000007629394</v>
      </c>
      <c r="D4061" s="2">
        <f t="shared" si="126"/>
        <v>45481</v>
      </c>
      <c r="E4061">
        <f t="shared" si="127"/>
        <v>71.873373174667293</v>
      </c>
    </row>
    <row r="4062" spans="1:5">
      <c r="A4062" s="5">
        <v>45481.083333333336</v>
      </c>
      <c r="B4062">
        <v>19.431367874145501</v>
      </c>
      <c r="C4062">
        <v>22.2000007629394</v>
      </c>
      <c r="D4062" s="2">
        <f t="shared" si="126"/>
        <v>45481</v>
      </c>
      <c r="E4062">
        <f t="shared" si="127"/>
        <v>71.873373174667293</v>
      </c>
    </row>
    <row r="4063" spans="1:5">
      <c r="A4063" s="5">
        <v>45481.125</v>
      </c>
      <c r="B4063">
        <v>19.347146987915</v>
      </c>
      <c r="C4063">
        <v>21.100000381469702</v>
      </c>
      <c r="D4063" s="2">
        <f t="shared" si="126"/>
        <v>45481</v>
      </c>
      <c r="E4063">
        <f t="shared" si="127"/>
        <v>71.873373174667293</v>
      </c>
    </row>
    <row r="4064" spans="1:5">
      <c r="A4064" s="5">
        <v>45481.166666666664</v>
      </c>
      <c r="B4064">
        <v>19.401628494262599</v>
      </c>
      <c r="C4064">
        <v>21.100000381469702</v>
      </c>
      <c r="D4064" s="2">
        <f t="shared" si="126"/>
        <v>45481</v>
      </c>
      <c r="E4064">
        <f t="shared" si="127"/>
        <v>71.873373174667293</v>
      </c>
    </row>
    <row r="4065" spans="1:5">
      <c r="A4065" s="5">
        <v>45481.208333333336</v>
      </c>
      <c r="B4065">
        <v>19.599401473998999</v>
      </c>
      <c r="C4065">
        <v>20.600000381469702</v>
      </c>
      <c r="D4065" s="2">
        <f t="shared" si="126"/>
        <v>45481</v>
      </c>
      <c r="E4065">
        <f t="shared" si="127"/>
        <v>71.873373174667293</v>
      </c>
    </row>
    <row r="4066" spans="1:5">
      <c r="A4066" s="5">
        <v>45481.25</v>
      </c>
      <c r="B4066">
        <v>19.971582412719702</v>
      </c>
      <c r="C4066">
        <v>22.799999237060501</v>
      </c>
      <c r="D4066" s="2">
        <f t="shared" si="126"/>
        <v>45481</v>
      </c>
      <c r="E4066">
        <f t="shared" si="127"/>
        <v>71.873373174667293</v>
      </c>
    </row>
    <row r="4067" spans="1:5">
      <c r="A4067" s="5">
        <v>45481.291666666664</v>
      </c>
      <c r="B4067">
        <v>20.5088901519775</v>
      </c>
      <c r="C4067">
        <v>24.399999618530199</v>
      </c>
      <c r="D4067" s="2">
        <f t="shared" si="126"/>
        <v>45481</v>
      </c>
      <c r="E4067">
        <f t="shared" si="127"/>
        <v>71.873373174667293</v>
      </c>
    </row>
    <row r="4068" spans="1:5">
      <c r="A4068" s="5">
        <v>45481.333333333336</v>
      </c>
      <c r="B4068">
        <v>21.188783645629801</v>
      </c>
      <c r="C4068">
        <v>26.7000007629394</v>
      </c>
      <c r="D4068" s="2">
        <f t="shared" si="126"/>
        <v>45481</v>
      </c>
      <c r="E4068">
        <f t="shared" si="127"/>
        <v>71.873373174667293</v>
      </c>
    </row>
    <row r="4069" spans="1:5">
      <c r="A4069" s="5">
        <v>45481.375</v>
      </c>
      <c r="B4069">
        <v>22.070653915405199</v>
      </c>
      <c r="C4069">
        <v>28.299999237060501</v>
      </c>
      <c r="D4069" s="2">
        <f t="shared" si="126"/>
        <v>45481</v>
      </c>
      <c r="E4069">
        <f t="shared" si="127"/>
        <v>71.873373174667293</v>
      </c>
    </row>
    <row r="4070" spans="1:5">
      <c r="A4070" s="5">
        <v>45481.416666666664</v>
      </c>
      <c r="B4070">
        <v>23.180833816528299</v>
      </c>
      <c r="C4070">
        <v>28.899999618530199</v>
      </c>
      <c r="D4070" s="2">
        <f t="shared" si="126"/>
        <v>45481</v>
      </c>
      <c r="E4070">
        <f t="shared" si="127"/>
        <v>71.873373174667293</v>
      </c>
    </row>
    <row r="4071" spans="1:5">
      <c r="A4071" s="5">
        <v>45481.458333333336</v>
      </c>
      <c r="B4071">
        <v>24.273145675659102</v>
      </c>
      <c r="C4071">
        <v>30</v>
      </c>
      <c r="D4071" s="2">
        <f t="shared" si="126"/>
        <v>45481</v>
      </c>
      <c r="E4071">
        <f t="shared" si="127"/>
        <v>71.873373174667293</v>
      </c>
    </row>
    <row r="4072" spans="1:5">
      <c r="A4072" s="5">
        <v>45481.5</v>
      </c>
      <c r="B4072">
        <v>25.015619277954102</v>
      </c>
      <c r="C4072">
        <v>30</v>
      </c>
      <c r="D4072" s="2">
        <f t="shared" si="126"/>
        <v>45481</v>
      </c>
      <c r="E4072">
        <f t="shared" si="127"/>
        <v>71.873373174667293</v>
      </c>
    </row>
    <row r="4073" spans="1:5">
      <c r="A4073" s="5">
        <v>45481.541666666664</v>
      </c>
      <c r="B4073">
        <v>25.427015304565401</v>
      </c>
      <c r="C4073">
        <v>31.100000381469702</v>
      </c>
      <c r="D4073" s="2">
        <f t="shared" si="126"/>
        <v>45481</v>
      </c>
      <c r="E4073">
        <f t="shared" si="127"/>
        <v>71.873373174667293</v>
      </c>
    </row>
    <row r="4074" spans="1:5">
      <c r="A4074" s="5">
        <v>45481.583333333336</v>
      </c>
      <c r="B4074">
        <v>25.63401222229</v>
      </c>
      <c r="C4074">
        <v>31.7000007629394</v>
      </c>
      <c r="D4074" s="2">
        <f t="shared" si="126"/>
        <v>45481</v>
      </c>
      <c r="E4074">
        <f t="shared" si="127"/>
        <v>71.873373174667293</v>
      </c>
    </row>
    <row r="4075" spans="1:5">
      <c r="A4075" s="5">
        <v>45481.625</v>
      </c>
      <c r="B4075">
        <v>25.621107101440401</v>
      </c>
      <c r="C4075">
        <v>32.799999237060497</v>
      </c>
      <c r="D4075" s="2">
        <f t="shared" si="126"/>
        <v>45481</v>
      </c>
      <c r="E4075">
        <f t="shared" si="127"/>
        <v>71.873373174667293</v>
      </c>
    </row>
    <row r="4076" spans="1:5">
      <c r="A4076" s="5">
        <v>45481.666666666664</v>
      </c>
      <c r="B4076">
        <v>25.257417678833001</v>
      </c>
      <c r="C4076">
        <v>31.7000007629394</v>
      </c>
      <c r="D4076" s="2">
        <f t="shared" si="126"/>
        <v>45481</v>
      </c>
      <c r="E4076">
        <f t="shared" si="127"/>
        <v>71.873373174667293</v>
      </c>
    </row>
    <row r="4077" spans="1:5">
      <c r="A4077" s="5">
        <v>45481.708333333336</v>
      </c>
      <c r="B4077">
        <v>24.485132217407202</v>
      </c>
      <c r="C4077">
        <v>25</v>
      </c>
      <c r="D4077" s="2">
        <f t="shared" si="126"/>
        <v>45481</v>
      </c>
      <c r="E4077">
        <f t="shared" si="127"/>
        <v>71.873373174667293</v>
      </c>
    </row>
    <row r="4078" spans="1:5">
      <c r="A4078" s="5">
        <v>45481.75</v>
      </c>
      <c r="B4078">
        <v>23.5604553222656</v>
      </c>
      <c r="C4078">
        <v>27.799999237060501</v>
      </c>
      <c r="D4078" s="2">
        <f t="shared" si="126"/>
        <v>45481</v>
      </c>
      <c r="E4078">
        <f t="shared" si="127"/>
        <v>71.873373174667293</v>
      </c>
    </row>
    <row r="4079" spans="1:5">
      <c r="A4079" s="5">
        <v>45481.791666666664</v>
      </c>
      <c r="B4079">
        <v>22.818452835083001</v>
      </c>
      <c r="C4079">
        <v>26.7000007629394</v>
      </c>
      <c r="D4079" s="2">
        <f t="shared" si="126"/>
        <v>45481</v>
      </c>
      <c r="E4079">
        <f t="shared" si="127"/>
        <v>71.873373174667293</v>
      </c>
    </row>
    <row r="4080" spans="1:5">
      <c r="A4080" s="5">
        <v>45481.833333333336</v>
      </c>
      <c r="B4080">
        <v>22.159070968627901</v>
      </c>
      <c r="C4080">
        <v>26.100000381469702</v>
      </c>
      <c r="D4080" s="2">
        <f t="shared" si="126"/>
        <v>45481</v>
      </c>
      <c r="E4080">
        <f t="shared" si="127"/>
        <v>71.873373174667293</v>
      </c>
    </row>
    <row r="4081" spans="1:5">
      <c r="A4081" s="5">
        <v>45481.875</v>
      </c>
      <c r="B4081">
        <v>21.577470779418899</v>
      </c>
      <c r="C4081">
        <v>26.100000381469702</v>
      </c>
      <c r="D4081" s="2">
        <f t="shared" si="126"/>
        <v>45481</v>
      </c>
      <c r="E4081">
        <f t="shared" si="127"/>
        <v>71.873373174667293</v>
      </c>
    </row>
    <row r="4082" spans="1:5">
      <c r="A4082" s="5">
        <v>45481.916666666664</v>
      </c>
      <c r="B4082">
        <v>21.024206161498999</v>
      </c>
      <c r="C4082">
        <v>25.600000381469702</v>
      </c>
      <c r="D4082" s="2">
        <f t="shared" si="126"/>
        <v>45481</v>
      </c>
      <c r="E4082">
        <f t="shared" si="127"/>
        <v>71.873373174667293</v>
      </c>
    </row>
    <row r="4083" spans="1:5">
      <c r="A4083" s="5">
        <v>45481.958333333336</v>
      </c>
      <c r="B4083">
        <v>20.503889083862301</v>
      </c>
      <c r="C4083">
        <v>19.399999618530199</v>
      </c>
      <c r="D4083" s="2">
        <f t="shared" si="126"/>
        <v>45481</v>
      </c>
      <c r="E4083">
        <f t="shared" si="127"/>
        <v>71.873373174667293</v>
      </c>
    </row>
    <row r="4084" spans="1:5">
      <c r="A4084" s="5">
        <v>45482</v>
      </c>
      <c r="B4084">
        <v>20.053392410278299</v>
      </c>
      <c r="C4084">
        <v>19.399999618530199</v>
      </c>
      <c r="D4084" s="2">
        <f t="shared" si="126"/>
        <v>45482</v>
      </c>
      <c r="E4084">
        <f t="shared" si="127"/>
        <v>71.009577274322453</v>
      </c>
    </row>
    <row r="4085" spans="1:5">
      <c r="A4085" s="5">
        <v>45482.041666666664</v>
      </c>
      <c r="B4085">
        <v>19.690607070922798</v>
      </c>
      <c r="C4085">
        <v>20.600000381469702</v>
      </c>
      <c r="D4085" s="2">
        <f t="shared" si="126"/>
        <v>45482</v>
      </c>
      <c r="E4085">
        <f t="shared" si="127"/>
        <v>71.009577274322453</v>
      </c>
    </row>
    <row r="4086" spans="1:5">
      <c r="A4086" s="5">
        <v>45482.083333333336</v>
      </c>
      <c r="B4086">
        <v>19.433942794799801</v>
      </c>
      <c r="C4086">
        <v>20</v>
      </c>
      <c r="D4086" s="2">
        <f t="shared" si="126"/>
        <v>45482</v>
      </c>
      <c r="E4086">
        <f t="shared" si="127"/>
        <v>71.009577274322453</v>
      </c>
    </row>
    <row r="4087" spans="1:5">
      <c r="A4087" s="5">
        <v>45482.125</v>
      </c>
      <c r="B4087">
        <v>19.3243103027343</v>
      </c>
      <c r="C4087">
        <v>20.600000381469702</v>
      </c>
      <c r="D4087" s="2">
        <f t="shared" si="126"/>
        <v>45482</v>
      </c>
      <c r="E4087">
        <f t="shared" si="127"/>
        <v>71.009577274322453</v>
      </c>
    </row>
    <row r="4088" spans="1:5">
      <c r="A4088" s="5">
        <v>45482.166666666664</v>
      </c>
      <c r="B4088">
        <v>19.389072418212798</v>
      </c>
      <c r="C4088">
        <v>20.600000381469702</v>
      </c>
      <c r="D4088" s="2">
        <f t="shared" si="126"/>
        <v>45482</v>
      </c>
      <c r="E4088">
        <f t="shared" si="127"/>
        <v>71.009577274322453</v>
      </c>
    </row>
    <row r="4089" spans="1:5">
      <c r="A4089" s="5">
        <v>45482.208333333336</v>
      </c>
      <c r="B4089">
        <v>19.628808975219702</v>
      </c>
      <c r="C4089">
        <v>20</v>
      </c>
      <c r="D4089" s="2">
        <f t="shared" si="126"/>
        <v>45482</v>
      </c>
      <c r="E4089">
        <f t="shared" si="127"/>
        <v>71.009577274322453</v>
      </c>
    </row>
    <row r="4090" spans="1:5">
      <c r="A4090" s="5">
        <v>45482.25</v>
      </c>
      <c r="B4090">
        <v>20.045915603637599</v>
      </c>
      <c r="C4090">
        <v>20.600000381469702</v>
      </c>
      <c r="D4090" s="2">
        <f t="shared" si="126"/>
        <v>45482</v>
      </c>
      <c r="E4090">
        <f t="shared" si="127"/>
        <v>71.009577274322453</v>
      </c>
    </row>
    <row r="4091" spans="1:5">
      <c r="A4091" s="5">
        <v>45482.291666666664</v>
      </c>
      <c r="B4091">
        <v>20.557989120483398</v>
      </c>
      <c r="C4091">
        <v>21.100000381469702</v>
      </c>
      <c r="D4091" s="2">
        <f t="shared" si="126"/>
        <v>45482</v>
      </c>
      <c r="E4091">
        <f t="shared" si="127"/>
        <v>71.009577274322453</v>
      </c>
    </row>
    <row r="4092" spans="1:5">
      <c r="A4092" s="5">
        <v>45482.333333333336</v>
      </c>
      <c r="B4092">
        <v>21.1606540679931</v>
      </c>
      <c r="C4092">
        <v>21.7000007629394</v>
      </c>
      <c r="D4092" s="2">
        <f t="shared" si="126"/>
        <v>45482</v>
      </c>
      <c r="E4092">
        <f t="shared" si="127"/>
        <v>71.009577274322453</v>
      </c>
    </row>
    <row r="4093" spans="1:5">
      <c r="A4093" s="5">
        <v>45482.375</v>
      </c>
      <c r="B4093">
        <v>21.9790325164794</v>
      </c>
      <c r="C4093">
        <v>21.7000007629394</v>
      </c>
      <c r="D4093" s="2">
        <f t="shared" si="126"/>
        <v>45482</v>
      </c>
      <c r="E4093">
        <f t="shared" si="127"/>
        <v>71.009577274322453</v>
      </c>
    </row>
    <row r="4094" spans="1:5">
      <c r="A4094" s="5">
        <v>45482.416666666664</v>
      </c>
      <c r="B4094">
        <v>22.914676666259702</v>
      </c>
      <c r="C4094">
        <v>23.299999237060501</v>
      </c>
      <c r="D4094" s="2">
        <f t="shared" si="126"/>
        <v>45482</v>
      </c>
      <c r="E4094">
        <f t="shared" si="127"/>
        <v>71.009577274322453</v>
      </c>
    </row>
    <row r="4095" spans="1:5">
      <c r="A4095" s="5">
        <v>45482.458333333336</v>
      </c>
      <c r="B4095">
        <v>23.888311386108398</v>
      </c>
      <c r="C4095">
        <v>25</v>
      </c>
      <c r="D4095" s="2">
        <f t="shared" si="126"/>
        <v>45482</v>
      </c>
      <c r="E4095">
        <f t="shared" si="127"/>
        <v>71.009577274322453</v>
      </c>
    </row>
    <row r="4096" spans="1:5">
      <c r="A4096" s="5">
        <v>45482.5</v>
      </c>
      <c r="B4096">
        <v>24.5542087554931</v>
      </c>
      <c r="C4096">
        <v>28.299999237060501</v>
      </c>
      <c r="D4096" s="2">
        <f t="shared" si="126"/>
        <v>45482</v>
      </c>
      <c r="E4096">
        <f t="shared" si="127"/>
        <v>71.009577274322453</v>
      </c>
    </row>
    <row r="4097" spans="1:5">
      <c r="A4097" s="5">
        <v>45482.541666666664</v>
      </c>
      <c r="B4097">
        <v>24.8461380004882</v>
      </c>
      <c r="C4097">
        <v>30.600000381469702</v>
      </c>
      <c r="D4097" s="2">
        <f t="shared" si="126"/>
        <v>45482</v>
      </c>
      <c r="E4097">
        <f t="shared" si="127"/>
        <v>71.009577274322453</v>
      </c>
    </row>
    <row r="4098" spans="1:5">
      <c r="A4098" s="5">
        <v>45482.583333333336</v>
      </c>
      <c r="B4098">
        <v>24.9157810211181</v>
      </c>
      <c r="C4098">
        <v>29.399999618530199</v>
      </c>
      <c r="D4098" s="2">
        <f t="shared" si="126"/>
        <v>45482</v>
      </c>
      <c r="E4098">
        <f t="shared" si="127"/>
        <v>71.009577274322453</v>
      </c>
    </row>
    <row r="4099" spans="1:5">
      <c r="A4099" s="5">
        <v>45482.625</v>
      </c>
      <c r="B4099">
        <v>24.684289932250898</v>
      </c>
      <c r="C4099">
        <v>28.899999618530199</v>
      </c>
      <c r="D4099" s="2">
        <f t="shared" ref="D4099:D4162" si="128">DATE(YEAR(A4099), MONTH(A4099), DAY(A4099))</f>
        <v>45482</v>
      </c>
      <c r="E4099">
        <f t="shared" ref="E4099:E4162" si="129">AVERAGEIF(D:D, D4099, B:B)*1.8+32</f>
        <v>71.009577274322453</v>
      </c>
    </row>
    <row r="4100" spans="1:5">
      <c r="A4100" s="5">
        <v>45482.666666666664</v>
      </c>
      <c r="B4100">
        <v>24.103954315185501</v>
      </c>
      <c r="C4100">
        <v>28.899999618530199</v>
      </c>
      <c r="D4100" s="2">
        <f t="shared" si="128"/>
        <v>45482</v>
      </c>
      <c r="E4100">
        <f t="shared" si="129"/>
        <v>71.009577274322453</v>
      </c>
    </row>
    <row r="4101" spans="1:5">
      <c r="A4101" s="5">
        <v>45482.708333333336</v>
      </c>
      <c r="B4101">
        <v>23.206352233886701</v>
      </c>
      <c r="C4101">
        <v>30</v>
      </c>
      <c r="D4101" s="2">
        <f t="shared" si="128"/>
        <v>45482</v>
      </c>
      <c r="E4101">
        <f t="shared" si="129"/>
        <v>71.009577274322453</v>
      </c>
    </row>
    <row r="4102" spans="1:5">
      <c r="A4102" s="5">
        <v>45482.75</v>
      </c>
      <c r="B4102">
        <v>22.4854335784912</v>
      </c>
      <c r="C4102">
        <v>30</v>
      </c>
      <c r="D4102" s="2">
        <f t="shared" si="128"/>
        <v>45482</v>
      </c>
      <c r="E4102">
        <f t="shared" si="129"/>
        <v>71.009577274322453</v>
      </c>
    </row>
    <row r="4103" spans="1:5">
      <c r="A4103" s="5">
        <v>45482.791666666664</v>
      </c>
      <c r="B4103">
        <v>21.768030166625898</v>
      </c>
      <c r="C4103">
        <v>29.399999618530199</v>
      </c>
      <c r="D4103" s="2">
        <f t="shared" si="128"/>
        <v>45482</v>
      </c>
      <c r="E4103">
        <f t="shared" si="129"/>
        <v>71.009577274322453</v>
      </c>
    </row>
    <row r="4104" spans="1:5">
      <c r="A4104" s="5">
        <v>45482.833333333336</v>
      </c>
      <c r="B4104">
        <v>21.168348312377901</v>
      </c>
      <c r="C4104">
        <v>28.899999618530199</v>
      </c>
      <c r="D4104" s="2">
        <f t="shared" si="128"/>
        <v>45482</v>
      </c>
      <c r="E4104">
        <f t="shared" si="129"/>
        <v>71.009577274322453</v>
      </c>
    </row>
    <row r="4105" spans="1:5">
      <c r="A4105" s="5">
        <v>45482.875</v>
      </c>
      <c r="B4105">
        <v>20.604497909545898</v>
      </c>
      <c r="C4105">
        <v>28.899999618530199</v>
      </c>
      <c r="D4105" s="2">
        <f t="shared" si="128"/>
        <v>45482</v>
      </c>
      <c r="E4105">
        <f t="shared" si="129"/>
        <v>71.009577274322453</v>
      </c>
    </row>
    <row r="4106" spans="1:5">
      <c r="A4106" s="5">
        <v>45482.916666666664</v>
      </c>
      <c r="B4106">
        <v>20.094915390014599</v>
      </c>
      <c r="C4106">
        <v>21.100000381469702</v>
      </c>
      <c r="D4106" s="2">
        <f t="shared" si="128"/>
        <v>45482</v>
      </c>
      <c r="E4106">
        <f t="shared" si="129"/>
        <v>71.009577274322453</v>
      </c>
    </row>
    <row r="4107" spans="1:5">
      <c r="A4107" s="5">
        <v>45482.958333333336</v>
      </c>
      <c r="B4107">
        <v>19.629034042358398</v>
      </c>
      <c r="C4107">
        <v>21.100000381469702</v>
      </c>
      <c r="D4107" s="2">
        <f t="shared" si="128"/>
        <v>45482</v>
      </c>
      <c r="E4107">
        <f t="shared" si="129"/>
        <v>71.009577274322453</v>
      </c>
    </row>
    <row r="4108" spans="1:5">
      <c r="A4108" s="5">
        <v>45483</v>
      </c>
      <c r="B4108">
        <v>19.2279663085937</v>
      </c>
      <c r="C4108">
        <v>21.100000381469702</v>
      </c>
      <c r="D4108" s="2">
        <f t="shared" si="128"/>
        <v>45483</v>
      </c>
      <c r="E4108">
        <f t="shared" si="129"/>
        <v>70.265077733993451</v>
      </c>
    </row>
    <row r="4109" spans="1:5">
      <c r="A4109" s="5">
        <v>45483.041666666664</v>
      </c>
      <c r="B4109">
        <v>18.923564910888601</v>
      </c>
      <c r="C4109">
        <v>21.100000381469702</v>
      </c>
      <c r="D4109" s="2">
        <f t="shared" si="128"/>
        <v>45483</v>
      </c>
      <c r="E4109">
        <f t="shared" si="129"/>
        <v>70.265077733993451</v>
      </c>
    </row>
    <row r="4110" spans="1:5">
      <c r="A4110" s="5">
        <v>45483.083333333336</v>
      </c>
      <c r="B4110">
        <v>18.754331588745099</v>
      </c>
      <c r="C4110">
        <v>21.100000381469702</v>
      </c>
      <c r="D4110" s="2">
        <f t="shared" si="128"/>
        <v>45483</v>
      </c>
      <c r="E4110">
        <f t="shared" si="129"/>
        <v>70.265077733993451</v>
      </c>
    </row>
    <row r="4111" spans="1:5">
      <c r="A4111" s="5">
        <v>45483.125</v>
      </c>
      <c r="B4111">
        <v>18.713804244995099</v>
      </c>
      <c r="C4111">
        <v>21.100000381469702</v>
      </c>
      <c r="D4111" s="2">
        <f t="shared" si="128"/>
        <v>45483</v>
      </c>
      <c r="E4111">
        <f t="shared" si="129"/>
        <v>70.265077733993451</v>
      </c>
    </row>
    <row r="4112" spans="1:5">
      <c r="A4112" s="5">
        <v>45483.166666666664</v>
      </c>
      <c r="B4112">
        <v>18.824197769165</v>
      </c>
      <c r="C4112">
        <v>21.100000381469702</v>
      </c>
      <c r="D4112" s="2">
        <f t="shared" si="128"/>
        <v>45483</v>
      </c>
      <c r="E4112">
        <f t="shared" si="129"/>
        <v>70.265077733993451</v>
      </c>
    </row>
    <row r="4113" spans="1:5">
      <c r="A4113" s="5">
        <v>45483.208333333336</v>
      </c>
      <c r="B4113">
        <v>19.065391540527301</v>
      </c>
      <c r="C4113">
        <v>20.600000381469702</v>
      </c>
      <c r="D4113" s="2">
        <f t="shared" si="128"/>
        <v>45483</v>
      </c>
      <c r="E4113">
        <f t="shared" si="129"/>
        <v>70.265077733993451</v>
      </c>
    </row>
    <row r="4114" spans="1:5">
      <c r="A4114" s="5">
        <v>45483.25</v>
      </c>
      <c r="B4114">
        <v>19.4507656097412</v>
      </c>
      <c r="C4114">
        <v>21.100000381469702</v>
      </c>
      <c r="D4114" s="2">
        <f t="shared" si="128"/>
        <v>45483</v>
      </c>
      <c r="E4114">
        <f t="shared" si="129"/>
        <v>70.265077733993451</v>
      </c>
    </row>
    <row r="4115" spans="1:5">
      <c r="A4115" s="5">
        <v>45483.291666666664</v>
      </c>
      <c r="B4115">
        <v>19.956731796264599</v>
      </c>
      <c r="C4115">
        <v>22.2000007629394</v>
      </c>
      <c r="D4115" s="2">
        <f t="shared" si="128"/>
        <v>45483</v>
      </c>
      <c r="E4115">
        <f t="shared" si="129"/>
        <v>70.265077733993451</v>
      </c>
    </row>
    <row r="4116" spans="1:5">
      <c r="A4116" s="5">
        <v>45483.333333333336</v>
      </c>
      <c r="B4116">
        <v>20.5343723297119</v>
      </c>
      <c r="C4116">
        <v>23.899999618530199</v>
      </c>
      <c r="D4116" s="2">
        <f t="shared" si="128"/>
        <v>45483</v>
      </c>
      <c r="E4116">
        <f t="shared" si="129"/>
        <v>70.265077733993451</v>
      </c>
    </row>
    <row r="4117" spans="1:5">
      <c r="A4117" s="5">
        <v>45483.375</v>
      </c>
      <c r="B4117">
        <v>21.318220138549801</v>
      </c>
      <c r="C4117">
        <v>25</v>
      </c>
      <c r="D4117" s="2">
        <f t="shared" si="128"/>
        <v>45483</v>
      </c>
      <c r="E4117">
        <f t="shared" si="129"/>
        <v>70.265077733993451</v>
      </c>
    </row>
    <row r="4118" spans="1:5">
      <c r="A4118" s="5">
        <v>45483.416666666664</v>
      </c>
      <c r="B4118">
        <v>22.215675354003899</v>
      </c>
      <c r="C4118">
        <v>27.2000007629394</v>
      </c>
      <c r="D4118" s="2">
        <f t="shared" si="128"/>
        <v>45483</v>
      </c>
      <c r="E4118">
        <f t="shared" si="129"/>
        <v>70.265077733993451</v>
      </c>
    </row>
    <row r="4119" spans="1:5">
      <c r="A4119" s="5">
        <v>45483.458333333336</v>
      </c>
      <c r="B4119">
        <v>23.204357147216701</v>
      </c>
      <c r="C4119">
        <v>28.899999618530199</v>
      </c>
      <c r="D4119" s="2">
        <f t="shared" si="128"/>
        <v>45483</v>
      </c>
      <c r="E4119">
        <f t="shared" si="129"/>
        <v>70.265077733993451</v>
      </c>
    </row>
    <row r="4120" spans="1:5">
      <c r="A4120" s="5">
        <v>45483.5</v>
      </c>
      <c r="B4120">
        <v>23.962499618530199</v>
      </c>
      <c r="C4120">
        <v>30</v>
      </c>
      <c r="D4120" s="2">
        <f t="shared" si="128"/>
        <v>45483</v>
      </c>
      <c r="E4120">
        <f t="shared" si="129"/>
        <v>70.265077733993451</v>
      </c>
    </row>
    <row r="4121" spans="1:5">
      <c r="A4121" s="5">
        <v>45483.541666666664</v>
      </c>
      <c r="B4121">
        <v>24.3229370117187</v>
      </c>
      <c r="C4121">
        <v>31.7000007629394</v>
      </c>
      <c r="D4121" s="2">
        <f t="shared" si="128"/>
        <v>45483</v>
      </c>
      <c r="E4121">
        <f t="shared" si="129"/>
        <v>70.265077733993451</v>
      </c>
    </row>
    <row r="4122" spans="1:5">
      <c r="A4122" s="5">
        <v>45483.583333333336</v>
      </c>
      <c r="B4122">
        <v>24.506715774536101</v>
      </c>
      <c r="C4122">
        <v>31.100000381469702</v>
      </c>
      <c r="D4122" s="2">
        <f t="shared" si="128"/>
        <v>45483</v>
      </c>
      <c r="E4122">
        <f t="shared" si="129"/>
        <v>70.265077733993451</v>
      </c>
    </row>
    <row r="4123" spans="1:5">
      <c r="A4123" s="5">
        <v>45483.625</v>
      </c>
      <c r="B4123">
        <v>24.447645187377901</v>
      </c>
      <c r="C4123">
        <v>31.7000007629394</v>
      </c>
      <c r="D4123" s="2">
        <f t="shared" si="128"/>
        <v>45483</v>
      </c>
      <c r="E4123">
        <f t="shared" si="129"/>
        <v>70.265077733993451</v>
      </c>
    </row>
    <row r="4124" spans="1:5">
      <c r="A4124" s="5">
        <v>45483.666666666664</v>
      </c>
      <c r="B4124">
        <v>23.969804763793899</v>
      </c>
      <c r="C4124">
        <v>32.200000762939403</v>
      </c>
      <c r="D4124" s="2">
        <f t="shared" si="128"/>
        <v>45483</v>
      </c>
      <c r="E4124">
        <f t="shared" si="129"/>
        <v>70.265077733993451</v>
      </c>
    </row>
    <row r="4125" spans="1:5">
      <c r="A4125" s="5">
        <v>45483.708333333336</v>
      </c>
      <c r="B4125">
        <v>23.209455490112301</v>
      </c>
      <c r="C4125">
        <v>32.200000762939403</v>
      </c>
      <c r="D4125" s="2">
        <f t="shared" si="128"/>
        <v>45483</v>
      </c>
      <c r="E4125">
        <f t="shared" si="129"/>
        <v>70.265077733993451</v>
      </c>
    </row>
    <row r="4126" spans="1:5">
      <c r="A4126" s="5">
        <v>45483.75</v>
      </c>
      <c r="B4126">
        <v>22.478612899780199</v>
      </c>
      <c r="C4126">
        <v>31.100000381469702</v>
      </c>
      <c r="D4126" s="2">
        <f t="shared" si="128"/>
        <v>45483</v>
      </c>
      <c r="E4126">
        <f t="shared" si="129"/>
        <v>70.265077733993451</v>
      </c>
    </row>
    <row r="4127" spans="1:5">
      <c r="A4127" s="5">
        <v>45483.791666666664</v>
      </c>
      <c r="B4127">
        <v>21.788866043090799</v>
      </c>
      <c r="C4127">
        <v>30.600000381469702</v>
      </c>
      <c r="D4127" s="2">
        <f t="shared" si="128"/>
        <v>45483</v>
      </c>
      <c r="E4127">
        <f t="shared" si="129"/>
        <v>70.265077733993451</v>
      </c>
    </row>
    <row r="4128" spans="1:5">
      <c r="A4128" s="5">
        <v>45483.833333333336</v>
      </c>
      <c r="B4128">
        <v>21.183879852294901</v>
      </c>
      <c r="C4128">
        <v>30</v>
      </c>
      <c r="D4128" s="2">
        <f t="shared" si="128"/>
        <v>45483</v>
      </c>
      <c r="E4128">
        <f t="shared" si="129"/>
        <v>70.265077733993451</v>
      </c>
    </row>
    <row r="4129" spans="1:5">
      <c r="A4129" s="5">
        <v>45483.875</v>
      </c>
      <c r="B4129">
        <v>20.5908489227294</v>
      </c>
      <c r="C4129">
        <v>21.7000007629394</v>
      </c>
      <c r="D4129" s="2">
        <f t="shared" si="128"/>
        <v>45483</v>
      </c>
      <c r="E4129">
        <f t="shared" si="129"/>
        <v>70.265077733993451</v>
      </c>
    </row>
    <row r="4130" spans="1:5">
      <c r="A4130" s="5">
        <v>45483.916666666664</v>
      </c>
      <c r="B4130">
        <v>20.032140731811499</v>
      </c>
      <c r="C4130">
        <v>21.7000007629394</v>
      </c>
      <c r="D4130" s="2">
        <f t="shared" si="128"/>
        <v>45483</v>
      </c>
      <c r="E4130">
        <f t="shared" si="129"/>
        <v>70.265077733993451</v>
      </c>
    </row>
    <row r="4131" spans="1:5">
      <c r="A4131" s="5">
        <v>45483.958333333336</v>
      </c>
      <c r="B4131">
        <v>19.518251419067301</v>
      </c>
      <c r="C4131">
        <v>21.7000007629394</v>
      </c>
      <c r="D4131" s="2">
        <f t="shared" si="128"/>
        <v>45483</v>
      </c>
      <c r="E4131">
        <f t="shared" si="129"/>
        <v>70.265077733993451</v>
      </c>
    </row>
    <row r="4132" spans="1:5">
      <c r="A4132" s="5">
        <v>45484</v>
      </c>
      <c r="B4132">
        <v>19.093879699706999</v>
      </c>
      <c r="C4132">
        <v>21.7000007629394</v>
      </c>
      <c r="D4132" s="2">
        <f t="shared" si="128"/>
        <v>45484</v>
      </c>
      <c r="E4132">
        <f t="shared" si="129"/>
        <v>70.463465929031301</v>
      </c>
    </row>
    <row r="4133" spans="1:5">
      <c r="A4133" s="5">
        <v>45484.041666666664</v>
      </c>
      <c r="B4133">
        <v>18.797422409057599</v>
      </c>
      <c r="C4133">
        <v>21.100000381469702</v>
      </c>
      <c r="D4133" s="2">
        <f t="shared" si="128"/>
        <v>45484</v>
      </c>
      <c r="E4133">
        <f t="shared" si="129"/>
        <v>70.463465929031301</v>
      </c>
    </row>
    <row r="4134" spans="1:5">
      <c r="A4134" s="5">
        <v>45484.083333333336</v>
      </c>
      <c r="B4134">
        <v>18.643928527831999</v>
      </c>
      <c r="C4134">
        <v>20.600000381469702</v>
      </c>
      <c r="D4134" s="2">
        <f t="shared" si="128"/>
        <v>45484</v>
      </c>
      <c r="E4134">
        <f t="shared" si="129"/>
        <v>70.463465929031301</v>
      </c>
    </row>
    <row r="4135" spans="1:5">
      <c r="A4135" s="5">
        <v>45484.125</v>
      </c>
      <c r="B4135">
        <v>18.6273288726806</v>
      </c>
      <c r="C4135">
        <v>20.600000381469702</v>
      </c>
      <c r="D4135" s="2">
        <f t="shared" si="128"/>
        <v>45484</v>
      </c>
      <c r="E4135">
        <f t="shared" si="129"/>
        <v>70.463465929031301</v>
      </c>
    </row>
    <row r="4136" spans="1:5">
      <c r="A4136" s="5">
        <v>45484.166666666664</v>
      </c>
      <c r="B4136">
        <v>18.768114089965799</v>
      </c>
      <c r="C4136">
        <v>20.600000381469702</v>
      </c>
      <c r="D4136" s="2">
        <f t="shared" si="128"/>
        <v>45484</v>
      </c>
      <c r="E4136">
        <f t="shared" si="129"/>
        <v>70.463465929031301</v>
      </c>
    </row>
    <row r="4137" spans="1:5">
      <c r="A4137" s="5">
        <v>45484.208333333336</v>
      </c>
      <c r="B4137">
        <v>19.055967330932599</v>
      </c>
      <c r="C4137">
        <v>20.600000381469702</v>
      </c>
      <c r="D4137" s="2">
        <f t="shared" si="128"/>
        <v>45484</v>
      </c>
      <c r="E4137">
        <f t="shared" si="129"/>
        <v>70.463465929031301</v>
      </c>
    </row>
    <row r="4138" spans="1:5">
      <c r="A4138" s="5">
        <v>45484.25</v>
      </c>
      <c r="B4138">
        <v>19.501760482788001</v>
      </c>
      <c r="C4138">
        <v>21.100000381469702</v>
      </c>
      <c r="D4138" s="2">
        <f t="shared" si="128"/>
        <v>45484</v>
      </c>
      <c r="E4138">
        <f t="shared" si="129"/>
        <v>70.463465929031301</v>
      </c>
    </row>
    <row r="4139" spans="1:5">
      <c r="A4139" s="5">
        <v>45484.291666666664</v>
      </c>
      <c r="B4139">
        <v>20.042608261108398</v>
      </c>
      <c r="C4139">
        <v>21.7000007629394</v>
      </c>
      <c r="D4139" s="2">
        <f t="shared" si="128"/>
        <v>45484</v>
      </c>
      <c r="E4139">
        <f t="shared" si="129"/>
        <v>70.463465929031301</v>
      </c>
    </row>
    <row r="4140" spans="1:5">
      <c r="A4140" s="5">
        <v>45484.333333333336</v>
      </c>
      <c r="B4140">
        <v>20.654617309570298</v>
      </c>
      <c r="C4140">
        <v>23.299999237060501</v>
      </c>
      <c r="D4140" s="2">
        <f t="shared" si="128"/>
        <v>45484</v>
      </c>
      <c r="E4140">
        <f t="shared" si="129"/>
        <v>70.463465929031301</v>
      </c>
    </row>
    <row r="4141" spans="1:5">
      <c r="A4141" s="5">
        <v>45484.375</v>
      </c>
      <c r="B4141">
        <v>21.429882049560501</v>
      </c>
      <c r="C4141">
        <v>25</v>
      </c>
      <c r="D4141" s="2">
        <f t="shared" si="128"/>
        <v>45484</v>
      </c>
      <c r="E4141">
        <f t="shared" si="129"/>
        <v>70.463465929031301</v>
      </c>
    </row>
    <row r="4142" spans="1:5">
      <c r="A4142" s="5">
        <v>45484.416666666664</v>
      </c>
      <c r="B4142">
        <v>22.3631076812744</v>
      </c>
      <c r="C4142">
        <v>26.100000381469702</v>
      </c>
      <c r="D4142" s="2">
        <f t="shared" si="128"/>
        <v>45484</v>
      </c>
      <c r="E4142">
        <f t="shared" si="129"/>
        <v>70.463465929031301</v>
      </c>
    </row>
    <row r="4143" spans="1:5">
      <c r="A4143" s="5">
        <v>45484.458333333336</v>
      </c>
      <c r="B4143">
        <v>23.360641479492099</v>
      </c>
      <c r="C4143">
        <v>26.7000007629394</v>
      </c>
      <c r="D4143" s="2">
        <f t="shared" si="128"/>
        <v>45484</v>
      </c>
      <c r="E4143">
        <f t="shared" si="129"/>
        <v>70.463465929031301</v>
      </c>
    </row>
    <row r="4144" spans="1:5">
      <c r="A4144" s="5">
        <v>45484.5</v>
      </c>
      <c r="B4144">
        <v>24.1072597503662</v>
      </c>
      <c r="C4144">
        <v>26.7000007629394</v>
      </c>
      <c r="D4144" s="2">
        <f t="shared" si="128"/>
        <v>45484</v>
      </c>
      <c r="E4144">
        <f t="shared" si="129"/>
        <v>70.463465929031301</v>
      </c>
    </row>
    <row r="4145" spans="1:5">
      <c r="A4145" s="5">
        <v>45484.541666666664</v>
      </c>
      <c r="B4145">
        <v>24.481977462768501</v>
      </c>
      <c r="C4145">
        <v>28.299999237060501</v>
      </c>
      <c r="D4145" s="2">
        <f t="shared" si="128"/>
        <v>45484</v>
      </c>
      <c r="E4145">
        <f t="shared" si="129"/>
        <v>70.463465929031301</v>
      </c>
    </row>
    <row r="4146" spans="1:5">
      <c r="A4146" s="5">
        <v>45484.583333333336</v>
      </c>
      <c r="B4146">
        <v>24.6605319976806</v>
      </c>
      <c r="C4146">
        <v>28.299999237060501</v>
      </c>
      <c r="D4146" s="2">
        <f t="shared" si="128"/>
        <v>45484</v>
      </c>
      <c r="E4146">
        <f t="shared" si="129"/>
        <v>70.463465929031301</v>
      </c>
    </row>
    <row r="4147" spans="1:5">
      <c r="A4147" s="5">
        <v>45484.625</v>
      </c>
      <c r="B4147">
        <v>24.619794845581001</v>
      </c>
      <c r="C4147">
        <v>28.899999618530199</v>
      </c>
      <c r="D4147" s="2">
        <f t="shared" si="128"/>
        <v>45484</v>
      </c>
      <c r="E4147">
        <f t="shared" si="129"/>
        <v>70.463465929031301</v>
      </c>
    </row>
    <row r="4148" spans="1:5">
      <c r="A4148" s="5">
        <v>45484.666666666664</v>
      </c>
      <c r="B4148">
        <v>24.186452865600501</v>
      </c>
      <c r="C4148">
        <v>29.399999618530199</v>
      </c>
      <c r="D4148" s="2">
        <f t="shared" si="128"/>
        <v>45484</v>
      </c>
      <c r="E4148">
        <f t="shared" si="129"/>
        <v>70.463465929031301</v>
      </c>
    </row>
    <row r="4149" spans="1:5">
      <c r="A4149" s="5">
        <v>45484.708333333336</v>
      </c>
      <c r="B4149">
        <v>23.4438152313232</v>
      </c>
      <c r="C4149">
        <v>28.899999618530199</v>
      </c>
      <c r="D4149" s="2">
        <f t="shared" si="128"/>
        <v>45484</v>
      </c>
      <c r="E4149">
        <f t="shared" si="129"/>
        <v>70.463465929031301</v>
      </c>
    </row>
    <row r="4150" spans="1:5">
      <c r="A4150" s="5">
        <v>45484.75</v>
      </c>
      <c r="B4150">
        <v>22.698743820190401</v>
      </c>
      <c r="C4150">
        <v>25.600000381469702</v>
      </c>
      <c r="D4150" s="2">
        <f t="shared" si="128"/>
        <v>45484</v>
      </c>
      <c r="E4150">
        <f t="shared" si="129"/>
        <v>70.463465929031301</v>
      </c>
    </row>
    <row r="4151" spans="1:5">
      <c r="A4151" s="5">
        <v>45484.791666666664</v>
      </c>
      <c r="B4151">
        <v>21.996271133422798</v>
      </c>
      <c r="C4151">
        <v>25.600000381469702</v>
      </c>
      <c r="D4151" s="2">
        <f t="shared" si="128"/>
        <v>45484</v>
      </c>
      <c r="E4151">
        <f t="shared" si="129"/>
        <v>70.463465929031301</v>
      </c>
    </row>
    <row r="4152" spans="1:5">
      <c r="A4152" s="5">
        <v>45484.833333333336</v>
      </c>
      <c r="B4152">
        <v>21.390783309936499</v>
      </c>
      <c r="C4152">
        <v>25</v>
      </c>
      <c r="D4152" s="2">
        <f t="shared" si="128"/>
        <v>45484</v>
      </c>
      <c r="E4152">
        <f t="shared" si="129"/>
        <v>70.463465929031301</v>
      </c>
    </row>
    <row r="4153" spans="1:5">
      <c r="A4153" s="5">
        <v>45484.875</v>
      </c>
      <c r="B4153">
        <v>20.822008132934499</v>
      </c>
      <c r="C4153">
        <v>24.399999618530199</v>
      </c>
      <c r="D4153" s="2">
        <f t="shared" si="128"/>
        <v>45484</v>
      </c>
      <c r="E4153">
        <f t="shared" si="129"/>
        <v>70.463465929031301</v>
      </c>
    </row>
    <row r="4154" spans="1:5">
      <c r="A4154" s="5">
        <v>45484.916666666664</v>
      </c>
      <c r="B4154">
        <v>20.283189773559499</v>
      </c>
      <c r="C4154">
        <v>24.399999618530199</v>
      </c>
      <c r="D4154" s="2">
        <f t="shared" si="128"/>
        <v>45484</v>
      </c>
      <c r="E4154">
        <f t="shared" si="129"/>
        <v>70.463465929031301</v>
      </c>
    </row>
    <row r="4155" spans="1:5">
      <c r="A4155" s="5">
        <v>45484.958333333336</v>
      </c>
      <c r="B4155">
        <v>19.816125869750898</v>
      </c>
      <c r="C4155">
        <v>23.899999618530199</v>
      </c>
      <c r="D4155" s="2">
        <f t="shared" si="128"/>
        <v>45484</v>
      </c>
      <c r="E4155">
        <f t="shared" si="129"/>
        <v>70.463465929031301</v>
      </c>
    </row>
    <row r="4156" spans="1:5">
      <c r="A4156" s="5">
        <v>45485</v>
      </c>
      <c r="B4156">
        <v>19.406915664672798</v>
      </c>
      <c r="C4156">
        <v>24.399999618530199</v>
      </c>
      <c r="D4156" s="2">
        <f t="shared" si="128"/>
        <v>45485</v>
      </c>
      <c r="E4156">
        <f t="shared" si="129"/>
        <v>71.198426246642981</v>
      </c>
    </row>
    <row r="4157" spans="1:5">
      <c r="A4157" s="5">
        <v>45485.041666666664</v>
      </c>
      <c r="B4157">
        <v>19.084093093871999</v>
      </c>
      <c r="C4157">
        <v>22.799999237060501</v>
      </c>
      <c r="D4157" s="2">
        <f t="shared" si="128"/>
        <v>45485</v>
      </c>
      <c r="E4157">
        <f t="shared" si="129"/>
        <v>71.198426246642981</v>
      </c>
    </row>
    <row r="4158" spans="1:5">
      <c r="A4158" s="5">
        <v>45485.083333333336</v>
      </c>
      <c r="B4158">
        <v>18.883008956909102</v>
      </c>
      <c r="C4158">
        <v>22.2000007629394</v>
      </c>
      <c r="D4158" s="2">
        <f t="shared" si="128"/>
        <v>45485</v>
      </c>
      <c r="E4158">
        <f t="shared" si="129"/>
        <v>71.198426246642981</v>
      </c>
    </row>
    <row r="4159" spans="1:5">
      <c r="A4159" s="5">
        <v>45485.125</v>
      </c>
      <c r="B4159">
        <v>18.8190822601318</v>
      </c>
      <c r="C4159">
        <v>22.799999237060501</v>
      </c>
      <c r="D4159" s="2">
        <f t="shared" si="128"/>
        <v>45485</v>
      </c>
      <c r="E4159">
        <f t="shared" si="129"/>
        <v>71.198426246642981</v>
      </c>
    </row>
    <row r="4160" spans="1:5">
      <c r="A4160" s="5">
        <v>45485.166666666664</v>
      </c>
      <c r="B4160">
        <v>18.907781600952099</v>
      </c>
      <c r="C4160">
        <v>22.2000007629394</v>
      </c>
      <c r="D4160" s="2">
        <f t="shared" si="128"/>
        <v>45485</v>
      </c>
      <c r="E4160">
        <f t="shared" si="129"/>
        <v>71.198426246642981</v>
      </c>
    </row>
    <row r="4161" spans="1:5">
      <c r="A4161" s="5">
        <v>45485.208333333336</v>
      </c>
      <c r="B4161">
        <v>19.153038024902301</v>
      </c>
      <c r="C4161">
        <v>21.100000381469702</v>
      </c>
      <c r="D4161" s="2">
        <f t="shared" si="128"/>
        <v>45485</v>
      </c>
      <c r="E4161">
        <f t="shared" si="129"/>
        <v>71.198426246642981</v>
      </c>
    </row>
    <row r="4162" spans="1:5">
      <c r="A4162" s="5">
        <v>45485.25</v>
      </c>
      <c r="B4162">
        <v>19.6018962860107</v>
      </c>
      <c r="C4162">
        <v>21.7000007629394</v>
      </c>
      <c r="D4162" s="2">
        <f t="shared" si="128"/>
        <v>45485</v>
      </c>
      <c r="E4162">
        <f t="shared" si="129"/>
        <v>71.198426246642981</v>
      </c>
    </row>
    <row r="4163" spans="1:5">
      <c r="A4163" s="5">
        <v>45485.291666666664</v>
      </c>
      <c r="B4163">
        <v>20.203311920166001</v>
      </c>
      <c r="C4163">
        <v>22.799999237060501</v>
      </c>
      <c r="D4163" s="2">
        <f t="shared" ref="D4163:D4226" si="130">DATE(YEAR(A4163), MONTH(A4163), DAY(A4163))</f>
        <v>45485</v>
      </c>
      <c r="E4163">
        <f t="shared" ref="E4163:E4226" si="131">AVERAGEIF(D:D, D4163, B:B)*1.8+32</f>
        <v>71.198426246642981</v>
      </c>
    </row>
    <row r="4164" spans="1:5">
      <c r="A4164" s="5">
        <v>45485.333333333336</v>
      </c>
      <c r="B4164">
        <v>20.903274536132798</v>
      </c>
      <c r="C4164">
        <v>25</v>
      </c>
      <c r="D4164" s="2">
        <f t="shared" si="130"/>
        <v>45485</v>
      </c>
      <c r="E4164">
        <f t="shared" si="131"/>
        <v>71.198426246642981</v>
      </c>
    </row>
    <row r="4165" spans="1:5">
      <c r="A4165" s="5">
        <v>45485.375</v>
      </c>
      <c r="B4165">
        <v>21.769065856933501</v>
      </c>
      <c r="C4165">
        <v>26.100000381469702</v>
      </c>
      <c r="D4165" s="2">
        <f t="shared" si="130"/>
        <v>45485</v>
      </c>
      <c r="E4165">
        <f t="shared" si="131"/>
        <v>71.198426246642981</v>
      </c>
    </row>
    <row r="4166" spans="1:5">
      <c r="A4166" s="5">
        <v>45485.416666666664</v>
      </c>
      <c r="B4166">
        <v>22.800365447998001</v>
      </c>
      <c r="C4166">
        <v>26.7000007629394</v>
      </c>
      <c r="D4166" s="2">
        <f t="shared" si="130"/>
        <v>45485</v>
      </c>
      <c r="E4166">
        <f t="shared" si="131"/>
        <v>71.198426246642981</v>
      </c>
    </row>
    <row r="4167" spans="1:5">
      <c r="A4167" s="5">
        <v>45485.458333333336</v>
      </c>
      <c r="B4167">
        <v>23.836439132690401</v>
      </c>
      <c r="C4167">
        <v>27.2000007629394</v>
      </c>
      <c r="D4167" s="2">
        <f t="shared" si="130"/>
        <v>45485</v>
      </c>
      <c r="E4167">
        <f t="shared" si="131"/>
        <v>71.198426246642981</v>
      </c>
    </row>
    <row r="4168" spans="1:5">
      <c r="A4168" s="5">
        <v>45485.5</v>
      </c>
      <c r="B4168">
        <v>24.551527023315401</v>
      </c>
      <c r="C4168">
        <v>27.2000007629394</v>
      </c>
      <c r="D4168" s="2">
        <f t="shared" si="130"/>
        <v>45485</v>
      </c>
      <c r="E4168">
        <f t="shared" si="131"/>
        <v>71.198426246642981</v>
      </c>
    </row>
    <row r="4169" spans="1:5">
      <c r="A4169" s="5">
        <v>45485.541666666664</v>
      </c>
      <c r="B4169">
        <v>24.926832199096602</v>
      </c>
      <c r="C4169">
        <v>27.2000007629394</v>
      </c>
      <c r="D4169" s="2">
        <f t="shared" si="130"/>
        <v>45485</v>
      </c>
      <c r="E4169">
        <f t="shared" si="131"/>
        <v>71.198426246642981</v>
      </c>
    </row>
    <row r="4170" spans="1:5">
      <c r="A4170" s="5">
        <v>45485.583333333336</v>
      </c>
      <c r="B4170">
        <v>25.08909034729</v>
      </c>
      <c r="C4170">
        <v>27.2000007629394</v>
      </c>
      <c r="D4170" s="2">
        <f t="shared" si="130"/>
        <v>45485</v>
      </c>
      <c r="E4170">
        <f t="shared" si="131"/>
        <v>71.198426246642981</v>
      </c>
    </row>
    <row r="4171" spans="1:5">
      <c r="A4171" s="5">
        <v>45485.625</v>
      </c>
      <c r="B4171">
        <v>25.0577697753906</v>
      </c>
      <c r="C4171">
        <v>26.7000007629394</v>
      </c>
      <c r="D4171" s="2">
        <f t="shared" si="130"/>
        <v>45485</v>
      </c>
      <c r="E4171">
        <f t="shared" si="131"/>
        <v>71.198426246642981</v>
      </c>
    </row>
    <row r="4172" spans="1:5">
      <c r="A4172" s="5">
        <v>45485.666666666664</v>
      </c>
      <c r="B4172">
        <v>24.674524307250898</v>
      </c>
      <c r="C4172">
        <v>26.7000007629394</v>
      </c>
      <c r="D4172" s="2">
        <f t="shared" si="130"/>
        <v>45485</v>
      </c>
      <c r="E4172">
        <f t="shared" si="131"/>
        <v>71.198426246642981</v>
      </c>
    </row>
    <row r="4173" spans="1:5">
      <c r="A4173" s="5">
        <v>45485.708333333336</v>
      </c>
      <c r="B4173">
        <v>24.027544021606399</v>
      </c>
      <c r="C4173">
        <v>25.600000381469702</v>
      </c>
      <c r="D4173" s="2">
        <f t="shared" si="130"/>
        <v>45485</v>
      </c>
      <c r="E4173">
        <f t="shared" si="131"/>
        <v>71.198426246642981</v>
      </c>
    </row>
    <row r="4174" spans="1:5">
      <c r="A4174" s="5">
        <v>45485.75</v>
      </c>
      <c r="B4174">
        <v>23.301954269409102</v>
      </c>
      <c r="C4174">
        <v>23.899999618530199</v>
      </c>
      <c r="D4174" s="2">
        <f t="shared" si="130"/>
        <v>45485</v>
      </c>
      <c r="E4174">
        <f t="shared" si="131"/>
        <v>71.198426246642981</v>
      </c>
    </row>
    <row r="4175" spans="1:5">
      <c r="A4175" s="5">
        <v>45485.791666666664</v>
      </c>
      <c r="B4175">
        <v>22.685468673706001</v>
      </c>
      <c r="C4175">
        <v>22.799999237060501</v>
      </c>
      <c r="D4175" s="2">
        <f t="shared" si="130"/>
        <v>45485</v>
      </c>
      <c r="E4175">
        <f t="shared" si="131"/>
        <v>71.198426246642981</v>
      </c>
    </row>
    <row r="4176" spans="1:5">
      <c r="A4176" s="5">
        <v>45485.833333333336</v>
      </c>
      <c r="B4176">
        <v>22.0634250640869</v>
      </c>
      <c r="C4176">
        <v>21.7000007629394</v>
      </c>
      <c r="D4176" s="2">
        <f t="shared" si="130"/>
        <v>45485</v>
      </c>
      <c r="E4176">
        <f t="shared" si="131"/>
        <v>71.198426246642981</v>
      </c>
    </row>
    <row r="4177" spans="1:5">
      <c r="A4177" s="5">
        <v>45485.875</v>
      </c>
      <c r="B4177">
        <v>21.496147155761701</v>
      </c>
      <c r="C4177">
        <v>21.100000381469702</v>
      </c>
      <c r="D4177" s="2">
        <f t="shared" si="130"/>
        <v>45485</v>
      </c>
      <c r="E4177">
        <f t="shared" si="131"/>
        <v>71.198426246642981</v>
      </c>
    </row>
    <row r="4178" spans="1:5">
      <c r="A4178" s="5">
        <v>45485.916666666664</v>
      </c>
      <c r="B4178">
        <v>20.959192276000898</v>
      </c>
      <c r="C4178">
        <v>18.899999618530199</v>
      </c>
      <c r="D4178" s="2">
        <f t="shared" si="130"/>
        <v>45485</v>
      </c>
      <c r="E4178">
        <f t="shared" si="131"/>
        <v>71.198426246642981</v>
      </c>
    </row>
    <row r="4179" spans="1:5">
      <c r="A4179" s="5">
        <v>45485.958333333336</v>
      </c>
      <c r="B4179">
        <v>20.443935394287099</v>
      </c>
      <c r="C4179">
        <v>18.299999237060501</v>
      </c>
      <c r="D4179" s="2">
        <f t="shared" si="130"/>
        <v>45485</v>
      </c>
      <c r="E4179">
        <f t="shared" si="131"/>
        <v>71.198426246642981</v>
      </c>
    </row>
    <row r="4180" spans="1:5">
      <c r="A4180" s="5">
        <v>45486</v>
      </c>
      <c r="B4180">
        <v>19.9960918426513</v>
      </c>
      <c r="C4180">
        <v>18.299999237060501</v>
      </c>
      <c r="D4180" s="2">
        <f t="shared" si="130"/>
        <v>45486</v>
      </c>
      <c r="E4180">
        <f t="shared" si="131"/>
        <v>72.282198905944739</v>
      </c>
    </row>
    <row r="4181" spans="1:5">
      <c r="A4181" s="5">
        <v>45486.041666666664</v>
      </c>
      <c r="B4181">
        <v>19.627079010009702</v>
      </c>
      <c r="C4181">
        <v>20</v>
      </c>
      <c r="D4181" s="2">
        <f t="shared" si="130"/>
        <v>45486</v>
      </c>
      <c r="E4181">
        <f t="shared" si="131"/>
        <v>72.282198905944739</v>
      </c>
    </row>
    <row r="4182" spans="1:5">
      <c r="A4182" s="5">
        <v>45486.083333333336</v>
      </c>
      <c r="B4182">
        <v>19.371982574462798</v>
      </c>
      <c r="C4182">
        <v>19.399999618530199</v>
      </c>
      <c r="D4182" s="2">
        <f t="shared" si="130"/>
        <v>45486</v>
      </c>
      <c r="E4182">
        <f t="shared" si="131"/>
        <v>72.282198905944739</v>
      </c>
    </row>
    <row r="4183" spans="1:5">
      <c r="A4183" s="5">
        <v>45486.125</v>
      </c>
      <c r="B4183">
        <v>19.242631912231399</v>
      </c>
      <c r="C4183">
        <v>18.299999237060501</v>
      </c>
      <c r="D4183" s="2">
        <f t="shared" si="130"/>
        <v>45486</v>
      </c>
      <c r="E4183">
        <f t="shared" si="131"/>
        <v>72.282198905944739</v>
      </c>
    </row>
    <row r="4184" spans="1:5">
      <c r="A4184" s="5">
        <v>45486.166666666664</v>
      </c>
      <c r="B4184">
        <v>19.253755569458001</v>
      </c>
      <c r="C4184">
        <v>16.7000007629394</v>
      </c>
      <c r="D4184" s="2">
        <f t="shared" si="130"/>
        <v>45486</v>
      </c>
      <c r="E4184">
        <f t="shared" si="131"/>
        <v>72.282198905944739</v>
      </c>
    </row>
    <row r="4185" spans="1:5">
      <c r="A4185" s="5">
        <v>45486.208333333336</v>
      </c>
      <c r="B4185">
        <v>19.452947616577099</v>
      </c>
      <c r="C4185">
        <v>16.7000007629394</v>
      </c>
      <c r="D4185" s="2">
        <f t="shared" si="130"/>
        <v>45486</v>
      </c>
      <c r="E4185">
        <f t="shared" si="131"/>
        <v>72.282198905944739</v>
      </c>
    </row>
    <row r="4186" spans="1:5">
      <c r="A4186" s="5">
        <v>45486.25</v>
      </c>
      <c r="B4186">
        <v>19.879615783691399</v>
      </c>
      <c r="C4186">
        <v>17.2000007629394</v>
      </c>
      <c r="D4186" s="2">
        <f t="shared" si="130"/>
        <v>45486</v>
      </c>
      <c r="E4186">
        <f t="shared" si="131"/>
        <v>72.282198905944739</v>
      </c>
    </row>
    <row r="4187" spans="1:5">
      <c r="A4187" s="5">
        <v>45486.291666666664</v>
      </c>
      <c r="B4187">
        <v>20.5032444000244</v>
      </c>
      <c r="C4187">
        <v>18.899999618530199</v>
      </c>
      <c r="D4187" s="2">
        <f t="shared" si="130"/>
        <v>45486</v>
      </c>
      <c r="E4187">
        <f t="shared" si="131"/>
        <v>72.282198905944739</v>
      </c>
    </row>
    <row r="4188" spans="1:5">
      <c r="A4188" s="5">
        <v>45486.333333333336</v>
      </c>
      <c r="B4188">
        <v>21.245508193969702</v>
      </c>
      <c r="C4188">
        <v>20</v>
      </c>
      <c r="D4188" s="2">
        <f t="shared" si="130"/>
        <v>45486</v>
      </c>
      <c r="E4188">
        <f t="shared" si="131"/>
        <v>72.282198905944739</v>
      </c>
    </row>
    <row r="4189" spans="1:5">
      <c r="A4189" s="5">
        <v>45486.375</v>
      </c>
      <c r="B4189">
        <v>22.228496551513601</v>
      </c>
      <c r="C4189">
        <v>20.600000381469702</v>
      </c>
      <c r="D4189" s="2">
        <f t="shared" si="130"/>
        <v>45486</v>
      </c>
      <c r="E4189">
        <f t="shared" si="131"/>
        <v>72.282198905944739</v>
      </c>
    </row>
    <row r="4190" spans="1:5">
      <c r="A4190" s="5">
        <v>45486.416666666664</v>
      </c>
      <c r="B4190">
        <v>23.475526809692301</v>
      </c>
      <c r="C4190">
        <v>21.7000007629394</v>
      </c>
      <c r="D4190" s="2">
        <f t="shared" si="130"/>
        <v>45486</v>
      </c>
      <c r="E4190">
        <f t="shared" si="131"/>
        <v>72.282198905944739</v>
      </c>
    </row>
    <row r="4191" spans="1:5">
      <c r="A4191" s="5">
        <v>45486.458333333336</v>
      </c>
      <c r="B4191">
        <v>24.696649551391602</v>
      </c>
      <c r="C4191">
        <v>22.2000007629394</v>
      </c>
      <c r="D4191" s="2">
        <f t="shared" si="130"/>
        <v>45486</v>
      </c>
      <c r="E4191">
        <f t="shared" si="131"/>
        <v>72.282198905944739</v>
      </c>
    </row>
    <row r="4192" spans="1:5">
      <c r="A4192" s="5">
        <v>45486.5</v>
      </c>
      <c r="B4192">
        <v>25.4032688140869</v>
      </c>
      <c r="C4192">
        <v>22.799999237060501</v>
      </c>
      <c r="D4192" s="2">
        <f t="shared" si="130"/>
        <v>45486</v>
      </c>
      <c r="E4192">
        <f t="shared" si="131"/>
        <v>72.282198905944739</v>
      </c>
    </row>
    <row r="4193" spans="1:5">
      <c r="A4193" s="5">
        <v>45486.541666666664</v>
      </c>
      <c r="B4193">
        <v>25.889589309692301</v>
      </c>
      <c r="C4193">
        <v>22.799999237060501</v>
      </c>
      <c r="D4193" s="2">
        <f t="shared" si="130"/>
        <v>45486</v>
      </c>
      <c r="E4193">
        <f t="shared" si="131"/>
        <v>72.282198905944739</v>
      </c>
    </row>
    <row r="4194" spans="1:5">
      <c r="A4194" s="5">
        <v>45486.583333333336</v>
      </c>
      <c r="B4194">
        <v>26.150526046752901</v>
      </c>
      <c r="C4194">
        <v>22.799999237060501</v>
      </c>
      <c r="D4194" s="2">
        <f t="shared" si="130"/>
        <v>45486</v>
      </c>
      <c r="E4194">
        <f t="shared" si="131"/>
        <v>72.282198905944739</v>
      </c>
    </row>
    <row r="4195" spans="1:5">
      <c r="A4195" s="5">
        <v>45486.625</v>
      </c>
      <c r="B4195">
        <v>26.141962051391602</v>
      </c>
      <c r="C4195">
        <v>23.299999237060501</v>
      </c>
      <c r="D4195" s="2">
        <f t="shared" si="130"/>
        <v>45486</v>
      </c>
      <c r="E4195">
        <f t="shared" si="131"/>
        <v>72.282198905944739</v>
      </c>
    </row>
    <row r="4196" spans="1:5">
      <c r="A4196" s="5">
        <v>45486.666666666664</v>
      </c>
      <c r="B4196">
        <v>25.859712600708001</v>
      </c>
      <c r="C4196">
        <v>23.299999237060501</v>
      </c>
      <c r="D4196" s="2">
        <f t="shared" si="130"/>
        <v>45486</v>
      </c>
      <c r="E4196">
        <f t="shared" si="131"/>
        <v>72.282198905944739</v>
      </c>
    </row>
    <row r="4197" spans="1:5">
      <c r="A4197" s="5">
        <v>45486.708333333336</v>
      </c>
      <c r="B4197">
        <v>25.084028244018501</v>
      </c>
      <c r="C4197">
        <v>22.799999237060501</v>
      </c>
      <c r="D4197" s="2">
        <f t="shared" si="130"/>
        <v>45486</v>
      </c>
      <c r="E4197">
        <f t="shared" si="131"/>
        <v>72.282198905944739</v>
      </c>
    </row>
    <row r="4198" spans="1:5">
      <c r="A4198" s="5">
        <v>45486.75</v>
      </c>
      <c r="B4198">
        <v>24.002824783325099</v>
      </c>
      <c r="C4198">
        <v>22.2000007629394</v>
      </c>
      <c r="D4198" s="2">
        <f t="shared" si="130"/>
        <v>45486</v>
      </c>
      <c r="E4198">
        <f t="shared" si="131"/>
        <v>72.282198905944739</v>
      </c>
    </row>
    <row r="4199" spans="1:5">
      <c r="A4199" s="5">
        <v>45486.791666666664</v>
      </c>
      <c r="B4199">
        <v>23.215814590454102</v>
      </c>
      <c r="C4199">
        <v>21.100000381469702</v>
      </c>
      <c r="D4199" s="2">
        <f t="shared" si="130"/>
        <v>45486</v>
      </c>
      <c r="E4199">
        <f t="shared" si="131"/>
        <v>72.282198905944739</v>
      </c>
    </row>
    <row r="4200" spans="1:5">
      <c r="A4200" s="5">
        <v>45486.833333333336</v>
      </c>
      <c r="B4200">
        <v>22.4932765960693</v>
      </c>
      <c r="C4200">
        <v>20</v>
      </c>
      <c r="D4200" s="2">
        <f t="shared" si="130"/>
        <v>45486</v>
      </c>
      <c r="E4200">
        <f t="shared" si="131"/>
        <v>72.282198905944739</v>
      </c>
    </row>
    <row r="4201" spans="1:5">
      <c r="A4201" s="5">
        <v>45486.875</v>
      </c>
      <c r="B4201">
        <v>21.871749877929599</v>
      </c>
      <c r="C4201">
        <v>18.899999618530199</v>
      </c>
      <c r="D4201" s="2">
        <f t="shared" si="130"/>
        <v>45486</v>
      </c>
      <c r="E4201">
        <f t="shared" si="131"/>
        <v>72.282198905944739</v>
      </c>
    </row>
    <row r="4202" spans="1:5">
      <c r="A4202" s="5">
        <v>45486.916666666664</v>
      </c>
      <c r="B4202">
        <v>21.275436401367099</v>
      </c>
      <c r="C4202">
        <v>18.899999618530199</v>
      </c>
      <c r="D4202" s="2">
        <f t="shared" si="130"/>
        <v>45486</v>
      </c>
      <c r="E4202">
        <f t="shared" si="131"/>
        <v>72.282198905944739</v>
      </c>
    </row>
    <row r="4203" spans="1:5">
      <c r="A4203" s="5">
        <v>45486.958333333336</v>
      </c>
      <c r="B4203">
        <v>20.734266281127901</v>
      </c>
      <c r="C4203">
        <v>18.899999618530199</v>
      </c>
      <c r="D4203" s="2">
        <f t="shared" si="130"/>
        <v>45486</v>
      </c>
      <c r="E4203">
        <f t="shared" si="131"/>
        <v>72.282198905944739</v>
      </c>
    </row>
    <row r="4204" spans="1:5">
      <c r="A4204" s="5">
        <v>45487</v>
      </c>
      <c r="B4204">
        <v>20.241428375244102</v>
      </c>
      <c r="C4204">
        <v>17.799999237060501</v>
      </c>
      <c r="D4204" s="2">
        <f t="shared" si="130"/>
        <v>45487</v>
      </c>
      <c r="E4204">
        <f t="shared" si="131"/>
        <v>72.03689336776722</v>
      </c>
    </row>
    <row r="4205" spans="1:5">
      <c r="A4205" s="5">
        <v>45487.041666666664</v>
      </c>
      <c r="B4205">
        <v>19.8204631805419</v>
      </c>
      <c r="C4205">
        <v>17.2000007629394</v>
      </c>
      <c r="D4205" s="2">
        <f t="shared" si="130"/>
        <v>45487</v>
      </c>
      <c r="E4205">
        <f t="shared" si="131"/>
        <v>72.03689336776722</v>
      </c>
    </row>
    <row r="4206" spans="1:5">
      <c r="A4206" s="5">
        <v>45487.083333333336</v>
      </c>
      <c r="B4206">
        <v>19.550191879272401</v>
      </c>
      <c r="C4206">
        <v>16.7000007629394</v>
      </c>
      <c r="D4206" s="2">
        <f t="shared" si="130"/>
        <v>45487</v>
      </c>
      <c r="E4206">
        <f t="shared" si="131"/>
        <v>72.03689336776722</v>
      </c>
    </row>
    <row r="4207" spans="1:5">
      <c r="A4207" s="5">
        <v>45487.125</v>
      </c>
      <c r="B4207">
        <v>19.423036575317301</v>
      </c>
      <c r="C4207">
        <v>16.100000381469702</v>
      </c>
      <c r="D4207" s="2">
        <f t="shared" si="130"/>
        <v>45487</v>
      </c>
      <c r="E4207">
        <f t="shared" si="131"/>
        <v>72.03689336776722</v>
      </c>
    </row>
    <row r="4208" spans="1:5">
      <c r="A4208" s="5">
        <v>45487.166666666664</v>
      </c>
      <c r="B4208">
        <v>19.466220855712798</v>
      </c>
      <c r="C4208">
        <v>15.6000003814697</v>
      </c>
      <c r="D4208" s="2">
        <f t="shared" si="130"/>
        <v>45487</v>
      </c>
      <c r="E4208">
        <f t="shared" si="131"/>
        <v>72.03689336776722</v>
      </c>
    </row>
    <row r="4209" spans="1:5">
      <c r="A4209" s="5">
        <v>45487.208333333336</v>
      </c>
      <c r="B4209">
        <v>19.684251785278299</v>
      </c>
      <c r="C4209">
        <v>16.100000381469702</v>
      </c>
      <c r="D4209" s="2">
        <f t="shared" si="130"/>
        <v>45487</v>
      </c>
      <c r="E4209">
        <f t="shared" si="131"/>
        <v>72.03689336776722</v>
      </c>
    </row>
    <row r="4210" spans="1:5">
      <c r="A4210" s="5">
        <v>45487.25</v>
      </c>
      <c r="B4210">
        <v>20.066612243652301</v>
      </c>
      <c r="C4210">
        <v>17.2000007629394</v>
      </c>
      <c r="D4210" s="2">
        <f t="shared" si="130"/>
        <v>45487</v>
      </c>
      <c r="E4210">
        <f t="shared" si="131"/>
        <v>72.03689336776722</v>
      </c>
    </row>
    <row r="4211" spans="1:5">
      <c r="A4211" s="5">
        <v>45487.291666666664</v>
      </c>
      <c r="B4211">
        <v>20.563982009887599</v>
      </c>
      <c r="C4211">
        <v>19.399999618530199</v>
      </c>
      <c r="D4211" s="2">
        <f t="shared" si="130"/>
        <v>45487</v>
      </c>
      <c r="E4211">
        <f t="shared" si="131"/>
        <v>72.03689336776722</v>
      </c>
    </row>
    <row r="4212" spans="1:5">
      <c r="A4212" s="5">
        <v>45487.333333333336</v>
      </c>
      <c r="B4212">
        <v>21.08833694458</v>
      </c>
      <c r="C4212">
        <v>21.100000381469702</v>
      </c>
      <c r="D4212" s="2">
        <f t="shared" si="130"/>
        <v>45487</v>
      </c>
      <c r="E4212">
        <f t="shared" si="131"/>
        <v>72.03689336776722</v>
      </c>
    </row>
    <row r="4213" spans="1:5">
      <c r="A4213" s="5">
        <v>45487.375</v>
      </c>
      <c r="B4213">
        <v>21.756961822509702</v>
      </c>
      <c r="C4213">
        <v>22.2000007629394</v>
      </c>
      <c r="D4213" s="2">
        <f t="shared" si="130"/>
        <v>45487</v>
      </c>
      <c r="E4213">
        <f t="shared" si="131"/>
        <v>72.03689336776722</v>
      </c>
    </row>
    <row r="4214" spans="1:5">
      <c r="A4214" s="5">
        <v>45487.416666666664</v>
      </c>
      <c r="B4214">
        <v>22.545173645019499</v>
      </c>
      <c r="C4214">
        <v>23.299999237060501</v>
      </c>
      <c r="D4214" s="2">
        <f t="shared" si="130"/>
        <v>45487</v>
      </c>
      <c r="E4214">
        <f t="shared" si="131"/>
        <v>72.03689336776722</v>
      </c>
    </row>
    <row r="4215" spans="1:5">
      <c r="A4215" s="5">
        <v>45487.458333333336</v>
      </c>
      <c r="B4215">
        <v>23.634496688842699</v>
      </c>
      <c r="C4215">
        <v>25</v>
      </c>
      <c r="D4215" s="2">
        <f t="shared" si="130"/>
        <v>45487</v>
      </c>
      <c r="E4215">
        <f t="shared" si="131"/>
        <v>72.03689336776722</v>
      </c>
    </row>
    <row r="4216" spans="1:5">
      <c r="A4216" s="5">
        <v>45487.5</v>
      </c>
      <c r="B4216">
        <v>24.572343826293899</v>
      </c>
      <c r="C4216">
        <v>25</v>
      </c>
      <c r="D4216" s="2">
        <f t="shared" si="130"/>
        <v>45487</v>
      </c>
      <c r="E4216">
        <f t="shared" si="131"/>
        <v>72.03689336776722</v>
      </c>
    </row>
    <row r="4217" spans="1:5">
      <c r="A4217" s="5">
        <v>45487.541666666664</v>
      </c>
      <c r="B4217">
        <v>25.093492507934499</v>
      </c>
      <c r="C4217">
        <v>25</v>
      </c>
      <c r="D4217" s="2">
        <f t="shared" si="130"/>
        <v>45487</v>
      </c>
      <c r="E4217">
        <f t="shared" si="131"/>
        <v>72.03689336776722</v>
      </c>
    </row>
    <row r="4218" spans="1:5">
      <c r="A4218" s="5">
        <v>45487.583333333336</v>
      </c>
      <c r="B4218">
        <v>25.430608749389599</v>
      </c>
      <c r="C4218">
        <v>26.100000381469702</v>
      </c>
      <c r="D4218" s="2">
        <f t="shared" si="130"/>
        <v>45487</v>
      </c>
      <c r="E4218">
        <f t="shared" si="131"/>
        <v>72.03689336776722</v>
      </c>
    </row>
    <row r="4219" spans="1:5">
      <c r="A4219" s="5">
        <v>45487.625</v>
      </c>
      <c r="B4219">
        <v>25.549985885620099</v>
      </c>
      <c r="C4219">
        <v>25.600000381469702</v>
      </c>
      <c r="D4219" s="2">
        <f t="shared" si="130"/>
        <v>45487</v>
      </c>
      <c r="E4219">
        <f t="shared" si="131"/>
        <v>72.03689336776722</v>
      </c>
    </row>
    <row r="4220" spans="1:5">
      <c r="A4220" s="5">
        <v>45487.666666666664</v>
      </c>
      <c r="B4220">
        <v>25.469486236572202</v>
      </c>
      <c r="C4220">
        <v>26.100000381469702</v>
      </c>
      <c r="D4220" s="2">
        <f t="shared" si="130"/>
        <v>45487</v>
      </c>
      <c r="E4220">
        <f t="shared" si="131"/>
        <v>72.03689336776722</v>
      </c>
    </row>
    <row r="4221" spans="1:5">
      <c r="A4221" s="5">
        <v>45487.708333333336</v>
      </c>
      <c r="B4221">
        <v>24.964738845825099</v>
      </c>
      <c r="C4221">
        <v>25</v>
      </c>
      <c r="D4221" s="2">
        <f t="shared" si="130"/>
        <v>45487</v>
      </c>
      <c r="E4221">
        <f t="shared" si="131"/>
        <v>72.03689336776722</v>
      </c>
    </row>
    <row r="4222" spans="1:5">
      <c r="A4222" s="5">
        <v>45487.75</v>
      </c>
      <c r="B4222">
        <v>24.132911682128899</v>
      </c>
      <c r="C4222">
        <v>23.899999618530199</v>
      </c>
      <c r="D4222" s="2">
        <f t="shared" si="130"/>
        <v>45487</v>
      </c>
      <c r="E4222">
        <f t="shared" si="131"/>
        <v>72.03689336776722</v>
      </c>
    </row>
    <row r="4223" spans="1:5">
      <c r="A4223" s="5">
        <v>45487.791666666664</v>
      </c>
      <c r="B4223">
        <v>23.402753829956001</v>
      </c>
      <c r="C4223">
        <v>23.299999237060501</v>
      </c>
      <c r="D4223" s="2">
        <f t="shared" si="130"/>
        <v>45487</v>
      </c>
      <c r="E4223">
        <f t="shared" si="131"/>
        <v>72.03689336776722</v>
      </c>
    </row>
    <row r="4224" spans="1:5">
      <c r="A4224" s="5">
        <v>45487.833333333336</v>
      </c>
      <c r="B4224">
        <v>22.7564601898193</v>
      </c>
      <c r="C4224">
        <v>22.799999237060501</v>
      </c>
      <c r="D4224" s="2">
        <f t="shared" si="130"/>
        <v>45487</v>
      </c>
      <c r="E4224">
        <f t="shared" si="131"/>
        <v>72.03689336776722</v>
      </c>
    </row>
    <row r="4225" spans="1:5">
      <c r="A4225" s="5">
        <v>45487.875</v>
      </c>
      <c r="B4225">
        <v>22.177303314208899</v>
      </c>
      <c r="C4225">
        <v>22.2000007629394</v>
      </c>
      <c r="D4225" s="2">
        <f t="shared" si="130"/>
        <v>45487</v>
      </c>
      <c r="E4225">
        <f t="shared" si="131"/>
        <v>72.03689336776722</v>
      </c>
    </row>
    <row r="4226" spans="1:5">
      <c r="A4226" s="5">
        <v>45487.916666666664</v>
      </c>
      <c r="B4226">
        <v>21.527378082275298</v>
      </c>
      <c r="C4226">
        <v>21.7000007629394</v>
      </c>
      <c r="D4226" s="2">
        <f t="shared" si="130"/>
        <v>45487</v>
      </c>
      <c r="E4226">
        <f t="shared" si="131"/>
        <v>72.03689336776722</v>
      </c>
    </row>
    <row r="4227" spans="1:5">
      <c r="A4227" s="5">
        <v>45487.958333333336</v>
      </c>
      <c r="B4227">
        <v>20.9066257476806</v>
      </c>
      <c r="C4227">
        <v>21.100000381469702</v>
      </c>
      <c r="D4227" s="2">
        <f t="shared" ref="D4227:D4290" si="132">DATE(YEAR(A4227), MONTH(A4227), DAY(A4227))</f>
        <v>45487</v>
      </c>
      <c r="E4227">
        <f t="shared" ref="E4227:E4290" si="133">AVERAGEIF(D:D, D4227, B:B)*1.8+32</f>
        <v>72.03689336776722</v>
      </c>
    </row>
    <row r="4228" spans="1:5">
      <c r="A4228" s="5">
        <v>45488</v>
      </c>
      <c r="B4228">
        <v>20.320009231567301</v>
      </c>
      <c r="C4228">
        <v>20.600000381469702</v>
      </c>
      <c r="D4228" s="2">
        <f t="shared" si="132"/>
        <v>45488</v>
      </c>
      <c r="E4228">
        <f t="shared" si="133"/>
        <v>73.014881706237716</v>
      </c>
    </row>
    <row r="4229" spans="1:5">
      <c r="A4229" s="5">
        <v>45488.041666666664</v>
      </c>
      <c r="B4229">
        <v>19.8882236480712</v>
      </c>
      <c r="C4229">
        <v>19.399999618530199</v>
      </c>
      <c r="D4229" s="2">
        <f t="shared" si="132"/>
        <v>45488</v>
      </c>
      <c r="E4229">
        <f t="shared" si="133"/>
        <v>73.014881706237716</v>
      </c>
    </row>
    <row r="4230" spans="1:5">
      <c r="A4230" s="5">
        <v>45488.083333333336</v>
      </c>
      <c r="B4230">
        <v>19.629991531371999</v>
      </c>
      <c r="C4230">
        <v>18.899999618530199</v>
      </c>
      <c r="D4230" s="2">
        <f t="shared" si="132"/>
        <v>45488</v>
      </c>
      <c r="E4230">
        <f t="shared" si="133"/>
        <v>73.014881706237716</v>
      </c>
    </row>
    <row r="4231" spans="1:5">
      <c r="A4231" s="5">
        <v>45488.125</v>
      </c>
      <c r="B4231">
        <v>19.452537536621001</v>
      </c>
      <c r="C4231">
        <v>18.299999237060501</v>
      </c>
      <c r="D4231" s="2">
        <f t="shared" si="132"/>
        <v>45488</v>
      </c>
      <c r="E4231">
        <f t="shared" si="133"/>
        <v>73.014881706237716</v>
      </c>
    </row>
    <row r="4232" spans="1:5">
      <c r="A4232" s="5">
        <v>45488.166666666664</v>
      </c>
      <c r="B4232">
        <v>19.378938674926701</v>
      </c>
      <c r="C4232">
        <v>17.799999237060501</v>
      </c>
      <c r="D4232" s="2">
        <f t="shared" si="132"/>
        <v>45488</v>
      </c>
      <c r="E4232">
        <f t="shared" si="133"/>
        <v>73.014881706237716</v>
      </c>
    </row>
    <row r="4233" spans="1:5">
      <c r="A4233" s="5">
        <v>45488.208333333336</v>
      </c>
      <c r="B4233">
        <v>19.523618698120099</v>
      </c>
      <c r="C4233">
        <v>17.799999237060501</v>
      </c>
      <c r="D4233" s="2">
        <f t="shared" si="132"/>
        <v>45488</v>
      </c>
      <c r="E4233">
        <f t="shared" si="133"/>
        <v>73.014881706237716</v>
      </c>
    </row>
    <row r="4234" spans="1:5">
      <c r="A4234" s="5">
        <v>45488.25</v>
      </c>
      <c r="B4234">
        <v>19.914140701293899</v>
      </c>
      <c r="C4234">
        <v>18.299999237060501</v>
      </c>
      <c r="D4234" s="2">
        <f t="shared" si="132"/>
        <v>45488</v>
      </c>
      <c r="E4234">
        <f t="shared" si="133"/>
        <v>73.014881706237716</v>
      </c>
    </row>
    <row r="4235" spans="1:5">
      <c r="A4235" s="5">
        <v>45488.291666666664</v>
      </c>
      <c r="B4235">
        <v>20.474668502807599</v>
      </c>
      <c r="C4235">
        <v>21.100000381469702</v>
      </c>
      <c r="D4235" s="2">
        <f t="shared" si="132"/>
        <v>45488</v>
      </c>
      <c r="E4235">
        <f t="shared" si="133"/>
        <v>73.014881706237716</v>
      </c>
    </row>
    <row r="4236" spans="1:5">
      <c r="A4236" s="5">
        <v>45488.333333333336</v>
      </c>
      <c r="B4236">
        <v>21.188768386840799</v>
      </c>
      <c r="C4236">
        <v>22.2000007629394</v>
      </c>
      <c r="D4236" s="2">
        <f t="shared" si="132"/>
        <v>45488</v>
      </c>
      <c r="E4236">
        <f t="shared" si="133"/>
        <v>73.014881706237716</v>
      </c>
    </row>
    <row r="4237" spans="1:5">
      <c r="A4237" s="5">
        <v>45488.375</v>
      </c>
      <c r="B4237">
        <v>22.102910995483398</v>
      </c>
      <c r="C4237">
        <v>23.899999618530199</v>
      </c>
      <c r="D4237" s="2">
        <f t="shared" si="132"/>
        <v>45488</v>
      </c>
      <c r="E4237">
        <f t="shared" si="133"/>
        <v>73.014881706237716</v>
      </c>
    </row>
    <row r="4238" spans="1:5">
      <c r="A4238" s="5">
        <v>45488.416666666664</v>
      </c>
      <c r="B4238">
        <v>23.283565521240199</v>
      </c>
      <c r="C4238">
        <v>24.399999618530199</v>
      </c>
      <c r="D4238" s="2">
        <f t="shared" si="132"/>
        <v>45488</v>
      </c>
      <c r="E4238">
        <f t="shared" si="133"/>
        <v>73.014881706237716</v>
      </c>
    </row>
    <row r="4239" spans="1:5">
      <c r="A4239" s="5">
        <v>45488.458333333336</v>
      </c>
      <c r="B4239">
        <v>24.724267959594702</v>
      </c>
      <c r="C4239">
        <v>25.600000381469702</v>
      </c>
      <c r="D4239" s="2">
        <f t="shared" si="132"/>
        <v>45488</v>
      </c>
      <c r="E4239">
        <f t="shared" si="133"/>
        <v>73.014881706237716</v>
      </c>
    </row>
    <row r="4240" spans="1:5">
      <c r="A4240" s="5">
        <v>45488.5</v>
      </c>
      <c r="B4240">
        <v>25.644380569458001</v>
      </c>
      <c r="C4240">
        <v>25.600000381469702</v>
      </c>
      <c r="D4240" s="2">
        <f t="shared" si="132"/>
        <v>45488</v>
      </c>
      <c r="E4240">
        <f t="shared" si="133"/>
        <v>73.014881706237716</v>
      </c>
    </row>
    <row r="4241" spans="1:5">
      <c r="A4241" s="5">
        <v>45488.541666666664</v>
      </c>
      <c r="B4241">
        <v>26.258893966674801</v>
      </c>
      <c r="C4241">
        <v>26.7000007629394</v>
      </c>
      <c r="D4241" s="2">
        <f t="shared" si="132"/>
        <v>45488</v>
      </c>
      <c r="E4241">
        <f t="shared" si="133"/>
        <v>73.014881706237716</v>
      </c>
    </row>
    <row r="4242" spans="1:5">
      <c r="A4242" s="5">
        <v>45488.583333333336</v>
      </c>
      <c r="B4242">
        <v>26.631109237670898</v>
      </c>
      <c r="C4242">
        <v>26.100000381469702</v>
      </c>
      <c r="D4242" s="2">
        <f t="shared" si="132"/>
        <v>45488</v>
      </c>
      <c r="E4242">
        <f t="shared" si="133"/>
        <v>73.014881706237716</v>
      </c>
    </row>
    <row r="4243" spans="1:5">
      <c r="A4243" s="5">
        <v>45488.625</v>
      </c>
      <c r="B4243">
        <v>26.748830795288001</v>
      </c>
      <c r="C4243">
        <v>26.100000381469702</v>
      </c>
      <c r="D4243" s="2">
        <f t="shared" si="132"/>
        <v>45488</v>
      </c>
      <c r="E4243">
        <f t="shared" si="133"/>
        <v>73.014881706237716</v>
      </c>
    </row>
    <row r="4244" spans="1:5">
      <c r="A4244" s="5">
        <v>45488.666666666664</v>
      </c>
      <c r="B4244">
        <v>26.657320022583001</v>
      </c>
      <c r="C4244">
        <v>25.600000381469702</v>
      </c>
      <c r="D4244" s="2">
        <f t="shared" si="132"/>
        <v>45488</v>
      </c>
      <c r="E4244">
        <f t="shared" si="133"/>
        <v>73.014881706237716</v>
      </c>
    </row>
    <row r="4245" spans="1:5">
      <c r="A4245" s="5">
        <v>45488.708333333336</v>
      </c>
      <c r="B4245">
        <v>26.3078002929687</v>
      </c>
      <c r="C4245">
        <v>25.600000381469702</v>
      </c>
      <c r="D4245" s="2">
        <f t="shared" si="132"/>
        <v>45488</v>
      </c>
      <c r="E4245">
        <f t="shared" si="133"/>
        <v>73.014881706237716</v>
      </c>
    </row>
    <row r="4246" spans="1:5">
      <c r="A4246" s="5">
        <v>45488.75</v>
      </c>
      <c r="B4246">
        <v>25.289775848388601</v>
      </c>
      <c r="C4246">
        <v>24.399999618530199</v>
      </c>
      <c r="D4246" s="2">
        <f t="shared" si="132"/>
        <v>45488</v>
      </c>
      <c r="E4246">
        <f t="shared" si="133"/>
        <v>73.014881706237716</v>
      </c>
    </row>
    <row r="4247" spans="1:5">
      <c r="A4247" s="5">
        <v>45488.791666666664</v>
      </c>
      <c r="B4247">
        <v>24.266912460327099</v>
      </c>
      <c r="C4247">
        <v>24.399999618530199</v>
      </c>
      <c r="D4247" s="2">
        <f t="shared" si="132"/>
        <v>45488</v>
      </c>
      <c r="E4247">
        <f t="shared" si="133"/>
        <v>73.014881706237716</v>
      </c>
    </row>
    <row r="4248" spans="1:5">
      <c r="A4248" s="5">
        <v>45488.833333333336</v>
      </c>
      <c r="B4248">
        <v>23.441095352172798</v>
      </c>
      <c r="C4248">
        <v>23.299999237060501</v>
      </c>
      <c r="D4248" s="2">
        <f t="shared" si="132"/>
        <v>45488</v>
      </c>
      <c r="E4248">
        <f t="shared" si="133"/>
        <v>73.014881706237716</v>
      </c>
    </row>
    <row r="4249" spans="1:5">
      <c r="A4249" s="5">
        <v>45488.875</v>
      </c>
      <c r="B4249">
        <v>22.673805236816399</v>
      </c>
      <c r="C4249">
        <v>22.799999237060501</v>
      </c>
      <c r="D4249" s="2">
        <f t="shared" si="132"/>
        <v>45488</v>
      </c>
      <c r="E4249">
        <f t="shared" si="133"/>
        <v>73.014881706237716</v>
      </c>
    </row>
    <row r="4250" spans="1:5">
      <c r="A4250" s="5">
        <v>45488.916666666664</v>
      </c>
      <c r="B4250">
        <v>21.8913974761962</v>
      </c>
      <c r="C4250">
        <v>22.2000007629394</v>
      </c>
      <c r="D4250" s="2">
        <f t="shared" si="132"/>
        <v>45488</v>
      </c>
      <c r="E4250">
        <f t="shared" si="133"/>
        <v>73.014881706237716</v>
      </c>
    </row>
    <row r="4251" spans="1:5">
      <c r="A4251" s="5">
        <v>45488.958333333336</v>
      </c>
      <c r="B4251">
        <v>21.172126770019499</v>
      </c>
      <c r="C4251">
        <v>21.7000007629394</v>
      </c>
      <c r="D4251" s="2">
        <f t="shared" si="132"/>
        <v>45488</v>
      </c>
      <c r="E4251">
        <f t="shared" si="133"/>
        <v>73.014881706237716</v>
      </c>
    </row>
    <row r="4252" spans="1:5">
      <c r="A4252" s="5">
        <v>45489</v>
      </c>
      <c r="B4252">
        <v>20.578800201416001</v>
      </c>
      <c r="C4252">
        <v>21.7000007629394</v>
      </c>
      <c r="D4252" s="2">
        <f t="shared" si="132"/>
        <v>45489</v>
      </c>
      <c r="E4252">
        <f t="shared" si="133"/>
        <v>72.986867427825842</v>
      </c>
    </row>
    <row r="4253" spans="1:5">
      <c r="A4253" s="5">
        <v>45489.041666666664</v>
      </c>
      <c r="B4253">
        <v>20.2434177398681</v>
      </c>
      <c r="C4253">
        <v>20.600000381469702</v>
      </c>
      <c r="D4253" s="2">
        <f t="shared" si="132"/>
        <v>45489</v>
      </c>
      <c r="E4253">
        <f t="shared" si="133"/>
        <v>72.986867427825842</v>
      </c>
    </row>
    <row r="4254" spans="1:5">
      <c r="A4254" s="5">
        <v>45489.083333333336</v>
      </c>
      <c r="B4254">
        <v>19.971513748168899</v>
      </c>
      <c r="C4254">
        <v>20</v>
      </c>
      <c r="D4254" s="2">
        <f t="shared" si="132"/>
        <v>45489</v>
      </c>
      <c r="E4254">
        <f t="shared" si="133"/>
        <v>72.986867427825842</v>
      </c>
    </row>
    <row r="4255" spans="1:5">
      <c r="A4255" s="5">
        <v>45489.125</v>
      </c>
      <c r="B4255">
        <v>19.7764987945556</v>
      </c>
      <c r="C4255">
        <v>19.399999618530199</v>
      </c>
      <c r="D4255" s="2">
        <f t="shared" si="132"/>
        <v>45489</v>
      </c>
      <c r="E4255">
        <f t="shared" si="133"/>
        <v>72.986867427825842</v>
      </c>
    </row>
    <row r="4256" spans="1:5">
      <c r="A4256" s="5">
        <v>45489.166666666664</v>
      </c>
      <c r="B4256">
        <v>19.692384719848601</v>
      </c>
      <c r="C4256">
        <v>18.899999618530199</v>
      </c>
      <c r="D4256" s="2">
        <f t="shared" si="132"/>
        <v>45489</v>
      </c>
      <c r="E4256">
        <f t="shared" si="133"/>
        <v>72.986867427825842</v>
      </c>
    </row>
    <row r="4257" spans="1:5">
      <c r="A4257" s="5">
        <v>45489.208333333336</v>
      </c>
      <c r="B4257">
        <v>19.762466430663999</v>
      </c>
      <c r="C4257">
        <v>18.899999618530199</v>
      </c>
      <c r="D4257" s="2">
        <f t="shared" si="132"/>
        <v>45489</v>
      </c>
      <c r="E4257">
        <f t="shared" si="133"/>
        <v>72.986867427825842</v>
      </c>
    </row>
    <row r="4258" spans="1:5">
      <c r="A4258" s="5">
        <v>45489.25</v>
      </c>
      <c r="B4258">
        <v>20.154413223266602</v>
      </c>
      <c r="C4258">
        <v>19.399999618530199</v>
      </c>
      <c r="D4258" s="2">
        <f t="shared" si="132"/>
        <v>45489</v>
      </c>
      <c r="E4258">
        <f t="shared" si="133"/>
        <v>72.986867427825842</v>
      </c>
    </row>
    <row r="4259" spans="1:5">
      <c r="A4259" s="5">
        <v>45489.291666666664</v>
      </c>
      <c r="B4259">
        <v>20.710924148559499</v>
      </c>
      <c r="C4259">
        <v>22.2000007629394</v>
      </c>
      <c r="D4259" s="2">
        <f t="shared" si="132"/>
        <v>45489</v>
      </c>
      <c r="E4259">
        <f t="shared" si="133"/>
        <v>72.986867427825842</v>
      </c>
    </row>
    <row r="4260" spans="1:5">
      <c r="A4260" s="5">
        <v>45489.333333333336</v>
      </c>
      <c r="B4260">
        <v>21.399343490600501</v>
      </c>
      <c r="C4260">
        <v>24.399999618530199</v>
      </c>
      <c r="D4260" s="2">
        <f t="shared" si="132"/>
        <v>45489</v>
      </c>
      <c r="E4260">
        <f t="shared" si="133"/>
        <v>72.986867427825842</v>
      </c>
    </row>
    <row r="4261" spans="1:5">
      <c r="A4261" s="5">
        <v>45489.375</v>
      </c>
      <c r="B4261">
        <v>22.220563888549801</v>
      </c>
      <c r="C4261">
        <v>25.600000381469702</v>
      </c>
      <c r="D4261" s="2">
        <f t="shared" si="132"/>
        <v>45489</v>
      </c>
      <c r="E4261">
        <f t="shared" si="133"/>
        <v>72.986867427825842</v>
      </c>
    </row>
    <row r="4262" spans="1:5">
      <c r="A4262" s="5">
        <v>45489.416666666664</v>
      </c>
      <c r="B4262">
        <v>23.241664886474599</v>
      </c>
      <c r="C4262">
        <v>26.100000381469702</v>
      </c>
      <c r="D4262" s="2">
        <f t="shared" si="132"/>
        <v>45489</v>
      </c>
      <c r="E4262">
        <f t="shared" si="133"/>
        <v>72.986867427825842</v>
      </c>
    </row>
    <row r="4263" spans="1:5">
      <c r="A4263" s="5">
        <v>45489.458333333336</v>
      </c>
      <c r="B4263">
        <v>24.635339736938398</v>
      </c>
      <c r="C4263">
        <v>26.7000007629394</v>
      </c>
      <c r="D4263" s="2">
        <f t="shared" si="132"/>
        <v>45489</v>
      </c>
      <c r="E4263">
        <f t="shared" si="133"/>
        <v>72.986867427825842</v>
      </c>
    </row>
    <row r="4264" spans="1:5">
      <c r="A4264" s="5">
        <v>45489.5</v>
      </c>
      <c r="B4264">
        <v>25.648279190063398</v>
      </c>
      <c r="C4264">
        <v>26.100000381469702</v>
      </c>
      <c r="D4264" s="2">
        <f t="shared" si="132"/>
        <v>45489</v>
      </c>
      <c r="E4264">
        <f t="shared" si="133"/>
        <v>72.986867427825842</v>
      </c>
    </row>
    <row r="4265" spans="1:5">
      <c r="A4265" s="5">
        <v>45489.541666666664</v>
      </c>
      <c r="B4265">
        <v>26.219068527221602</v>
      </c>
      <c r="C4265">
        <v>27.2000007629394</v>
      </c>
      <c r="D4265" s="2">
        <f t="shared" si="132"/>
        <v>45489</v>
      </c>
      <c r="E4265">
        <f t="shared" si="133"/>
        <v>72.986867427825842</v>
      </c>
    </row>
    <row r="4266" spans="1:5">
      <c r="A4266" s="5">
        <v>45489.583333333336</v>
      </c>
      <c r="B4266">
        <v>26.545412063598601</v>
      </c>
      <c r="C4266">
        <v>28.299999237060501</v>
      </c>
      <c r="D4266" s="2">
        <f t="shared" si="132"/>
        <v>45489</v>
      </c>
      <c r="E4266">
        <f t="shared" si="133"/>
        <v>72.986867427825842</v>
      </c>
    </row>
    <row r="4267" spans="1:5">
      <c r="A4267" s="5">
        <v>45489.625</v>
      </c>
      <c r="B4267">
        <v>26.642427444458001</v>
      </c>
      <c r="C4267">
        <v>27.2000007629394</v>
      </c>
      <c r="D4267" s="2">
        <f t="shared" si="132"/>
        <v>45489</v>
      </c>
      <c r="E4267">
        <f t="shared" si="133"/>
        <v>72.986867427825842</v>
      </c>
    </row>
    <row r="4268" spans="1:5">
      <c r="A4268" s="5">
        <v>45489.666666666664</v>
      </c>
      <c r="B4268">
        <v>26.4947414398193</v>
      </c>
      <c r="C4268">
        <v>27.799999237060501</v>
      </c>
      <c r="D4268" s="2">
        <f t="shared" si="132"/>
        <v>45489</v>
      </c>
      <c r="E4268">
        <f t="shared" si="133"/>
        <v>72.986867427825842</v>
      </c>
    </row>
    <row r="4269" spans="1:5">
      <c r="A4269" s="5">
        <v>45489.708333333336</v>
      </c>
      <c r="B4269">
        <v>25.849105834960898</v>
      </c>
      <c r="C4269">
        <v>26.7000007629394</v>
      </c>
      <c r="D4269" s="2">
        <f t="shared" si="132"/>
        <v>45489</v>
      </c>
      <c r="E4269">
        <f t="shared" si="133"/>
        <v>72.986867427825842</v>
      </c>
    </row>
    <row r="4270" spans="1:5">
      <c r="A4270" s="5">
        <v>45489.75</v>
      </c>
      <c r="B4270">
        <v>24.718957901000898</v>
      </c>
      <c r="C4270">
        <v>25.600000381469702</v>
      </c>
      <c r="D4270" s="2">
        <f t="shared" si="132"/>
        <v>45489</v>
      </c>
      <c r="E4270">
        <f t="shared" si="133"/>
        <v>72.986867427825842</v>
      </c>
    </row>
    <row r="4271" spans="1:5">
      <c r="A4271" s="5">
        <v>45489.791666666664</v>
      </c>
      <c r="B4271">
        <v>23.842195510864201</v>
      </c>
      <c r="C4271">
        <v>23.899999618530199</v>
      </c>
      <c r="D4271" s="2">
        <f t="shared" si="132"/>
        <v>45489</v>
      </c>
      <c r="E4271">
        <f t="shared" si="133"/>
        <v>72.986867427825842</v>
      </c>
    </row>
    <row r="4272" spans="1:5">
      <c r="A4272" s="5">
        <v>45489.833333333336</v>
      </c>
      <c r="B4272">
        <v>23.060155868530199</v>
      </c>
      <c r="C4272">
        <v>22.799999237060501</v>
      </c>
      <c r="D4272" s="2">
        <f t="shared" si="132"/>
        <v>45489</v>
      </c>
      <c r="E4272">
        <f t="shared" si="133"/>
        <v>72.986867427825842</v>
      </c>
    </row>
    <row r="4273" spans="1:5">
      <c r="A4273" s="5">
        <v>45489.875</v>
      </c>
      <c r="B4273">
        <v>22.360418319702099</v>
      </c>
      <c r="C4273">
        <v>22.2000007629394</v>
      </c>
      <c r="D4273" s="2">
        <f t="shared" si="132"/>
        <v>45489</v>
      </c>
      <c r="E4273">
        <f t="shared" si="133"/>
        <v>72.986867427825842</v>
      </c>
    </row>
    <row r="4274" spans="1:5">
      <c r="A4274" s="5">
        <v>45489.916666666664</v>
      </c>
      <c r="B4274">
        <v>21.6738185882568</v>
      </c>
      <c r="C4274">
        <v>21.7000007629394</v>
      </c>
      <c r="D4274" s="2">
        <f t="shared" si="132"/>
        <v>45489</v>
      </c>
      <c r="E4274">
        <f t="shared" si="133"/>
        <v>72.986867427825842</v>
      </c>
    </row>
    <row r="4275" spans="1:5">
      <c r="A4275" s="5">
        <v>45489.958333333336</v>
      </c>
      <c r="B4275">
        <v>21.049654006958001</v>
      </c>
      <c r="C4275">
        <v>21.7000007629394</v>
      </c>
      <c r="D4275" s="2">
        <f t="shared" si="132"/>
        <v>45489</v>
      </c>
      <c r="E4275">
        <f t="shared" si="133"/>
        <v>72.986867427825842</v>
      </c>
    </row>
    <row r="4276" spans="1:5">
      <c r="A4276" s="5">
        <v>45490</v>
      </c>
      <c r="B4276">
        <v>20.549118041992099</v>
      </c>
      <c r="C4276">
        <v>21.100000381469702</v>
      </c>
      <c r="D4276" s="2">
        <f t="shared" si="132"/>
        <v>45490</v>
      </c>
      <c r="E4276">
        <f t="shared" si="133"/>
        <v>72.750886678695593</v>
      </c>
    </row>
    <row r="4277" spans="1:5">
      <c r="A4277" s="5">
        <v>45490.041666666664</v>
      </c>
      <c r="B4277">
        <v>20.249910354614201</v>
      </c>
      <c r="C4277">
        <v>19.399999618530199</v>
      </c>
      <c r="D4277" s="2">
        <f t="shared" si="132"/>
        <v>45490</v>
      </c>
      <c r="E4277">
        <f t="shared" si="133"/>
        <v>72.750886678695593</v>
      </c>
    </row>
    <row r="4278" spans="1:5">
      <c r="A4278" s="5">
        <v>45490.083333333336</v>
      </c>
      <c r="B4278">
        <v>20.0220851898193</v>
      </c>
      <c r="C4278">
        <v>20</v>
      </c>
      <c r="D4278" s="2">
        <f t="shared" si="132"/>
        <v>45490</v>
      </c>
      <c r="E4278">
        <f t="shared" si="133"/>
        <v>72.750886678695593</v>
      </c>
    </row>
    <row r="4279" spans="1:5">
      <c r="A4279" s="5">
        <v>45490.125</v>
      </c>
      <c r="B4279">
        <v>19.871271133422798</v>
      </c>
      <c r="C4279">
        <v>19.399999618530199</v>
      </c>
      <c r="D4279" s="2">
        <f t="shared" si="132"/>
        <v>45490</v>
      </c>
      <c r="E4279">
        <f t="shared" si="133"/>
        <v>72.750886678695593</v>
      </c>
    </row>
    <row r="4280" spans="1:5">
      <c r="A4280" s="5">
        <v>45490.166666666664</v>
      </c>
      <c r="B4280">
        <v>19.827165603637599</v>
      </c>
      <c r="C4280">
        <v>18.899999618530199</v>
      </c>
      <c r="D4280" s="2">
        <f t="shared" si="132"/>
        <v>45490</v>
      </c>
      <c r="E4280">
        <f t="shared" si="133"/>
        <v>72.750886678695593</v>
      </c>
    </row>
    <row r="4281" spans="1:5">
      <c r="A4281" s="5">
        <v>45490.208333333336</v>
      </c>
      <c r="B4281">
        <v>19.983140945434499</v>
      </c>
      <c r="C4281">
        <v>18.299999237060501</v>
      </c>
      <c r="D4281" s="2">
        <f t="shared" si="132"/>
        <v>45490</v>
      </c>
      <c r="E4281">
        <f t="shared" si="133"/>
        <v>72.750886678695593</v>
      </c>
    </row>
    <row r="4282" spans="1:5">
      <c r="A4282" s="5">
        <v>45490.25</v>
      </c>
      <c r="B4282">
        <v>20.4170818328857</v>
      </c>
      <c r="C4282">
        <v>20.600000381469702</v>
      </c>
      <c r="D4282" s="2">
        <f t="shared" si="132"/>
        <v>45490</v>
      </c>
      <c r="E4282">
        <f t="shared" si="133"/>
        <v>72.750886678695593</v>
      </c>
    </row>
    <row r="4283" spans="1:5">
      <c r="A4283" s="5">
        <v>45490.291666666664</v>
      </c>
      <c r="B4283">
        <v>21.003484725952099</v>
      </c>
      <c r="C4283">
        <v>21.7000007629394</v>
      </c>
      <c r="D4283" s="2">
        <f t="shared" si="132"/>
        <v>45490</v>
      </c>
      <c r="E4283">
        <f t="shared" si="133"/>
        <v>72.750886678695593</v>
      </c>
    </row>
    <row r="4284" spans="1:5">
      <c r="A4284" s="5">
        <v>45490.333333333336</v>
      </c>
      <c r="B4284">
        <v>21.669313430786101</v>
      </c>
      <c r="C4284">
        <v>23.899999618530199</v>
      </c>
      <c r="D4284" s="2">
        <f t="shared" si="132"/>
        <v>45490</v>
      </c>
      <c r="E4284">
        <f t="shared" si="133"/>
        <v>72.750886678695593</v>
      </c>
    </row>
    <row r="4285" spans="1:5">
      <c r="A4285" s="5">
        <v>45490.375</v>
      </c>
      <c r="B4285">
        <v>22.446069717407202</v>
      </c>
      <c r="C4285">
        <v>25</v>
      </c>
      <c r="D4285" s="2">
        <f t="shared" si="132"/>
        <v>45490</v>
      </c>
      <c r="E4285">
        <f t="shared" si="133"/>
        <v>72.750886678695593</v>
      </c>
    </row>
    <row r="4286" spans="1:5">
      <c r="A4286" s="5">
        <v>45490.416666666664</v>
      </c>
      <c r="B4286">
        <v>23.335737228393501</v>
      </c>
      <c r="C4286">
        <v>26.7000007629394</v>
      </c>
      <c r="D4286" s="2">
        <f t="shared" si="132"/>
        <v>45490</v>
      </c>
      <c r="E4286">
        <f t="shared" si="133"/>
        <v>72.750886678695593</v>
      </c>
    </row>
    <row r="4287" spans="1:5">
      <c r="A4287" s="5">
        <v>45490.458333333336</v>
      </c>
      <c r="B4287">
        <v>24.467321395873999</v>
      </c>
      <c r="C4287">
        <v>27.2000007629394</v>
      </c>
      <c r="D4287" s="2">
        <f t="shared" si="132"/>
        <v>45490</v>
      </c>
      <c r="E4287">
        <f t="shared" si="133"/>
        <v>72.750886678695593</v>
      </c>
    </row>
    <row r="4288" spans="1:5">
      <c r="A4288" s="5">
        <v>45490.5</v>
      </c>
      <c r="B4288">
        <v>25.472734451293899</v>
      </c>
      <c r="C4288">
        <v>28.299999237060501</v>
      </c>
      <c r="D4288" s="2">
        <f t="shared" si="132"/>
        <v>45490</v>
      </c>
      <c r="E4288">
        <f t="shared" si="133"/>
        <v>72.750886678695593</v>
      </c>
    </row>
    <row r="4289" spans="1:5">
      <c r="A4289" s="5">
        <v>45490.541666666664</v>
      </c>
      <c r="B4289">
        <v>26.0825881958007</v>
      </c>
      <c r="C4289">
        <v>28.299999237060501</v>
      </c>
      <c r="D4289" s="2">
        <f t="shared" si="132"/>
        <v>45490</v>
      </c>
      <c r="E4289">
        <f t="shared" si="133"/>
        <v>72.750886678695593</v>
      </c>
    </row>
    <row r="4290" spans="1:5">
      <c r="A4290" s="5">
        <v>45490.583333333336</v>
      </c>
      <c r="B4290">
        <v>26.344892501831001</v>
      </c>
      <c r="C4290">
        <v>27.799999237060501</v>
      </c>
      <c r="D4290" s="2">
        <f t="shared" si="132"/>
        <v>45490</v>
      </c>
      <c r="E4290">
        <f t="shared" si="133"/>
        <v>72.750886678695593</v>
      </c>
    </row>
    <row r="4291" spans="1:5">
      <c r="A4291" s="5">
        <v>45490.625</v>
      </c>
      <c r="B4291">
        <v>26.388692855834901</v>
      </c>
      <c r="C4291">
        <v>27.799999237060501</v>
      </c>
      <c r="D4291" s="2">
        <f t="shared" ref="D4291:D4354" si="134">DATE(YEAR(A4291), MONTH(A4291), DAY(A4291))</f>
        <v>45490</v>
      </c>
      <c r="E4291">
        <f t="shared" ref="E4291:E4354" si="135">AVERAGEIF(D:D, D4291, B:B)*1.8+32</f>
        <v>72.750886678695593</v>
      </c>
    </row>
    <row r="4292" spans="1:5">
      <c r="A4292" s="5">
        <v>45490.666666666664</v>
      </c>
      <c r="B4292">
        <v>26.0673427581787</v>
      </c>
      <c r="C4292">
        <v>25.600000381469702</v>
      </c>
      <c r="D4292" s="2">
        <f t="shared" si="134"/>
        <v>45490</v>
      </c>
      <c r="E4292">
        <f t="shared" si="135"/>
        <v>72.750886678695593</v>
      </c>
    </row>
    <row r="4293" spans="1:5">
      <c r="A4293" s="5">
        <v>45490.708333333336</v>
      </c>
      <c r="B4293">
        <v>25.293264389038001</v>
      </c>
      <c r="C4293">
        <v>25</v>
      </c>
      <c r="D4293" s="2">
        <f t="shared" si="134"/>
        <v>45490</v>
      </c>
      <c r="E4293">
        <f t="shared" si="135"/>
        <v>72.750886678695593</v>
      </c>
    </row>
    <row r="4294" spans="1:5">
      <c r="A4294" s="5">
        <v>45490.75</v>
      </c>
      <c r="B4294">
        <v>24.277147293090799</v>
      </c>
      <c r="C4294">
        <v>25</v>
      </c>
      <c r="D4294" s="2">
        <f t="shared" si="134"/>
        <v>45490</v>
      </c>
      <c r="E4294">
        <f t="shared" si="135"/>
        <v>72.750886678695593</v>
      </c>
    </row>
    <row r="4295" spans="1:5">
      <c r="A4295" s="5">
        <v>45490.791666666664</v>
      </c>
      <c r="B4295">
        <v>23.413133621215799</v>
      </c>
      <c r="C4295">
        <v>24.399999618530199</v>
      </c>
      <c r="D4295" s="2">
        <f t="shared" si="134"/>
        <v>45490</v>
      </c>
      <c r="E4295">
        <f t="shared" si="135"/>
        <v>72.750886678695593</v>
      </c>
    </row>
    <row r="4296" spans="1:5">
      <c r="A4296" s="5">
        <v>45490.833333333336</v>
      </c>
      <c r="B4296">
        <v>22.623043060302699</v>
      </c>
      <c r="C4296">
        <v>23.899999618530199</v>
      </c>
      <c r="D4296" s="2">
        <f t="shared" si="134"/>
        <v>45490</v>
      </c>
      <c r="E4296">
        <f t="shared" si="135"/>
        <v>72.750886678695593</v>
      </c>
    </row>
    <row r="4297" spans="1:5">
      <c r="A4297" s="5">
        <v>45490.875</v>
      </c>
      <c r="B4297">
        <v>21.882978439331001</v>
      </c>
      <c r="C4297">
        <v>23.299999237060501</v>
      </c>
      <c r="D4297" s="2">
        <f t="shared" si="134"/>
        <v>45490</v>
      </c>
      <c r="E4297">
        <f t="shared" si="135"/>
        <v>72.750886678695593</v>
      </c>
    </row>
    <row r="4298" spans="1:5">
      <c r="A4298" s="5">
        <v>45490.916666666664</v>
      </c>
      <c r="B4298">
        <v>21.164552688598601</v>
      </c>
      <c r="C4298">
        <v>22.2000007629394</v>
      </c>
      <c r="D4298" s="2">
        <f t="shared" si="134"/>
        <v>45490</v>
      </c>
      <c r="E4298">
        <f t="shared" si="135"/>
        <v>72.750886678695593</v>
      </c>
    </row>
    <row r="4299" spans="1:5">
      <c r="A4299" s="5">
        <v>45490.958333333336</v>
      </c>
      <c r="B4299">
        <v>20.493085861206001</v>
      </c>
      <c r="C4299">
        <v>22.2000007629394</v>
      </c>
      <c r="D4299" s="2">
        <f t="shared" si="134"/>
        <v>45490</v>
      </c>
      <c r="E4299">
        <f t="shared" si="135"/>
        <v>72.750886678695593</v>
      </c>
    </row>
    <row r="4300" spans="1:5">
      <c r="A4300" s="5">
        <v>45491</v>
      </c>
      <c r="B4300">
        <v>19.9123725891113</v>
      </c>
      <c r="C4300">
        <v>21.7000007629394</v>
      </c>
      <c r="D4300" s="2">
        <f t="shared" si="134"/>
        <v>45491</v>
      </c>
      <c r="E4300">
        <f t="shared" si="135"/>
        <v>70.747666645049961</v>
      </c>
    </row>
    <row r="4301" spans="1:5">
      <c r="A4301" s="5">
        <v>45491.041666666664</v>
      </c>
      <c r="B4301">
        <v>19.5562839508056</v>
      </c>
      <c r="C4301">
        <v>21.100000381469702</v>
      </c>
      <c r="D4301" s="2">
        <f t="shared" si="134"/>
        <v>45491</v>
      </c>
      <c r="E4301">
        <f t="shared" si="135"/>
        <v>70.747666645049961</v>
      </c>
    </row>
    <row r="4302" spans="1:5">
      <c r="A4302" s="5">
        <v>45491.083333333336</v>
      </c>
      <c r="B4302">
        <v>19.287572860717699</v>
      </c>
      <c r="C4302">
        <v>20.600000381469702</v>
      </c>
      <c r="D4302" s="2">
        <f t="shared" si="134"/>
        <v>45491</v>
      </c>
      <c r="E4302">
        <f t="shared" si="135"/>
        <v>70.747666645049961</v>
      </c>
    </row>
    <row r="4303" spans="1:5">
      <c r="A4303" s="5">
        <v>45491.125</v>
      </c>
      <c r="B4303">
        <v>19.103652954101499</v>
      </c>
      <c r="C4303">
        <v>20.600000381469702</v>
      </c>
      <c r="D4303" s="2">
        <f t="shared" si="134"/>
        <v>45491</v>
      </c>
      <c r="E4303">
        <f t="shared" si="135"/>
        <v>70.747666645049961</v>
      </c>
    </row>
    <row r="4304" spans="1:5">
      <c r="A4304" s="5">
        <v>45491.166666666664</v>
      </c>
      <c r="B4304">
        <v>19.000185012817301</v>
      </c>
      <c r="C4304">
        <v>20</v>
      </c>
      <c r="D4304" s="2">
        <f t="shared" si="134"/>
        <v>45491</v>
      </c>
      <c r="E4304">
        <f t="shared" si="135"/>
        <v>70.747666645049961</v>
      </c>
    </row>
    <row r="4305" spans="1:5">
      <c r="A4305" s="5">
        <v>45491.208333333336</v>
      </c>
      <c r="B4305">
        <v>19.083349227905199</v>
      </c>
      <c r="C4305">
        <v>20</v>
      </c>
      <c r="D4305" s="2">
        <f t="shared" si="134"/>
        <v>45491</v>
      </c>
      <c r="E4305">
        <f t="shared" si="135"/>
        <v>70.747666645049961</v>
      </c>
    </row>
    <row r="4306" spans="1:5">
      <c r="A4306" s="5">
        <v>45491.25</v>
      </c>
      <c r="B4306">
        <v>19.441137313842699</v>
      </c>
      <c r="C4306">
        <v>20.600000381469702</v>
      </c>
      <c r="D4306" s="2">
        <f t="shared" si="134"/>
        <v>45491</v>
      </c>
      <c r="E4306">
        <f t="shared" si="135"/>
        <v>70.747666645049961</v>
      </c>
    </row>
    <row r="4307" spans="1:5">
      <c r="A4307" s="5">
        <v>45491.291666666664</v>
      </c>
      <c r="B4307">
        <v>19.9605312347412</v>
      </c>
      <c r="C4307">
        <v>22.2000007629394</v>
      </c>
      <c r="D4307" s="2">
        <f t="shared" si="134"/>
        <v>45491</v>
      </c>
      <c r="E4307">
        <f t="shared" si="135"/>
        <v>70.747666645049961</v>
      </c>
    </row>
    <row r="4308" spans="1:5">
      <c r="A4308" s="5">
        <v>45491.333333333336</v>
      </c>
      <c r="B4308">
        <v>20.569105148315401</v>
      </c>
      <c r="C4308">
        <v>24.399999618530199</v>
      </c>
      <c r="D4308" s="2">
        <f t="shared" si="134"/>
        <v>45491</v>
      </c>
      <c r="E4308">
        <f t="shared" si="135"/>
        <v>70.747666645049961</v>
      </c>
    </row>
    <row r="4309" spans="1:5">
      <c r="A4309" s="5">
        <v>45491.375</v>
      </c>
      <c r="B4309">
        <v>21.2642498016357</v>
      </c>
      <c r="C4309">
        <v>25.600000381469702</v>
      </c>
      <c r="D4309" s="2">
        <f t="shared" si="134"/>
        <v>45491</v>
      </c>
      <c r="E4309">
        <f t="shared" si="135"/>
        <v>70.747666645049961</v>
      </c>
    </row>
    <row r="4310" spans="1:5">
      <c r="A4310" s="5">
        <v>45491.416666666664</v>
      </c>
      <c r="B4310">
        <v>22.059846878051701</v>
      </c>
      <c r="C4310">
        <v>26.7000007629394</v>
      </c>
      <c r="D4310" s="2">
        <f t="shared" si="134"/>
        <v>45491</v>
      </c>
      <c r="E4310">
        <f t="shared" si="135"/>
        <v>70.747666645049961</v>
      </c>
    </row>
    <row r="4311" spans="1:5">
      <c r="A4311" s="5">
        <v>45491.458333333336</v>
      </c>
      <c r="B4311">
        <v>23.051084518432599</v>
      </c>
      <c r="C4311">
        <v>27.799999237060501</v>
      </c>
      <c r="D4311" s="2">
        <f t="shared" si="134"/>
        <v>45491</v>
      </c>
      <c r="E4311">
        <f t="shared" si="135"/>
        <v>70.747666645049961</v>
      </c>
    </row>
    <row r="4312" spans="1:5">
      <c r="A4312" s="5">
        <v>45491.5</v>
      </c>
      <c r="B4312">
        <v>24.0016174316406</v>
      </c>
      <c r="C4312">
        <v>28.899999618530199</v>
      </c>
      <c r="D4312" s="2">
        <f t="shared" si="134"/>
        <v>45491</v>
      </c>
      <c r="E4312">
        <f t="shared" si="135"/>
        <v>70.747666645049961</v>
      </c>
    </row>
    <row r="4313" spans="1:5">
      <c r="A4313" s="5">
        <v>45491.541666666664</v>
      </c>
      <c r="B4313">
        <v>24.578128814697202</v>
      </c>
      <c r="C4313">
        <v>29.399999618530199</v>
      </c>
      <c r="D4313" s="2">
        <f t="shared" si="134"/>
        <v>45491</v>
      </c>
      <c r="E4313">
        <f t="shared" si="135"/>
        <v>70.747666645049961</v>
      </c>
    </row>
    <row r="4314" spans="1:5">
      <c r="A4314" s="5">
        <v>45491.583333333336</v>
      </c>
      <c r="B4314">
        <v>24.815690994262599</v>
      </c>
      <c r="C4314">
        <v>29.399999618530199</v>
      </c>
      <c r="D4314" s="2">
        <f t="shared" si="134"/>
        <v>45491</v>
      </c>
      <c r="E4314">
        <f t="shared" si="135"/>
        <v>70.747666645049961</v>
      </c>
    </row>
    <row r="4315" spans="1:5">
      <c r="A4315" s="5">
        <v>45491.625</v>
      </c>
      <c r="B4315">
        <v>24.8409709930419</v>
      </c>
      <c r="C4315">
        <v>29.399999618530199</v>
      </c>
      <c r="D4315" s="2">
        <f t="shared" si="134"/>
        <v>45491</v>
      </c>
      <c r="E4315">
        <f t="shared" si="135"/>
        <v>70.747666645049961</v>
      </c>
    </row>
    <row r="4316" spans="1:5">
      <c r="A4316" s="5">
        <v>45491.666666666664</v>
      </c>
      <c r="B4316">
        <v>24.608036041259702</v>
      </c>
      <c r="C4316">
        <v>28.899999618530199</v>
      </c>
      <c r="D4316" s="2">
        <f t="shared" si="134"/>
        <v>45491</v>
      </c>
      <c r="E4316">
        <f t="shared" si="135"/>
        <v>70.747666645049961</v>
      </c>
    </row>
    <row r="4317" spans="1:5">
      <c r="A4317" s="5">
        <v>45491.708333333336</v>
      </c>
      <c r="B4317">
        <v>23.981424331665</v>
      </c>
      <c r="C4317">
        <v>27.799999237060501</v>
      </c>
      <c r="D4317" s="2">
        <f t="shared" si="134"/>
        <v>45491</v>
      </c>
      <c r="E4317">
        <f t="shared" si="135"/>
        <v>70.747666645049961</v>
      </c>
    </row>
    <row r="4318" spans="1:5">
      <c r="A4318" s="5">
        <v>45491.75</v>
      </c>
      <c r="B4318">
        <v>23.098241806030199</v>
      </c>
      <c r="C4318">
        <v>23.899999618530199</v>
      </c>
      <c r="D4318" s="2">
        <f t="shared" si="134"/>
        <v>45491</v>
      </c>
      <c r="E4318">
        <f t="shared" si="135"/>
        <v>70.747666645049961</v>
      </c>
    </row>
    <row r="4319" spans="1:5">
      <c r="A4319" s="5">
        <v>45491.791666666664</v>
      </c>
      <c r="B4319">
        <v>22.366205215454102</v>
      </c>
      <c r="C4319">
        <v>22.2000007629394</v>
      </c>
      <c r="D4319" s="2">
        <f t="shared" si="134"/>
        <v>45491</v>
      </c>
      <c r="E4319">
        <f t="shared" si="135"/>
        <v>70.747666645049961</v>
      </c>
    </row>
    <row r="4320" spans="1:5">
      <c r="A4320" s="5">
        <v>45491.833333333336</v>
      </c>
      <c r="B4320">
        <v>21.5803909301757</v>
      </c>
      <c r="C4320">
        <v>22.2000007629394</v>
      </c>
      <c r="D4320" s="2">
        <f t="shared" si="134"/>
        <v>45491</v>
      </c>
      <c r="E4320">
        <f t="shared" si="135"/>
        <v>70.747666645049961</v>
      </c>
    </row>
    <row r="4321" spans="1:5">
      <c r="A4321" s="5">
        <v>45491.875</v>
      </c>
      <c r="B4321">
        <v>20.871614456176701</v>
      </c>
      <c r="C4321">
        <v>21.7000007629394</v>
      </c>
      <c r="D4321" s="2">
        <f t="shared" si="134"/>
        <v>45491</v>
      </c>
      <c r="E4321">
        <f t="shared" si="135"/>
        <v>70.747666645049961</v>
      </c>
    </row>
    <row r="4322" spans="1:5">
      <c r="A4322" s="5">
        <v>45491.916666666664</v>
      </c>
      <c r="B4322">
        <v>20.146642684936499</v>
      </c>
      <c r="C4322">
        <v>21.7000007629394</v>
      </c>
      <c r="D4322" s="2">
        <f t="shared" si="134"/>
        <v>45491</v>
      </c>
      <c r="E4322">
        <f t="shared" si="135"/>
        <v>70.747666645049961</v>
      </c>
    </row>
    <row r="4323" spans="1:5">
      <c r="A4323" s="5">
        <v>45491.958333333336</v>
      </c>
      <c r="B4323">
        <v>19.457220077514599</v>
      </c>
      <c r="C4323">
        <v>21.100000381469702</v>
      </c>
      <c r="D4323" s="2">
        <f t="shared" si="134"/>
        <v>45491</v>
      </c>
      <c r="E4323">
        <f t="shared" si="135"/>
        <v>70.747666645049961</v>
      </c>
    </row>
    <row r="4324" spans="1:5">
      <c r="A4324" s="5">
        <v>45492</v>
      </c>
      <c r="B4324">
        <v>18.843214035034102</v>
      </c>
      <c r="C4324">
        <v>21.100000381469702</v>
      </c>
      <c r="D4324" s="2">
        <f t="shared" si="134"/>
        <v>45492</v>
      </c>
      <c r="E4324">
        <f t="shared" si="135"/>
        <v>69.626383972167886</v>
      </c>
    </row>
    <row r="4325" spans="1:5">
      <c r="A4325" s="5">
        <v>45492.041666666664</v>
      </c>
      <c r="B4325">
        <v>18.469297409057599</v>
      </c>
      <c r="C4325">
        <v>20.600000381469702</v>
      </c>
      <c r="D4325" s="2">
        <f t="shared" si="134"/>
        <v>45492</v>
      </c>
      <c r="E4325">
        <f t="shared" si="135"/>
        <v>69.626383972167886</v>
      </c>
    </row>
    <row r="4326" spans="1:5">
      <c r="A4326" s="5">
        <v>45492.083333333336</v>
      </c>
      <c r="B4326">
        <v>18.1616821289062</v>
      </c>
      <c r="C4326">
        <v>20</v>
      </c>
      <c r="D4326" s="2">
        <f t="shared" si="134"/>
        <v>45492</v>
      </c>
      <c r="E4326">
        <f t="shared" si="135"/>
        <v>69.626383972167886</v>
      </c>
    </row>
    <row r="4327" spans="1:5">
      <c r="A4327" s="5">
        <v>45492.125</v>
      </c>
      <c r="B4327">
        <v>17.933464050292901</v>
      </c>
      <c r="C4327">
        <v>20</v>
      </c>
      <c r="D4327" s="2">
        <f t="shared" si="134"/>
        <v>45492</v>
      </c>
      <c r="E4327">
        <f t="shared" si="135"/>
        <v>69.626383972167886</v>
      </c>
    </row>
    <row r="4328" spans="1:5">
      <c r="A4328" s="5">
        <v>45492.166666666664</v>
      </c>
      <c r="B4328">
        <v>17.795171737670898</v>
      </c>
      <c r="C4328">
        <v>20.600000381469702</v>
      </c>
      <c r="D4328" s="2">
        <f t="shared" si="134"/>
        <v>45492</v>
      </c>
      <c r="E4328">
        <f t="shared" si="135"/>
        <v>69.626383972167886</v>
      </c>
    </row>
    <row r="4329" spans="1:5">
      <c r="A4329" s="5">
        <v>45492.208333333336</v>
      </c>
      <c r="B4329">
        <v>17.764049530029201</v>
      </c>
      <c r="C4329">
        <v>20.600000381469702</v>
      </c>
      <c r="D4329" s="2">
        <f t="shared" si="134"/>
        <v>45492</v>
      </c>
      <c r="E4329">
        <f t="shared" si="135"/>
        <v>69.626383972167886</v>
      </c>
    </row>
    <row r="4330" spans="1:5">
      <c r="A4330" s="5">
        <v>45492.25</v>
      </c>
      <c r="B4330">
        <v>18.088075637817301</v>
      </c>
      <c r="C4330">
        <v>20.600000381469702</v>
      </c>
      <c r="D4330" s="2">
        <f t="shared" si="134"/>
        <v>45492</v>
      </c>
      <c r="E4330">
        <f t="shared" si="135"/>
        <v>69.626383972167886</v>
      </c>
    </row>
    <row r="4331" spans="1:5">
      <c r="A4331" s="5">
        <v>45492.291666666664</v>
      </c>
      <c r="B4331">
        <v>18.6363315582275</v>
      </c>
      <c r="C4331">
        <v>21.100000381469702</v>
      </c>
      <c r="D4331" s="2">
        <f t="shared" si="134"/>
        <v>45492</v>
      </c>
      <c r="E4331">
        <f t="shared" si="135"/>
        <v>69.626383972167886</v>
      </c>
    </row>
    <row r="4332" spans="1:5">
      <c r="A4332" s="5">
        <v>45492.333333333336</v>
      </c>
      <c r="B4332">
        <v>19.339040756225501</v>
      </c>
      <c r="C4332">
        <v>22.2000007629394</v>
      </c>
      <c r="D4332" s="2">
        <f t="shared" si="134"/>
        <v>45492</v>
      </c>
      <c r="E4332">
        <f t="shared" si="135"/>
        <v>69.626383972167886</v>
      </c>
    </row>
    <row r="4333" spans="1:5">
      <c r="A4333" s="5">
        <v>45492.375</v>
      </c>
      <c r="B4333">
        <v>20.250177383422798</v>
      </c>
      <c r="C4333">
        <v>22.799999237060501</v>
      </c>
      <c r="D4333" s="2">
        <f t="shared" si="134"/>
        <v>45492</v>
      </c>
      <c r="E4333">
        <f t="shared" si="135"/>
        <v>69.626383972167886</v>
      </c>
    </row>
    <row r="4334" spans="1:5">
      <c r="A4334" s="5">
        <v>45492.416666666664</v>
      </c>
      <c r="B4334">
        <v>21.427721023559499</v>
      </c>
      <c r="C4334">
        <v>22.799999237060501</v>
      </c>
      <c r="D4334" s="2">
        <f t="shared" si="134"/>
        <v>45492</v>
      </c>
      <c r="E4334">
        <f t="shared" si="135"/>
        <v>69.626383972167886</v>
      </c>
    </row>
    <row r="4335" spans="1:5">
      <c r="A4335" s="5">
        <v>45492.458333333336</v>
      </c>
      <c r="B4335">
        <v>22.837831497192301</v>
      </c>
      <c r="C4335">
        <v>22.799999237060501</v>
      </c>
      <c r="D4335" s="2">
        <f t="shared" si="134"/>
        <v>45492</v>
      </c>
      <c r="E4335">
        <f t="shared" si="135"/>
        <v>69.626383972167886</v>
      </c>
    </row>
    <row r="4336" spans="1:5">
      <c r="A4336" s="5">
        <v>45492.5</v>
      </c>
      <c r="B4336">
        <v>23.828813552856399</v>
      </c>
      <c r="C4336">
        <v>23.299999237060501</v>
      </c>
      <c r="D4336" s="2">
        <f t="shared" si="134"/>
        <v>45492</v>
      </c>
      <c r="E4336">
        <f t="shared" si="135"/>
        <v>69.626383972167886</v>
      </c>
    </row>
    <row r="4337" spans="1:5">
      <c r="A4337" s="5">
        <v>45492.541666666664</v>
      </c>
      <c r="B4337">
        <v>24.392183303833001</v>
      </c>
      <c r="C4337">
        <v>23.299999237060501</v>
      </c>
      <c r="D4337" s="2">
        <f t="shared" si="134"/>
        <v>45492</v>
      </c>
      <c r="E4337">
        <f t="shared" si="135"/>
        <v>69.626383972167886</v>
      </c>
    </row>
    <row r="4338" spans="1:5">
      <c r="A4338" s="5">
        <v>45492.583333333336</v>
      </c>
      <c r="B4338">
        <v>24.7234191894531</v>
      </c>
      <c r="C4338">
        <v>23.899999618530199</v>
      </c>
      <c r="D4338" s="2">
        <f t="shared" si="134"/>
        <v>45492</v>
      </c>
      <c r="E4338">
        <f t="shared" si="135"/>
        <v>69.626383972167886</v>
      </c>
    </row>
    <row r="4339" spans="1:5">
      <c r="A4339" s="5">
        <v>45492.625</v>
      </c>
      <c r="B4339">
        <v>24.8136272430419</v>
      </c>
      <c r="C4339">
        <v>23.899999618530199</v>
      </c>
      <c r="D4339" s="2">
        <f t="shared" si="134"/>
        <v>45492</v>
      </c>
      <c r="E4339">
        <f t="shared" si="135"/>
        <v>69.626383972167886</v>
      </c>
    </row>
    <row r="4340" spans="1:5">
      <c r="A4340" s="5">
        <v>45492.666666666664</v>
      </c>
      <c r="B4340">
        <v>24.670160293579102</v>
      </c>
      <c r="C4340">
        <v>22.799999237060501</v>
      </c>
      <c r="D4340" s="2">
        <f t="shared" si="134"/>
        <v>45492</v>
      </c>
      <c r="E4340">
        <f t="shared" si="135"/>
        <v>69.626383972167886</v>
      </c>
    </row>
    <row r="4341" spans="1:5">
      <c r="A4341" s="5">
        <v>45492.708333333336</v>
      </c>
      <c r="B4341">
        <v>24.1258220672607</v>
      </c>
      <c r="C4341">
        <v>22.799999237060501</v>
      </c>
      <c r="D4341" s="2">
        <f t="shared" si="134"/>
        <v>45492</v>
      </c>
      <c r="E4341">
        <f t="shared" si="135"/>
        <v>69.626383972167886</v>
      </c>
    </row>
    <row r="4342" spans="1:5">
      <c r="A4342" s="5">
        <v>45492.75</v>
      </c>
      <c r="B4342">
        <v>23.07297706604</v>
      </c>
      <c r="C4342">
        <v>22.2000007629394</v>
      </c>
      <c r="D4342" s="2">
        <f t="shared" si="134"/>
        <v>45492</v>
      </c>
      <c r="E4342">
        <f t="shared" si="135"/>
        <v>69.626383972167886</v>
      </c>
    </row>
    <row r="4343" spans="1:5">
      <c r="A4343" s="5">
        <v>45492.791666666664</v>
      </c>
      <c r="B4343">
        <v>22.099550247192301</v>
      </c>
      <c r="C4343">
        <v>21.7000007629394</v>
      </c>
      <c r="D4343" s="2">
        <f t="shared" si="134"/>
        <v>45492</v>
      </c>
      <c r="E4343">
        <f t="shared" si="135"/>
        <v>69.626383972167886</v>
      </c>
    </row>
    <row r="4344" spans="1:5">
      <c r="A4344" s="5">
        <v>45492.833333333336</v>
      </c>
      <c r="B4344">
        <v>21.203294754028299</v>
      </c>
      <c r="C4344">
        <v>21.7000007629394</v>
      </c>
      <c r="D4344" s="2">
        <f t="shared" si="134"/>
        <v>45492</v>
      </c>
      <c r="E4344">
        <f t="shared" si="135"/>
        <v>69.626383972167886</v>
      </c>
    </row>
    <row r="4345" spans="1:5">
      <c r="A4345" s="5">
        <v>45492.875</v>
      </c>
      <c r="B4345">
        <v>20.4408779144287</v>
      </c>
      <c r="C4345">
        <v>21.100000381469702</v>
      </c>
      <c r="D4345" s="2">
        <f t="shared" si="134"/>
        <v>45492</v>
      </c>
      <c r="E4345">
        <f t="shared" si="135"/>
        <v>69.626383972167886</v>
      </c>
    </row>
    <row r="4346" spans="1:5">
      <c r="A4346" s="5">
        <v>45492.916666666664</v>
      </c>
      <c r="B4346">
        <v>19.7120037078857</v>
      </c>
      <c r="C4346">
        <v>20.600000381469702</v>
      </c>
      <c r="D4346" s="2">
        <f t="shared" si="134"/>
        <v>45492</v>
      </c>
      <c r="E4346">
        <f t="shared" si="135"/>
        <v>69.626383972167886</v>
      </c>
    </row>
    <row r="4347" spans="1:5">
      <c r="A4347" s="5">
        <v>45492.958333333336</v>
      </c>
      <c r="B4347">
        <v>19.056333541870099</v>
      </c>
      <c r="C4347">
        <v>20</v>
      </c>
      <c r="D4347" s="2">
        <f t="shared" si="134"/>
        <v>45492</v>
      </c>
      <c r="E4347">
        <f t="shared" si="135"/>
        <v>69.626383972167886</v>
      </c>
    </row>
    <row r="4348" spans="1:5">
      <c r="A4348" s="5">
        <v>45493</v>
      </c>
      <c r="B4348">
        <v>18.5036296844482</v>
      </c>
      <c r="C4348">
        <v>20</v>
      </c>
      <c r="D4348" s="2">
        <f t="shared" si="134"/>
        <v>45493</v>
      </c>
      <c r="E4348">
        <f t="shared" si="135"/>
        <v>69.389858484268103</v>
      </c>
    </row>
    <row r="4349" spans="1:5">
      <c r="A4349" s="5">
        <v>45493.041666666664</v>
      </c>
      <c r="B4349">
        <v>18.1373996734619</v>
      </c>
      <c r="C4349">
        <v>18.899999618530199</v>
      </c>
      <c r="D4349" s="2">
        <f t="shared" si="134"/>
        <v>45493</v>
      </c>
      <c r="E4349">
        <f t="shared" si="135"/>
        <v>69.389858484268103</v>
      </c>
    </row>
    <row r="4350" spans="1:5">
      <c r="A4350" s="5">
        <v>45493.083333333336</v>
      </c>
      <c r="B4350">
        <v>17.880189895629801</v>
      </c>
      <c r="C4350">
        <v>17.799999237060501</v>
      </c>
      <c r="D4350" s="2">
        <f t="shared" si="134"/>
        <v>45493</v>
      </c>
      <c r="E4350">
        <f t="shared" si="135"/>
        <v>69.389858484268103</v>
      </c>
    </row>
    <row r="4351" spans="1:5">
      <c r="A4351" s="5">
        <v>45493.125</v>
      </c>
      <c r="B4351">
        <v>17.693536758422798</v>
      </c>
      <c r="C4351">
        <v>17.2000007629394</v>
      </c>
      <c r="D4351" s="2">
        <f t="shared" si="134"/>
        <v>45493</v>
      </c>
      <c r="E4351">
        <f t="shared" si="135"/>
        <v>69.389858484268103</v>
      </c>
    </row>
    <row r="4352" spans="1:5">
      <c r="A4352" s="5">
        <v>45493.166666666664</v>
      </c>
      <c r="B4352">
        <v>17.648876190185501</v>
      </c>
      <c r="C4352">
        <v>17.2000007629394</v>
      </c>
      <c r="D4352" s="2">
        <f t="shared" si="134"/>
        <v>45493</v>
      </c>
      <c r="E4352">
        <f t="shared" si="135"/>
        <v>69.389858484268103</v>
      </c>
    </row>
    <row r="4353" spans="1:5">
      <c r="A4353" s="5">
        <v>45493.208333333336</v>
      </c>
      <c r="B4353">
        <v>17.850212097167901</v>
      </c>
      <c r="C4353">
        <v>17.2000007629394</v>
      </c>
      <c r="D4353" s="2">
        <f t="shared" si="134"/>
        <v>45493</v>
      </c>
      <c r="E4353">
        <f t="shared" si="135"/>
        <v>69.389858484268103</v>
      </c>
    </row>
    <row r="4354" spans="1:5">
      <c r="A4354" s="5">
        <v>45493.25</v>
      </c>
      <c r="B4354">
        <v>18.2820835113525</v>
      </c>
      <c r="C4354">
        <v>18.299999237060501</v>
      </c>
      <c r="D4354" s="2">
        <f t="shared" si="134"/>
        <v>45493</v>
      </c>
      <c r="E4354">
        <f t="shared" si="135"/>
        <v>69.389858484268103</v>
      </c>
    </row>
    <row r="4355" spans="1:5">
      <c r="A4355" s="5">
        <v>45493.291666666664</v>
      </c>
      <c r="B4355">
        <v>18.9226760864257</v>
      </c>
      <c r="C4355">
        <v>20.600000381469702</v>
      </c>
      <c r="D4355" s="2">
        <f t="shared" ref="D4355:D4418" si="136">DATE(YEAR(A4355), MONTH(A4355), DAY(A4355))</f>
        <v>45493</v>
      </c>
      <c r="E4355">
        <f t="shared" ref="E4355:E4418" si="137">AVERAGEIF(D:D, D4355, B:B)*1.8+32</f>
        <v>69.389858484268103</v>
      </c>
    </row>
    <row r="4356" spans="1:5">
      <c r="A4356" s="5">
        <v>45493.333333333336</v>
      </c>
      <c r="B4356">
        <v>19.695447921752901</v>
      </c>
      <c r="C4356">
        <v>22.2000007629394</v>
      </c>
      <c r="D4356" s="2">
        <f t="shared" si="136"/>
        <v>45493</v>
      </c>
      <c r="E4356">
        <f t="shared" si="137"/>
        <v>69.389858484268103</v>
      </c>
    </row>
    <row r="4357" spans="1:5">
      <c r="A4357" s="5">
        <v>45493.375</v>
      </c>
      <c r="B4357">
        <v>20.7106533050537</v>
      </c>
      <c r="C4357">
        <v>22.799999237060501</v>
      </c>
      <c r="D4357" s="2">
        <f t="shared" si="136"/>
        <v>45493</v>
      </c>
      <c r="E4357">
        <f t="shared" si="137"/>
        <v>69.389858484268103</v>
      </c>
    </row>
    <row r="4358" spans="1:5">
      <c r="A4358" s="5">
        <v>45493.416666666664</v>
      </c>
      <c r="B4358">
        <v>22.054933547973601</v>
      </c>
      <c r="C4358">
        <v>23.899999618530199</v>
      </c>
      <c r="D4358" s="2">
        <f t="shared" si="136"/>
        <v>45493</v>
      </c>
      <c r="E4358">
        <f t="shared" si="137"/>
        <v>69.389858484268103</v>
      </c>
    </row>
    <row r="4359" spans="1:5">
      <c r="A4359" s="5">
        <v>45493.458333333336</v>
      </c>
      <c r="B4359">
        <v>23.271486282348601</v>
      </c>
      <c r="C4359">
        <v>24.399999618530199</v>
      </c>
      <c r="D4359" s="2">
        <f t="shared" si="136"/>
        <v>45493</v>
      </c>
      <c r="E4359">
        <f t="shared" si="137"/>
        <v>69.389858484268103</v>
      </c>
    </row>
    <row r="4360" spans="1:5">
      <c r="A4360" s="5">
        <v>45493.5</v>
      </c>
      <c r="B4360">
        <v>23.92356300354</v>
      </c>
      <c r="C4360">
        <v>25</v>
      </c>
      <c r="D4360" s="2">
        <f t="shared" si="136"/>
        <v>45493</v>
      </c>
      <c r="E4360">
        <f t="shared" si="137"/>
        <v>69.389858484268103</v>
      </c>
    </row>
    <row r="4361" spans="1:5">
      <c r="A4361" s="5">
        <v>45493.541666666664</v>
      </c>
      <c r="B4361">
        <v>24.374067306518501</v>
      </c>
      <c r="C4361">
        <v>25.600000381469702</v>
      </c>
      <c r="D4361" s="2">
        <f t="shared" si="136"/>
        <v>45493</v>
      </c>
      <c r="E4361">
        <f t="shared" si="137"/>
        <v>69.389858484268103</v>
      </c>
    </row>
    <row r="4362" spans="1:5">
      <c r="A4362" s="5">
        <v>45493.583333333336</v>
      </c>
      <c r="B4362">
        <v>24.5927829742431</v>
      </c>
      <c r="C4362">
        <v>25</v>
      </c>
      <c r="D4362" s="2">
        <f t="shared" si="136"/>
        <v>45493</v>
      </c>
      <c r="E4362">
        <f t="shared" si="137"/>
        <v>69.389858484268103</v>
      </c>
    </row>
    <row r="4363" spans="1:5">
      <c r="A4363" s="5">
        <v>45493.625</v>
      </c>
      <c r="B4363">
        <v>24.575029373168899</v>
      </c>
      <c r="C4363">
        <v>25</v>
      </c>
      <c r="D4363" s="2">
        <f t="shared" si="136"/>
        <v>45493</v>
      </c>
      <c r="E4363">
        <f t="shared" si="137"/>
        <v>69.389858484268103</v>
      </c>
    </row>
    <row r="4364" spans="1:5">
      <c r="A4364" s="5">
        <v>45493.666666666664</v>
      </c>
      <c r="B4364">
        <v>24.318162918090799</v>
      </c>
      <c r="C4364">
        <v>24.399999618530199</v>
      </c>
      <c r="D4364" s="2">
        <f t="shared" si="136"/>
        <v>45493</v>
      </c>
      <c r="E4364">
        <f t="shared" si="137"/>
        <v>69.389858484268103</v>
      </c>
    </row>
    <row r="4365" spans="1:5">
      <c r="A4365" s="5">
        <v>45493.708333333336</v>
      </c>
      <c r="B4365">
        <v>23.670209884643501</v>
      </c>
      <c r="C4365">
        <v>23.899999618530199</v>
      </c>
      <c r="D4365" s="2">
        <f t="shared" si="136"/>
        <v>45493</v>
      </c>
      <c r="E4365">
        <f t="shared" si="137"/>
        <v>69.389858484268103</v>
      </c>
    </row>
    <row r="4366" spans="1:5">
      <c r="A4366" s="5">
        <v>45493.75</v>
      </c>
      <c r="B4366">
        <v>22.491712570190401</v>
      </c>
      <c r="C4366">
        <v>22.799999237060501</v>
      </c>
      <c r="D4366" s="2">
        <f t="shared" si="136"/>
        <v>45493</v>
      </c>
      <c r="E4366">
        <f t="shared" si="137"/>
        <v>69.389858484268103</v>
      </c>
    </row>
    <row r="4367" spans="1:5">
      <c r="A4367" s="5">
        <v>45493.791666666664</v>
      </c>
      <c r="B4367">
        <v>21.513410568237301</v>
      </c>
      <c r="C4367">
        <v>21.7000007629394</v>
      </c>
      <c r="D4367" s="2">
        <f t="shared" si="136"/>
        <v>45493</v>
      </c>
      <c r="E4367">
        <f t="shared" si="137"/>
        <v>69.389858484268103</v>
      </c>
    </row>
    <row r="4368" spans="1:5">
      <c r="A4368" s="5">
        <v>45493.833333333336</v>
      </c>
      <c r="B4368">
        <v>20.632997512817301</v>
      </c>
      <c r="C4368">
        <v>20.600000381469702</v>
      </c>
      <c r="D4368" s="2">
        <f t="shared" si="136"/>
        <v>45493</v>
      </c>
      <c r="E4368">
        <f t="shared" si="137"/>
        <v>69.389858484268103</v>
      </c>
    </row>
    <row r="4369" spans="1:5">
      <c r="A4369" s="5">
        <v>45493.875</v>
      </c>
      <c r="B4369">
        <v>19.891534805297798</v>
      </c>
      <c r="C4369">
        <v>20.600000381469702</v>
      </c>
      <c r="D4369" s="2">
        <f t="shared" si="136"/>
        <v>45493</v>
      </c>
      <c r="E4369">
        <f t="shared" si="137"/>
        <v>69.389858484268103</v>
      </c>
    </row>
    <row r="4370" spans="1:5">
      <c r="A4370" s="5">
        <v>45493.916666666664</v>
      </c>
      <c r="B4370">
        <v>19.234174728393501</v>
      </c>
      <c r="C4370">
        <v>20</v>
      </c>
      <c r="D4370" s="2">
        <f t="shared" si="136"/>
        <v>45493</v>
      </c>
      <c r="E4370">
        <f t="shared" si="137"/>
        <v>69.389858484268103</v>
      </c>
    </row>
    <row r="4371" spans="1:5">
      <c r="A4371" s="5">
        <v>45493.958333333336</v>
      </c>
      <c r="B4371">
        <v>18.662675857543899</v>
      </c>
      <c r="C4371">
        <v>20</v>
      </c>
      <c r="D4371" s="2">
        <f t="shared" si="136"/>
        <v>45493</v>
      </c>
      <c r="E4371">
        <f t="shared" si="137"/>
        <v>69.389858484268103</v>
      </c>
    </row>
    <row r="4372" spans="1:5">
      <c r="A4372" s="5">
        <v>45494</v>
      </c>
      <c r="B4372">
        <v>18.173679351806602</v>
      </c>
      <c r="C4372">
        <v>18.299999237060501</v>
      </c>
      <c r="D4372" s="2">
        <f t="shared" si="136"/>
        <v>45494</v>
      </c>
      <c r="E4372">
        <f t="shared" si="137"/>
        <v>68.577784442901546</v>
      </c>
    </row>
    <row r="4373" spans="1:5">
      <c r="A4373" s="5">
        <v>45494.041666666664</v>
      </c>
      <c r="B4373">
        <v>17.836114883422798</v>
      </c>
      <c r="C4373">
        <v>18.899999618530199</v>
      </c>
      <c r="D4373" s="2">
        <f t="shared" si="136"/>
        <v>45494</v>
      </c>
      <c r="E4373">
        <f t="shared" si="137"/>
        <v>68.577784442901546</v>
      </c>
    </row>
    <row r="4374" spans="1:5">
      <c r="A4374" s="5">
        <v>45494.083333333336</v>
      </c>
      <c r="B4374">
        <v>17.5942287445068</v>
      </c>
      <c r="C4374">
        <v>17.2000007629394</v>
      </c>
      <c r="D4374" s="2">
        <f t="shared" si="136"/>
        <v>45494</v>
      </c>
      <c r="E4374">
        <f t="shared" si="137"/>
        <v>68.577784442901546</v>
      </c>
    </row>
    <row r="4375" spans="1:5">
      <c r="A4375" s="5">
        <v>45494.125</v>
      </c>
      <c r="B4375">
        <v>17.416109085083001</v>
      </c>
      <c r="C4375">
        <v>17.2000007629394</v>
      </c>
      <c r="D4375" s="2">
        <f t="shared" si="136"/>
        <v>45494</v>
      </c>
      <c r="E4375">
        <f t="shared" si="137"/>
        <v>68.577784442901546</v>
      </c>
    </row>
    <row r="4376" spans="1:5">
      <c r="A4376" s="5">
        <v>45494.166666666664</v>
      </c>
      <c r="B4376">
        <v>17.3977870941162</v>
      </c>
      <c r="C4376">
        <v>16.100000381469702</v>
      </c>
      <c r="D4376" s="2">
        <f t="shared" si="136"/>
        <v>45494</v>
      </c>
      <c r="E4376">
        <f t="shared" si="137"/>
        <v>68.577784442901546</v>
      </c>
    </row>
    <row r="4377" spans="1:5">
      <c r="A4377" s="5">
        <v>45494.208333333336</v>
      </c>
      <c r="B4377">
        <v>17.5948276519775</v>
      </c>
      <c r="C4377">
        <v>16.100000381469702</v>
      </c>
      <c r="D4377" s="2">
        <f t="shared" si="136"/>
        <v>45494</v>
      </c>
      <c r="E4377">
        <f t="shared" si="137"/>
        <v>68.577784442901546</v>
      </c>
    </row>
    <row r="4378" spans="1:5">
      <c r="A4378" s="5">
        <v>45494.25</v>
      </c>
      <c r="B4378">
        <v>17.989316940307599</v>
      </c>
      <c r="C4378">
        <v>17.2000007629394</v>
      </c>
      <c r="D4378" s="2">
        <f t="shared" si="136"/>
        <v>45494</v>
      </c>
      <c r="E4378">
        <f t="shared" si="137"/>
        <v>68.577784442901546</v>
      </c>
    </row>
    <row r="4379" spans="1:5">
      <c r="A4379" s="5">
        <v>45494.291666666664</v>
      </c>
      <c r="B4379">
        <v>18.5863533020019</v>
      </c>
      <c r="C4379">
        <v>19.399999618530199</v>
      </c>
      <c r="D4379" s="2">
        <f t="shared" si="136"/>
        <v>45494</v>
      </c>
      <c r="E4379">
        <f t="shared" si="137"/>
        <v>68.577784442901546</v>
      </c>
    </row>
    <row r="4380" spans="1:5">
      <c r="A4380" s="5">
        <v>45494.333333333336</v>
      </c>
      <c r="B4380">
        <v>19.284263610839801</v>
      </c>
      <c r="C4380">
        <v>21.7000007629394</v>
      </c>
      <c r="D4380" s="2">
        <f t="shared" si="136"/>
        <v>45494</v>
      </c>
      <c r="E4380">
        <f t="shared" si="137"/>
        <v>68.577784442901546</v>
      </c>
    </row>
    <row r="4381" spans="1:5">
      <c r="A4381" s="5">
        <v>45494.375</v>
      </c>
      <c r="B4381">
        <v>20.235498428344702</v>
      </c>
      <c r="C4381">
        <v>22.799999237060501</v>
      </c>
      <c r="D4381" s="2">
        <f t="shared" si="136"/>
        <v>45494</v>
      </c>
      <c r="E4381">
        <f t="shared" si="137"/>
        <v>68.577784442901546</v>
      </c>
    </row>
    <row r="4382" spans="1:5">
      <c r="A4382" s="5">
        <v>45494.416666666664</v>
      </c>
      <c r="B4382">
        <v>21.476392745971602</v>
      </c>
      <c r="C4382">
        <v>24.399999618530199</v>
      </c>
      <c r="D4382" s="2">
        <f t="shared" si="136"/>
        <v>45494</v>
      </c>
      <c r="E4382">
        <f t="shared" si="137"/>
        <v>68.577784442901546</v>
      </c>
    </row>
    <row r="4383" spans="1:5">
      <c r="A4383" s="5">
        <v>45494.458333333336</v>
      </c>
      <c r="B4383">
        <v>22.6610412597656</v>
      </c>
      <c r="C4383">
        <v>25.600000381469702</v>
      </c>
      <c r="D4383" s="2">
        <f t="shared" si="136"/>
        <v>45494</v>
      </c>
      <c r="E4383">
        <f t="shared" si="137"/>
        <v>68.577784442901546</v>
      </c>
    </row>
    <row r="4384" spans="1:5">
      <c r="A4384" s="5">
        <v>45494.5</v>
      </c>
      <c r="B4384">
        <v>23.294256210327099</v>
      </c>
      <c r="C4384">
        <v>26.100000381469702</v>
      </c>
      <c r="D4384" s="2">
        <f t="shared" si="136"/>
        <v>45494</v>
      </c>
      <c r="E4384">
        <f t="shared" si="137"/>
        <v>68.577784442901546</v>
      </c>
    </row>
    <row r="4385" spans="1:5">
      <c r="A4385" s="5">
        <v>45494.541666666664</v>
      </c>
      <c r="B4385">
        <v>23.733501434326101</v>
      </c>
      <c r="C4385">
        <v>26.7000007629394</v>
      </c>
      <c r="D4385" s="2">
        <f t="shared" si="136"/>
        <v>45494</v>
      </c>
      <c r="E4385">
        <f t="shared" si="137"/>
        <v>68.577784442901546</v>
      </c>
    </row>
    <row r="4386" spans="1:5">
      <c r="A4386" s="5">
        <v>45494.583333333336</v>
      </c>
      <c r="B4386">
        <v>23.947633743286101</v>
      </c>
      <c r="C4386">
        <v>27.2000007629394</v>
      </c>
      <c r="D4386" s="2">
        <f t="shared" si="136"/>
        <v>45494</v>
      </c>
      <c r="E4386">
        <f t="shared" si="137"/>
        <v>68.577784442901546</v>
      </c>
    </row>
    <row r="4387" spans="1:5">
      <c r="A4387" s="5">
        <v>45494.625</v>
      </c>
      <c r="B4387">
        <v>23.936468124389599</v>
      </c>
      <c r="C4387">
        <v>26.7000007629394</v>
      </c>
      <c r="D4387" s="2">
        <f t="shared" si="136"/>
        <v>45494</v>
      </c>
      <c r="E4387">
        <f t="shared" si="137"/>
        <v>68.577784442901546</v>
      </c>
    </row>
    <row r="4388" spans="1:5">
      <c r="A4388" s="5">
        <v>45494.666666666664</v>
      </c>
      <c r="B4388">
        <v>23.687105178833001</v>
      </c>
      <c r="C4388">
        <v>26.7000007629394</v>
      </c>
      <c r="D4388" s="2">
        <f t="shared" si="136"/>
        <v>45494</v>
      </c>
      <c r="E4388">
        <f t="shared" si="137"/>
        <v>68.577784442901546</v>
      </c>
    </row>
    <row r="4389" spans="1:5">
      <c r="A4389" s="5">
        <v>45494.708333333336</v>
      </c>
      <c r="B4389">
        <v>22.9654941558837</v>
      </c>
      <c r="C4389">
        <v>26.100000381469702</v>
      </c>
      <c r="D4389" s="2">
        <f t="shared" si="136"/>
        <v>45494</v>
      </c>
      <c r="E4389">
        <f t="shared" si="137"/>
        <v>68.577784442901546</v>
      </c>
    </row>
    <row r="4390" spans="1:5">
      <c r="A4390" s="5">
        <v>45494.75</v>
      </c>
      <c r="B4390">
        <v>21.829189300537099</v>
      </c>
      <c r="C4390">
        <v>25.600000381469702</v>
      </c>
      <c r="D4390" s="2">
        <f t="shared" si="136"/>
        <v>45494</v>
      </c>
      <c r="E4390">
        <f t="shared" si="137"/>
        <v>68.577784442901546</v>
      </c>
    </row>
    <row r="4391" spans="1:5">
      <c r="A4391" s="5">
        <v>45494.791666666664</v>
      </c>
      <c r="B4391">
        <v>21.003564834594702</v>
      </c>
      <c r="C4391">
        <v>23.899999618530199</v>
      </c>
      <c r="D4391" s="2">
        <f t="shared" si="136"/>
        <v>45494</v>
      </c>
      <c r="E4391">
        <f t="shared" si="137"/>
        <v>68.577784442901546</v>
      </c>
    </row>
    <row r="4392" spans="1:5">
      <c r="A4392" s="5">
        <v>45494.833333333336</v>
      </c>
      <c r="B4392">
        <v>20.2671089172363</v>
      </c>
      <c r="C4392">
        <v>22.799999237060501</v>
      </c>
      <c r="D4392" s="2">
        <f t="shared" si="136"/>
        <v>45494</v>
      </c>
      <c r="E4392">
        <f t="shared" si="137"/>
        <v>68.577784442901546</v>
      </c>
    </row>
    <row r="4393" spans="1:5">
      <c r="A4393" s="5">
        <v>45494.875</v>
      </c>
      <c r="B4393">
        <v>19.589124679565401</v>
      </c>
      <c r="C4393">
        <v>21.7000007629394</v>
      </c>
      <c r="D4393" s="2">
        <f t="shared" si="136"/>
        <v>45494</v>
      </c>
      <c r="E4393">
        <f t="shared" si="137"/>
        <v>68.577784442901546</v>
      </c>
    </row>
    <row r="4394" spans="1:5">
      <c r="A4394" s="5">
        <v>45494.916666666664</v>
      </c>
      <c r="B4394">
        <v>18.915086746215799</v>
      </c>
      <c r="C4394">
        <v>21.100000381469702</v>
      </c>
      <c r="D4394" s="2">
        <f t="shared" si="136"/>
        <v>45494</v>
      </c>
      <c r="E4394">
        <f t="shared" si="137"/>
        <v>68.577784442901546</v>
      </c>
    </row>
    <row r="4395" spans="1:5">
      <c r="A4395" s="5">
        <v>45494.958333333336</v>
      </c>
      <c r="B4395">
        <v>18.289646148681602</v>
      </c>
      <c r="C4395">
        <v>21.100000381469702</v>
      </c>
      <c r="D4395" s="2">
        <f t="shared" si="136"/>
        <v>45494</v>
      </c>
      <c r="E4395">
        <f t="shared" si="137"/>
        <v>68.577784442901546</v>
      </c>
    </row>
    <row r="4396" spans="1:5">
      <c r="A4396" s="5">
        <v>45495</v>
      </c>
      <c r="B4396">
        <v>17.803722381591701</v>
      </c>
      <c r="C4396">
        <v>20.600000381469702</v>
      </c>
      <c r="D4396" s="2">
        <f t="shared" si="136"/>
        <v>45495</v>
      </c>
      <c r="E4396">
        <f t="shared" si="137"/>
        <v>67.742334270477201</v>
      </c>
    </row>
    <row r="4397" spans="1:5">
      <c r="A4397" s="5">
        <v>45495.041666666664</v>
      </c>
      <c r="B4397">
        <v>17.458063125610298</v>
      </c>
      <c r="C4397">
        <v>20.600000381469702</v>
      </c>
      <c r="D4397" s="2">
        <f t="shared" si="136"/>
        <v>45495</v>
      </c>
      <c r="E4397">
        <f t="shared" si="137"/>
        <v>67.742334270477201</v>
      </c>
    </row>
    <row r="4398" spans="1:5">
      <c r="A4398" s="5">
        <v>45495.083333333336</v>
      </c>
      <c r="B4398">
        <v>17.185670852661101</v>
      </c>
      <c r="C4398">
        <v>20</v>
      </c>
      <c r="D4398" s="2">
        <f t="shared" si="136"/>
        <v>45495</v>
      </c>
      <c r="E4398">
        <f t="shared" si="137"/>
        <v>67.742334270477201</v>
      </c>
    </row>
    <row r="4399" spans="1:5">
      <c r="A4399" s="5">
        <v>45495.125</v>
      </c>
      <c r="B4399">
        <v>16.993871688842699</v>
      </c>
      <c r="C4399">
        <v>19.399999618530199</v>
      </c>
      <c r="D4399" s="2">
        <f t="shared" si="136"/>
        <v>45495</v>
      </c>
      <c r="E4399">
        <f t="shared" si="137"/>
        <v>67.742334270477201</v>
      </c>
    </row>
    <row r="4400" spans="1:5">
      <c r="A4400" s="5">
        <v>45495.166666666664</v>
      </c>
      <c r="B4400">
        <v>16.914934158325099</v>
      </c>
      <c r="C4400">
        <v>19.399999618530199</v>
      </c>
      <c r="D4400" s="2">
        <f t="shared" si="136"/>
        <v>45495</v>
      </c>
      <c r="E4400">
        <f t="shared" si="137"/>
        <v>67.742334270477201</v>
      </c>
    </row>
    <row r="4401" spans="1:5">
      <c r="A4401" s="5">
        <v>45495.208333333336</v>
      </c>
      <c r="B4401">
        <v>17.064607620239201</v>
      </c>
      <c r="C4401">
        <v>18.899999618530199</v>
      </c>
      <c r="D4401" s="2">
        <f t="shared" si="136"/>
        <v>45495</v>
      </c>
      <c r="E4401">
        <f t="shared" si="137"/>
        <v>67.742334270477201</v>
      </c>
    </row>
    <row r="4402" spans="1:5">
      <c r="A4402" s="5">
        <v>45495.25</v>
      </c>
      <c r="B4402">
        <v>17.5100078582763</v>
      </c>
      <c r="C4402">
        <v>19.399999618530199</v>
      </c>
      <c r="D4402" s="2">
        <f t="shared" si="136"/>
        <v>45495</v>
      </c>
      <c r="E4402">
        <f t="shared" si="137"/>
        <v>67.742334270477201</v>
      </c>
    </row>
    <row r="4403" spans="1:5">
      <c r="A4403" s="5">
        <v>45495.291666666664</v>
      </c>
      <c r="B4403">
        <v>18.144853591918899</v>
      </c>
      <c r="C4403">
        <v>21.100000381469702</v>
      </c>
      <c r="D4403" s="2">
        <f t="shared" si="136"/>
        <v>45495</v>
      </c>
      <c r="E4403">
        <f t="shared" si="137"/>
        <v>67.742334270477201</v>
      </c>
    </row>
    <row r="4404" spans="1:5">
      <c r="A4404" s="5">
        <v>45495.333333333336</v>
      </c>
      <c r="B4404">
        <v>18.8713779449462</v>
      </c>
      <c r="C4404">
        <v>23.299999237060501</v>
      </c>
      <c r="D4404" s="2">
        <f t="shared" si="136"/>
        <v>45495</v>
      </c>
      <c r="E4404">
        <f t="shared" si="137"/>
        <v>67.742334270477201</v>
      </c>
    </row>
    <row r="4405" spans="1:5">
      <c r="A4405" s="5">
        <v>45495.375</v>
      </c>
      <c r="B4405">
        <v>19.845087051391602</v>
      </c>
      <c r="C4405">
        <v>25.600000381469702</v>
      </c>
      <c r="D4405" s="2">
        <f t="shared" si="136"/>
        <v>45495</v>
      </c>
      <c r="E4405">
        <f t="shared" si="137"/>
        <v>67.742334270477201</v>
      </c>
    </row>
    <row r="4406" spans="1:5">
      <c r="A4406" s="5">
        <v>45495.416666666664</v>
      </c>
      <c r="B4406">
        <v>21.209833145141602</v>
      </c>
      <c r="C4406">
        <v>26.7000007629394</v>
      </c>
      <c r="D4406" s="2">
        <f t="shared" si="136"/>
        <v>45495</v>
      </c>
      <c r="E4406">
        <f t="shared" si="137"/>
        <v>67.742334270477201</v>
      </c>
    </row>
    <row r="4407" spans="1:5">
      <c r="A4407" s="5">
        <v>45495.458333333336</v>
      </c>
      <c r="B4407">
        <v>22.234491348266602</v>
      </c>
      <c r="C4407">
        <v>27.2000007629394</v>
      </c>
      <c r="D4407" s="2">
        <f t="shared" si="136"/>
        <v>45495</v>
      </c>
      <c r="E4407">
        <f t="shared" si="137"/>
        <v>67.742334270477201</v>
      </c>
    </row>
    <row r="4408" spans="1:5">
      <c r="A4408" s="5">
        <v>45495.5</v>
      </c>
      <c r="B4408">
        <v>22.869737625121999</v>
      </c>
      <c r="C4408">
        <v>27.799999237060501</v>
      </c>
      <c r="D4408" s="2">
        <f t="shared" si="136"/>
        <v>45495</v>
      </c>
      <c r="E4408">
        <f t="shared" si="137"/>
        <v>67.742334270477201</v>
      </c>
    </row>
    <row r="4409" spans="1:5">
      <c r="A4409" s="5">
        <v>45495.541666666664</v>
      </c>
      <c r="B4409">
        <v>23.2896709442138</v>
      </c>
      <c r="C4409">
        <v>28.299999237060501</v>
      </c>
      <c r="D4409" s="2">
        <f t="shared" si="136"/>
        <v>45495</v>
      </c>
      <c r="E4409">
        <f t="shared" si="137"/>
        <v>67.742334270477201</v>
      </c>
    </row>
    <row r="4410" spans="1:5">
      <c r="A4410" s="5">
        <v>45495.583333333336</v>
      </c>
      <c r="B4410">
        <v>23.485525131225501</v>
      </c>
      <c r="C4410">
        <v>29.399999618530199</v>
      </c>
      <c r="D4410" s="2">
        <f t="shared" si="136"/>
        <v>45495</v>
      </c>
      <c r="E4410">
        <f t="shared" si="137"/>
        <v>67.742334270477201</v>
      </c>
    </row>
    <row r="4411" spans="1:5">
      <c r="A4411" s="5">
        <v>45495.625</v>
      </c>
      <c r="B4411">
        <v>23.454240798950099</v>
      </c>
      <c r="C4411">
        <v>29.399999618530199</v>
      </c>
      <c r="D4411" s="2">
        <f t="shared" si="136"/>
        <v>45495</v>
      </c>
      <c r="E4411">
        <f t="shared" si="137"/>
        <v>67.742334270477201</v>
      </c>
    </row>
    <row r="4412" spans="1:5">
      <c r="A4412" s="5">
        <v>45495.666666666664</v>
      </c>
      <c r="B4412">
        <v>23.1669101715087</v>
      </c>
      <c r="C4412">
        <v>28.899999618530199</v>
      </c>
      <c r="D4412" s="2">
        <f t="shared" si="136"/>
        <v>45495</v>
      </c>
      <c r="E4412">
        <f t="shared" si="137"/>
        <v>67.742334270477201</v>
      </c>
    </row>
    <row r="4413" spans="1:5">
      <c r="A4413" s="5">
        <v>45495.708333333336</v>
      </c>
      <c r="B4413">
        <v>22.488885879516602</v>
      </c>
      <c r="C4413">
        <v>28.899999618530199</v>
      </c>
      <c r="D4413" s="2">
        <f t="shared" si="136"/>
        <v>45495</v>
      </c>
      <c r="E4413">
        <f t="shared" si="137"/>
        <v>67.742334270477201</v>
      </c>
    </row>
    <row r="4414" spans="1:5">
      <c r="A4414" s="5">
        <v>45495.75</v>
      </c>
      <c r="B4414">
        <v>21.308458328246999</v>
      </c>
      <c r="C4414">
        <v>27.2000007629394</v>
      </c>
      <c r="D4414" s="2">
        <f t="shared" si="136"/>
        <v>45495</v>
      </c>
      <c r="E4414">
        <f t="shared" si="137"/>
        <v>67.742334270477201</v>
      </c>
    </row>
    <row r="4415" spans="1:5">
      <c r="A4415" s="5">
        <v>45495.791666666664</v>
      </c>
      <c r="B4415">
        <v>20.433019638061499</v>
      </c>
      <c r="C4415">
        <v>26.7000007629394</v>
      </c>
      <c r="D4415" s="2">
        <f t="shared" si="136"/>
        <v>45495</v>
      </c>
      <c r="E4415">
        <f t="shared" si="137"/>
        <v>67.742334270477201</v>
      </c>
    </row>
    <row r="4416" spans="1:5">
      <c r="A4416" s="5">
        <v>45495.833333333336</v>
      </c>
      <c r="B4416">
        <v>19.719789505004801</v>
      </c>
      <c r="C4416">
        <v>25.600000381469702</v>
      </c>
      <c r="D4416" s="2">
        <f t="shared" si="136"/>
        <v>45495</v>
      </c>
      <c r="E4416">
        <f t="shared" si="137"/>
        <v>67.742334270477201</v>
      </c>
    </row>
    <row r="4417" spans="1:5">
      <c r="A4417" s="5">
        <v>45495.875</v>
      </c>
      <c r="B4417">
        <v>18.997417449951101</v>
      </c>
      <c r="C4417">
        <v>24.399999618530199</v>
      </c>
      <c r="D4417" s="2">
        <f t="shared" si="136"/>
        <v>45495</v>
      </c>
      <c r="E4417">
        <f t="shared" si="137"/>
        <v>67.742334270477201</v>
      </c>
    </row>
    <row r="4418" spans="1:5">
      <c r="A4418" s="5">
        <v>45495.916666666664</v>
      </c>
      <c r="B4418">
        <v>18.304098129272401</v>
      </c>
      <c r="C4418">
        <v>23.899999618530199</v>
      </c>
      <c r="D4418" s="2">
        <f t="shared" si="136"/>
        <v>45495</v>
      </c>
      <c r="E4418">
        <f t="shared" si="137"/>
        <v>67.742334270477201</v>
      </c>
    </row>
    <row r="4419" spans="1:5">
      <c r="A4419" s="5">
        <v>45495.958333333336</v>
      </c>
      <c r="B4419">
        <v>17.810182571411101</v>
      </c>
      <c r="C4419">
        <v>23.299999237060501</v>
      </c>
      <c r="D4419" s="2">
        <f t="shared" ref="D4419:D4482" si="138">DATE(YEAR(A4419), MONTH(A4419), DAY(A4419))</f>
        <v>45495</v>
      </c>
      <c r="E4419">
        <f t="shared" ref="E4419:E4482" si="139">AVERAGEIF(D:D, D4419, B:B)*1.8+32</f>
        <v>67.742334270477201</v>
      </c>
    </row>
    <row r="4420" spans="1:5">
      <c r="A4420" s="5">
        <v>45496</v>
      </c>
      <c r="B4420">
        <v>17.448827743530199</v>
      </c>
      <c r="C4420">
        <v>22.799999237060501</v>
      </c>
      <c r="D4420" s="2">
        <f t="shared" si="138"/>
        <v>45496</v>
      </c>
      <c r="E4420">
        <f t="shared" si="139"/>
        <v>67.803940248489283</v>
      </c>
    </row>
    <row r="4421" spans="1:5">
      <c r="A4421" s="5">
        <v>45496.041666666664</v>
      </c>
      <c r="B4421">
        <v>17.141517639160099</v>
      </c>
      <c r="C4421">
        <v>22.799999237060501</v>
      </c>
      <c r="D4421" s="2">
        <f t="shared" si="138"/>
        <v>45496</v>
      </c>
      <c r="E4421">
        <f t="shared" si="139"/>
        <v>67.803940248489283</v>
      </c>
    </row>
    <row r="4422" spans="1:5">
      <c r="A4422" s="5">
        <v>45496.083333333336</v>
      </c>
      <c r="B4422">
        <v>16.8982028961181</v>
      </c>
      <c r="C4422">
        <v>22.799999237060501</v>
      </c>
      <c r="D4422" s="2">
        <f t="shared" si="138"/>
        <v>45496</v>
      </c>
      <c r="E4422">
        <f t="shared" si="139"/>
        <v>67.803940248489283</v>
      </c>
    </row>
    <row r="4423" spans="1:5">
      <c r="A4423" s="5">
        <v>45496.125</v>
      </c>
      <c r="B4423">
        <v>16.754705429077099</v>
      </c>
      <c r="C4423">
        <v>22.2000007629394</v>
      </c>
      <c r="D4423" s="2">
        <f t="shared" si="138"/>
        <v>45496</v>
      </c>
      <c r="E4423">
        <f t="shared" si="139"/>
        <v>67.803940248489283</v>
      </c>
    </row>
    <row r="4424" spans="1:5">
      <c r="A4424" s="5">
        <v>45496.166666666664</v>
      </c>
      <c r="B4424">
        <v>16.724096298217699</v>
      </c>
      <c r="C4424">
        <v>22.2000007629394</v>
      </c>
      <c r="D4424" s="2">
        <f t="shared" si="138"/>
        <v>45496</v>
      </c>
      <c r="E4424">
        <f t="shared" si="139"/>
        <v>67.803940248489283</v>
      </c>
    </row>
    <row r="4425" spans="1:5">
      <c r="A4425" s="5">
        <v>45496.208333333336</v>
      </c>
      <c r="B4425">
        <v>16.825490951538001</v>
      </c>
      <c r="C4425">
        <v>22.799999237060501</v>
      </c>
      <c r="D4425" s="2">
        <f t="shared" si="138"/>
        <v>45496</v>
      </c>
      <c r="E4425">
        <f t="shared" si="139"/>
        <v>67.803940248489283</v>
      </c>
    </row>
    <row r="4426" spans="1:5">
      <c r="A4426" s="5">
        <v>45496.25</v>
      </c>
      <c r="B4426">
        <v>17.262495040893501</v>
      </c>
      <c r="C4426">
        <v>23.299999237060501</v>
      </c>
      <c r="D4426" s="2">
        <f t="shared" si="138"/>
        <v>45496</v>
      </c>
      <c r="E4426">
        <f t="shared" si="139"/>
        <v>67.803940248489283</v>
      </c>
    </row>
    <row r="4427" spans="1:5">
      <c r="A4427" s="5">
        <v>45496.291666666664</v>
      </c>
      <c r="B4427">
        <v>17.9359226226806</v>
      </c>
      <c r="C4427">
        <v>21.100000381469702</v>
      </c>
      <c r="D4427" s="2">
        <f t="shared" si="138"/>
        <v>45496</v>
      </c>
      <c r="E4427">
        <f t="shared" si="139"/>
        <v>67.803940248489283</v>
      </c>
    </row>
    <row r="4428" spans="1:5">
      <c r="A4428" s="5">
        <v>45496.333333333336</v>
      </c>
      <c r="B4428">
        <v>18.7092266082763</v>
      </c>
      <c r="C4428">
        <v>21.100000381469702</v>
      </c>
      <c r="D4428" s="2">
        <f t="shared" si="138"/>
        <v>45496</v>
      </c>
      <c r="E4428">
        <f t="shared" si="139"/>
        <v>67.803940248489283</v>
      </c>
    </row>
    <row r="4429" spans="1:5">
      <c r="A4429" s="5">
        <v>45496.375</v>
      </c>
      <c r="B4429">
        <v>19.667329788208001</v>
      </c>
      <c r="C4429">
        <v>23.299999237060501</v>
      </c>
      <c r="D4429" s="2">
        <f t="shared" si="138"/>
        <v>45496</v>
      </c>
      <c r="E4429">
        <f t="shared" si="139"/>
        <v>67.803940248489283</v>
      </c>
    </row>
    <row r="4430" spans="1:5">
      <c r="A4430" s="5">
        <v>45496.416666666664</v>
      </c>
      <c r="B4430">
        <v>20.963932037353501</v>
      </c>
      <c r="C4430">
        <v>25</v>
      </c>
      <c r="D4430" s="2">
        <f t="shared" si="138"/>
        <v>45496</v>
      </c>
      <c r="E4430">
        <f t="shared" si="139"/>
        <v>67.803940248489283</v>
      </c>
    </row>
    <row r="4431" spans="1:5">
      <c r="A4431" s="5">
        <v>45496.458333333336</v>
      </c>
      <c r="B4431">
        <v>22.183353424072202</v>
      </c>
      <c r="C4431">
        <v>27.2000007629394</v>
      </c>
      <c r="D4431" s="2">
        <f t="shared" si="138"/>
        <v>45496</v>
      </c>
      <c r="E4431">
        <f t="shared" si="139"/>
        <v>67.803940248489283</v>
      </c>
    </row>
    <row r="4432" spans="1:5">
      <c r="A4432" s="5">
        <v>45496.5</v>
      </c>
      <c r="B4432">
        <v>22.910081863403299</v>
      </c>
      <c r="C4432">
        <v>28.299999237060501</v>
      </c>
      <c r="D4432" s="2">
        <f t="shared" si="138"/>
        <v>45496</v>
      </c>
      <c r="E4432">
        <f t="shared" si="139"/>
        <v>67.803940248489283</v>
      </c>
    </row>
    <row r="4433" spans="1:5">
      <c r="A4433" s="5">
        <v>45496.541666666664</v>
      </c>
      <c r="B4433">
        <v>23.424095153808501</v>
      </c>
      <c r="C4433">
        <v>28.899999618530199</v>
      </c>
      <c r="D4433" s="2">
        <f t="shared" si="138"/>
        <v>45496</v>
      </c>
      <c r="E4433">
        <f t="shared" si="139"/>
        <v>67.803940248489283</v>
      </c>
    </row>
    <row r="4434" spans="1:5">
      <c r="A4434" s="5">
        <v>45496.583333333336</v>
      </c>
      <c r="B4434">
        <v>23.7227268218994</v>
      </c>
      <c r="C4434">
        <v>27.2000007629394</v>
      </c>
      <c r="D4434" s="2">
        <f t="shared" si="138"/>
        <v>45496</v>
      </c>
      <c r="E4434">
        <f t="shared" si="139"/>
        <v>67.803940248489283</v>
      </c>
    </row>
    <row r="4435" spans="1:5">
      <c r="A4435" s="5">
        <v>45496.625</v>
      </c>
      <c r="B4435">
        <v>23.764522552490199</v>
      </c>
      <c r="C4435">
        <v>26.7000007629394</v>
      </c>
      <c r="D4435" s="2">
        <f t="shared" si="138"/>
        <v>45496</v>
      </c>
      <c r="E4435">
        <f t="shared" si="139"/>
        <v>67.803940248489283</v>
      </c>
    </row>
    <row r="4436" spans="1:5">
      <c r="A4436" s="5">
        <v>45496.666666666664</v>
      </c>
      <c r="B4436">
        <v>23.543767929077099</v>
      </c>
      <c r="C4436">
        <v>26.7000007629394</v>
      </c>
      <c r="D4436" s="2">
        <f t="shared" si="138"/>
        <v>45496</v>
      </c>
      <c r="E4436">
        <f t="shared" si="139"/>
        <v>67.803940248489283</v>
      </c>
    </row>
    <row r="4437" spans="1:5">
      <c r="A4437" s="5">
        <v>45496.708333333336</v>
      </c>
      <c r="B4437">
        <v>22.794836044311499</v>
      </c>
      <c r="C4437">
        <v>27.799999237060501</v>
      </c>
      <c r="D4437" s="2">
        <f t="shared" si="138"/>
        <v>45496</v>
      </c>
      <c r="E4437">
        <f t="shared" si="139"/>
        <v>67.803940248489283</v>
      </c>
    </row>
    <row r="4438" spans="1:5">
      <c r="A4438" s="5">
        <v>45496.75</v>
      </c>
      <c r="B4438">
        <v>21.6679668426513</v>
      </c>
      <c r="C4438">
        <v>27.2000007629394</v>
      </c>
      <c r="D4438" s="2">
        <f t="shared" si="138"/>
        <v>45496</v>
      </c>
      <c r="E4438">
        <f t="shared" si="139"/>
        <v>67.803940248489283</v>
      </c>
    </row>
    <row r="4439" spans="1:5">
      <c r="A4439" s="5">
        <v>45496.791666666664</v>
      </c>
      <c r="B4439">
        <v>20.785079956054599</v>
      </c>
      <c r="C4439">
        <v>26.7000007629394</v>
      </c>
      <c r="D4439" s="2">
        <f t="shared" si="138"/>
        <v>45496</v>
      </c>
      <c r="E4439">
        <f t="shared" si="139"/>
        <v>67.803940248489283</v>
      </c>
    </row>
    <row r="4440" spans="1:5">
      <c r="A4440" s="5">
        <v>45496.833333333336</v>
      </c>
      <c r="B4440">
        <v>20.048658370971602</v>
      </c>
      <c r="C4440">
        <v>26.100000381469702</v>
      </c>
      <c r="D4440" s="2">
        <f t="shared" si="138"/>
        <v>45496</v>
      </c>
      <c r="E4440">
        <f t="shared" si="139"/>
        <v>67.803940248489283</v>
      </c>
    </row>
    <row r="4441" spans="1:5">
      <c r="A4441" s="5">
        <v>45496.875</v>
      </c>
      <c r="B4441">
        <v>19.328929901123001</v>
      </c>
      <c r="C4441">
        <v>25.600000381469702</v>
      </c>
      <c r="D4441" s="2">
        <f t="shared" si="138"/>
        <v>45496</v>
      </c>
      <c r="E4441">
        <f t="shared" si="139"/>
        <v>67.803940248489283</v>
      </c>
    </row>
    <row r="4442" spans="1:5">
      <c r="A4442" s="5">
        <v>45496.916666666664</v>
      </c>
      <c r="B4442">
        <v>18.653219223022401</v>
      </c>
      <c r="C4442">
        <v>25</v>
      </c>
      <c r="D4442" s="2">
        <f t="shared" si="138"/>
        <v>45496</v>
      </c>
      <c r="E4442">
        <f t="shared" si="139"/>
        <v>67.803940248489283</v>
      </c>
    </row>
    <row r="4443" spans="1:5">
      <c r="A4443" s="5">
        <v>45496.958333333336</v>
      </c>
      <c r="B4443">
        <v>18.226884841918899</v>
      </c>
      <c r="C4443">
        <v>24.399999618530199</v>
      </c>
      <c r="D4443" s="2">
        <f t="shared" si="138"/>
        <v>45496</v>
      </c>
      <c r="E4443">
        <f t="shared" si="139"/>
        <v>67.803940248489283</v>
      </c>
    </row>
    <row r="4444" spans="1:5">
      <c r="A4444" s="5">
        <v>45497</v>
      </c>
      <c r="B4444">
        <v>17.9048767089843</v>
      </c>
      <c r="C4444">
        <v>24.399999618530199</v>
      </c>
      <c r="D4444" s="2">
        <f t="shared" si="138"/>
        <v>45497</v>
      </c>
      <c r="E4444">
        <f t="shared" si="139"/>
        <v>68.260829019546435</v>
      </c>
    </row>
    <row r="4445" spans="1:5">
      <c r="A4445" s="5">
        <v>45497.041666666664</v>
      </c>
      <c r="B4445">
        <v>17.628400802612301</v>
      </c>
      <c r="C4445">
        <v>23.899999618530199</v>
      </c>
      <c r="D4445" s="2">
        <f t="shared" si="138"/>
        <v>45497</v>
      </c>
      <c r="E4445">
        <f t="shared" si="139"/>
        <v>68.260829019546435</v>
      </c>
    </row>
    <row r="4446" spans="1:5">
      <c r="A4446" s="5">
        <v>45497.083333333336</v>
      </c>
      <c r="B4446">
        <v>17.427942276000898</v>
      </c>
      <c r="C4446">
        <v>22.799999237060501</v>
      </c>
      <c r="D4446" s="2">
        <f t="shared" si="138"/>
        <v>45497</v>
      </c>
      <c r="E4446">
        <f t="shared" si="139"/>
        <v>68.260829019546435</v>
      </c>
    </row>
    <row r="4447" spans="1:5">
      <c r="A4447" s="5">
        <v>45497.125</v>
      </c>
      <c r="B4447">
        <v>17.334611892700099</v>
      </c>
      <c r="C4447">
        <v>22.799999237060501</v>
      </c>
      <c r="D4447" s="2">
        <f t="shared" si="138"/>
        <v>45497</v>
      </c>
      <c r="E4447">
        <f t="shared" si="139"/>
        <v>68.260829019546435</v>
      </c>
    </row>
    <row r="4448" spans="1:5">
      <c r="A4448" s="5">
        <v>45497.166666666664</v>
      </c>
      <c r="B4448">
        <v>17.379074096679599</v>
      </c>
      <c r="C4448">
        <v>22.799999237060501</v>
      </c>
      <c r="D4448" s="2">
        <f t="shared" si="138"/>
        <v>45497</v>
      </c>
      <c r="E4448">
        <f t="shared" si="139"/>
        <v>68.260829019546435</v>
      </c>
    </row>
    <row r="4449" spans="1:5">
      <c r="A4449" s="5">
        <v>45497.208333333336</v>
      </c>
      <c r="B4449">
        <v>17.556562423706001</v>
      </c>
      <c r="C4449">
        <v>22.799999237060501</v>
      </c>
      <c r="D4449" s="2">
        <f t="shared" si="138"/>
        <v>45497</v>
      </c>
      <c r="E4449">
        <f t="shared" si="139"/>
        <v>68.260829019546435</v>
      </c>
    </row>
    <row r="4450" spans="1:5">
      <c r="A4450" s="5">
        <v>45497.25</v>
      </c>
      <c r="B4450">
        <v>18.1237678527832</v>
      </c>
      <c r="C4450">
        <v>23.299999237060501</v>
      </c>
      <c r="D4450" s="2">
        <f t="shared" si="138"/>
        <v>45497</v>
      </c>
      <c r="E4450">
        <f t="shared" si="139"/>
        <v>68.260829019546435</v>
      </c>
    </row>
    <row r="4451" spans="1:5">
      <c r="A4451" s="5">
        <v>45497.291666666664</v>
      </c>
      <c r="B4451">
        <v>18.792852401733398</v>
      </c>
      <c r="C4451">
        <v>22.799999237060501</v>
      </c>
      <c r="D4451" s="2">
        <f t="shared" si="138"/>
        <v>45497</v>
      </c>
      <c r="E4451">
        <f t="shared" si="139"/>
        <v>68.260829019546435</v>
      </c>
    </row>
    <row r="4452" spans="1:5">
      <c r="A4452" s="5">
        <v>45497.333333333336</v>
      </c>
      <c r="B4452">
        <v>19.499046325683501</v>
      </c>
      <c r="C4452">
        <v>22.2000007629394</v>
      </c>
      <c r="D4452" s="2">
        <f t="shared" si="138"/>
        <v>45497</v>
      </c>
      <c r="E4452">
        <f t="shared" si="139"/>
        <v>68.260829019546435</v>
      </c>
    </row>
    <row r="4453" spans="1:5">
      <c r="A4453" s="5">
        <v>45497.375</v>
      </c>
      <c r="B4453">
        <v>20.328851699829102</v>
      </c>
      <c r="C4453">
        <v>22.799999237060501</v>
      </c>
      <c r="D4453" s="2">
        <f t="shared" si="138"/>
        <v>45497</v>
      </c>
      <c r="E4453">
        <f t="shared" si="139"/>
        <v>68.260829019546435</v>
      </c>
    </row>
    <row r="4454" spans="1:5">
      <c r="A4454" s="5">
        <v>45497.416666666664</v>
      </c>
      <c r="B4454">
        <v>21.289373397827099</v>
      </c>
      <c r="C4454">
        <v>23.299999237060501</v>
      </c>
      <c r="D4454" s="2">
        <f t="shared" si="138"/>
        <v>45497</v>
      </c>
      <c r="E4454">
        <f t="shared" si="139"/>
        <v>68.260829019546435</v>
      </c>
    </row>
    <row r="4455" spans="1:5">
      <c r="A4455" s="5">
        <v>45497.458333333336</v>
      </c>
      <c r="B4455">
        <v>22.358179092407202</v>
      </c>
      <c r="C4455">
        <v>25</v>
      </c>
      <c r="D4455" s="2">
        <f t="shared" si="138"/>
        <v>45497</v>
      </c>
      <c r="E4455">
        <f t="shared" si="139"/>
        <v>68.260829019546435</v>
      </c>
    </row>
    <row r="4456" spans="1:5">
      <c r="A4456" s="5">
        <v>45497.5</v>
      </c>
      <c r="B4456">
        <v>23.072017669677699</v>
      </c>
      <c r="C4456">
        <v>26.100000381469702</v>
      </c>
      <c r="D4456" s="2">
        <f t="shared" si="138"/>
        <v>45497</v>
      </c>
      <c r="E4456">
        <f t="shared" si="139"/>
        <v>68.260829019546435</v>
      </c>
    </row>
    <row r="4457" spans="1:5">
      <c r="A4457" s="5">
        <v>45497.541666666664</v>
      </c>
      <c r="B4457">
        <v>23.443605422973601</v>
      </c>
      <c r="C4457">
        <v>28.299999237060501</v>
      </c>
      <c r="D4457" s="2">
        <f t="shared" si="138"/>
        <v>45497</v>
      </c>
      <c r="E4457">
        <f t="shared" si="139"/>
        <v>68.260829019546435</v>
      </c>
    </row>
    <row r="4458" spans="1:5">
      <c r="A4458" s="5">
        <v>45497.583333333336</v>
      </c>
      <c r="B4458">
        <v>23.613336563110298</v>
      </c>
      <c r="C4458">
        <v>27.2000007629394</v>
      </c>
      <c r="D4458" s="2">
        <f t="shared" si="138"/>
        <v>45497</v>
      </c>
      <c r="E4458">
        <f t="shared" si="139"/>
        <v>68.260829019546435</v>
      </c>
    </row>
    <row r="4459" spans="1:5">
      <c r="A4459" s="5">
        <v>45497.625</v>
      </c>
      <c r="B4459">
        <v>23.570833206176701</v>
      </c>
      <c r="C4459">
        <v>25.600000381469702</v>
      </c>
      <c r="D4459" s="2">
        <f t="shared" si="138"/>
        <v>45497</v>
      </c>
      <c r="E4459">
        <f t="shared" si="139"/>
        <v>68.260829019546435</v>
      </c>
    </row>
    <row r="4460" spans="1:5">
      <c r="A4460" s="5">
        <v>45497.666666666664</v>
      </c>
      <c r="B4460">
        <v>23.1269207000732</v>
      </c>
      <c r="C4460">
        <v>25.600000381469702</v>
      </c>
      <c r="D4460" s="2">
        <f t="shared" si="138"/>
        <v>45497</v>
      </c>
      <c r="E4460">
        <f t="shared" si="139"/>
        <v>68.260829019546435</v>
      </c>
    </row>
    <row r="4461" spans="1:5">
      <c r="A4461" s="5">
        <v>45497.708333333336</v>
      </c>
      <c r="B4461">
        <v>22.290266036987301</v>
      </c>
      <c r="C4461">
        <v>25</v>
      </c>
      <c r="D4461" s="2">
        <f t="shared" si="138"/>
        <v>45497</v>
      </c>
      <c r="E4461">
        <f t="shared" si="139"/>
        <v>68.260829019546435</v>
      </c>
    </row>
    <row r="4462" spans="1:5">
      <c r="A4462" s="5">
        <v>45497.75</v>
      </c>
      <c r="B4462">
        <v>21.4572658538818</v>
      </c>
      <c r="C4462">
        <v>25</v>
      </c>
      <c r="D4462" s="2">
        <f t="shared" si="138"/>
        <v>45497</v>
      </c>
      <c r="E4462">
        <f t="shared" si="139"/>
        <v>68.260829019546435</v>
      </c>
    </row>
    <row r="4463" spans="1:5">
      <c r="A4463" s="5">
        <v>45497.791666666664</v>
      </c>
      <c r="B4463">
        <v>20.702924728393501</v>
      </c>
      <c r="C4463">
        <v>25.600000381469702</v>
      </c>
      <c r="D4463" s="2">
        <f t="shared" si="138"/>
        <v>45497</v>
      </c>
      <c r="E4463">
        <f t="shared" si="139"/>
        <v>68.260829019546435</v>
      </c>
    </row>
    <row r="4464" spans="1:5">
      <c r="A4464" s="5">
        <v>45497.833333333336</v>
      </c>
      <c r="B4464">
        <v>20.051683425903299</v>
      </c>
      <c r="C4464">
        <v>24.399999618530199</v>
      </c>
      <c r="D4464" s="2">
        <f t="shared" si="138"/>
        <v>45497</v>
      </c>
      <c r="E4464">
        <f t="shared" si="139"/>
        <v>68.260829019546435</v>
      </c>
    </row>
    <row r="4465" spans="1:5">
      <c r="A4465" s="5">
        <v>45497.875</v>
      </c>
      <c r="B4465">
        <v>19.4262161254882</v>
      </c>
      <c r="C4465">
        <v>23.299999237060501</v>
      </c>
      <c r="D4465" s="2">
        <f t="shared" si="138"/>
        <v>45497</v>
      </c>
      <c r="E4465">
        <f t="shared" si="139"/>
        <v>68.260829019546435</v>
      </c>
    </row>
    <row r="4466" spans="1:5">
      <c r="A4466" s="5">
        <v>45497.916666666664</v>
      </c>
      <c r="B4466">
        <v>18.8228664398193</v>
      </c>
      <c r="C4466">
        <v>22.799999237060501</v>
      </c>
      <c r="D4466" s="2">
        <f t="shared" si="138"/>
        <v>45497</v>
      </c>
      <c r="E4466">
        <f t="shared" si="139"/>
        <v>68.260829019546435</v>
      </c>
    </row>
    <row r="4467" spans="1:5">
      <c r="A4467" s="5">
        <v>45497.958333333336</v>
      </c>
      <c r="B4467">
        <v>18.2762451171875</v>
      </c>
      <c r="C4467">
        <v>22.799999237060501</v>
      </c>
      <c r="D4467" s="2">
        <f t="shared" si="138"/>
        <v>45497</v>
      </c>
      <c r="E4467">
        <f t="shared" si="139"/>
        <v>68.260829019546435</v>
      </c>
    </row>
    <row r="4468" spans="1:5">
      <c r="A4468" s="5">
        <v>45498</v>
      </c>
      <c r="B4468">
        <v>17.957540512084901</v>
      </c>
      <c r="C4468">
        <v>22.2000007629394</v>
      </c>
      <c r="D4468" s="2">
        <f t="shared" si="138"/>
        <v>45498</v>
      </c>
      <c r="E4468">
        <f t="shared" si="139"/>
        <v>68.476861143112089</v>
      </c>
    </row>
    <row r="4469" spans="1:5">
      <c r="A4469" s="5">
        <v>45498.041666666664</v>
      </c>
      <c r="B4469">
        <v>17.684310913085898</v>
      </c>
      <c r="C4469">
        <v>22.2000007629394</v>
      </c>
      <c r="D4469" s="2">
        <f t="shared" si="138"/>
        <v>45498</v>
      </c>
      <c r="E4469">
        <f t="shared" si="139"/>
        <v>68.476861143112089</v>
      </c>
    </row>
    <row r="4470" spans="1:5">
      <c r="A4470" s="5">
        <v>45498.083333333336</v>
      </c>
      <c r="B4470">
        <v>17.472681045532202</v>
      </c>
      <c r="C4470">
        <v>21.7000007629394</v>
      </c>
      <c r="D4470" s="2">
        <f t="shared" si="138"/>
        <v>45498</v>
      </c>
      <c r="E4470">
        <f t="shared" si="139"/>
        <v>68.476861143112089</v>
      </c>
    </row>
    <row r="4471" spans="1:5">
      <c r="A4471" s="5">
        <v>45498.125</v>
      </c>
      <c r="B4471">
        <v>17.357000350952099</v>
      </c>
      <c r="C4471">
        <v>21.7000007629394</v>
      </c>
      <c r="D4471" s="2">
        <f t="shared" si="138"/>
        <v>45498</v>
      </c>
      <c r="E4471">
        <f t="shared" si="139"/>
        <v>68.476861143112089</v>
      </c>
    </row>
    <row r="4472" spans="1:5">
      <c r="A4472" s="5">
        <v>45498.166666666664</v>
      </c>
      <c r="B4472">
        <v>17.341051101684499</v>
      </c>
      <c r="C4472">
        <v>21.7000007629394</v>
      </c>
      <c r="D4472" s="2">
        <f t="shared" si="138"/>
        <v>45498</v>
      </c>
      <c r="E4472">
        <f t="shared" si="139"/>
        <v>68.476861143112089</v>
      </c>
    </row>
    <row r="4473" spans="1:5">
      <c r="A4473" s="5">
        <v>45498.208333333336</v>
      </c>
      <c r="B4473">
        <v>17.527133941650298</v>
      </c>
      <c r="C4473">
        <v>21.100000381469702</v>
      </c>
      <c r="D4473" s="2">
        <f t="shared" si="138"/>
        <v>45498</v>
      </c>
      <c r="E4473">
        <f t="shared" si="139"/>
        <v>68.476861143112089</v>
      </c>
    </row>
    <row r="4474" spans="1:5">
      <c r="A4474" s="5">
        <v>45498.25</v>
      </c>
      <c r="B4474">
        <v>18.0050754547119</v>
      </c>
      <c r="C4474">
        <v>21.7000007629394</v>
      </c>
      <c r="D4474" s="2">
        <f t="shared" si="138"/>
        <v>45498</v>
      </c>
      <c r="E4474">
        <f t="shared" si="139"/>
        <v>68.476861143112089</v>
      </c>
    </row>
    <row r="4475" spans="1:5">
      <c r="A4475" s="5">
        <v>45498.291666666664</v>
      </c>
      <c r="B4475">
        <v>18.660148620605401</v>
      </c>
      <c r="C4475">
        <v>23.299999237060501</v>
      </c>
      <c r="D4475" s="2">
        <f t="shared" si="138"/>
        <v>45498</v>
      </c>
      <c r="E4475">
        <f t="shared" si="139"/>
        <v>68.476861143112089</v>
      </c>
    </row>
    <row r="4476" spans="1:5">
      <c r="A4476" s="5">
        <v>45498.333333333336</v>
      </c>
      <c r="B4476">
        <v>19.3773689270019</v>
      </c>
      <c r="C4476">
        <v>25.600000381469702</v>
      </c>
      <c r="D4476" s="2">
        <f t="shared" si="138"/>
        <v>45498</v>
      </c>
      <c r="E4476">
        <f t="shared" si="139"/>
        <v>68.476861143112089</v>
      </c>
    </row>
    <row r="4477" spans="1:5">
      <c r="A4477" s="5">
        <v>45498.375</v>
      </c>
      <c r="B4477">
        <v>20.253450393676701</v>
      </c>
      <c r="C4477">
        <v>26.7000007629394</v>
      </c>
      <c r="D4477" s="2">
        <f t="shared" si="138"/>
        <v>45498</v>
      </c>
      <c r="E4477">
        <f t="shared" si="139"/>
        <v>68.476861143112089</v>
      </c>
    </row>
    <row r="4478" spans="1:5">
      <c r="A4478" s="5">
        <v>45498.416666666664</v>
      </c>
      <c r="B4478">
        <v>21.272321701049801</v>
      </c>
      <c r="C4478">
        <v>27.799999237060501</v>
      </c>
      <c r="D4478" s="2">
        <f t="shared" si="138"/>
        <v>45498</v>
      </c>
      <c r="E4478">
        <f t="shared" si="139"/>
        <v>68.476861143112089</v>
      </c>
    </row>
    <row r="4479" spans="1:5">
      <c r="A4479" s="5">
        <v>45498.458333333336</v>
      </c>
      <c r="B4479">
        <v>22.416000366210898</v>
      </c>
      <c r="C4479">
        <v>30.600000381469702</v>
      </c>
      <c r="D4479" s="2">
        <f t="shared" si="138"/>
        <v>45498</v>
      </c>
      <c r="E4479">
        <f t="shared" si="139"/>
        <v>68.476861143112089</v>
      </c>
    </row>
    <row r="4480" spans="1:5">
      <c r="A4480" s="5">
        <v>45498.5</v>
      </c>
      <c r="B4480">
        <v>23.1546726226806</v>
      </c>
      <c r="C4480">
        <v>31.100000381469702</v>
      </c>
      <c r="D4480" s="2">
        <f t="shared" si="138"/>
        <v>45498</v>
      </c>
      <c r="E4480">
        <f t="shared" si="139"/>
        <v>68.476861143112089</v>
      </c>
    </row>
    <row r="4481" spans="1:5">
      <c r="A4481" s="5">
        <v>45498.541666666664</v>
      </c>
      <c r="B4481">
        <v>23.5915622711181</v>
      </c>
      <c r="C4481">
        <v>31.7000007629394</v>
      </c>
      <c r="D4481" s="2">
        <f t="shared" si="138"/>
        <v>45498</v>
      </c>
      <c r="E4481">
        <f t="shared" si="139"/>
        <v>68.476861143112089</v>
      </c>
    </row>
    <row r="4482" spans="1:5">
      <c r="A4482" s="5">
        <v>45498.583333333336</v>
      </c>
      <c r="B4482">
        <v>23.810400009155199</v>
      </c>
      <c r="C4482">
        <v>32.200000762939403</v>
      </c>
      <c r="D4482" s="2">
        <f t="shared" si="138"/>
        <v>45498</v>
      </c>
      <c r="E4482">
        <f t="shared" si="139"/>
        <v>68.476861143112089</v>
      </c>
    </row>
    <row r="4483" spans="1:5">
      <c r="A4483" s="5">
        <v>45498.625</v>
      </c>
      <c r="B4483">
        <v>23.817651748657202</v>
      </c>
      <c r="C4483">
        <v>31.100000381469702</v>
      </c>
      <c r="D4483" s="2">
        <f t="shared" ref="D4483:D4546" si="140">DATE(YEAR(A4483), MONTH(A4483), DAY(A4483))</f>
        <v>45498</v>
      </c>
      <c r="E4483">
        <f t="shared" ref="E4483:E4546" si="141">AVERAGEIF(D:D, D4483, B:B)*1.8+32</f>
        <v>68.476861143112089</v>
      </c>
    </row>
    <row r="4484" spans="1:5">
      <c r="A4484" s="5">
        <v>45498.666666666664</v>
      </c>
      <c r="B4484">
        <v>23.5647068023681</v>
      </c>
      <c r="C4484">
        <v>31.7000007629394</v>
      </c>
      <c r="D4484" s="2">
        <f t="shared" si="140"/>
        <v>45498</v>
      </c>
      <c r="E4484">
        <f t="shared" si="141"/>
        <v>68.476861143112089</v>
      </c>
    </row>
    <row r="4485" spans="1:5">
      <c r="A4485" s="5">
        <v>45498.708333333336</v>
      </c>
      <c r="B4485">
        <v>22.813650131225501</v>
      </c>
      <c r="C4485">
        <v>31.100000381469702</v>
      </c>
      <c r="D4485" s="2">
        <f t="shared" si="140"/>
        <v>45498</v>
      </c>
      <c r="E4485">
        <f t="shared" si="141"/>
        <v>68.476861143112089</v>
      </c>
    </row>
    <row r="4486" spans="1:5">
      <c r="A4486" s="5">
        <v>45498.75</v>
      </c>
      <c r="B4486">
        <v>21.852861404418899</v>
      </c>
      <c r="C4486">
        <v>31.100000381469702</v>
      </c>
      <c r="D4486" s="2">
        <f t="shared" si="140"/>
        <v>45498</v>
      </c>
      <c r="E4486">
        <f t="shared" si="141"/>
        <v>68.476861143112089</v>
      </c>
    </row>
    <row r="4487" spans="1:5">
      <c r="A4487" s="5">
        <v>45498.791666666664</v>
      </c>
      <c r="B4487">
        <v>21.044761657714801</v>
      </c>
      <c r="C4487">
        <v>30</v>
      </c>
      <c r="D4487" s="2">
        <f t="shared" si="140"/>
        <v>45498</v>
      </c>
      <c r="E4487">
        <f t="shared" si="141"/>
        <v>68.476861143112089</v>
      </c>
    </row>
    <row r="4488" spans="1:5">
      <c r="A4488" s="5">
        <v>45498.833333333336</v>
      </c>
      <c r="B4488">
        <v>20.3345127105712</v>
      </c>
      <c r="C4488">
        <v>28.899999618530199</v>
      </c>
      <c r="D4488" s="2">
        <f t="shared" si="140"/>
        <v>45498</v>
      </c>
      <c r="E4488">
        <f t="shared" si="141"/>
        <v>68.476861143112089</v>
      </c>
    </row>
    <row r="4489" spans="1:5">
      <c r="A4489" s="5">
        <v>45498.875</v>
      </c>
      <c r="B4489">
        <v>19.657323837280199</v>
      </c>
      <c r="C4489">
        <v>27.799999237060501</v>
      </c>
      <c r="D4489" s="2">
        <f t="shared" si="140"/>
        <v>45498</v>
      </c>
      <c r="E4489">
        <f t="shared" si="141"/>
        <v>68.476861143112089</v>
      </c>
    </row>
    <row r="4490" spans="1:5">
      <c r="A4490" s="5">
        <v>45498.916666666664</v>
      </c>
      <c r="B4490">
        <v>18.995334625244102</v>
      </c>
      <c r="C4490">
        <v>26.7000007629394</v>
      </c>
      <c r="D4490" s="2">
        <f t="shared" si="140"/>
        <v>45498</v>
      </c>
      <c r="E4490">
        <f t="shared" si="141"/>
        <v>68.476861143112089</v>
      </c>
    </row>
    <row r="4491" spans="1:5">
      <c r="A4491" s="5">
        <v>45498.958333333336</v>
      </c>
      <c r="B4491">
        <v>18.396627426147401</v>
      </c>
      <c r="C4491">
        <v>25.600000381469702</v>
      </c>
      <c r="D4491" s="2">
        <f t="shared" si="140"/>
        <v>45498</v>
      </c>
      <c r="E4491">
        <f t="shared" si="141"/>
        <v>68.476861143112089</v>
      </c>
    </row>
    <row r="4492" spans="1:5">
      <c r="A4492" s="5">
        <v>45499</v>
      </c>
      <c r="B4492">
        <v>17.9363288879394</v>
      </c>
      <c r="C4492">
        <v>24.399999618530199</v>
      </c>
      <c r="D4492" s="2">
        <f t="shared" si="140"/>
        <v>45499</v>
      </c>
      <c r="E4492">
        <f t="shared" si="141"/>
        <v>68.483657646179125</v>
      </c>
    </row>
    <row r="4493" spans="1:5">
      <c r="A4493" s="5">
        <v>45499.041666666664</v>
      </c>
      <c r="B4493">
        <v>17.5963039398193</v>
      </c>
      <c r="C4493">
        <v>23.899999618530199</v>
      </c>
      <c r="D4493" s="2">
        <f t="shared" si="140"/>
        <v>45499</v>
      </c>
      <c r="E4493">
        <f t="shared" si="141"/>
        <v>68.483657646179125</v>
      </c>
    </row>
    <row r="4494" spans="1:5">
      <c r="A4494" s="5">
        <v>45499.083333333336</v>
      </c>
      <c r="B4494">
        <v>17.327032089233398</v>
      </c>
      <c r="C4494">
        <v>23.299999237060501</v>
      </c>
      <c r="D4494" s="2">
        <f t="shared" si="140"/>
        <v>45499</v>
      </c>
      <c r="E4494">
        <f t="shared" si="141"/>
        <v>68.483657646179125</v>
      </c>
    </row>
    <row r="4495" spans="1:5">
      <c r="A4495" s="5">
        <v>45499.125</v>
      </c>
      <c r="B4495">
        <v>17.1434001922607</v>
      </c>
      <c r="C4495">
        <v>22.799999237060501</v>
      </c>
      <c r="D4495" s="2">
        <f t="shared" si="140"/>
        <v>45499</v>
      </c>
      <c r="E4495">
        <f t="shared" si="141"/>
        <v>68.483657646179125</v>
      </c>
    </row>
    <row r="4496" spans="1:5">
      <c r="A4496" s="5">
        <v>45499.166666666664</v>
      </c>
      <c r="B4496">
        <v>17.068822860717699</v>
      </c>
      <c r="C4496">
        <v>22.799999237060501</v>
      </c>
      <c r="D4496" s="2">
        <f t="shared" si="140"/>
        <v>45499</v>
      </c>
      <c r="E4496">
        <f t="shared" si="141"/>
        <v>68.483657646179125</v>
      </c>
    </row>
    <row r="4497" spans="1:5">
      <c r="A4497" s="5">
        <v>45499.208333333336</v>
      </c>
      <c r="B4497">
        <v>17.198560714721602</v>
      </c>
      <c r="C4497">
        <v>22.2000007629394</v>
      </c>
      <c r="D4497" s="2">
        <f t="shared" si="140"/>
        <v>45499</v>
      </c>
      <c r="E4497">
        <f t="shared" si="141"/>
        <v>68.483657646179125</v>
      </c>
    </row>
    <row r="4498" spans="1:5">
      <c r="A4498" s="5">
        <v>45499.25</v>
      </c>
      <c r="B4498">
        <v>17.6265468597412</v>
      </c>
      <c r="C4498">
        <v>22.799999237060501</v>
      </c>
      <c r="D4498" s="2">
        <f t="shared" si="140"/>
        <v>45499</v>
      </c>
      <c r="E4498">
        <f t="shared" si="141"/>
        <v>68.483657646179125</v>
      </c>
    </row>
    <row r="4499" spans="1:5">
      <c r="A4499" s="5">
        <v>45499.291666666664</v>
      </c>
      <c r="B4499">
        <v>18.258201599121001</v>
      </c>
      <c r="C4499">
        <v>23.899999618530199</v>
      </c>
      <c r="D4499" s="2">
        <f t="shared" si="140"/>
        <v>45499</v>
      </c>
      <c r="E4499">
        <f t="shared" si="141"/>
        <v>68.483657646179125</v>
      </c>
    </row>
    <row r="4500" spans="1:5">
      <c r="A4500" s="5">
        <v>45499.333333333336</v>
      </c>
      <c r="B4500">
        <v>19.0110759735107</v>
      </c>
      <c r="C4500">
        <v>25</v>
      </c>
      <c r="D4500" s="2">
        <f t="shared" si="140"/>
        <v>45499</v>
      </c>
      <c r="E4500">
        <f t="shared" si="141"/>
        <v>68.483657646179125</v>
      </c>
    </row>
    <row r="4501" spans="1:5">
      <c r="A4501" s="5">
        <v>45499.375</v>
      </c>
      <c r="B4501">
        <v>20.021318435668899</v>
      </c>
      <c r="C4501">
        <v>25</v>
      </c>
      <c r="D4501" s="2">
        <f t="shared" si="140"/>
        <v>45499</v>
      </c>
      <c r="E4501">
        <f t="shared" si="141"/>
        <v>68.483657646179125</v>
      </c>
    </row>
    <row r="4502" spans="1:5">
      <c r="A4502" s="5">
        <v>45499.416666666664</v>
      </c>
      <c r="B4502">
        <v>21.3964519500732</v>
      </c>
      <c r="C4502">
        <v>27.2000007629394</v>
      </c>
      <c r="D4502" s="2">
        <f t="shared" si="140"/>
        <v>45499</v>
      </c>
      <c r="E4502">
        <f t="shared" si="141"/>
        <v>68.483657646179125</v>
      </c>
    </row>
    <row r="4503" spans="1:5">
      <c r="A4503" s="5">
        <v>45499.458333333336</v>
      </c>
      <c r="B4503">
        <v>22.5447597503662</v>
      </c>
      <c r="C4503">
        <v>28.899999618530199</v>
      </c>
      <c r="D4503" s="2">
        <f t="shared" si="140"/>
        <v>45499</v>
      </c>
      <c r="E4503">
        <f t="shared" si="141"/>
        <v>68.483657646179125</v>
      </c>
    </row>
    <row r="4504" spans="1:5">
      <c r="A4504" s="5">
        <v>45499.5</v>
      </c>
      <c r="B4504">
        <v>23.249952316284102</v>
      </c>
      <c r="C4504">
        <v>30</v>
      </c>
      <c r="D4504" s="2">
        <f t="shared" si="140"/>
        <v>45499</v>
      </c>
      <c r="E4504">
        <f t="shared" si="141"/>
        <v>68.483657646179125</v>
      </c>
    </row>
    <row r="4505" spans="1:5">
      <c r="A4505" s="5">
        <v>45499.541666666664</v>
      </c>
      <c r="B4505">
        <v>23.746168136596602</v>
      </c>
      <c r="C4505">
        <v>30.600000381469702</v>
      </c>
      <c r="D4505" s="2">
        <f t="shared" si="140"/>
        <v>45499</v>
      </c>
      <c r="E4505">
        <f t="shared" si="141"/>
        <v>68.483657646179125</v>
      </c>
    </row>
    <row r="4506" spans="1:5">
      <c r="A4506" s="5">
        <v>45499.583333333336</v>
      </c>
      <c r="B4506">
        <v>24.0150241851806</v>
      </c>
      <c r="C4506">
        <v>32.200000762939403</v>
      </c>
      <c r="D4506" s="2">
        <f t="shared" si="140"/>
        <v>45499</v>
      </c>
      <c r="E4506">
        <f t="shared" si="141"/>
        <v>68.483657646179125</v>
      </c>
    </row>
    <row r="4507" spans="1:5">
      <c r="A4507" s="5">
        <v>45499.625</v>
      </c>
      <c r="B4507">
        <v>24.0555610656738</v>
      </c>
      <c r="C4507">
        <v>33.299999237060497</v>
      </c>
      <c r="D4507" s="2">
        <f t="shared" si="140"/>
        <v>45499</v>
      </c>
      <c r="E4507">
        <f t="shared" si="141"/>
        <v>68.483657646179125</v>
      </c>
    </row>
    <row r="4508" spans="1:5">
      <c r="A4508" s="5">
        <v>45499.666666666664</v>
      </c>
      <c r="B4508">
        <v>23.8691501617431</v>
      </c>
      <c r="C4508">
        <v>32.799999237060497</v>
      </c>
      <c r="D4508" s="2">
        <f t="shared" si="140"/>
        <v>45499</v>
      </c>
      <c r="E4508">
        <f t="shared" si="141"/>
        <v>68.483657646179125</v>
      </c>
    </row>
    <row r="4509" spans="1:5">
      <c r="A4509" s="5">
        <v>45499.708333333336</v>
      </c>
      <c r="B4509">
        <v>23.386579513549801</v>
      </c>
      <c r="C4509">
        <v>32.799999237060497</v>
      </c>
      <c r="D4509" s="2">
        <f t="shared" si="140"/>
        <v>45499</v>
      </c>
      <c r="E4509">
        <f t="shared" si="141"/>
        <v>68.483657646179125</v>
      </c>
    </row>
    <row r="4510" spans="1:5">
      <c r="A4510" s="5">
        <v>45499.75</v>
      </c>
      <c r="B4510">
        <v>22.264703750610298</v>
      </c>
      <c r="C4510">
        <v>32.799999237060497</v>
      </c>
      <c r="D4510" s="2">
        <f t="shared" si="140"/>
        <v>45499</v>
      </c>
      <c r="E4510">
        <f t="shared" si="141"/>
        <v>68.483657646179125</v>
      </c>
    </row>
    <row r="4511" spans="1:5">
      <c r="A4511" s="5">
        <v>45499.791666666664</v>
      </c>
      <c r="B4511">
        <v>21.2647304534912</v>
      </c>
      <c r="C4511">
        <v>30.600000381469702</v>
      </c>
      <c r="D4511" s="2">
        <f t="shared" si="140"/>
        <v>45499</v>
      </c>
      <c r="E4511">
        <f t="shared" si="141"/>
        <v>68.483657646179125</v>
      </c>
    </row>
    <row r="4512" spans="1:5">
      <c r="A4512" s="5">
        <v>45499.833333333336</v>
      </c>
      <c r="B4512">
        <v>20.4291877746582</v>
      </c>
      <c r="C4512">
        <v>28.899999618530199</v>
      </c>
      <c r="D4512" s="2">
        <f t="shared" si="140"/>
        <v>45499</v>
      </c>
      <c r="E4512">
        <f t="shared" si="141"/>
        <v>68.483657646179125</v>
      </c>
    </row>
    <row r="4513" spans="1:5">
      <c r="A4513" s="5">
        <v>45499.875</v>
      </c>
      <c r="B4513">
        <v>19.695642471313398</v>
      </c>
      <c r="C4513">
        <v>27.799999237060501</v>
      </c>
      <c r="D4513" s="2">
        <f t="shared" si="140"/>
        <v>45499</v>
      </c>
      <c r="E4513">
        <f t="shared" si="141"/>
        <v>68.483657646179125</v>
      </c>
    </row>
    <row r="4514" spans="1:5">
      <c r="A4514" s="5">
        <v>45499.916666666664</v>
      </c>
      <c r="B4514">
        <v>18.988109588623001</v>
      </c>
      <c r="C4514">
        <v>27.2000007629394</v>
      </c>
      <c r="D4514" s="2">
        <f t="shared" si="140"/>
        <v>45499</v>
      </c>
      <c r="E4514">
        <f t="shared" si="141"/>
        <v>68.483657646179125</v>
      </c>
    </row>
    <row r="4515" spans="1:5">
      <c r="A4515" s="5">
        <v>45499.958333333336</v>
      </c>
      <c r="B4515">
        <v>18.355155944824201</v>
      </c>
      <c r="C4515">
        <v>26.100000381469702</v>
      </c>
      <c r="D4515" s="2">
        <f t="shared" si="140"/>
        <v>45499</v>
      </c>
      <c r="E4515">
        <f t="shared" si="141"/>
        <v>68.483657646179125</v>
      </c>
    </row>
    <row r="4516" spans="1:5">
      <c r="A4516" s="5">
        <v>45500</v>
      </c>
      <c r="B4516">
        <v>17.870862960815401</v>
      </c>
      <c r="C4516">
        <v>25.600000381469702</v>
      </c>
      <c r="D4516" s="2">
        <f t="shared" si="140"/>
        <v>45500</v>
      </c>
      <c r="E4516">
        <f t="shared" si="141"/>
        <v>68.971203851699755</v>
      </c>
    </row>
    <row r="4517" spans="1:5">
      <c r="A4517" s="5">
        <v>45500.041666666664</v>
      </c>
      <c r="B4517">
        <v>17.548677444458001</v>
      </c>
      <c r="C4517">
        <v>25.600000381469702</v>
      </c>
      <c r="D4517" s="2">
        <f t="shared" si="140"/>
        <v>45500</v>
      </c>
      <c r="E4517">
        <f t="shared" si="141"/>
        <v>68.971203851699755</v>
      </c>
    </row>
    <row r="4518" spans="1:5">
      <c r="A4518" s="5">
        <v>45500.083333333336</v>
      </c>
      <c r="B4518">
        <v>17.294458389282202</v>
      </c>
      <c r="C4518">
        <v>25</v>
      </c>
      <c r="D4518" s="2">
        <f t="shared" si="140"/>
        <v>45500</v>
      </c>
      <c r="E4518">
        <f t="shared" si="141"/>
        <v>68.971203851699755</v>
      </c>
    </row>
    <row r="4519" spans="1:5">
      <c r="A4519" s="5">
        <v>45500.125</v>
      </c>
      <c r="B4519">
        <v>17.111650466918899</v>
      </c>
      <c r="C4519">
        <v>24.399999618530199</v>
      </c>
      <c r="D4519" s="2">
        <f t="shared" si="140"/>
        <v>45500</v>
      </c>
      <c r="E4519">
        <f t="shared" si="141"/>
        <v>68.971203851699755</v>
      </c>
    </row>
    <row r="4520" spans="1:5">
      <c r="A4520" s="5">
        <v>45500.166666666664</v>
      </c>
      <c r="B4520">
        <v>17.032991409301701</v>
      </c>
      <c r="C4520">
        <v>23.899999618530199</v>
      </c>
      <c r="D4520" s="2">
        <f t="shared" si="140"/>
        <v>45500</v>
      </c>
      <c r="E4520">
        <f t="shared" si="141"/>
        <v>68.971203851699755</v>
      </c>
    </row>
    <row r="4521" spans="1:5">
      <c r="A4521" s="5">
        <v>45500.208333333336</v>
      </c>
      <c r="B4521">
        <v>17.2004070281982</v>
      </c>
      <c r="C4521">
        <v>23.899999618530199</v>
      </c>
      <c r="D4521" s="2">
        <f t="shared" si="140"/>
        <v>45500</v>
      </c>
      <c r="E4521">
        <f t="shared" si="141"/>
        <v>68.971203851699755</v>
      </c>
    </row>
    <row r="4522" spans="1:5">
      <c r="A4522" s="5">
        <v>45500.25</v>
      </c>
      <c r="B4522">
        <v>17.669519424438398</v>
      </c>
      <c r="C4522">
        <v>25</v>
      </c>
      <c r="D4522" s="2">
        <f t="shared" si="140"/>
        <v>45500</v>
      </c>
      <c r="E4522">
        <f t="shared" si="141"/>
        <v>68.971203851699755</v>
      </c>
    </row>
    <row r="4523" spans="1:5">
      <c r="A4523" s="5">
        <v>45500.291666666664</v>
      </c>
      <c r="B4523">
        <v>18.358085632324201</v>
      </c>
      <c r="C4523">
        <v>24.399999618530199</v>
      </c>
      <c r="D4523" s="2">
        <f t="shared" si="140"/>
        <v>45500</v>
      </c>
      <c r="E4523">
        <f t="shared" si="141"/>
        <v>68.971203851699755</v>
      </c>
    </row>
    <row r="4524" spans="1:5">
      <c r="A4524" s="5">
        <v>45500.333333333336</v>
      </c>
      <c r="B4524">
        <v>19.192584991455</v>
      </c>
      <c r="C4524">
        <v>24.399999618530199</v>
      </c>
      <c r="D4524" s="2">
        <f t="shared" si="140"/>
        <v>45500</v>
      </c>
      <c r="E4524">
        <f t="shared" si="141"/>
        <v>68.971203851699755</v>
      </c>
    </row>
    <row r="4525" spans="1:5">
      <c r="A4525" s="5">
        <v>45500.375</v>
      </c>
      <c r="B4525">
        <v>20.268114089965799</v>
      </c>
      <c r="C4525">
        <v>25</v>
      </c>
      <c r="D4525" s="2">
        <f t="shared" si="140"/>
        <v>45500</v>
      </c>
      <c r="E4525">
        <f t="shared" si="141"/>
        <v>68.971203851699755</v>
      </c>
    </row>
    <row r="4526" spans="1:5">
      <c r="A4526" s="5">
        <v>45500.416666666664</v>
      </c>
      <c r="B4526">
        <v>21.834489822387599</v>
      </c>
      <c r="C4526">
        <v>27.2000007629394</v>
      </c>
      <c r="D4526" s="2">
        <f t="shared" si="140"/>
        <v>45500</v>
      </c>
      <c r="E4526">
        <f t="shared" si="141"/>
        <v>68.971203851699755</v>
      </c>
    </row>
    <row r="4527" spans="1:5">
      <c r="A4527" s="5">
        <v>45500.458333333336</v>
      </c>
      <c r="B4527">
        <v>22.9475402832031</v>
      </c>
      <c r="C4527">
        <v>26.7000007629394</v>
      </c>
      <c r="D4527" s="2">
        <f t="shared" si="140"/>
        <v>45500</v>
      </c>
      <c r="E4527">
        <f t="shared" si="141"/>
        <v>68.971203851699755</v>
      </c>
    </row>
    <row r="4528" spans="1:5">
      <c r="A4528" s="5">
        <v>45500.5</v>
      </c>
      <c r="B4528">
        <v>23.682744979858398</v>
      </c>
      <c r="C4528">
        <v>27.2000007629394</v>
      </c>
      <c r="D4528" s="2">
        <f t="shared" si="140"/>
        <v>45500</v>
      </c>
      <c r="E4528">
        <f t="shared" si="141"/>
        <v>68.971203851699755</v>
      </c>
    </row>
    <row r="4529" spans="1:5">
      <c r="A4529" s="5">
        <v>45500.541666666664</v>
      </c>
      <c r="B4529">
        <v>24.215856552123999</v>
      </c>
      <c r="C4529">
        <v>28.299999237060501</v>
      </c>
      <c r="D4529" s="2">
        <f t="shared" si="140"/>
        <v>45500</v>
      </c>
      <c r="E4529">
        <f t="shared" si="141"/>
        <v>68.971203851699755</v>
      </c>
    </row>
    <row r="4530" spans="1:5">
      <c r="A4530" s="5">
        <v>45500.583333333336</v>
      </c>
      <c r="B4530">
        <v>24.5160312652587</v>
      </c>
      <c r="C4530">
        <v>29.399999618530199</v>
      </c>
      <c r="D4530" s="2">
        <f t="shared" si="140"/>
        <v>45500</v>
      </c>
      <c r="E4530">
        <f t="shared" si="141"/>
        <v>68.971203851699755</v>
      </c>
    </row>
    <row r="4531" spans="1:5">
      <c r="A4531" s="5">
        <v>45500.625</v>
      </c>
      <c r="B4531">
        <v>24.5591831207275</v>
      </c>
      <c r="C4531">
        <v>29.399999618530199</v>
      </c>
      <c r="D4531" s="2">
        <f t="shared" si="140"/>
        <v>45500</v>
      </c>
      <c r="E4531">
        <f t="shared" si="141"/>
        <v>68.971203851699755</v>
      </c>
    </row>
    <row r="4532" spans="1:5">
      <c r="A4532" s="5">
        <v>45500.666666666664</v>
      </c>
      <c r="B4532">
        <v>24.351861953735298</v>
      </c>
      <c r="C4532">
        <v>30.600000381469702</v>
      </c>
      <c r="D4532" s="2">
        <f t="shared" si="140"/>
        <v>45500</v>
      </c>
      <c r="E4532">
        <f t="shared" si="141"/>
        <v>68.971203851699755</v>
      </c>
    </row>
    <row r="4533" spans="1:5">
      <c r="A4533" s="5">
        <v>45500.708333333336</v>
      </c>
      <c r="B4533">
        <v>23.895723342895501</v>
      </c>
      <c r="C4533">
        <v>29.399999618530199</v>
      </c>
      <c r="D4533" s="2">
        <f t="shared" si="140"/>
        <v>45500</v>
      </c>
      <c r="E4533">
        <f t="shared" si="141"/>
        <v>68.971203851699755</v>
      </c>
    </row>
    <row r="4534" spans="1:5">
      <c r="A4534" s="5">
        <v>45500.75</v>
      </c>
      <c r="B4534">
        <v>22.7191772460937</v>
      </c>
      <c r="C4534">
        <v>28.899999618530199</v>
      </c>
      <c r="D4534" s="2">
        <f t="shared" si="140"/>
        <v>45500</v>
      </c>
      <c r="E4534">
        <f t="shared" si="141"/>
        <v>68.971203851699755</v>
      </c>
    </row>
    <row r="4535" spans="1:5">
      <c r="A4535" s="5">
        <v>45500.791666666664</v>
      </c>
      <c r="B4535">
        <v>21.621030807495099</v>
      </c>
      <c r="C4535">
        <v>28.299999237060501</v>
      </c>
      <c r="D4535" s="2">
        <f t="shared" si="140"/>
        <v>45500</v>
      </c>
      <c r="E4535">
        <f t="shared" si="141"/>
        <v>68.971203851699755</v>
      </c>
    </row>
    <row r="4536" spans="1:5">
      <c r="A4536" s="5">
        <v>45500.833333333336</v>
      </c>
      <c r="B4536">
        <v>20.7710781097412</v>
      </c>
      <c r="C4536">
        <v>27.799999237060501</v>
      </c>
      <c r="D4536" s="2">
        <f t="shared" si="140"/>
        <v>45500</v>
      </c>
      <c r="E4536">
        <f t="shared" si="141"/>
        <v>68.971203851699755</v>
      </c>
    </row>
    <row r="4537" spans="1:5">
      <c r="A4537" s="5">
        <v>45500.875</v>
      </c>
      <c r="B4537">
        <v>20.0788059234619</v>
      </c>
      <c r="C4537">
        <v>26.100000381469702</v>
      </c>
      <c r="D4537" s="2">
        <f t="shared" si="140"/>
        <v>45500</v>
      </c>
      <c r="E4537">
        <f t="shared" si="141"/>
        <v>68.971203851699755</v>
      </c>
    </row>
    <row r="4538" spans="1:5">
      <c r="A4538" s="5">
        <v>45500.916666666664</v>
      </c>
      <c r="B4538">
        <v>19.411998748779201</v>
      </c>
      <c r="C4538">
        <v>21.100000381469702</v>
      </c>
      <c r="D4538" s="2">
        <f t="shared" si="140"/>
        <v>45500</v>
      </c>
      <c r="E4538">
        <f t="shared" si="141"/>
        <v>68.971203851699755</v>
      </c>
    </row>
    <row r="4539" spans="1:5">
      <c r="A4539" s="5">
        <v>45500.958333333336</v>
      </c>
      <c r="B4539">
        <v>18.796510696411101</v>
      </c>
      <c r="C4539">
        <v>21.7000007629394</v>
      </c>
      <c r="D4539" s="2">
        <f t="shared" si="140"/>
        <v>45500</v>
      </c>
      <c r="E4539">
        <f t="shared" si="141"/>
        <v>68.971203851699755</v>
      </c>
    </row>
    <row r="4540" spans="1:5">
      <c r="A4540" s="5">
        <v>45501</v>
      </c>
      <c r="B4540">
        <v>18.293004989623999</v>
      </c>
      <c r="C4540">
        <v>20.600000381469702</v>
      </c>
      <c r="D4540" s="2">
        <f t="shared" si="140"/>
        <v>45501</v>
      </c>
      <c r="E4540">
        <f t="shared" si="141"/>
        <v>69.793481016158978</v>
      </c>
    </row>
    <row r="4541" spans="1:5">
      <c r="A4541" s="5">
        <v>45501.041666666664</v>
      </c>
      <c r="B4541">
        <v>18.012504577636701</v>
      </c>
      <c r="C4541">
        <v>21.100000381469702</v>
      </c>
      <c r="D4541" s="2">
        <f t="shared" si="140"/>
        <v>45501</v>
      </c>
      <c r="E4541">
        <f t="shared" si="141"/>
        <v>69.793481016158978</v>
      </c>
    </row>
    <row r="4542" spans="1:5">
      <c r="A4542" s="5">
        <v>45501.083333333336</v>
      </c>
      <c r="B4542">
        <v>17.803487777709901</v>
      </c>
      <c r="C4542">
        <v>20.600000381469702</v>
      </c>
      <c r="D4542" s="2">
        <f t="shared" si="140"/>
        <v>45501</v>
      </c>
      <c r="E4542">
        <f t="shared" si="141"/>
        <v>69.793481016158978</v>
      </c>
    </row>
    <row r="4543" spans="1:5">
      <c r="A4543" s="5">
        <v>45501.125</v>
      </c>
      <c r="B4543">
        <v>17.6862277984619</v>
      </c>
      <c r="C4543">
        <v>21.100000381469702</v>
      </c>
      <c r="D4543" s="2">
        <f t="shared" si="140"/>
        <v>45501</v>
      </c>
      <c r="E4543">
        <f t="shared" si="141"/>
        <v>69.793481016158978</v>
      </c>
    </row>
    <row r="4544" spans="1:5">
      <c r="A4544" s="5">
        <v>45501.166666666664</v>
      </c>
      <c r="B4544">
        <v>17.752370834350501</v>
      </c>
      <c r="C4544">
        <v>21.100000381469702</v>
      </c>
      <c r="D4544" s="2">
        <f t="shared" si="140"/>
        <v>45501</v>
      </c>
      <c r="E4544">
        <f t="shared" si="141"/>
        <v>69.793481016158978</v>
      </c>
    </row>
    <row r="4545" spans="1:5">
      <c r="A4545" s="5">
        <v>45501.208333333336</v>
      </c>
      <c r="B4545">
        <v>18.106571197509702</v>
      </c>
      <c r="C4545">
        <v>20.600000381469702</v>
      </c>
      <c r="D4545" s="2">
        <f t="shared" si="140"/>
        <v>45501</v>
      </c>
      <c r="E4545">
        <f t="shared" si="141"/>
        <v>69.793481016158978</v>
      </c>
    </row>
    <row r="4546" spans="1:5">
      <c r="A4546" s="5">
        <v>45501.25</v>
      </c>
      <c r="B4546">
        <v>18.648603439331001</v>
      </c>
      <c r="C4546">
        <v>20.600000381469702</v>
      </c>
      <c r="D4546" s="2">
        <f t="shared" si="140"/>
        <v>45501</v>
      </c>
      <c r="E4546">
        <f t="shared" si="141"/>
        <v>69.793481016158978</v>
      </c>
    </row>
    <row r="4547" spans="1:5">
      <c r="A4547" s="5">
        <v>45501.291666666664</v>
      </c>
      <c r="B4547">
        <v>19.315462112426701</v>
      </c>
      <c r="C4547">
        <v>21.7000007629394</v>
      </c>
      <c r="D4547" s="2">
        <f t="shared" ref="D4547:D4610" si="142">DATE(YEAR(A4547), MONTH(A4547), DAY(A4547))</f>
        <v>45501</v>
      </c>
      <c r="E4547">
        <f t="shared" ref="E4547:E4610" si="143">AVERAGEIF(D:D, D4547, B:B)*1.8+32</f>
        <v>69.793481016158978</v>
      </c>
    </row>
    <row r="4548" spans="1:5">
      <c r="A4548" s="5">
        <v>45501.333333333336</v>
      </c>
      <c r="B4548">
        <v>20.1084880828857</v>
      </c>
      <c r="C4548">
        <v>21.7000007629394</v>
      </c>
      <c r="D4548" s="2">
        <f t="shared" si="142"/>
        <v>45501</v>
      </c>
      <c r="E4548">
        <f t="shared" si="143"/>
        <v>69.793481016158978</v>
      </c>
    </row>
    <row r="4549" spans="1:5">
      <c r="A4549" s="5">
        <v>45501.375</v>
      </c>
      <c r="B4549">
        <v>21.069736480712798</v>
      </c>
      <c r="C4549">
        <v>22.2000007629394</v>
      </c>
      <c r="D4549" s="2">
        <f t="shared" si="142"/>
        <v>45501</v>
      </c>
      <c r="E4549">
        <f t="shared" si="143"/>
        <v>69.793481016158978</v>
      </c>
    </row>
    <row r="4550" spans="1:5">
      <c r="A4550" s="5">
        <v>45501.416666666664</v>
      </c>
      <c r="B4550">
        <v>22.480211257934499</v>
      </c>
      <c r="C4550">
        <v>23.299999237060501</v>
      </c>
      <c r="D4550" s="2">
        <f t="shared" si="142"/>
        <v>45501</v>
      </c>
      <c r="E4550">
        <f t="shared" si="143"/>
        <v>69.793481016158978</v>
      </c>
    </row>
    <row r="4551" spans="1:5">
      <c r="A4551" s="5">
        <v>45501.458333333336</v>
      </c>
      <c r="B4551">
        <v>23.493440628051701</v>
      </c>
      <c r="C4551">
        <v>26.7000007629394</v>
      </c>
      <c r="D4551" s="2">
        <f t="shared" si="142"/>
        <v>45501</v>
      </c>
      <c r="E4551">
        <f t="shared" si="143"/>
        <v>69.793481016158978</v>
      </c>
    </row>
    <row r="4552" spans="1:5">
      <c r="A4552" s="5">
        <v>45501.5</v>
      </c>
      <c r="B4552">
        <v>24.132633209228501</v>
      </c>
      <c r="C4552">
        <v>27.2000007629394</v>
      </c>
      <c r="D4552" s="2">
        <f t="shared" si="142"/>
        <v>45501</v>
      </c>
      <c r="E4552">
        <f t="shared" si="143"/>
        <v>69.793481016158978</v>
      </c>
    </row>
    <row r="4553" spans="1:5">
      <c r="A4553" s="5">
        <v>45501.541666666664</v>
      </c>
      <c r="B4553">
        <v>24.566823959350501</v>
      </c>
      <c r="C4553">
        <v>27.799999237060501</v>
      </c>
      <c r="D4553" s="2">
        <f t="shared" si="142"/>
        <v>45501</v>
      </c>
      <c r="E4553">
        <f t="shared" si="143"/>
        <v>69.793481016158978</v>
      </c>
    </row>
    <row r="4554" spans="1:5">
      <c r="A4554" s="5">
        <v>45501.583333333336</v>
      </c>
      <c r="B4554">
        <v>24.735448837280199</v>
      </c>
      <c r="C4554">
        <v>29.399999618530199</v>
      </c>
      <c r="D4554" s="2">
        <f t="shared" si="142"/>
        <v>45501</v>
      </c>
      <c r="E4554">
        <f t="shared" si="143"/>
        <v>69.793481016158978</v>
      </c>
    </row>
    <row r="4555" spans="1:5">
      <c r="A4555" s="5">
        <v>45501.625</v>
      </c>
      <c r="B4555">
        <v>24.6490268707275</v>
      </c>
      <c r="C4555">
        <v>29.399999618530199</v>
      </c>
      <c r="D4555" s="2">
        <f t="shared" si="142"/>
        <v>45501</v>
      </c>
      <c r="E4555">
        <f t="shared" si="143"/>
        <v>69.793481016158978</v>
      </c>
    </row>
    <row r="4556" spans="1:5">
      <c r="A4556" s="5">
        <v>45501.666666666664</v>
      </c>
      <c r="B4556">
        <v>24.3678264617919</v>
      </c>
      <c r="C4556">
        <v>29.399999618530199</v>
      </c>
      <c r="D4556" s="2">
        <f t="shared" si="142"/>
        <v>45501</v>
      </c>
      <c r="E4556">
        <f t="shared" si="143"/>
        <v>69.793481016158978</v>
      </c>
    </row>
    <row r="4557" spans="1:5">
      <c r="A4557" s="5">
        <v>45501.708333333336</v>
      </c>
      <c r="B4557">
        <v>23.773496627807599</v>
      </c>
      <c r="C4557">
        <v>29.399999618530199</v>
      </c>
      <c r="D4557" s="2">
        <f t="shared" si="142"/>
        <v>45501</v>
      </c>
      <c r="E4557">
        <f t="shared" si="143"/>
        <v>69.793481016158978</v>
      </c>
    </row>
    <row r="4558" spans="1:5">
      <c r="A4558" s="5">
        <v>45501.75</v>
      </c>
      <c r="B4558">
        <v>22.665918350219702</v>
      </c>
      <c r="C4558">
        <v>28.299999237060501</v>
      </c>
      <c r="D4558" s="2">
        <f t="shared" si="142"/>
        <v>45501</v>
      </c>
      <c r="E4558">
        <f t="shared" si="143"/>
        <v>69.793481016158978</v>
      </c>
    </row>
    <row r="4559" spans="1:5">
      <c r="A4559" s="5">
        <v>45501.791666666664</v>
      </c>
      <c r="B4559">
        <v>21.751874923706001</v>
      </c>
      <c r="C4559">
        <v>26.7000007629394</v>
      </c>
      <c r="D4559" s="2">
        <f t="shared" si="142"/>
        <v>45501</v>
      </c>
      <c r="E4559">
        <f t="shared" si="143"/>
        <v>69.793481016158978</v>
      </c>
    </row>
    <row r="4560" spans="1:5">
      <c r="A4560" s="5">
        <v>45501.833333333336</v>
      </c>
      <c r="B4560">
        <v>21.013837814331001</v>
      </c>
      <c r="C4560">
        <v>26.100000381469702</v>
      </c>
      <c r="D4560" s="2">
        <f t="shared" si="142"/>
        <v>45501</v>
      </c>
      <c r="E4560">
        <f t="shared" si="143"/>
        <v>69.793481016158978</v>
      </c>
    </row>
    <row r="4561" spans="1:5">
      <c r="A4561" s="5">
        <v>45501.875</v>
      </c>
      <c r="B4561">
        <v>20.401838302612301</v>
      </c>
      <c r="C4561">
        <v>25.600000381469702</v>
      </c>
      <c r="D4561" s="2">
        <f t="shared" si="142"/>
        <v>45501</v>
      </c>
      <c r="E4561">
        <f t="shared" si="143"/>
        <v>69.793481016158978</v>
      </c>
    </row>
    <row r="4562" spans="1:5">
      <c r="A4562" s="5">
        <v>45501.916666666664</v>
      </c>
      <c r="B4562">
        <v>19.817567825317301</v>
      </c>
      <c r="C4562">
        <v>25</v>
      </c>
      <c r="D4562" s="2">
        <f t="shared" si="142"/>
        <v>45501</v>
      </c>
      <c r="E4562">
        <f t="shared" si="143"/>
        <v>69.793481016158978</v>
      </c>
    </row>
    <row r="4563" spans="1:5">
      <c r="A4563" s="5">
        <v>45501.958333333336</v>
      </c>
      <c r="B4563">
        <v>19.266677856445298</v>
      </c>
      <c r="C4563">
        <v>23.899999618530199</v>
      </c>
      <c r="D4563" s="2">
        <f t="shared" si="142"/>
        <v>45501</v>
      </c>
      <c r="E4563">
        <f t="shared" si="143"/>
        <v>69.793481016158978</v>
      </c>
    </row>
    <row r="4564" spans="1:5">
      <c r="A4564" s="5">
        <v>45502</v>
      </c>
      <c r="B4564">
        <v>18.794801712036101</v>
      </c>
      <c r="C4564">
        <v>23.899999618530199</v>
      </c>
      <c r="D4564" s="2">
        <f t="shared" si="142"/>
        <v>45502</v>
      </c>
      <c r="E4564">
        <f t="shared" si="143"/>
        <v>69.882660818099907</v>
      </c>
    </row>
    <row r="4565" spans="1:5">
      <c r="A4565" s="5">
        <v>45502.041666666664</v>
      </c>
      <c r="B4565">
        <v>18.474609375</v>
      </c>
      <c r="C4565">
        <v>23.299999237060501</v>
      </c>
      <c r="D4565" s="2">
        <f t="shared" si="142"/>
        <v>45502</v>
      </c>
      <c r="E4565">
        <f t="shared" si="143"/>
        <v>69.882660818099907</v>
      </c>
    </row>
    <row r="4566" spans="1:5">
      <c r="A4566" s="5">
        <v>45502.083333333336</v>
      </c>
      <c r="B4566">
        <v>18.275678634643501</v>
      </c>
      <c r="C4566">
        <v>23.299999237060501</v>
      </c>
      <c r="D4566" s="2">
        <f t="shared" si="142"/>
        <v>45502</v>
      </c>
      <c r="E4566">
        <f t="shared" si="143"/>
        <v>69.882660818099907</v>
      </c>
    </row>
    <row r="4567" spans="1:5">
      <c r="A4567" s="5">
        <v>45502.125</v>
      </c>
      <c r="B4567">
        <v>18.156164169311499</v>
      </c>
      <c r="C4567">
        <v>22.799999237060501</v>
      </c>
      <c r="D4567" s="2">
        <f t="shared" si="142"/>
        <v>45502</v>
      </c>
      <c r="E4567">
        <f t="shared" si="143"/>
        <v>69.882660818099907</v>
      </c>
    </row>
    <row r="4568" spans="1:5">
      <c r="A4568" s="5">
        <v>45502.166666666664</v>
      </c>
      <c r="B4568">
        <v>18.206281661987301</v>
      </c>
      <c r="C4568">
        <v>22.799999237060501</v>
      </c>
      <c r="D4568" s="2">
        <f t="shared" si="142"/>
        <v>45502</v>
      </c>
      <c r="E4568">
        <f t="shared" si="143"/>
        <v>69.882660818099907</v>
      </c>
    </row>
    <row r="4569" spans="1:5">
      <c r="A4569" s="5">
        <v>45502.208333333336</v>
      </c>
      <c r="B4569">
        <v>18.462938308715799</v>
      </c>
      <c r="C4569">
        <v>22.799999237060501</v>
      </c>
      <c r="D4569" s="2">
        <f t="shared" si="142"/>
        <v>45502</v>
      </c>
      <c r="E4569">
        <f t="shared" si="143"/>
        <v>69.882660818099907</v>
      </c>
    </row>
    <row r="4570" spans="1:5">
      <c r="A4570" s="5">
        <v>45502.25</v>
      </c>
      <c r="B4570">
        <v>18.870382308959901</v>
      </c>
      <c r="C4570">
        <v>23.899999618530199</v>
      </c>
      <c r="D4570" s="2">
        <f t="shared" si="142"/>
        <v>45502</v>
      </c>
      <c r="E4570">
        <f t="shared" si="143"/>
        <v>69.882660818099907</v>
      </c>
    </row>
    <row r="4571" spans="1:5">
      <c r="A4571" s="5">
        <v>45502.291666666664</v>
      </c>
      <c r="B4571">
        <v>19.404283523559499</v>
      </c>
      <c r="C4571">
        <v>25.600000381469702</v>
      </c>
      <c r="D4571" s="2">
        <f t="shared" si="142"/>
        <v>45502</v>
      </c>
      <c r="E4571">
        <f t="shared" si="143"/>
        <v>69.882660818099907</v>
      </c>
    </row>
    <row r="4572" spans="1:5">
      <c r="A4572" s="5">
        <v>45502.333333333336</v>
      </c>
      <c r="B4572">
        <v>20.025489807128899</v>
      </c>
      <c r="C4572">
        <v>27.2000007629394</v>
      </c>
      <c r="D4572" s="2">
        <f t="shared" si="142"/>
        <v>45502</v>
      </c>
      <c r="E4572">
        <f t="shared" si="143"/>
        <v>69.882660818099907</v>
      </c>
    </row>
    <row r="4573" spans="1:5">
      <c r="A4573" s="5">
        <v>45502.375</v>
      </c>
      <c r="B4573">
        <v>20.8496398925781</v>
      </c>
      <c r="C4573">
        <v>28.299999237060501</v>
      </c>
      <c r="D4573" s="2">
        <f t="shared" si="142"/>
        <v>45502</v>
      </c>
      <c r="E4573">
        <f t="shared" si="143"/>
        <v>69.882660818099907</v>
      </c>
    </row>
    <row r="4574" spans="1:5">
      <c r="A4574" s="5">
        <v>45502.416666666664</v>
      </c>
      <c r="B4574">
        <v>21.926904678344702</v>
      </c>
      <c r="C4574">
        <v>30</v>
      </c>
      <c r="D4574" s="2">
        <f t="shared" si="142"/>
        <v>45502</v>
      </c>
      <c r="E4574">
        <f t="shared" si="143"/>
        <v>69.882660818099907</v>
      </c>
    </row>
    <row r="4575" spans="1:5">
      <c r="A4575" s="5">
        <v>45502.458333333336</v>
      </c>
      <c r="B4575">
        <v>23.092754364013601</v>
      </c>
      <c r="C4575">
        <v>31.7000007629394</v>
      </c>
      <c r="D4575" s="2">
        <f t="shared" si="142"/>
        <v>45502</v>
      </c>
      <c r="E4575">
        <f t="shared" si="143"/>
        <v>69.882660818099907</v>
      </c>
    </row>
    <row r="4576" spans="1:5">
      <c r="A4576" s="5">
        <v>45502.5</v>
      </c>
      <c r="B4576">
        <v>23.7807292938232</v>
      </c>
      <c r="C4576">
        <v>31.100000381469702</v>
      </c>
      <c r="D4576" s="2">
        <f t="shared" si="142"/>
        <v>45502</v>
      </c>
      <c r="E4576">
        <f t="shared" si="143"/>
        <v>69.882660818099907</v>
      </c>
    </row>
    <row r="4577" spans="1:5">
      <c r="A4577" s="5">
        <v>45502.541666666664</v>
      </c>
      <c r="B4577">
        <v>24.238559722900298</v>
      </c>
      <c r="C4577">
        <v>32.799999237060497</v>
      </c>
      <c r="D4577" s="2">
        <f t="shared" si="142"/>
        <v>45502</v>
      </c>
      <c r="E4577">
        <f t="shared" si="143"/>
        <v>69.882660818099907</v>
      </c>
    </row>
    <row r="4578" spans="1:5">
      <c r="A4578" s="5">
        <v>45502.583333333336</v>
      </c>
      <c r="B4578">
        <v>24.496831893920898</v>
      </c>
      <c r="C4578">
        <v>31.100000381469702</v>
      </c>
      <c r="D4578" s="2">
        <f t="shared" si="142"/>
        <v>45502</v>
      </c>
      <c r="E4578">
        <f t="shared" si="143"/>
        <v>69.882660818099907</v>
      </c>
    </row>
    <row r="4579" spans="1:5">
      <c r="A4579" s="5">
        <v>45502.625</v>
      </c>
      <c r="B4579">
        <v>24.534431457519499</v>
      </c>
      <c r="C4579">
        <v>31.100000381469702</v>
      </c>
      <c r="D4579" s="2">
        <f t="shared" si="142"/>
        <v>45502</v>
      </c>
      <c r="E4579">
        <f t="shared" si="143"/>
        <v>69.882660818099907</v>
      </c>
    </row>
    <row r="4580" spans="1:5">
      <c r="A4580" s="5">
        <v>45502.666666666664</v>
      </c>
      <c r="B4580">
        <v>24.344556808471602</v>
      </c>
      <c r="C4580">
        <v>29.399999618530199</v>
      </c>
      <c r="D4580" s="2">
        <f t="shared" si="142"/>
        <v>45502</v>
      </c>
      <c r="E4580">
        <f t="shared" si="143"/>
        <v>69.882660818099907</v>
      </c>
    </row>
    <row r="4581" spans="1:5">
      <c r="A4581" s="5">
        <v>45502.708333333336</v>
      </c>
      <c r="B4581">
        <v>23.717668533325099</v>
      </c>
      <c r="C4581">
        <v>29.399999618530199</v>
      </c>
      <c r="D4581" s="2">
        <f t="shared" si="142"/>
        <v>45502</v>
      </c>
      <c r="E4581">
        <f t="shared" si="143"/>
        <v>69.882660818099907</v>
      </c>
    </row>
    <row r="4582" spans="1:5">
      <c r="A4582" s="5">
        <v>45502.75</v>
      </c>
      <c r="B4582">
        <v>22.6864204406738</v>
      </c>
      <c r="C4582">
        <v>27.799999237060501</v>
      </c>
      <c r="D4582" s="2">
        <f t="shared" si="142"/>
        <v>45502</v>
      </c>
      <c r="E4582">
        <f t="shared" si="143"/>
        <v>69.882660818099907</v>
      </c>
    </row>
    <row r="4583" spans="1:5">
      <c r="A4583" s="5">
        <v>45502.791666666664</v>
      </c>
      <c r="B4583">
        <v>21.901075363159102</v>
      </c>
      <c r="C4583">
        <v>26.100000381469702</v>
      </c>
      <c r="D4583" s="2">
        <f t="shared" si="142"/>
        <v>45502</v>
      </c>
      <c r="E4583">
        <f t="shared" si="143"/>
        <v>69.882660818099907</v>
      </c>
    </row>
    <row r="4584" spans="1:5">
      <c r="A4584" s="5">
        <v>45502.833333333336</v>
      </c>
      <c r="B4584">
        <v>21.189214706420898</v>
      </c>
      <c r="C4584">
        <v>25.600000381469702</v>
      </c>
      <c r="D4584" s="2">
        <f t="shared" si="142"/>
        <v>45502</v>
      </c>
      <c r="E4584">
        <f t="shared" si="143"/>
        <v>69.882660818099907</v>
      </c>
    </row>
    <row r="4585" spans="1:5">
      <c r="A4585" s="5">
        <v>45502.875</v>
      </c>
      <c r="B4585">
        <v>20.528181076049801</v>
      </c>
      <c r="C4585">
        <v>25</v>
      </c>
      <c r="D4585" s="2">
        <f t="shared" si="142"/>
        <v>45502</v>
      </c>
      <c r="E4585">
        <f t="shared" si="143"/>
        <v>69.882660818099907</v>
      </c>
    </row>
    <row r="4586" spans="1:5">
      <c r="A4586" s="5">
        <v>45502.916666666664</v>
      </c>
      <c r="B4586">
        <v>19.871751785278299</v>
      </c>
      <c r="C4586">
        <v>25</v>
      </c>
      <c r="D4586" s="2">
        <f t="shared" si="142"/>
        <v>45502</v>
      </c>
      <c r="E4586">
        <f t="shared" si="143"/>
        <v>69.882660818099907</v>
      </c>
    </row>
    <row r="4587" spans="1:5">
      <c r="A4587" s="5">
        <v>45502.958333333336</v>
      </c>
      <c r="B4587">
        <v>19.2727947235107</v>
      </c>
      <c r="C4587">
        <v>25.600000381469702</v>
      </c>
      <c r="D4587" s="2">
        <f t="shared" si="142"/>
        <v>45502</v>
      </c>
      <c r="E4587">
        <f t="shared" si="143"/>
        <v>69.882660818099907</v>
      </c>
    </row>
    <row r="4588" spans="1:5">
      <c r="A4588" s="5">
        <v>45503</v>
      </c>
      <c r="B4588">
        <v>18.831487655639599</v>
      </c>
      <c r="C4588">
        <v>25</v>
      </c>
      <c r="D4588" s="2">
        <f t="shared" si="142"/>
        <v>45503</v>
      </c>
      <c r="E4588">
        <f t="shared" si="143"/>
        <v>70.667690610885529</v>
      </c>
    </row>
    <row r="4589" spans="1:5">
      <c r="A4589" s="5">
        <v>45503.041666666664</v>
      </c>
      <c r="B4589">
        <v>18.543867111206001</v>
      </c>
      <c r="C4589">
        <v>24.399999618530199</v>
      </c>
      <c r="D4589" s="2">
        <f t="shared" si="142"/>
        <v>45503</v>
      </c>
      <c r="E4589">
        <f t="shared" si="143"/>
        <v>70.667690610885529</v>
      </c>
    </row>
    <row r="4590" spans="1:5">
      <c r="A4590" s="5">
        <v>45503.083333333336</v>
      </c>
      <c r="B4590">
        <v>18.321954727172798</v>
      </c>
      <c r="C4590">
        <v>22.799999237060501</v>
      </c>
      <c r="D4590" s="2">
        <f t="shared" si="142"/>
        <v>45503</v>
      </c>
      <c r="E4590">
        <f t="shared" si="143"/>
        <v>70.667690610885529</v>
      </c>
    </row>
    <row r="4591" spans="1:5">
      <c r="A4591" s="5">
        <v>45503.125</v>
      </c>
      <c r="B4591">
        <v>18.187435150146399</v>
      </c>
      <c r="C4591">
        <v>22.2000007629394</v>
      </c>
      <c r="D4591" s="2">
        <f t="shared" si="142"/>
        <v>45503</v>
      </c>
      <c r="E4591">
        <f t="shared" si="143"/>
        <v>70.667690610885529</v>
      </c>
    </row>
    <row r="4592" spans="1:5">
      <c r="A4592" s="5">
        <v>45503.166666666664</v>
      </c>
      <c r="B4592">
        <v>18.164882659912099</v>
      </c>
      <c r="C4592">
        <v>22.2000007629394</v>
      </c>
      <c r="D4592" s="2">
        <f t="shared" si="142"/>
        <v>45503</v>
      </c>
      <c r="E4592">
        <f t="shared" si="143"/>
        <v>70.667690610885529</v>
      </c>
    </row>
    <row r="4593" spans="1:5">
      <c r="A4593" s="5">
        <v>45503.208333333336</v>
      </c>
      <c r="B4593">
        <v>18.335554122924801</v>
      </c>
      <c r="C4593">
        <v>22.2000007629394</v>
      </c>
      <c r="D4593" s="2">
        <f t="shared" si="142"/>
        <v>45503</v>
      </c>
      <c r="E4593">
        <f t="shared" si="143"/>
        <v>70.667690610885529</v>
      </c>
    </row>
    <row r="4594" spans="1:5">
      <c r="A4594" s="5">
        <v>45503.25</v>
      </c>
      <c r="B4594">
        <v>18.787742614746001</v>
      </c>
      <c r="C4594">
        <v>22.799999237060501</v>
      </c>
      <c r="D4594" s="2">
        <f t="shared" si="142"/>
        <v>45503</v>
      </c>
      <c r="E4594">
        <f t="shared" si="143"/>
        <v>70.667690610885529</v>
      </c>
    </row>
    <row r="4595" spans="1:5">
      <c r="A4595" s="5">
        <v>45503.291666666664</v>
      </c>
      <c r="B4595">
        <v>19.4065856933593</v>
      </c>
      <c r="C4595">
        <v>25</v>
      </c>
      <c r="D4595" s="2">
        <f t="shared" si="142"/>
        <v>45503</v>
      </c>
      <c r="E4595">
        <f t="shared" si="143"/>
        <v>70.667690610885529</v>
      </c>
    </row>
    <row r="4596" spans="1:5">
      <c r="A4596" s="5">
        <v>45503.333333333336</v>
      </c>
      <c r="B4596">
        <v>20.121883392333899</v>
      </c>
      <c r="C4596">
        <v>26.7000007629394</v>
      </c>
      <c r="D4596" s="2">
        <f t="shared" si="142"/>
        <v>45503</v>
      </c>
      <c r="E4596">
        <f t="shared" si="143"/>
        <v>70.667690610885529</v>
      </c>
    </row>
    <row r="4597" spans="1:5">
      <c r="A4597" s="5">
        <v>45503.375</v>
      </c>
      <c r="B4597">
        <v>21.034059524536101</v>
      </c>
      <c r="C4597">
        <v>27.799999237060501</v>
      </c>
      <c r="D4597" s="2">
        <f t="shared" si="142"/>
        <v>45503</v>
      </c>
      <c r="E4597">
        <f t="shared" si="143"/>
        <v>70.667690610885529</v>
      </c>
    </row>
    <row r="4598" spans="1:5">
      <c r="A4598" s="5">
        <v>45503.416666666664</v>
      </c>
      <c r="B4598">
        <v>22.242683410644499</v>
      </c>
      <c r="C4598">
        <v>28.899999618530199</v>
      </c>
      <c r="D4598" s="2">
        <f t="shared" si="142"/>
        <v>45503</v>
      </c>
      <c r="E4598">
        <f t="shared" si="143"/>
        <v>70.667690610885529</v>
      </c>
    </row>
    <row r="4599" spans="1:5">
      <c r="A4599" s="5">
        <v>45503.458333333336</v>
      </c>
      <c r="B4599">
        <v>23.5907382965087</v>
      </c>
      <c r="C4599">
        <v>30.600000381469702</v>
      </c>
      <c r="D4599" s="2">
        <f t="shared" si="142"/>
        <v>45503</v>
      </c>
      <c r="E4599">
        <f t="shared" si="143"/>
        <v>70.667690610885529</v>
      </c>
    </row>
    <row r="4600" spans="1:5">
      <c r="A4600" s="5">
        <v>45503.5</v>
      </c>
      <c r="B4600">
        <v>24.379093170166001</v>
      </c>
      <c r="C4600">
        <v>31.100000381469702</v>
      </c>
      <c r="D4600" s="2">
        <f t="shared" si="142"/>
        <v>45503</v>
      </c>
      <c r="E4600">
        <f t="shared" si="143"/>
        <v>70.667690610885529</v>
      </c>
    </row>
    <row r="4601" spans="1:5">
      <c r="A4601" s="5">
        <v>45503.541666666664</v>
      </c>
      <c r="B4601">
        <v>24.944150924682599</v>
      </c>
      <c r="C4601">
        <v>31.7000007629394</v>
      </c>
      <c r="D4601" s="2">
        <f t="shared" si="142"/>
        <v>45503</v>
      </c>
      <c r="E4601">
        <f t="shared" si="143"/>
        <v>70.667690610885529</v>
      </c>
    </row>
    <row r="4602" spans="1:5">
      <c r="A4602" s="5">
        <v>45503.583333333336</v>
      </c>
      <c r="B4602">
        <v>25.2911872863769</v>
      </c>
      <c r="C4602">
        <v>31.7000007629394</v>
      </c>
      <c r="D4602" s="2">
        <f t="shared" si="142"/>
        <v>45503</v>
      </c>
      <c r="E4602">
        <f t="shared" si="143"/>
        <v>70.667690610885529</v>
      </c>
    </row>
    <row r="4603" spans="1:5">
      <c r="A4603" s="5">
        <v>45503.625</v>
      </c>
      <c r="B4603">
        <v>25.3725490570068</v>
      </c>
      <c r="C4603">
        <v>31.7000007629394</v>
      </c>
      <c r="D4603" s="2">
        <f t="shared" si="142"/>
        <v>45503</v>
      </c>
      <c r="E4603">
        <f t="shared" si="143"/>
        <v>70.667690610885529</v>
      </c>
    </row>
    <row r="4604" spans="1:5">
      <c r="A4604" s="5">
        <v>45503.666666666664</v>
      </c>
      <c r="B4604">
        <v>25.219200134277301</v>
      </c>
      <c r="C4604">
        <v>32.200000762939403</v>
      </c>
      <c r="D4604" s="2">
        <f t="shared" si="142"/>
        <v>45503</v>
      </c>
      <c r="E4604">
        <f t="shared" si="143"/>
        <v>70.667690610885529</v>
      </c>
    </row>
    <row r="4605" spans="1:5">
      <c r="A4605" s="5">
        <v>45503.708333333336</v>
      </c>
      <c r="B4605">
        <v>24.6387424468994</v>
      </c>
      <c r="C4605">
        <v>31.100000381469702</v>
      </c>
      <c r="D4605" s="2">
        <f t="shared" si="142"/>
        <v>45503</v>
      </c>
      <c r="E4605">
        <f t="shared" si="143"/>
        <v>70.667690610885529</v>
      </c>
    </row>
    <row r="4606" spans="1:5">
      <c r="A4606" s="5">
        <v>45503.75</v>
      </c>
      <c r="B4606">
        <v>23.514207839965799</v>
      </c>
      <c r="C4606">
        <v>30.600000381469702</v>
      </c>
      <c r="D4606" s="2">
        <f t="shared" si="142"/>
        <v>45503</v>
      </c>
      <c r="E4606">
        <f t="shared" si="143"/>
        <v>70.667690610885529</v>
      </c>
    </row>
    <row r="4607" spans="1:5">
      <c r="A4607" s="5">
        <v>45503.791666666664</v>
      </c>
      <c r="B4607">
        <v>22.6793823242187</v>
      </c>
      <c r="C4607">
        <v>28.899999618530199</v>
      </c>
      <c r="D4607" s="2">
        <f t="shared" si="142"/>
        <v>45503</v>
      </c>
      <c r="E4607">
        <f t="shared" si="143"/>
        <v>70.667690610885529</v>
      </c>
    </row>
    <row r="4608" spans="1:5">
      <c r="A4608" s="5">
        <v>45503.833333333336</v>
      </c>
      <c r="B4608">
        <v>21.967947006225501</v>
      </c>
      <c r="C4608">
        <v>28.299999237060501</v>
      </c>
      <c r="D4608" s="2">
        <f t="shared" si="142"/>
        <v>45503</v>
      </c>
      <c r="E4608">
        <f t="shared" si="143"/>
        <v>70.667690610885529</v>
      </c>
    </row>
    <row r="4609" spans="1:5">
      <c r="A4609" s="5">
        <v>45503.875</v>
      </c>
      <c r="B4609">
        <v>21.303941726684499</v>
      </c>
      <c r="C4609">
        <v>27.799999237060501</v>
      </c>
      <c r="D4609" s="2">
        <f t="shared" si="142"/>
        <v>45503</v>
      </c>
      <c r="E4609">
        <f t="shared" si="143"/>
        <v>70.667690610885529</v>
      </c>
    </row>
    <row r="4610" spans="1:5">
      <c r="A4610" s="5">
        <v>45503.916666666664</v>
      </c>
      <c r="B4610">
        <v>20.644760131835898</v>
      </c>
      <c r="C4610">
        <v>27.2000007629394</v>
      </c>
      <c r="D4610" s="2">
        <f t="shared" si="142"/>
        <v>45503</v>
      </c>
      <c r="E4610">
        <f t="shared" si="143"/>
        <v>70.667690610885529</v>
      </c>
    </row>
    <row r="4611" spans="1:5">
      <c r="A4611" s="5">
        <v>45503.958333333336</v>
      </c>
      <c r="B4611">
        <v>20.045171737670898</v>
      </c>
      <c r="C4611">
        <v>26.100000381469702</v>
      </c>
      <c r="D4611" s="2">
        <f t="shared" ref="D4611:D4674" si="144">DATE(YEAR(A4611), MONTH(A4611), DAY(A4611))</f>
        <v>45503</v>
      </c>
      <c r="E4611">
        <f t="shared" ref="E4611:E4674" si="145">AVERAGEIF(D:D, D4611, B:B)*1.8+32</f>
        <v>70.667690610885529</v>
      </c>
    </row>
    <row r="4612" spans="1:5">
      <c r="A4612" s="5">
        <v>45504</v>
      </c>
      <c r="B4612">
        <v>19.657772064208899</v>
      </c>
      <c r="C4612">
        <v>25.600000381469702</v>
      </c>
      <c r="D4612" s="2">
        <f t="shared" si="144"/>
        <v>45504</v>
      </c>
      <c r="E4612">
        <f t="shared" si="145"/>
        <v>71.961001014709382</v>
      </c>
    </row>
    <row r="4613" spans="1:5">
      <c r="A4613" s="5">
        <v>45504.041666666664</v>
      </c>
      <c r="B4613">
        <v>19.390432357788001</v>
      </c>
      <c r="C4613">
        <v>25.600000381469702</v>
      </c>
      <c r="D4613" s="2">
        <f t="shared" si="144"/>
        <v>45504</v>
      </c>
      <c r="E4613">
        <f t="shared" si="145"/>
        <v>71.961001014709382</v>
      </c>
    </row>
    <row r="4614" spans="1:5">
      <c r="A4614" s="5">
        <v>45504.083333333336</v>
      </c>
      <c r="B4614">
        <v>19.182567596435501</v>
      </c>
      <c r="C4614">
        <v>25</v>
      </c>
      <c r="D4614" s="2">
        <f t="shared" si="144"/>
        <v>45504</v>
      </c>
      <c r="E4614">
        <f t="shared" si="145"/>
        <v>71.961001014709382</v>
      </c>
    </row>
    <row r="4615" spans="1:5">
      <c r="A4615" s="5">
        <v>45504.125</v>
      </c>
      <c r="B4615">
        <v>19.0405979156494</v>
      </c>
      <c r="C4615">
        <v>25.600000381469702</v>
      </c>
      <c r="D4615" s="2">
        <f t="shared" si="144"/>
        <v>45504</v>
      </c>
      <c r="E4615">
        <f t="shared" si="145"/>
        <v>71.961001014709382</v>
      </c>
    </row>
    <row r="4616" spans="1:5">
      <c r="A4616" s="5">
        <v>45504.166666666664</v>
      </c>
      <c r="B4616">
        <v>19.020551681518501</v>
      </c>
      <c r="C4616">
        <v>25.600000381469702</v>
      </c>
      <c r="D4616" s="2">
        <f t="shared" si="144"/>
        <v>45504</v>
      </c>
      <c r="E4616">
        <f t="shared" si="145"/>
        <v>71.961001014709382</v>
      </c>
    </row>
    <row r="4617" spans="1:5">
      <c r="A4617" s="5">
        <v>45504.208333333336</v>
      </c>
      <c r="B4617">
        <v>19.158977508544901</v>
      </c>
      <c r="C4617">
        <v>25.600000381469702</v>
      </c>
      <c r="D4617" s="2">
        <f t="shared" si="144"/>
        <v>45504</v>
      </c>
      <c r="E4617">
        <f t="shared" si="145"/>
        <v>71.961001014709382</v>
      </c>
    </row>
    <row r="4618" spans="1:5">
      <c r="A4618" s="5">
        <v>45504.25</v>
      </c>
      <c r="B4618">
        <v>19.645929336547798</v>
      </c>
      <c r="C4618">
        <v>25.600000381469702</v>
      </c>
      <c r="D4618" s="2">
        <f t="shared" si="144"/>
        <v>45504</v>
      </c>
      <c r="E4618">
        <f t="shared" si="145"/>
        <v>71.961001014709382</v>
      </c>
    </row>
    <row r="4619" spans="1:5">
      <c r="A4619" s="5">
        <v>45504.291666666664</v>
      </c>
      <c r="B4619">
        <v>20.277225494384702</v>
      </c>
      <c r="C4619">
        <v>25.600000381469702</v>
      </c>
      <c r="D4619" s="2">
        <f t="shared" si="144"/>
        <v>45504</v>
      </c>
      <c r="E4619">
        <f t="shared" si="145"/>
        <v>71.961001014709382</v>
      </c>
    </row>
    <row r="4620" spans="1:5">
      <c r="A4620" s="5">
        <v>45504.333333333336</v>
      </c>
      <c r="B4620">
        <v>20.944017410278299</v>
      </c>
      <c r="C4620">
        <v>26.100000381469702</v>
      </c>
      <c r="D4620" s="2">
        <f t="shared" si="144"/>
        <v>45504</v>
      </c>
      <c r="E4620">
        <f t="shared" si="145"/>
        <v>71.961001014709382</v>
      </c>
    </row>
    <row r="4621" spans="1:5">
      <c r="A4621" s="5">
        <v>45504.375</v>
      </c>
      <c r="B4621">
        <v>21.686086654663001</v>
      </c>
      <c r="C4621">
        <v>27.2000007629394</v>
      </c>
      <c r="D4621" s="2">
        <f t="shared" si="144"/>
        <v>45504</v>
      </c>
      <c r="E4621">
        <f t="shared" si="145"/>
        <v>71.961001014709382</v>
      </c>
    </row>
    <row r="4622" spans="1:5">
      <c r="A4622" s="5">
        <v>45504.416666666664</v>
      </c>
      <c r="B4622">
        <v>22.556735992431602</v>
      </c>
      <c r="C4622">
        <v>27.799999237060501</v>
      </c>
      <c r="D4622" s="2">
        <f t="shared" si="144"/>
        <v>45504</v>
      </c>
      <c r="E4622">
        <f t="shared" si="145"/>
        <v>71.961001014709382</v>
      </c>
    </row>
    <row r="4623" spans="1:5">
      <c r="A4623" s="5">
        <v>45504.458333333336</v>
      </c>
      <c r="B4623">
        <v>23.715955734252901</v>
      </c>
      <c r="C4623">
        <v>28.899999618530199</v>
      </c>
      <c r="D4623" s="2">
        <f t="shared" si="144"/>
        <v>45504</v>
      </c>
      <c r="E4623">
        <f t="shared" si="145"/>
        <v>71.961001014709382</v>
      </c>
    </row>
    <row r="4624" spans="1:5">
      <c r="A4624" s="5">
        <v>45504.5</v>
      </c>
      <c r="B4624">
        <v>24.768907546996999</v>
      </c>
      <c r="C4624">
        <v>30.600000381469702</v>
      </c>
      <c r="D4624" s="2">
        <f t="shared" si="144"/>
        <v>45504</v>
      </c>
      <c r="E4624">
        <f t="shared" si="145"/>
        <v>71.961001014709382</v>
      </c>
    </row>
    <row r="4625" spans="1:5">
      <c r="A4625" s="5">
        <v>45504.541666666664</v>
      </c>
      <c r="B4625">
        <v>25.425165176391602</v>
      </c>
      <c r="C4625">
        <v>31.7000007629394</v>
      </c>
      <c r="D4625" s="2">
        <f t="shared" si="144"/>
        <v>45504</v>
      </c>
      <c r="E4625">
        <f t="shared" si="145"/>
        <v>71.961001014709382</v>
      </c>
    </row>
    <row r="4626" spans="1:5">
      <c r="A4626" s="5">
        <v>45504.583333333336</v>
      </c>
      <c r="B4626">
        <v>25.8087062835693</v>
      </c>
      <c r="C4626">
        <v>30.600000381469702</v>
      </c>
      <c r="D4626" s="2">
        <f t="shared" si="144"/>
        <v>45504</v>
      </c>
      <c r="E4626">
        <f t="shared" si="145"/>
        <v>71.961001014709382</v>
      </c>
    </row>
    <row r="4627" spans="1:5">
      <c r="A4627" s="5">
        <v>45504.625</v>
      </c>
      <c r="B4627">
        <v>25.970941543579102</v>
      </c>
      <c r="C4627">
        <v>28.899999618530199</v>
      </c>
      <c r="D4627" s="2">
        <f t="shared" si="144"/>
        <v>45504</v>
      </c>
      <c r="E4627">
        <f t="shared" si="145"/>
        <v>71.961001014709382</v>
      </c>
    </row>
    <row r="4628" spans="1:5">
      <c r="A4628" s="5">
        <v>45504.666666666664</v>
      </c>
      <c r="B4628">
        <v>25.850397109985298</v>
      </c>
      <c r="C4628">
        <v>27.2000007629394</v>
      </c>
      <c r="D4628" s="2">
        <f t="shared" si="144"/>
        <v>45504</v>
      </c>
      <c r="E4628">
        <f t="shared" si="145"/>
        <v>71.961001014709382</v>
      </c>
    </row>
    <row r="4629" spans="1:5">
      <c r="A4629" s="5">
        <v>45504.708333333336</v>
      </c>
      <c r="B4629">
        <v>25.221578598022401</v>
      </c>
      <c r="C4629">
        <v>25</v>
      </c>
      <c r="D4629" s="2">
        <f t="shared" si="144"/>
        <v>45504</v>
      </c>
      <c r="E4629">
        <f t="shared" si="145"/>
        <v>71.961001014709382</v>
      </c>
    </row>
    <row r="4630" spans="1:5">
      <c r="A4630" s="5">
        <v>45504.75</v>
      </c>
      <c r="B4630">
        <v>24.272991180419901</v>
      </c>
      <c r="C4630">
        <v>24.399999618530199</v>
      </c>
      <c r="D4630" s="2">
        <f t="shared" si="144"/>
        <v>45504</v>
      </c>
      <c r="E4630">
        <f t="shared" si="145"/>
        <v>71.961001014709382</v>
      </c>
    </row>
    <row r="4631" spans="1:5">
      <c r="A4631" s="5">
        <v>45504.791666666664</v>
      </c>
      <c r="B4631">
        <v>23.5033359527587</v>
      </c>
      <c r="C4631">
        <v>23.899999618530199</v>
      </c>
      <c r="D4631" s="2">
        <f t="shared" si="144"/>
        <v>45504</v>
      </c>
      <c r="E4631">
        <f t="shared" si="145"/>
        <v>71.961001014709382</v>
      </c>
    </row>
    <row r="4632" spans="1:5">
      <c r="A4632" s="5">
        <v>45504.833333333336</v>
      </c>
      <c r="B4632">
        <v>22.819044113159102</v>
      </c>
      <c r="C4632">
        <v>23.899999618530199</v>
      </c>
      <c r="D4632" s="2">
        <f t="shared" si="144"/>
        <v>45504</v>
      </c>
      <c r="E4632">
        <f t="shared" si="145"/>
        <v>71.961001014709382</v>
      </c>
    </row>
    <row r="4633" spans="1:5">
      <c r="A4633" s="5">
        <v>45504.875</v>
      </c>
      <c r="B4633">
        <v>22.20654296875</v>
      </c>
      <c r="C4633">
        <v>23.899999618530199</v>
      </c>
      <c r="D4633" s="2">
        <f t="shared" si="144"/>
        <v>45504</v>
      </c>
      <c r="E4633">
        <f t="shared" si="145"/>
        <v>71.961001014709382</v>
      </c>
    </row>
    <row r="4634" spans="1:5">
      <c r="A4634" s="5">
        <v>45504.916666666664</v>
      </c>
      <c r="B4634">
        <v>21.614233016967699</v>
      </c>
      <c r="C4634">
        <v>23.299999237060501</v>
      </c>
      <c r="D4634" s="2">
        <f t="shared" si="144"/>
        <v>45504</v>
      </c>
      <c r="E4634">
        <f t="shared" si="145"/>
        <v>71.961001014709382</v>
      </c>
    </row>
    <row r="4635" spans="1:5">
      <c r="A4635" s="5">
        <v>45504.958333333336</v>
      </c>
      <c r="B4635">
        <v>21.0746536254882</v>
      </c>
      <c r="C4635">
        <v>23.299999237060501</v>
      </c>
      <c r="D4635" s="2">
        <f t="shared" si="144"/>
        <v>45504</v>
      </c>
      <c r="E4635">
        <f t="shared" si="145"/>
        <v>71.961001014709382</v>
      </c>
    </row>
    <row r="4636" spans="1:5">
      <c r="A4636" s="5">
        <v>45505</v>
      </c>
      <c r="B4636">
        <v>20.610145568847599</v>
      </c>
      <c r="C4636">
        <v>23.299999237060501</v>
      </c>
      <c r="D4636" s="2">
        <f t="shared" si="144"/>
        <v>45505</v>
      </c>
      <c r="E4636">
        <f t="shared" si="145"/>
        <v>72.95029125213614</v>
      </c>
    </row>
    <row r="4637" spans="1:5">
      <c r="A4637" s="5">
        <v>45505.041666666664</v>
      </c>
      <c r="B4637">
        <v>20.3545742034912</v>
      </c>
      <c r="C4637">
        <v>23.299999237060501</v>
      </c>
      <c r="D4637" s="2">
        <f t="shared" si="144"/>
        <v>45505</v>
      </c>
      <c r="E4637">
        <f t="shared" si="145"/>
        <v>72.95029125213614</v>
      </c>
    </row>
    <row r="4638" spans="1:5">
      <c r="A4638" s="5">
        <v>45505.083333333336</v>
      </c>
      <c r="B4638">
        <v>20.1826667785644</v>
      </c>
      <c r="C4638">
        <v>23.899999618530199</v>
      </c>
      <c r="D4638" s="2">
        <f t="shared" si="144"/>
        <v>45505</v>
      </c>
      <c r="E4638">
        <f t="shared" si="145"/>
        <v>72.95029125213614</v>
      </c>
    </row>
    <row r="4639" spans="1:5">
      <c r="A4639" s="5">
        <v>45505.125</v>
      </c>
      <c r="B4639">
        <v>20.078832626342699</v>
      </c>
      <c r="C4639">
        <v>23.299999237060501</v>
      </c>
      <c r="D4639" s="2">
        <f t="shared" si="144"/>
        <v>45505</v>
      </c>
      <c r="E4639">
        <f t="shared" si="145"/>
        <v>72.95029125213614</v>
      </c>
    </row>
    <row r="4640" spans="1:5">
      <c r="A4640" s="5">
        <v>45505.166666666664</v>
      </c>
      <c r="B4640">
        <v>20.0740032196044</v>
      </c>
      <c r="C4640">
        <v>22.2000007629394</v>
      </c>
      <c r="D4640" s="2">
        <f t="shared" si="144"/>
        <v>45505</v>
      </c>
      <c r="E4640">
        <f t="shared" si="145"/>
        <v>72.95029125213614</v>
      </c>
    </row>
    <row r="4641" spans="1:5">
      <c r="A4641" s="5">
        <v>45505.208333333336</v>
      </c>
      <c r="B4641">
        <v>20.3163452148437</v>
      </c>
      <c r="C4641">
        <v>23.299999237060501</v>
      </c>
      <c r="D4641" s="2">
        <f t="shared" si="144"/>
        <v>45505</v>
      </c>
      <c r="E4641">
        <f t="shared" si="145"/>
        <v>72.95029125213614</v>
      </c>
    </row>
    <row r="4642" spans="1:5">
      <c r="A4642" s="5">
        <v>45505.25</v>
      </c>
      <c r="B4642">
        <v>20.7871398925781</v>
      </c>
      <c r="C4642">
        <v>23.299999237060501</v>
      </c>
      <c r="D4642" s="2">
        <f t="shared" si="144"/>
        <v>45505</v>
      </c>
      <c r="E4642">
        <f t="shared" si="145"/>
        <v>72.95029125213614</v>
      </c>
    </row>
    <row r="4643" spans="1:5">
      <c r="A4643" s="5">
        <v>45505.291666666664</v>
      </c>
      <c r="B4643">
        <v>21.342147827148398</v>
      </c>
      <c r="C4643">
        <v>21.100000381469702</v>
      </c>
      <c r="D4643" s="2">
        <f t="shared" si="144"/>
        <v>45505</v>
      </c>
      <c r="E4643">
        <f t="shared" si="145"/>
        <v>72.95029125213614</v>
      </c>
    </row>
    <row r="4644" spans="1:5">
      <c r="A4644" s="5">
        <v>45505.333333333336</v>
      </c>
      <c r="B4644">
        <v>21.928396224975501</v>
      </c>
      <c r="C4644">
        <v>20</v>
      </c>
      <c r="D4644" s="2">
        <f t="shared" si="144"/>
        <v>45505</v>
      </c>
      <c r="E4644">
        <f t="shared" si="145"/>
        <v>72.95029125213614</v>
      </c>
    </row>
    <row r="4645" spans="1:5">
      <c r="A4645" s="5">
        <v>45505.375</v>
      </c>
      <c r="B4645">
        <v>22.535413742065401</v>
      </c>
      <c r="C4645">
        <v>19.399999618530199</v>
      </c>
      <c r="D4645" s="2">
        <f t="shared" si="144"/>
        <v>45505</v>
      </c>
      <c r="E4645">
        <f t="shared" si="145"/>
        <v>72.95029125213614</v>
      </c>
    </row>
    <row r="4646" spans="1:5">
      <c r="A4646" s="5">
        <v>45505.416666666664</v>
      </c>
      <c r="B4646">
        <v>23.2806282043457</v>
      </c>
      <c r="C4646">
        <v>19.399999618530199</v>
      </c>
      <c r="D4646" s="2">
        <f t="shared" si="144"/>
        <v>45505</v>
      </c>
      <c r="E4646">
        <f t="shared" si="145"/>
        <v>72.95029125213614</v>
      </c>
    </row>
    <row r="4647" spans="1:5">
      <c r="A4647" s="5">
        <v>45505.458333333336</v>
      </c>
      <c r="B4647">
        <v>23.991247177123999</v>
      </c>
      <c r="C4647">
        <v>20.600000381469702</v>
      </c>
      <c r="D4647" s="2">
        <f t="shared" si="144"/>
        <v>45505</v>
      </c>
      <c r="E4647">
        <f t="shared" si="145"/>
        <v>72.95029125213614</v>
      </c>
    </row>
    <row r="4648" spans="1:5">
      <c r="A4648" s="5">
        <v>45505.5</v>
      </c>
      <c r="B4648">
        <v>24.861829757690401</v>
      </c>
      <c r="C4648">
        <v>20.600000381469702</v>
      </c>
      <c r="D4648" s="2">
        <f t="shared" si="144"/>
        <v>45505</v>
      </c>
      <c r="E4648">
        <f t="shared" si="145"/>
        <v>72.95029125213614</v>
      </c>
    </row>
    <row r="4649" spans="1:5">
      <c r="A4649" s="5">
        <v>45505.541666666664</v>
      </c>
      <c r="B4649">
        <v>25.5300388336181</v>
      </c>
      <c r="C4649">
        <v>20.600000381469702</v>
      </c>
      <c r="D4649" s="2">
        <f t="shared" si="144"/>
        <v>45505</v>
      </c>
      <c r="E4649">
        <f t="shared" si="145"/>
        <v>72.95029125213614</v>
      </c>
    </row>
    <row r="4650" spans="1:5">
      <c r="A4650" s="5">
        <v>45505.583333333336</v>
      </c>
      <c r="B4650">
        <v>25.916082382202099</v>
      </c>
      <c r="C4650">
        <v>21.100000381469702</v>
      </c>
      <c r="D4650" s="2">
        <f t="shared" si="144"/>
        <v>45505</v>
      </c>
      <c r="E4650">
        <f t="shared" si="145"/>
        <v>72.95029125213614</v>
      </c>
    </row>
    <row r="4651" spans="1:5">
      <c r="A4651" s="5">
        <v>45505.625</v>
      </c>
      <c r="B4651">
        <v>25.972629547119102</v>
      </c>
      <c r="C4651">
        <v>21.100000381469702</v>
      </c>
      <c r="D4651" s="2">
        <f t="shared" si="144"/>
        <v>45505</v>
      </c>
      <c r="E4651">
        <f t="shared" si="145"/>
        <v>72.95029125213614</v>
      </c>
    </row>
    <row r="4652" spans="1:5">
      <c r="A4652" s="5">
        <v>45505.666666666664</v>
      </c>
      <c r="B4652">
        <v>25.6812343597412</v>
      </c>
      <c r="C4652">
        <v>21.100000381469702</v>
      </c>
      <c r="D4652" s="2">
        <f t="shared" si="144"/>
        <v>45505</v>
      </c>
      <c r="E4652">
        <f t="shared" si="145"/>
        <v>72.95029125213614</v>
      </c>
    </row>
    <row r="4653" spans="1:5">
      <c r="A4653" s="5">
        <v>45505.708333333336</v>
      </c>
      <c r="B4653">
        <v>25.077566146850501</v>
      </c>
      <c r="C4653">
        <v>21.7000007629394</v>
      </c>
      <c r="D4653" s="2">
        <f t="shared" si="144"/>
        <v>45505</v>
      </c>
      <c r="E4653">
        <f t="shared" si="145"/>
        <v>72.95029125213614</v>
      </c>
    </row>
    <row r="4654" spans="1:5">
      <c r="A4654" s="5">
        <v>45505.75</v>
      </c>
      <c r="B4654">
        <v>24.4323711395263</v>
      </c>
      <c r="C4654">
        <v>20.600000381469702</v>
      </c>
      <c r="D4654" s="2">
        <f t="shared" si="144"/>
        <v>45505</v>
      </c>
      <c r="E4654">
        <f t="shared" si="145"/>
        <v>72.95029125213614</v>
      </c>
    </row>
    <row r="4655" spans="1:5">
      <c r="A4655" s="5">
        <v>45505.791666666664</v>
      </c>
      <c r="B4655">
        <v>23.742303848266602</v>
      </c>
      <c r="C4655">
        <v>22.2000007629394</v>
      </c>
      <c r="D4655" s="2">
        <f t="shared" si="144"/>
        <v>45505</v>
      </c>
      <c r="E4655">
        <f t="shared" si="145"/>
        <v>72.95029125213614</v>
      </c>
    </row>
    <row r="4656" spans="1:5">
      <c r="A4656" s="5">
        <v>45505.833333333336</v>
      </c>
      <c r="B4656">
        <v>23.1547527313232</v>
      </c>
      <c r="C4656">
        <v>22.2000007629394</v>
      </c>
      <c r="D4656" s="2">
        <f t="shared" si="144"/>
        <v>45505</v>
      </c>
      <c r="E4656">
        <f t="shared" si="145"/>
        <v>72.95029125213614</v>
      </c>
    </row>
    <row r="4657" spans="1:5">
      <c r="A4657" s="5">
        <v>45505.875</v>
      </c>
      <c r="B4657">
        <v>22.595890045166001</v>
      </c>
      <c r="C4657">
        <v>21.7000007629394</v>
      </c>
      <c r="D4657" s="2">
        <f t="shared" si="144"/>
        <v>45505</v>
      </c>
      <c r="E4657">
        <f t="shared" si="145"/>
        <v>72.95029125213614</v>
      </c>
    </row>
    <row r="4658" spans="1:5">
      <c r="A4658" s="5">
        <v>45505.916666666664</v>
      </c>
      <c r="B4658">
        <v>22.042253494262599</v>
      </c>
      <c r="C4658">
        <v>21.100000381469702</v>
      </c>
      <c r="D4658" s="2">
        <f t="shared" si="144"/>
        <v>45505</v>
      </c>
      <c r="E4658">
        <f t="shared" si="145"/>
        <v>72.95029125213614</v>
      </c>
    </row>
    <row r="4659" spans="1:5">
      <c r="A4659" s="5">
        <v>45505.958333333336</v>
      </c>
      <c r="B4659">
        <v>21.5153903961181</v>
      </c>
      <c r="C4659">
        <v>21.7000007629394</v>
      </c>
      <c r="D4659" s="2">
        <f t="shared" si="144"/>
        <v>45505</v>
      </c>
      <c r="E4659">
        <f t="shared" si="145"/>
        <v>72.95029125213614</v>
      </c>
    </row>
    <row r="4660" spans="1:5">
      <c r="A4660" s="5">
        <v>45506</v>
      </c>
      <c r="B4660">
        <v>21.067998886108398</v>
      </c>
      <c r="C4660">
        <v>21.100000381469702</v>
      </c>
      <c r="D4660" s="2">
        <f t="shared" si="144"/>
        <v>45506</v>
      </c>
      <c r="E4660">
        <f t="shared" si="145"/>
        <v>73.133020782470638</v>
      </c>
    </row>
    <row r="4661" spans="1:5">
      <c r="A4661" s="5">
        <v>45506.041666666664</v>
      </c>
      <c r="B4661">
        <v>20.703741073608398</v>
      </c>
      <c r="C4661">
        <v>20.600000381469702</v>
      </c>
      <c r="D4661" s="2">
        <f t="shared" si="144"/>
        <v>45506</v>
      </c>
      <c r="E4661">
        <f t="shared" si="145"/>
        <v>73.133020782470638</v>
      </c>
    </row>
    <row r="4662" spans="1:5">
      <c r="A4662" s="5">
        <v>45506.083333333336</v>
      </c>
      <c r="B4662">
        <v>20.469026565551701</v>
      </c>
      <c r="C4662">
        <v>20.600000381469702</v>
      </c>
      <c r="D4662" s="2">
        <f t="shared" si="144"/>
        <v>45506</v>
      </c>
      <c r="E4662">
        <f t="shared" si="145"/>
        <v>73.133020782470638</v>
      </c>
    </row>
    <row r="4663" spans="1:5">
      <c r="A4663" s="5">
        <v>45506.125</v>
      </c>
      <c r="B4663">
        <v>20.332735061645501</v>
      </c>
      <c r="C4663">
        <v>19.399999618530199</v>
      </c>
      <c r="D4663" s="2">
        <f t="shared" si="144"/>
        <v>45506</v>
      </c>
      <c r="E4663">
        <f t="shared" si="145"/>
        <v>73.133020782470638</v>
      </c>
    </row>
    <row r="4664" spans="1:5">
      <c r="A4664" s="5">
        <v>45506.166666666664</v>
      </c>
      <c r="B4664">
        <v>20.299413681030199</v>
      </c>
      <c r="C4664">
        <v>19.399999618530199</v>
      </c>
      <c r="D4664" s="2">
        <f t="shared" si="144"/>
        <v>45506</v>
      </c>
      <c r="E4664">
        <f t="shared" si="145"/>
        <v>73.133020782470638</v>
      </c>
    </row>
    <row r="4665" spans="1:5">
      <c r="A4665" s="5">
        <v>45506.208333333336</v>
      </c>
      <c r="B4665">
        <v>20.411993026733398</v>
      </c>
      <c r="C4665">
        <v>20</v>
      </c>
      <c r="D4665" s="2">
        <f t="shared" si="144"/>
        <v>45506</v>
      </c>
      <c r="E4665">
        <f t="shared" si="145"/>
        <v>73.133020782470638</v>
      </c>
    </row>
    <row r="4666" spans="1:5">
      <c r="A4666" s="5">
        <v>45506.25</v>
      </c>
      <c r="B4666">
        <v>20.667848587036101</v>
      </c>
      <c r="C4666">
        <v>20.600000381469702</v>
      </c>
      <c r="D4666" s="2">
        <f t="shared" si="144"/>
        <v>45506</v>
      </c>
      <c r="E4666">
        <f t="shared" si="145"/>
        <v>73.133020782470638</v>
      </c>
    </row>
    <row r="4667" spans="1:5">
      <c r="A4667" s="5">
        <v>45506.291666666664</v>
      </c>
      <c r="B4667">
        <v>21.065284729003899</v>
      </c>
      <c r="C4667">
        <v>21.100000381469702</v>
      </c>
      <c r="D4667" s="2">
        <f t="shared" si="144"/>
        <v>45506</v>
      </c>
      <c r="E4667">
        <f t="shared" si="145"/>
        <v>73.133020782470638</v>
      </c>
    </row>
    <row r="4668" spans="1:5">
      <c r="A4668" s="5">
        <v>45506.333333333336</v>
      </c>
      <c r="B4668">
        <v>21.571607589721602</v>
      </c>
      <c r="C4668">
        <v>22.2000007629394</v>
      </c>
      <c r="D4668" s="2">
        <f t="shared" si="144"/>
        <v>45506</v>
      </c>
      <c r="E4668">
        <f t="shared" si="145"/>
        <v>73.133020782470638</v>
      </c>
    </row>
    <row r="4669" spans="1:5">
      <c r="A4669" s="5">
        <v>45506.375</v>
      </c>
      <c r="B4669">
        <v>22.154647827148398</v>
      </c>
      <c r="C4669">
        <v>22.799999237060501</v>
      </c>
      <c r="D4669" s="2">
        <f t="shared" si="144"/>
        <v>45506</v>
      </c>
      <c r="E4669">
        <f t="shared" si="145"/>
        <v>73.133020782470638</v>
      </c>
    </row>
    <row r="4670" spans="1:5">
      <c r="A4670" s="5">
        <v>45506.416666666664</v>
      </c>
      <c r="B4670">
        <v>22.8761386871337</v>
      </c>
      <c r="C4670">
        <v>23.899999618530199</v>
      </c>
      <c r="D4670" s="2">
        <f t="shared" si="144"/>
        <v>45506</v>
      </c>
      <c r="E4670">
        <f t="shared" si="145"/>
        <v>73.133020782470638</v>
      </c>
    </row>
    <row r="4671" spans="1:5">
      <c r="A4671" s="5">
        <v>45506.458333333336</v>
      </c>
      <c r="B4671">
        <v>23.6483249664306</v>
      </c>
      <c r="C4671">
        <v>24.399999618530199</v>
      </c>
      <c r="D4671" s="2">
        <f t="shared" si="144"/>
        <v>45506</v>
      </c>
      <c r="E4671">
        <f t="shared" si="145"/>
        <v>73.133020782470638</v>
      </c>
    </row>
    <row r="4672" spans="1:5">
      <c r="A4672" s="5">
        <v>45506.5</v>
      </c>
      <c r="B4672">
        <v>24.613122940063398</v>
      </c>
      <c r="C4672">
        <v>25</v>
      </c>
      <c r="D4672" s="2">
        <f t="shared" si="144"/>
        <v>45506</v>
      </c>
      <c r="E4672">
        <f t="shared" si="145"/>
        <v>73.133020782470638</v>
      </c>
    </row>
    <row r="4673" spans="1:5">
      <c r="A4673" s="5">
        <v>45506.541666666664</v>
      </c>
      <c r="B4673">
        <v>25.401178359985298</v>
      </c>
      <c r="C4673">
        <v>25</v>
      </c>
      <c r="D4673" s="2">
        <f t="shared" si="144"/>
        <v>45506</v>
      </c>
      <c r="E4673">
        <f t="shared" si="145"/>
        <v>73.133020782470638</v>
      </c>
    </row>
    <row r="4674" spans="1:5">
      <c r="A4674" s="5">
        <v>45506.583333333336</v>
      </c>
      <c r="B4674">
        <v>25.912113189697202</v>
      </c>
      <c r="C4674">
        <v>25</v>
      </c>
      <c r="D4674" s="2">
        <f t="shared" si="144"/>
        <v>45506</v>
      </c>
      <c r="E4674">
        <f t="shared" si="145"/>
        <v>73.133020782470638</v>
      </c>
    </row>
    <row r="4675" spans="1:5">
      <c r="A4675" s="5">
        <v>45506.625</v>
      </c>
      <c r="B4675">
        <v>26.133729934692301</v>
      </c>
      <c r="C4675">
        <v>25</v>
      </c>
      <c r="D4675" s="2">
        <f t="shared" ref="D4675:D4738" si="146">DATE(YEAR(A4675), MONTH(A4675), DAY(A4675))</f>
        <v>45506</v>
      </c>
      <c r="E4675">
        <f t="shared" ref="E4675:E4738" si="147">AVERAGEIF(D:D, D4675, B:B)*1.8+32</f>
        <v>73.133020782470638</v>
      </c>
    </row>
    <row r="4676" spans="1:5">
      <c r="A4676" s="5">
        <v>45506.666666666664</v>
      </c>
      <c r="B4676">
        <v>26.0388584136962</v>
      </c>
      <c r="C4676">
        <v>24.399999618530199</v>
      </c>
      <c r="D4676" s="2">
        <f t="shared" si="146"/>
        <v>45506</v>
      </c>
      <c r="E4676">
        <f t="shared" si="147"/>
        <v>73.133020782470638</v>
      </c>
    </row>
    <row r="4677" spans="1:5">
      <c r="A4677" s="5">
        <v>45506.708333333336</v>
      </c>
      <c r="B4677">
        <v>25.560743331909102</v>
      </c>
      <c r="C4677">
        <v>23.899999618530199</v>
      </c>
      <c r="D4677" s="2">
        <f t="shared" si="146"/>
        <v>45506</v>
      </c>
      <c r="E4677">
        <f t="shared" si="147"/>
        <v>73.133020782470638</v>
      </c>
    </row>
    <row r="4678" spans="1:5">
      <c r="A4678" s="5">
        <v>45506.75</v>
      </c>
      <c r="B4678">
        <v>24.8368816375732</v>
      </c>
      <c r="C4678">
        <v>23.299999237060501</v>
      </c>
      <c r="D4678" s="2">
        <f t="shared" si="146"/>
        <v>45506</v>
      </c>
      <c r="E4678">
        <f t="shared" si="147"/>
        <v>73.133020782470638</v>
      </c>
    </row>
    <row r="4679" spans="1:5">
      <c r="A4679" s="5">
        <v>45506.791666666664</v>
      </c>
      <c r="B4679">
        <v>24.181280136108398</v>
      </c>
      <c r="C4679">
        <v>22.2000007629394</v>
      </c>
      <c r="D4679" s="2">
        <f t="shared" si="146"/>
        <v>45506</v>
      </c>
      <c r="E4679">
        <f t="shared" si="147"/>
        <v>73.133020782470638</v>
      </c>
    </row>
    <row r="4680" spans="1:5">
      <c r="A4680" s="5">
        <v>45506.833333333336</v>
      </c>
      <c r="B4680">
        <v>23.503309249877901</v>
      </c>
      <c r="C4680">
        <v>21.7000007629394</v>
      </c>
      <c r="D4680" s="2">
        <f t="shared" si="146"/>
        <v>45506</v>
      </c>
      <c r="E4680">
        <f t="shared" si="147"/>
        <v>73.133020782470638</v>
      </c>
    </row>
    <row r="4681" spans="1:5">
      <c r="A4681" s="5">
        <v>45506.875</v>
      </c>
      <c r="B4681">
        <v>22.913150787353501</v>
      </c>
      <c r="C4681">
        <v>21.7000007629394</v>
      </c>
      <c r="D4681" s="2">
        <f t="shared" si="146"/>
        <v>45506</v>
      </c>
      <c r="E4681">
        <f t="shared" si="147"/>
        <v>73.133020782470638</v>
      </c>
    </row>
    <row r="4682" spans="1:5">
      <c r="A4682" s="5">
        <v>45506.916666666664</v>
      </c>
      <c r="B4682">
        <v>22.3141365051269</v>
      </c>
      <c r="C4682">
        <v>19.399999618530199</v>
      </c>
      <c r="D4682" s="2">
        <f t="shared" si="146"/>
        <v>45506</v>
      </c>
      <c r="E4682">
        <f t="shared" si="147"/>
        <v>73.133020782470638</v>
      </c>
    </row>
    <row r="4683" spans="1:5">
      <c r="A4683" s="5">
        <v>45506.958333333336</v>
      </c>
      <c r="B4683">
        <v>21.763011932373001</v>
      </c>
      <c r="C4683">
        <v>18.899999618530199</v>
      </c>
      <c r="D4683" s="2">
        <f t="shared" si="146"/>
        <v>45506</v>
      </c>
      <c r="E4683">
        <f t="shared" si="147"/>
        <v>73.133020782470638</v>
      </c>
    </row>
    <row r="4684" spans="1:5">
      <c r="A4684" s="5">
        <v>45507</v>
      </c>
      <c r="B4684">
        <v>21.278985977172798</v>
      </c>
      <c r="C4684">
        <v>18.299999237060501</v>
      </c>
      <c r="D4684" s="2">
        <f t="shared" si="146"/>
        <v>45507</v>
      </c>
      <c r="E4684">
        <f t="shared" si="147"/>
        <v>74.029653930663969</v>
      </c>
    </row>
    <row r="4685" spans="1:5">
      <c r="A4685" s="5">
        <v>45507.041666666664</v>
      </c>
      <c r="B4685">
        <v>20.875982284545898</v>
      </c>
      <c r="C4685">
        <v>18.299999237060501</v>
      </c>
      <c r="D4685" s="2">
        <f t="shared" si="146"/>
        <v>45507</v>
      </c>
      <c r="E4685">
        <f t="shared" si="147"/>
        <v>74.029653930663969</v>
      </c>
    </row>
    <row r="4686" spans="1:5">
      <c r="A4686" s="5">
        <v>45507.083333333336</v>
      </c>
      <c r="B4686">
        <v>20.5729579925537</v>
      </c>
      <c r="C4686">
        <v>18.299999237060501</v>
      </c>
      <c r="D4686" s="2">
        <f t="shared" si="146"/>
        <v>45507</v>
      </c>
      <c r="E4686">
        <f t="shared" si="147"/>
        <v>74.029653930663969</v>
      </c>
    </row>
    <row r="4687" spans="1:5">
      <c r="A4687" s="5">
        <v>45507.125</v>
      </c>
      <c r="B4687">
        <v>20.390548706054599</v>
      </c>
      <c r="C4687">
        <v>18.299999237060501</v>
      </c>
      <c r="D4687" s="2">
        <f t="shared" si="146"/>
        <v>45507</v>
      </c>
      <c r="E4687">
        <f t="shared" si="147"/>
        <v>74.029653930663969</v>
      </c>
    </row>
    <row r="4688" spans="1:5">
      <c r="A4688" s="5">
        <v>45507.166666666664</v>
      </c>
      <c r="B4688">
        <v>20.314466476440401</v>
      </c>
      <c r="C4688">
        <v>17.799999237060501</v>
      </c>
      <c r="D4688" s="2">
        <f t="shared" si="146"/>
        <v>45507</v>
      </c>
      <c r="E4688">
        <f t="shared" si="147"/>
        <v>74.029653930663969</v>
      </c>
    </row>
    <row r="4689" spans="1:5">
      <c r="A4689" s="5">
        <v>45507.208333333336</v>
      </c>
      <c r="B4689">
        <v>20.403264999389599</v>
      </c>
      <c r="C4689">
        <v>17.799999237060501</v>
      </c>
      <c r="D4689" s="2">
        <f t="shared" si="146"/>
        <v>45507</v>
      </c>
      <c r="E4689">
        <f t="shared" si="147"/>
        <v>74.029653930663969</v>
      </c>
    </row>
    <row r="4690" spans="1:5">
      <c r="A4690" s="5">
        <v>45507.25</v>
      </c>
      <c r="B4690">
        <v>20.679521560668899</v>
      </c>
      <c r="C4690">
        <v>18.299999237060501</v>
      </c>
      <c r="D4690" s="2">
        <f t="shared" si="146"/>
        <v>45507</v>
      </c>
      <c r="E4690">
        <f t="shared" si="147"/>
        <v>74.029653930663969</v>
      </c>
    </row>
    <row r="4691" spans="1:5">
      <c r="A4691" s="5">
        <v>45507.291666666664</v>
      </c>
      <c r="B4691">
        <v>21.167320251464801</v>
      </c>
      <c r="C4691">
        <v>20</v>
      </c>
      <c r="D4691" s="2">
        <f t="shared" si="146"/>
        <v>45507</v>
      </c>
      <c r="E4691">
        <f t="shared" si="147"/>
        <v>74.029653930663969</v>
      </c>
    </row>
    <row r="4692" spans="1:5">
      <c r="A4692" s="5">
        <v>45507.333333333336</v>
      </c>
      <c r="B4692">
        <v>21.8160686492919</v>
      </c>
      <c r="C4692">
        <v>22.2000007629394</v>
      </c>
      <c r="D4692" s="2">
        <f t="shared" si="146"/>
        <v>45507</v>
      </c>
      <c r="E4692">
        <f t="shared" si="147"/>
        <v>74.029653930663969</v>
      </c>
    </row>
    <row r="4693" spans="1:5">
      <c r="A4693" s="5">
        <v>45507.375</v>
      </c>
      <c r="B4693">
        <v>22.5743312835693</v>
      </c>
      <c r="C4693">
        <v>23.899999618530199</v>
      </c>
      <c r="D4693" s="2">
        <f t="shared" si="146"/>
        <v>45507</v>
      </c>
      <c r="E4693">
        <f t="shared" si="147"/>
        <v>74.029653930663969</v>
      </c>
    </row>
    <row r="4694" spans="1:5">
      <c r="A4694" s="5">
        <v>45507.416666666664</v>
      </c>
      <c r="B4694">
        <v>23.541913986206001</v>
      </c>
      <c r="C4694">
        <v>25</v>
      </c>
      <c r="D4694" s="2">
        <f t="shared" si="146"/>
        <v>45507</v>
      </c>
      <c r="E4694">
        <f t="shared" si="147"/>
        <v>74.029653930663969</v>
      </c>
    </row>
    <row r="4695" spans="1:5">
      <c r="A4695" s="5">
        <v>45507.458333333336</v>
      </c>
      <c r="B4695">
        <v>24.716630935668899</v>
      </c>
      <c r="C4695">
        <v>25.600000381469702</v>
      </c>
      <c r="D4695" s="2">
        <f t="shared" si="146"/>
        <v>45507</v>
      </c>
      <c r="E4695">
        <f t="shared" si="147"/>
        <v>74.029653930663969</v>
      </c>
    </row>
    <row r="4696" spans="1:5">
      <c r="A4696" s="5">
        <v>45507.5</v>
      </c>
      <c r="B4696">
        <v>25.840024948120099</v>
      </c>
      <c r="C4696">
        <v>27.2000007629394</v>
      </c>
      <c r="D4696" s="2">
        <f t="shared" si="146"/>
        <v>45507</v>
      </c>
      <c r="E4696">
        <f t="shared" si="147"/>
        <v>74.029653930663969</v>
      </c>
    </row>
    <row r="4697" spans="1:5">
      <c r="A4697" s="5">
        <v>45507.541666666664</v>
      </c>
      <c r="B4697">
        <v>26.6612339019775</v>
      </c>
      <c r="C4697">
        <v>26.7000007629394</v>
      </c>
      <c r="D4697" s="2">
        <f t="shared" si="146"/>
        <v>45507</v>
      </c>
      <c r="E4697">
        <f t="shared" si="147"/>
        <v>74.029653930663969</v>
      </c>
    </row>
    <row r="4698" spans="1:5">
      <c r="A4698" s="5">
        <v>45507.583333333336</v>
      </c>
      <c r="B4698">
        <v>27.0684795379638</v>
      </c>
      <c r="C4698">
        <v>27.2000007629394</v>
      </c>
      <c r="D4698" s="2">
        <f t="shared" si="146"/>
        <v>45507</v>
      </c>
      <c r="E4698">
        <f t="shared" si="147"/>
        <v>74.029653930663969</v>
      </c>
    </row>
    <row r="4699" spans="1:5">
      <c r="A4699" s="5">
        <v>45507.625</v>
      </c>
      <c r="B4699">
        <v>27.236925125121999</v>
      </c>
      <c r="C4699">
        <v>27.2000007629394</v>
      </c>
      <c r="D4699" s="2">
        <f t="shared" si="146"/>
        <v>45507</v>
      </c>
      <c r="E4699">
        <f t="shared" si="147"/>
        <v>74.029653930663969</v>
      </c>
    </row>
    <row r="4700" spans="1:5">
      <c r="A4700" s="5">
        <v>45507.666666666664</v>
      </c>
      <c r="B4700">
        <v>27.038839340209901</v>
      </c>
      <c r="C4700">
        <v>27.2000007629394</v>
      </c>
      <c r="D4700" s="2">
        <f t="shared" si="146"/>
        <v>45507</v>
      </c>
      <c r="E4700">
        <f t="shared" si="147"/>
        <v>74.029653930663969</v>
      </c>
    </row>
    <row r="4701" spans="1:5">
      <c r="A4701" s="5">
        <v>45507.708333333336</v>
      </c>
      <c r="B4701">
        <v>26.381263732910099</v>
      </c>
      <c r="C4701">
        <v>26.100000381469702</v>
      </c>
      <c r="D4701" s="2">
        <f t="shared" si="146"/>
        <v>45507</v>
      </c>
      <c r="E4701">
        <f t="shared" si="147"/>
        <v>74.029653930663969</v>
      </c>
    </row>
    <row r="4702" spans="1:5">
      <c r="A4702" s="5">
        <v>45507.75</v>
      </c>
      <c r="B4702">
        <v>25.427902221679599</v>
      </c>
      <c r="C4702">
        <v>26.100000381469702</v>
      </c>
      <c r="D4702" s="2">
        <f t="shared" si="146"/>
        <v>45507</v>
      </c>
      <c r="E4702">
        <f t="shared" si="147"/>
        <v>74.029653930663969</v>
      </c>
    </row>
    <row r="4703" spans="1:5">
      <c r="A4703" s="5">
        <v>45507.791666666664</v>
      </c>
      <c r="B4703">
        <v>24.6545810699462</v>
      </c>
      <c r="C4703">
        <v>25.600000381469702</v>
      </c>
      <c r="D4703" s="2">
        <f t="shared" si="146"/>
        <v>45507</v>
      </c>
      <c r="E4703">
        <f t="shared" si="147"/>
        <v>74.029653930663969</v>
      </c>
    </row>
    <row r="4704" spans="1:5">
      <c r="A4704" s="5">
        <v>45507.833333333336</v>
      </c>
      <c r="B4704">
        <v>23.917619705200099</v>
      </c>
      <c r="C4704">
        <v>24.399999618530199</v>
      </c>
      <c r="D4704" s="2">
        <f t="shared" si="146"/>
        <v>45507</v>
      </c>
      <c r="E4704">
        <f t="shared" si="147"/>
        <v>74.029653930663969</v>
      </c>
    </row>
    <row r="4705" spans="1:5">
      <c r="A4705" s="5">
        <v>45507.875</v>
      </c>
      <c r="B4705">
        <v>23.250116348266602</v>
      </c>
      <c r="C4705">
        <v>23.899999618530199</v>
      </c>
      <c r="D4705" s="2">
        <f t="shared" si="146"/>
        <v>45507</v>
      </c>
      <c r="E4705">
        <f t="shared" si="147"/>
        <v>74.029653930663969</v>
      </c>
    </row>
    <row r="4706" spans="1:5">
      <c r="A4706" s="5">
        <v>45507.916666666664</v>
      </c>
      <c r="B4706">
        <v>22.5921230316162</v>
      </c>
      <c r="C4706">
        <v>23.899999618530199</v>
      </c>
      <c r="D4706" s="2">
        <f t="shared" si="146"/>
        <v>45507</v>
      </c>
      <c r="E4706">
        <f t="shared" si="147"/>
        <v>74.029653930663969</v>
      </c>
    </row>
    <row r="4707" spans="1:5">
      <c r="A4707" s="5">
        <v>45507.958333333336</v>
      </c>
      <c r="B4707">
        <v>21.994283676147401</v>
      </c>
      <c r="C4707">
        <v>21.7000007629394</v>
      </c>
      <c r="D4707" s="2">
        <f t="shared" si="146"/>
        <v>45507</v>
      </c>
      <c r="E4707">
        <f t="shared" si="147"/>
        <v>74.029653930663969</v>
      </c>
    </row>
    <row r="4708" spans="1:5">
      <c r="A4708" s="5">
        <v>45508</v>
      </c>
      <c r="B4708">
        <v>21.476728439331001</v>
      </c>
      <c r="C4708">
        <v>20.600000381469702</v>
      </c>
      <c r="D4708" s="2">
        <f t="shared" si="146"/>
        <v>45508</v>
      </c>
      <c r="E4708">
        <f t="shared" si="147"/>
        <v>74.634638547897254</v>
      </c>
    </row>
    <row r="4709" spans="1:5">
      <c r="A4709" s="5">
        <v>45508.041666666664</v>
      </c>
      <c r="B4709">
        <v>21.075048446655199</v>
      </c>
      <c r="C4709">
        <v>20</v>
      </c>
      <c r="D4709" s="2">
        <f t="shared" si="146"/>
        <v>45508</v>
      </c>
      <c r="E4709">
        <f t="shared" si="147"/>
        <v>74.634638547897254</v>
      </c>
    </row>
    <row r="4710" spans="1:5">
      <c r="A4710" s="5">
        <v>45508.083333333336</v>
      </c>
      <c r="B4710">
        <v>20.816873550415</v>
      </c>
      <c r="C4710">
        <v>18.899999618530199</v>
      </c>
      <c r="D4710" s="2">
        <f t="shared" si="146"/>
        <v>45508</v>
      </c>
      <c r="E4710">
        <f t="shared" si="147"/>
        <v>74.634638547897254</v>
      </c>
    </row>
    <row r="4711" spans="1:5">
      <c r="A4711" s="5">
        <v>45508.125</v>
      </c>
      <c r="B4711">
        <v>20.6288528442382</v>
      </c>
      <c r="C4711">
        <v>17.799999237060501</v>
      </c>
      <c r="D4711" s="2">
        <f t="shared" si="146"/>
        <v>45508</v>
      </c>
      <c r="E4711">
        <f t="shared" si="147"/>
        <v>74.634638547897254</v>
      </c>
    </row>
    <row r="4712" spans="1:5">
      <c r="A4712" s="5">
        <v>45508.166666666664</v>
      </c>
      <c r="B4712">
        <v>20.538324356079102</v>
      </c>
      <c r="C4712">
        <v>16.7000007629394</v>
      </c>
      <c r="D4712" s="2">
        <f t="shared" si="146"/>
        <v>45508</v>
      </c>
      <c r="E4712">
        <f t="shared" si="147"/>
        <v>74.634638547897254</v>
      </c>
    </row>
    <row r="4713" spans="1:5">
      <c r="A4713" s="5">
        <v>45508.208333333336</v>
      </c>
      <c r="B4713">
        <v>20.696214675903299</v>
      </c>
      <c r="C4713">
        <v>15.6000003814697</v>
      </c>
      <c r="D4713" s="2">
        <f t="shared" si="146"/>
        <v>45508</v>
      </c>
      <c r="E4713">
        <f t="shared" si="147"/>
        <v>74.634638547897254</v>
      </c>
    </row>
    <row r="4714" spans="1:5">
      <c r="A4714" s="5">
        <v>45508.25</v>
      </c>
      <c r="B4714">
        <v>21.0729045867919</v>
      </c>
      <c r="C4714">
        <v>16.100000381469702</v>
      </c>
      <c r="D4714" s="2">
        <f t="shared" si="146"/>
        <v>45508</v>
      </c>
      <c r="E4714">
        <f t="shared" si="147"/>
        <v>74.634638547897254</v>
      </c>
    </row>
    <row r="4715" spans="1:5">
      <c r="A4715" s="5">
        <v>45508.291666666664</v>
      </c>
      <c r="B4715">
        <v>21.641530990600501</v>
      </c>
      <c r="C4715">
        <v>17.2000007629394</v>
      </c>
      <c r="D4715" s="2">
        <f t="shared" si="146"/>
        <v>45508</v>
      </c>
      <c r="E4715">
        <f t="shared" si="147"/>
        <v>74.634638547897254</v>
      </c>
    </row>
    <row r="4716" spans="1:5">
      <c r="A4716" s="5">
        <v>45508.333333333336</v>
      </c>
      <c r="B4716">
        <v>22.343530654907202</v>
      </c>
      <c r="C4716">
        <v>18.899999618530199</v>
      </c>
      <c r="D4716" s="2">
        <f t="shared" si="146"/>
        <v>45508</v>
      </c>
      <c r="E4716">
        <f t="shared" si="147"/>
        <v>74.634638547897254</v>
      </c>
    </row>
    <row r="4717" spans="1:5">
      <c r="A4717" s="5">
        <v>45508.375</v>
      </c>
      <c r="B4717">
        <v>23.193355560302699</v>
      </c>
      <c r="C4717">
        <v>19.399999618530199</v>
      </c>
      <c r="D4717" s="2">
        <f t="shared" si="146"/>
        <v>45508</v>
      </c>
      <c r="E4717">
        <f t="shared" si="147"/>
        <v>74.634638547897254</v>
      </c>
    </row>
    <row r="4718" spans="1:5">
      <c r="A4718" s="5">
        <v>45508.416666666664</v>
      </c>
      <c r="B4718">
        <v>24.1616306304931</v>
      </c>
      <c r="C4718">
        <v>21.100000381469702</v>
      </c>
      <c r="D4718" s="2">
        <f t="shared" si="146"/>
        <v>45508</v>
      </c>
      <c r="E4718">
        <f t="shared" si="147"/>
        <v>74.634638547897254</v>
      </c>
    </row>
    <row r="4719" spans="1:5">
      <c r="A4719" s="5">
        <v>45508.458333333336</v>
      </c>
      <c r="B4719">
        <v>25.443010330200099</v>
      </c>
      <c r="C4719">
        <v>21.7000007629394</v>
      </c>
      <c r="D4719" s="2">
        <f t="shared" si="146"/>
        <v>45508</v>
      </c>
      <c r="E4719">
        <f t="shared" si="147"/>
        <v>74.634638547897254</v>
      </c>
    </row>
    <row r="4720" spans="1:5">
      <c r="A4720" s="5">
        <v>45508.5</v>
      </c>
      <c r="B4720">
        <v>26.513608932495099</v>
      </c>
      <c r="C4720">
        <v>21.7000007629394</v>
      </c>
      <c r="D4720" s="2">
        <f t="shared" si="146"/>
        <v>45508</v>
      </c>
      <c r="E4720">
        <f t="shared" si="147"/>
        <v>74.634638547897254</v>
      </c>
    </row>
    <row r="4721" spans="1:5">
      <c r="A4721" s="5">
        <v>45508.541666666664</v>
      </c>
      <c r="B4721">
        <v>27.153062820434499</v>
      </c>
      <c r="C4721">
        <v>21.7000007629394</v>
      </c>
      <c r="D4721" s="2">
        <f t="shared" si="146"/>
        <v>45508</v>
      </c>
      <c r="E4721">
        <f t="shared" si="147"/>
        <v>74.634638547897254</v>
      </c>
    </row>
    <row r="4722" spans="1:5">
      <c r="A4722" s="5">
        <v>45508.583333333336</v>
      </c>
      <c r="B4722">
        <v>27.4964084625244</v>
      </c>
      <c r="C4722">
        <v>21.7000007629394</v>
      </c>
      <c r="D4722" s="2">
        <f t="shared" si="146"/>
        <v>45508</v>
      </c>
      <c r="E4722">
        <f t="shared" si="147"/>
        <v>74.634638547897254</v>
      </c>
    </row>
    <row r="4723" spans="1:5">
      <c r="A4723" s="5">
        <v>45508.625</v>
      </c>
      <c r="B4723">
        <v>27.589254379272401</v>
      </c>
      <c r="C4723">
        <v>21.7000007629394</v>
      </c>
      <c r="D4723" s="2">
        <f t="shared" si="146"/>
        <v>45508</v>
      </c>
      <c r="E4723">
        <f t="shared" si="147"/>
        <v>74.634638547897254</v>
      </c>
    </row>
    <row r="4724" spans="1:5">
      <c r="A4724" s="5">
        <v>45508.666666666664</v>
      </c>
      <c r="B4724">
        <v>27.363302230834901</v>
      </c>
      <c r="C4724">
        <v>21.100000381469702</v>
      </c>
      <c r="D4724" s="2">
        <f t="shared" si="146"/>
        <v>45508</v>
      </c>
      <c r="E4724">
        <f t="shared" si="147"/>
        <v>74.634638547897254</v>
      </c>
    </row>
    <row r="4725" spans="1:5">
      <c r="A4725" s="5">
        <v>45508.708333333336</v>
      </c>
      <c r="B4725">
        <v>26.610071182250898</v>
      </c>
      <c r="C4725">
        <v>20</v>
      </c>
      <c r="D4725" s="2">
        <f t="shared" si="146"/>
        <v>45508</v>
      </c>
      <c r="E4725">
        <f t="shared" si="147"/>
        <v>74.634638547897254</v>
      </c>
    </row>
    <row r="4726" spans="1:5">
      <c r="A4726" s="5">
        <v>45508.75</v>
      </c>
      <c r="B4726">
        <v>25.575849533081001</v>
      </c>
      <c r="C4726">
        <v>19.399999618530199</v>
      </c>
      <c r="D4726" s="2">
        <f t="shared" si="146"/>
        <v>45508</v>
      </c>
      <c r="E4726">
        <f t="shared" si="147"/>
        <v>74.634638547897254</v>
      </c>
    </row>
    <row r="4727" spans="1:5">
      <c r="A4727" s="5">
        <v>45508.791666666664</v>
      </c>
      <c r="B4727">
        <v>24.777307510375898</v>
      </c>
      <c r="C4727">
        <v>19.399999618530199</v>
      </c>
      <c r="D4727" s="2">
        <f t="shared" si="146"/>
        <v>45508</v>
      </c>
      <c r="E4727">
        <f t="shared" si="147"/>
        <v>74.634638547897254</v>
      </c>
    </row>
    <row r="4728" spans="1:5">
      <c r="A4728" s="5">
        <v>45508.833333333336</v>
      </c>
      <c r="B4728">
        <v>24.027757644653299</v>
      </c>
      <c r="C4728">
        <v>18.299999237060501</v>
      </c>
      <c r="D4728" s="2">
        <f t="shared" si="146"/>
        <v>45508</v>
      </c>
      <c r="E4728">
        <f t="shared" si="147"/>
        <v>74.634638547897254</v>
      </c>
    </row>
    <row r="4729" spans="1:5">
      <c r="A4729" s="5">
        <v>45508.875</v>
      </c>
      <c r="B4729">
        <v>23.354997634887599</v>
      </c>
      <c r="C4729">
        <v>17.2000007629394</v>
      </c>
      <c r="D4729" s="2">
        <f t="shared" si="146"/>
        <v>45508</v>
      </c>
      <c r="E4729">
        <f t="shared" si="147"/>
        <v>74.634638547897254</v>
      </c>
    </row>
    <row r="4730" spans="1:5">
      <c r="A4730" s="5">
        <v>45508.916666666664</v>
      </c>
      <c r="B4730">
        <v>22.732662200927699</v>
      </c>
      <c r="C4730">
        <v>16.7000007629394</v>
      </c>
      <c r="D4730" s="2">
        <f t="shared" si="146"/>
        <v>45508</v>
      </c>
      <c r="E4730">
        <f t="shared" si="147"/>
        <v>74.634638547897254</v>
      </c>
    </row>
    <row r="4731" spans="1:5">
      <c r="A4731" s="5">
        <v>45508.958333333336</v>
      </c>
      <c r="B4731">
        <v>22.179559707641602</v>
      </c>
      <c r="C4731">
        <v>16.100000381469702</v>
      </c>
      <c r="D4731" s="2">
        <f t="shared" si="146"/>
        <v>45508</v>
      </c>
      <c r="E4731">
        <f t="shared" si="147"/>
        <v>74.634638547897254</v>
      </c>
    </row>
    <row r="4732" spans="1:5">
      <c r="A4732" s="5">
        <v>45509</v>
      </c>
      <c r="B4732">
        <v>21.690587997436499</v>
      </c>
      <c r="C4732">
        <v>16.100000381469702</v>
      </c>
      <c r="D4732" s="2">
        <f t="shared" si="146"/>
        <v>45509</v>
      </c>
      <c r="E4732">
        <f t="shared" si="147"/>
        <v>74.82679657936086</v>
      </c>
    </row>
    <row r="4733" spans="1:5">
      <c r="A4733" s="5">
        <v>45509.041666666664</v>
      </c>
      <c r="B4733">
        <v>21.3146953582763</v>
      </c>
      <c r="C4733">
        <v>15.6000003814697</v>
      </c>
      <c r="D4733" s="2">
        <f t="shared" si="146"/>
        <v>45509</v>
      </c>
      <c r="E4733">
        <f t="shared" si="147"/>
        <v>74.82679657936086</v>
      </c>
    </row>
    <row r="4734" spans="1:5">
      <c r="A4734" s="5">
        <v>45509.083333333336</v>
      </c>
      <c r="B4734">
        <v>21.0843200683593</v>
      </c>
      <c r="C4734">
        <v>15</v>
      </c>
      <c r="D4734" s="2">
        <f t="shared" si="146"/>
        <v>45509</v>
      </c>
      <c r="E4734">
        <f t="shared" si="147"/>
        <v>74.82679657936086</v>
      </c>
    </row>
    <row r="4735" spans="1:5">
      <c r="A4735" s="5">
        <v>45509.125</v>
      </c>
      <c r="B4735">
        <v>20.9540081024169</v>
      </c>
      <c r="C4735">
        <v>14.399999618530201</v>
      </c>
      <c r="D4735" s="2">
        <f t="shared" si="146"/>
        <v>45509</v>
      </c>
      <c r="E4735">
        <f t="shared" si="147"/>
        <v>74.82679657936086</v>
      </c>
    </row>
    <row r="4736" spans="1:5">
      <c r="A4736" s="5">
        <v>45509.166666666664</v>
      </c>
      <c r="B4736">
        <v>21.025831222534102</v>
      </c>
      <c r="C4736">
        <v>13.899999618530201</v>
      </c>
      <c r="D4736" s="2">
        <f t="shared" si="146"/>
        <v>45509</v>
      </c>
      <c r="E4736">
        <f t="shared" si="147"/>
        <v>74.82679657936086</v>
      </c>
    </row>
    <row r="4737" spans="1:5">
      <c r="A4737" s="5">
        <v>45509.208333333336</v>
      </c>
      <c r="B4737">
        <v>21.267967224121001</v>
      </c>
      <c r="C4737">
        <v>13.300000190734799</v>
      </c>
      <c r="D4737" s="2">
        <f t="shared" si="146"/>
        <v>45509</v>
      </c>
      <c r="E4737">
        <f t="shared" si="147"/>
        <v>74.82679657936086</v>
      </c>
    </row>
    <row r="4738" spans="1:5">
      <c r="A4738" s="5">
        <v>45509.25</v>
      </c>
      <c r="B4738">
        <v>21.653509140014599</v>
      </c>
      <c r="C4738">
        <v>13.899999618530201</v>
      </c>
      <c r="D4738" s="2">
        <f t="shared" si="146"/>
        <v>45509</v>
      </c>
      <c r="E4738">
        <f t="shared" si="147"/>
        <v>74.82679657936086</v>
      </c>
    </row>
    <row r="4739" spans="1:5">
      <c r="A4739" s="5">
        <v>45509.291666666664</v>
      </c>
      <c r="B4739">
        <v>22.1811199188232</v>
      </c>
      <c r="C4739">
        <v>15.6000003814697</v>
      </c>
      <c r="D4739" s="2">
        <f t="shared" ref="D4739:D4802" si="148">DATE(YEAR(A4739), MONTH(A4739), DAY(A4739))</f>
        <v>45509</v>
      </c>
      <c r="E4739">
        <f t="shared" ref="E4739:E4802" si="149">AVERAGEIF(D:D, D4739, B:B)*1.8+32</f>
        <v>74.82679657936086</v>
      </c>
    </row>
    <row r="4740" spans="1:5">
      <c r="A4740" s="5">
        <v>45509.333333333336</v>
      </c>
      <c r="B4740">
        <v>22.780824661254801</v>
      </c>
      <c r="C4740">
        <v>17.2000007629394</v>
      </c>
      <c r="D4740" s="2">
        <f t="shared" si="148"/>
        <v>45509</v>
      </c>
      <c r="E4740">
        <f t="shared" si="149"/>
        <v>74.82679657936086</v>
      </c>
    </row>
    <row r="4741" spans="1:5">
      <c r="A4741" s="5">
        <v>45509.375</v>
      </c>
      <c r="B4741">
        <v>23.515066146850501</v>
      </c>
      <c r="C4741">
        <v>19.399999618530199</v>
      </c>
      <c r="D4741" s="2">
        <f t="shared" si="148"/>
        <v>45509</v>
      </c>
      <c r="E4741">
        <f t="shared" si="149"/>
        <v>74.82679657936086</v>
      </c>
    </row>
    <row r="4742" spans="1:5">
      <c r="A4742" s="5">
        <v>45509.416666666664</v>
      </c>
      <c r="B4742">
        <v>24.387615203857401</v>
      </c>
      <c r="C4742">
        <v>21.100000381469702</v>
      </c>
      <c r="D4742" s="2">
        <f t="shared" si="148"/>
        <v>45509</v>
      </c>
      <c r="E4742">
        <f t="shared" si="149"/>
        <v>74.82679657936086</v>
      </c>
    </row>
    <row r="4743" spans="1:5">
      <c r="A4743" s="5">
        <v>45509.458333333336</v>
      </c>
      <c r="B4743">
        <v>25.497844696044901</v>
      </c>
      <c r="C4743">
        <v>21.7000007629394</v>
      </c>
      <c r="D4743" s="2">
        <f t="shared" si="148"/>
        <v>45509</v>
      </c>
      <c r="E4743">
        <f t="shared" si="149"/>
        <v>74.82679657936086</v>
      </c>
    </row>
    <row r="4744" spans="1:5">
      <c r="A4744" s="5">
        <v>45509.5</v>
      </c>
      <c r="B4744">
        <v>26.5124397277832</v>
      </c>
      <c r="C4744">
        <v>21.7000007629394</v>
      </c>
      <c r="D4744" s="2">
        <f t="shared" si="148"/>
        <v>45509</v>
      </c>
      <c r="E4744">
        <f t="shared" si="149"/>
        <v>74.82679657936086</v>
      </c>
    </row>
    <row r="4745" spans="1:5">
      <c r="A4745" s="5">
        <v>45509.541666666664</v>
      </c>
      <c r="B4745">
        <v>27.2540187835693</v>
      </c>
      <c r="C4745">
        <v>22.799999237060501</v>
      </c>
      <c r="D4745" s="2">
        <f t="shared" si="148"/>
        <v>45509</v>
      </c>
      <c r="E4745">
        <f t="shared" si="149"/>
        <v>74.82679657936086</v>
      </c>
    </row>
    <row r="4746" spans="1:5">
      <c r="A4746" s="5">
        <v>45509.583333333336</v>
      </c>
      <c r="B4746">
        <v>27.565410614013601</v>
      </c>
      <c r="C4746">
        <v>23.299999237060501</v>
      </c>
      <c r="D4746" s="2">
        <f t="shared" si="148"/>
        <v>45509</v>
      </c>
      <c r="E4746">
        <f t="shared" si="149"/>
        <v>74.82679657936086</v>
      </c>
    </row>
    <row r="4747" spans="1:5">
      <c r="A4747" s="5">
        <v>45509.625</v>
      </c>
      <c r="B4747">
        <v>27.586931228637599</v>
      </c>
      <c r="C4747">
        <v>23.299999237060501</v>
      </c>
      <c r="D4747" s="2">
        <f t="shared" si="148"/>
        <v>45509</v>
      </c>
      <c r="E4747">
        <f t="shared" si="149"/>
        <v>74.82679657936086</v>
      </c>
    </row>
    <row r="4748" spans="1:5">
      <c r="A4748" s="5">
        <v>45509.666666666664</v>
      </c>
      <c r="B4748">
        <v>27.143728256225501</v>
      </c>
      <c r="C4748">
        <v>23.299999237060501</v>
      </c>
      <c r="D4748" s="2">
        <f t="shared" si="148"/>
        <v>45509</v>
      </c>
      <c r="E4748">
        <f t="shared" si="149"/>
        <v>74.82679657936086</v>
      </c>
    </row>
    <row r="4749" spans="1:5">
      <c r="A4749" s="5">
        <v>45509.708333333336</v>
      </c>
      <c r="B4749">
        <v>26.317132949829102</v>
      </c>
      <c r="C4749">
        <v>23.299999237060501</v>
      </c>
      <c r="D4749" s="2">
        <f t="shared" si="148"/>
        <v>45509</v>
      </c>
      <c r="E4749">
        <f t="shared" si="149"/>
        <v>74.82679657936086</v>
      </c>
    </row>
    <row r="4750" spans="1:5">
      <c r="A4750" s="5">
        <v>45509.75</v>
      </c>
      <c r="B4750">
        <v>25.346296310424801</v>
      </c>
      <c r="C4750">
        <v>22.2000007629394</v>
      </c>
      <c r="D4750" s="2">
        <f t="shared" si="148"/>
        <v>45509</v>
      </c>
      <c r="E4750">
        <f t="shared" si="149"/>
        <v>74.82679657936086</v>
      </c>
    </row>
    <row r="4751" spans="1:5">
      <c r="A4751" s="5">
        <v>45509.791666666664</v>
      </c>
      <c r="B4751">
        <v>24.4760437011718</v>
      </c>
      <c r="C4751">
        <v>21.7000007629394</v>
      </c>
      <c r="D4751" s="2">
        <f t="shared" si="148"/>
        <v>45509</v>
      </c>
      <c r="E4751">
        <f t="shared" si="149"/>
        <v>74.82679657936086</v>
      </c>
    </row>
    <row r="4752" spans="1:5">
      <c r="A4752" s="5">
        <v>45509.833333333336</v>
      </c>
      <c r="B4752">
        <v>23.787218093871999</v>
      </c>
      <c r="C4752">
        <v>20.600000381469702</v>
      </c>
      <c r="D4752" s="2">
        <f t="shared" si="148"/>
        <v>45509</v>
      </c>
      <c r="E4752">
        <f t="shared" si="149"/>
        <v>74.82679657936086</v>
      </c>
    </row>
    <row r="4753" spans="1:5">
      <c r="A4753" s="5">
        <v>45509.875</v>
      </c>
      <c r="B4753">
        <v>23.141090393066399</v>
      </c>
      <c r="C4753">
        <v>19.399999618530199</v>
      </c>
      <c r="D4753" s="2">
        <f t="shared" si="148"/>
        <v>45509</v>
      </c>
      <c r="E4753">
        <f t="shared" si="149"/>
        <v>74.82679657936086</v>
      </c>
    </row>
    <row r="4754" spans="1:5">
      <c r="A4754" s="5">
        <v>45509.916666666664</v>
      </c>
      <c r="B4754">
        <v>22.542892456054599</v>
      </c>
      <c r="C4754">
        <v>18.299999237060501</v>
      </c>
      <c r="D4754" s="2">
        <f t="shared" si="148"/>
        <v>45509</v>
      </c>
      <c r="E4754">
        <f t="shared" si="149"/>
        <v>74.82679657936086</v>
      </c>
    </row>
    <row r="4755" spans="1:5">
      <c r="A4755" s="5">
        <v>45509.958333333336</v>
      </c>
      <c r="B4755">
        <v>21.997362136840799</v>
      </c>
      <c r="C4755">
        <v>17.2000007629394</v>
      </c>
      <c r="D4755" s="2">
        <f t="shared" si="148"/>
        <v>45509</v>
      </c>
      <c r="E4755">
        <f t="shared" si="149"/>
        <v>74.82679657936086</v>
      </c>
    </row>
    <row r="4756" spans="1:5">
      <c r="A4756" s="5">
        <v>45510</v>
      </c>
      <c r="B4756">
        <v>21.547389984130799</v>
      </c>
      <c r="C4756">
        <v>16.7000007629394</v>
      </c>
      <c r="D4756" s="2">
        <f t="shared" si="148"/>
        <v>45510</v>
      </c>
      <c r="E4756">
        <f t="shared" si="149"/>
        <v>72.833770084381044</v>
      </c>
    </row>
    <row r="4757" spans="1:5">
      <c r="A4757" s="5">
        <v>45510.041666666664</v>
      </c>
      <c r="B4757">
        <v>21.178386688232401</v>
      </c>
      <c r="C4757">
        <v>16.100000381469702</v>
      </c>
      <c r="D4757" s="2">
        <f t="shared" si="148"/>
        <v>45510</v>
      </c>
      <c r="E4757">
        <f t="shared" si="149"/>
        <v>72.833770084381044</v>
      </c>
    </row>
    <row r="4758" spans="1:5">
      <c r="A4758" s="5">
        <v>45510.083333333336</v>
      </c>
      <c r="B4758">
        <v>20.929456710815401</v>
      </c>
      <c r="C4758">
        <v>15.6000003814697</v>
      </c>
      <c r="D4758" s="2">
        <f t="shared" si="148"/>
        <v>45510</v>
      </c>
      <c r="E4758">
        <f t="shared" si="149"/>
        <v>72.833770084381044</v>
      </c>
    </row>
    <row r="4759" spans="1:5">
      <c r="A4759" s="5">
        <v>45510.125</v>
      </c>
      <c r="B4759">
        <v>20.821123123168899</v>
      </c>
      <c r="C4759">
        <v>15.6000003814697</v>
      </c>
      <c r="D4759" s="2">
        <f t="shared" si="148"/>
        <v>45510</v>
      </c>
      <c r="E4759">
        <f t="shared" si="149"/>
        <v>72.833770084381044</v>
      </c>
    </row>
    <row r="4760" spans="1:5">
      <c r="A4760" s="5">
        <v>45510.166666666664</v>
      </c>
      <c r="B4760">
        <v>20.857629776000898</v>
      </c>
      <c r="C4760">
        <v>15</v>
      </c>
      <c r="D4760" s="2">
        <f t="shared" si="148"/>
        <v>45510</v>
      </c>
      <c r="E4760">
        <f t="shared" si="149"/>
        <v>72.833770084381044</v>
      </c>
    </row>
    <row r="4761" spans="1:5">
      <c r="A4761" s="5">
        <v>45510.208333333336</v>
      </c>
      <c r="B4761">
        <v>21.040105819702099</v>
      </c>
      <c r="C4761">
        <v>15</v>
      </c>
      <c r="D4761" s="2">
        <f t="shared" si="148"/>
        <v>45510</v>
      </c>
      <c r="E4761">
        <f t="shared" si="149"/>
        <v>72.833770084381044</v>
      </c>
    </row>
    <row r="4762" spans="1:5">
      <c r="A4762" s="5">
        <v>45510.25</v>
      </c>
      <c r="B4762">
        <v>21.3669033050537</v>
      </c>
      <c r="C4762">
        <v>15</v>
      </c>
      <c r="D4762" s="2">
        <f t="shared" si="148"/>
        <v>45510</v>
      </c>
      <c r="E4762">
        <f t="shared" si="149"/>
        <v>72.833770084381044</v>
      </c>
    </row>
    <row r="4763" spans="1:5">
      <c r="A4763" s="5">
        <v>45510.291666666664</v>
      </c>
      <c r="B4763">
        <v>21.803329467773398</v>
      </c>
      <c r="C4763">
        <v>17.2000007629394</v>
      </c>
      <c r="D4763" s="2">
        <f t="shared" si="148"/>
        <v>45510</v>
      </c>
      <c r="E4763">
        <f t="shared" si="149"/>
        <v>72.833770084381044</v>
      </c>
    </row>
    <row r="4764" spans="1:5">
      <c r="A4764" s="5">
        <v>45510.333333333336</v>
      </c>
      <c r="B4764">
        <v>22.308599472045898</v>
      </c>
      <c r="C4764">
        <v>20</v>
      </c>
      <c r="D4764" s="2">
        <f t="shared" si="148"/>
        <v>45510</v>
      </c>
      <c r="E4764">
        <f t="shared" si="149"/>
        <v>72.833770084381044</v>
      </c>
    </row>
    <row r="4765" spans="1:5">
      <c r="A4765" s="5">
        <v>45510.375</v>
      </c>
      <c r="B4765">
        <v>22.927106857299801</v>
      </c>
      <c r="C4765">
        <v>21.7000007629394</v>
      </c>
      <c r="D4765" s="2">
        <f t="shared" si="148"/>
        <v>45510</v>
      </c>
      <c r="E4765">
        <f t="shared" si="149"/>
        <v>72.833770084381044</v>
      </c>
    </row>
    <row r="4766" spans="1:5">
      <c r="A4766" s="5">
        <v>45510.416666666664</v>
      </c>
      <c r="B4766">
        <v>23.586208343505799</v>
      </c>
      <c r="C4766">
        <v>23.299999237060501</v>
      </c>
      <c r="D4766" s="2">
        <f t="shared" si="148"/>
        <v>45510</v>
      </c>
      <c r="E4766">
        <f t="shared" si="149"/>
        <v>72.833770084381044</v>
      </c>
    </row>
    <row r="4767" spans="1:5">
      <c r="A4767" s="5">
        <v>45510.458333333336</v>
      </c>
      <c r="B4767">
        <v>24.378290176391602</v>
      </c>
      <c r="C4767">
        <v>23.899999618530199</v>
      </c>
      <c r="D4767" s="2">
        <f t="shared" si="148"/>
        <v>45510</v>
      </c>
      <c r="E4767">
        <f t="shared" si="149"/>
        <v>72.833770084381044</v>
      </c>
    </row>
    <row r="4768" spans="1:5">
      <c r="A4768" s="5">
        <v>45510.5</v>
      </c>
      <c r="B4768">
        <v>25.051017761230401</v>
      </c>
      <c r="C4768">
        <v>23.899999618530199</v>
      </c>
      <c r="D4768" s="2">
        <f t="shared" si="148"/>
        <v>45510</v>
      </c>
      <c r="E4768">
        <f t="shared" si="149"/>
        <v>72.833770084381044</v>
      </c>
    </row>
    <row r="4769" spans="1:5">
      <c r="A4769" s="5">
        <v>45510.541666666664</v>
      </c>
      <c r="B4769">
        <v>25.447982788085898</v>
      </c>
      <c r="C4769">
        <v>25</v>
      </c>
      <c r="D4769" s="2">
        <f t="shared" si="148"/>
        <v>45510</v>
      </c>
      <c r="E4769">
        <f t="shared" si="149"/>
        <v>72.833770084381044</v>
      </c>
    </row>
    <row r="4770" spans="1:5">
      <c r="A4770" s="5">
        <v>45510.583333333336</v>
      </c>
      <c r="B4770">
        <v>25.526567459106399</v>
      </c>
      <c r="C4770">
        <v>25.600000381469702</v>
      </c>
      <c r="D4770" s="2">
        <f t="shared" si="148"/>
        <v>45510</v>
      </c>
      <c r="E4770">
        <f t="shared" si="149"/>
        <v>72.833770084381044</v>
      </c>
    </row>
    <row r="4771" spans="1:5">
      <c r="A4771" s="5">
        <v>45510.625</v>
      </c>
      <c r="B4771">
        <v>25.285039901733398</v>
      </c>
      <c r="C4771">
        <v>26.100000381469702</v>
      </c>
      <c r="D4771" s="2">
        <f t="shared" si="148"/>
        <v>45510</v>
      </c>
      <c r="E4771">
        <f t="shared" si="149"/>
        <v>72.833770084381044</v>
      </c>
    </row>
    <row r="4772" spans="1:5">
      <c r="A4772" s="5">
        <v>45510.666666666664</v>
      </c>
      <c r="B4772">
        <v>24.723476409912099</v>
      </c>
      <c r="C4772">
        <v>25.600000381469702</v>
      </c>
      <c r="D4772" s="2">
        <f t="shared" si="148"/>
        <v>45510</v>
      </c>
      <c r="E4772">
        <f t="shared" si="149"/>
        <v>72.833770084381044</v>
      </c>
    </row>
    <row r="4773" spans="1:5">
      <c r="A4773" s="5">
        <v>45510.708333333336</v>
      </c>
      <c r="B4773">
        <v>24.025417327880799</v>
      </c>
      <c r="C4773">
        <v>25.600000381469702</v>
      </c>
      <c r="D4773" s="2">
        <f t="shared" si="148"/>
        <v>45510</v>
      </c>
      <c r="E4773">
        <f t="shared" si="149"/>
        <v>72.833770084381044</v>
      </c>
    </row>
    <row r="4774" spans="1:5">
      <c r="A4774" s="5">
        <v>45510.75</v>
      </c>
      <c r="B4774">
        <v>23.383123397827099</v>
      </c>
      <c r="C4774">
        <v>25</v>
      </c>
      <c r="D4774" s="2">
        <f t="shared" si="148"/>
        <v>45510</v>
      </c>
      <c r="E4774">
        <f t="shared" si="149"/>
        <v>72.833770084381044</v>
      </c>
    </row>
    <row r="4775" spans="1:5">
      <c r="A4775" s="5">
        <v>45510.791666666664</v>
      </c>
      <c r="B4775">
        <v>22.736057281494102</v>
      </c>
      <c r="C4775">
        <v>22.799999237060501</v>
      </c>
      <c r="D4775" s="2">
        <f t="shared" si="148"/>
        <v>45510</v>
      </c>
      <c r="E4775">
        <f t="shared" si="149"/>
        <v>72.833770084381044</v>
      </c>
    </row>
    <row r="4776" spans="1:5">
      <c r="A4776" s="5">
        <v>45510.833333333336</v>
      </c>
      <c r="B4776">
        <v>22.179368972778299</v>
      </c>
      <c r="C4776">
        <v>22.2000007629394</v>
      </c>
      <c r="D4776" s="2">
        <f t="shared" si="148"/>
        <v>45510</v>
      </c>
      <c r="E4776">
        <f t="shared" si="149"/>
        <v>72.833770084381044</v>
      </c>
    </row>
    <row r="4777" spans="1:5">
      <c r="A4777" s="5">
        <v>45510.875</v>
      </c>
      <c r="B4777">
        <v>21.6273288726806</v>
      </c>
      <c r="C4777">
        <v>21.100000381469702</v>
      </c>
      <c r="D4777" s="2">
        <f t="shared" si="148"/>
        <v>45510</v>
      </c>
      <c r="E4777">
        <f t="shared" si="149"/>
        <v>72.833770084381044</v>
      </c>
    </row>
    <row r="4778" spans="1:5">
      <c r="A4778" s="5">
        <v>45510.916666666664</v>
      </c>
      <c r="B4778">
        <v>21.1014003753662</v>
      </c>
      <c r="C4778">
        <v>20</v>
      </c>
      <c r="D4778" s="2">
        <f t="shared" si="148"/>
        <v>45510</v>
      </c>
      <c r="E4778">
        <f t="shared" si="149"/>
        <v>72.833770084381044</v>
      </c>
    </row>
    <row r="4779" spans="1:5">
      <c r="A4779" s="5">
        <v>45510.958333333336</v>
      </c>
      <c r="B4779">
        <v>20.6189575195312</v>
      </c>
      <c r="C4779">
        <v>18.899999618530199</v>
      </c>
      <c r="D4779" s="2">
        <f t="shared" si="148"/>
        <v>45510</v>
      </c>
      <c r="E4779">
        <f t="shared" si="149"/>
        <v>72.833770084381044</v>
      </c>
    </row>
    <row r="4780" spans="1:5">
      <c r="A4780" s="5">
        <v>45511</v>
      </c>
      <c r="B4780">
        <v>20.216667175292901</v>
      </c>
      <c r="C4780">
        <v>18.299999237060501</v>
      </c>
      <c r="D4780" s="2">
        <f t="shared" si="148"/>
        <v>45511</v>
      </c>
      <c r="E4780">
        <f t="shared" si="149"/>
        <v>71.579601621627731</v>
      </c>
    </row>
    <row r="4781" spans="1:5">
      <c r="A4781" s="5">
        <v>45511.041666666664</v>
      </c>
      <c r="B4781">
        <v>19.907594680786101</v>
      </c>
      <c r="C4781">
        <v>17.799999237060501</v>
      </c>
      <c r="D4781" s="2">
        <f t="shared" si="148"/>
        <v>45511</v>
      </c>
      <c r="E4781">
        <f t="shared" si="149"/>
        <v>71.579601621627731</v>
      </c>
    </row>
    <row r="4782" spans="1:5">
      <c r="A4782" s="5">
        <v>45511.083333333336</v>
      </c>
      <c r="B4782">
        <v>19.675310134887599</v>
      </c>
      <c r="C4782">
        <v>17.2000007629394</v>
      </c>
      <c r="D4782" s="2">
        <f t="shared" si="148"/>
        <v>45511</v>
      </c>
      <c r="E4782">
        <f t="shared" si="149"/>
        <v>71.579601621627731</v>
      </c>
    </row>
    <row r="4783" spans="1:5">
      <c r="A4783" s="5">
        <v>45511.125</v>
      </c>
      <c r="B4783">
        <v>19.5605144500732</v>
      </c>
      <c r="C4783">
        <v>16.7000007629394</v>
      </c>
      <c r="D4783" s="2">
        <f t="shared" si="148"/>
        <v>45511</v>
      </c>
      <c r="E4783">
        <f t="shared" si="149"/>
        <v>71.579601621627731</v>
      </c>
    </row>
    <row r="4784" spans="1:5">
      <c r="A4784" s="5">
        <v>45511.166666666664</v>
      </c>
      <c r="B4784">
        <v>19.562307357788001</v>
      </c>
      <c r="C4784">
        <v>16.7000007629394</v>
      </c>
      <c r="D4784" s="2">
        <f t="shared" si="148"/>
        <v>45511</v>
      </c>
      <c r="E4784">
        <f t="shared" si="149"/>
        <v>71.579601621627731</v>
      </c>
    </row>
    <row r="4785" spans="1:5">
      <c r="A4785" s="5">
        <v>45511.208333333336</v>
      </c>
      <c r="B4785">
        <v>19.701776504516602</v>
      </c>
      <c r="C4785">
        <v>16.100000381469702</v>
      </c>
      <c r="D4785" s="2">
        <f t="shared" si="148"/>
        <v>45511</v>
      </c>
      <c r="E4785">
        <f t="shared" si="149"/>
        <v>71.579601621627731</v>
      </c>
    </row>
    <row r="4786" spans="1:5">
      <c r="A4786" s="5">
        <v>45511.25</v>
      </c>
      <c r="B4786">
        <v>20.020318984985298</v>
      </c>
      <c r="C4786">
        <v>16.7000007629394</v>
      </c>
      <c r="D4786" s="2">
        <f t="shared" si="148"/>
        <v>45511</v>
      </c>
      <c r="E4786">
        <f t="shared" si="149"/>
        <v>71.579601621627731</v>
      </c>
    </row>
    <row r="4787" spans="1:5">
      <c r="A4787" s="5">
        <v>45511.291666666664</v>
      </c>
      <c r="B4787">
        <v>20.49973487854</v>
      </c>
      <c r="C4787">
        <v>18.899999618530199</v>
      </c>
      <c r="D4787" s="2">
        <f t="shared" si="148"/>
        <v>45511</v>
      </c>
      <c r="E4787">
        <f t="shared" si="149"/>
        <v>71.579601621627731</v>
      </c>
    </row>
    <row r="4788" spans="1:5">
      <c r="A4788" s="5">
        <v>45511.333333333336</v>
      </c>
      <c r="B4788">
        <v>21.089742660522401</v>
      </c>
      <c r="C4788">
        <v>22.799999237060501</v>
      </c>
      <c r="D4788" s="2">
        <f t="shared" si="148"/>
        <v>45511</v>
      </c>
      <c r="E4788">
        <f t="shared" si="149"/>
        <v>71.579601621627731</v>
      </c>
    </row>
    <row r="4789" spans="1:5">
      <c r="A4789" s="5">
        <v>45511.375</v>
      </c>
      <c r="B4789">
        <v>21.846969604492099</v>
      </c>
      <c r="C4789">
        <v>22.799999237060501</v>
      </c>
      <c r="D4789" s="2">
        <f t="shared" si="148"/>
        <v>45511</v>
      </c>
      <c r="E4789">
        <f t="shared" si="149"/>
        <v>71.579601621627731</v>
      </c>
    </row>
    <row r="4790" spans="1:5">
      <c r="A4790" s="5">
        <v>45511.416666666664</v>
      </c>
      <c r="B4790">
        <v>22.6348457336425</v>
      </c>
      <c r="C4790">
        <v>23.299999237060501</v>
      </c>
      <c r="D4790" s="2">
        <f t="shared" si="148"/>
        <v>45511</v>
      </c>
      <c r="E4790">
        <f t="shared" si="149"/>
        <v>71.579601621627731</v>
      </c>
    </row>
    <row r="4791" spans="1:5">
      <c r="A4791" s="5">
        <v>45511.458333333336</v>
      </c>
      <c r="B4791">
        <v>23.635950088500898</v>
      </c>
      <c r="C4791">
        <v>23.899999618530199</v>
      </c>
      <c r="D4791" s="2">
        <f t="shared" si="148"/>
        <v>45511</v>
      </c>
      <c r="E4791">
        <f t="shared" si="149"/>
        <v>71.579601621627731</v>
      </c>
    </row>
    <row r="4792" spans="1:5">
      <c r="A4792" s="5">
        <v>45511.5</v>
      </c>
      <c r="B4792">
        <v>24.481081008911101</v>
      </c>
      <c r="C4792">
        <v>25.600000381469702</v>
      </c>
      <c r="D4792" s="2">
        <f t="shared" si="148"/>
        <v>45511</v>
      </c>
      <c r="E4792">
        <f t="shared" si="149"/>
        <v>71.579601621627731</v>
      </c>
    </row>
    <row r="4793" spans="1:5">
      <c r="A4793" s="5">
        <v>45511.541666666664</v>
      </c>
      <c r="B4793">
        <v>25.024435043334901</v>
      </c>
      <c r="C4793">
        <v>26.100000381469702</v>
      </c>
      <c r="D4793" s="2">
        <f t="shared" si="148"/>
        <v>45511</v>
      </c>
      <c r="E4793">
        <f t="shared" si="149"/>
        <v>71.579601621627731</v>
      </c>
    </row>
    <row r="4794" spans="1:5">
      <c r="A4794" s="5">
        <v>45511.583333333336</v>
      </c>
      <c r="B4794">
        <v>25.2691440582275</v>
      </c>
      <c r="C4794">
        <v>26.100000381469702</v>
      </c>
      <c r="D4794" s="2">
        <f t="shared" si="148"/>
        <v>45511</v>
      </c>
      <c r="E4794">
        <f t="shared" si="149"/>
        <v>71.579601621627731</v>
      </c>
    </row>
    <row r="4795" spans="1:5">
      <c r="A4795" s="5">
        <v>45511.625</v>
      </c>
      <c r="B4795">
        <v>25.1744060516357</v>
      </c>
      <c r="C4795">
        <v>27.2000007629394</v>
      </c>
      <c r="D4795" s="2">
        <f t="shared" si="148"/>
        <v>45511</v>
      </c>
      <c r="E4795">
        <f t="shared" si="149"/>
        <v>71.579601621627731</v>
      </c>
    </row>
    <row r="4796" spans="1:5">
      <c r="A4796" s="5">
        <v>45511.666666666664</v>
      </c>
      <c r="B4796">
        <v>24.755342483520501</v>
      </c>
      <c r="C4796">
        <v>26.7000007629394</v>
      </c>
      <c r="D4796" s="2">
        <f t="shared" si="148"/>
        <v>45511</v>
      </c>
      <c r="E4796">
        <f t="shared" si="149"/>
        <v>71.579601621627731</v>
      </c>
    </row>
    <row r="4797" spans="1:5">
      <c r="A4797" s="5">
        <v>45511.708333333336</v>
      </c>
      <c r="B4797">
        <v>24.064031600952099</v>
      </c>
      <c r="C4797">
        <v>26.7000007629394</v>
      </c>
      <c r="D4797" s="2">
        <f t="shared" si="148"/>
        <v>45511</v>
      </c>
      <c r="E4797">
        <f t="shared" si="149"/>
        <v>71.579601621627731</v>
      </c>
    </row>
    <row r="4798" spans="1:5">
      <c r="A4798" s="5">
        <v>45511.75</v>
      </c>
      <c r="B4798">
        <v>23.389724731445298</v>
      </c>
      <c r="C4798">
        <v>25.600000381469702</v>
      </c>
      <c r="D4798" s="2">
        <f t="shared" si="148"/>
        <v>45511</v>
      </c>
      <c r="E4798">
        <f t="shared" si="149"/>
        <v>71.579601621627731</v>
      </c>
    </row>
    <row r="4799" spans="1:5">
      <c r="A4799" s="5">
        <v>45511.791666666664</v>
      </c>
      <c r="B4799">
        <v>22.645624160766602</v>
      </c>
      <c r="C4799">
        <v>23.899999618530199</v>
      </c>
      <c r="D4799" s="2">
        <f t="shared" si="148"/>
        <v>45511</v>
      </c>
      <c r="E4799">
        <f t="shared" si="149"/>
        <v>71.579601621627731</v>
      </c>
    </row>
    <row r="4800" spans="1:5">
      <c r="A4800" s="5">
        <v>45511.833333333336</v>
      </c>
      <c r="B4800">
        <v>21.9954433441162</v>
      </c>
      <c r="C4800">
        <v>23.899999618530199</v>
      </c>
      <c r="D4800" s="2">
        <f t="shared" si="148"/>
        <v>45511</v>
      </c>
      <c r="E4800">
        <f t="shared" si="149"/>
        <v>71.579601621627731</v>
      </c>
    </row>
    <row r="4801" spans="1:5">
      <c r="A4801" s="5">
        <v>45511.875</v>
      </c>
      <c r="B4801">
        <v>21.400600433349599</v>
      </c>
      <c r="C4801">
        <v>22.799999237060501</v>
      </c>
      <c r="D4801" s="2">
        <f t="shared" si="148"/>
        <v>45511</v>
      </c>
      <c r="E4801">
        <f t="shared" si="149"/>
        <v>71.579601621627731</v>
      </c>
    </row>
    <row r="4802" spans="1:5">
      <c r="A4802" s="5">
        <v>45511.916666666664</v>
      </c>
      <c r="B4802">
        <v>20.836164474487301</v>
      </c>
      <c r="C4802">
        <v>21.100000381469702</v>
      </c>
      <c r="D4802" s="2">
        <f t="shared" si="148"/>
        <v>45511</v>
      </c>
      <c r="E4802">
        <f t="shared" si="149"/>
        <v>71.579601621627731</v>
      </c>
    </row>
    <row r="4803" spans="1:5">
      <c r="A4803" s="5">
        <v>45511.958333333336</v>
      </c>
      <c r="B4803">
        <v>20.3402919769287</v>
      </c>
      <c r="C4803">
        <v>20</v>
      </c>
      <c r="D4803" s="2">
        <f t="shared" ref="D4803:D4866" si="150">DATE(YEAR(A4803), MONTH(A4803), DAY(A4803))</f>
        <v>45511</v>
      </c>
      <c r="E4803">
        <f t="shared" ref="E4803:E4866" si="151">AVERAGEIF(D:D, D4803, B:B)*1.8+32</f>
        <v>71.579601621627731</v>
      </c>
    </row>
    <row r="4804" spans="1:5">
      <c r="A4804" s="5">
        <v>45512</v>
      </c>
      <c r="B4804">
        <v>19.8873577117919</v>
      </c>
      <c r="C4804">
        <v>18.899999618530199</v>
      </c>
      <c r="D4804" s="2">
        <f t="shared" si="150"/>
        <v>45512</v>
      </c>
      <c r="E4804">
        <f t="shared" si="151"/>
        <v>71.41776485443107</v>
      </c>
    </row>
    <row r="4805" spans="1:5">
      <c r="A4805" s="5">
        <v>45512.041666666664</v>
      </c>
      <c r="B4805">
        <v>19.527574539184499</v>
      </c>
      <c r="C4805">
        <v>18.899999618530199</v>
      </c>
      <c r="D4805" s="2">
        <f t="shared" si="150"/>
        <v>45512</v>
      </c>
      <c r="E4805">
        <f t="shared" si="151"/>
        <v>71.41776485443107</v>
      </c>
    </row>
    <row r="4806" spans="1:5">
      <c r="A4806" s="5">
        <v>45512.083333333336</v>
      </c>
      <c r="B4806">
        <v>19.271387100219702</v>
      </c>
      <c r="C4806">
        <v>18.299999237060501</v>
      </c>
      <c r="D4806" s="2">
        <f t="shared" si="150"/>
        <v>45512</v>
      </c>
      <c r="E4806">
        <f t="shared" si="151"/>
        <v>71.41776485443107</v>
      </c>
    </row>
    <row r="4807" spans="1:5">
      <c r="A4807" s="5">
        <v>45512.125</v>
      </c>
      <c r="B4807">
        <v>19.1605625152587</v>
      </c>
      <c r="C4807">
        <v>18.899999618530199</v>
      </c>
      <c r="D4807" s="2">
        <f t="shared" si="150"/>
        <v>45512</v>
      </c>
      <c r="E4807">
        <f t="shared" si="151"/>
        <v>71.41776485443107</v>
      </c>
    </row>
    <row r="4808" spans="1:5">
      <c r="A4808" s="5">
        <v>45512.166666666664</v>
      </c>
      <c r="B4808">
        <v>19.188035964965799</v>
      </c>
      <c r="C4808">
        <v>18.299999237060501</v>
      </c>
      <c r="D4808" s="2">
        <f t="shared" si="150"/>
        <v>45512</v>
      </c>
      <c r="E4808">
        <f t="shared" si="151"/>
        <v>71.41776485443107</v>
      </c>
    </row>
    <row r="4809" spans="1:5">
      <c r="A4809" s="5">
        <v>45512.208333333336</v>
      </c>
      <c r="B4809">
        <v>19.366353988647401</v>
      </c>
      <c r="C4809">
        <v>17.799999237060501</v>
      </c>
      <c r="D4809" s="2">
        <f t="shared" si="150"/>
        <v>45512</v>
      </c>
      <c r="E4809">
        <f t="shared" si="151"/>
        <v>71.41776485443107</v>
      </c>
    </row>
    <row r="4810" spans="1:5">
      <c r="A4810" s="5">
        <v>45512.25</v>
      </c>
      <c r="B4810">
        <v>19.733556747436499</v>
      </c>
      <c r="C4810">
        <v>18.299999237060501</v>
      </c>
      <c r="D4810" s="2">
        <f t="shared" si="150"/>
        <v>45512</v>
      </c>
      <c r="E4810">
        <f t="shared" si="151"/>
        <v>71.41776485443107</v>
      </c>
    </row>
    <row r="4811" spans="1:5">
      <c r="A4811" s="5">
        <v>45512.291666666664</v>
      </c>
      <c r="B4811">
        <v>20.275619506835898</v>
      </c>
      <c r="C4811">
        <v>21.100000381469702</v>
      </c>
      <c r="D4811" s="2">
        <f t="shared" si="150"/>
        <v>45512</v>
      </c>
      <c r="E4811">
        <f t="shared" si="151"/>
        <v>71.41776485443107</v>
      </c>
    </row>
    <row r="4812" spans="1:5">
      <c r="A4812" s="5">
        <v>45512.333333333336</v>
      </c>
      <c r="B4812">
        <v>20.9620647430419</v>
      </c>
      <c r="C4812">
        <v>23.899999618530199</v>
      </c>
      <c r="D4812" s="2">
        <f t="shared" si="150"/>
        <v>45512</v>
      </c>
      <c r="E4812">
        <f t="shared" si="151"/>
        <v>71.41776485443107</v>
      </c>
    </row>
    <row r="4813" spans="1:5">
      <c r="A4813" s="5">
        <v>45512.375</v>
      </c>
      <c r="B4813">
        <v>21.827430725097599</v>
      </c>
      <c r="C4813">
        <v>26.100000381469702</v>
      </c>
      <c r="D4813" s="2">
        <f t="shared" si="150"/>
        <v>45512</v>
      </c>
      <c r="E4813">
        <f t="shared" si="151"/>
        <v>71.41776485443107</v>
      </c>
    </row>
    <row r="4814" spans="1:5">
      <c r="A4814" s="5">
        <v>45512.416666666664</v>
      </c>
      <c r="B4814">
        <v>22.8912658691406</v>
      </c>
      <c r="C4814">
        <v>26.7000007629394</v>
      </c>
      <c r="D4814" s="2">
        <f t="shared" si="150"/>
        <v>45512</v>
      </c>
      <c r="E4814">
        <f t="shared" si="151"/>
        <v>71.41776485443107</v>
      </c>
    </row>
    <row r="4815" spans="1:5">
      <c r="A4815" s="5">
        <v>45512.458333333336</v>
      </c>
      <c r="B4815">
        <v>23.965629577636701</v>
      </c>
      <c r="C4815">
        <v>28.299999237060501</v>
      </c>
      <c r="D4815" s="2">
        <f t="shared" si="150"/>
        <v>45512</v>
      </c>
      <c r="E4815">
        <f t="shared" si="151"/>
        <v>71.41776485443107</v>
      </c>
    </row>
    <row r="4816" spans="1:5">
      <c r="A4816" s="5">
        <v>45512.5</v>
      </c>
      <c r="B4816">
        <v>24.706668853759702</v>
      </c>
      <c r="C4816">
        <v>27.799999237060501</v>
      </c>
      <c r="D4816" s="2">
        <f t="shared" si="150"/>
        <v>45512</v>
      </c>
      <c r="E4816">
        <f t="shared" si="151"/>
        <v>71.41776485443107</v>
      </c>
    </row>
    <row r="4817" spans="1:5">
      <c r="A4817" s="5">
        <v>45512.541666666664</v>
      </c>
      <c r="B4817">
        <v>25.111059188842699</v>
      </c>
      <c r="C4817">
        <v>28.299999237060501</v>
      </c>
      <c r="D4817" s="2">
        <f t="shared" si="150"/>
        <v>45512</v>
      </c>
      <c r="E4817">
        <f t="shared" si="151"/>
        <v>71.41776485443107</v>
      </c>
    </row>
    <row r="4818" spans="1:5">
      <c r="A4818" s="5">
        <v>45512.583333333336</v>
      </c>
      <c r="B4818">
        <v>25.3084812164306</v>
      </c>
      <c r="C4818">
        <v>27.799999237060501</v>
      </c>
      <c r="D4818" s="2">
        <f t="shared" si="150"/>
        <v>45512</v>
      </c>
      <c r="E4818">
        <f t="shared" si="151"/>
        <v>71.41776485443107</v>
      </c>
    </row>
    <row r="4819" spans="1:5">
      <c r="A4819" s="5">
        <v>45512.625</v>
      </c>
      <c r="B4819">
        <v>25.277856826782202</v>
      </c>
      <c r="C4819">
        <v>29.399999618530199</v>
      </c>
      <c r="D4819" s="2">
        <f t="shared" si="150"/>
        <v>45512</v>
      </c>
      <c r="E4819">
        <f t="shared" si="151"/>
        <v>71.41776485443107</v>
      </c>
    </row>
    <row r="4820" spans="1:5">
      <c r="A4820" s="5">
        <v>45512.666666666664</v>
      </c>
      <c r="B4820">
        <v>24.9302959442138</v>
      </c>
      <c r="C4820">
        <v>27.799999237060501</v>
      </c>
      <c r="D4820" s="2">
        <f t="shared" si="150"/>
        <v>45512</v>
      </c>
      <c r="E4820">
        <f t="shared" si="151"/>
        <v>71.41776485443107</v>
      </c>
    </row>
    <row r="4821" spans="1:5">
      <c r="A4821" s="5">
        <v>45512.708333333336</v>
      </c>
      <c r="B4821">
        <v>24.170957565307599</v>
      </c>
      <c r="C4821">
        <v>27.799999237060501</v>
      </c>
      <c r="D4821" s="2">
        <f t="shared" si="150"/>
        <v>45512</v>
      </c>
      <c r="E4821">
        <f t="shared" si="151"/>
        <v>71.41776485443107</v>
      </c>
    </row>
    <row r="4822" spans="1:5">
      <c r="A4822" s="5">
        <v>45512.75</v>
      </c>
      <c r="B4822">
        <v>23.223424911498999</v>
      </c>
      <c r="C4822">
        <v>26.7000007629394</v>
      </c>
      <c r="D4822" s="2">
        <f t="shared" si="150"/>
        <v>45512</v>
      </c>
      <c r="E4822">
        <f t="shared" si="151"/>
        <v>71.41776485443107</v>
      </c>
    </row>
    <row r="4823" spans="1:5">
      <c r="A4823" s="5">
        <v>45512.791666666664</v>
      </c>
      <c r="B4823">
        <v>22.528875350952099</v>
      </c>
      <c r="C4823">
        <v>25.600000381469702</v>
      </c>
      <c r="D4823" s="2">
        <f t="shared" si="150"/>
        <v>45512</v>
      </c>
      <c r="E4823">
        <f t="shared" si="151"/>
        <v>71.41776485443107</v>
      </c>
    </row>
    <row r="4824" spans="1:5">
      <c r="A4824" s="5">
        <v>45512.833333333336</v>
      </c>
      <c r="B4824">
        <v>21.849899291992099</v>
      </c>
      <c r="C4824">
        <v>25</v>
      </c>
      <c r="D4824" s="2">
        <f t="shared" si="150"/>
        <v>45512</v>
      </c>
      <c r="E4824">
        <f t="shared" si="151"/>
        <v>71.41776485443107</v>
      </c>
    </row>
    <row r="4825" spans="1:5">
      <c r="A4825" s="5">
        <v>45512.875</v>
      </c>
      <c r="B4825">
        <v>21.308130264282202</v>
      </c>
      <c r="C4825">
        <v>24.399999618530199</v>
      </c>
      <c r="D4825" s="2">
        <f t="shared" si="150"/>
        <v>45512</v>
      </c>
      <c r="E4825">
        <f t="shared" si="151"/>
        <v>71.41776485443107</v>
      </c>
    </row>
    <row r="4826" spans="1:5">
      <c r="A4826" s="5">
        <v>45512.916666666664</v>
      </c>
      <c r="B4826">
        <v>20.797990798950099</v>
      </c>
      <c r="C4826">
        <v>23.299999237060501</v>
      </c>
      <c r="D4826" s="2">
        <f t="shared" si="150"/>
        <v>45512</v>
      </c>
      <c r="E4826">
        <f t="shared" si="151"/>
        <v>71.41776485443107</v>
      </c>
    </row>
    <row r="4827" spans="1:5">
      <c r="A4827" s="5">
        <v>45512.958333333336</v>
      </c>
      <c r="B4827">
        <v>20.299718856811499</v>
      </c>
      <c r="C4827">
        <v>22.799999237060501</v>
      </c>
      <c r="D4827" s="2">
        <f t="shared" si="150"/>
        <v>45512</v>
      </c>
      <c r="E4827">
        <f t="shared" si="151"/>
        <v>71.41776485443107</v>
      </c>
    </row>
    <row r="4828" spans="1:5">
      <c r="A4828" s="5">
        <v>45513</v>
      </c>
      <c r="B4828">
        <v>19.8491191864013</v>
      </c>
      <c r="C4828">
        <v>21.7000007629394</v>
      </c>
      <c r="D4828" s="2">
        <f t="shared" si="150"/>
        <v>45513</v>
      </c>
      <c r="E4828">
        <f t="shared" si="151"/>
        <v>69.225051975250153</v>
      </c>
    </row>
    <row r="4829" spans="1:5">
      <c r="A4829" s="5">
        <v>45513.041666666664</v>
      </c>
      <c r="B4829">
        <v>19.470098495483398</v>
      </c>
      <c r="C4829">
        <v>20.600000381469702</v>
      </c>
      <c r="D4829" s="2">
        <f t="shared" si="150"/>
        <v>45513</v>
      </c>
      <c r="E4829">
        <f t="shared" si="151"/>
        <v>69.225051975250153</v>
      </c>
    </row>
    <row r="4830" spans="1:5">
      <c r="A4830" s="5">
        <v>45513.083333333336</v>
      </c>
      <c r="B4830">
        <v>19.187057495117099</v>
      </c>
      <c r="C4830">
        <v>20</v>
      </c>
      <c r="D4830" s="2">
        <f t="shared" si="150"/>
        <v>45513</v>
      </c>
      <c r="E4830">
        <f t="shared" si="151"/>
        <v>69.225051975250153</v>
      </c>
    </row>
    <row r="4831" spans="1:5">
      <c r="A4831" s="5">
        <v>45513.125</v>
      </c>
      <c r="B4831">
        <v>19.0025920867919</v>
      </c>
      <c r="C4831">
        <v>19.399999618530199</v>
      </c>
      <c r="D4831" s="2">
        <f t="shared" si="150"/>
        <v>45513</v>
      </c>
      <c r="E4831">
        <f t="shared" si="151"/>
        <v>69.225051975250153</v>
      </c>
    </row>
    <row r="4832" spans="1:5">
      <c r="A4832" s="5">
        <v>45513.166666666664</v>
      </c>
      <c r="B4832">
        <v>18.932420730590799</v>
      </c>
      <c r="C4832">
        <v>18.899999618530199</v>
      </c>
      <c r="D4832" s="2">
        <f t="shared" si="150"/>
        <v>45513</v>
      </c>
      <c r="E4832">
        <f t="shared" si="151"/>
        <v>69.225051975250153</v>
      </c>
    </row>
    <row r="4833" spans="1:5">
      <c r="A4833" s="5">
        <v>45513.208333333336</v>
      </c>
      <c r="B4833">
        <v>19.0148200988769</v>
      </c>
      <c r="C4833">
        <v>18.899999618530199</v>
      </c>
      <c r="D4833" s="2">
        <f t="shared" si="150"/>
        <v>45513</v>
      </c>
      <c r="E4833">
        <f t="shared" si="151"/>
        <v>69.225051975250153</v>
      </c>
    </row>
    <row r="4834" spans="1:5">
      <c r="A4834" s="5">
        <v>45513.25</v>
      </c>
      <c r="B4834">
        <v>19.270542144775298</v>
      </c>
      <c r="C4834">
        <v>20</v>
      </c>
      <c r="D4834" s="2">
        <f t="shared" si="150"/>
        <v>45513</v>
      </c>
      <c r="E4834">
        <f t="shared" si="151"/>
        <v>69.225051975250153</v>
      </c>
    </row>
    <row r="4835" spans="1:5">
      <c r="A4835" s="5">
        <v>45513.291666666664</v>
      </c>
      <c r="B4835">
        <v>19.687391281127901</v>
      </c>
      <c r="C4835">
        <v>22.799999237060501</v>
      </c>
      <c r="D4835" s="2">
        <f t="shared" si="150"/>
        <v>45513</v>
      </c>
      <c r="E4835">
        <f t="shared" si="151"/>
        <v>69.225051975250153</v>
      </c>
    </row>
    <row r="4836" spans="1:5">
      <c r="A4836" s="5">
        <v>45513.333333333336</v>
      </c>
      <c r="B4836">
        <v>20.197374343871999</v>
      </c>
      <c r="C4836">
        <v>24.399999618530199</v>
      </c>
      <c r="D4836" s="2">
        <f t="shared" si="150"/>
        <v>45513</v>
      </c>
      <c r="E4836">
        <f t="shared" si="151"/>
        <v>69.225051975250153</v>
      </c>
    </row>
    <row r="4837" spans="1:5">
      <c r="A4837" s="5">
        <v>45513.375</v>
      </c>
      <c r="B4837">
        <v>20.836328506469702</v>
      </c>
      <c r="C4837">
        <v>26.100000381469702</v>
      </c>
      <c r="D4837" s="2">
        <f t="shared" si="150"/>
        <v>45513</v>
      </c>
      <c r="E4837">
        <f t="shared" si="151"/>
        <v>69.225051975250153</v>
      </c>
    </row>
    <row r="4838" spans="1:5">
      <c r="A4838" s="5">
        <v>45513.416666666664</v>
      </c>
      <c r="B4838">
        <v>21.485456466674801</v>
      </c>
      <c r="C4838">
        <v>26.7000007629394</v>
      </c>
      <c r="D4838" s="2">
        <f t="shared" si="150"/>
        <v>45513</v>
      </c>
      <c r="E4838">
        <f t="shared" si="151"/>
        <v>69.225051975250153</v>
      </c>
    </row>
    <row r="4839" spans="1:5">
      <c r="A4839" s="5">
        <v>45513.458333333336</v>
      </c>
      <c r="B4839">
        <v>22.2707118988037</v>
      </c>
      <c r="C4839">
        <v>28.899999618530199</v>
      </c>
      <c r="D4839" s="2">
        <f t="shared" si="150"/>
        <v>45513</v>
      </c>
      <c r="E4839">
        <f t="shared" si="151"/>
        <v>69.225051975250153</v>
      </c>
    </row>
    <row r="4840" spans="1:5">
      <c r="A4840" s="5">
        <v>45513.5</v>
      </c>
      <c r="B4840">
        <v>22.967370986938398</v>
      </c>
      <c r="C4840">
        <v>29.399999618530199</v>
      </c>
      <c r="D4840" s="2">
        <f t="shared" si="150"/>
        <v>45513</v>
      </c>
      <c r="E4840">
        <f t="shared" si="151"/>
        <v>69.225051975250153</v>
      </c>
    </row>
    <row r="4841" spans="1:5">
      <c r="A4841" s="5">
        <v>45513.541666666664</v>
      </c>
      <c r="B4841">
        <v>23.390518188476499</v>
      </c>
      <c r="C4841">
        <v>28.899999618530199</v>
      </c>
      <c r="D4841" s="2">
        <f t="shared" si="150"/>
        <v>45513</v>
      </c>
      <c r="E4841">
        <f t="shared" si="151"/>
        <v>69.225051975250153</v>
      </c>
    </row>
    <row r="4842" spans="1:5">
      <c r="A4842" s="5">
        <v>45513.583333333336</v>
      </c>
      <c r="B4842">
        <v>23.517391204833899</v>
      </c>
      <c r="C4842">
        <v>28.299999237060501</v>
      </c>
      <c r="D4842" s="2">
        <f t="shared" si="150"/>
        <v>45513</v>
      </c>
      <c r="E4842">
        <f t="shared" si="151"/>
        <v>69.225051975250153</v>
      </c>
    </row>
    <row r="4843" spans="1:5">
      <c r="A4843" s="5">
        <v>45513.625</v>
      </c>
      <c r="B4843">
        <v>23.335836410522401</v>
      </c>
      <c r="C4843">
        <v>30</v>
      </c>
      <c r="D4843" s="2">
        <f t="shared" si="150"/>
        <v>45513</v>
      </c>
      <c r="E4843">
        <f t="shared" si="151"/>
        <v>69.225051975250153</v>
      </c>
    </row>
    <row r="4844" spans="1:5">
      <c r="A4844" s="5">
        <v>45513.666666666664</v>
      </c>
      <c r="B4844">
        <v>22.842048645019499</v>
      </c>
      <c r="C4844">
        <v>28.899999618530199</v>
      </c>
      <c r="D4844" s="2">
        <f t="shared" si="150"/>
        <v>45513</v>
      </c>
      <c r="E4844">
        <f t="shared" si="151"/>
        <v>69.225051975250153</v>
      </c>
    </row>
    <row r="4845" spans="1:5">
      <c r="A4845" s="5">
        <v>45513.708333333336</v>
      </c>
      <c r="B4845">
        <v>22.114561080932599</v>
      </c>
      <c r="C4845">
        <v>28.299999237060501</v>
      </c>
      <c r="D4845" s="2">
        <f t="shared" si="150"/>
        <v>45513</v>
      </c>
      <c r="E4845">
        <f t="shared" si="151"/>
        <v>69.225051975250153</v>
      </c>
    </row>
    <row r="4846" spans="1:5">
      <c r="A4846" s="5">
        <v>45513.75</v>
      </c>
      <c r="B4846">
        <v>21.4053020477294</v>
      </c>
      <c r="C4846">
        <v>27.2000007629394</v>
      </c>
      <c r="D4846" s="2">
        <f t="shared" si="150"/>
        <v>45513</v>
      </c>
      <c r="E4846">
        <f t="shared" si="151"/>
        <v>69.225051975250153</v>
      </c>
    </row>
    <row r="4847" spans="1:5">
      <c r="A4847" s="5">
        <v>45513.791666666664</v>
      </c>
      <c r="B4847">
        <v>20.711156845092699</v>
      </c>
      <c r="C4847">
        <v>25.600000381469702</v>
      </c>
      <c r="D4847" s="2">
        <f t="shared" si="150"/>
        <v>45513</v>
      </c>
      <c r="E4847">
        <f t="shared" si="151"/>
        <v>69.225051975250153</v>
      </c>
    </row>
    <row r="4848" spans="1:5">
      <c r="A4848" s="5">
        <v>45513.833333333336</v>
      </c>
      <c r="B4848">
        <v>20.0532512664794</v>
      </c>
      <c r="C4848">
        <v>25</v>
      </c>
      <c r="D4848" s="2">
        <f t="shared" si="150"/>
        <v>45513</v>
      </c>
      <c r="E4848">
        <f t="shared" si="151"/>
        <v>69.225051975250153</v>
      </c>
    </row>
    <row r="4849" spans="1:5">
      <c r="A4849" s="5">
        <v>45513.875</v>
      </c>
      <c r="B4849">
        <v>19.4749431610107</v>
      </c>
      <c r="C4849">
        <v>24.399999618530199</v>
      </c>
      <c r="D4849" s="2">
        <f t="shared" si="150"/>
        <v>45513</v>
      </c>
      <c r="E4849">
        <f t="shared" si="151"/>
        <v>69.225051975250153</v>
      </c>
    </row>
    <row r="4850" spans="1:5">
      <c r="A4850" s="5">
        <v>45513.916666666664</v>
      </c>
      <c r="B4850">
        <v>18.922529220581001</v>
      </c>
      <c r="C4850">
        <v>24.399999618530199</v>
      </c>
      <c r="D4850" s="2">
        <f t="shared" si="150"/>
        <v>45513</v>
      </c>
      <c r="E4850">
        <f t="shared" si="151"/>
        <v>69.225051975250153</v>
      </c>
    </row>
    <row r="4851" spans="1:5">
      <c r="A4851" s="5">
        <v>45513.958333333336</v>
      </c>
      <c r="B4851">
        <v>18.395204544067301</v>
      </c>
      <c r="C4851">
        <v>24.399999618530199</v>
      </c>
      <c r="D4851" s="2">
        <f t="shared" si="150"/>
        <v>45513</v>
      </c>
      <c r="E4851">
        <f t="shared" si="151"/>
        <v>69.225051975250153</v>
      </c>
    </row>
    <row r="4852" spans="1:5">
      <c r="A4852" s="5">
        <v>45514</v>
      </c>
      <c r="B4852">
        <v>17.936273574829102</v>
      </c>
      <c r="C4852">
        <v>24.399999618530199</v>
      </c>
      <c r="D4852" s="2">
        <f t="shared" si="150"/>
        <v>45514</v>
      </c>
      <c r="E4852">
        <f t="shared" si="151"/>
        <v>66.513719034194864</v>
      </c>
    </row>
    <row r="4853" spans="1:5">
      <c r="A4853" s="5">
        <v>45514.041666666664</v>
      </c>
      <c r="B4853">
        <v>17.545167922973601</v>
      </c>
      <c r="C4853">
        <v>23.899999618530199</v>
      </c>
      <c r="D4853" s="2">
        <f t="shared" si="150"/>
        <v>45514</v>
      </c>
      <c r="E4853">
        <f t="shared" si="151"/>
        <v>66.513719034194864</v>
      </c>
    </row>
    <row r="4854" spans="1:5">
      <c r="A4854" s="5">
        <v>45514.083333333336</v>
      </c>
      <c r="B4854">
        <v>17.238557815551701</v>
      </c>
      <c r="C4854">
        <v>23.899999618530199</v>
      </c>
      <c r="D4854" s="2">
        <f t="shared" si="150"/>
        <v>45514</v>
      </c>
      <c r="E4854">
        <f t="shared" si="151"/>
        <v>66.513719034194864</v>
      </c>
    </row>
    <row r="4855" spans="1:5">
      <c r="A4855" s="5">
        <v>45514.125</v>
      </c>
      <c r="B4855">
        <v>17.039730072021399</v>
      </c>
      <c r="C4855">
        <v>23.899999618530199</v>
      </c>
      <c r="D4855" s="2">
        <f t="shared" si="150"/>
        <v>45514</v>
      </c>
      <c r="E4855">
        <f t="shared" si="151"/>
        <v>66.513719034194864</v>
      </c>
    </row>
    <row r="4856" spans="1:5">
      <c r="A4856" s="5">
        <v>45514.166666666664</v>
      </c>
      <c r="B4856">
        <v>16.947145462036101</v>
      </c>
      <c r="C4856">
        <v>22.799999237060501</v>
      </c>
      <c r="D4856" s="2">
        <f t="shared" si="150"/>
        <v>45514</v>
      </c>
      <c r="E4856">
        <f t="shared" si="151"/>
        <v>66.513719034194864</v>
      </c>
    </row>
    <row r="4857" spans="1:5">
      <c r="A4857" s="5">
        <v>45514.208333333336</v>
      </c>
      <c r="B4857">
        <v>16.986677169799801</v>
      </c>
      <c r="C4857">
        <v>21.7000007629394</v>
      </c>
      <c r="D4857" s="2">
        <f t="shared" si="150"/>
        <v>45514</v>
      </c>
      <c r="E4857">
        <f t="shared" si="151"/>
        <v>66.513719034194864</v>
      </c>
    </row>
    <row r="4858" spans="1:5">
      <c r="A4858" s="5">
        <v>45514.25</v>
      </c>
      <c r="B4858">
        <v>17.189649581909102</v>
      </c>
      <c r="C4858">
        <v>20.600000381469702</v>
      </c>
      <c r="D4858" s="2">
        <f t="shared" si="150"/>
        <v>45514</v>
      </c>
      <c r="E4858">
        <f t="shared" si="151"/>
        <v>66.513719034194864</v>
      </c>
    </row>
    <row r="4859" spans="1:5">
      <c r="A4859" s="5">
        <v>45514.291666666664</v>
      </c>
      <c r="B4859">
        <v>17.591274261474599</v>
      </c>
      <c r="C4859">
        <v>20</v>
      </c>
      <c r="D4859" s="2">
        <f t="shared" si="150"/>
        <v>45514</v>
      </c>
      <c r="E4859">
        <f t="shared" si="151"/>
        <v>66.513719034194864</v>
      </c>
    </row>
    <row r="4860" spans="1:5">
      <c r="A4860" s="5">
        <v>45514.333333333336</v>
      </c>
      <c r="B4860">
        <v>18.125297546386701</v>
      </c>
      <c r="C4860">
        <v>20</v>
      </c>
      <c r="D4860" s="2">
        <f t="shared" si="150"/>
        <v>45514</v>
      </c>
      <c r="E4860">
        <f t="shared" si="151"/>
        <v>66.513719034194864</v>
      </c>
    </row>
    <row r="4861" spans="1:5">
      <c r="A4861" s="5">
        <v>45514.375</v>
      </c>
      <c r="B4861">
        <v>18.911397933959901</v>
      </c>
      <c r="C4861">
        <v>21.100000381469702</v>
      </c>
      <c r="D4861" s="2">
        <f t="shared" si="150"/>
        <v>45514</v>
      </c>
      <c r="E4861">
        <f t="shared" si="151"/>
        <v>66.513719034194864</v>
      </c>
    </row>
    <row r="4862" spans="1:5">
      <c r="A4862" s="5">
        <v>45514.416666666664</v>
      </c>
      <c r="B4862">
        <v>19.836442947387599</v>
      </c>
      <c r="C4862">
        <v>21.100000381469702</v>
      </c>
      <c r="D4862" s="2">
        <f t="shared" si="150"/>
        <v>45514</v>
      </c>
      <c r="E4862">
        <f t="shared" si="151"/>
        <v>66.513719034194864</v>
      </c>
    </row>
    <row r="4863" spans="1:5">
      <c r="A4863" s="5">
        <v>45514.458333333336</v>
      </c>
      <c r="B4863">
        <v>20.906518936157202</v>
      </c>
      <c r="C4863">
        <v>21.100000381469702</v>
      </c>
      <c r="D4863" s="2">
        <f t="shared" si="150"/>
        <v>45514</v>
      </c>
      <c r="E4863">
        <f t="shared" si="151"/>
        <v>66.513719034194864</v>
      </c>
    </row>
    <row r="4864" spans="1:5">
      <c r="A4864" s="5">
        <v>45514.5</v>
      </c>
      <c r="B4864">
        <v>21.639581680297798</v>
      </c>
      <c r="C4864">
        <v>22.2000007629394</v>
      </c>
      <c r="D4864" s="2">
        <f t="shared" si="150"/>
        <v>45514</v>
      </c>
      <c r="E4864">
        <f t="shared" si="151"/>
        <v>66.513719034194864</v>
      </c>
    </row>
    <row r="4865" spans="1:5">
      <c r="A4865" s="5">
        <v>45514.541666666664</v>
      </c>
      <c r="B4865">
        <v>22.016845703125</v>
      </c>
      <c r="C4865">
        <v>21.7000007629394</v>
      </c>
      <c r="D4865" s="2">
        <f t="shared" si="150"/>
        <v>45514</v>
      </c>
      <c r="E4865">
        <f t="shared" si="151"/>
        <v>66.513719034194864</v>
      </c>
    </row>
    <row r="4866" spans="1:5">
      <c r="A4866" s="5">
        <v>45514.583333333336</v>
      </c>
      <c r="B4866">
        <v>22.183141708373999</v>
      </c>
      <c r="C4866">
        <v>21.7000007629394</v>
      </c>
      <c r="D4866" s="2">
        <f t="shared" si="150"/>
        <v>45514</v>
      </c>
      <c r="E4866">
        <f t="shared" si="151"/>
        <v>66.513719034194864</v>
      </c>
    </row>
    <row r="4867" spans="1:5">
      <c r="A4867" s="5">
        <v>45514.625</v>
      </c>
      <c r="B4867">
        <v>22.167955398559499</v>
      </c>
      <c r="C4867">
        <v>23.299999237060501</v>
      </c>
      <c r="D4867" s="2">
        <f t="shared" ref="D4867:D4930" si="152">DATE(YEAR(A4867), MONTH(A4867), DAY(A4867))</f>
        <v>45514</v>
      </c>
      <c r="E4867">
        <f t="shared" ref="E4867:E4930" si="153">AVERAGEIF(D:D, D4867, B:B)*1.8+32</f>
        <v>66.513719034194864</v>
      </c>
    </row>
    <row r="4868" spans="1:5">
      <c r="A4868" s="5">
        <v>45514.666666666664</v>
      </c>
      <c r="B4868">
        <v>21.967555999755799</v>
      </c>
      <c r="C4868">
        <v>23.299999237060501</v>
      </c>
      <c r="D4868" s="2">
        <f t="shared" si="152"/>
        <v>45514</v>
      </c>
      <c r="E4868">
        <f t="shared" si="153"/>
        <v>66.513719034194864</v>
      </c>
    </row>
    <row r="4869" spans="1:5">
      <c r="A4869" s="5">
        <v>45514.708333333336</v>
      </c>
      <c r="B4869">
        <v>21.3707675933837</v>
      </c>
      <c r="C4869">
        <v>23.299999237060501</v>
      </c>
      <c r="D4869" s="2">
        <f t="shared" si="152"/>
        <v>45514</v>
      </c>
      <c r="E4869">
        <f t="shared" si="153"/>
        <v>66.513719034194864</v>
      </c>
    </row>
    <row r="4870" spans="1:5">
      <c r="A4870" s="5">
        <v>45514.75</v>
      </c>
      <c r="B4870">
        <v>20.475507736206001</v>
      </c>
      <c r="C4870">
        <v>23.299999237060501</v>
      </c>
      <c r="D4870" s="2">
        <f t="shared" si="152"/>
        <v>45514</v>
      </c>
      <c r="E4870">
        <f t="shared" si="153"/>
        <v>66.513719034194864</v>
      </c>
    </row>
    <row r="4871" spans="1:5">
      <c r="A4871" s="5">
        <v>45514.791666666664</v>
      </c>
      <c r="B4871">
        <v>19.713607788085898</v>
      </c>
      <c r="C4871">
        <v>23.299999237060501</v>
      </c>
      <c r="D4871" s="2">
        <f t="shared" si="152"/>
        <v>45514</v>
      </c>
      <c r="E4871">
        <f t="shared" si="153"/>
        <v>66.513719034194864</v>
      </c>
    </row>
    <row r="4872" spans="1:5">
      <c r="A4872" s="5">
        <v>45514.833333333336</v>
      </c>
      <c r="B4872">
        <v>18.994306564331001</v>
      </c>
      <c r="C4872">
        <v>22.799999237060501</v>
      </c>
      <c r="D4872" s="2">
        <f t="shared" si="152"/>
        <v>45514</v>
      </c>
      <c r="E4872">
        <f t="shared" si="153"/>
        <v>66.513719034194864</v>
      </c>
    </row>
    <row r="4873" spans="1:5">
      <c r="A4873" s="5">
        <v>45514.875</v>
      </c>
      <c r="B4873">
        <v>18.400281906127901</v>
      </c>
      <c r="C4873">
        <v>22.799999237060501</v>
      </c>
      <c r="D4873" s="2">
        <f t="shared" si="152"/>
        <v>45514</v>
      </c>
      <c r="E4873">
        <f t="shared" si="153"/>
        <v>66.513719034194864</v>
      </c>
    </row>
    <row r="4874" spans="1:5">
      <c r="A4874" s="5">
        <v>45514.916666666664</v>
      </c>
      <c r="B4874">
        <v>17.790885925292901</v>
      </c>
      <c r="C4874">
        <v>22.799999237060501</v>
      </c>
      <c r="D4874" s="2">
        <f t="shared" si="152"/>
        <v>45514</v>
      </c>
      <c r="E4874">
        <f t="shared" si="153"/>
        <v>66.513719034194864</v>
      </c>
    </row>
    <row r="4875" spans="1:5">
      <c r="A4875" s="5">
        <v>45514.958333333336</v>
      </c>
      <c r="B4875">
        <v>17.208349227905199</v>
      </c>
      <c r="C4875">
        <v>22.799999237060501</v>
      </c>
      <c r="D4875" s="2">
        <f t="shared" si="152"/>
        <v>45514</v>
      </c>
      <c r="E4875">
        <f t="shared" si="153"/>
        <v>66.513719034194864</v>
      </c>
    </row>
    <row r="4876" spans="1:5">
      <c r="A4876" s="5">
        <v>45515</v>
      </c>
      <c r="B4876">
        <v>16.6708679199218</v>
      </c>
      <c r="C4876">
        <v>22.799999237060501</v>
      </c>
      <c r="D4876" s="2">
        <f t="shared" si="152"/>
        <v>45515</v>
      </c>
      <c r="E4876">
        <f t="shared" si="153"/>
        <v>65.150423359870814</v>
      </c>
    </row>
    <row r="4877" spans="1:5">
      <c r="A4877" s="5">
        <v>45515.041666666664</v>
      </c>
      <c r="B4877">
        <v>16.243179321288999</v>
      </c>
      <c r="C4877">
        <v>22.799999237060501</v>
      </c>
      <c r="D4877" s="2">
        <f t="shared" si="152"/>
        <v>45515</v>
      </c>
      <c r="E4877">
        <f t="shared" si="153"/>
        <v>65.150423359870814</v>
      </c>
    </row>
    <row r="4878" spans="1:5">
      <c r="A4878" s="5">
        <v>45515.083333333336</v>
      </c>
      <c r="B4878">
        <v>15.941209793090801</v>
      </c>
      <c r="C4878">
        <v>20.600000381469702</v>
      </c>
      <c r="D4878" s="2">
        <f t="shared" si="152"/>
        <v>45515</v>
      </c>
      <c r="E4878">
        <f t="shared" si="153"/>
        <v>65.150423359870814</v>
      </c>
    </row>
    <row r="4879" spans="1:5">
      <c r="A4879" s="5">
        <v>45515.125</v>
      </c>
      <c r="B4879">
        <v>15.705327987670801</v>
      </c>
      <c r="C4879">
        <v>20</v>
      </c>
      <c r="D4879" s="2">
        <f t="shared" si="152"/>
        <v>45515</v>
      </c>
      <c r="E4879">
        <f t="shared" si="153"/>
        <v>65.150423359870814</v>
      </c>
    </row>
    <row r="4880" spans="1:5">
      <c r="A4880" s="5">
        <v>45515.166666666664</v>
      </c>
      <c r="B4880">
        <v>15.542615890502899</v>
      </c>
      <c r="C4880">
        <v>20</v>
      </c>
      <c r="D4880" s="2">
        <f t="shared" si="152"/>
        <v>45515</v>
      </c>
      <c r="E4880">
        <f t="shared" si="153"/>
        <v>65.150423359870814</v>
      </c>
    </row>
    <row r="4881" spans="1:5">
      <c r="A4881" s="5">
        <v>45515.208333333336</v>
      </c>
      <c r="B4881">
        <v>15.5292148590087</v>
      </c>
      <c r="C4881">
        <v>20</v>
      </c>
      <c r="D4881" s="2">
        <f t="shared" si="152"/>
        <v>45515</v>
      </c>
      <c r="E4881">
        <f t="shared" si="153"/>
        <v>65.150423359870814</v>
      </c>
    </row>
    <row r="4882" spans="1:5">
      <c r="A4882" s="5">
        <v>45515.25</v>
      </c>
      <c r="B4882">
        <v>15.7553701400756</v>
      </c>
      <c r="C4882">
        <v>20</v>
      </c>
      <c r="D4882" s="2">
        <f t="shared" si="152"/>
        <v>45515</v>
      </c>
      <c r="E4882">
        <f t="shared" si="153"/>
        <v>65.150423359870814</v>
      </c>
    </row>
    <row r="4883" spans="1:5">
      <c r="A4883" s="5">
        <v>45515.291666666664</v>
      </c>
      <c r="B4883">
        <v>16.20650100708</v>
      </c>
      <c r="C4883">
        <v>21.100000381469702</v>
      </c>
      <c r="D4883" s="2">
        <f t="shared" si="152"/>
        <v>45515</v>
      </c>
      <c r="E4883">
        <f t="shared" si="153"/>
        <v>65.150423359870814</v>
      </c>
    </row>
    <row r="4884" spans="1:5">
      <c r="A4884" s="5">
        <v>45515.333333333336</v>
      </c>
      <c r="B4884">
        <v>16.8289775848388</v>
      </c>
      <c r="C4884">
        <v>23.299999237060501</v>
      </c>
      <c r="D4884" s="2">
        <f t="shared" si="152"/>
        <v>45515</v>
      </c>
      <c r="E4884">
        <f t="shared" si="153"/>
        <v>65.150423359870814</v>
      </c>
    </row>
    <row r="4885" spans="1:5">
      <c r="A4885" s="5">
        <v>45515.375</v>
      </c>
      <c r="B4885">
        <v>17.671567916870099</v>
      </c>
      <c r="C4885">
        <v>25</v>
      </c>
      <c r="D4885" s="2">
        <f t="shared" si="152"/>
        <v>45515</v>
      </c>
      <c r="E4885">
        <f t="shared" si="153"/>
        <v>65.150423359870814</v>
      </c>
    </row>
    <row r="4886" spans="1:5">
      <c r="A4886" s="5">
        <v>45515.416666666664</v>
      </c>
      <c r="B4886">
        <v>18.799318313598601</v>
      </c>
      <c r="C4886">
        <v>26.7000007629394</v>
      </c>
      <c r="D4886" s="2">
        <f t="shared" si="152"/>
        <v>45515</v>
      </c>
      <c r="E4886">
        <f t="shared" si="153"/>
        <v>65.150423359870814</v>
      </c>
    </row>
    <row r="4887" spans="1:5">
      <c r="A4887" s="5">
        <v>45515.458333333336</v>
      </c>
      <c r="B4887">
        <v>20.0810947418212</v>
      </c>
      <c r="C4887">
        <v>27.799999237060501</v>
      </c>
      <c r="D4887" s="2">
        <f t="shared" si="152"/>
        <v>45515</v>
      </c>
      <c r="E4887">
        <f t="shared" si="153"/>
        <v>65.150423359870814</v>
      </c>
    </row>
    <row r="4888" spans="1:5">
      <c r="A4888" s="5">
        <v>45515.5</v>
      </c>
      <c r="B4888">
        <v>20.8181056976318</v>
      </c>
      <c r="C4888">
        <v>28.299999237060501</v>
      </c>
      <c r="D4888" s="2">
        <f t="shared" si="152"/>
        <v>45515</v>
      </c>
      <c r="E4888">
        <f t="shared" si="153"/>
        <v>65.150423359870814</v>
      </c>
    </row>
    <row r="4889" spans="1:5">
      <c r="A4889" s="5">
        <v>45515.541666666664</v>
      </c>
      <c r="B4889">
        <v>21.385881423950099</v>
      </c>
      <c r="C4889">
        <v>30</v>
      </c>
      <c r="D4889" s="2">
        <f t="shared" si="152"/>
        <v>45515</v>
      </c>
      <c r="E4889">
        <f t="shared" si="153"/>
        <v>65.150423359870814</v>
      </c>
    </row>
    <row r="4890" spans="1:5">
      <c r="A4890" s="5">
        <v>45515.583333333336</v>
      </c>
      <c r="B4890">
        <v>21.775356292724599</v>
      </c>
      <c r="C4890">
        <v>30</v>
      </c>
      <c r="D4890" s="2">
        <f t="shared" si="152"/>
        <v>45515</v>
      </c>
      <c r="E4890">
        <f t="shared" si="153"/>
        <v>65.150423359870814</v>
      </c>
    </row>
    <row r="4891" spans="1:5">
      <c r="A4891" s="5">
        <v>45515.625</v>
      </c>
      <c r="B4891">
        <v>21.946941375732401</v>
      </c>
      <c r="C4891">
        <v>24.399999618530199</v>
      </c>
      <c r="D4891" s="2">
        <f t="shared" si="152"/>
        <v>45515</v>
      </c>
      <c r="E4891">
        <f t="shared" si="153"/>
        <v>65.150423359870814</v>
      </c>
    </row>
    <row r="4892" spans="1:5">
      <c r="A4892" s="5">
        <v>45515.666666666664</v>
      </c>
      <c r="B4892">
        <v>21.889654159545898</v>
      </c>
      <c r="C4892">
        <v>28.899999618530199</v>
      </c>
      <c r="D4892" s="2">
        <f t="shared" si="152"/>
        <v>45515</v>
      </c>
      <c r="E4892">
        <f t="shared" si="153"/>
        <v>65.150423359870814</v>
      </c>
    </row>
    <row r="4893" spans="1:5">
      <c r="A4893" s="5">
        <v>45515.708333333336</v>
      </c>
      <c r="B4893">
        <v>21.608461380004801</v>
      </c>
      <c r="C4893">
        <v>29.399999618530199</v>
      </c>
      <c r="D4893" s="2">
        <f t="shared" si="152"/>
        <v>45515</v>
      </c>
      <c r="E4893">
        <f t="shared" si="153"/>
        <v>65.150423359870814</v>
      </c>
    </row>
    <row r="4894" spans="1:5">
      <c r="A4894" s="5">
        <v>45515.75</v>
      </c>
      <c r="B4894">
        <v>20.6992168426513</v>
      </c>
      <c r="C4894">
        <v>28.299999237060501</v>
      </c>
      <c r="D4894" s="2">
        <f t="shared" si="152"/>
        <v>45515</v>
      </c>
      <c r="E4894">
        <f t="shared" si="153"/>
        <v>65.150423359870814</v>
      </c>
    </row>
    <row r="4895" spans="1:5">
      <c r="A4895" s="5">
        <v>45515.791666666664</v>
      </c>
      <c r="B4895">
        <v>19.705831527709901</v>
      </c>
      <c r="C4895">
        <v>23.899999618530199</v>
      </c>
      <c r="D4895" s="2">
        <f t="shared" si="152"/>
        <v>45515</v>
      </c>
      <c r="E4895">
        <f t="shared" si="153"/>
        <v>65.150423359870814</v>
      </c>
    </row>
    <row r="4896" spans="1:5">
      <c r="A4896" s="5">
        <v>45515.833333333336</v>
      </c>
      <c r="B4896">
        <v>18.8724765777587</v>
      </c>
      <c r="C4896">
        <v>21.7000007629394</v>
      </c>
      <c r="D4896" s="2">
        <f t="shared" si="152"/>
        <v>45515</v>
      </c>
      <c r="E4896">
        <f t="shared" si="153"/>
        <v>65.150423359870814</v>
      </c>
    </row>
    <row r="4897" spans="1:5">
      <c r="A4897" s="5">
        <v>45515.875</v>
      </c>
      <c r="B4897">
        <v>18.156187057495099</v>
      </c>
      <c r="C4897">
        <v>21.100000381469702</v>
      </c>
      <c r="D4897" s="2">
        <f t="shared" si="152"/>
        <v>45515</v>
      </c>
      <c r="E4897">
        <f t="shared" si="153"/>
        <v>65.150423359870814</v>
      </c>
    </row>
    <row r="4898" spans="1:5">
      <c r="A4898" s="5">
        <v>45515.916666666664</v>
      </c>
      <c r="B4898">
        <v>17.434061050415</v>
      </c>
      <c r="C4898">
        <v>21.100000381469702</v>
      </c>
      <c r="D4898" s="2">
        <f t="shared" si="152"/>
        <v>45515</v>
      </c>
      <c r="E4898">
        <f t="shared" si="153"/>
        <v>65.150423359870814</v>
      </c>
    </row>
    <row r="4899" spans="1:5">
      <c r="A4899" s="5">
        <v>45515.958333333336</v>
      </c>
      <c r="B4899">
        <v>16.738225936889599</v>
      </c>
      <c r="C4899">
        <v>21.7000007629394</v>
      </c>
      <c r="D4899" s="2">
        <f t="shared" si="152"/>
        <v>45515</v>
      </c>
      <c r="E4899">
        <f t="shared" si="153"/>
        <v>65.150423359870814</v>
      </c>
    </row>
    <row r="4900" spans="1:5">
      <c r="A4900" s="5">
        <v>45516</v>
      </c>
      <c r="B4900">
        <v>16.2878017425537</v>
      </c>
      <c r="C4900">
        <v>21.7000007629394</v>
      </c>
      <c r="D4900" s="2">
        <f t="shared" si="152"/>
        <v>45516</v>
      </c>
      <c r="E4900">
        <f t="shared" si="153"/>
        <v>65.261703634262005</v>
      </c>
    </row>
    <row r="4901" spans="1:5">
      <c r="A4901" s="5">
        <v>45516.041666666664</v>
      </c>
      <c r="B4901">
        <v>15.904969215393001</v>
      </c>
      <c r="C4901">
        <v>21.100000381469702</v>
      </c>
      <c r="D4901" s="2">
        <f t="shared" si="152"/>
        <v>45516</v>
      </c>
      <c r="E4901">
        <f t="shared" si="153"/>
        <v>65.261703634262005</v>
      </c>
    </row>
    <row r="4902" spans="1:5">
      <c r="A4902" s="5">
        <v>45516.083333333336</v>
      </c>
      <c r="B4902">
        <v>15.591609954833901</v>
      </c>
      <c r="C4902">
        <v>21.100000381469702</v>
      </c>
      <c r="D4902" s="2">
        <f t="shared" si="152"/>
        <v>45516</v>
      </c>
      <c r="E4902">
        <f t="shared" si="153"/>
        <v>65.261703634262005</v>
      </c>
    </row>
    <row r="4903" spans="1:5">
      <c r="A4903" s="5">
        <v>45516.125</v>
      </c>
      <c r="B4903">
        <v>15.351508140563899</v>
      </c>
      <c r="C4903">
        <v>20.600000381469702</v>
      </c>
      <c r="D4903" s="2">
        <f t="shared" si="152"/>
        <v>45516</v>
      </c>
      <c r="E4903">
        <f t="shared" si="153"/>
        <v>65.261703634262005</v>
      </c>
    </row>
    <row r="4904" spans="1:5">
      <c r="A4904" s="5">
        <v>45516.166666666664</v>
      </c>
      <c r="B4904">
        <v>15.2035465240478</v>
      </c>
      <c r="C4904">
        <v>21.100000381469702</v>
      </c>
      <c r="D4904" s="2">
        <f t="shared" si="152"/>
        <v>45516</v>
      </c>
      <c r="E4904">
        <f t="shared" si="153"/>
        <v>65.261703634262005</v>
      </c>
    </row>
    <row r="4905" spans="1:5">
      <c r="A4905" s="5">
        <v>45516.208333333336</v>
      </c>
      <c r="B4905">
        <v>15.2045345306396</v>
      </c>
      <c r="C4905">
        <v>20.600000381469702</v>
      </c>
      <c r="D4905" s="2">
        <f t="shared" si="152"/>
        <v>45516</v>
      </c>
      <c r="E4905">
        <f t="shared" si="153"/>
        <v>65.261703634262005</v>
      </c>
    </row>
    <row r="4906" spans="1:5">
      <c r="A4906" s="5">
        <v>45516.25</v>
      </c>
      <c r="B4906">
        <v>15.5154113769531</v>
      </c>
      <c r="C4906">
        <v>21.100000381469702</v>
      </c>
      <c r="D4906" s="2">
        <f t="shared" si="152"/>
        <v>45516</v>
      </c>
      <c r="E4906">
        <f t="shared" si="153"/>
        <v>65.261703634262005</v>
      </c>
    </row>
    <row r="4907" spans="1:5">
      <c r="A4907" s="5">
        <v>45516.291666666664</v>
      </c>
      <c r="B4907">
        <v>16.1748142242431</v>
      </c>
      <c r="C4907">
        <v>21.7000007629394</v>
      </c>
      <c r="D4907" s="2">
        <f t="shared" si="152"/>
        <v>45516</v>
      </c>
      <c r="E4907">
        <f t="shared" si="153"/>
        <v>65.261703634262005</v>
      </c>
    </row>
    <row r="4908" spans="1:5">
      <c r="A4908" s="5">
        <v>45516.333333333336</v>
      </c>
      <c r="B4908">
        <v>16.969640731811499</v>
      </c>
      <c r="C4908">
        <v>21.7000007629394</v>
      </c>
      <c r="D4908" s="2">
        <f t="shared" si="152"/>
        <v>45516</v>
      </c>
      <c r="E4908">
        <f t="shared" si="153"/>
        <v>65.261703634262005</v>
      </c>
    </row>
    <row r="4909" spans="1:5">
      <c r="A4909" s="5">
        <v>45516.375</v>
      </c>
      <c r="B4909">
        <v>17.993127822875898</v>
      </c>
      <c r="C4909">
        <v>22.799999237060501</v>
      </c>
      <c r="D4909" s="2">
        <f t="shared" si="152"/>
        <v>45516</v>
      </c>
      <c r="E4909">
        <f t="shared" si="153"/>
        <v>65.261703634262005</v>
      </c>
    </row>
    <row r="4910" spans="1:5">
      <c r="A4910" s="5">
        <v>45516.416666666664</v>
      </c>
      <c r="B4910">
        <v>19.422449111938398</v>
      </c>
      <c r="C4910">
        <v>25</v>
      </c>
      <c r="D4910" s="2">
        <f t="shared" si="152"/>
        <v>45516</v>
      </c>
      <c r="E4910">
        <f t="shared" si="153"/>
        <v>65.261703634262005</v>
      </c>
    </row>
    <row r="4911" spans="1:5">
      <c r="A4911" s="5">
        <v>45516.458333333336</v>
      </c>
      <c r="B4911">
        <v>20.692556381225501</v>
      </c>
      <c r="C4911">
        <v>25</v>
      </c>
      <c r="D4911" s="2">
        <f t="shared" si="152"/>
        <v>45516</v>
      </c>
      <c r="E4911">
        <f t="shared" si="153"/>
        <v>65.261703634262005</v>
      </c>
    </row>
    <row r="4912" spans="1:5">
      <c r="A4912" s="5">
        <v>45516.5</v>
      </c>
      <c r="B4912">
        <v>21.4838047027587</v>
      </c>
      <c r="C4912">
        <v>25.600000381469702</v>
      </c>
      <c r="D4912" s="2">
        <f t="shared" si="152"/>
        <v>45516</v>
      </c>
      <c r="E4912">
        <f t="shared" si="153"/>
        <v>65.261703634262005</v>
      </c>
    </row>
    <row r="4913" spans="1:5">
      <c r="A4913" s="5">
        <v>45516.541666666664</v>
      </c>
      <c r="B4913">
        <v>22.060232162475501</v>
      </c>
      <c r="C4913">
        <v>27.799999237060501</v>
      </c>
      <c r="D4913" s="2">
        <f t="shared" si="152"/>
        <v>45516</v>
      </c>
      <c r="E4913">
        <f t="shared" si="153"/>
        <v>65.261703634262005</v>
      </c>
    </row>
    <row r="4914" spans="1:5">
      <c r="A4914" s="5">
        <v>45516.583333333336</v>
      </c>
      <c r="B4914">
        <v>22.381593704223601</v>
      </c>
      <c r="C4914">
        <v>27.2000007629394</v>
      </c>
      <c r="D4914" s="2">
        <f t="shared" si="152"/>
        <v>45516</v>
      </c>
      <c r="E4914">
        <f t="shared" si="153"/>
        <v>65.261703634262005</v>
      </c>
    </row>
    <row r="4915" spans="1:5">
      <c r="A4915" s="5">
        <v>45516.625</v>
      </c>
      <c r="B4915">
        <v>22.445672988891602</v>
      </c>
      <c r="C4915">
        <v>27.799999237060501</v>
      </c>
      <c r="D4915" s="2">
        <f t="shared" si="152"/>
        <v>45516</v>
      </c>
      <c r="E4915">
        <f t="shared" si="153"/>
        <v>65.261703634262005</v>
      </c>
    </row>
    <row r="4916" spans="1:5">
      <c r="A4916" s="5">
        <v>45516.666666666664</v>
      </c>
      <c r="B4916">
        <v>22.256505966186499</v>
      </c>
      <c r="C4916">
        <v>27.799999237060501</v>
      </c>
      <c r="D4916" s="2">
        <f t="shared" si="152"/>
        <v>45516</v>
      </c>
      <c r="E4916">
        <f t="shared" si="153"/>
        <v>65.261703634262005</v>
      </c>
    </row>
    <row r="4917" spans="1:5">
      <c r="A4917" s="5">
        <v>45516.708333333336</v>
      </c>
      <c r="B4917">
        <v>21.798799514770501</v>
      </c>
      <c r="C4917">
        <v>25</v>
      </c>
      <c r="D4917" s="2">
        <f t="shared" si="152"/>
        <v>45516</v>
      </c>
      <c r="E4917">
        <f t="shared" si="153"/>
        <v>65.261703634262005</v>
      </c>
    </row>
    <row r="4918" spans="1:5">
      <c r="A4918" s="5">
        <v>45516.75</v>
      </c>
      <c r="B4918">
        <v>20.705804824829102</v>
      </c>
      <c r="C4918">
        <v>25.600000381469702</v>
      </c>
      <c r="D4918" s="2">
        <f t="shared" si="152"/>
        <v>45516</v>
      </c>
      <c r="E4918">
        <f t="shared" si="153"/>
        <v>65.261703634262005</v>
      </c>
    </row>
    <row r="4919" spans="1:5">
      <c r="A4919" s="5">
        <v>45516.791666666664</v>
      </c>
      <c r="B4919">
        <v>19.5614109039306</v>
      </c>
      <c r="C4919">
        <v>23.899999618530199</v>
      </c>
      <c r="D4919" s="2">
        <f t="shared" si="152"/>
        <v>45516</v>
      </c>
      <c r="E4919">
        <f t="shared" si="153"/>
        <v>65.261703634262005</v>
      </c>
    </row>
    <row r="4920" spans="1:5">
      <c r="A4920" s="5">
        <v>45516.833333333336</v>
      </c>
      <c r="B4920">
        <v>18.6994819641113</v>
      </c>
      <c r="C4920">
        <v>21.7000007629394</v>
      </c>
      <c r="D4920" s="2">
        <f t="shared" si="152"/>
        <v>45516</v>
      </c>
      <c r="E4920">
        <f t="shared" si="153"/>
        <v>65.261703634262005</v>
      </c>
    </row>
    <row r="4921" spans="1:5">
      <c r="A4921" s="5">
        <v>45516.875</v>
      </c>
      <c r="B4921">
        <v>17.9552497863769</v>
      </c>
      <c r="C4921">
        <v>21.7000007629394</v>
      </c>
      <c r="D4921" s="2">
        <f t="shared" si="152"/>
        <v>45516</v>
      </c>
      <c r="E4921">
        <f t="shared" si="153"/>
        <v>65.261703634262005</v>
      </c>
    </row>
    <row r="4922" spans="1:5">
      <c r="A4922" s="5">
        <v>45516.916666666664</v>
      </c>
      <c r="B4922">
        <v>17.216798782348601</v>
      </c>
      <c r="C4922">
        <v>21.7000007629394</v>
      </c>
      <c r="D4922" s="2">
        <f t="shared" si="152"/>
        <v>45516</v>
      </c>
      <c r="E4922">
        <f t="shared" si="153"/>
        <v>65.261703634262005</v>
      </c>
    </row>
    <row r="4923" spans="1:5">
      <c r="A4923" s="5">
        <v>45516.958333333336</v>
      </c>
      <c r="B4923">
        <v>16.612056732177699</v>
      </c>
      <c r="C4923">
        <v>21.7000007629394</v>
      </c>
      <c r="D4923" s="2">
        <f t="shared" si="152"/>
        <v>45516</v>
      </c>
      <c r="E4923">
        <f t="shared" si="153"/>
        <v>65.261703634262005</v>
      </c>
    </row>
    <row r="4924" spans="1:5">
      <c r="A4924" s="5">
        <v>45517</v>
      </c>
      <c r="B4924">
        <v>16.190114974975501</v>
      </c>
      <c r="C4924">
        <v>21.100000381469702</v>
      </c>
      <c r="D4924" s="2">
        <f t="shared" si="152"/>
        <v>45517</v>
      </c>
      <c r="E4924">
        <f t="shared" si="153"/>
        <v>65.771960639953534</v>
      </c>
    </row>
    <row r="4925" spans="1:5">
      <c r="A4925" s="5">
        <v>45517.041666666664</v>
      </c>
      <c r="B4925">
        <v>15.8520812988281</v>
      </c>
      <c r="C4925">
        <v>20.600000381469702</v>
      </c>
      <c r="D4925" s="2">
        <f t="shared" si="152"/>
        <v>45517</v>
      </c>
      <c r="E4925">
        <f t="shared" si="153"/>
        <v>65.771960639953534</v>
      </c>
    </row>
    <row r="4926" spans="1:5">
      <c r="A4926" s="5">
        <v>45517.083333333336</v>
      </c>
      <c r="B4926">
        <v>15.570380210876399</v>
      </c>
      <c r="C4926">
        <v>20.600000381469702</v>
      </c>
      <c r="D4926" s="2">
        <f t="shared" si="152"/>
        <v>45517</v>
      </c>
      <c r="E4926">
        <f t="shared" si="153"/>
        <v>65.771960639953534</v>
      </c>
    </row>
    <row r="4927" spans="1:5">
      <c r="A4927" s="5">
        <v>45517.125</v>
      </c>
      <c r="B4927">
        <v>15.3596591949462</v>
      </c>
      <c r="C4927">
        <v>20</v>
      </c>
      <c r="D4927" s="2">
        <f t="shared" si="152"/>
        <v>45517</v>
      </c>
      <c r="E4927">
        <f t="shared" si="153"/>
        <v>65.771960639953534</v>
      </c>
    </row>
    <row r="4928" spans="1:5">
      <c r="A4928" s="5">
        <v>45517.166666666664</v>
      </c>
      <c r="B4928">
        <v>15.2420196533203</v>
      </c>
      <c r="C4928">
        <v>20.600000381469702</v>
      </c>
      <c r="D4928" s="2">
        <f t="shared" si="152"/>
        <v>45517</v>
      </c>
      <c r="E4928">
        <f t="shared" si="153"/>
        <v>65.771960639953534</v>
      </c>
    </row>
    <row r="4929" spans="1:5">
      <c r="A4929" s="5">
        <v>45517.208333333336</v>
      </c>
      <c r="B4929">
        <v>15.273582458496</v>
      </c>
      <c r="C4929">
        <v>20.600000381469702</v>
      </c>
      <c r="D4929" s="2">
        <f t="shared" si="152"/>
        <v>45517</v>
      </c>
      <c r="E4929">
        <f t="shared" si="153"/>
        <v>65.771960639953534</v>
      </c>
    </row>
    <row r="4930" spans="1:5">
      <c r="A4930" s="5">
        <v>45517.25</v>
      </c>
      <c r="B4930">
        <v>15.5796995162963</v>
      </c>
      <c r="C4930">
        <v>20.600000381469702</v>
      </c>
      <c r="D4930" s="2">
        <f t="shared" si="152"/>
        <v>45517</v>
      </c>
      <c r="E4930">
        <f t="shared" si="153"/>
        <v>65.771960639953534</v>
      </c>
    </row>
    <row r="4931" spans="1:5">
      <c r="A4931" s="5">
        <v>45517.291666666664</v>
      </c>
      <c r="B4931">
        <v>16.3070678710937</v>
      </c>
      <c r="C4931">
        <v>21.100000381469702</v>
      </c>
      <c r="D4931" s="2">
        <f t="shared" ref="D4931:D4994" si="154">DATE(YEAR(A4931), MONTH(A4931), DAY(A4931))</f>
        <v>45517</v>
      </c>
      <c r="E4931">
        <f t="shared" ref="E4931:E4994" si="155">AVERAGEIF(D:D, D4931, B:B)*1.8+32</f>
        <v>65.771960639953534</v>
      </c>
    </row>
    <row r="4932" spans="1:5">
      <c r="A4932" s="5">
        <v>45517.333333333336</v>
      </c>
      <c r="B4932">
        <v>17.1858310699462</v>
      </c>
      <c r="C4932">
        <v>21.7000007629394</v>
      </c>
      <c r="D4932" s="2">
        <f t="shared" si="154"/>
        <v>45517</v>
      </c>
      <c r="E4932">
        <f t="shared" si="155"/>
        <v>65.771960639953534</v>
      </c>
    </row>
    <row r="4933" spans="1:5">
      <c r="A4933" s="5">
        <v>45517.375</v>
      </c>
      <c r="B4933">
        <v>18.303594589233398</v>
      </c>
      <c r="C4933">
        <v>21.100000381469702</v>
      </c>
      <c r="D4933" s="2">
        <f t="shared" si="154"/>
        <v>45517</v>
      </c>
      <c r="E4933">
        <f t="shared" si="155"/>
        <v>65.771960639953534</v>
      </c>
    </row>
    <row r="4934" spans="1:5">
      <c r="A4934" s="5">
        <v>45517.416666666664</v>
      </c>
      <c r="B4934">
        <v>19.916456222534102</v>
      </c>
      <c r="C4934">
        <v>21.7000007629394</v>
      </c>
      <c r="D4934" s="2">
        <f t="shared" si="154"/>
        <v>45517</v>
      </c>
      <c r="E4934">
        <f t="shared" si="155"/>
        <v>65.771960639953534</v>
      </c>
    </row>
    <row r="4935" spans="1:5">
      <c r="A4935" s="5">
        <v>45517.458333333336</v>
      </c>
      <c r="B4935">
        <v>21.1258144378662</v>
      </c>
      <c r="C4935">
        <v>22.2000007629394</v>
      </c>
      <c r="D4935" s="2">
        <f t="shared" si="154"/>
        <v>45517</v>
      </c>
      <c r="E4935">
        <f t="shared" si="155"/>
        <v>65.771960639953534</v>
      </c>
    </row>
    <row r="4936" spans="1:5">
      <c r="A4936" s="5">
        <v>45517.5</v>
      </c>
      <c r="B4936">
        <v>21.959699630737301</v>
      </c>
      <c r="C4936">
        <v>21.7000007629394</v>
      </c>
      <c r="D4936" s="2">
        <f t="shared" si="154"/>
        <v>45517</v>
      </c>
      <c r="E4936">
        <f t="shared" si="155"/>
        <v>65.771960639953534</v>
      </c>
    </row>
    <row r="4937" spans="1:5">
      <c r="A4937" s="5">
        <v>45517.541666666664</v>
      </c>
      <c r="B4937">
        <v>22.644670486450099</v>
      </c>
      <c r="C4937">
        <v>23.299999237060501</v>
      </c>
      <c r="D4937" s="2">
        <f t="shared" si="154"/>
        <v>45517</v>
      </c>
      <c r="E4937">
        <f t="shared" si="155"/>
        <v>65.771960639953534</v>
      </c>
    </row>
    <row r="4938" spans="1:5">
      <c r="A4938" s="5">
        <v>45517.583333333336</v>
      </c>
      <c r="B4938">
        <v>23.004987716674801</v>
      </c>
      <c r="C4938">
        <v>23.299999237060501</v>
      </c>
      <c r="D4938" s="2">
        <f t="shared" si="154"/>
        <v>45517</v>
      </c>
      <c r="E4938">
        <f t="shared" si="155"/>
        <v>65.771960639953534</v>
      </c>
    </row>
    <row r="4939" spans="1:5">
      <c r="A4939" s="5">
        <v>45517.625</v>
      </c>
      <c r="B4939">
        <v>23.015874862670898</v>
      </c>
      <c r="C4939">
        <v>25.600000381469702</v>
      </c>
      <c r="D4939" s="2">
        <f t="shared" si="154"/>
        <v>45517</v>
      </c>
      <c r="E4939">
        <f t="shared" si="155"/>
        <v>65.771960639953534</v>
      </c>
    </row>
    <row r="4940" spans="1:5">
      <c r="A4940" s="5">
        <v>45517.666666666664</v>
      </c>
      <c r="B4940">
        <v>22.742101669311499</v>
      </c>
      <c r="C4940">
        <v>25</v>
      </c>
      <c r="D4940" s="2">
        <f t="shared" si="154"/>
        <v>45517</v>
      </c>
      <c r="E4940">
        <f t="shared" si="155"/>
        <v>65.771960639953534</v>
      </c>
    </row>
    <row r="4941" spans="1:5">
      <c r="A4941" s="5">
        <v>45517.708333333336</v>
      </c>
      <c r="B4941">
        <v>22.2857360839843</v>
      </c>
      <c r="C4941">
        <v>25</v>
      </c>
      <c r="D4941" s="2">
        <f t="shared" si="154"/>
        <v>45517</v>
      </c>
      <c r="E4941">
        <f t="shared" si="155"/>
        <v>65.771960639953534</v>
      </c>
    </row>
    <row r="4942" spans="1:5">
      <c r="A4942" s="5">
        <v>45517.75</v>
      </c>
      <c r="B4942">
        <v>21.3034763336181</v>
      </c>
      <c r="C4942">
        <v>23.299999237060501</v>
      </c>
      <c r="D4942" s="2">
        <f t="shared" si="154"/>
        <v>45517</v>
      </c>
      <c r="E4942">
        <f t="shared" si="155"/>
        <v>65.771960639953534</v>
      </c>
    </row>
    <row r="4943" spans="1:5">
      <c r="A4943" s="5">
        <v>45517.791666666664</v>
      </c>
      <c r="B4943">
        <v>19.991792678833001</v>
      </c>
      <c r="C4943">
        <v>22.799999237060501</v>
      </c>
      <c r="D4943" s="2">
        <f t="shared" si="154"/>
        <v>45517</v>
      </c>
      <c r="E4943">
        <f t="shared" si="155"/>
        <v>65.771960639953534</v>
      </c>
    </row>
    <row r="4944" spans="1:5">
      <c r="A4944" s="5">
        <v>45517.833333333336</v>
      </c>
      <c r="B4944">
        <v>19.044858932495099</v>
      </c>
      <c r="C4944">
        <v>22.2000007629394</v>
      </c>
      <c r="D4944" s="2">
        <f t="shared" si="154"/>
        <v>45517</v>
      </c>
      <c r="E4944">
        <f t="shared" si="155"/>
        <v>65.771960639953534</v>
      </c>
    </row>
    <row r="4945" spans="1:5">
      <c r="A4945" s="5">
        <v>45517.875</v>
      </c>
      <c r="B4945">
        <v>18.218725204467699</v>
      </c>
      <c r="C4945">
        <v>21.7000007629394</v>
      </c>
      <c r="D4945" s="2">
        <f t="shared" si="154"/>
        <v>45517</v>
      </c>
      <c r="E4945">
        <f t="shared" si="155"/>
        <v>65.771960639953534</v>
      </c>
    </row>
    <row r="4946" spans="1:5">
      <c r="A4946" s="5">
        <v>45517.916666666664</v>
      </c>
      <c r="B4946">
        <v>17.380243301391602</v>
      </c>
      <c r="C4946">
        <v>21.100000381469702</v>
      </c>
      <c r="D4946" s="2">
        <f t="shared" si="154"/>
        <v>45517</v>
      </c>
      <c r="E4946">
        <f t="shared" si="155"/>
        <v>65.771960639953534</v>
      </c>
    </row>
    <row r="4947" spans="1:5">
      <c r="A4947" s="5">
        <v>45517.958333333336</v>
      </c>
      <c r="B4947">
        <v>16.7943401336669</v>
      </c>
      <c r="C4947">
        <v>21.100000381469702</v>
      </c>
      <c r="D4947" s="2">
        <f t="shared" si="154"/>
        <v>45517</v>
      </c>
      <c r="E4947">
        <f t="shared" si="155"/>
        <v>65.771960639953534</v>
      </c>
    </row>
    <row r="4948" spans="1:5">
      <c r="A4948" s="5">
        <v>45518</v>
      </c>
      <c r="B4948">
        <v>16.339815139770501</v>
      </c>
      <c r="C4948">
        <v>20.600000381469702</v>
      </c>
      <c r="D4948" s="2">
        <f t="shared" si="154"/>
        <v>45518</v>
      </c>
      <c r="E4948">
        <f t="shared" si="155"/>
        <v>65.873748826980503</v>
      </c>
    </row>
    <row r="4949" spans="1:5">
      <c r="A4949" s="5">
        <v>45518.041666666664</v>
      </c>
      <c r="B4949">
        <v>15.9603557586669</v>
      </c>
      <c r="C4949">
        <v>20.600000381469702</v>
      </c>
      <c r="D4949" s="2">
        <f t="shared" si="154"/>
        <v>45518</v>
      </c>
      <c r="E4949">
        <f t="shared" si="155"/>
        <v>65.873748826980503</v>
      </c>
    </row>
    <row r="4950" spans="1:5">
      <c r="A4950" s="5">
        <v>45518.083333333336</v>
      </c>
      <c r="B4950">
        <v>15.638321876525801</v>
      </c>
      <c r="C4950">
        <v>19.399999618530199</v>
      </c>
      <c r="D4950" s="2">
        <f t="shared" si="154"/>
        <v>45518</v>
      </c>
      <c r="E4950">
        <f t="shared" si="155"/>
        <v>65.873748826980503</v>
      </c>
    </row>
    <row r="4951" spans="1:5">
      <c r="A4951" s="5">
        <v>45518.125</v>
      </c>
      <c r="B4951">
        <v>15.3860092163085</v>
      </c>
      <c r="C4951">
        <v>18.899999618530199</v>
      </c>
      <c r="D4951" s="2">
        <f t="shared" si="154"/>
        <v>45518</v>
      </c>
      <c r="E4951">
        <f t="shared" si="155"/>
        <v>65.873748826980503</v>
      </c>
    </row>
    <row r="4952" spans="1:5">
      <c r="A4952" s="5">
        <v>45518.166666666664</v>
      </c>
      <c r="B4952">
        <v>15.2405233383178</v>
      </c>
      <c r="C4952">
        <v>18.299999237060501</v>
      </c>
      <c r="D4952" s="2">
        <f t="shared" si="154"/>
        <v>45518</v>
      </c>
      <c r="E4952">
        <f t="shared" si="155"/>
        <v>65.873748826980503</v>
      </c>
    </row>
    <row r="4953" spans="1:5">
      <c r="A4953" s="5">
        <v>45518.208333333336</v>
      </c>
      <c r="B4953">
        <v>15.2626342773437</v>
      </c>
      <c r="C4953">
        <v>17.799999237060501</v>
      </c>
      <c r="D4953" s="2">
        <f t="shared" si="154"/>
        <v>45518</v>
      </c>
      <c r="E4953">
        <f t="shared" si="155"/>
        <v>65.873748826980503</v>
      </c>
    </row>
    <row r="4954" spans="1:5">
      <c r="A4954" s="5">
        <v>45518.25</v>
      </c>
      <c r="B4954">
        <v>15.477394104003899</v>
      </c>
      <c r="C4954">
        <v>17.799999237060501</v>
      </c>
      <c r="D4954" s="2">
        <f t="shared" si="154"/>
        <v>45518</v>
      </c>
      <c r="E4954">
        <f t="shared" si="155"/>
        <v>65.873748826980503</v>
      </c>
    </row>
    <row r="4955" spans="1:5">
      <c r="A4955" s="5">
        <v>45518.291666666664</v>
      </c>
      <c r="B4955">
        <v>16.1937351226806</v>
      </c>
      <c r="C4955">
        <v>18.899999618530199</v>
      </c>
      <c r="D4955" s="2">
        <f t="shared" si="154"/>
        <v>45518</v>
      </c>
      <c r="E4955">
        <f t="shared" si="155"/>
        <v>65.873748826980503</v>
      </c>
    </row>
    <row r="4956" spans="1:5">
      <c r="A4956" s="5">
        <v>45518.333333333336</v>
      </c>
      <c r="B4956">
        <v>17.122423171996999</v>
      </c>
      <c r="C4956">
        <v>20.600000381469702</v>
      </c>
      <c r="D4956" s="2">
        <f t="shared" si="154"/>
        <v>45518</v>
      </c>
      <c r="E4956">
        <f t="shared" si="155"/>
        <v>65.873748826980503</v>
      </c>
    </row>
    <row r="4957" spans="1:5">
      <c r="A4957" s="5">
        <v>45518.375</v>
      </c>
      <c r="B4957">
        <v>18.265666961669901</v>
      </c>
      <c r="C4957">
        <v>22.2000007629394</v>
      </c>
      <c r="D4957" s="2">
        <f t="shared" si="154"/>
        <v>45518</v>
      </c>
      <c r="E4957">
        <f t="shared" si="155"/>
        <v>65.873748826980503</v>
      </c>
    </row>
    <row r="4958" spans="1:5">
      <c r="A4958" s="5">
        <v>45518.416666666664</v>
      </c>
      <c r="B4958">
        <v>19.9998970031738</v>
      </c>
      <c r="C4958">
        <v>22.799999237060501</v>
      </c>
      <c r="D4958" s="2">
        <f t="shared" si="154"/>
        <v>45518</v>
      </c>
      <c r="E4958">
        <f t="shared" si="155"/>
        <v>65.873748826980503</v>
      </c>
    </row>
    <row r="4959" spans="1:5">
      <c r="A4959" s="5">
        <v>45518.458333333336</v>
      </c>
      <c r="B4959">
        <v>21.1612339019775</v>
      </c>
      <c r="C4959">
        <v>23.299999237060501</v>
      </c>
      <c r="D4959" s="2">
        <f t="shared" si="154"/>
        <v>45518</v>
      </c>
      <c r="E4959">
        <f t="shared" si="155"/>
        <v>65.873748826980503</v>
      </c>
    </row>
    <row r="4960" spans="1:5">
      <c r="A4960" s="5">
        <v>45518.5</v>
      </c>
      <c r="B4960">
        <v>22.026552200317301</v>
      </c>
      <c r="C4960">
        <v>23.899999618530199</v>
      </c>
      <c r="D4960" s="2">
        <f t="shared" si="154"/>
        <v>45518</v>
      </c>
      <c r="E4960">
        <f t="shared" si="155"/>
        <v>65.873748826980503</v>
      </c>
    </row>
    <row r="4961" spans="1:5">
      <c r="A4961" s="5">
        <v>45518.541666666664</v>
      </c>
      <c r="B4961">
        <v>22.7567043304443</v>
      </c>
      <c r="C4961">
        <v>24.399999618530199</v>
      </c>
      <c r="D4961" s="2">
        <f t="shared" si="154"/>
        <v>45518</v>
      </c>
      <c r="E4961">
        <f t="shared" si="155"/>
        <v>65.873748826980503</v>
      </c>
    </row>
    <row r="4962" spans="1:5">
      <c r="A4962" s="5">
        <v>45518.583333333336</v>
      </c>
      <c r="B4962">
        <v>23.12229347229</v>
      </c>
      <c r="C4962">
        <v>24.399999618530199</v>
      </c>
      <c r="D4962" s="2">
        <f t="shared" si="154"/>
        <v>45518</v>
      </c>
      <c r="E4962">
        <f t="shared" si="155"/>
        <v>65.873748826980503</v>
      </c>
    </row>
    <row r="4963" spans="1:5">
      <c r="A4963" s="5">
        <v>45518.625</v>
      </c>
      <c r="B4963">
        <v>23.117128372192301</v>
      </c>
      <c r="C4963">
        <v>24.399999618530199</v>
      </c>
      <c r="D4963" s="2">
        <f t="shared" si="154"/>
        <v>45518</v>
      </c>
      <c r="E4963">
        <f t="shared" si="155"/>
        <v>65.873748826980503</v>
      </c>
    </row>
    <row r="4964" spans="1:5">
      <c r="A4964" s="5">
        <v>45518.666666666664</v>
      </c>
      <c r="B4964">
        <v>22.845796585083001</v>
      </c>
      <c r="C4964">
        <v>23.899999618530199</v>
      </c>
      <c r="D4964" s="2">
        <f t="shared" si="154"/>
        <v>45518</v>
      </c>
      <c r="E4964">
        <f t="shared" si="155"/>
        <v>65.873748826980503</v>
      </c>
    </row>
    <row r="4965" spans="1:5">
      <c r="A4965" s="5">
        <v>45518.708333333336</v>
      </c>
      <c r="B4965">
        <v>22.332830429077099</v>
      </c>
      <c r="C4965">
        <v>22.799999237060501</v>
      </c>
      <c r="D4965" s="2">
        <f t="shared" si="154"/>
        <v>45518</v>
      </c>
      <c r="E4965">
        <f t="shared" si="155"/>
        <v>65.873748826980503</v>
      </c>
    </row>
    <row r="4966" spans="1:5">
      <c r="A4966" s="5">
        <v>45518.75</v>
      </c>
      <c r="B4966">
        <v>21.078208923339801</v>
      </c>
      <c r="C4966">
        <v>22.2000007629394</v>
      </c>
      <c r="D4966" s="2">
        <f t="shared" si="154"/>
        <v>45518</v>
      </c>
      <c r="E4966">
        <f t="shared" si="155"/>
        <v>65.873748826980503</v>
      </c>
    </row>
    <row r="4967" spans="1:5">
      <c r="A4967" s="5">
        <v>45518.791666666664</v>
      </c>
      <c r="B4967">
        <v>19.917852401733398</v>
      </c>
      <c r="C4967">
        <v>20.600000381469702</v>
      </c>
      <c r="D4967" s="2">
        <f t="shared" si="154"/>
        <v>45518</v>
      </c>
      <c r="E4967">
        <f t="shared" si="155"/>
        <v>65.873748826980503</v>
      </c>
    </row>
    <row r="4968" spans="1:5">
      <c r="A4968" s="5">
        <v>45518.833333333336</v>
      </c>
      <c r="B4968">
        <v>19.109594345092699</v>
      </c>
      <c r="C4968">
        <v>20</v>
      </c>
      <c r="D4968" s="2">
        <f t="shared" si="154"/>
        <v>45518</v>
      </c>
      <c r="E4968">
        <f t="shared" si="155"/>
        <v>65.873748826980503</v>
      </c>
    </row>
    <row r="4969" spans="1:5">
      <c r="A4969" s="5">
        <v>45518.875</v>
      </c>
      <c r="B4969">
        <v>18.325914382934499</v>
      </c>
      <c r="C4969">
        <v>20</v>
      </c>
      <c r="D4969" s="2">
        <f t="shared" si="154"/>
        <v>45518</v>
      </c>
      <c r="E4969">
        <f t="shared" si="155"/>
        <v>65.873748826980503</v>
      </c>
    </row>
    <row r="4970" spans="1:5">
      <c r="A4970" s="5">
        <v>45518.916666666664</v>
      </c>
      <c r="B4970">
        <v>17.674797058105401</v>
      </c>
      <c r="C4970">
        <v>19.399999618530199</v>
      </c>
      <c r="D4970" s="2">
        <f t="shared" si="154"/>
        <v>45518</v>
      </c>
      <c r="E4970">
        <f t="shared" si="155"/>
        <v>65.873748826980503</v>
      </c>
    </row>
    <row r="4971" spans="1:5">
      <c r="A4971" s="5">
        <v>45518.958333333336</v>
      </c>
      <c r="B4971">
        <v>17.2943019866943</v>
      </c>
      <c r="C4971">
        <v>19.399999618530199</v>
      </c>
      <c r="D4971" s="2">
        <f t="shared" si="154"/>
        <v>45518</v>
      </c>
      <c r="E4971">
        <f t="shared" si="155"/>
        <v>65.873748826980503</v>
      </c>
    </row>
    <row r="4972" spans="1:5">
      <c r="A4972" s="5">
        <v>45519</v>
      </c>
      <c r="B4972">
        <v>16.969224929809499</v>
      </c>
      <c r="C4972">
        <v>19.399999618530199</v>
      </c>
      <c r="D4972" s="2">
        <f t="shared" si="154"/>
        <v>45519</v>
      </c>
      <c r="E4972">
        <f t="shared" si="155"/>
        <v>65.770924377441332</v>
      </c>
    </row>
    <row r="4973" spans="1:5">
      <c r="A4973" s="5">
        <v>45519.041666666664</v>
      </c>
      <c r="B4973">
        <v>16.708753585815401</v>
      </c>
      <c r="C4973">
        <v>18.899999618530199</v>
      </c>
      <c r="D4973" s="2">
        <f t="shared" si="154"/>
        <v>45519</v>
      </c>
      <c r="E4973">
        <f t="shared" si="155"/>
        <v>65.770924377441332</v>
      </c>
    </row>
    <row r="4974" spans="1:5">
      <c r="A4974" s="5">
        <v>45519.083333333336</v>
      </c>
      <c r="B4974">
        <v>16.5083103179931</v>
      </c>
      <c r="C4974">
        <v>17.799999237060501</v>
      </c>
      <c r="D4974" s="2">
        <f t="shared" si="154"/>
        <v>45519</v>
      </c>
      <c r="E4974">
        <f t="shared" si="155"/>
        <v>65.770924377441332</v>
      </c>
    </row>
    <row r="4975" spans="1:5">
      <c r="A4975" s="5">
        <v>45519.125</v>
      </c>
      <c r="B4975">
        <v>16.389123916625898</v>
      </c>
      <c r="C4975">
        <v>17.2000007629394</v>
      </c>
      <c r="D4975" s="2">
        <f t="shared" si="154"/>
        <v>45519</v>
      </c>
      <c r="E4975">
        <f t="shared" si="155"/>
        <v>65.770924377441332</v>
      </c>
    </row>
    <row r="4976" spans="1:5">
      <c r="A4976" s="5">
        <v>45519.166666666664</v>
      </c>
      <c r="B4976">
        <v>16.361921310424801</v>
      </c>
      <c r="C4976">
        <v>15.6000003814697</v>
      </c>
      <c r="D4976" s="2">
        <f t="shared" si="154"/>
        <v>45519</v>
      </c>
      <c r="E4976">
        <f t="shared" si="155"/>
        <v>65.770924377441332</v>
      </c>
    </row>
    <row r="4977" spans="1:5">
      <c r="A4977" s="5">
        <v>45519.208333333336</v>
      </c>
      <c r="B4977">
        <v>16.525732040405199</v>
      </c>
      <c r="C4977">
        <v>16.100000381469702</v>
      </c>
      <c r="D4977" s="2">
        <f t="shared" si="154"/>
        <v>45519</v>
      </c>
      <c r="E4977">
        <f t="shared" si="155"/>
        <v>65.770924377441332</v>
      </c>
    </row>
    <row r="4978" spans="1:5">
      <c r="A4978" s="5">
        <v>45519.25</v>
      </c>
      <c r="B4978">
        <v>16.895275115966701</v>
      </c>
      <c r="C4978">
        <v>16.100000381469702</v>
      </c>
      <c r="D4978" s="2">
        <f t="shared" si="154"/>
        <v>45519</v>
      </c>
      <c r="E4978">
        <f t="shared" si="155"/>
        <v>65.770924377441332</v>
      </c>
    </row>
    <row r="4979" spans="1:5">
      <c r="A4979" s="5">
        <v>45519.291666666664</v>
      </c>
      <c r="B4979">
        <v>17.630397796630799</v>
      </c>
      <c r="C4979">
        <v>18.899999618530199</v>
      </c>
      <c r="D4979" s="2">
        <f t="shared" si="154"/>
        <v>45519</v>
      </c>
      <c r="E4979">
        <f t="shared" si="155"/>
        <v>65.770924377441332</v>
      </c>
    </row>
    <row r="4980" spans="1:5">
      <c r="A4980" s="5">
        <v>45519.333333333336</v>
      </c>
      <c r="B4980">
        <v>18.400171279907202</v>
      </c>
      <c r="C4980">
        <v>19.399999618530199</v>
      </c>
      <c r="D4980" s="2">
        <f t="shared" si="154"/>
        <v>45519</v>
      </c>
      <c r="E4980">
        <f t="shared" si="155"/>
        <v>65.770924377441332</v>
      </c>
    </row>
    <row r="4981" spans="1:5">
      <c r="A4981" s="5">
        <v>45519.375</v>
      </c>
      <c r="B4981">
        <v>19.277099609375</v>
      </c>
      <c r="C4981">
        <v>20</v>
      </c>
      <c r="D4981" s="2">
        <f t="shared" si="154"/>
        <v>45519</v>
      </c>
      <c r="E4981">
        <f t="shared" si="155"/>
        <v>65.770924377441332</v>
      </c>
    </row>
    <row r="4982" spans="1:5">
      <c r="A4982" s="5">
        <v>45519.416666666664</v>
      </c>
      <c r="B4982">
        <v>20.436704635620099</v>
      </c>
      <c r="C4982">
        <v>20</v>
      </c>
      <c r="D4982" s="2">
        <f t="shared" si="154"/>
        <v>45519</v>
      </c>
      <c r="E4982">
        <f t="shared" si="155"/>
        <v>65.770924377441332</v>
      </c>
    </row>
    <row r="4983" spans="1:5">
      <c r="A4983" s="5">
        <v>45519.458333333336</v>
      </c>
      <c r="B4983">
        <v>21.631151199340799</v>
      </c>
      <c r="C4983">
        <v>22.2000007629394</v>
      </c>
      <c r="D4983" s="2">
        <f t="shared" si="154"/>
        <v>45519</v>
      </c>
      <c r="E4983">
        <f t="shared" si="155"/>
        <v>65.770924377441332</v>
      </c>
    </row>
    <row r="4984" spans="1:5">
      <c r="A4984" s="5">
        <v>45519.5</v>
      </c>
      <c r="B4984">
        <v>22.241102218627901</v>
      </c>
      <c r="C4984">
        <v>21.7000007629394</v>
      </c>
      <c r="D4984" s="2">
        <f t="shared" si="154"/>
        <v>45519</v>
      </c>
      <c r="E4984">
        <f t="shared" si="155"/>
        <v>65.770924377441332</v>
      </c>
    </row>
    <row r="4985" spans="1:5">
      <c r="A4985" s="5">
        <v>45519.541666666664</v>
      </c>
      <c r="B4985">
        <v>22.641649246215799</v>
      </c>
      <c r="C4985">
        <v>22.2000007629394</v>
      </c>
      <c r="D4985" s="2">
        <f t="shared" si="154"/>
        <v>45519</v>
      </c>
      <c r="E4985">
        <f t="shared" si="155"/>
        <v>65.770924377441332</v>
      </c>
    </row>
    <row r="4986" spans="1:5">
      <c r="A4986" s="5">
        <v>45519.583333333336</v>
      </c>
      <c r="B4986">
        <v>22.807752609252901</v>
      </c>
      <c r="C4986">
        <v>21.7000007629394</v>
      </c>
      <c r="D4986" s="2">
        <f t="shared" si="154"/>
        <v>45519</v>
      </c>
      <c r="E4986">
        <f t="shared" si="155"/>
        <v>65.770924377441332</v>
      </c>
    </row>
    <row r="4987" spans="1:5">
      <c r="A4987" s="5">
        <v>45540.958333333336</v>
      </c>
      <c r="B4987">
        <v>16.8538417816162</v>
      </c>
      <c r="C4987">
        <v>20</v>
      </c>
      <c r="D4987" s="2">
        <f t="shared" si="154"/>
        <v>45540</v>
      </c>
      <c r="E4987">
        <f t="shared" si="155"/>
        <v>62.336915206909161</v>
      </c>
    </row>
    <row r="4988" spans="1:5">
      <c r="A4988" s="5">
        <v>45541</v>
      </c>
      <c r="B4988">
        <v>16.469476699829102</v>
      </c>
      <c r="C4988">
        <v>18.299999237060501</v>
      </c>
      <c r="D4988" s="2">
        <f t="shared" si="154"/>
        <v>45541</v>
      </c>
      <c r="E4988">
        <f t="shared" si="155"/>
        <v>64.232064890861409</v>
      </c>
    </row>
    <row r="4989" spans="1:5">
      <c r="A4989" s="5">
        <v>45541.041666666664</v>
      </c>
      <c r="B4989">
        <v>16.1423320770263</v>
      </c>
      <c r="C4989">
        <v>17.799999237060501</v>
      </c>
      <c r="D4989" s="2">
        <f t="shared" si="154"/>
        <v>45541</v>
      </c>
      <c r="E4989">
        <f t="shared" si="155"/>
        <v>64.232064890861409</v>
      </c>
    </row>
    <row r="4990" spans="1:5">
      <c r="A4990" s="5">
        <v>45541.083333333336</v>
      </c>
      <c r="B4990">
        <v>15.8425283432006</v>
      </c>
      <c r="C4990">
        <v>17.2000007629394</v>
      </c>
      <c r="D4990" s="2">
        <f t="shared" si="154"/>
        <v>45541</v>
      </c>
      <c r="E4990">
        <f t="shared" si="155"/>
        <v>64.232064890861409</v>
      </c>
    </row>
    <row r="4991" spans="1:5">
      <c r="A4991" s="5">
        <v>45541.125</v>
      </c>
      <c r="B4991">
        <v>15.6069431304931</v>
      </c>
      <c r="C4991">
        <v>16.100000381469702</v>
      </c>
      <c r="D4991" s="2">
        <f t="shared" si="154"/>
        <v>45541</v>
      </c>
      <c r="E4991">
        <f t="shared" si="155"/>
        <v>64.232064890861409</v>
      </c>
    </row>
    <row r="4992" spans="1:5">
      <c r="A4992" s="5">
        <v>45541.166666666664</v>
      </c>
      <c r="B4992">
        <v>15.4595184326171</v>
      </c>
      <c r="C4992">
        <v>15.6000003814697</v>
      </c>
      <c r="D4992" s="2">
        <f t="shared" si="154"/>
        <v>45541</v>
      </c>
      <c r="E4992">
        <f t="shared" si="155"/>
        <v>64.232064890861409</v>
      </c>
    </row>
    <row r="4993" spans="1:5">
      <c r="A4993" s="5">
        <v>45541.208333333336</v>
      </c>
      <c r="B4993">
        <v>15.467032432556101</v>
      </c>
      <c r="C4993">
        <v>15.6000003814697</v>
      </c>
      <c r="D4993" s="2">
        <f t="shared" si="154"/>
        <v>45541</v>
      </c>
      <c r="E4993">
        <f t="shared" si="155"/>
        <v>64.232064890861409</v>
      </c>
    </row>
    <row r="4994" spans="1:5">
      <c r="A4994" s="5">
        <v>45541.25</v>
      </c>
      <c r="B4994">
        <v>15.715410232543899</v>
      </c>
      <c r="C4994">
        <v>15</v>
      </c>
      <c r="D4994" s="2">
        <f t="shared" si="154"/>
        <v>45541</v>
      </c>
      <c r="E4994">
        <f t="shared" si="155"/>
        <v>64.232064890861409</v>
      </c>
    </row>
    <row r="4995" spans="1:5">
      <c r="A4995" s="5">
        <v>45541.291666666664</v>
      </c>
      <c r="B4995">
        <v>16.392309188842699</v>
      </c>
      <c r="C4995">
        <v>17.799999237060501</v>
      </c>
      <c r="D4995" s="2">
        <f t="shared" ref="D4995:D5058" si="156">DATE(YEAR(A4995), MONTH(A4995), DAY(A4995))</f>
        <v>45541</v>
      </c>
      <c r="E4995">
        <f t="shared" ref="E4995:E5058" si="157">AVERAGEIF(D:D, D4995, B:B)*1.8+32</f>
        <v>64.232064890861409</v>
      </c>
    </row>
    <row r="4996" spans="1:5">
      <c r="A4996" s="5">
        <v>45541.333333333336</v>
      </c>
      <c r="B4996">
        <v>17.169477462768501</v>
      </c>
      <c r="C4996">
        <v>19.399999618530199</v>
      </c>
      <c r="D4996" s="2">
        <f t="shared" si="156"/>
        <v>45541</v>
      </c>
      <c r="E4996">
        <f t="shared" si="157"/>
        <v>64.232064890861409</v>
      </c>
    </row>
    <row r="4997" spans="1:5">
      <c r="A4997" s="5">
        <v>45541.375</v>
      </c>
      <c r="B4997">
        <v>18.172060012817301</v>
      </c>
      <c r="C4997">
        <v>23.299999237060501</v>
      </c>
      <c r="D4997" s="2">
        <f t="shared" si="156"/>
        <v>45541</v>
      </c>
      <c r="E4997">
        <f t="shared" si="157"/>
        <v>64.232064890861409</v>
      </c>
    </row>
    <row r="4998" spans="1:5">
      <c r="A4998" s="5">
        <v>45541.416666666664</v>
      </c>
      <c r="B4998">
        <v>19.698522567748999</v>
      </c>
      <c r="C4998">
        <v>26.7000007629394</v>
      </c>
      <c r="D4998" s="2">
        <f t="shared" si="156"/>
        <v>45541</v>
      </c>
      <c r="E4998">
        <f t="shared" si="157"/>
        <v>64.232064890861409</v>
      </c>
    </row>
    <row r="4999" spans="1:5">
      <c r="A4999" s="5">
        <v>45541.458333333336</v>
      </c>
      <c r="B4999">
        <v>20.6250820159912</v>
      </c>
      <c r="C4999">
        <v>27.799999237060501</v>
      </c>
      <c r="D4999" s="2">
        <f t="shared" si="156"/>
        <v>45541</v>
      </c>
      <c r="E4999">
        <f t="shared" si="157"/>
        <v>64.232064890861409</v>
      </c>
    </row>
    <row r="5000" spans="1:5">
      <c r="A5000" s="5">
        <v>45541.5</v>
      </c>
      <c r="B5000">
        <v>21.259008407592699</v>
      </c>
      <c r="C5000">
        <v>28.299999237060501</v>
      </c>
      <c r="D5000" s="2">
        <f t="shared" si="156"/>
        <v>45541</v>
      </c>
      <c r="E5000">
        <f t="shared" si="157"/>
        <v>64.232064890861409</v>
      </c>
    </row>
    <row r="5001" spans="1:5">
      <c r="A5001" s="5">
        <v>45541.541666666664</v>
      </c>
      <c r="B5001">
        <v>21.645326614379801</v>
      </c>
      <c r="C5001">
        <v>29.399999618530199</v>
      </c>
      <c r="D5001" s="2">
        <f t="shared" si="156"/>
        <v>45541</v>
      </c>
      <c r="E5001">
        <f t="shared" si="157"/>
        <v>64.232064890861409</v>
      </c>
    </row>
    <row r="5002" spans="1:5">
      <c r="A5002" s="5">
        <v>45541.583333333336</v>
      </c>
      <c r="B5002">
        <v>21.7478942871093</v>
      </c>
      <c r="C5002">
        <v>30</v>
      </c>
      <c r="D5002" s="2">
        <f t="shared" si="156"/>
        <v>45541</v>
      </c>
      <c r="E5002">
        <f t="shared" si="157"/>
        <v>64.232064890861409</v>
      </c>
    </row>
    <row r="5003" spans="1:5">
      <c r="A5003" s="5">
        <v>45541.625</v>
      </c>
      <c r="B5003">
        <v>21.558719635009702</v>
      </c>
      <c r="C5003">
        <v>30</v>
      </c>
      <c r="D5003" s="2">
        <f t="shared" si="156"/>
        <v>45541</v>
      </c>
      <c r="E5003">
        <f t="shared" si="157"/>
        <v>64.232064890861409</v>
      </c>
    </row>
    <row r="5004" spans="1:5">
      <c r="A5004" s="5">
        <v>45541.666666666664</v>
      </c>
      <c r="B5004">
        <v>21.056035995483398</v>
      </c>
      <c r="C5004">
        <v>30</v>
      </c>
      <c r="D5004" s="2">
        <f t="shared" si="156"/>
        <v>45541</v>
      </c>
      <c r="E5004">
        <f t="shared" si="157"/>
        <v>64.232064890861409</v>
      </c>
    </row>
    <row r="5005" spans="1:5">
      <c r="A5005" s="5">
        <v>45541.708333333336</v>
      </c>
      <c r="B5005">
        <v>20.1460247039794</v>
      </c>
      <c r="C5005">
        <v>28.899999618530199</v>
      </c>
      <c r="D5005" s="2">
        <f t="shared" si="156"/>
        <v>45541</v>
      </c>
      <c r="E5005">
        <f t="shared" si="157"/>
        <v>64.232064890861409</v>
      </c>
    </row>
    <row r="5006" spans="1:5">
      <c r="A5006" s="5">
        <v>45541.75</v>
      </c>
      <c r="B5006">
        <v>18.715486526489201</v>
      </c>
      <c r="C5006">
        <v>27.799999237060501</v>
      </c>
      <c r="D5006" s="2">
        <f t="shared" si="156"/>
        <v>45541</v>
      </c>
      <c r="E5006">
        <f t="shared" si="157"/>
        <v>64.232064890861409</v>
      </c>
    </row>
    <row r="5007" spans="1:5">
      <c r="A5007" s="5">
        <v>45541.791666666664</v>
      </c>
      <c r="B5007">
        <v>17.7091960906982</v>
      </c>
      <c r="C5007">
        <v>25.600000381469702</v>
      </c>
      <c r="D5007" s="2">
        <f t="shared" si="156"/>
        <v>45541</v>
      </c>
      <c r="E5007">
        <f t="shared" si="157"/>
        <v>64.232064890861409</v>
      </c>
    </row>
    <row r="5008" spans="1:5">
      <c r="A5008" s="5">
        <v>45541.833333333336</v>
      </c>
      <c r="B5008">
        <v>16.808839797973601</v>
      </c>
      <c r="C5008">
        <v>24.399999618530199</v>
      </c>
      <c r="D5008" s="2">
        <f t="shared" si="156"/>
        <v>45541</v>
      </c>
      <c r="E5008">
        <f t="shared" si="157"/>
        <v>64.232064890861409</v>
      </c>
    </row>
    <row r="5009" spans="1:5">
      <c r="A5009" s="5">
        <v>45541.875</v>
      </c>
      <c r="B5009">
        <v>15.9345960617065</v>
      </c>
      <c r="C5009">
        <v>22.799999237060501</v>
      </c>
      <c r="D5009" s="2">
        <f t="shared" si="156"/>
        <v>45541</v>
      </c>
      <c r="E5009">
        <f t="shared" si="157"/>
        <v>64.232064890861409</v>
      </c>
    </row>
    <row r="5010" spans="1:5">
      <c r="A5010" s="5">
        <v>45541.916666666664</v>
      </c>
      <c r="B5010">
        <v>15.436666488647401</v>
      </c>
      <c r="C5010">
        <v>21.7000007629394</v>
      </c>
      <c r="D5010" s="2">
        <f t="shared" si="156"/>
        <v>45541</v>
      </c>
      <c r="E5010">
        <f t="shared" si="157"/>
        <v>64.232064890861409</v>
      </c>
    </row>
    <row r="5011" spans="1:5">
      <c r="A5011" s="5">
        <v>45541.958333333336</v>
      </c>
      <c r="B5011">
        <v>14.982378005981399</v>
      </c>
      <c r="C5011">
        <v>20.600000381469702</v>
      </c>
      <c r="D5011" s="2">
        <f t="shared" si="156"/>
        <v>45541</v>
      </c>
      <c r="E5011">
        <f t="shared" si="157"/>
        <v>64.232064890861409</v>
      </c>
    </row>
    <row r="5012" spans="1:5">
      <c r="A5012" s="5">
        <v>45542</v>
      </c>
      <c r="B5012">
        <v>14.4823741912841</v>
      </c>
      <c r="C5012">
        <v>19.399999618530199</v>
      </c>
      <c r="D5012" s="2">
        <f t="shared" si="156"/>
        <v>45542</v>
      </c>
      <c r="E5012">
        <f t="shared" si="157"/>
        <v>60.832647418975753</v>
      </c>
    </row>
    <row r="5013" spans="1:5">
      <c r="A5013" s="5">
        <v>45542.041666666664</v>
      </c>
      <c r="B5013">
        <v>14.0140323638916</v>
      </c>
      <c r="C5013">
        <v>18.899999618530199</v>
      </c>
      <c r="D5013" s="2">
        <f t="shared" si="156"/>
        <v>45542</v>
      </c>
      <c r="E5013">
        <f t="shared" si="157"/>
        <v>60.832647418975753</v>
      </c>
    </row>
    <row r="5014" spans="1:5">
      <c r="A5014" s="5">
        <v>45542.083333333336</v>
      </c>
      <c r="B5014">
        <v>13.637630462646401</v>
      </c>
      <c r="C5014">
        <v>18.299999237060501</v>
      </c>
      <c r="D5014" s="2">
        <f t="shared" si="156"/>
        <v>45542</v>
      </c>
      <c r="E5014">
        <f t="shared" si="157"/>
        <v>60.832647418975753</v>
      </c>
    </row>
    <row r="5015" spans="1:5">
      <c r="A5015" s="5">
        <v>45542.125</v>
      </c>
      <c r="B5015">
        <v>13.415207862854</v>
      </c>
      <c r="C5015">
        <v>17.799999237060501</v>
      </c>
      <c r="D5015" s="2">
        <f t="shared" si="156"/>
        <v>45542</v>
      </c>
      <c r="E5015">
        <f t="shared" si="157"/>
        <v>60.832647418975753</v>
      </c>
    </row>
    <row r="5016" spans="1:5">
      <c r="A5016" s="5">
        <v>45542.166666666664</v>
      </c>
      <c r="B5016">
        <v>13.3677988052368</v>
      </c>
      <c r="C5016">
        <v>17.799999237060501</v>
      </c>
      <c r="D5016" s="2">
        <f t="shared" si="156"/>
        <v>45542</v>
      </c>
      <c r="E5016">
        <f t="shared" si="157"/>
        <v>60.832647418975753</v>
      </c>
    </row>
    <row r="5017" spans="1:5">
      <c r="A5017" s="5">
        <v>45542.208333333336</v>
      </c>
      <c r="B5017">
        <v>13.387230873107899</v>
      </c>
      <c r="C5017">
        <v>17.799999237060501</v>
      </c>
      <c r="D5017" s="2">
        <f t="shared" si="156"/>
        <v>45542</v>
      </c>
      <c r="E5017">
        <f t="shared" si="157"/>
        <v>60.832647418975753</v>
      </c>
    </row>
    <row r="5018" spans="1:5">
      <c r="A5018" s="5">
        <v>45542.25</v>
      </c>
      <c r="B5018">
        <v>13.5297527313232</v>
      </c>
      <c r="C5018">
        <v>18.299999237060501</v>
      </c>
      <c r="D5018" s="2">
        <f t="shared" si="156"/>
        <v>45542</v>
      </c>
      <c r="E5018">
        <f t="shared" si="157"/>
        <v>60.832647418975753</v>
      </c>
    </row>
    <row r="5019" spans="1:5">
      <c r="A5019" s="5">
        <v>45542.291666666664</v>
      </c>
      <c r="B5019">
        <v>13.9440803527832</v>
      </c>
      <c r="C5019">
        <v>20.600000381469702</v>
      </c>
      <c r="D5019" s="2">
        <f t="shared" si="156"/>
        <v>45542</v>
      </c>
      <c r="E5019">
        <f t="shared" si="157"/>
        <v>60.832647418975753</v>
      </c>
    </row>
    <row r="5020" spans="1:5">
      <c r="A5020" s="5">
        <v>45542.333333333336</v>
      </c>
      <c r="B5020">
        <v>14.7872772216796</v>
      </c>
      <c r="C5020">
        <v>23.899999618530199</v>
      </c>
      <c r="D5020" s="2">
        <f t="shared" si="156"/>
        <v>45542</v>
      </c>
      <c r="E5020">
        <f t="shared" si="157"/>
        <v>60.832647418975753</v>
      </c>
    </row>
    <row r="5021" spans="1:5">
      <c r="A5021" s="5">
        <v>45542.375</v>
      </c>
      <c r="B5021">
        <v>15.7279090881347</v>
      </c>
      <c r="C5021">
        <v>25.600000381469702</v>
      </c>
      <c r="D5021" s="2">
        <f t="shared" si="156"/>
        <v>45542</v>
      </c>
      <c r="E5021">
        <f t="shared" si="157"/>
        <v>60.832647418975753</v>
      </c>
    </row>
    <row r="5022" spans="1:5">
      <c r="A5022" s="5">
        <v>45542.416666666664</v>
      </c>
      <c r="B5022">
        <v>17.1229648590087</v>
      </c>
      <c r="C5022">
        <v>27.799999237060501</v>
      </c>
      <c r="D5022" s="2">
        <f t="shared" si="156"/>
        <v>45542</v>
      </c>
      <c r="E5022">
        <f t="shared" si="157"/>
        <v>60.832647418975753</v>
      </c>
    </row>
    <row r="5023" spans="1:5">
      <c r="A5023" s="5">
        <v>45542.458333333336</v>
      </c>
      <c r="B5023">
        <v>18.269212722778299</v>
      </c>
      <c r="C5023">
        <v>29.399999618530199</v>
      </c>
      <c r="D5023" s="2">
        <f t="shared" si="156"/>
        <v>45542</v>
      </c>
      <c r="E5023">
        <f t="shared" si="157"/>
        <v>60.832647418975753</v>
      </c>
    </row>
    <row r="5024" spans="1:5">
      <c r="A5024" s="5">
        <v>45542.5</v>
      </c>
      <c r="B5024">
        <v>19.0837707519531</v>
      </c>
      <c r="C5024">
        <v>30.600000381469702</v>
      </c>
      <c r="D5024" s="2">
        <f t="shared" si="156"/>
        <v>45542</v>
      </c>
      <c r="E5024">
        <f t="shared" si="157"/>
        <v>60.832647418975753</v>
      </c>
    </row>
    <row r="5025" spans="1:5">
      <c r="A5025" s="5">
        <v>45542.541666666664</v>
      </c>
      <c r="B5025">
        <v>19.704544067382798</v>
      </c>
      <c r="C5025">
        <v>30.600000381469702</v>
      </c>
      <c r="D5025" s="2">
        <f t="shared" si="156"/>
        <v>45542</v>
      </c>
      <c r="E5025">
        <f t="shared" si="157"/>
        <v>60.832647418975753</v>
      </c>
    </row>
    <row r="5026" spans="1:5">
      <c r="A5026" s="5">
        <v>45542.583333333336</v>
      </c>
      <c r="B5026">
        <v>19.9902648925781</v>
      </c>
      <c r="C5026">
        <v>30.600000381469702</v>
      </c>
      <c r="D5026" s="2">
        <f t="shared" si="156"/>
        <v>45542</v>
      </c>
      <c r="E5026">
        <f t="shared" si="157"/>
        <v>60.832647418975753</v>
      </c>
    </row>
    <row r="5027" spans="1:5">
      <c r="A5027" s="5">
        <v>45542.625</v>
      </c>
      <c r="B5027">
        <v>19.8930549621582</v>
      </c>
      <c r="C5027">
        <v>30</v>
      </c>
      <c r="D5027" s="2">
        <f t="shared" si="156"/>
        <v>45542</v>
      </c>
      <c r="E5027">
        <f t="shared" si="157"/>
        <v>60.832647418975753</v>
      </c>
    </row>
    <row r="5028" spans="1:5">
      <c r="A5028" s="5">
        <v>45542.666666666664</v>
      </c>
      <c r="B5028">
        <v>19.4383831024169</v>
      </c>
      <c r="C5028">
        <v>28.899999618530199</v>
      </c>
      <c r="D5028" s="2">
        <f t="shared" si="156"/>
        <v>45542</v>
      </c>
      <c r="E5028">
        <f t="shared" si="157"/>
        <v>60.832647418975753</v>
      </c>
    </row>
    <row r="5029" spans="1:5">
      <c r="A5029" s="5">
        <v>45542.708333333336</v>
      </c>
      <c r="B5029">
        <v>18.8236999511718</v>
      </c>
      <c r="C5029">
        <v>26.7000007629394</v>
      </c>
      <c r="D5029" s="2">
        <f t="shared" si="156"/>
        <v>45542</v>
      </c>
      <c r="E5029">
        <f t="shared" si="157"/>
        <v>60.832647418975753</v>
      </c>
    </row>
    <row r="5030" spans="1:5">
      <c r="A5030" s="5">
        <v>45542.75</v>
      </c>
      <c r="B5030">
        <v>17.4509258270263</v>
      </c>
      <c r="C5030">
        <v>25.600000381469702</v>
      </c>
      <c r="D5030" s="2">
        <f t="shared" si="156"/>
        <v>45542</v>
      </c>
      <c r="E5030">
        <f t="shared" si="157"/>
        <v>60.832647418975753</v>
      </c>
    </row>
    <row r="5031" spans="1:5">
      <c r="A5031" s="5">
        <v>45542.791666666664</v>
      </c>
      <c r="B5031">
        <v>16.362852096557599</v>
      </c>
      <c r="C5031">
        <v>24.399999618530199</v>
      </c>
      <c r="D5031" s="2">
        <f t="shared" si="156"/>
        <v>45542</v>
      </c>
      <c r="E5031">
        <f t="shared" si="157"/>
        <v>60.832647418975753</v>
      </c>
    </row>
    <row r="5032" spans="1:5">
      <c r="A5032" s="5">
        <v>45542.833333333336</v>
      </c>
      <c r="B5032">
        <v>15.524450302124</v>
      </c>
      <c r="C5032">
        <v>23.299999237060501</v>
      </c>
      <c r="D5032" s="2">
        <f t="shared" si="156"/>
        <v>45542</v>
      </c>
      <c r="E5032">
        <f t="shared" si="157"/>
        <v>60.832647418975753</v>
      </c>
    </row>
    <row r="5033" spans="1:5">
      <c r="A5033" s="5">
        <v>45542.875</v>
      </c>
      <c r="B5033">
        <v>14.667584419250399</v>
      </c>
      <c r="C5033">
        <v>22.799999237060501</v>
      </c>
      <c r="D5033" s="2">
        <f t="shared" si="156"/>
        <v>45542</v>
      </c>
      <c r="E5033">
        <f t="shared" si="157"/>
        <v>60.832647418975753</v>
      </c>
    </row>
    <row r="5034" spans="1:5">
      <c r="A5034" s="5">
        <v>45542.916666666664</v>
      </c>
      <c r="B5034">
        <v>14.121833801269499</v>
      </c>
      <c r="C5034">
        <v>22.799999237060501</v>
      </c>
      <c r="D5034" s="2">
        <f t="shared" si="156"/>
        <v>45542</v>
      </c>
      <c r="E5034">
        <f t="shared" si="157"/>
        <v>60.832647418975753</v>
      </c>
    </row>
    <row r="5035" spans="1:5">
      <c r="A5035" s="5">
        <v>45542.958333333336</v>
      </c>
      <c r="B5035">
        <v>13.688463211059499</v>
      </c>
      <c r="C5035">
        <v>23.299999237060501</v>
      </c>
      <c r="D5035" s="2">
        <f t="shared" si="156"/>
        <v>45542</v>
      </c>
      <c r="E5035">
        <f t="shared" si="157"/>
        <v>60.832647418975753</v>
      </c>
    </row>
    <row r="5036" spans="1:5">
      <c r="A5036" s="5">
        <v>45543</v>
      </c>
      <c r="B5036">
        <v>13.264797210693301</v>
      </c>
      <c r="C5036">
        <v>23.299999237060501</v>
      </c>
      <c r="D5036" s="2">
        <f t="shared" si="156"/>
        <v>45543</v>
      </c>
      <c r="E5036">
        <f t="shared" si="157"/>
        <v>60.532846045494011</v>
      </c>
    </row>
    <row r="5037" spans="1:5">
      <c r="A5037" s="5">
        <v>45543.041666666664</v>
      </c>
      <c r="B5037">
        <v>12.825323104858301</v>
      </c>
      <c r="C5037">
        <v>21.7000007629394</v>
      </c>
      <c r="D5037" s="2">
        <f t="shared" si="156"/>
        <v>45543</v>
      </c>
      <c r="E5037">
        <f t="shared" si="157"/>
        <v>60.532846045494011</v>
      </c>
    </row>
    <row r="5038" spans="1:5">
      <c r="A5038" s="5">
        <v>45543.083333333336</v>
      </c>
      <c r="B5038">
        <v>12.490005493164</v>
      </c>
      <c r="C5038">
        <v>21.7000007629394</v>
      </c>
      <c r="D5038" s="2">
        <f t="shared" si="156"/>
        <v>45543</v>
      </c>
      <c r="E5038">
        <f t="shared" si="157"/>
        <v>60.532846045494011</v>
      </c>
    </row>
    <row r="5039" spans="1:5">
      <c r="A5039" s="5">
        <v>45543.125</v>
      </c>
      <c r="B5039">
        <v>12.306514739990201</v>
      </c>
      <c r="C5039">
        <v>21.100000381469702</v>
      </c>
      <c r="D5039" s="2">
        <f t="shared" si="156"/>
        <v>45543</v>
      </c>
      <c r="E5039">
        <f t="shared" si="157"/>
        <v>60.532846045494011</v>
      </c>
    </row>
    <row r="5040" spans="1:5">
      <c r="A5040" s="5">
        <v>45543.166666666664</v>
      </c>
      <c r="B5040">
        <v>12.226559638976999</v>
      </c>
      <c r="C5040">
        <v>20.600000381469702</v>
      </c>
      <c r="D5040" s="2">
        <f t="shared" si="156"/>
        <v>45543</v>
      </c>
      <c r="E5040">
        <f t="shared" si="157"/>
        <v>60.532846045494011</v>
      </c>
    </row>
    <row r="5041" spans="1:5">
      <c r="A5041" s="5">
        <v>45543.208333333336</v>
      </c>
      <c r="B5041">
        <v>12.235741615295399</v>
      </c>
      <c r="C5041">
        <v>19.399999618530199</v>
      </c>
      <c r="D5041" s="2">
        <f t="shared" si="156"/>
        <v>45543</v>
      </c>
      <c r="E5041">
        <f t="shared" si="157"/>
        <v>60.532846045494011</v>
      </c>
    </row>
    <row r="5042" spans="1:5">
      <c r="A5042" s="5">
        <v>45543.25</v>
      </c>
      <c r="B5042">
        <v>12.4178771972656</v>
      </c>
      <c r="C5042">
        <v>20</v>
      </c>
      <c r="D5042" s="2">
        <f t="shared" si="156"/>
        <v>45543</v>
      </c>
      <c r="E5042">
        <f t="shared" si="157"/>
        <v>60.532846045494011</v>
      </c>
    </row>
    <row r="5043" spans="1:5">
      <c r="A5043" s="5">
        <v>45543.291666666664</v>
      </c>
      <c r="B5043">
        <v>12.9929847717285</v>
      </c>
      <c r="C5043">
        <v>21.100000381469702</v>
      </c>
      <c r="D5043" s="2">
        <f t="shared" si="156"/>
        <v>45543</v>
      </c>
      <c r="E5043">
        <f t="shared" si="157"/>
        <v>60.532846045494011</v>
      </c>
    </row>
    <row r="5044" spans="1:5">
      <c r="A5044" s="5">
        <v>45543.333333333336</v>
      </c>
      <c r="B5044">
        <v>13.901531219482401</v>
      </c>
      <c r="C5044">
        <v>23.299999237060501</v>
      </c>
      <c r="D5044" s="2">
        <f t="shared" si="156"/>
        <v>45543</v>
      </c>
      <c r="E5044">
        <f t="shared" si="157"/>
        <v>60.532846045494011</v>
      </c>
    </row>
    <row r="5045" spans="1:5">
      <c r="A5045" s="5">
        <v>45543.375</v>
      </c>
      <c r="B5045">
        <v>15.272634506225501</v>
      </c>
      <c r="C5045">
        <v>25</v>
      </c>
      <c r="D5045" s="2">
        <f t="shared" si="156"/>
        <v>45543</v>
      </c>
      <c r="E5045">
        <f t="shared" si="157"/>
        <v>60.532846045494011</v>
      </c>
    </row>
    <row r="5046" spans="1:5">
      <c r="A5046" s="5">
        <v>45543.416666666664</v>
      </c>
      <c r="B5046">
        <v>16.975374221801701</v>
      </c>
      <c r="C5046">
        <v>26.7000007629394</v>
      </c>
      <c r="D5046" s="2">
        <f t="shared" si="156"/>
        <v>45543</v>
      </c>
      <c r="E5046">
        <f t="shared" si="157"/>
        <v>60.532846045494011</v>
      </c>
    </row>
    <row r="5047" spans="1:5">
      <c r="A5047" s="5">
        <v>45543.458333333336</v>
      </c>
      <c r="B5047">
        <v>18.134895324706999</v>
      </c>
      <c r="C5047">
        <v>28.899999618530199</v>
      </c>
      <c r="D5047" s="2">
        <f t="shared" si="156"/>
        <v>45543</v>
      </c>
      <c r="E5047">
        <f t="shared" si="157"/>
        <v>60.532846045494011</v>
      </c>
    </row>
    <row r="5048" spans="1:5">
      <c r="A5048" s="5">
        <v>45543.5</v>
      </c>
      <c r="B5048">
        <v>19.101953506469702</v>
      </c>
      <c r="C5048">
        <v>28.899999618530199</v>
      </c>
      <c r="D5048" s="2">
        <f t="shared" si="156"/>
        <v>45543</v>
      </c>
      <c r="E5048">
        <f t="shared" si="157"/>
        <v>60.532846045494011</v>
      </c>
    </row>
    <row r="5049" spans="1:5">
      <c r="A5049" s="5">
        <v>45543.541666666664</v>
      </c>
      <c r="B5049">
        <v>19.888769149780199</v>
      </c>
      <c r="C5049">
        <v>28.899999618530199</v>
      </c>
      <c r="D5049" s="2">
        <f t="shared" si="156"/>
        <v>45543</v>
      </c>
      <c r="E5049">
        <f t="shared" si="157"/>
        <v>60.532846045494011</v>
      </c>
    </row>
    <row r="5050" spans="1:5">
      <c r="A5050" s="5">
        <v>45543.583333333336</v>
      </c>
      <c r="B5050">
        <v>20.306688308715799</v>
      </c>
      <c r="C5050">
        <v>28.899999618530199</v>
      </c>
      <c r="D5050" s="2">
        <f t="shared" si="156"/>
        <v>45543</v>
      </c>
      <c r="E5050">
        <f t="shared" si="157"/>
        <v>60.532846045494011</v>
      </c>
    </row>
    <row r="5051" spans="1:5">
      <c r="A5051" s="5">
        <v>45543.625</v>
      </c>
      <c r="B5051">
        <v>20.350419998168899</v>
      </c>
      <c r="C5051">
        <v>28.899999618530199</v>
      </c>
      <c r="D5051" s="2">
        <f t="shared" si="156"/>
        <v>45543</v>
      </c>
      <c r="E5051">
        <f t="shared" si="157"/>
        <v>60.532846045494011</v>
      </c>
    </row>
    <row r="5052" spans="1:5">
      <c r="A5052" s="5">
        <v>45543.666666666664</v>
      </c>
      <c r="B5052">
        <v>20.0590724945068</v>
      </c>
      <c r="C5052">
        <v>27.799999237060501</v>
      </c>
      <c r="D5052" s="2">
        <f t="shared" si="156"/>
        <v>45543</v>
      </c>
      <c r="E5052">
        <f t="shared" si="157"/>
        <v>60.532846045494011</v>
      </c>
    </row>
    <row r="5053" spans="1:5">
      <c r="A5053" s="5">
        <v>45543.708333333336</v>
      </c>
      <c r="B5053">
        <v>19.522748947143501</v>
      </c>
      <c r="C5053">
        <v>27.799999237060501</v>
      </c>
      <c r="D5053" s="2">
        <f t="shared" si="156"/>
        <v>45543</v>
      </c>
      <c r="E5053">
        <f t="shared" si="157"/>
        <v>60.532846045494011</v>
      </c>
    </row>
    <row r="5054" spans="1:5">
      <c r="A5054" s="5">
        <v>45543.75</v>
      </c>
      <c r="B5054">
        <v>18.558200836181602</v>
      </c>
      <c r="C5054">
        <v>26.100000381469702</v>
      </c>
      <c r="D5054" s="2">
        <f t="shared" si="156"/>
        <v>45543</v>
      </c>
      <c r="E5054">
        <f t="shared" si="157"/>
        <v>60.532846045494011</v>
      </c>
    </row>
    <row r="5055" spans="1:5">
      <c r="A5055" s="5">
        <v>45543.791666666664</v>
      </c>
      <c r="B5055">
        <v>17.068750381469702</v>
      </c>
      <c r="C5055">
        <v>24.399999618530199</v>
      </c>
      <c r="D5055" s="2">
        <f t="shared" si="156"/>
        <v>45543</v>
      </c>
      <c r="E5055">
        <f t="shared" si="157"/>
        <v>60.532846045494011</v>
      </c>
    </row>
    <row r="5056" spans="1:5">
      <c r="A5056" s="5">
        <v>45543.833333333336</v>
      </c>
      <c r="B5056">
        <v>16.1563205718994</v>
      </c>
      <c r="C5056">
        <v>23.299999237060501</v>
      </c>
      <c r="D5056" s="2">
        <f t="shared" si="156"/>
        <v>45543</v>
      </c>
      <c r="E5056">
        <f t="shared" si="157"/>
        <v>60.532846045494011</v>
      </c>
    </row>
    <row r="5057" spans="1:5">
      <c r="A5057" s="5">
        <v>45543.875</v>
      </c>
      <c r="B5057">
        <v>15.4064407348632</v>
      </c>
      <c r="C5057">
        <v>23.899999618530199</v>
      </c>
      <c r="D5057" s="2">
        <f t="shared" si="156"/>
        <v>45543</v>
      </c>
      <c r="E5057">
        <f t="shared" si="157"/>
        <v>60.532846045494011</v>
      </c>
    </row>
    <row r="5058" spans="1:5">
      <c r="A5058" s="5">
        <v>45543.916666666664</v>
      </c>
      <c r="B5058">
        <v>14.7072763442993</v>
      </c>
      <c r="C5058">
        <v>22.799999237060501</v>
      </c>
      <c r="D5058" s="2">
        <f t="shared" si="156"/>
        <v>45543</v>
      </c>
      <c r="E5058">
        <f t="shared" si="157"/>
        <v>60.532846045494011</v>
      </c>
    </row>
    <row r="5059" spans="1:5">
      <c r="A5059" s="5">
        <v>45543.958333333336</v>
      </c>
      <c r="B5059">
        <v>14.267066955566399</v>
      </c>
      <c r="C5059">
        <v>22.799999237060501</v>
      </c>
      <c r="D5059" s="2">
        <f t="shared" ref="D5059:D5122" si="158">DATE(YEAR(A5059), MONTH(A5059), DAY(A5059))</f>
        <v>45543</v>
      </c>
      <c r="E5059">
        <f t="shared" ref="E5059:E5122" si="159">AVERAGEIF(D:D, D5059, B:B)*1.8+32</f>
        <v>60.532846045494011</v>
      </c>
    </row>
    <row r="5060" spans="1:5">
      <c r="A5060" s="5">
        <v>45544</v>
      </c>
      <c r="B5060">
        <v>13.951070785522401</v>
      </c>
      <c r="C5060">
        <v>22.799999237060501</v>
      </c>
      <c r="D5060" s="2">
        <f t="shared" si="158"/>
        <v>45544</v>
      </c>
      <c r="E5060">
        <f t="shared" si="159"/>
        <v>62.640881085395741</v>
      </c>
    </row>
    <row r="5061" spans="1:5">
      <c r="A5061" s="5">
        <v>45544.041666666664</v>
      </c>
      <c r="B5061">
        <v>13.6434125900268</v>
      </c>
      <c r="C5061">
        <v>21.7000007629394</v>
      </c>
      <c r="D5061" s="2">
        <f t="shared" si="158"/>
        <v>45544</v>
      </c>
      <c r="E5061">
        <f t="shared" si="159"/>
        <v>62.640881085395741</v>
      </c>
    </row>
    <row r="5062" spans="1:5">
      <c r="A5062" s="5">
        <v>45544.083333333336</v>
      </c>
      <c r="B5062">
        <v>13.3960304260253</v>
      </c>
      <c r="C5062">
        <v>21.100000381469702</v>
      </c>
      <c r="D5062" s="2">
        <f t="shared" si="158"/>
        <v>45544</v>
      </c>
      <c r="E5062">
        <f t="shared" si="159"/>
        <v>62.640881085395741</v>
      </c>
    </row>
    <row r="5063" spans="1:5">
      <c r="A5063" s="5">
        <v>45544.125</v>
      </c>
      <c r="B5063">
        <v>13.228766441345201</v>
      </c>
      <c r="C5063">
        <v>20.600000381469702</v>
      </c>
      <c r="D5063" s="2">
        <f t="shared" si="158"/>
        <v>45544</v>
      </c>
      <c r="E5063">
        <f t="shared" si="159"/>
        <v>62.640881085395741</v>
      </c>
    </row>
    <row r="5064" spans="1:5">
      <c r="A5064" s="5">
        <v>45544.166666666664</v>
      </c>
      <c r="B5064">
        <v>13.1635580062866</v>
      </c>
      <c r="C5064">
        <v>20.600000381469702</v>
      </c>
      <c r="D5064" s="2">
        <f t="shared" si="158"/>
        <v>45544</v>
      </c>
      <c r="E5064">
        <f t="shared" si="159"/>
        <v>62.640881085395741</v>
      </c>
    </row>
    <row r="5065" spans="1:5">
      <c r="A5065" s="5">
        <v>45544.208333333336</v>
      </c>
      <c r="B5065">
        <v>13.1881866455078</v>
      </c>
      <c r="C5065">
        <v>20</v>
      </c>
      <c r="D5065" s="2">
        <f t="shared" si="158"/>
        <v>45544</v>
      </c>
      <c r="E5065">
        <f t="shared" si="159"/>
        <v>62.640881085395741</v>
      </c>
    </row>
    <row r="5066" spans="1:5">
      <c r="A5066" s="5">
        <v>45544.25</v>
      </c>
      <c r="B5066">
        <v>13.5850210189819</v>
      </c>
      <c r="C5066">
        <v>20.600000381469702</v>
      </c>
      <c r="D5066" s="2">
        <f t="shared" si="158"/>
        <v>45544</v>
      </c>
      <c r="E5066">
        <f t="shared" si="159"/>
        <v>62.640881085395741</v>
      </c>
    </row>
    <row r="5067" spans="1:5">
      <c r="A5067" s="5">
        <v>45544.291666666664</v>
      </c>
      <c r="B5067">
        <v>14.390336990356399</v>
      </c>
      <c r="C5067">
        <v>22.2000007629394</v>
      </c>
      <c r="D5067" s="2">
        <f t="shared" si="158"/>
        <v>45544</v>
      </c>
      <c r="E5067">
        <f t="shared" si="159"/>
        <v>62.640881085395741</v>
      </c>
    </row>
    <row r="5068" spans="1:5">
      <c r="A5068" s="5">
        <v>45544.333333333336</v>
      </c>
      <c r="B5068">
        <v>15.368424415588301</v>
      </c>
      <c r="C5068">
        <v>23.299999237060501</v>
      </c>
      <c r="D5068" s="2">
        <f t="shared" si="158"/>
        <v>45544</v>
      </c>
      <c r="E5068">
        <f t="shared" si="159"/>
        <v>62.640881085395741</v>
      </c>
    </row>
    <row r="5069" spans="1:5">
      <c r="A5069" s="5">
        <v>45544.375</v>
      </c>
      <c r="B5069">
        <v>16.830593109130799</v>
      </c>
      <c r="C5069">
        <v>26.100000381469702</v>
      </c>
      <c r="D5069" s="2">
        <f t="shared" si="158"/>
        <v>45544</v>
      </c>
      <c r="E5069">
        <f t="shared" si="159"/>
        <v>62.640881085395741</v>
      </c>
    </row>
    <row r="5070" spans="1:5">
      <c r="A5070" s="5">
        <v>45544.416666666664</v>
      </c>
      <c r="B5070">
        <v>18.542108535766602</v>
      </c>
      <c r="C5070">
        <v>28.299999237060501</v>
      </c>
      <c r="D5070" s="2">
        <f t="shared" si="158"/>
        <v>45544</v>
      </c>
      <c r="E5070">
        <f t="shared" si="159"/>
        <v>62.640881085395741</v>
      </c>
    </row>
    <row r="5071" spans="1:5">
      <c r="A5071" s="5">
        <v>45544.458333333336</v>
      </c>
      <c r="B5071">
        <v>19.670637130737301</v>
      </c>
      <c r="C5071">
        <v>30</v>
      </c>
      <c r="D5071" s="2">
        <f t="shared" si="158"/>
        <v>45544</v>
      </c>
      <c r="E5071">
        <f t="shared" si="159"/>
        <v>62.640881085395741</v>
      </c>
    </row>
    <row r="5072" spans="1:5">
      <c r="A5072" s="5">
        <v>45544.5</v>
      </c>
      <c r="B5072">
        <v>20.577865600585898</v>
      </c>
      <c r="C5072">
        <v>30</v>
      </c>
      <c r="D5072" s="2">
        <f t="shared" si="158"/>
        <v>45544</v>
      </c>
      <c r="E5072">
        <f t="shared" si="159"/>
        <v>62.640881085395741</v>
      </c>
    </row>
    <row r="5073" spans="1:5">
      <c r="A5073" s="5">
        <v>45544.541666666664</v>
      </c>
      <c r="B5073">
        <v>21.230596542358398</v>
      </c>
      <c r="C5073">
        <v>30.600000381469702</v>
      </c>
      <c r="D5073" s="2">
        <f t="shared" si="158"/>
        <v>45544</v>
      </c>
      <c r="E5073">
        <f t="shared" si="159"/>
        <v>62.640881085395741</v>
      </c>
    </row>
    <row r="5074" spans="1:5">
      <c r="A5074" s="5">
        <v>45544.583333333336</v>
      </c>
      <c r="B5074">
        <v>21.6114177703857</v>
      </c>
      <c r="C5074">
        <v>30</v>
      </c>
      <c r="D5074" s="2">
        <f t="shared" si="158"/>
        <v>45544</v>
      </c>
      <c r="E5074">
        <f t="shared" si="159"/>
        <v>62.640881085395741</v>
      </c>
    </row>
    <row r="5075" spans="1:5">
      <c r="A5075" s="5">
        <v>45544.625</v>
      </c>
      <c r="B5075">
        <v>21.66157913208</v>
      </c>
      <c r="C5075">
        <v>30</v>
      </c>
      <c r="D5075" s="2">
        <f t="shared" si="158"/>
        <v>45544</v>
      </c>
      <c r="E5075">
        <f t="shared" si="159"/>
        <v>62.640881085395741</v>
      </c>
    </row>
    <row r="5076" spans="1:5">
      <c r="A5076" s="5">
        <v>45544.666666666664</v>
      </c>
      <c r="B5076">
        <v>21.3950481414794</v>
      </c>
      <c r="C5076">
        <v>30</v>
      </c>
      <c r="D5076" s="2">
        <f t="shared" si="158"/>
        <v>45544</v>
      </c>
      <c r="E5076">
        <f t="shared" si="159"/>
        <v>62.640881085395741</v>
      </c>
    </row>
    <row r="5077" spans="1:5">
      <c r="A5077" s="5">
        <v>45544.708333333336</v>
      </c>
      <c r="B5077">
        <v>20.8024806976318</v>
      </c>
      <c r="C5077">
        <v>29.399999618530199</v>
      </c>
      <c r="D5077" s="2">
        <f t="shared" si="158"/>
        <v>45544</v>
      </c>
      <c r="E5077">
        <f t="shared" si="159"/>
        <v>62.640881085395741</v>
      </c>
    </row>
    <row r="5078" spans="1:5">
      <c r="A5078" s="5">
        <v>45544.75</v>
      </c>
      <c r="B5078">
        <v>19.7419109344482</v>
      </c>
      <c r="C5078">
        <v>27.2000007629394</v>
      </c>
      <c r="D5078" s="2">
        <f t="shared" si="158"/>
        <v>45544</v>
      </c>
      <c r="E5078">
        <f t="shared" si="159"/>
        <v>62.640881085395741</v>
      </c>
    </row>
    <row r="5079" spans="1:5">
      <c r="A5079" s="5">
        <v>45544.791666666664</v>
      </c>
      <c r="B5079">
        <v>18.181734085083001</v>
      </c>
      <c r="C5079">
        <v>25.600000381469702</v>
      </c>
      <c r="D5079" s="2">
        <f t="shared" si="158"/>
        <v>45544</v>
      </c>
      <c r="E5079">
        <f t="shared" si="159"/>
        <v>62.640881085395741</v>
      </c>
    </row>
    <row r="5080" spans="1:5">
      <c r="A5080" s="5">
        <v>45544.833333333336</v>
      </c>
      <c r="B5080">
        <v>17.2049751281738</v>
      </c>
      <c r="C5080">
        <v>24.399999618530199</v>
      </c>
      <c r="D5080" s="2">
        <f t="shared" si="158"/>
        <v>45544</v>
      </c>
      <c r="E5080">
        <f t="shared" si="159"/>
        <v>62.640881085395741</v>
      </c>
    </row>
    <row r="5081" spans="1:5">
      <c r="A5081" s="5">
        <v>45544.875</v>
      </c>
      <c r="B5081">
        <v>16.4312324523925</v>
      </c>
      <c r="C5081">
        <v>23.899999618530199</v>
      </c>
      <c r="D5081" s="2">
        <f t="shared" si="158"/>
        <v>45544</v>
      </c>
      <c r="E5081">
        <f t="shared" si="159"/>
        <v>62.640881085395741</v>
      </c>
    </row>
    <row r="5082" spans="1:5">
      <c r="A5082" s="5">
        <v>45544.916666666664</v>
      </c>
      <c r="B5082">
        <v>15.682512283325099</v>
      </c>
      <c r="C5082">
        <v>22.799999237060501</v>
      </c>
      <c r="D5082" s="2">
        <f t="shared" si="158"/>
        <v>45544</v>
      </c>
      <c r="E5082">
        <f t="shared" si="159"/>
        <v>62.640881085395741</v>
      </c>
    </row>
    <row r="5083" spans="1:5">
      <c r="A5083" s="5">
        <v>45544.958333333336</v>
      </c>
      <c r="B5083">
        <v>15.0655822753906</v>
      </c>
      <c r="C5083">
        <v>22.2000007629394</v>
      </c>
      <c r="D5083" s="2">
        <f t="shared" si="158"/>
        <v>45544</v>
      </c>
      <c r="E5083">
        <f t="shared" si="159"/>
        <v>62.640881085395741</v>
      </c>
    </row>
    <row r="5084" spans="1:5">
      <c r="A5084" s="5">
        <v>45545</v>
      </c>
      <c r="B5084">
        <v>14.6516819000244</v>
      </c>
      <c r="C5084">
        <v>22.799999237060501</v>
      </c>
      <c r="D5084" s="2">
        <f t="shared" si="158"/>
        <v>45545</v>
      </c>
      <c r="E5084">
        <f t="shared" si="159"/>
        <v>62.524629426002413</v>
      </c>
    </row>
    <row r="5085" spans="1:5">
      <c r="A5085" s="5">
        <v>45545.041666666664</v>
      </c>
      <c r="B5085">
        <v>14.272891998291</v>
      </c>
      <c r="C5085">
        <v>21.7000007629394</v>
      </c>
      <c r="D5085" s="2">
        <f t="shared" si="158"/>
        <v>45545</v>
      </c>
      <c r="E5085">
        <f t="shared" si="159"/>
        <v>62.524629426002413</v>
      </c>
    </row>
    <row r="5086" spans="1:5">
      <c r="A5086" s="5">
        <v>45545.083333333336</v>
      </c>
      <c r="B5086">
        <v>13.9285678863525</v>
      </c>
      <c r="C5086">
        <v>20.600000381469702</v>
      </c>
      <c r="D5086" s="2">
        <f t="shared" si="158"/>
        <v>45545</v>
      </c>
      <c r="E5086">
        <f t="shared" si="159"/>
        <v>62.524629426002413</v>
      </c>
    </row>
    <row r="5087" spans="1:5">
      <c r="A5087" s="5">
        <v>45545.125</v>
      </c>
      <c r="B5087">
        <v>13.655082702636699</v>
      </c>
      <c r="C5087">
        <v>20</v>
      </c>
      <c r="D5087" s="2">
        <f t="shared" si="158"/>
        <v>45545</v>
      </c>
      <c r="E5087">
        <f t="shared" si="159"/>
        <v>62.524629426002413</v>
      </c>
    </row>
    <row r="5088" spans="1:5">
      <c r="A5088" s="5">
        <v>45545.166666666664</v>
      </c>
      <c r="B5088">
        <v>13.494155883789</v>
      </c>
      <c r="C5088">
        <v>20.600000381469702</v>
      </c>
      <c r="D5088" s="2">
        <f t="shared" si="158"/>
        <v>45545</v>
      </c>
      <c r="E5088">
        <f t="shared" si="159"/>
        <v>62.524629426002413</v>
      </c>
    </row>
    <row r="5089" spans="1:5">
      <c r="A5089" s="5">
        <v>45545.208333333336</v>
      </c>
      <c r="B5089">
        <v>13.422319412231399</v>
      </c>
      <c r="C5089">
        <v>20</v>
      </c>
      <c r="D5089" s="2">
        <f t="shared" si="158"/>
        <v>45545</v>
      </c>
      <c r="E5089">
        <f t="shared" si="159"/>
        <v>62.524629426002413</v>
      </c>
    </row>
    <row r="5090" spans="1:5">
      <c r="A5090" s="5">
        <v>45545.25</v>
      </c>
      <c r="B5090">
        <v>13.593755722045801</v>
      </c>
      <c r="C5090">
        <v>19.399999618530199</v>
      </c>
      <c r="D5090" s="2">
        <f t="shared" si="158"/>
        <v>45545</v>
      </c>
      <c r="E5090">
        <f t="shared" si="159"/>
        <v>62.524629426002413</v>
      </c>
    </row>
    <row r="5091" spans="1:5">
      <c r="A5091" s="5">
        <v>45545.291666666664</v>
      </c>
      <c r="B5091">
        <v>14.273952484130801</v>
      </c>
      <c r="C5091">
        <v>21.100000381469702</v>
      </c>
      <c r="D5091" s="2">
        <f t="shared" si="158"/>
        <v>45545</v>
      </c>
      <c r="E5091">
        <f t="shared" si="159"/>
        <v>62.524629426002413</v>
      </c>
    </row>
    <row r="5092" spans="1:5">
      <c r="A5092" s="5">
        <v>45545.333333333336</v>
      </c>
      <c r="B5092">
        <v>15.127538681030201</v>
      </c>
      <c r="C5092">
        <v>24.399999618530199</v>
      </c>
      <c r="D5092" s="2">
        <f t="shared" si="158"/>
        <v>45545</v>
      </c>
      <c r="E5092">
        <f t="shared" si="159"/>
        <v>62.524629426002413</v>
      </c>
    </row>
    <row r="5093" spans="1:5">
      <c r="A5093" s="5">
        <v>45545.375</v>
      </c>
      <c r="B5093">
        <v>16.345899581909102</v>
      </c>
      <c r="C5093">
        <v>26.100000381469702</v>
      </c>
      <c r="D5093" s="2">
        <f t="shared" si="158"/>
        <v>45545</v>
      </c>
      <c r="E5093">
        <f t="shared" si="159"/>
        <v>62.524629426002413</v>
      </c>
    </row>
    <row r="5094" spans="1:5">
      <c r="A5094" s="5">
        <v>45545.416666666664</v>
      </c>
      <c r="B5094">
        <v>18.167379379272401</v>
      </c>
      <c r="C5094">
        <v>27.799999237060501</v>
      </c>
      <c r="D5094" s="2">
        <f t="shared" si="158"/>
        <v>45545</v>
      </c>
      <c r="E5094">
        <f t="shared" si="159"/>
        <v>62.524629426002413</v>
      </c>
    </row>
    <row r="5095" spans="1:5">
      <c r="A5095" s="5">
        <v>45545.458333333336</v>
      </c>
      <c r="B5095">
        <v>19.293483734130799</v>
      </c>
      <c r="C5095">
        <v>29.399999618530199</v>
      </c>
      <c r="D5095" s="2">
        <f t="shared" si="158"/>
        <v>45545</v>
      </c>
      <c r="E5095">
        <f t="shared" si="159"/>
        <v>62.524629426002413</v>
      </c>
    </row>
    <row r="5096" spans="1:5">
      <c r="A5096" s="5">
        <v>45545.5</v>
      </c>
      <c r="B5096">
        <v>20.392442703246999</v>
      </c>
      <c r="C5096">
        <v>31.100000381469702</v>
      </c>
      <c r="D5096" s="2">
        <f t="shared" si="158"/>
        <v>45545</v>
      </c>
      <c r="E5096">
        <f t="shared" si="159"/>
        <v>62.524629426002413</v>
      </c>
    </row>
    <row r="5097" spans="1:5">
      <c r="A5097" s="5">
        <v>45545.541666666664</v>
      </c>
      <c r="B5097">
        <v>21.2135314941406</v>
      </c>
      <c r="C5097">
        <v>32.200000762939403</v>
      </c>
      <c r="D5097" s="2">
        <f t="shared" si="158"/>
        <v>45545</v>
      </c>
      <c r="E5097">
        <f t="shared" si="159"/>
        <v>62.524629426002413</v>
      </c>
    </row>
    <row r="5098" spans="1:5">
      <c r="A5098" s="5">
        <v>45545.583333333336</v>
      </c>
      <c r="B5098">
        <v>21.664463043212798</v>
      </c>
      <c r="C5098">
        <v>31.7000007629394</v>
      </c>
      <c r="D5098" s="2">
        <f t="shared" si="158"/>
        <v>45545</v>
      </c>
      <c r="E5098">
        <f t="shared" si="159"/>
        <v>62.524629426002413</v>
      </c>
    </row>
    <row r="5099" spans="1:5">
      <c r="A5099" s="5">
        <v>45545.625</v>
      </c>
      <c r="B5099">
        <v>21.731325149536101</v>
      </c>
      <c r="C5099">
        <v>30.600000381469702</v>
      </c>
      <c r="D5099" s="2">
        <f t="shared" si="158"/>
        <v>45545</v>
      </c>
      <c r="E5099">
        <f t="shared" si="159"/>
        <v>62.524629426002413</v>
      </c>
    </row>
    <row r="5100" spans="1:5">
      <c r="A5100" s="5">
        <v>45545.666666666664</v>
      </c>
      <c r="B5100">
        <v>21.3896389007568</v>
      </c>
      <c r="C5100">
        <v>30</v>
      </c>
      <c r="D5100" s="2">
        <f t="shared" si="158"/>
        <v>45545</v>
      </c>
      <c r="E5100">
        <f t="shared" si="159"/>
        <v>62.524629426002413</v>
      </c>
    </row>
    <row r="5101" spans="1:5">
      <c r="A5101" s="5">
        <v>45545.708333333336</v>
      </c>
      <c r="B5101">
        <v>20.627748489379801</v>
      </c>
      <c r="C5101">
        <v>28.899999618530199</v>
      </c>
      <c r="D5101" s="2">
        <f t="shared" si="158"/>
        <v>45545</v>
      </c>
      <c r="E5101">
        <f t="shared" si="159"/>
        <v>62.524629426002413</v>
      </c>
    </row>
    <row r="5102" spans="1:5">
      <c r="A5102" s="5">
        <v>45545.75</v>
      </c>
      <c r="B5102">
        <v>19.626241683959901</v>
      </c>
      <c r="C5102">
        <v>27.2000007629394</v>
      </c>
      <c r="D5102" s="2">
        <f t="shared" si="158"/>
        <v>45545</v>
      </c>
      <c r="E5102">
        <f t="shared" si="159"/>
        <v>62.524629426002413</v>
      </c>
    </row>
    <row r="5103" spans="1:5">
      <c r="A5103" s="5">
        <v>45545.791666666664</v>
      </c>
      <c r="B5103">
        <v>17.921079635620099</v>
      </c>
      <c r="C5103">
        <v>25</v>
      </c>
      <c r="D5103" s="2">
        <f t="shared" si="158"/>
        <v>45545</v>
      </c>
      <c r="E5103">
        <f t="shared" si="159"/>
        <v>62.524629426002413</v>
      </c>
    </row>
    <row r="5104" spans="1:5">
      <c r="A5104" s="5">
        <v>45545.833333333336</v>
      </c>
      <c r="B5104">
        <v>16.781782150268501</v>
      </c>
      <c r="C5104">
        <v>24.399999618530199</v>
      </c>
      <c r="D5104" s="2">
        <f t="shared" si="158"/>
        <v>45545</v>
      </c>
      <c r="E5104">
        <f t="shared" si="159"/>
        <v>62.524629426002413</v>
      </c>
    </row>
    <row r="5105" spans="1:5">
      <c r="A5105" s="5">
        <v>45545.875</v>
      </c>
      <c r="B5105">
        <v>15.890169143676699</v>
      </c>
      <c r="C5105">
        <v>23.899999618530199</v>
      </c>
      <c r="D5105" s="2">
        <f t="shared" si="158"/>
        <v>45545</v>
      </c>
      <c r="E5105">
        <f t="shared" si="159"/>
        <v>62.524629426002413</v>
      </c>
    </row>
    <row r="5106" spans="1:5">
      <c r="A5106" s="5">
        <v>45545.916666666664</v>
      </c>
      <c r="B5106">
        <v>15.016481399536101</v>
      </c>
      <c r="C5106">
        <v>22.799999237060501</v>
      </c>
      <c r="D5106" s="2">
        <f t="shared" si="158"/>
        <v>45545</v>
      </c>
      <c r="E5106">
        <f t="shared" si="159"/>
        <v>62.524629426002413</v>
      </c>
    </row>
    <row r="5107" spans="1:5">
      <c r="A5107" s="5">
        <v>45545.958333333336</v>
      </c>
      <c r="B5107">
        <v>14.513445854186999</v>
      </c>
      <c r="C5107">
        <v>21.7000007629394</v>
      </c>
      <c r="D5107" s="2">
        <f t="shared" si="158"/>
        <v>45545</v>
      </c>
      <c r="E5107">
        <f t="shared" si="159"/>
        <v>62.524629426002413</v>
      </c>
    </row>
    <row r="5108" spans="1:5">
      <c r="A5108" s="5">
        <v>45546</v>
      </c>
      <c r="B5108">
        <v>14.0647687911987</v>
      </c>
      <c r="C5108">
        <v>20.600000381469702</v>
      </c>
      <c r="D5108" s="2">
        <f t="shared" si="158"/>
        <v>45546</v>
      </c>
      <c r="E5108">
        <f t="shared" si="159"/>
        <v>61.493413400649942</v>
      </c>
    </row>
    <row r="5109" spans="1:5">
      <c r="A5109" s="5">
        <v>45546.041666666664</v>
      </c>
      <c r="B5109">
        <v>13.613725662231399</v>
      </c>
      <c r="C5109">
        <v>21.100000381469702</v>
      </c>
      <c r="D5109" s="2">
        <f t="shared" si="158"/>
        <v>45546</v>
      </c>
      <c r="E5109">
        <f t="shared" si="159"/>
        <v>61.493413400649942</v>
      </c>
    </row>
    <row r="5110" spans="1:5">
      <c r="A5110" s="5">
        <v>45546.083333333336</v>
      </c>
      <c r="B5110">
        <v>13.201091766357401</v>
      </c>
      <c r="C5110">
        <v>20.600000381469702</v>
      </c>
      <c r="D5110" s="2">
        <f t="shared" si="158"/>
        <v>45546</v>
      </c>
      <c r="E5110">
        <f t="shared" si="159"/>
        <v>61.493413400649942</v>
      </c>
    </row>
    <row r="5111" spans="1:5">
      <c r="A5111" s="5">
        <v>45546.125</v>
      </c>
      <c r="B5111">
        <v>12.8852272033691</v>
      </c>
      <c r="C5111">
        <v>20</v>
      </c>
      <c r="D5111" s="2">
        <f t="shared" si="158"/>
        <v>45546</v>
      </c>
      <c r="E5111">
        <f t="shared" si="159"/>
        <v>61.493413400649942</v>
      </c>
    </row>
    <row r="5112" spans="1:5">
      <c r="A5112" s="5">
        <v>45546.166666666664</v>
      </c>
      <c r="B5112">
        <v>12.687437057495099</v>
      </c>
      <c r="C5112">
        <v>19.399999618530199</v>
      </c>
      <c r="D5112" s="2">
        <f t="shared" si="158"/>
        <v>45546</v>
      </c>
      <c r="E5112">
        <f t="shared" si="159"/>
        <v>61.493413400649942</v>
      </c>
    </row>
    <row r="5113" spans="1:5">
      <c r="A5113" s="5">
        <v>45546.208333333336</v>
      </c>
      <c r="B5113">
        <v>12.6217288970947</v>
      </c>
      <c r="C5113">
        <v>18.299999237060501</v>
      </c>
      <c r="D5113" s="2">
        <f t="shared" si="158"/>
        <v>45546</v>
      </c>
      <c r="E5113">
        <f t="shared" si="159"/>
        <v>61.493413400649942</v>
      </c>
    </row>
    <row r="5114" spans="1:5">
      <c r="A5114" s="5">
        <v>45546.25</v>
      </c>
      <c r="B5114">
        <v>12.703626632690399</v>
      </c>
      <c r="C5114">
        <v>18.899999618530199</v>
      </c>
      <c r="D5114" s="2">
        <f t="shared" si="158"/>
        <v>45546</v>
      </c>
      <c r="E5114">
        <f t="shared" si="159"/>
        <v>61.493413400649942</v>
      </c>
    </row>
    <row r="5115" spans="1:5">
      <c r="A5115" s="5">
        <v>45546.291666666664</v>
      </c>
      <c r="B5115">
        <v>13.092302322387599</v>
      </c>
      <c r="C5115">
        <v>20</v>
      </c>
      <c r="D5115" s="2">
        <f t="shared" si="158"/>
        <v>45546</v>
      </c>
      <c r="E5115">
        <f t="shared" si="159"/>
        <v>61.493413400649942</v>
      </c>
    </row>
    <row r="5116" spans="1:5">
      <c r="A5116" s="5">
        <v>45546.333333333336</v>
      </c>
      <c r="B5116">
        <v>13.998633384704499</v>
      </c>
      <c r="C5116">
        <v>22.799999237060501</v>
      </c>
      <c r="D5116" s="2">
        <f t="shared" si="158"/>
        <v>45546</v>
      </c>
      <c r="E5116">
        <f t="shared" si="159"/>
        <v>61.493413400649942</v>
      </c>
    </row>
    <row r="5117" spans="1:5">
      <c r="A5117" s="5">
        <v>45546.375</v>
      </c>
      <c r="B5117">
        <v>15.235975265502899</v>
      </c>
      <c r="C5117">
        <v>25.600000381469702</v>
      </c>
      <c r="D5117" s="2">
        <f t="shared" si="158"/>
        <v>45546</v>
      </c>
      <c r="E5117">
        <f t="shared" si="159"/>
        <v>61.493413400649942</v>
      </c>
    </row>
    <row r="5118" spans="1:5">
      <c r="A5118" s="5">
        <v>45546.416666666664</v>
      </c>
      <c r="B5118">
        <v>17.131841659545898</v>
      </c>
      <c r="C5118">
        <v>28.299999237060501</v>
      </c>
      <c r="D5118" s="2">
        <f t="shared" si="158"/>
        <v>45546</v>
      </c>
      <c r="E5118">
        <f t="shared" si="159"/>
        <v>61.493413400649942</v>
      </c>
    </row>
    <row r="5119" spans="1:5">
      <c r="A5119" s="5">
        <v>45546.458333333336</v>
      </c>
      <c r="B5119">
        <v>18.6505107879638</v>
      </c>
      <c r="C5119">
        <v>30</v>
      </c>
      <c r="D5119" s="2">
        <f t="shared" si="158"/>
        <v>45546</v>
      </c>
      <c r="E5119">
        <f t="shared" si="159"/>
        <v>61.493413400649942</v>
      </c>
    </row>
    <row r="5120" spans="1:5">
      <c r="A5120" s="5">
        <v>45546.5</v>
      </c>
      <c r="B5120">
        <v>19.950290679931602</v>
      </c>
      <c r="C5120">
        <v>32.200000762939403</v>
      </c>
      <c r="D5120" s="2">
        <f t="shared" si="158"/>
        <v>45546</v>
      </c>
      <c r="E5120">
        <f t="shared" si="159"/>
        <v>61.493413400649942</v>
      </c>
    </row>
    <row r="5121" spans="1:5">
      <c r="A5121" s="5">
        <v>45546.541666666664</v>
      </c>
      <c r="B5121">
        <v>20.910163879394499</v>
      </c>
      <c r="C5121">
        <v>31.7000007629394</v>
      </c>
      <c r="D5121" s="2">
        <f t="shared" si="158"/>
        <v>45546</v>
      </c>
      <c r="E5121">
        <f t="shared" si="159"/>
        <v>61.493413400649942</v>
      </c>
    </row>
    <row r="5122" spans="1:5">
      <c r="A5122" s="5">
        <v>45546.583333333336</v>
      </c>
      <c r="B5122">
        <v>21.4281711578369</v>
      </c>
      <c r="C5122">
        <v>31.7000007629394</v>
      </c>
      <c r="D5122" s="2">
        <f t="shared" si="158"/>
        <v>45546</v>
      </c>
      <c r="E5122">
        <f t="shared" si="159"/>
        <v>61.493413400649942</v>
      </c>
    </row>
    <row r="5123" spans="1:5">
      <c r="A5123" s="5">
        <v>45546.625</v>
      </c>
      <c r="B5123">
        <v>21.506563186645501</v>
      </c>
      <c r="C5123">
        <v>30.600000381469702</v>
      </c>
      <c r="D5123" s="2">
        <f t="shared" ref="D5123:D5186" si="160">DATE(YEAR(A5123), MONTH(A5123), DAY(A5123))</f>
        <v>45546</v>
      </c>
      <c r="E5123">
        <f t="shared" ref="E5123:E5186" si="161">AVERAGEIF(D:D, D5123, B:B)*1.8+32</f>
        <v>61.493413400649942</v>
      </c>
    </row>
    <row r="5124" spans="1:5">
      <c r="A5124" s="5">
        <v>45546.666666666664</v>
      </c>
      <c r="B5124">
        <v>21.1460247039794</v>
      </c>
      <c r="C5124">
        <v>30</v>
      </c>
      <c r="D5124" s="2">
        <f t="shared" si="160"/>
        <v>45546</v>
      </c>
      <c r="E5124">
        <f t="shared" si="161"/>
        <v>61.493413400649942</v>
      </c>
    </row>
    <row r="5125" spans="1:5">
      <c r="A5125" s="5">
        <v>45546.708333333336</v>
      </c>
      <c r="B5125">
        <v>20.339593887329102</v>
      </c>
      <c r="C5125">
        <v>28.299999237060501</v>
      </c>
      <c r="D5125" s="2">
        <f t="shared" si="160"/>
        <v>45546</v>
      </c>
      <c r="E5125">
        <f t="shared" si="161"/>
        <v>61.493413400649942</v>
      </c>
    </row>
    <row r="5126" spans="1:5">
      <c r="A5126" s="5">
        <v>45546.75</v>
      </c>
      <c r="B5126">
        <v>19.238771438598601</v>
      </c>
      <c r="C5126">
        <v>27.2000007629394</v>
      </c>
      <c r="D5126" s="2">
        <f t="shared" si="160"/>
        <v>45546</v>
      </c>
      <c r="E5126">
        <f t="shared" si="161"/>
        <v>61.493413400649942</v>
      </c>
    </row>
    <row r="5127" spans="1:5">
      <c r="A5127" s="5">
        <v>45546.791666666664</v>
      </c>
      <c r="B5127">
        <v>17.520936965942301</v>
      </c>
      <c r="C5127">
        <v>25</v>
      </c>
      <c r="D5127" s="2">
        <f t="shared" si="160"/>
        <v>45546</v>
      </c>
      <c r="E5127">
        <f t="shared" si="161"/>
        <v>61.493413400649942</v>
      </c>
    </row>
    <row r="5128" spans="1:5">
      <c r="A5128" s="5">
        <v>45546.833333333336</v>
      </c>
      <c r="B5128">
        <v>16.469118118286101</v>
      </c>
      <c r="C5128">
        <v>23.299999237060501</v>
      </c>
      <c r="D5128" s="2">
        <f t="shared" si="160"/>
        <v>45546</v>
      </c>
      <c r="E5128">
        <f t="shared" si="161"/>
        <v>61.493413400649942</v>
      </c>
    </row>
    <row r="5129" spans="1:5">
      <c r="A5129" s="5">
        <v>45546.875</v>
      </c>
      <c r="B5129">
        <v>15.501701354980399</v>
      </c>
      <c r="C5129">
        <v>22.799999237060501</v>
      </c>
      <c r="D5129" s="2">
        <f t="shared" si="160"/>
        <v>45546</v>
      </c>
      <c r="E5129">
        <f t="shared" si="161"/>
        <v>61.493413400649942</v>
      </c>
    </row>
    <row r="5130" spans="1:5">
      <c r="A5130" s="5">
        <v>45546.916666666664</v>
      </c>
      <c r="B5130">
        <v>14.967357635498001</v>
      </c>
      <c r="C5130">
        <v>21.100000381469702</v>
      </c>
      <c r="D5130" s="2">
        <f t="shared" si="160"/>
        <v>45546</v>
      </c>
      <c r="E5130">
        <f t="shared" si="161"/>
        <v>61.493413400649942</v>
      </c>
    </row>
    <row r="5131" spans="1:5">
      <c r="A5131" s="5">
        <v>45546.958333333336</v>
      </c>
      <c r="B5131">
        <v>14.3799495697021</v>
      </c>
      <c r="C5131">
        <v>20.600000381469702</v>
      </c>
      <c r="D5131" s="2">
        <f t="shared" si="160"/>
        <v>45546</v>
      </c>
      <c r="E5131">
        <f t="shared" si="161"/>
        <v>61.493413400649942</v>
      </c>
    </row>
    <row r="5132" spans="1:5">
      <c r="A5132" s="5">
        <v>45547</v>
      </c>
      <c r="B5132">
        <v>13.8345327377319</v>
      </c>
      <c r="C5132">
        <v>18.899999618530199</v>
      </c>
      <c r="D5132" s="2">
        <f t="shared" si="160"/>
        <v>45547</v>
      </c>
      <c r="E5132">
        <f t="shared" si="161"/>
        <v>62.692844843864336</v>
      </c>
    </row>
    <row r="5133" spans="1:5">
      <c r="A5133" s="5">
        <v>45547.041666666664</v>
      </c>
      <c r="B5133">
        <v>13.310136795043899</v>
      </c>
      <c r="C5133">
        <v>18.899999618530199</v>
      </c>
      <c r="D5133" s="2">
        <f t="shared" si="160"/>
        <v>45547</v>
      </c>
      <c r="E5133">
        <f t="shared" si="161"/>
        <v>62.692844843864336</v>
      </c>
    </row>
    <row r="5134" spans="1:5">
      <c r="A5134" s="5">
        <v>45547.083333333336</v>
      </c>
      <c r="B5134">
        <v>12.8849163055419</v>
      </c>
      <c r="C5134">
        <v>18.899999618530199</v>
      </c>
      <c r="D5134" s="2">
        <f t="shared" si="160"/>
        <v>45547</v>
      </c>
      <c r="E5134">
        <f t="shared" si="161"/>
        <v>62.692844843864336</v>
      </c>
    </row>
    <row r="5135" spans="1:5">
      <c r="A5135" s="5">
        <v>45547.125</v>
      </c>
      <c r="B5135">
        <v>12.6274051666259</v>
      </c>
      <c r="C5135">
        <v>18.899999618530199</v>
      </c>
      <c r="D5135" s="2">
        <f t="shared" si="160"/>
        <v>45547</v>
      </c>
      <c r="E5135">
        <f t="shared" si="161"/>
        <v>62.692844843864336</v>
      </c>
    </row>
    <row r="5136" spans="1:5">
      <c r="A5136" s="5">
        <v>45547.166666666664</v>
      </c>
      <c r="B5136">
        <v>12.5440654754638</v>
      </c>
      <c r="C5136">
        <v>17.2000007629394</v>
      </c>
      <c r="D5136" s="2">
        <f t="shared" si="160"/>
        <v>45547</v>
      </c>
      <c r="E5136">
        <f t="shared" si="161"/>
        <v>62.692844843864336</v>
      </c>
    </row>
    <row r="5137" spans="1:5">
      <c r="A5137" s="5">
        <v>45547.208333333336</v>
      </c>
      <c r="B5137">
        <v>12.6563911437988</v>
      </c>
      <c r="C5137">
        <v>17.2000007629394</v>
      </c>
      <c r="D5137" s="2">
        <f t="shared" si="160"/>
        <v>45547</v>
      </c>
      <c r="E5137">
        <f t="shared" si="161"/>
        <v>62.692844843864336</v>
      </c>
    </row>
    <row r="5138" spans="1:5">
      <c r="A5138" s="5">
        <v>45547.25</v>
      </c>
      <c r="B5138">
        <v>12.9699230194091</v>
      </c>
      <c r="C5138">
        <v>17.2000007629394</v>
      </c>
      <c r="D5138" s="2">
        <f t="shared" si="160"/>
        <v>45547</v>
      </c>
      <c r="E5138">
        <f t="shared" si="161"/>
        <v>62.692844843864336</v>
      </c>
    </row>
    <row r="5139" spans="1:5">
      <c r="A5139" s="5">
        <v>45547.291666666664</v>
      </c>
      <c r="B5139">
        <v>13.4176769256591</v>
      </c>
      <c r="C5139">
        <v>20</v>
      </c>
      <c r="D5139" s="2">
        <f t="shared" si="160"/>
        <v>45547</v>
      </c>
      <c r="E5139">
        <f t="shared" si="161"/>
        <v>62.692844843864336</v>
      </c>
    </row>
    <row r="5140" spans="1:5">
      <c r="A5140" s="5">
        <v>45547.333333333336</v>
      </c>
      <c r="B5140">
        <v>14.42649269104</v>
      </c>
      <c r="C5140">
        <v>22.2000007629394</v>
      </c>
      <c r="D5140" s="2">
        <f t="shared" si="160"/>
        <v>45547</v>
      </c>
      <c r="E5140">
        <f t="shared" si="161"/>
        <v>62.692844843864336</v>
      </c>
    </row>
    <row r="5141" spans="1:5">
      <c r="A5141" s="5">
        <v>45547.375</v>
      </c>
      <c r="B5141">
        <v>15.863063812255801</v>
      </c>
      <c r="C5141">
        <v>26.100000381469702</v>
      </c>
      <c r="D5141" s="2">
        <f t="shared" si="160"/>
        <v>45547</v>
      </c>
      <c r="E5141">
        <f t="shared" si="161"/>
        <v>62.692844843864336</v>
      </c>
    </row>
    <row r="5142" spans="1:5">
      <c r="A5142" s="5">
        <v>45547.416666666664</v>
      </c>
      <c r="B5142">
        <v>18.036027908325099</v>
      </c>
      <c r="C5142">
        <v>27.799999237060501</v>
      </c>
      <c r="D5142" s="2">
        <f t="shared" si="160"/>
        <v>45547</v>
      </c>
      <c r="E5142">
        <f t="shared" si="161"/>
        <v>62.692844843864336</v>
      </c>
    </row>
    <row r="5143" spans="1:5">
      <c r="A5143" s="5">
        <v>45547.458333333336</v>
      </c>
      <c r="B5143">
        <v>19.702022552490199</v>
      </c>
      <c r="C5143">
        <v>28.899999618530199</v>
      </c>
      <c r="D5143" s="2">
        <f t="shared" si="160"/>
        <v>45547</v>
      </c>
      <c r="E5143">
        <f t="shared" si="161"/>
        <v>62.692844843864336</v>
      </c>
    </row>
    <row r="5144" spans="1:5">
      <c r="A5144" s="5">
        <v>45547.5</v>
      </c>
      <c r="B5144">
        <v>21.183956146240199</v>
      </c>
      <c r="C5144">
        <v>28.899999618530199</v>
      </c>
      <c r="D5144" s="2">
        <f t="shared" si="160"/>
        <v>45547</v>
      </c>
      <c r="E5144">
        <f t="shared" si="161"/>
        <v>62.692844843864336</v>
      </c>
    </row>
    <row r="5145" spans="1:5">
      <c r="A5145" s="5">
        <v>45547.541666666664</v>
      </c>
      <c r="B5145">
        <v>22.226495742797798</v>
      </c>
      <c r="C5145">
        <v>28.899999618530199</v>
      </c>
      <c r="D5145" s="2">
        <f t="shared" si="160"/>
        <v>45547</v>
      </c>
      <c r="E5145">
        <f t="shared" si="161"/>
        <v>62.692844843864336</v>
      </c>
    </row>
    <row r="5146" spans="1:5">
      <c r="A5146" s="5">
        <v>45547.583333333336</v>
      </c>
      <c r="B5146">
        <v>22.761281967163001</v>
      </c>
      <c r="C5146">
        <v>29.399999618530199</v>
      </c>
      <c r="D5146" s="2">
        <f t="shared" si="160"/>
        <v>45547</v>
      </c>
      <c r="E5146">
        <f t="shared" si="161"/>
        <v>62.692844843864336</v>
      </c>
    </row>
    <row r="5147" spans="1:5">
      <c r="A5147" s="5">
        <v>45547.625</v>
      </c>
      <c r="B5147">
        <v>22.776811599731399</v>
      </c>
      <c r="C5147">
        <v>28.299999237060501</v>
      </c>
      <c r="D5147" s="2">
        <f t="shared" si="160"/>
        <v>45547</v>
      </c>
      <c r="E5147">
        <f t="shared" si="161"/>
        <v>62.692844843864336</v>
      </c>
    </row>
    <row r="5148" spans="1:5">
      <c r="A5148" s="5">
        <v>45547.666666666664</v>
      </c>
      <c r="B5148">
        <v>22.294475555419901</v>
      </c>
      <c r="C5148">
        <v>27.799999237060501</v>
      </c>
      <c r="D5148" s="2">
        <f t="shared" si="160"/>
        <v>45547</v>
      </c>
      <c r="E5148">
        <f t="shared" si="161"/>
        <v>62.692844843864336</v>
      </c>
    </row>
    <row r="5149" spans="1:5">
      <c r="A5149" s="5">
        <v>45547.708333333336</v>
      </c>
      <c r="B5149">
        <v>21.339265823364201</v>
      </c>
      <c r="C5149">
        <v>26.7000007629394</v>
      </c>
      <c r="D5149" s="2">
        <f t="shared" si="160"/>
        <v>45547</v>
      </c>
      <c r="E5149">
        <f t="shared" si="161"/>
        <v>62.692844843864336</v>
      </c>
    </row>
    <row r="5150" spans="1:5">
      <c r="A5150" s="5">
        <v>45547.75</v>
      </c>
      <c r="B5150">
        <v>20.014146804809499</v>
      </c>
      <c r="C5150">
        <v>23.899999618530199</v>
      </c>
      <c r="D5150" s="2">
        <f t="shared" si="160"/>
        <v>45547</v>
      </c>
      <c r="E5150">
        <f t="shared" si="161"/>
        <v>62.692844843864336</v>
      </c>
    </row>
    <row r="5151" spans="1:5">
      <c r="A5151" s="5">
        <v>45547.791666666664</v>
      </c>
      <c r="B5151">
        <v>18.4153842926025</v>
      </c>
      <c r="C5151">
        <v>22.2000007629394</v>
      </c>
      <c r="D5151" s="2">
        <f t="shared" si="160"/>
        <v>45547</v>
      </c>
      <c r="E5151">
        <f t="shared" si="161"/>
        <v>62.692844843864336</v>
      </c>
    </row>
    <row r="5152" spans="1:5">
      <c r="A5152" s="5">
        <v>45547.833333333336</v>
      </c>
      <c r="B5152">
        <v>17.447166442871001</v>
      </c>
      <c r="C5152">
        <v>21.100000381469702</v>
      </c>
      <c r="D5152" s="2">
        <f t="shared" si="160"/>
        <v>45547</v>
      </c>
      <c r="E5152">
        <f t="shared" si="161"/>
        <v>62.692844843864336</v>
      </c>
    </row>
    <row r="5153" spans="1:5">
      <c r="A5153" s="5">
        <v>45547.875</v>
      </c>
      <c r="B5153">
        <v>16.606899261474599</v>
      </c>
      <c r="C5153">
        <v>20.600000381469702</v>
      </c>
      <c r="D5153" s="2">
        <f t="shared" si="160"/>
        <v>45547</v>
      </c>
      <c r="E5153">
        <f t="shared" si="161"/>
        <v>62.692844843864336</v>
      </c>
    </row>
    <row r="5154" spans="1:5">
      <c r="A5154" s="5">
        <v>45547.916666666664</v>
      </c>
      <c r="B5154">
        <v>16.171560287475501</v>
      </c>
      <c r="C5154">
        <v>19.399999618530199</v>
      </c>
      <c r="D5154" s="2">
        <f t="shared" si="160"/>
        <v>45547</v>
      </c>
      <c r="E5154">
        <f t="shared" si="161"/>
        <v>62.692844843864336</v>
      </c>
    </row>
    <row r="5155" spans="1:5">
      <c r="A5155" s="5">
        <v>45547.958333333336</v>
      </c>
      <c r="B5155">
        <v>15.7278327941894</v>
      </c>
      <c r="C5155">
        <v>18.899999618530199</v>
      </c>
      <c r="D5155" s="2">
        <f t="shared" si="160"/>
        <v>45547</v>
      </c>
      <c r="E5155">
        <f t="shared" si="161"/>
        <v>62.692844843864336</v>
      </c>
    </row>
    <row r="5156" spans="1:5">
      <c r="A5156" s="5">
        <v>45548</v>
      </c>
      <c r="B5156">
        <v>15.2919549942016</v>
      </c>
      <c r="C5156">
        <v>18.299999237060501</v>
      </c>
      <c r="D5156" s="2">
        <f t="shared" si="160"/>
        <v>45548</v>
      </c>
      <c r="E5156">
        <f t="shared" si="161"/>
        <v>65.665855240821756</v>
      </c>
    </row>
    <row r="5157" spans="1:5">
      <c r="A5157" s="5">
        <v>45548.041666666664</v>
      </c>
      <c r="B5157">
        <v>14.868929862976</v>
      </c>
      <c r="C5157">
        <v>17.799999237060501</v>
      </c>
      <c r="D5157" s="2">
        <f t="shared" si="160"/>
        <v>45548</v>
      </c>
      <c r="E5157">
        <f t="shared" si="161"/>
        <v>65.665855240821756</v>
      </c>
    </row>
    <row r="5158" spans="1:5">
      <c r="A5158" s="5">
        <v>45548.083333333336</v>
      </c>
      <c r="B5158">
        <v>14.5609073638916</v>
      </c>
      <c r="C5158">
        <v>16.7000007629394</v>
      </c>
      <c r="D5158" s="2">
        <f t="shared" si="160"/>
        <v>45548</v>
      </c>
      <c r="E5158">
        <f t="shared" si="161"/>
        <v>65.665855240821756</v>
      </c>
    </row>
    <row r="5159" spans="1:5">
      <c r="A5159" s="5">
        <v>45548.125</v>
      </c>
      <c r="B5159">
        <v>14.410570144653301</v>
      </c>
      <c r="C5159">
        <v>16.7000007629394</v>
      </c>
      <c r="D5159" s="2">
        <f t="shared" si="160"/>
        <v>45548</v>
      </c>
      <c r="E5159">
        <f t="shared" si="161"/>
        <v>65.665855240821756</v>
      </c>
    </row>
    <row r="5160" spans="1:5">
      <c r="A5160" s="5">
        <v>45548.166666666664</v>
      </c>
      <c r="B5160">
        <v>14.423192977905201</v>
      </c>
      <c r="C5160">
        <v>16.100000381469702</v>
      </c>
      <c r="D5160" s="2">
        <f t="shared" si="160"/>
        <v>45548</v>
      </c>
      <c r="E5160">
        <f t="shared" si="161"/>
        <v>65.665855240821756</v>
      </c>
    </row>
    <row r="5161" spans="1:5">
      <c r="A5161" s="5">
        <v>45548.208333333336</v>
      </c>
      <c r="B5161">
        <v>14.6030521392822</v>
      </c>
      <c r="C5161">
        <v>16.100000381469702</v>
      </c>
      <c r="D5161" s="2">
        <f t="shared" si="160"/>
        <v>45548</v>
      </c>
      <c r="E5161">
        <f t="shared" si="161"/>
        <v>65.665855240821756</v>
      </c>
    </row>
    <row r="5162" spans="1:5">
      <c r="A5162" s="5">
        <v>45548.25</v>
      </c>
      <c r="B5162">
        <v>14.8638162612915</v>
      </c>
      <c r="C5162">
        <v>16.7000007629394</v>
      </c>
      <c r="D5162" s="2">
        <f t="shared" si="160"/>
        <v>45548</v>
      </c>
      <c r="E5162">
        <f t="shared" si="161"/>
        <v>65.665855240821756</v>
      </c>
    </row>
    <row r="5163" spans="1:5">
      <c r="A5163" s="5">
        <v>45548.291666666664</v>
      </c>
      <c r="B5163">
        <v>15.459505081176699</v>
      </c>
      <c r="C5163">
        <v>18.299999237060501</v>
      </c>
      <c r="D5163" s="2">
        <f t="shared" si="160"/>
        <v>45548</v>
      </c>
      <c r="E5163">
        <f t="shared" si="161"/>
        <v>65.665855240821756</v>
      </c>
    </row>
    <row r="5164" spans="1:5">
      <c r="A5164" s="5">
        <v>45548.333333333336</v>
      </c>
      <c r="B5164">
        <v>16.656053543090799</v>
      </c>
      <c r="C5164">
        <v>21.7000007629394</v>
      </c>
      <c r="D5164" s="2">
        <f t="shared" si="160"/>
        <v>45548</v>
      </c>
      <c r="E5164">
        <f t="shared" si="161"/>
        <v>65.665855240821756</v>
      </c>
    </row>
    <row r="5165" spans="1:5">
      <c r="A5165" s="5">
        <v>45548.375</v>
      </c>
      <c r="B5165">
        <v>18.058401107788001</v>
      </c>
      <c r="C5165">
        <v>24.399999618530199</v>
      </c>
      <c r="D5165" s="2">
        <f t="shared" si="160"/>
        <v>45548</v>
      </c>
      <c r="E5165">
        <f t="shared" si="161"/>
        <v>65.665855240821756</v>
      </c>
    </row>
    <row r="5166" spans="1:5">
      <c r="A5166" s="5">
        <v>45548.416666666664</v>
      </c>
      <c r="B5166">
        <v>20.1990146636962</v>
      </c>
      <c r="C5166">
        <v>27.799999237060501</v>
      </c>
      <c r="D5166" s="2">
        <f t="shared" si="160"/>
        <v>45548</v>
      </c>
      <c r="E5166">
        <f t="shared" si="161"/>
        <v>65.665855240821756</v>
      </c>
    </row>
    <row r="5167" spans="1:5">
      <c r="A5167" s="5">
        <v>45548.458333333336</v>
      </c>
      <c r="B5167">
        <v>21.576656341552699</v>
      </c>
      <c r="C5167">
        <v>28.899999618530199</v>
      </c>
      <c r="D5167" s="2">
        <f t="shared" si="160"/>
        <v>45548</v>
      </c>
      <c r="E5167">
        <f t="shared" si="161"/>
        <v>65.665855240821756</v>
      </c>
    </row>
    <row r="5168" spans="1:5">
      <c r="A5168" s="5">
        <v>45548.5</v>
      </c>
      <c r="B5168">
        <v>22.810186386108398</v>
      </c>
      <c r="C5168">
        <v>29.399999618530199</v>
      </c>
      <c r="D5168" s="2">
        <f t="shared" si="160"/>
        <v>45548</v>
      </c>
      <c r="E5168">
        <f t="shared" si="161"/>
        <v>65.665855240821756</v>
      </c>
    </row>
    <row r="5169" spans="1:5">
      <c r="A5169" s="5">
        <v>45548.541666666664</v>
      </c>
      <c r="B5169">
        <v>23.686346054077099</v>
      </c>
      <c r="C5169">
        <v>29.399999618530199</v>
      </c>
      <c r="D5169" s="2">
        <f t="shared" si="160"/>
        <v>45548</v>
      </c>
      <c r="E5169">
        <f t="shared" si="161"/>
        <v>65.665855240821756</v>
      </c>
    </row>
    <row r="5170" spans="1:5">
      <c r="A5170" s="5">
        <v>45548.583333333336</v>
      </c>
      <c r="B5170">
        <v>24.100111007690401</v>
      </c>
      <c r="C5170">
        <v>30.600000381469702</v>
      </c>
      <c r="D5170" s="2">
        <f t="shared" si="160"/>
        <v>45548</v>
      </c>
      <c r="E5170">
        <f t="shared" si="161"/>
        <v>65.665855240821756</v>
      </c>
    </row>
    <row r="5171" spans="1:5">
      <c r="A5171" s="5">
        <v>45548.625</v>
      </c>
      <c r="B5171">
        <v>24.031389236450099</v>
      </c>
      <c r="C5171">
        <v>29.399999618530199</v>
      </c>
      <c r="D5171" s="2">
        <f t="shared" si="160"/>
        <v>45548</v>
      </c>
      <c r="E5171">
        <f t="shared" si="161"/>
        <v>65.665855240821756</v>
      </c>
    </row>
    <row r="5172" spans="1:5">
      <c r="A5172" s="5">
        <v>45548.666666666664</v>
      </c>
      <c r="B5172">
        <v>23.484642028808501</v>
      </c>
      <c r="C5172">
        <v>28.899999618530199</v>
      </c>
      <c r="D5172" s="2">
        <f t="shared" si="160"/>
        <v>45548</v>
      </c>
      <c r="E5172">
        <f t="shared" si="161"/>
        <v>65.665855240821756</v>
      </c>
    </row>
    <row r="5173" spans="1:5">
      <c r="A5173" s="5">
        <v>45548.708333333336</v>
      </c>
      <c r="B5173">
        <v>22.7591457366943</v>
      </c>
      <c r="C5173">
        <v>27.2000007629394</v>
      </c>
      <c r="D5173" s="2">
        <f t="shared" si="160"/>
        <v>45548</v>
      </c>
      <c r="E5173">
        <f t="shared" si="161"/>
        <v>65.665855240821756</v>
      </c>
    </row>
    <row r="5174" spans="1:5">
      <c r="A5174" s="5">
        <v>45548.75</v>
      </c>
      <c r="B5174">
        <v>21.221551895141602</v>
      </c>
      <c r="C5174">
        <v>25.600000381469702</v>
      </c>
      <c r="D5174" s="2">
        <f t="shared" si="160"/>
        <v>45548</v>
      </c>
      <c r="E5174">
        <f t="shared" si="161"/>
        <v>65.665855240821756</v>
      </c>
    </row>
    <row r="5175" spans="1:5">
      <c r="A5175" s="5">
        <v>45548.791666666664</v>
      </c>
      <c r="B5175">
        <v>19.905006408691399</v>
      </c>
      <c r="C5175">
        <v>23.899999618530199</v>
      </c>
      <c r="D5175" s="2">
        <f t="shared" si="160"/>
        <v>45548</v>
      </c>
      <c r="E5175">
        <f t="shared" si="161"/>
        <v>65.665855240821756</v>
      </c>
    </row>
    <row r="5176" spans="1:5">
      <c r="A5176" s="5">
        <v>45548.833333333336</v>
      </c>
      <c r="B5176">
        <v>18.988796234130799</v>
      </c>
      <c r="C5176">
        <v>23.299999237060501</v>
      </c>
      <c r="D5176" s="2">
        <f t="shared" si="160"/>
        <v>45548</v>
      </c>
      <c r="E5176">
        <f t="shared" si="161"/>
        <v>65.665855240821756</v>
      </c>
    </row>
    <row r="5177" spans="1:5">
      <c r="A5177" s="5">
        <v>45548.875</v>
      </c>
      <c r="B5177">
        <v>18.100589752197202</v>
      </c>
      <c r="C5177">
        <v>22.2000007629394</v>
      </c>
      <c r="D5177" s="2">
        <f t="shared" si="160"/>
        <v>45548</v>
      </c>
      <c r="E5177">
        <f t="shared" si="161"/>
        <v>65.665855240821756</v>
      </c>
    </row>
    <row r="5178" spans="1:5">
      <c r="A5178" s="5">
        <v>45548.916666666664</v>
      </c>
      <c r="B5178">
        <v>17.6026592254638</v>
      </c>
      <c r="C5178">
        <v>21.7000007629394</v>
      </c>
      <c r="D5178" s="2">
        <f t="shared" si="160"/>
        <v>45548</v>
      </c>
      <c r="E5178">
        <f t="shared" si="161"/>
        <v>65.665855240821756</v>
      </c>
    </row>
    <row r="5179" spans="1:5">
      <c r="A5179" s="5">
        <v>45548.958333333336</v>
      </c>
      <c r="B5179">
        <v>17.215591430663999</v>
      </c>
      <c r="C5179">
        <v>20.600000381469702</v>
      </c>
      <c r="D5179" s="2">
        <f t="shared" si="160"/>
        <v>45548</v>
      </c>
      <c r="E5179">
        <f t="shared" si="161"/>
        <v>65.665855240821756</v>
      </c>
    </row>
    <row r="5180" spans="1:5">
      <c r="A5180" s="5">
        <v>45549</v>
      </c>
      <c r="B5180">
        <v>16.802978515625</v>
      </c>
      <c r="C5180">
        <v>20</v>
      </c>
      <c r="D5180" s="2">
        <f t="shared" si="160"/>
        <v>45549</v>
      </c>
      <c r="E5180">
        <f t="shared" si="161"/>
        <v>68.054703402519152</v>
      </c>
    </row>
    <row r="5181" spans="1:5">
      <c r="A5181" s="5">
        <v>45549.041666666664</v>
      </c>
      <c r="B5181">
        <v>16.3902187347412</v>
      </c>
      <c r="C5181">
        <v>18.899999618530199</v>
      </c>
      <c r="D5181" s="2">
        <f t="shared" si="160"/>
        <v>45549</v>
      </c>
      <c r="E5181">
        <f t="shared" si="161"/>
        <v>68.054703402519152</v>
      </c>
    </row>
    <row r="5182" spans="1:5">
      <c r="A5182" s="5">
        <v>45549.083333333336</v>
      </c>
      <c r="B5182">
        <v>16.0350627899169</v>
      </c>
      <c r="C5182">
        <v>18.299999237060501</v>
      </c>
      <c r="D5182" s="2">
        <f t="shared" si="160"/>
        <v>45549</v>
      </c>
      <c r="E5182">
        <f t="shared" si="161"/>
        <v>68.054703402519152</v>
      </c>
    </row>
    <row r="5183" spans="1:5">
      <c r="A5183" s="5">
        <v>45549.125</v>
      </c>
      <c r="B5183">
        <v>15.827663421630801</v>
      </c>
      <c r="C5183">
        <v>17.2000007629394</v>
      </c>
      <c r="D5183" s="2">
        <f t="shared" si="160"/>
        <v>45549</v>
      </c>
      <c r="E5183">
        <f t="shared" si="161"/>
        <v>68.054703402519152</v>
      </c>
    </row>
    <row r="5184" spans="1:5">
      <c r="A5184" s="5">
        <v>45549.166666666664</v>
      </c>
      <c r="B5184">
        <v>15.7665128707885</v>
      </c>
      <c r="C5184">
        <v>17.2000007629394</v>
      </c>
      <c r="D5184" s="2">
        <f t="shared" si="160"/>
        <v>45549</v>
      </c>
      <c r="E5184">
        <f t="shared" si="161"/>
        <v>68.054703402519152</v>
      </c>
    </row>
    <row r="5185" spans="1:5">
      <c r="A5185" s="5">
        <v>45549.208333333336</v>
      </c>
      <c r="B5185">
        <v>15.816551208496</v>
      </c>
      <c r="C5185">
        <v>17.2000007629394</v>
      </c>
      <c r="D5185" s="2">
        <f t="shared" si="160"/>
        <v>45549</v>
      </c>
      <c r="E5185">
        <f t="shared" si="161"/>
        <v>68.054703402519152</v>
      </c>
    </row>
    <row r="5186" spans="1:5">
      <c r="A5186" s="5">
        <v>45549.25</v>
      </c>
      <c r="B5186">
        <v>16.1043491363525</v>
      </c>
      <c r="C5186">
        <v>17.799999237060501</v>
      </c>
      <c r="D5186" s="2">
        <f t="shared" si="160"/>
        <v>45549</v>
      </c>
      <c r="E5186">
        <f t="shared" si="161"/>
        <v>68.054703402519152</v>
      </c>
    </row>
    <row r="5187" spans="1:5">
      <c r="A5187" s="5">
        <v>45549.291666666664</v>
      </c>
      <c r="B5187">
        <v>16.8822212219238</v>
      </c>
      <c r="C5187">
        <v>20</v>
      </c>
      <c r="D5187" s="2">
        <f t="shared" ref="D5187:D5250" si="162">DATE(YEAR(A5187), MONTH(A5187), DAY(A5187))</f>
        <v>45549</v>
      </c>
      <c r="E5187">
        <f t="shared" ref="E5187:E5250" si="163">AVERAGEIF(D:D, D5187, B:B)*1.8+32</f>
        <v>68.054703402519152</v>
      </c>
    </row>
    <row r="5188" spans="1:5">
      <c r="A5188" s="5">
        <v>45549.333333333336</v>
      </c>
      <c r="B5188">
        <v>18.0466918945312</v>
      </c>
      <c r="C5188">
        <v>23.299999237060501</v>
      </c>
      <c r="D5188" s="2">
        <f t="shared" si="162"/>
        <v>45549</v>
      </c>
      <c r="E5188">
        <f t="shared" si="163"/>
        <v>68.054703402519152</v>
      </c>
    </row>
    <row r="5189" spans="1:5">
      <c r="A5189" s="5">
        <v>45549.375</v>
      </c>
      <c r="B5189">
        <v>19.479185104370099</v>
      </c>
      <c r="C5189">
        <v>26.100000381469702</v>
      </c>
      <c r="D5189" s="2">
        <f t="shared" si="162"/>
        <v>45549</v>
      </c>
      <c r="E5189">
        <f t="shared" si="163"/>
        <v>68.054703402519152</v>
      </c>
    </row>
    <row r="5190" spans="1:5">
      <c r="A5190" s="5">
        <v>45549.416666666664</v>
      </c>
      <c r="B5190">
        <v>21.650342941284102</v>
      </c>
      <c r="C5190">
        <v>28.299999237060501</v>
      </c>
      <c r="D5190" s="2">
        <f t="shared" si="162"/>
        <v>45549</v>
      </c>
      <c r="E5190">
        <f t="shared" si="163"/>
        <v>68.054703402519152</v>
      </c>
    </row>
    <row r="5191" spans="1:5">
      <c r="A5191" s="5">
        <v>45549.458333333336</v>
      </c>
      <c r="B5191">
        <v>23.022090911865199</v>
      </c>
      <c r="C5191">
        <v>30</v>
      </c>
      <c r="D5191" s="2">
        <f t="shared" si="162"/>
        <v>45549</v>
      </c>
      <c r="E5191">
        <f t="shared" si="163"/>
        <v>68.054703402519152</v>
      </c>
    </row>
    <row r="5192" spans="1:5">
      <c r="A5192" s="5">
        <v>45549.5</v>
      </c>
      <c r="B5192">
        <v>24.180700302123999</v>
      </c>
      <c r="C5192">
        <v>30.600000381469702</v>
      </c>
      <c r="D5192" s="2">
        <f t="shared" si="162"/>
        <v>45549</v>
      </c>
      <c r="E5192">
        <f t="shared" si="163"/>
        <v>68.054703402519152</v>
      </c>
    </row>
    <row r="5193" spans="1:5">
      <c r="A5193" s="5">
        <v>45549.541666666664</v>
      </c>
      <c r="B5193">
        <v>25.027284622192301</v>
      </c>
      <c r="C5193">
        <v>31.100000381469702</v>
      </c>
      <c r="D5193" s="2">
        <f t="shared" si="162"/>
        <v>45549</v>
      </c>
      <c r="E5193">
        <f t="shared" si="163"/>
        <v>68.054703402519152</v>
      </c>
    </row>
    <row r="5194" spans="1:5">
      <c r="A5194" s="5">
        <v>45549.583333333336</v>
      </c>
      <c r="B5194">
        <v>25.398126602172798</v>
      </c>
      <c r="C5194">
        <v>31.100000381469702</v>
      </c>
      <c r="D5194" s="2">
        <f t="shared" si="162"/>
        <v>45549</v>
      </c>
      <c r="E5194">
        <f t="shared" si="163"/>
        <v>68.054703402519152</v>
      </c>
    </row>
    <row r="5195" spans="1:5">
      <c r="A5195" s="5">
        <v>45549.625</v>
      </c>
      <c r="B5195">
        <v>25.304990768432599</v>
      </c>
      <c r="C5195">
        <v>31.7000007629394</v>
      </c>
      <c r="D5195" s="2">
        <f t="shared" si="162"/>
        <v>45549</v>
      </c>
      <c r="E5195">
        <f t="shared" si="163"/>
        <v>68.054703402519152</v>
      </c>
    </row>
    <row r="5196" spans="1:5">
      <c r="A5196" s="5">
        <v>45549.666666666664</v>
      </c>
      <c r="B5196">
        <v>24.806787490844702</v>
      </c>
      <c r="C5196">
        <v>31.100000381469702</v>
      </c>
      <c r="D5196" s="2">
        <f t="shared" si="162"/>
        <v>45549</v>
      </c>
      <c r="E5196">
        <f t="shared" si="163"/>
        <v>68.054703402519152</v>
      </c>
    </row>
    <row r="5197" spans="1:5">
      <c r="A5197" s="5">
        <v>45549.708333333336</v>
      </c>
      <c r="B5197">
        <v>24.083879470825099</v>
      </c>
      <c r="C5197">
        <v>30.600000381469702</v>
      </c>
      <c r="D5197" s="2">
        <f t="shared" si="162"/>
        <v>45549</v>
      </c>
      <c r="E5197">
        <f t="shared" si="163"/>
        <v>68.054703402519152</v>
      </c>
    </row>
    <row r="5198" spans="1:5">
      <c r="A5198" s="5">
        <v>45549.75</v>
      </c>
      <c r="B5198">
        <v>22.611404418945298</v>
      </c>
      <c r="C5198">
        <v>28.299999237060501</v>
      </c>
      <c r="D5198" s="2">
        <f t="shared" si="162"/>
        <v>45549</v>
      </c>
      <c r="E5198">
        <f t="shared" si="163"/>
        <v>68.054703402519152</v>
      </c>
    </row>
    <row r="5199" spans="1:5">
      <c r="A5199" s="5">
        <v>45549.791666666664</v>
      </c>
      <c r="B5199">
        <v>21.138605117797798</v>
      </c>
      <c r="C5199">
        <v>26.7000007629394</v>
      </c>
      <c r="D5199" s="2">
        <f t="shared" si="162"/>
        <v>45549</v>
      </c>
      <c r="E5199">
        <f t="shared" si="163"/>
        <v>68.054703402519152</v>
      </c>
    </row>
    <row r="5200" spans="1:5">
      <c r="A5200" s="5">
        <v>45549.833333333336</v>
      </c>
      <c r="B5200">
        <v>20.2123489379882</v>
      </c>
      <c r="C5200">
        <v>25</v>
      </c>
      <c r="D5200" s="2">
        <f t="shared" si="162"/>
        <v>45549</v>
      </c>
      <c r="E5200">
        <f t="shared" si="163"/>
        <v>68.054703402519152</v>
      </c>
    </row>
    <row r="5201" spans="1:5">
      <c r="A5201" s="5">
        <v>45549.875</v>
      </c>
      <c r="B5201">
        <v>19.307031631469702</v>
      </c>
      <c r="C5201">
        <v>23.899999618530199</v>
      </c>
      <c r="D5201" s="2">
        <f t="shared" si="162"/>
        <v>45549</v>
      </c>
      <c r="E5201">
        <f t="shared" si="163"/>
        <v>68.054703402519152</v>
      </c>
    </row>
    <row r="5202" spans="1:5">
      <c r="A5202" s="5">
        <v>45549.916666666664</v>
      </c>
      <c r="B5202">
        <v>18.639886856079102</v>
      </c>
      <c r="C5202">
        <v>24.399999618530199</v>
      </c>
      <c r="D5202" s="2">
        <f t="shared" si="162"/>
        <v>45549</v>
      </c>
      <c r="E5202">
        <f t="shared" si="163"/>
        <v>68.054703402519152</v>
      </c>
    </row>
    <row r="5203" spans="1:5">
      <c r="A5203" s="5">
        <v>45549.958333333336</v>
      </c>
      <c r="B5203">
        <v>18.194463729858398</v>
      </c>
      <c r="C5203">
        <v>23.899999618530199</v>
      </c>
      <c r="D5203" s="2">
        <f t="shared" si="162"/>
        <v>45549</v>
      </c>
      <c r="E5203">
        <f t="shared" si="163"/>
        <v>68.054703402519152</v>
      </c>
    </row>
    <row r="5204" spans="1:5">
      <c r="A5204" s="5">
        <v>45550</v>
      </c>
      <c r="B5204">
        <v>17.8137111663818</v>
      </c>
      <c r="C5204">
        <v>23.899999618530199</v>
      </c>
      <c r="D5204" s="2">
        <f t="shared" si="162"/>
        <v>45550</v>
      </c>
      <c r="E5204">
        <f t="shared" si="163"/>
        <v>69.673364543914715</v>
      </c>
    </row>
    <row r="5205" spans="1:5">
      <c r="A5205" s="5">
        <v>45550.041666666664</v>
      </c>
      <c r="B5205">
        <v>17.4317932128906</v>
      </c>
      <c r="C5205">
        <v>23.299999237060501</v>
      </c>
      <c r="D5205" s="2">
        <f t="shared" si="162"/>
        <v>45550</v>
      </c>
      <c r="E5205">
        <f t="shared" si="163"/>
        <v>69.673364543914715</v>
      </c>
    </row>
    <row r="5206" spans="1:5">
      <c r="A5206" s="5">
        <v>45550.083333333336</v>
      </c>
      <c r="B5206">
        <v>17.1049270629882</v>
      </c>
      <c r="C5206">
        <v>22.799999237060501</v>
      </c>
      <c r="D5206" s="2">
        <f t="shared" si="162"/>
        <v>45550</v>
      </c>
      <c r="E5206">
        <f t="shared" si="163"/>
        <v>69.673364543914715</v>
      </c>
    </row>
    <row r="5207" spans="1:5">
      <c r="A5207" s="5">
        <v>45550.125</v>
      </c>
      <c r="B5207">
        <v>16.893321990966701</v>
      </c>
      <c r="C5207">
        <v>22.799999237060501</v>
      </c>
      <c r="D5207" s="2">
        <f t="shared" si="162"/>
        <v>45550</v>
      </c>
      <c r="E5207">
        <f t="shared" si="163"/>
        <v>69.673364543914715</v>
      </c>
    </row>
    <row r="5208" spans="1:5">
      <c r="A5208" s="5">
        <v>45550.166666666664</v>
      </c>
      <c r="B5208">
        <v>16.754705429077099</v>
      </c>
      <c r="C5208">
        <v>22.799999237060501</v>
      </c>
      <c r="D5208" s="2">
        <f t="shared" si="162"/>
        <v>45550</v>
      </c>
      <c r="E5208">
        <f t="shared" si="163"/>
        <v>69.673364543914715</v>
      </c>
    </row>
    <row r="5209" spans="1:5">
      <c r="A5209" s="5">
        <v>45550.208333333336</v>
      </c>
      <c r="B5209">
        <v>16.792272567748999</v>
      </c>
      <c r="C5209">
        <v>21.100000381469702</v>
      </c>
      <c r="D5209" s="2">
        <f t="shared" si="162"/>
        <v>45550</v>
      </c>
      <c r="E5209">
        <f t="shared" si="163"/>
        <v>69.673364543914715</v>
      </c>
    </row>
    <row r="5210" spans="1:5">
      <c r="A5210" s="5">
        <v>45550.25</v>
      </c>
      <c r="B5210">
        <v>17.0846557617187</v>
      </c>
      <c r="C5210">
        <v>21.100000381469702</v>
      </c>
      <c r="D5210" s="2">
        <f t="shared" si="162"/>
        <v>45550</v>
      </c>
      <c r="E5210">
        <f t="shared" si="163"/>
        <v>69.673364543914715</v>
      </c>
    </row>
    <row r="5211" spans="1:5">
      <c r="A5211" s="5">
        <v>45550.291666666664</v>
      </c>
      <c r="B5211">
        <v>17.969141006469702</v>
      </c>
      <c r="C5211">
        <v>22.799999237060501</v>
      </c>
      <c r="D5211" s="2">
        <f t="shared" si="162"/>
        <v>45550</v>
      </c>
      <c r="E5211">
        <f t="shared" si="163"/>
        <v>69.673364543914715</v>
      </c>
    </row>
    <row r="5212" spans="1:5">
      <c r="A5212" s="5">
        <v>45550.333333333336</v>
      </c>
      <c r="B5212">
        <v>19.115104675292901</v>
      </c>
      <c r="C5212">
        <v>22.799999237060501</v>
      </c>
      <c r="D5212" s="2">
        <f t="shared" si="162"/>
        <v>45550</v>
      </c>
      <c r="E5212">
        <f t="shared" si="163"/>
        <v>69.673364543914715</v>
      </c>
    </row>
    <row r="5213" spans="1:5">
      <c r="A5213" s="5">
        <v>45550.375</v>
      </c>
      <c r="B5213">
        <v>20.5436611175537</v>
      </c>
      <c r="C5213">
        <v>25</v>
      </c>
      <c r="D5213" s="2">
        <f t="shared" si="162"/>
        <v>45550</v>
      </c>
      <c r="E5213">
        <f t="shared" si="163"/>
        <v>69.673364543914715</v>
      </c>
    </row>
    <row r="5214" spans="1:5">
      <c r="A5214" s="5">
        <v>45550.416666666664</v>
      </c>
      <c r="B5214">
        <v>22.694383621215799</v>
      </c>
      <c r="C5214">
        <v>26.7000007629394</v>
      </c>
      <c r="D5214" s="2">
        <f t="shared" si="162"/>
        <v>45550</v>
      </c>
      <c r="E5214">
        <f t="shared" si="163"/>
        <v>69.673364543914715</v>
      </c>
    </row>
    <row r="5215" spans="1:5">
      <c r="A5215" s="5">
        <v>45550.458333333336</v>
      </c>
      <c r="B5215">
        <v>24.001430511474599</v>
      </c>
      <c r="C5215">
        <v>28.299999237060501</v>
      </c>
      <c r="D5215" s="2">
        <f t="shared" si="162"/>
        <v>45550</v>
      </c>
      <c r="E5215">
        <f t="shared" si="163"/>
        <v>69.673364543914715</v>
      </c>
    </row>
    <row r="5216" spans="1:5">
      <c r="A5216" s="5">
        <v>45550.5</v>
      </c>
      <c r="B5216">
        <v>25.0409545898437</v>
      </c>
      <c r="C5216">
        <v>29.399999618530199</v>
      </c>
      <c r="D5216" s="2">
        <f t="shared" si="162"/>
        <v>45550</v>
      </c>
      <c r="E5216">
        <f t="shared" si="163"/>
        <v>69.673364543914715</v>
      </c>
    </row>
    <row r="5217" spans="1:5">
      <c r="A5217" s="5">
        <v>45550.541666666664</v>
      </c>
      <c r="B5217">
        <v>25.791986465454102</v>
      </c>
      <c r="C5217">
        <v>31.100000381469702</v>
      </c>
      <c r="D5217" s="2">
        <f t="shared" si="162"/>
        <v>45550</v>
      </c>
      <c r="E5217">
        <f t="shared" si="163"/>
        <v>69.673364543914715</v>
      </c>
    </row>
    <row r="5218" spans="1:5">
      <c r="A5218" s="5">
        <v>45550.583333333336</v>
      </c>
      <c r="B5218">
        <v>26.161453247070298</v>
      </c>
      <c r="C5218">
        <v>31.7000007629394</v>
      </c>
      <c r="D5218" s="2">
        <f t="shared" si="162"/>
        <v>45550</v>
      </c>
      <c r="E5218">
        <f t="shared" si="163"/>
        <v>69.673364543914715</v>
      </c>
    </row>
    <row r="5219" spans="1:5">
      <c r="A5219" s="5">
        <v>45550.625</v>
      </c>
      <c r="B5219">
        <v>26.0801792144775</v>
      </c>
      <c r="C5219">
        <v>32.200000762939403</v>
      </c>
      <c r="D5219" s="2">
        <f t="shared" si="162"/>
        <v>45550</v>
      </c>
      <c r="E5219">
        <f t="shared" si="163"/>
        <v>69.673364543914715</v>
      </c>
    </row>
    <row r="5220" spans="1:5">
      <c r="A5220" s="5">
        <v>45550.666666666664</v>
      </c>
      <c r="B5220">
        <v>25.671922683715799</v>
      </c>
      <c r="C5220">
        <v>31.7000007629394</v>
      </c>
      <c r="D5220" s="2">
        <f t="shared" si="162"/>
        <v>45550</v>
      </c>
      <c r="E5220">
        <f t="shared" si="163"/>
        <v>69.673364543914715</v>
      </c>
    </row>
    <row r="5221" spans="1:5">
      <c r="A5221" s="5">
        <v>45550.708333333336</v>
      </c>
      <c r="B5221">
        <v>24.892398834228501</v>
      </c>
      <c r="C5221">
        <v>30.600000381469702</v>
      </c>
      <c r="D5221" s="2">
        <f t="shared" si="162"/>
        <v>45550</v>
      </c>
      <c r="E5221">
        <f t="shared" si="163"/>
        <v>69.673364543914715</v>
      </c>
    </row>
    <row r="5222" spans="1:5">
      <c r="A5222" s="5">
        <v>45550.75</v>
      </c>
      <c r="B5222">
        <v>23.311697006225501</v>
      </c>
      <c r="C5222">
        <v>28.899999618530199</v>
      </c>
      <c r="D5222" s="2">
        <f t="shared" si="162"/>
        <v>45550</v>
      </c>
      <c r="E5222">
        <f t="shared" si="163"/>
        <v>69.673364543914715</v>
      </c>
    </row>
    <row r="5223" spans="1:5">
      <c r="A5223" s="5">
        <v>45550.791666666664</v>
      </c>
      <c r="B5223">
        <v>21.8984355926513</v>
      </c>
      <c r="C5223">
        <v>27.2000007629394</v>
      </c>
      <c r="D5223" s="2">
        <f t="shared" si="162"/>
        <v>45550</v>
      </c>
      <c r="E5223">
        <f t="shared" si="163"/>
        <v>69.673364543914715</v>
      </c>
    </row>
    <row r="5224" spans="1:5">
      <c r="A5224" s="5">
        <v>45550.833333333336</v>
      </c>
      <c r="B5224">
        <v>20.969270706176701</v>
      </c>
      <c r="C5224">
        <v>25</v>
      </c>
      <c r="D5224" s="2">
        <f t="shared" si="162"/>
        <v>45550</v>
      </c>
      <c r="E5224">
        <f t="shared" si="163"/>
        <v>69.673364543914715</v>
      </c>
    </row>
    <row r="5225" spans="1:5">
      <c r="A5225" s="5">
        <v>45550.875</v>
      </c>
      <c r="B5225">
        <v>20.0924568176269</v>
      </c>
      <c r="C5225">
        <v>23.299999237060501</v>
      </c>
      <c r="D5225" s="2">
        <f t="shared" si="162"/>
        <v>45550</v>
      </c>
      <c r="E5225">
        <f t="shared" si="163"/>
        <v>69.673364543914715</v>
      </c>
    </row>
    <row r="5226" spans="1:5">
      <c r="A5226" s="5">
        <v>45550.916666666664</v>
      </c>
      <c r="B5226">
        <v>19.326150894165</v>
      </c>
      <c r="C5226">
        <v>22.2000007629394</v>
      </c>
      <c r="D5226" s="2">
        <f t="shared" si="162"/>
        <v>45550</v>
      </c>
      <c r="E5226">
        <f t="shared" si="163"/>
        <v>69.673364543914715</v>
      </c>
    </row>
    <row r="5227" spans="1:5">
      <c r="A5227" s="5">
        <v>45550.958333333336</v>
      </c>
      <c r="B5227">
        <v>18.875513076782202</v>
      </c>
      <c r="C5227">
        <v>21.100000381469702</v>
      </c>
      <c r="D5227" s="2">
        <f t="shared" si="162"/>
        <v>45550</v>
      </c>
      <c r="E5227">
        <f t="shared" si="163"/>
        <v>69.673364543914715</v>
      </c>
    </row>
    <row r="5228" spans="1:5">
      <c r="A5228" s="5">
        <v>45551</v>
      </c>
      <c r="B5228">
        <v>18.4661140441894</v>
      </c>
      <c r="C5228">
        <v>20.600000381469702</v>
      </c>
      <c r="D5228" s="2">
        <f t="shared" si="162"/>
        <v>45551</v>
      </c>
      <c r="E5228">
        <f t="shared" si="163"/>
        <v>70.62531414031973</v>
      </c>
    </row>
    <row r="5229" spans="1:5">
      <c r="A5229" s="5">
        <v>45551.041666666664</v>
      </c>
      <c r="B5229">
        <v>18.087236404418899</v>
      </c>
      <c r="C5229">
        <v>20</v>
      </c>
      <c r="D5229" s="2">
        <f t="shared" si="162"/>
        <v>45551</v>
      </c>
      <c r="E5229">
        <f t="shared" si="163"/>
        <v>70.62531414031973</v>
      </c>
    </row>
    <row r="5230" spans="1:5">
      <c r="A5230" s="5">
        <v>45551.083333333336</v>
      </c>
      <c r="B5230">
        <v>17.7428874969482</v>
      </c>
      <c r="C5230">
        <v>19.399999618530199</v>
      </c>
      <c r="D5230" s="2">
        <f t="shared" si="162"/>
        <v>45551</v>
      </c>
      <c r="E5230">
        <f t="shared" si="163"/>
        <v>70.62531414031973</v>
      </c>
    </row>
    <row r="5231" spans="1:5">
      <c r="A5231" s="5">
        <v>45551.125</v>
      </c>
      <c r="B5231">
        <v>17.4627265930175</v>
      </c>
      <c r="C5231">
        <v>18.299999237060501</v>
      </c>
      <c r="D5231" s="2">
        <f t="shared" si="162"/>
        <v>45551</v>
      </c>
      <c r="E5231">
        <f t="shared" si="163"/>
        <v>70.62531414031973</v>
      </c>
    </row>
    <row r="5232" spans="1:5">
      <c r="A5232" s="5">
        <v>45551.166666666664</v>
      </c>
      <c r="B5232">
        <v>17.2822875976562</v>
      </c>
      <c r="C5232">
        <v>17.799999237060501</v>
      </c>
      <c r="D5232" s="2">
        <f t="shared" si="162"/>
        <v>45551</v>
      </c>
      <c r="E5232">
        <f t="shared" si="163"/>
        <v>70.62531414031973</v>
      </c>
    </row>
    <row r="5233" spans="1:5">
      <c r="A5233" s="5">
        <v>45551.208333333336</v>
      </c>
      <c r="B5233">
        <v>17.316576004028299</v>
      </c>
      <c r="C5233">
        <v>17.2000007629394</v>
      </c>
      <c r="D5233" s="2">
        <f t="shared" si="162"/>
        <v>45551</v>
      </c>
      <c r="E5233">
        <f t="shared" si="163"/>
        <v>70.62531414031973</v>
      </c>
    </row>
    <row r="5234" spans="1:5">
      <c r="A5234" s="5">
        <v>45551.25</v>
      </c>
      <c r="B5234">
        <v>17.547712326049801</v>
      </c>
      <c r="C5234">
        <v>17.799999237060501</v>
      </c>
      <c r="D5234" s="2">
        <f t="shared" si="162"/>
        <v>45551</v>
      </c>
      <c r="E5234">
        <f t="shared" si="163"/>
        <v>70.62531414031973</v>
      </c>
    </row>
    <row r="5235" spans="1:5">
      <c r="A5235" s="5">
        <v>45551.291666666664</v>
      </c>
      <c r="B5235">
        <v>18.4463787078857</v>
      </c>
      <c r="C5235">
        <v>19.399999618530199</v>
      </c>
      <c r="D5235" s="2">
        <f t="shared" si="162"/>
        <v>45551</v>
      </c>
      <c r="E5235">
        <f t="shared" si="163"/>
        <v>70.62531414031973</v>
      </c>
    </row>
    <row r="5236" spans="1:5">
      <c r="A5236" s="5">
        <v>45551.333333333336</v>
      </c>
      <c r="B5236">
        <v>19.592424392700099</v>
      </c>
      <c r="C5236">
        <v>24.399999618530199</v>
      </c>
      <c r="D5236" s="2">
        <f t="shared" si="162"/>
        <v>45551</v>
      </c>
      <c r="E5236">
        <f t="shared" si="163"/>
        <v>70.62531414031973</v>
      </c>
    </row>
    <row r="5237" spans="1:5">
      <c r="A5237" s="5">
        <v>45551.375</v>
      </c>
      <c r="B5237">
        <v>21.0832920074462</v>
      </c>
      <c r="C5237">
        <v>27.799999237060501</v>
      </c>
      <c r="D5237" s="2">
        <f t="shared" si="162"/>
        <v>45551</v>
      </c>
      <c r="E5237">
        <f t="shared" si="163"/>
        <v>70.62531414031973</v>
      </c>
    </row>
    <row r="5238" spans="1:5">
      <c r="A5238" s="5">
        <v>45551.416666666664</v>
      </c>
      <c r="B5238">
        <v>23.298477172851499</v>
      </c>
      <c r="C5238">
        <v>29.399999618530199</v>
      </c>
      <c r="D5238" s="2">
        <f t="shared" si="162"/>
        <v>45551</v>
      </c>
      <c r="E5238">
        <f t="shared" si="163"/>
        <v>70.62531414031973</v>
      </c>
    </row>
    <row r="5239" spans="1:5">
      <c r="A5239" s="5">
        <v>45551.458333333336</v>
      </c>
      <c r="B5239">
        <v>24.644453048706001</v>
      </c>
      <c r="C5239">
        <v>31.100000381469702</v>
      </c>
      <c r="D5239" s="2">
        <f t="shared" si="162"/>
        <v>45551</v>
      </c>
      <c r="E5239">
        <f t="shared" si="163"/>
        <v>70.62531414031973</v>
      </c>
    </row>
    <row r="5240" spans="1:5">
      <c r="A5240" s="5">
        <v>45551.5</v>
      </c>
      <c r="B5240">
        <v>25.708059310913001</v>
      </c>
      <c r="C5240">
        <v>31.100000381469702</v>
      </c>
      <c r="D5240" s="2">
        <f t="shared" si="162"/>
        <v>45551</v>
      </c>
      <c r="E5240">
        <f t="shared" si="163"/>
        <v>70.62531414031973</v>
      </c>
    </row>
    <row r="5241" spans="1:5">
      <c r="A5241" s="5">
        <v>45551.541666666664</v>
      </c>
      <c r="B5241">
        <v>26.491621017456001</v>
      </c>
      <c r="C5241">
        <v>32.200000762939403</v>
      </c>
      <c r="D5241" s="2">
        <f t="shared" si="162"/>
        <v>45551</v>
      </c>
      <c r="E5241">
        <f t="shared" si="163"/>
        <v>70.62531414031973</v>
      </c>
    </row>
    <row r="5242" spans="1:5">
      <c r="A5242" s="5">
        <v>45551.583333333336</v>
      </c>
      <c r="B5242">
        <v>26.8244113922119</v>
      </c>
      <c r="C5242">
        <v>33.299999237060497</v>
      </c>
      <c r="D5242" s="2">
        <f t="shared" si="162"/>
        <v>45551</v>
      </c>
      <c r="E5242">
        <f t="shared" si="163"/>
        <v>70.62531414031973</v>
      </c>
    </row>
    <row r="5243" spans="1:5">
      <c r="A5243" s="5">
        <v>45551.625</v>
      </c>
      <c r="B5243">
        <v>26.6722087860107</v>
      </c>
      <c r="C5243">
        <v>32.799999237060497</v>
      </c>
      <c r="D5243" s="2">
        <f t="shared" si="162"/>
        <v>45551</v>
      </c>
      <c r="E5243">
        <f t="shared" si="163"/>
        <v>70.62531414031973</v>
      </c>
    </row>
    <row r="5244" spans="1:5">
      <c r="A5244" s="5">
        <v>45551.666666666664</v>
      </c>
      <c r="B5244">
        <v>26.221735000610298</v>
      </c>
      <c r="C5244">
        <v>33.299999237060497</v>
      </c>
      <c r="D5244" s="2">
        <f t="shared" si="162"/>
        <v>45551</v>
      </c>
      <c r="E5244">
        <f t="shared" si="163"/>
        <v>70.62531414031973</v>
      </c>
    </row>
    <row r="5245" spans="1:5">
      <c r="A5245" s="5">
        <v>45551.708333333336</v>
      </c>
      <c r="B5245">
        <v>25.434492111206001</v>
      </c>
      <c r="C5245">
        <v>32.200000762939403</v>
      </c>
      <c r="D5245" s="2">
        <f t="shared" si="162"/>
        <v>45551</v>
      </c>
      <c r="E5245">
        <f t="shared" si="163"/>
        <v>70.62531414031973</v>
      </c>
    </row>
    <row r="5246" spans="1:5">
      <c r="A5246" s="5">
        <v>45551.75</v>
      </c>
      <c r="B5246">
        <v>23.869524002075099</v>
      </c>
      <c r="C5246">
        <v>28.899999618530199</v>
      </c>
      <c r="D5246" s="2">
        <f t="shared" si="162"/>
        <v>45551</v>
      </c>
      <c r="E5246">
        <f t="shared" si="163"/>
        <v>70.62531414031973</v>
      </c>
    </row>
    <row r="5247" spans="1:5">
      <c r="A5247" s="5">
        <v>45551.791666666664</v>
      </c>
      <c r="B5247">
        <v>22.347785949706999</v>
      </c>
      <c r="C5247">
        <v>26.7000007629394</v>
      </c>
      <c r="D5247" s="2">
        <f t="shared" si="162"/>
        <v>45551</v>
      </c>
      <c r="E5247">
        <f t="shared" si="163"/>
        <v>70.62531414031973</v>
      </c>
    </row>
    <row r="5248" spans="1:5">
      <c r="A5248" s="5">
        <v>45551.833333333336</v>
      </c>
      <c r="B5248">
        <v>21.369798660278299</v>
      </c>
      <c r="C5248">
        <v>25.600000381469702</v>
      </c>
      <c r="D5248" s="2">
        <f t="shared" si="162"/>
        <v>45551</v>
      </c>
      <c r="E5248">
        <f t="shared" si="163"/>
        <v>70.62531414031973</v>
      </c>
    </row>
    <row r="5249" spans="1:5">
      <c r="A5249" s="5">
        <v>45551.875</v>
      </c>
      <c r="B5249">
        <v>20.440526962280199</v>
      </c>
      <c r="C5249">
        <v>25.600000381469702</v>
      </c>
      <c r="D5249" s="2">
        <f t="shared" si="162"/>
        <v>45551</v>
      </c>
      <c r="E5249">
        <f t="shared" si="163"/>
        <v>70.62531414031973</v>
      </c>
    </row>
    <row r="5250" spans="1:5">
      <c r="A5250" s="5">
        <v>45551.916666666664</v>
      </c>
      <c r="B5250">
        <v>19.573736190795898</v>
      </c>
      <c r="C5250">
        <v>25.600000381469702</v>
      </c>
      <c r="D5250" s="2">
        <f t="shared" si="162"/>
        <v>45551</v>
      </c>
      <c r="E5250">
        <f t="shared" si="163"/>
        <v>70.62531414031973</v>
      </c>
    </row>
    <row r="5251" spans="1:5">
      <c r="A5251" s="5">
        <v>45551.958333333336</v>
      </c>
      <c r="B5251">
        <v>19.079723358154201</v>
      </c>
      <c r="C5251">
        <v>25.600000381469702</v>
      </c>
      <c r="D5251" s="2">
        <f t="shared" ref="D5251:D5314" si="164">DATE(YEAR(A5251), MONTH(A5251), DAY(A5251))</f>
        <v>45551</v>
      </c>
      <c r="E5251">
        <f t="shared" ref="E5251:E5314" si="165">AVERAGEIF(D:D, D5251, B:B)*1.8+32</f>
        <v>70.62531414031973</v>
      </c>
    </row>
    <row r="5252" spans="1:5">
      <c r="A5252" s="5">
        <v>45552</v>
      </c>
      <c r="B5252">
        <v>18.6261882781982</v>
      </c>
      <c r="C5252">
        <v>25.600000381469702</v>
      </c>
      <c r="D5252" s="2">
        <f t="shared" si="164"/>
        <v>45552</v>
      </c>
      <c r="E5252">
        <f t="shared" si="165"/>
        <v>70.658574390411303</v>
      </c>
    </row>
    <row r="5253" spans="1:5">
      <c r="A5253" s="5">
        <v>45552.041666666664</v>
      </c>
      <c r="B5253">
        <v>18.2204570770263</v>
      </c>
      <c r="C5253">
        <v>23.899999618530199</v>
      </c>
      <c r="D5253" s="2">
        <f t="shared" si="164"/>
        <v>45552</v>
      </c>
      <c r="E5253">
        <f t="shared" si="165"/>
        <v>70.658574390411303</v>
      </c>
    </row>
    <row r="5254" spans="1:5">
      <c r="A5254" s="5">
        <v>45552.083333333336</v>
      </c>
      <c r="B5254">
        <v>17.8482971191406</v>
      </c>
      <c r="C5254">
        <v>24.399999618530199</v>
      </c>
      <c r="D5254" s="2">
        <f t="shared" si="164"/>
        <v>45552</v>
      </c>
      <c r="E5254">
        <f t="shared" si="165"/>
        <v>70.658574390411303</v>
      </c>
    </row>
    <row r="5255" spans="1:5">
      <c r="A5255" s="5">
        <v>45552.125</v>
      </c>
      <c r="B5255">
        <v>17.548515319824201</v>
      </c>
      <c r="C5255">
        <v>23.299999237060501</v>
      </c>
      <c r="D5255" s="2">
        <f t="shared" si="164"/>
        <v>45552</v>
      </c>
      <c r="E5255">
        <f t="shared" si="165"/>
        <v>70.658574390411303</v>
      </c>
    </row>
    <row r="5256" spans="1:5">
      <c r="A5256" s="5">
        <v>45552.166666666664</v>
      </c>
      <c r="B5256">
        <v>17.351778030395501</v>
      </c>
      <c r="C5256">
        <v>22.799999237060501</v>
      </c>
      <c r="D5256" s="2">
        <f t="shared" si="164"/>
        <v>45552</v>
      </c>
      <c r="E5256">
        <f t="shared" si="165"/>
        <v>70.658574390411303</v>
      </c>
    </row>
    <row r="5257" spans="1:5">
      <c r="A5257" s="5">
        <v>45552.208333333336</v>
      </c>
      <c r="B5257">
        <v>17.362356185913001</v>
      </c>
      <c r="C5257">
        <v>22.799999237060501</v>
      </c>
      <c r="D5257" s="2">
        <f t="shared" si="164"/>
        <v>45552</v>
      </c>
      <c r="E5257">
        <f t="shared" si="165"/>
        <v>70.658574390411303</v>
      </c>
    </row>
    <row r="5258" spans="1:5">
      <c r="A5258" s="5">
        <v>45552.25</v>
      </c>
      <c r="B5258">
        <v>17.6147861480712</v>
      </c>
      <c r="C5258">
        <v>22.799999237060501</v>
      </c>
      <c r="D5258" s="2">
        <f t="shared" si="164"/>
        <v>45552</v>
      </c>
      <c r="E5258">
        <f t="shared" si="165"/>
        <v>70.658574390411303</v>
      </c>
    </row>
    <row r="5259" spans="1:5">
      <c r="A5259" s="5">
        <v>45552.291666666664</v>
      </c>
      <c r="B5259">
        <v>18.519884109496999</v>
      </c>
      <c r="C5259">
        <v>22.2000007629394</v>
      </c>
      <c r="D5259" s="2">
        <f t="shared" si="164"/>
        <v>45552</v>
      </c>
      <c r="E5259">
        <f t="shared" si="165"/>
        <v>70.658574390411303</v>
      </c>
    </row>
    <row r="5260" spans="1:5">
      <c r="A5260" s="5">
        <v>45552.333333333336</v>
      </c>
      <c r="B5260">
        <v>19.656518936157202</v>
      </c>
      <c r="C5260">
        <v>21.100000381469702</v>
      </c>
      <c r="D5260" s="2">
        <f t="shared" si="164"/>
        <v>45552</v>
      </c>
      <c r="E5260">
        <f t="shared" si="165"/>
        <v>70.658574390411303</v>
      </c>
    </row>
    <row r="5261" spans="1:5">
      <c r="A5261" s="5">
        <v>45552.375</v>
      </c>
      <c r="B5261">
        <v>21.210168838500898</v>
      </c>
      <c r="C5261">
        <v>21.100000381469702</v>
      </c>
      <c r="D5261" s="2">
        <f t="shared" si="164"/>
        <v>45552</v>
      </c>
      <c r="E5261">
        <f t="shared" si="165"/>
        <v>70.658574390411303</v>
      </c>
    </row>
    <row r="5262" spans="1:5">
      <c r="A5262" s="5">
        <v>45552.416666666664</v>
      </c>
      <c r="B5262">
        <v>23.370580673217699</v>
      </c>
      <c r="C5262">
        <v>20</v>
      </c>
      <c r="D5262" s="2">
        <f t="shared" si="164"/>
        <v>45552</v>
      </c>
      <c r="E5262">
        <f t="shared" si="165"/>
        <v>70.658574390411303</v>
      </c>
    </row>
    <row r="5263" spans="1:5">
      <c r="A5263" s="5">
        <v>45552.458333333336</v>
      </c>
      <c r="B5263">
        <v>24.699110031127901</v>
      </c>
      <c r="C5263">
        <v>20.600000381469702</v>
      </c>
      <c r="D5263" s="2">
        <f t="shared" si="164"/>
        <v>45552</v>
      </c>
      <c r="E5263">
        <f t="shared" si="165"/>
        <v>70.658574390411303</v>
      </c>
    </row>
    <row r="5264" spans="1:5">
      <c r="A5264" s="5">
        <v>45552.5</v>
      </c>
      <c r="B5264">
        <v>25.724275588989201</v>
      </c>
      <c r="C5264">
        <v>21.100000381469702</v>
      </c>
      <c r="D5264" s="2">
        <f t="shared" si="164"/>
        <v>45552</v>
      </c>
      <c r="E5264">
        <f t="shared" si="165"/>
        <v>70.658574390411303</v>
      </c>
    </row>
    <row r="5265" spans="1:5">
      <c r="A5265" s="5">
        <v>45552.541666666664</v>
      </c>
      <c r="B5265">
        <v>26.4787693023681</v>
      </c>
      <c r="C5265">
        <v>20</v>
      </c>
      <c r="D5265" s="2">
        <f t="shared" si="164"/>
        <v>45552</v>
      </c>
      <c r="E5265">
        <f t="shared" si="165"/>
        <v>70.658574390411303</v>
      </c>
    </row>
    <row r="5266" spans="1:5">
      <c r="A5266" s="5">
        <v>45552.583333333336</v>
      </c>
      <c r="B5266">
        <v>26.792303085327099</v>
      </c>
      <c r="C5266">
        <v>20.600000381469702</v>
      </c>
      <c r="D5266" s="2">
        <f t="shared" si="164"/>
        <v>45552</v>
      </c>
      <c r="E5266">
        <f t="shared" si="165"/>
        <v>70.658574390411303</v>
      </c>
    </row>
    <row r="5267" spans="1:5">
      <c r="A5267" s="5">
        <v>45552.625</v>
      </c>
      <c r="B5267">
        <v>26.641340255737301</v>
      </c>
      <c r="C5267">
        <v>21.100000381469702</v>
      </c>
      <c r="D5267" s="2">
        <f t="shared" si="164"/>
        <v>45552</v>
      </c>
      <c r="E5267">
        <f t="shared" si="165"/>
        <v>70.658574390411303</v>
      </c>
    </row>
    <row r="5268" spans="1:5">
      <c r="A5268" s="5">
        <v>45552.666666666664</v>
      </c>
      <c r="B5268">
        <v>26.135480880737301</v>
      </c>
      <c r="C5268">
        <v>21.7000007629394</v>
      </c>
      <c r="D5268" s="2">
        <f t="shared" si="164"/>
        <v>45552</v>
      </c>
      <c r="E5268">
        <f t="shared" si="165"/>
        <v>70.658574390411303</v>
      </c>
    </row>
    <row r="5269" spans="1:5">
      <c r="A5269" s="5">
        <v>45552.708333333336</v>
      </c>
      <c r="B5269">
        <v>25.385154724121001</v>
      </c>
      <c r="C5269">
        <v>21.7000007629394</v>
      </c>
      <c r="D5269" s="2">
        <f t="shared" si="164"/>
        <v>45552</v>
      </c>
      <c r="E5269">
        <f t="shared" si="165"/>
        <v>70.658574390411303</v>
      </c>
    </row>
    <row r="5270" spans="1:5">
      <c r="A5270" s="5">
        <v>45552.75</v>
      </c>
      <c r="B5270">
        <v>23.918949127197202</v>
      </c>
      <c r="C5270">
        <v>20</v>
      </c>
      <c r="D5270" s="2">
        <f t="shared" si="164"/>
        <v>45552</v>
      </c>
      <c r="E5270">
        <f t="shared" si="165"/>
        <v>70.658574390411303</v>
      </c>
    </row>
    <row r="5271" spans="1:5">
      <c r="A5271" s="5">
        <v>45552.791666666664</v>
      </c>
      <c r="B5271">
        <v>22.331535339355401</v>
      </c>
      <c r="C5271">
        <v>18.899999618530199</v>
      </c>
      <c r="D5271" s="2">
        <f t="shared" si="164"/>
        <v>45552</v>
      </c>
      <c r="E5271">
        <f t="shared" si="165"/>
        <v>70.658574390411303</v>
      </c>
    </row>
    <row r="5272" spans="1:5">
      <c r="A5272" s="5">
        <v>45552.833333333336</v>
      </c>
      <c r="B5272">
        <v>21.2989501953125</v>
      </c>
      <c r="C5272">
        <v>18.899999618530199</v>
      </c>
      <c r="D5272" s="2">
        <f t="shared" si="164"/>
        <v>45552</v>
      </c>
      <c r="E5272">
        <f t="shared" si="165"/>
        <v>70.658574390411303</v>
      </c>
    </row>
    <row r="5273" spans="1:5">
      <c r="A5273" s="5">
        <v>45552.875</v>
      </c>
      <c r="B5273">
        <v>20.3756198883056</v>
      </c>
      <c r="C5273">
        <v>17.799999237060501</v>
      </c>
      <c r="D5273" s="2">
        <f t="shared" si="164"/>
        <v>45552</v>
      </c>
      <c r="E5273">
        <f t="shared" si="165"/>
        <v>70.658574390411303</v>
      </c>
    </row>
    <row r="5274" spans="1:5">
      <c r="A5274" s="5">
        <v>45552.916666666664</v>
      </c>
      <c r="B5274">
        <v>19.4649448394775</v>
      </c>
      <c r="C5274">
        <v>17.799999237060501</v>
      </c>
      <c r="D5274" s="2">
        <f t="shared" si="164"/>
        <v>45552</v>
      </c>
      <c r="E5274">
        <f t="shared" si="165"/>
        <v>70.658574390411303</v>
      </c>
    </row>
    <row r="5275" spans="1:5">
      <c r="A5275" s="5">
        <v>45552.958333333336</v>
      </c>
      <c r="B5275">
        <v>18.8716945648193</v>
      </c>
      <c r="C5275">
        <v>17.799999237060501</v>
      </c>
      <c r="D5275" s="2">
        <f t="shared" si="164"/>
        <v>45552</v>
      </c>
      <c r="E5275">
        <f t="shared" si="165"/>
        <v>70.658574390411303</v>
      </c>
    </row>
    <row r="5276" spans="1:5">
      <c r="A5276" s="5">
        <v>45553</v>
      </c>
      <c r="B5276">
        <v>18.369356155395501</v>
      </c>
      <c r="C5276">
        <v>18.299999237060501</v>
      </c>
      <c r="D5276" s="2">
        <f t="shared" si="164"/>
        <v>45553</v>
      </c>
      <c r="E5276">
        <f t="shared" si="165"/>
        <v>70.268886184692292</v>
      </c>
    </row>
    <row r="5277" spans="1:5">
      <c r="A5277" s="5">
        <v>45553.041666666664</v>
      </c>
      <c r="B5277">
        <v>17.905065536498999</v>
      </c>
      <c r="C5277">
        <v>17.799999237060501</v>
      </c>
      <c r="D5277" s="2">
        <f t="shared" si="164"/>
        <v>45553</v>
      </c>
      <c r="E5277">
        <f t="shared" si="165"/>
        <v>70.268886184692292</v>
      </c>
    </row>
    <row r="5278" spans="1:5">
      <c r="A5278" s="5">
        <v>45553.083333333336</v>
      </c>
      <c r="B5278">
        <v>17.473445892333899</v>
      </c>
      <c r="C5278">
        <v>18.299999237060501</v>
      </c>
      <c r="D5278" s="2">
        <f t="shared" si="164"/>
        <v>45553</v>
      </c>
      <c r="E5278">
        <f t="shared" si="165"/>
        <v>70.268886184692292</v>
      </c>
    </row>
    <row r="5279" spans="1:5">
      <c r="A5279" s="5">
        <v>45553.125</v>
      </c>
      <c r="B5279">
        <v>17.1245212554931</v>
      </c>
      <c r="C5279">
        <v>17.799999237060501</v>
      </c>
      <c r="D5279" s="2">
        <f t="shared" si="164"/>
        <v>45553</v>
      </c>
      <c r="E5279">
        <f t="shared" si="165"/>
        <v>70.268886184692292</v>
      </c>
    </row>
    <row r="5280" spans="1:5">
      <c r="A5280" s="5">
        <v>45553.166666666664</v>
      </c>
      <c r="B5280">
        <v>16.889356613159102</v>
      </c>
      <c r="C5280">
        <v>17.2000007629394</v>
      </c>
      <c r="D5280" s="2">
        <f t="shared" si="164"/>
        <v>45553</v>
      </c>
      <c r="E5280">
        <f t="shared" si="165"/>
        <v>70.268886184692292</v>
      </c>
    </row>
    <row r="5281" spans="1:5">
      <c r="A5281" s="5">
        <v>45553.208333333336</v>
      </c>
      <c r="B5281">
        <v>16.862047195434499</v>
      </c>
      <c r="C5281">
        <v>16.7000007629394</v>
      </c>
      <c r="D5281" s="2">
        <f t="shared" si="164"/>
        <v>45553</v>
      </c>
      <c r="E5281">
        <f t="shared" si="165"/>
        <v>70.268886184692292</v>
      </c>
    </row>
    <row r="5282" spans="1:5">
      <c r="A5282" s="5">
        <v>45553.25</v>
      </c>
      <c r="B5282">
        <v>17.1040859222412</v>
      </c>
      <c r="C5282">
        <v>16.100000381469702</v>
      </c>
      <c r="D5282" s="2">
        <f t="shared" si="164"/>
        <v>45553</v>
      </c>
      <c r="E5282">
        <f t="shared" si="165"/>
        <v>70.268886184692292</v>
      </c>
    </row>
    <row r="5283" spans="1:5">
      <c r="A5283" s="5">
        <v>45553.291666666664</v>
      </c>
      <c r="B5283">
        <v>17.9736232757568</v>
      </c>
      <c r="C5283">
        <v>15.6000003814697</v>
      </c>
      <c r="D5283" s="2">
        <f t="shared" si="164"/>
        <v>45553</v>
      </c>
      <c r="E5283">
        <f t="shared" si="165"/>
        <v>70.268886184692292</v>
      </c>
    </row>
    <row r="5284" spans="1:5">
      <c r="A5284" s="5">
        <v>45553.333333333336</v>
      </c>
      <c r="B5284">
        <v>19.1040439605712</v>
      </c>
      <c r="C5284">
        <v>17.799999237060501</v>
      </c>
      <c r="D5284" s="2">
        <f t="shared" si="164"/>
        <v>45553</v>
      </c>
      <c r="E5284">
        <f t="shared" si="165"/>
        <v>70.268886184692292</v>
      </c>
    </row>
    <row r="5285" spans="1:5">
      <c r="A5285" s="5">
        <v>45553.375</v>
      </c>
      <c r="B5285">
        <v>20.8633708953857</v>
      </c>
      <c r="C5285">
        <v>18.899999618530199</v>
      </c>
      <c r="D5285" s="2">
        <f t="shared" si="164"/>
        <v>45553</v>
      </c>
      <c r="E5285">
        <f t="shared" si="165"/>
        <v>70.268886184692292</v>
      </c>
    </row>
    <row r="5286" spans="1:5">
      <c r="A5286" s="5">
        <v>45553.416666666664</v>
      </c>
      <c r="B5286">
        <v>22.992940902709901</v>
      </c>
      <c r="C5286">
        <v>18.299999237060501</v>
      </c>
      <c r="D5286" s="2">
        <f t="shared" si="164"/>
        <v>45553</v>
      </c>
      <c r="E5286">
        <f t="shared" si="165"/>
        <v>70.268886184692292</v>
      </c>
    </row>
    <row r="5287" spans="1:5">
      <c r="A5287" s="5">
        <v>45553.458333333336</v>
      </c>
      <c r="B5287">
        <v>24.430660247802699</v>
      </c>
      <c r="C5287">
        <v>18.899999618530199</v>
      </c>
      <c r="D5287" s="2">
        <f t="shared" si="164"/>
        <v>45553</v>
      </c>
      <c r="E5287">
        <f t="shared" si="165"/>
        <v>70.268886184692292</v>
      </c>
    </row>
    <row r="5288" spans="1:5">
      <c r="A5288" s="5">
        <v>45553.5</v>
      </c>
      <c r="B5288">
        <v>25.681884765625</v>
      </c>
      <c r="C5288">
        <v>18.899999618530199</v>
      </c>
      <c r="D5288" s="2">
        <f t="shared" si="164"/>
        <v>45553</v>
      </c>
      <c r="E5288">
        <f t="shared" si="165"/>
        <v>70.268886184692292</v>
      </c>
    </row>
    <row r="5289" spans="1:5">
      <c r="A5289" s="5">
        <v>45553.541666666664</v>
      </c>
      <c r="B5289">
        <v>26.581102371215799</v>
      </c>
      <c r="C5289">
        <v>18.899999618530199</v>
      </c>
      <c r="D5289" s="2">
        <f t="shared" si="164"/>
        <v>45553</v>
      </c>
      <c r="E5289">
        <f t="shared" si="165"/>
        <v>70.268886184692292</v>
      </c>
    </row>
    <row r="5290" spans="1:5">
      <c r="A5290" s="5">
        <v>45553.583333333336</v>
      </c>
      <c r="B5290">
        <v>26.9801120758056</v>
      </c>
      <c r="C5290">
        <v>18.899999618530199</v>
      </c>
      <c r="D5290" s="2">
        <f t="shared" si="164"/>
        <v>45553</v>
      </c>
      <c r="E5290">
        <f t="shared" si="165"/>
        <v>70.268886184692292</v>
      </c>
    </row>
    <row r="5291" spans="1:5">
      <c r="A5291" s="5">
        <v>45553.625</v>
      </c>
      <c r="B5291">
        <v>26.848363876342699</v>
      </c>
      <c r="C5291">
        <v>18.299999237060501</v>
      </c>
      <c r="D5291" s="2">
        <f t="shared" si="164"/>
        <v>45553</v>
      </c>
      <c r="E5291">
        <f t="shared" si="165"/>
        <v>70.268886184692292</v>
      </c>
    </row>
    <row r="5292" spans="1:5">
      <c r="A5292" s="5">
        <v>45553.666666666664</v>
      </c>
      <c r="B5292">
        <v>26.256715774536101</v>
      </c>
      <c r="C5292">
        <v>18.299999237060501</v>
      </c>
      <c r="D5292" s="2">
        <f t="shared" si="164"/>
        <v>45553</v>
      </c>
      <c r="E5292">
        <f t="shared" si="165"/>
        <v>70.268886184692292</v>
      </c>
    </row>
    <row r="5293" spans="1:5">
      <c r="A5293" s="5">
        <v>45553.708333333336</v>
      </c>
      <c r="B5293">
        <v>25.458745956420898</v>
      </c>
      <c r="C5293">
        <v>18.299999237060501</v>
      </c>
      <c r="D5293" s="2">
        <f t="shared" si="164"/>
        <v>45553</v>
      </c>
      <c r="E5293">
        <f t="shared" si="165"/>
        <v>70.268886184692292</v>
      </c>
    </row>
    <row r="5294" spans="1:5">
      <c r="A5294" s="5">
        <v>45553.75</v>
      </c>
      <c r="B5294">
        <v>24.072269439697202</v>
      </c>
      <c r="C5294">
        <v>18.299999237060501</v>
      </c>
      <c r="D5294" s="2">
        <f t="shared" si="164"/>
        <v>45553</v>
      </c>
      <c r="E5294">
        <f t="shared" si="165"/>
        <v>70.268886184692292</v>
      </c>
    </row>
    <row r="5295" spans="1:5">
      <c r="A5295" s="5">
        <v>45553.791666666664</v>
      </c>
      <c r="B5295">
        <v>22.257257461547798</v>
      </c>
      <c r="C5295">
        <v>17.799999237060501</v>
      </c>
      <c r="D5295" s="2">
        <f t="shared" si="164"/>
        <v>45553</v>
      </c>
      <c r="E5295">
        <f t="shared" si="165"/>
        <v>70.268886184692292</v>
      </c>
    </row>
    <row r="5296" spans="1:5">
      <c r="A5296" s="5">
        <v>45553.833333333336</v>
      </c>
      <c r="B5296">
        <v>21.100542068481399</v>
      </c>
      <c r="C5296">
        <v>17.799999237060501</v>
      </c>
      <c r="D5296" s="2">
        <f t="shared" si="164"/>
        <v>45553</v>
      </c>
      <c r="E5296">
        <f t="shared" si="165"/>
        <v>70.268886184692292</v>
      </c>
    </row>
    <row r="5297" spans="1:5">
      <c r="A5297" s="5">
        <v>45553.875</v>
      </c>
      <c r="B5297">
        <v>20.125932693481399</v>
      </c>
      <c r="C5297">
        <v>18.299999237060501</v>
      </c>
      <c r="D5297" s="2">
        <f t="shared" si="164"/>
        <v>45553</v>
      </c>
      <c r="E5297">
        <f t="shared" si="165"/>
        <v>70.268886184692292</v>
      </c>
    </row>
    <row r="5298" spans="1:5">
      <c r="A5298" s="5">
        <v>45553.916666666664</v>
      </c>
      <c r="B5298">
        <v>19.17893409729</v>
      </c>
      <c r="C5298">
        <v>17.2000007629394</v>
      </c>
      <c r="D5298" s="2">
        <f t="shared" si="164"/>
        <v>45553</v>
      </c>
      <c r="E5298">
        <f t="shared" si="165"/>
        <v>70.268886184692292</v>
      </c>
    </row>
    <row r="5299" spans="1:5">
      <c r="A5299" s="5">
        <v>45553.958333333336</v>
      </c>
      <c r="B5299">
        <v>18.617437362670898</v>
      </c>
      <c r="C5299">
        <v>16.7000007629394</v>
      </c>
      <c r="D5299" s="2">
        <f t="shared" si="164"/>
        <v>45553</v>
      </c>
      <c r="E5299">
        <f t="shared" si="165"/>
        <v>70.268886184692292</v>
      </c>
    </row>
    <row r="5300" spans="1:5">
      <c r="A5300" s="5">
        <v>45554</v>
      </c>
      <c r="B5300">
        <v>18.132982254028299</v>
      </c>
      <c r="C5300">
        <v>16.7000007629394</v>
      </c>
      <c r="D5300" s="2">
        <f t="shared" si="164"/>
        <v>45554</v>
      </c>
      <c r="E5300">
        <f t="shared" si="165"/>
        <v>70.82130293846123</v>
      </c>
    </row>
    <row r="5301" spans="1:5">
      <c r="A5301" s="5">
        <v>45554.041666666664</v>
      </c>
      <c r="B5301">
        <v>17.659406661987301</v>
      </c>
      <c r="C5301">
        <v>16.7000007629394</v>
      </c>
      <c r="D5301" s="2">
        <f t="shared" si="164"/>
        <v>45554</v>
      </c>
      <c r="E5301">
        <f t="shared" si="165"/>
        <v>70.82130293846123</v>
      </c>
    </row>
    <row r="5302" spans="1:5">
      <c r="A5302" s="5">
        <v>45554.083333333336</v>
      </c>
      <c r="B5302">
        <v>17.2314643859863</v>
      </c>
      <c r="C5302">
        <v>17.2000007629394</v>
      </c>
      <c r="D5302" s="2">
        <f t="shared" si="164"/>
        <v>45554</v>
      </c>
      <c r="E5302">
        <f t="shared" si="165"/>
        <v>70.82130293846123</v>
      </c>
    </row>
    <row r="5303" spans="1:5">
      <c r="A5303" s="5">
        <v>45554.125</v>
      </c>
      <c r="B5303">
        <v>16.905584335327099</v>
      </c>
      <c r="C5303">
        <v>17.799999237060501</v>
      </c>
      <c r="D5303" s="2">
        <f t="shared" si="164"/>
        <v>45554</v>
      </c>
      <c r="E5303">
        <f t="shared" si="165"/>
        <v>70.82130293846123</v>
      </c>
    </row>
    <row r="5304" spans="1:5">
      <c r="A5304" s="5">
        <v>45554.166666666664</v>
      </c>
      <c r="B5304">
        <v>16.722873687744102</v>
      </c>
      <c r="C5304">
        <v>17.799999237060501</v>
      </c>
      <c r="D5304" s="2">
        <f t="shared" si="164"/>
        <v>45554</v>
      </c>
      <c r="E5304">
        <f t="shared" si="165"/>
        <v>70.82130293846123</v>
      </c>
    </row>
    <row r="5305" spans="1:5">
      <c r="A5305" s="5">
        <v>45554.208333333336</v>
      </c>
      <c r="B5305">
        <v>16.7199993133544</v>
      </c>
      <c r="C5305">
        <v>17.799999237060501</v>
      </c>
      <c r="D5305" s="2">
        <f t="shared" si="164"/>
        <v>45554</v>
      </c>
      <c r="E5305">
        <f t="shared" si="165"/>
        <v>70.82130293846123</v>
      </c>
    </row>
    <row r="5306" spans="1:5">
      <c r="A5306" s="5">
        <v>45554.25</v>
      </c>
      <c r="B5306">
        <v>17.109209060668899</v>
      </c>
      <c r="C5306">
        <v>17.799999237060501</v>
      </c>
      <c r="D5306" s="2">
        <f t="shared" si="164"/>
        <v>45554</v>
      </c>
      <c r="E5306">
        <f t="shared" si="165"/>
        <v>70.82130293846123</v>
      </c>
    </row>
    <row r="5307" spans="1:5">
      <c r="A5307" s="5">
        <v>45554.291666666664</v>
      </c>
      <c r="B5307">
        <v>18.073158264160099</v>
      </c>
      <c r="C5307">
        <v>17.799999237060501</v>
      </c>
      <c r="D5307" s="2">
        <f t="shared" si="164"/>
        <v>45554</v>
      </c>
      <c r="E5307">
        <f t="shared" si="165"/>
        <v>70.82130293846123</v>
      </c>
    </row>
    <row r="5308" spans="1:5">
      <c r="A5308" s="5">
        <v>45554.333333333336</v>
      </c>
      <c r="B5308">
        <v>19.389951705932599</v>
      </c>
      <c r="C5308">
        <v>18.299999237060501</v>
      </c>
      <c r="D5308" s="2">
        <f t="shared" si="164"/>
        <v>45554</v>
      </c>
      <c r="E5308">
        <f t="shared" si="165"/>
        <v>70.82130293846123</v>
      </c>
    </row>
    <row r="5309" spans="1:5">
      <c r="A5309" s="5">
        <v>45554.375</v>
      </c>
      <c r="B5309">
        <v>21.539270401000898</v>
      </c>
      <c r="C5309">
        <v>18.299999237060501</v>
      </c>
      <c r="D5309" s="2">
        <f t="shared" si="164"/>
        <v>45554</v>
      </c>
      <c r="E5309">
        <f t="shared" si="165"/>
        <v>70.82130293846123</v>
      </c>
    </row>
    <row r="5310" spans="1:5">
      <c r="A5310" s="5">
        <v>45554.416666666664</v>
      </c>
      <c r="B5310">
        <v>23.538866043090799</v>
      </c>
      <c r="C5310">
        <v>18.299999237060501</v>
      </c>
      <c r="D5310" s="2">
        <f t="shared" si="164"/>
        <v>45554</v>
      </c>
      <c r="E5310">
        <f t="shared" si="165"/>
        <v>70.82130293846123</v>
      </c>
    </row>
    <row r="5311" spans="1:5">
      <c r="A5311" s="5">
        <v>45554.458333333336</v>
      </c>
      <c r="B5311">
        <v>25.056737899780199</v>
      </c>
      <c r="C5311">
        <v>18.299999237060501</v>
      </c>
      <c r="D5311" s="2">
        <f t="shared" si="164"/>
        <v>45554</v>
      </c>
      <c r="E5311">
        <f t="shared" si="165"/>
        <v>70.82130293846123</v>
      </c>
    </row>
    <row r="5312" spans="1:5">
      <c r="A5312" s="5">
        <v>45554.5</v>
      </c>
      <c r="B5312">
        <v>26.439992904663001</v>
      </c>
      <c r="C5312">
        <v>18.899999618530199</v>
      </c>
      <c r="D5312" s="2">
        <f t="shared" si="164"/>
        <v>45554</v>
      </c>
      <c r="E5312">
        <f t="shared" si="165"/>
        <v>70.82130293846123</v>
      </c>
    </row>
    <row r="5313" spans="1:5">
      <c r="A5313" s="5">
        <v>45554.541666666664</v>
      </c>
      <c r="B5313">
        <v>27.331462860107401</v>
      </c>
      <c r="C5313">
        <v>18.899999618530199</v>
      </c>
      <c r="D5313" s="2">
        <f t="shared" si="164"/>
        <v>45554</v>
      </c>
      <c r="E5313">
        <f t="shared" si="165"/>
        <v>70.82130293846123</v>
      </c>
    </row>
    <row r="5314" spans="1:5">
      <c r="A5314" s="5">
        <v>45554.583333333336</v>
      </c>
      <c r="B5314">
        <v>27.686395645141602</v>
      </c>
      <c r="C5314">
        <v>19.399999618530199</v>
      </c>
      <c r="D5314" s="2">
        <f t="shared" si="164"/>
        <v>45554</v>
      </c>
      <c r="E5314">
        <f t="shared" si="165"/>
        <v>70.82130293846123</v>
      </c>
    </row>
    <row r="5315" spans="1:5">
      <c r="A5315" s="5">
        <v>45554.625</v>
      </c>
      <c r="B5315">
        <v>27.5424900054931</v>
      </c>
      <c r="C5315">
        <v>19.399999618530199</v>
      </c>
      <c r="D5315" s="2">
        <f t="shared" ref="D5315:D5378" si="166">DATE(YEAR(A5315), MONTH(A5315), DAY(A5315))</f>
        <v>45554</v>
      </c>
      <c r="E5315">
        <f t="shared" ref="E5315:E5378" si="167">AVERAGEIF(D:D, D5315, B:B)*1.8+32</f>
        <v>70.82130293846123</v>
      </c>
    </row>
    <row r="5316" spans="1:5">
      <c r="A5316" s="5">
        <v>45554.666666666664</v>
      </c>
      <c r="B5316">
        <v>26.887821197509702</v>
      </c>
      <c r="C5316">
        <v>18.899999618530199</v>
      </c>
      <c r="D5316" s="2">
        <f t="shared" si="166"/>
        <v>45554</v>
      </c>
      <c r="E5316">
        <f t="shared" si="167"/>
        <v>70.82130293846123</v>
      </c>
    </row>
    <row r="5317" spans="1:5">
      <c r="A5317" s="5">
        <v>45554.708333333336</v>
      </c>
      <c r="B5317">
        <v>25.987989425659102</v>
      </c>
      <c r="C5317">
        <v>17.799999237060501</v>
      </c>
      <c r="D5317" s="2">
        <f t="shared" si="166"/>
        <v>45554</v>
      </c>
      <c r="E5317">
        <f t="shared" si="167"/>
        <v>70.82130293846123</v>
      </c>
    </row>
    <row r="5318" spans="1:5">
      <c r="A5318" s="5">
        <v>45554.75</v>
      </c>
      <c r="B5318">
        <v>24.696435928344702</v>
      </c>
      <c r="C5318">
        <v>17.2000007629394</v>
      </c>
      <c r="D5318" s="2">
        <f t="shared" si="166"/>
        <v>45554</v>
      </c>
      <c r="E5318">
        <f t="shared" si="167"/>
        <v>70.82130293846123</v>
      </c>
    </row>
    <row r="5319" spans="1:5">
      <c r="A5319" s="5">
        <v>45554.791666666664</v>
      </c>
      <c r="B5319">
        <v>22.652406692504801</v>
      </c>
      <c r="C5319">
        <v>17.2000007629394</v>
      </c>
      <c r="D5319" s="2">
        <f t="shared" si="166"/>
        <v>45554</v>
      </c>
      <c r="E5319">
        <f t="shared" si="167"/>
        <v>70.82130293846123</v>
      </c>
    </row>
    <row r="5320" spans="1:5">
      <c r="A5320" s="5">
        <v>45554.833333333336</v>
      </c>
      <c r="B5320">
        <v>21.439123153686499</v>
      </c>
      <c r="C5320">
        <v>17.2000007629394</v>
      </c>
      <c r="D5320" s="2">
        <f t="shared" si="166"/>
        <v>45554</v>
      </c>
      <c r="E5320">
        <f t="shared" si="167"/>
        <v>70.82130293846123</v>
      </c>
    </row>
    <row r="5321" spans="1:5">
      <c r="A5321" s="5">
        <v>45554.875</v>
      </c>
      <c r="B5321">
        <v>20.452081680297798</v>
      </c>
      <c r="C5321">
        <v>16.7000007629394</v>
      </c>
      <c r="D5321" s="2">
        <f t="shared" si="166"/>
        <v>45554</v>
      </c>
      <c r="E5321">
        <f t="shared" si="167"/>
        <v>70.82130293846123</v>
      </c>
    </row>
    <row r="5322" spans="1:5">
      <c r="A5322" s="5">
        <v>45554.916666666664</v>
      </c>
      <c r="B5322">
        <v>19.496381759643501</v>
      </c>
      <c r="C5322">
        <v>16.7000007629394</v>
      </c>
      <c r="D5322" s="2">
        <f t="shared" si="166"/>
        <v>45554</v>
      </c>
      <c r="E5322">
        <f t="shared" si="167"/>
        <v>70.82130293846123</v>
      </c>
    </row>
    <row r="5323" spans="1:5">
      <c r="A5323" s="5">
        <v>45554.958333333336</v>
      </c>
      <c r="B5323">
        <v>18.925287246704102</v>
      </c>
      <c r="C5323">
        <v>16.7000007629394</v>
      </c>
      <c r="D5323" s="2">
        <f t="shared" si="166"/>
        <v>45554</v>
      </c>
      <c r="E5323">
        <f t="shared" si="167"/>
        <v>70.82130293846123</v>
      </c>
    </row>
    <row r="5324" spans="1:5">
      <c r="A5324" s="5">
        <v>45555</v>
      </c>
      <c r="B5324">
        <v>18.489173889160099</v>
      </c>
      <c r="C5324">
        <v>16.7000007629394</v>
      </c>
      <c r="D5324" s="2">
        <f t="shared" si="166"/>
        <v>45555</v>
      </c>
      <c r="E5324">
        <f t="shared" si="167"/>
        <v>71.262489843368428</v>
      </c>
    </row>
    <row r="5325" spans="1:5">
      <c r="A5325" s="5">
        <v>45555.041666666664</v>
      </c>
      <c r="B5325">
        <v>18.086122512817301</v>
      </c>
      <c r="C5325">
        <v>16.110000610351499</v>
      </c>
      <c r="D5325" s="2">
        <f t="shared" si="166"/>
        <v>45555</v>
      </c>
      <c r="E5325">
        <f t="shared" si="167"/>
        <v>71.262489843368428</v>
      </c>
    </row>
    <row r="5326" spans="1:5">
      <c r="A5326" s="5">
        <v>45555.083333333336</v>
      </c>
      <c r="B5326">
        <v>17.726028442382798</v>
      </c>
      <c r="C5326">
        <v>15.6099996566772</v>
      </c>
      <c r="D5326" s="2">
        <f t="shared" si="166"/>
        <v>45555</v>
      </c>
      <c r="E5326">
        <f t="shared" si="167"/>
        <v>71.262489843368428</v>
      </c>
    </row>
    <row r="5327" spans="1:5">
      <c r="A5327" s="5">
        <v>45555.125</v>
      </c>
      <c r="B5327">
        <v>17.470022201538001</v>
      </c>
      <c r="C5327">
        <v>15</v>
      </c>
      <c r="D5327" s="2">
        <f t="shared" si="166"/>
        <v>45555</v>
      </c>
      <c r="E5327">
        <f t="shared" si="167"/>
        <v>71.262489843368428</v>
      </c>
    </row>
    <row r="5328" spans="1:5">
      <c r="A5328" s="5">
        <v>45555.166666666664</v>
      </c>
      <c r="B5328">
        <v>17.321672439575099</v>
      </c>
      <c r="C5328">
        <v>14.390000343322701</v>
      </c>
      <c r="D5328" s="2">
        <f t="shared" si="166"/>
        <v>45555</v>
      </c>
      <c r="E5328">
        <f t="shared" si="167"/>
        <v>71.262489843368428</v>
      </c>
    </row>
    <row r="5329" spans="1:5">
      <c r="A5329" s="5">
        <v>45555.208333333336</v>
      </c>
      <c r="B5329">
        <v>17.393915176391602</v>
      </c>
      <c r="C5329">
        <v>13.890000343322701</v>
      </c>
      <c r="D5329" s="2">
        <f t="shared" si="166"/>
        <v>45555</v>
      </c>
      <c r="E5329">
        <f t="shared" si="167"/>
        <v>71.262489843368428</v>
      </c>
    </row>
    <row r="5330" spans="1:5">
      <c r="A5330" s="5">
        <v>45555.25</v>
      </c>
      <c r="B5330">
        <v>17.994447708129801</v>
      </c>
      <c r="C5330">
        <v>13.890000343322701</v>
      </c>
      <c r="D5330" s="2">
        <f t="shared" si="166"/>
        <v>45555</v>
      </c>
      <c r="E5330">
        <f t="shared" si="167"/>
        <v>71.262489843368428</v>
      </c>
    </row>
    <row r="5331" spans="1:5">
      <c r="A5331" s="5">
        <v>45555.291666666664</v>
      </c>
      <c r="B5331">
        <v>18.9967727661132</v>
      </c>
      <c r="C5331">
        <v>15</v>
      </c>
      <c r="D5331" s="2">
        <f t="shared" si="166"/>
        <v>45555</v>
      </c>
      <c r="E5331">
        <f t="shared" si="167"/>
        <v>71.262489843368428</v>
      </c>
    </row>
    <row r="5332" spans="1:5">
      <c r="A5332" s="5">
        <v>45555.333333333336</v>
      </c>
      <c r="B5332">
        <v>20.291540145873999</v>
      </c>
      <c r="C5332">
        <v>17.780000686645501</v>
      </c>
      <c r="D5332" s="2">
        <f t="shared" si="166"/>
        <v>45555</v>
      </c>
      <c r="E5332">
        <f t="shared" si="167"/>
        <v>71.262489843368428</v>
      </c>
    </row>
    <row r="5333" spans="1:5">
      <c r="A5333" s="5">
        <v>45555.375</v>
      </c>
      <c r="B5333">
        <v>22.354364395141602</v>
      </c>
      <c r="C5333">
        <v>20</v>
      </c>
      <c r="D5333" s="2">
        <f t="shared" si="166"/>
        <v>45555</v>
      </c>
      <c r="E5333">
        <f t="shared" si="167"/>
        <v>71.262489843368428</v>
      </c>
    </row>
    <row r="5334" spans="1:5">
      <c r="A5334" s="5">
        <v>45555.416666666664</v>
      </c>
      <c r="B5334">
        <v>24.134180068969702</v>
      </c>
      <c r="C5334">
        <v>21.110000610351499</v>
      </c>
      <c r="D5334" s="2">
        <f t="shared" si="166"/>
        <v>45555</v>
      </c>
      <c r="E5334">
        <f t="shared" si="167"/>
        <v>71.262489843368428</v>
      </c>
    </row>
    <row r="5335" spans="1:5">
      <c r="A5335" s="5">
        <v>45555.458333333336</v>
      </c>
      <c r="B5335">
        <v>25.4631443023681</v>
      </c>
      <c r="C5335">
        <v>22.780000686645501</v>
      </c>
      <c r="D5335" s="2">
        <f t="shared" si="166"/>
        <v>45555</v>
      </c>
      <c r="E5335">
        <f t="shared" si="167"/>
        <v>71.262489843368428</v>
      </c>
    </row>
    <row r="5336" spans="1:5">
      <c r="A5336" s="5">
        <v>45555.5</v>
      </c>
      <c r="B5336">
        <v>26.5602092742919</v>
      </c>
      <c r="C5336">
        <v>23.280000686645501</v>
      </c>
      <c r="D5336" s="2">
        <f t="shared" si="166"/>
        <v>45555</v>
      </c>
      <c r="E5336">
        <f t="shared" si="167"/>
        <v>71.262489843368428</v>
      </c>
    </row>
    <row r="5337" spans="1:5">
      <c r="A5337" s="5">
        <v>45555.541666666664</v>
      </c>
      <c r="B5337">
        <v>27.3380527496337</v>
      </c>
      <c r="C5337">
        <v>23.889999389648398</v>
      </c>
      <c r="D5337" s="2">
        <f t="shared" si="166"/>
        <v>45555</v>
      </c>
      <c r="E5337">
        <f t="shared" si="167"/>
        <v>71.262489843368428</v>
      </c>
    </row>
    <row r="5338" spans="1:5">
      <c r="A5338" s="5">
        <v>45555.583333333336</v>
      </c>
      <c r="B5338">
        <v>27.5995578765869</v>
      </c>
      <c r="C5338">
        <v>23.889999389648398</v>
      </c>
      <c r="D5338" s="2">
        <f t="shared" si="166"/>
        <v>45555</v>
      </c>
      <c r="E5338">
        <f t="shared" si="167"/>
        <v>71.262489843368428</v>
      </c>
    </row>
    <row r="5339" spans="1:5">
      <c r="A5339" s="5">
        <v>45555.625</v>
      </c>
      <c r="B5339">
        <v>27.369592666625898</v>
      </c>
      <c r="C5339">
        <v>24.389999389648398</v>
      </c>
      <c r="D5339" s="2">
        <f t="shared" si="166"/>
        <v>45555</v>
      </c>
      <c r="E5339">
        <f t="shared" si="167"/>
        <v>71.262489843368428</v>
      </c>
    </row>
    <row r="5340" spans="1:5">
      <c r="A5340" s="5">
        <v>45555.666666666664</v>
      </c>
      <c r="B5340">
        <v>26.757572174072202</v>
      </c>
      <c r="C5340">
        <v>24.389999389648398</v>
      </c>
      <c r="D5340" s="2">
        <f t="shared" si="166"/>
        <v>45555</v>
      </c>
      <c r="E5340">
        <f t="shared" si="167"/>
        <v>71.262489843368428</v>
      </c>
    </row>
    <row r="5341" spans="1:5">
      <c r="A5341" s="5">
        <v>45555.708333333336</v>
      </c>
      <c r="B5341">
        <v>25.8858432769775</v>
      </c>
      <c r="C5341">
        <v>22.2199993133544</v>
      </c>
      <c r="D5341" s="2">
        <f t="shared" si="166"/>
        <v>45555</v>
      </c>
      <c r="E5341">
        <f t="shared" si="167"/>
        <v>71.262489843368428</v>
      </c>
    </row>
    <row r="5342" spans="1:5">
      <c r="A5342" s="5">
        <v>45555.75</v>
      </c>
      <c r="B5342">
        <v>24.3807678222656</v>
      </c>
      <c r="C5342">
        <v>20.610000610351499</v>
      </c>
      <c r="D5342" s="2">
        <f t="shared" si="166"/>
        <v>45555</v>
      </c>
      <c r="E5342">
        <f t="shared" si="167"/>
        <v>71.262489843368428</v>
      </c>
    </row>
    <row r="5343" spans="1:5">
      <c r="A5343" s="5">
        <v>45555.791666666664</v>
      </c>
      <c r="B5343">
        <v>22.496593475341701</v>
      </c>
      <c r="C5343">
        <v>19.389999389648398</v>
      </c>
      <c r="D5343" s="2">
        <f t="shared" si="166"/>
        <v>45555</v>
      </c>
      <c r="E5343">
        <f t="shared" si="167"/>
        <v>71.262489843368428</v>
      </c>
    </row>
    <row r="5344" spans="1:5">
      <c r="A5344" s="5">
        <v>45555.833333333336</v>
      </c>
      <c r="B5344">
        <v>21.291332244873001</v>
      </c>
      <c r="C5344">
        <v>18.280000686645501</v>
      </c>
      <c r="D5344" s="2">
        <f t="shared" si="166"/>
        <v>45555</v>
      </c>
      <c r="E5344">
        <f t="shared" si="167"/>
        <v>71.262489843368428</v>
      </c>
    </row>
    <row r="5345" spans="1:5">
      <c r="A5345" s="5">
        <v>45555.875</v>
      </c>
      <c r="B5345">
        <v>20.2022991180419</v>
      </c>
      <c r="C5345">
        <v>18.280000686645501</v>
      </c>
      <c r="D5345" s="2">
        <f t="shared" si="166"/>
        <v>45555</v>
      </c>
      <c r="E5345">
        <f t="shared" si="167"/>
        <v>71.262489843368428</v>
      </c>
    </row>
    <row r="5346" spans="1:5">
      <c r="A5346" s="5">
        <v>45555.916666666664</v>
      </c>
      <c r="B5346">
        <v>19.249910354614201</v>
      </c>
      <c r="C5346">
        <v>17.2199993133544</v>
      </c>
      <c r="D5346" s="2">
        <f t="shared" si="166"/>
        <v>45555</v>
      </c>
      <c r="E5346">
        <f t="shared" si="167"/>
        <v>71.262489843368428</v>
      </c>
    </row>
    <row r="5347" spans="1:5">
      <c r="A5347" s="5">
        <v>45555.958333333336</v>
      </c>
      <c r="B5347">
        <v>18.646749496459901</v>
      </c>
      <c r="C5347">
        <v>16.110000610351499</v>
      </c>
      <c r="D5347" s="2">
        <f t="shared" si="166"/>
        <v>45555</v>
      </c>
      <c r="E5347">
        <f t="shared" si="167"/>
        <v>71.262489843368428</v>
      </c>
    </row>
    <row r="5348" spans="1:5">
      <c r="A5348" s="5">
        <v>45556</v>
      </c>
      <c r="B5348">
        <v>18.1359043121337</v>
      </c>
      <c r="C5348">
        <v>15</v>
      </c>
      <c r="D5348" s="2">
        <f t="shared" si="166"/>
        <v>45556</v>
      </c>
      <c r="E5348">
        <f t="shared" si="167"/>
        <v>70.53076748847954</v>
      </c>
    </row>
    <row r="5349" spans="1:5">
      <c r="A5349" s="5">
        <v>45556.041666666664</v>
      </c>
      <c r="B5349">
        <v>17.644426345825099</v>
      </c>
      <c r="C5349">
        <v>15</v>
      </c>
      <c r="D5349" s="2">
        <f t="shared" si="166"/>
        <v>45556</v>
      </c>
      <c r="E5349">
        <f t="shared" si="167"/>
        <v>70.53076748847954</v>
      </c>
    </row>
    <row r="5350" spans="1:5">
      <c r="A5350" s="5">
        <v>45556.083333333336</v>
      </c>
      <c r="B5350">
        <v>17.1887607574462</v>
      </c>
      <c r="C5350">
        <v>13.890000343322701</v>
      </c>
      <c r="D5350" s="2">
        <f t="shared" si="166"/>
        <v>45556</v>
      </c>
      <c r="E5350">
        <f t="shared" si="167"/>
        <v>70.53076748847954</v>
      </c>
    </row>
    <row r="5351" spans="1:5">
      <c r="A5351" s="5">
        <v>45556.125</v>
      </c>
      <c r="B5351">
        <v>16.871685028076101</v>
      </c>
      <c r="C5351">
        <v>13.890000343322701</v>
      </c>
      <c r="D5351" s="2">
        <f t="shared" si="166"/>
        <v>45556</v>
      </c>
      <c r="E5351">
        <f t="shared" si="167"/>
        <v>70.53076748847954</v>
      </c>
    </row>
    <row r="5352" spans="1:5">
      <c r="A5352" s="5">
        <v>45556.166666666664</v>
      </c>
      <c r="B5352">
        <v>16.690160751342699</v>
      </c>
      <c r="C5352">
        <v>14.390000343322701</v>
      </c>
      <c r="D5352" s="2">
        <f t="shared" si="166"/>
        <v>45556</v>
      </c>
      <c r="E5352">
        <f t="shared" si="167"/>
        <v>70.53076748847954</v>
      </c>
    </row>
    <row r="5353" spans="1:5">
      <c r="A5353" s="5">
        <v>45556.208333333336</v>
      </c>
      <c r="B5353">
        <v>16.6966743469238</v>
      </c>
      <c r="C5353">
        <v>15.6099996566772</v>
      </c>
      <c r="D5353" s="2">
        <f t="shared" si="166"/>
        <v>45556</v>
      </c>
      <c r="E5353">
        <f t="shared" si="167"/>
        <v>70.53076748847954</v>
      </c>
    </row>
    <row r="5354" spans="1:5">
      <c r="A5354" s="5">
        <v>45556.25</v>
      </c>
      <c r="B5354">
        <v>16.978370666503899</v>
      </c>
      <c r="C5354">
        <v>14.390000343322701</v>
      </c>
      <c r="D5354" s="2">
        <f t="shared" si="166"/>
        <v>45556</v>
      </c>
      <c r="E5354">
        <f t="shared" si="167"/>
        <v>70.53076748847954</v>
      </c>
    </row>
    <row r="5355" spans="1:5">
      <c r="A5355" s="5">
        <v>45556.291666666664</v>
      </c>
      <c r="B5355">
        <v>18.003267288208001</v>
      </c>
      <c r="C5355">
        <v>17.2199993133544</v>
      </c>
      <c r="D5355" s="2">
        <f t="shared" si="166"/>
        <v>45556</v>
      </c>
      <c r="E5355">
        <f t="shared" si="167"/>
        <v>70.53076748847954</v>
      </c>
    </row>
    <row r="5356" spans="1:5">
      <c r="A5356" s="5">
        <v>45556.333333333336</v>
      </c>
      <c r="B5356">
        <v>19.343389511108398</v>
      </c>
      <c r="C5356">
        <v>18.889999389648398</v>
      </c>
      <c r="D5356" s="2">
        <f t="shared" si="166"/>
        <v>45556</v>
      </c>
      <c r="E5356">
        <f t="shared" si="167"/>
        <v>70.53076748847954</v>
      </c>
    </row>
    <row r="5357" spans="1:5">
      <c r="A5357" s="5">
        <v>45556.375</v>
      </c>
      <c r="B5357">
        <v>21.569837570190401</v>
      </c>
      <c r="C5357">
        <v>21.7199993133544</v>
      </c>
      <c r="D5357" s="2">
        <f t="shared" si="166"/>
        <v>45556</v>
      </c>
      <c r="E5357">
        <f t="shared" si="167"/>
        <v>70.53076748847954</v>
      </c>
    </row>
    <row r="5358" spans="1:5">
      <c r="A5358" s="5">
        <v>45556.416666666664</v>
      </c>
      <c r="B5358">
        <v>23.552320480346602</v>
      </c>
      <c r="C5358">
        <v>23.280000686645501</v>
      </c>
      <c r="D5358" s="2">
        <f t="shared" si="166"/>
        <v>45556</v>
      </c>
      <c r="E5358">
        <f t="shared" si="167"/>
        <v>70.53076748847954</v>
      </c>
    </row>
    <row r="5359" spans="1:5">
      <c r="A5359" s="5">
        <v>45556.458333333336</v>
      </c>
      <c r="B5359">
        <v>25.1401348114013</v>
      </c>
      <c r="C5359">
        <v>23.889999389648398</v>
      </c>
      <c r="D5359" s="2">
        <f t="shared" si="166"/>
        <v>45556</v>
      </c>
      <c r="E5359">
        <f t="shared" si="167"/>
        <v>70.53076748847954</v>
      </c>
    </row>
    <row r="5360" spans="1:5">
      <c r="A5360" s="5">
        <v>45556.5</v>
      </c>
      <c r="B5360">
        <v>26.469326019287099</v>
      </c>
      <c r="C5360">
        <v>24.389999389648398</v>
      </c>
      <c r="D5360" s="2">
        <f t="shared" si="166"/>
        <v>45556</v>
      </c>
      <c r="E5360">
        <f t="shared" si="167"/>
        <v>70.53076748847954</v>
      </c>
    </row>
    <row r="5361" spans="1:5">
      <c r="A5361" s="5">
        <v>45556.541666666664</v>
      </c>
      <c r="B5361">
        <v>27.308443069458001</v>
      </c>
      <c r="C5361">
        <v>24.389999389648398</v>
      </c>
      <c r="D5361" s="2">
        <f t="shared" si="166"/>
        <v>45556</v>
      </c>
      <c r="E5361">
        <f t="shared" si="167"/>
        <v>70.53076748847954</v>
      </c>
    </row>
    <row r="5362" spans="1:5">
      <c r="A5362" s="5">
        <v>45556.583333333336</v>
      </c>
      <c r="B5362">
        <v>27.612974166870099</v>
      </c>
      <c r="C5362">
        <v>24.389999389648398</v>
      </c>
      <c r="D5362" s="2">
        <f t="shared" si="166"/>
        <v>45556</v>
      </c>
      <c r="E5362">
        <f t="shared" si="167"/>
        <v>70.53076748847954</v>
      </c>
    </row>
    <row r="5363" spans="1:5">
      <c r="A5363" s="5">
        <v>45556.625</v>
      </c>
      <c r="B5363">
        <v>27.379592895507798</v>
      </c>
      <c r="C5363">
        <v>23.889999389648398</v>
      </c>
      <c r="D5363" s="2">
        <f t="shared" si="166"/>
        <v>45556</v>
      </c>
      <c r="E5363">
        <f t="shared" si="167"/>
        <v>70.53076748847954</v>
      </c>
    </row>
    <row r="5364" spans="1:5">
      <c r="A5364" s="5">
        <v>45556.666666666664</v>
      </c>
      <c r="B5364">
        <v>26.6158351898193</v>
      </c>
      <c r="C5364">
        <v>23.280000686645501</v>
      </c>
      <c r="D5364" s="2">
        <f t="shared" si="166"/>
        <v>45556</v>
      </c>
      <c r="E5364">
        <f t="shared" si="167"/>
        <v>70.53076748847954</v>
      </c>
    </row>
    <row r="5365" spans="1:5">
      <c r="A5365" s="5">
        <v>45556.708333333336</v>
      </c>
      <c r="B5365">
        <v>25.541608810424801</v>
      </c>
      <c r="C5365">
        <v>22.2199993133544</v>
      </c>
      <c r="D5365" s="2">
        <f t="shared" si="166"/>
        <v>45556</v>
      </c>
      <c r="E5365">
        <f t="shared" si="167"/>
        <v>70.53076748847954</v>
      </c>
    </row>
    <row r="5366" spans="1:5">
      <c r="A5366" s="5">
        <v>45556.75</v>
      </c>
      <c r="B5366">
        <v>24.014917373657202</v>
      </c>
      <c r="C5366">
        <v>21.110000610351499</v>
      </c>
      <c r="D5366" s="2">
        <f t="shared" si="166"/>
        <v>45556</v>
      </c>
      <c r="E5366">
        <f t="shared" si="167"/>
        <v>70.53076748847954</v>
      </c>
    </row>
    <row r="5367" spans="1:5">
      <c r="A5367" s="5">
        <v>45556.791666666664</v>
      </c>
      <c r="B5367">
        <v>22.1380901336669</v>
      </c>
      <c r="C5367">
        <v>20</v>
      </c>
      <c r="D5367" s="2">
        <f t="shared" si="166"/>
        <v>45556</v>
      </c>
      <c r="E5367">
        <f t="shared" si="167"/>
        <v>70.53076748847954</v>
      </c>
    </row>
    <row r="5368" spans="1:5">
      <c r="A5368" s="5">
        <v>45556.833333333336</v>
      </c>
      <c r="B5368">
        <v>20.995965957641602</v>
      </c>
      <c r="C5368">
        <v>20</v>
      </c>
      <c r="D5368" s="2">
        <f t="shared" si="166"/>
        <v>45556</v>
      </c>
      <c r="E5368">
        <f t="shared" si="167"/>
        <v>70.53076748847954</v>
      </c>
    </row>
    <row r="5369" spans="1:5">
      <c r="A5369" s="5">
        <v>45556.875</v>
      </c>
      <c r="B5369">
        <v>19.968763351440401</v>
      </c>
      <c r="C5369">
        <v>20.610000610351499</v>
      </c>
      <c r="D5369" s="2">
        <f t="shared" si="166"/>
        <v>45556</v>
      </c>
      <c r="E5369">
        <f t="shared" si="167"/>
        <v>70.53076748847954</v>
      </c>
    </row>
    <row r="5370" spans="1:5">
      <c r="A5370" s="5">
        <v>45556.916666666664</v>
      </c>
      <c r="B5370">
        <v>19.1885261535644</v>
      </c>
      <c r="C5370">
        <v>20</v>
      </c>
      <c r="D5370" s="2">
        <f t="shared" si="166"/>
        <v>45556</v>
      </c>
      <c r="E5370">
        <f t="shared" si="167"/>
        <v>70.53076748847954</v>
      </c>
    </row>
    <row r="5371" spans="1:5">
      <c r="A5371" s="5">
        <v>45556.958333333336</v>
      </c>
      <c r="B5371">
        <v>18.694591522216701</v>
      </c>
      <c r="C5371">
        <v>20</v>
      </c>
      <c r="D5371" s="2">
        <f t="shared" si="166"/>
        <v>45556</v>
      </c>
      <c r="E5371">
        <f t="shared" si="167"/>
        <v>70.53076748847954</v>
      </c>
    </row>
    <row r="5372" spans="1:5">
      <c r="A5372" s="5">
        <v>45557</v>
      </c>
      <c r="B5372">
        <v>18.2976474761962</v>
      </c>
      <c r="C5372">
        <v>20</v>
      </c>
      <c r="D5372" s="2">
        <f t="shared" si="166"/>
        <v>45557</v>
      </c>
      <c r="E5372">
        <f t="shared" si="167"/>
        <v>69.339169025421057</v>
      </c>
    </row>
    <row r="5373" spans="1:5">
      <c r="A5373" s="5">
        <v>45557.041666666664</v>
      </c>
      <c r="B5373">
        <v>17.919715881347599</v>
      </c>
      <c r="C5373">
        <v>19.389999389648398</v>
      </c>
      <c r="D5373" s="2">
        <f t="shared" si="166"/>
        <v>45557</v>
      </c>
      <c r="E5373">
        <f t="shared" si="167"/>
        <v>69.339169025421057</v>
      </c>
    </row>
    <row r="5374" spans="1:5">
      <c r="A5374" s="5">
        <v>45557.083333333336</v>
      </c>
      <c r="B5374">
        <v>17.6056213378906</v>
      </c>
      <c r="C5374">
        <v>18.889999389648398</v>
      </c>
      <c r="D5374" s="2">
        <f t="shared" si="166"/>
        <v>45557</v>
      </c>
      <c r="E5374">
        <f t="shared" si="167"/>
        <v>69.339169025421057</v>
      </c>
    </row>
    <row r="5375" spans="1:5">
      <c r="A5375" s="5">
        <v>45557.125</v>
      </c>
      <c r="B5375">
        <v>17.385482788085898</v>
      </c>
      <c r="C5375">
        <v>18.280000686645501</v>
      </c>
      <c r="D5375" s="2">
        <f t="shared" si="166"/>
        <v>45557</v>
      </c>
      <c r="E5375">
        <f t="shared" si="167"/>
        <v>69.339169025421057</v>
      </c>
    </row>
    <row r="5376" spans="1:5">
      <c r="A5376" s="5">
        <v>45557.166666666664</v>
      </c>
      <c r="B5376">
        <v>17.2940368652343</v>
      </c>
      <c r="C5376">
        <v>18.280000686645501</v>
      </c>
      <c r="D5376" s="2">
        <f t="shared" si="166"/>
        <v>45557</v>
      </c>
      <c r="E5376">
        <f t="shared" si="167"/>
        <v>69.339169025421057</v>
      </c>
    </row>
    <row r="5377" spans="1:5">
      <c r="A5377" s="5">
        <v>45557.208333333336</v>
      </c>
      <c r="B5377">
        <v>17.4625930786132</v>
      </c>
      <c r="C5377">
        <v>19.389999389648398</v>
      </c>
      <c r="D5377" s="2">
        <f t="shared" si="166"/>
        <v>45557</v>
      </c>
      <c r="E5377">
        <f t="shared" si="167"/>
        <v>69.339169025421057</v>
      </c>
    </row>
    <row r="5378" spans="1:5">
      <c r="A5378" s="5">
        <v>45557.25</v>
      </c>
      <c r="B5378">
        <v>18.010429382324201</v>
      </c>
      <c r="C5378">
        <v>19.389999389648398</v>
      </c>
      <c r="D5378" s="2">
        <f t="shared" si="166"/>
        <v>45557</v>
      </c>
      <c r="E5378">
        <f t="shared" si="167"/>
        <v>69.339169025421057</v>
      </c>
    </row>
    <row r="5379" spans="1:5">
      <c r="A5379" s="5">
        <v>45557.291666666664</v>
      </c>
      <c r="B5379">
        <v>19.059728622436499</v>
      </c>
      <c r="C5379">
        <v>19.389999389648398</v>
      </c>
      <c r="D5379" s="2">
        <f t="shared" ref="D5379:D5442" si="168">DATE(YEAR(A5379), MONTH(A5379), DAY(A5379))</f>
        <v>45557</v>
      </c>
      <c r="E5379">
        <f t="shared" ref="E5379:E5442" si="169">AVERAGEIF(D:D, D5379, B:B)*1.8+32</f>
        <v>69.339169025421057</v>
      </c>
    </row>
    <row r="5380" spans="1:5">
      <c r="A5380" s="5">
        <v>45557.333333333336</v>
      </c>
      <c r="B5380">
        <v>20.227258682250898</v>
      </c>
      <c r="C5380">
        <v>20</v>
      </c>
      <c r="D5380" s="2">
        <f t="shared" si="168"/>
        <v>45557</v>
      </c>
      <c r="E5380">
        <f t="shared" si="169"/>
        <v>69.339169025421057</v>
      </c>
    </row>
    <row r="5381" spans="1:5">
      <c r="A5381" s="5">
        <v>45557.375</v>
      </c>
      <c r="B5381">
        <v>21.923147201538001</v>
      </c>
      <c r="C5381">
        <v>20.610000610351499</v>
      </c>
      <c r="D5381" s="2">
        <f t="shared" si="168"/>
        <v>45557</v>
      </c>
      <c r="E5381">
        <f t="shared" si="169"/>
        <v>69.339169025421057</v>
      </c>
    </row>
    <row r="5382" spans="1:5">
      <c r="A5382" s="5">
        <v>45557.416666666664</v>
      </c>
      <c r="B5382">
        <v>23.483705520629801</v>
      </c>
      <c r="C5382">
        <v>21.110000610351499</v>
      </c>
      <c r="D5382" s="2">
        <f t="shared" si="168"/>
        <v>45557</v>
      </c>
      <c r="E5382">
        <f t="shared" si="169"/>
        <v>69.339169025421057</v>
      </c>
    </row>
    <row r="5383" spans="1:5">
      <c r="A5383" s="5">
        <v>45557.458333333336</v>
      </c>
      <c r="B5383">
        <v>24.4393100738525</v>
      </c>
      <c r="C5383">
        <v>21.7199993133544</v>
      </c>
      <c r="D5383" s="2">
        <f t="shared" si="168"/>
        <v>45557</v>
      </c>
      <c r="E5383">
        <f t="shared" si="169"/>
        <v>69.339169025421057</v>
      </c>
    </row>
    <row r="5384" spans="1:5">
      <c r="A5384" s="5">
        <v>45557.5</v>
      </c>
      <c r="B5384">
        <v>25.092723846435501</v>
      </c>
      <c r="C5384">
        <v>21.7199993133544</v>
      </c>
      <c r="D5384" s="2">
        <f t="shared" si="168"/>
        <v>45557</v>
      </c>
      <c r="E5384">
        <f t="shared" si="169"/>
        <v>69.339169025421057</v>
      </c>
    </row>
    <row r="5385" spans="1:5">
      <c r="A5385" s="5">
        <v>45557.541666666664</v>
      </c>
      <c r="B5385">
        <v>25.415327072143501</v>
      </c>
      <c r="C5385">
        <v>21.7199993133544</v>
      </c>
      <c r="D5385" s="2">
        <f t="shared" si="168"/>
        <v>45557</v>
      </c>
      <c r="E5385">
        <f t="shared" si="169"/>
        <v>69.339169025421057</v>
      </c>
    </row>
    <row r="5386" spans="1:5">
      <c r="A5386" s="5">
        <v>45557.583333333336</v>
      </c>
      <c r="B5386">
        <v>25.403406143188398</v>
      </c>
      <c r="C5386">
        <v>22.2199993133544</v>
      </c>
      <c r="D5386" s="2">
        <f t="shared" si="168"/>
        <v>45557</v>
      </c>
      <c r="E5386">
        <f t="shared" si="169"/>
        <v>69.339169025421057</v>
      </c>
    </row>
    <row r="5387" spans="1:5">
      <c r="A5387" s="5">
        <v>45557.625</v>
      </c>
      <c r="B5387">
        <v>25.0519905090332</v>
      </c>
      <c r="C5387">
        <v>21.7199993133544</v>
      </c>
      <c r="D5387" s="2">
        <f t="shared" si="168"/>
        <v>45557</v>
      </c>
      <c r="E5387">
        <f t="shared" si="169"/>
        <v>69.339169025421057</v>
      </c>
    </row>
    <row r="5388" spans="1:5">
      <c r="A5388" s="5">
        <v>45557.666666666664</v>
      </c>
      <c r="B5388">
        <v>24.3541355133056</v>
      </c>
      <c r="C5388">
        <v>21.7199993133544</v>
      </c>
      <c r="D5388" s="2">
        <f t="shared" si="168"/>
        <v>45557</v>
      </c>
      <c r="E5388">
        <f t="shared" si="169"/>
        <v>69.339169025421057</v>
      </c>
    </row>
    <row r="5389" spans="1:5">
      <c r="A5389" s="5">
        <v>45557.708333333336</v>
      </c>
      <c r="B5389">
        <v>23.2952346801757</v>
      </c>
      <c r="C5389">
        <v>21.110000610351499</v>
      </c>
      <c r="D5389" s="2">
        <f t="shared" si="168"/>
        <v>45557</v>
      </c>
      <c r="E5389">
        <f t="shared" si="169"/>
        <v>69.339169025421057</v>
      </c>
    </row>
    <row r="5390" spans="1:5">
      <c r="A5390" s="5">
        <v>45557.75</v>
      </c>
      <c r="B5390">
        <v>21.564638137817301</v>
      </c>
      <c r="C5390">
        <v>21.110000610351499</v>
      </c>
      <c r="D5390" s="2">
        <f t="shared" si="168"/>
        <v>45557</v>
      </c>
      <c r="E5390">
        <f t="shared" si="169"/>
        <v>69.339169025421057</v>
      </c>
    </row>
    <row r="5391" spans="1:5">
      <c r="A5391" s="5">
        <v>45557.791666666664</v>
      </c>
      <c r="B5391">
        <v>20.472393035888601</v>
      </c>
      <c r="C5391">
        <v>21.7199993133544</v>
      </c>
      <c r="D5391" s="2">
        <f t="shared" si="168"/>
        <v>45557</v>
      </c>
      <c r="E5391">
        <f t="shared" si="169"/>
        <v>69.339169025421057</v>
      </c>
    </row>
    <row r="5392" spans="1:5">
      <c r="A5392" s="5">
        <v>45557.833333333336</v>
      </c>
      <c r="B5392">
        <v>19.592950820922798</v>
      </c>
      <c r="C5392">
        <v>21.7199993133544</v>
      </c>
      <c r="D5392" s="2">
        <f t="shared" si="168"/>
        <v>45557</v>
      </c>
      <c r="E5392">
        <f t="shared" si="169"/>
        <v>69.339169025421057</v>
      </c>
    </row>
    <row r="5393" spans="1:5">
      <c r="A5393" s="5">
        <v>45557.875</v>
      </c>
      <c r="B5393">
        <v>18.732143402099599</v>
      </c>
      <c r="C5393">
        <v>21.7199993133544</v>
      </c>
      <c r="D5393" s="2">
        <f t="shared" si="168"/>
        <v>45557</v>
      </c>
      <c r="E5393">
        <f t="shared" si="169"/>
        <v>69.339169025421057</v>
      </c>
    </row>
    <row r="5394" spans="1:5">
      <c r="A5394" s="5">
        <v>45557.916666666664</v>
      </c>
      <c r="B5394">
        <v>18.0994873046875</v>
      </c>
      <c r="C5394">
        <v>21.7199993133544</v>
      </c>
      <c r="D5394" s="2">
        <f t="shared" si="168"/>
        <v>45557</v>
      </c>
      <c r="E5394">
        <f t="shared" si="169"/>
        <v>69.339169025421057</v>
      </c>
    </row>
    <row r="5395" spans="1:5">
      <c r="A5395" s="5">
        <v>45557.958333333336</v>
      </c>
      <c r="B5395">
        <v>17.672479629516602</v>
      </c>
      <c r="C5395">
        <v>21.110000610351499</v>
      </c>
      <c r="D5395" s="2">
        <f t="shared" si="168"/>
        <v>45557</v>
      </c>
      <c r="E5395">
        <f t="shared" si="169"/>
        <v>69.339169025421057</v>
      </c>
    </row>
    <row r="5396" spans="1:5">
      <c r="A5396" s="5">
        <v>45558</v>
      </c>
      <c r="B5396">
        <v>17.328941345214801</v>
      </c>
      <c r="C5396">
        <v>20.610000610351499</v>
      </c>
      <c r="D5396" s="2">
        <f t="shared" si="168"/>
        <v>45558</v>
      </c>
      <c r="E5396">
        <f t="shared" si="169"/>
        <v>67.100509977340636</v>
      </c>
    </row>
    <row r="5397" spans="1:5">
      <c r="A5397" s="5">
        <v>45558.041666666664</v>
      </c>
      <c r="B5397">
        <v>17.007123947143501</v>
      </c>
      <c r="C5397">
        <v>20.610000610351499</v>
      </c>
      <c r="D5397" s="2">
        <f t="shared" si="168"/>
        <v>45558</v>
      </c>
      <c r="E5397">
        <f t="shared" si="169"/>
        <v>67.100509977340636</v>
      </c>
    </row>
    <row r="5398" spans="1:5">
      <c r="A5398" s="5">
        <v>45558.083333333336</v>
      </c>
      <c r="B5398">
        <v>16.7470302581787</v>
      </c>
      <c r="C5398">
        <v>20.610000610351499</v>
      </c>
      <c r="D5398" s="2">
        <f t="shared" si="168"/>
        <v>45558</v>
      </c>
      <c r="E5398">
        <f t="shared" si="169"/>
        <v>67.100509977340636</v>
      </c>
    </row>
    <row r="5399" spans="1:5">
      <c r="A5399" s="5">
        <v>45558.125</v>
      </c>
      <c r="B5399">
        <v>16.5720195770263</v>
      </c>
      <c r="C5399">
        <v>18.889999389648398</v>
      </c>
      <c r="D5399" s="2">
        <f t="shared" si="168"/>
        <v>45558</v>
      </c>
      <c r="E5399">
        <f t="shared" si="169"/>
        <v>67.100509977340636</v>
      </c>
    </row>
    <row r="5400" spans="1:5">
      <c r="A5400" s="5">
        <v>45558.166666666664</v>
      </c>
      <c r="B5400">
        <v>16.519182205200099</v>
      </c>
      <c r="C5400">
        <v>19.389999389648398</v>
      </c>
      <c r="D5400" s="2">
        <f t="shared" si="168"/>
        <v>45558</v>
      </c>
      <c r="E5400">
        <f t="shared" si="169"/>
        <v>67.100509977340636</v>
      </c>
    </row>
    <row r="5401" spans="1:5">
      <c r="A5401" s="5">
        <v>45558.208333333336</v>
      </c>
      <c r="B5401">
        <v>16.650798797607401</v>
      </c>
      <c r="C5401">
        <v>20</v>
      </c>
      <c r="D5401" s="2">
        <f t="shared" si="168"/>
        <v>45558</v>
      </c>
      <c r="E5401">
        <f t="shared" si="169"/>
        <v>67.100509977340636</v>
      </c>
    </row>
    <row r="5402" spans="1:5">
      <c r="A5402" s="5">
        <v>45558.25</v>
      </c>
      <c r="B5402">
        <v>17.0710735321044</v>
      </c>
      <c r="C5402">
        <v>20</v>
      </c>
      <c r="D5402" s="2">
        <f t="shared" si="168"/>
        <v>45558</v>
      </c>
      <c r="E5402">
        <f t="shared" si="169"/>
        <v>67.100509977340636</v>
      </c>
    </row>
    <row r="5403" spans="1:5">
      <c r="A5403" s="5">
        <v>45558.291666666664</v>
      </c>
      <c r="B5403">
        <v>17.877538681030199</v>
      </c>
      <c r="C5403">
        <v>20</v>
      </c>
      <c r="D5403" s="2">
        <f t="shared" si="168"/>
        <v>45558</v>
      </c>
      <c r="E5403">
        <f t="shared" si="169"/>
        <v>67.100509977340636</v>
      </c>
    </row>
    <row r="5404" spans="1:5">
      <c r="A5404" s="5">
        <v>45558.333333333336</v>
      </c>
      <c r="B5404">
        <v>18.811717987060501</v>
      </c>
      <c r="C5404">
        <v>20</v>
      </c>
      <c r="D5404" s="2">
        <f t="shared" si="168"/>
        <v>45558</v>
      </c>
      <c r="E5404">
        <f t="shared" si="169"/>
        <v>67.100509977340636</v>
      </c>
    </row>
    <row r="5405" spans="1:5">
      <c r="A5405" s="5">
        <v>45558.375</v>
      </c>
      <c r="B5405">
        <v>19.998226165771399</v>
      </c>
      <c r="C5405">
        <v>19.389999389648398</v>
      </c>
      <c r="D5405" s="2">
        <f t="shared" si="168"/>
        <v>45558</v>
      </c>
      <c r="E5405">
        <f t="shared" si="169"/>
        <v>67.100509977340636</v>
      </c>
    </row>
    <row r="5406" spans="1:5">
      <c r="A5406" s="5">
        <v>45558.416666666664</v>
      </c>
      <c r="B5406">
        <v>21.596170425415</v>
      </c>
      <c r="C5406">
        <v>19.389999389648398</v>
      </c>
      <c r="D5406" s="2">
        <f t="shared" si="168"/>
        <v>45558</v>
      </c>
      <c r="E5406">
        <f t="shared" si="169"/>
        <v>67.100509977340636</v>
      </c>
    </row>
    <row r="5407" spans="1:5">
      <c r="A5407" s="5">
        <v>45558.458333333336</v>
      </c>
      <c r="B5407">
        <v>22.599248886108398</v>
      </c>
      <c r="C5407">
        <v>19.389999389648398</v>
      </c>
      <c r="D5407" s="2">
        <f t="shared" si="168"/>
        <v>45558</v>
      </c>
      <c r="E5407">
        <f t="shared" si="169"/>
        <v>67.100509977340636</v>
      </c>
    </row>
    <row r="5408" spans="1:5">
      <c r="A5408" s="5">
        <v>45558.5</v>
      </c>
      <c r="B5408">
        <v>23.195528030395501</v>
      </c>
      <c r="C5408">
        <v>19.389999389648398</v>
      </c>
      <c r="D5408" s="2">
        <f t="shared" si="168"/>
        <v>45558</v>
      </c>
      <c r="E5408">
        <f t="shared" si="169"/>
        <v>67.100509977340636</v>
      </c>
    </row>
    <row r="5409" spans="1:5">
      <c r="A5409" s="5">
        <v>45558.541666666664</v>
      </c>
      <c r="B5409">
        <v>23.504537582397401</v>
      </c>
      <c r="C5409">
        <v>20.610000610351499</v>
      </c>
      <c r="D5409" s="2">
        <f t="shared" si="168"/>
        <v>45558</v>
      </c>
      <c r="E5409">
        <f t="shared" si="169"/>
        <v>67.100509977340636</v>
      </c>
    </row>
    <row r="5410" spans="1:5">
      <c r="A5410" s="5">
        <v>45558.583333333336</v>
      </c>
      <c r="B5410">
        <v>23.520116806030199</v>
      </c>
      <c r="C5410">
        <v>20.610000610351499</v>
      </c>
      <c r="D5410" s="2">
        <f t="shared" si="168"/>
        <v>45558</v>
      </c>
      <c r="E5410">
        <f t="shared" si="169"/>
        <v>67.100509977340636</v>
      </c>
    </row>
    <row r="5411" spans="1:5">
      <c r="A5411" s="5">
        <v>45558.625</v>
      </c>
      <c r="B5411">
        <v>23.240514755248999</v>
      </c>
      <c r="C5411">
        <v>21.110000610351499</v>
      </c>
      <c r="D5411" s="2">
        <f t="shared" si="168"/>
        <v>45558</v>
      </c>
      <c r="E5411">
        <f t="shared" si="169"/>
        <v>67.100509977340636</v>
      </c>
    </row>
    <row r="5412" spans="1:5">
      <c r="A5412" s="5">
        <v>45558.666666666664</v>
      </c>
      <c r="B5412">
        <v>22.7005100250244</v>
      </c>
      <c r="C5412">
        <v>21.7199993133544</v>
      </c>
      <c r="D5412" s="2">
        <f t="shared" si="168"/>
        <v>45558</v>
      </c>
      <c r="E5412">
        <f t="shared" si="169"/>
        <v>67.100509977340636</v>
      </c>
    </row>
    <row r="5413" spans="1:5">
      <c r="A5413" s="5">
        <v>45558.708333333336</v>
      </c>
      <c r="B5413">
        <v>21.523891448974599</v>
      </c>
      <c r="C5413">
        <v>21.7199993133544</v>
      </c>
      <c r="D5413" s="2">
        <f t="shared" si="168"/>
        <v>45558</v>
      </c>
      <c r="E5413">
        <f t="shared" si="169"/>
        <v>67.100509977340636</v>
      </c>
    </row>
    <row r="5414" spans="1:5">
      <c r="A5414" s="5">
        <v>45558.75</v>
      </c>
      <c r="B5414">
        <v>20.367374420166001</v>
      </c>
      <c r="C5414">
        <v>21.7199993133544</v>
      </c>
      <c r="D5414" s="2">
        <f t="shared" si="168"/>
        <v>45558</v>
      </c>
      <c r="E5414">
        <f t="shared" si="169"/>
        <v>67.100509977340636</v>
      </c>
    </row>
    <row r="5415" spans="1:5">
      <c r="A5415" s="5">
        <v>45558.791666666664</v>
      </c>
      <c r="B5415">
        <v>19.512758255004801</v>
      </c>
      <c r="C5415">
        <v>21.7199993133544</v>
      </c>
      <c r="D5415" s="2">
        <f t="shared" si="168"/>
        <v>45558</v>
      </c>
      <c r="E5415">
        <f t="shared" si="169"/>
        <v>67.100509977340636</v>
      </c>
    </row>
    <row r="5416" spans="1:5">
      <c r="A5416" s="5">
        <v>45558.833333333336</v>
      </c>
      <c r="B5416">
        <v>18.824192047119102</v>
      </c>
      <c r="C5416">
        <v>21.7199993133544</v>
      </c>
      <c r="D5416" s="2">
        <f t="shared" si="168"/>
        <v>45558</v>
      </c>
      <c r="E5416">
        <f t="shared" si="169"/>
        <v>67.100509977340636</v>
      </c>
    </row>
    <row r="5417" spans="1:5">
      <c r="A5417" s="5">
        <v>45558.875</v>
      </c>
      <c r="B5417">
        <v>18.162767410278299</v>
      </c>
      <c r="C5417">
        <v>21.110000610351499</v>
      </c>
      <c r="D5417" s="2">
        <f t="shared" si="168"/>
        <v>45558</v>
      </c>
      <c r="E5417">
        <f t="shared" si="169"/>
        <v>67.100509977340636</v>
      </c>
    </row>
    <row r="5418" spans="1:5">
      <c r="A5418" s="5">
        <v>45558.916666666664</v>
      </c>
      <c r="B5418">
        <v>17.554994583129801</v>
      </c>
      <c r="C5418">
        <v>21.110000610351499</v>
      </c>
      <c r="D5418" s="2">
        <f t="shared" si="168"/>
        <v>45558</v>
      </c>
      <c r="E5418">
        <f t="shared" si="169"/>
        <v>67.100509977340636</v>
      </c>
    </row>
    <row r="5419" spans="1:5">
      <c r="A5419" s="5">
        <v>45558.958333333336</v>
      </c>
      <c r="B5419">
        <v>17.120542526245099</v>
      </c>
      <c r="C5419">
        <v>21.110000610351499</v>
      </c>
      <c r="D5419" s="2">
        <f t="shared" si="168"/>
        <v>45558</v>
      </c>
      <c r="E5419">
        <f t="shared" si="169"/>
        <v>67.100509977340636</v>
      </c>
    </row>
    <row r="5420" spans="1:5">
      <c r="A5420" s="5">
        <v>45559</v>
      </c>
      <c r="B5420">
        <v>16.816579818725501</v>
      </c>
      <c r="C5420">
        <v>21.110000610351499</v>
      </c>
      <c r="D5420" s="2">
        <f t="shared" si="168"/>
        <v>45559</v>
      </c>
      <c r="E5420">
        <f t="shared" si="169"/>
        <v>66.234079074859523</v>
      </c>
    </row>
    <row r="5421" spans="1:5">
      <c r="A5421" s="5">
        <v>45559.041666666664</v>
      </c>
      <c r="B5421">
        <v>16.574110031127901</v>
      </c>
      <c r="C5421">
        <v>21.110000610351499</v>
      </c>
      <c r="D5421" s="2">
        <f t="shared" si="168"/>
        <v>45559</v>
      </c>
      <c r="E5421">
        <f t="shared" si="169"/>
        <v>66.234079074859523</v>
      </c>
    </row>
    <row r="5422" spans="1:5">
      <c r="A5422" s="5">
        <v>45559.083333333336</v>
      </c>
      <c r="B5422">
        <v>16.407863616943299</v>
      </c>
      <c r="C5422">
        <v>20.610000610351499</v>
      </c>
      <c r="D5422" s="2">
        <f t="shared" si="168"/>
        <v>45559</v>
      </c>
      <c r="E5422">
        <f t="shared" si="169"/>
        <v>66.234079074859523</v>
      </c>
    </row>
    <row r="5423" spans="1:5">
      <c r="A5423" s="5">
        <v>45559.125</v>
      </c>
      <c r="B5423">
        <v>16.343076705932599</v>
      </c>
      <c r="C5423">
        <v>21.110000610351499</v>
      </c>
      <c r="D5423" s="2">
        <f t="shared" si="168"/>
        <v>45559</v>
      </c>
      <c r="E5423">
        <f t="shared" si="169"/>
        <v>66.234079074859523</v>
      </c>
    </row>
    <row r="5424" spans="1:5">
      <c r="A5424" s="5">
        <v>45559.166666666664</v>
      </c>
      <c r="B5424">
        <v>16.3886909484863</v>
      </c>
      <c r="C5424">
        <v>20.610000610351499</v>
      </c>
      <c r="D5424" s="2">
        <f t="shared" si="168"/>
        <v>45559</v>
      </c>
      <c r="E5424">
        <f t="shared" si="169"/>
        <v>66.234079074859523</v>
      </c>
    </row>
    <row r="5425" spans="1:5">
      <c r="A5425" s="5">
        <v>45559.208333333336</v>
      </c>
      <c r="B5425">
        <v>16.723533630371001</v>
      </c>
      <c r="C5425">
        <v>20.610000610351499</v>
      </c>
      <c r="D5425" s="2">
        <f t="shared" si="168"/>
        <v>45559</v>
      </c>
      <c r="E5425">
        <f t="shared" si="169"/>
        <v>66.234079074859523</v>
      </c>
    </row>
    <row r="5426" spans="1:5">
      <c r="A5426" s="5">
        <v>45559.25</v>
      </c>
      <c r="B5426">
        <v>17.275270462036101</v>
      </c>
      <c r="C5426">
        <v>20</v>
      </c>
      <c r="D5426" s="2">
        <f t="shared" si="168"/>
        <v>45559</v>
      </c>
      <c r="E5426">
        <f t="shared" si="169"/>
        <v>66.234079074859523</v>
      </c>
    </row>
    <row r="5427" spans="1:5">
      <c r="A5427" s="5">
        <v>45559.291666666664</v>
      </c>
      <c r="B5427">
        <v>17.997056961059499</v>
      </c>
      <c r="C5427">
        <v>20</v>
      </c>
      <c r="D5427" s="2">
        <f t="shared" si="168"/>
        <v>45559</v>
      </c>
      <c r="E5427">
        <f t="shared" si="169"/>
        <v>66.234079074859523</v>
      </c>
    </row>
    <row r="5428" spans="1:5">
      <c r="A5428" s="5">
        <v>45559.333333333336</v>
      </c>
      <c r="B5428">
        <v>18.8354091644287</v>
      </c>
      <c r="C5428">
        <v>20.610000610351499</v>
      </c>
      <c r="D5428" s="2">
        <f t="shared" si="168"/>
        <v>45559</v>
      </c>
      <c r="E5428">
        <f t="shared" si="169"/>
        <v>66.234079074859523</v>
      </c>
    </row>
    <row r="5429" spans="1:5">
      <c r="A5429" s="5">
        <v>45559.375</v>
      </c>
      <c r="B5429">
        <v>19.767290115356399</v>
      </c>
      <c r="C5429">
        <v>20</v>
      </c>
      <c r="D5429" s="2">
        <f t="shared" si="168"/>
        <v>45559</v>
      </c>
      <c r="E5429">
        <f t="shared" si="169"/>
        <v>66.234079074859523</v>
      </c>
    </row>
    <row r="5430" spans="1:5">
      <c r="A5430" s="5">
        <v>45559.416666666664</v>
      </c>
      <c r="B5430">
        <v>20.8688640594482</v>
      </c>
      <c r="C5430">
        <v>20</v>
      </c>
      <c r="D5430" s="2">
        <f t="shared" si="168"/>
        <v>45559</v>
      </c>
      <c r="E5430">
        <f t="shared" si="169"/>
        <v>66.234079074859523</v>
      </c>
    </row>
    <row r="5431" spans="1:5">
      <c r="A5431" s="5">
        <v>45559.458333333336</v>
      </c>
      <c r="B5431">
        <v>21.7939128875732</v>
      </c>
      <c r="C5431">
        <v>20.610000610351499</v>
      </c>
      <c r="D5431" s="2">
        <f t="shared" si="168"/>
        <v>45559</v>
      </c>
      <c r="E5431">
        <f t="shared" si="169"/>
        <v>66.234079074859523</v>
      </c>
    </row>
    <row r="5432" spans="1:5">
      <c r="A5432" s="5">
        <v>45559.5</v>
      </c>
      <c r="B5432">
        <v>22.207902908325099</v>
      </c>
      <c r="C5432">
        <v>21.110000610351499</v>
      </c>
      <c r="D5432" s="2">
        <f t="shared" si="168"/>
        <v>45559</v>
      </c>
      <c r="E5432">
        <f t="shared" si="169"/>
        <v>66.234079074859523</v>
      </c>
    </row>
    <row r="5433" spans="1:5">
      <c r="A5433" s="5">
        <v>45559.541666666664</v>
      </c>
      <c r="B5433">
        <v>22.396375656127901</v>
      </c>
      <c r="C5433">
        <v>21.7199993133544</v>
      </c>
      <c r="D5433" s="2">
        <f t="shared" si="168"/>
        <v>45559</v>
      </c>
      <c r="E5433">
        <f t="shared" si="169"/>
        <v>66.234079074859523</v>
      </c>
    </row>
    <row r="5434" spans="1:5">
      <c r="A5434" s="5">
        <v>45559.583333333336</v>
      </c>
      <c r="B5434">
        <v>22.373510360717699</v>
      </c>
      <c r="C5434">
        <v>22.780000686645501</v>
      </c>
      <c r="D5434" s="2">
        <f t="shared" si="168"/>
        <v>45559</v>
      </c>
      <c r="E5434">
        <f t="shared" si="169"/>
        <v>66.234079074859523</v>
      </c>
    </row>
    <row r="5435" spans="1:5">
      <c r="A5435" s="5">
        <v>45559.625</v>
      </c>
      <c r="B5435">
        <v>22.154363632202099</v>
      </c>
      <c r="C5435">
        <v>22.780000686645501</v>
      </c>
      <c r="D5435" s="2">
        <f t="shared" si="168"/>
        <v>45559</v>
      </c>
      <c r="E5435">
        <f t="shared" si="169"/>
        <v>66.234079074859523</v>
      </c>
    </row>
    <row r="5436" spans="1:5">
      <c r="A5436" s="5">
        <v>45559.666666666664</v>
      </c>
      <c r="B5436">
        <v>21.520402908325099</v>
      </c>
      <c r="C5436">
        <v>22.2199993133544</v>
      </c>
      <c r="D5436" s="2">
        <f t="shared" si="168"/>
        <v>45559</v>
      </c>
      <c r="E5436">
        <f t="shared" si="169"/>
        <v>66.234079074859523</v>
      </c>
    </row>
    <row r="5437" spans="1:5">
      <c r="A5437" s="5">
        <v>45559.708333333336</v>
      </c>
      <c r="B5437">
        <v>20.552350997924801</v>
      </c>
      <c r="C5437">
        <v>22.2199993133544</v>
      </c>
      <c r="D5437" s="2">
        <f t="shared" si="168"/>
        <v>45559</v>
      </c>
      <c r="E5437">
        <f t="shared" si="169"/>
        <v>66.234079074859523</v>
      </c>
    </row>
    <row r="5438" spans="1:5">
      <c r="A5438" s="5">
        <v>45559.75</v>
      </c>
      <c r="B5438">
        <v>19.705419540405199</v>
      </c>
      <c r="C5438">
        <v>21.110000610351499</v>
      </c>
      <c r="D5438" s="2">
        <f t="shared" si="168"/>
        <v>45559</v>
      </c>
      <c r="E5438">
        <f t="shared" si="169"/>
        <v>66.234079074859523</v>
      </c>
    </row>
    <row r="5439" spans="1:5">
      <c r="A5439" s="5">
        <v>45559.791666666664</v>
      </c>
      <c r="B5439">
        <v>18.990612030029201</v>
      </c>
      <c r="C5439">
        <v>20.610000610351499</v>
      </c>
      <c r="D5439" s="2">
        <f t="shared" si="168"/>
        <v>45559</v>
      </c>
      <c r="E5439">
        <f t="shared" si="169"/>
        <v>66.234079074859523</v>
      </c>
    </row>
    <row r="5440" spans="1:5">
      <c r="A5440" s="5">
        <v>45559.833333333336</v>
      </c>
      <c r="B5440">
        <v>18.442705154418899</v>
      </c>
      <c r="C5440">
        <v>20</v>
      </c>
      <c r="D5440" s="2">
        <f t="shared" si="168"/>
        <v>45559</v>
      </c>
      <c r="E5440">
        <f t="shared" si="169"/>
        <v>66.234079074859523</v>
      </c>
    </row>
    <row r="5441" spans="1:5">
      <c r="A5441" s="5">
        <v>45559.875</v>
      </c>
      <c r="B5441">
        <v>17.907670974731399</v>
      </c>
      <c r="C5441">
        <v>20</v>
      </c>
      <c r="D5441" s="2">
        <f t="shared" si="168"/>
        <v>45559</v>
      </c>
      <c r="E5441">
        <f t="shared" si="169"/>
        <v>66.234079074859523</v>
      </c>
    </row>
    <row r="5442" spans="1:5">
      <c r="A5442" s="5">
        <v>45559.916666666664</v>
      </c>
      <c r="B5442">
        <v>17.414575576782202</v>
      </c>
      <c r="C5442">
        <v>20</v>
      </c>
      <c r="D5442" s="2">
        <f t="shared" si="168"/>
        <v>45559</v>
      </c>
      <c r="E5442">
        <f t="shared" si="169"/>
        <v>66.234079074859523</v>
      </c>
    </row>
    <row r="5443" spans="1:5">
      <c r="A5443" s="5">
        <v>45559.958333333336</v>
      </c>
      <c r="B5443">
        <v>16.996839523315401</v>
      </c>
      <c r="C5443">
        <v>20.610000610351499</v>
      </c>
      <c r="D5443" s="2">
        <f t="shared" ref="D5443:D5506" si="170">DATE(YEAR(A5443), MONTH(A5443), DAY(A5443))</f>
        <v>45559</v>
      </c>
      <c r="E5443">
        <f t="shared" ref="E5443:E5506" si="171">AVERAGEIF(D:D, D5443, B:B)*1.8+32</f>
        <v>66.234079074859523</v>
      </c>
    </row>
    <row r="5444" spans="1:5">
      <c r="A5444" s="5">
        <v>45560</v>
      </c>
      <c r="B5444">
        <v>16.611461639404201</v>
      </c>
      <c r="C5444">
        <v>21.110000610351499</v>
      </c>
      <c r="D5444" s="2">
        <f t="shared" si="170"/>
        <v>45560</v>
      </c>
      <c r="E5444">
        <f t="shared" si="171"/>
        <v>64.745188069343484</v>
      </c>
    </row>
    <row r="5445" spans="1:5">
      <c r="A5445" s="5">
        <v>45560.041666666664</v>
      </c>
      <c r="B5445">
        <v>16.2925701141357</v>
      </c>
      <c r="C5445">
        <v>21.7199993133544</v>
      </c>
      <c r="D5445" s="2">
        <f t="shared" si="170"/>
        <v>45560</v>
      </c>
      <c r="E5445">
        <f t="shared" si="171"/>
        <v>64.745188069343484</v>
      </c>
    </row>
    <row r="5446" spans="1:5">
      <c r="A5446" s="5">
        <v>45560.083333333336</v>
      </c>
      <c r="B5446">
        <v>16.0559482574462</v>
      </c>
      <c r="C5446">
        <v>20.610000610351499</v>
      </c>
      <c r="D5446" s="2">
        <f t="shared" si="170"/>
        <v>45560</v>
      </c>
      <c r="E5446">
        <f t="shared" si="171"/>
        <v>64.745188069343484</v>
      </c>
    </row>
    <row r="5447" spans="1:5">
      <c r="A5447" s="5">
        <v>45560.125</v>
      </c>
      <c r="B5447">
        <v>15.9265785217285</v>
      </c>
      <c r="C5447">
        <v>18.889999389648398</v>
      </c>
      <c r="D5447" s="2">
        <f t="shared" si="170"/>
        <v>45560</v>
      </c>
      <c r="E5447">
        <f t="shared" si="171"/>
        <v>64.745188069343484</v>
      </c>
    </row>
    <row r="5448" spans="1:5">
      <c r="A5448" s="5">
        <v>45560.166666666664</v>
      </c>
      <c r="B5448">
        <v>15.9331350326538</v>
      </c>
      <c r="C5448">
        <v>18.280000686645501</v>
      </c>
      <c r="D5448" s="2">
        <f t="shared" si="170"/>
        <v>45560</v>
      </c>
      <c r="E5448">
        <f t="shared" si="171"/>
        <v>64.745188069343484</v>
      </c>
    </row>
    <row r="5449" spans="1:5">
      <c r="A5449" s="5">
        <v>45560.208333333336</v>
      </c>
      <c r="B5449">
        <v>16.071159362792901</v>
      </c>
      <c r="C5449">
        <v>18.280000686645501</v>
      </c>
      <c r="D5449" s="2">
        <f t="shared" si="170"/>
        <v>45560</v>
      </c>
      <c r="E5449">
        <f t="shared" si="171"/>
        <v>64.745188069343484</v>
      </c>
    </row>
    <row r="5450" spans="1:5">
      <c r="A5450" s="5">
        <v>45560.25</v>
      </c>
      <c r="B5450">
        <v>16.3377666473388</v>
      </c>
      <c r="C5450">
        <v>17.780000686645501</v>
      </c>
      <c r="D5450" s="2">
        <f t="shared" si="170"/>
        <v>45560</v>
      </c>
      <c r="E5450">
        <f t="shared" si="171"/>
        <v>64.745188069343484</v>
      </c>
    </row>
    <row r="5451" spans="1:5">
      <c r="A5451" s="5">
        <v>45560.291666666664</v>
      </c>
      <c r="B5451">
        <v>16.764623641967699</v>
      </c>
      <c r="C5451">
        <v>19.389999389648398</v>
      </c>
      <c r="D5451" s="2">
        <f t="shared" si="170"/>
        <v>45560</v>
      </c>
      <c r="E5451">
        <f t="shared" si="171"/>
        <v>64.745188069343484</v>
      </c>
    </row>
    <row r="5452" spans="1:5">
      <c r="A5452" s="5">
        <v>45560.333333333336</v>
      </c>
      <c r="B5452">
        <v>17.331354141235298</v>
      </c>
      <c r="C5452">
        <v>21.110000610351499</v>
      </c>
      <c r="D5452" s="2">
        <f t="shared" si="170"/>
        <v>45560</v>
      </c>
      <c r="E5452">
        <f t="shared" si="171"/>
        <v>64.745188069343484</v>
      </c>
    </row>
    <row r="5453" spans="1:5">
      <c r="A5453" s="5">
        <v>45560.375</v>
      </c>
      <c r="B5453">
        <v>18.117956161498999</v>
      </c>
      <c r="C5453">
        <v>22.2199993133544</v>
      </c>
      <c r="D5453" s="2">
        <f t="shared" si="170"/>
        <v>45560</v>
      </c>
      <c r="E5453">
        <f t="shared" si="171"/>
        <v>64.745188069343484</v>
      </c>
    </row>
    <row r="5454" spans="1:5">
      <c r="A5454" s="5">
        <v>45560.416666666664</v>
      </c>
      <c r="B5454">
        <v>19.056619644165</v>
      </c>
      <c r="C5454">
        <v>23.889999389648398</v>
      </c>
      <c r="D5454" s="2">
        <f t="shared" si="170"/>
        <v>45560</v>
      </c>
      <c r="E5454">
        <f t="shared" si="171"/>
        <v>64.745188069343484</v>
      </c>
    </row>
    <row r="5455" spans="1:5">
      <c r="A5455" s="5">
        <v>45560.458333333336</v>
      </c>
      <c r="B5455">
        <v>19.991949081420898</v>
      </c>
      <c r="C5455">
        <v>23.889999389648398</v>
      </c>
      <c r="D5455" s="2">
        <f t="shared" si="170"/>
        <v>45560</v>
      </c>
      <c r="E5455">
        <f t="shared" si="171"/>
        <v>64.745188069343484</v>
      </c>
    </row>
    <row r="5456" spans="1:5">
      <c r="A5456" s="5">
        <v>45560.5</v>
      </c>
      <c r="B5456">
        <v>20.8007793426513</v>
      </c>
      <c r="C5456">
        <v>25</v>
      </c>
      <c r="D5456" s="2">
        <f t="shared" si="170"/>
        <v>45560</v>
      </c>
      <c r="E5456">
        <f t="shared" si="171"/>
        <v>64.745188069343484</v>
      </c>
    </row>
    <row r="5457" spans="1:5">
      <c r="A5457" s="5">
        <v>45560.541666666664</v>
      </c>
      <c r="B5457">
        <v>21.227281570434499</v>
      </c>
      <c r="C5457">
        <v>25.610000610351499</v>
      </c>
      <c r="D5457" s="2">
        <f t="shared" si="170"/>
        <v>45560</v>
      </c>
      <c r="E5457">
        <f t="shared" si="171"/>
        <v>64.745188069343484</v>
      </c>
    </row>
    <row r="5458" spans="1:5">
      <c r="A5458" s="5">
        <v>45560.583333333336</v>
      </c>
      <c r="B5458">
        <v>21.4011936187744</v>
      </c>
      <c r="C5458">
        <v>25</v>
      </c>
      <c r="D5458" s="2">
        <f t="shared" si="170"/>
        <v>45560</v>
      </c>
      <c r="E5458">
        <f t="shared" si="171"/>
        <v>64.745188069343484</v>
      </c>
    </row>
    <row r="5459" spans="1:5">
      <c r="A5459" s="5">
        <v>45560.625</v>
      </c>
      <c r="B5459">
        <v>21.340541839599599</v>
      </c>
      <c r="C5459">
        <v>25</v>
      </c>
      <c r="D5459" s="2">
        <f t="shared" si="170"/>
        <v>45560</v>
      </c>
      <c r="E5459">
        <f t="shared" si="171"/>
        <v>64.745188069343484</v>
      </c>
    </row>
    <row r="5460" spans="1:5">
      <c r="A5460" s="5">
        <v>45560.666666666664</v>
      </c>
      <c r="B5460">
        <v>21.0011081695556</v>
      </c>
      <c r="C5460">
        <v>24.389999389648398</v>
      </c>
      <c r="D5460" s="2">
        <f t="shared" si="170"/>
        <v>45560</v>
      </c>
      <c r="E5460">
        <f t="shared" si="171"/>
        <v>64.745188069343484</v>
      </c>
    </row>
    <row r="5461" spans="1:5">
      <c r="A5461" s="5">
        <v>45560.708333333336</v>
      </c>
      <c r="B5461">
        <v>20.2160549163818</v>
      </c>
      <c r="C5461">
        <v>23.889999389648398</v>
      </c>
      <c r="D5461" s="2">
        <f t="shared" si="170"/>
        <v>45560</v>
      </c>
      <c r="E5461">
        <f t="shared" si="171"/>
        <v>64.745188069343484</v>
      </c>
    </row>
    <row r="5462" spans="1:5">
      <c r="A5462" s="5">
        <v>45560.75</v>
      </c>
      <c r="B5462">
        <v>19.222349166870099</v>
      </c>
      <c r="C5462">
        <v>22.2199993133544</v>
      </c>
      <c r="D5462" s="2">
        <f t="shared" si="170"/>
        <v>45560</v>
      </c>
      <c r="E5462">
        <f t="shared" si="171"/>
        <v>64.745188069343484</v>
      </c>
    </row>
    <row r="5463" spans="1:5">
      <c r="A5463" s="5">
        <v>45560.791666666664</v>
      </c>
      <c r="B5463">
        <v>18.4728679656982</v>
      </c>
      <c r="C5463">
        <v>21.110000610351499</v>
      </c>
      <c r="D5463" s="2">
        <f t="shared" si="170"/>
        <v>45560</v>
      </c>
      <c r="E5463">
        <f t="shared" si="171"/>
        <v>64.745188069343484</v>
      </c>
    </row>
    <row r="5464" spans="1:5">
      <c r="A5464" s="5">
        <v>45560.833333333336</v>
      </c>
      <c r="B5464">
        <v>17.863679885864201</v>
      </c>
      <c r="C5464">
        <v>20.610000610351499</v>
      </c>
      <c r="D5464" s="2">
        <f t="shared" si="170"/>
        <v>45560</v>
      </c>
      <c r="E5464">
        <f t="shared" si="171"/>
        <v>64.745188069343484</v>
      </c>
    </row>
    <row r="5465" spans="1:5">
      <c r="A5465" s="5">
        <v>45560.875</v>
      </c>
      <c r="B5465">
        <v>17.332210540771399</v>
      </c>
      <c r="C5465">
        <v>20</v>
      </c>
      <c r="D5465" s="2">
        <f t="shared" si="170"/>
        <v>45560</v>
      </c>
      <c r="E5465">
        <f t="shared" si="171"/>
        <v>64.745188069343484</v>
      </c>
    </row>
    <row r="5466" spans="1:5">
      <c r="A5466" s="5">
        <v>45560.916666666664</v>
      </c>
      <c r="B5466">
        <v>16.839677810668899</v>
      </c>
      <c r="C5466">
        <v>19.389999389648398</v>
      </c>
      <c r="D5466" s="2">
        <f t="shared" si="170"/>
        <v>45560</v>
      </c>
      <c r="E5466">
        <f t="shared" si="171"/>
        <v>64.745188069343484</v>
      </c>
    </row>
    <row r="5467" spans="1:5">
      <c r="A5467" s="5">
        <v>45560.958333333336</v>
      </c>
      <c r="B5467">
        <v>16.393640518188398</v>
      </c>
      <c r="C5467">
        <v>19.399999618530199</v>
      </c>
      <c r="D5467" s="2">
        <f t="shared" si="170"/>
        <v>45560</v>
      </c>
      <c r="E5467">
        <f t="shared" si="171"/>
        <v>64.745188069343484</v>
      </c>
    </row>
    <row r="5468" spans="1:5">
      <c r="A5468" s="5">
        <v>45561</v>
      </c>
      <c r="B5468">
        <v>15.951337814331</v>
      </c>
      <c r="C5468">
        <v>18.899999618530199</v>
      </c>
      <c r="D5468" s="2">
        <f t="shared" si="170"/>
        <v>45561</v>
      </c>
      <c r="E5468">
        <f t="shared" si="171"/>
        <v>63.969931316375643</v>
      </c>
    </row>
    <row r="5469" spans="1:5">
      <c r="A5469" s="5">
        <v>45561.041666666664</v>
      </c>
      <c r="B5469">
        <v>15.5915327072143</v>
      </c>
      <c r="C5469">
        <v>18.899999618530199</v>
      </c>
      <c r="D5469" s="2">
        <f t="shared" si="170"/>
        <v>45561</v>
      </c>
      <c r="E5469">
        <f t="shared" si="171"/>
        <v>63.969931316375643</v>
      </c>
    </row>
    <row r="5470" spans="1:5">
      <c r="A5470" s="5">
        <v>45561.083333333336</v>
      </c>
      <c r="B5470">
        <v>15.369259834289499</v>
      </c>
      <c r="C5470">
        <v>18.899999618530199</v>
      </c>
      <c r="D5470" s="2">
        <f t="shared" si="170"/>
        <v>45561</v>
      </c>
      <c r="E5470">
        <f t="shared" si="171"/>
        <v>63.969931316375643</v>
      </c>
    </row>
    <row r="5471" spans="1:5">
      <c r="A5471" s="5">
        <v>45561.125</v>
      </c>
      <c r="B5471">
        <v>15.2019386291503</v>
      </c>
      <c r="C5471">
        <v>18.299999237060501</v>
      </c>
      <c r="D5471" s="2">
        <f t="shared" si="170"/>
        <v>45561</v>
      </c>
      <c r="E5471">
        <f t="shared" si="171"/>
        <v>63.969931316375643</v>
      </c>
    </row>
    <row r="5472" spans="1:5">
      <c r="A5472" s="5">
        <v>45561.166666666664</v>
      </c>
      <c r="B5472">
        <v>15.1924791336059</v>
      </c>
      <c r="C5472">
        <v>18.899999618530199</v>
      </c>
      <c r="D5472" s="2">
        <f t="shared" si="170"/>
        <v>45561</v>
      </c>
      <c r="E5472">
        <f t="shared" si="171"/>
        <v>63.969931316375643</v>
      </c>
    </row>
    <row r="5473" spans="1:5">
      <c r="A5473" s="5">
        <v>45561.208333333336</v>
      </c>
      <c r="B5473">
        <v>15.3415050506591</v>
      </c>
      <c r="C5473">
        <v>18.899999618530199</v>
      </c>
      <c r="D5473" s="2">
        <f t="shared" si="170"/>
        <v>45561</v>
      </c>
      <c r="E5473">
        <f t="shared" si="171"/>
        <v>63.969931316375643</v>
      </c>
    </row>
    <row r="5474" spans="1:5">
      <c r="A5474" s="5">
        <v>45561.25</v>
      </c>
      <c r="B5474">
        <v>15.6363916397094</v>
      </c>
      <c r="C5474">
        <v>17.799999237060501</v>
      </c>
      <c r="D5474" s="2">
        <f t="shared" si="170"/>
        <v>45561</v>
      </c>
      <c r="E5474">
        <f t="shared" si="171"/>
        <v>63.969931316375643</v>
      </c>
    </row>
    <row r="5475" spans="1:5">
      <c r="A5475" s="5">
        <v>45561.291666666664</v>
      </c>
      <c r="B5475">
        <v>16.153436660766602</v>
      </c>
      <c r="C5475">
        <v>17.799999237060501</v>
      </c>
      <c r="D5475" s="2">
        <f t="shared" si="170"/>
        <v>45561</v>
      </c>
      <c r="E5475">
        <f t="shared" si="171"/>
        <v>63.969931316375643</v>
      </c>
    </row>
    <row r="5476" spans="1:5">
      <c r="A5476" s="5">
        <v>45561.333333333336</v>
      </c>
      <c r="B5476">
        <v>16.8224792480468</v>
      </c>
      <c r="C5476">
        <v>17.2000007629394</v>
      </c>
      <c r="D5476" s="2">
        <f t="shared" si="170"/>
        <v>45561</v>
      </c>
      <c r="E5476">
        <f t="shared" si="171"/>
        <v>63.969931316375643</v>
      </c>
    </row>
    <row r="5477" spans="1:5">
      <c r="A5477" s="5">
        <v>45561.375</v>
      </c>
      <c r="B5477">
        <v>17.7329998016357</v>
      </c>
      <c r="C5477">
        <v>16.100000381469702</v>
      </c>
      <c r="D5477" s="2">
        <f t="shared" si="170"/>
        <v>45561</v>
      </c>
      <c r="E5477">
        <f t="shared" si="171"/>
        <v>63.969931316375643</v>
      </c>
    </row>
    <row r="5478" spans="1:5">
      <c r="A5478" s="5">
        <v>45561.416666666664</v>
      </c>
      <c r="B5478">
        <v>18.7613430023193</v>
      </c>
      <c r="C5478">
        <v>18.299999237060501</v>
      </c>
      <c r="D5478" s="2">
        <f t="shared" si="170"/>
        <v>45561</v>
      </c>
      <c r="E5478">
        <f t="shared" si="171"/>
        <v>63.969931316375643</v>
      </c>
    </row>
    <row r="5479" spans="1:5">
      <c r="A5479" s="5">
        <v>45561.458333333336</v>
      </c>
      <c r="B5479">
        <v>19.830610275268501</v>
      </c>
      <c r="C5479">
        <v>19.399999618530199</v>
      </c>
      <c r="D5479" s="2">
        <f t="shared" si="170"/>
        <v>45561</v>
      </c>
      <c r="E5479">
        <f t="shared" si="171"/>
        <v>63.969931316375643</v>
      </c>
    </row>
    <row r="5480" spans="1:5">
      <c r="A5480" s="5">
        <v>45561.5</v>
      </c>
      <c r="B5480">
        <v>20.4415893554687</v>
      </c>
      <c r="C5480">
        <v>20</v>
      </c>
      <c r="D5480" s="2">
        <f t="shared" si="170"/>
        <v>45561</v>
      </c>
      <c r="E5480">
        <f t="shared" si="171"/>
        <v>63.969931316375643</v>
      </c>
    </row>
    <row r="5481" spans="1:5">
      <c r="A5481" s="5">
        <v>45561.541666666664</v>
      </c>
      <c r="B5481">
        <v>20.7744960784912</v>
      </c>
      <c r="C5481">
        <v>20.600000381469702</v>
      </c>
      <c r="D5481" s="2">
        <f t="shared" si="170"/>
        <v>45561</v>
      </c>
      <c r="E5481">
        <f t="shared" si="171"/>
        <v>63.969931316375643</v>
      </c>
    </row>
    <row r="5482" spans="1:5">
      <c r="A5482" s="5">
        <v>45561.583333333336</v>
      </c>
      <c r="B5482">
        <v>20.9172458648681</v>
      </c>
      <c r="C5482">
        <v>20.600000381469702</v>
      </c>
      <c r="D5482" s="2">
        <f t="shared" si="170"/>
        <v>45561</v>
      </c>
      <c r="E5482">
        <f t="shared" si="171"/>
        <v>63.969931316375643</v>
      </c>
    </row>
    <row r="5483" spans="1:5">
      <c r="A5483" s="5">
        <v>45561.625</v>
      </c>
      <c r="B5483">
        <v>20.867916107177699</v>
      </c>
      <c r="C5483">
        <v>20.600000381469702</v>
      </c>
      <c r="D5483" s="2">
        <f t="shared" si="170"/>
        <v>45561</v>
      </c>
      <c r="E5483">
        <f t="shared" si="171"/>
        <v>63.969931316375643</v>
      </c>
    </row>
    <row r="5484" spans="1:5">
      <c r="A5484" s="5">
        <v>45561.666666666664</v>
      </c>
      <c r="B5484">
        <v>20.6061496734619</v>
      </c>
      <c r="C5484">
        <v>20</v>
      </c>
      <c r="D5484" s="2">
        <f t="shared" si="170"/>
        <v>45561</v>
      </c>
      <c r="E5484">
        <f t="shared" si="171"/>
        <v>63.969931316375643</v>
      </c>
    </row>
    <row r="5485" spans="1:5">
      <c r="A5485" s="5">
        <v>45561.708333333336</v>
      </c>
      <c r="B5485">
        <v>20.012117385864201</v>
      </c>
      <c r="C5485">
        <v>17.799999237060501</v>
      </c>
      <c r="D5485" s="2">
        <f t="shared" si="170"/>
        <v>45561</v>
      </c>
      <c r="E5485">
        <f t="shared" si="171"/>
        <v>63.969931316375643</v>
      </c>
    </row>
    <row r="5486" spans="1:5">
      <c r="A5486" s="5">
        <v>45561.75</v>
      </c>
      <c r="B5486">
        <v>19.015302658081001</v>
      </c>
      <c r="C5486">
        <v>16.7000007629394</v>
      </c>
      <c r="D5486" s="2">
        <f t="shared" si="170"/>
        <v>45561</v>
      </c>
      <c r="E5486">
        <f t="shared" si="171"/>
        <v>63.969931316375643</v>
      </c>
    </row>
    <row r="5487" spans="1:5">
      <c r="A5487" s="5">
        <v>45561.791666666664</v>
      </c>
      <c r="B5487">
        <v>18.244136810302699</v>
      </c>
      <c r="C5487">
        <v>15.6000003814697</v>
      </c>
      <c r="D5487" s="2">
        <f t="shared" si="170"/>
        <v>45561</v>
      </c>
      <c r="E5487">
        <f t="shared" si="171"/>
        <v>63.969931316375643</v>
      </c>
    </row>
    <row r="5488" spans="1:5">
      <c r="A5488" s="5">
        <v>45561.833333333336</v>
      </c>
      <c r="B5488">
        <v>17.610639572143501</v>
      </c>
      <c r="C5488">
        <v>14.399999618530201</v>
      </c>
      <c r="D5488" s="2">
        <f t="shared" si="170"/>
        <v>45561</v>
      </c>
      <c r="E5488">
        <f t="shared" si="171"/>
        <v>63.969931316375643</v>
      </c>
    </row>
    <row r="5489" spans="1:5">
      <c r="A5489" s="5">
        <v>45561.875</v>
      </c>
      <c r="B5489">
        <v>17.1388645172119</v>
      </c>
      <c r="C5489">
        <v>14.399999618530201</v>
      </c>
      <c r="D5489" s="2">
        <f t="shared" si="170"/>
        <v>45561</v>
      </c>
      <c r="E5489">
        <f t="shared" si="171"/>
        <v>63.969931316375643</v>
      </c>
    </row>
    <row r="5490" spans="1:5">
      <c r="A5490" s="5">
        <v>45561.916666666664</v>
      </c>
      <c r="B5490">
        <v>16.722642898559499</v>
      </c>
      <c r="C5490">
        <v>13.899999618530201</v>
      </c>
      <c r="D5490" s="2">
        <f t="shared" si="170"/>
        <v>45561</v>
      </c>
      <c r="E5490">
        <f t="shared" si="171"/>
        <v>63.969931316375643</v>
      </c>
    </row>
    <row r="5491" spans="1:5">
      <c r="A5491" s="5">
        <v>45561.958333333336</v>
      </c>
      <c r="B5491">
        <v>16.3293361663818</v>
      </c>
      <c r="C5491">
        <v>13.300000190734799</v>
      </c>
      <c r="D5491" s="2">
        <f t="shared" si="170"/>
        <v>45561</v>
      </c>
      <c r="E5491">
        <f t="shared" si="171"/>
        <v>63.969931316375643</v>
      </c>
    </row>
    <row r="5492" spans="1:5">
      <c r="A5492" s="5">
        <v>45562</v>
      </c>
      <c r="B5492">
        <v>15.9872722625732</v>
      </c>
      <c r="C5492">
        <v>12.800000190734799</v>
      </c>
      <c r="D5492" s="2">
        <f t="shared" si="170"/>
        <v>45562</v>
      </c>
      <c r="E5492">
        <f t="shared" si="171"/>
        <v>63.169766211509625</v>
      </c>
    </row>
    <row r="5493" spans="1:5">
      <c r="A5493" s="5">
        <v>45562.041666666664</v>
      </c>
      <c r="B5493">
        <v>15.6836996078491</v>
      </c>
      <c r="C5493">
        <v>12.199999809265099</v>
      </c>
      <c r="D5493" s="2">
        <f t="shared" si="170"/>
        <v>45562</v>
      </c>
      <c r="E5493">
        <f t="shared" si="171"/>
        <v>63.169766211509625</v>
      </c>
    </row>
    <row r="5494" spans="1:5">
      <c r="A5494" s="5">
        <v>45562.083333333336</v>
      </c>
      <c r="B5494">
        <v>15.457174301147401</v>
      </c>
      <c r="C5494">
        <v>11.699999809265099</v>
      </c>
      <c r="D5494" s="2">
        <f t="shared" si="170"/>
        <v>45562</v>
      </c>
      <c r="E5494">
        <f t="shared" si="171"/>
        <v>63.169766211509625</v>
      </c>
    </row>
    <row r="5495" spans="1:5">
      <c r="A5495" s="5">
        <v>45562.125</v>
      </c>
      <c r="B5495">
        <v>15.326808929443301</v>
      </c>
      <c r="C5495">
        <v>10.6000003814697</v>
      </c>
      <c r="D5495" s="2">
        <f t="shared" si="170"/>
        <v>45562</v>
      </c>
      <c r="E5495">
        <f t="shared" si="171"/>
        <v>63.169766211509625</v>
      </c>
    </row>
    <row r="5496" spans="1:5">
      <c r="A5496" s="5">
        <v>45562.166666666664</v>
      </c>
      <c r="B5496">
        <v>15.318975448608301</v>
      </c>
      <c r="C5496">
        <v>10</v>
      </c>
      <c r="D5496" s="2">
        <f t="shared" si="170"/>
        <v>45562</v>
      </c>
      <c r="E5496">
        <f t="shared" si="171"/>
        <v>63.169766211509625</v>
      </c>
    </row>
    <row r="5497" spans="1:5">
      <c r="A5497" s="5">
        <v>45562.208333333336</v>
      </c>
      <c r="B5497">
        <v>15.436750411987299</v>
      </c>
      <c r="C5497">
        <v>9.3999996185302699</v>
      </c>
      <c r="D5497" s="2">
        <f t="shared" si="170"/>
        <v>45562</v>
      </c>
      <c r="E5497">
        <f t="shared" si="171"/>
        <v>63.169766211509625</v>
      </c>
    </row>
    <row r="5498" spans="1:5">
      <c r="A5498" s="5">
        <v>45562.25</v>
      </c>
      <c r="B5498">
        <v>15.6538429260253</v>
      </c>
      <c r="C5498">
        <v>9.3999996185302699</v>
      </c>
      <c r="D5498" s="2">
        <f t="shared" si="170"/>
        <v>45562</v>
      </c>
      <c r="E5498">
        <f t="shared" si="171"/>
        <v>63.169766211509625</v>
      </c>
    </row>
    <row r="5499" spans="1:5">
      <c r="A5499" s="5">
        <v>45562.291666666664</v>
      </c>
      <c r="B5499">
        <v>15.9763736724853</v>
      </c>
      <c r="C5499">
        <v>10</v>
      </c>
      <c r="D5499" s="2">
        <f t="shared" si="170"/>
        <v>45562</v>
      </c>
      <c r="E5499">
        <f t="shared" si="171"/>
        <v>63.169766211509625</v>
      </c>
    </row>
    <row r="5500" spans="1:5">
      <c r="A5500" s="5">
        <v>45562.333333333336</v>
      </c>
      <c r="B5500">
        <v>16.397727966308501</v>
      </c>
      <c r="C5500">
        <v>13.899999618530201</v>
      </c>
      <c r="D5500" s="2">
        <f t="shared" si="170"/>
        <v>45562</v>
      </c>
      <c r="E5500">
        <f t="shared" si="171"/>
        <v>63.169766211509625</v>
      </c>
    </row>
    <row r="5501" spans="1:5">
      <c r="A5501" s="5">
        <v>45562.375</v>
      </c>
      <c r="B5501">
        <v>17.019414901733398</v>
      </c>
      <c r="C5501">
        <v>16.7000007629394</v>
      </c>
      <c r="D5501" s="2">
        <f t="shared" si="170"/>
        <v>45562</v>
      </c>
      <c r="E5501">
        <f t="shared" si="171"/>
        <v>63.169766211509625</v>
      </c>
    </row>
    <row r="5502" spans="1:5">
      <c r="A5502" s="5">
        <v>45562.416666666664</v>
      </c>
      <c r="B5502">
        <v>17.76145362854</v>
      </c>
      <c r="C5502">
        <v>17.799999237060501</v>
      </c>
      <c r="D5502" s="2">
        <f t="shared" si="170"/>
        <v>45562</v>
      </c>
      <c r="E5502">
        <f t="shared" si="171"/>
        <v>63.169766211509625</v>
      </c>
    </row>
    <row r="5503" spans="1:5">
      <c r="A5503" s="5">
        <v>45562.458333333336</v>
      </c>
      <c r="B5503">
        <v>18.655958175659102</v>
      </c>
      <c r="C5503">
        <v>18.299999237060501</v>
      </c>
      <c r="D5503" s="2">
        <f t="shared" si="170"/>
        <v>45562</v>
      </c>
      <c r="E5503">
        <f t="shared" si="171"/>
        <v>63.169766211509625</v>
      </c>
    </row>
    <row r="5504" spans="1:5">
      <c r="A5504" s="5">
        <v>45562.5</v>
      </c>
      <c r="B5504">
        <v>19.330987930297798</v>
      </c>
      <c r="C5504">
        <v>19.399999618530199</v>
      </c>
      <c r="D5504" s="2">
        <f t="shared" si="170"/>
        <v>45562</v>
      </c>
      <c r="E5504">
        <f t="shared" si="171"/>
        <v>63.169766211509625</v>
      </c>
    </row>
    <row r="5505" spans="1:5">
      <c r="A5505" s="5">
        <v>45562.541666666664</v>
      </c>
      <c r="B5505">
        <v>19.6962985992431</v>
      </c>
      <c r="C5505">
        <v>20</v>
      </c>
      <c r="D5505" s="2">
        <f t="shared" si="170"/>
        <v>45562</v>
      </c>
      <c r="E5505">
        <f t="shared" si="171"/>
        <v>63.169766211509625</v>
      </c>
    </row>
    <row r="5506" spans="1:5">
      <c r="A5506" s="5">
        <v>45562.583333333336</v>
      </c>
      <c r="B5506">
        <v>19.891309738159102</v>
      </c>
      <c r="C5506">
        <v>21.100000381469702</v>
      </c>
      <c r="D5506" s="2">
        <f t="shared" si="170"/>
        <v>45562</v>
      </c>
      <c r="E5506">
        <f t="shared" si="171"/>
        <v>63.169766211509625</v>
      </c>
    </row>
    <row r="5507" spans="1:5">
      <c r="A5507" s="5">
        <v>45562.625</v>
      </c>
      <c r="B5507">
        <v>19.8866863250732</v>
      </c>
      <c r="C5507">
        <v>21.100000381469702</v>
      </c>
      <c r="D5507" s="2">
        <f t="shared" ref="D5507:D5570" si="172">DATE(YEAR(A5507), MONTH(A5507), DAY(A5507))</f>
        <v>45562</v>
      </c>
      <c r="E5507">
        <f t="shared" ref="E5507:E5570" si="173">AVERAGEIF(D:D, D5507, B:B)*1.8+32</f>
        <v>63.169766211509625</v>
      </c>
    </row>
    <row r="5508" spans="1:5">
      <c r="A5508" s="5">
        <v>45562.666666666664</v>
      </c>
      <c r="B5508">
        <v>19.6494140625</v>
      </c>
      <c r="C5508">
        <v>22.2000007629394</v>
      </c>
      <c r="D5508" s="2">
        <f t="shared" si="172"/>
        <v>45562</v>
      </c>
      <c r="E5508">
        <f t="shared" si="173"/>
        <v>63.169766211509625</v>
      </c>
    </row>
    <row r="5509" spans="1:5">
      <c r="A5509" s="5">
        <v>45562.708333333336</v>
      </c>
      <c r="B5509">
        <v>19.062635421752901</v>
      </c>
      <c r="C5509">
        <v>21.100000381469702</v>
      </c>
      <c r="D5509" s="2">
        <f t="shared" si="172"/>
        <v>45562</v>
      </c>
      <c r="E5509">
        <f t="shared" si="173"/>
        <v>63.169766211509625</v>
      </c>
    </row>
    <row r="5510" spans="1:5">
      <c r="A5510" s="5">
        <v>45562.75</v>
      </c>
      <c r="B5510">
        <v>18.3261318206787</v>
      </c>
      <c r="C5510">
        <v>19.399999618530199</v>
      </c>
      <c r="D5510" s="2">
        <f t="shared" si="172"/>
        <v>45562</v>
      </c>
      <c r="E5510">
        <f t="shared" si="173"/>
        <v>63.169766211509625</v>
      </c>
    </row>
    <row r="5511" spans="1:5">
      <c r="A5511" s="5">
        <v>45562.791666666664</v>
      </c>
      <c r="B5511">
        <v>17.815137863159102</v>
      </c>
      <c r="C5511">
        <v>17.799999237060501</v>
      </c>
      <c r="D5511" s="2">
        <f t="shared" si="172"/>
        <v>45562</v>
      </c>
      <c r="E5511">
        <f t="shared" si="173"/>
        <v>63.169766211509625</v>
      </c>
    </row>
    <row r="5512" spans="1:5">
      <c r="A5512" s="5">
        <v>45562.833333333336</v>
      </c>
      <c r="B5512">
        <v>17.3759250640869</v>
      </c>
      <c r="C5512">
        <v>17.2000007629394</v>
      </c>
      <c r="D5512" s="2">
        <f t="shared" si="172"/>
        <v>45562</v>
      </c>
      <c r="E5512">
        <f t="shared" si="173"/>
        <v>63.169766211509625</v>
      </c>
    </row>
    <row r="5513" spans="1:5">
      <c r="A5513" s="5">
        <v>45562.875</v>
      </c>
      <c r="B5513">
        <v>16.984722137451101</v>
      </c>
      <c r="C5513">
        <v>16.100000381469702</v>
      </c>
      <c r="D5513" s="2">
        <f t="shared" si="172"/>
        <v>45562</v>
      </c>
      <c r="E5513">
        <f t="shared" si="173"/>
        <v>63.169766211509625</v>
      </c>
    </row>
    <row r="5514" spans="1:5">
      <c r="A5514" s="5">
        <v>45562.916666666664</v>
      </c>
      <c r="B5514">
        <v>16.627515792846602</v>
      </c>
      <c r="C5514">
        <v>15</v>
      </c>
      <c r="D5514" s="2">
        <f t="shared" si="172"/>
        <v>45562</v>
      </c>
      <c r="E5514">
        <f t="shared" si="173"/>
        <v>63.169766211509625</v>
      </c>
    </row>
    <row r="5515" spans="1:5">
      <c r="A5515" s="5">
        <v>45562.958333333336</v>
      </c>
      <c r="B5515">
        <v>16.274665832519499</v>
      </c>
      <c r="C5515">
        <v>15</v>
      </c>
      <c r="D5515" s="2">
        <f t="shared" si="172"/>
        <v>45562</v>
      </c>
      <c r="E5515">
        <f t="shared" si="173"/>
        <v>63.169766211509625</v>
      </c>
    </row>
    <row r="5516" spans="1:5">
      <c r="A5516" s="5">
        <v>45563</v>
      </c>
      <c r="B5516">
        <v>15.919571876525801</v>
      </c>
      <c r="C5516">
        <v>13.899999618530201</v>
      </c>
      <c r="D5516" s="2">
        <f t="shared" si="172"/>
        <v>45563</v>
      </c>
      <c r="E5516">
        <f t="shared" si="173"/>
        <v>63.408308649063031</v>
      </c>
    </row>
    <row r="5517" spans="1:5">
      <c r="A5517" s="5">
        <v>45563.041666666664</v>
      </c>
      <c r="B5517">
        <v>15.6224365234375</v>
      </c>
      <c r="C5517">
        <v>13.899999618530201</v>
      </c>
      <c r="D5517" s="2">
        <f t="shared" si="172"/>
        <v>45563</v>
      </c>
      <c r="E5517">
        <f t="shared" si="173"/>
        <v>63.408308649063031</v>
      </c>
    </row>
    <row r="5518" spans="1:5">
      <c r="A5518" s="5">
        <v>45563.083333333336</v>
      </c>
      <c r="B5518">
        <v>15.398054122924799</v>
      </c>
      <c r="C5518">
        <v>13.899999618530201</v>
      </c>
      <c r="D5518" s="2">
        <f t="shared" si="172"/>
        <v>45563</v>
      </c>
      <c r="E5518">
        <f t="shared" si="173"/>
        <v>63.408308649063031</v>
      </c>
    </row>
    <row r="5519" spans="1:5">
      <c r="A5519" s="5">
        <v>45563.125</v>
      </c>
      <c r="B5519">
        <v>15.2606754302978</v>
      </c>
      <c r="C5519">
        <v>13.300000190734799</v>
      </c>
      <c r="D5519" s="2">
        <f t="shared" si="172"/>
        <v>45563</v>
      </c>
      <c r="E5519">
        <f t="shared" si="173"/>
        <v>63.408308649063031</v>
      </c>
    </row>
    <row r="5520" spans="1:5">
      <c r="A5520" s="5">
        <v>45563.166666666664</v>
      </c>
      <c r="B5520">
        <v>15.265007019042899</v>
      </c>
      <c r="C5520">
        <v>12.800000190734799</v>
      </c>
      <c r="D5520" s="2">
        <f t="shared" si="172"/>
        <v>45563</v>
      </c>
      <c r="E5520">
        <f t="shared" si="173"/>
        <v>63.408308649063031</v>
      </c>
    </row>
    <row r="5521" spans="1:5">
      <c r="A5521" s="5">
        <v>45563.208333333336</v>
      </c>
      <c r="B5521">
        <v>15.399487495422299</v>
      </c>
      <c r="C5521">
        <v>12.199999809265099</v>
      </c>
      <c r="D5521" s="2">
        <f t="shared" si="172"/>
        <v>45563</v>
      </c>
      <c r="E5521">
        <f t="shared" si="173"/>
        <v>63.408308649063031</v>
      </c>
    </row>
    <row r="5522" spans="1:5">
      <c r="A5522" s="5">
        <v>45563.25</v>
      </c>
      <c r="B5522">
        <v>15.6610012054443</v>
      </c>
      <c r="C5522">
        <v>12.199999809265099</v>
      </c>
      <c r="D5522" s="2">
        <f t="shared" si="172"/>
        <v>45563</v>
      </c>
      <c r="E5522">
        <f t="shared" si="173"/>
        <v>63.408308649063031</v>
      </c>
    </row>
    <row r="5523" spans="1:5">
      <c r="A5523" s="5">
        <v>45563.291666666664</v>
      </c>
      <c r="B5523">
        <v>16.057867050170898</v>
      </c>
      <c r="C5523">
        <v>12.800000190734799</v>
      </c>
      <c r="D5523" s="2">
        <f t="shared" si="172"/>
        <v>45563</v>
      </c>
      <c r="E5523">
        <f t="shared" si="173"/>
        <v>63.408308649063031</v>
      </c>
    </row>
    <row r="5524" spans="1:5">
      <c r="A5524" s="5">
        <v>45563.333333333336</v>
      </c>
      <c r="B5524">
        <v>16.5496921539306</v>
      </c>
      <c r="C5524">
        <v>16.100000381469702</v>
      </c>
      <c r="D5524" s="2">
        <f t="shared" si="172"/>
        <v>45563</v>
      </c>
      <c r="E5524">
        <f t="shared" si="173"/>
        <v>63.408308649063031</v>
      </c>
    </row>
    <row r="5525" spans="1:5">
      <c r="A5525" s="5">
        <v>45563.375</v>
      </c>
      <c r="B5525">
        <v>17.120607376098601</v>
      </c>
      <c r="C5525">
        <v>18.899999618530199</v>
      </c>
      <c r="D5525" s="2">
        <f t="shared" si="172"/>
        <v>45563</v>
      </c>
      <c r="E5525">
        <f t="shared" si="173"/>
        <v>63.408308649063031</v>
      </c>
    </row>
    <row r="5526" spans="1:5">
      <c r="A5526" s="5">
        <v>45563.416666666664</v>
      </c>
      <c r="B5526">
        <v>17.7771892547607</v>
      </c>
      <c r="C5526">
        <v>21.100000381469702</v>
      </c>
      <c r="D5526" s="2">
        <f t="shared" si="172"/>
        <v>45563</v>
      </c>
      <c r="E5526">
        <f t="shared" si="173"/>
        <v>63.408308649063031</v>
      </c>
    </row>
    <row r="5527" spans="1:5">
      <c r="A5527" s="5">
        <v>45563.458333333336</v>
      </c>
      <c r="B5527">
        <v>18.588182449340799</v>
      </c>
      <c r="C5527">
        <v>23.299999237060501</v>
      </c>
      <c r="D5527" s="2">
        <f t="shared" si="172"/>
        <v>45563</v>
      </c>
      <c r="E5527">
        <f t="shared" si="173"/>
        <v>63.408308649063031</v>
      </c>
    </row>
    <row r="5528" spans="1:5">
      <c r="A5528" s="5">
        <v>45563.5</v>
      </c>
      <c r="B5528">
        <v>19.319847106933501</v>
      </c>
      <c r="C5528">
        <v>23.899999618530199</v>
      </c>
      <c r="D5528" s="2">
        <f t="shared" si="172"/>
        <v>45563</v>
      </c>
      <c r="E5528">
        <f t="shared" si="173"/>
        <v>63.408308649063031</v>
      </c>
    </row>
    <row r="5529" spans="1:5">
      <c r="A5529" s="5">
        <v>45563.541666666664</v>
      </c>
      <c r="B5529">
        <v>19.850788116455</v>
      </c>
      <c r="C5529">
        <v>25.600000381469702</v>
      </c>
      <c r="D5529" s="2">
        <f t="shared" si="172"/>
        <v>45563</v>
      </c>
      <c r="E5529">
        <f t="shared" si="173"/>
        <v>63.408308649063031</v>
      </c>
    </row>
    <row r="5530" spans="1:5">
      <c r="A5530" s="5">
        <v>45563.583333333336</v>
      </c>
      <c r="B5530">
        <v>20.081274032592699</v>
      </c>
      <c r="C5530">
        <v>26.100000381469702</v>
      </c>
      <c r="D5530" s="2">
        <f t="shared" si="172"/>
        <v>45563</v>
      </c>
      <c r="E5530">
        <f t="shared" si="173"/>
        <v>63.408308649063031</v>
      </c>
    </row>
    <row r="5531" spans="1:5">
      <c r="A5531" s="5">
        <v>45563.625</v>
      </c>
      <c r="B5531">
        <v>20.091587066650298</v>
      </c>
      <c r="C5531">
        <v>23.299999237060501</v>
      </c>
      <c r="D5531" s="2">
        <f t="shared" si="172"/>
        <v>45563</v>
      </c>
      <c r="E5531">
        <f t="shared" si="173"/>
        <v>63.408308649063031</v>
      </c>
    </row>
    <row r="5532" spans="1:5">
      <c r="A5532" s="5">
        <v>45563.666666666664</v>
      </c>
      <c r="B5532">
        <v>19.817691802978501</v>
      </c>
      <c r="C5532">
        <v>21.7000007629394</v>
      </c>
      <c r="D5532" s="2">
        <f t="shared" si="172"/>
        <v>45563</v>
      </c>
      <c r="E5532">
        <f t="shared" si="173"/>
        <v>63.408308649063031</v>
      </c>
    </row>
    <row r="5533" spans="1:5">
      <c r="A5533" s="5">
        <v>45563.708333333336</v>
      </c>
      <c r="B5533">
        <v>19.297632217407202</v>
      </c>
      <c r="C5533">
        <v>20</v>
      </c>
      <c r="D5533" s="2">
        <f t="shared" si="172"/>
        <v>45563</v>
      </c>
      <c r="E5533">
        <f t="shared" si="173"/>
        <v>63.408308649063031</v>
      </c>
    </row>
    <row r="5534" spans="1:5">
      <c r="A5534" s="5">
        <v>45563.75</v>
      </c>
      <c r="B5534">
        <v>18.6903972625732</v>
      </c>
      <c r="C5534">
        <v>18.899999618530199</v>
      </c>
      <c r="D5534" s="2">
        <f t="shared" si="172"/>
        <v>45563</v>
      </c>
      <c r="E5534">
        <f t="shared" si="173"/>
        <v>63.408308649063031</v>
      </c>
    </row>
    <row r="5535" spans="1:5">
      <c r="A5535" s="5">
        <v>45563.791666666664</v>
      </c>
      <c r="B5535">
        <v>18.202959060668899</v>
      </c>
      <c r="C5535">
        <v>17.799999237060501</v>
      </c>
      <c r="D5535" s="2">
        <f t="shared" si="172"/>
        <v>45563</v>
      </c>
      <c r="E5535">
        <f t="shared" si="173"/>
        <v>63.408308649063031</v>
      </c>
    </row>
    <row r="5536" spans="1:5">
      <c r="A5536" s="5">
        <v>45563.833333333336</v>
      </c>
      <c r="B5536">
        <v>17.804031372070298</v>
      </c>
      <c r="C5536">
        <v>17.799999237060501</v>
      </c>
      <c r="D5536" s="2">
        <f t="shared" si="172"/>
        <v>45563</v>
      </c>
      <c r="E5536">
        <f t="shared" si="173"/>
        <v>63.408308649063031</v>
      </c>
    </row>
    <row r="5537" spans="1:5">
      <c r="A5537" s="5">
        <v>45563.875</v>
      </c>
      <c r="B5537">
        <v>17.3978881835937</v>
      </c>
      <c r="C5537">
        <v>17.2000007629394</v>
      </c>
      <c r="D5537" s="2">
        <f t="shared" si="172"/>
        <v>45563</v>
      </c>
      <c r="E5537">
        <f t="shared" si="173"/>
        <v>63.408308649063031</v>
      </c>
    </row>
    <row r="5538" spans="1:5">
      <c r="A5538" s="5">
        <v>45563.916666666664</v>
      </c>
      <c r="B5538">
        <v>16.9930095672607</v>
      </c>
      <c r="C5538">
        <v>15.6000003814697</v>
      </c>
      <c r="D5538" s="2">
        <f t="shared" si="172"/>
        <v>45563</v>
      </c>
      <c r="E5538">
        <f t="shared" si="173"/>
        <v>63.408308649063031</v>
      </c>
    </row>
    <row r="5539" spans="1:5">
      <c r="A5539" s="5">
        <v>45563.958333333336</v>
      </c>
      <c r="B5539">
        <v>16.610570907592699</v>
      </c>
      <c r="C5539">
        <v>15</v>
      </c>
      <c r="D5539" s="2">
        <f t="shared" si="172"/>
        <v>45563</v>
      </c>
      <c r="E5539">
        <f t="shared" si="173"/>
        <v>63.408308649063031</v>
      </c>
    </row>
    <row r="5540" spans="1:5">
      <c r="A5540" s="5">
        <v>45564</v>
      </c>
      <c r="B5540">
        <v>16.253044128417901</v>
      </c>
      <c r="C5540">
        <v>17.2000007629394</v>
      </c>
      <c r="D5540" s="2">
        <f t="shared" si="172"/>
        <v>45564</v>
      </c>
      <c r="E5540">
        <f t="shared" si="173"/>
        <v>64.335257983207612</v>
      </c>
    </row>
    <row r="5541" spans="1:5">
      <c r="A5541" s="5">
        <v>45564.041666666664</v>
      </c>
      <c r="B5541">
        <v>15.981252670288001</v>
      </c>
      <c r="C5541">
        <v>15.6000003814697</v>
      </c>
      <c r="D5541" s="2">
        <f t="shared" si="172"/>
        <v>45564</v>
      </c>
      <c r="E5541">
        <f t="shared" si="173"/>
        <v>64.335257983207612</v>
      </c>
    </row>
    <row r="5542" spans="1:5">
      <c r="A5542" s="5">
        <v>45564.083333333336</v>
      </c>
      <c r="B5542">
        <v>15.7956829071044</v>
      </c>
      <c r="C5542">
        <v>15</v>
      </c>
      <c r="D5542" s="2">
        <f t="shared" si="172"/>
        <v>45564</v>
      </c>
      <c r="E5542">
        <f t="shared" si="173"/>
        <v>64.335257983207612</v>
      </c>
    </row>
    <row r="5543" spans="1:5">
      <c r="A5543" s="5">
        <v>45564.125</v>
      </c>
      <c r="B5543">
        <v>15.6544637680053</v>
      </c>
      <c r="C5543">
        <v>15</v>
      </c>
      <c r="D5543" s="2">
        <f t="shared" si="172"/>
        <v>45564</v>
      </c>
      <c r="E5543">
        <f t="shared" si="173"/>
        <v>64.335257983207612</v>
      </c>
    </row>
    <row r="5544" spans="1:5">
      <c r="A5544" s="5">
        <v>45564.166666666664</v>
      </c>
      <c r="B5544">
        <v>15.5835618972778</v>
      </c>
      <c r="C5544">
        <v>16.100000381469702</v>
      </c>
      <c r="D5544" s="2">
        <f t="shared" si="172"/>
        <v>45564</v>
      </c>
      <c r="E5544">
        <f t="shared" si="173"/>
        <v>64.335257983207612</v>
      </c>
    </row>
    <row r="5545" spans="1:5">
      <c r="A5545" s="5">
        <v>45564.208333333336</v>
      </c>
      <c r="B5545">
        <v>15.6866464614868</v>
      </c>
      <c r="C5545">
        <v>15.6000003814697</v>
      </c>
      <c r="D5545" s="2">
        <f t="shared" si="172"/>
        <v>45564</v>
      </c>
      <c r="E5545">
        <f t="shared" si="173"/>
        <v>64.335257983207612</v>
      </c>
    </row>
    <row r="5546" spans="1:5">
      <c r="A5546" s="5">
        <v>45564.25</v>
      </c>
      <c r="B5546">
        <v>15.9037170410156</v>
      </c>
      <c r="C5546">
        <v>15.6000003814697</v>
      </c>
      <c r="D5546" s="2">
        <f t="shared" si="172"/>
        <v>45564</v>
      </c>
      <c r="E5546">
        <f t="shared" si="173"/>
        <v>64.335257983207612</v>
      </c>
    </row>
    <row r="5547" spans="1:5">
      <c r="A5547" s="5">
        <v>45564.291666666664</v>
      </c>
      <c r="B5547">
        <v>16.276842117309499</v>
      </c>
      <c r="C5547">
        <v>16.100000381469702</v>
      </c>
      <c r="D5547" s="2">
        <f t="shared" si="172"/>
        <v>45564</v>
      </c>
      <c r="E5547">
        <f t="shared" si="173"/>
        <v>64.335257983207612</v>
      </c>
    </row>
    <row r="5548" spans="1:5">
      <c r="A5548" s="5">
        <v>45564.333333333336</v>
      </c>
      <c r="B5548">
        <v>16.77512550354</v>
      </c>
      <c r="C5548">
        <v>17.799999237060501</v>
      </c>
      <c r="D5548" s="2">
        <f t="shared" si="172"/>
        <v>45564</v>
      </c>
      <c r="E5548">
        <f t="shared" si="173"/>
        <v>64.335257983207612</v>
      </c>
    </row>
    <row r="5549" spans="1:5">
      <c r="A5549" s="5">
        <v>45564.375</v>
      </c>
      <c r="B5549">
        <v>17.395835876464801</v>
      </c>
      <c r="C5549">
        <v>18.899999618530199</v>
      </c>
      <c r="D5549" s="2">
        <f t="shared" si="172"/>
        <v>45564</v>
      </c>
      <c r="E5549">
        <f t="shared" si="173"/>
        <v>64.335257983207612</v>
      </c>
    </row>
    <row r="5550" spans="1:5">
      <c r="A5550" s="5">
        <v>45564.416666666664</v>
      </c>
      <c r="B5550">
        <v>18.156438827514599</v>
      </c>
      <c r="C5550">
        <v>20</v>
      </c>
      <c r="D5550" s="2">
        <f t="shared" si="172"/>
        <v>45564</v>
      </c>
      <c r="E5550">
        <f t="shared" si="173"/>
        <v>64.335257983207612</v>
      </c>
    </row>
    <row r="5551" spans="1:5">
      <c r="A5551" s="5">
        <v>45564.458333333336</v>
      </c>
      <c r="B5551">
        <v>19.170526504516602</v>
      </c>
      <c r="C5551">
        <v>20</v>
      </c>
      <c r="D5551" s="2">
        <f t="shared" si="172"/>
        <v>45564</v>
      </c>
      <c r="E5551">
        <f t="shared" si="173"/>
        <v>64.335257983207612</v>
      </c>
    </row>
    <row r="5552" spans="1:5">
      <c r="A5552" s="5">
        <v>45564.5</v>
      </c>
      <c r="B5552">
        <v>20.0800457000732</v>
      </c>
      <c r="C5552">
        <v>21.100000381469702</v>
      </c>
      <c r="D5552" s="2">
        <f t="shared" si="172"/>
        <v>45564</v>
      </c>
      <c r="E5552">
        <f t="shared" si="173"/>
        <v>64.335257983207612</v>
      </c>
    </row>
    <row r="5553" spans="1:5">
      <c r="A5553" s="5">
        <v>45564.541666666664</v>
      </c>
      <c r="B5553">
        <v>20.575525283813398</v>
      </c>
      <c r="C5553">
        <v>20.600000381469702</v>
      </c>
      <c r="D5553" s="2">
        <f t="shared" si="172"/>
        <v>45564</v>
      </c>
      <c r="E5553">
        <f t="shared" si="173"/>
        <v>64.335257983207612</v>
      </c>
    </row>
    <row r="5554" spans="1:5">
      <c r="A5554" s="5">
        <v>45564.583333333336</v>
      </c>
      <c r="B5554">
        <v>20.893922805786101</v>
      </c>
      <c r="C5554">
        <v>20.600000381469702</v>
      </c>
      <c r="D5554" s="2">
        <f t="shared" si="172"/>
        <v>45564</v>
      </c>
      <c r="E5554">
        <f t="shared" si="173"/>
        <v>64.335257983207612</v>
      </c>
    </row>
    <row r="5555" spans="1:5">
      <c r="A5555" s="5">
        <v>45564.625</v>
      </c>
      <c r="B5555">
        <v>21.0103435516357</v>
      </c>
      <c r="C5555">
        <v>20</v>
      </c>
      <c r="D5555" s="2">
        <f t="shared" si="172"/>
        <v>45564</v>
      </c>
      <c r="E5555">
        <f t="shared" si="173"/>
        <v>64.335257983207612</v>
      </c>
    </row>
    <row r="5556" spans="1:5">
      <c r="A5556" s="5">
        <v>45564.666666666664</v>
      </c>
      <c r="B5556">
        <v>20.881891250610298</v>
      </c>
      <c r="C5556">
        <v>19.399999618530199</v>
      </c>
      <c r="D5556" s="2">
        <f t="shared" si="172"/>
        <v>45564</v>
      </c>
      <c r="E5556">
        <f t="shared" si="173"/>
        <v>64.335257983207612</v>
      </c>
    </row>
    <row r="5557" spans="1:5">
      <c r="A5557" s="5">
        <v>45564.708333333336</v>
      </c>
      <c r="B5557">
        <v>20.3017864227294</v>
      </c>
      <c r="C5557">
        <v>17.799999237060501</v>
      </c>
      <c r="D5557" s="2">
        <f t="shared" si="172"/>
        <v>45564</v>
      </c>
      <c r="E5557">
        <f t="shared" si="173"/>
        <v>64.335257983207612</v>
      </c>
    </row>
    <row r="5558" spans="1:5">
      <c r="A5558" s="5">
        <v>45564.75</v>
      </c>
      <c r="B5558">
        <v>19.4818096160888</v>
      </c>
      <c r="C5558">
        <v>16.7000007629394</v>
      </c>
      <c r="D5558" s="2">
        <f t="shared" si="172"/>
        <v>45564</v>
      </c>
      <c r="E5558">
        <f t="shared" si="173"/>
        <v>64.335257983207612</v>
      </c>
    </row>
    <row r="5559" spans="1:5">
      <c r="A5559" s="5">
        <v>45564.791666666664</v>
      </c>
      <c r="B5559">
        <v>18.8673706054687</v>
      </c>
      <c r="C5559">
        <v>16.7000007629394</v>
      </c>
      <c r="D5559" s="2">
        <f t="shared" si="172"/>
        <v>45564</v>
      </c>
      <c r="E5559">
        <f t="shared" si="173"/>
        <v>64.335257983207612</v>
      </c>
    </row>
    <row r="5560" spans="1:5">
      <c r="A5560" s="5">
        <v>45564.833333333336</v>
      </c>
      <c r="B5560">
        <v>18.3479900360107</v>
      </c>
      <c r="C5560">
        <v>16.100000381469702</v>
      </c>
      <c r="D5560" s="2">
        <f t="shared" si="172"/>
        <v>45564</v>
      </c>
      <c r="E5560">
        <f t="shared" si="173"/>
        <v>64.335257983207612</v>
      </c>
    </row>
    <row r="5561" spans="1:5">
      <c r="A5561" s="5">
        <v>45564.875</v>
      </c>
      <c r="B5561">
        <v>17.8392124176025</v>
      </c>
      <c r="C5561">
        <v>16.100000381469702</v>
      </c>
      <c r="D5561" s="2">
        <f t="shared" si="172"/>
        <v>45564</v>
      </c>
      <c r="E5561">
        <f t="shared" si="173"/>
        <v>64.335257983207612</v>
      </c>
    </row>
    <row r="5562" spans="1:5">
      <c r="A5562" s="5">
        <v>45564.916666666664</v>
      </c>
      <c r="B5562">
        <v>17.3405227661132</v>
      </c>
      <c r="C5562">
        <v>14.399999618530201</v>
      </c>
      <c r="D5562" s="2">
        <f t="shared" si="172"/>
        <v>45564</v>
      </c>
      <c r="E5562">
        <f t="shared" si="173"/>
        <v>64.335257983207612</v>
      </c>
    </row>
    <row r="5563" spans="1:5">
      <c r="A5563" s="5">
        <v>45564.958333333336</v>
      </c>
      <c r="B5563">
        <v>16.883214950561499</v>
      </c>
      <c r="C5563">
        <v>16.100000381469702</v>
      </c>
      <c r="D5563" s="2">
        <f t="shared" si="172"/>
        <v>45564</v>
      </c>
      <c r="E5563">
        <f t="shared" si="173"/>
        <v>64.335257983207612</v>
      </c>
    </row>
    <row r="5564" spans="1:5">
      <c r="A5564" s="5">
        <v>45565</v>
      </c>
      <c r="B5564">
        <v>16.5162143707275</v>
      </c>
      <c r="C5564">
        <v>15</v>
      </c>
      <c r="D5564" s="2">
        <f t="shared" si="172"/>
        <v>45565</v>
      </c>
      <c r="E5564">
        <f t="shared" si="173"/>
        <v>65.204073262214592</v>
      </c>
    </row>
    <row r="5565" spans="1:5">
      <c r="A5565" s="5">
        <v>45565.041666666664</v>
      </c>
      <c r="B5565">
        <v>16.2595615386962</v>
      </c>
      <c r="C5565">
        <v>15</v>
      </c>
      <c r="D5565" s="2">
        <f t="shared" si="172"/>
        <v>45565</v>
      </c>
      <c r="E5565">
        <f t="shared" si="173"/>
        <v>65.204073262214592</v>
      </c>
    </row>
    <row r="5566" spans="1:5">
      <c r="A5566" s="5">
        <v>45565.083333333336</v>
      </c>
      <c r="B5566">
        <v>16.019853591918899</v>
      </c>
      <c r="C5566">
        <v>15.6000003814697</v>
      </c>
      <c r="D5566" s="2">
        <f t="shared" si="172"/>
        <v>45565</v>
      </c>
      <c r="E5566">
        <f t="shared" si="173"/>
        <v>65.204073262214592</v>
      </c>
    </row>
    <row r="5567" spans="1:5">
      <c r="A5567" s="5">
        <v>45565.125</v>
      </c>
      <c r="B5567">
        <v>15.8311910629272</v>
      </c>
      <c r="C5567">
        <v>15.6000003814697</v>
      </c>
      <c r="D5567" s="2">
        <f t="shared" si="172"/>
        <v>45565</v>
      </c>
      <c r="E5567">
        <f t="shared" si="173"/>
        <v>65.204073262214592</v>
      </c>
    </row>
    <row r="5568" spans="1:5">
      <c r="A5568" s="5">
        <v>45565.166666666664</v>
      </c>
      <c r="B5568">
        <v>15.7375221252441</v>
      </c>
      <c r="C5568">
        <v>15</v>
      </c>
      <c r="D5568" s="2">
        <f t="shared" si="172"/>
        <v>45565</v>
      </c>
      <c r="E5568">
        <f t="shared" si="173"/>
        <v>65.204073262214592</v>
      </c>
    </row>
    <row r="5569" spans="1:5">
      <c r="A5569" s="5">
        <v>45565.208333333336</v>
      </c>
      <c r="B5569">
        <v>15.737037658691399</v>
      </c>
      <c r="C5569">
        <v>14.399999618530201</v>
      </c>
      <c r="D5569" s="2">
        <f t="shared" si="172"/>
        <v>45565</v>
      </c>
      <c r="E5569">
        <f t="shared" si="173"/>
        <v>65.204073262214592</v>
      </c>
    </row>
    <row r="5570" spans="1:5">
      <c r="A5570" s="5">
        <v>45565.25</v>
      </c>
      <c r="B5570">
        <v>15.9901065826416</v>
      </c>
      <c r="C5570">
        <v>14.399999618530201</v>
      </c>
      <c r="D5570" s="2">
        <f t="shared" si="172"/>
        <v>45565</v>
      </c>
      <c r="E5570">
        <f t="shared" si="173"/>
        <v>65.204073262214592</v>
      </c>
    </row>
    <row r="5571" spans="1:5">
      <c r="A5571" s="5">
        <v>45565.291666666664</v>
      </c>
      <c r="B5571">
        <v>16.499212265014599</v>
      </c>
      <c r="C5571">
        <v>15.6000003814697</v>
      </c>
      <c r="D5571" s="2">
        <f t="shared" ref="D5571:D5634" si="174">DATE(YEAR(A5571), MONTH(A5571), DAY(A5571))</f>
        <v>45565</v>
      </c>
      <c r="E5571">
        <f t="shared" ref="E5571:E5634" si="175">AVERAGEIF(D:D, D5571, B:B)*1.8+32</f>
        <v>65.204073262214592</v>
      </c>
    </row>
    <row r="5572" spans="1:5">
      <c r="A5572" s="5">
        <v>45565.333333333336</v>
      </c>
      <c r="B5572">
        <v>17.164241790771399</v>
      </c>
      <c r="C5572">
        <v>17.2000007629394</v>
      </c>
      <c r="D5572" s="2">
        <f t="shared" si="174"/>
        <v>45565</v>
      </c>
      <c r="E5572">
        <f t="shared" si="175"/>
        <v>65.204073262214592</v>
      </c>
    </row>
    <row r="5573" spans="1:5">
      <c r="A5573" s="5">
        <v>45565.375</v>
      </c>
      <c r="B5573">
        <v>17.947633743286101</v>
      </c>
      <c r="C5573">
        <v>18.899999618530199</v>
      </c>
      <c r="D5573" s="2">
        <f t="shared" si="174"/>
        <v>45565</v>
      </c>
      <c r="E5573">
        <f t="shared" si="175"/>
        <v>65.204073262214592</v>
      </c>
    </row>
    <row r="5574" spans="1:5">
      <c r="A5574" s="5">
        <v>45565.416666666664</v>
      </c>
      <c r="B5574">
        <v>18.917051315307599</v>
      </c>
      <c r="C5574">
        <v>20</v>
      </c>
      <c r="D5574" s="2">
        <f t="shared" si="174"/>
        <v>45565</v>
      </c>
      <c r="E5574">
        <f t="shared" si="175"/>
        <v>65.204073262214592</v>
      </c>
    </row>
    <row r="5575" spans="1:5">
      <c r="A5575" s="5">
        <v>45565.458333333336</v>
      </c>
      <c r="B5575">
        <v>20.157396316528299</v>
      </c>
      <c r="C5575">
        <v>23.299999237060501</v>
      </c>
      <c r="D5575" s="2">
        <f t="shared" si="174"/>
        <v>45565</v>
      </c>
      <c r="E5575">
        <f t="shared" si="175"/>
        <v>65.204073262214592</v>
      </c>
    </row>
    <row r="5576" spans="1:5">
      <c r="A5576" s="5">
        <v>45565.5</v>
      </c>
      <c r="B5576">
        <v>21.040317535400298</v>
      </c>
      <c r="C5576">
        <v>25</v>
      </c>
      <c r="D5576" s="2">
        <f t="shared" si="174"/>
        <v>45565</v>
      </c>
      <c r="E5576">
        <f t="shared" si="175"/>
        <v>65.204073262214592</v>
      </c>
    </row>
    <row r="5577" spans="1:5">
      <c r="A5577" s="5">
        <v>45565.541666666664</v>
      </c>
      <c r="B5577">
        <v>21.499525070190401</v>
      </c>
      <c r="C5577">
        <v>26.7000007629394</v>
      </c>
      <c r="D5577" s="2">
        <f t="shared" si="174"/>
        <v>45565</v>
      </c>
      <c r="E5577">
        <f t="shared" si="175"/>
        <v>65.204073262214592</v>
      </c>
    </row>
    <row r="5578" spans="1:5">
      <c r="A5578" s="5">
        <v>45565.583333333336</v>
      </c>
      <c r="B5578">
        <v>21.7516689300537</v>
      </c>
      <c r="C5578">
        <v>27.799999237060501</v>
      </c>
      <c r="D5578" s="2">
        <f t="shared" si="174"/>
        <v>45565</v>
      </c>
      <c r="E5578">
        <f t="shared" si="175"/>
        <v>65.204073262214592</v>
      </c>
    </row>
    <row r="5579" spans="1:5">
      <c r="A5579" s="5">
        <v>45565.625</v>
      </c>
      <c r="B5579">
        <v>21.771471023559499</v>
      </c>
      <c r="C5579">
        <v>29.399999618530199</v>
      </c>
      <c r="D5579" s="2">
        <f t="shared" si="174"/>
        <v>45565</v>
      </c>
      <c r="E5579">
        <f t="shared" si="175"/>
        <v>65.204073262214592</v>
      </c>
    </row>
    <row r="5580" spans="1:5">
      <c r="A5580" s="5">
        <v>45565.666666666664</v>
      </c>
      <c r="B5580">
        <v>21.5836791992187</v>
      </c>
      <c r="C5580">
        <v>29.399999618530199</v>
      </c>
      <c r="D5580" s="2">
        <f t="shared" si="174"/>
        <v>45565</v>
      </c>
      <c r="E5580">
        <f t="shared" si="175"/>
        <v>65.204073262214592</v>
      </c>
    </row>
    <row r="5581" spans="1:5">
      <c r="A5581" s="5">
        <v>45565.708333333336</v>
      </c>
      <c r="B5581">
        <v>20.923658370971602</v>
      </c>
      <c r="C5581">
        <v>28.299999237060501</v>
      </c>
      <c r="D5581" s="2">
        <f t="shared" si="174"/>
        <v>45565</v>
      </c>
      <c r="E5581">
        <f t="shared" si="175"/>
        <v>65.204073262214592</v>
      </c>
    </row>
    <row r="5582" spans="1:5">
      <c r="A5582" s="5">
        <v>45565.75</v>
      </c>
      <c r="B5582">
        <v>19.958642959594702</v>
      </c>
      <c r="C5582">
        <v>27.2000007629394</v>
      </c>
      <c r="D5582" s="2">
        <f t="shared" si="174"/>
        <v>45565</v>
      </c>
      <c r="E5582">
        <f t="shared" si="175"/>
        <v>65.204073262214592</v>
      </c>
    </row>
    <row r="5583" spans="1:5">
      <c r="A5583" s="5">
        <v>45565.791666666664</v>
      </c>
      <c r="B5583">
        <v>19.2982883453369</v>
      </c>
      <c r="C5583">
        <v>26.100000381469702</v>
      </c>
      <c r="D5583" s="2">
        <f t="shared" si="174"/>
        <v>45565</v>
      </c>
      <c r="E5583">
        <f t="shared" si="175"/>
        <v>65.204073262214592</v>
      </c>
    </row>
    <row r="5584" spans="1:5">
      <c r="A5584" s="5">
        <v>45565.833333333336</v>
      </c>
      <c r="B5584">
        <v>18.772874832153299</v>
      </c>
      <c r="C5584">
        <v>25.600000381469702</v>
      </c>
      <c r="D5584" s="2">
        <f t="shared" si="174"/>
        <v>45565</v>
      </c>
      <c r="E5584">
        <f t="shared" si="175"/>
        <v>65.204073262214592</v>
      </c>
    </row>
    <row r="5585" spans="1:5">
      <c r="A5585" s="5">
        <v>45565.875</v>
      </c>
      <c r="B5585">
        <v>18.263767242431602</v>
      </c>
      <c r="C5585">
        <v>25</v>
      </c>
      <c r="D5585" s="2">
        <f t="shared" si="174"/>
        <v>45565</v>
      </c>
      <c r="E5585">
        <f t="shared" si="175"/>
        <v>65.204073262214592</v>
      </c>
    </row>
    <row r="5586" spans="1:5">
      <c r="A5586" s="5">
        <v>45565.916666666664</v>
      </c>
      <c r="B5586">
        <v>17.779190063476499</v>
      </c>
      <c r="C5586">
        <v>25</v>
      </c>
      <c r="D5586" s="2">
        <f t="shared" si="174"/>
        <v>45565</v>
      </c>
      <c r="E5586">
        <f t="shared" si="175"/>
        <v>65.204073262214592</v>
      </c>
    </row>
    <row r="5587" spans="1:5">
      <c r="A5587" s="5">
        <v>45565.958333333336</v>
      </c>
      <c r="B5587">
        <v>17.3008708953857</v>
      </c>
      <c r="C5587">
        <v>25</v>
      </c>
      <c r="D5587" s="2">
        <f t="shared" si="174"/>
        <v>45565</v>
      </c>
      <c r="E5587">
        <f t="shared" si="175"/>
        <v>65.204073262214592</v>
      </c>
    </row>
    <row r="5588" spans="1:5">
      <c r="A5588" s="5">
        <v>45566</v>
      </c>
      <c r="B5588">
        <v>16.898515701293899</v>
      </c>
      <c r="C5588">
        <v>23.899999618530199</v>
      </c>
      <c r="D5588" s="2">
        <f t="shared" si="174"/>
        <v>45566</v>
      </c>
      <c r="E5588">
        <f t="shared" si="175"/>
        <v>64.577659654617236</v>
      </c>
    </row>
    <row r="5589" spans="1:5">
      <c r="A5589" s="5">
        <v>45566.041666666664</v>
      </c>
      <c r="B5589">
        <v>16.683229446411101</v>
      </c>
      <c r="C5589">
        <v>23.899999618530199</v>
      </c>
      <c r="D5589" s="2">
        <f t="shared" si="174"/>
        <v>45566</v>
      </c>
      <c r="E5589">
        <f t="shared" si="175"/>
        <v>64.577659654617236</v>
      </c>
    </row>
    <row r="5590" spans="1:5">
      <c r="A5590" s="5">
        <v>45566.083333333336</v>
      </c>
      <c r="B5590">
        <v>16.4966735839843</v>
      </c>
      <c r="C5590">
        <v>23.299999237060501</v>
      </c>
      <c r="D5590" s="2">
        <f t="shared" si="174"/>
        <v>45566</v>
      </c>
      <c r="E5590">
        <f t="shared" si="175"/>
        <v>64.577659654617236</v>
      </c>
    </row>
    <row r="5591" spans="1:5">
      <c r="A5591" s="5">
        <v>45566.125</v>
      </c>
      <c r="B5591">
        <v>16.3684787750244</v>
      </c>
      <c r="C5591">
        <v>22.799999237060501</v>
      </c>
      <c r="D5591" s="2">
        <f t="shared" si="174"/>
        <v>45566</v>
      </c>
      <c r="E5591">
        <f t="shared" si="175"/>
        <v>64.577659654617236</v>
      </c>
    </row>
    <row r="5592" spans="1:5">
      <c r="A5592" s="5">
        <v>45566.166666666664</v>
      </c>
      <c r="B5592">
        <v>16.358160018920898</v>
      </c>
      <c r="C5592">
        <v>21.100000381469702</v>
      </c>
      <c r="D5592" s="2">
        <f t="shared" si="174"/>
        <v>45566</v>
      </c>
      <c r="E5592">
        <f t="shared" si="175"/>
        <v>64.577659654617236</v>
      </c>
    </row>
    <row r="5593" spans="1:5">
      <c r="A5593" s="5">
        <v>45566.208333333336</v>
      </c>
      <c r="B5593">
        <v>16.567632675170898</v>
      </c>
      <c r="C5593">
        <v>18.899999618530199</v>
      </c>
      <c r="D5593" s="2">
        <f t="shared" si="174"/>
        <v>45566</v>
      </c>
      <c r="E5593">
        <f t="shared" si="175"/>
        <v>64.577659654617236</v>
      </c>
    </row>
    <row r="5594" spans="1:5">
      <c r="A5594" s="5">
        <v>45566.25</v>
      </c>
      <c r="B5594">
        <v>16.8976650238037</v>
      </c>
      <c r="C5594">
        <v>17.2000007629394</v>
      </c>
      <c r="D5594" s="2">
        <f t="shared" si="174"/>
        <v>45566</v>
      </c>
      <c r="E5594">
        <f t="shared" si="175"/>
        <v>64.577659654617236</v>
      </c>
    </row>
    <row r="5595" spans="1:5">
      <c r="A5595" s="5">
        <v>45566.291666666664</v>
      </c>
      <c r="B5595">
        <v>17.3714504241943</v>
      </c>
      <c r="C5595">
        <v>16.100000381469702</v>
      </c>
      <c r="D5595" s="2">
        <f t="shared" si="174"/>
        <v>45566</v>
      </c>
      <c r="E5595">
        <f t="shared" si="175"/>
        <v>64.577659654617236</v>
      </c>
    </row>
    <row r="5596" spans="1:5">
      <c r="A5596" s="5">
        <v>45566.333333333336</v>
      </c>
      <c r="B5596">
        <v>17.878238677978501</v>
      </c>
      <c r="C5596">
        <v>18.299999237060501</v>
      </c>
      <c r="D5596" s="2">
        <f t="shared" si="174"/>
        <v>45566</v>
      </c>
      <c r="E5596">
        <f t="shared" si="175"/>
        <v>64.577659654617236</v>
      </c>
    </row>
    <row r="5597" spans="1:5">
      <c r="A5597" s="5">
        <v>45566.375</v>
      </c>
      <c r="B5597">
        <v>18.399816513061499</v>
      </c>
      <c r="C5597">
        <v>20</v>
      </c>
      <c r="D5597" s="2">
        <f t="shared" si="174"/>
        <v>45566</v>
      </c>
      <c r="E5597">
        <f t="shared" si="175"/>
        <v>64.577659654617236</v>
      </c>
    </row>
    <row r="5598" spans="1:5">
      <c r="A5598" s="5">
        <v>45566.416666666664</v>
      </c>
      <c r="B5598">
        <v>18.968070983886701</v>
      </c>
      <c r="C5598">
        <v>21.7000007629394</v>
      </c>
      <c r="D5598" s="2">
        <f t="shared" si="174"/>
        <v>45566</v>
      </c>
      <c r="E5598">
        <f t="shared" si="175"/>
        <v>64.577659654617236</v>
      </c>
    </row>
    <row r="5599" spans="1:5">
      <c r="A5599" s="5">
        <v>45566.458333333336</v>
      </c>
      <c r="B5599">
        <v>19.5429878234863</v>
      </c>
      <c r="C5599">
        <v>22.799999237060501</v>
      </c>
      <c r="D5599" s="2">
        <f t="shared" si="174"/>
        <v>45566</v>
      </c>
      <c r="E5599">
        <f t="shared" si="175"/>
        <v>64.577659654617236</v>
      </c>
    </row>
    <row r="5600" spans="1:5">
      <c r="A5600" s="5">
        <v>45566.5</v>
      </c>
      <c r="B5600">
        <v>20.163103103637599</v>
      </c>
      <c r="C5600">
        <v>22.2000007629394</v>
      </c>
      <c r="D5600" s="2">
        <f t="shared" si="174"/>
        <v>45566</v>
      </c>
      <c r="E5600">
        <f t="shared" si="175"/>
        <v>64.577659654617236</v>
      </c>
    </row>
    <row r="5601" spans="1:5">
      <c r="A5601" s="5">
        <v>45566.541666666664</v>
      </c>
      <c r="B5601">
        <v>20.558506011962798</v>
      </c>
      <c r="C5601">
        <v>22.799999237060501</v>
      </c>
      <c r="D5601" s="2">
        <f t="shared" si="174"/>
        <v>45566</v>
      </c>
      <c r="E5601">
        <f t="shared" si="175"/>
        <v>64.577659654617236</v>
      </c>
    </row>
    <row r="5602" spans="1:5">
      <c r="A5602" s="5">
        <v>45566.583333333336</v>
      </c>
      <c r="B5602">
        <v>20.7119426727294</v>
      </c>
      <c r="C5602">
        <v>22.2000007629394</v>
      </c>
      <c r="D5602" s="2">
        <f t="shared" si="174"/>
        <v>45566</v>
      </c>
      <c r="E5602">
        <f t="shared" si="175"/>
        <v>64.577659654617236</v>
      </c>
    </row>
    <row r="5603" spans="1:5">
      <c r="A5603" s="5">
        <v>45566.625</v>
      </c>
      <c r="B5603">
        <v>20.555009841918899</v>
      </c>
      <c r="C5603">
        <v>21.100000381469702</v>
      </c>
      <c r="D5603" s="2">
        <f t="shared" si="174"/>
        <v>45566</v>
      </c>
      <c r="E5603">
        <f t="shared" si="175"/>
        <v>64.577659654617236</v>
      </c>
    </row>
    <row r="5604" spans="1:5">
      <c r="A5604" s="5">
        <v>45566.666666666664</v>
      </c>
      <c r="B5604">
        <v>20.112585067748999</v>
      </c>
      <c r="C5604">
        <v>20.600000381469702</v>
      </c>
      <c r="D5604" s="2">
        <f t="shared" si="174"/>
        <v>45566</v>
      </c>
      <c r="E5604">
        <f t="shared" si="175"/>
        <v>64.577659654617236</v>
      </c>
    </row>
    <row r="5605" spans="1:5">
      <c r="A5605" s="5">
        <v>45566.708333333336</v>
      </c>
      <c r="B5605">
        <v>19.4114971160888</v>
      </c>
      <c r="C5605">
        <v>19.399999618530199</v>
      </c>
      <c r="D5605" s="2">
        <f t="shared" si="174"/>
        <v>45566</v>
      </c>
      <c r="E5605">
        <f t="shared" si="175"/>
        <v>64.577659654617236</v>
      </c>
    </row>
    <row r="5606" spans="1:5">
      <c r="A5606" s="5">
        <v>45566.75</v>
      </c>
      <c r="B5606">
        <v>18.801427841186499</v>
      </c>
      <c r="C5606">
        <v>17.799999237060501</v>
      </c>
      <c r="D5606" s="2">
        <f t="shared" si="174"/>
        <v>45566</v>
      </c>
      <c r="E5606">
        <f t="shared" si="175"/>
        <v>64.577659654617236</v>
      </c>
    </row>
    <row r="5607" spans="1:5">
      <c r="A5607" s="5">
        <v>45566.791666666664</v>
      </c>
      <c r="B5607">
        <v>18.180604934692301</v>
      </c>
      <c r="C5607">
        <v>16.7000007629394</v>
      </c>
      <c r="D5607" s="2">
        <f t="shared" si="174"/>
        <v>45566</v>
      </c>
      <c r="E5607">
        <f t="shared" si="175"/>
        <v>64.577659654617236</v>
      </c>
    </row>
    <row r="5608" spans="1:5">
      <c r="A5608" s="5">
        <v>45566.833333333336</v>
      </c>
      <c r="B5608">
        <v>17.648057937621999</v>
      </c>
      <c r="C5608">
        <v>15.6000003814697</v>
      </c>
      <c r="D5608" s="2">
        <f t="shared" si="174"/>
        <v>45566</v>
      </c>
      <c r="E5608">
        <f t="shared" si="175"/>
        <v>64.577659654617236</v>
      </c>
    </row>
    <row r="5609" spans="1:5">
      <c r="A5609" s="5">
        <v>45566.875</v>
      </c>
      <c r="B5609">
        <v>17.117048263549801</v>
      </c>
      <c r="C5609">
        <v>14.399999618530201</v>
      </c>
      <c r="D5609" s="2">
        <f t="shared" si="174"/>
        <v>45566</v>
      </c>
      <c r="E5609">
        <f t="shared" si="175"/>
        <v>64.577659654617236</v>
      </c>
    </row>
    <row r="5610" spans="1:5">
      <c r="A5610" s="5">
        <v>45566.916666666664</v>
      </c>
      <c r="B5610">
        <v>16.591953277587798</v>
      </c>
      <c r="C5610">
        <v>13.300000190734799</v>
      </c>
      <c r="D5610" s="2">
        <f t="shared" si="174"/>
        <v>45566</v>
      </c>
      <c r="E5610">
        <f t="shared" si="175"/>
        <v>64.577659654617236</v>
      </c>
    </row>
    <row r="5611" spans="1:5">
      <c r="A5611" s="5">
        <v>45566.958333333336</v>
      </c>
      <c r="B5611">
        <v>16.086139678955</v>
      </c>
      <c r="C5611">
        <v>12.800000190734799</v>
      </c>
      <c r="D5611" s="2">
        <f t="shared" si="174"/>
        <v>45566</v>
      </c>
      <c r="E5611">
        <f t="shared" si="175"/>
        <v>64.577659654617236</v>
      </c>
    </row>
    <row r="5612" spans="1:5">
      <c r="A5612" s="5">
        <v>45567</v>
      </c>
      <c r="B5612">
        <v>15.67476272583</v>
      </c>
      <c r="C5612">
        <v>12.199999809265099</v>
      </c>
      <c r="D5612" s="2">
        <f t="shared" si="174"/>
        <v>45567</v>
      </c>
      <c r="E5612">
        <f t="shared" si="175"/>
        <v>62.281748676299983</v>
      </c>
    </row>
    <row r="5613" spans="1:5">
      <c r="A5613" s="5">
        <v>45567.041666666664</v>
      </c>
      <c r="B5613">
        <v>15.368338584899901</v>
      </c>
      <c r="C5613">
        <v>12.199999809265099</v>
      </c>
      <c r="D5613" s="2">
        <f t="shared" si="174"/>
        <v>45567</v>
      </c>
      <c r="E5613">
        <f t="shared" si="175"/>
        <v>62.281748676299983</v>
      </c>
    </row>
    <row r="5614" spans="1:5">
      <c r="A5614" s="5">
        <v>45567.083333333336</v>
      </c>
      <c r="B5614">
        <v>15.0897827148437</v>
      </c>
      <c r="C5614">
        <v>11.699999809265099</v>
      </c>
      <c r="D5614" s="2">
        <f t="shared" si="174"/>
        <v>45567</v>
      </c>
      <c r="E5614">
        <f t="shared" si="175"/>
        <v>62.281748676299983</v>
      </c>
    </row>
    <row r="5615" spans="1:5">
      <c r="A5615" s="5">
        <v>45567.125</v>
      </c>
      <c r="B5615">
        <v>14.847585678100501</v>
      </c>
      <c r="C5615">
        <v>10.6000003814697</v>
      </c>
      <c r="D5615" s="2">
        <f t="shared" si="174"/>
        <v>45567</v>
      </c>
      <c r="E5615">
        <f t="shared" si="175"/>
        <v>62.281748676299983</v>
      </c>
    </row>
    <row r="5616" spans="1:5">
      <c r="A5616" s="5">
        <v>45567.166666666664</v>
      </c>
      <c r="B5616">
        <v>14.651867866516101</v>
      </c>
      <c r="C5616">
        <v>10</v>
      </c>
      <c r="D5616" s="2">
        <f t="shared" si="174"/>
        <v>45567</v>
      </c>
      <c r="E5616">
        <f t="shared" si="175"/>
        <v>62.281748676299983</v>
      </c>
    </row>
    <row r="5617" spans="1:5">
      <c r="A5617" s="5">
        <v>45567.208333333336</v>
      </c>
      <c r="B5617">
        <v>14.5173645019531</v>
      </c>
      <c r="C5617">
        <v>9.3999996185302699</v>
      </c>
      <c r="D5617" s="2">
        <f t="shared" si="174"/>
        <v>45567</v>
      </c>
      <c r="E5617">
        <f t="shared" si="175"/>
        <v>62.281748676299983</v>
      </c>
    </row>
    <row r="5618" spans="1:5">
      <c r="A5618" s="5">
        <v>45567.25</v>
      </c>
      <c r="B5618">
        <v>14.5060939788818</v>
      </c>
      <c r="C5618">
        <v>9.3999996185302699</v>
      </c>
      <c r="D5618" s="2">
        <f t="shared" si="174"/>
        <v>45567</v>
      </c>
      <c r="E5618">
        <f t="shared" si="175"/>
        <v>62.281748676299983</v>
      </c>
    </row>
    <row r="5619" spans="1:5">
      <c r="A5619" s="5">
        <v>45567.291666666664</v>
      </c>
      <c r="B5619">
        <v>14.784099578857401</v>
      </c>
      <c r="C5619">
        <v>10</v>
      </c>
      <c r="D5619" s="2">
        <f t="shared" si="174"/>
        <v>45567</v>
      </c>
      <c r="E5619">
        <f t="shared" si="175"/>
        <v>62.281748676299983</v>
      </c>
    </row>
    <row r="5620" spans="1:5">
      <c r="A5620" s="5">
        <v>45567.333333333336</v>
      </c>
      <c r="B5620">
        <v>15.270153045654199</v>
      </c>
      <c r="C5620">
        <v>12.199999809265099</v>
      </c>
      <c r="D5620" s="2">
        <f t="shared" si="174"/>
        <v>45567</v>
      </c>
      <c r="E5620">
        <f t="shared" si="175"/>
        <v>62.281748676299983</v>
      </c>
    </row>
    <row r="5621" spans="1:5">
      <c r="A5621" s="5">
        <v>45567.375</v>
      </c>
      <c r="B5621">
        <v>15.9034204483032</v>
      </c>
      <c r="C5621">
        <v>14.399999618530201</v>
      </c>
      <c r="D5621" s="2">
        <f t="shared" si="174"/>
        <v>45567</v>
      </c>
      <c r="E5621">
        <f t="shared" si="175"/>
        <v>62.281748676299983</v>
      </c>
    </row>
    <row r="5622" spans="1:5">
      <c r="A5622" s="5">
        <v>45567.416666666664</v>
      </c>
      <c r="B5622">
        <v>16.7574958801269</v>
      </c>
      <c r="C5622">
        <v>16.100000381469702</v>
      </c>
      <c r="D5622" s="2">
        <f t="shared" si="174"/>
        <v>45567</v>
      </c>
      <c r="E5622">
        <f t="shared" si="175"/>
        <v>62.281748676299983</v>
      </c>
    </row>
    <row r="5623" spans="1:5">
      <c r="A5623" s="5">
        <v>45567.458333333336</v>
      </c>
      <c r="B5623">
        <v>17.757520675659102</v>
      </c>
      <c r="C5623">
        <v>16.7000007629394</v>
      </c>
      <c r="D5623" s="2">
        <f t="shared" si="174"/>
        <v>45567</v>
      </c>
      <c r="E5623">
        <f t="shared" si="175"/>
        <v>62.281748676299983</v>
      </c>
    </row>
    <row r="5624" spans="1:5">
      <c r="A5624" s="5">
        <v>45567.5</v>
      </c>
      <c r="B5624">
        <v>18.754737854003899</v>
      </c>
      <c r="C5624">
        <v>17.799999237060501</v>
      </c>
      <c r="D5624" s="2">
        <f t="shared" si="174"/>
        <v>45567</v>
      </c>
      <c r="E5624">
        <f t="shared" si="175"/>
        <v>62.281748676299983</v>
      </c>
    </row>
    <row r="5625" spans="1:5">
      <c r="A5625" s="5">
        <v>45567.541666666664</v>
      </c>
      <c r="B5625">
        <v>19.367048263549801</v>
      </c>
      <c r="C5625">
        <v>18.299999237060501</v>
      </c>
      <c r="D5625" s="2">
        <f t="shared" si="174"/>
        <v>45567</v>
      </c>
      <c r="E5625">
        <f t="shared" si="175"/>
        <v>62.281748676299983</v>
      </c>
    </row>
    <row r="5626" spans="1:5">
      <c r="A5626" s="5">
        <v>45567.583333333336</v>
      </c>
      <c r="B5626">
        <v>19.753465652465799</v>
      </c>
      <c r="C5626">
        <v>19.399999618530199</v>
      </c>
      <c r="D5626" s="2">
        <f t="shared" si="174"/>
        <v>45567</v>
      </c>
      <c r="E5626">
        <f t="shared" si="175"/>
        <v>62.281748676299983</v>
      </c>
    </row>
    <row r="5627" spans="1:5">
      <c r="A5627" s="5">
        <v>45567.625</v>
      </c>
      <c r="B5627">
        <v>19.9349346160888</v>
      </c>
      <c r="C5627">
        <v>19.399999618530199</v>
      </c>
      <c r="D5627" s="2">
        <f t="shared" si="174"/>
        <v>45567</v>
      </c>
      <c r="E5627">
        <f t="shared" si="175"/>
        <v>62.281748676299983</v>
      </c>
    </row>
    <row r="5628" spans="1:5">
      <c r="A5628" s="5">
        <v>45567.666666666664</v>
      </c>
      <c r="B5628">
        <v>19.907896041870099</v>
      </c>
      <c r="C5628">
        <v>19.399999618530199</v>
      </c>
      <c r="D5628" s="2">
        <f t="shared" si="174"/>
        <v>45567</v>
      </c>
      <c r="E5628">
        <f t="shared" si="175"/>
        <v>62.281748676299983</v>
      </c>
    </row>
    <row r="5629" spans="1:5">
      <c r="A5629" s="5">
        <v>45567.708333333336</v>
      </c>
      <c r="B5629">
        <v>19.5391521453857</v>
      </c>
      <c r="C5629">
        <v>17.799999237060501</v>
      </c>
      <c r="D5629" s="2">
        <f t="shared" si="174"/>
        <v>45567</v>
      </c>
      <c r="E5629">
        <f t="shared" si="175"/>
        <v>62.281748676299983</v>
      </c>
    </row>
    <row r="5630" spans="1:5">
      <c r="A5630" s="5">
        <v>45567.75</v>
      </c>
      <c r="B5630">
        <v>18.623594284057599</v>
      </c>
      <c r="C5630">
        <v>16.100000381469702</v>
      </c>
      <c r="D5630" s="2">
        <f t="shared" si="174"/>
        <v>45567</v>
      </c>
      <c r="E5630">
        <f t="shared" si="175"/>
        <v>62.281748676299983</v>
      </c>
    </row>
    <row r="5631" spans="1:5">
      <c r="A5631" s="5">
        <v>45567.791666666664</v>
      </c>
      <c r="B5631">
        <v>17.804130554199201</v>
      </c>
      <c r="C5631">
        <v>14.399999618530201</v>
      </c>
      <c r="D5631" s="2">
        <f t="shared" si="174"/>
        <v>45567</v>
      </c>
      <c r="E5631">
        <f t="shared" si="175"/>
        <v>62.281748676299983</v>
      </c>
    </row>
    <row r="5632" spans="1:5">
      <c r="A5632" s="5">
        <v>45567.833333333336</v>
      </c>
      <c r="B5632">
        <v>17.111312866210898</v>
      </c>
      <c r="C5632">
        <v>13.300000190734799</v>
      </c>
      <c r="D5632" s="2">
        <f t="shared" si="174"/>
        <v>45567</v>
      </c>
      <c r="E5632">
        <f t="shared" si="175"/>
        <v>62.281748676299983</v>
      </c>
    </row>
    <row r="5633" spans="1:5">
      <c r="A5633" s="5">
        <v>45567.875</v>
      </c>
      <c r="B5633">
        <v>16.525182723998999</v>
      </c>
      <c r="C5633">
        <v>12.199999809265099</v>
      </c>
      <c r="D5633" s="2">
        <f t="shared" si="174"/>
        <v>45567</v>
      </c>
      <c r="E5633">
        <f t="shared" si="175"/>
        <v>62.281748676299983</v>
      </c>
    </row>
    <row r="5634" spans="1:5">
      <c r="A5634" s="5">
        <v>45567.916666666664</v>
      </c>
      <c r="B5634">
        <v>15.9372997283935</v>
      </c>
      <c r="C5634">
        <v>11.699999809265099</v>
      </c>
      <c r="D5634" s="2">
        <f t="shared" si="174"/>
        <v>45567</v>
      </c>
      <c r="E5634">
        <f t="shared" si="175"/>
        <v>62.281748676299983</v>
      </c>
    </row>
    <row r="5635" spans="1:5">
      <c r="A5635" s="5">
        <v>45567.958333333336</v>
      </c>
      <c r="B5635">
        <v>15.369408607482899</v>
      </c>
      <c r="C5635">
        <v>10.6000003814697</v>
      </c>
      <c r="D5635" s="2">
        <f t="shared" ref="D5635:D5698" si="176">DATE(YEAR(A5635), MONTH(A5635), DAY(A5635))</f>
        <v>45567</v>
      </c>
      <c r="E5635">
        <f t="shared" ref="E5635:E5698" si="177">AVERAGEIF(D:D, D5635, B:B)*1.8+32</f>
        <v>62.281748676299983</v>
      </c>
    </row>
    <row r="5636" spans="1:5">
      <c r="A5636" s="5">
        <v>45568</v>
      </c>
      <c r="B5636">
        <v>14.915645599365201</v>
      </c>
      <c r="C5636">
        <v>10.6000003814697</v>
      </c>
      <c r="D5636" s="2">
        <f t="shared" si="176"/>
        <v>45568</v>
      </c>
      <c r="E5636">
        <f t="shared" si="177"/>
        <v>62.361828207969594</v>
      </c>
    </row>
    <row r="5637" spans="1:5">
      <c r="A5637" s="5">
        <v>45568.041666666664</v>
      </c>
      <c r="B5637">
        <v>14.6023340225219</v>
      </c>
      <c r="C5637">
        <v>10</v>
      </c>
      <c r="D5637" s="2">
        <f t="shared" si="176"/>
        <v>45568</v>
      </c>
      <c r="E5637">
        <f t="shared" si="177"/>
        <v>62.361828207969594</v>
      </c>
    </row>
    <row r="5638" spans="1:5">
      <c r="A5638" s="5">
        <v>45568.083333333336</v>
      </c>
      <c r="B5638">
        <v>14.3068542480468</v>
      </c>
      <c r="C5638">
        <v>10</v>
      </c>
      <c r="D5638" s="2">
        <f t="shared" si="176"/>
        <v>45568</v>
      </c>
      <c r="E5638">
        <f t="shared" si="177"/>
        <v>62.361828207969594</v>
      </c>
    </row>
    <row r="5639" spans="1:5">
      <c r="A5639" s="5">
        <v>45568.125</v>
      </c>
      <c r="B5639">
        <v>14.0582122802734</v>
      </c>
      <c r="C5639">
        <v>10</v>
      </c>
      <c r="D5639" s="2">
        <f t="shared" si="176"/>
        <v>45568</v>
      </c>
      <c r="E5639">
        <f t="shared" si="177"/>
        <v>62.361828207969594</v>
      </c>
    </row>
    <row r="5640" spans="1:5">
      <c r="A5640" s="5">
        <v>45568.166666666664</v>
      </c>
      <c r="B5640">
        <v>13.8886919021606</v>
      </c>
      <c r="C5640">
        <v>10</v>
      </c>
      <c r="D5640" s="2">
        <f t="shared" si="176"/>
        <v>45568</v>
      </c>
      <c r="E5640">
        <f t="shared" si="177"/>
        <v>62.361828207969594</v>
      </c>
    </row>
    <row r="5641" spans="1:5">
      <c r="A5641" s="5">
        <v>45568.208333333336</v>
      </c>
      <c r="B5641">
        <v>13.791719436645501</v>
      </c>
      <c r="C5641">
        <v>10.6000003814697</v>
      </c>
      <c r="D5641" s="2">
        <f t="shared" si="176"/>
        <v>45568</v>
      </c>
      <c r="E5641">
        <f t="shared" si="177"/>
        <v>62.361828207969594</v>
      </c>
    </row>
    <row r="5642" spans="1:5">
      <c r="A5642" s="5">
        <v>45568.25</v>
      </c>
      <c r="B5642">
        <v>13.9337844848632</v>
      </c>
      <c r="C5642">
        <v>10</v>
      </c>
      <c r="D5642" s="2">
        <f t="shared" si="176"/>
        <v>45568</v>
      </c>
      <c r="E5642">
        <f t="shared" si="177"/>
        <v>62.361828207969594</v>
      </c>
    </row>
    <row r="5643" spans="1:5">
      <c r="A5643" s="5">
        <v>45568.291666666664</v>
      </c>
      <c r="B5643">
        <v>14.3325176239013</v>
      </c>
      <c r="C5643">
        <v>11.1000003814697</v>
      </c>
      <c r="D5643" s="2">
        <f t="shared" si="176"/>
        <v>45568</v>
      </c>
      <c r="E5643">
        <f t="shared" si="177"/>
        <v>62.361828207969594</v>
      </c>
    </row>
    <row r="5644" spans="1:5">
      <c r="A5644" s="5">
        <v>45568.333333333336</v>
      </c>
      <c r="B5644">
        <v>14.982516288757299</v>
      </c>
      <c r="C5644">
        <v>13.899999618530201</v>
      </c>
      <c r="D5644" s="2">
        <f t="shared" si="176"/>
        <v>45568</v>
      </c>
      <c r="E5644">
        <f t="shared" si="177"/>
        <v>62.361828207969594</v>
      </c>
    </row>
    <row r="5645" spans="1:5">
      <c r="A5645" s="5">
        <v>45568.375</v>
      </c>
      <c r="B5645">
        <v>15.917516708374</v>
      </c>
      <c r="C5645">
        <v>17.2000007629394</v>
      </c>
      <c r="D5645" s="2">
        <f t="shared" si="176"/>
        <v>45568</v>
      </c>
      <c r="E5645">
        <f t="shared" si="177"/>
        <v>62.361828207969594</v>
      </c>
    </row>
    <row r="5646" spans="1:5">
      <c r="A5646" s="5">
        <v>45568.416666666664</v>
      </c>
      <c r="B5646">
        <v>17.2958469390869</v>
      </c>
      <c r="C5646">
        <v>18.899999618530199</v>
      </c>
      <c r="D5646" s="2">
        <f t="shared" si="176"/>
        <v>45568</v>
      </c>
      <c r="E5646">
        <f t="shared" si="177"/>
        <v>62.361828207969594</v>
      </c>
    </row>
    <row r="5647" spans="1:5">
      <c r="A5647" s="5">
        <v>45568.458333333336</v>
      </c>
      <c r="B5647">
        <v>18.5989894866943</v>
      </c>
      <c r="C5647">
        <v>20.600000381469702</v>
      </c>
      <c r="D5647" s="2">
        <f t="shared" si="176"/>
        <v>45568</v>
      </c>
      <c r="E5647">
        <f t="shared" si="177"/>
        <v>62.361828207969594</v>
      </c>
    </row>
    <row r="5648" spans="1:5">
      <c r="A5648" s="5">
        <v>45568.5</v>
      </c>
      <c r="B5648">
        <v>19.4830303192138</v>
      </c>
      <c r="C5648">
        <v>22.2000007629394</v>
      </c>
      <c r="D5648" s="2">
        <f t="shared" si="176"/>
        <v>45568</v>
      </c>
      <c r="E5648">
        <f t="shared" si="177"/>
        <v>62.361828207969594</v>
      </c>
    </row>
    <row r="5649" spans="1:5">
      <c r="A5649" s="5">
        <v>45568.541666666664</v>
      </c>
      <c r="B5649">
        <v>20.1579265594482</v>
      </c>
      <c r="C5649">
        <v>22.2000007629394</v>
      </c>
      <c r="D5649" s="2">
        <f t="shared" si="176"/>
        <v>45568</v>
      </c>
      <c r="E5649">
        <f t="shared" si="177"/>
        <v>62.361828207969594</v>
      </c>
    </row>
    <row r="5650" spans="1:5">
      <c r="A5650" s="5">
        <v>45568.583333333336</v>
      </c>
      <c r="B5650">
        <v>20.603723526000898</v>
      </c>
      <c r="C5650">
        <v>22.799999237060501</v>
      </c>
      <c r="D5650" s="2">
        <f t="shared" si="176"/>
        <v>45568</v>
      </c>
      <c r="E5650">
        <f t="shared" si="177"/>
        <v>62.361828207969594</v>
      </c>
    </row>
    <row r="5651" spans="1:5">
      <c r="A5651" s="5">
        <v>45568.625</v>
      </c>
      <c r="B5651">
        <v>20.7807292938232</v>
      </c>
      <c r="C5651">
        <v>22.799999237060501</v>
      </c>
      <c r="D5651" s="2">
        <f t="shared" si="176"/>
        <v>45568</v>
      </c>
      <c r="E5651">
        <f t="shared" si="177"/>
        <v>62.361828207969594</v>
      </c>
    </row>
    <row r="5652" spans="1:5">
      <c r="A5652" s="5">
        <v>45568.666666666664</v>
      </c>
      <c r="B5652">
        <v>20.6853523254394</v>
      </c>
      <c r="C5652">
        <v>22.799999237060501</v>
      </c>
      <c r="D5652" s="2">
        <f t="shared" si="176"/>
        <v>45568</v>
      </c>
      <c r="E5652">
        <f t="shared" si="177"/>
        <v>62.361828207969594</v>
      </c>
    </row>
    <row r="5653" spans="1:5">
      <c r="A5653" s="5">
        <v>45568.708333333336</v>
      </c>
      <c r="B5653">
        <v>20.2774639129638</v>
      </c>
      <c r="C5653">
        <v>21.7000007629394</v>
      </c>
      <c r="D5653" s="2">
        <f t="shared" si="176"/>
        <v>45568</v>
      </c>
      <c r="E5653">
        <f t="shared" si="177"/>
        <v>62.361828207969594</v>
      </c>
    </row>
    <row r="5654" spans="1:5">
      <c r="A5654" s="5">
        <v>45568.75</v>
      </c>
      <c r="B5654">
        <v>19.354476928710898</v>
      </c>
      <c r="C5654">
        <v>18.299999237060501</v>
      </c>
      <c r="D5654" s="2">
        <f t="shared" si="176"/>
        <v>45568</v>
      </c>
      <c r="E5654">
        <f t="shared" si="177"/>
        <v>62.361828207969594</v>
      </c>
    </row>
    <row r="5655" spans="1:5">
      <c r="A5655" s="5">
        <v>45568.791666666664</v>
      </c>
      <c r="B5655">
        <v>18.0660095214843</v>
      </c>
      <c r="C5655">
        <v>17.2000007629394</v>
      </c>
      <c r="D5655" s="2">
        <f t="shared" si="176"/>
        <v>45568</v>
      </c>
      <c r="E5655">
        <f t="shared" si="177"/>
        <v>62.361828207969594</v>
      </c>
    </row>
    <row r="5656" spans="1:5">
      <c r="A5656" s="5">
        <v>45568.833333333336</v>
      </c>
      <c r="B5656">
        <v>17.1621913909912</v>
      </c>
      <c r="C5656">
        <v>16.7000007629394</v>
      </c>
      <c r="D5656" s="2">
        <f t="shared" si="176"/>
        <v>45568</v>
      </c>
      <c r="E5656">
        <f t="shared" si="177"/>
        <v>62.361828207969594</v>
      </c>
    </row>
    <row r="5657" spans="1:5">
      <c r="A5657" s="5">
        <v>45568.875</v>
      </c>
      <c r="B5657">
        <v>16.489404678344702</v>
      </c>
      <c r="C5657">
        <v>16.100000381469702</v>
      </c>
      <c r="D5657" s="2">
        <f t="shared" si="176"/>
        <v>45568</v>
      </c>
      <c r="E5657">
        <f t="shared" si="177"/>
        <v>62.361828207969594</v>
      </c>
    </row>
    <row r="5658" spans="1:5">
      <c r="A5658" s="5">
        <v>45568.916666666664</v>
      </c>
      <c r="B5658">
        <v>15.859310150146401</v>
      </c>
      <c r="C5658">
        <v>15</v>
      </c>
      <c r="D5658" s="2">
        <f t="shared" si="176"/>
        <v>45568</v>
      </c>
      <c r="E5658">
        <f t="shared" si="177"/>
        <v>62.361828207969594</v>
      </c>
    </row>
    <row r="5659" spans="1:5">
      <c r="A5659" s="5">
        <v>45568.958333333336</v>
      </c>
      <c r="B5659">
        <v>15.280128479003899</v>
      </c>
      <c r="C5659">
        <v>13.899999618530201</v>
      </c>
      <c r="D5659" s="2">
        <f t="shared" si="176"/>
        <v>45568</v>
      </c>
      <c r="E5659">
        <f t="shared" si="177"/>
        <v>62.361828207969594</v>
      </c>
    </row>
    <row r="5660" spans="1:5">
      <c r="A5660" s="5">
        <v>45569</v>
      </c>
      <c r="B5660">
        <v>14.8705959320068</v>
      </c>
      <c r="C5660">
        <v>12.800000190734799</v>
      </c>
      <c r="D5660" s="2">
        <f t="shared" si="176"/>
        <v>45569</v>
      </c>
      <c r="E5660">
        <f t="shared" si="177"/>
        <v>62.16036183834067</v>
      </c>
    </row>
    <row r="5661" spans="1:5">
      <c r="A5661" s="5">
        <v>45569.041666666664</v>
      </c>
      <c r="B5661">
        <v>14.585109710693301</v>
      </c>
      <c r="C5661">
        <v>12.199999809265099</v>
      </c>
      <c r="D5661" s="2">
        <f t="shared" si="176"/>
        <v>45569</v>
      </c>
      <c r="E5661">
        <f t="shared" si="177"/>
        <v>62.16036183834067</v>
      </c>
    </row>
    <row r="5662" spans="1:5">
      <c r="A5662" s="5">
        <v>45569.083333333336</v>
      </c>
      <c r="B5662">
        <v>14.331535339355399</v>
      </c>
      <c r="C5662">
        <v>11.699999809265099</v>
      </c>
      <c r="D5662" s="2">
        <f t="shared" si="176"/>
        <v>45569</v>
      </c>
      <c r="E5662">
        <f t="shared" si="177"/>
        <v>62.16036183834067</v>
      </c>
    </row>
    <row r="5663" spans="1:5">
      <c r="A5663" s="5">
        <v>45569.125</v>
      </c>
      <c r="B5663">
        <v>14.135646820068301</v>
      </c>
      <c r="C5663">
        <v>11.1000003814697</v>
      </c>
      <c r="D5663" s="2">
        <f t="shared" si="176"/>
        <v>45569</v>
      </c>
      <c r="E5663">
        <f t="shared" si="177"/>
        <v>62.16036183834067</v>
      </c>
    </row>
    <row r="5664" spans="1:5">
      <c r="A5664" s="5">
        <v>45569.166666666664</v>
      </c>
      <c r="B5664">
        <v>14.0217742919921</v>
      </c>
      <c r="C5664">
        <v>11.699999809265099</v>
      </c>
      <c r="D5664" s="2">
        <f t="shared" si="176"/>
        <v>45569</v>
      </c>
      <c r="E5664">
        <f t="shared" si="177"/>
        <v>62.16036183834067</v>
      </c>
    </row>
    <row r="5665" spans="1:5">
      <c r="A5665" s="5">
        <v>45569.208333333336</v>
      </c>
      <c r="B5665">
        <v>14.1467628479003</v>
      </c>
      <c r="C5665">
        <v>11.699999809265099</v>
      </c>
      <c r="D5665" s="2">
        <f t="shared" si="176"/>
        <v>45569</v>
      </c>
      <c r="E5665">
        <f t="shared" si="177"/>
        <v>62.16036183834067</v>
      </c>
    </row>
    <row r="5666" spans="1:5">
      <c r="A5666" s="5">
        <v>45569.25</v>
      </c>
      <c r="B5666">
        <v>14.5102577209472</v>
      </c>
      <c r="C5666">
        <v>11.1000003814697</v>
      </c>
      <c r="D5666" s="2">
        <f t="shared" si="176"/>
        <v>45569</v>
      </c>
      <c r="E5666">
        <f t="shared" si="177"/>
        <v>62.16036183834067</v>
      </c>
    </row>
    <row r="5667" spans="1:5">
      <c r="A5667" s="5">
        <v>45569.291666666664</v>
      </c>
      <c r="B5667">
        <v>15.045360565185501</v>
      </c>
      <c r="C5667">
        <v>12.199999809265099</v>
      </c>
      <c r="D5667" s="2">
        <f t="shared" si="176"/>
        <v>45569</v>
      </c>
      <c r="E5667">
        <f t="shared" si="177"/>
        <v>62.16036183834067</v>
      </c>
    </row>
    <row r="5668" spans="1:5">
      <c r="A5668" s="5">
        <v>45569.333333333336</v>
      </c>
      <c r="B5668">
        <v>15.749171257019</v>
      </c>
      <c r="C5668">
        <v>14.399999618530201</v>
      </c>
      <c r="D5668" s="2">
        <f t="shared" si="176"/>
        <v>45569</v>
      </c>
      <c r="E5668">
        <f t="shared" si="177"/>
        <v>62.16036183834067</v>
      </c>
    </row>
    <row r="5669" spans="1:5">
      <c r="A5669" s="5">
        <v>45569.375</v>
      </c>
      <c r="B5669">
        <v>16.751672744750898</v>
      </c>
      <c r="C5669">
        <v>16.7000007629394</v>
      </c>
      <c r="D5669" s="2">
        <f t="shared" si="176"/>
        <v>45569</v>
      </c>
      <c r="E5669">
        <f t="shared" si="177"/>
        <v>62.16036183834067</v>
      </c>
    </row>
    <row r="5670" spans="1:5">
      <c r="A5670" s="5">
        <v>45569.416666666664</v>
      </c>
      <c r="B5670">
        <v>18.160326004028299</v>
      </c>
      <c r="C5670">
        <v>19.399999618530199</v>
      </c>
      <c r="D5670" s="2">
        <f t="shared" si="176"/>
        <v>45569</v>
      </c>
      <c r="E5670">
        <f t="shared" si="177"/>
        <v>62.16036183834067</v>
      </c>
    </row>
    <row r="5671" spans="1:5">
      <c r="A5671" s="5">
        <v>45569.458333333336</v>
      </c>
      <c r="B5671">
        <v>19.100475311279201</v>
      </c>
      <c r="C5671">
        <v>20</v>
      </c>
      <c r="D5671" s="2">
        <f t="shared" si="176"/>
        <v>45569</v>
      </c>
      <c r="E5671">
        <f t="shared" si="177"/>
        <v>62.16036183834067</v>
      </c>
    </row>
    <row r="5672" spans="1:5">
      <c r="A5672" s="5">
        <v>45569.5</v>
      </c>
      <c r="B5672">
        <v>19.822313308715799</v>
      </c>
      <c r="C5672">
        <v>20</v>
      </c>
      <c r="D5672" s="2">
        <f t="shared" si="176"/>
        <v>45569</v>
      </c>
      <c r="E5672">
        <f t="shared" si="177"/>
        <v>62.16036183834067</v>
      </c>
    </row>
    <row r="5673" spans="1:5">
      <c r="A5673" s="5">
        <v>45569.541666666664</v>
      </c>
      <c r="B5673">
        <v>20.3187046051025</v>
      </c>
      <c r="C5673">
        <v>20</v>
      </c>
      <c r="D5673" s="2">
        <f t="shared" si="176"/>
        <v>45569</v>
      </c>
      <c r="E5673">
        <f t="shared" si="177"/>
        <v>62.16036183834067</v>
      </c>
    </row>
    <row r="5674" spans="1:5">
      <c r="A5674" s="5">
        <v>45569.583333333336</v>
      </c>
      <c r="B5674">
        <v>20.529066085815401</v>
      </c>
      <c r="C5674">
        <v>20</v>
      </c>
      <c r="D5674" s="2">
        <f t="shared" si="176"/>
        <v>45569</v>
      </c>
      <c r="E5674">
        <f t="shared" si="177"/>
        <v>62.16036183834067</v>
      </c>
    </row>
    <row r="5675" spans="1:5">
      <c r="A5675" s="5">
        <v>45569.625</v>
      </c>
      <c r="B5675">
        <v>20.464012145996001</v>
      </c>
      <c r="C5675">
        <v>19.399999618530199</v>
      </c>
      <c r="D5675" s="2">
        <f t="shared" si="176"/>
        <v>45569</v>
      </c>
      <c r="E5675">
        <f t="shared" si="177"/>
        <v>62.16036183834067</v>
      </c>
    </row>
    <row r="5676" spans="1:5">
      <c r="A5676" s="5">
        <v>45569.666666666664</v>
      </c>
      <c r="B5676">
        <v>20.094560623168899</v>
      </c>
      <c r="C5676">
        <v>18.299999237060501</v>
      </c>
      <c r="D5676" s="2">
        <f t="shared" si="176"/>
        <v>45569</v>
      </c>
      <c r="E5676">
        <f t="shared" si="177"/>
        <v>62.16036183834067</v>
      </c>
    </row>
    <row r="5677" spans="1:5">
      <c r="A5677" s="5">
        <v>45569.708333333336</v>
      </c>
      <c r="B5677">
        <v>19.455171585083001</v>
      </c>
      <c r="C5677">
        <v>16.7000007629394</v>
      </c>
      <c r="D5677" s="2">
        <f t="shared" si="176"/>
        <v>45569</v>
      </c>
      <c r="E5677">
        <f t="shared" si="177"/>
        <v>62.16036183834067</v>
      </c>
    </row>
    <row r="5678" spans="1:5">
      <c r="A5678" s="5">
        <v>45569.75</v>
      </c>
      <c r="B5678">
        <v>18.1599102020263</v>
      </c>
      <c r="C5678">
        <v>15.6000003814697</v>
      </c>
      <c r="D5678" s="2">
        <f t="shared" si="176"/>
        <v>45569</v>
      </c>
      <c r="E5678">
        <f t="shared" si="177"/>
        <v>62.16036183834067</v>
      </c>
    </row>
    <row r="5679" spans="1:5">
      <c r="A5679" s="5">
        <v>45569.791666666664</v>
      </c>
      <c r="B5679">
        <v>17.0526943206787</v>
      </c>
      <c r="C5679">
        <v>15.6000003814697</v>
      </c>
      <c r="D5679" s="2">
        <f t="shared" si="176"/>
        <v>45569</v>
      </c>
      <c r="E5679">
        <f t="shared" si="177"/>
        <v>62.16036183834067</v>
      </c>
    </row>
    <row r="5680" spans="1:5">
      <c r="A5680" s="5">
        <v>45569.833333333336</v>
      </c>
      <c r="B5680">
        <v>16.233007431030199</v>
      </c>
      <c r="C5680">
        <v>15</v>
      </c>
      <c r="D5680" s="2">
        <f t="shared" si="176"/>
        <v>45569</v>
      </c>
      <c r="E5680">
        <f t="shared" si="177"/>
        <v>62.16036183834067</v>
      </c>
    </row>
    <row r="5681" spans="1:5">
      <c r="A5681" s="5">
        <v>45569.875</v>
      </c>
      <c r="B5681">
        <v>15.5035285949707</v>
      </c>
      <c r="C5681">
        <v>15</v>
      </c>
      <c r="D5681" s="2">
        <f t="shared" si="176"/>
        <v>45569</v>
      </c>
      <c r="E5681">
        <f t="shared" si="177"/>
        <v>62.16036183834067</v>
      </c>
    </row>
    <row r="5682" spans="1:5">
      <c r="A5682" s="5">
        <v>45569.916666666664</v>
      </c>
      <c r="B5682">
        <v>14.8128910064697</v>
      </c>
      <c r="C5682">
        <v>14.399999618530201</v>
      </c>
      <c r="D5682" s="2">
        <f t="shared" si="176"/>
        <v>45569</v>
      </c>
      <c r="E5682">
        <f t="shared" si="177"/>
        <v>62.16036183834067</v>
      </c>
    </row>
    <row r="5683" spans="1:5">
      <c r="A5683" s="5">
        <v>45569.958333333336</v>
      </c>
      <c r="B5683">
        <v>14.2836093902587</v>
      </c>
      <c r="C5683">
        <v>13.899999618530201</v>
      </c>
      <c r="D5683" s="2">
        <f t="shared" si="176"/>
        <v>45569</v>
      </c>
      <c r="E5683">
        <f t="shared" si="177"/>
        <v>62.16036183834067</v>
      </c>
    </row>
    <row r="5684" spans="1:5">
      <c r="A5684" s="5">
        <v>45570</v>
      </c>
      <c r="B5684">
        <v>13.8966627120971</v>
      </c>
      <c r="C5684">
        <v>13.899999618530201</v>
      </c>
      <c r="D5684" s="2">
        <f t="shared" si="176"/>
        <v>45570</v>
      </c>
      <c r="E5684">
        <f t="shared" si="177"/>
        <v>62.121981215476922</v>
      </c>
    </row>
    <row r="5685" spans="1:5">
      <c r="A5685" s="5">
        <v>45570.041666666664</v>
      </c>
      <c r="B5685">
        <v>13.5684823989868</v>
      </c>
      <c r="C5685">
        <v>12.800000190734799</v>
      </c>
      <c r="D5685" s="2">
        <f t="shared" si="176"/>
        <v>45570</v>
      </c>
      <c r="E5685">
        <f t="shared" si="177"/>
        <v>62.121981215476922</v>
      </c>
    </row>
    <row r="5686" spans="1:5">
      <c r="A5686" s="5">
        <v>45570.083333333336</v>
      </c>
      <c r="B5686">
        <v>13.2775058746337</v>
      </c>
      <c r="C5686">
        <v>12.800000190734799</v>
      </c>
      <c r="D5686" s="2">
        <f t="shared" si="176"/>
        <v>45570</v>
      </c>
      <c r="E5686">
        <f t="shared" si="177"/>
        <v>62.121981215476922</v>
      </c>
    </row>
    <row r="5687" spans="1:5">
      <c r="A5687" s="5">
        <v>45570.125</v>
      </c>
      <c r="B5687">
        <v>13.069026947021401</v>
      </c>
      <c r="C5687">
        <v>12.800000190734799</v>
      </c>
      <c r="D5687" s="2">
        <f t="shared" si="176"/>
        <v>45570</v>
      </c>
      <c r="E5687">
        <f t="shared" si="177"/>
        <v>62.121981215476922</v>
      </c>
    </row>
    <row r="5688" spans="1:5">
      <c r="A5688" s="5">
        <v>45570.166666666664</v>
      </c>
      <c r="B5688">
        <v>12.9543008804321</v>
      </c>
      <c r="C5688">
        <v>13.300000190734799</v>
      </c>
      <c r="D5688" s="2">
        <f t="shared" si="176"/>
        <v>45570</v>
      </c>
      <c r="E5688">
        <f t="shared" si="177"/>
        <v>62.121981215476922</v>
      </c>
    </row>
    <row r="5689" spans="1:5">
      <c r="A5689" s="5">
        <v>45570.208333333336</v>
      </c>
      <c r="B5689">
        <v>13.0018110275268</v>
      </c>
      <c r="C5689">
        <v>12.199999809265099</v>
      </c>
      <c r="D5689" s="2">
        <f t="shared" si="176"/>
        <v>45570</v>
      </c>
      <c r="E5689">
        <f t="shared" si="177"/>
        <v>62.121981215476922</v>
      </c>
    </row>
    <row r="5690" spans="1:5">
      <c r="A5690" s="5">
        <v>45570.25</v>
      </c>
      <c r="B5690">
        <v>13.454505920410099</v>
      </c>
      <c r="C5690">
        <v>11.699999809265099</v>
      </c>
      <c r="D5690" s="2">
        <f t="shared" si="176"/>
        <v>45570</v>
      </c>
      <c r="E5690">
        <f t="shared" si="177"/>
        <v>62.121981215476922</v>
      </c>
    </row>
    <row r="5691" spans="1:5">
      <c r="A5691" s="5">
        <v>45570.291666666664</v>
      </c>
      <c r="B5691">
        <v>14.1031827926635</v>
      </c>
      <c r="C5691">
        <v>13.899999618530201</v>
      </c>
      <c r="D5691" s="2">
        <f t="shared" si="176"/>
        <v>45570</v>
      </c>
      <c r="E5691">
        <f t="shared" si="177"/>
        <v>62.121981215476922</v>
      </c>
    </row>
    <row r="5692" spans="1:5">
      <c r="A5692" s="5">
        <v>45570.333333333336</v>
      </c>
      <c r="B5692">
        <v>14.9883689880371</v>
      </c>
      <c r="C5692">
        <v>16.7000007629394</v>
      </c>
      <c r="D5692" s="2">
        <f t="shared" si="176"/>
        <v>45570</v>
      </c>
      <c r="E5692">
        <f t="shared" si="177"/>
        <v>62.121981215476922</v>
      </c>
    </row>
    <row r="5693" spans="1:5">
      <c r="A5693" s="5">
        <v>45570.375</v>
      </c>
      <c r="B5693">
        <v>16.368207931518501</v>
      </c>
      <c r="C5693">
        <v>17.799999237060501</v>
      </c>
      <c r="D5693" s="2">
        <f t="shared" si="176"/>
        <v>45570</v>
      </c>
      <c r="E5693">
        <f t="shared" si="177"/>
        <v>62.121981215476922</v>
      </c>
    </row>
    <row r="5694" spans="1:5">
      <c r="A5694" s="5">
        <v>45570.416666666664</v>
      </c>
      <c r="B5694">
        <v>17.790105819702099</v>
      </c>
      <c r="C5694">
        <v>18.899999618530199</v>
      </c>
      <c r="D5694" s="2">
        <f t="shared" si="176"/>
        <v>45570</v>
      </c>
      <c r="E5694">
        <f t="shared" si="177"/>
        <v>62.121981215476922</v>
      </c>
    </row>
    <row r="5695" spans="1:5">
      <c r="A5695" s="5">
        <v>45570.458333333336</v>
      </c>
      <c r="B5695">
        <v>18.8946323394775</v>
      </c>
      <c r="C5695">
        <v>20.600000381469702</v>
      </c>
      <c r="D5695" s="2">
        <f t="shared" si="176"/>
        <v>45570</v>
      </c>
      <c r="E5695">
        <f t="shared" si="177"/>
        <v>62.121981215476922</v>
      </c>
    </row>
    <row r="5696" spans="1:5">
      <c r="A5696" s="5">
        <v>45570.5</v>
      </c>
      <c r="B5696">
        <v>19.9366741180419</v>
      </c>
      <c r="C5696">
        <v>21.7000007629394</v>
      </c>
      <c r="D5696" s="2">
        <f t="shared" si="176"/>
        <v>45570</v>
      </c>
      <c r="E5696">
        <f t="shared" si="177"/>
        <v>62.121981215476922</v>
      </c>
    </row>
    <row r="5697" spans="1:5">
      <c r="A5697" s="5">
        <v>45570.541666666664</v>
      </c>
      <c r="B5697">
        <v>20.666296005248999</v>
      </c>
      <c r="C5697">
        <v>22.2000007629394</v>
      </c>
      <c r="D5697" s="2">
        <f t="shared" si="176"/>
        <v>45570</v>
      </c>
      <c r="E5697">
        <f t="shared" si="177"/>
        <v>62.121981215476922</v>
      </c>
    </row>
    <row r="5698" spans="1:5">
      <c r="A5698" s="5">
        <v>45570.583333333336</v>
      </c>
      <c r="B5698">
        <v>21.0463466644287</v>
      </c>
      <c r="C5698">
        <v>22.799999237060501</v>
      </c>
      <c r="D5698" s="2">
        <f t="shared" si="176"/>
        <v>45570</v>
      </c>
      <c r="E5698">
        <f t="shared" si="177"/>
        <v>62.121981215476922</v>
      </c>
    </row>
    <row r="5699" spans="1:5">
      <c r="A5699" s="5">
        <v>45570.625</v>
      </c>
      <c r="B5699">
        <v>21.088933944702099</v>
      </c>
      <c r="C5699">
        <v>22.2000007629394</v>
      </c>
      <c r="D5699" s="2">
        <f t="shared" ref="D5699:D5762" si="178">DATE(YEAR(A5699), MONTH(A5699), DAY(A5699))</f>
        <v>45570</v>
      </c>
      <c r="E5699">
        <f t="shared" ref="E5699:E5762" si="179">AVERAGEIF(D:D, D5699, B:B)*1.8+32</f>
        <v>62.121981215476922</v>
      </c>
    </row>
    <row r="5700" spans="1:5">
      <c r="A5700" s="5">
        <v>45570.666666666664</v>
      </c>
      <c r="B5700">
        <v>20.7666835784912</v>
      </c>
      <c r="C5700">
        <v>21.100000381469702</v>
      </c>
      <c r="D5700" s="2">
        <f t="shared" si="178"/>
        <v>45570</v>
      </c>
      <c r="E5700">
        <f t="shared" si="179"/>
        <v>62.121981215476922</v>
      </c>
    </row>
    <row r="5701" spans="1:5">
      <c r="A5701" s="5">
        <v>45570.708333333336</v>
      </c>
      <c r="B5701">
        <v>20.084081649780199</v>
      </c>
      <c r="C5701">
        <v>19.399999618530199</v>
      </c>
      <c r="D5701" s="2">
        <f t="shared" si="178"/>
        <v>45570</v>
      </c>
      <c r="E5701">
        <f t="shared" si="179"/>
        <v>62.121981215476922</v>
      </c>
    </row>
    <row r="5702" spans="1:5">
      <c r="A5702" s="5">
        <v>45570.75</v>
      </c>
      <c r="B5702">
        <v>19.349308013916001</v>
      </c>
      <c r="C5702">
        <v>17.2000007629394</v>
      </c>
      <c r="D5702" s="2">
        <f t="shared" si="178"/>
        <v>45570</v>
      </c>
      <c r="E5702">
        <f t="shared" si="179"/>
        <v>62.121981215476922</v>
      </c>
    </row>
    <row r="5703" spans="1:5">
      <c r="A5703" s="5">
        <v>45570.791666666664</v>
      </c>
      <c r="B5703">
        <v>17.966314315795898</v>
      </c>
      <c r="C5703">
        <v>16.100000381469702</v>
      </c>
      <c r="D5703" s="2">
        <f t="shared" si="178"/>
        <v>45570</v>
      </c>
      <c r="E5703">
        <f t="shared" si="179"/>
        <v>62.121981215476922</v>
      </c>
    </row>
    <row r="5704" spans="1:5">
      <c r="A5704" s="5">
        <v>45570.833333333336</v>
      </c>
      <c r="B5704">
        <v>17.139722824096602</v>
      </c>
      <c r="C5704">
        <v>15.6000003814697</v>
      </c>
      <c r="D5704" s="2">
        <f t="shared" si="178"/>
        <v>45570</v>
      </c>
      <c r="E5704">
        <f t="shared" si="179"/>
        <v>62.121981215476922</v>
      </c>
    </row>
    <row r="5705" spans="1:5">
      <c r="A5705" s="5">
        <v>45570.875</v>
      </c>
      <c r="B5705">
        <v>16.5784797668457</v>
      </c>
      <c r="C5705">
        <v>15</v>
      </c>
      <c r="D5705" s="2">
        <f t="shared" si="178"/>
        <v>45570</v>
      </c>
      <c r="E5705">
        <f t="shared" si="179"/>
        <v>62.121981215476922</v>
      </c>
    </row>
    <row r="5706" spans="1:5">
      <c r="A5706" s="5">
        <v>45570.916666666664</v>
      </c>
      <c r="B5706">
        <v>16.058153152465799</v>
      </c>
      <c r="C5706">
        <v>14.399999618530201</v>
      </c>
      <c r="D5706" s="2">
        <f t="shared" si="178"/>
        <v>45570</v>
      </c>
      <c r="E5706">
        <f t="shared" si="179"/>
        <v>62.121981215476922</v>
      </c>
    </row>
    <row r="5707" spans="1:5">
      <c r="A5707" s="5">
        <v>45570.958333333336</v>
      </c>
      <c r="B5707">
        <v>15.578628540039</v>
      </c>
      <c r="C5707">
        <v>14.399999618530201</v>
      </c>
      <c r="D5707" s="2">
        <f t="shared" si="178"/>
        <v>45570</v>
      </c>
      <c r="E5707">
        <f t="shared" si="179"/>
        <v>62.121981215476922</v>
      </c>
    </row>
    <row r="5708" spans="1:5">
      <c r="A5708" s="5">
        <v>45571</v>
      </c>
      <c r="B5708">
        <v>15.2515306472778</v>
      </c>
      <c r="C5708">
        <v>13.899999618530201</v>
      </c>
      <c r="D5708" s="2">
        <f t="shared" si="178"/>
        <v>45571</v>
      </c>
      <c r="E5708">
        <f t="shared" si="179"/>
        <v>62.183780169486916</v>
      </c>
    </row>
    <row r="5709" spans="1:5">
      <c r="A5709" s="5">
        <v>45571.041666666664</v>
      </c>
      <c r="B5709">
        <v>15.038515090942299</v>
      </c>
      <c r="C5709">
        <v>13.300000190734799</v>
      </c>
      <c r="D5709" s="2">
        <f t="shared" si="178"/>
        <v>45571</v>
      </c>
      <c r="E5709">
        <f t="shared" si="179"/>
        <v>62.183780169486916</v>
      </c>
    </row>
    <row r="5710" spans="1:5">
      <c r="A5710" s="5">
        <v>45571.083333333336</v>
      </c>
      <c r="B5710">
        <v>14.825736999511699</v>
      </c>
      <c r="C5710">
        <v>13.899999618530201</v>
      </c>
      <c r="D5710" s="2">
        <f t="shared" si="178"/>
        <v>45571</v>
      </c>
      <c r="E5710">
        <f t="shared" si="179"/>
        <v>62.183780169486916</v>
      </c>
    </row>
    <row r="5711" spans="1:5">
      <c r="A5711" s="5">
        <v>45571.125</v>
      </c>
      <c r="B5711">
        <v>14.6353855133056</v>
      </c>
      <c r="C5711">
        <v>13.300000190734799</v>
      </c>
      <c r="D5711" s="2">
        <f t="shared" si="178"/>
        <v>45571</v>
      </c>
      <c r="E5711">
        <f t="shared" si="179"/>
        <v>62.183780169486916</v>
      </c>
    </row>
    <row r="5712" spans="1:5">
      <c r="A5712" s="5">
        <v>45571.166666666664</v>
      </c>
      <c r="B5712">
        <v>14.485338211059499</v>
      </c>
      <c r="C5712">
        <v>12.800000190734799</v>
      </c>
      <c r="D5712" s="2">
        <f t="shared" si="178"/>
        <v>45571</v>
      </c>
      <c r="E5712">
        <f t="shared" si="179"/>
        <v>62.183780169486916</v>
      </c>
    </row>
    <row r="5713" spans="1:5">
      <c r="A5713" s="5">
        <v>45571.208333333336</v>
      </c>
      <c r="B5713">
        <v>14.3894805908203</v>
      </c>
      <c r="C5713">
        <v>13.300000190734799</v>
      </c>
      <c r="D5713" s="2">
        <f t="shared" si="178"/>
        <v>45571</v>
      </c>
      <c r="E5713">
        <f t="shared" si="179"/>
        <v>62.183780169486916</v>
      </c>
    </row>
    <row r="5714" spans="1:5">
      <c r="A5714" s="5">
        <v>45571.25</v>
      </c>
      <c r="B5714">
        <v>14.586696624755801</v>
      </c>
      <c r="C5714">
        <v>12.800000190734799</v>
      </c>
      <c r="D5714" s="2">
        <f t="shared" si="178"/>
        <v>45571</v>
      </c>
      <c r="E5714">
        <f t="shared" si="179"/>
        <v>62.183780169486916</v>
      </c>
    </row>
    <row r="5715" spans="1:5">
      <c r="A5715" s="5">
        <v>45571.291666666664</v>
      </c>
      <c r="B5715">
        <v>15.0028972625732</v>
      </c>
      <c r="C5715">
        <v>13.300000190734799</v>
      </c>
      <c r="D5715" s="2">
        <f t="shared" si="178"/>
        <v>45571</v>
      </c>
      <c r="E5715">
        <f t="shared" si="179"/>
        <v>62.183780169486916</v>
      </c>
    </row>
    <row r="5716" spans="1:5">
      <c r="A5716" s="5">
        <v>45571.333333333336</v>
      </c>
      <c r="B5716">
        <v>15.620130538940399</v>
      </c>
      <c r="C5716">
        <v>16.100000381469702</v>
      </c>
      <c r="D5716" s="2">
        <f t="shared" si="178"/>
        <v>45571</v>
      </c>
      <c r="E5716">
        <f t="shared" si="179"/>
        <v>62.183780169486916</v>
      </c>
    </row>
    <row r="5717" spans="1:5">
      <c r="A5717" s="5">
        <v>45571.375</v>
      </c>
      <c r="B5717">
        <v>16.565952301025298</v>
      </c>
      <c r="C5717">
        <v>20</v>
      </c>
      <c r="D5717" s="2">
        <f t="shared" si="178"/>
        <v>45571</v>
      </c>
      <c r="E5717">
        <f t="shared" si="179"/>
        <v>62.183780169486916</v>
      </c>
    </row>
    <row r="5718" spans="1:5">
      <c r="A5718" s="5">
        <v>45571.416666666664</v>
      </c>
      <c r="B5718">
        <v>18.1070957183837</v>
      </c>
      <c r="C5718">
        <v>22.799999237060501</v>
      </c>
      <c r="D5718" s="2">
        <f t="shared" si="178"/>
        <v>45571</v>
      </c>
      <c r="E5718">
        <f t="shared" si="179"/>
        <v>62.183780169486916</v>
      </c>
    </row>
    <row r="5719" spans="1:5">
      <c r="A5719" s="5">
        <v>45571.458333333336</v>
      </c>
      <c r="B5719">
        <v>19.055404663085898</v>
      </c>
      <c r="C5719">
        <v>25</v>
      </c>
      <c r="D5719" s="2">
        <f t="shared" si="178"/>
        <v>45571</v>
      </c>
      <c r="E5719">
        <f t="shared" si="179"/>
        <v>62.183780169486916</v>
      </c>
    </row>
    <row r="5720" spans="1:5">
      <c r="A5720" s="5">
        <v>45571.5</v>
      </c>
      <c r="B5720">
        <v>19.791204452514599</v>
      </c>
      <c r="C5720">
        <v>26.100000381469702</v>
      </c>
      <c r="D5720" s="2">
        <f t="shared" si="178"/>
        <v>45571</v>
      </c>
      <c r="E5720">
        <f t="shared" si="179"/>
        <v>62.183780169486916</v>
      </c>
    </row>
    <row r="5721" spans="1:5">
      <c r="A5721" s="5">
        <v>45571.541666666664</v>
      </c>
      <c r="B5721">
        <v>20.281160354614201</v>
      </c>
      <c r="C5721">
        <v>27.2000007629394</v>
      </c>
      <c r="D5721" s="2">
        <f t="shared" si="178"/>
        <v>45571</v>
      </c>
      <c r="E5721">
        <f t="shared" si="179"/>
        <v>62.183780169486916</v>
      </c>
    </row>
    <row r="5722" spans="1:5">
      <c r="A5722" s="5">
        <v>45571.583333333336</v>
      </c>
      <c r="B5722">
        <v>20.478662490844702</v>
      </c>
      <c r="C5722">
        <v>28.299999237060501</v>
      </c>
      <c r="D5722" s="2">
        <f t="shared" si="178"/>
        <v>45571</v>
      </c>
      <c r="E5722">
        <f t="shared" si="179"/>
        <v>62.183780169486916</v>
      </c>
    </row>
    <row r="5723" spans="1:5">
      <c r="A5723" s="5">
        <v>45571.625</v>
      </c>
      <c r="B5723">
        <v>20.370904922485298</v>
      </c>
      <c r="C5723">
        <v>27.799999237060501</v>
      </c>
      <c r="D5723" s="2">
        <f t="shared" si="178"/>
        <v>45571</v>
      </c>
      <c r="E5723">
        <f t="shared" si="179"/>
        <v>62.183780169486916</v>
      </c>
    </row>
    <row r="5724" spans="1:5">
      <c r="A5724" s="5">
        <v>45571.666666666664</v>
      </c>
      <c r="B5724">
        <v>19.947118759155199</v>
      </c>
      <c r="C5724">
        <v>27.2000007629394</v>
      </c>
      <c r="D5724" s="2">
        <f t="shared" si="178"/>
        <v>45571</v>
      </c>
      <c r="E5724">
        <f t="shared" si="179"/>
        <v>62.183780169486916</v>
      </c>
    </row>
    <row r="5725" spans="1:5">
      <c r="A5725" s="5">
        <v>45571.708333333336</v>
      </c>
      <c r="B5725">
        <v>19.247594833373999</v>
      </c>
      <c r="C5725">
        <v>26.100000381469702</v>
      </c>
      <c r="D5725" s="2">
        <f t="shared" si="178"/>
        <v>45571</v>
      </c>
      <c r="E5725">
        <f t="shared" si="179"/>
        <v>62.183780169486916</v>
      </c>
    </row>
    <row r="5726" spans="1:5">
      <c r="A5726" s="5">
        <v>45571.75</v>
      </c>
      <c r="B5726">
        <v>17.925050735473601</v>
      </c>
      <c r="C5726">
        <v>24.399999618530199</v>
      </c>
      <c r="D5726" s="2">
        <f t="shared" si="178"/>
        <v>45571</v>
      </c>
      <c r="E5726">
        <f t="shared" si="179"/>
        <v>62.183780169486916</v>
      </c>
    </row>
    <row r="5727" spans="1:5">
      <c r="A5727" s="5">
        <v>45571.791666666664</v>
      </c>
      <c r="B5727">
        <v>16.804414749145501</v>
      </c>
      <c r="C5727">
        <v>23.899999618530199</v>
      </c>
      <c r="D5727" s="2">
        <f t="shared" si="178"/>
        <v>45571</v>
      </c>
      <c r="E5727">
        <f t="shared" si="179"/>
        <v>62.183780169486916</v>
      </c>
    </row>
    <row r="5728" spans="1:5">
      <c r="A5728" s="5">
        <v>45571.833333333336</v>
      </c>
      <c r="B5728">
        <v>15.9990234375</v>
      </c>
      <c r="C5728">
        <v>22.799999237060501</v>
      </c>
      <c r="D5728" s="2">
        <f t="shared" si="178"/>
        <v>45571</v>
      </c>
      <c r="E5728">
        <f t="shared" si="179"/>
        <v>62.183780169486916</v>
      </c>
    </row>
    <row r="5729" spans="1:5">
      <c r="A5729" s="5">
        <v>45571.875</v>
      </c>
      <c r="B5729">
        <v>15.2013835906982</v>
      </c>
      <c r="C5729">
        <v>22.2000007629394</v>
      </c>
      <c r="D5729" s="2">
        <f t="shared" si="178"/>
        <v>45571</v>
      </c>
      <c r="E5729">
        <f t="shared" si="179"/>
        <v>62.183780169486916</v>
      </c>
    </row>
    <row r="5730" spans="1:5">
      <c r="A5730" s="5">
        <v>45571.916666666664</v>
      </c>
      <c r="B5730">
        <v>14.629634857177701</v>
      </c>
      <c r="C5730">
        <v>21.100000381469702</v>
      </c>
      <c r="D5730" s="2">
        <f t="shared" si="178"/>
        <v>45571</v>
      </c>
      <c r="E5730">
        <f t="shared" si="179"/>
        <v>62.183780169486916</v>
      </c>
    </row>
    <row r="5731" spans="1:5">
      <c r="A5731" s="5">
        <v>45571.958333333336</v>
      </c>
      <c r="B5731">
        <v>14.210084915161101</v>
      </c>
      <c r="C5731">
        <v>20.600000381469702</v>
      </c>
      <c r="D5731" s="2">
        <f t="shared" si="178"/>
        <v>45571</v>
      </c>
      <c r="E5731">
        <f t="shared" si="179"/>
        <v>62.183780169486916</v>
      </c>
    </row>
    <row r="5732" spans="1:5">
      <c r="A5732" s="5">
        <v>45572</v>
      </c>
      <c r="B5732">
        <v>13.8176822662353</v>
      </c>
      <c r="C5732">
        <v>18.899999618530199</v>
      </c>
      <c r="D5732" s="2">
        <f t="shared" si="178"/>
        <v>45572</v>
      </c>
      <c r="E5732">
        <f t="shared" si="179"/>
        <v>59.277669930457975</v>
      </c>
    </row>
    <row r="5733" spans="1:5">
      <c r="A5733" s="5">
        <v>45572.041666666664</v>
      </c>
      <c r="B5733">
        <v>13.3778476715087</v>
      </c>
      <c r="C5733">
        <v>18.299999237060501</v>
      </c>
      <c r="D5733" s="2">
        <f t="shared" si="178"/>
        <v>45572</v>
      </c>
      <c r="E5733">
        <f t="shared" si="179"/>
        <v>59.277669930457975</v>
      </c>
    </row>
    <row r="5734" spans="1:5">
      <c r="A5734" s="5">
        <v>45572.083333333336</v>
      </c>
      <c r="B5734">
        <v>12.9951047897338</v>
      </c>
      <c r="C5734">
        <v>17.799999237060501</v>
      </c>
      <c r="D5734" s="2">
        <f t="shared" si="178"/>
        <v>45572</v>
      </c>
      <c r="E5734">
        <f t="shared" si="179"/>
        <v>59.277669930457975</v>
      </c>
    </row>
    <row r="5735" spans="1:5">
      <c r="A5735" s="5">
        <v>45572.125</v>
      </c>
      <c r="B5735">
        <v>12.7069950103759</v>
      </c>
      <c r="C5735">
        <v>17.2000007629394</v>
      </c>
      <c r="D5735" s="2">
        <f t="shared" si="178"/>
        <v>45572</v>
      </c>
      <c r="E5735">
        <f t="shared" si="179"/>
        <v>59.277669930457975</v>
      </c>
    </row>
    <row r="5736" spans="1:5">
      <c r="A5736" s="5">
        <v>45572.166666666664</v>
      </c>
      <c r="B5736">
        <v>12.5805702209472</v>
      </c>
      <c r="C5736">
        <v>16.7000007629394</v>
      </c>
      <c r="D5736" s="2">
        <f t="shared" si="178"/>
        <v>45572</v>
      </c>
      <c r="E5736">
        <f t="shared" si="179"/>
        <v>59.277669930457975</v>
      </c>
    </row>
    <row r="5737" spans="1:5">
      <c r="A5737" s="5">
        <v>45572.208333333336</v>
      </c>
      <c r="B5737">
        <v>12.551418304443301</v>
      </c>
      <c r="C5737">
        <v>16.100000381469702</v>
      </c>
      <c r="D5737" s="2">
        <f t="shared" si="178"/>
        <v>45572</v>
      </c>
      <c r="E5737">
        <f t="shared" si="179"/>
        <v>59.277669930457975</v>
      </c>
    </row>
    <row r="5738" spans="1:5">
      <c r="A5738" s="5">
        <v>45572.25</v>
      </c>
      <c r="B5738">
        <v>12.620394706726</v>
      </c>
      <c r="C5738">
        <v>16.100000381469702</v>
      </c>
      <c r="D5738" s="2">
        <f t="shared" si="178"/>
        <v>45572</v>
      </c>
      <c r="E5738">
        <f t="shared" si="179"/>
        <v>59.277669930457975</v>
      </c>
    </row>
    <row r="5739" spans="1:5">
      <c r="A5739" s="5">
        <v>45572.291666666664</v>
      </c>
      <c r="B5739">
        <v>12.9182624816894</v>
      </c>
      <c r="C5739">
        <v>16.100000381469702</v>
      </c>
      <c r="D5739" s="2">
        <f t="shared" si="178"/>
        <v>45572</v>
      </c>
      <c r="E5739">
        <f t="shared" si="179"/>
        <v>59.277669930457975</v>
      </c>
    </row>
    <row r="5740" spans="1:5">
      <c r="A5740" s="5">
        <v>45572.333333333336</v>
      </c>
      <c r="B5740">
        <v>13.714857101440399</v>
      </c>
      <c r="C5740">
        <v>16.7000007629394</v>
      </c>
      <c r="D5740" s="2">
        <f t="shared" si="178"/>
        <v>45572</v>
      </c>
      <c r="E5740">
        <f t="shared" si="179"/>
        <v>59.277669930457975</v>
      </c>
    </row>
    <row r="5741" spans="1:5">
      <c r="A5741" s="5">
        <v>45572.375</v>
      </c>
      <c r="B5741">
        <v>14.627721786499</v>
      </c>
      <c r="C5741">
        <v>17.799999237060501</v>
      </c>
      <c r="D5741" s="2">
        <f t="shared" si="178"/>
        <v>45572</v>
      </c>
      <c r="E5741">
        <f t="shared" si="179"/>
        <v>59.277669930457975</v>
      </c>
    </row>
    <row r="5742" spans="1:5">
      <c r="A5742" s="5">
        <v>45572.416666666664</v>
      </c>
      <c r="B5742">
        <v>15.9263439178466</v>
      </c>
      <c r="C5742">
        <v>17.799999237060501</v>
      </c>
      <c r="D5742" s="2">
        <f t="shared" si="178"/>
        <v>45572</v>
      </c>
      <c r="E5742">
        <f t="shared" si="179"/>
        <v>59.277669930457975</v>
      </c>
    </row>
    <row r="5743" spans="1:5">
      <c r="A5743" s="5">
        <v>45572.458333333336</v>
      </c>
      <c r="B5743">
        <v>17.215139389038001</v>
      </c>
      <c r="C5743">
        <v>19.399999618530199</v>
      </c>
      <c r="D5743" s="2">
        <f t="shared" si="178"/>
        <v>45572</v>
      </c>
      <c r="E5743">
        <f t="shared" si="179"/>
        <v>59.277669930457975</v>
      </c>
    </row>
    <row r="5744" spans="1:5">
      <c r="A5744" s="5">
        <v>45572.5</v>
      </c>
      <c r="B5744">
        <v>18.0500774383544</v>
      </c>
      <c r="C5744">
        <v>19.399999618530199</v>
      </c>
      <c r="D5744" s="2">
        <f t="shared" si="178"/>
        <v>45572</v>
      </c>
      <c r="E5744">
        <f t="shared" si="179"/>
        <v>59.277669930457975</v>
      </c>
    </row>
    <row r="5745" spans="1:5">
      <c r="A5745" s="5">
        <v>45572.541666666664</v>
      </c>
      <c r="B5745">
        <v>18.744855880737301</v>
      </c>
      <c r="C5745">
        <v>20</v>
      </c>
      <c r="D5745" s="2">
        <f t="shared" si="178"/>
        <v>45572</v>
      </c>
      <c r="E5745">
        <f t="shared" si="179"/>
        <v>59.277669930457975</v>
      </c>
    </row>
    <row r="5746" spans="1:5">
      <c r="A5746" s="5">
        <v>45572.583333333336</v>
      </c>
      <c r="B5746">
        <v>19.081544876098601</v>
      </c>
      <c r="C5746">
        <v>19.399999618530199</v>
      </c>
      <c r="D5746" s="2">
        <f t="shared" si="178"/>
        <v>45572</v>
      </c>
      <c r="E5746">
        <f t="shared" si="179"/>
        <v>59.277669930457975</v>
      </c>
    </row>
    <row r="5747" spans="1:5">
      <c r="A5747" s="5">
        <v>45572.625</v>
      </c>
      <c r="B5747">
        <v>19.025117874145501</v>
      </c>
      <c r="C5747">
        <v>18.899999618530199</v>
      </c>
      <c r="D5747" s="2">
        <f t="shared" si="178"/>
        <v>45572</v>
      </c>
      <c r="E5747">
        <f t="shared" si="179"/>
        <v>59.277669930457975</v>
      </c>
    </row>
    <row r="5748" spans="1:5">
      <c r="A5748" s="5">
        <v>45572.666666666664</v>
      </c>
      <c r="B5748">
        <v>18.600856781005799</v>
      </c>
      <c r="C5748">
        <v>17.799999237060501</v>
      </c>
      <c r="D5748" s="2">
        <f t="shared" si="178"/>
        <v>45572</v>
      </c>
      <c r="E5748">
        <f t="shared" si="179"/>
        <v>59.277669930457975</v>
      </c>
    </row>
    <row r="5749" spans="1:5">
      <c r="A5749" s="5">
        <v>45572.708333333336</v>
      </c>
      <c r="B5749">
        <v>17.891527175903299</v>
      </c>
      <c r="C5749">
        <v>16.100000381469702</v>
      </c>
      <c r="D5749" s="2">
        <f t="shared" si="178"/>
        <v>45572</v>
      </c>
      <c r="E5749">
        <f t="shared" si="179"/>
        <v>59.277669930457975</v>
      </c>
    </row>
    <row r="5750" spans="1:5">
      <c r="A5750" s="5">
        <v>45572.75</v>
      </c>
      <c r="B5750">
        <v>16.514284133911101</v>
      </c>
      <c r="C5750">
        <v>15.6000003814697</v>
      </c>
      <c r="D5750" s="2">
        <f t="shared" si="178"/>
        <v>45572</v>
      </c>
      <c r="E5750">
        <f t="shared" si="179"/>
        <v>59.277669930457975</v>
      </c>
    </row>
    <row r="5751" spans="1:5">
      <c r="A5751" s="5">
        <v>45572.791666666664</v>
      </c>
      <c r="B5751">
        <v>15.508663177490201</v>
      </c>
      <c r="C5751">
        <v>15.6000003814697</v>
      </c>
      <c r="D5751" s="2">
        <f t="shared" si="178"/>
        <v>45572</v>
      </c>
      <c r="E5751">
        <f t="shared" si="179"/>
        <v>59.277669930457975</v>
      </c>
    </row>
    <row r="5752" spans="1:5">
      <c r="A5752" s="5">
        <v>45572.833333333336</v>
      </c>
      <c r="B5752">
        <v>14.7445755004882</v>
      </c>
      <c r="C5752">
        <v>16.100000381469702</v>
      </c>
      <c r="D5752" s="2">
        <f t="shared" si="178"/>
        <v>45572</v>
      </c>
      <c r="E5752">
        <f t="shared" si="179"/>
        <v>59.277669930457975</v>
      </c>
    </row>
    <row r="5753" spans="1:5">
      <c r="A5753" s="5">
        <v>45572.875</v>
      </c>
      <c r="B5753">
        <v>13.953483581542899</v>
      </c>
      <c r="C5753">
        <v>16.7000007629394</v>
      </c>
      <c r="D5753" s="2">
        <f t="shared" si="178"/>
        <v>45572</v>
      </c>
      <c r="E5753">
        <f t="shared" si="179"/>
        <v>59.277669930457975</v>
      </c>
    </row>
    <row r="5754" spans="1:5">
      <c r="A5754" s="5">
        <v>45572.916666666664</v>
      </c>
      <c r="B5754">
        <v>13.462470054626399</v>
      </c>
      <c r="C5754">
        <v>16.7000007629394</v>
      </c>
      <c r="D5754" s="2">
        <f t="shared" si="178"/>
        <v>45572</v>
      </c>
      <c r="E5754">
        <f t="shared" si="179"/>
        <v>59.277669930457975</v>
      </c>
    </row>
    <row r="5755" spans="1:5">
      <c r="A5755" s="5">
        <v>45572.958333333336</v>
      </c>
      <c r="B5755">
        <v>13.072471618652299</v>
      </c>
      <c r="C5755">
        <v>16.7000007629394</v>
      </c>
      <c r="D5755" s="2">
        <f t="shared" si="178"/>
        <v>45572</v>
      </c>
      <c r="E5755">
        <f t="shared" si="179"/>
        <v>59.277669930457975</v>
      </c>
    </row>
    <row r="5756" spans="1:5">
      <c r="A5756" s="5">
        <v>45573</v>
      </c>
      <c r="B5756">
        <v>12.734504699706999</v>
      </c>
      <c r="C5756">
        <v>16.7000007629394</v>
      </c>
      <c r="D5756" s="2">
        <f t="shared" si="178"/>
        <v>45573</v>
      </c>
      <c r="E5756">
        <f t="shared" si="179"/>
        <v>59.316842269897364</v>
      </c>
    </row>
    <row r="5757" spans="1:5">
      <c r="A5757" s="5">
        <v>45573.041666666664</v>
      </c>
      <c r="B5757">
        <v>12.327043533325099</v>
      </c>
      <c r="C5757">
        <v>16.7000007629394</v>
      </c>
      <c r="D5757" s="2">
        <f t="shared" si="178"/>
        <v>45573</v>
      </c>
      <c r="E5757">
        <f t="shared" si="179"/>
        <v>59.316842269897364</v>
      </c>
    </row>
    <row r="5758" spans="1:5">
      <c r="A5758" s="5">
        <v>45573.083333333336</v>
      </c>
      <c r="B5758">
        <v>11.9851217269897</v>
      </c>
      <c r="C5758">
        <v>15.6000003814697</v>
      </c>
      <c r="D5758" s="2">
        <f t="shared" si="178"/>
        <v>45573</v>
      </c>
      <c r="E5758">
        <f t="shared" si="179"/>
        <v>59.316842269897364</v>
      </c>
    </row>
    <row r="5759" spans="1:5">
      <c r="A5759" s="5">
        <v>45573.125</v>
      </c>
      <c r="B5759">
        <v>11.7862892150878</v>
      </c>
      <c r="C5759">
        <v>15.6000003814697</v>
      </c>
      <c r="D5759" s="2">
        <f t="shared" si="178"/>
        <v>45573</v>
      </c>
      <c r="E5759">
        <f t="shared" si="179"/>
        <v>59.316842269897364</v>
      </c>
    </row>
    <row r="5760" spans="1:5">
      <c r="A5760" s="5">
        <v>45573.166666666664</v>
      </c>
      <c r="B5760">
        <v>11.6688899993896</v>
      </c>
      <c r="C5760">
        <v>15</v>
      </c>
      <c r="D5760" s="2">
        <f t="shared" si="178"/>
        <v>45573</v>
      </c>
      <c r="E5760">
        <f t="shared" si="179"/>
        <v>59.316842269897364</v>
      </c>
    </row>
    <row r="5761" spans="1:5">
      <c r="A5761" s="5">
        <v>45573.208333333336</v>
      </c>
      <c r="B5761">
        <v>11.645494461059499</v>
      </c>
      <c r="C5761">
        <v>14.399999618530201</v>
      </c>
      <c r="D5761" s="2">
        <f t="shared" si="178"/>
        <v>45573</v>
      </c>
      <c r="E5761">
        <f t="shared" si="179"/>
        <v>59.316842269897364</v>
      </c>
    </row>
    <row r="5762" spans="1:5">
      <c r="A5762" s="5">
        <v>45573.25</v>
      </c>
      <c r="B5762">
        <v>11.7762041091918</v>
      </c>
      <c r="C5762">
        <v>13.300000190734799</v>
      </c>
      <c r="D5762" s="2">
        <f t="shared" si="178"/>
        <v>45573</v>
      </c>
      <c r="E5762">
        <f t="shared" si="179"/>
        <v>59.316842269897364</v>
      </c>
    </row>
    <row r="5763" spans="1:5">
      <c r="A5763" s="5">
        <v>45573.291666666664</v>
      </c>
      <c r="B5763">
        <v>12.2958259582519</v>
      </c>
      <c r="C5763">
        <v>13.300000190734799</v>
      </c>
      <c r="D5763" s="2">
        <f t="shared" ref="D5763:D5826" si="180">DATE(YEAR(A5763), MONTH(A5763), DAY(A5763))</f>
        <v>45573</v>
      </c>
      <c r="E5763">
        <f t="shared" ref="E5763:E5826" si="181">AVERAGEIF(D:D, D5763, B:B)*1.8+32</f>
        <v>59.316842269897364</v>
      </c>
    </row>
    <row r="5764" spans="1:5">
      <c r="A5764" s="5">
        <v>45573.333333333336</v>
      </c>
      <c r="B5764">
        <v>13.2193050384521</v>
      </c>
      <c r="C5764">
        <v>14.399999618530201</v>
      </c>
      <c r="D5764" s="2">
        <f t="shared" si="180"/>
        <v>45573</v>
      </c>
      <c r="E5764">
        <f t="shared" si="181"/>
        <v>59.316842269897364</v>
      </c>
    </row>
    <row r="5765" spans="1:5">
      <c r="A5765" s="5">
        <v>45573.375</v>
      </c>
      <c r="B5765">
        <v>14.6614322662353</v>
      </c>
      <c r="C5765">
        <v>15</v>
      </c>
      <c r="D5765" s="2">
        <f t="shared" si="180"/>
        <v>45573</v>
      </c>
      <c r="E5765">
        <f t="shared" si="181"/>
        <v>59.316842269897364</v>
      </c>
    </row>
    <row r="5766" spans="1:5">
      <c r="A5766" s="5">
        <v>45573.416666666664</v>
      </c>
      <c r="B5766">
        <v>16.3316841125488</v>
      </c>
      <c r="C5766">
        <v>15</v>
      </c>
      <c r="D5766" s="2">
        <f t="shared" si="180"/>
        <v>45573</v>
      </c>
      <c r="E5766">
        <f t="shared" si="181"/>
        <v>59.316842269897364</v>
      </c>
    </row>
    <row r="5767" spans="1:5">
      <c r="A5767" s="5">
        <v>45573.458333333336</v>
      </c>
      <c r="B5767">
        <v>17.549486160278299</v>
      </c>
      <c r="C5767">
        <v>16.7000007629394</v>
      </c>
      <c r="D5767" s="2">
        <f t="shared" si="180"/>
        <v>45573</v>
      </c>
      <c r="E5767">
        <f t="shared" si="181"/>
        <v>59.316842269897364</v>
      </c>
    </row>
    <row r="5768" spans="1:5">
      <c r="A5768" s="5">
        <v>45573.5</v>
      </c>
      <c r="B5768">
        <v>18.687547683715799</v>
      </c>
      <c r="C5768">
        <v>19.399999618530199</v>
      </c>
      <c r="D5768" s="2">
        <f t="shared" si="180"/>
        <v>45573</v>
      </c>
      <c r="E5768">
        <f t="shared" si="181"/>
        <v>59.316842269897364</v>
      </c>
    </row>
    <row r="5769" spans="1:5">
      <c r="A5769" s="5">
        <v>45573.541666666664</v>
      </c>
      <c r="B5769">
        <v>19.445154190063398</v>
      </c>
      <c r="C5769">
        <v>18.299999237060501</v>
      </c>
      <c r="D5769" s="2">
        <f t="shared" si="180"/>
        <v>45573</v>
      </c>
      <c r="E5769">
        <f t="shared" si="181"/>
        <v>59.316842269897364</v>
      </c>
    </row>
    <row r="5770" spans="1:5">
      <c r="A5770" s="5">
        <v>45573.583333333336</v>
      </c>
      <c r="B5770">
        <v>19.822526931762599</v>
      </c>
      <c r="C5770">
        <v>15</v>
      </c>
      <c r="D5770" s="2">
        <f t="shared" si="180"/>
        <v>45573</v>
      </c>
      <c r="E5770">
        <f t="shared" si="181"/>
        <v>59.316842269897364</v>
      </c>
    </row>
    <row r="5771" spans="1:5">
      <c r="A5771" s="5">
        <v>45573.625</v>
      </c>
      <c r="B5771">
        <v>19.7853488922119</v>
      </c>
      <c r="C5771">
        <v>15</v>
      </c>
      <c r="D5771" s="2">
        <f t="shared" si="180"/>
        <v>45573</v>
      </c>
      <c r="E5771">
        <f t="shared" si="181"/>
        <v>59.316842269897364</v>
      </c>
    </row>
    <row r="5772" spans="1:5">
      <c r="A5772" s="5">
        <v>45573.666666666664</v>
      </c>
      <c r="B5772">
        <v>19.369401931762599</v>
      </c>
      <c r="C5772">
        <v>14.399999618530201</v>
      </c>
      <c r="D5772" s="2">
        <f t="shared" si="180"/>
        <v>45573</v>
      </c>
      <c r="E5772">
        <f t="shared" si="181"/>
        <v>59.316842269897364</v>
      </c>
    </row>
    <row r="5773" spans="1:5">
      <c r="A5773" s="5">
        <v>45573.708333333336</v>
      </c>
      <c r="B5773">
        <v>18.614545822143501</v>
      </c>
      <c r="C5773">
        <v>13.899999618530201</v>
      </c>
      <c r="D5773" s="2">
        <f t="shared" si="180"/>
        <v>45573</v>
      </c>
      <c r="E5773">
        <f t="shared" si="181"/>
        <v>59.316842269897364</v>
      </c>
    </row>
    <row r="5774" spans="1:5">
      <c r="A5774" s="5">
        <v>45573.75</v>
      </c>
      <c r="B5774">
        <v>17.696374893188398</v>
      </c>
      <c r="C5774">
        <v>13.300000190734799</v>
      </c>
      <c r="D5774" s="2">
        <f t="shared" si="180"/>
        <v>45573</v>
      </c>
      <c r="E5774">
        <f t="shared" si="181"/>
        <v>59.316842269897364</v>
      </c>
    </row>
    <row r="5775" spans="1:5">
      <c r="A5775" s="5">
        <v>45573.791666666664</v>
      </c>
      <c r="B5775">
        <v>16.143735885620099</v>
      </c>
      <c r="C5775">
        <v>12.199999809265099</v>
      </c>
      <c r="D5775" s="2">
        <f t="shared" si="180"/>
        <v>45573</v>
      </c>
      <c r="E5775">
        <f t="shared" si="181"/>
        <v>59.316842269897364</v>
      </c>
    </row>
    <row r="5776" spans="1:5">
      <c r="A5776" s="5">
        <v>45573.833333333336</v>
      </c>
      <c r="B5776">
        <v>15.1850624084472</v>
      </c>
      <c r="C5776">
        <v>12.199999809265099</v>
      </c>
      <c r="D5776" s="2">
        <f t="shared" si="180"/>
        <v>45573</v>
      </c>
      <c r="E5776">
        <f t="shared" si="181"/>
        <v>59.316842269897364</v>
      </c>
    </row>
    <row r="5777" spans="1:5">
      <c r="A5777" s="5">
        <v>45573.875</v>
      </c>
      <c r="B5777">
        <v>14.442394256591699</v>
      </c>
      <c r="C5777">
        <v>11.1000003814697</v>
      </c>
      <c r="D5777" s="2">
        <f t="shared" si="180"/>
        <v>45573</v>
      </c>
      <c r="E5777">
        <f t="shared" si="181"/>
        <v>59.316842269897364</v>
      </c>
    </row>
    <row r="5778" spans="1:5">
      <c r="A5778" s="5">
        <v>45573.916666666664</v>
      </c>
      <c r="B5778">
        <v>13.756490707397401</v>
      </c>
      <c r="C5778">
        <v>10.6000003814697</v>
      </c>
      <c r="D5778" s="2">
        <f t="shared" si="180"/>
        <v>45573</v>
      </c>
      <c r="E5778">
        <f t="shared" si="181"/>
        <v>59.316842269897364</v>
      </c>
    </row>
    <row r="5779" spans="1:5">
      <c r="A5779" s="5">
        <v>45573.958333333336</v>
      </c>
      <c r="B5779">
        <v>13.294698715209901</v>
      </c>
      <c r="C5779">
        <v>10</v>
      </c>
      <c r="D5779" s="2">
        <f t="shared" si="180"/>
        <v>45573</v>
      </c>
      <c r="E5779">
        <f t="shared" si="181"/>
        <v>59.316842269897364</v>
      </c>
    </row>
    <row r="5780" spans="1:5">
      <c r="A5780" s="5">
        <v>45574</v>
      </c>
      <c r="B5780">
        <v>12.963099479675201</v>
      </c>
      <c r="C5780">
        <v>9.3999996185302699</v>
      </c>
      <c r="D5780" s="2">
        <f t="shared" si="180"/>
        <v>45574</v>
      </c>
      <c r="E5780">
        <f t="shared" si="181"/>
        <v>59.368899512290859</v>
      </c>
    </row>
    <row r="5781" spans="1:5">
      <c r="A5781" s="5">
        <v>45574.041666666664</v>
      </c>
      <c r="B5781">
        <v>12.600237846374499</v>
      </c>
      <c r="C5781">
        <v>8.8999996185302699</v>
      </c>
      <c r="D5781" s="2">
        <f t="shared" si="180"/>
        <v>45574</v>
      </c>
      <c r="E5781">
        <f t="shared" si="181"/>
        <v>59.368899512290859</v>
      </c>
    </row>
    <row r="5782" spans="1:5">
      <c r="A5782" s="5">
        <v>45574.083333333336</v>
      </c>
      <c r="B5782">
        <v>12.2582740783691</v>
      </c>
      <c r="C5782">
        <v>8.8999996185302699</v>
      </c>
      <c r="D5782" s="2">
        <f t="shared" si="180"/>
        <v>45574</v>
      </c>
      <c r="E5782">
        <f t="shared" si="181"/>
        <v>59.368899512290859</v>
      </c>
    </row>
    <row r="5783" spans="1:5">
      <c r="A5783" s="5">
        <v>45574.125</v>
      </c>
      <c r="B5783">
        <v>11.9677066802978</v>
      </c>
      <c r="C5783">
        <v>8.8999996185302699</v>
      </c>
      <c r="D5783" s="2">
        <f t="shared" si="180"/>
        <v>45574</v>
      </c>
      <c r="E5783">
        <f t="shared" si="181"/>
        <v>59.368899512290859</v>
      </c>
    </row>
    <row r="5784" spans="1:5">
      <c r="A5784" s="5">
        <v>45574.166666666664</v>
      </c>
      <c r="B5784">
        <v>11.7591648101806</v>
      </c>
      <c r="C5784">
        <v>8.3000001907348597</v>
      </c>
      <c r="D5784" s="2">
        <f t="shared" si="180"/>
        <v>45574</v>
      </c>
      <c r="E5784">
        <f t="shared" si="181"/>
        <v>59.368899512290859</v>
      </c>
    </row>
    <row r="5785" spans="1:5">
      <c r="A5785" s="5">
        <v>45574.208333333336</v>
      </c>
      <c r="B5785">
        <v>11.6479129791259</v>
      </c>
      <c r="C5785">
        <v>7.8000001907348597</v>
      </c>
      <c r="D5785" s="2">
        <f t="shared" si="180"/>
        <v>45574</v>
      </c>
      <c r="E5785">
        <f t="shared" si="181"/>
        <v>59.368899512290859</v>
      </c>
    </row>
    <row r="5786" spans="1:5">
      <c r="A5786" s="5">
        <v>45574.25</v>
      </c>
      <c r="B5786">
        <v>11.6916179656982</v>
      </c>
      <c r="C5786">
        <v>7.8000001907348597</v>
      </c>
      <c r="D5786" s="2">
        <f t="shared" si="180"/>
        <v>45574</v>
      </c>
      <c r="E5786">
        <f t="shared" si="181"/>
        <v>59.368899512290859</v>
      </c>
    </row>
    <row r="5787" spans="1:5">
      <c r="A5787" s="5">
        <v>45574.291666666664</v>
      </c>
      <c r="B5787">
        <v>12.2403059005737</v>
      </c>
      <c r="C5787">
        <v>7.1999998092651296</v>
      </c>
      <c r="D5787" s="2">
        <f t="shared" si="180"/>
        <v>45574</v>
      </c>
      <c r="E5787">
        <f t="shared" si="181"/>
        <v>59.368899512290859</v>
      </c>
    </row>
    <row r="5788" spans="1:5">
      <c r="A5788" s="5">
        <v>45574.333333333336</v>
      </c>
      <c r="B5788">
        <v>13.095115661621</v>
      </c>
      <c r="C5788">
        <v>7.8000001907348597</v>
      </c>
      <c r="D5788" s="2">
        <f t="shared" si="180"/>
        <v>45574</v>
      </c>
      <c r="E5788">
        <f t="shared" si="181"/>
        <v>59.368899512290859</v>
      </c>
    </row>
    <row r="5789" spans="1:5">
      <c r="A5789" s="5">
        <v>45574.375</v>
      </c>
      <c r="B5789">
        <v>14.662452697753899</v>
      </c>
      <c r="C5789">
        <v>10.6000003814697</v>
      </c>
      <c r="D5789" s="2">
        <f t="shared" si="180"/>
        <v>45574</v>
      </c>
      <c r="E5789">
        <f t="shared" si="181"/>
        <v>59.368899512290859</v>
      </c>
    </row>
    <row r="5790" spans="1:5">
      <c r="A5790" s="5">
        <v>45574.416666666664</v>
      </c>
      <c r="B5790">
        <v>16.313611984252901</v>
      </c>
      <c r="C5790">
        <v>12.199999809265099</v>
      </c>
      <c r="D5790" s="2">
        <f t="shared" si="180"/>
        <v>45574</v>
      </c>
      <c r="E5790">
        <f t="shared" si="181"/>
        <v>59.368899512290859</v>
      </c>
    </row>
    <row r="5791" spans="1:5">
      <c r="A5791" s="5">
        <v>45574.458333333336</v>
      </c>
      <c r="B5791">
        <v>17.5433139801025</v>
      </c>
      <c r="C5791">
        <v>12.800000190734799</v>
      </c>
      <c r="D5791" s="2">
        <f t="shared" si="180"/>
        <v>45574</v>
      </c>
      <c r="E5791">
        <f t="shared" si="181"/>
        <v>59.368899512290859</v>
      </c>
    </row>
    <row r="5792" spans="1:5">
      <c r="A5792" s="5">
        <v>45574.5</v>
      </c>
      <c r="B5792">
        <v>18.629079818725501</v>
      </c>
      <c r="C5792">
        <v>13.899999618530201</v>
      </c>
      <c r="D5792" s="2">
        <f t="shared" si="180"/>
        <v>45574</v>
      </c>
      <c r="E5792">
        <f t="shared" si="181"/>
        <v>59.368899512290859</v>
      </c>
    </row>
    <row r="5793" spans="1:5">
      <c r="A5793" s="5">
        <v>45574.541666666664</v>
      </c>
      <c r="B5793">
        <v>19.593076705932599</v>
      </c>
      <c r="C5793">
        <v>13.899999618530201</v>
      </c>
      <c r="D5793" s="2">
        <f t="shared" si="180"/>
        <v>45574</v>
      </c>
      <c r="E5793">
        <f t="shared" si="181"/>
        <v>59.368899512290859</v>
      </c>
    </row>
    <row r="5794" spans="1:5">
      <c r="A5794" s="5">
        <v>45574.583333333336</v>
      </c>
      <c r="B5794">
        <v>20.020593643188398</v>
      </c>
      <c r="C5794">
        <v>13.300000190734799</v>
      </c>
      <c r="D5794" s="2">
        <f t="shared" si="180"/>
        <v>45574</v>
      </c>
      <c r="E5794">
        <f t="shared" si="181"/>
        <v>59.368899512290859</v>
      </c>
    </row>
    <row r="5795" spans="1:5">
      <c r="A5795" s="5">
        <v>45574.625</v>
      </c>
      <c r="B5795">
        <v>19.880348205566399</v>
      </c>
      <c r="C5795">
        <v>12.800000190734799</v>
      </c>
      <c r="D5795" s="2">
        <f t="shared" si="180"/>
        <v>45574</v>
      </c>
      <c r="E5795">
        <f t="shared" si="181"/>
        <v>59.368899512290859</v>
      </c>
    </row>
    <row r="5796" spans="1:5">
      <c r="A5796" s="5">
        <v>45574.666666666664</v>
      </c>
      <c r="B5796">
        <v>19.335094451904201</v>
      </c>
      <c r="C5796">
        <v>12.800000190734799</v>
      </c>
      <c r="D5796" s="2">
        <f t="shared" si="180"/>
        <v>45574</v>
      </c>
      <c r="E5796">
        <f t="shared" si="181"/>
        <v>59.368899512290859</v>
      </c>
    </row>
    <row r="5797" spans="1:5">
      <c r="A5797" s="5">
        <v>45574.708333333336</v>
      </c>
      <c r="B5797">
        <v>18.6331462860107</v>
      </c>
      <c r="C5797">
        <v>11.699999809265099</v>
      </c>
      <c r="D5797" s="2">
        <f t="shared" si="180"/>
        <v>45574</v>
      </c>
      <c r="E5797">
        <f t="shared" si="181"/>
        <v>59.368899512290859</v>
      </c>
    </row>
    <row r="5798" spans="1:5">
      <c r="A5798" s="5">
        <v>45574.75</v>
      </c>
      <c r="B5798">
        <v>17.671960830688398</v>
      </c>
      <c r="C5798">
        <v>11.1000003814697</v>
      </c>
      <c r="D5798" s="2">
        <f t="shared" si="180"/>
        <v>45574</v>
      </c>
      <c r="E5798">
        <f t="shared" si="181"/>
        <v>59.368899512290859</v>
      </c>
    </row>
    <row r="5799" spans="1:5">
      <c r="A5799" s="5">
        <v>45574.791666666664</v>
      </c>
      <c r="B5799">
        <v>16.0893230438232</v>
      </c>
      <c r="C5799">
        <v>8.8999996185302699</v>
      </c>
      <c r="D5799" s="2">
        <f t="shared" si="180"/>
        <v>45574</v>
      </c>
      <c r="E5799">
        <f t="shared" si="181"/>
        <v>59.368899512290859</v>
      </c>
    </row>
    <row r="5800" spans="1:5">
      <c r="A5800" s="5">
        <v>45574.833333333336</v>
      </c>
      <c r="B5800">
        <v>15.1247005462646</v>
      </c>
      <c r="C5800">
        <v>7.8000001907348597</v>
      </c>
      <c r="D5800" s="2">
        <f t="shared" si="180"/>
        <v>45574</v>
      </c>
      <c r="E5800">
        <f t="shared" si="181"/>
        <v>59.368899512290859</v>
      </c>
    </row>
    <row r="5801" spans="1:5">
      <c r="A5801" s="5">
        <v>45574.875</v>
      </c>
      <c r="B5801">
        <v>14.3717498779296</v>
      </c>
      <c r="C5801">
        <v>7.1999998092651296</v>
      </c>
      <c r="D5801" s="2">
        <f t="shared" si="180"/>
        <v>45574</v>
      </c>
      <c r="E5801">
        <f t="shared" si="181"/>
        <v>59.368899512290859</v>
      </c>
    </row>
    <row r="5802" spans="1:5">
      <c r="A5802" s="5">
        <v>45574.916666666664</v>
      </c>
      <c r="B5802">
        <v>13.6428260803222</v>
      </c>
      <c r="C5802">
        <v>6.6999998092651296</v>
      </c>
      <c r="D5802" s="2">
        <f t="shared" si="180"/>
        <v>45574</v>
      </c>
      <c r="E5802">
        <f t="shared" si="181"/>
        <v>59.368899512290859</v>
      </c>
    </row>
    <row r="5803" spans="1:5">
      <c r="A5803" s="5">
        <v>45574.958333333336</v>
      </c>
      <c r="B5803">
        <v>13.183946609496999</v>
      </c>
      <c r="C5803">
        <v>6.0999999046325604</v>
      </c>
      <c r="D5803" s="2">
        <f t="shared" si="180"/>
        <v>45574</v>
      </c>
      <c r="E5803">
        <f t="shared" si="181"/>
        <v>59.368899512290859</v>
      </c>
    </row>
    <row r="5804" spans="1:5">
      <c r="A5804" s="5">
        <v>45575</v>
      </c>
      <c r="B5804">
        <v>12.818452835083001</v>
      </c>
      <c r="C5804">
        <v>5.5999999046325604</v>
      </c>
      <c r="D5804" s="2">
        <f t="shared" si="180"/>
        <v>45575</v>
      </c>
      <c r="E5804">
        <f t="shared" si="181"/>
        <v>59.746652817726059</v>
      </c>
    </row>
    <row r="5805" spans="1:5">
      <c r="A5805" s="5">
        <v>45575.041666666664</v>
      </c>
      <c r="B5805">
        <v>12.442024230956999</v>
      </c>
      <c r="C5805">
        <v>5</v>
      </c>
      <c r="D5805" s="2">
        <f t="shared" si="180"/>
        <v>45575</v>
      </c>
      <c r="E5805">
        <f t="shared" si="181"/>
        <v>59.746652817726059</v>
      </c>
    </row>
    <row r="5806" spans="1:5">
      <c r="A5806" s="5">
        <v>45575.083333333336</v>
      </c>
      <c r="B5806">
        <v>12.105226516723601</v>
      </c>
      <c r="C5806">
        <v>5</v>
      </c>
      <c r="D5806" s="2">
        <f t="shared" si="180"/>
        <v>45575</v>
      </c>
      <c r="E5806">
        <f t="shared" si="181"/>
        <v>59.746652817726059</v>
      </c>
    </row>
    <row r="5807" spans="1:5">
      <c r="A5807" s="5">
        <v>45575.125</v>
      </c>
      <c r="B5807">
        <v>11.8277835845947</v>
      </c>
      <c r="C5807">
        <v>5.5999999046325604</v>
      </c>
      <c r="D5807" s="2">
        <f t="shared" si="180"/>
        <v>45575</v>
      </c>
      <c r="E5807">
        <f t="shared" si="181"/>
        <v>59.746652817726059</v>
      </c>
    </row>
    <row r="5808" spans="1:5">
      <c r="A5808" s="5">
        <v>45575.166666666664</v>
      </c>
      <c r="B5808">
        <v>11.6399879455566</v>
      </c>
      <c r="C5808">
        <v>5.5999999046325604</v>
      </c>
      <c r="D5808" s="2">
        <f t="shared" si="180"/>
        <v>45575</v>
      </c>
      <c r="E5808">
        <f t="shared" si="181"/>
        <v>59.746652817726059</v>
      </c>
    </row>
    <row r="5809" spans="1:5">
      <c r="A5809" s="5">
        <v>45575.208333333336</v>
      </c>
      <c r="B5809">
        <v>11.555055618286101</v>
      </c>
      <c r="C5809">
        <v>5.5999999046325604</v>
      </c>
      <c r="D5809" s="2">
        <f t="shared" si="180"/>
        <v>45575</v>
      </c>
      <c r="E5809">
        <f t="shared" si="181"/>
        <v>59.746652817726059</v>
      </c>
    </row>
    <row r="5810" spans="1:5">
      <c r="A5810" s="5">
        <v>45575.25</v>
      </c>
      <c r="B5810">
        <v>11.644659042358301</v>
      </c>
      <c r="C5810">
        <v>5.5999999046325604</v>
      </c>
      <c r="D5810" s="2">
        <f t="shared" si="180"/>
        <v>45575</v>
      </c>
      <c r="E5810">
        <f t="shared" si="181"/>
        <v>59.746652817726059</v>
      </c>
    </row>
    <row r="5811" spans="1:5">
      <c r="A5811" s="5">
        <v>45575.291666666664</v>
      </c>
      <c r="B5811">
        <v>12.3023672103881</v>
      </c>
      <c r="C5811">
        <v>5.5999999046325604</v>
      </c>
      <c r="D5811" s="2">
        <f t="shared" si="180"/>
        <v>45575</v>
      </c>
      <c r="E5811">
        <f t="shared" si="181"/>
        <v>59.746652817726059</v>
      </c>
    </row>
    <row r="5812" spans="1:5">
      <c r="A5812" s="5">
        <v>45575.333333333336</v>
      </c>
      <c r="B5812">
        <v>13.308259010314901</v>
      </c>
      <c r="C5812">
        <v>5.5999999046325604</v>
      </c>
      <c r="D5812" s="2">
        <f t="shared" si="180"/>
        <v>45575</v>
      </c>
      <c r="E5812">
        <f t="shared" si="181"/>
        <v>59.746652817726059</v>
      </c>
    </row>
    <row r="5813" spans="1:5">
      <c r="A5813" s="5">
        <v>45575.375</v>
      </c>
      <c r="B5813">
        <v>15.0111370086669</v>
      </c>
      <c r="C5813">
        <v>5.5999999046325604</v>
      </c>
      <c r="D5813" s="2">
        <f t="shared" si="180"/>
        <v>45575</v>
      </c>
      <c r="E5813">
        <f t="shared" si="181"/>
        <v>59.746652817726059</v>
      </c>
    </row>
    <row r="5814" spans="1:5">
      <c r="A5814" s="5">
        <v>45575.416666666664</v>
      </c>
      <c r="B5814">
        <v>16.706171035766602</v>
      </c>
      <c r="C5814">
        <v>7.1999998092651296</v>
      </c>
      <c r="D5814" s="2">
        <f t="shared" si="180"/>
        <v>45575</v>
      </c>
      <c r="E5814">
        <f t="shared" si="181"/>
        <v>59.746652817726059</v>
      </c>
    </row>
    <row r="5815" spans="1:5">
      <c r="A5815" s="5">
        <v>45575.458333333336</v>
      </c>
      <c r="B5815">
        <v>18.181493759155199</v>
      </c>
      <c r="C5815">
        <v>7.8000001907348597</v>
      </c>
      <c r="D5815" s="2">
        <f t="shared" si="180"/>
        <v>45575</v>
      </c>
      <c r="E5815">
        <f t="shared" si="181"/>
        <v>59.746652817726059</v>
      </c>
    </row>
    <row r="5816" spans="1:5">
      <c r="A5816" s="5">
        <v>45575.5</v>
      </c>
      <c r="B5816">
        <v>19.5851726531982</v>
      </c>
      <c r="C5816">
        <v>9.3999996185302699</v>
      </c>
      <c r="D5816" s="2">
        <f t="shared" si="180"/>
        <v>45575</v>
      </c>
      <c r="E5816">
        <f t="shared" si="181"/>
        <v>59.746652817726059</v>
      </c>
    </row>
    <row r="5817" spans="1:5">
      <c r="A5817" s="5">
        <v>45575.541666666664</v>
      </c>
      <c r="B5817">
        <v>20.581384658813398</v>
      </c>
      <c r="C5817">
        <v>8.8999996185302699</v>
      </c>
      <c r="D5817" s="2">
        <f t="shared" si="180"/>
        <v>45575</v>
      </c>
      <c r="E5817">
        <f t="shared" si="181"/>
        <v>59.746652817726059</v>
      </c>
    </row>
    <row r="5818" spans="1:5">
      <c r="A5818" s="5">
        <v>45575.583333333336</v>
      </c>
      <c r="B5818">
        <v>21.0384502410888</v>
      </c>
      <c r="C5818">
        <v>8.8999996185302699</v>
      </c>
      <c r="D5818" s="2">
        <f t="shared" si="180"/>
        <v>45575</v>
      </c>
      <c r="E5818">
        <f t="shared" si="181"/>
        <v>59.746652817726059</v>
      </c>
    </row>
    <row r="5819" spans="1:5">
      <c r="A5819" s="5">
        <v>45575.625</v>
      </c>
      <c r="B5819">
        <v>20.8919467926025</v>
      </c>
      <c r="C5819">
        <v>8.8999996185302699</v>
      </c>
      <c r="D5819" s="2">
        <f t="shared" si="180"/>
        <v>45575</v>
      </c>
      <c r="E5819">
        <f t="shared" si="181"/>
        <v>59.746652817726059</v>
      </c>
    </row>
    <row r="5820" spans="1:5">
      <c r="A5820" s="5">
        <v>45575.666666666664</v>
      </c>
      <c r="B5820">
        <v>20.1836948394775</v>
      </c>
      <c r="C5820">
        <v>9.3999996185302699</v>
      </c>
      <c r="D5820" s="2">
        <f t="shared" si="180"/>
        <v>45575</v>
      </c>
      <c r="E5820">
        <f t="shared" si="181"/>
        <v>59.746652817726059</v>
      </c>
    </row>
    <row r="5821" spans="1:5">
      <c r="A5821" s="5">
        <v>45575.708333333336</v>
      </c>
      <c r="B5821">
        <v>19.209539413452099</v>
      </c>
      <c r="C5821">
        <v>9.3999996185302699</v>
      </c>
      <c r="D5821" s="2">
        <f t="shared" si="180"/>
        <v>45575</v>
      </c>
      <c r="E5821">
        <f t="shared" si="181"/>
        <v>59.746652817726059</v>
      </c>
    </row>
    <row r="5822" spans="1:5">
      <c r="A5822" s="5">
        <v>45575.75</v>
      </c>
      <c r="B5822">
        <v>17.967250823974599</v>
      </c>
      <c r="C5822">
        <v>8.8999996185302699</v>
      </c>
      <c r="D5822" s="2">
        <f t="shared" si="180"/>
        <v>45575</v>
      </c>
      <c r="E5822">
        <f t="shared" si="181"/>
        <v>59.746652817726059</v>
      </c>
    </row>
    <row r="5823" spans="1:5">
      <c r="A5823" s="5">
        <v>45575.791666666664</v>
      </c>
      <c r="B5823">
        <v>16.336175918579102</v>
      </c>
      <c r="C5823">
        <v>7.8000001907348597</v>
      </c>
      <c r="D5823" s="2">
        <f t="shared" si="180"/>
        <v>45575</v>
      </c>
      <c r="E5823">
        <f t="shared" si="181"/>
        <v>59.746652817726059</v>
      </c>
    </row>
    <row r="5824" spans="1:5">
      <c r="A5824" s="5">
        <v>45575.833333333336</v>
      </c>
      <c r="B5824">
        <v>14.950501441955501</v>
      </c>
      <c r="C5824">
        <v>7.1999998092651296</v>
      </c>
      <c r="D5824" s="2">
        <f t="shared" si="180"/>
        <v>45575</v>
      </c>
      <c r="E5824">
        <f t="shared" si="181"/>
        <v>59.746652817726059</v>
      </c>
    </row>
    <row r="5825" spans="1:5">
      <c r="A5825" s="5">
        <v>45575.875</v>
      </c>
      <c r="B5825">
        <v>14.0208015441894</v>
      </c>
      <c r="C5825">
        <v>6.6999998092651296</v>
      </c>
      <c r="D5825" s="2">
        <f t="shared" si="180"/>
        <v>45575</v>
      </c>
      <c r="E5825">
        <f t="shared" si="181"/>
        <v>59.746652817726059</v>
      </c>
    </row>
    <row r="5826" spans="1:5">
      <c r="A5826" s="5">
        <v>45575.916666666664</v>
      </c>
      <c r="B5826">
        <v>13.1133060455322</v>
      </c>
      <c r="C5826">
        <v>6.0999999046325604</v>
      </c>
      <c r="D5826" s="2">
        <f t="shared" si="180"/>
        <v>45575</v>
      </c>
      <c r="E5826">
        <f t="shared" si="181"/>
        <v>59.746652817726059</v>
      </c>
    </row>
    <row r="5827" spans="1:5">
      <c r="A5827" s="5">
        <v>45575.958333333336</v>
      </c>
      <c r="B5827">
        <v>12.534528732299799</v>
      </c>
      <c r="C5827">
        <v>5.5999999046325604</v>
      </c>
      <c r="D5827" s="2">
        <f t="shared" ref="D5827:D5890" si="182">DATE(YEAR(A5827), MONTH(A5827), DAY(A5827))</f>
        <v>45575</v>
      </c>
      <c r="E5827">
        <f t="shared" ref="E5827:E5890" si="183">AVERAGEIF(D:D, D5827, B:B)*1.8+32</f>
        <v>59.746652817726059</v>
      </c>
    </row>
    <row r="5828" spans="1:5">
      <c r="A5828" s="5">
        <v>45576</v>
      </c>
      <c r="B5828">
        <v>12.02339553833</v>
      </c>
      <c r="C5828">
        <v>5.5999999046325604</v>
      </c>
      <c r="D5828" s="2">
        <f t="shared" si="182"/>
        <v>45576</v>
      </c>
      <c r="E5828">
        <f t="shared" si="183"/>
        <v>59.233982038497842</v>
      </c>
    </row>
    <row r="5829" spans="1:5">
      <c r="A5829" s="5">
        <v>45576.041666666664</v>
      </c>
      <c r="B5829">
        <v>11.5148830413818</v>
      </c>
      <c r="C5829">
        <v>4.4000000953674299</v>
      </c>
      <c r="D5829" s="2">
        <f t="shared" si="182"/>
        <v>45576</v>
      </c>
      <c r="E5829">
        <f t="shared" si="183"/>
        <v>59.233982038497842</v>
      </c>
    </row>
    <row r="5830" spans="1:5">
      <c r="A5830" s="5">
        <v>45576.083333333336</v>
      </c>
      <c r="B5830">
        <v>11.0208292007446</v>
      </c>
      <c r="C5830">
        <v>4.4000000953674299</v>
      </c>
      <c r="D5830" s="2">
        <f t="shared" si="182"/>
        <v>45576</v>
      </c>
      <c r="E5830">
        <f t="shared" si="183"/>
        <v>59.233982038497842</v>
      </c>
    </row>
    <row r="5831" spans="1:5">
      <c r="A5831" s="5">
        <v>45576.125</v>
      </c>
      <c r="B5831">
        <v>10.6696329116821</v>
      </c>
      <c r="C5831">
        <v>3.9000000953674299</v>
      </c>
      <c r="D5831" s="2">
        <f t="shared" si="182"/>
        <v>45576</v>
      </c>
      <c r="E5831">
        <f t="shared" si="183"/>
        <v>59.233982038497842</v>
      </c>
    </row>
    <row r="5832" spans="1:5">
      <c r="A5832" s="5">
        <v>45576.166666666664</v>
      </c>
      <c r="B5832">
        <v>10.4223861694335</v>
      </c>
      <c r="C5832">
        <v>3.2999999523162802</v>
      </c>
      <c r="D5832" s="2">
        <f t="shared" si="182"/>
        <v>45576</v>
      </c>
      <c r="E5832">
        <f t="shared" si="183"/>
        <v>59.233982038497842</v>
      </c>
    </row>
    <row r="5833" spans="1:5">
      <c r="A5833" s="5">
        <v>45576.208333333336</v>
      </c>
      <c r="B5833">
        <v>10.344872474670399</v>
      </c>
      <c r="C5833">
        <v>3.2999999523162802</v>
      </c>
      <c r="D5833" s="2">
        <f t="shared" si="182"/>
        <v>45576</v>
      </c>
      <c r="E5833">
        <f t="shared" si="183"/>
        <v>59.233982038497842</v>
      </c>
    </row>
    <row r="5834" spans="1:5">
      <c r="A5834" s="5">
        <v>45576.25</v>
      </c>
      <c r="B5834">
        <v>10.4618072509765</v>
      </c>
      <c r="C5834">
        <v>2.7999999523162802</v>
      </c>
      <c r="D5834" s="2">
        <f t="shared" si="182"/>
        <v>45576</v>
      </c>
      <c r="E5834">
        <f t="shared" si="183"/>
        <v>59.233982038497842</v>
      </c>
    </row>
    <row r="5835" spans="1:5">
      <c r="A5835" s="5">
        <v>45576.291666666664</v>
      </c>
      <c r="B5835">
        <v>11.2094612121582</v>
      </c>
      <c r="C5835">
        <v>3.2999999523162802</v>
      </c>
      <c r="D5835" s="2">
        <f t="shared" si="182"/>
        <v>45576</v>
      </c>
      <c r="E5835">
        <f t="shared" si="183"/>
        <v>59.233982038497842</v>
      </c>
    </row>
    <row r="5836" spans="1:5">
      <c r="A5836" s="5">
        <v>45576.333333333336</v>
      </c>
      <c r="B5836">
        <v>12.444581985473601</v>
      </c>
      <c r="C5836">
        <v>5.5999999046325604</v>
      </c>
      <c r="D5836" s="2">
        <f t="shared" si="182"/>
        <v>45576</v>
      </c>
      <c r="E5836">
        <f t="shared" si="183"/>
        <v>59.233982038497842</v>
      </c>
    </row>
    <row r="5837" spans="1:5">
      <c r="A5837" s="5">
        <v>45576.375</v>
      </c>
      <c r="B5837">
        <v>14.511913299560501</v>
      </c>
      <c r="C5837">
        <v>7.8000001907348597</v>
      </c>
      <c r="D5837" s="2">
        <f t="shared" si="182"/>
        <v>45576</v>
      </c>
      <c r="E5837">
        <f t="shared" si="183"/>
        <v>59.233982038497842</v>
      </c>
    </row>
    <row r="5838" spans="1:5">
      <c r="A5838" s="5">
        <v>45576.416666666664</v>
      </c>
      <c r="B5838">
        <v>16.359798431396399</v>
      </c>
      <c r="C5838">
        <v>9.3999996185302699</v>
      </c>
      <c r="D5838" s="2">
        <f t="shared" si="182"/>
        <v>45576</v>
      </c>
      <c r="E5838">
        <f t="shared" si="183"/>
        <v>59.233982038497842</v>
      </c>
    </row>
    <row r="5839" spans="1:5">
      <c r="A5839" s="5">
        <v>45576.458333333336</v>
      </c>
      <c r="B5839">
        <v>18.454030990600501</v>
      </c>
      <c r="C5839">
        <v>10.6000003814697</v>
      </c>
      <c r="D5839" s="2">
        <f t="shared" si="182"/>
        <v>45576</v>
      </c>
      <c r="E5839">
        <f t="shared" si="183"/>
        <v>59.233982038497842</v>
      </c>
    </row>
    <row r="5840" spans="1:5">
      <c r="A5840" s="5">
        <v>45576.5</v>
      </c>
      <c r="B5840">
        <v>20.560304641723601</v>
      </c>
      <c r="C5840">
        <v>12.199999809265099</v>
      </c>
      <c r="D5840" s="2">
        <f t="shared" si="182"/>
        <v>45576</v>
      </c>
      <c r="E5840">
        <f t="shared" si="183"/>
        <v>59.233982038497842</v>
      </c>
    </row>
    <row r="5841" spans="1:5">
      <c r="A5841" s="5">
        <v>45576.541666666664</v>
      </c>
      <c r="B5841">
        <v>21.7778301239013</v>
      </c>
      <c r="C5841">
        <v>13.300000190734799</v>
      </c>
      <c r="D5841" s="2">
        <f t="shared" si="182"/>
        <v>45576</v>
      </c>
      <c r="E5841">
        <f t="shared" si="183"/>
        <v>59.233982038497842</v>
      </c>
    </row>
    <row r="5842" spans="1:5">
      <c r="A5842" s="5">
        <v>45576.583333333336</v>
      </c>
      <c r="B5842">
        <v>22.059879302978501</v>
      </c>
      <c r="C5842">
        <v>13.899999618530201</v>
      </c>
      <c r="D5842" s="2">
        <f t="shared" si="182"/>
        <v>45576</v>
      </c>
      <c r="E5842">
        <f t="shared" si="183"/>
        <v>59.233982038497842</v>
      </c>
    </row>
    <row r="5843" spans="1:5">
      <c r="A5843" s="5">
        <v>45576.625</v>
      </c>
      <c r="B5843">
        <v>21.445936203002901</v>
      </c>
      <c r="C5843">
        <v>14.399999618530201</v>
      </c>
      <c r="D5843" s="2">
        <f t="shared" si="182"/>
        <v>45576</v>
      </c>
      <c r="E5843">
        <f t="shared" si="183"/>
        <v>59.233982038497842</v>
      </c>
    </row>
    <row r="5844" spans="1:5">
      <c r="A5844" s="5">
        <v>45576.666666666664</v>
      </c>
      <c r="B5844">
        <v>20.345664978027301</v>
      </c>
      <c r="C5844">
        <v>14.399999618530201</v>
      </c>
      <c r="D5844" s="2">
        <f t="shared" si="182"/>
        <v>45576</v>
      </c>
      <c r="E5844">
        <f t="shared" si="183"/>
        <v>59.233982038497842</v>
      </c>
    </row>
    <row r="5845" spans="1:5">
      <c r="A5845" s="5">
        <v>45576.708333333336</v>
      </c>
      <c r="B5845">
        <v>19.126802444458001</v>
      </c>
      <c r="C5845">
        <v>13.300000190734799</v>
      </c>
      <c r="D5845" s="2">
        <f t="shared" si="182"/>
        <v>45576</v>
      </c>
      <c r="E5845">
        <f t="shared" si="183"/>
        <v>59.233982038497842</v>
      </c>
    </row>
    <row r="5846" spans="1:5">
      <c r="A5846" s="5">
        <v>45576.75</v>
      </c>
      <c r="B5846">
        <v>17.684328079223601</v>
      </c>
      <c r="C5846">
        <v>11.699999809265099</v>
      </c>
      <c r="D5846" s="2">
        <f t="shared" si="182"/>
        <v>45576</v>
      </c>
      <c r="E5846">
        <f t="shared" si="183"/>
        <v>59.233982038497842</v>
      </c>
    </row>
    <row r="5847" spans="1:5">
      <c r="A5847" s="5">
        <v>45576.791666666664</v>
      </c>
      <c r="B5847">
        <v>16.101873397827099</v>
      </c>
      <c r="C5847">
        <v>8.3000001907348597</v>
      </c>
      <c r="D5847" s="2">
        <f t="shared" si="182"/>
        <v>45576</v>
      </c>
      <c r="E5847">
        <f t="shared" si="183"/>
        <v>59.233982038497842</v>
      </c>
    </row>
    <row r="5848" spans="1:5">
      <c r="A5848" s="5">
        <v>45576.833333333336</v>
      </c>
      <c r="B5848">
        <v>14.714489936828601</v>
      </c>
      <c r="C5848">
        <v>8.3000001907348597</v>
      </c>
      <c r="D5848" s="2">
        <f t="shared" si="182"/>
        <v>45576</v>
      </c>
      <c r="E5848">
        <f t="shared" si="183"/>
        <v>59.233982038497842</v>
      </c>
    </row>
    <row r="5849" spans="1:5">
      <c r="A5849" s="5">
        <v>45576.875</v>
      </c>
      <c r="B5849">
        <v>13.815248489379799</v>
      </c>
      <c r="C5849">
        <v>8.3000001907348597</v>
      </c>
      <c r="D5849" s="2">
        <f t="shared" si="182"/>
        <v>45576</v>
      </c>
      <c r="E5849">
        <f t="shared" si="183"/>
        <v>59.233982038497842</v>
      </c>
    </row>
    <row r="5850" spans="1:5">
      <c r="A5850" s="5">
        <v>45576.916666666664</v>
      </c>
      <c r="B5850">
        <v>13.2030181884765</v>
      </c>
      <c r="C5850">
        <v>7.1999998092651296</v>
      </c>
      <c r="D5850" s="2">
        <f t="shared" si="182"/>
        <v>45576</v>
      </c>
      <c r="E5850">
        <f t="shared" si="183"/>
        <v>59.233982038497842</v>
      </c>
    </row>
    <row r="5851" spans="1:5">
      <c r="A5851" s="5">
        <v>45576.958333333336</v>
      </c>
      <c r="B5851">
        <v>12.8467922210693</v>
      </c>
      <c r="C5851">
        <v>6.0999999046325604</v>
      </c>
      <c r="D5851" s="2">
        <f t="shared" si="182"/>
        <v>45576</v>
      </c>
      <c r="E5851">
        <f t="shared" si="183"/>
        <v>59.233982038497842</v>
      </c>
    </row>
    <row r="5852" spans="1:5">
      <c r="A5852" s="5">
        <v>45577</v>
      </c>
      <c r="B5852">
        <v>12.342754364013601</v>
      </c>
      <c r="C5852">
        <v>5</v>
      </c>
      <c r="D5852" s="2">
        <f t="shared" si="182"/>
        <v>45577</v>
      </c>
      <c r="E5852">
        <f t="shared" si="183"/>
        <v>58.730511593818576</v>
      </c>
    </row>
    <row r="5853" spans="1:5">
      <c r="A5853" s="5">
        <v>45577.041666666664</v>
      </c>
      <c r="B5853">
        <v>11.8676252365112</v>
      </c>
      <c r="C5853">
        <v>5</v>
      </c>
      <c r="D5853" s="2">
        <f t="shared" si="182"/>
        <v>45577</v>
      </c>
      <c r="E5853">
        <f t="shared" si="183"/>
        <v>58.730511593818576</v>
      </c>
    </row>
    <row r="5854" spans="1:5">
      <c r="A5854" s="5">
        <v>45577.083333333336</v>
      </c>
      <c r="B5854">
        <v>11.528203010559</v>
      </c>
      <c r="C5854">
        <v>3.9000000953674299</v>
      </c>
      <c r="D5854" s="2">
        <f t="shared" si="182"/>
        <v>45577</v>
      </c>
      <c r="E5854">
        <f t="shared" si="183"/>
        <v>58.730511593818576</v>
      </c>
    </row>
    <row r="5855" spans="1:5">
      <c r="A5855" s="5">
        <v>45577.125</v>
      </c>
      <c r="B5855">
        <v>11.338400840759199</v>
      </c>
      <c r="C5855">
        <v>3.9000000953674299</v>
      </c>
      <c r="D5855" s="2">
        <f t="shared" si="182"/>
        <v>45577</v>
      </c>
      <c r="E5855">
        <f t="shared" si="183"/>
        <v>58.730511593818576</v>
      </c>
    </row>
    <row r="5856" spans="1:5">
      <c r="A5856" s="5">
        <v>45577.166666666664</v>
      </c>
      <c r="B5856">
        <v>11.3500518798828</v>
      </c>
      <c r="C5856">
        <v>3.9000000953674299</v>
      </c>
      <c r="D5856" s="2">
        <f t="shared" si="182"/>
        <v>45577</v>
      </c>
      <c r="E5856">
        <f t="shared" si="183"/>
        <v>58.730511593818576</v>
      </c>
    </row>
    <row r="5857" spans="1:5">
      <c r="A5857" s="5">
        <v>45577.208333333336</v>
      </c>
      <c r="B5857">
        <v>11.445325851440399</v>
      </c>
      <c r="C5857">
        <v>3.9000000953674299</v>
      </c>
      <c r="D5857" s="2">
        <f t="shared" si="182"/>
        <v>45577</v>
      </c>
      <c r="E5857">
        <f t="shared" si="183"/>
        <v>58.730511593818576</v>
      </c>
    </row>
    <row r="5858" spans="1:5">
      <c r="A5858" s="5">
        <v>45577.25</v>
      </c>
      <c r="B5858">
        <v>11.638525009155201</v>
      </c>
      <c r="C5858">
        <v>3.2999999523162802</v>
      </c>
      <c r="D5858" s="2">
        <f t="shared" si="182"/>
        <v>45577</v>
      </c>
      <c r="E5858">
        <f t="shared" si="183"/>
        <v>58.730511593818576</v>
      </c>
    </row>
    <row r="5859" spans="1:5">
      <c r="A5859" s="5">
        <v>45577.291666666664</v>
      </c>
      <c r="B5859">
        <v>12.362684249877899</v>
      </c>
      <c r="C5859">
        <v>4.4000000953674299</v>
      </c>
      <c r="D5859" s="2">
        <f t="shared" si="182"/>
        <v>45577</v>
      </c>
      <c r="E5859">
        <f t="shared" si="183"/>
        <v>58.730511593818576</v>
      </c>
    </row>
    <row r="5860" spans="1:5">
      <c r="A5860" s="5">
        <v>45577.333333333336</v>
      </c>
      <c r="B5860">
        <v>13.457679748535099</v>
      </c>
      <c r="C5860">
        <v>8.3000001907348597</v>
      </c>
      <c r="D5860" s="2">
        <f t="shared" si="182"/>
        <v>45577</v>
      </c>
      <c r="E5860">
        <f t="shared" si="183"/>
        <v>58.730511593818576</v>
      </c>
    </row>
    <row r="5861" spans="1:5">
      <c r="A5861" s="5">
        <v>45577.375</v>
      </c>
      <c r="B5861">
        <v>15.3709182739257</v>
      </c>
      <c r="C5861">
        <v>11.1000003814697</v>
      </c>
      <c r="D5861" s="2">
        <f t="shared" si="182"/>
        <v>45577</v>
      </c>
      <c r="E5861">
        <f t="shared" si="183"/>
        <v>58.730511593818576</v>
      </c>
    </row>
    <row r="5862" spans="1:5">
      <c r="A5862" s="5">
        <v>45577.416666666664</v>
      </c>
      <c r="B5862">
        <v>16.739553451538001</v>
      </c>
      <c r="C5862">
        <v>13.899999618530201</v>
      </c>
      <c r="D5862" s="2">
        <f t="shared" si="182"/>
        <v>45577</v>
      </c>
      <c r="E5862">
        <f t="shared" si="183"/>
        <v>58.730511593818576</v>
      </c>
    </row>
    <row r="5863" spans="1:5">
      <c r="A5863" s="5">
        <v>45577.458333333336</v>
      </c>
      <c r="B5863">
        <v>18.008367538452099</v>
      </c>
      <c r="C5863">
        <v>15</v>
      </c>
      <c r="D5863" s="2">
        <f t="shared" si="182"/>
        <v>45577</v>
      </c>
      <c r="E5863">
        <f t="shared" si="183"/>
        <v>58.730511593818576</v>
      </c>
    </row>
    <row r="5864" spans="1:5">
      <c r="A5864" s="5">
        <v>45577.5</v>
      </c>
      <c r="B5864">
        <v>19.066114425659102</v>
      </c>
      <c r="C5864">
        <v>15.6000003814697</v>
      </c>
      <c r="D5864" s="2">
        <f t="shared" si="182"/>
        <v>45577</v>
      </c>
      <c r="E5864">
        <f t="shared" si="183"/>
        <v>58.730511593818576</v>
      </c>
    </row>
    <row r="5865" spans="1:5">
      <c r="A5865" s="5">
        <v>45577.541666666664</v>
      </c>
      <c r="B5865">
        <v>19.703645706176701</v>
      </c>
      <c r="C5865">
        <v>16.7000007629394</v>
      </c>
      <c r="D5865" s="2">
        <f t="shared" si="182"/>
        <v>45577</v>
      </c>
      <c r="E5865">
        <f t="shared" si="183"/>
        <v>58.730511593818576</v>
      </c>
    </row>
    <row r="5866" spans="1:5">
      <c r="A5866" s="5">
        <v>45577.583333333336</v>
      </c>
      <c r="B5866">
        <v>19.889802932739201</v>
      </c>
      <c r="C5866">
        <v>17.2000007629394</v>
      </c>
      <c r="D5866" s="2">
        <f t="shared" si="182"/>
        <v>45577</v>
      </c>
      <c r="E5866">
        <f t="shared" si="183"/>
        <v>58.730511593818576</v>
      </c>
    </row>
    <row r="5867" spans="1:5">
      <c r="A5867" s="5">
        <v>45577.625</v>
      </c>
      <c r="B5867">
        <v>19.610847473144499</v>
      </c>
      <c r="C5867">
        <v>17.799999237060501</v>
      </c>
      <c r="D5867" s="2">
        <f t="shared" si="182"/>
        <v>45577</v>
      </c>
      <c r="E5867">
        <f t="shared" si="183"/>
        <v>58.730511593818576</v>
      </c>
    </row>
    <row r="5868" spans="1:5">
      <c r="A5868" s="5">
        <v>45577.666666666664</v>
      </c>
      <c r="B5868">
        <v>18.8509197235107</v>
      </c>
      <c r="C5868">
        <v>17.2000007629394</v>
      </c>
      <c r="D5868" s="2">
        <f t="shared" si="182"/>
        <v>45577</v>
      </c>
      <c r="E5868">
        <f t="shared" si="183"/>
        <v>58.730511593818576</v>
      </c>
    </row>
    <row r="5869" spans="1:5">
      <c r="A5869" s="5">
        <v>45577.708333333336</v>
      </c>
      <c r="B5869">
        <v>17.836053848266602</v>
      </c>
      <c r="C5869">
        <v>16.100000381469702</v>
      </c>
      <c r="D5869" s="2">
        <f t="shared" si="182"/>
        <v>45577</v>
      </c>
      <c r="E5869">
        <f t="shared" si="183"/>
        <v>58.730511593818576</v>
      </c>
    </row>
    <row r="5870" spans="1:5">
      <c r="A5870" s="5">
        <v>45577.75</v>
      </c>
      <c r="B5870">
        <v>16.477766036987301</v>
      </c>
      <c r="C5870">
        <v>14.399999618530201</v>
      </c>
      <c r="D5870" s="2">
        <f t="shared" si="182"/>
        <v>45577</v>
      </c>
      <c r="E5870">
        <f t="shared" si="183"/>
        <v>58.730511593818576</v>
      </c>
    </row>
    <row r="5871" spans="1:5">
      <c r="A5871" s="5">
        <v>45577.791666666664</v>
      </c>
      <c r="B5871">
        <v>14.919710159301699</v>
      </c>
      <c r="C5871">
        <v>13.300000190734799</v>
      </c>
      <c r="D5871" s="2">
        <f t="shared" si="182"/>
        <v>45577</v>
      </c>
      <c r="E5871">
        <f t="shared" si="183"/>
        <v>58.730511593818576</v>
      </c>
    </row>
    <row r="5872" spans="1:5">
      <c r="A5872" s="5">
        <v>45577.833333333336</v>
      </c>
      <c r="B5872">
        <v>14.0108947753906</v>
      </c>
      <c r="C5872">
        <v>12.800000190734799</v>
      </c>
      <c r="D5872" s="2">
        <f t="shared" si="182"/>
        <v>45577</v>
      </c>
      <c r="E5872">
        <f t="shared" si="183"/>
        <v>58.730511593818576</v>
      </c>
    </row>
    <row r="5873" spans="1:5">
      <c r="A5873" s="5">
        <v>45577.875</v>
      </c>
      <c r="B5873">
        <v>13.2754669189453</v>
      </c>
      <c r="C5873">
        <v>11.699999809265099</v>
      </c>
      <c r="D5873" s="2">
        <f t="shared" si="182"/>
        <v>45577</v>
      </c>
      <c r="E5873">
        <f t="shared" si="183"/>
        <v>58.730511593818576</v>
      </c>
    </row>
    <row r="5874" spans="1:5">
      <c r="A5874" s="5">
        <v>45577.916666666664</v>
      </c>
      <c r="B5874">
        <v>12.875993728637599</v>
      </c>
      <c r="C5874">
        <v>10.6000003814697</v>
      </c>
      <c r="D5874" s="2">
        <f t="shared" si="182"/>
        <v>45577</v>
      </c>
      <c r="E5874">
        <f t="shared" si="183"/>
        <v>58.730511593818576</v>
      </c>
    </row>
    <row r="5875" spans="1:5">
      <c r="A5875" s="5">
        <v>45577.958333333336</v>
      </c>
      <c r="B5875">
        <v>12.439516067504799</v>
      </c>
      <c r="C5875">
        <v>9.3999996185302699</v>
      </c>
      <c r="D5875" s="2">
        <f t="shared" si="182"/>
        <v>45577</v>
      </c>
      <c r="E5875">
        <f t="shared" si="183"/>
        <v>58.730511593818576</v>
      </c>
    </row>
    <row r="5876" spans="1:5">
      <c r="A5876" s="5">
        <v>45578</v>
      </c>
      <c r="B5876">
        <v>11.9929246902465</v>
      </c>
      <c r="C5876">
        <v>8.8999996185302699</v>
      </c>
      <c r="D5876" s="2">
        <f t="shared" si="182"/>
        <v>45578</v>
      </c>
      <c r="E5876">
        <f t="shared" si="183"/>
        <v>57.77489588260643</v>
      </c>
    </row>
    <row r="5877" spans="1:5">
      <c r="A5877" s="5">
        <v>45578.041666666664</v>
      </c>
      <c r="B5877">
        <v>11.602638244628899</v>
      </c>
      <c r="C5877">
        <v>8.8999996185302699</v>
      </c>
      <c r="D5877" s="2">
        <f t="shared" si="182"/>
        <v>45578</v>
      </c>
      <c r="E5877">
        <f t="shared" si="183"/>
        <v>57.77489588260643</v>
      </c>
    </row>
    <row r="5878" spans="1:5">
      <c r="A5878" s="5">
        <v>45578.083333333336</v>
      </c>
      <c r="B5878">
        <v>11.2952861785888</v>
      </c>
      <c r="C5878">
        <v>8.3000001907348597</v>
      </c>
      <c r="D5878" s="2">
        <f t="shared" si="182"/>
        <v>45578</v>
      </c>
      <c r="E5878">
        <f t="shared" si="183"/>
        <v>57.77489588260643</v>
      </c>
    </row>
    <row r="5879" spans="1:5">
      <c r="A5879" s="5">
        <v>45578.125</v>
      </c>
      <c r="B5879">
        <v>11.164211273193301</v>
      </c>
      <c r="C5879">
        <v>7.1999998092651296</v>
      </c>
      <c r="D5879" s="2">
        <f t="shared" si="182"/>
        <v>45578</v>
      </c>
      <c r="E5879">
        <f t="shared" si="183"/>
        <v>57.77489588260643</v>
      </c>
    </row>
    <row r="5880" spans="1:5">
      <c r="A5880" s="5">
        <v>45578.166666666664</v>
      </c>
      <c r="B5880">
        <v>11.2053117752075</v>
      </c>
      <c r="C5880">
        <v>6.0999999046325604</v>
      </c>
      <c r="D5880" s="2">
        <f t="shared" si="182"/>
        <v>45578</v>
      </c>
      <c r="E5880">
        <f t="shared" si="183"/>
        <v>57.77489588260643</v>
      </c>
    </row>
    <row r="5881" spans="1:5">
      <c r="A5881" s="5">
        <v>45578.208333333336</v>
      </c>
      <c r="B5881">
        <v>11.3505792617797</v>
      </c>
      <c r="C5881">
        <v>6.0999999046325604</v>
      </c>
      <c r="D5881" s="2">
        <f t="shared" si="182"/>
        <v>45578</v>
      </c>
      <c r="E5881">
        <f t="shared" si="183"/>
        <v>57.77489588260643</v>
      </c>
    </row>
    <row r="5882" spans="1:5">
      <c r="A5882" s="5">
        <v>45578.25</v>
      </c>
      <c r="B5882">
        <v>11.595409393310501</v>
      </c>
      <c r="C5882">
        <v>6.0999999046325604</v>
      </c>
      <c r="D5882" s="2">
        <f t="shared" si="182"/>
        <v>45578</v>
      </c>
      <c r="E5882">
        <f t="shared" si="183"/>
        <v>57.77489588260643</v>
      </c>
    </row>
    <row r="5883" spans="1:5">
      <c r="A5883" s="5">
        <v>45578.291666666664</v>
      </c>
      <c r="B5883">
        <v>12.265422821044901</v>
      </c>
      <c r="C5883">
        <v>6.6999998092651296</v>
      </c>
      <c r="D5883" s="2">
        <f t="shared" si="182"/>
        <v>45578</v>
      </c>
      <c r="E5883">
        <f t="shared" si="183"/>
        <v>57.77489588260643</v>
      </c>
    </row>
    <row r="5884" spans="1:5">
      <c r="A5884" s="5">
        <v>45578.333333333336</v>
      </c>
      <c r="B5884">
        <v>13.292146682739199</v>
      </c>
      <c r="C5884">
        <v>10</v>
      </c>
      <c r="D5884" s="2">
        <f t="shared" si="182"/>
        <v>45578</v>
      </c>
      <c r="E5884">
        <f t="shared" si="183"/>
        <v>57.77489588260643</v>
      </c>
    </row>
    <row r="5885" spans="1:5">
      <c r="A5885" s="5">
        <v>45578.375</v>
      </c>
      <c r="B5885">
        <v>14.925630569458001</v>
      </c>
      <c r="C5885">
        <v>13.300000190734799</v>
      </c>
      <c r="D5885" s="2">
        <f t="shared" si="182"/>
        <v>45578</v>
      </c>
      <c r="E5885">
        <f t="shared" si="183"/>
        <v>57.77489588260643</v>
      </c>
    </row>
    <row r="5886" spans="1:5">
      <c r="A5886" s="5">
        <v>45578.416666666664</v>
      </c>
      <c r="B5886">
        <v>16.357454299926701</v>
      </c>
      <c r="C5886">
        <v>16.100000381469702</v>
      </c>
      <c r="D5886" s="2">
        <f t="shared" si="182"/>
        <v>45578</v>
      </c>
      <c r="E5886">
        <f t="shared" si="183"/>
        <v>57.77489588260643</v>
      </c>
    </row>
    <row r="5887" spans="1:5">
      <c r="A5887" s="5">
        <v>45578.458333333336</v>
      </c>
      <c r="B5887">
        <v>17.580030441284102</v>
      </c>
      <c r="C5887">
        <v>17.2000007629394</v>
      </c>
      <c r="D5887" s="2">
        <f t="shared" si="182"/>
        <v>45578</v>
      </c>
      <c r="E5887">
        <f t="shared" si="183"/>
        <v>57.77489588260643</v>
      </c>
    </row>
    <row r="5888" spans="1:5">
      <c r="A5888" s="5">
        <v>45578.5</v>
      </c>
      <c r="B5888">
        <v>18.497468948364201</v>
      </c>
      <c r="C5888">
        <v>17.799999237060501</v>
      </c>
      <c r="D5888" s="2">
        <f t="shared" si="182"/>
        <v>45578</v>
      </c>
      <c r="E5888">
        <f t="shared" si="183"/>
        <v>57.77489588260643</v>
      </c>
    </row>
    <row r="5889" spans="1:5">
      <c r="A5889" s="5">
        <v>45578.541666666664</v>
      </c>
      <c r="B5889">
        <v>18.939918518066399</v>
      </c>
      <c r="C5889">
        <v>18.899999618530199</v>
      </c>
      <c r="D5889" s="2">
        <f t="shared" si="182"/>
        <v>45578</v>
      </c>
      <c r="E5889">
        <f t="shared" si="183"/>
        <v>57.77489588260643</v>
      </c>
    </row>
    <row r="5890" spans="1:5">
      <c r="A5890" s="5">
        <v>45578.583333333336</v>
      </c>
      <c r="B5890">
        <v>18.952489852905199</v>
      </c>
      <c r="C5890">
        <v>19.399999618530199</v>
      </c>
      <c r="D5890" s="2">
        <f t="shared" si="182"/>
        <v>45578</v>
      </c>
      <c r="E5890">
        <f t="shared" si="183"/>
        <v>57.77489588260643</v>
      </c>
    </row>
    <row r="5891" spans="1:5">
      <c r="A5891" s="5">
        <v>45578.625</v>
      </c>
      <c r="B5891">
        <v>18.5341262817382</v>
      </c>
      <c r="C5891">
        <v>20</v>
      </c>
      <c r="D5891" s="2">
        <f t="shared" ref="D5891:D5954" si="184">DATE(YEAR(A5891), MONTH(A5891), DAY(A5891))</f>
        <v>45578</v>
      </c>
      <c r="E5891">
        <f t="shared" ref="E5891:E5954" si="185">AVERAGEIF(D:D, D5891, B:B)*1.8+32</f>
        <v>57.77489588260643</v>
      </c>
    </row>
    <row r="5892" spans="1:5">
      <c r="A5892" s="5">
        <v>45578.666666666664</v>
      </c>
      <c r="B5892">
        <v>17.722826004028299</v>
      </c>
      <c r="C5892">
        <v>20</v>
      </c>
      <c r="D5892" s="2">
        <f t="shared" si="184"/>
        <v>45578</v>
      </c>
      <c r="E5892">
        <f t="shared" si="185"/>
        <v>57.77489588260643</v>
      </c>
    </row>
    <row r="5893" spans="1:5">
      <c r="A5893" s="5">
        <v>45578.708333333336</v>
      </c>
      <c r="B5893">
        <v>16.719161987304599</v>
      </c>
      <c r="C5893">
        <v>18.899999618530199</v>
      </c>
      <c r="D5893" s="2">
        <f t="shared" si="184"/>
        <v>45578</v>
      </c>
      <c r="E5893">
        <f t="shared" si="185"/>
        <v>57.77489588260643</v>
      </c>
    </row>
    <row r="5894" spans="1:5">
      <c r="A5894" s="5">
        <v>45578.75</v>
      </c>
      <c r="B5894">
        <v>15.2752628326416</v>
      </c>
      <c r="C5894">
        <v>17.2000007629394</v>
      </c>
      <c r="D5894" s="2">
        <f t="shared" si="184"/>
        <v>45578</v>
      </c>
      <c r="E5894">
        <f t="shared" si="185"/>
        <v>57.77489588260643</v>
      </c>
    </row>
    <row r="5895" spans="1:5">
      <c r="A5895" s="5">
        <v>45578.791666666664</v>
      </c>
      <c r="B5895">
        <v>14.175874710083001</v>
      </c>
      <c r="C5895">
        <v>15.6000003814697</v>
      </c>
      <c r="D5895" s="2">
        <f t="shared" si="184"/>
        <v>45578</v>
      </c>
      <c r="E5895">
        <f t="shared" si="185"/>
        <v>57.77489588260643</v>
      </c>
    </row>
    <row r="5896" spans="1:5">
      <c r="A5896" s="5">
        <v>45578.833333333336</v>
      </c>
      <c r="B5896">
        <v>13.385662078857401</v>
      </c>
      <c r="C5896">
        <v>13.899999618530201</v>
      </c>
      <c r="D5896" s="2">
        <f t="shared" si="184"/>
        <v>45578</v>
      </c>
      <c r="E5896">
        <f t="shared" si="185"/>
        <v>57.77489588260643</v>
      </c>
    </row>
    <row r="5897" spans="1:5">
      <c r="A5897" s="5">
        <v>45578.875</v>
      </c>
      <c r="B5897">
        <v>12.676689147949199</v>
      </c>
      <c r="C5897">
        <v>13.899999618530201</v>
      </c>
      <c r="D5897" s="2">
        <f t="shared" si="184"/>
        <v>45578</v>
      </c>
      <c r="E5897">
        <f t="shared" si="185"/>
        <v>57.77489588260643</v>
      </c>
    </row>
    <row r="5898" spans="1:5">
      <c r="A5898" s="5">
        <v>45578.916666666664</v>
      </c>
      <c r="B5898">
        <v>12.2648048400878</v>
      </c>
      <c r="C5898">
        <v>13.300000190734799</v>
      </c>
      <c r="D5898" s="2">
        <f t="shared" si="184"/>
        <v>45578</v>
      </c>
      <c r="E5898">
        <f t="shared" si="185"/>
        <v>57.77489588260643</v>
      </c>
    </row>
    <row r="5899" spans="1:5">
      <c r="A5899" s="5">
        <v>45578.958333333336</v>
      </c>
      <c r="B5899">
        <v>11.893947601318301</v>
      </c>
      <c r="C5899">
        <v>12.800000190734799</v>
      </c>
      <c r="D5899" s="2">
        <f t="shared" si="184"/>
        <v>45578</v>
      </c>
      <c r="E5899">
        <f t="shared" si="185"/>
        <v>57.77489588260643</v>
      </c>
    </row>
    <row r="5900" spans="1:5">
      <c r="A5900" s="5">
        <v>45579</v>
      </c>
      <c r="B5900">
        <v>11.4754371643066</v>
      </c>
      <c r="C5900">
        <v>11.699999809265099</v>
      </c>
      <c r="D5900" s="2">
        <f t="shared" si="184"/>
        <v>45579</v>
      </c>
      <c r="E5900">
        <f t="shared" si="185"/>
        <v>55.707155060768045</v>
      </c>
    </row>
    <row r="5901" spans="1:5">
      <c r="A5901" s="5">
        <v>45579.041666666664</v>
      </c>
      <c r="B5901">
        <v>11.079962730407701</v>
      </c>
      <c r="C5901">
        <v>10</v>
      </c>
      <c r="D5901" s="2">
        <f t="shared" si="184"/>
        <v>45579</v>
      </c>
      <c r="E5901">
        <f t="shared" si="185"/>
        <v>55.707155060768045</v>
      </c>
    </row>
    <row r="5902" spans="1:5">
      <c r="A5902" s="5">
        <v>45579.083333333336</v>
      </c>
      <c r="B5902">
        <v>10.7966184616088</v>
      </c>
      <c r="C5902">
        <v>8.3000001907348597</v>
      </c>
      <c r="D5902" s="2">
        <f t="shared" si="184"/>
        <v>45579</v>
      </c>
      <c r="E5902">
        <f t="shared" si="185"/>
        <v>55.707155060768045</v>
      </c>
    </row>
    <row r="5903" spans="1:5">
      <c r="A5903" s="5">
        <v>45579.125</v>
      </c>
      <c r="B5903">
        <v>10.643550872802701</v>
      </c>
      <c r="C5903">
        <v>7.1999998092651296</v>
      </c>
      <c r="D5903" s="2">
        <f t="shared" si="184"/>
        <v>45579</v>
      </c>
      <c r="E5903">
        <f t="shared" si="185"/>
        <v>55.707155060768045</v>
      </c>
    </row>
    <row r="5904" spans="1:5">
      <c r="A5904" s="5">
        <v>45579.166666666664</v>
      </c>
      <c r="B5904">
        <v>10.647111892700099</v>
      </c>
      <c r="C5904">
        <v>7.8000001907348597</v>
      </c>
      <c r="D5904" s="2">
        <f t="shared" si="184"/>
        <v>45579</v>
      </c>
      <c r="E5904">
        <f t="shared" si="185"/>
        <v>55.707155060768045</v>
      </c>
    </row>
    <row r="5905" spans="1:5">
      <c r="A5905" s="5">
        <v>45579.208333333336</v>
      </c>
      <c r="B5905">
        <v>10.673854827880801</v>
      </c>
      <c r="C5905">
        <v>7.8000001907348597</v>
      </c>
      <c r="D5905" s="2">
        <f t="shared" si="184"/>
        <v>45579</v>
      </c>
      <c r="E5905">
        <f t="shared" si="185"/>
        <v>55.707155060768045</v>
      </c>
    </row>
    <row r="5906" spans="1:5">
      <c r="A5906" s="5">
        <v>45579.25</v>
      </c>
      <c r="B5906">
        <v>10.8644256591796</v>
      </c>
      <c r="C5906">
        <v>7.8000001907348597</v>
      </c>
      <c r="D5906" s="2">
        <f t="shared" si="184"/>
        <v>45579</v>
      </c>
      <c r="E5906">
        <f t="shared" si="185"/>
        <v>55.707155060768045</v>
      </c>
    </row>
    <row r="5907" spans="1:5">
      <c r="A5907" s="5">
        <v>45579.291666666664</v>
      </c>
      <c r="B5907">
        <v>11.4301986694335</v>
      </c>
      <c r="C5907">
        <v>7.1999998092651296</v>
      </c>
      <c r="D5907" s="2">
        <f t="shared" si="184"/>
        <v>45579</v>
      </c>
      <c r="E5907">
        <f t="shared" si="185"/>
        <v>55.707155060768045</v>
      </c>
    </row>
    <row r="5908" spans="1:5">
      <c r="A5908" s="5">
        <v>45579.333333333336</v>
      </c>
      <c r="B5908">
        <v>12.2755584716796</v>
      </c>
      <c r="C5908">
        <v>11.1000003814697</v>
      </c>
      <c r="D5908" s="2">
        <f t="shared" si="184"/>
        <v>45579</v>
      </c>
      <c r="E5908">
        <f t="shared" si="185"/>
        <v>55.707155060768045</v>
      </c>
    </row>
    <row r="5909" spans="1:5">
      <c r="A5909" s="5">
        <v>45579.375</v>
      </c>
      <c r="B5909">
        <v>13.5882873535156</v>
      </c>
      <c r="C5909">
        <v>14.399999618530201</v>
      </c>
      <c r="D5909" s="2">
        <f t="shared" si="184"/>
        <v>45579</v>
      </c>
      <c r="E5909">
        <f t="shared" si="185"/>
        <v>55.707155060768045</v>
      </c>
    </row>
    <row r="5910" spans="1:5">
      <c r="A5910" s="5">
        <v>45579.416666666664</v>
      </c>
      <c r="B5910">
        <v>14.899272918701101</v>
      </c>
      <c r="C5910">
        <v>17.799999237060501</v>
      </c>
      <c r="D5910" s="2">
        <f t="shared" si="184"/>
        <v>45579</v>
      </c>
      <c r="E5910">
        <f t="shared" si="185"/>
        <v>55.707155060768045</v>
      </c>
    </row>
    <row r="5911" spans="1:5">
      <c r="A5911" s="5">
        <v>45579.458333333336</v>
      </c>
      <c r="B5911">
        <v>15.8129262924194</v>
      </c>
      <c r="C5911">
        <v>19.399999618530199</v>
      </c>
      <c r="D5911" s="2">
        <f t="shared" si="184"/>
        <v>45579</v>
      </c>
      <c r="E5911">
        <f t="shared" si="185"/>
        <v>55.707155060768045</v>
      </c>
    </row>
    <row r="5912" spans="1:5">
      <c r="A5912" s="5">
        <v>45579.5</v>
      </c>
      <c r="B5912">
        <v>16.535528182983398</v>
      </c>
      <c r="C5912">
        <v>20</v>
      </c>
      <c r="D5912" s="2">
        <f t="shared" si="184"/>
        <v>45579</v>
      </c>
      <c r="E5912">
        <f t="shared" si="185"/>
        <v>55.707155060768045</v>
      </c>
    </row>
    <row r="5913" spans="1:5">
      <c r="A5913" s="5">
        <v>45579.541666666664</v>
      </c>
      <c r="B5913">
        <v>16.930301666259702</v>
      </c>
      <c r="C5913">
        <v>21.100000381469702</v>
      </c>
      <c r="D5913" s="2">
        <f t="shared" si="184"/>
        <v>45579</v>
      </c>
      <c r="E5913">
        <f t="shared" si="185"/>
        <v>55.707155060768045</v>
      </c>
    </row>
    <row r="5914" spans="1:5">
      <c r="A5914" s="5">
        <v>45579.583333333336</v>
      </c>
      <c r="B5914">
        <v>16.9527988433837</v>
      </c>
      <c r="C5914">
        <v>21.7000007629394</v>
      </c>
      <c r="D5914" s="2">
        <f t="shared" si="184"/>
        <v>45579</v>
      </c>
      <c r="E5914">
        <f t="shared" si="185"/>
        <v>55.707155060768045</v>
      </c>
    </row>
    <row r="5915" spans="1:5">
      <c r="A5915" s="5">
        <v>45579.625</v>
      </c>
      <c r="B5915">
        <v>16.608341217041001</v>
      </c>
      <c r="C5915">
        <v>21.7000007629394</v>
      </c>
      <c r="D5915" s="2">
        <f t="shared" si="184"/>
        <v>45579</v>
      </c>
      <c r="E5915">
        <f t="shared" si="185"/>
        <v>55.707155060768045</v>
      </c>
    </row>
    <row r="5916" spans="1:5">
      <c r="A5916" s="5">
        <v>45579.666666666664</v>
      </c>
      <c r="B5916">
        <v>16.064882278442301</v>
      </c>
      <c r="C5916">
        <v>21.7000007629394</v>
      </c>
      <c r="D5916" s="2">
        <f t="shared" si="184"/>
        <v>45579</v>
      </c>
      <c r="E5916">
        <f t="shared" si="185"/>
        <v>55.707155060768045</v>
      </c>
    </row>
    <row r="5917" spans="1:5">
      <c r="A5917" s="5">
        <v>45579.708333333336</v>
      </c>
      <c r="B5917">
        <v>15.311902999877899</v>
      </c>
      <c r="C5917">
        <v>20</v>
      </c>
      <c r="D5917" s="2">
        <f t="shared" si="184"/>
        <v>45579</v>
      </c>
      <c r="E5917">
        <f t="shared" si="185"/>
        <v>55.707155060768045</v>
      </c>
    </row>
    <row r="5918" spans="1:5">
      <c r="A5918" s="5">
        <v>45579.75</v>
      </c>
      <c r="B5918">
        <v>14.120466232299799</v>
      </c>
      <c r="C5918">
        <v>17.799999237060501</v>
      </c>
      <c r="D5918" s="2">
        <f t="shared" si="184"/>
        <v>45579</v>
      </c>
      <c r="E5918">
        <f t="shared" si="185"/>
        <v>55.707155060768045</v>
      </c>
    </row>
    <row r="5919" spans="1:5">
      <c r="A5919" s="5">
        <v>45579.791666666664</v>
      </c>
      <c r="B5919">
        <v>13.1201639175415</v>
      </c>
      <c r="C5919">
        <v>16.7000007629394</v>
      </c>
      <c r="D5919" s="2">
        <f t="shared" si="184"/>
        <v>45579</v>
      </c>
      <c r="E5919">
        <f t="shared" si="185"/>
        <v>55.707155060768045</v>
      </c>
    </row>
    <row r="5920" spans="1:5">
      <c r="A5920" s="5">
        <v>45579.833333333336</v>
      </c>
      <c r="B5920">
        <v>12.4232063293457</v>
      </c>
      <c r="C5920">
        <v>15.6000003814697</v>
      </c>
      <c r="D5920" s="2">
        <f t="shared" si="184"/>
        <v>45579</v>
      </c>
      <c r="E5920">
        <f t="shared" si="185"/>
        <v>55.707155060768045</v>
      </c>
    </row>
    <row r="5921" spans="1:5">
      <c r="A5921" s="5">
        <v>45579.875</v>
      </c>
      <c r="B5921">
        <v>11.731961250305099</v>
      </c>
      <c r="C5921">
        <v>15</v>
      </c>
      <c r="D5921" s="2">
        <f t="shared" si="184"/>
        <v>45579</v>
      </c>
      <c r="E5921">
        <f t="shared" si="185"/>
        <v>55.707155060768045</v>
      </c>
    </row>
    <row r="5922" spans="1:5">
      <c r="A5922" s="5">
        <v>45579.916666666664</v>
      </c>
      <c r="B5922">
        <v>11.231214523315399</v>
      </c>
      <c r="C5922">
        <v>13.899999618530201</v>
      </c>
      <c r="D5922" s="2">
        <f t="shared" si="184"/>
        <v>45579</v>
      </c>
      <c r="E5922">
        <f t="shared" si="185"/>
        <v>55.707155060768045</v>
      </c>
    </row>
    <row r="5923" spans="1:5">
      <c r="A5923" s="5">
        <v>45579.958333333336</v>
      </c>
      <c r="B5923">
        <v>10.877428054809499</v>
      </c>
      <c r="C5923">
        <v>12.800000190734799</v>
      </c>
      <c r="D5923" s="2">
        <f t="shared" si="184"/>
        <v>45579</v>
      </c>
      <c r="E5923">
        <f t="shared" si="185"/>
        <v>55.707155060768045</v>
      </c>
    </row>
    <row r="5924" spans="1:5">
      <c r="A5924" s="5">
        <v>45580</v>
      </c>
      <c r="B5924">
        <v>10.5198564529418</v>
      </c>
      <c r="C5924">
        <v>12.199999809265099</v>
      </c>
      <c r="D5924" s="2">
        <f t="shared" si="184"/>
        <v>45580</v>
      </c>
      <c r="E5924">
        <f t="shared" si="185"/>
        <v>53.485409307479799</v>
      </c>
    </row>
    <row r="5925" spans="1:5">
      <c r="A5925" s="5">
        <v>45580.041666666664</v>
      </c>
      <c r="B5925">
        <v>10.200005531311</v>
      </c>
      <c r="C5925">
        <v>11.699999809265099</v>
      </c>
      <c r="D5925" s="2">
        <f t="shared" si="184"/>
        <v>45580</v>
      </c>
      <c r="E5925">
        <f t="shared" si="185"/>
        <v>53.485409307479799</v>
      </c>
    </row>
    <row r="5926" spans="1:5">
      <c r="A5926" s="5">
        <v>45580.083333333336</v>
      </c>
      <c r="B5926">
        <v>9.9314842224121094</v>
      </c>
      <c r="C5926">
        <v>11.699999809265099</v>
      </c>
      <c r="D5926" s="2">
        <f t="shared" si="184"/>
        <v>45580</v>
      </c>
      <c r="E5926">
        <f t="shared" si="185"/>
        <v>53.485409307479799</v>
      </c>
    </row>
    <row r="5927" spans="1:5">
      <c r="A5927" s="5">
        <v>45580.125</v>
      </c>
      <c r="B5927">
        <v>9.7350397109985298</v>
      </c>
      <c r="C5927">
        <v>11.699999809265099</v>
      </c>
      <c r="D5927" s="2">
        <f t="shared" si="184"/>
        <v>45580</v>
      </c>
      <c r="E5927">
        <f t="shared" si="185"/>
        <v>53.485409307479799</v>
      </c>
    </row>
    <row r="5928" spans="1:5">
      <c r="A5928" s="5">
        <v>45580.166666666664</v>
      </c>
      <c r="B5928">
        <v>9.6128873825073207</v>
      </c>
      <c r="C5928">
        <v>11.1000003814697</v>
      </c>
      <c r="D5928" s="2">
        <f t="shared" si="184"/>
        <v>45580</v>
      </c>
      <c r="E5928">
        <f t="shared" si="185"/>
        <v>53.485409307479799</v>
      </c>
    </row>
    <row r="5929" spans="1:5">
      <c r="A5929" s="5">
        <v>45580.208333333336</v>
      </c>
      <c r="B5929">
        <v>9.6277427673339808</v>
      </c>
      <c r="C5929">
        <v>10.6000003814697</v>
      </c>
      <c r="D5929" s="2">
        <f t="shared" si="184"/>
        <v>45580</v>
      </c>
      <c r="E5929">
        <f t="shared" si="185"/>
        <v>53.485409307479799</v>
      </c>
    </row>
    <row r="5930" spans="1:5">
      <c r="A5930" s="5">
        <v>45580.25</v>
      </c>
      <c r="B5930">
        <v>9.8075628280639595</v>
      </c>
      <c r="C5930">
        <v>10.6000003814697</v>
      </c>
      <c r="D5930" s="2">
        <f t="shared" si="184"/>
        <v>45580</v>
      </c>
      <c r="E5930">
        <f t="shared" si="185"/>
        <v>53.485409307479799</v>
      </c>
    </row>
    <row r="5931" spans="1:5">
      <c r="A5931" s="5">
        <v>45580.291666666664</v>
      </c>
      <c r="B5931">
        <v>10.437761306762599</v>
      </c>
      <c r="C5931">
        <v>10.6000003814697</v>
      </c>
      <c r="D5931" s="2">
        <f t="shared" si="184"/>
        <v>45580</v>
      </c>
      <c r="E5931">
        <f t="shared" si="185"/>
        <v>53.485409307479799</v>
      </c>
    </row>
    <row r="5932" spans="1:5">
      <c r="A5932" s="5">
        <v>45580.333333333336</v>
      </c>
      <c r="B5932">
        <v>11.2571105957031</v>
      </c>
      <c r="C5932">
        <v>13.300000190734799</v>
      </c>
      <c r="D5932" s="2">
        <f t="shared" si="184"/>
        <v>45580</v>
      </c>
      <c r="E5932">
        <f t="shared" si="185"/>
        <v>53.485409307479799</v>
      </c>
    </row>
    <row r="5933" spans="1:5">
      <c r="A5933" s="5">
        <v>45580.375</v>
      </c>
      <c r="B5933">
        <v>12.538946151733301</v>
      </c>
      <c r="C5933">
        <v>16.100000381469702</v>
      </c>
      <c r="D5933" s="2">
        <f t="shared" si="184"/>
        <v>45580</v>
      </c>
      <c r="E5933">
        <f t="shared" si="185"/>
        <v>53.485409307479799</v>
      </c>
    </row>
    <row r="5934" spans="1:5">
      <c r="A5934" s="5">
        <v>45580.416666666664</v>
      </c>
      <c r="B5934">
        <v>13.5791835784912</v>
      </c>
      <c r="C5934">
        <v>19.399999618530199</v>
      </c>
      <c r="D5934" s="2">
        <f t="shared" si="184"/>
        <v>45580</v>
      </c>
      <c r="E5934">
        <f t="shared" si="185"/>
        <v>53.485409307479799</v>
      </c>
    </row>
    <row r="5935" spans="1:5">
      <c r="A5935" s="5">
        <v>45580.458333333336</v>
      </c>
      <c r="B5935">
        <v>14.332963943481399</v>
      </c>
      <c r="C5935">
        <v>21.7000007629394</v>
      </c>
      <c r="D5935" s="2">
        <f t="shared" si="184"/>
        <v>45580</v>
      </c>
      <c r="E5935">
        <f t="shared" si="185"/>
        <v>53.485409307479799</v>
      </c>
    </row>
    <row r="5936" spans="1:5">
      <c r="A5936" s="5">
        <v>45580.5</v>
      </c>
      <c r="B5936">
        <v>14.8751363754272</v>
      </c>
      <c r="C5936">
        <v>23.299999237060501</v>
      </c>
      <c r="D5936" s="2">
        <f t="shared" si="184"/>
        <v>45580</v>
      </c>
      <c r="E5936">
        <f t="shared" si="185"/>
        <v>53.485409307479799</v>
      </c>
    </row>
    <row r="5937" spans="1:5">
      <c r="A5937" s="5">
        <v>45580.541666666664</v>
      </c>
      <c r="B5937">
        <v>15.1666297912597</v>
      </c>
      <c r="C5937">
        <v>25</v>
      </c>
      <c r="D5937" s="2">
        <f t="shared" si="184"/>
        <v>45580</v>
      </c>
      <c r="E5937">
        <f t="shared" si="185"/>
        <v>53.485409307479799</v>
      </c>
    </row>
    <row r="5938" spans="1:5">
      <c r="A5938" s="5">
        <v>45580.583333333336</v>
      </c>
      <c r="B5938">
        <v>15.229428291320801</v>
      </c>
      <c r="C5938">
        <v>25.600000381469702</v>
      </c>
      <c r="D5938" s="2">
        <f t="shared" si="184"/>
        <v>45580</v>
      </c>
      <c r="E5938">
        <f t="shared" si="185"/>
        <v>53.485409307479799</v>
      </c>
    </row>
    <row r="5939" spans="1:5">
      <c r="A5939" s="5">
        <v>45580.625</v>
      </c>
      <c r="B5939">
        <v>15.0076942443847</v>
      </c>
      <c r="C5939">
        <v>25.600000381469702</v>
      </c>
      <c r="D5939" s="2">
        <f t="shared" si="184"/>
        <v>45580</v>
      </c>
      <c r="E5939">
        <f t="shared" si="185"/>
        <v>53.485409307479799</v>
      </c>
    </row>
    <row r="5940" spans="1:5">
      <c r="A5940" s="5">
        <v>45580.666666666664</v>
      </c>
      <c r="B5940">
        <v>14.540193557739199</v>
      </c>
      <c r="C5940">
        <v>25.600000381469702</v>
      </c>
      <c r="D5940" s="2">
        <f t="shared" si="184"/>
        <v>45580</v>
      </c>
      <c r="E5940">
        <f t="shared" si="185"/>
        <v>53.485409307479799</v>
      </c>
    </row>
    <row r="5941" spans="1:5">
      <c r="A5941" s="5">
        <v>45580.708333333336</v>
      </c>
      <c r="B5941">
        <v>13.856204032897899</v>
      </c>
      <c r="C5941">
        <v>23.899999618530199</v>
      </c>
      <c r="D5941" s="2">
        <f t="shared" si="184"/>
        <v>45580</v>
      </c>
      <c r="E5941">
        <f t="shared" si="185"/>
        <v>53.485409307479799</v>
      </c>
    </row>
    <row r="5942" spans="1:5">
      <c r="A5942" s="5">
        <v>45580.75</v>
      </c>
      <c r="B5942">
        <v>12.783580780029199</v>
      </c>
      <c r="C5942">
        <v>22.2000007629394</v>
      </c>
      <c r="D5942" s="2">
        <f t="shared" si="184"/>
        <v>45580</v>
      </c>
      <c r="E5942">
        <f t="shared" si="185"/>
        <v>53.485409307479799</v>
      </c>
    </row>
    <row r="5943" spans="1:5">
      <c r="A5943" s="5">
        <v>45580.791666666664</v>
      </c>
      <c r="B5943">
        <v>11.8273410797119</v>
      </c>
      <c r="C5943">
        <v>21.7000007629394</v>
      </c>
      <c r="D5943" s="2">
        <f t="shared" si="184"/>
        <v>45580</v>
      </c>
      <c r="E5943">
        <f t="shared" si="185"/>
        <v>53.485409307479799</v>
      </c>
    </row>
    <row r="5944" spans="1:5">
      <c r="A5944" s="5">
        <v>45580.833333333336</v>
      </c>
      <c r="B5944">
        <v>11.182716369628899</v>
      </c>
      <c r="C5944">
        <v>20.600000381469702</v>
      </c>
      <c r="D5944" s="2">
        <f t="shared" si="184"/>
        <v>45580</v>
      </c>
      <c r="E5944">
        <f t="shared" si="185"/>
        <v>53.485409307479799</v>
      </c>
    </row>
    <row r="5945" spans="1:5">
      <c r="A5945" s="5">
        <v>45580.875</v>
      </c>
      <c r="B5945">
        <v>10.624361991882299</v>
      </c>
      <c r="C5945">
        <v>19.399999618530199</v>
      </c>
      <c r="D5945" s="2">
        <f t="shared" si="184"/>
        <v>45580</v>
      </c>
      <c r="E5945">
        <f t="shared" si="185"/>
        <v>53.485409307479799</v>
      </c>
    </row>
    <row r="5946" spans="1:5">
      <c r="A5946" s="5">
        <v>45580.916666666664</v>
      </c>
      <c r="B5946">
        <v>10.074854850769</v>
      </c>
      <c r="C5946">
        <v>18.899999618530199</v>
      </c>
      <c r="D5946" s="2">
        <f t="shared" si="184"/>
        <v>45580</v>
      </c>
      <c r="E5946">
        <f t="shared" si="185"/>
        <v>53.485409307479799</v>
      </c>
    </row>
    <row r="5947" spans="1:5">
      <c r="A5947" s="5">
        <v>45580.958333333336</v>
      </c>
      <c r="B5947">
        <v>9.7234382629394496</v>
      </c>
      <c r="C5947">
        <v>17.799999237060501</v>
      </c>
      <c r="D5947" s="2">
        <f t="shared" si="184"/>
        <v>45580</v>
      </c>
      <c r="E5947">
        <f t="shared" si="185"/>
        <v>53.485409307479799</v>
      </c>
    </row>
    <row r="5948" spans="1:5">
      <c r="A5948" s="5">
        <v>45581</v>
      </c>
      <c r="B5948">
        <v>9.4903869628906197</v>
      </c>
      <c r="C5948">
        <v>16.7000007629394</v>
      </c>
      <c r="D5948" s="2">
        <f t="shared" si="184"/>
        <v>45581</v>
      </c>
      <c r="E5948">
        <f t="shared" si="185"/>
        <v>52.265552520751903</v>
      </c>
    </row>
    <row r="5949" spans="1:5">
      <c r="A5949" s="5">
        <v>45581.041666666664</v>
      </c>
      <c r="B5949">
        <v>9.2485179901122994</v>
      </c>
      <c r="C5949">
        <v>15.6000003814697</v>
      </c>
      <c r="D5949" s="2">
        <f t="shared" si="184"/>
        <v>45581</v>
      </c>
      <c r="E5949">
        <f t="shared" si="185"/>
        <v>52.265552520751903</v>
      </c>
    </row>
    <row r="5950" spans="1:5">
      <c r="A5950" s="5">
        <v>45581.083333333336</v>
      </c>
      <c r="B5950">
        <v>9.0269145965576101</v>
      </c>
      <c r="C5950">
        <v>15</v>
      </c>
      <c r="D5950" s="2">
        <f t="shared" si="184"/>
        <v>45581</v>
      </c>
      <c r="E5950">
        <f t="shared" si="185"/>
        <v>52.265552520751903</v>
      </c>
    </row>
    <row r="5951" spans="1:5">
      <c r="A5951" s="5">
        <v>45581.125</v>
      </c>
      <c r="B5951">
        <v>8.8397941589355398</v>
      </c>
      <c r="C5951">
        <v>13.300000190734799</v>
      </c>
      <c r="D5951" s="2">
        <f t="shared" si="184"/>
        <v>45581</v>
      </c>
      <c r="E5951">
        <f t="shared" si="185"/>
        <v>52.265552520751903</v>
      </c>
    </row>
    <row r="5952" spans="1:5">
      <c r="A5952" s="5">
        <v>45581.166666666664</v>
      </c>
      <c r="B5952">
        <v>8.7152328491210902</v>
      </c>
      <c r="C5952">
        <v>12.800000190734799</v>
      </c>
      <c r="D5952" s="2">
        <f t="shared" si="184"/>
        <v>45581</v>
      </c>
      <c r="E5952">
        <f t="shared" si="185"/>
        <v>52.265552520751903</v>
      </c>
    </row>
    <row r="5953" spans="1:5">
      <c r="A5953" s="5">
        <v>45581.208333333336</v>
      </c>
      <c r="B5953">
        <v>8.6825580596923793</v>
      </c>
      <c r="C5953">
        <v>12.199999809265099</v>
      </c>
      <c r="D5953" s="2">
        <f t="shared" si="184"/>
        <v>45581</v>
      </c>
      <c r="E5953">
        <f t="shared" si="185"/>
        <v>52.265552520751903</v>
      </c>
    </row>
    <row r="5954" spans="1:5">
      <c r="A5954" s="5">
        <v>45581.25</v>
      </c>
      <c r="B5954">
        <v>8.9813814163208008</v>
      </c>
      <c r="C5954">
        <v>12.199999809265099</v>
      </c>
      <c r="D5954" s="2">
        <f t="shared" si="184"/>
        <v>45581</v>
      </c>
      <c r="E5954">
        <f t="shared" si="185"/>
        <v>52.265552520751903</v>
      </c>
    </row>
    <row r="5955" spans="1:5">
      <c r="A5955" s="5">
        <v>45581.291666666664</v>
      </c>
      <c r="B5955">
        <v>9.4992313385009695</v>
      </c>
      <c r="C5955">
        <v>12.800000190734799</v>
      </c>
      <c r="D5955" s="2">
        <f t="shared" ref="D5955:D6018" si="186">DATE(YEAR(A5955), MONTH(A5955), DAY(A5955))</f>
        <v>45581</v>
      </c>
      <c r="E5955">
        <f t="shared" ref="E5955:E6018" si="187">AVERAGEIF(D:D, D5955, B:B)*1.8+32</f>
        <v>52.265552520751903</v>
      </c>
    </row>
    <row r="5956" spans="1:5">
      <c r="A5956" s="5">
        <v>45581.333333333336</v>
      </c>
      <c r="B5956">
        <v>10.3793678283691</v>
      </c>
      <c r="C5956">
        <v>15</v>
      </c>
      <c r="D5956" s="2">
        <f t="shared" si="186"/>
        <v>45581</v>
      </c>
      <c r="E5956">
        <f t="shared" si="187"/>
        <v>52.265552520751903</v>
      </c>
    </row>
    <row r="5957" spans="1:5">
      <c r="A5957" s="5">
        <v>45581.375</v>
      </c>
      <c r="B5957">
        <v>11.727796554565399</v>
      </c>
      <c r="C5957">
        <v>18.299999237060501</v>
      </c>
      <c r="D5957" s="2">
        <f t="shared" si="186"/>
        <v>45581</v>
      </c>
      <c r="E5957">
        <f t="shared" si="187"/>
        <v>52.265552520751903</v>
      </c>
    </row>
    <row r="5958" spans="1:5">
      <c r="A5958" s="5">
        <v>45581.416666666664</v>
      </c>
      <c r="B5958">
        <v>12.6222429275512</v>
      </c>
      <c r="C5958">
        <v>21.100000381469702</v>
      </c>
      <c r="D5958" s="2">
        <f t="shared" si="186"/>
        <v>45581</v>
      </c>
      <c r="E5958">
        <f t="shared" si="187"/>
        <v>52.265552520751903</v>
      </c>
    </row>
    <row r="5959" spans="1:5">
      <c r="A5959" s="5">
        <v>45581.458333333336</v>
      </c>
      <c r="B5959">
        <v>13.497123718261699</v>
      </c>
      <c r="C5959">
        <v>23.299999237060501</v>
      </c>
      <c r="D5959" s="2">
        <f t="shared" si="186"/>
        <v>45581</v>
      </c>
      <c r="E5959">
        <f t="shared" si="187"/>
        <v>52.265552520751903</v>
      </c>
    </row>
    <row r="5960" spans="1:5">
      <c r="A5960" s="5">
        <v>45581.5</v>
      </c>
      <c r="B5960">
        <v>14.2500247955322</v>
      </c>
      <c r="C5960">
        <v>25</v>
      </c>
      <c r="D5960" s="2">
        <f t="shared" si="186"/>
        <v>45581</v>
      </c>
      <c r="E5960">
        <f t="shared" si="187"/>
        <v>52.265552520751903</v>
      </c>
    </row>
    <row r="5961" spans="1:5">
      <c r="A5961" s="5">
        <v>45581.541666666664</v>
      </c>
      <c r="B5961">
        <v>14.80735206604</v>
      </c>
      <c r="C5961">
        <v>26.100000381469702</v>
      </c>
      <c r="D5961" s="2">
        <f t="shared" si="186"/>
        <v>45581</v>
      </c>
      <c r="E5961">
        <f t="shared" si="187"/>
        <v>52.265552520751903</v>
      </c>
    </row>
    <row r="5962" spans="1:5">
      <c r="A5962" s="5">
        <v>45581.583333333336</v>
      </c>
      <c r="B5962">
        <v>15.034571647644</v>
      </c>
      <c r="C5962">
        <v>26.100000381469702</v>
      </c>
      <c r="D5962" s="2">
        <f t="shared" si="186"/>
        <v>45581</v>
      </c>
      <c r="E5962">
        <f t="shared" si="187"/>
        <v>52.265552520751903</v>
      </c>
    </row>
    <row r="5963" spans="1:5">
      <c r="A5963" s="5">
        <v>45581.625</v>
      </c>
      <c r="B5963">
        <v>14.851909637451101</v>
      </c>
      <c r="C5963">
        <v>27.2000007629394</v>
      </c>
      <c r="D5963" s="2">
        <f t="shared" si="186"/>
        <v>45581</v>
      </c>
      <c r="E5963">
        <f t="shared" si="187"/>
        <v>52.265552520751903</v>
      </c>
    </row>
    <row r="5964" spans="1:5">
      <c r="A5964" s="5">
        <v>45581.666666666664</v>
      </c>
      <c r="B5964">
        <v>14.2659091949462</v>
      </c>
      <c r="C5964">
        <v>26.7000007629394</v>
      </c>
      <c r="D5964" s="2">
        <f t="shared" si="186"/>
        <v>45581</v>
      </c>
      <c r="E5964">
        <f t="shared" si="187"/>
        <v>52.265552520751903</v>
      </c>
    </row>
    <row r="5965" spans="1:5">
      <c r="A5965" s="5">
        <v>45581.708333333336</v>
      </c>
      <c r="B5965">
        <v>13.4804210662841</v>
      </c>
      <c r="C5965">
        <v>25.600000381469702</v>
      </c>
      <c r="D5965" s="2">
        <f t="shared" si="186"/>
        <v>45581</v>
      </c>
      <c r="E5965">
        <f t="shared" si="187"/>
        <v>52.265552520751903</v>
      </c>
    </row>
    <row r="5966" spans="1:5">
      <c r="A5966" s="5">
        <v>45581.75</v>
      </c>
      <c r="B5966">
        <v>12.714586257934499</v>
      </c>
      <c r="C5966">
        <v>23.299999237060501</v>
      </c>
      <c r="D5966" s="2">
        <f t="shared" si="186"/>
        <v>45581</v>
      </c>
      <c r="E5966">
        <f t="shared" si="187"/>
        <v>52.265552520751903</v>
      </c>
    </row>
    <row r="5967" spans="1:5">
      <c r="A5967" s="5">
        <v>45581.791666666664</v>
      </c>
      <c r="B5967">
        <v>11.6359767913818</v>
      </c>
      <c r="C5967">
        <v>21.7000007629394</v>
      </c>
      <c r="D5967" s="2">
        <f t="shared" si="186"/>
        <v>45581</v>
      </c>
      <c r="E5967">
        <f t="shared" si="187"/>
        <v>52.265552520751903</v>
      </c>
    </row>
    <row r="5968" spans="1:5">
      <c r="A5968" s="5">
        <v>45581.833333333336</v>
      </c>
      <c r="B5968">
        <v>10.5887794494628</v>
      </c>
      <c r="C5968">
        <v>21.100000381469702</v>
      </c>
      <c r="D5968" s="2">
        <f t="shared" si="186"/>
        <v>45581</v>
      </c>
      <c r="E5968">
        <f t="shared" si="187"/>
        <v>52.265552520751903</v>
      </c>
    </row>
    <row r="5969" spans="1:5">
      <c r="A5969" s="5">
        <v>45581.875</v>
      </c>
      <c r="B5969">
        <v>9.8930292129516602</v>
      </c>
      <c r="C5969">
        <v>20</v>
      </c>
      <c r="D5969" s="2">
        <f t="shared" si="186"/>
        <v>45581</v>
      </c>
      <c r="E5969">
        <f t="shared" si="187"/>
        <v>52.265552520751903</v>
      </c>
    </row>
    <row r="5970" spans="1:5">
      <c r="A5970" s="5">
        <v>45581.916666666664</v>
      </c>
      <c r="B5970">
        <v>9.2806129455566406</v>
      </c>
      <c r="C5970">
        <v>19.399999618530199</v>
      </c>
      <c r="D5970" s="2">
        <f t="shared" si="186"/>
        <v>45581</v>
      </c>
      <c r="E5970">
        <f t="shared" si="187"/>
        <v>52.265552520751903</v>
      </c>
    </row>
    <row r="5971" spans="1:5">
      <c r="A5971" s="5">
        <v>45581.958333333336</v>
      </c>
      <c r="B5971">
        <v>8.6936454772949201</v>
      </c>
      <c r="C5971">
        <v>17.799999237060501</v>
      </c>
      <c r="D5971" s="2">
        <f t="shared" si="186"/>
        <v>45581</v>
      </c>
      <c r="E5971">
        <f t="shared" si="187"/>
        <v>52.265552520751903</v>
      </c>
    </row>
    <row r="5972" spans="1:5">
      <c r="A5972" s="5">
        <v>45582</v>
      </c>
      <c r="B5972">
        <v>8.2552204132080007</v>
      </c>
      <c r="C5972">
        <v>16.7000007629394</v>
      </c>
      <c r="D5972" s="2">
        <f t="shared" si="186"/>
        <v>45582</v>
      </c>
      <c r="E5972">
        <f t="shared" si="187"/>
        <v>50.661116778850513</v>
      </c>
    </row>
    <row r="5973" spans="1:5">
      <c r="A5973" s="5">
        <v>45582.041666666664</v>
      </c>
      <c r="B5973">
        <v>7.9113855361938397</v>
      </c>
      <c r="C5973">
        <v>16.100000381469702</v>
      </c>
      <c r="D5973" s="2">
        <f t="shared" si="186"/>
        <v>45582</v>
      </c>
      <c r="E5973">
        <f t="shared" si="187"/>
        <v>50.661116778850513</v>
      </c>
    </row>
    <row r="5974" spans="1:5">
      <c r="A5974" s="5">
        <v>45582.083333333336</v>
      </c>
      <c r="B5974">
        <v>7.5986647605895996</v>
      </c>
      <c r="C5974">
        <v>15</v>
      </c>
      <c r="D5974" s="2">
        <f t="shared" si="186"/>
        <v>45582</v>
      </c>
      <c r="E5974">
        <f t="shared" si="187"/>
        <v>50.661116778850513</v>
      </c>
    </row>
    <row r="5975" spans="1:5">
      <c r="A5975" s="5">
        <v>45582.125</v>
      </c>
      <c r="B5975">
        <v>7.3181300163268999</v>
      </c>
      <c r="C5975">
        <v>13.899999618530201</v>
      </c>
      <c r="D5975" s="2">
        <f t="shared" si="186"/>
        <v>45582</v>
      </c>
      <c r="E5975">
        <f t="shared" si="187"/>
        <v>50.661116778850513</v>
      </c>
    </row>
    <row r="5976" spans="1:5">
      <c r="A5976" s="5">
        <v>45582.166666666664</v>
      </c>
      <c r="B5976">
        <v>7.0931534767150799</v>
      </c>
      <c r="C5976">
        <v>13.899999618530201</v>
      </c>
      <c r="D5976" s="2">
        <f t="shared" si="186"/>
        <v>45582</v>
      </c>
      <c r="E5976">
        <f t="shared" si="187"/>
        <v>50.661116778850513</v>
      </c>
    </row>
    <row r="5977" spans="1:5">
      <c r="A5977" s="5">
        <v>45582.208333333336</v>
      </c>
      <c r="B5977">
        <v>6.9544835090637198</v>
      </c>
      <c r="C5977">
        <v>13.899999618530201</v>
      </c>
      <c r="D5977" s="2">
        <f t="shared" si="186"/>
        <v>45582</v>
      </c>
      <c r="E5977">
        <f t="shared" si="187"/>
        <v>50.661116778850513</v>
      </c>
    </row>
    <row r="5978" spans="1:5">
      <c r="A5978" s="5">
        <v>45582.25</v>
      </c>
      <c r="B5978">
        <v>7.07588338851928</v>
      </c>
      <c r="C5978">
        <v>12.800000190734799</v>
      </c>
      <c r="D5978" s="2">
        <f t="shared" si="186"/>
        <v>45582</v>
      </c>
      <c r="E5978">
        <f t="shared" si="187"/>
        <v>50.661116778850513</v>
      </c>
    </row>
    <row r="5979" spans="1:5">
      <c r="A5979" s="5">
        <v>45582.291666666664</v>
      </c>
      <c r="B5979">
        <v>7.4436869621276802</v>
      </c>
      <c r="C5979">
        <v>12.800000190734799</v>
      </c>
      <c r="D5979" s="2">
        <f t="shared" si="186"/>
        <v>45582</v>
      </c>
      <c r="E5979">
        <f t="shared" si="187"/>
        <v>50.661116778850513</v>
      </c>
    </row>
    <row r="5980" spans="1:5">
      <c r="A5980" s="5">
        <v>45582.333333333336</v>
      </c>
      <c r="B5980">
        <v>8.4672393798828107</v>
      </c>
      <c r="C5980">
        <v>14.399999618530201</v>
      </c>
      <c r="D5980" s="2">
        <f t="shared" si="186"/>
        <v>45582</v>
      </c>
      <c r="E5980">
        <f t="shared" si="187"/>
        <v>50.661116778850513</v>
      </c>
    </row>
    <row r="5981" spans="1:5">
      <c r="A5981" s="5">
        <v>45582.375</v>
      </c>
      <c r="B5981">
        <v>9.682861328125</v>
      </c>
      <c r="C5981">
        <v>16.7000007629394</v>
      </c>
      <c r="D5981" s="2">
        <f t="shared" si="186"/>
        <v>45582</v>
      </c>
      <c r="E5981">
        <f t="shared" si="187"/>
        <v>50.661116778850513</v>
      </c>
    </row>
    <row r="5982" spans="1:5">
      <c r="A5982" s="5">
        <v>45582.416666666664</v>
      </c>
      <c r="B5982">
        <v>11.0574626922607</v>
      </c>
      <c r="C5982">
        <v>20</v>
      </c>
      <c r="D5982" s="2">
        <f t="shared" si="186"/>
        <v>45582</v>
      </c>
      <c r="E5982">
        <f t="shared" si="187"/>
        <v>50.661116778850513</v>
      </c>
    </row>
    <row r="5983" spans="1:5">
      <c r="A5983" s="5">
        <v>45582.458333333336</v>
      </c>
      <c r="B5983">
        <v>13.0122566223144</v>
      </c>
      <c r="C5983">
        <v>21.100000381469702</v>
      </c>
      <c r="D5983" s="2">
        <f t="shared" si="186"/>
        <v>45582</v>
      </c>
      <c r="E5983">
        <f t="shared" si="187"/>
        <v>50.661116778850513</v>
      </c>
    </row>
    <row r="5984" spans="1:5">
      <c r="A5984" s="5">
        <v>45582.5</v>
      </c>
      <c r="B5984">
        <v>14.597740173339799</v>
      </c>
      <c r="C5984">
        <v>21.7000007629394</v>
      </c>
      <c r="D5984" s="2">
        <f t="shared" si="186"/>
        <v>45582</v>
      </c>
      <c r="E5984">
        <f t="shared" si="187"/>
        <v>50.661116778850513</v>
      </c>
    </row>
    <row r="5985" spans="1:5">
      <c r="A5985" s="5">
        <v>45582.541666666664</v>
      </c>
      <c r="B5985">
        <v>15.562114715576101</v>
      </c>
      <c r="C5985">
        <v>19.399999618530199</v>
      </c>
      <c r="D5985" s="2">
        <f t="shared" si="186"/>
        <v>45582</v>
      </c>
      <c r="E5985">
        <f t="shared" si="187"/>
        <v>50.661116778850513</v>
      </c>
    </row>
    <row r="5986" spans="1:5">
      <c r="A5986" s="5">
        <v>45582.583333333336</v>
      </c>
      <c r="B5986">
        <v>15.8613967895507</v>
      </c>
      <c r="C5986">
        <v>21.7000007629394</v>
      </c>
      <c r="D5986" s="2">
        <f t="shared" si="186"/>
        <v>45582</v>
      </c>
      <c r="E5986">
        <f t="shared" si="187"/>
        <v>50.661116778850513</v>
      </c>
    </row>
    <row r="5987" spans="1:5">
      <c r="A5987" s="5">
        <v>45582.625</v>
      </c>
      <c r="B5987">
        <v>15.514060974121</v>
      </c>
      <c r="C5987">
        <v>22.799999237060501</v>
      </c>
      <c r="D5987" s="2">
        <f t="shared" si="186"/>
        <v>45582</v>
      </c>
      <c r="E5987">
        <f t="shared" si="187"/>
        <v>50.661116778850513</v>
      </c>
    </row>
    <row r="5988" spans="1:5">
      <c r="A5988" s="5">
        <v>45582.666666666664</v>
      </c>
      <c r="B5988">
        <v>14.543948173522899</v>
      </c>
      <c r="C5988">
        <v>22.799999237060501</v>
      </c>
      <c r="D5988" s="2">
        <f t="shared" si="186"/>
        <v>45582</v>
      </c>
      <c r="E5988">
        <f t="shared" si="187"/>
        <v>50.661116778850513</v>
      </c>
    </row>
    <row r="5989" spans="1:5">
      <c r="A5989" s="5">
        <v>45582.708333333336</v>
      </c>
      <c r="B5989">
        <v>13.2014961242675</v>
      </c>
      <c r="C5989">
        <v>22.2000007629394</v>
      </c>
      <c r="D5989" s="2">
        <f t="shared" si="186"/>
        <v>45582</v>
      </c>
      <c r="E5989">
        <f t="shared" si="187"/>
        <v>50.661116778850513</v>
      </c>
    </row>
    <row r="5990" spans="1:5">
      <c r="A5990" s="5">
        <v>45582.75</v>
      </c>
      <c r="B5990">
        <v>11.8427677154541</v>
      </c>
      <c r="C5990">
        <v>21.7000007629394</v>
      </c>
      <c r="D5990" s="2">
        <f t="shared" si="186"/>
        <v>45582</v>
      </c>
      <c r="E5990">
        <f t="shared" si="187"/>
        <v>50.661116778850513</v>
      </c>
    </row>
    <row r="5991" spans="1:5">
      <c r="A5991" s="5">
        <v>45582.791666666664</v>
      </c>
      <c r="B5991">
        <v>10.8851118087768</v>
      </c>
      <c r="C5991">
        <v>21.100000381469702</v>
      </c>
      <c r="D5991" s="2">
        <f t="shared" si="186"/>
        <v>45582</v>
      </c>
      <c r="E5991">
        <f t="shared" si="187"/>
        <v>50.661116778850513</v>
      </c>
    </row>
    <row r="5992" spans="1:5">
      <c r="A5992" s="5">
        <v>45582.833333333336</v>
      </c>
      <c r="B5992">
        <v>9.68635749816894</v>
      </c>
      <c r="C5992">
        <v>20.600000381469702</v>
      </c>
      <c r="D5992" s="2">
        <f t="shared" si="186"/>
        <v>45582</v>
      </c>
      <c r="E5992">
        <f t="shared" si="187"/>
        <v>50.661116778850513</v>
      </c>
    </row>
    <row r="5993" spans="1:5">
      <c r="A5993" s="5">
        <v>45582.875</v>
      </c>
      <c r="B5993">
        <v>8.9772090911865199</v>
      </c>
      <c r="C5993">
        <v>20</v>
      </c>
      <c r="D5993" s="2">
        <f t="shared" si="186"/>
        <v>45582</v>
      </c>
      <c r="E5993">
        <f t="shared" si="187"/>
        <v>50.661116778850513</v>
      </c>
    </row>
    <row r="5994" spans="1:5">
      <c r="A5994" s="5">
        <v>45582.916666666664</v>
      </c>
      <c r="B5994">
        <v>8.3531093597412092</v>
      </c>
      <c r="C5994">
        <v>19.399999618530199</v>
      </c>
      <c r="D5994" s="2">
        <f t="shared" si="186"/>
        <v>45582</v>
      </c>
      <c r="E5994">
        <f t="shared" si="187"/>
        <v>50.661116778850513</v>
      </c>
    </row>
    <row r="5995" spans="1:5">
      <c r="A5995" s="5">
        <v>45582.958333333336</v>
      </c>
      <c r="B5995">
        <v>7.9191498756408603</v>
      </c>
      <c r="C5995">
        <v>17.799999237060501</v>
      </c>
      <c r="D5995" s="2">
        <f t="shared" si="186"/>
        <v>45582</v>
      </c>
      <c r="E5995">
        <f t="shared" si="187"/>
        <v>50.661116778850513</v>
      </c>
    </row>
    <row r="5996" spans="1:5">
      <c r="A5996" s="5">
        <v>45583</v>
      </c>
      <c r="B5996">
        <v>7.5807647705078098</v>
      </c>
      <c r="C5996">
        <v>16.7000007629394</v>
      </c>
      <c r="D5996" s="2">
        <f t="shared" si="186"/>
        <v>45583</v>
      </c>
      <c r="E5996">
        <f t="shared" si="187"/>
        <v>49.988146066665607</v>
      </c>
    </row>
    <row r="5997" spans="1:5">
      <c r="A5997" s="5">
        <v>45583.041666666664</v>
      </c>
      <c r="B5997">
        <v>7.2325463294982901</v>
      </c>
      <c r="C5997">
        <v>16.100000381469702</v>
      </c>
      <c r="D5997" s="2">
        <f t="shared" si="186"/>
        <v>45583</v>
      </c>
      <c r="E5997">
        <f t="shared" si="187"/>
        <v>49.988146066665607</v>
      </c>
    </row>
    <row r="5998" spans="1:5">
      <c r="A5998" s="5">
        <v>45583.083333333336</v>
      </c>
      <c r="B5998">
        <v>6.9093337059020996</v>
      </c>
      <c r="C5998">
        <v>15.6000003814697</v>
      </c>
      <c r="D5998" s="2">
        <f t="shared" si="186"/>
        <v>45583</v>
      </c>
      <c r="E5998">
        <f t="shared" si="187"/>
        <v>49.988146066665607</v>
      </c>
    </row>
    <row r="5999" spans="1:5">
      <c r="A5999" s="5">
        <v>45583.125</v>
      </c>
      <c r="B5999">
        <v>6.6363635063171298</v>
      </c>
      <c r="C5999">
        <v>15.6000003814697</v>
      </c>
      <c r="D5999" s="2">
        <f t="shared" si="186"/>
        <v>45583</v>
      </c>
      <c r="E5999">
        <f t="shared" si="187"/>
        <v>49.988146066665607</v>
      </c>
    </row>
    <row r="6000" spans="1:5">
      <c r="A6000" s="5">
        <v>45583.166666666664</v>
      </c>
      <c r="B6000">
        <v>6.4375882148742596</v>
      </c>
      <c r="C6000">
        <v>15.6000003814697</v>
      </c>
      <c r="D6000" s="2">
        <f t="shared" si="186"/>
        <v>45583</v>
      </c>
      <c r="E6000">
        <f t="shared" si="187"/>
        <v>49.988146066665607</v>
      </c>
    </row>
    <row r="6001" spans="1:5">
      <c r="A6001" s="5">
        <v>45583.208333333336</v>
      </c>
      <c r="B6001">
        <v>6.3277473449706996</v>
      </c>
      <c r="C6001">
        <v>14.399999618530201</v>
      </c>
      <c r="D6001" s="2">
        <f t="shared" si="186"/>
        <v>45583</v>
      </c>
      <c r="E6001">
        <f t="shared" si="187"/>
        <v>49.988146066665607</v>
      </c>
    </row>
    <row r="6002" spans="1:5">
      <c r="A6002" s="5">
        <v>45583.25</v>
      </c>
      <c r="B6002">
        <v>6.3157477378845197</v>
      </c>
      <c r="C6002">
        <v>14.399999618530201</v>
      </c>
      <c r="D6002" s="2">
        <f t="shared" si="186"/>
        <v>45583</v>
      </c>
      <c r="E6002">
        <f t="shared" si="187"/>
        <v>49.988146066665607</v>
      </c>
    </row>
    <row r="6003" spans="1:5">
      <c r="A6003" s="5">
        <v>45583.291666666664</v>
      </c>
      <c r="B6003">
        <v>6.74784088134765</v>
      </c>
      <c r="C6003">
        <v>14.399999618530201</v>
      </c>
      <c r="D6003" s="2">
        <f t="shared" si="186"/>
        <v>45583</v>
      </c>
      <c r="E6003">
        <f t="shared" si="187"/>
        <v>49.988146066665607</v>
      </c>
    </row>
    <row r="6004" spans="1:5">
      <c r="A6004" s="5">
        <v>45583.333333333336</v>
      </c>
      <c r="B6004">
        <v>7.5812678337097097</v>
      </c>
      <c r="C6004">
        <v>14.399999618530201</v>
      </c>
      <c r="D6004" s="2">
        <f t="shared" si="186"/>
        <v>45583</v>
      </c>
      <c r="E6004">
        <f t="shared" si="187"/>
        <v>49.988146066665607</v>
      </c>
    </row>
    <row r="6005" spans="1:5">
      <c r="A6005" s="5">
        <v>45583.375</v>
      </c>
      <c r="B6005">
        <v>9.0875892639160103</v>
      </c>
      <c r="C6005">
        <v>15</v>
      </c>
      <c r="D6005" s="2">
        <f t="shared" si="186"/>
        <v>45583</v>
      </c>
      <c r="E6005">
        <f t="shared" si="187"/>
        <v>49.988146066665607</v>
      </c>
    </row>
    <row r="6006" spans="1:5">
      <c r="A6006" s="5">
        <v>45583.416666666664</v>
      </c>
      <c r="B6006">
        <v>10.568010330200099</v>
      </c>
      <c r="C6006">
        <v>15</v>
      </c>
      <c r="D6006" s="2">
        <f t="shared" si="186"/>
        <v>45583</v>
      </c>
      <c r="E6006">
        <f t="shared" si="187"/>
        <v>49.988146066665607</v>
      </c>
    </row>
    <row r="6007" spans="1:5">
      <c r="A6007" s="5">
        <v>45583.458333333336</v>
      </c>
      <c r="B6007">
        <v>12.7747039794921</v>
      </c>
      <c r="C6007">
        <v>15.6000003814697</v>
      </c>
      <c r="D6007" s="2">
        <f t="shared" si="186"/>
        <v>45583</v>
      </c>
      <c r="E6007">
        <f t="shared" si="187"/>
        <v>49.988146066665607</v>
      </c>
    </row>
    <row r="6008" spans="1:5">
      <c r="A6008" s="5">
        <v>45583.5</v>
      </c>
      <c r="B6008">
        <v>14.538646697998001</v>
      </c>
      <c r="C6008">
        <v>16.7000007629394</v>
      </c>
      <c r="D6008" s="2">
        <f t="shared" si="186"/>
        <v>45583</v>
      </c>
      <c r="E6008">
        <f t="shared" si="187"/>
        <v>49.988146066665607</v>
      </c>
    </row>
    <row r="6009" spans="1:5">
      <c r="A6009" s="5">
        <v>45583.541666666664</v>
      </c>
      <c r="B6009">
        <v>15.635246276855399</v>
      </c>
      <c r="C6009">
        <v>17.2000007629394</v>
      </c>
      <c r="D6009" s="2">
        <f t="shared" si="186"/>
        <v>45583</v>
      </c>
      <c r="E6009">
        <f t="shared" si="187"/>
        <v>49.988146066665607</v>
      </c>
    </row>
    <row r="6010" spans="1:5">
      <c r="A6010" s="5">
        <v>45583.583333333336</v>
      </c>
      <c r="B6010">
        <v>16.020486831665</v>
      </c>
      <c r="C6010">
        <v>17.799999237060501</v>
      </c>
      <c r="D6010" s="2">
        <f t="shared" si="186"/>
        <v>45583</v>
      </c>
      <c r="E6010">
        <f t="shared" si="187"/>
        <v>49.988146066665607</v>
      </c>
    </row>
    <row r="6011" spans="1:5">
      <c r="A6011" s="5">
        <v>45583.625</v>
      </c>
      <c r="B6011">
        <v>15.713870048522899</v>
      </c>
      <c r="C6011">
        <v>17.2000007629394</v>
      </c>
      <c r="D6011" s="2">
        <f t="shared" si="186"/>
        <v>45583</v>
      </c>
      <c r="E6011">
        <f t="shared" si="187"/>
        <v>49.988146066665607</v>
      </c>
    </row>
    <row r="6012" spans="1:5">
      <c r="A6012" s="5">
        <v>45583.666666666664</v>
      </c>
      <c r="B6012">
        <v>14.6912393569946</v>
      </c>
      <c r="C6012">
        <v>16.7000007629394</v>
      </c>
      <c r="D6012" s="2">
        <f t="shared" si="186"/>
        <v>45583</v>
      </c>
      <c r="E6012">
        <f t="shared" si="187"/>
        <v>49.988146066665607</v>
      </c>
    </row>
    <row r="6013" spans="1:5">
      <c r="A6013" s="5">
        <v>45583.708333333336</v>
      </c>
      <c r="B6013">
        <v>13.2391548156738</v>
      </c>
      <c r="C6013">
        <v>15</v>
      </c>
      <c r="D6013" s="2">
        <f t="shared" si="186"/>
        <v>45583</v>
      </c>
      <c r="E6013">
        <f t="shared" si="187"/>
        <v>49.988146066665607</v>
      </c>
    </row>
    <row r="6014" spans="1:5">
      <c r="A6014" s="5">
        <v>45583.75</v>
      </c>
      <c r="B6014">
        <v>11.862291336059499</v>
      </c>
      <c r="C6014">
        <v>13.899999618530201</v>
      </c>
      <c r="D6014" s="2">
        <f t="shared" si="186"/>
        <v>45583</v>
      </c>
      <c r="E6014">
        <f t="shared" si="187"/>
        <v>49.988146066665607</v>
      </c>
    </row>
    <row r="6015" spans="1:5">
      <c r="A6015" s="5">
        <v>45583.791666666664</v>
      </c>
      <c r="B6015">
        <v>10.6949348449707</v>
      </c>
      <c r="C6015">
        <v>12.800000190734799</v>
      </c>
      <c r="D6015" s="2">
        <f t="shared" si="186"/>
        <v>45583</v>
      </c>
      <c r="E6015">
        <f t="shared" si="187"/>
        <v>49.988146066665607</v>
      </c>
    </row>
    <row r="6016" spans="1:5">
      <c r="A6016" s="5">
        <v>45583.833333333336</v>
      </c>
      <c r="B6016">
        <v>9.2832260131835902</v>
      </c>
      <c r="C6016">
        <v>11.699999809265099</v>
      </c>
      <c r="D6016" s="2">
        <f t="shared" si="186"/>
        <v>45583</v>
      </c>
      <c r="E6016">
        <f t="shared" si="187"/>
        <v>49.988146066665607</v>
      </c>
    </row>
    <row r="6017" spans="1:5">
      <c r="A6017" s="5">
        <v>45583.875</v>
      </c>
      <c r="B6017">
        <v>8.5002164840698207</v>
      </c>
      <c r="C6017">
        <v>10</v>
      </c>
      <c r="D6017" s="2">
        <f t="shared" si="186"/>
        <v>45583</v>
      </c>
      <c r="E6017">
        <f t="shared" si="187"/>
        <v>49.988146066665607</v>
      </c>
    </row>
    <row r="6018" spans="1:5">
      <c r="A6018" s="5">
        <v>45583.916666666664</v>
      </c>
      <c r="B6018">
        <v>7.9390101432800204</v>
      </c>
      <c r="C6018">
        <v>8.8999996185302699</v>
      </c>
      <c r="D6018" s="2">
        <f t="shared" si="186"/>
        <v>45583</v>
      </c>
      <c r="E6018">
        <f t="shared" si="187"/>
        <v>49.988146066665607</v>
      </c>
    </row>
    <row r="6019" spans="1:5">
      <c r="A6019" s="5">
        <v>45583.958333333336</v>
      </c>
      <c r="B6019">
        <v>7.5241208076476997</v>
      </c>
      <c r="C6019">
        <v>7.8000001907348597</v>
      </c>
      <c r="D6019" s="2">
        <f t="shared" ref="D6019:D6082" si="188">DATE(YEAR(A6019), MONTH(A6019), DAY(A6019))</f>
        <v>45583</v>
      </c>
      <c r="E6019">
        <f t="shared" ref="E6019:E6082" si="189">AVERAGEIF(D:D, D6019, B:B)*1.8+32</f>
        <v>49.988146066665607</v>
      </c>
    </row>
    <row r="6020" spans="1:5">
      <c r="A6020" s="5">
        <v>45584</v>
      </c>
      <c r="B6020">
        <v>6.9641766548156703</v>
      </c>
      <c r="C6020">
        <v>7.8000001907348597</v>
      </c>
      <c r="D6020" s="2">
        <f t="shared" si="188"/>
        <v>45584</v>
      </c>
      <c r="E6020">
        <f t="shared" si="189"/>
        <v>49.70498104095455</v>
      </c>
    </row>
    <row r="6021" spans="1:5">
      <c r="A6021" s="5">
        <v>45584.041666666664</v>
      </c>
      <c r="B6021">
        <v>6.4587335586547798</v>
      </c>
      <c r="C6021">
        <v>7.1999998092651296</v>
      </c>
      <c r="D6021" s="2">
        <f t="shared" si="188"/>
        <v>45584</v>
      </c>
      <c r="E6021">
        <f t="shared" si="189"/>
        <v>49.70498104095455</v>
      </c>
    </row>
    <row r="6022" spans="1:5">
      <c r="A6022" s="5">
        <v>45584.083333333336</v>
      </c>
      <c r="B6022">
        <v>6.0279631614684996</v>
      </c>
      <c r="C6022">
        <v>7.1999998092651296</v>
      </c>
      <c r="D6022" s="2">
        <f t="shared" si="188"/>
        <v>45584</v>
      </c>
      <c r="E6022">
        <f t="shared" si="189"/>
        <v>49.70498104095455</v>
      </c>
    </row>
    <row r="6023" spans="1:5">
      <c r="A6023" s="5">
        <v>45584.125</v>
      </c>
      <c r="B6023">
        <v>5.7215104103088299</v>
      </c>
      <c r="C6023">
        <v>6.0999999046325604</v>
      </c>
      <c r="D6023" s="2">
        <f t="shared" si="188"/>
        <v>45584</v>
      </c>
      <c r="E6023">
        <f t="shared" si="189"/>
        <v>49.70498104095455</v>
      </c>
    </row>
    <row r="6024" spans="1:5">
      <c r="A6024" s="5">
        <v>45584.166666666664</v>
      </c>
      <c r="B6024">
        <v>5.5653080940246502</v>
      </c>
      <c r="C6024">
        <v>5.5999999046325604</v>
      </c>
      <c r="D6024" s="2">
        <f t="shared" si="188"/>
        <v>45584</v>
      </c>
      <c r="E6024">
        <f t="shared" si="189"/>
        <v>49.70498104095455</v>
      </c>
    </row>
    <row r="6025" spans="1:5">
      <c r="A6025" s="5">
        <v>45584.208333333336</v>
      </c>
      <c r="B6025">
        <v>5.5680885314941397</v>
      </c>
      <c r="C6025">
        <v>5</v>
      </c>
      <c r="D6025" s="2">
        <f t="shared" si="188"/>
        <v>45584</v>
      </c>
      <c r="E6025">
        <f t="shared" si="189"/>
        <v>49.70498104095455</v>
      </c>
    </row>
    <row r="6026" spans="1:5">
      <c r="A6026" s="5">
        <v>45584.25</v>
      </c>
      <c r="B6026">
        <v>5.7667245864868102</v>
      </c>
      <c r="C6026">
        <v>5</v>
      </c>
      <c r="D6026" s="2">
        <f t="shared" si="188"/>
        <v>45584</v>
      </c>
      <c r="E6026">
        <f t="shared" si="189"/>
        <v>49.70498104095455</v>
      </c>
    </row>
    <row r="6027" spans="1:5">
      <c r="A6027" s="5">
        <v>45584.291666666664</v>
      </c>
      <c r="B6027">
        <v>6.0087499618530202</v>
      </c>
      <c r="C6027">
        <v>5.5999999046325604</v>
      </c>
      <c r="D6027" s="2">
        <f t="shared" si="188"/>
        <v>45584</v>
      </c>
      <c r="E6027">
        <f t="shared" si="189"/>
        <v>49.70498104095455</v>
      </c>
    </row>
    <row r="6028" spans="1:5">
      <c r="A6028" s="5">
        <v>45584.333333333336</v>
      </c>
      <c r="B6028">
        <v>6.8035187721252397</v>
      </c>
      <c r="C6028">
        <v>8.3000001907348597</v>
      </c>
      <c r="D6028" s="2">
        <f t="shared" si="188"/>
        <v>45584</v>
      </c>
      <c r="E6028">
        <f t="shared" si="189"/>
        <v>49.70498104095455</v>
      </c>
    </row>
    <row r="6029" spans="1:5">
      <c r="A6029" s="5">
        <v>45584.375</v>
      </c>
      <c r="B6029">
        <v>8.46923828125</v>
      </c>
      <c r="C6029">
        <v>11.699999809265099</v>
      </c>
      <c r="D6029" s="2">
        <f t="shared" si="188"/>
        <v>45584</v>
      </c>
      <c r="E6029">
        <f t="shared" si="189"/>
        <v>49.70498104095455</v>
      </c>
    </row>
    <row r="6030" spans="1:5">
      <c r="A6030" s="5">
        <v>45584.416666666664</v>
      </c>
      <c r="B6030">
        <v>10.190773010253899</v>
      </c>
      <c r="C6030">
        <v>14.399999618530201</v>
      </c>
      <c r="D6030" s="2">
        <f t="shared" si="188"/>
        <v>45584</v>
      </c>
      <c r="E6030">
        <f t="shared" si="189"/>
        <v>49.70498104095455</v>
      </c>
    </row>
    <row r="6031" spans="1:5">
      <c r="A6031" s="5">
        <v>45584.458333333336</v>
      </c>
      <c r="B6031">
        <v>12.7017517089843</v>
      </c>
      <c r="C6031">
        <v>15.6000003814697</v>
      </c>
      <c r="D6031" s="2">
        <f t="shared" si="188"/>
        <v>45584</v>
      </c>
      <c r="E6031">
        <f t="shared" si="189"/>
        <v>49.70498104095455</v>
      </c>
    </row>
    <row r="6032" spans="1:5">
      <c r="A6032" s="5">
        <v>45584.5</v>
      </c>
      <c r="B6032">
        <v>14.7610254287719</v>
      </c>
      <c r="C6032">
        <v>16.100000381469702</v>
      </c>
      <c r="D6032" s="2">
        <f t="shared" si="188"/>
        <v>45584</v>
      </c>
      <c r="E6032">
        <f t="shared" si="189"/>
        <v>49.70498104095455</v>
      </c>
    </row>
    <row r="6033" spans="1:5">
      <c r="A6033" s="5">
        <v>45584.541666666664</v>
      </c>
      <c r="B6033">
        <v>16.104413986206001</v>
      </c>
      <c r="C6033">
        <v>17.2000007629394</v>
      </c>
      <c r="D6033" s="2">
        <f t="shared" si="188"/>
        <v>45584</v>
      </c>
      <c r="E6033">
        <f t="shared" si="189"/>
        <v>49.70498104095455</v>
      </c>
    </row>
    <row r="6034" spans="1:5">
      <c r="A6034" s="5">
        <v>45584.583333333336</v>
      </c>
      <c r="B6034">
        <v>16.656837463378899</v>
      </c>
      <c r="C6034">
        <v>17.2000007629394</v>
      </c>
      <c r="D6034" s="2">
        <f t="shared" si="188"/>
        <v>45584</v>
      </c>
      <c r="E6034">
        <f t="shared" si="189"/>
        <v>49.70498104095455</v>
      </c>
    </row>
    <row r="6035" spans="1:5">
      <c r="A6035" s="5">
        <v>45584.625</v>
      </c>
      <c r="B6035">
        <v>16.4212245941162</v>
      </c>
      <c r="C6035">
        <v>17.799999237060501</v>
      </c>
      <c r="D6035" s="2">
        <f t="shared" si="188"/>
        <v>45584</v>
      </c>
      <c r="E6035">
        <f t="shared" si="189"/>
        <v>49.70498104095455</v>
      </c>
    </row>
    <row r="6036" spans="1:5">
      <c r="A6036" s="5">
        <v>45584.666666666664</v>
      </c>
      <c r="B6036">
        <v>15.338842391967701</v>
      </c>
      <c r="C6036">
        <v>16.7000007629394</v>
      </c>
      <c r="D6036" s="2">
        <f t="shared" si="188"/>
        <v>45584</v>
      </c>
      <c r="E6036">
        <f t="shared" si="189"/>
        <v>49.70498104095455</v>
      </c>
    </row>
    <row r="6037" spans="1:5">
      <c r="A6037" s="5">
        <v>45584.708333333336</v>
      </c>
      <c r="B6037">
        <v>13.607769012451101</v>
      </c>
      <c r="C6037">
        <v>15.6000003814697</v>
      </c>
      <c r="D6037" s="2">
        <f t="shared" si="188"/>
        <v>45584</v>
      </c>
      <c r="E6037">
        <f t="shared" si="189"/>
        <v>49.70498104095455</v>
      </c>
    </row>
    <row r="6038" spans="1:5">
      <c r="A6038" s="5">
        <v>45584.75</v>
      </c>
      <c r="B6038">
        <v>12.2694187164306</v>
      </c>
      <c r="C6038">
        <v>14.399999618530201</v>
      </c>
      <c r="D6038" s="2">
        <f t="shared" si="188"/>
        <v>45584</v>
      </c>
      <c r="E6038">
        <f t="shared" si="189"/>
        <v>49.70498104095455</v>
      </c>
    </row>
    <row r="6039" spans="1:5">
      <c r="A6039" s="5">
        <v>45584.791666666664</v>
      </c>
      <c r="B6039">
        <v>10.798315048217701</v>
      </c>
      <c r="C6039">
        <v>13.899999618530201</v>
      </c>
      <c r="D6039" s="2">
        <f t="shared" si="188"/>
        <v>45584</v>
      </c>
      <c r="E6039">
        <f t="shared" si="189"/>
        <v>49.70498104095455</v>
      </c>
    </row>
    <row r="6040" spans="1:5">
      <c r="A6040" s="5">
        <v>45584.833333333336</v>
      </c>
      <c r="B6040">
        <v>9.4276781082153303</v>
      </c>
      <c r="C6040">
        <v>13.300000190734799</v>
      </c>
      <c r="D6040" s="2">
        <f t="shared" si="188"/>
        <v>45584</v>
      </c>
      <c r="E6040">
        <f t="shared" si="189"/>
        <v>49.70498104095455</v>
      </c>
    </row>
    <row r="6041" spans="1:5">
      <c r="A6041" s="5">
        <v>45584.875</v>
      </c>
      <c r="B6041">
        <v>8.6907825469970703</v>
      </c>
      <c r="C6041">
        <v>13.300000190734799</v>
      </c>
      <c r="D6041" s="2">
        <f t="shared" si="188"/>
        <v>45584</v>
      </c>
      <c r="E6041">
        <f t="shared" si="189"/>
        <v>49.70498104095455</v>
      </c>
    </row>
    <row r="6042" spans="1:5">
      <c r="A6042" s="5">
        <v>45584.916666666664</v>
      </c>
      <c r="B6042">
        <v>8.1504764556884695</v>
      </c>
      <c r="C6042">
        <v>13.899999618530201</v>
      </c>
      <c r="D6042" s="2">
        <f t="shared" si="188"/>
        <v>45584</v>
      </c>
      <c r="E6042">
        <f t="shared" si="189"/>
        <v>49.70498104095455</v>
      </c>
    </row>
    <row r="6043" spans="1:5">
      <c r="A6043" s="5">
        <v>45584.958333333336</v>
      </c>
      <c r="B6043">
        <v>7.5930933952331499</v>
      </c>
      <c r="C6043">
        <v>12.800000190734799</v>
      </c>
      <c r="D6043" s="2">
        <f t="shared" si="188"/>
        <v>45584</v>
      </c>
      <c r="E6043">
        <f t="shared" si="189"/>
        <v>49.70498104095455</v>
      </c>
    </row>
    <row r="6044" spans="1:5">
      <c r="A6044" s="5">
        <v>45585</v>
      </c>
      <c r="B6044">
        <v>7.0401120185851997</v>
      </c>
      <c r="C6044">
        <v>10</v>
      </c>
      <c r="D6044" s="2">
        <f t="shared" si="188"/>
        <v>45585</v>
      </c>
      <c r="E6044">
        <f t="shared" si="189"/>
        <v>51.963978922367048</v>
      </c>
    </row>
    <row r="6045" spans="1:5">
      <c r="A6045" s="5">
        <v>45585.041666666664</v>
      </c>
      <c r="B6045">
        <v>6.5527853965759197</v>
      </c>
      <c r="C6045">
        <v>9.3999996185302699</v>
      </c>
      <c r="D6045" s="2">
        <f t="shared" si="188"/>
        <v>45585</v>
      </c>
      <c r="E6045">
        <f t="shared" si="189"/>
        <v>51.963978922367048</v>
      </c>
    </row>
    <row r="6046" spans="1:5">
      <c r="A6046" s="5">
        <v>45585.083333333336</v>
      </c>
      <c r="B6046">
        <v>6.1868844032287598</v>
      </c>
      <c r="C6046">
        <v>9.3999996185302699</v>
      </c>
      <c r="D6046" s="2">
        <f t="shared" si="188"/>
        <v>45585</v>
      </c>
      <c r="E6046">
        <f t="shared" si="189"/>
        <v>51.963978922367048</v>
      </c>
    </row>
    <row r="6047" spans="1:5">
      <c r="A6047" s="5">
        <v>45585.125</v>
      </c>
      <c r="B6047">
        <v>5.9954161643981898</v>
      </c>
      <c r="C6047">
        <v>10</v>
      </c>
      <c r="D6047" s="2">
        <f t="shared" si="188"/>
        <v>45585</v>
      </c>
      <c r="E6047">
        <f t="shared" si="189"/>
        <v>51.963978922367048</v>
      </c>
    </row>
    <row r="6048" spans="1:5">
      <c r="A6048" s="5">
        <v>45585.166666666664</v>
      </c>
      <c r="B6048">
        <v>5.9687962532043404</v>
      </c>
      <c r="C6048">
        <v>10</v>
      </c>
      <c r="D6048" s="2">
        <f t="shared" si="188"/>
        <v>45585</v>
      </c>
      <c r="E6048">
        <f t="shared" si="189"/>
        <v>51.963978922367048</v>
      </c>
    </row>
    <row r="6049" spans="1:5">
      <c r="A6049" s="5">
        <v>45585.208333333336</v>
      </c>
      <c r="B6049">
        <v>6.1150050163268999</v>
      </c>
      <c r="C6049">
        <v>10.6000003814697</v>
      </c>
      <c r="D6049" s="2">
        <f t="shared" si="188"/>
        <v>45585</v>
      </c>
      <c r="E6049">
        <f t="shared" si="189"/>
        <v>51.963978922367048</v>
      </c>
    </row>
    <row r="6050" spans="1:5">
      <c r="A6050" s="5">
        <v>45585.25</v>
      </c>
      <c r="B6050">
        <v>6.4679408073425204</v>
      </c>
      <c r="C6050">
        <v>10.6000003814697</v>
      </c>
      <c r="D6050" s="2">
        <f t="shared" si="188"/>
        <v>45585</v>
      </c>
      <c r="E6050">
        <f t="shared" si="189"/>
        <v>51.963978922367048</v>
      </c>
    </row>
    <row r="6051" spans="1:5">
      <c r="A6051" s="5">
        <v>45585.291666666664</v>
      </c>
      <c r="B6051">
        <v>6.9172625541687003</v>
      </c>
      <c r="C6051">
        <v>10.6000003814697</v>
      </c>
      <c r="D6051" s="2">
        <f t="shared" si="188"/>
        <v>45585</v>
      </c>
      <c r="E6051">
        <f t="shared" si="189"/>
        <v>51.963978922367048</v>
      </c>
    </row>
    <row r="6052" spans="1:5">
      <c r="A6052" s="5">
        <v>45585.333333333336</v>
      </c>
      <c r="B6052">
        <v>7.7557454109191797</v>
      </c>
      <c r="C6052">
        <v>11.1000003814697</v>
      </c>
      <c r="D6052" s="2">
        <f t="shared" si="188"/>
        <v>45585</v>
      </c>
      <c r="E6052">
        <f t="shared" si="189"/>
        <v>51.963978922367048</v>
      </c>
    </row>
    <row r="6053" spans="1:5">
      <c r="A6053" s="5">
        <v>45585.375</v>
      </c>
      <c r="B6053">
        <v>9.5780391693115199</v>
      </c>
      <c r="C6053">
        <v>12.800000190734799</v>
      </c>
      <c r="D6053" s="2">
        <f t="shared" si="188"/>
        <v>45585</v>
      </c>
      <c r="E6053">
        <f t="shared" si="189"/>
        <v>51.963978922367048</v>
      </c>
    </row>
    <row r="6054" spans="1:5">
      <c r="A6054" s="5">
        <v>45585.416666666664</v>
      </c>
      <c r="B6054">
        <v>11.5380868911743</v>
      </c>
      <c r="C6054">
        <v>15.6000003814697</v>
      </c>
      <c r="D6054" s="2">
        <f t="shared" si="188"/>
        <v>45585</v>
      </c>
      <c r="E6054">
        <f t="shared" si="189"/>
        <v>51.963978922367048</v>
      </c>
    </row>
    <row r="6055" spans="1:5">
      <c r="A6055" s="5">
        <v>45585.458333333336</v>
      </c>
      <c r="B6055">
        <v>14.005464553833001</v>
      </c>
      <c r="C6055">
        <v>17.2000007629394</v>
      </c>
      <c r="D6055" s="2">
        <f t="shared" si="188"/>
        <v>45585</v>
      </c>
      <c r="E6055">
        <f t="shared" si="189"/>
        <v>51.963978922367048</v>
      </c>
    </row>
    <row r="6056" spans="1:5">
      <c r="A6056" s="5">
        <v>45585.5</v>
      </c>
      <c r="B6056">
        <v>16.369829177856399</v>
      </c>
      <c r="C6056">
        <v>18.299999237060501</v>
      </c>
      <c r="D6056" s="2">
        <f t="shared" si="188"/>
        <v>45585</v>
      </c>
      <c r="E6056">
        <f t="shared" si="189"/>
        <v>51.963978922367048</v>
      </c>
    </row>
    <row r="6057" spans="1:5">
      <c r="A6057" s="5">
        <v>45585.541666666664</v>
      </c>
      <c r="B6057">
        <v>17.884748458862301</v>
      </c>
      <c r="C6057">
        <v>18.899999618530199</v>
      </c>
      <c r="D6057" s="2">
        <f t="shared" si="188"/>
        <v>45585</v>
      </c>
      <c r="E6057">
        <f t="shared" si="189"/>
        <v>51.963978922367048</v>
      </c>
    </row>
    <row r="6058" spans="1:5">
      <c r="A6058" s="5">
        <v>45585.583333333336</v>
      </c>
      <c r="B6058">
        <v>18.4781169891357</v>
      </c>
      <c r="C6058">
        <v>18.299999237060501</v>
      </c>
      <c r="D6058" s="2">
        <f t="shared" si="188"/>
        <v>45585</v>
      </c>
      <c r="E6058">
        <f t="shared" si="189"/>
        <v>51.963978922367048</v>
      </c>
    </row>
    <row r="6059" spans="1:5">
      <c r="A6059" s="5">
        <v>45585.625</v>
      </c>
      <c r="B6059">
        <v>18.130754470825099</v>
      </c>
      <c r="C6059">
        <v>18.299999237060501</v>
      </c>
      <c r="D6059" s="2">
        <f t="shared" si="188"/>
        <v>45585</v>
      </c>
      <c r="E6059">
        <f t="shared" si="189"/>
        <v>51.963978922367048</v>
      </c>
    </row>
    <row r="6060" spans="1:5">
      <c r="A6060" s="5">
        <v>45585.666666666664</v>
      </c>
      <c r="B6060">
        <v>16.9061069488525</v>
      </c>
      <c r="C6060">
        <v>16.7000007629394</v>
      </c>
      <c r="D6060" s="2">
        <f t="shared" si="188"/>
        <v>45585</v>
      </c>
      <c r="E6060">
        <f t="shared" si="189"/>
        <v>51.963978922367048</v>
      </c>
    </row>
    <row r="6061" spans="1:5">
      <c r="A6061" s="5">
        <v>45585.708333333336</v>
      </c>
      <c r="B6061">
        <v>15.471538543701101</v>
      </c>
      <c r="C6061">
        <v>14.399999618530201</v>
      </c>
      <c r="D6061" s="2">
        <f t="shared" si="188"/>
        <v>45585</v>
      </c>
      <c r="E6061">
        <f t="shared" si="189"/>
        <v>51.963978922367048</v>
      </c>
    </row>
    <row r="6062" spans="1:5">
      <c r="A6062" s="5">
        <v>45585.75</v>
      </c>
      <c r="B6062">
        <v>14.147108078002899</v>
      </c>
      <c r="C6062">
        <v>13.300000190734799</v>
      </c>
      <c r="D6062" s="2">
        <f t="shared" si="188"/>
        <v>45585</v>
      </c>
      <c r="E6062">
        <f t="shared" si="189"/>
        <v>51.963978922367048</v>
      </c>
    </row>
    <row r="6063" spans="1:5">
      <c r="A6063" s="5">
        <v>45585.791666666664</v>
      </c>
      <c r="B6063">
        <v>12.7000160217285</v>
      </c>
      <c r="C6063">
        <v>12.800000190734799</v>
      </c>
      <c r="D6063" s="2">
        <f t="shared" si="188"/>
        <v>45585</v>
      </c>
      <c r="E6063">
        <f t="shared" si="189"/>
        <v>51.963978922367048</v>
      </c>
    </row>
    <row r="6064" spans="1:5">
      <c r="A6064" s="5">
        <v>45585.833333333336</v>
      </c>
      <c r="B6064">
        <v>11.4330902099609</v>
      </c>
      <c r="C6064">
        <v>12.199999809265099</v>
      </c>
      <c r="D6064" s="2">
        <f t="shared" si="188"/>
        <v>45585</v>
      </c>
      <c r="E6064">
        <f t="shared" si="189"/>
        <v>51.963978922367048</v>
      </c>
    </row>
    <row r="6065" spans="1:5">
      <c r="A6065" s="5">
        <v>45585.875</v>
      </c>
      <c r="B6065">
        <v>10.694957733154199</v>
      </c>
      <c r="C6065">
        <v>11.1000003814697</v>
      </c>
      <c r="D6065" s="2">
        <f t="shared" si="188"/>
        <v>45585</v>
      </c>
      <c r="E6065">
        <f t="shared" si="189"/>
        <v>51.963978922367048</v>
      </c>
    </row>
    <row r="6066" spans="1:5">
      <c r="A6066" s="5">
        <v>45585.916666666664</v>
      </c>
      <c r="B6066">
        <v>10.191391944885201</v>
      </c>
      <c r="C6066">
        <v>10</v>
      </c>
      <c r="D6066" s="2">
        <f t="shared" si="188"/>
        <v>45585</v>
      </c>
      <c r="E6066">
        <f t="shared" si="189"/>
        <v>51.963978922367048</v>
      </c>
    </row>
    <row r="6067" spans="1:5">
      <c r="A6067" s="5">
        <v>45585.958333333336</v>
      </c>
      <c r="B6067">
        <v>9.6571884155273402</v>
      </c>
      <c r="C6067">
        <v>10</v>
      </c>
      <c r="D6067" s="2">
        <f t="shared" si="188"/>
        <v>45585</v>
      </c>
      <c r="E6067">
        <f t="shared" si="189"/>
        <v>51.963978922367048</v>
      </c>
    </row>
    <row r="6068" spans="1:5">
      <c r="A6068" s="5">
        <v>45586</v>
      </c>
      <c r="B6068">
        <v>9.05622959136962</v>
      </c>
      <c r="C6068">
        <v>9.3999996185302699</v>
      </c>
      <c r="D6068" s="2">
        <f t="shared" si="188"/>
        <v>45586</v>
      </c>
      <c r="E6068">
        <f t="shared" si="189"/>
        <v>54.667767560481948</v>
      </c>
    </row>
    <row r="6069" spans="1:5">
      <c r="A6069" s="5">
        <v>45586.041666666664</v>
      </c>
      <c r="B6069">
        <v>8.5342969894409109</v>
      </c>
      <c r="C6069">
        <v>8.8999996185302699</v>
      </c>
      <c r="D6069" s="2">
        <f t="shared" si="188"/>
        <v>45586</v>
      </c>
      <c r="E6069">
        <f t="shared" si="189"/>
        <v>54.667767560481948</v>
      </c>
    </row>
    <row r="6070" spans="1:5">
      <c r="A6070" s="5">
        <v>45586.083333333336</v>
      </c>
      <c r="B6070">
        <v>8.1281147003173793</v>
      </c>
      <c r="C6070">
        <v>8.3000001907348597</v>
      </c>
      <c r="D6070" s="2">
        <f t="shared" si="188"/>
        <v>45586</v>
      </c>
      <c r="E6070">
        <f t="shared" si="189"/>
        <v>54.667767560481948</v>
      </c>
    </row>
    <row r="6071" spans="1:5">
      <c r="A6071" s="5">
        <v>45586.125</v>
      </c>
      <c r="B6071">
        <v>7.8716335296630797</v>
      </c>
      <c r="C6071">
        <v>8.3000001907348597</v>
      </c>
      <c r="D6071" s="2">
        <f t="shared" si="188"/>
        <v>45586</v>
      </c>
      <c r="E6071">
        <f t="shared" si="189"/>
        <v>54.667767560481948</v>
      </c>
    </row>
    <row r="6072" spans="1:5">
      <c r="A6072" s="5">
        <v>45586.166666666664</v>
      </c>
      <c r="B6072">
        <v>7.7837944030761701</v>
      </c>
      <c r="C6072">
        <v>7.8000001907348597</v>
      </c>
      <c r="D6072" s="2">
        <f t="shared" si="188"/>
        <v>45586</v>
      </c>
      <c r="E6072">
        <f t="shared" si="189"/>
        <v>54.667767560481948</v>
      </c>
    </row>
    <row r="6073" spans="1:5">
      <c r="A6073" s="5">
        <v>45586.208333333336</v>
      </c>
      <c r="B6073">
        <v>7.9061636924743599</v>
      </c>
      <c r="C6073">
        <v>7.1999998092651296</v>
      </c>
      <c r="D6073" s="2">
        <f t="shared" si="188"/>
        <v>45586</v>
      </c>
      <c r="E6073">
        <f t="shared" si="189"/>
        <v>54.667767560481948</v>
      </c>
    </row>
    <row r="6074" spans="1:5">
      <c r="A6074" s="5">
        <v>45586.25</v>
      </c>
      <c r="B6074">
        <v>8.2609901428222603</v>
      </c>
      <c r="C6074">
        <v>6.0999999046325604</v>
      </c>
      <c r="D6074" s="2">
        <f t="shared" si="188"/>
        <v>45586</v>
      </c>
      <c r="E6074">
        <f t="shared" si="189"/>
        <v>54.667767560481948</v>
      </c>
    </row>
    <row r="6075" spans="1:5">
      <c r="A6075" s="5">
        <v>45586.291666666664</v>
      </c>
      <c r="B6075">
        <v>8.8027324676513601</v>
      </c>
      <c r="C6075">
        <v>7.1999998092651296</v>
      </c>
      <c r="D6075" s="2">
        <f t="shared" si="188"/>
        <v>45586</v>
      </c>
      <c r="E6075">
        <f t="shared" si="189"/>
        <v>54.667767560481948</v>
      </c>
    </row>
    <row r="6076" spans="1:5">
      <c r="A6076" s="5">
        <v>45586.333333333336</v>
      </c>
      <c r="B6076">
        <v>9.6162128448486293</v>
      </c>
      <c r="C6076">
        <v>8.8999996185302699</v>
      </c>
      <c r="D6076" s="2">
        <f t="shared" si="188"/>
        <v>45586</v>
      </c>
      <c r="E6076">
        <f t="shared" si="189"/>
        <v>54.667767560481948</v>
      </c>
    </row>
    <row r="6077" spans="1:5">
      <c r="A6077" s="5">
        <v>45586.375</v>
      </c>
      <c r="B6077">
        <v>11.319835662841699</v>
      </c>
      <c r="C6077">
        <v>11.1000003814697</v>
      </c>
      <c r="D6077" s="2">
        <f t="shared" si="188"/>
        <v>45586</v>
      </c>
      <c r="E6077">
        <f t="shared" si="189"/>
        <v>54.667767560481948</v>
      </c>
    </row>
    <row r="6078" spans="1:5">
      <c r="A6078" s="5">
        <v>45586.416666666664</v>
      </c>
      <c r="B6078">
        <v>13.2807464599609</v>
      </c>
      <c r="C6078">
        <v>12.199999809265099</v>
      </c>
      <c r="D6078" s="2">
        <f t="shared" si="188"/>
        <v>45586</v>
      </c>
      <c r="E6078">
        <f t="shared" si="189"/>
        <v>54.667767560481948</v>
      </c>
    </row>
    <row r="6079" spans="1:5">
      <c r="A6079" s="5">
        <v>45586.458333333336</v>
      </c>
      <c r="B6079">
        <v>15.146198272705</v>
      </c>
      <c r="C6079">
        <v>13.300000190734799</v>
      </c>
      <c r="D6079" s="2">
        <f t="shared" si="188"/>
        <v>45586</v>
      </c>
      <c r="E6079">
        <f t="shared" si="189"/>
        <v>54.667767560481948</v>
      </c>
    </row>
    <row r="6080" spans="1:5">
      <c r="A6080" s="5">
        <v>45586.5</v>
      </c>
      <c r="B6080">
        <v>17.0226116180419</v>
      </c>
      <c r="C6080">
        <v>13.899999618530201</v>
      </c>
      <c r="D6080" s="2">
        <f t="shared" si="188"/>
        <v>45586</v>
      </c>
      <c r="E6080">
        <f t="shared" si="189"/>
        <v>54.667767560481948</v>
      </c>
    </row>
    <row r="6081" spans="1:5">
      <c r="A6081" s="5">
        <v>45586.541666666664</v>
      </c>
      <c r="B6081">
        <v>18.6205959320068</v>
      </c>
      <c r="C6081">
        <v>14.399999618530201</v>
      </c>
      <c r="D6081" s="2">
        <f t="shared" si="188"/>
        <v>45586</v>
      </c>
      <c r="E6081">
        <f t="shared" si="189"/>
        <v>54.667767560481948</v>
      </c>
    </row>
    <row r="6082" spans="1:5">
      <c r="A6082" s="5">
        <v>45586.583333333336</v>
      </c>
      <c r="B6082">
        <v>19.2838115692138</v>
      </c>
      <c r="C6082">
        <v>14.399999618530201</v>
      </c>
      <c r="D6082" s="2">
        <f t="shared" si="188"/>
        <v>45586</v>
      </c>
      <c r="E6082">
        <f t="shared" si="189"/>
        <v>54.667767560481948</v>
      </c>
    </row>
    <row r="6083" spans="1:5">
      <c r="A6083" s="5">
        <v>45586.625</v>
      </c>
      <c r="B6083">
        <v>18.959913253784102</v>
      </c>
      <c r="C6083">
        <v>13.899999618530201</v>
      </c>
      <c r="D6083" s="2">
        <f t="shared" ref="D6083:D6146" si="190">DATE(YEAR(A6083), MONTH(A6083), DAY(A6083))</f>
        <v>45586</v>
      </c>
      <c r="E6083">
        <f t="shared" ref="E6083:E6146" si="191">AVERAGEIF(D:D, D6083, B:B)*1.8+32</f>
        <v>54.667767560481948</v>
      </c>
    </row>
    <row r="6084" spans="1:5">
      <c r="A6084" s="5">
        <v>45586.666666666664</v>
      </c>
      <c r="B6084">
        <v>18.160921096801701</v>
      </c>
      <c r="C6084">
        <v>12.800000190734799</v>
      </c>
      <c r="D6084" s="2">
        <f t="shared" si="190"/>
        <v>45586</v>
      </c>
      <c r="E6084">
        <f t="shared" si="191"/>
        <v>54.667767560481948</v>
      </c>
    </row>
    <row r="6085" spans="1:5">
      <c r="A6085" s="5">
        <v>45586.708333333336</v>
      </c>
      <c r="B6085">
        <v>17.1154384613037</v>
      </c>
      <c r="C6085">
        <v>10.6000003814697</v>
      </c>
      <c r="D6085" s="2">
        <f t="shared" si="190"/>
        <v>45586</v>
      </c>
      <c r="E6085">
        <f t="shared" si="191"/>
        <v>54.667767560481948</v>
      </c>
    </row>
    <row r="6086" spans="1:5">
      <c r="A6086" s="5">
        <v>45586.75</v>
      </c>
      <c r="B6086">
        <v>15.6164245605468</v>
      </c>
      <c r="C6086">
        <v>10</v>
      </c>
      <c r="D6086" s="2">
        <f t="shared" si="190"/>
        <v>45586</v>
      </c>
      <c r="E6086">
        <f t="shared" si="191"/>
        <v>54.667767560481948</v>
      </c>
    </row>
    <row r="6087" spans="1:5">
      <c r="A6087" s="5">
        <v>45586.791666666664</v>
      </c>
      <c r="B6087">
        <v>13.9624691009521</v>
      </c>
      <c r="C6087">
        <v>8.8999996185302699</v>
      </c>
      <c r="D6087" s="2">
        <f t="shared" si="190"/>
        <v>45586</v>
      </c>
      <c r="E6087">
        <f t="shared" si="191"/>
        <v>54.667767560481948</v>
      </c>
    </row>
    <row r="6088" spans="1:5">
      <c r="A6088" s="5">
        <v>45586.833333333336</v>
      </c>
      <c r="B6088">
        <v>12.8918151855468</v>
      </c>
      <c r="C6088">
        <v>8.3000001907348597</v>
      </c>
      <c r="D6088" s="2">
        <f t="shared" si="190"/>
        <v>45586</v>
      </c>
      <c r="E6088">
        <f t="shared" si="191"/>
        <v>54.667767560481948</v>
      </c>
    </row>
    <row r="6089" spans="1:5">
      <c r="A6089" s="5">
        <v>45586.875</v>
      </c>
      <c r="B6089">
        <v>12.2152557373046</v>
      </c>
      <c r="C6089">
        <v>6.6999998092651296</v>
      </c>
      <c r="D6089" s="2">
        <f t="shared" si="190"/>
        <v>45586</v>
      </c>
      <c r="E6089">
        <f t="shared" si="191"/>
        <v>54.667767560481948</v>
      </c>
    </row>
    <row r="6090" spans="1:5">
      <c r="A6090" s="5">
        <v>45586.916666666664</v>
      </c>
      <c r="B6090">
        <v>11.614477157592701</v>
      </c>
      <c r="C6090">
        <v>6.6999998092651296</v>
      </c>
      <c r="D6090" s="2">
        <f t="shared" si="190"/>
        <v>45586</v>
      </c>
      <c r="E6090">
        <f t="shared" si="191"/>
        <v>54.667767560481948</v>
      </c>
    </row>
    <row r="6091" spans="1:5">
      <c r="A6091" s="5">
        <v>45586.958333333336</v>
      </c>
      <c r="B6091">
        <v>11.0662183761596</v>
      </c>
      <c r="C6091">
        <v>6.6999998092651296</v>
      </c>
      <c r="D6091" s="2">
        <f t="shared" si="190"/>
        <v>45586</v>
      </c>
      <c r="E6091">
        <f t="shared" si="191"/>
        <v>54.667767560481948</v>
      </c>
    </row>
    <row r="6092" spans="1:5">
      <c r="A6092" s="5">
        <v>45587</v>
      </c>
      <c r="B6092">
        <v>10.419104576110801</v>
      </c>
      <c r="C6092">
        <v>7.1999998092651296</v>
      </c>
      <c r="D6092" s="2">
        <f t="shared" si="190"/>
        <v>45587</v>
      </c>
      <c r="E6092">
        <f t="shared" si="191"/>
        <v>56.285698747634811</v>
      </c>
    </row>
    <row r="6093" spans="1:5">
      <c r="A6093" s="5">
        <v>45587.041666666664</v>
      </c>
      <c r="B6093">
        <v>9.8573312759399396</v>
      </c>
      <c r="C6093">
        <v>6.6999998092651296</v>
      </c>
      <c r="D6093" s="2">
        <f t="shared" si="190"/>
        <v>45587</v>
      </c>
      <c r="E6093">
        <f t="shared" si="191"/>
        <v>56.285698747634811</v>
      </c>
    </row>
    <row r="6094" spans="1:5">
      <c r="A6094" s="5">
        <v>45587.083333333336</v>
      </c>
      <c r="B6094">
        <v>9.4131402969360298</v>
      </c>
      <c r="C6094">
        <v>5.5999999046325604</v>
      </c>
      <c r="D6094" s="2">
        <f t="shared" si="190"/>
        <v>45587</v>
      </c>
      <c r="E6094">
        <f t="shared" si="191"/>
        <v>56.285698747634811</v>
      </c>
    </row>
    <row r="6095" spans="1:5">
      <c r="A6095" s="5">
        <v>45587.125</v>
      </c>
      <c r="B6095">
        <v>9.1325120925903303</v>
      </c>
      <c r="C6095">
        <v>5</v>
      </c>
      <c r="D6095" s="2">
        <f t="shared" si="190"/>
        <v>45587</v>
      </c>
      <c r="E6095">
        <f t="shared" si="191"/>
        <v>56.285698747634811</v>
      </c>
    </row>
    <row r="6096" spans="1:5">
      <c r="A6096" s="5">
        <v>45587.166666666664</v>
      </c>
      <c r="B6096">
        <v>9.0567436218261701</v>
      </c>
      <c r="C6096">
        <v>4.4000000953674299</v>
      </c>
      <c r="D6096" s="2">
        <f t="shared" si="190"/>
        <v>45587</v>
      </c>
      <c r="E6096">
        <f t="shared" si="191"/>
        <v>56.285698747634811</v>
      </c>
    </row>
    <row r="6097" spans="1:5">
      <c r="A6097" s="5">
        <v>45587.208333333336</v>
      </c>
      <c r="B6097">
        <v>9.2307996749877894</v>
      </c>
      <c r="C6097">
        <v>4.4000000953674299</v>
      </c>
      <c r="D6097" s="2">
        <f t="shared" si="190"/>
        <v>45587</v>
      </c>
      <c r="E6097">
        <f t="shared" si="191"/>
        <v>56.285698747634811</v>
      </c>
    </row>
    <row r="6098" spans="1:5">
      <c r="A6098" s="5">
        <v>45587.25</v>
      </c>
      <c r="B6098">
        <v>9.6873569488525302</v>
      </c>
      <c r="C6098">
        <v>3.2999999523162802</v>
      </c>
      <c r="D6098" s="2">
        <f t="shared" si="190"/>
        <v>45587</v>
      </c>
      <c r="E6098">
        <f t="shared" si="191"/>
        <v>56.285698747634811</v>
      </c>
    </row>
    <row r="6099" spans="1:5">
      <c r="A6099" s="5">
        <v>45587.291666666664</v>
      </c>
      <c r="B6099">
        <v>10.3093709945678</v>
      </c>
      <c r="C6099">
        <v>4.4000000953674299</v>
      </c>
      <c r="D6099" s="2">
        <f t="shared" si="190"/>
        <v>45587</v>
      </c>
      <c r="E6099">
        <f t="shared" si="191"/>
        <v>56.285698747634811</v>
      </c>
    </row>
    <row r="6100" spans="1:5">
      <c r="A6100" s="5">
        <v>45587.333333333336</v>
      </c>
      <c r="B6100">
        <v>11.079179763793899</v>
      </c>
      <c r="C6100">
        <v>6.6999998092651296</v>
      </c>
      <c r="D6100" s="2">
        <f t="shared" si="190"/>
        <v>45587</v>
      </c>
      <c r="E6100">
        <f t="shared" si="191"/>
        <v>56.285698747634811</v>
      </c>
    </row>
    <row r="6101" spans="1:5">
      <c r="A6101" s="5">
        <v>45587.375</v>
      </c>
      <c r="B6101">
        <v>12.507734298706</v>
      </c>
      <c r="C6101">
        <v>8.8999996185302699</v>
      </c>
      <c r="D6101" s="2">
        <f t="shared" si="190"/>
        <v>45587</v>
      </c>
      <c r="E6101">
        <f t="shared" si="191"/>
        <v>56.285698747634811</v>
      </c>
    </row>
    <row r="6102" spans="1:5">
      <c r="A6102" s="5">
        <v>45587.416666666664</v>
      </c>
      <c r="B6102">
        <v>14.6011753082275</v>
      </c>
      <c r="C6102">
        <v>11.1000003814697</v>
      </c>
      <c r="D6102" s="2">
        <f t="shared" si="190"/>
        <v>45587</v>
      </c>
      <c r="E6102">
        <f t="shared" si="191"/>
        <v>56.285698747634811</v>
      </c>
    </row>
    <row r="6103" spans="1:5">
      <c r="A6103" s="5">
        <v>45587.458333333336</v>
      </c>
      <c r="B6103">
        <v>16.2909545898437</v>
      </c>
      <c r="C6103">
        <v>12.199999809265099</v>
      </c>
      <c r="D6103" s="2">
        <f t="shared" si="190"/>
        <v>45587</v>
      </c>
      <c r="E6103">
        <f t="shared" si="191"/>
        <v>56.285698747634811</v>
      </c>
    </row>
    <row r="6104" spans="1:5">
      <c r="A6104" s="5">
        <v>45587.5</v>
      </c>
      <c r="B6104">
        <v>17.609205245971602</v>
      </c>
      <c r="C6104">
        <v>12.800000190734799</v>
      </c>
      <c r="D6104" s="2">
        <f t="shared" si="190"/>
        <v>45587</v>
      </c>
      <c r="E6104">
        <f t="shared" si="191"/>
        <v>56.285698747634811</v>
      </c>
    </row>
    <row r="6105" spans="1:5">
      <c r="A6105" s="5">
        <v>45587.541666666664</v>
      </c>
      <c r="B6105">
        <v>18.492361068725501</v>
      </c>
      <c r="C6105">
        <v>13.899999618530201</v>
      </c>
      <c r="D6105" s="2">
        <f t="shared" si="190"/>
        <v>45587</v>
      </c>
      <c r="E6105">
        <f t="shared" si="191"/>
        <v>56.285698747634811</v>
      </c>
    </row>
    <row r="6106" spans="1:5">
      <c r="A6106" s="5">
        <v>45587.583333333336</v>
      </c>
      <c r="B6106">
        <v>18.933547973632798</v>
      </c>
      <c r="C6106">
        <v>14.399999618530201</v>
      </c>
      <c r="D6106" s="2">
        <f t="shared" si="190"/>
        <v>45587</v>
      </c>
      <c r="E6106">
        <f t="shared" si="191"/>
        <v>56.285698747634811</v>
      </c>
    </row>
    <row r="6107" spans="1:5">
      <c r="A6107" s="5">
        <v>45587.625</v>
      </c>
      <c r="B6107">
        <v>18.915906906127901</v>
      </c>
      <c r="C6107">
        <v>15</v>
      </c>
      <c r="D6107" s="2">
        <f t="shared" si="190"/>
        <v>45587</v>
      </c>
      <c r="E6107">
        <f t="shared" si="191"/>
        <v>56.285698747634811</v>
      </c>
    </row>
    <row r="6108" spans="1:5">
      <c r="A6108" s="5">
        <v>45587.666666666664</v>
      </c>
      <c r="B6108">
        <v>18.429430007934499</v>
      </c>
      <c r="C6108">
        <v>14.399999618530201</v>
      </c>
      <c r="D6108" s="2">
        <f t="shared" si="190"/>
        <v>45587</v>
      </c>
      <c r="E6108">
        <f t="shared" si="191"/>
        <v>56.285698747634811</v>
      </c>
    </row>
    <row r="6109" spans="1:5">
      <c r="A6109" s="5">
        <v>45587.708333333336</v>
      </c>
      <c r="B6109">
        <v>17.459650039672798</v>
      </c>
      <c r="C6109">
        <v>13.300000190734799</v>
      </c>
      <c r="D6109" s="2">
        <f t="shared" si="190"/>
        <v>45587</v>
      </c>
      <c r="E6109">
        <f t="shared" si="191"/>
        <v>56.285698747634811</v>
      </c>
    </row>
    <row r="6110" spans="1:5">
      <c r="A6110" s="5">
        <v>45587.75</v>
      </c>
      <c r="B6110">
        <v>16.229192733764599</v>
      </c>
      <c r="C6110">
        <v>12.199999809265099</v>
      </c>
      <c r="D6110" s="2">
        <f t="shared" si="190"/>
        <v>45587</v>
      </c>
      <c r="E6110">
        <f t="shared" si="191"/>
        <v>56.285698747634811</v>
      </c>
    </row>
    <row r="6111" spans="1:5">
      <c r="A6111" s="5">
        <v>45587.791666666664</v>
      </c>
      <c r="B6111">
        <v>14.7153358459472</v>
      </c>
      <c r="C6111">
        <v>10.6000003814697</v>
      </c>
      <c r="D6111" s="2">
        <f t="shared" si="190"/>
        <v>45587</v>
      </c>
      <c r="E6111">
        <f t="shared" si="191"/>
        <v>56.285698747634811</v>
      </c>
    </row>
    <row r="6112" spans="1:5">
      <c r="A6112" s="5">
        <v>45587.833333333336</v>
      </c>
      <c r="B6112">
        <v>13.785057067871</v>
      </c>
      <c r="C6112">
        <v>9.3999996185302699</v>
      </c>
      <c r="D6112" s="2">
        <f t="shared" si="190"/>
        <v>45587</v>
      </c>
      <c r="E6112">
        <f t="shared" si="191"/>
        <v>56.285698747634811</v>
      </c>
    </row>
    <row r="6113" spans="1:5">
      <c r="A6113" s="5">
        <v>45587.875</v>
      </c>
      <c r="B6113">
        <v>13.0518074035644</v>
      </c>
      <c r="C6113">
        <v>8.3000001907348597</v>
      </c>
      <c r="D6113" s="2">
        <f t="shared" si="190"/>
        <v>45587</v>
      </c>
      <c r="E6113">
        <f t="shared" si="191"/>
        <v>56.285698747634811</v>
      </c>
    </row>
    <row r="6114" spans="1:5">
      <c r="A6114" s="5">
        <v>45587.916666666664</v>
      </c>
      <c r="B6114">
        <v>12.558126449584901</v>
      </c>
      <c r="C6114">
        <v>7.8000001907348597</v>
      </c>
      <c r="D6114" s="2">
        <f t="shared" si="190"/>
        <v>45587</v>
      </c>
      <c r="E6114">
        <f t="shared" si="191"/>
        <v>56.285698747634811</v>
      </c>
    </row>
    <row r="6115" spans="1:5">
      <c r="A6115" s="5">
        <v>45587.958333333336</v>
      </c>
      <c r="B6115">
        <v>12.044292449951101</v>
      </c>
      <c r="C6115">
        <v>6.6999998092651296</v>
      </c>
      <c r="D6115" s="2">
        <f t="shared" si="190"/>
        <v>45587</v>
      </c>
      <c r="E6115">
        <f t="shared" si="191"/>
        <v>56.285698747634811</v>
      </c>
    </row>
    <row r="6116" spans="1:5">
      <c r="A6116" s="5">
        <v>45588</v>
      </c>
      <c r="B6116">
        <v>11.4875335693359</v>
      </c>
      <c r="C6116">
        <v>6.0999999046325604</v>
      </c>
      <c r="D6116" s="2">
        <f t="shared" si="190"/>
        <v>45588</v>
      </c>
      <c r="E6116">
        <f t="shared" si="191"/>
        <v>56.552275848388575</v>
      </c>
    </row>
    <row r="6117" spans="1:5">
      <c r="A6117" s="5">
        <v>45588.041666666664</v>
      </c>
      <c r="B6117">
        <v>10.951070785522401</v>
      </c>
      <c r="C6117">
        <v>6.6999998092651296</v>
      </c>
      <c r="D6117" s="2">
        <f t="shared" si="190"/>
        <v>45588</v>
      </c>
      <c r="E6117">
        <f t="shared" si="191"/>
        <v>56.552275848388575</v>
      </c>
    </row>
    <row r="6118" spans="1:5">
      <c r="A6118" s="5">
        <v>45588.083333333336</v>
      </c>
      <c r="B6118">
        <v>10.553319931030201</v>
      </c>
      <c r="C6118">
        <v>6.6999998092651296</v>
      </c>
      <c r="D6118" s="2">
        <f t="shared" si="190"/>
        <v>45588</v>
      </c>
      <c r="E6118">
        <f t="shared" si="191"/>
        <v>56.552275848388575</v>
      </c>
    </row>
    <row r="6119" spans="1:5">
      <c r="A6119" s="5">
        <v>45588.125</v>
      </c>
      <c r="B6119">
        <v>10.3353767395019</v>
      </c>
      <c r="C6119">
        <v>7.1999998092651296</v>
      </c>
      <c r="D6119" s="2">
        <f t="shared" si="190"/>
        <v>45588</v>
      </c>
      <c r="E6119">
        <f t="shared" si="191"/>
        <v>56.552275848388575</v>
      </c>
    </row>
    <row r="6120" spans="1:5">
      <c r="A6120" s="5">
        <v>45588.166666666664</v>
      </c>
      <c r="B6120">
        <v>10.321515083312899</v>
      </c>
      <c r="C6120">
        <v>6.6999998092651296</v>
      </c>
      <c r="D6120" s="2">
        <f t="shared" si="190"/>
        <v>45588</v>
      </c>
      <c r="E6120">
        <f t="shared" si="191"/>
        <v>56.552275848388575</v>
      </c>
    </row>
    <row r="6121" spans="1:5">
      <c r="A6121" s="5">
        <v>45588.208333333336</v>
      </c>
      <c r="B6121">
        <v>10.5511112213134</v>
      </c>
      <c r="C6121">
        <v>6.6999998092651296</v>
      </c>
      <c r="D6121" s="2">
        <f t="shared" si="190"/>
        <v>45588</v>
      </c>
      <c r="E6121">
        <f t="shared" si="191"/>
        <v>56.552275848388575</v>
      </c>
    </row>
    <row r="6122" spans="1:5">
      <c r="A6122" s="5">
        <v>45588.25</v>
      </c>
      <c r="B6122">
        <v>11.0200538635253</v>
      </c>
      <c r="C6122">
        <v>6.6999998092651296</v>
      </c>
      <c r="D6122" s="2">
        <f t="shared" si="190"/>
        <v>45588</v>
      </c>
      <c r="E6122">
        <f t="shared" si="191"/>
        <v>56.552275848388575</v>
      </c>
    </row>
    <row r="6123" spans="1:5">
      <c r="A6123" s="5">
        <v>45588.291666666664</v>
      </c>
      <c r="B6123">
        <v>11.4917764663696</v>
      </c>
      <c r="C6123">
        <v>6.6999998092651296</v>
      </c>
      <c r="D6123" s="2">
        <f t="shared" si="190"/>
        <v>45588</v>
      </c>
      <c r="E6123">
        <f t="shared" si="191"/>
        <v>56.552275848388575</v>
      </c>
    </row>
    <row r="6124" spans="1:5">
      <c r="A6124" s="5">
        <v>45588.333333333336</v>
      </c>
      <c r="B6124">
        <v>12.2589826583862</v>
      </c>
      <c r="C6124">
        <v>8.8999996185302699</v>
      </c>
      <c r="D6124" s="2">
        <f t="shared" si="190"/>
        <v>45588</v>
      </c>
      <c r="E6124">
        <f t="shared" si="191"/>
        <v>56.552275848388575</v>
      </c>
    </row>
    <row r="6125" spans="1:5">
      <c r="A6125" s="5">
        <v>45588.375</v>
      </c>
      <c r="B6125">
        <v>13.3671159744262</v>
      </c>
      <c r="C6125">
        <v>12.199999809265099</v>
      </c>
      <c r="D6125" s="2">
        <f t="shared" si="190"/>
        <v>45588</v>
      </c>
      <c r="E6125">
        <f t="shared" si="191"/>
        <v>56.552275848388575</v>
      </c>
    </row>
    <row r="6126" spans="1:5">
      <c r="A6126" s="5">
        <v>45588.416666666664</v>
      </c>
      <c r="B6126">
        <v>15.096046447753899</v>
      </c>
      <c r="C6126">
        <v>13.899999618530201</v>
      </c>
      <c r="D6126" s="2">
        <f t="shared" si="190"/>
        <v>45588</v>
      </c>
      <c r="E6126">
        <f t="shared" si="191"/>
        <v>56.552275848388575</v>
      </c>
    </row>
    <row r="6127" spans="1:5">
      <c r="A6127" s="5">
        <v>45588.458333333336</v>
      </c>
      <c r="B6127">
        <v>16.282087326049801</v>
      </c>
      <c r="C6127">
        <v>16.100000381469702</v>
      </c>
      <c r="D6127" s="2">
        <f t="shared" si="190"/>
        <v>45588</v>
      </c>
      <c r="E6127">
        <f t="shared" si="191"/>
        <v>56.552275848388575</v>
      </c>
    </row>
    <row r="6128" spans="1:5">
      <c r="A6128" s="5">
        <v>45588.5</v>
      </c>
      <c r="B6128">
        <v>17.3163967132568</v>
      </c>
      <c r="C6128">
        <v>17.799999237060501</v>
      </c>
      <c r="D6128" s="2">
        <f t="shared" si="190"/>
        <v>45588</v>
      </c>
      <c r="E6128">
        <f t="shared" si="191"/>
        <v>56.552275848388575</v>
      </c>
    </row>
    <row r="6129" spans="1:5">
      <c r="A6129" s="5">
        <v>45588.541666666664</v>
      </c>
      <c r="B6129">
        <v>18.033460617065401</v>
      </c>
      <c r="C6129">
        <v>17.799999237060501</v>
      </c>
      <c r="D6129" s="2">
        <f t="shared" si="190"/>
        <v>45588</v>
      </c>
      <c r="E6129">
        <f t="shared" si="191"/>
        <v>56.552275848388575</v>
      </c>
    </row>
    <row r="6130" spans="1:5">
      <c r="A6130" s="5">
        <v>45588.583333333336</v>
      </c>
      <c r="B6130">
        <v>18.332790374755799</v>
      </c>
      <c r="C6130">
        <v>18.299999237060501</v>
      </c>
      <c r="D6130" s="2">
        <f t="shared" si="190"/>
        <v>45588</v>
      </c>
      <c r="E6130">
        <f t="shared" si="191"/>
        <v>56.552275848388575</v>
      </c>
    </row>
    <row r="6131" spans="1:5">
      <c r="A6131" s="5">
        <v>45588.625</v>
      </c>
      <c r="B6131">
        <v>18.161184310913001</v>
      </c>
      <c r="C6131">
        <v>18.899999618530199</v>
      </c>
      <c r="D6131" s="2">
        <f t="shared" si="190"/>
        <v>45588</v>
      </c>
      <c r="E6131">
        <f t="shared" si="191"/>
        <v>56.552275848388575</v>
      </c>
    </row>
    <row r="6132" spans="1:5">
      <c r="A6132" s="5">
        <v>45588.666666666664</v>
      </c>
      <c r="B6132">
        <v>17.5600051879882</v>
      </c>
      <c r="C6132">
        <v>19.399999618530199</v>
      </c>
      <c r="D6132" s="2">
        <f t="shared" si="190"/>
        <v>45588</v>
      </c>
      <c r="E6132">
        <f t="shared" si="191"/>
        <v>56.552275848388575</v>
      </c>
    </row>
    <row r="6133" spans="1:5">
      <c r="A6133" s="5">
        <v>45588.708333333336</v>
      </c>
      <c r="B6133">
        <v>16.6600627899169</v>
      </c>
      <c r="C6133">
        <v>18.299999237060501</v>
      </c>
      <c r="D6133" s="2">
        <f t="shared" si="190"/>
        <v>45588</v>
      </c>
      <c r="E6133">
        <f t="shared" si="191"/>
        <v>56.552275848388575</v>
      </c>
    </row>
    <row r="6134" spans="1:5">
      <c r="A6134" s="5">
        <v>45588.75</v>
      </c>
      <c r="B6134">
        <v>15.258678436279199</v>
      </c>
      <c r="C6134">
        <v>17.799999237060501</v>
      </c>
      <c r="D6134" s="2">
        <f t="shared" si="190"/>
        <v>45588</v>
      </c>
      <c r="E6134">
        <f t="shared" si="191"/>
        <v>56.552275848388575</v>
      </c>
    </row>
    <row r="6135" spans="1:5">
      <c r="A6135" s="5">
        <v>45588.791666666664</v>
      </c>
      <c r="B6135">
        <v>14.027360916137599</v>
      </c>
      <c r="C6135">
        <v>17.799999237060501</v>
      </c>
      <c r="D6135" s="2">
        <f t="shared" si="190"/>
        <v>45588</v>
      </c>
      <c r="E6135">
        <f t="shared" si="191"/>
        <v>56.552275848388575</v>
      </c>
    </row>
    <row r="6136" spans="1:5">
      <c r="A6136" s="5">
        <v>45588.833333333336</v>
      </c>
      <c r="B6136">
        <v>13.0722198486328</v>
      </c>
      <c r="C6136">
        <v>18.299999237060501</v>
      </c>
      <c r="D6136" s="2">
        <f t="shared" si="190"/>
        <v>45588</v>
      </c>
      <c r="E6136">
        <f t="shared" si="191"/>
        <v>56.552275848388575</v>
      </c>
    </row>
    <row r="6137" spans="1:5">
      <c r="A6137" s="5">
        <v>45588.875</v>
      </c>
      <c r="B6137">
        <v>12.372447967529199</v>
      </c>
      <c r="C6137">
        <v>18.299999237060501</v>
      </c>
      <c r="D6137" s="2">
        <f t="shared" si="190"/>
        <v>45588</v>
      </c>
      <c r="E6137">
        <f t="shared" si="191"/>
        <v>56.552275848388575</v>
      </c>
    </row>
    <row r="6138" spans="1:5">
      <c r="A6138" s="5">
        <v>45588.916666666664</v>
      </c>
      <c r="B6138">
        <v>11.765625</v>
      </c>
      <c r="C6138">
        <v>18.299999237060501</v>
      </c>
      <c r="D6138" s="2">
        <f t="shared" si="190"/>
        <v>45588</v>
      </c>
      <c r="E6138">
        <f t="shared" si="191"/>
        <v>56.552275848388575</v>
      </c>
    </row>
    <row r="6139" spans="1:5">
      <c r="A6139" s="5">
        <v>45588.958333333336</v>
      </c>
      <c r="B6139">
        <v>11.087455749511699</v>
      </c>
      <c r="C6139">
        <v>18.899999618530199</v>
      </c>
      <c r="D6139" s="2">
        <f t="shared" si="190"/>
        <v>45588</v>
      </c>
      <c r="E6139">
        <f t="shared" si="191"/>
        <v>56.552275848388575</v>
      </c>
    </row>
    <row r="6140" spans="1:5">
      <c r="A6140" s="5">
        <v>45589</v>
      </c>
      <c r="B6140">
        <v>10.3716163635253</v>
      </c>
      <c r="C6140">
        <v>18.899999618530199</v>
      </c>
      <c r="D6140" s="2">
        <f t="shared" si="190"/>
        <v>45589</v>
      </c>
      <c r="E6140">
        <f t="shared" si="191"/>
        <v>54.809513115882794</v>
      </c>
    </row>
    <row r="6141" spans="1:5">
      <c r="A6141" s="5">
        <v>45589.041666666664</v>
      </c>
      <c r="B6141">
        <v>9.7456092834472603</v>
      </c>
      <c r="C6141">
        <v>20.600000381469702</v>
      </c>
      <c r="D6141" s="2">
        <f t="shared" si="190"/>
        <v>45589</v>
      </c>
      <c r="E6141">
        <f t="shared" si="191"/>
        <v>54.809513115882794</v>
      </c>
    </row>
    <row r="6142" spans="1:5">
      <c r="A6142" s="5">
        <v>45589.083333333336</v>
      </c>
      <c r="B6142">
        <v>9.2493658065795898</v>
      </c>
      <c r="C6142">
        <v>21.100000381469702</v>
      </c>
      <c r="D6142" s="2">
        <f t="shared" si="190"/>
        <v>45589</v>
      </c>
      <c r="E6142">
        <f t="shared" si="191"/>
        <v>54.809513115882794</v>
      </c>
    </row>
    <row r="6143" spans="1:5">
      <c r="A6143" s="5">
        <v>45589.125</v>
      </c>
      <c r="B6143">
        <v>8.95464992523193</v>
      </c>
      <c r="C6143">
        <v>21.100000381469702</v>
      </c>
      <c r="D6143" s="2">
        <f t="shared" si="190"/>
        <v>45589</v>
      </c>
      <c r="E6143">
        <f t="shared" si="191"/>
        <v>54.809513115882794</v>
      </c>
    </row>
    <row r="6144" spans="1:5">
      <c r="A6144" s="5">
        <v>45589.166666666664</v>
      </c>
      <c r="B6144">
        <v>8.82808113098144</v>
      </c>
      <c r="C6144">
        <v>21.100000381469702</v>
      </c>
      <c r="D6144" s="2">
        <f t="shared" si="190"/>
        <v>45589</v>
      </c>
      <c r="E6144">
        <f t="shared" si="191"/>
        <v>54.809513115882794</v>
      </c>
    </row>
    <row r="6145" spans="1:5">
      <c r="A6145" s="5">
        <v>45589.208333333336</v>
      </c>
      <c r="B6145">
        <v>8.8856258392333896</v>
      </c>
      <c r="C6145">
        <v>20.600000381469702</v>
      </c>
      <c r="D6145" s="2">
        <f t="shared" si="190"/>
        <v>45589</v>
      </c>
      <c r="E6145">
        <f t="shared" si="191"/>
        <v>54.809513115882794</v>
      </c>
    </row>
    <row r="6146" spans="1:5">
      <c r="A6146" s="5">
        <v>45589.25</v>
      </c>
      <c r="B6146">
        <v>9.1896800994872994</v>
      </c>
      <c r="C6146">
        <v>20.600000381469702</v>
      </c>
      <c r="D6146" s="2">
        <f t="shared" si="190"/>
        <v>45589</v>
      </c>
      <c r="E6146">
        <f t="shared" si="191"/>
        <v>54.809513115882794</v>
      </c>
    </row>
    <row r="6147" spans="1:5">
      <c r="A6147" s="5">
        <v>45589.291666666664</v>
      </c>
      <c r="B6147">
        <v>9.6489267349243093</v>
      </c>
      <c r="C6147">
        <v>20.600000381469702</v>
      </c>
      <c r="D6147" s="2">
        <f t="shared" ref="D6147:D6210" si="192">DATE(YEAR(A6147), MONTH(A6147), DAY(A6147))</f>
        <v>45589</v>
      </c>
      <c r="E6147">
        <f t="shared" ref="E6147:E6210" si="193">AVERAGEIF(D:D, D6147, B:B)*1.8+32</f>
        <v>54.809513115882794</v>
      </c>
    </row>
    <row r="6148" spans="1:5">
      <c r="A6148" s="5">
        <v>45589.333333333336</v>
      </c>
      <c r="B6148">
        <v>10.2552471160888</v>
      </c>
      <c r="C6148">
        <v>21.100000381469702</v>
      </c>
      <c r="D6148" s="2">
        <f t="shared" si="192"/>
        <v>45589</v>
      </c>
      <c r="E6148">
        <f t="shared" si="193"/>
        <v>54.809513115882794</v>
      </c>
    </row>
    <row r="6149" spans="1:5">
      <c r="A6149" s="5">
        <v>45589.375</v>
      </c>
      <c r="B6149">
        <v>11.4864788055419</v>
      </c>
      <c r="C6149">
        <v>21.100000381469702</v>
      </c>
      <c r="D6149" s="2">
        <f t="shared" si="192"/>
        <v>45589</v>
      </c>
      <c r="E6149">
        <f t="shared" si="193"/>
        <v>54.809513115882794</v>
      </c>
    </row>
    <row r="6150" spans="1:5">
      <c r="A6150" s="5">
        <v>45589.416666666664</v>
      </c>
      <c r="B6150">
        <v>13.417341232299799</v>
      </c>
      <c r="C6150">
        <v>23.299999237060501</v>
      </c>
      <c r="D6150" s="2">
        <f t="shared" si="192"/>
        <v>45589</v>
      </c>
      <c r="E6150">
        <f t="shared" si="193"/>
        <v>54.809513115882794</v>
      </c>
    </row>
    <row r="6151" spans="1:5">
      <c r="A6151" s="5">
        <v>45589.458333333336</v>
      </c>
      <c r="B6151">
        <v>14.887508392333901</v>
      </c>
      <c r="C6151">
        <v>24.399999618530199</v>
      </c>
      <c r="D6151" s="2">
        <f t="shared" si="192"/>
        <v>45589</v>
      </c>
      <c r="E6151">
        <f t="shared" si="193"/>
        <v>54.809513115882794</v>
      </c>
    </row>
    <row r="6152" spans="1:5">
      <c r="A6152" s="5">
        <v>45589.5</v>
      </c>
      <c r="B6152">
        <v>16.190847396850501</v>
      </c>
      <c r="C6152">
        <v>26.100000381469702</v>
      </c>
      <c r="D6152" s="2">
        <f t="shared" si="192"/>
        <v>45589</v>
      </c>
      <c r="E6152">
        <f t="shared" si="193"/>
        <v>54.809513115882794</v>
      </c>
    </row>
    <row r="6153" spans="1:5">
      <c r="A6153" s="5">
        <v>45589.541666666664</v>
      </c>
      <c r="B6153">
        <v>17.103807449340799</v>
      </c>
      <c r="C6153">
        <v>26.7000007629394</v>
      </c>
      <c r="D6153" s="2">
        <f t="shared" si="192"/>
        <v>45589</v>
      </c>
      <c r="E6153">
        <f t="shared" si="193"/>
        <v>54.809513115882794</v>
      </c>
    </row>
    <row r="6154" spans="1:5">
      <c r="A6154" s="5">
        <v>45589.583333333336</v>
      </c>
      <c r="B6154">
        <v>17.5733108520507</v>
      </c>
      <c r="C6154">
        <v>26.7000007629394</v>
      </c>
      <c r="D6154" s="2">
        <f t="shared" si="192"/>
        <v>45589</v>
      </c>
      <c r="E6154">
        <f t="shared" si="193"/>
        <v>54.809513115882794</v>
      </c>
    </row>
    <row r="6155" spans="1:5">
      <c r="A6155" s="5">
        <v>45589.625</v>
      </c>
      <c r="B6155">
        <v>17.573396682739201</v>
      </c>
      <c r="C6155">
        <v>27.799999237060501</v>
      </c>
      <c r="D6155" s="2">
        <f t="shared" si="192"/>
        <v>45589</v>
      </c>
      <c r="E6155">
        <f t="shared" si="193"/>
        <v>54.809513115882794</v>
      </c>
    </row>
    <row r="6156" spans="1:5">
      <c r="A6156" s="5">
        <v>45589.666666666664</v>
      </c>
      <c r="B6156">
        <v>17.101961135864201</v>
      </c>
      <c r="C6156">
        <v>27.2000007629394</v>
      </c>
      <c r="D6156" s="2">
        <f t="shared" si="192"/>
        <v>45589</v>
      </c>
      <c r="E6156">
        <f t="shared" si="193"/>
        <v>54.809513115882794</v>
      </c>
    </row>
    <row r="6157" spans="1:5">
      <c r="A6157" s="5">
        <v>45589.708333333336</v>
      </c>
      <c r="B6157">
        <v>16.175523757934499</v>
      </c>
      <c r="C6157">
        <v>26.100000381469702</v>
      </c>
      <c r="D6157" s="2">
        <f t="shared" si="192"/>
        <v>45589</v>
      </c>
      <c r="E6157">
        <f t="shared" si="193"/>
        <v>54.809513115882794</v>
      </c>
    </row>
    <row r="6158" spans="1:5">
      <c r="A6158" s="5">
        <v>45589.75</v>
      </c>
      <c r="B6158">
        <v>15.0406856536865</v>
      </c>
      <c r="C6158">
        <v>25</v>
      </c>
      <c r="D6158" s="2">
        <f t="shared" si="192"/>
        <v>45589</v>
      </c>
      <c r="E6158">
        <f t="shared" si="193"/>
        <v>54.809513115882794</v>
      </c>
    </row>
    <row r="6159" spans="1:5">
      <c r="A6159" s="5">
        <v>45589.791666666664</v>
      </c>
      <c r="B6159">
        <v>13.724136352539</v>
      </c>
      <c r="C6159">
        <v>24.399999618530199</v>
      </c>
      <c r="D6159" s="2">
        <f t="shared" si="192"/>
        <v>45589</v>
      </c>
      <c r="E6159">
        <f t="shared" si="193"/>
        <v>54.809513115882794</v>
      </c>
    </row>
    <row r="6160" spans="1:5">
      <c r="A6160" s="5">
        <v>45589.833333333336</v>
      </c>
      <c r="B6160">
        <v>12.9611864089965</v>
      </c>
      <c r="C6160">
        <v>24.399999618530199</v>
      </c>
      <c r="D6160" s="2">
        <f t="shared" si="192"/>
        <v>45589</v>
      </c>
      <c r="E6160">
        <f t="shared" si="193"/>
        <v>54.809513115882794</v>
      </c>
    </row>
    <row r="6161" spans="1:5">
      <c r="A6161" s="5">
        <v>45589.875</v>
      </c>
      <c r="B6161">
        <v>12.284817695617599</v>
      </c>
      <c r="C6161">
        <v>23.299999237060501</v>
      </c>
      <c r="D6161" s="2">
        <f t="shared" si="192"/>
        <v>45589</v>
      </c>
      <c r="E6161">
        <f t="shared" si="193"/>
        <v>54.809513115882794</v>
      </c>
    </row>
    <row r="6162" spans="1:5">
      <c r="A6162" s="5">
        <v>45589.916666666664</v>
      </c>
      <c r="B6162">
        <v>11.884563446044901</v>
      </c>
      <c r="C6162">
        <v>23.299999237060501</v>
      </c>
      <c r="D6162" s="2">
        <f t="shared" si="192"/>
        <v>45589</v>
      </c>
      <c r="E6162">
        <f t="shared" si="193"/>
        <v>54.809513115882794</v>
      </c>
    </row>
    <row r="6163" spans="1:5">
      <c r="A6163" s="5">
        <v>45589.958333333336</v>
      </c>
      <c r="B6163">
        <v>11.5924739837646</v>
      </c>
      <c r="C6163">
        <v>22.799999237060501</v>
      </c>
      <c r="D6163" s="2">
        <f t="shared" si="192"/>
        <v>45589</v>
      </c>
      <c r="E6163">
        <f t="shared" si="193"/>
        <v>54.809513115882794</v>
      </c>
    </row>
    <row r="6164" spans="1:5">
      <c r="A6164" s="5">
        <v>45590</v>
      </c>
      <c r="B6164">
        <v>11.2339973449707</v>
      </c>
      <c r="C6164">
        <v>22.2000007629394</v>
      </c>
      <c r="D6164" s="2">
        <f t="shared" si="192"/>
        <v>45590</v>
      </c>
      <c r="E6164">
        <f t="shared" si="193"/>
        <v>56.263401436805623</v>
      </c>
    </row>
    <row r="6165" spans="1:5">
      <c r="A6165" s="5">
        <v>45590.041666666664</v>
      </c>
      <c r="B6165">
        <v>10.812287330627401</v>
      </c>
      <c r="C6165">
        <v>21.7000007629394</v>
      </c>
      <c r="D6165" s="2">
        <f t="shared" si="192"/>
        <v>45590</v>
      </c>
      <c r="E6165">
        <f t="shared" si="193"/>
        <v>56.263401436805623</v>
      </c>
    </row>
    <row r="6166" spans="1:5">
      <c r="A6166" s="5">
        <v>45590.083333333336</v>
      </c>
      <c r="B6166">
        <v>10.4932193756103</v>
      </c>
      <c r="C6166">
        <v>21.100000381469702</v>
      </c>
      <c r="D6166" s="2">
        <f t="shared" si="192"/>
        <v>45590</v>
      </c>
      <c r="E6166">
        <f t="shared" si="193"/>
        <v>56.263401436805623</v>
      </c>
    </row>
    <row r="6167" spans="1:5">
      <c r="A6167" s="5">
        <v>45590.125</v>
      </c>
      <c r="B6167">
        <v>10.3216075897216</v>
      </c>
      <c r="C6167">
        <v>20.600000381469702</v>
      </c>
      <c r="D6167" s="2">
        <f t="shared" si="192"/>
        <v>45590</v>
      </c>
      <c r="E6167">
        <f t="shared" si="193"/>
        <v>56.263401436805623</v>
      </c>
    </row>
    <row r="6168" spans="1:5">
      <c r="A6168" s="5">
        <v>45590.166666666664</v>
      </c>
      <c r="B6168">
        <v>10.290925979614199</v>
      </c>
      <c r="C6168">
        <v>20.600000381469702</v>
      </c>
      <c r="D6168" s="2">
        <f t="shared" si="192"/>
        <v>45590</v>
      </c>
      <c r="E6168">
        <f t="shared" si="193"/>
        <v>56.263401436805623</v>
      </c>
    </row>
    <row r="6169" spans="1:5">
      <c r="A6169" s="5">
        <v>45590.208333333336</v>
      </c>
      <c r="B6169">
        <v>10.3460540771484</v>
      </c>
      <c r="C6169">
        <v>20</v>
      </c>
      <c r="D6169" s="2">
        <f t="shared" si="192"/>
        <v>45590</v>
      </c>
      <c r="E6169">
        <f t="shared" si="193"/>
        <v>56.263401436805623</v>
      </c>
    </row>
    <row r="6170" spans="1:5">
      <c r="A6170" s="5">
        <v>45590.25</v>
      </c>
      <c r="B6170">
        <v>10.562435150146401</v>
      </c>
      <c r="C6170">
        <v>20.600000381469702</v>
      </c>
      <c r="D6170" s="2">
        <f t="shared" si="192"/>
        <v>45590</v>
      </c>
      <c r="E6170">
        <f t="shared" si="193"/>
        <v>56.263401436805623</v>
      </c>
    </row>
    <row r="6171" spans="1:5">
      <c r="A6171" s="5">
        <v>45590.291666666664</v>
      </c>
      <c r="B6171">
        <v>11.047868728637599</v>
      </c>
      <c r="C6171">
        <v>20.600000381469702</v>
      </c>
      <c r="D6171" s="2">
        <f t="shared" si="192"/>
        <v>45590</v>
      </c>
      <c r="E6171">
        <f t="shared" si="193"/>
        <v>56.263401436805623</v>
      </c>
    </row>
    <row r="6172" spans="1:5">
      <c r="A6172" s="5">
        <v>45590.333333333336</v>
      </c>
      <c r="B6172">
        <v>11.9940586090087</v>
      </c>
      <c r="C6172">
        <v>20.600000381469702</v>
      </c>
      <c r="D6172" s="2">
        <f t="shared" si="192"/>
        <v>45590</v>
      </c>
      <c r="E6172">
        <f t="shared" si="193"/>
        <v>56.263401436805623</v>
      </c>
    </row>
    <row r="6173" spans="1:5">
      <c r="A6173" s="5">
        <v>45590.375</v>
      </c>
      <c r="B6173">
        <v>13.20725440979</v>
      </c>
      <c r="C6173">
        <v>21.7000007629394</v>
      </c>
      <c r="D6173" s="2">
        <f t="shared" si="192"/>
        <v>45590</v>
      </c>
      <c r="E6173">
        <f t="shared" si="193"/>
        <v>56.263401436805623</v>
      </c>
    </row>
    <row r="6174" spans="1:5">
      <c r="A6174" s="5">
        <v>45590.416666666664</v>
      </c>
      <c r="B6174">
        <v>14.9069919586181</v>
      </c>
      <c r="C6174">
        <v>22.2000007629394</v>
      </c>
      <c r="D6174" s="2">
        <f t="shared" si="192"/>
        <v>45590</v>
      </c>
      <c r="E6174">
        <f t="shared" si="193"/>
        <v>56.263401436805623</v>
      </c>
    </row>
    <row r="6175" spans="1:5">
      <c r="A6175" s="5">
        <v>45590.458333333336</v>
      </c>
      <c r="B6175">
        <v>15.9949436187744</v>
      </c>
      <c r="C6175">
        <v>23.899999618530199</v>
      </c>
      <c r="D6175" s="2">
        <f t="shared" si="192"/>
        <v>45590</v>
      </c>
      <c r="E6175">
        <f t="shared" si="193"/>
        <v>56.263401436805623</v>
      </c>
    </row>
    <row r="6176" spans="1:5">
      <c r="A6176" s="5">
        <v>45590.5</v>
      </c>
      <c r="B6176">
        <v>16.844161987304599</v>
      </c>
      <c r="C6176">
        <v>25.600000381469702</v>
      </c>
      <c r="D6176" s="2">
        <f t="shared" si="192"/>
        <v>45590</v>
      </c>
      <c r="E6176">
        <f t="shared" si="193"/>
        <v>56.263401436805623</v>
      </c>
    </row>
    <row r="6177" spans="1:5">
      <c r="A6177" s="5">
        <v>45590.541666666664</v>
      </c>
      <c r="B6177">
        <v>17.539525985717699</v>
      </c>
      <c r="C6177">
        <v>26.100000381469702</v>
      </c>
      <c r="D6177" s="2">
        <f t="shared" si="192"/>
        <v>45590</v>
      </c>
      <c r="E6177">
        <f t="shared" si="193"/>
        <v>56.263401436805623</v>
      </c>
    </row>
    <row r="6178" spans="1:5">
      <c r="A6178" s="5">
        <v>45590.583333333336</v>
      </c>
      <c r="B6178">
        <v>17.879205703735298</v>
      </c>
      <c r="C6178">
        <v>26.100000381469702</v>
      </c>
      <c r="D6178" s="2">
        <f t="shared" si="192"/>
        <v>45590</v>
      </c>
      <c r="E6178">
        <f t="shared" si="193"/>
        <v>56.263401436805623</v>
      </c>
    </row>
    <row r="6179" spans="1:5">
      <c r="A6179" s="5">
        <v>45590.625</v>
      </c>
      <c r="B6179">
        <v>17.6967964172363</v>
      </c>
      <c r="C6179">
        <v>26.100000381469702</v>
      </c>
      <c r="D6179" s="2">
        <f t="shared" si="192"/>
        <v>45590</v>
      </c>
      <c r="E6179">
        <f t="shared" si="193"/>
        <v>56.263401436805623</v>
      </c>
    </row>
    <row r="6180" spans="1:5">
      <c r="A6180" s="5">
        <v>45590.666666666664</v>
      </c>
      <c r="B6180">
        <v>17.291484832763601</v>
      </c>
      <c r="C6180">
        <v>25.600000381469702</v>
      </c>
      <c r="D6180" s="2">
        <f t="shared" si="192"/>
        <v>45590</v>
      </c>
      <c r="E6180">
        <f t="shared" si="193"/>
        <v>56.263401436805623</v>
      </c>
    </row>
    <row r="6181" spans="1:5">
      <c r="A6181" s="5">
        <v>45590.708333333336</v>
      </c>
      <c r="B6181">
        <v>16.606357574462798</v>
      </c>
      <c r="C6181">
        <v>25</v>
      </c>
      <c r="D6181" s="2">
        <f t="shared" si="192"/>
        <v>45590</v>
      </c>
      <c r="E6181">
        <f t="shared" si="193"/>
        <v>56.263401436805623</v>
      </c>
    </row>
    <row r="6182" spans="1:5">
      <c r="A6182" s="5">
        <v>45590.75</v>
      </c>
      <c r="B6182">
        <v>15.6993103027343</v>
      </c>
      <c r="C6182">
        <v>24.399999618530199</v>
      </c>
      <c r="D6182" s="2">
        <f t="shared" si="192"/>
        <v>45590</v>
      </c>
      <c r="E6182">
        <f t="shared" si="193"/>
        <v>56.263401436805623</v>
      </c>
    </row>
    <row r="6183" spans="1:5">
      <c r="A6183" s="5">
        <v>45590.791666666664</v>
      </c>
      <c r="B6183">
        <v>14.2037448883056</v>
      </c>
      <c r="C6183">
        <v>23.299999237060501</v>
      </c>
      <c r="D6183" s="2">
        <f t="shared" si="192"/>
        <v>45590</v>
      </c>
      <c r="E6183">
        <f t="shared" si="193"/>
        <v>56.263401436805623</v>
      </c>
    </row>
    <row r="6184" spans="1:5">
      <c r="A6184" s="5">
        <v>45590.833333333336</v>
      </c>
      <c r="B6184">
        <v>13.237266540527299</v>
      </c>
      <c r="C6184">
        <v>22.799999237060501</v>
      </c>
      <c r="D6184" s="2">
        <f t="shared" si="192"/>
        <v>45590</v>
      </c>
      <c r="E6184">
        <f t="shared" si="193"/>
        <v>56.263401436805623</v>
      </c>
    </row>
    <row r="6185" spans="1:5">
      <c r="A6185" s="5">
        <v>45590.875</v>
      </c>
      <c r="B6185">
        <v>12.427974700927701</v>
      </c>
      <c r="C6185">
        <v>22.2000007629394</v>
      </c>
      <c r="D6185" s="2">
        <f t="shared" si="192"/>
        <v>45590</v>
      </c>
      <c r="E6185">
        <f t="shared" si="193"/>
        <v>56.263401436805623</v>
      </c>
    </row>
    <row r="6186" spans="1:5">
      <c r="A6186" s="5">
        <v>45590.916666666664</v>
      </c>
      <c r="B6186">
        <v>11.6489925384521</v>
      </c>
      <c r="C6186">
        <v>22.2000007629394</v>
      </c>
      <c r="D6186" s="2">
        <f t="shared" si="192"/>
        <v>45590</v>
      </c>
      <c r="E6186">
        <f t="shared" si="193"/>
        <v>56.263401436805623</v>
      </c>
    </row>
    <row r="6187" spans="1:5">
      <c r="A6187" s="5">
        <v>45590.958333333336</v>
      </c>
      <c r="B6187">
        <v>11.2255535125732</v>
      </c>
      <c r="C6187">
        <v>21.7000007629394</v>
      </c>
      <c r="D6187" s="2">
        <f t="shared" si="192"/>
        <v>45590</v>
      </c>
      <c r="E6187">
        <f t="shared" si="193"/>
        <v>56.263401436805623</v>
      </c>
    </row>
    <row r="6188" spans="1:5">
      <c r="A6188" s="5">
        <v>45591</v>
      </c>
      <c r="B6188">
        <v>10.7842397689819</v>
      </c>
      <c r="C6188">
        <v>21.7000007629394</v>
      </c>
      <c r="D6188" s="2">
        <f t="shared" si="192"/>
        <v>45591</v>
      </c>
      <c r="E6188">
        <f t="shared" si="193"/>
        <v>53.475736474990768</v>
      </c>
    </row>
    <row r="6189" spans="1:5">
      <c r="A6189" s="5">
        <v>45591.041666666664</v>
      </c>
      <c r="B6189">
        <v>10.3711738586425</v>
      </c>
      <c r="C6189">
        <v>21.7000007629394</v>
      </c>
      <c r="D6189" s="2">
        <f t="shared" si="192"/>
        <v>45591</v>
      </c>
      <c r="E6189">
        <f t="shared" si="193"/>
        <v>53.475736474990768</v>
      </c>
    </row>
    <row r="6190" spans="1:5">
      <c r="A6190" s="5">
        <v>45591.083333333336</v>
      </c>
      <c r="B6190">
        <v>9.9909400939941406</v>
      </c>
      <c r="C6190">
        <v>21.100000381469702</v>
      </c>
      <c r="D6190" s="2">
        <f t="shared" si="192"/>
        <v>45591</v>
      </c>
      <c r="E6190">
        <f t="shared" si="193"/>
        <v>53.475736474990768</v>
      </c>
    </row>
    <row r="6191" spans="1:5">
      <c r="A6191" s="5">
        <v>45591.125</v>
      </c>
      <c r="B6191">
        <v>9.6853618621826101</v>
      </c>
      <c r="C6191">
        <v>20</v>
      </c>
      <c r="D6191" s="2">
        <f t="shared" si="192"/>
        <v>45591</v>
      </c>
      <c r="E6191">
        <f t="shared" si="193"/>
        <v>53.475736474990768</v>
      </c>
    </row>
    <row r="6192" spans="1:5">
      <c r="A6192" s="5">
        <v>45591.166666666664</v>
      </c>
      <c r="B6192">
        <v>9.4741573333740199</v>
      </c>
      <c r="C6192">
        <v>18.899999618530199</v>
      </c>
      <c r="D6192" s="2">
        <f t="shared" si="192"/>
        <v>45591</v>
      </c>
      <c r="E6192">
        <f t="shared" si="193"/>
        <v>53.475736474990768</v>
      </c>
    </row>
    <row r="6193" spans="1:5">
      <c r="A6193" s="5">
        <v>45591.208333333336</v>
      </c>
      <c r="B6193">
        <v>9.4107952117919904</v>
      </c>
      <c r="C6193">
        <v>18.299999237060501</v>
      </c>
      <c r="D6193" s="2">
        <f t="shared" si="192"/>
        <v>45591</v>
      </c>
      <c r="E6193">
        <f t="shared" si="193"/>
        <v>53.475736474990768</v>
      </c>
    </row>
    <row r="6194" spans="1:5">
      <c r="A6194" s="5">
        <v>45591.25</v>
      </c>
      <c r="B6194">
        <v>9.5006036758422798</v>
      </c>
      <c r="C6194">
        <v>17.799999237060501</v>
      </c>
      <c r="D6194" s="2">
        <f t="shared" si="192"/>
        <v>45591</v>
      </c>
      <c r="E6194">
        <f t="shared" si="193"/>
        <v>53.475736474990768</v>
      </c>
    </row>
    <row r="6195" spans="1:5">
      <c r="A6195" s="5">
        <v>45591.291666666664</v>
      </c>
      <c r="B6195">
        <v>9.9120826721191406</v>
      </c>
      <c r="C6195">
        <v>17.2000007629394</v>
      </c>
      <c r="D6195" s="2">
        <f t="shared" si="192"/>
        <v>45591</v>
      </c>
      <c r="E6195">
        <f t="shared" si="193"/>
        <v>53.475736474990768</v>
      </c>
    </row>
    <row r="6196" spans="1:5">
      <c r="A6196" s="5">
        <v>45591.333333333336</v>
      </c>
      <c r="B6196">
        <v>10.7461490631103</v>
      </c>
      <c r="C6196">
        <v>17.2000007629394</v>
      </c>
      <c r="D6196" s="2">
        <f t="shared" si="192"/>
        <v>45591</v>
      </c>
      <c r="E6196">
        <f t="shared" si="193"/>
        <v>53.475736474990768</v>
      </c>
    </row>
    <row r="6197" spans="1:5">
      <c r="A6197" s="5">
        <v>45591.375</v>
      </c>
      <c r="B6197">
        <v>11.980360031127899</v>
      </c>
      <c r="C6197">
        <v>18.299999237060501</v>
      </c>
      <c r="D6197" s="2">
        <f t="shared" si="192"/>
        <v>45591</v>
      </c>
      <c r="E6197">
        <f t="shared" si="193"/>
        <v>53.475736474990768</v>
      </c>
    </row>
    <row r="6198" spans="1:5">
      <c r="A6198" s="5">
        <v>45591.416666666664</v>
      </c>
      <c r="B6198">
        <v>13.46333694458</v>
      </c>
      <c r="C6198">
        <v>18.299999237060501</v>
      </c>
      <c r="D6198" s="2">
        <f t="shared" si="192"/>
        <v>45591</v>
      </c>
      <c r="E6198">
        <f t="shared" si="193"/>
        <v>53.475736474990768</v>
      </c>
    </row>
    <row r="6199" spans="1:5">
      <c r="A6199" s="5">
        <v>45591.458333333336</v>
      </c>
      <c r="B6199">
        <v>14.4293060302734</v>
      </c>
      <c r="C6199">
        <v>18.299999237060501</v>
      </c>
      <c r="D6199" s="2">
        <f t="shared" si="192"/>
        <v>45591</v>
      </c>
      <c r="E6199">
        <f t="shared" si="193"/>
        <v>53.475736474990768</v>
      </c>
    </row>
    <row r="6200" spans="1:5">
      <c r="A6200" s="5">
        <v>45591.5</v>
      </c>
      <c r="B6200">
        <v>15.2495918273925</v>
      </c>
      <c r="C6200">
        <v>16.7000007629394</v>
      </c>
      <c r="D6200" s="2">
        <f t="shared" si="192"/>
        <v>45591</v>
      </c>
      <c r="E6200">
        <f t="shared" si="193"/>
        <v>53.475736474990768</v>
      </c>
    </row>
    <row r="6201" spans="1:5">
      <c r="A6201" s="5">
        <v>45591.541666666664</v>
      </c>
      <c r="B6201">
        <v>15.791026115417401</v>
      </c>
      <c r="C6201">
        <v>16.7000007629394</v>
      </c>
      <c r="D6201" s="2">
        <f t="shared" si="192"/>
        <v>45591</v>
      </c>
      <c r="E6201">
        <f t="shared" si="193"/>
        <v>53.475736474990768</v>
      </c>
    </row>
    <row r="6202" spans="1:5">
      <c r="A6202" s="5">
        <v>45591.583333333336</v>
      </c>
      <c r="B6202">
        <v>15.966100692749</v>
      </c>
      <c r="C6202">
        <v>15</v>
      </c>
      <c r="D6202" s="2">
        <f t="shared" si="192"/>
        <v>45591</v>
      </c>
      <c r="E6202">
        <f t="shared" si="193"/>
        <v>53.475736474990768</v>
      </c>
    </row>
    <row r="6203" spans="1:5">
      <c r="A6203" s="5">
        <v>45591.625</v>
      </c>
      <c r="B6203">
        <v>15.7174816131591</v>
      </c>
      <c r="C6203">
        <v>13.899999618530201</v>
      </c>
      <c r="D6203" s="2">
        <f t="shared" si="192"/>
        <v>45591</v>
      </c>
      <c r="E6203">
        <f t="shared" si="193"/>
        <v>53.475736474990768</v>
      </c>
    </row>
    <row r="6204" spans="1:5">
      <c r="A6204" s="5">
        <v>45591.666666666664</v>
      </c>
      <c r="B6204">
        <v>15.101613998413001</v>
      </c>
      <c r="C6204">
        <v>11.699999809265099</v>
      </c>
      <c r="D6204" s="2">
        <f t="shared" si="192"/>
        <v>45591</v>
      </c>
      <c r="E6204">
        <f t="shared" si="193"/>
        <v>53.475736474990768</v>
      </c>
    </row>
    <row r="6205" spans="1:5">
      <c r="A6205" s="5">
        <v>45591.708333333336</v>
      </c>
      <c r="B6205">
        <v>14.1947765350341</v>
      </c>
      <c r="C6205">
        <v>10</v>
      </c>
      <c r="D6205" s="2">
        <f t="shared" si="192"/>
        <v>45591</v>
      </c>
      <c r="E6205">
        <f t="shared" si="193"/>
        <v>53.475736474990768</v>
      </c>
    </row>
    <row r="6206" spans="1:5">
      <c r="A6206" s="5">
        <v>45591.75</v>
      </c>
      <c r="B6206">
        <v>12.9851951599121</v>
      </c>
      <c r="C6206">
        <v>8.8999996185302699</v>
      </c>
      <c r="D6206" s="2">
        <f t="shared" si="192"/>
        <v>45591</v>
      </c>
      <c r="E6206">
        <f t="shared" si="193"/>
        <v>53.475736474990768</v>
      </c>
    </row>
    <row r="6207" spans="1:5">
      <c r="A6207" s="5">
        <v>45591.791666666664</v>
      </c>
      <c r="B6207">
        <v>11.765687942504799</v>
      </c>
      <c r="C6207">
        <v>8.3000001907348597</v>
      </c>
      <c r="D6207" s="2">
        <f t="shared" si="192"/>
        <v>45591</v>
      </c>
      <c r="E6207">
        <f t="shared" si="193"/>
        <v>53.475736474990768</v>
      </c>
    </row>
    <row r="6208" spans="1:5">
      <c r="A6208" s="5">
        <v>45591.833333333336</v>
      </c>
      <c r="B6208">
        <v>10.910449028015099</v>
      </c>
      <c r="C6208">
        <v>8.3000001907348597</v>
      </c>
      <c r="D6208" s="2">
        <f t="shared" si="192"/>
        <v>45591</v>
      </c>
      <c r="E6208">
        <f t="shared" si="193"/>
        <v>53.475736474990768</v>
      </c>
    </row>
    <row r="6209" spans="1:5">
      <c r="A6209" s="5">
        <v>45591.875</v>
      </c>
      <c r="B6209">
        <v>10.122808456420801</v>
      </c>
      <c r="C6209">
        <v>7.8000001907348597</v>
      </c>
      <c r="D6209" s="2">
        <f t="shared" si="192"/>
        <v>45591</v>
      </c>
      <c r="E6209">
        <f t="shared" si="193"/>
        <v>53.475736474990768</v>
      </c>
    </row>
    <row r="6210" spans="1:5">
      <c r="A6210" s="5">
        <v>45591.916666666664</v>
      </c>
      <c r="B6210">
        <v>9.60731697082519</v>
      </c>
      <c r="C6210">
        <v>7.1999998092651296</v>
      </c>
      <c r="D6210" s="2">
        <f t="shared" si="192"/>
        <v>45591</v>
      </c>
      <c r="E6210">
        <f t="shared" si="193"/>
        <v>53.475736474990768</v>
      </c>
    </row>
    <row r="6211" spans="1:5">
      <c r="A6211" s="5">
        <v>45591.958333333336</v>
      </c>
      <c r="B6211">
        <v>9.1825981140136701</v>
      </c>
      <c r="C6211">
        <v>6.6999998092651296</v>
      </c>
      <c r="D6211" s="2">
        <f t="shared" ref="D6211:D6274" si="194">DATE(YEAR(A6211), MONTH(A6211), DAY(A6211))</f>
        <v>45591</v>
      </c>
      <c r="E6211">
        <f t="shared" ref="E6211:E6274" si="195">AVERAGEIF(D:D, D6211, B:B)*1.8+32</f>
        <v>53.475736474990768</v>
      </c>
    </row>
    <row r="6212" spans="1:5">
      <c r="A6212" s="5">
        <v>45592</v>
      </c>
      <c r="B6212">
        <v>8.7431955337524396</v>
      </c>
      <c r="C6212">
        <v>6.0999999046325604</v>
      </c>
      <c r="D6212" s="2">
        <f t="shared" si="194"/>
        <v>45592</v>
      </c>
      <c r="E6212">
        <f t="shared" si="195"/>
        <v>50.913779973983715</v>
      </c>
    </row>
    <row r="6213" spans="1:5">
      <c r="A6213" s="5">
        <v>45592.041666666664</v>
      </c>
      <c r="B6213">
        <v>8.3045148849487305</v>
      </c>
      <c r="C6213">
        <v>6.0999999046325604</v>
      </c>
      <c r="D6213" s="2">
        <f t="shared" si="194"/>
        <v>45592</v>
      </c>
      <c r="E6213">
        <f t="shared" si="195"/>
        <v>50.913779973983715</v>
      </c>
    </row>
    <row r="6214" spans="1:5">
      <c r="A6214" s="5">
        <v>45592.083333333336</v>
      </c>
      <c r="B6214">
        <v>7.9515900611877397</v>
      </c>
      <c r="C6214">
        <v>5.5999999046325604</v>
      </c>
      <c r="D6214" s="2">
        <f t="shared" si="194"/>
        <v>45592</v>
      </c>
      <c r="E6214">
        <f t="shared" si="195"/>
        <v>50.913779973983715</v>
      </c>
    </row>
    <row r="6215" spans="1:5">
      <c r="A6215" s="5">
        <v>45592.125</v>
      </c>
      <c r="B6215">
        <v>7.6882462501525799</v>
      </c>
      <c r="C6215">
        <v>5.5999999046325604</v>
      </c>
      <c r="D6215" s="2">
        <f t="shared" si="194"/>
        <v>45592</v>
      </c>
      <c r="E6215">
        <f t="shared" si="195"/>
        <v>50.913779973983715</v>
      </c>
    </row>
    <row r="6216" spans="1:5">
      <c r="A6216" s="5">
        <v>45592.166666666664</v>
      </c>
      <c r="B6216">
        <v>7.5475287437438903</v>
      </c>
      <c r="C6216">
        <v>5</v>
      </c>
      <c r="D6216" s="2">
        <f t="shared" si="194"/>
        <v>45592</v>
      </c>
      <c r="E6216">
        <f t="shared" si="195"/>
        <v>50.913779973983715</v>
      </c>
    </row>
    <row r="6217" spans="1:5">
      <c r="A6217" s="5">
        <v>45592.208333333336</v>
      </c>
      <c r="B6217">
        <v>7.4538435935974103</v>
      </c>
      <c r="C6217">
        <v>4.4000000953674299</v>
      </c>
      <c r="D6217" s="2">
        <f t="shared" si="194"/>
        <v>45592</v>
      </c>
      <c r="E6217">
        <f t="shared" si="195"/>
        <v>50.913779973983715</v>
      </c>
    </row>
    <row r="6218" spans="1:5">
      <c r="A6218" s="5">
        <v>45592.25</v>
      </c>
      <c r="B6218">
        <v>7.4863581657409597</v>
      </c>
      <c r="C6218">
        <v>3.9000000953674299</v>
      </c>
      <c r="D6218" s="2">
        <f t="shared" si="194"/>
        <v>45592</v>
      </c>
      <c r="E6218">
        <f t="shared" si="195"/>
        <v>50.913779973983715</v>
      </c>
    </row>
    <row r="6219" spans="1:5">
      <c r="A6219" s="5">
        <v>45592.291666666664</v>
      </c>
      <c r="B6219">
        <v>7.7723546028137198</v>
      </c>
      <c r="C6219">
        <v>3.9000000953674299</v>
      </c>
      <c r="D6219" s="2">
        <f t="shared" si="194"/>
        <v>45592</v>
      </c>
      <c r="E6219">
        <f t="shared" si="195"/>
        <v>50.913779973983715</v>
      </c>
    </row>
    <row r="6220" spans="1:5">
      <c r="A6220" s="5">
        <v>45592.333333333336</v>
      </c>
      <c r="B6220">
        <v>8.5228176116943306</v>
      </c>
      <c r="C6220">
        <v>5</v>
      </c>
      <c r="D6220" s="2">
        <f t="shared" si="194"/>
        <v>45592</v>
      </c>
      <c r="E6220">
        <f t="shared" si="195"/>
        <v>50.913779973983715</v>
      </c>
    </row>
    <row r="6221" spans="1:5">
      <c r="A6221" s="5">
        <v>45592.375</v>
      </c>
      <c r="B6221">
        <v>9.9574069976806605</v>
      </c>
      <c r="C6221">
        <v>6.6999998092651296</v>
      </c>
      <c r="D6221" s="2">
        <f t="shared" si="194"/>
        <v>45592</v>
      </c>
      <c r="E6221">
        <f t="shared" si="195"/>
        <v>50.913779973983715</v>
      </c>
    </row>
    <row r="6222" spans="1:5">
      <c r="A6222" s="5">
        <v>45592.416666666664</v>
      </c>
      <c r="B6222">
        <v>11.2909631729125</v>
      </c>
      <c r="C6222">
        <v>8.3000001907348597</v>
      </c>
      <c r="D6222" s="2">
        <f t="shared" si="194"/>
        <v>45592</v>
      </c>
      <c r="E6222">
        <f t="shared" si="195"/>
        <v>50.913779973983715</v>
      </c>
    </row>
    <row r="6223" spans="1:5">
      <c r="A6223" s="5">
        <v>45592.458333333336</v>
      </c>
      <c r="B6223">
        <v>12.64364528656</v>
      </c>
      <c r="C6223">
        <v>8.3000001907348597</v>
      </c>
      <c r="D6223" s="2">
        <f t="shared" si="194"/>
        <v>45592</v>
      </c>
      <c r="E6223">
        <f t="shared" si="195"/>
        <v>50.913779973983715</v>
      </c>
    </row>
    <row r="6224" spans="1:5">
      <c r="A6224" s="5">
        <v>45592.5</v>
      </c>
      <c r="B6224">
        <v>14.220558166503899</v>
      </c>
      <c r="C6224">
        <v>10.6000003814697</v>
      </c>
      <c r="D6224" s="2">
        <f t="shared" si="194"/>
        <v>45592</v>
      </c>
      <c r="E6224">
        <f t="shared" si="195"/>
        <v>50.913779973983715</v>
      </c>
    </row>
    <row r="6225" spans="1:5">
      <c r="A6225" s="5">
        <v>45592.541666666664</v>
      </c>
      <c r="B6225">
        <v>15.3374576568603</v>
      </c>
      <c r="C6225">
        <v>11.1000003814697</v>
      </c>
      <c r="D6225" s="2">
        <f t="shared" si="194"/>
        <v>45592</v>
      </c>
      <c r="E6225">
        <f t="shared" si="195"/>
        <v>50.913779973983715</v>
      </c>
    </row>
    <row r="6226" spans="1:5">
      <c r="A6226" s="5">
        <v>45592.583333333336</v>
      </c>
      <c r="B6226">
        <v>15.764024734496999</v>
      </c>
      <c r="C6226">
        <v>11.699999809265099</v>
      </c>
      <c r="D6226" s="2">
        <f t="shared" si="194"/>
        <v>45592</v>
      </c>
      <c r="E6226">
        <f t="shared" si="195"/>
        <v>50.913779973983715</v>
      </c>
    </row>
    <row r="6227" spans="1:5">
      <c r="A6227" s="5">
        <v>45592.625</v>
      </c>
      <c r="B6227">
        <v>15.4407482147216</v>
      </c>
      <c r="C6227">
        <v>11.1000003814697</v>
      </c>
      <c r="D6227" s="2">
        <f t="shared" si="194"/>
        <v>45592</v>
      </c>
      <c r="E6227">
        <f t="shared" si="195"/>
        <v>50.913779973983715</v>
      </c>
    </row>
    <row r="6228" spans="1:5">
      <c r="A6228" s="5">
        <v>45592.666666666664</v>
      </c>
      <c r="B6228">
        <v>14.5659065246582</v>
      </c>
      <c r="C6228">
        <v>11.699999809265099</v>
      </c>
      <c r="D6228" s="2">
        <f t="shared" si="194"/>
        <v>45592</v>
      </c>
      <c r="E6228">
        <f t="shared" si="195"/>
        <v>50.913779973983715</v>
      </c>
    </row>
    <row r="6229" spans="1:5">
      <c r="A6229" s="5">
        <v>45592.708333333336</v>
      </c>
      <c r="B6229">
        <v>13.3784923553466</v>
      </c>
      <c r="C6229">
        <v>8.8999996185302699</v>
      </c>
      <c r="D6229" s="2">
        <f t="shared" si="194"/>
        <v>45592</v>
      </c>
      <c r="E6229">
        <f t="shared" si="195"/>
        <v>50.913779973983715</v>
      </c>
    </row>
    <row r="6230" spans="1:5">
      <c r="A6230" s="5">
        <v>45592.75</v>
      </c>
      <c r="B6230">
        <v>12.1959028244018</v>
      </c>
      <c r="C6230">
        <v>8.3000001907348597</v>
      </c>
      <c r="D6230" s="2">
        <f t="shared" si="194"/>
        <v>45592</v>
      </c>
      <c r="E6230">
        <f t="shared" si="195"/>
        <v>50.913779973983715</v>
      </c>
    </row>
    <row r="6231" spans="1:5">
      <c r="A6231" s="5">
        <v>45592.791666666664</v>
      </c>
      <c r="B6231">
        <v>10.8606243133544</v>
      </c>
      <c r="C6231">
        <v>7.1999998092651296</v>
      </c>
      <c r="D6231" s="2">
        <f t="shared" si="194"/>
        <v>45592</v>
      </c>
      <c r="E6231">
        <f t="shared" si="195"/>
        <v>50.913779973983715</v>
      </c>
    </row>
    <row r="6232" spans="1:5">
      <c r="A6232" s="5">
        <v>45592.833333333336</v>
      </c>
      <c r="B6232">
        <v>9.7295665740966797</v>
      </c>
      <c r="C6232">
        <v>7.1999998092651296</v>
      </c>
      <c r="D6232" s="2">
        <f t="shared" si="194"/>
        <v>45592</v>
      </c>
      <c r="E6232">
        <f t="shared" si="195"/>
        <v>50.913779973983715</v>
      </c>
    </row>
    <row r="6233" spans="1:5">
      <c r="A6233" s="5">
        <v>45592.875</v>
      </c>
      <c r="B6233">
        <v>8.9491920471191406</v>
      </c>
      <c r="C6233">
        <v>6.0999999046325604</v>
      </c>
      <c r="D6233" s="2">
        <f t="shared" si="194"/>
        <v>45592</v>
      </c>
      <c r="E6233">
        <f t="shared" si="195"/>
        <v>50.913779973983715</v>
      </c>
    </row>
    <row r="6234" spans="1:5">
      <c r="A6234" s="5">
        <v>45592.916666666664</v>
      </c>
      <c r="B6234">
        <v>8.3777599334716797</v>
      </c>
      <c r="C6234">
        <v>5.5999999046325604</v>
      </c>
      <c r="D6234" s="2">
        <f t="shared" si="194"/>
        <v>45592</v>
      </c>
      <c r="E6234">
        <f t="shared" si="195"/>
        <v>50.913779973983715</v>
      </c>
    </row>
    <row r="6235" spans="1:5">
      <c r="A6235" s="5">
        <v>45592.958333333336</v>
      </c>
      <c r="B6235">
        <v>8.0010347366333008</v>
      </c>
      <c r="C6235">
        <v>5</v>
      </c>
      <c r="D6235" s="2">
        <f t="shared" si="194"/>
        <v>45592</v>
      </c>
      <c r="E6235">
        <f t="shared" si="195"/>
        <v>50.913779973983715</v>
      </c>
    </row>
    <row r="6236" spans="1:5">
      <c r="A6236" s="5">
        <v>45593</v>
      </c>
      <c r="B6236">
        <v>7.5533719062805096</v>
      </c>
      <c r="C6236">
        <v>4.4000000953674299</v>
      </c>
      <c r="D6236" s="2">
        <f t="shared" si="194"/>
        <v>45593</v>
      </c>
      <c r="E6236">
        <f t="shared" si="195"/>
        <v>50.609262526035266</v>
      </c>
    </row>
    <row r="6237" spans="1:5">
      <c r="A6237" s="5">
        <v>45593.041666666664</v>
      </c>
      <c r="B6237">
        <v>7.1186013221740696</v>
      </c>
      <c r="C6237">
        <v>4.4000000953674299</v>
      </c>
      <c r="D6237" s="2">
        <f t="shared" si="194"/>
        <v>45593</v>
      </c>
      <c r="E6237">
        <f t="shared" si="195"/>
        <v>50.609262526035266</v>
      </c>
    </row>
    <row r="6238" spans="1:5">
      <c r="A6238" s="5">
        <v>45593.083333333336</v>
      </c>
      <c r="B6238">
        <v>6.7527899742126403</v>
      </c>
      <c r="C6238">
        <v>4.4000000953674299</v>
      </c>
      <c r="D6238" s="2">
        <f t="shared" si="194"/>
        <v>45593</v>
      </c>
      <c r="E6238">
        <f t="shared" si="195"/>
        <v>50.609262526035266</v>
      </c>
    </row>
    <row r="6239" spans="1:5">
      <c r="A6239" s="5">
        <v>45593.125</v>
      </c>
      <c r="B6239">
        <v>6.5138020515441797</v>
      </c>
      <c r="C6239">
        <v>3.9000000953674299</v>
      </c>
      <c r="D6239" s="2">
        <f t="shared" si="194"/>
        <v>45593</v>
      </c>
      <c r="E6239">
        <f t="shared" si="195"/>
        <v>50.609262526035266</v>
      </c>
    </row>
    <row r="6240" spans="1:5">
      <c r="A6240" s="5">
        <v>45593.166666666664</v>
      </c>
      <c r="B6240">
        <v>6.4149594306945801</v>
      </c>
      <c r="C6240">
        <v>3.9000000953674299</v>
      </c>
      <c r="D6240" s="2">
        <f t="shared" si="194"/>
        <v>45593</v>
      </c>
      <c r="E6240">
        <f t="shared" si="195"/>
        <v>50.609262526035266</v>
      </c>
    </row>
    <row r="6241" spans="1:5">
      <c r="A6241" s="5">
        <v>45593.208333333336</v>
      </c>
      <c r="B6241">
        <v>6.4147696495056099</v>
      </c>
      <c r="C6241">
        <v>4.4000000953674299</v>
      </c>
      <c r="D6241" s="2">
        <f t="shared" si="194"/>
        <v>45593</v>
      </c>
      <c r="E6241">
        <f t="shared" si="195"/>
        <v>50.609262526035266</v>
      </c>
    </row>
    <row r="6242" spans="1:5">
      <c r="A6242" s="5">
        <v>45593.25</v>
      </c>
      <c r="B6242">
        <v>6.5006031990051198</v>
      </c>
      <c r="C6242">
        <v>3.9000000953674299</v>
      </c>
      <c r="D6242" s="2">
        <f t="shared" si="194"/>
        <v>45593</v>
      </c>
      <c r="E6242">
        <f t="shared" si="195"/>
        <v>50.609262526035266</v>
      </c>
    </row>
    <row r="6243" spans="1:5">
      <c r="A6243" s="5">
        <v>45593.291666666664</v>
      </c>
      <c r="B6243">
        <v>6.9086604118347097</v>
      </c>
      <c r="C6243">
        <v>4.4000000953674299</v>
      </c>
      <c r="D6243" s="2">
        <f t="shared" si="194"/>
        <v>45593</v>
      </c>
      <c r="E6243">
        <f t="shared" si="195"/>
        <v>50.609262526035266</v>
      </c>
    </row>
    <row r="6244" spans="1:5">
      <c r="A6244" s="5">
        <v>45593.333333333336</v>
      </c>
      <c r="B6244">
        <v>7.7993493080139098</v>
      </c>
      <c r="C6244">
        <v>5.5999999046325604</v>
      </c>
      <c r="D6244" s="2">
        <f t="shared" si="194"/>
        <v>45593</v>
      </c>
      <c r="E6244">
        <f t="shared" si="195"/>
        <v>50.609262526035266</v>
      </c>
    </row>
    <row r="6245" spans="1:5">
      <c r="A6245" s="5">
        <v>45593.375</v>
      </c>
      <c r="B6245">
        <v>9.3016700744628906</v>
      </c>
      <c r="C6245">
        <v>8.3000001907348597</v>
      </c>
      <c r="D6245" s="2">
        <f t="shared" si="194"/>
        <v>45593</v>
      </c>
      <c r="E6245">
        <f t="shared" si="195"/>
        <v>50.609262526035266</v>
      </c>
    </row>
    <row r="6246" spans="1:5">
      <c r="A6246" s="5">
        <v>45593.416666666664</v>
      </c>
      <c r="B6246">
        <v>10.852978706359799</v>
      </c>
      <c r="C6246">
        <v>10</v>
      </c>
      <c r="D6246" s="2">
        <f t="shared" si="194"/>
        <v>45593</v>
      </c>
      <c r="E6246">
        <f t="shared" si="195"/>
        <v>50.609262526035266</v>
      </c>
    </row>
    <row r="6247" spans="1:5">
      <c r="A6247" s="5">
        <v>45593.458333333336</v>
      </c>
      <c r="B6247">
        <v>13.295040130615201</v>
      </c>
      <c r="C6247">
        <v>11.699999809265099</v>
      </c>
      <c r="D6247" s="2">
        <f t="shared" si="194"/>
        <v>45593</v>
      </c>
      <c r="E6247">
        <f t="shared" si="195"/>
        <v>50.609262526035266</v>
      </c>
    </row>
    <row r="6248" spans="1:5">
      <c r="A6248" s="5">
        <v>45593.5</v>
      </c>
      <c r="B6248">
        <v>15.1530742645263</v>
      </c>
      <c r="C6248">
        <v>11.1000003814697</v>
      </c>
      <c r="D6248" s="2">
        <f t="shared" si="194"/>
        <v>45593</v>
      </c>
      <c r="E6248">
        <f t="shared" si="195"/>
        <v>50.609262526035266</v>
      </c>
    </row>
    <row r="6249" spans="1:5">
      <c r="A6249" s="5">
        <v>45593.541666666664</v>
      </c>
      <c r="B6249">
        <v>16.234346389770501</v>
      </c>
      <c r="C6249">
        <v>13.899999618530201</v>
      </c>
      <c r="D6249" s="2">
        <f t="shared" si="194"/>
        <v>45593</v>
      </c>
      <c r="E6249">
        <f t="shared" si="195"/>
        <v>50.609262526035266</v>
      </c>
    </row>
    <row r="6250" spans="1:5">
      <c r="A6250" s="5">
        <v>45593.583333333336</v>
      </c>
      <c r="B6250">
        <v>16.497945785522401</v>
      </c>
      <c r="C6250">
        <v>14.399999618530201</v>
      </c>
      <c r="D6250" s="2">
        <f t="shared" si="194"/>
        <v>45593</v>
      </c>
      <c r="E6250">
        <f t="shared" si="195"/>
        <v>50.609262526035266</v>
      </c>
    </row>
    <row r="6251" spans="1:5">
      <c r="A6251" s="5">
        <v>45593.625</v>
      </c>
      <c r="B6251">
        <v>15.9107599258422</v>
      </c>
      <c r="C6251">
        <v>13.899999618530201</v>
      </c>
      <c r="D6251" s="2">
        <f t="shared" si="194"/>
        <v>45593</v>
      </c>
      <c r="E6251">
        <f t="shared" si="195"/>
        <v>50.609262526035266</v>
      </c>
    </row>
    <row r="6252" spans="1:5">
      <c r="A6252" s="5">
        <v>45593.666666666664</v>
      </c>
      <c r="B6252">
        <v>14.5817356109619</v>
      </c>
      <c r="C6252">
        <v>13.899999618530201</v>
      </c>
      <c r="D6252" s="2">
        <f t="shared" si="194"/>
        <v>45593</v>
      </c>
      <c r="E6252">
        <f t="shared" si="195"/>
        <v>50.609262526035266</v>
      </c>
    </row>
    <row r="6253" spans="1:5">
      <c r="A6253" s="5">
        <v>45593.708333333336</v>
      </c>
      <c r="B6253">
        <v>13.165258407592701</v>
      </c>
      <c r="C6253">
        <v>11.699999809265099</v>
      </c>
      <c r="D6253" s="2">
        <f t="shared" si="194"/>
        <v>45593</v>
      </c>
      <c r="E6253">
        <f t="shared" si="195"/>
        <v>50.609262526035266</v>
      </c>
    </row>
    <row r="6254" spans="1:5">
      <c r="A6254" s="5">
        <v>45593.75</v>
      </c>
      <c r="B6254">
        <v>12.0559749603271</v>
      </c>
      <c r="C6254">
        <v>10.6000003814697</v>
      </c>
      <c r="D6254" s="2">
        <f t="shared" si="194"/>
        <v>45593</v>
      </c>
      <c r="E6254">
        <f t="shared" si="195"/>
        <v>50.609262526035266</v>
      </c>
    </row>
    <row r="6255" spans="1:5">
      <c r="A6255" s="5">
        <v>45593.791666666664</v>
      </c>
      <c r="B6255">
        <v>11.077857971191399</v>
      </c>
      <c r="C6255">
        <v>10.6000003814697</v>
      </c>
      <c r="D6255" s="2">
        <f t="shared" si="194"/>
        <v>45593</v>
      </c>
      <c r="E6255">
        <f t="shared" si="195"/>
        <v>50.609262526035266</v>
      </c>
    </row>
    <row r="6256" spans="1:5">
      <c r="A6256" s="5">
        <v>45593.833333333336</v>
      </c>
      <c r="B6256">
        <v>10.1058540344238</v>
      </c>
      <c r="C6256">
        <v>8.8999996185302699</v>
      </c>
      <c r="D6256" s="2">
        <f t="shared" si="194"/>
        <v>45593</v>
      </c>
      <c r="E6256">
        <f t="shared" si="195"/>
        <v>50.609262526035266</v>
      </c>
    </row>
    <row r="6257" spans="1:5">
      <c r="A6257" s="5">
        <v>45593.875</v>
      </c>
      <c r="B6257">
        <v>9.6197910308837802</v>
      </c>
      <c r="C6257">
        <v>8.8999996185302699</v>
      </c>
      <c r="D6257" s="2">
        <f t="shared" si="194"/>
        <v>45593</v>
      </c>
      <c r="E6257">
        <f t="shared" si="195"/>
        <v>50.609262526035266</v>
      </c>
    </row>
    <row r="6258" spans="1:5">
      <c r="A6258" s="5">
        <v>45593.916666666664</v>
      </c>
      <c r="B6258">
        <v>9.2083663940429599</v>
      </c>
      <c r="C6258">
        <v>10</v>
      </c>
      <c r="D6258" s="2">
        <f t="shared" si="194"/>
        <v>45593</v>
      </c>
      <c r="E6258">
        <f t="shared" si="195"/>
        <v>50.609262526035266</v>
      </c>
    </row>
    <row r="6259" spans="1:5">
      <c r="A6259" s="5">
        <v>45593.958333333336</v>
      </c>
      <c r="B6259">
        <v>9.0859394073486293</v>
      </c>
      <c r="C6259">
        <v>10</v>
      </c>
      <c r="D6259" s="2">
        <f t="shared" si="194"/>
        <v>45593</v>
      </c>
      <c r="E6259">
        <f t="shared" si="195"/>
        <v>50.609262526035266</v>
      </c>
    </row>
    <row r="6260" spans="1:5">
      <c r="A6260" s="5">
        <v>45594</v>
      </c>
      <c r="B6260">
        <v>8.9949531555175692</v>
      </c>
      <c r="C6260">
        <v>10</v>
      </c>
      <c r="D6260" s="2">
        <f t="shared" si="194"/>
        <v>45594</v>
      </c>
      <c r="E6260">
        <f t="shared" si="195"/>
        <v>55.67184467315667</v>
      </c>
    </row>
    <row r="6261" spans="1:5">
      <c r="A6261" s="5">
        <v>45594.041666666664</v>
      </c>
      <c r="B6261">
        <v>8.928955078125</v>
      </c>
      <c r="C6261">
        <v>10.6000003814697</v>
      </c>
      <c r="D6261" s="2">
        <f t="shared" si="194"/>
        <v>45594</v>
      </c>
      <c r="E6261">
        <f t="shared" si="195"/>
        <v>55.67184467315667</v>
      </c>
    </row>
    <row r="6262" spans="1:5">
      <c r="A6262" s="5">
        <v>45594.083333333336</v>
      </c>
      <c r="B6262">
        <v>8.9053974151611293</v>
      </c>
      <c r="C6262">
        <v>10.6000003814697</v>
      </c>
      <c r="D6262" s="2">
        <f t="shared" si="194"/>
        <v>45594</v>
      </c>
      <c r="E6262">
        <f t="shared" si="195"/>
        <v>55.67184467315667</v>
      </c>
    </row>
    <row r="6263" spans="1:5">
      <c r="A6263" s="5">
        <v>45594.125</v>
      </c>
      <c r="B6263">
        <v>8.9499368667602504</v>
      </c>
      <c r="C6263">
        <v>10.6000003814697</v>
      </c>
      <c r="D6263" s="2">
        <f t="shared" si="194"/>
        <v>45594</v>
      </c>
      <c r="E6263">
        <f t="shared" si="195"/>
        <v>55.67184467315667</v>
      </c>
    </row>
    <row r="6264" spans="1:5">
      <c r="A6264" s="5">
        <v>45594.166666666664</v>
      </c>
      <c r="B6264">
        <v>9.0729179382324201</v>
      </c>
      <c r="C6264">
        <v>10.6000003814697</v>
      </c>
      <c r="D6264" s="2">
        <f t="shared" si="194"/>
        <v>45594</v>
      </c>
      <c r="E6264">
        <f t="shared" si="195"/>
        <v>55.67184467315667</v>
      </c>
    </row>
    <row r="6265" spans="1:5">
      <c r="A6265" s="5">
        <v>45594.208333333336</v>
      </c>
      <c r="B6265">
        <v>9.2894325256347603</v>
      </c>
      <c r="C6265">
        <v>10.6000003814697</v>
      </c>
      <c r="D6265" s="2">
        <f t="shared" si="194"/>
        <v>45594</v>
      </c>
      <c r="E6265">
        <f t="shared" si="195"/>
        <v>55.67184467315667</v>
      </c>
    </row>
    <row r="6266" spans="1:5">
      <c r="A6266" s="5">
        <v>45594.25</v>
      </c>
      <c r="B6266">
        <v>9.9309272766113192</v>
      </c>
      <c r="C6266">
        <v>11.1000003814697</v>
      </c>
      <c r="D6266" s="2">
        <f t="shared" si="194"/>
        <v>45594</v>
      </c>
      <c r="E6266">
        <f t="shared" si="195"/>
        <v>55.67184467315667</v>
      </c>
    </row>
    <row r="6267" spans="1:5">
      <c r="A6267" s="5">
        <v>45594.291666666664</v>
      </c>
      <c r="B6267">
        <v>10.7379035949707</v>
      </c>
      <c r="C6267">
        <v>11.1000003814697</v>
      </c>
      <c r="D6267" s="2">
        <f t="shared" si="194"/>
        <v>45594</v>
      </c>
      <c r="E6267">
        <f t="shared" si="195"/>
        <v>55.67184467315667</v>
      </c>
    </row>
    <row r="6268" spans="1:5">
      <c r="A6268" s="5">
        <v>45594.333333333336</v>
      </c>
      <c r="B6268">
        <v>11.897346496581999</v>
      </c>
      <c r="C6268">
        <v>11.1000003814697</v>
      </c>
      <c r="D6268" s="2">
        <f t="shared" si="194"/>
        <v>45594</v>
      </c>
      <c r="E6268">
        <f t="shared" si="195"/>
        <v>55.67184467315667</v>
      </c>
    </row>
    <row r="6269" spans="1:5">
      <c r="A6269" s="5">
        <v>45594.375</v>
      </c>
      <c r="B6269">
        <v>13.5953922271728</v>
      </c>
      <c r="C6269">
        <v>11.699999809265099</v>
      </c>
      <c r="D6269" s="2">
        <f t="shared" si="194"/>
        <v>45594</v>
      </c>
      <c r="E6269">
        <f t="shared" si="195"/>
        <v>55.67184467315667</v>
      </c>
    </row>
    <row r="6270" spans="1:5">
      <c r="A6270" s="5">
        <v>45594.416666666664</v>
      </c>
      <c r="B6270">
        <v>14.735012054443301</v>
      </c>
      <c r="C6270">
        <v>12.199999809265099</v>
      </c>
      <c r="D6270" s="2">
        <f t="shared" si="194"/>
        <v>45594</v>
      </c>
      <c r="E6270">
        <f t="shared" si="195"/>
        <v>55.67184467315667</v>
      </c>
    </row>
    <row r="6271" spans="1:5">
      <c r="A6271" s="5">
        <v>45594.458333333336</v>
      </c>
      <c r="B6271">
        <v>15.6833477020263</v>
      </c>
      <c r="C6271">
        <v>13.899999618530201</v>
      </c>
      <c r="D6271" s="2">
        <f t="shared" si="194"/>
        <v>45594</v>
      </c>
      <c r="E6271">
        <f t="shared" si="195"/>
        <v>55.67184467315667</v>
      </c>
    </row>
    <row r="6272" spans="1:5">
      <c r="A6272" s="5">
        <v>45594.5</v>
      </c>
      <c r="B6272">
        <v>16.550085067748999</v>
      </c>
      <c r="C6272">
        <v>15</v>
      </c>
      <c r="D6272" s="2">
        <f t="shared" si="194"/>
        <v>45594</v>
      </c>
      <c r="E6272">
        <f t="shared" si="195"/>
        <v>55.67184467315667</v>
      </c>
    </row>
    <row r="6273" spans="1:5">
      <c r="A6273" s="5">
        <v>45594.541666666664</v>
      </c>
      <c r="B6273">
        <v>17.118036270141602</v>
      </c>
      <c r="C6273">
        <v>15</v>
      </c>
      <c r="D6273" s="2">
        <f t="shared" si="194"/>
        <v>45594</v>
      </c>
      <c r="E6273">
        <f t="shared" si="195"/>
        <v>55.67184467315667</v>
      </c>
    </row>
    <row r="6274" spans="1:5">
      <c r="A6274" s="5">
        <v>45594.583333333336</v>
      </c>
      <c r="B6274">
        <v>17.357942581176701</v>
      </c>
      <c r="C6274">
        <v>14.399999618530201</v>
      </c>
      <c r="D6274" s="2">
        <f t="shared" si="194"/>
        <v>45594</v>
      </c>
      <c r="E6274">
        <f t="shared" si="195"/>
        <v>55.67184467315667</v>
      </c>
    </row>
    <row r="6275" spans="1:5">
      <c r="A6275" s="5">
        <v>45594.625</v>
      </c>
      <c r="B6275">
        <v>17.247228622436499</v>
      </c>
      <c r="C6275">
        <v>14.399999618530201</v>
      </c>
      <c r="D6275" s="2">
        <f t="shared" ref="D6275:D6338" si="196">DATE(YEAR(A6275), MONTH(A6275), DAY(A6275))</f>
        <v>45594</v>
      </c>
      <c r="E6275">
        <f t="shared" ref="E6275:E6338" si="197">AVERAGEIF(D:D, D6275, B:B)*1.8+32</f>
        <v>55.67184467315667</v>
      </c>
    </row>
    <row r="6276" spans="1:5">
      <c r="A6276" s="5">
        <v>45594.666666666664</v>
      </c>
      <c r="B6276">
        <v>16.855512619018501</v>
      </c>
      <c r="C6276">
        <v>15.6000003814697</v>
      </c>
      <c r="D6276" s="2">
        <f t="shared" si="196"/>
        <v>45594</v>
      </c>
      <c r="E6276">
        <f t="shared" si="197"/>
        <v>55.67184467315667</v>
      </c>
    </row>
    <row r="6277" spans="1:5">
      <c r="A6277" s="5">
        <v>45594.708333333336</v>
      </c>
      <c r="B6277">
        <v>16.346815109252901</v>
      </c>
      <c r="C6277">
        <v>15.6000003814697</v>
      </c>
      <c r="D6277" s="2">
        <f t="shared" si="196"/>
        <v>45594</v>
      </c>
      <c r="E6277">
        <f t="shared" si="197"/>
        <v>55.67184467315667</v>
      </c>
    </row>
    <row r="6278" spans="1:5">
      <c r="A6278" s="5">
        <v>45594.75</v>
      </c>
      <c r="B6278">
        <v>15.732671737670801</v>
      </c>
      <c r="C6278">
        <v>16.100000381469702</v>
      </c>
      <c r="D6278" s="2">
        <f t="shared" si="196"/>
        <v>45594</v>
      </c>
      <c r="E6278">
        <f t="shared" si="197"/>
        <v>55.67184467315667</v>
      </c>
    </row>
    <row r="6279" spans="1:5">
      <c r="A6279" s="5">
        <v>45594.791666666664</v>
      </c>
      <c r="B6279">
        <v>14.7573852539062</v>
      </c>
      <c r="C6279">
        <v>17.799999237060501</v>
      </c>
      <c r="D6279" s="2">
        <f t="shared" si="196"/>
        <v>45594</v>
      </c>
      <c r="E6279">
        <f t="shared" si="197"/>
        <v>55.67184467315667</v>
      </c>
    </row>
    <row r="6280" spans="1:5">
      <c r="A6280" s="5">
        <v>45594.833333333336</v>
      </c>
      <c r="B6280">
        <v>13.987854957580501</v>
      </c>
      <c r="C6280">
        <v>16.7000007629394</v>
      </c>
      <c r="D6280" s="2">
        <f t="shared" si="196"/>
        <v>45594</v>
      </c>
      <c r="E6280">
        <f t="shared" si="197"/>
        <v>55.67184467315667</v>
      </c>
    </row>
    <row r="6281" spans="1:5">
      <c r="A6281" s="5">
        <v>45594.875</v>
      </c>
      <c r="B6281">
        <v>13.4745616912841</v>
      </c>
      <c r="C6281">
        <v>16.7000007629394</v>
      </c>
      <c r="D6281" s="2">
        <f t="shared" si="196"/>
        <v>45594</v>
      </c>
      <c r="E6281">
        <f t="shared" si="197"/>
        <v>55.67184467315667</v>
      </c>
    </row>
    <row r="6282" spans="1:5">
      <c r="A6282" s="5">
        <v>45594.916666666664</v>
      </c>
      <c r="B6282">
        <v>12.956535339355399</v>
      </c>
      <c r="C6282">
        <v>17.2000007629394</v>
      </c>
      <c r="D6282" s="2">
        <f t="shared" si="196"/>
        <v>45594</v>
      </c>
      <c r="E6282">
        <f t="shared" si="197"/>
        <v>55.67184467315667</v>
      </c>
    </row>
    <row r="6283" spans="1:5">
      <c r="A6283" s="5">
        <v>45594.958333333336</v>
      </c>
      <c r="B6283">
        <v>12.518444061279199</v>
      </c>
      <c r="C6283">
        <v>17.799999237060501</v>
      </c>
      <c r="D6283" s="2">
        <f t="shared" si="196"/>
        <v>45594</v>
      </c>
      <c r="E6283">
        <f t="shared" si="197"/>
        <v>55.67184467315667</v>
      </c>
    </row>
    <row r="6284" spans="1:5">
      <c r="A6284" s="5">
        <v>45595</v>
      </c>
      <c r="B6284">
        <v>12.2839393615722</v>
      </c>
      <c r="C6284">
        <v>17.799999237060501</v>
      </c>
      <c r="D6284" s="2">
        <f t="shared" si="196"/>
        <v>45595</v>
      </c>
      <c r="E6284">
        <f t="shared" si="197"/>
        <v>57.732643580436616</v>
      </c>
    </row>
    <row r="6285" spans="1:5">
      <c r="A6285" s="5">
        <v>45595.041666666664</v>
      </c>
      <c r="B6285">
        <v>12.066383361816399</v>
      </c>
      <c r="C6285">
        <v>17.799999237060501</v>
      </c>
      <c r="D6285" s="2">
        <f t="shared" si="196"/>
        <v>45595</v>
      </c>
      <c r="E6285">
        <f t="shared" si="197"/>
        <v>57.732643580436616</v>
      </c>
    </row>
    <row r="6286" spans="1:5">
      <c r="A6286" s="5">
        <v>45595.083333333336</v>
      </c>
      <c r="B6286">
        <v>11.876741409301699</v>
      </c>
      <c r="C6286">
        <v>18.899999618530199</v>
      </c>
      <c r="D6286" s="2">
        <f t="shared" si="196"/>
        <v>45595</v>
      </c>
      <c r="E6286">
        <f t="shared" si="197"/>
        <v>57.732643580436616</v>
      </c>
    </row>
    <row r="6287" spans="1:5">
      <c r="A6287" s="5">
        <v>45595.125</v>
      </c>
      <c r="B6287">
        <v>11.7532081604003</v>
      </c>
      <c r="C6287">
        <v>18.899999618530199</v>
      </c>
      <c r="D6287" s="2">
        <f t="shared" si="196"/>
        <v>45595</v>
      </c>
      <c r="E6287">
        <f t="shared" si="197"/>
        <v>57.732643580436616</v>
      </c>
    </row>
    <row r="6288" spans="1:5">
      <c r="A6288" s="5">
        <v>45595.166666666664</v>
      </c>
      <c r="B6288">
        <v>11.688594818115201</v>
      </c>
      <c r="C6288">
        <v>18.299999237060501</v>
      </c>
      <c r="D6288" s="2">
        <f t="shared" si="196"/>
        <v>45595</v>
      </c>
      <c r="E6288">
        <f t="shared" si="197"/>
        <v>57.732643580436616</v>
      </c>
    </row>
    <row r="6289" spans="1:5">
      <c r="A6289" s="5">
        <v>45595.208333333336</v>
      </c>
      <c r="B6289">
        <v>11.716178894042899</v>
      </c>
      <c r="C6289">
        <v>17.799999237060501</v>
      </c>
      <c r="D6289" s="2">
        <f t="shared" si="196"/>
        <v>45595</v>
      </c>
      <c r="E6289">
        <f t="shared" si="197"/>
        <v>57.732643580436616</v>
      </c>
    </row>
    <row r="6290" spans="1:5">
      <c r="A6290" s="5">
        <v>45595.25</v>
      </c>
      <c r="B6290">
        <v>11.9797916412353</v>
      </c>
      <c r="C6290">
        <v>17.799999237060501</v>
      </c>
      <c r="D6290" s="2">
        <f t="shared" si="196"/>
        <v>45595</v>
      </c>
      <c r="E6290">
        <f t="shared" si="197"/>
        <v>57.732643580436616</v>
      </c>
    </row>
    <row r="6291" spans="1:5">
      <c r="A6291" s="5">
        <v>45595.291666666664</v>
      </c>
      <c r="B6291">
        <v>12.506246566772401</v>
      </c>
      <c r="C6291">
        <v>17.2000007629394</v>
      </c>
      <c r="D6291" s="2">
        <f t="shared" si="196"/>
        <v>45595</v>
      </c>
      <c r="E6291">
        <f t="shared" si="197"/>
        <v>57.732643580436616</v>
      </c>
    </row>
    <row r="6292" spans="1:5">
      <c r="A6292" s="5">
        <v>45595.333333333336</v>
      </c>
      <c r="B6292">
        <v>13.2171173095703</v>
      </c>
      <c r="C6292">
        <v>17.799999237060501</v>
      </c>
      <c r="D6292" s="2">
        <f t="shared" si="196"/>
        <v>45595</v>
      </c>
      <c r="E6292">
        <f t="shared" si="197"/>
        <v>57.732643580436616</v>
      </c>
    </row>
    <row r="6293" spans="1:5">
      <c r="A6293" s="5">
        <v>45595.375</v>
      </c>
      <c r="B6293">
        <v>14.411348342895501</v>
      </c>
      <c r="C6293">
        <v>18.299999237060501</v>
      </c>
      <c r="D6293" s="2">
        <f t="shared" si="196"/>
        <v>45595</v>
      </c>
      <c r="E6293">
        <f t="shared" si="197"/>
        <v>57.732643580436616</v>
      </c>
    </row>
    <row r="6294" spans="1:5">
      <c r="A6294" s="5">
        <v>45595.416666666664</v>
      </c>
      <c r="B6294">
        <v>15.434095382690399</v>
      </c>
      <c r="C6294">
        <v>18.299999237060501</v>
      </c>
      <c r="D6294" s="2">
        <f t="shared" si="196"/>
        <v>45595</v>
      </c>
      <c r="E6294">
        <f t="shared" si="197"/>
        <v>57.732643580436616</v>
      </c>
    </row>
    <row r="6295" spans="1:5">
      <c r="A6295" s="5">
        <v>45595.458333333336</v>
      </c>
      <c r="B6295">
        <v>16.269189834594702</v>
      </c>
      <c r="C6295">
        <v>18.899999618530199</v>
      </c>
      <c r="D6295" s="2">
        <f t="shared" si="196"/>
        <v>45595</v>
      </c>
      <c r="E6295">
        <f t="shared" si="197"/>
        <v>57.732643580436616</v>
      </c>
    </row>
    <row r="6296" spans="1:5">
      <c r="A6296" s="5">
        <v>45595.5</v>
      </c>
      <c r="B6296">
        <v>16.977550506591701</v>
      </c>
      <c r="C6296">
        <v>20</v>
      </c>
      <c r="D6296" s="2">
        <f t="shared" si="196"/>
        <v>45595</v>
      </c>
      <c r="E6296">
        <f t="shared" si="197"/>
        <v>57.732643580436616</v>
      </c>
    </row>
    <row r="6297" spans="1:5">
      <c r="A6297" s="5">
        <v>45595.541666666664</v>
      </c>
      <c r="B6297">
        <v>17.4928073883056</v>
      </c>
      <c r="C6297">
        <v>20</v>
      </c>
      <c r="D6297" s="2">
        <f t="shared" si="196"/>
        <v>45595</v>
      </c>
      <c r="E6297">
        <f t="shared" si="197"/>
        <v>57.732643580436616</v>
      </c>
    </row>
    <row r="6298" spans="1:5">
      <c r="A6298" s="5">
        <v>45595.583333333336</v>
      </c>
      <c r="B6298">
        <v>17.682180404663001</v>
      </c>
      <c r="C6298">
        <v>20</v>
      </c>
      <c r="D6298" s="2">
        <f t="shared" si="196"/>
        <v>45595</v>
      </c>
      <c r="E6298">
        <f t="shared" si="197"/>
        <v>57.732643580436616</v>
      </c>
    </row>
    <row r="6299" spans="1:5">
      <c r="A6299" s="5">
        <v>45595.625</v>
      </c>
      <c r="B6299">
        <v>17.5053901672363</v>
      </c>
      <c r="C6299">
        <v>20</v>
      </c>
      <c r="D6299" s="2">
        <f t="shared" si="196"/>
        <v>45595</v>
      </c>
      <c r="E6299">
        <f t="shared" si="197"/>
        <v>57.732643580436616</v>
      </c>
    </row>
    <row r="6300" spans="1:5">
      <c r="A6300" s="5">
        <v>45595.666666666664</v>
      </c>
      <c r="B6300">
        <v>17.002740859985298</v>
      </c>
      <c r="C6300">
        <v>19.399999618530199</v>
      </c>
      <c r="D6300" s="2">
        <f t="shared" si="196"/>
        <v>45595</v>
      </c>
      <c r="E6300">
        <f t="shared" si="197"/>
        <v>57.732643580436616</v>
      </c>
    </row>
    <row r="6301" spans="1:5">
      <c r="A6301" s="5">
        <v>45595.708333333336</v>
      </c>
      <c r="B6301">
        <v>16.388124465942301</v>
      </c>
      <c r="C6301">
        <v>18.299999237060501</v>
      </c>
      <c r="D6301" s="2">
        <f t="shared" si="196"/>
        <v>45595</v>
      </c>
      <c r="E6301">
        <f t="shared" si="197"/>
        <v>57.732643580436616</v>
      </c>
    </row>
    <row r="6302" spans="1:5">
      <c r="A6302" s="5">
        <v>45595.75</v>
      </c>
      <c r="B6302">
        <v>15.678636550903301</v>
      </c>
      <c r="C6302">
        <v>18.299999237060501</v>
      </c>
      <c r="D6302" s="2">
        <f t="shared" si="196"/>
        <v>45595</v>
      </c>
      <c r="E6302">
        <f t="shared" si="197"/>
        <v>57.732643580436616</v>
      </c>
    </row>
    <row r="6303" spans="1:5">
      <c r="A6303" s="5">
        <v>45595.791666666664</v>
      </c>
      <c r="B6303">
        <v>14.823498725891101</v>
      </c>
      <c r="C6303">
        <v>18.299999237060501</v>
      </c>
      <c r="D6303" s="2">
        <f t="shared" si="196"/>
        <v>45595</v>
      </c>
      <c r="E6303">
        <f t="shared" si="197"/>
        <v>57.732643580436616</v>
      </c>
    </row>
    <row r="6304" spans="1:5">
      <c r="A6304" s="5">
        <v>45595.833333333336</v>
      </c>
      <c r="B6304">
        <v>14.2855167388916</v>
      </c>
      <c r="C6304">
        <v>17.799999237060501</v>
      </c>
      <c r="D6304" s="2">
        <f t="shared" si="196"/>
        <v>45595</v>
      </c>
      <c r="E6304">
        <f t="shared" si="197"/>
        <v>57.732643580436616</v>
      </c>
    </row>
    <row r="6305" spans="1:5">
      <c r="A6305" s="5">
        <v>45595.875</v>
      </c>
      <c r="B6305">
        <v>13.679662704467701</v>
      </c>
      <c r="C6305">
        <v>17.799999237060501</v>
      </c>
      <c r="D6305" s="2">
        <f t="shared" si="196"/>
        <v>45595</v>
      </c>
      <c r="E6305">
        <f t="shared" si="197"/>
        <v>57.732643580436616</v>
      </c>
    </row>
    <row r="6306" spans="1:5">
      <c r="A6306" s="5">
        <v>45595.916666666664</v>
      </c>
      <c r="B6306">
        <v>13.3452434539794</v>
      </c>
      <c r="C6306">
        <v>17.2000007629394</v>
      </c>
      <c r="D6306" s="2">
        <f t="shared" si="196"/>
        <v>45595</v>
      </c>
      <c r="E6306">
        <f t="shared" si="197"/>
        <v>57.732643580436616</v>
      </c>
    </row>
    <row r="6307" spans="1:5">
      <c r="A6307" s="5">
        <v>45595.958333333336</v>
      </c>
      <c r="B6307">
        <v>13.037727355956999</v>
      </c>
      <c r="C6307">
        <v>17.799999237060501</v>
      </c>
      <c r="D6307" s="2">
        <f t="shared" si="196"/>
        <v>45595</v>
      </c>
      <c r="E6307">
        <f t="shared" si="197"/>
        <v>57.732643580436616</v>
      </c>
    </row>
    <row r="6308" spans="1:5">
      <c r="A6308" s="5">
        <v>45596</v>
      </c>
      <c r="B6308">
        <v>12.7566356658935</v>
      </c>
      <c r="C6308">
        <v>18.299999237060501</v>
      </c>
      <c r="D6308" s="2">
        <f t="shared" si="196"/>
        <v>45596</v>
      </c>
      <c r="E6308">
        <f t="shared" si="197"/>
        <v>56.127073121070794</v>
      </c>
    </row>
    <row r="6309" spans="1:5">
      <c r="A6309" s="5">
        <v>45596.041666666664</v>
      </c>
      <c r="B6309">
        <v>12.528263092041</v>
      </c>
      <c r="C6309">
        <v>17.799999237060501</v>
      </c>
      <c r="D6309" s="2">
        <f t="shared" si="196"/>
        <v>45596</v>
      </c>
      <c r="E6309">
        <f t="shared" si="197"/>
        <v>56.127073121070794</v>
      </c>
    </row>
    <row r="6310" spans="1:5">
      <c r="A6310" s="5">
        <v>45596.083333333336</v>
      </c>
      <c r="B6310">
        <v>12.327822685241699</v>
      </c>
      <c r="C6310">
        <v>17.2000007629394</v>
      </c>
      <c r="D6310" s="2">
        <f t="shared" si="196"/>
        <v>45596</v>
      </c>
      <c r="E6310">
        <f t="shared" si="197"/>
        <v>56.127073121070794</v>
      </c>
    </row>
    <row r="6311" spans="1:5">
      <c r="A6311" s="5">
        <v>45596.125</v>
      </c>
      <c r="B6311">
        <v>12.185895919799799</v>
      </c>
      <c r="C6311">
        <v>18.299999237060501</v>
      </c>
      <c r="D6311" s="2">
        <f t="shared" si="196"/>
        <v>45596</v>
      </c>
      <c r="E6311">
        <f t="shared" si="197"/>
        <v>56.127073121070794</v>
      </c>
    </row>
    <row r="6312" spans="1:5">
      <c r="A6312" s="5">
        <v>45596.166666666664</v>
      </c>
      <c r="B6312">
        <v>12.1375370025634</v>
      </c>
      <c r="C6312">
        <v>17.799999237060501</v>
      </c>
      <c r="D6312" s="2">
        <f t="shared" si="196"/>
        <v>45596</v>
      </c>
      <c r="E6312">
        <f t="shared" si="197"/>
        <v>56.127073121070794</v>
      </c>
    </row>
    <row r="6313" spans="1:5">
      <c r="A6313" s="5">
        <v>45596.208333333336</v>
      </c>
      <c r="B6313">
        <v>12.2056436538696</v>
      </c>
      <c r="C6313">
        <v>18.299999237060501</v>
      </c>
      <c r="D6313" s="2">
        <f t="shared" si="196"/>
        <v>45596</v>
      </c>
      <c r="E6313">
        <f t="shared" si="197"/>
        <v>56.127073121070794</v>
      </c>
    </row>
    <row r="6314" spans="1:5">
      <c r="A6314" s="5">
        <v>45596.25</v>
      </c>
      <c r="B6314">
        <v>12.390550613403301</v>
      </c>
      <c r="C6314">
        <v>18.299999237060501</v>
      </c>
      <c r="D6314" s="2">
        <f t="shared" si="196"/>
        <v>45596</v>
      </c>
      <c r="E6314">
        <f t="shared" si="197"/>
        <v>56.127073121070794</v>
      </c>
    </row>
    <row r="6315" spans="1:5">
      <c r="A6315" s="5">
        <v>45596.291666666664</v>
      </c>
      <c r="B6315">
        <v>12.751932144165</v>
      </c>
      <c r="C6315">
        <v>18.299999237060501</v>
      </c>
      <c r="D6315" s="2">
        <f t="shared" si="196"/>
        <v>45596</v>
      </c>
      <c r="E6315">
        <f t="shared" si="197"/>
        <v>56.127073121070794</v>
      </c>
    </row>
    <row r="6316" spans="1:5">
      <c r="A6316" s="5">
        <v>45596.333333333336</v>
      </c>
      <c r="B6316">
        <v>13.273735046386699</v>
      </c>
      <c r="C6316">
        <v>18.299999237060501</v>
      </c>
      <c r="D6316" s="2">
        <f t="shared" si="196"/>
        <v>45596</v>
      </c>
      <c r="E6316">
        <f t="shared" si="197"/>
        <v>56.127073121070794</v>
      </c>
    </row>
    <row r="6317" spans="1:5">
      <c r="A6317" s="5">
        <v>45596.375</v>
      </c>
      <c r="B6317">
        <v>13.9508361816406</v>
      </c>
      <c r="C6317">
        <v>18.299999237060501</v>
      </c>
      <c r="D6317" s="2">
        <f t="shared" si="196"/>
        <v>45596</v>
      </c>
      <c r="E6317">
        <f t="shared" si="197"/>
        <v>56.127073121070794</v>
      </c>
    </row>
    <row r="6318" spans="1:5">
      <c r="A6318" s="5">
        <v>45596.416666666664</v>
      </c>
      <c r="B6318">
        <v>14.6030921936035</v>
      </c>
      <c r="C6318">
        <v>18.899999618530199</v>
      </c>
      <c r="D6318" s="2">
        <f t="shared" si="196"/>
        <v>45596</v>
      </c>
      <c r="E6318">
        <f t="shared" si="197"/>
        <v>56.127073121070794</v>
      </c>
    </row>
    <row r="6319" spans="1:5">
      <c r="A6319" s="5">
        <v>45596.458333333336</v>
      </c>
      <c r="B6319">
        <v>15.181912422180099</v>
      </c>
      <c r="C6319">
        <v>18.299999237060501</v>
      </c>
      <c r="D6319" s="2">
        <f t="shared" si="196"/>
        <v>45596</v>
      </c>
      <c r="E6319">
        <f t="shared" si="197"/>
        <v>56.127073121070794</v>
      </c>
    </row>
    <row r="6320" spans="1:5">
      <c r="A6320" s="5">
        <v>45596.5</v>
      </c>
      <c r="B6320">
        <v>15.579865455627401</v>
      </c>
      <c r="C6320">
        <v>18.299999237060501</v>
      </c>
      <c r="D6320" s="2">
        <f t="shared" si="196"/>
        <v>45596</v>
      </c>
      <c r="E6320">
        <f t="shared" si="197"/>
        <v>56.127073121070794</v>
      </c>
    </row>
    <row r="6321" spans="1:5">
      <c r="A6321" s="5">
        <v>45596.541666666664</v>
      </c>
      <c r="B6321">
        <v>15.7336206436157</v>
      </c>
      <c r="C6321">
        <v>18.899999618530199</v>
      </c>
      <c r="D6321" s="2">
        <f t="shared" si="196"/>
        <v>45596</v>
      </c>
      <c r="E6321">
        <f t="shared" si="197"/>
        <v>56.127073121070794</v>
      </c>
    </row>
    <row r="6322" spans="1:5">
      <c r="A6322" s="5">
        <v>45596.583333333336</v>
      </c>
      <c r="B6322">
        <v>15.6486854553222</v>
      </c>
      <c r="C6322">
        <v>19.399999618530199</v>
      </c>
      <c r="D6322" s="2">
        <f t="shared" si="196"/>
        <v>45596</v>
      </c>
      <c r="E6322">
        <f t="shared" si="197"/>
        <v>56.127073121070794</v>
      </c>
    </row>
    <row r="6323" spans="1:5">
      <c r="A6323" s="5">
        <v>45596.625</v>
      </c>
      <c r="B6323">
        <v>15.332136154174799</v>
      </c>
      <c r="C6323">
        <v>18.899999618530199</v>
      </c>
      <c r="D6323" s="2">
        <f t="shared" si="196"/>
        <v>45596</v>
      </c>
      <c r="E6323">
        <f t="shared" si="197"/>
        <v>56.127073121070794</v>
      </c>
    </row>
    <row r="6324" spans="1:5">
      <c r="A6324" s="5">
        <v>45596.666666666664</v>
      </c>
      <c r="B6324">
        <v>14.7640075683593</v>
      </c>
      <c r="C6324">
        <v>18.299999237060501</v>
      </c>
      <c r="D6324" s="2">
        <f t="shared" si="196"/>
        <v>45596</v>
      </c>
      <c r="E6324">
        <f t="shared" si="197"/>
        <v>56.127073121070794</v>
      </c>
    </row>
    <row r="6325" spans="1:5">
      <c r="A6325" s="5">
        <v>45596.708333333336</v>
      </c>
      <c r="B6325">
        <v>14.0946788787841</v>
      </c>
      <c r="C6325">
        <v>17.2000007629394</v>
      </c>
      <c r="D6325" s="2">
        <f t="shared" si="196"/>
        <v>45596</v>
      </c>
      <c r="E6325">
        <f t="shared" si="197"/>
        <v>56.127073121070794</v>
      </c>
    </row>
    <row r="6326" spans="1:5">
      <c r="A6326" s="5">
        <v>45596.75</v>
      </c>
      <c r="B6326">
        <v>13.4738655090332</v>
      </c>
      <c r="C6326">
        <v>17.799999237060501</v>
      </c>
      <c r="D6326" s="2">
        <f t="shared" si="196"/>
        <v>45596</v>
      </c>
      <c r="E6326">
        <f t="shared" si="197"/>
        <v>56.127073121070794</v>
      </c>
    </row>
    <row r="6327" spans="1:5">
      <c r="A6327" s="5">
        <v>45596.791666666664</v>
      </c>
      <c r="B6327">
        <v>12.9551525115966</v>
      </c>
      <c r="C6327">
        <v>17.2000007629394</v>
      </c>
      <c r="D6327" s="2">
        <f t="shared" si="196"/>
        <v>45596</v>
      </c>
      <c r="E6327">
        <f t="shared" si="197"/>
        <v>56.127073121070794</v>
      </c>
    </row>
    <row r="6328" spans="1:5">
      <c r="A6328" s="5">
        <v>45596.833333333336</v>
      </c>
      <c r="B6328">
        <v>12.5394954681396</v>
      </c>
      <c r="C6328">
        <v>17.2000007629394</v>
      </c>
      <c r="D6328" s="2">
        <f t="shared" si="196"/>
        <v>45596</v>
      </c>
      <c r="E6328">
        <f t="shared" si="197"/>
        <v>56.127073121070794</v>
      </c>
    </row>
    <row r="6329" spans="1:5">
      <c r="A6329" s="5">
        <v>45596.875</v>
      </c>
      <c r="B6329">
        <v>12.125160217285099</v>
      </c>
      <c r="C6329">
        <v>16.7000007629394</v>
      </c>
      <c r="D6329" s="2">
        <f t="shared" si="196"/>
        <v>45596</v>
      </c>
      <c r="E6329">
        <f t="shared" si="197"/>
        <v>56.127073121070794</v>
      </c>
    </row>
    <row r="6330" spans="1:5">
      <c r="A6330" s="5">
        <v>45596.916666666664</v>
      </c>
      <c r="B6330">
        <v>11.7534675598144</v>
      </c>
      <c r="C6330">
        <v>16.100000381469702</v>
      </c>
      <c r="D6330" s="2">
        <f t="shared" si="196"/>
        <v>45596</v>
      </c>
      <c r="E6330">
        <f t="shared" si="197"/>
        <v>56.127073121070794</v>
      </c>
    </row>
    <row r="6331" spans="1:5">
      <c r="A6331" s="5">
        <v>45596.958333333336</v>
      </c>
      <c r="B6331">
        <v>11.400316238403301</v>
      </c>
      <c r="C6331">
        <v>16.100000381469702</v>
      </c>
      <c r="D6331" s="2">
        <f t="shared" si="196"/>
        <v>45596</v>
      </c>
      <c r="E6331">
        <f t="shared" si="197"/>
        <v>56.127073121070794</v>
      </c>
    </row>
    <row r="6332" spans="1:5">
      <c r="A6332" s="5">
        <v>45597</v>
      </c>
      <c r="B6332">
        <v>11.072710037231399</v>
      </c>
      <c r="C6332">
        <v>15.6000003814697</v>
      </c>
      <c r="D6332" s="2">
        <f t="shared" si="196"/>
        <v>45597</v>
      </c>
      <c r="E6332">
        <f t="shared" si="197"/>
        <v>53.030001616477875</v>
      </c>
    </row>
    <row r="6333" spans="1:5">
      <c r="A6333" s="5">
        <v>45597.041666666664</v>
      </c>
      <c r="B6333">
        <v>10.7800846099853</v>
      </c>
      <c r="C6333">
        <v>15</v>
      </c>
      <c r="D6333" s="2">
        <f t="shared" si="196"/>
        <v>45597</v>
      </c>
      <c r="E6333">
        <f t="shared" si="197"/>
        <v>53.030001616477875</v>
      </c>
    </row>
    <row r="6334" spans="1:5">
      <c r="A6334" s="5">
        <v>45597.083333333336</v>
      </c>
      <c r="B6334">
        <v>10.545218467712401</v>
      </c>
      <c r="C6334">
        <v>13.899999618530201</v>
      </c>
      <c r="D6334" s="2">
        <f t="shared" si="196"/>
        <v>45597</v>
      </c>
      <c r="E6334">
        <f t="shared" si="197"/>
        <v>53.030001616477875</v>
      </c>
    </row>
    <row r="6335" spans="1:5">
      <c r="A6335" s="5">
        <v>45597.125</v>
      </c>
      <c r="B6335">
        <v>10.3764991760253</v>
      </c>
      <c r="C6335">
        <v>12.800000190734799</v>
      </c>
      <c r="D6335" s="2">
        <f t="shared" si="196"/>
        <v>45597</v>
      </c>
      <c r="E6335">
        <f t="shared" si="197"/>
        <v>53.030001616477875</v>
      </c>
    </row>
    <row r="6336" spans="1:5">
      <c r="A6336" s="5">
        <v>45597.166666666664</v>
      </c>
      <c r="B6336">
        <v>10.301531791686999</v>
      </c>
      <c r="C6336">
        <v>11.699999809265099</v>
      </c>
      <c r="D6336" s="2">
        <f t="shared" si="196"/>
        <v>45597</v>
      </c>
      <c r="E6336">
        <f t="shared" si="197"/>
        <v>53.030001616477875</v>
      </c>
    </row>
    <row r="6337" spans="1:5">
      <c r="A6337" s="5">
        <v>45597.208333333336</v>
      </c>
      <c r="B6337">
        <v>10.347047805786101</v>
      </c>
      <c r="C6337">
        <v>11.1000003814697</v>
      </c>
      <c r="D6337" s="2">
        <f t="shared" si="196"/>
        <v>45597</v>
      </c>
      <c r="E6337">
        <f t="shared" si="197"/>
        <v>53.030001616477875</v>
      </c>
    </row>
    <row r="6338" spans="1:5">
      <c r="A6338" s="5">
        <v>45597.25</v>
      </c>
      <c r="B6338">
        <v>10.498786926269499</v>
      </c>
      <c r="C6338">
        <v>10.6000003814697</v>
      </c>
      <c r="D6338" s="2">
        <f t="shared" si="196"/>
        <v>45597</v>
      </c>
      <c r="E6338">
        <f t="shared" si="197"/>
        <v>53.030001616477875</v>
      </c>
    </row>
    <row r="6339" spans="1:5">
      <c r="A6339" s="5">
        <v>45597.291666666664</v>
      </c>
      <c r="B6339">
        <v>10.7388591766357</v>
      </c>
      <c r="C6339">
        <v>10</v>
      </c>
      <c r="D6339" s="2">
        <f t="shared" ref="D6339:D6402" si="198">DATE(YEAR(A6339), MONTH(A6339), DAY(A6339))</f>
        <v>45597</v>
      </c>
      <c r="E6339">
        <f t="shared" ref="E6339:E6402" si="199">AVERAGEIF(D:D, D6339, B:B)*1.8+32</f>
        <v>53.030001616477875</v>
      </c>
    </row>
    <row r="6340" spans="1:5">
      <c r="A6340" s="5">
        <v>45597.333333333336</v>
      </c>
      <c r="B6340">
        <v>11.055620193481399</v>
      </c>
      <c r="C6340">
        <v>10</v>
      </c>
      <c r="D6340" s="2">
        <f t="shared" si="198"/>
        <v>45597</v>
      </c>
      <c r="E6340">
        <f t="shared" si="199"/>
        <v>53.030001616477875</v>
      </c>
    </row>
    <row r="6341" spans="1:5">
      <c r="A6341" s="5">
        <v>45597.375</v>
      </c>
      <c r="B6341">
        <v>11.4597015380859</v>
      </c>
      <c r="C6341">
        <v>10.6000003814697</v>
      </c>
      <c r="D6341" s="2">
        <f t="shared" si="198"/>
        <v>45597</v>
      </c>
      <c r="E6341">
        <f t="shared" si="199"/>
        <v>53.030001616477875</v>
      </c>
    </row>
    <row r="6342" spans="1:5">
      <c r="A6342" s="5">
        <v>45597.416666666664</v>
      </c>
      <c r="B6342">
        <v>12.0237979888916</v>
      </c>
      <c r="C6342">
        <v>10.6000003814697</v>
      </c>
      <c r="D6342" s="2">
        <f t="shared" si="198"/>
        <v>45597</v>
      </c>
      <c r="E6342">
        <f t="shared" si="199"/>
        <v>53.030001616477875</v>
      </c>
    </row>
    <row r="6343" spans="1:5">
      <c r="A6343" s="5">
        <v>45597.458333333336</v>
      </c>
      <c r="B6343">
        <v>12.5679464340209</v>
      </c>
      <c r="C6343">
        <v>10.6000003814697</v>
      </c>
      <c r="D6343" s="2">
        <f t="shared" si="198"/>
        <v>45597</v>
      </c>
      <c r="E6343">
        <f t="shared" si="199"/>
        <v>53.030001616477875</v>
      </c>
    </row>
    <row r="6344" spans="1:5">
      <c r="A6344" s="5">
        <v>45597.5</v>
      </c>
      <c r="B6344">
        <v>13.1061077117919</v>
      </c>
      <c r="C6344">
        <v>10.6000003814697</v>
      </c>
      <c r="D6344" s="2">
        <f t="shared" si="198"/>
        <v>45597</v>
      </c>
      <c r="E6344">
        <f t="shared" si="199"/>
        <v>53.030001616477875</v>
      </c>
    </row>
    <row r="6345" spans="1:5">
      <c r="A6345" s="5">
        <v>45597.541666666664</v>
      </c>
      <c r="B6345">
        <v>13.5471448898315</v>
      </c>
      <c r="C6345">
        <v>10.6000003814697</v>
      </c>
      <c r="D6345" s="2">
        <f t="shared" si="198"/>
        <v>45597</v>
      </c>
      <c r="E6345">
        <f t="shared" si="199"/>
        <v>53.030001616477875</v>
      </c>
    </row>
    <row r="6346" spans="1:5">
      <c r="A6346" s="5">
        <v>45597.583333333336</v>
      </c>
      <c r="B6346">
        <v>13.702292442321699</v>
      </c>
      <c r="C6346">
        <v>11.1000003814697</v>
      </c>
      <c r="D6346" s="2">
        <f t="shared" si="198"/>
        <v>45597</v>
      </c>
      <c r="E6346">
        <f t="shared" si="199"/>
        <v>53.030001616477875</v>
      </c>
    </row>
    <row r="6347" spans="1:5">
      <c r="A6347" s="5">
        <v>45597.625</v>
      </c>
      <c r="B6347">
        <v>13.571052551269499</v>
      </c>
      <c r="C6347">
        <v>11.1000003814697</v>
      </c>
      <c r="D6347" s="2">
        <f t="shared" si="198"/>
        <v>45597</v>
      </c>
      <c r="E6347">
        <f t="shared" si="199"/>
        <v>53.030001616477875</v>
      </c>
    </row>
    <row r="6348" spans="1:5">
      <c r="A6348" s="5">
        <v>45597.666666666664</v>
      </c>
      <c r="B6348">
        <v>13.2215118408203</v>
      </c>
      <c r="C6348">
        <v>11.1000003814697</v>
      </c>
      <c r="D6348" s="2">
        <f t="shared" si="198"/>
        <v>45597</v>
      </c>
      <c r="E6348">
        <f t="shared" si="199"/>
        <v>53.030001616477875</v>
      </c>
    </row>
    <row r="6349" spans="1:5">
      <c r="A6349" s="5">
        <v>45597.708333333336</v>
      </c>
      <c r="B6349">
        <v>12.7927684783935</v>
      </c>
      <c r="C6349">
        <v>10.6000003814697</v>
      </c>
      <c r="D6349" s="2">
        <f t="shared" si="198"/>
        <v>45597</v>
      </c>
      <c r="E6349">
        <f t="shared" si="199"/>
        <v>53.030001616477875</v>
      </c>
    </row>
    <row r="6350" spans="1:5">
      <c r="A6350" s="5">
        <v>45597.75</v>
      </c>
      <c r="B6350">
        <v>12.343315124511699</v>
      </c>
      <c r="C6350">
        <v>10.6000003814697</v>
      </c>
      <c r="D6350" s="2">
        <f t="shared" si="198"/>
        <v>45597</v>
      </c>
      <c r="E6350">
        <f t="shared" si="199"/>
        <v>53.030001616477875</v>
      </c>
    </row>
    <row r="6351" spans="1:5">
      <c r="A6351" s="5">
        <v>45597.791666666664</v>
      </c>
      <c r="B6351">
        <v>11.919073104858301</v>
      </c>
      <c r="C6351">
        <v>10.6000003814697</v>
      </c>
      <c r="D6351" s="2">
        <f t="shared" si="198"/>
        <v>45597</v>
      </c>
      <c r="E6351">
        <f t="shared" si="199"/>
        <v>53.030001616477875</v>
      </c>
    </row>
    <row r="6352" spans="1:5">
      <c r="A6352" s="5">
        <v>45597.833333333336</v>
      </c>
      <c r="B6352">
        <v>11.481681823730399</v>
      </c>
      <c r="C6352">
        <v>10</v>
      </c>
      <c r="D6352" s="2">
        <f t="shared" si="198"/>
        <v>45597</v>
      </c>
      <c r="E6352">
        <f t="shared" si="199"/>
        <v>53.030001616477875</v>
      </c>
    </row>
    <row r="6353" spans="1:5">
      <c r="A6353" s="5">
        <v>45597.875</v>
      </c>
      <c r="B6353">
        <v>11.228740692138601</v>
      </c>
      <c r="C6353">
        <v>9.3999996185302699</v>
      </c>
      <c r="D6353" s="2">
        <f t="shared" si="198"/>
        <v>45597</v>
      </c>
      <c r="E6353">
        <f t="shared" si="199"/>
        <v>53.030001616477875</v>
      </c>
    </row>
    <row r="6354" spans="1:5">
      <c r="A6354" s="5">
        <v>45597.916666666664</v>
      </c>
      <c r="B6354">
        <v>10.9722433090209</v>
      </c>
      <c r="C6354">
        <v>9.3999996185302699</v>
      </c>
      <c r="D6354" s="2">
        <f t="shared" si="198"/>
        <v>45597</v>
      </c>
      <c r="E6354">
        <f t="shared" si="199"/>
        <v>53.030001616477875</v>
      </c>
    </row>
    <row r="6355" spans="1:5">
      <c r="A6355" s="5">
        <v>45597.958333333336</v>
      </c>
      <c r="B6355">
        <v>10.7462854385375</v>
      </c>
      <c r="C6355">
        <v>9.3999996185302699</v>
      </c>
      <c r="D6355" s="2">
        <f t="shared" si="198"/>
        <v>45597</v>
      </c>
      <c r="E6355">
        <f t="shared" si="199"/>
        <v>53.030001616477875</v>
      </c>
    </row>
    <row r="6356" spans="1:5">
      <c r="A6356" s="5">
        <v>45598</v>
      </c>
      <c r="B6356">
        <v>10.5202436447143</v>
      </c>
      <c r="C6356">
        <v>9.3999996185302699</v>
      </c>
      <c r="D6356" s="2">
        <f t="shared" si="198"/>
        <v>45598</v>
      </c>
      <c r="E6356">
        <f t="shared" si="199"/>
        <v>54.218991327285693</v>
      </c>
    </row>
    <row r="6357" spans="1:5">
      <c r="A6357" s="5">
        <v>45598.041666666664</v>
      </c>
      <c r="B6357">
        <v>10.3242988586425</v>
      </c>
      <c r="C6357">
        <v>9.3999996185302699</v>
      </c>
      <c r="D6357" s="2">
        <f t="shared" si="198"/>
        <v>45598</v>
      </c>
      <c r="E6357">
        <f t="shared" si="199"/>
        <v>54.218991327285693</v>
      </c>
    </row>
    <row r="6358" spans="1:5">
      <c r="A6358" s="5">
        <v>45598.083333333336</v>
      </c>
      <c r="B6358">
        <v>10.1502876281738</v>
      </c>
      <c r="C6358">
        <v>9.3999996185302699</v>
      </c>
      <c r="D6358" s="2">
        <f t="shared" si="198"/>
        <v>45598</v>
      </c>
      <c r="E6358">
        <f t="shared" si="199"/>
        <v>54.218991327285693</v>
      </c>
    </row>
    <row r="6359" spans="1:5">
      <c r="A6359" s="5">
        <v>45598.125</v>
      </c>
      <c r="B6359">
        <v>10.015499114990201</v>
      </c>
      <c r="C6359">
        <v>9.3999996185302699</v>
      </c>
      <c r="D6359" s="2">
        <f t="shared" si="198"/>
        <v>45598</v>
      </c>
      <c r="E6359">
        <f t="shared" si="199"/>
        <v>54.218991327285693</v>
      </c>
    </row>
    <row r="6360" spans="1:5">
      <c r="A6360" s="5">
        <v>45598.166666666664</v>
      </c>
      <c r="B6360">
        <v>9.9162645339965803</v>
      </c>
      <c r="C6360">
        <v>9.3999996185302699</v>
      </c>
      <c r="D6360" s="2">
        <f t="shared" si="198"/>
        <v>45598</v>
      </c>
      <c r="E6360">
        <f t="shared" si="199"/>
        <v>54.218991327285693</v>
      </c>
    </row>
    <row r="6361" spans="1:5">
      <c r="A6361" s="5">
        <v>45598.208333333336</v>
      </c>
      <c r="B6361">
        <v>9.8879585266113192</v>
      </c>
      <c r="C6361">
        <v>8.3000001907348597</v>
      </c>
      <c r="D6361" s="2">
        <f t="shared" si="198"/>
        <v>45598</v>
      </c>
      <c r="E6361">
        <f t="shared" si="199"/>
        <v>54.218991327285693</v>
      </c>
    </row>
    <row r="6362" spans="1:5">
      <c r="A6362" s="5">
        <v>45598.25</v>
      </c>
      <c r="B6362">
        <v>9.9298782348632795</v>
      </c>
      <c r="C6362">
        <v>6.6999998092651296</v>
      </c>
      <c r="D6362" s="2">
        <f t="shared" si="198"/>
        <v>45598</v>
      </c>
      <c r="E6362">
        <f t="shared" si="199"/>
        <v>54.218991327285693</v>
      </c>
    </row>
    <row r="6363" spans="1:5">
      <c r="A6363" s="5">
        <v>45598.291666666664</v>
      </c>
      <c r="B6363">
        <v>10.127178192138601</v>
      </c>
      <c r="C6363">
        <v>7.1999998092651296</v>
      </c>
      <c r="D6363" s="2">
        <f t="shared" si="198"/>
        <v>45598</v>
      </c>
      <c r="E6363">
        <f t="shared" si="199"/>
        <v>54.218991327285693</v>
      </c>
    </row>
    <row r="6364" spans="1:5">
      <c r="A6364" s="5">
        <v>45598.333333333336</v>
      </c>
      <c r="B6364">
        <v>10.7271471023559</v>
      </c>
      <c r="C6364">
        <v>8.8999996185302699</v>
      </c>
      <c r="D6364" s="2">
        <f t="shared" si="198"/>
        <v>45598</v>
      </c>
      <c r="E6364">
        <f t="shared" si="199"/>
        <v>54.218991327285693</v>
      </c>
    </row>
    <row r="6365" spans="1:5">
      <c r="A6365" s="5">
        <v>45598.375</v>
      </c>
      <c r="B6365">
        <v>11.461626052856399</v>
      </c>
      <c r="C6365">
        <v>10</v>
      </c>
      <c r="D6365" s="2">
        <f t="shared" si="198"/>
        <v>45598</v>
      </c>
      <c r="E6365">
        <f t="shared" si="199"/>
        <v>54.218991327285693</v>
      </c>
    </row>
    <row r="6366" spans="1:5">
      <c r="A6366" s="5">
        <v>45598.416666666664</v>
      </c>
      <c r="B6366">
        <v>12.5262022018432</v>
      </c>
      <c r="C6366">
        <v>10.6000003814697</v>
      </c>
      <c r="D6366" s="2">
        <f t="shared" si="198"/>
        <v>45598</v>
      </c>
      <c r="E6366">
        <f t="shared" si="199"/>
        <v>54.218991327285693</v>
      </c>
    </row>
    <row r="6367" spans="1:5">
      <c r="A6367" s="5">
        <v>45598.458333333336</v>
      </c>
      <c r="B6367">
        <v>13.613894462585399</v>
      </c>
      <c r="C6367">
        <v>11.699999809265099</v>
      </c>
      <c r="D6367" s="2">
        <f t="shared" si="198"/>
        <v>45598</v>
      </c>
      <c r="E6367">
        <f t="shared" si="199"/>
        <v>54.218991327285693</v>
      </c>
    </row>
    <row r="6368" spans="1:5">
      <c r="A6368" s="5">
        <v>45598.5</v>
      </c>
      <c r="B6368">
        <v>14.3474874496459</v>
      </c>
      <c r="C6368">
        <v>12.199999809265099</v>
      </c>
      <c r="D6368" s="2">
        <f t="shared" si="198"/>
        <v>45598</v>
      </c>
      <c r="E6368">
        <f t="shared" si="199"/>
        <v>54.218991327285693</v>
      </c>
    </row>
    <row r="6369" spans="1:5">
      <c r="A6369" s="5">
        <v>45598.541666666664</v>
      </c>
      <c r="B6369">
        <v>14.837220191955501</v>
      </c>
      <c r="C6369">
        <v>13.300000190734799</v>
      </c>
      <c r="D6369" s="2">
        <f t="shared" si="198"/>
        <v>45598</v>
      </c>
      <c r="E6369">
        <f t="shared" si="199"/>
        <v>54.218991327285693</v>
      </c>
    </row>
    <row r="6370" spans="1:5">
      <c r="A6370" s="5">
        <v>45598.583333333336</v>
      </c>
      <c r="B6370">
        <v>15.1545867919921</v>
      </c>
      <c r="C6370">
        <v>15</v>
      </c>
      <c r="D6370" s="2">
        <f t="shared" si="198"/>
        <v>45598</v>
      </c>
      <c r="E6370">
        <f t="shared" si="199"/>
        <v>54.218991327285693</v>
      </c>
    </row>
    <row r="6371" spans="1:5">
      <c r="A6371" s="5">
        <v>45598.625</v>
      </c>
      <c r="B6371">
        <v>15.2948331832885</v>
      </c>
      <c r="C6371">
        <v>15</v>
      </c>
      <c r="D6371" s="2">
        <f t="shared" si="198"/>
        <v>45598</v>
      </c>
      <c r="E6371">
        <f t="shared" si="199"/>
        <v>54.218991327285693</v>
      </c>
    </row>
    <row r="6372" spans="1:5">
      <c r="A6372" s="5">
        <v>45598.666666666664</v>
      </c>
      <c r="B6372">
        <v>15.224744796752899</v>
      </c>
      <c r="C6372">
        <v>14.399999618530201</v>
      </c>
      <c r="D6372" s="2">
        <f t="shared" si="198"/>
        <v>45598</v>
      </c>
      <c r="E6372">
        <f t="shared" si="199"/>
        <v>54.218991327285693</v>
      </c>
    </row>
    <row r="6373" spans="1:5">
      <c r="A6373" s="5">
        <v>45598.708333333336</v>
      </c>
      <c r="B6373">
        <v>14.880855560302701</v>
      </c>
      <c r="C6373">
        <v>13.300000190734799</v>
      </c>
      <c r="D6373" s="2">
        <f t="shared" si="198"/>
        <v>45598</v>
      </c>
      <c r="E6373">
        <f t="shared" si="199"/>
        <v>54.218991327285693</v>
      </c>
    </row>
    <row r="6374" spans="1:5">
      <c r="A6374" s="5">
        <v>45598.75</v>
      </c>
      <c r="B6374">
        <v>14.2097415924072</v>
      </c>
      <c r="C6374">
        <v>11.699999809265099</v>
      </c>
      <c r="D6374" s="2">
        <f t="shared" si="198"/>
        <v>45598</v>
      </c>
      <c r="E6374">
        <f t="shared" si="199"/>
        <v>54.218991327285693</v>
      </c>
    </row>
    <row r="6375" spans="1:5">
      <c r="A6375" s="5">
        <v>45598.791666666664</v>
      </c>
      <c r="B6375">
        <v>13.457612991333001</v>
      </c>
      <c r="C6375">
        <v>10.6000003814697</v>
      </c>
      <c r="D6375" s="2">
        <f t="shared" si="198"/>
        <v>45598</v>
      </c>
      <c r="E6375">
        <f t="shared" si="199"/>
        <v>54.218991327285693</v>
      </c>
    </row>
    <row r="6376" spans="1:5">
      <c r="A6376" s="5">
        <v>45598.833333333336</v>
      </c>
      <c r="B6376">
        <v>12.93115234375</v>
      </c>
      <c r="C6376">
        <v>10</v>
      </c>
      <c r="D6376" s="2">
        <f t="shared" si="198"/>
        <v>45598</v>
      </c>
      <c r="E6376">
        <f t="shared" si="199"/>
        <v>54.218991327285693</v>
      </c>
    </row>
    <row r="6377" spans="1:5">
      <c r="A6377" s="5">
        <v>45598.875</v>
      </c>
      <c r="B6377">
        <v>12.538679122924799</v>
      </c>
      <c r="C6377">
        <v>9.3999996185302699</v>
      </c>
      <c r="D6377" s="2">
        <f t="shared" si="198"/>
        <v>45598</v>
      </c>
      <c r="E6377">
        <f t="shared" si="199"/>
        <v>54.218991327285693</v>
      </c>
    </row>
    <row r="6378" spans="1:5">
      <c r="A6378" s="5">
        <v>45598.916666666664</v>
      </c>
      <c r="B6378">
        <v>12.222105026245099</v>
      </c>
      <c r="C6378">
        <v>9.3999996185302699</v>
      </c>
      <c r="D6378" s="2">
        <f t="shared" si="198"/>
        <v>45598</v>
      </c>
      <c r="E6378">
        <f t="shared" si="199"/>
        <v>54.218991327285693</v>
      </c>
    </row>
    <row r="6379" spans="1:5">
      <c r="A6379" s="5">
        <v>45598.958333333336</v>
      </c>
      <c r="B6379">
        <v>11.9537200927734</v>
      </c>
      <c r="C6379">
        <v>8.8999996185302699</v>
      </c>
      <c r="D6379" s="2">
        <f t="shared" si="198"/>
        <v>45598</v>
      </c>
      <c r="E6379">
        <f t="shared" si="199"/>
        <v>54.218991327285693</v>
      </c>
    </row>
    <row r="6380" spans="1:5">
      <c r="A6380" s="5">
        <v>45599</v>
      </c>
      <c r="B6380">
        <v>11.720741271972599</v>
      </c>
      <c r="C6380">
        <v>8.8999996185302699</v>
      </c>
      <c r="D6380" s="2">
        <f t="shared" si="198"/>
        <v>45599</v>
      </c>
      <c r="E6380">
        <f t="shared" si="199"/>
        <v>55.98302097320547</v>
      </c>
    </row>
    <row r="6381" spans="1:5">
      <c r="A6381" s="5">
        <v>45599.041666666664</v>
      </c>
      <c r="B6381">
        <v>11.510861396789499</v>
      </c>
      <c r="C6381">
        <v>8.3000001907348597</v>
      </c>
      <c r="D6381" s="2">
        <f t="shared" si="198"/>
        <v>45599</v>
      </c>
      <c r="E6381">
        <f t="shared" si="199"/>
        <v>55.98302097320547</v>
      </c>
    </row>
    <row r="6382" spans="1:5">
      <c r="A6382" s="5">
        <v>45599.083333333336</v>
      </c>
      <c r="B6382">
        <v>11.3642253875732</v>
      </c>
      <c r="C6382">
        <v>8.3000001907348597</v>
      </c>
      <c r="D6382" s="2">
        <f t="shared" si="198"/>
        <v>45599</v>
      </c>
      <c r="E6382">
        <f t="shared" si="199"/>
        <v>55.98302097320547</v>
      </c>
    </row>
    <row r="6383" spans="1:5">
      <c r="A6383" s="5">
        <v>45599.125</v>
      </c>
      <c r="B6383">
        <v>11.295183181762599</v>
      </c>
      <c r="C6383">
        <v>8.3000001907348597</v>
      </c>
      <c r="D6383" s="2">
        <f t="shared" si="198"/>
        <v>45599</v>
      </c>
      <c r="E6383">
        <f t="shared" si="199"/>
        <v>55.98302097320547</v>
      </c>
    </row>
    <row r="6384" spans="1:5">
      <c r="A6384" s="5">
        <v>45599.166666666664</v>
      </c>
      <c r="B6384">
        <v>11.3218984603881</v>
      </c>
      <c r="C6384">
        <v>7.8000001907348597</v>
      </c>
      <c r="D6384" s="2">
        <f t="shared" si="198"/>
        <v>45599</v>
      </c>
      <c r="E6384">
        <f t="shared" si="199"/>
        <v>55.98302097320547</v>
      </c>
    </row>
    <row r="6385" spans="1:5">
      <c r="A6385" s="5">
        <v>45599.208333333336</v>
      </c>
      <c r="B6385">
        <v>11.4462623596191</v>
      </c>
      <c r="C6385">
        <v>7.1999998092651296</v>
      </c>
      <c r="D6385" s="2">
        <f t="shared" si="198"/>
        <v>45599</v>
      </c>
      <c r="E6385">
        <f t="shared" si="199"/>
        <v>55.98302097320547</v>
      </c>
    </row>
    <row r="6386" spans="1:5">
      <c r="A6386" s="5">
        <v>45599.25</v>
      </c>
      <c r="B6386">
        <v>11.707749366760201</v>
      </c>
      <c r="C6386">
        <v>6.6999998092651296</v>
      </c>
      <c r="D6386" s="2">
        <f t="shared" si="198"/>
        <v>45599</v>
      </c>
      <c r="E6386">
        <f t="shared" si="199"/>
        <v>55.98302097320547</v>
      </c>
    </row>
    <row r="6387" spans="1:5">
      <c r="A6387" s="5">
        <v>45599.291666666664</v>
      </c>
      <c r="B6387">
        <v>12.136116027831999</v>
      </c>
      <c r="C6387">
        <v>6.6999998092651296</v>
      </c>
      <c r="D6387" s="2">
        <f t="shared" si="198"/>
        <v>45599</v>
      </c>
      <c r="E6387">
        <f t="shared" si="199"/>
        <v>55.98302097320547</v>
      </c>
    </row>
    <row r="6388" spans="1:5">
      <c r="A6388" s="5">
        <v>45599.333333333336</v>
      </c>
      <c r="B6388">
        <v>12.8071479797363</v>
      </c>
      <c r="C6388">
        <v>7.8000001907348597</v>
      </c>
      <c r="D6388" s="2">
        <f t="shared" si="198"/>
        <v>45599</v>
      </c>
      <c r="E6388">
        <f t="shared" si="199"/>
        <v>55.98302097320547</v>
      </c>
    </row>
    <row r="6389" spans="1:5">
      <c r="A6389" s="5">
        <v>45599.375</v>
      </c>
      <c r="B6389">
        <v>13.7369480133056</v>
      </c>
      <c r="C6389">
        <v>10</v>
      </c>
      <c r="D6389" s="2">
        <f t="shared" si="198"/>
        <v>45599</v>
      </c>
      <c r="E6389">
        <f t="shared" si="199"/>
        <v>55.98302097320547</v>
      </c>
    </row>
    <row r="6390" spans="1:5">
      <c r="A6390" s="5">
        <v>45599.416666666664</v>
      </c>
      <c r="B6390">
        <v>14.5760850906372</v>
      </c>
      <c r="C6390">
        <v>12.199999809265099</v>
      </c>
      <c r="D6390" s="2">
        <f t="shared" si="198"/>
        <v>45599</v>
      </c>
      <c r="E6390">
        <f t="shared" si="199"/>
        <v>55.98302097320547</v>
      </c>
    </row>
    <row r="6391" spans="1:5">
      <c r="A6391" s="5">
        <v>45599.458333333336</v>
      </c>
      <c r="B6391">
        <v>15.1296787261962</v>
      </c>
      <c r="C6391">
        <v>14.399999618530201</v>
      </c>
      <c r="D6391" s="2">
        <f t="shared" si="198"/>
        <v>45599</v>
      </c>
      <c r="E6391">
        <f t="shared" si="199"/>
        <v>55.98302097320547</v>
      </c>
    </row>
    <row r="6392" spans="1:5">
      <c r="A6392" s="5">
        <v>45599.5</v>
      </c>
      <c r="B6392">
        <v>15.5164670944213</v>
      </c>
      <c r="C6392">
        <v>15.6000003814697</v>
      </c>
      <c r="D6392" s="2">
        <f t="shared" si="198"/>
        <v>45599</v>
      </c>
      <c r="E6392">
        <f t="shared" si="199"/>
        <v>55.98302097320547</v>
      </c>
    </row>
    <row r="6393" spans="1:5">
      <c r="A6393" s="5">
        <v>45599.541666666664</v>
      </c>
      <c r="B6393">
        <v>15.722286224365201</v>
      </c>
      <c r="C6393">
        <v>16.100000381469702</v>
      </c>
      <c r="D6393" s="2">
        <f t="shared" si="198"/>
        <v>45599</v>
      </c>
      <c r="E6393">
        <f t="shared" si="199"/>
        <v>55.98302097320547</v>
      </c>
    </row>
    <row r="6394" spans="1:5">
      <c r="A6394" s="5">
        <v>45599.583333333336</v>
      </c>
      <c r="B6394">
        <v>15.7120857238769</v>
      </c>
      <c r="C6394">
        <v>16.100000381469702</v>
      </c>
      <c r="D6394" s="2">
        <f t="shared" si="198"/>
        <v>45599</v>
      </c>
      <c r="E6394">
        <f t="shared" si="199"/>
        <v>55.98302097320547</v>
      </c>
    </row>
    <row r="6395" spans="1:5">
      <c r="A6395" s="5">
        <v>45599.625</v>
      </c>
      <c r="B6395">
        <v>15.52987575531</v>
      </c>
      <c r="C6395">
        <v>15.6000003814697</v>
      </c>
      <c r="D6395" s="2">
        <f t="shared" si="198"/>
        <v>45599</v>
      </c>
      <c r="E6395">
        <f t="shared" si="199"/>
        <v>55.98302097320547</v>
      </c>
    </row>
    <row r="6396" spans="1:5">
      <c r="A6396" s="5">
        <v>45599.666666666664</v>
      </c>
      <c r="B6396">
        <v>15.2321681976318</v>
      </c>
      <c r="C6396">
        <v>15</v>
      </c>
      <c r="D6396" s="2">
        <f t="shared" si="198"/>
        <v>45599</v>
      </c>
      <c r="E6396">
        <f t="shared" si="199"/>
        <v>55.98302097320547</v>
      </c>
    </row>
    <row r="6397" spans="1:5">
      <c r="A6397" s="5">
        <v>45599.708333333336</v>
      </c>
      <c r="B6397">
        <v>14.778114318847599</v>
      </c>
      <c r="C6397">
        <v>12.800000190734799</v>
      </c>
      <c r="D6397" s="2">
        <f t="shared" si="198"/>
        <v>45599</v>
      </c>
      <c r="E6397">
        <f t="shared" si="199"/>
        <v>55.98302097320547</v>
      </c>
    </row>
    <row r="6398" spans="1:5">
      <c r="A6398" s="5">
        <v>45599.75</v>
      </c>
      <c r="B6398">
        <v>14.208272933959901</v>
      </c>
      <c r="C6398">
        <v>12.800000190734799</v>
      </c>
      <c r="D6398" s="2">
        <f t="shared" si="198"/>
        <v>45599</v>
      </c>
      <c r="E6398">
        <f t="shared" si="199"/>
        <v>55.98302097320547</v>
      </c>
    </row>
    <row r="6399" spans="1:5">
      <c r="A6399" s="5">
        <v>45599.791666666664</v>
      </c>
      <c r="B6399">
        <v>13.6280708312988</v>
      </c>
      <c r="C6399">
        <v>11.699999809265099</v>
      </c>
      <c r="D6399" s="2">
        <f t="shared" si="198"/>
        <v>45599</v>
      </c>
      <c r="E6399">
        <f t="shared" si="199"/>
        <v>55.98302097320547</v>
      </c>
    </row>
    <row r="6400" spans="1:5">
      <c r="A6400" s="5">
        <v>45599.833333333336</v>
      </c>
      <c r="B6400">
        <v>13.1580257415771</v>
      </c>
      <c r="C6400">
        <v>11.1000003814697</v>
      </c>
      <c r="D6400" s="2">
        <f t="shared" si="198"/>
        <v>45599</v>
      </c>
      <c r="E6400">
        <f t="shared" si="199"/>
        <v>55.98302097320547</v>
      </c>
    </row>
    <row r="6401" spans="1:5">
      <c r="A6401" s="5">
        <v>45599.875</v>
      </c>
      <c r="B6401">
        <v>12.764793395996</v>
      </c>
      <c r="C6401">
        <v>10.6000003814697</v>
      </c>
      <c r="D6401" s="2">
        <f t="shared" si="198"/>
        <v>45599</v>
      </c>
      <c r="E6401">
        <f t="shared" si="199"/>
        <v>55.98302097320547</v>
      </c>
    </row>
    <row r="6402" spans="1:5">
      <c r="A6402" s="5">
        <v>45599.916666666664</v>
      </c>
      <c r="B6402">
        <v>12.502047538757299</v>
      </c>
      <c r="C6402">
        <v>10</v>
      </c>
      <c r="D6402" s="2">
        <f t="shared" si="198"/>
        <v>45599</v>
      </c>
      <c r="E6402">
        <f t="shared" si="199"/>
        <v>55.98302097320547</v>
      </c>
    </row>
    <row r="6403" spans="1:5">
      <c r="A6403" s="5">
        <v>45599.958333333336</v>
      </c>
      <c r="B6403">
        <v>12.2685079574584</v>
      </c>
      <c r="C6403">
        <v>10</v>
      </c>
      <c r="D6403" s="2">
        <f t="shared" ref="D6403:D6466" si="200">DATE(YEAR(A6403), MONTH(A6403), DAY(A6403))</f>
        <v>45599</v>
      </c>
      <c r="E6403">
        <f t="shared" ref="E6403:E6466" si="201">AVERAGEIF(D:D, D6403, B:B)*1.8+32</f>
        <v>55.98302097320547</v>
      </c>
    </row>
    <row r="6404" spans="1:5">
      <c r="A6404" s="5">
        <v>45600</v>
      </c>
      <c r="B6404">
        <v>12.0678157806396</v>
      </c>
      <c r="C6404">
        <v>8.8999996185302699</v>
      </c>
      <c r="D6404" s="2">
        <f t="shared" si="200"/>
        <v>45600</v>
      </c>
      <c r="E6404">
        <f t="shared" si="201"/>
        <v>56.05338990688314</v>
      </c>
    </row>
    <row r="6405" spans="1:5">
      <c r="A6405" s="5">
        <v>45600.041666666664</v>
      </c>
      <c r="B6405">
        <v>11.9003896713256</v>
      </c>
      <c r="C6405">
        <v>10</v>
      </c>
      <c r="D6405" s="2">
        <f t="shared" si="200"/>
        <v>45600</v>
      </c>
      <c r="E6405">
        <f t="shared" si="201"/>
        <v>56.05338990688314</v>
      </c>
    </row>
    <row r="6406" spans="1:5">
      <c r="A6406" s="5">
        <v>45600.083333333336</v>
      </c>
      <c r="B6406">
        <v>11.793362617492599</v>
      </c>
      <c r="C6406">
        <v>10</v>
      </c>
      <c r="D6406" s="2">
        <f t="shared" si="200"/>
        <v>45600</v>
      </c>
      <c r="E6406">
        <f t="shared" si="201"/>
        <v>56.05338990688314</v>
      </c>
    </row>
    <row r="6407" spans="1:5">
      <c r="A6407" s="5">
        <v>45600.125</v>
      </c>
      <c r="B6407">
        <v>11.7671566009521</v>
      </c>
      <c r="C6407">
        <v>8.8999996185302699</v>
      </c>
      <c r="D6407" s="2">
        <f t="shared" si="200"/>
        <v>45600</v>
      </c>
      <c r="E6407">
        <f t="shared" si="201"/>
        <v>56.05338990688314</v>
      </c>
    </row>
    <row r="6408" spans="1:5">
      <c r="A6408" s="5">
        <v>45600.166666666664</v>
      </c>
      <c r="B6408">
        <v>11.8212070465087</v>
      </c>
      <c r="C6408">
        <v>8.3000001907348597</v>
      </c>
      <c r="D6408" s="2">
        <f t="shared" si="200"/>
        <v>45600</v>
      </c>
      <c r="E6408">
        <f t="shared" si="201"/>
        <v>56.05338990688314</v>
      </c>
    </row>
    <row r="6409" spans="1:5">
      <c r="A6409" s="5">
        <v>45600.208333333336</v>
      </c>
      <c r="B6409">
        <v>11.973611831665</v>
      </c>
      <c r="C6409">
        <v>8.3000001907348597</v>
      </c>
      <c r="D6409" s="2">
        <f t="shared" si="200"/>
        <v>45600</v>
      </c>
      <c r="E6409">
        <f t="shared" si="201"/>
        <v>56.05338990688314</v>
      </c>
    </row>
    <row r="6410" spans="1:5">
      <c r="A6410" s="5">
        <v>45600.25</v>
      </c>
      <c r="B6410">
        <v>12.1942691802978</v>
      </c>
      <c r="C6410">
        <v>8.3000001907348597</v>
      </c>
      <c r="D6410" s="2">
        <f t="shared" si="200"/>
        <v>45600</v>
      </c>
      <c r="E6410">
        <f t="shared" si="201"/>
        <v>56.05338990688314</v>
      </c>
    </row>
    <row r="6411" spans="1:5">
      <c r="A6411" s="5">
        <v>45600.291666666664</v>
      </c>
      <c r="B6411">
        <v>12.6195163726806</v>
      </c>
      <c r="C6411">
        <v>7.8000001907348597</v>
      </c>
      <c r="D6411" s="2">
        <f t="shared" si="200"/>
        <v>45600</v>
      </c>
      <c r="E6411">
        <f t="shared" si="201"/>
        <v>56.05338990688314</v>
      </c>
    </row>
    <row r="6412" spans="1:5">
      <c r="A6412" s="5">
        <v>45600.333333333336</v>
      </c>
      <c r="B6412">
        <v>13.124814987182599</v>
      </c>
      <c r="C6412">
        <v>9.3999996185302699</v>
      </c>
      <c r="D6412" s="2">
        <f t="shared" si="200"/>
        <v>45600</v>
      </c>
      <c r="E6412">
        <f t="shared" si="201"/>
        <v>56.05338990688314</v>
      </c>
    </row>
    <row r="6413" spans="1:5">
      <c r="A6413" s="5">
        <v>45600.375</v>
      </c>
      <c r="B6413">
        <v>13.8589324951171</v>
      </c>
      <c r="C6413">
        <v>10.6000003814697</v>
      </c>
      <c r="D6413" s="2">
        <f t="shared" si="200"/>
        <v>45600</v>
      </c>
      <c r="E6413">
        <f t="shared" si="201"/>
        <v>56.05338990688314</v>
      </c>
    </row>
    <row r="6414" spans="1:5">
      <c r="A6414" s="5">
        <v>45600.416666666664</v>
      </c>
      <c r="B6414">
        <v>14.6044311523437</v>
      </c>
      <c r="C6414">
        <v>11.1000003814697</v>
      </c>
      <c r="D6414" s="2">
        <f t="shared" si="200"/>
        <v>45600</v>
      </c>
      <c r="E6414">
        <f t="shared" si="201"/>
        <v>56.05338990688314</v>
      </c>
    </row>
    <row r="6415" spans="1:5">
      <c r="A6415" s="5">
        <v>45600.458333333336</v>
      </c>
      <c r="B6415">
        <v>15.075014114379799</v>
      </c>
      <c r="C6415">
        <v>11.699999809265099</v>
      </c>
      <c r="D6415" s="2">
        <f t="shared" si="200"/>
        <v>45600</v>
      </c>
      <c r="E6415">
        <f t="shared" si="201"/>
        <v>56.05338990688314</v>
      </c>
    </row>
    <row r="6416" spans="1:5">
      <c r="A6416" s="5">
        <v>45600.5</v>
      </c>
      <c r="B6416">
        <v>15.346203804016101</v>
      </c>
      <c r="C6416">
        <v>12.199999809265099</v>
      </c>
      <c r="D6416" s="2">
        <f t="shared" si="200"/>
        <v>45600</v>
      </c>
      <c r="E6416">
        <f t="shared" si="201"/>
        <v>56.05338990688314</v>
      </c>
    </row>
    <row r="6417" spans="1:5">
      <c r="A6417" s="5">
        <v>45600.541666666664</v>
      </c>
      <c r="B6417">
        <v>15.459449768066399</v>
      </c>
      <c r="C6417">
        <v>12.800000190734799</v>
      </c>
      <c r="D6417" s="2">
        <f t="shared" si="200"/>
        <v>45600</v>
      </c>
      <c r="E6417">
        <f t="shared" si="201"/>
        <v>56.05338990688314</v>
      </c>
    </row>
    <row r="6418" spans="1:5">
      <c r="A6418" s="5">
        <v>45600.583333333336</v>
      </c>
      <c r="B6418">
        <v>15.4366035461425</v>
      </c>
      <c r="C6418">
        <v>12.800000190734799</v>
      </c>
      <c r="D6418" s="2">
        <f t="shared" si="200"/>
        <v>45600</v>
      </c>
      <c r="E6418">
        <f t="shared" si="201"/>
        <v>56.05338990688314</v>
      </c>
    </row>
    <row r="6419" spans="1:5">
      <c r="A6419" s="5">
        <v>45600.625</v>
      </c>
      <c r="B6419">
        <v>15.2730407714843</v>
      </c>
      <c r="C6419">
        <v>12.199999809265099</v>
      </c>
      <c r="D6419" s="2">
        <f t="shared" si="200"/>
        <v>45600</v>
      </c>
      <c r="E6419">
        <f t="shared" si="201"/>
        <v>56.05338990688314</v>
      </c>
    </row>
    <row r="6420" spans="1:5">
      <c r="A6420" s="5">
        <v>45600.666666666664</v>
      </c>
      <c r="B6420">
        <v>14.9884033203125</v>
      </c>
      <c r="C6420">
        <v>11.1000003814697</v>
      </c>
      <c r="D6420" s="2">
        <f t="shared" si="200"/>
        <v>45600</v>
      </c>
      <c r="E6420">
        <f t="shared" si="201"/>
        <v>56.05338990688314</v>
      </c>
    </row>
    <row r="6421" spans="1:5">
      <c r="A6421" s="5">
        <v>45600.708333333336</v>
      </c>
      <c r="B6421">
        <v>14.6080627441406</v>
      </c>
      <c r="C6421">
        <v>11.1000003814697</v>
      </c>
      <c r="D6421" s="2">
        <f t="shared" si="200"/>
        <v>45600</v>
      </c>
      <c r="E6421">
        <f t="shared" si="201"/>
        <v>56.05338990688314</v>
      </c>
    </row>
    <row r="6422" spans="1:5">
      <c r="A6422" s="5">
        <v>45600.75</v>
      </c>
      <c r="B6422">
        <v>14.022181510925201</v>
      </c>
      <c r="C6422">
        <v>11.1000003814697</v>
      </c>
      <c r="D6422" s="2">
        <f t="shared" si="200"/>
        <v>45600</v>
      </c>
      <c r="E6422">
        <f t="shared" si="201"/>
        <v>56.05338990688314</v>
      </c>
    </row>
    <row r="6423" spans="1:5">
      <c r="A6423" s="5">
        <v>45600.791666666664</v>
      </c>
      <c r="B6423">
        <v>13.35910987854</v>
      </c>
      <c r="C6423">
        <v>11.1000003814697</v>
      </c>
      <c r="D6423" s="2">
        <f t="shared" si="200"/>
        <v>45600</v>
      </c>
      <c r="E6423">
        <f t="shared" si="201"/>
        <v>56.05338990688314</v>
      </c>
    </row>
    <row r="6424" spans="1:5">
      <c r="A6424" s="5">
        <v>45600.833333333336</v>
      </c>
      <c r="B6424">
        <v>12.913022994995099</v>
      </c>
      <c r="C6424">
        <v>11.1000003814697</v>
      </c>
      <c r="D6424" s="2">
        <f t="shared" si="200"/>
        <v>45600</v>
      </c>
      <c r="E6424">
        <f t="shared" si="201"/>
        <v>56.05338990688314</v>
      </c>
    </row>
    <row r="6425" spans="1:5">
      <c r="A6425" s="5">
        <v>45600.875</v>
      </c>
      <c r="B6425">
        <v>12.477611541748001</v>
      </c>
      <c r="C6425">
        <v>10.6000003814697</v>
      </c>
      <c r="D6425" s="2">
        <f t="shared" si="200"/>
        <v>45600</v>
      </c>
      <c r="E6425">
        <f t="shared" si="201"/>
        <v>56.05338990688314</v>
      </c>
    </row>
    <row r="6426" spans="1:5">
      <c r="A6426" s="5">
        <v>45600.916666666664</v>
      </c>
      <c r="B6426">
        <v>12.160869598388601</v>
      </c>
      <c r="C6426">
        <v>10.6000003814697</v>
      </c>
      <c r="D6426" s="2">
        <f t="shared" si="200"/>
        <v>45600</v>
      </c>
      <c r="E6426">
        <f t="shared" si="201"/>
        <v>56.05338990688314</v>
      </c>
    </row>
    <row r="6427" spans="1:5">
      <c r="A6427" s="5">
        <v>45600.958333333336</v>
      </c>
      <c r="B6427">
        <v>11.8667840957641</v>
      </c>
      <c r="C6427">
        <v>9.3999996185302699</v>
      </c>
      <c r="D6427" s="2">
        <f t="shared" si="200"/>
        <v>45600</v>
      </c>
      <c r="E6427">
        <f t="shared" si="201"/>
        <v>56.05338990688314</v>
      </c>
    </row>
    <row r="6428" spans="1:5">
      <c r="A6428" s="5">
        <v>45601</v>
      </c>
      <c r="B6428">
        <v>11.596910476684499</v>
      </c>
      <c r="C6428">
        <v>9.3999996185302699</v>
      </c>
      <c r="D6428" s="2">
        <f t="shared" si="200"/>
        <v>45601</v>
      </c>
      <c r="E6428">
        <f t="shared" si="201"/>
        <v>53.572287702560359</v>
      </c>
    </row>
    <row r="6429" spans="1:5">
      <c r="A6429" s="5">
        <v>45601.041666666664</v>
      </c>
      <c r="B6429">
        <v>11.340501785278301</v>
      </c>
      <c r="C6429">
        <v>9.3999996185302699</v>
      </c>
      <c r="D6429" s="2">
        <f t="shared" si="200"/>
        <v>45601</v>
      </c>
      <c r="E6429">
        <f t="shared" si="201"/>
        <v>53.572287702560359</v>
      </c>
    </row>
    <row r="6430" spans="1:5">
      <c r="A6430" s="5">
        <v>45601.083333333336</v>
      </c>
      <c r="B6430">
        <v>11.139741897583001</v>
      </c>
      <c r="C6430">
        <v>9.3999996185302699</v>
      </c>
      <c r="D6430" s="2">
        <f t="shared" si="200"/>
        <v>45601</v>
      </c>
      <c r="E6430">
        <f t="shared" si="201"/>
        <v>53.572287702560359</v>
      </c>
    </row>
    <row r="6431" spans="1:5">
      <c r="A6431" s="5">
        <v>45601.125</v>
      </c>
      <c r="B6431">
        <v>11.0050601959228</v>
      </c>
      <c r="C6431">
        <v>10</v>
      </c>
      <c r="D6431" s="2">
        <f t="shared" si="200"/>
        <v>45601</v>
      </c>
      <c r="E6431">
        <f t="shared" si="201"/>
        <v>53.572287702560359</v>
      </c>
    </row>
    <row r="6432" spans="1:5">
      <c r="A6432" s="5">
        <v>45601.166666666664</v>
      </c>
      <c r="B6432">
        <v>10.9790477752685</v>
      </c>
      <c r="C6432">
        <v>10</v>
      </c>
      <c r="D6432" s="2">
        <f t="shared" si="200"/>
        <v>45601</v>
      </c>
      <c r="E6432">
        <f t="shared" si="201"/>
        <v>53.572287702560359</v>
      </c>
    </row>
    <row r="6433" spans="1:5">
      <c r="A6433" s="5">
        <v>45601.208333333336</v>
      </c>
      <c r="B6433">
        <v>11.0688724517822</v>
      </c>
      <c r="C6433">
        <v>10.6000003814697</v>
      </c>
      <c r="D6433" s="2">
        <f t="shared" si="200"/>
        <v>45601</v>
      </c>
      <c r="E6433">
        <f t="shared" si="201"/>
        <v>53.572287702560359</v>
      </c>
    </row>
    <row r="6434" spans="1:5">
      <c r="A6434" s="5">
        <v>45601.25</v>
      </c>
      <c r="B6434">
        <v>11.2389411926269</v>
      </c>
      <c r="C6434">
        <v>11.1000003814697</v>
      </c>
      <c r="D6434" s="2">
        <f t="shared" si="200"/>
        <v>45601</v>
      </c>
      <c r="E6434">
        <f t="shared" si="201"/>
        <v>53.572287702560359</v>
      </c>
    </row>
    <row r="6435" spans="1:5">
      <c r="A6435" s="5">
        <v>45601.291666666664</v>
      </c>
      <c r="B6435">
        <v>11.5204858779907</v>
      </c>
      <c r="C6435">
        <v>11.1000003814697</v>
      </c>
      <c r="D6435" s="2">
        <f t="shared" si="200"/>
        <v>45601</v>
      </c>
      <c r="E6435">
        <f t="shared" si="201"/>
        <v>53.572287702560359</v>
      </c>
    </row>
    <row r="6436" spans="1:5">
      <c r="A6436" s="5">
        <v>45601.333333333336</v>
      </c>
      <c r="B6436">
        <v>11.925892829895</v>
      </c>
      <c r="C6436">
        <v>11.699999809265099</v>
      </c>
      <c r="D6436" s="2">
        <f t="shared" si="200"/>
        <v>45601</v>
      </c>
      <c r="E6436">
        <f t="shared" si="201"/>
        <v>53.572287702560359</v>
      </c>
    </row>
    <row r="6437" spans="1:5">
      <c r="A6437" s="5">
        <v>45601.375</v>
      </c>
      <c r="B6437">
        <v>12.524420738220201</v>
      </c>
      <c r="C6437">
        <v>12.800000190734799</v>
      </c>
      <c r="D6437" s="2">
        <f t="shared" si="200"/>
        <v>45601</v>
      </c>
      <c r="E6437">
        <f t="shared" si="201"/>
        <v>53.572287702560359</v>
      </c>
    </row>
    <row r="6438" spans="1:5">
      <c r="A6438" s="5">
        <v>45601.416666666664</v>
      </c>
      <c r="B6438">
        <v>12.8867626190185</v>
      </c>
      <c r="C6438">
        <v>13.300000190734799</v>
      </c>
      <c r="D6438" s="2">
        <f t="shared" si="200"/>
        <v>45601</v>
      </c>
      <c r="E6438">
        <f t="shared" si="201"/>
        <v>53.572287702560359</v>
      </c>
    </row>
    <row r="6439" spans="1:5">
      <c r="A6439" s="5">
        <v>45601.458333333336</v>
      </c>
      <c r="B6439">
        <v>13.169471740722599</v>
      </c>
      <c r="C6439">
        <v>15</v>
      </c>
      <c r="D6439" s="2">
        <f t="shared" si="200"/>
        <v>45601</v>
      </c>
      <c r="E6439">
        <f t="shared" si="201"/>
        <v>53.572287702560359</v>
      </c>
    </row>
    <row r="6440" spans="1:5">
      <c r="A6440" s="5">
        <v>45601.5</v>
      </c>
      <c r="B6440">
        <v>13.358736038208001</v>
      </c>
      <c r="C6440">
        <v>16.100000381469702</v>
      </c>
      <c r="D6440" s="2">
        <f t="shared" si="200"/>
        <v>45601</v>
      </c>
      <c r="E6440">
        <f t="shared" si="201"/>
        <v>53.572287702560359</v>
      </c>
    </row>
    <row r="6441" spans="1:5">
      <c r="A6441" s="5">
        <v>45601.541666666664</v>
      </c>
      <c r="B6441">
        <v>13.432014465331999</v>
      </c>
      <c r="C6441">
        <v>17.2000007629394</v>
      </c>
      <c r="D6441" s="2">
        <f t="shared" si="200"/>
        <v>45601</v>
      </c>
      <c r="E6441">
        <f t="shared" si="201"/>
        <v>53.572287702560359</v>
      </c>
    </row>
    <row r="6442" spans="1:5">
      <c r="A6442" s="5">
        <v>45601.583333333336</v>
      </c>
      <c r="B6442">
        <v>13.388872146606399</v>
      </c>
      <c r="C6442">
        <v>15</v>
      </c>
      <c r="D6442" s="2">
        <f t="shared" si="200"/>
        <v>45601</v>
      </c>
      <c r="E6442">
        <f t="shared" si="201"/>
        <v>53.572287702560359</v>
      </c>
    </row>
    <row r="6443" spans="1:5">
      <c r="A6443" s="5">
        <v>45601.625</v>
      </c>
      <c r="B6443">
        <v>13.233452796936</v>
      </c>
      <c r="C6443">
        <v>13.899999618530201</v>
      </c>
      <c r="D6443" s="2">
        <f t="shared" si="200"/>
        <v>45601</v>
      </c>
      <c r="E6443">
        <f t="shared" si="201"/>
        <v>53.572287702560359</v>
      </c>
    </row>
    <row r="6444" spans="1:5">
      <c r="A6444" s="5">
        <v>45601.666666666664</v>
      </c>
      <c r="B6444">
        <v>12.9825038909912</v>
      </c>
      <c r="C6444">
        <v>12.800000190734799</v>
      </c>
      <c r="D6444" s="2">
        <f t="shared" si="200"/>
        <v>45601</v>
      </c>
      <c r="E6444">
        <f t="shared" si="201"/>
        <v>53.572287702560359</v>
      </c>
    </row>
    <row r="6445" spans="1:5">
      <c r="A6445" s="5">
        <v>45601.708333333336</v>
      </c>
      <c r="B6445">
        <v>12.672830581665</v>
      </c>
      <c r="C6445">
        <v>12.199999809265099</v>
      </c>
      <c r="D6445" s="2">
        <f t="shared" si="200"/>
        <v>45601</v>
      </c>
      <c r="E6445">
        <f t="shared" si="201"/>
        <v>53.572287702560359</v>
      </c>
    </row>
    <row r="6446" spans="1:5">
      <c r="A6446" s="5">
        <v>45601.75</v>
      </c>
      <c r="B6446">
        <v>12.199687957763601</v>
      </c>
      <c r="C6446">
        <v>12.199999809265099</v>
      </c>
      <c r="D6446" s="2">
        <f t="shared" si="200"/>
        <v>45601</v>
      </c>
      <c r="E6446">
        <f t="shared" si="201"/>
        <v>53.572287702560359</v>
      </c>
    </row>
    <row r="6447" spans="1:5">
      <c r="A6447" s="5">
        <v>45601.791666666664</v>
      </c>
      <c r="B6447">
        <v>11.832795143127401</v>
      </c>
      <c r="C6447">
        <v>11.699999809265099</v>
      </c>
      <c r="D6447" s="2">
        <f t="shared" si="200"/>
        <v>45601</v>
      </c>
      <c r="E6447">
        <f t="shared" si="201"/>
        <v>53.572287702560359</v>
      </c>
    </row>
    <row r="6448" spans="1:5">
      <c r="A6448" s="5">
        <v>45601.833333333336</v>
      </c>
      <c r="B6448">
        <v>11.502254486083901</v>
      </c>
      <c r="C6448">
        <v>11.699999809265099</v>
      </c>
      <c r="D6448" s="2">
        <f t="shared" si="200"/>
        <v>45601</v>
      </c>
      <c r="E6448">
        <f t="shared" si="201"/>
        <v>53.572287702560359</v>
      </c>
    </row>
    <row r="6449" spans="1:5">
      <c r="A6449" s="5">
        <v>45601.875</v>
      </c>
      <c r="B6449">
        <v>11.145917892456</v>
      </c>
      <c r="C6449">
        <v>11.699999809265099</v>
      </c>
      <c r="D6449" s="2">
        <f t="shared" si="200"/>
        <v>45601</v>
      </c>
      <c r="E6449">
        <f t="shared" si="201"/>
        <v>53.572287702560359</v>
      </c>
    </row>
    <row r="6450" spans="1:5">
      <c r="A6450" s="5">
        <v>45601.916666666664</v>
      </c>
      <c r="B6450">
        <v>10.8511657714843</v>
      </c>
      <c r="C6450">
        <v>11.1000003814697</v>
      </c>
      <c r="D6450" s="2">
        <f t="shared" si="200"/>
        <v>45601</v>
      </c>
      <c r="E6450">
        <f t="shared" si="201"/>
        <v>53.572287702560359</v>
      </c>
    </row>
    <row r="6451" spans="1:5">
      <c r="A6451" s="5">
        <v>45601.958333333336</v>
      </c>
      <c r="B6451">
        <v>10.634161949157701</v>
      </c>
      <c r="C6451">
        <v>11.1000003814697</v>
      </c>
      <c r="D6451" s="2">
        <f t="shared" si="200"/>
        <v>45601</v>
      </c>
      <c r="E6451">
        <f t="shared" si="201"/>
        <v>53.572287702560359</v>
      </c>
    </row>
    <row r="6452" spans="1:5">
      <c r="A6452" s="5">
        <v>45602</v>
      </c>
      <c r="B6452">
        <v>10.423723220825099</v>
      </c>
      <c r="C6452">
        <v>11.1000003814697</v>
      </c>
      <c r="D6452" s="2">
        <f t="shared" si="200"/>
        <v>45602</v>
      </c>
      <c r="E6452">
        <f t="shared" si="201"/>
        <v>51.107711911201406</v>
      </c>
    </row>
    <row r="6453" spans="1:5">
      <c r="A6453" s="5">
        <v>45602.041666666664</v>
      </c>
      <c r="B6453">
        <v>10.2225322723388</v>
      </c>
      <c r="C6453">
        <v>11.1000003814697</v>
      </c>
      <c r="D6453" s="2">
        <f t="shared" si="200"/>
        <v>45602</v>
      </c>
      <c r="E6453">
        <f t="shared" si="201"/>
        <v>51.107711911201406</v>
      </c>
    </row>
    <row r="6454" spans="1:5">
      <c r="A6454" s="5">
        <v>45602.083333333336</v>
      </c>
      <c r="B6454">
        <v>10.057386398315399</v>
      </c>
      <c r="C6454">
        <v>10.6000003814697</v>
      </c>
      <c r="D6454" s="2">
        <f t="shared" si="200"/>
        <v>45602</v>
      </c>
      <c r="E6454">
        <f t="shared" si="201"/>
        <v>51.107711911201406</v>
      </c>
    </row>
    <row r="6455" spans="1:5">
      <c r="A6455" s="5">
        <v>45602.125</v>
      </c>
      <c r="B6455">
        <v>9.9408149719238192</v>
      </c>
      <c r="C6455">
        <v>10.6000003814697</v>
      </c>
      <c r="D6455" s="2">
        <f t="shared" si="200"/>
        <v>45602</v>
      </c>
      <c r="E6455">
        <f t="shared" si="201"/>
        <v>51.107711911201406</v>
      </c>
    </row>
    <row r="6456" spans="1:5">
      <c r="A6456" s="5">
        <v>45602.166666666664</v>
      </c>
      <c r="B6456">
        <v>9.8687705993652308</v>
      </c>
      <c r="C6456">
        <v>11.1000003814697</v>
      </c>
      <c r="D6456" s="2">
        <f t="shared" si="200"/>
        <v>45602</v>
      </c>
      <c r="E6456">
        <f t="shared" si="201"/>
        <v>51.107711911201406</v>
      </c>
    </row>
    <row r="6457" spans="1:5">
      <c r="A6457" s="5">
        <v>45602.208333333336</v>
      </c>
      <c r="B6457">
        <v>9.8633852005004794</v>
      </c>
      <c r="C6457">
        <v>11.1000003814697</v>
      </c>
      <c r="D6457" s="2">
        <f t="shared" si="200"/>
        <v>45602</v>
      </c>
      <c r="E6457">
        <f t="shared" si="201"/>
        <v>51.107711911201406</v>
      </c>
    </row>
    <row r="6458" spans="1:5">
      <c r="A6458" s="5">
        <v>45602.25</v>
      </c>
      <c r="B6458">
        <v>9.9388980865478498</v>
      </c>
      <c r="C6458">
        <v>11.699999809265099</v>
      </c>
      <c r="D6458" s="2">
        <f t="shared" si="200"/>
        <v>45602</v>
      </c>
      <c r="E6458">
        <f t="shared" si="201"/>
        <v>51.107711911201406</v>
      </c>
    </row>
    <row r="6459" spans="1:5">
      <c r="A6459" s="5">
        <v>45602.291666666664</v>
      </c>
      <c r="B6459">
        <v>10.100225448608301</v>
      </c>
      <c r="C6459">
        <v>11.1000003814697</v>
      </c>
      <c r="D6459" s="2">
        <f t="shared" si="200"/>
        <v>45602</v>
      </c>
      <c r="E6459">
        <f t="shared" si="201"/>
        <v>51.107711911201406</v>
      </c>
    </row>
    <row r="6460" spans="1:5">
      <c r="A6460" s="5">
        <v>45602.333333333336</v>
      </c>
      <c r="B6460">
        <v>10.325091361999499</v>
      </c>
      <c r="C6460">
        <v>11.1000003814697</v>
      </c>
      <c r="D6460" s="2">
        <f t="shared" si="200"/>
        <v>45602</v>
      </c>
      <c r="E6460">
        <f t="shared" si="201"/>
        <v>51.107711911201406</v>
      </c>
    </row>
    <row r="6461" spans="1:5">
      <c r="A6461" s="5">
        <v>45602.375</v>
      </c>
      <c r="B6461">
        <v>10.6592922210693</v>
      </c>
      <c r="C6461">
        <v>12.199999809265099</v>
      </c>
      <c r="D6461" s="2">
        <f t="shared" si="200"/>
        <v>45602</v>
      </c>
      <c r="E6461">
        <f t="shared" si="201"/>
        <v>51.107711911201406</v>
      </c>
    </row>
    <row r="6462" spans="1:5">
      <c r="A6462" s="5">
        <v>45602.416666666664</v>
      </c>
      <c r="B6462">
        <v>10.9725084304809</v>
      </c>
      <c r="C6462">
        <v>12.199999809265099</v>
      </c>
      <c r="D6462" s="2">
        <f t="shared" si="200"/>
        <v>45602</v>
      </c>
      <c r="E6462">
        <f t="shared" si="201"/>
        <v>51.107711911201406</v>
      </c>
    </row>
    <row r="6463" spans="1:5">
      <c r="A6463" s="5">
        <v>45602.458333333336</v>
      </c>
      <c r="B6463">
        <v>11.246323585510201</v>
      </c>
      <c r="C6463">
        <v>13.300000190734799</v>
      </c>
      <c r="D6463" s="2">
        <f t="shared" si="200"/>
        <v>45602</v>
      </c>
      <c r="E6463">
        <f t="shared" si="201"/>
        <v>51.107711911201406</v>
      </c>
    </row>
    <row r="6464" spans="1:5">
      <c r="A6464" s="5">
        <v>45602.5</v>
      </c>
      <c r="B6464">
        <v>11.519248008728001</v>
      </c>
      <c r="C6464">
        <v>13.300000190734799</v>
      </c>
      <c r="D6464" s="2">
        <f t="shared" si="200"/>
        <v>45602</v>
      </c>
      <c r="E6464">
        <f t="shared" si="201"/>
        <v>51.107711911201406</v>
      </c>
    </row>
    <row r="6465" spans="1:5">
      <c r="A6465" s="5">
        <v>45602.541666666664</v>
      </c>
      <c r="B6465">
        <v>11.705202102661101</v>
      </c>
      <c r="C6465">
        <v>14.399999618530201</v>
      </c>
      <c r="D6465" s="2">
        <f t="shared" si="200"/>
        <v>45602</v>
      </c>
      <c r="E6465">
        <f t="shared" si="201"/>
        <v>51.107711911201406</v>
      </c>
    </row>
    <row r="6466" spans="1:5">
      <c r="A6466" s="5">
        <v>45602.583333333336</v>
      </c>
      <c r="B6466">
        <v>11.708753585815399</v>
      </c>
      <c r="C6466">
        <v>13.899999618530201</v>
      </c>
      <c r="D6466" s="2">
        <f t="shared" si="200"/>
        <v>45602</v>
      </c>
      <c r="E6466">
        <f t="shared" si="201"/>
        <v>51.107711911201406</v>
      </c>
    </row>
    <row r="6467" spans="1:5">
      <c r="A6467" s="5">
        <v>45602.625</v>
      </c>
      <c r="B6467">
        <v>11.526436805725</v>
      </c>
      <c r="C6467">
        <v>12.800000190734799</v>
      </c>
      <c r="D6467" s="2">
        <f t="shared" ref="D6467:D6530" si="202">DATE(YEAR(A6467), MONTH(A6467), DAY(A6467))</f>
        <v>45602</v>
      </c>
      <c r="E6467">
        <f t="shared" ref="E6467:E6530" si="203">AVERAGEIF(D:D, D6467, B:B)*1.8+32</f>
        <v>51.107711911201406</v>
      </c>
    </row>
    <row r="6468" spans="1:5">
      <c r="A6468" s="5">
        <v>45602.666666666664</v>
      </c>
      <c r="B6468">
        <v>11.3022470474243</v>
      </c>
      <c r="C6468">
        <v>10</v>
      </c>
      <c r="D6468" s="2">
        <f t="shared" si="202"/>
        <v>45602</v>
      </c>
      <c r="E6468">
        <f t="shared" si="203"/>
        <v>51.107711911201406</v>
      </c>
    </row>
    <row r="6469" spans="1:5">
      <c r="A6469" s="5">
        <v>45602.708333333336</v>
      </c>
      <c r="B6469">
        <v>11.070441246032701</v>
      </c>
      <c r="C6469">
        <v>7.8000001907348597</v>
      </c>
      <c r="D6469" s="2">
        <f t="shared" si="202"/>
        <v>45602</v>
      </c>
      <c r="E6469">
        <f t="shared" si="203"/>
        <v>51.107711911201406</v>
      </c>
    </row>
    <row r="6470" spans="1:5">
      <c r="A6470" s="5">
        <v>45602.75</v>
      </c>
      <c r="B6470">
        <v>10.819715499877899</v>
      </c>
      <c r="C6470">
        <v>7.1999998092651296</v>
      </c>
      <c r="D6470" s="2">
        <f t="shared" si="202"/>
        <v>45602</v>
      </c>
      <c r="E6470">
        <f t="shared" si="203"/>
        <v>51.107711911201406</v>
      </c>
    </row>
    <row r="6471" spans="1:5">
      <c r="A6471" s="5">
        <v>45602.791666666664</v>
      </c>
      <c r="B6471">
        <v>10.581031799316399</v>
      </c>
      <c r="C6471">
        <v>6.0999999046325604</v>
      </c>
      <c r="D6471" s="2">
        <f t="shared" si="202"/>
        <v>45602</v>
      </c>
      <c r="E6471">
        <f t="shared" si="203"/>
        <v>51.107711911201406</v>
      </c>
    </row>
    <row r="6472" spans="1:5">
      <c r="A6472" s="5">
        <v>45602.833333333336</v>
      </c>
      <c r="B6472">
        <v>10.381242752075099</v>
      </c>
      <c r="C6472">
        <v>6.0999999046325604</v>
      </c>
      <c r="D6472" s="2">
        <f t="shared" si="202"/>
        <v>45602</v>
      </c>
      <c r="E6472">
        <f t="shared" si="203"/>
        <v>51.107711911201406</v>
      </c>
    </row>
    <row r="6473" spans="1:5">
      <c r="A6473" s="5">
        <v>45602.875</v>
      </c>
      <c r="B6473">
        <v>10.271592140197701</v>
      </c>
      <c r="C6473">
        <v>6.6999998092651296</v>
      </c>
      <c r="D6473" s="2">
        <f t="shared" si="202"/>
        <v>45602</v>
      </c>
      <c r="E6473">
        <f t="shared" si="203"/>
        <v>51.107711911201406</v>
      </c>
    </row>
    <row r="6474" spans="1:5">
      <c r="A6474" s="5">
        <v>45602.916666666664</v>
      </c>
      <c r="B6474">
        <v>10.1726989746093</v>
      </c>
      <c r="C6474">
        <v>6.6999998092651296</v>
      </c>
      <c r="D6474" s="2">
        <f t="shared" si="202"/>
        <v>45602</v>
      </c>
      <c r="E6474">
        <f t="shared" si="203"/>
        <v>51.107711911201406</v>
      </c>
    </row>
    <row r="6475" spans="1:5">
      <c r="A6475" s="5">
        <v>45602.958333333336</v>
      </c>
      <c r="B6475">
        <v>10.091930389404199</v>
      </c>
      <c r="C6475">
        <v>6.6999998092651296</v>
      </c>
      <c r="D6475" s="2">
        <f t="shared" si="202"/>
        <v>45602</v>
      </c>
      <c r="E6475">
        <f t="shared" si="203"/>
        <v>51.107711911201406</v>
      </c>
    </row>
    <row r="6476" spans="1:5">
      <c r="A6476" s="5">
        <v>45603</v>
      </c>
      <c r="B6476">
        <v>10.024674415588301</v>
      </c>
      <c r="C6476">
        <v>6.6999998092651296</v>
      </c>
      <c r="D6476" s="2">
        <f t="shared" si="202"/>
        <v>45603</v>
      </c>
      <c r="E6476">
        <f t="shared" si="203"/>
        <v>51.737113285064623</v>
      </c>
    </row>
    <row r="6477" spans="1:5">
      <c r="A6477" s="5">
        <v>45603.041666666664</v>
      </c>
      <c r="B6477">
        <v>9.9681930541992099</v>
      </c>
      <c r="C6477">
        <v>5.5999999046325604</v>
      </c>
      <c r="D6477" s="2">
        <f t="shared" si="202"/>
        <v>45603</v>
      </c>
      <c r="E6477">
        <f t="shared" si="203"/>
        <v>51.737113285064623</v>
      </c>
    </row>
    <row r="6478" spans="1:5">
      <c r="A6478" s="5">
        <v>45603.083333333336</v>
      </c>
      <c r="B6478">
        <v>9.9231967926025302</v>
      </c>
      <c r="C6478">
        <v>5</v>
      </c>
      <c r="D6478" s="2">
        <f t="shared" si="202"/>
        <v>45603</v>
      </c>
      <c r="E6478">
        <f t="shared" si="203"/>
        <v>51.737113285064623</v>
      </c>
    </row>
    <row r="6479" spans="1:5">
      <c r="A6479" s="5">
        <v>45603.125</v>
      </c>
      <c r="B6479">
        <v>9.8993844985961896</v>
      </c>
      <c r="C6479">
        <v>5</v>
      </c>
      <c r="D6479" s="2">
        <f t="shared" si="202"/>
        <v>45603</v>
      </c>
      <c r="E6479">
        <f t="shared" si="203"/>
        <v>51.737113285064623</v>
      </c>
    </row>
    <row r="6480" spans="1:5">
      <c r="A6480" s="5">
        <v>45603.166666666664</v>
      </c>
      <c r="B6480">
        <v>9.9010801315307599</v>
      </c>
      <c r="C6480">
        <v>5</v>
      </c>
      <c r="D6480" s="2">
        <f t="shared" si="202"/>
        <v>45603</v>
      </c>
      <c r="E6480">
        <f t="shared" si="203"/>
        <v>51.737113285064623</v>
      </c>
    </row>
    <row r="6481" spans="1:5">
      <c r="A6481" s="5">
        <v>45603.208333333336</v>
      </c>
      <c r="B6481">
        <v>9.9193859100341797</v>
      </c>
      <c r="C6481">
        <v>5</v>
      </c>
      <c r="D6481" s="2">
        <f t="shared" si="202"/>
        <v>45603</v>
      </c>
      <c r="E6481">
        <f t="shared" si="203"/>
        <v>51.737113285064623</v>
      </c>
    </row>
    <row r="6482" spans="1:5">
      <c r="A6482" s="5">
        <v>45603.25</v>
      </c>
      <c r="B6482">
        <v>9.9732551574706996</v>
      </c>
      <c r="C6482">
        <v>6.0999999046325604</v>
      </c>
      <c r="D6482" s="2">
        <f t="shared" si="202"/>
        <v>45603</v>
      </c>
      <c r="E6482">
        <f t="shared" si="203"/>
        <v>51.737113285064623</v>
      </c>
    </row>
    <row r="6483" spans="1:5">
      <c r="A6483" s="5">
        <v>45603.291666666664</v>
      </c>
      <c r="B6483">
        <v>10.0850009918212</v>
      </c>
      <c r="C6483">
        <v>7.8000001907348597</v>
      </c>
      <c r="D6483" s="2">
        <f t="shared" si="202"/>
        <v>45603</v>
      </c>
      <c r="E6483">
        <f t="shared" si="203"/>
        <v>51.737113285064623</v>
      </c>
    </row>
    <row r="6484" spans="1:5">
      <c r="A6484" s="5">
        <v>45603.333333333336</v>
      </c>
      <c r="B6484">
        <v>10.373932838439901</v>
      </c>
      <c r="C6484">
        <v>7.1999998092651296</v>
      </c>
      <c r="D6484" s="2">
        <f t="shared" si="202"/>
        <v>45603</v>
      </c>
      <c r="E6484">
        <f t="shared" si="203"/>
        <v>51.737113285064623</v>
      </c>
    </row>
    <row r="6485" spans="1:5">
      <c r="A6485" s="5">
        <v>45603.375</v>
      </c>
      <c r="B6485">
        <v>10.735419273376399</v>
      </c>
      <c r="C6485">
        <v>7.8000001907348597</v>
      </c>
      <c r="D6485" s="2">
        <f t="shared" si="202"/>
        <v>45603</v>
      </c>
      <c r="E6485">
        <f t="shared" si="203"/>
        <v>51.737113285064623</v>
      </c>
    </row>
    <row r="6486" spans="1:5">
      <c r="A6486" s="5">
        <v>45603.416666666664</v>
      </c>
      <c r="B6486">
        <v>11.066835403442299</v>
      </c>
      <c r="C6486">
        <v>7.8000001907348597</v>
      </c>
      <c r="D6486" s="2">
        <f t="shared" si="202"/>
        <v>45603</v>
      </c>
      <c r="E6486">
        <f t="shared" si="203"/>
        <v>51.737113285064623</v>
      </c>
    </row>
    <row r="6487" spans="1:5">
      <c r="A6487" s="5">
        <v>45603.458333333336</v>
      </c>
      <c r="B6487">
        <v>11.364391326904199</v>
      </c>
      <c r="C6487">
        <v>8.8999996185302699</v>
      </c>
      <c r="D6487" s="2">
        <f t="shared" si="202"/>
        <v>45603</v>
      </c>
      <c r="E6487">
        <f t="shared" si="203"/>
        <v>51.737113285064623</v>
      </c>
    </row>
    <row r="6488" spans="1:5">
      <c r="A6488" s="5">
        <v>45603.5</v>
      </c>
      <c r="B6488">
        <v>11.6314697265625</v>
      </c>
      <c r="C6488">
        <v>9.3999996185302699</v>
      </c>
      <c r="D6488" s="2">
        <f t="shared" si="202"/>
        <v>45603</v>
      </c>
      <c r="E6488">
        <f t="shared" si="203"/>
        <v>51.737113285064623</v>
      </c>
    </row>
    <row r="6489" spans="1:5">
      <c r="A6489" s="5">
        <v>45603.541666666664</v>
      </c>
      <c r="B6489">
        <v>11.8935432434082</v>
      </c>
      <c r="C6489">
        <v>9.3999996185302699</v>
      </c>
      <c r="D6489" s="2">
        <f t="shared" si="202"/>
        <v>45603</v>
      </c>
      <c r="E6489">
        <f t="shared" si="203"/>
        <v>51.737113285064623</v>
      </c>
    </row>
    <row r="6490" spans="1:5">
      <c r="A6490" s="5">
        <v>45603.583333333336</v>
      </c>
      <c r="B6490">
        <v>12.069349288940399</v>
      </c>
      <c r="C6490">
        <v>9.3999996185302699</v>
      </c>
      <c r="D6490" s="2">
        <f t="shared" si="202"/>
        <v>45603</v>
      </c>
      <c r="E6490">
        <f t="shared" si="203"/>
        <v>51.737113285064623</v>
      </c>
    </row>
    <row r="6491" spans="1:5">
      <c r="A6491" s="5">
        <v>45603.625</v>
      </c>
      <c r="B6491">
        <v>12.1696224212646</v>
      </c>
      <c r="C6491">
        <v>9.3999996185302699</v>
      </c>
      <c r="D6491" s="2">
        <f t="shared" si="202"/>
        <v>45603</v>
      </c>
      <c r="E6491">
        <f t="shared" si="203"/>
        <v>51.737113285064623</v>
      </c>
    </row>
    <row r="6492" spans="1:5">
      <c r="A6492" s="5">
        <v>45603.666666666664</v>
      </c>
      <c r="B6492">
        <v>12.1300039291381</v>
      </c>
      <c r="C6492">
        <v>8.8999996185302699</v>
      </c>
      <c r="D6492" s="2">
        <f t="shared" si="202"/>
        <v>45603</v>
      </c>
      <c r="E6492">
        <f t="shared" si="203"/>
        <v>51.737113285064623</v>
      </c>
    </row>
    <row r="6493" spans="1:5">
      <c r="A6493" s="5">
        <v>45603.708333333336</v>
      </c>
      <c r="B6493">
        <v>11.9517421722412</v>
      </c>
      <c r="C6493">
        <v>7.8000001907348597</v>
      </c>
      <c r="D6493" s="2">
        <f t="shared" si="202"/>
        <v>45603</v>
      </c>
      <c r="E6493">
        <f t="shared" si="203"/>
        <v>51.737113285064623</v>
      </c>
    </row>
    <row r="6494" spans="1:5">
      <c r="A6494" s="5">
        <v>45603.75</v>
      </c>
      <c r="B6494">
        <v>11.7478685379028</v>
      </c>
      <c r="C6494">
        <v>7.8000001907348597</v>
      </c>
      <c r="D6494" s="2">
        <f t="shared" si="202"/>
        <v>45603</v>
      </c>
      <c r="E6494">
        <f t="shared" si="203"/>
        <v>51.737113285064623</v>
      </c>
    </row>
    <row r="6495" spans="1:5">
      <c r="A6495" s="5">
        <v>45603.791666666664</v>
      </c>
      <c r="B6495">
        <v>11.595364570617599</v>
      </c>
      <c r="C6495">
        <v>7.1999998092651296</v>
      </c>
      <c r="D6495" s="2">
        <f t="shared" si="202"/>
        <v>45603</v>
      </c>
      <c r="E6495">
        <f t="shared" si="203"/>
        <v>51.737113285064623</v>
      </c>
    </row>
    <row r="6496" spans="1:5">
      <c r="A6496" s="5">
        <v>45603.833333333336</v>
      </c>
      <c r="B6496">
        <v>11.435136795043899</v>
      </c>
      <c r="C6496">
        <v>6.0999999046325604</v>
      </c>
      <c r="D6496" s="2">
        <f t="shared" si="202"/>
        <v>45603</v>
      </c>
      <c r="E6496">
        <f t="shared" si="203"/>
        <v>51.737113285064623</v>
      </c>
    </row>
    <row r="6497" spans="1:5">
      <c r="A6497" s="5">
        <v>45603.875</v>
      </c>
      <c r="B6497">
        <v>11.268533706665</v>
      </c>
      <c r="C6497">
        <v>7.1999998092651296</v>
      </c>
      <c r="D6497" s="2">
        <f t="shared" si="202"/>
        <v>45603</v>
      </c>
      <c r="E6497">
        <f t="shared" si="203"/>
        <v>51.737113285064623</v>
      </c>
    </row>
    <row r="6498" spans="1:5">
      <c r="A6498" s="5">
        <v>45603.916666666664</v>
      </c>
      <c r="B6498">
        <v>11.10200881958</v>
      </c>
      <c r="C6498">
        <v>6.6999998092651296</v>
      </c>
      <c r="D6498" s="2">
        <f t="shared" si="202"/>
        <v>45603</v>
      </c>
      <c r="E6498">
        <f t="shared" si="203"/>
        <v>51.737113285064623</v>
      </c>
    </row>
    <row r="6499" spans="1:5">
      <c r="A6499" s="5">
        <v>45603.958333333336</v>
      </c>
      <c r="B6499">
        <v>10.9321174621582</v>
      </c>
      <c r="C6499">
        <v>6.0999999046325604</v>
      </c>
      <c r="D6499" s="2">
        <f t="shared" si="202"/>
        <v>45603</v>
      </c>
      <c r="E6499">
        <f t="shared" si="203"/>
        <v>51.737113285064623</v>
      </c>
    </row>
    <row r="6500" spans="1:5">
      <c r="A6500" s="5">
        <v>45604</v>
      </c>
      <c r="B6500">
        <v>10.755250930786101</v>
      </c>
      <c r="C6500">
        <v>5.5999999046325604</v>
      </c>
      <c r="D6500" s="2">
        <f t="shared" si="202"/>
        <v>45604</v>
      </c>
      <c r="E6500">
        <f t="shared" si="203"/>
        <v>53.076068162918006</v>
      </c>
    </row>
    <row r="6501" spans="1:5">
      <c r="A6501" s="5">
        <v>45604.041666666664</v>
      </c>
      <c r="B6501">
        <v>10.587944984436</v>
      </c>
      <c r="C6501">
        <v>5.5999999046325604</v>
      </c>
      <c r="D6501" s="2">
        <f t="shared" si="202"/>
        <v>45604</v>
      </c>
      <c r="E6501">
        <f t="shared" si="203"/>
        <v>53.076068162918006</v>
      </c>
    </row>
    <row r="6502" spans="1:5">
      <c r="A6502" s="5">
        <v>45604.083333333336</v>
      </c>
      <c r="B6502">
        <v>10.443859100341699</v>
      </c>
      <c r="C6502">
        <v>5</v>
      </c>
      <c r="D6502" s="2">
        <f t="shared" si="202"/>
        <v>45604</v>
      </c>
      <c r="E6502">
        <f t="shared" si="203"/>
        <v>53.076068162918006</v>
      </c>
    </row>
    <row r="6503" spans="1:5">
      <c r="A6503" s="5">
        <v>45604.125</v>
      </c>
      <c r="B6503">
        <v>10.3301134109497</v>
      </c>
      <c r="C6503">
        <v>5</v>
      </c>
      <c r="D6503" s="2">
        <f t="shared" si="202"/>
        <v>45604</v>
      </c>
      <c r="E6503">
        <f t="shared" si="203"/>
        <v>53.076068162918006</v>
      </c>
    </row>
    <row r="6504" spans="1:5">
      <c r="A6504" s="5">
        <v>45604.166666666664</v>
      </c>
      <c r="B6504">
        <v>10.250057220458901</v>
      </c>
      <c r="C6504">
        <v>5</v>
      </c>
      <c r="D6504" s="2">
        <f t="shared" si="202"/>
        <v>45604</v>
      </c>
      <c r="E6504">
        <f t="shared" si="203"/>
        <v>53.076068162918006</v>
      </c>
    </row>
    <row r="6505" spans="1:5">
      <c r="A6505" s="5">
        <v>45604.208333333336</v>
      </c>
      <c r="B6505">
        <v>10.193162918090801</v>
      </c>
      <c r="C6505">
        <v>5</v>
      </c>
      <c r="D6505" s="2">
        <f t="shared" si="202"/>
        <v>45604</v>
      </c>
      <c r="E6505">
        <f t="shared" si="203"/>
        <v>53.076068162918006</v>
      </c>
    </row>
    <row r="6506" spans="1:5">
      <c r="A6506" s="5">
        <v>45604.25</v>
      </c>
      <c r="B6506">
        <v>10.18590259552</v>
      </c>
      <c r="C6506">
        <v>5</v>
      </c>
      <c r="D6506" s="2">
        <f t="shared" si="202"/>
        <v>45604</v>
      </c>
      <c r="E6506">
        <f t="shared" si="203"/>
        <v>53.076068162918006</v>
      </c>
    </row>
    <row r="6507" spans="1:5">
      <c r="A6507" s="5">
        <v>45604.291666666664</v>
      </c>
      <c r="B6507">
        <v>10.2645263671875</v>
      </c>
      <c r="C6507">
        <v>5</v>
      </c>
      <c r="D6507" s="2">
        <f t="shared" si="202"/>
        <v>45604</v>
      </c>
      <c r="E6507">
        <f t="shared" si="203"/>
        <v>53.076068162918006</v>
      </c>
    </row>
    <row r="6508" spans="1:5">
      <c r="A6508" s="5">
        <v>45604.333333333336</v>
      </c>
      <c r="B6508">
        <v>10.475893020629799</v>
      </c>
      <c r="C6508">
        <v>6.0999999046325604</v>
      </c>
      <c r="D6508" s="2">
        <f t="shared" si="202"/>
        <v>45604</v>
      </c>
      <c r="E6508">
        <f t="shared" si="203"/>
        <v>53.076068162918006</v>
      </c>
    </row>
    <row r="6509" spans="1:5">
      <c r="A6509" s="5">
        <v>45604.375</v>
      </c>
      <c r="B6509">
        <v>10.8342628479003</v>
      </c>
      <c r="C6509">
        <v>6.6999998092651296</v>
      </c>
      <c r="D6509" s="2">
        <f t="shared" si="202"/>
        <v>45604</v>
      </c>
      <c r="E6509">
        <f t="shared" si="203"/>
        <v>53.076068162918006</v>
      </c>
    </row>
    <row r="6510" spans="1:5">
      <c r="A6510" s="5">
        <v>45604.416666666664</v>
      </c>
      <c r="B6510">
        <v>11.299612045288001</v>
      </c>
      <c r="C6510">
        <v>8.3000001907348597</v>
      </c>
      <c r="D6510" s="2">
        <f t="shared" si="202"/>
        <v>45604</v>
      </c>
      <c r="E6510">
        <f t="shared" si="203"/>
        <v>53.076068162918006</v>
      </c>
    </row>
    <row r="6511" spans="1:5">
      <c r="A6511" s="5">
        <v>45604.458333333336</v>
      </c>
      <c r="B6511">
        <v>11.848207473754799</v>
      </c>
      <c r="C6511">
        <v>9.3999996185302699</v>
      </c>
      <c r="D6511" s="2">
        <f t="shared" si="202"/>
        <v>45604</v>
      </c>
      <c r="E6511">
        <f t="shared" si="203"/>
        <v>53.076068162918006</v>
      </c>
    </row>
    <row r="6512" spans="1:5">
      <c r="A6512" s="5">
        <v>45604.5</v>
      </c>
      <c r="B6512">
        <v>12.5300645828247</v>
      </c>
      <c r="C6512">
        <v>10</v>
      </c>
      <c r="D6512" s="2">
        <f t="shared" si="202"/>
        <v>45604</v>
      </c>
      <c r="E6512">
        <f t="shared" si="203"/>
        <v>53.076068162918006</v>
      </c>
    </row>
    <row r="6513" spans="1:5">
      <c r="A6513" s="5">
        <v>45604.541666666664</v>
      </c>
      <c r="B6513">
        <v>13.1110744476318</v>
      </c>
      <c r="C6513">
        <v>10</v>
      </c>
      <c r="D6513" s="2">
        <f t="shared" si="202"/>
        <v>45604</v>
      </c>
      <c r="E6513">
        <f t="shared" si="203"/>
        <v>53.076068162918006</v>
      </c>
    </row>
    <row r="6514" spans="1:5">
      <c r="A6514" s="5">
        <v>45604.583333333336</v>
      </c>
      <c r="B6514">
        <v>13.584718704223601</v>
      </c>
      <c r="C6514">
        <v>10</v>
      </c>
      <c r="D6514" s="2">
        <f t="shared" si="202"/>
        <v>45604</v>
      </c>
      <c r="E6514">
        <f t="shared" si="203"/>
        <v>53.076068162918006</v>
      </c>
    </row>
    <row r="6515" spans="1:5">
      <c r="A6515" s="5">
        <v>45604.625</v>
      </c>
      <c r="B6515">
        <v>13.870306968688899</v>
      </c>
      <c r="C6515">
        <v>10</v>
      </c>
      <c r="D6515" s="2">
        <f t="shared" si="202"/>
        <v>45604</v>
      </c>
      <c r="E6515">
        <f t="shared" si="203"/>
        <v>53.076068162918006</v>
      </c>
    </row>
    <row r="6516" spans="1:5">
      <c r="A6516" s="5">
        <v>45604.666666666664</v>
      </c>
      <c r="B6516">
        <v>13.918046951293899</v>
      </c>
      <c r="C6516">
        <v>10.6000003814697</v>
      </c>
      <c r="D6516" s="2">
        <f t="shared" si="202"/>
        <v>45604</v>
      </c>
      <c r="E6516">
        <f t="shared" si="203"/>
        <v>53.076068162918006</v>
      </c>
    </row>
    <row r="6517" spans="1:5">
      <c r="A6517" s="5">
        <v>45604.708333333336</v>
      </c>
      <c r="B6517">
        <v>13.682746887206999</v>
      </c>
      <c r="C6517">
        <v>10.6000003814697</v>
      </c>
      <c r="D6517" s="2">
        <f t="shared" si="202"/>
        <v>45604</v>
      </c>
      <c r="E6517">
        <f t="shared" si="203"/>
        <v>53.076068162918006</v>
      </c>
    </row>
    <row r="6518" spans="1:5">
      <c r="A6518" s="5">
        <v>45604.75</v>
      </c>
      <c r="B6518">
        <v>13.2244253158569</v>
      </c>
      <c r="C6518">
        <v>10</v>
      </c>
      <c r="D6518" s="2">
        <f t="shared" si="202"/>
        <v>45604</v>
      </c>
      <c r="E6518">
        <f t="shared" si="203"/>
        <v>53.076068162918006</v>
      </c>
    </row>
    <row r="6519" spans="1:5">
      <c r="A6519" s="5">
        <v>45604.791666666664</v>
      </c>
      <c r="B6519">
        <v>12.708122253417899</v>
      </c>
      <c r="C6519">
        <v>9.3999996185302699</v>
      </c>
      <c r="D6519" s="2">
        <f t="shared" si="202"/>
        <v>45604</v>
      </c>
      <c r="E6519">
        <f t="shared" si="203"/>
        <v>53.076068162918006</v>
      </c>
    </row>
    <row r="6520" spans="1:5">
      <c r="A6520" s="5">
        <v>45604.833333333336</v>
      </c>
      <c r="B6520">
        <v>12.271007537841699</v>
      </c>
      <c r="C6520">
        <v>8.8999996185302699</v>
      </c>
      <c r="D6520" s="2">
        <f t="shared" si="202"/>
        <v>45604</v>
      </c>
      <c r="E6520">
        <f t="shared" si="203"/>
        <v>53.076068162918006</v>
      </c>
    </row>
    <row r="6521" spans="1:5">
      <c r="A6521" s="5">
        <v>45604.875</v>
      </c>
      <c r="B6521">
        <v>11.9000282287597</v>
      </c>
      <c r="C6521">
        <v>8.3000001907348597</v>
      </c>
      <c r="D6521" s="2">
        <f t="shared" si="202"/>
        <v>45604</v>
      </c>
      <c r="E6521">
        <f t="shared" si="203"/>
        <v>53.076068162918006</v>
      </c>
    </row>
    <row r="6522" spans="1:5">
      <c r="A6522" s="5">
        <v>45604.916666666664</v>
      </c>
      <c r="B6522">
        <v>11.543844223022401</v>
      </c>
      <c r="C6522">
        <v>8.8999996185302699</v>
      </c>
      <c r="D6522" s="2">
        <f t="shared" si="202"/>
        <v>45604</v>
      </c>
      <c r="E6522">
        <f t="shared" si="203"/>
        <v>53.076068162918006</v>
      </c>
    </row>
    <row r="6523" spans="1:5">
      <c r="A6523" s="5">
        <v>45604.958333333336</v>
      </c>
      <c r="B6523">
        <v>11.201063156127899</v>
      </c>
      <c r="C6523">
        <v>10</v>
      </c>
      <c r="D6523" s="2">
        <f t="shared" si="202"/>
        <v>45604</v>
      </c>
      <c r="E6523">
        <f t="shared" si="203"/>
        <v>53.076068162918006</v>
      </c>
    </row>
    <row r="6524" spans="1:5">
      <c r="A6524" s="5">
        <v>45605</v>
      </c>
      <c r="B6524">
        <v>10.834730148315399</v>
      </c>
      <c r="C6524">
        <v>10</v>
      </c>
      <c r="D6524" s="2">
        <f t="shared" si="202"/>
        <v>45605</v>
      </c>
      <c r="E6524">
        <f t="shared" si="203"/>
        <v>52.217754340171723</v>
      </c>
    </row>
    <row r="6525" spans="1:5">
      <c r="A6525" s="5">
        <v>45605.041666666664</v>
      </c>
      <c r="B6525">
        <v>10.512681961059499</v>
      </c>
      <c r="C6525">
        <v>10</v>
      </c>
      <c r="D6525" s="2">
        <f t="shared" si="202"/>
        <v>45605</v>
      </c>
      <c r="E6525">
        <f t="shared" si="203"/>
        <v>52.217754340171723</v>
      </c>
    </row>
    <row r="6526" spans="1:5">
      <c r="A6526" s="5">
        <v>45605.083333333336</v>
      </c>
      <c r="B6526">
        <v>10.233613014221101</v>
      </c>
      <c r="C6526">
        <v>10</v>
      </c>
      <c r="D6526" s="2">
        <f t="shared" si="202"/>
        <v>45605</v>
      </c>
      <c r="E6526">
        <f t="shared" si="203"/>
        <v>52.217754340171723</v>
      </c>
    </row>
    <row r="6527" spans="1:5">
      <c r="A6527" s="5">
        <v>45605.125</v>
      </c>
      <c r="B6527">
        <v>10.000341415405201</v>
      </c>
      <c r="C6527">
        <v>10.6000003814697</v>
      </c>
      <c r="D6527" s="2">
        <f t="shared" si="202"/>
        <v>45605</v>
      </c>
      <c r="E6527">
        <f t="shared" si="203"/>
        <v>52.217754340171723</v>
      </c>
    </row>
    <row r="6528" spans="1:5">
      <c r="A6528" s="5">
        <v>45605.166666666664</v>
      </c>
      <c r="B6528">
        <v>9.8610820770263601</v>
      </c>
      <c r="C6528">
        <v>10.6000003814697</v>
      </c>
      <c r="D6528" s="2">
        <f t="shared" si="202"/>
        <v>45605</v>
      </c>
      <c r="E6528">
        <f t="shared" si="203"/>
        <v>52.217754340171723</v>
      </c>
    </row>
    <row r="6529" spans="1:5">
      <c r="A6529" s="5">
        <v>45605.208333333336</v>
      </c>
      <c r="B6529">
        <v>9.8062095642089808</v>
      </c>
      <c r="C6529">
        <v>10.6000003814697</v>
      </c>
      <c r="D6529" s="2">
        <f t="shared" si="202"/>
        <v>45605</v>
      </c>
      <c r="E6529">
        <f t="shared" si="203"/>
        <v>52.217754340171723</v>
      </c>
    </row>
    <row r="6530" spans="1:5">
      <c r="A6530" s="5">
        <v>45605.25</v>
      </c>
      <c r="B6530">
        <v>9.8467693328857404</v>
      </c>
      <c r="C6530">
        <v>10.6000003814697</v>
      </c>
      <c r="D6530" s="2">
        <f t="shared" si="202"/>
        <v>45605</v>
      </c>
      <c r="E6530">
        <f t="shared" si="203"/>
        <v>52.217754340171723</v>
      </c>
    </row>
    <row r="6531" spans="1:5">
      <c r="A6531" s="5">
        <v>45605.291666666664</v>
      </c>
      <c r="B6531">
        <v>9.9917049407958896</v>
      </c>
      <c r="C6531">
        <v>10.6000003814697</v>
      </c>
      <c r="D6531" s="2">
        <f t="shared" ref="D6531:D6594" si="204">DATE(YEAR(A6531), MONTH(A6531), DAY(A6531))</f>
        <v>45605</v>
      </c>
      <c r="E6531">
        <f t="shared" ref="E6531:E6594" si="205">AVERAGEIF(D:D, D6531, B:B)*1.8+32</f>
        <v>52.217754340171723</v>
      </c>
    </row>
    <row r="6532" spans="1:5">
      <c r="A6532" s="5">
        <v>45605.333333333336</v>
      </c>
      <c r="B6532">
        <v>10.2622575759887</v>
      </c>
      <c r="C6532">
        <v>10.6000003814697</v>
      </c>
      <c r="D6532" s="2">
        <f t="shared" si="204"/>
        <v>45605</v>
      </c>
      <c r="E6532">
        <f t="shared" si="205"/>
        <v>52.217754340171723</v>
      </c>
    </row>
    <row r="6533" spans="1:5">
      <c r="A6533" s="5">
        <v>45605.375</v>
      </c>
      <c r="B6533">
        <v>10.7289714813232</v>
      </c>
      <c r="C6533">
        <v>10.6000003814697</v>
      </c>
      <c r="D6533" s="2">
        <f t="shared" si="204"/>
        <v>45605</v>
      </c>
      <c r="E6533">
        <f t="shared" si="205"/>
        <v>52.217754340171723</v>
      </c>
    </row>
    <row r="6534" spans="1:5">
      <c r="A6534" s="5">
        <v>45605.416666666664</v>
      </c>
      <c r="B6534">
        <v>11.4230232238769</v>
      </c>
      <c r="C6534">
        <v>11.1000003814697</v>
      </c>
      <c r="D6534" s="2">
        <f t="shared" si="204"/>
        <v>45605</v>
      </c>
      <c r="E6534">
        <f t="shared" si="205"/>
        <v>52.217754340171723</v>
      </c>
    </row>
    <row r="6535" spans="1:5">
      <c r="A6535" s="5">
        <v>45605.458333333336</v>
      </c>
      <c r="B6535">
        <v>12.1474962234497</v>
      </c>
      <c r="C6535">
        <v>11.699999809265099</v>
      </c>
      <c r="D6535" s="2">
        <f t="shared" si="204"/>
        <v>45605</v>
      </c>
      <c r="E6535">
        <f t="shared" si="205"/>
        <v>52.217754340171723</v>
      </c>
    </row>
    <row r="6536" spans="1:5">
      <c r="A6536" s="5">
        <v>45605.5</v>
      </c>
      <c r="B6536">
        <v>12.6976299285888</v>
      </c>
      <c r="C6536">
        <v>11.699999809265099</v>
      </c>
      <c r="D6536" s="2">
        <f t="shared" si="204"/>
        <v>45605</v>
      </c>
      <c r="E6536">
        <f t="shared" si="205"/>
        <v>52.217754340171723</v>
      </c>
    </row>
    <row r="6537" spans="1:5">
      <c r="A6537" s="5">
        <v>45605.541666666664</v>
      </c>
      <c r="B6537">
        <v>13.0139961242675</v>
      </c>
      <c r="C6537">
        <v>11.699999809265099</v>
      </c>
      <c r="D6537" s="2">
        <f t="shared" si="204"/>
        <v>45605</v>
      </c>
      <c r="E6537">
        <f t="shared" si="205"/>
        <v>52.217754340171723</v>
      </c>
    </row>
    <row r="6538" spans="1:5">
      <c r="A6538" s="5">
        <v>45605.583333333336</v>
      </c>
      <c r="B6538">
        <v>13.178041458129799</v>
      </c>
      <c r="C6538">
        <v>10.6000003814697</v>
      </c>
      <c r="D6538" s="2">
        <f t="shared" si="204"/>
        <v>45605</v>
      </c>
      <c r="E6538">
        <f t="shared" si="205"/>
        <v>52.217754340171723</v>
      </c>
    </row>
    <row r="6539" spans="1:5">
      <c r="A6539" s="5">
        <v>45605.625</v>
      </c>
      <c r="B6539">
        <v>13.1804904937744</v>
      </c>
      <c r="C6539">
        <v>10.6000003814697</v>
      </c>
      <c r="D6539" s="2">
        <f t="shared" si="204"/>
        <v>45605</v>
      </c>
      <c r="E6539">
        <f t="shared" si="205"/>
        <v>52.217754340171723</v>
      </c>
    </row>
    <row r="6540" spans="1:5">
      <c r="A6540" s="5">
        <v>45605.666666666664</v>
      </c>
      <c r="B6540">
        <v>13.027278900146401</v>
      </c>
      <c r="C6540">
        <v>10.6000003814697</v>
      </c>
      <c r="D6540" s="2">
        <f t="shared" si="204"/>
        <v>45605</v>
      </c>
      <c r="E6540">
        <f t="shared" si="205"/>
        <v>52.217754340171723</v>
      </c>
    </row>
    <row r="6541" spans="1:5">
      <c r="A6541" s="5">
        <v>45605.708333333336</v>
      </c>
      <c r="B6541">
        <v>12.7188358306884</v>
      </c>
      <c r="C6541">
        <v>10.6000003814697</v>
      </c>
      <c r="D6541" s="2">
        <f t="shared" si="204"/>
        <v>45605</v>
      </c>
      <c r="E6541">
        <f t="shared" si="205"/>
        <v>52.217754340171723</v>
      </c>
    </row>
    <row r="6542" spans="1:5">
      <c r="A6542" s="5">
        <v>45605.75</v>
      </c>
      <c r="B6542">
        <v>12.1723728179931</v>
      </c>
      <c r="C6542">
        <v>10</v>
      </c>
      <c r="D6542" s="2">
        <f t="shared" si="204"/>
        <v>45605</v>
      </c>
      <c r="E6542">
        <f t="shared" si="205"/>
        <v>52.217754340171723</v>
      </c>
    </row>
    <row r="6543" spans="1:5">
      <c r="A6543" s="5">
        <v>45605.791666666664</v>
      </c>
      <c r="B6543">
        <v>11.5738105773925</v>
      </c>
      <c r="C6543">
        <v>9.3999996185302699</v>
      </c>
      <c r="D6543" s="2">
        <f t="shared" si="204"/>
        <v>45605</v>
      </c>
      <c r="E6543">
        <f t="shared" si="205"/>
        <v>52.217754340171723</v>
      </c>
    </row>
    <row r="6544" spans="1:5">
      <c r="A6544" s="5">
        <v>45605.833333333336</v>
      </c>
      <c r="B6544">
        <v>11.119252204895</v>
      </c>
      <c r="C6544">
        <v>8.8999996185302699</v>
      </c>
      <c r="D6544" s="2">
        <f t="shared" si="204"/>
        <v>45605</v>
      </c>
      <c r="E6544">
        <f t="shared" si="205"/>
        <v>52.217754340171723</v>
      </c>
    </row>
    <row r="6545" spans="1:5">
      <c r="A6545" s="5">
        <v>45605.875</v>
      </c>
      <c r="B6545">
        <v>10.727880477905201</v>
      </c>
      <c r="C6545">
        <v>8.8999996185302699</v>
      </c>
      <c r="D6545" s="2">
        <f t="shared" si="204"/>
        <v>45605</v>
      </c>
      <c r="E6545">
        <f t="shared" si="205"/>
        <v>52.217754340171723</v>
      </c>
    </row>
    <row r="6546" spans="1:5">
      <c r="A6546" s="5">
        <v>45605.916666666664</v>
      </c>
      <c r="B6546">
        <v>10.418983459472599</v>
      </c>
      <c r="C6546">
        <v>8.8999996185302699</v>
      </c>
      <c r="D6546" s="2">
        <f t="shared" si="204"/>
        <v>45605</v>
      </c>
      <c r="E6546">
        <f t="shared" si="205"/>
        <v>52.217754340171723</v>
      </c>
    </row>
    <row r="6547" spans="1:5">
      <c r="A6547" s="5">
        <v>45605.958333333336</v>
      </c>
      <c r="B6547">
        <v>10.0926046371459</v>
      </c>
      <c r="C6547">
        <v>9.3999996185302699</v>
      </c>
      <c r="D6547" s="2">
        <f t="shared" si="204"/>
        <v>45605</v>
      </c>
      <c r="E6547">
        <f t="shared" si="205"/>
        <v>52.217754340171723</v>
      </c>
    </row>
    <row r="6548" spans="1:5">
      <c r="A6548" s="5">
        <v>45606</v>
      </c>
      <c r="B6548">
        <v>9.7757835388183594</v>
      </c>
      <c r="C6548">
        <v>9.3999996185302699</v>
      </c>
      <c r="D6548" s="2">
        <f t="shared" si="204"/>
        <v>45606</v>
      </c>
      <c r="E6548">
        <f t="shared" si="205"/>
        <v>51.088735747337303</v>
      </c>
    </row>
    <row r="6549" spans="1:5">
      <c r="A6549" s="5">
        <v>45606.041666666664</v>
      </c>
      <c r="B6549">
        <v>9.4969444274902308</v>
      </c>
      <c r="C6549">
        <v>9.3999996185302699</v>
      </c>
      <c r="D6549" s="2">
        <f t="shared" si="204"/>
        <v>45606</v>
      </c>
      <c r="E6549">
        <f t="shared" si="205"/>
        <v>51.088735747337303</v>
      </c>
    </row>
    <row r="6550" spans="1:5">
      <c r="A6550" s="5">
        <v>45606.083333333336</v>
      </c>
      <c r="B6550">
        <v>9.28314208984375</v>
      </c>
      <c r="C6550">
        <v>9.3999996185302699</v>
      </c>
      <c r="D6550" s="2">
        <f t="shared" si="204"/>
        <v>45606</v>
      </c>
      <c r="E6550">
        <f t="shared" si="205"/>
        <v>51.088735747337303</v>
      </c>
    </row>
    <row r="6551" spans="1:5">
      <c r="A6551" s="5">
        <v>45606.125</v>
      </c>
      <c r="B6551">
        <v>9.1431903839111293</v>
      </c>
      <c r="C6551">
        <v>9.3999996185302699</v>
      </c>
      <c r="D6551" s="2">
        <f t="shared" si="204"/>
        <v>45606</v>
      </c>
      <c r="E6551">
        <f t="shared" si="205"/>
        <v>51.088735747337303</v>
      </c>
    </row>
    <row r="6552" spans="1:5">
      <c r="A6552" s="5">
        <v>45606.166666666664</v>
      </c>
      <c r="B6552">
        <v>9.0818223953246999</v>
      </c>
      <c r="C6552">
        <v>9.3999996185302699</v>
      </c>
      <c r="D6552" s="2">
        <f t="shared" si="204"/>
        <v>45606</v>
      </c>
      <c r="E6552">
        <f t="shared" si="205"/>
        <v>51.088735747337303</v>
      </c>
    </row>
    <row r="6553" spans="1:5">
      <c r="A6553" s="5">
        <v>45606.208333333336</v>
      </c>
      <c r="B6553">
        <v>9.1160230636596609</v>
      </c>
      <c r="C6553">
        <v>9.3999996185302699</v>
      </c>
      <c r="D6553" s="2">
        <f t="shared" si="204"/>
        <v>45606</v>
      </c>
      <c r="E6553">
        <f t="shared" si="205"/>
        <v>51.088735747337303</v>
      </c>
    </row>
    <row r="6554" spans="1:5">
      <c r="A6554" s="5">
        <v>45606.25</v>
      </c>
      <c r="B6554">
        <v>9.2423152923583896</v>
      </c>
      <c r="C6554">
        <v>9.3999996185302699</v>
      </c>
      <c r="D6554" s="2">
        <f t="shared" si="204"/>
        <v>45606</v>
      </c>
      <c r="E6554">
        <f t="shared" si="205"/>
        <v>51.088735747337303</v>
      </c>
    </row>
    <row r="6555" spans="1:5">
      <c r="A6555" s="5">
        <v>45606.291666666664</v>
      </c>
      <c r="B6555">
        <v>9.4594707489013601</v>
      </c>
      <c r="C6555">
        <v>8.8999996185302699</v>
      </c>
      <c r="D6555" s="2">
        <f t="shared" si="204"/>
        <v>45606</v>
      </c>
      <c r="E6555">
        <f t="shared" si="205"/>
        <v>51.088735747337303</v>
      </c>
    </row>
    <row r="6556" spans="1:5">
      <c r="A6556" s="5">
        <v>45606.333333333336</v>
      </c>
      <c r="B6556">
        <v>9.8127050399780202</v>
      </c>
      <c r="C6556">
        <v>8.8999996185302699</v>
      </c>
      <c r="D6556" s="2">
        <f t="shared" si="204"/>
        <v>45606</v>
      </c>
      <c r="E6556">
        <f t="shared" si="205"/>
        <v>51.088735747337303</v>
      </c>
    </row>
    <row r="6557" spans="1:5">
      <c r="A6557" s="5">
        <v>45606.375</v>
      </c>
      <c r="B6557">
        <v>10.3482856750488</v>
      </c>
      <c r="C6557">
        <v>9.3999996185302699</v>
      </c>
      <c r="D6557" s="2">
        <f t="shared" si="204"/>
        <v>45606</v>
      </c>
      <c r="E6557">
        <f t="shared" si="205"/>
        <v>51.088735747337303</v>
      </c>
    </row>
    <row r="6558" spans="1:5">
      <c r="A6558" s="5">
        <v>45606.416666666664</v>
      </c>
      <c r="B6558">
        <v>11.17467212677</v>
      </c>
      <c r="C6558">
        <v>9.3999996185302699</v>
      </c>
      <c r="D6558" s="2">
        <f t="shared" si="204"/>
        <v>45606</v>
      </c>
      <c r="E6558">
        <f t="shared" si="205"/>
        <v>51.088735747337303</v>
      </c>
    </row>
    <row r="6559" spans="1:5">
      <c r="A6559" s="5">
        <v>45606.458333333336</v>
      </c>
      <c r="B6559">
        <v>11.8655071258544</v>
      </c>
      <c r="C6559">
        <v>10</v>
      </c>
      <c r="D6559" s="2">
        <f t="shared" si="204"/>
        <v>45606</v>
      </c>
      <c r="E6559">
        <f t="shared" si="205"/>
        <v>51.088735747337303</v>
      </c>
    </row>
    <row r="6560" spans="1:5">
      <c r="A6560" s="5">
        <v>45606.5</v>
      </c>
      <c r="B6560">
        <v>12.3580923080444</v>
      </c>
      <c r="C6560">
        <v>11.1000003814697</v>
      </c>
      <c r="D6560" s="2">
        <f t="shared" si="204"/>
        <v>45606</v>
      </c>
      <c r="E6560">
        <f t="shared" si="205"/>
        <v>51.088735747337303</v>
      </c>
    </row>
    <row r="6561" spans="1:5">
      <c r="A6561" s="5">
        <v>45606.541666666664</v>
      </c>
      <c r="B6561">
        <v>12.7739343643188</v>
      </c>
      <c r="C6561">
        <v>11.699999809265099</v>
      </c>
      <c r="D6561" s="2">
        <f t="shared" si="204"/>
        <v>45606</v>
      </c>
      <c r="E6561">
        <f t="shared" si="205"/>
        <v>51.088735747337303</v>
      </c>
    </row>
    <row r="6562" spans="1:5">
      <c r="A6562" s="5">
        <v>45606.583333333336</v>
      </c>
      <c r="B6562">
        <v>12.944801330566399</v>
      </c>
      <c r="C6562">
        <v>11.699999809265099</v>
      </c>
      <c r="D6562" s="2">
        <f t="shared" si="204"/>
        <v>45606</v>
      </c>
      <c r="E6562">
        <f t="shared" si="205"/>
        <v>51.088735747337303</v>
      </c>
    </row>
    <row r="6563" spans="1:5">
      <c r="A6563" s="5">
        <v>45606.625</v>
      </c>
      <c r="B6563">
        <v>12.8706912994384</v>
      </c>
      <c r="C6563">
        <v>12.199999809265099</v>
      </c>
      <c r="D6563" s="2">
        <f t="shared" si="204"/>
        <v>45606</v>
      </c>
      <c r="E6563">
        <f t="shared" si="205"/>
        <v>51.088735747337303</v>
      </c>
    </row>
    <row r="6564" spans="1:5">
      <c r="A6564" s="5">
        <v>45606.666666666664</v>
      </c>
      <c r="B6564">
        <v>12.5822448730468</v>
      </c>
      <c r="C6564">
        <v>11.1000003814697</v>
      </c>
      <c r="D6564" s="2">
        <f t="shared" si="204"/>
        <v>45606</v>
      </c>
      <c r="E6564">
        <f t="shared" si="205"/>
        <v>51.088735747337303</v>
      </c>
    </row>
    <row r="6565" spans="1:5">
      <c r="A6565" s="5">
        <v>45606.708333333336</v>
      </c>
      <c r="B6565">
        <v>12.1908721923828</v>
      </c>
      <c r="C6565">
        <v>9.3999996185302699</v>
      </c>
      <c r="D6565" s="2">
        <f t="shared" si="204"/>
        <v>45606</v>
      </c>
      <c r="E6565">
        <f t="shared" si="205"/>
        <v>51.088735747337303</v>
      </c>
    </row>
    <row r="6566" spans="1:5">
      <c r="A6566" s="5">
        <v>45606.75</v>
      </c>
      <c r="B6566">
        <v>11.622802734375</v>
      </c>
      <c r="C6566">
        <v>8.3000001907348597</v>
      </c>
      <c r="D6566" s="2">
        <f t="shared" si="204"/>
        <v>45606</v>
      </c>
      <c r="E6566">
        <f t="shared" si="205"/>
        <v>51.088735747337303</v>
      </c>
    </row>
    <row r="6567" spans="1:5">
      <c r="A6567" s="5">
        <v>45606.791666666664</v>
      </c>
      <c r="B6567">
        <v>10.7871704101562</v>
      </c>
      <c r="C6567">
        <v>7.8000001907348597</v>
      </c>
      <c r="D6567" s="2">
        <f t="shared" si="204"/>
        <v>45606</v>
      </c>
      <c r="E6567">
        <f t="shared" si="205"/>
        <v>51.088735747337303</v>
      </c>
    </row>
    <row r="6568" spans="1:5">
      <c r="A6568" s="5">
        <v>45606.833333333336</v>
      </c>
      <c r="B6568">
        <v>10.2516174316406</v>
      </c>
      <c r="C6568">
        <v>7.8000001907348597</v>
      </c>
      <c r="D6568" s="2">
        <f t="shared" si="204"/>
        <v>45606</v>
      </c>
      <c r="E6568">
        <f t="shared" si="205"/>
        <v>51.088735747337303</v>
      </c>
    </row>
    <row r="6569" spans="1:5">
      <c r="A6569" s="5">
        <v>45606.875</v>
      </c>
      <c r="B6569">
        <v>9.8359727859496999</v>
      </c>
      <c r="C6569">
        <v>6.6999998092651296</v>
      </c>
      <c r="D6569" s="2">
        <f t="shared" si="204"/>
        <v>45606</v>
      </c>
      <c r="E6569">
        <f t="shared" si="205"/>
        <v>51.088735747337303</v>
      </c>
    </row>
    <row r="6570" spans="1:5">
      <c r="A6570" s="5">
        <v>45606.916666666664</v>
      </c>
      <c r="B6570">
        <v>9.4342498779296804</v>
      </c>
      <c r="C6570">
        <v>6.6999998092651296</v>
      </c>
      <c r="D6570" s="2">
        <f t="shared" si="204"/>
        <v>45606</v>
      </c>
      <c r="E6570">
        <f t="shared" si="205"/>
        <v>51.088735747337303</v>
      </c>
    </row>
    <row r="6571" spans="1:5">
      <c r="A6571" s="5">
        <v>45606.958333333336</v>
      </c>
      <c r="B6571">
        <v>9.06416511535644</v>
      </c>
      <c r="C6571">
        <v>6.6999998092651296</v>
      </c>
      <c r="D6571" s="2">
        <f t="shared" si="204"/>
        <v>45606</v>
      </c>
      <c r="E6571">
        <f t="shared" si="205"/>
        <v>51.088735747337303</v>
      </c>
    </row>
    <row r="6572" spans="1:5">
      <c r="A6572" s="5">
        <v>45607</v>
      </c>
      <c r="B6572">
        <v>8.7457723617553693</v>
      </c>
      <c r="C6572">
        <v>6.0999999046325604</v>
      </c>
      <c r="D6572" s="2">
        <f t="shared" si="204"/>
        <v>45607</v>
      </c>
      <c r="E6572">
        <f t="shared" si="205"/>
        <v>48.887109351158117</v>
      </c>
    </row>
    <row r="6573" spans="1:5">
      <c r="A6573" s="5">
        <v>45607.041666666664</v>
      </c>
      <c r="B6573">
        <v>8.5166358947753906</v>
      </c>
      <c r="C6573">
        <v>7.1999998092651296</v>
      </c>
      <c r="D6573" s="2">
        <f t="shared" si="204"/>
        <v>45607</v>
      </c>
      <c r="E6573">
        <f t="shared" si="205"/>
        <v>48.887109351158117</v>
      </c>
    </row>
    <row r="6574" spans="1:5">
      <c r="A6574" s="5">
        <v>45607.083333333336</v>
      </c>
      <c r="B6574">
        <v>8.3092441558837802</v>
      </c>
      <c r="C6574">
        <v>6.6999998092651296</v>
      </c>
      <c r="D6574" s="2">
        <f t="shared" si="204"/>
        <v>45607</v>
      </c>
      <c r="E6574">
        <f t="shared" si="205"/>
        <v>48.887109351158117</v>
      </c>
    </row>
    <row r="6575" spans="1:5">
      <c r="A6575" s="5">
        <v>45607.125</v>
      </c>
      <c r="B6575">
        <v>8.1477136611938406</v>
      </c>
      <c r="C6575">
        <v>7.1999998092651296</v>
      </c>
      <c r="D6575" s="2">
        <f t="shared" si="204"/>
        <v>45607</v>
      </c>
      <c r="E6575">
        <f t="shared" si="205"/>
        <v>48.887109351158117</v>
      </c>
    </row>
    <row r="6576" spans="1:5">
      <c r="A6576" s="5">
        <v>45607.166666666664</v>
      </c>
      <c r="B6576">
        <v>8.0469408035278303</v>
      </c>
      <c r="C6576">
        <v>7.1999998092651296</v>
      </c>
      <c r="D6576" s="2">
        <f t="shared" si="204"/>
        <v>45607</v>
      </c>
      <c r="E6576">
        <f t="shared" si="205"/>
        <v>48.887109351158117</v>
      </c>
    </row>
    <row r="6577" spans="1:5">
      <c r="A6577" s="5">
        <v>45607.208333333336</v>
      </c>
      <c r="B6577">
        <v>8.0265884399413991</v>
      </c>
      <c r="C6577">
        <v>7.1999998092651296</v>
      </c>
      <c r="D6577" s="2">
        <f t="shared" si="204"/>
        <v>45607</v>
      </c>
      <c r="E6577">
        <f t="shared" si="205"/>
        <v>48.887109351158117</v>
      </c>
    </row>
    <row r="6578" spans="1:5">
      <c r="A6578" s="5">
        <v>45607.25</v>
      </c>
      <c r="B6578">
        <v>8.1955356597900302</v>
      </c>
      <c r="C6578">
        <v>7.8000001907348597</v>
      </c>
      <c r="D6578" s="2">
        <f t="shared" si="204"/>
        <v>45607</v>
      </c>
      <c r="E6578">
        <f t="shared" si="205"/>
        <v>48.887109351158117</v>
      </c>
    </row>
    <row r="6579" spans="1:5">
      <c r="A6579" s="5">
        <v>45607.291666666664</v>
      </c>
      <c r="B6579">
        <v>8.4623737335205007</v>
      </c>
      <c r="C6579">
        <v>7.8000001907348597</v>
      </c>
      <c r="D6579" s="2">
        <f t="shared" si="204"/>
        <v>45607</v>
      </c>
      <c r="E6579">
        <f t="shared" si="205"/>
        <v>48.887109351158117</v>
      </c>
    </row>
    <row r="6580" spans="1:5">
      <c r="A6580" s="5">
        <v>45607.333333333336</v>
      </c>
      <c r="B6580">
        <v>8.8259325027465803</v>
      </c>
      <c r="C6580">
        <v>8.8999996185302699</v>
      </c>
      <c r="D6580" s="2">
        <f t="shared" si="204"/>
        <v>45607</v>
      </c>
      <c r="E6580">
        <f t="shared" si="205"/>
        <v>48.887109351158117</v>
      </c>
    </row>
    <row r="6581" spans="1:5">
      <c r="A6581" s="5">
        <v>45607.375</v>
      </c>
      <c r="B6581">
        <v>9.3567190170287997</v>
      </c>
      <c r="C6581">
        <v>9.3999996185302699</v>
      </c>
      <c r="D6581" s="2">
        <f t="shared" si="204"/>
        <v>45607</v>
      </c>
      <c r="E6581">
        <f t="shared" si="205"/>
        <v>48.887109351158117</v>
      </c>
    </row>
    <row r="6582" spans="1:5">
      <c r="A6582" s="5">
        <v>45607.416666666664</v>
      </c>
      <c r="B6582">
        <v>10.166755676269499</v>
      </c>
      <c r="C6582">
        <v>10</v>
      </c>
      <c r="D6582" s="2">
        <f t="shared" si="204"/>
        <v>45607</v>
      </c>
      <c r="E6582">
        <f t="shared" si="205"/>
        <v>48.887109351158117</v>
      </c>
    </row>
    <row r="6583" spans="1:5">
      <c r="A6583" s="5">
        <v>45607.458333333336</v>
      </c>
      <c r="B6583">
        <v>10.827954292297299</v>
      </c>
      <c r="C6583">
        <v>10.6000003814697</v>
      </c>
      <c r="D6583" s="2">
        <f t="shared" si="204"/>
        <v>45607</v>
      </c>
      <c r="E6583">
        <f t="shared" si="205"/>
        <v>48.887109351158117</v>
      </c>
    </row>
    <row r="6584" spans="1:5">
      <c r="A6584" s="5">
        <v>45607.5</v>
      </c>
      <c r="B6584">
        <v>11.252738952636699</v>
      </c>
      <c r="C6584">
        <v>11.1000003814697</v>
      </c>
      <c r="D6584" s="2">
        <f t="shared" si="204"/>
        <v>45607</v>
      </c>
      <c r="E6584">
        <f t="shared" si="205"/>
        <v>48.887109351158117</v>
      </c>
    </row>
    <row r="6585" spans="1:5">
      <c r="A6585" s="5">
        <v>45607.541666666664</v>
      </c>
      <c r="B6585">
        <v>11.5289297103881</v>
      </c>
      <c r="C6585">
        <v>10.6000003814697</v>
      </c>
      <c r="D6585" s="2">
        <f t="shared" si="204"/>
        <v>45607</v>
      </c>
      <c r="E6585">
        <f t="shared" si="205"/>
        <v>48.887109351158117</v>
      </c>
    </row>
    <row r="6586" spans="1:5">
      <c r="A6586" s="5">
        <v>45607.583333333336</v>
      </c>
      <c r="B6586">
        <v>11.627595901489199</v>
      </c>
      <c r="C6586">
        <v>11.1000003814697</v>
      </c>
      <c r="D6586" s="2">
        <f t="shared" si="204"/>
        <v>45607</v>
      </c>
      <c r="E6586">
        <f t="shared" si="205"/>
        <v>48.887109351158117</v>
      </c>
    </row>
    <row r="6587" spans="1:5">
      <c r="A6587" s="5">
        <v>45607.625</v>
      </c>
      <c r="B6587">
        <v>11.5200042724609</v>
      </c>
      <c r="C6587">
        <v>10.6000003814697</v>
      </c>
      <c r="D6587" s="2">
        <f t="shared" si="204"/>
        <v>45607</v>
      </c>
      <c r="E6587">
        <f t="shared" si="205"/>
        <v>48.887109351158117</v>
      </c>
    </row>
    <row r="6588" spans="1:5">
      <c r="A6588" s="5">
        <v>45607.666666666664</v>
      </c>
      <c r="B6588">
        <v>11.210034370422299</v>
      </c>
      <c r="C6588">
        <v>10</v>
      </c>
      <c r="D6588" s="2">
        <f t="shared" si="204"/>
        <v>45607</v>
      </c>
      <c r="E6588">
        <f t="shared" si="205"/>
        <v>48.887109351158117</v>
      </c>
    </row>
    <row r="6589" spans="1:5">
      <c r="A6589" s="5">
        <v>45607.708333333336</v>
      </c>
      <c r="B6589">
        <v>10.559835433959901</v>
      </c>
      <c r="C6589">
        <v>9.3999996185302699</v>
      </c>
      <c r="D6589" s="2">
        <f t="shared" si="204"/>
        <v>45607</v>
      </c>
      <c r="E6589">
        <f t="shared" si="205"/>
        <v>48.887109351158117</v>
      </c>
    </row>
    <row r="6590" spans="1:5">
      <c r="A6590" s="5">
        <v>45607.75</v>
      </c>
      <c r="B6590">
        <v>9.8002376556396396</v>
      </c>
      <c r="C6590">
        <v>8.8999996185302699</v>
      </c>
      <c r="D6590" s="2">
        <f t="shared" si="204"/>
        <v>45607</v>
      </c>
      <c r="E6590">
        <f t="shared" si="205"/>
        <v>48.887109351158117</v>
      </c>
    </row>
    <row r="6591" spans="1:5">
      <c r="A6591" s="5">
        <v>45607.791666666664</v>
      </c>
      <c r="B6591">
        <v>9.2623176574706996</v>
      </c>
      <c r="C6591">
        <v>9.3999996185302699</v>
      </c>
      <c r="D6591" s="2">
        <f t="shared" si="204"/>
        <v>45607</v>
      </c>
      <c r="E6591">
        <f t="shared" si="205"/>
        <v>48.887109351158117</v>
      </c>
    </row>
    <row r="6592" spans="1:5">
      <c r="A6592" s="5">
        <v>45607.833333333336</v>
      </c>
      <c r="B6592">
        <v>8.7532100677490199</v>
      </c>
      <c r="C6592">
        <v>8.8999996185302699</v>
      </c>
      <c r="D6592" s="2">
        <f t="shared" si="204"/>
        <v>45607</v>
      </c>
      <c r="E6592">
        <f t="shared" si="205"/>
        <v>48.887109351158117</v>
      </c>
    </row>
    <row r="6593" spans="1:5">
      <c r="A6593" s="5">
        <v>45607.875</v>
      </c>
      <c r="B6593">
        <v>8.3007011413574201</v>
      </c>
      <c r="C6593">
        <v>8.8999996185302699</v>
      </c>
      <c r="D6593" s="2">
        <f t="shared" si="204"/>
        <v>45607</v>
      </c>
      <c r="E6593">
        <f t="shared" si="205"/>
        <v>48.887109351158117</v>
      </c>
    </row>
    <row r="6594" spans="1:5">
      <c r="A6594" s="5">
        <v>45607.916666666664</v>
      </c>
      <c r="B6594">
        <v>7.9927182197570801</v>
      </c>
      <c r="C6594">
        <v>8.8999996185302699</v>
      </c>
      <c r="D6594" s="2">
        <f t="shared" si="204"/>
        <v>45607</v>
      </c>
      <c r="E6594">
        <f t="shared" si="205"/>
        <v>48.887109351158117</v>
      </c>
    </row>
    <row r="6595" spans="1:5">
      <c r="A6595" s="5">
        <v>45607.958333333336</v>
      </c>
      <c r="B6595">
        <v>7.7249684333801198</v>
      </c>
      <c r="C6595">
        <v>8.8999996185302699</v>
      </c>
      <c r="D6595" s="2">
        <f t="shared" ref="D6595:D6658" si="206">DATE(YEAR(A6595), MONTH(A6595), DAY(A6595))</f>
        <v>45607</v>
      </c>
      <c r="E6595">
        <f t="shared" ref="E6595:E6658" si="207">AVERAGEIF(D:D, D6595, B:B)*1.8+32</f>
        <v>48.887109351158117</v>
      </c>
    </row>
    <row r="6596" spans="1:5">
      <c r="A6596" s="5">
        <v>45608</v>
      </c>
      <c r="B6596">
        <v>7.4071364402770996</v>
      </c>
      <c r="C6596">
        <v>7.8000001907348597</v>
      </c>
      <c r="D6596" s="2">
        <f t="shared" si="206"/>
        <v>45608</v>
      </c>
      <c r="E6596">
        <f t="shared" si="207"/>
        <v>46.306603479385359</v>
      </c>
    </row>
    <row r="6597" spans="1:5">
      <c r="A6597" s="5">
        <v>45608.041666666664</v>
      </c>
      <c r="B6597">
        <v>7.0881590843200604</v>
      </c>
      <c r="C6597">
        <v>8.3000001907348597</v>
      </c>
      <c r="D6597" s="2">
        <f t="shared" si="206"/>
        <v>45608</v>
      </c>
      <c r="E6597">
        <f t="shared" si="207"/>
        <v>46.306603479385359</v>
      </c>
    </row>
    <row r="6598" spans="1:5">
      <c r="A6598" s="5">
        <v>45608.083333333336</v>
      </c>
      <c r="B6598">
        <v>6.8332314491271902</v>
      </c>
      <c r="C6598">
        <v>8.3000001907348597</v>
      </c>
      <c r="D6598" s="2">
        <f t="shared" si="206"/>
        <v>45608</v>
      </c>
      <c r="E6598">
        <f t="shared" si="207"/>
        <v>46.306603479385359</v>
      </c>
    </row>
    <row r="6599" spans="1:5">
      <c r="A6599" s="5">
        <v>45608.125</v>
      </c>
      <c r="B6599">
        <v>6.6654648780822701</v>
      </c>
      <c r="C6599">
        <v>8.8999996185302699</v>
      </c>
      <c r="D6599" s="2">
        <f t="shared" si="206"/>
        <v>45608</v>
      </c>
      <c r="E6599">
        <f t="shared" si="207"/>
        <v>46.306603479385359</v>
      </c>
    </row>
    <row r="6600" spans="1:5">
      <c r="A6600" s="5">
        <v>45608.166666666664</v>
      </c>
      <c r="B6600">
        <v>6.5970025062561</v>
      </c>
      <c r="C6600">
        <v>8.8999996185302699</v>
      </c>
      <c r="D6600" s="2">
        <f t="shared" si="206"/>
        <v>45608</v>
      </c>
      <c r="E6600">
        <f t="shared" si="207"/>
        <v>46.306603479385359</v>
      </c>
    </row>
    <row r="6601" spans="1:5">
      <c r="A6601" s="5">
        <v>45608.208333333336</v>
      </c>
      <c r="B6601">
        <v>6.6014852523803702</v>
      </c>
      <c r="C6601">
        <v>8.8999996185302699</v>
      </c>
      <c r="D6601" s="2">
        <f t="shared" si="206"/>
        <v>45608</v>
      </c>
      <c r="E6601">
        <f t="shared" si="207"/>
        <v>46.306603479385359</v>
      </c>
    </row>
    <row r="6602" spans="1:5">
      <c r="A6602" s="5">
        <v>45608.25</v>
      </c>
      <c r="B6602">
        <v>6.6593937873840297</v>
      </c>
      <c r="C6602">
        <v>8.8999996185302699</v>
      </c>
      <c r="D6602" s="2">
        <f t="shared" si="206"/>
        <v>45608</v>
      </c>
      <c r="E6602">
        <f t="shared" si="207"/>
        <v>46.306603479385359</v>
      </c>
    </row>
    <row r="6603" spans="1:5">
      <c r="A6603" s="5">
        <v>45608.291666666664</v>
      </c>
      <c r="B6603">
        <v>6.8316788673400799</v>
      </c>
      <c r="C6603">
        <v>8.8999996185302699</v>
      </c>
      <c r="D6603" s="2">
        <f t="shared" si="206"/>
        <v>45608</v>
      </c>
      <c r="E6603">
        <f t="shared" si="207"/>
        <v>46.306603479385359</v>
      </c>
    </row>
    <row r="6604" spans="1:5">
      <c r="A6604" s="5">
        <v>45608.333333333336</v>
      </c>
      <c r="B6604">
        <v>7.3181505203246999</v>
      </c>
      <c r="C6604">
        <v>8.8999996185302699</v>
      </c>
      <c r="D6604" s="2">
        <f t="shared" si="206"/>
        <v>45608</v>
      </c>
      <c r="E6604">
        <f t="shared" si="207"/>
        <v>46.306603479385359</v>
      </c>
    </row>
    <row r="6605" spans="1:5">
      <c r="A6605" s="5">
        <v>45608.375</v>
      </c>
      <c r="B6605">
        <v>7.9117231369018501</v>
      </c>
      <c r="C6605">
        <v>9.3999996185302699</v>
      </c>
      <c r="D6605" s="2">
        <f t="shared" si="206"/>
        <v>45608</v>
      </c>
      <c r="E6605">
        <f t="shared" si="207"/>
        <v>46.306603479385359</v>
      </c>
    </row>
    <row r="6606" spans="1:5">
      <c r="A6606" s="5">
        <v>45608.416666666664</v>
      </c>
      <c r="B6606">
        <v>8.8214521408081001</v>
      </c>
      <c r="C6606">
        <v>10.6000003814697</v>
      </c>
      <c r="D6606" s="2">
        <f t="shared" si="206"/>
        <v>45608</v>
      </c>
      <c r="E6606">
        <f t="shared" si="207"/>
        <v>46.306603479385359</v>
      </c>
    </row>
    <row r="6607" spans="1:5">
      <c r="A6607" s="5">
        <v>45608.458333333336</v>
      </c>
      <c r="B6607">
        <v>9.45826911926269</v>
      </c>
      <c r="C6607">
        <v>11.699999809265099</v>
      </c>
      <c r="D6607" s="2">
        <f t="shared" si="206"/>
        <v>45608</v>
      </c>
      <c r="E6607">
        <f t="shared" si="207"/>
        <v>46.306603479385359</v>
      </c>
    </row>
    <row r="6608" spans="1:5">
      <c r="A6608" s="5">
        <v>45608.5</v>
      </c>
      <c r="B6608">
        <v>9.9343929290771396</v>
      </c>
      <c r="C6608">
        <v>12.800000190734799</v>
      </c>
      <c r="D6608" s="2">
        <f t="shared" si="206"/>
        <v>45608</v>
      </c>
      <c r="E6608">
        <f t="shared" si="207"/>
        <v>46.306603479385359</v>
      </c>
    </row>
    <row r="6609" spans="1:5">
      <c r="A6609" s="5">
        <v>45608.541666666664</v>
      </c>
      <c r="B6609">
        <v>10.2075948715209</v>
      </c>
      <c r="C6609">
        <v>13.300000190734799</v>
      </c>
      <c r="D6609" s="2">
        <f t="shared" si="206"/>
        <v>45608</v>
      </c>
      <c r="E6609">
        <f t="shared" si="207"/>
        <v>46.306603479385359</v>
      </c>
    </row>
    <row r="6610" spans="1:5">
      <c r="A6610" s="5">
        <v>45608.583333333336</v>
      </c>
      <c r="B6610">
        <v>10.2308139801025</v>
      </c>
      <c r="C6610">
        <v>14.399999618530201</v>
      </c>
      <c r="D6610" s="2">
        <f t="shared" si="206"/>
        <v>45608</v>
      </c>
      <c r="E6610">
        <f t="shared" si="207"/>
        <v>46.306603479385359</v>
      </c>
    </row>
    <row r="6611" spans="1:5">
      <c r="A6611" s="5">
        <v>45608.625</v>
      </c>
      <c r="B6611">
        <v>10.013368606567299</v>
      </c>
      <c r="C6611">
        <v>14.399999618530201</v>
      </c>
      <c r="D6611" s="2">
        <f t="shared" si="206"/>
        <v>45608</v>
      </c>
      <c r="E6611">
        <f t="shared" si="207"/>
        <v>46.306603479385359</v>
      </c>
    </row>
    <row r="6612" spans="1:5">
      <c r="A6612" s="5">
        <v>45608.666666666664</v>
      </c>
      <c r="B6612">
        <v>9.5573749542236293</v>
      </c>
      <c r="C6612">
        <v>14.399999618530201</v>
      </c>
      <c r="D6612" s="2">
        <f t="shared" si="206"/>
        <v>45608</v>
      </c>
      <c r="E6612">
        <f t="shared" si="207"/>
        <v>46.306603479385359</v>
      </c>
    </row>
    <row r="6613" spans="1:5">
      <c r="A6613" s="5">
        <v>45608.708333333336</v>
      </c>
      <c r="B6613">
        <v>8.8366565704345703</v>
      </c>
      <c r="C6613">
        <v>13.899999618530201</v>
      </c>
      <c r="D6613" s="2">
        <f t="shared" si="206"/>
        <v>45608</v>
      </c>
      <c r="E6613">
        <f t="shared" si="207"/>
        <v>46.306603479385359</v>
      </c>
    </row>
    <row r="6614" spans="1:5">
      <c r="A6614" s="5">
        <v>45608.75</v>
      </c>
      <c r="B6614">
        <v>8.1903438568115199</v>
      </c>
      <c r="C6614">
        <v>13.899999618530201</v>
      </c>
      <c r="D6614" s="2">
        <f t="shared" si="206"/>
        <v>45608</v>
      </c>
      <c r="E6614">
        <f t="shared" si="207"/>
        <v>46.306603479385359</v>
      </c>
    </row>
    <row r="6615" spans="1:5">
      <c r="A6615" s="5">
        <v>45608.791666666664</v>
      </c>
      <c r="B6615">
        <v>7.7466769218444798</v>
      </c>
      <c r="C6615">
        <v>12.800000190734799</v>
      </c>
      <c r="D6615" s="2">
        <f t="shared" si="206"/>
        <v>45608</v>
      </c>
      <c r="E6615">
        <f t="shared" si="207"/>
        <v>46.306603479385359</v>
      </c>
    </row>
    <row r="6616" spans="1:5">
      <c r="A6616" s="5">
        <v>45608.833333333336</v>
      </c>
      <c r="B6616">
        <v>7.3079228401184002</v>
      </c>
      <c r="C6616">
        <v>12.199999809265099</v>
      </c>
      <c r="D6616" s="2">
        <f t="shared" si="206"/>
        <v>45608</v>
      </c>
      <c r="E6616">
        <f t="shared" si="207"/>
        <v>46.306603479385359</v>
      </c>
    </row>
    <row r="6617" spans="1:5">
      <c r="A6617" s="5">
        <v>45608.875</v>
      </c>
      <c r="B6617">
        <v>7.0489525794982901</v>
      </c>
      <c r="C6617">
        <v>12.199999809265099</v>
      </c>
      <c r="D6617" s="2">
        <f t="shared" si="206"/>
        <v>45608</v>
      </c>
      <c r="E6617">
        <f t="shared" si="207"/>
        <v>46.306603479385359</v>
      </c>
    </row>
    <row r="6618" spans="1:5">
      <c r="A6618" s="5">
        <v>45608.916666666664</v>
      </c>
      <c r="B6618">
        <v>6.8406586647033603</v>
      </c>
      <c r="C6618">
        <v>11.1000003814697</v>
      </c>
      <c r="D6618" s="2">
        <f t="shared" si="206"/>
        <v>45608</v>
      </c>
      <c r="E6618">
        <f t="shared" si="207"/>
        <v>46.306603479385359</v>
      </c>
    </row>
    <row r="6619" spans="1:5">
      <c r="A6619" s="5">
        <v>45608.958333333336</v>
      </c>
      <c r="B6619">
        <v>6.6468091011047301</v>
      </c>
      <c r="C6619">
        <v>11.1000003814697</v>
      </c>
      <c r="D6619" s="2">
        <f t="shared" si="206"/>
        <v>45608</v>
      </c>
      <c r="E6619">
        <f t="shared" si="207"/>
        <v>46.306603479385359</v>
      </c>
    </row>
    <row r="6620" spans="1:5">
      <c r="A6620" s="5">
        <v>45609</v>
      </c>
      <c r="B6620">
        <v>6.4259977340698198</v>
      </c>
      <c r="C6620">
        <v>11.1000003814697</v>
      </c>
      <c r="D6620" s="2">
        <f t="shared" si="206"/>
        <v>45609</v>
      </c>
      <c r="E6620">
        <f t="shared" si="207"/>
        <v>45.886182236671445</v>
      </c>
    </row>
    <row r="6621" spans="1:5">
      <c r="A6621" s="5">
        <v>45609.041666666664</v>
      </c>
      <c r="B6621">
        <v>6.2341318130493102</v>
      </c>
      <c r="C6621">
        <v>10</v>
      </c>
      <c r="D6621" s="2">
        <f t="shared" si="206"/>
        <v>45609</v>
      </c>
      <c r="E6621">
        <f t="shared" si="207"/>
        <v>45.886182236671445</v>
      </c>
    </row>
    <row r="6622" spans="1:5">
      <c r="A6622" s="5">
        <v>45609.083333333336</v>
      </c>
      <c r="B6622">
        <v>6.1035799980163503</v>
      </c>
      <c r="C6622">
        <v>10</v>
      </c>
      <c r="D6622" s="2">
        <f t="shared" si="206"/>
        <v>45609</v>
      </c>
      <c r="E6622">
        <f t="shared" si="207"/>
        <v>45.886182236671445</v>
      </c>
    </row>
    <row r="6623" spans="1:5">
      <c r="A6623" s="5">
        <v>45609.125</v>
      </c>
      <c r="B6623">
        <v>6.0543093681335396</v>
      </c>
      <c r="C6623">
        <v>10</v>
      </c>
      <c r="D6623" s="2">
        <f t="shared" si="206"/>
        <v>45609</v>
      </c>
      <c r="E6623">
        <f t="shared" si="207"/>
        <v>45.886182236671445</v>
      </c>
    </row>
    <row r="6624" spans="1:5">
      <c r="A6624" s="5">
        <v>45609.166666666664</v>
      </c>
      <c r="B6624">
        <v>6.0244202613830504</v>
      </c>
      <c r="C6624">
        <v>10</v>
      </c>
      <c r="D6624" s="2">
        <f t="shared" si="206"/>
        <v>45609</v>
      </c>
      <c r="E6624">
        <f t="shared" si="207"/>
        <v>45.886182236671445</v>
      </c>
    </row>
    <row r="6625" spans="1:5">
      <c r="A6625" s="5">
        <v>45609.208333333336</v>
      </c>
      <c r="B6625">
        <v>6.0622005462646396</v>
      </c>
      <c r="C6625">
        <v>9.3999996185302699</v>
      </c>
      <c r="D6625" s="2">
        <f t="shared" si="206"/>
        <v>45609</v>
      </c>
      <c r="E6625">
        <f t="shared" si="207"/>
        <v>45.886182236671445</v>
      </c>
    </row>
    <row r="6626" spans="1:5">
      <c r="A6626" s="5">
        <v>45609.25</v>
      </c>
      <c r="B6626">
        <v>6.21746397018432</v>
      </c>
      <c r="C6626">
        <v>10</v>
      </c>
      <c r="D6626" s="2">
        <f t="shared" si="206"/>
        <v>45609</v>
      </c>
      <c r="E6626">
        <f t="shared" si="207"/>
        <v>45.886182236671445</v>
      </c>
    </row>
    <row r="6627" spans="1:5">
      <c r="A6627" s="5">
        <v>45609.291666666664</v>
      </c>
      <c r="B6627">
        <v>6.6008882522582999</v>
      </c>
      <c r="C6627">
        <v>11.1000003814697</v>
      </c>
      <c r="D6627" s="2">
        <f t="shared" si="206"/>
        <v>45609</v>
      </c>
      <c r="E6627">
        <f t="shared" si="207"/>
        <v>45.886182236671445</v>
      </c>
    </row>
    <row r="6628" spans="1:5">
      <c r="A6628" s="5">
        <v>45609.333333333336</v>
      </c>
      <c r="B6628">
        <v>7.1488718986511204</v>
      </c>
      <c r="C6628">
        <v>11.1000003814697</v>
      </c>
      <c r="D6628" s="2">
        <f t="shared" si="206"/>
        <v>45609</v>
      </c>
      <c r="E6628">
        <f t="shared" si="207"/>
        <v>45.886182236671445</v>
      </c>
    </row>
    <row r="6629" spans="1:5">
      <c r="A6629" s="5">
        <v>45609.375</v>
      </c>
      <c r="B6629">
        <v>7.9494662284851003</v>
      </c>
      <c r="C6629">
        <v>12.199999809265099</v>
      </c>
      <c r="D6629" s="2">
        <f t="shared" si="206"/>
        <v>45609</v>
      </c>
      <c r="E6629">
        <f t="shared" si="207"/>
        <v>45.886182236671445</v>
      </c>
    </row>
    <row r="6630" spans="1:5">
      <c r="A6630" s="5">
        <v>45609.416666666664</v>
      </c>
      <c r="B6630">
        <v>8.7113075256347603</v>
      </c>
      <c r="C6630">
        <v>12.800000190734799</v>
      </c>
      <c r="D6630" s="2">
        <f t="shared" si="206"/>
        <v>45609</v>
      </c>
      <c r="E6630">
        <f t="shared" si="207"/>
        <v>45.886182236671445</v>
      </c>
    </row>
    <row r="6631" spans="1:5">
      <c r="A6631" s="5">
        <v>45609.458333333336</v>
      </c>
      <c r="B6631">
        <v>9.2208385467529297</v>
      </c>
      <c r="C6631">
        <v>13.300000190734799</v>
      </c>
      <c r="D6631" s="2">
        <f t="shared" si="206"/>
        <v>45609</v>
      </c>
      <c r="E6631">
        <f t="shared" si="207"/>
        <v>45.886182236671445</v>
      </c>
    </row>
    <row r="6632" spans="1:5">
      <c r="A6632" s="5">
        <v>45609.5</v>
      </c>
      <c r="B6632">
        <v>9.6592264175415004</v>
      </c>
      <c r="C6632">
        <v>12.800000190734799</v>
      </c>
      <c r="D6632" s="2">
        <f t="shared" si="206"/>
        <v>45609</v>
      </c>
      <c r="E6632">
        <f t="shared" si="207"/>
        <v>45.886182236671445</v>
      </c>
    </row>
    <row r="6633" spans="1:5">
      <c r="A6633" s="5">
        <v>45609.541666666664</v>
      </c>
      <c r="B6633">
        <v>9.8816318511962802</v>
      </c>
      <c r="C6633">
        <v>12.800000190734799</v>
      </c>
      <c r="D6633" s="2">
        <f t="shared" si="206"/>
        <v>45609</v>
      </c>
      <c r="E6633">
        <f t="shared" si="207"/>
        <v>45.886182236671445</v>
      </c>
    </row>
    <row r="6634" spans="1:5">
      <c r="A6634" s="5">
        <v>45609.583333333336</v>
      </c>
      <c r="B6634">
        <v>9.8902931213378906</v>
      </c>
      <c r="C6634">
        <v>12.800000190734799</v>
      </c>
      <c r="D6634" s="2">
        <f t="shared" si="206"/>
        <v>45609</v>
      </c>
      <c r="E6634">
        <f t="shared" si="207"/>
        <v>45.886182236671445</v>
      </c>
    </row>
    <row r="6635" spans="1:5">
      <c r="A6635" s="5">
        <v>45609.625</v>
      </c>
      <c r="B6635">
        <v>9.6768112182617099</v>
      </c>
      <c r="C6635">
        <v>12.800000190734799</v>
      </c>
      <c r="D6635" s="2">
        <f t="shared" si="206"/>
        <v>45609</v>
      </c>
      <c r="E6635">
        <f t="shared" si="207"/>
        <v>45.886182236671445</v>
      </c>
    </row>
    <row r="6636" spans="1:5">
      <c r="A6636" s="5">
        <v>45609.666666666664</v>
      </c>
      <c r="B6636">
        <v>9.3747320175170898</v>
      </c>
      <c r="C6636">
        <v>12.800000190734799</v>
      </c>
      <c r="D6636" s="2">
        <f t="shared" si="206"/>
        <v>45609</v>
      </c>
      <c r="E6636">
        <f t="shared" si="207"/>
        <v>45.886182236671445</v>
      </c>
    </row>
    <row r="6637" spans="1:5">
      <c r="A6637" s="5">
        <v>45609.708333333336</v>
      </c>
      <c r="B6637">
        <v>8.8587121963500906</v>
      </c>
      <c r="C6637">
        <v>13.300000190734799</v>
      </c>
      <c r="D6637" s="2">
        <f t="shared" si="206"/>
        <v>45609</v>
      </c>
      <c r="E6637">
        <f t="shared" si="207"/>
        <v>45.886182236671445</v>
      </c>
    </row>
    <row r="6638" spans="1:5">
      <c r="A6638" s="5">
        <v>45609.75</v>
      </c>
      <c r="B6638">
        <v>8.2472457885742099</v>
      </c>
      <c r="C6638">
        <v>13.899999618530201</v>
      </c>
      <c r="D6638" s="2">
        <f t="shared" si="206"/>
        <v>45609</v>
      </c>
      <c r="E6638">
        <f t="shared" si="207"/>
        <v>45.886182236671445</v>
      </c>
    </row>
    <row r="6639" spans="1:5">
      <c r="A6639" s="5">
        <v>45609.791666666664</v>
      </c>
      <c r="B6639">
        <v>7.8567733764648402</v>
      </c>
      <c r="C6639">
        <v>13.899999618530201</v>
      </c>
      <c r="D6639" s="2">
        <f t="shared" si="206"/>
        <v>45609</v>
      </c>
      <c r="E6639">
        <f t="shared" si="207"/>
        <v>45.886182236671445</v>
      </c>
    </row>
    <row r="6640" spans="1:5">
      <c r="A6640" s="5">
        <v>45609.833333333336</v>
      </c>
      <c r="B6640">
        <v>7.5690984725952104</v>
      </c>
      <c r="C6640">
        <v>13.899999618530201</v>
      </c>
      <c r="D6640" s="2">
        <f t="shared" si="206"/>
        <v>45609</v>
      </c>
      <c r="E6640">
        <f t="shared" si="207"/>
        <v>45.886182236671445</v>
      </c>
    </row>
    <row r="6641" spans="1:5">
      <c r="A6641" s="5">
        <v>45609.875</v>
      </c>
      <c r="B6641">
        <v>7.3031497001647896</v>
      </c>
      <c r="C6641">
        <v>14.399999618530201</v>
      </c>
      <c r="D6641" s="2">
        <f t="shared" si="206"/>
        <v>45609</v>
      </c>
      <c r="E6641">
        <f t="shared" si="207"/>
        <v>45.886182236671445</v>
      </c>
    </row>
    <row r="6642" spans="1:5">
      <c r="A6642" s="5">
        <v>45609.916666666664</v>
      </c>
      <c r="B6642">
        <v>7.0877981185912997</v>
      </c>
      <c r="C6642">
        <v>15</v>
      </c>
      <c r="D6642" s="2">
        <f t="shared" si="206"/>
        <v>45609</v>
      </c>
      <c r="E6642">
        <f t="shared" si="207"/>
        <v>45.886182236671445</v>
      </c>
    </row>
    <row r="6643" spans="1:5">
      <c r="A6643" s="5">
        <v>45609.958333333336</v>
      </c>
      <c r="B6643">
        <v>6.9901480674743599</v>
      </c>
      <c r="C6643">
        <v>15.6000003814697</v>
      </c>
      <c r="D6643" s="2">
        <f t="shared" si="206"/>
        <v>45609</v>
      </c>
      <c r="E6643">
        <f t="shared" si="207"/>
        <v>45.886182236671445</v>
      </c>
    </row>
    <row r="6644" spans="1:5">
      <c r="A6644" s="5">
        <v>45610</v>
      </c>
      <c r="B6644">
        <v>6.9459981918334899</v>
      </c>
      <c r="C6644">
        <v>15</v>
      </c>
      <c r="D6644" s="2">
        <f t="shared" si="206"/>
        <v>45610</v>
      </c>
      <c r="E6644">
        <f t="shared" si="207"/>
        <v>47.395372736453979</v>
      </c>
    </row>
    <row r="6645" spans="1:5">
      <c r="A6645" s="5">
        <v>45610.041666666664</v>
      </c>
      <c r="B6645">
        <v>6.92388486862182</v>
      </c>
      <c r="C6645">
        <v>15</v>
      </c>
      <c r="D6645" s="2">
        <f t="shared" si="206"/>
        <v>45610</v>
      </c>
      <c r="E6645">
        <f t="shared" si="207"/>
        <v>47.395372736453979</v>
      </c>
    </row>
    <row r="6646" spans="1:5">
      <c r="A6646" s="5">
        <v>45610.083333333336</v>
      </c>
      <c r="B6646">
        <v>6.9205260276794398</v>
      </c>
      <c r="C6646">
        <v>15</v>
      </c>
      <c r="D6646" s="2">
        <f t="shared" si="206"/>
        <v>45610</v>
      </c>
      <c r="E6646">
        <f t="shared" si="207"/>
        <v>47.395372736453979</v>
      </c>
    </row>
    <row r="6647" spans="1:5">
      <c r="A6647" s="5">
        <v>45610.125</v>
      </c>
      <c r="B6647">
        <v>6.9502177238464302</v>
      </c>
      <c r="C6647">
        <v>16.100000381469702</v>
      </c>
      <c r="D6647" s="2">
        <f t="shared" si="206"/>
        <v>45610</v>
      </c>
      <c r="E6647">
        <f t="shared" si="207"/>
        <v>47.395372736453979</v>
      </c>
    </row>
    <row r="6648" spans="1:5">
      <c r="A6648" s="5">
        <v>45610.166666666664</v>
      </c>
      <c r="B6648">
        <v>7.0922331809997496</v>
      </c>
      <c r="C6648">
        <v>15.6000003814697</v>
      </c>
      <c r="D6648" s="2">
        <f t="shared" si="206"/>
        <v>45610</v>
      </c>
      <c r="E6648">
        <f t="shared" si="207"/>
        <v>47.395372736453979</v>
      </c>
    </row>
    <row r="6649" spans="1:5">
      <c r="A6649" s="5">
        <v>45610.208333333336</v>
      </c>
      <c r="B6649">
        <v>7.3448896408081001</v>
      </c>
      <c r="C6649">
        <v>16.100000381469702</v>
      </c>
      <c r="D6649" s="2">
        <f t="shared" si="206"/>
        <v>45610</v>
      </c>
      <c r="E6649">
        <f t="shared" si="207"/>
        <v>47.395372736453979</v>
      </c>
    </row>
    <row r="6650" spans="1:5">
      <c r="A6650" s="5">
        <v>45610.25</v>
      </c>
      <c r="B6650">
        <v>7.6435303688049299</v>
      </c>
      <c r="C6650">
        <v>16.7000007629394</v>
      </c>
      <c r="D6650" s="2">
        <f t="shared" si="206"/>
        <v>45610</v>
      </c>
      <c r="E6650">
        <f t="shared" si="207"/>
        <v>47.395372736453979</v>
      </c>
    </row>
    <row r="6651" spans="1:5">
      <c r="A6651" s="5">
        <v>45610.291666666664</v>
      </c>
      <c r="B6651">
        <v>8.0013980865478498</v>
      </c>
      <c r="C6651">
        <v>16.100000381469702</v>
      </c>
      <c r="D6651" s="2">
        <f t="shared" si="206"/>
        <v>45610</v>
      </c>
      <c r="E6651">
        <f t="shared" si="207"/>
        <v>47.395372736453979</v>
      </c>
    </row>
    <row r="6652" spans="1:5">
      <c r="A6652" s="5">
        <v>45610.333333333336</v>
      </c>
      <c r="B6652">
        <v>8.4858531951904297</v>
      </c>
      <c r="C6652">
        <v>15.6000003814697</v>
      </c>
      <c r="D6652" s="2">
        <f t="shared" si="206"/>
        <v>45610</v>
      </c>
      <c r="E6652">
        <f t="shared" si="207"/>
        <v>47.395372736453979</v>
      </c>
    </row>
    <row r="6653" spans="1:5">
      <c r="A6653" s="5">
        <v>45610.375</v>
      </c>
      <c r="B6653">
        <v>9.0497379302978498</v>
      </c>
      <c r="C6653">
        <v>15</v>
      </c>
      <c r="D6653" s="2">
        <f t="shared" si="206"/>
        <v>45610</v>
      </c>
      <c r="E6653">
        <f t="shared" si="207"/>
        <v>47.395372736453979</v>
      </c>
    </row>
    <row r="6654" spans="1:5">
      <c r="A6654" s="5">
        <v>45610.416666666664</v>
      </c>
      <c r="B6654">
        <v>9.6130638122558594</v>
      </c>
      <c r="C6654">
        <v>14.399999618530201</v>
      </c>
      <c r="D6654" s="2">
        <f t="shared" si="206"/>
        <v>45610</v>
      </c>
      <c r="E6654">
        <f t="shared" si="207"/>
        <v>47.395372736453979</v>
      </c>
    </row>
    <row r="6655" spans="1:5">
      <c r="A6655" s="5">
        <v>45610.458333333336</v>
      </c>
      <c r="B6655">
        <v>10.0863723754882</v>
      </c>
      <c r="C6655">
        <v>13.899999618530201</v>
      </c>
      <c r="D6655" s="2">
        <f t="shared" si="206"/>
        <v>45610</v>
      </c>
      <c r="E6655">
        <f t="shared" si="207"/>
        <v>47.395372736453979</v>
      </c>
    </row>
    <row r="6656" spans="1:5">
      <c r="A6656" s="5">
        <v>45610.5</v>
      </c>
      <c r="B6656">
        <v>10.3095932006835</v>
      </c>
      <c r="C6656">
        <v>14.399999618530201</v>
      </c>
      <c r="D6656" s="2">
        <f t="shared" si="206"/>
        <v>45610</v>
      </c>
      <c r="E6656">
        <f t="shared" si="207"/>
        <v>47.395372736453979</v>
      </c>
    </row>
    <row r="6657" spans="1:5">
      <c r="A6657" s="5">
        <v>45610.541666666664</v>
      </c>
      <c r="B6657">
        <v>10.408844947814901</v>
      </c>
      <c r="C6657">
        <v>16.100000381469702</v>
      </c>
      <c r="D6657" s="2">
        <f t="shared" si="206"/>
        <v>45610</v>
      </c>
      <c r="E6657">
        <f t="shared" si="207"/>
        <v>47.395372736453979</v>
      </c>
    </row>
    <row r="6658" spans="1:5">
      <c r="A6658" s="5">
        <v>45610.583333333336</v>
      </c>
      <c r="B6658">
        <v>10.375880241394</v>
      </c>
      <c r="C6658">
        <v>16.7000007629394</v>
      </c>
      <c r="D6658" s="2">
        <f t="shared" si="206"/>
        <v>45610</v>
      </c>
      <c r="E6658">
        <f t="shared" si="207"/>
        <v>47.395372736453979</v>
      </c>
    </row>
    <row r="6659" spans="1:5">
      <c r="A6659" s="5">
        <v>45610.625</v>
      </c>
      <c r="B6659">
        <v>10.141241073608301</v>
      </c>
      <c r="C6659">
        <v>17.2000007629394</v>
      </c>
      <c r="D6659" s="2">
        <f t="shared" ref="D6659:D6722" si="208">DATE(YEAR(A6659), MONTH(A6659), DAY(A6659))</f>
        <v>45610</v>
      </c>
      <c r="E6659">
        <f t="shared" ref="E6659:E6722" si="209">AVERAGEIF(D:D, D6659, B:B)*1.8+32</f>
        <v>47.395372736453979</v>
      </c>
    </row>
    <row r="6660" spans="1:5">
      <c r="A6660" s="5">
        <v>45610.666666666664</v>
      </c>
      <c r="B6660">
        <v>9.7271614074706996</v>
      </c>
      <c r="C6660">
        <v>16.100000381469702</v>
      </c>
      <c r="D6660" s="2">
        <f t="shared" si="208"/>
        <v>45610</v>
      </c>
      <c r="E6660">
        <f t="shared" si="209"/>
        <v>47.395372736453979</v>
      </c>
    </row>
    <row r="6661" spans="1:5">
      <c r="A6661" s="5">
        <v>45610.708333333336</v>
      </c>
      <c r="B6661">
        <v>9.3086175918579102</v>
      </c>
      <c r="C6661">
        <v>15</v>
      </c>
      <c r="D6661" s="2">
        <f t="shared" si="208"/>
        <v>45610</v>
      </c>
      <c r="E6661">
        <f t="shared" si="209"/>
        <v>47.395372736453979</v>
      </c>
    </row>
    <row r="6662" spans="1:5">
      <c r="A6662" s="5">
        <v>45610.75</v>
      </c>
      <c r="B6662">
        <v>8.9791307449340803</v>
      </c>
      <c r="C6662">
        <v>13.899999618530201</v>
      </c>
      <c r="D6662" s="2">
        <f t="shared" si="208"/>
        <v>45610</v>
      </c>
      <c r="E6662">
        <f t="shared" si="209"/>
        <v>47.395372736453979</v>
      </c>
    </row>
    <row r="6663" spans="1:5">
      <c r="A6663" s="5">
        <v>45610.791666666664</v>
      </c>
      <c r="B6663">
        <v>8.6896495819091797</v>
      </c>
      <c r="C6663">
        <v>12.199999809265099</v>
      </c>
      <c r="D6663" s="2">
        <f t="shared" si="208"/>
        <v>45610</v>
      </c>
      <c r="E6663">
        <f t="shared" si="209"/>
        <v>47.395372736453979</v>
      </c>
    </row>
    <row r="6664" spans="1:5">
      <c r="A6664" s="5">
        <v>45610.833333333336</v>
      </c>
      <c r="B6664">
        <v>8.4203853607177699</v>
      </c>
      <c r="C6664">
        <v>11.1000003814697</v>
      </c>
      <c r="D6664" s="2">
        <f t="shared" si="208"/>
        <v>45610</v>
      </c>
      <c r="E6664">
        <f t="shared" si="209"/>
        <v>47.395372736453979</v>
      </c>
    </row>
    <row r="6665" spans="1:5">
      <c r="A6665" s="5">
        <v>45610.875</v>
      </c>
      <c r="B6665">
        <v>8.1716127395629794</v>
      </c>
      <c r="C6665">
        <v>10.6000003814697</v>
      </c>
      <c r="D6665" s="2">
        <f t="shared" si="208"/>
        <v>45610</v>
      </c>
      <c r="E6665">
        <f t="shared" si="209"/>
        <v>47.395372736453979</v>
      </c>
    </row>
    <row r="6666" spans="1:5">
      <c r="A6666" s="5">
        <v>45610.916666666664</v>
      </c>
      <c r="B6666">
        <v>7.9425015449523899</v>
      </c>
      <c r="C6666">
        <v>9.3999996185302699</v>
      </c>
      <c r="D6666" s="2">
        <f t="shared" si="208"/>
        <v>45610</v>
      </c>
      <c r="E6666">
        <f t="shared" si="209"/>
        <v>47.395372736453979</v>
      </c>
    </row>
    <row r="6667" spans="1:5">
      <c r="A6667" s="5">
        <v>45610.958333333336</v>
      </c>
      <c r="B6667">
        <v>7.7393126487731898</v>
      </c>
      <c r="C6667">
        <v>9.3999996185302699</v>
      </c>
      <c r="D6667" s="2">
        <f t="shared" si="208"/>
        <v>45610</v>
      </c>
      <c r="E6667">
        <f t="shared" si="209"/>
        <v>47.395372736453979</v>
      </c>
    </row>
    <row r="6668" spans="1:5">
      <c r="A6668" s="5">
        <v>45611</v>
      </c>
      <c r="B6668">
        <v>7.5844407081604004</v>
      </c>
      <c r="C6668">
        <v>8.3000001907348597</v>
      </c>
      <c r="D6668" s="2">
        <f t="shared" si="208"/>
        <v>45611</v>
      </c>
      <c r="E6668">
        <f t="shared" si="209"/>
        <v>46.764394295215602</v>
      </c>
    </row>
    <row r="6669" spans="1:5">
      <c r="A6669" s="5">
        <v>45611.041666666664</v>
      </c>
      <c r="B6669">
        <v>7.4774050712585396</v>
      </c>
      <c r="C6669">
        <v>7.8000001907348597</v>
      </c>
      <c r="D6669" s="2">
        <f t="shared" si="208"/>
        <v>45611</v>
      </c>
      <c r="E6669">
        <f t="shared" si="209"/>
        <v>46.764394295215602</v>
      </c>
    </row>
    <row r="6670" spans="1:5">
      <c r="A6670" s="5">
        <v>45611.083333333336</v>
      </c>
      <c r="B6670">
        <v>7.4172806739807102</v>
      </c>
      <c r="C6670">
        <v>8.3000001907348597</v>
      </c>
      <c r="D6670" s="2">
        <f t="shared" si="208"/>
        <v>45611</v>
      </c>
      <c r="E6670">
        <f t="shared" si="209"/>
        <v>46.764394295215602</v>
      </c>
    </row>
    <row r="6671" spans="1:5">
      <c r="A6671" s="5">
        <v>45611.125</v>
      </c>
      <c r="B6671">
        <v>7.41585350036621</v>
      </c>
      <c r="C6671">
        <v>7.8000001907348597</v>
      </c>
      <c r="D6671" s="2">
        <f t="shared" si="208"/>
        <v>45611</v>
      </c>
      <c r="E6671">
        <f t="shared" si="209"/>
        <v>46.764394295215602</v>
      </c>
    </row>
    <row r="6672" spans="1:5">
      <c r="A6672" s="5">
        <v>45611.166666666664</v>
      </c>
      <c r="B6672">
        <v>7.4641051292419398</v>
      </c>
      <c r="C6672">
        <v>7.1999998092651296</v>
      </c>
      <c r="D6672" s="2">
        <f t="shared" si="208"/>
        <v>45611</v>
      </c>
      <c r="E6672">
        <f t="shared" si="209"/>
        <v>46.764394295215602</v>
      </c>
    </row>
    <row r="6673" spans="1:5">
      <c r="A6673" s="5">
        <v>45611.208333333336</v>
      </c>
      <c r="B6673">
        <v>7.5704660415649396</v>
      </c>
      <c r="C6673">
        <v>7.1999998092651296</v>
      </c>
      <c r="D6673" s="2">
        <f t="shared" si="208"/>
        <v>45611</v>
      </c>
      <c r="E6673">
        <f t="shared" si="209"/>
        <v>46.764394295215602</v>
      </c>
    </row>
    <row r="6674" spans="1:5">
      <c r="A6674" s="5">
        <v>45611.25</v>
      </c>
      <c r="B6674">
        <v>7.7382531166076598</v>
      </c>
      <c r="C6674">
        <v>5.5999999046325604</v>
      </c>
      <c r="D6674" s="2">
        <f t="shared" si="208"/>
        <v>45611</v>
      </c>
      <c r="E6674">
        <f t="shared" si="209"/>
        <v>46.764394295215602</v>
      </c>
    </row>
    <row r="6675" spans="1:5">
      <c r="A6675" s="5">
        <v>45611.291666666664</v>
      </c>
      <c r="B6675">
        <v>7.9514679908752397</v>
      </c>
      <c r="C6675">
        <v>5.5999999046325604</v>
      </c>
      <c r="D6675" s="2">
        <f t="shared" si="208"/>
        <v>45611</v>
      </c>
      <c r="E6675">
        <f t="shared" si="209"/>
        <v>46.764394295215602</v>
      </c>
    </row>
    <row r="6676" spans="1:5">
      <c r="A6676" s="5">
        <v>45611.333333333336</v>
      </c>
      <c r="B6676">
        <v>8.2691230773925692</v>
      </c>
      <c r="C6676">
        <v>5.5999999046325604</v>
      </c>
      <c r="D6676" s="2">
        <f t="shared" si="208"/>
        <v>45611</v>
      </c>
      <c r="E6676">
        <f t="shared" si="209"/>
        <v>46.764394295215602</v>
      </c>
    </row>
    <row r="6677" spans="1:5">
      <c r="A6677" s="5">
        <v>45611.375</v>
      </c>
      <c r="B6677">
        <v>8.6185836791992099</v>
      </c>
      <c r="C6677">
        <v>5.5999999046325604</v>
      </c>
      <c r="D6677" s="2">
        <f t="shared" si="208"/>
        <v>45611</v>
      </c>
      <c r="E6677">
        <f t="shared" si="209"/>
        <v>46.764394295215602</v>
      </c>
    </row>
    <row r="6678" spans="1:5">
      <c r="A6678" s="5">
        <v>45611.416666666664</v>
      </c>
      <c r="B6678">
        <v>9.0981674194335902</v>
      </c>
      <c r="C6678">
        <v>7.1999998092651296</v>
      </c>
      <c r="D6678" s="2">
        <f t="shared" si="208"/>
        <v>45611</v>
      </c>
      <c r="E6678">
        <f t="shared" si="209"/>
        <v>46.764394295215602</v>
      </c>
    </row>
    <row r="6679" spans="1:5">
      <c r="A6679" s="5">
        <v>45611.458333333336</v>
      </c>
      <c r="B6679">
        <v>9.4963998794555593</v>
      </c>
      <c r="C6679">
        <v>8.3000001907348597</v>
      </c>
      <c r="D6679" s="2">
        <f t="shared" si="208"/>
        <v>45611</v>
      </c>
      <c r="E6679">
        <f t="shared" si="209"/>
        <v>46.764394295215602</v>
      </c>
    </row>
    <row r="6680" spans="1:5">
      <c r="A6680" s="5">
        <v>45611.5</v>
      </c>
      <c r="B6680">
        <v>9.7107982635497994</v>
      </c>
      <c r="C6680">
        <v>8.8999996185302699</v>
      </c>
      <c r="D6680" s="2">
        <f t="shared" si="208"/>
        <v>45611</v>
      </c>
      <c r="E6680">
        <f t="shared" si="209"/>
        <v>46.764394295215602</v>
      </c>
    </row>
    <row r="6681" spans="1:5">
      <c r="A6681" s="5">
        <v>45611.541666666664</v>
      </c>
      <c r="B6681">
        <v>9.7686920166015607</v>
      </c>
      <c r="C6681">
        <v>8.8999996185302699</v>
      </c>
      <c r="D6681" s="2">
        <f t="shared" si="208"/>
        <v>45611</v>
      </c>
      <c r="E6681">
        <f t="shared" si="209"/>
        <v>46.764394295215602</v>
      </c>
    </row>
    <row r="6682" spans="1:5">
      <c r="A6682" s="5">
        <v>45611.583333333336</v>
      </c>
      <c r="B6682">
        <v>9.7275333404540998</v>
      </c>
      <c r="C6682">
        <v>7.8000001907348597</v>
      </c>
      <c r="D6682" s="2">
        <f t="shared" si="208"/>
        <v>45611</v>
      </c>
      <c r="E6682">
        <f t="shared" si="209"/>
        <v>46.764394295215602</v>
      </c>
    </row>
    <row r="6683" spans="1:5">
      <c r="A6683" s="5">
        <v>45611.625</v>
      </c>
      <c r="B6683">
        <v>9.5177192687988192</v>
      </c>
      <c r="C6683">
        <v>6.0999999046325604</v>
      </c>
      <c r="D6683" s="2">
        <f t="shared" si="208"/>
        <v>45611</v>
      </c>
      <c r="E6683">
        <f t="shared" si="209"/>
        <v>46.764394295215602</v>
      </c>
    </row>
    <row r="6684" spans="1:5">
      <c r="A6684" s="5">
        <v>45611.666666666664</v>
      </c>
      <c r="B6684">
        <v>9.1408023834228498</v>
      </c>
      <c r="C6684">
        <v>3.9000000953674299</v>
      </c>
      <c r="D6684" s="2">
        <f t="shared" si="208"/>
        <v>45611</v>
      </c>
      <c r="E6684">
        <f t="shared" si="209"/>
        <v>46.764394295215602</v>
      </c>
    </row>
    <row r="6685" spans="1:5">
      <c r="A6685" s="5">
        <v>45611.708333333336</v>
      </c>
      <c r="B6685">
        <v>8.6765394210815394</v>
      </c>
      <c r="C6685">
        <v>2.7999999523162802</v>
      </c>
      <c r="D6685" s="2">
        <f t="shared" si="208"/>
        <v>45611</v>
      </c>
      <c r="E6685">
        <f t="shared" si="209"/>
        <v>46.764394295215602</v>
      </c>
    </row>
    <row r="6686" spans="1:5">
      <c r="A6686" s="5">
        <v>45611.75</v>
      </c>
      <c r="B6686">
        <v>8.2295455932617099</v>
      </c>
      <c r="C6686">
        <v>1.70000004768371</v>
      </c>
      <c r="D6686" s="2">
        <f t="shared" si="208"/>
        <v>45611</v>
      </c>
      <c r="E6686">
        <f t="shared" si="209"/>
        <v>46.764394295215602</v>
      </c>
    </row>
    <row r="6687" spans="1:5">
      <c r="A6687" s="5">
        <v>45611.791666666664</v>
      </c>
      <c r="B6687">
        <v>7.8668756484985298</v>
      </c>
      <c r="C6687">
        <v>1.1000000238418499</v>
      </c>
      <c r="D6687" s="2">
        <f t="shared" si="208"/>
        <v>45611</v>
      </c>
      <c r="E6687">
        <f t="shared" si="209"/>
        <v>46.764394295215602</v>
      </c>
    </row>
    <row r="6688" spans="1:5">
      <c r="A6688" s="5">
        <v>45611.833333333336</v>
      </c>
      <c r="B6688">
        <v>7.4753494262695304</v>
      </c>
      <c r="C6688">
        <v>1.1000000238418499</v>
      </c>
      <c r="D6688" s="2">
        <f t="shared" si="208"/>
        <v>45611</v>
      </c>
      <c r="E6688">
        <f t="shared" si="209"/>
        <v>46.764394295215602</v>
      </c>
    </row>
    <row r="6689" spans="1:5">
      <c r="A6689" s="5">
        <v>45611.875</v>
      </c>
      <c r="B6689">
        <v>7.1077980995178196</v>
      </c>
      <c r="C6689">
        <v>0.60000002384185702</v>
      </c>
      <c r="D6689" s="2">
        <f t="shared" si="208"/>
        <v>45611</v>
      </c>
      <c r="E6689">
        <f t="shared" si="209"/>
        <v>46.764394295215602</v>
      </c>
    </row>
    <row r="6690" spans="1:5">
      <c r="A6690" s="5">
        <v>45611.916666666664</v>
      </c>
      <c r="B6690">
        <v>6.8785433769226003</v>
      </c>
      <c r="C6690">
        <v>0.60000002384185702</v>
      </c>
      <c r="D6690" s="2">
        <f t="shared" si="208"/>
        <v>45611</v>
      </c>
      <c r="E6690">
        <f t="shared" si="209"/>
        <v>46.764394295215602</v>
      </c>
    </row>
    <row r="6691" spans="1:5">
      <c r="A6691" s="5">
        <v>45611.958333333336</v>
      </c>
      <c r="B6691">
        <v>6.6568474769592196</v>
      </c>
      <c r="C6691">
        <v>0.60000002384185702</v>
      </c>
      <c r="D6691" s="2">
        <f t="shared" si="208"/>
        <v>45611</v>
      </c>
      <c r="E6691">
        <f t="shared" si="209"/>
        <v>46.764394295215602</v>
      </c>
    </row>
    <row r="6692" spans="1:5">
      <c r="A6692" s="5">
        <v>45612</v>
      </c>
      <c r="B6692">
        <v>6.4593591690063397</v>
      </c>
      <c r="C6692">
        <v>0</v>
      </c>
      <c r="D6692" s="2">
        <f t="shared" si="208"/>
        <v>45612</v>
      </c>
      <c r="E6692">
        <f t="shared" si="209"/>
        <v>44.630408132076255</v>
      </c>
    </row>
    <row r="6693" spans="1:5">
      <c r="A6693" s="5">
        <v>45612.041666666664</v>
      </c>
      <c r="B6693">
        <v>6.2778983116149902</v>
      </c>
      <c r="C6693">
        <v>0</v>
      </c>
      <c r="D6693" s="2">
        <f t="shared" si="208"/>
        <v>45612</v>
      </c>
      <c r="E6693">
        <f t="shared" si="209"/>
        <v>44.630408132076255</v>
      </c>
    </row>
    <row r="6694" spans="1:5">
      <c r="A6694" s="5">
        <v>45612.083333333336</v>
      </c>
      <c r="B6694">
        <v>6.1285729408264098</v>
      </c>
      <c r="C6694">
        <v>-0.60000002384185702</v>
      </c>
      <c r="D6694" s="2">
        <f t="shared" si="208"/>
        <v>45612</v>
      </c>
      <c r="E6694">
        <f t="shared" si="209"/>
        <v>44.630408132076255</v>
      </c>
    </row>
    <row r="6695" spans="1:5">
      <c r="A6695" s="5">
        <v>45612.125</v>
      </c>
      <c r="B6695">
        <v>6.0262207984924299</v>
      </c>
      <c r="C6695">
        <v>-1.1000000238418499</v>
      </c>
      <c r="D6695" s="2">
        <f t="shared" si="208"/>
        <v>45612</v>
      </c>
      <c r="E6695">
        <f t="shared" si="209"/>
        <v>44.630408132076255</v>
      </c>
    </row>
    <row r="6696" spans="1:5">
      <c r="A6696" s="5">
        <v>45612.166666666664</v>
      </c>
      <c r="B6696">
        <v>5.9816727638244602</v>
      </c>
      <c r="C6696">
        <v>-1.1000000238418499</v>
      </c>
      <c r="D6696" s="2">
        <f t="shared" si="208"/>
        <v>45612</v>
      </c>
      <c r="E6696">
        <f t="shared" si="209"/>
        <v>44.630408132076255</v>
      </c>
    </row>
    <row r="6697" spans="1:5">
      <c r="A6697" s="5">
        <v>45612.208333333336</v>
      </c>
      <c r="B6697">
        <v>6.0052347183227504</v>
      </c>
      <c r="C6697">
        <v>-1.1000000238418499</v>
      </c>
      <c r="D6697" s="2">
        <f t="shared" si="208"/>
        <v>45612</v>
      </c>
      <c r="E6697">
        <f t="shared" si="209"/>
        <v>44.630408132076255</v>
      </c>
    </row>
    <row r="6698" spans="1:5">
      <c r="A6698" s="5">
        <v>45612.25</v>
      </c>
      <c r="B6698">
        <v>6.1073698997497496</v>
      </c>
      <c r="C6698">
        <v>-1.1000000238418499</v>
      </c>
      <c r="D6698" s="2">
        <f t="shared" si="208"/>
        <v>45612</v>
      </c>
      <c r="E6698">
        <f t="shared" si="209"/>
        <v>44.630408132076255</v>
      </c>
    </row>
    <row r="6699" spans="1:5">
      <c r="A6699" s="5">
        <v>45612.291666666664</v>
      </c>
      <c r="B6699">
        <v>6.3587555885314897</v>
      </c>
      <c r="C6699">
        <v>-0.60000002384185702</v>
      </c>
      <c r="D6699" s="2">
        <f t="shared" si="208"/>
        <v>45612</v>
      </c>
      <c r="E6699">
        <f t="shared" si="209"/>
        <v>44.630408132076255</v>
      </c>
    </row>
    <row r="6700" spans="1:5">
      <c r="A6700" s="5">
        <v>45612.333333333336</v>
      </c>
      <c r="B6700">
        <v>6.7075104713439897</v>
      </c>
      <c r="C6700">
        <v>-0.60000002384185702</v>
      </c>
      <c r="D6700" s="2">
        <f t="shared" si="208"/>
        <v>45612</v>
      </c>
      <c r="E6700">
        <f t="shared" si="209"/>
        <v>44.630408132076255</v>
      </c>
    </row>
    <row r="6701" spans="1:5">
      <c r="A6701" s="5">
        <v>45612.375</v>
      </c>
      <c r="B6701">
        <v>7.2800784111022896</v>
      </c>
      <c r="C6701">
        <v>-0.60000002384185702</v>
      </c>
      <c r="D6701" s="2">
        <f t="shared" si="208"/>
        <v>45612</v>
      </c>
      <c r="E6701">
        <f t="shared" si="209"/>
        <v>44.630408132076255</v>
      </c>
    </row>
    <row r="6702" spans="1:5">
      <c r="A6702" s="5">
        <v>45612.416666666664</v>
      </c>
      <c r="B6702">
        <v>7.8687834739684996</v>
      </c>
      <c r="C6702">
        <v>-1.1000000238418499</v>
      </c>
      <c r="D6702" s="2">
        <f t="shared" si="208"/>
        <v>45612</v>
      </c>
      <c r="E6702">
        <f t="shared" si="209"/>
        <v>44.630408132076255</v>
      </c>
    </row>
    <row r="6703" spans="1:5">
      <c r="A6703" s="5">
        <v>45612.458333333336</v>
      </c>
      <c r="B6703">
        <v>8.2781524658203107</v>
      </c>
      <c r="C6703">
        <v>0</v>
      </c>
      <c r="D6703" s="2">
        <f t="shared" si="208"/>
        <v>45612</v>
      </c>
      <c r="E6703">
        <f t="shared" si="209"/>
        <v>44.630408132076255</v>
      </c>
    </row>
    <row r="6704" spans="1:5">
      <c r="A6704" s="5">
        <v>45612.5</v>
      </c>
      <c r="B6704">
        <v>8.5287704467773402</v>
      </c>
      <c r="C6704">
        <v>0.60000002384185702</v>
      </c>
      <c r="D6704" s="2">
        <f t="shared" si="208"/>
        <v>45612</v>
      </c>
      <c r="E6704">
        <f t="shared" si="209"/>
        <v>44.630408132076255</v>
      </c>
    </row>
    <row r="6705" spans="1:5">
      <c r="A6705" s="5">
        <v>45612.541666666664</v>
      </c>
      <c r="B6705">
        <v>8.62037849426269</v>
      </c>
      <c r="C6705">
        <v>1.1000000238418499</v>
      </c>
      <c r="D6705" s="2">
        <f t="shared" si="208"/>
        <v>45612</v>
      </c>
      <c r="E6705">
        <f t="shared" si="209"/>
        <v>44.630408132076255</v>
      </c>
    </row>
    <row r="6706" spans="1:5">
      <c r="A6706" s="5">
        <v>45612.583333333336</v>
      </c>
      <c r="B6706">
        <v>8.5557680130004794</v>
      </c>
      <c r="C6706">
        <v>1.70000004768371</v>
      </c>
      <c r="D6706" s="2">
        <f t="shared" si="208"/>
        <v>45612</v>
      </c>
      <c r="E6706">
        <f t="shared" si="209"/>
        <v>44.630408132076255</v>
      </c>
    </row>
    <row r="6707" spans="1:5">
      <c r="A6707" s="5">
        <v>45612.625</v>
      </c>
      <c r="B6707">
        <v>8.3300247192382795</v>
      </c>
      <c r="C6707">
        <v>2.20000004768371</v>
      </c>
      <c r="D6707" s="2">
        <f t="shared" si="208"/>
        <v>45612</v>
      </c>
      <c r="E6707">
        <f t="shared" si="209"/>
        <v>44.630408132076255</v>
      </c>
    </row>
    <row r="6708" spans="1:5">
      <c r="A6708" s="5">
        <v>45612.666666666664</v>
      </c>
      <c r="B6708">
        <v>8.0027494430541992</v>
      </c>
      <c r="C6708">
        <v>3.2999999523162802</v>
      </c>
      <c r="D6708" s="2">
        <f t="shared" si="208"/>
        <v>45612</v>
      </c>
      <c r="E6708">
        <f t="shared" si="209"/>
        <v>44.630408132076255</v>
      </c>
    </row>
    <row r="6709" spans="1:5">
      <c r="A6709" s="5">
        <v>45612.708333333336</v>
      </c>
      <c r="B6709">
        <v>7.4443736076354901</v>
      </c>
      <c r="C6709">
        <v>3.9000000953674299</v>
      </c>
      <c r="D6709" s="2">
        <f t="shared" si="208"/>
        <v>45612</v>
      </c>
      <c r="E6709">
        <f t="shared" si="209"/>
        <v>44.630408132076255</v>
      </c>
    </row>
    <row r="6710" spans="1:5">
      <c r="A6710" s="5">
        <v>45612.75</v>
      </c>
      <c r="B6710">
        <v>7.0882940292358398</v>
      </c>
      <c r="C6710">
        <v>3.9000000953674299</v>
      </c>
      <c r="D6710" s="2">
        <f t="shared" si="208"/>
        <v>45612</v>
      </c>
      <c r="E6710">
        <f t="shared" si="209"/>
        <v>44.630408132076255</v>
      </c>
    </row>
    <row r="6711" spans="1:5">
      <c r="A6711" s="5">
        <v>45612.791666666664</v>
      </c>
      <c r="B6711">
        <v>6.82822561264038</v>
      </c>
      <c r="C6711">
        <v>3.9000000953674299</v>
      </c>
      <c r="D6711" s="2">
        <f t="shared" si="208"/>
        <v>45612</v>
      </c>
      <c r="E6711">
        <f t="shared" si="209"/>
        <v>44.630408132076255</v>
      </c>
    </row>
    <row r="6712" spans="1:5">
      <c r="A6712" s="5">
        <v>45612.833333333336</v>
      </c>
      <c r="B6712">
        <v>6.5710396766662598</v>
      </c>
      <c r="C6712">
        <v>3.2999999523162802</v>
      </c>
      <c r="D6712" s="2">
        <f t="shared" si="208"/>
        <v>45612</v>
      </c>
      <c r="E6712">
        <f t="shared" si="209"/>
        <v>44.630408132076255</v>
      </c>
    </row>
    <row r="6713" spans="1:5">
      <c r="A6713" s="5">
        <v>45612.875</v>
      </c>
      <c r="B6713">
        <v>6.4067912101745597</v>
      </c>
      <c r="C6713">
        <v>3.2999999523162802</v>
      </c>
      <c r="D6713" s="2">
        <f t="shared" si="208"/>
        <v>45612</v>
      </c>
      <c r="E6713">
        <f t="shared" si="209"/>
        <v>44.630408132076255</v>
      </c>
    </row>
    <row r="6714" spans="1:5">
      <c r="A6714" s="5">
        <v>45612.916666666664</v>
      </c>
      <c r="B6714">
        <v>6.3130383491516104</v>
      </c>
      <c r="C6714">
        <v>2.7999999523162802</v>
      </c>
      <c r="D6714" s="2">
        <f t="shared" si="208"/>
        <v>45612</v>
      </c>
      <c r="E6714">
        <f t="shared" si="209"/>
        <v>44.630408132076255</v>
      </c>
    </row>
    <row r="6715" spans="1:5">
      <c r="A6715" s="5">
        <v>45612.958333333336</v>
      </c>
      <c r="B6715">
        <v>6.2363791465759197</v>
      </c>
      <c r="C6715">
        <v>2.20000004768371</v>
      </c>
      <c r="D6715" s="2">
        <f t="shared" si="208"/>
        <v>45612</v>
      </c>
      <c r="E6715">
        <f t="shared" si="209"/>
        <v>44.630408132076255</v>
      </c>
    </row>
    <row r="6716" spans="1:5">
      <c r="A6716" s="5">
        <v>45613</v>
      </c>
      <c r="B6716">
        <v>6.17714118957519</v>
      </c>
      <c r="C6716">
        <v>2.20000004768371</v>
      </c>
      <c r="D6716" s="2">
        <f t="shared" si="208"/>
        <v>45613</v>
      </c>
      <c r="E6716">
        <f t="shared" si="209"/>
        <v>45.66395885944366</v>
      </c>
    </row>
    <row r="6717" spans="1:5">
      <c r="A6717" s="5">
        <v>45613.041666666664</v>
      </c>
      <c r="B6717">
        <v>6.1262125968933097</v>
      </c>
      <c r="C6717">
        <v>3.2999999523162802</v>
      </c>
      <c r="D6717" s="2">
        <f t="shared" si="208"/>
        <v>45613</v>
      </c>
      <c r="E6717">
        <f t="shared" si="209"/>
        <v>45.66395885944366</v>
      </c>
    </row>
    <row r="6718" spans="1:5">
      <c r="A6718" s="5">
        <v>45613.083333333336</v>
      </c>
      <c r="B6718">
        <v>6.0937294960021902</v>
      </c>
      <c r="C6718">
        <v>3.9000000953674299</v>
      </c>
      <c r="D6718" s="2">
        <f t="shared" si="208"/>
        <v>45613</v>
      </c>
      <c r="E6718">
        <f t="shared" si="209"/>
        <v>45.66395885944366</v>
      </c>
    </row>
    <row r="6719" spans="1:5">
      <c r="A6719" s="5">
        <v>45613.125</v>
      </c>
      <c r="B6719">
        <v>6.0835824012756303</v>
      </c>
      <c r="C6719">
        <v>4.4000000953674299</v>
      </c>
      <c r="D6719" s="2">
        <f t="shared" si="208"/>
        <v>45613</v>
      </c>
      <c r="E6719">
        <f t="shared" si="209"/>
        <v>45.66395885944366</v>
      </c>
    </row>
    <row r="6720" spans="1:5">
      <c r="A6720" s="5">
        <v>45613.166666666664</v>
      </c>
      <c r="B6720">
        <v>6.1102275848388601</v>
      </c>
      <c r="C6720">
        <v>4.4000000953674299</v>
      </c>
      <c r="D6720" s="2">
        <f t="shared" si="208"/>
        <v>45613</v>
      </c>
      <c r="E6720">
        <f t="shared" si="209"/>
        <v>45.66395885944366</v>
      </c>
    </row>
    <row r="6721" spans="1:5">
      <c r="A6721" s="5">
        <v>45613.208333333336</v>
      </c>
      <c r="B6721">
        <v>6.1887993812561</v>
      </c>
      <c r="C6721">
        <v>5</v>
      </c>
      <c r="D6721" s="2">
        <f t="shared" si="208"/>
        <v>45613</v>
      </c>
      <c r="E6721">
        <f t="shared" si="209"/>
        <v>45.66395885944366</v>
      </c>
    </row>
    <row r="6722" spans="1:5">
      <c r="A6722" s="5">
        <v>45613.25</v>
      </c>
      <c r="B6722">
        <v>6.3694267272949201</v>
      </c>
      <c r="C6722">
        <v>5.5999999046325604</v>
      </c>
      <c r="D6722" s="2">
        <f t="shared" si="208"/>
        <v>45613</v>
      </c>
      <c r="E6722">
        <f t="shared" si="209"/>
        <v>45.66395885944366</v>
      </c>
    </row>
    <row r="6723" spans="1:5">
      <c r="A6723" s="5">
        <v>45613.291666666664</v>
      </c>
      <c r="B6723">
        <v>6.6432852745056099</v>
      </c>
      <c r="C6723">
        <v>5.5999999046325604</v>
      </c>
      <c r="D6723" s="2">
        <f t="shared" ref="D6723:D6786" si="210">DATE(YEAR(A6723), MONTH(A6723), DAY(A6723))</f>
        <v>45613</v>
      </c>
      <c r="E6723">
        <f t="shared" ref="E6723:E6786" si="211">AVERAGEIF(D:D, D6723, B:B)*1.8+32</f>
        <v>45.66395885944366</v>
      </c>
    </row>
    <row r="6724" spans="1:5">
      <c r="A6724" s="5">
        <v>45613.333333333336</v>
      </c>
      <c r="B6724">
        <v>6.9729800224304199</v>
      </c>
      <c r="C6724">
        <v>5.5999999046325604</v>
      </c>
      <c r="D6724" s="2">
        <f t="shared" si="210"/>
        <v>45613</v>
      </c>
      <c r="E6724">
        <f t="shared" si="211"/>
        <v>45.66395885944366</v>
      </c>
    </row>
    <row r="6725" spans="1:5">
      <c r="A6725" s="5">
        <v>45613.375</v>
      </c>
      <c r="B6725">
        <v>7.4132580757141104</v>
      </c>
      <c r="C6725">
        <v>6.6999998092651296</v>
      </c>
      <c r="D6725" s="2">
        <f t="shared" si="210"/>
        <v>45613</v>
      </c>
      <c r="E6725">
        <f t="shared" si="211"/>
        <v>45.66395885944366</v>
      </c>
    </row>
    <row r="6726" spans="1:5">
      <c r="A6726" s="5">
        <v>45613.416666666664</v>
      </c>
      <c r="B6726">
        <v>8.0346126556396396</v>
      </c>
      <c r="C6726">
        <v>7.1999998092651296</v>
      </c>
      <c r="D6726" s="2">
        <f t="shared" si="210"/>
        <v>45613</v>
      </c>
      <c r="E6726">
        <f t="shared" si="211"/>
        <v>45.66395885944366</v>
      </c>
    </row>
    <row r="6727" spans="1:5">
      <c r="A6727" s="5">
        <v>45613.458333333336</v>
      </c>
      <c r="B6727">
        <v>8.5965728759765607</v>
      </c>
      <c r="C6727">
        <v>7.1999998092651296</v>
      </c>
      <c r="D6727" s="2">
        <f t="shared" si="210"/>
        <v>45613</v>
      </c>
      <c r="E6727">
        <f t="shared" si="211"/>
        <v>45.66395885944366</v>
      </c>
    </row>
    <row r="6728" spans="1:5">
      <c r="A6728" s="5">
        <v>45613.5</v>
      </c>
      <c r="B6728">
        <v>8.9578132629394496</v>
      </c>
      <c r="C6728">
        <v>7.8000001907348597</v>
      </c>
      <c r="D6728" s="2">
        <f t="shared" si="210"/>
        <v>45613</v>
      </c>
      <c r="E6728">
        <f t="shared" si="211"/>
        <v>45.66395885944366</v>
      </c>
    </row>
    <row r="6729" spans="1:5">
      <c r="A6729" s="5">
        <v>45613.541666666664</v>
      </c>
      <c r="B6729">
        <v>9.2005825042724592</v>
      </c>
      <c r="C6729">
        <v>8.3000001907348597</v>
      </c>
      <c r="D6729" s="2">
        <f t="shared" si="210"/>
        <v>45613</v>
      </c>
      <c r="E6729">
        <f t="shared" si="211"/>
        <v>45.66395885944366</v>
      </c>
    </row>
    <row r="6730" spans="1:5">
      <c r="A6730" s="5">
        <v>45613.583333333336</v>
      </c>
      <c r="B6730">
        <v>9.3197069168090803</v>
      </c>
      <c r="C6730">
        <v>8.3000001907348597</v>
      </c>
      <c r="D6730" s="2">
        <f t="shared" si="210"/>
        <v>45613</v>
      </c>
      <c r="E6730">
        <f t="shared" si="211"/>
        <v>45.66395885944366</v>
      </c>
    </row>
    <row r="6731" spans="1:5">
      <c r="A6731" s="5">
        <v>45613.625</v>
      </c>
      <c r="B6731">
        <v>9.2988796234130806</v>
      </c>
      <c r="C6731">
        <v>8.3000001907348597</v>
      </c>
      <c r="D6731" s="2">
        <f t="shared" si="210"/>
        <v>45613</v>
      </c>
      <c r="E6731">
        <f t="shared" si="211"/>
        <v>45.66395885944366</v>
      </c>
    </row>
    <row r="6732" spans="1:5">
      <c r="A6732" s="5">
        <v>45613.666666666664</v>
      </c>
      <c r="B6732">
        <v>9.0655250549316406</v>
      </c>
      <c r="C6732">
        <v>7.8000001907348597</v>
      </c>
      <c r="D6732" s="2">
        <f t="shared" si="210"/>
        <v>45613</v>
      </c>
      <c r="E6732">
        <f t="shared" si="211"/>
        <v>45.66395885944366</v>
      </c>
    </row>
    <row r="6733" spans="1:5">
      <c r="A6733" s="5">
        <v>45613.708333333336</v>
      </c>
      <c r="B6733">
        <v>8.6101083755493093</v>
      </c>
      <c r="C6733">
        <v>7.1999998092651296</v>
      </c>
      <c r="D6733" s="2">
        <f t="shared" si="210"/>
        <v>45613</v>
      </c>
      <c r="E6733">
        <f t="shared" si="211"/>
        <v>45.66395885944366</v>
      </c>
    </row>
    <row r="6734" spans="1:5">
      <c r="A6734" s="5">
        <v>45613.75</v>
      </c>
      <c r="B6734">
        <v>8.3308162689208896</v>
      </c>
      <c r="C6734">
        <v>7.1999998092651296</v>
      </c>
      <c r="D6734" s="2">
        <f t="shared" si="210"/>
        <v>45613</v>
      </c>
      <c r="E6734">
        <f t="shared" si="211"/>
        <v>45.66395885944366</v>
      </c>
    </row>
    <row r="6735" spans="1:5">
      <c r="A6735" s="5">
        <v>45613.791666666664</v>
      </c>
      <c r="B6735">
        <v>8.1047763824462802</v>
      </c>
      <c r="C6735">
        <v>6.6999998092651296</v>
      </c>
      <c r="D6735" s="2">
        <f t="shared" si="210"/>
        <v>45613</v>
      </c>
      <c r="E6735">
        <f t="shared" si="211"/>
        <v>45.66395885944366</v>
      </c>
    </row>
    <row r="6736" spans="1:5">
      <c r="A6736" s="5">
        <v>45613.833333333336</v>
      </c>
      <c r="B6736">
        <v>7.9041047096252397</v>
      </c>
      <c r="C6736">
        <v>6.6999998092651296</v>
      </c>
      <c r="D6736" s="2">
        <f t="shared" si="210"/>
        <v>45613</v>
      </c>
      <c r="E6736">
        <f t="shared" si="211"/>
        <v>45.66395885944366</v>
      </c>
    </row>
    <row r="6737" spans="1:5">
      <c r="A6737" s="5">
        <v>45613.875</v>
      </c>
      <c r="B6737">
        <v>7.7138481140136701</v>
      </c>
      <c r="C6737">
        <v>6.0999999046325604</v>
      </c>
      <c r="D6737" s="2">
        <f t="shared" si="210"/>
        <v>45613</v>
      </c>
      <c r="E6737">
        <f t="shared" si="211"/>
        <v>45.66395885944366</v>
      </c>
    </row>
    <row r="6738" spans="1:5">
      <c r="A6738" s="5">
        <v>45613.916666666664</v>
      </c>
      <c r="B6738">
        <v>7.5014224052429199</v>
      </c>
      <c r="C6738">
        <v>5.5999999046325604</v>
      </c>
      <c r="D6738" s="2">
        <f t="shared" si="210"/>
        <v>45613</v>
      </c>
      <c r="E6738">
        <f t="shared" si="211"/>
        <v>45.66395885944366</v>
      </c>
    </row>
    <row r="6739" spans="1:5">
      <c r="A6739" s="5">
        <v>45613.958333333336</v>
      </c>
      <c r="B6739">
        <v>7.3687062263488698</v>
      </c>
      <c r="C6739">
        <v>5.5999999046325604</v>
      </c>
      <c r="D6739" s="2">
        <f t="shared" si="210"/>
        <v>45613</v>
      </c>
      <c r="E6739">
        <f t="shared" si="211"/>
        <v>45.66395885944366</v>
      </c>
    </row>
    <row r="6740" spans="1:5">
      <c r="A6740" s="5">
        <v>45614</v>
      </c>
      <c r="B6740">
        <v>7.2669491767883301</v>
      </c>
      <c r="C6740">
        <v>5</v>
      </c>
      <c r="D6740" s="2">
        <f t="shared" si="210"/>
        <v>45614</v>
      </c>
      <c r="E6740">
        <f t="shared" si="211"/>
        <v>47.727195179462413</v>
      </c>
    </row>
    <row r="6741" spans="1:5">
      <c r="A6741" s="5">
        <v>45614.041666666664</v>
      </c>
      <c r="B6741">
        <v>7.1796751022338796</v>
      </c>
      <c r="C6741">
        <v>5</v>
      </c>
      <c r="D6741" s="2">
        <f t="shared" si="210"/>
        <v>45614</v>
      </c>
      <c r="E6741">
        <f t="shared" si="211"/>
        <v>47.727195179462413</v>
      </c>
    </row>
    <row r="6742" spans="1:5">
      <c r="A6742" s="5">
        <v>45614.083333333336</v>
      </c>
      <c r="B6742">
        <v>7.1062855720520002</v>
      </c>
      <c r="C6742">
        <v>4.4000000953674299</v>
      </c>
      <c r="D6742" s="2">
        <f t="shared" si="210"/>
        <v>45614</v>
      </c>
      <c r="E6742">
        <f t="shared" si="211"/>
        <v>47.727195179462413</v>
      </c>
    </row>
    <row r="6743" spans="1:5">
      <c r="A6743" s="5">
        <v>45614.125</v>
      </c>
      <c r="B6743">
        <v>7.0598616600036603</v>
      </c>
      <c r="C6743">
        <v>4.4000000953674299</v>
      </c>
      <c r="D6743" s="2">
        <f t="shared" si="210"/>
        <v>45614</v>
      </c>
      <c r="E6743">
        <f t="shared" si="211"/>
        <v>47.727195179462413</v>
      </c>
    </row>
    <row r="6744" spans="1:5">
      <c r="A6744" s="5">
        <v>45614.166666666664</v>
      </c>
      <c r="B6744">
        <v>7.0512137413024902</v>
      </c>
      <c r="C6744">
        <v>4.4000000953674299</v>
      </c>
      <c r="D6744" s="2">
        <f t="shared" si="210"/>
        <v>45614</v>
      </c>
      <c r="E6744">
        <f t="shared" si="211"/>
        <v>47.727195179462413</v>
      </c>
    </row>
    <row r="6745" spans="1:5">
      <c r="A6745" s="5">
        <v>45614.208333333336</v>
      </c>
      <c r="B6745">
        <v>7.0949139595031703</v>
      </c>
      <c r="C6745">
        <v>4.4000000953674299</v>
      </c>
      <c r="D6745" s="2">
        <f t="shared" si="210"/>
        <v>45614</v>
      </c>
      <c r="E6745">
        <f t="shared" si="211"/>
        <v>47.727195179462413</v>
      </c>
    </row>
    <row r="6746" spans="1:5">
      <c r="A6746" s="5">
        <v>45614.25</v>
      </c>
      <c r="B6746">
        <v>7.2976131439208896</v>
      </c>
      <c r="C6746">
        <v>3.9000000953674299</v>
      </c>
      <c r="D6746" s="2">
        <f t="shared" si="210"/>
        <v>45614</v>
      </c>
      <c r="E6746">
        <f t="shared" si="211"/>
        <v>47.727195179462413</v>
      </c>
    </row>
    <row r="6747" spans="1:5">
      <c r="A6747" s="5">
        <v>45614.291666666664</v>
      </c>
      <c r="B6747">
        <v>7.57383012771606</v>
      </c>
      <c r="C6747">
        <v>3.9000000953674299</v>
      </c>
      <c r="D6747" s="2">
        <f t="shared" si="210"/>
        <v>45614</v>
      </c>
      <c r="E6747">
        <f t="shared" si="211"/>
        <v>47.727195179462413</v>
      </c>
    </row>
    <row r="6748" spans="1:5">
      <c r="A6748" s="5">
        <v>45614.333333333336</v>
      </c>
      <c r="B6748">
        <v>7.9308514595031703</v>
      </c>
      <c r="C6748">
        <v>3.9000000953674299</v>
      </c>
      <c r="D6748" s="2">
        <f t="shared" si="210"/>
        <v>45614</v>
      </c>
      <c r="E6748">
        <f t="shared" si="211"/>
        <v>47.727195179462413</v>
      </c>
    </row>
    <row r="6749" spans="1:5">
      <c r="A6749" s="5">
        <v>45614.375</v>
      </c>
      <c r="B6749">
        <v>8.4012908935546804</v>
      </c>
      <c r="C6749">
        <v>4.4000000953674299</v>
      </c>
      <c r="D6749" s="2">
        <f t="shared" si="210"/>
        <v>45614</v>
      </c>
      <c r="E6749">
        <f t="shared" si="211"/>
        <v>47.727195179462413</v>
      </c>
    </row>
    <row r="6750" spans="1:5">
      <c r="A6750" s="5">
        <v>45614.416666666664</v>
      </c>
      <c r="B6750">
        <v>8.9709901809692294</v>
      </c>
      <c r="C6750">
        <v>4.4000000953674299</v>
      </c>
      <c r="D6750" s="2">
        <f t="shared" si="210"/>
        <v>45614</v>
      </c>
      <c r="E6750">
        <f t="shared" si="211"/>
        <v>47.727195179462413</v>
      </c>
    </row>
    <row r="6751" spans="1:5">
      <c r="A6751" s="5">
        <v>45614.458333333336</v>
      </c>
      <c r="B6751">
        <v>9.6356601715087802</v>
      </c>
      <c r="C6751">
        <v>5</v>
      </c>
      <c r="D6751" s="2">
        <f t="shared" si="210"/>
        <v>45614</v>
      </c>
      <c r="E6751">
        <f t="shared" si="211"/>
        <v>47.727195179462413</v>
      </c>
    </row>
    <row r="6752" spans="1:5">
      <c r="A6752" s="5">
        <v>45614.5</v>
      </c>
      <c r="B6752">
        <v>10.084392547607401</v>
      </c>
      <c r="C6752">
        <v>5.5999999046325604</v>
      </c>
      <c r="D6752" s="2">
        <f t="shared" si="210"/>
        <v>45614</v>
      </c>
      <c r="E6752">
        <f t="shared" si="211"/>
        <v>47.727195179462413</v>
      </c>
    </row>
    <row r="6753" spans="1:5">
      <c r="A6753" s="5">
        <v>45614.541666666664</v>
      </c>
      <c r="B6753">
        <v>10.313457489013601</v>
      </c>
      <c r="C6753">
        <v>5.5999999046325604</v>
      </c>
      <c r="D6753" s="2">
        <f t="shared" si="210"/>
        <v>45614</v>
      </c>
      <c r="E6753">
        <f t="shared" si="211"/>
        <v>47.727195179462413</v>
      </c>
    </row>
    <row r="6754" spans="1:5">
      <c r="A6754" s="5">
        <v>45614.583333333336</v>
      </c>
      <c r="B6754">
        <v>10.4292755126953</v>
      </c>
      <c r="C6754">
        <v>5.5999999046325604</v>
      </c>
      <c r="D6754" s="2">
        <f t="shared" si="210"/>
        <v>45614</v>
      </c>
      <c r="E6754">
        <f t="shared" si="211"/>
        <v>47.727195179462413</v>
      </c>
    </row>
    <row r="6755" spans="1:5">
      <c r="A6755" s="5">
        <v>45614.625</v>
      </c>
      <c r="B6755">
        <v>10.431131362915</v>
      </c>
      <c r="C6755">
        <v>5.5999999046325604</v>
      </c>
      <c r="D6755" s="2">
        <f t="shared" si="210"/>
        <v>45614</v>
      </c>
      <c r="E6755">
        <f t="shared" si="211"/>
        <v>47.727195179462413</v>
      </c>
    </row>
    <row r="6756" spans="1:5">
      <c r="A6756" s="5">
        <v>45614.666666666664</v>
      </c>
      <c r="B6756">
        <v>10.2874603271484</v>
      </c>
      <c r="C6756">
        <v>5</v>
      </c>
      <c r="D6756" s="2">
        <f t="shared" si="210"/>
        <v>45614</v>
      </c>
      <c r="E6756">
        <f t="shared" si="211"/>
        <v>47.727195179462413</v>
      </c>
    </row>
    <row r="6757" spans="1:5">
      <c r="A6757" s="5">
        <v>45614.708333333336</v>
      </c>
      <c r="B6757">
        <v>9.9837474822997994</v>
      </c>
      <c r="C6757">
        <v>5</v>
      </c>
      <c r="D6757" s="2">
        <f t="shared" si="210"/>
        <v>45614</v>
      </c>
      <c r="E6757">
        <f t="shared" si="211"/>
        <v>47.727195179462413</v>
      </c>
    </row>
    <row r="6758" spans="1:5">
      <c r="A6758" s="5">
        <v>45614.75</v>
      </c>
      <c r="B6758">
        <v>9.6285676956176705</v>
      </c>
      <c r="C6758">
        <v>4.4000000953674299</v>
      </c>
      <c r="D6758" s="2">
        <f t="shared" si="210"/>
        <v>45614</v>
      </c>
      <c r="E6758">
        <f t="shared" si="211"/>
        <v>47.727195179462413</v>
      </c>
    </row>
    <row r="6759" spans="1:5">
      <c r="A6759" s="5">
        <v>45614.791666666664</v>
      </c>
      <c r="B6759">
        <v>9.4335021972656197</v>
      </c>
      <c r="C6759">
        <v>3.9000000953674299</v>
      </c>
      <c r="D6759" s="2">
        <f t="shared" si="210"/>
        <v>45614</v>
      </c>
      <c r="E6759">
        <f t="shared" si="211"/>
        <v>47.727195179462413</v>
      </c>
    </row>
    <row r="6760" spans="1:5">
      <c r="A6760" s="5">
        <v>45614.833333333336</v>
      </c>
      <c r="B6760">
        <v>9.2689132690429599</v>
      </c>
      <c r="C6760">
        <v>3.9000000953674299</v>
      </c>
      <c r="D6760" s="2">
        <f t="shared" si="210"/>
        <v>45614</v>
      </c>
      <c r="E6760">
        <f t="shared" si="211"/>
        <v>47.727195179462413</v>
      </c>
    </row>
    <row r="6761" spans="1:5">
      <c r="A6761" s="5">
        <v>45614.875</v>
      </c>
      <c r="B6761">
        <v>9.1675739288330007</v>
      </c>
      <c r="C6761">
        <v>3.9000000953674299</v>
      </c>
      <c r="D6761" s="2">
        <f t="shared" si="210"/>
        <v>45614</v>
      </c>
      <c r="E6761">
        <f t="shared" si="211"/>
        <v>47.727195179462413</v>
      </c>
    </row>
    <row r="6762" spans="1:5">
      <c r="A6762" s="5">
        <v>45614.916666666664</v>
      </c>
      <c r="B6762">
        <v>9.0865554809570295</v>
      </c>
      <c r="C6762">
        <v>3.2999999523162802</v>
      </c>
      <c r="D6762" s="2">
        <f t="shared" si="210"/>
        <v>45614</v>
      </c>
      <c r="E6762">
        <f t="shared" si="211"/>
        <v>47.727195179462413</v>
      </c>
    </row>
    <row r="6763" spans="1:5">
      <c r="A6763" s="5">
        <v>45614.958333333336</v>
      </c>
      <c r="B6763">
        <v>9.01222324371337</v>
      </c>
      <c r="C6763">
        <v>3.2999999523162802</v>
      </c>
      <c r="D6763" s="2">
        <f t="shared" si="210"/>
        <v>45614</v>
      </c>
      <c r="E6763">
        <f t="shared" si="211"/>
        <v>47.727195179462413</v>
      </c>
    </row>
    <row r="6764" spans="1:5">
      <c r="A6764" s="5">
        <v>45615</v>
      </c>
      <c r="B6764">
        <v>8.9379396438598597</v>
      </c>
      <c r="C6764">
        <v>2.7999999523162802</v>
      </c>
      <c r="D6764" s="2">
        <f t="shared" si="210"/>
        <v>45615</v>
      </c>
      <c r="E6764">
        <f t="shared" si="211"/>
        <v>50.357958674430805</v>
      </c>
    </row>
    <row r="6765" spans="1:5">
      <c r="A6765" s="5">
        <v>45615.041666666664</v>
      </c>
      <c r="B6765">
        <v>8.9081096649169904</v>
      </c>
      <c r="C6765">
        <v>2.7999999523162802</v>
      </c>
      <c r="D6765" s="2">
        <f t="shared" si="210"/>
        <v>45615</v>
      </c>
      <c r="E6765">
        <f t="shared" si="211"/>
        <v>50.357958674430805</v>
      </c>
    </row>
    <row r="6766" spans="1:5">
      <c r="A6766" s="5">
        <v>45615.083333333336</v>
      </c>
      <c r="B6766">
        <v>8.9188747406005806</v>
      </c>
      <c r="C6766">
        <v>2.7999999523162802</v>
      </c>
      <c r="D6766" s="2">
        <f t="shared" si="210"/>
        <v>45615</v>
      </c>
      <c r="E6766">
        <f t="shared" si="211"/>
        <v>50.357958674430805</v>
      </c>
    </row>
    <row r="6767" spans="1:5">
      <c r="A6767" s="5">
        <v>45615.125</v>
      </c>
      <c r="B6767">
        <v>8.9743080139160103</v>
      </c>
      <c r="C6767">
        <v>3.2999999523162802</v>
      </c>
      <c r="D6767" s="2">
        <f t="shared" si="210"/>
        <v>45615</v>
      </c>
      <c r="E6767">
        <f t="shared" si="211"/>
        <v>50.357958674430805</v>
      </c>
    </row>
    <row r="6768" spans="1:5">
      <c r="A6768" s="5">
        <v>45615.166666666664</v>
      </c>
      <c r="B6768">
        <v>9.0948362350463796</v>
      </c>
      <c r="C6768">
        <v>3.2999999523162802</v>
      </c>
      <c r="D6768" s="2">
        <f t="shared" si="210"/>
        <v>45615</v>
      </c>
      <c r="E6768">
        <f t="shared" si="211"/>
        <v>50.357958674430805</v>
      </c>
    </row>
    <row r="6769" spans="1:5">
      <c r="A6769" s="5">
        <v>45615.208333333336</v>
      </c>
      <c r="B6769">
        <v>9.2675552368163991</v>
      </c>
      <c r="C6769">
        <v>3.2999999523162802</v>
      </c>
      <c r="D6769" s="2">
        <f t="shared" si="210"/>
        <v>45615</v>
      </c>
      <c r="E6769">
        <f t="shared" si="211"/>
        <v>50.357958674430805</v>
      </c>
    </row>
    <row r="6770" spans="1:5">
      <c r="A6770" s="5">
        <v>45615.25</v>
      </c>
      <c r="B6770">
        <v>9.4827423095703107</v>
      </c>
      <c r="C6770">
        <v>3.2999999523162802</v>
      </c>
      <c r="D6770" s="2">
        <f t="shared" si="210"/>
        <v>45615</v>
      </c>
      <c r="E6770">
        <f t="shared" si="211"/>
        <v>50.357958674430805</v>
      </c>
    </row>
    <row r="6771" spans="1:5">
      <c r="A6771" s="5">
        <v>45615.291666666664</v>
      </c>
      <c r="B6771">
        <v>9.7384090423583896</v>
      </c>
      <c r="C6771">
        <v>2.7999999523162802</v>
      </c>
      <c r="D6771" s="2">
        <f t="shared" si="210"/>
        <v>45615</v>
      </c>
      <c r="E6771">
        <f t="shared" si="211"/>
        <v>50.357958674430805</v>
      </c>
    </row>
    <row r="6772" spans="1:5">
      <c r="A6772" s="5">
        <v>45615.333333333336</v>
      </c>
      <c r="B6772">
        <v>10.0838565826416</v>
      </c>
      <c r="C6772">
        <v>3.9000000953674299</v>
      </c>
      <c r="D6772" s="2">
        <f t="shared" si="210"/>
        <v>45615</v>
      </c>
      <c r="E6772">
        <f t="shared" si="211"/>
        <v>50.357958674430805</v>
      </c>
    </row>
    <row r="6773" spans="1:5">
      <c r="A6773" s="5">
        <v>45615.375</v>
      </c>
      <c r="B6773">
        <v>10.482707977294901</v>
      </c>
      <c r="C6773">
        <v>4.4000000953674299</v>
      </c>
      <c r="D6773" s="2">
        <f t="shared" si="210"/>
        <v>45615</v>
      </c>
      <c r="E6773">
        <f t="shared" si="211"/>
        <v>50.357958674430805</v>
      </c>
    </row>
    <row r="6774" spans="1:5">
      <c r="A6774" s="5">
        <v>45615.416666666664</v>
      </c>
      <c r="B6774">
        <v>10.954978942871</v>
      </c>
      <c r="C6774">
        <v>5.5999999046325604</v>
      </c>
      <c r="D6774" s="2">
        <f t="shared" si="210"/>
        <v>45615</v>
      </c>
      <c r="E6774">
        <f t="shared" si="211"/>
        <v>50.357958674430805</v>
      </c>
    </row>
    <row r="6775" spans="1:5">
      <c r="A6775" s="5">
        <v>45615.458333333336</v>
      </c>
      <c r="B6775">
        <v>11.3477573394775</v>
      </c>
      <c r="C6775">
        <v>7.8000001907348597</v>
      </c>
      <c r="D6775" s="2">
        <f t="shared" si="210"/>
        <v>45615</v>
      </c>
      <c r="E6775">
        <f t="shared" si="211"/>
        <v>50.357958674430805</v>
      </c>
    </row>
    <row r="6776" spans="1:5">
      <c r="A6776" s="5">
        <v>45615.5</v>
      </c>
      <c r="B6776">
        <v>11.616029739379799</v>
      </c>
      <c r="C6776">
        <v>8.8999996185302699</v>
      </c>
      <c r="D6776" s="2">
        <f t="shared" si="210"/>
        <v>45615</v>
      </c>
      <c r="E6776">
        <f t="shared" si="211"/>
        <v>50.357958674430805</v>
      </c>
    </row>
    <row r="6777" spans="1:5">
      <c r="A6777" s="5">
        <v>45615.541666666664</v>
      </c>
      <c r="B6777">
        <v>11.794099807739199</v>
      </c>
      <c r="C6777">
        <v>9.3999996185302699</v>
      </c>
      <c r="D6777" s="2">
        <f t="shared" si="210"/>
        <v>45615</v>
      </c>
      <c r="E6777">
        <f t="shared" si="211"/>
        <v>50.357958674430805</v>
      </c>
    </row>
    <row r="6778" spans="1:5">
      <c r="A6778" s="5">
        <v>45615.583333333336</v>
      </c>
      <c r="B6778">
        <v>11.89035987854</v>
      </c>
      <c r="C6778">
        <v>9.3999996185302699</v>
      </c>
      <c r="D6778" s="2">
        <f t="shared" si="210"/>
        <v>45615</v>
      </c>
      <c r="E6778">
        <f t="shared" si="211"/>
        <v>50.357958674430805</v>
      </c>
    </row>
    <row r="6779" spans="1:5">
      <c r="A6779" s="5">
        <v>45615.625</v>
      </c>
      <c r="B6779">
        <v>11.879817962646401</v>
      </c>
      <c r="C6779">
        <v>9.3999996185302699</v>
      </c>
      <c r="D6779" s="2">
        <f t="shared" si="210"/>
        <v>45615</v>
      </c>
      <c r="E6779">
        <f t="shared" si="211"/>
        <v>50.357958674430805</v>
      </c>
    </row>
    <row r="6780" spans="1:5">
      <c r="A6780" s="5">
        <v>45615.666666666664</v>
      </c>
      <c r="B6780">
        <v>11.689512252807599</v>
      </c>
      <c r="C6780">
        <v>9.3999996185302699</v>
      </c>
      <c r="D6780" s="2">
        <f t="shared" si="210"/>
        <v>45615</v>
      </c>
      <c r="E6780">
        <f t="shared" si="211"/>
        <v>50.357958674430805</v>
      </c>
    </row>
    <row r="6781" spans="1:5">
      <c r="A6781" s="5">
        <v>45615.708333333336</v>
      </c>
      <c r="B6781">
        <v>11.2081594467163</v>
      </c>
      <c r="C6781">
        <v>10</v>
      </c>
      <c r="D6781" s="2">
        <f t="shared" si="210"/>
        <v>45615</v>
      </c>
      <c r="E6781">
        <f t="shared" si="211"/>
        <v>50.357958674430805</v>
      </c>
    </row>
    <row r="6782" spans="1:5">
      <c r="A6782" s="5">
        <v>45615.75</v>
      </c>
      <c r="B6782">
        <v>10.6975383758544</v>
      </c>
      <c r="C6782">
        <v>10</v>
      </c>
      <c r="D6782" s="2">
        <f t="shared" si="210"/>
        <v>45615</v>
      </c>
      <c r="E6782">
        <f t="shared" si="211"/>
        <v>50.357958674430805</v>
      </c>
    </row>
    <row r="6783" spans="1:5">
      <c r="A6783" s="5">
        <v>45615.791666666664</v>
      </c>
      <c r="B6783">
        <v>10.259193420410099</v>
      </c>
      <c r="C6783">
        <v>9.3999996185302699</v>
      </c>
      <c r="D6783" s="2">
        <f t="shared" si="210"/>
        <v>45615</v>
      </c>
      <c r="E6783">
        <f t="shared" si="211"/>
        <v>50.357958674430805</v>
      </c>
    </row>
    <row r="6784" spans="1:5">
      <c r="A6784" s="5">
        <v>45615.833333333336</v>
      </c>
      <c r="B6784">
        <v>9.8946104049682599</v>
      </c>
      <c r="C6784">
        <v>10</v>
      </c>
      <c r="D6784" s="2">
        <f t="shared" si="210"/>
        <v>45615</v>
      </c>
      <c r="E6784">
        <f t="shared" si="211"/>
        <v>50.357958674430805</v>
      </c>
    </row>
    <row r="6785" spans="1:5">
      <c r="A6785" s="5">
        <v>45615.875</v>
      </c>
      <c r="B6785">
        <v>9.54077053070068</v>
      </c>
      <c r="C6785">
        <v>10</v>
      </c>
      <c r="D6785" s="2">
        <f t="shared" si="210"/>
        <v>45615</v>
      </c>
      <c r="E6785">
        <f t="shared" si="211"/>
        <v>50.357958674430805</v>
      </c>
    </row>
    <row r="6786" spans="1:5">
      <c r="A6786" s="5">
        <v>45615.916666666664</v>
      </c>
      <c r="B6786">
        <v>9.2022857666015607</v>
      </c>
      <c r="C6786">
        <v>10</v>
      </c>
      <c r="D6786" s="2">
        <f t="shared" si="210"/>
        <v>45615</v>
      </c>
      <c r="E6786">
        <f t="shared" si="211"/>
        <v>50.357958674430805</v>
      </c>
    </row>
    <row r="6787" spans="1:5">
      <c r="A6787" s="5">
        <v>45615.958333333336</v>
      </c>
      <c r="B6787">
        <v>8.9083290100097603</v>
      </c>
      <c r="C6787">
        <v>10.6000003814697</v>
      </c>
      <c r="D6787" s="2">
        <f t="shared" ref="D6787:D6850" si="212">DATE(YEAR(A6787), MONTH(A6787), DAY(A6787))</f>
        <v>45615</v>
      </c>
      <c r="E6787">
        <f t="shared" ref="E6787:E6850" si="213">AVERAGEIF(D:D, D6787, B:B)*1.8+32</f>
        <v>50.357958674430805</v>
      </c>
    </row>
    <row r="6788" spans="1:5">
      <c r="A6788" s="5">
        <v>45616</v>
      </c>
      <c r="B6788">
        <v>8.6884174346923793</v>
      </c>
      <c r="C6788">
        <v>11.1000003814697</v>
      </c>
      <c r="D6788" s="2">
        <f t="shared" si="212"/>
        <v>45616</v>
      </c>
      <c r="E6788">
        <f t="shared" si="213"/>
        <v>47.133600902557369</v>
      </c>
    </row>
    <row r="6789" spans="1:5">
      <c r="A6789" s="5">
        <v>45616.041666666664</v>
      </c>
      <c r="B6789">
        <v>8.4846572875976491</v>
      </c>
      <c r="C6789">
        <v>11.1000003814697</v>
      </c>
      <c r="D6789" s="2">
        <f t="shared" si="212"/>
        <v>45616</v>
      </c>
      <c r="E6789">
        <f t="shared" si="213"/>
        <v>47.133600902557369</v>
      </c>
    </row>
    <row r="6790" spans="1:5">
      <c r="A6790" s="5">
        <v>45616.083333333336</v>
      </c>
      <c r="B6790">
        <v>8.3187808990478498</v>
      </c>
      <c r="C6790">
        <v>10</v>
      </c>
      <c r="D6790" s="2">
        <f t="shared" si="212"/>
        <v>45616</v>
      </c>
      <c r="E6790">
        <f t="shared" si="213"/>
        <v>47.133600902557369</v>
      </c>
    </row>
    <row r="6791" spans="1:5">
      <c r="A6791" s="5">
        <v>45616.125</v>
      </c>
      <c r="B6791">
        <v>8.1907129287719709</v>
      </c>
      <c r="C6791">
        <v>9.3999996185302699</v>
      </c>
      <c r="D6791" s="2">
        <f t="shared" si="212"/>
        <v>45616</v>
      </c>
      <c r="E6791">
        <f t="shared" si="213"/>
        <v>47.133600902557369</v>
      </c>
    </row>
    <row r="6792" spans="1:5">
      <c r="A6792" s="5">
        <v>45616.166666666664</v>
      </c>
      <c r="B6792">
        <v>8.1054744720458896</v>
      </c>
      <c r="C6792">
        <v>8.8999996185302699</v>
      </c>
      <c r="D6792" s="2">
        <f t="shared" si="212"/>
        <v>45616</v>
      </c>
      <c r="E6792">
        <f t="shared" si="213"/>
        <v>47.133600902557369</v>
      </c>
    </row>
    <row r="6793" spans="1:5">
      <c r="A6793" s="5">
        <v>45616.208333333336</v>
      </c>
      <c r="B6793">
        <v>8.0530061721801705</v>
      </c>
      <c r="C6793">
        <v>9.3999996185302699</v>
      </c>
      <c r="D6793" s="2">
        <f t="shared" si="212"/>
        <v>45616</v>
      </c>
      <c r="E6793">
        <f t="shared" si="213"/>
        <v>47.133600902557369</v>
      </c>
    </row>
    <row r="6794" spans="1:5">
      <c r="A6794" s="5">
        <v>45616.25</v>
      </c>
      <c r="B6794">
        <v>8.0507698059081996</v>
      </c>
      <c r="C6794">
        <v>10</v>
      </c>
      <c r="D6794" s="2">
        <f t="shared" si="212"/>
        <v>45616</v>
      </c>
      <c r="E6794">
        <f t="shared" si="213"/>
        <v>47.133600902557369</v>
      </c>
    </row>
    <row r="6795" spans="1:5">
      <c r="A6795" s="5">
        <v>45616.291666666664</v>
      </c>
      <c r="B6795">
        <v>8.1744194030761701</v>
      </c>
      <c r="C6795">
        <v>10</v>
      </c>
      <c r="D6795" s="2">
        <f t="shared" si="212"/>
        <v>45616</v>
      </c>
      <c r="E6795">
        <f t="shared" si="213"/>
        <v>47.133600902557369</v>
      </c>
    </row>
    <row r="6796" spans="1:5">
      <c r="A6796" s="5">
        <v>45616.333333333336</v>
      </c>
      <c r="B6796">
        <v>8.3279285430908203</v>
      </c>
      <c r="C6796">
        <v>9.3999996185302699</v>
      </c>
      <c r="D6796" s="2">
        <f t="shared" si="212"/>
        <v>45616</v>
      </c>
      <c r="E6796">
        <f t="shared" si="213"/>
        <v>47.133600902557369</v>
      </c>
    </row>
    <row r="6797" spans="1:5">
      <c r="A6797" s="5">
        <v>45616.375</v>
      </c>
      <c r="B6797">
        <v>8.5561771392822195</v>
      </c>
      <c r="C6797">
        <v>10</v>
      </c>
      <c r="D6797" s="2">
        <f t="shared" si="212"/>
        <v>45616</v>
      </c>
      <c r="E6797">
        <f t="shared" si="213"/>
        <v>47.133600902557369</v>
      </c>
    </row>
    <row r="6798" spans="1:5">
      <c r="A6798" s="5">
        <v>45616.416666666664</v>
      </c>
      <c r="B6798">
        <v>8.9086656570434499</v>
      </c>
      <c r="C6798">
        <v>10</v>
      </c>
      <c r="D6798" s="2">
        <f t="shared" si="212"/>
        <v>45616</v>
      </c>
      <c r="E6798">
        <f t="shared" si="213"/>
        <v>47.133600902557369</v>
      </c>
    </row>
    <row r="6799" spans="1:5">
      <c r="A6799" s="5">
        <v>45616.458333333336</v>
      </c>
      <c r="B6799">
        <v>9.4011573791503906</v>
      </c>
      <c r="C6799">
        <v>10</v>
      </c>
      <c r="D6799" s="2">
        <f t="shared" si="212"/>
        <v>45616</v>
      </c>
      <c r="E6799">
        <f t="shared" si="213"/>
        <v>47.133600902557369</v>
      </c>
    </row>
    <row r="6800" spans="1:5">
      <c r="A6800" s="5">
        <v>45616.5</v>
      </c>
      <c r="B6800">
        <v>9.8096103668212802</v>
      </c>
      <c r="C6800">
        <v>10.6000003814697</v>
      </c>
      <c r="D6800" s="2">
        <f t="shared" si="212"/>
        <v>45616</v>
      </c>
      <c r="E6800">
        <f t="shared" si="213"/>
        <v>47.133600902557369</v>
      </c>
    </row>
    <row r="6801" spans="1:5">
      <c r="A6801" s="5">
        <v>45616.541666666664</v>
      </c>
      <c r="B6801">
        <v>9.98970222473144</v>
      </c>
      <c r="C6801">
        <v>10.6000003814697</v>
      </c>
      <c r="D6801" s="2">
        <f t="shared" si="212"/>
        <v>45616</v>
      </c>
      <c r="E6801">
        <f t="shared" si="213"/>
        <v>47.133600902557369</v>
      </c>
    </row>
    <row r="6802" spans="1:5">
      <c r="A6802" s="5">
        <v>45616.583333333336</v>
      </c>
      <c r="B6802">
        <v>9.9613876342773402</v>
      </c>
      <c r="C6802">
        <v>8.8999996185302699</v>
      </c>
      <c r="D6802" s="2">
        <f t="shared" si="212"/>
        <v>45616</v>
      </c>
      <c r="E6802">
        <f t="shared" si="213"/>
        <v>47.133600902557369</v>
      </c>
    </row>
    <row r="6803" spans="1:5">
      <c r="A6803" s="5">
        <v>45616.625</v>
      </c>
      <c r="B6803">
        <v>9.6277179718017507</v>
      </c>
      <c r="C6803">
        <v>7.8000001907348597</v>
      </c>
      <c r="D6803" s="2">
        <f t="shared" si="212"/>
        <v>45616</v>
      </c>
      <c r="E6803">
        <f t="shared" si="213"/>
        <v>47.133600902557369</v>
      </c>
    </row>
    <row r="6804" spans="1:5">
      <c r="A6804" s="5">
        <v>45616.666666666664</v>
      </c>
      <c r="B6804">
        <v>9.0303993225097603</v>
      </c>
      <c r="C6804">
        <v>7.1999998092651296</v>
      </c>
      <c r="D6804" s="2">
        <f t="shared" si="212"/>
        <v>45616</v>
      </c>
      <c r="E6804">
        <f t="shared" si="213"/>
        <v>47.133600902557369</v>
      </c>
    </row>
    <row r="6805" spans="1:5">
      <c r="A6805" s="5">
        <v>45616.708333333336</v>
      </c>
      <c r="B6805">
        <v>8.4947509765625</v>
      </c>
      <c r="C6805">
        <v>6.6999998092651296</v>
      </c>
      <c r="D6805" s="2">
        <f t="shared" si="212"/>
        <v>45616</v>
      </c>
      <c r="E6805">
        <f t="shared" si="213"/>
        <v>47.133600902557369</v>
      </c>
    </row>
    <row r="6806" spans="1:5">
      <c r="A6806" s="5">
        <v>45616.75</v>
      </c>
      <c r="B6806">
        <v>8.0567455291747994</v>
      </c>
      <c r="C6806">
        <v>6.0999999046325604</v>
      </c>
      <c r="D6806" s="2">
        <f t="shared" si="212"/>
        <v>45616</v>
      </c>
      <c r="E6806">
        <f t="shared" si="213"/>
        <v>47.133600902557369</v>
      </c>
    </row>
    <row r="6807" spans="1:5">
      <c r="A6807" s="5">
        <v>45616.791666666664</v>
      </c>
      <c r="B6807">
        <v>7.6480631828308097</v>
      </c>
      <c r="C6807">
        <v>5</v>
      </c>
      <c r="D6807" s="2">
        <f t="shared" si="212"/>
        <v>45616</v>
      </c>
      <c r="E6807">
        <f t="shared" si="213"/>
        <v>47.133600902557369</v>
      </c>
    </row>
    <row r="6808" spans="1:5">
      <c r="A6808" s="5">
        <v>45616.833333333336</v>
      </c>
      <c r="B6808">
        <v>7.3216414451599103</v>
      </c>
      <c r="C6808">
        <v>5</v>
      </c>
      <c r="D6808" s="2">
        <f t="shared" si="212"/>
        <v>45616</v>
      </c>
      <c r="E6808">
        <f t="shared" si="213"/>
        <v>47.133600902557369</v>
      </c>
    </row>
    <row r="6809" spans="1:5">
      <c r="A6809" s="5">
        <v>45616.875</v>
      </c>
      <c r="B6809">
        <v>7.0796661376953098</v>
      </c>
      <c r="C6809">
        <v>4.4000000953674299</v>
      </c>
      <c r="D6809" s="2">
        <f t="shared" si="212"/>
        <v>45616</v>
      </c>
      <c r="E6809">
        <f t="shared" si="213"/>
        <v>47.133600902557369</v>
      </c>
    </row>
    <row r="6810" spans="1:5">
      <c r="A6810" s="5">
        <v>45616.916666666664</v>
      </c>
      <c r="B6810">
        <v>6.8461813926696697</v>
      </c>
      <c r="C6810">
        <v>3.9000000953674299</v>
      </c>
      <c r="D6810" s="2">
        <f t="shared" si="212"/>
        <v>45616</v>
      </c>
      <c r="E6810">
        <f t="shared" si="213"/>
        <v>47.133600902557369</v>
      </c>
    </row>
    <row r="6811" spans="1:5">
      <c r="A6811" s="5">
        <v>45616.958333333336</v>
      </c>
      <c r="B6811">
        <v>6.65531206130981</v>
      </c>
      <c r="C6811">
        <v>3.2999999523162802</v>
      </c>
      <c r="D6811" s="2">
        <f t="shared" si="212"/>
        <v>45616</v>
      </c>
      <c r="E6811">
        <f t="shared" si="213"/>
        <v>47.133600902557369</v>
      </c>
    </row>
    <row r="6812" spans="1:5">
      <c r="A6812" s="5">
        <v>45617</v>
      </c>
      <c r="B6812">
        <v>6.4443192481994602</v>
      </c>
      <c r="C6812">
        <v>1.70000004768371</v>
      </c>
      <c r="D6812" s="2">
        <f t="shared" si="212"/>
        <v>45617</v>
      </c>
      <c r="E6812">
        <f t="shared" si="213"/>
        <v>43.77064931392669</v>
      </c>
    </row>
    <row r="6813" spans="1:5">
      <c r="A6813" s="5">
        <v>45617.041666666664</v>
      </c>
      <c r="B6813">
        <v>6.2868027687072701</v>
      </c>
      <c r="C6813">
        <v>1.1000000238418499</v>
      </c>
      <c r="D6813" s="2">
        <f t="shared" si="212"/>
        <v>45617</v>
      </c>
      <c r="E6813">
        <f t="shared" si="213"/>
        <v>43.77064931392669</v>
      </c>
    </row>
    <row r="6814" spans="1:5">
      <c r="A6814" s="5">
        <v>45617.083333333336</v>
      </c>
      <c r="B6814">
        <v>6.1543211936950604</v>
      </c>
      <c r="C6814">
        <v>-0.60000002384185702</v>
      </c>
      <c r="D6814" s="2">
        <f t="shared" si="212"/>
        <v>45617</v>
      </c>
      <c r="E6814">
        <f t="shared" si="213"/>
        <v>43.77064931392669</v>
      </c>
    </row>
    <row r="6815" spans="1:5">
      <c r="A6815" s="5">
        <v>45617.125</v>
      </c>
      <c r="B6815">
        <v>6.0635704994201598</v>
      </c>
      <c r="C6815">
        <v>-1.70000004768371</v>
      </c>
      <c r="D6815" s="2">
        <f t="shared" si="212"/>
        <v>45617</v>
      </c>
      <c r="E6815">
        <f t="shared" si="213"/>
        <v>43.77064931392669</v>
      </c>
    </row>
    <row r="6816" spans="1:5">
      <c r="A6816" s="5">
        <v>45617.166666666664</v>
      </c>
      <c r="B6816">
        <v>5.96893262863159</v>
      </c>
      <c r="C6816">
        <v>-2.20000004768371</v>
      </c>
      <c r="D6816" s="2">
        <f t="shared" si="212"/>
        <v>45617</v>
      </c>
      <c r="E6816">
        <f t="shared" si="213"/>
        <v>43.77064931392669</v>
      </c>
    </row>
    <row r="6817" spans="1:5">
      <c r="A6817" s="5">
        <v>45617.208333333336</v>
      </c>
      <c r="B6817">
        <v>5.8970365524291903</v>
      </c>
      <c r="C6817">
        <v>-2.7999999523162802</v>
      </c>
      <c r="D6817" s="2">
        <f t="shared" si="212"/>
        <v>45617</v>
      </c>
      <c r="E6817">
        <f t="shared" si="213"/>
        <v>43.77064931392669</v>
      </c>
    </row>
    <row r="6818" spans="1:5">
      <c r="A6818" s="5">
        <v>45617.25</v>
      </c>
      <c r="B6818">
        <v>5.8676280975341797</v>
      </c>
      <c r="C6818">
        <v>-3.2999999523162802</v>
      </c>
      <c r="D6818" s="2">
        <f t="shared" si="212"/>
        <v>45617</v>
      </c>
      <c r="E6818">
        <f t="shared" si="213"/>
        <v>43.77064931392669</v>
      </c>
    </row>
    <row r="6819" spans="1:5">
      <c r="A6819" s="5">
        <v>45617.291666666664</v>
      </c>
      <c r="B6819">
        <v>5.8850889205932599</v>
      </c>
      <c r="C6819">
        <v>-3.2999999523162802</v>
      </c>
      <c r="D6819" s="2">
        <f t="shared" si="212"/>
        <v>45617</v>
      </c>
      <c r="E6819">
        <f t="shared" si="213"/>
        <v>43.77064931392669</v>
      </c>
    </row>
    <row r="6820" spans="1:5">
      <c r="A6820" s="5">
        <v>45617.333333333336</v>
      </c>
      <c r="B6820">
        <v>6.0348715782165501</v>
      </c>
      <c r="C6820">
        <v>-3.2999999523162802</v>
      </c>
      <c r="D6820" s="2">
        <f t="shared" si="212"/>
        <v>45617</v>
      </c>
      <c r="E6820">
        <f t="shared" si="213"/>
        <v>43.77064931392669</v>
      </c>
    </row>
    <row r="6821" spans="1:5">
      <c r="A6821" s="5">
        <v>45617.375</v>
      </c>
      <c r="B6821">
        <v>6.2617774009704501</v>
      </c>
      <c r="C6821">
        <v>-2.20000004768371</v>
      </c>
      <c r="D6821" s="2">
        <f t="shared" si="212"/>
        <v>45617</v>
      </c>
      <c r="E6821">
        <f t="shared" si="213"/>
        <v>43.77064931392669</v>
      </c>
    </row>
    <row r="6822" spans="1:5">
      <c r="A6822" s="5">
        <v>45617.416666666664</v>
      </c>
      <c r="B6822">
        <v>6.5332622528076101</v>
      </c>
      <c r="C6822">
        <v>-0.60000002384185702</v>
      </c>
      <c r="D6822" s="2">
        <f t="shared" si="212"/>
        <v>45617</v>
      </c>
      <c r="E6822">
        <f t="shared" si="213"/>
        <v>43.77064931392669</v>
      </c>
    </row>
    <row r="6823" spans="1:5">
      <c r="A6823" s="5">
        <v>45617.458333333336</v>
      </c>
      <c r="B6823">
        <v>6.9232182502746502</v>
      </c>
      <c r="C6823">
        <v>0.60000002384185702</v>
      </c>
      <c r="D6823" s="2">
        <f t="shared" si="212"/>
        <v>45617</v>
      </c>
      <c r="E6823">
        <f t="shared" si="213"/>
        <v>43.77064931392669</v>
      </c>
    </row>
    <row r="6824" spans="1:5">
      <c r="A6824" s="5">
        <v>45617.5</v>
      </c>
      <c r="B6824">
        <v>7.2227015495300204</v>
      </c>
      <c r="C6824">
        <v>1.70000004768371</v>
      </c>
      <c r="D6824" s="2">
        <f t="shared" si="212"/>
        <v>45617</v>
      </c>
      <c r="E6824">
        <f t="shared" si="213"/>
        <v>43.77064931392669</v>
      </c>
    </row>
    <row r="6825" spans="1:5">
      <c r="A6825" s="5">
        <v>45617.541666666664</v>
      </c>
      <c r="B6825">
        <v>7.4064469337463299</v>
      </c>
      <c r="C6825">
        <v>2.7999999523162802</v>
      </c>
      <c r="D6825" s="2">
        <f t="shared" si="212"/>
        <v>45617</v>
      </c>
      <c r="E6825">
        <f t="shared" si="213"/>
        <v>43.77064931392669</v>
      </c>
    </row>
    <row r="6826" spans="1:5">
      <c r="A6826" s="5">
        <v>45617.583333333336</v>
      </c>
      <c r="B6826">
        <v>7.4719171524047798</v>
      </c>
      <c r="C6826">
        <v>3.9000000953674299</v>
      </c>
      <c r="D6826" s="2">
        <f t="shared" si="212"/>
        <v>45617</v>
      </c>
      <c r="E6826">
        <f t="shared" si="213"/>
        <v>43.77064931392669</v>
      </c>
    </row>
    <row r="6827" spans="1:5">
      <c r="A6827" s="5">
        <v>45617.625</v>
      </c>
      <c r="B6827">
        <v>7.4583106040954501</v>
      </c>
      <c r="C6827">
        <v>3.9000000953674299</v>
      </c>
      <c r="D6827" s="2">
        <f t="shared" si="212"/>
        <v>45617</v>
      </c>
      <c r="E6827">
        <f t="shared" si="213"/>
        <v>43.77064931392669</v>
      </c>
    </row>
    <row r="6828" spans="1:5">
      <c r="A6828" s="5">
        <v>45617.666666666664</v>
      </c>
      <c r="B6828">
        <v>7.3727707862854004</v>
      </c>
      <c r="C6828">
        <v>3.2999999523162802</v>
      </c>
      <c r="D6828" s="2">
        <f t="shared" si="212"/>
        <v>45617</v>
      </c>
      <c r="E6828">
        <f t="shared" si="213"/>
        <v>43.77064931392669</v>
      </c>
    </row>
    <row r="6829" spans="1:5">
      <c r="A6829" s="5">
        <v>45617.708333333336</v>
      </c>
      <c r="B6829">
        <v>7.1660857200622496</v>
      </c>
      <c r="C6829">
        <v>2.7999999523162802</v>
      </c>
      <c r="D6829" s="2">
        <f t="shared" si="212"/>
        <v>45617</v>
      </c>
      <c r="E6829">
        <f t="shared" si="213"/>
        <v>43.77064931392669</v>
      </c>
    </row>
    <row r="6830" spans="1:5">
      <c r="A6830" s="5">
        <v>45617.75</v>
      </c>
      <c r="B6830">
        <v>6.9362797737121502</v>
      </c>
      <c r="C6830">
        <v>2.20000004768371</v>
      </c>
      <c r="D6830" s="2">
        <f t="shared" si="212"/>
        <v>45617</v>
      </c>
      <c r="E6830">
        <f t="shared" si="213"/>
        <v>43.77064931392669</v>
      </c>
    </row>
    <row r="6831" spans="1:5">
      <c r="A6831" s="5">
        <v>45617.791666666664</v>
      </c>
      <c r="B6831">
        <v>6.6677565574645996</v>
      </c>
      <c r="C6831">
        <v>2.20000004768371</v>
      </c>
      <c r="D6831" s="2">
        <f t="shared" si="212"/>
        <v>45617</v>
      </c>
      <c r="E6831">
        <f t="shared" si="213"/>
        <v>43.77064931392669</v>
      </c>
    </row>
    <row r="6832" spans="1:5">
      <c r="A6832" s="5">
        <v>45617.833333333336</v>
      </c>
      <c r="B6832">
        <v>6.4643392562866202</v>
      </c>
      <c r="C6832">
        <v>2.20000004768371</v>
      </c>
      <c r="D6832" s="2">
        <f t="shared" si="212"/>
        <v>45617</v>
      </c>
      <c r="E6832">
        <f t="shared" si="213"/>
        <v>43.77064931392669</v>
      </c>
    </row>
    <row r="6833" spans="1:5">
      <c r="A6833" s="5">
        <v>45617.875</v>
      </c>
      <c r="B6833">
        <v>6.2955303192138601</v>
      </c>
      <c r="C6833">
        <v>2.20000004768371</v>
      </c>
      <c r="D6833" s="2">
        <f t="shared" si="212"/>
        <v>45617</v>
      </c>
      <c r="E6833">
        <f t="shared" si="213"/>
        <v>43.77064931392669</v>
      </c>
    </row>
    <row r="6834" spans="1:5">
      <c r="A6834" s="5">
        <v>45617.916666666664</v>
      </c>
      <c r="B6834">
        <v>6.1454162597656197</v>
      </c>
      <c r="C6834">
        <v>2.20000004768371</v>
      </c>
      <c r="D6834" s="2">
        <f t="shared" si="212"/>
        <v>45617</v>
      </c>
      <c r="E6834">
        <f t="shared" si="213"/>
        <v>43.77064931392669</v>
      </c>
    </row>
    <row r="6835" spans="1:5">
      <c r="A6835" s="5">
        <v>45617.958333333336</v>
      </c>
      <c r="B6835">
        <v>6.01360654830932</v>
      </c>
      <c r="C6835">
        <v>2.7999999523162802</v>
      </c>
      <c r="D6835" s="2">
        <f t="shared" si="212"/>
        <v>45617</v>
      </c>
      <c r="E6835">
        <f t="shared" si="213"/>
        <v>43.77064931392669</v>
      </c>
    </row>
    <row r="6836" spans="1:5">
      <c r="A6836" s="5">
        <v>45618</v>
      </c>
      <c r="B6836">
        <v>5.8949952125549299</v>
      </c>
      <c r="C6836">
        <v>2.7999999523162802</v>
      </c>
      <c r="D6836" s="2">
        <f t="shared" si="212"/>
        <v>45618</v>
      </c>
      <c r="E6836">
        <f t="shared" si="213"/>
        <v>45.176483750343323</v>
      </c>
    </row>
    <row r="6837" spans="1:5">
      <c r="A6837" s="5">
        <v>45618.041666666664</v>
      </c>
      <c r="B6837">
        <v>5.8130755424499503</v>
      </c>
      <c r="C6837">
        <v>2.20000004768371</v>
      </c>
      <c r="D6837" s="2">
        <f t="shared" si="212"/>
        <v>45618</v>
      </c>
      <c r="E6837">
        <f t="shared" si="213"/>
        <v>45.176483750343323</v>
      </c>
    </row>
    <row r="6838" spans="1:5">
      <c r="A6838" s="5">
        <v>45618.083333333336</v>
      </c>
      <c r="B6838">
        <v>5.7687110900878897</v>
      </c>
      <c r="C6838">
        <v>2.20000004768371</v>
      </c>
      <c r="D6838" s="2">
        <f t="shared" si="212"/>
        <v>45618</v>
      </c>
      <c r="E6838">
        <f t="shared" si="213"/>
        <v>45.176483750343323</v>
      </c>
    </row>
    <row r="6839" spans="1:5">
      <c r="A6839" s="5">
        <v>45618.125</v>
      </c>
      <c r="B6839">
        <v>5.7750082015991202</v>
      </c>
      <c r="C6839">
        <v>1.70000004768371</v>
      </c>
      <c r="D6839" s="2">
        <f t="shared" si="212"/>
        <v>45618</v>
      </c>
      <c r="E6839">
        <f t="shared" si="213"/>
        <v>45.176483750343323</v>
      </c>
    </row>
    <row r="6840" spans="1:5">
      <c r="A6840" s="5">
        <v>45618.166666666664</v>
      </c>
      <c r="B6840">
        <v>5.8383870124816797</v>
      </c>
      <c r="C6840">
        <v>1.70000004768371</v>
      </c>
      <c r="D6840" s="2">
        <f t="shared" si="212"/>
        <v>45618</v>
      </c>
      <c r="E6840">
        <f t="shared" si="213"/>
        <v>45.176483750343323</v>
      </c>
    </row>
    <row r="6841" spans="1:5">
      <c r="A6841" s="5">
        <v>45618.208333333336</v>
      </c>
      <c r="B6841">
        <v>5.9641423225402797</v>
      </c>
      <c r="C6841">
        <v>1.70000004768371</v>
      </c>
      <c r="D6841" s="2">
        <f t="shared" si="212"/>
        <v>45618</v>
      </c>
      <c r="E6841">
        <f t="shared" si="213"/>
        <v>45.176483750343323</v>
      </c>
    </row>
    <row r="6842" spans="1:5">
      <c r="A6842" s="5">
        <v>45618.25</v>
      </c>
      <c r="B6842">
        <v>6.1679024696350098</v>
      </c>
      <c r="C6842">
        <v>1.70000004768371</v>
      </c>
      <c r="D6842" s="2">
        <f t="shared" si="212"/>
        <v>45618</v>
      </c>
      <c r="E6842">
        <f t="shared" si="213"/>
        <v>45.176483750343323</v>
      </c>
    </row>
    <row r="6843" spans="1:5">
      <c r="A6843" s="5">
        <v>45618.291666666664</v>
      </c>
      <c r="B6843">
        <v>6.4833617210388104</v>
      </c>
      <c r="C6843">
        <v>1.70000004768371</v>
      </c>
      <c r="D6843" s="2">
        <f t="shared" si="212"/>
        <v>45618</v>
      </c>
      <c r="E6843">
        <f t="shared" si="213"/>
        <v>45.176483750343323</v>
      </c>
    </row>
    <row r="6844" spans="1:5">
      <c r="A6844" s="5">
        <v>45618.333333333336</v>
      </c>
      <c r="B6844">
        <v>6.9853806495666504</v>
      </c>
      <c r="C6844">
        <v>2.20000004768371</v>
      </c>
      <c r="D6844" s="2">
        <f t="shared" si="212"/>
        <v>45618</v>
      </c>
      <c r="E6844">
        <f t="shared" si="213"/>
        <v>45.176483750343323</v>
      </c>
    </row>
    <row r="6845" spans="1:5">
      <c r="A6845" s="5">
        <v>45618.375</v>
      </c>
      <c r="B6845">
        <v>7.5669984817504803</v>
      </c>
      <c r="C6845">
        <v>3.2999999523162802</v>
      </c>
      <c r="D6845" s="2">
        <f t="shared" si="212"/>
        <v>45618</v>
      </c>
      <c r="E6845">
        <f t="shared" si="213"/>
        <v>45.176483750343323</v>
      </c>
    </row>
    <row r="6846" spans="1:5">
      <c r="A6846" s="5">
        <v>45618.416666666664</v>
      </c>
      <c r="B6846">
        <v>8.0377845764160103</v>
      </c>
      <c r="C6846">
        <v>4.4000000953674299</v>
      </c>
      <c r="D6846" s="2">
        <f t="shared" si="212"/>
        <v>45618</v>
      </c>
      <c r="E6846">
        <f t="shared" si="213"/>
        <v>45.176483750343323</v>
      </c>
    </row>
    <row r="6847" spans="1:5">
      <c r="A6847" s="5">
        <v>45618.458333333336</v>
      </c>
      <c r="B6847">
        <v>8.4576911926269496</v>
      </c>
      <c r="C6847">
        <v>5</v>
      </c>
      <c r="D6847" s="2">
        <f t="shared" si="212"/>
        <v>45618</v>
      </c>
      <c r="E6847">
        <f t="shared" si="213"/>
        <v>45.176483750343323</v>
      </c>
    </row>
    <row r="6848" spans="1:5">
      <c r="A6848" s="5">
        <v>45618.5</v>
      </c>
      <c r="B6848">
        <v>8.7908582687377894</v>
      </c>
      <c r="C6848">
        <v>5.5999999046325604</v>
      </c>
      <c r="D6848" s="2">
        <f t="shared" si="212"/>
        <v>45618</v>
      </c>
      <c r="E6848">
        <f t="shared" si="213"/>
        <v>45.176483750343323</v>
      </c>
    </row>
    <row r="6849" spans="1:5">
      <c r="A6849" s="5">
        <v>45618.541666666664</v>
      </c>
      <c r="B6849">
        <v>9.0160617828369105</v>
      </c>
      <c r="C6849">
        <v>6.0999999046325604</v>
      </c>
      <c r="D6849" s="2">
        <f t="shared" si="212"/>
        <v>45618</v>
      </c>
      <c r="E6849">
        <f t="shared" si="213"/>
        <v>45.176483750343323</v>
      </c>
    </row>
    <row r="6850" spans="1:5">
      <c r="A6850" s="5">
        <v>45618.583333333336</v>
      </c>
      <c r="B6850">
        <v>9.07948493957519</v>
      </c>
      <c r="C6850">
        <v>6.6999998092651296</v>
      </c>
      <c r="D6850" s="2">
        <f t="shared" si="212"/>
        <v>45618</v>
      </c>
      <c r="E6850">
        <f t="shared" si="213"/>
        <v>45.176483750343323</v>
      </c>
    </row>
    <row r="6851" spans="1:5">
      <c r="A6851" s="5">
        <v>45618.625</v>
      </c>
      <c r="B6851">
        <v>8.9975414276122994</v>
      </c>
      <c r="C6851">
        <v>6.0999999046325604</v>
      </c>
      <c r="D6851" s="2">
        <f t="shared" ref="D6851:D6914" si="214">DATE(YEAR(A6851), MONTH(A6851), DAY(A6851))</f>
        <v>45618</v>
      </c>
      <c r="E6851">
        <f t="shared" ref="E6851:E6914" si="215">AVERAGEIF(D:D, D6851, B:B)*1.8+32</f>
        <v>45.176483750343323</v>
      </c>
    </row>
    <row r="6852" spans="1:5">
      <c r="A6852" s="5">
        <v>45618.666666666664</v>
      </c>
      <c r="B6852">
        <v>8.7714576721191406</v>
      </c>
      <c r="C6852">
        <v>5</v>
      </c>
      <c r="D6852" s="2">
        <f t="shared" si="214"/>
        <v>45618</v>
      </c>
      <c r="E6852">
        <f t="shared" si="215"/>
        <v>45.176483750343323</v>
      </c>
    </row>
    <row r="6853" spans="1:5">
      <c r="A6853" s="5">
        <v>45618.708333333336</v>
      </c>
      <c r="B6853">
        <v>8.5080156326293892</v>
      </c>
      <c r="C6853">
        <v>4.4000000953674299</v>
      </c>
      <c r="D6853" s="2">
        <f t="shared" si="214"/>
        <v>45618</v>
      </c>
      <c r="E6853">
        <f t="shared" si="215"/>
        <v>45.176483750343323</v>
      </c>
    </row>
    <row r="6854" spans="1:5">
      <c r="A6854" s="5">
        <v>45618.75</v>
      </c>
      <c r="B6854">
        <v>8.1890068054199201</v>
      </c>
      <c r="C6854">
        <v>4.4000000953674299</v>
      </c>
      <c r="D6854" s="2">
        <f t="shared" si="214"/>
        <v>45618</v>
      </c>
      <c r="E6854">
        <f t="shared" si="215"/>
        <v>45.176483750343323</v>
      </c>
    </row>
    <row r="6855" spans="1:5">
      <c r="A6855" s="5">
        <v>45618.791666666664</v>
      </c>
      <c r="B6855">
        <v>7.7746419906616202</v>
      </c>
      <c r="C6855">
        <v>3.9000000953674299</v>
      </c>
      <c r="D6855" s="2">
        <f t="shared" si="214"/>
        <v>45618</v>
      </c>
      <c r="E6855">
        <f t="shared" si="215"/>
        <v>45.176483750343323</v>
      </c>
    </row>
    <row r="6856" spans="1:5">
      <c r="A6856" s="5">
        <v>45618.833333333336</v>
      </c>
      <c r="B6856">
        <v>7.3533816337585396</v>
      </c>
      <c r="C6856">
        <v>3.2999999523162802</v>
      </c>
      <c r="D6856" s="2">
        <f t="shared" si="214"/>
        <v>45618</v>
      </c>
      <c r="E6856">
        <f t="shared" si="215"/>
        <v>45.176483750343323</v>
      </c>
    </row>
    <row r="6857" spans="1:5">
      <c r="A6857" s="5">
        <v>45618.875</v>
      </c>
      <c r="B6857">
        <v>7.0500741004943803</v>
      </c>
      <c r="C6857">
        <v>3.2999999523162802</v>
      </c>
      <c r="D6857" s="2">
        <f t="shared" si="214"/>
        <v>45618</v>
      </c>
      <c r="E6857">
        <f t="shared" si="215"/>
        <v>45.176483750343323</v>
      </c>
    </row>
    <row r="6858" spans="1:5">
      <c r="A6858" s="5">
        <v>45618.916666666664</v>
      </c>
      <c r="B6858">
        <v>6.7865099906921298</v>
      </c>
      <c r="C6858">
        <v>3.2999999523162802</v>
      </c>
      <c r="D6858" s="2">
        <f t="shared" si="214"/>
        <v>45618</v>
      </c>
      <c r="E6858">
        <f t="shared" si="215"/>
        <v>45.176483750343323</v>
      </c>
    </row>
    <row r="6859" spans="1:5">
      <c r="A6859" s="5">
        <v>45618.958333333336</v>
      </c>
      <c r="B6859">
        <v>6.6159772872924796</v>
      </c>
      <c r="C6859">
        <v>2.7999999523162802</v>
      </c>
      <c r="D6859" s="2">
        <f t="shared" si="214"/>
        <v>45618</v>
      </c>
      <c r="E6859">
        <f t="shared" si="215"/>
        <v>45.176483750343323</v>
      </c>
    </row>
    <row r="6860" spans="1:5">
      <c r="A6860" s="5">
        <v>45619</v>
      </c>
      <c r="B6860">
        <v>6.4540100097656197</v>
      </c>
      <c r="C6860">
        <v>1.70000004768371</v>
      </c>
      <c r="D6860" s="2">
        <f t="shared" si="214"/>
        <v>45619</v>
      </c>
      <c r="E6860">
        <f t="shared" si="215"/>
        <v>43.8214605808258</v>
      </c>
    </row>
    <row r="6861" spans="1:5">
      <c r="A6861" s="5">
        <v>45619.041666666664</v>
      </c>
      <c r="B6861">
        <v>6.3117280006408603</v>
      </c>
      <c r="C6861">
        <v>0.60000002384185702</v>
      </c>
      <c r="D6861" s="2">
        <f t="shared" si="214"/>
        <v>45619</v>
      </c>
      <c r="E6861">
        <f t="shared" si="215"/>
        <v>43.8214605808258</v>
      </c>
    </row>
    <row r="6862" spans="1:5">
      <c r="A6862" s="5">
        <v>45619.083333333336</v>
      </c>
      <c r="B6862">
        <v>6.2156515121459899</v>
      </c>
      <c r="C6862">
        <v>0</v>
      </c>
      <c r="D6862" s="2">
        <f t="shared" si="214"/>
        <v>45619</v>
      </c>
      <c r="E6862">
        <f t="shared" si="215"/>
        <v>43.8214605808258</v>
      </c>
    </row>
    <row r="6863" spans="1:5">
      <c r="A6863" s="5">
        <v>45619.125</v>
      </c>
      <c r="B6863">
        <v>6.1639237403869602</v>
      </c>
      <c r="C6863">
        <v>-1.1000000238418499</v>
      </c>
      <c r="D6863" s="2">
        <f t="shared" si="214"/>
        <v>45619</v>
      </c>
      <c r="E6863">
        <f t="shared" si="215"/>
        <v>43.8214605808258</v>
      </c>
    </row>
    <row r="6864" spans="1:5">
      <c r="A6864" s="5">
        <v>45619.166666666664</v>
      </c>
      <c r="B6864">
        <v>6.1462626457214302</v>
      </c>
      <c r="C6864">
        <v>-2.7999999523162802</v>
      </c>
      <c r="D6864" s="2">
        <f t="shared" si="214"/>
        <v>45619</v>
      </c>
      <c r="E6864">
        <f t="shared" si="215"/>
        <v>43.8214605808258</v>
      </c>
    </row>
    <row r="6865" spans="1:5">
      <c r="A6865" s="5">
        <v>45619.208333333336</v>
      </c>
      <c r="B6865">
        <v>6.1631503105163503</v>
      </c>
      <c r="C6865">
        <v>-3.2999999523162802</v>
      </c>
      <c r="D6865" s="2">
        <f t="shared" si="214"/>
        <v>45619</v>
      </c>
      <c r="E6865">
        <f t="shared" si="215"/>
        <v>43.8214605808258</v>
      </c>
    </row>
    <row r="6866" spans="1:5">
      <c r="A6866" s="5">
        <v>45619.25</v>
      </c>
      <c r="B6866">
        <v>6.2193951606750399</v>
      </c>
      <c r="C6866">
        <v>-2.7999999523162802</v>
      </c>
      <c r="D6866" s="2">
        <f t="shared" si="214"/>
        <v>45619</v>
      </c>
      <c r="E6866">
        <f t="shared" si="215"/>
        <v>43.8214605808258</v>
      </c>
    </row>
    <row r="6867" spans="1:5">
      <c r="A6867" s="5">
        <v>45619.291666666664</v>
      </c>
      <c r="B6867">
        <v>6.3349585533142001</v>
      </c>
      <c r="C6867">
        <v>-2.20000004768371</v>
      </c>
      <c r="D6867" s="2">
        <f t="shared" si="214"/>
        <v>45619</v>
      </c>
      <c r="E6867">
        <f t="shared" si="215"/>
        <v>43.8214605808258</v>
      </c>
    </row>
    <row r="6868" spans="1:5">
      <c r="A6868" s="5">
        <v>45619.333333333336</v>
      </c>
      <c r="B6868">
        <v>6.51861143112182</v>
      </c>
      <c r="C6868">
        <v>-2.20000004768371</v>
      </c>
      <c r="D6868" s="2">
        <f t="shared" si="214"/>
        <v>45619</v>
      </c>
      <c r="E6868">
        <f t="shared" si="215"/>
        <v>43.8214605808258</v>
      </c>
    </row>
    <row r="6869" spans="1:5">
      <c r="A6869" s="5">
        <v>45619.375</v>
      </c>
      <c r="B6869">
        <v>6.8375954627990696</v>
      </c>
      <c r="C6869">
        <v>-1.70000004768371</v>
      </c>
      <c r="D6869" s="2">
        <f t="shared" si="214"/>
        <v>45619</v>
      </c>
      <c r="E6869">
        <f t="shared" si="215"/>
        <v>43.8214605808258</v>
      </c>
    </row>
    <row r="6870" spans="1:5">
      <c r="A6870" s="5">
        <v>45619.416666666664</v>
      </c>
      <c r="B6870">
        <v>7.1171422004699698</v>
      </c>
      <c r="C6870">
        <v>-1.1000000238418499</v>
      </c>
      <c r="D6870" s="2">
        <f t="shared" si="214"/>
        <v>45619</v>
      </c>
      <c r="E6870">
        <f t="shared" si="215"/>
        <v>43.8214605808258</v>
      </c>
    </row>
    <row r="6871" spans="1:5">
      <c r="A6871" s="5">
        <v>45619.458333333336</v>
      </c>
      <c r="B6871">
        <v>7.3439960479736301</v>
      </c>
      <c r="C6871">
        <v>-1.1000000238418499</v>
      </c>
      <c r="D6871" s="2">
        <f t="shared" si="214"/>
        <v>45619</v>
      </c>
      <c r="E6871">
        <f t="shared" si="215"/>
        <v>43.8214605808258</v>
      </c>
    </row>
    <row r="6872" spans="1:5">
      <c r="A6872" s="5">
        <v>45619.5</v>
      </c>
      <c r="B6872">
        <v>7.5089344978332502</v>
      </c>
      <c r="C6872">
        <v>-0.60000002384185702</v>
      </c>
      <c r="D6872" s="2">
        <f t="shared" si="214"/>
        <v>45619</v>
      </c>
      <c r="E6872">
        <f t="shared" si="215"/>
        <v>43.8214605808258</v>
      </c>
    </row>
    <row r="6873" spans="1:5">
      <c r="A6873" s="5">
        <v>45619.541666666664</v>
      </c>
      <c r="B6873">
        <v>7.5971331596374503</v>
      </c>
      <c r="C6873">
        <v>-0.60000002384185702</v>
      </c>
      <c r="D6873" s="2">
        <f t="shared" si="214"/>
        <v>45619</v>
      </c>
      <c r="E6873">
        <f t="shared" si="215"/>
        <v>43.8214605808258</v>
      </c>
    </row>
    <row r="6874" spans="1:5">
      <c r="A6874" s="5">
        <v>45619.583333333336</v>
      </c>
      <c r="B6874">
        <v>7.6105456352233798</v>
      </c>
      <c r="C6874">
        <v>-0.60000002384185702</v>
      </c>
      <c r="D6874" s="2">
        <f t="shared" si="214"/>
        <v>45619</v>
      </c>
      <c r="E6874">
        <f t="shared" si="215"/>
        <v>43.8214605808258</v>
      </c>
    </row>
    <row r="6875" spans="1:5">
      <c r="A6875" s="5">
        <v>45619.625</v>
      </c>
      <c r="B6875">
        <v>7.5085968971252397</v>
      </c>
      <c r="C6875">
        <v>-1.1000000238418499</v>
      </c>
      <c r="D6875" s="2">
        <f t="shared" si="214"/>
        <v>45619</v>
      </c>
      <c r="E6875">
        <f t="shared" si="215"/>
        <v>43.8214605808258</v>
      </c>
    </row>
    <row r="6876" spans="1:5">
      <c r="A6876" s="5">
        <v>45619.666666666664</v>
      </c>
      <c r="B6876">
        <v>7.3029208183288503</v>
      </c>
      <c r="C6876">
        <v>-1.70000004768371</v>
      </c>
      <c r="D6876" s="2">
        <f t="shared" si="214"/>
        <v>45619</v>
      </c>
      <c r="E6876">
        <f t="shared" si="215"/>
        <v>43.8214605808258</v>
      </c>
    </row>
    <row r="6877" spans="1:5">
      <c r="A6877" s="5">
        <v>45619.708333333336</v>
      </c>
      <c r="B6877">
        <v>6.9987621307373002</v>
      </c>
      <c r="C6877">
        <v>-2.20000004768371</v>
      </c>
      <c r="D6877" s="2">
        <f t="shared" si="214"/>
        <v>45619</v>
      </c>
      <c r="E6877">
        <f t="shared" si="215"/>
        <v>43.8214605808258</v>
      </c>
    </row>
    <row r="6878" spans="1:5">
      <c r="A6878" s="5">
        <v>45619.75</v>
      </c>
      <c r="B6878">
        <v>6.6303811073303196</v>
      </c>
      <c r="C6878">
        <v>-2.20000004768371</v>
      </c>
      <c r="D6878" s="2">
        <f t="shared" si="214"/>
        <v>45619</v>
      </c>
      <c r="E6878">
        <f t="shared" si="215"/>
        <v>43.8214605808258</v>
      </c>
    </row>
    <row r="6879" spans="1:5">
      <c r="A6879" s="5">
        <v>45619.791666666664</v>
      </c>
      <c r="B6879">
        <v>6.27852058410644</v>
      </c>
      <c r="C6879">
        <v>-2.20000004768371</v>
      </c>
      <c r="D6879" s="2">
        <f t="shared" si="214"/>
        <v>45619</v>
      </c>
      <c r="E6879">
        <f t="shared" si="215"/>
        <v>43.8214605808258</v>
      </c>
    </row>
    <row r="6880" spans="1:5">
      <c r="A6880" s="5">
        <v>45619.833333333336</v>
      </c>
      <c r="B6880">
        <v>5.9731068611145002</v>
      </c>
      <c r="C6880">
        <v>-2.20000004768371</v>
      </c>
      <c r="D6880" s="2">
        <f t="shared" si="214"/>
        <v>45619</v>
      </c>
      <c r="E6880">
        <f t="shared" si="215"/>
        <v>43.8214605808258</v>
      </c>
    </row>
    <row r="6881" spans="1:5">
      <c r="A6881" s="5">
        <v>45619.875</v>
      </c>
      <c r="B6881">
        <v>5.70989513397216</v>
      </c>
      <c r="C6881">
        <v>-2.20000004768371</v>
      </c>
      <c r="D6881" s="2">
        <f t="shared" si="214"/>
        <v>45619</v>
      </c>
      <c r="E6881">
        <f t="shared" si="215"/>
        <v>43.8214605808258</v>
      </c>
    </row>
    <row r="6882" spans="1:5">
      <c r="A6882" s="5">
        <v>45619.916666666664</v>
      </c>
      <c r="B6882">
        <v>5.4654631614684996</v>
      </c>
      <c r="C6882">
        <v>-2.20000004768371</v>
      </c>
      <c r="D6882" s="2">
        <f t="shared" si="214"/>
        <v>45619</v>
      </c>
      <c r="E6882">
        <f t="shared" si="215"/>
        <v>43.8214605808258</v>
      </c>
    </row>
    <row r="6883" spans="1:5">
      <c r="A6883" s="5">
        <v>45619.958333333336</v>
      </c>
      <c r="B6883">
        <v>5.2087893486022896</v>
      </c>
      <c r="C6883">
        <v>-2.20000004768371</v>
      </c>
      <c r="D6883" s="2">
        <f t="shared" si="214"/>
        <v>45619</v>
      </c>
      <c r="E6883">
        <f t="shared" si="215"/>
        <v>43.8214605808258</v>
      </c>
    </row>
    <row r="6884" spans="1:5">
      <c r="A6884" s="5">
        <v>45620</v>
      </c>
      <c r="B6884">
        <v>4.9758391380309996</v>
      </c>
      <c r="C6884">
        <v>-2.20000004768371</v>
      </c>
      <c r="D6884" s="2">
        <f t="shared" si="214"/>
        <v>45620</v>
      </c>
      <c r="E6884">
        <f t="shared" si="215"/>
        <v>41.262704384326923</v>
      </c>
    </row>
    <row r="6885" spans="1:5">
      <c r="A6885" s="5">
        <v>45620.041666666664</v>
      </c>
      <c r="B6885">
        <v>4.7770934104919398</v>
      </c>
      <c r="C6885">
        <v>-2.20000004768371</v>
      </c>
      <c r="D6885" s="2">
        <f t="shared" si="214"/>
        <v>45620</v>
      </c>
      <c r="E6885">
        <f t="shared" si="215"/>
        <v>41.262704384326923</v>
      </c>
    </row>
    <row r="6886" spans="1:5">
      <c r="A6886" s="5">
        <v>45620.083333333336</v>
      </c>
      <c r="B6886">
        <v>4.6058592796325604</v>
      </c>
      <c r="C6886">
        <v>-2.7999999523162802</v>
      </c>
      <c r="D6886" s="2">
        <f t="shared" si="214"/>
        <v>45620</v>
      </c>
      <c r="E6886">
        <f t="shared" si="215"/>
        <v>41.262704384326923</v>
      </c>
    </row>
    <row r="6887" spans="1:5">
      <c r="A6887" s="5">
        <v>45620.125</v>
      </c>
      <c r="B6887">
        <v>4.4808840751647896</v>
      </c>
      <c r="C6887">
        <v>-2.7999999523162802</v>
      </c>
      <c r="D6887" s="2">
        <f t="shared" si="214"/>
        <v>45620</v>
      </c>
      <c r="E6887">
        <f t="shared" si="215"/>
        <v>41.262704384326923</v>
      </c>
    </row>
    <row r="6888" spans="1:5">
      <c r="A6888" s="5">
        <v>45620.166666666664</v>
      </c>
      <c r="B6888">
        <v>4.3800921440124503</v>
      </c>
      <c r="C6888">
        <v>-3.9000000953674299</v>
      </c>
      <c r="D6888" s="2">
        <f t="shared" si="214"/>
        <v>45620</v>
      </c>
      <c r="E6888">
        <f t="shared" si="215"/>
        <v>41.262704384326923</v>
      </c>
    </row>
    <row r="6889" spans="1:5">
      <c r="A6889" s="5">
        <v>45620.208333333336</v>
      </c>
      <c r="B6889">
        <v>4.3221020698547301</v>
      </c>
      <c r="C6889">
        <v>-4.4000000953674299</v>
      </c>
      <c r="D6889" s="2">
        <f t="shared" si="214"/>
        <v>45620</v>
      </c>
      <c r="E6889">
        <f t="shared" si="215"/>
        <v>41.262704384326923</v>
      </c>
    </row>
    <row r="6890" spans="1:5">
      <c r="A6890" s="5">
        <v>45620.25</v>
      </c>
      <c r="B6890">
        <v>4.2939534187316797</v>
      </c>
      <c r="C6890">
        <v>-5</v>
      </c>
      <c r="D6890" s="2">
        <f t="shared" si="214"/>
        <v>45620</v>
      </c>
      <c r="E6890">
        <f t="shared" si="215"/>
        <v>41.262704384326923</v>
      </c>
    </row>
    <row r="6891" spans="1:5">
      <c r="A6891" s="5">
        <v>45620.291666666664</v>
      </c>
      <c r="B6891">
        <v>4.3222622871398899</v>
      </c>
      <c r="C6891">
        <v>-5.5999999046325604</v>
      </c>
      <c r="D6891" s="2">
        <f t="shared" si="214"/>
        <v>45620</v>
      </c>
      <c r="E6891">
        <f t="shared" si="215"/>
        <v>41.262704384326923</v>
      </c>
    </row>
    <row r="6892" spans="1:5">
      <c r="A6892" s="5">
        <v>45620.333333333336</v>
      </c>
      <c r="B6892">
        <v>4.4580206871032697</v>
      </c>
      <c r="C6892">
        <v>-5.5999999046325604</v>
      </c>
      <c r="D6892" s="2">
        <f t="shared" si="214"/>
        <v>45620</v>
      </c>
      <c r="E6892">
        <f t="shared" si="215"/>
        <v>41.262704384326923</v>
      </c>
    </row>
    <row r="6893" spans="1:5">
      <c r="A6893" s="5">
        <v>45620.375</v>
      </c>
      <c r="B6893">
        <v>4.7678732872009197</v>
      </c>
      <c r="C6893">
        <v>-5.5999999046325604</v>
      </c>
      <c r="D6893" s="2">
        <f t="shared" si="214"/>
        <v>45620</v>
      </c>
      <c r="E6893">
        <f t="shared" si="215"/>
        <v>41.262704384326923</v>
      </c>
    </row>
    <row r="6894" spans="1:5">
      <c r="A6894" s="5">
        <v>45620.416666666664</v>
      </c>
      <c r="B6894">
        <v>5.1983094215393004</v>
      </c>
      <c r="C6894">
        <v>-5</v>
      </c>
      <c r="D6894" s="2">
        <f t="shared" si="214"/>
        <v>45620</v>
      </c>
      <c r="E6894">
        <f t="shared" si="215"/>
        <v>41.262704384326923</v>
      </c>
    </row>
    <row r="6895" spans="1:5">
      <c r="A6895" s="5">
        <v>45620.458333333336</v>
      </c>
      <c r="B6895">
        <v>5.6112418174743599</v>
      </c>
      <c r="C6895">
        <v>-5</v>
      </c>
      <c r="D6895" s="2">
        <f t="shared" si="214"/>
        <v>45620</v>
      </c>
      <c r="E6895">
        <f t="shared" si="215"/>
        <v>41.262704384326923</v>
      </c>
    </row>
    <row r="6896" spans="1:5">
      <c r="A6896" s="5">
        <v>45620.5</v>
      </c>
      <c r="B6896">
        <v>6.0094876289367596</v>
      </c>
      <c r="C6896">
        <v>-5</v>
      </c>
      <c r="D6896" s="2">
        <f t="shared" si="214"/>
        <v>45620</v>
      </c>
      <c r="E6896">
        <f t="shared" si="215"/>
        <v>41.262704384326923</v>
      </c>
    </row>
    <row r="6897" spans="1:5">
      <c r="A6897" s="5">
        <v>45620.541666666664</v>
      </c>
      <c r="B6897">
        <v>6.3660559654235804</v>
      </c>
      <c r="C6897">
        <v>-5</v>
      </c>
      <c r="D6897" s="2">
        <f t="shared" si="214"/>
        <v>45620</v>
      </c>
      <c r="E6897">
        <f t="shared" si="215"/>
        <v>41.262704384326923</v>
      </c>
    </row>
    <row r="6898" spans="1:5">
      <c r="A6898" s="5">
        <v>45620.583333333336</v>
      </c>
      <c r="B6898">
        <v>6.5614218711853001</v>
      </c>
      <c r="C6898">
        <v>-5</v>
      </c>
      <c r="D6898" s="2">
        <f t="shared" si="214"/>
        <v>45620</v>
      </c>
      <c r="E6898">
        <f t="shared" si="215"/>
        <v>41.262704384326923</v>
      </c>
    </row>
    <row r="6899" spans="1:5">
      <c r="A6899" s="5">
        <v>45620.625</v>
      </c>
      <c r="B6899">
        <v>6.5177106857299796</v>
      </c>
      <c r="C6899">
        <v>-5</v>
      </c>
      <c r="D6899" s="2">
        <f t="shared" si="214"/>
        <v>45620</v>
      </c>
      <c r="E6899">
        <f t="shared" si="215"/>
        <v>41.262704384326923</v>
      </c>
    </row>
    <row r="6900" spans="1:5">
      <c r="A6900" s="5">
        <v>45620.666666666664</v>
      </c>
      <c r="B6900">
        <v>6.2898015975952104</v>
      </c>
      <c r="C6900">
        <v>-5.5999999046325604</v>
      </c>
      <c r="D6900" s="2">
        <f t="shared" si="214"/>
        <v>45620</v>
      </c>
      <c r="E6900">
        <f t="shared" si="215"/>
        <v>41.262704384326923</v>
      </c>
    </row>
    <row r="6901" spans="1:5">
      <c r="A6901" s="5">
        <v>45620.708333333336</v>
      </c>
      <c r="B6901">
        <v>6.0014958381652797</v>
      </c>
      <c r="C6901">
        <v>-5</v>
      </c>
      <c r="D6901" s="2">
        <f t="shared" si="214"/>
        <v>45620</v>
      </c>
      <c r="E6901">
        <f t="shared" si="215"/>
        <v>41.262704384326923</v>
      </c>
    </row>
    <row r="6902" spans="1:5">
      <c r="A6902" s="5">
        <v>45620.75</v>
      </c>
      <c r="B6902">
        <v>5.6921076774597097</v>
      </c>
      <c r="C6902">
        <v>-4.4000000953674299</v>
      </c>
      <c r="D6902" s="2">
        <f t="shared" si="214"/>
        <v>45620</v>
      </c>
      <c r="E6902">
        <f t="shared" si="215"/>
        <v>41.262704384326923</v>
      </c>
    </row>
    <row r="6903" spans="1:5">
      <c r="A6903" s="5">
        <v>45620.791666666664</v>
      </c>
      <c r="B6903">
        <v>5.3811764717101997</v>
      </c>
      <c r="C6903">
        <v>-5.5999999046325604</v>
      </c>
      <c r="D6903" s="2">
        <f t="shared" si="214"/>
        <v>45620</v>
      </c>
      <c r="E6903">
        <f t="shared" si="215"/>
        <v>41.262704384326923</v>
      </c>
    </row>
    <row r="6904" spans="1:5">
      <c r="A6904" s="5">
        <v>45620.833333333336</v>
      </c>
      <c r="B6904">
        <v>4.9829983711242596</v>
      </c>
      <c r="C6904">
        <v>-6.0999999046325604</v>
      </c>
      <c r="D6904" s="2">
        <f t="shared" si="214"/>
        <v>45620</v>
      </c>
      <c r="E6904">
        <f t="shared" si="215"/>
        <v>41.262704384326923</v>
      </c>
    </row>
    <row r="6905" spans="1:5">
      <c r="A6905" s="5">
        <v>45620.875</v>
      </c>
      <c r="B6905">
        <v>4.6622910499572701</v>
      </c>
      <c r="C6905">
        <v>-6.6999998092651296</v>
      </c>
      <c r="D6905" s="2">
        <f t="shared" si="214"/>
        <v>45620</v>
      </c>
      <c r="E6905">
        <f t="shared" si="215"/>
        <v>41.262704384326923</v>
      </c>
    </row>
    <row r="6906" spans="1:5">
      <c r="A6906" s="5">
        <v>45620.916666666664</v>
      </c>
      <c r="B6906">
        <v>4.4879918098449698</v>
      </c>
      <c r="C6906">
        <v>-7.1999998092651296</v>
      </c>
      <c r="D6906" s="2">
        <f t="shared" si="214"/>
        <v>45620</v>
      </c>
      <c r="E6906">
        <f t="shared" si="215"/>
        <v>41.262704384326923</v>
      </c>
    </row>
    <row r="6907" spans="1:5">
      <c r="A6907" s="5">
        <v>45620.958333333336</v>
      </c>
      <c r="B6907">
        <v>4.3566551208495996</v>
      </c>
      <c r="C6907">
        <v>-7.1999998092651296</v>
      </c>
      <c r="D6907" s="2">
        <f t="shared" si="214"/>
        <v>45620</v>
      </c>
      <c r="E6907">
        <f t="shared" si="215"/>
        <v>41.262704384326923</v>
      </c>
    </row>
    <row r="6908" spans="1:5">
      <c r="A6908" s="5">
        <v>45621</v>
      </c>
      <c r="B6908">
        <v>4.2509608268737704</v>
      </c>
      <c r="C6908">
        <v>-7.8000001907348597</v>
      </c>
      <c r="D6908" s="2">
        <f t="shared" si="214"/>
        <v>45621</v>
      </c>
      <c r="E6908">
        <f t="shared" si="215"/>
        <v>40.533359521627418</v>
      </c>
    </row>
    <row r="6909" spans="1:5">
      <c r="A6909" s="5">
        <v>45621.041666666664</v>
      </c>
      <c r="B6909">
        <v>4.1840729713439897</v>
      </c>
      <c r="C6909">
        <v>-8.3000001907348597</v>
      </c>
      <c r="D6909" s="2">
        <f t="shared" si="214"/>
        <v>45621</v>
      </c>
      <c r="E6909">
        <f t="shared" si="215"/>
        <v>40.533359521627418</v>
      </c>
    </row>
    <row r="6910" spans="1:5">
      <c r="A6910" s="5">
        <v>45621.083333333336</v>
      </c>
      <c r="B6910">
        <v>4.1468129158020002</v>
      </c>
      <c r="C6910">
        <v>-8.3000001907348597</v>
      </c>
      <c r="D6910" s="2">
        <f t="shared" si="214"/>
        <v>45621</v>
      </c>
      <c r="E6910">
        <f t="shared" si="215"/>
        <v>40.533359521627418</v>
      </c>
    </row>
    <row r="6911" spans="1:5">
      <c r="A6911" s="5">
        <v>45621.125</v>
      </c>
      <c r="B6911">
        <v>4.1330628395080504</v>
      </c>
      <c r="C6911">
        <v>-8.8999996185302699</v>
      </c>
      <c r="D6911" s="2">
        <f t="shared" si="214"/>
        <v>45621</v>
      </c>
      <c r="E6911">
        <f t="shared" si="215"/>
        <v>40.533359521627418</v>
      </c>
    </row>
    <row r="6912" spans="1:5">
      <c r="A6912" s="5">
        <v>45621.166666666664</v>
      </c>
      <c r="B6912">
        <v>4.1541657447814897</v>
      </c>
      <c r="C6912">
        <v>-8.8999996185302699</v>
      </c>
      <c r="D6912" s="2">
        <f t="shared" si="214"/>
        <v>45621</v>
      </c>
      <c r="E6912">
        <f t="shared" si="215"/>
        <v>40.533359521627418</v>
      </c>
    </row>
    <row r="6913" spans="1:5">
      <c r="A6913" s="5">
        <v>45621.208333333336</v>
      </c>
      <c r="B6913">
        <v>4.2061333656311</v>
      </c>
      <c r="C6913">
        <v>-9.3999996185302699</v>
      </c>
      <c r="D6913" s="2">
        <f t="shared" si="214"/>
        <v>45621</v>
      </c>
      <c r="E6913">
        <f t="shared" si="215"/>
        <v>40.533359521627418</v>
      </c>
    </row>
    <row r="6914" spans="1:5">
      <c r="A6914" s="5">
        <v>45621.25</v>
      </c>
      <c r="B6914">
        <v>4.3136277198791504</v>
      </c>
      <c r="C6914">
        <v>-9.3999996185302699</v>
      </c>
      <c r="D6914" s="2">
        <f t="shared" si="214"/>
        <v>45621</v>
      </c>
      <c r="E6914">
        <f t="shared" si="215"/>
        <v>40.533359521627418</v>
      </c>
    </row>
    <row r="6915" spans="1:5">
      <c r="A6915" s="5">
        <v>45621.291666666664</v>
      </c>
      <c r="B6915">
        <v>4.4681601524353001</v>
      </c>
      <c r="C6915">
        <v>-10</v>
      </c>
      <c r="D6915" s="2">
        <f t="shared" ref="D6915:D6978" si="216">DATE(YEAR(A6915), MONTH(A6915), DAY(A6915))</f>
        <v>45621</v>
      </c>
      <c r="E6915">
        <f t="shared" ref="E6915:E6978" si="217">AVERAGEIF(D:D, D6915, B:B)*1.8+32</f>
        <v>40.533359521627418</v>
      </c>
    </row>
    <row r="6916" spans="1:5">
      <c r="A6916" s="5">
        <v>45621.333333333336</v>
      </c>
      <c r="B6916">
        <v>4.7013678550720197</v>
      </c>
      <c r="C6916">
        <v>-10</v>
      </c>
      <c r="D6916" s="2">
        <f t="shared" si="216"/>
        <v>45621</v>
      </c>
      <c r="E6916">
        <f t="shared" si="217"/>
        <v>40.533359521627418</v>
      </c>
    </row>
    <row r="6917" spans="1:5">
      <c r="A6917" s="5">
        <v>45621.375</v>
      </c>
      <c r="B6917">
        <v>5.1063370704650799</v>
      </c>
      <c r="C6917">
        <v>-9.3999996185302699</v>
      </c>
      <c r="D6917" s="2">
        <f t="shared" si="216"/>
        <v>45621</v>
      </c>
      <c r="E6917">
        <f t="shared" si="217"/>
        <v>40.533359521627418</v>
      </c>
    </row>
    <row r="6918" spans="1:5">
      <c r="A6918" s="5">
        <v>45621.416666666664</v>
      </c>
      <c r="B6918">
        <v>5.4524598121643004</v>
      </c>
      <c r="C6918">
        <v>-8.3000001907348597</v>
      </c>
      <c r="D6918" s="2">
        <f t="shared" si="216"/>
        <v>45621</v>
      </c>
      <c r="E6918">
        <f t="shared" si="217"/>
        <v>40.533359521627418</v>
      </c>
    </row>
    <row r="6919" spans="1:5">
      <c r="A6919" s="5">
        <v>45621.458333333336</v>
      </c>
      <c r="B6919">
        <v>5.6913580894470197</v>
      </c>
      <c r="C6919">
        <v>-7.1999998092651296</v>
      </c>
      <c r="D6919" s="2">
        <f t="shared" si="216"/>
        <v>45621</v>
      </c>
      <c r="E6919">
        <f t="shared" si="217"/>
        <v>40.533359521627418</v>
      </c>
    </row>
    <row r="6920" spans="1:5">
      <c r="A6920" s="5">
        <v>45621.5</v>
      </c>
      <c r="B6920">
        <v>5.8209033012390101</v>
      </c>
      <c r="C6920">
        <v>-6.0999999046325604</v>
      </c>
      <c r="D6920" s="2">
        <f t="shared" si="216"/>
        <v>45621</v>
      </c>
      <c r="E6920">
        <f t="shared" si="217"/>
        <v>40.533359521627418</v>
      </c>
    </row>
    <row r="6921" spans="1:5">
      <c r="A6921" s="5">
        <v>45621.541666666664</v>
      </c>
      <c r="B6921">
        <v>5.8403697013854901</v>
      </c>
      <c r="C6921">
        <v>-5</v>
      </c>
      <c r="D6921" s="2">
        <f t="shared" si="216"/>
        <v>45621</v>
      </c>
      <c r="E6921">
        <f t="shared" si="217"/>
        <v>40.533359521627418</v>
      </c>
    </row>
    <row r="6922" spans="1:5">
      <c r="A6922" s="5">
        <v>45621.583333333336</v>
      </c>
      <c r="B6922">
        <v>5.7607092857360804</v>
      </c>
      <c r="C6922">
        <v>-3.9000000953674299</v>
      </c>
      <c r="D6922" s="2">
        <f t="shared" si="216"/>
        <v>45621</v>
      </c>
      <c r="E6922">
        <f t="shared" si="217"/>
        <v>40.533359521627418</v>
      </c>
    </row>
    <row r="6923" spans="1:5">
      <c r="A6923" s="5">
        <v>45621.625</v>
      </c>
      <c r="B6923">
        <v>5.5898075103759703</v>
      </c>
      <c r="C6923">
        <v>-3.9000000953674299</v>
      </c>
      <c r="D6923" s="2">
        <f t="shared" si="216"/>
        <v>45621</v>
      </c>
      <c r="E6923">
        <f t="shared" si="217"/>
        <v>40.533359521627418</v>
      </c>
    </row>
    <row r="6924" spans="1:5">
      <c r="A6924" s="5">
        <v>45621.666666666664</v>
      </c>
      <c r="B6924">
        <v>5.3592648506164497</v>
      </c>
      <c r="C6924">
        <v>-3.9000000953674299</v>
      </c>
      <c r="D6924" s="2">
        <f t="shared" si="216"/>
        <v>45621</v>
      </c>
      <c r="E6924">
        <f t="shared" si="217"/>
        <v>40.533359521627418</v>
      </c>
    </row>
    <row r="6925" spans="1:5">
      <c r="A6925" s="5">
        <v>45621.708333333336</v>
      </c>
      <c r="B6925">
        <v>5.0918650627136204</v>
      </c>
      <c r="C6925">
        <v>-4.4000000953674299</v>
      </c>
      <c r="D6925" s="2">
        <f t="shared" si="216"/>
        <v>45621</v>
      </c>
      <c r="E6925">
        <f t="shared" si="217"/>
        <v>40.533359521627418</v>
      </c>
    </row>
    <row r="6926" spans="1:5">
      <c r="A6926" s="5">
        <v>45621.75</v>
      </c>
      <c r="B6926">
        <v>4.7525649070739702</v>
      </c>
      <c r="C6926">
        <v>-5</v>
      </c>
      <c r="D6926" s="2">
        <f t="shared" si="216"/>
        <v>45621</v>
      </c>
      <c r="E6926">
        <f t="shared" si="217"/>
        <v>40.533359521627418</v>
      </c>
    </row>
    <row r="6927" spans="1:5">
      <c r="A6927" s="5">
        <v>45621.791666666664</v>
      </c>
      <c r="B6927">
        <v>4.53509092330932</v>
      </c>
      <c r="C6927">
        <v>-5.5999999046325604</v>
      </c>
      <c r="D6927" s="2">
        <f t="shared" si="216"/>
        <v>45621</v>
      </c>
      <c r="E6927">
        <f t="shared" si="217"/>
        <v>40.533359521627418</v>
      </c>
    </row>
    <row r="6928" spans="1:5">
      <c r="A6928" s="5">
        <v>45621.833333333336</v>
      </c>
      <c r="B6928">
        <v>4.32106256484985</v>
      </c>
      <c r="C6928">
        <v>-5.5999999046325604</v>
      </c>
      <c r="D6928" s="2">
        <f t="shared" si="216"/>
        <v>45621</v>
      </c>
      <c r="E6928">
        <f t="shared" si="217"/>
        <v>40.533359521627418</v>
      </c>
    </row>
    <row r="6929" spans="1:5">
      <c r="A6929" s="5">
        <v>45621.875</v>
      </c>
      <c r="B6929">
        <v>4.1429677009582502</v>
      </c>
      <c r="C6929">
        <v>-6.0999999046325604</v>
      </c>
      <c r="D6929" s="2">
        <f t="shared" si="216"/>
        <v>45621</v>
      </c>
      <c r="E6929">
        <f t="shared" si="217"/>
        <v>40.533359521627418</v>
      </c>
    </row>
    <row r="6930" spans="1:5">
      <c r="A6930" s="5">
        <v>45621.916666666664</v>
      </c>
      <c r="B6930">
        <v>3.9674899578094398</v>
      </c>
      <c r="C6930">
        <v>-6.6999998092651296</v>
      </c>
      <c r="D6930" s="2">
        <f t="shared" si="216"/>
        <v>45621</v>
      </c>
      <c r="E6930">
        <f t="shared" si="217"/>
        <v>40.533359521627418</v>
      </c>
    </row>
    <row r="6931" spans="1:5">
      <c r="A6931" s="5">
        <v>45621.958333333336</v>
      </c>
      <c r="B6931">
        <v>3.7875118255615199</v>
      </c>
      <c r="C6931">
        <v>-7.1999998092651296</v>
      </c>
      <c r="D6931" s="2">
        <f t="shared" si="216"/>
        <v>45621</v>
      </c>
      <c r="E6931">
        <f t="shared" si="217"/>
        <v>40.533359521627418</v>
      </c>
    </row>
    <row r="6932" spans="1:5">
      <c r="A6932" s="5">
        <v>45622</v>
      </c>
      <c r="B6932">
        <v>3.5938005447387602</v>
      </c>
      <c r="C6932">
        <v>-7.1999998092651296</v>
      </c>
      <c r="D6932" s="2">
        <f t="shared" si="216"/>
        <v>45622</v>
      </c>
      <c r="E6932">
        <f t="shared" si="217"/>
        <v>37.730605596303931</v>
      </c>
    </row>
    <row r="6933" spans="1:5">
      <c r="A6933" s="5">
        <v>45622.041666666664</v>
      </c>
      <c r="B6933">
        <v>3.4002580642700102</v>
      </c>
      <c r="C6933">
        <v>-9.3999996185302699</v>
      </c>
      <c r="D6933" s="2">
        <f t="shared" si="216"/>
        <v>45622</v>
      </c>
      <c r="E6933">
        <f t="shared" si="217"/>
        <v>37.730605596303931</v>
      </c>
    </row>
    <row r="6934" spans="1:5">
      <c r="A6934" s="5">
        <v>45622.083333333336</v>
      </c>
      <c r="B6934">
        <v>3.2041084766387899</v>
      </c>
      <c r="C6934">
        <v>-9.3999996185302699</v>
      </c>
      <c r="D6934" s="2">
        <f t="shared" si="216"/>
        <v>45622</v>
      </c>
      <c r="E6934">
        <f t="shared" si="217"/>
        <v>37.730605596303931</v>
      </c>
    </row>
    <row r="6935" spans="1:5">
      <c r="A6935" s="5">
        <v>45622.125</v>
      </c>
      <c r="B6935">
        <v>2.9887013435363698</v>
      </c>
      <c r="C6935">
        <v>-10</v>
      </c>
      <c r="D6935" s="2">
        <f t="shared" si="216"/>
        <v>45622</v>
      </c>
      <c r="E6935">
        <f t="shared" si="217"/>
        <v>37.730605596303931</v>
      </c>
    </row>
    <row r="6936" spans="1:5">
      <c r="A6936" s="5">
        <v>45622.166666666664</v>
      </c>
      <c r="B6936">
        <v>2.81256103515625</v>
      </c>
      <c r="C6936">
        <v>-10</v>
      </c>
      <c r="D6936" s="2">
        <f t="shared" si="216"/>
        <v>45622</v>
      </c>
      <c r="E6936">
        <f t="shared" si="217"/>
        <v>37.730605596303931</v>
      </c>
    </row>
    <row r="6937" spans="1:5">
      <c r="A6937" s="5">
        <v>45622.208333333336</v>
      </c>
      <c r="B6937">
        <v>2.68562579154968</v>
      </c>
      <c r="C6937">
        <v>-10.6000003814697</v>
      </c>
      <c r="D6937" s="2">
        <f t="shared" si="216"/>
        <v>45622</v>
      </c>
      <c r="E6937">
        <f t="shared" si="217"/>
        <v>37.730605596303931</v>
      </c>
    </row>
    <row r="6938" spans="1:5">
      <c r="A6938" s="5">
        <v>45622.25</v>
      </c>
      <c r="B6938">
        <v>2.5953609943389799</v>
      </c>
      <c r="C6938">
        <v>-10.6000003814697</v>
      </c>
      <c r="D6938" s="2">
        <f t="shared" si="216"/>
        <v>45622</v>
      </c>
      <c r="E6938">
        <f t="shared" si="217"/>
        <v>37.730605596303931</v>
      </c>
    </row>
    <row r="6939" spans="1:5">
      <c r="A6939" s="5">
        <v>45622.291666666664</v>
      </c>
      <c r="B6939">
        <v>2.5399072170257502</v>
      </c>
      <c r="C6939">
        <v>-10</v>
      </c>
      <c r="D6939" s="2">
        <f t="shared" si="216"/>
        <v>45622</v>
      </c>
      <c r="E6939">
        <f t="shared" si="217"/>
        <v>37.730605596303931</v>
      </c>
    </row>
    <row r="6940" spans="1:5">
      <c r="A6940" s="5">
        <v>45622.333333333336</v>
      </c>
      <c r="B6940">
        <v>2.5512337684631299</v>
      </c>
      <c r="C6940">
        <v>-10</v>
      </c>
      <c r="D6940" s="2">
        <f t="shared" si="216"/>
        <v>45622</v>
      </c>
      <c r="E6940">
        <f t="shared" si="217"/>
        <v>37.730605596303931</v>
      </c>
    </row>
    <row r="6941" spans="1:5">
      <c r="A6941" s="5">
        <v>45622.375</v>
      </c>
      <c r="B6941">
        <v>2.6224911212921098</v>
      </c>
      <c r="C6941">
        <v>-8.8999996185302699</v>
      </c>
      <c r="D6941" s="2">
        <f t="shared" si="216"/>
        <v>45622</v>
      </c>
      <c r="E6941">
        <f t="shared" si="217"/>
        <v>37.730605596303931</v>
      </c>
    </row>
    <row r="6942" spans="1:5">
      <c r="A6942" s="5">
        <v>45622.416666666664</v>
      </c>
      <c r="B6942">
        <v>2.7477052211761399</v>
      </c>
      <c r="C6942">
        <v>-7.1999998092651296</v>
      </c>
      <c r="D6942" s="2">
        <f t="shared" si="216"/>
        <v>45622</v>
      </c>
      <c r="E6942">
        <f t="shared" si="217"/>
        <v>37.730605596303931</v>
      </c>
    </row>
    <row r="6943" spans="1:5">
      <c r="A6943" s="5">
        <v>45622.458333333336</v>
      </c>
      <c r="B6943">
        <v>2.9125587940215998</v>
      </c>
      <c r="C6943">
        <v>-6.0999999046325604</v>
      </c>
      <c r="D6943" s="2">
        <f t="shared" si="216"/>
        <v>45622</v>
      </c>
      <c r="E6943">
        <f t="shared" si="217"/>
        <v>37.730605596303931</v>
      </c>
    </row>
    <row r="6944" spans="1:5">
      <c r="A6944" s="5">
        <v>45622.5</v>
      </c>
      <c r="B6944">
        <v>3.0958983898162802</v>
      </c>
      <c r="C6944">
        <v>-5</v>
      </c>
      <c r="D6944" s="2">
        <f t="shared" si="216"/>
        <v>45622</v>
      </c>
      <c r="E6944">
        <f t="shared" si="217"/>
        <v>37.730605596303931</v>
      </c>
    </row>
    <row r="6945" spans="1:5">
      <c r="A6945" s="5">
        <v>45622.541666666664</v>
      </c>
      <c r="B6945">
        <v>3.35337138175964</v>
      </c>
      <c r="C6945">
        <v>-3.9000000953674299</v>
      </c>
      <c r="D6945" s="2">
        <f t="shared" si="216"/>
        <v>45622</v>
      </c>
      <c r="E6945">
        <f t="shared" si="217"/>
        <v>37.730605596303931</v>
      </c>
    </row>
    <row r="6946" spans="1:5">
      <c r="A6946" s="5">
        <v>45622.583333333336</v>
      </c>
      <c r="B6946">
        <v>3.7762978076934801</v>
      </c>
      <c r="C6946">
        <v>-3.2999999523162802</v>
      </c>
      <c r="D6946" s="2">
        <f t="shared" si="216"/>
        <v>45622</v>
      </c>
      <c r="E6946">
        <f t="shared" si="217"/>
        <v>37.730605596303931</v>
      </c>
    </row>
    <row r="6947" spans="1:5">
      <c r="A6947" s="5">
        <v>45622.625</v>
      </c>
      <c r="B6947">
        <v>4.0580306053161603</v>
      </c>
      <c r="C6947">
        <v>-3.2999999523162802</v>
      </c>
      <c r="D6947" s="2">
        <f t="shared" si="216"/>
        <v>45622</v>
      </c>
      <c r="E6947">
        <f t="shared" si="217"/>
        <v>37.730605596303931</v>
      </c>
    </row>
    <row r="6948" spans="1:5">
      <c r="A6948" s="5">
        <v>45622.666666666664</v>
      </c>
      <c r="B6948">
        <v>4.0762543678283603</v>
      </c>
      <c r="C6948">
        <v>-3.9000000953674299</v>
      </c>
      <c r="D6948" s="2">
        <f t="shared" si="216"/>
        <v>45622</v>
      </c>
      <c r="E6948">
        <f t="shared" si="217"/>
        <v>37.730605596303931</v>
      </c>
    </row>
    <row r="6949" spans="1:5">
      <c r="A6949" s="5">
        <v>45622.708333333336</v>
      </c>
      <c r="B6949">
        <v>3.8893907070159899</v>
      </c>
      <c r="C6949">
        <v>-4.4000000953674299</v>
      </c>
      <c r="D6949" s="2">
        <f t="shared" si="216"/>
        <v>45622</v>
      </c>
      <c r="E6949">
        <f t="shared" si="217"/>
        <v>37.730605596303931</v>
      </c>
    </row>
    <row r="6950" spans="1:5">
      <c r="A6950" s="5">
        <v>45622.75</v>
      </c>
      <c r="B6950">
        <v>3.6399559974670401</v>
      </c>
      <c r="C6950">
        <v>-5</v>
      </c>
      <c r="D6950" s="2">
        <f t="shared" si="216"/>
        <v>45622</v>
      </c>
      <c r="E6950">
        <f t="shared" si="217"/>
        <v>37.730605596303931</v>
      </c>
    </row>
    <row r="6951" spans="1:5">
      <c r="A6951" s="5">
        <v>45622.791666666664</v>
      </c>
      <c r="B6951">
        <v>3.4330465793609601</v>
      </c>
      <c r="C6951">
        <v>-5.5999999046325604</v>
      </c>
      <c r="D6951" s="2">
        <f t="shared" si="216"/>
        <v>45622</v>
      </c>
      <c r="E6951">
        <f t="shared" si="217"/>
        <v>37.730605596303931</v>
      </c>
    </row>
    <row r="6952" spans="1:5">
      <c r="A6952" s="5">
        <v>45622.833333333336</v>
      </c>
      <c r="B6952">
        <v>3.24173784255981</v>
      </c>
      <c r="C6952">
        <v>-6.0999999046325604</v>
      </c>
      <c r="D6952" s="2">
        <f t="shared" si="216"/>
        <v>45622</v>
      </c>
      <c r="E6952">
        <f t="shared" si="217"/>
        <v>37.730605596303931</v>
      </c>
    </row>
    <row r="6953" spans="1:5">
      <c r="A6953" s="5">
        <v>45622.875</v>
      </c>
      <c r="B6953">
        <v>3.1470816135406401</v>
      </c>
      <c r="C6953">
        <v>-7.1999998092651296</v>
      </c>
      <c r="D6953" s="2">
        <f t="shared" si="216"/>
        <v>45622</v>
      </c>
      <c r="E6953">
        <f t="shared" si="217"/>
        <v>37.730605596303931</v>
      </c>
    </row>
    <row r="6954" spans="1:5">
      <c r="A6954" s="5">
        <v>45622.916666666664</v>
      </c>
      <c r="B6954">
        <v>3.0607655048370299</v>
      </c>
      <c r="C6954">
        <v>-8.3000001907348597</v>
      </c>
      <c r="D6954" s="2">
        <f t="shared" si="216"/>
        <v>45622</v>
      </c>
      <c r="E6954">
        <f t="shared" si="217"/>
        <v>37.730605596303931</v>
      </c>
    </row>
    <row r="6955" spans="1:5">
      <c r="A6955" s="5">
        <v>45622.958333333336</v>
      </c>
      <c r="B6955">
        <v>2.9819314479827801</v>
      </c>
      <c r="C6955">
        <v>-8.3000001907348597</v>
      </c>
      <c r="D6955" s="2">
        <f t="shared" si="216"/>
        <v>45622</v>
      </c>
      <c r="E6955">
        <f t="shared" si="217"/>
        <v>37.730605596303931</v>
      </c>
    </row>
    <row r="6956" spans="1:5">
      <c r="A6956" s="5">
        <v>45623</v>
      </c>
      <c r="B6956">
        <v>2.9066257476806601</v>
      </c>
      <c r="C6956">
        <v>-8.8999996185302699</v>
      </c>
      <c r="D6956" s="2">
        <f t="shared" si="216"/>
        <v>45623</v>
      </c>
      <c r="E6956">
        <f t="shared" si="217"/>
        <v>38.543204224109644</v>
      </c>
    </row>
    <row r="6957" spans="1:5">
      <c r="A6957" s="5">
        <v>45623.041666666664</v>
      </c>
      <c r="B6957">
        <v>2.8172204494476301</v>
      </c>
      <c r="C6957">
        <v>-8.8999996185302699</v>
      </c>
      <c r="D6957" s="2">
        <f t="shared" si="216"/>
        <v>45623</v>
      </c>
      <c r="E6957">
        <f t="shared" si="217"/>
        <v>38.543204224109644</v>
      </c>
    </row>
    <row r="6958" spans="1:5">
      <c r="A6958" s="5">
        <v>45623.083333333336</v>
      </c>
      <c r="B6958">
        <v>2.72692823410034</v>
      </c>
      <c r="C6958">
        <v>-8.8999996185302699</v>
      </c>
      <c r="D6958" s="2">
        <f t="shared" si="216"/>
        <v>45623</v>
      </c>
      <c r="E6958">
        <f t="shared" si="217"/>
        <v>38.543204224109644</v>
      </c>
    </row>
    <row r="6959" spans="1:5">
      <c r="A6959" s="5">
        <v>45623.125</v>
      </c>
      <c r="B6959">
        <v>2.66118264198303</v>
      </c>
      <c r="C6959">
        <v>-9.3999996185302699</v>
      </c>
      <c r="D6959" s="2">
        <f t="shared" si="216"/>
        <v>45623</v>
      </c>
      <c r="E6959">
        <f t="shared" si="217"/>
        <v>38.543204224109644</v>
      </c>
    </row>
    <row r="6960" spans="1:5">
      <c r="A6960" s="5">
        <v>45623.166666666664</v>
      </c>
      <c r="B6960">
        <v>2.6117031574249201</v>
      </c>
      <c r="C6960">
        <v>-10</v>
      </c>
      <c r="D6960" s="2">
        <f t="shared" si="216"/>
        <v>45623</v>
      </c>
      <c r="E6960">
        <f t="shared" si="217"/>
        <v>38.543204224109644</v>
      </c>
    </row>
    <row r="6961" spans="1:5">
      <c r="A6961" s="5">
        <v>45623.208333333336</v>
      </c>
      <c r="B6961">
        <v>2.5818798542022701</v>
      </c>
      <c r="C6961">
        <v>-10</v>
      </c>
      <c r="D6961" s="2">
        <f t="shared" si="216"/>
        <v>45623</v>
      </c>
      <c r="E6961">
        <f t="shared" si="217"/>
        <v>38.543204224109644</v>
      </c>
    </row>
    <row r="6962" spans="1:5">
      <c r="A6962" s="5">
        <v>45623.25</v>
      </c>
      <c r="B6962">
        <v>2.56803107261657</v>
      </c>
      <c r="C6962">
        <v>-10</v>
      </c>
      <c r="D6962" s="2">
        <f t="shared" si="216"/>
        <v>45623</v>
      </c>
      <c r="E6962">
        <f t="shared" si="217"/>
        <v>38.543204224109644</v>
      </c>
    </row>
    <row r="6963" spans="1:5">
      <c r="A6963" s="5">
        <v>45623.291666666664</v>
      </c>
      <c r="B6963">
        <v>2.5849132537841699</v>
      </c>
      <c r="C6963">
        <v>-9.3999996185302699</v>
      </c>
      <c r="D6963" s="2">
        <f t="shared" si="216"/>
        <v>45623</v>
      </c>
      <c r="E6963">
        <f t="shared" si="217"/>
        <v>38.543204224109644</v>
      </c>
    </row>
    <row r="6964" spans="1:5">
      <c r="A6964" s="5">
        <v>45623.333333333336</v>
      </c>
      <c r="B6964">
        <v>2.65678763389587</v>
      </c>
      <c r="C6964">
        <v>-7.1999998092651296</v>
      </c>
      <c r="D6964" s="2">
        <f t="shared" si="216"/>
        <v>45623</v>
      </c>
      <c r="E6964">
        <f t="shared" si="217"/>
        <v>38.543204224109644</v>
      </c>
    </row>
    <row r="6965" spans="1:5">
      <c r="A6965" s="5">
        <v>45623.375</v>
      </c>
      <c r="B6965">
        <v>2.87221932411193</v>
      </c>
      <c r="C6965">
        <v>-6.0999999046325604</v>
      </c>
      <c r="D6965" s="2">
        <f t="shared" si="216"/>
        <v>45623</v>
      </c>
      <c r="E6965">
        <f t="shared" si="217"/>
        <v>38.543204224109644</v>
      </c>
    </row>
    <row r="6966" spans="1:5">
      <c r="A6966" s="5">
        <v>45623.416666666664</v>
      </c>
      <c r="B6966">
        <v>3.3383371829986501</v>
      </c>
      <c r="C6966">
        <v>-5.5999999046325604</v>
      </c>
      <c r="D6966" s="2">
        <f t="shared" si="216"/>
        <v>45623</v>
      </c>
      <c r="E6966">
        <f t="shared" si="217"/>
        <v>38.543204224109644</v>
      </c>
    </row>
    <row r="6967" spans="1:5">
      <c r="A6967" s="5">
        <v>45623.458333333336</v>
      </c>
      <c r="B6967">
        <v>3.9416544437408398</v>
      </c>
      <c r="C6967">
        <v>-5.5999999046325604</v>
      </c>
      <c r="D6967" s="2">
        <f t="shared" si="216"/>
        <v>45623</v>
      </c>
      <c r="E6967">
        <f t="shared" si="217"/>
        <v>38.543204224109644</v>
      </c>
    </row>
    <row r="6968" spans="1:5">
      <c r="A6968" s="5">
        <v>45623.5</v>
      </c>
      <c r="B6968">
        <v>4.43072462081909</v>
      </c>
      <c r="C6968">
        <v>-4.4000000953674299</v>
      </c>
      <c r="D6968" s="2">
        <f t="shared" si="216"/>
        <v>45623</v>
      </c>
      <c r="E6968">
        <f t="shared" si="217"/>
        <v>38.543204224109644</v>
      </c>
    </row>
    <row r="6969" spans="1:5">
      <c r="A6969" s="5">
        <v>45623.541666666664</v>
      </c>
      <c r="B6969">
        <v>4.9752783775329501</v>
      </c>
      <c r="C6969">
        <v>-3.9000000953674299</v>
      </c>
      <c r="D6969" s="2">
        <f t="shared" si="216"/>
        <v>45623</v>
      </c>
      <c r="E6969">
        <f t="shared" si="217"/>
        <v>38.543204224109644</v>
      </c>
    </row>
    <row r="6970" spans="1:5">
      <c r="A6970" s="5">
        <v>45623.583333333336</v>
      </c>
      <c r="B6970">
        <v>5.3889479637145996</v>
      </c>
      <c r="C6970">
        <v>-4.4000000953674299</v>
      </c>
      <c r="D6970" s="2">
        <f t="shared" si="216"/>
        <v>45623</v>
      </c>
      <c r="E6970">
        <f t="shared" si="217"/>
        <v>38.543204224109644</v>
      </c>
    </row>
    <row r="6971" spans="1:5">
      <c r="A6971" s="5">
        <v>45623.625</v>
      </c>
      <c r="B6971">
        <v>5.5436463356018004</v>
      </c>
      <c r="C6971">
        <v>-4.4000000953674299</v>
      </c>
      <c r="D6971" s="2">
        <f t="shared" si="216"/>
        <v>45623</v>
      </c>
      <c r="E6971">
        <f t="shared" si="217"/>
        <v>38.543204224109644</v>
      </c>
    </row>
    <row r="6972" spans="1:5">
      <c r="A6972" s="5">
        <v>45623.666666666664</v>
      </c>
      <c r="B6972">
        <v>5.3980765342712402</v>
      </c>
      <c r="C6972">
        <v>-5</v>
      </c>
      <c r="D6972" s="2">
        <f t="shared" si="216"/>
        <v>45623</v>
      </c>
      <c r="E6972">
        <f t="shared" si="217"/>
        <v>38.543204224109644</v>
      </c>
    </row>
    <row r="6973" spans="1:5">
      <c r="A6973" s="5">
        <v>45623.708333333336</v>
      </c>
      <c r="B6973">
        <v>4.9827170372009197</v>
      </c>
      <c r="C6973">
        <v>-5.5999999046325604</v>
      </c>
      <c r="D6973" s="2">
        <f t="shared" si="216"/>
        <v>45623</v>
      </c>
      <c r="E6973">
        <f t="shared" si="217"/>
        <v>38.543204224109644</v>
      </c>
    </row>
    <row r="6974" spans="1:5">
      <c r="A6974" s="5">
        <v>45623.75</v>
      </c>
      <c r="B6974">
        <v>4.5469031333923304</v>
      </c>
      <c r="C6974">
        <v>-5.5999999046325604</v>
      </c>
      <c r="D6974" s="2">
        <f t="shared" si="216"/>
        <v>45623</v>
      </c>
      <c r="E6974">
        <f t="shared" si="217"/>
        <v>38.543204224109644</v>
      </c>
    </row>
    <row r="6975" spans="1:5">
      <c r="A6975" s="5">
        <v>45623.791666666664</v>
      </c>
      <c r="B6975">
        <v>4.2095894813537598</v>
      </c>
      <c r="C6975">
        <v>-6.0999999046325604</v>
      </c>
      <c r="D6975" s="2">
        <f t="shared" si="216"/>
        <v>45623</v>
      </c>
      <c r="E6975">
        <f t="shared" si="217"/>
        <v>38.543204224109644</v>
      </c>
    </row>
    <row r="6976" spans="1:5">
      <c r="A6976" s="5">
        <v>45623.833333333336</v>
      </c>
      <c r="B6976">
        <v>3.8508317470550502</v>
      </c>
      <c r="C6976">
        <v>-6.0999999046325604</v>
      </c>
      <c r="D6976" s="2">
        <f t="shared" si="216"/>
        <v>45623</v>
      </c>
      <c r="E6976">
        <f t="shared" si="217"/>
        <v>38.543204224109644</v>
      </c>
    </row>
    <row r="6977" spans="1:5">
      <c r="A6977" s="5">
        <v>45623.875</v>
      </c>
      <c r="B6977">
        <v>3.4660754203796298</v>
      </c>
      <c r="C6977">
        <v>-6.6999998092651296</v>
      </c>
      <c r="D6977" s="2">
        <f t="shared" si="216"/>
        <v>45623</v>
      </c>
      <c r="E6977">
        <f t="shared" si="217"/>
        <v>38.543204224109644</v>
      </c>
    </row>
    <row r="6978" spans="1:5">
      <c r="A6978" s="5">
        <v>45623.916666666664</v>
      </c>
      <c r="B6978">
        <v>3.21643710136413</v>
      </c>
      <c r="C6978">
        <v>-6.6999998092651296</v>
      </c>
      <c r="D6978" s="2">
        <f t="shared" si="216"/>
        <v>45623</v>
      </c>
      <c r="E6978">
        <f t="shared" si="217"/>
        <v>38.543204224109644</v>
      </c>
    </row>
    <row r="6979" spans="1:5">
      <c r="A6979" s="5">
        <v>45623.958333333336</v>
      </c>
      <c r="B6979">
        <v>2.9660122394561701</v>
      </c>
      <c r="C6979">
        <v>-6.0999999046325604</v>
      </c>
      <c r="D6979" s="2">
        <f t="shared" ref="D6979:D7042" si="218">DATE(YEAR(A6979), MONTH(A6979), DAY(A6979))</f>
        <v>45623</v>
      </c>
      <c r="E6979">
        <f t="shared" ref="E6979:E7042" si="219">AVERAGEIF(D:D, D6979, B:B)*1.8+32</f>
        <v>38.543204224109644</v>
      </c>
    </row>
    <row r="6980" spans="1:5">
      <c r="A6980" s="5">
        <v>45624</v>
      </c>
      <c r="B6980">
        <v>2.83798003196716</v>
      </c>
      <c r="C6980">
        <v>-6.0999999046325604</v>
      </c>
      <c r="D6980" s="2">
        <f t="shared" si="218"/>
        <v>45624</v>
      </c>
      <c r="E6980">
        <f t="shared" si="219"/>
        <v>36.875614601373663</v>
      </c>
    </row>
    <row r="6981" spans="1:5">
      <c r="A6981" s="5">
        <v>45624.041666666664</v>
      </c>
      <c r="B6981">
        <v>2.7028295993804901</v>
      </c>
      <c r="C6981">
        <v>-6.6999998092651296</v>
      </c>
      <c r="D6981" s="2">
        <f t="shared" si="218"/>
        <v>45624</v>
      </c>
      <c r="E6981">
        <f t="shared" si="219"/>
        <v>36.875614601373663</v>
      </c>
    </row>
    <row r="6982" spans="1:5">
      <c r="A6982" s="5">
        <v>45624.083333333336</v>
      </c>
      <c r="B6982">
        <v>2.5519783496856601</v>
      </c>
      <c r="C6982">
        <v>-6.6999998092651296</v>
      </c>
      <c r="D6982" s="2">
        <f t="shared" si="218"/>
        <v>45624</v>
      </c>
      <c r="E6982">
        <f t="shared" si="219"/>
        <v>36.875614601373663</v>
      </c>
    </row>
    <row r="6983" spans="1:5">
      <c r="A6983" s="5">
        <v>45624.125</v>
      </c>
      <c r="B6983">
        <v>2.4015626907348602</v>
      </c>
      <c r="C6983">
        <v>-7.1999998092651296</v>
      </c>
      <c r="D6983" s="2">
        <f t="shared" si="218"/>
        <v>45624</v>
      </c>
      <c r="E6983">
        <f t="shared" si="219"/>
        <v>36.875614601373663</v>
      </c>
    </row>
    <row r="6984" spans="1:5">
      <c r="A6984" s="5">
        <v>45624.166666666664</v>
      </c>
      <c r="B6984">
        <v>2.2728688716888401</v>
      </c>
      <c r="C6984">
        <v>-7.1999998092651296</v>
      </c>
      <c r="D6984" s="2">
        <f t="shared" si="218"/>
        <v>45624</v>
      </c>
      <c r="E6984">
        <f t="shared" si="219"/>
        <v>36.875614601373663</v>
      </c>
    </row>
    <row r="6985" spans="1:5">
      <c r="A6985" s="5">
        <v>45624.208333333336</v>
      </c>
      <c r="B6985">
        <v>2.1682980060577299</v>
      </c>
      <c r="C6985">
        <v>-7.1999998092651296</v>
      </c>
      <c r="D6985" s="2">
        <f t="shared" si="218"/>
        <v>45624</v>
      </c>
      <c r="E6985">
        <f t="shared" si="219"/>
        <v>36.875614601373663</v>
      </c>
    </row>
    <row r="6986" spans="1:5">
      <c r="A6986" s="5">
        <v>45624.25</v>
      </c>
      <c r="B6986">
        <v>2.10700488090515</v>
      </c>
      <c r="C6986">
        <v>-7.1999998092651296</v>
      </c>
      <c r="D6986" s="2">
        <f t="shared" si="218"/>
        <v>45624</v>
      </c>
      <c r="E6986">
        <f t="shared" si="219"/>
        <v>36.875614601373663</v>
      </c>
    </row>
    <row r="6987" spans="1:5">
      <c r="A6987" s="5">
        <v>45624.291666666664</v>
      </c>
      <c r="B6987">
        <v>2.0934741497039702</v>
      </c>
      <c r="C6987">
        <v>-7.1999998092651296</v>
      </c>
      <c r="D6987" s="2">
        <f t="shared" si="218"/>
        <v>45624</v>
      </c>
      <c r="E6987">
        <f t="shared" si="219"/>
        <v>36.875614601373663</v>
      </c>
    </row>
    <row r="6988" spans="1:5">
      <c r="A6988" s="5">
        <v>45624.333333333336</v>
      </c>
      <c r="B6988">
        <v>2.1838102340698198</v>
      </c>
      <c r="C6988">
        <v>-6.6999998092651296</v>
      </c>
      <c r="D6988" s="2">
        <f t="shared" si="218"/>
        <v>45624</v>
      </c>
      <c r="E6988">
        <f t="shared" si="219"/>
        <v>36.875614601373663</v>
      </c>
    </row>
    <row r="6989" spans="1:5">
      <c r="A6989" s="5">
        <v>45624.375</v>
      </c>
      <c r="B6989">
        <v>2.3330430984496999</v>
      </c>
      <c r="C6989">
        <v>-5.5999999046325604</v>
      </c>
      <c r="D6989" s="2">
        <f t="shared" si="218"/>
        <v>45624</v>
      </c>
      <c r="E6989">
        <f t="shared" si="219"/>
        <v>36.875614601373663</v>
      </c>
    </row>
    <row r="6990" spans="1:5">
      <c r="A6990" s="5">
        <v>45624.416666666664</v>
      </c>
      <c r="B6990">
        <v>2.7385213375091499</v>
      </c>
      <c r="C6990">
        <v>-3.9000000953674299</v>
      </c>
      <c r="D6990" s="2">
        <f t="shared" si="218"/>
        <v>45624</v>
      </c>
      <c r="E6990">
        <f t="shared" si="219"/>
        <v>36.875614601373663</v>
      </c>
    </row>
    <row r="6991" spans="1:5">
      <c r="A6991" s="5">
        <v>45624.458333333336</v>
      </c>
      <c r="B6991">
        <v>3.1765544414520201</v>
      </c>
      <c r="C6991">
        <v>-1.70000004768371</v>
      </c>
      <c r="D6991" s="2">
        <f t="shared" si="218"/>
        <v>45624</v>
      </c>
      <c r="E6991">
        <f t="shared" si="219"/>
        <v>36.875614601373663</v>
      </c>
    </row>
    <row r="6992" spans="1:5">
      <c r="A6992" s="5">
        <v>45624.5</v>
      </c>
      <c r="B6992">
        <v>3.4989583492278999</v>
      </c>
      <c r="C6992">
        <v>-1.1000000238418499</v>
      </c>
      <c r="D6992" s="2">
        <f t="shared" si="218"/>
        <v>45624</v>
      </c>
      <c r="E6992">
        <f t="shared" si="219"/>
        <v>36.875614601373663</v>
      </c>
    </row>
    <row r="6993" spans="1:5">
      <c r="A6993" s="5">
        <v>45624.541666666664</v>
      </c>
      <c r="B6993">
        <v>3.80527138710021</v>
      </c>
      <c r="C6993">
        <v>-0.60000002384185702</v>
      </c>
      <c r="D6993" s="2">
        <f t="shared" si="218"/>
        <v>45624</v>
      </c>
      <c r="E6993">
        <f t="shared" si="219"/>
        <v>36.875614601373663</v>
      </c>
    </row>
    <row r="6994" spans="1:5">
      <c r="A6994" s="5">
        <v>45624.583333333336</v>
      </c>
      <c r="B6994">
        <v>3.9268958568572998</v>
      </c>
      <c r="C6994">
        <v>-1.70000004768371</v>
      </c>
      <c r="D6994" s="2">
        <f t="shared" si="218"/>
        <v>45624</v>
      </c>
      <c r="E6994">
        <f t="shared" si="219"/>
        <v>36.875614601373663</v>
      </c>
    </row>
    <row r="6995" spans="1:5">
      <c r="A6995" s="5">
        <v>45624.625</v>
      </c>
      <c r="B6995">
        <v>3.8453228473663299</v>
      </c>
      <c r="C6995">
        <v>-3.2999999523162802</v>
      </c>
      <c r="D6995" s="2">
        <f t="shared" si="218"/>
        <v>45624</v>
      </c>
      <c r="E6995">
        <f t="shared" si="219"/>
        <v>36.875614601373663</v>
      </c>
    </row>
    <row r="6996" spans="1:5">
      <c r="A6996" s="5">
        <v>45624.666666666664</v>
      </c>
      <c r="B6996">
        <v>3.6220002174377401</v>
      </c>
      <c r="C6996">
        <v>-3.2999999523162802</v>
      </c>
      <c r="D6996" s="2">
        <f t="shared" si="218"/>
        <v>45624</v>
      </c>
      <c r="E6996">
        <f t="shared" si="219"/>
        <v>36.875614601373663</v>
      </c>
    </row>
    <row r="6997" spans="1:5">
      <c r="A6997" s="5">
        <v>45624.708333333336</v>
      </c>
      <c r="B6997">
        <v>3.3208267688751198</v>
      </c>
      <c r="C6997">
        <v>-4.4000000953674299</v>
      </c>
      <c r="D6997" s="2">
        <f t="shared" si="218"/>
        <v>45624</v>
      </c>
      <c r="E6997">
        <f t="shared" si="219"/>
        <v>36.875614601373663</v>
      </c>
    </row>
    <row r="6998" spans="1:5">
      <c r="A6998" s="5">
        <v>45624.75</v>
      </c>
      <c r="B6998">
        <v>2.9462823867797798</v>
      </c>
      <c r="C6998">
        <v>-4.4000000953674299</v>
      </c>
      <c r="D6998" s="2">
        <f t="shared" si="218"/>
        <v>45624</v>
      </c>
      <c r="E6998">
        <f t="shared" si="219"/>
        <v>36.875614601373663</v>
      </c>
    </row>
    <row r="6999" spans="1:5">
      <c r="A6999" s="5">
        <v>45624.791666666664</v>
      </c>
      <c r="B6999">
        <v>2.5422434806823699</v>
      </c>
      <c r="C6999">
        <v>-4.4000000953674299</v>
      </c>
      <c r="D6999" s="2">
        <f t="shared" si="218"/>
        <v>45624</v>
      </c>
      <c r="E6999">
        <f t="shared" si="219"/>
        <v>36.875614601373663</v>
      </c>
    </row>
    <row r="7000" spans="1:5">
      <c r="A7000" s="5">
        <v>45624.833333333336</v>
      </c>
      <c r="B7000">
        <v>2.2086868286132799</v>
      </c>
      <c r="C7000">
        <v>-4.4000000953674299</v>
      </c>
      <c r="D7000" s="2">
        <f t="shared" si="218"/>
        <v>45624</v>
      </c>
      <c r="E7000">
        <f t="shared" si="219"/>
        <v>36.875614601373663</v>
      </c>
    </row>
    <row r="7001" spans="1:5">
      <c r="A7001" s="5">
        <v>45624.875</v>
      </c>
      <c r="B7001">
        <v>1.99380326271057</v>
      </c>
      <c r="C7001">
        <v>-5</v>
      </c>
      <c r="D7001" s="2">
        <f t="shared" si="218"/>
        <v>45624</v>
      </c>
      <c r="E7001">
        <f t="shared" si="219"/>
        <v>36.875614601373663</v>
      </c>
    </row>
    <row r="7002" spans="1:5">
      <c r="A7002" s="5">
        <v>45624.916666666664</v>
      </c>
      <c r="B7002">
        <v>1.89761662483215</v>
      </c>
      <c r="C7002">
        <v>-5</v>
      </c>
      <c r="D7002" s="2">
        <f t="shared" si="218"/>
        <v>45624</v>
      </c>
      <c r="E7002">
        <f t="shared" si="219"/>
        <v>36.875614601373663</v>
      </c>
    </row>
    <row r="7003" spans="1:5">
      <c r="A7003" s="5">
        <v>45624.958333333336</v>
      </c>
      <c r="B7003">
        <v>1.8323609828948899</v>
      </c>
      <c r="C7003">
        <v>-4.4000000953674299</v>
      </c>
      <c r="D7003" s="2">
        <f t="shared" si="218"/>
        <v>45624</v>
      </c>
      <c r="E7003">
        <f t="shared" si="219"/>
        <v>36.875614601373663</v>
      </c>
    </row>
    <row r="7004" spans="1:5">
      <c r="A7004" s="5">
        <v>45625</v>
      </c>
      <c r="B7004">
        <v>1.7294675111770601</v>
      </c>
      <c r="C7004">
        <v>-4.4000000953674299</v>
      </c>
      <c r="D7004" s="2">
        <f t="shared" si="218"/>
        <v>45625</v>
      </c>
      <c r="E7004">
        <f t="shared" si="219"/>
        <v>33.326871754229067</v>
      </c>
    </row>
    <row r="7005" spans="1:5">
      <c r="A7005" s="5">
        <v>45625.041666666664</v>
      </c>
      <c r="B7005">
        <v>1.5953946113586399</v>
      </c>
      <c r="C7005">
        <v>-4.4000000953674299</v>
      </c>
      <c r="D7005" s="2">
        <f t="shared" si="218"/>
        <v>45625</v>
      </c>
      <c r="E7005">
        <f t="shared" si="219"/>
        <v>33.326871754229067</v>
      </c>
    </row>
    <row r="7006" spans="1:5">
      <c r="A7006" s="5">
        <v>45625.083333333336</v>
      </c>
      <c r="B7006">
        <v>1.39424324035644</v>
      </c>
      <c r="C7006">
        <v>-3.9000000953674299</v>
      </c>
      <c r="D7006" s="2">
        <f t="shared" si="218"/>
        <v>45625</v>
      </c>
      <c r="E7006">
        <f t="shared" si="219"/>
        <v>33.326871754229067</v>
      </c>
    </row>
    <row r="7007" spans="1:5">
      <c r="A7007" s="5">
        <v>45625.125</v>
      </c>
      <c r="B7007">
        <v>1.2032272815704299</v>
      </c>
      <c r="C7007">
        <v>-3.2999999523162802</v>
      </c>
      <c r="D7007" s="2">
        <f t="shared" si="218"/>
        <v>45625</v>
      </c>
      <c r="E7007">
        <f t="shared" si="219"/>
        <v>33.326871754229067</v>
      </c>
    </row>
    <row r="7008" spans="1:5">
      <c r="A7008" s="5">
        <v>45625.166666666664</v>
      </c>
      <c r="B7008">
        <v>1.0226964950561499</v>
      </c>
      <c r="C7008">
        <v>-2.7999999523162802</v>
      </c>
      <c r="D7008" s="2">
        <f t="shared" si="218"/>
        <v>45625</v>
      </c>
      <c r="E7008">
        <f t="shared" si="219"/>
        <v>33.326871754229067</v>
      </c>
    </row>
    <row r="7009" spans="1:5">
      <c r="A7009" s="5">
        <v>45625.208333333336</v>
      </c>
      <c r="B7009">
        <v>0.84050613641738803</v>
      </c>
      <c r="C7009">
        <v>-2.20000004768371</v>
      </c>
      <c r="D7009" s="2">
        <f t="shared" si="218"/>
        <v>45625</v>
      </c>
      <c r="E7009">
        <f t="shared" si="219"/>
        <v>33.326871754229067</v>
      </c>
    </row>
    <row r="7010" spans="1:5">
      <c r="A7010" s="5">
        <v>45625.25</v>
      </c>
      <c r="B7010">
        <v>0.68275755643844604</v>
      </c>
      <c r="C7010">
        <v>-2.7999999523162802</v>
      </c>
      <c r="D7010" s="2">
        <f t="shared" si="218"/>
        <v>45625</v>
      </c>
      <c r="E7010">
        <f t="shared" si="219"/>
        <v>33.326871754229067</v>
      </c>
    </row>
    <row r="7011" spans="1:5">
      <c r="A7011" s="5">
        <v>45625.291666666664</v>
      </c>
      <c r="B7011">
        <v>0.61174756288528398</v>
      </c>
      <c r="C7011">
        <v>-2.7999999523162802</v>
      </c>
      <c r="D7011" s="2">
        <f t="shared" si="218"/>
        <v>45625</v>
      </c>
      <c r="E7011">
        <f t="shared" si="219"/>
        <v>33.326871754229067</v>
      </c>
    </row>
    <row r="7012" spans="1:5">
      <c r="A7012" s="5">
        <v>45625.333333333336</v>
      </c>
      <c r="B7012">
        <v>0.64813035726547197</v>
      </c>
      <c r="C7012">
        <v>-2.20000004768371</v>
      </c>
      <c r="D7012" s="2">
        <f t="shared" si="218"/>
        <v>45625</v>
      </c>
      <c r="E7012">
        <f t="shared" si="219"/>
        <v>33.326871754229067</v>
      </c>
    </row>
    <row r="7013" spans="1:5">
      <c r="A7013" s="5">
        <v>45625.375</v>
      </c>
      <c r="B7013">
        <v>0.67317748069763095</v>
      </c>
      <c r="C7013">
        <v>-0.60000002384185702</v>
      </c>
      <c r="D7013" s="2">
        <f t="shared" si="218"/>
        <v>45625</v>
      </c>
      <c r="E7013">
        <f t="shared" si="219"/>
        <v>33.326871754229067</v>
      </c>
    </row>
    <row r="7014" spans="1:5">
      <c r="A7014" s="5">
        <v>45625.416666666664</v>
      </c>
      <c r="B7014">
        <v>0.68475639820098799</v>
      </c>
      <c r="C7014">
        <v>1.1000000238418499</v>
      </c>
      <c r="D7014" s="2">
        <f t="shared" si="218"/>
        <v>45625</v>
      </c>
      <c r="E7014">
        <f t="shared" si="219"/>
        <v>33.326871754229067</v>
      </c>
    </row>
    <row r="7015" spans="1:5">
      <c r="A7015" s="5">
        <v>45625.458333333336</v>
      </c>
      <c r="B7015">
        <v>0.91476881504058805</v>
      </c>
      <c r="C7015">
        <v>2.20000004768371</v>
      </c>
      <c r="D7015" s="2">
        <f t="shared" si="218"/>
        <v>45625</v>
      </c>
      <c r="E7015">
        <f t="shared" si="219"/>
        <v>33.326871754229067</v>
      </c>
    </row>
    <row r="7016" spans="1:5">
      <c r="A7016" s="5">
        <v>45625.5</v>
      </c>
      <c r="B7016">
        <v>1.4250403642654399</v>
      </c>
      <c r="C7016">
        <v>2.20000004768371</v>
      </c>
      <c r="D7016" s="2">
        <f t="shared" si="218"/>
        <v>45625</v>
      </c>
      <c r="E7016">
        <f t="shared" si="219"/>
        <v>33.326871754229067</v>
      </c>
    </row>
    <row r="7017" spans="1:5">
      <c r="A7017" s="5">
        <v>45625.541666666664</v>
      </c>
      <c r="B7017">
        <v>1.77204012870788</v>
      </c>
      <c r="C7017">
        <v>3.2999999523162802</v>
      </c>
      <c r="D7017" s="2">
        <f t="shared" si="218"/>
        <v>45625</v>
      </c>
      <c r="E7017">
        <f t="shared" si="219"/>
        <v>33.326871754229067</v>
      </c>
    </row>
    <row r="7018" spans="1:5">
      <c r="A7018" s="5">
        <v>45625.583333333336</v>
      </c>
      <c r="B7018">
        <v>1.88575458526611</v>
      </c>
      <c r="C7018">
        <v>3.2999999523162802</v>
      </c>
      <c r="D7018" s="2">
        <f t="shared" si="218"/>
        <v>45625</v>
      </c>
      <c r="E7018">
        <f t="shared" si="219"/>
        <v>33.326871754229067</v>
      </c>
    </row>
    <row r="7019" spans="1:5">
      <c r="A7019" s="5">
        <v>45625.625</v>
      </c>
      <c r="B7019">
        <v>1.8057655096053999</v>
      </c>
      <c r="C7019">
        <v>3.9000000953674299</v>
      </c>
      <c r="D7019" s="2">
        <f t="shared" si="218"/>
        <v>45625</v>
      </c>
      <c r="E7019">
        <f t="shared" si="219"/>
        <v>33.326871754229067</v>
      </c>
    </row>
    <row r="7020" spans="1:5">
      <c r="A7020" s="5">
        <v>45625.666666666664</v>
      </c>
      <c r="B7020">
        <v>1.5485709905624301</v>
      </c>
      <c r="C7020">
        <v>3.9000000953674299</v>
      </c>
      <c r="D7020" s="2">
        <f t="shared" si="218"/>
        <v>45625</v>
      </c>
      <c r="E7020">
        <f t="shared" si="219"/>
        <v>33.326871754229067</v>
      </c>
    </row>
    <row r="7021" spans="1:5">
      <c r="A7021" s="5">
        <v>45625.708333333336</v>
      </c>
      <c r="B7021">
        <v>1.1632277965545601</v>
      </c>
      <c r="C7021">
        <v>3.2999999523162802</v>
      </c>
      <c r="D7021" s="2">
        <f t="shared" si="218"/>
        <v>45625</v>
      </c>
      <c r="E7021">
        <f t="shared" si="219"/>
        <v>33.326871754229067</v>
      </c>
    </row>
    <row r="7022" spans="1:5">
      <c r="A7022" s="5">
        <v>45625.75</v>
      </c>
      <c r="B7022">
        <v>0.467648655176162</v>
      </c>
      <c r="C7022">
        <v>1.1000000238418499</v>
      </c>
      <c r="D7022" s="2">
        <f t="shared" si="218"/>
        <v>45625</v>
      </c>
      <c r="E7022">
        <f t="shared" si="219"/>
        <v>33.326871754229067</v>
      </c>
    </row>
    <row r="7023" spans="1:5">
      <c r="A7023" s="5">
        <v>45625.791666666664</v>
      </c>
      <c r="B7023">
        <v>-0.25263038277625999</v>
      </c>
      <c r="C7023">
        <v>-2.20000004768371</v>
      </c>
      <c r="D7023" s="2">
        <f t="shared" si="218"/>
        <v>45625</v>
      </c>
      <c r="E7023">
        <f t="shared" si="219"/>
        <v>33.326871754229067</v>
      </c>
    </row>
    <row r="7024" spans="1:5">
      <c r="A7024" s="5">
        <v>45625.833333333336</v>
      </c>
      <c r="B7024">
        <v>-0.82801753282546997</v>
      </c>
      <c r="C7024">
        <v>-3.2999999523162802</v>
      </c>
      <c r="D7024" s="2">
        <f t="shared" si="218"/>
        <v>45625</v>
      </c>
      <c r="E7024">
        <f t="shared" si="219"/>
        <v>33.326871754229067</v>
      </c>
    </row>
    <row r="7025" spans="1:5">
      <c r="A7025" s="5">
        <v>45625.875</v>
      </c>
      <c r="B7025">
        <v>-1.05087089538574</v>
      </c>
      <c r="C7025">
        <v>-4.4000000953674299</v>
      </c>
      <c r="D7025" s="2">
        <f t="shared" si="218"/>
        <v>45625</v>
      </c>
      <c r="E7025">
        <f t="shared" si="219"/>
        <v>33.326871754229067</v>
      </c>
    </row>
    <row r="7026" spans="1:5">
      <c r="A7026" s="5">
        <v>45625.916666666664</v>
      </c>
      <c r="B7026">
        <v>-1.08801758289337</v>
      </c>
      <c r="C7026">
        <v>-6.6999998092651296</v>
      </c>
      <c r="D7026" s="2">
        <f t="shared" si="218"/>
        <v>45625</v>
      </c>
      <c r="E7026">
        <f t="shared" si="219"/>
        <v>33.326871754229067</v>
      </c>
    </row>
    <row r="7027" spans="1:5">
      <c r="A7027" s="5">
        <v>45625.958333333336</v>
      </c>
      <c r="B7027">
        <v>-1.1577616930007899</v>
      </c>
      <c r="C7027">
        <v>-7.1999998092651296</v>
      </c>
      <c r="D7027" s="2">
        <f t="shared" si="218"/>
        <v>45625</v>
      </c>
      <c r="E7027">
        <f t="shared" si="219"/>
        <v>33.326871754229067</v>
      </c>
    </row>
    <row r="7028" spans="1:5">
      <c r="A7028" s="5">
        <v>45626</v>
      </c>
      <c r="B7028">
        <v>-1.2286336421966499</v>
      </c>
      <c r="C7028">
        <v>-8.8999996185302699</v>
      </c>
      <c r="D7028" s="2">
        <f t="shared" si="218"/>
        <v>45626</v>
      </c>
      <c r="E7028">
        <f t="shared" si="219"/>
        <v>30.387636390328414</v>
      </c>
    </row>
    <row r="7029" spans="1:5">
      <c r="A7029" s="5">
        <v>45626.041666666664</v>
      </c>
      <c r="B7029">
        <v>-1.3537518978118801</v>
      </c>
      <c r="C7029">
        <v>-10</v>
      </c>
      <c r="D7029" s="2">
        <f t="shared" si="218"/>
        <v>45626</v>
      </c>
      <c r="E7029">
        <f t="shared" si="219"/>
        <v>30.387636390328414</v>
      </c>
    </row>
    <row r="7030" spans="1:5">
      <c r="A7030" s="5">
        <v>45626.083333333336</v>
      </c>
      <c r="B7030">
        <v>-1.5111670494079501</v>
      </c>
      <c r="C7030">
        <v>-10.6000003814697</v>
      </c>
      <c r="D7030" s="2">
        <f t="shared" si="218"/>
        <v>45626</v>
      </c>
      <c r="E7030">
        <f t="shared" si="219"/>
        <v>30.387636390328414</v>
      </c>
    </row>
    <row r="7031" spans="1:5">
      <c r="A7031" s="5">
        <v>45626.125</v>
      </c>
      <c r="B7031">
        <v>-1.66191577911376</v>
      </c>
      <c r="C7031">
        <v>-10.6000003814697</v>
      </c>
      <c r="D7031" s="2">
        <f t="shared" si="218"/>
        <v>45626</v>
      </c>
      <c r="E7031">
        <f t="shared" si="219"/>
        <v>30.387636390328414</v>
      </c>
    </row>
    <row r="7032" spans="1:5">
      <c r="A7032" s="5">
        <v>45626.166666666664</v>
      </c>
      <c r="B7032">
        <v>-1.7957066297531099</v>
      </c>
      <c r="C7032">
        <v>-11.1000003814697</v>
      </c>
      <c r="D7032" s="2">
        <f t="shared" si="218"/>
        <v>45626</v>
      </c>
      <c r="E7032">
        <f t="shared" si="219"/>
        <v>30.387636390328414</v>
      </c>
    </row>
    <row r="7033" spans="1:5">
      <c r="A7033" s="5">
        <v>45626.208333333336</v>
      </c>
      <c r="B7033">
        <v>-1.90749859809875</v>
      </c>
      <c r="C7033">
        <v>-11.1000003814697</v>
      </c>
      <c r="D7033" s="2">
        <f t="shared" si="218"/>
        <v>45626</v>
      </c>
      <c r="E7033">
        <f t="shared" si="219"/>
        <v>30.387636390328414</v>
      </c>
    </row>
    <row r="7034" spans="1:5">
      <c r="A7034" s="5">
        <v>45626.25</v>
      </c>
      <c r="B7034">
        <v>-1.9873228073120099</v>
      </c>
      <c r="C7034">
        <v>-11.1000003814697</v>
      </c>
      <c r="D7034" s="2">
        <f t="shared" si="218"/>
        <v>45626</v>
      </c>
      <c r="E7034">
        <f t="shared" si="219"/>
        <v>30.387636390328414</v>
      </c>
    </row>
    <row r="7035" spans="1:5">
      <c r="A7035" s="5">
        <v>45626.291666666664</v>
      </c>
      <c r="B7035">
        <v>-2.0510587692260698</v>
      </c>
      <c r="C7035">
        <v>-11.1000003814697</v>
      </c>
      <c r="D7035" s="2">
        <f t="shared" si="218"/>
        <v>45626</v>
      </c>
      <c r="E7035">
        <f t="shared" si="219"/>
        <v>30.387636390328414</v>
      </c>
    </row>
    <row r="7036" spans="1:5">
      <c r="A7036" s="5">
        <v>45626.333333333336</v>
      </c>
      <c r="B7036">
        <v>-2.0295026302337602</v>
      </c>
      <c r="C7036">
        <v>-10.6000003814697</v>
      </c>
      <c r="D7036" s="2">
        <f t="shared" si="218"/>
        <v>45626</v>
      </c>
      <c r="E7036">
        <f t="shared" si="219"/>
        <v>30.387636390328414</v>
      </c>
    </row>
    <row r="7037" spans="1:5">
      <c r="A7037" s="5">
        <v>45626.375</v>
      </c>
      <c r="B7037">
        <v>-1.86026191711425</v>
      </c>
      <c r="C7037">
        <v>-8.8999996185302699</v>
      </c>
      <c r="D7037" s="2">
        <f t="shared" si="218"/>
        <v>45626</v>
      </c>
      <c r="E7037">
        <f t="shared" si="219"/>
        <v>30.387636390328414</v>
      </c>
    </row>
    <row r="7038" spans="1:5">
      <c r="A7038" s="5">
        <v>45626.416666666664</v>
      </c>
      <c r="B7038">
        <v>-1.63022696971893</v>
      </c>
      <c r="C7038">
        <v>-7.1999998092651296</v>
      </c>
      <c r="D7038" s="2">
        <f t="shared" si="218"/>
        <v>45626</v>
      </c>
      <c r="E7038">
        <f t="shared" si="219"/>
        <v>30.387636390328414</v>
      </c>
    </row>
    <row r="7039" spans="1:5">
      <c r="A7039" s="5">
        <v>45626.458333333336</v>
      </c>
      <c r="B7039">
        <v>-1.22484374046325</v>
      </c>
      <c r="C7039">
        <v>-5.5999999046325604</v>
      </c>
      <c r="D7039" s="2">
        <f t="shared" si="218"/>
        <v>45626</v>
      </c>
      <c r="E7039">
        <f t="shared" si="219"/>
        <v>30.387636390328414</v>
      </c>
    </row>
    <row r="7040" spans="1:5">
      <c r="A7040" s="5">
        <v>45626.5</v>
      </c>
      <c r="B7040">
        <v>-0.37642493844032199</v>
      </c>
      <c r="C7040">
        <v>-4.4000000953674299</v>
      </c>
      <c r="D7040" s="2">
        <f t="shared" si="218"/>
        <v>45626</v>
      </c>
      <c r="E7040">
        <f t="shared" si="219"/>
        <v>30.387636390328414</v>
      </c>
    </row>
    <row r="7041" spans="1:5">
      <c r="A7041" s="5">
        <v>45626.541666666664</v>
      </c>
      <c r="B7041">
        <v>0.67622560262679998</v>
      </c>
      <c r="C7041">
        <v>-2.7999999523162802</v>
      </c>
      <c r="D7041" s="2">
        <f t="shared" si="218"/>
        <v>45626</v>
      </c>
      <c r="E7041">
        <f t="shared" si="219"/>
        <v>30.387636390328414</v>
      </c>
    </row>
    <row r="7042" spans="1:5">
      <c r="A7042" s="5">
        <v>45626.583333333336</v>
      </c>
      <c r="B7042">
        <v>1.4341207742691</v>
      </c>
      <c r="C7042">
        <v>-2.20000004768371</v>
      </c>
      <c r="D7042" s="2">
        <f t="shared" si="218"/>
        <v>45626</v>
      </c>
      <c r="E7042">
        <f t="shared" si="219"/>
        <v>30.387636390328414</v>
      </c>
    </row>
    <row r="7043" spans="1:5">
      <c r="A7043" s="5">
        <v>45626.625</v>
      </c>
      <c r="B7043">
        <v>1.73609960079193</v>
      </c>
      <c r="C7043">
        <v>-2.20000004768371</v>
      </c>
      <c r="D7043" s="2">
        <f t="shared" ref="D7043:D7106" si="220">DATE(YEAR(A7043), MONTH(A7043), DAY(A7043))</f>
        <v>45626</v>
      </c>
      <c r="E7043">
        <f t="shared" ref="E7043:E7106" si="221">AVERAGEIF(D:D, D7043, B:B)*1.8+32</f>
        <v>30.387636390328414</v>
      </c>
    </row>
    <row r="7044" spans="1:5">
      <c r="A7044" s="5">
        <v>45626.666666666664</v>
      </c>
      <c r="B7044">
        <v>1.7235469818115201</v>
      </c>
      <c r="C7044">
        <v>-2.20000004768371</v>
      </c>
      <c r="D7044" s="2">
        <f t="shared" si="220"/>
        <v>45626</v>
      </c>
      <c r="E7044">
        <f t="shared" si="221"/>
        <v>30.387636390328414</v>
      </c>
    </row>
    <row r="7045" spans="1:5">
      <c r="A7045" s="5">
        <v>45626.708333333336</v>
      </c>
      <c r="B7045">
        <v>1.2539255619048999</v>
      </c>
      <c r="C7045">
        <v>-2.20000004768371</v>
      </c>
      <c r="D7045" s="2">
        <f t="shared" si="220"/>
        <v>45626</v>
      </c>
      <c r="E7045">
        <f t="shared" si="221"/>
        <v>30.387636390328414</v>
      </c>
    </row>
    <row r="7046" spans="1:5">
      <c r="A7046" s="5">
        <v>45626.75</v>
      </c>
      <c r="B7046">
        <v>0.37940630316734297</v>
      </c>
      <c r="C7046">
        <v>-2.7999999523162802</v>
      </c>
      <c r="D7046" s="2">
        <f t="shared" si="220"/>
        <v>45626</v>
      </c>
      <c r="E7046">
        <f t="shared" si="221"/>
        <v>30.387636390328414</v>
      </c>
    </row>
    <row r="7047" spans="1:5">
      <c r="A7047" s="5">
        <v>45626.791666666664</v>
      </c>
      <c r="B7047">
        <v>-0.63027203083038297</v>
      </c>
      <c r="C7047">
        <v>-3.2999999523162802</v>
      </c>
      <c r="D7047" s="2">
        <f t="shared" si="220"/>
        <v>45626</v>
      </c>
      <c r="E7047">
        <f t="shared" si="221"/>
        <v>30.387636390328414</v>
      </c>
    </row>
    <row r="7048" spans="1:5">
      <c r="A7048" s="5">
        <v>45626.833333333336</v>
      </c>
      <c r="B7048">
        <v>-1.4320306777954099</v>
      </c>
      <c r="C7048">
        <v>-4.4000000953674299</v>
      </c>
      <c r="D7048" s="2">
        <f t="shared" si="220"/>
        <v>45626</v>
      </c>
      <c r="E7048">
        <f t="shared" si="221"/>
        <v>30.387636390328414</v>
      </c>
    </row>
    <row r="7049" spans="1:5">
      <c r="A7049" s="5">
        <v>45626.875</v>
      </c>
      <c r="B7049">
        <v>-1.7179588079452499</v>
      </c>
      <c r="C7049">
        <v>-5</v>
      </c>
      <c r="D7049" s="2">
        <f t="shared" si="220"/>
        <v>45626</v>
      </c>
      <c r="E7049">
        <f t="shared" si="221"/>
        <v>30.387636390328414</v>
      </c>
    </row>
    <row r="7050" spans="1:5">
      <c r="A7050" s="5">
        <v>45626.916666666664</v>
      </c>
      <c r="B7050">
        <v>-2.0122711658477699</v>
      </c>
      <c r="C7050">
        <v>-5.5999999046325604</v>
      </c>
      <c r="D7050" s="2">
        <f t="shared" si="220"/>
        <v>45626</v>
      </c>
      <c r="E7050">
        <f t="shared" si="221"/>
        <v>30.387636390328414</v>
      </c>
    </row>
    <row r="7051" spans="1:5">
      <c r="A7051" s="5">
        <v>45626.958333333336</v>
      </c>
      <c r="B7051">
        <v>-2.2906582355499201</v>
      </c>
      <c r="C7051">
        <v>-6.6999998092651296</v>
      </c>
      <c r="D7051" s="2">
        <f t="shared" si="220"/>
        <v>45626</v>
      </c>
      <c r="E7051">
        <f t="shared" si="221"/>
        <v>30.387636390328414</v>
      </c>
    </row>
    <row r="7052" spans="1:5">
      <c r="A7052" s="5">
        <v>45627</v>
      </c>
      <c r="B7052">
        <v>-2.5399868488311701</v>
      </c>
      <c r="C7052">
        <v>-7.1999998092651296</v>
      </c>
      <c r="D7052" s="2">
        <f t="shared" si="220"/>
        <v>45627</v>
      </c>
      <c r="E7052">
        <f t="shared" si="221"/>
        <v>28.298234495520596</v>
      </c>
    </row>
    <row r="7053" spans="1:5">
      <c r="A7053" s="5">
        <v>45627.041666666664</v>
      </c>
      <c r="B7053">
        <v>-2.76961922645568</v>
      </c>
      <c r="C7053">
        <v>-7.8000001907348597</v>
      </c>
      <c r="D7053" s="2">
        <f t="shared" si="220"/>
        <v>45627</v>
      </c>
      <c r="E7053">
        <f t="shared" si="221"/>
        <v>28.298234495520596</v>
      </c>
    </row>
    <row r="7054" spans="1:5">
      <c r="A7054" s="5">
        <v>45627.083333333336</v>
      </c>
      <c r="B7054">
        <v>-2.9649088382720898</v>
      </c>
      <c r="C7054">
        <v>-7.8000001907348597</v>
      </c>
      <c r="D7054" s="2">
        <f t="shared" si="220"/>
        <v>45627</v>
      </c>
      <c r="E7054">
        <f t="shared" si="221"/>
        <v>28.298234495520596</v>
      </c>
    </row>
    <row r="7055" spans="1:5">
      <c r="A7055" s="5">
        <v>45627.125</v>
      </c>
      <c r="B7055">
        <v>-3.1002347469329798</v>
      </c>
      <c r="C7055">
        <v>-8.3000001907348597</v>
      </c>
      <c r="D7055" s="2">
        <f t="shared" si="220"/>
        <v>45627</v>
      </c>
      <c r="E7055">
        <f t="shared" si="221"/>
        <v>28.298234495520596</v>
      </c>
    </row>
    <row r="7056" spans="1:5">
      <c r="A7056" s="5">
        <v>45627.166666666664</v>
      </c>
      <c r="B7056">
        <v>-3.1787524223327601</v>
      </c>
      <c r="C7056">
        <v>-8.8999996185302699</v>
      </c>
      <c r="D7056" s="2">
        <f t="shared" si="220"/>
        <v>45627</v>
      </c>
      <c r="E7056">
        <f t="shared" si="221"/>
        <v>28.298234495520596</v>
      </c>
    </row>
    <row r="7057" spans="1:5">
      <c r="A7057" s="5">
        <v>45627.208333333336</v>
      </c>
      <c r="B7057">
        <v>-3.2107183933257999</v>
      </c>
      <c r="C7057">
        <v>-9.3999996185302699</v>
      </c>
      <c r="D7057" s="2">
        <f t="shared" si="220"/>
        <v>45627</v>
      </c>
      <c r="E7057">
        <f t="shared" si="221"/>
        <v>28.298234495520596</v>
      </c>
    </row>
    <row r="7058" spans="1:5">
      <c r="A7058" s="5">
        <v>45627.25</v>
      </c>
      <c r="B7058">
        <v>-3.1634216308593701</v>
      </c>
      <c r="C7058">
        <v>-9.3999996185302699</v>
      </c>
      <c r="D7058" s="2">
        <f t="shared" si="220"/>
        <v>45627</v>
      </c>
      <c r="E7058">
        <f t="shared" si="221"/>
        <v>28.298234495520596</v>
      </c>
    </row>
    <row r="7059" spans="1:5">
      <c r="A7059" s="5">
        <v>45627.291666666664</v>
      </c>
      <c r="B7059">
        <v>-3.0708961486816402</v>
      </c>
      <c r="C7059">
        <v>-9.3999996185302699</v>
      </c>
      <c r="D7059" s="2">
        <f t="shared" si="220"/>
        <v>45627</v>
      </c>
      <c r="E7059">
        <f t="shared" si="221"/>
        <v>28.298234495520596</v>
      </c>
    </row>
    <row r="7060" spans="1:5">
      <c r="A7060" s="5">
        <v>45627.333333333336</v>
      </c>
      <c r="B7060">
        <v>-2.89481520652771</v>
      </c>
      <c r="C7060">
        <v>-8.8999996185302699</v>
      </c>
      <c r="D7060" s="2">
        <f t="shared" si="220"/>
        <v>45627</v>
      </c>
      <c r="E7060">
        <f t="shared" si="221"/>
        <v>28.298234495520596</v>
      </c>
    </row>
    <row r="7061" spans="1:5">
      <c r="A7061" s="5">
        <v>45627.375</v>
      </c>
      <c r="B7061">
        <v>-2.6608538627624498</v>
      </c>
      <c r="C7061">
        <v>-7.1999998092651296</v>
      </c>
      <c r="D7061" s="2">
        <f t="shared" si="220"/>
        <v>45627</v>
      </c>
      <c r="E7061">
        <f t="shared" si="221"/>
        <v>28.298234495520596</v>
      </c>
    </row>
    <row r="7062" spans="1:5">
      <c r="A7062" s="5">
        <v>45627.416666666664</v>
      </c>
      <c r="B7062">
        <v>-2.3523056507110498</v>
      </c>
      <c r="C7062">
        <v>-5.5999999046325604</v>
      </c>
      <c r="D7062" s="2">
        <f t="shared" si="220"/>
        <v>45627</v>
      </c>
      <c r="E7062">
        <f t="shared" si="221"/>
        <v>28.298234495520596</v>
      </c>
    </row>
    <row r="7063" spans="1:5">
      <c r="A7063" s="5">
        <v>45627.458333333336</v>
      </c>
      <c r="B7063">
        <v>-1.98606085777282</v>
      </c>
      <c r="C7063">
        <v>-3.9000000953674299</v>
      </c>
      <c r="D7063" s="2">
        <f t="shared" si="220"/>
        <v>45627</v>
      </c>
      <c r="E7063">
        <f t="shared" si="221"/>
        <v>28.298234495520596</v>
      </c>
    </row>
    <row r="7064" spans="1:5">
      <c r="A7064" s="5">
        <v>45627.5</v>
      </c>
      <c r="B7064">
        <v>-1.6550472974777199</v>
      </c>
      <c r="C7064">
        <v>-2.20000004768371</v>
      </c>
      <c r="D7064" s="2">
        <f t="shared" si="220"/>
        <v>45627</v>
      </c>
      <c r="E7064">
        <f t="shared" si="221"/>
        <v>28.298234495520596</v>
      </c>
    </row>
    <row r="7065" spans="1:5">
      <c r="A7065" s="5">
        <v>45627.541666666664</v>
      </c>
      <c r="B7065">
        <v>-0.99020910263061501</v>
      </c>
      <c r="C7065">
        <v>-2.7999999523162802</v>
      </c>
      <c r="D7065" s="2">
        <f t="shared" si="220"/>
        <v>45627</v>
      </c>
      <c r="E7065">
        <f t="shared" si="221"/>
        <v>28.298234495520596</v>
      </c>
    </row>
    <row r="7066" spans="1:5">
      <c r="A7066" s="5">
        <v>45627.583333333336</v>
      </c>
      <c r="B7066">
        <v>-0.28498041629791199</v>
      </c>
      <c r="C7066">
        <v>-1.70000004768371</v>
      </c>
      <c r="D7066" s="2">
        <f t="shared" si="220"/>
        <v>45627</v>
      </c>
      <c r="E7066">
        <f t="shared" si="221"/>
        <v>28.298234495520596</v>
      </c>
    </row>
    <row r="7067" spans="1:5">
      <c r="A7067" s="5">
        <v>45627.625</v>
      </c>
      <c r="B7067">
        <v>0.14603124558925601</v>
      </c>
      <c r="C7067">
        <v>-1.1000000238418499</v>
      </c>
      <c r="D7067" s="2">
        <f t="shared" si="220"/>
        <v>45627</v>
      </c>
      <c r="E7067">
        <f t="shared" si="221"/>
        <v>28.298234495520596</v>
      </c>
    </row>
    <row r="7068" spans="1:5">
      <c r="A7068" s="5">
        <v>45627.666666666664</v>
      </c>
      <c r="B7068">
        <v>0.112413331866264</v>
      </c>
      <c r="C7068">
        <v>-0.60000002384185702</v>
      </c>
      <c r="D7068" s="2">
        <f t="shared" si="220"/>
        <v>45627</v>
      </c>
      <c r="E7068">
        <f t="shared" si="221"/>
        <v>28.298234495520596</v>
      </c>
    </row>
    <row r="7069" spans="1:5">
      <c r="A7069" s="5">
        <v>45627.708333333336</v>
      </c>
      <c r="B7069">
        <v>-0.41017618775367698</v>
      </c>
      <c r="C7069">
        <v>0</v>
      </c>
      <c r="D7069" s="2">
        <f t="shared" si="220"/>
        <v>45627</v>
      </c>
      <c r="E7069">
        <f t="shared" si="221"/>
        <v>28.298234495520596</v>
      </c>
    </row>
    <row r="7070" spans="1:5">
      <c r="A7070" s="5">
        <v>45627.75</v>
      </c>
      <c r="B7070">
        <v>-1.0766683816909699</v>
      </c>
      <c r="C7070">
        <v>-0.60000002384185702</v>
      </c>
      <c r="D7070" s="2">
        <f t="shared" si="220"/>
        <v>45627</v>
      </c>
      <c r="E7070">
        <f t="shared" si="221"/>
        <v>28.298234495520596</v>
      </c>
    </row>
    <row r="7071" spans="1:5">
      <c r="A7071" s="5">
        <v>45627.791666666664</v>
      </c>
      <c r="B7071">
        <v>-1.71189093589782</v>
      </c>
      <c r="C7071">
        <v>-1.1000000238418499</v>
      </c>
      <c r="D7071" s="2">
        <f t="shared" si="220"/>
        <v>45627</v>
      </c>
      <c r="E7071">
        <f t="shared" si="221"/>
        <v>28.298234495520596</v>
      </c>
    </row>
    <row r="7072" spans="1:5">
      <c r="A7072" s="5">
        <v>45627.833333333336</v>
      </c>
      <c r="B7072">
        <v>-1.9753655195236199</v>
      </c>
      <c r="C7072">
        <v>-1.1000000238418499</v>
      </c>
      <c r="D7072" s="2">
        <f t="shared" si="220"/>
        <v>45627</v>
      </c>
      <c r="E7072">
        <f t="shared" si="221"/>
        <v>28.298234495520596</v>
      </c>
    </row>
    <row r="7073" spans="1:5">
      <c r="A7073" s="5">
        <v>45627.875</v>
      </c>
      <c r="B7073">
        <v>-2.26232838630676</v>
      </c>
      <c r="C7073">
        <v>-1.70000004768371</v>
      </c>
      <c r="D7073" s="2">
        <f t="shared" si="220"/>
        <v>45627</v>
      </c>
      <c r="E7073">
        <f t="shared" si="221"/>
        <v>28.298234495520596</v>
      </c>
    </row>
    <row r="7074" spans="1:5">
      <c r="A7074" s="5">
        <v>45627.916666666664</v>
      </c>
      <c r="B7074">
        <v>-2.5603952407836901</v>
      </c>
      <c r="C7074">
        <v>-2.20000004768371</v>
      </c>
      <c r="D7074" s="2">
        <f t="shared" si="220"/>
        <v>45627</v>
      </c>
      <c r="E7074">
        <f t="shared" si="221"/>
        <v>28.298234495520596</v>
      </c>
    </row>
    <row r="7075" spans="1:5">
      <c r="A7075" s="5">
        <v>45627.958333333336</v>
      </c>
      <c r="B7075">
        <v>-2.79568266868591</v>
      </c>
      <c r="C7075">
        <v>-2.7999999523162802</v>
      </c>
      <c r="D7075" s="2">
        <f t="shared" si="220"/>
        <v>45627</v>
      </c>
      <c r="E7075">
        <f t="shared" si="221"/>
        <v>28.298234495520596</v>
      </c>
    </row>
    <row r="7076" spans="1:5">
      <c r="A7076" s="5">
        <v>45628</v>
      </c>
      <c r="B7076">
        <v>-3.0193464756011901</v>
      </c>
      <c r="C7076">
        <v>-2.7999999523162802</v>
      </c>
      <c r="D7076" s="2">
        <f t="shared" si="220"/>
        <v>45628</v>
      </c>
      <c r="E7076">
        <f t="shared" si="221"/>
        <v>28.308885118365296</v>
      </c>
    </row>
    <row r="7077" spans="1:5">
      <c r="A7077" s="5">
        <v>45628.041666666664</v>
      </c>
      <c r="B7077">
        <v>-3.2201507091522199</v>
      </c>
      <c r="C7077">
        <v>-3.2999999523162802</v>
      </c>
      <c r="D7077" s="2">
        <f t="shared" si="220"/>
        <v>45628</v>
      </c>
      <c r="E7077">
        <f t="shared" si="221"/>
        <v>28.308885118365296</v>
      </c>
    </row>
    <row r="7078" spans="1:5">
      <c r="A7078" s="5">
        <v>45628.083333333336</v>
      </c>
      <c r="B7078">
        <v>-3.38148021697998</v>
      </c>
      <c r="C7078">
        <v>-3.9000000953674299</v>
      </c>
      <c r="D7078" s="2">
        <f t="shared" si="220"/>
        <v>45628</v>
      </c>
      <c r="E7078">
        <f t="shared" si="221"/>
        <v>28.308885118365296</v>
      </c>
    </row>
    <row r="7079" spans="1:5">
      <c r="A7079" s="5">
        <v>45628.125</v>
      </c>
      <c r="B7079">
        <v>-3.4984681606292698</v>
      </c>
      <c r="C7079">
        <v>-3.9000000953674299</v>
      </c>
      <c r="D7079" s="2">
        <f t="shared" si="220"/>
        <v>45628</v>
      </c>
      <c r="E7079">
        <f t="shared" si="221"/>
        <v>28.308885118365296</v>
      </c>
    </row>
    <row r="7080" spans="1:5">
      <c r="A7080" s="5">
        <v>45628.166666666664</v>
      </c>
      <c r="B7080">
        <v>-3.55437111854553</v>
      </c>
      <c r="C7080">
        <v>-2.7999999523162802</v>
      </c>
      <c r="D7080" s="2">
        <f t="shared" si="220"/>
        <v>45628</v>
      </c>
      <c r="E7080">
        <f t="shared" si="221"/>
        <v>28.308885118365296</v>
      </c>
    </row>
    <row r="7081" spans="1:5">
      <c r="A7081" s="5">
        <v>45628.208333333336</v>
      </c>
      <c r="B7081">
        <v>-3.5418229103088299</v>
      </c>
      <c r="C7081">
        <v>-2.7999999523162802</v>
      </c>
      <c r="D7081" s="2">
        <f t="shared" si="220"/>
        <v>45628</v>
      </c>
      <c r="E7081">
        <f t="shared" si="221"/>
        <v>28.308885118365296</v>
      </c>
    </row>
    <row r="7082" spans="1:5">
      <c r="A7082" s="5">
        <v>45628.25</v>
      </c>
      <c r="B7082">
        <v>-3.4590516090393</v>
      </c>
      <c r="C7082">
        <v>-3.9000000953674299</v>
      </c>
      <c r="D7082" s="2">
        <f t="shared" si="220"/>
        <v>45628</v>
      </c>
      <c r="E7082">
        <f t="shared" si="221"/>
        <v>28.308885118365296</v>
      </c>
    </row>
    <row r="7083" spans="1:5">
      <c r="A7083" s="5">
        <v>45628.291666666664</v>
      </c>
      <c r="B7083">
        <v>-3.31020760536193</v>
      </c>
      <c r="C7083">
        <v>-3.9000000953674299</v>
      </c>
      <c r="D7083" s="2">
        <f t="shared" si="220"/>
        <v>45628</v>
      </c>
      <c r="E7083">
        <f t="shared" si="221"/>
        <v>28.308885118365296</v>
      </c>
    </row>
    <row r="7084" spans="1:5">
      <c r="A7084" s="5">
        <v>45628.333333333336</v>
      </c>
      <c r="B7084">
        <v>-3.0004398822784402</v>
      </c>
      <c r="C7084">
        <v>-3.9000000953674299</v>
      </c>
      <c r="D7084" s="2">
        <f t="shared" si="220"/>
        <v>45628</v>
      </c>
      <c r="E7084">
        <f t="shared" si="221"/>
        <v>28.308885118365296</v>
      </c>
    </row>
    <row r="7085" spans="1:5">
      <c r="A7085" s="5">
        <v>45628.375</v>
      </c>
      <c r="B7085">
        <v>-2.63701176643371</v>
      </c>
      <c r="C7085">
        <v>-2.20000004768371</v>
      </c>
      <c r="D7085" s="2">
        <f t="shared" si="220"/>
        <v>45628</v>
      </c>
      <c r="E7085">
        <f t="shared" si="221"/>
        <v>28.308885118365296</v>
      </c>
    </row>
    <row r="7086" spans="1:5">
      <c r="A7086" s="5">
        <v>45628.416666666664</v>
      </c>
      <c r="B7086">
        <v>-2.2969713211059499</v>
      </c>
      <c r="C7086">
        <v>0.60000002384185702</v>
      </c>
      <c r="D7086" s="2">
        <f t="shared" si="220"/>
        <v>45628</v>
      </c>
      <c r="E7086">
        <f t="shared" si="221"/>
        <v>28.308885118365296</v>
      </c>
    </row>
    <row r="7087" spans="1:5">
      <c r="A7087" s="5">
        <v>45628.458333333336</v>
      </c>
      <c r="B7087">
        <v>-1.9999804496765099</v>
      </c>
      <c r="C7087">
        <v>3.2999999523162802</v>
      </c>
      <c r="D7087" s="2">
        <f t="shared" si="220"/>
        <v>45628</v>
      </c>
      <c r="E7087">
        <f t="shared" si="221"/>
        <v>28.308885118365296</v>
      </c>
    </row>
    <row r="7088" spans="1:5">
      <c r="A7088" s="5">
        <v>45628.5</v>
      </c>
      <c r="B7088">
        <v>-1.2605901956558201</v>
      </c>
      <c r="C7088">
        <v>5</v>
      </c>
      <c r="D7088" s="2">
        <f t="shared" si="220"/>
        <v>45628</v>
      </c>
      <c r="E7088">
        <f t="shared" si="221"/>
        <v>28.308885118365296</v>
      </c>
    </row>
    <row r="7089" spans="1:5">
      <c r="A7089" s="5">
        <v>45628.541666666664</v>
      </c>
      <c r="B7089">
        <v>-0.22921724617481201</v>
      </c>
      <c r="C7089">
        <v>6.6999998092651296</v>
      </c>
      <c r="D7089" s="2">
        <f t="shared" si="220"/>
        <v>45628</v>
      </c>
      <c r="E7089">
        <f t="shared" si="221"/>
        <v>28.308885118365296</v>
      </c>
    </row>
    <row r="7090" spans="1:5">
      <c r="A7090" s="5">
        <v>45628.583333333336</v>
      </c>
      <c r="B7090">
        <v>0.55516880750656095</v>
      </c>
      <c r="C7090">
        <v>8.3000001907348597</v>
      </c>
      <c r="D7090" s="2">
        <f t="shared" si="220"/>
        <v>45628</v>
      </c>
      <c r="E7090">
        <f t="shared" si="221"/>
        <v>28.308885118365296</v>
      </c>
    </row>
    <row r="7091" spans="1:5">
      <c r="A7091" s="5">
        <v>45628.625</v>
      </c>
      <c r="B7091">
        <v>0.85493463277816695</v>
      </c>
      <c r="C7091">
        <v>9.3999996185302699</v>
      </c>
      <c r="D7091" s="2">
        <f t="shared" si="220"/>
        <v>45628</v>
      </c>
      <c r="E7091">
        <f t="shared" si="221"/>
        <v>28.308885118365296</v>
      </c>
    </row>
    <row r="7092" spans="1:5">
      <c r="A7092" s="5">
        <v>45628.666666666664</v>
      </c>
      <c r="B7092">
        <v>0.56901890039443903</v>
      </c>
      <c r="C7092">
        <v>9.3999996185302699</v>
      </c>
      <c r="D7092" s="2">
        <f t="shared" si="220"/>
        <v>45628</v>
      </c>
      <c r="E7092">
        <f t="shared" si="221"/>
        <v>28.308885118365296</v>
      </c>
    </row>
    <row r="7093" spans="1:5">
      <c r="A7093" s="5">
        <v>45628.708333333336</v>
      </c>
      <c r="B7093">
        <v>-0.21530745923519101</v>
      </c>
      <c r="C7093">
        <v>9.3999996185302699</v>
      </c>
      <c r="D7093" s="2">
        <f t="shared" si="220"/>
        <v>45628</v>
      </c>
      <c r="E7093">
        <f t="shared" si="221"/>
        <v>28.308885118365296</v>
      </c>
    </row>
    <row r="7094" spans="1:5">
      <c r="A7094" s="5">
        <v>45628.75</v>
      </c>
      <c r="B7094">
        <v>-1.1116628646850499</v>
      </c>
      <c r="C7094">
        <v>8.8999996185302699</v>
      </c>
      <c r="D7094" s="2">
        <f t="shared" si="220"/>
        <v>45628</v>
      </c>
      <c r="E7094">
        <f t="shared" si="221"/>
        <v>28.308885118365296</v>
      </c>
    </row>
    <row r="7095" spans="1:5">
      <c r="A7095" s="5">
        <v>45628.791666666664</v>
      </c>
      <c r="B7095">
        <v>-1.7177665233612001</v>
      </c>
      <c r="C7095">
        <v>8.3000001907348597</v>
      </c>
      <c r="D7095" s="2">
        <f t="shared" si="220"/>
        <v>45628</v>
      </c>
      <c r="E7095">
        <f t="shared" si="221"/>
        <v>28.308885118365296</v>
      </c>
    </row>
    <row r="7096" spans="1:5">
      <c r="A7096" s="5">
        <v>45628.833333333336</v>
      </c>
      <c r="B7096">
        <v>-2.0033211708068799</v>
      </c>
      <c r="C7096">
        <v>7.8000001907348597</v>
      </c>
      <c r="D7096" s="2">
        <f t="shared" si="220"/>
        <v>45628</v>
      </c>
      <c r="E7096">
        <f t="shared" si="221"/>
        <v>28.308885118365296</v>
      </c>
    </row>
    <row r="7097" spans="1:5">
      <c r="A7097" s="5">
        <v>45628.875</v>
      </c>
      <c r="B7097">
        <v>-2.2710478305816602</v>
      </c>
      <c r="C7097">
        <v>7.1999998092651296</v>
      </c>
      <c r="D7097" s="2">
        <f t="shared" si="220"/>
        <v>45628</v>
      </c>
      <c r="E7097">
        <f t="shared" si="221"/>
        <v>28.308885118365296</v>
      </c>
    </row>
    <row r="7098" spans="1:5">
      <c r="A7098" s="5">
        <v>45628.916666666664</v>
      </c>
      <c r="B7098">
        <v>-2.5833463668823198</v>
      </c>
      <c r="C7098">
        <v>7.1999998092651296</v>
      </c>
      <c r="D7098" s="2">
        <f t="shared" si="220"/>
        <v>45628</v>
      </c>
      <c r="E7098">
        <f t="shared" si="221"/>
        <v>28.308885118365296</v>
      </c>
    </row>
    <row r="7099" spans="1:5">
      <c r="A7099" s="5">
        <v>45628.958333333336</v>
      </c>
      <c r="B7099">
        <v>-2.8824255466461102</v>
      </c>
      <c r="C7099">
        <v>7.8000001907348597</v>
      </c>
      <c r="D7099" s="2">
        <f t="shared" si="220"/>
        <v>45628</v>
      </c>
      <c r="E7099">
        <f t="shared" si="221"/>
        <v>28.308885118365296</v>
      </c>
    </row>
    <row r="7100" spans="1:5">
      <c r="A7100" s="5">
        <v>45629</v>
      </c>
      <c r="B7100">
        <v>-3.16376376152038</v>
      </c>
      <c r="C7100">
        <v>7.8000001907348597</v>
      </c>
      <c r="D7100" s="2">
        <f t="shared" si="220"/>
        <v>45629</v>
      </c>
      <c r="E7100">
        <f t="shared" si="221"/>
        <v>28.356687049567707</v>
      </c>
    </row>
    <row r="7101" spans="1:5">
      <c r="A7101" s="5">
        <v>45629.041666666664</v>
      </c>
      <c r="B7101">
        <v>-3.40496349334716</v>
      </c>
      <c r="C7101">
        <v>6.6999998092651296</v>
      </c>
      <c r="D7101" s="2">
        <f t="shared" si="220"/>
        <v>45629</v>
      </c>
      <c r="E7101">
        <f t="shared" si="221"/>
        <v>28.356687049567707</v>
      </c>
    </row>
    <row r="7102" spans="1:5">
      <c r="A7102" s="5">
        <v>45629.083333333336</v>
      </c>
      <c r="B7102">
        <v>-3.5921928882598801</v>
      </c>
      <c r="C7102">
        <v>6.0999999046325604</v>
      </c>
      <c r="D7102" s="2">
        <f t="shared" si="220"/>
        <v>45629</v>
      </c>
      <c r="E7102">
        <f t="shared" si="221"/>
        <v>28.356687049567707</v>
      </c>
    </row>
    <row r="7103" spans="1:5">
      <c r="A7103" s="5">
        <v>45629.125</v>
      </c>
      <c r="B7103">
        <v>-3.6737711429595898</v>
      </c>
      <c r="C7103">
        <v>6.0999999046325604</v>
      </c>
      <c r="D7103" s="2">
        <f t="shared" si="220"/>
        <v>45629</v>
      </c>
      <c r="E7103">
        <f t="shared" si="221"/>
        <v>28.356687049567707</v>
      </c>
    </row>
    <row r="7104" spans="1:5">
      <c r="A7104" s="5">
        <v>45629.166666666664</v>
      </c>
      <c r="B7104">
        <v>-3.7022688388824401</v>
      </c>
      <c r="C7104">
        <v>5.5999999046325604</v>
      </c>
      <c r="D7104" s="2">
        <f t="shared" si="220"/>
        <v>45629</v>
      </c>
      <c r="E7104">
        <f t="shared" si="221"/>
        <v>28.356687049567707</v>
      </c>
    </row>
    <row r="7105" spans="1:5">
      <c r="A7105" s="5">
        <v>45629.208333333336</v>
      </c>
      <c r="B7105">
        <v>-3.6239488124847399</v>
      </c>
      <c r="C7105">
        <v>5</v>
      </c>
      <c r="D7105" s="2">
        <f t="shared" si="220"/>
        <v>45629</v>
      </c>
      <c r="E7105">
        <f t="shared" si="221"/>
        <v>28.356687049567707</v>
      </c>
    </row>
    <row r="7106" spans="1:5">
      <c r="A7106" s="5">
        <v>45629.25</v>
      </c>
      <c r="B7106">
        <v>-3.4596462249755802</v>
      </c>
      <c r="C7106">
        <v>4.4000000953674299</v>
      </c>
      <c r="D7106" s="2">
        <f t="shared" si="220"/>
        <v>45629</v>
      </c>
      <c r="E7106">
        <f t="shared" si="221"/>
        <v>28.356687049567707</v>
      </c>
    </row>
    <row r="7107" spans="1:5">
      <c r="A7107" s="5">
        <v>45629.291666666664</v>
      </c>
      <c r="B7107">
        <v>-3.2217037677764799</v>
      </c>
      <c r="C7107">
        <v>3.9000000953674299</v>
      </c>
      <c r="D7107" s="2">
        <f t="shared" ref="D7107:D7170" si="222">DATE(YEAR(A7107), MONTH(A7107), DAY(A7107))</f>
        <v>45629</v>
      </c>
      <c r="E7107">
        <f t="shared" ref="E7107:E7170" si="223">AVERAGEIF(D:D, D7107, B:B)*1.8+32</f>
        <v>28.356687049567707</v>
      </c>
    </row>
    <row r="7108" spans="1:5">
      <c r="A7108" s="5">
        <v>45629.333333333336</v>
      </c>
      <c r="B7108">
        <v>-2.8849208354949898</v>
      </c>
      <c r="C7108">
        <v>3.9000000953674299</v>
      </c>
      <c r="D7108" s="2">
        <f t="shared" si="222"/>
        <v>45629</v>
      </c>
      <c r="E7108">
        <f t="shared" si="223"/>
        <v>28.356687049567707</v>
      </c>
    </row>
    <row r="7109" spans="1:5">
      <c r="A7109" s="5">
        <v>45629.375</v>
      </c>
      <c r="B7109">
        <v>-2.5340027809143</v>
      </c>
      <c r="C7109">
        <v>6.0999999046325604</v>
      </c>
      <c r="D7109" s="2">
        <f t="shared" si="222"/>
        <v>45629</v>
      </c>
      <c r="E7109">
        <f t="shared" si="223"/>
        <v>28.356687049567707</v>
      </c>
    </row>
    <row r="7110" spans="1:5">
      <c r="A7110" s="5">
        <v>45629.416666666664</v>
      </c>
      <c r="B7110">
        <v>-2.1329638957977202</v>
      </c>
      <c r="C7110">
        <v>7.8000001907348597</v>
      </c>
      <c r="D7110" s="2">
        <f t="shared" si="222"/>
        <v>45629</v>
      </c>
      <c r="E7110">
        <f t="shared" si="223"/>
        <v>28.356687049567707</v>
      </c>
    </row>
    <row r="7111" spans="1:5">
      <c r="A7111" s="5">
        <v>45629.458333333336</v>
      </c>
      <c r="B7111">
        <v>-1.71668565273284</v>
      </c>
      <c r="C7111">
        <v>9.3999996185302699</v>
      </c>
      <c r="D7111" s="2">
        <f t="shared" si="222"/>
        <v>45629</v>
      </c>
      <c r="E7111">
        <f t="shared" si="223"/>
        <v>28.356687049567707</v>
      </c>
    </row>
    <row r="7112" spans="1:5">
      <c r="A7112" s="5">
        <v>45629.5</v>
      </c>
      <c r="B7112">
        <v>-1.05938649177551</v>
      </c>
      <c r="C7112">
        <v>10.6000003814697</v>
      </c>
      <c r="D7112" s="2">
        <f t="shared" si="222"/>
        <v>45629</v>
      </c>
      <c r="E7112">
        <f t="shared" si="223"/>
        <v>28.356687049567707</v>
      </c>
    </row>
    <row r="7113" spans="1:5">
      <c r="A7113" s="5">
        <v>45629.541666666664</v>
      </c>
      <c r="B7113">
        <v>-6.8438038229942294E-2</v>
      </c>
      <c r="C7113">
        <v>11.699999809265099</v>
      </c>
      <c r="D7113" s="2">
        <f t="shared" si="222"/>
        <v>45629</v>
      </c>
      <c r="E7113">
        <f t="shared" si="223"/>
        <v>28.356687049567707</v>
      </c>
    </row>
    <row r="7114" spans="1:5">
      <c r="A7114" s="5">
        <v>45629.583333333336</v>
      </c>
      <c r="B7114">
        <v>0.658386290073394</v>
      </c>
      <c r="C7114">
        <v>12.199999809265099</v>
      </c>
      <c r="D7114" s="2">
        <f t="shared" si="222"/>
        <v>45629</v>
      </c>
      <c r="E7114">
        <f t="shared" si="223"/>
        <v>28.356687049567707</v>
      </c>
    </row>
    <row r="7115" spans="1:5">
      <c r="A7115" s="5">
        <v>45629.625</v>
      </c>
      <c r="B7115">
        <v>0.69785821437835605</v>
      </c>
      <c r="C7115">
        <v>12.800000190734799</v>
      </c>
      <c r="D7115" s="2">
        <f t="shared" si="222"/>
        <v>45629</v>
      </c>
      <c r="E7115">
        <f t="shared" si="223"/>
        <v>28.356687049567707</v>
      </c>
    </row>
    <row r="7116" spans="1:5">
      <c r="A7116" s="5">
        <v>45629.666666666664</v>
      </c>
      <c r="B7116">
        <v>0.22854386270046201</v>
      </c>
      <c r="C7116">
        <v>12.199999809265099</v>
      </c>
      <c r="D7116" s="2">
        <f t="shared" si="222"/>
        <v>45629</v>
      </c>
      <c r="E7116">
        <f t="shared" si="223"/>
        <v>28.356687049567707</v>
      </c>
    </row>
    <row r="7117" spans="1:5">
      <c r="A7117" s="5">
        <v>45629.708333333336</v>
      </c>
      <c r="B7117">
        <v>-0.50139367580413796</v>
      </c>
      <c r="C7117">
        <v>10.6000003814697</v>
      </c>
      <c r="D7117" s="2">
        <f t="shared" si="222"/>
        <v>45629</v>
      </c>
      <c r="E7117">
        <f t="shared" si="223"/>
        <v>28.356687049567707</v>
      </c>
    </row>
    <row r="7118" spans="1:5">
      <c r="A7118" s="5">
        <v>45629.75</v>
      </c>
      <c r="B7118">
        <v>-1.12037181854248</v>
      </c>
      <c r="C7118">
        <v>10.6000003814697</v>
      </c>
      <c r="D7118" s="2">
        <f t="shared" si="222"/>
        <v>45629</v>
      </c>
      <c r="E7118">
        <f t="shared" si="223"/>
        <v>28.356687049567707</v>
      </c>
    </row>
    <row r="7119" spans="1:5">
      <c r="A7119" s="5">
        <v>45629.791666666664</v>
      </c>
      <c r="B7119">
        <v>-1.45008981227874</v>
      </c>
      <c r="C7119">
        <v>10</v>
      </c>
      <c r="D7119" s="2">
        <f t="shared" si="222"/>
        <v>45629</v>
      </c>
      <c r="E7119">
        <f t="shared" si="223"/>
        <v>28.356687049567707</v>
      </c>
    </row>
    <row r="7120" spans="1:5">
      <c r="A7120" s="5">
        <v>45629.833333333336</v>
      </c>
      <c r="B7120">
        <v>-1.7340167760848999</v>
      </c>
      <c r="C7120">
        <v>10.6000003814697</v>
      </c>
      <c r="D7120" s="2">
        <f t="shared" si="222"/>
        <v>45629</v>
      </c>
      <c r="E7120">
        <f t="shared" si="223"/>
        <v>28.356687049567707</v>
      </c>
    </row>
    <row r="7121" spans="1:5">
      <c r="A7121" s="5">
        <v>45629.875</v>
      </c>
      <c r="B7121">
        <v>-2.03240895271301</v>
      </c>
      <c r="C7121">
        <v>9.3999996185302699</v>
      </c>
      <c r="D7121" s="2">
        <f t="shared" si="222"/>
        <v>45629</v>
      </c>
      <c r="E7121">
        <f t="shared" si="223"/>
        <v>28.356687049567707</v>
      </c>
    </row>
    <row r="7122" spans="1:5">
      <c r="A7122" s="5">
        <v>45629.916666666664</v>
      </c>
      <c r="B7122">
        <v>-2.3677010536193799</v>
      </c>
      <c r="C7122">
        <v>10</v>
      </c>
      <c r="D7122" s="2">
        <f t="shared" si="222"/>
        <v>45629</v>
      </c>
      <c r="E7122">
        <f t="shared" si="223"/>
        <v>28.356687049567707</v>
      </c>
    </row>
    <row r="7123" spans="1:5">
      <c r="A7123" s="5">
        <v>45629.958333333336</v>
      </c>
      <c r="B7123">
        <v>-2.7176556587219198</v>
      </c>
      <c r="C7123">
        <v>10</v>
      </c>
      <c r="D7123" s="2">
        <f t="shared" si="222"/>
        <v>45629</v>
      </c>
      <c r="E7123">
        <f t="shared" si="223"/>
        <v>28.356687049567707</v>
      </c>
    </row>
    <row r="7124" spans="1:5">
      <c r="A7124" s="5">
        <v>45630</v>
      </c>
      <c r="B7124">
        <v>-2.9781918525695801</v>
      </c>
      <c r="C7124">
        <v>9.3999996185302699</v>
      </c>
      <c r="D7124" s="2">
        <f t="shared" si="222"/>
        <v>45630</v>
      </c>
      <c r="E7124">
        <f t="shared" si="223"/>
        <v>29.678439208865168</v>
      </c>
    </row>
    <row r="7125" spans="1:5">
      <c r="A7125" s="5">
        <v>45630.041666666664</v>
      </c>
      <c r="B7125">
        <v>-3.17995285987854</v>
      </c>
      <c r="C7125">
        <v>8.8999996185302699</v>
      </c>
      <c r="D7125" s="2">
        <f t="shared" si="222"/>
        <v>45630</v>
      </c>
      <c r="E7125">
        <f t="shared" si="223"/>
        <v>29.678439208865168</v>
      </c>
    </row>
    <row r="7126" spans="1:5">
      <c r="A7126" s="5">
        <v>45630.083333333336</v>
      </c>
      <c r="B7126">
        <v>-3.2895636558532702</v>
      </c>
      <c r="C7126">
        <v>8.8999996185302699</v>
      </c>
      <c r="D7126" s="2">
        <f t="shared" si="222"/>
        <v>45630</v>
      </c>
      <c r="E7126">
        <f t="shared" si="223"/>
        <v>29.678439208865168</v>
      </c>
    </row>
    <row r="7127" spans="1:5">
      <c r="A7127" s="5">
        <v>45630.125</v>
      </c>
      <c r="B7127">
        <v>-3.3327500820159899</v>
      </c>
      <c r="C7127">
        <v>8.8999996185302699</v>
      </c>
      <c r="D7127" s="2">
        <f t="shared" si="222"/>
        <v>45630</v>
      </c>
      <c r="E7127">
        <f t="shared" si="223"/>
        <v>29.678439208865168</v>
      </c>
    </row>
    <row r="7128" spans="1:5">
      <c r="A7128" s="5">
        <v>45630.166666666664</v>
      </c>
      <c r="B7128">
        <v>-3.29439949989318</v>
      </c>
      <c r="C7128">
        <v>9.3999996185302699</v>
      </c>
      <c r="D7128" s="2">
        <f t="shared" si="222"/>
        <v>45630</v>
      </c>
      <c r="E7128">
        <f t="shared" si="223"/>
        <v>29.678439208865168</v>
      </c>
    </row>
    <row r="7129" spans="1:5">
      <c r="A7129" s="5">
        <v>45630.208333333336</v>
      </c>
      <c r="B7129">
        <v>-3.1623468399047798</v>
      </c>
      <c r="C7129">
        <v>8.8999996185302699</v>
      </c>
      <c r="D7129" s="2">
        <f t="shared" si="222"/>
        <v>45630</v>
      </c>
      <c r="E7129">
        <f t="shared" si="223"/>
        <v>29.678439208865168</v>
      </c>
    </row>
    <row r="7130" spans="1:5">
      <c r="A7130" s="5">
        <v>45630.25</v>
      </c>
      <c r="B7130">
        <v>-2.9457821846008301</v>
      </c>
      <c r="C7130">
        <v>9.3999996185302699</v>
      </c>
      <c r="D7130" s="2">
        <f t="shared" si="222"/>
        <v>45630</v>
      </c>
      <c r="E7130">
        <f t="shared" si="223"/>
        <v>29.678439208865168</v>
      </c>
    </row>
    <row r="7131" spans="1:5">
      <c r="A7131" s="5">
        <v>45630.291666666664</v>
      </c>
      <c r="B7131">
        <v>-2.6038627624511701</v>
      </c>
      <c r="C7131">
        <v>8.3000001907348597</v>
      </c>
      <c r="D7131" s="2">
        <f t="shared" si="222"/>
        <v>45630</v>
      </c>
      <c r="E7131">
        <f t="shared" si="223"/>
        <v>29.678439208865168</v>
      </c>
    </row>
    <row r="7132" spans="1:5">
      <c r="A7132" s="5">
        <v>45630.333333333336</v>
      </c>
      <c r="B7132">
        <v>-2.2188553810119598</v>
      </c>
      <c r="C7132">
        <v>6.6999998092651296</v>
      </c>
      <c r="D7132" s="2">
        <f t="shared" si="222"/>
        <v>45630</v>
      </c>
      <c r="E7132">
        <f t="shared" si="223"/>
        <v>29.678439208865168</v>
      </c>
    </row>
    <row r="7133" spans="1:5">
      <c r="A7133" s="5">
        <v>45630.375</v>
      </c>
      <c r="B7133">
        <v>-1.78629481792449</v>
      </c>
      <c r="C7133">
        <v>6.0999999046325604</v>
      </c>
      <c r="D7133" s="2">
        <f t="shared" si="222"/>
        <v>45630</v>
      </c>
      <c r="E7133">
        <f t="shared" si="223"/>
        <v>29.678439208865168</v>
      </c>
    </row>
    <row r="7134" spans="1:5">
      <c r="A7134" s="5">
        <v>45630.416666666664</v>
      </c>
      <c r="B7134">
        <v>-1.3236377239227199</v>
      </c>
      <c r="C7134">
        <v>7.1999998092651296</v>
      </c>
      <c r="D7134" s="2">
        <f t="shared" si="222"/>
        <v>45630</v>
      </c>
      <c r="E7134">
        <f t="shared" si="223"/>
        <v>29.678439208865168</v>
      </c>
    </row>
    <row r="7135" spans="1:5">
      <c r="A7135" s="5">
        <v>45630.458333333336</v>
      </c>
      <c r="B7135">
        <v>-0.64310604333877497</v>
      </c>
      <c r="C7135">
        <v>8.8999996185302699</v>
      </c>
      <c r="D7135" s="2">
        <f t="shared" si="222"/>
        <v>45630</v>
      </c>
      <c r="E7135">
        <f t="shared" si="223"/>
        <v>29.678439208865168</v>
      </c>
    </row>
    <row r="7136" spans="1:5">
      <c r="A7136" s="5">
        <v>45630.5</v>
      </c>
      <c r="B7136">
        <v>0.57498341798782304</v>
      </c>
      <c r="C7136">
        <v>10.6000003814697</v>
      </c>
      <c r="D7136" s="2">
        <f t="shared" si="222"/>
        <v>45630</v>
      </c>
      <c r="E7136">
        <f t="shared" si="223"/>
        <v>29.678439208865168</v>
      </c>
    </row>
    <row r="7137" spans="1:5">
      <c r="A7137" s="5">
        <v>45630.541666666664</v>
      </c>
      <c r="B7137">
        <v>1.6618614196777299</v>
      </c>
      <c r="C7137">
        <v>11.1000003814697</v>
      </c>
      <c r="D7137" s="2">
        <f t="shared" si="222"/>
        <v>45630</v>
      </c>
      <c r="E7137">
        <f t="shared" si="223"/>
        <v>29.678439208865168</v>
      </c>
    </row>
    <row r="7138" spans="1:5">
      <c r="A7138" s="5">
        <v>45630.583333333336</v>
      </c>
      <c r="B7138">
        <v>2.2096540927886901</v>
      </c>
      <c r="C7138">
        <v>11.1000003814697</v>
      </c>
      <c r="D7138" s="2">
        <f t="shared" si="222"/>
        <v>45630</v>
      </c>
      <c r="E7138">
        <f t="shared" si="223"/>
        <v>29.678439208865168</v>
      </c>
    </row>
    <row r="7139" spans="1:5">
      <c r="A7139" s="5">
        <v>45630.625</v>
      </c>
      <c r="B7139">
        <v>2.2662975788116402</v>
      </c>
      <c r="C7139">
        <v>10.6000003814697</v>
      </c>
      <c r="D7139" s="2">
        <f t="shared" si="222"/>
        <v>45630</v>
      </c>
      <c r="E7139">
        <f t="shared" si="223"/>
        <v>29.678439208865168</v>
      </c>
    </row>
    <row r="7140" spans="1:5">
      <c r="A7140" s="5">
        <v>45630.666666666664</v>
      </c>
      <c r="B7140">
        <v>1.8903782367706199</v>
      </c>
      <c r="C7140">
        <v>10</v>
      </c>
      <c r="D7140" s="2">
        <f t="shared" si="222"/>
        <v>45630</v>
      </c>
      <c r="E7140">
        <f t="shared" si="223"/>
        <v>29.678439208865168</v>
      </c>
    </row>
    <row r="7141" spans="1:5">
      <c r="A7141" s="5">
        <v>45630.708333333336</v>
      </c>
      <c r="B7141">
        <v>1.0395762920379601</v>
      </c>
      <c r="C7141">
        <v>9.3999996185302699</v>
      </c>
      <c r="D7141" s="2">
        <f t="shared" si="222"/>
        <v>45630</v>
      </c>
      <c r="E7141">
        <f t="shared" si="223"/>
        <v>29.678439208865168</v>
      </c>
    </row>
    <row r="7142" spans="1:5">
      <c r="A7142" s="5">
        <v>45630.75</v>
      </c>
      <c r="B7142">
        <v>-0.338764548301696</v>
      </c>
      <c r="C7142">
        <v>9.3999996185302699</v>
      </c>
      <c r="D7142" s="2">
        <f t="shared" si="222"/>
        <v>45630</v>
      </c>
      <c r="E7142">
        <f t="shared" si="223"/>
        <v>29.678439208865168</v>
      </c>
    </row>
    <row r="7143" spans="1:5">
      <c r="A7143" s="5">
        <v>45630.791666666664</v>
      </c>
      <c r="B7143">
        <v>-0.953555107116699</v>
      </c>
      <c r="C7143">
        <v>9.3999996185302699</v>
      </c>
      <c r="D7143" s="2">
        <f t="shared" si="222"/>
        <v>45630</v>
      </c>
      <c r="E7143">
        <f t="shared" si="223"/>
        <v>29.678439208865168</v>
      </c>
    </row>
    <row r="7144" spans="1:5">
      <c r="A7144" s="5">
        <v>45630.833333333336</v>
      </c>
      <c r="B7144">
        <v>-1.3407177925109801</v>
      </c>
      <c r="C7144">
        <v>8.8999996185302699</v>
      </c>
      <c r="D7144" s="2">
        <f t="shared" si="222"/>
        <v>45630</v>
      </c>
      <c r="E7144">
        <f t="shared" si="223"/>
        <v>29.678439208865168</v>
      </c>
    </row>
    <row r="7145" spans="1:5">
      <c r="A7145" s="5">
        <v>45630.875</v>
      </c>
      <c r="B7145">
        <v>-1.8471871614456099</v>
      </c>
      <c r="C7145">
        <v>8.8999996185302699</v>
      </c>
      <c r="D7145" s="2">
        <f t="shared" si="222"/>
        <v>45630</v>
      </c>
      <c r="E7145">
        <f t="shared" si="223"/>
        <v>29.678439208865168</v>
      </c>
    </row>
    <row r="7146" spans="1:5">
      <c r="A7146" s="5">
        <v>45630.916666666664</v>
      </c>
      <c r="B7146">
        <v>-2.46306204795837</v>
      </c>
      <c r="C7146">
        <v>8.3000001907348597</v>
      </c>
      <c r="D7146" s="2">
        <f t="shared" si="222"/>
        <v>45630</v>
      </c>
      <c r="E7146">
        <f t="shared" si="223"/>
        <v>29.678439208865168</v>
      </c>
    </row>
    <row r="7147" spans="1:5">
      <c r="A7147" s="5">
        <v>45630.958333333336</v>
      </c>
      <c r="B7147">
        <v>-2.89486455917358</v>
      </c>
      <c r="C7147">
        <v>7.1999998092651296</v>
      </c>
      <c r="D7147" s="2">
        <f t="shared" si="222"/>
        <v>45630</v>
      </c>
      <c r="E7147">
        <f t="shared" si="223"/>
        <v>29.678439208865168</v>
      </c>
    </row>
    <row r="7148" spans="1:5">
      <c r="A7148" s="5">
        <v>45631</v>
      </c>
      <c r="B7148">
        <v>-3.3097105026245099</v>
      </c>
      <c r="C7148">
        <v>5.5999999046325604</v>
      </c>
      <c r="D7148" s="2">
        <f t="shared" si="222"/>
        <v>45631</v>
      </c>
      <c r="E7148">
        <f t="shared" si="223"/>
        <v>27.272239343076947</v>
      </c>
    </row>
    <row r="7149" spans="1:5">
      <c r="A7149" s="5">
        <v>45631.041666666664</v>
      </c>
      <c r="B7149">
        <v>-3.6750407218933101</v>
      </c>
      <c r="C7149">
        <v>3.9000000953674299</v>
      </c>
      <c r="D7149" s="2">
        <f t="shared" si="222"/>
        <v>45631</v>
      </c>
      <c r="E7149">
        <f t="shared" si="223"/>
        <v>27.272239343076947</v>
      </c>
    </row>
    <row r="7150" spans="1:5">
      <c r="A7150" s="5">
        <v>45631.083333333336</v>
      </c>
      <c r="B7150">
        <v>-3.9946544170379599</v>
      </c>
      <c r="C7150">
        <v>2.7999999523162802</v>
      </c>
      <c r="D7150" s="2">
        <f t="shared" si="222"/>
        <v>45631</v>
      </c>
      <c r="E7150">
        <f t="shared" si="223"/>
        <v>27.272239343076947</v>
      </c>
    </row>
    <row r="7151" spans="1:5">
      <c r="A7151" s="5">
        <v>45631.125</v>
      </c>
      <c r="B7151">
        <v>-4.2643160820007298</v>
      </c>
      <c r="C7151">
        <v>2.7999999523162802</v>
      </c>
      <c r="D7151" s="2">
        <f t="shared" si="222"/>
        <v>45631</v>
      </c>
      <c r="E7151">
        <f t="shared" si="223"/>
        <v>27.272239343076947</v>
      </c>
    </row>
    <row r="7152" spans="1:5">
      <c r="A7152" s="5">
        <v>45631.166666666664</v>
      </c>
      <c r="B7152">
        <v>-4.4085316658020002</v>
      </c>
      <c r="C7152">
        <v>1.70000004768371</v>
      </c>
      <c r="D7152" s="2">
        <f t="shared" si="222"/>
        <v>45631</v>
      </c>
      <c r="E7152">
        <f t="shared" si="223"/>
        <v>27.272239343076947</v>
      </c>
    </row>
    <row r="7153" spans="1:5">
      <c r="A7153" s="5">
        <v>45631.208333333336</v>
      </c>
      <c r="B7153">
        <v>-4.4460053443908603</v>
      </c>
      <c r="C7153">
        <v>1.1000000238418499</v>
      </c>
      <c r="D7153" s="2">
        <f t="shared" si="222"/>
        <v>45631</v>
      </c>
      <c r="E7153">
        <f t="shared" si="223"/>
        <v>27.272239343076947</v>
      </c>
    </row>
    <row r="7154" spans="1:5">
      <c r="A7154" s="5">
        <v>45631.25</v>
      </c>
      <c r="B7154">
        <v>-4.3672542572021396</v>
      </c>
      <c r="C7154">
        <v>0.60000002384185702</v>
      </c>
      <c r="D7154" s="2">
        <f t="shared" si="222"/>
        <v>45631</v>
      </c>
      <c r="E7154">
        <f t="shared" si="223"/>
        <v>27.272239343076947</v>
      </c>
    </row>
    <row r="7155" spans="1:5">
      <c r="A7155" s="5">
        <v>45631.291666666664</v>
      </c>
      <c r="B7155">
        <v>-4.1767268180847097</v>
      </c>
      <c r="C7155">
        <v>0</v>
      </c>
      <c r="D7155" s="2">
        <f t="shared" si="222"/>
        <v>45631</v>
      </c>
      <c r="E7155">
        <f t="shared" si="223"/>
        <v>27.272239343076947</v>
      </c>
    </row>
    <row r="7156" spans="1:5">
      <c r="A7156" s="5">
        <v>45631.333333333336</v>
      </c>
      <c r="B7156">
        <v>-3.7875790596008301</v>
      </c>
      <c r="C7156">
        <v>0</v>
      </c>
      <c r="D7156" s="2">
        <f t="shared" si="222"/>
        <v>45631</v>
      </c>
      <c r="E7156">
        <f t="shared" si="223"/>
        <v>27.272239343076947</v>
      </c>
    </row>
    <row r="7157" spans="1:5">
      <c r="A7157" s="5">
        <v>45631.375</v>
      </c>
      <c r="B7157">
        <v>-3.2016434669494598</v>
      </c>
      <c r="C7157">
        <v>0</v>
      </c>
      <c r="D7157" s="2">
        <f t="shared" si="222"/>
        <v>45631</v>
      </c>
      <c r="E7157">
        <f t="shared" si="223"/>
        <v>27.272239343076947</v>
      </c>
    </row>
    <row r="7158" spans="1:5">
      <c r="A7158" s="5">
        <v>45631.416666666664</v>
      </c>
      <c r="B7158">
        <v>-2.5988123416900599</v>
      </c>
      <c r="C7158">
        <v>0.60000002384185702</v>
      </c>
      <c r="D7158" s="2">
        <f t="shared" si="222"/>
        <v>45631</v>
      </c>
      <c r="E7158">
        <f t="shared" si="223"/>
        <v>27.272239343076947</v>
      </c>
    </row>
    <row r="7159" spans="1:5">
      <c r="A7159" s="5">
        <v>45631.458333333336</v>
      </c>
      <c r="B7159">
        <v>-2.1241455078125</v>
      </c>
      <c r="C7159">
        <v>0.60000002384185702</v>
      </c>
      <c r="D7159" s="2">
        <f t="shared" si="222"/>
        <v>45631</v>
      </c>
      <c r="E7159">
        <f t="shared" si="223"/>
        <v>27.272239343076947</v>
      </c>
    </row>
    <row r="7160" spans="1:5">
      <c r="A7160" s="5">
        <v>45631.5</v>
      </c>
      <c r="B7160">
        <v>-1.47351706027984</v>
      </c>
      <c r="C7160">
        <v>0</v>
      </c>
      <c r="D7160" s="2">
        <f t="shared" si="222"/>
        <v>45631</v>
      </c>
      <c r="E7160">
        <f t="shared" si="223"/>
        <v>27.272239343076947</v>
      </c>
    </row>
    <row r="7161" spans="1:5">
      <c r="A7161" s="5">
        <v>45631.541666666664</v>
      </c>
      <c r="B7161">
        <v>-0.32199630141258201</v>
      </c>
      <c r="C7161">
        <v>0.60000002384185702</v>
      </c>
      <c r="D7161" s="2">
        <f t="shared" si="222"/>
        <v>45631</v>
      </c>
      <c r="E7161">
        <f t="shared" si="223"/>
        <v>27.272239343076947</v>
      </c>
    </row>
    <row r="7162" spans="1:5">
      <c r="A7162" s="5">
        <v>45631.583333333336</v>
      </c>
      <c r="B7162">
        <v>0.65646052360534601</v>
      </c>
      <c r="C7162">
        <v>0.60000002384185702</v>
      </c>
      <c r="D7162" s="2">
        <f t="shared" si="222"/>
        <v>45631</v>
      </c>
      <c r="E7162">
        <f t="shared" si="223"/>
        <v>27.272239343076947</v>
      </c>
    </row>
    <row r="7163" spans="1:5">
      <c r="A7163" s="5">
        <v>45631.625</v>
      </c>
      <c r="B7163">
        <v>0.92483711242675704</v>
      </c>
      <c r="C7163">
        <v>0</v>
      </c>
      <c r="D7163" s="2">
        <f t="shared" si="222"/>
        <v>45631</v>
      </c>
      <c r="E7163">
        <f t="shared" si="223"/>
        <v>27.272239343076947</v>
      </c>
    </row>
    <row r="7164" spans="1:5">
      <c r="A7164" s="5">
        <v>45631.666666666664</v>
      </c>
      <c r="B7164">
        <v>0.31425398588180498</v>
      </c>
      <c r="C7164">
        <v>0</v>
      </c>
      <c r="D7164" s="2">
        <f t="shared" si="222"/>
        <v>45631</v>
      </c>
      <c r="E7164">
        <f t="shared" si="223"/>
        <v>27.272239343076947</v>
      </c>
    </row>
    <row r="7165" spans="1:5">
      <c r="A7165" s="5">
        <v>45631.708333333336</v>
      </c>
      <c r="B7165">
        <v>-0.77092313766479403</v>
      </c>
      <c r="C7165">
        <v>0</v>
      </c>
      <c r="D7165" s="2">
        <f t="shared" si="222"/>
        <v>45631</v>
      </c>
      <c r="E7165">
        <f t="shared" si="223"/>
        <v>27.272239343076947</v>
      </c>
    </row>
    <row r="7166" spans="1:5">
      <c r="A7166" s="5">
        <v>45631.75</v>
      </c>
      <c r="B7166">
        <v>-1.76647901535034</v>
      </c>
      <c r="C7166">
        <v>-0.60000002384185702</v>
      </c>
      <c r="D7166" s="2">
        <f t="shared" si="222"/>
        <v>45631</v>
      </c>
      <c r="E7166">
        <f t="shared" si="223"/>
        <v>27.272239343076947</v>
      </c>
    </row>
    <row r="7167" spans="1:5">
      <c r="A7167" s="5">
        <v>45631.791666666664</v>
      </c>
      <c r="B7167">
        <v>-2.2711818218231201</v>
      </c>
      <c r="C7167">
        <v>-0.60000002384185702</v>
      </c>
      <c r="D7167" s="2">
        <f t="shared" si="222"/>
        <v>45631</v>
      </c>
      <c r="E7167">
        <f t="shared" si="223"/>
        <v>27.272239343076947</v>
      </c>
    </row>
    <row r="7168" spans="1:5">
      <c r="A7168" s="5">
        <v>45631.833333333336</v>
      </c>
      <c r="B7168">
        <v>-2.71016120910644</v>
      </c>
      <c r="C7168">
        <v>-1.1000000238418499</v>
      </c>
      <c r="D7168" s="2">
        <f t="shared" si="222"/>
        <v>45631</v>
      </c>
      <c r="E7168">
        <f t="shared" si="223"/>
        <v>27.272239343076947</v>
      </c>
    </row>
    <row r="7169" spans="1:5">
      <c r="A7169" s="5">
        <v>45631.875</v>
      </c>
      <c r="B7169">
        <v>-3.18711853027343</v>
      </c>
      <c r="C7169">
        <v>-1.1000000238418499</v>
      </c>
      <c r="D7169" s="2">
        <f t="shared" si="222"/>
        <v>45631</v>
      </c>
      <c r="E7169">
        <f t="shared" si="223"/>
        <v>27.272239343076947</v>
      </c>
    </row>
    <row r="7170" spans="1:5">
      <c r="A7170" s="5">
        <v>45631.916666666664</v>
      </c>
      <c r="B7170">
        <v>-3.78106617927551</v>
      </c>
      <c r="C7170">
        <v>-1.1000000238418499</v>
      </c>
      <c r="D7170" s="2">
        <f t="shared" si="222"/>
        <v>45631</v>
      </c>
      <c r="E7170">
        <f t="shared" si="223"/>
        <v>27.272239343076947</v>
      </c>
    </row>
    <row r="7171" spans="1:5">
      <c r="A7171" s="5">
        <v>45631.958333333336</v>
      </c>
      <c r="B7171">
        <v>-4.2954969406127903</v>
      </c>
      <c r="C7171">
        <v>-1.1000000238418499</v>
      </c>
      <c r="D7171" s="2">
        <f t="shared" ref="D7171:D7234" si="224">DATE(YEAR(A7171), MONTH(A7171), DAY(A7171))</f>
        <v>45631</v>
      </c>
      <c r="E7171">
        <f t="shared" ref="E7171:E7234" si="225">AVERAGEIF(D:D, D7171, B:B)*1.8+32</f>
        <v>27.272239343076947</v>
      </c>
    </row>
    <row r="7172" spans="1:5">
      <c r="A7172" s="5">
        <v>45632</v>
      </c>
      <c r="B7172">
        <v>-4.6656918525695801</v>
      </c>
      <c r="C7172">
        <v>-1.1000000238418499</v>
      </c>
      <c r="D7172" s="2">
        <f t="shared" si="224"/>
        <v>45632</v>
      </c>
      <c r="E7172">
        <f t="shared" si="225"/>
        <v>29.034447409212593</v>
      </c>
    </row>
    <row r="7173" spans="1:5">
      <c r="A7173" s="5">
        <v>45632.041666666664</v>
      </c>
      <c r="B7173">
        <v>-4.8799943923950098</v>
      </c>
      <c r="C7173">
        <v>-1.70000004768371</v>
      </c>
      <c r="D7173" s="2">
        <f t="shared" si="224"/>
        <v>45632</v>
      </c>
      <c r="E7173">
        <f t="shared" si="225"/>
        <v>29.034447409212593</v>
      </c>
    </row>
    <row r="7174" spans="1:5">
      <c r="A7174" s="5">
        <v>45632.083333333336</v>
      </c>
      <c r="B7174">
        <v>-4.9881877899169904</v>
      </c>
      <c r="C7174">
        <v>-2.20000004768371</v>
      </c>
      <c r="D7174" s="2">
        <f t="shared" si="224"/>
        <v>45632</v>
      </c>
      <c r="E7174">
        <f t="shared" si="225"/>
        <v>29.034447409212593</v>
      </c>
    </row>
    <row r="7175" spans="1:5">
      <c r="A7175" s="5">
        <v>45632.125</v>
      </c>
      <c r="B7175">
        <v>-5.0256781578063903</v>
      </c>
      <c r="C7175">
        <v>-2.20000004768371</v>
      </c>
      <c r="D7175" s="2">
        <f t="shared" si="224"/>
        <v>45632</v>
      </c>
      <c r="E7175">
        <f t="shared" si="225"/>
        <v>29.034447409212593</v>
      </c>
    </row>
    <row r="7176" spans="1:5">
      <c r="A7176" s="5">
        <v>45632.166666666664</v>
      </c>
      <c r="B7176">
        <v>-4.9916763305664</v>
      </c>
      <c r="C7176">
        <v>-2.20000004768371</v>
      </c>
      <c r="D7176" s="2">
        <f t="shared" si="224"/>
        <v>45632</v>
      </c>
      <c r="E7176">
        <f t="shared" si="225"/>
        <v>29.034447409212593</v>
      </c>
    </row>
    <row r="7177" spans="1:5">
      <c r="A7177" s="5">
        <v>45632.208333333336</v>
      </c>
      <c r="B7177">
        <v>-4.8936228752136204</v>
      </c>
      <c r="C7177">
        <v>-2.20000004768371</v>
      </c>
      <c r="D7177" s="2">
        <f t="shared" si="224"/>
        <v>45632</v>
      </c>
      <c r="E7177">
        <f t="shared" si="225"/>
        <v>29.034447409212593</v>
      </c>
    </row>
    <row r="7178" spans="1:5">
      <c r="A7178" s="5">
        <v>45632.25</v>
      </c>
      <c r="B7178">
        <v>-4.6316590309143004</v>
      </c>
      <c r="C7178">
        <v>-2.20000004768371</v>
      </c>
      <c r="D7178" s="2">
        <f t="shared" si="224"/>
        <v>45632</v>
      </c>
      <c r="E7178">
        <f t="shared" si="225"/>
        <v>29.034447409212593</v>
      </c>
    </row>
    <row r="7179" spans="1:5">
      <c r="A7179" s="5">
        <v>45632.291666666664</v>
      </c>
      <c r="B7179">
        <v>-4.1937108039855904</v>
      </c>
      <c r="C7179">
        <v>-2.20000004768371</v>
      </c>
      <c r="D7179" s="2">
        <f t="shared" si="224"/>
        <v>45632</v>
      </c>
      <c r="E7179">
        <f t="shared" si="225"/>
        <v>29.034447409212593</v>
      </c>
    </row>
    <row r="7180" spans="1:5">
      <c r="A7180" s="5">
        <v>45632.333333333336</v>
      </c>
      <c r="B7180">
        <v>-3.5914120674133301</v>
      </c>
      <c r="C7180">
        <v>-2.20000004768371</v>
      </c>
      <c r="D7180" s="2">
        <f t="shared" si="224"/>
        <v>45632</v>
      </c>
      <c r="E7180">
        <f t="shared" si="225"/>
        <v>29.034447409212593</v>
      </c>
    </row>
    <row r="7181" spans="1:5">
      <c r="A7181" s="5">
        <v>45632.375</v>
      </c>
      <c r="B7181">
        <v>-3.0182528495788499</v>
      </c>
      <c r="C7181">
        <v>-1.70000004768371</v>
      </c>
      <c r="D7181" s="2">
        <f t="shared" si="224"/>
        <v>45632</v>
      </c>
      <c r="E7181">
        <f t="shared" si="225"/>
        <v>29.034447409212593</v>
      </c>
    </row>
    <row r="7182" spans="1:5">
      <c r="A7182" s="5">
        <v>45632.416666666664</v>
      </c>
      <c r="B7182">
        <v>-2.3698270320892298</v>
      </c>
      <c r="C7182">
        <v>-1.1000000238418499</v>
      </c>
      <c r="D7182" s="2">
        <f t="shared" si="224"/>
        <v>45632</v>
      </c>
      <c r="E7182">
        <f t="shared" si="225"/>
        <v>29.034447409212593</v>
      </c>
    </row>
    <row r="7183" spans="1:5">
      <c r="A7183" s="5">
        <v>45632.458333333336</v>
      </c>
      <c r="B7183">
        <v>-1.24116230010986</v>
      </c>
      <c r="C7183">
        <v>-0.60000002384185702</v>
      </c>
      <c r="D7183" s="2">
        <f t="shared" si="224"/>
        <v>45632</v>
      </c>
      <c r="E7183">
        <f t="shared" si="225"/>
        <v>29.034447409212593</v>
      </c>
    </row>
    <row r="7184" spans="1:5">
      <c r="A7184" s="5">
        <v>45632.5</v>
      </c>
      <c r="B7184">
        <v>1.31927943229675</v>
      </c>
      <c r="C7184">
        <v>-0.60000002384185702</v>
      </c>
      <c r="D7184" s="2">
        <f t="shared" si="224"/>
        <v>45632</v>
      </c>
      <c r="E7184">
        <f t="shared" si="225"/>
        <v>29.034447409212593</v>
      </c>
    </row>
    <row r="7185" spans="1:5">
      <c r="A7185" s="5">
        <v>45632.541666666664</v>
      </c>
      <c r="B7185">
        <v>3.1037642955779998</v>
      </c>
      <c r="C7185">
        <v>0</v>
      </c>
      <c r="D7185" s="2">
        <f t="shared" si="224"/>
        <v>45632</v>
      </c>
      <c r="E7185">
        <f t="shared" si="225"/>
        <v>29.034447409212593</v>
      </c>
    </row>
    <row r="7186" spans="1:5">
      <c r="A7186" s="5">
        <v>45632.583333333336</v>
      </c>
      <c r="B7186">
        <v>3.8794744014739901</v>
      </c>
      <c r="C7186">
        <v>-0.60000002384185702</v>
      </c>
      <c r="D7186" s="2">
        <f t="shared" si="224"/>
        <v>45632</v>
      </c>
      <c r="E7186">
        <f t="shared" si="225"/>
        <v>29.034447409212593</v>
      </c>
    </row>
    <row r="7187" spans="1:5">
      <c r="A7187" s="5">
        <v>45632.625</v>
      </c>
      <c r="B7187">
        <v>4.0777420997619602</v>
      </c>
      <c r="C7187">
        <v>-2.20000004768371</v>
      </c>
      <c r="D7187" s="2">
        <f t="shared" si="224"/>
        <v>45632</v>
      </c>
      <c r="E7187">
        <f t="shared" si="225"/>
        <v>29.034447409212593</v>
      </c>
    </row>
    <row r="7188" spans="1:5">
      <c r="A7188" s="5">
        <v>45632.666666666664</v>
      </c>
      <c r="B7188">
        <v>3.7263336181640598</v>
      </c>
      <c r="C7188">
        <v>-3.9000000953674299</v>
      </c>
      <c r="D7188" s="2">
        <f t="shared" si="224"/>
        <v>45632</v>
      </c>
      <c r="E7188">
        <f t="shared" si="225"/>
        <v>29.034447409212593</v>
      </c>
    </row>
    <row r="7189" spans="1:5">
      <c r="A7189" s="5">
        <v>45632.708333333336</v>
      </c>
      <c r="B7189">
        <v>2.7497987747192298</v>
      </c>
      <c r="C7189">
        <v>-5</v>
      </c>
      <c r="D7189" s="2">
        <f t="shared" si="224"/>
        <v>45632</v>
      </c>
      <c r="E7189">
        <f t="shared" si="225"/>
        <v>29.034447409212593</v>
      </c>
    </row>
    <row r="7190" spans="1:5">
      <c r="A7190" s="5">
        <v>45632.75</v>
      </c>
      <c r="B7190">
        <v>0.87513929605483998</v>
      </c>
      <c r="C7190">
        <v>-6.0999999046325604</v>
      </c>
      <c r="D7190" s="2">
        <f t="shared" si="224"/>
        <v>45632</v>
      </c>
      <c r="E7190">
        <f t="shared" si="225"/>
        <v>29.034447409212593</v>
      </c>
    </row>
    <row r="7191" spans="1:5">
      <c r="A7191" s="5">
        <v>45632.791666666664</v>
      </c>
      <c r="B7191">
        <v>-1.1344866752624501</v>
      </c>
      <c r="C7191">
        <v>-6.0999999046325604</v>
      </c>
      <c r="D7191" s="2">
        <f t="shared" si="224"/>
        <v>45632</v>
      </c>
      <c r="E7191">
        <f t="shared" si="225"/>
        <v>29.034447409212593</v>
      </c>
    </row>
    <row r="7192" spans="1:5">
      <c r="A7192" s="5">
        <v>45632.833333333336</v>
      </c>
      <c r="B7192">
        <v>-1.78743016719818</v>
      </c>
      <c r="C7192">
        <v>-7.1999998092651296</v>
      </c>
      <c r="D7192" s="2">
        <f t="shared" si="224"/>
        <v>45632</v>
      </c>
      <c r="E7192">
        <f t="shared" si="225"/>
        <v>29.034447409212593</v>
      </c>
    </row>
    <row r="7193" spans="1:5">
      <c r="A7193" s="5">
        <v>45632.875</v>
      </c>
      <c r="B7193">
        <v>-2.1805820465087802</v>
      </c>
      <c r="C7193">
        <v>-8.3000001907348597</v>
      </c>
      <c r="D7193" s="2">
        <f t="shared" si="224"/>
        <v>45632</v>
      </c>
      <c r="E7193">
        <f t="shared" si="225"/>
        <v>29.034447409212593</v>
      </c>
    </row>
    <row r="7194" spans="1:5">
      <c r="A7194" s="5">
        <v>45632.916666666664</v>
      </c>
      <c r="B7194">
        <v>-2.6029794216156001</v>
      </c>
      <c r="C7194">
        <v>-9.3999996185302699</v>
      </c>
      <c r="D7194" s="2">
        <f t="shared" si="224"/>
        <v>45632</v>
      </c>
      <c r="E7194">
        <f t="shared" si="225"/>
        <v>29.034447409212593</v>
      </c>
    </row>
    <row r="7195" spans="1:5">
      <c r="A7195" s="5">
        <v>45632.958333333336</v>
      </c>
      <c r="B7195">
        <v>-3.0758793354034402</v>
      </c>
      <c r="C7195">
        <v>-10.6000003814697</v>
      </c>
      <c r="D7195" s="2">
        <f t="shared" si="224"/>
        <v>45632</v>
      </c>
      <c r="E7195">
        <f t="shared" si="225"/>
        <v>29.034447409212593</v>
      </c>
    </row>
    <row r="7196" spans="1:5">
      <c r="A7196" s="5">
        <v>45633</v>
      </c>
      <c r="B7196">
        <v>-3.3481681346893302</v>
      </c>
      <c r="C7196">
        <v>-11.699999809265099</v>
      </c>
      <c r="D7196" s="2">
        <f t="shared" si="224"/>
        <v>45633</v>
      </c>
      <c r="E7196">
        <f t="shared" si="225"/>
        <v>32.220426039025185</v>
      </c>
    </row>
    <row r="7197" spans="1:5">
      <c r="A7197" s="5">
        <v>45633.041666666664</v>
      </c>
      <c r="B7197">
        <v>-3.5514433383941602</v>
      </c>
      <c r="C7197">
        <v>-12.800000190734799</v>
      </c>
      <c r="D7197" s="2">
        <f t="shared" si="224"/>
        <v>45633</v>
      </c>
      <c r="E7197">
        <f t="shared" si="225"/>
        <v>32.220426039025185</v>
      </c>
    </row>
    <row r="7198" spans="1:5">
      <c r="A7198" s="5">
        <v>45633.083333333336</v>
      </c>
      <c r="B7198">
        <v>-3.6582162380218501</v>
      </c>
      <c r="C7198">
        <v>-13.300000190734799</v>
      </c>
      <c r="D7198" s="2">
        <f t="shared" si="224"/>
        <v>45633</v>
      </c>
      <c r="E7198">
        <f t="shared" si="225"/>
        <v>32.220426039025185</v>
      </c>
    </row>
    <row r="7199" spans="1:5">
      <c r="A7199" s="5">
        <v>45633.125</v>
      </c>
      <c r="B7199">
        <v>-3.67756915092468</v>
      </c>
      <c r="C7199">
        <v>-14.399999618530201</v>
      </c>
      <c r="D7199" s="2">
        <f t="shared" si="224"/>
        <v>45633</v>
      </c>
      <c r="E7199">
        <f t="shared" si="225"/>
        <v>32.220426039025185</v>
      </c>
    </row>
    <row r="7200" spans="1:5">
      <c r="A7200" s="5">
        <v>45633.166666666664</v>
      </c>
      <c r="B7200">
        <v>-3.6274101734161301</v>
      </c>
      <c r="C7200">
        <v>-14.399999618530201</v>
      </c>
      <c r="D7200" s="2">
        <f t="shared" si="224"/>
        <v>45633</v>
      </c>
      <c r="E7200">
        <f t="shared" si="225"/>
        <v>32.220426039025185</v>
      </c>
    </row>
    <row r="7201" spans="1:5">
      <c r="A7201" s="5">
        <v>45633.208333333336</v>
      </c>
      <c r="B7201">
        <v>-3.4842035770416202</v>
      </c>
      <c r="C7201">
        <v>-15</v>
      </c>
      <c r="D7201" s="2">
        <f t="shared" si="224"/>
        <v>45633</v>
      </c>
      <c r="E7201">
        <f t="shared" si="225"/>
        <v>32.220426039025185</v>
      </c>
    </row>
    <row r="7202" spans="1:5">
      <c r="A7202" s="5">
        <v>45633.25</v>
      </c>
      <c r="B7202">
        <v>-3.2169129848480198</v>
      </c>
      <c r="C7202">
        <v>-15</v>
      </c>
      <c r="D7202" s="2">
        <f t="shared" si="224"/>
        <v>45633</v>
      </c>
      <c r="E7202">
        <f t="shared" si="225"/>
        <v>32.220426039025185</v>
      </c>
    </row>
    <row r="7203" spans="1:5">
      <c r="A7203" s="5">
        <v>45633.291666666664</v>
      </c>
      <c r="B7203">
        <v>-2.8331427574157702</v>
      </c>
      <c r="C7203">
        <v>-15.6000003814697</v>
      </c>
      <c r="D7203" s="2">
        <f t="shared" si="224"/>
        <v>45633</v>
      </c>
      <c r="E7203">
        <f t="shared" si="225"/>
        <v>32.220426039025185</v>
      </c>
    </row>
    <row r="7204" spans="1:5">
      <c r="A7204" s="5">
        <v>45633.333333333336</v>
      </c>
      <c r="B7204">
        <v>-2.25031542778015</v>
      </c>
      <c r="C7204">
        <v>-15</v>
      </c>
      <c r="D7204" s="2">
        <f t="shared" si="224"/>
        <v>45633</v>
      </c>
      <c r="E7204">
        <f t="shared" si="225"/>
        <v>32.220426039025185</v>
      </c>
    </row>
    <row r="7205" spans="1:5">
      <c r="A7205" s="5">
        <v>45633.375</v>
      </c>
      <c r="B7205">
        <v>-1.5753070116043</v>
      </c>
      <c r="C7205">
        <v>-14.399999618530201</v>
      </c>
      <c r="D7205" s="2">
        <f t="shared" si="224"/>
        <v>45633</v>
      </c>
      <c r="E7205">
        <f t="shared" si="225"/>
        <v>32.220426039025185</v>
      </c>
    </row>
    <row r="7206" spans="1:5">
      <c r="A7206" s="5">
        <v>45633.416666666664</v>
      </c>
      <c r="B7206">
        <v>-0.83552443981170599</v>
      </c>
      <c r="C7206">
        <v>-13.899999618530201</v>
      </c>
      <c r="D7206" s="2">
        <f t="shared" si="224"/>
        <v>45633</v>
      </c>
      <c r="E7206">
        <f t="shared" si="225"/>
        <v>32.220426039025185</v>
      </c>
    </row>
    <row r="7207" spans="1:5">
      <c r="A7207" s="5">
        <v>45633.458333333336</v>
      </c>
      <c r="B7207">
        <v>1.70706403255462</v>
      </c>
      <c r="C7207">
        <v>-12.800000190734799</v>
      </c>
      <c r="D7207" s="2">
        <f t="shared" si="224"/>
        <v>45633</v>
      </c>
      <c r="E7207">
        <f t="shared" si="225"/>
        <v>32.220426039025185</v>
      </c>
    </row>
    <row r="7208" spans="1:5">
      <c r="A7208" s="5">
        <v>45633.5</v>
      </c>
      <c r="B7208">
        <v>3.3183572292327801</v>
      </c>
      <c r="C7208">
        <v>-11.1000003814697</v>
      </c>
      <c r="D7208" s="2">
        <f t="shared" si="224"/>
        <v>45633</v>
      </c>
      <c r="E7208">
        <f t="shared" si="225"/>
        <v>32.220426039025185</v>
      </c>
    </row>
    <row r="7209" spans="1:5">
      <c r="A7209" s="5">
        <v>45633.541666666664</v>
      </c>
      <c r="B7209">
        <v>4.1534013748168901</v>
      </c>
      <c r="C7209">
        <v>-10.6000003814697</v>
      </c>
      <c r="D7209" s="2">
        <f t="shared" si="224"/>
        <v>45633</v>
      </c>
      <c r="E7209">
        <f t="shared" si="225"/>
        <v>32.220426039025185</v>
      </c>
    </row>
    <row r="7210" spans="1:5">
      <c r="A7210" s="5">
        <v>45633.583333333336</v>
      </c>
      <c r="B7210">
        <v>4.5560007095336896</v>
      </c>
      <c r="C7210">
        <v>-10.6000003814697</v>
      </c>
      <c r="D7210" s="2">
        <f t="shared" si="224"/>
        <v>45633</v>
      </c>
      <c r="E7210">
        <f t="shared" si="225"/>
        <v>32.220426039025185</v>
      </c>
    </row>
    <row r="7211" spans="1:5">
      <c r="A7211" s="5">
        <v>45633.625</v>
      </c>
      <c r="B7211">
        <v>4.7056164741516104</v>
      </c>
      <c r="C7211">
        <v>-10</v>
      </c>
      <c r="D7211" s="2">
        <f t="shared" si="224"/>
        <v>45633</v>
      </c>
      <c r="E7211">
        <f t="shared" si="225"/>
        <v>32.220426039025185</v>
      </c>
    </row>
    <row r="7212" spans="1:5">
      <c r="A7212" s="5">
        <v>45633.666666666664</v>
      </c>
      <c r="B7212">
        <v>4.5443358421325604</v>
      </c>
      <c r="C7212">
        <v>-10</v>
      </c>
      <c r="D7212" s="2">
        <f t="shared" si="224"/>
        <v>45633</v>
      </c>
      <c r="E7212">
        <f t="shared" si="225"/>
        <v>32.220426039025185</v>
      </c>
    </row>
    <row r="7213" spans="1:5">
      <c r="A7213" s="5">
        <v>45633.708333333336</v>
      </c>
      <c r="B7213">
        <v>4.0711989402770996</v>
      </c>
      <c r="C7213">
        <v>-10</v>
      </c>
      <c r="D7213" s="2">
        <f t="shared" si="224"/>
        <v>45633</v>
      </c>
      <c r="E7213">
        <f t="shared" si="225"/>
        <v>32.220426039025185</v>
      </c>
    </row>
    <row r="7214" spans="1:5">
      <c r="A7214" s="5">
        <v>45633.75</v>
      </c>
      <c r="B7214">
        <v>3.3572449684143</v>
      </c>
      <c r="C7214">
        <v>-10</v>
      </c>
      <c r="D7214" s="2">
        <f t="shared" si="224"/>
        <v>45633</v>
      </c>
      <c r="E7214">
        <f t="shared" si="225"/>
        <v>32.220426039025185</v>
      </c>
    </row>
    <row r="7215" spans="1:5">
      <c r="A7215" s="5">
        <v>45633.791666666664</v>
      </c>
      <c r="B7215">
        <v>2.44565653800964</v>
      </c>
      <c r="C7215">
        <v>-10</v>
      </c>
      <c r="D7215" s="2">
        <f t="shared" si="224"/>
        <v>45633</v>
      </c>
      <c r="E7215">
        <f t="shared" si="225"/>
        <v>32.220426039025185</v>
      </c>
    </row>
    <row r="7216" spans="1:5">
      <c r="A7216" s="5">
        <v>45633.833333333336</v>
      </c>
      <c r="B7216">
        <v>1.39814341068267</v>
      </c>
      <c r="C7216">
        <v>-9.3999996185302699</v>
      </c>
      <c r="D7216" s="2">
        <f t="shared" si="224"/>
        <v>45633</v>
      </c>
      <c r="E7216">
        <f t="shared" si="225"/>
        <v>32.220426039025185</v>
      </c>
    </row>
    <row r="7217" spans="1:5">
      <c r="A7217" s="5">
        <v>45633.875</v>
      </c>
      <c r="B7217">
        <v>0.48193064332008301</v>
      </c>
      <c r="C7217">
        <v>-9.3999996185302699</v>
      </c>
      <c r="D7217" s="2">
        <f t="shared" si="224"/>
        <v>45633</v>
      </c>
      <c r="E7217">
        <f t="shared" si="225"/>
        <v>32.220426039025185</v>
      </c>
    </row>
    <row r="7218" spans="1:5">
      <c r="A7218" s="5">
        <v>45633.916666666664</v>
      </c>
      <c r="B7218">
        <v>8.1750422716140705E-2</v>
      </c>
      <c r="C7218">
        <v>-9.3999996185302699</v>
      </c>
      <c r="D7218" s="2">
        <f t="shared" si="224"/>
        <v>45633</v>
      </c>
      <c r="E7218">
        <f t="shared" si="225"/>
        <v>32.220426039025185</v>
      </c>
    </row>
    <row r="7219" spans="1:5">
      <c r="A7219" s="5">
        <v>45633.958333333336</v>
      </c>
      <c r="B7219">
        <v>0.17652650177478699</v>
      </c>
      <c r="C7219">
        <v>-10.6000003814697</v>
      </c>
      <c r="D7219" s="2">
        <f t="shared" si="224"/>
        <v>45633</v>
      </c>
      <c r="E7219">
        <f t="shared" si="225"/>
        <v>32.220426039025185</v>
      </c>
    </row>
    <row r="7220" spans="1:5">
      <c r="A7220" s="5">
        <v>45634</v>
      </c>
      <c r="B7220">
        <v>-2.9565356671810098E-3</v>
      </c>
      <c r="C7220">
        <v>-11.699999809265099</v>
      </c>
      <c r="D7220" s="2">
        <f t="shared" si="224"/>
        <v>45634</v>
      </c>
      <c r="E7220">
        <f t="shared" si="225"/>
        <v>35.200802880246187</v>
      </c>
    </row>
    <row r="7221" spans="1:5">
      <c r="A7221" s="5">
        <v>45634.041666666664</v>
      </c>
      <c r="B7221">
        <v>5.2159842103719697E-2</v>
      </c>
      <c r="C7221">
        <v>-12.199999809265099</v>
      </c>
      <c r="D7221" s="2">
        <f t="shared" si="224"/>
        <v>45634</v>
      </c>
      <c r="E7221">
        <f t="shared" si="225"/>
        <v>35.200802880246187</v>
      </c>
    </row>
    <row r="7222" spans="1:5">
      <c r="A7222" s="5">
        <v>45634.083333333336</v>
      </c>
      <c r="B7222">
        <v>-9.0065971016883796E-4</v>
      </c>
      <c r="C7222">
        <v>-12.800000190734799</v>
      </c>
      <c r="D7222" s="2">
        <f t="shared" si="224"/>
        <v>45634</v>
      </c>
      <c r="E7222">
        <f t="shared" si="225"/>
        <v>35.200802880246187</v>
      </c>
    </row>
    <row r="7223" spans="1:5">
      <c r="A7223" s="5">
        <v>45634.125</v>
      </c>
      <c r="B7223">
        <v>-0.148128077387809</v>
      </c>
      <c r="C7223">
        <v>-13.899999618530201</v>
      </c>
      <c r="D7223" s="2">
        <f t="shared" si="224"/>
        <v>45634</v>
      </c>
      <c r="E7223">
        <f t="shared" si="225"/>
        <v>35.200802880246187</v>
      </c>
    </row>
    <row r="7224" spans="1:5">
      <c r="A7224" s="5">
        <v>45634.166666666664</v>
      </c>
      <c r="B7224">
        <v>-0.30708059668540899</v>
      </c>
      <c r="C7224">
        <v>-14.399999618530201</v>
      </c>
      <c r="D7224" s="2">
        <f t="shared" si="224"/>
        <v>45634</v>
      </c>
      <c r="E7224">
        <f t="shared" si="225"/>
        <v>35.200802880246187</v>
      </c>
    </row>
    <row r="7225" spans="1:5">
      <c r="A7225" s="5">
        <v>45634.208333333336</v>
      </c>
      <c r="B7225">
        <v>-0.454097479581832</v>
      </c>
      <c r="C7225">
        <v>-15</v>
      </c>
      <c r="D7225" s="2">
        <f t="shared" si="224"/>
        <v>45634</v>
      </c>
      <c r="E7225">
        <f t="shared" si="225"/>
        <v>35.200802880246187</v>
      </c>
    </row>
    <row r="7226" spans="1:5">
      <c r="A7226" s="5">
        <v>45634.25</v>
      </c>
      <c r="B7226">
        <v>-0.53135949373245195</v>
      </c>
      <c r="C7226">
        <v>-15</v>
      </c>
      <c r="D7226" s="2">
        <f t="shared" si="224"/>
        <v>45634</v>
      </c>
      <c r="E7226">
        <f t="shared" si="225"/>
        <v>35.200802880246187</v>
      </c>
    </row>
    <row r="7227" spans="1:5">
      <c r="A7227" s="5">
        <v>45634.291666666664</v>
      </c>
      <c r="B7227">
        <v>-0.53559619188308705</v>
      </c>
      <c r="C7227">
        <v>-15</v>
      </c>
      <c r="D7227" s="2">
        <f t="shared" si="224"/>
        <v>45634</v>
      </c>
      <c r="E7227">
        <f t="shared" si="225"/>
        <v>35.200802880246187</v>
      </c>
    </row>
    <row r="7228" spans="1:5">
      <c r="A7228" s="5">
        <v>45634.333333333336</v>
      </c>
      <c r="B7228">
        <v>-0.33027145266532898</v>
      </c>
      <c r="C7228">
        <v>-13.899999618530201</v>
      </c>
      <c r="D7228" s="2">
        <f t="shared" si="224"/>
        <v>45634</v>
      </c>
      <c r="E7228">
        <f t="shared" si="225"/>
        <v>35.200802880246187</v>
      </c>
    </row>
    <row r="7229" spans="1:5">
      <c r="A7229" s="5">
        <v>45634.375</v>
      </c>
      <c r="B7229">
        <v>7.0956185460090596E-2</v>
      </c>
      <c r="C7229">
        <v>-11.699999809265099</v>
      </c>
      <c r="D7229" s="2">
        <f t="shared" si="224"/>
        <v>45634</v>
      </c>
      <c r="E7229">
        <f t="shared" si="225"/>
        <v>35.200802880246187</v>
      </c>
    </row>
    <row r="7230" spans="1:5">
      <c r="A7230" s="5">
        <v>45634.416666666664</v>
      </c>
      <c r="B7230">
        <v>0.35064294934272699</v>
      </c>
      <c r="C7230">
        <v>-8.8999996185302699</v>
      </c>
      <c r="D7230" s="2">
        <f t="shared" si="224"/>
        <v>45634</v>
      </c>
      <c r="E7230">
        <f t="shared" si="225"/>
        <v>35.200802880246187</v>
      </c>
    </row>
    <row r="7231" spans="1:5">
      <c r="A7231" s="5">
        <v>45634.458333333336</v>
      </c>
      <c r="B7231">
        <v>1.1194251775741499</v>
      </c>
      <c r="C7231">
        <v>-7.1999998092651296</v>
      </c>
      <c r="D7231" s="2">
        <f t="shared" si="224"/>
        <v>45634</v>
      </c>
      <c r="E7231">
        <f t="shared" si="225"/>
        <v>35.200802880246187</v>
      </c>
    </row>
    <row r="7232" spans="1:5">
      <c r="A7232" s="5">
        <v>45634.5</v>
      </c>
      <c r="B7232">
        <v>3.3266952037811199</v>
      </c>
      <c r="C7232">
        <v>-4.4000000953674299</v>
      </c>
      <c r="D7232" s="2">
        <f t="shared" si="224"/>
        <v>45634</v>
      </c>
      <c r="E7232">
        <f t="shared" si="225"/>
        <v>35.200802880246187</v>
      </c>
    </row>
    <row r="7233" spans="1:5">
      <c r="A7233" s="5">
        <v>45634.541666666664</v>
      </c>
      <c r="B7233">
        <v>5.0184249877929599</v>
      </c>
      <c r="C7233">
        <v>-3.2999999523162802</v>
      </c>
      <c r="D7233" s="2">
        <f t="shared" si="224"/>
        <v>45634</v>
      </c>
      <c r="E7233">
        <f t="shared" si="225"/>
        <v>35.200802880246187</v>
      </c>
    </row>
    <row r="7234" spans="1:5">
      <c r="A7234" s="5">
        <v>45634.583333333336</v>
      </c>
      <c r="B7234">
        <v>5.96252346038818</v>
      </c>
      <c r="C7234">
        <v>-3.2999999523162802</v>
      </c>
      <c r="D7234" s="2">
        <f t="shared" si="224"/>
        <v>45634</v>
      </c>
      <c r="E7234">
        <f t="shared" si="225"/>
        <v>35.200802880246187</v>
      </c>
    </row>
    <row r="7235" spans="1:5">
      <c r="A7235" s="5">
        <v>45634.625</v>
      </c>
      <c r="B7235">
        <v>6.4519524574279696</v>
      </c>
      <c r="C7235">
        <v>-3.2999999523162802</v>
      </c>
      <c r="D7235" s="2">
        <f t="shared" ref="D7235:D7298" si="226">DATE(YEAR(A7235), MONTH(A7235), DAY(A7235))</f>
        <v>45634</v>
      </c>
      <c r="E7235">
        <f t="shared" ref="E7235:E7298" si="227">AVERAGEIF(D:D, D7235, B:B)*1.8+32</f>
        <v>35.200802880246187</v>
      </c>
    </row>
    <row r="7236" spans="1:5">
      <c r="A7236" s="5">
        <v>45634.666666666664</v>
      </c>
      <c r="B7236">
        <v>6.2914986610412598</v>
      </c>
      <c r="C7236">
        <v>-3.9000000953674299</v>
      </c>
      <c r="D7236" s="2">
        <f t="shared" si="226"/>
        <v>45634</v>
      </c>
      <c r="E7236">
        <f t="shared" si="227"/>
        <v>35.200802880246187</v>
      </c>
    </row>
    <row r="7237" spans="1:5">
      <c r="A7237" s="5">
        <v>45634.708333333336</v>
      </c>
      <c r="B7237">
        <v>5.6158876419067303</v>
      </c>
      <c r="C7237">
        <v>-3.9000000953674299</v>
      </c>
      <c r="D7237" s="2">
        <f t="shared" si="226"/>
        <v>45634</v>
      </c>
      <c r="E7237">
        <f t="shared" si="227"/>
        <v>35.200802880246187</v>
      </c>
    </row>
    <row r="7238" spans="1:5">
      <c r="A7238" s="5">
        <v>45634.75</v>
      </c>
      <c r="B7238">
        <v>4.5298075675964302</v>
      </c>
      <c r="C7238">
        <v>-3.2999999523162802</v>
      </c>
      <c r="D7238" s="2">
        <f t="shared" si="226"/>
        <v>45634</v>
      </c>
      <c r="E7238">
        <f t="shared" si="227"/>
        <v>35.200802880246187</v>
      </c>
    </row>
    <row r="7239" spans="1:5">
      <c r="A7239" s="5">
        <v>45634.791666666664</v>
      </c>
      <c r="B7239">
        <v>3.1913673877715998</v>
      </c>
      <c r="C7239">
        <v>-2.7999999523162802</v>
      </c>
      <c r="D7239" s="2">
        <f t="shared" si="226"/>
        <v>45634</v>
      </c>
      <c r="E7239">
        <f t="shared" si="227"/>
        <v>35.200802880246187</v>
      </c>
    </row>
    <row r="7240" spans="1:5">
      <c r="A7240" s="5">
        <v>45634.833333333336</v>
      </c>
      <c r="B7240">
        <v>1.5130308866500799</v>
      </c>
      <c r="C7240">
        <v>-3.9000000953674299</v>
      </c>
      <c r="D7240" s="2">
        <f t="shared" si="226"/>
        <v>45634</v>
      </c>
      <c r="E7240">
        <f t="shared" si="227"/>
        <v>35.200802880246187</v>
      </c>
    </row>
    <row r="7241" spans="1:5">
      <c r="A7241" s="5">
        <v>45634.875</v>
      </c>
      <c r="B7241">
        <v>0.52957087755203203</v>
      </c>
      <c r="C7241">
        <v>-3.9000000953674299</v>
      </c>
      <c r="D7241" s="2">
        <f t="shared" si="226"/>
        <v>45634</v>
      </c>
      <c r="E7241">
        <f t="shared" si="227"/>
        <v>35.200802880246187</v>
      </c>
    </row>
    <row r="7242" spans="1:5">
      <c r="A7242" s="5">
        <v>45634.916666666664</v>
      </c>
      <c r="B7242">
        <v>0.44554069638252197</v>
      </c>
      <c r="C7242">
        <v>-3.9000000953674299</v>
      </c>
      <c r="D7242" s="2">
        <f t="shared" si="226"/>
        <v>45634</v>
      </c>
      <c r="E7242">
        <f t="shared" si="227"/>
        <v>35.200802880246187</v>
      </c>
    </row>
    <row r="7243" spans="1:5">
      <c r="A7243" s="5">
        <v>45634.958333333336</v>
      </c>
      <c r="B7243">
        <v>0.51827824115753096</v>
      </c>
      <c r="C7243">
        <v>-3.9000000953674299</v>
      </c>
      <c r="D7243" s="2">
        <f t="shared" si="226"/>
        <v>45634</v>
      </c>
      <c r="E7243">
        <f t="shared" si="227"/>
        <v>35.200802880246187</v>
      </c>
    </row>
    <row r="7244" spans="1:5">
      <c r="A7244" s="5">
        <v>45635</v>
      </c>
      <c r="B7244">
        <v>0.61273926496505704</v>
      </c>
      <c r="C7244">
        <v>-3.9000000953674299</v>
      </c>
      <c r="D7244" s="2">
        <f t="shared" si="226"/>
        <v>45635</v>
      </c>
      <c r="E7244">
        <f t="shared" si="227"/>
        <v>37.87702946066856</v>
      </c>
    </row>
    <row r="7245" spans="1:5">
      <c r="A7245" s="5">
        <v>45635.041666666664</v>
      </c>
      <c r="B7245">
        <v>0.70616793632507302</v>
      </c>
      <c r="C7245">
        <v>-3.2999999523162802</v>
      </c>
      <c r="D7245" s="2">
        <f t="shared" si="226"/>
        <v>45635</v>
      </c>
      <c r="E7245">
        <f t="shared" si="227"/>
        <v>37.87702946066856</v>
      </c>
    </row>
    <row r="7246" spans="1:5">
      <c r="A7246" s="5">
        <v>45635.083333333336</v>
      </c>
      <c r="B7246">
        <v>0.751575827598571</v>
      </c>
      <c r="C7246">
        <v>-3.2999999523162802</v>
      </c>
      <c r="D7246" s="2">
        <f t="shared" si="226"/>
        <v>45635</v>
      </c>
      <c r="E7246">
        <f t="shared" si="227"/>
        <v>37.87702946066856</v>
      </c>
    </row>
    <row r="7247" spans="1:5">
      <c r="A7247" s="5">
        <v>45635.125</v>
      </c>
      <c r="B7247">
        <v>0.74319791793823198</v>
      </c>
      <c r="C7247">
        <v>-3.2999999523162802</v>
      </c>
      <c r="D7247" s="2">
        <f t="shared" si="226"/>
        <v>45635</v>
      </c>
      <c r="E7247">
        <f t="shared" si="227"/>
        <v>37.87702946066856</v>
      </c>
    </row>
    <row r="7248" spans="1:5">
      <c r="A7248" s="5">
        <v>45635.166666666664</v>
      </c>
      <c r="B7248">
        <v>0.69068729877471902</v>
      </c>
      <c r="C7248">
        <v>-2.7999999523162802</v>
      </c>
      <c r="D7248" s="2">
        <f t="shared" si="226"/>
        <v>45635</v>
      </c>
      <c r="E7248">
        <f t="shared" si="227"/>
        <v>37.87702946066856</v>
      </c>
    </row>
    <row r="7249" spans="1:5">
      <c r="A7249" s="5">
        <v>45635.208333333336</v>
      </c>
      <c r="B7249">
        <v>0.60248678922653198</v>
      </c>
      <c r="C7249">
        <v>-2.7999999523162802</v>
      </c>
      <c r="D7249" s="2">
        <f t="shared" si="226"/>
        <v>45635</v>
      </c>
      <c r="E7249">
        <f t="shared" si="227"/>
        <v>37.87702946066856</v>
      </c>
    </row>
    <row r="7250" spans="1:5">
      <c r="A7250" s="5">
        <v>45635.25</v>
      </c>
      <c r="B7250">
        <v>0.499406307935714</v>
      </c>
      <c r="C7250">
        <v>-2.7999999523162802</v>
      </c>
      <c r="D7250" s="2">
        <f t="shared" si="226"/>
        <v>45635</v>
      </c>
      <c r="E7250">
        <f t="shared" si="227"/>
        <v>37.87702946066856</v>
      </c>
    </row>
    <row r="7251" spans="1:5">
      <c r="A7251" s="5">
        <v>45635.291666666664</v>
      </c>
      <c r="B7251">
        <v>0.38101789355277998</v>
      </c>
      <c r="C7251">
        <v>-2.20000004768371</v>
      </c>
      <c r="D7251" s="2">
        <f t="shared" si="226"/>
        <v>45635</v>
      </c>
      <c r="E7251">
        <f t="shared" si="227"/>
        <v>37.87702946066856</v>
      </c>
    </row>
    <row r="7252" spans="1:5">
      <c r="A7252" s="5">
        <v>45635.333333333336</v>
      </c>
      <c r="B7252">
        <v>0.32578229904174799</v>
      </c>
      <c r="C7252">
        <v>-1.70000004768371</v>
      </c>
      <c r="D7252" s="2">
        <f t="shared" si="226"/>
        <v>45635</v>
      </c>
      <c r="E7252">
        <f t="shared" si="227"/>
        <v>37.87702946066856</v>
      </c>
    </row>
    <row r="7253" spans="1:5">
      <c r="A7253" s="5">
        <v>45635.375</v>
      </c>
      <c r="B7253">
        <v>1.5080292224884</v>
      </c>
      <c r="C7253">
        <v>0</v>
      </c>
      <c r="D7253" s="2">
        <f t="shared" si="226"/>
        <v>45635</v>
      </c>
      <c r="E7253">
        <f t="shared" si="227"/>
        <v>37.87702946066856</v>
      </c>
    </row>
    <row r="7254" spans="1:5">
      <c r="A7254" s="5">
        <v>45635.416666666664</v>
      </c>
      <c r="B7254">
        <v>3.2684478759765598</v>
      </c>
      <c r="C7254">
        <v>1.1000000238418499</v>
      </c>
      <c r="D7254" s="2">
        <f t="shared" si="226"/>
        <v>45635</v>
      </c>
      <c r="E7254">
        <f t="shared" si="227"/>
        <v>37.87702946066856</v>
      </c>
    </row>
    <row r="7255" spans="1:5">
      <c r="A7255" s="5">
        <v>45635.458333333336</v>
      </c>
      <c r="B7255">
        <v>4.84726762771606</v>
      </c>
      <c r="C7255">
        <v>2.20000004768371</v>
      </c>
      <c r="D7255" s="2">
        <f t="shared" si="226"/>
        <v>45635</v>
      </c>
      <c r="E7255">
        <f t="shared" si="227"/>
        <v>37.87702946066856</v>
      </c>
    </row>
    <row r="7256" spans="1:5">
      <c r="A7256" s="5">
        <v>45635.5</v>
      </c>
      <c r="B7256">
        <v>6.3626585006713796</v>
      </c>
      <c r="C7256">
        <v>2.20000004768371</v>
      </c>
      <c r="D7256" s="2">
        <f t="shared" si="226"/>
        <v>45635</v>
      </c>
      <c r="E7256">
        <f t="shared" si="227"/>
        <v>37.87702946066856</v>
      </c>
    </row>
    <row r="7257" spans="1:5">
      <c r="A7257" s="5">
        <v>45635.541666666664</v>
      </c>
      <c r="B7257">
        <v>7.5951938629150302</v>
      </c>
      <c r="C7257">
        <v>2.7999999523162802</v>
      </c>
      <c r="D7257" s="2">
        <f t="shared" si="226"/>
        <v>45635</v>
      </c>
      <c r="E7257">
        <f t="shared" si="227"/>
        <v>37.87702946066856</v>
      </c>
    </row>
    <row r="7258" spans="1:5">
      <c r="A7258" s="5">
        <v>45635.583333333336</v>
      </c>
      <c r="B7258">
        <v>8.3680286407470703</v>
      </c>
      <c r="C7258">
        <v>2.7999999523162802</v>
      </c>
      <c r="D7258" s="2">
        <f t="shared" si="226"/>
        <v>45635</v>
      </c>
      <c r="E7258">
        <f t="shared" si="227"/>
        <v>37.87702946066856</v>
      </c>
    </row>
    <row r="7259" spans="1:5">
      <c r="A7259" s="5">
        <v>45635.625</v>
      </c>
      <c r="B7259">
        <v>8.5909929275512695</v>
      </c>
      <c r="C7259">
        <v>3.2999999523162802</v>
      </c>
      <c r="D7259" s="2">
        <f t="shared" si="226"/>
        <v>45635</v>
      </c>
      <c r="E7259">
        <f t="shared" si="227"/>
        <v>37.87702946066856</v>
      </c>
    </row>
    <row r="7260" spans="1:5">
      <c r="A7260" s="5">
        <v>45635.666666666664</v>
      </c>
      <c r="B7260">
        <v>8.2464580535888601</v>
      </c>
      <c r="C7260">
        <v>3.2999999523162802</v>
      </c>
      <c r="D7260" s="2">
        <f t="shared" si="226"/>
        <v>45635</v>
      </c>
      <c r="E7260">
        <f t="shared" si="227"/>
        <v>37.87702946066856</v>
      </c>
    </row>
    <row r="7261" spans="1:5">
      <c r="A7261" s="5">
        <v>45635.708333333336</v>
      </c>
      <c r="B7261">
        <v>7.3825249671936</v>
      </c>
      <c r="C7261">
        <v>3.2999999523162802</v>
      </c>
      <c r="D7261" s="2">
        <f t="shared" si="226"/>
        <v>45635</v>
      </c>
      <c r="E7261">
        <f t="shared" si="227"/>
        <v>37.87702946066856</v>
      </c>
    </row>
    <row r="7262" spans="1:5">
      <c r="A7262" s="5">
        <v>45635.75</v>
      </c>
      <c r="B7262">
        <v>6.0709290504455504</v>
      </c>
      <c r="C7262">
        <v>2.7999999523162802</v>
      </c>
      <c r="D7262" s="2">
        <f t="shared" si="226"/>
        <v>45635</v>
      </c>
      <c r="E7262">
        <f t="shared" si="227"/>
        <v>37.87702946066856</v>
      </c>
    </row>
    <row r="7263" spans="1:5">
      <c r="A7263" s="5">
        <v>45635.791666666664</v>
      </c>
      <c r="B7263">
        <v>4.5348014831542898</v>
      </c>
      <c r="C7263">
        <v>2.7999999523162802</v>
      </c>
      <c r="D7263" s="2">
        <f t="shared" si="226"/>
        <v>45635</v>
      </c>
      <c r="E7263">
        <f t="shared" si="227"/>
        <v>37.87702946066856</v>
      </c>
    </row>
    <row r="7264" spans="1:5">
      <c r="A7264" s="5">
        <v>45635.833333333336</v>
      </c>
      <c r="B7264">
        <v>2.9363996982574401</v>
      </c>
      <c r="C7264">
        <v>2.20000004768371</v>
      </c>
      <c r="D7264" s="2">
        <f t="shared" si="226"/>
        <v>45635</v>
      </c>
      <c r="E7264">
        <f t="shared" si="227"/>
        <v>37.87702946066856</v>
      </c>
    </row>
    <row r="7265" spans="1:5">
      <c r="A7265" s="5">
        <v>45635.875</v>
      </c>
      <c r="B7265">
        <v>1.5254148244857699</v>
      </c>
      <c r="C7265">
        <v>2.20000004768371</v>
      </c>
      <c r="D7265" s="2">
        <f t="shared" si="226"/>
        <v>45635</v>
      </c>
      <c r="E7265">
        <f t="shared" si="227"/>
        <v>37.87702946066856</v>
      </c>
    </row>
    <row r="7266" spans="1:5">
      <c r="A7266" s="5">
        <v>45635.916666666664</v>
      </c>
      <c r="B7266">
        <v>0.91722881793975797</v>
      </c>
      <c r="C7266">
        <v>2.7999999523162802</v>
      </c>
      <c r="D7266" s="2">
        <f t="shared" si="226"/>
        <v>45635</v>
      </c>
      <c r="E7266">
        <f t="shared" si="227"/>
        <v>37.87702946066856</v>
      </c>
    </row>
    <row r="7267" spans="1:5">
      <c r="A7267" s="5">
        <v>45635.958333333336</v>
      </c>
      <c r="B7267">
        <v>0.89295572042465199</v>
      </c>
      <c r="C7267">
        <v>2.7999999523162802</v>
      </c>
      <c r="D7267" s="2">
        <f t="shared" si="226"/>
        <v>45635</v>
      </c>
      <c r="E7267">
        <f t="shared" si="227"/>
        <v>37.87702946066856</v>
      </c>
    </row>
    <row r="7268" spans="1:5">
      <c r="A7268" s="5">
        <v>45636</v>
      </c>
      <c r="B7268">
        <v>0.98385792970657304</v>
      </c>
      <c r="C7268">
        <v>3.2999999523162802</v>
      </c>
      <c r="D7268" s="2">
        <f t="shared" si="226"/>
        <v>45636</v>
      </c>
      <c r="E7268">
        <f t="shared" si="227"/>
        <v>35.733309842646115</v>
      </c>
    </row>
    <row r="7269" spans="1:5">
      <c r="A7269" s="5">
        <v>45636.041666666664</v>
      </c>
      <c r="B7269">
        <v>1.07369649410247</v>
      </c>
      <c r="C7269">
        <v>3.2999999523162802</v>
      </c>
      <c r="D7269" s="2">
        <f t="shared" si="226"/>
        <v>45636</v>
      </c>
      <c r="E7269">
        <f t="shared" si="227"/>
        <v>35.733309842646115</v>
      </c>
    </row>
    <row r="7270" spans="1:5">
      <c r="A7270" s="5">
        <v>45636.083333333336</v>
      </c>
      <c r="B7270">
        <v>1.1195861101150499</v>
      </c>
      <c r="C7270">
        <v>3.9000000953674299</v>
      </c>
      <c r="D7270" s="2">
        <f t="shared" si="226"/>
        <v>45636</v>
      </c>
      <c r="E7270">
        <f t="shared" si="227"/>
        <v>35.733309842646115</v>
      </c>
    </row>
    <row r="7271" spans="1:5">
      <c r="A7271" s="5">
        <v>45636.125</v>
      </c>
      <c r="B7271">
        <v>1.1268116235732999</v>
      </c>
      <c r="C7271">
        <v>3.9000000953674299</v>
      </c>
      <c r="D7271" s="2">
        <f t="shared" si="226"/>
        <v>45636</v>
      </c>
      <c r="E7271">
        <f t="shared" si="227"/>
        <v>35.733309842646115</v>
      </c>
    </row>
    <row r="7272" spans="1:5">
      <c r="A7272" s="5">
        <v>45636.166666666664</v>
      </c>
      <c r="B7272">
        <v>1.0897309780120801</v>
      </c>
      <c r="C7272">
        <v>4.4000000953674299</v>
      </c>
      <c r="D7272" s="2">
        <f t="shared" si="226"/>
        <v>45636</v>
      </c>
      <c r="E7272">
        <f t="shared" si="227"/>
        <v>35.733309842646115</v>
      </c>
    </row>
    <row r="7273" spans="1:5">
      <c r="A7273" s="5">
        <v>45636.208333333336</v>
      </c>
      <c r="B7273">
        <v>1.0069273710250799</v>
      </c>
      <c r="C7273">
        <v>4.4000000953674299</v>
      </c>
      <c r="D7273" s="2">
        <f t="shared" si="226"/>
        <v>45636</v>
      </c>
      <c r="E7273">
        <f t="shared" si="227"/>
        <v>35.733309842646115</v>
      </c>
    </row>
    <row r="7274" spans="1:5">
      <c r="A7274" s="5">
        <v>45636.25</v>
      </c>
      <c r="B7274">
        <v>0.91379135847091597</v>
      </c>
      <c r="C7274">
        <v>5</v>
      </c>
      <c r="D7274" s="2">
        <f t="shared" si="226"/>
        <v>45636</v>
      </c>
      <c r="E7274">
        <f t="shared" si="227"/>
        <v>35.733309842646115</v>
      </c>
    </row>
    <row r="7275" spans="1:5">
      <c r="A7275" s="5">
        <v>45636.291666666664</v>
      </c>
      <c r="B7275">
        <v>0.81092953681945801</v>
      </c>
      <c r="C7275">
        <v>5</v>
      </c>
      <c r="D7275" s="2">
        <f t="shared" si="226"/>
        <v>45636</v>
      </c>
      <c r="E7275">
        <f t="shared" si="227"/>
        <v>35.733309842646115</v>
      </c>
    </row>
    <row r="7276" spans="1:5">
      <c r="A7276" s="5">
        <v>45636.333333333336</v>
      </c>
      <c r="B7276">
        <v>0.72295695543289096</v>
      </c>
      <c r="C7276">
        <v>5</v>
      </c>
      <c r="D7276" s="2">
        <f t="shared" si="226"/>
        <v>45636</v>
      </c>
      <c r="E7276">
        <f t="shared" si="227"/>
        <v>35.733309842646115</v>
      </c>
    </row>
    <row r="7277" spans="1:5">
      <c r="A7277" s="5">
        <v>45636.375</v>
      </c>
      <c r="B7277">
        <v>0.66560816764831499</v>
      </c>
      <c r="C7277">
        <v>5.5999999046325604</v>
      </c>
      <c r="D7277" s="2">
        <f t="shared" si="226"/>
        <v>45636</v>
      </c>
      <c r="E7277">
        <f t="shared" si="227"/>
        <v>35.733309842646115</v>
      </c>
    </row>
    <row r="7278" spans="1:5">
      <c r="A7278" s="5">
        <v>45636.416666666664</v>
      </c>
      <c r="B7278">
        <v>0.93388086557388295</v>
      </c>
      <c r="C7278">
        <v>5.5999999046325604</v>
      </c>
      <c r="D7278" s="2">
        <f t="shared" si="226"/>
        <v>45636</v>
      </c>
      <c r="E7278">
        <f t="shared" si="227"/>
        <v>35.733309842646115</v>
      </c>
    </row>
    <row r="7279" spans="1:5">
      <c r="A7279" s="5">
        <v>45636.458333333336</v>
      </c>
      <c r="B7279">
        <v>2.3795604705810498</v>
      </c>
      <c r="C7279">
        <v>6.0999999046325604</v>
      </c>
      <c r="D7279" s="2">
        <f t="shared" si="226"/>
        <v>45636</v>
      </c>
      <c r="E7279">
        <f t="shared" si="227"/>
        <v>35.733309842646115</v>
      </c>
    </row>
    <row r="7280" spans="1:5">
      <c r="A7280" s="5">
        <v>45636.5</v>
      </c>
      <c r="B7280">
        <v>3.5594730377197199</v>
      </c>
      <c r="C7280">
        <v>6.6999998092651296</v>
      </c>
      <c r="D7280" s="2">
        <f t="shared" si="226"/>
        <v>45636</v>
      </c>
      <c r="E7280">
        <f t="shared" si="227"/>
        <v>35.733309842646115</v>
      </c>
    </row>
    <row r="7281" spans="1:5">
      <c r="A7281" s="5">
        <v>45636.541666666664</v>
      </c>
      <c r="B7281">
        <v>4.3439202308654696</v>
      </c>
      <c r="C7281">
        <v>6.6999998092651296</v>
      </c>
      <c r="D7281" s="2">
        <f t="shared" si="226"/>
        <v>45636</v>
      </c>
      <c r="E7281">
        <f t="shared" si="227"/>
        <v>35.733309842646115</v>
      </c>
    </row>
    <row r="7282" spans="1:5">
      <c r="A7282" s="5">
        <v>45636.583333333336</v>
      </c>
      <c r="B7282">
        <v>4.9863343238830504</v>
      </c>
      <c r="C7282">
        <v>7.1999998092651296</v>
      </c>
      <c r="D7282" s="2">
        <f t="shared" si="226"/>
        <v>45636</v>
      </c>
      <c r="E7282">
        <f t="shared" si="227"/>
        <v>35.733309842646115</v>
      </c>
    </row>
    <row r="7283" spans="1:5">
      <c r="A7283" s="5">
        <v>45636.625</v>
      </c>
      <c r="B7283">
        <v>5.2061600685119602</v>
      </c>
      <c r="C7283">
        <v>6.6999998092651296</v>
      </c>
      <c r="D7283" s="2">
        <f t="shared" si="226"/>
        <v>45636</v>
      </c>
      <c r="E7283">
        <f t="shared" si="227"/>
        <v>35.733309842646115</v>
      </c>
    </row>
    <row r="7284" spans="1:5">
      <c r="A7284" s="5">
        <v>45636.666666666664</v>
      </c>
      <c r="B7284">
        <v>4.9051594734191797</v>
      </c>
      <c r="C7284">
        <v>6.6999998092651296</v>
      </c>
      <c r="D7284" s="2">
        <f t="shared" si="226"/>
        <v>45636</v>
      </c>
      <c r="E7284">
        <f t="shared" si="227"/>
        <v>35.733309842646115</v>
      </c>
    </row>
    <row r="7285" spans="1:5">
      <c r="A7285" s="5">
        <v>45636.708333333336</v>
      </c>
      <c r="B7285">
        <v>4.26112937927246</v>
      </c>
      <c r="C7285">
        <v>6.0999999046325604</v>
      </c>
      <c r="D7285" s="2">
        <f t="shared" si="226"/>
        <v>45636</v>
      </c>
      <c r="E7285">
        <f t="shared" si="227"/>
        <v>35.733309842646115</v>
      </c>
    </row>
    <row r="7286" spans="1:5">
      <c r="A7286" s="5">
        <v>45636.75</v>
      </c>
      <c r="B7286">
        <v>3.4004876613616899</v>
      </c>
      <c r="C7286">
        <v>6.0999999046325604</v>
      </c>
      <c r="D7286" s="2">
        <f t="shared" si="226"/>
        <v>45636</v>
      </c>
      <c r="E7286">
        <f t="shared" si="227"/>
        <v>35.733309842646115</v>
      </c>
    </row>
    <row r="7287" spans="1:5">
      <c r="A7287" s="5">
        <v>45636.791666666664</v>
      </c>
      <c r="B7287">
        <v>2.3956005573272701</v>
      </c>
      <c r="C7287">
        <v>6.6999998092651296</v>
      </c>
      <c r="D7287" s="2">
        <f t="shared" si="226"/>
        <v>45636</v>
      </c>
      <c r="E7287">
        <f t="shared" si="227"/>
        <v>35.733309842646115</v>
      </c>
    </row>
    <row r="7288" spans="1:5">
      <c r="A7288" s="5">
        <v>45636.833333333336</v>
      </c>
      <c r="B7288">
        <v>1.30008172988891</v>
      </c>
      <c r="C7288">
        <v>6.0999999046325604</v>
      </c>
      <c r="D7288" s="2">
        <f t="shared" si="226"/>
        <v>45636</v>
      </c>
      <c r="E7288">
        <f t="shared" si="227"/>
        <v>35.733309842646115</v>
      </c>
    </row>
    <row r="7289" spans="1:5">
      <c r="A7289" s="5">
        <v>45636.875</v>
      </c>
      <c r="B7289">
        <v>0.83119708299636796</v>
      </c>
      <c r="C7289">
        <v>6.0999999046325604</v>
      </c>
      <c r="D7289" s="2">
        <f t="shared" si="226"/>
        <v>45636</v>
      </c>
      <c r="E7289">
        <f t="shared" si="227"/>
        <v>35.733309842646115</v>
      </c>
    </row>
    <row r="7290" spans="1:5">
      <c r="A7290" s="5">
        <v>45636.916666666664</v>
      </c>
      <c r="B7290">
        <v>0.86162370443344105</v>
      </c>
      <c r="C7290">
        <v>5.5999999046325604</v>
      </c>
      <c r="D7290" s="2">
        <f t="shared" si="226"/>
        <v>45636</v>
      </c>
      <c r="E7290">
        <f t="shared" si="227"/>
        <v>35.733309842646115</v>
      </c>
    </row>
    <row r="7291" spans="1:5">
      <c r="A7291" s="5">
        <v>45636.958333333336</v>
      </c>
      <c r="B7291">
        <v>0.89895945787429798</v>
      </c>
      <c r="C7291">
        <v>6.0999999046325604</v>
      </c>
      <c r="D7291" s="2">
        <f t="shared" si="226"/>
        <v>45636</v>
      </c>
      <c r="E7291">
        <f t="shared" si="227"/>
        <v>35.733309842646115</v>
      </c>
    </row>
    <row r="7292" spans="1:5">
      <c r="A7292" s="5">
        <v>45637</v>
      </c>
      <c r="B7292">
        <v>0.94972831010818404</v>
      </c>
      <c r="C7292">
        <v>6.0999999046325604</v>
      </c>
      <c r="D7292" s="2">
        <f t="shared" si="226"/>
        <v>45637</v>
      </c>
      <c r="E7292">
        <f t="shared" si="227"/>
        <v>34.636116790771482</v>
      </c>
    </row>
    <row r="7293" spans="1:5">
      <c r="A7293" s="5">
        <v>45637.041666666664</v>
      </c>
      <c r="B7293">
        <v>0.99522417783737105</v>
      </c>
      <c r="C7293">
        <v>5.5999999046325604</v>
      </c>
      <c r="D7293" s="2">
        <f t="shared" si="226"/>
        <v>45637</v>
      </c>
      <c r="E7293">
        <f t="shared" si="227"/>
        <v>34.636116790771482</v>
      </c>
    </row>
    <row r="7294" spans="1:5">
      <c r="A7294" s="5">
        <v>45637.083333333336</v>
      </c>
      <c r="B7294">
        <v>1.01794517040252</v>
      </c>
      <c r="C7294">
        <v>6.0999999046325604</v>
      </c>
      <c r="D7294" s="2">
        <f t="shared" si="226"/>
        <v>45637</v>
      </c>
      <c r="E7294">
        <f t="shared" si="227"/>
        <v>34.636116790771482</v>
      </c>
    </row>
    <row r="7295" spans="1:5">
      <c r="A7295" s="5">
        <v>45637.125</v>
      </c>
      <c r="B7295">
        <v>1.0017782449722199</v>
      </c>
      <c r="C7295">
        <v>6.6999998092651296</v>
      </c>
      <c r="D7295" s="2">
        <f t="shared" si="226"/>
        <v>45637</v>
      </c>
      <c r="E7295">
        <f t="shared" si="227"/>
        <v>34.636116790771482</v>
      </c>
    </row>
    <row r="7296" spans="1:5">
      <c r="A7296" s="5">
        <v>45637.166666666664</v>
      </c>
      <c r="B7296">
        <v>0.95396977663040095</v>
      </c>
      <c r="C7296">
        <v>6.6999998092651296</v>
      </c>
      <c r="D7296" s="2">
        <f t="shared" si="226"/>
        <v>45637</v>
      </c>
      <c r="E7296">
        <f t="shared" si="227"/>
        <v>34.636116790771482</v>
      </c>
    </row>
    <row r="7297" spans="1:5">
      <c r="A7297" s="5">
        <v>45637.208333333336</v>
      </c>
      <c r="B7297">
        <v>0.88038724660873402</v>
      </c>
      <c r="C7297">
        <v>7.1999998092651296</v>
      </c>
      <c r="D7297" s="2">
        <f t="shared" si="226"/>
        <v>45637</v>
      </c>
      <c r="E7297">
        <f t="shared" si="227"/>
        <v>34.636116790771482</v>
      </c>
    </row>
    <row r="7298" spans="1:5">
      <c r="A7298" s="5">
        <v>45637.25</v>
      </c>
      <c r="B7298">
        <v>0.79613572359085005</v>
      </c>
      <c r="C7298">
        <v>7.8000001907348597</v>
      </c>
      <c r="D7298" s="2">
        <f t="shared" si="226"/>
        <v>45637</v>
      </c>
      <c r="E7298">
        <f t="shared" si="227"/>
        <v>34.636116790771482</v>
      </c>
    </row>
    <row r="7299" spans="1:5">
      <c r="A7299" s="5">
        <v>45637.291666666664</v>
      </c>
      <c r="B7299">
        <v>0.69309550523757901</v>
      </c>
      <c r="C7299">
        <v>8.3000001907348597</v>
      </c>
      <c r="D7299" s="2">
        <f t="shared" ref="D7299:D7362" si="228">DATE(YEAR(A7299), MONTH(A7299), DAY(A7299))</f>
        <v>45637</v>
      </c>
      <c r="E7299">
        <f t="shared" ref="E7299:E7362" si="229">AVERAGEIF(D:D, D7299, B:B)*1.8+32</f>
        <v>34.636116790771482</v>
      </c>
    </row>
    <row r="7300" spans="1:5">
      <c r="A7300" s="5">
        <v>45637.333333333336</v>
      </c>
      <c r="B7300">
        <v>0.60393673181533802</v>
      </c>
      <c r="C7300">
        <v>8.3000001907348597</v>
      </c>
      <c r="D7300" s="2">
        <f t="shared" si="228"/>
        <v>45637</v>
      </c>
      <c r="E7300">
        <f t="shared" si="229"/>
        <v>34.636116790771482</v>
      </c>
    </row>
    <row r="7301" spans="1:5">
      <c r="A7301" s="5">
        <v>45637.375</v>
      </c>
      <c r="B7301">
        <v>0.62503254413604703</v>
      </c>
      <c r="C7301">
        <v>8.3000001907348597</v>
      </c>
      <c r="D7301" s="2">
        <f t="shared" si="228"/>
        <v>45637</v>
      </c>
      <c r="E7301">
        <f t="shared" si="229"/>
        <v>34.636116790771482</v>
      </c>
    </row>
    <row r="7302" spans="1:5">
      <c r="A7302" s="5">
        <v>45637.416666666664</v>
      </c>
      <c r="B7302">
        <v>0.995619237422943</v>
      </c>
      <c r="C7302">
        <v>8.8999996185302699</v>
      </c>
      <c r="D7302" s="2">
        <f t="shared" si="228"/>
        <v>45637</v>
      </c>
      <c r="E7302">
        <f t="shared" si="229"/>
        <v>34.636116790771482</v>
      </c>
    </row>
    <row r="7303" spans="1:5">
      <c r="A7303" s="5">
        <v>45637.458333333336</v>
      </c>
      <c r="B7303">
        <v>1.6253113746643</v>
      </c>
      <c r="C7303">
        <v>10</v>
      </c>
      <c r="D7303" s="2">
        <f t="shared" si="228"/>
        <v>45637</v>
      </c>
      <c r="E7303">
        <f t="shared" si="229"/>
        <v>34.636116790771482</v>
      </c>
    </row>
    <row r="7304" spans="1:5">
      <c r="A7304" s="5">
        <v>45637.5</v>
      </c>
      <c r="B7304">
        <v>2.36696076393127</v>
      </c>
      <c r="C7304">
        <v>10.6000003814697</v>
      </c>
      <c r="D7304" s="2">
        <f t="shared" si="228"/>
        <v>45637</v>
      </c>
      <c r="E7304">
        <f t="shared" si="229"/>
        <v>34.636116790771482</v>
      </c>
    </row>
    <row r="7305" spans="1:5">
      <c r="A7305" s="5">
        <v>45637.541666666664</v>
      </c>
      <c r="B7305">
        <v>2.9638340473175</v>
      </c>
      <c r="C7305">
        <v>10</v>
      </c>
      <c r="D7305" s="2">
        <f t="shared" si="228"/>
        <v>45637</v>
      </c>
      <c r="E7305">
        <f t="shared" si="229"/>
        <v>34.636116790771482</v>
      </c>
    </row>
    <row r="7306" spans="1:5">
      <c r="A7306" s="5">
        <v>45637.583333333336</v>
      </c>
      <c r="B7306">
        <v>3.3941915035247798</v>
      </c>
      <c r="C7306">
        <v>10</v>
      </c>
      <c r="D7306" s="2">
        <f t="shared" si="228"/>
        <v>45637</v>
      </c>
      <c r="E7306">
        <f t="shared" si="229"/>
        <v>34.636116790771482</v>
      </c>
    </row>
    <row r="7307" spans="1:5">
      <c r="A7307" s="5">
        <v>45637.625</v>
      </c>
      <c r="B7307">
        <v>3.3742988109588601</v>
      </c>
      <c r="C7307">
        <v>9.3999996185302699</v>
      </c>
      <c r="D7307" s="2">
        <f t="shared" si="228"/>
        <v>45637</v>
      </c>
      <c r="E7307">
        <f t="shared" si="229"/>
        <v>34.636116790771482</v>
      </c>
    </row>
    <row r="7308" spans="1:5">
      <c r="A7308" s="5">
        <v>45637.666666666664</v>
      </c>
      <c r="B7308">
        <v>2.8793046474456698</v>
      </c>
      <c r="C7308">
        <v>6.6999998092651296</v>
      </c>
      <c r="D7308" s="2">
        <f t="shared" si="228"/>
        <v>45637</v>
      </c>
      <c r="E7308">
        <f t="shared" si="229"/>
        <v>34.636116790771482</v>
      </c>
    </row>
    <row r="7309" spans="1:5">
      <c r="A7309" s="5">
        <v>45637.708333333336</v>
      </c>
      <c r="B7309">
        <v>2.2825677394866899</v>
      </c>
      <c r="C7309">
        <v>5</v>
      </c>
      <c r="D7309" s="2">
        <f t="shared" si="228"/>
        <v>45637</v>
      </c>
      <c r="E7309">
        <f t="shared" si="229"/>
        <v>34.636116790771482</v>
      </c>
    </row>
    <row r="7310" spans="1:5">
      <c r="A7310" s="5">
        <v>45637.75</v>
      </c>
      <c r="B7310">
        <v>1.71633672714233</v>
      </c>
      <c r="C7310">
        <v>4.4000000953674299</v>
      </c>
      <c r="D7310" s="2">
        <f t="shared" si="228"/>
        <v>45637</v>
      </c>
      <c r="E7310">
        <f t="shared" si="229"/>
        <v>34.636116790771482</v>
      </c>
    </row>
    <row r="7311" spans="1:5">
      <c r="A7311" s="5">
        <v>45637.791666666664</v>
      </c>
      <c r="B7311">
        <v>1.36279809474945</v>
      </c>
      <c r="C7311">
        <v>5</v>
      </c>
      <c r="D7311" s="2">
        <f t="shared" si="228"/>
        <v>45637</v>
      </c>
      <c r="E7311">
        <f t="shared" si="229"/>
        <v>34.636116790771482</v>
      </c>
    </row>
    <row r="7312" spans="1:5">
      <c r="A7312" s="5">
        <v>45637.833333333336</v>
      </c>
      <c r="B7312">
        <v>1.14436411857604</v>
      </c>
      <c r="C7312">
        <v>4.4000000953674299</v>
      </c>
      <c r="D7312" s="2">
        <f t="shared" si="228"/>
        <v>45637</v>
      </c>
      <c r="E7312">
        <f t="shared" si="229"/>
        <v>34.636116790771482</v>
      </c>
    </row>
    <row r="7313" spans="1:5">
      <c r="A7313" s="5">
        <v>45637.875</v>
      </c>
      <c r="B7313">
        <v>0.89521771669387795</v>
      </c>
      <c r="C7313">
        <v>3.2999999523162802</v>
      </c>
      <c r="D7313" s="2">
        <f t="shared" si="228"/>
        <v>45637</v>
      </c>
      <c r="E7313">
        <f t="shared" si="229"/>
        <v>34.636116790771482</v>
      </c>
    </row>
    <row r="7314" spans="1:5">
      <c r="A7314" s="5">
        <v>45637.916666666664</v>
      </c>
      <c r="B7314">
        <v>0.78471761941909701</v>
      </c>
      <c r="C7314">
        <v>3.2999999523162802</v>
      </c>
      <c r="D7314" s="2">
        <f t="shared" si="228"/>
        <v>45637</v>
      </c>
      <c r="E7314">
        <f t="shared" si="229"/>
        <v>34.636116790771482</v>
      </c>
    </row>
    <row r="7315" spans="1:5">
      <c r="A7315" s="5">
        <v>45637.958333333336</v>
      </c>
      <c r="B7315">
        <v>0.84546804428100497</v>
      </c>
      <c r="C7315">
        <v>3.2999999523162802</v>
      </c>
      <c r="D7315" s="2">
        <f t="shared" si="228"/>
        <v>45637</v>
      </c>
      <c r="E7315">
        <f t="shared" si="229"/>
        <v>34.636116790771482</v>
      </c>
    </row>
    <row r="7316" spans="1:5">
      <c r="A7316" s="5">
        <v>45638</v>
      </c>
      <c r="B7316">
        <v>0.96441906690597501</v>
      </c>
      <c r="C7316">
        <v>2.7999999523162802</v>
      </c>
      <c r="D7316" s="2">
        <f t="shared" si="228"/>
        <v>45638</v>
      </c>
      <c r="E7316">
        <f t="shared" si="229"/>
        <v>31.165197796747091</v>
      </c>
    </row>
    <row r="7317" spans="1:5">
      <c r="A7317" s="5">
        <v>45638.041666666664</v>
      </c>
      <c r="B7317">
        <v>1.03475797176361</v>
      </c>
      <c r="C7317">
        <v>2.7999999523162802</v>
      </c>
      <c r="D7317" s="2">
        <f t="shared" si="228"/>
        <v>45638</v>
      </c>
      <c r="E7317">
        <f t="shared" si="229"/>
        <v>31.165197796747091</v>
      </c>
    </row>
    <row r="7318" spans="1:5">
      <c r="A7318" s="5">
        <v>45638.083333333336</v>
      </c>
      <c r="B7318">
        <v>0.92289453744888295</v>
      </c>
      <c r="C7318">
        <v>2.20000004768371</v>
      </c>
      <c r="D7318" s="2">
        <f t="shared" si="228"/>
        <v>45638</v>
      </c>
      <c r="E7318">
        <f t="shared" si="229"/>
        <v>31.165197796747091</v>
      </c>
    </row>
    <row r="7319" spans="1:5">
      <c r="A7319" s="5">
        <v>45638.125</v>
      </c>
      <c r="B7319">
        <v>0.49176189303398099</v>
      </c>
      <c r="C7319">
        <v>1.70000004768371</v>
      </c>
      <c r="D7319" s="2">
        <f t="shared" si="228"/>
        <v>45638</v>
      </c>
      <c r="E7319">
        <f t="shared" si="229"/>
        <v>31.165197796747091</v>
      </c>
    </row>
    <row r="7320" spans="1:5">
      <c r="A7320" s="5">
        <v>45638.166666666664</v>
      </c>
      <c r="B7320">
        <v>0.153481140732765</v>
      </c>
      <c r="C7320">
        <v>2.20000004768371</v>
      </c>
      <c r="D7320" s="2">
        <f t="shared" si="228"/>
        <v>45638</v>
      </c>
      <c r="E7320">
        <f t="shared" si="229"/>
        <v>31.165197796747091</v>
      </c>
    </row>
    <row r="7321" spans="1:5">
      <c r="A7321" s="5">
        <v>45638.208333333336</v>
      </c>
      <c r="B7321">
        <v>-0.367832571268081</v>
      </c>
      <c r="C7321">
        <v>1.70000004768371</v>
      </c>
      <c r="D7321" s="2">
        <f t="shared" si="228"/>
        <v>45638</v>
      </c>
      <c r="E7321">
        <f t="shared" si="229"/>
        <v>31.165197796747091</v>
      </c>
    </row>
    <row r="7322" spans="1:5">
      <c r="A7322" s="5">
        <v>45638.25</v>
      </c>
      <c r="B7322">
        <v>-0.84781068563461304</v>
      </c>
      <c r="C7322">
        <v>1.70000004768371</v>
      </c>
      <c r="D7322" s="2">
        <f t="shared" si="228"/>
        <v>45638</v>
      </c>
      <c r="E7322">
        <f t="shared" si="229"/>
        <v>31.165197796747091</v>
      </c>
    </row>
    <row r="7323" spans="1:5">
      <c r="A7323" s="5">
        <v>45638.291666666664</v>
      </c>
      <c r="B7323">
        <v>-0.93076843023300104</v>
      </c>
      <c r="C7323">
        <v>1.70000004768371</v>
      </c>
      <c r="D7323" s="2">
        <f t="shared" si="228"/>
        <v>45638</v>
      </c>
      <c r="E7323">
        <f t="shared" si="229"/>
        <v>31.165197796747091</v>
      </c>
    </row>
    <row r="7324" spans="1:5">
      <c r="A7324" s="5">
        <v>45638.333333333336</v>
      </c>
      <c r="B7324">
        <v>-0.942446649074554</v>
      </c>
      <c r="C7324">
        <v>1.1000000238418499</v>
      </c>
      <c r="D7324" s="2">
        <f t="shared" si="228"/>
        <v>45638</v>
      </c>
      <c r="E7324">
        <f t="shared" si="229"/>
        <v>31.165197796747091</v>
      </c>
    </row>
    <row r="7325" spans="1:5">
      <c r="A7325" s="5">
        <v>45638.375</v>
      </c>
      <c r="B7325">
        <v>-0.95389991998672397</v>
      </c>
      <c r="C7325">
        <v>1.70000004768371</v>
      </c>
      <c r="D7325" s="2">
        <f t="shared" si="228"/>
        <v>45638</v>
      </c>
      <c r="E7325">
        <f t="shared" si="229"/>
        <v>31.165197796747091</v>
      </c>
    </row>
    <row r="7326" spans="1:5">
      <c r="A7326" s="5">
        <v>45638.416666666664</v>
      </c>
      <c r="B7326">
        <v>-0.846013844013214</v>
      </c>
      <c r="C7326">
        <v>1.70000004768371</v>
      </c>
      <c r="D7326" s="2">
        <f t="shared" si="228"/>
        <v>45638</v>
      </c>
      <c r="E7326">
        <f t="shared" si="229"/>
        <v>31.165197796747091</v>
      </c>
    </row>
    <row r="7327" spans="1:5">
      <c r="A7327" s="5">
        <v>45638.458333333336</v>
      </c>
      <c r="B7327">
        <v>-0.71241015195846502</v>
      </c>
      <c r="C7327">
        <v>2.20000004768371</v>
      </c>
      <c r="D7327" s="2">
        <f t="shared" si="228"/>
        <v>45638</v>
      </c>
      <c r="E7327">
        <f t="shared" si="229"/>
        <v>31.165197796747091</v>
      </c>
    </row>
    <row r="7328" spans="1:5">
      <c r="A7328" s="5">
        <v>45638.5</v>
      </c>
      <c r="B7328">
        <v>-0.51555788516998202</v>
      </c>
      <c r="C7328">
        <v>3.2999999523162802</v>
      </c>
      <c r="D7328" s="2">
        <f t="shared" si="228"/>
        <v>45638</v>
      </c>
      <c r="E7328">
        <f t="shared" si="229"/>
        <v>31.165197796747091</v>
      </c>
    </row>
    <row r="7329" spans="1:5">
      <c r="A7329" s="5">
        <v>45638.541666666664</v>
      </c>
      <c r="B7329">
        <v>0.112538427114486</v>
      </c>
      <c r="C7329">
        <v>3.2999999523162802</v>
      </c>
      <c r="D7329" s="2">
        <f t="shared" si="228"/>
        <v>45638</v>
      </c>
      <c r="E7329">
        <f t="shared" si="229"/>
        <v>31.165197796747091</v>
      </c>
    </row>
    <row r="7330" spans="1:5">
      <c r="A7330" s="5">
        <v>45638.583333333336</v>
      </c>
      <c r="B7330">
        <v>0.61245483160018899</v>
      </c>
      <c r="C7330">
        <v>3.2999999523162802</v>
      </c>
      <c r="D7330" s="2">
        <f t="shared" si="228"/>
        <v>45638</v>
      </c>
      <c r="E7330">
        <f t="shared" si="229"/>
        <v>31.165197796747091</v>
      </c>
    </row>
    <row r="7331" spans="1:5">
      <c r="A7331" s="5">
        <v>45638.625</v>
      </c>
      <c r="B7331">
        <v>0.65625596046447698</v>
      </c>
      <c r="C7331">
        <v>3.9000000953674299</v>
      </c>
      <c r="D7331" s="2">
        <f t="shared" si="228"/>
        <v>45638</v>
      </c>
      <c r="E7331">
        <f t="shared" si="229"/>
        <v>31.165197796747091</v>
      </c>
    </row>
    <row r="7332" spans="1:5">
      <c r="A7332" s="5">
        <v>45638.666666666664</v>
      </c>
      <c r="B7332">
        <v>0.23683266341686199</v>
      </c>
      <c r="C7332">
        <v>3.2999999523162802</v>
      </c>
      <c r="D7332" s="2">
        <f t="shared" si="228"/>
        <v>45638</v>
      </c>
      <c r="E7332">
        <f t="shared" si="229"/>
        <v>31.165197796747091</v>
      </c>
    </row>
    <row r="7333" spans="1:5">
      <c r="A7333" s="5">
        <v>45638.708333333336</v>
      </c>
      <c r="B7333">
        <v>-7.3412075638771002E-2</v>
      </c>
      <c r="C7333">
        <v>2.20000004768371</v>
      </c>
      <c r="D7333" s="2">
        <f t="shared" si="228"/>
        <v>45638</v>
      </c>
      <c r="E7333">
        <f t="shared" si="229"/>
        <v>31.165197796747091</v>
      </c>
    </row>
    <row r="7334" spans="1:5">
      <c r="A7334" s="5">
        <v>45638.75</v>
      </c>
      <c r="B7334">
        <v>-0.560388803482055</v>
      </c>
      <c r="C7334">
        <v>1.70000004768371</v>
      </c>
      <c r="D7334" s="2">
        <f t="shared" si="228"/>
        <v>45638</v>
      </c>
      <c r="E7334">
        <f t="shared" si="229"/>
        <v>31.165197796747091</v>
      </c>
    </row>
    <row r="7335" spans="1:5">
      <c r="A7335" s="5">
        <v>45638.791666666664</v>
      </c>
      <c r="B7335">
        <v>-1.1270227432250901</v>
      </c>
      <c r="C7335">
        <v>1.70000004768371</v>
      </c>
      <c r="D7335" s="2">
        <f t="shared" si="228"/>
        <v>45638</v>
      </c>
      <c r="E7335">
        <f t="shared" si="229"/>
        <v>31.165197796747091</v>
      </c>
    </row>
    <row r="7336" spans="1:5">
      <c r="A7336" s="5">
        <v>45638.833333333336</v>
      </c>
      <c r="B7336">
        <v>-1.6823637485504099</v>
      </c>
      <c r="C7336">
        <v>1.1000000238418499</v>
      </c>
      <c r="D7336" s="2">
        <f t="shared" si="228"/>
        <v>45638</v>
      </c>
      <c r="E7336">
        <f t="shared" si="229"/>
        <v>31.165197796747091</v>
      </c>
    </row>
    <row r="7337" spans="1:5">
      <c r="A7337" s="5">
        <v>45638.875</v>
      </c>
      <c r="B7337">
        <v>-2.0122389793395898</v>
      </c>
      <c r="C7337">
        <v>1.1000000238418499</v>
      </c>
      <c r="D7337" s="2">
        <f t="shared" si="228"/>
        <v>45638</v>
      </c>
      <c r="E7337">
        <f t="shared" si="229"/>
        <v>31.165197796747091</v>
      </c>
    </row>
    <row r="7338" spans="1:5">
      <c r="A7338" s="5">
        <v>45638.916666666664</v>
      </c>
      <c r="B7338">
        <v>-2.2589840888977002</v>
      </c>
      <c r="C7338">
        <v>0.60000002384185702</v>
      </c>
      <c r="D7338" s="2">
        <f t="shared" si="228"/>
        <v>45638</v>
      </c>
      <c r="E7338">
        <f t="shared" si="229"/>
        <v>31.165197796747091</v>
      </c>
    </row>
    <row r="7339" spans="1:5">
      <c r="A7339" s="5">
        <v>45638.958333333336</v>
      </c>
      <c r="B7339">
        <v>-2.4849419593811</v>
      </c>
      <c r="C7339">
        <v>1.1000000238418499</v>
      </c>
      <c r="D7339" s="2">
        <f t="shared" si="228"/>
        <v>45638</v>
      </c>
      <c r="E7339">
        <f t="shared" si="229"/>
        <v>31.165197796747091</v>
      </c>
    </row>
    <row r="7340" spans="1:5">
      <c r="A7340" s="5">
        <v>45639</v>
      </c>
      <c r="B7340">
        <v>-2.68808913230896</v>
      </c>
      <c r="C7340">
        <v>1.1000000238418499</v>
      </c>
      <c r="D7340" s="2">
        <f t="shared" si="228"/>
        <v>45639</v>
      </c>
      <c r="E7340">
        <f t="shared" si="229"/>
        <v>29.881663592997942</v>
      </c>
    </row>
    <row r="7341" spans="1:5">
      <c r="A7341" s="5">
        <v>45639.041666666664</v>
      </c>
      <c r="B7341">
        <v>-2.88887119293212</v>
      </c>
      <c r="C7341">
        <v>1.70000004768371</v>
      </c>
      <c r="D7341" s="2">
        <f t="shared" si="228"/>
        <v>45639</v>
      </c>
      <c r="E7341">
        <f t="shared" si="229"/>
        <v>29.881663592997942</v>
      </c>
    </row>
    <row r="7342" spans="1:5">
      <c r="A7342" s="5">
        <v>45639.083333333336</v>
      </c>
      <c r="B7342">
        <v>-3.0719535350799498</v>
      </c>
      <c r="C7342">
        <v>1.70000004768371</v>
      </c>
      <c r="D7342" s="2">
        <f t="shared" si="228"/>
        <v>45639</v>
      </c>
      <c r="E7342">
        <f t="shared" si="229"/>
        <v>29.881663592997942</v>
      </c>
    </row>
    <row r="7343" spans="1:5">
      <c r="A7343" s="5">
        <v>45639.125</v>
      </c>
      <c r="B7343">
        <v>-3.2231140136718701</v>
      </c>
      <c r="C7343">
        <v>1.1000000238418499</v>
      </c>
      <c r="D7343" s="2">
        <f t="shared" si="228"/>
        <v>45639</v>
      </c>
      <c r="E7343">
        <f t="shared" si="229"/>
        <v>29.881663592997942</v>
      </c>
    </row>
    <row r="7344" spans="1:5">
      <c r="A7344" s="5">
        <v>45639.166666666664</v>
      </c>
      <c r="B7344">
        <v>-3.3404390811920099</v>
      </c>
      <c r="C7344">
        <v>1.1000000238418499</v>
      </c>
      <c r="D7344" s="2">
        <f t="shared" si="228"/>
        <v>45639</v>
      </c>
      <c r="E7344">
        <f t="shared" si="229"/>
        <v>29.881663592997942</v>
      </c>
    </row>
    <row r="7345" spans="1:5">
      <c r="A7345" s="5">
        <v>45639.208333333336</v>
      </c>
      <c r="B7345">
        <v>-3.4147038459777801</v>
      </c>
      <c r="C7345">
        <v>1.1000000238418499</v>
      </c>
      <c r="D7345" s="2">
        <f t="shared" si="228"/>
        <v>45639</v>
      </c>
      <c r="E7345">
        <f t="shared" si="229"/>
        <v>29.881663592997942</v>
      </c>
    </row>
    <row r="7346" spans="1:5">
      <c r="A7346" s="5">
        <v>45639.25</v>
      </c>
      <c r="B7346">
        <v>-3.4441280364990199</v>
      </c>
      <c r="C7346">
        <v>0.60000002384185702</v>
      </c>
      <c r="D7346" s="2">
        <f t="shared" si="228"/>
        <v>45639</v>
      </c>
      <c r="E7346">
        <f t="shared" si="229"/>
        <v>29.881663592997942</v>
      </c>
    </row>
    <row r="7347" spans="1:5">
      <c r="A7347" s="5">
        <v>45639.291666666664</v>
      </c>
      <c r="B7347">
        <v>-3.3420882225036599</v>
      </c>
      <c r="C7347">
        <v>0</v>
      </c>
      <c r="D7347" s="2">
        <f t="shared" si="228"/>
        <v>45639</v>
      </c>
      <c r="E7347">
        <f t="shared" si="229"/>
        <v>29.881663592997942</v>
      </c>
    </row>
    <row r="7348" spans="1:5">
      <c r="A7348" s="5">
        <v>45639.333333333336</v>
      </c>
      <c r="B7348">
        <v>-3.1369278430938698</v>
      </c>
      <c r="C7348">
        <v>-0.60000002384185702</v>
      </c>
      <c r="D7348" s="2">
        <f t="shared" si="228"/>
        <v>45639</v>
      </c>
      <c r="E7348">
        <f t="shared" si="229"/>
        <v>29.881663592997942</v>
      </c>
    </row>
    <row r="7349" spans="1:5">
      <c r="A7349" s="5">
        <v>45639.375</v>
      </c>
      <c r="B7349">
        <v>-2.7538645267486501</v>
      </c>
      <c r="C7349">
        <v>0</v>
      </c>
      <c r="D7349" s="2">
        <f t="shared" si="228"/>
        <v>45639</v>
      </c>
      <c r="E7349">
        <f t="shared" si="229"/>
        <v>29.881663592997942</v>
      </c>
    </row>
    <row r="7350" spans="1:5">
      <c r="A7350" s="5">
        <v>45639.416666666664</v>
      </c>
      <c r="B7350">
        <v>-2.18237233161926</v>
      </c>
      <c r="C7350">
        <v>1.1000000238418499</v>
      </c>
      <c r="D7350" s="2">
        <f t="shared" si="228"/>
        <v>45639</v>
      </c>
      <c r="E7350">
        <f t="shared" si="229"/>
        <v>29.881663592997942</v>
      </c>
    </row>
    <row r="7351" spans="1:5">
      <c r="A7351" s="5">
        <v>45639.458333333336</v>
      </c>
      <c r="B7351">
        <v>-1.17256426811218</v>
      </c>
      <c r="C7351">
        <v>0.60000002384185702</v>
      </c>
      <c r="D7351" s="2">
        <f t="shared" si="228"/>
        <v>45639</v>
      </c>
      <c r="E7351">
        <f t="shared" si="229"/>
        <v>29.881663592997942</v>
      </c>
    </row>
    <row r="7352" spans="1:5">
      <c r="A7352" s="5">
        <v>45639.5</v>
      </c>
      <c r="B7352">
        <v>0.58808559179305997</v>
      </c>
      <c r="C7352">
        <v>-0.60000002384185702</v>
      </c>
      <c r="D7352" s="2">
        <f t="shared" si="228"/>
        <v>45639</v>
      </c>
      <c r="E7352">
        <f t="shared" si="229"/>
        <v>29.881663592997942</v>
      </c>
    </row>
    <row r="7353" spans="1:5">
      <c r="A7353" s="5">
        <v>45639.541666666664</v>
      </c>
      <c r="B7353">
        <v>1.8855828046798699</v>
      </c>
      <c r="C7353">
        <v>0</v>
      </c>
      <c r="D7353" s="2">
        <f t="shared" si="228"/>
        <v>45639</v>
      </c>
      <c r="E7353">
        <f t="shared" si="229"/>
        <v>29.881663592997942</v>
      </c>
    </row>
    <row r="7354" spans="1:5">
      <c r="A7354" s="5">
        <v>45639.583333333336</v>
      </c>
      <c r="B7354">
        <v>2.51921486854553</v>
      </c>
      <c r="C7354">
        <v>0</v>
      </c>
      <c r="D7354" s="2">
        <f t="shared" si="228"/>
        <v>45639</v>
      </c>
      <c r="E7354">
        <f t="shared" si="229"/>
        <v>29.881663592997942</v>
      </c>
    </row>
    <row r="7355" spans="1:5">
      <c r="A7355" s="5">
        <v>45639.625</v>
      </c>
      <c r="B7355">
        <v>2.63340067863464</v>
      </c>
      <c r="C7355">
        <v>-0.60000002384185702</v>
      </c>
      <c r="D7355" s="2">
        <f t="shared" si="228"/>
        <v>45639</v>
      </c>
      <c r="E7355">
        <f t="shared" si="229"/>
        <v>29.881663592997942</v>
      </c>
    </row>
    <row r="7356" spans="1:5">
      <c r="A7356" s="5">
        <v>45639.666666666664</v>
      </c>
      <c r="B7356">
        <v>2.51869463920593</v>
      </c>
      <c r="C7356">
        <v>-1.1000000238418499</v>
      </c>
      <c r="D7356" s="2">
        <f t="shared" si="228"/>
        <v>45639</v>
      </c>
      <c r="E7356">
        <f t="shared" si="229"/>
        <v>29.881663592997942</v>
      </c>
    </row>
    <row r="7357" spans="1:5">
      <c r="A7357" s="5">
        <v>45639.708333333336</v>
      </c>
      <c r="B7357">
        <v>2.27826929092407</v>
      </c>
      <c r="C7357">
        <v>-1.1000000238418499</v>
      </c>
      <c r="D7357" s="2">
        <f t="shared" si="228"/>
        <v>45639</v>
      </c>
      <c r="E7357">
        <f t="shared" si="229"/>
        <v>29.881663592997942</v>
      </c>
    </row>
    <row r="7358" spans="1:5">
      <c r="A7358" s="5">
        <v>45639.75</v>
      </c>
      <c r="B7358">
        <v>1.29924428462982</v>
      </c>
      <c r="C7358">
        <v>-1.70000004768371</v>
      </c>
      <c r="D7358" s="2">
        <f t="shared" si="228"/>
        <v>45639</v>
      </c>
      <c r="E7358">
        <f t="shared" si="229"/>
        <v>29.881663592997942</v>
      </c>
    </row>
    <row r="7359" spans="1:5">
      <c r="A7359" s="5">
        <v>45639.791666666664</v>
      </c>
      <c r="B7359">
        <v>-3.3224333077669102E-2</v>
      </c>
      <c r="C7359">
        <v>-2.20000004768371</v>
      </c>
      <c r="D7359" s="2">
        <f t="shared" si="228"/>
        <v>45639</v>
      </c>
      <c r="E7359">
        <f t="shared" si="229"/>
        <v>29.881663592997942</v>
      </c>
    </row>
    <row r="7360" spans="1:5">
      <c r="A7360" s="5">
        <v>45639.833333333336</v>
      </c>
      <c r="B7360">
        <v>-1.1973582506179801</v>
      </c>
      <c r="C7360">
        <v>-2.7999999523162802</v>
      </c>
      <c r="D7360" s="2">
        <f t="shared" si="228"/>
        <v>45639</v>
      </c>
      <c r="E7360">
        <f t="shared" si="229"/>
        <v>29.881663592997942</v>
      </c>
    </row>
    <row r="7361" spans="1:5">
      <c r="A7361" s="5">
        <v>45639.875</v>
      </c>
      <c r="B7361">
        <v>-1.7922953367233201</v>
      </c>
      <c r="C7361">
        <v>-3.2999999523162802</v>
      </c>
      <c r="D7361" s="2">
        <f t="shared" si="228"/>
        <v>45639</v>
      </c>
      <c r="E7361">
        <f t="shared" si="229"/>
        <v>29.881663592997942</v>
      </c>
    </row>
    <row r="7362" spans="1:5">
      <c r="A7362" s="5">
        <v>45639.916666666664</v>
      </c>
      <c r="B7362">
        <v>-2.0346586704254102</v>
      </c>
      <c r="C7362">
        <v>-3.2999999523162802</v>
      </c>
      <c r="D7362" s="2">
        <f t="shared" si="228"/>
        <v>45639</v>
      </c>
      <c r="E7362">
        <f t="shared" si="229"/>
        <v>29.881663592997942</v>
      </c>
    </row>
    <row r="7363" spans="1:5">
      <c r="A7363" s="5">
        <v>45639.958333333336</v>
      </c>
      <c r="B7363">
        <v>-2.2503249645233101</v>
      </c>
      <c r="C7363">
        <v>-3.2999999523162802</v>
      </c>
      <c r="D7363" s="2">
        <f t="shared" ref="D7363:D7426" si="230">DATE(YEAR(A7363), MONTH(A7363), DAY(A7363))</f>
        <v>45639</v>
      </c>
      <c r="E7363">
        <f t="shared" ref="E7363:E7426" si="231">AVERAGEIF(D:D, D7363, B:B)*1.8+32</f>
        <v>29.881663592997942</v>
      </c>
    </row>
    <row r="7364" spans="1:5">
      <c r="A7364" s="5">
        <v>45640</v>
      </c>
      <c r="B7364">
        <v>-2.41335725784301</v>
      </c>
      <c r="C7364">
        <v>-3.2999999523162802</v>
      </c>
      <c r="D7364" s="2">
        <f t="shared" si="230"/>
        <v>45640</v>
      </c>
      <c r="E7364">
        <f t="shared" si="231"/>
        <v>31.865909847989677</v>
      </c>
    </row>
    <row r="7365" spans="1:5">
      <c r="A7365" s="5">
        <v>45640.041666666664</v>
      </c>
      <c r="B7365">
        <v>-2.53915119171142</v>
      </c>
      <c r="C7365">
        <v>-3.2999999523162802</v>
      </c>
      <c r="D7365" s="2">
        <f t="shared" si="230"/>
        <v>45640</v>
      </c>
      <c r="E7365">
        <f t="shared" si="231"/>
        <v>31.865909847989677</v>
      </c>
    </row>
    <row r="7366" spans="1:5">
      <c r="A7366" s="5">
        <v>45640.083333333336</v>
      </c>
      <c r="B7366">
        <v>-2.6279551982879599</v>
      </c>
      <c r="C7366">
        <v>-3.9000000953674299</v>
      </c>
      <c r="D7366" s="2">
        <f t="shared" si="230"/>
        <v>45640</v>
      </c>
      <c r="E7366">
        <f t="shared" si="231"/>
        <v>31.865909847989677</v>
      </c>
    </row>
    <row r="7367" spans="1:5">
      <c r="A7367" s="5">
        <v>45640.125</v>
      </c>
      <c r="B7367">
        <v>-2.6737408638000399</v>
      </c>
      <c r="C7367">
        <v>-3.9000000953674299</v>
      </c>
      <c r="D7367" s="2">
        <f t="shared" si="230"/>
        <v>45640</v>
      </c>
      <c r="E7367">
        <f t="shared" si="231"/>
        <v>31.865909847989677</v>
      </c>
    </row>
    <row r="7368" spans="1:5">
      <c r="A7368" s="5">
        <v>45640.166666666664</v>
      </c>
      <c r="B7368">
        <v>-2.6637256145477202</v>
      </c>
      <c r="C7368">
        <v>-3.2999999523162802</v>
      </c>
      <c r="D7368" s="2">
        <f t="shared" si="230"/>
        <v>45640</v>
      </c>
      <c r="E7368">
        <f t="shared" si="231"/>
        <v>31.865909847989677</v>
      </c>
    </row>
    <row r="7369" spans="1:5">
      <c r="A7369" s="5">
        <v>45640.208333333336</v>
      </c>
      <c r="B7369">
        <v>-2.58571076393127</v>
      </c>
      <c r="C7369">
        <v>-3.2999999523162802</v>
      </c>
      <c r="D7369" s="2">
        <f t="shared" si="230"/>
        <v>45640</v>
      </c>
      <c r="E7369">
        <f t="shared" si="231"/>
        <v>31.865909847989677</v>
      </c>
    </row>
    <row r="7370" spans="1:5">
      <c r="A7370" s="5">
        <v>45640.25</v>
      </c>
      <c r="B7370">
        <v>-2.4254124164581299</v>
      </c>
      <c r="C7370">
        <v>-3.2999999523162802</v>
      </c>
      <c r="D7370" s="2">
        <f t="shared" si="230"/>
        <v>45640</v>
      </c>
      <c r="E7370">
        <f t="shared" si="231"/>
        <v>31.865909847989677</v>
      </c>
    </row>
    <row r="7371" spans="1:5">
      <c r="A7371" s="5">
        <v>45640.291666666664</v>
      </c>
      <c r="B7371">
        <v>-2.1874697208404501</v>
      </c>
      <c r="C7371">
        <v>-3.2999999523162802</v>
      </c>
      <c r="D7371" s="2">
        <f t="shared" si="230"/>
        <v>45640</v>
      </c>
      <c r="E7371">
        <f t="shared" si="231"/>
        <v>31.865909847989677</v>
      </c>
    </row>
    <row r="7372" spans="1:5">
      <c r="A7372" s="5">
        <v>45640.333333333336</v>
      </c>
      <c r="B7372">
        <v>-1.8543068170547401</v>
      </c>
      <c r="C7372">
        <v>-2.7999999523162802</v>
      </c>
      <c r="D7372" s="2">
        <f t="shared" si="230"/>
        <v>45640</v>
      </c>
      <c r="E7372">
        <f t="shared" si="231"/>
        <v>31.865909847989677</v>
      </c>
    </row>
    <row r="7373" spans="1:5">
      <c r="A7373" s="5">
        <v>45640.375</v>
      </c>
      <c r="B7373">
        <v>-1.3456284999847401</v>
      </c>
      <c r="C7373">
        <v>-2.7999999523162802</v>
      </c>
      <c r="D7373" s="2">
        <f t="shared" si="230"/>
        <v>45640</v>
      </c>
      <c r="E7373">
        <f t="shared" si="231"/>
        <v>31.865909847989677</v>
      </c>
    </row>
    <row r="7374" spans="1:5">
      <c r="A7374" s="5">
        <v>45640.416666666664</v>
      </c>
      <c r="B7374">
        <v>0.187738612294197</v>
      </c>
      <c r="C7374">
        <v>-2.20000004768371</v>
      </c>
      <c r="D7374" s="2">
        <f t="shared" si="230"/>
        <v>45640</v>
      </c>
      <c r="E7374">
        <f t="shared" si="231"/>
        <v>31.865909847989677</v>
      </c>
    </row>
    <row r="7375" spans="1:5">
      <c r="A7375" s="5">
        <v>45640.458333333336</v>
      </c>
      <c r="B7375">
        <v>1.7420505285262999</v>
      </c>
      <c r="C7375">
        <v>-1.1000000238418499</v>
      </c>
      <c r="D7375" s="2">
        <f t="shared" si="230"/>
        <v>45640</v>
      </c>
      <c r="E7375">
        <f t="shared" si="231"/>
        <v>31.865909847989677</v>
      </c>
    </row>
    <row r="7376" spans="1:5">
      <c r="A7376" s="5">
        <v>45640.5</v>
      </c>
      <c r="B7376">
        <v>2.4796898365020699</v>
      </c>
      <c r="C7376">
        <v>-0.60000002384185702</v>
      </c>
      <c r="D7376" s="2">
        <f t="shared" si="230"/>
        <v>45640</v>
      </c>
      <c r="E7376">
        <f t="shared" si="231"/>
        <v>31.865909847989677</v>
      </c>
    </row>
    <row r="7377" spans="1:5">
      <c r="A7377" s="5">
        <v>45640.541666666664</v>
      </c>
      <c r="B7377">
        <v>2.9197795391082701</v>
      </c>
      <c r="C7377">
        <v>0</v>
      </c>
      <c r="D7377" s="2">
        <f t="shared" si="230"/>
        <v>45640</v>
      </c>
      <c r="E7377">
        <f t="shared" si="231"/>
        <v>31.865909847989677</v>
      </c>
    </row>
    <row r="7378" spans="1:5">
      <c r="A7378" s="5">
        <v>45640.583333333336</v>
      </c>
      <c r="B7378">
        <v>3.0767006874084402</v>
      </c>
      <c r="C7378">
        <v>-0.60000002384185702</v>
      </c>
      <c r="D7378" s="2">
        <f t="shared" si="230"/>
        <v>45640</v>
      </c>
      <c r="E7378">
        <f t="shared" si="231"/>
        <v>31.865909847989677</v>
      </c>
    </row>
    <row r="7379" spans="1:5">
      <c r="A7379" s="5">
        <v>45640.625</v>
      </c>
      <c r="B7379">
        <v>3.0535509586334202</v>
      </c>
      <c r="C7379">
        <v>0</v>
      </c>
      <c r="D7379" s="2">
        <f t="shared" si="230"/>
        <v>45640</v>
      </c>
      <c r="E7379">
        <f t="shared" si="231"/>
        <v>31.865909847989677</v>
      </c>
    </row>
    <row r="7380" spans="1:5">
      <c r="A7380" s="5">
        <v>45640.666666666664</v>
      </c>
      <c r="B7380">
        <v>2.8860604763031001</v>
      </c>
      <c r="C7380">
        <v>0</v>
      </c>
      <c r="D7380" s="2">
        <f t="shared" si="230"/>
        <v>45640</v>
      </c>
      <c r="E7380">
        <f t="shared" si="231"/>
        <v>31.865909847989677</v>
      </c>
    </row>
    <row r="7381" spans="1:5">
      <c r="A7381" s="5">
        <v>45640.708333333336</v>
      </c>
      <c r="B7381">
        <v>2.6057851314544598</v>
      </c>
      <c r="C7381">
        <v>0</v>
      </c>
      <c r="D7381" s="2">
        <f t="shared" si="230"/>
        <v>45640</v>
      </c>
      <c r="E7381">
        <f t="shared" si="231"/>
        <v>31.865909847989677</v>
      </c>
    </row>
    <row r="7382" spans="1:5">
      <c r="A7382" s="5">
        <v>45640.75</v>
      </c>
      <c r="B7382">
        <v>2.1927204132079998</v>
      </c>
      <c r="C7382">
        <v>0</v>
      </c>
      <c r="D7382" s="2">
        <f t="shared" si="230"/>
        <v>45640</v>
      </c>
      <c r="E7382">
        <f t="shared" si="231"/>
        <v>31.865909847989677</v>
      </c>
    </row>
    <row r="7383" spans="1:5">
      <c r="A7383" s="5">
        <v>45640.791666666664</v>
      </c>
      <c r="B7383">
        <v>1.6643030643463099</v>
      </c>
      <c r="C7383">
        <v>-0.60000002384185702</v>
      </c>
      <c r="D7383" s="2">
        <f t="shared" si="230"/>
        <v>45640</v>
      </c>
      <c r="E7383">
        <f t="shared" si="231"/>
        <v>31.865909847989677</v>
      </c>
    </row>
    <row r="7384" spans="1:5">
      <c r="A7384" s="5">
        <v>45640.833333333336</v>
      </c>
      <c r="B7384">
        <v>0.82098966836929299</v>
      </c>
      <c r="C7384">
        <v>0</v>
      </c>
      <c r="D7384" s="2">
        <f t="shared" si="230"/>
        <v>45640</v>
      </c>
      <c r="E7384">
        <f t="shared" si="231"/>
        <v>31.865909847989677</v>
      </c>
    </row>
    <row r="7385" spans="1:5">
      <c r="A7385" s="5">
        <v>45640.875</v>
      </c>
      <c r="B7385">
        <v>-0.378419309854507</v>
      </c>
      <c r="C7385">
        <v>0</v>
      </c>
      <c r="D7385" s="2">
        <f t="shared" si="230"/>
        <v>45640</v>
      </c>
      <c r="E7385">
        <f t="shared" si="231"/>
        <v>31.865909847989677</v>
      </c>
    </row>
    <row r="7386" spans="1:5">
      <c r="A7386" s="5">
        <v>45640.916666666664</v>
      </c>
      <c r="B7386">
        <v>-0.72272622585296598</v>
      </c>
      <c r="C7386">
        <v>0</v>
      </c>
      <c r="D7386" s="2">
        <f t="shared" si="230"/>
        <v>45640</v>
      </c>
      <c r="E7386">
        <f t="shared" si="231"/>
        <v>31.865909847989677</v>
      </c>
    </row>
    <row r="7387" spans="1:5">
      <c r="A7387" s="5">
        <v>45640.958333333336</v>
      </c>
      <c r="B7387">
        <v>-0.999633729457855</v>
      </c>
      <c r="C7387">
        <v>0.60000002384185702</v>
      </c>
      <c r="D7387" s="2">
        <f t="shared" si="230"/>
        <v>45640</v>
      </c>
      <c r="E7387">
        <f t="shared" si="231"/>
        <v>31.865909847989677</v>
      </c>
    </row>
    <row r="7388" spans="1:5">
      <c r="A7388" s="5">
        <v>45641</v>
      </c>
      <c r="B7388">
        <v>-1.19026315212249</v>
      </c>
      <c r="C7388">
        <v>0.60000002384185702</v>
      </c>
      <c r="D7388" s="2">
        <f t="shared" si="230"/>
        <v>45641</v>
      </c>
      <c r="E7388">
        <f t="shared" si="231"/>
        <v>32.522062852606176</v>
      </c>
    </row>
    <row r="7389" spans="1:5">
      <c r="A7389" s="5">
        <v>45641.041666666664</v>
      </c>
      <c r="B7389">
        <v>-1.34330070018768</v>
      </c>
      <c r="C7389">
        <v>0.60000002384185702</v>
      </c>
      <c r="D7389" s="2">
        <f t="shared" si="230"/>
        <v>45641</v>
      </c>
      <c r="E7389">
        <f t="shared" si="231"/>
        <v>32.522062852606176</v>
      </c>
    </row>
    <row r="7390" spans="1:5">
      <c r="A7390" s="5">
        <v>45641.083333333336</v>
      </c>
      <c r="B7390">
        <v>-1.43738341331481</v>
      </c>
      <c r="C7390">
        <v>0.60000002384185702</v>
      </c>
      <c r="D7390" s="2">
        <f t="shared" si="230"/>
        <v>45641</v>
      </c>
      <c r="E7390">
        <f t="shared" si="231"/>
        <v>32.522062852606176</v>
      </c>
    </row>
    <row r="7391" spans="1:5">
      <c r="A7391" s="5">
        <v>45641.125</v>
      </c>
      <c r="B7391">
        <v>-1.46121942996978</v>
      </c>
      <c r="C7391">
        <v>0.60000002384185702</v>
      </c>
      <c r="D7391" s="2">
        <f t="shared" si="230"/>
        <v>45641</v>
      </c>
      <c r="E7391">
        <f t="shared" si="231"/>
        <v>32.522062852606176</v>
      </c>
    </row>
    <row r="7392" spans="1:5">
      <c r="A7392" s="5">
        <v>45641.166666666664</v>
      </c>
      <c r="B7392">
        <v>-1.4166761636734</v>
      </c>
      <c r="C7392">
        <v>0.60000002384185702</v>
      </c>
      <c r="D7392" s="2">
        <f t="shared" si="230"/>
        <v>45641</v>
      </c>
      <c r="E7392">
        <f t="shared" si="231"/>
        <v>32.522062852606176</v>
      </c>
    </row>
    <row r="7393" spans="1:5">
      <c r="A7393" s="5">
        <v>45641.208333333336</v>
      </c>
      <c r="B7393">
        <v>-1.2980860471725399</v>
      </c>
      <c r="C7393">
        <v>0</v>
      </c>
      <c r="D7393" s="2">
        <f t="shared" si="230"/>
        <v>45641</v>
      </c>
      <c r="E7393">
        <f t="shared" si="231"/>
        <v>32.522062852606176</v>
      </c>
    </row>
    <row r="7394" spans="1:5">
      <c r="A7394" s="5">
        <v>45641.25</v>
      </c>
      <c r="B7394">
        <v>-1.08630394935607</v>
      </c>
      <c r="C7394">
        <v>0.60000002384185702</v>
      </c>
      <c r="D7394" s="2">
        <f t="shared" si="230"/>
        <v>45641</v>
      </c>
      <c r="E7394">
        <f t="shared" si="231"/>
        <v>32.522062852606176</v>
      </c>
    </row>
    <row r="7395" spans="1:5">
      <c r="A7395" s="5">
        <v>45641.291666666664</v>
      </c>
      <c r="B7395">
        <v>-0.87024384737014704</v>
      </c>
      <c r="C7395">
        <v>1.1000000238418499</v>
      </c>
      <c r="D7395" s="2">
        <f t="shared" si="230"/>
        <v>45641</v>
      </c>
      <c r="E7395">
        <f t="shared" si="231"/>
        <v>32.522062852606176</v>
      </c>
    </row>
    <row r="7396" spans="1:5">
      <c r="A7396" s="5">
        <v>45641.333333333336</v>
      </c>
      <c r="B7396">
        <v>-0.66500228643417303</v>
      </c>
      <c r="C7396">
        <v>0.60000002384185702</v>
      </c>
      <c r="D7396" s="2">
        <f t="shared" si="230"/>
        <v>45641</v>
      </c>
      <c r="E7396">
        <f t="shared" si="231"/>
        <v>32.522062852606176</v>
      </c>
    </row>
    <row r="7397" spans="1:5">
      <c r="A7397" s="5">
        <v>45641.375</v>
      </c>
      <c r="B7397">
        <v>-0.29670318961143399</v>
      </c>
      <c r="C7397">
        <v>1.1000000238418499</v>
      </c>
      <c r="D7397" s="2">
        <f t="shared" si="230"/>
        <v>45641</v>
      </c>
      <c r="E7397">
        <f t="shared" si="231"/>
        <v>32.522062852606176</v>
      </c>
    </row>
    <row r="7398" spans="1:5">
      <c r="A7398" s="5">
        <v>45641.416666666664</v>
      </c>
      <c r="B7398">
        <v>0.92839998006820601</v>
      </c>
      <c r="C7398">
        <v>1.1000000238418499</v>
      </c>
      <c r="D7398" s="2">
        <f t="shared" si="230"/>
        <v>45641</v>
      </c>
      <c r="E7398">
        <f t="shared" si="231"/>
        <v>32.522062852606176</v>
      </c>
    </row>
    <row r="7399" spans="1:5">
      <c r="A7399" s="5">
        <v>45641.458333333336</v>
      </c>
      <c r="B7399">
        <v>1.66176533699035</v>
      </c>
      <c r="C7399">
        <v>0.60000002384185702</v>
      </c>
      <c r="D7399" s="2">
        <f t="shared" si="230"/>
        <v>45641</v>
      </c>
      <c r="E7399">
        <f t="shared" si="231"/>
        <v>32.522062852606176</v>
      </c>
    </row>
    <row r="7400" spans="1:5">
      <c r="A7400" s="5">
        <v>45641.5</v>
      </c>
      <c r="B7400">
        <v>2.1463878154754599</v>
      </c>
      <c r="C7400">
        <v>0</v>
      </c>
      <c r="D7400" s="2">
        <f t="shared" si="230"/>
        <v>45641</v>
      </c>
      <c r="E7400">
        <f t="shared" si="231"/>
        <v>32.522062852606176</v>
      </c>
    </row>
    <row r="7401" spans="1:5">
      <c r="A7401" s="5">
        <v>45641.541666666664</v>
      </c>
      <c r="B7401">
        <v>2.3906381130218501</v>
      </c>
      <c r="C7401">
        <v>0</v>
      </c>
      <c r="D7401" s="2">
        <f t="shared" si="230"/>
        <v>45641</v>
      </c>
      <c r="E7401">
        <f t="shared" si="231"/>
        <v>32.522062852606176</v>
      </c>
    </row>
    <row r="7402" spans="1:5">
      <c r="A7402" s="5">
        <v>45641.583333333336</v>
      </c>
      <c r="B7402">
        <v>2.53078985214233</v>
      </c>
      <c r="C7402">
        <v>0</v>
      </c>
      <c r="D7402" s="2">
        <f t="shared" si="230"/>
        <v>45641</v>
      </c>
      <c r="E7402">
        <f t="shared" si="231"/>
        <v>32.522062852606176</v>
      </c>
    </row>
    <row r="7403" spans="1:5">
      <c r="A7403" s="5">
        <v>45641.625</v>
      </c>
      <c r="B7403">
        <v>2.56132817268371</v>
      </c>
      <c r="C7403">
        <v>0</v>
      </c>
      <c r="D7403" s="2">
        <f t="shared" si="230"/>
        <v>45641</v>
      </c>
      <c r="E7403">
        <f t="shared" si="231"/>
        <v>32.522062852606176</v>
      </c>
    </row>
    <row r="7404" spans="1:5">
      <c r="A7404" s="5">
        <v>45641.666666666664</v>
      </c>
      <c r="B7404">
        <v>2.4493882656097399</v>
      </c>
      <c r="C7404">
        <v>-0.60000002384185702</v>
      </c>
      <c r="D7404" s="2">
        <f t="shared" si="230"/>
        <v>45641</v>
      </c>
      <c r="E7404">
        <f t="shared" si="231"/>
        <v>32.522062852606176</v>
      </c>
    </row>
    <row r="7405" spans="1:5">
      <c r="A7405" s="5">
        <v>45641.708333333336</v>
      </c>
      <c r="B7405">
        <v>2.2228419780731201</v>
      </c>
      <c r="C7405">
        <v>-1.70000004768371</v>
      </c>
      <c r="D7405" s="2">
        <f t="shared" si="230"/>
        <v>45641</v>
      </c>
      <c r="E7405">
        <f t="shared" si="231"/>
        <v>32.522062852606176</v>
      </c>
    </row>
    <row r="7406" spans="1:5">
      <c r="A7406" s="5">
        <v>45641.75</v>
      </c>
      <c r="B7406">
        <v>1.8187283277511499</v>
      </c>
      <c r="C7406">
        <v>-2.7999999523162802</v>
      </c>
      <c r="D7406" s="2">
        <f t="shared" si="230"/>
        <v>45641</v>
      </c>
      <c r="E7406">
        <f t="shared" si="231"/>
        <v>32.522062852606176</v>
      </c>
    </row>
    <row r="7407" spans="1:5">
      <c r="A7407" s="5">
        <v>45641.791666666664</v>
      </c>
      <c r="B7407">
        <v>1.2768815755844101</v>
      </c>
      <c r="C7407">
        <v>-3.2999999523162802</v>
      </c>
      <c r="D7407" s="2">
        <f t="shared" si="230"/>
        <v>45641</v>
      </c>
      <c r="E7407">
        <f t="shared" si="231"/>
        <v>32.522062852606176</v>
      </c>
    </row>
    <row r="7408" spans="1:5">
      <c r="A7408" s="5">
        <v>45641.833333333336</v>
      </c>
      <c r="B7408">
        <v>0.153175458312034</v>
      </c>
      <c r="C7408">
        <v>-3.9000000953674299</v>
      </c>
      <c r="D7408" s="2">
        <f t="shared" si="230"/>
        <v>45641</v>
      </c>
      <c r="E7408">
        <f t="shared" si="231"/>
        <v>32.522062852606176</v>
      </c>
    </row>
    <row r="7409" spans="1:5">
      <c r="A7409" s="5">
        <v>45641.875</v>
      </c>
      <c r="B7409">
        <v>-0.56406903266906705</v>
      </c>
      <c r="C7409">
        <v>-4.4000000953674299</v>
      </c>
      <c r="D7409" s="2">
        <f t="shared" si="230"/>
        <v>45641</v>
      </c>
      <c r="E7409">
        <f t="shared" si="231"/>
        <v>32.522062852606176</v>
      </c>
    </row>
    <row r="7410" spans="1:5">
      <c r="A7410" s="5">
        <v>45641.916666666664</v>
      </c>
      <c r="B7410">
        <v>-0.709300696849823</v>
      </c>
      <c r="C7410">
        <v>-5.5999999046325604</v>
      </c>
      <c r="D7410" s="2">
        <f t="shared" si="230"/>
        <v>45641</v>
      </c>
      <c r="E7410">
        <f t="shared" si="231"/>
        <v>32.522062852606176</v>
      </c>
    </row>
    <row r="7411" spans="1:5">
      <c r="A7411" s="5">
        <v>45641.958333333336</v>
      </c>
      <c r="B7411">
        <v>-0.84093493223190297</v>
      </c>
      <c r="C7411">
        <v>-5.5999999046325604</v>
      </c>
      <c r="D7411" s="2">
        <f t="shared" si="230"/>
        <v>45641</v>
      </c>
      <c r="E7411">
        <f t="shared" si="231"/>
        <v>32.522062852606176</v>
      </c>
    </row>
    <row r="7412" spans="1:5">
      <c r="A7412" s="5">
        <v>45642</v>
      </c>
      <c r="B7412">
        <v>-0.94228827953338601</v>
      </c>
      <c r="C7412">
        <v>-5.5999999046325604</v>
      </c>
      <c r="D7412" s="2">
        <f t="shared" si="230"/>
        <v>45642</v>
      </c>
      <c r="E7412">
        <f t="shared" si="231"/>
        <v>33.334047139436009</v>
      </c>
    </row>
    <row r="7413" spans="1:5">
      <c r="A7413" s="5">
        <v>45642.041666666664</v>
      </c>
      <c r="B7413">
        <v>-0.97771030664443903</v>
      </c>
      <c r="C7413">
        <v>-6.0999999046325604</v>
      </c>
      <c r="D7413" s="2">
        <f t="shared" si="230"/>
        <v>45642</v>
      </c>
      <c r="E7413">
        <f t="shared" si="231"/>
        <v>33.334047139436009</v>
      </c>
    </row>
    <row r="7414" spans="1:5">
      <c r="A7414" s="5">
        <v>45642.083333333336</v>
      </c>
      <c r="B7414">
        <v>-1.0230957269668499</v>
      </c>
      <c r="C7414">
        <v>-6.6999998092651296</v>
      </c>
      <c r="D7414" s="2">
        <f t="shared" si="230"/>
        <v>45642</v>
      </c>
      <c r="E7414">
        <f t="shared" si="231"/>
        <v>33.334047139436009</v>
      </c>
    </row>
    <row r="7415" spans="1:5">
      <c r="A7415" s="5">
        <v>45642.125</v>
      </c>
      <c r="B7415">
        <v>-1.07752597332</v>
      </c>
      <c r="C7415">
        <v>-7.1999998092651296</v>
      </c>
      <c r="D7415" s="2">
        <f t="shared" si="230"/>
        <v>45642</v>
      </c>
      <c r="E7415">
        <f t="shared" si="231"/>
        <v>33.334047139436009</v>
      </c>
    </row>
    <row r="7416" spans="1:5">
      <c r="A7416" s="5">
        <v>45642.166666666664</v>
      </c>
      <c r="B7416">
        <v>-1.13943207263946</v>
      </c>
      <c r="C7416">
        <v>-7.8000001907348597</v>
      </c>
      <c r="D7416" s="2">
        <f t="shared" si="230"/>
        <v>45642</v>
      </c>
      <c r="E7416">
        <f t="shared" si="231"/>
        <v>33.334047139436009</v>
      </c>
    </row>
    <row r="7417" spans="1:5">
      <c r="A7417" s="5">
        <v>45642.208333333336</v>
      </c>
      <c r="B7417">
        <v>-1.1897976398468</v>
      </c>
      <c r="C7417">
        <v>-8.3000001907348597</v>
      </c>
      <c r="D7417" s="2">
        <f t="shared" si="230"/>
        <v>45642</v>
      </c>
      <c r="E7417">
        <f t="shared" si="231"/>
        <v>33.334047139436009</v>
      </c>
    </row>
    <row r="7418" spans="1:5">
      <c r="A7418" s="5">
        <v>45642.25</v>
      </c>
      <c r="B7418">
        <v>-1.17353332042694</v>
      </c>
      <c r="C7418">
        <v>-8.8999996185302699</v>
      </c>
      <c r="D7418" s="2">
        <f t="shared" si="230"/>
        <v>45642</v>
      </c>
      <c r="E7418">
        <f t="shared" si="231"/>
        <v>33.334047139436009</v>
      </c>
    </row>
    <row r="7419" spans="1:5">
      <c r="A7419" s="5">
        <v>45642.291666666664</v>
      </c>
      <c r="B7419">
        <v>-0.99047136306762695</v>
      </c>
      <c r="C7419">
        <v>-9.3999996185302699</v>
      </c>
      <c r="D7419" s="2">
        <f t="shared" si="230"/>
        <v>45642</v>
      </c>
      <c r="E7419">
        <f t="shared" si="231"/>
        <v>33.334047139436009</v>
      </c>
    </row>
    <row r="7420" spans="1:5">
      <c r="A7420" s="5">
        <v>45642.333333333336</v>
      </c>
      <c r="B7420">
        <v>-0.72647535800933805</v>
      </c>
      <c r="C7420">
        <v>-9.3999996185302699</v>
      </c>
      <c r="D7420" s="2">
        <f t="shared" si="230"/>
        <v>45642</v>
      </c>
      <c r="E7420">
        <f t="shared" si="231"/>
        <v>33.334047139436009</v>
      </c>
    </row>
    <row r="7421" spans="1:5">
      <c r="A7421" s="5">
        <v>45642.375</v>
      </c>
      <c r="B7421">
        <v>0.12976382672786699</v>
      </c>
      <c r="C7421">
        <v>-7.1999998092651296</v>
      </c>
      <c r="D7421" s="2">
        <f t="shared" si="230"/>
        <v>45642</v>
      </c>
      <c r="E7421">
        <f t="shared" si="231"/>
        <v>33.334047139436009</v>
      </c>
    </row>
    <row r="7422" spans="1:5">
      <c r="A7422" s="5">
        <v>45642.416666666664</v>
      </c>
      <c r="B7422">
        <v>1.5533806085586499</v>
      </c>
      <c r="C7422">
        <v>-7.1999998092651296</v>
      </c>
      <c r="D7422" s="2">
        <f t="shared" si="230"/>
        <v>45642</v>
      </c>
      <c r="E7422">
        <f t="shared" si="231"/>
        <v>33.334047139436009</v>
      </c>
    </row>
    <row r="7423" spans="1:5">
      <c r="A7423" s="5">
        <v>45642.458333333336</v>
      </c>
      <c r="B7423">
        <v>2.4022619724273602</v>
      </c>
      <c r="C7423">
        <v>-5.5999999046325604</v>
      </c>
      <c r="D7423" s="2">
        <f t="shared" si="230"/>
        <v>45642</v>
      </c>
      <c r="E7423">
        <f t="shared" si="231"/>
        <v>33.334047139436009</v>
      </c>
    </row>
    <row r="7424" spans="1:5">
      <c r="A7424" s="5">
        <v>45642.5</v>
      </c>
      <c r="B7424">
        <v>3.08514952659606</v>
      </c>
      <c r="C7424">
        <v>-5</v>
      </c>
      <c r="D7424" s="2">
        <f t="shared" si="230"/>
        <v>45642</v>
      </c>
      <c r="E7424">
        <f t="shared" si="231"/>
        <v>33.334047139436009</v>
      </c>
    </row>
    <row r="7425" spans="1:5">
      <c r="A7425" s="5">
        <v>45642.541666666664</v>
      </c>
      <c r="B7425">
        <v>3.6875371932983398</v>
      </c>
      <c r="C7425">
        <v>-3.9000000953674299</v>
      </c>
      <c r="D7425" s="2">
        <f t="shared" si="230"/>
        <v>45642</v>
      </c>
      <c r="E7425">
        <f t="shared" si="231"/>
        <v>33.334047139436009</v>
      </c>
    </row>
    <row r="7426" spans="1:5">
      <c r="A7426" s="5">
        <v>45642.583333333336</v>
      </c>
      <c r="B7426">
        <v>3.9399781227111799</v>
      </c>
      <c r="C7426">
        <v>-3.9000000953674299</v>
      </c>
      <c r="D7426" s="2">
        <f t="shared" si="230"/>
        <v>45642</v>
      </c>
      <c r="E7426">
        <f t="shared" si="231"/>
        <v>33.334047139436009</v>
      </c>
    </row>
    <row r="7427" spans="1:5">
      <c r="A7427" s="5">
        <v>45642.625</v>
      </c>
      <c r="B7427">
        <v>3.8068706989288299</v>
      </c>
      <c r="C7427">
        <v>-3.9000000953674299</v>
      </c>
      <c r="D7427" s="2">
        <f t="shared" ref="D7427:D7490" si="232">DATE(YEAR(A7427), MONTH(A7427), DAY(A7427))</f>
        <v>45642</v>
      </c>
      <c r="E7427">
        <f t="shared" ref="E7427:E7490" si="233">AVERAGEIF(D:D, D7427, B:B)*1.8+32</f>
        <v>33.334047139436009</v>
      </c>
    </row>
    <row r="7428" spans="1:5">
      <c r="A7428" s="5">
        <v>45642.666666666664</v>
      </c>
      <c r="B7428">
        <v>3.2098753452300999</v>
      </c>
      <c r="C7428">
        <v>-3.9000000953674299</v>
      </c>
      <c r="D7428" s="2">
        <f t="shared" si="232"/>
        <v>45642</v>
      </c>
      <c r="E7428">
        <f t="shared" si="233"/>
        <v>33.334047139436009</v>
      </c>
    </row>
    <row r="7429" spans="1:5">
      <c r="A7429" s="5">
        <v>45642.708333333336</v>
      </c>
      <c r="B7429">
        <v>2.2136998176574698</v>
      </c>
      <c r="C7429">
        <v>-5</v>
      </c>
      <c r="D7429" s="2">
        <f t="shared" si="232"/>
        <v>45642</v>
      </c>
      <c r="E7429">
        <f t="shared" si="233"/>
        <v>33.334047139436009</v>
      </c>
    </row>
    <row r="7430" spans="1:5">
      <c r="A7430" s="5">
        <v>45642.75</v>
      </c>
      <c r="B7430">
        <v>1.1571464538574201</v>
      </c>
      <c r="C7430">
        <v>-6.0999999046325604</v>
      </c>
      <c r="D7430" s="2">
        <f t="shared" si="232"/>
        <v>45642</v>
      </c>
      <c r="E7430">
        <f t="shared" si="233"/>
        <v>33.334047139436009</v>
      </c>
    </row>
    <row r="7431" spans="1:5">
      <c r="A7431" s="5">
        <v>45642.791666666664</v>
      </c>
      <c r="B7431">
        <v>0.39293646812438898</v>
      </c>
      <c r="C7431">
        <v>-6.6999998092651296</v>
      </c>
      <c r="D7431" s="2">
        <f t="shared" si="232"/>
        <v>45642</v>
      </c>
      <c r="E7431">
        <f t="shared" si="233"/>
        <v>33.334047139436009</v>
      </c>
    </row>
    <row r="7432" spans="1:5">
      <c r="A7432" s="5">
        <v>45642.833333333336</v>
      </c>
      <c r="B7432">
        <v>0.24782444536685899</v>
      </c>
      <c r="C7432">
        <v>-7.8000001907348597</v>
      </c>
      <c r="D7432" s="2">
        <f t="shared" si="232"/>
        <v>45642</v>
      </c>
      <c r="E7432">
        <f t="shared" si="233"/>
        <v>33.334047139436009</v>
      </c>
    </row>
    <row r="7433" spans="1:5">
      <c r="A7433" s="5">
        <v>45642.875</v>
      </c>
      <c r="B7433">
        <v>0.34582141041755599</v>
      </c>
      <c r="C7433">
        <v>-7.8000001907348597</v>
      </c>
      <c r="D7433" s="2">
        <f t="shared" si="232"/>
        <v>45642</v>
      </c>
      <c r="E7433">
        <f t="shared" si="233"/>
        <v>33.334047139436009</v>
      </c>
    </row>
    <row r="7434" spans="1:5">
      <c r="A7434" s="5">
        <v>45642.916666666664</v>
      </c>
      <c r="B7434">
        <v>0.40540936589241</v>
      </c>
      <c r="C7434">
        <v>-7.8000001907348597</v>
      </c>
      <c r="D7434" s="2">
        <f t="shared" si="232"/>
        <v>45642</v>
      </c>
      <c r="E7434">
        <f t="shared" si="233"/>
        <v>33.334047139436009</v>
      </c>
    </row>
    <row r="7435" spans="1:5">
      <c r="A7435" s="5">
        <v>45642.958333333336</v>
      </c>
      <c r="B7435">
        <v>0.44996997714042603</v>
      </c>
      <c r="C7435">
        <v>-8.3000001907348597</v>
      </c>
      <c r="D7435" s="2">
        <f t="shared" si="232"/>
        <v>45642</v>
      </c>
      <c r="E7435">
        <f t="shared" si="233"/>
        <v>33.334047139436009</v>
      </c>
    </row>
    <row r="7436" spans="1:5">
      <c r="A7436" s="5">
        <v>45643</v>
      </c>
      <c r="B7436">
        <v>0.50847530364990201</v>
      </c>
      <c r="C7436">
        <v>-8.3000001907348597</v>
      </c>
      <c r="D7436" s="2">
        <f t="shared" si="232"/>
        <v>45643</v>
      </c>
      <c r="E7436">
        <f t="shared" si="233"/>
        <v>33.367819893453266</v>
      </c>
    </row>
    <row r="7437" spans="1:5">
      <c r="A7437" s="5">
        <v>45643.041666666664</v>
      </c>
      <c r="B7437">
        <v>0.56246984004974299</v>
      </c>
      <c r="C7437">
        <v>-8.8999996185302699</v>
      </c>
      <c r="D7437" s="2">
        <f t="shared" si="232"/>
        <v>45643</v>
      </c>
      <c r="E7437">
        <f t="shared" si="233"/>
        <v>33.367819893453266</v>
      </c>
    </row>
    <row r="7438" spans="1:5">
      <c r="A7438" s="5">
        <v>45643.083333333336</v>
      </c>
      <c r="B7438">
        <v>0.59055477380752497</v>
      </c>
      <c r="C7438">
        <v>-9.3999996185302699</v>
      </c>
      <c r="D7438" s="2">
        <f t="shared" si="232"/>
        <v>45643</v>
      </c>
      <c r="E7438">
        <f t="shared" si="233"/>
        <v>33.367819893453266</v>
      </c>
    </row>
    <row r="7439" spans="1:5">
      <c r="A7439" s="5">
        <v>45643.125</v>
      </c>
      <c r="B7439">
        <v>0.59534460306167603</v>
      </c>
      <c r="C7439">
        <v>-9.3999996185302699</v>
      </c>
      <c r="D7439" s="2">
        <f t="shared" si="232"/>
        <v>45643</v>
      </c>
      <c r="E7439">
        <f t="shared" si="233"/>
        <v>33.367819893453266</v>
      </c>
    </row>
    <row r="7440" spans="1:5">
      <c r="A7440" s="5">
        <v>45643.166666666664</v>
      </c>
      <c r="B7440">
        <v>0.557350933551788</v>
      </c>
      <c r="C7440">
        <v>-10</v>
      </c>
      <c r="D7440" s="2">
        <f t="shared" si="232"/>
        <v>45643</v>
      </c>
      <c r="E7440">
        <f t="shared" si="233"/>
        <v>33.367819893453266</v>
      </c>
    </row>
    <row r="7441" spans="1:5">
      <c r="A7441" s="5">
        <v>45643.208333333336</v>
      </c>
      <c r="B7441">
        <v>0.48438563942909202</v>
      </c>
      <c r="C7441">
        <v>-10</v>
      </c>
      <c r="D7441" s="2">
        <f t="shared" si="232"/>
        <v>45643</v>
      </c>
      <c r="E7441">
        <f t="shared" si="233"/>
        <v>33.367819893453266</v>
      </c>
    </row>
    <row r="7442" spans="1:5">
      <c r="A7442" s="5">
        <v>45643.25</v>
      </c>
      <c r="B7442">
        <v>0.391258895397186</v>
      </c>
      <c r="C7442">
        <v>-7.8000001907348597</v>
      </c>
      <c r="D7442" s="2">
        <f t="shared" si="232"/>
        <v>45643</v>
      </c>
      <c r="E7442">
        <f t="shared" si="233"/>
        <v>33.367819893453266</v>
      </c>
    </row>
    <row r="7443" spans="1:5">
      <c r="A7443" s="5">
        <v>45643.291666666664</v>
      </c>
      <c r="B7443">
        <v>0.26110196113586398</v>
      </c>
      <c r="C7443">
        <v>-6.0999999046325604</v>
      </c>
      <c r="D7443" s="2">
        <f t="shared" si="232"/>
        <v>45643</v>
      </c>
      <c r="E7443">
        <f t="shared" si="233"/>
        <v>33.367819893453266</v>
      </c>
    </row>
    <row r="7444" spans="1:5">
      <c r="A7444" s="5">
        <v>45643.333333333336</v>
      </c>
      <c r="B7444">
        <v>0.12681488692760401</v>
      </c>
      <c r="C7444">
        <v>-5.5999999046325604</v>
      </c>
      <c r="D7444" s="2">
        <f t="shared" si="232"/>
        <v>45643</v>
      </c>
      <c r="E7444">
        <f t="shared" si="233"/>
        <v>33.367819893453266</v>
      </c>
    </row>
    <row r="7445" spans="1:5">
      <c r="A7445" s="5">
        <v>45643.375</v>
      </c>
      <c r="B7445">
        <v>4.3529462069272898E-2</v>
      </c>
      <c r="C7445">
        <v>-4.4000000953674299</v>
      </c>
      <c r="D7445" s="2">
        <f t="shared" si="232"/>
        <v>45643</v>
      </c>
      <c r="E7445">
        <f t="shared" si="233"/>
        <v>33.367819893453266</v>
      </c>
    </row>
    <row r="7446" spans="1:5">
      <c r="A7446" s="5">
        <v>45643.416666666664</v>
      </c>
      <c r="B7446">
        <v>0.15611292421817699</v>
      </c>
      <c r="C7446">
        <v>-3.2999999523162802</v>
      </c>
      <c r="D7446" s="2">
        <f t="shared" si="232"/>
        <v>45643</v>
      </c>
      <c r="E7446">
        <f t="shared" si="233"/>
        <v>33.367819893453266</v>
      </c>
    </row>
    <row r="7447" spans="1:5">
      <c r="A7447" s="5">
        <v>45643.458333333336</v>
      </c>
      <c r="B7447">
        <v>0.42479690909385598</v>
      </c>
      <c r="C7447">
        <v>-2.20000004768371</v>
      </c>
      <c r="D7447" s="2">
        <f t="shared" si="232"/>
        <v>45643</v>
      </c>
      <c r="E7447">
        <f t="shared" si="233"/>
        <v>33.367819893453266</v>
      </c>
    </row>
    <row r="7448" spans="1:5">
      <c r="A7448" s="5">
        <v>45643.5</v>
      </c>
      <c r="B7448">
        <v>1.2896870374679501</v>
      </c>
      <c r="C7448">
        <v>-1.1000000238418499</v>
      </c>
      <c r="D7448" s="2">
        <f t="shared" si="232"/>
        <v>45643</v>
      </c>
      <c r="E7448">
        <f t="shared" si="233"/>
        <v>33.367819893453266</v>
      </c>
    </row>
    <row r="7449" spans="1:5">
      <c r="A7449" s="5">
        <v>45643.541666666664</v>
      </c>
      <c r="B7449">
        <v>2.00713038444519</v>
      </c>
      <c r="C7449">
        <v>-0.60000002384185702</v>
      </c>
      <c r="D7449" s="2">
        <f t="shared" si="232"/>
        <v>45643</v>
      </c>
      <c r="E7449">
        <f t="shared" si="233"/>
        <v>33.367819893453266</v>
      </c>
    </row>
    <row r="7450" spans="1:5">
      <c r="A7450" s="5">
        <v>45643.583333333336</v>
      </c>
      <c r="B7450">
        <v>2.3414788246154701</v>
      </c>
      <c r="C7450">
        <v>0</v>
      </c>
      <c r="D7450" s="2">
        <f t="shared" si="232"/>
        <v>45643</v>
      </c>
      <c r="E7450">
        <f t="shared" si="233"/>
        <v>33.367819893453266</v>
      </c>
    </row>
    <row r="7451" spans="1:5">
      <c r="A7451" s="5">
        <v>45643.625</v>
      </c>
      <c r="B7451">
        <v>2.2837595939636199</v>
      </c>
      <c r="C7451">
        <v>0</v>
      </c>
      <c r="D7451" s="2">
        <f t="shared" si="232"/>
        <v>45643</v>
      </c>
      <c r="E7451">
        <f t="shared" si="233"/>
        <v>33.367819893453266</v>
      </c>
    </row>
    <row r="7452" spans="1:5">
      <c r="A7452" s="5">
        <v>45643.666666666664</v>
      </c>
      <c r="B7452">
        <v>1.81501388549804</v>
      </c>
      <c r="C7452">
        <v>0.60000002384185702</v>
      </c>
      <c r="D7452" s="2">
        <f t="shared" si="232"/>
        <v>45643</v>
      </c>
      <c r="E7452">
        <f t="shared" si="233"/>
        <v>33.367819893453266</v>
      </c>
    </row>
    <row r="7453" spans="1:5">
      <c r="A7453" s="5">
        <v>45643.708333333336</v>
      </c>
      <c r="B7453">
        <v>1.0451467037200901</v>
      </c>
      <c r="C7453">
        <v>0</v>
      </c>
      <c r="D7453" s="2">
        <f t="shared" si="232"/>
        <v>45643</v>
      </c>
      <c r="E7453">
        <f t="shared" si="233"/>
        <v>33.367819893453266</v>
      </c>
    </row>
    <row r="7454" spans="1:5">
      <c r="A7454" s="5">
        <v>45643.75</v>
      </c>
      <c r="B7454">
        <v>0.47637918591499301</v>
      </c>
      <c r="C7454">
        <v>0</v>
      </c>
      <c r="D7454" s="2">
        <f t="shared" si="232"/>
        <v>45643</v>
      </c>
      <c r="E7454">
        <f t="shared" si="233"/>
        <v>33.367819893453266</v>
      </c>
    </row>
    <row r="7455" spans="1:5">
      <c r="A7455" s="5">
        <v>45643.791666666664</v>
      </c>
      <c r="B7455">
        <v>0.34176170825958202</v>
      </c>
      <c r="C7455">
        <v>0</v>
      </c>
      <c r="D7455" s="2">
        <f t="shared" si="232"/>
        <v>45643</v>
      </c>
      <c r="E7455">
        <f t="shared" si="233"/>
        <v>33.367819893453266</v>
      </c>
    </row>
    <row r="7456" spans="1:5">
      <c r="A7456" s="5">
        <v>45643.833333333336</v>
      </c>
      <c r="B7456">
        <v>0.37856003642082198</v>
      </c>
      <c r="C7456">
        <v>0</v>
      </c>
      <c r="D7456" s="2">
        <f t="shared" si="232"/>
        <v>45643</v>
      </c>
      <c r="E7456">
        <f t="shared" si="233"/>
        <v>33.367819893453266</v>
      </c>
    </row>
    <row r="7457" spans="1:5">
      <c r="A7457" s="5">
        <v>45643.875</v>
      </c>
      <c r="B7457">
        <v>0.44521448016166598</v>
      </c>
      <c r="C7457">
        <v>0</v>
      </c>
      <c r="D7457" s="2">
        <f t="shared" si="232"/>
        <v>45643</v>
      </c>
      <c r="E7457">
        <f t="shared" si="233"/>
        <v>33.367819893453266</v>
      </c>
    </row>
    <row r="7458" spans="1:5">
      <c r="A7458" s="5">
        <v>45643.916666666664</v>
      </c>
      <c r="B7458">
        <v>0.52545189857482899</v>
      </c>
      <c r="C7458">
        <v>0.60000002384185702</v>
      </c>
      <c r="D7458" s="2">
        <f t="shared" si="232"/>
        <v>45643</v>
      </c>
      <c r="E7458">
        <f t="shared" si="233"/>
        <v>33.367819893453266</v>
      </c>
    </row>
    <row r="7459" spans="1:5">
      <c r="A7459" s="5">
        <v>45643.958333333336</v>
      </c>
      <c r="B7459">
        <v>0.58581870794296198</v>
      </c>
      <c r="C7459">
        <v>0.60000002384185702</v>
      </c>
      <c r="D7459" s="2">
        <f t="shared" si="232"/>
        <v>45643</v>
      </c>
      <c r="E7459">
        <f t="shared" si="233"/>
        <v>33.367819893453266</v>
      </c>
    </row>
    <row r="7460" spans="1:5">
      <c r="A7460" s="5">
        <v>45644</v>
      </c>
      <c r="B7460">
        <v>0.62287515401840199</v>
      </c>
      <c r="C7460">
        <v>0</v>
      </c>
      <c r="D7460" s="2">
        <f t="shared" si="232"/>
        <v>45644</v>
      </c>
      <c r="E7460">
        <f t="shared" si="233"/>
        <v>33.52969099655747</v>
      </c>
    </row>
    <row r="7461" spans="1:5">
      <c r="A7461" s="5">
        <v>45644.041666666664</v>
      </c>
      <c r="B7461">
        <v>0.63715207576751698</v>
      </c>
      <c r="C7461">
        <v>0</v>
      </c>
      <c r="D7461" s="2">
        <f t="shared" si="232"/>
        <v>45644</v>
      </c>
      <c r="E7461">
        <f t="shared" si="233"/>
        <v>33.52969099655747</v>
      </c>
    </row>
    <row r="7462" spans="1:5">
      <c r="A7462" s="5">
        <v>45644.083333333336</v>
      </c>
      <c r="B7462">
        <v>0.62606877088546697</v>
      </c>
      <c r="C7462">
        <v>0</v>
      </c>
      <c r="D7462" s="2">
        <f t="shared" si="232"/>
        <v>45644</v>
      </c>
      <c r="E7462">
        <f t="shared" si="233"/>
        <v>33.52969099655747</v>
      </c>
    </row>
    <row r="7463" spans="1:5">
      <c r="A7463" s="5">
        <v>45644.125</v>
      </c>
      <c r="B7463">
        <v>0.59348291158676103</v>
      </c>
      <c r="C7463">
        <v>0.60000002384185702</v>
      </c>
      <c r="D7463" s="2">
        <f t="shared" si="232"/>
        <v>45644</v>
      </c>
      <c r="E7463">
        <f t="shared" si="233"/>
        <v>33.52969099655747</v>
      </c>
    </row>
    <row r="7464" spans="1:5">
      <c r="A7464" s="5">
        <v>45644.166666666664</v>
      </c>
      <c r="B7464">
        <v>0.54751777648925704</v>
      </c>
      <c r="C7464">
        <v>0.60000002384185702</v>
      </c>
      <c r="D7464" s="2">
        <f t="shared" si="232"/>
        <v>45644</v>
      </c>
      <c r="E7464">
        <f t="shared" si="233"/>
        <v>33.52969099655747</v>
      </c>
    </row>
    <row r="7465" spans="1:5">
      <c r="A7465" s="5">
        <v>45644.208333333336</v>
      </c>
      <c r="B7465">
        <v>0.49933609366416898</v>
      </c>
      <c r="C7465">
        <v>1.1000000238418499</v>
      </c>
      <c r="D7465" s="2">
        <f t="shared" si="232"/>
        <v>45644</v>
      </c>
      <c r="E7465">
        <f t="shared" si="233"/>
        <v>33.52969099655747</v>
      </c>
    </row>
    <row r="7466" spans="1:5">
      <c r="A7466" s="5">
        <v>45644.25</v>
      </c>
      <c r="B7466">
        <v>0.45038297772407498</v>
      </c>
      <c r="C7466">
        <v>1.1000000238418499</v>
      </c>
      <c r="D7466" s="2">
        <f t="shared" si="232"/>
        <v>45644</v>
      </c>
      <c r="E7466">
        <f t="shared" si="233"/>
        <v>33.52969099655747</v>
      </c>
    </row>
    <row r="7467" spans="1:5">
      <c r="A7467" s="5">
        <v>45644.291666666664</v>
      </c>
      <c r="B7467">
        <v>0.422181487083435</v>
      </c>
      <c r="C7467">
        <v>1.1000000238418499</v>
      </c>
      <c r="D7467" s="2">
        <f t="shared" si="232"/>
        <v>45644</v>
      </c>
      <c r="E7467">
        <f t="shared" si="233"/>
        <v>33.52969099655747</v>
      </c>
    </row>
    <row r="7468" spans="1:5">
      <c r="A7468" s="5">
        <v>45644.333333333336</v>
      </c>
      <c r="B7468">
        <v>0.45421865582466098</v>
      </c>
      <c r="C7468">
        <v>1.70000004768371</v>
      </c>
      <c r="D7468" s="2">
        <f t="shared" si="232"/>
        <v>45644</v>
      </c>
      <c r="E7468">
        <f t="shared" si="233"/>
        <v>33.52969099655747</v>
      </c>
    </row>
    <row r="7469" spans="1:5">
      <c r="A7469" s="5">
        <v>45644.375</v>
      </c>
      <c r="B7469">
        <v>0.68428438901901201</v>
      </c>
      <c r="C7469">
        <v>2.20000004768371</v>
      </c>
      <c r="D7469" s="2">
        <f t="shared" si="232"/>
        <v>45644</v>
      </c>
      <c r="E7469">
        <f t="shared" si="233"/>
        <v>33.52969099655747</v>
      </c>
    </row>
    <row r="7470" spans="1:5">
      <c r="A7470" s="5">
        <v>45644.416666666664</v>
      </c>
      <c r="B7470">
        <v>1.01294589042663</v>
      </c>
      <c r="C7470">
        <v>2.20000004768371</v>
      </c>
      <c r="D7470" s="2">
        <f t="shared" si="232"/>
        <v>45644</v>
      </c>
      <c r="E7470">
        <f t="shared" si="233"/>
        <v>33.52969099655747</v>
      </c>
    </row>
    <row r="7471" spans="1:5">
      <c r="A7471" s="5">
        <v>45644.458333333336</v>
      </c>
      <c r="B7471">
        <v>1.3572909832000699</v>
      </c>
      <c r="C7471">
        <v>2.7999999523162802</v>
      </c>
      <c r="D7471" s="2">
        <f t="shared" si="232"/>
        <v>45644</v>
      </c>
      <c r="E7471">
        <f t="shared" si="233"/>
        <v>33.52969099655747</v>
      </c>
    </row>
    <row r="7472" spans="1:5">
      <c r="A7472" s="5">
        <v>45644.5</v>
      </c>
      <c r="B7472">
        <v>1.5406789779662999</v>
      </c>
      <c r="C7472">
        <v>2.7999999523162802</v>
      </c>
      <c r="D7472" s="2">
        <f t="shared" si="232"/>
        <v>45644</v>
      </c>
      <c r="E7472">
        <f t="shared" si="233"/>
        <v>33.52969099655747</v>
      </c>
    </row>
    <row r="7473" spans="1:5">
      <c r="A7473" s="5">
        <v>45644.541666666664</v>
      </c>
      <c r="B7473">
        <v>1.55067658424377</v>
      </c>
      <c r="C7473">
        <v>3.2999999523162802</v>
      </c>
      <c r="D7473" s="2">
        <f t="shared" si="232"/>
        <v>45644</v>
      </c>
      <c r="E7473">
        <f t="shared" si="233"/>
        <v>33.52969099655747</v>
      </c>
    </row>
    <row r="7474" spans="1:5">
      <c r="A7474" s="5">
        <v>45644.583333333336</v>
      </c>
      <c r="B7474">
        <v>1.4159338474273599</v>
      </c>
      <c r="C7474">
        <v>3.9000000953674299</v>
      </c>
      <c r="D7474" s="2">
        <f t="shared" si="232"/>
        <v>45644</v>
      </c>
      <c r="E7474">
        <f t="shared" si="233"/>
        <v>33.52969099655747</v>
      </c>
    </row>
    <row r="7475" spans="1:5">
      <c r="A7475" s="5">
        <v>45644.625</v>
      </c>
      <c r="B7475">
        <v>1.2184257507324201</v>
      </c>
      <c r="C7475">
        <v>3.9000000953674299</v>
      </c>
      <c r="D7475" s="2">
        <f t="shared" si="232"/>
        <v>45644</v>
      </c>
      <c r="E7475">
        <f t="shared" si="233"/>
        <v>33.52969099655747</v>
      </c>
    </row>
    <row r="7476" spans="1:5">
      <c r="A7476" s="5">
        <v>45644.666666666664</v>
      </c>
      <c r="B7476">
        <v>1.10355019569396</v>
      </c>
      <c r="C7476">
        <v>3.9000000953674299</v>
      </c>
      <c r="D7476" s="2">
        <f t="shared" si="232"/>
        <v>45644</v>
      </c>
      <c r="E7476">
        <f t="shared" si="233"/>
        <v>33.52969099655747</v>
      </c>
    </row>
    <row r="7477" spans="1:5">
      <c r="A7477" s="5">
        <v>45644.708333333336</v>
      </c>
      <c r="B7477">
        <v>1.0185614824295</v>
      </c>
      <c r="C7477">
        <v>3.9000000953674299</v>
      </c>
      <c r="D7477" s="2">
        <f t="shared" si="232"/>
        <v>45644</v>
      </c>
      <c r="E7477">
        <f t="shared" si="233"/>
        <v>33.52969099655747</v>
      </c>
    </row>
    <row r="7478" spans="1:5">
      <c r="A7478" s="5">
        <v>45644.75</v>
      </c>
      <c r="B7478">
        <v>0.92451751232147195</v>
      </c>
      <c r="C7478">
        <v>3.9000000953674299</v>
      </c>
      <c r="D7478" s="2">
        <f t="shared" si="232"/>
        <v>45644</v>
      </c>
      <c r="E7478">
        <f t="shared" si="233"/>
        <v>33.52969099655747</v>
      </c>
    </row>
    <row r="7479" spans="1:5">
      <c r="A7479" s="5">
        <v>45644.791666666664</v>
      </c>
      <c r="B7479">
        <v>0.83941942453384399</v>
      </c>
      <c r="C7479">
        <v>3.9000000953674299</v>
      </c>
      <c r="D7479" s="2">
        <f t="shared" si="232"/>
        <v>45644</v>
      </c>
      <c r="E7479">
        <f t="shared" si="233"/>
        <v>33.52969099655747</v>
      </c>
    </row>
    <row r="7480" spans="1:5">
      <c r="A7480" s="5">
        <v>45644.833333333336</v>
      </c>
      <c r="B7480">
        <v>0.76805418729782104</v>
      </c>
      <c r="C7480">
        <v>3.9000000953674299</v>
      </c>
      <c r="D7480" s="2">
        <f t="shared" si="232"/>
        <v>45644</v>
      </c>
      <c r="E7480">
        <f t="shared" si="233"/>
        <v>33.52969099655747</v>
      </c>
    </row>
    <row r="7481" spans="1:5">
      <c r="A7481" s="5">
        <v>45644.875</v>
      </c>
      <c r="B7481">
        <v>0.71246701478958097</v>
      </c>
      <c r="C7481">
        <v>3.2999999523162802</v>
      </c>
      <c r="D7481" s="2">
        <f t="shared" si="232"/>
        <v>45644</v>
      </c>
      <c r="E7481">
        <f t="shared" si="233"/>
        <v>33.52969099655747</v>
      </c>
    </row>
    <row r="7482" spans="1:5">
      <c r="A7482" s="5">
        <v>45644.916666666664</v>
      </c>
      <c r="B7482">
        <v>0.69388169050216597</v>
      </c>
      <c r="C7482">
        <v>2.7999999523162802</v>
      </c>
      <c r="D7482" s="2">
        <f t="shared" si="232"/>
        <v>45644</v>
      </c>
      <c r="E7482">
        <f t="shared" si="233"/>
        <v>33.52969099655747</v>
      </c>
    </row>
    <row r="7483" spans="1:5">
      <c r="A7483" s="5">
        <v>45644.958333333336</v>
      </c>
      <c r="B7483">
        <v>0.70197612047195401</v>
      </c>
      <c r="C7483">
        <v>1.70000004768371</v>
      </c>
      <c r="D7483" s="2">
        <f t="shared" si="232"/>
        <v>45644</v>
      </c>
      <c r="E7483">
        <f t="shared" si="233"/>
        <v>33.52969099655747</v>
      </c>
    </row>
    <row r="7484" spans="1:5">
      <c r="A7484" s="5">
        <v>45645</v>
      </c>
      <c r="B7484">
        <v>0.69465428590774503</v>
      </c>
      <c r="C7484">
        <v>1.70000004768371</v>
      </c>
      <c r="D7484" s="2">
        <f t="shared" si="232"/>
        <v>45645</v>
      </c>
      <c r="E7484">
        <f t="shared" si="233"/>
        <v>34.121175763010974</v>
      </c>
    </row>
    <row r="7485" spans="1:5">
      <c r="A7485" s="5">
        <v>45645.041666666664</v>
      </c>
      <c r="B7485">
        <v>0.67826640605926503</v>
      </c>
      <c r="C7485">
        <v>1.1000000238418499</v>
      </c>
      <c r="D7485" s="2">
        <f t="shared" si="232"/>
        <v>45645</v>
      </c>
      <c r="E7485">
        <f t="shared" si="233"/>
        <v>34.121175763010974</v>
      </c>
    </row>
    <row r="7486" spans="1:5">
      <c r="A7486" s="5">
        <v>45645.083333333336</v>
      </c>
      <c r="B7486">
        <v>0.65896779298782304</v>
      </c>
      <c r="C7486">
        <v>1.1000000238418499</v>
      </c>
      <c r="D7486" s="2">
        <f t="shared" si="232"/>
        <v>45645</v>
      </c>
      <c r="E7486">
        <f t="shared" si="233"/>
        <v>34.121175763010974</v>
      </c>
    </row>
    <row r="7487" spans="1:5">
      <c r="A7487" s="5">
        <v>45645.125</v>
      </c>
      <c r="B7487">
        <v>0.63555467128753595</v>
      </c>
      <c r="C7487">
        <v>1.1000000238418499</v>
      </c>
      <c r="D7487" s="2">
        <f t="shared" si="232"/>
        <v>45645</v>
      </c>
      <c r="E7487">
        <f t="shared" si="233"/>
        <v>34.121175763010974</v>
      </c>
    </row>
    <row r="7488" spans="1:5">
      <c r="A7488" s="5">
        <v>45645.166666666664</v>
      </c>
      <c r="B7488">
        <v>0.62367236614227295</v>
      </c>
      <c r="C7488">
        <v>1.1000000238418499</v>
      </c>
      <c r="D7488" s="2">
        <f t="shared" si="232"/>
        <v>45645</v>
      </c>
      <c r="E7488">
        <f t="shared" si="233"/>
        <v>34.121175763010974</v>
      </c>
    </row>
    <row r="7489" spans="1:5">
      <c r="A7489" s="5">
        <v>45645.208333333336</v>
      </c>
      <c r="B7489">
        <v>0.67429018020629805</v>
      </c>
      <c r="C7489">
        <v>1.1000000238418499</v>
      </c>
      <c r="D7489" s="2">
        <f t="shared" si="232"/>
        <v>45645</v>
      </c>
      <c r="E7489">
        <f t="shared" si="233"/>
        <v>34.121175763010974</v>
      </c>
    </row>
    <row r="7490" spans="1:5">
      <c r="A7490" s="5">
        <v>45645.25</v>
      </c>
      <c r="B7490">
        <v>0.72421097755432096</v>
      </c>
      <c r="C7490">
        <v>1.1000000238418499</v>
      </c>
      <c r="D7490" s="2">
        <f t="shared" si="232"/>
        <v>45645</v>
      </c>
      <c r="E7490">
        <f t="shared" si="233"/>
        <v>34.121175763010974</v>
      </c>
    </row>
    <row r="7491" spans="1:5">
      <c r="A7491" s="5">
        <v>45645.291666666664</v>
      </c>
      <c r="B7491">
        <v>0.82880896329879705</v>
      </c>
      <c r="C7491">
        <v>1.70000004768371</v>
      </c>
      <c r="D7491" s="2">
        <f t="shared" ref="D7491:D7554" si="234">DATE(YEAR(A7491), MONTH(A7491), DAY(A7491))</f>
        <v>45645</v>
      </c>
      <c r="E7491">
        <f t="shared" ref="E7491:E7554" si="235">AVERAGEIF(D:D, D7491, B:B)*1.8+32</f>
        <v>34.121175763010974</v>
      </c>
    </row>
    <row r="7492" spans="1:5">
      <c r="A7492" s="5">
        <v>45645.333333333336</v>
      </c>
      <c r="B7492">
        <v>0.96966248750686601</v>
      </c>
      <c r="C7492">
        <v>1.1000000238418499</v>
      </c>
      <c r="D7492" s="2">
        <f t="shared" si="234"/>
        <v>45645</v>
      </c>
      <c r="E7492">
        <f t="shared" si="235"/>
        <v>34.121175763010974</v>
      </c>
    </row>
    <row r="7493" spans="1:5">
      <c r="A7493" s="5">
        <v>45645.375</v>
      </c>
      <c r="B7493">
        <v>1.1294128894805899</v>
      </c>
      <c r="C7493">
        <v>1.70000004768371</v>
      </c>
      <c r="D7493" s="2">
        <f t="shared" si="234"/>
        <v>45645</v>
      </c>
      <c r="E7493">
        <f t="shared" si="235"/>
        <v>34.121175763010974</v>
      </c>
    </row>
    <row r="7494" spans="1:5">
      <c r="A7494" s="5">
        <v>45645.416666666664</v>
      </c>
      <c r="B7494">
        <v>1.40423083305358</v>
      </c>
      <c r="C7494">
        <v>1.70000004768371</v>
      </c>
      <c r="D7494" s="2">
        <f t="shared" si="234"/>
        <v>45645</v>
      </c>
      <c r="E7494">
        <f t="shared" si="235"/>
        <v>34.121175763010974</v>
      </c>
    </row>
    <row r="7495" spans="1:5">
      <c r="A7495" s="5">
        <v>45645.458333333336</v>
      </c>
      <c r="B7495">
        <v>1.69273710250854</v>
      </c>
      <c r="C7495">
        <v>2.7999999523162802</v>
      </c>
      <c r="D7495" s="2">
        <f t="shared" si="234"/>
        <v>45645</v>
      </c>
      <c r="E7495">
        <f t="shared" si="235"/>
        <v>34.121175763010974</v>
      </c>
    </row>
    <row r="7496" spans="1:5">
      <c r="A7496" s="5">
        <v>45645.5</v>
      </c>
      <c r="B7496">
        <v>1.9235799312591499</v>
      </c>
      <c r="C7496">
        <v>3.2999999523162802</v>
      </c>
      <c r="D7496" s="2">
        <f t="shared" si="234"/>
        <v>45645</v>
      </c>
      <c r="E7496">
        <f t="shared" si="235"/>
        <v>34.121175763010974</v>
      </c>
    </row>
    <row r="7497" spans="1:5">
      <c r="A7497" s="5">
        <v>45645.541666666664</v>
      </c>
      <c r="B7497">
        <v>2.0610475540161102</v>
      </c>
      <c r="C7497">
        <v>3.2999999523162802</v>
      </c>
      <c r="D7497" s="2">
        <f t="shared" si="234"/>
        <v>45645</v>
      </c>
      <c r="E7497">
        <f t="shared" si="235"/>
        <v>34.121175763010974</v>
      </c>
    </row>
    <row r="7498" spans="1:5">
      <c r="A7498" s="5">
        <v>45645.583333333336</v>
      </c>
      <c r="B7498">
        <v>2.0483047962188698</v>
      </c>
      <c r="C7498">
        <v>3.2999999523162802</v>
      </c>
      <c r="D7498" s="2">
        <f t="shared" si="234"/>
        <v>45645</v>
      </c>
      <c r="E7498">
        <f t="shared" si="235"/>
        <v>34.121175763010974</v>
      </c>
    </row>
    <row r="7499" spans="1:5">
      <c r="A7499" s="5">
        <v>45645.625</v>
      </c>
      <c r="B7499">
        <v>1.89588510990142</v>
      </c>
      <c r="C7499">
        <v>2.7999999523162802</v>
      </c>
      <c r="D7499" s="2">
        <f t="shared" si="234"/>
        <v>45645</v>
      </c>
      <c r="E7499">
        <f t="shared" si="235"/>
        <v>34.121175763010974</v>
      </c>
    </row>
    <row r="7500" spans="1:5">
      <c r="A7500" s="5">
        <v>45645.666666666664</v>
      </c>
      <c r="B7500">
        <v>1.66334104537963</v>
      </c>
      <c r="C7500">
        <v>2.20000004768371</v>
      </c>
      <c r="D7500" s="2">
        <f t="shared" si="234"/>
        <v>45645</v>
      </c>
      <c r="E7500">
        <f t="shared" si="235"/>
        <v>34.121175763010974</v>
      </c>
    </row>
    <row r="7501" spans="1:5">
      <c r="A7501" s="5">
        <v>45645.708333333336</v>
      </c>
      <c r="B7501">
        <v>1.3847904205322199</v>
      </c>
      <c r="C7501">
        <v>1.70000004768371</v>
      </c>
      <c r="D7501" s="2">
        <f t="shared" si="234"/>
        <v>45645</v>
      </c>
      <c r="E7501">
        <f t="shared" si="235"/>
        <v>34.121175763010974</v>
      </c>
    </row>
    <row r="7502" spans="1:5">
      <c r="A7502" s="5">
        <v>45645.75</v>
      </c>
      <c r="B7502">
        <v>1.1451452970504701</v>
      </c>
      <c r="C7502">
        <v>0.60000002384185702</v>
      </c>
      <c r="D7502" s="2">
        <f t="shared" si="234"/>
        <v>45645</v>
      </c>
      <c r="E7502">
        <f t="shared" si="235"/>
        <v>34.121175763010974</v>
      </c>
    </row>
    <row r="7503" spans="1:5">
      <c r="A7503" s="5">
        <v>45645.791666666664</v>
      </c>
      <c r="B7503">
        <v>1.0840597152709901</v>
      </c>
      <c r="C7503">
        <v>1.1000000238418499</v>
      </c>
      <c r="D7503" s="2">
        <f t="shared" si="234"/>
        <v>45645</v>
      </c>
      <c r="E7503">
        <f t="shared" si="235"/>
        <v>34.121175763010974</v>
      </c>
    </row>
    <row r="7504" spans="1:5">
      <c r="A7504" s="5">
        <v>45645.833333333336</v>
      </c>
      <c r="B7504">
        <v>1.10759925842285</v>
      </c>
      <c r="C7504">
        <v>0.60000002384185702</v>
      </c>
      <c r="D7504" s="2">
        <f t="shared" si="234"/>
        <v>45645</v>
      </c>
      <c r="E7504">
        <f t="shared" si="235"/>
        <v>34.121175763010974</v>
      </c>
    </row>
    <row r="7505" spans="1:5">
      <c r="A7505" s="5">
        <v>45645.875</v>
      </c>
      <c r="B7505">
        <v>1.0817574262619001</v>
      </c>
      <c r="C7505">
        <v>-0.60000002384185702</v>
      </c>
      <c r="D7505" s="2">
        <f t="shared" si="234"/>
        <v>45645</v>
      </c>
      <c r="E7505">
        <f t="shared" si="235"/>
        <v>34.121175763010974</v>
      </c>
    </row>
    <row r="7506" spans="1:5">
      <c r="A7506" s="5">
        <v>45645.916666666664</v>
      </c>
      <c r="B7506">
        <v>1.0838862657546899</v>
      </c>
      <c r="C7506">
        <v>0</v>
      </c>
      <c r="D7506" s="2">
        <f t="shared" si="234"/>
        <v>45645</v>
      </c>
      <c r="E7506">
        <f t="shared" si="235"/>
        <v>34.121175763010974</v>
      </c>
    </row>
    <row r="7507" spans="1:5">
      <c r="A7507" s="5">
        <v>45645.958333333336</v>
      </c>
      <c r="B7507">
        <v>1.08847773075103</v>
      </c>
      <c r="C7507">
        <v>0</v>
      </c>
      <c r="D7507" s="2">
        <f t="shared" si="234"/>
        <v>45645</v>
      </c>
      <c r="E7507">
        <f t="shared" si="235"/>
        <v>34.121175763010974</v>
      </c>
    </row>
    <row r="7508" spans="1:5">
      <c r="A7508" s="5">
        <v>45646</v>
      </c>
      <c r="B7508">
        <v>1.0796208381652801</v>
      </c>
      <c r="C7508">
        <v>0</v>
      </c>
      <c r="D7508" s="2">
        <f t="shared" si="234"/>
        <v>45646</v>
      </c>
      <c r="E7508">
        <f t="shared" si="235"/>
        <v>33.126053139194845</v>
      </c>
    </row>
    <row r="7509" spans="1:5">
      <c r="A7509" s="5">
        <v>45646.041666666664</v>
      </c>
      <c r="B7509">
        <v>1.0590083599090501</v>
      </c>
      <c r="C7509">
        <v>0.60000002384185702</v>
      </c>
      <c r="D7509" s="2">
        <f t="shared" si="234"/>
        <v>45646</v>
      </c>
      <c r="E7509">
        <f t="shared" si="235"/>
        <v>33.126053139194845</v>
      </c>
    </row>
    <row r="7510" spans="1:5">
      <c r="A7510" s="5">
        <v>45646.083333333336</v>
      </c>
      <c r="B7510">
        <v>1.0100971460342401</v>
      </c>
      <c r="C7510">
        <v>0.60000002384185702</v>
      </c>
      <c r="D7510" s="2">
        <f t="shared" si="234"/>
        <v>45646</v>
      </c>
      <c r="E7510">
        <f t="shared" si="235"/>
        <v>33.126053139194845</v>
      </c>
    </row>
    <row r="7511" spans="1:5">
      <c r="A7511" s="5">
        <v>45646.125</v>
      </c>
      <c r="B7511">
        <v>0.95368343591689997</v>
      </c>
      <c r="C7511">
        <v>0.60000002384185702</v>
      </c>
      <c r="D7511" s="2">
        <f t="shared" si="234"/>
        <v>45646</v>
      </c>
      <c r="E7511">
        <f t="shared" si="235"/>
        <v>33.126053139194845</v>
      </c>
    </row>
    <row r="7512" spans="1:5">
      <c r="A7512" s="5">
        <v>45646.166666666664</v>
      </c>
      <c r="B7512">
        <v>0.86943310499191195</v>
      </c>
      <c r="C7512">
        <v>0</v>
      </c>
      <c r="D7512" s="2">
        <f t="shared" si="234"/>
        <v>45646</v>
      </c>
      <c r="E7512">
        <f t="shared" si="235"/>
        <v>33.126053139194845</v>
      </c>
    </row>
    <row r="7513" spans="1:5">
      <c r="A7513" s="5">
        <v>45646.208333333336</v>
      </c>
      <c r="B7513">
        <v>0.72701138257980302</v>
      </c>
      <c r="C7513">
        <v>0.60000002384185702</v>
      </c>
      <c r="D7513" s="2">
        <f t="shared" si="234"/>
        <v>45646</v>
      </c>
      <c r="E7513">
        <f t="shared" si="235"/>
        <v>33.126053139194845</v>
      </c>
    </row>
    <row r="7514" spans="1:5">
      <c r="A7514" s="5">
        <v>45646.25</v>
      </c>
      <c r="B7514">
        <v>0.60660952329635598</v>
      </c>
      <c r="C7514">
        <v>1.1000000238418499</v>
      </c>
      <c r="D7514" s="2">
        <f t="shared" si="234"/>
        <v>45646</v>
      </c>
      <c r="E7514">
        <f t="shared" si="235"/>
        <v>33.126053139194845</v>
      </c>
    </row>
    <row r="7515" spans="1:5">
      <c r="A7515" s="5">
        <v>45646.291666666664</v>
      </c>
      <c r="B7515">
        <v>0.81034874916076605</v>
      </c>
      <c r="C7515">
        <v>1.1000000238418499</v>
      </c>
      <c r="D7515" s="2">
        <f t="shared" si="234"/>
        <v>45646</v>
      </c>
      <c r="E7515">
        <f t="shared" si="235"/>
        <v>33.126053139194845</v>
      </c>
    </row>
    <row r="7516" spans="1:5">
      <c r="A7516" s="5">
        <v>45646.333333333336</v>
      </c>
      <c r="B7516">
        <v>1.03257036209106</v>
      </c>
      <c r="C7516">
        <v>1.1000000238418499</v>
      </c>
      <c r="D7516" s="2">
        <f t="shared" si="234"/>
        <v>45646</v>
      </c>
      <c r="E7516">
        <f t="shared" si="235"/>
        <v>33.126053139194845</v>
      </c>
    </row>
    <row r="7517" spans="1:5">
      <c r="A7517" s="5">
        <v>45646.375</v>
      </c>
      <c r="B7517">
        <v>1.25448250770568</v>
      </c>
      <c r="C7517">
        <v>1.70000004768371</v>
      </c>
      <c r="D7517" s="2">
        <f t="shared" si="234"/>
        <v>45646</v>
      </c>
      <c r="E7517">
        <f t="shared" si="235"/>
        <v>33.126053139194845</v>
      </c>
    </row>
    <row r="7518" spans="1:5">
      <c r="A7518" s="5">
        <v>45646.416666666664</v>
      </c>
      <c r="B7518">
        <v>1.45840668678283</v>
      </c>
      <c r="C7518">
        <v>2.20000004768371</v>
      </c>
      <c r="D7518" s="2">
        <f t="shared" si="234"/>
        <v>45646</v>
      </c>
      <c r="E7518">
        <f t="shared" si="235"/>
        <v>33.126053139194845</v>
      </c>
    </row>
    <row r="7519" spans="1:5">
      <c r="A7519" s="5">
        <v>45646.458333333336</v>
      </c>
      <c r="B7519">
        <v>1.64180219173431</v>
      </c>
      <c r="C7519">
        <v>2.7999999523162802</v>
      </c>
      <c r="D7519" s="2">
        <f t="shared" si="234"/>
        <v>45646</v>
      </c>
      <c r="E7519">
        <f t="shared" si="235"/>
        <v>33.126053139194845</v>
      </c>
    </row>
    <row r="7520" spans="1:5">
      <c r="A7520" s="5">
        <v>45646.5</v>
      </c>
      <c r="B7520">
        <v>1.6759903430938701</v>
      </c>
      <c r="C7520">
        <v>3.2999999523162802</v>
      </c>
      <c r="D7520" s="2">
        <f t="shared" si="234"/>
        <v>45646</v>
      </c>
      <c r="E7520">
        <f t="shared" si="235"/>
        <v>33.126053139194845</v>
      </c>
    </row>
    <row r="7521" spans="1:5">
      <c r="A7521" s="5">
        <v>45646.541666666664</v>
      </c>
      <c r="B7521">
        <v>1.57393491268157</v>
      </c>
      <c r="C7521">
        <v>3.9000000953674299</v>
      </c>
      <c r="D7521" s="2">
        <f t="shared" si="234"/>
        <v>45646</v>
      </c>
      <c r="E7521">
        <f t="shared" si="235"/>
        <v>33.126053139194845</v>
      </c>
    </row>
    <row r="7522" spans="1:5">
      <c r="A7522" s="5">
        <v>45646.583333333336</v>
      </c>
      <c r="B7522">
        <v>1.33464920520782</v>
      </c>
      <c r="C7522">
        <v>3.9000000953674299</v>
      </c>
      <c r="D7522" s="2">
        <f t="shared" si="234"/>
        <v>45646</v>
      </c>
      <c r="E7522">
        <f t="shared" si="235"/>
        <v>33.126053139194845</v>
      </c>
    </row>
    <row r="7523" spans="1:5">
      <c r="A7523" s="5">
        <v>45646.625</v>
      </c>
      <c r="B7523">
        <v>0.902071833610534</v>
      </c>
      <c r="C7523">
        <v>3.2999999523162802</v>
      </c>
      <c r="D7523" s="2">
        <f t="shared" si="234"/>
        <v>45646</v>
      </c>
      <c r="E7523">
        <f t="shared" si="235"/>
        <v>33.126053139194845</v>
      </c>
    </row>
    <row r="7524" spans="1:5">
      <c r="A7524" s="5">
        <v>45646.666666666664</v>
      </c>
      <c r="B7524">
        <v>0.40520468354225098</v>
      </c>
      <c r="C7524">
        <v>2.7999999523162802</v>
      </c>
      <c r="D7524" s="2">
        <f t="shared" si="234"/>
        <v>45646</v>
      </c>
      <c r="E7524">
        <f t="shared" si="235"/>
        <v>33.126053139194845</v>
      </c>
    </row>
    <row r="7525" spans="1:5">
      <c r="A7525" s="5">
        <v>45646.708333333336</v>
      </c>
      <c r="B7525">
        <v>-8.6121216416358906E-2</v>
      </c>
      <c r="C7525">
        <v>2.7999999523162802</v>
      </c>
      <c r="D7525" s="2">
        <f t="shared" si="234"/>
        <v>45646</v>
      </c>
      <c r="E7525">
        <f t="shared" si="235"/>
        <v>33.126053139194845</v>
      </c>
    </row>
    <row r="7526" spans="1:5">
      <c r="A7526" s="5">
        <v>45646.75</v>
      </c>
      <c r="B7526">
        <v>-0.28800210356712302</v>
      </c>
      <c r="C7526">
        <v>2.7999999523162802</v>
      </c>
      <c r="D7526" s="2">
        <f t="shared" si="234"/>
        <v>45646</v>
      </c>
      <c r="E7526">
        <f t="shared" si="235"/>
        <v>33.126053139194845</v>
      </c>
    </row>
    <row r="7527" spans="1:5">
      <c r="A7527" s="5">
        <v>45646.791666666664</v>
      </c>
      <c r="B7527">
        <v>-0.31064033508300698</v>
      </c>
      <c r="C7527">
        <v>2.7999999523162802</v>
      </c>
      <c r="D7527" s="2">
        <f t="shared" si="234"/>
        <v>45646</v>
      </c>
      <c r="E7527">
        <f t="shared" si="235"/>
        <v>33.126053139194845</v>
      </c>
    </row>
    <row r="7528" spans="1:5">
      <c r="A7528" s="5">
        <v>45646.833333333336</v>
      </c>
      <c r="B7528">
        <v>-0.39383575320243802</v>
      </c>
      <c r="C7528">
        <v>2.7999999523162802</v>
      </c>
      <c r="D7528" s="2">
        <f t="shared" si="234"/>
        <v>45646</v>
      </c>
      <c r="E7528">
        <f t="shared" si="235"/>
        <v>33.126053139194845</v>
      </c>
    </row>
    <row r="7529" spans="1:5">
      <c r="A7529" s="5">
        <v>45646.875</v>
      </c>
      <c r="B7529">
        <v>-0.667230665683746</v>
      </c>
      <c r="C7529">
        <v>2.7999999523162802</v>
      </c>
      <c r="D7529" s="2">
        <f t="shared" si="234"/>
        <v>45646</v>
      </c>
      <c r="E7529">
        <f t="shared" si="235"/>
        <v>33.126053139194845</v>
      </c>
    </row>
    <row r="7530" spans="1:5">
      <c r="A7530" s="5">
        <v>45646.916666666664</v>
      </c>
      <c r="B7530">
        <v>-0.78386187553405695</v>
      </c>
      <c r="C7530">
        <v>3.2999999523162802</v>
      </c>
      <c r="D7530" s="2">
        <f t="shared" si="234"/>
        <v>45646</v>
      </c>
      <c r="E7530">
        <f t="shared" si="235"/>
        <v>33.126053139194845</v>
      </c>
    </row>
    <row r="7531" spans="1:5">
      <c r="A7531" s="5">
        <v>45646.958333333336</v>
      </c>
      <c r="B7531">
        <v>-0.85119146108627297</v>
      </c>
      <c r="C7531">
        <v>3.2999999523162802</v>
      </c>
      <c r="D7531" s="2">
        <f t="shared" si="234"/>
        <v>45646</v>
      </c>
      <c r="E7531">
        <f t="shared" si="235"/>
        <v>33.126053139194845</v>
      </c>
    </row>
    <row r="7532" spans="1:5">
      <c r="A7532" s="5">
        <v>45647</v>
      </c>
      <c r="B7532">
        <v>-0.95550781488418501</v>
      </c>
      <c r="C7532">
        <v>3.2999999523162802</v>
      </c>
      <c r="D7532" s="2">
        <f t="shared" si="234"/>
        <v>45647</v>
      </c>
      <c r="E7532">
        <f t="shared" si="235"/>
        <v>29.200242435187107</v>
      </c>
    </row>
    <row r="7533" spans="1:5">
      <c r="A7533" s="5">
        <v>45647.041666666664</v>
      </c>
      <c r="B7533">
        <v>-1.0530287027359</v>
      </c>
      <c r="C7533">
        <v>3.2999999523162802</v>
      </c>
      <c r="D7533" s="2">
        <f t="shared" si="234"/>
        <v>45647</v>
      </c>
      <c r="E7533">
        <f t="shared" si="235"/>
        <v>29.200242435187107</v>
      </c>
    </row>
    <row r="7534" spans="1:5">
      <c r="A7534" s="5">
        <v>45647.083333333336</v>
      </c>
      <c r="B7534">
        <v>-1.13933169841766</v>
      </c>
      <c r="C7534">
        <v>3.9000000953674299</v>
      </c>
      <c r="D7534" s="2">
        <f t="shared" si="234"/>
        <v>45647</v>
      </c>
      <c r="E7534">
        <f t="shared" si="235"/>
        <v>29.200242435187107</v>
      </c>
    </row>
    <row r="7535" spans="1:5">
      <c r="A7535" s="5">
        <v>45647.125</v>
      </c>
      <c r="B7535">
        <v>-1.2177110910415601</v>
      </c>
      <c r="C7535">
        <v>3.9000000953674299</v>
      </c>
      <c r="D7535" s="2">
        <f t="shared" si="234"/>
        <v>45647</v>
      </c>
      <c r="E7535">
        <f t="shared" si="235"/>
        <v>29.200242435187107</v>
      </c>
    </row>
    <row r="7536" spans="1:5">
      <c r="A7536" s="5">
        <v>45647.166666666664</v>
      </c>
      <c r="B7536">
        <v>-1.34784376621246</v>
      </c>
      <c r="C7536">
        <v>4.4000000953674299</v>
      </c>
      <c r="D7536" s="2">
        <f t="shared" si="234"/>
        <v>45647</v>
      </c>
      <c r="E7536">
        <f t="shared" si="235"/>
        <v>29.200242435187107</v>
      </c>
    </row>
    <row r="7537" spans="1:5">
      <c r="A7537" s="5">
        <v>45647.208333333336</v>
      </c>
      <c r="B7537">
        <v>-1.4784640073776201</v>
      </c>
      <c r="C7537">
        <v>4.4000000953674299</v>
      </c>
      <c r="D7537" s="2">
        <f t="shared" si="234"/>
        <v>45647</v>
      </c>
      <c r="E7537">
        <f t="shared" si="235"/>
        <v>29.200242435187107</v>
      </c>
    </row>
    <row r="7538" spans="1:5">
      <c r="A7538" s="5">
        <v>45647.25</v>
      </c>
      <c r="B7538">
        <v>-1.59900557994842</v>
      </c>
      <c r="C7538">
        <v>4.4000000953674299</v>
      </c>
      <c r="D7538" s="2">
        <f t="shared" si="234"/>
        <v>45647</v>
      </c>
      <c r="E7538">
        <f t="shared" si="235"/>
        <v>29.200242435187107</v>
      </c>
    </row>
    <row r="7539" spans="1:5">
      <c r="A7539" s="5">
        <v>45647.291666666664</v>
      </c>
      <c r="B7539">
        <v>-1.70859086513519</v>
      </c>
      <c r="C7539">
        <v>5</v>
      </c>
      <c r="D7539" s="2">
        <f t="shared" si="234"/>
        <v>45647</v>
      </c>
      <c r="E7539">
        <f t="shared" si="235"/>
        <v>29.200242435187107</v>
      </c>
    </row>
    <row r="7540" spans="1:5">
      <c r="A7540" s="5">
        <v>45647.333333333336</v>
      </c>
      <c r="B7540">
        <v>-1.8079477548599201</v>
      </c>
      <c r="C7540">
        <v>5</v>
      </c>
      <c r="D7540" s="2">
        <f t="shared" si="234"/>
        <v>45647</v>
      </c>
      <c r="E7540">
        <f t="shared" si="235"/>
        <v>29.200242435187107</v>
      </c>
    </row>
    <row r="7541" spans="1:5">
      <c r="A7541" s="5">
        <v>45647.375</v>
      </c>
      <c r="B7541">
        <v>-1.8334584236145</v>
      </c>
      <c r="C7541">
        <v>5.5999999046325604</v>
      </c>
      <c r="D7541" s="2">
        <f t="shared" si="234"/>
        <v>45647</v>
      </c>
      <c r="E7541">
        <f t="shared" si="235"/>
        <v>29.200242435187107</v>
      </c>
    </row>
    <row r="7542" spans="1:5">
      <c r="A7542" s="5">
        <v>45647.416666666664</v>
      </c>
      <c r="B7542">
        <v>-1.68213999271392</v>
      </c>
      <c r="C7542">
        <v>6.6999998092651296</v>
      </c>
      <c r="D7542" s="2">
        <f t="shared" si="234"/>
        <v>45647</v>
      </c>
      <c r="E7542">
        <f t="shared" si="235"/>
        <v>29.200242435187107</v>
      </c>
    </row>
    <row r="7543" spans="1:5">
      <c r="A7543" s="5">
        <v>45647.458333333336</v>
      </c>
      <c r="B7543">
        <v>-1.4546097517013501</v>
      </c>
      <c r="C7543">
        <v>7.1999998092651296</v>
      </c>
      <c r="D7543" s="2">
        <f t="shared" si="234"/>
        <v>45647</v>
      </c>
      <c r="E7543">
        <f t="shared" si="235"/>
        <v>29.200242435187107</v>
      </c>
    </row>
    <row r="7544" spans="1:5">
      <c r="A7544" s="5">
        <v>45647.5</v>
      </c>
      <c r="B7544">
        <v>-1.07360744476318</v>
      </c>
      <c r="C7544">
        <v>7.8000001907348597</v>
      </c>
      <c r="D7544" s="2">
        <f t="shared" si="234"/>
        <v>45647</v>
      </c>
      <c r="E7544">
        <f t="shared" si="235"/>
        <v>29.200242435187107</v>
      </c>
    </row>
    <row r="7545" spans="1:5">
      <c r="A7545" s="5">
        <v>45647.541666666664</v>
      </c>
      <c r="B7545">
        <v>-0.70874494314193703</v>
      </c>
      <c r="C7545">
        <v>8.3000001907348597</v>
      </c>
      <c r="D7545" s="2">
        <f t="shared" si="234"/>
        <v>45647</v>
      </c>
      <c r="E7545">
        <f t="shared" si="235"/>
        <v>29.200242435187107</v>
      </c>
    </row>
    <row r="7546" spans="1:5">
      <c r="A7546" s="5">
        <v>45647.583333333336</v>
      </c>
      <c r="B7546">
        <v>-0.478109210729599</v>
      </c>
      <c r="C7546">
        <v>8.8999996185302699</v>
      </c>
      <c r="D7546" s="2">
        <f t="shared" si="234"/>
        <v>45647</v>
      </c>
      <c r="E7546">
        <f t="shared" si="235"/>
        <v>29.200242435187107</v>
      </c>
    </row>
    <row r="7547" spans="1:5">
      <c r="A7547" s="5">
        <v>45647.625</v>
      </c>
      <c r="B7547">
        <v>-0.52441120147705</v>
      </c>
      <c r="C7547">
        <v>8.8999996185302699</v>
      </c>
      <c r="D7547" s="2">
        <f t="shared" si="234"/>
        <v>45647</v>
      </c>
      <c r="E7547">
        <f t="shared" si="235"/>
        <v>29.200242435187107</v>
      </c>
    </row>
    <row r="7548" spans="1:5">
      <c r="A7548" s="5">
        <v>45647.666666666664</v>
      </c>
      <c r="B7548">
        <v>-0.85316181182861295</v>
      </c>
      <c r="C7548">
        <v>8.3000001907348597</v>
      </c>
      <c r="D7548" s="2">
        <f t="shared" si="234"/>
        <v>45647</v>
      </c>
      <c r="E7548">
        <f t="shared" si="235"/>
        <v>29.200242435187107</v>
      </c>
    </row>
    <row r="7549" spans="1:5">
      <c r="A7549" s="5">
        <v>45647.708333333336</v>
      </c>
      <c r="B7549">
        <v>-1.4235591888427701</v>
      </c>
      <c r="C7549">
        <v>8.3000001907348597</v>
      </c>
      <c r="D7549" s="2">
        <f t="shared" si="234"/>
        <v>45647</v>
      </c>
      <c r="E7549">
        <f t="shared" si="235"/>
        <v>29.200242435187107</v>
      </c>
    </row>
    <row r="7550" spans="1:5">
      <c r="A7550" s="5">
        <v>45647.75</v>
      </c>
      <c r="B7550">
        <v>-1.8531696796417201</v>
      </c>
      <c r="C7550">
        <v>8.3000001907348597</v>
      </c>
      <c r="D7550" s="2">
        <f t="shared" si="234"/>
        <v>45647</v>
      </c>
      <c r="E7550">
        <f t="shared" si="235"/>
        <v>29.200242435187107</v>
      </c>
    </row>
    <row r="7551" spans="1:5">
      <c r="A7551" s="5">
        <v>45647.791666666664</v>
      </c>
      <c r="B7551">
        <v>-2.11749267578125</v>
      </c>
      <c r="C7551">
        <v>8.8999996185302699</v>
      </c>
      <c r="D7551" s="2">
        <f t="shared" si="234"/>
        <v>45647</v>
      </c>
      <c r="E7551">
        <f t="shared" si="235"/>
        <v>29.200242435187107</v>
      </c>
    </row>
    <row r="7552" spans="1:5">
      <c r="A7552" s="5">
        <v>45647.833333333336</v>
      </c>
      <c r="B7552">
        <v>-2.3983194828033398</v>
      </c>
      <c r="C7552">
        <v>8.8999996185302699</v>
      </c>
      <c r="D7552" s="2">
        <f t="shared" si="234"/>
        <v>45647</v>
      </c>
      <c r="E7552">
        <f t="shared" si="235"/>
        <v>29.200242435187107</v>
      </c>
    </row>
    <row r="7553" spans="1:5">
      <c r="A7553" s="5">
        <v>45647.875</v>
      </c>
      <c r="B7553">
        <v>-2.6529629230499201</v>
      </c>
      <c r="C7553">
        <v>8.8999996185302699</v>
      </c>
      <c r="D7553" s="2">
        <f t="shared" si="234"/>
        <v>45647</v>
      </c>
      <c r="E7553">
        <f t="shared" si="235"/>
        <v>29.200242435187107</v>
      </c>
    </row>
    <row r="7554" spans="1:5">
      <c r="A7554" s="5">
        <v>45647.916666666664</v>
      </c>
      <c r="B7554">
        <v>-2.8794686794281001</v>
      </c>
      <c r="C7554">
        <v>8.3000001907348597</v>
      </c>
      <c r="D7554" s="2">
        <f t="shared" si="234"/>
        <v>45647</v>
      </c>
      <c r="E7554">
        <f t="shared" si="235"/>
        <v>29.200242435187107</v>
      </c>
    </row>
    <row r="7555" spans="1:5">
      <c r="A7555" s="5">
        <v>45647.958333333336</v>
      </c>
      <c r="B7555">
        <v>-3.0894541740417401</v>
      </c>
      <c r="C7555">
        <v>8.3000001907348597</v>
      </c>
      <c r="D7555" s="2">
        <f t="shared" ref="D7555:D7618" si="236">DATE(YEAR(A7555), MONTH(A7555), DAY(A7555))</f>
        <v>45647</v>
      </c>
      <c r="E7555">
        <f t="shared" ref="E7555:E7618" si="237">AVERAGEIF(D:D, D7555, B:B)*1.8+32</f>
        <v>29.200242435187107</v>
      </c>
    </row>
    <row r="7556" spans="1:5">
      <c r="A7556" s="5">
        <v>45648</v>
      </c>
      <c r="B7556">
        <v>-3.2655942440032901</v>
      </c>
      <c r="C7556">
        <v>8.3000001907348597</v>
      </c>
      <c r="D7556" s="2">
        <f t="shared" si="236"/>
        <v>45648</v>
      </c>
      <c r="E7556">
        <f t="shared" si="237"/>
        <v>28.937632090225819</v>
      </c>
    </row>
    <row r="7557" spans="1:5">
      <c r="A7557" s="5">
        <v>45648.041666666664</v>
      </c>
      <c r="B7557">
        <v>-3.4139447212219198</v>
      </c>
      <c r="C7557">
        <v>7.8000001907348597</v>
      </c>
      <c r="D7557" s="2">
        <f t="shared" si="236"/>
        <v>45648</v>
      </c>
      <c r="E7557">
        <f t="shared" si="237"/>
        <v>28.937632090225819</v>
      </c>
    </row>
    <row r="7558" spans="1:5">
      <c r="A7558" s="5">
        <v>45648.083333333336</v>
      </c>
      <c r="B7558">
        <v>-3.5357043743133501</v>
      </c>
      <c r="C7558">
        <v>7.8000001907348597</v>
      </c>
      <c r="D7558" s="2">
        <f t="shared" si="236"/>
        <v>45648</v>
      </c>
      <c r="E7558">
        <f t="shared" si="237"/>
        <v>28.937632090225819</v>
      </c>
    </row>
    <row r="7559" spans="1:5">
      <c r="A7559" s="5">
        <v>45648.125</v>
      </c>
      <c r="B7559">
        <v>-3.64376592636108</v>
      </c>
      <c r="C7559">
        <v>7.8000001907348597</v>
      </c>
      <c r="D7559" s="2">
        <f t="shared" si="236"/>
        <v>45648</v>
      </c>
      <c r="E7559">
        <f t="shared" si="237"/>
        <v>28.937632090225819</v>
      </c>
    </row>
    <row r="7560" spans="1:5">
      <c r="A7560" s="5">
        <v>45648.166666666664</v>
      </c>
      <c r="B7560">
        <v>-3.70488357543945</v>
      </c>
      <c r="C7560">
        <v>7.8000001907348597</v>
      </c>
      <c r="D7560" s="2">
        <f t="shared" si="236"/>
        <v>45648</v>
      </c>
      <c r="E7560">
        <f t="shared" si="237"/>
        <v>28.937632090225819</v>
      </c>
    </row>
    <row r="7561" spans="1:5">
      <c r="A7561" s="5">
        <v>45648.208333333336</v>
      </c>
      <c r="B7561">
        <v>-3.71066069602966</v>
      </c>
      <c r="C7561">
        <v>7.8000001907348597</v>
      </c>
      <c r="D7561" s="2">
        <f t="shared" si="236"/>
        <v>45648</v>
      </c>
      <c r="E7561">
        <f t="shared" si="237"/>
        <v>28.937632090225819</v>
      </c>
    </row>
    <row r="7562" spans="1:5">
      <c r="A7562" s="5">
        <v>45648.25</v>
      </c>
      <c r="B7562">
        <v>-3.6204299926757799</v>
      </c>
      <c r="C7562">
        <v>7.8000001907348597</v>
      </c>
      <c r="D7562" s="2">
        <f t="shared" si="236"/>
        <v>45648</v>
      </c>
      <c r="E7562">
        <f t="shared" si="237"/>
        <v>28.937632090225819</v>
      </c>
    </row>
    <row r="7563" spans="1:5">
      <c r="A7563" s="5">
        <v>45648.291666666664</v>
      </c>
      <c r="B7563">
        <v>-3.4247062206268302</v>
      </c>
      <c r="C7563">
        <v>7.8000001907348597</v>
      </c>
      <c r="D7563" s="2">
        <f t="shared" si="236"/>
        <v>45648</v>
      </c>
      <c r="E7563">
        <f t="shared" si="237"/>
        <v>28.937632090225819</v>
      </c>
    </row>
    <row r="7564" spans="1:5">
      <c r="A7564" s="5">
        <v>45648.333333333336</v>
      </c>
      <c r="B7564">
        <v>-3.09153151512146</v>
      </c>
      <c r="C7564">
        <v>8.3000001907348597</v>
      </c>
      <c r="D7564" s="2">
        <f t="shared" si="236"/>
        <v>45648</v>
      </c>
      <c r="E7564">
        <f t="shared" si="237"/>
        <v>28.937632090225819</v>
      </c>
    </row>
    <row r="7565" spans="1:5">
      <c r="A7565" s="5">
        <v>45648.375</v>
      </c>
      <c r="B7565">
        <v>-2.6802389621734601</v>
      </c>
      <c r="C7565">
        <v>8.3000001907348597</v>
      </c>
      <c r="D7565" s="2">
        <f t="shared" si="236"/>
        <v>45648</v>
      </c>
      <c r="E7565">
        <f t="shared" si="237"/>
        <v>28.937632090225819</v>
      </c>
    </row>
    <row r="7566" spans="1:5">
      <c r="A7566" s="5">
        <v>45648.416666666664</v>
      </c>
      <c r="B7566">
        <v>-2.3122372627258301</v>
      </c>
      <c r="C7566">
        <v>8.8999996185302699</v>
      </c>
      <c r="D7566" s="2">
        <f t="shared" si="236"/>
        <v>45648</v>
      </c>
      <c r="E7566">
        <f t="shared" si="237"/>
        <v>28.937632090225819</v>
      </c>
    </row>
    <row r="7567" spans="1:5">
      <c r="A7567" s="5">
        <v>45648.458333333336</v>
      </c>
      <c r="B7567">
        <v>-1.4541370868682799</v>
      </c>
      <c r="C7567">
        <v>8.8999996185302699</v>
      </c>
      <c r="D7567" s="2">
        <f t="shared" si="236"/>
        <v>45648</v>
      </c>
      <c r="E7567">
        <f t="shared" si="237"/>
        <v>28.937632090225819</v>
      </c>
    </row>
    <row r="7568" spans="1:5">
      <c r="A7568" s="5">
        <v>45648.5</v>
      </c>
      <c r="B7568">
        <v>-0.24099503457546201</v>
      </c>
      <c r="C7568">
        <v>8.8999996185302699</v>
      </c>
      <c r="D7568" s="2">
        <f t="shared" si="236"/>
        <v>45648</v>
      </c>
      <c r="E7568">
        <f t="shared" si="237"/>
        <v>28.937632090225819</v>
      </c>
    </row>
    <row r="7569" spans="1:5">
      <c r="A7569" s="5">
        <v>45648.541666666664</v>
      </c>
      <c r="B7569">
        <v>0.87868005037307695</v>
      </c>
      <c r="C7569">
        <v>8.3000001907348597</v>
      </c>
      <c r="D7569" s="2">
        <f t="shared" si="236"/>
        <v>45648</v>
      </c>
      <c r="E7569">
        <f t="shared" si="237"/>
        <v>28.937632090225819</v>
      </c>
    </row>
    <row r="7570" spans="1:5">
      <c r="A7570" s="5">
        <v>45648.583333333336</v>
      </c>
      <c r="B7570">
        <v>1.5835332870483301</v>
      </c>
      <c r="C7570">
        <v>8.3000001907348597</v>
      </c>
      <c r="D7570" s="2">
        <f t="shared" si="236"/>
        <v>45648</v>
      </c>
      <c r="E7570">
        <f t="shared" si="237"/>
        <v>28.937632090225819</v>
      </c>
    </row>
    <row r="7571" spans="1:5">
      <c r="A7571" s="5">
        <v>45648.625</v>
      </c>
      <c r="B7571">
        <v>1.6669191122055</v>
      </c>
      <c r="C7571">
        <v>8.8999996185302699</v>
      </c>
      <c r="D7571" s="2">
        <f t="shared" si="236"/>
        <v>45648</v>
      </c>
      <c r="E7571">
        <f t="shared" si="237"/>
        <v>28.937632090225819</v>
      </c>
    </row>
    <row r="7572" spans="1:5">
      <c r="A7572" s="5">
        <v>45648.666666666664</v>
      </c>
      <c r="B7572">
        <v>1.31036865711212</v>
      </c>
      <c r="C7572">
        <v>9.3999996185302699</v>
      </c>
      <c r="D7572" s="2">
        <f t="shared" si="236"/>
        <v>45648</v>
      </c>
      <c r="E7572">
        <f t="shared" si="237"/>
        <v>28.937632090225819</v>
      </c>
    </row>
    <row r="7573" spans="1:5">
      <c r="A7573" s="5">
        <v>45648.708333333336</v>
      </c>
      <c r="B7573">
        <v>0.60517531633376997</v>
      </c>
      <c r="C7573">
        <v>10</v>
      </c>
      <c r="D7573" s="2">
        <f t="shared" si="236"/>
        <v>45648</v>
      </c>
      <c r="E7573">
        <f t="shared" si="237"/>
        <v>28.937632090225819</v>
      </c>
    </row>
    <row r="7574" spans="1:5">
      <c r="A7574" s="5">
        <v>45648.75</v>
      </c>
      <c r="B7574">
        <v>-0.33280500769615101</v>
      </c>
      <c r="C7574">
        <v>10</v>
      </c>
      <c r="D7574" s="2">
        <f t="shared" si="236"/>
        <v>45648</v>
      </c>
      <c r="E7574">
        <f t="shared" si="237"/>
        <v>28.937632090225819</v>
      </c>
    </row>
    <row r="7575" spans="1:5">
      <c r="A7575" s="5">
        <v>45648.791666666664</v>
      </c>
      <c r="B7575">
        <v>-1.135826587677</v>
      </c>
      <c r="C7575">
        <v>10</v>
      </c>
      <c r="D7575" s="2">
        <f t="shared" si="236"/>
        <v>45648</v>
      </c>
      <c r="E7575">
        <f t="shared" si="237"/>
        <v>28.937632090225819</v>
      </c>
    </row>
    <row r="7576" spans="1:5">
      <c r="A7576" s="5">
        <v>45648.833333333336</v>
      </c>
      <c r="B7576">
        <v>-1.58842241764068</v>
      </c>
      <c r="C7576">
        <v>10.6000003814697</v>
      </c>
      <c r="D7576" s="2">
        <f t="shared" si="236"/>
        <v>45648</v>
      </c>
      <c r="E7576">
        <f t="shared" si="237"/>
        <v>28.937632090225819</v>
      </c>
    </row>
    <row r="7577" spans="1:5">
      <c r="A7577" s="5">
        <v>45648.875</v>
      </c>
      <c r="B7577">
        <v>-1.7490533590316699</v>
      </c>
      <c r="C7577">
        <v>10.6000003814697</v>
      </c>
      <c r="D7577" s="2">
        <f t="shared" si="236"/>
        <v>45648</v>
      </c>
      <c r="E7577">
        <f t="shared" si="237"/>
        <v>28.937632090225819</v>
      </c>
    </row>
    <row r="7578" spans="1:5">
      <c r="A7578" s="5">
        <v>45648.916666666664</v>
      </c>
      <c r="B7578">
        <v>-1.91022253036499</v>
      </c>
      <c r="C7578">
        <v>10.6000003814697</v>
      </c>
      <c r="D7578" s="2">
        <f t="shared" si="236"/>
        <v>45648</v>
      </c>
      <c r="E7578">
        <f t="shared" si="237"/>
        <v>28.937632090225819</v>
      </c>
    </row>
    <row r="7579" spans="1:5">
      <c r="A7579" s="5">
        <v>45648.958333333336</v>
      </c>
      <c r="B7579">
        <v>-2.0610890388488698</v>
      </c>
      <c r="C7579">
        <v>11.1000003814697</v>
      </c>
      <c r="D7579" s="2">
        <f t="shared" si="236"/>
        <v>45648</v>
      </c>
      <c r="E7579">
        <f t="shared" si="237"/>
        <v>28.937632090225819</v>
      </c>
    </row>
    <row r="7580" spans="1:5">
      <c r="A7580" s="5">
        <v>45649</v>
      </c>
      <c r="B7580">
        <v>-2.1611180305480899</v>
      </c>
      <c r="C7580">
        <v>10.6000003814697</v>
      </c>
      <c r="D7580" s="2">
        <f t="shared" si="236"/>
        <v>45649</v>
      </c>
      <c r="E7580">
        <f t="shared" si="237"/>
        <v>31.465488361287864</v>
      </c>
    </row>
    <row r="7581" spans="1:5">
      <c r="A7581" s="5">
        <v>45649.041666666664</v>
      </c>
      <c r="B7581">
        <v>-2.1996479034423801</v>
      </c>
      <c r="C7581">
        <v>10</v>
      </c>
      <c r="D7581" s="2">
        <f t="shared" si="236"/>
        <v>45649</v>
      </c>
      <c r="E7581">
        <f t="shared" si="237"/>
        <v>31.465488361287864</v>
      </c>
    </row>
    <row r="7582" spans="1:5">
      <c r="A7582" s="5">
        <v>45649.083333333336</v>
      </c>
      <c r="B7582">
        <v>-2.2021350860595699</v>
      </c>
      <c r="C7582">
        <v>10</v>
      </c>
      <c r="D7582" s="2">
        <f t="shared" si="236"/>
        <v>45649</v>
      </c>
      <c r="E7582">
        <f t="shared" si="237"/>
        <v>31.465488361287864</v>
      </c>
    </row>
    <row r="7583" spans="1:5">
      <c r="A7583" s="5">
        <v>45649.125</v>
      </c>
      <c r="B7583">
        <v>-2.1541035175323402</v>
      </c>
      <c r="C7583">
        <v>10</v>
      </c>
      <c r="D7583" s="2">
        <f t="shared" si="236"/>
        <v>45649</v>
      </c>
      <c r="E7583">
        <f t="shared" si="237"/>
        <v>31.465488361287864</v>
      </c>
    </row>
    <row r="7584" spans="1:5">
      <c r="A7584" s="5">
        <v>45649.166666666664</v>
      </c>
      <c r="B7584">
        <v>-2.0524268150329501</v>
      </c>
      <c r="C7584">
        <v>10</v>
      </c>
      <c r="D7584" s="2">
        <f t="shared" si="236"/>
        <v>45649</v>
      </c>
      <c r="E7584">
        <f t="shared" si="237"/>
        <v>31.465488361287864</v>
      </c>
    </row>
    <row r="7585" spans="1:5">
      <c r="A7585" s="5">
        <v>45649.208333333336</v>
      </c>
      <c r="B7585">
        <v>-1.9023082256317101</v>
      </c>
      <c r="C7585">
        <v>9.3999996185302699</v>
      </c>
      <c r="D7585" s="2">
        <f t="shared" si="236"/>
        <v>45649</v>
      </c>
      <c r="E7585">
        <f t="shared" si="237"/>
        <v>31.465488361287864</v>
      </c>
    </row>
    <row r="7586" spans="1:5">
      <c r="A7586" s="5">
        <v>45649.25</v>
      </c>
      <c r="B7586">
        <v>-1.6771985292434599</v>
      </c>
      <c r="C7586">
        <v>9.3999996185302699</v>
      </c>
      <c r="D7586" s="2">
        <f t="shared" si="236"/>
        <v>45649</v>
      </c>
      <c r="E7586">
        <f t="shared" si="237"/>
        <v>31.465488361287864</v>
      </c>
    </row>
    <row r="7587" spans="1:5">
      <c r="A7587" s="5">
        <v>45649.291666666664</v>
      </c>
      <c r="B7587">
        <v>-1.35495901107788</v>
      </c>
      <c r="C7587">
        <v>8.8999996185302699</v>
      </c>
      <c r="D7587" s="2">
        <f t="shared" si="236"/>
        <v>45649</v>
      </c>
      <c r="E7587">
        <f t="shared" si="237"/>
        <v>31.465488361287864</v>
      </c>
    </row>
    <row r="7588" spans="1:5">
      <c r="A7588" s="5">
        <v>45649.333333333336</v>
      </c>
      <c r="B7588">
        <v>-0.96928405761718694</v>
      </c>
      <c r="C7588">
        <v>8.8999996185302699</v>
      </c>
      <c r="D7588" s="2">
        <f t="shared" si="236"/>
        <v>45649</v>
      </c>
      <c r="E7588">
        <f t="shared" si="237"/>
        <v>31.465488361287864</v>
      </c>
    </row>
    <row r="7589" spans="1:5">
      <c r="A7589" s="5">
        <v>45649.375</v>
      </c>
      <c r="B7589">
        <v>-0.59270966053009</v>
      </c>
      <c r="C7589">
        <v>8.3000001907348597</v>
      </c>
      <c r="D7589" s="2">
        <f t="shared" si="236"/>
        <v>45649</v>
      </c>
      <c r="E7589">
        <f t="shared" si="237"/>
        <v>31.465488361287864</v>
      </c>
    </row>
    <row r="7590" spans="1:5">
      <c r="A7590" s="5">
        <v>45649.416666666664</v>
      </c>
      <c r="B7590">
        <v>0.76004844903945901</v>
      </c>
      <c r="C7590">
        <v>8.3000001907348597</v>
      </c>
      <c r="D7590" s="2">
        <f t="shared" si="236"/>
        <v>45649</v>
      </c>
      <c r="E7590">
        <f t="shared" si="237"/>
        <v>31.465488361287864</v>
      </c>
    </row>
    <row r="7591" spans="1:5">
      <c r="A7591" s="5">
        <v>45649.458333333336</v>
      </c>
      <c r="B7591">
        <v>1.4136257171630799</v>
      </c>
      <c r="C7591">
        <v>8.8999996185302699</v>
      </c>
      <c r="D7591" s="2">
        <f t="shared" si="236"/>
        <v>45649</v>
      </c>
      <c r="E7591">
        <f t="shared" si="237"/>
        <v>31.465488361287864</v>
      </c>
    </row>
    <row r="7592" spans="1:5">
      <c r="A7592" s="5">
        <v>45649.5</v>
      </c>
      <c r="B7592">
        <v>1.7109282016754099</v>
      </c>
      <c r="C7592">
        <v>10</v>
      </c>
      <c r="D7592" s="2">
        <f t="shared" si="236"/>
        <v>45649</v>
      </c>
      <c r="E7592">
        <f t="shared" si="237"/>
        <v>31.465488361287864</v>
      </c>
    </row>
    <row r="7593" spans="1:5">
      <c r="A7593" s="5">
        <v>45649.541666666664</v>
      </c>
      <c r="B7593">
        <v>1.9162617921829199</v>
      </c>
      <c r="C7593">
        <v>10.6000003814697</v>
      </c>
      <c r="D7593" s="2">
        <f t="shared" si="236"/>
        <v>45649</v>
      </c>
      <c r="E7593">
        <f t="shared" si="237"/>
        <v>31.465488361287864</v>
      </c>
    </row>
    <row r="7594" spans="1:5">
      <c r="A7594" s="5">
        <v>45649.583333333336</v>
      </c>
      <c r="B7594">
        <v>1.95415663719177</v>
      </c>
      <c r="C7594">
        <v>10.6000003814697</v>
      </c>
      <c r="D7594" s="2">
        <f t="shared" si="236"/>
        <v>45649</v>
      </c>
      <c r="E7594">
        <f t="shared" si="237"/>
        <v>31.465488361287864</v>
      </c>
    </row>
    <row r="7595" spans="1:5">
      <c r="A7595" s="5">
        <v>45649.625</v>
      </c>
      <c r="B7595">
        <v>1.85288333892822</v>
      </c>
      <c r="C7595">
        <v>10.6000003814697</v>
      </c>
      <c r="D7595" s="2">
        <f t="shared" si="236"/>
        <v>45649</v>
      </c>
      <c r="E7595">
        <f t="shared" si="237"/>
        <v>31.465488361287864</v>
      </c>
    </row>
    <row r="7596" spans="1:5">
      <c r="A7596" s="5">
        <v>45649.666666666664</v>
      </c>
      <c r="B7596">
        <v>1.6470688581466599</v>
      </c>
      <c r="C7596">
        <v>10</v>
      </c>
      <c r="D7596" s="2">
        <f t="shared" si="236"/>
        <v>45649</v>
      </c>
      <c r="E7596">
        <f t="shared" si="237"/>
        <v>31.465488361287864</v>
      </c>
    </row>
    <row r="7597" spans="1:5">
      <c r="A7597" s="5">
        <v>45649.708333333336</v>
      </c>
      <c r="B7597">
        <v>1.3091676235198899</v>
      </c>
      <c r="C7597">
        <v>9.3999996185302699</v>
      </c>
      <c r="D7597" s="2">
        <f t="shared" si="236"/>
        <v>45649</v>
      </c>
      <c r="E7597">
        <f t="shared" si="237"/>
        <v>31.465488361287864</v>
      </c>
    </row>
    <row r="7598" spans="1:5">
      <c r="A7598" s="5">
        <v>45649.75</v>
      </c>
      <c r="B7598">
        <v>0.87188458442687899</v>
      </c>
      <c r="C7598">
        <v>7.8000001907348597</v>
      </c>
      <c r="D7598" s="2">
        <f t="shared" si="236"/>
        <v>45649</v>
      </c>
      <c r="E7598">
        <f t="shared" si="237"/>
        <v>31.465488361287864</v>
      </c>
    </row>
    <row r="7599" spans="1:5">
      <c r="A7599" s="5">
        <v>45649.791666666664</v>
      </c>
      <c r="B7599">
        <v>-2.8519574552774402E-2</v>
      </c>
      <c r="C7599">
        <v>7.1999998092651296</v>
      </c>
      <c r="D7599" s="2">
        <f t="shared" si="236"/>
        <v>45649</v>
      </c>
      <c r="E7599">
        <f t="shared" si="237"/>
        <v>31.465488361287864</v>
      </c>
    </row>
    <row r="7600" spans="1:5">
      <c r="A7600" s="5">
        <v>45649.833333333336</v>
      </c>
      <c r="B7600">
        <v>-0.48395404219627303</v>
      </c>
      <c r="C7600">
        <v>6.0999999046325604</v>
      </c>
      <c r="D7600" s="2">
        <f t="shared" si="236"/>
        <v>45649</v>
      </c>
      <c r="E7600">
        <f t="shared" si="237"/>
        <v>31.465488361287864</v>
      </c>
    </row>
    <row r="7601" spans="1:5">
      <c r="A7601" s="5">
        <v>45649.875</v>
      </c>
      <c r="B7601">
        <v>-0.71153855323791504</v>
      </c>
      <c r="C7601">
        <v>5.5999999046325604</v>
      </c>
      <c r="D7601" s="2">
        <f t="shared" si="236"/>
        <v>45649</v>
      </c>
      <c r="E7601">
        <f t="shared" si="237"/>
        <v>31.465488361287864</v>
      </c>
    </row>
    <row r="7602" spans="1:5">
      <c r="A7602" s="5">
        <v>45649.916666666664</v>
      </c>
      <c r="B7602">
        <v>-0.93083953857421797</v>
      </c>
      <c r="C7602">
        <v>6.0999999046325604</v>
      </c>
      <c r="D7602" s="2">
        <f t="shared" si="236"/>
        <v>45649</v>
      </c>
      <c r="E7602">
        <f t="shared" si="237"/>
        <v>31.465488361287864</v>
      </c>
    </row>
    <row r="7603" spans="1:5">
      <c r="A7603" s="5">
        <v>45649.958333333336</v>
      </c>
      <c r="B7603">
        <v>-1.1421045064926101</v>
      </c>
      <c r="C7603">
        <v>6.0999999046325604</v>
      </c>
      <c r="D7603" s="2">
        <f t="shared" si="236"/>
        <v>45649</v>
      </c>
      <c r="E7603">
        <f t="shared" si="237"/>
        <v>31.465488361287864</v>
      </c>
    </row>
    <row r="7604" spans="1:5">
      <c r="A7604" s="5">
        <v>45650</v>
      </c>
      <c r="B7604">
        <v>-1.31598508358001</v>
      </c>
      <c r="C7604">
        <v>6.6999998092651296</v>
      </c>
      <c r="D7604" s="2">
        <f t="shared" si="236"/>
        <v>45650</v>
      </c>
      <c r="E7604">
        <f t="shared" si="237"/>
        <v>31.758562454208732</v>
      </c>
    </row>
    <row r="7605" spans="1:5">
      <c r="A7605" s="5">
        <v>45650.041666666664</v>
      </c>
      <c r="B7605">
        <v>-1.45229935646057</v>
      </c>
      <c r="C7605">
        <v>6.6999998092651296</v>
      </c>
      <c r="D7605" s="2">
        <f t="shared" si="236"/>
        <v>45650</v>
      </c>
      <c r="E7605">
        <f t="shared" si="237"/>
        <v>31.758562454208732</v>
      </c>
    </row>
    <row r="7606" spans="1:5">
      <c r="A7606" s="5">
        <v>45650.083333333336</v>
      </c>
      <c r="B7606">
        <v>-1.55533564090728</v>
      </c>
      <c r="C7606">
        <v>6.6999998092651296</v>
      </c>
      <c r="D7606" s="2">
        <f t="shared" si="236"/>
        <v>45650</v>
      </c>
      <c r="E7606">
        <f t="shared" si="237"/>
        <v>31.758562454208732</v>
      </c>
    </row>
    <row r="7607" spans="1:5">
      <c r="A7607" s="5">
        <v>45650.125</v>
      </c>
      <c r="B7607">
        <v>-1.62051796913146</v>
      </c>
      <c r="C7607">
        <v>7.1999998092651296</v>
      </c>
      <c r="D7607" s="2">
        <f t="shared" si="236"/>
        <v>45650</v>
      </c>
      <c r="E7607">
        <f t="shared" si="237"/>
        <v>31.758562454208732</v>
      </c>
    </row>
    <row r="7608" spans="1:5">
      <c r="A7608" s="5">
        <v>45650.166666666664</v>
      </c>
      <c r="B7608">
        <v>-1.6209788322448699</v>
      </c>
      <c r="C7608">
        <v>7.1999998092651296</v>
      </c>
      <c r="D7608" s="2">
        <f t="shared" si="236"/>
        <v>45650</v>
      </c>
      <c r="E7608">
        <f t="shared" si="237"/>
        <v>31.758562454208732</v>
      </c>
    </row>
    <row r="7609" spans="1:5">
      <c r="A7609" s="5">
        <v>45650.208333333336</v>
      </c>
      <c r="B7609">
        <v>-1.53369271755218</v>
      </c>
      <c r="C7609">
        <v>7.1999998092651296</v>
      </c>
      <c r="D7609" s="2">
        <f t="shared" si="236"/>
        <v>45650</v>
      </c>
      <c r="E7609">
        <f t="shared" si="237"/>
        <v>31.758562454208732</v>
      </c>
    </row>
    <row r="7610" spans="1:5">
      <c r="A7610" s="5">
        <v>45650.25</v>
      </c>
      <c r="B7610">
        <v>-1.39252173900604</v>
      </c>
      <c r="C7610">
        <v>7.1999998092651296</v>
      </c>
      <c r="D7610" s="2">
        <f t="shared" si="236"/>
        <v>45650</v>
      </c>
      <c r="E7610">
        <f t="shared" si="237"/>
        <v>31.758562454208732</v>
      </c>
    </row>
    <row r="7611" spans="1:5">
      <c r="A7611" s="5">
        <v>45650.291666666664</v>
      </c>
      <c r="B7611">
        <v>-1.16811776161193</v>
      </c>
      <c r="C7611">
        <v>7.1999998092651296</v>
      </c>
      <c r="D7611" s="2">
        <f t="shared" si="236"/>
        <v>45650</v>
      </c>
      <c r="E7611">
        <f t="shared" si="237"/>
        <v>31.758562454208732</v>
      </c>
    </row>
    <row r="7612" spans="1:5">
      <c r="A7612" s="5">
        <v>45650.333333333336</v>
      </c>
      <c r="B7612">
        <v>-0.92757195234298695</v>
      </c>
      <c r="C7612">
        <v>7.1999998092651296</v>
      </c>
      <c r="D7612" s="2">
        <f t="shared" si="236"/>
        <v>45650</v>
      </c>
      <c r="E7612">
        <f t="shared" si="237"/>
        <v>31.758562454208732</v>
      </c>
    </row>
    <row r="7613" spans="1:5">
      <c r="A7613" s="5">
        <v>45650.375</v>
      </c>
      <c r="B7613">
        <v>-0.55355489253997803</v>
      </c>
      <c r="C7613">
        <v>7.1999998092651296</v>
      </c>
      <c r="D7613" s="2">
        <f t="shared" si="236"/>
        <v>45650</v>
      </c>
      <c r="E7613">
        <f t="shared" si="237"/>
        <v>31.758562454208732</v>
      </c>
    </row>
    <row r="7614" spans="1:5">
      <c r="A7614" s="5">
        <v>45650.416666666664</v>
      </c>
      <c r="B7614">
        <v>0.16152216494083399</v>
      </c>
      <c r="C7614">
        <v>7.1999998092651296</v>
      </c>
      <c r="D7614" s="2">
        <f t="shared" si="236"/>
        <v>45650</v>
      </c>
      <c r="E7614">
        <f t="shared" si="237"/>
        <v>31.758562454208732</v>
      </c>
    </row>
    <row r="7615" spans="1:5">
      <c r="A7615" s="5">
        <v>45650.458333333336</v>
      </c>
      <c r="B7615">
        <v>1.18414235115051</v>
      </c>
      <c r="C7615">
        <v>6.6999998092651296</v>
      </c>
      <c r="D7615" s="2">
        <f t="shared" si="236"/>
        <v>45650</v>
      </c>
      <c r="E7615">
        <f t="shared" si="237"/>
        <v>31.758562454208732</v>
      </c>
    </row>
    <row r="7616" spans="1:5">
      <c r="A7616" s="5">
        <v>45650.5</v>
      </c>
      <c r="B7616">
        <v>1.7704107761382999</v>
      </c>
      <c r="C7616">
        <v>6.6999998092651296</v>
      </c>
      <c r="D7616" s="2">
        <f t="shared" si="236"/>
        <v>45650</v>
      </c>
      <c r="E7616">
        <f t="shared" si="237"/>
        <v>31.758562454208732</v>
      </c>
    </row>
    <row r="7617" spans="1:5">
      <c r="A7617" s="5">
        <v>45650.541666666664</v>
      </c>
      <c r="B7617">
        <v>2.0940196514129599</v>
      </c>
      <c r="C7617">
        <v>6.0999999046325604</v>
      </c>
      <c r="D7617" s="2">
        <f t="shared" si="236"/>
        <v>45650</v>
      </c>
      <c r="E7617">
        <f t="shared" si="237"/>
        <v>31.758562454208732</v>
      </c>
    </row>
    <row r="7618" spans="1:5">
      <c r="A7618" s="5">
        <v>45650.583333333336</v>
      </c>
      <c r="B7618">
        <v>2.2536551952361998</v>
      </c>
      <c r="C7618">
        <v>6.0999999046325604</v>
      </c>
      <c r="D7618" s="2">
        <f t="shared" si="236"/>
        <v>45650</v>
      </c>
      <c r="E7618">
        <f t="shared" si="237"/>
        <v>31.758562454208732</v>
      </c>
    </row>
    <row r="7619" spans="1:5">
      <c r="A7619" s="5">
        <v>45650.625</v>
      </c>
      <c r="B7619">
        <v>2.28509521484375</v>
      </c>
      <c r="C7619">
        <v>5.5999999046325604</v>
      </c>
      <c r="D7619" s="2">
        <f t="shared" ref="D7619:D7682" si="238">DATE(YEAR(A7619), MONTH(A7619), DAY(A7619))</f>
        <v>45650</v>
      </c>
      <c r="E7619">
        <f t="shared" ref="E7619:E7682" si="239">AVERAGEIF(D:D, D7619, B:B)*1.8+32</f>
        <v>31.758562454208732</v>
      </c>
    </row>
    <row r="7620" spans="1:5">
      <c r="A7620" s="5">
        <v>45650.666666666664</v>
      </c>
      <c r="B7620">
        <v>2.1791124343871999</v>
      </c>
      <c r="C7620">
        <v>5</v>
      </c>
      <c r="D7620" s="2">
        <f t="shared" si="238"/>
        <v>45650</v>
      </c>
      <c r="E7620">
        <f t="shared" si="239"/>
        <v>31.758562454208732</v>
      </c>
    </row>
    <row r="7621" spans="1:5">
      <c r="A7621" s="5">
        <v>45650.708333333336</v>
      </c>
      <c r="B7621">
        <v>1.73344874382019</v>
      </c>
      <c r="C7621">
        <v>5</v>
      </c>
      <c r="D7621" s="2">
        <f t="shared" si="238"/>
        <v>45650</v>
      </c>
      <c r="E7621">
        <f t="shared" si="239"/>
        <v>31.758562454208732</v>
      </c>
    </row>
    <row r="7622" spans="1:5">
      <c r="A7622" s="5">
        <v>45650.75</v>
      </c>
      <c r="B7622">
        <v>0.92402696609497004</v>
      </c>
      <c r="C7622">
        <v>4.4000000953674299</v>
      </c>
      <c r="D7622" s="2">
        <f t="shared" si="238"/>
        <v>45650</v>
      </c>
      <c r="E7622">
        <f t="shared" si="239"/>
        <v>31.758562454208732</v>
      </c>
    </row>
    <row r="7623" spans="1:5">
      <c r="A7623" s="5">
        <v>45650.791666666664</v>
      </c>
      <c r="B7623">
        <v>-0.16264390945434501</v>
      </c>
      <c r="C7623">
        <v>3.2999999523162802</v>
      </c>
      <c r="D7623" s="2">
        <f t="shared" si="238"/>
        <v>45650</v>
      </c>
      <c r="E7623">
        <f t="shared" si="239"/>
        <v>31.758562454208732</v>
      </c>
    </row>
    <row r="7624" spans="1:5">
      <c r="A7624" s="5">
        <v>45650.833333333336</v>
      </c>
      <c r="B7624">
        <v>-0.69051080942153897</v>
      </c>
      <c r="C7624">
        <v>2.7999999523162802</v>
      </c>
      <c r="D7624" s="2">
        <f t="shared" si="238"/>
        <v>45650</v>
      </c>
      <c r="E7624">
        <f t="shared" si="239"/>
        <v>31.758562454208732</v>
      </c>
    </row>
    <row r="7625" spans="1:5">
      <c r="A7625" s="5">
        <v>45650.875</v>
      </c>
      <c r="B7625">
        <v>-0.99503916501998901</v>
      </c>
      <c r="C7625">
        <v>2.7999999523162802</v>
      </c>
      <c r="D7625" s="2">
        <f t="shared" si="238"/>
        <v>45650</v>
      </c>
      <c r="E7625">
        <f t="shared" si="239"/>
        <v>31.758562454208732</v>
      </c>
    </row>
    <row r="7626" spans="1:5">
      <c r="A7626" s="5">
        <v>45650.916666666664</v>
      </c>
      <c r="B7626">
        <v>-1.27907001972198</v>
      </c>
      <c r="C7626">
        <v>2.20000004768371</v>
      </c>
      <c r="D7626" s="2">
        <f t="shared" si="238"/>
        <v>45650</v>
      </c>
      <c r="E7626">
        <f t="shared" si="239"/>
        <v>31.758562454208732</v>
      </c>
    </row>
    <row r="7627" spans="1:5">
      <c r="A7627" s="5">
        <v>45650.958333333336</v>
      </c>
      <c r="B7627">
        <v>-1.53676092624664</v>
      </c>
      <c r="C7627">
        <v>2.20000004768371</v>
      </c>
      <c r="D7627" s="2">
        <f t="shared" si="238"/>
        <v>45650</v>
      </c>
      <c r="E7627">
        <f t="shared" si="239"/>
        <v>31.758562454208732</v>
      </c>
    </row>
    <row r="7628" spans="1:5">
      <c r="A7628" s="5">
        <v>45651</v>
      </c>
      <c r="B7628">
        <v>-1.7616875171661299</v>
      </c>
      <c r="C7628">
        <v>2.20000004768371</v>
      </c>
      <c r="D7628" s="2">
        <f t="shared" si="238"/>
        <v>45651</v>
      </c>
      <c r="E7628">
        <f t="shared" si="239"/>
        <v>31.485146756470204</v>
      </c>
    </row>
    <row r="7629" spans="1:5">
      <c r="A7629" s="5">
        <v>45651.041666666664</v>
      </c>
      <c r="B7629">
        <v>-1.9751735925674401</v>
      </c>
      <c r="C7629">
        <v>2.20000004768371</v>
      </c>
      <c r="D7629" s="2">
        <f t="shared" si="238"/>
        <v>45651</v>
      </c>
      <c r="E7629">
        <f t="shared" si="239"/>
        <v>31.485146756470204</v>
      </c>
    </row>
    <row r="7630" spans="1:5">
      <c r="A7630" s="5">
        <v>45651.083333333336</v>
      </c>
      <c r="B7630">
        <v>-2.1058964729309002</v>
      </c>
      <c r="C7630">
        <v>1.70000004768371</v>
      </c>
      <c r="D7630" s="2">
        <f t="shared" si="238"/>
        <v>45651</v>
      </c>
      <c r="E7630">
        <f t="shared" si="239"/>
        <v>31.485146756470204</v>
      </c>
    </row>
    <row r="7631" spans="1:5">
      <c r="A7631" s="5">
        <v>45651.125</v>
      </c>
      <c r="B7631">
        <v>-2.2065896987914999</v>
      </c>
      <c r="C7631">
        <v>1.70000004768371</v>
      </c>
      <c r="D7631" s="2">
        <f t="shared" si="238"/>
        <v>45651</v>
      </c>
      <c r="E7631">
        <f t="shared" si="239"/>
        <v>31.485146756470204</v>
      </c>
    </row>
    <row r="7632" spans="1:5">
      <c r="A7632" s="5">
        <v>45651.166666666664</v>
      </c>
      <c r="B7632">
        <v>-2.23521399497985</v>
      </c>
      <c r="C7632">
        <v>1.70000004768371</v>
      </c>
      <c r="D7632" s="2">
        <f t="shared" si="238"/>
        <v>45651</v>
      </c>
      <c r="E7632">
        <f t="shared" si="239"/>
        <v>31.485146756470204</v>
      </c>
    </row>
    <row r="7633" spans="1:5">
      <c r="A7633" s="5">
        <v>45651.208333333336</v>
      </c>
      <c r="B7633">
        <v>-2.16305351257324</v>
      </c>
      <c r="C7633">
        <v>1.1000000238418499</v>
      </c>
      <c r="D7633" s="2">
        <f t="shared" si="238"/>
        <v>45651</v>
      </c>
      <c r="E7633">
        <f t="shared" si="239"/>
        <v>31.485146756470204</v>
      </c>
    </row>
    <row r="7634" spans="1:5">
      <c r="A7634" s="5">
        <v>45651.25</v>
      </c>
      <c r="B7634">
        <v>-1.9534115791320801</v>
      </c>
      <c r="C7634">
        <v>0.60000002384185702</v>
      </c>
      <c r="D7634" s="2">
        <f t="shared" si="238"/>
        <v>45651</v>
      </c>
      <c r="E7634">
        <f t="shared" si="239"/>
        <v>31.485146756470204</v>
      </c>
    </row>
    <row r="7635" spans="1:5">
      <c r="A7635" s="5">
        <v>45651.291666666664</v>
      </c>
      <c r="B7635">
        <v>-1.6136897802352901</v>
      </c>
      <c r="C7635">
        <v>0.60000002384185702</v>
      </c>
      <c r="D7635" s="2">
        <f t="shared" si="238"/>
        <v>45651</v>
      </c>
      <c r="E7635">
        <f t="shared" si="239"/>
        <v>31.485146756470204</v>
      </c>
    </row>
    <row r="7636" spans="1:5">
      <c r="A7636" s="5">
        <v>45651.333333333336</v>
      </c>
      <c r="B7636">
        <v>-1.3229357004165601</v>
      </c>
      <c r="C7636">
        <v>0</v>
      </c>
      <c r="D7636" s="2">
        <f t="shared" si="238"/>
        <v>45651</v>
      </c>
      <c r="E7636">
        <f t="shared" si="239"/>
        <v>31.485146756470204</v>
      </c>
    </row>
    <row r="7637" spans="1:5">
      <c r="A7637" s="5">
        <v>45651.375</v>
      </c>
      <c r="B7637">
        <v>-0.94484394788741999</v>
      </c>
      <c r="C7637">
        <v>0.60000002384185702</v>
      </c>
      <c r="D7637" s="2">
        <f t="shared" si="238"/>
        <v>45651</v>
      </c>
      <c r="E7637">
        <f t="shared" si="239"/>
        <v>31.485146756470204</v>
      </c>
    </row>
    <row r="7638" spans="1:5">
      <c r="A7638" s="5">
        <v>45651.416666666664</v>
      </c>
      <c r="B7638">
        <v>-0.48120629787445002</v>
      </c>
      <c r="C7638">
        <v>1.1000000238418499</v>
      </c>
      <c r="D7638" s="2">
        <f t="shared" si="238"/>
        <v>45651</v>
      </c>
      <c r="E7638">
        <f t="shared" si="239"/>
        <v>31.485146756470204</v>
      </c>
    </row>
    <row r="7639" spans="1:5">
      <c r="A7639" s="5">
        <v>45651.458333333336</v>
      </c>
      <c r="B7639">
        <v>0.63810807466506902</v>
      </c>
      <c r="C7639">
        <v>2.7999999523162802</v>
      </c>
      <c r="D7639" s="2">
        <f t="shared" si="238"/>
        <v>45651</v>
      </c>
      <c r="E7639">
        <f t="shared" si="239"/>
        <v>31.485146756470204</v>
      </c>
    </row>
    <row r="7640" spans="1:5">
      <c r="A7640" s="5">
        <v>45651.5</v>
      </c>
      <c r="B7640">
        <v>1.91581153869628</v>
      </c>
      <c r="C7640">
        <v>5</v>
      </c>
      <c r="D7640" s="2">
        <f t="shared" si="238"/>
        <v>45651</v>
      </c>
      <c r="E7640">
        <f t="shared" si="239"/>
        <v>31.485146756470204</v>
      </c>
    </row>
    <row r="7641" spans="1:5">
      <c r="A7641" s="5">
        <v>45651.541666666664</v>
      </c>
      <c r="B7641">
        <v>2.6376101970672599</v>
      </c>
      <c r="C7641">
        <v>4.4000000953674299</v>
      </c>
      <c r="D7641" s="2">
        <f t="shared" si="238"/>
        <v>45651</v>
      </c>
      <c r="E7641">
        <f t="shared" si="239"/>
        <v>31.485146756470204</v>
      </c>
    </row>
    <row r="7642" spans="1:5">
      <c r="A7642" s="5">
        <v>45651.583333333336</v>
      </c>
      <c r="B7642">
        <v>3.00305151939392</v>
      </c>
      <c r="C7642">
        <v>5</v>
      </c>
      <c r="D7642" s="2">
        <f t="shared" si="238"/>
        <v>45651</v>
      </c>
      <c r="E7642">
        <f t="shared" si="239"/>
        <v>31.485146756470204</v>
      </c>
    </row>
    <row r="7643" spans="1:5">
      <c r="A7643" s="5">
        <v>45651.625</v>
      </c>
      <c r="B7643">
        <v>2.9766151905059801</v>
      </c>
      <c r="C7643">
        <v>5.5999999046325604</v>
      </c>
      <c r="D7643" s="2">
        <f t="shared" si="238"/>
        <v>45651</v>
      </c>
      <c r="E7643">
        <f t="shared" si="239"/>
        <v>31.485146756470204</v>
      </c>
    </row>
    <row r="7644" spans="1:5">
      <c r="A7644" s="5">
        <v>45651.666666666664</v>
      </c>
      <c r="B7644">
        <v>2.6329891681671098</v>
      </c>
      <c r="C7644">
        <v>3.9000000953674299</v>
      </c>
      <c r="D7644" s="2">
        <f t="shared" si="238"/>
        <v>45651</v>
      </c>
      <c r="E7644">
        <f t="shared" si="239"/>
        <v>31.485146756470204</v>
      </c>
    </row>
    <row r="7645" spans="1:5">
      <c r="A7645" s="5">
        <v>45651.708333333336</v>
      </c>
      <c r="B7645">
        <v>1.87098276615142</v>
      </c>
      <c r="C7645">
        <v>3.9000000953674299</v>
      </c>
      <c r="D7645" s="2">
        <f t="shared" si="238"/>
        <v>45651</v>
      </c>
      <c r="E7645">
        <f t="shared" si="239"/>
        <v>31.485146756470204</v>
      </c>
    </row>
    <row r="7646" spans="1:5">
      <c r="A7646" s="5">
        <v>45651.75</v>
      </c>
      <c r="B7646">
        <v>0.66883677244186401</v>
      </c>
      <c r="C7646">
        <v>2.7999999523162802</v>
      </c>
      <c r="D7646" s="2">
        <f t="shared" si="238"/>
        <v>45651</v>
      </c>
      <c r="E7646">
        <f t="shared" si="239"/>
        <v>31.485146756470204</v>
      </c>
    </row>
    <row r="7647" spans="1:5">
      <c r="A7647" s="5">
        <v>45651.791666666664</v>
      </c>
      <c r="B7647">
        <v>-0.278567194938659</v>
      </c>
      <c r="C7647">
        <v>3.2999999523162802</v>
      </c>
      <c r="D7647" s="2">
        <f t="shared" si="238"/>
        <v>45651</v>
      </c>
      <c r="E7647">
        <f t="shared" si="239"/>
        <v>31.485146756470204</v>
      </c>
    </row>
    <row r="7648" spans="1:5">
      <c r="A7648" s="5">
        <v>45651.833333333336</v>
      </c>
      <c r="B7648">
        <v>-0.751623034477233</v>
      </c>
      <c r="C7648">
        <v>3.2999999523162802</v>
      </c>
      <c r="D7648" s="2">
        <f t="shared" si="238"/>
        <v>45651</v>
      </c>
      <c r="E7648">
        <f t="shared" si="239"/>
        <v>31.485146756470204</v>
      </c>
    </row>
    <row r="7649" spans="1:5">
      <c r="A7649" s="5">
        <v>45651.875</v>
      </c>
      <c r="B7649">
        <v>-0.96371257305145197</v>
      </c>
      <c r="C7649">
        <v>3.2999999523162802</v>
      </c>
      <c r="D7649" s="2">
        <f t="shared" si="238"/>
        <v>45651</v>
      </c>
      <c r="E7649">
        <f t="shared" si="239"/>
        <v>31.485146756470204</v>
      </c>
    </row>
    <row r="7650" spans="1:5">
      <c r="A7650" s="5">
        <v>45651.916666666664</v>
      </c>
      <c r="B7650">
        <v>-1.1475179195403999</v>
      </c>
      <c r="C7650">
        <v>4.4000000953674299</v>
      </c>
      <c r="D7650" s="2">
        <f t="shared" si="238"/>
        <v>45651</v>
      </c>
      <c r="E7650">
        <f t="shared" si="239"/>
        <v>31.485146756470204</v>
      </c>
    </row>
    <row r="7651" spans="1:5">
      <c r="A7651" s="5">
        <v>45651.958333333336</v>
      </c>
      <c r="B7651">
        <v>-1.3035923242568901</v>
      </c>
      <c r="C7651">
        <v>4.4000000953674299</v>
      </c>
      <c r="D7651" s="2">
        <f t="shared" si="238"/>
        <v>45651</v>
      </c>
      <c r="E7651">
        <f t="shared" si="239"/>
        <v>31.485146756470204</v>
      </c>
    </row>
    <row r="7652" spans="1:5">
      <c r="A7652" s="5">
        <v>45652</v>
      </c>
      <c r="B7652">
        <v>-1.32801449298858</v>
      </c>
      <c r="C7652">
        <v>5</v>
      </c>
      <c r="D7652" s="2">
        <f t="shared" si="238"/>
        <v>45652</v>
      </c>
      <c r="E7652">
        <f t="shared" si="239"/>
        <v>34.103618183732031</v>
      </c>
    </row>
    <row r="7653" spans="1:5">
      <c r="A7653" s="5">
        <v>45652.041666666664</v>
      </c>
      <c r="B7653">
        <v>-1.3148226737976001</v>
      </c>
      <c r="C7653">
        <v>5</v>
      </c>
      <c r="D7653" s="2">
        <f t="shared" si="238"/>
        <v>45652</v>
      </c>
      <c r="E7653">
        <f t="shared" si="239"/>
        <v>34.103618183732031</v>
      </c>
    </row>
    <row r="7654" spans="1:5">
      <c r="A7654" s="5">
        <v>45652.083333333336</v>
      </c>
      <c r="B7654">
        <v>-1.27960228919982</v>
      </c>
      <c r="C7654">
        <v>4.4000000953674299</v>
      </c>
      <c r="D7654" s="2">
        <f t="shared" si="238"/>
        <v>45652</v>
      </c>
      <c r="E7654">
        <f t="shared" si="239"/>
        <v>34.103618183732031</v>
      </c>
    </row>
    <row r="7655" spans="1:5">
      <c r="A7655" s="5">
        <v>45652.125</v>
      </c>
      <c r="B7655">
        <v>-1.23893547058105</v>
      </c>
      <c r="C7655">
        <v>4.4000000953674299</v>
      </c>
      <c r="D7655" s="2">
        <f t="shared" si="238"/>
        <v>45652</v>
      </c>
      <c r="E7655">
        <f t="shared" si="239"/>
        <v>34.103618183732031</v>
      </c>
    </row>
    <row r="7656" spans="1:5">
      <c r="A7656" s="5">
        <v>45652.166666666664</v>
      </c>
      <c r="B7656">
        <v>-1.17276811599731</v>
      </c>
      <c r="C7656">
        <v>4.4000000953674299</v>
      </c>
      <c r="D7656" s="2">
        <f t="shared" si="238"/>
        <v>45652</v>
      </c>
      <c r="E7656">
        <f t="shared" si="239"/>
        <v>34.103618183732031</v>
      </c>
    </row>
    <row r="7657" spans="1:5">
      <c r="A7657" s="5">
        <v>45652.208333333336</v>
      </c>
      <c r="B7657">
        <v>-1.0724898576736399</v>
      </c>
      <c r="C7657">
        <v>4.4000000953674299</v>
      </c>
      <c r="D7657" s="2">
        <f t="shared" si="238"/>
        <v>45652</v>
      </c>
      <c r="E7657">
        <f t="shared" si="239"/>
        <v>34.103618183732031</v>
      </c>
    </row>
    <row r="7658" spans="1:5">
      <c r="A7658" s="5">
        <v>45652.25</v>
      </c>
      <c r="B7658">
        <v>-0.93339985609054499</v>
      </c>
      <c r="C7658">
        <v>5</v>
      </c>
      <c r="D7658" s="2">
        <f t="shared" si="238"/>
        <v>45652</v>
      </c>
      <c r="E7658">
        <f t="shared" si="239"/>
        <v>34.103618183732031</v>
      </c>
    </row>
    <row r="7659" spans="1:5">
      <c r="A7659" s="5">
        <v>45652.291666666664</v>
      </c>
      <c r="B7659">
        <v>-0.73407912254333496</v>
      </c>
      <c r="C7659">
        <v>4.4000000953674299</v>
      </c>
      <c r="D7659" s="2">
        <f t="shared" si="238"/>
        <v>45652</v>
      </c>
      <c r="E7659">
        <f t="shared" si="239"/>
        <v>34.103618183732031</v>
      </c>
    </row>
    <row r="7660" spans="1:5">
      <c r="A7660" s="5">
        <v>45652.333333333336</v>
      </c>
      <c r="B7660">
        <v>-0.54378223419189398</v>
      </c>
      <c r="C7660">
        <v>3.2999999523162802</v>
      </c>
      <c r="D7660" s="2">
        <f t="shared" si="238"/>
        <v>45652</v>
      </c>
      <c r="E7660">
        <f t="shared" si="239"/>
        <v>34.103618183732031</v>
      </c>
    </row>
    <row r="7661" spans="1:5">
      <c r="A7661" s="5">
        <v>45652.375</v>
      </c>
      <c r="B7661">
        <v>0.81273359060287398</v>
      </c>
      <c r="C7661">
        <v>2.20000004768371</v>
      </c>
      <c r="D7661" s="2">
        <f t="shared" si="238"/>
        <v>45652</v>
      </c>
      <c r="E7661">
        <f t="shared" si="239"/>
        <v>34.103618183732031</v>
      </c>
    </row>
    <row r="7662" spans="1:5">
      <c r="A7662" s="5">
        <v>45652.416666666664</v>
      </c>
      <c r="B7662">
        <v>2.4084343910217201</v>
      </c>
      <c r="C7662">
        <v>3.2999999523162802</v>
      </c>
      <c r="D7662" s="2">
        <f t="shared" si="238"/>
        <v>45652</v>
      </c>
      <c r="E7662">
        <f t="shared" si="239"/>
        <v>34.103618183732031</v>
      </c>
    </row>
    <row r="7663" spans="1:5">
      <c r="A7663" s="5">
        <v>45652.458333333336</v>
      </c>
      <c r="B7663">
        <v>3.32739806175231</v>
      </c>
      <c r="C7663">
        <v>4.4000000953674299</v>
      </c>
      <c r="D7663" s="2">
        <f t="shared" si="238"/>
        <v>45652</v>
      </c>
      <c r="E7663">
        <f t="shared" si="239"/>
        <v>34.103618183732031</v>
      </c>
    </row>
    <row r="7664" spans="1:5">
      <c r="A7664" s="5">
        <v>45652.5</v>
      </c>
      <c r="B7664">
        <v>3.9707000255584699</v>
      </c>
      <c r="C7664">
        <v>4.4000000953674299</v>
      </c>
      <c r="D7664" s="2">
        <f t="shared" si="238"/>
        <v>45652</v>
      </c>
      <c r="E7664">
        <f t="shared" si="239"/>
        <v>34.103618183732031</v>
      </c>
    </row>
    <row r="7665" spans="1:5">
      <c r="A7665" s="5">
        <v>45652.541666666664</v>
      </c>
      <c r="B7665">
        <v>4.3752303123474103</v>
      </c>
      <c r="C7665">
        <v>3.9000000953674299</v>
      </c>
      <c r="D7665" s="2">
        <f t="shared" si="238"/>
        <v>45652</v>
      </c>
      <c r="E7665">
        <f t="shared" si="239"/>
        <v>34.103618183732031</v>
      </c>
    </row>
    <row r="7666" spans="1:5">
      <c r="A7666" s="5">
        <v>45652.583333333336</v>
      </c>
      <c r="B7666">
        <v>4.3220734596252397</v>
      </c>
      <c r="C7666">
        <v>3.2999999523162802</v>
      </c>
      <c r="D7666" s="2">
        <f t="shared" si="238"/>
        <v>45652</v>
      </c>
      <c r="E7666">
        <f t="shared" si="239"/>
        <v>34.103618183732031</v>
      </c>
    </row>
    <row r="7667" spans="1:5">
      <c r="A7667" s="5">
        <v>45652.625</v>
      </c>
      <c r="B7667">
        <v>4.0960440635681099</v>
      </c>
      <c r="C7667">
        <v>2.7999999523162802</v>
      </c>
      <c r="D7667" s="2">
        <f t="shared" si="238"/>
        <v>45652</v>
      </c>
      <c r="E7667">
        <f t="shared" si="239"/>
        <v>34.103618183732031</v>
      </c>
    </row>
    <row r="7668" spans="1:5">
      <c r="A7668" s="5">
        <v>45652.666666666664</v>
      </c>
      <c r="B7668">
        <v>3.5993993282318102</v>
      </c>
      <c r="C7668">
        <v>2.7999999523162802</v>
      </c>
      <c r="D7668" s="2">
        <f t="shared" si="238"/>
        <v>45652</v>
      </c>
      <c r="E7668">
        <f t="shared" si="239"/>
        <v>34.103618183732031</v>
      </c>
    </row>
    <row r="7669" spans="1:5">
      <c r="A7669" s="5">
        <v>45652.708333333336</v>
      </c>
      <c r="B7669">
        <v>2.7888834476470898</v>
      </c>
      <c r="C7669">
        <v>2.20000004768371</v>
      </c>
      <c r="D7669" s="2">
        <f t="shared" si="238"/>
        <v>45652</v>
      </c>
      <c r="E7669">
        <f t="shared" si="239"/>
        <v>34.103618183732031</v>
      </c>
    </row>
    <row r="7670" spans="1:5">
      <c r="A7670" s="5">
        <v>45652.75</v>
      </c>
      <c r="B7670">
        <v>1.8000893592834399</v>
      </c>
      <c r="C7670">
        <v>1.70000004768371</v>
      </c>
      <c r="D7670" s="2">
        <f t="shared" si="238"/>
        <v>45652</v>
      </c>
      <c r="E7670">
        <f t="shared" si="239"/>
        <v>34.103618183732031</v>
      </c>
    </row>
    <row r="7671" spans="1:5">
      <c r="A7671" s="5">
        <v>45652.791666666664</v>
      </c>
      <c r="B7671">
        <v>1.3997876644134499</v>
      </c>
      <c r="C7671">
        <v>1.7200000286102199</v>
      </c>
      <c r="D7671" s="2">
        <f t="shared" si="238"/>
        <v>45652</v>
      </c>
      <c r="E7671">
        <f t="shared" si="239"/>
        <v>34.103618183732031</v>
      </c>
    </row>
    <row r="7672" spans="1:5">
      <c r="A7672" s="5">
        <v>45652.833333333336</v>
      </c>
      <c r="B7672">
        <v>1.1750304698944001</v>
      </c>
      <c r="C7672">
        <v>1.7200000286102199</v>
      </c>
      <c r="D7672" s="2">
        <f t="shared" si="238"/>
        <v>45652</v>
      </c>
      <c r="E7672">
        <f t="shared" si="239"/>
        <v>34.103618183732031</v>
      </c>
    </row>
    <row r="7673" spans="1:5">
      <c r="A7673" s="5">
        <v>45652.875</v>
      </c>
      <c r="B7673">
        <v>1.16733169555664</v>
      </c>
      <c r="C7673">
        <v>1.1100000143051101</v>
      </c>
      <c r="D7673" s="2">
        <f t="shared" si="238"/>
        <v>45652</v>
      </c>
      <c r="E7673">
        <f t="shared" si="239"/>
        <v>34.103618183732031</v>
      </c>
    </row>
    <row r="7674" spans="1:5">
      <c r="A7674" s="5">
        <v>45652.916666666664</v>
      </c>
      <c r="B7674">
        <v>1.1942110061645499</v>
      </c>
      <c r="C7674">
        <v>1.7200000286102199</v>
      </c>
      <c r="D7674" s="2">
        <f t="shared" si="238"/>
        <v>45652</v>
      </c>
      <c r="E7674">
        <f t="shared" si="239"/>
        <v>34.103618183732031</v>
      </c>
    </row>
    <row r="7675" spans="1:5">
      <c r="A7675" s="5">
        <v>45652.958333333336</v>
      </c>
      <c r="B7675">
        <v>1.2287896871566699</v>
      </c>
      <c r="C7675">
        <v>1.7200000286102199</v>
      </c>
      <c r="D7675" s="2">
        <f t="shared" si="238"/>
        <v>45652</v>
      </c>
      <c r="E7675">
        <f t="shared" si="239"/>
        <v>34.103618183732031</v>
      </c>
    </row>
    <row r="7676" spans="1:5">
      <c r="A7676" s="5">
        <v>45653</v>
      </c>
      <c r="B7676">
        <v>1.2734284400939899</v>
      </c>
      <c r="C7676">
        <v>1.1000000238418499</v>
      </c>
      <c r="D7676" s="2">
        <f t="shared" si="238"/>
        <v>45653</v>
      </c>
      <c r="E7676">
        <f t="shared" si="239"/>
        <v>37.669466403126712</v>
      </c>
    </row>
    <row r="7677" spans="1:5">
      <c r="A7677" s="5">
        <v>45653.041666666664</v>
      </c>
      <c r="B7677">
        <v>1.3263417482376001</v>
      </c>
      <c r="C7677">
        <v>0.60000002384185702</v>
      </c>
      <c r="D7677" s="2">
        <f t="shared" si="238"/>
        <v>45653</v>
      </c>
      <c r="E7677">
        <f t="shared" si="239"/>
        <v>37.669466403126712</v>
      </c>
    </row>
    <row r="7678" spans="1:5">
      <c r="A7678" s="5">
        <v>45653.083333333336</v>
      </c>
      <c r="B7678">
        <v>1.39110827445983</v>
      </c>
      <c r="C7678">
        <v>0</v>
      </c>
      <c r="D7678" s="2">
        <f t="shared" si="238"/>
        <v>45653</v>
      </c>
      <c r="E7678">
        <f t="shared" si="239"/>
        <v>37.669466403126712</v>
      </c>
    </row>
    <row r="7679" spans="1:5">
      <c r="A7679" s="5">
        <v>45653.125</v>
      </c>
      <c r="B7679">
        <v>1.4972972869873</v>
      </c>
      <c r="C7679">
        <v>-0.60000002384185702</v>
      </c>
      <c r="D7679" s="2">
        <f t="shared" si="238"/>
        <v>45653</v>
      </c>
      <c r="E7679">
        <f t="shared" si="239"/>
        <v>37.669466403126712</v>
      </c>
    </row>
    <row r="7680" spans="1:5">
      <c r="A7680" s="5">
        <v>45653.166666666664</v>
      </c>
      <c r="B7680">
        <v>1.6522642374038601</v>
      </c>
      <c r="C7680">
        <v>-1.1000000238418499</v>
      </c>
      <c r="D7680" s="2">
        <f t="shared" si="238"/>
        <v>45653</v>
      </c>
      <c r="E7680">
        <f t="shared" si="239"/>
        <v>37.669466403126712</v>
      </c>
    </row>
    <row r="7681" spans="1:5">
      <c r="A7681" s="5">
        <v>45653.208333333336</v>
      </c>
      <c r="B7681">
        <v>1.8266903162002499</v>
      </c>
      <c r="C7681">
        <v>-1.1000000238418499</v>
      </c>
      <c r="D7681" s="2">
        <f t="shared" si="238"/>
        <v>45653</v>
      </c>
      <c r="E7681">
        <f t="shared" si="239"/>
        <v>37.669466403126712</v>
      </c>
    </row>
    <row r="7682" spans="1:5">
      <c r="A7682" s="5">
        <v>45653.25</v>
      </c>
      <c r="B7682">
        <v>2.0296175479888898</v>
      </c>
      <c r="C7682">
        <v>-0.60000002384185702</v>
      </c>
      <c r="D7682" s="2">
        <f t="shared" si="238"/>
        <v>45653</v>
      </c>
      <c r="E7682">
        <f t="shared" si="239"/>
        <v>37.669466403126712</v>
      </c>
    </row>
    <row r="7683" spans="1:5">
      <c r="A7683" s="5">
        <v>45653.291666666664</v>
      </c>
      <c r="B7683">
        <v>2.2274158000946001</v>
      </c>
      <c r="C7683">
        <v>-1.1000000238418499</v>
      </c>
      <c r="D7683" s="2">
        <f t="shared" ref="D7683:D7746" si="240">DATE(YEAR(A7683), MONTH(A7683), DAY(A7683))</f>
        <v>45653</v>
      </c>
      <c r="E7683">
        <f t="shared" ref="E7683:E7746" si="241">AVERAGEIF(D:D, D7683, B:B)*1.8+32</f>
        <v>37.669466403126712</v>
      </c>
    </row>
    <row r="7684" spans="1:5">
      <c r="A7684" s="5">
        <v>45653.333333333336</v>
      </c>
      <c r="B7684">
        <v>2.5154156684875399</v>
      </c>
      <c r="C7684">
        <v>-1.70000004768371</v>
      </c>
      <c r="D7684" s="2">
        <f t="shared" si="240"/>
        <v>45653</v>
      </c>
      <c r="E7684">
        <f t="shared" si="241"/>
        <v>37.669466403126712</v>
      </c>
    </row>
    <row r="7685" spans="1:5">
      <c r="A7685" s="5">
        <v>45653.375</v>
      </c>
      <c r="B7685">
        <v>2.8609132766723602</v>
      </c>
      <c r="C7685">
        <v>-1.70000004768371</v>
      </c>
      <c r="D7685" s="2">
        <f t="shared" si="240"/>
        <v>45653</v>
      </c>
      <c r="E7685">
        <f t="shared" si="241"/>
        <v>37.669466403126712</v>
      </c>
    </row>
    <row r="7686" spans="1:5">
      <c r="A7686" s="5">
        <v>45653.416666666664</v>
      </c>
      <c r="B7686">
        <v>3.3062446117401101</v>
      </c>
      <c r="C7686">
        <v>-1.1000000238418499</v>
      </c>
      <c r="D7686" s="2">
        <f t="shared" si="240"/>
        <v>45653</v>
      </c>
      <c r="E7686">
        <f t="shared" si="241"/>
        <v>37.669466403126712</v>
      </c>
    </row>
    <row r="7687" spans="1:5">
      <c r="A7687" s="5">
        <v>45653.458333333336</v>
      </c>
      <c r="B7687">
        <v>3.62511038780212</v>
      </c>
      <c r="C7687">
        <v>-0.60000002384185702</v>
      </c>
      <c r="D7687" s="2">
        <f t="shared" si="240"/>
        <v>45653</v>
      </c>
      <c r="E7687">
        <f t="shared" si="241"/>
        <v>37.669466403126712</v>
      </c>
    </row>
    <row r="7688" spans="1:5">
      <c r="A7688" s="5">
        <v>45653.5</v>
      </c>
      <c r="B7688">
        <v>3.8672668933868399</v>
      </c>
      <c r="C7688">
        <v>-1.70000004768371</v>
      </c>
      <c r="D7688" s="2">
        <f t="shared" si="240"/>
        <v>45653</v>
      </c>
      <c r="E7688">
        <f t="shared" si="241"/>
        <v>37.669466403126712</v>
      </c>
    </row>
    <row r="7689" spans="1:5">
      <c r="A7689" s="5">
        <v>45653.541666666664</v>
      </c>
      <c r="B7689">
        <v>4.0495328903198198</v>
      </c>
      <c r="C7689">
        <v>-1.70000004768371</v>
      </c>
      <c r="D7689" s="2">
        <f t="shared" si="240"/>
        <v>45653</v>
      </c>
      <c r="E7689">
        <f t="shared" si="241"/>
        <v>37.669466403126712</v>
      </c>
    </row>
    <row r="7690" spans="1:5">
      <c r="A7690" s="5">
        <v>45653.583333333336</v>
      </c>
      <c r="B7690">
        <v>4.1776003837585396</v>
      </c>
      <c r="C7690">
        <v>-1.70000004768371</v>
      </c>
      <c r="D7690" s="2">
        <f t="shared" si="240"/>
        <v>45653</v>
      </c>
      <c r="E7690">
        <f t="shared" si="241"/>
        <v>37.669466403126712</v>
      </c>
    </row>
    <row r="7691" spans="1:5">
      <c r="A7691" s="5">
        <v>45653.625</v>
      </c>
      <c r="B7691">
        <v>4.2694907188415501</v>
      </c>
      <c r="C7691">
        <v>-1.70000004768371</v>
      </c>
      <c r="D7691" s="2">
        <f t="shared" si="240"/>
        <v>45653</v>
      </c>
      <c r="E7691">
        <f t="shared" si="241"/>
        <v>37.669466403126712</v>
      </c>
    </row>
    <row r="7692" spans="1:5">
      <c r="A7692" s="5">
        <v>45653.666666666664</v>
      </c>
      <c r="B7692">
        <v>4.3118691444396902</v>
      </c>
      <c r="C7692">
        <v>-1.70000004768371</v>
      </c>
      <c r="D7692" s="2">
        <f t="shared" si="240"/>
        <v>45653</v>
      </c>
      <c r="E7692">
        <f t="shared" si="241"/>
        <v>37.669466403126712</v>
      </c>
    </row>
    <row r="7693" spans="1:5">
      <c r="A7693" s="5">
        <v>45653.708333333336</v>
      </c>
      <c r="B7693">
        <v>4.3167777061462402</v>
      </c>
      <c r="C7693">
        <v>-2.20000004768371</v>
      </c>
      <c r="D7693" s="2">
        <f t="shared" si="240"/>
        <v>45653</v>
      </c>
      <c r="E7693">
        <f t="shared" si="241"/>
        <v>37.669466403126712</v>
      </c>
    </row>
    <row r="7694" spans="1:5">
      <c r="A7694" s="5">
        <v>45653.75</v>
      </c>
      <c r="B7694">
        <v>4.2953629493713299</v>
      </c>
      <c r="C7694">
        <v>-2.7999999523162802</v>
      </c>
      <c r="D7694" s="2">
        <f t="shared" si="240"/>
        <v>45653</v>
      </c>
      <c r="E7694">
        <f t="shared" si="241"/>
        <v>37.669466403126712</v>
      </c>
    </row>
    <row r="7695" spans="1:5">
      <c r="A7695" s="5">
        <v>45653.791666666664</v>
      </c>
      <c r="B7695">
        <v>4.2694935798645002</v>
      </c>
      <c r="C7695">
        <v>-3.2999999523162802</v>
      </c>
      <c r="D7695" s="2">
        <f t="shared" si="240"/>
        <v>45653</v>
      </c>
      <c r="E7695">
        <f t="shared" si="241"/>
        <v>37.669466403126712</v>
      </c>
    </row>
    <row r="7696" spans="1:5">
      <c r="A7696" s="5">
        <v>45653.833333333336</v>
      </c>
      <c r="B7696">
        <v>4.2167210578918404</v>
      </c>
      <c r="C7696">
        <v>-2.7999999523162802</v>
      </c>
      <c r="D7696" s="2">
        <f t="shared" si="240"/>
        <v>45653</v>
      </c>
      <c r="E7696">
        <f t="shared" si="241"/>
        <v>37.669466403126712</v>
      </c>
    </row>
    <row r="7697" spans="1:5">
      <c r="A7697" s="5">
        <v>45653.875</v>
      </c>
      <c r="B7697">
        <v>4.1272706985473597</v>
      </c>
      <c r="C7697">
        <v>-2.7999999523162802</v>
      </c>
      <c r="D7697" s="2">
        <f t="shared" si="240"/>
        <v>45653</v>
      </c>
      <c r="E7697">
        <f t="shared" si="241"/>
        <v>37.669466403126712</v>
      </c>
    </row>
    <row r="7698" spans="1:5">
      <c r="A7698" s="5">
        <v>45653.916666666664</v>
      </c>
      <c r="B7698">
        <v>4.0874791145324698</v>
      </c>
      <c r="C7698">
        <v>-4.4000000953674299</v>
      </c>
      <c r="D7698" s="2">
        <f t="shared" si="240"/>
        <v>45653</v>
      </c>
      <c r="E7698">
        <f t="shared" si="241"/>
        <v>37.669466403126712</v>
      </c>
    </row>
    <row r="7699" spans="1:5">
      <c r="A7699" s="5">
        <v>45653.958333333336</v>
      </c>
      <c r="B7699">
        <v>4.0721726417541504</v>
      </c>
      <c r="C7699">
        <v>-4.4000000953674299</v>
      </c>
      <c r="D7699" s="2">
        <f t="shared" si="240"/>
        <v>45653</v>
      </c>
      <c r="E7699">
        <f t="shared" si="241"/>
        <v>37.669466403126712</v>
      </c>
    </row>
    <row r="7700" spans="1:5">
      <c r="A7700" s="5">
        <v>45654</v>
      </c>
      <c r="B7700">
        <v>4.0752639770507804</v>
      </c>
      <c r="C7700">
        <v>-4.4000000953674299</v>
      </c>
      <c r="D7700" s="2">
        <f t="shared" si="240"/>
        <v>45654</v>
      </c>
      <c r="E7700">
        <f t="shared" si="241"/>
        <v>40.504867398738853</v>
      </c>
    </row>
    <row r="7701" spans="1:5">
      <c r="A7701" s="5">
        <v>45654.041666666664</v>
      </c>
      <c r="B7701">
        <v>4.0787324905395499</v>
      </c>
      <c r="C7701">
        <v>-4.4000000953674299</v>
      </c>
      <c r="D7701" s="2">
        <f t="shared" si="240"/>
        <v>45654</v>
      </c>
      <c r="E7701">
        <f t="shared" si="241"/>
        <v>40.504867398738853</v>
      </c>
    </row>
    <row r="7702" spans="1:5">
      <c r="A7702" s="5">
        <v>45654.083333333336</v>
      </c>
      <c r="B7702">
        <v>4.0978488922119096</v>
      </c>
      <c r="C7702">
        <v>-4.4000000953674299</v>
      </c>
      <c r="D7702" s="2">
        <f t="shared" si="240"/>
        <v>45654</v>
      </c>
      <c r="E7702">
        <f t="shared" si="241"/>
        <v>40.504867398738853</v>
      </c>
    </row>
    <row r="7703" spans="1:5">
      <c r="A7703" s="5">
        <v>45654.125</v>
      </c>
      <c r="B7703">
        <v>4.1148738861083896</v>
      </c>
      <c r="C7703">
        <v>-3.9000000953674299</v>
      </c>
      <c r="D7703" s="2">
        <f t="shared" si="240"/>
        <v>45654</v>
      </c>
      <c r="E7703">
        <f t="shared" si="241"/>
        <v>40.504867398738853</v>
      </c>
    </row>
    <row r="7704" spans="1:5">
      <c r="A7704" s="5">
        <v>45654.166666666664</v>
      </c>
      <c r="B7704">
        <v>4.1459612846374503</v>
      </c>
      <c r="C7704">
        <v>-3.9000000953674299</v>
      </c>
      <c r="D7704" s="2">
        <f t="shared" si="240"/>
        <v>45654</v>
      </c>
      <c r="E7704">
        <f t="shared" si="241"/>
        <v>40.504867398738853</v>
      </c>
    </row>
    <row r="7705" spans="1:5">
      <c r="A7705" s="5">
        <v>45654.208333333336</v>
      </c>
      <c r="B7705">
        <v>4.1874814033508301</v>
      </c>
      <c r="C7705">
        <v>-3.2999999523162802</v>
      </c>
      <c r="D7705" s="2">
        <f t="shared" si="240"/>
        <v>45654</v>
      </c>
      <c r="E7705">
        <f t="shared" si="241"/>
        <v>40.504867398738853</v>
      </c>
    </row>
    <row r="7706" spans="1:5">
      <c r="A7706" s="5">
        <v>45654.25</v>
      </c>
      <c r="B7706">
        <v>4.2401871681213299</v>
      </c>
      <c r="C7706">
        <v>-3.9000000953674299</v>
      </c>
      <c r="D7706" s="2">
        <f t="shared" si="240"/>
        <v>45654</v>
      </c>
      <c r="E7706">
        <f t="shared" si="241"/>
        <v>40.504867398738853</v>
      </c>
    </row>
    <row r="7707" spans="1:5">
      <c r="A7707" s="5">
        <v>45654.291666666664</v>
      </c>
      <c r="B7707">
        <v>4.3070254325866699</v>
      </c>
      <c r="C7707">
        <v>-3.9000000953674299</v>
      </c>
      <c r="D7707" s="2">
        <f t="shared" si="240"/>
        <v>45654</v>
      </c>
      <c r="E7707">
        <f t="shared" si="241"/>
        <v>40.504867398738853</v>
      </c>
    </row>
    <row r="7708" spans="1:5">
      <c r="A7708" s="5">
        <v>45654.333333333336</v>
      </c>
      <c r="B7708">
        <v>4.3990063667297301</v>
      </c>
      <c r="C7708">
        <v>-4.4000000953674299</v>
      </c>
      <c r="D7708" s="2">
        <f t="shared" si="240"/>
        <v>45654</v>
      </c>
      <c r="E7708">
        <f t="shared" si="241"/>
        <v>40.504867398738853</v>
      </c>
    </row>
    <row r="7709" spans="1:5">
      <c r="A7709" s="5">
        <v>45654.375</v>
      </c>
      <c r="B7709">
        <v>4.5225138664245597</v>
      </c>
      <c r="C7709">
        <v>-3.9000000953674299</v>
      </c>
      <c r="D7709" s="2">
        <f t="shared" si="240"/>
        <v>45654</v>
      </c>
      <c r="E7709">
        <f t="shared" si="241"/>
        <v>40.504867398738853</v>
      </c>
    </row>
    <row r="7710" spans="1:5">
      <c r="A7710" s="5">
        <v>45654.416666666664</v>
      </c>
      <c r="B7710">
        <v>4.7018151283264098</v>
      </c>
      <c r="C7710">
        <v>-2.20000004768371</v>
      </c>
      <c r="D7710" s="2">
        <f t="shared" si="240"/>
        <v>45654</v>
      </c>
      <c r="E7710">
        <f t="shared" si="241"/>
        <v>40.504867398738853</v>
      </c>
    </row>
    <row r="7711" spans="1:5">
      <c r="A7711" s="5">
        <v>45654.458333333336</v>
      </c>
      <c r="B7711">
        <v>4.9197106361389098</v>
      </c>
      <c r="C7711">
        <v>-1.70000004768371</v>
      </c>
      <c r="D7711" s="2">
        <f t="shared" si="240"/>
        <v>45654</v>
      </c>
      <c r="E7711">
        <f t="shared" si="241"/>
        <v>40.504867398738853</v>
      </c>
    </row>
    <row r="7712" spans="1:5">
      <c r="A7712" s="5">
        <v>45654.5</v>
      </c>
      <c r="B7712">
        <v>5.1452441215515101</v>
      </c>
      <c r="C7712">
        <v>-0.60000002384185702</v>
      </c>
      <c r="D7712" s="2">
        <f t="shared" si="240"/>
        <v>45654</v>
      </c>
      <c r="E7712">
        <f t="shared" si="241"/>
        <v>40.504867398738853</v>
      </c>
    </row>
    <row r="7713" spans="1:5">
      <c r="A7713" s="5">
        <v>45654.541666666664</v>
      </c>
      <c r="B7713">
        <v>5.3603043556213299</v>
      </c>
      <c r="C7713">
        <v>-0.60000002384185702</v>
      </c>
      <c r="D7713" s="2">
        <f t="shared" si="240"/>
        <v>45654</v>
      </c>
      <c r="E7713">
        <f t="shared" si="241"/>
        <v>40.504867398738853</v>
      </c>
    </row>
    <row r="7714" spans="1:5">
      <c r="A7714" s="5">
        <v>45654.583333333336</v>
      </c>
      <c r="B7714">
        <v>5.52821588516235</v>
      </c>
      <c r="C7714">
        <v>-0.60000002384185702</v>
      </c>
      <c r="D7714" s="2">
        <f t="shared" si="240"/>
        <v>45654</v>
      </c>
      <c r="E7714">
        <f t="shared" si="241"/>
        <v>40.504867398738853</v>
      </c>
    </row>
    <row r="7715" spans="1:5">
      <c r="A7715" s="5">
        <v>45654.625</v>
      </c>
      <c r="B7715">
        <v>5.6571335792541504</v>
      </c>
      <c r="C7715">
        <v>-0.60000002384185702</v>
      </c>
      <c r="D7715" s="2">
        <f t="shared" si="240"/>
        <v>45654</v>
      </c>
      <c r="E7715">
        <f t="shared" si="241"/>
        <v>40.504867398738853</v>
      </c>
    </row>
    <row r="7716" spans="1:5">
      <c r="A7716" s="5">
        <v>45654.666666666664</v>
      </c>
      <c r="B7716">
        <v>5.6568236351013104</v>
      </c>
      <c r="C7716">
        <v>-0.60000002384185702</v>
      </c>
      <c r="D7716" s="2">
        <f t="shared" si="240"/>
        <v>45654</v>
      </c>
      <c r="E7716">
        <f t="shared" si="241"/>
        <v>40.504867398738853</v>
      </c>
    </row>
    <row r="7717" spans="1:5">
      <c r="A7717" s="5">
        <v>45654.708333333336</v>
      </c>
      <c r="B7717">
        <v>5.5364661216735804</v>
      </c>
      <c r="C7717">
        <v>-0.60000002384185702</v>
      </c>
      <c r="D7717" s="2">
        <f t="shared" si="240"/>
        <v>45654</v>
      </c>
      <c r="E7717">
        <f t="shared" si="241"/>
        <v>40.504867398738853</v>
      </c>
    </row>
    <row r="7718" spans="1:5">
      <c r="A7718" s="5">
        <v>45654.75</v>
      </c>
      <c r="B7718">
        <v>5.3403954505920401</v>
      </c>
      <c r="C7718">
        <v>-2.20000004768371</v>
      </c>
      <c r="D7718" s="2">
        <f t="shared" si="240"/>
        <v>45654</v>
      </c>
      <c r="E7718">
        <f t="shared" si="241"/>
        <v>40.504867398738853</v>
      </c>
    </row>
    <row r="7719" spans="1:5">
      <c r="A7719" s="5">
        <v>45654.791666666664</v>
      </c>
      <c r="B7719">
        <v>5.0988984107971103</v>
      </c>
      <c r="C7719">
        <v>-2.20000004768371</v>
      </c>
      <c r="D7719" s="2">
        <f t="shared" si="240"/>
        <v>45654</v>
      </c>
      <c r="E7719">
        <f t="shared" si="241"/>
        <v>40.504867398738853</v>
      </c>
    </row>
    <row r="7720" spans="1:5">
      <c r="A7720" s="5">
        <v>45654.833333333336</v>
      </c>
      <c r="B7720">
        <v>4.8505301475524902</v>
      </c>
      <c r="C7720">
        <v>-2.20000004768371</v>
      </c>
      <c r="D7720" s="2">
        <f t="shared" si="240"/>
        <v>45654</v>
      </c>
      <c r="E7720">
        <f t="shared" si="241"/>
        <v>40.504867398738853</v>
      </c>
    </row>
    <row r="7721" spans="1:5">
      <c r="A7721" s="5">
        <v>45654.875</v>
      </c>
      <c r="B7721">
        <v>4.6352567672729403</v>
      </c>
      <c r="C7721">
        <v>-2.7999999523162802</v>
      </c>
      <c r="D7721" s="2">
        <f t="shared" si="240"/>
        <v>45654</v>
      </c>
      <c r="E7721">
        <f t="shared" si="241"/>
        <v>40.504867398738853</v>
      </c>
    </row>
    <row r="7722" spans="1:5">
      <c r="A7722" s="5">
        <v>45654.916666666664</v>
      </c>
      <c r="B7722">
        <v>4.4660153388976997</v>
      </c>
      <c r="C7722">
        <v>-3.2999999523162802</v>
      </c>
      <c r="D7722" s="2">
        <f t="shared" si="240"/>
        <v>45654</v>
      </c>
      <c r="E7722">
        <f t="shared" si="241"/>
        <v>40.504867398738853</v>
      </c>
    </row>
    <row r="7723" spans="1:5">
      <c r="A7723" s="5">
        <v>45654.958333333336</v>
      </c>
      <c r="B7723">
        <v>4.3325276374816797</v>
      </c>
      <c r="C7723">
        <v>-3.2999999523162802</v>
      </c>
      <c r="D7723" s="2">
        <f t="shared" si="240"/>
        <v>45654</v>
      </c>
      <c r="E7723">
        <f t="shared" si="241"/>
        <v>40.504867398738853</v>
      </c>
    </row>
    <row r="7724" spans="1:5">
      <c r="A7724" s="5">
        <v>45655</v>
      </c>
      <c r="B7724">
        <v>4.2283191680908203</v>
      </c>
      <c r="C7724">
        <v>-3.9000000953674299</v>
      </c>
      <c r="D7724" s="2">
        <f t="shared" si="240"/>
        <v>45655</v>
      </c>
      <c r="E7724">
        <f t="shared" si="241"/>
        <v>39.986281418800345</v>
      </c>
    </row>
    <row r="7725" spans="1:5">
      <c r="A7725" s="5">
        <v>45655.041666666664</v>
      </c>
      <c r="B7725">
        <v>4.1537394523620597</v>
      </c>
      <c r="C7725">
        <v>-3.9000000953674299</v>
      </c>
      <c r="D7725" s="2">
        <f t="shared" si="240"/>
        <v>45655</v>
      </c>
      <c r="E7725">
        <f t="shared" si="241"/>
        <v>39.986281418800345</v>
      </c>
    </row>
    <row r="7726" spans="1:5">
      <c r="A7726" s="5">
        <v>45655.083333333336</v>
      </c>
      <c r="B7726">
        <v>4.0972466468811</v>
      </c>
      <c r="C7726">
        <v>-4.4000000953674299</v>
      </c>
      <c r="D7726" s="2">
        <f t="shared" si="240"/>
        <v>45655</v>
      </c>
      <c r="E7726">
        <f t="shared" si="241"/>
        <v>39.986281418800345</v>
      </c>
    </row>
    <row r="7727" spans="1:5">
      <c r="A7727" s="5">
        <v>45655.125</v>
      </c>
      <c r="B7727">
        <v>4.0551366806030202</v>
      </c>
      <c r="C7727">
        <v>-3.9000000953674299</v>
      </c>
      <c r="D7727" s="2">
        <f t="shared" si="240"/>
        <v>45655</v>
      </c>
      <c r="E7727">
        <f t="shared" si="241"/>
        <v>39.986281418800345</v>
      </c>
    </row>
    <row r="7728" spans="1:5">
      <c r="A7728" s="5">
        <v>45655.166666666664</v>
      </c>
      <c r="B7728">
        <v>4.0385956764221103</v>
      </c>
      <c r="C7728">
        <v>-4.4000000953674299</v>
      </c>
      <c r="D7728" s="2">
        <f t="shared" si="240"/>
        <v>45655</v>
      </c>
      <c r="E7728">
        <f t="shared" si="241"/>
        <v>39.986281418800345</v>
      </c>
    </row>
    <row r="7729" spans="1:5">
      <c r="A7729" s="5">
        <v>45655.208333333336</v>
      </c>
      <c r="B7729">
        <v>4.0507755279540998</v>
      </c>
      <c r="C7729">
        <v>-4.4000000953674299</v>
      </c>
      <c r="D7729" s="2">
        <f t="shared" si="240"/>
        <v>45655</v>
      </c>
      <c r="E7729">
        <f t="shared" si="241"/>
        <v>39.986281418800345</v>
      </c>
    </row>
    <row r="7730" spans="1:5">
      <c r="A7730" s="5">
        <v>45655.25</v>
      </c>
      <c r="B7730">
        <v>4.0879631042480398</v>
      </c>
      <c r="C7730">
        <v>-4.4000000953674299</v>
      </c>
      <c r="D7730" s="2">
        <f t="shared" si="240"/>
        <v>45655</v>
      </c>
      <c r="E7730">
        <f t="shared" si="241"/>
        <v>39.986281418800345</v>
      </c>
    </row>
    <row r="7731" spans="1:5">
      <c r="A7731" s="5">
        <v>45655.291666666664</v>
      </c>
      <c r="B7731">
        <v>4.1575388908386204</v>
      </c>
      <c r="C7731">
        <v>-5.5999999046325604</v>
      </c>
      <c r="D7731" s="2">
        <f t="shared" si="240"/>
        <v>45655</v>
      </c>
      <c r="E7731">
        <f t="shared" si="241"/>
        <v>39.986281418800345</v>
      </c>
    </row>
    <row r="7732" spans="1:5">
      <c r="A7732" s="5">
        <v>45655.333333333336</v>
      </c>
      <c r="B7732">
        <v>4.2527670860290501</v>
      </c>
      <c r="C7732">
        <v>-6.0999999046325604</v>
      </c>
      <c r="D7732" s="2">
        <f t="shared" si="240"/>
        <v>45655</v>
      </c>
      <c r="E7732">
        <f t="shared" si="241"/>
        <v>39.986281418800345</v>
      </c>
    </row>
    <row r="7733" spans="1:5">
      <c r="A7733" s="5">
        <v>45655.375</v>
      </c>
      <c r="B7733">
        <v>4.3856272697448704</v>
      </c>
      <c r="C7733">
        <v>-6.0999999046325604</v>
      </c>
      <c r="D7733" s="2">
        <f t="shared" si="240"/>
        <v>45655</v>
      </c>
      <c r="E7733">
        <f t="shared" si="241"/>
        <v>39.986281418800345</v>
      </c>
    </row>
    <row r="7734" spans="1:5">
      <c r="A7734" s="5">
        <v>45655.416666666664</v>
      </c>
      <c r="B7734">
        <v>4.5774121284484801</v>
      </c>
      <c r="C7734">
        <v>-5.5999999046325604</v>
      </c>
      <c r="D7734" s="2">
        <f t="shared" si="240"/>
        <v>45655</v>
      </c>
      <c r="E7734">
        <f t="shared" si="241"/>
        <v>39.986281418800345</v>
      </c>
    </row>
    <row r="7735" spans="1:5">
      <c r="A7735" s="5">
        <v>45655.458333333336</v>
      </c>
      <c r="B7735">
        <v>4.7558612823486301</v>
      </c>
      <c r="C7735">
        <v>-5</v>
      </c>
      <c r="D7735" s="2">
        <f t="shared" si="240"/>
        <v>45655</v>
      </c>
      <c r="E7735">
        <f t="shared" si="241"/>
        <v>39.986281418800345</v>
      </c>
    </row>
    <row r="7736" spans="1:5">
      <c r="A7736" s="5">
        <v>45655.5</v>
      </c>
      <c r="B7736">
        <v>4.8965821266174299</v>
      </c>
      <c r="C7736">
        <v>-4.4000000953674299</v>
      </c>
      <c r="D7736" s="2">
        <f t="shared" si="240"/>
        <v>45655</v>
      </c>
      <c r="E7736">
        <f t="shared" si="241"/>
        <v>39.986281418800345</v>
      </c>
    </row>
    <row r="7737" spans="1:5">
      <c r="A7737" s="5">
        <v>45655.541666666664</v>
      </c>
      <c r="B7737">
        <v>4.9652571678161603</v>
      </c>
      <c r="C7737">
        <v>-4.4000000953674299</v>
      </c>
      <c r="D7737" s="2">
        <f t="shared" si="240"/>
        <v>45655</v>
      </c>
      <c r="E7737">
        <f t="shared" si="241"/>
        <v>39.986281418800345</v>
      </c>
    </row>
    <row r="7738" spans="1:5">
      <c r="A7738" s="5">
        <v>45655.583333333336</v>
      </c>
      <c r="B7738">
        <v>4.9794411659240696</v>
      </c>
      <c r="C7738">
        <v>-4.4000000953674299</v>
      </c>
      <c r="D7738" s="2">
        <f t="shared" si="240"/>
        <v>45655</v>
      </c>
      <c r="E7738">
        <f t="shared" si="241"/>
        <v>39.986281418800345</v>
      </c>
    </row>
    <row r="7739" spans="1:5">
      <c r="A7739" s="5">
        <v>45655.625</v>
      </c>
      <c r="B7739">
        <v>4.9383311271667401</v>
      </c>
      <c r="C7739">
        <v>-4.4000000953674299</v>
      </c>
      <c r="D7739" s="2">
        <f t="shared" si="240"/>
        <v>45655</v>
      </c>
      <c r="E7739">
        <f t="shared" si="241"/>
        <v>39.986281418800345</v>
      </c>
    </row>
    <row r="7740" spans="1:5">
      <c r="A7740" s="5">
        <v>45655.666666666664</v>
      </c>
      <c r="B7740">
        <v>4.8441195487976003</v>
      </c>
      <c r="C7740">
        <v>-4.4000000953674299</v>
      </c>
      <c r="D7740" s="2">
        <f t="shared" si="240"/>
        <v>45655</v>
      </c>
      <c r="E7740">
        <f t="shared" si="241"/>
        <v>39.986281418800345</v>
      </c>
    </row>
    <row r="7741" spans="1:5">
      <c r="A7741" s="5">
        <v>45655.708333333336</v>
      </c>
      <c r="B7741">
        <v>4.7356195449829102</v>
      </c>
      <c r="C7741">
        <v>-5</v>
      </c>
      <c r="D7741" s="2">
        <f t="shared" si="240"/>
        <v>45655</v>
      </c>
      <c r="E7741">
        <f t="shared" si="241"/>
        <v>39.986281418800345</v>
      </c>
    </row>
    <row r="7742" spans="1:5">
      <c r="A7742" s="5">
        <v>45655.75</v>
      </c>
      <c r="B7742">
        <v>4.6111569404601997</v>
      </c>
      <c r="C7742">
        <v>-5</v>
      </c>
      <c r="D7742" s="2">
        <f t="shared" si="240"/>
        <v>45655</v>
      </c>
      <c r="E7742">
        <f t="shared" si="241"/>
        <v>39.986281418800345</v>
      </c>
    </row>
    <row r="7743" spans="1:5">
      <c r="A7743" s="5">
        <v>45655.791666666664</v>
      </c>
      <c r="B7743">
        <v>4.5024666786193803</v>
      </c>
      <c r="C7743">
        <v>-5.5999999046325604</v>
      </c>
      <c r="D7743" s="2">
        <f t="shared" si="240"/>
        <v>45655</v>
      </c>
      <c r="E7743">
        <f t="shared" si="241"/>
        <v>39.986281418800345</v>
      </c>
    </row>
    <row r="7744" spans="1:5">
      <c r="A7744" s="5">
        <v>45655.833333333336</v>
      </c>
      <c r="B7744">
        <v>4.4059810638427699</v>
      </c>
      <c r="C7744">
        <v>-6.0999999046325604</v>
      </c>
      <c r="D7744" s="2">
        <f t="shared" si="240"/>
        <v>45655</v>
      </c>
      <c r="E7744">
        <f t="shared" si="241"/>
        <v>39.986281418800345</v>
      </c>
    </row>
    <row r="7745" spans="1:5">
      <c r="A7745" s="5">
        <v>45655.875</v>
      </c>
      <c r="B7745">
        <v>4.3171615600585902</v>
      </c>
      <c r="C7745">
        <v>-6.0999999046325604</v>
      </c>
      <c r="D7745" s="2">
        <f t="shared" si="240"/>
        <v>45655</v>
      </c>
      <c r="E7745">
        <f t="shared" si="241"/>
        <v>39.986281418800345</v>
      </c>
    </row>
    <row r="7746" spans="1:5">
      <c r="A7746" s="5">
        <v>45655.916666666664</v>
      </c>
      <c r="B7746">
        <v>4.2501144409179599</v>
      </c>
      <c r="C7746">
        <v>-6.6999998092651296</v>
      </c>
      <c r="D7746" s="2">
        <f t="shared" si="240"/>
        <v>45655</v>
      </c>
      <c r="E7746">
        <f t="shared" si="241"/>
        <v>39.986281418800345</v>
      </c>
    </row>
    <row r="7747" spans="1:5">
      <c r="A7747" s="5">
        <v>45655.958333333336</v>
      </c>
      <c r="B7747">
        <v>4.1965379714965803</v>
      </c>
      <c r="C7747">
        <v>-7.1999998092651296</v>
      </c>
      <c r="D7747" s="2">
        <f t="shared" ref="D7747:D7810" si="242">DATE(YEAR(A7747), MONTH(A7747), DAY(A7747))</f>
        <v>45655</v>
      </c>
      <c r="E7747">
        <f t="shared" ref="E7747:E7810" si="243">AVERAGEIF(D:D, D7747, B:B)*1.8+32</f>
        <v>39.986281418800345</v>
      </c>
    </row>
    <row r="7748" spans="1:5">
      <c r="A7748" s="5">
        <v>45656</v>
      </c>
      <c r="B7748">
        <v>4.15024662017822</v>
      </c>
      <c r="C7748">
        <v>-7.8000001907348597</v>
      </c>
      <c r="D7748" s="2">
        <f t="shared" si="242"/>
        <v>45656</v>
      </c>
      <c r="E7748">
        <f t="shared" si="243"/>
        <v>39.997968196868889</v>
      </c>
    </row>
    <row r="7749" spans="1:5">
      <c r="A7749" s="5">
        <v>45656.041666666664</v>
      </c>
      <c r="B7749">
        <v>4.1108546257018999</v>
      </c>
      <c r="C7749">
        <v>-8.3000001907348597</v>
      </c>
      <c r="D7749" s="2">
        <f t="shared" si="242"/>
        <v>45656</v>
      </c>
      <c r="E7749">
        <f t="shared" si="243"/>
        <v>39.997968196868889</v>
      </c>
    </row>
    <row r="7750" spans="1:5">
      <c r="A7750" s="5">
        <v>45656.083333333336</v>
      </c>
      <c r="B7750">
        <v>4.0767159461975098</v>
      </c>
      <c r="C7750">
        <v>-8.8999996185302699</v>
      </c>
      <c r="D7750" s="2">
        <f t="shared" si="242"/>
        <v>45656</v>
      </c>
      <c r="E7750">
        <f t="shared" si="243"/>
        <v>39.997968196868889</v>
      </c>
    </row>
    <row r="7751" spans="1:5">
      <c r="A7751" s="5">
        <v>45656.125</v>
      </c>
      <c r="B7751">
        <v>4.0444931983947701</v>
      </c>
      <c r="C7751">
        <v>-9.3999996185302699</v>
      </c>
      <c r="D7751" s="2">
        <f t="shared" si="242"/>
        <v>45656</v>
      </c>
      <c r="E7751">
        <f t="shared" si="243"/>
        <v>39.997968196868889</v>
      </c>
    </row>
    <row r="7752" spans="1:5">
      <c r="A7752" s="5">
        <v>45656.166666666664</v>
      </c>
      <c r="B7752">
        <v>4.0207643508911097</v>
      </c>
      <c r="C7752">
        <v>-10</v>
      </c>
      <c r="D7752" s="2">
        <f t="shared" si="242"/>
        <v>45656</v>
      </c>
      <c r="E7752">
        <f t="shared" si="243"/>
        <v>39.997968196868889</v>
      </c>
    </row>
    <row r="7753" spans="1:5">
      <c r="A7753" s="5">
        <v>45656.208333333336</v>
      </c>
      <c r="B7753">
        <v>3.9904835224151598</v>
      </c>
      <c r="C7753">
        <v>-10</v>
      </c>
      <c r="D7753" s="2">
        <f t="shared" si="242"/>
        <v>45656</v>
      </c>
      <c r="E7753">
        <f t="shared" si="243"/>
        <v>39.997968196868889</v>
      </c>
    </row>
    <row r="7754" spans="1:5">
      <c r="A7754" s="5">
        <v>45656.25</v>
      </c>
      <c r="B7754">
        <v>3.97352719306945</v>
      </c>
      <c r="C7754">
        <v>-10.6000003814697</v>
      </c>
      <c r="D7754" s="2">
        <f t="shared" si="242"/>
        <v>45656</v>
      </c>
      <c r="E7754">
        <f t="shared" si="243"/>
        <v>39.997968196868889</v>
      </c>
    </row>
    <row r="7755" spans="1:5">
      <c r="A7755" s="5">
        <v>45656.291666666664</v>
      </c>
      <c r="B7755">
        <v>3.9691998958587602</v>
      </c>
      <c r="C7755">
        <v>-11.1000003814697</v>
      </c>
      <c r="D7755" s="2">
        <f t="shared" si="242"/>
        <v>45656</v>
      </c>
      <c r="E7755">
        <f t="shared" si="243"/>
        <v>39.997968196868889</v>
      </c>
    </row>
    <row r="7756" spans="1:5">
      <c r="A7756" s="5">
        <v>45656.333333333336</v>
      </c>
      <c r="B7756">
        <v>3.9817488193511901</v>
      </c>
      <c r="C7756">
        <v>-11.1000003814697</v>
      </c>
      <c r="D7756" s="2">
        <f t="shared" si="242"/>
        <v>45656</v>
      </c>
      <c r="E7756">
        <f t="shared" si="243"/>
        <v>39.997968196868889</v>
      </c>
    </row>
    <row r="7757" spans="1:5">
      <c r="A7757" s="5">
        <v>45656.375</v>
      </c>
      <c r="B7757">
        <v>4.0546212196350098</v>
      </c>
      <c r="C7757">
        <v>-10</v>
      </c>
      <c r="D7757" s="2">
        <f t="shared" si="242"/>
        <v>45656</v>
      </c>
      <c r="E7757">
        <f t="shared" si="243"/>
        <v>39.997968196868889</v>
      </c>
    </row>
    <row r="7758" spans="1:5">
      <c r="A7758" s="5">
        <v>45656.416666666664</v>
      </c>
      <c r="B7758">
        <v>4.21166563034057</v>
      </c>
      <c r="C7758">
        <v>-8.8999996185302699</v>
      </c>
      <c r="D7758" s="2">
        <f t="shared" si="242"/>
        <v>45656</v>
      </c>
      <c r="E7758">
        <f t="shared" si="243"/>
        <v>39.997968196868889</v>
      </c>
    </row>
    <row r="7759" spans="1:5">
      <c r="A7759" s="5">
        <v>45656.458333333336</v>
      </c>
      <c r="B7759">
        <v>4.4040884971618599</v>
      </c>
      <c r="C7759">
        <v>-7.1999998092651296</v>
      </c>
      <c r="D7759" s="2">
        <f t="shared" si="242"/>
        <v>45656</v>
      </c>
      <c r="E7759">
        <f t="shared" si="243"/>
        <v>39.997968196868889</v>
      </c>
    </row>
    <row r="7760" spans="1:5">
      <c r="A7760" s="5">
        <v>45656.5</v>
      </c>
      <c r="B7760">
        <v>4.6142811775207502</v>
      </c>
      <c r="C7760">
        <v>-6.0999999046325604</v>
      </c>
      <c r="D7760" s="2">
        <f t="shared" si="242"/>
        <v>45656</v>
      </c>
      <c r="E7760">
        <f t="shared" si="243"/>
        <v>39.997968196868889</v>
      </c>
    </row>
    <row r="7761" spans="1:5">
      <c r="A7761" s="5">
        <v>45656.541666666664</v>
      </c>
      <c r="B7761">
        <v>4.8306961059570304</v>
      </c>
      <c r="C7761">
        <v>-5</v>
      </c>
      <c r="D7761" s="2">
        <f t="shared" si="242"/>
        <v>45656</v>
      </c>
      <c r="E7761">
        <f t="shared" si="243"/>
        <v>39.997968196868889</v>
      </c>
    </row>
    <row r="7762" spans="1:5">
      <c r="A7762" s="5">
        <v>45656.583333333336</v>
      </c>
      <c r="B7762">
        <v>5.0248546600341797</v>
      </c>
      <c r="C7762">
        <v>-5</v>
      </c>
      <c r="D7762" s="2">
        <f t="shared" si="242"/>
        <v>45656</v>
      </c>
      <c r="E7762">
        <f t="shared" si="243"/>
        <v>39.997968196868889</v>
      </c>
    </row>
    <row r="7763" spans="1:5">
      <c r="A7763" s="5">
        <v>45656.625</v>
      </c>
      <c r="B7763">
        <v>5.1341443061828604</v>
      </c>
      <c r="C7763">
        <v>-4.4000000953674299</v>
      </c>
      <c r="D7763" s="2">
        <f t="shared" si="242"/>
        <v>45656</v>
      </c>
      <c r="E7763">
        <f t="shared" si="243"/>
        <v>39.997968196868889</v>
      </c>
    </row>
    <row r="7764" spans="1:5">
      <c r="A7764" s="5">
        <v>45656.666666666664</v>
      </c>
      <c r="B7764">
        <v>5.13053131103515</v>
      </c>
      <c r="C7764">
        <v>-5</v>
      </c>
      <c r="D7764" s="2">
        <f t="shared" si="242"/>
        <v>45656</v>
      </c>
      <c r="E7764">
        <f t="shared" si="243"/>
        <v>39.997968196868889</v>
      </c>
    </row>
    <row r="7765" spans="1:5">
      <c r="A7765" s="5">
        <v>45656.708333333336</v>
      </c>
      <c r="B7765">
        <v>5.0230545997619602</v>
      </c>
      <c r="C7765">
        <v>-5.5999999046325604</v>
      </c>
      <c r="D7765" s="2">
        <f t="shared" si="242"/>
        <v>45656</v>
      </c>
      <c r="E7765">
        <f t="shared" si="243"/>
        <v>39.997968196868889</v>
      </c>
    </row>
    <row r="7766" spans="1:5">
      <c r="A7766" s="5">
        <v>45656.75</v>
      </c>
      <c r="B7766">
        <v>4.8920688629150302</v>
      </c>
      <c r="C7766">
        <v>-6.0999999046325604</v>
      </c>
      <c r="D7766" s="2">
        <f t="shared" si="242"/>
        <v>45656</v>
      </c>
      <c r="E7766">
        <f t="shared" si="243"/>
        <v>39.997968196868889</v>
      </c>
    </row>
    <row r="7767" spans="1:5">
      <c r="A7767" s="5">
        <v>45656.791666666664</v>
      </c>
      <c r="B7767">
        <v>4.7584815025329501</v>
      </c>
      <c r="C7767">
        <v>-6.6999998092651296</v>
      </c>
      <c r="D7767" s="2">
        <f t="shared" si="242"/>
        <v>45656</v>
      </c>
      <c r="E7767">
        <f t="shared" si="243"/>
        <v>39.997968196868889</v>
      </c>
    </row>
    <row r="7768" spans="1:5">
      <c r="A7768" s="5">
        <v>45656.833333333336</v>
      </c>
      <c r="B7768">
        <v>4.6556134223937899</v>
      </c>
      <c r="C7768">
        <v>-6.6999998092651296</v>
      </c>
      <c r="D7768" s="2">
        <f t="shared" si="242"/>
        <v>45656</v>
      </c>
      <c r="E7768">
        <f t="shared" si="243"/>
        <v>39.997968196868889</v>
      </c>
    </row>
    <row r="7769" spans="1:5">
      <c r="A7769" s="5">
        <v>45656.875</v>
      </c>
      <c r="B7769">
        <v>4.5765872001647896</v>
      </c>
      <c r="C7769">
        <v>-6.6999998092651296</v>
      </c>
      <c r="D7769" s="2">
        <f t="shared" si="242"/>
        <v>45656</v>
      </c>
      <c r="E7769">
        <f t="shared" si="243"/>
        <v>39.997968196868889</v>
      </c>
    </row>
    <row r="7770" spans="1:5">
      <c r="A7770" s="5">
        <v>45656.916666666664</v>
      </c>
      <c r="B7770">
        <v>4.5203390121459899</v>
      </c>
      <c r="C7770">
        <v>-7.1999998092651296</v>
      </c>
      <c r="D7770" s="2">
        <f t="shared" si="242"/>
        <v>45656</v>
      </c>
      <c r="E7770">
        <f t="shared" si="243"/>
        <v>39.997968196868889</v>
      </c>
    </row>
    <row r="7771" spans="1:5">
      <c r="A7771" s="5">
        <v>45656.958333333336</v>
      </c>
      <c r="B7771">
        <v>4.4905142784118599</v>
      </c>
      <c r="C7771">
        <v>-7.1999998092651296</v>
      </c>
      <c r="D7771" s="2">
        <f t="shared" si="242"/>
        <v>45656</v>
      </c>
      <c r="E7771">
        <f t="shared" si="243"/>
        <v>39.997968196868889</v>
      </c>
    </row>
    <row r="7772" spans="1:5">
      <c r="A7772" s="5">
        <v>45657</v>
      </c>
      <c r="B7772">
        <v>4.4726910591125399</v>
      </c>
      <c r="C7772">
        <v>-8.3000001907348597</v>
      </c>
      <c r="D7772" s="2">
        <f t="shared" si="242"/>
        <v>45657</v>
      </c>
      <c r="E7772">
        <f t="shared" si="243"/>
        <v>40.275545966625209</v>
      </c>
    </row>
    <row r="7773" spans="1:5">
      <c r="A7773" s="5">
        <v>45657.041666666664</v>
      </c>
      <c r="B7773">
        <v>4.4776101112365696</v>
      </c>
      <c r="C7773">
        <v>-8.3000001907348597</v>
      </c>
      <c r="D7773" s="2">
        <f t="shared" si="242"/>
        <v>45657</v>
      </c>
      <c r="E7773">
        <f t="shared" si="243"/>
        <v>40.275545966625209</v>
      </c>
    </row>
    <row r="7774" spans="1:5">
      <c r="A7774" s="5">
        <v>45657.083333333336</v>
      </c>
      <c r="B7774">
        <v>4.4927783012390101</v>
      </c>
      <c r="C7774">
        <v>-8.3000001907348597</v>
      </c>
      <c r="D7774" s="2">
        <f t="shared" si="242"/>
        <v>45657</v>
      </c>
      <c r="E7774">
        <f t="shared" si="243"/>
        <v>40.275545966625209</v>
      </c>
    </row>
    <row r="7775" spans="1:5">
      <c r="A7775" s="5">
        <v>45657.125</v>
      </c>
      <c r="B7775">
        <v>4.5341954231262198</v>
      </c>
      <c r="C7775">
        <v>-8.3000001907348597</v>
      </c>
      <c r="D7775" s="2">
        <f t="shared" si="242"/>
        <v>45657</v>
      </c>
      <c r="E7775">
        <f t="shared" si="243"/>
        <v>40.275545966625209</v>
      </c>
    </row>
    <row r="7776" spans="1:5">
      <c r="A7776" s="5">
        <v>45657.166666666664</v>
      </c>
      <c r="B7776">
        <v>4.5826334953308097</v>
      </c>
      <c r="C7776">
        <v>-8.3000001907348597</v>
      </c>
      <c r="D7776" s="2">
        <f t="shared" si="242"/>
        <v>45657</v>
      </c>
      <c r="E7776">
        <f t="shared" si="243"/>
        <v>40.275545966625209</v>
      </c>
    </row>
    <row r="7777" spans="1:5">
      <c r="A7777" s="5">
        <v>45657.208333333336</v>
      </c>
      <c r="B7777">
        <v>4.6486034393310502</v>
      </c>
      <c r="C7777">
        <v>-8.8999996185302699</v>
      </c>
      <c r="D7777" s="2">
        <f t="shared" si="242"/>
        <v>45657</v>
      </c>
      <c r="E7777">
        <f t="shared" si="243"/>
        <v>40.275545966625209</v>
      </c>
    </row>
    <row r="7778" spans="1:5">
      <c r="A7778" s="5">
        <v>45657.25</v>
      </c>
      <c r="B7778">
        <v>4.7392992973327601</v>
      </c>
      <c r="C7778">
        <v>-8.8999996185302699</v>
      </c>
      <c r="D7778" s="2">
        <f t="shared" si="242"/>
        <v>45657</v>
      </c>
      <c r="E7778">
        <f t="shared" si="243"/>
        <v>40.275545966625209</v>
      </c>
    </row>
    <row r="7779" spans="1:5">
      <c r="A7779" s="5">
        <v>45657.291666666664</v>
      </c>
      <c r="B7779">
        <v>4.83239316940307</v>
      </c>
      <c r="C7779">
        <v>-9.3999996185302699</v>
      </c>
      <c r="D7779" s="2">
        <f t="shared" si="242"/>
        <v>45657</v>
      </c>
      <c r="E7779">
        <f t="shared" si="243"/>
        <v>40.275545966625209</v>
      </c>
    </row>
    <row r="7780" spans="1:5">
      <c r="A7780" s="5">
        <v>45694</v>
      </c>
      <c r="B7780">
        <v>-1.34177470207214</v>
      </c>
      <c r="C7780">
        <v>-2.7999999523162802</v>
      </c>
      <c r="D7780" s="2">
        <f t="shared" si="242"/>
        <v>45694</v>
      </c>
      <c r="E7780">
        <f t="shared" si="243"/>
        <v>31.308399786055091</v>
      </c>
    </row>
    <row r="7781" spans="1:5">
      <c r="A7781" s="5">
        <v>45694.041666666664</v>
      </c>
      <c r="B7781">
        <v>-1.3670301437377901</v>
      </c>
      <c r="C7781">
        <v>-3.2999999523162802</v>
      </c>
      <c r="D7781" s="2">
        <f t="shared" si="242"/>
        <v>45694</v>
      </c>
      <c r="E7781">
        <f t="shared" si="243"/>
        <v>31.308399786055091</v>
      </c>
    </row>
    <row r="7782" spans="1:5">
      <c r="A7782" s="5">
        <v>45694.083333333336</v>
      </c>
      <c r="B7782">
        <v>-1.3782830238342201</v>
      </c>
      <c r="C7782">
        <v>-3.2999999523162802</v>
      </c>
      <c r="D7782" s="2">
        <f t="shared" si="242"/>
        <v>45694</v>
      </c>
      <c r="E7782">
        <f t="shared" si="243"/>
        <v>31.308399786055091</v>
      </c>
    </row>
    <row r="7783" spans="1:5">
      <c r="A7783" s="5">
        <v>45694.125</v>
      </c>
      <c r="B7783">
        <v>-1.3904056549072199</v>
      </c>
      <c r="C7783">
        <v>-3.2999999523162802</v>
      </c>
      <c r="D7783" s="2">
        <f t="shared" si="242"/>
        <v>45694</v>
      </c>
      <c r="E7783">
        <f t="shared" si="243"/>
        <v>31.308399786055091</v>
      </c>
    </row>
    <row r="7784" spans="1:5">
      <c r="A7784" s="5">
        <v>45694.166666666664</v>
      </c>
      <c r="B7784">
        <v>-1.3575683832168499</v>
      </c>
      <c r="C7784">
        <v>-3.9000000953674299</v>
      </c>
      <c r="D7784" s="2">
        <f t="shared" si="242"/>
        <v>45694</v>
      </c>
      <c r="E7784">
        <f t="shared" si="243"/>
        <v>31.308399786055091</v>
      </c>
    </row>
    <row r="7785" spans="1:5">
      <c r="A7785" s="5">
        <v>45694.208333333336</v>
      </c>
      <c r="B7785">
        <v>-1.28400719165802</v>
      </c>
      <c r="C7785">
        <v>-4.4000000953674299</v>
      </c>
      <c r="D7785" s="2">
        <f t="shared" si="242"/>
        <v>45694</v>
      </c>
      <c r="E7785">
        <f t="shared" si="243"/>
        <v>31.308399786055091</v>
      </c>
    </row>
    <row r="7786" spans="1:5">
      <c r="A7786" s="5">
        <v>45694.25</v>
      </c>
      <c r="B7786">
        <v>-1.1692297458648599</v>
      </c>
      <c r="C7786">
        <v>-4.4000000953674299</v>
      </c>
      <c r="D7786" s="2">
        <f t="shared" si="242"/>
        <v>45694</v>
      </c>
      <c r="E7786">
        <f t="shared" si="243"/>
        <v>31.308399786055091</v>
      </c>
    </row>
    <row r="7787" spans="1:5">
      <c r="A7787" s="5">
        <v>45694.291666666664</v>
      </c>
      <c r="B7787">
        <v>-1.0219027996063199</v>
      </c>
      <c r="C7787">
        <v>-5.5999999046325604</v>
      </c>
      <c r="D7787" s="2">
        <f t="shared" si="242"/>
        <v>45694</v>
      </c>
      <c r="E7787">
        <f t="shared" si="243"/>
        <v>31.308399786055091</v>
      </c>
    </row>
    <row r="7788" spans="1:5">
      <c r="A7788" s="5">
        <v>45694.333333333336</v>
      </c>
      <c r="B7788">
        <v>-0.80313515663146895</v>
      </c>
      <c r="C7788">
        <v>-5.5999999046325604</v>
      </c>
      <c r="D7788" s="2">
        <f t="shared" si="242"/>
        <v>45694</v>
      </c>
      <c r="E7788">
        <f t="shared" si="243"/>
        <v>31.308399786055091</v>
      </c>
    </row>
    <row r="7789" spans="1:5">
      <c r="A7789" s="5">
        <v>45694.375</v>
      </c>
      <c r="B7789">
        <v>-0.64481937885284402</v>
      </c>
      <c r="C7789">
        <v>-5.5999999046325604</v>
      </c>
      <c r="D7789" s="2">
        <f t="shared" si="242"/>
        <v>45694</v>
      </c>
      <c r="E7789">
        <f t="shared" si="243"/>
        <v>31.308399786055091</v>
      </c>
    </row>
    <row r="7790" spans="1:5">
      <c r="A7790" s="5">
        <v>45694.416666666664</v>
      </c>
      <c r="B7790">
        <v>-0.178087368607521</v>
      </c>
      <c r="C7790">
        <v>-5.5999999046325604</v>
      </c>
      <c r="D7790" s="2">
        <f t="shared" si="242"/>
        <v>45694</v>
      </c>
      <c r="E7790">
        <f t="shared" si="243"/>
        <v>31.308399786055091</v>
      </c>
    </row>
    <row r="7791" spans="1:5">
      <c r="A7791" s="5">
        <v>45694.458333333336</v>
      </c>
      <c r="B7791">
        <v>0.48018386960029602</v>
      </c>
      <c r="C7791">
        <v>-5</v>
      </c>
      <c r="D7791" s="2">
        <f t="shared" si="242"/>
        <v>45694</v>
      </c>
      <c r="E7791">
        <f t="shared" si="243"/>
        <v>31.308399786055091</v>
      </c>
    </row>
    <row r="7792" spans="1:5">
      <c r="A7792" s="5">
        <v>45694.5</v>
      </c>
      <c r="B7792">
        <v>0.89292621612548795</v>
      </c>
      <c r="C7792">
        <v>-4.4000000953674299</v>
      </c>
      <c r="D7792" s="2">
        <f t="shared" si="242"/>
        <v>45694</v>
      </c>
      <c r="E7792">
        <f t="shared" si="243"/>
        <v>31.308399786055091</v>
      </c>
    </row>
    <row r="7793" spans="1:5">
      <c r="A7793" s="5">
        <v>45694.541666666664</v>
      </c>
      <c r="B7793">
        <v>1.14482522010803</v>
      </c>
      <c r="C7793">
        <v>-4.4000000953674299</v>
      </c>
      <c r="D7793" s="2">
        <f t="shared" si="242"/>
        <v>45694</v>
      </c>
      <c r="E7793">
        <f t="shared" si="243"/>
        <v>31.308399786055091</v>
      </c>
    </row>
    <row r="7794" spans="1:5">
      <c r="A7794" s="5">
        <v>45694.583333333336</v>
      </c>
      <c r="B7794">
        <v>1.2440223693847601</v>
      </c>
      <c r="C7794">
        <v>-4.4000000953674299</v>
      </c>
      <c r="D7794" s="2">
        <f t="shared" si="242"/>
        <v>45694</v>
      </c>
      <c r="E7794">
        <f t="shared" si="243"/>
        <v>31.308399786055091</v>
      </c>
    </row>
    <row r="7795" spans="1:5">
      <c r="A7795" s="5">
        <v>45694.625</v>
      </c>
      <c r="B7795">
        <v>1.19323694705963</v>
      </c>
      <c r="C7795">
        <v>-4.4000000953674299</v>
      </c>
      <c r="D7795" s="2">
        <f t="shared" si="242"/>
        <v>45694</v>
      </c>
      <c r="E7795">
        <f t="shared" si="243"/>
        <v>31.308399786055091</v>
      </c>
    </row>
    <row r="7796" spans="1:5">
      <c r="A7796" s="5">
        <v>45694.666666666664</v>
      </c>
      <c r="B7796">
        <v>0.98189872503280595</v>
      </c>
      <c r="C7796">
        <v>-5</v>
      </c>
      <c r="D7796" s="2">
        <f t="shared" si="242"/>
        <v>45694</v>
      </c>
      <c r="E7796">
        <f t="shared" si="243"/>
        <v>31.308399786055091</v>
      </c>
    </row>
    <row r="7797" spans="1:5">
      <c r="A7797" s="5">
        <v>45694.708333333336</v>
      </c>
      <c r="B7797">
        <v>0.51250594854354803</v>
      </c>
      <c r="C7797">
        <v>-5</v>
      </c>
      <c r="D7797" s="2">
        <f t="shared" si="242"/>
        <v>45694</v>
      </c>
      <c r="E7797">
        <f t="shared" si="243"/>
        <v>31.308399786055091</v>
      </c>
    </row>
    <row r="7798" spans="1:5">
      <c r="A7798" s="5">
        <v>45694.75</v>
      </c>
      <c r="B7798">
        <v>-0.141505852341651</v>
      </c>
      <c r="C7798">
        <v>-5</v>
      </c>
      <c r="D7798" s="2">
        <f t="shared" si="242"/>
        <v>45694</v>
      </c>
      <c r="E7798">
        <f t="shared" si="243"/>
        <v>31.308399786055091</v>
      </c>
    </row>
    <row r="7799" spans="1:5">
      <c r="A7799" s="5">
        <v>45694.791666666664</v>
      </c>
      <c r="B7799">
        <v>-0.39691042900085399</v>
      </c>
      <c r="C7799">
        <v>-5</v>
      </c>
      <c r="D7799" s="2">
        <f t="shared" si="242"/>
        <v>45694</v>
      </c>
      <c r="E7799">
        <f t="shared" si="243"/>
        <v>31.308399786055091</v>
      </c>
    </row>
    <row r="7800" spans="1:5">
      <c r="A7800" s="5">
        <v>45694.833333333336</v>
      </c>
      <c r="B7800">
        <v>-0.55153119564056396</v>
      </c>
      <c r="C7800">
        <v>-5</v>
      </c>
      <c r="D7800" s="2">
        <f t="shared" si="242"/>
        <v>45694</v>
      </c>
      <c r="E7800">
        <f t="shared" si="243"/>
        <v>31.308399786055091</v>
      </c>
    </row>
    <row r="7801" spans="1:5">
      <c r="A7801" s="5">
        <v>45694.875</v>
      </c>
      <c r="B7801">
        <v>-0.73469024896621704</v>
      </c>
      <c r="C7801">
        <v>-5</v>
      </c>
      <c r="D7801" s="2">
        <f t="shared" si="242"/>
        <v>45694</v>
      </c>
      <c r="E7801">
        <f t="shared" si="243"/>
        <v>31.308399786055091</v>
      </c>
    </row>
    <row r="7802" spans="1:5">
      <c r="A7802" s="5">
        <v>45694.916666666664</v>
      </c>
      <c r="B7802">
        <v>-0.91420102119445801</v>
      </c>
      <c r="C7802">
        <v>-5</v>
      </c>
      <c r="D7802" s="2">
        <f t="shared" si="242"/>
        <v>45694</v>
      </c>
      <c r="E7802">
        <f t="shared" si="243"/>
        <v>31.308399786055091</v>
      </c>
    </row>
    <row r="7803" spans="1:5">
      <c r="A7803" s="5">
        <v>45694.958333333336</v>
      </c>
      <c r="B7803">
        <v>-0.99585318565368597</v>
      </c>
      <c r="C7803">
        <v>-5</v>
      </c>
      <c r="D7803" s="2">
        <f t="shared" si="242"/>
        <v>45694</v>
      </c>
      <c r="E7803">
        <f t="shared" si="243"/>
        <v>31.308399786055091</v>
      </c>
    </row>
    <row r="7804" spans="1:5">
      <c r="A7804" s="5">
        <v>45695</v>
      </c>
      <c r="B7804">
        <v>-1.10072422027587</v>
      </c>
      <c r="C7804">
        <v>-5.5999999046325604</v>
      </c>
      <c r="D7804" s="2">
        <f t="shared" si="242"/>
        <v>45695</v>
      </c>
      <c r="E7804">
        <f t="shared" si="243"/>
        <v>31.084091982617977</v>
      </c>
    </row>
    <row r="7805" spans="1:5">
      <c r="A7805" s="5">
        <v>45695.041666666664</v>
      </c>
      <c r="B7805">
        <v>-1.21243131160736</v>
      </c>
      <c r="C7805">
        <v>-5.5999999046325604</v>
      </c>
      <c r="D7805" s="2">
        <f t="shared" si="242"/>
        <v>45695</v>
      </c>
      <c r="E7805">
        <f t="shared" si="243"/>
        <v>31.084091982617977</v>
      </c>
    </row>
    <row r="7806" spans="1:5">
      <c r="A7806" s="5">
        <v>45695.083333333336</v>
      </c>
      <c r="B7806">
        <v>-1.2864949703216499</v>
      </c>
      <c r="C7806">
        <v>-6.6999998092651296</v>
      </c>
      <c r="D7806" s="2">
        <f t="shared" si="242"/>
        <v>45695</v>
      </c>
      <c r="E7806">
        <f t="shared" si="243"/>
        <v>31.084091982617977</v>
      </c>
    </row>
    <row r="7807" spans="1:5">
      <c r="A7807" s="5">
        <v>45695.125</v>
      </c>
      <c r="B7807">
        <v>-1.3689670562744101</v>
      </c>
      <c r="C7807">
        <v>-6.6999998092651296</v>
      </c>
      <c r="D7807" s="2">
        <f t="shared" si="242"/>
        <v>45695</v>
      </c>
      <c r="E7807">
        <f t="shared" si="243"/>
        <v>31.084091982617977</v>
      </c>
    </row>
    <row r="7808" spans="1:5">
      <c r="A7808" s="5">
        <v>45695.166666666664</v>
      </c>
      <c r="B7808">
        <v>-1.4624832868576001</v>
      </c>
      <c r="C7808">
        <v>-7.1999998092651296</v>
      </c>
      <c r="D7808" s="2">
        <f t="shared" si="242"/>
        <v>45695</v>
      </c>
      <c r="E7808">
        <f t="shared" si="243"/>
        <v>31.084091982617977</v>
      </c>
    </row>
    <row r="7809" spans="1:5">
      <c r="A7809" s="5">
        <v>45695.208333333336</v>
      </c>
      <c r="B7809">
        <v>-1.56541895866394</v>
      </c>
      <c r="C7809">
        <v>-6.6999998092651296</v>
      </c>
      <c r="D7809" s="2">
        <f t="shared" si="242"/>
        <v>45695</v>
      </c>
      <c r="E7809">
        <f t="shared" si="243"/>
        <v>31.084091982617977</v>
      </c>
    </row>
    <row r="7810" spans="1:5">
      <c r="A7810" s="5">
        <v>45695.25</v>
      </c>
      <c r="B7810">
        <v>-1.64721775054931</v>
      </c>
      <c r="C7810">
        <v>-3.9000000953674299</v>
      </c>
      <c r="D7810" s="2">
        <f t="shared" si="242"/>
        <v>45695</v>
      </c>
      <c r="E7810">
        <f t="shared" si="243"/>
        <v>31.084091982617977</v>
      </c>
    </row>
    <row r="7811" spans="1:5">
      <c r="A7811" s="5">
        <v>45695.291666666664</v>
      </c>
      <c r="B7811">
        <v>-1.6265997886657699</v>
      </c>
      <c r="C7811">
        <v>-3.2999999523162802</v>
      </c>
      <c r="D7811" s="2">
        <f t="shared" ref="D7811:D7874" si="244">DATE(YEAR(A7811), MONTH(A7811), DAY(A7811))</f>
        <v>45695</v>
      </c>
      <c r="E7811">
        <f t="shared" ref="E7811:E7874" si="245">AVERAGEIF(D:D, D7811, B:B)*1.8+32</f>
        <v>31.084091982617977</v>
      </c>
    </row>
    <row r="7812" spans="1:5">
      <c r="A7812" s="5">
        <v>45695.333333333336</v>
      </c>
      <c r="B7812">
        <v>-1.5312670469284</v>
      </c>
      <c r="C7812">
        <v>-2.7999999523162802</v>
      </c>
      <c r="D7812" s="2">
        <f t="shared" si="244"/>
        <v>45695</v>
      </c>
      <c r="E7812">
        <f t="shared" si="245"/>
        <v>31.084091982617977</v>
      </c>
    </row>
    <row r="7813" spans="1:5">
      <c r="A7813" s="5">
        <v>45695.375</v>
      </c>
      <c r="B7813">
        <v>-1.3665015697479199</v>
      </c>
      <c r="C7813">
        <v>-2.20000004768371</v>
      </c>
      <c r="D7813" s="2">
        <f t="shared" si="244"/>
        <v>45695</v>
      </c>
      <c r="E7813">
        <f t="shared" si="245"/>
        <v>31.084091982617977</v>
      </c>
    </row>
    <row r="7814" spans="1:5">
      <c r="A7814" s="5">
        <v>45695.416666666664</v>
      </c>
      <c r="B7814">
        <v>-1.1797617673873899</v>
      </c>
      <c r="C7814">
        <v>-2.20000004768371</v>
      </c>
      <c r="D7814" s="2">
        <f t="shared" si="244"/>
        <v>45695</v>
      </c>
      <c r="E7814">
        <f t="shared" si="245"/>
        <v>31.084091982617977</v>
      </c>
    </row>
    <row r="7815" spans="1:5">
      <c r="A7815" s="5">
        <v>45695.458333333336</v>
      </c>
      <c r="B7815">
        <v>-0.74746280908584595</v>
      </c>
      <c r="C7815">
        <v>-2.20000004768371</v>
      </c>
      <c r="D7815" s="2">
        <f t="shared" si="244"/>
        <v>45695</v>
      </c>
      <c r="E7815">
        <f t="shared" si="245"/>
        <v>31.084091982617977</v>
      </c>
    </row>
    <row r="7816" spans="1:5">
      <c r="A7816" s="5">
        <v>45695.5</v>
      </c>
      <c r="B7816">
        <v>0.38617432117462103</v>
      </c>
      <c r="C7816">
        <v>-2.20000004768371</v>
      </c>
      <c r="D7816" s="2">
        <f t="shared" si="244"/>
        <v>45695</v>
      </c>
      <c r="E7816">
        <f t="shared" si="245"/>
        <v>31.084091982617977</v>
      </c>
    </row>
    <row r="7817" spans="1:5">
      <c r="A7817" s="5">
        <v>45695.541666666664</v>
      </c>
      <c r="B7817">
        <v>1.0554111003875699</v>
      </c>
      <c r="C7817">
        <v>-2.7999999523162802</v>
      </c>
      <c r="D7817" s="2">
        <f t="shared" si="244"/>
        <v>45695</v>
      </c>
      <c r="E7817">
        <f t="shared" si="245"/>
        <v>31.084091982617977</v>
      </c>
    </row>
    <row r="7818" spans="1:5">
      <c r="A7818" s="5">
        <v>45695.583333333336</v>
      </c>
      <c r="B7818">
        <v>1.4621376991271899</v>
      </c>
      <c r="C7818">
        <v>-2.7999999523162802</v>
      </c>
      <c r="D7818" s="2">
        <f t="shared" si="244"/>
        <v>45695</v>
      </c>
      <c r="E7818">
        <f t="shared" si="245"/>
        <v>31.084091982617977</v>
      </c>
    </row>
    <row r="7819" spans="1:5">
      <c r="A7819" s="5">
        <v>45695.625</v>
      </c>
      <c r="B7819">
        <v>1.77817666530609</v>
      </c>
      <c r="C7819">
        <v>-2.7999999523162802</v>
      </c>
      <c r="D7819" s="2">
        <f t="shared" si="244"/>
        <v>45695</v>
      </c>
      <c r="E7819">
        <f t="shared" si="245"/>
        <v>31.084091982617977</v>
      </c>
    </row>
    <row r="7820" spans="1:5">
      <c r="A7820" s="5">
        <v>45695.666666666664</v>
      </c>
      <c r="B7820">
        <v>1.87248539924621</v>
      </c>
      <c r="C7820">
        <v>-2.20000004768371</v>
      </c>
      <c r="D7820" s="2">
        <f t="shared" si="244"/>
        <v>45695</v>
      </c>
      <c r="E7820">
        <f t="shared" si="245"/>
        <v>31.084091982617977</v>
      </c>
    </row>
    <row r="7821" spans="1:5">
      <c r="A7821" s="5">
        <v>45695.708333333336</v>
      </c>
      <c r="B7821">
        <v>1.7548757791519101</v>
      </c>
      <c r="C7821">
        <v>-2.20000004768371</v>
      </c>
      <c r="D7821" s="2">
        <f t="shared" si="244"/>
        <v>45695</v>
      </c>
      <c r="E7821">
        <f t="shared" si="245"/>
        <v>31.084091982617977</v>
      </c>
    </row>
    <row r="7822" spans="1:5">
      <c r="A7822" s="5">
        <v>45695.75</v>
      </c>
      <c r="B7822">
        <v>1.3794207572937001</v>
      </c>
      <c r="C7822">
        <v>-2.7999999523162802</v>
      </c>
      <c r="D7822" s="2">
        <f t="shared" si="244"/>
        <v>45695</v>
      </c>
      <c r="E7822">
        <f t="shared" si="245"/>
        <v>31.084091982617977</v>
      </c>
    </row>
    <row r="7823" spans="1:5">
      <c r="A7823" s="5">
        <v>45695.791666666664</v>
      </c>
      <c r="B7823">
        <v>8.0742165446281405E-2</v>
      </c>
      <c r="C7823">
        <v>-3.2999999523162802</v>
      </c>
      <c r="D7823" s="2">
        <f t="shared" si="244"/>
        <v>45695</v>
      </c>
      <c r="E7823">
        <f t="shared" si="245"/>
        <v>31.084091982617977</v>
      </c>
    </row>
    <row r="7824" spans="1:5">
      <c r="A7824" s="5">
        <v>45695.833333333336</v>
      </c>
      <c r="B7824">
        <v>-0.94245690107345503</v>
      </c>
      <c r="C7824">
        <v>-3.2999999523162802</v>
      </c>
      <c r="D7824" s="2">
        <f t="shared" si="244"/>
        <v>45695</v>
      </c>
      <c r="E7824">
        <f t="shared" si="245"/>
        <v>31.084091982617977</v>
      </c>
    </row>
    <row r="7825" spans="1:5">
      <c r="A7825" s="5">
        <v>45695.875</v>
      </c>
      <c r="B7825">
        <v>-1.40361893177032</v>
      </c>
      <c r="C7825">
        <v>-3.2999999523162802</v>
      </c>
      <c r="D7825" s="2">
        <f t="shared" si="244"/>
        <v>45695</v>
      </c>
      <c r="E7825">
        <f t="shared" si="245"/>
        <v>31.084091982617977</v>
      </c>
    </row>
    <row r="7826" spans="1:5">
      <c r="A7826" s="5">
        <v>45695.916666666664</v>
      </c>
      <c r="B7826">
        <v>-1.6546282768249501</v>
      </c>
      <c r="C7826">
        <v>-3.2999999523162802</v>
      </c>
      <c r="D7826" s="2">
        <f t="shared" si="244"/>
        <v>45695</v>
      </c>
      <c r="E7826">
        <f t="shared" si="245"/>
        <v>31.084091982617977</v>
      </c>
    </row>
    <row r="7827" spans="1:5">
      <c r="A7827" s="5">
        <v>45695.958333333336</v>
      </c>
      <c r="B7827">
        <v>-1.8854961395263601</v>
      </c>
      <c r="C7827">
        <v>-3.2999999523162802</v>
      </c>
      <c r="D7827" s="2">
        <f t="shared" si="244"/>
        <v>45695</v>
      </c>
      <c r="E7827">
        <f t="shared" si="245"/>
        <v>31.084091982617977</v>
      </c>
    </row>
    <row r="7828" spans="1:5">
      <c r="A7828" s="5">
        <v>45696</v>
      </c>
      <c r="B7828">
        <v>-2.0593669414520201</v>
      </c>
      <c r="C7828">
        <v>-3.2999999523162802</v>
      </c>
      <c r="D7828" s="2">
        <f t="shared" si="244"/>
        <v>45696</v>
      </c>
      <c r="E7828">
        <f t="shared" si="245"/>
        <v>31.481694523245096</v>
      </c>
    </row>
    <row r="7829" spans="1:5">
      <c r="A7829" s="5">
        <v>45696.041666666664</v>
      </c>
      <c r="B7829">
        <v>-2.2013146877288801</v>
      </c>
      <c r="C7829">
        <v>-5</v>
      </c>
      <c r="D7829" s="2">
        <f t="shared" si="244"/>
        <v>45696</v>
      </c>
      <c r="E7829">
        <f t="shared" si="245"/>
        <v>31.481694523245096</v>
      </c>
    </row>
    <row r="7830" spans="1:5">
      <c r="A7830" s="5">
        <v>45696.083333333336</v>
      </c>
      <c r="B7830">
        <v>-2.2953231334686199</v>
      </c>
      <c r="C7830">
        <v>-5.5999999046325604</v>
      </c>
      <c r="D7830" s="2">
        <f t="shared" si="244"/>
        <v>45696</v>
      </c>
      <c r="E7830">
        <f t="shared" si="245"/>
        <v>31.481694523245096</v>
      </c>
    </row>
    <row r="7831" spans="1:5">
      <c r="A7831" s="5">
        <v>45696.125</v>
      </c>
      <c r="B7831">
        <v>-2.3249332904815598</v>
      </c>
      <c r="C7831">
        <v>-6.6999998092651296</v>
      </c>
      <c r="D7831" s="2">
        <f t="shared" si="244"/>
        <v>45696</v>
      </c>
      <c r="E7831">
        <f t="shared" si="245"/>
        <v>31.481694523245096</v>
      </c>
    </row>
    <row r="7832" spans="1:5">
      <c r="A7832" s="5">
        <v>45696.166666666664</v>
      </c>
      <c r="B7832">
        <v>-2.2775413990020699</v>
      </c>
      <c r="C7832">
        <v>-6.6999998092651296</v>
      </c>
      <c r="D7832" s="2">
        <f t="shared" si="244"/>
        <v>45696</v>
      </c>
      <c r="E7832">
        <f t="shared" si="245"/>
        <v>31.481694523245096</v>
      </c>
    </row>
    <row r="7833" spans="1:5">
      <c r="A7833" s="5">
        <v>45696.208333333336</v>
      </c>
      <c r="B7833">
        <v>-2.1586530208587602</v>
      </c>
      <c r="C7833">
        <v>-7.1999998092651296</v>
      </c>
      <c r="D7833" s="2">
        <f t="shared" si="244"/>
        <v>45696</v>
      </c>
      <c r="E7833">
        <f t="shared" si="245"/>
        <v>31.481694523245096</v>
      </c>
    </row>
    <row r="7834" spans="1:5">
      <c r="A7834" s="5">
        <v>45696.25</v>
      </c>
      <c r="B7834">
        <v>-1.96043217182159</v>
      </c>
      <c r="C7834">
        <v>-7.1999998092651296</v>
      </c>
      <c r="D7834" s="2">
        <f t="shared" si="244"/>
        <v>45696</v>
      </c>
      <c r="E7834">
        <f t="shared" si="245"/>
        <v>31.481694523245096</v>
      </c>
    </row>
    <row r="7835" spans="1:5">
      <c r="A7835" s="5">
        <v>45696.291666666664</v>
      </c>
      <c r="B7835">
        <v>-1.6863721609115601</v>
      </c>
      <c r="C7835">
        <v>-8.8999996185302699</v>
      </c>
      <c r="D7835" s="2">
        <f t="shared" si="244"/>
        <v>45696</v>
      </c>
      <c r="E7835">
        <f t="shared" si="245"/>
        <v>31.481694523245096</v>
      </c>
    </row>
    <row r="7836" spans="1:5">
      <c r="A7836" s="5">
        <v>45696.333333333336</v>
      </c>
      <c r="B7836">
        <v>-1.3789938688278101</v>
      </c>
      <c r="C7836">
        <v>-9.3999996185302699</v>
      </c>
      <c r="D7836" s="2">
        <f t="shared" si="244"/>
        <v>45696</v>
      </c>
      <c r="E7836">
        <f t="shared" si="245"/>
        <v>31.481694523245096</v>
      </c>
    </row>
    <row r="7837" spans="1:5">
      <c r="A7837" s="5">
        <v>45696.375</v>
      </c>
      <c r="B7837">
        <v>-0.78161495923995905</v>
      </c>
      <c r="C7837">
        <v>-9.3999996185302699</v>
      </c>
      <c r="D7837" s="2">
        <f t="shared" si="244"/>
        <v>45696</v>
      </c>
      <c r="E7837">
        <f t="shared" si="245"/>
        <v>31.481694523245096</v>
      </c>
    </row>
    <row r="7838" spans="1:5">
      <c r="A7838" s="5">
        <v>45696.416666666664</v>
      </c>
      <c r="B7838">
        <v>0.65407609939575195</v>
      </c>
      <c r="C7838">
        <v>-8.8999996185302699</v>
      </c>
      <c r="D7838" s="2">
        <f t="shared" si="244"/>
        <v>45696</v>
      </c>
      <c r="E7838">
        <f t="shared" si="245"/>
        <v>31.481694523245096</v>
      </c>
    </row>
    <row r="7839" spans="1:5">
      <c r="A7839" s="5">
        <v>45696.458333333336</v>
      </c>
      <c r="B7839">
        <v>1.97167873382568</v>
      </c>
      <c r="C7839">
        <v>-8.8999996185302699</v>
      </c>
      <c r="D7839" s="2">
        <f t="shared" si="244"/>
        <v>45696</v>
      </c>
      <c r="E7839">
        <f t="shared" si="245"/>
        <v>31.481694523245096</v>
      </c>
    </row>
    <row r="7840" spans="1:5">
      <c r="A7840" s="5">
        <v>45696.5</v>
      </c>
      <c r="B7840">
        <v>2.52195048332214</v>
      </c>
      <c r="C7840">
        <v>-8.3000001907348597</v>
      </c>
      <c r="D7840" s="2">
        <f t="shared" si="244"/>
        <v>45696</v>
      </c>
      <c r="E7840">
        <f t="shared" si="245"/>
        <v>31.481694523245096</v>
      </c>
    </row>
    <row r="7841" spans="1:5">
      <c r="A7841" s="5">
        <v>45696.541666666664</v>
      </c>
      <c r="B7841">
        <v>2.71184825897216</v>
      </c>
      <c r="C7841">
        <v>-7.8000001907348597</v>
      </c>
      <c r="D7841" s="2">
        <f t="shared" si="244"/>
        <v>45696</v>
      </c>
      <c r="E7841">
        <f t="shared" si="245"/>
        <v>31.481694523245096</v>
      </c>
    </row>
    <row r="7842" spans="1:5">
      <c r="A7842" s="5">
        <v>45696.583333333336</v>
      </c>
      <c r="B7842">
        <v>2.6760051250457701</v>
      </c>
      <c r="C7842">
        <v>-7.8000001907348597</v>
      </c>
      <c r="D7842" s="2">
        <f t="shared" si="244"/>
        <v>45696</v>
      </c>
      <c r="E7842">
        <f t="shared" si="245"/>
        <v>31.481694523245096</v>
      </c>
    </row>
    <row r="7843" spans="1:5">
      <c r="A7843" s="5">
        <v>45696.625</v>
      </c>
      <c r="B7843">
        <v>2.47725486755371</v>
      </c>
      <c r="C7843">
        <v>-8.3000001907348597</v>
      </c>
      <c r="D7843" s="2">
        <f t="shared" si="244"/>
        <v>45696</v>
      </c>
      <c r="E7843">
        <f t="shared" si="245"/>
        <v>31.481694523245096</v>
      </c>
    </row>
    <row r="7844" spans="1:5">
      <c r="A7844" s="5">
        <v>45696.666666666664</v>
      </c>
      <c r="B7844">
        <v>2.1400864124297998</v>
      </c>
      <c r="C7844">
        <v>-8.8999996185302699</v>
      </c>
      <c r="D7844" s="2">
        <f t="shared" si="244"/>
        <v>45696</v>
      </c>
      <c r="E7844">
        <f t="shared" si="245"/>
        <v>31.481694523245096</v>
      </c>
    </row>
    <row r="7845" spans="1:5">
      <c r="A7845" s="5">
        <v>45696.708333333336</v>
      </c>
      <c r="B7845">
        <v>1.6225060224532999</v>
      </c>
      <c r="C7845">
        <v>-8.8999996185302699</v>
      </c>
      <c r="D7845" s="2">
        <f t="shared" si="244"/>
        <v>45696</v>
      </c>
      <c r="E7845">
        <f t="shared" si="245"/>
        <v>31.481694523245096</v>
      </c>
    </row>
    <row r="7846" spans="1:5">
      <c r="A7846" s="5">
        <v>45696.75</v>
      </c>
      <c r="B7846">
        <v>0.695282042026519</v>
      </c>
      <c r="C7846">
        <v>-10.6000003814697</v>
      </c>
      <c r="D7846" s="2">
        <f t="shared" si="244"/>
        <v>45696</v>
      </c>
      <c r="E7846">
        <f t="shared" si="245"/>
        <v>31.481694523245096</v>
      </c>
    </row>
    <row r="7847" spans="1:5">
      <c r="A7847" s="5">
        <v>45696.791666666664</v>
      </c>
      <c r="B7847">
        <v>-0.383693367242813</v>
      </c>
      <c r="C7847">
        <v>-11.699999809265099</v>
      </c>
      <c r="D7847" s="2">
        <f t="shared" si="244"/>
        <v>45696</v>
      </c>
      <c r="E7847">
        <f t="shared" si="245"/>
        <v>31.481694523245096</v>
      </c>
    </row>
    <row r="7848" spans="1:5">
      <c r="A7848" s="5">
        <v>45696.833333333336</v>
      </c>
      <c r="B7848">
        <v>-0.86825513839721602</v>
      </c>
      <c r="C7848">
        <v>-12.800000190734799</v>
      </c>
      <c r="D7848" s="2">
        <f t="shared" si="244"/>
        <v>45696</v>
      </c>
      <c r="E7848">
        <f t="shared" si="245"/>
        <v>31.481694523245096</v>
      </c>
    </row>
    <row r="7849" spans="1:5">
      <c r="A7849" s="5">
        <v>45696.875</v>
      </c>
      <c r="B7849">
        <v>-1.0998725891113199</v>
      </c>
      <c r="C7849">
        <v>-13.300000190734799</v>
      </c>
      <c r="D7849" s="2">
        <f t="shared" si="244"/>
        <v>45696</v>
      </c>
      <c r="E7849">
        <f t="shared" si="245"/>
        <v>31.481694523245096</v>
      </c>
    </row>
    <row r="7850" spans="1:5">
      <c r="A7850" s="5">
        <v>45696.916666666664</v>
      </c>
      <c r="B7850">
        <v>-1.3326400518417301</v>
      </c>
      <c r="C7850">
        <v>-13.899999618530201</v>
      </c>
      <c r="D7850" s="2">
        <f t="shared" si="244"/>
        <v>45696</v>
      </c>
      <c r="E7850">
        <f t="shared" si="245"/>
        <v>31.481694523245096</v>
      </c>
    </row>
    <row r="7851" spans="1:5">
      <c r="A7851" s="5">
        <v>45696.958333333336</v>
      </c>
      <c r="B7851">
        <v>-1.57242095470428</v>
      </c>
      <c r="C7851">
        <v>-14.399999618530201</v>
      </c>
      <c r="D7851" s="2">
        <f t="shared" si="244"/>
        <v>45696</v>
      </c>
      <c r="E7851">
        <f t="shared" si="245"/>
        <v>31.481694523245096</v>
      </c>
    </row>
    <row r="7852" spans="1:5">
      <c r="A7852" s="5">
        <v>45697</v>
      </c>
      <c r="B7852">
        <v>-1.77010345458984</v>
      </c>
      <c r="C7852">
        <v>-15</v>
      </c>
      <c r="D7852" s="2">
        <f t="shared" si="244"/>
        <v>45697</v>
      </c>
      <c r="E7852">
        <f t="shared" si="245"/>
        <v>29.17000747658313</v>
      </c>
    </row>
    <row r="7853" spans="1:5">
      <c r="A7853" s="5">
        <v>45697.041666666664</v>
      </c>
      <c r="B7853">
        <v>-1.93112468719482</v>
      </c>
      <c r="C7853">
        <v>-15</v>
      </c>
      <c r="D7853" s="2">
        <f t="shared" si="244"/>
        <v>45697</v>
      </c>
      <c r="E7853">
        <f t="shared" si="245"/>
        <v>29.17000747658313</v>
      </c>
    </row>
    <row r="7854" spans="1:5">
      <c r="A7854" s="5">
        <v>45697.083333333336</v>
      </c>
      <c r="B7854">
        <v>-2.0620625019073402</v>
      </c>
      <c r="C7854">
        <v>-15.6000003814697</v>
      </c>
      <c r="D7854" s="2">
        <f t="shared" si="244"/>
        <v>45697</v>
      </c>
      <c r="E7854">
        <f t="shared" si="245"/>
        <v>29.17000747658313</v>
      </c>
    </row>
    <row r="7855" spans="1:5">
      <c r="A7855" s="5">
        <v>45697.125</v>
      </c>
      <c r="B7855">
        <v>-2.1600112915039</v>
      </c>
      <c r="C7855">
        <v>-15.6000003814697</v>
      </c>
      <c r="D7855" s="2">
        <f t="shared" si="244"/>
        <v>45697</v>
      </c>
      <c r="E7855">
        <f t="shared" si="245"/>
        <v>29.17000747658313</v>
      </c>
    </row>
    <row r="7856" spans="1:5">
      <c r="A7856" s="5">
        <v>45697.166666666664</v>
      </c>
      <c r="B7856">
        <v>-2.22040343284606</v>
      </c>
      <c r="C7856">
        <v>-16.100000381469702</v>
      </c>
      <c r="D7856" s="2">
        <f t="shared" si="244"/>
        <v>45697</v>
      </c>
      <c r="E7856">
        <f t="shared" si="245"/>
        <v>29.17000747658313</v>
      </c>
    </row>
    <row r="7857" spans="1:5">
      <c r="A7857" s="5">
        <v>45697.208333333336</v>
      </c>
      <c r="B7857">
        <v>-2.2573447227478001</v>
      </c>
      <c r="C7857">
        <v>-16.100000381469702</v>
      </c>
      <c r="D7857" s="2">
        <f t="shared" si="244"/>
        <v>45697</v>
      </c>
      <c r="E7857">
        <f t="shared" si="245"/>
        <v>29.17000747658313</v>
      </c>
    </row>
    <row r="7858" spans="1:5">
      <c r="A7858" s="5">
        <v>45697.25</v>
      </c>
      <c r="B7858">
        <v>-2.25267028808593</v>
      </c>
      <c r="C7858">
        <v>-15</v>
      </c>
      <c r="D7858" s="2">
        <f t="shared" si="244"/>
        <v>45697</v>
      </c>
      <c r="E7858">
        <f t="shared" si="245"/>
        <v>29.17000747658313</v>
      </c>
    </row>
    <row r="7859" spans="1:5">
      <c r="A7859" s="5">
        <v>45697.291666666664</v>
      </c>
      <c r="B7859">
        <v>-2.1960060596465998</v>
      </c>
      <c r="C7859">
        <v>-15</v>
      </c>
      <c r="D7859" s="2">
        <f t="shared" si="244"/>
        <v>45697</v>
      </c>
      <c r="E7859">
        <f t="shared" si="245"/>
        <v>29.17000747658313</v>
      </c>
    </row>
    <row r="7860" spans="1:5">
      <c r="A7860" s="5">
        <v>45697.333333333336</v>
      </c>
      <c r="B7860">
        <v>-2.07870149612426</v>
      </c>
      <c r="C7860">
        <v>-13.300000190734799</v>
      </c>
      <c r="D7860" s="2">
        <f t="shared" si="244"/>
        <v>45697</v>
      </c>
      <c r="E7860">
        <f t="shared" si="245"/>
        <v>29.17000747658313</v>
      </c>
    </row>
    <row r="7861" spans="1:5">
      <c r="A7861" s="5">
        <v>45697.375</v>
      </c>
      <c r="B7861">
        <v>-1.8717684745788501</v>
      </c>
      <c r="C7861">
        <v>-11.699999809265099</v>
      </c>
      <c r="D7861" s="2">
        <f t="shared" si="244"/>
        <v>45697</v>
      </c>
      <c r="E7861">
        <f t="shared" si="245"/>
        <v>29.17000747658313</v>
      </c>
    </row>
    <row r="7862" spans="1:5">
      <c r="A7862" s="5">
        <v>45697.416666666664</v>
      </c>
      <c r="B7862">
        <v>-1.63151955604553</v>
      </c>
      <c r="C7862">
        <v>-9.3999996185302699</v>
      </c>
      <c r="D7862" s="2">
        <f t="shared" si="244"/>
        <v>45697</v>
      </c>
      <c r="E7862">
        <f t="shared" si="245"/>
        <v>29.17000747658313</v>
      </c>
    </row>
    <row r="7863" spans="1:5">
      <c r="A7863" s="5">
        <v>45697.458333333336</v>
      </c>
      <c r="B7863">
        <v>-1.4189862012863099</v>
      </c>
      <c r="C7863">
        <v>-6.6999998092651296</v>
      </c>
      <c r="D7863" s="2">
        <f t="shared" si="244"/>
        <v>45697</v>
      </c>
      <c r="E7863">
        <f t="shared" si="245"/>
        <v>29.17000747658313</v>
      </c>
    </row>
    <row r="7864" spans="1:5">
      <c r="A7864" s="5">
        <v>45697.5</v>
      </c>
      <c r="B7864">
        <v>-1.24153327941894</v>
      </c>
      <c r="C7864">
        <v>-5.5999999046325604</v>
      </c>
      <c r="D7864" s="2">
        <f t="shared" si="244"/>
        <v>45697</v>
      </c>
      <c r="E7864">
        <f t="shared" si="245"/>
        <v>29.17000747658313</v>
      </c>
    </row>
    <row r="7865" spans="1:5">
      <c r="A7865" s="5">
        <v>45697.541666666664</v>
      </c>
      <c r="B7865">
        <v>-1.01963233947753</v>
      </c>
      <c r="C7865">
        <v>-4.4000000953674299</v>
      </c>
      <c r="D7865" s="2">
        <f t="shared" si="244"/>
        <v>45697</v>
      </c>
      <c r="E7865">
        <f t="shared" si="245"/>
        <v>29.17000747658313</v>
      </c>
    </row>
    <row r="7866" spans="1:5">
      <c r="A7866" s="5">
        <v>45697.583333333336</v>
      </c>
      <c r="B7866">
        <v>-0.57610458135604803</v>
      </c>
      <c r="C7866">
        <v>-3.9000000953674299</v>
      </c>
      <c r="D7866" s="2">
        <f t="shared" si="244"/>
        <v>45697</v>
      </c>
      <c r="E7866">
        <f t="shared" si="245"/>
        <v>29.17000747658313</v>
      </c>
    </row>
    <row r="7867" spans="1:5">
      <c r="A7867" s="5">
        <v>45697.625</v>
      </c>
      <c r="B7867">
        <v>-0.19865399599075301</v>
      </c>
      <c r="C7867">
        <v>-3.9000000953674299</v>
      </c>
      <c r="D7867" s="2">
        <f t="shared" si="244"/>
        <v>45697</v>
      </c>
      <c r="E7867">
        <f t="shared" si="245"/>
        <v>29.17000747658313</v>
      </c>
    </row>
    <row r="7868" spans="1:5">
      <c r="A7868" s="5">
        <v>45697.666666666664</v>
      </c>
      <c r="B7868">
        <v>-0.11164073646068499</v>
      </c>
      <c r="C7868">
        <v>-3.9000000953674299</v>
      </c>
      <c r="D7868" s="2">
        <f t="shared" si="244"/>
        <v>45697</v>
      </c>
      <c r="E7868">
        <f t="shared" si="245"/>
        <v>29.17000747658313</v>
      </c>
    </row>
    <row r="7869" spans="1:5">
      <c r="A7869" s="5">
        <v>45697.708333333336</v>
      </c>
      <c r="B7869">
        <v>-0.46661993861198398</v>
      </c>
      <c r="C7869">
        <v>-4.4000000953674299</v>
      </c>
      <c r="D7869" s="2">
        <f t="shared" si="244"/>
        <v>45697</v>
      </c>
      <c r="E7869">
        <f t="shared" si="245"/>
        <v>29.17000747658313</v>
      </c>
    </row>
    <row r="7870" spans="1:5">
      <c r="A7870" s="5">
        <v>45697.75</v>
      </c>
      <c r="B7870">
        <v>-0.97354513406753496</v>
      </c>
      <c r="C7870">
        <v>-4.4000000953674299</v>
      </c>
      <c r="D7870" s="2">
        <f t="shared" si="244"/>
        <v>45697</v>
      </c>
      <c r="E7870">
        <f t="shared" si="245"/>
        <v>29.17000747658313</v>
      </c>
    </row>
    <row r="7871" spans="1:5">
      <c r="A7871" s="5">
        <v>45697.791666666664</v>
      </c>
      <c r="B7871">
        <v>-1.2987588644027701</v>
      </c>
      <c r="C7871">
        <v>-5.5999999046325604</v>
      </c>
      <c r="D7871" s="2">
        <f t="shared" si="244"/>
        <v>45697</v>
      </c>
      <c r="E7871">
        <f t="shared" si="245"/>
        <v>29.17000747658313</v>
      </c>
    </row>
    <row r="7872" spans="1:5">
      <c r="A7872" s="5">
        <v>45697.833333333336</v>
      </c>
      <c r="B7872">
        <v>-1.56354784965515</v>
      </c>
      <c r="C7872">
        <v>-6.0999999046325604</v>
      </c>
      <c r="D7872" s="2">
        <f t="shared" si="244"/>
        <v>45697</v>
      </c>
      <c r="E7872">
        <f t="shared" si="245"/>
        <v>29.17000747658313</v>
      </c>
    </row>
    <row r="7873" spans="1:5">
      <c r="A7873" s="5">
        <v>45697.875</v>
      </c>
      <c r="B7873">
        <v>-1.86107385158538</v>
      </c>
      <c r="C7873">
        <v>-5.5999999046325604</v>
      </c>
      <c r="D7873" s="2">
        <f t="shared" si="244"/>
        <v>45697</v>
      </c>
      <c r="E7873">
        <f t="shared" si="245"/>
        <v>29.17000747658313</v>
      </c>
    </row>
    <row r="7874" spans="1:5">
      <c r="A7874" s="5">
        <v>45697.916666666664</v>
      </c>
      <c r="B7874">
        <v>-2.1617467403411799</v>
      </c>
      <c r="C7874">
        <v>-4.4000000953674299</v>
      </c>
      <c r="D7874" s="2">
        <f t="shared" si="244"/>
        <v>45697</v>
      </c>
      <c r="E7874">
        <f t="shared" si="245"/>
        <v>29.17000747658313</v>
      </c>
    </row>
    <row r="7875" spans="1:5">
      <c r="A7875" s="5">
        <v>45697.958333333336</v>
      </c>
      <c r="B7875">
        <v>-2.40967416763305</v>
      </c>
      <c r="C7875">
        <v>-3.2999999523162802</v>
      </c>
      <c r="D7875" s="2">
        <f t="shared" ref="D7875:D7938" si="246">DATE(YEAR(A7875), MONTH(A7875), DAY(A7875))</f>
        <v>45697</v>
      </c>
      <c r="E7875">
        <f t="shared" ref="E7875:E7938" si="247">AVERAGEIF(D:D, D7875, B:B)*1.8+32</f>
        <v>29.17000747658313</v>
      </c>
    </row>
    <row r="7876" spans="1:5">
      <c r="A7876" s="5">
        <v>45698</v>
      </c>
      <c r="B7876">
        <v>-2.6262362003326398</v>
      </c>
      <c r="C7876">
        <v>-3.2999999523162802</v>
      </c>
      <c r="D7876" s="2">
        <f t="shared" si="246"/>
        <v>45698</v>
      </c>
      <c r="E7876">
        <f t="shared" si="247"/>
        <v>30.049702133983377</v>
      </c>
    </row>
    <row r="7877" spans="1:5">
      <c r="A7877" s="5">
        <v>45698.041666666664</v>
      </c>
      <c r="B7877">
        <v>-2.8258776664733798</v>
      </c>
      <c r="C7877">
        <v>-2.7999999523162802</v>
      </c>
      <c r="D7877" s="2">
        <f t="shared" si="246"/>
        <v>45698</v>
      </c>
      <c r="E7877">
        <f t="shared" si="247"/>
        <v>30.049702133983377</v>
      </c>
    </row>
    <row r="7878" spans="1:5">
      <c r="A7878" s="5">
        <v>45698.083333333336</v>
      </c>
      <c r="B7878">
        <v>-2.98871445655822</v>
      </c>
      <c r="C7878">
        <v>-2.20000004768371</v>
      </c>
      <c r="D7878" s="2">
        <f t="shared" si="246"/>
        <v>45698</v>
      </c>
      <c r="E7878">
        <f t="shared" si="247"/>
        <v>30.049702133983377</v>
      </c>
    </row>
    <row r="7879" spans="1:5">
      <c r="A7879" s="5">
        <v>45698.125</v>
      </c>
      <c r="B7879">
        <v>-3.1260514259338299</v>
      </c>
      <c r="C7879">
        <v>-1.70000004768371</v>
      </c>
      <c r="D7879" s="2">
        <f t="shared" si="246"/>
        <v>45698</v>
      </c>
      <c r="E7879">
        <f t="shared" si="247"/>
        <v>30.049702133983377</v>
      </c>
    </row>
    <row r="7880" spans="1:5">
      <c r="A7880" s="5">
        <v>45698.166666666664</v>
      </c>
      <c r="B7880">
        <v>-3.2245113849639799</v>
      </c>
      <c r="C7880">
        <v>-1.70000004768371</v>
      </c>
      <c r="D7880" s="2">
        <f t="shared" si="246"/>
        <v>45698</v>
      </c>
      <c r="E7880">
        <f t="shared" si="247"/>
        <v>30.049702133983377</v>
      </c>
    </row>
    <row r="7881" spans="1:5">
      <c r="A7881" s="5">
        <v>45698.208333333336</v>
      </c>
      <c r="B7881">
        <v>-3.2797982692718501</v>
      </c>
      <c r="C7881">
        <v>-1.70000004768371</v>
      </c>
      <c r="D7881" s="2">
        <f t="shared" si="246"/>
        <v>45698</v>
      </c>
      <c r="E7881">
        <f t="shared" si="247"/>
        <v>30.049702133983377</v>
      </c>
    </row>
    <row r="7882" spans="1:5">
      <c r="A7882" s="5">
        <v>45698.25</v>
      </c>
      <c r="B7882">
        <v>-3.2718040943145699</v>
      </c>
      <c r="C7882">
        <v>-1.70000004768371</v>
      </c>
      <c r="D7882" s="2">
        <f t="shared" si="246"/>
        <v>45698</v>
      </c>
      <c r="E7882">
        <f t="shared" si="247"/>
        <v>30.049702133983377</v>
      </c>
    </row>
    <row r="7883" spans="1:5">
      <c r="A7883" s="5">
        <v>45698.291666666664</v>
      </c>
      <c r="B7883">
        <v>-3.1960475444793701</v>
      </c>
      <c r="C7883">
        <v>-1.1000000238418499</v>
      </c>
      <c r="D7883" s="2">
        <f t="shared" si="246"/>
        <v>45698</v>
      </c>
      <c r="E7883">
        <f t="shared" si="247"/>
        <v>30.049702133983377</v>
      </c>
    </row>
    <row r="7884" spans="1:5">
      <c r="A7884" s="5">
        <v>45698.333333333336</v>
      </c>
      <c r="B7884">
        <v>-2.9697234630584699</v>
      </c>
      <c r="C7884">
        <v>-1.1000000238418499</v>
      </c>
      <c r="D7884" s="2">
        <f t="shared" si="246"/>
        <v>45698</v>
      </c>
      <c r="E7884">
        <f t="shared" si="247"/>
        <v>30.049702133983377</v>
      </c>
    </row>
    <row r="7885" spans="1:5">
      <c r="A7885" s="5">
        <v>45698.375</v>
      </c>
      <c r="B7885">
        <v>-2.5909743309020898</v>
      </c>
      <c r="C7885">
        <v>0</v>
      </c>
      <c r="D7885" s="2">
        <f t="shared" si="246"/>
        <v>45698</v>
      </c>
      <c r="E7885">
        <f t="shared" si="247"/>
        <v>30.049702133983377</v>
      </c>
    </row>
    <row r="7886" spans="1:5">
      <c r="A7886" s="5">
        <v>45698.416666666664</v>
      </c>
      <c r="B7886">
        <v>-2.1997828483581499</v>
      </c>
      <c r="C7886">
        <v>0</v>
      </c>
      <c r="D7886" s="2">
        <f t="shared" si="246"/>
        <v>45698</v>
      </c>
      <c r="E7886">
        <f t="shared" si="247"/>
        <v>30.049702133983377</v>
      </c>
    </row>
    <row r="7887" spans="1:5">
      <c r="A7887" s="5">
        <v>45698.458333333336</v>
      </c>
      <c r="B7887">
        <v>-1.79022145271301</v>
      </c>
      <c r="C7887">
        <v>0.60000002384185702</v>
      </c>
      <c r="D7887" s="2">
        <f t="shared" si="246"/>
        <v>45698</v>
      </c>
      <c r="E7887">
        <f t="shared" si="247"/>
        <v>30.049702133983377</v>
      </c>
    </row>
    <row r="7888" spans="1:5">
      <c r="A7888" s="5">
        <v>45698.5</v>
      </c>
      <c r="B7888">
        <v>-0.328699201345443</v>
      </c>
      <c r="C7888">
        <v>0.60000002384185702</v>
      </c>
      <c r="D7888" s="2">
        <f t="shared" si="246"/>
        <v>45698</v>
      </c>
      <c r="E7888">
        <f t="shared" si="247"/>
        <v>30.049702133983377</v>
      </c>
    </row>
    <row r="7889" spans="1:5">
      <c r="A7889" s="5">
        <v>45698.541666666664</v>
      </c>
      <c r="B7889">
        <v>1.4593412876129099</v>
      </c>
      <c r="C7889">
        <v>0.60000002384185702</v>
      </c>
      <c r="D7889" s="2">
        <f t="shared" si="246"/>
        <v>45698</v>
      </c>
      <c r="E7889">
        <f t="shared" si="247"/>
        <v>30.049702133983377</v>
      </c>
    </row>
    <row r="7890" spans="1:5">
      <c r="A7890" s="5">
        <v>45698.583333333336</v>
      </c>
      <c r="B7890">
        <v>2.6765620708465501</v>
      </c>
      <c r="C7890">
        <v>0</v>
      </c>
      <c r="D7890" s="2">
        <f t="shared" si="246"/>
        <v>45698</v>
      </c>
      <c r="E7890">
        <f t="shared" si="247"/>
        <v>30.049702133983377</v>
      </c>
    </row>
    <row r="7891" spans="1:5">
      <c r="A7891" s="5">
        <v>45698.625</v>
      </c>
      <c r="B7891">
        <v>3.13620400428771</v>
      </c>
      <c r="C7891">
        <v>0</v>
      </c>
      <c r="D7891" s="2">
        <f t="shared" si="246"/>
        <v>45698</v>
      </c>
      <c r="E7891">
        <f t="shared" si="247"/>
        <v>30.049702133983377</v>
      </c>
    </row>
    <row r="7892" spans="1:5">
      <c r="A7892" s="5">
        <v>45698.666666666664</v>
      </c>
      <c r="B7892">
        <v>3.17011141777038</v>
      </c>
      <c r="C7892">
        <v>0</v>
      </c>
      <c r="D7892" s="2">
        <f t="shared" si="246"/>
        <v>45698</v>
      </c>
      <c r="E7892">
        <f t="shared" si="247"/>
        <v>30.049702133983377</v>
      </c>
    </row>
    <row r="7893" spans="1:5">
      <c r="A7893" s="5">
        <v>45698.708333333336</v>
      </c>
      <c r="B7893">
        <v>2.8759362697601301</v>
      </c>
      <c r="C7893">
        <v>0</v>
      </c>
      <c r="D7893" s="2">
        <f t="shared" si="246"/>
        <v>45698</v>
      </c>
      <c r="E7893">
        <f t="shared" si="247"/>
        <v>30.049702133983377</v>
      </c>
    </row>
    <row r="7894" spans="1:5">
      <c r="A7894" s="5">
        <v>45698.75</v>
      </c>
      <c r="B7894">
        <v>1.8665807247161801</v>
      </c>
      <c r="C7894">
        <v>0</v>
      </c>
      <c r="D7894" s="2">
        <f t="shared" si="246"/>
        <v>45698</v>
      </c>
      <c r="E7894">
        <f t="shared" si="247"/>
        <v>30.049702133983377</v>
      </c>
    </row>
    <row r="7895" spans="1:5">
      <c r="A7895" s="5">
        <v>45698.791666666664</v>
      </c>
      <c r="B7895">
        <v>0.29494321346282898</v>
      </c>
      <c r="C7895">
        <v>-0.60000002384185702</v>
      </c>
      <c r="D7895" s="2">
        <f t="shared" si="246"/>
        <v>45698</v>
      </c>
      <c r="E7895">
        <f t="shared" si="247"/>
        <v>30.049702133983377</v>
      </c>
    </row>
    <row r="7896" spans="1:5">
      <c r="A7896" s="5">
        <v>45698.833333333336</v>
      </c>
      <c r="B7896">
        <v>-1.1606764793395901</v>
      </c>
      <c r="C7896">
        <v>-0.60000002384185702</v>
      </c>
      <c r="D7896" s="2">
        <f t="shared" si="246"/>
        <v>45698</v>
      </c>
      <c r="E7896">
        <f t="shared" si="247"/>
        <v>30.049702133983377</v>
      </c>
    </row>
    <row r="7897" spans="1:5">
      <c r="A7897" s="5">
        <v>45698.875</v>
      </c>
      <c r="B7897">
        <v>-1.6534688472747801</v>
      </c>
      <c r="C7897">
        <v>-0.60000002384185702</v>
      </c>
      <c r="D7897" s="2">
        <f t="shared" si="246"/>
        <v>45698</v>
      </c>
      <c r="E7897">
        <f t="shared" si="247"/>
        <v>30.049702133983377</v>
      </c>
    </row>
    <row r="7898" spans="1:5">
      <c r="A7898" s="5">
        <v>45698.916666666664</v>
      </c>
      <c r="B7898">
        <v>-1.97427630424499</v>
      </c>
      <c r="C7898">
        <v>-1.1000000238418499</v>
      </c>
      <c r="D7898" s="2">
        <f t="shared" si="246"/>
        <v>45698</v>
      </c>
      <c r="E7898">
        <f t="shared" si="247"/>
        <v>30.049702133983377</v>
      </c>
    </row>
    <row r="7899" spans="1:5">
      <c r="A7899" s="5">
        <v>45698.958333333336</v>
      </c>
      <c r="B7899">
        <v>-2.2767865657806299</v>
      </c>
      <c r="C7899">
        <v>-2.20000004768371</v>
      </c>
      <c r="D7899" s="2">
        <f t="shared" si="246"/>
        <v>45698</v>
      </c>
      <c r="E7899">
        <f t="shared" si="247"/>
        <v>30.049702133983377</v>
      </c>
    </row>
    <row r="7900" spans="1:5">
      <c r="A7900" s="5">
        <v>45699</v>
      </c>
      <c r="B7900">
        <v>-2.5367128849029501</v>
      </c>
      <c r="C7900">
        <v>-2.7999999523162802</v>
      </c>
      <c r="D7900" s="2">
        <f t="shared" si="246"/>
        <v>45699</v>
      </c>
      <c r="E7900">
        <f t="shared" si="247"/>
        <v>28.84323052912951</v>
      </c>
    </row>
    <row r="7901" spans="1:5">
      <c r="A7901" s="5">
        <v>45699.041666666664</v>
      </c>
      <c r="B7901">
        <v>-2.7073071002960201</v>
      </c>
      <c r="C7901">
        <v>-2.7999999523162802</v>
      </c>
      <c r="D7901" s="2">
        <f t="shared" si="246"/>
        <v>45699</v>
      </c>
      <c r="E7901">
        <f t="shared" si="247"/>
        <v>28.84323052912951</v>
      </c>
    </row>
    <row r="7902" spans="1:5">
      <c r="A7902" s="5">
        <v>45699.083333333336</v>
      </c>
      <c r="B7902">
        <v>-2.8433272838592498</v>
      </c>
      <c r="C7902">
        <v>-2.7999999523162802</v>
      </c>
      <c r="D7902" s="2">
        <f t="shared" si="246"/>
        <v>45699</v>
      </c>
      <c r="E7902">
        <f t="shared" si="247"/>
        <v>28.84323052912951</v>
      </c>
    </row>
    <row r="7903" spans="1:5">
      <c r="A7903" s="5">
        <v>45699.125</v>
      </c>
      <c r="B7903">
        <v>-2.93372631072998</v>
      </c>
      <c r="C7903">
        <v>-2.7999999523162802</v>
      </c>
      <c r="D7903" s="2">
        <f t="shared" si="246"/>
        <v>45699</v>
      </c>
      <c r="E7903">
        <f t="shared" si="247"/>
        <v>28.84323052912951</v>
      </c>
    </row>
    <row r="7904" spans="1:5">
      <c r="A7904" s="5">
        <v>45699.166666666664</v>
      </c>
      <c r="B7904">
        <v>-2.9702734947204501</v>
      </c>
      <c r="C7904">
        <v>-2.7999999523162802</v>
      </c>
      <c r="D7904" s="2">
        <f t="shared" si="246"/>
        <v>45699</v>
      </c>
      <c r="E7904">
        <f t="shared" si="247"/>
        <v>28.84323052912951</v>
      </c>
    </row>
    <row r="7905" spans="1:5">
      <c r="A7905" s="5">
        <v>45699.208333333336</v>
      </c>
      <c r="B7905">
        <v>-2.9553840160369802</v>
      </c>
      <c r="C7905">
        <v>-2.7999999523162802</v>
      </c>
      <c r="D7905" s="2">
        <f t="shared" si="246"/>
        <v>45699</v>
      </c>
      <c r="E7905">
        <f t="shared" si="247"/>
        <v>28.84323052912951</v>
      </c>
    </row>
    <row r="7906" spans="1:5">
      <c r="A7906" s="5">
        <v>45699.25</v>
      </c>
      <c r="B7906">
        <v>-2.8918421268463099</v>
      </c>
      <c r="C7906">
        <v>-3.2999999523162802</v>
      </c>
      <c r="D7906" s="2">
        <f t="shared" si="246"/>
        <v>45699</v>
      </c>
      <c r="E7906">
        <f t="shared" si="247"/>
        <v>28.84323052912951</v>
      </c>
    </row>
    <row r="7907" spans="1:5">
      <c r="A7907" s="5">
        <v>45699.291666666664</v>
      </c>
      <c r="B7907">
        <v>-2.7775068283081001</v>
      </c>
      <c r="C7907">
        <v>-3.2999999523162802</v>
      </c>
      <c r="D7907" s="2">
        <f t="shared" si="246"/>
        <v>45699</v>
      </c>
      <c r="E7907">
        <f t="shared" si="247"/>
        <v>28.84323052912951</v>
      </c>
    </row>
    <row r="7908" spans="1:5">
      <c r="A7908" s="5">
        <v>45699.333333333336</v>
      </c>
      <c r="B7908">
        <v>-2.5373783111572199</v>
      </c>
      <c r="C7908">
        <v>-3.9000000953674299</v>
      </c>
      <c r="D7908" s="2">
        <f t="shared" si="246"/>
        <v>45699</v>
      </c>
      <c r="E7908">
        <f t="shared" si="247"/>
        <v>28.84323052912951</v>
      </c>
    </row>
    <row r="7909" spans="1:5">
      <c r="A7909" s="5">
        <v>45699.375</v>
      </c>
      <c r="B7909">
        <v>-2.2056090831756499</v>
      </c>
      <c r="C7909">
        <v>-3.9000000953674299</v>
      </c>
      <c r="D7909" s="2">
        <f t="shared" si="246"/>
        <v>45699</v>
      </c>
      <c r="E7909">
        <f t="shared" si="247"/>
        <v>28.84323052912951</v>
      </c>
    </row>
    <row r="7910" spans="1:5">
      <c r="A7910" s="5">
        <v>45699.416666666664</v>
      </c>
      <c r="B7910">
        <v>-1.8391088247299101</v>
      </c>
      <c r="C7910">
        <v>-3.9000000953674299</v>
      </c>
      <c r="D7910" s="2">
        <f t="shared" si="246"/>
        <v>45699</v>
      </c>
      <c r="E7910">
        <f t="shared" si="247"/>
        <v>28.84323052912951</v>
      </c>
    </row>
    <row r="7911" spans="1:5">
      <c r="A7911" s="5">
        <v>45699.458333333336</v>
      </c>
      <c r="B7911">
        <v>-1.4831682443618699</v>
      </c>
      <c r="C7911">
        <v>-3.2999999523162802</v>
      </c>
      <c r="D7911" s="2">
        <f t="shared" si="246"/>
        <v>45699</v>
      </c>
      <c r="E7911">
        <f t="shared" si="247"/>
        <v>28.84323052912951</v>
      </c>
    </row>
    <row r="7912" spans="1:5">
      <c r="A7912" s="5">
        <v>45699.5</v>
      </c>
      <c r="B7912">
        <v>-0.85734367370605402</v>
      </c>
      <c r="C7912">
        <v>-3.2999999523162802</v>
      </c>
      <c r="D7912" s="2">
        <f t="shared" si="246"/>
        <v>45699</v>
      </c>
      <c r="E7912">
        <f t="shared" si="247"/>
        <v>28.84323052912951</v>
      </c>
    </row>
    <row r="7913" spans="1:5">
      <c r="A7913" s="5">
        <v>45699.541666666664</v>
      </c>
      <c r="B7913">
        <v>0.28726103901863098</v>
      </c>
      <c r="C7913">
        <v>-3.2999999523162802</v>
      </c>
      <c r="D7913" s="2">
        <f t="shared" si="246"/>
        <v>45699</v>
      </c>
      <c r="E7913">
        <f t="shared" si="247"/>
        <v>28.84323052912951</v>
      </c>
    </row>
    <row r="7914" spans="1:5">
      <c r="A7914" s="5">
        <v>45699.583333333336</v>
      </c>
      <c r="B7914">
        <v>1.04541540145874</v>
      </c>
      <c r="C7914">
        <v>-3.2999999523162802</v>
      </c>
      <c r="D7914" s="2">
        <f t="shared" si="246"/>
        <v>45699</v>
      </c>
      <c r="E7914">
        <f t="shared" si="247"/>
        <v>28.84323052912951</v>
      </c>
    </row>
    <row r="7915" spans="1:5">
      <c r="A7915" s="5">
        <v>45699.625</v>
      </c>
      <c r="B7915">
        <v>1.19820857048034</v>
      </c>
      <c r="C7915">
        <v>-3.9000000953674299</v>
      </c>
      <c r="D7915" s="2">
        <f t="shared" si="246"/>
        <v>45699</v>
      </c>
      <c r="E7915">
        <f t="shared" si="247"/>
        <v>28.84323052912951</v>
      </c>
    </row>
    <row r="7916" spans="1:5">
      <c r="A7916" s="5">
        <v>45699.666666666664</v>
      </c>
      <c r="B7916">
        <v>0.69513690471649103</v>
      </c>
      <c r="C7916">
        <v>-3.9000000953674299</v>
      </c>
      <c r="D7916" s="2">
        <f t="shared" si="246"/>
        <v>45699</v>
      </c>
      <c r="E7916">
        <f t="shared" si="247"/>
        <v>28.84323052912951</v>
      </c>
    </row>
    <row r="7917" spans="1:5">
      <c r="A7917" s="5">
        <v>45699.708333333336</v>
      </c>
      <c r="B7917">
        <v>-0.34154078364372198</v>
      </c>
      <c r="C7917">
        <v>-5</v>
      </c>
      <c r="D7917" s="2">
        <f t="shared" si="246"/>
        <v>45699</v>
      </c>
      <c r="E7917">
        <f t="shared" si="247"/>
        <v>28.84323052912951</v>
      </c>
    </row>
    <row r="7918" spans="1:5">
      <c r="A7918" s="5">
        <v>45699.75</v>
      </c>
      <c r="B7918">
        <v>-1.19595122337341</v>
      </c>
      <c r="C7918">
        <v>-5.5999999046325604</v>
      </c>
      <c r="D7918" s="2">
        <f t="shared" si="246"/>
        <v>45699</v>
      </c>
      <c r="E7918">
        <f t="shared" si="247"/>
        <v>28.84323052912951</v>
      </c>
    </row>
    <row r="7919" spans="1:5">
      <c r="A7919" s="5">
        <v>45699.791666666664</v>
      </c>
      <c r="B7919">
        <v>-1.6737904548645</v>
      </c>
      <c r="C7919">
        <v>-6.6999998092651296</v>
      </c>
      <c r="D7919" s="2">
        <f t="shared" si="246"/>
        <v>45699</v>
      </c>
      <c r="E7919">
        <f t="shared" si="247"/>
        <v>28.84323052912951</v>
      </c>
    </row>
    <row r="7920" spans="1:5">
      <c r="A7920" s="5">
        <v>45699.833333333336</v>
      </c>
      <c r="B7920">
        <v>-2.05357789993286</v>
      </c>
      <c r="C7920">
        <v>-7.8000001907348597</v>
      </c>
      <c r="D7920" s="2">
        <f t="shared" si="246"/>
        <v>45699</v>
      </c>
      <c r="E7920">
        <f t="shared" si="247"/>
        <v>28.84323052912951</v>
      </c>
    </row>
    <row r="7921" spans="1:5">
      <c r="A7921" s="5">
        <v>45699.875</v>
      </c>
      <c r="B7921">
        <v>-2.4512052536010698</v>
      </c>
      <c r="C7921">
        <v>-9.3999996185302699</v>
      </c>
      <c r="D7921" s="2">
        <f t="shared" si="246"/>
        <v>45699</v>
      </c>
      <c r="E7921">
        <f t="shared" si="247"/>
        <v>28.84323052912951</v>
      </c>
    </row>
    <row r="7922" spans="1:5">
      <c r="A7922" s="5">
        <v>45699.916666666664</v>
      </c>
      <c r="B7922">
        <v>-2.8719575405120801</v>
      </c>
      <c r="C7922">
        <v>-10.6000003814697</v>
      </c>
      <c r="D7922" s="2">
        <f t="shared" si="246"/>
        <v>45699</v>
      </c>
      <c r="E7922">
        <f t="shared" si="247"/>
        <v>28.84323052912951</v>
      </c>
    </row>
    <row r="7923" spans="1:5">
      <c r="A7923" s="5">
        <v>45699.958333333336</v>
      </c>
      <c r="B7923">
        <v>-3.18957018852233</v>
      </c>
      <c r="C7923">
        <v>-11.699999809265099</v>
      </c>
      <c r="D7923" s="2">
        <f t="shared" si="246"/>
        <v>45699</v>
      </c>
      <c r="E7923">
        <f t="shared" si="247"/>
        <v>28.84323052912951</v>
      </c>
    </row>
    <row r="7924" spans="1:5">
      <c r="A7924" s="5">
        <v>45700</v>
      </c>
      <c r="B7924">
        <v>-3.4391872882843</v>
      </c>
      <c r="C7924">
        <v>-12.800000190734799</v>
      </c>
      <c r="D7924" s="2">
        <f t="shared" si="246"/>
        <v>45700</v>
      </c>
      <c r="E7924">
        <f t="shared" si="247"/>
        <v>27.657901123352353</v>
      </c>
    </row>
    <row r="7925" spans="1:5">
      <c r="A7925" s="5">
        <v>45700.041666666664</v>
      </c>
      <c r="B7925">
        <v>-3.65322685241699</v>
      </c>
      <c r="C7925">
        <v>-13.899999618530201</v>
      </c>
      <c r="D7925" s="2">
        <f t="shared" si="246"/>
        <v>45700</v>
      </c>
      <c r="E7925">
        <f t="shared" si="247"/>
        <v>27.657901123352353</v>
      </c>
    </row>
    <row r="7926" spans="1:5">
      <c r="A7926" s="5">
        <v>45700.083333333336</v>
      </c>
      <c r="B7926">
        <v>-3.8085758686065598</v>
      </c>
      <c r="C7926">
        <v>-14.399999618530201</v>
      </c>
      <c r="D7926" s="2">
        <f t="shared" si="246"/>
        <v>45700</v>
      </c>
      <c r="E7926">
        <f t="shared" si="247"/>
        <v>27.657901123352353</v>
      </c>
    </row>
    <row r="7927" spans="1:5">
      <c r="A7927" s="5">
        <v>45700.125</v>
      </c>
      <c r="B7927">
        <v>-3.9079844951629599</v>
      </c>
      <c r="C7927">
        <v>-15</v>
      </c>
      <c r="D7927" s="2">
        <f t="shared" si="246"/>
        <v>45700</v>
      </c>
      <c r="E7927">
        <f t="shared" si="247"/>
        <v>27.657901123352353</v>
      </c>
    </row>
    <row r="7928" spans="1:5">
      <c r="A7928" s="5">
        <v>45700.166666666664</v>
      </c>
      <c r="B7928">
        <v>-3.92922043800354</v>
      </c>
      <c r="C7928">
        <v>-15.6000003814697</v>
      </c>
      <c r="D7928" s="2">
        <f t="shared" si="246"/>
        <v>45700</v>
      </c>
      <c r="E7928">
        <f t="shared" si="247"/>
        <v>27.657901123352353</v>
      </c>
    </row>
    <row r="7929" spans="1:5">
      <c r="A7929" s="5">
        <v>45700.208333333336</v>
      </c>
      <c r="B7929">
        <v>-3.8876359462738002</v>
      </c>
      <c r="C7929">
        <v>-16.100000381469702</v>
      </c>
      <c r="D7929" s="2">
        <f t="shared" si="246"/>
        <v>45700</v>
      </c>
      <c r="E7929">
        <f t="shared" si="247"/>
        <v>27.657901123352353</v>
      </c>
    </row>
    <row r="7930" spans="1:5">
      <c r="A7930" s="5">
        <v>45700.25</v>
      </c>
      <c r="B7930">
        <v>-3.7402253150939901</v>
      </c>
      <c r="C7930">
        <v>-16.7000007629394</v>
      </c>
      <c r="D7930" s="2">
        <f t="shared" si="246"/>
        <v>45700</v>
      </c>
      <c r="E7930">
        <f t="shared" si="247"/>
        <v>27.657901123352353</v>
      </c>
    </row>
    <row r="7931" spans="1:5">
      <c r="A7931" s="5">
        <v>45700.291666666664</v>
      </c>
      <c r="B7931">
        <v>-3.4992403984069802</v>
      </c>
      <c r="C7931">
        <v>-16.7000007629394</v>
      </c>
      <c r="D7931" s="2">
        <f t="shared" si="246"/>
        <v>45700</v>
      </c>
      <c r="E7931">
        <f t="shared" si="247"/>
        <v>27.657901123352353</v>
      </c>
    </row>
    <row r="7932" spans="1:5">
      <c r="A7932" s="5">
        <v>45700.333333333336</v>
      </c>
      <c r="B7932">
        <v>-3.1023197174072199</v>
      </c>
      <c r="C7932">
        <v>-16.7000007629394</v>
      </c>
      <c r="D7932" s="2">
        <f t="shared" si="246"/>
        <v>45700</v>
      </c>
      <c r="E7932">
        <f t="shared" si="247"/>
        <v>27.657901123352353</v>
      </c>
    </row>
    <row r="7933" spans="1:5">
      <c r="A7933" s="5">
        <v>45700.375</v>
      </c>
      <c r="B7933">
        <v>-2.6795566082000701</v>
      </c>
      <c r="C7933">
        <v>-15.6000003814697</v>
      </c>
      <c r="D7933" s="2">
        <f t="shared" si="246"/>
        <v>45700</v>
      </c>
      <c r="E7933">
        <f t="shared" si="247"/>
        <v>27.657901123352353</v>
      </c>
    </row>
    <row r="7934" spans="1:5">
      <c r="A7934" s="5">
        <v>45700.416666666664</v>
      </c>
      <c r="B7934">
        <v>-2.3006711006164502</v>
      </c>
      <c r="C7934">
        <v>-15</v>
      </c>
      <c r="D7934" s="2">
        <f t="shared" si="246"/>
        <v>45700</v>
      </c>
      <c r="E7934">
        <f t="shared" si="247"/>
        <v>27.657901123352353</v>
      </c>
    </row>
    <row r="7935" spans="1:5">
      <c r="A7935" s="5">
        <v>45700.458333333336</v>
      </c>
      <c r="B7935">
        <v>-1.9613983631134</v>
      </c>
      <c r="C7935">
        <v>-14.399999618530201</v>
      </c>
      <c r="D7935" s="2">
        <f t="shared" si="246"/>
        <v>45700</v>
      </c>
      <c r="E7935">
        <f t="shared" si="247"/>
        <v>27.657901123352353</v>
      </c>
    </row>
    <row r="7936" spans="1:5">
      <c r="A7936" s="5">
        <v>45700.5</v>
      </c>
      <c r="B7936">
        <v>-1.18063747882843</v>
      </c>
      <c r="C7936">
        <v>-13.899999618530201</v>
      </c>
      <c r="D7936" s="2">
        <f t="shared" si="246"/>
        <v>45700</v>
      </c>
      <c r="E7936">
        <f t="shared" si="247"/>
        <v>27.657901123352353</v>
      </c>
    </row>
    <row r="7937" spans="1:5">
      <c r="A7937" s="5">
        <v>45700.541666666664</v>
      </c>
      <c r="B7937">
        <v>-0.39962890744209201</v>
      </c>
      <c r="C7937">
        <v>-12.800000190734799</v>
      </c>
      <c r="D7937" s="2">
        <f t="shared" si="246"/>
        <v>45700</v>
      </c>
      <c r="E7937">
        <f t="shared" si="247"/>
        <v>27.657901123352353</v>
      </c>
    </row>
    <row r="7938" spans="1:5">
      <c r="A7938" s="5">
        <v>45700.583333333336</v>
      </c>
      <c r="B7938">
        <v>6.0042362660169601E-2</v>
      </c>
      <c r="C7938">
        <v>-13.300000190734799</v>
      </c>
      <c r="D7938" s="2">
        <f t="shared" si="246"/>
        <v>45700</v>
      </c>
      <c r="E7938">
        <f t="shared" si="247"/>
        <v>27.657901123352353</v>
      </c>
    </row>
    <row r="7939" spans="1:5">
      <c r="A7939" s="5">
        <v>45700.625</v>
      </c>
      <c r="B7939">
        <v>-3.5916496068239198E-2</v>
      </c>
      <c r="C7939">
        <v>-13.300000190734799</v>
      </c>
      <c r="D7939" s="2">
        <f t="shared" ref="D7939:D8002" si="248">DATE(YEAR(A7939), MONTH(A7939), DAY(A7939))</f>
        <v>45700</v>
      </c>
      <c r="E7939">
        <f t="shared" ref="E7939:E8002" si="249">AVERAGEIF(D:D, D7939, B:B)*1.8+32</f>
        <v>27.657901123352353</v>
      </c>
    </row>
    <row r="7940" spans="1:5">
      <c r="A7940" s="5">
        <v>45700.666666666664</v>
      </c>
      <c r="B7940">
        <v>-0.59320718050002996</v>
      </c>
      <c r="C7940">
        <v>-12.800000190734799</v>
      </c>
      <c r="D7940" s="2">
        <f t="shared" si="248"/>
        <v>45700</v>
      </c>
      <c r="E7940">
        <f t="shared" si="249"/>
        <v>27.657901123352353</v>
      </c>
    </row>
    <row r="7941" spans="1:5">
      <c r="A7941" s="5">
        <v>45700.708333333336</v>
      </c>
      <c r="B7941">
        <v>-1.28361272811889</v>
      </c>
      <c r="C7941">
        <v>-13.300000190734799</v>
      </c>
      <c r="D7941" s="2">
        <f t="shared" si="248"/>
        <v>45700</v>
      </c>
      <c r="E7941">
        <f t="shared" si="249"/>
        <v>27.657901123352353</v>
      </c>
    </row>
    <row r="7942" spans="1:5">
      <c r="A7942" s="5">
        <v>45700.75</v>
      </c>
      <c r="B7942">
        <v>-1.78950631618499</v>
      </c>
      <c r="C7942">
        <v>-14.399999618530201</v>
      </c>
      <c r="D7942" s="2">
        <f t="shared" si="248"/>
        <v>45700</v>
      </c>
      <c r="E7942">
        <f t="shared" si="249"/>
        <v>27.657901123352353</v>
      </c>
    </row>
    <row r="7943" spans="1:5">
      <c r="A7943" s="5">
        <v>45700.791666666664</v>
      </c>
      <c r="B7943">
        <v>-2.0670280456542902</v>
      </c>
      <c r="C7943">
        <v>-15</v>
      </c>
      <c r="D7943" s="2">
        <f t="shared" si="248"/>
        <v>45700</v>
      </c>
      <c r="E7943">
        <f t="shared" si="249"/>
        <v>27.657901123352353</v>
      </c>
    </row>
    <row r="7944" spans="1:5">
      <c r="A7944" s="5">
        <v>45700.833333333336</v>
      </c>
      <c r="B7944">
        <v>-2.3113148212432799</v>
      </c>
      <c r="C7944">
        <v>-15.6000003814697</v>
      </c>
      <c r="D7944" s="2">
        <f t="shared" si="248"/>
        <v>45700</v>
      </c>
      <c r="E7944">
        <f t="shared" si="249"/>
        <v>27.657901123352353</v>
      </c>
    </row>
    <row r="7945" spans="1:5">
      <c r="A7945" s="5">
        <v>45700.875</v>
      </c>
      <c r="B7945">
        <v>-2.5635592937469398</v>
      </c>
      <c r="C7945">
        <v>-16.100000381469702</v>
      </c>
      <c r="D7945" s="2">
        <f t="shared" si="248"/>
        <v>45700</v>
      </c>
      <c r="E7945">
        <f t="shared" si="249"/>
        <v>27.657901123352353</v>
      </c>
    </row>
    <row r="7946" spans="1:5">
      <c r="A7946" s="5">
        <v>45700.916666666664</v>
      </c>
      <c r="B7946">
        <v>-2.8000357151031401</v>
      </c>
      <c r="C7946">
        <v>-16.7000007629394</v>
      </c>
      <c r="D7946" s="2">
        <f t="shared" si="248"/>
        <v>45700</v>
      </c>
      <c r="E7946">
        <f t="shared" si="249"/>
        <v>27.657901123352353</v>
      </c>
    </row>
    <row r="7947" spans="1:5">
      <c r="A7947" s="5">
        <v>45700.958333333336</v>
      </c>
      <c r="B7947">
        <v>-3.0210046768188401</v>
      </c>
      <c r="C7947">
        <v>-17.2000007629394</v>
      </c>
      <c r="D7947" s="2">
        <f t="shared" si="248"/>
        <v>45700</v>
      </c>
      <c r="E7947">
        <f t="shared" si="249"/>
        <v>27.657901123352353</v>
      </c>
    </row>
    <row r="7948" spans="1:5">
      <c r="A7948" s="5">
        <v>45701</v>
      </c>
      <c r="B7948">
        <v>-3.2114815711975</v>
      </c>
      <c r="C7948">
        <v>-17.2000007629394</v>
      </c>
      <c r="D7948" s="2">
        <f t="shared" si="248"/>
        <v>45701</v>
      </c>
      <c r="E7948">
        <f t="shared" si="249"/>
        <v>26.177844887971887</v>
      </c>
    </row>
    <row r="7949" spans="1:5">
      <c r="A7949" s="5">
        <v>45701.041666666664</v>
      </c>
      <c r="B7949">
        <v>-3.3751852512359601</v>
      </c>
      <c r="C7949">
        <v>-17.799999237060501</v>
      </c>
      <c r="D7949" s="2">
        <f t="shared" si="248"/>
        <v>45701</v>
      </c>
      <c r="E7949">
        <f t="shared" si="249"/>
        <v>26.177844887971887</v>
      </c>
    </row>
    <row r="7950" spans="1:5">
      <c r="A7950" s="5">
        <v>45701.083333333336</v>
      </c>
      <c r="B7950">
        <v>-3.49391412734985</v>
      </c>
      <c r="C7950">
        <v>-18.899999618530199</v>
      </c>
      <c r="D7950" s="2">
        <f t="shared" si="248"/>
        <v>45701</v>
      </c>
      <c r="E7950">
        <f t="shared" si="249"/>
        <v>26.177844887971887</v>
      </c>
    </row>
    <row r="7951" spans="1:5">
      <c r="A7951" s="5">
        <v>45701.125</v>
      </c>
      <c r="B7951">
        <v>-3.5752925872802699</v>
      </c>
      <c r="C7951">
        <v>-19.399999618530199</v>
      </c>
      <c r="D7951" s="2">
        <f t="shared" si="248"/>
        <v>45701</v>
      </c>
      <c r="E7951">
        <f t="shared" si="249"/>
        <v>26.177844887971887</v>
      </c>
    </row>
    <row r="7952" spans="1:5">
      <c r="A7952" s="5">
        <v>45701.166666666664</v>
      </c>
      <c r="B7952">
        <v>-3.6217668056488002</v>
      </c>
      <c r="C7952">
        <v>-19.399999618530199</v>
      </c>
      <c r="D7952" s="2">
        <f t="shared" si="248"/>
        <v>45701</v>
      </c>
      <c r="E7952">
        <f t="shared" si="249"/>
        <v>26.177844887971887</v>
      </c>
    </row>
    <row r="7953" spans="1:5">
      <c r="A7953" s="5">
        <v>45701.208333333336</v>
      </c>
      <c r="B7953">
        <v>-3.61965775489807</v>
      </c>
      <c r="C7953">
        <v>-20</v>
      </c>
      <c r="D7953" s="2">
        <f t="shared" si="248"/>
        <v>45701</v>
      </c>
      <c r="E7953">
        <f t="shared" si="249"/>
        <v>26.177844887971887</v>
      </c>
    </row>
    <row r="7954" spans="1:5">
      <c r="A7954" s="5">
        <v>45701.25</v>
      </c>
      <c r="B7954">
        <v>-3.5684058666229199</v>
      </c>
      <c r="C7954">
        <v>-20.600000381469702</v>
      </c>
      <c r="D7954" s="2">
        <f t="shared" si="248"/>
        <v>45701</v>
      </c>
      <c r="E7954">
        <f t="shared" si="249"/>
        <v>26.177844887971887</v>
      </c>
    </row>
    <row r="7955" spans="1:5">
      <c r="A7955" s="5">
        <v>45701.291666666664</v>
      </c>
      <c r="B7955">
        <v>-3.47915315628051</v>
      </c>
      <c r="C7955">
        <v>-20.600000381469702</v>
      </c>
      <c r="D7955" s="2">
        <f t="shared" si="248"/>
        <v>45701</v>
      </c>
      <c r="E7955">
        <f t="shared" si="249"/>
        <v>26.177844887971887</v>
      </c>
    </row>
    <row r="7956" spans="1:5">
      <c r="A7956" s="5">
        <v>45701.333333333336</v>
      </c>
      <c r="B7956">
        <v>-3.3390004634857098</v>
      </c>
      <c r="C7956">
        <v>-20</v>
      </c>
      <c r="D7956" s="2">
        <f t="shared" si="248"/>
        <v>45701</v>
      </c>
      <c r="E7956">
        <f t="shared" si="249"/>
        <v>26.177844887971887</v>
      </c>
    </row>
    <row r="7957" spans="1:5">
      <c r="A7957" s="5">
        <v>45701.375</v>
      </c>
      <c r="B7957">
        <v>-3.15514063835144</v>
      </c>
      <c r="C7957">
        <v>-18.299999237060501</v>
      </c>
      <c r="D7957" s="2">
        <f t="shared" si="248"/>
        <v>45701</v>
      </c>
      <c r="E7957">
        <f t="shared" si="249"/>
        <v>26.177844887971887</v>
      </c>
    </row>
    <row r="7958" spans="1:5">
      <c r="A7958" s="5">
        <v>45701.416666666664</v>
      </c>
      <c r="B7958">
        <v>-2.9638183116912802</v>
      </c>
      <c r="C7958">
        <v>-16.100000381469702</v>
      </c>
      <c r="D7958" s="2">
        <f t="shared" si="248"/>
        <v>45701</v>
      </c>
      <c r="E7958">
        <f t="shared" si="249"/>
        <v>26.177844887971887</v>
      </c>
    </row>
    <row r="7959" spans="1:5">
      <c r="A7959" s="5">
        <v>45701.458333333336</v>
      </c>
      <c r="B7959">
        <v>-2.7553451061248699</v>
      </c>
      <c r="C7959">
        <v>-12.800000190734799</v>
      </c>
      <c r="D7959" s="2">
        <f t="shared" si="248"/>
        <v>45701</v>
      </c>
      <c r="E7959">
        <f t="shared" si="249"/>
        <v>26.177844887971887</v>
      </c>
    </row>
    <row r="7960" spans="1:5">
      <c r="A7960" s="5">
        <v>45701.5</v>
      </c>
      <c r="B7960">
        <v>-2.5533034801483101</v>
      </c>
      <c r="C7960">
        <v>-11.699999809265099</v>
      </c>
      <c r="D7960" s="2">
        <f t="shared" si="248"/>
        <v>45701</v>
      </c>
      <c r="E7960">
        <f t="shared" si="249"/>
        <v>26.177844887971887</v>
      </c>
    </row>
    <row r="7961" spans="1:5">
      <c r="A7961" s="5">
        <v>45701.541666666664</v>
      </c>
      <c r="B7961">
        <v>-2.42479252815246</v>
      </c>
      <c r="C7961">
        <v>-10.6000003814697</v>
      </c>
      <c r="D7961" s="2">
        <f t="shared" si="248"/>
        <v>45701</v>
      </c>
      <c r="E7961">
        <f t="shared" si="249"/>
        <v>26.177844887971887</v>
      </c>
    </row>
    <row r="7962" spans="1:5">
      <c r="A7962" s="5">
        <v>45701.583333333336</v>
      </c>
      <c r="B7962">
        <v>-2.3555998802185001</v>
      </c>
      <c r="C7962">
        <v>-10</v>
      </c>
      <c r="D7962" s="2">
        <f t="shared" si="248"/>
        <v>45701</v>
      </c>
      <c r="E7962">
        <f t="shared" si="249"/>
        <v>26.177844887971887</v>
      </c>
    </row>
    <row r="7963" spans="1:5">
      <c r="A7963" s="5">
        <v>45701.625</v>
      </c>
      <c r="B7963">
        <v>-2.34919261932373</v>
      </c>
      <c r="C7963">
        <v>-10.6000003814697</v>
      </c>
      <c r="D7963" s="2">
        <f t="shared" si="248"/>
        <v>45701</v>
      </c>
      <c r="E7963">
        <f t="shared" si="249"/>
        <v>26.177844887971887</v>
      </c>
    </row>
    <row r="7964" spans="1:5">
      <c r="A7964" s="5">
        <v>45701.666666666664</v>
      </c>
      <c r="B7964">
        <v>-2.4257249832153298</v>
      </c>
      <c r="C7964">
        <v>-11.1000003814697</v>
      </c>
      <c r="D7964" s="2">
        <f t="shared" si="248"/>
        <v>45701</v>
      </c>
      <c r="E7964">
        <f t="shared" si="249"/>
        <v>26.177844887971887</v>
      </c>
    </row>
    <row r="7965" spans="1:5">
      <c r="A7965" s="5">
        <v>45701.708333333336</v>
      </c>
      <c r="B7965">
        <v>-2.5787158012390101</v>
      </c>
      <c r="C7965">
        <v>-12.199999809265099</v>
      </c>
      <c r="D7965" s="2">
        <f t="shared" si="248"/>
        <v>45701</v>
      </c>
      <c r="E7965">
        <f t="shared" si="249"/>
        <v>26.177844887971887</v>
      </c>
    </row>
    <row r="7966" spans="1:5">
      <c r="A7966" s="5">
        <v>45701.75</v>
      </c>
      <c r="B7966">
        <v>-2.8446135520935001</v>
      </c>
      <c r="C7966">
        <v>-12.800000190734799</v>
      </c>
      <c r="D7966" s="2">
        <f t="shared" si="248"/>
        <v>45701</v>
      </c>
      <c r="E7966">
        <f t="shared" si="249"/>
        <v>26.177844887971887</v>
      </c>
    </row>
    <row r="7967" spans="1:5">
      <c r="A7967" s="5">
        <v>45701.791666666664</v>
      </c>
      <c r="B7967">
        <v>-3.2091698646545401</v>
      </c>
      <c r="C7967">
        <v>-13.899999618530201</v>
      </c>
      <c r="D7967" s="2">
        <f t="shared" si="248"/>
        <v>45701</v>
      </c>
      <c r="E7967">
        <f t="shared" si="249"/>
        <v>26.177844887971887</v>
      </c>
    </row>
    <row r="7968" spans="1:5">
      <c r="A7968" s="5">
        <v>45701.833333333336</v>
      </c>
      <c r="B7968">
        <v>-3.58515453338623</v>
      </c>
      <c r="C7968">
        <v>-14.399999618530201</v>
      </c>
      <c r="D7968" s="2">
        <f t="shared" si="248"/>
        <v>45701</v>
      </c>
      <c r="E7968">
        <f t="shared" si="249"/>
        <v>26.177844887971887</v>
      </c>
    </row>
    <row r="7969" spans="1:5">
      <c r="A7969" s="5">
        <v>45701.875</v>
      </c>
      <c r="B7969">
        <v>-3.9702990055084202</v>
      </c>
      <c r="C7969">
        <v>-14.399999618530201</v>
      </c>
      <c r="D7969" s="2">
        <f t="shared" si="248"/>
        <v>45701</v>
      </c>
      <c r="E7969">
        <f t="shared" si="249"/>
        <v>26.177844887971887</v>
      </c>
    </row>
    <row r="7970" spans="1:5">
      <c r="A7970" s="5">
        <v>45701.916666666664</v>
      </c>
      <c r="B7970">
        <v>-4.3819470405578604</v>
      </c>
      <c r="C7970">
        <v>-14.399999618530201</v>
      </c>
      <c r="D7970" s="2">
        <f t="shared" si="248"/>
        <v>45701</v>
      </c>
      <c r="E7970">
        <f t="shared" si="249"/>
        <v>26.177844887971887</v>
      </c>
    </row>
    <row r="7971" spans="1:5">
      <c r="A7971" s="5">
        <v>45701.958333333336</v>
      </c>
      <c r="B7971">
        <v>-4.7920598983764604</v>
      </c>
      <c r="C7971">
        <v>-14.399999618530201</v>
      </c>
      <c r="D7971" s="2">
        <f t="shared" si="248"/>
        <v>45701</v>
      </c>
      <c r="E7971">
        <f t="shared" si="249"/>
        <v>26.177844887971887</v>
      </c>
    </row>
    <row r="7972" spans="1:5">
      <c r="A7972" s="5">
        <v>45702</v>
      </c>
      <c r="B7972">
        <v>-5.1465611457824698</v>
      </c>
      <c r="C7972">
        <v>-14.399999618530201</v>
      </c>
      <c r="D7972" s="2">
        <f t="shared" si="248"/>
        <v>45702</v>
      </c>
      <c r="E7972">
        <f t="shared" si="249"/>
        <v>24.910110558569443</v>
      </c>
    </row>
    <row r="7973" spans="1:5">
      <c r="A7973" s="5">
        <v>45702.041666666664</v>
      </c>
      <c r="B7973">
        <v>-5.4720172882079998</v>
      </c>
      <c r="C7973">
        <v>-14.399999618530201</v>
      </c>
      <c r="D7973" s="2">
        <f t="shared" si="248"/>
        <v>45702</v>
      </c>
      <c r="E7973">
        <f t="shared" si="249"/>
        <v>24.910110558569443</v>
      </c>
    </row>
    <row r="7974" spans="1:5">
      <c r="A7974" s="5">
        <v>45702.083333333336</v>
      </c>
      <c r="B7974">
        <v>-5.760009765625</v>
      </c>
      <c r="C7974">
        <v>-14.399999618530201</v>
      </c>
      <c r="D7974" s="2">
        <f t="shared" si="248"/>
        <v>45702</v>
      </c>
      <c r="E7974">
        <f t="shared" si="249"/>
        <v>24.910110558569443</v>
      </c>
    </row>
    <row r="7975" spans="1:5">
      <c r="A7975" s="5">
        <v>45702.125</v>
      </c>
      <c r="B7975">
        <v>-5.9841713905334402</v>
      </c>
      <c r="C7975">
        <v>-15</v>
      </c>
      <c r="D7975" s="2">
        <f t="shared" si="248"/>
        <v>45702</v>
      </c>
      <c r="E7975">
        <f t="shared" si="249"/>
        <v>24.910110558569443</v>
      </c>
    </row>
    <row r="7976" spans="1:5">
      <c r="A7976" s="5">
        <v>45702.166666666664</v>
      </c>
      <c r="B7976">
        <v>-6.1331729888915998</v>
      </c>
      <c r="C7976">
        <v>-15</v>
      </c>
      <c r="D7976" s="2">
        <f t="shared" si="248"/>
        <v>45702</v>
      </c>
      <c r="E7976">
        <f t="shared" si="249"/>
        <v>24.910110558569443</v>
      </c>
    </row>
    <row r="7977" spans="1:5">
      <c r="A7977" s="5">
        <v>45702.208333333336</v>
      </c>
      <c r="B7977">
        <v>-6.1753544807434002</v>
      </c>
      <c r="C7977">
        <v>-15</v>
      </c>
      <c r="D7977" s="2">
        <f t="shared" si="248"/>
        <v>45702</v>
      </c>
      <c r="E7977">
        <f t="shared" si="249"/>
        <v>24.910110558569443</v>
      </c>
    </row>
    <row r="7978" spans="1:5">
      <c r="A7978" s="5">
        <v>45702.25</v>
      </c>
      <c r="B7978">
        <v>-6.07920169830322</v>
      </c>
      <c r="C7978">
        <v>-15</v>
      </c>
      <c r="D7978" s="2">
        <f t="shared" si="248"/>
        <v>45702</v>
      </c>
      <c r="E7978">
        <f t="shared" si="249"/>
        <v>24.910110558569443</v>
      </c>
    </row>
    <row r="7979" spans="1:5">
      <c r="A7979" s="5">
        <v>45702.291666666664</v>
      </c>
      <c r="B7979">
        <v>-5.8196640014648402</v>
      </c>
      <c r="C7979">
        <v>-15.6000003814697</v>
      </c>
      <c r="D7979" s="2">
        <f t="shared" si="248"/>
        <v>45702</v>
      </c>
      <c r="E7979">
        <f t="shared" si="249"/>
        <v>24.910110558569443</v>
      </c>
    </row>
    <row r="7980" spans="1:5">
      <c r="A7980" s="5">
        <v>45702.333333333336</v>
      </c>
      <c r="B7980">
        <v>-5.4485964775085396</v>
      </c>
      <c r="C7980">
        <v>-15</v>
      </c>
      <c r="D7980" s="2">
        <f t="shared" si="248"/>
        <v>45702</v>
      </c>
      <c r="E7980">
        <f t="shared" si="249"/>
        <v>24.910110558569443</v>
      </c>
    </row>
    <row r="7981" spans="1:5">
      <c r="A7981" s="5">
        <v>45702.375</v>
      </c>
      <c r="B7981">
        <v>-4.9537687301635698</v>
      </c>
      <c r="C7981">
        <v>-13.300000190734799</v>
      </c>
      <c r="D7981" s="2">
        <f t="shared" si="248"/>
        <v>45702</v>
      </c>
      <c r="E7981">
        <f t="shared" si="249"/>
        <v>24.910110558569443</v>
      </c>
    </row>
    <row r="7982" spans="1:5">
      <c r="A7982" s="5">
        <v>45702.416666666664</v>
      </c>
      <c r="B7982">
        <v>-4.4556283950805602</v>
      </c>
      <c r="C7982">
        <v>-12.199999809265099</v>
      </c>
      <c r="D7982" s="2">
        <f t="shared" si="248"/>
        <v>45702</v>
      </c>
      <c r="E7982">
        <f t="shared" si="249"/>
        <v>24.910110558569443</v>
      </c>
    </row>
    <row r="7983" spans="1:5">
      <c r="A7983" s="5">
        <v>45702.458333333336</v>
      </c>
      <c r="B7983">
        <v>-3.95579862594604</v>
      </c>
      <c r="C7983">
        <v>-11.1000003814697</v>
      </c>
      <c r="D7983" s="2">
        <f t="shared" si="248"/>
        <v>45702</v>
      </c>
      <c r="E7983">
        <f t="shared" si="249"/>
        <v>24.910110558569443</v>
      </c>
    </row>
    <row r="7984" spans="1:5">
      <c r="A7984" s="5">
        <v>45702.5</v>
      </c>
      <c r="B7984">
        <v>-3.43102955818176</v>
      </c>
      <c r="C7984">
        <v>-10</v>
      </c>
      <c r="D7984" s="2">
        <f t="shared" si="248"/>
        <v>45702</v>
      </c>
      <c r="E7984">
        <f t="shared" si="249"/>
        <v>24.910110558569443</v>
      </c>
    </row>
    <row r="7985" spans="1:5">
      <c r="A7985" s="5">
        <v>45702.541666666664</v>
      </c>
      <c r="B7985">
        <v>-2.3444631099700901</v>
      </c>
      <c r="C7985">
        <v>-8.8999996185302699</v>
      </c>
      <c r="D7985" s="2">
        <f t="shared" si="248"/>
        <v>45702</v>
      </c>
      <c r="E7985">
        <f t="shared" si="249"/>
        <v>24.910110558569443</v>
      </c>
    </row>
    <row r="7986" spans="1:5">
      <c r="A7986" s="5">
        <v>45702.583333333336</v>
      </c>
      <c r="B7986">
        <v>-1.24497866630554</v>
      </c>
      <c r="C7986">
        <v>-8.3000001907348597</v>
      </c>
      <c r="D7986" s="2">
        <f t="shared" si="248"/>
        <v>45702</v>
      </c>
      <c r="E7986">
        <f t="shared" si="249"/>
        <v>24.910110558569443</v>
      </c>
    </row>
    <row r="7987" spans="1:5">
      <c r="A7987" s="5">
        <v>45702.625</v>
      </c>
      <c r="B7987">
        <v>-0.63521707057952803</v>
      </c>
      <c r="C7987">
        <v>-9.3999996185302699</v>
      </c>
      <c r="D7987" s="2">
        <f t="shared" si="248"/>
        <v>45702</v>
      </c>
      <c r="E7987">
        <f t="shared" si="249"/>
        <v>24.910110558569443</v>
      </c>
    </row>
    <row r="7988" spans="1:5">
      <c r="A7988" s="5">
        <v>45702.666666666664</v>
      </c>
      <c r="B7988">
        <v>-0.73043686151504505</v>
      </c>
      <c r="C7988">
        <v>-10</v>
      </c>
      <c r="D7988" s="2">
        <f t="shared" si="248"/>
        <v>45702</v>
      </c>
      <c r="E7988">
        <f t="shared" si="249"/>
        <v>24.910110558569443</v>
      </c>
    </row>
    <row r="7989" spans="1:5">
      <c r="A7989" s="5">
        <v>45702.708333333336</v>
      </c>
      <c r="B7989">
        <v>-1.41125500202178</v>
      </c>
      <c r="C7989">
        <v>-11.1000003814697</v>
      </c>
      <c r="D7989" s="2">
        <f t="shared" si="248"/>
        <v>45702</v>
      </c>
      <c r="E7989">
        <f t="shared" si="249"/>
        <v>24.910110558569443</v>
      </c>
    </row>
    <row r="7990" spans="1:5">
      <c r="A7990" s="5">
        <v>45702.75</v>
      </c>
      <c r="B7990">
        <v>-2.2241613864898602</v>
      </c>
      <c r="C7990">
        <v>-11.1000003814697</v>
      </c>
      <c r="D7990" s="2">
        <f t="shared" si="248"/>
        <v>45702</v>
      </c>
      <c r="E7990">
        <f t="shared" si="249"/>
        <v>24.910110558569443</v>
      </c>
    </row>
    <row r="7991" spans="1:5">
      <c r="A7991" s="5">
        <v>45702.791666666664</v>
      </c>
      <c r="B7991">
        <v>-2.8822891712188698</v>
      </c>
      <c r="C7991">
        <v>-11.699999809265099</v>
      </c>
      <c r="D7991" s="2">
        <f t="shared" si="248"/>
        <v>45702</v>
      </c>
      <c r="E7991">
        <f t="shared" si="249"/>
        <v>24.910110558569443</v>
      </c>
    </row>
    <row r="7992" spans="1:5">
      <c r="A7992" s="5">
        <v>45702.833333333336</v>
      </c>
      <c r="B7992">
        <v>-3.1877553462982098</v>
      </c>
      <c r="C7992">
        <v>-12.199999809265099</v>
      </c>
      <c r="D7992" s="2">
        <f t="shared" si="248"/>
        <v>45702</v>
      </c>
      <c r="E7992">
        <f t="shared" si="249"/>
        <v>24.910110558569443</v>
      </c>
    </row>
    <row r="7993" spans="1:5">
      <c r="A7993" s="5">
        <v>45702.875</v>
      </c>
      <c r="B7993">
        <v>-3.4553334712982098</v>
      </c>
      <c r="C7993">
        <v>-12.199999809265099</v>
      </c>
      <c r="D7993" s="2">
        <f t="shared" si="248"/>
        <v>45702</v>
      </c>
      <c r="E7993">
        <f t="shared" si="249"/>
        <v>24.910110558569443</v>
      </c>
    </row>
    <row r="7994" spans="1:5">
      <c r="A7994" s="5">
        <v>45702.916666666664</v>
      </c>
      <c r="B7994">
        <v>-3.6887414455413801</v>
      </c>
      <c r="C7994">
        <v>-12.800000190734799</v>
      </c>
      <c r="D7994" s="2">
        <f t="shared" si="248"/>
        <v>45702</v>
      </c>
      <c r="E7994">
        <f t="shared" si="249"/>
        <v>24.910110558569443</v>
      </c>
    </row>
    <row r="7995" spans="1:5">
      <c r="A7995" s="5">
        <v>45702.958333333336</v>
      </c>
      <c r="B7995">
        <v>-3.9122531414031898</v>
      </c>
      <c r="C7995">
        <v>-13.300000190734799</v>
      </c>
      <c r="D7995" s="2">
        <f t="shared" si="248"/>
        <v>45702</v>
      </c>
      <c r="E7995">
        <f t="shared" si="249"/>
        <v>24.910110558569443</v>
      </c>
    </row>
    <row r="7996" spans="1:5">
      <c r="A7996" s="5">
        <v>45703</v>
      </c>
      <c r="B7996">
        <v>-4.0837635993957502</v>
      </c>
      <c r="C7996">
        <v>-13.300000190734799</v>
      </c>
      <c r="D7996" s="2">
        <f t="shared" si="248"/>
        <v>45703</v>
      </c>
      <c r="E7996">
        <f t="shared" si="249"/>
        <v>28.152217322215446</v>
      </c>
    </row>
    <row r="7997" spans="1:5">
      <c r="A7997" s="5">
        <v>45703.041666666664</v>
      </c>
      <c r="B7997">
        <v>-4.1968369483947701</v>
      </c>
      <c r="C7997">
        <v>-13.300000190734799</v>
      </c>
      <c r="D7997" s="2">
        <f t="shared" si="248"/>
        <v>45703</v>
      </c>
      <c r="E7997">
        <f t="shared" si="249"/>
        <v>28.152217322215446</v>
      </c>
    </row>
    <row r="7998" spans="1:5">
      <c r="A7998" s="5">
        <v>45703.083333333336</v>
      </c>
      <c r="B7998">
        <v>-4.2388114929199201</v>
      </c>
      <c r="C7998">
        <v>-13.899999618530201</v>
      </c>
      <c r="D7998" s="2">
        <f t="shared" si="248"/>
        <v>45703</v>
      </c>
      <c r="E7998">
        <f t="shared" si="249"/>
        <v>28.152217322215446</v>
      </c>
    </row>
    <row r="7999" spans="1:5">
      <c r="A7999" s="5">
        <v>45703.125</v>
      </c>
      <c r="B7999">
        <v>-4.1935505867004297</v>
      </c>
      <c r="C7999">
        <v>-14.399999618530201</v>
      </c>
      <c r="D7999" s="2">
        <f t="shared" si="248"/>
        <v>45703</v>
      </c>
      <c r="E7999">
        <f t="shared" si="249"/>
        <v>28.152217322215446</v>
      </c>
    </row>
    <row r="8000" spans="1:5">
      <c r="A8000" s="5">
        <v>45703.166666666664</v>
      </c>
      <c r="B8000">
        <v>-4.0450983047485298</v>
      </c>
      <c r="C8000">
        <v>-14.399999618530201</v>
      </c>
      <c r="D8000" s="2">
        <f t="shared" si="248"/>
        <v>45703</v>
      </c>
      <c r="E8000">
        <f t="shared" si="249"/>
        <v>28.152217322215446</v>
      </c>
    </row>
    <row r="8001" spans="1:5">
      <c r="A8001" s="5">
        <v>45703.208333333336</v>
      </c>
      <c r="B8001">
        <v>-3.79608130455017</v>
      </c>
      <c r="C8001">
        <v>-15</v>
      </c>
      <c r="D8001" s="2">
        <f t="shared" si="248"/>
        <v>45703</v>
      </c>
      <c r="E8001">
        <f t="shared" si="249"/>
        <v>28.152217322215446</v>
      </c>
    </row>
    <row r="8002" spans="1:5">
      <c r="A8002" s="5">
        <v>45703.25</v>
      </c>
      <c r="B8002">
        <v>-3.4294469356536799</v>
      </c>
      <c r="C8002">
        <v>-15.6000003814697</v>
      </c>
      <c r="D8002" s="2">
        <f t="shared" si="248"/>
        <v>45703</v>
      </c>
      <c r="E8002">
        <f t="shared" si="249"/>
        <v>28.152217322215446</v>
      </c>
    </row>
    <row r="8003" spans="1:5">
      <c r="A8003" s="5">
        <v>45703.291666666664</v>
      </c>
      <c r="B8003">
        <v>-2.9968497753143302</v>
      </c>
      <c r="C8003">
        <v>-15</v>
      </c>
      <c r="D8003" s="2">
        <f t="shared" ref="D8003:D8066" si="250">DATE(YEAR(A8003), MONTH(A8003), DAY(A8003))</f>
        <v>45703</v>
      </c>
      <c r="E8003">
        <f t="shared" ref="E8003:E8066" si="251">AVERAGEIF(D:D, D8003, B:B)*1.8+32</f>
        <v>28.152217322215446</v>
      </c>
    </row>
    <row r="8004" spans="1:5">
      <c r="A8004" s="5">
        <v>45703.333333333336</v>
      </c>
      <c r="B8004">
        <v>-2.4872972965240399</v>
      </c>
      <c r="C8004">
        <v>-13.899999618530201</v>
      </c>
      <c r="D8004" s="2">
        <f t="shared" si="250"/>
        <v>45703</v>
      </c>
      <c r="E8004">
        <f t="shared" si="251"/>
        <v>28.152217322215446</v>
      </c>
    </row>
    <row r="8005" spans="1:5">
      <c r="A8005" s="5">
        <v>45703.375</v>
      </c>
      <c r="B8005">
        <v>-2.02155208587646</v>
      </c>
      <c r="C8005">
        <v>-11.699999809265099</v>
      </c>
      <c r="D8005" s="2">
        <f t="shared" si="250"/>
        <v>45703</v>
      </c>
      <c r="E8005">
        <f t="shared" si="251"/>
        <v>28.152217322215446</v>
      </c>
    </row>
    <row r="8006" spans="1:5">
      <c r="A8006" s="5">
        <v>45703.416666666664</v>
      </c>
      <c r="B8006">
        <v>-1.5776727199554399</v>
      </c>
      <c r="C8006">
        <v>-9.3999996185302699</v>
      </c>
      <c r="D8006" s="2">
        <f t="shared" si="250"/>
        <v>45703</v>
      </c>
      <c r="E8006">
        <f t="shared" si="251"/>
        <v>28.152217322215446</v>
      </c>
    </row>
    <row r="8007" spans="1:5">
      <c r="A8007" s="5">
        <v>45703.458333333336</v>
      </c>
      <c r="B8007">
        <v>-1.07633912563323</v>
      </c>
      <c r="C8007">
        <v>-7.1999998092651296</v>
      </c>
      <c r="D8007" s="2">
        <f t="shared" si="250"/>
        <v>45703</v>
      </c>
      <c r="E8007">
        <f t="shared" si="251"/>
        <v>28.152217322215446</v>
      </c>
    </row>
    <row r="8008" spans="1:5">
      <c r="A8008" s="5">
        <v>45703.5</v>
      </c>
      <c r="B8008">
        <v>-0.413332939147949</v>
      </c>
      <c r="C8008">
        <v>-6.6999998092651296</v>
      </c>
      <c r="D8008" s="2">
        <f t="shared" si="250"/>
        <v>45703</v>
      </c>
      <c r="E8008">
        <f t="shared" si="251"/>
        <v>28.152217322215446</v>
      </c>
    </row>
    <row r="8009" spans="1:5">
      <c r="A8009" s="5">
        <v>45703.541666666664</v>
      </c>
      <c r="B8009">
        <v>0.16436319053173001</v>
      </c>
      <c r="C8009">
        <v>-6.0999999046325604</v>
      </c>
      <c r="D8009" s="2">
        <f t="shared" si="250"/>
        <v>45703</v>
      </c>
      <c r="E8009">
        <f t="shared" si="251"/>
        <v>28.152217322215446</v>
      </c>
    </row>
    <row r="8010" spans="1:5">
      <c r="A8010" s="5">
        <v>45703.583333333336</v>
      </c>
      <c r="B8010">
        <v>0.22354923188686299</v>
      </c>
      <c r="C8010">
        <v>-5</v>
      </c>
      <c r="D8010" s="2">
        <f t="shared" si="250"/>
        <v>45703</v>
      </c>
      <c r="E8010">
        <f t="shared" si="251"/>
        <v>28.152217322215446</v>
      </c>
    </row>
    <row r="8011" spans="1:5">
      <c r="A8011" s="5">
        <v>45703.625</v>
      </c>
      <c r="B8011">
        <v>-0.16212411224841999</v>
      </c>
      <c r="C8011">
        <v>-4.4000000953674299</v>
      </c>
      <c r="D8011" s="2">
        <f t="shared" si="250"/>
        <v>45703</v>
      </c>
      <c r="E8011">
        <f t="shared" si="251"/>
        <v>28.152217322215446</v>
      </c>
    </row>
    <row r="8012" spans="1:5">
      <c r="A8012" s="5">
        <v>45703.666666666664</v>
      </c>
      <c r="B8012">
        <v>-0.63247972726821899</v>
      </c>
      <c r="C8012">
        <v>-4.4000000953674299</v>
      </c>
      <c r="D8012" s="2">
        <f t="shared" si="250"/>
        <v>45703</v>
      </c>
      <c r="E8012">
        <f t="shared" si="251"/>
        <v>28.152217322215446</v>
      </c>
    </row>
    <row r="8013" spans="1:5">
      <c r="A8013" s="5">
        <v>45703.708333333336</v>
      </c>
      <c r="B8013">
        <v>-0.92132121324539096</v>
      </c>
      <c r="C8013">
        <v>-5.5999999046325604</v>
      </c>
      <c r="D8013" s="2">
        <f t="shared" si="250"/>
        <v>45703</v>
      </c>
      <c r="E8013">
        <f t="shared" si="251"/>
        <v>28.152217322215446</v>
      </c>
    </row>
    <row r="8014" spans="1:5">
      <c r="A8014" s="5">
        <v>45703.75</v>
      </c>
      <c r="B8014">
        <v>-1.1546438932418801</v>
      </c>
      <c r="C8014">
        <v>-6.0999999046325604</v>
      </c>
      <c r="D8014" s="2">
        <f t="shared" si="250"/>
        <v>45703</v>
      </c>
      <c r="E8014">
        <f t="shared" si="251"/>
        <v>28.152217322215446</v>
      </c>
    </row>
    <row r="8015" spans="1:5">
      <c r="A8015" s="5">
        <v>45703.791666666664</v>
      </c>
      <c r="B8015">
        <v>-1.4007868766784599</v>
      </c>
      <c r="C8015">
        <v>-6.6999998092651296</v>
      </c>
      <c r="D8015" s="2">
        <f t="shared" si="250"/>
        <v>45703</v>
      </c>
      <c r="E8015">
        <f t="shared" si="251"/>
        <v>28.152217322215446</v>
      </c>
    </row>
    <row r="8016" spans="1:5">
      <c r="A8016" s="5">
        <v>45703.833333333336</v>
      </c>
      <c r="B8016">
        <v>-1.74273180961608</v>
      </c>
      <c r="C8016">
        <v>-7.8000001907348597</v>
      </c>
      <c r="D8016" s="2">
        <f t="shared" si="250"/>
        <v>45703</v>
      </c>
      <c r="E8016">
        <f t="shared" si="251"/>
        <v>28.152217322215446</v>
      </c>
    </row>
    <row r="8017" spans="1:5">
      <c r="A8017" s="5">
        <v>45703.875</v>
      </c>
      <c r="B8017">
        <v>-2.1067445278167698</v>
      </c>
      <c r="C8017">
        <v>-8.8999996185302699</v>
      </c>
      <c r="D8017" s="2">
        <f t="shared" si="250"/>
        <v>45703</v>
      </c>
      <c r="E8017">
        <f t="shared" si="251"/>
        <v>28.152217322215446</v>
      </c>
    </row>
    <row r="8018" spans="1:5">
      <c r="A8018" s="5">
        <v>45703.916666666664</v>
      </c>
      <c r="B8018">
        <v>-2.394376039505</v>
      </c>
      <c r="C8018">
        <v>-9.3999996185302699</v>
      </c>
      <c r="D8018" s="2">
        <f t="shared" si="250"/>
        <v>45703</v>
      </c>
      <c r="E8018">
        <f t="shared" si="251"/>
        <v>28.152217322215446</v>
      </c>
    </row>
    <row r="8019" spans="1:5">
      <c r="A8019" s="5">
        <v>45703.958333333336</v>
      </c>
      <c r="B8019">
        <v>-2.61984014511108</v>
      </c>
      <c r="C8019">
        <v>-9.3999996185302699</v>
      </c>
      <c r="D8019" s="2">
        <f t="shared" si="250"/>
        <v>45703</v>
      </c>
      <c r="E8019">
        <f t="shared" si="251"/>
        <v>28.152217322215446</v>
      </c>
    </row>
    <row r="8020" spans="1:5">
      <c r="A8020" s="5">
        <v>45704</v>
      </c>
      <c r="B8020">
        <v>-2.8548228740692099</v>
      </c>
      <c r="C8020">
        <v>-9.3999996185302699</v>
      </c>
      <c r="D8020" s="2">
        <f t="shared" si="250"/>
        <v>45704</v>
      </c>
      <c r="E8020">
        <f t="shared" si="251"/>
        <v>27.215058198571214</v>
      </c>
    </row>
    <row r="8021" spans="1:5">
      <c r="A8021" s="5">
        <v>45704.041666666664</v>
      </c>
      <c r="B8021">
        <v>-3.0568382740020699</v>
      </c>
      <c r="C8021">
        <v>-10</v>
      </c>
      <c r="D8021" s="2">
        <f t="shared" si="250"/>
        <v>45704</v>
      </c>
      <c r="E8021">
        <f t="shared" si="251"/>
        <v>27.215058198571214</v>
      </c>
    </row>
    <row r="8022" spans="1:5">
      <c r="A8022" s="5">
        <v>45704.083333333336</v>
      </c>
      <c r="B8022">
        <v>-3.22087454795837</v>
      </c>
      <c r="C8022">
        <v>-10.6000003814697</v>
      </c>
      <c r="D8022" s="2">
        <f t="shared" si="250"/>
        <v>45704</v>
      </c>
      <c r="E8022">
        <f t="shared" si="251"/>
        <v>27.215058198571214</v>
      </c>
    </row>
    <row r="8023" spans="1:5">
      <c r="A8023" s="5">
        <v>45704.125</v>
      </c>
      <c r="B8023">
        <v>-3.3344347476959202</v>
      </c>
      <c r="C8023">
        <v>-10.6000003814697</v>
      </c>
      <c r="D8023" s="2">
        <f t="shared" si="250"/>
        <v>45704</v>
      </c>
      <c r="E8023">
        <f t="shared" si="251"/>
        <v>27.215058198571214</v>
      </c>
    </row>
    <row r="8024" spans="1:5">
      <c r="A8024" s="5">
        <v>45704.166666666664</v>
      </c>
      <c r="B8024">
        <v>-3.3690781593322701</v>
      </c>
      <c r="C8024">
        <v>-11.1000003814697</v>
      </c>
      <c r="D8024" s="2">
        <f t="shared" si="250"/>
        <v>45704</v>
      </c>
      <c r="E8024">
        <f t="shared" si="251"/>
        <v>27.215058198571214</v>
      </c>
    </row>
    <row r="8025" spans="1:5">
      <c r="A8025" s="5">
        <v>45704.208333333336</v>
      </c>
      <c r="B8025">
        <v>-3.3363800048828098</v>
      </c>
      <c r="C8025">
        <v>-11.699999809265099</v>
      </c>
      <c r="D8025" s="2">
        <f t="shared" si="250"/>
        <v>45704</v>
      </c>
      <c r="E8025">
        <f t="shared" si="251"/>
        <v>27.215058198571214</v>
      </c>
    </row>
    <row r="8026" spans="1:5">
      <c r="A8026" s="5">
        <v>45704.25</v>
      </c>
      <c r="B8026">
        <v>-3.2413275241851802</v>
      </c>
      <c r="C8026">
        <v>-11.699999809265099</v>
      </c>
      <c r="D8026" s="2">
        <f t="shared" si="250"/>
        <v>45704</v>
      </c>
      <c r="E8026">
        <f t="shared" si="251"/>
        <v>27.215058198571214</v>
      </c>
    </row>
    <row r="8027" spans="1:5">
      <c r="A8027" s="5">
        <v>45704.291666666664</v>
      </c>
      <c r="B8027">
        <v>-3.0487921237945499</v>
      </c>
      <c r="C8027">
        <v>-11.699999809265099</v>
      </c>
      <c r="D8027" s="2">
        <f t="shared" si="250"/>
        <v>45704</v>
      </c>
      <c r="E8027">
        <f t="shared" si="251"/>
        <v>27.215058198571214</v>
      </c>
    </row>
    <row r="8028" spans="1:5">
      <c r="A8028" s="5">
        <v>45704.333333333336</v>
      </c>
      <c r="B8028">
        <v>-2.7594923973083398</v>
      </c>
      <c r="C8028">
        <v>-10.6000003814697</v>
      </c>
      <c r="D8028" s="2">
        <f t="shared" si="250"/>
        <v>45704</v>
      </c>
      <c r="E8028">
        <f t="shared" si="251"/>
        <v>27.215058198571214</v>
      </c>
    </row>
    <row r="8029" spans="1:5">
      <c r="A8029" s="5">
        <v>45704.375</v>
      </c>
      <c r="B8029">
        <v>-2.3988568782806299</v>
      </c>
      <c r="C8029">
        <v>-8.3000001907348597</v>
      </c>
      <c r="D8029" s="2">
        <f t="shared" si="250"/>
        <v>45704</v>
      </c>
      <c r="E8029">
        <f t="shared" si="251"/>
        <v>27.215058198571214</v>
      </c>
    </row>
    <row r="8030" spans="1:5">
      <c r="A8030" s="5">
        <v>45704.416666666664</v>
      </c>
      <c r="B8030">
        <v>-2.0144503116607599</v>
      </c>
      <c r="C8030">
        <v>-6.0999999046325604</v>
      </c>
      <c r="D8030" s="2">
        <f t="shared" si="250"/>
        <v>45704</v>
      </c>
      <c r="E8030">
        <f t="shared" si="251"/>
        <v>27.215058198571214</v>
      </c>
    </row>
    <row r="8031" spans="1:5">
      <c r="A8031" s="5">
        <v>45704.458333333336</v>
      </c>
      <c r="B8031">
        <v>-1.78356981277465</v>
      </c>
      <c r="C8031">
        <v>-3.9000000953674299</v>
      </c>
      <c r="D8031" s="2">
        <f t="shared" si="250"/>
        <v>45704</v>
      </c>
      <c r="E8031">
        <f t="shared" si="251"/>
        <v>27.215058198571214</v>
      </c>
    </row>
    <row r="8032" spans="1:5">
      <c r="A8032" s="5">
        <v>45704.5</v>
      </c>
      <c r="B8032">
        <v>-1.58518838882446</v>
      </c>
      <c r="C8032">
        <v>-3.2999999523162802</v>
      </c>
      <c r="D8032" s="2">
        <f t="shared" si="250"/>
        <v>45704</v>
      </c>
      <c r="E8032">
        <f t="shared" si="251"/>
        <v>27.215058198571214</v>
      </c>
    </row>
    <row r="8033" spans="1:5">
      <c r="A8033" s="5">
        <v>45704.541666666664</v>
      </c>
      <c r="B8033">
        <v>-1.4359316825866699</v>
      </c>
      <c r="C8033">
        <v>-3.9000000953674299</v>
      </c>
      <c r="D8033" s="2">
        <f t="shared" si="250"/>
        <v>45704</v>
      </c>
      <c r="E8033">
        <f t="shared" si="251"/>
        <v>27.215058198571214</v>
      </c>
    </row>
    <row r="8034" spans="1:5">
      <c r="A8034" s="5">
        <v>45704.583333333336</v>
      </c>
      <c r="B8034">
        <v>-1.3925466537475499</v>
      </c>
      <c r="C8034">
        <v>-3.2999999523162802</v>
      </c>
      <c r="D8034" s="2">
        <f t="shared" si="250"/>
        <v>45704</v>
      </c>
      <c r="E8034">
        <f t="shared" si="251"/>
        <v>27.215058198571214</v>
      </c>
    </row>
    <row r="8035" spans="1:5">
      <c r="A8035" s="5">
        <v>45704.625</v>
      </c>
      <c r="B8035">
        <v>-1.45238173007965</v>
      </c>
      <c r="C8035">
        <v>-2.7999999523162802</v>
      </c>
      <c r="D8035" s="2">
        <f t="shared" si="250"/>
        <v>45704</v>
      </c>
      <c r="E8035">
        <f t="shared" si="251"/>
        <v>27.215058198571214</v>
      </c>
    </row>
    <row r="8036" spans="1:5">
      <c r="A8036" s="5">
        <v>45704.666666666664</v>
      </c>
      <c r="B8036">
        <v>-1.6174561977386399</v>
      </c>
      <c r="C8036">
        <v>-2.7999999523162802</v>
      </c>
      <c r="D8036" s="2">
        <f t="shared" si="250"/>
        <v>45704</v>
      </c>
      <c r="E8036">
        <f t="shared" si="251"/>
        <v>27.215058198571214</v>
      </c>
    </row>
    <row r="8037" spans="1:5">
      <c r="A8037" s="5">
        <v>45704.708333333336</v>
      </c>
      <c r="B8037">
        <v>-1.88559293746948</v>
      </c>
      <c r="C8037">
        <v>-3.2999999523162802</v>
      </c>
      <c r="D8037" s="2">
        <f t="shared" si="250"/>
        <v>45704</v>
      </c>
      <c r="E8037">
        <f t="shared" si="251"/>
        <v>27.215058198571214</v>
      </c>
    </row>
    <row r="8038" spans="1:5">
      <c r="A8038" s="5">
        <v>45704.75</v>
      </c>
      <c r="B8038">
        <v>-2.1906557083129798</v>
      </c>
      <c r="C8038">
        <v>-4.4000000953674299</v>
      </c>
      <c r="D8038" s="2">
        <f t="shared" si="250"/>
        <v>45704</v>
      </c>
      <c r="E8038">
        <f t="shared" si="251"/>
        <v>27.215058198571214</v>
      </c>
    </row>
    <row r="8039" spans="1:5">
      <c r="A8039" s="5">
        <v>45704.791666666664</v>
      </c>
      <c r="B8039">
        <v>-2.5972318649291899</v>
      </c>
      <c r="C8039">
        <v>-5</v>
      </c>
      <c r="D8039" s="2">
        <f t="shared" si="250"/>
        <v>45704</v>
      </c>
      <c r="E8039">
        <f t="shared" si="251"/>
        <v>27.215058198571214</v>
      </c>
    </row>
    <row r="8040" spans="1:5">
      <c r="A8040" s="5">
        <v>45704.833333333336</v>
      </c>
      <c r="B8040">
        <v>-3.10742092132568</v>
      </c>
      <c r="C8040">
        <v>-6.0999999046325604</v>
      </c>
      <c r="D8040" s="2">
        <f t="shared" si="250"/>
        <v>45704</v>
      </c>
      <c r="E8040">
        <f t="shared" si="251"/>
        <v>27.215058198571214</v>
      </c>
    </row>
    <row r="8041" spans="1:5">
      <c r="A8041" s="5">
        <v>45704.875</v>
      </c>
      <c r="B8041">
        <v>-3.5957281589507999</v>
      </c>
      <c r="C8041">
        <v>-6.6999998092651296</v>
      </c>
      <c r="D8041" s="2">
        <f t="shared" si="250"/>
        <v>45704</v>
      </c>
      <c r="E8041">
        <f t="shared" si="251"/>
        <v>27.215058198571214</v>
      </c>
    </row>
    <row r="8042" spans="1:5">
      <c r="A8042" s="5">
        <v>45704.916666666664</v>
      </c>
      <c r="B8042">
        <v>-4.0402460098266602</v>
      </c>
      <c r="C8042">
        <v>-6.6999998092651296</v>
      </c>
      <c r="D8042" s="2">
        <f t="shared" si="250"/>
        <v>45704</v>
      </c>
      <c r="E8042">
        <f t="shared" si="251"/>
        <v>27.215058198571214</v>
      </c>
    </row>
    <row r="8043" spans="1:5">
      <c r="A8043" s="5">
        <v>45704.958333333336</v>
      </c>
      <c r="B8043">
        <v>-4.4799261093139604</v>
      </c>
      <c r="C8043">
        <v>-6.6999998092651296</v>
      </c>
      <c r="D8043" s="2">
        <f t="shared" si="250"/>
        <v>45704</v>
      </c>
      <c r="E8043">
        <f t="shared" si="251"/>
        <v>27.215058198571214</v>
      </c>
    </row>
    <row r="8044" spans="1:5">
      <c r="A8044" s="5">
        <v>45705</v>
      </c>
      <c r="B8044">
        <v>-4.87206554412841</v>
      </c>
      <c r="C8044">
        <v>-6.6999998092651296</v>
      </c>
      <c r="D8044" s="2">
        <f t="shared" si="250"/>
        <v>45705</v>
      </c>
      <c r="E8044">
        <f t="shared" si="251"/>
        <v>23.033697450160986</v>
      </c>
    </row>
    <row r="8045" spans="1:5">
      <c r="A8045" s="5">
        <v>45705.041666666664</v>
      </c>
      <c r="B8045">
        <v>-5.2251863479614196</v>
      </c>
      <c r="C8045">
        <v>-6.6999998092651296</v>
      </c>
      <c r="D8045" s="2">
        <f t="shared" si="250"/>
        <v>45705</v>
      </c>
      <c r="E8045">
        <f t="shared" si="251"/>
        <v>23.033697450160986</v>
      </c>
    </row>
    <row r="8046" spans="1:5">
      <c r="A8046" s="5">
        <v>45705.083333333336</v>
      </c>
      <c r="B8046">
        <v>-5.4878001213073704</v>
      </c>
      <c r="C8046">
        <v>-7.1999998092651296</v>
      </c>
      <c r="D8046" s="2">
        <f t="shared" si="250"/>
        <v>45705</v>
      </c>
      <c r="E8046">
        <f t="shared" si="251"/>
        <v>23.033697450160986</v>
      </c>
    </row>
    <row r="8047" spans="1:5">
      <c r="A8047" s="5">
        <v>45705.125</v>
      </c>
      <c r="B8047">
        <v>-5.6601424217224103</v>
      </c>
      <c r="C8047">
        <v>-7.8000001907348597</v>
      </c>
      <c r="D8047" s="2">
        <f t="shared" si="250"/>
        <v>45705</v>
      </c>
      <c r="E8047">
        <f t="shared" si="251"/>
        <v>23.033697450160986</v>
      </c>
    </row>
    <row r="8048" spans="1:5">
      <c r="A8048" s="5">
        <v>45705.166666666664</v>
      </c>
      <c r="B8048">
        <v>-5.7522916793823198</v>
      </c>
      <c r="C8048">
        <v>-7.8000001907348597</v>
      </c>
      <c r="D8048" s="2">
        <f t="shared" si="250"/>
        <v>45705</v>
      </c>
      <c r="E8048">
        <f t="shared" si="251"/>
        <v>23.033697450160986</v>
      </c>
    </row>
    <row r="8049" spans="1:5">
      <c r="A8049" s="5">
        <v>45705.208333333336</v>
      </c>
      <c r="B8049">
        <v>-5.7593674659729004</v>
      </c>
      <c r="C8049">
        <v>-8.3000001907348597</v>
      </c>
      <c r="D8049" s="2">
        <f t="shared" si="250"/>
        <v>45705</v>
      </c>
      <c r="E8049">
        <f t="shared" si="251"/>
        <v>23.033697450160986</v>
      </c>
    </row>
    <row r="8050" spans="1:5">
      <c r="A8050" s="5">
        <v>45705.25</v>
      </c>
      <c r="B8050">
        <v>-5.7008690834045401</v>
      </c>
      <c r="C8050">
        <v>-8.8999996185302699</v>
      </c>
      <c r="D8050" s="2">
        <f t="shared" si="250"/>
        <v>45705</v>
      </c>
      <c r="E8050">
        <f t="shared" si="251"/>
        <v>23.033697450160986</v>
      </c>
    </row>
    <row r="8051" spans="1:5">
      <c r="A8051" s="5">
        <v>45705.291666666664</v>
      </c>
      <c r="B8051">
        <v>-5.5661468505859304</v>
      </c>
      <c r="C8051">
        <v>-9.3999996185302699</v>
      </c>
      <c r="D8051" s="2">
        <f t="shared" si="250"/>
        <v>45705</v>
      </c>
      <c r="E8051">
        <f t="shared" si="251"/>
        <v>23.033697450160986</v>
      </c>
    </row>
    <row r="8052" spans="1:5">
      <c r="A8052" s="5">
        <v>45705.333333333336</v>
      </c>
      <c r="B8052">
        <v>-5.3273987770080504</v>
      </c>
      <c r="C8052">
        <v>-8.3000001907348597</v>
      </c>
      <c r="D8052" s="2">
        <f t="shared" si="250"/>
        <v>45705</v>
      </c>
      <c r="E8052">
        <f t="shared" si="251"/>
        <v>23.033697450160986</v>
      </c>
    </row>
    <row r="8053" spans="1:5">
      <c r="A8053" s="5">
        <v>45705.375</v>
      </c>
      <c r="B8053">
        <v>-4.9622044563293404</v>
      </c>
      <c r="C8053">
        <v>-6.6999998092651296</v>
      </c>
      <c r="D8053" s="2">
        <f t="shared" si="250"/>
        <v>45705</v>
      </c>
      <c r="E8053">
        <f t="shared" si="251"/>
        <v>23.033697450160986</v>
      </c>
    </row>
    <row r="8054" spans="1:5">
      <c r="A8054" s="5">
        <v>45705.416666666664</v>
      </c>
      <c r="B8054">
        <v>-4.6627011299133301</v>
      </c>
      <c r="C8054">
        <v>-5</v>
      </c>
      <c r="D8054" s="2">
        <f t="shared" si="250"/>
        <v>45705</v>
      </c>
      <c r="E8054">
        <f t="shared" si="251"/>
        <v>23.033697450160986</v>
      </c>
    </row>
    <row r="8055" spans="1:5">
      <c r="A8055" s="5">
        <v>45705.458333333336</v>
      </c>
      <c r="B8055">
        <v>-4.4307808876037598</v>
      </c>
      <c r="C8055">
        <v>-3.2999999523162802</v>
      </c>
      <c r="D8055" s="2">
        <f t="shared" si="250"/>
        <v>45705</v>
      </c>
      <c r="E8055">
        <f t="shared" si="251"/>
        <v>23.033697450160986</v>
      </c>
    </row>
    <row r="8056" spans="1:5">
      <c r="A8056" s="5">
        <v>45705.5</v>
      </c>
      <c r="B8056">
        <v>-4.2145438194274902</v>
      </c>
      <c r="C8056">
        <v>-2.20000004768371</v>
      </c>
      <c r="D8056" s="2">
        <f t="shared" si="250"/>
        <v>45705</v>
      </c>
      <c r="E8056">
        <f t="shared" si="251"/>
        <v>23.033697450160986</v>
      </c>
    </row>
    <row r="8057" spans="1:5">
      <c r="A8057" s="5">
        <v>45705.541666666664</v>
      </c>
      <c r="B8057">
        <v>-4.0526418685912997</v>
      </c>
      <c r="C8057">
        <v>-1.1000000238418499</v>
      </c>
      <c r="D8057" s="2">
        <f t="shared" si="250"/>
        <v>45705</v>
      </c>
      <c r="E8057">
        <f t="shared" si="251"/>
        <v>23.033697450160986</v>
      </c>
    </row>
    <row r="8058" spans="1:5">
      <c r="A8058" s="5">
        <v>45705.583333333336</v>
      </c>
      <c r="B8058">
        <v>-3.9679636955261199</v>
      </c>
      <c r="C8058">
        <v>0</v>
      </c>
      <c r="D8058" s="2">
        <f t="shared" si="250"/>
        <v>45705</v>
      </c>
      <c r="E8058">
        <f t="shared" si="251"/>
        <v>23.033697450160986</v>
      </c>
    </row>
    <row r="8059" spans="1:5">
      <c r="A8059" s="5">
        <v>45705.625</v>
      </c>
      <c r="B8059">
        <v>-3.9463939666747998</v>
      </c>
      <c r="C8059">
        <v>0</v>
      </c>
      <c r="D8059" s="2">
        <f t="shared" si="250"/>
        <v>45705</v>
      </c>
      <c r="E8059">
        <f t="shared" si="251"/>
        <v>23.033697450160986</v>
      </c>
    </row>
    <row r="8060" spans="1:5">
      <c r="A8060" s="5">
        <v>45705.666666666664</v>
      </c>
      <c r="B8060">
        <v>-4.0257835388183496</v>
      </c>
      <c r="C8060">
        <v>0.60000002384185702</v>
      </c>
      <c r="D8060" s="2">
        <f t="shared" si="250"/>
        <v>45705</v>
      </c>
      <c r="E8060">
        <f t="shared" si="251"/>
        <v>23.033697450160986</v>
      </c>
    </row>
    <row r="8061" spans="1:5">
      <c r="A8061" s="5">
        <v>45705.708333333336</v>
      </c>
      <c r="B8061">
        <v>-4.2171478271484304</v>
      </c>
      <c r="C8061">
        <v>0.60000002384185702</v>
      </c>
      <c r="D8061" s="2">
        <f t="shared" si="250"/>
        <v>45705</v>
      </c>
      <c r="E8061">
        <f t="shared" si="251"/>
        <v>23.033697450160986</v>
      </c>
    </row>
    <row r="8062" spans="1:5">
      <c r="A8062" s="5">
        <v>45705.75</v>
      </c>
      <c r="B8062">
        <v>-4.4627962112426696</v>
      </c>
      <c r="C8062">
        <v>0.60000002384185702</v>
      </c>
      <c r="D8062" s="2">
        <f t="shared" si="250"/>
        <v>45705</v>
      </c>
      <c r="E8062">
        <f t="shared" si="251"/>
        <v>23.033697450160986</v>
      </c>
    </row>
    <row r="8063" spans="1:5">
      <c r="A8063" s="5">
        <v>45705.791666666664</v>
      </c>
      <c r="B8063">
        <v>-4.7484483718871999</v>
      </c>
      <c r="C8063">
        <v>0</v>
      </c>
      <c r="D8063" s="2">
        <f t="shared" si="250"/>
        <v>45705</v>
      </c>
      <c r="E8063">
        <f t="shared" si="251"/>
        <v>23.033697450160986</v>
      </c>
    </row>
    <row r="8064" spans="1:5">
      <c r="A8064" s="5">
        <v>45705.833333333336</v>
      </c>
      <c r="B8064">
        <v>-5.0743298530578604</v>
      </c>
      <c r="C8064">
        <v>0</v>
      </c>
      <c r="D8064" s="2">
        <f t="shared" si="250"/>
        <v>45705</v>
      </c>
      <c r="E8064">
        <f t="shared" si="251"/>
        <v>23.033697450160986</v>
      </c>
    </row>
    <row r="8065" spans="1:5">
      <c r="A8065" s="5">
        <v>45705.875</v>
      </c>
      <c r="B8065">
        <v>-5.4030861854553196</v>
      </c>
      <c r="C8065">
        <v>-0.60000002384185702</v>
      </c>
      <c r="D8065" s="2">
        <f t="shared" si="250"/>
        <v>45705</v>
      </c>
      <c r="E8065">
        <f t="shared" si="251"/>
        <v>23.033697450160986</v>
      </c>
    </row>
    <row r="8066" spans="1:5">
      <c r="A8066" s="5">
        <v>45705.916666666664</v>
      </c>
      <c r="B8066">
        <v>-5.8236484527587802</v>
      </c>
      <c r="C8066">
        <v>-1.1000000238418499</v>
      </c>
      <c r="D8066" s="2">
        <f t="shared" si="250"/>
        <v>45705</v>
      </c>
      <c r="E8066">
        <f t="shared" si="251"/>
        <v>23.033697450160986</v>
      </c>
    </row>
    <row r="8067" spans="1:5">
      <c r="A8067" s="5">
        <v>45705.958333333336</v>
      </c>
      <c r="B8067">
        <v>-6.2069621086120597</v>
      </c>
      <c r="C8067">
        <v>-1.70000004768371</v>
      </c>
      <c r="D8067" s="2">
        <f t="shared" ref="D8067:D8130" si="252">DATE(YEAR(A8067), MONTH(A8067), DAY(A8067))</f>
        <v>45705</v>
      </c>
      <c r="E8067">
        <f t="shared" ref="E8067:E8130" si="253">AVERAGEIF(D:D, D8067, B:B)*1.8+32</f>
        <v>23.033697450160986</v>
      </c>
    </row>
    <row r="8068" spans="1:5">
      <c r="A8068" s="5">
        <v>45706</v>
      </c>
      <c r="B8068">
        <v>-6.5337839126586896</v>
      </c>
      <c r="C8068">
        <v>-2.20000004768371</v>
      </c>
      <c r="D8068" s="2">
        <f t="shared" si="252"/>
        <v>45706</v>
      </c>
      <c r="E8068">
        <f t="shared" si="253"/>
        <v>21.11484622955323</v>
      </c>
    </row>
    <row r="8069" spans="1:5">
      <c r="A8069" s="5">
        <v>45706.041666666664</v>
      </c>
      <c r="B8069">
        <v>-6.8501276969909597</v>
      </c>
      <c r="C8069">
        <v>-2.7999999523162802</v>
      </c>
      <c r="D8069" s="2">
        <f t="shared" si="252"/>
        <v>45706</v>
      </c>
      <c r="E8069">
        <f t="shared" si="253"/>
        <v>21.11484622955323</v>
      </c>
    </row>
    <row r="8070" spans="1:5">
      <c r="A8070" s="5">
        <v>45706.083333333336</v>
      </c>
      <c r="B8070">
        <v>-7.09783506393432</v>
      </c>
      <c r="C8070">
        <v>-3.2999999523162802</v>
      </c>
      <c r="D8070" s="2">
        <f t="shared" si="252"/>
        <v>45706</v>
      </c>
      <c r="E8070">
        <f t="shared" si="253"/>
        <v>21.11484622955323</v>
      </c>
    </row>
    <row r="8071" spans="1:5">
      <c r="A8071" s="5">
        <v>45706.125</v>
      </c>
      <c r="B8071">
        <v>-7.27156257629394</v>
      </c>
      <c r="C8071">
        <v>-3.2999999523162802</v>
      </c>
      <c r="D8071" s="2">
        <f t="shared" si="252"/>
        <v>45706</v>
      </c>
      <c r="E8071">
        <f t="shared" si="253"/>
        <v>21.11484622955323</v>
      </c>
    </row>
    <row r="8072" spans="1:5">
      <c r="A8072" s="5">
        <v>45706.166666666664</v>
      </c>
      <c r="B8072">
        <v>-7.3552322387695304</v>
      </c>
      <c r="C8072">
        <v>-3.2999999523162802</v>
      </c>
      <c r="D8072" s="2">
        <f t="shared" si="252"/>
        <v>45706</v>
      </c>
      <c r="E8072">
        <f t="shared" si="253"/>
        <v>21.11484622955323</v>
      </c>
    </row>
    <row r="8073" spans="1:5">
      <c r="A8073" s="5">
        <v>45706.208333333336</v>
      </c>
      <c r="B8073">
        <v>-7.3581080436706499</v>
      </c>
      <c r="C8073">
        <v>-3.9000000953674299</v>
      </c>
      <c r="D8073" s="2">
        <f t="shared" si="252"/>
        <v>45706</v>
      </c>
      <c r="E8073">
        <f t="shared" si="253"/>
        <v>21.11484622955323</v>
      </c>
    </row>
    <row r="8074" spans="1:5">
      <c r="A8074" s="5">
        <v>45706.25</v>
      </c>
      <c r="B8074">
        <v>-7.2608218193054199</v>
      </c>
      <c r="C8074">
        <v>-3.2999999523162802</v>
      </c>
      <c r="D8074" s="2">
        <f t="shared" si="252"/>
        <v>45706</v>
      </c>
      <c r="E8074">
        <f t="shared" si="253"/>
        <v>21.11484622955323</v>
      </c>
    </row>
    <row r="8075" spans="1:5">
      <c r="A8075" s="5">
        <v>45706.291666666664</v>
      </c>
      <c r="B8075">
        <v>-7.0653157234191797</v>
      </c>
      <c r="C8075">
        <v>-3.2999999523162802</v>
      </c>
      <c r="D8075" s="2">
        <f t="shared" si="252"/>
        <v>45706</v>
      </c>
      <c r="E8075">
        <f t="shared" si="253"/>
        <v>21.11484622955323</v>
      </c>
    </row>
    <row r="8076" spans="1:5">
      <c r="A8076" s="5">
        <v>45706.333333333336</v>
      </c>
      <c r="B8076">
        <v>-6.7716693878173801</v>
      </c>
      <c r="C8076">
        <v>-2.20000004768371</v>
      </c>
      <c r="D8076" s="2">
        <f t="shared" si="252"/>
        <v>45706</v>
      </c>
      <c r="E8076">
        <f t="shared" si="253"/>
        <v>21.11484622955323</v>
      </c>
    </row>
    <row r="8077" spans="1:5">
      <c r="A8077" s="5">
        <v>45706.375</v>
      </c>
      <c r="B8077">
        <v>-6.3575153350829998</v>
      </c>
      <c r="C8077">
        <v>-1.1000000238418499</v>
      </c>
      <c r="D8077" s="2">
        <f t="shared" si="252"/>
        <v>45706</v>
      </c>
      <c r="E8077">
        <f t="shared" si="253"/>
        <v>21.11484622955323</v>
      </c>
    </row>
    <row r="8078" spans="1:5">
      <c r="A8078" s="5">
        <v>45706.416666666664</v>
      </c>
      <c r="B8078">
        <v>-5.9190974235534597</v>
      </c>
      <c r="C8078">
        <v>0</v>
      </c>
      <c r="D8078" s="2">
        <f t="shared" si="252"/>
        <v>45706</v>
      </c>
      <c r="E8078">
        <f t="shared" si="253"/>
        <v>21.11484622955323</v>
      </c>
    </row>
    <row r="8079" spans="1:5">
      <c r="A8079" s="5">
        <v>45706.458333333336</v>
      </c>
      <c r="B8079">
        <v>-5.5074872970581001</v>
      </c>
      <c r="C8079">
        <v>1.1000000238418499</v>
      </c>
      <c r="D8079" s="2">
        <f t="shared" si="252"/>
        <v>45706</v>
      </c>
      <c r="E8079">
        <f t="shared" si="253"/>
        <v>21.11484622955323</v>
      </c>
    </row>
    <row r="8080" spans="1:5">
      <c r="A8080" s="5">
        <v>45706.5</v>
      </c>
      <c r="B8080">
        <v>-5.1366395950317303</v>
      </c>
      <c r="C8080">
        <v>1.70000004768371</v>
      </c>
      <c r="D8080" s="2">
        <f t="shared" si="252"/>
        <v>45706</v>
      </c>
      <c r="E8080">
        <f t="shared" si="253"/>
        <v>21.11484622955323</v>
      </c>
    </row>
    <row r="8081" spans="1:5">
      <c r="A8081" s="5">
        <v>45706.541666666664</v>
      </c>
      <c r="B8081">
        <v>-4.8189916610717702</v>
      </c>
      <c r="C8081">
        <v>2.7999999523162802</v>
      </c>
      <c r="D8081" s="2">
        <f t="shared" si="252"/>
        <v>45706</v>
      </c>
      <c r="E8081">
        <f t="shared" si="253"/>
        <v>21.11484622955323</v>
      </c>
    </row>
    <row r="8082" spans="1:5">
      <c r="A8082" s="5">
        <v>45706.583333333336</v>
      </c>
      <c r="B8082">
        <v>-4.5919032096862704</v>
      </c>
      <c r="C8082">
        <v>5</v>
      </c>
      <c r="D8082" s="2">
        <f t="shared" si="252"/>
        <v>45706</v>
      </c>
      <c r="E8082">
        <f t="shared" si="253"/>
        <v>21.11484622955323</v>
      </c>
    </row>
    <row r="8083" spans="1:5">
      <c r="A8083" s="5">
        <v>45706.625</v>
      </c>
      <c r="B8083">
        <v>-4.5034699440002397</v>
      </c>
      <c r="C8083">
        <v>6.0999999046325604</v>
      </c>
      <c r="D8083" s="2">
        <f t="shared" si="252"/>
        <v>45706</v>
      </c>
      <c r="E8083">
        <f t="shared" si="253"/>
        <v>21.11484622955323</v>
      </c>
    </row>
    <row r="8084" spans="1:5">
      <c r="A8084" s="5">
        <v>45706.666666666664</v>
      </c>
      <c r="B8084">
        <v>-4.5510272979736301</v>
      </c>
      <c r="C8084">
        <v>6.6999998092651296</v>
      </c>
      <c r="D8084" s="2">
        <f t="shared" si="252"/>
        <v>45706</v>
      </c>
      <c r="E8084">
        <f t="shared" si="253"/>
        <v>21.11484622955323</v>
      </c>
    </row>
    <row r="8085" spans="1:5">
      <c r="A8085" s="5">
        <v>45706.708333333336</v>
      </c>
      <c r="B8085">
        <v>-4.7465395927429199</v>
      </c>
      <c r="C8085">
        <v>6.6999998092651296</v>
      </c>
      <c r="D8085" s="2">
        <f t="shared" si="252"/>
        <v>45706</v>
      </c>
      <c r="E8085">
        <f t="shared" si="253"/>
        <v>21.11484622955323</v>
      </c>
    </row>
    <row r="8086" spans="1:5">
      <c r="A8086" s="5">
        <v>45706.75</v>
      </c>
      <c r="B8086">
        <v>-5.0041375160217196</v>
      </c>
      <c r="C8086">
        <v>6.6999998092651296</v>
      </c>
      <c r="D8086" s="2">
        <f t="shared" si="252"/>
        <v>45706</v>
      </c>
      <c r="E8086">
        <f t="shared" si="253"/>
        <v>21.11484622955323</v>
      </c>
    </row>
    <row r="8087" spans="1:5">
      <c r="A8087" s="5">
        <v>45706.791666666664</v>
      </c>
      <c r="B8087">
        <v>-5.2975125312805096</v>
      </c>
      <c r="C8087">
        <v>4.4000000953674299</v>
      </c>
      <c r="D8087" s="2">
        <f t="shared" si="252"/>
        <v>45706</v>
      </c>
      <c r="E8087">
        <f t="shared" si="253"/>
        <v>21.11484622955323</v>
      </c>
    </row>
    <row r="8088" spans="1:5">
      <c r="A8088" s="5">
        <v>45706.833333333336</v>
      </c>
      <c r="B8088">
        <v>-5.6887302398681596</v>
      </c>
      <c r="C8088">
        <v>4.4000000953674299</v>
      </c>
      <c r="D8088" s="2">
        <f t="shared" si="252"/>
        <v>45706</v>
      </c>
      <c r="E8088">
        <f t="shared" si="253"/>
        <v>21.11484622955323</v>
      </c>
    </row>
    <row r="8089" spans="1:5">
      <c r="A8089" s="5">
        <v>45706.875</v>
      </c>
      <c r="B8089">
        <v>-6.0878429412841797</v>
      </c>
      <c r="C8089">
        <v>3.2999999523162802</v>
      </c>
      <c r="D8089" s="2">
        <f t="shared" si="252"/>
        <v>45706</v>
      </c>
      <c r="E8089">
        <f t="shared" si="253"/>
        <v>21.11484622955323</v>
      </c>
    </row>
    <row r="8090" spans="1:5">
      <c r="A8090" s="5">
        <v>45706.916666666664</v>
      </c>
      <c r="B8090">
        <v>-6.4884395599365199</v>
      </c>
      <c r="C8090">
        <v>3.2999999523162802</v>
      </c>
      <c r="D8090" s="2">
        <f t="shared" si="252"/>
        <v>45706</v>
      </c>
      <c r="E8090">
        <f t="shared" si="253"/>
        <v>21.11484622955323</v>
      </c>
    </row>
    <row r="8091" spans="1:5">
      <c r="A8091" s="5">
        <v>45706.958333333336</v>
      </c>
      <c r="B8091">
        <v>-6.8715929985046298</v>
      </c>
      <c r="C8091">
        <v>5</v>
      </c>
      <c r="D8091" s="2">
        <f t="shared" si="252"/>
        <v>45706</v>
      </c>
      <c r="E8091">
        <f t="shared" si="253"/>
        <v>21.11484622955323</v>
      </c>
    </row>
    <row r="8092" spans="1:5">
      <c r="A8092" s="5">
        <v>45707</v>
      </c>
      <c r="B8092">
        <v>-7.1611166000366202</v>
      </c>
      <c r="C8092">
        <v>4.4000000953674299</v>
      </c>
      <c r="D8092" s="2">
        <f t="shared" si="252"/>
        <v>45707</v>
      </c>
      <c r="E8092">
        <f t="shared" si="253"/>
        <v>21.98692280650139</v>
      </c>
    </row>
    <row r="8093" spans="1:5">
      <c r="A8093" s="5">
        <v>45707.041666666664</v>
      </c>
      <c r="B8093">
        <v>-7.31450986862182</v>
      </c>
      <c r="C8093">
        <v>4.4000000953674299</v>
      </c>
      <c r="D8093" s="2">
        <f t="shared" si="252"/>
        <v>45707</v>
      </c>
      <c r="E8093">
        <f t="shared" si="253"/>
        <v>21.98692280650139</v>
      </c>
    </row>
    <row r="8094" spans="1:5">
      <c r="A8094" s="5">
        <v>45707.083333333336</v>
      </c>
      <c r="B8094">
        <v>-7.3984198570251403</v>
      </c>
      <c r="C8094">
        <v>3.9000000953674299</v>
      </c>
      <c r="D8094" s="2">
        <f t="shared" si="252"/>
        <v>45707</v>
      </c>
      <c r="E8094">
        <f t="shared" si="253"/>
        <v>21.98692280650139</v>
      </c>
    </row>
    <row r="8095" spans="1:5">
      <c r="A8095" s="5">
        <v>45707.125</v>
      </c>
      <c r="B8095">
        <v>-7.4027457237243599</v>
      </c>
      <c r="C8095">
        <v>3.2999999523162802</v>
      </c>
      <c r="D8095" s="2">
        <f t="shared" si="252"/>
        <v>45707</v>
      </c>
      <c r="E8095">
        <f t="shared" si="253"/>
        <v>21.98692280650139</v>
      </c>
    </row>
    <row r="8096" spans="1:5">
      <c r="A8096" s="5">
        <v>45707.166666666664</v>
      </c>
      <c r="B8096">
        <v>-7.3320393562316797</v>
      </c>
      <c r="C8096">
        <v>3.9000000953674299</v>
      </c>
      <c r="D8096" s="2">
        <f t="shared" si="252"/>
        <v>45707</v>
      </c>
      <c r="E8096">
        <f t="shared" si="253"/>
        <v>21.98692280650139</v>
      </c>
    </row>
    <row r="8097" spans="1:5">
      <c r="A8097" s="5">
        <v>45707.208333333336</v>
      </c>
      <c r="B8097">
        <v>-7.1868629455566397</v>
      </c>
      <c r="C8097">
        <v>4.4000000953674299</v>
      </c>
      <c r="D8097" s="2">
        <f t="shared" si="252"/>
        <v>45707</v>
      </c>
      <c r="E8097">
        <f t="shared" si="253"/>
        <v>21.98692280650139</v>
      </c>
    </row>
    <row r="8098" spans="1:5">
      <c r="A8098" s="5">
        <v>45707.25</v>
      </c>
      <c r="B8098">
        <v>-6.9705042839050204</v>
      </c>
      <c r="C8098">
        <v>3.9000000953674299</v>
      </c>
      <c r="D8098" s="2">
        <f t="shared" si="252"/>
        <v>45707</v>
      </c>
      <c r="E8098">
        <f t="shared" si="253"/>
        <v>21.98692280650139</v>
      </c>
    </row>
    <row r="8099" spans="1:5">
      <c r="A8099" s="5">
        <v>45707.291666666664</v>
      </c>
      <c r="B8099">
        <v>-6.66820859909057</v>
      </c>
      <c r="C8099">
        <v>3.9000000953674299</v>
      </c>
      <c r="D8099" s="2">
        <f t="shared" si="252"/>
        <v>45707</v>
      </c>
      <c r="E8099">
        <f t="shared" si="253"/>
        <v>21.98692280650139</v>
      </c>
    </row>
    <row r="8100" spans="1:5">
      <c r="A8100" s="5">
        <v>45707.333333333336</v>
      </c>
      <c r="B8100">
        <v>-6.2133989334106401</v>
      </c>
      <c r="C8100">
        <v>5</v>
      </c>
      <c r="D8100" s="2">
        <f t="shared" si="252"/>
        <v>45707</v>
      </c>
      <c r="E8100">
        <f t="shared" si="253"/>
        <v>21.98692280650139</v>
      </c>
    </row>
    <row r="8101" spans="1:5">
      <c r="A8101" s="5">
        <v>45707.375</v>
      </c>
      <c r="B8101">
        <v>-5.7249226570129297</v>
      </c>
      <c r="C8101">
        <v>5.5999999046325604</v>
      </c>
      <c r="D8101" s="2">
        <f t="shared" si="252"/>
        <v>45707</v>
      </c>
      <c r="E8101">
        <f t="shared" si="253"/>
        <v>21.98692280650139</v>
      </c>
    </row>
    <row r="8102" spans="1:5">
      <c r="A8102" s="5">
        <v>45707.416666666664</v>
      </c>
      <c r="B8102">
        <v>-5.2486371994018501</v>
      </c>
      <c r="C8102">
        <v>7.1999998092651296</v>
      </c>
      <c r="D8102" s="2">
        <f t="shared" si="252"/>
        <v>45707</v>
      </c>
      <c r="E8102">
        <f t="shared" si="253"/>
        <v>21.98692280650139</v>
      </c>
    </row>
    <row r="8103" spans="1:5">
      <c r="A8103" s="5">
        <v>45707.458333333336</v>
      </c>
      <c r="B8103">
        <v>-4.7946667671203604</v>
      </c>
      <c r="C8103">
        <v>8.3000001907348597</v>
      </c>
      <c r="D8103" s="2">
        <f t="shared" si="252"/>
        <v>45707</v>
      </c>
      <c r="E8103">
        <f t="shared" si="253"/>
        <v>21.98692280650139</v>
      </c>
    </row>
    <row r="8104" spans="1:5">
      <c r="A8104" s="5">
        <v>45707.5</v>
      </c>
      <c r="B8104">
        <v>-4.3939952850341797</v>
      </c>
      <c r="C8104">
        <v>10</v>
      </c>
      <c r="D8104" s="2">
        <f t="shared" si="252"/>
        <v>45707</v>
      </c>
      <c r="E8104">
        <f t="shared" si="253"/>
        <v>21.98692280650139</v>
      </c>
    </row>
    <row r="8105" spans="1:5">
      <c r="A8105" s="5">
        <v>45707.541666666664</v>
      </c>
      <c r="B8105">
        <v>-4.12102842330932</v>
      </c>
      <c r="C8105">
        <v>10</v>
      </c>
      <c r="D8105" s="2">
        <f t="shared" si="252"/>
        <v>45707</v>
      </c>
      <c r="E8105">
        <f t="shared" si="253"/>
        <v>21.98692280650139</v>
      </c>
    </row>
    <row r="8106" spans="1:5">
      <c r="A8106" s="5">
        <v>45707.583333333336</v>
      </c>
      <c r="B8106">
        <v>-3.9519054889678902</v>
      </c>
      <c r="C8106">
        <v>11.1000003814697</v>
      </c>
      <c r="D8106" s="2">
        <f t="shared" si="252"/>
        <v>45707</v>
      </c>
      <c r="E8106">
        <f t="shared" si="253"/>
        <v>21.98692280650139</v>
      </c>
    </row>
    <row r="8107" spans="1:5">
      <c r="A8107" s="5">
        <v>45707.625</v>
      </c>
      <c r="B8107">
        <v>-3.88826251029968</v>
      </c>
      <c r="C8107">
        <v>11.699999809265099</v>
      </c>
      <c r="D8107" s="2">
        <f t="shared" si="252"/>
        <v>45707</v>
      </c>
      <c r="E8107">
        <f t="shared" si="253"/>
        <v>21.98692280650139</v>
      </c>
    </row>
    <row r="8108" spans="1:5">
      <c r="A8108" s="5">
        <v>45707.666666666664</v>
      </c>
      <c r="B8108">
        <v>-3.9274976253509499</v>
      </c>
      <c r="C8108">
        <v>11.1000003814697</v>
      </c>
      <c r="D8108" s="2">
        <f t="shared" si="252"/>
        <v>45707</v>
      </c>
      <c r="E8108">
        <f t="shared" si="253"/>
        <v>21.98692280650139</v>
      </c>
    </row>
    <row r="8109" spans="1:5">
      <c r="A8109" s="5">
        <v>45707.708333333336</v>
      </c>
      <c r="B8109">
        <v>-4.05541944503784</v>
      </c>
      <c r="C8109">
        <v>11.1000003814697</v>
      </c>
      <c r="D8109" s="2">
        <f t="shared" si="252"/>
        <v>45707</v>
      </c>
      <c r="E8109">
        <f t="shared" si="253"/>
        <v>21.98692280650139</v>
      </c>
    </row>
    <row r="8110" spans="1:5">
      <c r="A8110" s="5">
        <v>45707.75</v>
      </c>
      <c r="B8110">
        <v>-4.2434487342834402</v>
      </c>
      <c r="C8110">
        <v>10.6000003814697</v>
      </c>
      <c r="D8110" s="2">
        <f t="shared" si="252"/>
        <v>45707</v>
      </c>
      <c r="E8110">
        <f t="shared" si="253"/>
        <v>21.98692280650139</v>
      </c>
    </row>
    <row r="8111" spans="1:5">
      <c r="A8111" s="5">
        <v>45707.791666666664</v>
      </c>
      <c r="B8111">
        <v>-4.5236973762512198</v>
      </c>
      <c r="C8111">
        <v>10</v>
      </c>
      <c r="D8111" s="2">
        <f t="shared" si="252"/>
        <v>45707</v>
      </c>
      <c r="E8111">
        <f t="shared" si="253"/>
        <v>21.98692280650139</v>
      </c>
    </row>
    <row r="8112" spans="1:5">
      <c r="A8112" s="5">
        <v>45707.833333333336</v>
      </c>
      <c r="B8112">
        <v>-4.8072652816772399</v>
      </c>
      <c r="C8112">
        <v>9.3999996185302699</v>
      </c>
      <c r="D8112" s="2">
        <f t="shared" si="252"/>
        <v>45707</v>
      </c>
      <c r="E8112">
        <f t="shared" si="253"/>
        <v>21.98692280650139</v>
      </c>
    </row>
    <row r="8113" spans="1:5">
      <c r="A8113" s="5">
        <v>45707.875</v>
      </c>
      <c r="B8113">
        <v>-5.1028184890746999</v>
      </c>
      <c r="C8113">
        <v>8.8999996185302699</v>
      </c>
      <c r="D8113" s="2">
        <f t="shared" si="252"/>
        <v>45707</v>
      </c>
      <c r="E8113">
        <f t="shared" si="253"/>
        <v>21.98692280650139</v>
      </c>
    </row>
    <row r="8114" spans="1:5">
      <c r="A8114" s="5">
        <v>45707.916666666664</v>
      </c>
      <c r="B8114">
        <v>-5.3899736404418901</v>
      </c>
      <c r="C8114">
        <v>8.3000001907348597</v>
      </c>
      <c r="D8114" s="2">
        <f t="shared" si="252"/>
        <v>45707</v>
      </c>
      <c r="E8114">
        <f t="shared" si="253"/>
        <v>21.98692280650139</v>
      </c>
    </row>
    <row r="8115" spans="1:5">
      <c r="A8115" s="5">
        <v>45707.958333333336</v>
      </c>
      <c r="B8115">
        <v>-5.6863508224487296</v>
      </c>
      <c r="C8115">
        <v>8.3000001907348597</v>
      </c>
      <c r="D8115" s="2">
        <f t="shared" si="252"/>
        <v>45707</v>
      </c>
      <c r="E8115">
        <f t="shared" si="253"/>
        <v>21.98692280650139</v>
      </c>
    </row>
    <row r="8116" spans="1:5">
      <c r="A8116" s="5">
        <v>45708</v>
      </c>
      <c r="B8116">
        <v>-5.9830899238586399</v>
      </c>
      <c r="C8116">
        <v>8.3000001907348597</v>
      </c>
      <c r="D8116" s="2">
        <f t="shared" si="252"/>
        <v>45708</v>
      </c>
      <c r="E8116">
        <f t="shared" si="253"/>
        <v>23.697951823472984</v>
      </c>
    </row>
    <row r="8117" spans="1:5">
      <c r="A8117" s="5">
        <v>45708.041666666664</v>
      </c>
      <c r="B8117">
        <v>-6.2380552291870099</v>
      </c>
      <c r="C8117">
        <v>6.6999998092651296</v>
      </c>
      <c r="D8117" s="2">
        <f t="shared" si="252"/>
        <v>45708</v>
      </c>
      <c r="E8117">
        <f t="shared" si="253"/>
        <v>23.697951823472984</v>
      </c>
    </row>
    <row r="8118" spans="1:5">
      <c r="A8118" s="5">
        <v>45708.083333333336</v>
      </c>
      <c r="B8118">
        <v>-6.4529051780700604</v>
      </c>
      <c r="C8118">
        <v>5.5999999046325604</v>
      </c>
      <c r="D8118" s="2">
        <f t="shared" si="252"/>
        <v>45708</v>
      </c>
      <c r="E8118">
        <f t="shared" si="253"/>
        <v>23.697951823472984</v>
      </c>
    </row>
    <row r="8119" spans="1:5">
      <c r="A8119" s="5">
        <v>45708.125</v>
      </c>
      <c r="B8119">
        <v>-6.5901298522949201</v>
      </c>
      <c r="C8119">
        <v>3.9000000953674299</v>
      </c>
      <c r="D8119" s="2">
        <f t="shared" si="252"/>
        <v>45708</v>
      </c>
      <c r="E8119">
        <f t="shared" si="253"/>
        <v>23.697951823472984</v>
      </c>
    </row>
    <row r="8120" spans="1:5">
      <c r="A8120" s="5">
        <v>45708.166666666664</v>
      </c>
      <c r="B8120">
        <v>-6.64566946029663</v>
      </c>
      <c r="C8120">
        <v>4.4000000953674299</v>
      </c>
      <c r="D8120" s="2">
        <f t="shared" si="252"/>
        <v>45708</v>
      </c>
      <c r="E8120">
        <f t="shared" si="253"/>
        <v>23.697951823472984</v>
      </c>
    </row>
    <row r="8121" spans="1:5">
      <c r="A8121" s="5">
        <v>45708.208333333336</v>
      </c>
      <c r="B8121">
        <v>-6.6053786277770996</v>
      </c>
      <c r="C8121">
        <v>5</v>
      </c>
      <c r="D8121" s="2">
        <f t="shared" si="252"/>
        <v>45708</v>
      </c>
      <c r="E8121">
        <f t="shared" si="253"/>
        <v>23.697951823472984</v>
      </c>
    </row>
    <row r="8122" spans="1:5">
      <c r="A8122" s="5">
        <v>45708.25</v>
      </c>
      <c r="B8122">
        <v>-6.4493865966796804</v>
      </c>
      <c r="C8122">
        <v>4.4000000953674299</v>
      </c>
      <c r="D8122" s="2">
        <f t="shared" si="252"/>
        <v>45708</v>
      </c>
      <c r="E8122">
        <f t="shared" si="253"/>
        <v>23.697951823472984</v>
      </c>
    </row>
    <row r="8123" spans="1:5">
      <c r="A8123" s="5">
        <v>45708.291666666664</v>
      </c>
      <c r="B8123">
        <v>-6.2061228752136204</v>
      </c>
      <c r="C8123">
        <v>4.4000000953674299</v>
      </c>
      <c r="D8123" s="2">
        <f t="shared" si="252"/>
        <v>45708</v>
      </c>
      <c r="E8123">
        <f t="shared" si="253"/>
        <v>23.697951823472984</v>
      </c>
    </row>
    <row r="8124" spans="1:5">
      <c r="A8124" s="5">
        <v>45708.333333333336</v>
      </c>
      <c r="B8124">
        <v>-5.8087663650512598</v>
      </c>
      <c r="C8124">
        <v>5.5999999046325604</v>
      </c>
      <c r="D8124" s="2">
        <f t="shared" si="252"/>
        <v>45708</v>
      </c>
      <c r="E8124">
        <f t="shared" si="253"/>
        <v>23.697951823472984</v>
      </c>
    </row>
    <row r="8125" spans="1:5">
      <c r="A8125" s="5">
        <v>45708.375</v>
      </c>
      <c r="B8125">
        <v>-5.3030142784118599</v>
      </c>
      <c r="C8125">
        <v>8.3000001907348597</v>
      </c>
      <c r="D8125" s="2">
        <f t="shared" si="252"/>
        <v>45708</v>
      </c>
      <c r="E8125">
        <f t="shared" si="253"/>
        <v>23.697951823472984</v>
      </c>
    </row>
    <row r="8126" spans="1:5">
      <c r="A8126" s="5">
        <v>45708.416666666664</v>
      </c>
      <c r="B8126">
        <v>-4.7524142265319798</v>
      </c>
      <c r="C8126">
        <v>9.3999996185302699</v>
      </c>
      <c r="D8126" s="2">
        <f t="shared" si="252"/>
        <v>45708</v>
      </c>
      <c r="E8126">
        <f t="shared" si="253"/>
        <v>23.697951823472984</v>
      </c>
    </row>
    <row r="8127" spans="1:5">
      <c r="A8127" s="5">
        <v>45708.458333333336</v>
      </c>
      <c r="B8127">
        <v>-4.2402667999267498</v>
      </c>
      <c r="C8127">
        <v>10</v>
      </c>
      <c r="D8127" s="2">
        <f t="shared" si="252"/>
        <v>45708</v>
      </c>
      <c r="E8127">
        <f t="shared" si="253"/>
        <v>23.697951823472984</v>
      </c>
    </row>
    <row r="8128" spans="1:5">
      <c r="A8128" s="5">
        <v>45708.5</v>
      </c>
      <c r="B8128">
        <v>-3.7589871883392298</v>
      </c>
      <c r="C8128">
        <v>11.1000003814697</v>
      </c>
      <c r="D8128" s="2">
        <f t="shared" si="252"/>
        <v>45708</v>
      </c>
      <c r="E8128">
        <f t="shared" si="253"/>
        <v>23.697951823472984</v>
      </c>
    </row>
    <row r="8129" spans="1:5">
      <c r="A8129" s="5">
        <v>45708.541666666664</v>
      </c>
      <c r="B8129">
        <v>-3.2978980541229199</v>
      </c>
      <c r="C8129">
        <v>11.1000003814697</v>
      </c>
      <c r="D8129" s="2">
        <f t="shared" si="252"/>
        <v>45708</v>
      </c>
      <c r="E8129">
        <f t="shared" si="253"/>
        <v>23.697951823472984</v>
      </c>
    </row>
    <row r="8130" spans="1:5">
      <c r="A8130" s="5">
        <v>45708.583333333336</v>
      </c>
      <c r="B8130">
        <v>-2.6600391864776598</v>
      </c>
      <c r="C8130">
        <v>12.199999809265099</v>
      </c>
      <c r="D8130" s="2">
        <f t="shared" si="252"/>
        <v>45708</v>
      </c>
      <c r="E8130">
        <f t="shared" si="253"/>
        <v>23.697951823472984</v>
      </c>
    </row>
    <row r="8131" spans="1:5">
      <c r="A8131" s="5">
        <v>45708.625</v>
      </c>
      <c r="B8131">
        <v>-2.1969466209411599</v>
      </c>
      <c r="C8131">
        <v>11.699999809265099</v>
      </c>
      <c r="D8131" s="2">
        <f t="shared" ref="D8131:D8194" si="254">DATE(YEAR(A8131), MONTH(A8131), DAY(A8131))</f>
        <v>45708</v>
      </c>
      <c r="E8131">
        <f t="shared" ref="E8131:E8194" si="255">AVERAGEIF(D:D, D8131, B:B)*1.8+32</f>
        <v>23.697951823472984</v>
      </c>
    </row>
    <row r="8132" spans="1:5">
      <c r="A8132" s="5">
        <v>45708.666666666664</v>
      </c>
      <c r="B8132">
        <v>-2.08647155761718</v>
      </c>
      <c r="C8132">
        <v>11.699999809265099</v>
      </c>
      <c r="D8132" s="2">
        <f t="shared" si="254"/>
        <v>45708</v>
      </c>
      <c r="E8132">
        <f t="shared" si="255"/>
        <v>23.697951823472984</v>
      </c>
    </row>
    <row r="8133" spans="1:5">
      <c r="A8133" s="5">
        <v>45708.708333333336</v>
      </c>
      <c r="B8133">
        <v>-2.3454120159149099</v>
      </c>
      <c r="C8133">
        <v>10.6000003814697</v>
      </c>
      <c r="D8133" s="2">
        <f t="shared" si="254"/>
        <v>45708</v>
      </c>
      <c r="E8133">
        <f t="shared" si="255"/>
        <v>23.697951823472984</v>
      </c>
    </row>
    <row r="8134" spans="1:5">
      <c r="A8134" s="5">
        <v>45708.75</v>
      </c>
      <c r="B8134">
        <v>-2.8689515590667698</v>
      </c>
      <c r="C8134">
        <v>9.3999996185302699</v>
      </c>
      <c r="D8134" s="2">
        <f t="shared" si="254"/>
        <v>45708</v>
      </c>
      <c r="E8134">
        <f t="shared" si="255"/>
        <v>23.697951823472984</v>
      </c>
    </row>
    <row r="8135" spans="1:5">
      <c r="A8135" s="5">
        <v>45708.791666666664</v>
      </c>
      <c r="B8135">
        <v>-3.2679035663604701</v>
      </c>
      <c r="C8135">
        <v>7.8000001907348597</v>
      </c>
      <c r="D8135" s="2">
        <f t="shared" si="254"/>
        <v>45708</v>
      </c>
      <c r="E8135">
        <f t="shared" si="255"/>
        <v>23.697951823472984</v>
      </c>
    </row>
    <row r="8136" spans="1:5">
      <c r="A8136" s="5">
        <v>45708.833333333336</v>
      </c>
      <c r="B8136">
        <v>-3.6177818775177002</v>
      </c>
      <c r="C8136">
        <v>6.0999999046325604</v>
      </c>
      <c r="D8136" s="2">
        <f t="shared" si="254"/>
        <v>45708</v>
      </c>
      <c r="E8136">
        <f t="shared" si="255"/>
        <v>23.697951823472984</v>
      </c>
    </row>
    <row r="8137" spans="1:5">
      <c r="A8137" s="5">
        <v>45708.875</v>
      </c>
      <c r="B8137">
        <v>-3.9935941696166899</v>
      </c>
      <c r="C8137">
        <v>5</v>
      </c>
      <c r="D8137" s="2">
        <f t="shared" si="254"/>
        <v>45708</v>
      </c>
      <c r="E8137">
        <f t="shared" si="255"/>
        <v>23.697951823472984</v>
      </c>
    </row>
    <row r="8138" spans="1:5">
      <c r="A8138" s="5">
        <v>45708.916666666664</v>
      </c>
      <c r="B8138">
        <v>-4.37911033630371</v>
      </c>
      <c r="C8138">
        <v>3.9000000953674299</v>
      </c>
      <c r="D8138" s="2">
        <f t="shared" si="254"/>
        <v>45708</v>
      </c>
      <c r="E8138">
        <f t="shared" si="255"/>
        <v>23.697951823472984</v>
      </c>
    </row>
    <row r="8139" spans="1:5">
      <c r="A8139" s="5">
        <v>45708.958333333336</v>
      </c>
      <c r="B8139">
        <v>-4.9456801414489702</v>
      </c>
      <c r="C8139">
        <v>2.7999999523162802</v>
      </c>
      <c r="D8139" s="2">
        <f t="shared" si="254"/>
        <v>45708</v>
      </c>
      <c r="E8139">
        <f t="shared" si="255"/>
        <v>23.697951823472984</v>
      </c>
    </row>
    <row r="8140" spans="1:5">
      <c r="A8140" s="5">
        <v>45709</v>
      </c>
      <c r="B8140">
        <v>-5.4499201774597097</v>
      </c>
      <c r="C8140">
        <v>2.20000004768371</v>
      </c>
      <c r="D8140" s="2">
        <f t="shared" si="254"/>
        <v>45709</v>
      </c>
      <c r="E8140">
        <f t="shared" si="255"/>
        <v>24.224920332431804</v>
      </c>
    </row>
    <row r="8141" spans="1:5">
      <c r="A8141" s="5">
        <v>45709.041666666664</v>
      </c>
      <c r="B8141">
        <v>-5.87577056884765</v>
      </c>
      <c r="C8141">
        <v>2.7999999523162802</v>
      </c>
      <c r="D8141" s="2">
        <f t="shared" si="254"/>
        <v>45709</v>
      </c>
      <c r="E8141">
        <f t="shared" si="255"/>
        <v>24.224920332431804</v>
      </c>
    </row>
    <row r="8142" spans="1:5">
      <c r="A8142" s="5">
        <v>45709.083333333336</v>
      </c>
      <c r="B8142">
        <v>-6.2282538414001403</v>
      </c>
      <c r="C8142">
        <v>2.7999999523162802</v>
      </c>
      <c r="D8142" s="2">
        <f t="shared" si="254"/>
        <v>45709</v>
      </c>
      <c r="E8142">
        <f t="shared" si="255"/>
        <v>24.224920332431804</v>
      </c>
    </row>
    <row r="8143" spans="1:5">
      <c r="A8143" s="5">
        <v>45709.125</v>
      </c>
      <c r="B8143">
        <v>-6.4763798713684002</v>
      </c>
      <c r="C8143">
        <v>3.9000000953674299</v>
      </c>
      <c r="D8143" s="2">
        <f t="shared" si="254"/>
        <v>45709</v>
      </c>
      <c r="E8143">
        <f t="shared" si="255"/>
        <v>24.224920332431804</v>
      </c>
    </row>
    <row r="8144" spans="1:5">
      <c r="A8144" s="5">
        <v>45709.166666666664</v>
      </c>
      <c r="B8144">
        <v>-6.6024713516235298</v>
      </c>
      <c r="C8144">
        <v>3.9000000953674299</v>
      </c>
      <c r="D8144" s="2">
        <f t="shared" si="254"/>
        <v>45709</v>
      </c>
      <c r="E8144">
        <f t="shared" si="255"/>
        <v>24.224920332431804</v>
      </c>
    </row>
    <row r="8145" spans="1:5">
      <c r="A8145" s="5">
        <v>45709.208333333336</v>
      </c>
      <c r="B8145">
        <v>-6.62245321273803</v>
      </c>
      <c r="C8145">
        <v>5</v>
      </c>
      <c r="D8145" s="2">
        <f t="shared" si="254"/>
        <v>45709</v>
      </c>
      <c r="E8145">
        <f t="shared" si="255"/>
        <v>24.224920332431804</v>
      </c>
    </row>
    <row r="8146" spans="1:5">
      <c r="A8146" s="5">
        <v>45709.25</v>
      </c>
      <c r="B8146">
        <v>-6.4964728355407697</v>
      </c>
      <c r="C8146">
        <v>5</v>
      </c>
      <c r="D8146" s="2">
        <f t="shared" si="254"/>
        <v>45709</v>
      </c>
      <c r="E8146">
        <f t="shared" si="255"/>
        <v>24.224920332431804</v>
      </c>
    </row>
    <row r="8147" spans="1:5">
      <c r="A8147" s="5">
        <v>45709.291666666664</v>
      </c>
      <c r="B8147">
        <v>-6.2031970024108798</v>
      </c>
      <c r="C8147">
        <v>5</v>
      </c>
      <c r="D8147" s="2">
        <f t="shared" si="254"/>
        <v>45709</v>
      </c>
      <c r="E8147">
        <f t="shared" si="255"/>
        <v>24.224920332431804</v>
      </c>
    </row>
    <row r="8148" spans="1:5">
      <c r="A8148" s="5">
        <v>45709.333333333336</v>
      </c>
      <c r="B8148">
        <v>-5.65043020248413</v>
      </c>
      <c r="C8148">
        <v>3.9000000953674299</v>
      </c>
      <c r="D8148" s="2">
        <f t="shared" si="254"/>
        <v>45709</v>
      </c>
      <c r="E8148">
        <f t="shared" si="255"/>
        <v>24.224920332431804</v>
      </c>
    </row>
    <row r="8149" spans="1:5">
      <c r="A8149" s="5">
        <v>45709.375</v>
      </c>
      <c r="B8149">
        <v>-4.9485116004943803</v>
      </c>
      <c r="C8149">
        <v>4.4000000953674299</v>
      </c>
      <c r="D8149" s="2">
        <f t="shared" si="254"/>
        <v>45709</v>
      </c>
      <c r="E8149">
        <f t="shared" si="255"/>
        <v>24.224920332431804</v>
      </c>
    </row>
    <row r="8150" spans="1:5">
      <c r="A8150" s="5">
        <v>45709.416666666664</v>
      </c>
      <c r="B8150">
        <v>-4.2959899902343697</v>
      </c>
      <c r="C8150">
        <v>5.5999999046325604</v>
      </c>
      <c r="D8150" s="2">
        <f t="shared" si="254"/>
        <v>45709</v>
      </c>
      <c r="E8150">
        <f t="shared" si="255"/>
        <v>24.224920332431804</v>
      </c>
    </row>
    <row r="8151" spans="1:5">
      <c r="A8151" s="5">
        <v>45709.458333333336</v>
      </c>
      <c r="B8151">
        <v>-3.6578421592712398</v>
      </c>
      <c r="C8151">
        <v>7.1999998092651296</v>
      </c>
      <c r="D8151" s="2">
        <f t="shared" si="254"/>
        <v>45709</v>
      </c>
      <c r="E8151">
        <f t="shared" si="255"/>
        <v>24.224920332431804</v>
      </c>
    </row>
    <row r="8152" spans="1:5">
      <c r="A8152" s="5">
        <v>45709.5</v>
      </c>
      <c r="B8152">
        <v>-3.0811953544616699</v>
      </c>
      <c r="C8152">
        <v>8.3000001907348597</v>
      </c>
      <c r="D8152" s="2">
        <f t="shared" si="254"/>
        <v>45709</v>
      </c>
      <c r="E8152">
        <f t="shared" si="255"/>
        <v>24.224920332431804</v>
      </c>
    </row>
    <row r="8153" spans="1:5">
      <c r="A8153" s="5">
        <v>45709.541666666664</v>
      </c>
      <c r="B8153">
        <v>-2.4674053192138601</v>
      </c>
      <c r="C8153">
        <v>7.1999998092651296</v>
      </c>
      <c r="D8153" s="2">
        <f t="shared" si="254"/>
        <v>45709</v>
      </c>
      <c r="E8153">
        <f t="shared" si="255"/>
        <v>24.224920332431804</v>
      </c>
    </row>
    <row r="8154" spans="1:5">
      <c r="A8154" s="5">
        <v>45709.583333333336</v>
      </c>
      <c r="B8154">
        <v>-1.9238033294677701</v>
      </c>
      <c r="C8154">
        <v>10</v>
      </c>
      <c r="D8154" s="2">
        <f t="shared" si="254"/>
        <v>45709</v>
      </c>
      <c r="E8154">
        <f t="shared" si="255"/>
        <v>24.224920332431804</v>
      </c>
    </row>
    <row r="8155" spans="1:5">
      <c r="A8155" s="5">
        <v>45709.625</v>
      </c>
      <c r="B8155">
        <v>-1.52524650096893</v>
      </c>
      <c r="C8155">
        <v>8.3000001907348597</v>
      </c>
      <c r="D8155" s="2">
        <f t="shared" si="254"/>
        <v>45709</v>
      </c>
      <c r="E8155">
        <f t="shared" si="255"/>
        <v>24.224920332431804</v>
      </c>
    </row>
    <row r="8156" spans="1:5">
      <c r="A8156" s="5">
        <v>45709.666666666664</v>
      </c>
      <c r="B8156">
        <v>-1.59245812892913</v>
      </c>
      <c r="C8156">
        <v>8.8999996185302699</v>
      </c>
      <c r="D8156" s="2">
        <f t="shared" si="254"/>
        <v>45709</v>
      </c>
      <c r="E8156">
        <f t="shared" si="255"/>
        <v>24.224920332431804</v>
      </c>
    </row>
    <row r="8157" spans="1:5">
      <c r="A8157" s="5">
        <v>45709.708333333336</v>
      </c>
      <c r="B8157">
        <v>-2.0542845726013099</v>
      </c>
      <c r="C8157">
        <v>7.1999998092651296</v>
      </c>
      <c r="D8157" s="2">
        <f t="shared" si="254"/>
        <v>45709</v>
      </c>
      <c r="E8157">
        <f t="shared" si="255"/>
        <v>24.224920332431804</v>
      </c>
    </row>
    <row r="8158" spans="1:5">
      <c r="A8158" s="5">
        <v>45709.75</v>
      </c>
      <c r="B8158">
        <v>-2.4864265918731601</v>
      </c>
      <c r="C8158">
        <v>7.1999998092651296</v>
      </c>
      <c r="D8158" s="2">
        <f t="shared" si="254"/>
        <v>45709</v>
      </c>
      <c r="E8158">
        <f t="shared" si="255"/>
        <v>24.224920332431804</v>
      </c>
    </row>
    <row r="8159" spans="1:5">
      <c r="A8159" s="5">
        <v>45709.791666666664</v>
      </c>
      <c r="B8159">
        <v>-2.9867243766784601</v>
      </c>
      <c r="C8159">
        <v>6.0999999046325604</v>
      </c>
      <c r="D8159" s="2">
        <f t="shared" si="254"/>
        <v>45709</v>
      </c>
      <c r="E8159">
        <f t="shared" si="255"/>
        <v>24.224920332431804</v>
      </c>
    </row>
    <row r="8160" spans="1:5">
      <c r="A8160" s="5">
        <v>45709.833333333336</v>
      </c>
      <c r="B8160">
        <v>-3.45824074745178</v>
      </c>
      <c r="C8160">
        <v>4.4000000953674299</v>
      </c>
      <c r="D8160" s="2">
        <f t="shared" si="254"/>
        <v>45709</v>
      </c>
      <c r="E8160">
        <f t="shared" si="255"/>
        <v>24.224920332431804</v>
      </c>
    </row>
    <row r="8161" spans="1:5">
      <c r="A8161" s="5">
        <v>45709.875</v>
      </c>
      <c r="B8161">
        <v>-3.9740841388702299</v>
      </c>
      <c r="C8161">
        <v>3.9000000953674299</v>
      </c>
      <c r="D8161" s="2">
        <f t="shared" si="254"/>
        <v>45709</v>
      </c>
      <c r="E8161">
        <f t="shared" si="255"/>
        <v>24.224920332431804</v>
      </c>
    </row>
    <row r="8162" spans="1:5">
      <c r="A8162" s="5">
        <v>45709.916666666664</v>
      </c>
      <c r="B8162">
        <v>-4.5278592109680096</v>
      </c>
      <c r="C8162">
        <v>3.9000000953674299</v>
      </c>
      <c r="D8162" s="2">
        <f t="shared" si="254"/>
        <v>45709</v>
      </c>
      <c r="E8162">
        <f t="shared" si="255"/>
        <v>24.224920332431804</v>
      </c>
    </row>
    <row r="8163" spans="1:5">
      <c r="A8163" s="5">
        <v>45709.958333333336</v>
      </c>
      <c r="B8163">
        <v>-5.0823078155517498</v>
      </c>
      <c r="C8163">
        <v>3.2999999523162802</v>
      </c>
      <c r="D8163" s="2">
        <f t="shared" si="254"/>
        <v>45709</v>
      </c>
      <c r="E8163">
        <f t="shared" si="255"/>
        <v>24.224920332431804</v>
      </c>
    </row>
    <row r="8164" spans="1:5">
      <c r="A8164" s="5">
        <v>45710</v>
      </c>
      <c r="B8164">
        <v>-5.7251353263854901</v>
      </c>
      <c r="C8164">
        <v>3.2999999523162802</v>
      </c>
      <c r="D8164" s="2">
        <f t="shared" si="254"/>
        <v>45710</v>
      </c>
      <c r="E8164">
        <f t="shared" si="255"/>
        <v>24.653434658050543</v>
      </c>
    </row>
    <row r="8165" spans="1:5">
      <c r="A8165" s="5">
        <v>45710.041666666664</v>
      </c>
      <c r="B8165">
        <v>-6.1579494476318297</v>
      </c>
      <c r="C8165">
        <v>2.7999999523162802</v>
      </c>
      <c r="D8165" s="2">
        <f t="shared" si="254"/>
        <v>45710</v>
      </c>
      <c r="E8165">
        <f t="shared" si="255"/>
        <v>24.653434658050543</v>
      </c>
    </row>
    <row r="8166" spans="1:5">
      <c r="A8166" s="5">
        <v>45710.083333333336</v>
      </c>
      <c r="B8166">
        <v>-6.4791393280029297</v>
      </c>
      <c r="C8166">
        <v>2.20000004768371</v>
      </c>
      <c r="D8166" s="2">
        <f t="shared" si="254"/>
        <v>45710</v>
      </c>
      <c r="E8166">
        <f t="shared" si="255"/>
        <v>24.653434658050543</v>
      </c>
    </row>
    <row r="8167" spans="1:5">
      <c r="A8167" s="5">
        <v>45710.125</v>
      </c>
      <c r="B8167">
        <v>-6.69750881195068</v>
      </c>
      <c r="C8167">
        <v>2.20000004768371</v>
      </c>
      <c r="D8167" s="2">
        <f t="shared" si="254"/>
        <v>45710</v>
      </c>
      <c r="E8167">
        <f t="shared" si="255"/>
        <v>24.653434658050543</v>
      </c>
    </row>
    <row r="8168" spans="1:5">
      <c r="A8168" s="5">
        <v>45710.166666666664</v>
      </c>
      <c r="B8168">
        <v>-6.7942204475402797</v>
      </c>
      <c r="C8168">
        <v>2.7999999523162802</v>
      </c>
      <c r="D8168" s="2">
        <f t="shared" si="254"/>
        <v>45710</v>
      </c>
      <c r="E8168">
        <f t="shared" si="255"/>
        <v>24.653434658050543</v>
      </c>
    </row>
    <row r="8169" spans="1:5">
      <c r="A8169" s="5">
        <v>45710.208333333336</v>
      </c>
      <c r="B8169">
        <v>-6.7712731361389098</v>
      </c>
      <c r="C8169">
        <v>2.7999999523162802</v>
      </c>
      <c r="D8169" s="2">
        <f t="shared" si="254"/>
        <v>45710</v>
      </c>
      <c r="E8169">
        <f t="shared" si="255"/>
        <v>24.653434658050543</v>
      </c>
    </row>
    <row r="8170" spans="1:5">
      <c r="A8170" s="5">
        <v>45710.25</v>
      </c>
      <c r="B8170">
        <v>-6.5988841056823704</v>
      </c>
      <c r="C8170">
        <v>2.7999999523162802</v>
      </c>
      <c r="D8170" s="2">
        <f t="shared" si="254"/>
        <v>45710</v>
      </c>
      <c r="E8170">
        <f t="shared" si="255"/>
        <v>24.653434658050543</v>
      </c>
    </row>
    <row r="8171" spans="1:5">
      <c r="A8171" s="5">
        <v>45710.291666666664</v>
      </c>
      <c r="B8171">
        <v>-6.2438530921936</v>
      </c>
      <c r="C8171">
        <v>2.7999999523162802</v>
      </c>
      <c r="D8171" s="2">
        <f t="shared" si="254"/>
        <v>45710</v>
      </c>
      <c r="E8171">
        <f t="shared" si="255"/>
        <v>24.653434658050543</v>
      </c>
    </row>
    <row r="8172" spans="1:5">
      <c r="A8172" s="5">
        <v>45710.333333333336</v>
      </c>
      <c r="B8172">
        <v>-5.6141548156738201</v>
      </c>
      <c r="C8172">
        <v>2.20000004768371</v>
      </c>
      <c r="D8172" s="2">
        <f t="shared" si="254"/>
        <v>45710</v>
      </c>
      <c r="E8172">
        <f t="shared" si="255"/>
        <v>24.653434658050543</v>
      </c>
    </row>
    <row r="8173" spans="1:5">
      <c r="A8173" s="5">
        <v>45710.375</v>
      </c>
      <c r="B8173">
        <v>-4.8358626365661603</v>
      </c>
      <c r="C8173">
        <v>4.4000000953674299</v>
      </c>
      <c r="D8173" s="2">
        <f t="shared" si="254"/>
        <v>45710</v>
      </c>
      <c r="E8173">
        <f t="shared" si="255"/>
        <v>24.653434658050543</v>
      </c>
    </row>
    <row r="8174" spans="1:5">
      <c r="A8174" s="5">
        <v>45710.416666666664</v>
      </c>
      <c r="B8174">
        <v>-4.0808310508728001</v>
      </c>
      <c r="C8174">
        <v>7.1999998092651296</v>
      </c>
      <c r="D8174" s="2">
        <f t="shared" si="254"/>
        <v>45710</v>
      </c>
      <c r="E8174">
        <f t="shared" si="255"/>
        <v>24.653434658050543</v>
      </c>
    </row>
    <row r="8175" spans="1:5">
      <c r="A8175" s="5">
        <v>45710.458333333336</v>
      </c>
      <c r="B8175">
        <v>-3.41307425498962</v>
      </c>
      <c r="C8175">
        <v>7.8000001907348597</v>
      </c>
      <c r="D8175" s="2">
        <f t="shared" si="254"/>
        <v>45710</v>
      </c>
      <c r="E8175">
        <f t="shared" si="255"/>
        <v>24.653434658050543</v>
      </c>
    </row>
    <row r="8176" spans="1:5">
      <c r="A8176" s="5">
        <v>45710.5</v>
      </c>
      <c r="B8176">
        <v>-2.80297803878784</v>
      </c>
      <c r="C8176">
        <v>8.8999996185302699</v>
      </c>
      <c r="D8176" s="2">
        <f t="shared" si="254"/>
        <v>45710</v>
      </c>
      <c r="E8176">
        <f t="shared" si="255"/>
        <v>24.653434658050543</v>
      </c>
    </row>
    <row r="8177" spans="1:5">
      <c r="A8177" s="5">
        <v>45710.541666666664</v>
      </c>
      <c r="B8177">
        <v>-2.2025988101959202</v>
      </c>
      <c r="C8177">
        <v>8.8999996185302699</v>
      </c>
      <c r="D8177" s="2">
        <f t="shared" si="254"/>
        <v>45710</v>
      </c>
      <c r="E8177">
        <f t="shared" si="255"/>
        <v>24.653434658050543</v>
      </c>
    </row>
    <row r="8178" spans="1:5">
      <c r="A8178" s="5">
        <v>45710.583333333336</v>
      </c>
      <c r="B8178">
        <v>-1.51433229446411</v>
      </c>
      <c r="C8178">
        <v>10</v>
      </c>
      <c r="D8178" s="2">
        <f t="shared" si="254"/>
        <v>45710</v>
      </c>
      <c r="E8178">
        <f t="shared" si="255"/>
        <v>24.653434658050543</v>
      </c>
    </row>
    <row r="8179" spans="1:5">
      <c r="A8179" s="5">
        <v>45710.625</v>
      </c>
      <c r="B8179">
        <v>-0.97277134656906095</v>
      </c>
      <c r="C8179">
        <v>8.8999996185302699</v>
      </c>
      <c r="D8179" s="2">
        <f t="shared" si="254"/>
        <v>45710</v>
      </c>
      <c r="E8179">
        <f t="shared" si="255"/>
        <v>24.653434658050543</v>
      </c>
    </row>
    <row r="8180" spans="1:5">
      <c r="A8180" s="5">
        <v>45710.666666666664</v>
      </c>
      <c r="B8180">
        <v>-0.965018570423126</v>
      </c>
      <c r="C8180">
        <v>8.8999996185302699</v>
      </c>
      <c r="D8180" s="2">
        <f t="shared" si="254"/>
        <v>45710</v>
      </c>
      <c r="E8180">
        <f t="shared" si="255"/>
        <v>24.653434658050543</v>
      </c>
    </row>
    <row r="8181" spans="1:5">
      <c r="A8181" s="5">
        <v>45710.708333333336</v>
      </c>
      <c r="B8181">
        <v>-1.42341184616088</v>
      </c>
      <c r="C8181">
        <v>8.3000001907348597</v>
      </c>
      <c r="D8181" s="2">
        <f t="shared" si="254"/>
        <v>45710</v>
      </c>
      <c r="E8181">
        <f t="shared" si="255"/>
        <v>24.653434658050543</v>
      </c>
    </row>
    <row r="8182" spans="1:5">
      <c r="A8182" s="5">
        <v>45710.75</v>
      </c>
      <c r="B8182">
        <v>-1.96935963630676</v>
      </c>
      <c r="C8182">
        <v>7.1999998092651296</v>
      </c>
      <c r="D8182" s="2">
        <f t="shared" si="254"/>
        <v>45710</v>
      </c>
      <c r="E8182">
        <f t="shared" si="255"/>
        <v>24.653434658050543</v>
      </c>
    </row>
    <row r="8183" spans="1:5">
      <c r="A8183" s="5">
        <v>45710.791666666664</v>
      </c>
      <c r="B8183">
        <v>-2.4364056587219198</v>
      </c>
      <c r="C8183">
        <v>5.5999999046325604</v>
      </c>
      <c r="D8183" s="2">
        <f t="shared" si="254"/>
        <v>45710</v>
      </c>
      <c r="E8183">
        <f t="shared" si="255"/>
        <v>24.653434658050543</v>
      </c>
    </row>
    <row r="8184" spans="1:5">
      <c r="A8184" s="5">
        <v>45710.833333333336</v>
      </c>
      <c r="B8184">
        <v>-2.8566615581512398</v>
      </c>
      <c r="C8184">
        <v>4.4000000953674299</v>
      </c>
      <c r="D8184" s="2">
        <f t="shared" si="254"/>
        <v>45710</v>
      </c>
      <c r="E8184">
        <f t="shared" si="255"/>
        <v>24.653434658050543</v>
      </c>
    </row>
    <row r="8185" spans="1:5">
      <c r="A8185" s="5">
        <v>45710.875</v>
      </c>
      <c r="B8185">
        <v>-3.29163169860839</v>
      </c>
      <c r="C8185">
        <v>3.9000000953674299</v>
      </c>
      <c r="D8185" s="2">
        <f t="shared" si="254"/>
        <v>45710</v>
      </c>
      <c r="E8185">
        <f t="shared" si="255"/>
        <v>24.653434658050543</v>
      </c>
    </row>
    <row r="8186" spans="1:5">
      <c r="A8186" s="5">
        <v>45710.916666666664</v>
      </c>
      <c r="B8186">
        <v>-3.7993507385253902</v>
      </c>
      <c r="C8186">
        <v>2.7999999523162802</v>
      </c>
      <c r="D8186" s="2">
        <f t="shared" si="254"/>
        <v>45710</v>
      </c>
      <c r="E8186">
        <f t="shared" si="255"/>
        <v>24.653434658050543</v>
      </c>
    </row>
    <row r="8187" spans="1:5">
      <c r="A8187" s="5">
        <v>45710.958333333336</v>
      </c>
      <c r="B8187">
        <v>-4.3077979087829501</v>
      </c>
      <c r="C8187">
        <v>2.7999999523162802</v>
      </c>
      <c r="D8187" s="2">
        <f t="shared" si="254"/>
        <v>45710</v>
      </c>
      <c r="E8187">
        <f t="shared" si="255"/>
        <v>24.653434658050543</v>
      </c>
    </row>
    <row r="8188" spans="1:5">
      <c r="A8188" s="5">
        <v>45711</v>
      </c>
      <c r="B8188">
        <v>-4.9355516433715803</v>
      </c>
      <c r="C8188">
        <v>2.20000004768371</v>
      </c>
      <c r="D8188" s="2">
        <f t="shared" si="254"/>
        <v>45711</v>
      </c>
      <c r="E8188">
        <f t="shared" si="255"/>
        <v>27.94453450739384</v>
      </c>
    </row>
    <row r="8189" spans="1:5">
      <c r="A8189" s="5">
        <v>45711.041666666664</v>
      </c>
      <c r="B8189">
        <v>-5.3707690238952601</v>
      </c>
      <c r="C8189">
        <v>1.70000004768371</v>
      </c>
      <c r="D8189" s="2">
        <f t="shared" si="254"/>
        <v>45711</v>
      </c>
      <c r="E8189">
        <f t="shared" si="255"/>
        <v>27.94453450739384</v>
      </c>
    </row>
    <row r="8190" spans="1:5">
      <c r="A8190" s="5">
        <v>45711.083333333336</v>
      </c>
      <c r="B8190">
        <v>-5.68713331222534</v>
      </c>
      <c r="C8190">
        <v>2.20000004768371</v>
      </c>
      <c r="D8190" s="2">
        <f t="shared" si="254"/>
        <v>45711</v>
      </c>
      <c r="E8190">
        <f t="shared" si="255"/>
        <v>27.94453450739384</v>
      </c>
    </row>
    <row r="8191" spans="1:5">
      <c r="A8191" s="5">
        <v>45711.125</v>
      </c>
      <c r="B8191">
        <v>-5.8981499671936</v>
      </c>
      <c r="C8191">
        <v>2.20000004768371</v>
      </c>
      <c r="D8191" s="2">
        <f t="shared" si="254"/>
        <v>45711</v>
      </c>
      <c r="E8191">
        <f t="shared" si="255"/>
        <v>27.94453450739384</v>
      </c>
    </row>
    <row r="8192" spans="1:5">
      <c r="A8192" s="5">
        <v>45711.166666666664</v>
      </c>
      <c r="B8192">
        <v>-5.9929528236389098</v>
      </c>
      <c r="C8192">
        <v>2.20000004768371</v>
      </c>
      <c r="D8192" s="2">
        <f t="shared" si="254"/>
        <v>45711</v>
      </c>
      <c r="E8192">
        <f t="shared" si="255"/>
        <v>27.94453450739384</v>
      </c>
    </row>
    <row r="8193" spans="1:5">
      <c r="A8193" s="5">
        <v>45711.208333333336</v>
      </c>
      <c r="B8193">
        <v>-5.9302239418029696</v>
      </c>
      <c r="C8193">
        <v>2.20000004768371</v>
      </c>
      <c r="D8193" s="2">
        <f t="shared" si="254"/>
        <v>45711</v>
      </c>
      <c r="E8193">
        <f t="shared" si="255"/>
        <v>27.94453450739384</v>
      </c>
    </row>
    <row r="8194" spans="1:5">
      <c r="A8194" s="5">
        <v>45711.25</v>
      </c>
      <c r="B8194">
        <v>-5.6739068031311</v>
      </c>
      <c r="C8194">
        <v>3.2999999523162802</v>
      </c>
      <c r="D8194" s="2">
        <f t="shared" si="254"/>
        <v>45711</v>
      </c>
      <c r="E8194">
        <f t="shared" si="255"/>
        <v>27.94453450739384</v>
      </c>
    </row>
    <row r="8195" spans="1:5">
      <c r="A8195" s="5">
        <v>45711.291666666664</v>
      </c>
      <c r="B8195">
        <v>-5.2372665405273402</v>
      </c>
      <c r="C8195">
        <v>4.4000000953674299</v>
      </c>
      <c r="D8195" s="2">
        <f t="shared" ref="D8195:D8258" si="256">DATE(YEAR(A8195), MONTH(A8195), DAY(A8195))</f>
        <v>45711</v>
      </c>
      <c r="E8195">
        <f t="shared" ref="E8195:E8258" si="257">AVERAGEIF(D:D, D8195, B:B)*1.8+32</f>
        <v>27.94453450739384</v>
      </c>
    </row>
    <row r="8196" spans="1:5">
      <c r="A8196" s="5">
        <v>45711.333333333336</v>
      </c>
      <c r="B8196">
        <v>-4.5106086730956996</v>
      </c>
      <c r="C8196">
        <v>5.5999999046325604</v>
      </c>
      <c r="D8196" s="2">
        <f t="shared" si="256"/>
        <v>45711</v>
      </c>
      <c r="E8196">
        <f t="shared" si="257"/>
        <v>27.94453450739384</v>
      </c>
    </row>
    <row r="8197" spans="1:5">
      <c r="A8197" s="5">
        <v>45711.375</v>
      </c>
      <c r="B8197">
        <v>-3.6288068294525102</v>
      </c>
      <c r="C8197">
        <v>8.3000001907348597</v>
      </c>
      <c r="D8197" s="2">
        <f t="shared" si="256"/>
        <v>45711</v>
      </c>
      <c r="E8197">
        <f t="shared" si="257"/>
        <v>27.94453450739384</v>
      </c>
    </row>
    <row r="8198" spans="1:5">
      <c r="A8198" s="5">
        <v>45711.416666666664</v>
      </c>
      <c r="B8198">
        <v>-2.8176307678222599</v>
      </c>
      <c r="C8198">
        <v>10</v>
      </c>
      <c r="D8198" s="2">
        <f t="shared" si="256"/>
        <v>45711</v>
      </c>
      <c r="E8198">
        <f t="shared" si="257"/>
        <v>27.94453450739384</v>
      </c>
    </row>
    <row r="8199" spans="1:5">
      <c r="A8199" s="5">
        <v>45711.458333333336</v>
      </c>
      <c r="B8199">
        <v>-2.07086110115051</v>
      </c>
      <c r="C8199">
        <v>10.6000003814697</v>
      </c>
      <c r="D8199" s="2">
        <f t="shared" si="256"/>
        <v>45711</v>
      </c>
      <c r="E8199">
        <f t="shared" si="257"/>
        <v>27.94453450739384</v>
      </c>
    </row>
    <row r="8200" spans="1:5">
      <c r="A8200" s="5">
        <v>45711.5</v>
      </c>
      <c r="B8200">
        <v>-1.15474569797515</v>
      </c>
      <c r="C8200">
        <v>12.199999809265099</v>
      </c>
      <c r="D8200" s="2">
        <f t="shared" si="256"/>
        <v>45711</v>
      </c>
      <c r="E8200">
        <f t="shared" si="257"/>
        <v>27.94453450739384</v>
      </c>
    </row>
    <row r="8201" spans="1:5">
      <c r="A8201" s="5">
        <v>45711.541666666664</v>
      </c>
      <c r="B8201">
        <v>0.60323339700698797</v>
      </c>
      <c r="C8201">
        <v>13.300000190734799</v>
      </c>
      <c r="D8201" s="2">
        <f t="shared" si="256"/>
        <v>45711</v>
      </c>
      <c r="E8201">
        <f t="shared" si="257"/>
        <v>27.94453450739384</v>
      </c>
    </row>
    <row r="8202" spans="1:5">
      <c r="A8202" s="5">
        <v>45711.583333333336</v>
      </c>
      <c r="B8202">
        <v>2.2986984252929599</v>
      </c>
      <c r="C8202">
        <v>12.800000190734799</v>
      </c>
      <c r="D8202" s="2">
        <f t="shared" si="256"/>
        <v>45711</v>
      </c>
      <c r="E8202">
        <f t="shared" si="257"/>
        <v>27.94453450739384</v>
      </c>
    </row>
    <row r="8203" spans="1:5">
      <c r="A8203" s="5">
        <v>45711.625</v>
      </c>
      <c r="B8203">
        <v>3.2413191795349099</v>
      </c>
      <c r="C8203">
        <v>13.899999618530201</v>
      </c>
      <c r="D8203" s="2">
        <f t="shared" si="256"/>
        <v>45711</v>
      </c>
      <c r="E8203">
        <f t="shared" si="257"/>
        <v>27.94453450739384</v>
      </c>
    </row>
    <row r="8204" spans="1:5">
      <c r="A8204" s="5">
        <v>45711.666666666664</v>
      </c>
      <c r="B8204">
        <v>3.3752186298370299</v>
      </c>
      <c r="C8204">
        <v>13.300000190734799</v>
      </c>
      <c r="D8204" s="2">
        <f t="shared" si="256"/>
        <v>45711</v>
      </c>
      <c r="E8204">
        <f t="shared" si="257"/>
        <v>27.94453450739384</v>
      </c>
    </row>
    <row r="8205" spans="1:5">
      <c r="A8205" s="5">
        <v>45711.708333333336</v>
      </c>
      <c r="B8205">
        <v>2.5985343456268302</v>
      </c>
      <c r="C8205">
        <v>12.800000190734799</v>
      </c>
      <c r="D8205" s="2">
        <f t="shared" si="256"/>
        <v>45711</v>
      </c>
      <c r="E8205">
        <f t="shared" si="257"/>
        <v>27.94453450739384</v>
      </c>
    </row>
    <row r="8206" spans="1:5">
      <c r="A8206" s="5">
        <v>45711.75</v>
      </c>
      <c r="B8206">
        <v>1.1073474884033201</v>
      </c>
      <c r="C8206">
        <v>10</v>
      </c>
      <c r="D8206" s="2">
        <f t="shared" si="256"/>
        <v>45711</v>
      </c>
      <c r="E8206">
        <f t="shared" si="257"/>
        <v>27.94453450739384</v>
      </c>
    </row>
    <row r="8207" spans="1:5">
      <c r="A8207" s="5">
        <v>45711.791666666664</v>
      </c>
      <c r="B8207">
        <v>-0.50573199987411499</v>
      </c>
      <c r="C8207">
        <v>8.3000001907348597</v>
      </c>
      <c r="D8207" s="2">
        <f t="shared" si="256"/>
        <v>45711</v>
      </c>
      <c r="E8207">
        <f t="shared" si="257"/>
        <v>27.94453450739384</v>
      </c>
    </row>
    <row r="8208" spans="1:5">
      <c r="A8208" s="5">
        <v>45711.833333333336</v>
      </c>
      <c r="B8208">
        <v>-1.36312520503997</v>
      </c>
      <c r="C8208">
        <v>6.6999998092651296</v>
      </c>
      <c r="D8208" s="2">
        <f t="shared" si="256"/>
        <v>45711</v>
      </c>
      <c r="E8208">
        <f t="shared" si="257"/>
        <v>27.94453450739384</v>
      </c>
    </row>
    <row r="8209" spans="1:5">
      <c r="A8209" s="5">
        <v>45711.875</v>
      </c>
      <c r="B8209">
        <v>-1.7338335514068599</v>
      </c>
      <c r="C8209">
        <v>4.4000000953674299</v>
      </c>
      <c r="D8209" s="2">
        <f t="shared" si="256"/>
        <v>45711</v>
      </c>
      <c r="E8209">
        <f t="shared" si="257"/>
        <v>27.94453450739384</v>
      </c>
    </row>
    <row r="8210" spans="1:5">
      <c r="A8210" s="5">
        <v>45711.916666666664</v>
      </c>
      <c r="B8210">
        <v>-2.1631555557250901</v>
      </c>
      <c r="C8210">
        <v>3.2999999523162802</v>
      </c>
      <c r="D8210" s="2">
        <f t="shared" si="256"/>
        <v>45711</v>
      </c>
      <c r="E8210">
        <f t="shared" si="257"/>
        <v>27.94453450739384</v>
      </c>
    </row>
    <row r="8211" spans="1:5">
      <c r="A8211" s="5">
        <v>45711.958333333336</v>
      </c>
      <c r="B8211">
        <v>-2.6227712631225502</v>
      </c>
      <c r="C8211">
        <v>2.20000004768371</v>
      </c>
      <c r="D8211" s="2">
        <f t="shared" si="256"/>
        <v>45711</v>
      </c>
      <c r="E8211">
        <f t="shared" si="257"/>
        <v>27.94453450739384</v>
      </c>
    </row>
    <row r="8212" spans="1:5">
      <c r="A8212" s="5">
        <v>45712</v>
      </c>
      <c r="B8212">
        <v>-3.0471231937408398</v>
      </c>
      <c r="C8212">
        <v>1.1000000238418499</v>
      </c>
      <c r="D8212" s="2">
        <f t="shared" si="256"/>
        <v>45712</v>
      </c>
      <c r="E8212">
        <f t="shared" si="257"/>
        <v>32.498529463633893</v>
      </c>
    </row>
    <row r="8213" spans="1:5">
      <c r="A8213" s="5">
        <v>45712.041666666664</v>
      </c>
      <c r="B8213">
        <v>-3.3515408039093</v>
      </c>
      <c r="C8213">
        <v>0</v>
      </c>
      <c r="D8213" s="2">
        <f t="shared" si="256"/>
        <v>45712</v>
      </c>
      <c r="E8213">
        <f t="shared" si="257"/>
        <v>32.498529463633893</v>
      </c>
    </row>
    <row r="8214" spans="1:5">
      <c r="A8214" s="5">
        <v>45712.083333333336</v>
      </c>
      <c r="B8214">
        <v>-3.5362989902496298</v>
      </c>
      <c r="C8214">
        <v>-0.60000002384185702</v>
      </c>
      <c r="D8214" s="2">
        <f t="shared" si="256"/>
        <v>45712</v>
      </c>
      <c r="E8214">
        <f t="shared" si="257"/>
        <v>32.498529463633893</v>
      </c>
    </row>
    <row r="8215" spans="1:5">
      <c r="A8215" s="5">
        <v>45712.125</v>
      </c>
      <c r="B8215">
        <v>-3.6433849334716699</v>
      </c>
      <c r="C8215">
        <v>-1.1000000238418499</v>
      </c>
      <c r="D8215" s="2">
        <f t="shared" si="256"/>
        <v>45712</v>
      </c>
      <c r="E8215">
        <f t="shared" si="257"/>
        <v>32.498529463633893</v>
      </c>
    </row>
    <row r="8216" spans="1:5">
      <c r="A8216" s="5">
        <v>45712.166666666664</v>
      </c>
      <c r="B8216">
        <v>-3.63801670074462</v>
      </c>
      <c r="C8216">
        <v>-2.20000004768371</v>
      </c>
      <c r="D8216" s="2">
        <f t="shared" si="256"/>
        <v>45712</v>
      </c>
      <c r="E8216">
        <f t="shared" si="257"/>
        <v>32.498529463633893</v>
      </c>
    </row>
    <row r="8217" spans="1:5">
      <c r="A8217" s="5">
        <v>45712.208333333336</v>
      </c>
      <c r="B8217">
        <v>-3.4848167896270699</v>
      </c>
      <c r="C8217">
        <v>-2.7999999523162802</v>
      </c>
      <c r="D8217" s="2">
        <f t="shared" si="256"/>
        <v>45712</v>
      </c>
      <c r="E8217">
        <f t="shared" si="257"/>
        <v>32.498529463633893</v>
      </c>
    </row>
    <row r="8218" spans="1:5">
      <c r="A8218" s="5">
        <v>45712.25</v>
      </c>
      <c r="B8218">
        <v>-3.1846849918365399</v>
      </c>
      <c r="C8218">
        <v>-3.2999999523162802</v>
      </c>
      <c r="D8218" s="2">
        <f t="shared" si="256"/>
        <v>45712</v>
      </c>
      <c r="E8218">
        <f t="shared" si="257"/>
        <v>32.498529463633893</v>
      </c>
    </row>
    <row r="8219" spans="1:5">
      <c r="A8219" s="5">
        <v>45712.291666666664</v>
      </c>
      <c r="B8219">
        <v>-2.6082401275634699</v>
      </c>
      <c r="C8219">
        <v>-3.9000000953674299</v>
      </c>
      <c r="D8219" s="2">
        <f t="shared" si="256"/>
        <v>45712</v>
      </c>
      <c r="E8219">
        <f t="shared" si="257"/>
        <v>32.498529463633893</v>
      </c>
    </row>
    <row r="8220" spans="1:5">
      <c r="A8220" s="5">
        <v>45712.333333333336</v>
      </c>
      <c r="B8220">
        <v>-1.91988253593444</v>
      </c>
      <c r="C8220">
        <v>-4.4000000953674299</v>
      </c>
      <c r="D8220" s="2">
        <f t="shared" si="256"/>
        <v>45712</v>
      </c>
      <c r="E8220">
        <f t="shared" si="257"/>
        <v>32.498529463633893</v>
      </c>
    </row>
    <row r="8221" spans="1:5">
      <c r="A8221" s="5">
        <v>45712.375</v>
      </c>
      <c r="B8221">
        <v>-1.2547949552536</v>
      </c>
      <c r="C8221">
        <v>-4.4000000953674299</v>
      </c>
      <c r="D8221" s="2">
        <f t="shared" si="256"/>
        <v>45712</v>
      </c>
      <c r="E8221">
        <f t="shared" si="257"/>
        <v>32.498529463633893</v>
      </c>
    </row>
    <row r="8222" spans="1:5">
      <c r="A8222" s="5">
        <v>45712.416666666664</v>
      </c>
      <c r="B8222">
        <v>-0.62831109762191695</v>
      </c>
      <c r="C8222">
        <v>-3.9000000953674299</v>
      </c>
      <c r="D8222" s="2">
        <f t="shared" si="256"/>
        <v>45712</v>
      </c>
      <c r="E8222">
        <f t="shared" si="257"/>
        <v>32.498529463633893</v>
      </c>
    </row>
    <row r="8223" spans="1:5">
      <c r="A8223" s="5">
        <v>45712.458333333336</v>
      </c>
      <c r="B8223">
        <v>2.0158600807189901</v>
      </c>
      <c r="C8223">
        <v>-3.9000000953674299</v>
      </c>
      <c r="D8223" s="2">
        <f t="shared" si="256"/>
        <v>45712</v>
      </c>
      <c r="E8223">
        <f t="shared" si="257"/>
        <v>32.498529463633893</v>
      </c>
    </row>
    <row r="8224" spans="1:5">
      <c r="A8224" s="5">
        <v>45712.5</v>
      </c>
      <c r="B8224">
        <v>3.7134509086608798</v>
      </c>
      <c r="C8224">
        <v>-2.7999999523162802</v>
      </c>
      <c r="D8224" s="2">
        <f t="shared" si="256"/>
        <v>45712</v>
      </c>
      <c r="E8224">
        <f t="shared" si="257"/>
        <v>32.498529463633893</v>
      </c>
    </row>
    <row r="8225" spans="1:5">
      <c r="A8225" s="5">
        <v>45712.541666666664</v>
      </c>
      <c r="B8225">
        <v>4.4315886497497496</v>
      </c>
      <c r="C8225">
        <v>-2.20000004768371</v>
      </c>
      <c r="D8225" s="2">
        <f t="shared" si="256"/>
        <v>45712</v>
      </c>
      <c r="E8225">
        <f t="shared" si="257"/>
        <v>32.498529463633893</v>
      </c>
    </row>
    <row r="8226" spans="1:5">
      <c r="A8226" s="5">
        <v>45712.583333333336</v>
      </c>
      <c r="B8226">
        <v>4.7669911384582502</v>
      </c>
      <c r="C8226">
        <v>-1.1000000238418499</v>
      </c>
      <c r="D8226" s="2">
        <f t="shared" si="256"/>
        <v>45712</v>
      </c>
      <c r="E8226">
        <f t="shared" si="257"/>
        <v>32.498529463633893</v>
      </c>
    </row>
    <row r="8227" spans="1:5">
      <c r="A8227" s="5">
        <v>45712.625</v>
      </c>
      <c r="B8227">
        <v>4.8136506080627397</v>
      </c>
      <c r="C8227">
        <v>-1.70000004768371</v>
      </c>
      <c r="D8227" s="2">
        <f t="shared" si="256"/>
        <v>45712</v>
      </c>
      <c r="E8227">
        <f t="shared" si="257"/>
        <v>32.498529463633893</v>
      </c>
    </row>
    <row r="8228" spans="1:5">
      <c r="A8228" s="5">
        <v>45712.666666666664</v>
      </c>
      <c r="B8228">
        <v>4.5673794746398899</v>
      </c>
      <c r="C8228">
        <v>-1.1000000238418499</v>
      </c>
      <c r="D8228" s="2">
        <f t="shared" si="256"/>
        <v>45712</v>
      </c>
      <c r="E8228">
        <f t="shared" si="257"/>
        <v>32.498529463633893</v>
      </c>
    </row>
    <row r="8229" spans="1:5">
      <c r="A8229" s="5">
        <v>45712.708333333336</v>
      </c>
      <c r="B8229">
        <v>4.0839829444885201</v>
      </c>
      <c r="C8229">
        <v>-2.20000004768371</v>
      </c>
      <c r="D8229" s="2">
        <f t="shared" si="256"/>
        <v>45712</v>
      </c>
      <c r="E8229">
        <f t="shared" si="257"/>
        <v>32.498529463633893</v>
      </c>
    </row>
    <row r="8230" spans="1:5">
      <c r="A8230" s="5">
        <v>45712.75</v>
      </c>
      <c r="B8230">
        <v>3.3907577991485498</v>
      </c>
      <c r="C8230">
        <v>-3.2999999523162802</v>
      </c>
      <c r="D8230" s="2">
        <f t="shared" si="256"/>
        <v>45712</v>
      </c>
      <c r="E8230">
        <f t="shared" si="257"/>
        <v>32.498529463633893</v>
      </c>
    </row>
    <row r="8231" spans="1:5">
      <c r="A8231" s="5">
        <v>45712.791666666664</v>
      </c>
      <c r="B8231">
        <v>2.5419385433196999</v>
      </c>
      <c r="C8231">
        <v>-3.9000000953674299</v>
      </c>
      <c r="D8231" s="2">
        <f t="shared" si="256"/>
        <v>45712</v>
      </c>
      <c r="E8231">
        <f t="shared" si="257"/>
        <v>32.498529463633893</v>
      </c>
    </row>
    <row r="8232" spans="1:5">
      <c r="A8232" s="5">
        <v>45712.833333333336</v>
      </c>
      <c r="B8232">
        <v>1.5992747545242301</v>
      </c>
      <c r="C8232">
        <v>-3.9000000953674299</v>
      </c>
      <c r="D8232" s="2">
        <f t="shared" si="256"/>
        <v>45712</v>
      </c>
      <c r="E8232">
        <f t="shared" si="257"/>
        <v>32.498529463633893</v>
      </c>
    </row>
    <row r="8233" spans="1:5">
      <c r="A8233" s="5">
        <v>45712.875</v>
      </c>
      <c r="B8233">
        <v>0.36902767419815002</v>
      </c>
      <c r="C8233">
        <v>-4.4000000953674299</v>
      </c>
      <c r="D8233" s="2">
        <f t="shared" si="256"/>
        <v>45712</v>
      </c>
      <c r="E8233">
        <f t="shared" si="257"/>
        <v>32.498529463633893</v>
      </c>
    </row>
    <row r="8234" spans="1:5">
      <c r="A8234" s="5">
        <v>45712.916666666664</v>
      </c>
      <c r="B8234">
        <v>0.24900560081004999</v>
      </c>
      <c r="C8234">
        <v>-4.4000000953674299</v>
      </c>
      <c r="D8234" s="2">
        <f t="shared" si="256"/>
        <v>45712</v>
      </c>
      <c r="E8234">
        <f t="shared" si="257"/>
        <v>32.498529463633893</v>
      </c>
    </row>
    <row r="8235" spans="1:5">
      <c r="A8235" s="5">
        <v>45712.958333333336</v>
      </c>
      <c r="B8235">
        <v>0.401246458292007</v>
      </c>
      <c r="C8235">
        <v>-5.5999999046325604</v>
      </c>
      <c r="D8235" s="2">
        <f t="shared" si="256"/>
        <v>45712</v>
      </c>
      <c r="E8235">
        <f t="shared" si="257"/>
        <v>32.498529463633893</v>
      </c>
    </row>
    <row r="8236" spans="1:5">
      <c r="A8236" s="5">
        <v>45713</v>
      </c>
      <c r="B8236">
        <v>0.55237036943435602</v>
      </c>
      <c r="C8236">
        <v>-5.5999999046325604</v>
      </c>
      <c r="D8236" s="2">
        <f t="shared" si="256"/>
        <v>45713</v>
      </c>
      <c r="E8236">
        <f t="shared" si="257"/>
        <v>37.299023017752909</v>
      </c>
    </row>
    <row r="8237" spans="1:5">
      <c r="A8237" s="5">
        <v>45713.041666666664</v>
      </c>
      <c r="B8237">
        <v>0.62905734777450495</v>
      </c>
      <c r="C8237">
        <v>-6.0999999046325604</v>
      </c>
      <c r="D8237" s="2">
        <f t="shared" si="256"/>
        <v>45713</v>
      </c>
      <c r="E8237">
        <f t="shared" si="257"/>
        <v>37.299023017752909</v>
      </c>
    </row>
    <row r="8238" spans="1:5">
      <c r="A8238" s="5">
        <v>45713.083333333336</v>
      </c>
      <c r="B8238">
        <v>0.70276314020156805</v>
      </c>
      <c r="C8238">
        <v>-6.6999998092651296</v>
      </c>
      <c r="D8238" s="2">
        <f t="shared" si="256"/>
        <v>45713</v>
      </c>
      <c r="E8238">
        <f t="shared" si="257"/>
        <v>37.299023017752909</v>
      </c>
    </row>
    <row r="8239" spans="1:5">
      <c r="A8239" s="5">
        <v>45713.125</v>
      </c>
      <c r="B8239">
        <v>0.76743024587631203</v>
      </c>
      <c r="C8239">
        <v>-6.6999998092651296</v>
      </c>
      <c r="D8239" s="2">
        <f t="shared" si="256"/>
        <v>45713</v>
      </c>
      <c r="E8239">
        <f t="shared" si="257"/>
        <v>37.299023017752909</v>
      </c>
    </row>
    <row r="8240" spans="1:5">
      <c r="A8240" s="5">
        <v>45713.166666666664</v>
      </c>
      <c r="B8240">
        <v>0.804579317569732</v>
      </c>
      <c r="C8240">
        <v>-7.1999998092651296</v>
      </c>
      <c r="D8240" s="2">
        <f t="shared" si="256"/>
        <v>45713</v>
      </c>
      <c r="E8240">
        <f t="shared" si="257"/>
        <v>37.299023017752909</v>
      </c>
    </row>
    <row r="8241" spans="1:5">
      <c r="A8241" s="5">
        <v>45713.208333333336</v>
      </c>
      <c r="B8241">
        <v>0.65821379423141402</v>
      </c>
      <c r="C8241">
        <v>-7.1999998092651296</v>
      </c>
      <c r="D8241" s="2">
        <f t="shared" si="256"/>
        <v>45713</v>
      </c>
      <c r="E8241">
        <f t="shared" si="257"/>
        <v>37.299023017752909</v>
      </c>
    </row>
    <row r="8242" spans="1:5">
      <c r="A8242" s="5">
        <v>45713.25</v>
      </c>
      <c r="B8242">
        <v>0.25029590725898698</v>
      </c>
      <c r="C8242">
        <v>-7.8000001907348597</v>
      </c>
      <c r="D8242" s="2">
        <f t="shared" si="256"/>
        <v>45713</v>
      </c>
      <c r="E8242">
        <f t="shared" si="257"/>
        <v>37.299023017752909</v>
      </c>
    </row>
    <row r="8243" spans="1:5">
      <c r="A8243" s="5">
        <v>45713.291666666664</v>
      </c>
      <c r="B8243">
        <v>-4.7607038170099203E-2</v>
      </c>
      <c r="C8243">
        <v>-7.8000001907348597</v>
      </c>
      <c r="D8243" s="2">
        <f t="shared" si="256"/>
        <v>45713</v>
      </c>
      <c r="E8243">
        <f t="shared" si="257"/>
        <v>37.299023017752909</v>
      </c>
    </row>
    <row r="8244" spans="1:5">
      <c r="A8244" s="5">
        <v>45713.333333333336</v>
      </c>
      <c r="B8244">
        <v>-0.29460522532463002</v>
      </c>
      <c r="C8244">
        <v>-5</v>
      </c>
      <c r="D8244" s="2">
        <f t="shared" si="256"/>
        <v>45713</v>
      </c>
      <c r="E8244">
        <f t="shared" si="257"/>
        <v>37.299023017752909</v>
      </c>
    </row>
    <row r="8245" spans="1:5">
      <c r="A8245" s="5">
        <v>45713.375</v>
      </c>
      <c r="B8245">
        <v>-0.38388505578040999</v>
      </c>
      <c r="C8245">
        <v>-3.2999999523162802</v>
      </c>
      <c r="D8245" s="2">
        <f t="shared" si="256"/>
        <v>45713</v>
      </c>
      <c r="E8245">
        <f t="shared" si="257"/>
        <v>37.299023017752909</v>
      </c>
    </row>
    <row r="8246" spans="1:5">
      <c r="A8246" s="5">
        <v>45713.416666666664</v>
      </c>
      <c r="B8246">
        <v>1.15801966190338</v>
      </c>
      <c r="C8246">
        <v>-2.20000004768371</v>
      </c>
      <c r="D8246" s="2">
        <f t="shared" si="256"/>
        <v>45713</v>
      </c>
      <c r="E8246">
        <f t="shared" si="257"/>
        <v>37.299023017752909</v>
      </c>
    </row>
    <row r="8247" spans="1:5">
      <c r="A8247" s="5">
        <v>45713.458333333336</v>
      </c>
      <c r="B8247">
        <v>2.7718839645385698</v>
      </c>
      <c r="C8247">
        <v>-0.60000002384185702</v>
      </c>
      <c r="D8247" s="2">
        <f t="shared" si="256"/>
        <v>45713</v>
      </c>
      <c r="E8247">
        <f t="shared" si="257"/>
        <v>37.299023017752909</v>
      </c>
    </row>
    <row r="8248" spans="1:5">
      <c r="A8248" s="5">
        <v>45713.5</v>
      </c>
      <c r="B8248">
        <v>5.3469276428222603</v>
      </c>
      <c r="C8248">
        <v>-0.60000002384185702</v>
      </c>
      <c r="D8248" s="2">
        <f t="shared" si="256"/>
        <v>45713</v>
      </c>
      <c r="E8248">
        <f t="shared" si="257"/>
        <v>37.299023017752909</v>
      </c>
    </row>
    <row r="8249" spans="1:5">
      <c r="A8249" s="5">
        <v>45713.541666666664</v>
      </c>
      <c r="B8249">
        <v>7.2875518798828098</v>
      </c>
      <c r="C8249">
        <v>0.60000002384185702</v>
      </c>
      <c r="D8249" s="2">
        <f t="shared" si="256"/>
        <v>45713</v>
      </c>
      <c r="E8249">
        <f t="shared" si="257"/>
        <v>37.299023017752909</v>
      </c>
    </row>
    <row r="8250" spans="1:5">
      <c r="A8250" s="5">
        <v>45713.583333333336</v>
      </c>
      <c r="B8250">
        <v>8.5122261047363192</v>
      </c>
      <c r="C8250">
        <v>1.1000000238418499</v>
      </c>
      <c r="D8250" s="2">
        <f t="shared" si="256"/>
        <v>45713</v>
      </c>
      <c r="E8250">
        <f t="shared" si="257"/>
        <v>37.299023017752909</v>
      </c>
    </row>
    <row r="8251" spans="1:5">
      <c r="A8251" s="5">
        <v>45713.625</v>
      </c>
      <c r="B8251">
        <v>9.1439495086669904</v>
      </c>
      <c r="C8251">
        <v>1.70000004768371</v>
      </c>
      <c r="D8251" s="2">
        <f t="shared" si="256"/>
        <v>45713</v>
      </c>
      <c r="E8251">
        <f t="shared" si="257"/>
        <v>37.299023017752909</v>
      </c>
    </row>
    <row r="8252" spans="1:5">
      <c r="A8252" s="5">
        <v>45713.666666666664</v>
      </c>
      <c r="B8252">
        <v>9.0931720733642507</v>
      </c>
      <c r="C8252">
        <v>2.20000004768371</v>
      </c>
      <c r="D8252" s="2">
        <f t="shared" si="256"/>
        <v>45713</v>
      </c>
      <c r="E8252">
        <f t="shared" si="257"/>
        <v>37.299023017752909</v>
      </c>
    </row>
    <row r="8253" spans="1:5">
      <c r="A8253" s="5">
        <v>45713.708333333336</v>
      </c>
      <c r="B8253">
        <v>8.3344316482543892</v>
      </c>
      <c r="C8253">
        <v>2.20000004768371</v>
      </c>
      <c r="D8253" s="2">
        <f t="shared" si="256"/>
        <v>45713</v>
      </c>
      <c r="E8253">
        <f t="shared" si="257"/>
        <v>37.299023017752909</v>
      </c>
    </row>
    <row r="8254" spans="1:5">
      <c r="A8254" s="5">
        <v>45713.75</v>
      </c>
      <c r="B8254">
        <v>6.904541015625</v>
      </c>
      <c r="C8254">
        <v>1.1000000238418499</v>
      </c>
      <c r="D8254" s="2">
        <f t="shared" si="256"/>
        <v>45713</v>
      </c>
      <c r="E8254">
        <f t="shared" si="257"/>
        <v>37.299023017752909</v>
      </c>
    </row>
    <row r="8255" spans="1:5">
      <c r="A8255" s="5">
        <v>45713.791666666664</v>
      </c>
      <c r="B8255">
        <v>4.5816788673400799</v>
      </c>
      <c r="C8255">
        <v>0.60000002384185702</v>
      </c>
      <c r="D8255" s="2">
        <f t="shared" si="256"/>
        <v>45713</v>
      </c>
      <c r="E8255">
        <f t="shared" si="257"/>
        <v>37.299023017752909</v>
      </c>
    </row>
    <row r="8256" spans="1:5">
      <c r="A8256" s="5">
        <v>45713.833333333336</v>
      </c>
      <c r="B8256">
        <v>1.9453601837158201</v>
      </c>
      <c r="C8256">
        <v>-0.60000002384185702</v>
      </c>
      <c r="D8256" s="2">
        <f t="shared" si="256"/>
        <v>45713</v>
      </c>
      <c r="E8256">
        <f t="shared" si="257"/>
        <v>37.299023017752909</v>
      </c>
    </row>
    <row r="8257" spans="1:5">
      <c r="A8257" s="5">
        <v>45713.875</v>
      </c>
      <c r="B8257">
        <v>0.4752017557621</v>
      </c>
      <c r="C8257">
        <v>-1.70000004768371</v>
      </c>
      <c r="D8257" s="2">
        <f t="shared" si="256"/>
        <v>45713</v>
      </c>
      <c r="E8257">
        <f t="shared" si="257"/>
        <v>37.299023017752909</v>
      </c>
    </row>
    <row r="8258" spans="1:5">
      <c r="A8258" s="5">
        <v>45713.916666666664</v>
      </c>
      <c r="B8258">
        <v>0.63668233156204201</v>
      </c>
      <c r="C8258">
        <v>-1.70000004768371</v>
      </c>
      <c r="D8258" s="2">
        <f t="shared" si="256"/>
        <v>45713</v>
      </c>
      <c r="E8258">
        <f t="shared" si="257"/>
        <v>37.299023017752909</v>
      </c>
    </row>
    <row r="8259" spans="1:5">
      <c r="A8259" s="5">
        <v>45713.958333333336</v>
      </c>
      <c r="B8259">
        <v>0.82340079545974698</v>
      </c>
      <c r="C8259">
        <v>-1.1000000238418499</v>
      </c>
      <c r="D8259" s="2">
        <f t="shared" ref="D8259:D8322" si="258">DATE(YEAR(A8259), MONTH(A8259), DAY(A8259))</f>
        <v>45713</v>
      </c>
      <c r="E8259">
        <f t="shared" ref="E8259:E8322" si="259">AVERAGEIF(D:D, D8259, B:B)*1.8+32</f>
        <v>37.299023017752909</v>
      </c>
    </row>
    <row r="8260" spans="1:5">
      <c r="A8260" s="5">
        <v>45714</v>
      </c>
      <c r="B8260">
        <v>0.96840232610702504</v>
      </c>
      <c r="C8260">
        <v>-0.60000002384185702</v>
      </c>
      <c r="D8260" s="2">
        <f t="shared" si="258"/>
        <v>45714</v>
      </c>
      <c r="E8260">
        <f t="shared" si="259"/>
        <v>38.692333310842507</v>
      </c>
    </row>
    <row r="8261" spans="1:5">
      <c r="A8261" s="5">
        <v>45714.041666666664</v>
      </c>
      <c r="B8261">
        <v>1.08547627925872</v>
      </c>
      <c r="C8261">
        <v>0</v>
      </c>
      <c r="D8261" s="2">
        <f t="shared" si="258"/>
        <v>45714</v>
      </c>
      <c r="E8261">
        <f t="shared" si="259"/>
        <v>38.692333310842507</v>
      </c>
    </row>
    <row r="8262" spans="1:5">
      <c r="A8262" s="5">
        <v>45714.083333333336</v>
      </c>
      <c r="B8262">
        <v>1.12830209732055</v>
      </c>
      <c r="C8262">
        <v>0</v>
      </c>
      <c r="D8262" s="2">
        <f t="shared" si="258"/>
        <v>45714</v>
      </c>
      <c r="E8262">
        <f t="shared" si="259"/>
        <v>38.692333310842507</v>
      </c>
    </row>
    <row r="8263" spans="1:5">
      <c r="A8263" s="5">
        <v>45714.125</v>
      </c>
      <c r="B8263">
        <v>1.10114669799804</v>
      </c>
      <c r="C8263">
        <v>0.60000002384185702</v>
      </c>
      <c r="D8263" s="2">
        <f t="shared" si="258"/>
        <v>45714</v>
      </c>
      <c r="E8263">
        <f t="shared" si="259"/>
        <v>38.692333310842507</v>
      </c>
    </row>
    <row r="8264" spans="1:5">
      <c r="A8264" s="5">
        <v>45714.166666666664</v>
      </c>
      <c r="B8264">
        <v>1.00347280502319</v>
      </c>
      <c r="C8264">
        <v>0.60000002384185702</v>
      </c>
      <c r="D8264" s="2">
        <f t="shared" si="258"/>
        <v>45714</v>
      </c>
      <c r="E8264">
        <f t="shared" si="259"/>
        <v>38.692333310842507</v>
      </c>
    </row>
    <row r="8265" spans="1:5">
      <c r="A8265" s="5">
        <v>45714.208333333336</v>
      </c>
      <c r="B8265">
        <v>0.83867251873016302</v>
      </c>
      <c r="C8265">
        <v>0.60000002384185702</v>
      </c>
      <c r="D8265" s="2">
        <f t="shared" si="258"/>
        <v>45714</v>
      </c>
      <c r="E8265">
        <f t="shared" si="259"/>
        <v>38.692333310842507</v>
      </c>
    </row>
    <row r="8266" spans="1:5">
      <c r="A8266" s="5">
        <v>45714.25</v>
      </c>
      <c r="B8266">
        <v>0.64326351881027199</v>
      </c>
      <c r="C8266">
        <v>0.60000002384185702</v>
      </c>
      <c r="D8266" s="2">
        <f t="shared" si="258"/>
        <v>45714</v>
      </c>
      <c r="E8266">
        <f t="shared" si="259"/>
        <v>38.692333310842507</v>
      </c>
    </row>
    <row r="8267" spans="1:5">
      <c r="A8267" s="5">
        <v>45714.291666666664</v>
      </c>
      <c r="B8267">
        <v>0.46555474400520303</v>
      </c>
      <c r="C8267">
        <v>1.1000000238418499</v>
      </c>
      <c r="D8267" s="2">
        <f t="shared" si="258"/>
        <v>45714</v>
      </c>
      <c r="E8267">
        <f t="shared" si="259"/>
        <v>38.692333310842507</v>
      </c>
    </row>
    <row r="8268" spans="1:5">
      <c r="A8268" s="5">
        <v>45714.333333333336</v>
      </c>
      <c r="B8268">
        <v>0.340714782476425</v>
      </c>
      <c r="C8268">
        <v>1.70000004768371</v>
      </c>
      <c r="D8268" s="2">
        <f t="shared" si="258"/>
        <v>45714</v>
      </c>
      <c r="E8268">
        <f t="shared" si="259"/>
        <v>38.692333310842507</v>
      </c>
    </row>
    <row r="8269" spans="1:5">
      <c r="A8269" s="5">
        <v>45714.375</v>
      </c>
      <c r="B8269">
        <v>1.93693971633911</v>
      </c>
      <c r="C8269">
        <v>2.20000004768371</v>
      </c>
      <c r="D8269" s="2">
        <f t="shared" si="258"/>
        <v>45714</v>
      </c>
      <c r="E8269">
        <f t="shared" si="259"/>
        <v>38.692333310842507</v>
      </c>
    </row>
    <row r="8270" spans="1:5">
      <c r="A8270" s="5">
        <v>45714.416666666664</v>
      </c>
      <c r="B8270">
        <v>4.9577832221984801</v>
      </c>
      <c r="C8270">
        <v>3.2999999523162802</v>
      </c>
      <c r="D8270" s="2">
        <f t="shared" si="258"/>
        <v>45714</v>
      </c>
      <c r="E8270">
        <f t="shared" si="259"/>
        <v>38.692333310842507</v>
      </c>
    </row>
    <row r="8271" spans="1:5">
      <c r="A8271" s="5">
        <v>45714.458333333336</v>
      </c>
      <c r="B8271">
        <v>7.2540879249572701</v>
      </c>
      <c r="C8271">
        <v>3.9000000953674299</v>
      </c>
      <c r="D8271" s="2">
        <f t="shared" si="258"/>
        <v>45714</v>
      </c>
      <c r="E8271">
        <f t="shared" si="259"/>
        <v>38.692333310842507</v>
      </c>
    </row>
    <row r="8272" spans="1:5">
      <c r="A8272" s="5">
        <v>45714.5</v>
      </c>
      <c r="B8272">
        <v>8.4645023345947195</v>
      </c>
      <c r="C8272">
        <v>4.4000000953674299</v>
      </c>
      <c r="D8272" s="2">
        <f t="shared" si="258"/>
        <v>45714</v>
      </c>
      <c r="E8272">
        <f t="shared" si="259"/>
        <v>38.692333310842507</v>
      </c>
    </row>
    <row r="8273" spans="1:5">
      <c r="A8273" s="5">
        <v>45714.541666666664</v>
      </c>
      <c r="B8273">
        <v>9.1442518234252894</v>
      </c>
      <c r="C8273">
        <v>5.5999999046325604</v>
      </c>
      <c r="D8273" s="2">
        <f t="shared" si="258"/>
        <v>45714</v>
      </c>
      <c r="E8273">
        <f t="shared" si="259"/>
        <v>38.692333310842507</v>
      </c>
    </row>
    <row r="8274" spans="1:5">
      <c r="A8274" s="5">
        <v>45714.583333333336</v>
      </c>
      <c r="B8274">
        <v>9.6271390914916992</v>
      </c>
      <c r="C8274">
        <v>7.1999998092651296</v>
      </c>
      <c r="D8274" s="2">
        <f t="shared" si="258"/>
        <v>45714</v>
      </c>
      <c r="E8274">
        <f t="shared" si="259"/>
        <v>38.692333310842507</v>
      </c>
    </row>
    <row r="8275" spans="1:5">
      <c r="A8275" s="5">
        <v>45714.625</v>
      </c>
      <c r="B8275">
        <v>9.5209550857543892</v>
      </c>
      <c r="C8275">
        <v>8.3000001907348597</v>
      </c>
      <c r="D8275" s="2">
        <f t="shared" si="258"/>
        <v>45714</v>
      </c>
      <c r="E8275">
        <f t="shared" si="259"/>
        <v>38.692333310842507</v>
      </c>
    </row>
    <row r="8276" spans="1:5">
      <c r="A8276" s="5">
        <v>45714.666666666664</v>
      </c>
      <c r="B8276">
        <v>8.7783546447753906</v>
      </c>
      <c r="C8276">
        <v>8.8999996185302699</v>
      </c>
      <c r="D8276" s="2">
        <f t="shared" si="258"/>
        <v>45714</v>
      </c>
      <c r="E8276">
        <f t="shared" si="259"/>
        <v>38.692333310842507</v>
      </c>
    </row>
    <row r="8277" spans="1:5">
      <c r="A8277" s="5">
        <v>45714.708333333336</v>
      </c>
      <c r="B8277">
        <v>7.2667832374572701</v>
      </c>
      <c r="C8277">
        <v>7.8000001907348597</v>
      </c>
      <c r="D8277" s="2">
        <f t="shared" si="258"/>
        <v>45714</v>
      </c>
      <c r="E8277">
        <f t="shared" si="259"/>
        <v>38.692333310842507</v>
      </c>
    </row>
    <row r="8278" spans="1:5">
      <c r="A8278" s="5">
        <v>45714.75</v>
      </c>
      <c r="B8278">
        <v>5.0206584930419904</v>
      </c>
      <c r="C8278">
        <v>6.6999998092651296</v>
      </c>
      <c r="D8278" s="2">
        <f t="shared" si="258"/>
        <v>45714</v>
      </c>
      <c r="E8278">
        <f t="shared" si="259"/>
        <v>38.692333310842507</v>
      </c>
    </row>
    <row r="8279" spans="1:5">
      <c r="A8279" s="5">
        <v>45714.791666666664</v>
      </c>
      <c r="B8279">
        <v>3.12879419326782</v>
      </c>
      <c r="C8279">
        <v>6.0999999046325604</v>
      </c>
      <c r="D8279" s="2">
        <f t="shared" si="258"/>
        <v>45714</v>
      </c>
      <c r="E8279">
        <f t="shared" si="259"/>
        <v>38.692333310842507</v>
      </c>
    </row>
    <row r="8280" spans="1:5">
      <c r="A8280" s="5">
        <v>45714.833333333336</v>
      </c>
      <c r="B8280">
        <v>2.0382044315338099</v>
      </c>
      <c r="C8280">
        <v>6.0999999046325604</v>
      </c>
      <c r="D8280" s="2">
        <f t="shared" si="258"/>
        <v>45714</v>
      </c>
      <c r="E8280">
        <f t="shared" si="259"/>
        <v>38.692333310842507</v>
      </c>
    </row>
    <row r="8281" spans="1:5">
      <c r="A8281" s="5">
        <v>45714.875</v>
      </c>
      <c r="B8281">
        <v>1.6837682723998999</v>
      </c>
      <c r="C8281">
        <v>6.6999998092651296</v>
      </c>
      <c r="D8281" s="2">
        <f t="shared" si="258"/>
        <v>45714</v>
      </c>
      <c r="E8281">
        <f t="shared" si="259"/>
        <v>38.692333310842507</v>
      </c>
    </row>
    <row r="8282" spans="1:5">
      <c r="A8282" s="5">
        <v>45714.916666666664</v>
      </c>
      <c r="B8282">
        <v>1.4846335649490301</v>
      </c>
      <c r="C8282">
        <v>7.8000001907348597</v>
      </c>
      <c r="D8282" s="2">
        <f t="shared" si="258"/>
        <v>45714</v>
      </c>
      <c r="E8282">
        <f t="shared" si="259"/>
        <v>38.692333310842507</v>
      </c>
    </row>
    <row r="8283" spans="1:5">
      <c r="A8283" s="5">
        <v>45714.958333333336</v>
      </c>
      <c r="B8283">
        <v>1.34924900531768</v>
      </c>
      <c r="C8283">
        <v>7.8000001907348597</v>
      </c>
      <c r="D8283" s="2">
        <f t="shared" si="258"/>
        <v>45714</v>
      </c>
      <c r="E8283">
        <f t="shared" si="259"/>
        <v>38.692333310842507</v>
      </c>
    </row>
    <row r="8284" spans="1:5">
      <c r="A8284" s="5">
        <v>45715</v>
      </c>
      <c r="B8284">
        <v>1.30831539630889</v>
      </c>
      <c r="C8284">
        <v>8.3000001907348597</v>
      </c>
      <c r="D8284" s="2">
        <f t="shared" si="258"/>
        <v>45715</v>
      </c>
      <c r="E8284">
        <f t="shared" si="259"/>
        <v>39.1541251733899</v>
      </c>
    </row>
    <row r="8285" spans="1:5">
      <c r="A8285" s="5">
        <v>45715.041666666664</v>
      </c>
      <c r="B8285">
        <v>1.3110097646713199</v>
      </c>
      <c r="C8285">
        <v>8.3000001907348597</v>
      </c>
      <c r="D8285" s="2">
        <f t="shared" si="258"/>
        <v>45715</v>
      </c>
      <c r="E8285">
        <f t="shared" si="259"/>
        <v>39.1541251733899</v>
      </c>
    </row>
    <row r="8286" spans="1:5">
      <c r="A8286" s="5">
        <v>45715.083333333336</v>
      </c>
      <c r="B8286">
        <v>1.29638683795928</v>
      </c>
      <c r="C8286">
        <v>6.6999998092651296</v>
      </c>
      <c r="D8286" s="2">
        <f t="shared" si="258"/>
        <v>45715</v>
      </c>
      <c r="E8286">
        <f t="shared" si="259"/>
        <v>39.1541251733899</v>
      </c>
    </row>
    <row r="8287" spans="1:5">
      <c r="A8287" s="5">
        <v>45715.125</v>
      </c>
      <c r="B8287">
        <v>1.2406290769577</v>
      </c>
      <c r="C8287">
        <v>7.1999998092651296</v>
      </c>
      <c r="D8287" s="2">
        <f t="shared" si="258"/>
        <v>45715</v>
      </c>
      <c r="E8287">
        <f t="shared" si="259"/>
        <v>39.1541251733899</v>
      </c>
    </row>
    <row r="8288" spans="1:5">
      <c r="A8288" s="5">
        <v>45715.166666666664</v>
      </c>
      <c r="B8288">
        <v>1.1575393676757799</v>
      </c>
      <c r="C8288">
        <v>7.8000001907348597</v>
      </c>
      <c r="D8288" s="2">
        <f t="shared" si="258"/>
        <v>45715</v>
      </c>
      <c r="E8288">
        <f t="shared" si="259"/>
        <v>39.1541251733899</v>
      </c>
    </row>
    <row r="8289" spans="1:5">
      <c r="A8289" s="5">
        <v>45715.208333333336</v>
      </c>
      <c r="B8289">
        <v>1.05193614959716</v>
      </c>
      <c r="C8289">
        <v>7.1999998092651296</v>
      </c>
      <c r="D8289" s="2">
        <f t="shared" si="258"/>
        <v>45715</v>
      </c>
      <c r="E8289">
        <f t="shared" si="259"/>
        <v>39.1541251733899</v>
      </c>
    </row>
    <row r="8290" spans="1:5">
      <c r="A8290" s="5">
        <v>45715.25</v>
      </c>
      <c r="B8290">
        <v>0.95815461874008101</v>
      </c>
      <c r="C8290">
        <v>7.1999998092651296</v>
      </c>
      <c r="D8290" s="2">
        <f t="shared" si="258"/>
        <v>45715</v>
      </c>
      <c r="E8290">
        <f t="shared" si="259"/>
        <v>39.1541251733899</v>
      </c>
    </row>
    <row r="8291" spans="1:5">
      <c r="A8291" s="5">
        <v>45715.291666666664</v>
      </c>
      <c r="B8291">
        <v>1.1174790859222401</v>
      </c>
      <c r="C8291">
        <v>7.1999998092651296</v>
      </c>
      <c r="D8291" s="2">
        <f t="shared" si="258"/>
        <v>45715</v>
      </c>
      <c r="E8291">
        <f t="shared" si="259"/>
        <v>39.1541251733899</v>
      </c>
    </row>
    <row r="8292" spans="1:5">
      <c r="A8292" s="5">
        <v>45715.333333333336</v>
      </c>
      <c r="B8292">
        <v>1.6061775684356601</v>
      </c>
      <c r="C8292">
        <v>8.3000001907348597</v>
      </c>
      <c r="D8292" s="2">
        <f t="shared" si="258"/>
        <v>45715</v>
      </c>
      <c r="E8292">
        <f t="shared" si="259"/>
        <v>39.1541251733899</v>
      </c>
    </row>
    <row r="8293" spans="1:5">
      <c r="A8293" s="5">
        <v>45715.375</v>
      </c>
      <c r="B8293">
        <v>2.2520444393157901</v>
      </c>
      <c r="C8293">
        <v>8.3000001907348597</v>
      </c>
      <c r="D8293" s="2">
        <f t="shared" si="258"/>
        <v>45715</v>
      </c>
      <c r="E8293">
        <f t="shared" si="259"/>
        <v>39.1541251733899</v>
      </c>
    </row>
    <row r="8294" spans="1:5">
      <c r="A8294" s="5">
        <v>45715.416666666664</v>
      </c>
      <c r="B8294">
        <v>3.8691697120666499</v>
      </c>
      <c r="C8294">
        <v>8.3000001907348597</v>
      </c>
      <c r="D8294" s="2">
        <f t="shared" si="258"/>
        <v>45715</v>
      </c>
      <c r="E8294">
        <f t="shared" si="259"/>
        <v>39.1541251733899</v>
      </c>
    </row>
    <row r="8295" spans="1:5">
      <c r="A8295" s="5">
        <v>45715.458333333336</v>
      </c>
      <c r="B8295">
        <v>5.8586449623107901</v>
      </c>
      <c r="C8295">
        <v>8.3000001907348597</v>
      </c>
      <c r="D8295" s="2">
        <f t="shared" si="258"/>
        <v>45715</v>
      </c>
      <c r="E8295">
        <f t="shared" si="259"/>
        <v>39.1541251733899</v>
      </c>
    </row>
    <row r="8296" spans="1:5">
      <c r="A8296" s="5">
        <v>45715.5</v>
      </c>
      <c r="B8296">
        <v>7.69818067550659</v>
      </c>
      <c r="C8296">
        <v>8.3000001907348597</v>
      </c>
      <c r="D8296" s="2">
        <f t="shared" si="258"/>
        <v>45715</v>
      </c>
      <c r="E8296">
        <f t="shared" si="259"/>
        <v>39.1541251733899</v>
      </c>
    </row>
    <row r="8297" spans="1:5">
      <c r="A8297" s="5">
        <v>45715.541666666664</v>
      </c>
      <c r="B8297">
        <v>8.9024505615234304</v>
      </c>
      <c r="C8297">
        <v>7.8000001907348597</v>
      </c>
      <c r="D8297" s="2">
        <f t="shared" si="258"/>
        <v>45715</v>
      </c>
      <c r="E8297">
        <f t="shared" si="259"/>
        <v>39.1541251733899</v>
      </c>
    </row>
    <row r="8298" spans="1:5">
      <c r="A8298" s="5">
        <v>45715.583333333336</v>
      </c>
      <c r="B8298">
        <v>9.2578163146972603</v>
      </c>
      <c r="C8298">
        <v>7.8000001907348597</v>
      </c>
      <c r="D8298" s="2">
        <f t="shared" si="258"/>
        <v>45715</v>
      </c>
      <c r="E8298">
        <f t="shared" si="259"/>
        <v>39.1541251733899</v>
      </c>
    </row>
    <row r="8299" spans="1:5">
      <c r="A8299" s="5">
        <v>45715.625</v>
      </c>
      <c r="B8299">
        <v>8.8808279037475497</v>
      </c>
      <c r="C8299">
        <v>7.8000001907348597</v>
      </c>
      <c r="D8299" s="2">
        <f t="shared" si="258"/>
        <v>45715</v>
      </c>
      <c r="E8299">
        <f t="shared" si="259"/>
        <v>39.1541251733899</v>
      </c>
    </row>
    <row r="8300" spans="1:5">
      <c r="A8300" s="5">
        <v>45715.666666666664</v>
      </c>
      <c r="B8300">
        <v>7.8083457946777299</v>
      </c>
      <c r="C8300">
        <v>7.8000001907348597</v>
      </c>
      <c r="D8300" s="2">
        <f t="shared" si="258"/>
        <v>45715</v>
      </c>
      <c r="E8300">
        <f t="shared" si="259"/>
        <v>39.1541251733899</v>
      </c>
    </row>
    <row r="8301" spans="1:5">
      <c r="A8301" s="5">
        <v>45715.708333333336</v>
      </c>
      <c r="B8301">
        <v>6.7151665687561</v>
      </c>
      <c r="C8301">
        <v>8.8999996185302699</v>
      </c>
      <c r="D8301" s="2">
        <f t="shared" si="258"/>
        <v>45715</v>
      </c>
      <c r="E8301">
        <f t="shared" si="259"/>
        <v>39.1541251733899</v>
      </c>
    </row>
    <row r="8302" spans="1:5">
      <c r="A8302" s="5">
        <v>45715.75</v>
      </c>
      <c r="B8302">
        <v>5.4837994575500399</v>
      </c>
      <c r="C8302">
        <v>8.3000001907348597</v>
      </c>
      <c r="D8302" s="2">
        <f t="shared" si="258"/>
        <v>45715</v>
      </c>
      <c r="E8302">
        <f t="shared" si="259"/>
        <v>39.1541251733899</v>
      </c>
    </row>
    <row r="8303" spans="1:5">
      <c r="A8303" s="5">
        <v>45715.791666666664</v>
      </c>
      <c r="B8303">
        <v>4.6258969306945801</v>
      </c>
      <c r="C8303">
        <v>7.8000001907348597</v>
      </c>
      <c r="D8303" s="2">
        <f t="shared" si="258"/>
        <v>45715</v>
      </c>
      <c r="E8303">
        <f t="shared" si="259"/>
        <v>39.1541251733899</v>
      </c>
    </row>
    <row r="8304" spans="1:5">
      <c r="A8304" s="5">
        <v>45715.833333333336</v>
      </c>
      <c r="B8304">
        <v>3.8414413928985498</v>
      </c>
      <c r="C8304">
        <v>6.6999998092651296</v>
      </c>
      <c r="D8304" s="2">
        <f t="shared" si="258"/>
        <v>45715</v>
      </c>
      <c r="E8304">
        <f t="shared" si="259"/>
        <v>39.1541251733899</v>
      </c>
    </row>
    <row r="8305" spans="1:5">
      <c r="A8305" s="5">
        <v>45715.875</v>
      </c>
      <c r="B8305">
        <v>3.4177696704864502</v>
      </c>
      <c r="C8305">
        <v>6.0999999046325604</v>
      </c>
      <c r="D8305" s="2">
        <f t="shared" si="258"/>
        <v>45715</v>
      </c>
      <c r="E8305">
        <f t="shared" si="259"/>
        <v>39.1541251733899</v>
      </c>
    </row>
    <row r="8306" spans="1:5">
      <c r="A8306" s="5">
        <v>45715.916666666664</v>
      </c>
      <c r="B8306">
        <v>3.0436210632324201</v>
      </c>
      <c r="C8306">
        <v>6.6999998092651296</v>
      </c>
      <c r="D8306" s="2">
        <f t="shared" si="258"/>
        <v>45715</v>
      </c>
      <c r="E8306">
        <f t="shared" si="259"/>
        <v>39.1541251733899</v>
      </c>
    </row>
    <row r="8307" spans="1:5">
      <c r="A8307" s="5">
        <v>45715.958333333336</v>
      </c>
      <c r="B8307">
        <v>2.6855323314666699</v>
      </c>
      <c r="C8307">
        <v>7.1999998092651296</v>
      </c>
      <c r="D8307" s="2">
        <f t="shared" si="258"/>
        <v>45715</v>
      </c>
      <c r="E8307">
        <f t="shared" si="259"/>
        <v>39.1541251733899</v>
      </c>
    </row>
    <row r="8308" spans="1:5">
      <c r="A8308" s="5">
        <v>45716</v>
      </c>
      <c r="B8308">
        <v>2.4344565868377601</v>
      </c>
      <c r="C8308">
        <v>6.6999998092651296</v>
      </c>
      <c r="D8308" s="2">
        <f t="shared" si="258"/>
        <v>45716</v>
      </c>
      <c r="E8308">
        <f t="shared" si="259"/>
        <v>42.292244619131068</v>
      </c>
    </row>
    <row r="8309" spans="1:5">
      <c r="A8309" s="5">
        <v>45716.041666666664</v>
      </c>
      <c r="B8309">
        <v>2.2420003414153999</v>
      </c>
      <c r="C8309">
        <v>7.1999998092651296</v>
      </c>
      <c r="D8309" s="2">
        <f t="shared" si="258"/>
        <v>45716</v>
      </c>
      <c r="E8309">
        <f t="shared" si="259"/>
        <v>42.292244619131068</v>
      </c>
    </row>
    <row r="8310" spans="1:5">
      <c r="A8310" s="5">
        <v>45716.083333333336</v>
      </c>
      <c r="B8310">
        <v>2.11925101280212</v>
      </c>
      <c r="C8310">
        <v>6.6999998092651296</v>
      </c>
      <c r="D8310" s="2">
        <f t="shared" si="258"/>
        <v>45716</v>
      </c>
      <c r="E8310">
        <f t="shared" si="259"/>
        <v>42.292244619131068</v>
      </c>
    </row>
    <row r="8311" spans="1:5">
      <c r="A8311" s="5">
        <v>45716.125</v>
      </c>
      <c r="B8311">
        <v>2.0579195022582999</v>
      </c>
      <c r="C8311">
        <v>6.6999998092651296</v>
      </c>
      <c r="D8311" s="2">
        <f t="shared" si="258"/>
        <v>45716</v>
      </c>
      <c r="E8311">
        <f t="shared" si="259"/>
        <v>42.292244619131068</v>
      </c>
    </row>
    <row r="8312" spans="1:5">
      <c r="A8312" s="5">
        <v>45716.166666666664</v>
      </c>
      <c r="B8312">
        <v>2.06340336799621</v>
      </c>
      <c r="C8312">
        <v>6.0999999046325604</v>
      </c>
      <c r="D8312" s="2">
        <f t="shared" si="258"/>
        <v>45716</v>
      </c>
      <c r="E8312">
        <f t="shared" si="259"/>
        <v>42.292244619131068</v>
      </c>
    </row>
    <row r="8313" spans="1:5">
      <c r="A8313" s="5">
        <v>45716.208333333336</v>
      </c>
      <c r="B8313">
        <v>2.17245268821716</v>
      </c>
      <c r="C8313">
        <v>6.0999999046325604</v>
      </c>
      <c r="D8313" s="2">
        <f t="shared" si="258"/>
        <v>45716</v>
      </c>
      <c r="E8313">
        <f t="shared" si="259"/>
        <v>42.292244619131068</v>
      </c>
    </row>
    <row r="8314" spans="1:5">
      <c r="A8314" s="5">
        <v>45716.25</v>
      </c>
      <c r="B8314">
        <v>2.42672491073608</v>
      </c>
      <c r="C8314">
        <v>10</v>
      </c>
      <c r="D8314" s="2">
        <f t="shared" si="258"/>
        <v>45716</v>
      </c>
      <c r="E8314">
        <f t="shared" si="259"/>
        <v>42.292244619131068</v>
      </c>
    </row>
    <row r="8315" spans="1:5">
      <c r="A8315" s="5">
        <v>45716.291666666664</v>
      </c>
      <c r="B8315">
        <v>2.7408144474029501</v>
      </c>
      <c r="C8315">
        <v>9.3999996185302699</v>
      </c>
      <c r="D8315" s="2">
        <f t="shared" si="258"/>
        <v>45716</v>
      </c>
      <c r="E8315">
        <f t="shared" si="259"/>
        <v>42.292244619131068</v>
      </c>
    </row>
    <row r="8316" spans="1:5">
      <c r="A8316" s="5">
        <v>45716.333333333336</v>
      </c>
      <c r="B8316">
        <v>3.2456157207489</v>
      </c>
      <c r="C8316">
        <v>9.3999996185302699</v>
      </c>
      <c r="D8316" s="2">
        <f t="shared" si="258"/>
        <v>45716</v>
      </c>
      <c r="E8316">
        <f t="shared" si="259"/>
        <v>42.292244619131068</v>
      </c>
    </row>
    <row r="8317" spans="1:5">
      <c r="A8317" s="5">
        <v>45716.375</v>
      </c>
      <c r="B8317">
        <v>4.4303812980651802</v>
      </c>
      <c r="C8317">
        <v>10</v>
      </c>
      <c r="D8317" s="2">
        <f t="shared" si="258"/>
        <v>45716</v>
      </c>
      <c r="E8317">
        <f t="shared" si="259"/>
        <v>42.292244619131068</v>
      </c>
    </row>
    <row r="8318" spans="1:5">
      <c r="A8318" s="5">
        <v>45716.416666666664</v>
      </c>
      <c r="B8318">
        <v>6.1502056121826101</v>
      </c>
      <c r="C8318">
        <v>10</v>
      </c>
      <c r="D8318" s="2">
        <f t="shared" si="258"/>
        <v>45716</v>
      </c>
      <c r="E8318">
        <f t="shared" si="259"/>
        <v>42.292244619131068</v>
      </c>
    </row>
    <row r="8319" spans="1:5">
      <c r="A8319" s="5">
        <v>45716.458333333336</v>
      </c>
      <c r="B8319">
        <v>8.1158800125121999</v>
      </c>
      <c r="C8319">
        <v>10</v>
      </c>
      <c r="D8319" s="2">
        <f t="shared" si="258"/>
        <v>45716</v>
      </c>
      <c r="E8319">
        <f t="shared" si="259"/>
        <v>42.292244619131068</v>
      </c>
    </row>
    <row r="8320" spans="1:5">
      <c r="A8320" s="5">
        <v>45716.5</v>
      </c>
      <c r="B8320">
        <v>9.6975002288818306</v>
      </c>
      <c r="C8320">
        <v>8.8999996185302699</v>
      </c>
      <c r="D8320" s="2">
        <f t="shared" si="258"/>
        <v>45716</v>
      </c>
      <c r="E8320">
        <f t="shared" si="259"/>
        <v>42.292244619131068</v>
      </c>
    </row>
    <row r="8321" spans="1:5">
      <c r="A8321" s="5">
        <v>45716.541666666664</v>
      </c>
      <c r="B8321">
        <v>10.931428909301699</v>
      </c>
      <c r="C8321">
        <v>6.0999999046325604</v>
      </c>
      <c r="D8321" s="2">
        <f t="shared" si="258"/>
        <v>45716</v>
      </c>
      <c r="E8321">
        <f t="shared" si="259"/>
        <v>42.292244619131068</v>
      </c>
    </row>
    <row r="8322" spans="1:5">
      <c r="A8322" s="5">
        <v>45716.583333333336</v>
      </c>
      <c r="B8322">
        <v>11.2137050628662</v>
      </c>
      <c r="C8322">
        <v>3.2999999523162802</v>
      </c>
      <c r="D8322" s="2">
        <f t="shared" si="258"/>
        <v>45716</v>
      </c>
      <c r="E8322">
        <f t="shared" si="259"/>
        <v>42.292244619131068</v>
      </c>
    </row>
    <row r="8323" spans="1:5">
      <c r="A8323" s="5">
        <v>45716.625</v>
      </c>
      <c r="B8323">
        <v>11.0947818756103</v>
      </c>
      <c r="C8323">
        <v>2.7999999523162802</v>
      </c>
      <c r="D8323" s="2">
        <f t="shared" ref="D8323:D8386" si="260">DATE(YEAR(A8323), MONTH(A8323), DAY(A8323))</f>
        <v>45716</v>
      </c>
      <c r="E8323">
        <f t="shared" ref="E8323:E8386" si="261">AVERAGEIF(D:D, D8323, B:B)*1.8+32</f>
        <v>42.292244619131068</v>
      </c>
    </row>
    <row r="8324" spans="1:5">
      <c r="A8324" s="5">
        <v>45716.666666666664</v>
      </c>
      <c r="B8324">
        <v>10.325086593627899</v>
      </c>
      <c r="C8324">
        <v>1.70000004768371</v>
      </c>
      <c r="D8324" s="2">
        <f t="shared" si="260"/>
        <v>45716</v>
      </c>
      <c r="E8324">
        <f t="shared" si="261"/>
        <v>42.292244619131068</v>
      </c>
    </row>
    <row r="8325" spans="1:5">
      <c r="A8325" s="5">
        <v>45716.708333333336</v>
      </c>
      <c r="B8325">
        <v>8.9690093994140607</v>
      </c>
      <c r="C8325">
        <v>0.60000002384185702</v>
      </c>
      <c r="D8325" s="2">
        <f t="shared" si="260"/>
        <v>45716</v>
      </c>
      <c r="E8325">
        <f t="shared" si="261"/>
        <v>42.292244619131068</v>
      </c>
    </row>
    <row r="8326" spans="1:5">
      <c r="A8326" s="5">
        <v>45716.75</v>
      </c>
      <c r="B8326">
        <v>7.6816730499267498</v>
      </c>
      <c r="C8326">
        <v>0.60000002384185702</v>
      </c>
      <c r="D8326" s="2">
        <f t="shared" si="260"/>
        <v>45716</v>
      </c>
      <c r="E8326">
        <f t="shared" si="261"/>
        <v>42.292244619131068</v>
      </c>
    </row>
    <row r="8327" spans="1:5">
      <c r="A8327" s="5">
        <v>45716.791666666664</v>
      </c>
      <c r="B8327">
        <v>6.7679095268249503</v>
      </c>
      <c r="C8327">
        <v>0</v>
      </c>
      <c r="D8327" s="2">
        <f t="shared" si="260"/>
        <v>45716</v>
      </c>
      <c r="E8327">
        <f t="shared" si="261"/>
        <v>42.292244619131068</v>
      </c>
    </row>
    <row r="8328" spans="1:5">
      <c r="A8328" s="5">
        <v>45716.833333333336</v>
      </c>
      <c r="B8328">
        <v>5.8052496910095197</v>
      </c>
      <c r="C8328">
        <v>-0.60000002384185702</v>
      </c>
      <c r="D8328" s="2">
        <f t="shared" si="260"/>
        <v>45716</v>
      </c>
      <c r="E8328">
        <f t="shared" si="261"/>
        <v>42.292244619131068</v>
      </c>
    </row>
    <row r="8329" spans="1:5">
      <c r="A8329" s="5">
        <v>45716.875</v>
      </c>
      <c r="B8329">
        <v>5.19732236862182</v>
      </c>
      <c r="C8329">
        <v>-0.60000002384185702</v>
      </c>
      <c r="D8329" s="2">
        <f t="shared" si="260"/>
        <v>45716</v>
      </c>
      <c r="E8329">
        <f t="shared" si="261"/>
        <v>42.292244619131068</v>
      </c>
    </row>
    <row r="8330" spans="1:5">
      <c r="A8330" s="5">
        <v>45716.916666666664</v>
      </c>
      <c r="B8330">
        <v>4.8718085289001403</v>
      </c>
      <c r="C8330">
        <v>-1.1000000238418499</v>
      </c>
      <c r="D8330" s="2">
        <f t="shared" si="260"/>
        <v>45716</v>
      </c>
      <c r="E8330">
        <f t="shared" si="261"/>
        <v>42.292244619131068</v>
      </c>
    </row>
    <row r="8331" spans="1:5">
      <c r="A8331" s="5">
        <v>45716.958333333336</v>
      </c>
      <c r="B8331">
        <v>4.4753475189208896</v>
      </c>
      <c r="C8331">
        <v>-0.60000002384185702</v>
      </c>
      <c r="D8331" s="2">
        <f t="shared" si="260"/>
        <v>45716</v>
      </c>
      <c r="E8331">
        <f t="shared" si="261"/>
        <v>42.292244619131068</v>
      </c>
    </row>
    <row r="8332" spans="1:5">
      <c r="A8332" s="5">
        <v>45717</v>
      </c>
      <c r="B8332">
        <v>4.0808663368225098</v>
      </c>
      <c r="C8332">
        <v>-0.60000002384185702</v>
      </c>
      <c r="D8332" s="2">
        <f t="shared" si="260"/>
        <v>45717</v>
      </c>
      <c r="E8332">
        <f t="shared" si="261"/>
        <v>40.07732657194137</v>
      </c>
    </row>
    <row r="8333" spans="1:5">
      <c r="A8333" s="5">
        <v>45717.041666666664</v>
      </c>
      <c r="B8333">
        <v>3.7417943477630602</v>
      </c>
      <c r="C8333">
        <v>-1.1000000238418499</v>
      </c>
      <c r="D8333" s="2">
        <f t="shared" si="260"/>
        <v>45717</v>
      </c>
      <c r="E8333">
        <f t="shared" si="261"/>
        <v>40.07732657194137</v>
      </c>
    </row>
    <row r="8334" spans="1:5">
      <c r="A8334" s="5">
        <v>45717.083333333336</v>
      </c>
      <c r="B8334">
        <v>3.45171666145324</v>
      </c>
      <c r="C8334">
        <v>-0.60000002384185702</v>
      </c>
      <c r="D8334" s="2">
        <f t="shared" si="260"/>
        <v>45717</v>
      </c>
      <c r="E8334">
        <f t="shared" si="261"/>
        <v>40.07732657194137</v>
      </c>
    </row>
    <row r="8335" spans="1:5">
      <c r="A8335" s="5">
        <v>45717.125</v>
      </c>
      <c r="B8335">
        <v>3.2339298725128098</v>
      </c>
      <c r="C8335">
        <v>-1.1000000238418499</v>
      </c>
      <c r="D8335" s="2">
        <f t="shared" si="260"/>
        <v>45717</v>
      </c>
      <c r="E8335">
        <f t="shared" si="261"/>
        <v>40.07732657194137</v>
      </c>
    </row>
    <row r="8336" spans="1:5">
      <c r="A8336" s="5">
        <v>45717.166666666664</v>
      </c>
      <c r="B8336">
        <v>3.0893027782440101</v>
      </c>
      <c r="C8336">
        <v>-1.70000004768371</v>
      </c>
      <c r="D8336" s="2">
        <f t="shared" si="260"/>
        <v>45717</v>
      </c>
      <c r="E8336">
        <f t="shared" si="261"/>
        <v>40.07732657194137</v>
      </c>
    </row>
    <row r="8337" spans="1:5">
      <c r="A8337" s="5">
        <v>45717.208333333336</v>
      </c>
      <c r="B8337">
        <v>3.0072615146636901</v>
      </c>
      <c r="C8337">
        <v>-2.20000004768371</v>
      </c>
      <c r="D8337" s="2">
        <f t="shared" si="260"/>
        <v>45717</v>
      </c>
      <c r="E8337">
        <f t="shared" si="261"/>
        <v>40.07732657194137</v>
      </c>
    </row>
    <row r="8338" spans="1:5">
      <c r="A8338" s="5">
        <v>45717.25</v>
      </c>
      <c r="B8338">
        <v>3.0084652900695801</v>
      </c>
      <c r="C8338">
        <v>-2.20000004768371</v>
      </c>
      <c r="D8338" s="2">
        <f t="shared" si="260"/>
        <v>45717</v>
      </c>
      <c r="E8338">
        <f t="shared" si="261"/>
        <v>40.07732657194137</v>
      </c>
    </row>
    <row r="8339" spans="1:5">
      <c r="A8339" s="5">
        <v>45717.291666666664</v>
      </c>
      <c r="B8339">
        <v>3.02811074256896</v>
      </c>
      <c r="C8339">
        <v>-2.20000004768371</v>
      </c>
      <c r="D8339" s="2">
        <f t="shared" si="260"/>
        <v>45717</v>
      </c>
      <c r="E8339">
        <f t="shared" si="261"/>
        <v>40.07732657194137</v>
      </c>
    </row>
    <row r="8340" spans="1:5">
      <c r="A8340" s="5">
        <v>45717.333333333336</v>
      </c>
      <c r="B8340">
        <v>3.1897389888763401</v>
      </c>
      <c r="C8340">
        <v>-1.70000004768371</v>
      </c>
      <c r="D8340" s="2">
        <f t="shared" si="260"/>
        <v>45717</v>
      </c>
      <c r="E8340">
        <f t="shared" si="261"/>
        <v>40.07732657194137</v>
      </c>
    </row>
    <row r="8341" spans="1:5">
      <c r="A8341" s="5">
        <v>45717.375</v>
      </c>
      <c r="B8341">
        <v>3.9182548522949201</v>
      </c>
      <c r="C8341">
        <v>-1.1000000238418499</v>
      </c>
      <c r="D8341" s="2">
        <f t="shared" si="260"/>
        <v>45717</v>
      </c>
      <c r="E8341">
        <f t="shared" si="261"/>
        <v>40.07732657194137</v>
      </c>
    </row>
    <row r="8342" spans="1:5">
      <c r="A8342" s="5">
        <v>45717.416666666664</v>
      </c>
      <c r="B8342">
        <v>4.6500959396362296</v>
      </c>
      <c r="C8342">
        <v>0</v>
      </c>
      <c r="D8342" s="2">
        <f t="shared" si="260"/>
        <v>45717</v>
      </c>
      <c r="E8342">
        <f t="shared" si="261"/>
        <v>40.07732657194137</v>
      </c>
    </row>
    <row r="8343" spans="1:5">
      <c r="A8343" s="5">
        <v>45717.458333333336</v>
      </c>
      <c r="B8343">
        <v>6.0824985504150302</v>
      </c>
      <c r="C8343">
        <v>1.70000004768371</v>
      </c>
      <c r="D8343" s="2">
        <f t="shared" si="260"/>
        <v>45717</v>
      </c>
      <c r="E8343">
        <f t="shared" si="261"/>
        <v>40.07732657194137</v>
      </c>
    </row>
    <row r="8344" spans="1:5">
      <c r="A8344" s="5">
        <v>45717.5</v>
      </c>
      <c r="B8344">
        <v>7.2601323127746502</v>
      </c>
      <c r="C8344">
        <v>2.20000004768371</v>
      </c>
      <c r="D8344" s="2">
        <f t="shared" si="260"/>
        <v>45717</v>
      </c>
      <c r="E8344">
        <f t="shared" si="261"/>
        <v>40.07732657194137</v>
      </c>
    </row>
    <row r="8345" spans="1:5">
      <c r="A8345" s="5">
        <v>45717.541666666664</v>
      </c>
      <c r="B8345">
        <v>8.1219234466552699</v>
      </c>
      <c r="C8345">
        <v>2.7999999523162802</v>
      </c>
      <c r="D8345" s="2">
        <f t="shared" si="260"/>
        <v>45717</v>
      </c>
      <c r="E8345">
        <f t="shared" si="261"/>
        <v>40.07732657194137</v>
      </c>
    </row>
    <row r="8346" spans="1:5">
      <c r="A8346" s="5">
        <v>45717.583333333336</v>
      </c>
      <c r="B8346">
        <v>8.5114059448242099</v>
      </c>
      <c r="C8346">
        <v>3.9000000953674299</v>
      </c>
      <c r="D8346" s="2">
        <f t="shared" si="260"/>
        <v>45717</v>
      </c>
      <c r="E8346">
        <f t="shared" si="261"/>
        <v>40.07732657194137</v>
      </c>
    </row>
    <row r="8347" spans="1:5">
      <c r="A8347" s="5">
        <v>45717.625</v>
      </c>
      <c r="B8347">
        <v>8.2634992599487305</v>
      </c>
      <c r="C8347">
        <v>5</v>
      </c>
      <c r="D8347" s="2">
        <f t="shared" si="260"/>
        <v>45717</v>
      </c>
      <c r="E8347">
        <f t="shared" si="261"/>
        <v>40.07732657194137</v>
      </c>
    </row>
    <row r="8348" spans="1:5">
      <c r="A8348" s="5">
        <v>45717.666666666664</v>
      </c>
      <c r="B8348">
        <v>7.4742064476013104</v>
      </c>
      <c r="C8348">
        <v>4.4000000953674299</v>
      </c>
      <c r="D8348" s="2">
        <f t="shared" si="260"/>
        <v>45717</v>
      </c>
      <c r="E8348">
        <f t="shared" si="261"/>
        <v>40.07732657194137</v>
      </c>
    </row>
    <row r="8349" spans="1:5">
      <c r="A8349" s="5">
        <v>45717.708333333336</v>
      </c>
      <c r="B8349">
        <v>6.3596682548522896</v>
      </c>
      <c r="C8349">
        <v>4.4000000953674299</v>
      </c>
      <c r="D8349" s="2">
        <f t="shared" si="260"/>
        <v>45717</v>
      </c>
      <c r="E8349">
        <f t="shared" si="261"/>
        <v>40.07732657194137</v>
      </c>
    </row>
    <row r="8350" spans="1:5">
      <c r="A8350" s="5">
        <v>45717.75</v>
      </c>
      <c r="B8350">
        <v>4.8652758598327601</v>
      </c>
      <c r="C8350">
        <v>3.2999999523162802</v>
      </c>
      <c r="D8350" s="2">
        <f t="shared" si="260"/>
        <v>45717</v>
      </c>
      <c r="E8350">
        <f t="shared" si="261"/>
        <v>40.07732657194137</v>
      </c>
    </row>
    <row r="8351" spans="1:5">
      <c r="A8351" s="5">
        <v>45717.791666666664</v>
      </c>
      <c r="B8351">
        <v>3.6645274162292401</v>
      </c>
      <c r="C8351">
        <v>2.7999999523162802</v>
      </c>
      <c r="D8351" s="2">
        <f t="shared" si="260"/>
        <v>45717</v>
      </c>
      <c r="E8351">
        <f t="shared" si="261"/>
        <v>40.07732657194137</v>
      </c>
    </row>
    <row r="8352" spans="1:5">
      <c r="A8352" s="5">
        <v>45717.833333333336</v>
      </c>
      <c r="B8352">
        <v>2.7661852836608798</v>
      </c>
      <c r="C8352">
        <v>2.20000004768371</v>
      </c>
      <c r="D8352" s="2">
        <f t="shared" si="260"/>
        <v>45717</v>
      </c>
      <c r="E8352">
        <f t="shared" si="261"/>
        <v>40.07732657194137</v>
      </c>
    </row>
    <row r="8353" spans="1:5">
      <c r="A8353" s="5">
        <v>45717.875</v>
      </c>
      <c r="B8353">
        <v>2.2802760601043701</v>
      </c>
      <c r="C8353">
        <v>1.1000000238418499</v>
      </c>
      <c r="D8353" s="2">
        <f t="shared" si="260"/>
        <v>45717</v>
      </c>
      <c r="E8353">
        <f t="shared" si="261"/>
        <v>40.07732657194137</v>
      </c>
    </row>
    <row r="8354" spans="1:5">
      <c r="A8354" s="5">
        <v>45717.916666666664</v>
      </c>
      <c r="B8354">
        <v>1.91850042343139</v>
      </c>
      <c r="C8354">
        <v>1.1000000238418499</v>
      </c>
      <c r="D8354" s="2">
        <f t="shared" si="260"/>
        <v>45717</v>
      </c>
      <c r="E8354">
        <f t="shared" si="261"/>
        <v>40.07732657194137</v>
      </c>
    </row>
    <row r="8355" spans="1:5">
      <c r="A8355" s="5">
        <v>45717.958333333336</v>
      </c>
      <c r="B8355">
        <v>1.7300510406494101</v>
      </c>
      <c r="C8355">
        <v>1.1000000238418499</v>
      </c>
      <c r="D8355" s="2">
        <f t="shared" si="260"/>
        <v>45717</v>
      </c>
      <c r="E8355">
        <f t="shared" si="261"/>
        <v>40.07732657194137</v>
      </c>
    </row>
    <row r="8356" spans="1:5">
      <c r="A8356" s="5">
        <v>45718</v>
      </c>
      <c r="B8356">
        <v>1.6433365345001201</v>
      </c>
      <c r="C8356">
        <v>1.70000004768371</v>
      </c>
      <c r="D8356" s="2">
        <f t="shared" si="260"/>
        <v>45718</v>
      </c>
      <c r="E8356">
        <f t="shared" si="261"/>
        <v>38.014130376093085</v>
      </c>
    </row>
    <row r="8357" spans="1:5">
      <c r="A8357" s="5">
        <v>45718.041666666664</v>
      </c>
      <c r="B8357">
        <v>1.6204965114593499</v>
      </c>
      <c r="C8357">
        <v>1.70000004768371</v>
      </c>
      <c r="D8357" s="2">
        <f t="shared" si="260"/>
        <v>45718</v>
      </c>
      <c r="E8357">
        <f t="shared" si="261"/>
        <v>38.014130376093085</v>
      </c>
    </row>
    <row r="8358" spans="1:5">
      <c r="A8358" s="5">
        <v>45718.083333333336</v>
      </c>
      <c r="B8358">
        <v>1.5305700302123999</v>
      </c>
      <c r="C8358">
        <v>1.70000004768371</v>
      </c>
      <c r="D8358" s="2">
        <f t="shared" si="260"/>
        <v>45718</v>
      </c>
      <c r="E8358">
        <f t="shared" si="261"/>
        <v>38.014130376093085</v>
      </c>
    </row>
    <row r="8359" spans="1:5">
      <c r="A8359" s="5">
        <v>45718.125</v>
      </c>
      <c r="B8359">
        <v>1.3165321350097601</v>
      </c>
      <c r="C8359">
        <v>1.70000004768371</v>
      </c>
      <c r="D8359" s="2">
        <f t="shared" si="260"/>
        <v>45718</v>
      </c>
      <c r="E8359">
        <f t="shared" si="261"/>
        <v>38.014130376093085</v>
      </c>
    </row>
    <row r="8360" spans="1:5">
      <c r="A8360" s="5">
        <v>45718.166666666664</v>
      </c>
      <c r="B8360">
        <v>0.90359967947006203</v>
      </c>
      <c r="C8360">
        <v>1.70000004768371</v>
      </c>
      <c r="D8360" s="2">
        <f t="shared" si="260"/>
        <v>45718</v>
      </c>
      <c r="E8360">
        <f t="shared" si="261"/>
        <v>38.014130376093085</v>
      </c>
    </row>
    <row r="8361" spans="1:5">
      <c r="A8361" s="5">
        <v>45718.208333333336</v>
      </c>
      <c r="B8361">
        <v>0.41033151745796198</v>
      </c>
      <c r="C8361">
        <v>1.70000004768371</v>
      </c>
      <c r="D8361" s="2">
        <f t="shared" si="260"/>
        <v>45718</v>
      </c>
      <c r="E8361">
        <f t="shared" si="261"/>
        <v>38.014130376093085</v>
      </c>
    </row>
    <row r="8362" spans="1:5">
      <c r="A8362" s="5">
        <v>45718.25</v>
      </c>
      <c r="B8362">
        <v>-6.0460496693849501E-2</v>
      </c>
      <c r="C8362">
        <v>1.70000004768371</v>
      </c>
      <c r="D8362" s="2">
        <f t="shared" si="260"/>
        <v>45718</v>
      </c>
      <c r="E8362">
        <f t="shared" si="261"/>
        <v>38.014130376093085</v>
      </c>
    </row>
    <row r="8363" spans="1:5">
      <c r="A8363" s="5">
        <v>45718.291666666664</v>
      </c>
      <c r="B8363">
        <v>-0.38434574007987898</v>
      </c>
      <c r="C8363">
        <v>1.70000004768371</v>
      </c>
      <c r="D8363" s="2">
        <f t="shared" si="260"/>
        <v>45718</v>
      </c>
      <c r="E8363">
        <f t="shared" si="261"/>
        <v>38.014130376093085</v>
      </c>
    </row>
    <row r="8364" spans="1:5">
      <c r="A8364" s="5">
        <v>45718.333333333336</v>
      </c>
      <c r="B8364">
        <v>-7.2594419121742207E-2</v>
      </c>
      <c r="C8364">
        <v>2.20000004768371</v>
      </c>
      <c r="D8364" s="2">
        <f t="shared" si="260"/>
        <v>45718</v>
      </c>
      <c r="E8364">
        <f t="shared" si="261"/>
        <v>38.014130376093085</v>
      </c>
    </row>
    <row r="8365" spans="1:5">
      <c r="A8365" s="5">
        <v>45718.375</v>
      </c>
      <c r="B8365">
        <v>2.23444199562072</v>
      </c>
      <c r="C8365">
        <v>3.2999999523162802</v>
      </c>
      <c r="D8365" s="2">
        <f t="shared" si="260"/>
        <v>45718</v>
      </c>
      <c r="E8365">
        <f t="shared" si="261"/>
        <v>38.014130376093085</v>
      </c>
    </row>
    <row r="8366" spans="1:5">
      <c r="A8366" s="5">
        <v>45718.416666666664</v>
      </c>
      <c r="B8366">
        <v>4.53216075897216</v>
      </c>
      <c r="C8366">
        <v>4.4000000953674299</v>
      </c>
      <c r="D8366" s="2">
        <f t="shared" si="260"/>
        <v>45718</v>
      </c>
      <c r="E8366">
        <f t="shared" si="261"/>
        <v>38.014130376093085</v>
      </c>
    </row>
    <row r="8367" spans="1:5">
      <c r="A8367" s="5">
        <v>45718.458333333336</v>
      </c>
      <c r="B8367">
        <v>6.4449558258056596</v>
      </c>
      <c r="C8367">
        <v>3.2999999523162802</v>
      </c>
      <c r="D8367" s="2">
        <f t="shared" si="260"/>
        <v>45718</v>
      </c>
      <c r="E8367">
        <f t="shared" si="261"/>
        <v>38.014130376093085</v>
      </c>
    </row>
    <row r="8368" spans="1:5">
      <c r="A8368" s="5">
        <v>45718.5</v>
      </c>
      <c r="B8368">
        <v>7.83695363998413</v>
      </c>
      <c r="C8368">
        <v>2.7999999523162802</v>
      </c>
      <c r="D8368" s="2">
        <f t="shared" si="260"/>
        <v>45718</v>
      </c>
      <c r="E8368">
        <f t="shared" si="261"/>
        <v>38.014130376093085</v>
      </c>
    </row>
    <row r="8369" spans="1:5">
      <c r="A8369" s="5">
        <v>45718.541666666664</v>
      </c>
      <c r="B8369">
        <v>8.7414999008178693</v>
      </c>
      <c r="C8369">
        <v>2.20000004768371</v>
      </c>
      <c r="D8369" s="2">
        <f t="shared" si="260"/>
        <v>45718</v>
      </c>
      <c r="E8369">
        <f t="shared" si="261"/>
        <v>38.014130376093085</v>
      </c>
    </row>
    <row r="8370" spans="1:5">
      <c r="A8370" s="5">
        <v>45718.583333333336</v>
      </c>
      <c r="B8370">
        <v>9.1237812042236293</v>
      </c>
      <c r="C8370">
        <v>1.70000004768371</v>
      </c>
      <c r="D8370" s="2">
        <f t="shared" si="260"/>
        <v>45718</v>
      </c>
      <c r="E8370">
        <f t="shared" si="261"/>
        <v>38.014130376093085</v>
      </c>
    </row>
    <row r="8371" spans="1:5">
      <c r="A8371" s="5">
        <v>45718.625</v>
      </c>
      <c r="B8371">
        <v>8.9543876647949201</v>
      </c>
      <c r="C8371">
        <v>1.70000004768371</v>
      </c>
      <c r="D8371" s="2">
        <f t="shared" si="260"/>
        <v>45718</v>
      </c>
      <c r="E8371">
        <f t="shared" si="261"/>
        <v>38.014130376093085</v>
      </c>
    </row>
    <row r="8372" spans="1:5">
      <c r="A8372" s="5">
        <v>45718.666666666664</v>
      </c>
      <c r="B8372">
        <v>8.2492599487304599</v>
      </c>
      <c r="C8372">
        <v>2.20000004768371</v>
      </c>
      <c r="D8372" s="2">
        <f t="shared" si="260"/>
        <v>45718</v>
      </c>
      <c r="E8372">
        <f t="shared" si="261"/>
        <v>38.014130376093085</v>
      </c>
    </row>
    <row r="8373" spans="1:5">
      <c r="A8373" s="5">
        <v>45718.708333333336</v>
      </c>
      <c r="B8373">
        <v>7.0476183891296298</v>
      </c>
      <c r="C8373">
        <v>2.20000004768371</v>
      </c>
      <c r="D8373" s="2">
        <f t="shared" si="260"/>
        <v>45718</v>
      </c>
      <c r="E8373">
        <f t="shared" si="261"/>
        <v>38.014130376093085</v>
      </c>
    </row>
    <row r="8374" spans="1:5">
      <c r="A8374" s="5">
        <v>45718.75</v>
      </c>
      <c r="B8374">
        <v>5.3115706443786603</v>
      </c>
      <c r="C8374">
        <v>1.70000004768371</v>
      </c>
      <c r="D8374" s="2">
        <f t="shared" si="260"/>
        <v>45718</v>
      </c>
      <c r="E8374">
        <f t="shared" si="261"/>
        <v>38.014130376093085</v>
      </c>
    </row>
    <row r="8375" spans="1:5">
      <c r="A8375" s="5">
        <v>45718.791666666664</v>
      </c>
      <c r="B8375">
        <v>3.3519935607910099</v>
      </c>
      <c r="C8375">
        <v>1.70000004768371</v>
      </c>
      <c r="D8375" s="2">
        <f t="shared" si="260"/>
        <v>45718</v>
      </c>
      <c r="E8375">
        <f t="shared" si="261"/>
        <v>38.014130376093085</v>
      </c>
    </row>
    <row r="8376" spans="1:5">
      <c r="A8376" s="5">
        <v>45718.833333333336</v>
      </c>
      <c r="B8376">
        <v>1.4602912664413401</v>
      </c>
      <c r="C8376">
        <v>1.1000000238418499</v>
      </c>
      <c r="D8376" s="2">
        <f t="shared" si="260"/>
        <v>45718</v>
      </c>
      <c r="E8376">
        <f t="shared" si="261"/>
        <v>38.014130376093085</v>
      </c>
    </row>
    <row r="8377" spans="1:5">
      <c r="A8377" s="5">
        <v>45718.875</v>
      </c>
      <c r="B8377">
        <v>-4.8969287425279603E-2</v>
      </c>
      <c r="C8377">
        <v>1.1000000238418499</v>
      </c>
      <c r="D8377" s="2">
        <f t="shared" si="260"/>
        <v>45718</v>
      </c>
      <c r="E8377">
        <f t="shared" si="261"/>
        <v>38.014130376093085</v>
      </c>
    </row>
    <row r="8378" spans="1:5">
      <c r="A8378" s="5">
        <v>45718.916666666664</v>
      </c>
      <c r="B8378">
        <v>-8.3355322480201693E-2</v>
      </c>
      <c r="C8378">
        <v>1.1000000238418499</v>
      </c>
      <c r="D8378" s="2">
        <f t="shared" si="260"/>
        <v>45718</v>
      </c>
      <c r="E8378">
        <f t="shared" si="261"/>
        <v>38.014130376093085</v>
      </c>
    </row>
    <row r="8379" spans="1:5">
      <c r="A8379" s="5">
        <v>45718.958333333336</v>
      </c>
      <c r="B8379">
        <v>0.124349072575569</v>
      </c>
      <c r="C8379">
        <v>1.1000000238418499</v>
      </c>
      <c r="D8379" s="2">
        <f t="shared" si="260"/>
        <v>45718</v>
      </c>
      <c r="E8379">
        <f t="shared" si="261"/>
        <v>38.014130376093085</v>
      </c>
    </row>
    <row r="8380" spans="1:5">
      <c r="A8380" s="5">
        <v>45719</v>
      </c>
      <c r="B8380">
        <v>0.17995993793010701</v>
      </c>
      <c r="C8380">
        <v>0.60000002384185702</v>
      </c>
      <c r="D8380" s="2">
        <f t="shared" si="260"/>
        <v>45719</v>
      </c>
      <c r="E8380">
        <f t="shared" si="261"/>
        <v>37.226655877474691</v>
      </c>
    </row>
    <row r="8381" spans="1:5">
      <c r="A8381" s="5">
        <v>45719.041666666664</v>
      </c>
      <c r="B8381">
        <v>0.23183335363864899</v>
      </c>
      <c r="C8381">
        <v>0.60000002384185702</v>
      </c>
      <c r="D8381" s="2">
        <f t="shared" si="260"/>
        <v>45719</v>
      </c>
      <c r="E8381">
        <f t="shared" si="261"/>
        <v>37.226655877474691</v>
      </c>
    </row>
    <row r="8382" spans="1:5">
      <c r="A8382" s="5">
        <v>45719.083333333336</v>
      </c>
      <c r="B8382">
        <v>0.13934968411922399</v>
      </c>
      <c r="C8382">
        <v>0</v>
      </c>
      <c r="D8382" s="2">
        <f t="shared" si="260"/>
        <v>45719</v>
      </c>
      <c r="E8382">
        <f t="shared" si="261"/>
        <v>37.226655877474691</v>
      </c>
    </row>
    <row r="8383" spans="1:5">
      <c r="A8383" s="5">
        <v>45719.125</v>
      </c>
      <c r="B8383">
        <v>-5.6704927235841703E-2</v>
      </c>
      <c r="C8383">
        <v>-0.60000002384185702</v>
      </c>
      <c r="D8383" s="2">
        <f t="shared" si="260"/>
        <v>45719</v>
      </c>
      <c r="E8383">
        <f t="shared" si="261"/>
        <v>37.226655877474691</v>
      </c>
    </row>
    <row r="8384" spans="1:5">
      <c r="A8384" s="5">
        <v>45719.166666666664</v>
      </c>
      <c r="B8384">
        <v>-0.319702059030532</v>
      </c>
      <c r="C8384">
        <v>-1.70000004768371</v>
      </c>
      <c r="D8384" s="2">
        <f t="shared" si="260"/>
        <v>45719</v>
      </c>
      <c r="E8384">
        <f t="shared" si="261"/>
        <v>37.226655877474691</v>
      </c>
    </row>
    <row r="8385" spans="1:5">
      <c r="A8385" s="5">
        <v>45719.208333333336</v>
      </c>
      <c r="B8385">
        <v>-0.54642188549041704</v>
      </c>
      <c r="C8385">
        <v>-1.70000004768371</v>
      </c>
      <c r="D8385" s="2">
        <f t="shared" si="260"/>
        <v>45719</v>
      </c>
      <c r="E8385">
        <f t="shared" si="261"/>
        <v>37.226655877474691</v>
      </c>
    </row>
    <row r="8386" spans="1:5">
      <c r="A8386" s="5">
        <v>45719.25</v>
      </c>
      <c r="B8386">
        <v>-0.62428438663482599</v>
      </c>
      <c r="C8386">
        <v>-2.7999999523162802</v>
      </c>
      <c r="D8386" s="2">
        <f t="shared" si="260"/>
        <v>45719</v>
      </c>
      <c r="E8386">
        <f t="shared" si="261"/>
        <v>37.226655877474691</v>
      </c>
    </row>
    <row r="8387" spans="1:5">
      <c r="A8387" s="5">
        <v>45719.291666666664</v>
      </c>
      <c r="B8387">
        <v>-0.19335557520389501</v>
      </c>
      <c r="C8387">
        <v>-1.70000004768371</v>
      </c>
      <c r="D8387" s="2">
        <f t="shared" ref="D8387:D8450" si="262">DATE(YEAR(A8387), MONTH(A8387), DAY(A8387))</f>
        <v>45719</v>
      </c>
      <c r="E8387">
        <f t="shared" ref="E8387:E8450" si="263">AVERAGEIF(D:D, D8387, B:B)*1.8+32</f>
        <v>37.226655877474691</v>
      </c>
    </row>
    <row r="8388" spans="1:5">
      <c r="A8388" s="5">
        <v>45719.333333333336</v>
      </c>
      <c r="B8388">
        <v>0.77513939142227095</v>
      </c>
      <c r="C8388">
        <v>0</v>
      </c>
      <c r="D8388" s="2">
        <f t="shared" si="262"/>
        <v>45719</v>
      </c>
      <c r="E8388">
        <f t="shared" si="263"/>
        <v>37.226655877474691</v>
      </c>
    </row>
    <row r="8389" spans="1:5">
      <c r="A8389" s="5">
        <v>45719.375</v>
      </c>
      <c r="B8389">
        <v>2.4413459300994802</v>
      </c>
      <c r="C8389">
        <v>0.60000002384185702</v>
      </c>
      <c r="D8389" s="2">
        <f t="shared" si="262"/>
        <v>45719</v>
      </c>
      <c r="E8389">
        <f t="shared" si="263"/>
        <v>37.226655877474691</v>
      </c>
    </row>
    <row r="8390" spans="1:5">
      <c r="A8390" s="5">
        <v>45719.416666666664</v>
      </c>
      <c r="B8390">
        <v>3.8448910713195801</v>
      </c>
      <c r="C8390">
        <v>2.20000004768371</v>
      </c>
      <c r="D8390" s="2">
        <f t="shared" si="262"/>
        <v>45719</v>
      </c>
      <c r="E8390">
        <f t="shared" si="263"/>
        <v>37.226655877474691</v>
      </c>
    </row>
    <row r="8391" spans="1:5">
      <c r="A8391" s="5">
        <v>45719.458333333336</v>
      </c>
      <c r="B8391">
        <v>5.1252408027648899</v>
      </c>
      <c r="C8391">
        <v>3.9000000953674299</v>
      </c>
      <c r="D8391" s="2">
        <f t="shared" si="262"/>
        <v>45719</v>
      </c>
      <c r="E8391">
        <f t="shared" si="263"/>
        <v>37.226655877474691</v>
      </c>
    </row>
    <row r="8392" spans="1:5">
      <c r="A8392" s="5">
        <v>45719.5</v>
      </c>
      <c r="B8392">
        <v>6.1119394302368102</v>
      </c>
      <c r="C8392">
        <v>5.5999999046325604</v>
      </c>
      <c r="D8392" s="2">
        <f t="shared" si="262"/>
        <v>45719</v>
      </c>
      <c r="E8392">
        <f t="shared" si="263"/>
        <v>37.226655877474691</v>
      </c>
    </row>
    <row r="8393" spans="1:5">
      <c r="A8393" s="5">
        <v>45719.541666666664</v>
      </c>
      <c r="B8393">
        <v>6.8553519248962402</v>
      </c>
      <c r="C8393">
        <v>7.1999998092651296</v>
      </c>
      <c r="D8393" s="2">
        <f t="shared" si="262"/>
        <v>45719</v>
      </c>
      <c r="E8393">
        <f t="shared" si="263"/>
        <v>37.226655877474691</v>
      </c>
    </row>
    <row r="8394" spans="1:5">
      <c r="A8394" s="5">
        <v>45719.583333333336</v>
      </c>
      <c r="B8394">
        <v>7.2947487831115696</v>
      </c>
      <c r="C8394">
        <v>8.3000001907348597</v>
      </c>
      <c r="D8394" s="2">
        <f t="shared" si="262"/>
        <v>45719</v>
      </c>
      <c r="E8394">
        <f t="shared" si="263"/>
        <v>37.226655877474691</v>
      </c>
    </row>
    <row r="8395" spans="1:5">
      <c r="A8395" s="5">
        <v>45719.625</v>
      </c>
      <c r="B8395">
        <v>7.3728919029235804</v>
      </c>
      <c r="C8395">
        <v>9.3999996185302699</v>
      </c>
      <c r="D8395" s="2">
        <f t="shared" si="262"/>
        <v>45719</v>
      </c>
      <c r="E8395">
        <f t="shared" si="263"/>
        <v>37.226655877474691</v>
      </c>
    </row>
    <row r="8396" spans="1:5">
      <c r="A8396" s="5">
        <v>45719.666666666664</v>
      </c>
      <c r="B8396">
        <v>7.0650658607482901</v>
      </c>
      <c r="C8396">
        <v>9.3999996185302699</v>
      </c>
      <c r="D8396" s="2">
        <f t="shared" si="262"/>
        <v>45719</v>
      </c>
      <c r="E8396">
        <f t="shared" si="263"/>
        <v>37.226655877474691</v>
      </c>
    </row>
    <row r="8397" spans="1:5">
      <c r="A8397" s="5">
        <v>45719.708333333336</v>
      </c>
      <c r="B8397">
        <v>6.5203404426574698</v>
      </c>
      <c r="C8397">
        <v>8.8999996185302699</v>
      </c>
      <c r="D8397" s="2">
        <f t="shared" si="262"/>
        <v>45719</v>
      </c>
      <c r="E8397">
        <f t="shared" si="263"/>
        <v>37.226655877474691</v>
      </c>
    </row>
    <row r="8398" spans="1:5">
      <c r="A8398" s="5">
        <v>45719.75</v>
      </c>
      <c r="B8398">
        <v>5.4025855064392001</v>
      </c>
      <c r="C8398">
        <v>7.8000001907348597</v>
      </c>
      <c r="D8398" s="2">
        <f t="shared" si="262"/>
        <v>45719</v>
      </c>
      <c r="E8398">
        <f t="shared" si="263"/>
        <v>37.226655877474691</v>
      </c>
    </row>
    <row r="8399" spans="1:5">
      <c r="A8399" s="5">
        <v>45719.791666666664</v>
      </c>
      <c r="B8399">
        <v>4.0094962120056099</v>
      </c>
      <c r="C8399">
        <v>7.1999998092651296</v>
      </c>
      <c r="D8399" s="2">
        <f t="shared" si="262"/>
        <v>45719</v>
      </c>
      <c r="E8399">
        <f t="shared" si="263"/>
        <v>37.226655877474691</v>
      </c>
    </row>
    <row r="8400" spans="1:5">
      <c r="A8400" s="5">
        <v>45719.833333333336</v>
      </c>
      <c r="B8400">
        <v>2.7618248462677002</v>
      </c>
      <c r="C8400">
        <v>6.6999998092651296</v>
      </c>
      <c r="D8400" s="2">
        <f t="shared" si="262"/>
        <v>45719</v>
      </c>
      <c r="E8400">
        <f t="shared" si="263"/>
        <v>37.226655877474691</v>
      </c>
    </row>
    <row r="8401" spans="1:5">
      <c r="A8401" s="5">
        <v>45719.875</v>
      </c>
      <c r="B8401">
        <v>1.9339461326599099</v>
      </c>
      <c r="C8401">
        <v>6.0999999046325604</v>
      </c>
      <c r="D8401" s="2">
        <f t="shared" si="262"/>
        <v>45719</v>
      </c>
      <c r="E8401">
        <f t="shared" si="263"/>
        <v>37.226655877474691</v>
      </c>
    </row>
    <row r="8402" spans="1:5">
      <c r="A8402" s="5">
        <v>45719.916666666664</v>
      </c>
      <c r="B8402">
        <v>1.7669050693511901</v>
      </c>
      <c r="C8402">
        <v>5.5999999046325604</v>
      </c>
      <c r="D8402" s="2">
        <f t="shared" si="262"/>
        <v>45719</v>
      </c>
      <c r="E8402">
        <f t="shared" si="263"/>
        <v>37.226655877474691</v>
      </c>
    </row>
    <row r="8403" spans="1:5">
      <c r="A8403" s="5">
        <v>45719.958333333336</v>
      </c>
      <c r="B8403">
        <v>1.59635758399963</v>
      </c>
      <c r="C8403">
        <v>5</v>
      </c>
      <c r="D8403" s="2">
        <f t="shared" si="262"/>
        <v>45719</v>
      </c>
      <c r="E8403">
        <f t="shared" si="263"/>
        <v>37.226655877474691</v>
      </c>
    </row>
    <row r="8404" spans="1:5">
      <c r="A8404" s="5">
        <v>45720</v>
      </c>
      <c r="B8404">
        <v>1.56241607666015</v>
      </c>
      <c r="C8404">
        <v>4.4000000953674299</v>
      </c>
      <c r="D8404" s="2">
        <f t="shared" si="262"/>
        <v>45720</v>
      </c>
      <c r="E8404">
        <f t="shared" si="263"/>
        <v>38.899730947613712</v>
      </c>
    </row>
    <row r="8405" spans="1:5">
      <c r="A8405" s="5">
        <v>45720.041666666664</v>
      </c>
      <c r="B8405">
        <v>1.4830186367034901</v>
      </c>
      <c r="C8405">
        <v>4.4000000953674299</v>
      </c>
      <c r="D8405" s="2">
        <f t="shared" si="262"/>
        <v>45720</v>
      </c>
      <c r="E8405">
        <f t="shared" si="263"/>
        <v>38.899730947613712</v>
      </c>
    </row>
    <row r="8406" spans="1:5">
      <c r="A8406" s="5">
        <v>45720.083333333336</v>
      </c>
      <c r="B8406">
        <v>1.4538112878799401</v>
      </c>
      <c r="C8406">
        <v>3.9000000953674299</v>
      </c>
      <c r="D8406" s="2">
        <f t="shared" si="262"/>
        <v>45720</v>
      </c>
      <c r="E8406">
        <f t="shared" si="263"/>
        <v>38.899730947613712</v>
      </c>
    </row>
    <row r="8407" spans="1:5">
      <c r="A8407" s="5">
        <v>45720.125</v>
      </c>
      <c r="B8407">
        <v>1.4163744449615401</v>
      </c>
      <c r="C8407">
        <v>2.7999999523162802</v>
      </c>
      <c r="D8407" s="2">
        <f t="shared" si="262"/>
        <v>45720</v>
      </c>
      <c r="E8407">
        <f t="shared" si="263"/>
        <v>38.899730947613712</v>
      </c>
    </row>
    <row r="8408" spans="1:5">
      <c r="A8408" s="5">
        <v>45720.166666666664</v>
      </c>
      <c r="B8408">
        <v>1.39464354515075</v>
      </c>
      <c r="C8408">
        <v>2.20000004768371</v>
      </c>
      <c r="D8408" s="2">
        <f t="shared" si="262"/>
        <v>45720</v>
      </c>
      <c r="E8408">
        <f t="shared" si="263"/>
        <v>38.899730947613712</v>
      </c>
    </row>
    <row r="8409" spans="1:5">
      <c r="A8409" s="5">
        <v>45720.208333333336</v>
      </c>
      <c r="B8409">
        <v>1.5036046504974301</v>
      </c>
      <c r="C8409">
        <v>2.20000004768371</v>
      </c>
      <c r="D8409" s="2">
        <f t="shared" si="262"/>
        <v>45720</v>
      </c>
      <c r="E8409">
        <f t="shared" si="263"/>
        <v>38.899730947613712</v>
      </c>
    </row>
    <row r="8410" spans="1:5">
      <c r="A8410" s="5">
        <v>45720.25</v>
      </c>
      <c r="B8410">
        <v>1.6490564346313401</v>
      </c>
      <c r="C8410">
        <v>1.70000004768371</v>
      </c>
      <c r="D8410" s="2">
        <f t="shared" si="262"/>
        <v>45720</v>
      </c>
      <c r="E8410">
        <f t="shared" si="263"/>
        <v>38.899730947613712</v>
      </c>
    </row>
    <row r="8411" spans="1:5">
      <c r="A8411" s="5">
        <v>45720.291666666664</v>
      </c>
      <c r="B8411">
        <v>2.0216534137725799</v>
      </c>
      <c r="C8411">
        <v>1.70000004768371</v>
      </c>
      <c r="D8411" s="2">
        <f t="shared" si="262"/>
        <v>45720</v>
      </c>
      <c r="E8411">
        <f t="shared" si="263"/>
        <v>38.899730947613712</v>
      </c>
    </row>
    <row r="8412" spans="1:5">
      <c r="A8412" s="5">
        <v>45720.333333333336</v>
      </c>
      <c r="B8412">
        <v>2.9541456699371298</v>
      </c>
      <c r="C8412">
        <v>3.9000000953674299</v>
      </c>
      <c r="D8412" s="2">
        <f t="shared" si="262"/>
        <v>45720</v>
      </c>
      <c r="E8412">
        <f t="shared" si="263"/>
        <v>38.899730947613712</v>
      </c>
    </row>
    <row r="8413" spans="1:5">
      <c r="A8413" s="5">
        <v>45720.375</v>
      </c>
      <c r="B8413">
        <v>4.0706071853637598</v>
      </c>
      <c r="C8413">
        <v>5.5999999046325604</v>
      </c>
      <c r="D8413" s="2">
        <f t="shared" si="262"/>
        <v>45720</v>
      </c>
      <c r="E8413">
        <f t="shared" si="263"/>
        <v>38.899730947613712</v>
      </c>
    </row>
    <row r="8414" spans="1:5">
      <c r="A8414" s="5">
        <v>45720.416666666664</v>
      </c>
      <c r="B8414">
        <v>5.22228527069091</v>
      </c>
      <c r="C8414">
        <v>8.3000001907348597</v>
      </c>
      <c r="D8414" s="2">
        <f t="shared" si="262"/>
        <v>45720</v>
      </c>
      <c r="E8414">
        <f t="shared" si="263"/>
        <v>38.899730947613712</v>
      </c>
    </row>
    <row r="8415" spans="1:5">
      <c r="A8415" s="5">
        <v>45720.458333333336</v>
      </c>
      <c r="B8415">
        <v>6.1569070816040004</v>
      </c>
      <c r="C8415">
        <v>10</v>
      </c>
      <c r="D8415" s="2">
        <f t="shared" si="262"/>
        <v>45720</v>
      </c>
      <c r="E8415">
        <f t="shared" si="263"/>
        <v>38.899730947613712</v>
      </c>
    </row>
    <row r="8416" spans="1:5">
      <c r="A8416" s="5">
        <v>45720.5</v>
      </c>
      <c r="B8416">
        <v>6.7737126350402797</v>
      </c>
      <c r="C8416">
        <v>12.199999809265099</v>
      </c>
      <c r="D8416" s="2">
        <f t="shared" si="262"/>
        <v>45720</v>
      </c>
      <c r="E8416">
        <f t="shared" si="263"/>
        <v>38.899730947613712</v>
      </c>
    </row>
    <row r="8417" spans="1:5">
      <c r="A8417" s="5">
        <v>45720.541666666664</v>
      </c>
      <c r="B8417">
        <v>7.1888756752014098</v>
      </c>
      <c r="C8417">
        <v>13.300000190734799</v>
      </c>
      <c r="D8417" s="2">
        <f t="shared" si="262"/>
        <v>45720</v>
      </c>
      <c r="E8417">
        <f t="shared" si="263"/>
        <v>38.899730947613712</v>
      </c>
    </row>
    <row r="8418" spans="1:5">
      <c r="A8418" s="5">
        <v>45720.583333333336</v>
      </c>
      <c r="B8418">
        <v>7.2761769294738698</v>
      </c>
      <c r="C8418">
        <v>13.899999618530201</v>
      </c>
      <c r="D8418" s="2">
        <f t="shared" si="262"/>
        <v>45720</v>
      </c>
      <c r="E8418">
        <f t="shared" si="263"/>
        <v>38.899730947613712</v>
      </c>
    </row>
    <row r="8419" spans="1:5">
      <c r="A8419" s="5">
        <v>45720.625</v>
      </c>
      <c r="B8419">
        <v>7.0802025794982901</v>
      </c>
      <c r="C8419">
        <v>13.899999618530201</v>
      </c>
      <c r="D8419" s="2">
        <f t="shared" si="262"/>
        <v>45720</v>
      </c>
      <c r="E8419">
        <f t="shared" si="263"/>
        <v>38.899730947613712</v>
      </c>
    </row>
    <row r="8420" spans="1:5">
      <c r="A8420" s="5">
        <v>45720.666666666664</v>
      </c>
      <c r="B8420">
        <v>6.5048947334289497</v>
      </c>
      <c r="C8420">
        <v>13.899999618530201</v>
      </c>
      <c r="D8420" s="2">
        <f t="shared" si="262"/>
        <v>45720</v>
      </c>
      <c r="E8420">
        <f t="shared" si="263"/>
        <v>38.899730947613712</v>
      </c>
    </row>
    <row r="8421" spans="1:5">
      <c r="A8421" s="5">
        <v>45720.708333333336</v>
      </c>
      <c r="B8421">
        <v>5.6539492607116699</v>
      </c>
      <c r="C8421">
        <v>13.899999618530201</v>
      </c>
      <c r="D8421" s="2">
        <f t="shared" si="262"/>
        <v>45720</v>
      </c>
      <c r="E8421">
        <f t="shared" si="263"/>
        <v>38.899730947613712</v>
      </c>
    </row>
    <row r="8422" spans="1:5">
      <c r="A8422" s="5">
        <v>45720.75</v>
      </c>
      <c r="B8422">
        <v>4.7095813751220703</v>
      </c>
      <c r="C8422">
        <v>12.800000190734799</v>
      </c>
      <c r="D8422" s="2">
        <f t="shared" si="262"/>
        <v>45720</v>
      </c>
      <c r="E8422">
        <f t="shared" si="263"/>
        <v>38.899730947613712</v>
      </c>
    </row>
    <row r="8423" spans="1:5">
      <c r="A8423" s="5">
        <v>45720.791666666664</v>
      </c>
      <c r="B8423">
        <v>4.0108561515808097</v>
      </c>
      <c r="C8423">
        <v>12.199999809265099</v>
      </c>
      <c r="D8423" s="2">
        <f t="shared" si="262"/>
        <v>45720</v>
      </c>
      <c r="E8423">
        <f t="shared" si="263"/>
        <v>38.899730947613712</v>
      </c>
    </row>
    <row r="8424" spans="1:5">
      <c r="A8424" s="5">
        <v>45720.833333333336</v>
      </c>
      <c r="B8424">
        <v>3.5256760120391801</v>
      </c>
      <c r="C8424">
        <v>11.1000003814697</v>
      </c>
      <c r="D8424" s="2">
        <f t="shared" si="262"/>
        <v>45720</v>
      </c>
      <c r="E8424">
        <f t="shared" si="263"/>
        <v>38.899730947613712</v>
      </c>
    </row>
    <row r="8425" spans="1:5">
      <c r="A8425" s="5">
        <v>45720.875</v>
      </c>
      <c r="B8425">
        <v>3.0006921291351301</v>
      </c>
      <c r="C8425">
        <v>10</v>
      </c>
      <c r="D8425" s="2">
        <f t="shared" si="262"/>
        <v>45720</v>
      </c>
      <c r="E8425">
        <f t="shared" si="263"/>
        <v>38.899730947613712</v>
      </c>
    </row>
    <row r="8426" spans="1:5">
      <c r="A8426" s="5">
        <v>45720.916666666664</v>
      </c>
      <c r="B8426">
        <v>2.7454736232757502</v>
      </c>
      <c r="C8426">
        <v>10</v>
      </c>
      <c r="D8426" s="2">
        <f t="shared" si="262"/>
        <v>45720</v>
      </c>
      <c r="E8426">
        <f t="shared" si="263"/>
        <v>38.899730947613712</v>
      </c>
    </row>
    <row r="8427" spans="1:5">
      <c r="A8427" s="5">
        <v>45720.958333333336</v>
      </c>
      <c r="B8427">
        <v>2.6377978324890101</v>
      </c>
      <c r="C8427">
        <v>9.3999996185302699</v>
      </c>
      <c r="D8427" s="2">
        <f t="shared" si="262"/>
        <v>45720</v>
      </c>
      <c r="E8427">
        <f t="shared" si="263"/>
        <v>38.899730947613712</v>
      </c>
    </row>
    <row r="8428" spans="1:5">
      <c r="A8428" s="5">
        <v>45721</v>
      </c>
      <c r="B8428">
        <v>2.5082333087921098</v>
      </c>
      <c r="C8428">
        <v>8.8999996185302699</v>
      </c>
      <c r="D8428" s="2">
        <f t="shared" si="262"/>
        <v>45721</v>
      </c>
      <c r="E8428">
        <f t="shared" si="263"/>
        <v>37.725852560997005</v>
      </c>
    </row>
    <row r="8429" spans="1:5">
      <c r="A8429" s="5">
        <v>45721.041666666664</v>
      </c>
      <c r="B8429">
        <v>2.42002153396606</v>
      </c>
      <c r="C8429">
        <v>8.3000001907348597</v>
      </c>
      <c r="D8429" s="2">
        <f t="shared" si="262"/>
        <v>45721</v>
      </c>
      <c r="E8429">
        <f t="shared" si="263"/>
        <v>37.725852560997005</v>
      </c>
    </row>
    <row r="8430" spans="1:5">
      <c r="A8430" s="5">
        <v>45721.083333333336</v>
      </c>
      <c r="B8430">
        <v>2.3545181751251198</v>
      </c>
      <c r="C8430">
        <v>6.6999998092651296</v>
      </c>
      <c r="D8430" s="2">
        <f t="shared" si="262"/>
        <v>45721</v>
      </c>
      <c r="E8430">
        <f t="shared" si="263"/>
        <v>37.725852560997005</v>
      </c>
    </row>
    <row r="8431" spans="1:5">
      <c r="A8431" s="5">
        <v>45721.125</v>
      </c>
      <c r="B8431">
        <v>2.3211281299590998</v>
      </c>
      <c r="C8431">
        <v>6.0999999046325604</v>
      </c>
      <c r="D8431" s="2">
        <f t="shared" si="262"/>
        <v>45721</v>
      </c>
      <c r="E8431">
        <f t="shared" si="263"/>
        <v>37.725852560997005</v>
      </c>
    </row>
    <row r="8432" spans="1:5">
      <c r="A8432" s="5">
        <v>45721.166666666664</v>
      </c>
      <c r="B8432">
        <v>2.36439681053161</v>
      </c>
      <c r="C8432">
        <v>5.5999999046325604</v>
      </c>
      <c r="D8432" s="2">
        <f t="shared" si="262"/>
        <v>45721</v>
      </c>
      <c r="E8432">
        <f t="shared" si="263"/>
        <v>37.725852560997005</v>
      </c>
    </row>
    <row r="8433" spans="1:5">
      <c r="A8433" s="5">
        <v>45721.208333333336</v>
      </c>
      <c r="B8433">
        <v>2.4168026447296098</v>
      </c>
      <c r="C8433">
        <v>5</v>
      </c>
      <c r="D8433" s="2">
        <f t="shared" si="262"/>
        <v>45721</v>
      </c>
      <c r="E8433">
        <f t="shared" si="263"/>
        <v>37.725852560997005</v>
      </c>
    </row>
    <row r="8434" spans="1:5">
      <c r="A8434" s="5">
        <v>45721.25</v>
      </c>
      <c r="B8434">
        <v>2.5390813350677401</v>
      </c>
      <c r="C8434">
        <v>4.4000000953674299</v>
      </c>
      <c r="D8434" s="2">
        <f t="shared" si="262"/>
        <v>45721</v>
      </c>
      <c r="E8434">
        <f t="shared" si="263"/>
        <v>37.725852560997005</v>
      </c>
    </row>
    <row r="8435" spans="1:5">
      <c r="A8435" s="5">
        <v>45721.291666666664</v>
      </c>
      <c r="B8435">
        <v>2.8250324726104701</v>
      </c>
      <c r="C8435">
        <v>4.4000000953674299</v>
      </c>
      <c r="D8435" s="2">
        <f t="shared" si="262"/>
        <v>45721</v>
      </c>
      <c r="E8435">
        <f t="shared" si="263"/>
        <v>37.725852560997005</v>
      </c>
    </row>
    <row r="8436" spans="1:5">
      <c r="A8436" s="5">
        <v>45721.333333333336</v>
      </c>
      <c r="B8436">
        <v>3.40020251274108</v>
      </c>
      <c r="C8436">
        <v>7.1999998092651296</v>
      </c>
      <c r="D8436" s="2">
        <f t="shared" si="262"/>
        <v>45721</v>
      </c>
      <c r="E8436">
        <f t="shared" si="263"/>
        <v>37.725852560997005</v>
      </c>
    </row>
    <row r="8437" spans="1:5">
      <c r="A8437" s="5">
        <v>45721.375</v>
      </c>
      <c r="B8437">
        <v>4.0068392753601003</v>
      </c>
      <c r="C8437">
        <v>10</v>
      </c>
      <c r="D8437" s="2">
        <f t="shared" si="262"/>
        <v>45721</v>
      </c>
      <c r="E8437">
        <f t="shared" si="263"/>
        <v>37.725852560997005</v>
      </c>
    </row>
    <row r="8438" spans="1:5">
      <c r="A8438" s="5">
        <v>45721.416666666664</v>
      </c>
      <c r="B8438">
        <v>4.7118039131164497</v>
      </c>
      <c r="C8438">
        <v>13.300000190734799</v>
      </c>
      <c r="D8438" s="2">
        <f t="shared" si="262"/>
        <v>45721</v>
      </c>
      <c r="E8438">
        <f t="shared" si="263"/>
        <v>37.725852560997005</v>
      </c>
    </row>
    <row r="8439" spans="1:5">
      <c r="A8439" s="5">
        <v>45721.458333333336</v>
      </c>
      <c r="B8439">
        <v>5.3537240028381303</v>
      </c>
      <c r="C8439">
        <v>15.6000003814697</v>
      </c>
      <c r="D8439" s="2">
        <f t="shared" si="262"/>
        <v>45721</v>
      </c>
      <c r="E8439">
        <f t="shared" si="263"/>
        <v>37.725852560997005</v>
      </c>
    </row>
    <row r="8440" spans="1:5">
      <c r="A8440" s="5">
        <v>45721.5</v>
      </c>
      <c r="B8440">
        <v>5.73400783538818</v>
      </c>
      <c r="C8440">
        <v>17.799999237060501</v>
      </c>
      <c r="D8440" s="2">
        <f t="shared" si="262"/>
        <v>45721</v>
      </c>
      <c r="E8440">
        <f t="shared" si="263"/>
        <v>37.725852560997005</v>
      </c>
    </row>
    <row r="8441" spans="1:5">
      <c r="A8441" s="5">
        <v>45721.541666666664</v>
      </c>
      <c r="B8441">
        <v>5.7792615890502903</v>
      </c>
      <c r="C8441">
        <v>18.299999237060501</v>
      </c>
      <c r="D8441" s="2">
        <f t="shared" si="262"/>
        <v>45721</v>
      </c>
      <c r="E8441">
        <f t="shared" si="263"/>
        <v>37.725852560997005</v>
      </c>
    </row>
    <row r="8442" spans="1:5">
      <c r="A8442" s="5">
        <v>45721.583333333336</v>
      </c>
      <c r="B8442">
        <v>5.5299363136291504</v>
      </c>
      <c r="C8442">
        <v>18.899999618530199</v>
      </c>
      <c r="D8442" s="2">
        <f t="shared" si="262"/>
        <v>45721</v>
      </c>
      <c r="E8442">
        <f t="shared" si="263"/>
        <v>37.725852560997005</v>
      </c>
    </row>
    <row r="8443" spans="1:5">
      <c r="A8443" s="5">
        <v>45721.625</v>
      </c>
      <c r="B8443">
        <v>5.01849317550659</v>
      </c>
      <c r="C8443">
        <v>20</v>
      </c>
      <c r="D8443" s="2">
        <f t="shared" si="262"/>
        <v>45721</v>
      </c>
      <c r="E8443">
        <f t="shared" si="263"/>
        <v>37.725852560997005</v>
      </c>
    </row>
    <row r="8444" spans="1:5">
      <c r="A8444" s="5">
        <v>45721.666666666664</v>
      </c>
      <c r="B8444">
        <v>4.4138855934143004</v>
      </c>
      <c r="C8444">
        <v>20</v>
      </c>
      <c r="D8444" s="2">
        <f t="shared" si="262"/>
        <v>45721</v>
      </c>
      <c r="E8444">
        <f t="shared" si="263"/>
        <v>37.725852560997005</v>
      </c>
    </row>
    <row r="8445" spans="1:5">
      <c r="A8445" s="5">
        <v>45721.708333333336</v>
      </c>
      <c r="B8445">
        <v>3.5882096290588299</v>
      </c>
      <c r="C8445">
        <v>19.399999618530199</v>
      </c>
      <c r="D8445" s="2">
        <f t="shared" si="262"/>
        <v>45721</v>
      </c>
      <c r="E8445">
        <f t="shared" si="263"/>
        <v>37.725852560997005</v>
      </c>
    </row>
    <row r="8446" spans="1:5">
      <c r="A8446" s="5">
        <v>45721.75</v>
      </c>
      <c r="B8446">
        <v>2.7060239315032901</v>
      </c>
      <c r="C8446">
        <v>18.299999237060501</v>
      </c>
      <c r="D8446" s="2">
        <f t="shared" si="262"/>
        <v>45721</v>
      </c>
      <c r="E8446">
        <f t="shared" si="263"/>
        <v>37.725852560997005</v>
      </c>
    </row>
    <row r="8447" spans="1:5">
      <c r="A8447" s="5">
        <v>45721.791666666664</v>
      </c>
      <c r="B8447">
        <v>1.98890900611877</v>
      </c>
      <c r="C8447">
        <v>16.7000007629394</v>
      </c>
      <c r="D8447" s="2">
        <f t="shared" si="262"/>
        <v>45721</v>
      </c>
      <c r="E8447">
        <f t="shared" si="263"/>
        <v>37.725852560997005</v>
      </c>
    </row>
    <row r="8448" spans="1:5">
      <c r="A8448" s="5">
        <v>45721.833333333336</v>
      </c>
      <c r="B8448">
        <v>1.4724378585815401</v>
      </c>
      <c r="C8448">
        <v>16.7000007629394</v>
      </c>
      <c r="D8448" s="2">
        <f t="shared" si="262"/>
        <v>45721</v>
      </c>
      <c r="E8448">
        <f t="shared" si="263"/>
        <v>37.725852560997005</v>
      </c>
    </row>
    <row r="8449" spans="1:5">
      <c r="A8449" s="5">
        <v>45721.875</v>
      </c>
      <c r="B8449">
        <v>1.18688428401947</v>
      </c>
      <c r="C8449">
        <v>16.7000007629394</v>
      </c>
      <c r="D8449" s="2">
        <f t="shared" si="262"/>
        <v>45721</v>
      </c>
      <c r="E8449">
        <f t="shared" si="263"/>
        <v>37.725852560997005</v>
      </c>
    </row>
    <row r="8450" spans="1:5">
      <c r="A8450" s="5">
        <v>45721.916666666664</v>
      </c>
      <c r="B8450">
        <v>0.92495763301849299</v>
      </c>
      <c r="C8450">
        <v>16.100000381469702</v>
      </c>
      <c r="D8450" s="2">
        <f t="shared" si="262"/>
        <v>45721</v>
      </c>
      <c r="E8450">
        <f t="shared" si="263"/>
        <v>37.725852560997005</v>
      </c>
    </row>
    <row r="8451" spans="1:5">
      <c r="A8451" s="5">
        <v>45721.958333333336</v>
      </c>
      <c r="B8451">
        <v>0.77990984916687001</v>
      </c>
      <c r="C8451">
        <v>15</v>
      </c>
      <c r="D8451" s="2">
        <f t="shared" ref="D8451:D8514" si="264">DATE(YEAR(A8451), MONTH(A8451), DAY(A8451))</f>
        <v>45721</v>
      </c>
      <c r="E8451">
        <f t="shared" ref="E8451:E8514" si="265">AVERAGEIF(D:D, D8451, B:B)*1.8+32</f>
        <v>37.725852560997005</v>
      </c>
    </row>
    <row r="8452" spans="1:5">
      <c r="A8452" s="5">
        <v>45722</v>
      </c>
      <c r="B8452">
        <v>0.70254957675933805</v>
      </c>
      <c r="C8452">
        <v>13.899999618530201</v>
      </c>
      <c r="D8452" s="2">
        <f t="shared" si="264"/>
        <v>45722</v>
      </c>
      <c r="E8452">
        <f t="shared" si="265"/>
        <v>35.263206987828013</v>
      </c>
    </row>
    <row r="8453" spans="1:5">
      <c r="A8453" s="5">
        <v>45722.041666666664</v>
      </c>
      <c r="B8453">
        <v>0.66465693712234497</v>
      </c>
      <c r="C8453">
        <v>12.800000190734799</v>
      </c>
      <c r="D8453" s="2">
        <f t="shared" si="264"/>
        <v>45722</v>
      </c>
      <c r="E8453">
        <f t="shared" si="265"/>
        <v>35.263206987828013</v>
      </c>
    </row>
    <row r="8454" spans="1:5">
      <c r="A8454" s="5">
        <v>45722.083333333336</v>
      </c>
      <c r="B8454">
        <v>0.650906682014465</v>
      </c>
      <c r="C8454">
        <v>12.800000190734799</v>
      </c>
      <c r="D8454" s="2">
        <f t="shared" si="264"/>
        <v>45722</v>
      </c>
      <c r="E8454">
        <f t="shared" si="265"/>
        <v>35.263206987828013</v>
      </c>
    </row>
    <row r="8455" spans="1:5">
      <c r="A8455" s="5">
        <v>45722.125</v>
      </c>
      <c r="B8455">
        <v>0.61706870794296198</v>
      </c>
      <c r="C8455">
        <v>11.1000003814697</v>
      </c>
      <c r="D8455" s="2">
        <f t="shared" si="264"/>
        <v>45722</v>
      </c>
      <c r="E8455">
        <f t="shared" si="265"/>
        <v>35.263206987828013</v>
      </c>
    </row>
    <row r="8456" spans="1:5">
      <c r="A8456" s="5">
        <v>45722.166666666664</v>
      </c>
      <c r="B8456">
        <v>0.56374549865722601</v>
      </c>
      <c r="C8456">
        <v>10</v>
      </c>
      <c r="D8456" s="2">
        <f t="shared" si="264"/>
        <v>45722</v>
      </c>
      <c r="E8456">
        <f t="shared" si="265"/>
        <v>35.263206987828013</v>
      </c>
    </row>
    <row r="8457" spans="1:5">
      <c r="A8457" s="5">
        <v>45722.208333333336</v>
      </c>
      <c r="B8457">
        <v>0.49552819132804798</v>
      </c>
      <c r="C8457">
        <v>9.3999996185302699</v>
      </c>
      <c r="D8457" s="2">
        <f t="shared" si="264"/>
        <v>45722</v>
      </c>
      <c r="E8457">
        <f t="shared" si="265"/>
        <v>35.263206987828013</v>
      </c>
    </row>
    <row r="8458" spans="1:5">
      <c r="A8458" s="5">
        <v>45722.25</v>
      </c>
      <c r="B8458">
        <v>0.44433149695396401</v>
      </c>
      <c r="C8458">
        <v>8.8999996185302699</v>
      </c>
      <c r="D8458" s="2">
        <f t="shared" si="264"/>
        <v>45722</v>
      </c>
      <c r="E8458">
        <f t="shared" si="265"/>
        <v>35.263206987828013</v>
      </c>
    </row>
    <row r="8459" spans="1:5">
      <c r="A8459" s="5">
        <v>45722.291666666664</v>
      </c>
      <c r="B8459">
        <v>0.42109623551368702</v>
      </c>
      <c r="C8459">
        <v>8.8999996185302699</v>
      </c>
      <c r="D8459" s="2">
        <f t="shared" si="264"/>
        <v>45722</v>
      </c>
      <c r="E8459">
        <f t="shared" si="265"/>
        <v>35.263206987828013</v>
      </c>
    </row>
    <row r="8460" spans="1:5">
      <c r="A8460" s="5">
        <v>45722.333333333336</v>
      </c>
      <c r="B8460">
        <v>0.58294415473937899</v>
      </c>
      <c r="C8460">
        <v>11.699999809265099</v>
      </c>
      <c r="D8460" s="2">
        <f t="shared" si="264"/>
        <v>45722</v>
      </c>
      <c r="E8460">
        <f t="shared" si="265"/>
        <v>35.263206987828013</v>
      </c>
    </row>
    <row r="8461" spans="1:5">
      <c r="A8461" s="5">
        <v>45722.375</v>
      </c>
      <c r="B8461">
        <v>1.37833559513092</v>
      </c>
      <c r="C8461">
        <v>7.1999998092651296</v>
      </c>
      <c r="D8461" s="2">
        <f t="shared" si="264"/>
        <v>45722</v>
      </c>
      <c r="E8461">
        <f t="shared" si="265"/>
        <v>35.263206987828013</v>
      </c>
    </row>
    <row r="8462" spans="1:5">
      <c r="A8462" s="5">
        <v>45722.416666666664</v>
      </c>
      <c r="B8462">
        <v>2.26244616508483</v>
      </c>
      <c r="C8462">
        <v>6.0999999046325604</v>
      </c>
      <c r="D8462" s="2">
        <f t="shared" si="264"/>
        <v>45722</v>
      </c>
      <c r="E8462">
        <f t="shared" si="265"/>
        <v>35.263206987828013</v>
      </c>
    </row>
    <row r="8463" spans="1:5">
      <c r="A8463" s="5">
        <v>45722.458333333336</v>
      </c>
      <c r="B8463">
        <v>3.31307816505432</v>
      </c>
      <c r="C8463">
        <v>6.6999998092651296</v>
      </c>
      <c r="D8463" s="2">
        <f t="shared" si="264"/>
        <v>45722</v>
      </c>
      <c r="E8463">
        <f t="shared" si="265"/>
        <v>35.263206987828013</v>
      </c>
    </row>
    <row r="8464" spans="1:5">
      <c r="A8464" s="5">
        <v>45722.5</v>
      </c>
      <c r="B8464">
        <v>4.0718421936035103</v>
      </c>
      <c r="C8464">
        <v>6.6999998092651296</v>
      </c>
      <c r="D8464" s="2">
        <f t="shared" si="264"/>
        <v>45722</v>
      </c>
      <c r="E8464">
        <f t="shared" si="265"/>
        <v>35.263206987828013</v>
      </c>
    </row>
    <row r="8465" spans="1:5">
      <c r="A8465" s="5">
        <v>45722.541666666664</v>
      </c>
      <c r="B8465">
        <v>4.4089627265930096</v>
      </c>
      <c r="C8465">
        <v>6.6999998092651296</v>
      </c>
      <c r="D8465" s="2">
        <f t="shared" si="264"/>
        <v>45722</v>
      </c>
      <c r="E8465">
        <f t="shared" si="265"/>
        <v>35.263206987828013</v>
      </c>
    </row>
    <row r="8466" spans="1:5">
      <c r="A8466" s="5">
        <v>45722.583333333336</v>
      </c>
      <c r="B8466">
        <v>4.5412836074829102</v>
      </c>
      <c r="C8466">
        <v>7.1999998092651296</v>
      </c>
      <c r="D8466" s="2">
        <f t="shared" si="264"/>
        <v>45722</v>
      </c>
      <c r="E8466">
        <f t="shared" si="265"/>
        <v>35.263206987828013</v>
      </c>
    </row>
    <row r="8467" spans="1:5">
      <c r="A8467" s="5">
        <v>45722.625</v>
      </c>
      <c r="B8467">
        <v>4.3285841941833496</v>
      </c>
      <c r="C8467">
        <v>6.6999998092651296</v>
      </c>
      <c r="D8467" s="2">
        <f t="shared" si="264"/>
        <v>45722</v>
      </c>
      <c r="E8467">
        <f t="shared" si="265"/>
        <v>35.263206987828013</v>
      </c>
    </row>
    <row r="8468" spans="1:5">
      <c r="A8468" s="5">
        <v>45722.666666666664</v>
      </c>
      <c r="B8468">
        <v>3.7925155162811199</v>
      </c>
      <c r="C8468">
        <v>5.5999999046325604</v>
      </c>
      <c r="D8468" s="2">
        <f t="shared" si="264"/>
        <v>45722</v>
      </c>
      <c r="E8468">
        <f t="shared" si="265"/>
        <v>35.263206987828013</v>
      </c>
    </row>
    <row r="8469" spans="1:5">
      <c r="A8469" s="5">
        <v>45722.708333333336</v>
      </c>
      <c r="B8469">
        <v>3.0424854755401598</v>
      </c>
      <c r="C8469">
        <v>4.4000000953674299</v>
      </c>
      <c r="D8469" s="2">
        <f t="shared" si="264"/>
        <v>45722</v>
      </c>
      <c r="E8469">
        <f t="shared" si="265"/>
        <v>35.263206987828013</v>
      </c>
    </row>
    <row r="8470" spans="1:5">
      <c r="A8470" s="5">
        <v>45722.75</v>
      </c>
      <c r="B8470">
        <v>2.1080505847930899</v>
      </c>
      <c r="C8470">
        <v>3.2999999523162802</v>
      </c>
      <c r="D8470" s="2">
        <f t="shared" si="264"/>
        <v>45722</v>
      </c>
      <c r="E8470">
        <f t="shared" si="265"/>
        <v>35.263206987828013</v>
      </c>
    </row>
    <row r="8471" spans="1:5">
      <c r="A8471" s="5">
        <v>45722.791666666664</v>
      </c>
      <c r="B8471">
        <v>1.3058276176452599</v>
      </c>
      <c r="C8471">
        <v>2.20000004768371</v>
      </c>
      <c r="D8471" s="2">
        <f t="shared" si="264"/>
        <v>45722</v>
      </c>
      <c r="E8471">
        <f t="shared" si="265"/>
        <v>35.263206987828013</v>
      </c>
    </row>
    <row r="8472" spans="1:5">
      <c r="A8472" s="5">
        <v>45722.833333333336</v>
      </c>
      <c r="B8472">
        <v>1.0968328714370701</v>
      </c>
      <c r="C8472">
        <v>2.20000004768371</v>
      </c>
      <c r="D8472" s="2">
        <f t="shared" si="264"/>
        <v>45722</v>
      </c>
      <c r="E8472">
        <f t="shared" si="265"/>
        <v>35.263206987828013</v>
      </c>
    </row>
    <row r="8473" spans="1:5">
      <c r="A8473" s="5">
        <v>45722.875</v>
      </c>
      <c r="B8473">
        <v>0.97291833162307695</v>
      </c>
      <c r="C8473">
        <v>2.20000004768371</v>
      </c>
      <c r="D8473" s="2">
        <f t="shared" si="264"/>
        <v>45722</v>
      </c>
      <c r="E8473">
        <f t="shared" si="265"/>
        <v>35.263206987828013</v>
      </c>
    </row>
    <row r="8474" spans="1:5">
      <c r="A8474" s="5">
        <v>45722.916666666664</v>
      </c>
      <c r="B8474">
        <v>0.892630875110626</v>
      </c>
      <c r="C8474">
        <v>2.20000004768371</v>
      </c>
      <c r="D8474" s="2">
        <f t="shared" si="264"/>
        <v>45722</v>
      </c>
      <c r="E8474">
        <f t="shared" si="265"/>
        <v>35.263206987828013</v>
      </c>
    </row>
    <row r="8475" spans="1:5">
      <c r="A8475" s="5">
        <v>45722.958333333336</v>
      </c>
      <c r="B8475">
        <v>0.850805103778839</v>
      </c>
      <c r="C8475">
        <v>2.7999999523162802</v>
      </c>
      <c r="D8475" s="2">
        <f t="shared" si="264"/>
        <v>45722</v>
      </c>
      <c r="E8475">
        <f t="shared" si="265"/>
        <v>35.263206987828013</v>
      </c>
    </row>
    <row r="8476" spans="1:5">
      <c r="A8476" s="5">
        <v>45723</v>
      </c>
      <c r="B8476">
        <v>0.85688704252242998</v>
      </c>
      <c r="C8476">
        <v>3.9000000953674299</v>
      </c>
      <c r="D8476" s="2">
        <f t="shared" si="264"/>
        <v>45723</v>
      </c>
      <c r="E8476">
        <f t="shared" si="265"/>
        <v>35.853485904633992</v>
      </c>
    </row>
    <row r="8477" spans="1:5">
      <c r="A8477" s="5">
        <v>45723.041666666664</v>
      </c>
      <c r="B8477">
        <v>0.87435293197631803</v>
      </c>
      <c r="C8477">
        <v>4.4000000953674299</v>
      </c>
      <c r="D8477" s="2">
        <f t="shared" si="264"/>
        <v>45723</v>
      </c>
      <c r="E8477">
        <f t="shared" si="265"/>
        <v>35.853485904633992</v>
      </c>
    </row>
    <row r="8478" spans="1:5">
      <c r="A8478" s="5">
        <v>45723.083333333336</v>
      </c>
      <c r="B8478">
        <v>0.87303334474563599</v>
      </c>
      <c r="C8478">
        <v>3.9000000953674299</v>
      </c>
      <c r="D8478" s="2">
        <f t="shared" si="264"/>
        <v>45723</v>
      </c>
      <c r="E8478">
        <f t="shared" si="265"/>
        <v>35.853485904633992</v>
      </c>
    </row>
    <row r="8479" spans="1:5">
      <c r="A8479" s="5">
        <v>45723.125</v>
      </c>
      <c r="B8479">
        <v>0.87518274784088101</v>
      </c>
      <c r="C8479">
        <v>3.2999999523162802</v>
      </c>
      <c r="D8479" s="2">
        <f t="shared" si="264"/>
        <v>45723</v>
      </c>
      <c r="E8479">
        <f t="shared" si="265"/>
        <v>35.853485904633992</v>
      </c>
    </row>
    <row r="8480" spans="1:5">
      <c r="A8480" s="5">
        <v>45723.166666666664</v>
      </c>
      <c r="B8480">
        <v>0.94034391641616799</v>
      </c>
      <c r="C8480">
        <v>3.9000000953674299</v>
      </c>
      <c r="D8480" s="2">
        <f t="shared" si="264"/>
        <v>45723</v>
      </c>
      <c r="E8480">
        <f t="shared" si="265"/>
        <v>35.853485904633992</v>
      </c>
    </row>
    <row r="8481" spans="1:5">
      <c r="A8481" s="5">
        <v>45723.208333333336</v>
      </c>
      <c r="B8481">
        <v>1.0599110126495299</v>
      </c>
      <c r="C8481">
        <v>3.2999999523162802</v>
      </c>
      <c r="D8481" s="2">
        <f t="shared" si="264"/>
        <v>45723</v>
      </c>
      <c r="E8481">
        <f t="shared" si="265"/>
        <v>35.853485904633992</v>
      </c>
    </row>
    <row r="8482" spans="1:5">
      <c r="A8482" s="5">
        <v>45723.25</v>
      </c>
      <c r="B8482">
        <v>1.2458357810974099</v>
      </c>
      <c r="C8482">
        <v>3.2999999523162802</v>
      </c>
      <c r="D8482" s="2">
        <f t="shared" si="264"/>
        <v>45723</v>
      </c>
      <c r="E8482">
        <f t="shared" si="265"/>
        <v>35.853485904633992</v>
      </c>
    </row>
    <row r="8483" spans="1:5">
      <c r="A8483" s="5">
        <v>45723.291666666664</v>
      </c>
      <c r="B8483">
        <v>1.4585651159286499</v>
      </c>
      <c r="C8483">
        <v>2.7999999523162802</v>
      </c>
      <c r="D8483" s="2">
        <f t="shared" si="264"/>
        <v>45723</v>
      </c>
      <c r="E8483">
        <f t="shared" si="265"/>
        <v>35.853485904633992</v>
      </c>
    </row>
    <row r="8484" spans="1:5">
      <c r="A8484" s="5">
        <v>45723.333333333336</v>
      </c>
      <c r="B8484">
        <v>1.71935486793518</v>
      </c>
      <c r="C8484">
        <v>5</v>
      </c>
      <c r="D8484" s="2">
        <f t="shared" si="264"/>
        <v>45723</v>
      </c>
      <c r="E8484">
        <f t="shared" si="265"/>
        <v>35.853485904633992</v>
      </c>
    </row>
    <row r="8485" spans="1:5">
      <c r="A8485" s="5">
        <v>45723.375</v>
      </c>
      <c r="B8485">
        <v>2.2168846130371</v>
      </c>
      <c r="C8485">
        <v>6.0999999046325604</v>
      </c>
      <c r="D8485" s="2">
        <f t="shared" si="264"/>
        <v>45723</v>
      </c>
      <c r="E8485">
        <f t="shared" si="265"/>
        <v>35.853485904633992</v>
      </c>
    </row>
    <row r="8486" spans="1:5">
      <c r="A8486" s="5">
        <v>45723.416666666664</v>
      </c>
      <c r="B8486">
        <v>2.63557577133178</v>
      </c>
      <c r="C8486">
        <v>6.6999998092651296</v>
      </c>
      <c r="D8486" s="2">
        <f t="shared" si="264"/>
        <v>45723</v>
      </c>
      <c r="E8486">
        <f t="shared" si="265"/>
        <v>35.853485904633992</v>
      </c>
    </row>
    <row r="8487" spans="1:5">
      <c r="A8487" s="5">
        <v>45723.458333333336</v>
      </c>
      <c r="B8487">
        <v>3.0720694065093901</v>
      </c>
      <c r="C8487">
        <v>8.3000001907348597</v>
      </c>
      <c r="D8487" s="2">
        <f t="shared" si="264"/>
        <v>45723</v>
      </c>
      <c r="E8487">
        <f t="shared" si="265"/>
        <v>35.853485904633992</v>
      </c>
    </row>
    <row r="8488" spans="1:5">
      <c r="A8488" s="5">
        <v>45723.5</v>
      </c>
      <c r="B8488">
        <v>3.3733651638031001</v>
      </c>
      <c r="C8488">
        <v>9.3999996185302699</v>
      </c>
      <c r="D8488" s="2">
        <f t="shared" si="264"/>
        <v>45723</v>
      </c>
      <c r="E8488">
        <f t="shared" si="265"/>
        <v>35.853485904633992</v>
      </c>
    </row>
    <row r="8489" spans="1:5">
      <c r="A8489" s="5">
        <v>45723.541666666664</v>
      </c>
      <c r="B8489">
        <v>3.4858548641204798</v>
      </c>
      <c r="C8489">
        <v>10</v>
      </c>
      <c r="D8489" s="2">
        <f t="shared" si="264"/>
        <v>45723</v>
      </c>
      <c r="E8489">
        <f t="shared" si="265"/>
        <v>35.853485904633992</v>
      </c>
    </row>
    <row r="8490" spans="1:5">
      <c r="A8490" s="5">
        <v>45723.583333333336</v>
      </c>
      <c r="B8490">
        <v>3.4509935379028298</v>
      </c>
      <c r="C8490">
        <v>10</v>
      </c>
      <c r="D8490" s="2">
        <f t="shared" si="264"/>
        <v>45723</v>
      </c>
      <c r="E8490">
        <f t="shared" si="265"/>
        <v>35.853485904633992</v>
      </c>
    </row>
    <row r="8491" spans="1:5">
      <c r="A8491" s="5">
        <v>45723.625</v>
      </c>
      <c r="B8491">
        <v>3.3035573959350502</v>
      </c>
      <c r="C8491">
        <v>10</v>
      </c>
      <c r="D8491" s="2">
        <f t="shared" si="264"/>
        <v>45723</v>
      </c>
      <c r="E8491">
        <f t="shared" si="265"/>
        <v>35.853485904633992</v>
      </c>
    </row>
    <row r="8492" spans="1:5">
      <c r="A8492" s="5">
        <v>45723.666666666664</v>
      </c>
      <c r="B8492">
        <v>3.1399364471435498</v>
      </c>
      <c r="C8492">
        <v>9.3999996185302699</v>
      </c>
      <c r="D8492" s="2">
        <f t="shared" si="264"/>
        <v>45723</v>
      </c>
      <c r="E8492">
        <f t="shared" si="265"/>
        <v>35.853485904633992</v>
      </c>
    </row>
    <row r="8493" spans="1:5">
      <c r="A8493" s="5">
        <v>45723.708333333336</v>
      </c>
      <c r="B8493">
        <v>2.9313278198242099</v>
      </c>
      <c r="C8493">
        <v>8.8999996185302699</v>
      </c>
      <c r="D8493" s="2">
        <f t="shared" si="264"/>
        <v>45723</v>
      </c>
      <c r="E8493">
        <f t="shared" si="265"/>
        <v>35.853485904633992</v>
      </c>
    </row>
    <row r="8494" spans="1:5">
      <c r="A8494" s="5">
        <v>45723.75</v>
      </c>
      <c r="B8494">
        <v>2.6166019439697199</v>
      </c>
      <c r="C8494">
        <v>7.1999998092651296</v>
      </c>
      <c r="D8494" s="2">
        <f t="shared" si="264"/>
        <v>45723</v>
      </c>
      <c r="E8494">
        <f t="shared" si="265"/>
        <v>35.853485904633992</v>
      </c>
    </row>
    <row r="8495" spans="1:5">
      <c r="A8495" s="5">
        <v>45723.791666666664</v>
      </c>
      <c r="B8495">
        <v>2.3686559200286799</v>
      </c>
      <c r="C8495">
        <v>6.6999998092651296</v>
      </c>
      <c r="D8495" s="2">
        <f t="shared" si="264"/>
        <v>45723</v>
      </c>
      <c r="E8495">
        <f t="shared" si="265"/>
        <v>35.853485904633992</v>
      </c>
    </row>
    <row r="8496" spans="1:5">
      <c r="A8496" s="5">
        <v>45723.833333333336</v>
      </c>
      <c r="B8496">
        <v>2.26779580116271</v>
      </c>
      <c r="C8496">
        <v>5.5999999046325604</v>
      </c>
      <c r="D8496" s="2">
        <f t="shared" si="264"/>
        <v>45723</v>
      </c>
      <c r="E8496">
        <f t="shared" si="265"/>
        <v>35.853485904633992</v>
      </c>
    </row>
    <row r="8497" spans="1:5">
      <c r="A8497" s="5">
        <v>45723.875</v>
      </c>
      <c r="B8497">
        <v>2.2091710567474299</v>
      </c>
      <c r="C8497">
        <v>3.9000000953674299</v>
      </c>
      <c r="D8497" s="2">
        <f t="shared" si="264"/>
        <v>45723</v>
      </c>
      <c r="E8497">
        <f t="shared" si="265"/>
        <v>35.853485904633992</v>
      </c>
    </row>
    <row r="8498" spans="1:5">
      <c r="A8498" s="5">
        <v>45723.916666666664</v>
      </c>
      <c r="B8498">
        <v>2.1956028938293399</v>
      </c>
      <c r="C8498">
        <v>3.2999999523162802</v>
      </c>
      <c r="D8498" s="2">
        <f t="shared" si="264"/>
        <v>45723</v>
      </c>
      <c r="E8498">
        <f t="shared" si="265"/>
        <v>35.853485904633992</v>
      </c>
    </row>
    <row r="8499" spans="1:5">
      <c r="A8499" s="5">
        <v>45723.958333333336</v>
      </c>
      <c r="B8499">
        <v>2.2089526653289702</v>
      </c>
      <c r="C8499">
        <v>3.2999999523162802</v>
      </c>
      <c r="D8499" s="2">
        <f t="shared" si="264"/>
        <v>45723</v>
      </c>
      <c r="E8499">
        <f t="shared" si="265"/>
        <v>35.853485904633992</v>
      </c>
    </row>
    <row r="8500" spans="1:5">
      <c r="A8500" s="5">
        <v>45724</v>
      </c>
      <c r="B8500">
        <v>2.2146575450897199</v>
      </c>
      <c r="C8500">
        <v>1.70000004768371</v>
      </c>
      <c r="D8500" s="2">
        <f t="shared" si="264"/>
        <v>45724</v>
      </c>
      <c r="E8500">
        <f t="shared" si="265"/>
        <v>38.415495383739461</v>
      </c>
    </row>
    <row r="8501" spans="1:5">
      <c r="A8501" s="5">
        <v>45724.041666666664</v>
      </c>
      <c r="B8501">
        <v>2.2002413272857599</v>
      </c>
      <c r="C8501">
        <v>2.20000004768371</v>
      </c>
      <c r="D8501" s="2">
        <f t="shared" si="264"/>
        <v>45724</v>
      </c>
      <c r="E8501">
        <f t="shared" si="265"/>
        <v>38.415495383739461</v>
      </c>
    </row>
    <row r="8502" spans="1:5">
      <c r="A8502" s="5">
        <v>45724.083333333336</v>
      </c>
      <c r="B8502">
        <v>2.1735560894012398</v>
      </c>
      <c r="C8502">
        <v>0.60000002384185702</v>
      </c>
      <c r="D8502" s="2">
        <f t="shared" si="264"/>
        <v>45724</v>
      </c>
      <c r="E8502">
        <f t="shared" si="265"/>
        <v>38.415495383739461</v>
      </c>
    </row>
    <row r="8503" spans="1:5">
      <c r="A8503" s="5">
        <v>45724.125</v>
      </c>
      <c r="B8503">
        <v>2.1417834758758501</v>
      </c>
      <c r="C8503">
        <v>1.1000000238418499</v>
      </c>
      <c r="D8503" s="2">
        <f t="shared" si="264"/>
        <v>45724</v>
      </c>
      <c r="E8503">
        <f t="shared" si="265"/>
        <v>38.415495383739461</v>
      </c>
    </row>
    <row r="8504" spans="1:5">
      <c r="A8504" s="5">
        <v>45724.166666666664</v>
      </c>
      <c r="B8504">
        <v>2.1130449771881099</v>
      </c>
      <c r="C8504">
        <v>1.1000000238418499</v>
      </c>
      <c r="D8504" s="2">
        <f t="shared" si="264"/>
        <v>45724</v>
      </c>
      <c r="E8504">
        <f t="shared" si="265"/>
        <v>38.415495383739461</v>
      </c>
    </row>
    <row r="8505" spans="1:5">
      <c r="A8505" s="5">
        <v>45724.208333333336</v>
      </c>
      <c r="B8505">
        <v>2.0968143939971902</v>
      </c>
      <c r="C8505">
        <v>1.1000000238418499</v>
      </c>
      <c r="D8505" s="2">
        <f t="shared" si="264"/>
        <v>45724</v>
      </c>
      <c r="E8505">
        <f t="shared" si="265"/>
        <v>38.415495383739461</v>
      </c>
    </row>
    <row r="8506" spans="1:5">
      <c r="A8506" s="5">
        <v>45724.25</v>
      </c>
      <c r="B8506">
        <v>2.0778157711028999</v>
      </c>
      <c r="C8506">
        <v>1.70000004768371</v>
      </c>
      <c r="D8506" s="2">
        <f t="shared" si="264"/>
        <v>45724</v>
      </c>
      <c r="E8506">
        <f t="shared" si="265"/>
        <v>38.415495383739461</v>
      </c>
    </row>
    <row r="8507" spans="1:5">
      <c r="A8507" s="5">
        <v>45724.291666666664</v>
      </c>
      <c r="B8507">
        <v>2.1033775806427002</v>
      </c>
      <c r="C8507">
        <v>3.2999999523162802</v>
      </c>
      <c r="D8507" s="2">
        <f t="shared" si="264"/>
        <v>45724</v>
      </c>
      <c r="E8507">
        <f t="shared" si="265"/>
        <v>38.415495383739461</v>
      </c>
    </row>
    <row r="8508" spans="1:5">
      <c r="A8508" s="5">
        <v>45724.333333333336</v>
      </c>
      <c r="B8508">
        <v>2.2638571262359601</v>
      </c>
      <c r="C8508">
        <v>6.0999999046325604</v>
      </c>
      <c r="D8508" s="2">
        <f t="shared" si="264"/>
        <v>45724</v>
      </c>
      <c r="E8508">
        <f t="shared" si="265"/>
        <v>38.415495383739461</v>
      </c>
    </row>
    <row r="8509" spans="1:5">
      <c r="A8509" s="5">
        <v>45724.375</v>
      </c>
      <c r="B8509">
        <v>2.6320025920867902</v>
      </c>
      <c r="C8509">
        <v>9.3999996185302699</v>
      </c>
      <c r="D8509" s="2">
        <f t="shared" si="264"/>
        <v>45724</v>
      </c>
      <c r="E8509">
        <f t="shared" si="265"/>
        <v>38.415495383739461</v>
      </c>
    </row>
    <row r="8510" spans="1:5">
      <c r="A8510" s="5">
        <v>45724.416666666664</v>
      </c>
      <c r="B8510">
        <v>3.1693699359893799</v>
      </c>
      <c r="C8510">
        <v>12.199999809265099</v>
      </c>
      <c r="D8510" s="2">
        <f t="shared" si="264"/>
        <v>45724</v>
      </c>
      <c r="E8510">
        <f t="shared" si="265"/>
        <v>38.415495383739461</v>
      </c>
    </row>
    <row r="8511" spans="1:5">
      <c r="A8511" s="5">
        <v>45724.458333333336</v>
      </c>
      <c r="B8511">
        <v>3.7247459888458199</v>
      </c>
      <c r="C8511">
        <v>14.399999618530201</v>
      </c>
      <c r="D8511" s="2">
        <f t="shared" si="264"/>
        <v>45724</v>
      </c>
      <c r="E8511">
        <f t="shared" si="265"/>
        <v>38.415495383739461</v>
      </c>
    </row>
    <row r="8512" spans="1:5">
      <c r="A8512" s="5">
        <v>45724.5</v>
      </c>
      <c r="B8512">
        <v>4.3155331611633301</v>
      </c>
      <c r="C8512">
        <v>14.399999618530201</v>
      </c>
      <c r="D8512" s="2">
        <f t="shared" si="264"/>
        <v>45724</v>
      </c>
      <c r="E8512">
        <f t="shared" si="265"/>
        <v>38.415495383739461</v>
      </c>
    </row>
    <row r="8513" spans="1:5">
      <c r="A8513" s="5">
        <v>45724.541666666664</v>
      </c>
      <c r="B8513">
        <v>4.9992823600768999</v>
      </c>
      <c r="C8513">
        <v>15</v>
      </c>
      <c r="D8513" s="2">
        <f t="shared" si="264"/>
        <v>45724</v>
      </c>
      <c r="E8513">
        <f t="shared" si="265"/>
        <v>38.415495383739461</v>
      </c>
    </row>
    <row r="8514" spans="1:5">
      <c r="A8514" s="5">
        <v>45724.583333333336</v>
      </c>
      <c r="B8514">
        <v>5.5214776992797798</v>
      </c>
      <c r="C8514">
        <v>15.6000003814697</v>
      </c>
      <c r="D8514" s="2">
        <f t="shared" si="264"/>
        <v>45724</v>
      </c>
      <c r="E8514">
        <f t="shared" si="265"/>
        <v>38.415495383739461</v>
      </c>
    </row>
    <row r="8515" spans="1:5">
      <c r="A8515" s="5">
        <v>45724.625</v>
      </c>
      <c r="B8515">
        <v>5.7761478424072203</v>
      </c>
      <c r="C8515">
        <v>15</v>
      </c>
      <c r="D8515" s="2">
        <f t="shared" ref="D8515:D8578" si="266">DATE(YEAR(A8515), MONTH(A8515), DAY(A8515))</f>
        <v>45724</v>
      </c>
      <c r="E8515">
        <f t="shared" ref="E8515:E8578" si="267">AVERAGEIF(D:D, D8515, B:B)*1.8+32</f>
        <v>38.415495383739461</v>
      </c>
    </row>
    <row r="8516" spans="1:5">
      <c r="A8516" s="5">
        <v>45724.666666666664</v>
      </c>
      <c r="B8516">
        <v>5.7772059440612704</v>
      </c>
      <c r="C8516">
        <v>14.399999618530201</v>
      </c>
      <c r="D8516" s="2">
        <f t="shared" si="266"/>
        <v>45724</v>
      </c>
      <c r="E8516">
        <f t="shared" si="267"/>
        <v>38.415495383739461</v>
      </c>
    </row>
    <row r="8517" spans="1:5">
      <c r="A8517" s="5">
        <v>45724.708333333336</v>
      </c>
      <c r="B8517">
        <v>5.5817732810974103</v>
      </c>
      <c r="C8517">
        <v>12.800000190734799</v>
      </c>
      <c r="D8517" s="2">
        <f t="shared" si="266"/>
        <v>45724</v>
      </c>
      <c r="E8517">
        <f t="shared" si="267"/>
        <v>38.415495383739461</v>
      </c>
    </row>
    <row r="8518" spans="1:5">
      <c r="A8518" s="5">
        <v>45724.75</v>
      </c>
      <c r="B8518">
        <v>5.1431756019592196</v>
      </c>
      <c r="C8518">
        <v>10.6000003814697</v>
      </c>
      <c r="D8518" s="2">
        <f t="shared" si="266"/>
        <v>45724</v>
      </c>
      <c r="E8518">
        <f t="shared" si="267"/>
        <v>38.415495383739461</v>
      </c>
    </row>
    <row r="8519" spans="1:5">
      <c r="A8519" s="5">
        <v>45724.791666666664</v>
      </c>
      <c r="B8519">
        <v>4.5915226936340297</v>
      </c>
      <c r="C8519">
        <v>8.8999996185302699</v>
      </c>
      <c r="D8519" s="2">
        <f t="shared" si="266"/>
        <v>45724</v>
      </c>
      <c r="E8519">
        <f t="shared" si="267"/>
        <v>38.415495383739461</v>
      </c>
    </row>
    <row r="8520" spans="1:5">
      <c r="A8520" s="5">
        <v>45724.833333333336</v>
      </c>
      <c r="B8520">
        <v>4.1923980712890598</v>
      </c>
      <c r="C8520">
        <v>7.8000001907348597</v>
      </c>
      <c r="D8520" s="2">
        <f t="shared" si="266"/>
        <v>45724</v>
      </c>
      <c r="E8520">
        <f t="shared" si="267"/>
        <v>38.415495383739461</v>
      </c>
    </row>
    <row r="8521" spans="1:5">
      <c r="A8521" s="5">
        <v>45724.875</v>
      </c>
      <c r="B8521">
        <v>3.8267402648925701</v>
      </c>
      <c r="C8521">
        <v>7.1999998092651296</v>
      </c>
      <c r="D8521" s="2">
        <f t="shared" si="266"/>
        <v>45724</v>
      </c>
      <c r="E8521">
        <f t="shared" si="267"/>
        <v>38.415495383739461</v>
      </c>
    </row>
    <row r="8522" spans="1:5">
      <c r="A8522" s="5">
        <v>45724.916666666664</v>
      </c>
      <c r="B8522">
        <v>3.542813539505</v>
      </c>
      <c r="C8522">
        <v>7.1999998092651296</v>
      </c>
      <c r="D8522" s="2">
        <f t="shared" si="266"/>
        <v>45724</v>
      </c>
      <c r="E8522">
        <f t="shared" si="267"/>
        <v>38.415495383739461</v>
      </c>
    </row>
    <row r="8523" spans="1:5">
      <c r="A8523" s="5">
        <v>45724.958333333336</v>
      </c>
      <c r="B8523">
        <v>3.36060118675231</v>
      </c>
      <c r="C8523">
        <v>8.8999996185302699</v>
      </c>
      <c r="D8523" s="2">
        <f t="shared" si="266"/>
        <v>45724</v>
      </c>
      <c r="E8523">
        <f t="shared" si="267"/>
        <v>38.415495383739461</v>
      </c>
    </row>
    <row r="8524" spans="1:5">
      <c r="A8524" s="5">
        <v>45725</v>
      </c>
      <c r="B8524">
        <v>3.1921961307525599</v>
      </c>
      <c r="C8524">
        <v>10</v>
      </c>
      <c r="D8524" s="2">
        <f t="shared" si="266"/>
        <v>45725</v>
      </c>
      <c r="E8524">
        <f t="shared" si="267"/>
        <v>40.68258375525474</v>
      </c>
    </row>
    <row r="8525" spans="1:5">
      <c r="A8525" s="5">
        <v>45725.041666666664</v>
      </c>
      <c r="B8525">
        <v>3.0106899738311701</v>
      </c>
      <c r="C8525">
        <v>10</v>
      </c>
      <c r="D8525" s="2">
        <f t="shared" si="266"/>
        <v>45725</v>
      </c>
      <c r="E8525">
        <f t="shared" si="267"/>
        <v>40.68258375525474</v>
      </c>
    </row>
    <row r="8526" spans="1:5">
      <c r="A8526" s="5">
        <v>45725.083333333336</v>
      </c>
      <c r="B8526">
        <v>2.8244245052337602</v>
      </c>
      <c r="C8526">
        <v>9.3999996185302699</v>
      </c>
      <c r="D8526" s="2">
        <f t="shared" si="266"/>
        <v>45725</v>
      </c>
      <c r="E8526">
        <f t="shared" si="267"/>
        <v>40.68258375525474</v>
      </c>
    </row>
    <row r="8527" spans="1:5">
      <c r="A8527" s="5">
        <v>45725.125</v>
      </c>
      <c r="B8527">
        <v>2.6839363574981601</v>
      </c>
      <c r="C8527">
        <v>9.3999996185302699</v>
      </c>
      <c r="D8527" s="2">
        <f t="shared" si="266"/>
        <v>45725</v>
      </c>
      <c r="E8527">
        <f t="shared" si="267"/>
        <v>40.68258375525474</v>
      </c>
    </row>
    <row r="8528" spans="1:5">
      <c r="A8528" s="5">
        <v>45725.166666666664</v>
      </c>
      <c r="B8528">
        <v>2.5537483692169101</v>
      </c>
      <c r="C8528">
        <v>10</v>
      </c>
      <c r="D8528" s="2">
        <f t="shared" si="266"/>
        <v>45725</v>
      </c>
      <c r="E8528">
        <f t="shared" si="267"/>
        <v>40.68258375525474</v>
      </c>
    </row>
    <row r="8529" spans="1:5">
      <c r="A8529" s="5">
        <v>45725.208333333336</v>
      </c>
      <c r="B8529">
        <v>2.4490008354186998</v>
      </c>
      <c r="C8529">
        <v>9.3999996185302699</v>
      </c>
      <c r="D8529" s="2">
        <f t="shared" si="266"/>
        <v>45725</v>
      </c>
      <c r="E8529">
        <f t="shared" si="267"/>
        <v>40.68258375525474</v>
      </c>
    </row>
    <row r="8530" spans="1:5">
      <c r="A8530" s="5">
        <v>45725.25</v>
      </c>
      <c r="B8530">
        <v>2.3997304439544598</v>
      </c>
      <c r="C8530">
        <v>9.3999996185302699</v>
      </c>
      <c r="D8530" s="2">
        <f t="shared" si="266"/>
        <v>45725</v>
      </c>
      <c r="E8530">
        <f t="shared" si="267"/>
        <v>40.68258375525474</v>
      </c>
    </row>
    <row r="8531" spans="1:5">
      <c r="A8531" s="5">
        <v>45725.291666666664</v>
      </c>
      <c r="B8531">
        <v>2.4344849586486799</v>
      </c>
      <c r="C8531">
        <v>10</v>
      </c>
      <c r="D8531" s="2">
        <f t="shared" si="266"/>
        <v>45725</v>
      </c>
      <c r="E8531">
        <f t="shared" si="267"/>
        <v>40.68258375525474</v>
      </c>
    </row>
    <row r="8532" spans="1:5">
      <c r="A8532" s="5">
        <v>45725.333333333336</v>
      </c>
      <c r="B8532">
        <v>2.6490883827209402</v>
      </c>
      <c r="C8532">
        <v>12.800000190734799</v>
      </c>
      <c r="D8532" s="2">
        <f t="shared" si="266"/>
        <v>45725</v>
      </c>
      <c r="E8532">
        <f t="shared" si="267"/>
        <v>40.68258375525474</v>
      </c>
    </row>
    <row r="8533" spans="1:5">
      <c r="A8533" s="5">
        <v>45725.375</v>
      </c>
      <c r="B8533">
        <v>3.23497366905212</v>
      </c>
      <c r="C8533">
        <v>16.7000007629394</v>
      </c>
      <c r="D8533" s="2">
        <f t="shared" si="266"/>
        <v>45725</v>
      </c>
      <c r="E8533">
        <f t="shared" si="267"/>
        <v>40.68258375525474</v>
      </c>
    </row>
    <row r="8534" spans="1:5">
      <c r="A8534" s="5">
        <v>45725.416666666664</v>
      </c>
      <c r="B8534">
        <v>4.0724549293518004</v>
      </c>
      <c r="C8534">
        <v>20</v>
      </c>
      <c r="D8534" s="2">
        <f t="shared" si="266"/>
        <v>45725</v>
      </c>
      <c r="E8534">
        <f t="shared" si="267"/>
        <v>40.68258375525474</v>
      </c>
    </row>
    <row r="8535" spans="1:5">
      <c r="A8535" s="5">
        <v>45725.458333333336</v>
      </c>
      <c r="B8535">
        <v>5.3761115074157697</v>
      </c>
      <c r="C8535">
        <v>22.2000007629394</v>
      </c>
      <c r="D8535" s="2">
        <f t="shared" si="266"/>
        <v>45725</v>
      </c>
      <c r="E8535">
        <f t="shared" si="267"/>
        <v>40.68258375525474</v>
      </c>
    </row>
    <row r="8536" spans="1:5">
      <c r="A8536" s="5">
        <v>45725.5</v>
      </c>
      <c r="B8536">
        <v>6.4246916770934996</v>
      </c>
      <c r="C8536">
        <v>23.899999618530199</v>
      </c>
      <c r="D8536" s="2">
        <f t="shared" si="266"/>
        <v>45725</v>
      </c>
      <c r="E8536">
        <f t="shared" si="267"/>
        <v>40.68258375525474</v>
      </c>
    </row>
    <row r="8537" spans="1:5">
      <c r="A8537" s="5">
        <v>45725.541666666664</v>
      </c>
      <c r="B8537">
        <v>7.2651000022888104</v>
      </c>
      <c r="C8537">
        <v>25</v>
      </c>
      <c r="D8537" s="2">
        <f t="shared" si="266"/>
        <v>45725</v>
      </c>
      <c r="E8537">
        <f t="shared" si="267"/>
        <v>40.68258375525474</v>
      </c>
    </row>
    <row r="8538" spans="1:5">
      <c r="A8538" s="5">
        <v>45725.583333333336</v>
      </c>
      <c r="B8538">
        <v>7.9005322456359801</v>
      </c>
      <c r="C8538">
        <v>25.600000381469702</v>
      </c>
      <c r="D8538" s="2">
        <f t="shared" si="266"/>
        <v>45725</v>
      </c>
      <c r="E8538">
        <f t="shared" si="267"/>
        <v>40.68258375525474</v>
      </c>
    </row>
    <row r="8539" spans="1:5">
      <c r="A8539" s="5">
        <v>45725.625</v>
      </c>
      <c r="B8539">
        <v>8.2571830749511701</v>
      </c>
      <c r="C8539">
        <v>25.600000381469702</v>
      </c>
      <c r="D8539" s="2">
        <f t="shared" si="266"/>
        <v>45725</v>
      </c>
      <c r="E8539">
        <f t="shared" si="267"/>
        <v>40.68258375525474</v>
      </c>
    </row>
    <row r="8540" spans="1:5">
      <c r="A8540" s="5">
        <v>45725.666666666664</v>
      </c>
      <c r="B8540">
        <v>8.30786037445068</v>
      </c>
      <c r="C8540">
        <v>25</v>
      </c>
      <c r="D8540" s="2">
        <f t="shared" si="266"/>
        <v>45725</v>
      </c>
      <c r="E8540">
        <f t="shared" si="267"/>
        <v>40.68258375525474</v>
      </c>
    </row>
    <row r="8541" spans="1:5">
      <c r="A8541" s="5">
        <v>45725.708333333336</v>
      </c>
      <c r="B8541">
        <v>8.0043754577636701</v>
      </c>
      <c r="C8541">
        <v>25</v>
      </c>
      <c r="D8541" s="2">
        <f t="shared" si="266"/>
        <v>45725</v>
      </c>
      <c r="E8541">
        <f t="shared" si="267"/>
        <v>40.68258375525474</v>
      </c>
    </row>
    <row r="8542" spans="1:5">
      <c r="A8542" s="5">
        <v>45725.75</v>
      </c>
      <c r="B8542">
        <v>7.3341403007507298</v>
      </c>
      <c r="C8542">
        <v>23.899999618530199</v>
      </c>
      <c r="D8542" s="2">
        <f t="shared" si="266"/>
        <v>45725</v>
      </c>
      <c r="E8542">
        <f t="shared" si="267"/>
        <v>40.68258375525474</v>
      </c>
    </row>
    <row r="8543" spans="1:5">
      <c r="A8543" s="5">
        <v>45725.791666666664</v>
      </c>
      <c r="B8543">
        <v>6.4741902351379297</v>
      </c>
      <c r="C8543">
        <v>23.299999237060501</v>
      </c>
      <c r="D8543" s="2">
        <f t="shared" si="266"/>
        <v>45725</v>
      </c>
      <c r="E8543">
        <f t="shared" si="267"/>
        <v>40.68258375525474</v>
      </c>
    </row>
    <row r="8544" spans="1:5">
      <c r="A8544" s="5">
        <v>45725.833333333336</v>
      </c>
      <c r="B8544">
        <v>5.5171942710876403</v>
      </c>
      <c r="C8544">
        <v>22.799999237060501</v>
      </c>
      <c r="D8544" s="2">
        <f t="shared" si="266"/>
        <v>45725</v>
      </c>
      <c r="E8544">
        <f t="shared" si="267"/>
        <v>40.68258375525474</v>
      </c>
    </row>
    <row r="8545" spans="1:5">
      <c r="A8545" s="5">
        <v>45725.875</v>
      </c>
      <c r="B8545">
        <v>4.9831829071044904</v>
      </c>
      <c r="C8545">
        <v>22.799999237060501</v>
      </c>
      <c r="D8545" s="2">
        <f t="shared" si="266"/>
        <v>45725</v>
      </c>
      <c r="E8545">
        <f t="shared" si="267"/>
        <v>40.68258375525474</v>
      </c>
    </row>
    <row r="8546" spans="1:5">
      <c r="A8546" s="5">
        <v>45725.916666666664</v>
      </c>
      <c r="B8546">
        <v>4.3704681396484304</v>
      </c>
      <c r="C8546">
        <v>22.799999237060501</v>
      </c>
      <c r="D8546" s="2">
        <f t="shared" si="266"/>
        <v>45725</v>
      </c>
      <c r="E8546">
        <f t="shared" si="267"/>
        <v>40.68258375525474</v>
      </c>
    </row>
    <row r="8547" spans="1:5">
      <c r="A8547" s="5">
        <v>45725.958333333336</v>
      </c>
      <c r="B8547">
        <v>4.0480246543884197</v>
      </c>
      <c r="C8547">
        <v>22.2000007629394</v>
      </c>
      <c r="D8547" s="2">
        <f t="shared" si="266"/>
        <v>45725</v>
      </c>
      <c r="E8547">
        <f t="shared" si="267"/>
        <v>40.68258375525474</v>
      </c>
    </row>
    <row r="8548" spans="1:5">
      <c r="A8548" s="5">
        <v>45726</v>
      </c>
      <c r="B8548">
        <v>3.7705214023589999</v>
      </c>
      <c r="C8548">
        <v>12.800000190734799</v>
      </c>
      <c r="D8548" s="2">
        <f t="shared" si="266"/>
        <v>45726</v>
      </c>
      <c r="E8548">
        <f t="shared" si="267"/>
        <v>41.950545799732197</v>
      </c>
    </row>
    <row r="8549" spans="1:5">
      <c r="A8549" s="5">
        <v>45726.041666666664</v>
      </c>
      <c r="B8549">
        <v>3.56327176094055</v>
      </c>
      <c r="C8549">
        <v>12.199999809265099</v>
      </c>
      <c r="D8549" s="2">
        <f t="shared" si="266"/>
        <v>45726</v>
      </c>
      <c r="E8549">
        <f t="shared" si="267"/>
        <v>41.950545799732197</v>
      </c>
    </row>
    <row r="8550" spans="1:5">
      <c r="A8550" s="5">
        <v>45726.083333333336</v>
      </c>
      <c r="B8550">
        <v>3.2907760143279998</v>
      </c>
      <c r="C8550">
        <v>12.800000190734799</v>
      </c>
      <c r="D8550" s="2">
        <f t="shared" si="266"/>
        <v>45726</v>
      </c>
      <c r="E8550">
        <f t="shared" si="267"/>
        <v>41.950545799732197</v>
      </c>
    </row>
    <row r="8551" spans="1:5">
      <c r="A8551" s="5">
        <v>45726.125</v>
      </c>
      <c r="B8551">
        <v>2.9956214427947998</v>
      </c>
      <c r="C8551">
        <v>13.300000190734799</v>
      </c>
      <c r="D8551" s="2">
        <f t="shared" si="266"/>
        <v>45726</v>
      </c>
      <c r="E8551">
        <f t="shared" si="267"/>
        <v>41.950545799732197</v>
      </c>
    </row>
    <row r="8552" spans="1:5">
      <c r="A8552" s="5">
        <v>45726.166666666664</v>
      </c>
      <c r="B8552">
        <v>2.73454642295837</v>
      </c>
      <c r="C8552">
        <v>13.300000190734799</v>
      </c>
      <c r="D8552" s="2">
        <f t="shared" si="266"/>
        <v>45726</v>
      </c>
      <c r="E8552">
        <f t="shared" si="267"/>
        <v>41.950545799732197</v>
      </c>
    </row>
    <row r="8553" spans="1:5">
      <c r="A8553" s="5">
        <v>45726.208333333336</v>
      </c>
      <c r="B8553">
        <v>2.5397169589996298</v>
      </c>
      <c r="C8553">
        <v>14.399999618530201</v>
      </c>
      <c r="D8553" s="2">
        <f t="shared" si="266"/>
        <v>45726</v>
      </c>
      <c r="E8553">
        <f t="shared" si="267"/>
        <v>41.950545799732197</v>
      </c>
    </row>
    <row r="8554" spans="1:5">
      <c r="A8554" s="5">
        <v>45726.25</v>
      </c>
      <c r="B8554">
        <v>2.4160122871398899</v>
      </c>
      <c r="C8554">
        <v>14.399999618530201</v>
      </c>
      <c r="D8554" s="2">
        <f t="shared" si="266"/>
        <v>45726</v>
      </c>
      <c r="E8554">
        <f t="shared" si="267"/>
        <v>41.950545799732197</v>
      </c>
    </row>
    <row r="8555" spans="1:5">
      <c r="A8555" s="5">
        <v>45726.291666666664</v>
      </c>
      <c r="B8555">
        <v>2.3910572528839098</v>
      </c>
      <c r="C8555">
        <v>15.6000003814697</v>
      </c>
      <c r="D8555" s="2">
        <f t="shared" si="266"/>
        <v>45726</v>
      </c>
      <c r="E8555">
        <f t="shared" si="267"/>
        <v>41.950545799732197</v>
      </c>
    </row>
    <row r="8556" spans="1:5">
      <c r="A8556" s="5">
        <v>45726.333333333336</v>
      </c>
      <c r="B8556">
        <v>2.5875427722930899</v>
      </c>
      <c r="C8556">
        <v>16.100000381469702</v>
      </c>
      <c r="D8556" s="2">
        <f t="shared" si="266"/>
        <v>45726</v>
      </c>
      <c r="E8556">
        <f t="shared" si="267"/>
        <v>41.950545799732197</v>
      </c>
    </row>
    <row r="8557" spans="1:5">
      <c r="A8557" s="5">
        <v>45726.375</v>
      </c>
      <c r="B8557">
        <v>3.11883544921875</v>
      </c>
      <c r="C8557">
        <v>17.2000007629394</v>
      </c>
      <c r="D8557" s="2">
        <f t="shared" si="266"/>
        <v>45726</v>
      </c>
      <c r="E8557">
        <f t="shared" si="267"/>
        <v>41.950545799732197</v>
      </c>
    </row>
    <row r="8558" spans="1:5">
      <c r="A8558" s="5">
        <v>45726.416666666664</v>
      </c>
      <c r="B8558">
        <v>4.0414738655090297</v>
      </c>
      <c r="C8558">
        <v>17.2000007629394</v>
      </c>
      <c r="D8558" s="2">
        <f t="shared" si="266"/>
        <v>45726</v>
      </c>
      <c r="E8558">
        <f t="shared" si="267"/>
        <v>41.950545799732197</v>
      </c>
    </row>
    <row r="8559" spans="1:5">
      <c r="A8559" s="5">
        <v>45726.458333333336</v>
      </c>
      <c r="B8559">
        <v>5.6138348579406703</v>
      </c>
      <c r="C8559">
        <v>17.2000007629394</v>
      </c>
      <c r="D8559" s="2">
        <f t="shared" si="266"/>
        <v>45726</v>
      </c>
      <c r="E8559">
        <f t="shared" si="267"/>
        <v>41.950545799732197</v>
      </c>
    </row>
    <row r="8560" spans="1:5">
      <c r="A8560" s="5">
        <v>45726.5</v>
      </c>
      <c r="B8560">
        <v>7.2041678428649902</v>
      </c>
      <c r="C8560">
        <v>18.299999237060501</v>
      </c>
      <c r="D8560" s="2">
        <f t="shared" si="266"/>
        <v>45726</v>
      </c>
      <c r="E8560">
        <f t="shared" si="267"/>
        <v>41.950545799732197</v>
      </c>
    </row>
    <row r="8561" spans="1:5">
      <c r="A8561" s="5">
        <v>45726.541666666664</v>
      </c>
      <c r="B8561">
        <v>8.6245260238647408</v>
      </c>
      <c r="C8561">
        <v>18.299999237060501</v>
      </c>
      <c r="D8561" s="2">
        <f t="shared" si="266"/>
        <v>45726</v>
      </c>
      <c r="E8561">
        <f t="shared" si="267"/>
        <v>41.950545799732197</v>
      </c>
    </row>
    <row r="8562" spans="1:5">
      <c r="A8562" s="5">
        <v>45726.583333333336</v>
      </c>
      <c r="B8562">
        <v>9.7361536026000906</v>
      </c>
      <c r="C8562">
        <v>17.799999237060501</v>
      </c>
      <c r="D8562" s="2">
        <f t="shared" si="266"/>
        <v>45726</v>
      </c>
      <c r="E8562">
        <f t="shared" si="267"/>
        <v>41.950545799732197</v>
      </c>
    </row>
    <row r="8563" spans="1:5">
      <c r="A8563" s="5">
        <v>45726.625</v>
      </c>
      <c r="B8563">
        <v>10.173575401306101</v>
      </c>
      <c r="C8563">
        <v>16.7000007629394</v>
      </c>
      <c r="D8563" s="2">
        <f t="shared" si="266"/>
        <v>45726</v>
      </c>
      <c r="E8563">
        <f t="shared" si="267"/>
        <v>41.950545799732197</v>
      </c>
    </row>
    <row r="8564" spans="1:5">
      <c r="A8564" s="5">
        <v>45726.666666666664</v>
      </c>
      <c r="B8564">
        <v>9.9358501434326101</v>
      </c>
      <c r="C8564">
        <v>12.800000190734799</v>
      </c>
      <c r="D8564" s="2">
        <f t="shared" si="266"/>
        <v>45726</v>
      </c>
      <c r="E8564">
        <f t="shared" si="267"/>
        <v>41.950545799732197</v>
      </c>
    </row>
    <row r="8565" spans="1:5">
      <c r="A8565" s="5">
        <v>45726.708333333336</v>
      </c>
      <c r="B8565">
        <v>9.4402351379394496</v>
      </c>
      <c r="C8565">
        <v>11.1000003814697</v>
      </c>
      <c r="D8565" s="2">
        <f t="shared" si="266"/>
        <v>45726</v>
      </c>
      <c r="E8565">
        <f t="shared" si="267"/>
        <v>41.950545799732197</v>
      </c>
    </row>
    <row r="8566" spans="1:5">
      <c r="A8566" s="5">
        <v>45726.75</v>
      </c>
      <c r="B8566">
        <v>8.5358047485351491</v>
      </c>
      <c r="C8566">
        <v>10.6000003814697</v>
      </c>
      <c r="D8566" s="2">
        <f t="shared" si="266"/>
        <v>45726</v>
      </c>
      <c r="E8566">
        <f t="shared" si="267"/>
        <v>41.950545799732197</v>
      </c>
    </row>
    <row r="8567" spans="1:5">
      <c r="A8567" s="5">
        <v>45726.791666666664</v>
      </c>
      <c r="B8567">
        <v>7.3988976478576598</v>
      </c>
      <c r="C8567">
        <v>9.3999996185302699</v>
      </c>
      <c r="D8567" s="2">
        <f t="shared" si="266"/>
        <v>45726</v>
      </c>
      <c r="E8567">
        <f t="shared" si="267"/>
        <v>41.950545799732197</v>
      </c>
    </row>
    <row r="8568" spans="1:5">
      <c r="A8568" s="5">
        <v>45726.833333333336</v>
      </c>
      <c r="B8568">
        <v>6.5801424980163503</v>
      </c>
      <c r="C8568">
        <v>7.8000001907348597</v>
      </c>
      <c r="D8568" s="2">
        <f t="shared" si="266"/>
        <v>45726</v>
      </c>
      <c r="E8568">
        <f t="shared" si="267"/>
        <v>41.950545799732197</v>
      </c>
    </row>
    <row r="8569" spans="1:5">
      <c r="A8569" s="5">
        <v>45726.875</v>
      </c>
      <c r="B8569">
        <v>5.7287230491638104</v>
      </c>
      <c r="C8569">
        <v>6.6999998092651296</v>
      </c>
      <c r="D8569" s="2">
        <f t="shared" si="266"/>
        <v>45726</v>
      </c>
      <c r="E8569">
        <f t="shared" si="267"/>
        <v>41.950545799732197</v>
      </c>
    </row>
    <row r="8570" spans="1:5">
      <c r="A8570" s="5">
        <v>45726.916666666664</v>
      </c>
      <c r="B8570">
        <v>5.2528614997863698</v>
      </c>
      <c r="C8570">
        <v>6.6999998092651296</v>
      </c>
      <c r="D8570" s="2">
        <f t="shared" si="266"/>
        <v>45726</v>
      </c>
      <c r="E8570">
        <f t="shared" si="267"/>
        <v>41.950545799732197</v>
      </c>
    </row>
    <row r="8571" spans="1:5">
      <c r="A8571" s="5">
        <v>45726.958333333336</v>
      </c>
      <c r="B8571">
        <v>4.9997959136962802</v>
      </c>
      <c r="C8571">
        <v>5.5999999046325604</v>
      </c>
      <c r="D8571" s="2">
        <f t="shared" si="266"/>
        <v>45726</v>
      </c>
      <c r="E8571">
        <f t="shared" si="267"/>
        <v>41.950545799732197</v>
      </c>
    </row>
    <row r="8572" spans="1:5">
      <c r="A8572" s="5">
        <v>45727</v>
      </c>
      <c r="B8572">
        <v>4.7701206207275302</v>
      </c>
      <c r="C8572">
        <v>5</v>
      </c>
      <c r="D8572" s="2">
        <f t="shared" si="266"/>
        <v>45727</v>
      </c>
      <c r="E8572">
        <f t="shared" si="267"/>
        <v>41.668662762641901</v>
      </c>
    </row>
    <row r="8573" spans="1:5">
      <c r="A8573" s="5">
        <v>45727.041666666664</v>
      </c>
      <c r="B8573">
        <v>4.50532627105712</v>
      </c>
      <c r="C8573">
        <v>3.9000000953674299</v>
      </c>
      <c r="D8573" s="2">
        <f t="shared" si="266"/>
        <v>45727</v>
      </c>
      <c r="E8573">
        <f t="shared" si="267"/>
        <v>41.668662762641901</v>
      </c>
    </row>
    <row r="8574" spans="1:5">
      <c r="A8574" s="5">
        <v>45727.083333333336</v>
      </c>
      <c r="B8574">
        <v>4.22468709945678</v>
      </c>
      <c r="C8574">
        <v>3.2999999523162802</v>
      </c>
      <c r="D8574" s="2">
        <f t="shared" si="266"/>
        <v>45727</v>
      </c>
      <c r="E8574">
        <f t="shared" si="267"/>
        <v>41.668662762641901</v>
      </c>
    </row>
    <row r="8575" spans="1:5">
      <c r="A8575" s="5">
        <v>45727.125</v>
      </c>
      <c r="B8575">
        <v>3.9260437488555899</v>
      </c>
      <c r="C8575">
        <v>2.20000004768371</v>
      </c>
      <c r="D8575" s="2">
        <f t="shared" si="266"/>
        <v>45727</v>
      </c>
      <c r="E8575">
        <f t="shared" si="267"/>
        <v>41.668662762641901</v>
      </c>
    </row>
    <row r="8576" spans="1:5">
      <c r="A8576" s="5">
        <v>45727.166666666664</v>
      </c>
      <c r="B8576">
        <v>3.6990230083465501</v>
      </c>
      <c r="C8576">
        <v>2.20000004768371</v>
      </c>
      <c r="D8576" s="2">
        <f t="shared" si="266"/>
        <v>45727</v>
      </c>
      <c r="E8576">
        <f t="shared" si="267"/>
        <v>41.668662762641901</v>
      </c>
    </row>
    <row r="8577" spans="1:5">
      <c r="A8577" s="5">
        <v>45727.208333333336</v>
      </c>
      <c r="B8577">
        <v>3.57723045349121</v>
      </c>
      <c r="C8577">
        <v>1.70000004768371</v>
      </c>
      <c r="D8577" s="2">
        <f t="shared" si="266"/>
        <v>45727</v>
      </c>
      <c r="E8577">
        <f t="shared" si="267"/>
        <v>41.668662762641901</v>
      </c>
    </row>
    <row r="8578" spans="1:5">
      <c r="A8578" s="5">
        <v>45727.25</v>
      </c>
      <c r="B8578">
        <v>3.5844838619232098</v>
      </c>
      <c r="C8578">
        <v>1.70000004768371</v>
      </c>
      <c r="D8578" s="2">
        <f t="shared" si="266"/>
        <v>45727</v>
      </c>
      <c r="E8578">
        <f t="shared" si="267"/>
        <v>41.668662762641901</v>
      </c>
    </row>
    <row r="8579" spans="1:5">
      <c r="A8579" s="5">
        <v>45727.291666666664</v>
      </c>
      <c r="B8579">
        <v>3.7256371974945002</v>
      </c>
      <c r="C8579">
        <v>1.1000000238418499</v>
      </c>
      <c r="D8579" s="2">
        <f t="shared" ref="D8579:D8642" si="268">DATE(YEAR(A8579), MONTH(A8579), DAY(A8579))</f>
        <v>45727</v>
      </c>
      <c r="E8579">
        <f t="shared" ref="E8579:E8642" si="269">AVERAGEIF(D:D, D8579, B:B)*1.8+32</f>
        <v>41.668662762641901</v>
      </c>
    </row>
    <row r="8580" spans="1:5">
      <c r="A8580" s="5">
        <v>45727.333333333336</v>
      </c>
      <c r="B8580">
        <v>4.0952706336975098</v>
      </c>
      <c r="C8580">
        <v>0.60000002384185702</v>
      </c>
      <c r="D8580" s="2">
        <f t="shared" si="268"/>
        <v>45727</v>
      </c>
      <c r="E8580">
        <f t="shared" si="269"/>
        <v>41.668662762641901</v>
      </c>
    </row>
    <row r="8581" spans="1:5">
      <c r="A8581" s="5">
        <v>45727.375</v>
      </c>
      <c r="B8581">
        <v>4.4975929260253897</v>
      </c>
      <c r="C8581">
        <v>-0.60000002384185702</v>
      </c>
      <c r="D8581" s="2">
        <f t="shared" si="268"/>
        <v>45727</v>
      </c>
      <c r="E8581">
        <f t="shared" si="269"/>
        <v>41.668662762641901</v>
      </c>
    </row>
    <row r="8582" spans="1:5">
      <c r="A8582" s="5">
        <v>45727.416666666664</v>
      </c>
      <c r="B8582">
        <v>5.0448040962219203</v>
      </c>
      <c r="C8582">
        <v>-0.60000002384185702</v>
      </c>
      <c r="D8582" s="2">
        <f t="shared" si="268"/>
        <v>45727</v>
      </c>
      <c r="E8582">
        <f t="shared" si="269"/>
        <v>41.668662762641901</v>
      </c>
    </row>
    <row r="8583" spans="1:5">
      <c r="A8583" s="5">
        <v>45727.458333333336</v>
      </c>
      <c r="B8583">
        <v>5.9016909599304199</v>
      </c>
      <c r="C8583">
        <v>-0.60000002384185702</v>
      </c>
      <c r="D8583" s="2">
        <f t="shared" si="268"/>
        <v>45727</v>
      </c>
      <c r="E8583">
        <f t="shared" si="269"/>
        <v>41.668662762641901</v>
      </c>
    </row>
    <row r="8584" spans="1:5">
      <c r="A8584" s="5">
        <v>45727.5</v>
      </c>
      <c r="B8584">
        <v>6.8908782005309996</v>
      </c>
      <c r="C8584">
        <v>0</v>
      </c>
      <c r="D8584" s="2">
        <f t="shared" si="268"/>
        <v>45727</v>
      </c>
      <c r="E8584">
        <f t="shared" si="269"/>
        <v>41.668662762641901</v>
      </c>
    </row>
    <row r="8585" spans="1:5">
      <c r="A8585" s="5">
        <v>45727.541666666664</v>
      </c>
      <c r="B8585">
        <v>7.7978377342224103</v>
      </c>
      <c r="C8585">
        <v>0.60000002384185702</v>
      </c>
      <c r="D8585" s="2">
        <f t="shared" si="268"/>
        <v>45727</v>
      </c>
      <c r="E8585">
        <f t="shared" si="269"/>
        <v>41.668662762641901</v>
      </c>
    </row>
    <row r="8586" spans="1:5">
      <c r="A8586" s="5">
        <v>45727.583333333336</v>
      </c>
      <c r="B8586">
        <v>8.3289937973022408</v>
      </c>
      <c r="C8586">
        <v>0.60000002384185702</v>
      </c>
      <c r="D8586" s="2">
        <f t="shared" si="268"/>
        <v>45727</v>
      </c>
      <c r="E8586">
        <f t="shared" si="269"/>
        <v>41.668662762641901</v>
      </c>
    </row>
    <row r="8587" spans="1:5">
      <c r="A8587" s="5">
        <v>45727.625</v>
      </c>
      <c r="B8587">
        <v>8.4868125915527308</v>
      </c>
      <c r="C8587">
        <v>1.1000000238418499</v>
      </c>
      <c r="D8587" s="2">
        <f t="shared" si="268"/>
        <v>45727</v>
      </c>
      <c r="E8587">
        <f t="shared" si="269"/>
        <v>41.668662762641901</v>
      </c>
    </row>
    <row r="8588" spans="1:5">
      <c r="A8588" s="5">
        <v>45727.666666666664</v>
      </c>
      <c r="B8588">
        <v>8.1959514617919904</v>
      </c>
      <c r="C8588">
        <v>0.60000002384185702</v>
      </c>
      <c r="D8588" s="2">
        <f t="shared" si="268"/>
        <v>45727</v>
      </c>
      <c r="E8588">
        <f t="shared" si="269"/>
        <v>41.668662762641901</v>
      </c>
    </row>
    <row r="8589" spans="1:5">
      <c r="A8589" s="5">
        <v>45727.708333333336</v>
      </c>
      <c r="B8589">
        <v>7.5224127769470197</v>
      </c>
      <c r="C8589">
        <v>1.70000004768371</v>
      </c>
      <c r="D8589" s="2">
        <f t="shared" si="268"/>
        <v>45727</v>
      </c>
      <c r="E8589">
        <f t="shared" si="269"/>
        <v>41.668662762641901</v>
      </c>
    </row>
    <row r="8590" spans="1:5">
      <c r="A8590" s="5">
        <v>45727.75</v>
      </c>
      <c r="B8590">
        <v>6.6423382759094203</v>
      </c>
      <c r="C8590">
        <v>1.1000000238418499</v>
      </c>
      <c r="D8590" s="2">
        <f t="shared" si="268"/>
        <v>45727</v>
      </c>
      <c r="E8590">
        <f t="shared" si="269"/>
        <v>41.668662762641901</v>
      </c>
    </row>
    <row r="8591" spans="1:5">
      <c r="A8591" s="5">
        <v>45727.791666666664</v>
      </c>
      <c r="B8591">
        <v>5.6718392372131303</v>
      </c>
      <c r="C8591">
        <v>0.60000002384185702</v>
      </c>
      <c r="D8591" s="2">
        <f t="shared" si="268"/>
        <v>45727</v>
      </c>
      <c r="E8591">
        <f t="shared" si="269"/>
        <v>41.668662762641901</v>
      </c>
    </row>
    <row r="8592" spans="1:5">
      <c r="A8592" s="5">
        <v>45727.833333333336</v>
      </c>
      <c r="B8592">
        <v>5.0161919593811</v>
      </c>
      <c r="C8592">
        <v>0</v>
      </c>
      <c r="D8592" s="2">
        <f t="shared" si="268"/>
        <v>45727</v>
      </c>
      <c r="E8592">
        <f t="shared" si="269"/>
        <v>41.668662762641901</v>
      </c>
    </row>
    <row r="8593" spans="1:5">
      <c r="A8593" s="5">
        <v>45727.875</v>
      </c>
      <c r="B8593">
        <v>4.64166212081909</v>
      </c>
      <c r="C8593">
        <v>0</v>
      </c>
      <c r="D8593" s="2">
        <f t="shared" si="268"/>
        <v>45727</v>
      </c>
      <c r="E8593">
        <f t="shared" si="269"/>
        <v>41.668662762641901</v>
      </c>
    </row>
    <row r="8594" spans="1:5">
      <c r="A8594" s="5">
        <v>45727.916666666664</v>
      </c>
      <c r="B8594">
        <v>4.2686276435851997</v>
      </c>
      <c r="C8594">
        <v>-0.60000002384185702</v>
      </c>
      <c r="D8594" s="2">
        <f t="shared" si="268"/>
        <v>45727</v>
      </c>
      <c r="E8594">
        <f t="shared" si="269"/>
        <v>41.668662762641901</v>
      </c>
    </row>
    <row r="8595" spans="1:5">
      <c r="A8595" s="5">
        <v>45727.958333333336</v>
      </c>
      <c r="B8595">
        <v>3.9000468254089302</v>
      </c>
      <c r="C8595">
        <v>-0.60000002384185702</v>
      </c>
      <c r="D8595" s="2">
        <f t="shared" si="268"/>
        <v>45727</v>
      </c>
      <c r="E8595">
        <f t="shared" si="269"/>
        <v>41.668662762641901</v>
      </c>
    </row>
    <row r="8596" spans="1:5">
      <c r="A8596" s="5">
        <v>45728</v>
      </c>
      <c r="B8596">
        <v>3.5501031875610298</v>
      </c>
      <c r="C8596">
        <v>-1.1000000238418499</v>
      </c>
      <c r="D8596" s="2">
        <f t="shared" si="268"/>
        <v>45728</v>
      </c>
      <c r="E8596">
        <f t="shared" si="269"/>
        <v>42.273370254039747</v>
      </c>
    </row>
    <row r="8597" spans="1:5">
      <c r="A8597" s="5">
        <v>45728.041666666664</v>
      </c>
      <c r="B8597">
        <v>3.22628569602966</v>
      </c>
      <c r="C8597">
        <v>-1.1000000238418499</v>
      </c>
      <c r="D8597" s="2">
        <f t="shared" si="268"/>
        <v>45728</v>
      </c>
      <c r="E8597">
        <f t="shared" si="269"/>
        <v>42.273370254039747</v>
      </c>
    </row>
    <row r="8598" spans="1:5">
      <c r="A8598" s="5">
        <v>45728.083333333336</v>
      </c>
      <c r="B8598">
        <v>2.9735326766967698</v>
      </c>
      <c r="C8598">
        <v>-1.70000004768371</v>
      </c>
      <c r="D8598" s="2">
        <f t="shared" si="268"/>
        <v>45728</v>
      </c>
      <c r="E8598">
        <f t="shared" si="269"/>
        <v>42.273370254039747</v>
      </c>
    </row>
    <row r="8599" spans="1:5">
      <c r="A8599" s="5">
        <v>45728.125</v>
      </c>
      <c r="B8599">
        <v>2.7865662574768</v>
      </c>
      <c r="C8599">
        <v>-2.7999999523162802</v>
      </c>
      <c r="D8599" s="2">
        <f t="shared" si="268"/>
        <v>45728</v>
      </c>
      <c r="E8599">
        <f t="shared" si="269"/>
        <v>42.273370254039747</v>
      </c>
    </row>
    <row r="8600" spans="1:5">
      <c r="A8600" s="5">
        <v>45728.166666666664</v>
      </c>
      <c r="B8600">
        <v>2.6280102729797301</v>
      </c>
      <c r="C8600">
        <v>-2.7999999523162802</v>
      </c>
      <c r="D8600" s="2">
        <f t="shared" si="268"/>
        <v>45728</v>
      </c>
      <c r="E8600">
        <f t="shared" si="269"/>
        <v>42.273370254039747</v>
      </c>
    </row>
    <row r="8601" spans="1:5">
      <c r="A8601" s="5">
        <v>45728.208333333336</v>
      </c>
      <c r="B8601">
        <v>2.5495517253875701</v>
      </c>
      <c r="C8601">
        <v>-2.7999999523162802</v>
      </c>
      <c r="D8601" s="2">
        <f t="shared" si="268"/>
        <v>45728</v>
      </c>
      <c r="E8601">
        <f t="shared" si="269"/>
        <v>42.273370254039747</v>
      </c>
    </row>
    <row r="8602" spans="1:5">
      <c r="A8602" s="5">
        <v>45728.25</v>
      </c>
      <c r="B8602">
        <v>2.58444619178771</v>
      </c>
      <c r="C8602">
        <v>-2.7999999523162802</v>
      </c>
      <c r="D8602" s="2">
        <f t="shared" si="268"/>
        <v>45728</v>
      </c>
      <c r="E8602">
        <f t="shared" si="269"/>
        <v>42.273370254039747</v>
      </c>
    </row>
    <row r="8603" spans="1:5">
      <c r="A8603" s="5">
        <v>45728.291666666664</v>
      </c>
      <c r="B8603">
        <v>2.7927291393279998</v>
      </c>
      <c r="C8603">
        <v>-1.70000004768371</v>
      </c>
      <c r="D8603" s="2">
        <f t="shared" si="268"/>
        <v>45728</v>
      </c>
      <c r="E8603">
        <f t="shared" si="269"/>
        <v>42.273370254039747</v>
      </c>
    </row>
    <row r="8604" spans="1:5">
      <c r="A8604" s="5">
        <v>45728.333333333336</v>
      </c>
      <c r="B8604">
        <v>3.1706860065460201</v>
      </c>
      <c r="C8604">
        <v>1.1000000238418499</v>
      </c>
      <c r="D8604" s="2">
        <f t="shared" si="268"/>
        <v>45728</v>
      </c>
      <c r="E8604">
        <f t="shared" si="269"/>
        <v>42.273370254039747</v>
      </c>
    </row>
    <row r="8605" spans="1:5">
      <c r="A8605" s="5">
        <v>45728.375</v>
      </c>
      <c r="B8605">
        <v>3.6371004581451398</v>
      </c>
      <c r="C8605">
        <v>3.9000000953674299</v>
      </c>
      <c r="D8605" s="2">
        <f t="shared" si="268"/>
        <v>45728</v>
      </c>
      <c r="E8605">
        <f t="shared" si="269"/>
        <v>42.273370254039747</v>
      </c>
    </row>
    <row r="8606" spans="1:5">
      <c r="A8606" s="5">
        <v>45728.416666666664</v>
      </c>
      <c r="B8606">
        <v>4.66851329803466</v>
      </c>
      <c r="C8606">
        <v>5.5999999046325604</v>
      </c>
      <c r="D8606" s="2">
        <f t="shared" si="268"/>
        <v>45728</v>
      </c>
      <c r="E8606">
        <f t="shared" si="269"/>
        <v>42.273370254039747</v>
      </c>
    </row>
    <row r="8607" spans="1:5">
      <c r="A8607" s="5">
        <v>45728.458333333336</v>
      </c>
      <c r="B8607">
        <v>6.2568230628967196</v>
      </c>
      <c r="C8607">
        <v>6.0999999046325604</v>
      </c>
      <c r="D8607" s="2">
        <f t="shared" si="268"/>
        <v>45728</v>
      </c>
      <c r="E8607">
        <f t="shared" si="269"/>
        <v>42.273370254039747</v>
      </c>
    </row>
    <row r="8608" spans="1:5">
      <c r="A8608" s="5">
        <v>45728.5</v>
      </c>
      <c r="B8608">
        <v>7.7103338241577104</v>
      </c>
      <c r="C8608">
        <v>7.1999998092651296</v>
      </c>
      <c r="D8608" s="2">
        <f t="shared" si="268"/>
        <v>45728</v>
      </c>
      <c r="E8608">
        <f t="shared" si="269"/>
        <v>42.273370254039747</v>
      </c>
    </row>
    <row r="8609" spans="1:5">
      <c r="A8609" s="5">
        <v>45728.541666666664</v>
      </c>
      <c r="B8609">
        <v>9.1534576416015607</v>
      </c>
      <c r="C8609">
        <v>9.3999996185302699</v>
      </c>
      <c r="D8609" s="2">
        <f t="shared" si="268"/>
        <v>45728</v>
      </c>
      <c r="E8609">
        <f t="shared" si="269"/>
        <v>42.273370254039747</v>
      </c>
    </row>
    <row r="8610" spans="1:5">
      <c r="A8610" s="5">
        <v>45728.583333333336</v>
      </c>
      <c r="B8610">
        <v>10.1395511627197</v>
      </c>
      <c r="C8610">
        <v>10.6000003814697</v>
      </c>
      <c r="D8610" s="2">
        <f t="shared" si="268"/>
        <v>45728</v>
      </c>
      <c r="E8610">
        <f t="shared" si="269"/>
        <v>42.273370254039747</v>
      </c>
    </row>
    <row r="8611" spans="1:5">
      <c r="A8611" s="5">
        <v>45728.625</v>
      </c>
      <c r="B8611">
        <v>10.533617973327599</v>
      </c>
      <c r="C8611">
        <v>11.699999809265099</v>
      </c>
      <c r="D8611" s="2">
        <f t="shared" si="268"/>
        <v>45728</v>
      </c>
      <c r="E8611">
        <f t="shared" si="269"/>
        <v>42.273370254039747</v>
      </c>
    </row>
    <row r="8612" spans="1:5">
      <c r="A8612" s="5">
        <v>45728.666666666664</v>
      </c>
      <c r="B8612">
        <v>10.334488868713301</v>
      </c>
      <c r="C8612">
        <v>11.699999809265099</v>
      </c>
      <c r="D8612" s="2">
        <f t="shared" si="268"/>
        <v>45728</v>
      </c>
      <c r="E8612">
        <f t="shared" si="269"/>
        <v>42.273370254039747</v>
      </c>
    </row>
    <row r="8613" spans="1:5">
      <c r="A8613" s="5">
        <v>45728.708333333336</v>
      </c>
      <c r="B8613">
        <v>9.4588317871093697</v>
      </c>
      <c r="C8613">
        <v>11.699999809265099</v>
      </c>
      <c r="D8613" s="2">
        <f t="shared" si="268"/>
        <v>45728</v>
      </c>
      <c r="E8613">
        <f t="shared" si="269"/>
        <v>42.273370254039747</v>
      </c>
    </row>
    <row r="8614" spans="1:5">
      <c r="A8614" s="5">
        <v>45728.75</v>
      </c>
      <c r="B8614">
        <v>8.4857940673828107</v>
      </c>
      <c r="C8614">
        <v>10.6000003814697</v>
      </c>
      <c r="D8614" s="2">
        <f t="shared" si="268"/>
        <v>45728</v>
      </c>
      <c r="E8614">
        <f t="shared" si="269"/>
        <v>42.273370254039747</v>
      </c>
    </row>
    <row r="8615" spans="1:5">
      <c r="A8615" s="5">
        <v>45728.791666666664</v>
      </c>
      <c r="B8615">
        <v>7.5935125350952104</v>
      </c>
      <c r="C8615">
        <v>10</v>
      </c>
      <c r="D8615" s="2">
        <f t="shared" si="268"/>
        <v>45728</v>
      </c>
      <c r="E8615">
        <f t="shared" si="269"/>
        <v>42.273370254039747</v>
      </c>
    </row>
    <row r="8616" spans="1:5">
      <c r="A8616" s="5">
        <v>45728.833333333336</v>
      </c>
      <c r="B8616">
        <v>6.40010643005371</v>
      </c>
      <c r="C8616">
        <v>9.3999996185302699</v>
      </c>
      <c r="D8616" s="2">
        <f t="shared" si="268"/>
        <v>45728</v>
      </c>
      <c r="E8616">
        <f t="shared" si="269"/>
        <v>42.273370254039747</v>
      </c>
    </row>
    <row r="8617" spans="1:5">
      <c r="A8617" s="5">
        <v>45728.875</v>
      </c>
      <c r="B8617">
        <v>5.8660402297973597</v>
      </c>
      <c r="C8617">
        <v>8.8999996185302699</v>
      </c>
      <c r="D8617" s="2">
        <f t="shared" si="268"/>
        <v>45728</v>
      </c>
      <c r="E8617">
        <f t="shared" si="269"/>
        <v>42.273370254039747</v>
      </c>
    </row>
    <row r="8618" spans="1:5">
      <c r="A8618" s="5">
        <v>45728.916666666664</v>
      </c>
      <c r="B8618">
        <v>5.4461145401000897</v>
      </c>
      <c r="C8618">
        <v>8.3000001907348597</v>
      </c>
      <c r="D8618" s="2">
        <f t="shared" si="268"/>
        <v>45728</v>
      </c>
      <c r="E8618">
        <f t="shared" si="269"/>
        <v>42.273370254039747</v>
      </c>
    </row>
    <row r="8619" spans="1:5">
      <c r="A8619" s="5">
        <v>45728.958333333336</v>
      </c>
      <c r="B8619">
        <v>5.0320730209350497</v>
      </c>
      <c r="C8619">
        <v>8.3000001907348597</v>
      </c>
      <c r="D8619" s="2">
        <f t="shared" si="268"/>
        <v>45728</v>
      </c>
      <c r="E8619">
        <f t="shared" si="269"/>
        <v>42.273370254039747</v>
      </c>
    </row>
    <row r="8620" spans="1:5">
      <c r="A8620" s="5">
        <v>45729</v>
      </c>
      <c r="B8620">
        <v>4.5143227577209402</v>
      </c>
      <c r="C8620">
        <v>8.3000001907348597</v>
      </c>
      <c r="D8620" s="2">
        <f t="shared" si="268"/>
        <v>45729</v>
      </c>
      <c r="E8620">
        <f t="shared" si="269"/>
        <v>46.445372998714419</v>
      </c>
    </row>
    <row r="8621" spans="1:5">
      <c r="A8621" s="5">
        <v>45729.041666666664</v>
      </c>
      <c r="B8621">
        <v>4.0944786071777299</v>
      </c>
      <c r="C8621">
        <v>8.3000001907348597</v>
      </c>
      <c r="D8621" s="2">
        <f t="shared" si="268"/>
        <v>45729</v>
      </c>
      <c r="E8621">
        <f t="shared" si="269"/>
        <v>46.445372998714419</v>
      </c>
    </row>
    <row r="8622" spans="1:5">
      <c r="A8622" s="5">
        <v>45729.083333333336</v>
      </c>
      <c r="B8622">
        <v>3.7405560016632</v>
      </c>
      <c r="C8622">
        <v>8.3000001907348597</v>
      </c>
      <c r="D8622" s="2">
        <f t="shared" si="268"/>
        <v>45729</v>
      </c>
      <c r="E8622">
        <f t="shared" si="269"/>
        <v>46.445372998714419</v>
      </c>
    </row>
    <row r="8623" spans="1:5">
      <c r="A8623" s="5">
        <v>45729.125</v>
      </c>
      <c r="B8623">
        <v>3.4724428653717001</v>
      </c>
      <c r="C8623">
        <v>9.3999996185302699</v>
      </c>
      <c r="D8623" s="2">
        <f t="shared" si="268"/>
        <v>45729</v>
      </c>
      <c r="E8623">
        <f t="shared" si="269"/>
        <v>46.445372998714419</v>
      </c>
    </row>
    <row r="8624" spans="1:5">
      <c r="A8624" s="5">
        <v>45729.166666666664</v>
      </c>
      <c r="B8624">
        <v>3.27827715873718</v>
      </c>
      <c r="C8624">
        <v>8.8999996185302699</v>
      </c>
      <c r="D8624" s="2">
        <f t="shared" si="268"/>
        <v>45729</v>
      </c>
      <c r="E8624">
        <f t="shared" si="269"/>
        <v>46.445372998714419</v>
      </c>
    </row>
    <row r="8625" spans="1:5">
      <c r="A8625" s="5">
        <v>45729.208333333336</v>
      </c>
      <c r="B8625">
        <v>3.2168371677398602</v>
      </c>
      <c r="C8625">
        <v>8.3000001907348597</v>
      </c>
      <c r="D8625" s="2">
        <f t="shared" si="268"/>
        <v>45729</v>
      </c>
      <c r="E8625">
        <f t="shared" si="269"/>
        <v>46.445372998714419</v>
      </c>
    </row>
    <row r="8626" spans="1:5">
      <c r="A8626" s="5">
        <v>45729.25</v>
      </c>
      <c r="B8626">
        <v>3.3330438137054399</v>
      </c>
      <c r="C8626">
        <v>8.3000001907348597</v>
      </c>
      <c r="D8626" s="2">
        <f t="shared" si="268"/>
        <v>45729</v>
      </c>
      <c r="E8626">
        <f t="shared" si="269"/>
        <v>46.445372998714419</v>
      </c>
    </row>
    <row r="8627" spans="1:5">
      <c r="A8627" s="5">
        <v>45729.291666666664</v>
      </c>
      <c r="B8627">
        <v>3.66524958610534</v>
      </c>
      <c r="C8627">
        <v>7.8000001907348597</v>
      </c>
      <c r="D8627" s="2">
        <f t="shared" si="268"/>
        <v>45729</v>
      </c>
      <c r="E8627">
        <f t="shared" si="269"/>
        <v>46.445372998714419</v>
      </c>
    </row>
    <row r="8628" spans="1:5">
      <c r="A8628" s="5">
        <v>45729.333333333336</v>
      </c>
      <c r="B8628">
        <v>4.1418108940124503</v>
      </c>
      <c r="C8628">
        <v>8.8999996185302699</v>
      </c>
      <c r="D8628" s="2">
        <f t="shared" si="268"/>
        <v>45729</v>
      </c>
      <c r="E8628">
        <f t="shared" si="269"/>
        <v>46.445372998714419</v>
      </c>
    </row>
    <row r="8629" spans="1:5">
      <c r="A8629" s="5">
        <v>45729.375</v>
      </c>
      <c r="B8629">
        <v>5.1016535758972097</v>
      </c>
      <c r="C8629">
        <v>10</v>
      </c>
      <c r="D8629" s="2">
        <f t="shared" si="268"/>
        <v>45729</v>
      </c>
      <c r="E8629">
        <f t="shared" si="269"/>
        <v>46.445372998714419</v>
      </c>
    </row>
    <row r="8630" spans="1:5">
      <c r="A8630" s="5">
        <v>45729.416666666664</v>
      </c>
      <c r="B8630">
        <v>6.8149008750915501</v>
      </c>
      <c r="C8630">
        <v>11.699999809265099</v>
      </c>
      <c r="D8630" s="2">
        <f t="shared" si="268"/>
        <v>45729</v>
      </c>
      <c r="E8630">
        <f t="shared" si="269"/>
        <v>46.445372998714419</v>
      </c>
    </row>
    <row r="8631" spans="1:5">
      <c r="A8631" s="5">
        <v>45729.458333333336</v>
      </c>
      <c r="B8631">
        <v>9.5709953308105398</v>
      </c>
      <c r="C8631">
        <v>14.399999618530201</v>
      </c>
      <c r="D8631" s="2">
        <f t="shared" si="268"/>
        <v>45729</v>
      </c>
      <c r="E8631">
        <f t="shared" si="269"/>
        <v>46.445372998714419</v>
      </c>
    </row>
    <row r="8632" spans="1:5">
      <c r="A8632" s="5">
        <v>45729.5</v>
      </c>
      <c r="B8632">
        <v>12.0963134765625</v>
      </c>
      <c r="C8632">
        <v>15.6000003814697</v>
      </c>
      <c r="D8632" s="2">
        <f t="shared" si="268"/>
        <v>45729</v>
      </c>
      <c r="E8632">
        <f t="shared" si="269"/>
        <v>46.445372998714419</v>
      </c>
    </row>
    <row r="8633" spans="1:5">
      <c r="A8633" s="5">
        <v>45729.541666666664</v>
      </c>
      <c r="B8633">
        <v>14.020238876342701</v>
      </c>
      <c r="C8633">
        <v>18.299999237060501</v>
      </c>
      <c r="D8633" s="2">
        <f t="shared" si="268"/>
        <v>45729</v>
      </c>
      <c r="E8633">
        <f t="shared" si="269"/>
        <v>46.445372998714419</v>
      </c>
    </row>
    <row r="8634" spans="1:5">
      <c r="A8634" s="5">
        <v>45729.583333333336</v>
      </c>
      <c r="B8634">
        <v>15.3760318756103</v>
      </c>
      <c r="C8634">
        <v>19.399999618530199</v>
      </c>
      <c r="D8634" s="2">
        <f t="shared" si="268"/>
        <v>45729</v>
      </c>
      <c r="E8634">
        <f t="shared" si="269"/>
        <v>46.445372998714419</v>
      </c>
    </row>
    <row r="8635" spans="1:5">
      <c r="A8635" s="5">
        <v>45729.625</v>
      </c>
      <c r="B8635">
        <v>15.519245147705</v>
      </c>
      <c r="C8635">
        <v>21.7000007629394</v>
      </c>
      <c r="D8635" s="2">
        <f t="shared" si="268"/>
        <v>45729</v>
      </c>
      <c r="E8635">
        <f t="shared" si="269"/>
        <v>46.445372998714419</v>
      </c>
    </row>
    <row r="8636" spans="1:5">
      <c r="A8636" s="5">
        <v>45729.666666666664</v>
      </c>
      <c r="B8636">
        <v>14.8692960739135</v>
      </c>
      <c r="C8636">
        <v>21.7000007629394</v>
      </c>
      <c r="D8636" s="2">
        <f t="shared" si="268"/>
        <v>45729</v>
      </c>
      <c r="E8636">
        <f t="shared" si="269"/>
        <v>46.445372998714419</v>
      </c>
    </row>
    <row r="8637" spans="1:5">
      <c r="A8637" s="5">
        <v>45729.708333333336</v>
      </c>
      <c r="B8637">
        <v>13.508718490600501</v>
      </c>
      <c r="C8637">
        <v>21.7000007629394</v>
      </c>
      <c r="D8637" s="2">
        <f t="shared" si="268"/>
        <v>45729</v>
      </c>
      <c r="E8637">
        <f t="shared" si="269"/>
        <v>46.445372998714419</v>
      </c>
    </row>
    <row r="8638" spans="1:5">
      <c r="A8638" s="5">
        <v>45729.75</v>
      </c>
      <c r="B8638">
        <v>11.382987976074199</v>
      </c>
      <c r="C8638">
        <v>20.600000381469702</v>
      </c>
      <c r="D8638" s="2">
        <f t="shared" si="268"/>
        <v>45729</v>
      </c>
      <c r="E8638">
        <f t="shared" si="269"/>
        <v>46.445372998714419</v>
      </c>
    </row>
    <row r="8639" spans="1:5">
      <c r="A8639" s="5">
        <v>45729.791666666664</v>
      </c>
      <c r="B8639">
        <v>9.9453468322753906</v>
      </c>
      <c r="C8639">
        <v>18.299999237060501</v>
      </c>
      <c r="D8639" s="2">
        <f t="shared" si="268"/>
        <v>45729</v>
      </c>
      <c r="E8639">
        <f t="shared" si="269"/>
        <v>46.445372998714419</v>
      </c>
    </row>
    <row r="8640" spans="1:5">
      <c r="A8640" s="5">
        <v>45729.833333333336</v>
      </c>
      <c r="B8640">
        <v>8.7910175323486293</v>
      </c>
      <c r="C8640">
        <v>7.8000001907348597</v>
      </c>
      <c r="D8640" s="2">
        <f t="shared" si="268"/>
        <v>45729</v>
      </c>
      <c r="E8640">
        <f t="shared" si="269"/>
        <v>46.445372998714419</v>
      </c>
    </row>
    <row r="8641" spans="1:5">
      <c r="A8641" s="5">
        <v>45729.875</v>
      </c>
      <c r="B8641">
        <v>7.8611521720886204</v>
      </c>
      <c r="C8641">
        <v>6.6999998092651296</v>
      </c>
      <c r="D8641" s="2">
        <f t="shared" si="268"/>
        <v>45729</v>
      </c>
      <c r="E8641">
        <f t="shared" si="269"/>
        <v>46.445372998714419</v>
      </c>
    </row>
    <row r="8642" spans="1:5">
      <c r="A8642" s="5">
        <v>45729.916666666664</v>
      </c>
      <c r="B8642">
        <v>7.2695226669311497</v>
      </c>
      <c r="C8642">
        <v>6.0999999046325604</v>
      </c>
      <c r="D8642" s="2">
        <f t="shared" si="268"/>
        <v>45729</v>
      </c>
      <c r="E8642">
        <f t="shared" si="269"/>
        <v>46.445372998714419</v>
      </c>
    </row>
    <row r="8643" spans="1:5">
      <c r="A8643" s="5">
        <v>45729.958333333336</v>
      </c>
      <c r="B8643">
        <v>7.0205335617065403</v>
      </c>
      <c r="C8643">
        <v>6.0999999046325604</v>
      </c>
      <c r="D8643" s="2">
        <f t="shared" ref="D8643:D8706" si="270">DATE(YEAR(A8643), MONTH(A8643), DAY(A8643))</f>
        <v>45729</v>
      </c>
      <c r="E8643">
        <f t="shared" ref="E8643:E8706" si="271">AVERAGEIF(D:D, D8643, B:B)*1.8+32</f>
        <v>46.445372998714419</v>
      </c>
    </row>
    <row r="8644" spans="1:5">
      <c r="A8644" s="5">
        <v>45730</v>
      </c>
      <c r="B8644">
        <v>6.7141647338867099</v>
      </c>
      <c r="C8644">
        <v>6.0999999046325604</v>
      </c>
      <c r="D8644" s="2">
        <f t="shared" si="270"/>
        <v>45730</v>
      </c>
      <c r="E8644">
        <f t="shared" si="271"/>
        <v>52.231290197372388</v>
      </c>
    </row>
    <row r="8645" spans="1:5">
      <c r="A8645" s="5">
        <v>45730.041666666664</v>
      </c>
      <c r="B8645">
        <v>6.3683056831359801</v>
      </c>
      <c r="C8645">
        <v>6.0999999046325604</v>
      </c>
      <c r="D8645" s="2">
        <f t="shared" si="270"/>
        <v>45730</v>
      </c>
      <c r="E8645">
        <f t="shared" si="271"/>
        <v>52.231290197372388</v>
      </c>
    </row>
    <row r="8646" spans="1:5">
      <c r="A8646" s="5">
        <v>45730.083333333336</v>
      </c>
      <c r="B8646">
        <v>6.1304430961608798</v>
      </c>
      <c r="C8646">
        <v>5.5999999046325604</v>
      </c>
      <c r="D8646" s="2">
        <f t="shared" si="270"/>
        <v>45730</v>
      </c>
      <c r="E8646">
        <f t="shared" si="271"/>
        <v>52.231290197372388</v>
      </c>
    </row>
    <row r="8647" spans="1:5">
      <c r="A8647" s="5">
        <v>45730.125</v>
      </c>
      <c r="B8647">
        <v>5.97936964035034</v>
      </c>
      <c r="C8647">
        <v>5</v>
      </c>
      <c r="D8647" s="2">
        <f t="shared" si="270"/>
        <v>45730</v>
      </c>
      <c r="E8647">
        <f t="shared" si="271"/>
        <v>52.231290197372388</v>
      </c>
    </row>
    <row r="8648" spans="1:5">
      <c r="A8648" s="5">
        <v>45730.166666666664</v>
      </c>
      <c r="B8648">
        <v>5.9445304870605398</v>
      </c>
      <c r="C8648">
        <v>4.4000000953674299</v>
      </c>
      <c r="D8648" s="2">
        <f t="shared" si="270"/>
        <v>45730</v>
      </c>
      <c r="E8648">
        <f t="shared" si="271"/>
        <v>52.231290197372388</v>
      </c>
    </row>
    <row r="8649" spans="1:5">
      <c r="A8649" s="5">
        <v>45730.208333333336</v>
      </c>
      <c r="B8649">
        <v>6.0501532554626403</v>
      </c>
      <c r="C8649">
        <v>4.4000000953674299</v>
      </c>
      <c r="D8649" s="2">
        <f t="shared" si="270"/>
        <v>45730</v>
      </c>
      <c r="E8649">
        <f t="shared" si="271"/>
        <v>52.231290197372388</v>
      </c>
    </row>
    <row r="8650" spans="1:5">
      <c r="A8650" s="5">
        <v>45730.25</v>
      </c>
      <c r="B8650">
        <v>6.2287898063659597</v>
      </c>
      <c r="C8650">
        <v>4.4000000953674299</v>
      </c>
      <c r="D8650" s="2">
        <f t="shared" si="270"/>
        <v>45730</v>
      </c>
      <c r="E8650">
        <f t="shared" si="271"/>
        <v>52.231290197372388</v>
      </c>
    </row>
    <row r="8651" spans="1:5">
      <c r="A8651" s="5">
        <v>45730.291666666664</v>
      </c>
      <c r="B8651">
        <v>6.7102103233337402</v>
      </c>
      <c r="C8651">
        <v>5</v>
      </c>
      <c r="D8651" s="2">
        <f t="shared" si="270"/>
        <v>45730</v>
      </c>
      <c r="E8651">
        <f t="shared" si="271"/>
        <v>52.231290197372388</v>
      </c>
    </row>
    <row r="8652" spans="1:5">
      <c r="A8652" s="5">
        <v>45730.333333333336</v>
      </c>
      <c r="B8652">
        <v>7.7299556732177699</v>
      </c>
      <c r="C8652">
        <v>6.0999999046325604</v>
      </c>
      <c r="D8652" s="2">
        <f t="shared" si="270"/>
        <v>45730</v>
      </c>
      <c r="E8652">
        <f t="shared" si="271"/>
        <v>52.231290197372388</v>
      </c>
    </row>
    <row r="8653" spans="1:5">
      <c r="A8653" s="5">
        <v>45730.375</v>
      </c>
      <c r="B8653">
        <v>9.5002994537353498</v>
      </c>
      <c r="C8653">
        <v>7.1999998092651296</v>
      </c>
      <c r="D8653" s="2">
        <f t="shared" si="270"/>
        <v>45730</v>
      </c>
      <c r="E8653">
        <f t="shared" si="271"/>
        <v>52.231290197372388</v>
      </c>
    </row>
    <row r="8654" spans="1:5">
      <c r="A8654" s="5">
        <v>45730.416666666664</v>
      </c>
      <c r="B8654">
        <v>11.1784563064575</v>
      </c>
      <c r="C8654">
        <v>8.3000001907348597</v>
      </c>
      <c r="D8654" s="2">
        <f t="shared" si="270"/>
        <v>45730</v>
      </c>
      <c r="E8654">
        <f t="shared" si="271"/>
        <v>52.231290197372388</v>
      </c>
    </row>
    <row r="8655" spans="1:5">
      <c r="A8655" s="5">
        <v>45730.458333333336</v>
      </c>
      <c r="B8655">
        <v>13.703422546386699</v>
      </c>
      <c r="C8655">
        <v>6.0999999046325604</v>
      </c>
      <c r="D8655" s="2">
        <f t="shared" si="270"/>
        <v>45730</v>
      </c>
      <c r="E8655">
        <f t="shared" si="271"/>
        <v>52.231290197372388</v>
      </c>
    </row>
    <row r="8656" spans="1:5">
      <c r="A8656" s="5">
        <v>45730.5</v>
      </c>
      <c r="B8656">
        <v>15.959358215331999</v>
      </c>
      <c r="C8656">
        <v>5.5999999046325604</v>
      </c>
      <c r="D8656" s="2">
        <f t="shared" si="270"/>
        <v>45730</v>
      </c>
      <c r="E8656">
        <f t="shared" si="271"/>
        <v>52.231290197372388</v>
      </c>
    </row>
    <row r="8657" spans="1:5">
      <c r="A8657" s="5">
        <v>45730.541666666664</v>
      </c>
      <c r="B8657">
        <v>17.486768722534102</v>
      </c>
      <c r="C8657">
        <v>4.4000000953674299</v>
      </c>
      <c r="D8657" s="2">
        <f t="shared" si="270"/>
        <v>45730</v>
      </c>
      <c r="E8657">
        <f t="shared" si="271"/>
        <v>52.231290197372388</v>
      </c>
    </row>
    <row r="8658" spans="1:5">
      <c r="A8658" s="5">
        <v>45730.583333333336</v>
      </c>
      <c r="B8658">
        <v>18.131557464599599</v>
      </c>
      <c r="C8658">
        <v>4.4000000953674299</v>
      </c>
      <c r="D8658" s="2">
        <f t="shared" si="270"/>
        <v>45730</v>
      </c>
      <c r="E8658">
        <f t="shared" si="271"/>
        <v>52.231290197372388</v>
      </c>
    </row>
    <row r="8659" spans="1:5">
      <c r="A8659" s="5">
        <v>45730.625</v>
      </c>
      <c r="B8659">
        <v>18.087886810302699</v>
      </c>
      <c r="C8659">
        <v>4.4000000953674299</v>
      </c>
      <c r="D8659" s="2">
        <f t="shared" si="270"/>
        <v>45730</v>
      </c>
      <c r="E8659">
        <f t="shared" si="271"/>
        <v>52.231290197372388</v>
      </c>
    </row>
    <row r="8660" spans="1:5">
      <c r="A8660" s="5">
        <v>45730.666666666664</v>
      </c>
      <c r="B8660">
        <v>17.258497238159102</v>
      </c>
      <c r="C8660">
        <v>5</v>
      </c>
      <c r="D8660" s="2">
        <f t="shared" si="270"/>
        <v>45730</v>
      </c>
      <c r="E8660">
        <f t="shared" si="271"/>
        <v>52.231290197372388</v>
      </c>
    </row>
    <row r="8661" spans="1:5">
      <c r="A8661" s="5">
        <v>45730.708333333336</v>
      </c>
      <c r="B8661">
        <v>15.926733016967701</v>
      </c>
      <c r="C8661">
        <v>5.5999999046325604</v>
      </c>
      <c r="D8661" s="2">
        <f t="shared" si="270"/>
        <v>45730</v>
      </c>
      <c r="E8661">
        <f t="shared" si="271"/>
        <v>52.231290197372388</v>
      </c>
    </row>
    <row r="8662" spans="1:5">
      <c r="A8662" s="5">
        <v>45730.75</v>
      </c>
      <c r="B8662">
        <v>14.599361419677701</v>
      </c>
      <c r="C8662">
        <v>4.4000000953674299</v>
      </c>
      <c r="D8662" s="2">
        <f t="shared" si="270"/>
        <v>45730</v>
      </c>
      <c r="E8662">
        <f t="shared" si="271"/>
        <v>52.231290197372388</v>
      </c>
    </row>
    <row r="8663" spans="1:5">
      <c r="A8663" s="5">
        <v>45730.791666666664</v>
      </c>
      <c r="B8663">
        <v>13.780904769897401</v>
      </c>
      <c r="C8663">
        <v>4.4000000953674299</v>
      </c>
      <c r="D8663" s="2">
        <f t="shared" si="270"/>
        <v>45730</v>
      </c>
      <c r="E8663">
        <f t="shared" si="271"/>
        <v>52.231290197372388</v>
      </c>
    </row>
    <row r="8664" spans="1:5">
      <c r="A8664" s="5">
        <v>45730.833333333336</v>
      </c>
      <c r="B8664">
        <v>12.766619682311999</v>
      </c>
      <c r="C8664">
        <v>3.9000000953674299</v>
      </c>
      <c r="D8664" s="2">
        <f t="shared" si="270"/>
        <v>45730</v>
      </c>
      <c r="E8664">
        <f t="shared" si="271"/>
        <v>52.231290197372388</v>
      </c>
    </row>
    <row r="8665" spans="1:5">
      <c r="A8665" s="5">
        <v>45730.875</v>
      </c>
      <c r="B8665">
        <v>11.7143001556396</v>
      </c>
      <c r="C8665">
        <v>3.2999999523162802</v>
      </c>
      <c r="D8665" s="2">
        <f t="shared" si="270"/>
        <v>45730</v>
      </c>
      <c r="E8665">
        <f t="shared" si="271"/>
        <v>52.231290197372388</v>
      </c>
    </row>
    <row r="8666" spans="1:5">
      <c r="A8666" s="5">
        <v>45730.916666666664</v>
      </c>
      <c r="B8666">
        <v>11.194968223571699</v>
      </c>
      <c r="C8666">
        <v>2.7999999523162802</v>
      </c>
      <c r="D8666" s="2">
        <f t="shared" si="270"/>
        <v>45730</v>
      </c>
      <c r="E8666">
        <f t="shared" si="271"/>
        <v>52.231290197372388</v>
      </c>
    </row>
    <row r="8667" spans="1:5">
      <c r="A8667" s="5">
        <v>45730.958333333336</v>
      </c>
      <c r="B8667">
        <v>10.605479240417401</v>
      </c>
      <c r="C8667">
        <v>2.20000004768371</v>
      </c>
      <c r="D8667" s="2">
        <f t="shared" si="270"/>
        <v>45730</v>
      </c>
      <c r="E8667">
        <f t="shared" si="271"/>
        <v>52.231290197372388</v>
      </c>
    </row>
    <row r="8668" spans="1:5">
      <c r="A8668" s="5">
        <v>45731</v>
      </c>
      <c r="B8668">
        <v>10.0769500732421</v>
      </c>
      <c r="C8668">
        <v>2.20000004768371</v>
      </c>
      <c r="D8668" s="2">
        <f t="shared" si="270"/>
        <v>45731</v>
      </c>
      <c r="E8668">
        <f t="shared" si="271"/>
        <v>53.33733084201809</v>
      </c>
    </row>
    <row r="8669" spans="1:5">
      <c r="A8669" s="5">
        <v>45731.041666666664</v>
      </c>
      <c r="B8669">
        <v>9.7014961242675692</v>
      </c>
      <c r="C8669">
        <v>2.20000004768371</v>
      </c>
      <c r="D8669" s="2">
        <f t="shared" si="270"/>
        <v>45731</v>
      </c>
      <c r="E8669">
        <f t="shared" si="271"/>
        <v>53.33733084201809</v>
      </c>
    </row>
    <row r="8670" spans="1:5">
      <c r="A8670" s="5">
        <v>45731.083333333336</v>
      </c>
      <c r="B8670">
        <v>9.3972988128662092</v>
      </c>
      <c r="C8670">
        <v>1.1000000238418499</v>
      </c>
      <c r="D8670" s="2">
        <f t="shared" si="270"/>
        <v>45731</v>
      </c>
      <c r="E8670">
        <f t="shared" si="271"/>
        <v>53.33733084201809</v>
      </c>
    </row>
    <row r="8671" spans="1:5">
      <c r="A8671" s="5">
        <v>45731.125</v>
      </c>
      <c r="B8671">
        <v>9.1666545867919904</v>
      </c>
      <c r="C8671">
        <v>0.60000002384185702</v>
      </c>
      <c r="D8671" s="2">
        <f t="shared" si="270"/>
        <v>45731</v>
      </c>
      <c r="E8671">
        <f t="shared" si="271"/>
        <v>53.33733084201809</v>
      </c>
    </row>
    <row r="8672" spans="1:5">
      <c r="A8672" s="5">
        <v>45731.166666666664</v>
      </c>
      <c r="B8672">
        <v>9.0418739318847603</v>
      </c>
      <c r="C8672">
        <v>0</v>
      </c>
      <c r="D8672" s="2">
        <f t="shared" si="270"/>
        <v>45731</v>
      </c>
      <c r="E8672">
        <f t="shared" si="271"/>
        <v>53.33733084201809</v>
      </c>
    </row>
    <row r="8673" spans="1:5">
      <c r="A8673" s="5">
        <v>45731.208333333336</v>
      </c>
      <c r="B8673">
        <v>9.0502986907958896</v>
      </c>
      <c r="C8673">
        <v>0</v>
      </c>
      <c r="D8673" s="2">
        <f t="shared" si="270"/>
        <v>45731</v>
      </c>
      <c r="E8673">
        <f t="shared" si="271"/>
        <v>53.33733084201809</v>
      </c>
    </row>
    <row r="8674" spans="1:5">
      <c r="A8674" s="5">
        <v>45731.25</v>
      </c>
      <c r="B8674">
        <v>9.2909889221191406</v>
      </c>
      <c r="C8674">
        <v>-0.60000002384185702</v>
      </c>
      <c r="D8674" s="2">
        <f t="shared" si="270"/>
        <v>45731</v>
      </c>
      <c r="E8674">
        <f t="shared" si="271"/>
        <v>53.33733084201809</v>
      </c>
    </row>
    <row r="8675" spans="1:5">
      <c r="A8675" s="5">
        <v>45731.291666666664</v>
      </c>
      <c r="B8675">
        <v>9.9833583831787092</v>
      </c>
      <c r="C8675">
        <v>-0.60000002384185702</v>
      </c>
      <c r="D8675" s="2">
        <f t="shared" si="270"/>
        <v>45731</v>
      </c>
      <c r="E8675">
        <f t="shared" si="271"/>
        <v>53.33733084201809</v>
      </c>
    </row>
    <row r="8676" spans="1:5">
      <c r="A8676" s="5">
        <v>45731.333333333336</v>
      </c>
      <c r="B8676">
        <v>11.003551483154199</v>
      </c>
      <c r="C8676">
        <v>0</v>
      </c>
      <c r="D8676" s="2">
        <f t="shared" si="270"/>
        <v>45731</v>
      </c>
      <c r="E8676">
        <f t="shared" si="271"/>
        <v>53.33733084201809</v>
      </c>
    </row>
    <row r="8677" spans="1:5">
      <c r="A8677" s="5">
        <v>45731.375</v>
      </c>
      <c r="B8677">
        <v>12.583990097045801</v>
      </c>
      <c r="C8677">
        <v>1.1000000238418499</v>
      </c>
      <c r="D8677" s="2">
        <f t="shared" si="270"/>
        <v>45731</v>
      </c>
      <c r="E8677">
        <f t="shared" si="271"/>
        <v>53.33733084201809</v>
      </c>
    </row>
    <row r="8678" spans="1:5">
      <c r="A8678" s="5">
        <v>45731.416666666664</v>
      </c>
      <c r="B8678">
        <v>13.7550811767578</v>
      </c>
      <c r="C8678">
        <v>2.20000004768371</v>
      </c>
      <c r="D8678" s="2">
        <f t="shared" si="270"/>
        <v>45731</v>
      </c>
      <c r="E8678">
        <f t="shared" si="271"/>
        <v>53.33733084201809</v>
      </c>
    </row>
    <row r="8679" spans="1:5">
      <c r="A8679" s="5">
        <v>45731.458333333336</v>
      </c>
      <c r="B8679">
        <v>14.8249397277832</v>
      </c>
      <c r="C8679">
        <v>2.7999999523162802</v>
      </c>
      <c r="D8679" s="2">
        <f t="shared" si="270"/>
        <v>45731</v>
      </c>
      <c r="E8679">
        <f t="shared" si="271"/>
        <v>53.33733084201809</v>
      </c>
    </row>
    <row r="8680" spans="1:5">
      <c r="A8680" s="5">
        <v>45731.5</v>
      </c>
      <c r="B8680">
        <v>15.7473392486572</v>
      </c>
      <c r="C8680">
        <v>3.9000000953674299</v>
      </c>
      <c r="D8680" s="2">
        <f t="shared" si="270"/>
        <v>45731</v>
      </c>
      <c r="E8680">
        <f t="shared" si="271"/>
        <v>53.33733084201809</v>
      </c>
    </row>
    <row r="8681" spans="1:5">
      <c r="A8681" s="5">
        <v>45731.541666666664</v>
      </c>
      <c r="B8681">
        <v>16.328762054443299</v>
      </c>
      <c r="C8681">
        <v>4.4000000953674299</v>
      </c>
      <c r="D8681" s="2">
        <f t="shared" si="270"/>
        <v>45731</v>
      </c>
      <c r="E8681">
        <f t="shared" si="271"/>
        <v>53.33733084201809</v>
      </c>
    </row>
    <row r="8682" spans="1:5">
      <c r="A8682" s="5">
        <v>45731.583333333336</v>
      </c>
      <c r="B8682">
        <v>16.3389492034912</v>
      </c>
      <c r="C8682">
        <v>6.0999999046325604</v>
      </c>
      <c r="D8682" s="2">
        <f t="shared" si="270"/>
        <v>45731</v>
      </c>
      <c r="E8682">
        <f t="shared" si="271"/>
        <v>53.33733084201809</v>
      </c>
    </row>
    <row r="8683" spans="1:5">
      <c r="A8683" s="5">
        <v>45731.625</v>
      </c>
      <c r="B8683">
        <v>15.847749710083001</v>
      </c>
      <c r="C8683">
        <v>6.6999998092651296</v>
      </c>
      <c r="D8683" s="2">
        <f t="shared" si="270"/>
        <v>45731</v>
      </c>
      <c r="E8683">
        <f t="shared" si="271"/>
        <v>53.33733084201809</v>
      </c>
    </row>
    <row r="8684" spans="1:5">
      <c r="A8684" s="5">
        <v>45731.666666666664</v>
      </c>
      <c r="B8684">
        <v>15.1384162902832</v>
      </c>
      <c r="C8684">
        <v>6.6999998092651296</v>
      </c>
      <c r="D8684" s="2">
        <f t="shared" si="270"/>
        <v>45731</v>
      </c>
      <c r="E8684">
        <f t="shared" si="271"/>
        <v>53.33733084201809</v>
      </c>
    </row>
    <row r="8685" spans="1:5">
      <c r="A8685" s="5">
        <v>45731.708333333336</v>
      </c>
      <c r="B8685">
        <v>14.118223190307599</v>
      </c>
      <c r="C8685">
        <v>6.6999998092651296</v>
      </c>
      <c r="D8685" s="2">
        <f t="shared" si="270"/>
        <v>45731</v>
      </c>
      <c r="E8685">
        <f t="shared" si="271"/>
        <v>53.33733084201809</v>
      </c>
    </row>
    <row r="8686" spans="1:5">
      <c r="A8686" s="5">
        <v>45731.75</v>
      </c>
      <c r="B8686">
        <v>13.051155090331999</v>
      </c>
      <c r="C8686">
        <v>5</v>
      </c>
      <c r="D8686" s="2">
        <f t="shared" si="270"/>
        <v>45731</v>
      </c>
      <c r="E8686">
        <f t="shared" si="271"/>
        <v>53.33733084201809</v>
      </c>
    </row>
    <row r="8687" spans="1:5">
      <c r="A8687" s="5">
        <v>45731.791666666664</v>
      </c>
      <c r="B8687">
        <v>11.928153991699199</v>
      </c>
      <c r="C8687">
        <v>2.7999999523162802</v>
      </c>
      <c r="D8687" s="2">
        <f t="shared" si="270"/>
        <v>45731</v>
      </c>
      <c r="E8687">
        <f t="shared" si="271"/>
        <v>53.33733084201809</v>
      </c>
    </row>
    <row r="8688" spans="1:5">
      <c r="A8688" s="5">
        <v>45731.833333333336</v>
      </c>
      <c r="B8688">
        <v>10.6961269378662</v>
      </c>
      <c r="C8688">
        <v>1.70000004768371</v>
      </c>
      <c r="D8688" s="2">
        <f t="shared" si="270"/>
        <v>45731</v>
      </c>
      <c r="E8688">
        <f t="shared" si="271"/>
        <v>53.33733084201809</v>
      </c>
    </row>
    <row r="8689" spans="1:5">
      <c r="A8689" s="5">
        <v>45731.875</v>
      </c>
      <c r="B8689">
        <v>9.8303127288818306</v>
      </c>
      <c r="C8689">
        <v>1.1000000238418499</v>
      </c>
      <c r="D8689" s="2">
        <f t="shared" si="270"/>
        <v>45731</v>
      </c>
      <c r="E8689">
        <f t="shared" si="271"/>
        <v>53.33733084201809</v>
      </c>
    </row>
    <row r="8690" spans="1:5">
      <c r="A8690" s="5">
        <v>45731.916666666664</v>
      </c>
      <c r="B8690">
        <v>9.0915222167968697</v>
      </c>
      <c r="C8690">
        <v>1.1000000238418499</v>
      </c>
      <c r="D8690" s="2">
        <f t="shared" si="270"/>
        <v>45731</v>
      </c>
      <c r="E8690">
        <f t="shared" si="271"/>
        <v>53.33733084201809</v>
      </c>
    </row>
    <row r="8691" spans="1:5">
      <c r="A8691" s="5">
        <v>45731.958333333336</v>
      </c>
      <c r="B8691">
        <v>8.5045518875121999</v>
      </c>
      <c r="C8691">
        <v>0.60000002384185702</v>
      </c>
      <c r="D8691" s="2">
        <f t="shared" si="270"/>
        <v>45731</v>
      </c>
      <c r="E8691">
        <f t="shared" si="271"/>
        <v>53.33733084201809</v>
      </c>
    </row>
    <row r="8692" spans="1:5">
      <c r="A8692" s="5">
        <v>45732</v>
      </c>
      <c r="B8692">
        <v>7.9367122650146396</v>
      </c>
      <c r="C8692">
        <v>0</v>
      </c>
      <c r="D8692" s="2">
        <f t="shared" si="270"/>
        <v>45732</v>
      </c>
      <c r="E8692">
        <f t="shared" si="271"/>
        <v>46.115914511680593</v>
      </c>
    </row>
    <row r="8693" spans="1:5">
      <c r="A8693" s="5">
        <v>45732.041666666664</v>
      </c>
      <c r="B8693">
        <v>7.4081821441650302</v>
      </c>
      <c r="C8693">
        <v>0</v>
      </c>
      <c r="D8693" s="2">
        <f t="shared" si="270"/>
        <v>45732</v>
      </c>
      <c r="E8693">
        <f t="shared" si="271"/>
        <v>46.115914511680593</v>
      </c>
    </row>
    <row r="8694" spans="1:5">
      <c r="A8694" s="5">
        <v>45732.083333333336</v>
      </c>
      <c r="B8694">
        <v>6.9734683036804199</v>
      </c>
      <c r="C8694">
        <v>0</v>
      </c>
      <c r="D8694" s="2">
        <f t="shared" si="270"/>
        <v>45732</v>
      </c>
      <c r="E8694">
        <f t="shared" si="271"/>
        <v>46.115914511680593</v>
      </c>
    </row>
    <row r="8695" spans="1:5">
      <c r="A8695" s="5">
        <v>45732.125</v>
      </c>
      <c r="B8695">
        <v>6.6181983947753897</v>
      </c>
      <c r="C8695">
        <v>0</v>
      </c>
      <c r="D8695" s="2">
        <f t="shared" si="270"/>
        <v>45732</v>
      </c>
      <c r="E8695">
        <f t="shared" si="271"/>
        <v>46.115914511680593</v>
      </c>
    </row>
    <row r="8696" spans="1:5">
      <c r="A8696" s="5">
        <v>45732.166666666664</v>
      </c>
      <c r="B8696">
        <v>6.4033756256103498</v>
      </c>
      <c r="C8696">
        <v>0</v>
      </c>
      <c r="D8696" s="2">
        <f t="shared" si="270"/>
        <v>45732</v>
      </c>
      <c r="E8696">
        <f t="shared" si="271"/>
        <v>46.115914511680593</v>
      </c>
    </row>
    <row r="8697" spans="1:5">
      <c r="A8697" s="5">
        <v>45732.208333333336</v>
      </c>
      <c r="B8697">
        <v>6.3222188949584899</v>
      </c>
      <c r="C8697">
        <v>0</v>
      </c>
      <c r="D8697" s="2">
        <f t="shared" si="270"/>
        <v>45732</v>
      </c>
      <c r="E8697">
        <f t="shared" si="271"/>
        <v>46.115914511680593</v>
      </c>
    </row>
    <row r="8698" spans="1:5">
      <c r="A8698" s="5">
        <v>45732.25</v>
      </c>
      <c r="B8698">
        <v>6.3799977302551198</v>
      </c>
      <c r="C8698">
        <v>1.70000004768371</v>
      </c>
      <c r="D8698" s="2">
        <f t="shared" si="270"/>
        <v>45732</v>
      </c>
      <c r="E8698">
        <f t="shared" si="271"/>
        <v>46.115914511680593</v>
      </c>
    </row>
    <row r="8699" spans="1:5">
      <c r="A8699" s="5">
        <v>45732.291666666664</v>
      </c>
      <c r="B8699">
        <v>6.53735303878784</v>
      </c>
      <c r="C8699">
        <v>2.7999999523162802</v>
      </c>
      <c r="D8699" s="2">
        <f t="shared" si="270"/>
        <v>45732</v>
      </c>
      <c r="E8699">
        <f t="shared" si="271"/>
        <v>46.115914511680593</v>
      </c>
    </row>
    <row r="8700" spans="1:5">
      <c r="A8700" s="5">
        <v>45732.333333333336</v>
      </c>
      <c r="B8700">
        <v>6.8674292564392001</v>
      </c>
      <c r="C8700">
        <v>4.4000000953674299</v>
      </c>
      <c r="D8700" s="2">
        <f t="shared" si="270"/>
        <v>45732</v>
      </c>
      <c r="E8700">
        <f t="shared" si="271"/>
        <v>46.115914511680593</v>
      </c>
    </row>
    <row r="8701" spans="1:5">
      <c r="A8701" s="5">
        <v>45732.375</v>
      </c>
      <c r="B8701">
        <v>7.48665428161621</v>
      </c>
      <c r="C8701">
        <v>6.6999998092651296</v>
      </c>
      <c r="D8701" s="2">
        <f t="shared" si="270"/>
        <v>45732</v>
      </c>
      <c r="E8701">
        <f t="shared" si="271"/>
        <v>46.115914511680593</v>
      </c>
    </row>
    <row r="8702" spans="1:5">
      <c r="A8702" s="5">
        <v>45732.416666666664</v>
      </c>
      <c r="B8702">
        <v>8.3448896408081001</v>
      </c>
      <c r="C8702">
        <v>8.8999996185302699</v>
      </c>
      <c r="D8702" s="2">
        <f t="shared" si="270"/>
        <v>45732</v>
      </c>
      <c r="E8702">
        <f t="shared" si="271"/>
        <v>46.115914511680593</v>
      </c>
    </row>
    <row r="8703" spans="1:5">
      <c r="A8703" s="5">
        <v>45732.458333333336</v>
      </c>
      <c r="B8703">
        <v>9.3732051849365199</v>
      </c>
      <c r="C8703">
        <v>10</v>
      </c>
      <c r="D8703" s="2">
        <f t="shared" si="270"/>
        <v>45732</v>
      </c>
      <c r="E8703">
        <f t="shared" si="271"/>
        <v>46.115914511680593</v>
      </c>
    </row>
    <row r="8704" spans="1:5">
      <c r="A8704" s="5">
        <v>45732.5</v>
      </c>
      <c r="B8704">
        <v>10.3420658111572</v>
      </c>
      <c r="C8704">
        <v>12.800000190734799</v>
      </c>
      <c r="D8704" s="2">
        <f t="shared" si="270"/>
        <v>45732</v>
      </c>
      <c r="E8704">
        <f t="shared" si="271"/>
        <v>46.115914511680593</v>
      </c>
    </row>
    <row r="8705" spans="1:5">
      <c r="A8705" s="5">
        <v>45732.541666666664</v>
      </c>
      <c r="B8705">
        <v>10.7939453125</v>
      </c>
      <c r="C8705">
        <v>13.899999618530201</v>
      </c>
      <c r="D8705" s="2">
        <f t="shared" si="270"/>
        <v>45732</v>
      </c>
      <c r="E8705">
        <f t="shared" si="271"/>
        <v>46.115914511680593</v>
      </c>
    </row>
    <row r="8706" spans="1:5">
      <c r="A8706" s="5">
        <v>45732.583333333336</v>
      </c>
      <c r="B8706">
        <v>10.850202560424799</v>
      </c>
      <c r="C8706">
        <v>14.399999618530201</v>
      </c>
      <c r="D8706" s="2">
        <f t="shared" si="270"/>
        <v>45732</v>
      </c>
      <c r="E8706">
        <f t="shared" si="271"/>
        <v>46.115914511680593</v>
      </c>
    </row>
    <row r="8707" spans="1:5">
      <c r="A8707" s="5">
        <v>45732.625</v>
      </c>
      <c r="B8707">
        <v>10.5445137023925</v>
      </c>
      <c r="C8707">
        <v>15</v>
      </c>
      <c r="D8707" s="2">
        <f t="shared" ref="D8707:D8770" si="272">DATE(YEAR(A8707), MONTH(A8707), DAY(A8707))</f>
        <v>45732</v>
      </c>
      <c r="E8707">
        <f t="shared" ref="E8707:E8770" si="273">AVERAGEIF(D:D, D8707, B:B)*1.8+32</f>
        <v>46.115914511680593</v>
      </c>
    </row>
    <row r="8708" spans="1:5">
      <c r="A8708" s="5">
        <v>45732.666666666664</v>
      </c>
      <c r="B8708">
        <v>9.8995304107665998</v>
      </c>
      <c r="C8708">
        <v>15</v>
      </c>
      <c r="D8708" s="2">
        <f t="shared" si="272"/>
        <v>45732</v>
      </c>
      <c r="E8708">
        <f t="shared" si="273"/>
        <v>46.115914511680593</v>
      </c>
    </row>
    <row r="8709" spans="1:5">
      <c r="A8709" s="5">
        <v>45732.708333333336</v>
      </c>
      <c r="B8709">
        <v>9.1792373657226491</v>
      </c>
      <c r="C8709">
        <v>14.399999618530201</v>
      </c>
      <c r="D8709" s="2">
        <f t="shared" si="272"/>
        <v>45732</v>
      </c>
      <c r="E8709">
        <f t="shared" si="273"/>
        <v>46.115914511680593</v>
      </c>
    </row>
    <row r="8710" spans="1:5">
      <c r="A8710" s="5">
        <v>45732.75</v>
      </c>
      <c r="B8710">
        <v>8.2954902648925692</v>
      </c>
      <c r="C8710">
        <v>13.300000190734799</v>
      </c>
      <c r="D8710" s="2">
        <f t="shared" si="272"/>
        <v>45732</v>
      </c>
      <c r="E8710">
        <f t="shared" si="273"/>
        <v>46.115914511680593</v>
      </c>
    </row>
    <row r="8711" spans="1:5">
      <c r="A8711" s="5">
        <v>45732.791666666664</v>
      </c>
      <c r="B8711">
        <v>7.2738137245178196</v>
      </c>
      <c r="C8711">
        <v>13.300000190734799</v>
      </c>
      <c r="D8711" s="2">
        <f t="shared" si="272"/>
        <v>45732</v>
      </c>
      <c r="E8711">
        <f t="shared" si="273"/>
        <v>46.115914511680593</v>
      </c>
    </row>
    <row r="8712" spans="1:5">
      <c r="A8712" s="5">
        <v>45732.833333333336</v>
      </c>
      <c r="B8712">
        <v>6.6514530181884703</v>
      </c>
      <c r="C8712">
        <v>12.800000190734799</v>
      </c>
      <c r="D8712" s="2">
        <f t="shared" si="272"/>
        <v>45732</v>
      </c>
      <c r="E8712">
        <f t="shared" si="273"/>
        <v>46.115914511680593</v>
      </c>
    </row>
    <row r="8713" spans="1:5">
      <c r="A8713" s="5">
        <v>45732.875</v>
      </c>
      <c r="B8713">
        <v>6.2749485969543404</v>
      </c>
      <c r="C8713">
        <v>12.199999809265099</v>
      </c>
      <c r="D8713" s="2">
        <f t="shared" si="272"/>
        <v>45732</v>
      </c>
      <c r="E8713">
        <f t="shared" si="273"/>
        <v>46.115914511680593</v>
      </c>
    </row>
    <row r="8714" spans="1:5">
      <c r="A8714" s="5">
        <v>45732.916666666664</v>
      </c>
      <c r="B8714">
        <v>5.9325656890869096</v>
      </c>
      <c r="C8714">
        <v>11.1000003814697</v>
      </c>
      <c r="D8714" s="2">
        <f t="shared" si="272"/>
        <v>45732</v>
      </c>
      <c r="E8714">
        <f t="shared" si="273"/>
        <v>46.115914511680593</v>
      </c>
    </row>
    <row r="8715" spans="1:5">
      <c r="A8715" s="5">
        <v>45732.958333333336</v>
      </c>
      <c r="B8715">
        <v>5.5227422714233398</v>
      </c>
      <c r="C8715">
        <v>10</v>
      </c>
      <c r="D8715" s="2">
        <f t="shared" si="272"/>
        <v>45732</v>
      </c>
      <c r="E8715">
        <f t="shared" si="273"/>
        <v>46.115914511680593</v>
      </c>
    </row>
    <row r="8716" spans="1:5">
      <c r="A8716" s="5">
        <v>45733</v>
      </c>
      <c r="B8716">
        <v>5.1135983467101997</v>
      </c>
      <c r="C8716">
        <v>8.8999996185302699</v>
      </c>
      <c r="D8716" s="2">
        <f t="shared" si="272"/>
        <v>45733</v>
      </c>
      <c r="E8716">
        <f t="shared" si="273"/>
        <v>47.164508211612663</v>
      </c>
    </row>
    <row r="8717" spans="1:5">
      <c r="A8717" s="5">
        <v>45733.041666666664</v>
      </c>
      <c r="B8717">
        <v>4.7436370849609304</v>
      </c>
      <c r="C8717">
        <v>7.8000001907348597</v>
      </c>
      <c r="D8717" s="2">
        <f t="shared" si="272"/>
        <v>45733</v>
      </c>
      <c r="E8717">
        <f t="shared" si="273"/>
        <v>47.164508211612663</v>
      </c>
    </row>
    <row r="8718" spans="1:5">
      <c r="A8718" s="5">
        <v>45733.083333333336</v>
      </c>
      <c r="B8718">
        <v>4.4238376617431596</v>
      </c>
      <c r="C8718">
        <v>7.8000001907348597</v>
      </c>
      <c r="D8718" s="2">
        <f t="shared" si="272"/>
        <v>45733</v>
      </c>
      <c r="E8718">
        <f t="shared" si="273"/>
        <v>47.164508211612663</v>
      </c>
    </row>
    <row r="8719" spans="1:5">
      <c r="A8719" s="5">
        <v>45733.125</v>
      </c>
      <c r="B8719">
        <v>4.1674838066101003</v>
      </c>
      <c r="C8719">
        <v>6.6999998092651296</v>
      </c>
      <c r="D8719" s="2">
        <f t="shared" si="272"/>
        <v>45733</v>
      </c>
      <c r="E8719">
        <f t="shared" si="273"/>
        <v>47.164508211612663</v>
      </c>
    </row>
    <row r="8720" spans="1:5">
      <c r="A8720" s="5">
        <v>45733.166666666664</v>
      </c>
      <c r="B8720">
        <v>4.0184950828552202</v>
      </c>
      <c r="C8720">
        <v>5</v>
      </c>
      <c r="D8720" s="2">
        <f t="shared" si="272"/>
        <v>45733</v>
      </c>
      <c r="E8720">
        <f t="shared" si="273"/>
        <v>47.164508211612663</v>
      </c>
    </row>
    <row r="8721" spans="1:5">
      <c r="A8721" s="5">
        <v>45733.208333333336</v>
      </c>
      <c r="B8721">
        <v>4.0060544013976997</v>
      </c>
      <c r="C8721">
        <v>3.9000000953674299</v>
      </c>
      <c r="D8721" s="2">
        <f t="shared" si="272"/>
        <v>45733</v>
      </c>
      <c r="E8721">
        <f t="shared" si="273"/>
        <v>47.164508211612663</v>
      </c>
    </row>
    <row r="8722" spans="1:5">
      <c r="A8722" s="5">
        <v>45733.25</v>
      </c>
      <c r="B8722">
        <v>4.1603379249572701</v>
      </c>
      <c r="C8722">
        <v>2.7999999523162802</v>
      </c>
      <c r="D8722" s="2">
        <f t="shared" si="272"/>
        <v>45733</v>
      </c>
      <c r="E8722">
        <f t="shared" si="273"/>
        <v>47.164508211612663</v>
      </c>
    </row>
    <row r="8723" spans="1:5">
      <c r="A8723" s="5">
        <v>45733.291666666664</v>
      </c>
      <c r="B8723">
        <v>4.3863763809204102</v>
      </c>
      <c r="C8723">
        <v>2.20000004768371</v>
      </c>
      <c r="D8723" s="2">
        <f t="shared" si="272"/>
        <v>45733</v>
      </c>
      <c r="E8723">
        <f t="shared" si="273"/>
        <v>47.164508211612663</v>
      </c>
    </row>
    <row r="8724" spans="1:5">
      <c r="A8724" s="5">
        <v>45733.333333333336</v>
      </c>
      <c r="B8724">
        <v>4.9116449356079102</v>
      </c>
      <c r="C8724">
        <v>2.7999999523162802</v>
      </c>
      <c r="D8724" s="2">
        <f t="shared" si="272"/>
        <v>45733</v>
      </c>
      <c r="E8724">
        <f t="shared" si="273"/>
        <v>47.164508211612663</v>
      </c>
    </row>
    <row r="8725" spans="1:5">
      <c r="A8725" s="5">
        <v>45733.375</v>
      </c>
      <c r="B8725">
        <v>6.1961312294006303</v>
      </c>
      <c r="C8725">
        <v>3.9000000953674299</v>
      </c>
      <c r="D8725" s="2">
        <f t="shared" si="272"/>
        <v>45733</v>
      </c>
      <c r="E8725">
        <f t="shared" si="273"/>
        <v>47.164508211612663</v>
      </c>
    </row>
    <row r="8726" spans="1:5">
      <c r="A8726" s="5">
        <v>45733.416666666664</v>
      </c>
      <c r="B8726">
        <v>8.2508583068847603</v>
      </c>
      <c r="C8726">
        <v>4.4000000953674299</v>
      </c>
      <c r="D8726" s="2">
        <f t="shared" si="272"/>
        <v>45733</v>
      </c>
      <c r="E8726">
        <f t="shared" si="273"/>
        <v>47.164508211612663</v>
      </c>
    </row>
    <row r="8727" spans="1:5">
      <c r="A8727" s="5">
        <v>45733.458333333336</v>
      </c>
      <c r="B8727">
        <v>10.5411157608032</v>
      </c>
      <c r="C8727">
        <v>5</v>
      </c>
      <c r="D8727" s="2">
        <f t="shared" si="272"/>
        <v>45733</v>
      </c>
      <c r="E8727">
        <f t="shared" si="273"/>
        <v>47.164508211612663</v>
      </c>
    </row>
    <row r="8728" spans="1:5">
      <c r="A8728" s="5">
        <v>45733.5</v>
      </c>
      <c r="B8728">
        <v>12.576632499694799</v>
      </c>
      <c r="C8728">
        <v>5.5999999046325604</v>
      </c>
      <c r="D8728" s="2">
        <f t="shared" si="272"/>
        <v>45733</v>
      </c>
      <c r="E8728">
        <f t="shared" si="273"/>
        <v>47.164508211612663</v>
      </c>
    </row>
    <row r="8729" spans="1:5">
      <c r="A8729" s="5">
        <v>45733.541666666664</v>
      </c>
      <c r="B8729">
        <v>14.2385349273681</v>
      </c>
      <c r="C8729">
        <v>7.1999998092651296</v>
      </c>
      <c r="D8729" s="2">
        <f t="shared" si="272"/>
        <v>45733</v>
      </c>
      <c r="E8729">
        <f t="shared" si="273"/>
        <v>47.164508211612663</v>
      </c>
    </row>
    <row r="8730" spans="1:5">
      <c r="A8730" s="5">
        <v>45733.583333333336</v>
      </c>
      <c r="B8730">
        <v>15.2099838256835</v>
      </c>
      <c r="C8730">
        <v>7.1999998092651296</v>
      </c>
      <c r="D8730" s="2">
        <f t="shared" si="272"/>
        <v>45733</v>
      </c>
      <c r="E8730">
        <f t="shared" si="273"/>
        <v>47.164508211612663</v>
      </c>
    </row>
    <row r="8731" spans="1:5">
      <c r="A8731" s="5">
        <v>45733.625</v>
      </c>
      <c r="B8731">
        <v>15.4600524902343</v>
      </c>
      <c r="C8731">
        <v>5.5999999046325604</v>
      </c>
      <c r="D8731" s="2">
        <f t="shared" si="272"/>
        <v>45733</v>
      </c>
      <c r="E8731">
        <f t="shared" si="273"/>
        <v>47.164508211612663</v>
      </c>
    </row>
    <row r="8732" spans="1:5">
      <c r="A8732" s="5">
        <v>45733.666666666664</v>
      </c>
      <c r="B8732">
        <v>14.6115980148315</v>
      </c>
      <c r="C8732">
        <v>5</v>
      </c>
      <c r="D8732" s="2">
        <f t="shared" si="272"/>
        <v>45733</v>
      </c>
      <c r="E8732">
        <f t="shared" si="273"/>
        <v>47.164508211612663</v>
      </c>
    </row>
    <row r="8733" spans="1:5">
      <c r="A8733" s="5">
        <v>45733.708333333336</v>
      </c>
      <c r="B8733">
        <v>13.3367300033569</v>
      </c>
      <c r="C8733">
        <v>3.9000000953674299</v>
      </c>
      <c r="D8733" s="2">
        <f t="shared" si="272"/>
        <v>45733</v>
      </c>
      <c r="E8733">
        <f t="shared" si="273"/>
        <v>47.164508211612663</v>
      </c>
    </row>
    <row r="8734" spans="1:5">
      <c r="A8734" s="5">
        <v>45733.75</v>
      </c>
      <c r="B8734">
        <v>11.472265243530201</v>
      </c>
      <c r="C8734">
        <v>2.20000004768371</v>
      </c>
      <c r="D8734" s="2">
        <f t="shared" si="272"/>
        <v>45733</v>
      </c>
      <c r="E8734">
        <f t="shared" si="273"/>
        <v>47.164508211612663</v>
      </c>
    </row>
    <row r="8735" spans="1:5">
      <c r="A8735" s="5">
        <v>45733.791666666664</v>
      </c>
      <c r="B8735">
        <v>9.7696857452392507</v>
      </c>
      <c r="C8735">
        <v>1.1000000238418499</v>
      </c>
      <c r="D8735" s="2">
        <f t="shared" si="272"/>
        <v>45733</v>
      </c>
      <c r="E8735">
        <f t="shared" si="273"/>
        <v>47.164508211612663</v>
      </c>
    </row>
    <row r="8736" spans="1:5">
      <c r="A8736" s="5">
        <v>45733.833333333336</v>
      </c>
      <c r="B8736">
        <v>8.8220071792602504</v>
      </c>
      <c r="C8736">
        <v>1.1000000238418499</v>
      </c>
      <c r="D8736" s="2">
        <f t="shared" si="272"/>
        <v>45733</v>
      </c>
      <c r="E8736">
        <f t="shared" si="273"/>
        <v>47.164508211612663</v>
      </c>
    </row>
    <row r="8737" spans="1:5">
      <c r="A8737" s="5">
        <v>45733.875</v>
      </c>
      <c r="B8737">
        <v>7.7677073478698704</v>
      </c>
      <c r="C8737">
        <v>1.1000000238418499</v>
      </c>
      <c r="D8737" s="2">
        <f t="shared" si="272"/>
        <v>45733</v>
      </c>
      <c r="E8737">
        <f t="shared" si="273"/>
        <v>47.164508211612663</v>
      </c>
    </row>
    <row r="8738" spans="1:5">
      <c r="A8738" s="5">
        <v>45733.916666666664</v>
      </c>
      <c r="B8738">
        <v>7.2331166267395002</v>
      </c>
      <c r="C8738">
        <v>1.70000004768371</v>
      </c>
      <c r="D8738" s="2">
        <f t="shared" si="272"/>
        <v>45733</v>
      </c>
      <c r="E8738">
        <f t="shared" si="273"/>
        <v>47.164508211612663</v>
      </c>
    </row>
    <row r="8739" spans="1:5">
      <c r="A8739" s="5">
        <v>45733.958333333336</v>
      </c>
      <c r="B8739">
        <v>6.7755579948425204</v>
      </c>
      <c r="C8739">
        <v>1.70000004768371</v>
      </c>
      <c r="D8739" s="2">
        <f t="shared" si="272"/>
        <v>45733</v>
      </c>
      <c r="E8739">
        <f t="shared" si="273"/>
        <v>47.164508211612663</v>
      </c>
    </row>
    <row r="8740" spans="1:5">
      <c r="A8740" s="5">
        <v>45734</v>
      </c>
      <c r="B8740">
        <v>6.6385030746459899</v>
      </c>
      <c r="C8740">
        <v>2.20000004768371</v>
      </c>
      <c r="D8740" s="2">
        <f t="shared" si="272"/>
        <v>45734</v>
      </c>
      <c r="E8740">
        <f t="shared" si="273"/>
        <v>51.061796963214846</v>
      </c>
    </row>
    <row r="8741" spans="1:5">
      <c r="A8741" s="5">
        <v>45734.041666666664</v>
      </c>
      <c r="B8741">
        <v>6.4785561561584402</v>
      </c>
      <c r="C8741">
        <v>2.20000004768371</v>
      </c>
      <c r="D8741" s="2">
        <f t="shared" si="272"/>
        <v>45734</v>
      </c>
      <c r="E8741">
        <f t="shared" si="273"/>
        <v>51.061796963214846</v>
      </c>
    </row>
    <row r="8742" spans="1:5">
      <c r="A8742" s="5">
        <v>45734.083333333336</v>
      </c>
      <c r="B8742">
        <v>6.3456549644470197</v>
      </c>
      <c r="C8742">
        <v>1.70000004768371</v>
      </c>
      <c r="D8742" s="2">
        <f t="shared" si="272"/>
        <v>45734</v>
      </c>
      <c r="E8742">
        <f t="shared" si="273"/>
        <v>51.061796963214846</v>
      </c>
    </row>
    <row r="8743" spans="1:5">
      <c r="A8743" s="5">
        <v>45734.125</v>
      </c>
      <c r="B8743">
        <v>6.27001905441284</v>
      </c>
      <c r="C8743">
        <v>2.20000004768371</v>
      </c>
      <c r="D8743" s="2">
        <f t="shared" si="272"/>
        <v>45734</v>
      </c>
      <c r="E8743">
        <f t="shared" si="273"/>
        <v>51.061796963214846</v>
      </c>
    </row>
    <row r="8744" spans="1:5">
      <c r="A8744" s="5">
        <v>45734.166666666664</v>
      </c>
      <c r="B8744">
        <v>6.2458434104919398</v>
      </c>
      <c r="C8744">
        <v>2.7999999523162802</v>
      </c>
      <c r="D8744" s="2">
        <f t="shared" si="272"/>
        <v>45734</v>
      </c>
      <c r="E8744">
        <f t="shared" si="273"/>
        <v>51.061796963214846</v>
      </c>
    </row>
    <row r="8745" spans="1:5">
      <c r="A8745" s="5">
        <v>45734.208333333336</v>
      </c>
      <c r="B8745">
        <v>6.2975649833679199</v>
      </c>
      <c r="C8745">
        <v>3.2999999523162802</v>
      </c>
      <c r="D8745" s="2">
        <f t="shared" si="272"/>
        <v>45734</v>
      </c>
      <c r="E8745">
        <f t="shared" si="273"/>
        <v>51.061796963214846</v>
      </c>
    </row>
    <row r="8746" spans="1:5">
      <c r="A8746" s="5">
        <v>45734.25</v>
      </c>
      <c r="B8746">
        <v>6.5076780319213796</v>
      </c>
      <c r="C8746">
        <v>3.2999999523162802</v>
      </c>
      <c r="D8746" s="2">
        <f t="shared" si="272"/>
        <v>45734</v>
      </c>
      <c r="E8746">
        <f t="shared" si="273"/>
        <v>51.061796963214846</v>
      </c>
    </row>
    <row r="8747" spans="1:5">
      <c r="A8747" s="5">
        <v>45734.291666666664</v>
      </c>
      <c r="B8747">
        <v>7.1391868591308496</v>
      </c>
      <c r="C8747">
        <v>3.9000000953674299</v>
      </c>
      <c r="D8747" s="2">
        <f t="shared" si="272"/>
        <v>45734</v>
      </c>
      <c r="E8747">
        <f t="shared" si="273"/>
        <v>51.061796963214846</v>
      </c>
    </row>
    <row r="8748" spans="1:5">
      <c r="A8748" s="5">
        <v>45734.333333333336</v>
      </c>
      <c r="B8748">
        <v>8.1278438568115199</v>
      </c>
      <c r="C8748">
        <v>5</v>
      </c>
      <c r="D8748" s="2">
        <f t="shared" si="272"/>
        <v>45734</v>
      </c>
      <c r="E8748">
        <f t="shared" si="273"/>
        <v>51.061796963214846</v>
      </c>
    </row>
    <row r="8749" spans="1:5">
      <c r="A8749" s="5">
        <v>45734.375</v>
      </c>
      <c r="B8749">
        <v>9.6181640625</v>
      </c>
      <c r="C8749">
        <v>6.0999999046325604</v>
      </c>
      <c r="D8749" s="2">
        <f t="shared" si="272"/>
        <v>45734</v>
      </c>
      <c r="E8749">
        <f t="shared" si="273"/>
        <v>51.061796963214846</v>
      </c>
    </row>
    <row r="8750" spans="1:5">
      <c r="A8750" s="5">
        <v>45734.416666666664</v>
      </c>
      <c r="B8750">
        <v>11.0999240875244</v>
      </c>
      <c r="C8750">
        <v>7.8000001907348597</v>
      </c>
      <c r="D8750" s="2">
        <f t="shared" si="272"/>
        <v>45734</v>
      </c>
      <c r="E8750">
        <f t="shared" si="273"/>
        <v>51.061796963214846</v>
      </c>
    </row>
    <row r="8751" spans="1:5">
      <c r="A8751" s="5">
        <v>45734.458333333336</v>
      </c>
      <c r="B8751">
        <v>12.675300598144499</v>
      </c>
      <c r="C8751">
        <v>10.6000003814697</v>
      </c>
      <c r="D8751" s="2">
        <f t="shared" si="272"/>
        <v>45734</v>
      </c>
      <c r="E8751">
        <f t="shared" si="273"/>
        <v>51.061796963214846</v>
      </c>
    </row>
    <row r="8752" spans="1:5">
      <c r="A8752" s="5">
        <v>45734.5</v>
      </c>
      <c r="B8752">
        <v>14.2684726715087</v>
      </c>
      <c r="C8752">
        <v>10</v>
      </c>
      <c r="D8752" s="2">
        <f t="shared" si="272"/>
        <v>45734</v>
      </c>
      <c r="E8752">
        <f t="shared" si="273"/>
        <v>51.061796963214846</v>
      </c>
    </row>
    <row r="8753" spans="1:5">
      <c r="A8753" s="5">
        <v>45734.541666666664</v>
      </c>
      <c r="B8753">
        <v>15.403205871581999</v>
      </c>
      <c r="C8753">
        <v>8.3000001907348597</v>
      </c>
      <c r="D8753" s="2">
        <f t="shared" si="272"/>
        <v>45734</v>
      </c>
      <c r="E8753">
        <f t="shared" si="273"/>
        <v>51.061796963214846</v>
      </c>
    </row>
    <row r="8754" spans="1:5">
      <c r="A8754" s="5">
        <v>45734.583333333336</v>
      </c>
      <c r="B8754">
        <v>16.042953491210898</v>
      </c>
      <c r="C8754">
        <v>7.8000001907348597</v>
      </c>
      <c r="D8754" s="2">
        <f t="shared" si="272"/>
        <v>45734</v>
      </c>
      <c r="E8754">
        <f t="shared" si="273"/>
        <v>51.061796963214846</v>
      </c>
    </row>
    <row r="8755" spans="1:5">
      <c r="A8755" s="5">
        <v>45734.625</v>
      </c>
      <c r="B8755">
        <v>16.155887603759702</v>
      </c>
      <c r="C8755">
        <v>6.6999998092651296</v>
      </c>
      <c r="D8755" s="2">
        <f t="shared" si="272"/>
        <v>45734</v>
      </c>
      <c r="E8755">
        <f t="shared" si="273"/>
        <v>51.061796963214846</v>
      </c>
    </row>
    <row r="8756" spans="1:5">
      <c r="A8756" s="5">
        <v>45734.666666666664</v>
      </c>
      <c r="B8756">
        <v>15.648418426513601</v>
      </c>
      <c r="C8756">
        <v>7.1999998092651296</v>
      </c>
      <c r="D8756" s="2">
        <f t="shared" si="272"/>
        <v>45734</v>
      </c>
      <c r="E8756">
        <f t="shared" si="273"/>
        <v>51.061796963214846</v>
      </c>
    </row>
    <row r="8757" spans="1:5">
      <c r="A8757" s="5">
        <v>45734.708333333336</v>
      </c>
      <c r="B8757">
        <v>14.767260551452599</v>
      </c>
      <c r="C8757">
        <v>7.8000001907348597</v>
      </c>
      <c r="D8757" s="2">
        <f t="shared" si="272"/>
        <v>45734</v>
      </c>
      <c r="E8757">
        <f t="shared" si="273"/>
        <v>51.061796963214846</v>
      </c>
    </row>
    <row r="8758" spans="1:5">
      <c r="A8758" s="5">
        <v>45734.75</v>
      </c>
      <c r="B8758">
        <v>13.7722930908203</v>
      </c>
      <c r="C8758">
        <v>7.1999998092651296</v>
      </c>
      <c r="D8758" s="2">
        <f t="shared" si="272"/>
        <v>45734</v>
      </c>
      <c r="E8758">
        <f t="shared" si="273"/>
        <v>51.061796963214846</v>
      </c>
    </row>
    <row r="8759" spans="1:5">
      <c r="A8759" s="5">
        <v>45734.791666666664</v>
      </c>
      <c r="B8759">
        <v>12.764599800109799</v>
      </c>
      <c r="C8759">
        <v>5.5999999046325604</v>
      </c>
      <c r="D8759" s="2">
        <f t="shared" si="272"/>
        <v>45734</v>
      </c>
      <c r="E8759">
        <f t="shared" si="273"/>
        <v>51.061796963214846</v>
      </c>
    </row>
    <row r="8760" spans="1:5">
      <c r="A8760" s="5">
        <v>45734.833333333336</v>
      </c>
      <c r="B8760">
        <v>11.711397171020501</v>
      </c>
      <c r="C8760">
        <v>5.5999999046325604</v>
      </c>
      <c r="D8760" s="2">
        <f t="shared" si="272"/>
        <v>45734</v>
      </c>
      <c r="E8760">
        <f t="shared" si="273"/>
        <v>51.061796963214846</v>
      </c>
    </row>
    <row r="8761" spans="1:5">
      <c r="A8761" s="5">
        <v>45734.875</v>
      </c>
      <c r="B8761">
        <v>10.6550235748291</v>
      </c>
      <c r="C8761">
        <v>5</v>
      </c>
      <c r="D8761" s="2">
        <f t="shared" si="272"/>
        <v>45734</v>
      </c>
      <c r="E8761">
        <f t="shared" si="273"/>
        <v>51.061796963214846</v>
      </c>
    </row>
    <row r="8762" spans="1:5">
      <c r="A8762" s="5">
        <v>45734.916666666664</v>
      </c>
      <c r="B8762">
        <v>10.0186367034912</v>
      </c>
      <c r="C8762">
        <v>4.4000000953674299</v>
      </c>
      <c r="D8762" s="2">
        <f t="shared" si="272"/>
        <v>45734</v>
      </c>
      <c r="E8762">
        <f t="shared" si="273"/>
        <v>51.061796963214846</v>
      </c>
    </row>
    <row r="8763" spans="1:5">
      <c r="A8763" s="5">
        <v>45734.958333333336</v>
      </c>
      <c r="B8763">
        <v>9.5049047470092702</v>
      </c>
      <c r="C8763">
        <v>3.9000000953674299</v>
      </c>
      <c r="D8763" s="2">
        <f t="shared" si="272"/>
        <v>45734</v>
      </c>
      <c r="E8763">
        <f t="shared" si="273"/>
        <v>51.061796963214846</v>
      </c>
    </row>
    <row r="8764" spans="1:5">
      <c r="A8764" s="5">
        <v>45735</v>
      </c>
      <c r="B8764">
        <v>8.9811630249023402</v>
      </c>
      <c r="C8764">
        <v>3.2999999523162802</v>
      </c>
      <c r="D8764" s="2">
        <f t="shared" si="272"/>
        <v>45735</v>
      </c>
      <c r="E8764">
        <f t="shared" si="273"/>
        <v>49.35962202548977</v>
      </c>
    </row>
    <row r="8765" spans="1:5">
      <c r="A8765" s="5">
        <v>45735.041666666664</v>
      </c>
      <c r="B8765">
        <v>8.5841712951660103</v>
      </c>
      <c r="C8765">
        <v>2.7999999523162802</v>
      </c>
      <c r="D8765" s="2">
        <f t="shared" si="272"/>
        <v>45735</v>
      </c>
      <c r="E8765">
        <f t="shared" si="273"/>
        <v>49.35962202548977</v>
      </c>
    </row>
    <row r="8766" spans="1:5">
      <c r="A8766" s="5">
        <v>45735.083333333336</v>
      </c>
      <c r="B8766">
        <v>8.3069248199462802</v>
      </c>
      <c r="C8766">
        <v>2.20000004768371</v>
      </c>
      <c r="D8766" s="2">
        <f t="shared" si="272"/>
        <v>45735</v>
      </c>
      <c r="E8766">
        <f t="shared" si="273"/>
        <v>49.35962202548977</v>
      </c>
    </row>
    <row r="8767" spans="1:5">
      <c r="A8767" s="5">
        <v>45735.125</v>
      </c>
      <c r="B8767">
        <v>8.0674829483032209</v>
      </c>
      <c r="C8767">
        <v>2.20000004768371</v>
      </c>
      <c r="D8767" s="2">
        <f t="shared" si="272"/>
        <v>45735</v>
      </c>
      <c r="E8767">
        <f t="shared" si="273"/>
        <v>49.35962202548977</v>
      </c>
    </row>
    <row r="8768" spans="1:5">
      <c r="A8768" s="5">
        <v>45735.166666666664</v>
      </c>
      <c r="B8768">
        <v>7.8942737579345703</v>
      </c>
      <c r="C8768">
        <v>1.70000004768371</v>
      </c>
      <c r="D8768" s="2">
        <f t="shared" si="272"/>
        <v>45735</v>
      </c>
      <c r="E8768">
        <f t="shared" si="273"/>
        <v>49.35962202548977</v>
      </c>
    </row>
    <row r="8769" spans="1:5">
      <c r="A8769" s="5">
        <v>45735.208333333336</v>
      </c>
      <c r="B8769">
        <v>7.8155560493469203</v>
      </c>
      <c r="C8769">
        <v>1.70000004768371</v>
      </c>
      <c r="D8769" s="2">
        <f t="shared" si="272"/>
        <v>45735</v>
      </c>
      <c r="E8769">
        <f t="shared" si="273"/>
        <v>49.35962202548977</v>
      </c>
    </row>
    <row r="8770" spans="1:5">
      <c r="A8770" s="5">
        <v>45735.25</v>
      </c>
      <c r="B8770">
        <v>7.9445672035217196</v>
      </c>
      <c r="C8770">
        <v>1.70000004768371</v>
      </c>
      <c r="D8770" s="2">
        <f t="shared" si="272"/>
        <v>45735</v>
      </c>
      <c r="E8770">
        <f t="shared" si="273"/>
        <v>49.35962202548977</v>
      </c>
    </row>
    <row r="8771" spans="1:5">
      <c r="A8771" s="5">
        <v>45735.291666666664</v>
      </c>
      <c r="B8771">
        <v>8.3592548370361293</v>
      </c>
      <c r="C8771">
        <v>1.1000000238418499</v>
      </c>
      <c r="D8771" s="2">
        <f t="shared" ref="D8771:D8834" si="274">DATE(YEAR(A8771), MONTH(A8771), DAY(A8771))</f>
        <v>45735</v>
      </c>
      <c r="E8771">
        <f t="shared" ref="E8771:E8834" si="275">AVERAGEIF(D:D, D8771, B:B)*1.8+32</f>
        <v>49.35962202548977</v>
      </c>
    </row>
    <row r="8772" spans="1:5">
      <c r="A8772" s="5">
        <v>45735.333333333336</v>
      </c>
      <c r="B8772">
        <v>8.9584045410156197</v>
      </c>
      <c r="C8772">
        <v>1.1000000238418499</v>
      </c>
      <c r="D8772" s="2">
        <f t="shared" si="274"/>
        <v>45735</v>
      </c>
      <c r="E8772">
        <f t="shared" si="275"/>
        <v>49.35962202548977</v>
      </c>
    </row>
    <row r="8773" spans="1:5">
      <c r="A8773" s="5">
        <v>45735.375</v>
      </c>
      <c r="B8773">
        <v>9.9158468246459908</v>
      </c>
      <c r="C8773">
        <v>1.1000000238418499</v>
      </c>
      <c r="D8773" s="2">
        <f t="shared" si="274"/>
        <v>45735</v>
      </c>
      <c r="E8773">
        <f t="shared" si="275"/>
        <v>49.35962202548977</v>
      </c>
    </row>
    <row r="8774" spans="1:5">
      <c r="A8774" s="5">
        <v>45735.416666666664</v>
      </c>
      <c r="B8774">
        <v>11.002528190612701</v>
      </c>
      <c r="C8774">
        <v>2.7999999523162802</v>
      </c>
      <c r="D8774" s="2">
        <f t="shared" si="274"/>
        <v>45735</v>
      </c>
      <c r="E8774">
        <f t="shared" si="275"/>
        <v>49.35962202548977</v>
      </c>
    </row>
    <row r="8775" spans="1:5">
      <c r="A8775" s="5">
        <v>45735.458333333336</v>
      </c>
      <c r="B8775">
        <v>11.663738250732401</v>
      </c>
      <c r="C8775">
        <v>2.7999999523162802</v>
      </c>
      <c r="D8775" s="2">
        <f t="shared" si="274"/>
        <v>45735</v>
      </c>
      <c r="E8775">
        <f t="shared" si="275"/>
        <v>49.35962202548977</v>
      </c>
    </row>
    <row r="8776" spans="1:5">
      <c r="A8776" s="5">
        <v>45735.5</v>
      </c>
      <c r="B8776">
        <v>12.1420993804931</v>
      </c>
      <c r="C8776">
        <v>3.9000000953674299</v>
      </c>
      <c r="D8776" s="2">
        <f t="shared" si="274"/>
        <v>45735</v>
      </c>
      <c r="E8776">
        <f t="shared" si="275"/>
        <v>49.35962202548977</v>
      </c>
    </row>
    <row r="8777" spans="1:5">
      <c r="A8777" s="5">
        <v>45735.541666666664</v>
      </c>
      <c r="B8777">
        <v>12.510677337646401</v>
      </c>
      <c r="C8777">
        <v>6.6999998092651296</v>
      </c>
      <c r="D8777" s="2">
        <f t="shared" si="274"/>
        <v>45735</v>
      </c>
      <c r="E8777">
        <f t="shared" si="275"/>
        <v>49.35962202548977</v>
      </c>
    </row>
    <row r="8778" spans="1:5">
      <c r="A8778" s="5">
        <v>45735.583333333336</v>
      </c>
      <c r="B8778">
        <v>12.7198934555053</v>
      </c>
      <c r="C8778">
        <v>8.3000001907348597</v>
      </c>
      <c r="D8778" s="2">
        <f t="shared" si="274"/>
        <v>45735</v>
      </c>
      <c r="E8778">
        <f t="shared" si="275"/>
        <v>49.35962202548977</v>
      </c>
    </row>
    <row r="8779" spans="1:5">
      <c r="A8779" s="5">
        <v>45735.625</v>
      </c>
      <c r="B8779">
        <v>12.557310104370099</v>
      </c>
      <c r="C8779">
        <v>9.3999996185302699</v>
      </c>
      <c r="D8779" s="2">
        <f t="shared" si="274"/>
        <v>45735</v>
      </c>
      <c r="E8779">
        <f t="shared" si="275"/>
        <v>49.35962202548977</v>
      </c>
    </row>
    <row r="8780" spans="1:5">
      <c r="A8780" s="5">
        <v>45735.666666666664</v>
      </c>
      <c r="B8780">
        <v>12.050386428833001</v>
      </c>
      <c r="C8780">
        <v>9.3999996185302699</v>
      </c>
      <c r="D8780" s="2">
        <f t="shared" si="274"/>
        <v>45735</v>
      </c>
      <c r="E8780">
        <f t="shared" si="275"/>
        <v>49.35962202548977</v>
      </c>
    </row>
    <row r="8781" spans="1:5">
      <c r="A8781" s="5">
        <v>45735.708333333336</v>
      </c>
      <c r="B8781">
        <v>11.4406690597534</v>
      </c>
      <c r="C8781">
        <v>8.8999996185302699</v>
      </c>
      <c r="D8781" s="2">
        <f t="shared" si="274"/>
        <v>45735</v>
      </c>
      <c r="E8781">
        <f t="shared" si="275"/>
        <v>49.35962202548977</v>
      </c>
    </row>
    <row r="8782" spans="1:5">
      <c r="A8782" s="5">
        <v>45735.75</v>
      </c>
      <c r="B8782">
        <v>10.582780838012599</v>
      </c>
      <c r="C8782">
        <v>8.3000001907348597</v>
      </c>
      <c r="D8782" s="2">
        <f t="shared" si="274"/>
        <v>45735</v>
      </c>
      <c r="E8782">
        <f t="shared" si="275"/>
        <v>49.35962202548977</v>
      </c>
    </row>
    <row r="8783" spans="1:5">
      <c r="A8783" s="5">
        <v>45735.791666666664</v>
      </c>
      <c r="B8783">
        <v>9.8042354583740199</v>
      </c>
      <c r="C8783">
        <v>7.1999998092651296</v>
      </c>
      <c r="D8783" s="2">
        <f t="shared" si="274"/>
        <v>45735</v>
      </c>
      <c r="E8783">
        <f t="shared" si="275"/>
        <v>49.35962202548977</v>
      </c>
    </row>
    <row r="8784" spans="1:5">
      <c r="A8784" s="5">
        <v>45735.833333333336</v>
      </c>
      <c r="B8784">
        <v>8.8361415863037092</v>
      </c>
      <c r="C8784">
        <v>6.6999998092651296</v>
      </c>
      <c r="D8784" s="2">
        <f t="shared" si="274"/>
        <v>45735</v>
      </c>
      <c r="E8784">
        <f t="shared" si="275"/>
        <v>49.35962202548977</v>
      </c>
    </row>
    <row r="8785" spans="1:5">
      <c r="A8785" s="5">
        <v>45735.875</v>
      </c>
      <c r="B8785">
        <v>7.8237071037292401</v>
      </c>
      <c r="C8785">
        <v>6.0999999046325604</v>
      </c>
      <c r="D8785" s="2">
        <f t="shared" si="274"/>
        <v>45735</v>
      </c>
      <c r="E8785">
        <f t="shared" si="275"/>
        <v>49.35962202548977</v>
      </c>
    </row>
    <row r="8786" spans="1:5">
      <c r="A8786" s="5">
        <v>45735.916666666664</v>
      </c>
      <c r="B8786">
        <v>7.0692067146301198</v>
      </c>
      <c r="C8786">
        <v>5.5999999046325604</v>
      </c>
      <c r="D8786" s="2">
        <f t="shared" si="274"/>
        <v>45735</v>
      </c>
      <c r="E8786">
        <f t="shared" si="275"/>
        <v>49.35962202548977</v>
      </c>
    </row>
    <row r="8787" spans="1:5">
      <c r="A8787" s="5">
        <v>45735.958333333336</v>
      </c>
      <c r="B8787">
        <v>6.4306077957153303</v>
      </c>
      <c r="C8787">
        <v>2.7999999523162802</v>
      </c>
      <c r="D8787" s="2">
        <f t="shared" si="274"/>
        <v>45735</v>
      </c>
      <c r="E8787">
        <f t="shared" si="275"/>
        <v>49.35962202548977</v>
      </c>
    </row>
    <row r="8788" spans="1:5">
      <c r="A8788" s="5">
        <v>45736</v>
      </c>
      <c r="B8788">
        <v>5.9905228614807102</v>
      </c>
      <c r="C8788">
        <v>1.70000004768371</v>
      </c>
      <c r="D8788" s="2">
        <f t="shared" si="274"/>
        <v>45736</v>
      </c>
      <c r="E8788">
        <f t="shared" si="275"/>
        <v>43.243309694528577</v>
      </c>
    </row>
    <row r="8789" spans="1:5">
      <c r="A8789" s="5">
        <v>45736.041666666664</v>
      </c>
      <c r="B8789">
        <v>5.6480894088745099</v>
      </c>
      <c r="C8789">
        <v>1.70000004768371</v>
      </c>
      <c r="D8789" s="2">
        <f t="shared" si="274"/>
        <v>45736</v>
      </c>
      <c r="E8789">
        <f t="shared" si="275"/>
        <v>43.243309694528577</v>
      </c>
    </row>
    <row r="8790" spans="1:5">
      <c r="A8790" s="5">
        <v>45736.083333333336</v>
      </c>
      <c r="B8790">
        <v>5.3228249549865696</v>
      </c>
      <c r="C8790">
        <v>0.60000002384185702</v>
      </c>
      <c r="D8790" s="2">
        <f t="shared" si="274"/>
        <v>45736</v>
      </c>
      <c r="E8790">
        <f t="shared" si="275"/>
        <v>43.243309694528577</v>
      </c>
    </row>
    <row r="8791" spans="1:5">
      <c r="A8791" s="5">
        <v>45736.125</v>
      </c>
      <c r="B8791">
        <v>5.0350975990295401</v>
      </c>
      <c r="C8791">
        <v>1.1000000238418499</v>
      </c>
      <c r="D8791" s="2">
        <f t="shared" si="274"/>
        <v>45736</v>
      </c>
      <c r="E8791">
        <f t="shared" si="275"/>
        <v>43.243309694528577</v>
      </c>
    </row>
    <row r="8792" spans="1:5">
      <c r="A8792" s="5">
        <v>45736.166666666664</v>
      </c>
      <c r="B8792">
        <v>4.8306355476379297</v>
      </c>
      <c r="C8792">
        <v>0.60000002384185702</v>
      </c>
      <c r="D8792" s="2">
        <f t="shared" si="274"/>
        <v>45736</v>
      </c>
      <c r="E8792">
        <f t="shared" si="275"/>
        <v>43.243309694528577</v>
      </c>
    </row>
    <row r="8793" spans="1:5">
      <c r="A8793" s="5">
        <v>45736.208333333336</v>
      </c>
      <c r="B8793">
        <v>4.6832799911498997</v>
      </c>
      <c r="C8793">
        <v>0.60000002384185702</v>
      </c>
      <c r="D8793" s="2">
        <f t="shared" si="274"/>
        <v>45736</v>
      </c>
      <c r="E8793">
        <f t="shared" si="275"/>
        <v>43.243309694528577</v>
      </c>
    </row>
    <row r="8794" spans="1:5">
      <c r="A8794" s="5">
        <v>45736.25</v>
      </c>
      <c r="B8794">
        <v>4.6016826629638601</v>
      </c>
      <c r="C8794">
        <v>0.60000002384185702</v>
      </c>
      <c r="D8794" s="2">
        <f t="shared" si="274"/>
        <v>45736</v>
      </c>
      <c r="E8794">
        <f t="shared" si="275"/>
        <v>43.243309694528577</v>
      </c>
    </row>
    <row r="8795" spans="1:5">
      <c r="A8795" s="5">
        <v>45736.291666666664</v>
      </c>
      <c r="B8795">
        <v>4.5707736015319798</v>
      </c>
      <c r="C8795">
        <v>2.20000004768371</v>
      </c>
      <c r="D8795" s="2">
        <f t="shared" si="274"/>
        <v>45736</v>
      </c>
      <c r="E8795">
        <f t="shared" si="275"/>
        <v>43.243309694528577</v>
      </c>
    </row>
    <row r="8796" spans="1:5">
      <c r="A8796" s="5">
        <v>45736.333333333336</v>
      </c>
      <c r="B8796">
        <v>4.7059226036071697</v>
      </c>
      <c r="C8796">
        <v>3.9000000953674299</v>
      </c>
      <c r="D8796" s="2">
        <f t="shared" si="274"/>
        <v>45736</v>
      </c>
      <c r="E8796">
        <f t="shared" si="275"/>
        <v>43.243309694528577</v>
      </c>
    </row>
    <row r="8797" spans="1:5">
      <c r="A8797" s="5">
        <v>45736.375</v>
      </c>
      <c r="B8797">
        <v>5.2865147590637198</v>
      </c>
      <c r="C8797">
        <v>6.0999999046325604</v>
      </c>
      <c r="D8797" s="2">
        <f t="shared" si="274"/>
        <v>45736</v>
      </c>
      <c r="E8797">
        <f t="shared" si="275"/>
        <v>43.243309694528577</v>
      </c>
    </row>
    <row r="8798" spans="1:5">
      <c r="A8798" s="5">
        <v>45736.416666666664</v>
      </c>
      <c r="B8798">
        <v>5.9864745140075604</v>
      </c>
      <c r="C8798">
        <v>7.1999998092651296</v>
      </c>
      <c r="D8798" s="2">
        <f t="shared" si="274"/>
        <v>45736</v>
      </c>
      <c r="E8798">
        <f t="shared" si="275"/>
        <v>43.243309694528577</v>
      </c>
    </row>
    <row r="8799" spans="1:5">
      <c r="A8799" s="5">
        <v>45736.458333333336</v>
      </c>
      <c r="B8799">
        <v>6.8296113014221103</v>
      </c>
      <c r="C8799">
        <v>8.3000001907348597</v>
      </c>
      <c r="D8799" s="2">
        <f t="shared" si="274"/>
        <v>45736</v>
      </c>
      <c r="E8799">
        <f t="shared" si="275"/>
        <v>43.243309694528577</v>
      </c>
    </row>
    <row r="8800" spans="1:5">
      <c r="A8800" s="5">
        <v>45736.5</v>
      </c>
      <c r="B8800">
        <v>7.88832664489746</v>
      </c>
      <c r="C8800">
        <v>9.3999996185302699</v>
      </c>
      <c r="D8800" s="2">
        <f t="shared" si="274"/>
        <v>45736</v>
      </c>
      <c r="E8800">
        <f t="shared" si="275"/>
        <v>43.243309694528577</v>
      </c>
    </row>
    <row r="8801" spans="1:5">
      <c r="A8801" s="5">
        <v>45736.541666666664</v>
      </c>
      <c r="B8801">
        <v>8.8313341140746999</v>
      </c>
      <c r="C8801">
        <v>10</v>
      </c>
      <c r="D8801" s="2">
        <f t="shared" si="274"/>
        <v>45736</v>
      </c>
      <c r="E8801">
        <f t="shared" si="275"/>
        <v>43.243309694528577</v>
      </c>
    </row>
    <row r="8802" spans="1:5">
      <c r="A8802" s="5">
        <v>45736.583333333336</v>
      </c>
      <c r="B8802">
        <v>9.4885597229003906</v>
      </c>
      <c r="C8802">
        <v>9.3999996185302699</v>
      </c>
      <c r="D8802" s="2">
        <f t="shared" si="274"/>
        <v>45736</v>
      </c>
      <c r="E8802">
        <f t="shared" si="275"/>
        <v>43.243309694528577</v>
      </c>
    </row>
    <row r="8803" spans="1:5">
      <c r="A8803" s="5">
        <v>45736.625</v>
      </c>
      <c r="B8803">
        <v>9.7759284973144496</v>
      </c>
      <c r="C8803">
        <v>10</v>
      </c>
      <c r="D8803" s="2">
        <f t="shared" si="274"/>
        <v>45736</v>
      </c>
      <c r="E8803">
        <f t="shared" si="275"/>
        <v>43.243309694528577</v>
      </c>
    </row>
    <row r="8804" spans="1:5">
      <c r="A8804" s="5">
        <v>45736.666666666664</v>
      </c>
      <c r="B8804">
        <v>9.5290899276733398</v>
      </c>
      <c r="C8804">
        <v>7.8000001907348597</v>
      </c>
      <c r="D8804" s="2">
        <f t="shared" si="274"/>
        <v>45736</v>
      </c>
      <c r="E8804">
        <f t="shared" si="275"/>
        <v>43.243309694528577</v>
      </c>
    </row>
    <row r="8805" spans="1:5">
      <c r="A8805" s="5">
        <v>45736.708333333336</v>
      </c>
      <c r="B8805">
        <v>8.9365901947021396</v>
      </c>
      <c r="C8805">
        <v>6.0999999046325604</v>
      </c>
      <c r="D8805" s="2">
        <f t="shared" si="274"/>
        <v>45736</v>
      </c>
      <c r="E8805">
        <f t="shared" si="275"/>
        <v>43.243309694528577</v>
      </c>
    </row>
    <row r="8806" spans="1:5">
      <c r="A8806" s="5">
        <v>45736.75</v>
      </c>
      <c r="B8806">
        <v>7.8399491310119602</v>
      </c>
      <c r="C8806">
        <v>5</v>
      </c>
      <c r="D8806" s="2">
        <f t="shared" si="274"/>
        <v>45736</v>
      </c>
      <c r="E8806">
        <f t="shared" si="275"/>
        <v>43.243309694528577</v>
      </c>
    </row>
    <row r="8807" spans="1:5">
      <c r="A8807" s="5">
        <v>45736.791666666664</v>
      </c>
      <c r="B8807">
        <v>6.5090632438659597</v>
      </c>
      <c r="C8807">
        <v>3.2999999523162802</v>
      </c>
      <c r="D8807" s="2">
        <f t="shared" si="274"/>
        <v>45736</v>
      </c>
      <c r="E8807">
        <f t="shared" si="275"/>
        <v>43.243309694528577</v>
      </c>
    </row>
    <row r="8808" spans="1:5">
      <c r="A8808" s="5">
        <v>45736.833333333336</v>
      </c>
      <c r="B8808">
        <v>5.6011719703674299</v>
      </c>
      <c r="C8808">
        <v>2.7999999523162802</v>
      </c>
      <c r="D8808" s="2">
        <f t="shared" si="274"/>
        <v>45736</v>
      </c>
      <c r="E8808">
        <f t="shared" si="275"/>
        <v>43.243309694528577</v>
      </c>
    </row>
    <row r="8809" spans="1:5">
      <c r="A8809" s="5">
        <v>45736.875</v>
      </c>
      <c r="B8809">
        <v>4.47458791732788</v>
      </c>
      <c r="C8809">
        <v>2.20000004768371</v>
      </c>
      <c r="D8809" s="2">
        <f t="shared" si="274"/>
        <v>45736</v>
      </c>
      <c r="E8809">
        <f t="shared" si="275"/>
        <v>43.243309694528577</v>
      </c>
    </row>
    <row r="8810" spans="1:5">
      <c r="A8810" s="5">
        <v>45736.916666666664</v>
      </c>
      <c r="B8810">
        <v>3.9499886035919101</v>
      </c>
      <c r="C8810">
        <v>1.70000004768371</v>
      </c>
      <c r="D8810" s="2">
        <f t="shared" si="274"/>
        <v>45736</v>
      </c>
      <c r="E8810">
        <f t="shared" si="275"/>
        <v>43.243309694528577</v>
      </c>
    </row>
    <row r="8811" spans="1:5">
      <c r="A8811" s="5">
        <v>45736.958333333336</v>
      </c>
      <c r="B8811">
        <v>3.59477615356445</v>
      </c>
      <c r="C8811">
        <v>1.1000000238418499</v>
      </c>
      <c r="D8811" s="2">
        <f t="shared" si="274"/>
        <v>45736</v>
      </c>
      <c r="E8811">
        <f t="shared" si="275"/>
        <v>43.243309694528577</v>
      </c>
    </row>
    <row r="8812" spans="1:5">
      <c r="A8812" s="5">
        <v>45737</v>
      </c>
      <c r="B8812">
        <v>3.27255034446716</v>
      </c>
      <c r="C8812">
        <v>1.70000004768371</v>
      </c>
      <c r="D8812" s="2">
        <f t="shared" si="274"/>
        <v>45737</v>
      </c>
      <c r="E8812">
        <f t="shared" si="275"/>
        <v>43.903344541788073</v>
      </c>
    </row>
    <row r="8813" spans="1:5">
      <c r="A8813" s="5">
        <v>45737.041666666664</v>
      </c>
      <c r="B8813">
        <v>2.9345848560333199</v>
      </c>
      <c r="C8813">
        <v>1.70000004768371</v>
      </c>
      <c r="D8813" s="2">
        <f t="shared" si="274"/>
        <v>45737</v>
      </c>
      <c r="E8813">
        <f t="shared" si="275"/>
        <v>43.903344541788073</v>
      </c>
    </row>
    <row r="8814" spans="1:5">
      <c r="A8814" s="5">
        <v>45737.083333333336</v>
      </c>
      <c r="B8814">
        <v>2.6513364315032901</v>
      </c>
      <c r="C8814">
        <v>1.1000000238418499</v>
      </c>
      <c r="D8814" s="2">
        <f t="shared" si="274"/>
        <v>45737</v>
      </c>
      <c r="E8814">
        <f t="shared" si="275"/>
        <v>43.903344541788073</v>
      </c>
    </row>
    <row r="8815" spans="1:5">
      <c r="A8815" s="5">
        <v>45737.125</v>
      </c>
      <c r="B8815">
        <v>2.4366500377654998</v>
      </c>
      <c r="C8815">
        <v>0</v>
      </c>
      <c r="D8815" s="2">
        <f t="shared" si="274"/>
        <v>45737</v>
      </c>
      <c r="E8815">
        <f t="shared" si="275"/>
        <v>43.903344541788073</v>
      </c>
    </row>
    <row r="8816" spans="1:5">
      <c r="A8816" s="5">
        <v>45737.166666666664</v>
      </c>
      <c r="B8816">
        <v>2.2915515899658199</v>
      </c>
      <c r="C8816">
        <v>0</v>
      </c>
      <c r="D8816" s="2">
        <f t="shared" si="274"/>
        <v>45737</v>
      </c>
      <c r="E8816">
        <f t="shared" si="275"/>
        <v>43.903344541788073</v>
      </c>
    </row>
    <row r="8817" spans="1:5">
      <c r="A8817" s="5">
        <v>45737.208333333336</v>
      </c>
      <c r="B8817">
        <v>2.2439188957214302</v>
      </c>
      <c r="C8817">
        <v>0.60000002384185702</v>
      </c>
      <c r="D8817" s="2">
        <f t="shared" si="274"/>
        <v>45737</v>
      </c>
      <c r="E8817">
        <f t="shared" si="275"/>
        <v>43.903344541788073</v>
      </c>
    </row>
    <row r="8818" spans="1:5">
      <c r="A8818" s="5">
        <v>45737.25</v>
      </c>
      <c r="B8818">
        <v>2.3338375091552699</v>
      </c>
      <c r="C8818">
        <v>0</v>
      </c>
      <c r="D8818" s="2">
        <f t="shared" si="274"/>
        <v>45737</v>
      </c>
      <c r="E8818">
        <f t="shared" si="275"/>
        <v>43.903344541788073</v>
      </c>
    </row>
    <row r="8819" spans="1:5">
      <c r="A8819" s="5">
        <v>45737.291666666664</v>
      </c>
      <c r="B8819">
        <v>2.55590367317199</v>
      </c>
      <c r="C8819">
        <v>1.70000004768371</v>
      </c>
      <c r="D8819" s="2">
        <f t="shared" si="274"/>
        <v>45737</v>
      </c>
      <c r="E8819">
        <f t="shared" si="275"/>
        <v>43.903344541788073</v>
      </c>
    </row>
    <row r="8820" spans="1:5">
      <c r="A8820" s="5">
        <v>45737.333333333336</v>
      </c>
      <c r="B8820">
        <v>2.8114631175994802</v>
      </c>
      <c r="C8820">
        <v>2.7999999523162802</v>
      </c>
      <c r="D8820" s="2">
        <f t="shared" si="274"/>
        <v>45737</v>
      </c>
      <c r="E8820">
        <f t="shared" si="275"/>
        <v>43.903344541788073</v>
      </c>
    </row>
    <row r="8821" spans="1:5">
      <c r="A8821" s="5">
        <v>45737.375</v>
      </c>
      <c r="B8821">
        <v>3.6521999835968</v>
      </c>
      <c r="C8821">
        <v>4.4000000953674299</v>
      </c>
      <c r="D8821" s="2">
        <f t="shared" si="274"/>
        <v>45737</v>
      </c>
      <c r="E8821">
        <f t="shared" si="275"/>
        <v>43.903344541788073</v>
      </c>
    </row>
    <row r="8822" spans="1:5">
      <c r="A8822" s="5">
        <v>45737.416666666664</v>
      </c>
      <c r="B8822">
        <v>5.4254469871520996</v>
      </c>
      <c r="C8822">
        <v>6.0999999046325604</v>
      </c>
      <c r="D8822" s="2">
        <f t="shared" si="274"/>
        <v>45737</v>
      </c>
      <c r="E8822">
        <f t="shared" si="275"/>
        <v>43.903344541788073</v>
      </c>
    </row>
    <row r="8823" spans="1:5">
      <c r="A8823" s="5">
        <v>45737.458333333336</v>
      </c>
      <c r="B8823">
        <v>7.7603979110717702</v>
      </c>
      <c r="C8823">
        <v>6.6999998092651296</v>
      </c>
      <c r="D8823" s="2">
        <f t="shared" si="274"/>
        <v>45737</v>
      </c>
      <c r="E8823">
        <f t="shared" si="275"/>
        <v>43.903344541788073</v>
      </c>
    </row>
    <row r="8824" spans="1:5">
      <c r="A8824" s="5">
        <v>45737.5</v>
      </c>
      <c r="B8824">
        <v>10.024812698364199</v>
      </c>
      <c r="C8824">
        <v>8.8999996185302699</v>
      </c>
      <c r="D8824" s="2">
        <f t="shared" si="274"/>
        <v>45737</v>
      </c>
      <c r="E8824">
        <f t="shared" si="275"/>
        <v>43.903344541788073</v>
      </c>
    </row>
    <row r="8825" spans="1:5">
      <c r="A8825" s="5">
        <v>45737.541666666664</v>
      </c>
      <c r="B8825">
        <v>11.7907152175903</v>
      </c>
      <c r="C8825">
        <v>10.6000003814697</v>
      </c>
      <c r="D8825" s="2">
        <f t="shared" si="274"/>
        <v>45737</v>
      </c>
      <c r="E8825">
        <f t="shared" si="275"/>
        <v>43.903344541788073</v>
      </c>
    </row>
    <row r="8826" spans="1:5">
      <c r="A8826" s="5">
        <v>45737.583333333336</v>
      </c>
      <c r="B8826">
        <v>12.8611345291137</v>
      </c>
      <c r="C8826">
        <v>12.199999809265099</v>
      </c>
      <c r="D8826" s="2">
        <f t="shared" si="274"/>
        <v>45737</v>
      </c>
      <c r="E8826">
        <f t="shared" si="275"/>
        <v>43.903344541788073</v>
      </c>
    </row>
    <row r="8827" spans="1:5">
      <c r="A8827" s="5">
        <v>45737.625</v>
      </c>
      <c r="B8827">
        <v>13.154111862182599</v>
      </c>
      <c r="C8827">
        <v>11.699999809265099</v>
      </c>
      <c r="D8827" s="2">
        <f t="shared" si="274"/>
        <v>45737</v>
      </c>
      <c r="E8827">
        <f t="shared" si="275"/>
        <v>43.903344541788073</v>
      </c>
    </row>
    <row r="8828" spans="1:5">
      <c r="A8828" s="5">
        <v>45737.666666666664</v>
      </c>
      <c r="B8828">
        <v>12.6449422836303</v>
      </c>
      <c r="C8828">
        <v>9.3999996185302699</v>
      </c>
      <c r="D8828" s="2">
        <f t="shared" si="274"/>
        <v>45737</v>
      </c>
      <c r="E8828">
        <f t="shared" si="275"/>
        <v>43.903344541788073</v>
      </c>
    </row>
    <row r="8829" spans="1:5">
      <c r="A8829" s="5">
        <v>45737.708333333336</v>
      </c>
      <c r="B8829">
        <v>11.644567489624</v>
      </c>
      <c r="C8829">
        <v>7.8000001907348597</v>
      </c>
      <c r="D8829" s="2">
        <f t="shared" si="274"/>
        <v>45737</v>
      </c>
      <c r="E8829">
        <f t="shared" si="275"/>
        <v>43.903344541788073</v>
      </c>
    </row>
    <row r="8830" spans="1:5">
      <c r="A8830" s="5">
        <v>45737.75</v>
      </c>
      <c r="B8830">
        <v>10.215600013732899</v>
      </c>
      <c r="C8830">
        <v>6.6999998092651296</v>
      </c>
      <c r="D8830" s="2">
        <f t="shared" si="274"/>
        <v>45737</v>
      </c>
      <c r="E8830">
        <f t="shared" si="275"/>
        <v>43.903344541788073</v>
      </c>
    </row>
    <row r="8831" spans="1:5">
      <c r="A8831" s="5">
        <v>45737.791666666664</v>
      </c>
      <c r="B8831">
        <v>8.6377792358398402</v>
      </c>
      <c r="C8831">
        <v>5.5999999046325604</v>
      </c>
      <c r="D8831" s="2">
        <f t="shared" si="274"/>
        <v>45737</v>
      </c>
      <c r="E8831">
        <f t="shared" si="275"/>
        <v>43.903344541788073</v>
      </c>
    </row>
    <row r="8832" spans="1:5">
      <c r="A8832" s="5">
        <v>45737.833333333336</v>
      </c>
      <c r="B8832">
        <v>7.8508648872375399</v>
      </c>
      <c r="C8832">
        <v>5.5999999046325604</v>
      </c>
      <c r="D8832" s="2">
        <f t="shared" si="274"/>
        <v>45737</v>
      </c>
      <c r="E8832">
        <f t="shared" si="275"/>
        <v>43.903344541788073</v>
      </c>
    </row>
    <row r="8833" spans="1:5">
      <c r="A8833" s="5">
        <v>45737.875</v>
      </c>
      <c r="B8833">
        <v>6.99544334411621</v>
      </c>
      <c r="C8833">
        <v>5.5999999046325604</v>
      </c>
      <c r="D8833" s="2">
        <f t="shared" si="274"/>
        <v>45737</v>
      </c>
      <c r="E8833">
        <f t="shared" si="275"/>
        <v>43.903344541788073</v>
      </c>
    </row>
    <row r="8834" spans="1:5">
      <c r="A8834" s="5">
        <v>45737.916666666664</v>
      </c>
      <c r="B8834">
        <v>6.4751062393188397</v>
      </c>
      <c r="C8834">
        <v>5.5999999046325604</v>
      </c>
      <c r="D8834" s="2">
        <f t="shared" si="274"/>
        <v>45737</v>
      </c>
      <c r="E8834">
        <f t="shared" si="275"/>
        <v>43.903344541788073</v>
      </c>
    </row>
    <row r="8835" spans="1:5">
      <c r="A8835" s="5">
        <v>45737.958333333336</v>
      </c>
      <c r="B8835">
        <v>6.0463414192199698</v>
      </c>
      <c r="C8835">
        <v>5.5999999046325604</v>
      </c>
      <c r="D8835" s="2">
        <f t="shared" ref="D8835:D8898" si="276">DATE(YEAR(A8835), MONTH(A8835), DAY(A8835))</f>
        <v>45737</v>
      </c>
      <c r="E8835">
        <f t="shared" ref="E8835:E8898" si="277">AVERAGEIF(D:D, D8835, B:B)*1.8+32</f>
        <v>43.903344541788073</v>
      </c>
    </row>
    <row r="8836" spans="1:5">
      <c r="A8836" s="5">
        <v>45738</v>
      </c>
      <c r="B8836">
        <v>5.8242416381835902</v>
      </c>
      <c r="C8836">
        <v>6.0999999046325604</v>
      </c>
      <c r="D8836" s="2">
        <f t="shared" si="276"/>
        <v>45738</v>
      </c>
      <c r="E8836">
        <f t="shared" si="277"/>
        <v>45.265617847442606</v>
      </c>
    </row>
    <row r="8837" spans="1:5">
      <c r="A8837" s="5">
        <v>45738.041666666664</v>
      </c>
      <c r="B8837">
        <v>5.6331648826599103</v>
      </c>
      <c r="C8837">
        <v>5.5999999046325604</v>
      </c>
      <c r="D8837" s="2">
        <f t="shared" si="276"/>
        <v>45738</v>
      </c>
      <c r="E8837">
        <f t="shared" si="277"/>
        <v>45.265617847442606</v>
      </c>
    </row>
    <row r="8838" spans="1:5">
      <c r="A8838" s="5">
        <v>45738.083333333336</v>
      </c>
      <c r="B8838">
        <v>5.4499526023864702</v>
      </c>
      <c r="C8838">
        <v>6.0999999046325604</v>
      </c>
      <c r="D8838" s="2">
        <f t="shared" si="276"/>
        <v>45738</v>
      </c>
      <c r="E8838">
        <f t="shared" si="277"/>
        <v>45.265617847442606</v>
      </c>
    </row>
    <row r="8839" spans="1:5">
      <c r="A8839" s="5">
        <v>45738.125</v>
      </c>
      <c r="B8839">
        <v>5.2702622413635201</v>
      </c>
      <c r="C8839">
        <v>6.6999998092651296</v>
      </c>
      <c r="D8839" s="2">
        <f t="shared" si="276"/>
        <v>45738</v>
      </c>
      <c r="E8839">
        <f t="shared" si="277"/>
        <v>45.265617847442606</v>
      </c>
    </row>
    <row r="8840" spans="1:5">
      <c r="A8840" s="5">
        <v>45738.166666666664</v>
      </c>
      <c r="B8840">
        <v>5.1477794647216797</v>
      </c>
      <c r="C8840">
        <v>7.1999998092651296</v>
      </c>
      <c r="D8840" s="2">
        <f t="shared" si="276"/>
        <v>45738</v>
      </c>
      <c r="E8840">
        <f t="shared" si="277"/>
        <v>45.265617847442606</v>
      </c>
    </row>
    <row r="8841" spans="1:5">
      <c r="A8841" s="5">
        <v>45738.208333333336</v>
      </c>
      <c r="B8841">
        <v>5.0839476585388104</v>
      </c>
      <c r="C8841">
        <v>7.1999998092651296</v>
      </c>
      <c r="D8841" s="2">
        <f t="shared" si="276"/>
        <v>45738</v>
      </c>
      <c r="E8841">
        <f t="shared" si="277"/>
        <v>45.265617847442606</v>
      </c>
    </row>
    <row r="8842" spans="1:5">
      <c r="A8842" s="5">
        <v>45738.25</v>
      </c>
      <c r="B8842">
        <v>5.0905013084411603</v>
      </c>
      <c r="C8842">
        <v>7.1999998092651296</v>
      </c>
      <c r="D8842" s="2">
        <f t="shared" si="276"/>
        <v>45738</v>
      </c>
      <c r="E8842">
        <f t="shared" si="277"/>
        <v>45.265617847442606</v>
      </c>
    </row>
    <row r="8843" spans="1:5">
      <c r="A8843" s="5">
        <v>45738.291666666664</v>
      </c>
      <c r="B8843">
        <v>5.2100796699523899</v>
      </c>
      <c r="C8843">
        <v>8.3000001907348597</v>
      </c>
      <c r="D8843" s="2">
        <f t="shared" si="276"/>
        <v>45738</v>
      </c>
      <c r="E8843">
        <f t="shared" si="277"/>
        <v>45.265617847442606</v>
      </c>
    </row>
    <row r="8844" spans="1:5">
      <c r="A8844" s="5">
        <v>45738.333333333336</v>
      </c>
      <c r="B8844">
        <v>5.6515803337097097</v>
      </c>
      <c r="C8844">
        <v>8.3000001907348597</v>
      </c>
      <c r="D8844" s="2">
        <f t="shared" si="276"/>
        <v>45738</v>
      </c>
      <c r="E8844">
        <f t="shared" si="277"/>
        <v>45.265617847442606</v>
      </c>
    </row>
    <row r="8845" spans="1:5">
      <c r="A8845" s="5">
        <v>45738.375</v>
      </c>
      <c r="B8845">
        <v>6.2439470291137598</v>
      </c>
      <c r="C8845">
        <v>9.3999996185302699</v>
      </c>
      <c r="D8845" s="2">
        <f t="shared" si="276"/>
        <v>45738</v>
      </c>
      <c r="E8845">
        <f t="shared" si="277"/>
        <v>45.265617847442606</v>
      </c>
    </row>
    <row r="8846" spans="1:5">
      <c r="A8846" s="5">
        <v>45738.416666666664</v>
      </c>
      <c r="B8846">
        <v>7.2811131477355904</v>
      </c>
      <c r="C8846">
        <v>10.6000003814697</v>
      </c>
      <c r="D8846" s="2">
        <f t="shared" si="276"/>
        <v>45738</v>
      </c>
      <c r="E8846">
        <f t="shared" si="277"/>
        <v>45.265617847442606</v>
      </c>
    </row>
    <row r="8847" spans="1:5">
      <c r="A8847" s="5">
        <v>45738.458333333336</v>
      </c>
      <c r="B8847">
        <v>8.1451358795165998</v>
      </c>
      <c r="C8847">
        <v>10.6000003814697</v>
      </c>
      <c r="D8847" s="2">
        <f t="shared" si="276"/>
        <v>45738</v>
      </c>
      <c r="E8847">
        <f t="shared" si="277"/>
        <v>45.265617847442606</v>
      </c>
    </row>
    <row r="8848" spans="1:5">
      <c r="A8848" s="5">
        <v>45738.5</v>
      </c>
      <c r="B8848">
        <v>9.1365489959716797</v>
      </c>
      <c r="C8848">
        <v>11.1000003814697</v>
      </c>
      <c r="D8848" s="2">
        <f t="shared" si="276"/>
        <v>45738</v>
      </c>
      <c r="E8848">
        <f t="shared" si="277"/>
        <v>45.265617847442606</v>
      </c>
    </row>
    <row r="8849" spans="1:5">
      <c r="A8849" s="5">
        <v>45738.541666666664</v>
      </c>
      <c r="B8849">
        <v>10.195451736450099</v>
      </c>
      <c r="C8849">
        <v>11.699999809265099</v>
      </c>
      <c r="D8849" s="2">
        <f t="shared" si="276"/>
        <v>45738</v>
      </c>
      <c r="E8849">
        <f t="shared" si="277"/>
        <v>45.265617847442606</v>
      </c>
    </row>
    <row r="8850" spans="1:5">
      <c r="A8850" s="5">
        <v>45738.583333333336</v>
      </c>
      <c r="B8850">
        <v>10.934284210205</v>
      </c>
      <c r="C8850">
        <v>11.699999809265099</v>
      </c>
      <c r="D8850" s="2">
        <f t="shared" si="276"/>
        <v>45738</v>
      </c>
      <c r="E8850">
        <f t="shared" si="277"/>
        <v>45.265617847442606</v>
      </c>
    </row>
    <row r="8851" spans="1:5">
      <c r="A8851" s="5">
        <v>45738.625</v>
      </c>
      <c r="B8851">
        <v>11.2353954315185</v>
      </c>
      <c r="C8851">
        <v>12.199999809265099</v>
      </c>
      <c r="D8851" s="2">
        <f t="shared" si="276"/>
        <v>45738</v>
      </c>
      <c r="E8851">
        <f t="shared" si="277"/>
        <v>45.265617847442606</v>
      </c>
    </row>
    <row r="8852" spans="1:5">
      <c r="A8852" s="5">
        <v>45738.666666666664</v>
      </c>
      <c r="B8852">
        <v>11.030447959899901</v>
      </c>
      <c r="C8852">
        <v>11.699999809265099</v>
      </c>
      <c r="D8852" s="2">
        <f t="shared" si="276"/>
        <v>45738</v>
      </c>
      <c r="E8852">
        <f t="shared" si="277"/>
        <v>45.265617847442606</v>
      </c>
    </row>
    <row r="8853" spans="1:5">
      <c r="A8853" s="5">
        <v>45738.708333333336</v>
      </c>
      <c r="B8853">
        <v>10.307863235473601</v>
      </c>
      <c r="C8853">
        <v>11.1000003814697</v>
      </c>
      <c r="D8853" s="2">
        <f t="shared" si="276"/>
        <v>45738</v>
      </c>
      <c r="E8853">
        <f t="shared" si="277"/>
        <v>45.265617847442606</v>
      </c>
    </row>
    <row r="8854" spans="1:5">
      <c r="A8854" s="5">
        <v>45738.75</v>
      </c>
      <c r="B8854">
        <v>9.3856945037841797</v>
      </c>
      <c r="C8854">
        <v>11.1000003814697</v>
      </c>
      <c r="D8854" s="2">
        <f t="shared" si="276"/>
        <v>45738</v>
      </c>
      <c r="E8854">
        <f t="shared" si="277"/>
        <v>45.265617847442606</v>
      </c>
    </row>
    <row r="8855" spans="1:5">
      <c r="A8855" s="5">
        <v>45738.791666666664</v>
      </c>
      <c r="B8855">
        <v>8.4699573516845703</v>
      </c>
      <c r="C8855">
        <v>10</v>
      </c>
      <c r="D8855" s="2">
        <f t="shared" si="276"/>
        <v>45738</v>
      </c>
      <c r="E8855">
        <f t="shared" si="277"/>
        <v>45.265617847442606</v>
      </c>
    </row>
    <row r="8856" spans="1:5">
      <c r="A8856" s="5">
        <v>45738.833333333336</v>
      </c>
      <c r="B8856">
        <v>7.6258215904235804</v>
      </c>
      <c r="C8856">
        <v>10</v>
      </c>
      <c r="D8856" s="2">
        <f t="shared" si="276"/>
        <v>45738</v>
      </c>
      <c r="E8856">
        <f t="shared" si="277"/>
        <v>45.265617847442606</v>
      </c>
    </row>
    <row r="8857" spans="1:5">
      <c r="A8857" s="5">
        <v>45738.875</v>
      </c>
      <c r="B8857">
        <v>6.6779723167419398</v>
      </c>
      <c r="C8857">
        <v>10</v>
      </c>
      <c r="D8857" s="2">
        <f t="shared" si="276"/>
        <v>45738</v>
      </c>
      <c r="E8857">
        <f t="shared" si="277"/>
        <v>45.265617847442606</v>
      </c>
    </row>
    <row r="8858" spans="1:5">
      <c r="A8858" s="5">
        <v>45738.916666666664</v>
      </c>
      <c r="B8858">
        <v>6.1322474479675204</v>
      </c>
      <c r="C8858">
        <v>10</v>
      </c>
      <c r="D8858" s="2">
        <f t="shared" si="276"/>
        <v>45738</v>
      </c>
      <c r="E8858">
        <f t="shared" si="277"/>
        <v>45.265617847442606</v>
      </c>
    </row>
    <row r="8859" spans="1:5">
      <c r="A8859" s="5">
        <v>45738.958333333336</v>
      </c>
      <c r="B8859">
        <v>5.7115139961242596</v>
      </c>
      <c r="C8859">
        <v>10</v>
      </c>
      <c r="D8859" s="2">
        <f t="shared" si="276"/>
        <v>45738</v>
      </c>
      <c r="E8859">
        <f t="shared" si="277"/>
        <v>45.265617847442606</v>
      </c>
    </row>
    <row r="8860" spans="1:5">
      <c r="A8860" s="5">
        <v>45739</v>
      </c>
      <c r="B8860">
        <v>5.3542342185974103</v>
      </c>
      <c r="C8860">
        <v>10</v>
      </c>
      <c r="D8860" s="2">
        <f t="shared" si="276"/>
        <v>45739</v>
      </c>
      <c r="E8860">
        <f t="shared" si="277"/>
        <v>45.411188018321965</v>
      </c>
    </row>
    <row r="8861" spans="1:5">
      <c r="A8861" s="5">
        <v>45739.041666666664</v>
      </c>
      <c r="B8861">
        <v>5.1379523277282697</v>
      </c>
      <c r="C8861">
        <v>9.3999996185302699</v>
      </c>
      <c r="D8861" s="2">
        <f t="shared" si="276"/>
        <v>45739</v>
      </c>
      <c r="E8861">
        <f t="shared" si="277"/>
        <v>45.411188018321965</v>
      </c>
    </row>
    <row r="8862" spans="1:5">
      <c r="A8862" s="5">
        <v>45739.083333333336</v>
      </c>
      <c r="B8862">
        <v>4.9240975379943803</v>
      </c>
      <c r="C8862">
        <v>9.3999996185302699</v>
      </c>
      <c r="D8862" s="2">
        <f t="shared" si="276"/>
        <v>45739</v>
      </c>
      <c r="E8862">
        <f t="shared" si="277"/>
        <v>45.411188018321965</v>
      </c>
    </row>
    <row r="8863" spans="1:5">
      <c r="A8863" s="5">
        <v>45739.125</v>
      </c>
      <c r="B8863">
        <v>4.7413353919982901</v>
      </c>
      <c r="C8863">
        <v>10</v>
      </c>
      <c r="D8863" s="2">
        <f t="shared" si="276"/>
        <v>45739</v>
      </c>
      <c r="E8863">
        <f t="shared" si="277"/>
        <v>45.411188018321965</v>
      </c>
    </row>
    <row r="8864" spans="1:5">
      <c r="A8864" s="5">
        <v>45739.166666666664</v>
      </c>
      <c r="B8864">
        <v>4.6088433265686</v>
      </c>
      <c r="C8864">
        <v>8.8999996185302699</v>
      </c>
      <c r="D8864" s="2">
        <f t="shared" si="276"/>
        <v>45739</v>
      </c>
      <c r="E8864">
        <f t="shared" si="277"/>
        <v>45.411188018321965</v>
      </c>
    </row>
    <row r="8865" spans="1:5">
      <c r="A8865" s="5">
        <v>45739.208333333336</v>
      </c>
      <c r="B8865">
        <v>4.5655097961425701</v>
      </c>
      <c r="C8865">
        <v>9.3999996185302699</v>
      </c>
      <c r="D8865" s="2">
        <f t="shared" si="276"/>
        <v>45739</v>
      </c>
      <c r="E8865">
        <f t="shared" si="277"/>
        <v>45.411188018321965</v>
      </c>
    </row>
    <row r="8866" spans="1:5">
      <c r="A8866" s="5">
        <v>45739.25</v>
      </c>
      <c r="B8866">
        <v>4.7106776237487704</v>
      </c>
      <c r="C8866">
        <v>10</v>
      </c>
      <c r="D8866" s="2">
        <f t="shared" si="276"/>
        <v>45739</v>
      </c>
      <c r="E8866">
        <f t="shared" si="277"/>
        <v>45.411188018321965</v>
      </c>
    </row>
    <row r="8867" spans="1:5">
      <c r="A8867" s="5">
        <v>45739.291666666664</v>
      </c>
      <c r="B8867">
        <v>5.0376133918762198</v>
      </c>
      <c r="C8867">
        <v>9.3999996185302699</v>
      </c>
      <c r="D8867" s="2">
        <f t="shared" si="276"/>
        <v>45739</v>
      </c>
      <c r="E8867">
        <f t="shared" si="277"/>
        <v>45.411188018321965</v>
      </c>
    </row>
    <row r="8868" spans="1:5">
      <c r="A8868" s="5">
        <v>45739.333333333336</v>
      </c>
      <c r="B8868">
        <v>5.7455019950866699</v>
      </c>
      <c r="C8868">
        <v>11.699999809265099</v>
      </c>
      <c r="D8868" s="2">
        <f t="shared" si="276"/>
        <v>45739</v>
      </c>
      <c r="E8868">
        <f t="shared" si="277"/>
        <v>45.411188018321965</v>
      </c>
    </row>
    <row r="8869" spans="1:5">
      <c r="A8869" s="5">
        <v>45739.375</v>
      </c>
      <c r="B8869">
        <v>6.7483158111572203</v>
      </c>
      <c r="C8869">
        <v>15</v>
      </c>
      <c r="D8869" s="2">
        <f t="shared" si="276"/>
        <v>45739</v>
      </c>
      <c r="E8869">
        <f t="shared" si="277"/>
        <v>45.411188018321965</v>
      </c>
    </row>
    <row r="8870" spans="1:5">
      <c r="A8870" s="5">
        <v>45739.416666666664</v>
      </c>
      <c r="B8870">
        <v>8.13020515441894</v>
      </c>
      <c r="C8870">
        <v>16.7000007629394</v>
      </c>
      <c r="D8870" s="2">
        <f t="shared" si="276"/>
        <v>45739</v>
      </c>
      <c r="E8870">
        <f t="shared" si="277"/>
        <v>45.411188018321965</v>
      </c>
    </row>
    <row r="8871" spans="1:5">
      <c r="A8871" s="5">
        <v>45739.458333333336</v>
      </c>
      <c r="B8871">
        <v>9.8950672149658203</v>
      </c>
      <c r="C8871">
        <v>20</v>
      </c>
      <c r="D8871" s="2">
        <f t="shared" si="276"/>
        <v>45739</v>
      </c>
      <c r="E8871">
        <f t="shared" si="277"/>
        <v>45.411188018321965</v>
      </c>
    </row>
    <row r="8872" spans="1:5">
      <c r="A8872" s="5">
        <v>45739.5</v>
      </c>
      <c r="B8872">
        <v>11.257578849792401</v>
      </c>
      <c r="C8872">
        <v>23.299999237060501</v>
      </c>
      <c r="D8872" s="2">
        <f t="shared" si="276"/>
        <v>45739</v>
      </c>
      <c r="E8872">
        <f t="shared" si="277"/>
        <v>45.411188018321965</v>
      </c>
    </row>
    <row r="8873" spans="1:5">
      <c r="A8873" s="5">
        <v>45739.541666666664</v>
      </c>
      <c r="B8873">
        <v>12.062175750732401</v>
      </c>
      <c r="C8873">
        <v>23.899999618530199</v>
      </c>
      <c r="D8873" s="2">
        <f t="shared" si="276"/>
        <v>45739</v>
      </c>
      <c r="E8873">
        <f t="shared" si="277"/>
        <v>45.411188018321965</v>
      </c>
    </row>
    <row r="8874" spans="1:5">
      <c r="A8874" s="5">
        <v>45739.583333333336</v>
      </c>
      <c r="B8874">
        <v>12.2201480865478</v>
      </c>
      <c r="C8874">
        <v>25</v>
      </c>
      <c r="D8874" s="2">
        <f t="shared" si="276"/>
        <v>45739</v>
      </c>
      <c r="E8874">
        <f t="shared" si="277"/>
        <v>45.411188018321965</v>
      </c>
    </row>
    <row r="8875" spans="1:5">
      <c r="A8875" s="5">
        <v>45739.625</v>
      </c>
      <c r="B8875">
        <v>11.9905786514282</v>
      </c>
      <c r="C8875">
        <v>25</v>
      </c>
      <c r="D8875" s="2">
        <f t="shared" si="276"/>
        <v>45739</v>
      </c>
      <c r="E8875">
        <f t="shared" si="277"/>
        <v>45.411188018321965</v>
      </c>
    </row>
    <row r="8876" spans="1:5">
      <c r="A8876" s="5">
        <v>45739.666666666664</v>
      </c>
      <c r="B8876">
        <v>11.385752677917401</v>
      </c>
      <c r="C8876">
        <v>25</v>
      </c>
      <c r="D8876" s="2">
        <f t="shared" si="276"/>
        <v>45739</v>
      </c>
      <c r="E8876">
        <f t="shared" si="277"/>
        <v>45.411188018321965</v>
      </c>
    </row>
    <row r="8877" spans="1:5">
      <c r="A8877" s="5">
        <v>45739.708333333336</v>
      </c>
      <c r="B8877">
        <v>10.3101053237915</v>
      </c>
      <c r="C8877">
        <v>25</v>
      </c>
      <c r="D8877" s="2">
        <f t="shared" si="276"/>
        <v>45739</v>
      </c>
      <c r="E8877">
        <f t="shared" si="277"/>
        <v>45.411188018321965</v>
      </c>
    </row>
    <row r="8878" spans="1:5">
      <c r="A8878" s="5">
        <v>45739.75</v>
      </c>
      <c r="B8878">
        <v>8.9936046600341797</v>
      </c>
      <c r="C8878">
        <v>25</v>
      </c>
      <c r="D8878" s="2">
        <f t="shared" si="276"/>
        <v>45739</v>
      </c>
      <c r="E8878">
        <f t="shared" si="277"/>
        <v>45.411188018321965</v>
      </c>
    </row>
    <row r="8879" spans="1:5">
      <c r="A8879" s="5">
        <v>45739.791666666664</v>
      </c>
      <c r="B8879">
        <v>7.8346314430236799</v>
      </c>
      <c r="C8879">
        <v>23.299999237060501</v>
      </c>
      <c r="D8879" s="2">
        <f t="shared" si="276"/>
        <v>45739</v>
      </c>
      <c r="E8879">
        <f t="shared" si="277"/>
        <v>45.411188018321965</v>
      </c>
    </row>
    <row r="8880" spans="1:5">
      <c r="A8880" s="5">
        <v>45739.833333333336</v>
      </c>
      <c r="B8880">
        <v>6.9452567100524902</v>
      </c>
      <c r="C8880">
        <v>22.799999237060501</v>
      </c>
      <c r="D8880" s="2">
        <f t="shared" si="276"/>
        <v>45739</v>
      </c>
      <c r="E8880">
        <f t="shared" si="277"/>
        <v>45.411188018321965</v>
      </c>
    </row>
    <row r="8881" spans="1:5">
      <c r="A8881" s="5">
        <v>45739.875</v>
      </c>
      <c r="B8881">
        <v>6.0119099617004297</v>
      </c>
      <c r="C8881">
        <v>21.7000007629394</v>
      </c>
      <c r="D8881" s="2">
        <f t="shared" si="276"/>
        <v>45739</v>
      </c>
      <c r="E8881">
        <f t="shared" si="277"/>
        <v>45.411188018321965</v>
      </c>
    </row>
    <row r="8882" spans="1:5">
      <c r="A8882" s="5">
        <v>45739.916666666664</v>
      </c>
      <c r="B8882">
        <v>5.3444151878356898</v>
      </c>
      <c r="C8882">
        <v>21.100000381469702</v>
      </c>
      <c r="D8882" s="2">
        <f t="shared" si="276"/>
        <v>45739</v>
      </c>
      <c r="E8882">
        <f t="shared" si="277"/>
        <v>45.411188018321965</v>
      </c>
    </row>
    <row r="8883" spans="1:5">
      <c r="A8883" s="5">
        <v>45739.958333333336</v>
      </c>
      <c r="B8883">
        <v>4.86032915115356</v>
      </c>
      <c r="C8883">
        <v>20</v>
      </c>
      <c r="D8883" s="2">
        <f t="shared" si="276"/>
        <v>45739</v>
      </c>
      <c r="E8883">
        <f t="shared" si="277"/>
        <v>45.411188018321965</v>
      </c>
    </row>
    <row r="8884" spans="1:5">
      <c r="A8884" s="5">
        <v>45740</v>
      </c>
      <c r="B8884">
        <v>4.4419898986816397</v>
      </c>
      <c r="C8884">
        <v>19.399999618530199</v>
      </c>
      <c r="D8884" s="2">
        <f t="shared" si="276"/>
        <v>45740</v>
      </c>
      <c r="E8884">
        <f t="shared" si="277"/>
        <v>42.023562932014457</v>
      </c>
    </row>
    <row r="8885" spans="1:5">
      <c r="A8885" s="5">
        <v>45740.041666666664</v>
      </c>
      <c r="B8885">
        <v>4.1357278823852504</v>
      </c>
      <c r="C8885">
        <v>18.899999618530199</v>
      </c>
      <c r="D8885" s="2">
        <f t="shared" si="276"/>
        <v>45740</v>
      </c>
      <c r="E8885">
        <f t="shared" si="277"/>
        <v>42.023562932014457</v>
      </c>
    </row>
    <row r="8886" spans="1:5">
      <c r="A8886" s="5">
        <v>45740.083333333336</v>
      </c>
      <c r="B8886">
        <v>3.8584620952606201</v>
      </c>
      <c r="C8886">
        <v>17.799999237060501</v>
      </c>
      <c r="D8886" s="2">
        <f t="shared" si="276"/>
        <v>45740</v>
      </c>
      <c r="E8886">
        <f t="shared" si="277"/>
        <v>42.023562932014457</v>
      </c>
    </row>
    <row r="8887" spans="1:5">
      <c r="A8887" s="5">
        <v>45740.125</v>
      </c>
      <c r="B8887">
        <v>3.6060516834259002</v>
      </c>
      <c r="C8887">
        <v>17.2000007629394</v>
      </c>
      <c r="D8887" s="2">
        <f t="shared" si="276"/>
        <v>45740</v>
      </c>
      <c r="E8887">
        <f t="shared" si="277"/>
        <v>42.023562932014457</v>
      </c>
    </row>
    <row r="8888" spans="1:5">
      <c r="A8888" s="5">
        <v>45740.166666666664</v>
      </c>
      <c r="B8888">
        <v>3.4138665199279701</v>
      </c>
      <c r="C8888">
        <v>16.7000007629394</v>
      </c>
      <c r="D8888" s="2">
        <f t="shared" si="276"/>
        <v>45740</v>
      </c>
      <c r="E8888">
        <f t="shared" si="277"/>
        <v>42.023562932014457</v>
      </c>
    </row>
    <row r="8889" spans="1:5">
      <c r="A8889" s="5">
        <v>45740.208333333336</v>
      </c>
      <c r="B8889">
        <v>3.2908909320831299</v>
      </c>
      <c r="C8889">
        <v>16.100000381469702</v>
      </c>
      <c r="D8889" s="2">
        <f t="shared" si="276"/>
        <v>45740</v>
      </c>
      <c r="E8889">
        <f t="shared" si="277"/>
        <v>42.023562932014457</v>
      </c>
    </row>
    <row r="8890" spans="1:5">
      <c r="A8890" s="5">
        <v>45740.25</v>
      </c>
      <c r="B8890">
        <v>3.2530207633972101</v>
      </c>
      <c r="C8890">
        <v>16.7000007629394</v>
      </c>
      <c r="D8890" s="2">
        <f t="shared" si="276"/>
        <v>45740</v>
      </c>
      <c r="E8890">
        <f t="shared" si="277"/>
        <v>42.023562932014457</v>
      </c>
    </row>
    <row r="8891" spans="1:5">
      <c r="A8891" s="5">
        <v>45740.291666666664</v>
      </c>
      <c r="B8891">
        <v>3.4115612506866402</v>
      </c>
      <c r="C8891">
        <v>16.7000007629394</v>
      </c>
      <c r="D8891" s="2">
        <f t="shared" si="276"/>
        <v>45740</v>
      </c>
      <c r="E8891">
        <f t="shared" si="277"/>
        <v>42.023562932014457</v>
      </c>
    </row>
    <row r="8892" spans="1:5">
      <c r="A8892" s="5">
        <v>45740.333333333336</v>
      </c>
      <c r="B8892">
        <v>3.8009052276611301</v>
      </c>
      <c r="C8892">
        <v>16.7000007629394</v>
      </c>
      <c r="D8892" s="2">
        <f t="shared" si="276"/>
        <v>45740</v>
      </c>
      <c r="E8892">
        <f t="shared" si="277"/>
        <v>42.023562932014457</v>
      </c>
    </row>
    <row r="8893" spans="1:5">
      <c r="A8893" s="5">
        <v>45740.375</v>
      </c>
      <c r="B8893">
        <v>4.3673553466796804</v>
      </c>
      <c r="C8893">
        <v>18.899999618530199</v>
      </c>
      <c r="D8893" s="2">
        <f t="shared" si="276"/>
        <v>45740</v>
      </c>
      <c r="E8893">
        <f t="shared" si="277"/>
        <v>42.023562932014457</v>
      </c>
    </row>
    <row r="8894" spans="1:5">
      <c r="A8894" s="5">
        <v>45740.416666666664</v>
      </c>
      <c r="B8894">
        <v>5.2163376808166504</v>
      </c>
      <c r="C8894">
        <v>18.299999237060501</v>
      </c>
      <c r="D8894" s="2">
        <f t="shared" si="276"/>
        <v>45740</v>
      </c>
      <c r="E8894">
        <f t="shared" si="277"/>
        <v>42.023562932014457</v>
      </c>
    </row>
    <row r="8895" spans="1:5">
      <c r="A8895" s="5">
        <v>45740.458333333336</v>
      </c>
      <c r="B8895">
        <v>6.4932427406311</v>
      </c>
      <c r="C8895">
        <v>18.899999618530199</v>
      </c>
      <c r="D8895" s="2">
        <f t="shared" si="276"/>
        <v>45740</v>
      </c>
      <c r="E8895">
        <f t="shared" si="277"/>
        <v>42.023562932014457</v>
      </c>
    </row>
    <row r="8896" spans="1:5">
      <c r="A8896" s="5">
        <v>45740.5</v>
      </c>
      <c r="B8896">
        <v>7.6000809669494602</v>
      </c>
      <c r="C8896">
        <v>20.600000381469702</v>
      </c>
      <c r="D8896" s="2">
        <f t="shared" si="276"/>
        <v>45740</v>
      </c>
      <c r="E8896">
        <f t="shared" si="277"/>
        <v>42.023562932014457</v>
      </c>
    </row>
    <row r="8897" spans="1:5">
      <c r="A8897" s="5">
        <v>45740.541666666664</v>
      </c>
      <c r="B8897">
        <v>8.70587062835693</v>
      </c>
      <c r="C8897">
        <v>20.600000381469702</v>
      </c>
      <c r="D8897" s="2">
        <f t="shared" si="276"/>
        <v>45740</v>
      </c>
      <c r="E8897">
        <f t="shared" si="277"/>
        <v>42.023562932014457</v>
      </c>
    </row>
    <row r="8898" spans="1:5">
      <c r="A8898" s="5">
        <v>45740.583333333336</v>
      </c>
      <c r="B8898">
        <v>9.5066833496093697</v>
      </c>
      <c r="C8898">
        <v>20.600000381469702</v>
      </c>
      <c r="D8898" s="2">
        <f t="shared" si="276"/>
        <v>45740</v>
      </c>
      <c r="E8898">
        <f t="shared" si="277"/>
        <v>42.023562932014457</v>
      </c>
    </row>
    <row r="8899" spans="1:5">
      <c r="A8899" s="5">
        <v>45740.625</v>
      </c>
      <c r="B8899">
        <v>9.7936973571777308</v>
      </c>
      <c r="C8899">
        <v>21.100000381469702</v>
      </c>
      <c r="D8899" s="2">
        <f t="shared" ref="D8899:D8931" si="278">DATE(YEAR(A8899), MONTH(A8899), DAY(A8899))</f>
        <v>45740</v>
      </c>
      <c r="E8899">
        <f t="shared" ref="E8899:E8931" si="279">AVERAGEIF(D:D, D8899, B:B)*1.8+32</f>
        <v>42.023562932014457</v>
      </c>
    </row>
    <row r="8900" spans="1:5">
      <c r="A8900" s="5">
        <v>45740.666666666664</v>
      </c>
      <c r="B8900">
        <v>9.4938640594482404</v>
      </c>
      <c r="C8900">
        <v>19.399999618530199</v>
      </c>
      <c r="D8900" s="2">
        <f t="shared" si="278"/>
        <v>45740</v>
      </c>
      <c r="E8900">
        <f t="shared" si="279"/>
        <v>42.023562932014457</v>
      </c>
    </row>
    <row r="8901" spans="1:5">
      <c r="A8901" s="5">
        <v>45740.708333333336</v>
      </c>
      <c r="B8901">
        <v>8.6158428192138601</v>
      </c>
      <c r="C8901">
        <v>10</v>
      </c>
      <c r="D8901" s="2">
        <f t="shared" si="278"/>
        <v>45740</v>
      </c>
      <c r="E8901">
        <f t="shared" si="279"/>
        <v>42.023562932014457</v>
      </c>
    </row>
    <row r="8902" spans="1:5">
      <c r="A8902" s="5">
        <v>45740.75</v>
      </c>
      <c r="B8902">
        <v>7.4477419853210396</v>
      </c>
      <c r="C8902">
        <v>7.8000001907348597</v>
      </c>
      <c r="D8902" s="2">
        <f t="shared" si="278"/>
        <v>45740</v>
      </c>
      <c r="E8902">
        <f t="shared" si="279"/>
        <v>42.023562932014457</v>
      </c>
    </row>
    <row r="8903" spans="1:5">
      <c r="A8903" s="5">
        <v>45740.791666666664</v>
      </c>
      <c r="B8903">
        <v>6.0782332420349103</v>
      </c>
      <c r="C8903">
        <v>7.1999998092651296</v>
      </c>
      <c r="D8903" s="2">
        <f t="shared" si="278"/>
        <v>45740</v>
      </c>
      <c r="E8903">
        <f t="shared" si="279"/>
        <v>42.023562932014457</v>
      </c>
    </row>
    <row r="8904" spans="1:5">
      <c r="A8904" s="5">
        <v>45740.833333333336</v>
      </c>
      <c r="B8904">
        <v>5.2580265998840297</v>
      </c>
      <c r="C8904">
        <v>7.1999998092651296</v>
      </c>
      <c r="D8904" s="2">
        <f t="shared" si="278"/>
        <v>45740</v>
      </c>
      <c r="E8904">
        <f t="shared" si="279"/>
        <v>42.023562932014457</v>
      </c>
    </row>
    <row r="8905" spans="1:5">
      <c r="A8905" s="5">
        <v>45740.875</v>
      </c>
      <c r="B8905">
        <v>4.3946537971496502</v>
      </c>
      <c r="C8905">
        <v>6.6999998092651296</v>
      </c>
      <c r="D8905" s="2">
        <f t="shared" si="278"/>
        <v>45740</v>
      </c>
      <c r="E8905">
        <f t="shared" si="279"/>
        <v>42.023562932014457</v>
      </c>
    </row>
    <row r="8906" spans="1:5">
      <c r="A8906" s="5">
        <v>45740.916666666664</v>
      </c>
      <c r="B8906">
        <v>3.8753249645233101</v>
      </c>
      <c r="C8906">
        <v>6.0999999046325604</v>
      </c>
      <c r="D8906" s="2">
        <f t="shared" si="278"/>
        <v>45740</v>
      </c>
      <c r="E8906">
        <f t="shared" si="279"/>
        <v>42.023562932014457</v>
      </c>
    </row>
    <row r="8907" spans="1:5">
      <c r="A8907" s="5">
        <v>45740.958333333336</v>
      </c>
      <c r="B8907">
        <v>3.5880739688873202</v>
      </c>
      <c r="C8907">
        <v>6.0999999046325604</v>
      </c>
      <c r="D8907" s="2">
        <f t="shared" si="278"/>
        <v>45740</v>
      </c>
      <c r="E8907">
        <f t="shared" si="279"/>
        <v>42.023562932014457</v>
      </c>
    </row>
    <row r="8908" spans="1:5">
      <c r="A8908" s="5">
        <v>45741</v>
      </c>
      <c r="B8908">
        <v>3.2252094745635902</v>
      </c>
      <c r="C8908">
        <v>6.0999999046325604</v>
      </c>
      <c r="D8908" s="2">
        <f t="shared" si="278"/>
        <v>45741</v>
      </c>
      <c r="E8908">
        <f t="shared" si="279"/>
        <v>41.303847038745872</v>
      </c>
    </row>
    <row r="8909" spans="1:5">
      <c r="A8909" s="5">
        <v>45741.041666666664</v>
      </c>
      <c r="B8909">
        <v>2.8946659564971902</v>
      </c>
      <c r="C8909">
        <v>6.0999999046325604</v>
      </c>
      <c r="D8909" s="2">
        <f t="shared" si="278"/>
        <v>45741</v>
      </c>
      <c r="E8909">
        <f t="shared" si="279"/>
        <v>41.303847038745872</v>
      </c>
    </row>
    <row r="8910" spans="1:5">
      <c r="A8910" s="5">
        <v>45741.083333333336</v>
      </c>
      <c r="B8910">
        <v>2.6143095493316602</v>
      </c>
      <c r="C8910">
        <v>6.6999998092651296</v>
      </c>
      <c r="D8910" s="2">
        <f t="shared" si="278"/>
        <v>45741</v>
      </c>
      <c r="E8910">
        <f t="shared" si="279"/>
        <v>41.303847038745872</v>
      </c>
    </row>
    <row r="8911" spans="1:5">
      <c r="A8911" s="5">
        <v>45741.125</v>
      </c>
      <c r="B8911">
        <v>2.4054813385009699</v>
      </c>
      <c r="C8911">
        <v>6.6999998092651296</v>
      </c>
      <c r="D8911" s="2">
        <f t="shared" si="278"/>
        <v>45741</v>
      </c>
      <c r="E8911">
        <f t="shared" si="279"/>
        <v>41.303847038745872</v>
      </c>
    </row>
    <row r="8912" spans="1:5">
      <c r="A8912" s="5">
        <v>45741.166666666664</v>
      </c>
      <c r="B8912">
        <v>2.2585642337799001</v>
      </c>
      <c r="C8912">
        <v>7.8000001907348597</v>
      </c>
      <c r="D8912" s="2">
        <f t="shared" si="278"/>
        <v>45741</v>
      </c>
      <c r="E8912">
        <f t="shared" si="279"/>
        <v>41.303847038745872</v>
      </c>
    </row>
    <row r="8913" spans="1:5">
      <c r="A8913" s="5">
        <v>45741.208333333336</v>
      </c>
      <c r="B8913">
        <v>2.1989560127258301</v>
      </c>
      <c r="C8913">
        <v>8.8999996185302699</v>
      </c>
      <c r="D8913" s="2">
        <f t="shared" si="278"/>
        <v>45741</v>
      </c>
      <c r="E8913">
        <f t="shared" si="279"/>
        <v>41.303847038745872</v>
      </c>
    </row>
    <row r="8914" spans="1:5">
      <c r="A8914" s="5">
        <v>45741.25</v>
      </c>
      <c r="B8914">
        <v>2.23681163787841</v>
      </c>
      <c r="C8914">
        <v>8.8999996185302699</v>
      </c>
      <c r="D8914" s="2">
        <f t="shared" si="278"/>
        <v>45741</v>
      </c>
      <c r="E8914">
        <f t="shared" si="279"/>
        <v>41.303847038745872</v>
      </c>
    </row>
    <row r="8915" spans="1:5">
      <c r="A8915" s="5">
        <v>45741.291666666664</v>
      </c>
      <c r="B8915">
        <v>2.4422504901885902</v>
      </c>
      <c r="C8915">
        <v>11.1000003814697</v>
      </c>
      <c r="D8915" s="2">
        <f t="shared" si="278"/>
        <v>45741</v>
      </c>
      <c r="E8915">
        <f t="shared" si="279"/>
        <v>41.303847038745872</v>
      </c>
    </row>
    <row r="8916" spans="1:5">
      <c r="A8916" s="5">
        <v>45741.333333333336</v>
      </c>
      <c r="B8916">
        <v>2.65680575370788</v>
      </c>
      <c r="C8916">
        <v>17.2000007629394</v>
      </c>
      <c r="D8916" s="2">
        <f t="shared" si="278"/>
        <v>45741</v>
      </c>
      <c r="E8916">
        <f t="shared" si="279"/>
        <v>41.303847038745872</v>
      </c>
    </row>
    <row r="8917" spans="1:5">
      <c r="A8917" s="5">
        <v>45741.375</v>
      </c>
      <c r="B8917">
        <v>3.3410236835479701</v>
      </c>
      <c r="C8917">
        <v>18.299999237060501</v>
      </c>
      <c r="D8917" s="2">
        <f t="shared" si="278"/>
        <v>45741</v>
      </c>
      <c r="E8917">
        <f t="shared" si="279"/>
        <v>41.303847038745872</v>
      </c>
    </row>
    <row r="8918" spans="1:5">
      <c r="A8918" s="5">
        <v>45741.416666666664</v>
      </c>
      <c r="B8918">
        <v>4.40677785873413</v>
      </c>
      <c r="C8918">
        <v>19.399999618530199</v>
      </c>
      <c r="D8918" s="2">
        <f t="shared" si="278"/>
        <v>45741</v>
      </c>
      <c r="E8918">
        <f t="shared" si="279"/>
        <v>41.303847038745872</v>
      </c>
    </row>
    <row r="8919" spans="1:5">
      <c r="A8919" s="5">
        <v>45741.458333333336</v>
      </c>
      <c r="B8919">
        <v>6.2382731437683097</v>
      </c>
      <c r="C8919">
        <v>21.100000381469702</v>
      </c>
      <c r="D8919" s="2">
        <f t="shared" si="278"/>
        <v>45741</v>
      </c>
      <c r="E8919">
        <f t="shared" si="279"/>
        <v>41.303847038745872</v>
      </c>
    </row>
    <row r="8920" spans="1:5">
      <c r="A8920" s="5">
        <v>45741.5</v>
      </c>
      <c r="B8920">
        <v>7.8711028099059996</v>
      </c>
      <c r="C8920">
        <v>22.799999237060501</v>
      </c>
      <c r="D8920" s="2">
        <f t="shared" si="278"/>
        <v>45741</v>
      </c>
      <c r="E8920">
        <f t="shared" si="279"/>
        <v>41.303847038745872</v>
      </c>
    </row>
    <row r="8921" spans="1:5">
      <c r="A8921" s="5">
        <v>45741.541666666664</v>
      </c>
      <c r="B8921">
        <v>9.2525100708007795</v>
      </c>
      <c r="C8921">
        <v>23.899999618530199</v>
      </c>
      <c r="D8921" s="2">
        <f t="shared" si="278"/>
        <v>45741</v>
      </c>
      <c r="E8921">
        <f t="shared" si="279"/>
        <v>41.303847038745872</v>
      </c>
    </row>
    <row r="8922" spans="1:5">
      <c r="A8922" s="5">
        <v>45741.583333333336</v>
      </c>
      <c r="B8922">
        <v>9.9260902404785103</v>
      </c>
      <c r="C8922">
        <v>18.899999618530199</v>
      </c>
      <c r="D8922" s="2">
        <f t="shared" si="278"/>
        <v>45741</v>
      </c>
      <c r="E8922">
        <f t="shared" si="279"/>
        <v>41.303847038745872</v>
      </c>
    </row>
    <row r="8923" spans="1:5">
      <c r="A8923" s="5">
        <v>45741.625</v>
      </c>
      <c r="B8923">
        <v>10.1356868743896</v>
      </c>
      <c r="C8923">
        <v>18.299999237060501</v>
      </c>
      <c r="D8923" s="2">
        <f t="shared" si="278"/>
        <v>45741</v>
      </c>
      <c r="E8923">
        <f t="shared" si="279"/>
        <v>41.303847038745872</v>
      </c>
    </row>
    <row r="8924" spans="1:5">
      <c r="A8924" s="5">
        <v>45741.666666666664</v>
      </c>
      <c r="B8924">
        <v>9.7083511352538991</v>
      </c>
      <c r="C8924">
        <v>17.2000007629394</v>
      </c>
      <c r="D8924" s="2">
        <f t="shared" si="278"/>
        <v>45741</v>
      </c>
      <c r="E8924">
        <f t="shared" si="279"/>
        <v>41.303847038745872</v>
      </c>
    </row>
    <row r="8925" spans="1:5">
      <c r="A8925" s="5">
        <v>45741.708333333336</v>
      </c>
      <c r="B8925">
        <v>8.8966474533081001</v>
      </c>
      <c r="C8925">
        <v>15</v>
      </c>
      <c r="D8925" s="2">
        <f t="shared" si="278"/>
        <v>45741</v>
      </c>
      <c r="E8925">
        <f t="shared" si="279"/>
        <v>41.303847038745872</v>
      </c>
    </row>
    <row r="8926" spans="1:5">
      <c r="A8926" s="5">
        <v>45741.75</v>
      </c>
      <c r="B8926">
        <v>7.4782481193542401</v>
      </c>
      <c r="C8926">
        <v>12.199999809265099</v>
      </c>
      <c r="D8926" s="2">
        <f t="shared" si="278"/>
        <v>45741</v>
      </c>
      <c r="E8926">
        <f t="shared" si="279"/>
        <v>41.303847038745872</v>
      </c>
    </row>
    <row r="8927" spans="1:5">
      <c r="A8927" s="5">
        <v>45741.791666666664</v>
      </c>
      <c r="B8927">
        <v>6.1681418418884197</v>
      </c>
      <c r="C8927">
        <v>10.6000003814697</v>
      </c>
      <c r="D8927" s="2">
        <f t="shared" si="278"/>
        <v>45741</v>
      </c>
      <c r="E8927">
        <f t="shared" si="279"/>
        <v>41.303847038745872</v>
      </c>
    </row>
    <row r="8928" spans="1:5">
      <c r="A8928" s="5">
        <v>45741.833333333336</v>
      </c>
      <c r="B8928">
        <v>5.3123068809509197</v>
      </c>
      <c r="C8928">
        <v>9.3999996185302699</v>
      </c>
      <c r="D8928" s="2">
        <f t="shared" si="278"/>
        <v>45741</v>
      </c>
      <c r="E8928">
        <f t="shared" si="279"/>
        <v>41.303847038745872</v>
      </c>
    </row>
    <row r="8929" spans="1:5">
      <c r="A8929" s="5">
        <v>45741.875</v>
      </c>
      <c r="B8929">
        <v>4.54418516159057</v>
      </c>
      <c r="C8929">
        <v>8.3000001907348597</v>
      </c>
      <c r="D8929" s="2">
        <f t="shared" si="278"/>
        <v>45741</v>
      </c>
      <c r="E8929">
        <f t="shared" si="279"/>
        <v>41.303847038745872</v>
      </c>
    </row>
    <row r="8930" spans="1:5">
      <c r="A8930" s="5">
        <v>45741.916666666664</v>
      </c>
      <c r="B8930">
        <v>4.04675245285034</v>
      </c>
      <c r="C8930">
        <v>7.1999998092651296</v>
      </c>
      <c r="D8930" s="2">
        <f t="shared" si="278"/>
        <v>45741</v>
      </c>
      <c r="E8930">
        <f t="shared" si="279"/>
        <v>41.303847038745872</v>
      </c>
    </row>
    <row r="8931" spans="1:5">
      <c r="A8931" s="5">
        <v>45741.958333333336</v>
      </c>
      <c r="B8931">
        <v>3.79214167594909</v>
      </c>
      <c r="C8931">
        <v>6.6999998092651296</v>
      </c>
      <c r="D8931" s="2">
        <f t="shared" si="278"/>
        <v>45741</v>
      </c>
      <c r="E8931">
        <f t="shared" si="279"/>
        <v>41.303847038745872</v>
      </c>
    </row>
    <row r="8932" spans="1:5">
      <c r="A8932" s="5"/>
    </row>
    <row r="8933" spans="1:5">
      <c r="A8933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513F8-D480-FC45-A480-E68FD2331AA7}">
  <sheetPr>
    <tabColor theme="9" tint="0.39997558519241921"/>
  </sheetPr>
  <dimension ref="A1:E8933"/>
  <sheetViews>
    <sheetView workbookViewId="0">
      <selection activeCell="G60" sqref="G60"/>
    </sheetView>
  </sheetViews>
  <sheetFormatPr baseColWidth="10" defaultRowHeight="16"/>
  <cols>
    <col min="1" max="1" width="13.33203125" bestFit="1" customWidth="1"/>
  </cols>
  <sheetData>
    <row r="1" spans="1:5">
      <c r="A1" t="s">
        <v>5</v>
      </c>
      <c r="B1" t="s">
        <v>6</v>
      </c>
      <c r="C1" t="b">
        <v>1</v>
      </c>
      <c r="D1" s="4" t="s">
        <v>0</v>
      </c>
      <c r="E1" s="4" t="s">
        <v>15</v>
      </c>
    </row>
    <row r="2" spans="1:5">
      <c r="A2" s="5">
        <v>45297</v>
      </c>
      <c r="B2">
        <v>1.32772481441497</v>
      </c>
      <c r="C2">
        <v>0</v>
      </c>
      <c r="D2" s="2">
        <f>DATE(YEAR(A2), MONTH(A2), DAY(A2))</f>
        <v>45297</v>
      </c>
      <c r="E2">
        <f>AVERAGEIF(D:D, D2, B:B)*1.8+32</f>
        <v>32.152291615121065</v>
      </c>
    </row>
    <row r="3" spans="1:5">
      <c r="A3" s="5">
        <v>45297.041666666664</v>
      </c>
      <c r="B3">
        <v>1.3006790876388501</v>
      </c>
      <c r="C3">
        <v>0.60000002384185702</v>
      </c>
      <c r="D3" s="2">
        <f t="shared" ref="D3:D66" si="0">DATE(YEAR(A3), MONTH(A3), DAY(A3))</f>
        <v>45297</v>
      </c>
      <c r="E3">
        <f t="shared" ref="E3:E66" si="1">AVERAGEIF(D:D, D3, B:B)*1.8+32</f>
        <v>32.152291615121065</v>
      </c>
    </row>
    <row r="4" spans="1:5">
      <c r="A4" s="5">
        <v>45297.083333333336</v>
      </c>
      <c r="B4">
        <v>1.40208864212036</v>
      </c>
      <c r="C4">
        <v>0</v>
      </c>
      <c r="D4" s="2">
        <f t="shared" si="0"/>
        <v>45297</v>
      </c>
      <c r="E4">
        <f t="shared" si="1"/>
        <v>32.152291615121065</v>
      </c>
    </row>
    <row r="5" spans="1:5">
      <c r="A5" s="5">
        <v>45297.125</v>
      </c>
      <c r="B5">
        <v>1.52635610103607</v>
      </c>
      <c r="C5">
        <v>0.60000002384185702</v>
      </c>
      <c r="D5" s="2">
        <f t="shared" si="0"/>
        <v>45297</v>
      </c>
      <c r="E5">
        <f t="shared" si="1"/>
        <v>32.152291615121065</v>
      </c>
    </row>
    <row r="6" spans="1:5">
      <c r="A6" s="5">
        <v>45297.166666666664</v>
      </c>
      <c r="B6">
        <v>1.5310293436050399</v>
      </c>
      <c r="C6">
        <v>0.60000002384185702</v>
      </c>
      <c r="D6" s="2">
        <f t="shared" si="0"/>
        <v>45297</v>
      </c>
      <c r="E6">
        <f t="shared" si="1"/>
        <v>32.152291615121065</v>
      </c>
    </row>
    <row r="7" spans="1:5">
      <c r="A7" s="5">
        <v>45297.208333333336</v>
      </c>
      <c r="B7">
        <v>0.98361271619796697</v>
      </c>
      <c r="C7">
        <v>0.60000002384185702</v>
      </c>
      <c r="D7" s="2">
        <f t="shared" si="0"/>
        <v>45297</v>
      </c>
      <c r="E7">
        <f t="shared" si="1"/>
        <v>32.152291615121065</v>
      </c>
    </row>
    <row r="8" spans="1:5">
      <c r="A8" s="5">
        <v>45297.25</v>
      </c>
      <c r="B8">
        <v>0.269455045461654</v>
      </c>
      <c r="C8">
        <v>1.1000000238418499</v>
      </c>
      <c r="D8" s="2">
        <f t="shared" si="0"/>
        <v>45297</v>
      </c>
      <c r="E8">
        <f t="shared" si="1"/>
        <v>32.152291615121065</v>
      </c>
    </row>
    <row r="9" spans="1:5">
      <c r="A9" s="5">
        <v>45297.291666666664</v>
      </c>
      <c r="B9">
        <v>-0.68685871362686102</v>
      </c>
      <c r="C9">
        <v>0.60000002384185702</v>
      </c>
      <c r="D9" s="2">
        <f t="shared" si="0"/>
        <v>45297</v>
      </c>
      <c r="E9">
        <f t="shared" si="1"/>
        <v>32.152291615121065</v>
      </c>
    </row>
    <row r="10" spans="1:5">
      <c r="A10" s="5">
        <v>45297.333333333336</v>
      </c>
      <c r="B10">
        <v>-1.56104004383087</v>
      </c>
      <c r="C10">
        <v>0</v>
      </c>
      <c r="D10" s="2">
        <f t="shared" si="0"/>
        <v>45297</v>
      </c>
      <c r="E10">
        <f t="shared" si="1"/>
        <v>32.152291615121065</v>
      </c>
    </row>
    <row r="11" spans="1:5">
      <c r="A11" s="5">
        <v>45297.375</v>
      </c>
      <c r="B11">
        <v>-1.81648433208465</v>
      </c>
      <c r="C11">
        <v>-0.60000002384185702</v>
      </c>
      <c r="D11" s="2">
        <f t="shared" si="0"/>
        <v>45297</v>
      </c>
      <c r="E11">
        <f t="shared" si="1"/>
        <v>32.152291615121065</v>
      </c>
    </row>
    <row r="12" spans="1:5">
      <c r="A12" s="5">
        <v>45297.416666666664</v>
      </c>
      <c r="B12">
        <v>-1.31224954128265</v>
      </c>
      <c r="C12">
        <v>-0.60000002384185702</v>
      </c>
      <c r="D12" s="2">
        <f t="shared" si="0"/>
        <v>45297</v>
      </c>
      <c r="E12">
        <f t="shared" si="1"/>
        <v>32.152291615121065</v>
      </c>
    </row>
    <row r="13" spans="1:5">
      <c r="A13" s="5">
        <v>45297.458333333336</v>
      </c>
      <c r="B13">
        <v>-1.03128862380981</v>
      </c>
      <c r="C13">
        <v>-0.60000002384185702</v>
      </c>
      <c r="D13" s="2">
        <f t="shared" si="0"/>
        <v>45297</v>
      </c>
      <c r="E13">
        <f t="shared" si="1"/>
        <v>32.152291615121065</v>
      </c>
    </row>
    <row r="14" spans="1:5">
      <c r="A14" s="5">
        <v>45297.5</v>
      </c>
      <c r="B14">
        <v>-0.77322536706924405</v>
      </c>
      <c r="C14">
        <v>-1.1000000238418499</v>
      </c>
      <c r="D14" s="2">
        <f t="shared" si="0"/>
        <v>45297</v>
      </c>
      <c r="E14">
        <f t="shared" si="1"/>
        <v>32.152291615121065</v>
      </c>
    </row>
    <row r="15" spans="1:5">
      <c r="A15" s="5">
        <v>45297.541666666664</v>
      </c>
      <c r="B15">
        <v>-0.37726160883903498</v>
      </c>
      <c r="C15">
        <v>-0.60000002384185702</v>
      </c>
      <c r="D15" s="2">
        <f t="shared" si="0"/>
        <v>45297</v>
      </c>
      <c r="E15">
        <f t="shared" si="1"/>
        <v>32.152291615121065</v>
      </c>
    </row>
    <row r="16" spans="1:5">
      <c r="A16" s="5">
        <v>45297.583333333336</v>
      </c>
      <c r="B16">
        <v>1.39861777424812E-2</v>
      </c>
      <c r="C16">
        <v>0</v>
      </c>
      <c r="D16" s="2">
        <f t="shared" si="0"/>
        <v>45297</v>
      </c>
      <c r="E16">
        <f t="shared" si="1"/>
        <v>32.152291615121065</v>
      </c>
    </row>
    <row r="17" spans="1:5">
      <c r="A17" s="5">
        <v>45297.625</v>
      </c>
      <c r="B17">
        <v>0.213258326053619</v>
      </c>
      <c r="C17">
        <v>-0.60000002384185702</v>
      </c>
      <c r="D17" s="2">
        <f t="shared" si="0"/>
        <v>45297</v>
      </c>
      <c r="E17">
        <f t="shared" si="1"/>
        <v>32.152291615121065</v>
      </c>
    </row>
    <row r="18" spans="1:5">
      <c r="A18" s="5">
        <v>45297.666666666664</v>
      </c>
      <c r="B18">
        <v>0.490172088146209</v>
      </c>
      <c r="C18">
        <v>-1.1000000238418499</v>
      </c>
      <c r="D18" s="2">
        <f t="shared" si="0"/>
        <v>45297</v>
      </c>
      <c r="E18">
        <f t="shared" si="1"/>
        <v>32.152291615121065</v>
      </c>
    </row>
    <row r="19" spans="1:5">
      <c r="A19" s="5">
        <v>45297.708333333336</v>
      </c>
      <c r="B19">
        <v>0.59653860330581598</v>
      </c>
      <c r="C19">
        <v>-1.70000004768371</v>
      </c>
      <c r="D19" s="2">
        <f t="shared" si="0"/>
        <v>45297</v>
      </c>
      <c r="E19">
        <f t="shared" si="1"/>
        <v>32.152291615121065</v>
      </c>
    </row>
    <row r="20" spans="1:5">
      <c r="A20" s="5">
        <v>45297.75</v>
      </c>
      <c r="B20">
        <v>0.44660836458206099</v>
      </c>
      <c r="C20">
        <v>-2.20000004768371</v>
      </c>
      <c r="D20" s="2">
        <f t="shared" si="0"/>
        <v>45297</v>
      </c>
      <c r="E20">
        <f t="shared" si="1"/>
        <v>32.152291615121065</v>
      </c>
    </row>
    <row r="21" spans="1:5">
      <c r="A21" s="5">
        <v>45297.791666666664</v>
      </c>
      <c r="B21">
        <v>0.32612290978431702</v>
      </c>
      <c r="C21">
        <v>-2.20000004768371</v>
      </c>
      <c r="D21" s="2">
        <f t="shared" si="0"/>
        <v>45297</v>
      </c>
      <c r="E21">
        <f t="shared" si="1"/>
        <v>32.152291615121065</v>
      </c>
    </row>
    <row r="22" spans="1:5">
      <c r="A22" s="5">
        <v>45297.833333333336</v>
      </c>
      <c r="B22">
        <v>-0.22530734539031899</v>
      </c>
      <c r="C22">
        <v>-2.7999999523162802</v>
      </c>
      <c r="D22" s="2">
        <f t="shared" si="0"/>
        <v>45297</v>
      </c>
      <c r="E22">
        <f t="shared" si="1"/>
        <v>32.152291615121065</v>
      </c>
    </row>
    <row r="23" spans="1:5">
      <c r="A23" s="5">
        <v>45297.875</v>
      </c>
      <c r="B23">
        <v>-0.96543812751769997</v>
      </c>
      <c r="C23">
        <v>-2.7999999523162802</v>
      </c>
      <c r="D23" s="2">
        <f t="shared" si="0"/>
        <v>45297</v>
      </c>
      <c r="E23">
        <f t="shared" si="1"/>
        <v>32.152291615121065</v>
      </c>
    </row>
    <row r="24" spans="1:5">
      <c r="A24" s="5">
        <v>45297.916666666664</v>
      </c>
      <c r="B24">
        <v>-0.44811439514160101</v>
      </c>
      <c r="C24">
        <v>-2.20000004768371</v>
      </c>
      <c r="D24" s="2">
        <f t="shared" si="0"/>
        <v>45297</v>
      </c>
      <c r="E24">
        <f t="shared" si="1"/>
        <v>32.152291615121065</v>
      </c>
    </row>
    <row r="25" spans="1:5">
      <c r="A25" s="5">
        <v>45297.958333333336</v>
      </c>
      <c r="B25">
        <v>0.80019074678420998</v>
      </c>
      <c r="C25">
        <v>-1.70000004768371</v>
      </c>
      <c r="D25" s="2">
        <f t="shared" si="0"/>
        <v>45297</v>
      </c>
      <c r="E25">
        <f t="shared" si="1"/>
        <v>32.152291615121065</v>
      </c>
    </row>
    <row r="26" spans="1:5">
      <c r="A26" s="5">
        <v>45298</v>
      </c>
      <c r="B26">
        <v>1.3610548973083401</v>
      </c>
      <c r="C26">
        <v>-1.1000000238418499</v>
      </c>
      <c r="D26" s="2">
        <f t="shared" si="0"/>
        <v>45298</v>
      </c>
      <c r="E26">
        <f t="shared" si="1"/>
        <v>32.937197559140621</v>
      </c>
    </row>
    <row r="27" spans="1:5">
      <c r="A27" s="5">
        <v>45298.041666666664</v>
      </c>
      <c r="B27">
        <v>1.4527775049209499</v>
      </c>
      <c r="C27">
        <v>-1.1000000238418499</v>
      </c>
      <c r="D27" s="2">
        <f t="shared" si="0"/>
        <v>45298</v>
      </c>
      <c r="E27">
        <f t="shared" si="1"/>
        <v>32.937197559140621</v>
      </c>
    </row>
    <row r="28" spans="1:5">
      <c r="A28" s="5">
        <v>45298.083333333336</v>
      </c>
      <c r="B28">
        <v>1.4968630075454701</v>
      </c>
      <c r="C28">
        <v>0</v>
      </c>
      <c r="D28" s="2">
        <f t="shared" si="0"/>
        <v>45298</v>
      </c>
      <c r="E28">
        <f t="shared" si="1"/>
        <v>32.937197559140621</v>
      </c>
    </row>
    <row r="29" spans="1:5">
      <c r="A29" s="5">
        <v>45298.125</v>
      </c>
      <c r="B29">
        <v>1.5130802392959499</v>
      </c>
      <c r="C29">
        <v>0.60000002384185702</v>
      </c>
      <c r="D29" s="2">
        <f t="shared" si="0"/>
        <v>45298</v>
      </c>
      <c r="E29">
        <f t="shared" si="1"/>
        <v>32.937197559140621</v>
      </c>
    </row>
    <row r="30" spans="1:5">
      <c r="A30" s="5">
        <v>45298.166666666664</v>
      </c>
      <c r="B30">
        <v>1.4424754381179801</v>
      </c>
      <c r="C30">
        <v>0.60000002384185702</v>
      </c>
      <c r="D30" s="2">
        <f t="shared" si="0"/>
        <v>45298</v>
      </c>
      <c r="E30">
        <f t="shared" si="1"/>
        <v>32.937197559140621</v>
      </c>
    </row>
    <row r="31" spans="1:5">
      <c r="A31" s="5">
        <v>45298.208333333336</v>
      </c>
      <c r="B31">
        <v>1.2458589076995801</v>
      </c>
      <c r="C31">
        <v>0.60000002384185702</v>
      </c>
      <c r="D31" s="2">
        <f t="shared" si="0"/>
        <v>45298</v>
      </c>
      <c r="E31">
        <f t="shared" si="1"/>
        <v>32.937197559140621</v>
      </c>
    </row>
    <row r="32" spans="1:5">
      <c r="A32" s="5">
        <v>45298.25</v>
      </c>
      <c r="B32">
        <v>0.92147868871688798</v>
      </c>
      <c r="C32">
        <v>0.60000002384185702</v>
      </c>
      <c r="D32" s="2">
        <f t="shared" si="0"/>
        <v>45298</v>
      </c>
      <c r="E32">
        <f t="shared" si="1"/>
        <v>32.937197559140621</v>
      </c>
    </row>
    <row r="33" spans="1:5">
      <c r="A33" s="5">
        <v>45298.291666666664</v>
      </c>
      <c r="B33">
        <v>0.48574078083038302</v>
      </c>
      <c r="C33">
        <v>0</v>
      </c>
      <c r="D33" s="2">
        <f t="shared" si="0"/>
        <v>45298</v>
      </c>
      <c r="E33">
        <f t="shared" si="1"/>
        <v>32.937197559140621</v>
      </c>
    </row>
    <row r="34" spans="1:5">
      <c r="A34" s="5">
        <v>45298.333333333336</v>
      </c>
      <c r="B34">
        <v>-8.9822337031364406E-3</v>
      </c>
      <c r="C34">
        <v>0.60000002384185702</v>
      </c>
      <c r="D34" s="2">
        <f t="shared" si="0"/>
        <v>45298</v>
      </c>
      <c r="E34">
        <f t="shared" si="1"/>
        <v>32.937197559140621</v>
      </c>
    </row>
    <row r="35" spans="1:5">
      <c r="A35" s="5">
        <v>45298.375</v>
      </c>
      <c r="B35">
        <v>0.233749508857727</v>
      </c>
      <c r="C35">
        <v>1.1000000238418499</v>
      </c>
      <c r="D35" s="2">
        <f t="shared" si="0"/>
        <v>45298</v>
      </c>
      <c r="E35">
        <f t="shared" si="1"/>
        <v>32.937197559140621</v>
      </c>
    </row>
    <row r="36" spans="1:5">
      <c r="A36" s="5">
        <v>45298.416666666664</v>
      </c>
      <c r="B36">
        <v>0.40172073245048501</v>
      </c>
      <c r="C36">
        <v>1.1000000238418499</v>
      </c>
      <c r="D36" s="2">
        <f t="shared" si="0"/>
        <v>45298</v>
      </c>
      <c r="E36">
        <f t="shared" si="1"/>
        <v>32.937197559140621</v>
      </c>
    </row>
    <row r="37" spans="1:5">
      <c r="A37" s="5">
        <v>45298.458333333336</v>
      </c>
      <c r="B37">
        <v>0.325923651456832</v>
      </c>
      <c r="C37">
        <v>1.1000000238418499</v>
      </c>
      <c r="D37" s="2">
        <f t="shared" si="0"/>
        <v>45298</v>
      </c>
      <c r="E37">
        <f t="shared" si="1"/>
        <v>32.937197559140621</v>
      </c>
    </row>
    <row r="38" spans="1:5">
      <c r="A38" s="5">
        <v>45298.5</v>
      </c>
      <c r="B38">
        <v>0.68469011783599798</v>
      </c>
      <c r="C38">
        <v>1.70000004768371</v>
      </c>
      <c r="D38" s="2">
        <f t="shared" si="0"/>
        <v>45298</v>
      </c>
      <c r="E38">
        <f t="shared" si="1"/>
        <v>32.937197559140621</v>
      </c>
    </row>
    <row r="39" spans="1:5">
      <c r="A39" s="5">
        <v>45298.541666666664</v>
      </c>
      <c r="B39">
        <v>1.0685552358627299</v>
      </c>
      <c r="C39">
        <v>1.70000004768371</v>
      </c>
      <c r="D39" s="2">
        <f t="shared" si="0"/>
        <v>45298</v>
      </c>
      <c r="E39">
        <f t="shared" si="1"/>
        <v>32.937197559140621</v>
      </c>
    </row>
    <row r="40" spans="1:5">
      <c r="A40" s="5">
        <v>45298.583333333336</v>
      </c>
      <c r="B40">
        <v>1.1084964275360101</v>
      </c>
      <c r="C40">
        <v>2.20000004768371</v>
      </c>
      <c r="D40" s="2">
        <f t="shared" si="0"/>
        <v>45298</v>
      </c>
      <c r="E40">
        <f t="shared" si="1"/>
        <v>32.937197559140621</v>
      </c>
    </row>
    <row r="41" spans="1:5">
      <c r="A41" s="5">
        <v>45298.625</v>
      </c>
      <c r="B41">
        <v>0.85998016595840399</v>
      </c>
      <c r="C41">
        <v>1.70000004768371</v>
      </c>
      <c r="D41" s="2">
        <f t="shared" si="0"/>
        <v>45298</v>
      </c>
      <c r="E41">
        <f t="shared" si="1"/>
        <v>32.937197559140621</v>
      </c>
    </row>
    <row r="42" spans="1:5">
      <c r="A42" s="5">
        <v>45298.666666666664</v>
      </c>
      <c r="B42">
        <v>0.61680775880813599</v>
      </c>
      <c r="C42">
        <v>1.1000000238418499</v>
      </c>
      <c r="D42" s="2">
        <f t="shared" si="0"/>
        <v>45298</v>
      </c>
      <c r="E42">
        <f t="shared" si="1"/>
        <v>32.937197559140621</v>
      </c>
    </row>
    <row r="43" spans="1:5">
      <c r="A43" s="5">
        <v>45298.708333333336</v>
      </c>
      <c r="B43">
        <v>0.14072337746620101</v>
      </c>
      <c r="C43">
        <v>1.1000000238418499</v>
      </c>
      <c r="D43" s="2">
        <f t="shared" si="0"/>
        <v>45298</v>
      </c>
      <c r="E43">
        <f t="shared" si="1"/>
        <v>32.937197559140621</v>
      </c>
    </row>
    <row r="44" spans="1:5">
      <c r="A44" s="5">
        <v>45298.75</v>
      </c>
      <c r="B44">
        <v>-0.42164099216461098</v>
      </c>
      <c r="C44">
        <v>1.1000000238418499</v>
      </c>
      <c r="D44" s="2">
        <f t="shared" si="0"/>
        <v>45298</v>
      </c>
      <c r="E44">
        <f t="shared" si="1"/>
        <v>32.937197559140621</v>
      </c>
    </row>
    <row r="45" spans="1:5">
      <c r="A45" s="5">
        <v>45298.791666666664</v>
      </c>
      <c r="B45">
        <v>-0.34406962990760798</v>
      </c>
      <c r="C45">
        <v>0.60000002384185702</v>
      </c>
      <c r="D45" s="2">
        <f t="shared" si="0"/>
        <v>45298</v>
      </c>
      <c r="E45">
        <f t="shared" si="1"/>
        <v>32.937197559140621</v>
      </c>
    </row>
    <row r="46" spans="1:5">
      <c r="A46" s="5">
        <v>45298.833333333336</v>
      </c>
      <c r="B46">
        <v>-0.45188117027282698</v>
      </c>
      <c r="C46">
        <v>1.1000000238418499</v>
      </c>
      <c r="D46" s="2">
        <f t="shared" si="0"/>
        <v>45298</v>
      </c>
      <c r="E46">
        <f t="shared" si="1"/>
        <v>32.937197559140621</v>
      </c>
    </row>
    <row r="47" spans="1:5">
      <c r="A47" s="5">
        <v>45298.875</v>
      </c>
      <c r="B47">
        <v>-0.54495435953140203</v>
      </c>
      <c r="C47">
        <v>1.1000000238418499</v>
      </c>
      <c r="D47" s="2">
        <f t="shared" si="0"/>
        <v>45298</v>
      </c>
      <c r="E47">
        <f t="shared" si="1"/>
        <v>32.937197559140621</v>
      </c>
    </row>
    <row r="48" spans="1:5">
      <c r="A48" s="5">
        <v>45298.916666666664</v>
      </c>
      <c r="B48">
        <v>-0.44106459617614702</v>
      </c>
      <c r="C48">
        <v>1.1000000238418499</v>
      </c>
      <c r="D48" s="2">
        <f t="shared" si="0"/>
        <v>45298</v>
      </c>
      <c r="E48">
        <f t="shared" si="1"/>
        <v>32.937197559140621</v>
      </c>
    </row>
    <row r="49" spans="1:5">
      <c r="A49" s="5">
        <v>45298.958333333336</v>
      </c>
      <c r="B49">
        <v>-0.65141600370407104</v>
      </c>
      <c r="C49">
        <v>1.1000000238418499</v>
      </c>
      <c r="D49" s="2">
        <f t="shared" si="0"/>
        <v>45298</v>
      </c>
      <c r="E49">
        <f t="shared" si="1"/>
        <v>32.937197559140621</v>
      </c>
    </row>
    <row r="50" spans="1:5">
      <c r="A50" s="5">
        <v>45299</v>
      </c>
      <c r="B50">
        <v>-0.85880678892135598</v>
      </c>
      <c r="C50">
        <v>0.60000002384185702</v>
      </c>
      <c r="D50" s="2">
        <f t="shared" si="0"/>
        <v>45299</v>
      </c>
      <c r="E50">
        <f t="shared" si="1"/>
        <v>31.518661745451393</v>
      </c>
    </row>
    <row r="51" spans="1:5">
      <c r="A51" s="5">
        <v>45299.041666666664</v>
      </c>
      <c r="B51">
        <v>-0.98021274805068903</v>
      </c>
      <c r="C51">
        <v>0</v>
      </c>
      <c r="D51" s="2">
        <f t="shared" si="0"/>
        <v>45299</v>
      </c>
      <c r="E51">
        <f t="shared" si="1"/>
        <v>31.518661745451393</v>
      </c>
    </row>
    <row r="52" spans="1:5">
      <c r="A52" s="5">
        <v>45299.083333333336</v>
      </c>
      <c r="B52">
        <v>-1.1162297725677399</v>
      </c>
      <c r="C52">
        <v>-2.20000004768371</v>
      </c>
      <c r="D52" s="2">
        <f t="shared" si="0"/>
        <v>45299</v>
      </c>
      <c r="E52">
        <f t="shared" si="1"/>
        <v>31.518661745451393</v>
      </c>
    </row>
    <row r="53" spans="1:5">
      <c r="A53" s="5">
        <v>45299.125</v>
      </c>
      <c r="B53">
        <v>-1.2211657762527399</v>
      </c>
      <c r="C53">
        <v>-2.7999999523162802</v>
      </c>
      <c r="D53" s="2">
        <f t="shared" si="0"/>
        <v>45299</v>
      </c>
      <c r="E53">
        <f t="shared" si="1"/>
        <v>31.518661745451393</v>
      </c>
    </row>
    <row r="54" spans="1:5">
      <c r="A54" s="5">
        <v>45299.166666666664</v>
      </c>
      <c r="B54">
        <v>-1.2624261379241899</v>
      </c>
      <c r="C54">
        <v>-2.7999999523162802</v>
      </c>
      <c r="D54" s="2">
        <f t="shared" si="0"/>
        <v>45299</v>
      </c>
      <c r="E54">
        <f t="shared" si="1"/>
        <v>31.518661745451393</v>
      </c>
    </row>
    <row r="55" spans="1:5">
      <c r="A55" s="5">
        <v>45299.208333333336</v>
      </c>
      <c r="B55">
        <v>-1.2548035383224401</v>
      </c>
      <c r="C55">
        <v>-2.7999999523162802</v>
      </c>
      <c r="D55" s="2">
        <f t="shared" si="0"/>
        <v>45299</v>
      </c>
      <c r="E55">
        <f t="shared" si="1"/>
        <v>31.518661745451393</v>
      </c>
    </row>
    <row r="56" spans="1:5">
      <c r="A56" s="5">
        <v>45299.25</v>
      </c>
      <c r="B56">
        <v>-1.20612156391143</v>
      </c>
      <c r="C56">
        <v>-2.7999999523162802</v>
      </c>
      <c r="D56" s="2">
        <f t="shared" si="0"/>
        <v>45299</v>
      </c>
      <c r="E56">
        <f t="shared" si="1"/>
        <v>31.518661745451393</v>
      </c>
    </row>
    <row r="57" spans="1:5">
      <c r="A57" s="5">
        <v>45299.291666666664</v>
      </c>
      <c r="B57">
        <v>-1.1319268941879199</v>
      </c>
      <c r="C57">
        <v>-2.7999999523162802</v>
      </c>
      <c r="D57" s="2">
        <f t="shared" si="0"/>
        <v>45299</v>
      </c>
      <c r="E57">
        <f t="shared" si="1"/>
        <v>31.518661745451393</v>
      </c>
    </row>
    <row r="58" spans="1:5">
      <c r="A58" s="5">
        <v>45299.333333333336</v>
      </c>
      <c r="B58">
        <v>-1.0415352582931501</v>
      </c>
      <c r="C58">
        <v>-3.2999999523162802</v>
      </c>
      <c r="D58" s="2">
        <f t="shared" si="0"/>
        <v>45299</v>
      </c>
      <c r="E58">
        <f t="shared" si="1"/>
        <v>31.518661745451393</v>
      </c>
    </row>
    <row r="59" spans="1:5">
      <c r="A59" s="5">
        <v>45299.375</v>
      </c>
      <c r="B59">
        <v>-0.45763850212097101</v>
      </c>
      <c r="C59">
        <v>-4.4000000953674299</v>
      </c>
      <c r="D59" s="2">
        <f t="shared" si="0"/>
        <v>45299</v>
      </c>
      <c r="E59">
        <f t="shared" si="1"/>
        <v>31.518661745451393</v>
      </c>
    </row>
    <row r="60" spans="1:5">
      <c r="A60" s="5">
        <v>45299.416666666664</v>
      </c>
      <c r="B60">
        <v>-0.23423191905021601</v>
      </c>
      <c r="C60">
        <v>-4.4000000953674299</v>
      </c>
      <c r="D60" s="2">
        <f t="shared" si="0"/>
        <v>45299</v>
      </c>
      <c r="E60">
        <f t="shared" si="1"/>
        <v>31.518661745451393</v>
      </c>
    </row>
    <row r="61" spans="1:5">
      <c r="A61" s="5">
        <v>45299.458333333336</v>
      </c>
      <c r="B61">
        <v>-0.426198810338974</v>
      </c>
      <c r="C61">
        <v>-5</v>
      </c>
      <c r="D61" s="2">
        <f t="shared" si="0"/>
        <v>45299</v>
      </c>
      <c r="E61">
        <f t="shared" si="1"/>
        <v>31.518661745451393</v>
      </c>
    </row>
    <row r="62" spans="1:5">
      <c r="A62" s="5">
        <v>45299.5</v>
      </c>
      <c r="B62">
        <v>-0.57185751199722201</v>
      </c>
      <c r="C62">
        <v>-5.5999999046325604</v>
      </c>
      <c r="D62" s="2">
        <f t="shared" si="0"/>
        <v>45299</v>
      </c>
      <c r="E62">
        <f t="shared" si="1"/>
        <v>31.518661745451393</v>
      </c>
    </row>
    <row r="63" spans="1:5">
      <c r="A63" s="5">
        <v>45299.541666666664</v>
      </c>
      <c r="B63">
        <v>-0.25631079077720598</v>
      </c>
      <c r="C63">
        <v>-6.0999999046325604</v>
      </c>
      <c r="D63" s="2">
        <f t="shared" si="0"/>
        <v>45299</v>
      </c>
      <c r="E63">
        <f t="shared" si="1"/>
        <v>31.518661745451393</v>
      </c>
    </row>
    <row r="64" spans="1:5">
      <c r="A64" s="5">
        <v>45299.583333333336</v>
      </c>
      <c r="B64">
        <v>1.9226744771003699E-3</v>
      </c>
      <c r="C64">
        <v>-6.6999998092651296</v>
      </c>
      <c r="D64" s="2">
        <f t="shared" si="0"/>
        <v>45299</v>
      </c>
      <c r="E64">
        <f t="shared" si="1"/>
        <v>31.518661745451393</v>
      </c>
    </row>
    <row r="65" spans="1:5">
      <c r="A65" s="5">
        <v>45299.625</v>
      </c>
      <c r="B65">
        <v>0.27705001831054599</v>
      </c>
      <c r="C65">
        <v>-7.8000001907348597</v>
      </c>
      <c r="D65" s="2">
        <f t="shared" si="0"/>
        <v>45299</v>
      </c>
      <c r="E65">
        <f t="shared" si="1"/>
        <v>31.518661745451393</v>
      </c>
    </row>
    <row r="66" spans="1:5">
      <c r="A66" s="5">
        <v>45299.666666666664</v>
      </c>
      <c r="B66">
        <v>0.80519211292266801</v>
      </c>
      <c r="C66">
        <v>-9.3999996185302699</v>
      </c>
      <c r="D66" s="2">
        <f t="shared" si="0"/>
        <v>45299</v>
      </c>
      <c r="E66">
        <f t="shared" si="1"/>
        <v>31.518661745451393</v>
      </c>
    </row>
    <row r="67" spans="1:5">
      <c r="A67" s="5">
        <v>45299.708333333336</v>
      </c>
      <c r="B67">
        <v>0.94898241758346502</v>
      </c>
      <c r="C67">
        <v>-10.6000003814697</v>
      </c>
      <c r="D67" s="2">
        <f t="shared" ref="D67:D130" si="2">DATE(YEAR(A67), MONTH(A67), DAY(A67))</f>
        <v>45299</v>
      </c>
      <c r="E67">
        <f t="shared" ref="E67:E130" si="3">AVERAGEIF(D:D, D67, B:B)*1.8+32</f>
        <v>31.518661745451393</v>
      </c>
    </row>
    <row r="68" spans="1:5">
      <c r="A68" s="5">
        <v>45299.75</v>
      </c>
      <c r="B68">
        <v>0.99953132867813099</v>
      </c>
      <c r="C68">
        <v>-12.199999809265099</v>
      </c>
      <c r="D68" s="2">
        <f t="shared" si="2"/>
        <v>45299</v>
      </c>
      <c r="E68">
        <f t="shared" si="3"/>
        <v>31.518661745451393</v>
      </c>
    </row>
    <row r="69" spans="1:5">
      <c r="A69" s="5">
        <v>45299.791666666664</v>
      </c>
      <c r="B69">
        <v>0.59000790119171098</v>
      </c>
      <c r="C69">
        <v>-12.800000190734799</v>
      </c>
      <c r="D69" s="2">
        <f t="shared" si="2"/>
        <v>45299</v>
      </c>
      <c r="E69">
        <f t="shared" si="3"/>
        <v>31.518661745451393</v>
      </c>
    </row>
    <row r="70" spans="1:5">
      <c r="A70" s="5">
        <v>45299.833333333336</v>
      </c>
      <c r="B70">
        <v>0.34922066330909701</v>
      </c>
      <c r="C70">
        <v>-13.300000190734799</v>
      </c>
      <c r="D70" s="2">
        <f t="shared" si="2"/>
        <v>45299</v>
      </c>
      <c r="E70">
        <f t="shared" si="3"/>
        <v>31.518661745451393</v>
      </c>
    </row>
    <row r="71" spans="1:5">
      <c r="A71" s="5">
        <v>45299.875</v>
      </c>
      <c r="B71">
        <v>-0.15078568458557101</v>
      </c>
      <c r="C71">
        <v>-14.399999618530201</v>
      </c>
      <c r="D71" s="2">
        <f t="shared" si="2"/>
        <v>45299</v>
      </c>
      <c r="E71">
        <f t="shared" si="3"/>
        <v>31.518661745451393</v>
      </c>
    </row>
    <row r="72" spans="1:5">
      <c r="A72" s="5">
        <v>45299.916666666664</v>
      </c>
      <c r="B72">
        <v>0.45518058538436801</v>
      </c>
      <c r="C72">
        <v>-15</v>
      </c>
      <c r="D72" s="2">
        <f t="shared" si="2"/>
        <v>45299</v>
      </c>
      <c r="E72">
        <f t="shared" si="3"/>
        <v>31.518661745451393</v>
      </c>
    </row>
    <row r="73" spans="1:5">
      <c r="A73" s="5">
        <v>45299.958333333336</v>
      </c>
      <c r="B73">
        <v>1.3253206014633101</v>
      </c>
      <c r="C73">
        <v>-16.100000381469702</v>
      </c>
      <c r="D73" s="2">
        <f t="shared" si="2"/>
        <v>45299</v>
      </c>
      <c r="E73">
        <f t="shared" si="3"/>
        <v>31.518661745451393</v>
      </c>
    </row>
    <row r="74" spans="1:5">
      <c r="A74" s="5">
        <v>45300</v>
      </c>
      <c r="B74">
        <v>1.8396470546722401</v>
      </c>
      <c r="C74">
        <v>-17.2000007629394</v>
      </c>
      <c r="D74" s="2">
        <f t="shared" si="2"/>
        <v>45300</v>
      </c>
      <c r="E74">
        <f t="shared" si="3"/>
        <v>33.616952123865481</v>
      </c>
    </row>
    <row r="75" spans="1:5">
      <c r="A75" s="5">
        <v>45300.041666666664</v>
      </c>
      <c r="B75">
        <v>2.1549005508422798</v>
      </c>
      <c r="C75">
        <v>-16.100000381469702</v>
      </c>
      <c r="D75" s="2">
        <f t="shared" si="2"/>
        <v>45300</v>
      </c>
      <c r="E75">
        <f t="shared" si="3"/>
        <v>33.616952123865481</v>
      </c>
    </row>
    <row r="76" spans="1:5">
      <c r="A76" s="5">
        <v>45300.083333333336</v>
      </c>
      <c r="B76">
        <v>2.3006520271301198</v>
      </c>
      <c r="C76">
        <v>-18.299999237060501</v>
      </c>
      <c r="D76" s="2">
        <f t="shared" si="2"/>
        <v>45300</v>
      </c>
      <c r="E76">
        <f t="shared" si="3"/>
        <v>33.616952123865481</v>
      </c>
    </row>
    <row r="77" spans="1:5">
      <c r="A77" s="5">
        <v>45300.125</v>
      </c>
      <c r="B77">
        <v>2.2720208168029701</v>
      </c>
      <c r="C77">
        <v>-18.899999618530199</v>
      </c>
      <c r="D77" s="2">
        <f t="shared" si="2"/>
        <v>45300</v>
      </c>
      <c r="E77">
        <f t="shared" si="3"/>
        <v>33.616952123865481</v>
      </c>
    </row>
    <row r="78" spans="1:5">
      <c r="A78" s="5">
        <v>45300.166666666664</v>
      </c>
      <c r="B78">
        <v>2.0697033405303902</v>
      </c>
      <c r="C78">
        <v>-20</v>
      </c>
      <c r="D78" s="2">
        <f t="shared" si="2"/>
        <v>45300</v>
      </c>
      <c r="E78">
        <f t="shared" si="3"/>
        <v>33.616952123865481</v>
      </c>
    </row>
    <row r="79" spans="1:5">
      <c r="A79" s="5">
        <v>45300.208333333336</v>
      </c>
      <c r="B79">
        <v>1.753147482872</v>
      </c>
      <c r="C79">
        <v>-20.600000381469702</v>
      </c>
      <c r="D79" s="2">
        <f t="shared" si="2"/>
        <v>45300</v>
      </c>
      <c r="E79">
        <f t="shared" si="3"/>
        <v>33.616952123865481</v>
      </c>
    </row>
    <row r="80" spans="1:5">
      <c r="A80" s="5">
        <v>45300.25</v>
      </c>
      <c r="B80">
        <v>1.17910051345825</v>
      </c>
      <c r="C80">
        <v>-21.7000007629394</v>
      </c>
      <c r="D80" s="2">
        <f t="shared" si="2"/>
        <v>45300</v>
      </c>
      <c r="E80">
        <f t="shared" si="3"/>
        <v>33.616952123865481</v>
      </c>
    </row>
    <row r="81" spans="1:5">
      <c r="A81" s="5">
        <v>45300.291666666664</v>
      </c>
      <c r="B81">
        <v>0.184942662715911</v>
      </c>
      <c r="C81">
        <v>-22.799999237060501</v>
      </c>
      <c r="D81" s="2">
        <f t="shared" si="2"/>
        <v>45300</v>
      </c>
      <c r="E81">
        <f t="shared" si="3"/>
        <v>33.616952123865481</v>
      </c>
    </row>
    <row r="82" spans="1:5">
      <c r="A82" s="5">
        <v>45300.333333333336</v>
      </c>
      <c r="B82">
        <v>-4.5417867600917802E-2</v>
      </c>
      <c r="C82">
        <v>-23.299999237060501</v>
      </c>
      <c r="D82" s="2">
        <f t="shared" si="2"/>
        <v>45300</v>
      </c>
      <c r="E82">
        <f t="shared" si="3"/>
        <v>33.616952123865481</v>
      </c>
    </row>
    <row r="83" spans="1:5">
      <c r="A83" s="5">
        <v>45300.375</v>
      </c>
      <c r="B83">
        <v>-7.29365274310112E-2</v>
      </c>
      <c r="C83">
        <v>-23.299999237060501</v>
      </c>
      <c r="D83" s="2">
        <f t="shared" si="2"/>
        <v>45300</v>
      </c>
      <c r="E83">
        <f t="shared" si="3"/>
        <v>33.616952123865481</v>
      </c>
    </row>
    <row r="84" spans="1:5">
      <c r="A84" s="5">
        <v>45300.416666666664</v>
      </c>
      <c r="B84">
        <v>0.20872741937637301</v>
      </c>
      <c r="C84">
        <v>-22.799999237060501</v>
      </c>
      <c r="D84" s="2">
        <f t="shared" si="2"/>
        <v>45300</v>
      </c>
      <c r="E84">
        <f t="shared" si="3"/>
        <v>33.616952123865481</v>
      </c>
    </row>
    <row r="85" spans="1:5">
      <c r="A85" s="5">
        <v>45300.458333333336</v>
      </c>
      <c r="B85">
        <v>-0.35792282223701399</v>
      </c>
      <c r="C85">
        <v>-22.2000007629394</v>
      </c>
      <c r="D85" s="2">
        <f t="shared" si="2"/>
        <v>45300</v>
      </c>
      <c r="E85">
        <f t="shared" si="3"/>
        <v>33.616952123865481</v>
      </c>
    </row>
    <row r="86" spans="1:5">
      <c r="A86" s="5">
        <v>45300.5</v>
      </c>
      <c r="B86">
        <v>-0.33812320232391302</v>
      </c>
      <c r="C86">
        <v>-22.2000007629394</v>
      </c>
      <c r="D86" s="2">
        <f t="shared" si="2"/>
        <v>45300</v>
      </c>
      <c r="E86">
        <f t="shared" si="3"/>
        <v>33.616952123865481</v>
      </c>
    </row>
    <row r="87" spans="1:5">
      <c r="A87" s="5">
        <v>45300.541666666664</v>
      </c>
      <c r="B87">
        <v>0.37668424844741799</v>
      </c>
      <c r="C87">
        <v>-21.7000007629394</v>
      </c>
      <c r="D87" s="2">
        <f t="shared" si="2"/>
        <v>45300</v>
      </c>
      <c r="E87">
        <f t="shared" si="3"/>
        <v>33.616952123865481</v>
      </c>
    </row>
    <row r="88" spans="1:5">
      <c r="A88" s="5">
        <v>45300.583333333336</v>
      </c>
      <c r="B88">
        <v>0.90862703323364202</v>
      </c>
      <c r="C88">
        <v>-21.7000007629394</v>
      </c>
      <c r="D88" s="2">
        <f t="shared" si="2"/>
        <v>45300</v>
      </c>
      <c r="E88">
        <f t="shared" si="3"/>
        <v>33.616952123865481</v>
      </c>
    </row>
    <row r="89" spans="1:5">
      <c r="A89" s="5">
        <v>45300.625</v>
      </c>
      <c r="B89">
        <v>1.04401862621307</v>
      </c>
      <c r="C89">
        <v>-21.100000381469702</v>
      </c>
      <c r="D89" s="2">
        <f t="shared" si="2"/>
        <v>45300</v>
      </c>
      <c r="E89">
        <f t="shared" si="3"/>
        <v>33.616952123865481</v>
      </c>
    </row>
    <row r="90" spans="1:5">
      <c r="A90" s="5">
        <v>45300.666666666664</v>
      </c>
      <c r="B90">
        <v>0.63746124505996704</v>
      </c>
      <c r="C90">
        <v>-21.100000381469702</v>
      </c>
      <c r="D90" s="2">
        <f t="shared" si="2"/>
        <v>45300</v>
      </c>
      <c r="E90">
        <f t="shared" si="3"/>
        <v>33.616952123865481</v>
      </c>
    </row>
    <row r="91" spans="1:5">
      <c r="A91" s="5">
        <v>45300.708333333336</v>
      </c>
      <c r="B91">
        <v>-0.34815585613250699</v>
      </c>
      <c r="C91">
        <v>-22.2000007629394</v>
      </c>
      <c r="D91" s="2">
        <f t="shared" si="2"/>
        <v>45300</v>
      </c>
      <c r="E91">
        <f t="shared" si="3"/>
        <v>33.616952123865481</v>
      </c>
    </row>
    <row r="92" spans="1:5">
      <c r="A92" s="5">
        <v>45300.75</v>
      </c>
      <c r="B92">
        <v>0.23666781187057401</v>
      </c>
      <c r="C92">
        <v>-22.799999237060501</v>
      </c>
      <c r="D92" s="2">
        <f t="shared" si="2"/>
        <v>45300</v>
      </c>
      <c r="E92">
        <f t="shared" si="3"/>
        <v>33.616952123865481</v>
      </c>
    </row>
    <row r="93" spans="1:5">
      <c r="A93" s="5">
        <v>45300.791666666664</v>
      </c>
      <c r="B93">
        <v>0.80814129114151001</v>
      </c>
      <c r="C93">
        <v>-22.799999237060501</v>
      </c>
      <c r="D93" s="2">
        <f t="shared" si="2"/>
        <v>45300</v>
      </c>
      <c r="E93">
        <f t="shared" si="3"/>
        <v>33.616952123865481</v>
      </c>
    </row>
    <row r="94" spans="1:5">
      <c r="A94" s="5">
        <v>45300.833333333336</v>
      </c>
      <c r="B94">
        <v>0.963997662067413</v>
      </c>
      <c r="C94">
        <v>-22.799999237060501</v>
      </c>
      <c r="D94" s="2">
        <f t="shared" si="2"/>
        <v>45300</v>
      </c>
      <c r="E94">
        <f t="shared" si="3"/>
        <v>33.616952123865481</v>
      </c>
    </row>
    <row r="95" spans="1:5">
      <c r="A95" s="5">
        <v>45300.875</v>
      </c>
      <c r="B95">
        <v>1.1376577615737899</v>
      </c>
      <c r="C95">
        <v>-22.799999237060501</v>
      </c>
      <c r="D95" s="2">
        <f t="shared" si="2"/>
        <v>45300</v>
      </c>
      <c r="E95">
        <f t="shared" si="3"/>
        <v>33.616952123865481</v>
      </c>
    </row>
    <row r="96" spans="1:5">
      <c r="A96" s="5">
        <v>45300.916666666664</v>
      </c>
      <c r="B96">
        <v>1.2507462501525799</v>
      </c>
      <c r="C96">
        <v>-22.799999237060501</v>
      </c>
      <c r="D96" s="2">
        <f t="shared" si="2"/>
        <v>45300</v>
      </c>
      <c r="E96">
        <f t="shared" si="3"/>
        <v>33.616952123865481</v>
      </c>
    </row>
    <row r="97" spans="1:5">
      <c r="A97" s="5">
        <v>45300.958333333336</v>
      </c>
      <c r="B97">
        <v>1.39507412910461</v>
      </c>
      <c r="C97">
        <v>-22.799999237060501</v>
      </c>
      <c r="D97" s="2">
        <f t="shared" si="2"/>
        <v>45300</v>
      </c>
      <c r="E97">
        <f t="shared" si="3"/>
        <v>33.616952123865481</v>
      </c>
    </row>
    <row r="98" spans="1:5">
      <c r="A98" s="5">
        <v>45301</v>
      </c>
      <c r="B98">
        <v>1.5347660779953001</v>
      </c>
      <c r="C98">
        <v>-23.299999237060501</v>
      </c>
      <c r="D98" s="2">
        <f t="shared" si="2"/>
        <v>45301</v>
      </c>
      <c r="E98">
        <f t="shared" si="3"/>
        <v>31.437152783572678</v>
      </c>
    </row>
    <row r="99" spans="1:5">
      <c r="A99" s="5">
        <v>45301.041666666664</v>
      </c>
      <c r="B99">
        <v>1.4557200670242301</v>
      </c>
      <c r="C99">
        <v>-22.799999237060501</v>
      </c>
      <c r="D99" s="2">
        <f t="shared" si="2"/>
        <v>45301</v>
      </c>
      <c r="E99">
        <f t="shared" si="3"/>
        <v>31.437152783572678</v>
      </c>
    </row>
    <row r="100" spans="1:5">
      <c r="A100" s="5">
        <v>45301.083333333336</v>
      </c>
      <c r="B100">
        <v>1.34363341331481</v>
      </c>
      <c r="C100">
        <v>-23.299999237060501</v>
      </c>
      <c r="D100" s="2">
        <f t="shared" si="2"/>
        <v>45301</v>
      </c>
      <c r="E100">
        <f t="shared" si="3"/>
        <v>31.437152783572678</v>
      </c>
    </row>
    <row r="101" spans="1:5">
      <c r="A101" s="5">
        <v>45301.125</v>
      </c>
      <c r="B101">
        <v>1.32105731964111</v>
      </c>
      <c r="C101">
        <v>-23.299999237060501</v>
      </c>
      <c r="D101" s="2">
        <f t="shared" si="2"/>
        <v>45301</v>
      </c>
      <c r="E101">
        <f t="shared" si="3"/>
        <v>31.437152783572678</v>
      </c>
    </row>
    <row r="102" spans="1:5">
      <c r="A102" s="5">
        <v>45301.166666666664</v>
      </c>
      <c r="B102">
        <v>1.1295309066772401</v>
      </c>
      <c r="C102">
        <v>-23.299999237060501</v>
      </c>
      <c r="D102" s="2">
        <f t="shared" si="2"/>
        <v>45301</v>
      </c>
      <c r="E102">
        <f t="shared" si="3"/>
        <v>31.437152783572678</v>
      </c>
    </row>
    <row r="103" spans="1:5">
      <c r="A103" s="5">
        <v>45301.208333333336</v>
      </c>
      <c r="B103">
        <v>1.1138619184494001</v>
      </c>
      <c r="C103">
        <v>-23.299999237060501</v>
      </c>
      <c r="D103" s="2">
        <f t="shared" si="2"/>
        <v>45301</v>
      </c>
      <c r="E103">
        <f t="shared" si="3"/>
        <v>31.437152783572678</v>
      </c>
    </row>
    <row r="104" spans="1:5">
      <c r="A104" s="5">
        <v>45301.25</v>
      </c>
      <c r="B104">
        <v>1.03547370433807</v>
      </c>
      <c r="C104">
        <v>-23.299999237060501</v>
      </c>
      <c r="D104" s="2">
        <f t="shared" si="2"/>
        <v>45301</v>
      </c>
      <c r="E104">
        <f t="shared" si="3"/>
        <v>31.437152783572678</v>
      </c>
    </row>
    <row r="105" spans="1:5">
      <c r="A105" s="5">
        <v>45301.291666666664</v>
      </c>
      <c r="B105">
        <v>0.71292966604232699</v>
      </c>
      <c r="C105">
        <v>-22.799999237060501</v>
      </c>
      <c r="D105" s="2">
        <f t="shared" si="2"/>
        <v>45301</v>
      </c>
      <c r="E105">
        <f t="shared" si="3"/>
        <v>31.437152783572678</v>
      </c>
    </row>
    <row r="106" spans="1:5">
      <c r="A106" s="5">
        <v>45301.333333333336</v>
      </c>
      <c r="B106">
        <v>0.144643664360046</v>
      </c>
      <c r="C106">
        <v>-22.799999237060501</v>
      </c>
      <c r="D106" s="2">
        <f t="shared" si="2"/>
        <v>45301</v>
      </c>
      <c r="E106">
        <f t="shared" si="3"/>
        <v>31.437152783572678</v>
      </c>
    </row>
    <row r="107" spans="1:5">
      <c r="A107" s="5">
        <v>45301.375</v>
      </c>
      <c r="B107">
        <v>-0.41235452890396102</v>
      </c>
      <c r="C107">
        <v>-22.2000007629394</v>
      </c>
      <c r="D107" s="2">
        <f t="shared" si="2"/>
        <v>45301</v>
      </c>
      <c r="E107">
        <f t="shared" si="3"/>
        <v>31.437152783572678</v>
      </c>
    </row>
    <row r="108" spans="1:5">
      <c r="A108" s="5">
        <v>45301.416666666664</v>
      </c>
      <c r="B108">
        <v>-0.59808969497680597</v>
      </c>
      <c r="C108">
        <v>-21.100000381469702</v>
      </c>
      <c r="D108" s="2">
        <f t="shared" si="2"/>
        <v>45301</v>
      </c>
      <c r="E108">
        <f t="shared" si="3"/>
        <v>31.437152783572678</v>
      </c>
    </row>
    <row r="109" spans="1:5">
      <c r="A109" s="5">
        <v>45301.458333333336</v>
      </c>
      <c r="B109">
        <v>-0.41324752569198597</v>
      </c>
      <c r="C109">
        <v>-20</v>
      </c>
      <c r="D109" s="2">
        <f t="shared" si="2"/>
        <v>45301</v>
      </c>
      <c r="E109">
        <f t="shared" si="3"/>
        <v>31.437152783572678</v>
      </c>
    </row>
    <row r="110" spans="1:5">
      <c r="A110" s="5">
        <v>45301.5</v>
      </c>
      <c r="B110">
        <v>-0.45915687084197998</v>
      </c>
      <c r="C110">
        <v>-19.399999618530199</v>
      </c>
      <c r="D110" s="2">
        <f t="shared" si="2"/>
        <v>45301</v>
      </c>
      <c r="E110">
        <f t="shared" si="3"/>
        <v>31.437152783572678</v>
      </c>
    </row>
    <row r="111" spans="1:5">
      <c r="A111" s="5">
        <v>45301.541666666664</v>
      </c>
      <c r="B111">
        <v>-0.74546253681182795</v>
      </c>
      <c r="C111">
        <v>-18.899999618530199</v>
      </c>
      <c r="D111" s="2">
        <f t="shared" si="2"/>
        <v>45301</v>
      </c>
      <c r="E111">
        <f t="shared" si="3"/>
        <v>31.437152783572678</v>
      </c>
    </row>
    <row r="112" spans="1:5">
      <c r="A112" s="5">
        <v>45301.583333333336</v>
      </c>
      <c r="B112">
        <v>-1.1060985326766899</v>
      </c>
      <c r="C112">
        <v>-17.799999237060501</v>
      </c>
      <c r="D112" s="2">
        <f t="shared" si="2"/>
        <v>45301</v>
      </c>
      <c r="E112">
        <f t="shared" si="3"/>
        <v>31.437152783572678</v>
      </c>
    </row>
    <row r="113" spans="1:5">
      <c r="A113" s="5">
        <v>45301.625</v>
      </c>
      <c r="B113">
        <v>-1.26601815223693</v>
      </c>
      <c r="C113">
        <v>-17.2000007629394</v>
      </c>
      <c r="D113" s="2">
        <f t="shared" si="2"/>
        <v>45301</v>
      </c>
      <c r="E113">
        <f t="shared" si="3"/>
        <v>31.437152783572678</v>
      </c>
    </row>
    <row r="114" spans="1:5">
      <c r="A114" s="5">
        <v>45301.666666666664</v>
      </c>
      <c r="B114">
        <v>-1.30695664882659</v>
      </c>
      <c r="C114">
        <v>-17.799999237060501</v>
      </c>
      <c r="D114" s="2">
        <f t="shared" si="2"/>
        <v>45301</v>
      </c>
      <c r="E114">
        <f t="shared" si="3"/>
        <v>31.437152783572678</v>
      </c>
    </row>
    <row r="115" spans="1:5">
      <c r="A115" s="5">
        <v>45301.708333333336</v>
      </c>
      <c r="B115">
        <v>-1.3443177938461299</v>
      </c>
      <c r="C115">
        <v>-18.899999618530199</v>
      </c>
      <c r="D115" s="2">
        <f t="shared" si="2"/>
        <v>45301</v>
      </c>
      <c r="E115">
        <f t="shared" si="3"/>
        <v>31.437152783572678</v>
      </c>
    </row>
    <row r="116" spans="1:5">
      <c r="A116" s="5">
        <v>45301.75</v>
      </c>
      <c r="B116">
        <v>-1.5819457769393901</v>
      </c>
      <c r="C116">
        <v>-18.899999618530199</v>
      </c>
      <c r="D116" s="2">
        <f t="shared" si="2"/>
        <v>45301</v>
      </c>
      <c r="E116">
        <f t="shared" si="3"/>
        <v>31.437152783572678</v>
      </c>
    </row>
    <row r="117" spans="1:5">
      <c r="A117" s="5">
        <v>45301.791666666664</v>
      </c>
      <c r="B117">
        <v>-1.67680847644805</v>
      </c>
      <c r="C117">
        <v>-18.899999618530199</v>
      </c>
      <c r="D117" s="2">
        <f t="shared" si="2"/>
        <v>45301</v>
      </c>
      <c r="E117">
        <f t="shared" si="3"/>
        <v>31.437152783572678</v>
      </c>
    </row>
    <row r="118" spans="1:5">
      <c r="A118" s="5">
        <v>45301.833333333336</v>
      </c>
      <c r="B118">
        <v>-1.6952868700027399</v>
      </c>
      <c r="C118">
        <v>-18.899999618530199</v>
      </c>
      <c r="D118" s="2">
        <f t="shared" si="2"/>
        <v>45301</v>
      </c>
      <c r="E118">
        <f t="shared" si="3"/>
        <v>31.437152783572678</v>
      </c>
    </row>
    <row r="119" spans="1:5">
      <c r="A119" s="5">
        <v>45301.875</v>
      </c>
      <c r="B119">
        <v>-1.64136350154876</v>
      </c>
      <c r="C119">
        <v>-18.299999237060501</v>
      </c>
      <c r="D119" s="2">
        <f t="shared" si="2"/>
        <v>45301</v>
      </c>
      <c r="E119">
        <f t="shared" si="3"/>
        <v>31.437152783572678</v>
      </c>
    </row>
    <row r="120" spans="1:5">
      <c r="A120" s="5">
        <v>45301.916666666664</v>
      </c>
      <c r="B120">
        <v>-1.5681710243225</v>
      </c>
      <c r="C120">
        <v>-18.299999237060501</v>
      </c>
      <c r="D120" s="2">
        <f t="shared" si="2"/>
        <v>45301</v>
      </c>
      <c r="E120">
        <f t="shared" si="3"/>
        <v>31.437152783572678</v>
      </c>
    </row>
    <row r="121" spans="1:5">
      <c r="A121" s="5">
        <v>45301.958333333336</v>
      </c>
      <c r="B121">
        <v>-1.4809683561325</v>
      </c>
      <c r="C121">
        <v>-18.299999237060501</v>
      </c>
      <c r="D121" s="2">
        <f t="shared" si="2"/>
        <v>45301</v>
      </c>
      <c r="E121">
        <f t="shared" si="3"/>
        <v>31.437152783572678</v>
      </c>
    </row>
    <row r="122" spans="1:5">
      <c r="A122" s="5">
        <v>45302</v>
      </c>
      <c r="B122">
        <v>-1.4013702869415201</v>
      </c>
      <c r="C122">
        <v>-17.799999237060501</v>
      </c>
      <c r="D122" s="2">
        <f t="shared" si="2"/>
        <v>45302</v>
      </c>
      <c r="E122">
        <f t="shared" si="3"/>
        <v>29.004448845982562</v>
      </c>
    </row>
    <row r="123" spans="1:5">
      <c r="A123" s="5">
        <v>45302.041666666664</v>
      </c>
      <c r="B123">
        <v>-1.3269071578979399</v>
      </c>
      <c r="C123">
        <v>-17.799999237060501</v>
      </c>
      <c r="D123" s="2">
        <f t="shared" si="2"/>
        <v>45302</v>
      </c>
      <c r="E123">
        <f t="shared" si="3"/>
        <v>29.004448845982562</v>
      </c>
    </row>
    <row r="124" spans="1:5">
      <c r="A124" s="5">
        <v>45302.083333333336</v>
      </c>
      <c r="B124">
        <v>-1.2063788175582799</v>
      </c>
      <c r="C124">
        <v>-17.799999237060501</v>
      </c>
      <c r="D124" s="2">
        <f t="shared" si="2"/>
        <v>45302</v>
      </c>
      <c r="E124">
        <f t="shared" si="3"/>
        <v>29.004448845982562</v>
      </c>
    </row>
    <row r="125" spans="1:5">
      <c r="A125" s="5">
        <v>45302.125</v>
      </c>
      <c r="B125">
        <v>-1.13110363483428</v>
      </c>
      <c r="C125">
        <v>-18.299999237060501</v>
      </c>
      <c r="D125" s="2">
        <f t="shared" si="2"/>
        <v>45302</v>
      </c>
      <c r="E125">
        <f t="shared" si="3"/>
        <v>29.004448845982562</v>
      </c>
    </row>
    <row r="126" spans="1:5">
      <c r="A126" s="5">
        <v>45302.166666666664</v>
      </c>
      <c r="B126">
        <v>-1.0940465927123999</v>
      </c>
      <c r="C126">
        <v>-18.899999618530199</v>
      </c>
      <c r="D126" s="2">
        <f t="shared" si="2"/>
        <v>45302</v>
      </c>
      <c r="E126">
        <f t="shared" si="3"/>
        <v>29.004448845982562</v>
      </c>
    </row>
    <row r="127" spans="1:5">
      <c r="A127" s="5">
        <v>45302.208333333336</v>
      </c>
      <c r="B127">
        <v>-1.07350277900695</v>
      </c>
      <c r="C127">
        <v>-20</v>
      </c>
      <c r="D127" s="2">
        <f t="shared" si="2"/>
        <v>45302</v>
      </c>
      <c r="E127">
        <f t="shared" si="3"/>
        <v>29.004448845982562</v>
      </c>
    </row>
    <row r="128" spans="1:5">
      <c r="A128" s="5">
        <v>45302.25</v>
      </c>
      <c r="B128">
        <v>-1.04507744312286</v>
      </c>
      <c r="C128">
        <v>-20.600000381469702</v>
      </c>
      <c r="D128" s="2">
        <f t="shared" si="2"/>
        <v>45302</v>
      </c>
      <c r="E128">
        <f t="shared" si="3"/>
        <v>29.004448845982562</v>
      </c>
    </row>
    <row r="129" spans="1:5">
      <c r="A129" s="5">
        <v>45302.291666666664</v>
      </c>
      <c r="B129">
        <v>-1.1002445220947199</v>
      </c>
      <c r="C129">
        <v>-21.100000381469702</v>
      </c>
      <c r="D129" s="2">
        <f t="shared" si="2"/>
        <v>45302</v>
      </c>
      <c r="E129">
        <f t="shared" si="3"/>
        <v>29.004448845982562</v>
      </c>
    </row>
    <row r="130" spans="1:5">
      <c r="A130" s="5">
        <v>45302.333333333336</v>
      </c>
      <c r="B130">
        <v>-1.1939333677291799</v>
      </c>
      <c r="C130">
        <v>-21.100000381469702</v>
      </c>
      <c r="D130" s="2">
        <f t="shared" si="2"/>
        <v>45302</v>
      </c>
      <c r="E130">
        <f t="shared" si="3"/>
        <v>29.004448845982562</v>
      </c>
    </row>
    <row r="131" spans="1:5">
      <c r="A131" s="5">
        <v>45302.375</v>
      </c>
      <c r="B131">
        <v>-1.31561827659606</v>
      </c>
      <c r="C131">
        <v>-20.600000381469702</v>
      </c>
      <c r="D131" s="2">
        <f t="shared" ref="D131:D194" si="4">DATE(YEAR(A131), MONTH(A131), DAY(A131))</f>
        <v>45302</v>
      </c>
      <c r="E131">
        <f t="shared" ref="E131:E194" si="5">AVERAGEIF(D:D, D131, B:B)*1.8+32</f>
        <v>29.004448845982562</v>
      </c>
    </row>
    <row r="132" spans="1:5">
      <c r="A132" s="5">
        <v>45302.416666666664</v>
      </c>
      <c r="B132">
        <v>-1.41727030277252</v>
      </c>
      <c r="C132">
        <v>-20</v>
      </c>
      <c r="D132" s="2">
        <f t="shared" si="4"/>
        <v>45302</v>
      </c>
      <c r="E132">
        <f t="shared" si="5"/>
        <v>29.004448845982562</v>
      </c>
    </row>
    <row r="133" spans="1:5">
      <c r="A133" s="5">
        <v>45302.458333333336</v>
      </c>
      <c r="B133">
        <v>-1.51265180110931</v>
      </c>
      <c r="C133">
        <v>-18.899999618530199</v>
      </c>
      <c r="D133" s="2">
        <f t="shared" si="4"/>
        <v>45302</v>
      </c>
      <c r="E133">
        <f t="shared" si="5"/>
        <v>29.004448845982562</v>
      </c>
    </row>
    <row r="134" spans="1:5">
      <c r="A134" s="5">
        <v>45302.5</v>
      </c>
      <c r="B134">
        <v>-1.5051636695861801</v>
      </c>
      <c r="C134">
        <v>-17.799999237060501</v>
      </c>
      <c r="D134" s="2">
        <f t="shared" si="4"/>
        <v>45302</v>
      </c>
      <c r="E134">
        <f t="shared" si="5"/>
        <v>29.004448845982562</v>
      </c>
    </row>
    <row r="135" spans="1:5">
      <c r="A135" s="5">
        <v>45302.541666666664</v>
      </c>
      <c r="B135">
        <v>-1.4942700862884499</v>
      </c>
      <c r="C135">
        <v>-17.2000007629394</v>
      </c>
      <c r="D135" s="2">
        <f t="shared" si="4"/>
        <v>45302</v>
      </c>
      <c r="E135">
        <f t="shared" si="5"/>
        <v>29.004448845982562</v>
      </c>
    </row>
    <row r="136" spans="1:5">
      <c r="A136" s="5">
        <v>45302.583333333336</v>
      </c>
      <c r="B136">
        <v>-1.6476577520370399</v>
      </c>
      <c r="C136">
        <v>-16.7000007629394</v>
      </c>
      <c r="D136" s="2">
        <f t="shared" si="4"/>
        <v>45302</v>
      </c>
      <c r="E136">
        <f t="shared" si="5"/>
        <v>29.004448845982562</v>
      </c>
    </row>
    <row r="137" spans="1:5">
      <c r="A137" s="5">
        <v>45302.625</v>
      </c>
      <c r="B137">
        <v>-1.81808137893676</v>
      </c>
      <c r="C137">
        <v>-16.7000007629394</v>
      </c>
      <c r="D137" s="2">
        <f t="shared" si="4"/>
        <v>45302</v>
      </c>
      <c r="E137">
        <f t="shared" si="5"/>
        <v>29.004448845982562</v>
      </c>
    </row>
    <row r="138" spans="1:5">
      <c r="A138" s="5">
        <v>45302.666666666664</v>
      </c>
      <c r="B138">
        <v>-2.03476738929748</v>
      </c>
      <c r="C138">
        <v>-16.7000007629394</v>
      </c>
      <c r="D138" s="2">
        <f t="shared" si="4"/>
        <v>45302</v>
      </c>
      <c r="E138">
        <f t="shared" si="5"/>
        <v>29.004448845982562</v>
      </c>
    </row>
    <row r="139" spans="1:5">
      <c r="A139" s="5">
        <v>45302.708333333336</v>
      </c>
      <c r="B139">
        <v>-2.1787853240966699</v>
      </c>
      <c r="C139">
        <v>-17.2000007629394</v>
      </c>
      <c r="D139" s="2">
        <f t="shared" si="4"/>
        <v>45302</v>
      </c>
      <c r="E139">
        <f t="shared" si="5"/>
        <v>29.004448845982562</v>
      </c>
    </row>
    <row r="140" spans="1:5">
      <c r="A140" s="5">
        <v>45302.75</v>
      </c>
      <c r="B140">
        <v>-2.3884034156799299</v>
      </c>
      <c r="C140">
        <v>-17.2000007629394</v>
      </c>
      <c r="D140" s="2">
        <f t="shared" si="4"/>
        <v>45302</v>
      </c>
      <c r="E140">
        <f t="shared" si="5"/>
        <v>29.004448845982562</v>
      </c>
    </row>
    <row r="141" spans="1:5">
      <c r="A141" s="5">
        <v>45302.791666666664</v>
      </c>
      <c r="B141">
        <v>-2.50520539283752</v>
      </c>
      <c r="C141">
        <v>-16.7000007629394</v>
      </c>
      <c r="D141" s="2">
        <f t="shared" si="4"/>
        <v>45302</v>
      </c>
      <c r="E141">
        <f t="shared" si="5"/>
        <v>29.004448845982562</v>
      </c>
    </row>
    <row r="142" spans="1:5">
      <c r="A142" s="5">
        <v>45302.833333333336</v>
      </c>
      <c r="B142">
        <v>-2.52766561508178</v>
      </c>
      <c r="C142">
        <v>-16.7000007629394</v>
      </c>
      <c r="D142" s="2">
        <f t="shared" si="4"/>
        <v>45302</v>
      </c>
      <c r="E142">
        <f t="shared" si="5"/>
        <v>29.004448845982562</v>
      </c>
    </row>
    <row r="143" spans="1:5">
      <c r="A143" s="5">
        <v>45302.875</v>
      </c>
      <c r="B143">
        <v>-2.3834664821624698</v>
      </c>
      <c r="C143">
        <v>-16.7000007629394</v>
      </c>
      <c r="D143" s="2">
        <f t="shared" si="4"/>
        <v>45302</v>
      </c>
      <c r="E143">
        <f t="shared" si="5"/>
        <v>29.004448845982562</v>
      </c>
    </row>
    <row r="144" spans="1:5">
      <c r="A144" s="5">
        <v>45302.916666666664</v>
      </c>
      <c r="B144">
        <v>-2.33817338943481</v>
      </c>
      <c r="C144">
        <v>-16.100000381469702</v>
      </c>
      <c r="D144" s="2">
        <f t="shared" si="4"/>
        <v>45302</v>
      </c>
      <c r="E144">
        <f t="shared" si="5"/>
        <v>29.004448845982562</v>
      </c>
    </row>
    <row r="145" spans="1:5">
      <c r="A145" s="5">
        <v>45302.958333333336</v>
      </c>
      <c r="B145">
        <v>-2.3009371757507302</v>
      </c>
      <c r="C145">
        <v>-16.100000381469702</v>
      </c>
      <c r="D145" s="2">
        <f t="shared" si="4"/>
        <v>45302</v>
      </c>
      <c r="E145">
        <f t="shared" si="5"/>
        <v>29.004448845982562</v>
      </c>
    </row>
    <row r="146" spans="1:5">
      <c r="A146" s="5">
        <v>45303</v>
      </c>
      <c r="B146">
        <v>-2.3295528888702299</v>
      </c>
      <c r="C146">
        <v>-16.100000381469702</v>
      </c>
      <c r="D146" s="2">
        <f t="shared" si="4"/>
        <v>45303</v>
      </c>
      <c r="E146">
        <f t="shared" si="5"/>
        <v>28.314608062803753</v>
      </c>
    </row>
    <row r="147" spans="1:5">
      <c r="A147" s="5">
        <v>45303.041666666664</v>
      </c>
      <c r="B147">
        <v>-2.3489968776702801</v>
      </c>
      <c r="C147">
        <v>-16.100000381469702</v>
      </c>
      <c r="D147" s="2">
        <f t="shared" si="4"/>
        <v>45303</v>
      </c>
      <c r="E147">
        <f t="shared" si="5"/>
        <v>28.314608062803753</v>
      </c>
    </row>
    <row r="148" spans="1:5">
      <c r="A148" s="5">
        <v>45303.083333333336</v>
      </c>
      <c r="B148">
        <v>-2.33845782279968</v>
      </c>
      <c r="C148">
        <v>-16.100000381469702</v>
      </c>
      <c r="D148" s="2">
        <f t="shared" si="4"/>
        <v>45303</v>
      </c>
      <c r="E148">
        <f t="shared" si="5"/>
        <v>28.314608062803753</v>
      </c>
    </row>
    <row r="149" spans="1:5">
      <c r="A149" s="5">
        <v>45303.125</v>
      </c>
      <c r="B149">
        <v>-2.39798736572265</v>
      </c>
      <c r="C149">
        <v>-16.100000381469702</v>
      </c>
      <c r="D149" s="2">
        <f t="shared" si="4"/>
        <v>45303</v>
      </c>
      <c r="E149">
        <f t="shared" si="5"/>
        <v>28.314608062803753</v>
      </c>
    </row>
    <row r="150" spans="1:5">
      <c r="A150" s="5">
        <v>45303.166666666664</v>
      </c>
      <c r="B150">
        <v>-2.4563348293304399</v>
      </c>
      <c r="C150">
        <v>-16.100000381469702</v>
      </c>
      <c r="D150" s="2">
        <f t="shared" si="4"/>
        <v>45303</v>
      </c>
      <c r="E150">
        <f t="shared" si="5"/>
        <v>28.314608062803753</v>
      </c>
    </row>
    <row r="151" spans="1:5">
      <c r="A151" s="5">
        <v>45303.208333333336</v>
      </c>
      <c r="B151">
        <v>-2.5397801399230899</v>
      </c>
      <c r="C151">
        <v>-16.100000381469702</v>
      </c>
      <c r="D151" s="2">
        <f t="shared" si="4"/>
        <v>45303</v>
      </c>
      <c r="E151">
        <f t="shared" si="5"/>
        <v>28.314608062803753</v>
      </c>
    </row>
    <row r="152" spans="1:5">
      <c r="A152" s="5">
        <v>45303.25</v>
      </c>
      <c r="B152">
        <v>-2.8381488323211599</v>
      </c>
      <c r="C152">
        <v>-15.6000003814697</v>
      </c>
      <c r="D152" s="2">
        <f t="shared" si="4"/>
        <v>45303</v>
      </c>
      <c r="E152">
        <f t="shared" si="5"/>
        <v>28.314608062803753</v>
      </c>
    </row>
    <row r="153" spans="1:5">
      <c r="A153" s="5">
        <v>45303.291666666664</v>
      </c>
      <c r="B153">
        <v>-2.99214267730712</v>
      </c>
      <c r="C153">
        <v>-15</v>
      </c>
      <c r="D153" s="2">
        <f t="shared" si="4"/>
        <v>45303</v>
      </c>
      <c r="E153">
        <f t="shared" si="5"/>
        <v>28.314608062803753</v>
      </c>
    </row>
    <row r="154" spans="1:5">
      <c r="A154" s="5">
        <v>45303.333333333336</v>
      </c>
      <c r="B154">
        <v>-2.9025905132293701</v>
      </c>
      <c r="C154">
        <v>-14.399999618530201</v>
      </c>
      <c r="D154" s="2">
        <f t="shared" si="4"/>
        <v>45303</v>
      </c>
      <c r="E154">
        <f t="shared" si="5"/>
        <v>28.314608062803753</v>
      </c>
    </row>
    <row r="155" spans="1:5">
      <c r="A155" s="5">
        <v>45303.375</v>
      </c>
      <c r="B155">
        <v>-2.3800024986267001</v>
      </c>
      <c r="C155">
        <v>-13.300000190734799</v>
      </c>
      <c r="D155" s="2">
        <f t="shared" si="4"/>
        <v>45303</v>
      </c>
      <c r="E155">
        <f t="shared" si="5"/>
        <v>28.314608062803753</v>
      </c>
    </row>
    <row r="156" spans="1:5">
      <c r="A156" s="5">
        <v>45303.416666666664</v>
      </c>
      <c r="B156">
        <v>-1.9904531240463199</v>
      </c>
      <c r="C156">
        <v>-12.199999809265099</v>
      </c>
      <c r="D156" s="2">
        <f t="shared" si="4"/>
        <v>45303</v>
      </c>
      <c r="E156">
        <f t="shared" si="5"/>
        <v>28.314608062803753</v>
      </c>
    </row>
    <row r="157" spans="1:5">
      <c r="A157" s="5">
        <v>45303.458333333336</v>
      </c>
      <c r="B157">
        <v>-1.76611912250518</v>
      </c>
      <c r="C157">
        <v>-11.1000003814697</v>
      </c>
      <c r="D157" s="2">
        <f t="shared" si="4"/>
        <v>45303</v>
      </c>
      <c r="E157">
        <f t="shared" si="5"/>
        <v>28.314608062803753</v>
      </c>
    </row>
    <row r="158" spans="1:5">
      <c r="A158" s="5">
        <v>45303.5</v>
      </c>
      <c r="B158">
        <v>-1.9485278129577599</v>
      </c>
      <c r="C158">
        <v>-10</v>
      </c>
      <c r="D158" s="2">
        <f t="shared" si="4"/>
        <v>45303</v>
      </c>
      <c r="E158">
        <f t="shared" si="5"/>
        <v>28.314608062803753</v>
      </c>
    </row>
    <row r="159" spans="1:5">
      <c r="A159" s="5">
        <v>45303.541666666664</v>
      </c>
      <c r="B159">
        <v>-2.4616746902465798</v>
      </c>
      <c r="C159">
        <v>-9.3999996185302699</v>
      </c>
      <c r="D159" s="2">
        <f t="shared" si="4"/>
        <v>45303</v>
      </c>
      <c r="E159">
        <f t="shared" si="5"/>
        <v>28.314608062803753</v>
      </c>
    </row>
    <row r="160" spans="1:5">
      <c r="A160" s="5">
        <v>45303.583333333336</v>
      </c>
      <c r="B160">
        <v>-2.63420510292053</v>
      </c>
      <c r="C160">
        <v>-8.3000001907348597</v>
      </c>
      <c r="D160" s="2">
        <f t="shared" si="4"/>
        <v>45303</v>
      </c>
      <c r="E160">
        <f t="shared" si="5"/>
        <v>28.314608062803753</v>
      </c>
    </row>
    <row r="161" spans="1:5">
      <c r="A161" s="5">
        <v>45303.625</v>
      </c>
      <c r="B161">
        <v>-2.9708607196807799</v>
      </c>
      <c r="C161">
        <v>-8.3000001907348597</v>
      </c>
      <c r="D161" s="2">
        <f t="shared" si="4"/>
        <v>45303</v>
      </c>
      <c r="E161">
        <f t="shared" si="5"/>
        <v>28.314608062803753</v>
      </c>
    </row>
    <row r="162" spans="1:5">
      <c r="A162" s="5">
        <v>45303.666666666664</v>
      </c>
      <c r="B162">
        <v>-2.96835160255432</v>
      </c>
      <c r="C162">
        <v>-8.3000001907348597</v>
      </c>
      <c r="D162" s="2">
        <f t="shared" si="4"/>
        <v>45303</v>
      </c>
      <c r="E162">
        <f t="shared" si="5"/>
        <v>28.314608062803753</v>
      </c>
    </row>
    <row r="163" spans="1:5">
      <c r="A163" s="5">
        <v>45303.708333333336</v>
      </c>
      <c r="B163">
        <v>-2.4258351325988698</v>
      </c>
      <c r="C163">
        <v>-8.8999996185302699</v>
      </c>
      <c r="D163" s="2">
        <f t="shared" si="4"/>
        <v>45303</v>
      </c>
      <c r="E163">
        <f t="shared" si="5"/>
        <v>28.314608062803753</v>
      </c>
    </row>
    <row r="164" spans="1:5">
      <c r="A164" s="5">
        <v>45303.75</v>
      </c>
      <c r="B164">
        <v>-1.8544611930847099</v>
      </c>
      <c r="C164">
        <v>-8.8999996185302699</v>
      </c>
      <c r="D164" s="2">
        <f t="shared" si="4"/>
        <v>45303</v>
      </c>
      <c r="E164">
        <f t="shared" si="5"/>
        <v>28.314608062803753</v>
      </c>
    </row>
    <row r="165" spans="1:5">
      <c r="A165" s="5">
        <v>45303.791666666664</v>
      </c>
      <c r="B165">
        <v>-1.30080926418304</v>
      </c>
      <c r="C165">
        <v>-8.3000001907348597</v>
      </c>
      <c r="D165" s="2">
        <f t="shared" si="4"/>
        <v>45303</v>
      </c>
      <c r="E165">
        <f t="shared" si="5"/>
        <v>28.314608062803753</v>
      </c>
    </row>
    <row r="166" spans="1:5">
      <c r="A166" s="5">
        <v>45303.833333333336</v>
      </c>
      <c r="B166">
        <v>-0.59581470489501898</v>
      </c>
      <c r="C166">
        <v>-7.8000001907348597</v>
      </c>
      <c r="D166" s="2">
        <f t="shared" si="4"/>
        <v>45303</v>
      </c>
      <c r="E166">
        <f t="shared" si="5"/>
        <v>28.314608062803753</v>
      </c>
    </row>
    <row r="167" spans="1:5">
      <c r="A167" s="5">
        <v>45303.875</v>
      </c>
      <c r="B167">
        <v>-0.178965508937835</v>
      </c>
      <c r="C167">
        <v>-7.1999998092651296</v>
      </c>
      <c r="D167" s="2">
        <f t="shared" si="4"/>
        <v>45303</v>
      </c>
      <c r="E167">
        <f t="shared" si="5"/>
        <v>28.314608062803753</v>
      </c>
    </row>
    <row r="168" spans="1:5">
      <c r="A168" s="5">
        <v>45303.916666666664</v>
      </c>
      <c r="B168">
        <v>-0.23399192094802801</v>
      </c>
      <c r="C168">
        <v>-6.6999998092651296</v>
      </c>
      <c r="D168" s="2">
        <f t="shared" si="4"/>
        <v>45303</v>
      </c>
      <c r="E168">
        <f t="shared" si="5"/>
        <v>28.314608062803753</v>
      </c>
    </row>
    <row r="169" spans="1:5">
      <c r="A169" s="5">
        <v>45303.958333333336</v>
      </c>
      <c r="B169">
        <v>-0.28449481725692699</v>
      </c>
      <c r="C169">
        <v>-6.6999998092651296</v>
      </c>
      <c r="D169" s="2">
        <f t="shared" si="4"/>
        <v>45303</v>
      </c>
      <c r="E169">
        <f t="shared" si="5"/>
        <v>28.314608062803753</v>
      </c>
    </row>
    <row r="170" spans="1:5">
      <c r="A170" s="5">
        <v>45304</v>
      </c>
      <c r="B170">
        <v>-0.28757208585739102</v>
      </c>
      <c r="C170">
        <v>-6.6999998092651296</v>
      </c>
      <c r="D170" s="2">
        <f t="shared" si="4"/>
        <v>45304</v>
      </c>
      <c r="E170">
        <f t="shared" si="5"/>
        <v>26.248852643370633</v>
      </c>
    </row>
    <row r="171" spans="1:5">
      <c r="A171" s="5">
        <v>45304.041666666664</v>
      </c>
      <c r="B171">
        <v>-0.13199573755264199</v>
      </c>
      <c r="C171">
        <v>-6.6999998092651296</v>
      </c>
      <c r="D171" s="2">
        <f t="shared" si="4"/>
        <v>45304</v>
      </c>
      <c r="E171">
        <f t="shared" si="5"/>
        <v>26.248852643370633</v>
      </c>
    </row>
    <row r="172" spans="1:5">
      <c r="A172" s="5">
        <v>45304.083333333336</v>
      </c>
      <c r="B172">
        <v>-0.14821928739547699</v>
      </c>
      <c r="C172">
        <v>-7.1999998092651296</v>
      </c>
      <c r="D172" s="2">
        <f t="shared" si="4"/>
        <v>45304</v>
      </c>
      <c r="E172">
        <f t="shared" si="5"/>
        <v>26.248852643370633</v>
      </c>
    </row>
    <row r="173" spans="1:5">
      <c r="A173" s="5">
        <v>45304.125</v>
      </c>
      <c r="B173">
        <v>-0.36432808637619002</v>
      </c>
      <c r="C173">
        <v>-7.1999998092651296</v>
      </c>
      <c r="D173" s="2">
        <f t="shared" si="4"/>
        <v>45304</v>
      </c>
      <c r="E173">
        <f t="shared" si="5"/>
        <v>26.248852643370633</v>
      </c>
    </row>
    <row r="174" spans="1:5">
      <c r="A174" s="5">
        <v>45304.166666666664</v>
      </c>
      <c r="B174">
        <v>-0.74255007505416804</v>
      </c>
      <c r="C174">
        <v>-7.1999998092651296</v>
      </c>
      <c r="D174" s="2">
        <f t="shared" si="4"/>
        <v>45304</v>
      </c>
      <c r="E174">
        <f t="shared" si="5"/>
        <v>26.248852643370633</v>
      </c>
    </row>
    <row r="175" spans="1:5">
      <c r="A175" s="5">
        <v>45304.208333333336</v>
      </c>
      <c r="B175">
        <v>-0.998224556446075</v>
      </c>
      <c r="C175">
        <v>-7.1999998092651296</v>
      </c>
      <c r="D175" s="2">
        <f t="shared" si="4"/>
        <v>45304</v>
      </c>
      <c r="E175">
        <f t="shared" si="5"/>
        <v>26.248852643370633</v>
      </c>
    </row>
    <row r="176" spans="1:5">
      <c r="A176" s="5">
        <v>45304.25</v>
      </c>
      <c r="B176">
        <v>-1.32414782047271</v>
      </c>
      <c r="C176">
        <v>-7.1999998092651296</v>
      </c>
      <c r="D176" s="2">
        <f t="shared" si="4"/>
        <v>45304</v>
      </c>
      <c r="E176">
        <f t="shared" si="5"/>
        <v>26.248852643370633</v>
      </c>
    </row>
    <row r="177" spans="1:5">
      <c r="A177" s="5">
        <v>45304.291666666664</v>
      </c>
      <c r="B177">
        <v>-1.8359173536300599</v>
      </c>
      <c r="C177">
        <v>-7.1999998092651296</v>
      </c>
      <c r="D177" s="2">
        <f t="shared" si="4"/>
        <v>45304</v>
      </c>
      <c r="E177">
        <f t="shared" si="5"/>
        <v>26.248852643370633</v>
      </c>
    </row>
    <row r="178" spans="1:5">
      <c r="A178" s="5">
        <v>45304.333333333336</v>
      </c>
      <c r="B178">
        <v>-2.2101516723632799</v>
      </c>
      <c r="C178">
        <v>-6.6999998092651296</v>
      </c>
      <c r="D178" s="2">
        <f t="shared" si="4"/>
        <v>45304</v>
      </c>
      <c r="E178">
        <f t="shared" si="5"/>
        <v>26.248852643370633</v>
      </c>
    </row>
    <row r="179" spans="1:5">
      <c r="A179" s="5">
        <v>45304.375</v>
      </c>
      <c r="B179">
        <v>-2.5552630424499498</v>
      </c>
      <c r="C179">
        <v>-7.1999998092651296</v>
      </c>
      <c r="D179" s="2">
        <f t="shared" si="4"/>
        <v>45304</v>
      </c>
      <c r="E179">
        <f t="shared" si="5"/>
        <v>26.248852643370633</v>
      </c>
    </row>
    <row r="180" spans="1:5">
      <c r="A180" s="5">
        <v>45304.416666666664</v>
      </c>
      <c r="B180">
        <v>-2.8571901321411102</v>
      </c>
      <c r="C180">
        <v>-7.8000001907348597</v>
      </c>
      <c r="D180" s="2">
        <f t="shared" si="4"/>
        <v>45304</v>
      </c>
      <c r="E180">
        <f t="shared" si="5"/>
        <v>26.248852643370633</v>
      </c>
    </row>
    <row r="181" spans="1:5">
      <c r="A181" s="5">
        <v>45304.458333333336</v>
      </c>
      <c r="B181">
        <v>-3.12963795661926</v>
      </c>
      <c r="C181">
        <v>-6.0999999046325604</v>
      </c>
      <c r="D181" s="2">
        <f t="shared" si="4"/>
        <v>45304</v>
      </c>
      <c r="E181">
        <f t="shared" si="5"/>
        <v>26.248852643370633</v>
      </c>
    </row>
    <row r="182" spans="1:5">
      <c r="A182" s="5">
        <v>45304.5</v>
      </c>
      <c r="B182">
        <v>-3.4141583442687899</v>
      </c>
      <c r="C182">
        <v>-3.9000000953674299</v>
      </c>
      <c r="D182" s="2">
        <f t="shared" si="4"/>
        <v>45304</v>
      </c>
      <c r="E182">
        <f t="shared" si="5"/>
        <v>26.248852643370633</v>
      </c>
    </row>
    <row r="183" spans="1:5">
      <c r="A183" s="5">
        <v>45304.541666666664</v>
      </c>
      <c r="B183">
        <v>-3.7083206176757799</v>
      </c>
      <c r="C183">
        <v>-3.9000000953674299</v>
      </c>
      <c r="D183" s="2">
        <f t="shared" si="4"/>
        <v>45304</v>
      </c>
      <c r="E183">
        <f t="shared" si="5"/>
        <v>26.248852643370633</v>
      </c>
    </row>
    <row r="184" spans="1:5">
      <c r="A184" s="5">
        <v>45304.583333333336</v>
      </c>
      <c r="B184">
        <v>-4.0014123916625897</v>
      </c>
      <c r="C184">
        <v>-2.7999999523162802</v>
      </c>
      <c r="D184" s="2">
        <f t="shared" si="4"/>
        <v>45304</v>
      </c>
      <c r="E184">
        <f t="shared" si="5"/>
        <v>26.248852643370633</v>
      </c>
    </row>
    <row r="185" spans="1:5">
      <c r="A185" s="5">
        <v>45304.625</v>
      </c>
      <c r="B185">
        <v>-4.3169779777526802</v>
      </c>
      <c r="C185">
        <v>-4.4000000953674299</v>
      </c>
      <c r="D185" s="2">
        <f t="shared" si="4"/>
        <v>45304</v>
      </c>
      <c r="E185">
        <f t="shared" si="5"/>
        <v>26.248852643370633</v>
      </c>
    </row>
    <row r="186" spans="1:5">
      <c r="A186" s="5">
        <v>45304.666666666664</v>
      </c>
      <c r="B186">
        <v>-4.5892076492309499</v>
      </c>
      <c r="C186">
        <v>-5</v>
      </c>
      <c r="D186" s="2">
        <f t="shared" si="4"/>
        <v>45304</v>
      </c>
      <c r="E186">
        <f t="shared" si="5"/>
        <v>26.248852643370633</v>
      </c>
    </row>
    <row r="187" spans="1:5">
      <c r="A187" s="5">
        <v>45304.708333333336</v>
      </c>
      <c r="B187">
        <v>-4.8816709518432599</v>
      </c>
      <c r="C187">
        <v>-6.0999999046325604</v>
      </c>
      <c r="D187" s="2">
        <f t="shared" si="4"/>
        <v>45304</v>
      </c>
      <c r="E187">
        <f t="shared" si="5"/>
        <v>26.248852643370633</v>
      </c>
    </row>
    <row r="188" spans="1:5">
      <c r="A188" s="5">
        <v>45304.75</v>
      </c>
      <c r="B188">
        <v>-5.1623678207397399</v>
      </c>
      <c r="C188">
        <v>-6.6999998092651296</v>
      </c>
      <c r="D188" s="2">
        <f t="shared" si="4"/>
        <v>45304</v>
      </c>
      <c r="E188">
        <f t="shared" si="5"/>
        <v>26.248852643370633</v>
      </c>
    </row>
    <row r="189" spans="1:5">
      <c r="A189" s="5">
        <v>45304.791666666664</v>
      </c>
      <c r="B189">
        <v>-5.3793354034423801</v>
      </c>
      <c r="C189">
        <v>-7.8000001907348597</v>
      </c>
      <c r="D189" s="2">
        <f t="shared" si="4"/>
        <v>45304</v>
      </c>
      <c r="E189">
        <f t="shared" si="5"/>
        <v>26.248852643370633</v>
      </c>
    </row>
    <row r="190" spans="1:5">
      <c r="A190" s="5">
        <v>45304.833333333336</v>
      </c>
      <c r="B190">
        <v>-5.67740726470947</v>
      </c>
      <c r="C190">
        <v>-8.8999996185302699</v>
      </c>
      <c r="D190" s="2">
        <f t="shared" si="4"/>
        <v>45304</v>
      </c>
      <c r="E190">
        <f t="shared" si="5"/>
        <v>26.248852643370633</v>
      </c>
    </row>
    <row r="191" spans="1:5">
      <c r="A191" s="5">
        <v>45304.875</v>
      </c>
      <c r="B191">
        <v>-5.9701356887817303</v>
      </c>
      <c r="C191">
        <v>-9.3999996185302699</v>
      </c>
      <c r="D191" s="2">
        <f t="shared" si="4"/>
        <v>45304</v>
      </c>
      <c r="E191">
        <f t="shared" si="5"/>
        <v>26.248852643370633</v>
      </c>
    </row>
    <row r="192" spans="1:5">
      <c r="A192" s="5">
        <v>45304.916666666664</v>
      </c>
      <c r="B192">
        <v>-6.2833938598632804</v>
      </c>
      <c r="C192">
        <v>-10.6000003814697</v>
      </c>
      <c r="D192" s="2">
        <f t="shared" si="4"/>
        <v>45304</v>
      </c>
      <c r="E192">
        <f t="shared" si="5"/>
        <v>26.248852643370633</v>
      </c>
    </row>
    <row r="193" spans="1:5">
      <c r="A193" s="5">
        <v>45304.958333333336</v>
      </c>
      <c r="B193">
        <v>-6.7123789787292401</v>
      </c>
      <c r="C193">
        <v>-11.1000003814697</v>
      </c>
      <c r="D193" s="2">
        <f t="shared" si="4"/>
        <v>45304</v>
      </c>
      <c r="E193">
        <f t="shared" si="5"/>
        <v>26.248852643370633</v>
      </c>
    </row>
    <row r="194" spans="1:5">
      <c r="A194" s="5">
        <v>45305</v>
      </c>
      <c r="B194">
        <v>-7.1116466522216797</v>
      </c>
      <c r="C194">
        <v>-11.1000003814697</v>
      </c>
      <c r="D194" s="2">
        <f t="shared" si="4"/>
        <v>45305</v>
      </c>
      <c r="E194">
        <f t="shared" si="5"/>
        <v>14.665031087398582</v>
      </c>
    </row>
    <row r="195" spans="1:5">
      <c r="A195" s="5">
        <v>45305.041666666664</v>
      </c>
      <c r="B195">
        <v>-7.5529899597167898</v>
      </c>
      <c r="C195">
        <v>-11.1000003814697</v>
      </c>
      <c r="D195" s="2">
        <f t="shared" ref="D195:D258" si="6">DATE(YEAR(A195), MONTH(A195), DAY(A195))</f>
        <v>45305</v>
      </c>
      <c r="E195">
        <f t="shared" ref="E195:E258" si="7">AVERAGEIF(D:D, D195, B:B)*1.8+32</f>
        <v>14.665031087398582</v>
      </c>
    </row>
    <row r="196" spans="1:5">
      <c r="A196" s="5">
        <v>45305.083333333336</v>
      </c>
      <c r="B196">
        <v>-7.9886784553527797</v>
      </c>
      <c r="C196">
        <v>-11.1000003814697</v>
      </c>
      <c r="D196" s="2">
        <f t="shared" si="6"/>
        <v>45305</v>
      </c>
      <c r="E196">
        <f t="shared" si="7"/>
        <v>14.665031087398582</v>
      </c>
    </row>
    <row r="197" spans="1:5">
      <c r="A197" s="5">
        <v>45305.125</v>
      </c>
      <c r="B197">
        <v>-8.4237737655639595</v>
      </c>
      <c r="C197">
        <v>-11.1000003814697</v>
      </c>
      <c r="D197" s="2">
        <f t="shared" si="6"/>
        <v>45305</v>
      </c>
      <c r="E197">
        <f t="shared" si="7"/>
        <v>14.665031087398582</v>
      </c>
    </row>
    <row r="198" spans="1:5">
      <c r="A198" s="5">
        <v>45305.166666666664</v>
      </c>
      <c r="B198">
        <v>-8.7948141098022408</v>
      </c>
      <c r="C198">
        <v>-11.699999809265099</v>
      </c>
      <c r="D198" s="2">
        <f t="shared" si="6"/>
        <v>45305</v>
      </c>
      <c r="E198">
        <f t="shared" si="7"/>
        <v>14.665031087398582</v>
      </c>
    </row>
    <row r="199" spans="1:5">
      <c r="A199" s="5">
        <v>45305.208333333336</v>
      </c>
      <c r="B199">
        <v>-9.1658153533935494</v>
      </c>
      <c r="C199">
        <v>-11.699999809265099</v>
      </c>
      <c r="D199" s="2">
        <f t="shared" si="6"/>
        <v>45305</v>
      </c>
      <c r="E199">
        <f t="shared" si="7"/>
        <v>14.665031087398582</v>
      </c>
    </row>
    <row r="200" spans="1:5">
      <c r="A200" s="5">
        <v>45305.25</v>
      </c>
      <c r="B200">
        <v>-9.519775390625</v>
      </c>
      <c r="C200">
        <v>-11.699999809265099</v>
      </c>
      <c r="D200" s="2">
        <f t="shared" si="6"/>
        <v>45305</v>
      </c>
      <c r="E200">
        <f t="shared" si="7"/>
        <v>14.665031087398582</v>
      </c>
    </row>
    <row r="201" spans="1:5">
      <c r="A201" s="5">
        <v>45305.291666666664</v>
      </c>
      <c r="B201">
        <v>-9.8623600006103498</v>
      </c>
      <c r="C201">
        <v>-12.199999809265099</v>
      </c>
      <c r="D201" s="2">
        <f t="shared" si="6"/>
        <v>45305</v>
      </c>
      <c r="E201">
        <f t="shared" si="7"/>
        <v>14.665031087398582</v>
      </c>
    </row>
    <row r="202" spans="1:5">
      <c r="A202" s="5">
        <v>45305.333333333336</v>
      </c>
      <c r="B202">
        <v>-10.136070251464799</v>
      </c>
      <c r="C202">
        <v>-12.199999809265099</v>
      </c>
      <c r="D202" s="2">
        <f t="shared" si="6"/>
        <v>45305</v>
      </c>
      <c r="E202">
        <f t="shared" si="7"/>
        <v>14.665031087398582</v>
      </c>
    </row>
    <row r="203" spans="1:5">
      <c r="A203" s="5">
        <v>45305.375</v>
      </c>
      <c r="B203">
        <v>-10.2925062179565</v>
      </c>
      <c r="C203">
        <v>-12.199999809265099</v>
      </c>
      <c r="D203" s="2">
        <f t="shared" si="6"/>
        <v>45305</v>
      </c>
      <c r="E203">
        <f t="shared" si="7"/>
        <v>14.665031087398582</v>
      </c>
    </row>
    <row r="204" spans="1:5">
      <c r="A204" s="5">
        <v>45305.416666666664</v>
      </c>
      <c r="B204">
        <v>-10.2872467041015</v>
      </c>
      <c r="C204">
        <v>-11.699999809265099</v>
      </c>
      <c r="D204" s="2">
        <f t="shared" si="6"/>
        <v>45305</v>
      </c>
      <c r="E204">
        <f t="shared" si="7"/>
        <v>14.665031087398582</v>
      </c>
    </row>
    <row r="205" spans="1:5">
      <c r="A205" s="5">
        <v>45305.458333333336</v>
      </c>
      <c r="B205">
        <v>-10.2061557769775</v>
      </c>
      <c r="C205">
        <v>-12.199999809265099</v>
      </c>
      <c r="D205" s="2">
        <f t="shared" si="6"/>
        <v>45305</v>
      </c>
      <c r="E205">
        <f t="shared" si="7"/>
        <v>14.665031087398582</v>
      </c>
    </row>
    <row r="206" spans="1:5">
      <c r="A206" s="5">
        <v>45305.5</v>
      </c>
      <c r="B206">
        <v>-10.147802352905201</v>
      </c>
      <c r="C206">
        <v>-11.699999809265099</v>
      </c>
      <c r="D206" s="2">
        <f t="shared" si="6"/>
        <v>45305</v>
      </c>
      <c r="E206">
        <f t="shared" si="7"/>
        <v>14.665031087398582</v>
      </c>
    </row>
    <row r="207" spans="1:5">
      <c r="A207" s="5">
        <v>45305.541666666664</v>
      </c>
      <c r="B207">
        <v>-10.0237665176391</v>
      </c>
      <c r="C207">
        <v>-10.6000003814697</v>
      </c>
      <c r="D207" s="2">
        <f t="shared" si="6"/>
        <v>45305</v>
      </c>
      <c r="E207">
        <f t="shared" si="7"/>
        <v>14.665031087398582</v>
      </c>
    </row>
    <row r="208" spans="1:5">
      <c r="A208" s="5">
        <v>45305.583333333336</v>
      </c>
      <c r="B208">
        <v>-10.0059309005737</v>
      </c>
      <c r="C208">
        <v>-10</v>
      </c>
      <c r="D208" s="2">
        <f t="shared" si="6"/>
        <v>45305</v>
      </c>
      <c r="E208">
        <f t="shared" si="7"/>
        <v>14.665031087398582</v>
      </c>
    </row>
    <row r="209" spans="1:5">
      <c r="A209" s="5">
        <v>45305.625</v>
      </c>
      <c r="B209">
        <v>-10.0079231262207</v>
      </c>
      <c r="C209">
        <v>-11.1000003814697</v>
      </c>
      <c r="D209" s="2">
        <f t="shared" si="6"/>
        <v>45305</v>
      </c>
      <c r="E209">
        <f t="shared" si="7"/>
        <v>14.665031087398582</v>
      </c>
    </row>
    <row r="210" spans="1:5">
      <c r="A210" s="5">
        <v>45305.666666666664</v>
      </c>
      <c r="B210">
        <v>-10.0439805984497</v>
      </c>
      <c r="C210">
        <v>-11.699999809265099</v>
      </c>
      <c r="D210" s="2">
        <f t="shared" si="6"/>
        <v>45305</v>
      </c>
      <c r="E210">
        <f t="shared" si="7"/>
        <v>14.665031087398582</v>
      </c>
    </row>
    <row r="211" spans="1:5">
      <c r="A211" s="5">
        <v>45305.708333333336</v>
      </c>
      <c r="B211">
        <v>-10.0431613922119</v>
      </c>
      <c r="C211">
        <v>-11.699999809265099</v>
      </c>
      <c r="D211" s="2">
        <f t="shared" si="6"/>
        <v>45305</v>
      </c>
      <c r="E211">
        <f t="shared" si="7"/>
        <v>14.665031087398582</v>
      </c>
    </row>
    <row r="212" spans="1:5">
      <c r="A212" s="5">
        <v>45305.75</v>
      </c>
      <c r="B212">
        <v>-10.122086524963301</v>
      </c>
      <c r="C212">
        <v>-11.699999809265099</v>
      </c>
      <c r="D212" s="2">
        <f t="shared" si="6"/>
        <v>45305</v>
      </c>
      <c r="E212">
        <f t="shared" si="7"/>
        <v>14.665031087398582</v>
      </c>
    </row>
    <row r="213" spans="1:5">
      <c r="A213" s="5">
        <v>45305.791666666664</v>
      </c>
      <c r="B213">
        <v>-10.1327924728393</v>
      </c>
      <c r="C213">
        <v>-12.199999809265099</v>
      </c>
      <c r="D213" s="2">
        <f t="shared" si="6"/>
        <v>45305</v>
      </c>
      <c r="E213">
        <f t="shared" si="7"/>
        <v>14.665031087398582</v>
      </c>
    </row>
    <row r="214" spans="1:5">
      <c r="A214" s="5">
        <v>45305.833333333336</v>
      </c>
      <c r="B214">
        <v>-10.094458580016999</v>
      </c>
      <c r="C214">
        <v>-13.300000190734799</v>
      </c>
      <c r="D214" s="2">
        <f t="shared" si="6"/>
        <v>45305</v>
      </c>
      <c r="E214">
        <f t="shared" si="7"/>
        <v>14.665031087398582</v>
      </c>
    </row>
    <row r="215" spans="1:5">
      <c r="A215" s="5">
        <v>45305.875</v>
      </c>
      <c r="B215">
        <v>-10.305171966552701</v>
      </c>
      <c r="C215">
        <v>-13.899999618530201</v>
      </c>
      <c r="D215" s="2">
        <f t="shared" si="6"/>
        <v>45305</v>
      </c>
      <c r="E215">
        <f t="shared" si="7"/>
        <v>14.665031087398582</v>
      </c>
    </row>
    <row r="216" spans="1:5">
      <c r="A216" s="5">
        <v>45305.916666666664</v>
      </c>
      <c r="B216">
        <v>-10.4203243255615</v>
      </c>
      <c r="C216">
        <v>-14.399999618530201</v>
      </c>
      <c r="D216" s="2">
        <f t="shared" si="6"/>
        <v>45305</v>
      </c>
      <c r="E216">
        <f t="shared" si="7"/>
        <v>14.665031087398582</v>
      </c>
    </row>
    <row r="217" spans="1:5">
      <c r="A217" s="5">
        <v>45305.958333333336</v>
      </c>
      <c r="B217">
        <v>-10.443687438964799</v>
      </c>
      <c r="C217">
        <v>-14.399999618530201</v>
      </c>
      <c r="D217" s="2">
        <f t="shared" si="6"/>
        <v>45305</v>
      </c>
      <c r="E217">
        <f t="shared" si="7"/>
        <v>14.665031087398582</v>
      </c>
    </row>
    <row r="218" spans="1:5">
      <c r="A218" s="5">
        <v>45306</v>
      </c>
      <c r="B218">
        <v>-10.6157827377319</v>
      </c>
      <c r="C218">
        <v>-15</v>
      </c>
      <c r="D218" s="2">
        <f t="shared" si="6"/>
        <v>45306</v>
      </c>
      <c r="E218">
        <f t="shared" si="7"/>
        <v>19.308120232820549</v>
      </c>
    </row>
    <row r="219" spans="1:5">
      <c r="A219" s="5">
        <v>45306.041666666664</v>
      </c>
      <c r="B219">
        <v>-10.8995962142944</v>
      </c>
      <c r="C219">
        <v>-15.6000003814697</v>
      </c>
      <c r="D219" s="2">
        <f t="shared" si="6"/>
        <v>45306</v>
      </c>
      <c r="E219">
        <f t="shared" si="7"/>
        <v>19.308120232820549</v>
      </c>
    </row>
    <row r="220" spans="1:5">
      <c r="A220" s="5">
        <v>45306.083333333336</v>
      </c>
      <c r="B220">
        <v>-11.1297693252563</v>
      </c>
      <c r="C220">
        <v>-15</v>
      </c>
      <c r="D220" s="2">
        <f t="shared" si="6"/>
        <v>45306</v>
      </c>
      <c r="E220">
        <f t="shared" si="7"/>
        <v>19.308120232820549</v>
      </c>
    </row>
    <row r="221" spans="1:5">
      <c r="A221" s="5">
        <v>45306.125</v>
      </c>
      <c r="B221">
        <v>-11.3272085189819</v>
      </c>
      <c r="C221">
        <v>-13.899999618530201</v>
      </c>
      <c r="D221" s="2">
        <f t="shared" si="6"/>
        <v>45306</v>
      </c>
      <c r="E221">
        <f t="shared" si="7"/>
        <v>19.308120232820549</v>
      </c>
    </row>
    <row r="222" spans="1:5">
      <c r="A222" s="5">
        <v>45306.166666666664</v>
      </c>
      <c r="B222">
        <v>-11.416322708129799</v>
      </c>
      <c r="C222">
        <v>-13.300000190734799</v>
      </c>
      <c r="D222" s="2">
        <f t="shared" si="6"/>
        <v>45306</v>
      </c>
      <c r="E222">
        <f t="shared" si="7"/>
        <v>19.308120232820549</v>
      </c>
    </row>
    <row r="223" spans="1:5">
      <c r="A223" s="5">
        <v>45306.208333333336</v>
      </c>
      <c r="B223">
        <v>-11.3889036178588</v>
      </c>
      <c r="C223">
        <v>-13.300000190734799</v>
      </c>
      <c r="D223" s="2">
        <f t="shared" si="6"/>
        <v>45306</v>
      </c>
      <c r="E223">
        <f t="shared" si="7"/>
        <v>19.308120232820549</v>
      </c>
    </row>
    <row r="224" spans="1:5">
      <c r="A224" s="5">
        <v>45306.25</v>
      </c>
      <c r="B224">
        <v>-11.282965660095201</v>
      </c>
      <c r="C224">
        <v>-12.800000190734799</v>
      </c>
      <c r="D224" s="2">
        <f t="shared" si="6"/>
        <v>45306</v>
      </c>
      <c r="E224">
        <f t="shared" si="7"/>
        <v>19.308120232820549</v>
      </c>
    </row>
    <row r="225" spans="1:5">
      <c r="A225" s="5">
        <v>45306.291666666664</v>
      </c>
      <c r="B225">
        <v>-11.110288619995099</v>
      </c>
      <c r="C225">
        <v>-13.899999618530201</v>
      </c>
      <c r="D225" s="2">
        <f t="shared" si="6"/>
        <v>45306</v>
      </c>
      <c r="E225">
        <f t="shared" si="7"/>
        <v>19.308120232820549</v>
      </c>
    </row>
    <row r="226" spans="1:5">
      <c r="A226" s="5">
        <v>45306.333333333336</v>
      </c>
      <c r="B226">
        <v>-10.666769981384199</v>
      </c>
      <c r="C226">
        <v>-14.399999618530201</v>
      </c>
      <c r="D226" s="2">
        <f t="shared" si="6"/>
        <v>45306</v>
      </c>
      <c r="E226">
        <f t="shared" si="7"/>
        <v>19.308120232820549</v>
      </c>
    </row>
    <row r="227" spans="1:5">
      <c r="A227" s="5">
        <v>45306.375</v>
      </c>
      <c r="B227">
        <v>-10.0407495498657</v>
      </c>
      <c r="C227">
        <v>-12.800000190734799</v>
      </c>
      <c r="D227" s="2">
        <f t="shared" si="6"/>
        <v>45306</v>
      </c>
      <c r="E227">
        <f t="shared" si="7"/>
        <v>19.308120232820549</v>
      </c>
    </row>
    <row r="228" spans="1:5">
      <c r="A228" s="5">
        <v>45306.416666666664</v>
      </c>
      <c r="B228">
        <v>-8.8685483932495099</v>
      </c>
      <c r="C228">
        <v>-11.1000003814697</v>
      </c>
      <c r="D228" s="2">
        <f t="shared" si="6"/>
        <v>45306</v>
      </c>
      <c r="E228">
        <f t="shared" si="7"/>
        <v>19.308120232820549</v>
      </c>
    </row>
    <row r="229" spans="1:5">
      <c r="A229" s="5">
        <v>45306.458333333336</v>
      </c>
      <c r="B229">
        <v>-7.58910655975341</v>
      </c>
      <c r="C229">
        <v>-10</v>
      </c>
      <c r="D229" s="2">
        <f t="shared" si="6"/>
        <v>45306</v>
      </c>
      <c r="E229">
        <f t="shared" si="7"/>
        <v>19.308120232820549</v>
      </c>
    </row>
    <row r="230" spans="1:5">
      <c r="A230" s="5">
        <v>45306.5</v>
      </c>
      <c r="B230">
        <v>-5.9375224113464302</v>
      </c>
      <c r="C230">
        <v>-8.3000001907348597</v>
      </c>
      <c r="D230" s="2">
        <f t="shared" si="6"/>
        <v>45306</v>
      </c>
      <c r="E230">
        <f t="shared" si="7"/>
        <v>19.308120232820549</v>
      </c>
    </row>
    <row r="231" spans="1:5">
      <c r="A231" s="5">
        <v>45306.541666666664</v>
      </c>
      <c r="B231">
        <v>-4.3557071685790998</v>
      </c>
      <c r="C231">
        <v>-8.3000001907348597</v>
      </c>
      <c r="D231" s="2">
        <f t="shared" si="6"/>
        <v>45306</v>
      </c>
      <c r="E231">
        <f t="shared" si="7"/>
        <v>19.308120232820549</v>
      </c>
    </row>
    <row r="232" spans="1:5">
      <c r="A232" s="5">
        <v>45306.583333333336</v>
      </c>
      <c r="B232">
        <v>-3.0900242328643799</v>
      </c>
      <c r="C232">
        <v>-7.8000001907348597</v>
      </c>
      <c r="D232" s="2">
        <f t="shared" si="6"/>
        <v>45306</v>
      </c>
      <c r="E232">
        <f t="shared" si="7"/>
        <v>19.308120232820549</v>
      </c>
    </row>
    <row r="233" spans="1:5">
      <c r="A233" s="5">
        <v>45306.625</v>
      </c>
      <c r="B233">
        <v>-2.2359454631805402</v>
      </c>
      <c r="C233">
        <v>-7.8000001907348597</v>
      </c>
      <c r="D233" s="2">
        <f t="shared" si="6"/>
        <v>45306</v>
      </c>
      <c r="E233">
        <f t="shared" si="7"/>
        <v>19.308120232820549</v>
      </c>
    </row>
    <row r="234" spans="1:5">
      <c r="A234" s="5">
        <v>45306.666666666664</v>
      </c>
      <c r="B234">
        <v>-2.0015623569488499</v>
      </c>
      <c r="C234">
        <v>-8.3000001907348597</v>
      </c>
      <c r="D234" s="2">
        <f t="shared" si="6"/>
        <v>45306</v>
      </c>
      <c r="E234">
        <f t="shared" si="7"/>
        <v>19.308120232820549</v>
      </c>
    </row>
    <row r="235" spans="1:5">
      <c r="A235" s="5">
        <v>45306.708333333336</v>
      </c>
      <c r="B235">
        <v>-2.1515939235687198</v>
      </c>
      <c r="C235">
        <v>-9.3999996185302699</v>
      </c>
      <c r="D235" s="2">
        <f t="shared" si="6"/>
        <v>45306</v>
      </c>
      <c r="E235">
        <f t="shared" si="7"/>
        <v>19.308120232820549</v>
      </c>
    </row>
    <row r="236" spans="1:5">
      <c r="A236" s="5">
        <v>45306.75</v>
      </c>
      <c r="B236">
        <v>-2.6266405582427899</v>
      </c>
      <c r="C236">
        <v>-10.6000003814697</v>
      </c>
      <c r="D236" s="2">
        <f t="shared" si="6"/>
        <v>45306</v>
      </c>
      <c r="E236">
        <f t="shared" si="7"/>
        <v>19.308120232820549</v>
      </c>
    </row>
    <row r="237" spans="1:5">
      <c r="A237" s="5">
        <v>45306.791666666664</v>
      </c>
      <c r="B237">
        <v>-3.1868984699249201</v>
      </c>
      <c r="C237">
        <v>-11.699999809265099</v>
      </c>
      <c r="D237" s="2">
        <f t="shared" si="6"/>
        <v>45306</v>
      </c>
      <c r="E237">
        <f t="shared" si="7"/>
        <v>19.308120232820549</v>
      </c>
    </row>
    <row r="238" spans="1:5">
      <c r="A238" s="5">
        <v>45306.833333333336</v>
      </c>
      <c r="B238">
        <v>-3.7211410999297998</v>
      </c>
      <c r="C238">
        <v>-12.800000190734799</v>
      </c>
      <c r="D238" s="2">
        <f t="shared" si="6"/>
        <v>45306</v>
      </c>
      <c r="E238">
        <f t="shared" si="7"/>
        <v>19.308120232820549</v>
      </c>
    </row>
    <row r="239" spans="1:5">
      <c r="A239" s="5">
        <v>45306.875</v>
      </c>
      <c r="B239">
        <v>-4.2688946723937899</v>
      </c>
      <c r="C239">
        <v>-13.300000190734799</v>
      </c>
      <c r="D239" s="2">
        <f t="shared" si="6"/>
        <v>45306</v>
      </c>
      <c r="E239">
        <f t="shared" si="7"/>
        <v>19.308120232820549</v>
      </c>
    </row>
    <row r="240" spans="1:5">
      <c r="A240" s="5">
        <v>45306.916666666664</v>
      </c>
      <c r="B240">
        <v>-4.6057925224304199</v>
      </c>
      <c r="C240">
        <v>-13.899999618530201</v>
      </c>
      <c r="D240" s="2">
        <f t="shared" si="6"/>
        <v>45306</v>
      </c>
      <c r="E240">
        <f t="shared" si="7"/>
        <v>19.308120232820549</v>
      </c>
    </row>
    <row r="241" spans="1:5">
      <c r="A241" s="5">
        <v>45306.958333333336</v>
      </c>
      <c r="B241">
        <v>-4.7073287963867099</v>
      </c>
      <c r="C241">
        <v>-14.399999618530201</v>
      </c>
      <c r="D241" s="2">
        <f t="shared" si="6"/>
        <v>45306</v>
      </c>
      <c r="E241">
        <f t="shared" si="7"/>
        <v>19.308120232820549</v>
      </c>
    </row>
    <row r="242" spans="1:5">
      <c r="A242" s="5">
        <v>45307</v>
      </c>
      <c r="B242">
        <v>-5.0382175445556596</v>
      </c>
      <c r="C242">
        <v>-15</v>
      </c>
      <c r="D242" s="2">
        <f t="shared" si="6"/>
        <v>45307</v>
      </c>
      <c r="E242">
        <f t="shared" si="7"/>
        <v>13.402614903450072</v>
      </c>
    </row>
    <row r="243" spans="1:5">
      <c r="A243" s="5">
        <v>45307.041666666664</v>
      </c>
      <c r="B243">
        <v>-5.6449246406555096</v>
      </c>
      <c r="C243">
        <v>-15</v>
      </c>
      <c r="D243" s="2">
        <f t="shared" si="6"/>
        <v>45307</v>
      </c>
      <c r="E243">
        <f t="shared" si="7"/>
        <v>13.402614903450072</v>
      </c>
    </row>
    <row r="244" spans="1:5">
      <c r="A244" s="5">
        <v>45307.083333333336</v>
      </c>
      <c r="B244">
        <v>-6.2564606666564897</v>
      </c>
      <c r="C244">
        <v>-15.6000003814697</v>
      </c>
      <c r="D244" s="2">
        <f t="shared" si="6"/>
        <v>45307</v>
      </c>
      <c r="E244">
        <f t="shared" si="7"/>
        <v>13.402614903450072</v>
      </c>
    </row>
    <row r="245" spans="1:5">
      <c r="A245" s="5">
        <v>45307.125</v>
      </c>
      <c r="B245">
        <v>-7.1146659851074201</v>
      </c>
      <c r="C245">
        <v>-16.100000381469702</v>
      </c>
      <c r="D245" s="2">
        <f t="shared" si="6"/>
        <v>45307</v>
      </c>
      <c r="E245">
        <f t="shared" si="7"/>
        <v>13.402614903450072</v>
      </c>
    </row>
    <row r="246" spans="1:5">
      <c r="A246" s="5">
        <v>45307.166666666664</v>
      </c>
      <c r="B246">
        <v>-8.0783395767211896</v>
      </c>
      <c r="C246">
        <v>-16.7000007629394</v>
      </c>
      <c r="D246" s="2">
        <f t="shared" si="6"/>
        <v>45307</v>
      </c>
      <c r="E246">
        <f t="shared" si="7"/>
        <v>13.402614903450072</v>
      </c>
    </row>
    <row r="247" spans="1:5">
      <c r="A247" s="5">
        <v>45307.208333333336</v>
      </c>
      <c r="B247">
        <v>-9.0803298950195295</v>
      </c>
      <c r="C247">
        <v>-17.2000007629394</v>
      </c>
      <c r="D247" s="2">
        <f t="shared" si="6"/>
        <v>45307</v>
      </c>
      <c r="E247">
        <f t="shared" si="7"/>
        <v>13.402614903450072</v>
      </c>
    </row>
    <row r="248" spans="1:5">
      <c r="A248" s="5">
        <v>45307.25</v>
      </c>
      <c r="B248">
        <v>-9.9342842102050692</v>
      </c>
      <c r="C248">
        <v>-17.2000007629394</v>
      </c>
      <c r="D248" s="2">
        <f t="shared" si="6"/>
        <v>45307</v>
      </c>
      <c r="E248">
        <f t="shared" si="7"/>
        <v>13.402614903450072</v>
      </c>
    </row>
    <row r="249" spans="1:5">
      <c r="A249" s="5">
        <v>45307.291666666664</v>
      </c>
      <c r="B249">
        <v>-10.8021535873413</v>
      </c>
      <c r="C249">
        <v>-17.2000007629394</v>
      </c>
      <c r="D249" s="2">
        <f t="shared" si="6"/>
        <v>45307</v>
      </c>
      <c r="E249">
        <f t="shared" si="7"/>
        <v>13.402614903450072</v>
      </c>
    </row>
    <row r="250" spans="1:5">
      <c r="A250" s="5">
        <v>45307.333333333336</v>
      </c>
      <c r="B250">
        <v>-11.461843490600501</v>
      </c>
      <c r="C250">
        <v>-16.7000007629394</v>
      </c>
      <c r="D250" s="2">
        <f t="shared" si="6"/>
        <v>45307</v>
      </c>
      <c r="E250">
        <f t="shared" si="7"/>
        <v>13.402614903450072</v>
      </c>
    </row>
    <row r="251" spans="1:5">
      <c r="A251" s="5">
        <v>45307.375</v>
      </c>
      <c r="B251">
        <v>-11.7274580001831</v>
      </c>
      <c r="C251">
        <v>-14.399999618530201</v>
      </c>
      <c r="D251" s="2">
        <f t="shared" si="6"/>
        <v>45307</v>
      </c>
      <c r="E251">
        <f t="shared" si="7"/>
        <v>13.402614903450072</v>
      </c>
    </row>
    <row r="252" spans="1:5">
      <c r="A252" s="5">
        <v>45307.416666666664</v>
      </c>
      <c r="B252">
        <v>-11.587021827697701</v>
      </c>
      <c r="C252">
        <v>-11.699999809265099</v>
      </c>
      <c r="D252" s="2">
        <f t="shared" si="6"/>
        <v>45307</v>
      </c>
      <c r="E252">
        <f t="shared" si="7"/>
        <v>13.402614903450072</v>
      </c>
    </row>
    <row r="253" spans="1:5">
      <c r="A253" s="5">
        <v>45307.458333333336</v>
      </c>
      <c r="B253">
        <v>-11.3534326553344</v>
      </c>
      <c r="C253">
        <v>-10</v>
      </c>
      <c r="D253" s="2">
        <f t="shared" si="6"/>
        <v>45307</v>
      </c>
      <c r="E253">
        <f t="shared" si="7"/>
        <v>13.402614903450072</v>
      </c>
    </row>
    <row r="254" spans="1:5">
      <c r="A254" s="5">
        <v>45307.5</v>
      </c>
      <c r="B254">
        <v>-11.0426902770996</v>
      </c>
      <c r="C254">
        <v>-8.8999996185302699</v>
      </c>
      <c r="D254" s="2">
        <f t="shared" si="6"/>
        <v>45307</v>
      </c>
      <c r="E254">
        <f t="shared" si="7"/>
        <v>13.402614903450072</v>
      </c>
    </row>
    <row r="255" spans="1:5">
      <c r="A255" s="5">
        <v>45307.541666666664</v>
      </c>
      <c r="B255">
        <v>-10.7611989974975</v>
      </c>
      <c r="C255">
        <v>-8.3000001907348597</v>
      </c>
      <c r="D255" s="2">
        <f t="shared" si="6"/>
        <v>45307</v>
      </c>
      <c r="E255">
        <f t="shared" si="7"/>
        <v>13.402614903450072</v>
      </c>
    </row>
    <row r="256" spans="1:5">
      <c r="A256" s="5">
        <v>45307.583333333336</v>
      </c>
      <c r="B256">
        <v>-10.5721282958984</v>
      </c>
      <c r="C256">
        <v>-8.3000001907348597</v>
      </c>
      <c r="D256" s="2">
        <f t="shared" si="6"/>
        <v>45307</v>
      </c>
      <c r="E256">
        <f t="shared" si="7"/>
        <v>13.402614903450072</v>
      </c>
    </row>
    <row r="257" spans="1:5">
      <c r="A257" s="5">
        <v>45307.625</v>
      </c>
      <c r="B257">
        <v>-10.2248077392578</v>
      </c>
      <c r="C257">
        <v>-7.1999998092651296</v>
      </c>
      <c r="D257" s="2">
        <f t="shared" si="6"/>
        <v>45307</v>
      </c>
      <c r="E257">
        <f t="shared" si="7"/>
        <v>13.402614903450072</v>
      </c>
    </row>
    <row r="258" spans="1:5">
      <c r="A258" s="5">
        <v>45307.666666666664</v>
      </c>
      <c r="B258">
        <v>-10.2554216384887</v>
      </c>
      <c r="C258">
        <v>-6.6999998092651296</v>
      </c>
      <c r="D258" s="2">
        <f t="shared" si="6"/>
        <v>45307</v>
      </c>
      <c r="E258">
        <f t="shared" si="7"/>
        <v>13.402614903450072</v>
      </c>
    </row>
    <row r="259" spans="1:5">
      <c r="A259" s="5">
        <v>45307.708333333336</v>
      </c>
      <c r="B259">
        <v>-10.7930479049682</v>
      </c>
      <c r="C259">
        <v>-7.1999998092651296</v>
      </c>
      <c r="D259" s="2">
        <f t="shared" ref="D259:D322" si="8">DATE(YEAR(A259), MONTH(A259), DAY(A259))</f>
        <v>45307</v>
      </c>
      <c r="E259">
        <f t="shared" ref="E259:E322" si="9">AVERAGEIF(D:D, D259, B:B)*1.8+32</f>
        <v>13.402614903450072</v>
      </c>
    </row>
    <row r="260" spans="1:5">
      <c r="A260" s="5">
        <v>45307.75</v>
      </c>
      <c r="B260">
        <v>-11.315614700317299</v>
      </c>
      <c r="C260">
        <v>-7.1999998092651296</v>
      </c>
      <c r="D260" s="2">
        <f t="shared" si="8"/>
        <v>45307</v>
      </c>
      <c r="E260">
        <f t="shared" si="9"/>
        <v>13.402614903450072</v>
      </c>
    </row>
    <row r="261" spans="1:5">
      <c r="A261" s="5">
        <v>45307.791666666664</v>
      </c>
      <c r="B261">
        <v>-11.842948913574199</v>
      </c>
      <c r="C261">
        <v>-6.6999998092651296</v>
      </c>
      <c r="D261" s="2">
        <f t="shared" si="8"/>
        <v>45307</v>
      </c>
      <c r="E261">
        <f t="shared" si="9"/>
        <v>13.402614903450072</v>
      </c>
    </row>
    <row r="262" spans="1:5">
      <c r="A262" s="5">
        <v>45307.833333333336</v>
      </c>
      <c r="B262">
        <v>-12.52916431427</v>
      </c>
      <c r="C262">
        <v>-7.1999998092651296</v>
      </c>
      <c r="D262" s="2">
        <f t="shared" si="8"/>
        <v>45307</v>
      </c>
      <c r="E262">
        <f t="shared" si="9"/>
        <v>13.402614903450072</v>
      </c>
    </row>
    <row r="263" spans="1:5">
      <c r="A263" s="5">
        <v>45307.875</v>
      </c>
      <c r="B263">
        <v>-13.0610694885253</v>
      </c>
      <c r="C263">
        <v>-7.1999998092651296</v>
      </c>
      <c r="D263" s="2">
        <f t="shared" si="8"/>
        <v>45307</v>
      </c>
      <c r="E263">
        <f t="shared" si="9"/>
        <v>13.402614903450072</v>
      </c>
    </row>
    <row r="264" spans="1:5">
      <c r="A264" s="5">
        <v>45307.916666666664</v>
      </c>
      <c r="B264">
        <v>-13.518260955810501</v>
      </c>
      <c r="C264">
        <v>-6.6999998092651296</v>
      </c>
      <c r="D264" s="2">
        <f t="shared" si="8"/>
        <v>45307</v>
      </c>
      <c r="E264">
        <f t="shared" si="9"/>
        <v>13.402614903450072</v>
      </c>
    </row>
    <row r="265" spans="1:5">
      <c r="A265" s="5">
        <v>45307.958333333336</v>
      </c>
      <c r="B265">
        <v>-13.9696493148803</v>
      </c>
      <c r="C265">
        <v>-6.6999998092651296</v>
      </c>
      <c r="D265" s="2">
        <f t="shared" si="8"/>
        <v>45307</v>
      </c>
      <c r="E265">
        <f t="shared" si="9"/>
        <v>13.402614903450072</v>
      </c>
    </row>
    <row r="266" spans="1:5">
      <c r="A266" s="5">
        <v>45308</v>
      </c>
      <c r="B266">
        <v>-14.1519517898559</v>
      </c>
      <c r="C266">
        <v>-6.0999999046325604</v>
      </c>
      <c r="D266" s="2">
        <f t="shared" si="8"/>
        <v>45308</v>
      </c>
      <c r="E266">
        <f t="shared" si="9"/>
        <v>17.99017472267154</v>
      </c>
    </row>
    <row r="267" spans="1:5">
      <c r="A267" s="5">
        <v>45308.041666666664</v>
      </c>
      <c r="B267">
        <v>-14.3338975906372</v>
      </c>
      <c r="C267">
        <v>-5.5999999046325604</v>
      </c>
      <c r="D267" s="2">
        <f t="shared" si="8"/>
        <v>45308</v>
      </c>
      <c r="E267">
        <f t="shared" si="9"/>
        <v>17.99017472267154</v>
      </c>
    </row>
    <row r="268" spans="1:5">
      <c r="A268" s="5">
        <v>45308.083333333336</v>
      </c>
      <c r="B268">
        <v>-14.393881797790501</v>
      </c>
      <c r="C268">
        <v>-5</v>
      </c>
      <c r="D268" s="2">
        <f t="shared" si="8"/>
        <v>45308</v>
      </c>
      <c r="E268">
        <f t="shared" si="9"/>
        <v>17.99017472267154</v>
      </c>
    </row>
    <row r="269" spans="1:5">
      <c r="A269" s="5">
        <v>45308.125</v>
      </c>
      <c r="B269">
        <v>-14.309702873229901</v>
      </c>
      <c r="C269">
        <v>-4.4000000953674299</v>
      </c>
      <c r="D269" s="2">
        <f t="shared" si="8"/>
        <v>45308</v>
      </c>
      <c r="E269">
        <f t="shared" si="9"/>
        <v>17.99017472267154</v>
      </c>
    </row>
    <row r="270" spans="1:5">
      <c r="A270" s="5">
        <v>45308.166666666664</v>
      </c>
      <c r="B270">
        <v>-13.9194803237915</v>
      </c>
      <c r="C270">
        <v>-3.9000000953674299</v>
      </c>
      <c r="D270" s="2">
        <f t="shared" si="8"/>
        <v>45308</v>
      </c>
      <c r="E270">
        <f t="shared" si="9"/>
        <v>17.99017472267154</v>
      </c>
    </row>
    <row r="271" spans="1:5">
      <c r="A271" s="5">
        <v>45308.208333333336</v>
      </c>
      <c r="B271">
        <v>-13.023936271667401</v>
      </c>
      <c r="C271">
        <v>-3.9000000953674299</v>
      </c>
      <c r="D271" s="2">
        <f t="shared" si="8"/>
        <v>45308</v>
      </c>
      <c r="E271">
        <f t="shared" si="9"/>
        <v>17.99017472267154</v>
      </c>
    </row>
    <row r="272" spans="1:5">
      <c r="A272" s="5">
        <v>45308.25</v>
      </c>
      <c r="B272">
        <v>-11.990582466125399</v>
      </c>
      <c r="C272">
        <v>-3.9000000953674299</v>
      </c>
      <c r="D272" s="2">
        <f t="shared" si="8"/>
        <v>45308</v>
      </c>
      <c r="E272">
        <f t="shared" si="9"/>
        <v>17.99017472267154</v>
      </c>
    </row>
    <row r="273" spans="1:5">
      <c r="A273" s="5">
        <v>45308.291666666664</v>
      </c>
      <c r="B273">
        <v>-10.7963962554931</v>
      </c>
      <c r="C273">
        <v>-3.2999999523162802</v>
      </c>
      <c r="D273" s="2">
        <f t="shared" si="8"/>
        <v>45308</v>
      </c>
      <c r="E273">
        <f t="shared" si="9"/>
        <v>17.99017472267154</v>
      </c>
    </row>
    <row r="274" spans="1:5">
      <c r="A274" s="5">
        <v>45308.333333333336</v>
      </c>
      <c r="B274">
        <v>-9.5444364547729492</v>
      </c>
      <c r="C274">
        <v>-3.2999999523162802</v>
      </c>
      <c r="D274" s="2">
        <f t="shared" si="8"/>
        <v>45308</v>
      </c>
      <c r="E274">
        <f t="shared" si="9"/>
        <v>17.99017472267154</v>
      </c>
    </row>
    <row r="275" spans="1:5">
      <c r="A275" s="5">
        <v>45308.375</v>
      </c>
      <c r="B275">
        <v>-8.7436180114746094</v>
      </c>
      <c r="C275">
        <v>-2.7999999523162802</v>
      </c>
      <c r="D275" s="2">
        <f t="shared" si="8"/>
        <v>45308</v>
      </c>
      <c r="E275">
        <f t="shared" si="9"/>
        <v>17.99017472267154</v>
      </c>
    </row>
    <row r="276" spans="1:5">
      <c r="A276" s="5">
        <v>45308.416666666664</v>
      </c>
      <c r="B276">
        <v>-8.3177738189697195</v>
      </c>
      <c r="C276">
        <v>-1.70000004768371</v>
      </c>
      <c r="D276" s="2">
        <f t="shared" si="8"/>
        <v>45308</v>
      </c>
      <c r="E276">
        <f t="shared" si="9"/>
        <v>17.99017472267154</v>
      </c>
    </row>
    <row r="277" spans="1:5">
      <c r="A277" s="5">
        <v>45308.458333333336</v>
      </c>
      <c r="B277">
        <v>-7.48058605194091</v>
      </c>
      <c r="C277">
        <v>-1.1000000238418499</v>
      </c>
      <c r="D277" s="2">
        <f t="shared" si="8"/>
        <v>45308</v>
      </c>
      <c r="E277">
        <f t="shared" si="9"/>
        <v>17.99017472267154</v>
      </c>
    </row>
    <row r="278" spans="1:5">
      <c r="A278" s="5">
        <v>45308.5</v>
      </c>
      <c r="B278">
        <v>-6.5382537841796804</v>
      </c>
      <c r="C278">
        <v>-0.60000002384185702</v>
      </c>
      <c r="D278" s="2">
        <f t="shared" si="8"/>
        <v>45308</v>
      </c>
      <c r="E278">
        <f t="shared" si="9"/>
        <v>17.99017472267154</v>
      </c>
    </row>
    <row r="279" spans="1:5">
      <c r="A279" s="5">
        <v>45308.541666666664</v>
      </c>
      <c r="B279">
        <v>-5.6132020950317303</v>
      </c>
      <c r="C279">
        <v>0</v>
      </c>
      <c r="D279" s="2">
        <f t="shared" si="8"/>
        <v>45308</v>
      </c>
      <c r="E279">
        <f t="shared" si="9"/>
        <v>17.99017472267154</v>
      </c>
    </row>
    <row r="280" spans="1:5">
      <c r="A280" s="5">
        <v>45308.583333333336</v>
      </c>
      <c r="B280">
        <v>-4.3345704078674299</v>
      </c>
      <c r="C280">
        <v>0</v>
      </c>
      <c r="D280" s="2">
        <f t="shared" si="8"/>
        <v>45308</v>
      </c>
      <c r="E280">
        <f t="shared" si="9"/>
        <v>17.99017472267154</v>
      </c>
    </row>
    <row r="281" spans="1:5">
      <c r="A281" s="5">
        <v>45308.625</v>
      </c>
      <c r="B281">
        <v>-3.4225614070892298</v>
      </c>
      <c r="C281">
        <v>0</v>
      </c>
      <c r="D281" s="2">
        <f t="shared" si="8"/>
        <v>45308</v>
      </c>
      <c r="E281">
        <f t="shared" si="9"/>
        <v>17.99017472267154</v>
      </c>
    </row>
    <row r="282" spans="1:5">
      <c r="A282" s="5">
        <v>45308.666666666664</v>
      </c>
      <c r="B282">
        <v>-2.98876857757568</v>
      </c>
      <c r="C282">
        <v>0</v>
      </c>
      <c r="D282" s="2">
        <f t="shared" si="8"/>
        <v>45308</v>
      </c>
      <c r="E282">
        <f t="shared" si="9"/>
        <v>17.99017472267154</v>
      </c>
    </row>
    <row r="283" spans="1:5">
      <c r="A283" s="5">
        <v>45308.708333333336</v>
      </c>
      <c r="B283">
        <v>-2.8558173179626398</v>
      </c>
      <c r="C283">
        <v>0.60000002384185702</v>
      </c>
      <c r="D283" s="2">
        <f t="shared" si="8"/>
        <v>45308</v>
      </c>
      <c r="E283">
        <f t="shared" si="9"/>
        <v>17.99017472267154</v>
      </c>
    </row>
    <row r="284" spans="1:5">
      <c r="A284" s="5">
        <v>45308.75</v>
      </c>
      <c r="B284">
        <v>-2.9618053436279199</v>
      </c>
      <c r="C284">
        <v>0.60000002384185702</v>
      </c>
      <c r="D284" s="2">
        <f t="shared" si="8"/>
        <v>45308</v>
      </c>
      <c r="E284">
        <f t="shared" si="9"/>
        <v>17.99017472267154</v>
      </c>
    </row>
    <row r="285" spans="1:5">
      <c r="A285" s="5">
        <v>45308.791666666664</v>
      </c>
      <c r="B285">
        <v>-3.05849933624267</v>
      </c>
      <c r="C285">
        <v>0.60000002384185702</v>
      </c>
      <c r="D285" s="2">
        <f t="shared" si="8"/>
        <v>45308</v>
      </c>
      <c r="E285">
        <f t="shared" si="9"/>
        <v>17.99017472267154</v>
      </c>
    </row>
    <row r="286" spans="1:5">
      <c r="A286" s="5">
        <v>45308.833333333336</v>
      </c>
      <c r="B286">
        <v>-3.4454288482665998</v>
      </c>
      <c r="C286">
        <v>1.1000000238418499</v>
      </c>
      <c r="D286" s="2">
        <f t="shared" si="8"/>
        <v>45308</v>
      </c>
      <c r="E286">
        <f t="shared" si="9"/>
        <v>17.99017472267154</v>
      </c>
    </row>
    <row r="287" spans="1:5">
      <c r="A287" s="5">
        <v>45308.875</v>
      </c>
      <c r="B287">
        <v>-3.7775602340698198</v>
      </c>
      <c r="C287">
        <v>1.1000000238418499</v>
      </c>
      <c r="D287" s="2">
        <f t="shared" si="8"/>
        <v>45308</v>
      </c>
      <c r="E287">
        <f t="shared" si="9"/>
        <v>17.99017472267154</v>
      </c>
    </row>
    <row r="288" spans="1:5">
      <c r="A288" s="5">
        <v>45308.916666666664</v>
      </c>
      <c r="B288">
        <v>-3.50637602806091</v>
      </c>
      <c r="C288">
        <v>0.60000002384185702</v>
      </c>
      <c r="D288" s="2">
        <f t="shared" si="8"/>
        <v>45308</v>
      </c>
      <c r="E288">
        <f t="shared" si="9"/>
        <v>17.99017472267154</v>
      </c>
    </row>
    <row r="289" spans="1:5">
      <c r="A289" s="5">
        <v>45308.958333333336</v>
      </c>
      <c r="B289">
        <v>-3.2885832786560001</v>
      </c>
      <c r="C289">
        <v>0.60000002384185702</v>
      </c>
      <c r="D289" s="2">
        <f t="shared" si="8"/>
        <v>45308</v>
      </c>
      <c r="E289">
        <f t="shared" si="9"/>
        <v>17.99017472267154</v>
      </c>
    </row>
    <row r="290" spans="1:5">
      <c r="A290" s="5">
        <v>45309</v>
      </c>
      <c r="B290">
        <v>-3.2423255443572998</v>
      </c>
      <c r="C290">
        <v>0.60000002384185702</v>
      </c>
      <c r="D290" s="2">
        <f t="shared" si="8"/>
        <v>45309</v>
      </c>
      <c r="E290">
        <f t="shared" si="9"/>
        <v>28.489862392842774</v>
      </c>
    </row>
    <row r="291" spans="1:5">
      <c r="A291" s="5">
        <v>45309.041666666664</v>
      </c>
      <c r="B291">
        <v>-3.2961792945861799</v>
      </c>
      <c r="C291">
        <v>0.60000002384185702</v>
      </c>
      <c r="D291" s="2">
        <f t="shared" si="8"/>
        <v>45309</v>
      </c>
      <c r="E291">
        <f t="shared" si="9"/>
        <v>28.489862392842774</v>
      </c>
    </row>
    <row r="292" spans="1:5">
      <c r="A292" s="5">
        <v>45309.083333333336</v>
      </c>
      <c r="B292">
        <v>-3.3470025062561</v>
      </c>
      <c r="C292">
        <v>0.60000002384185702</v>
      </c>
      <c r="D292" s="2">
        <f t="shared" si="8"/>
        <v>45309</v>
      </c>
      <c r="E292">
        <f t="shared" si="9"/>
        <v>28.489862392842774</v>
      </c>
    </row>
    <row r="293" spans="1:5">
      <c r="A293" s="5">
        <v>45309.125</v>
      </c>
      <c r="B293">
        <v>-3.3413827419281001</v>
      </c>
      <c r="C293">
        <v>0.60000002384185702</v>
      </c>
      <c r="D293" s="2">
        <f t="shared" si="8"/>
        <v>45309</v>
      </c>
      <c r="E293">
        <f t="shared" si="9"/>
        <v>28.489862392842774</v>
      </c>
    </row>
    <row r="294" spans="1:5">
      <c r="A294" s="5">
        <v>45309.166666666664</v>
      </c>
      <c r="B294">
        <v>-3.1601068973541202</v>
      </c>
      <c r="C294">
        <v>0.60000002384185702</v>
      </c>
      <c r="D294" s="2">
        <f t="shared" si="8"/>
        <v>45309</v>
      </c>
      <c r="E294">
        <f t="shared" si="9"/>
        <v>28.489862392842774</v>
      </c>
    </row>
    <row r="295" spans="1:5">
      <c r="A295" s="5">
        <v>45309.208333333336</v>
      </c>
      <c r="B295">
        <v>-2.9371070861816402</v>
      </c>
      <c r="C295">
        <v>0.60000002384185702</v>
      </c>
      <c r="D295" s="2">
        <f t="shared" si="8"/>
        <v>45309</v>
      </c>
      <c r="E295">
        <f t="shared" si="9"/>
        <v>28.489862392842774</v>
      </c>
    </row>
    <row r="296" spans="1:5">
      <c r="A296" s="5">
        <v>45309.25</v>
      </c>
      <c r="B296">
        <v>-2.69109010696411</v>
      </c>
      <c r="C296">
        <v>0.60000002384185702</v>
      </c>
      <c r="D296" s="2">
        <f t="shared" si="8"/>
        <v>45309</v>
      </c>
      <c r="E296">
        <f t="shared" si="9"/>
        <v>28.489862392842774</v>
      </c>
    </row>
    <row r="297" spans="1:5">
      <c r="A297" s="5">
        <v>45309.291666666664</v>
      </c>
      <c r="B297">
        <v>-2.46515560150146</v>
      </c>
      <c r="C297">
        <v>1.1000000238418499</v>
      </c>
      <c r="D297" s="2">
        <f t="shared" si="8"/>
        <v>45309</v>
      </c>
      <c r="E297">
        <f t="shared" si="9"/>
        <v>28.489862392842774</v>
      </c>
    </row>
    <row r="298" spans="1:5">
      <c r="A298" s="5">
        <v>45309.333333333336</v>
      </c>
      <c r="B298">
        <v>-2.2038781642913801</v>
      </c>
      <c r="C298">
        <v>1.1000000238418499</v>
      </c>
      <c r="D298" s="2">
        <f t="shared" si="8"/>
        <v>45309</v>
      </c>
      <c r="E298">
        <f t="shared" si="9"/>
        <v>28.489862392842774</v>
      </c>
    </row>
    <row r="299" spans="1:5">
      <c r="A299" s="5">
        <v>45309.375</v>
      </c>
      <c r="B299">
        <v>-1.7688838243484399</v>
      </c>
      <c r="C299">
        <v>1.1000000238418499</v>
      </c>
      <c r="D299" s="2">
        <f t="shared" si="8"/>
        <v>45309</v>
      </c>
      <c r="E299">
        <f t="shared" si="9"/>
        <v>28.489862392842774</v>
      </c>
    </row>
    <row r="300" spans="1:5">
      <c r="A300" s="5">
        <v>45309.416666666664</v>
      </c>
      <c r="B300">
        <v>-1.2357593774795499</v>
      </c>
      <c r="C300">
        <v>1.1000000238418499</v>
      </c>
      <c r="D300" s="2">
        <f t="shared" si="8"/>
        <v>45309</v>
      </c>
      <c r="E300">
        <f t="shared" si="9"/>
        <v>28.489862392842774</v>
      </c>
    </row>
    <row r="301" spans="1:5">
      <c r="A301" s="5">
        <v>45309.458333333336</v>
      </c>
      <c r="B301">
        <v>-0.88018816709518399</v>
      </c>
      <c r="C301">
        <v>1.70000004768371</v>
      </c>
      <c r="D301" s="2">
        <f t="shared" si="8"/>
        <v>45309</v>
      </c>
      <c r="E301">
        <f t="shared" si="9"/>
        <v>28.489862392842774</v>
      </c>
    </row>
    <row r="302" spans="1:5">
      <c r="A302" s="5">
        <v>45309.5</v>
      </c>
      <c r="B302">
        <v>-0.80766743421554499</v>
      </c>
      <c r="C302">
        <v>1.70000004768371</v>
      </c>
      <c r="D302" s="2">
        <f t="shared" si="8"/>
        <v>45309</v>
      </c>
      <c r="E302">
        <f t="shared" si="9"/>
        <v>28.489862392842774</v>
      </c>
    </row>
    <row r="303" spans="1:5">
      <c r="A303" s="5">
        <v>45309.541666666664</v>
      </c>
      <c r="B303">
        <v>-0.76024454832077004</v>
      </c>
      <c r="C303">
        <v>2.20000004768371</v>
      </c>
      <c r="D303" s="2">
        <f t="shared" si="8"/>
        <v>45309</v>
      </c>
      <c r="E303">
        <f t="shared" si="9"/>
        <v>28.489862392842774</v>
      </c>
    </row>
    <row r="304" spans="1:5">
      <c r="A304" s="5">
        <v>45309.583333333336</v>
      </c>
      <c r="B304">
        <v>-0.71893090009689298</v>
      </c>
      <c r="C304">
        <v>2.20000004768371</v>
      </c>
      <c r="D304" s="2">
        <f t="shared" si="8"/>
        <v>45309</v>
      </c>
      <c r="E304">
        <f t="shared" si="9"/>
        <v>28.489862392842774</v>
      </c>
    </row>
    <row r="305" spans="1:5">
      <c r="A305" s="5">
        <v>45309.625</v>
      </c>
      <c r="B305">
        <v>-0.67520684003829901</v>
      </c>
      <c r="C305">
        <v>2.20000004768371</v>
      </c>
      <c r="D305" s="2">
        <f t="shared" si="8"/>
        <v>45309</v>
      </c>
      <c r="E305">
        <f t="shared" si="9"/>
        <v>28.489862392842774</v>
      </c>
    </row>
    <row r="306" spans="1:5">
      <c r="A306" s="5">
        <v>45309.666666666664</v>
      </c>
      <c r="B306">
        <v>-0.73048275709152199</v>
      </c>
      <c r="C306">
        <v>2.7999999523162802</v>
      </c>
      <c r="D306" s="2">
        <f t="shared" si="8"/>
        <v>45309</v>
      </c>
      <c r="E306">
        <f t="shared" si="9"/>
        <v>28.489862392842774</v>
      </c>
    </row>
    <row r="307" spans="1:5">
      <c r="A307" s="5">
        <v>45309.708333333336</v>
      </c>
      <c r="B307">
        <v>-0.89328259229660001</v>
      </c>
      <c r="C307">
        <v>2.20000004768371</v>
      </c>
      <c r="D307" s="2">
        <f t="shared" si="8"/>
        <v>45309</v>
      </c>
      <c r="E307">
        <f t="shared" si="9"/>
        <v>28.489862392842774</v>
      </c>
    </row>
    <row r="308" spans="1:5">
      <c r="A308" s="5">
        <v>45309.75</v>
      </c>
      <c r="B308">
        <v>-1.19014227390289</v>
      </c>
      <c r="C308">
        <v>2.20000004768371</v>
      </c>
      <c r="D308" s="2">
        <f t="shared" si="8"/>
        <v>45309</v>
      </c>
      <c r="E308">
        <f t="shared" si="9"/>
        <v>28.489862392842774</v>
      </c>
    </row>
    <row r="309" spans="1:5">
      <c r="A309" s="5">
        <v>45309.791666666664</v>
      </c>
      <c r="B309">
        <v>-1.54844057559967</v>
      </c>
      <c r="C309">
        <v>2.20000004768371</v>
      </c>
      <c r="D309" s="2">
        <f t="shared" si="8"/>
        <v>45309</v>
      </c>
      <c r="E309">
        <f t="shared" si="9"/>
        <v>28.489862392842774</v>
      </c>
    </row>
    <row r="310" spans="1:5">
      <c r="A310" s="5">
        <v>45309.833333333336</v>
      </c>
      <c r="B310">
        <v>-1.93403780460357</v>
      </c>
      <c r="C310">
        <v>1.70000004768371</v>
      </c>
      <c r="D310" s="2">
        <f t="shared" si="8"/>
        <v>45309</v>
      </c>
      <c r="E310">
        <f t="shared" si="9"/>
        <v>28.489862392842774</v>
      </c>
    </row>
    <row r="311" spans="1:5">
      <c r="A311" s="5">
        <v>45309.875</v>
      </c>
      <c r="B311">
        <v>-2.1525504589080802</v>
      </c>
      <c r="C311">
        <v>1.70000004768371</v>
      </c>
      <c r="D311" s="2">
        <f t="shared" si="8"/>
        <v>45309</v>
      </c>
      <c r="E311">
        <f t="shared" si="9"/>
        <v>28.489862392842774</v>
      </c>
    </row>
    <row r="312" spans="1:5">
      <c r="A312" s="5">
        <v>45309.916666666664</v>
      </c>
      <c r="B312">
        <v>-2.3278353214263898</v>
      </c>
      <c r="C312">
        <v>1.70000004768371</v>
      </c>
      <c r="D312" s="2">
        <f t="shared" si="8"/>
        <v>45309</v>
      </c>
      <c r="E312">
        <f t="shared" si="9"/>
        <v>28.489862392842774</v>
      </c>
    </row>
    <row r="313" spans="1:5">
      <c r="A313" s="5">
        <v>45309.958333333336</v>
      </c>
      <c r="B313">
        <v>-2.4939539432525599</v>
      </c>
      <c r="C313">
        <v>1.70000004768371</v>
      </c>
      <c r="D313" s="2">
        <f t="shared" si="8"/>
        <v>45309</v>
      </c>
      <c r="E313">
        <f t="shared" si="9"/>
        <v>28.489862392842774</v>
      </c>
    </row>
    <row r="314" spans="1:5">
      <c r="A314" s="5">
        <v>45310</v>
      </c>
      <c r="B314">
        <v>-2.6306164264678902</v>
      </c>
      <c r="C314">
        <v>1.70000004768371</v>
      </c>
      <c r="D314" s="2">
        <f t="shared" si="8"/>
        <v>45310</v>
      </c>
      <c r="E314">
        <f t="shared" si="9"/>
        <v>26.149070408940322</v>
      </c>
    </row>
    <row r="315" spans="1:5">
      <c r="A315" s="5">
        <v>45310.041666666664</v>
      </c>
      <c r="B315">
        <v>-2.6840355396270699</v>
      </c>
      <c r="C315">
        <v>1.1000000238418499</v>
      </c>
      <c r="D315" s="2">
        <f t="shared" si="8"/>
        <v>45310</v>
      </c>
      <c r="E315">
        <f t="shared" si="9"/>
        <v>26.149070408940322</v>
      </c>
    </row>
    <row r="316" spans="1:5">
      <c r="A316" s="5">
        <v>45310.083333333336</v>
      </c>
      <c r="B316">
        <v>-2.8191578388214098</v>
      </c>
      <c r="C316">
        <v>1.70000004768371</v>
      </c>
      <c r="D316" s="2">
        <f t="shared" si="8"/>
        <v>45310</v>
      </c>
      <c r="E316">
        <f t="shared" si="9"/>
        <v>26.149070408940322</v>
      </c>
    </row>
    <row r="317" spans="1:5">
      <c r="A317" s="5">
        <v>45310.125</v>
      </c>
      <c r="B317">
        <v>-3.0268642902374201</v>
      </c>
      <c r="C317">
        <v>1.1000000238418499</v>
      </c>
      <c r="D317" s="2">
        <f t="shared" si="8"/>
        <v>45310</v>
      </c>
      <c r="E317">
        <f t="shared" si="9"/>
        <v>26.149070408940322</v>
      </c>
    </row>
    <row r="318" spans="1:5">
      <c r="A318" s="5">
        <v>45310.166666666664</v>
      </c>
      <c r="B318">
        <v>-3.2811753749847399</v>
      </c>
      <c r="C318">
        <v>1.1000000238418499</v>
      </c>
      <c r="D318" s="2">
        <f t="shared" si="8"/>
        <v>45310</v>
      </c>
      <c r="E318">
        <f t="shared" si="9"/>
        <v>26.149070408940322</v>
      </c>
    </row>
    <row r="319" spans="1:5">
      <c r="A319" s="5">
        <v>45310.208333333336</v>
      </c>
      <c r="B319">
        <v>-3.5709578990936199</v>
      </c>
      <c r="C319">
        <v>1.1000000238418499</v>
      </c>
      <c r="D319" s="2">
        <f t="shared" si="8"/>
        <v>45310</v>
      </c>
      <c r="E319">
        <f t="shared" si="9"/>
        <v>26.149070408940322</v>
      </c>
    </row>
    <row r="320" spans="1:5">
      <c r="A320" s="5">
        <v>45310.25</v>
      </c>
      <c r="B320">
        <v>-3.8314425945281898</v>
      </c>
      <c r="C320">
        <v>1.1000000238418499</v>
      </c>
      <c r="D320" s="2">
        <f t="shared" si="8"/>
        <v>45310</v>
      </c>
      <c r="E320">
        <f t="shared" si="9"/>
        <v>26.149070408940322</v>
      </c>
    </row>
    <row r="321" spans="1:5">
      <c r="A321" s="5">
        <v>45310.291666666664</v>
      </c>
      <c r="B321">
        <v>-4.0244374275207502</v>
      </c>
      <c r="C321">
        <v>1.1000000238418499</v>
      </c>
      <c r="D321" s="2">
        <f t="shared" si="8"/>
        <v>45310</v>
      </c>
      <c r="E321">
        <f t="shared" si="9"/>
        <v>26.149070408940322</v>
      </c>
    </row>
    <row r="322" spans="1:5">
      <c r="A322" s="5">
        <v>45310.333333333336</v>
      </c>
      <c r="B322">
        <v>-4.1887545585632298</v>
      </c>
      <c r="C322">
        <v>1.70000004768371</v>
      </c>
      <c r="D322" s="2">
        <f t="shared" si="8"/>
        <v>45310</v>
      </c>
      <c r="E322">
        <f t="shared" si="9"/>
        <v>26.149070408940322</v>
      </c>
    </row>
    <row r="323" spans="1:5">
      <c r="A323" s="5">
        <v>45310.375</v>
      </c>
      <c r="B323">
        <v>-4.2199783325195304</v>
      </c>
      <c r="C323">
        <v>2.20000004768371</v>
      </c>
      <c r="D323" s="2">
        <f t="shared" ref="D323:D386" si="10">DATE(YEAR(A323), MONTH(A323), DAY(A323))</f>
        <v>45310</v>
      </c>
      <c r="E323">
        <f t="shared" ref="E323:E386" si="11">AVERAGEIF(D:D, D323, B:B)*1.8+32</f>
        <v>26.149070408940322</v>
      </c>
    </row>
    <row r="324" spans="1:5">
      <c r="A324" s="5">
        <v>45310.416666666664</v>
      </c>
      <c r="B324">
        <v>-4.1431074142456001</v>
      </c>
      <c r="C324">
        <v>2.20000004768371</v>
      </c>
      <c r="D324" s="2">
        <f t="shared" si="10"/>
        <v>45310</v>
      </c>
      <c r="E324">
        <f t="shared" si="11"/>
        <v>26.149070408940322</v>
      </c>
    </row>
    <row r="325" spans="1:5">
      <c r="A325" s="5">
        <v>45310.458333333336</v>
      </c>
      <c r="B325">
        <v>-4.0319161415100098</v>
      </c>
      <c r="C325">
        <v>2.20000004768371</v>
      </c>
      <c r="D325" s="2">
        <f t="shared" si="10"/>
        <v>45310</v>
      </c>
      <c r="E325">
        <f t="shared" si="11"/>
        <v>26.149070408940322</v>
      </c>
    </row>
    <row r="326" spans="1:5">
      <c r="A326" s="5">
        <v>45310.5</v>
      </c>
      <c r="B326">
        <v>-3.9162447452545099</v>
      </c>
      <c r="C326">
        <v>2.20000004768371</v>
      </c>
      <c r="D326" s="2">
        <f t="shared" si="10"/>
        <v>45310</v>
      </c>
      <c r="E326">
        <f t="shared" si="11"/>
        <v>26.149070408940322</v>
      </c>
    </row>
    <row r="327" spans="1:5">
      <c r="A327" s="5">
        <v>45310.541666666664</v>
      </c>
      <c r="B327">
        <v>-3.71215367317199</v>
      </c>
      <c r="C327">
        <v>2.7999999523162802</v>
      </c>
      <c r="D327" s="2">
        <f t="shared" si="10"/>
        <v>45310</v>
      </c>
      <c r="E327">
        <f t="shared" si="11"/>
        <v>26.149070408940322</v>
      </c>
    </row>
    <row r="328" spans="1:5">
      <c r="A328" s="5">
        <v>45310.583333333336</v>
      </c>
      <c r="B328">
        <v>-3.54965949058532</v>
      </c>
      <c r="C328">
        <v>2.7999999523162802</v>
      </c>
      <c r="D328" s="2">
        <f t="shared" si="10"/>
        <v>45310</v>
      </c>
      <c r="E328">
        <f t="shared" si="11"/>
        <v>26.149070408940322</v>
      </c>
    </row>
    <row r="329" spans="1:5">
      <c r="A329" s="5">
        <v>45310.625</v>
      </c>
      <c r="B329">
        <v>-3.4325721263885498</v>
      </c>
      <c r="C329">
        <v>2.7999999523162802</v>
      </c>
      <c r="D329" s="2">
        <f t="shared" si="10"/>
        <v>45310</v>
      </c>
      <c r="E329">
        <f t="shared" si="11"/>
        <v>26.149070408940322</v>
      </c>
    </row>
    <row r="330" spans="1:5">
      <c r="A330" s="5">
        <v>45310.666666666664</v>
      </c>
      <c r="B330">
        <v>-3.3261830806732098</v>
      </c>
      <c r="C330">
        <v>2.7999999523162802</v>
      </c>
      <c r="D330" s="2">
        <f t="shared" si="10"/>
        <v>45310</v>
      </c>
      <c r="E330">
        <f t="shared" si="11"/>
        <v>26.149070408940322</v>
      </c>
    </row>
    <row r="331" spans="1:5">
      <c r="A331" s="5">
        <v>45310.708333333336</v>
      </c>
      <c r="B331">
        <v>-3.1832101345062198</v>
      </c>
      <c r="C331">
        <v>2.7999999523162802</v>
      </c>
      <c r="D331" s="2">
        <f t="shared" si="10"/>
        <v>45310</v>
      </c>
      <c r="E331">
        <f t="shared" si="11"/>
        <v>26.149070408940322</v>
      </c>
    </row>
    <row r="332" spans="1:5">
      <c r="A332" s="5">
        <v>45310.75</v>
      </c>
      <c r="B332">
        <v>-2.9767177104949898</v>
      </c>
      <c r="C332">
        <v>2.7999999523162802</v>
      </c>
      <c r="D332" s="2">
        <f t="shared" si="10"/>
        <v>45310</v>
      </c>
      <c r="E332">
        <f t="shared" si="11"/>
        <v>26.149070408940322</v>
      </c>
    </row>
    <row r="333" spans="1:5">
      <c r="A333" s="5">
        <v>45310.791666666664</v>
      </c>
      <c r="B333">
        <v>-2.6958372592925999</v>
      </c>
      <c r="C333">
        <v>2.7999999523162802</v>
      </c>
      <c r="D333" s="2">
        <f t="shared" si="10"/>
        <v>45310</v>
      </c>
      <c r="E333">
        <f t="shared" si="11"/>
        <v>26.149070408940322</v>
      </c>
    </row>
    <row r="334" spans="1:5">
      <c r="A334" s="5">
        <v>45310.833333333336</v>
      </c>
      <c r="B334">
        <v>-2.6055243015289302</v>
      </c>
      <c r="C334">
        <v>2.7999999523162802</v>
      </c>
      <c r="D334" s="2">
        <f t="shared" si="10"/>
        <v>45310</v>
      </c>
      <c r="E334">
        <f t="shared" si="11"/>
        <v>26.149070408940322</v>
      </c>
    </row>
    <row r="335" spans="1:5">
      <c r="A335" s="5">
        <v>45310.875</v>
      </c>
      <c r="B335">
        <v>-2.4391491413116402</v>
      </c>
      <c r="C335">
        <v>2.20000004768371</v>
      </c>
      <c r="D335" s="2">
        <f t="shared" si="10"/>
        <v>45310</v>
      </c>
      <c r="E335">
        <f t="shared" si="11"/>
        <v>26.149070408940322</v>
      </c>
    </row>
    <row r="336" spans="1:5">
      <c r="A336" s="5">
        <v>45310.916666666664</v>
      </c>
      <c r="B336">
        <v>-2.10478568077087</v>
      </c>
      <c r="C336">
        <v>2.7999999523162802</v>
      </c>
      <c r="D336" s="2">
        <f t="shared" si="10"/>
        <v>45310</v>
      </c>
      <c r="E336">
        <f t="shared" si="11"/>
        <v>26.149070408940322</v>
      </c>
    </row>
    <row r="337" spans="1:5">
      <c r="A337" s="5">
        <v>45310.958333333336</v>
      </c>
      <c r="B337">
        <v>-1.61791336536407</v>
      </c>
      <c r="C337">
        <v>2.20000004768371</v>
      </c>
      <c r="D337" s="2">
        <f t="shared" si="10"/>
        <v>45310</v>
      </c>
      <c r="E337">
        <f t="shared" si="11"/>
        <v>26.149070408940322</v>
      </c>
    </row>
    <row r="338" spans="1:5">
      <c r="A338" s="5">
        <v>45311</v>
      </c>
      <c r="B338">
        <v>-1.3362017869949301</v>
      </c>
      <c r="C338">
        <v>2.20000004768371</v>
      </c>
      <c r="D338" s="2">
        <f t="shared" si="10"/>
        <v>45311</v>
      </c>
      <c r="E338">
        <f t="shared" si="11"/>
        <v>31.056661953590815</v>
      </c>
    </row>
    <row r="339" spans="1:5">
      <c r="A339" s="5">
        <v>45311.041666666664</v>
      </c>
      <c r="B339">
        <v>-1.1069575548171899</v>
      </c>
      <c r="C339">
        <v>2.20000004768371</v>
      </c>
      <c r="D339" s="2">
        <f t="shared" si="10"/>
        <v>45311</v>
      </c>
      <c r="E339">
        <f t="shared" si="11"/>
        <v>31.056661953590815</v>
      </c>
    </row>
    <row r="340" spans="1:5">
      <c r="A340" s="5">
        <v>45311.083333333336</v>
      </c>
      <c r="B340">
        <v>-0.96633881330490101</v>
      </c>
      <c r="C340">
        <v>1.70000004768371</v>
      </c>
      <c r="D340" s="2">
        <f t="shared" si="10"/>
        <v>45311</v>
      </c>
      <c r="E340">
        <f t="shared" si="11"/>
        <v>31.056661953590815</v>
      </c>
    </row>
    <row r="341" spans="1:5">
      <c r="A341" s="5">
        <v>45311.125</v>
      </c>
      <c r="B341">
        <v>-1.06225645542144</v>
      </c>
      <c r="C341">
        <v>1.70000004768371</v>
      </c>
      <c r="D341" s="2">
        <f t="shared" si="10"/>
        <v>45311</v>
      </c>
      <c r="E341">
        <f t="shared" si="11"/>
        <v>31.056661953590815</v>
      </c>
    </row>
    <row r="342" spans="1:5">
      <c r="A342" s="5">
        <v>45311.166666666664</v>
      </c>
      <c r="B342">
        <v>-1.16528332233428</v>
      </c>
      <c r="C342">
        <v>1.70000004768371</v>
      </c>
      <c r="D342" s="2">
        <f t="shared" si="10"/>
        <v>45311</v>
      </c>
      <c r="E342">
        <f t="shared" si="11"/>
        <v>31.056661953590815</v>
      </c>
    </row>
    <row r="343" spans="1:5">
      <c r="A343" s="5">
        <v>45311.208333333336</v>
      </c>
      <c r="B343">
        <v>-1.1188651323318399</v>
      </c>
      <c r="C343">
        <v>2.20000004768371</v>
      </c>
      <c r="D343" s="2">
        <f t="shared" si="10"/>
        <v>45311</v>
      </c>
      <c r="E343">
        <f t="shared" si="11"/>
        <v>31.056661953590815</v>
      </c>
    </row>
    <row r="344" spans="1:5">
      <c r="A344" s="5">
        <v>45311.25</v>
      </c>
      <c r="B344">
        <v>-1.0368286371230999</v>
      </c>
      <c r="C344">
        <v>2.20000004768371</v>
      </c>
      <c r="D344" s="2">
        <f t="shared" si="10"/>
        <v>45311</v>
      </c>
      <c r="E344">
        <f t="shared" si="11"/>
        <v>31.056661953590815</v>
      </c>
    </row>
    <row r="345" spans="1:5">
      <c r="A345" s="5">
        <v>45311.291666666664</v>
      </c>
      <c r="B345">
        <v>-0.84295910596847501</v>
      </c>
      <c r="C345">
        <v>1.70000004768371</v>
      </c>
      <c r="D345" s="2">
        <f t="shared" si="10"/>
        <v>45311</v>
      </c>
      <c r="E345">
        <f t="shared" si="11"/>
        <v>31.056661953590815</v>
      </c>
    </row>
    <row r="346" spans="1:5">
      <c r="A346" s="5">
        <v>45311.333333333336</v>
      </c>
      <c r="B346">
        <v>-0.48614567518234197</v>
      </c>
      <c r="C346">
        <v>2.20000004768371</v>
      </c>
      <c r="D346" s="2">
        <f t="shared" si="10"/>
        <v>45311</v>
      </c>
      <c r="E346">
        <f t="shared" si="11"/>
        <v>31.056661953590815</v>
      </c>
    </row>
    <row r="347" spans="1:5">
      <c r="A347" s="5">
        <v>45311.375</v>
      </c>
      <c r="B347">
        <v>-6.2266521155834198E-2</v>
      </c>
      <c r="C347">
        <v>2.7999999523162802</v>
      </c>
      <c r="D347" s="2">
        <f t="shared" si="10"/>
        <v>45311</v>
      </c>
      <c r="E347">
        <f t="shared" si="11"/>
        <v>31.056661953590815</v>
      </c>
    </row>
    <row r="348" spans="1:5">
      <c r="A348" s="5">
        <v>45311.416666666664</v>
      </c>
      <c r="B348">
        <v>0.48176127672195401</v>
      </c>
      <c r="C348">
        <v>2.7999999523162802</v>
      </c>
      <c r="D348" s="2">
        <f t="shared" si="10"/>
        <v>45311</v>
      </c>
      <c r="E348">
        <f t="shared" si="11"/>
        <v>31.056661953590815</v>
      </c>
    </row>
    <row r="349" spans="1:5">
      <c r="A349" s="5">
        <v>45311.458333333336</v>
      </c>
      <c r="B349">
        <v>0.97839194536209095</v>
      </c>
      <c r="C349">
        <v>3.2999999523162802</v>
      </c>
      <c r="D349" s="2">
        <f t="shared" si="10"/>
        <v>45311</v>
      </c>
      <c r="E349">
        <f t="shared" si="11"/>
        <v>31.056661953590815</v>
      </c>
    </row>
    <row r="350" spans="1:5">
      <c r="A350" s="5">
        <v>45311.5</v>
      </c>
      <c r="B350">
        <v>1.2164505720138501</v>
      </c>
      <c r="C350">
        <v>3.2999999523162802</v>
      </c>
      <c r="D350" s="2">
        <f t="shared" si="10"/>
        <v>45311</v>
      </c>
      <c r="E350">
        <f t="shared" si="11"/>
        <v>31.056661953590815</v>
      </c>
    </row>
    <row r="351" spans="1:5">
      <c r="A351" s="5">
        <v>45311.541666666664</v>
      </c>
      <c r="B351">
        <v>1.4205955266952499</v>
      </c>
      <c r="C351">
        <v>3.2999999523162802</v>
      </c>
      <c r="D351" s="2">
        <f t="shared" si="10"/>
        <v>45311</v>
      </c>
      <c r="E351">
        <f t="shared" si="11"/>
        <v>31.056661953590815</v>
      </c>
    </row>
    <row r="352" spans="1:5">
      <c r="A352" s="5">
        <v>45311.583333333336</v>
      </c>
      <c r="B352">
        <v>1.6569532155990601</v>
      </c>
      <c r="C352">
        <v>3.2999999523162802</v>
      </c>
      <c r="D352" s="2">
        <f t="shared" si="10"/>
        <v>45311</v>
      </c>
      <c r="E352">
        <f t="shared" si="11"/>
        <v>31.056661953590815</v>
      </c>
    </row>
    <row r="353" spans="1:5">
      <c r="A353" s="5">
        <v>45311.625</v>
      </c>
      <c r="B353">
        <v>1.7715200185775699</v>
      </c>
      <c r="C353">
        <v>3.2999999523162802</v>
      </c>
      <c r="D353" s="2">
        <f t="shared" si="10"/>
        <v>45311</v>
      </c>
      <c r="E353">
        <f t="shared" si="11"/>
        <v>31.056661953590815</v>
      </c>
    </row>
    <row r="354" spans="1:5">
      <c r="A354" s="5">
        <v>45311.666666666664</v>
      </c>
      <c r="B354">
        <v>1.72672355175018</v>
      </c>
      <c r="C354">
        <v>2.7999999523162802</v>
      </c>
      <c r="D354" s="2">
        <f t="shared" si="10"/>
        <v>45311</v>
      </c>
      <c r="E354">
        <f t="shared" si="11"/>
        <v>31.056661953590815</v>
      </c>
    </row>
    <row r="355" spans="1:5">
      <c r="A355" s="5">
        <v>45311.708333333336</v>
      </c>
      <c r="B355">
        <v>1.54867827892303</v>
      </c>
      <c r="C355">
        <v>2.7999999523162802</v>
      </c>
      <c r="D355" s="2">
        <f t="shared" si="10"/>
        <v>45311</v>
      </c>
      <c r="E355">
        <f t="shared" si="11"/>
        <v>31.056661953590815</v>
      </c>
    </row>
    <row r="356" spans="1:5">
      <c r="A356" s="5">
        <v>45311.75</v>
      </c>
      <c r="B356">
        <v>1.0504907369613601</v>
      </c>
      <c r="C356">
        <v>2.7999999523162802</v>
      </c>
      <c r="D356" s="2">
        <f t="shared" si="10"/>
        <v>45311</v>
      </c>
      <c r="E356">
        <f t="shared" si="11"/>
        <v>31.056661953590815</v>
      </c>
    </row>
    <row r="357" spans="1:5">
      <c r="A357" s="5">
        <v>45311.791666666664</v>
      </c>
      <c r="B357">
        <v>0.18957692384719799</v>
      </c>
      <c r="C357">
        <v>2.7999999523162802</v>
      </c>
      <c r="D357" s="2">
        <f t="shared" si="10"/>
        <v>45311</v>
      </c>
      <c r="E357">
        <f t="shared" si="11"/>
        <v>31.056661953590815</v>
      </c>
    </row>
    <row r="358" spans="1:5">
      <c r="A358" s="5">
        <v>45311.833333333336</v>
      </c>
      <c r="B358">
        <v>-1.7291408777236901</v>
      </c>
      <c r="C358">
        <v>2.7999999523162802</v>
      </c>
      <c r="D358" s="2">
        <f t="shared" si="10"/>
        <v>45311</v>
      </c>
      <c r="E358">
        <f t="shared" si="11"/>
        <v>31.056661953590815</v>
      </c>
    </row>
    <row r="359" spans="1:5">
      <c r="A359" s="5">
        <v>45311.875</v>
      </c>
      <c r="B359">
        <v>-3.4978229999542201</v>
      </c>
      <c r="C359">
        <v>3.2999999523162802</v>
      </c>
      <c r="D359" s="2">
        <f t="shared" si="10"/>
        <v>45311</v>
      </c>
      <c r="E359">
        <f t="shared" si="11"/>
        <v>31.056661953590815</v>
      </c>
    </row>
    <row r="360" spans="1:5">
      <c r="A360" s="5">
        <v>45311.916666666664</v>
      </c>
      <c r="B360">
        <v>-4.6603980064392001</v>
      </c>
      <c r="C360">
        <v>3.2999999523162802</v>
      </c>
      <c r="D360" s="2">
        <f t="shared" si="10"/>
        <v>45311</v>
      </c>
      <c r="E360">
        <f t="shared" si="11"/>
        <v>31.056661953590815</v>
      </c>
    </row>
    <row r="361" spans="1:5">
      <c r="A361" s="5">
        <v>45311.958333333336</v>
      </c>
      <c r="B361">
        <v>-5.5475177764892498</v>
      </c>
      <c r="C361">
        <v>3.2999999523162802</v>
      </c>
      <c r="D361" s="2">
        <f t="shared" si="10"/>
        <v>45311</v>
      </c>
      <c r="E361">
        <f t="shared" si="11"/>
        <v>31.056661953590815</v>
      </c>
    </row>
    <row r="362" spans="1:5">
      <c r="A362" s="5">
        <v>45312</v>
      </c>
      <c r="B362">
        <v>-6.16367387771606</v>
      </c>
      <c r="C362">
        <v>3.2999999523162802</v>
      </c>
      <c r="D362" s="2">
        <f t="shared" si="10"/>
        <v>45312</v>
      </c>
      <c r="E362">
        <f t="shared" si="11"/>
        <v>29.456460887193678</v>
      </c>
    </row>
    <row r="363" spans="1:5">
      <c r="A363" s="5">
        <v>45312.041666666664</v>
      </c>
      <c r="B363">
        <v>-6.6917657852172798</v>
      </c>
      <c r="C363">
        <v>3.2999999523162802</v>
      </c>
      <c r="D363" s="2">
        <f t="shared" si="10"/>
        <v>45312</v>
      </c>
      <c r="E363">
        <f t="shared" si="11"/>
        <v>29.456460887193678</v>
      </c>
    </row>
    <row r="364" spans="1:5">
      <c r="A364" s="5">
        <v>45312.083333333336</v>
      </c>
      <c r="B364">
        <v>-7.1954040527343697</v>
      </c>
      <c r="C364">
        <v>3.2999999523162802</v>
      </c>
      <c r="D364" s="2">
        <f t="shared" si="10"/>
        <v>45312</v>
      </c>
      <c r="E364">
        <f t="shared" si="11"/>
        <v>29.456460887193678</v>
      </c>
    </row>
    <row r="365" spans="1:5">
      <c r="A365" s="5">
        <v>45312.125</v>
      </c>
      <c r="B365">
        <v>-7.4722657203674299</v>
      </c>
      <c r="C365">
        <v>2.7999999523162802</v>
      </c>
      <c r="D365" s="2">
        <f t="shared" si="10"/>
        <v>45312</v>
      </c>
      <c r="E365">
        <f t="shared" si="11"/>
        <v>29.456460887193678</v>
      </c>
    </row>
    <row r="366" spans="1:5">
      <c r="A366" s="5">
        <v>45312.166666666664</v>
      </c>
      <c r="B366">
        <v>-7.4874014854431099</v>
      </c>
      <c r="C366">
        <v>3.2999999523162802</v>
      </c>
      <c r="D366" s="2">
        <f t="shared" si="10"/>
        <v>45312</v>
      </c>
      <c r="E366">
        <f t="shared" si="11"/>
        <v>29.456460887193678</v>
      </c>
    </row>
    <row r="367" spans="1:5">
      <c r="A367" s="5">
        <v>45312.208333333336</v>
      </c>
      <c r="B367">
        <v>-7.02176666259765</v>
      </c>
      <c r="C367">
        <v>3.2999999523162802</v>
      </c>
      <c r="D367" s="2">
        <f t="shared" si="10"/>
        <v>45312</v>
      </c>
      <c r="E367">
        <f t="shared" si="11"/>
        <v>29.456460887193678</v>
      </c>
    </row>
    <row r="368" spans="1:5">
      <c r="A368" s="5">
        <v>45312.25</v>
      </c>
      <c r="B368">
        <v>-6.2704963684081996</v>
      </c>
      <c r="C368">
        <v>3.2999999523162802</v>
      </c>
      <c r="D368" s="2">
        <f t="shared" si="10"/>
        <v>45312</v>
      </c>
      <c r="E368">
        <f t="shared" si="11"/>
        <v>29.456460887193678</v>
      </c>
    </row>
    <row r="369" spans="1:5">
      <c r="A369" s="5">
        <v>45312.291666666664</v>
      </c>
      <c r="B369">
        <v>-4.9474802017211896</v>
      </c>
      <c r="C369">
        <v>3.2999999523162802</v>
      </c>
      <c r="D369" s="2">
        <f t="shared" si="10"/>
        <v>45312</v>
      </c>
      <c r="E369">
        <f t="shared" si="11"/>
        <v>29.456460887193678</v>
      </c>
    </row>
    <row r="370" spans="1:5">
      <c r="A370" s="5">
        <v>45312.333333333336</v>
      </c>
      <c r="B370">
        <v>-3.0631649494171098</v>
      </c>
      <c r="C370">
        <v>3.2999999523162802</v>
      </c>
      <c r="D370" s="2">
        <f t="shared" si="10"/>
        <v>45312</v>
      </c>
      <c r="E370">
        <f t="shared" si="11"/>
        <v>29.456460887193678</v>
      </c>
    </row>
    <row r="371" spans="1:5">
      <c r="A371" s="5">
        <v>45312.375</v>
      </c>
      <c r="B371">
        <v>-1.4739691019058201</v>
      </c>
      <c r="C371">
        <v>3.2999999523162802</v>
      </c>
      <c r="D371" s="2">
        <f t="shared" si="10"/>
        <v>45312</v>
      </c>
      <c r="E371">
        <f t="shared" si="11"/>
        <v>29.456460887193678</v>
      </c>
    </row>
    <row r="372" spans="1:5">
      <c r="A372" s="5">
        <v>45312.416666666664</v>
      </c>
      <c r="B372">
        <v>-0.41159123182296697</v>
      </c>
      <c r="C372">
        <v>3.9000000953674299</v>
      </c>
      <c r="D372" s="2">
        <f t="shared" si="10"/>
        <v>45312</v>
      </c>
      <c r="E372">
        <f t="shared" si="11"/>
        <v>29.456460887193678</v>
      </c>
    </row>
    <row r="373" spans="1:5">
      <c r="A373" s="5">
        <v>45312.458333333336</v>
      </c>
      <c r="B373">
        <v>0.63758546113967896</v>
      </c>
      <c r="C373">
        <v>3.2999999523162802</v>
      </c>
      <c r="D373" s="2">
        <f t="shared" si="10"/>
        <v>45312</v>
      </c>
      <c r="E373">
        <f t="shared" si="11"/>
        <v>29.456460887193678</v>
      </c>
    </row>
    <row r="374" spans="1:5">
      <c r="A374" s="5">
        <v>45312.5</v>
      </c>
      <c r="B374">
        <v>1.7536433935165401</v>
      </c>
      <c r="C374">
        <v>3.9000000953674299</v>
      </c>
      <c r="D374" s="2">
        <f t="shared" si="10"/>
        <v>45312</v>
      </c>
      <c r="E374">
        <f t="shared" si="11"/>
        <v>29.456460887193678</v>
      </c>
    </row>
    <row r="375" spans="1:5">
      <c r="A375" s="5">
        <v>45312.541666666664</v>
      </c>
      <c r="B375">
        <v>2.2681405544281001</v>
      </c>
      <c r="C375">
        <v>3.9000000953674299</v>
      </c>
      <c r="D375" s="2">
        <f t="shared" si="10"/>
        <v>45312</v>
      </c>
      <c r="E375">
        <f t="shared" si="11"/>
        <v>29.456460887193678</v>
      </c>
    </row>
    <row r="376" spans="1:5">
      <c r="A376" s="5">
        <v>45312.583333333336</v>
      </c>
      <c r="B376">
        <v>2.4639298915863002</v>
      </c>
      <c r="C376">
        <v>3.9000000953674299</v>
      </c>
      <c r="D376" s="2">
        <f t="shared" si="10"/>
        <v>45312</v>
      </c>
      <c r="E376">
        <f t="shared" si="11"/>
        <v>29.456460887193678</v>
      </c>
    </row>
    <row r="377" spans="1:5">
      <c r="A377" s="5">
        <v>45312.625</v>
      </c>
      <c r="B377">
        <v>2.5342590808868399</v>
      </c>
      <c r="C377">
        <v>4.4000000953674299</v>
      </c>
      <c r="D377" s="2">
        <f t="shared" si="10"/>
        <v>45312</v>
      </c>
      <c r="E377">
        <f t="shared" si="11"/>
        <v>29.456460887193678</v>
      </c>
    </row>
    <row r="378" spans="1:5">
      <c r="A378" s="5">
        <v>45312.666666666664</v>
      </c>
      <c r="B378">
        <v>2.5519654750823899</v>
      </c>
      <c r="C378">
        <v>3.9000000953674299</v>
      </c>
      <c r="D378" s="2">
        <f t="shared" si="10"/>
        <v>45312</v>
      </c>
      <c r="E378">
        <f t="shared" si="11"/>
        <v>29.456460887193678</v>
      </c>
    </row>
    <row r="379" spans="1:5">
      <c r="A379" s="5">
        <v>45312.708333333336</v>
      </c>
      <c r="B379">
        <v>2.5369131565093901</v>
      </c>
      <c r="C379">
        <v>3.9000000953674299</v>
      </c>
      <c r="D379" s="2">
        <f t="shared" si="10"/>
        <v>45312</v>
      </c>
      <c r="E379">
        <f t="shared" si="11"/>
        <v>29.456460887193678</v>
      </c>
    </row>
    <row r="380" spans="1:5">
      <c r="A380" s="5">
        <v>45312.75</v>
      </c>
      <c r="B380">
        <v>2.5052478313446001</v>
      </c>
      <c r="C380">
        <v>3.2999999523162802</v>
      </c>
      <c r="D380" s="2">
        <f t="shared" si="10"/>
        <v>45312</v>
      </c>
      <c r="E380">
        <f t="shared" si="11"/>
        <v>29.456460887193678</v>
      </c>
    </row>
    <row r="381" spans="1:5">
      <c r="A381" s="5">
        <v>45312.791666666664</v>
      </c>
      <c r="B381">
        <v>2.3432223796844398</v>
      </c>
      <c r="C381">
        <v>3.2999999523162802</v>
      </c>
      <c r="D381" s="2">
        <f t="shared" si="10"/>
        <v>45312</v>
      </c>
      <c r="E381">
        <f t="shared" si="11"/>
        <v>29.456460887193678</v>
      </c>
    </row>
    <row r="382" spans="1:5">
      <c r="A382" s="5">
        <v>45312.833333333336</v>
      </c>
      <c r="B382">
        <v>1.98702847957611</v>
      </c>
      <c r="C382">
        <v>3.2999999523162802</v>
      </c>
      <c r="D382" s="2">
        <f t="shared" si="10"/>
        <v>45312</v>
      </c>
      <c r="E382">
        <f t="shared" si="11"/>
        <v>29.456460887193678</v>
      </c>
    </row>
    <row r="383" spans="1:5">
      <c r="A383" s="5">
        <v>45312.875</v>
      </c>
      <c r="B383">
        <v>1.4150589704513501</v>
      </c>
      <c r="C383">
        <v>2.7999999523162802</v>
      </c>
      <c r="D383" s="2">
        <f t="shared" si="10"/>
        <v>45312</v>
      </c>
      <c r="E383">
        <f t="shared" si="11"/>
        <v>29.456460887193678</v>
      </c>
    </row>
    <row r="384" spans="1:5">
      <c r="A384" s="5">
        <v>45312.916666666664</v>
      </c>
      <c r="B384">
        <v>0.63831883668899503</v>
      </c>
      <c r="C384">
        <v>2.7999999523162802</v>
      </c>
      <c r="D384" s="2">
        <f t="shared" si="10"/>
        <v>45312</v>
      </c>
      <c r="E384">
        <f t="shared" si="11"/>
        <v>29.456460887193678</v>
      </c>
    </row>
    <row r="385" spans="1:5">
      <c r="A385" s="5">
        <v>45312.958333333336</v>
      </c>
      <c r="B385">
        <v>0.64981108903884799</v>
      </c>
      <c r="C385">
        <v>2.7999999523162802</v>
      </c>
      <c r="D385" s="2">
        <f t="shared" si="10"/>
        <v>45312</v>
      </c>
      <c r="E385">
        <f t="shared" si="11"/>
        <v>29.456460887193678</v>
      </c>
    </row>
    <row r="386" spans="1:5">
      <c r="A386" s="5">
        <v>45313</v>
      </c>
      <c r="B386">
        <v>0.76656371355056696</v>
      </c>
      <c r="C386">
        <v>2.7999999523162802</v>
      </c>
      <c r="D386" s="2">
        <f t="shared" si="10"/>
        <v>45313</v>
      </c>
      <c r="E386">
        <f t="shared" si="11"/>
        <v>32.318197505734858</v>
      </c>
    </row>
    <row r="387" spans="1:5">
      <c r="A387" s="5">
        <v>45313.041666666664</v>
      </c>
      <c r="B387">
        <v>0.79379111528396595</v>
      </c>
      <c r="C387">
        <v>2.7999999523162802</v>
      </c>
      <c r="D387" s="2">
        <f t="shared" ref="D387:D450" si="12">DATE(YEAR(A387), MONTH(A387), DAY(A387))</f>
        <v>45313</v>
      </c>
      <c r="E387">
        <f t="shared" ref="E387:E450" si="13">AVERAGEIF(D:D, D387, B:B)*1.8+32</f>
        <v>32.318197505734858</v>
      </c>
    </row>
    <row r="388" spans="1:5">
      <c r="A388" s="5">
        <v>45313.083333333336</v>
      </c>
      <c r="B388">
        <v>0.80583983659744196</v>
      </c>
      <c r="C388">
        <v>2.7999999523162802</v>
      </c>
      <c r="D388" s="2">
        <f t="shared" si="12"/>
        <v>45313</v>
      </c>
      <c r="E388">
        <f t="shared" si="13"/>
        <v>32.318197505734858</v>
      </c>
    </row>
    <row r="389" spans="1:5">
      <c r="A389" s="5">
        <v>45313.125</v>
      </c>
      <c r="B389">
        <v>0.65087252855300903</v>
      </c>
      <c r="C389">
        <v>2.20000004768371</v>
      </c>
      <c r="D389" s="2">
        <f t="shared" si="12"/>
        <v>45313</v>
      </c>
      <c r="E389">
        <f t="shared" si="13"/>
        <v>32.318197505734858</v>
      </c>
    </row>
    <row r="390" spans="1:5">
      <c r="A390" s="5">
        <v>45313.166666666664</v>
      </c>
      <c r="B390">
        <v>0.483813107013702</v>
      </c>
      <c r="C390">
        <v>2.20000004768371</v>
      </c>
      <c r="D390" s="2">
        <f t="shared" si="12"/>
        <v>45313</v>
      </c>
      <c r="E390">
        <f t="shared" si="13"/>
        <v>32.318197505734858</v>
      </c>
    </row>
    <row r="391" spans="1:5">
      <c r="A391" s="5">
        <v>45313.208333333336</v>
      </c>
      <c r="B391">
        <v>0.50323086977005005</v>
      </c>
      <c r="C391">
        <v>2.20000004768371</v>
      </c>
      <c r="D391" s="2">
        <f t="shared" si="12"/>
        <v>45313</v>
      </c>
      <c r="E391">
        <f t="shared" si="13"/>
        <v>32.318197505734858</v>
      </c>
    </row>
    <row r="392" spans="1:5">
      <c r="A392" s="5">
        <v>45313.25</v>
      </c>
      <c r="B392">
        <v>0.486107647418975</v>
      </c>
      <c r="C392">
        <v>2.20000004768371</v>
      </c>
      <c r="D392" s="2">
        <f t="shared" si="12"/>
        <v>45313</v>
      </c>
      <c r="E392">
        <f t="shared" si="13"/>
        <v>32.318197505734858</v>
      </c>
    </row>
    <row r="393" spans="1:5">
      <c r="A393" s="5">
        <v>45313.291666666664</v>
      </c>
      <c r="B393">
        <v>0.76348406076431197</v>
      </c>
      <c r="C393">
        <v>2.20000004768371</v>
      </c>
      <c r="D393" s="2">
        <f t="shared" si="12"/>
        <v>45313</v>
      </c>
      <c r="E393">
        <f t="shared" si="13"/>
        <v>32.318197505734858</v>
      </c>
    </row>
    <row r="394" spans="1:5">
      <c r="A394" s="5">
        <v>45313.333333333336</v>
      </c>
      <c r="B394">
        <v>0.69609504938125599</v>
      </c>
      <c r="C394">
        <v>2.20000004768371</v>
      </c>
      <c r="D394" s="2">
        <f t="shared" si="12"/>
        <v>45313</v>
      </c>
      <c r="E394">
        <f t="shared" si="13"/>
        <v>32.318197505734858</v>
      </c>
    </row>
    <row r="395" spans="1:5">
      <c r="A395" s="5">
        <v>45313.375</v>
      </c>
      <c r="B395">
        <v>1.03275334835052</v>
      </c>
      <c r="C395">
        <v>2.7999999523162802</v>
      </c>
      <c r="D395" s="2">
        <f t="shared" si="12"/>
        <v>45313</v>
      </c>
      <c r="E395">
        <f t="shared" si="13"/>
        <v>32.318197505734858</v>
      </c>
    </row>
    <row r="396" spans="1:5">
      <c r="A396" s="5">
        <v>45313.416666666664</v>
      </c>
      <c r="B396">
        <v>0.874669849872589</v>
      </c>
      <c r="C396">
        <v>2.7999999523162802</v>
      </c>
      <c r="D396" s="2">
        <f t="shared" si="12"/>
        <v>45313</v>
      </c>
      <c r="E396">
        <f t="shared" si="13"/>
        <v>32.318197505734858</v>
      </c>
    </row>
    <row r="397" spans="1:5">
      <c r="A397" s="5">
        <v>45313.458333333336</v>
      </c>
      <c r="B397">
        <v>0.61760383844375599</v>
      </c>
      <c r="C397">
        <v>3.2999999523162802</v>
      </c>
      <c r="D397" s="2">
        <f t="shared" si="12"/>
        <v>45313</v>
      </c>
      <c r="E397">
        <f t="shared" si="13"/>
        <v>32.318197505734858</v>
      </c>
    </row>
    <row r="398" spans="1:5">
      <c r="A398" s="5">
        <v>45313.5</v>
      </c>
      <c r="B398">
        <v>0.21548157930374101</v>
      </c>
      <c r="C398">
        <v>3.9000000953674299</v>
      </c>
      <c r="D398" s="2">
        <f t="shared" si="12"/>
        <v>45313</v>
      </c>
      <c r="E398">
        <f t="shared" si="13"/>
        <v>32.318197505734858</v>
      </c>
    </row>
    <row r="399" spans="1:5">
      <c r="A399" s="5">
        <v>45313.541666666664</v>
      </c>
      <c r="B399">
        <v>-0.31709402799606301</v>
      </c>
      <c r="C399">
        <v>4.4000000953674299</v>
      </c>
      <c r="D399" s="2">
        <f t="shared" si="12"/>
        <v>45313</v>
      </c>
      <c r="E399">
        <f t="shared" si="13"/>
        <v>32.318197505734858</v>
      </c>
    </row>
    <row r="400" spans="1:5">
      <c r="A400" s="5">
        <v>45313.583333333336</v>
      </c>
      <c r="B400">
        <v>-0.37787884473800598</v>
      </c>
      <c r="C400">
        <v>4.4000000953674299</v>
      </c>
      <c r="D400" s="2">
        <f t="shared" si="12"/>
        <v>45313</v>
      </c>
      <c r="E400">
        <f t="shared" si="13"/>
        <v>32.318197505734858</v>
      </c>
    </row>
    <row r="401" spans="1:5">
      <c r="A401" s="5">
        <v>45313.625</v>
      </c>
      <c r="B401">
        <v>-0.41741293668746898</v>
      </c>
      <c r="C401">
        <v>4.4000000953674299</v>
      </c>
      <c r="D401" s="2">
        <f t="shared" si="12"/>
        <v>45313</v>
      </c>
      <c r="E401">
        <f t="shared" si="13"/>
        <v>32.318197505734858</v>
      </c>
    </row>
    <row r="402" spans="1:5">
      <c r="A402" s="5">
        <v>45313.666666666664</v>
      </c>
      <c r="B402">
        <v>-0.40296953916549599</v>
      </c>
      <c r="C402">
        <v>3.2999999523162802</v>
      </c>
      <c r="D402" s="2">
        <f t="shared" si="12"/>
        <v>45313</v>
      </c>
      <c r="E402">
        <f t="shared" si="13"/>
        <v>32.318197505734858</v>
      </c>
    </row>
    <row r="403" spans="1:5">
      <c r="A403" s="5">
        <v>45313.708333333336</v>
      </c>
      <c r="B403">
        <v>-0.26922005414962702</v>
      </c>
      <c r="C403">
        <v>3.2999999523162802</v>
      </c>
      <c r="D403" s="2">
        <f t="shared" si="12"/>
        <v>45313</v>
      </c>
      <c r="E403">
        <f t="shared" si="13"/>
        <v>32.318197505734858</v>
      </c>
    </row>
    <row r="404" spans="1:5">
      <c r="A404" s="5">
        <v>45313.75</v>
      </c>
      <c r="B404">
        <v>-9.5383338630199405E-2</v>
      </c>
      <c r="C404">
        <v>2.7999999523162802</v>
      </c>
      <c r="D404" s="2">
        <f t="shared" si="12"/>
        <v>45313</v>
      </c>
      <c r="E404">
        <f t="shared" si="13"/>
        <v>32.318197505734858</v>
      </c>
    </row>
    <row r="405" spans="1:5">
      <c r="A405" s="5">
        <v>45313.791666666664</v>
      </c>
      <c r="B405">
        <v>-0.35469597578048701</v>
      </c>
      <c r="C405">
        <v>3.2999999523162802</v>
      </c>
      <c r="D405" s="2">
        <f t="shared" si="12"/>
        <v>45313</v>
      </c>
      <c r="E405">
        <f t="shared" si="13"/>
        <v>32.318197505734858</v>
      </c>
    </row>
    <row r="406" spans="1:5">
      <c r="A406" s="5">
        <v>45313.833333333336</v>
      </c>
      <c r="B406">
        <v>-0.47710198163986201</v>
      </c>
      <c r="C406">
        <v>3.2999999523162802</v>
      </c>
      <c r="D406" s="2">
        <f t="shared" si="12"/>
        <v>45313</v>
      </c>
      <c r="E406">
        <f t="shared" si="13"/>
        <v>32.318197505734858</v>
      </c>
    </row>
    <row r="407" spans="1:5">
      <c r="A407" s="5">
        <v>45313.875</v>
      </c>
      <c r="B407">
        <v>-0.45532578229904103</v>
      </c>
      <c r="C407">
        <v>3.2999999523162802</v>
      </c>
      <c r="D407" s="2">
        <f t="shared" si="12"/>
        <v>45313</v>
      </c>
      <c r="E407">
        <f t="shared" si="13"/>
        <v>32.318197505734858</v>
      </c>
    </row>
    <row r="408" spans="1:5">
      <c r="A408" s="5">
        <v>45313.916666666664</v>
      </c>
      <c r="B408">
        <v>-0.58490914106368996</v>
      </c>
      <c r="C408">
        <v>2.7999999523162802</v>
      </c>
      <c r="D408" s="2">
        <f t="shared" si="12"/>
        <v>45313</v>
      </c>
      <c r="E408">
        <f t="shared" si="13"/>
        <v>32.318197505734858</v>
      </c>
    </row>
    <row r="409" spans="1:5">
      <c r="A409" s="5">
        <v>45313.958333333336</v>
      </c>
      <c r="B409">
        <v>-0.695681512355804</v>
      </c>
      <c r="C409">
        <v>2.7999999523162802</v>
      </c>
      <c r="D409" s="2">
        <f t="shared" si="12"/>
        <v>45313</v>
      </c>
      <c r="E409">
        <f t="shared" si="13"/>
        <v>32.318197505734858</v>
      </c>
    </row>
    <row r="410" spans="1:5">
      <c r="A410" s="5">
        <v>45314</v>
      </c>
      <c r="B410">
        <v>-0.73517149686813299</v>
      </c>
      <c r="C410">
        <v>2.7999999523162802</v>
      </c>
      <c r="D410" s="2">
        <f t="shared" si="12"/>
        <v>45314</v>
      </c>
      <c r="E410">
        <f t="shared" si="13"/>
        <v>27.170385301113136</v>
      </c>
    </row>
    <row r="411" spans="1:5">
      <c r="A411" s="5">
        <v>45314.041666666664</v>
      </c>
      <c r="B411">
        <v>-0.71180886030197099</v>
      </c>
      <c r="C411">
        <v>2.7999999523162802</v>
      </c>
      <c r="D411" s="2">
        <f t="shared" si="12"/>
        <v>45314</v>
      </c>
      <c r="E411">
        <f t="shared" si="13"/>
        <v>27.170385301113136</v>
      </c>
    </row>
    <row r="412" spans="1:5">
      <c r="A412" s="5">
        <v>45314.083333333336</v>
      </c>
      <c r="B412">
        <v>-0.79940170049667303</v>
      </c>
      <c r="C412">
        <v>2.7999999523162802</v>
      </c>
      <c r="D412" s="2">
        <f t="shared" si="12"/>
        <v>45314</v>
      </c>
      <c r="E412">
        <f t="shared" si="13"/>
        <v>27.170385301113136</v>
      </c>
    </row>
    <row r="413" spans="1:5">
      <c r="A413" s="5">
        <v>45314.125</v>
      </c>
      <c r="B413">
        <v>-0.84999722242355302</v>
      </c>
      <c r="C413">
        <v>2.7999999523162802</v>
      </c>
      <c r="D413" s="2">
        <f t="shared" si="12"/>
        <v>45314</v>
      </c>
      <c r="E413">
        <f t="shared" si="13"/>
        <v>27.170385301113136</v>
      </c>
    </row>
    <row r="414" spans="1:5">
      <c r="A414" s="5">
        <v>45314.166666666664</v>
      </c>
      <c r="B414">
        <v>-0.87906283140182495</v>
      </c>
      <c r="C414">
        <v>2.7999999523162802</v>
      </c>
      <c r="D414" s="2">
        <f t="shared" si="12"/>
        <v>45314</v>
      </c>
      <c r="E414">
        <f t="shared" si="13"/>
        <v>27.170385301113136</v>
      </c>
    </row>
    <row r="415" spans="1:5">
      <c r="A415" s="5">
        <v>45314.208333333336</v>
      </c>
      <c r="B415">
        <v>-0.93839043378829901</v>
      </c>
      <c r="C415">
        <v>2.7999999523162802</v>
      </c>
      <c r="D415" s="2">
        <f t="shared" si="12"/>
        <v>45314</v>
      </c>
      <c r="E415">
        <f t="shared" si="13"/>
        <v>27.170385301113136</v>
      </c>
    </row>
    <row r="416" spans="1:5">
      <c r="A416" s="5">
        <v>45314.25</v>
      </c>
      <c r="B416">
        <v>-1.0783988237380899</v>
      </c>
      <c r="C416">
        <v>2.7999999523162802</v>
      </c>
      <c r="D416" s="2">
        <f t="shared" si="12"/>
        <v>45314</v>
      </c>
      <c r="E416">
        <f t="shared" si="13"/>
        <v>27.170385301113136</v>
      </c>
    </row>
    <row r="417" spans="1:5">
      <c r="A417" s="5">
        <v>45314.291666666664</v>
      </c>
      <c r="B417">
        <v>-1.1412228345870901</v>
      </c>
      <c r="C417">
        <v>2.7999999523162802</v>
      </c>
      <c r="D417" s="2">
        <f t="shared" si="12"/>
        <v>45314</v>
      </c>
      <c r="E417">
        <f t="shared" si="13"/>
        <v>27.170385301113136</v>
      </c>
    </row>
    <row r="418" spans="1:5">
      <c r="A418" s="5">
        <v>45314.333333333336</v>
      </c>
      <c r="B418">
        <v>-1.16704881191253</v>
      </c>
      <c r="C418">
        <v>2.7999999523162802</v>
      </c>
      <c r="D418" s="2">
        <f t="shared" si="12"/>
        <v>45314</v>
      </c>
      <c r="E418">
        <f t="shared" si="13"/>
        <v>27.170385301113136</v>
      </c>
    </row>
    <row r="419" spans="1:5">
      <c r="A419" s="5">
        <v>45314.375</v>
      </c>
      <c r="B419">
        <v>-1.39964139461517</v>
      </c>
      <c r="C419">
        <v>2.7999999523162802</v>
      </c>
      <c r="D419" s="2">
        <f t="shared" si="12"/>
        <v>45314</v>
      </c>
      <c r="E419">
        <f t="shared" si="13"/>
        <v>27.170385301113136</v>
      </c>
    </row>
    <row r="420" spans="1:5">
      <c r="A420" s="5">
        <v>45314.416666666664</v>
      </c>
      <c r="B420">
        <v>-1.77105057239532</v>
      </c>
      <c r="C420">
        <v>2.7999999523162802</v>
      </c>
      <c r="D420" s="2">
        <f t="shared" si="12"/>
        <v>45314</v>
      </c>
      <c r="E420">
        <f t="shared" si="13"/>
        <v>27.170385301113136</v>
      </c>
    </row>
    <row r="421" spans="1:5">
      <c r="A421" s="5">
        <v>45314.458333333336</v>
      </c>
      <c r="B421">
        <v>-2.16085505485534</v>
      </c>
      <c r="C421">
        <v>3.2999999523162802</v>
      </c>
      <c r="D421" s="2">
        <f t="shared" si="12"/>
        <v>45314</v>
      </c>
      <c r="E421">
        <f t="shared" si="13"/>
        <v>27.170385301113136</v>
      </c>
    </row>
    <row r="422" spans="1:5">
      <c r="A422" s="5">
        <v>45314.5</v>
      </c>
      <c r="B422">
        <v>-2.3758583068847599</v>
      </c>
      <c r="C422">
        <v>3.9000000953674299</v>
      </c>
      <c r="D422" s="2">
        <f t="shared" si="12"/>
        <v>45314</v>
      </c>
      <c r="E422">
        <f t="shared" si="13"/>
        <v>27.170385301113136</v>
      </c>
    </row>
    <row r="423" spans="1:5">
      <c r="A423" s="5">
        <v>45314.541666666664</v>
      </c>
      <c r="B423">
        <v>-2.38853812217712</v>
      </c>
      <c r="C423">
        <v>3.2999999523162802</v>
      </c>
      <c r="D423" s="2">
        <f t="shared" si="12"/>
        <v>45314</v>
      </c>
      <c r="E423">
        <f t="shared" si="13"/>
        <v>27.170385301113136</v>
      </c>
    </row>
    <row r="424" spans="1:5">
      <c r="A424" s="5">
        <v>45314.583333333336</v>
      </c>
      <c r="B424">
        <v>-2.8798334598541202</v>
      </c>
      <c r="C424">
        <v>3.2999999523162802</v>
      </c>
      <c r="D424" s="2">
        <f t="shared" si="12"/>
        <v>45314</v>
      </c>
      <c r="E424">
        <f t="shared" si="13"/>
        <v>27.170385301113136</v>
      </c>
    </row>
    <row r="425" spans="1:5">
      <c r="A425" s="5">
        <v>45314.625</v>
      </c>
      <c r="B425">
        <v>-3.86090087890625</v>
      </c>
      <c r="C425">
        <v>3.2999999523162802</v>
      </c>
      <c r="D425" s="2">
        <f t="shared" si="12"/>
        <v>45314</v>
      </c>
      <c r="E425">
        <f t="shared" si="13"/>
        <v>27.170385301113136</v>
      </c>
    </row>
    <row r="426" spans="1:5">
      <c r="A426" s="5">
        <v>45314.666666666664</v>
      </c>
      <c r="B426">
        <v>-4.4437398910522399</v>
      </c>
      <c r="C426">
        <v>2.7999999523162802</v>
      </c>
      <c r="D426" s="2">
        <f t="shared" si="12"/>
        <v>45314</v>
      </c>
      <c r="E426">
        <f t="shared" si="13"/>
        <v>27.170385301113136</v>
      </c>
    </row>
    <row r="427" spans="1:5">
      <c r="A427" s="5">
        <v>45314.708333333336</v>
      </c>
      <c r="B427">
        <v>-4.9128522872924796</v>
      </c>
      <c r="C427">
        <v>2.20000004768371</v>
      </c>
      <c r="D427" s="2">
        <f t="shared" si="12"/>
        <v>45314</v>
      </c>
      <c r="E427">
        <f t="shared" si="13"/>
        <v>27.170385301113136</v>
      </c>
    </row>
    <row r="428" spans="1:5">
      <c r="A428" s="5">
        <v>45314.75</v>
      </c>
      <c r="B428">
        <v>-4.8491401672363201</v>
      </c>
      <c r="C428">
        <v>2.20000004768371</v>
      </c>
      <c r="D428" s="2">
        <f t="shared" si="12"/>
        <v>45314</v>
      </c>
      <c r="E428">
        <f t="shared" si="13"/>
        <v>27.170385301113136</v>
      </c>
    </row>
    <row r="429" spans="1:5">
      <c r="A429" s="5">
        <v>45314.791666666664</v>
      </c>
      <c r="B429">
        <v>-4.5381793975829998</v>
      </c>
      <c r="C429">
        <v>1.70000004768371</v>
      </c>
      <c r="D429" s="2">
        <f t="shared" si="12"/>
        <v>45314</v>
      </c>
      <c r="E429">
        <f t="shared" si="13"/>
        <v>27.170385301113136</v>
      </c>
    </row>
    <row r="430" spans="1:5">
      <c r="A430" s="5">
        <v>45314.833333333336</v>
      </c>
      <c r="B430">
        <v>-4.6633129119873002</v>
      </c>
      <c r="C430">
        <v>1.70000004768371</v>
      </c>
      <c r="D430" s="2">
        <f t="shared" si="12"/>
        <v>45314</v>
      </c>
      <c r="E430">
        <f t="shared" si="13"/>
        <v>27.170385301113136</v>
      </c>
    </row>
    <row r="431" spans="1:5">
      <c r="A431" s="5">
        <v>45314.875</v>
      </c>
      <c r="B431">
        <v>-5.0729684829711896</v>
      </c>
      <c r="C431">
        <v>1.70000004768371</v>
      </c>
      <c r="D431" s="2">
        <f t="shared" si="12"/>
        <v>45314</v>
      </c>
      <c r="E431">
        <f t="shared" si="13"/>
        <v>27.170385301113136</v>
      </c>
    </row>
    <row r="432" spans="1:5">
      <c r="A432" s="5">
        <v>45314.916666666664</v>
      </c>
      <c r="B432">
        <v>-5.3709201812744096</v>
      </c>
      <c r="C432">
        <v>1.1000000238418499</v>
      </c>
      <c r="D432" s="2">
        <f t="shared" si="12"/>
        <v>45314</v>
      </c>
      <c r="E432">
        <f t="shared" si="13"/>
        <v>27.170385301113136</v>
      </c>
    </row>
    <row r="433" spans="1:5">
      <c r="A433" s="5">
        <v>45314.958333333336</v>
      </c>
      <c r="B433">
        <v>-5.4065685272216797</v>
      </c>
      <c r="C433">
        <v>1.1000000238418499</v>
      </c>
      <c r="D433" s="2">
        <f t="shared" si="12"/>
        <v>45314</v>
      </c>
      <c r="E433">
        <f t="shared" si="13"/>
        <v>27.170385301113136</v>
      </c>
    </row>
    <row r="434" spans="1:5">
      <c r="A434" s="5">
        <v>45315</v>
      </c>
      <c r="B434">
        <v>-5.6824421882629297</v>
      </c>
      <c r="C434">
        <v>0.60000002384185702</v>
      </c>
      <c r="D434" s="2">
        <f t="shared" si="12"/>
        <v>45315</v>
      </c>
      <c r="E434">
        <f t="shared" si="13"/>
        <v>24.272618319094185</v>
      </c>
    </row>
    <row r="435" spans="1:5">
      <c r="A435" s="5">
        <v>45315.041666666664</v>
      </c>
      <c r="B435">
        <v>-5.98303174972534</v>
      </c>
      <c r="C435">
        <v>0.60000002384185702</v>
      </c>
      <c r="D435" s="2">
        <f t="shared" si="12"/>
        <v>45315</v>
      </c>
      <c r="E435">
        <f t="shared" si="13"/>
        <v>24.272618319094185</v>
      </c>
    </row>
    <row r="436" spans="1:5">
      <c r="A436" s="5">
        <v>45315.083333333336</v>
      </c>
      <c r="B436">
        <v>-6.1736202239990199</v>
      </c>
      <c r="C436">
        <v>0</v>
      </c>
      <c r="D436" s="2">
        <f t="shared" si="12"/>
        <v>45315</v>
      </c>
      <c r="E436">
        <f t="shared" si="13"/>
        <v>24.272618319094185</v>
      </c>
    </row>
    <row r="437" spans="1:5">
      <c r="A437" s="5">
        <v>45315.125</v>
      </c>
      <c r="B437">
        <v>-6.2405033111572203</v>
      </c>
      <c r="C437">
        <v>0</v>
      </c>
      <c r="D437" s="2">
        <f t="shared" si="12"/>
        <v>45315</v>
      </c>
      <c r="E437">
        <f t="shared" si="13"/>
        <v>24.272618319094185</v>
      </c>
    </row>
    <row r="438" spans="1:5">
      <c r="A438" s="5">
        <v>45315.166666666664</v>
      </c>
      <c r="B438">
        <v>-6.2766160964965803</v>
      </c>
      <c r="C438">
        <v>-0.60000002384185702</v>
      </c>
      <c r="D438" s="2">
        <f t="shared" si="12"/>
        <v>45315</v>
      </c>
      <c r="E438">
        <f t="shared" si="13"/>
        <v>24.272618319094185</v>
      </c>
    </row>
    <row r="439" spans="1:5">
      <c r="A439" s="5">
        <v>45315.208333333336</v>
      </c>
      <c r="B439">
        <v>-6.1459383964538503</v>
      </c>
      <c r="C439">
        <v>-0.60000002384185702</v>
      </c>
      <c r="D439" s="2">
        <f t="shared" si="12"/>
        <v>45315</v>
      </c>
      <c r="E439">
        <f t="shared" si="13"/>
        <v>24.272618319094185</v>
      </c>
    </row>
    <row r="440" spans="1:5">
      <c r="A440" s="5">
        <v>45315.25</v>
      </c>
      <c r="B440">
        <v>-6.0227756500244096</v>
      </c>
      <c r="C440">
        <v>-0.60000002384185702</v>
      </c>
      <c r="D440" s="2">
        <f t="shared" si="12"/>
        <v>45315</v>
      </c>
      <c r="E440">
        <f t="shared" si="13"/>
        <v>24.272618319094185</v>
      </c>
    </row>
    <row r="441" spans="1:5">
      <c r="A441" s="5">
        <v>45315.291666666664</v>
      </c>
      <c r="B441">
        <v>-6.0682053565979004</v>
      </c>
      <c r="C441">
        <v>-1.1000000238418499</v>
      </c>
      <c r="D441" s="2">
        <f t="shared" si="12"/>
        <v>45315</v>
      </c>
      <c r="E441">
        <f t="shared" si="13"/>
        <v>24.272618319094185</v>
      </c>
    </row>
    <row r="442" spans="1:5">
      <c r="A442" s="5">
        <v>45315.333333333336</v>
      </c>
      <c r="B442">
        <v>-6.3232793807983398</v>
      </c>
      <c r="C442">
        <v>-1.1000000238418499</v>
      </c>
      <c r="D442" s="2">
        <f t="shared" si="12"/>
        <v>45315</v>
      </c>
      <c r="E442">
        <f t="shared" si="13"/>
        <v>24.272618319094185</v>
      </c>
    </row>
    <row r="443" spans="1:5">
      <c r="A443" s="5">
        <v>45315.375</v>
      </c>
      <c r="B443">
        <v>-6.2345938682556099</v>
      </c>
      <c r="C443">
        <v>-0.60000002384185702</v>
      </c>
      <c r="D443" s="2">
        <f t="shared" si="12"/>
        <v>45315</v>
      </c>
      <c r="E443">
        <f t="shared" si="13"/>
        <v>24.272618319094185</v>
      </c>
    </row>
    <row r="444" spans="1:5">
      <c r="A444" s="5">
        <v>45315.416666666664</v>
      </c>
      <c r="B444">
        <v>-6.2024025917053196</v>
      </c>
      <c r="C444">
        <v>-0.60000002384185702</v>
      </c>
      <c r="D444" s="2">
        <f t="shared" si="12"/>
        <v>45315</v>
      </c>
      <c r="E444">
        <f t="shared" si="13"/>
        <v>24.272618319094185</v>
      </c>
    </row>
    <row r="445" spans="1:5">
      <c r="A445" s="5">
        <v>45315.458333333336</v>
      </c>
      <c r="B445">
        <v>-5.6138453483581499</v>
      </c>
      <c r="C445">
        <v>0.60000002384185702</v>
      </c>
      <c r="D445" s="2">
        <f t="shared" si="12"/>
        <v>45315</v>
      </c>
      <c r="E445">
        <f t="shared" si="13"/>
        <v>24.272618319094185</v>
      </c>
    </row>
    <row r="446" spans="1:5">
      <c r="A446" s="5">
        <v>45315.5</v>
      </c>
      <c r="B446">
        <v>-5.0391812324523899</v>
      </c>
      <c r="C446">
        <v>1.70000004768371</v>
      </c>
      <c r="D446" s="2">
        <f t="shared" si="12"/>
        <v>45315</v>
      </c>
      <c r="E446">
        <f t="shared" si="13"/>
        <v>24.272618319094185</v>
      </c>
    </row>
    <row r="447" spans="1:5">
      <c r="A447" s="5">
        <v>45315.541666666664</v>
      </c>
      <c r="B447">
        <v>-5.2746071815490696</v>
      </c>
      <c r="C447">
        <v>3.2999999523162802</v>
      </c>
      <c r="D447" s="2">
        <f t="shared" si="12"/>
        <v>45315</v>
      </c>
      <c r="E447">
        <f t="shared" si="13"/>
        <v>24.272618319094185</v>
      </c>
    </row>
    <row r="448" spans="1:5">
      <c r="A448" s="5">
        <v>45315.583333333336</v>
      </c>
      <c r="B448">
        <v>-5.09317779541015</v>
      </c>
      <c r="C448">
        <v>3.2999999523162802</v>
      </c>
      <c r="D448" s="2">
        <f t="shared" si="12"/>
        <v>45315</v>
      </c>
      <c r="E448">
        <f t="shared" si="13"/>
        <v>24.272618319094185</v>
      </c>
    </row>
    <row r="449" spans="1:5">
      <c r="A449" s="5">
        <v>45315.625</v>
      </c>
      <c r="B449">
        <v>-5.0570392608642498</v>
      </c>
      <c r="C449">
        <v>3.2999999523162802</v>
      </c>
      <c r="D449" s="2">
        <f t="shared" si="12"/>
        <v>45315</v>
      </c>
      <c r="E449">
        <f t="shared" si="13"/>
        <v>24.272618319094185</v>
      </c>
    </row>
    <row r="450" spans="1:5">
      <c r="A450" s="5">
        <v>45315.666666666664</v>
      </c>
      <c r="B450">
        <v>-5.1864089965820304</v>
      </c>
      <c r="C450">
        <v>2.7999999523162802</v>
      </c>
      <c r="D450" s="2">
        <f t="shared" si="12"/>
        <v>45315</v>
      </c>
      <c r="E450">
        <f t="shared" si="13"/>
        <v>24.272618319094185</v>
      </c>
    </row>
    <row r="451" spans="1:5">
      <c r="A451" s="5">
        <v>45315.708333333336</v>
      </c>
      <c r="B451">
        <v>-3.4571139812469398</v>
      </c>
      <c r="C451">
        <v>2.20000004768371</v>
      </c>
      <c r="D451" s="2">
        <f t="shared" ref="D451:D514" si="14">DATE(YEAR(A451), MONTH(A451), DAY(A451))</f>
        <v>45315</v>
      </c>
      <c r="E451">
        <f t="shared" ref="E451:E514" si="15">AVERAGEIF(D:D, D451, B:B)*1.8+32</f>
        <v>24.272618319094185</v>
      </c>
    </row>
    <row r="452" spans="1:5">
      <c r="A452" s="5">
        <v>45315.75</v>
      </c>
      <c r="B452">
        <v>-1.6296302080154399</v>
      </c>
      <c r="C452">
        <v>1.70000004768371</v>
      </c>
      <c r="D452" s="2">
        <f t="shared" si="14"/>
        <v>45315</v>
      </c>
      <c r="E452">
        <f t="shared" si="15"/>
        <v>24.272618319094185</v>
      </c>
    </row>
    <row r="453" spans="1:5">
      <c r="A453" s="5">
        <v>45315.791666666664</v>
      </c>
      <c r="B453">
        <v>-0.61810106039047197</v>
      </c>
      <c r="C453">
        <v>2.20000004768371</v>
      </c>
      <c r="D453" s="2">
        <f t="shared" si="14"/>
        <v>45315</v>
      </c>
      <c r="E453">
        <f t="shared" si="15"/>
        <v>24.272618319094185</v>
      </c>
    </row>
    <row r="454" spans="1:5">
      <c r="A454" s="5">
        <v>45315.833333333336</v>
      </c>
      <c r="B454">
        <v>-0.150536954402923</v>
      </c>
      <c r="C454">
        <v>2.20000004768371</v>
      </c>
      <c r="D454" s="2">
        <f t="shared" si="14"/>
        <v>45315</v>
      </c>
      <c r="E454">
        <f t="shared" si="15"/>
        <v>24.272618319094185</v>
      </c>
    </row>
    <row r="455" spans="1:5">
      <c r="A455" s="5">
        <v>45315.875</v>
      </c>
      <c r="B455">
        <v>0.30965286493301297</v>
      </c>
      <c r="C455">
        <v>2.7999999523162802</v>
      </c>
      <c r="D455" s="2">
        <f t="shared" si="14"/>
        <v>45315</v>
      </c>
      <c r="E455">
        <f t="shared" si="15"/>
        <v>24.272618319094185</v>
      </c>
    </row>
    <row r="456" spans="1:5">
      <c r="A456" s="5">
        <v>45315.916666666664</v>
      </c>
      <c r="B456">
        <v>0.57529145479202204</v>
      </c>
      <c r="C456">
        <v>3.2999999523162802</v>
      </c>
      <c r="D456" s="2">
        <f t="shared" si="14"/>
        <v>45315</v>
      </c>
      <c r="E456">
        <f t="shared" si="15"/>
        <v>24.272618319094185</v>
      </c>
    </row>
    <row r="457" spans="1:5">
      <c r="A457" s="5">
        <v>45315.958333333336</v>
      </c>
      <c r="B457">
        <v>0.55635076761245705</v>
      </c>
      <c r="C457">
        <v>3.9000000953674299</v>
      </c>
      <c r="D457" s="2">
        <f t="shared" si="14"/>
        <v>45315</v>
      </c>
      <c r="E457">
        <f t="shared" si="15"/>
        <v>24.272618319094185</v>
      </c>
    </row>
    <row r="458" spans="1:5">
      <c r="A458" s="5">
        <v>45316</v>
      </c>
      <c r="B458">
        <v>0.19987612962722701</v>
      </c>
      <c r="C458">
        <v>3.9000000953674299</v>
      </c>
      <c r="D458" s="2">
        <f t="shared" si="14"/>
        <v>45316</v>
      </c>
      <c r="E458">
        <f t="shared" si="15"/>
        <v>23.82643439620734</v>
      </c>
    </row>
    <row r="459" spans="1:5">
      <c r="A459" s="5">
        <v>45316.041666666664</v>
      </c>
      <c r="B459">
        <v>-0.211027085781097</v>
      </c>
      <c r="C459">
        <v>3.2999999523162802</v>
      </c>
      <c r="D459" s="2">
        <f t="shared" si="14"/>
        <v>45316</v>
      </c>
      <c r="E459">
        <f t="shared" si="15"/>
        <v>23.82643439620734</v>
      </c>
    </row>
    <row r="460" spans="1:5">
      <c r="A460" s="5">
        <v>45316.083333333336</v>
      </c>
      <c r="B460">
        <v>-0.83506935834884599</v>
      </c>
      <c r="C460">
        <v>3.2999999523162802</v>
      </c>
      <c r="D460" s="2">
        <f t="shared" si="14"/>
        <v>45316</v>
      </c>
      <c r="E460">
        <f t="shared" si="15"/>
        <v>23.82643439620734</v>
      </c>
    </row>
    <row r="461" spans="1:5">
      <c r="A461" s="5">
        <v>45316.125</v>
      </c>
      <c r="B461">
        <v>-1.6058322191238401</v>
      </c>
      <c r="C461">
        <v>3.2999999523162802</v>
      </c>
      <c r="D461" s="2">
        <f t="shared" si="14"/>
        <v>45316</v>
      </c>
      <c r="E461">
        <f t="shared" si="15"/>
        <v>23.82643439620734</v>
      </c>
    </row>
    <row r="462" spans="1:5">
      <c r="A462" s="5">
        <v>45316.166666666664</v>
      </c>
      <c r="B462">
        <v>-2.21233630180358</v>
      </c>
      <c r="C462">
        <v>2.7999999523162802</v>
      </c>
      <c r="D462" s="2">
        <f t="shared" si="14"/>
        <v>45316</v>
      </c>
      <c r="E462">
        <f t="shared" si="15"/>
        <v>23.82643439620734</v>
      </c>
    </row>
    <row r="463" spans="1:5">
      <c r="A463" s="5">
        <v>45316.208333333336</v>
      </c>
      <c r="B463">
        <v>-2.79852938652038</v>
      </c>
      <c r="C463">
        <v>2.7999999523162802</v>
      </c>
      <c r="D463" s="2">
        <f t="shared" si="14"/>
        <v>45316</v>
      </c>
      <c r="E463">
        <f t="shared" si="15"/>
        <v>23.82643439620734</v>
      </c>
    </row>
    <row r="464" spans="1:5">
      <c r="A464" s="5">
        <v>45316.25</v>
      </c>
      <c r="B464">
        <v>-2.8897509574890101</v>
      </c>
      <c r="C464">
        <v>2.7999999523162802</v>
      </c>
      <c r="D464" s="2">
        <f t="shared" si="14"/>
        <v>45316</v>
      </c>
      <c r="E464">
        <f t="shared" si="15"/>
        <v>23.82643439620734</v>
      </c>
    </row>
    <row r="465" spans="1:5">
      <c r="A465" s="5">
        <v>45316.291666666664</v>
      </c>
      <c r="B465">
        <v>-2.9471487998962398</v>
      </c>
      <c r="C465">
        <v>2.7999999523162802</v>
      </c>
      <c r="D465" s="2">
        <f t="shared" si="14"/>
        <v>45316</v>
      </c>
      <c r="E465">
        <f t="shared" si="15"/>
        <v>23.82643439620734</v>
      </c>
    </row>
    <row r="466" spans="1:5">
      <c r="A466" s="5">
        <v>45316.333333333336</v>
      </c>
      <c r="B466">
        <v>-2.9625501632690399</v>
      </c>
      <c r="C466">
        <v>2.7999999523162802</v>
      </c>
      <c r="D466" s="2">
        <f t="shared" si="14"/>
        <v>45316</v>
      </c>
      <c r="E466">
        <f t="shared" si="15"/>
        <v>23.82643439620734</v>
      </c>
    </row>
    <row r="467" spans="1:5">
      <c r="A467" s="5">
        <v>45316.375</v>
      </c>
      <c r="B467">
        <v>-2.8990478515625</v>
      </c>
      <c r="C467">
        <v>3.9000000953674299</v>
      </c>
      <c r="D467" s="2">
        <f t="shared" si="14"/>
        <v>45316</v>
      </c>
      <c r="E467">
        <f t="shared" si="15"/>
        <v>23.82643439620734</v>
      </c>
    </row>
    <row r="468" spans="1:5">
      <c r="A468" s="5">
        <v>45316.416666666664</v>
      </c>
      <c r="B468">
        <v>-3.4873077869415199</v>
      </c>
      <c r="C468">
        <v>3.9000000953674299</v>
      </c>
      <c r="D468" s="2">
        <f t="shared" si="14"/>
        <v>45316</v>
      </c>
      <c r="E468">
        <f t="shared" si="15"/>
        <v>23.82643439620734</v>
      </c>
    </row>
    <row r="469" spans="1:5">
      <c r="A469" s="5">
        <v>45316.458333333336</v>
      </c>
      <c r="B469">
        <v>-4.54256248474121</v>
      </c>
      <c r="C469">
        <v>4.4000000953674299</v>
      </c>
      <c r="D469" s="2">
        <f t="shared" si="14"/>
        <v>45316</v>
      </c>
      <c r="E469">
        <f t="shared" si="15"/>
        <v>23.82643439620734</v>
      </c>
    </row>
    <row r="470" spans="1:5">
      <c r="A470" s="5">
        <v>45316.5</v>
      </c>
      <c r="B470">
        <v>-5.68843221664428</v>
      </c>
      <c r="C470">
        <v>5</v>
      </c>
      <c r="D470" s="2">
        <f t="shared" si="14"/>
        <v>45316</v>
      </c>
      <c r="E470">
        <f t="shared" si="15"/>
        <v>23.82643439620734</v>
      </c>
    </row>
    <row r="471" spans="1:5">
      <c r="A471" s="5">
        <v>45316.541666666664</v>
      </c>
      <c r="B471">
        <v>-6.6706757545471103</v>
      </c>
      <c r="C471">
        <v>4.4000000953674299</v>
      </c>
      <c r="D471" s="2">
        <f t="shared" si="14"/>
        <v>45316</v>
      </c>
      <c r="E471">
        <f t="shared" si="15"/>
        <v>23.82643439620734</v>
      </c>
    </row>
    <row r="472" spans="1:5">
      <c r="A472" s="5">
        <v>45316.583333333336</v>
      </c>
      <c r="B472">
        <v>-6.8169412612915004</v>
      </c>
      <c r="C472">
        <v>4.4000000953674299</v>
      </c>
      <c r="D472" s="2">
        <f t="shared" si="14"/>
        <v>45316</v>
      </c>
      <c r="E472">
        <f t="shared" si="15"/>
        <v>23.82643439620734</v>
      </c>
    </row>
    <row r="473" spans="1:5">
      <c r="A473" s="5">
        <v>45316.625</v>
      </c>
      <c r="B473">
        <v>-7.2529592514037997</v>
      </c>
      <c r="C473">
        <v>4.4000000953674299</v>
      </c>
      <c r="D473" s="2">
        <f t="shared" si="14"/>
        <v>45316</v>
      </c>
      <c r="E473">
        <f t="shared" si="15"/>
        <v>23.82643439620734</v>
      </c>
    </row>
    <row r="474" spans="1:5">
      <c r="A474" s="5">
        <v>45316.666666666664</v>
      </c>
      <c r="B474">
        <v>-7.9604072570800701</v>
      </c>
      <c r="C474">
        <v>4.4000000953674299</v>
      </c>
      <c r="D474" s="2">
        <f t="shared" si="14"/>
        <v>45316</v>
      </c>
      <c r="E474">
        <f t="shared" si="15"/>
        <v>23.82643439620734</v>
      </c>
    </row>
    <row r="475" spans="1:5">
      <c r="A475" s="5">
        <v>45316.708333333336</v>
      </c>
      <c r="B475">
        <v>-7.96364068984985</v>
      </c>
      <c r="C475">
        <v>3.9000000953674299</v>
      </c>
      <c r="D475" s="2">
        <f t="shared" si="14"/>
        <v>45316</v>
      </c>
      <c r="E475">
        <f t="shared" si="15"/>
        <v>23.82643439620734</v>
      </c>
    </row>
    <row r="476" spans="1:5">
      <c r="A476" s="5">
        <v>45316.75</v>
      </c>
      <c r="B476">
        <v>-7.3967638015746999</v>
      </c>
      <c r="C476">
        <v>3.2999999523162802</v>
      </c>
      <c r="D476" s="2">
        <f t="shared" si="14"/>
        <v>45316</v>
      </c>
      <c r="E476">
        <f t="shared" si="15"/>
        <v>23.82643439620734</v>
      </c>
    </row>
    <row r="477" spans="1:5">
      <c r="A477" s="5">
        <v>45316.791666666664</v>
      </c>
      <c r="B477">
        <v>-6.7242832183837802</v>
      </c>
      <c r="C477">
        <v>3.2999999523162802</v>
      </c>
      <c r="D477" s="2">
        <f t="shared" si="14"/>
        <v>45316</v>
      </c>
      <c r="E477">
        <f t="shared" si="15"/>
        <v>23.82643439620734</v>
      </c>
    </row>
    <row r="478" spans="1:5">
      <c r="A478" s="5">
        <v>45316.833333333336</v>
      </c>
      <c r="B478">
        <v>-6.5980911254882804</v>
      </c>
      <c r="C478">
        <v>3.2999999523162802</v>
      </c>
      <c r="D478" s="2">
        <f t="shared" si="14"/>
        <v>45316</v>
      </c>
      <c r="E478">
        <f t="shared" si="15"/>
        <v>23.82643439620734</v>
      </c>
    </row>
    <row r="479" spans="1:5">
      <c r="A479" s="5">
        <v>45316.875</v>
      </c>
      <c r="B479">
        <v>-6.4256324768066397</v>
      </c>
      <c r="C479">
        <v>3.2999999523162802</v>
      </c>
      <c r="D479" s="2">
        <f t="shared" si="14"/>
        <v>45316</v>
      </c>
      <c r="E479">
        <f t="shared" si="15"/>
        <v>23.82643439620734</v>
      </c>
    </row>
    <row r="480" spans="1:5">
      <c r="A480" s="5">
        <v>45316.916666666664</v>
      </c>
      <c r="B480">
        <v>-6.2383780479431099</v>
      </c>
      <c r="C480">
        <v>3.2999999523162802</v>
      </c>
      <c r="D480" s="2">
        <f t="shared" si="14"/>
        <v>45316</v>
      </c>
      <c r="E480">
        <f t="shared" si="15"/>
        <v>23.82643439620734</v>
      </c>
    </row>
    <row r="481" spans="1:5">
      <c r="A481" s="5">
        <v>45316.958333333336</v>
      </c>
      <c r="B481">
        <v>-6.05338335037231</v>
      </c>
      <c r="C481">
        <v>3.2999999523162802</v>
      </c>
      <c r="D481" s="2">
        <f t="shared" si="14"/>
        <v>45316</v>
      </c>
      <c r="E481">
        <f t="shared" si="15"/>
        <v>23.82643439620734</v>
      </c>
    </row>
    <row r="482" spans="1:5">
      <c r="A482" s="5">
        <v>45317</v>
      </c>
      <c r="B482">
        <v>-5.91227054595947</v>
      </c>
      <c r="C482">
        <v>2.7999999523162802</v>
      </c>
      <c r="D482" s="2">
        <f t="shared" si="14"/>
        <v>45317</v>
      </c>
      <c r="E482">
        <f t="shared" si="15"/>
        <v>30.13599547445774</v>
      </c>
    </row>
    <row r="483" spans="1:5">
      <c r="A483" s="5">
        <v>45317.041666666664</v>
      </c>
      <c r="B483">
        <v>-5.7195787429809499</v>
      </c>
      <c r="C483">
        <v>2.7999999523162802</v>
      </c>
      <c r="D483" s="2">
        <f t="shared" si="14"/>
        <v>45317</v>
      </c>
      <c r="E483">
        <f t="shared" si="15"/>
        <v>30.13599547445774</v>
      </c>
    </row>
    <row r="484" spans="1:5">
      <c r="A484" s="5">
        <v>45317.083333333336</v>
      </c>
      <c r="B484">
        <v>-5.5576133728027299</v>
      </c>
      <c r="C484">
        <v>2.7999999523162802</v>
      </c>
      <c r="D484" s="2">
        <f t="shared" si="14"/>
        <v>45317</v>
      </c>
      <c r="E484">
        <f t="shared" si="15"/>
        <v>30.13599547445774</v>
      </c>
    </row>
    <row r="485" spans="1:5">
      <c r="A485" s="5">
        <v>45317.125</v>
      </c>
      <c r="B485">
        <v>-5.27333641052246</v>
      </c>
      <c r="C485">
        <v>2.7999999523162802</v>
      </c>
      <c r="D485" s="2">
        <f t="shared" si="14"/>
        <v>45317</v>
      </c>
      <c r="E485">
        <f t="shared" si="15"/>
        <v>30.13599547445774</v>
      </c>
    </row>
    <row r="486" spans="1:5">
      <c r="A486" s="5">
        <v>45317.166666666664</v>
      </c>
      <c r="B486">
        <v>-4.8106956481933496</v>
      </c>
      <c r="C486">
        <v>2.7999999523162802</v>
      </c>
      <c r="D486" s="2">
        <f t="shared" si="14"/>
        <v>45317</v>
      </c>
      <c r="E486">
        <f t="shared" si="15"/>
        <v>30.13599547445774</v>
      </c>
    </row>
    <row r="487" spans="1:5">
      <c r="A487" s="5">
        <v>45317.208333333336</v>
      </c>
      <c r="B487">
        <v>-4.3710818290710396</v>
      </c>
      <c r="C487">
        <v>2.7999999523162802</v>
      </c>
      <c r="D487" s="2">
        <f t="shared" si="14"/>
        <v>45317</v>
      </c>
      <c r="E487">
        <f t="shared" si="15"/>
        <v>30.13599547445774</v>
      </c>
    </row>
    <row r="488" spans="1:5">
      <c r="A488" s="5">
        <v>45317.25</v>
      </c>
      <c r="B488">
        <v>-3.9216785430908199</v>
      </c>
      <c r="C488">
        <v>2.7999999523162802</v>
      </c>
      <c r="D488" s="2">
        <f t="shared" si="14"/>
        <v>45317</v>
      </c>
      <c r="E488">
        <f t="shared" si="15"/>
        <v>30.13599547445774</v>
      </c>
    </row>
    <row r="489" spans="1:5">
      <c r="A489" s="5">
        <v>45317.291666666664</v>
      </c>
      <c r="B489">
        <v>-3.4499928951263401</v>
      </c>
      <c r="C489">
        <v>2.7999999523162802</v>
      </c>
      <c r="D489" s="2">
        <f t="shared" si="14"/>
        <v>45317</v>
      </c>
      <c r="E489">
        <f t="shared" si="15"/>
        <v>30.13599547445774</v>
      </c>
    </row>
    <row r="490" spans="1:5">
      <c r="A490" s="5">
        <v>45317.333333333336</v>
      </c>
      <c r="B490">
        <v>-3.0704832077026301</v>
      </c>
      <c r="C490">
        <v>2.7999999523162802</v>
      </c>
      <c r="D490" s="2">
        <f t="shared" si="14"/>
        <v>45317</v>
      </c>
      <c r="E490">
        <f t="shared" si="15"/>
        <v>30.13599547445774</v>
      </c>
    </row>
    <row r="491" spans="1:5">
      <c r="A491" s="5">
        <v>45317.375</v>
      </c>
      <c r="B491">
        <v>-2.2272768020629798</v>
      </c>
      <c r="C491">
        <v>3.2999999523162802</v>
      </c>
      <c r="D491" s="2">
        <f t="shared" si="14"/>
        <v>45317</v>
      </c>
      <c r="E491">
        <f t="shared" si="15"/>
        <v>30.13599547445774</v>
      </c>
    </row>
    <row r="492" spans="1:5">
      <c r="A492" s="5">
        <v>45317.416666666664</v>
      </c>
      <c r="B492">
        <v>-1.0894581079482999</v>
      </c>
      <c r="C492">
        <v>3.2999999523162802</v>
      </c>
      <c r="D492" s="2">
        <f t="shared" si="14"/>
        <v>45317</v>
      </c>
      <c r="E492">
        <f t="shared" si="15"/>
        <v>30.13599547445774</v>
      </c>
    </row>
    <row r="493" spans="1:5">
      <c r="A493" s="5">
        <v>45317.458333333336</v>
      </c>
      <c r="B493">
        <v>-0.21848177909850999</v>
      </c>
      <c r="C493">
        <v>2.7999999523162802</v>
      </c>
      <c r="D493" s="2">
        <f t="shared" si="14"/>
        <v>45317</v>
      </c>
      <c r="E493">
        <f t="shared" si="15"/>
        <v>30.13599547445774</v>
      </c>
    </row>
    <row r="494" spans="1:5">
      <c r="A494" s="5">
        <v>45317.5</v>
      </c>
      <c r="B494">
        <v>0.33509355783462502</v>
      </c>
      <c r="C494">
        <v>3.2999999523162802</v>
      </c>
      <c r="D494" s="2">
        <f t="shared" si="14"/>
        <v>45317</v>
      </c>
      <c r="E494">
        <f t="shared" si="15"/>
        <v>30.13599547445774</v>
      </c>
    </row>
    <row r="495" spans="1:5">
      <c r="A495" s="5">
        <v>45317.541666666664</v>
      </c>
      <c r="B495">
        <v>0.78237944841384799</v>
      </c>
      <c r="C495">
        <v>2.7999999523162802</v>
      </c>
      <c r="D495" s="2">
        <f t="shared" si="14"/>
        <v>45317</v>
      </c>
      <c r="E495">
        <f t="shared" si="15"/>
        <v>30.13599547445774</v>
      </c>
    </row>
    <row r="496" spans="1:5">
      <c r="A496" s="5">
        <v>45317.583333333336</v>
      </c>
      <c r="B496">
        <v>1.26065385341644</v>
      </c>
      <c r="C496">
        <v>2.7999999523162802</v>
      </c>
      <c r="D496" s="2">
        <f t="shared" si="14"/>
        <v>45317</v>
      </c>
      <c r="E496">
        <f t="shared" si="15"/>
        <v>30.13599547445774</v>
      </c>
    </row>
    <row r="497" spans="1:5">
      <c r="A497" s="5">
        <v>45317.625</v>
      </c>
      <c r="B497">
        <v>1.6846579313278101</v>
      </c>
      <c r="C497">
        <v>3.2999999523162802</v>
      </c>
      <c r="D497" s="2">
        <f t="shared" si="14"/>
        <v>45317</v>
      </c>
      <c r="E497">
        <f t="shared" si="15"/>
        <v>30.13599547445774</v>
      </c>
    </row>
    <row r="498" spans="1:5">
      <c r="A498" s="5">
        <v>45317.666666666664</v>
      </c>
      <c r="B498">
        <v>2.0735564231872501</v>
      </c>
      <c r="C498">
        <v>3.2999999523162802</v>
      </c>
      <c r="D498" s="2">
        <f t="shared" si="14"/>
        <v>45317</v>
      </c>
      <c r="E498">
        <f t="shared" si="15"/>
        <v>30.13599547445774</v>
      </c>
    </row>
    <row r="499" spans="1:5">
      <c r="A499" s="5">
        <v>45317.708333333336</v>
      </c>
      <c r="B499">
        <v>2.35294437408447</v>
      </c>
      <c r="C499">
        <v>2.7999999523162802</v>
      </c>
      <c r="D499" s="2">
        <f t="shared" si="14"/>
        <v>45317</v>
      </c>
      <c r="E499">
        <f t="shared" si="15"/>
        <v>30.13599547445774</v>
      </c>
    </row>
    <row r="500" spans="1:5">
      <c r="A500" s="5">
        <v>45317.75</v>
      </c>
      <c r="B500">
        <v>2.4922735691070499</v>
      </c>
      <c r="C500">
        <v>2.7999999523162802</v>
      </c>
      <c r="D500" s="2">
        <f t="shared" si="14"/>
        <v>45317</v>
      </c>
      <c r="E500">
        <f t="shared" si="15"/>
        <v>30.13599547445774</v>
      </c>
    </row>
    <row r="501" spans="1:5">
      <c r="A501" s="5">
        <v>45317.791666666664</v>
      </c>
      <c r="B501">
        <v>2.6033294200897199</v>
      </c>
      <c r="C501">
        <v>2.7999999523162802</v>
      </c>
      <c r="D501" s="2">
        <f t="shared" si="14"/>
        <v>45317</v>
      </c>
      <c r="E501">
        <f t="shared" si="15"/>
        <v>30.13599547445774</v>
      </c>
    </row>
    <row r="502" spans="1:5">
      <c r="A502" s="5">
        <v>45317.833333333336</v>
      </c>
      <c r="B502">
        <v>2.1781129837036102</v>
      </c>
      <c r="C502">
        <v>2.7999999523162802</v>
      </c>
      <c r="D502" s="2">
        <f t="shared" si="14"/>
        <v>45317</v>
      </c>
      <c r="E502">
        <f t="shared" si="15"/>
        <v>30.13599547445774</v>
      </c>
    </row>
    <row r="503" spans="1:5">
      <c r="A503" s="5">
        <v>45317.875</v>
      </c>
      <c r="B503">
        <v>1.9321812391281099</v>
      </c>
      <c r="C503">
        <v>2.7999999523162802</v>
      </c>
      <c r="D503" s="2">
        <f t="shared" si="14"/>
        <v>45317</v>
      </c>
      <c r="E503">
        <f t="shared" si="15"/>
        <v>30.13599547445774</v>
      </c>
    </row>
    <row r="504" spans="1:5">
      <c r="A504" s="5">
        <v>45317.916666666664</v>
      </c>
      <c r="B504">
        <v>1.6826208829879701</v>
      </c>
      <c r="C504">
        <v>2.7999999523162802</v>
      </c>
      <c r="D504" s="2">
        <f t="shared" si="14"/>
        <v>45317</v>
      </c>
      <c r="E504">
        <f t="shared" si="15"/>
        <v>30.13599547445774</v>
      </c>
    </row>
    <row r="505" spans="1:5">
      <c r="A505" s="5">
        <v>45317.958333333336</v>
      </c>
      <c r="B505">
        <v>1.3907505273818901</v>
      </c>
      <c r="C505">
        <v>2.7999999523162802</v>
      </c>
      <c r="D505" s="2">
        <f t="shared" si="14"/>
        <v>45317</v>
      </c>
      <c r="E505">
        <f t="shared" si="15"/>
        <v>30.13599547445774</v>
      </c>
    </row>
    <row r="506" spans="1:5">
      <c r="A506" s="5">
        <v>45318</v>
      </c>
      <c r="B506">
        <v>1.1634222269058201</v>
      </c>
      <c r="C506">
        <v>2.20000004768371</v>
      </c>
      <c r="D506" s="2">
        <f t="shared" si="14"/>
        <v>45318</v>
      </c>
      <c r="E506">
        <f t="shared" si="15"/>
        <v>33.888550005853169</v>
      </c>
    </row>
    <row r="507" spans="1:5">
      <c r="A507" s="5">
        <v>45318.041666666664</v>
      </c>
      <c r="B507">
        <v>0.97894579172134399</v>
      </c>
      <c r="C507">
        <v>2.20000004768371</v>
      </c>
      <c r="D507" s="2">
        <f t="shared" si="14"/>
        <v>45318</v>
      </c>
      <c r="E507">
        <f t="shared" si="15"/>
        <v>33.888550005853169</v>
      </c>
    </row>
    <row r="508" spans="1:5">
      <c r="A508" s="5">
        <v>45318.083333333336</v>
      </c>
      <c r="B508">
        <v>1.0184854269027701</v>
      </c>
      <c r="C508">
        <v>2.20000004768371</v>
      </c>
      <c r="D508" s="2">
        <f t="shared" si="14"/>
        <v>45318</v>
      </c>
      <c r="E508">
        <f t="shared" si="15"/>
        <v>33.888550005853169</v>
      </c>
    </row>
    <row r="509" spans="1:5">
      <c r="A509" s="5">
        <v>45318.125</v>
      </c>
      <c r="B509">
        <v>1.0869513750076201</v>
      </c>
      <c r="C509">
        <v>2.20000004768371</v>
      </c>
      <c r="D509" s="2">
        <f t="shared" si="14"/>
        <v>45318</v>
      </c>
      <c r="E509">
        <f t="shared" si="15"/>
        <v>33.888550005853169</v>
      </c>
    </row>
    <row r="510" spans="1:5">
      <c r="A510" s="5">
        <v>45318.166666666664</v>
      </c>
      <c r="B510">
        <v>1.17309594154357</v>
      </c>
      <c r="C510">
        <v>2.20000004768371</v>
      </c>
      <c r="D510" s="2">
        <f t="shared" si="14"/>
        <v>45318</v>
      </c>
      <c r="E510">
        <f t="shared" si="15"/>
        <v>33.888550005853169</v>
      </c>
    </row>
    <row r="511" spans="1:5">
      <c r="A511" s="5">
        <v>45318.208333333336</v>
      </c>
      <c r="B511">
        <v>1.2547994852066</v>
      </c>
      <c r="C511">
        <v>1.70000004768371</v>
      </c>
      <c r="D511" s="2">
        <f t="shared" si="14"/>
        <v>45318</v>
      </c>
      <c r="E511">
        <f t="shared" si="15"/>
        <v>33.888550005853169</v>
      </c>
    </row>
    <row r="512" spans="1:5">
      <c r="A512" s="5">
        <v>45318.25</v>
      </c>
      <c r="B512">
        <v>1.2586410045623699</v>
      </c>
      <c r="C512">
        <v>1.70000004768371</v>
      </c>
      <c r="D512" s="2">
        <f t="shared" si="14"/>
        <v>45318</v>
      </c>
      <c r="E512">
        <f t="shared" si="15"/>
        <v>33.888550005853169</v>
      </c>
    </row>
    <row r="513" spans="1:5">
      <c r="A513" s="5">
        <v>45318.291666666664</v>
      </c>
      <c r="B513">
        <v>1.1902517080307</v>
      </c>
      <c r="C513">
        <v>1.70000004768371</v>
      </c>
      <c r="D513" s="2">
        <f t="shared" si="14"/>
        <v>45318</v>
      </c>
      <c r="E513">
        <f t="shared" si="15"/>
        <v>33.888550005853169</v>
      </c>
    </row>
    <row r="514" spans="1:5">
      <c r="A514" s="5">
        <v>45318.333333333336</v>
      </c>
      <c r="B514">
        <v>1.01000893115997</v>
      </c>
      <c r="C514">
        <v>2.20000004768371</v>
      </c>
      <c r="D514" s="2">
        <f t="shared" si="14"/>
        <v>45318</v>
      </c>
      <c r="E514">
        <f t="shared" si="15"/>
        <v>33.888550005853169</v>
      </c>
    </row>
    <row r="515" spans="1:5">
      <c r="A515" s="5">
        <v>45318.375</v>
      </c>
      <c r="B515">
        <v>0.77094417810439997</v>
      </c>
      <c r="C515">
        <v>3.9000000953674299</v>
      </c>
      <c r="D515" s="2">
        <f t="shared" ref="D515:D578" si="16">DATE(YEAR(A515), MONTH(A515), DAY(A515))</f>
        <v>45318</v>
      </c>
      <c r="E515">
        <f t="shared" ref="E515:E578" si="17">AVERAGEIF(D:D, D515, B:B)*1.8+32</f>
        <v>33.888550005853169</v>
      </c>
    </row>
    <row r="516" spans="1:5">
      <c r="A516" s="5">
        <v>45318.416666666664</v>
      </c>
      <c r="B516">
        <v>0.29274249076843201</v>
      </c>
      <c r="C516">
        <v>6.0999999046325604</v>
      </c>
      <c r="D516" s="2">
        <f t="shared" si="16"/>
        <v>45318</v>
      </c>
      <c r="E516">
        <f t="shared" si="17"/>
        <v>33.888550005853169</v>
      </c>
    </row>
    <row r="517" spans="1:5">
      <c r="A517" s="5">
        <v>45318.458333333336</v>
      </c>
      <c r="B517">
        <v>0.54349976778030396</v>
      </c>
      <c r="C517">
        <v>8.8999996185302699</v>
      </c>
      <c r="D517" s="2">
        <f t="shared" si="16"/>
        <v>45318</v>
      </c>
      <c r="E517">
        <f t="shared" si="17"/>
        <v>33.888550005853169</v>
      </c>
    </row>
    <row r="518" spans="1:5">
      <c r="A518" s="5">
        <v>45318.5</v>
      </c>
      <c r="B518">
        <v>0.76336300373077304</v>
      </c>
      <c r="C518">
        <v>10</v>
      </c>
      <c r="D518" s="2">
        <f t="shared" si="16"/>
        <v>45318</v>
      </c>
      <c r="E518">
        <f t="shared" si="17"/>
        <v>33.888550005853169</v>
      </c>
    </row>
    <row r="519" spans="1:5">
      <c r="A519" s="5">
        <v>45318.541666666664</v>
      </c>
      <c r="B519">
        <v>1.0281459093093801</v>
      </c>
      <c r="C519">
        <v>11.1000003814697</v>
      </c>
      <c r="D519" s="2">
        <f t="shared" si="16"/>
        <v>45318</v>
      </c>
      <c r="E519">
        <f t="shared" si="17"/>
        <v>33.888550005853169</v>
      </c>
    </row>
    <row r="520" spans="1:5">
      <c r="A520" s="5">
        <v>45318.583333333336</v>
      </c>
      <c r="B520">
        <v>1.1263171434402399</v>
      </c>
      <c r="C520">
        <v>12.800000190734799</v>
      </c>
      <c r="D520" s="2">
        <f t="shared" si="16"/>
        <v>45318</v>
      </c>
      <c r="E520">
        <f t="shared" si="17"/>
        <v>33.888550005853169</v>
      </c>
    </row>
    <row r="521" spans="1:5">
      <c r="A521" s="5">
        <v>45318.625</v>
      </c>
      <c r="B521">
        <v>1.2013031244277901</v>
      </c>
      <c r="C521">
        <v>10.6000003814697</v>
      </c>
      <c r="D521" s="2">
        <f t="shared" si="16"/>
        <v>45318</v>
      </c>
      <c r="E521">
        <f t="shared" si="17"/>
        <v>33.888550005853169</v>
      </c>
    </row>
    <row r="522" spans="1:5">
      <c r="A522" s="5">
        <v>45318.666666666664</v>
      </c>
      <c r="B522">
        <v>1.25899899005889</v>
      </c>
      <c r="C522">
        <v>7.1999998092651296</v>
      </c>
      <c r="D522" s="2">
        <f t="shared" si="16"/>
        <v>45318</v>
      </c>
      <c r="E522">
        <f t="shared" si="17"/>
        <v>33.888550005853169</v>
      </c>
    </row>
    <row r="523" spans="1:5">
      <c r="A523" s="5">
        <v>45318.708333333336</v>
      </c>
      <c r="B523">
        <v>1.2526093721389699</v>
      </c>
      <c r="C523">
        <v>5</v>
      </c>
      <c r="D523" s="2">
        <f t="shared" si="16"/>
        <v>45318</v>
      </c>
      <c r="E523">
        <f t="shared" si="17"/>
        <v>33.888550005853169</v>
      </c>
    </row>
    <row r="524" spans="1:5">
      <c r="A524" s="5">
        <v>45318.75</v>
      </c>
      <c r="B524">
        <v>1.2363213300704901</v>
      </c>
      <c r="C524">
        <v>3.9000000953674299</v>
      </c>
      <c r="D524" s="2">
        <f t="shared" si="16"/>
        <v>45318</v>
      </c>
      <c r="E524">
        <f t="shared" si="17"/>
        <v>33.888550005853169</v>
      </c>
    </row>
    <row r="525" spans="1:5">
      <c r="A525" s="5">
        <v>45318.791666666664</v>
      </c>
      <c r="B525">
        <v>1.1708291769027701</v>
      </c>
      <c r="C525">
        <v>4.4000000953674299</v>
      </c>
      <c r="D525" s="2">
        <f t="shared" si="16"/>
        <v>45318</v>
      </c>
      <c r="E525">
        <f t="shared" si="17"/>
        <v>33.888550005853169</v>
      </c>
    </row>
    <row r="526" spans="1:5">
      <c r="A526" s="5">
        <v>45318.833333333336</v>
      </c>
      <c r="B526">
        <v>1.0846320390701201</v>
      </c>
      <c r="C526">
        <v>3.9000000953674299</v>
      </c>
      <c r="D526" s="2">
        <f t="shared" si="16"/>
        <v>45318</v>
      </c>
      <c r="E526">
        <f t="shared" si="17"/>
        <v>33.888550005853169</v>
      </c>
    </row>
    <row r="527" spans="1:5">
      <c r="A527" s="5">
        <v>45318.875</v>
      </c>
      <c r="B527">
        <v>1.0780724287032999</v>
      </c>
      <c r="C527">
        <v>2.7999999523162802</v>
      </c>
      <c r="D527" s="2">
        <f t="shared" si="16"/>
        <v>45318</v>
      </c>
      <c r="E527">
        <f t="shared" si="17"/>
        <v>33.888550005853169</v>
      </c>
    </row>
    <row r="528" spans="1:5">
      <c r="A528" s="5">
        <v>45318.916666666664</v>
      </c>
      <c r="B528">
        <v>1.12815773487091</v>
      </c>
      <c r="C528">
        <v>2.7999999523162802</v>
      </c>
      <c r="D528" s="2">
        <f t="shared" si="16"/>
        <v>45318</v>
      </c>
      <c r="E528">
        <f t="shared" si="17"/>
        <v>33.888550005853169</v>
      </c>
    </row>
    <row r="529" spans="1:5">
      <c r="A529" s="5">
        <v>45318.958333333336</v>
      </c>
      <c r="B529">
        <v>1.1101281642913801</v>
      </c>
      <c r="C529">
        <v>2.7999999523162802</v>
      </c>
      <c r="D529" s="2">
        <f t="shared" si="16"/>
        <v>45318</v>
      </c>
      <c r="E529">
        <f t="shared" si="17"/>
        <v>33.888550005853169</v>
      </c>
    </row>
    <row r="530" spans="1:5">
      <c r="A530" s="5">
        <v>45319</v>
      </c>
      <c r="B530">
        <v>1.0791718959808301</v>
      </c>
      <c r="C530">
        <v>2.7999999523162802</v>
      </c>
      <c r="D530" s="2">
        <f t="shared" si="16"/>
        <v>45319</v>
      </c>
      <c r="E530">
        <f t="shared" si="17"/>
        <v>33.681272067129605</v>
      </c>
    </row>
    <row r="531" spans="1:5">
      <c r="A531" s="5">
        <v>45319.041666666664</v>
      </c>
      <c r="B531">
        <v>1.0086926221847501</v>
      </c>
      <c r="C531">
        <v>2.7999999523162802</v>
      </c>
      <c r="D531" s="2">
        <f t="shared" si="16"/>
        <v>45319</v>
      </c>
      <c r="E531">
        <f t="shared" si="17"/>
        <v>33.681272067129605</v>
      </c>
    </row>
    <row r="532" spans="1:5">
      <c r="A532" s="5">
        <v>45319.083333333336</v>
      </c>
      <c r="B532">
        <v>0.98290210962295499</v>
      </c>
      <c r="C532">
        <v>2.7999999523162802</v>
      </c>
      <c r="D532" s="2">
        <f t="shared" si="16"/>
        <v>45319</v>
      </c>
      <c r="E532">
        <f t="shared" si="17"/>
        <v>33.681272067129605</v>
      </c>
    </row>
    <row r="533" spans="1:5">
      <c r="A533" s="5">
        <v>45319.125</v>
      </c>
      <c r="B533">
        <v>0.91997236013412398</v>
      </c>
      <c r="C533">
        <v>2.7999999523162802</v>
      </c>
      <c r="D533" s="2">
        <f t="shared" si="16"/>
        <v>45319</v>
      </c>
      <c r="E533">
        <f t="shared" si="17"/>
        <v>33.681272067129605</v>
      </c>
    </row>
    <row r="534" spans="1:5">
      <c r="A534" s="5">
        <v>45319.166666666664</v>
      </c>
      <c r="B534">
        <v>0.80713939666748002</v>
      </c>
      <c r="C534">
        <v>2.7999999523162802</v>
      </c>
      <c r="D534" s="2">
        <f t="shared" si="16"/>
        <v>45319</v>
      </c>
      <c r="E534">
        <f t="shared" si="17"/>
        <v>33.681272067129605</v>
      </c>
    </row>
    <row r="535" spans="1:5">
      <c r="A535" s="5">
        <v>45319.208333333336</v>
      </c>
      <c r="B535">
        <v>0.69865500926971402</v>
      </c>
      <c r="C535">
        <v>2.7999999523162802</v>
      </c>
      <c r="D535" s="2">
        <f t="shared" si="16"/>
        <v>45319</v>
      </c>
      <c r="E535">
        <f t="shared" si="17"/>
        <v>33.681272067129605</v>
      </c>
    </row>
    <row r="536" spans="1:5">
      <c r="A536" s="5">
        <v>45319.25</v>
      </c>
      <c r="B536">
        <v>0.54310113191604603</v>
      </c>
      <c r="C536">
        <v>2.7999999523162802</v>
      </c>
      <c r="D536" s="2">
        <f t="shared" si="16"/>
        <v>45319</v>
      </c>
      <c r="E536">
        <f t="shared" si="17"/>
        <v>33.681272067129605</v>
      </c>
    </row>
    <row r="537" spans="1:5">
      <c r="A537" s="5">
        <v>45319.291666666664</v>
      </c>
      <c r="B537">
        <v>0.49625986814498901</v>
      </c>
      <c r="C537">
        <v>2.7999999523162802</v>
      </c>
      <c r="D537" s="2">
        <f t="shared" si="16"/>
        <v>45319</v>
      </c>
      <c r="E537">
        <f t="shared" si="17"/>
        <v>33.681272067129605</v>
      </c>
    </row>
    <row r="538" spans="1:5">
      <c r="A538" s="5">
        <v>45319.333333333336</v>
      </c>
      <c r="B538">
        <v>0.52959078550338701</v>
      </c>
      <c r="C538">
        <v>3.2999999523162802</v>
      </c>
      <c r="D538" s="2">
        <f t="shared" si="16"/>
        <v>45319</v>
      </c>
      <c r="E538">
        <f t="shared" si="17"/>
        <v>33.681272067129605</v>
      </c>
    </row>
    <row r="539" spans="1:5">
      <c r="A539" s="5">
        <v>45319.375</v>
      </c>
      <c r="B539">
        <v>0.56005930900573697</v>
      </c>
      <c r="C539">
        <v>3.2999999523162802</v>
      </c>
      <c r="D539" s="2">
        <f t="shared" si="16"/>
        <v>45319</v>
      </c>
      <c r="E539">
        <f t="shared" si="17"/>
        <v>33.681272067129605</v>
      </c>
    </row>
    <row r="540" spans="1:5">
      <c r="A540" s="5">
        <v>45319.416666666664</v>
      </c>
      <c r="B540">
        <v>0.66823762655258101</v>
      </c>
      <c r="C540">
        <v>3.2999999523162802</v>
      </c>
      <c r="D540" s="2">
        <f t="shared" si="16"/>
        <v>45319</v>
      </c>
      <c r="E540">
        <f t="shared" si="17"/>
        <v>33.681272067129605</v>
      </c>
    </row>
    <row r="541" spans="1:5">
      <c r="A541" s="5">
        <v>45319.458333333336</v>
      </c>
      <c r="B541">
        <v>0.868938148021698</v>
      </c>
      <c r="C541">
        <v>3.2999999523162802</v>
      </c>
      <c r="D541" s="2">
        <f t="shared" si="16"/>
        <v>45319</v>
      </c>
      <c r="E541">
        <f t="shared" si="17"/>
        <v>33.681272067129605</v>
      </c>
    </row>
    <row r="542" spans="1:5">
      <c r="A542" s="5">
        <v>45319.5</v>
      </c>
      <c r="B542">
        <v>1.08935570716857</v>
      </c>
      <c r="C542">
        <v>3.9000000953674299</v>
      </c>
      <c r="D542" s="2">
        <f t="shared" si="16"/>
        <v>45319</v>
      </c>
      <c r="E542">
        <f t="shared" si="17"/>
        <v>33.681272067129605</v>
      </c>
    </row>
    <row r="543" spans="1:5">
      <c r="A543" s="5">
        <v>45319.541666666664</v>
      </c>
      <c r="B543">
        <v>1.23720943927764</v>
      </c>
      <c r="C543">
        <v>5</v>
      </c>
      <c r="D543" s="2">
        <f t="shared" si="16"/>
        <v>45319</v>
      </c>
      <c r="E543">
        <f t="shared" si="17"/>
        <v>33.681272067129605</v>
      </c>
    </row>
    <row r="544" spans="1:5">
      <c r="A544" s="5">
        <v>45319.583333333336</v>
      </c>
      <c r="B544">
        <v>1.29712951183319</v>
      </c>
      <c r="C544">
        <v>3.9000000953674299</v>
      </c>
      <c r="D544" s="2">
        <f t="shared" si="16"/>
        <v>45319</v>
      </c>
      <c r="E544">
        <f t="shared" si="17"/>
        <v>33.681272067129605</v>
      </c>
    </row>
    <row r="545" spans="1:5">
      <c r="A545" s="5">
        <v>45319.625</v>
      </c>
      <c r="B545">
        <v>1.30122625827789</v>
      </c>
      <c r="C545">
        <v>5</v>
      </c>
      <c r="D545" s="2">
        <f t="shared" si="16"/>
        <v>45319</v>
      </c>
      <c r="E545">
        <f t="shared" si="17"/>
        <v>33.681272067129605</v>
      </c>
    </row>
    <row r="546" spans="1:5">
      <c r="A546" s="5">
        <v>45319.666666666664</v>
      </c>
      <c r="B546">
        <v>1.24507808685302</v>
      </c>
      <c r="C546">
        <v>2.7999999523162802</v>
      </c>
      <c r="D546" s="2">
        <f t="shared" si="16"/>
        <v>45319</v>
      </c>
      <c r="E546">
        <f t="shared" si="17"/>
        <v>33.681272067129605</v>
      </c>
    </row>
    <row r="547" spans="1:5">
      <c r="A547" s="5">
        <v>45319.708333333336</v>
      </c>
      <c r="B547">
        <v>1.1441137790679901</v>
      </c>
      <c r="C547">
        <v>1.70000004768371</v>
      </c>
      <c r="D547" s="2">
        <f t="shared" si="16"/>
        <v>45319</v>
      </c>
      <c r="E547">
        <f t="shared" si="17"/>
        <v>33.681272067129605</v>
      </c>
    </row>
    <row r="548" spans="1:5">
      <c r="A548" s="5">
        <v>45319.75</v>
      </c>
      <c r="B548">
        <v>1.0377898216247501</v>
      </c>
      <c r="C548">
        <v>1.1000000238418499</v>
      </c>
      <c r="D548" s="2">
        <f t="shared" si="16"/>
        <v>45319</v>
      </c>
      <c r="E548">
        <f t="shared" si="17"/>
        <v>33.681272067129605</v>
      </c>
    </row>
    <row r="549" spans="1:5">
      <c r="A549" s="5">
        <v>45319.791666666664</v>
      </c>
      <c r="B549">
        <v>1.00846695899963</v>
      </c>
      <c r="C549">
        <v>1.1000000238418499</v>
      </c>
      <c r="D549" s="2">
        <f t="shared" si="16"/>
        <v>45319</v>
      </c>
      <c r="E549">
        <f t="shared" si="17"/>
        <v>33.681272067129605</v>
      </c>
    </row>
    <row r="550" spans="1:5">
      <c r="A550" s="5">
        <v>45319.833333333336</v>
      </c>
      <c r="B550">
        <v>1.01849293708801</v>
      </c>
      <c r="C550">
        <v>1.70000004768371</v>
      </c>
      <c r="D550" s="2">
        <f t="shared" si="16"/>
        <v>45319</v>
      </c>
      <c r="E550">
        <f t="shared" si="17"/>
        <v>33.681272067129605</v>
      </c>
    </row>
    <row r="551" spans="1:5">
      <c r="A551" s="5">
        <v>45319.875</v>
      </c>
      <c r="B551">
        <v>1.0132571458816499</v>
      </c>
      <c r="C551">
        <v>0.60000002384185702</v>
      </c>
      <c r="D551" s="2">
        <f t="shared" si="16"/>
        <v>45319</v>
      </c>
      <c r="E551">
        <f t="shared" si="17"/>
        <v>33.681272067129605</v>
      </c>
    </row>
    <row r="552" spans="1:5">
      <c r="A552" s="5">
        <v>45319.916666666664</v>
      </c>
      <c r="B552">
        <v>0.972065269947052</v>
      </c>
      <c r="C552">
        <v>0.60000002384185702</v>
      </c>
      <c r="D552" s="2">
        <f t="shared" si="16"/>
        <v>45319</v>
      </c>
      <c r="E552">
        <f t="shared" si="17"/>
        <v>33.681272067129605</v>
      </c>
    </row>
    <row r="553" spans="1:5">
      <c r="A553" s="5">
        <v>45319.958333333336</v>
      </c>
      <c r="B553">
        <v>0.89005571603775002</v>
      </c>
      <c r="C553">
        <v>0</v>
      </c>
      <c r="D553" s="2">
        <f t="shared" si="16"/>
        <v>45319</v>
      </c>
      <c r="E553">
        <f t="shared" si="17"/>
        <v>33.681272067129605</v>
      </c>
    </row>
    <row r="554" spans="1:5">
      <c r="A554" s="5">
        <v>45320</v>
      </c>
      <c r="B554">
        <v>0.77071917057037298</v>
      </c>
      <c r="C554">
        <v>0</v>
      </c>
      <c r="D554" s="2">
        <f t="shared" si="16"/>
        <v>45320</v>
      </c>
      <c r="E554">
        <f t="shared" si="17"/>
        <v>32.604696493223308</v>
      </c>
    </row>
    <row r="555" spans="1:5">
      <c r="A555" s="5">
        <v>45320.041666666664</v>
      </c>
      <c r="B555">
        <v>0.57853955030441195</v>
      </c>
      <c r="C555">
        <v>-1.1000000238418499</v>
      </c>
      <c r="D555" s="2">
        <f t="shared" si="16"/>
        <v>45320</v>
      </c>
      <c r="E555">
        <f t="shared" si="17"/>
        <v>32.604696493223308</v>
      </c>
    </row>
    <row r="556" spans="1:5">
      <c r="A556" s="5">
        <v>45320.083333333336</v>
      </c>
      <c r="B556">
        <v>0.17346161603927601</v>
      </c>
      <c r="C556">
        <v>-0.60000002384185702</v>
      </c>
      <c r="D556" s="2">
        <f t="shared" si="16"/>
        <v>45320</v>
      </c>
      <c r="E556">
        <f t="shared" si="17"/>
        <v>32.604696493223308</v>
      </c>
    </row>
    <row r="557" spans="1:5">
      <c r="A557" s="5">
        <v>45320.125</v>
      </c>
      <c r="B557">
        <v>-8.8522024452686296E-2</v>
      </c>
      <c r="C557">
        <v>-1.1000000238418499</v>
      </c>
      <c r="D557" s="2">
        <f t="shared" si="16"/>
        <v>45320</v>
      </c>
      <c r="E557">
        <f t="shared" si="17"/>
        <v>32.604696493223308</v>
      </c>
    </row>
    <row r="558" spans="1:5">
      <c r="A558" s="5">
        <v>45320.166666666664</v>
      </c>
      <c r="B558">
        <v>-2.82189026474952E-2</v>
      </c>
      <c r="C558">
        <v>0</v>
      </c>
      <c r="D558" s="2">
        <f t="shared" si="16"/>
        <v>45320</v>
      </c>
      <c r="E558">
        <f t="shared" si="17"/>
        <v>32.604696493223308</v>
      </c>
    </row>
    <row r="559" spans="1:5">
      <c r="A559" s="5">
        <v>45320.208333333336</v>
      </c>
      <c r="B559">
        <v>6.7891143262386294E-2</v>
      </c>
      <c r="C559">
        <v>-0.60000002384185702</v>
      </c>
      <c r="D559" s="2">
        <f t="shared" si="16"/>
        <v>45320</v>
      </c>
      <c r="E559">
        <f t="shared" si="17"/>
        <v>32.604696493223308</v>
      </c>
    </row>
    <row r="560" spans="1:5">
      <c r="A560" s="5">
        <v>45320.25</v>
      </c>
      <c r="B560">
        <v>-7.6025798916816703E-3</v>
      </c>
      <c r="C560">
        <v>-1.1000000238418499</v>
      </c>
      <c r="D560" s="2">
        <f t="shared" si="16"/>
        <v>45320</v>
      </c>
      <c r="E560">
        <f t="shared" si="17"/>
        <v>32.604696493223308</v>
      </c>
    </row>
    <row r="561" spans="1:5">
      <c r="A561" s="5">
        <v>45320.291666666664</v>
      </c>
      <c r="B561">
        <v>-7.9695798456668798E-2</v>
      </c>
      <c r="C561">
        <v>-1.1000000238418499</v>
      </c>
      <c r="D561" s="2">
        <f t="shared" si="16"/>
        <v>45320</v>
      </c>
      <c r="E561">
        <f t="shared" si="17"/>
        <v>32.604696493223308</v>
      </c>
    </row>
    <row r="562" spans="1:5">
      <c r="A562" s="5">
        <v>45320.333333333336</v>
      </c>
      <c r="B562">
        <v>-0.32547539472579901</v>
      </c>
      <c r="C562">
        <v>0</v>
      </c>
      <c r="D562" s="2">
        <f t="shared" si="16"/>
        <v>45320</v>
      </c>
      <c r="E562">
        <f t="shared" si="17"/>
        <v>32.604696493223308</v>
      </c>
    </row>
    <row r="563" spans="1:5">
      <c r="A563" s="5">
        <v>45320.375</v>
      </c>
      <c r="B563">
        <v>-0.466928601264953</v>
      </c>
      <c r="C563">
        <v>1.70000004768371</v>
      </c>
      <c r="D563" s="2">
        <f t="shared" si="16"/>
        <v>45320</v>
      </c>
      <c r="E563">
        <f t="shared" si="17"/>
        <v>32.604696493223308</v>
      </c>
    </row>
    <row r="564" spans="1:5">
      <c r="A564" s="5">
        <v>45320.416666666664</v>
      </c>
      <c r="B564">
        <v>-0.30594655871391202</v>
      </c>
      <c r="C564">
        <v>3.2999999523162802</v>
      </c>
      <c r="D564" s="2">
        <f t="shared" si="16"/>
        <v>45320</v>
      </c>
      <c r="E564">
        <f t="shared" si="17"/>
        <v>32.604696493223308</v>
      </c>
    </row>
    <row r="565" spans="1:5">
      <c r="A565" s="5">
        <v>45320.458333333336</v>
      </c>
      <c r="B565">
        <v>0.115661405026912</v>
      </c>
      <c r="C565">
        <v>5</v>
      </c>
      <c r="D565" s="2">
        <f t="shared" si="16"/>
        <v>45320</v>
      </c>
      <c r="E565">
        <f t="shared" si="17"/>
        <v>32.604696493223308</v>
      </c>
    </row>
    <row r="566" spans="1:5">
      <c r="A566" s="5">
        <v>45320.5</v>
      </c>
      <c r="B566">
        <v>0.45960086584091098</v>
      </c>
      <c r="C566">
        <v>5</v>
      </c>
      <c r="D566" s="2">
        <f t="shared" si="16"/>
        <v>45320</v>
      </c>
      <c r="E566">
        <f t="shared" si="17"/>
        <v>32.604696493223308</v>
      </c>
    </row>
    <row r="567" spans="1:5">
      <c r="A567" s="5">
        <v>45320.541666666664</v>
      </c>
      <c r="B567">
        <v>0.62133526802062899</v>
      </c>
      <c r="C567">
        <v>5.5999999046325604</v>
      </c>
      <c r="D567" s="2">
        <f t="shared" si="16"/>
        <v>45320</v>
      </c>
      <c r="E567">
        <f t="shared" si="17"/>
        <v>32.604696493223308</v>
      </c>
    </row>
    <row r="568" spans="1:5">
      <c r="A568" s="5">
        <v>45320.583333333336</v>
      </c>
      <c r="B568">
        <v>0.76807862520217896</v>
      </c>
      <c r="C568">
        <v>3.9000000953674299</v>
      </c>
      <c r="D568" s="2">
        <f t="shared" si="16"/>
        <v>45320</v>
      </c>
      <c r="E568">
        <f t="shared" si="17"/>
        <v>32.604696493223308</v>
      </c>
    </row>
    <row r="569" spans="1:5">
      <c r="A569" s="5">
        <v>45320.625</v>
      </c>
      <c r="B569">
        <v>0.83123725652694702</v>
      </c>
      <c r="C569">
        <v>2.7999999523162802</v>
      </c>
      <c r="D569" s="2">
        <f t="shared" si="16"/>
        <v>45320</v>
      </c>
      <c r="E569">
        <f t="shared" si="17"/>
        <v>32.604696493223308</v>
      </c>
    </row>
    <row r="570" spans="1:5">
      <c r="A570" s="5">
        <v>45320.666666666664</v>
      </c>
      <c r="B570">
        <v>0.81245428323745705</v>
      </c>
      <c r="C570">
        <v>0.60000002384185702</v>
      </c>
      <c r="D570" s="2">
        <f t="shared" si="16"/>
        <v>45320</v>
      </c>
      <c r="E570">
        <f t="shared" si="17"/>
        <v>32.604696493223308</v>
      </c>
    </row>
    <row r="571" spans="1:5">
      <c r="A571" s="5">
        <v>45320.708333333336</v>
      </c>
      <c r="B571">
        <v>0.73629516363143899</v>
      </c>
      <c r="C571">
        <v>0</v>
      </c>
      <c r="D571" s="2">
        <f t="shared" si="16"/>
        <v>45320</v>
      </c>
      <c r="E571">
        <f t="shared" si="17"/>
        <v>32.604696493223308</v>
      </c>
    </row>
    <row r="572" spans="1:5">
      <c r="A572" s="5">
        <v>45320.75</v>
      </c>
      <c r="B572">
        <v>0.62990039587020796</v>
      </c>
      <c r="C572">
        <v>-0.60000002384185702</v>
      </c>
      <c r="D572" s="2">
        <f t="shared" si="16"/>
        <v>45320</v>
      </c>
      <c r="E572">
        <f t="shared" si="17"/>
        <v>32.604696493223308</v>
      </c>
    </row>
    <row r="573" spans="1:5">
      <c r="A573" s="5">
        <v>45320.791666666664</v>
      </c>
      <c r="B573">
        <v>0.57369834184646595</v>
      </c>
      <c r="C573">
        <v>0</v>
      </c>
      <c r="D573" s="2">
        <f t="shared" si="16"/>
        <v>45320</v>
      </c>
      <c r="E573">
        <f t="shared" si="17"/>
        <v>32.604696493223308</v>
      </c>
    </row>
    <row r="574" spans="1:5">
      <c r="A574" s="5">
        <v>45320.833333333336</v>
      </c>
      <c r="B574">
        <v>0.56031405925750699</v>
      </c>
      <c r="C574">
        <v>0</v>
      </c>
      <c r="D574" s="2">
        <f t="shared" si="16"/>
        <v>45320</v>
      </c>
      <c r="E574">
        <f t="shared" si="17"/>
        <v>32.604696493223308</v>
      </c>
    </row>
    <row r="575" spans="1:5">
      <c r="A575" s="5">
        <v>45320.875</v>
      </c>
      <c r="B575">
        <v>0.57213723659515303</v>
      </c>
      <c r="C575">
        <v>0</v>
      </c>
      <c r="D575" s="2">
        <f t="shared" si="16"/>
        <v>45320</v>
      </c>
      <c r="E575">
        <f t="shared" si="17"/>
        <v>32.604696493223308</v>
      </c>
    </row>
    <row r="576" spans="1:5">
      <c r="A576" s="5">
        <v>45320.916666666664</v>
      </c>
      <c r="B576">
        <v>0.55905187129974299</v>
      </c>
      <c r="C576">
        <v>0.60000002384185702</v>
      </c>
      <c r="D576" s="2">
        <f t="shared" si="16"/>
        <v>45320</v>
      </c>
      <c r="E576">
        <f t="shared" si="17"/>
        <v>32.604696493223308</v>
      </c>
    </row>
    <row r="577" spans="1:5">
      <c r="A577" s="5">
        <v>45320.958333333336</v>
      </c>
      <c r="B577">
        <v>0.53463351726531905</v>
      </c>
      <c r="C577">
        <v>-0.60000002384185702</v>
      </c>
      <c r="D577" s="2">
        <f t="shared" si="16"/>
        <v>45320</v>
      </c>
      <c r="E577">
        <f t="shared" si="17"/>
        <v>32.604696493223308</v>
      </c>
    </row>
    <row r="578" spans="1:5">
      <c r="A578" s="5">
        <v>45321</v>
      </c>
      <c r="B578">
        <v>0.53909093141555697</v>
      </c>
      <c r="C578">
        <v>-0.60000002384185702</v>
      </c>
      <c r="D578" s="2">
        <f t="shared" si="16"/>
        <v>45321</v>
      </c>
      <c r="E578">
        <f t="shared" si="17"/>
        <v>33.880980740487573</v>
      </c>
    </row>
    <row r="579" spans="1:5">
      <c r="A579" s="5">
        <v>45321.041666666664</v>
      </c>
      <c r="B579">
        <v>0.54051858186721802</v>
      </c>
      <c r="C579">
        <v>0</v>
      </c>
      <c r="D579" s="2">
        <f t="shared" ref="D579:D642" si="18">DATE(YEAR(A579), MONTH(A579), DAY(A579))</f>
        <v>45321</v>
      </c>
      <c r="E579">
        <f t="shared" ref="E579:E642" si="19">AVERAGEIF(D:D, D579, B:B)*1.8+32</f>
        <v>33.880980740487573</v>
      </c>
    </row>
    <row r="580" spans="1:5">
      <c r="A580" s="5">
        <v>45321.083333333336</v>
      </c>
      <c r="B580">
        <v>0.55756914615631104</v>
      </c>
      <c r="C580">
        <v>0.60000002384185702</v>
      </c>
      <c r="D580" s="2">
        <f t="shared" si="18"/>
        <v>45321</v>
      </c>
      <c r="E580">
        <f t="shared" si="19"/>
        <v>33.880980740487573</v>
      </c>
    </row>
    <row r="581" spans="1:5">
      <c r="A581" s="5">
        <v>45321.125</v>
      </c>
      <c r="B581">
        <v>0.56899172067642201</v>
      </c>
      <c r="C581">
        <v>0.60000002384185702</v>
      </c>
      <c r="D581" s="2">
        <f t="shared" si="18"/>
        <v>45321</v>
      </c>
      <c r="E581">
        <f t="shared" si="19"/>
        <v>33.880980740487573</v>
      </c>
    </row>
    <row r="582" spans="1:5">
      <c r="A582" s="5">
        <v>45321.166666666664</v>
      </c>
      <c r="B582">
        <v>0.573835849761962</v>
      </c>
      <c r="C582">
        <v>-0.60000002384185702</v>
      </c>
      <c r="D582" s="2">
        <f t="shared" si="18"/>
        <v>45321</v>
      </c>
      <c r="E582">
        <f t="shared" si="19"/>
        <v>33.880980740487573</v>
      </c>
    </row>
    <row r="583" spans="1:5">
      <c r="A583" s="5">
        <v>45321.208333333336</v>
      </c>
      <c r="B583">
        <v>0.57762730121612504</v>
      </c>
      <c r="C583">
        <v>-1.1000000238418499</v>
      </c>
      <c r="D583" s="2">
        <f t="shared" si="18"/>
        <v>45321</v>
      </c>
      <c r="E583">
        <f t="shared" si="19"/>
        <v>33.880980740487573</v>
      </c>
    </row>
    <row r="584" spans="1:5">
      <c r="A584" s="5">
        <v>45321.25</v>
      </c>
      <c r="B584">
        <v>0.57506150007247903</v>
      </c>
      <c r="C584">
        <v>-0.60000002384185702</v>
      </c>
      <c r="D584" s="2">
        <f t="shared" si="18"/>
        <v>45321</v>
      </c>
      <c r="E584">
        <f t="shared" si="19"/>
        <v>33.880980740487573</v>
      </c>
    </row>
    <row r="585" spans="1:5">
      <c r="A585" s="5">
        <v>45321.291666666664</v>
      </c>
      <c r="B585">
        <v>0.66011500358581499</v>
      </c>
      <c r="C585">
        <v>0</v>
      </c>
      <c r="D585" s="2">
        <f t="shared" si="18"/>
        <v>45321</v>
      </c>
      <c r="E585">
        <f t="shared" si="19"/>
        <v>33.880980740487573</v>
      </c>
    </row>
    <row r="586" spans="1:5">
      <c r="A586" s="5">
        <v>45321.333333333336</v>
      </c>
      <c r="B586">
        <v>0.81241858005523604</v>
      </c>
      <c r="C586">
        <v>1.70000004768371</v>
      </c>
      <c r="D586" s="2">
        <f t="shared" si="18"/>
        <v>45321</v>
      </c>
      <c r="E586">
        <f t="shared" si="19"/>
        <v>33.880980740487573</v>
      </c>
    </row>
    <row r="587" spans="1:5">
      <c r="A587" s="5">
        <v>45321.375</v>
      </c>
      <c r="B587">
        <v>0.94503813982009799</v>
      </c>
      <c r="C587">
        <v>3.2999999523162802</v>
      </c>
      <c r="D587" s="2">
        <f t="shared" si="18"/>
        <v>45321</v>
      </c>
      <c r="E587">
        <f t="shared" si="19"/>
        <v>33.880980740487573</v>
      </c>
    </row>
    <row r="588" spans="1:5">
      <c r="A588" s="5">
        <v>45321.416666666664</v>
      </c>
      <c r="B588">
        <v>1.0872110128402701</v>
      </c>
      <c r="C588">
        <v>5</v>
      </c>
      <c r="D588" s="2">
        <f t="shared" si="18"/>
        <v>45321</v>
      </c>
      <c r="E588">
        <f t="shared" si="19"/>
        <v>33.880980740487573</v>
      </c>
    </row>
    <row r="589" spans="1:5">
      <c r="A589" s="5">
        <v>45321.458333333336</v>
      </c>
      <c r="B589">
        <v>1.23286604881286</v>
      </c>
      <c r="C589">
        <v>6.0999999046325604</v>
      </c>
      <c r="D589" s="2">
        <f t="shared" si="18"/>
        <v>45321</v>
      </c>
      <c r="E589">
        <f t="shared" si="19"/>
        <v>33.880980740487573</v>
      </c>
    </row>
    <row r="590" spans="1:5">
      <c r="A590" s="5">
        <v>45321.5</v>
      </c>
      <c r="B590">
        <v>1.4106531143188401</v>
      </c>
      <c r="C590">
        <v>6.6999998092651296</v>
      </c>
      <c r="D590" s="2">
        <f t="shared" si="18"/>
        <v>45321</v>
      </c>
      <c r="E590">
        <f t="shared" si="19"/>
        <v>33.880980740487573</v>
      </c>
    </row>
    <row r="591" spans="1:5">
      <c r="A591" s="5">
        <v>45321.541666666664</v>
      </c>
      <c r="B591">
        <v>1.51879394054412</v>
      </c>
      <c r="C591">
        <v>7.1999998092651296</v>
      </c>
      <c r="D591" s="2">
        <f t="shared" si="18"/>
        <v>45321</v>
      </c>
      <c r="E591">
        <f t="shared" si="19"/>
        <v>33.880980740487573</v>
      </c>
    </row>
    <row r="592" spans="1:5">
      <c r="A592" s="5">
        <v>45321.583333333336</v>
      </c>
      <c r="B592">
        <v>1.5230449438095</v>
      </c>
      <c r="C592">
        <v>7.8000001907348597</v>
      </c>
      <c r="D592" s="2">
        <f t="shared" si="18"/>
        <v>45321</v>
      </c>
      <c r="E592">
        <f t="shared" si="19"/>
        <v>33.880980740487573</v>
      </c>
    </row>
    <row r="593" spans="1:5">
      <c r="A593" s="5">
        <v>45321.625</v>
      </c>
      <c r="B593">
        <v>1.50661420822143</v>
      </c>
      <c r="C593">
        <v>6.6999998092651296</v>
      </c>
      <c r="D593" s="2">
        <f t="shared" si="18"/>
        <v>45321</v>
      </c>
      <c r="E593">
        <f t="shared" si="19"/>
        <v>33.880980740487573</v>
      </c>
    </row>
    <row r="594" spans="1:5">
      <c r="A594" s="5">
        <v>45321.666666666664</v>
      </c>
      <c r="B594">
        <v>1.47347700595855</v>
      </c>
      <c r="C594">
        <v>5.5999999046325604</v>
      </c>
      <c r="D594" s="2">
        <f t="shared" si="18"/>
        <v>45321</v>
      </c>
      <c r="E594">
        <f t="shared" si="19"/>
        <v>33.880980740487573</v>
      </c>
    </row>
    <row r="595" spans="1:5">
      <c r="A595" s="5">
        <v>45321.708333333336</v>
      </c>
      <c r="B595">
        <v>1.42902731895446</v>
      </c>
      <c r="C595">
        <v>2.7999999523162802</v>
      </c>
      <c r="D595" s="2">
        <f t="shared" si="18"/>
        <v>45321</v>
      </c>
      <c r="E595">
        <f t="shared" si="19"/>
        <v>33.880980740487573</v>
      </c>
    </row>
    <row r="596" spans="1:5">
      <c r="A596" s="5">
        <v>45321.75</v>
      </c>
      <c r="B596">
        <v>1.35538077354431</v>
      </c>
      <c r="C596">
        <v>1.1000000238418499</v>
      </c>
      <c r="D596" s="2">
        <f t="shared" si="18"/>
        <v>45321</v>
      </c>
      <c r="E596">
        <f t="shared" si="19"/>
        <v>33.880980740487573</v>
      </c>
    </row>
    <row r="597" spans="1:5">
      <c r="A597" s="5">
        <v>45321.791666666664</v>
      </c>
      <c r="B597">
        <v>1.30421686172485</v>
      </c>
      <c r="C597">
        <v>1.1000000238418499</v>
      </c>
      <c r="D597" s="2">
        <f t="shared" si="18"/>
        <v>45321</v>
      </c>
      <c r="E597">
        <f t="shared" si="19"/>
        <v>33.880980740487573</v>
      </c>
    </row>
    <row r="598" spans="1:5">
      <c r="A598" s="5">
        <v>45321.833333333336</v>
      </c>
      <c r="B598">
        <v>1.2540768384933401</v>
      </c>
      <c r="C598">
        <v>0.60000002384185702</v>
      </c>
      <c r="D598" s="2">
        <f t="shared" si="18"/>
        <v>45321</v>
      </c>
      <c r="E598">
        <f t="shared" si="19"/>
        <v>33.880980740487573</v>
      </c>
    </row>
    <row r="599" spans="1:5">
      <c r="A599" s="5">
        <v>45321.875</v>
      </c>
      <c r="B599">
        <v>1.25493919849395</v>
      </c>
      <c r="C599">
        <v>0</v>
      </c>
      <c r="D599" s="2">
        <f t="shared" si="18"/>
        <v>45321</v>
      </c>
      <c r="E599">
        <f t="shared" si="19"/>
        <v>33.880980740487573</v>
      </c>
    </row>
    <row r="600" spans="1:5">
      <c r="A600" s="5">
        <v>45321.916666666664</v>
      </c>
      <c r="B600">
        <v>1.2252215147018399</v>
      </c>
      <c r="C600">
        <v>-0.60000002384185702</v>
      </c>
      <c r="D600" s="2">
        <f t="shared" si="18"/>
        <v>45321</v>
      </c>
      <c r="E600">
        <f t="shared" si="19"/>
        <v>33.880980740487573</v>
      </c>
    </row>
    <row r="601" spans="1:5">
      <c r="A601" s="5">
        <v>45321.958333333336</v>
      </c>
      <c r="B601">
        <v>1.15395367145538</v>
      </c>
      <c r="C601">
        <v>-1.1000000238418499</v>
      </c>
      <c r="D601" s="2">
        <f t="shared" si="18"/>
        <v>45321</v>
      </c>
      <c r="E601">
        <f t="shared" si="19"/>
        <v>33.880980740487573</v>
      </c>
    </row>
    <row r="602" spans="1:5">
      <c r="A602" s="5">
        <v>45322</v>
      </c>
      <c r="B602">
        <v>1.0523365736007599</v>
      </c>
      <c r="C602">
        <v>-1.70000004768371</v>
      </c>
      <c r="D602" s="2">
        <f t="shared" si="18"/>
        <v>45322</v>
      </c>
      <c r="E602">
        <f t="shared" si="19"/>
        <v>34.264025981724252</v>
      </c>
    </row>
    <row r="603" spans="1:5">
      <c r="A603" s="5">
        <v>45322.041666666664</v>
      </c>
      <c r="B603">
        <v>0.97696298360824496</v>
      </c>
      <c r="C603">
        <v>0</v>
      </c>
      <c r="D603" s="2">
        <f t="shared" si="18"/>
        <v>45322</v>
      </c>
      <c r="E603">
        <f t="shared" si="19"/>
        <v>34.264025981724252</v>
      </c>
    </row>
    <row r="604" spans="1:5">
      <c r="A604" s="5">
        <v>45322.083333333336</v>
      </c>
      <c r="B604">
        <v>0.91363596916198697</v>
      </c>
      <c r="C604">
        <v>-1.1000000238418499</v>
      </c>
      <c r="D604" s="2">
        <f t="shared" si="18"/>
        <v>45322</v>
      </c>
      <c r="E604">
        <f t="shared" si="19"/>
        <v>34.264025981724252</v>
      </c>
    </row>
    <row r="605" spans="1:5">
      <c r="A605" s="5">
        <v>45322.125</v>
      </c>
      <c r="B605">
        <v>0.85750788450241</v>
      </c>
      <c r="C605">
        <v>0</v>
      </c>
      <c r="D605" s="2">
        <f t="shared" si="18"/>
        <v>45322</v>
      </c>
      <c r="E605">
        <f t="shared" si="19"/>
        <v>34.264025981724252</v>
      </c>
    </row>
    <row r="606" spans="1:5">
      <c r="A606" s="5">
        <v>45322.166666666664</v>
      </c>
      <c r="B606">
        <v>0.82091677188873202</v>
      </c>
      <c r="C606">
        <v>0</v>
      </c>
      <c r="D606" s="2">
        <f t="shared" si="18"/>
        <v>45322</v>
      </c>
      <c r="E606">
        <f t="shared" si="19"/>
        <v>34.264025981724252</v>
      </c>
    </row>
    <row r="607" spans="1:5">
      <c r="A607" s="5">
        <v>45322.208333333336</v>
      </c>
      <c r="B607">
        <v>0.79472023248672397</v>
      </c>
      <c r="C607">
        <v>0.60000002384185702</v>
      </c>
      <c r="D607" s="2">
        <f t="shared" si="18"/>
        <v>45322</v>
      </c>
      <c r="E607">
        <f t="shared" si="19"/>
        <v>34.264025981724252</v>
      </c>
    </row>
    <row r="608" spans="1:5">
      <c r="A608" s="5">
        <v>45322.25</v>
      </c>
      <c r="B608">
        <v>0.78673964738845803</v>
      </c>
      <c r="C608">
        <v>0.60000002384185702</v>
      </c>
      <c r="D608" s="2">
        <f t="shared" si="18"/>
        <v>45322</v>
      </c>
      <c r="E608">
        <f t="shared" si="19"/>
        <v>34.264025981724252</v>
      </c>
    </row>
    <row r="609" spans="1:5">
      <c r="A609" s="5">
        <v>45322.291666666664</v>
      </c>
      <c r="B609">
        <v>0.833823442459106</v>
      </c>
      <c r="C609">
        <v>0.60000002384185702</v>
      </c>
      <c r="D609" s="2">
        <f t="shared" si="18"/>
        <v>45322</v>
      </c>
      <c r="E609">
        <f t="shared" si="19"/>
        <v>34.264025981724252</v>
      </c>
    </row>
    <row r="610" spans="1:5">
      <c r="A610" s="5">
        <v>45322.333333333336</v>
      </c>
      <c r="B610">
        <v>0.95820254087448098</v>
      </c>
      <c r="C610">
        <v>0.60000002384185702</v>
      </c>
      <c r="D610" s="2">
        <f t="shared" si="18"/>
        <v>45322</v>
      </c>
      <c r="E610">
        <f t="shared" si="19"/>
        <v>34.264025981724252</v>
      </c>
    </row>
    <row r="611" spans="1:5">
      <c r="A611" s="5">
        <v>45322.375</v>
      </c>
      <c r="B611">
        <v>1.09067499637603</v>
      </c>
      <c r="C611">
        <v>1.1000000238418499</v>
      </c>
      <c r="D611" s="2">
        <f t="shared" si="18"/>
        <v>45322</v>
      </c>
      <c r="E611">
        <f t="shared" si="19"/>
        <v>34.264025981724252</v>
      </c>
    </row>
    <row r="612" spans="1:5">
      <c r="A612" s="5">
        <v>45322.416666666664</v>
      </c>
      <c r="B612">
        <v>1.22595191001892</v>
      </c>
      <c r="C612">
        <v>2.20000004768371</v>
      </c>
      <c r="D612" s="2">
        <f t="shared" si="18"/>
        <v>45322</v>
      </c>
      <c r="E612">
        <f t="shared" si="19"/>
        <v>34.264025981724252</v>
      </c>
    </row>
    <row r="613" spans="1:5">
      <c r="A613" s="5">
        <v>45322.458333333336</v>
      </c>
      <c r="B613">
        <v>1.38427865505218</v>
      </c>
      <c r="C613">
        <v>2.7999999523162802</v>
      </c>
      <c r="D613" s="2">
        <f t="shared" si="18"/>
        <v>45322</v>
      </c>
      <c r="E613">
        <f t="shared" si="19"/>
        <v>34.264025981724252</v>
      </c>
    </row>
    <row r="614" spans="1:5">
      <c r="A614" s="5">
        <v>45322.5</v>
      </c>
      <c r="B614">
        <v>1.5125441551208401</v>
      </c>
      <c r="C614">
        <v>3.2999999523162802</v>
      </c>
      <c r="D614" s="2">
        <f t="shared" si="18"/>
        <v>45322</v>
      </c>
      <c r="E614">
        <f t="shared" si="19"/>
        <v>34.264025981724252</v>
      </c>
    </row>
    <row r="615" spans="1:5">
      <c r="A615" s="5">
        <v>45322.541666666664</v>
      </c>
      <c r="B615">
        <v>1.6535242795944201</v>
      </c>
      <c r="C615">
        <v>3.9000000953674299</v>
      </c>
      <c r="D615" s="2">
        <f t="shared" si="18"/>
        <v>45322</v>
      </c>
      <c r="E615">
        <f t="shared" si="19"/>
        <v>34.264025981724252</v>
      </c>
    </row>
    <row r="616" spans="1:5">
      <c r="A616" s="5">
        <v>45322.583333333336</v>
      </c>
      <c r="B616">
        <v>1.73284435272216</v>
      </c>
      <c r="C616">
        <v>4.4000000953674299</v>
      </c>
      <c r="D616" s="2">
        <f t="shared" si="18"/>
        <v>45322</v>
      </c>
      <c r="E616">
        <f t="shared" si="19"/>
        <v>34.264025981724252</v>
      </c>
    </row>
    <row r="617" spans="1:5">
      <c r="A617" s="5">
        <v>45322.625</v>
      </c>
      <c r="B617">
        <v>1.7864117622375399</v>
      </c>
      <c r="C617">
        <v>4.4000000953674299</v>
      </c>
      <c r="D617" s="2">
        <f t="shared" si="18"/>
        <v>45322</v>
      </c>
      <c r="E617">
        <f t="shared" si="19"/>
        <v>34.264025981724252</v>
      </c>
    </row>
    <row r="618" spans="1:5">
      <c r="A618" s="5">
        <v>45322.666666666664</v>
      </c>
      <c r="B618">
        <v>1.76575303077697</v>
      </c>
      <c r="C618">
        <v>3.9000000953674299</v>
      </c>
      <c r="D618" s="2">
        <f t="shared" si="18"/>
        <v>45322</v>
      </c>
      <c r="E618">
        <f t="shared" si="19"/>
        <v>34.264025981724252</v>
      </c>
    </row>
    <row r="619" spans="1:5">
      <c r="A619" s="5">
        <v>45322.708333333336</v>
      </c>
      <c r="B619">
        <v>1.7008192539214999</v>
      </c>
      <c r="C619">
        <v>2.20000004768371</v>
      </c>
      <c r="D619" s="2">
        <f t="shared" si="18"/>
        <v>45322</v>
      </c>
      <c r="E619">
        <f t="shared" si="19"/>
        <v>34.264025981724252</v>
      </c>
    </row>
    <row r="620" spans="1:5">
      <c r="A620" s="5">
        <v>45322.75</v>
      </c>
      <c r="B620">
        <v>1.5908509492874101</v>
      </c>
      <c r="C620">
        <v>1.1000000238418499</v>
      </c>
      <c r="D620" s="2">
        <f t="shared" si="18"/>
        <v>45322</v>
      </c>
      <c r="E620">
        <f t="shared" si="19"/>
        <v>34.264025981724252</v>
      </c>
    </row>
    <row r="621" spans="1:5">
      <c r="A621" s="5">
        <v>45322.791666666664</v>
      </c>
      <c r="B621">
        <v>1.4834899902343699</v>
      </c>
      <c r="C621">
        <v>1.1000000238418499</v>
      </c>
      <c r="D621" s="2">
        <f t="shared" si="18"/>
        <v>45322</v>
      </c>
      <c r="E621">
        <f t="shared" si="19"/>
        <v>34.264025981724252</v>
      </c>
    </row>
    <row r="622" spans="1:5">
      <c r="A622" s="5">
        <v>45322.833333333336</v>
      </c>
      <c r="B622">
        <v>1.36377954483032</v>
      </c>
      <c r="C622">
        <v>1.1000000238418499</v>
      </c>
      <c r="D622" s="2">
        <f t="shared" si="18"/>
        <v>45322</v>
      </c>
      <c r="E622">
        <f t="shared" si="19"/>
        <v>34.264025981724252</v>
      </c>
    </row>
    <row r="623" spans="1:5">
      <c r="A623" s="5">
        <v>45322.875</v>
      </c>
      <c r="B623">
        <v>1.3242716789245601</v>
      </c>
      <c r="C623">
        <v>1.1000000238418499</v>
      </c>
      <c r="D623" s="2">
        <f t="shared" si="18"/>
        <v>45322</v>
      </c>
      <c r="E623">
        <f t="shared" si="19"/>
        <v>34.264025981724252</v>
      </c>
    </row>
    <row r="624" spans="1:5">
      <c r="A624" s="5">
        <v>45322.916666666664</v>
      </c>
      <c r="B624">
        <v>1.3071161508560101</v>
      </c>
      <c r="C624">
        <v>1.1000000238418499</v>
      </c>
      <c r="D624" s="2">
        <f t="shared" si="18"/>
        <v>45322</v>
      </c>
      <c r="E624">
        <f t="shared" si="19"/>
        <v>34.264025981724252</v>
      </c>
    </row>
    <row r="625" spans="1:5">
      <c r="A625" s="5">
        <v>45322.958333333336</v>
      </c>
      <c r="B625">
        <v>1.2698563337326001</v>
      </c>
      <c r="C625">
        <v>1.1000000238418499</v>
      </c>
      <c r="D625" s="2">
        <f t="shared" si="18"/>
        <v>45322</v>
      </c>
      <c r="E625">
        <f t="shared" si="19"/>
        <v>34.264025981724252</v>
      </c>
    </row>
    <row r="626" spans="1:5">
      <c r="A626" s="5">
        <v>45323</v>
      </c>
      <c r="B626">
        <v>1.20679378509521</v>
      </c>
      <c r="C626">
        <v>1.1000000238418499</v>
      </c>
      <c r="D626" s="2">
        <f t="shared" si="18"/>
        <v>45323</v>
      </c>
      <c r="E626">
        <f t="shared" si="19"/>
        <v>34.939553040266034</v>
      </c>
    </row>
    <row r="627" spans="1:5">
      <c r="A627" s="5">
        <v>45323.041666666664</v>
      </c>
      <c r="B627">
        <v>1.0994734764099099</v>
      </c>
      <c r="C627">
        <v>1.1000000238418499</v>
      </c>
      <c r="D627" s="2">
        <f t="shared" si="18"/>
        <v>45323</v>
      </c>
      <c r="E627">
        <f t="shared" si="19"/>
        <v>34.939553040266034</v>
      </c>
    </row>
    <row r="628" spans="1:5">
      <c r="A628" s="5">
        <v>45323.083333333336</v>
      </c>
      <c r="B628">
        <v>0.97159177064895597</v>
      </c>
      <c r="C628">
        <v>0</v>
      </c>
      <c r="D628" s="2">
        <f t="shared" si="18"/>
        <v>45323</v>
      </c>
      <c r="E628">
        <f t="shared" si="19"/>
        <v>34.939553040266034</v>
      </c>
    </row>
    <row r="629" spans="1:5">
      <c r="A629" s="5">
        <v>45323.125</v>
      </c>
      <c r="B629">
        <v>0.88881522417068404</v>
      </c>
      <c r="C629">
        <v>0</v>
      </c>
      <c r="D629" s="2">
        <f t="shared" si="18"/>
        <v>45323</v>
      </c>
      <c r="E629">
        <f t="shared" si="19"/>
        <v>34.939553040266034</v>
      </c>
    </row>
    <row r="630" spans="1:5">
      <c r="A630" s="5">
        <v>45323.166666666664</v>
      </c>
      <c r="B630">
        <v>0.859208464622497</v>
      </c>
      <c r="C630">
        <v>0</v>
      </c>
      <c r="D630" s="2">
        <f t="shared" si="18"/>
        <v>45323</v>
      </c>
      <c r="E630">
        <f t="shared" si="19"/>
        <v>34.939553040266034</v>
      </c>
    </row>
    <row r="631" spans="1:5">
      <c r="A631" s="5">
        <v>45323.208333333336</v>
      </c>
      <c r="B631">
        <v>0.79275315999984697</v>
      </c>
      <c r="C631">
        <v>0.60000002384185702</v>
      </c>
      <c r="D631" s="2">
        <f t="shared" si="18"/>
        <v>45323</v>
      </c>
      <c r="E631">
        <f t="shared" si="19"/>
        <v>34.939553040266034</v>
      </c>
    </row>
    <row r="632" spans="1:5">
      <c r="A632" s="5">
        <v>45323.25</v>
      </c>
      <c r="B632">
        <v>0.73644405603408802</v>
      </c>
      <c r="C632">
        <v>1.70000004768371</v>
      </c>
      <c r="D632" s="2">
        <f t="shared" si="18"/>
        <v>45323</v>
      </c>
      <c r="E632">
        <f t="shared" si="19"/>
        <v>34.939553040266034</v>
      </c>
    </row>
    <row r="633" spans="1:5">
      <c r="A633" s="5">
        <v>45323.291666666664</v>
      </c>
      <c r="B633">
        <v>0.703621625900268</v>
      </c>
      <c r="C633">
        <v>1.70000004768371</v>
      </c>
      <c r="D633" s="2">
        <f t="shared" si="18"/>
        <v>45323</v>
      </c>
      <c r="E633">
        <f t="shared" si="19"/>
        <v>34.939553040266034</v>
      </c>
    </row>
    <row r="634" spans="1:5">
      <c r="A634" s="5">
        <v>45323.333333333336</v>
      </c>
      <c r="B634">
        <v>0.81529450416564897</v>
      </c>
      <c r="C634">
        <v>2.20000004768371</v>
      </c>
      <c r="D634" s="2">
        <f t="shared" si="18"/>
        <v>45323</v>
      </c>
      <c r="E634">
        <f t="shared" si="19"/>
        <v>34.939553040266034</v>
      </c>
    </row>
    <row r="635" spans="1:5">
      <c r="A635" s="5">
        <v>45323.375</v>
      </c>
      <c r="B635">
        <v>1.03717482089996</v>
      </c>
      <c r="C635">
        <v>1.1000000238418499</v>
      </c>
      <c r="D635" s="2">
        <f t="shared" si="18"/>
        <v>45323</v>
      </c>
      <c r="E635">
        <f t="shared" si="19"/>
        <v>34.939553040266034</v>
      </c>
    </row>
    <row r="636" spans="1:5">
      <c r="A636" s="5">
        <v>45323.416666666664</v>
      </c>
      <c r="B636">
        <v>1.3220300674438401</v>
      </c>
      <c r="C636">
        <v>2.20000004768371</v>
      </c>
      <c r="D636" s="2">
        <f t="shared" si="18"/>
        <v>45323</v>
      </c>
      <c r="E636">
        <f t="shared" si="19"/>
        <v>34.939553040266034</v>
      </c>
    </row>
    <row r="637" spans="1:5">
      <c r="A637" s="5">
        <v>45323.458333333336</v>
      </c>
      <c r="B637">
        <v>1.7755481004714899</v>
      </c>
      <c r="C637">
        <v>3.9000000953674299</v>
      </c>
      <c r="D637" s="2">
        <f t="shared" si="18"/>
        <v>45323</v>
      </c>
      <c r="E637">
        <f t="shared" si="19"/>
        <v>34.939553040266034</v>
      </c>
    </row>
    <row r="638" spans="1:5">
      <c r="A638" s="5">
        <v>45323.5</v>
      </c>
      <c r="B638">
        <v>2.25224304199218</v>
      </c>
      <c r="C638">
        <v>6.6999998092651296</v>
      </c>
      <c r="D638" s="2">
        <f t="shared" si="18"/>
        <v>45323</v>
      </c>
      <c r="E638">
        <f t="shared" si="19"/>
        <v>34.939553040266034</v>
      </c>
    </row>
    <row r="639" spans="1:5">
      <c r="A639" s="5">
        <v>45323.541666666664</v>
      </c>
      <c r="B639">
        <v>2.57179498672485</v>
      </c>
      <c r="C639">
        <v>7.1999998092651296</v>
      </c>
      <c r="D639" s="2">
        <f t="shared" si="18"/>
        <v>45323</v>
      </c>
      <c r="E639">
        <f t="shared" si="19"/>
        <v>34.939553040266034</v>
      </c>
    </row>
    <row r="640" spans="1:5">
      <c r="A640" s="5">
        <v>45323.583333333336</v>
      </c>
      <c r="B640">
        <v>2.7768707275390598</v>
      </c>
      <c r="C640">
        <v>7.8000001907348597</v>
      </c>
      <c r="D640" s="2">
        <f t="shared" si="18"/>
        <v>45323</v>
      </c>
      <c r="E640">
        <f t="shared" si="19"/>
        <v>34.939553040266034</v>
      </c>
    </row>
    <row r="641" spans="1:5">
      <c r="A641" s="5">
        <v>45323.625</v>
      </c>
      <c r="B641">
        <v>2.8709449768066402</v>
      </c>
      <c r="C641">
        <v>8.8999996185302699</v>
      </c>
      <c r="D641" s="2">
        <f t="shared" si="18"/>
        <v>45323</v>
      </c>
      <c r="E641">
        <f t="shared" si="19"/>
        <v>34.939553040266034</v>
      </c>
    </row>
    <row r="642" spans="1:5">
      <c r="A642" s="5">
        <v>45323.666666666664</v>
      </c>
      <c r="B642">
        <v>2.86184477806091</v>
      </c>
      <c r="C642">
        <v>7.8000001907348597</v>
      </c>
      <c r="D642" s="2">
        <f t="shared" si="18"/>
        <v>45323</v>
      </c>
      <c r="E642">
        <f t="shared" si="19"/>
        <v>34.939553040266034</v>
      </c>
    </row>
    <row r="643" spans="1:5">
      <c r="A643" s="5">
        <v>45323.708333333336</v>
      </c>
      <c r="B643">
        <v>2.7166619300842201</v>
      </c>
      <c r="C643">
        <v>6.6999998092651296</v>
      </c>
      <c r="D643" s="2">
        <f t="shared" ref="D643:D706" si="20">DATE(YEAR(A643), MONTH(A643), DAY(A643))</f>
        <v>45323</v>
      </c>
      <c r="E643">
        <f t="shared" ref="E643:E706" si="21">AVERAGEIF(D:D, D643, B:B)*1.8+32</f>
        <v>34.939553040266034</v>
      </c>
    </row>
    <row r="644" spans="1:5">
      <c r="A644" s="5">
        <v>45323.75</v>
      </c>
      <c r="B644">
        <v>2.3400888442993102</v>
      </c>
      <c r="C644">
        <v>4.4000000953674299</v>
      </c>
      <c r="D644" s="2">
        <f t="shared" si="20"/>
        <v>45323</v>
      </c>
      <c r="E644">
        <f t="shared" si="21"/>
        <v>34.939553040266034</v>
      </c>
    </row>
    <row r="645" spans="1:5">
      <c r="A645" s="5">
        <v>45323.791666666664</v>
      </c>
      <c r="B645">
        <v>2.01197957992553</v>
      </c>
      <c r="C645">
        <v>3.2999999523162802</v>
      </c>
      <c r="D645" s="2">
        <f t="shared" si="20"/>
        <v>45323</v>
      </c>
      <c r="E645">
        <f t="shared" si="21"/>
        <v>34.939553040266034</v>
      </c>
    </row>
    <row r="646" spans="1:5">
      <c r="A646" s="5">
        <v>45323.833333333336</v>
      </c>
      <c r="B646">
        <v>1.7871565818786599</v>
      </c>
      <c r="C646">
        <v>2.7999999523162802</v>
      </c>
      <c r="D646" s="2">
        <f t="shared" si="20"/>
        <v>45323</v>
      </c>
      <c r="E646">
        <f t="shared" si="21"/>
        <v>34.939553040266034</v>
      </c>
    </row>
    <row r="647" spans="1:5">
      <c r="A647" s="5">
        <v>45323.875</v>
      </c>
      <c r="B647">
        <v>1.6984516382217401</v>
      </c>
      <c r="C647">
        <v>1.70000004768371</v>
      </c>
      <c r="D647" s="2">
        <f t="shared" si="20"/>
        <v>45323</v>
      </c>
      <c r="E647">
        <f t="shared" si="21"/>
        <v>34.939553040266034</v>
      </c>
    </row>
    <row r="648" spans="1:5">
      <c r="A648" s="5">
        <v>45323.916666666664</v>
      </c>
      <c r="B648">
        <v>1.5935518741607599</v>
      </c>
      <c r="C648">
        <v>1.1000000238418499</v>
      </c>
      <c r="D648" s="2">
        <f t="shared" si="20"/>
        <v>45323</v>
      </c>
      <c r="E648">
        <f t="shared" si="21"/>
        <v>34.939553040266034</v>
      </c>
    </row>
    <row r="649" spans="1:5">
      <c r="A649" s="5">
        <v>45323.958333333336</v>
      </c>
      <c r="B649">
        <v>1.5037025213241499</v>
      </c>
      <c r="C649">
        <v>1.1000000238418499</v>
      </c>
      <c r="D649" s="2">
        <f t="shared" si="20"/>
        <v>45323</v>
      </c>
      <c r="E649">
        <f t="shared" si="21"/>
        <v>34.939553040266034</v>
      </c>
    </row>
    <row r="650" spans="1:5">
      <c r="A650" s="5">
        <v>45324</v>
      </c>
      <c r="B650">
        <v>1.3492460250854399</v>
      </c>
      <c r="C650">
        <v>1.1000000238418499</v>
      </c>
      <c r="D650" s="2">
        <f t="shared" si="20"/>
        <v>45324</v>
      </c>
      <c r="E650">
        <f t="shared" si="21"/>
        <v>34.519947940111152</v>
      </c>
    </row>
    <row r="651" spans="1:5">
      <c r="A651" s="5">
        <v>45324.041666666664</v>
      </c>
      <c r="B651">
        <v>1.1197261810302701</v>
      </c>
      <c r="C651">
        <v>1.1000000238418499</v>
      </c>
      <c r="D651" s="2">
        <f t="shared" si="20"/>
        <v>45324</v>
      </c>
      <c r="E651">
        <f t="shared" si="21"/>
        <v>34.519947940111152</v>
      </c>
    </row>
    <row r="652" spans="1:5">
      <c r="A652" s="5">
        <v>45324.083333333336</v>
      </c>
      <c r="B652">
        <v>0.84942775964736905</v>
      </c>
      <c r="C652">
        <v>0.60000002384185702</v>
      </c>
      <c r="D652" s="2">
        <f t="shared" si="20"/>
        <v>45324</v>
      </c>
      <c r="E652">
        <f t="shared" si="21"/>
        <v>34.519947940111152</v>
      </c>
    </row>
    <row r="653" spans="1:5">
      <c r="A653" s="5">
        <v>45324.125</v>
      </c>
      <c r="B653">
        <v>0.66595274209976196</v>
      </c>
      <c r="C653">
        <v>0.60000002384185702</v>
      </c>
      <c r="D653" s="2">
        <f t="shared" si="20"/>
        <v>45324</v>
      </c>
      <c r="E653">
        <f t="shared" si="21"/>
        <v>34.519947940111152</v>
      </c>
    </row>
    <row r="654" spans="1:5">
      <c r="A654" s="5">
        <v>45324.166666666664</v>
      </c>
      <c r="B654">
        <v>0.51299422979354803</v>
      </c>
      <c r="C654">
        <v>-0.60000002384185702</v>
      </c>
      <c r="D654" s="2">
        <f t="shared" si="20"/>
        <v>45324</v>
      </c>
      <c r="E654">
        <f t="shared" si="21"/>
        <v>34.519947940111152</v>
      </c>
    </row>
    <row r="655" spans="1:5">
      <c r="A655" s="5">
        <v>45324.208333333336</v>
      </c>
      <c r="B655">
        <v>0.420684874057769</v>
      </c>
      <c r="C655">
        <v>0</v>
      </c>
      <c r="D655" s="2">
        <f t="shared" si="20"/>
        <v>45324</v>
      </c>
      <c r="E655">
        <f t="shared" si="21"/>
        <v>34.519947940111152</v>
      </c>
    </row>
    <row r="656" spans="1:5">
      <c r="A656" s="5">
        <v>45324.25</v>
      </c>
      <c r="B656">
        <v>0.30178415775299</v>
      </c>
      <c r="C656">
        <v>0</v>
      </c>
      <c r="D656" s="2">
        <f t="shared" si="20"/>
        <v>45324</v>
      </c>
      <c r="E656">
        <f t="shared" si="21"/>
        <v>34.519947940111152</v>
      </c>
    </row>
    <row r="657" spans="1:5">
      <c r="A657" s="5">
        <v>45324.291666666664</v>
      </c>
      <c r="B657">
        <v>0.64472079277038497</v>
      </c>
      <c r="C657">
        <v>-0.60000002384185702</v>
      </c>
      <c r="D657" s="2">
        <f t="shared" si="20"/>
        <v>45324</v>
      </c>
      <c r="E657">
        <f t="shared" si="21"/>
        <v>34.519947940111152</v>
      </c>
    </row>
    <row r="658" spans="1:5">
      <c r="A658" s="5">
        <v>45324.333333333336</v>
      </c>
      <c r="B658">
        <v>1.15212714672088</v>
      </c>
      <c r="C658">
        <v>0.60000002384185702</v>
      </c>
      <c r="D658" s="2">
        <f t="shared" si="20"/>
        <v>45324</v>
      </c>
      <c r="E658">
        <f t="shared" si="21"/>
        <v>34.519947940111152</v>
      </c>
    </row>
    <row r="659" spans="1:5">
      <c r="A659" s="5">
        <v>45324.375</v>
      </c>
      <c r="B659">
        <v>1.39779388904571</v>
      </c>
      <c r="C659">
        <v>1.70000004768371</v>
      </c>
      <c r="D659" s="2">
        <f t="shared" si="20"/>
        <v>45324</v>
      </c>
      <c r="E659">
        <f t="shared" si="21"/>
        <v>34.519947940111152</v>
      </c>
    </row>
    <row r="660" spans="1:5">
      <c r="A660" s="5">
        <v>45324.416666666664</v>
      </c>
      <c r="B660">
        <v>1.6960927248001001</v>
      </c>
      <c r="C660">
        <v>3.9000000953674299</v>
      </c>
      <c r="D660" s="2">
        <f t="shared" si="20"/>
        <v>45324</v>
      </c>
      <c r="E660">
        <f t="shared" si="21"/>
        <v>34.519947940111152</v>
      </c>
    </row>
    <row r="661" spans="1:5">
      <c r="A661" s="5">
        <v>45324.458333333336</v>
      </c>
      <c r="B661">
        <v>1.92981398105621</v>
      </c>
      <c r="C661">
        <v>5</v>
      </c>
      <c r="D661" s="2">
        <f t="shared" si="20"/>
        <v>45324</v>
      </c>
      <c r="E661">
        <f t="shared" si="21"/>
        <v>34.519947940111152</v>
      </c>
    </row>
    <row r="662" spans="1:5">
      <c r="A662" s="5">
        <v>45324.5</v>
      </c>
      <c r="B662">
        <v>2.0943415164947501</v>
      </c>
      <c r="C662">
        <v>6.0999999046325604</v>
      </c>
      <c r="D662" s="2">
        <f t="shared" si="20"/>
        <v>45324</v>
      </c>
      <c r="E662">
        <f t="shared" si="21"/>
        <v>34.519947940111152</v>
      </c>
    </row>
    <row r="663" spans="1:5">
      <c r="A663" s="5">
        <v>45324.541666666664</v>
      </c>
      <c r="B663">
        <v>2.2086908817291202</v>
      </c>
      <c r="C663">
        <v>7.1999998092651296</v>
      </c>
      <c r="D663" s="2">
        <f t="shared" si="20"/>
        <v>45324</v>
      </c>
      <c r="E663">
        <f t="shared" si="21"/>
        <v>34.519947940111152</v>
      </c>
    </row>
    <row r="664" spans="1:5">
      <c r="A664" s="5">
        <v>45324.583333333336</v>
      </c>
      <c r="B664">
        <v>2.30526542663574</v>
      </c>
      <c r="C664">
        <v>7.8000001907348597</v>
      </c>
      <c r="D664" s="2">
        <f t="shared" si="20"/>
        <v>45324</v>
      </c>
      <c r="E664">
        <f t="shared" si="21"/>
        <v>34.519947940111152</v>
      </c>
    </row>
    <row r="665" spans="1:5">
      <c r="A665" s="5">
        <v>45324.625</v>
      </c>
      <c r="B665">
        <v>2.3518319129943799</v>
      </c>
      <c r="C665">
        <v>8.8999996185302699</v>
      </c>
      <c r="D665" s="2">
        <f t="shared" si="20"/>
        <v>45324</v>
      </c>
      <c r="E665">
        <f t="shared" si="21"/>
        <v>34.519947940111152</v>
      </c>
    </row>
    <row r="666" spans="1:5">
      <c r="A666" s="5">
        <v>45324.666666666664</v>
      </c>
      <c r="B666">
        <v>2.26524758338928</v>
      </c>
      <c r="C666">
        <v>8.3000001907348597</v>
      </c>
      <c r="D666" s="2">
        <f t="shared" si="20"/>
        <v>45324</v>
      </c>
      <c r="E666">
        <f t="shared" si="21"/>
        <v>34.519947940111152</v>
      </c>
    </row>
    <row r="667" spans="1:5">
      <c r="A667" s="5">
        <v>45324.708333333336</v>
      </c>
      <c r="B667">
        <v>2.03339195251464</v>
      </c>
      <c r="C667">
        <v>7.1999998092651296</v>
      </c>
      <c r="D667" s="2">
        <f t="shared" si="20"/>
        <v>45324</v>
      </c>
      <c r="E667">
        <f t="shared" si="21"/>
        <v>34.519947940111152</v>
      </c>
    </row>
    <row r="668" spans="1:5">
      <c r="A668" s="5">
        <v>45324.75</v>
      </c>
      <c r="B668">
        <v>1.70649325847625</v>
      </c>
      <c r="C668">
        <v>7.1999998092651296</v>
      </c>
      <c r="D668" s="2">
        <f t="shared" si="20"/>
        <v>45324</v>
      </c>
      <c r="E668">
        <f t="shared" si="21"/>
        <v>34.519947940111152</v>
      </c>
    </row>
    <row r="669" spans="1:5">
      <c r="A669" s="5">
        <v>45324.791666666664</v>
      </c>
      <c r="B669">
        <v>1.4480849504470801</v>
      </c>
      <c r="C669">
        <v>6.6999998092651296</v>
      </c>
      <c r="D669" s="2">
        <f t="shared" si="20"/>
        <v>45324</v>
      </c>
      <c r="E669">
        <f t="shared" si="21"/>
        <v>34.519947940111152</v>
      </c>
    </row>
    <row r="670" spans="1:5">
      <c r="A670" s="5">
        <v>45324.833333333336</v>
      </c>
      <c r="B670">
        <v>1.2982747554778999</v>
      </c>
      <c r="C670">
        <v>6.6999998092651296</v>
      </c>
      <c r="D670" s="2">
        <f t="shared" si="20"/>
        <v>45324</v>
      </c>
      <c r="E670">
        <f t="shared" si="21"/>
        <v>34.519947940111152</v>
      </c>
    </row>
    <row r="671" spans="1:5">
      <c r="A671" s="5">
        <v>45324.875</v>
      </c>
      <c r="B671">
        <v>1.3238621950149501</v>
      </c>
      <c r="C671">
        <v>6.0999999046325604</v>
      </c>
      <c r="D671" s="2">
        <f t="shared" si="20"/>
        <v>45324</v>
      </c>
      <c r="E671">
        <f t="shared" si="21"/>
        <v>34.519947940111152</v>
      </c>
    </row>
    <row r="672" spans="1:5">
      <c r="A672" s="5">
        <v>45324.916666666664</v>
      </c>
      <c r="B672">
        <v>1.29747986793518</v>
      </c>
      <c r="C672">
        <v>5.5999999046325604</v>
      </c>
      <c r="D672" s="2">
        <f t="shared" si="20"/>
        <v>45324</v>
      </c>
      <c r="E672">
        <f t="shared" si="21"/>
        <v>34.519947940111152</v>
      </c>
    </row>
    <row r="673" spans="1:5">
      <c r="A673" s="5">
        <v>45324.958333333336</v>
      </c>
      <c r="B673">
        <v>1.2259770631790099</v>
      </c>
      <c r="C673">
        <v>6.0999999046325604</v>
      </c>
      <c r="D673" s="2">
        <f t="shared" si="20"/>
        <v>45324</v>
      </c>
      <c r="E673">
        <f t="shared" si="21"/>
        <v>34.519947940111152</v>
      </c>
    </row>
    <row r="674" spans="1:5">
      <c r="A674" s="5">
        <v>45325</v>
      </c>
      <c r="B674">
        <v>1.0588291883468599</v>
      </c>
      <c r="C674">
        <v>6.6999998092651296</v>
      </c>
      <c r="D674" s="2">
        <f t="shared" si="20"/>
        <v>45325</v>
      </c>
      <c r="E674">
        <f t="shared" si="21"/>
        <v>35.03169174343347</v>
      </c>
    </row>
    <row r="675" spans="1:5">
      <c r="A675" s="5">
        <v>45325.041666666664</v>
      </c>
      <c r="B675">
        <v>1.00063717365264</v>
      </c>
      <c r="C675">
        <v>7.1999998092651296</v>
      </c>
      <c r="D675" s="2">
        <f t="shared" si="20"/>
        <v>45325</v>
      </c>
      <c r="E675">
        <f t="shared" si="21"/>
        <v>35.03169174343347</v>
      </c>
    </row>
    <row r="676" spans="1:5">
      <c r="A676" s="5">
        <v>45325.083333333336</v>
      </c>
      <c r="B676">
        <v>1.0294996500015201</v>
      </c>
      <c r="C676">
        <v>9.3999996185302699</v>
      </c>
      <c r="D676" s="2">
        <f t="shared" si="20"/>
        <v>45325</v>
      </c>
      <c r="E676">
        <f t="shared" si="21"/>
        <v>35.03169174343347</v>
      </c>
    </row>
    <row r="677" spans="1:5">
      <c r="A677" s="5">
        <v>45325.125</v>
      </c>
      <c r="B677">
        <v>1.17891561985015</v>
      </c>
      <c r="C677">
        <v>8.8999996185302699</v>
      </c>
      <c r="D677" s="2">
        <f t="shared" si="20"/>
        <v>45325</v>
      </c>
      <c r="E677">
        <f t="shared" si="21"/>
        <v>35.03169174343347</v>
      </c>
    </row>
    <row r="678" spans="1:5">
      <c r="A678" s="5">
        <v>45325.166666666664</v>
      </c>
      <c r="B678">
        <v>1.2122331857681199</v>
      </c>
      <c r="C678">
        <v>9.3999996185302699</v>
      </c>
      <c r="D678" s="2">
        <f t="shared" si="20"/>
        <v>45325</v>
      </c>
      <c r="E678">
        <f t="shared" si="21"/>
        <v>35.03169174343347</v>
      </c>
    </row>
    <row r="679" spans="1:5">
      <c r="A679" s="5">
        <v>45325.208333333336</v>
      </c>
      <c r="B679">
        <v>1.0548520088195801</v>
      </c>
      <c r="C679">
        <v>9.3999996185302699</v>
      </c>
      <c r="D679" s="2">
        <f t="shared" si="20"/>
        <v>45325</v>
      </c>
      <c r="E679">
        <f t="shared" si="21"/>
        <v>35.03169174343347</v>
      </c>
    </row>
    <row r="680" spans="1:5">
      <c r="A680" s="5">
        <v>45325.25</v>
      </c>
      <c r="B680">
        <v>0.84934771060943604</v>
      </c>
      <c r="C680">
        <v>8.8999996185302699</v>
      </c>
      <c r="D680" s="2">
        <f t="shared" si="20"/>
        <v>45325</v>
      </c>
      <c r="E680">
        <f t="shared" si="21"/>
        <v>35.03169174343347</v>
      </c>
    </row>
    <row r="681" spans="1:5">
      <c r="A681" s="5">
        <v>45325.291666666664</v>
      </c>
      <c r="B681">
        <v>0.71437358856201105</v>
      </c>
      <c r="C681">
        <v>7.8000001907348597</v>
      </c>
      <c r="D681" s="2">
        <f t="shared" si="20"/>
        <v>45325</v>
      </c>
      <c r="E681">
        <f t="shared" si="21"/>
        <v>35.03169174343347</v>
      </c>
    </row>
    <row r="682" spans="1:5">
      <c r="A682" s="5">
        <v>45325.333333333336</v>
      </c>
      <c r="B682">
        <v>0.68534308671951205</v>
      </c>
      <c r="C682">
        <v>8.3000001907348597</v>
      </c>
      <c r="D682" s="2">
        <f t="shared" si="20"/>
        <v>45325</v>
      </c>
      <c r="E682">
        <f t="shared" si="21"/>
        <v>35.03169174343347</v>
      </c>
    </row>
    <row r="683" spans="1:5">
      <c r="A683" s="5">
        <v>45325.375</v>
      </c>
      <c r="B683">
        <v>0.82234013080596902</v>
      </c>
      <c r="C683">
        <v>10</v>
      </c>
      <c r="D683" s="2">
        <f t="shared" si="20"/>
        <v>45325</v>
      </c>
      <c r="E683">
        <f t="shared" si="21"/>
        <v>35.03169174343347</v>
      </c>
    </row>
    <row r="684" spans="1:5">
      <c r="A684" s="5">
        <v>45325.416666666664</v>
      </c>
      <c r="B684">
        <v>1.30027019977569</v>
      </c>
      <c r="C684">
        <v>12.199999809265099</v>
      </c>
      <c r="D684" s="2">
        <f t="shared" si="20"/>
        <v>45325</v>
      </c>
      <c r="E684">
        <f t="shared" si="21"/>
        <v>35.03169174343347</v>
      </c>
    </row>
    <row r="685" spans="1:5">
      <c r="A685" s="5">
        <v>45325.458333333336</v>
      </c>
      <c r="B685">
        <v>1.7731865644454901</v>
      </c>
      <c r="C685">
        <v>13.899999618530201</v>
      </c>
      <c r="D685" s="2">
        <f t="shared" si="20"/>
        <v>45325</v>
      </c>
      <c r="E685">
        <f t="shared" si="21"/>
        <v>35.03169174343347</v>
      </c>
    </row>
    <row r="686" spans="1:5">
      <c r="A686" s="5">
        <v>45325.5</v>
      </c>
      <c r="B686">
        <v>2.24328184127807</v>
      </c>
      <c r="C686">
        <v>13.899999618530201</v>
      </c>
      <c r="D686" s="2">
        <f t="shared" si="20"/>
        <v>45325</v>
      </c>
      <c r="E686">
        <f t="shared" si="21"/>
        <v>35.03169174343347</v>
      </c>
    </row>
    <row r="687" spans="1:5">
      <c r="A687" s="5">
        <v>45325.541666666664</v>
      </c>
      <c r="B687">
        <v>2.669677734375</v>
      </c>
      <c r="C687">
        <v>13.899999618530201</v>
      </c>
      <c r="D687" s="2">
        <f t="shared" si="20"/>
        <v>45325</v>
      </c>
      <c r="E687">
        <f t="shared" si="21"/>
        <v>35.03169174343347</v>
      </c>
    </row>
    <row r="688" spans="1:5">
      <c r="A688" s="5">
        <v>45325.583333333336</v>
      </c>
      <c r="B688">
        <v>3.0449965000152499</v>
      </c>
      <c r="C688">
        <v>13.300000190734799</v>
      </c>
      <c r="D688" s="2">
        <f t="shared" si="20"/>
        <v>45325</v>
      </c>
      <c r="E688">
        <f t="shared" si="21"/>
        <v>35.03169174343347</v>
      </c>
    </row>
    <row r="689" spans="1:5">
      <c r="A689" s="5">
        <v>45325.625</v>
      </c>
      <c r="B689">
        <v>3.1934781074523899</v>
      </c>
      <c r="C689">
        <v>12.800000190734799</v>
      </c>
      <c r="D689" s="2">
        <f t="shared" si="20"/>
        <v>45325</v>
      </c>
      <c r="E689">
        <f t="shared" si="21"/>
        <v>35.03169174343347</v>
      </c>
    </row>
    <row r="690" spans="1:5">
      <c r="A690" s="5">
        <v>45325.666666666664</v>
      </c>
      <c r="B690">
        <v>3.0874598026275599</v>
      </c>
      <c r="C690">
        <v>13.899999618530201</v>
      </c>
      <c r="D690" s="2">
        <f t="shared" si="20"/>
        <v>45325</v>
      </c>
      <c r="E690">
        <f t="shared" si="21"/>
        <v>35.03169174343347</v>
      </c>
    </row>
    <row r="691" spans="1:5">
      <c r="A691" s="5">
        <v>45325.708333333336</v>
      </c>
      <c r="B691">
        <v>2.76747274398803</v>
      </c>
      <c r="C691">
        <v>13.899999618530201</v>
      </c>
      <c r="D691" s="2">
        <f t="shared" si="20"/>
        <v>45325</v>
      </c>
      <c r="E691">
        <f t="shared" si="21"/>
        <v>35.03169174343347</v>
      </c>
    </row>
    <row r="692" spans="1:5">
      <c r="A692" s="5">
        <v>45325.75</v>
      </c>
      <c r="B692">
        <v>2.3626790046691801</v>
      </c>
      <c r="C692">
        <v>13.899999618530201</v>
      </c>
      <c r="D692" s="2">
        <f t="shared" si="20"/>
        <v>45325</v>
      </c>
      <c r="E692">
        <f t="shared" si="21"/>
        <v>35.03169174343347</v>
      </c>
    </row>
    <row r="693" spans="1:5">
      <c r="A693" s="5">
        <v>45325.791666666664</v>
      </c>
      <c r="B693">
        <v>2.01794409751892</v>
      </c>
      <c r="C693">
        <v>12.800000190734799</v>
      </c>
      <c r="D693" s="2">
        <f t="shared" si="20"/>
        <v>45325</v>
      </c>
      <c r="E693">
        <f t="shared" si="21"/>
        <v>35.03169174343347</v>
      </c>
    </row>
    <row r="694" spans="1:5">
      <c r="A694" s="5">
        <v>45325.833333333336</v>
      </c>
      <c r="B694">
        <v>1.78607213497161</v>
      </c>
      <c r="C694">
        <v>11.699999809265099</v>
      </c>
      <c r="D694" s="2">
        <f t="shared" si="20"/>
        <v>45325</v>
      </c>
      <c r="E694">
        <f t="shared" si="21"/>
        <v>35.03169174343347</v>
      </c>
    </row>
    <row r="695" spans="1:5">
      <c r="A695" s="5">
        <v>45325.875</v>
      </c>
      <c r="B695">
        <v>1.5768072605132999</v>
      </c>
      <c r="C695">
        <v>12.199999809265099</v>
      </c>
      <c r="D695" s="2">
        <f t="shared" si="20"/>
        <v>45325</v>
      </c>
      <c r="E695">
        <f t="shared" si="21"/>
        <v>35.03169174343347</v>
      </c>
    </row>
    <row r="696" spans="1:5">
      <c r="A696" s="5">
        <v>45325.916666666664</v>
      </c>
      <c r="B696">
        <v>1.55523610115051</v>
      </c>
      <c r="C696">
        <v>12.199999809265099</v>
      </c>
      <c r="D696" s="2">
        <f t="shared" si="20"/>
        <v>45325</v>
      </c>
      <c r="E696">
        <f t="shared" si="21"/>
        <v>35.03169174343347</v>
      </c>
    </row>
    <row r="697" spans="1:5">
      <c r="A697" s="5">
        <v>45325.958333333336</v>
      </c>
      <c r="B697">
        <v>1.4376231431961</v>
      </c>
      <c r="C697">
        <v>12.199999809265099</v>
      </c>
      <c r="D697" s="2">
        <f t="shared" si="20"/>
        <v>45325</v>
      </c>
      <c r="E697">
        <f t="shared" si="21"/>
        <v>35.03169174343347</v>
      </c>
    </row>
    <row r="698" spans="1:5">
      <c r="A698" s="5">
        <v>45326</v>
      </c>
      <c r="B698">
        <v>1.2782166004180899</v>
      </c>
      <c r="C698">
        <v>11.699999809265099</v>
      </c>
      <c r="D698" s="2">
        <f t="shared" si="20"/>
        <v>45326</v>
      </c>
      <c r="E698">
        <f t="shared" si="21"/>
        <v>38.008191703259939</v>
      </c>
    </row>
    <row r="699" spans="1:5">
      <c r="A699" s="5">
        <v>45326.041666666664</v>
      </c>
      <c r="B699">
        <v>1.0568979978561399</v>
      </c>
      <c r="C699">
        <v>10</v>
      </c>
      <c r="D699" s="2">
        <f t="shared" si="20"/>
        <v>45326</v>
      </c>
      <c r="E699">
        <f t="shared" si="21"/>
        <v>38.008191703259939</v>
      </c>
    </row>
    <row r="700" spans="1:5">
      <c r="A700" s="5">
        <v>45326.083333333336</v>
      </c>
      <c r="B700">
        <v>0.99265581369400002</v>
      </c>
      <c r="C700">
        <v>7.1999998092651296</v>
      </c>
      <c r="D700" s="2">
        <f t="shared" si="20"/>
        <v>45326</v>
      </c>
      <c r="E700">
        <f t="shared" si="21"/>
        <v>38.008191703259939</v>
      </c>
    </row>
    <row r="701" spans="1:5">
      <c r="A701" s="5">
        <v>45326.125</v>
      </c>
      <c r="B701">
        <v>1.02425408363342</v>
      </c>
      <c r="C701">
        <v>6.6999998092651296</v>
      </c>
      <c r="D701" s="2">
        <f t="shared" si="20"/>
        <v>45326</v>
      </c>
      <c r="E701">
        <f t="shared" si="21"/>
        <v>38.008191703259939</v>
      </c>
    </row>
    <row r="702" spans="1:5">
      <c r="A702" s="5">
        <v>45326.166666666664</v>
      </c>
      <c r="B702">
        <v>1.03366422653198</v>
      </c>
      <c r="C702">
        <v>6.0999999046325604</v>
      </c>
      <c r="D702" s="2">
        <f t="shared" si="20"/>
        <v>45326</v>
      </c>
      <c r="E702">
        <f t="shared" si="21"/>
        <v>38.008191703259939</v>
      </c>
    </row>
    <row r="703" spans="1:5">
      <c r="A703" s="5">
        <v>45326.208333333336</v>
      </c>
      <c r="B703">
        <v>1.0148183107376001</v>
      </c>
      <c r="C703">
        <v>5.5999999046325604</v>
      </c>
      <c r="D703" s="2">
        <f t="shared" si="20"/>
        <v>45326</v>
      </c>
      <c r="E703">
        <f t="shared" si="21"/>
        <v>38.008191703259939</v>
      </c>
    </row>
    <row r="704" spans="1:5">
      <c r="A704" s="5">
        <v>45326.25</v>
      </c>
      <c r="B704">
        <v>1.32657802104949</v>
      </c>
      <c r="C704">
        <v>5.5999999046325604</v>
      </c>
      <c r="D704" s="2">
        <f t="shared" si="20"/>
        <v>45326</v>
      </c>
      <c r="E704">
        <f t="shared" si="21"/>
        <v>38.008191703259939</v>
      </c>
    </row>
    <row r="705" spans="1:5">
      <c r="A705" s="5">
        <v>45326.291666666664</v>
      </c>
      <c r="B705">
        <v>1.65970599651336</v>
      </c>
      <c r="C705">
        <v>5.5999999046325604</v>
      </c>
      <c r="D705" s="2">
        <f t="shared" si="20"/>
        <v>45326</v>
      </c>
      <c r="E705">
        <f t="shared" si="21"/>
        <v>38.008191703259939</v>
      </c>
    </row>
    <row r="706" spans="1:5">
      <c r="A706" s="5">
        <v>45326.333333333336</v>
      </c>
      <c r="B706">
        <v>2.02604079246521</v>
      </c>
      <c r="C706">
        <v>7.1999998092651296</v>
      </c>
      <c r="D706" s="2">
        <f t="shared" si="20"/>
        <v>45326</v>
      </c>
      <c r="E706">
        <f t="shared" si="21"/>
        <v>38.008191703259939</v>
      </c>
    </row>
    <row r="707" spans="1:5">
      <c r="A707" s="5">
        <v>45326.375</v>
      </c>
      <c r="B707">
        <v>2.7874836921691801</v>
      </c>
      <c r="C707">
        <v>8.8999996185302699</v>
      </c>
      <c r="D707" s="2">
        <f t="shared" ref="D707:D770" si="22">DATE(YEAR(A707), MONTH(A707), DAY(A707))</f>
        <v>45326</v>
      </c>
      <c r="E707">
        <f t="shared" ref="E707:E770" si="23">AVERAGEIF(D:D, D707, B:B)*1.8+32</f>
        <v>38.008191703259939</v>
      </c>
    </row>
    <row r="708" spans="1:5">
      <c r="A708" s="5">
        <v>45326.416666666664</v>
      </c>
      <c r="B708">
        <v>3.4863183498382502</v>
      </c>
      <c r="C708">
        <v>10</v>
      </c>
      <c r="D708" s="2">
        <f t="shared" si="22"/>
        <v>45326</v>
      </c>
      <c r="E708">
        <f t="shared" si="23"/>
        <v>38.008191703259939</v>
      </c>
    </row>
    <row r="709" spans="1:5">
      <c r="A709" s="5">
        <v>45326.458333333336</v>
      </c>
      <c r="B709">
        <v>4.1929836273193297</v>
      </c>
      <c r="C709">
        <v>10.6000003814697</v>
      </c>
      <c r="D709" s="2">
        <f t="shared" si="22"/>
        <v>45326</v>
      </c>
      <c r="E709">
        <f t="shared" si="23"/>
        <v>38.008191703259939</v>
      </c>
    </row>
    <row r="710" spans="1:5">
      <c r="A710" s="5">
        <v>45326.5</v>
      </c>
      <c r="B710">
        <v>4.9029502868652299</v>
      </c>
      <c r="C710">
        <v>12.199999809265099</v>
      </c>
      <c r="D710" s="2">
        <f t="shared" si="22"/>
        <v>45326</v>
      </c>
      <c r="E710">
        <f t="shared" si="23"/>
        <v>38.008191703259939</v>
      </c>
    </row>
    <row r="711" spans="1:5">
      <c r="A711" s="5">
        <v>45326.541666666664</v>
      </c>
      <c r="B711">
        <v>5.4779753684997496</v>
      </c>
      <c r="C711">
        <v>12.800000190734799</v>
      </c>
      <c r="D711" s="2">
        <f t="shared" si="22"/>
        <v>45326</v>
      </c>
      <c r="E711">
        <f t="shared" si="23"/>
        <v>38.008191703259939</v>
      </c>
    </row>
    <row r="712" spans="1:5">
      <c r="A712" s="5">
        <v>45326.583333333336</v>
      </c>
      <c r="B712">
        <v>6.0303359031677202</v>
      </c>
      <c r="C712">
        <v>12.800000190734799</v>
      </c>
      <c r="D712" s="2">
        <f t="shared" si="22"/>
        <v>45326</v>
      </c>
      <c r="E712">
        <f t="shared" si="23"/>
        <v>38.008191703259939</v>
      </c>
    </row>
    <row r="713" spans="1:5">
      <c r="A713" s="5">
        <v>45326.625</v>
      </c>
      <c r="B713">
        <v>6.5011782646179199</v>
      </c>
      <c r="C713">
        <v>12.800000190734799</v>
      </c>
      <c r="D713" s="2">
        <f t="shared" si="22"/>
        <v>45326</v>
      </c>
      <c r="E713">
        <f t="shared" si="23"/>
        <v>38.008191703259939</v>
      </c>
    </row>
    <row r="714" spans="1:5">
      <c r="A714" s="5">
        <v>45326.666666666664</v>
      </c>
      <c r="B714">
        <v>6.66320323944091</v>
      </c>
      <c r="C714">
        <v>12.800000190734799</v>
      </c>
      <c r="D714" s="2">
        <f t="shared" si="22"/>
        <v>45326</v>
      </c>
      <c r="E714">
        <f t="shared" si="23"/>
        <v>38.008191703259939</v>
      </c>
    </row>
    <row r="715" spans="1:5">
      <c r="A715" s="5">
        <v>45326.708333333336</v>
      </c>
      <c r="B715">
        <v>6.2465929985046298</v>
      </c>
      <c r="C715">
        <v>12.199999809265099</v>
      </c>
      <c r="D715" s="2">
        <f t="shared" si="22"/>
        <v>45326</v>
      </c>
      <c r="E715">
        <f t="shared" si="23"/>
        <v>38.008191703259939</v>
      </c>
    </row>
    <row r="716" spans="1:5">
      <c r="A716" s="5">
        <v>45326.75</v>
      </c>
      <c r="B716">
        <v>5.43080377578735</v>
      </c>
      <c r="C716">
        <v>10.6000003814697</v>
      </c>
      <c r="D716" s="2">
        <f t="shared" si="22"/>
        <v>45326</v>
      </c>
      <c r="E716">
        <f t="shared" si="23"/>
        <v>38.008191703259939</v>
      </c>
    </row>
    <row r="717" spans="1:5">
      <c r="A717" s="5">
        <v>45326.791666666664</v>
      </c>
      <c r="B717">
        <v>4.7805190086364702</v>
      </c>
      <c r="C717">
        <v>9.3999996185302699</v>
      </c>
      <c r="D717" s="2">
        <f t="shared" si="22"/>
        <v>45326</v>
      </c>
      <c r="E717">
        <f t="shared" si="23"/>
        <v>38.008191703259939</v>
      </c>
    </row>
    <row r="718" spans="1:5">
      <c r="A718" s="5">
        <v>45326.833333333336</v>
      </c>
      <c r="B718">
        <v>4.0103173255920401</v>
      </c>
      <c r="C718">
        <v>7.1999998092651296</v>
      </c>
      <c r="D718" s="2">
        <f t="shared" si="22"/>
        <v>45326</v>
      </c>
      <c r="E718">
        <f t="shared" si="23"/>
        <v>38.008191703259939</v>
      </c>
    </row>
    <row r="719" spans="1:5">
      <c r="A719" s="5">
        <v>45326.875</v>
      </c>
      <c r="B719">
        <v>3.08917880058288</v>
      </c>
      <c r="C719">
        <v>5.5999999046325604</v>
      </c>
      <c r="D719" s="2">
        <f t="shared" si="22"/>
        <v>45326</v>
      </c>
      <c r="E719">
        <f t="shared" si="23"/>
        <v>38.008191703259939</v>
      </c>
    </row>
    <row r="720" spans="1:5">
      <c r="A720" s="5">
        <v>45326.916666666664</v>
      </c>
      <c r="B720">
        <v>2.6651160717010498</v>
      </c>
      <c r="C720">
        <v>4.4000000953674299</v>
      </c>
      <c r="D720" s="2">
        <f t="shared" si="22"/>
        <v>45326</v>
      </c>
      <c r="E720">
        <f t="shared" si="23"/>
        <v>38.008191703259939</v>
      </c>
    </row>
    <row r="721" spans="1:5">
      <c r="A721" s="5">
        <v>45326.958333333336</v>
      </c>
      <c r="B721">
        <v>2.4314341545104901</v>
      </c>
      <c r="C721">
        <v>3.2999999523162802</v>
      </c>
      <c r="D721" s="2">
        <f t="shared" si="22"/>
        <v>45326</v>
      </c>
      <c r="E721">
        <f t="shared" si="23"/>
        <v>38.008191703259939</v>
      </c>
    </row>
    <row r="722" spans="1:5">
      <c r="A722" s="5">
        <v>45327</v>
      </c>
      <c r="B722">
        <v>2.2301180362701398</v>
      </c>
      <c r="C722">
        <v>2.7999999523162802</v>
      </c>
      <c r="D722" s="2">
        <f t="shared" si="22"/>
        <v>45327</v>
      </c>
      <c r="E722">
        <f t="shared" si="23"/>
        <v>37.006715622544277</v>
      </c>
    </row>
    <row r="723" spans="1:5">
      <c r="A723" s="5">
        <v>45327.041666666664</v>
      </c>
      <c r="B723">
        <v>1.93523657321929</v>
      </c>
      <c r="C723">
        <v>1.70000004768371</v>
      </c>
      <c r="D723" s="2">
        <f t="shared" si="22"/>
        <v>45327</v>
      </c>
      <c r="E723">
        <f t="shared" si="23"/>
        <v>37.006715622544277</v>
      </c>
    </row>
    <row r="724" spans="1:5">
      <c r="A724" s="5">
        <v>45327.083333333336</v>
      </c>
      <c r="B724">
        <v>1.6395347118377599</v>
      </c>
      <c r="C724">
        <v>1.1000000238418499</v>
      </c>
      <c r="D724" s="2">
        <f t="shared" si="22"/>
        <v>45327</v>
      </c>
      <c r="E724">
        <f t="shared" si="23"/>
        <v>37.006715622544277</v>
      </c>
    </row>
    <row r="725" spans="1:5">
      <c r="A725" s="5">
        <v>45327.125</v>
      </c>
      <c r="B725">
        <v>1.4702414274215601</v>
      </c>
      <c r="C725">
        <v>0.60000002384185702</v>
      </c>
      <c r="D725" s="2">
        <f t="shared" si="22"/>
        <v>45327</v>
      </c>
      <c r="E725">
        <f t="shared" si="23"/>
        <v>37.006715622544277</v>
      </c>
    </row>
    <row r="726" spans="1:5">
      <c r="A726" s="5">
        <v>45327.166666666664</v>
      </c>
      <c r="B726">
        <v>1.32317006587982</v>
      </c>
      <c r="C726">
        <v>0</v>
      </c>
      <c r="D726" s="2">
        <f t="shared" si="22"/>
        <v>45327</v>
      </c>
      <c r="E726">
        <f t="shared" si="23"/>
        <v>37.006715622544277</v>
      </c>
    </row>
    <row r="727" spans="1:5">
      <c r="A727" s="5">
        <v>45327.208333333336</v>
      </c>
      <c r="B727">
        <v>1.2629925012588501</v>
      </c>
      <c r="C727">
        <v>0.60000002384185702</v>
      </c>
      <c r="D727" s="2">
        <f t="shared" si="22"/>
        <v>45327</v>
      </c>
      <c r="E727">
        <f t="shared" si="23"/>
        <v>37.006715622544277</v>
      </c>
    </row>
    <row r="728" spans="1:5">
      <c r="A728" s="5">
        <v>45327.25</v>
      </c>
      <c r="B728">
        <v>1.3856226205825799</v>
      </c>
      <c r="C728">
        <v>0</v>
      </c>
      <c r="D728" s="2">
        <f t="shared" si="22"/>
        <v>45327</v>
      </c>
      <c r="E728">
        <f t="shared" si="23"/>
        <v>37.006715622544277</v>
      </c>
    </row>
    <row r="729" spans="1:5">
      <c r="A729" s="5">
        <v>45327.291666666664</v>
      </c>
      <c r="B729">
        <v>1.6340153217315601</v>
      </c>
      <c r="C729">
        <v>0.60000002384185702</v>
      </c>
      <c r="D729" s="2">
        <f t="shared" si="22"/>
        <v>45327</v>
      </c>
      <c r="E729">
        <f t="shared" si="23"/>
        <v>37.006715622544277</v>
      </c>
    </row>
    <row r="730" spans="1:5">
      <c r="A730" s="5">
        <v>45327.333333333336</v>
      </c>
      <c r="B730">
        <v>1.9988998174667301</v>
      </c>
      <c r="C730">
        <v>1.1000000238418499</v>
      </c>
      <c r="D730" s="2">
        <f t="shared" si="22"/>
        <v>45327</v>
      </c>
      <c r="E730">
        <f t="shared" si="23"/>
        <v>37.006715622544277</v>
      </c>
    </row>
    <row r="731" spans="1:5">
      <c r="A731" s="5">
        <v>45327.375</v>
      </c>
      <c r="B731">
        <v>2.9576377868652299</v>
      </c>
      <c r="C731">
        <v>1.1000000238418499</v>
      </c>
      <c r="D731" s="2">
        <f t="shared" si="22"/>
        <v>45327</v>
      </c>
      <c r="E731">
        <f t="shared" si="23"/>
        <v>37.006715622544277</v>
      </c>
    </row>
    <row r="732" spans="1:5">
      <c r="A732" s="5">
        <v>45327.416666666664</v>
      </c>
      <c r="B732">
        <v>3.66857457160949</v>
      </c>
      <c r="C732">
        <v>2.20000004768371</v>
      </c>
      <c r="D732" s="2">
        <f t="shared" si="22"/>
        <v>45327</v>
      </c>
      <c r="E732">
        <f t="shared" si="23"/>
        <v>37.006715622544277</v>
      </c>
    </row>
    <row r="733" spans="1:5">
      <c r="A733" s="5">
        <v>45327.458333333336</v>
      </c>
      <c r="B733">
        <v>4.1840615272521902</v>
      </c>
      <c r="C733">
        <v>1.70000004768371</v>
      </c>
      <c r="D733" s="2">
        <f t="shared" si="22"/>
        <v>45327</v>
      </c>
      <c r="E733">
        <f t="shared" si="23"/>
        <v>37.006715622544277</v>
      </c>
    </row>
    <row r="734" spans="1:5">
      <c r="A734" s="5">
        <v>45327.5</v>
      </c>
      <c r="B734">
        <v>4.5094428062438903</v>
      </c>
      <c r="C734">
        <v>2.7999999523162802</v>
      </c>
      <c r="D734" s="2">
        <f t="shared" si="22"/>
        <v>45327</v>
      </c>
      <c r="E734">
        <f t="shared" si="23"/>
        <v>37.006715622544277</v>
      </c>
    </row>
    <row r="735" spans="1:5">
      <c r="A735" s="5">
        <v>45327.541666666664</v>
      </c>
      <c r="B735">
        <v>4.7917938232421804</v>
      </c>
      <c r="C735">
        <v>3.2999999523162802</v>
      </c>
      <c r="D735" s="2">
        <f t="shared" si="22"/>
        <v>45327</v>
      </c>
      <c r="E735">
        <f t="shared" si="23"/>
        <v>37.006715622544277</v>
      </c>
    </row>
    <row r="736" spans="1:5">
      <c r="A736" s="5">
        <v>45327.583333333336</v>
      </c>
      <c r="B736">
        <v>4.7946090698242099</v>
      </c>
      <c r="C736">
        <v>4.4000000953674299</v>
      </c>
      <c r="D736" s="2">
        <f t="shared" si="22"/>
        <v>45327</v>
      </c>
      <c r="E736">
        <f t="shared" si="23"/>
        <v>37.006715622544277</v>
      </c>
    </row>
    <row r="737" spans="1:5">
      <c r="A737" s="5">
        <v>45327.625</v>
      </c>
      <c r="B737">
        <v>4.6574058532714799</v>
      </c>
      <c r="C737">
        <v>5</v>
      </c>
      <c r="D737" s="2">
        <f t="shared" si="22"/>
        <v>45327</v>
      </c>
      <c r="E737">
        <f t="shared" si="23"/>
        <v>37.006715622544277</v>
      </c>
    </row>
    <row r="738" spans="1:5">
      <c r="A738" s="5">
        <v>45327.666666666664</v>
      </c>
      <c r="B738">
        <v>4.3378605842590297</v>
      </c>
      <c r="C738">
        <v>5</v>
      </c>
      <c r="D738" s="2">
        <f t="shared" si="22"/>
        <v>45327</v>
      </c>
      <c r="E738">
        <f t="shared" si="23"/>
        <v>37.006715622544277</v>
      </c>
    </row>
    <row r="739" spans="1:5">
      <c r="A739" s="5">
        <v>45327.708333333336</v>
      </c>
      <c r="B739">
        <v>3.9363195896148602</v>
      </c>
      <c r="C739">
        <v>4.4000000953674299</v>
      </c>
      <c r="D739" s="2">
        <f t="shared" si="22"/>
        <v>45327</v>
      </c>
      <c r="E739">
        <f t="shared" si="23"/>
        <v>37.006715622544277</v>
      </c>
    </row>
    <row r="740" spans="1:5">
      <c r="A740" s="5">
        <v>45327.75</v>
      </c>
      <c r="B740">
        <v>3.4069640636443999</v>
      </c>
      <c r="C740">
        <v>3.9000000953674299</v>
      </c>
      <c r="D740" s="2">
        <f t="shared" si="22"/>
        <v>45327</v>
      </c>
      <c r="E740">
        <f t="shared" si="23"/>
        <v>37.006715622544277</v>
      </c>
    </row>
    <row r="741" spans="1:5">
      <c r="A741" s="5">
        <v>45327.791666666664</v>
      </c>
      <c r="B741">
        <v>2.79039454460144</v>
      </c>
      <c r="C741">
        <v>2.7999999523162802</v>
      </c>
      <c r="D741" s="2">
        <f t="shared" si="22"/>
        <v>45327</v>
      </c>
      <c r="E741">
        <f t="shared" si="23"/>
        <v>37.006715622544277</v>
      </c>
    </row>
    <row r="742" spans="1:5">
      <c r="A742" s="5">
        <v>45327.833333333336</v>
      </c>
      <c r="B742">
        <v>2.3589882850646902</v>
      </c>
      <c r="C742">
        <v>2.20000004768371</v>
      </c>
      <c r="D742" s="2">
        <f t="shared" si="22"/>
        <v>45327</v>
      </c>
      <c r="E742">
        <f t="shared" si="23"/>
        <v>37.006715622544277</v>
      </c>
    </row>
    <row r="743" spans="1:5">
      <c r="A743" s="5">
        <v>45327.875</v>
      </c>
      <c r="B743">
        <v>1.9220281839370701</v>
      </c>
      <c r="C743">
        <v>1.1000000238418499</v>
      </c>
      <c r="D743" s="2">
        <f t="shared" si="22"/>
        <v>45327</v>
      </c>
      <c r="E743">
        <f t="shared" si="23"/>
        <v>37.006715622544277</v>
      </c>
    </row>
    <row r="744" spans="1:5">
      <c r="A744" s="5">
        <v>45327.916666666664</v>
      </c>
      <c r="B744">
        <v>1.85001564025878</v>
      </c>
      <c r="C744">
        <v>1.1000000238418499</v>
      </c>
      <c r="D744" s="2">
        <f t="shared" si="22"/>
        <v>45327</v>
      </c>
      <c r="E744">
        <f t="shared" si="23"/>
        <v>37.006715622544277</v>
      </c>
    </row>
    <row r="745" spans="1:5">
      <c r="A745" s="5">
        <v>45327.958333333336</v>
      </c>
      <c r="B745">
        <v>1.7102808952331501</v>
      </c>
      <c r="C745">
        <v>0.60000002384185702</v>
      </c>
      <c r="D745" s="2">
        <f t="shared" si="22"/>
        <v>45327</v>
      </c>
      <c r="E745">
        <f t="shared" si="23"/>
        <v>37.006715622544277</v>
      </c>
    </row>
    <row r="746" spans="1:5">
      <c r="A746" s="5">
        <v>45328</v>
      </c>
      <c r="B746">
        <v>1.5597664117813099</v>
      </c>
      <c r="C746">
        <v>-1.1000000238418499</v>
      </c>
      <c r="D746" s="2">
        <f t="shared" si="22"/>
        <v>45328</v>
      </c>
      <c r="E746">
        <f t="shared" si="23"/>
        <v>36.101824623346324</v>
      </c>
    </row>
    <row r="747" spans="1:5">
      <c r="A747" s="5">
        <v>45328.041666666664</v>
      </c>
      <c r="B747">
        <v>1.3694719076156601</v>
      </c>
      <c r="C747">
        <v>-2.20000004768371</v>
      </c>
      <c r="D747" s="2">
        <f t="shared" si="22"/>
        <v>45328</v>
      </c>
      <c r="E747">
        <f t="shared" si="23"/>
        <v>36.101824623346324</v>
      </c>
    </row>
    <row r="748" spans="1:5">
      <c r="A748" s="5">
        <v>45328.083333333336</v>
      </c>
      <c r="B748">
        <v>1.2310056686401301</v>
      </c>
      <c r="C748">
        <v>-1.70000004768371</v>
      </c>
      <c r="D748" s="2">
        <f t="shared" si="22"/>
        <v>45328</v>
      </c>
      <c r="E748">
        <f t="shared" si="23"/>
        <v>36.101824623346324</v>
      </c>
    </row>
    <row r="749" spans="1:5">
      <c r="A749" s="5">
        <v>45328.125</v>
      </c>
      <c r="B749">
        <v>1.10865902900695</v>
      </c>
      <c r="C749">
        <v>-2.7999999523162802</v>
      </c>
      <c r="D749" s="2">
        <f t="shared" si="22"/>
        <v>45328</v>
      </c>
      <c r="E749">
        <f t="shared" si="23"/>
        <v>36.101824623346324</v>
      </c>
    </row>
    <row r="750" spans="1:5">
      <c r="A750" s="5">
        <v>45328.166666666664</v>
      </c>
      <c r="B750">
        <v>1.03814673423767</v>
      </c>
      <c r="C750">
        <v>-2.7999999523162802</v>
      </c>
      <c r="D750" s="2">
        <f t="shared" si="22"/>
        <v>45328</v>
      </c>
      <c r="E750">
        <f t="shared" si="23"/>
        <v>36.101824623346324</v>
      </c>
    </row>
    <row r="751" spans="1:5">
      <c r="A751" s="5">
        <v>45328.208333333336</v>
      </c>
      <c r="B751">
        <v>0.82546019554138095</v>
      </c>
      <c r="C751">
        <v>-2.7999999523162802</v>
      </c>
      <c r="D751" s="2">
        <f t="shared" si="22"/>
        <v>45328</v>
      </c>
      <c r="E751">
        <f t="shared" si="23"/>
        <v>36.101824623346324</v>
      </c>
    </row>
    <row r="752" spans="1:5">
      <c r="A752" s="5">
        <v>45328.25</v>
      </c>
      <c r="B752">
        <v>1.0027168989181501</v>
      </c>
      <c r="C752">
        <v>-2.7999999523162802</v>
      </c>
      <c r="D752" s="2">
        <f t="shared" si="22"/>
        <v>45328</v>
      </c>
      <c r="E752">
        <f t="shared" si="23"/>
        <v>36.101824623346324</v>
      </c>
    </row>
    <row r="753" spans="1:5">
      <c r="A753" s="5">
        <v>45328.291666666664</v>
      </c>
      <c r="B753">
        <v>1.1071032285690301</v>
      </c>
      <c r="C753">
        <v>-2.20000004768371</v>
      </c>
      <c r="D753" s="2">
        <f t="shared" si="22"/>
        <v>45328</v>
      </c>
      <c r="E753">
        <f t="shared" si="23"/>
        <v>36.101824623346324</v>
      </c>
    </row>
    <row r="754" spans="1:5">
      <c r="A754" s="5">
        <v>45328.333333333336</v>
      </c>
      <c r="B754">
        <v>1.43623387813568</v>
      </c>
      <c r="C754">
        <v>-2.20000004768371</v>
      </c>
      <c r="D754" s="2">
        <f t="shared" si="22"/>
        <v>45328</v>
      </c>
      <c r="E754">
        <f t="shared" si="23"/>
        <v>36.101824623346324</v>
      </c>
    </row>
    <row r="755" spans="1:5">
      <c r="A755" s="5">
        <v>45328.375</v>
      </c>
      <c r="B755">
        <v>2.08189845085144</v>
      </c>
      <c r="C755">
        <v>-1.1000000238418499</v>
      </c>
      <c r="D755" s="2">
        <f t="shared" si="22"/>
        <v>45328</v>
      </c>
      <c r="E755">
        <f t="shared" si="23"/>
        <v>36.101824623346324</v>
      </c>
    </row>
    <row r="756" spans="1:5">
      <c r="A756" s="5">
        <v>45328.416666666664</v>
      </c>
      <c r="B756">
        <v>3.36104035377502</v>
      </c>
      <c r="C756">
        <v>0.60000002384185702</v>
      </c>
      <c r="D756" s="2">
        <f t="shared" si="22"/>
        <v>45328</v>
      </c>
      <c r="E756">
        <f t="shared" si="23"/>
        <v>36.101824623346324</v>
      </c>
    </row>
    <row r="757" spans="1:5">
      <c r="A757" s="5">
        <v>45328.458333333336</v>
      </c>
      <c r="B757">
        <v>4.11921787261962</v>
      </c>
      <c r="C757">
        <v>1.1000000238418499</v>
      </c>
      <c r="D757" s="2">
        <f t="shared" si="22"/>
        <v>45328</v>
      </c>
      <c r="E757">
        <f t="shared" si="23"/>
        <v>36.101824623346324</v>
      </c>
    </row>
    <row r="758" spans="1:5">
      <c r="A758" s="5">
        <v>45328.5</v>
      </c>
      <c r="B758">
        <v>4.55997514724731</v>
      </c>
      <c r="C758">
        <v>3.2999999523162802</v>
      </c>
      <c r="D758" s="2">
        <f t="shared" si="22"/>
        <v>45328</v>
      </c>
      <c r="E758">
        <f t="shared" si="23"/>
        <v>36.101824623346324</v>
      </c>
    </row>
    <row r="759" spans="1:5">
      <c r="A759" s="5">
        <v>45328.541666666664</v>
      </c>
      <c r="B759">
        <v>4.8936214447021396</v>
      </c>
      <c r="C759">
        <v>3.9000000953674299</v>
      </c>
      <c r="D759" s="2">
        <f t="shared" si="22"/>
        <v>45328</v>
      </c>
      <c r="E759">
        <f t="shared" si="23"/>
        <v>36.101824623346324</v>
      </c>
    </row>
    <row r="760" spans="1:5">
      <c r="A760" s="5">
        <v>45328.583333333336</v>
      </c>
      <c r="B760">
        <v>5.0174760818481401</v>
      </c>
      <c r="C760">
        <v>4.4000000953674299</v>
      </c>
      <c r="D760" s="2">
        <f t="shared" si="22"/>
        <v>45328</v>
      </c>
      <c r="E760">
        <f t="shared" si="23"/>
        <v>36.101824623346324</v>
      </c>
    </row>
    <row r="761" spans="1:5">
      <c r="A761" s="5">
        <v>45328.625</v>
      </c>
      <c r="B761">
        <v>4.7821402549743599</v>
      </c>
      <c r="C761">
        <v>4.4000000953674299</v>
      </c>
      <c r="D761" s="2">
        <f t="shared" si="22"/>
        <v>45328</v>
      </c>
      <c r="E761">
        <f t="shared" si="23"/>
        <v>36.101824623346324</v>
      </c>
    </row>
    <row r="762" spans="1:5">
      <c r="A762" s="5">
        <v>45328.666666666664</v>
      </c>
      <c r="B762">
        <v>4.0785937309265101</v>
      </c>
      <c r="C762">
        <v>3.9000000953674299</v>
      </c>
      <c r="D762" s="2">
        <f t="shared" si="22"/>
        <v>45328</v>
      </c>
      <c r="E762">
        <f t="shared" si="23"/>
        <v>36.101824623346324</v>
      </c>
    </row>
    <row r="763" spans="1:5">
      <c r="A763" s="5">
        <v>45328.708333333336</v>
      </c>
      <c r="B763">
        <v>3.0916185379028298</v>
      </c>
      <c r="C763">
        <v>2.7999999523162802</v>
      </c>
      <c r="D763" s="2">
        <f t="shared" si="22"/>
        <v>45328</v>
      </c>
      <c r="E763">
        <f t="shared" si="23"/>
        <v>36.101824623346324</v>
      </c>
    </row>
    <row r="764" spans="1:5">
      <c r="A764" s="5">
        <v>45328.75</v>
      </c>
      <c r="B764">
        <v>2.3992016315460201</v>
      </c>
      <c r="C764">
        <v>1.1000000238418499</v>
      </c>
      <c r="D764" s="2">
        <f t="shared" si="22"/>
        <v>45328</v>
      </c>
      <c r="E764">
        <f t="shared" si="23"/>
        <v>36.101824623346324</v>
      </c>
    </row>
    <row r="765" spans="1:5">
      <c r="A765" s="5">
        <v>45328.791666666664</v>
      </c>
      <c r="B765">
        <v>1.73723757266998</v>
      </c>
      <c r="C765">
        <v>1.1000000238418499</v>
      </c>
      <c r="D765" s="2">
        <f t="shared" si="22"/>
        <v>45328</v>
      </c>
      <c r="E765">
        <f t="shared" si="23"/>
        <v>36.101824623346324</v>
      </c>
    </row>
    <row r="766" spans="1:5">
      <c r="A766" s="5">
        <v>45328.833333333336</v>
      </c>
      <c r="B766">
        <v>1.28171515464782</v>
      </c>
      <c r="C766">
        <v>0</v>
      </c>
      <c r="D766" s="2">
        <f t="shared" si="22"/>
        <v>45328</v>
      </c>
      <c r="E766">
        <f t="shared" si="23"/>
        <v>36.101824623346324</v>
      </c>
    </row>
    <row r="767" spans="1:5">
      <c r="A767" s="5">
        <v>45328.875</v>
      </c>
      <c r="B767">
        <v>0.99244052171707098</v>
      </c>
      <c r="C767">
        <v>0</v>
      </c>
      <c r="D767" s="2">
        <f t="shared" si="22"/>
        <v>45328</v>
      </c>
      <c r="E767">
        <f t="shared" si="23"/>
        <v>36.101824623346324</v>
      </c>
    </row>
    <row r="768" spans="1:5">
      <c r="A768" s="5">
        <v>45328.916666666664</v>
      </c>
      <c r="B768">
        <v>0.89603942632675104</v>
      </c>
      <c r="C768">
        <v>-1.1000000238418499</v>
      </c>
      <c r="D768" s="2">
        <f t="shared" si="22"/>
        <v>45328</v>
      </c>
      <c r="E768">
        <f t="shared" si="23"/>
        <v>36.101824623346324</v>
      </c>
    </row>
    <row r="769" spans="1:5">
      <c r="A769" s="5">
        <v>45328.958333333336</v>
      </c>
      <c r="B769">
        <v>0.72021484375</v>
      </c>
      <c r="C769">
        <v>-1.70000004768371</v>
      </c>
      <c r="D769" s="2">
        <f t="shared" si="22"/>
        <v>45328</v>
      </c>
      <c r="E769">
        <f t="shared" si="23"/>
        <v>36.101824623346324</v>
      </c>
    </row>
    <row r="770" spans="1:5">
      <c r="A770" s="5">
        <v>45329</v>
      </c>
      <c r="B770">
        <v>0.69931191205978305</v>
      </c>
      <c r="C770">
        <v>-1.70000004768371</v>
      </c>
      <c r="D770" s="2">
        <f t="shared" si="22"/>
        <v>45329</v>
      </c>
      <c r="E770">
        <f t="shared" si="23"/>
        <v>37.589043913036576</v>
      </c>
    </row>
    <row r="771" spans="1:5">
      <c r="A771" s="5">
        <v>45329.041666666664</v>
      </c>
      <c r="B771">
        <v>0.76497703790664595</v>
      </c>
      <c r="C771">
        <v>-2.20000004768371</v>
      </c>
      <c r="D771" s="2">
        <f t="shared" ref="D771:D834" si="24">DATE(YEAR(A771), MONTH(A771), DAY(A771))</f>
        <v>45329</v>
      </c>
      <c r="E771">
        <f t="shared" ref="E771:E834" si="25">AVERAGEIF(D:D, D771, B:B)*1.8+32</f>
        <v>37.589043913036576</v>
      </c>
    </row>
    <row r="772" spans="1:5">
      <c r="A772" s="5">
        <v>45329.083333333336</v>
      </c>
      <c r="B772">
        <v>0.426404058933258</v>
      </c>
      <c r="C772">
        <v>-2.7999999523162802</v>
      </c>
      <c r="D772" s="2">
        <f t="shared" si="24"/>
        <v>45329</v>
      </c>
      <c r="E772">
        <f t="shared" si="25"/>
        <v>37.589043913036576</v>
      </c>
    </row>
    <row r="773" spans="1:5">
      <c r="A773" s="5">
        <v>45329.125</v>
      </c>
      <c r="B773">
        <v>0.153839200735092</v>
      </c>
      <c r="C773">
        <v>-2.7999999523162802</v>
      </c>
      <c r="D773" s="2">
        <f t="shared" si="24"/>
        <v>45329</v>
      </c>
      <c r="E773">
        <f t="shared" si="25"/>
        <v>37.589043913036576</v>
      </c>
    </row>
    <row r="774" spans="1:5">
      <c r="A774" s="5">
        <v>45329.166666666664</v>
      </c>
      <c r="B774">
        <v>0.12584781646728499</v>
      </c>
      <c r="C774">
        <v>-2.7999999523162802</v>
      </c>
      <c r="D774" s="2">
        <f t="shared" si="24"/>
        <v>45329</v>
      </c>
      <c r="E774">
        <f t="shared" si="25"/>
        <v>37.589043913036576</v>
      </c>
    </row>
    <row r="775" spans="1:5">
      <c r="A775" s="5">
        <v>45329.208333333336</v>
      </c>
      <c r="B775">
        <v>0.81843107938766402</v>
      </c>
      <c r="C775">
        <v>-3.2999999523162802</v>
      </c>
      <c r="D775" s="2">
        <f t="shared" si="24"/>
        <v>45329</v>
      </c>
      <c r="E775">
        <f t="shared" si="25"/>
        <v>37.589043913036576</v>
      </c>
    </row>
    <row r="776" spans="1:5">
      <c r="A776" s="5">
        <v>45329.25</v>
      </c>
      <c r="B776">
        <v>2.0986967086791899</v>
      </c>
      <c r="C776">
        <v>-3.2999999523162802</v>
      </c>
      <c r="D776" s="2">
        <f t="shared" si="24"/>
        <v>45329</v>
      </c>
      <c r="E776">
        <f t="shared" si="25"/>
        <v>37.589043913036576</v>
      </c>
    </row>
    <row r="777" spans="1:5">
      <c r="A777" s="5">
        <v>45329.291666666664</v>
      </c>
      <c r="B777">
        <v>3.3197591304778999</v>
      </c>
      <c r="C777">
        <v>-3.2999999523162802</v>
      </c>
      <c r="D777" s="2">
        <f t="shared" si="24"/>
        <v>45329</v>
      </c>
      <c r="E777">
        <f t="shared" si="25"/>
        <v>37.589043913036576</v>
      </c>
    </row>
    <row r="778" spans="1:5">
      <c r="A778" s="5">
        <v>45329.333333333336</v>
      </c>
      <c r="B778">
        <v>3.6907649040222101</v>
      </c>
      <c r="C778">
        <v>-2.20000004768371</v>
      </c>
      <c r="D778" s="2">
        <f t="shared" si="24"/>
        <v>45329</v>
      </c>
      <c r="E778">
        <f t="shared" si="25"/>
        <v>37.589043913036576</v>
      </c>
    </row>
    <row r="779" spans="1:5">
      <c r="A779" s="5">
        <v>45329.375</v>
      </c>
      <c r="B779">
        <v>3.4521806240081698</v>
      </c>
      <c r="C779">
        <v>0</v>
      </c>
      <c r="D779" s="2">
        <f t="shared" si="24"/>
        <v>45329</v>
      </c>
      <c r="E779">
        <f t="shared" si="25"/>
        <v>37.589043913036576</v>
      </c>
    </row>
    <row r="780" spans="1:5">
      <c r="A780" s="5">
        <v>45329.416666666664</v>
      </c>
      <c r="B780">
        <v>4.2291483879089302</v>
      </c>
      <c r="C780">
        <v>2.20000004768371</v>
      </c>
      <c r="D780" s="2">
        <f t="shared" si="24"/>
        <v>45329</v>
      </c>
      <c r="E780">
        <f t="shared" si="25"/>
        <v>37.589043913036576</v>
      </c>
    </row>
    <row r="781" spans="1:5">
      <c r="A781" s="5">
        <v>45329.458333333336</v>
      </c>
      <c r="B781">
        <v>5.0061750411987296</v>
      </c>
      <c r="C781">
        <v>4.4000000953674299</v>
      </c>
      <c r="D781" s="2">
        <f t="shared" si="24"/>
        <v>45329</v>
      </c>
      <c r="E781">
        <f t="shared" si="25"/>
        <v>37.589043913036576</v>
      </c>
    </row>
    <row r="782" spans="1:5">
      <c r="A782" s="5">
        <v>45329.5</v>
      </c>
      <c r="B782">
        <v>5.4960346221923801</v>
      </c>
      <c r="C782">
        <v>5</v>
      </c>
      <c r="D782" s="2">
        <f t="shared" si="24"/>
        <v>45329</v>
      </c>
      <c r="E782">
        <f t="shared" si="25"/>
        <v>37.589043913036576</v>
      </c>
    </row>
    <row r="783" spans="1:5">
      <c r="A783" s="5">
        <v>45329.541666666664</v>
      </c>
      <c r="B783">
        <v>5.8146181106567303</v>
      </c>
      <c r="C783">
        <v>6.0999999046325604</v>
      </c>
      <c r="D783" s="2">
        <f t="shared" si="24"/>
        <v>45329</v>
      </c>
      <c r="E783">
        <f t="shared" si="25"/>
        <v>37.589043913036576</v>
      </c>
    </row>
    <row r="784" spans="1:5">
      <c r="A784" s="5">
        <v>45329.583333333336</v>
      </c>
      <c r="B784">
        <v>5.8561673164367596</v>
      </c>
      <c r="C784">
        <v>6.6999998092651296</v>
      </c>
      <c r="D784" s="2">
        <f t="shared" si="24"/>
        <v>45329</v>
      </c>
      <c r="E784">
        <f t="shared" si="25"/>
        <v>37.589043913036576</v>
      </c>
    </row>
    <row r="785" spans="1:5">
      <c r="A785" s="5">
        <v>45329.625</v>
      </c>
      <c r="B785">
        <v>5.7535991668701101</v>
      </c>
      <c r="C785">
        <v>7.1999998092651296</v>
      </c>
      <c r="D785" s="2">
        <f t="shared" si="24"/>
        <v>45329</v>
      </c>
      <c r="E785">
        <f t="shared" si="25"/>
        <v>37.589043913036576</v>
      </c>
    </row>
    <row r="786" spans="1:5">
      <c r="A786" s="5">
        <v>45329.666666666664</v>
      </c>
      <c r="B786">
        <v>5.6732425689697203</v>
      </c>
      <c r="C786">
        <v>7.8000001907348597</v>
      </c>
      <c r="D786" s="2">
        <f t="shared" si="24"/>
        <v>45329</v>
      </c>
      <c r="E786">
        <f t="shared" si="25"/>
        <v>37.589043913036576</v>
      </c>
    </row>
    <row r="787" spans="1:5">
      <c r="A787" s="5">
        <v>45329.708333333336</v>
      </c>
      <c r="B787">
        <v>5.0615158081054599</v>
      </c>
      <c r="C787">
        <v>6.6999998092651296</v>
      </c>
      <c r="D787" s="2">
        <f t="shared" si="24"/>
        <v>45329</v>
      </c>
      <c r="E787">
        <f t="shared" si="25"/>
        <v>37.589043913036576</v>
      </c>
    </row>
    <row r="788" spans="1:5">
      <c r="A788" s="5">
        <v>45329.75</v>
      </c>
      <c r="B788">
        <v>4.2956438064575098</v>
      </c>
      <c r="C788">
        <v>5.5999999046325604</v>
      </c>
      <c r="D788" s="2">
        <f t="shared" si="24"/>
        <v>45329</v>
      </c>
      <c r="E788">
        <f t="shared" si="25"/>
        <v>37.589043913036576</v>
      </c>
    </row>
    <row r="789" spans="1:5">
      <c r="A789" s="5">
        <v>45329.791666666664</v>
      </c>
      <c r="B789">
        <v>3.82448983192443</v>
      </c>
      <c r="C789">
        <v>4.4000000953674299</v>
      </c>
      <c r="D789" s="2">
        <f t="shared" si="24"/>
        <v>45329</v>
      </c>
      <c r="E789">
        <f t="shared" si="25"/>
        <v>37.589043913036576</v>
      </c>
    </row>
    <row r="790" spans="1:5">
      <c r="A790" s="5">
        <v>45329.833333333336</v>
      </c>
      <c r="B790">
        <v>2.9674818515777499</v>
      </c>
      <c r="C790">
        <v>3.2999999523162802</v>
      </c>
      <c r="D790" s="2">
        <f t="shared" si="24"/>
        <v>45329</v>
      </c>
      <c r="E790">
        <f t="shared" si="25"/>
        <v>37.589043913036576</v>
      </c>
    </row>
    <row r="791" spans="1:5">
      <c r="A791" s="5">
        <v>45329.875</v>
      </c>
      <c r="B791">
        <v>2.0628345012664702</v>
      </c>
      <c r="C791">
        <v>2.7999999523162802</v>
      </c>
      <c r="D791" s="2">
        <f t="shared" si="24"/>
        <v>45329</v>
      </c>
      <c r="E791">
        <f t="shared" si="25"/>
        <v>37.589043913036576</v>
      </c>
    </row>
    <row r="792" spans="1:5">
      <c r="A792" s="5">
        <v>45329.916666666664</v>
      </c>
      <c r="B792">
        <v>1.52334940433502</v>
      </c>
      <c r="C792">
        <v>3.2999999523162802</v>
      </c>
      <c r="D792" s="2">
        <f t="shared" si="24"/>
        <v>45329</v>
      </c>
      <c r="E792">
        <f t="shared" si="25"/>
        <v>37.589043913036576</v>
      </c>
    </row>
    <row r="793" spans="1:5">
      <c r="A793" s="5">
        <v>45329.958333333336</v>
      </c>
      <c r="B793">
        <v>1.40607261657714</v>
      </c>
      <c r="C793">
        <v>2.20000004768371</v>
      </c>
      <c r="D793" s="2">
        <f t="shared" si="24"/>
        <v>45329</v>
      </c>
      <c r="E793">
        <f t="shared" si="25"/>
        <v>37.589043913036576</v>
      </c>
    </row>
    <row r="794" spans="1:5">
      <c r="A794" s="5">
        <v>45330</v>
      </c>
      <c r="B794">
        <v>1.1926245689392001</v>
      </c>
      <c r="C794">
        <v>1.70000004768371</v>
      </c>
      <c r="D794" s="2">
        <f t="shared" si="24"/>
        <v>45330</v>
      </c>
      <c r="E794">
        <f t="shared" si="25"/>
        <v>38.205256776884191</v>
      </c>
    </row>
    <row r="795" spans="1:5">
      <c r="A795" s="5">
        <v>45330.041666666664</v>
      </c>
      <c r="B795">
        <v>0.95882374048232999</v>
      </c>
      <c r="C795">
        <v>1.1000000238418499</v>
      </c>
      <c r="D795" s="2">
        <f t="shared" si="24"/>
        <v>45330</v>
      </c>
      <c r="E795">
        <f t="shared" si="25"/>
        <v>38.205256776884191</v>
      </c>
    </row>
    <row r="796" spans="1:5">
      <c r="A796" s="5">
        <v>45330.083333333336</v>
      </c>
      <c r="B796">
        <v>0.71879655122756902</v>
      </c>
      <c r="C796">
        <v>1.1000000238418499</v>
      </c>
      <c r="D796" s="2">
        <f t="shared" si="24"/>
        <v>45330</v>
      </c>
      <c r="E796">
        <f t="shared" si="25"/>
        <v>38.205256776884191</v>
      </c>
    </row>
    <row r="797" spans="1:5">
      <c r="A797" s="5">
        <v>45330.125</v>
      </c>
      <c r="B797">
        <v>0.54006594419479304</v>
      </c>
      <c r="C797">
        <v>0.60000002384185702</v>
      </c>
      <c r="D797" s="2">
        <f t="shared" si="24"/>
        <v>45330</v>
      </c>
      <c r="E797">
        <f t="shared" si="25"/>
        <v>38.205256776884191</v>
      </c>
    </row>
    <row r="798" spans="1:5">
      <c r="A798" s="5">
        <v>45330.166666666664</v>
      </c>
      <c r="B798">
        <v>0.35138028860092102</v>
      </c>
      <c r="C798">
        <v>0</v>
      </c>
      <c r="D798" s="2">
        <f t="shared" si="24"/>
        <v>45330</v>
      </c>
      <c r="E798">
        <f t="shared" si="25"/>
        <v>38.205256776884191</v>
      </c>
    </row>
    <row r="799" spans="1:5">
      <c r="A799" s="5">
        <v>45330.208333333336</v>
      </c>
      <c r="B799">
        <v>1.9882671535015099E-2</v>
      </c>
      <c r="C799">
        <v>-1.1000000238418499</v>
      </c>
      <c r="D799" s="2">
        <f t="shared" si="24"/>
        <v>45330</v>
      </c>
      <c r="E799">
        <f t="shared" si="25"/>
        <v>38.205256776884191</v>
      </c>
    </row>
    <row r="800" spans="1:5">
      <c r="A800" s="5">
        <v>45330.25</v>
      </c>
      <c r="B800">
        <v>-2.1013803780078801E-2</v>
      </c>
      <c r="C800">
        <v>-1.1000000238418499</v>
      </c>
      <c r="D800" s="2">
        <f t="shared" si="24"/>
        <v>45330</v>
      </c>
      <c r="E800">
        <f t="shared" si="25"/>
        <v>38.205256776884191</v>
      </c>
    </row>
    <row r="801" spans="1:5">
      <c r="A801" s="5">
        <v>45330.291666666664</v>
      </c>
      <c r="B801">
        <v>0.42350119352340698</v>
      </c>
      <c r="C801">
        <v>-1.70000004768371</v>
      </c>
      <c r="D801" s="2">
        <f t="shared" si="24"/>
        <v>45330</v>
      </c>
      <c r="E801">
        <f t="shared" si="25"/>
        <v>38.205256776884191</v>
      </c>
    </row>
    <row r="802" spans="1:5">
      <c r="A802" s="5">
        <v>45330.333333333336</v>
      </c>
      <c r="B802">
        <v>1.8036013841628999</v>
      </c>
      <c r="C802">
        <v>-0.60000002384185702</v>
      </c>
      <c r="D802" s="2">
        <f t="shared" si="24"/>
        <v>45330</v>
      </c>
      <c r="E802">
        <f t="shared" si="25"/>
        <v>38.205256776884191</v>
      </c>
    </row>
    <row r="803" spans="1:5">
      <c r="A803" s="5">
        <v>45330.375</v>
      </c>
      <c r="B803">
        <v>3.1292085647582999</v>
      </c>
      <c r="C803">
        <v>1.1000000238418499</v>
      </c>
      <c r="D803" s="2">
        <f t="shared" si="24"/>
        <v>45330</v>
      </c>
      <c r="E803">
        <f t="shared" si="25"/>
        <v>38.205256776884191</v>
      </c>
    </row>
    <row r="804" spans="1:5">
      <c r="A804" s="5">
        <v>45330.416666666664</v>
      </c>
      <c r="B804">
        <v>4.6920633316040004</v>
      </c>
      <c r="C804">
        <v>2.7999999523162802</v>
      </c>
      <c r="D804" s="2">
        <f t="shared" si="24"/>
        <v>45330</v>
      </c>
      <c r="E804">
        <f t="shared" si="25"/>
        <v>38.205256776884191</v>
      </c>
    </row>
    <row r="805" spans="1:5">
      <c r="A805" s="5">
        <v>45330.458333333336</v>
      </c>
      <c r="B805">
        <v>5.8060398101806596</v>
      </c>
      <c r="C805">
        <v>2.7999999523162802</v>
      </c>
      <c r="D805" s="2">
        <f t="shared" si="24"/>
        <v>45330</v>
      </c>
      <c r="E805">
        <f t="shared" si="25"/>
        <v>38.205256776884191</v>
      </c>
    </row>
    <row r="806" spans="1:5">
      <c r="A806" s="5">
        <v>45330.5</v>
      </c>
      <c r="B806">
        <v>6.4422965049743599</v>
      </c>
      <c r="C806">
        <v>2.20000004768371</v>
      </c>
      <c r="D806" s="2">
        <f t="shared" si="24"/>
        <v>45330</v>
      </c>
      <c r="E806">
        <f t="shared" si="25"/>
        <v>38.205256776884191</v>
      </c>
    </row>
    <row r="807" spans="1:5">
      <c r="A807" s="5">
        <v>45330.541666666664</v>
      </c>
      <c r="B807">
        <v>6.7908377647399902</v>
      </c>
      <c r="C807">
        <v>3.2999999523162802</v>
      </c>
      <c r="D807" s="2">
        <f t="shared" si="24"/>
        <v>45330</v>
      </c>
      <c r="E807">
        <f t="shared" si="25"/>
        <v>38.205256776884191</v>
      </c>
    </row>
    <row r="808" spans="1:5">
      <c r="A808" s="5">
        <v>45330.583333333336</v>
      </c>
      <c r="B808">
        <v>6.9177861213684002</v>
      </c>
      <c r="C808">
        <v>4.4000000953674299</v>
      </c>
      <c r="D808" s="2">
        <f t="shared" si="24"/>
        <v>45330</v>
      </c>
      <c r="E808">
        <f t="shared" si="25"/>
        <v>38.205256776884191</v>
      </c>
    </row>
    <row r="809" spans="1:5">
      <c r="A809" s="5">
        <v>45330.625</v>
      </c>
      <c r="B809">
        <v>6.7663245201110804</v>
      </c>
      <c r="C809">
        <v>3.9000000953674299</v>
      </c>
      <c r="D809" s="2">
        <f t="shared" si="24"/>
        <v>45330</v>
      </c>
      <c r="E809">
        <f t="shared" si="25"/>
        <v>38.205256776884191</v>
      </c>
    </row>
    <row r="810" spans="1:5">
      <c r="A810" s="5">
        <v>45330.666666666664</v>
      </c>
      <c r="B810">
        <v>6.0988025665283203</v>
      </c>
      <c r="C810">
        <v>3.2999999523162802</v>
      </c>
      <c r="D810" s="2">
        <f t="shared" si="24"/>
        <v>45330</v>
      </c>
      <c r="E810">
        <f t="shared" si="25"/>
        <v>38.205256776884191</v>
      </c>
    </row>
    <row r="811" spans="1:5">
      <c r="A811" s="5">
        <v>45330.708333333336</v>
      </c>
      <c r="B811">
        <v>5.5950865745544398</v>
      </c>
      <c r="C811">
        <v>2.20000004768371</v>
      </c>
      <c r="D811" s="2">
        <f t="shared" si="24"/>
        <v>45330</v>
      </c>
      <c r="E811">
        <f t="shared" si="25"/>
        <v>38.205256776884191</v>
      </c>
    </row>
    <row r="812" spans="1:5">
      <c r="A812" s="5">
        <v>45330.75</v>
      </c>
      <c r="B812">
        <v>4.8934431076049796</v>
      </c>
      <c r="C812">
        <v>1.1000000238418499</v>
      </c>
      <c r="D812" s="2">
        <f t="shared" si="24"/>
        <v>45330</v>
      </c>
      <c r="E812">
        <f t="shared" si="25"/>
        <v>38.205256776884191</v>
      </c>
    </row>
    <row r="813" spans="1:5">
      <c r="A813" s="5">
        <v>45330.791666666664</v>
      </c>
      <c r="B813">
        <v>4.2462244033813397</v>
      </c>
      <c r="C813">
        <v>0.60000002384185702</v>
      </c>
      <c r="D813" s="2">
        <f t="shared" si="24"/>
        <v>45330</v>
      </c>
      <c r="E813">
        <f t="shared" si="25"/>
        <v>38.205256776884191</v>
      </c>
    </row>
    <row r="814" spans="1:5">
      <c r="A814" s="5">
        <v>45330.833333333336</v>
      </c>
      <c r="B814">
        <v>3.9769766330718901</v>
      </c>
      <c r="C814">
        <v>0.60000002384185702</v>
      </c>
      <c r="D814" s="2">
        <f t="shared" si="24"/>
        <v>45330</v>
      </c>
      <c r="E814">
        <f t="shared" si="25"/>
        <v>38.205256776884191</v>
      </c>
    </row>
    <row r="815" spans="1:5">
      <c r="A815" s="5">
        <v>45330.875</v>
      </c>
      <c r="B815">
        <v>3.8204607963561998</v>
      </c>
      <c r="C815">
        <v>-0.60000002384185702</v>
      </c>
      <c r="D815" s="2">
        <f t="shared" si="24"/>
        <v>45330</v>
      </c>
      <c r="E815">
        <f t="shared" si="25"/>
        <v>38.205256776884191</v>
      </c>
    </row>
    <row r="816" spans="1:5">
      <c r="A816" s="5">
        <v>45330.916666666664</v>
      </c>
      <c r="B816">
        <v>3.82127332687377</v>
      </c>
      <c r="C816">
        <v>0</v>
      </c>
      <c r="D816" s="2">
        <f t="shared" si="24"/>
        <v>45330</v>
      </c>
      <c r="E816">
        <f t="shared" si="25"/>
        <v>38.205256776884191</v>
      </c>
    </row>
    <row r="817" spans="1:5">
      <c r="A817" s="5">
        <v>45330.958333333336</v>
      </c>
      <c r="B817">
        <v>3.7522704601287802</v>
      </c>
      <c r="C817">
        <v>-0.60000002384185702</v>
      </c>
      <c r="D817" s="2">
        <f t="shared" si="24"/>
        <v>45330</v>
      </c>
      <c r="E817">
        <f t="shared" si="25"/>
        <v>38.205256776884191</v>
      </c>
    </row>
    <row r="818" spans="1:5">
      <c r="A818" s="5">
        <v>45331</v>
      </c>
      <c r="B818">
        <v>3.5727159976959202</v>
      </c>
      <c r="C818">
        <v>-1.1000000238418499</v>
      </c>
      <c r="D818" s="2">
        <f t="shared" si="24"/>
        <v>45331</v>
      </c>
      <c r="E818">
        <f t="shared" si="25"/>
        <v>36.566601275466375</v>
      </c>
    </row>
    <row r="819" spans="1:5">
      <c r="A819" s="5">
        <v>45331.041666666664</v>
      </c>
      <c r="B819">
        <v>3.2878036499023402</v>
      </c>
      <c r="C819">
        <v>-1.70000004768371</v>
      </c>
      <c r="D819" s="2">
        <f t="shared" si="24"/>
        <v>45331</v>
      </c>
      <c r="E819">
        <f t="shared" si="25"/>
        <v>36.566601275466375</v>
      </c>
    </row>
    <row r="820" spans="1:5">
      <c r="A820" s="5">
        <v>45331.083333333336</v>
      </c>
      <c r="B820">
        <v>2.88950395584106</v>
      </c>
      <c r="C820">
        <v>-2.20000004768371</v>
      </c>
      <c r="D820" s="2">
        <f t="shared" si="24"/>
        <v>45331</v>
      </c>
      <c r="E820">
        <f t="shared" si="25"/>
        <v>36.566601275466375</v>
      </c>
    </row>
    <row r="821" spans="1:5">
      <c r="A821" s="5">
        <v>45331.125</v>
      </c>
      <c r="B821">
        <v>2.44394850730896</v>
      </c>
      <c r="C821">
        <v>-2.7999999523162802</v>
      </c>
      <c r="D821" s="2">
        <f t="shared" si="24"/>
        <v>45331</v>
      </c>
      <c r="E821">
        <f t="shared" si="25"/>
        <v>36.566601275466375</v>
      </c>
    </row>
    <row r="822" spans="1:5">
      <c r="A822" s="5">
        <v>45331.166666666664</v>
      </c>
      <c r="B822">
        <v>1.9081121683120701</v>
      </c>
      <c r="C822">
        <v>-2.7999999523162802</v>
      </c>
      <c r="D822" s="2">
        <f t="shared" si="24"/>
        <v>45331</v>
      </c>
      <c r="E822">
        <f t="shared" si="25"/>
        <v>36.566601275466375</v>
      </c>
    </row>
    <row r="823" spans="1:5">
      <c r="A823" s="5">
        <v>45331.208333333336</v>
      </c>
      <c r="B823">
        <v>1.2582045793533301</v>
      </c>
      <c r="C823">
        <v>-3.2999999523162802</v>
      </c>
      <c r="D823" s="2">
        <f t="shared" si="24"/>
        <v>45331</v>
      </c>
      <c r="E823">
        <f t="shared" si="25"/>
        <v>36.566601275466375</v>
      </c>
    </row>
    <row r="824" spans="1:5">
      <c r="A824" s="5">
        <v>45331.25</v>
      </c>
      <c r="B824">
        <v>-5.2767567336559199E-2</v>
      </c>
      <c r="C824">
        <v>-3.2999999523162802</v>
      </c>
      <c r="D824" s="2">
        <f t="shared" si="24"/>
        <v>45331</v>
      </c>
      <c r="E824">
        <f t="shared" si="25"/>
        <v>36.566601275466375</v>
      </c>
    </row>
    <row r="825" spans="1:5">
      <c r="A825" s="5">
        <v>45331.291666666664</v>
      </c>
      <c r="B825">
        <v>-0.36761075258254999</v>
      </c>
      <c r="C825">
        <v>-3.2999999523162802</v>
      </c>
      <c r="D825" s="2">
        <f t="shared" si="24"/>
        <v>45331</v>
      </c>
      <c r="E825">
        <f t="shared" si="25"/>
        <v>36.566601275466375</v>
      </c>
    </row>
    <row r="826" spans="1:5">
      <c r="A826" s="5">
        <v>45331.333333333336</v>
      </c>
      <c r="B826">
        <v>0.228992938995361</v>
      </c>
      <c r="C826">
        <v>-1.1000000238418499</v>
      </c>
      <c r="D826" s="2">
        <f t="shared" si="24"/>
        <v>45331</v>
      </c>
      <c r="E826">
        <f t="shared" si="25"/>
        <v>36.566601275466375</v>
      </c>
    </row>
    <row r="827" spans="1:5">
      <c r="A827" s="5">
        <v>45331.375</v>
      </c>
      <c r="B827">
        <v>0.76955538988113403</v>
      </c>
      <c r="C827">
        <v>1.1000000238418499</v>
      </c>
      <c r="D827" s="2">
        <f t="shared" si="24"/>
        <v>45331</v>
      </c>
      <c r="E827">
        <f t="shared" si="25"/>
        <v>36.566601275466375</v>
      </c>
    </row>
    <row r="828" spans="1:5">
      <c r="A828" s="5">
        <v>45331.416666666664</v>
      </c>
      <c r="B828">
        <v>1.27600133419036</v>
      </c>
      <c r="C828">
        <v>2.7999999523162802</v>
      </c>
      <c r="D828" s="2">
        <f t="shared" si="24"/>
        <v>45331</v>
      </c>
      <c r="E828">
        <f t="shared" si="25"/>
        <v>36.566601275466375</v>
      </c>
    </row>
    <row r="829" spans="1:5">
      <c r="A829" s="5">
        <v>45331.458333333336</v>
      </c>
      <c r="B829">
        <v>1.90901339054107</v>
      </c>
      <c r="C829">
        <v>4.4000000953674299</v>
      </c>
      <c r="D829" s="2">
        <f t="shared" si="24"/>
        <v>45331</v>
      </c>
      <c r="E829">
        <f t="shared" si="25"/>
        <v>36.566601275466375</v>
      </c>
    </row>
    <row r="830" spans="1:5">
      <c r="A830" s="5">
        <v>45331.5</v>
      </c>
      <c r="B830">
        <v>3.7188684940338099</v>
      </c>
      <c r="C830">
        <v>6.0999999046325604</v>
      </c>
      <c r="D830" s="2">
        <f t="shared" si="24"/>
        <v>45331</v>
      </c>
      <c r="E830">
        <f t="shared" si="25"/>
        <v>36.566601275466375</v>
      </c>
    </row>
    <row r="831" spans="1:5">
      <c r="A831" s="5">
        <v>45331.541666666664</v>
      </c>
      <c r="B831">
        <v>4.9675359725952104</v>
      </c>
      <c r="C831">
        <v>7.1999998092651296</v>
      </c>
      <c r="D831" s="2">
        <f t="shared" si="24"/>
        <v>45331</v>
      </c>
      <c r="E831">
        <f t="shared" si="25"/>
        <v>36.566601275466375</v>
      </c>
    </row>
    <row r="832" spans="1:5">
      <c r="A832" s="5">
        <v>45331.583333333336</v>
      </c>
      <c r="B832">
        <v>5.4974417686462402</v>
      </c>
      <c r="C832">
        <v>7.8000001907348597</v>
      </c>
      <c r="D832" s="2">
        <f t="shared" si="24"/>
        <v>45331</v>
      </c>
      <c r="E832">
        <f t="shared" si="25"/>
        <v>36.566601275466375</v>
      </c>
    </row>
    <row r="833" spans="1:5">
      <c r="A833" s="5">
        <v>45331.625</v>
      </c>
      <c r="B833">
        <v>5.5311503410339302</v>
      </c>
      <c r="C833">
        <v>7.8000001907348597</v>
      </c>
      <c r="D833" s="2">
        <f t="shared" si="24"/>
        <v>45331</v>
      </c>
      <c r="E833">
        <f t="shared" si="25"/>
        <v>36.566601275466375</v>
      </c>
    </row>
    <row r="834" spans="1:5">
      <c r="A834" s="5">
        <v>45331.666666666664</v>
      </c>
      <c r="B834">
        <v>5.2899928092956499</v>
      </c>
      <c r="C834">
        <v>7.8000001907348597</v>
      </c>
      <c r="D834" s="2">
        <f t="shared" si="24"/>
        <v>45331</v>
      </c>
      <c r="E834">
        <f t="shared" si="25"/>
        <v>36.566601275466375</v>
      </c>
    </row>
    <row r="835" spans="1:5">
      <c r="A835" s="5">
        <v>45331.708333333336</v>
      </c>
      <c r="B835">
        <v>4.6706428527831996</v>
      </c>
      <c r="C835">
        <v>7.1999998092651296</v>
      </c>
      <c r="D835" s="2">
        <f t="shared" ref="D835:D898" si="26">DATE(YEAR(A835), MONTH(A835), DAY(A835))</f>
        <v>45331</v>
      </c>
      <c r="E835">
        <f t="shared" ref="E835:E898" si="27">AVERAGEIF(D:D, D835, B:B)*1.8+32</f>
        <v>36.566601275466375</v>
      </c>
    </row>
    <row r="836" spans="1:5">
      <c r="A836" s="5">
        <v>45331.75</v>
      </c>
      <c r="B836">
        <v>3.6172816753387398</v>
      </c>
      <c r="C836">
        <v>6.6999998092651296</v>
      </c>
      <c r="D836" s="2">
        <f t="shared" si="26"/>
        <v>45331</v>
      </c>
      <c r="E836">
        <f t="shared" si="27"/>
        <v>36.566601275466375</v>
      </c>
    </row>
    <row r="837" spans="1:5">
      <c r="A837" s="5">
        <v>45331.791666666664</v>
      </c>
      <c r="B837">
        <v>2.5605509281158398</v>
      </c>
      <c r="C837">
        <v>5</v>
      </c>
      <c r="D837" s="2">
        <f t="shared" si="26"/>
        <v>45331</v>
      </c>
      <c r="E837">
        <f t="shared" si="27"/>
        <v>36.566601275466375</v>
      </c>
    </row>
    <row r="838" spans="1:5">
      <c r="A838" s="5">
        <v>45331.833333333336</v>
      </c>
      <c r="B838">
        <v>1.13975441455841</v>
      </c>
      <c r="C838">
        <v>4.4000000953674299</v>
      </c>
      <c r="D838" s="2">
        <f t="shared" si="26"/>
        <v>45331</v>
      </c>
      <c r="E838">
        <f t="shared" si="27"/>
        <v>36.566601275466375</v>
      </c>
    </row>
    <row r="839" spans="1:5">
      <c r="A839" s="5">
        <v>45331.875</v>
      </c>
      <c r="B839">
        <v>1.5791606903076101</v>
      </c>
      <c r="C839">
        <v>5</v>
      </c>
      <c r="D839" s="2">
        <f t="shared" si="26"/>
        <v>45331</v>
      </c>
      <c r="E839">
        <f t="shared" si="27"/>
        <v>36.566601275466375</v>
      </c>
    </row>
    <row r="840" spans="1:5">
      <c r="A840" s="5">
        <v>45331.916666666664</v>
      </c>
      <c r="B840">
        <v>1.75304520130157</v>
      </c>
      <c r="C840">
        <v>5</v>
      </c>
      <c r="D840" s="2">
        <f t="shared" si="26"/>
        <v>45331</v>
      </c>
      <c r="E840">
        <f t="shared" si="27"/>
        <v>36.566601275466375</v>
      </c>
    </row>
    <row r="841" spans="1:5">
      <c r="A841" s="5">
        <v>45331.958333333336</v>
      </c>
      <c r="B841">
        <v>1.4391182661056501</v>
      </c>
      <c r="C841">
        <v>4.4000000953674299</v>
      </c>
      <c r="D841" s="2">
        <f t="shared" si="26"/>
        <v>45331</v>
      </c>
      <c r="E841">
        <f t="shared" si="27"/>
        <v>36.566601275466375</v>
      </c>
    </row>
    <row r="842" spans="1:5">
      <c r="A842" s="5">
        <v>45332</v>
      </c>
      <c r="B842">
        <v>1.03341460227966</v>
      </c>
      <c r="C842">
        <v>4.4000000953674299</v>
      </c>
      <c r="D842" s="2">
        <f t="shared" si="26"/>
        <v>45332</v>
      </c>
      <c r="E842">
        <f t="shared" si="27"/>
        <v>34.161543773673472</v>
      </c>
    </row>
    <row r="843" spans="1:5">
      <c r="A843" s="5">
        <v>45332.041666666664</v>
      </c>
      <c r="B843">
        <v>0.72845393419265703</v>
      </c>
      <c r="C843">
        <v>5</v>
      </c>
      <c r="D843" s="2">
        <f t="shared" si="26"/>
        <v>45332</v>
      </c>
      <c r="E843">
        <f t="shared" si="27"/>
        <v>34.161543773673472</v>
      </c>
    </row>
    <row r="844" spans="1:5">
      <c r="A844" s="5">
        <v>45332.083333333336</v>
      </c>
      <c r="B844">
        <v>0.13889509439468301</v>
      </c>
      <c r="C844">
        <v>4.4000000953674299</v>
      </c>
      <c r="D844" s="2">
        <f t="shared" si="26"/>
        <v>45332</v>
      </c>
      <c r="E844">
        <f t="shared" si="27"/>
        <v>34.161543773673472</v>
      </c>
    </row>
    <row r="845" spans="1:5">
      <c r="A845" s="5">
        <v>45332.125</v>
      </c>
      <c r="B845">
        <v>-0.39172422885894698</v>
      </c>
      <c r="C845">
        <v>5</v>
      </c>
      <c r="D845" s="2">
        <f t="shared" si="26"/>
        <v>45332</v>
      </c>
      <c r="E845">
        <f t="shared" si="27"/>
        <v>34.161543773673472</v>
      </c>
    </row>
    <row r="846" spans="1:5">
      <c r="A846" s="5">
        <v>45332.166666666664</v>
      </c>
      <c r="B846">
        <v>-0.67111438512802102</v>
      </c>
      <c r="C846">
        <v>6.0999999046325604</v>
      </c>
      <c r="D846" s="2">
        <f t="shared" si="26"/>
        <v>45332</v>
      </c>
      <c r="E846">
        <f t="shared" si="27"/>
        <v>34.161543773673472</v>
      </c>
    </row>
    <row r="847" spans="1:5">
      <c r="A847" s="5">
        <v>45332.208333333336</v>
      </c>
      <c r="B847">
        <v>-1.170832157135</v>
      </c>
      <c r="C847">
        <v>4.4000000953674299</v>
      </c>
      <c r="D847" s="2">
        <f t="shared" si="26"/>
        <v>45332</v>
      </c>
      <c r="E847">
        <f t="shared" si="27"/>
        <v>34.161543773673472</v>
      </c>
    </row>
    <row r="848" spans="1:5">
      <c r="A848" s="5">
        <v>45332.25</v>
      </c>
      <c r="B848">
        <v>-1.8485968112945499</v>
      </c>
      <c r="C848">
        <v>5.5999999046325604</v>
      </c>
      <c r="D848" s="2">
        <f t="shared" si="26"/>
        <v>45332</v>
      </c>
      <c r="E848">
        <f t="shared" si="27"/>
        <v>34.161543773673472</v>
      </c>
    </row>
    <row r="849" spans="1:5">
      <c r="A849" s="5">
        <v>45332.291666666664</v>
      </c>
      <c r="B849">
        <v>-2.5525929927825901</v>
      </c>
      <c r="C849">
        <v>6.0999999046325604</v>
      </c>
      <c r="D849" s="2">
        <f t="shared" si="26"/>
        <v>45332</v>
      </c>
      <c r="E849">
        <f t="shared" si="27"/>
        <v>34.161543773673472</v>
      </c>
    </row>
    <row r="850" spans="1:5">
      <c r="A850" s="5">
        <v>45332.333333333336</v>
      </c>
      <c r="B850">
        <v>-1.8870265483856199</v>
      </c>
      <c r="C850">
        <v>4.4000000953674299</v>
      </c>
      <c r="D850" s="2">
        <f t="shared" si="26"/>
        <v>45332</v>
      </c>
      <c r="E850">
        <f t="shared" si="27"/>
        <v>34.161543773673472</v>
      </c>
    </row>
    <row r="851" spans="1:5">
      <c r="A851" s="5">
        <v>45332.375</v>
      </c>
      <c r="B851">
        <v>-0.107341758906841</v>
      </c>
      <c r="C851">
        <v>3.9000000953674299</v>
      </c>
      <c r="D851" s="2">
        <f t="shared" si="26"/>
        <v>45332</v>
      </c>
      <c r="E851">
        <f t="shared" si="27"/>
        <v>34.161543773673472</v>
      </c>
    </row>
    <row r="852" spans="1:5">
      <c r="A852" s="5">
        <v>45332.416666666664</v>
      </c>
      <c r="B852">
        <v>0.31952059268951399</v>
      </c>
      <c r="C852">
        <v>3.9000000953674299</v>
      </c>
      <c r="D852" s="2">
        <f t="shared" si="26"/>
        <v>45332</v>
      </c>
      <c r="E852">
        <f t="shared" si="27"/>
        <v>34.161543773673472</v>
      </c>
    </row>
    <row r="853" spans="1:5">
      <c r="A853" s="5">
        <v>45332.458333333336</v>
      </c>
      <c r="B853">
        <v>1.41779792308807</v>
      </c>
      <c r="C853">
        <v>3.9000000953674299</v>
      </c>
      <c r="D853" s="2">
        <f t="shared" si="26"/>
        <v>45332</v>
      </c>
      <c r="E853">
        <f t="shared" si="27"/>
        <v>34.161543773673472</v>
      </c>
    </row>
    <row r="854" spans="1:5">
      <c r="A854" s="5">
        <v>45332.5</v>
      </c>
      <c r="B854">
        <v>2.8457517623901301</v>
      </c>
      <c r="C854">
        <v>4.4000000953674299</v>
      </c>
      <c r="D854" s="2">
        <f t="shared" si="26"/>
        <v>45332</v>
      </c>
      <c r="E854">
        <f t="shared" si="27"/>
        <v>34.161543773673472</v>
      </c>
    </row>
    <row r="855" spans="1:5">
      <c r="A855" s="5">
        <v>45332.541666666664</v>
      </c>
      <c r="B855">
        <v>3.2266604900360099</v>
      </c>
      <c r="C855">
        <v>5.5999999046325604</v>
      </c>
      <c r="D855" s="2">
        <f t="shared" si="26"/>
        <v>45332</v>
      </c>
      <c r="E855">
        <f t="shared" si="27"/>
        <v>34.161543773673472</v>
      </c>
    </row>
    <row r="856" spans="1:5">
      <c r="A856" s="5">
        <v>45332.583333333336</v>
      </c>
      <c r="B856">
        <v>3.50272512435913</v>
      </c>
      <c r="C856">
        <v>5.5999999046325604</v>
      </c>
      <c r="D856" s="2">
        <f t="shared" si="26"/>
        <v>45332</v>
      </c>
      <c r="E856">
        <f t="shared" si="27"/>
        <v>34.161543773673472</v>
      </c>
    </row>
    <row r="857" spans="1:5">
      <c r="A857" s="5">
        <v>45332.625</v>
      </c>
      <c r="B857">
        <v>3.6680285930633501</v>
      </c>
      <c r="C857">
        <v>6.6999998092651296</v>
      </c>
      <c r="D857" s="2">
        <f t="shared" si="26"/>
        <v>45332</v>
      </c>
      <c r="E857">
        <f t="shared" si="27"/>
        <v>34.161543773673472</v>
      </c>
    </row>
    <row r="858" spans="1:5">
      <c r="A858" s="5">
        <v>45332.666666666664</v>
      </c>
      <c r="B858">
        <v>3.39641261100769</v>
      </c>
      <c r="C858">
        <v>5.5999999046325604</v>
      </c>
      <c r="D858" s="2">
        <f t="shared" si="26"/>
        <v>45332</v>
      </c>
      <c r="E858">
        <f t="shared" si="27"/>
        <v>34.161543773673472</v>
      </c>
    </row>
    <row r="859" spans="1:5">
      <c r="A859" s="5">
        <v>45332.708333333336</v>
      </c>
      <c r="B859">
        <v>2.8125557899475</v>
      </c>
      <c r="C859">
        <v>4.4000000953674299</v>
      </c>
      <c r="D859" s="2">
        <f t="shared" si="26"/>
        <v>45332</v>
      </c>
      <c r="E859">
        <f t="shared" si="27"/>
        <v>34.161543773673472</v>
      </c>
    </row>
    <row r="860" spans="1:5">
      <c r="A860" s="5">
        <v>45332.75</v>
      </c>
      <c r="B860">
        <v>2.4703693389892498</v>
      </c>
      <c r="C860">
        <v>3.2999999523162802</v>
      </c>
      <c r="D860" s="2">
        <f t="shared" si="26"/>
        <v>45332</v>
      </c>
      <c r="E860">
        <f t="shared" si="27"/>
        <v>34.161543773673472</v>
      </c>
    </row>
    <row r="861" spans="1:5">
      <c r="A861" s="5">
        <v>45332.791666666664</v>
      </c>
      <c r="B861">
        <v>2.3684887886047301</v>
      </c>
      <c r="C861">
        <v>2.20000004768371</v>
      </c>
      <c r="D861" s="2">
        <f t="shared" si="26"/>
        <v>45332</v>
      </c>
      <c r="E861">
        <f t="shared" si="27"/>
        <v>34.161543773673472</v>
      </c>
    </row>
    <row r="862" spans="1:5">
      <c r="A862" s="5">
        <v>45332.833333333336</v>
      </c>
      <c r="B862">
        <v>2.3047924041747998</v>
      </c>
      <c r="C862">
        <v>1.70000004768371</v>
      </c>
      <c r="D862" s="2">
        <f t="shared" si="26"/>
        <v>45332</v>
      </c>
      <c r="E862">
        <f t="shared" si="27"/>
        <v>34.161543773673472</v>
      </c>
    </row>
    <row r="863" spans="1:5">
      <c r="A863" s="5">
        <v>45332.875</v>
      </c>
      <c r="B863">
        <v>2.2162635326385498</v>
      </c>
      <c r="C863">
        <v>0.60000002384185702</v>
      </c>
      <c r="D863" s="2">
        <f t="shared" si="26"/>
        <v>45332</v>
      </c>
      <c r="E863">
        <f t="shared" si="27"/>
        <v>34.161543773673472</v>
      </c>
    </row>
    <row r="864" spans="1:5">
      <c r="A864" s="5">
        <v>45332.916666666664</v>
      </c>
      <c r="B864">
        <v>2.3616466522216699</v>
      </c>
      <c r="C864">
        <v>0.60000002384185702</v>
      </c>
      <c r="D864" s="2">
        <f t="shared" si="26"/>
        <v>45332</v>
      </c>
      <c r="E864">
        <f t="shared" si="27"/>
        <v>34.161543773673472</v>
      </c>
    </row>
    <row r="865" spans="1:5">
      <c r="A865" s="5">
        <v>45332.958333333336</v>
      </c>
      <c r="B865">
        <v>2.6380352973937899</v>
      </c>
      <c r="C865">
        <v>0</v>
      </c>
      <c r="D865" s="2">
        <f t="shared" si="26"/>
        <v>45332</v>
      </c>
      <c r="E865">
        <f t="shared" si="27"/>
        <v>34.161543773673472</v>
      </c>
    </row>
    <row r="866" spans="1:5">
      <c r="A866" s="5">
        <v>45333</v>
      </c>
      <c r="B866">
        <v>3.1166255474090501</v>
      </c>
      <c r="C866">
        <v>-0.60000002384185702</v>
      </c>
      <c r="D866" s="2">
        <f t="shared" si="26"/>
        <v>45333</v>
      </c>
      <c r="E866">
        <f t="shared" si="27"/>
        <v>40.926651489734638</v>
      </c>
    </row>
    <row r="867" spans="1:5">
      <c r="A867" s="5">
        <v>45333.041666666664</v>
      </c>
      <c r="B867">
        <v>3.6009538173675502</v>
      </c>
      <c r="C867">
        <v>-1.70000004768371</v>
      </c>
      <c r="D867" s="2">
        <f t="shared" si="26"/>
        <v>45333</v>
      </c>
      <c r="E867">
        <f t="shared" si="27"/>
        <v>40.926651489734638</v>
      </c>
    </row>
    <row r="868" spans="1:5">
      <c r="A868" s="5">
        <v>45333.083333333336</v>
      </c>
      <c r="B868">
        <v>3.80661797523498</v>
      </c>
      <c r="C868">
        <v>-2.20000004768371</v>
      </c>
      <c r="D868" s="2">
        <f t="shared" si="26"/>
        <v>45333</v>
      </c>
      <c r="E868">
        <f t="shared" si="27"/>
        <v>40.926651489734638</v>
      </c>
    </row>
    <row r="869" spans="1:5">
      <c r="A869" s="5">
        <v>45333.125</v>
      </c>
      <c r="B869">
        <v>3.4961638450622501</v>
      </c>
      <c r="C869">
        <v>-2.20000004768371</v>
      </c>
      <c r="D869" s="2">
        <f t="shared" si="26"/>
        <v>45333</v>
      </c>
      <c r="E869">
        <f t="shared" si="27"/>
        <v>40.926651489734638</v>
      </c>
    </row>
    <row r="870" spans="1:5">
      <c r="A870" s="5">
        <v>45333.166666666664</v>
      </c>
      <c r="B870">
        <v>2.90540146827697</v>
      </c>
      <c r="C870">
        <v>-2.20000004768371</v>
      </c>
      <c r="D870" s="2">
        <f t="shared" si="26"/>
        <v>45333</v>
      </c>
      <c r="E870">
        <f t="shared" si="27"/>
        <v>40.926651489734638</v>
      </c>
    </row>
    <row r="871" spans="1:5">
      <c r="A871" s="5">
        <v>45333.208333333336</v>
      </c>
      <c r="B871">
        <v>3.1501083374023402</v>
      </c>
      <c r="C871">
        <v>-2.7999999523162802</v>
      </c>
      <c r="D871" s="2">
        <f t="shared" si="26"/>
        <v>45333</v>
      </c>
      <c r="E871">
        <f t="shared" si="27"/>
        <v>40.926651489734638</v>
      </c>
    </row>
    <row r="872" spans="1:5">
      <c r="A872" s="5">
        <v>45333.25</v>
      </c>
      <c r="B872">
        <v>3.8779332637786799</v>
      </c>
      <c r="C872">
        <v>-2.7999999523162802</v>
      </c>
      <c r="D872" s="2">
        <f t="shared" si="26"/>
        <v>45333</v>
      </c>
      <c r="E872">
        <f t="shared" si="27"/>
        <v>40.926651489734638</v>
      </c>
    </row>
    <row r="873" spans="1:5">
      <c r="A873" s="5">
        <v>45333.291666666664</v>
      </c>
      <c r="B873">
        <v>3.92217516899108</v>
      </c>
      <c r="C873">
        <v>-2.7999999523162802</v>
      </c>
      <c r="D873" s="2">
        <f t="shared" si="26"/>
        <v>45333</v>
      </c>
      <c r="E873">
        <f t="shared" si="27"/>
        <v>40.926651489734638</v>
      </c>
    </row>
    <row r="874" spans="1:5">
      <c r="A874" s="5">
        <v>45333.333333333336</v>
      </c>
      <c r="B874">
        <v>3.4897468090057302</v>
      </c>
      <c r="C874">
        <v>-2.7999999523162802</v>
      </c>
      <c r="D874" s="2">
        <f t="shared" si="26"/>
        <v>45333</v>
      </c>
      <c r="E874">
        <f t="shared" si="27"/>
        <v>40.926651489734638</v>
      </c>
    </row>
    <row r="875" spans="1:5">
      <c r="A875" s="5">
        <v>45333.375</v>
      </c>
      <c r="B875">
        <v>3.4198691844940101</v>
      </c>
      <c r="C875">
        <v>-2.20000004768371</v>
      </c>
      <c r="D875" s="2">
        <f t="shared" si="26"/>
        <v>45333</v>
      </c>
      <c r="E875">
        <f t="shared" si="27"/>
        <v>40.926651489734638</v>
      </c>
    </row>
    <row r="876" spans="1:5">
      <c r="A876" s="5">
        <v>45333.416666666664</v>
      </c>
      <c r="B876">
        <v>3.7855343818664502</v>
      </c>
      <c r="C876">
        <v>-1.70000004768371</v>
      </c>
      <c r="D876" s="2">
        <f t="shared" si="26"/>
        <v>45333</v>
      </c>
      <c r="E876">
        <f t="shared" si="27"/>
        <v>40.926651489734638</v>
      </c>
    </row>
    <row r="877" spans="1:5">
      <c r="A877" s="5">
        <v>45333.458333333336</v>
      </c>
      <c r="B877">
        <v>4.2630043029785103</v>
      </c>
      <c r="C877">
        <v>-1.1000000238418499</v>
      </c>
      <c r="D877" s="2">
        <f t="shared" si="26"/>
        <v>45333</v>
      </c>
      <c r="E877">
        <f t="shared" si="27"/>
        <v>40.926651489734638</v>
      </c>
    </row>
    <row r="878" spans="1:5">
      <c r="A878" s="5">
        <v>45333.5</v>
      </c>
      <c r="B878">
        <v>4.79882335662841</v>
      </c>
      <c r="C878">
        <v>-1.1000000238418499</v>
      </c>
      <c r="D878" s="2">
        <f t="shared" si="26"/>
        <v>45333</v>
      </c>
      <c r="E878">
        <f t="shared" si="27"/>
        <v>40.926651489734638</v>
      </c>
    </row>
    <row r="879" spans="1:5">
      <c r="A879" s="5">
        <v>45333.541666666664</v>
      </c>
      <c r="B879">
        <v>5.73445272445678</v>
      </c>
      <c r="C879">
        <v>-1.1000000238418499</v>
      </c>
      <c r="D879" s="2">
        <f t="shared" si="26"/>
        <v>45333</v>
      </c>
      <c r="E879">
        <f t="shared" si="27"/>
        <v>40.926651489734638</v>
      </c>
    </row>
    <row r="880" spans="1:5">
      <c r="A880" s="5">
        <v>45333.583333333336</v>
      </c>
      <c r="B880">
        <v>6.6269497871398899</v>
      </c>
      <c r="C880">
        <v>-0.60000002384185702</v>
      </c>
      <c r="D880" s="2">
        <f t="shared" si="26"/>
        <v>45333</v>
      </c>
      <c r="E880">
        <f t="shared" si="27"/>
        <v>40.926651489734638</v>
      </c>
    </row>
    <row r="881" spans="1:5">
      <c r="A881" s="5">
        <v>45333.625</v>
      </c>
      <c r="B881">
        <v>7.3547830581665004</v>
      </c>
      <c r="C881">
        <v>0</v>
      </c>
      <c r="D881" s="2">
        <f t="shared" si="26"/>
        <v>45333</v>
      </c>
      <c r="E881">
        <f t="shared" si="27"/>
        <v>40.926651489734638</v>
      </c>
    </row>
    <row r="882" spans="1:5">
      <c r="A882" s="5">
        <v>45333.666666666664</v>
      </c>
      <c r="B882">
        <v>7.7474913597106898</v>
      </c>
      <c r="C882">
        <v>0</v>
      </c>
      <c r="D882" s="2">
        <f t="shared" si="26"/>
        <v>45333</v>
      </c>
      <c r="E882">
        <f t="shared" si="27"/>
        <v>40.926651489734638</v>
      </c>
    </row>
    <row r="883" spans="1:5">
      <c r="A883" s="5">
        <v>45333.708333333336</v>
      </c>
      <c r="B883">
        <v>7.7139468193054199</v>
      </c>
      <c r="C883">
        <v>-1.1000000238418499</v>
      </c>
      <c r="D883" s="2">
        <f t="shared" si="26"/>
        <v>45333</v>
      </c>
      <c r="E883">
        <f t="shared" si="27"/>
        <v>40.926651489734638</v>
      </c>
    </row>
    <row r="884" spans="1:5">
      <c r="A884" s="5">
        <v>45333.75</v>
      </c>
      <c r="B884">
        <v>7.48630619049072</v>
      </c>
      <c r="C884">
        <v>-1.1000000238418499</v>
      </c>
      <c r="D884" s="2">
        <f t="shared" si="26"/>
        <v>45333</v>
      </c>
      <c r="E884">
        <f t="shared" si="27"/>
        <v>40.926651489734638</v>
      </c>
    </row>
    <row r="885" spans="1:5">
      <c r="A885" s="5">
        <v>45333.791666666664</v>
      </c>
      <c r="B885">
        <v>7.0930147171020499</v>
      </c>
      <c r="C885">
        <v>-1.1000000238418499</v>
      </c>
      <c r="D885" s="2">
        <f t="shared" si="26"/>
        <v>45333</v>
      </c>
      <c r="E885">
        <f t="shared" si="27"/>
        <v>40.926651489734638</v>
      </c>
    </row>
    <row r="886" spans="1:5">
      <c r="A886" s="5">
        <v>45333.833333333336</v>
      </c>
      <c r="B886">
        <v>6.6033306121826101</v>
      </c>
      <c r="C886">
        <v>-1.1000000238418499</v>
      </c>
      <c r="D886" s="2">
        <f t="shared" si="26"/>
        <v>45333</v>
      </c>
      <c r="E886">
        <f t="shared" si="27"/>
        <v>40.926651489734638</v>
      </c>
    </row>
    <row r="887" spans="1:5">
      <c r="A887" s="5">
        <v>45333.875</v>
      </c>
      <c r="B887">
        <v>5.6303300857543901</v>
      </c>
      <c r="C887">
        <v>-1.70000004768371</v>
      </c>
      <c r="D887" s="2">
        <f t="shared" si="26"/>
        <v>45333</v>
      </c>
      <c r="E887">
        <f t="shared" si="27"/>
        <v>40.926651489734638</v>
      </c>
    </row>
    <row r="888" spans="1:5">
      <c r="A888" s="5">
        <v>45333.916666666664</v>
      </c>
      <c r="B888">
        <v>4.9587903022766104</v>
      </c>
      <c r="C888">
        <v>-2.20000004768371</v>
      </c>
      <c r="D888" s="2">
        <f t="shared" si="26"/>
        <v>45333</v>
      </c>
      <c r="E888">
        <f t="shared" si="27"/>
        <v>40.926651489734638</v>
      </c>
    </row>
    <row r="889" spans="1:5">
      <c r="A889" s="5">
        <v>45333.958333333336</v>
      </c>
      <c r="B889">
        <v>4.4396667480468697</v>
      </c>
      <c r="C889">
        <v>-4.4000000953674299</v>
      </c>
      <c r="D889" s="2">
        <f t="shared" si="26"/>
        <v>45333</v>
      </c>
      <c r="E889">
        <f t="shared" si="27"/>
        <v>40.926651489734638</v>
      </c>
    </row>
    <row r="890" spans="1:5">
      <c r="A890" s="5">
        <v>45334</v>
      </c>
      <c r="B890">
        <v>3.7915267944335902</v>
      </c>
      <c r="C890">
        <v>-7.1999998092651296</v>
      </c>
      <c r="D890" s="2">
        <f t="shared" si="26"/>
        <v>45334</v>
      </c>
      <c r="E890">
        <f t="shared" si="27"/>
        <v>40.098461797833437</v>
      </c>
    </row>
    <row r="891" spans="1:5">
      <c r="A891" s="5">
        <v>45334.041666666664</v>
      </c>
      <c r="B891">
        <v>2.9310567378997798</v>
      </c>
      <c r="C891">
        <v>-8.8999996185302699</v>
      </c>
      <c r="D891" s="2">
        <f t="shared" si="26"/>
        <v>45334</v>
      </c>
      <c r="E891">
        <f t="shared" si="27"/>
        <v>40.098461797833437</v>
      </c>
    </row>
    <row r="892" spans="1:5">
      <c r="A892" s="5">
        <v>45334.083333333336</v>
      </c>
      <c r="B892">
        <v>2.0276343822479199</v>
      </c>
      <c r="C892">
        <v>-9.3999996185302699</v>
      </c>
      <c r="D892" s="2">
        <f t="shared" si="26"/>
        <v>45334</v>
      </c>
      <c r="E892">
        <f t="shared" si="27"/>
        <v>40.098461797833437</v>
      </c>
    </row>
    <row r="893" spans="1:5">
      <c r="A893" s="5">
        <v>45334.125</v>
      </c>
      <c r="B893">
        <v>1.5411547422409</v>
      </c>
      <c r="C893">
        <v>-10</v>
      </c>
      <c r="D893" s="2">
        <f t="shared" si="26"/>
        <v>45334</v>
      </c>
      <c r="E893">
        <f t="shared" si="27"/>
        <v>40.098461797833437</v>
      </c>
    </row>
    <row r="894" spans="1:5">
      <c r="A894" s="5">
        <v>45334.166666666664</v>
      </c>
      <c r="B894">
        <v>1.4926773309707599</v>
      </c>
      <c r="C894">
        <v>-10</v>
      </c>
      <c r="D894" s="2">
        <f t="shared" si="26"/>
        <v>45334</v>
      </c>
      <c r="E894">
        <f t="shared" si="27"/>
        <v>40.098461797833437</v>
      </c>
    </row>
    <row r="895" spans="1:5">
      <c r="A895" s="5">
        <v>45334.208333333336</v>
      </c>
      <c r="B895">
        <v>1.29771971702575</v>
      </c>
      <c r="C895">
        <v>-10.6000003814697</v>
      </c>
      <c r="D895" s="2">
        <f t="shared" si="26"/>
        <v>45334</v>
      </c>
      <c r="E895">
        <f t="shared" si="27"/>
        <v>40.098461797833437</v>
      </c>
    </row>
    <row r="896" spans="1:5">
      <c r="A896" s="5">
        <v>45334.25</v>
      </c>
      <c r="B896">
        <v>0.55638068914413397</v>
      </c>
      <c r="C896">
        <v>-10.6000003814697</v>
      </c>
      <c r="D896" s="2">
        <f t="shared" si="26"/>
        <v>45334</v>
      </c>
      <c r="E896">
        <f t="shared" si="27"/>
        <v>40.098461797833437</v>
      </c>
    </row>
    <row r="897" spans="1:5">
      <c r="A897" s="5">
        <v>45334.291666666664</v>
      </c>
      <c r="B897">
        <v>0.93691760301589899</v>
      </c>
      <c r="C897">
        <v>-10.6000003814697</v>
      </c>
      <c r="D897" s="2">
        <f t="shared" si="26"/>
        <v>45334</v>
      </c>
      <c r="E897">
        <f t="shared" si="27"/>
        <v>40.098461797833437</v>
      </c>
    </row>
    <row r="898" spans="1:5">
      <c r="A898" s="5">
        <v>45334.333333333336</v>
      </c>
      <c r="B898">
        <v>1.9688702821731501</v>
      </c>
      <c r="C898">
        <v>-10</v>
      </c>
      <c r="D898" s="2">
        <f t="shared" si="26"/>
        <v>45334</v>
      </c>
      <c r="E898">
        <f t="shared" si="27"/>
        <v>40.098461797833437</v>
      </c>
    </row>
    <row r="899" spans="1:5">
      <c r="A899" s="5">
        <v>45334.375</v>
      </c>
      <c r="B899">
        <v>2.6103627681732098</v>
      </c>
      <c r="C899">
        <v>-8.8999996185302699</v>
      </c>
      <c r="D899" s="2">
        <f t="shared" ref="D899:D962" si="28">DATE(YEAR(A899), MONTH(A899), DAY(A899))</f>
        <v>45334</v>
      </c>
      <c r="E899">
        <f t="shared" ref="E899:E962" si="29">AVERAGEIF(D:D, D899, B:B)*1.8+32</f>
        <v>40.098461797833437</v>
      </c>
    </row>
    <row r="900" spans="1:5">
      <c r="A900" s="5">
        <v>45334.416666666664</v>
      </c>
      <c r="B900">
        <v>3.8872444629669101</v>
      </c>
      <c r="C900">
        <v>-7.1999998092651296</v>
      </c>
      <c r="D900" s="2">
        <f t="shared" si="28"/>
        <v>45334</v>
      </c>
      <c r="E900">
        <f t="shared" si="29"/>
        <v>40.098461797833437</v>
      </c>
    </row>
    <row r="901" spans="1:5">
      <c r="A901" s="5">
        <v>45334.458333333336</v>
      </c>
      <c r="B901">
        <v>5.4655117988586399</v>
      </c>
      <c r="C901">
        <v>-6.0999999046325604</v>
      </c>
      <c r="D901" s="2">
        <f t="shared" si="28"/>
        <v>45334</v>
      </c>
      <c r="E901">
        <f t="shared" si="29"/>
        <v>40.098461797833437</v>
      </c>
    </row>
    <row r="902" spans="1:5">
      <c r="A902" s="5">
        <v>45334.5</v>
      </c>
      <c r="B902">
        <v>6.8150539398193297</v>
      </c>
      <c r="C902">
        <v>-4.4000000953674299</v>
      </c>
      <c r="D902" s="2">
        <f t="shared" si="28"/>
        <v>45334</v>
      </c>
      <c r="E902">
        <f t="shared" si="29"/>
        <v>40.098461797833437</v>
      </c>
    </row>
    <row r="903" spans="1:5">
      <c r="A903" s="5">
        <v>45334.541666666664</v>
      </c>
      <c r="B903">
        <v>7.8258385658264098</v>
      </c>
      <c r="C903">
        <v>-3.2999999523162802</v>
      </c>
      <c r="D903" s="2">
        <f t="shared" si="28"/>
        <v>45334</v>
      </c>
      <c r="E903">
        <f t="shared" si="29"/>
        <v>40.098461797833437</v>
      </c>
    </row>
    <row r="904" spans="1:5">
      <c r="A904" s="5">
        <v>45334.583333333336</v>
      </c>
      <c r="B904">
        <v>8.4658069610595703</v>
      </c>
      <c r="C904">
        <v>-2.20000004768371</v>
      </c>
      <c r="D904" s="2">
        <f t="shared" si="28"/>
        <v>45334</v>
      </c>
      <c r="E904">
        <f t="shared" si="29"/>
        <v>40.098461797833437</v>
      </c>
    </row>
    <row r="905" spans="1:5">
      <c r="A905" s="5">
        <v>45334.625</v>
      </c>
      <c r="B905">
        <v>8.8086080551147408</v>
      </c>
      <c r="C905">
        <v>-2.20000004768371</v>
      </c>
      <c r="D905" s="2">
        <f t="shared" si="28"/>
        <v>45334</v>
      </c>
      <c r="E905">
        <f t="shared" si="29"/>
        <v>40.098461797833437</v>
      </c>
    </row>
    <row r="906" spans="1:5">
      <c r="A906" s="5">
        <v>45334.666666666664</v>
      </c>
      <c r="B906">
        <v>8.6573944091796804</v>
      </c>
      <c r="C906">
        <v>-1.70000004768371</v>
      </c>
      <c r="D906" s="2">
        <f t="shared" si="28"/>
        <v>45334</v>
      </c>
      <c r="E906">
        <f t="shared" si="29"/>
        <v>40.098461797833437</v>
      </c>
    </row>
    <row r="907" spans="1:5">
      <c r="A907" s="5">
        <v>45334.708333333336</v>
      </c>
      <c r="B907">
        <v>7.9490041732787997</v>
      </c>
      <c r="C907">
        <v>-2.7999999523162802</v>
      </c>
      <c r="D907" s="2">
        <f t="shared" si="28"/>
        <v>45334</v>
      </c>
      <c r="E907">
        <f t="shared" si="29"/>
        <v>40.098461797833437</v>
      </c>
    </row>
    <row r="908" spans="1:5">
      <c r="A908" s="5">
        <v>45334.75</v>
      </c>
      <c r="B908">
        <v>6.8242502212524396</v>
      </c>
      <c r="C908">
        <v>-3.2999999523162802</v>
      </c>
      <c r="D908" s="2">
        <f t="shared" si="28"/>
        <v>45334</v>
      </c>
      <c r="E908">
        <f t="shared" si="29"/>
        <v>40.098461797833437</v>
      </c>
    </row>
    <row r="909" spans="1:5">
      <c r="A909" s="5">
        <v>45334.791666666664</v>
      </c>
      <c r="B909">
        <v>6.1597571372985804</v>
      </c>
      <c r="C909">
        <v>-3.9000000953674299</v>
      </c>
      <c r="D909" s="2">
        <f t="shared" si="28"/>
        <v>45334</v>
      </c>
      <c r="E909">
        <f t="shared" si="29"/>
        <v>40.098461797833437</v>
      </c>
    </row>
    <row r="910" spans="1:5">
      <c r="A910" s="5">
        <v>45334.833333333336</v>
      </c>
      <c r="B910">
        <v>5.5788412094116202</v>
      </c>
      <c r="C910">
        <v>-5</v>
      </c>
      <c r="D910" s="2">
        <f t="shared" si="28"/>
        <v>45334</v>
      </c>
      <c r="E910">
        <f t="shared" si="29"/>
        <v>40.098461797833437</v>
      </c>
    </row>
    <row r="911" spans="1:5">
      <c r="A911" s="5">
        <v>45334.875</v>
      </c>
      <c r="B911">
        <v>4.6735563278198198</v>
      </c>
      <c r="C911">
        <v>-5</v>
      </c>
      <c r="D911" s="2">
        <f t="shared" si="28"/>
        <v>45334</v>
      </c>
      <c r="E911">
        <f t="shared" si="29"/>
        <v>40.098461797833437</v>
      </c>
    </row>
    <row r="912" spans="1:5">
      <c r="A912" s="5">
        <v>45334.916666666664</v>
      </c>
      <c r="B912">
        <v>3.8887991905212398</v>
      </c>
      <c r="C912">
        <v>-4.4000000953674299</v>
      </c>
      <c r="D912" s="2">
        <f t="shared" si="28"/>
        <v>45334</v>
      </c>
      <c r="E912">
        <f t="shared" si="29"/>
        <v>40.098461797833437</v>
      </c>
    </row>
    <row r="913" spans="1:5">
      <c r="A913" s="5">
        <v>45334.958333333336</v>
      </c>
      <c r="B913">
        <v>3.8255231380462602</v>
      </c>
      <c r="C913">
        <v>-5</v>
      </c>
      <c r="D913" s="2">
        <f t="shared" si="28"/>
        <v>45334</v>
      </c>
      <c r="E913">
        <f t="shared" si="29"/>
        <v>40.098461797833437</v>
      </c>
    </row>
    <row r="914" spans="1:5">
      <c r="A914" s="5">
        <v>45335</v>
      </c>
      <c r="B914">
        <v>3.6945838928222599</v>
      </c>
      <c r="C914">
        <v>-5</v>
      </c>
      <c r="D914" s="2">
        <f t="shared" si="28"/>
        <v>45335</v>
      </c>
      <c r="E914">
        <f t="shared" si="29"/>
        <v>40.353234952688211</v>
      </c>
    </row>
    <row r="915" spans="1:5">
      <c r="A915" s="5">
        <v>45335.041666666664</v>
      </c>
      <c r="B915">
        <v>3.4447243213653498</v>
      </c>
      <c r="C915">
        <v>-4.4000000953674299</v>
      </c>
      <c r="D915" s="2">
        <f t="shared" si="28"/>
        <v>45335</v>
      </c>
      <c r="E915">
        <f t="shared" si="29"/>
        <v>40.353234952688211</v>
      </c>
    </row>
    <row r="916" spans="1:5">
      <c r="A916" s="5">
        <v>45335.083333333336</v>
      </c>
      <c r="B916">
        <v>3.2120559215545601</v>
      </c>
      <c r="C916">
        <v>-4.4000000953674299</v>
      </c>
      <c r="D916" s="2">
        <f t="shared" si="28"/>
        <v>45335</v>
      </c>
      <c r="E916">
        <f t="shared" si="29"/>
        <v>40.353234952688211</v>
      </c>
    </row>
    <row r="917" spans="1:5">
      <c r="A917" s="5">
        <v>45335.125</v>
      </c>
      <c r="B917">
        <v>3.02514219284057</v>
      </c>
      <c r="C917">
        <v>-4.4000000953674299</v>
      </c>
      <c r="D917" s="2">
        <f t="shared" si="28"/>
        <v>45335</v>
      </c>
      <c r="E917">
        <f t="shared" si="29"/>
        <v>40.353234952688211</v>
      </c>
    </row>
    <row r="918" spans="1:5">
      <c r="A918" s="5">
        <v>45335.166666666664</v>
      </c>
      <c r="B918">
        <v>2.8636670112609801</v>
      </c>
      <c r="C918">
        <v>-3.9000000953674299</v>
      </c>
      <c r="D918" s="2">
        <f t="shared" si="28"/>
        <v>45335</v>
      </c>
      <c r="E918">
        <f t="shared" si="29"/>
        <v>40.353234952688211</v>
      </c>
    </row>
    <row r="919" spans="1:5">
      <c r="A919" s="5">
        <v>45335.208333333336</v>
      </c>
      <c r="B919">
        <v>2.75660920143127</v>
      </c>
      <c r="C919">
        <v>-3.9000000953674299</v>
      </c>
      <c r="D919" s="2">
        <f t="shared" si="28"/>
        <v>45335</v>
      </c>
      <c r="E919">
        <f t="shared" si="29"/>
        <v>40.353234952688211</v>
      </c>
    </row>
    <row r="920" spans="1:5">
      <c r="A920" s="5">
        <v>45335.25</v>
      </c>
      <c r="B920">
        <v>2.6382145881652801</v>
      </c>
      <c r="C920">
        <v>-3.9000000953674299</v>
      </c>
      <c r="D920" s="2">
        <f t="shared" si="28"/>
        <v>45335</v>
      </c>
      <c r="E920">
        <f t="shared" si="29"/>
        <v>40.353234952688211</v>
      </c>
    </row>
    <row r="921" spans="1:5">
      <c r="A921" s="5">
        <v>45335.291666666664</v>
      </c>
      <c r="B921">
        <v>2.6672599315643302</v>
      </c>
      <c r="C921">
        <v>-3.9000000953674299</v>
      </c>
      <c r="D921" s="2">
        <f t="shared" si="28"/>
        <v>45335</v>
      </c>
      <c r="E921">
        <f t="shared" si="29"/>
        <v>40.353234952688211</v>
      </c>
    </row>
    <row r="922" spans="1:5">
      <c r="A922" s="5">
        <v>45335.333333333336</v>
      </c>
      <c r="B922">
        <v>3.0251781940460201</v>
      </c>
      <c r="C922">
        <v>-3.2999999523162802</v>
      </c>
      <c r="D922" s="2">
        <f t="shared" si="28"/>
        <v>45335</v>
      </c>
      <c r="E922">
        <f t="shared" si="29"/>
        <v>40.353234952688211</v>
      </c>
    </row>
    <row r="923" spans="1:5">
      <c r="A923" s="5">
        <v>45335.375</v>
      </c>
      <c r="B923">
        <v>3.7136459350585902</v>
      </c>
      <c r="C923">
        <v>-0.60000002384185702</v>
      </c>
      <c r="D923" s="2">
        <f t="shared" si="28"/>
        <v>45335</v>
      </c>
      <c r="E923">
        <f t="shared" si="29"/>
        <v>40.353234952688211</v>
      </c>
    </row>
    <row r="924" spans="1:5">
      <c r="A924" s="5">
        <v>45335.416666666664</v>
      </c>
      <c r="B924">
        <v>4.8192272186279297</v>
      </c>
      <c r="C924">
        <v>1.1000000238418499</v>
      </c>
      <c r="D924" s="2">
        <f t="shared" si="28"/>
        <v>45335</v>
      </c>
      <c r="E924">
        <f t="shared" si="29"/>
        <v>40.353234952688211</v>
      </c>
    </row>
    <row r="925" spans="1:5">
      <c r="A925" s="5">
        <v>45335.458333333336</v>
      </c>
      <c r="B925">
        <v>6.1736879348754803</v>
      </c>
      <c r="C925">
        <v>3.2999999523162802</v>
      </c>
      <c r="D925" s="2">
        <f t="shared" si="28"/>
        <v>45335</v>
      </c>
      <c r="E925">
        <f t="shared" si="29"/>
        <v>40.353234952688211</v>
      </c>
    </row>
    <row r="926" spans="1:5">
      <c r="A926" s="5">
        <v>45335.5</v>
      </c>
      <c r="B926">
        <v>6.9552407264709402</v>
      </c>
      <c r="C926">
        <v>5</v>
      </c>
      <c r="D926" s="2">
        <f t="shared" si="28"/>
        <v>45335</v>
      </c>
      <c r="E926">
        <f t="shared" si="29"/>
        <v>40.353234952688211</v>
      </c>
    </row>
    <row r="927" spans="1:5">
      <c r="A927" s="5">
        <v>45335.541666666664</v>
      </c>
      <c r="B927">
        <v>7.4000177383422798</v>
      </c>
      <c r="C927">
        <v>6.0999999046325604</v>
      </c>
      <c r="D927" s="2">
        <f t="shared" si="28"/>
        <v>45335</v>
      </c>
      <c r="E927">
        <f t="shared" si="29"/>
        <v>40.353234952688211</v>
      </c>
    </row>
    <row r="928" spans="1:5">
      <c r="A928" s="5">
        <v>45335.583333333336</v>
      </c>
      <c r="B928">
        <v>7.8307795524597097</v>
      </c>
      <c r="C928">
        <v>7.1999998092651296</v>
      </c>
      <c r="D928" s="2">
        <f t="shared" si="28"/>
        <v>45335</v>
      </c>
      <c r="E928">
        <f t="shared" si="29"/>
        <v>40.353234952688211</v>
      </c>
    </row>
    <row r="929" spans="1:5">
      <c r="A929" s="5">
        <v>45335.625</v>
      </c>
      <c r="B929">
        <v>7.9958362579345703</v>
      </c>
      <c r="C929">
        <v>7.1999998092651296</v>
      </c>
      <c r="D929" s="2">
        <f t="shared" si="28"/>
        <v>45335</v>
      </c>
      <c r="E929">
        <f t="shared" si="29"/>
        <v>40.353234952688211</v>
      </c>
    </row>
    <row r="930" spans="1:5">
      <c r="A930" s="5">
        <v>45335.666666666664</v>
      </c>
      <c r="B930">
        <v>8.0192060470581001</v>
      </c>
      <c r="C930">
        <v>7.1999998092651296</v>
      </c>
      <c r="D930" s="2">
        <f t="shared" si="28"/>
        <v>45335</v>
      </c>
      <c r="E930">
        <f t="shared" si="29"/>
        <v>40.353234952688211</v>
      </c>
    </row>
    <row r="931" spans="1:5">
      <c r="A931" s="5">
        <v>45335.708333333336</v>
      </c>
      <c r="B931">
        <v>7.6284146308898899</v>
      </c>
      <c r="C931">
        <v>6.6999998092651296</v>
      </c>
      <c r="D931" s="2">
        <f t="shared" si="28"/>
        <v>45335</v>
      </c>
      <c r="E931">
        <f t="shared" si="29"/>
        <v>40.353234952688211</v>
      </c>
    </row>
    <row r="932" spans="1:5">
      <c r="A932" s="5">
        <v>45335.75</v>
      </c>
      <c r="B932">
        <v>6.4184374809265101</v>
      </c>
      <c r="C932">
        <v>5</v>
      </c>
      <c r="D932" s="2">
        <f t="shared" si="28"/>
        <v>45335</v>
      </c>
      <c r="E932">
        <f t="shared" si="29"/>
        <v>40.353234952688211</v>
      </c>
    </row>
    <row r="933" spans="1:5">
      <c r="A933" s="5">
        <v>45335.791666666664</v>
      </c>
      <c r="B933">
        <v>4.88218021392822</v>
      </c>
      <c r="C933">
        <v>3.9000000953674299</v>
      </c>
      <c r="D933" s="2">
        <f t="shared" si="28"/>
        <v>45335</v>
      </c>
      <c r="E933">
        <f t="shared" si="29"/>
        <v>40.353234952688211</v>
      </c>
    </row>
    <row r="934" spans="1:5">
      <c r="A934" s="5">
        <v>45335.833333333336</v>
      </c>
      <c r="B934">
        <v>3.72197985649108</v>
      </c>
      <c r="C934">
        <v>1.1000000238418499</v>
      </c>
      <c r="D934" s="2">
        <f t="shared" si="28"/>
        <v>45335</v>
      </c>
      <c r="E934">
        <f t="shared" si="29"/>
        <v>40.353234952688211</v>
      </c>
    </row>
    <row r="935" spans="1:5">
      <c r="A935" s="5">
        <v>45335.875</v>
      </c>
      <c r="B935">
        <v>3.18186163902282</v>
      </c>
      <c r="C935">
        <v>1.1000000238418499</v>
      </c>
      <c r="D935" s="2">
        <f t="shared" si="28"/>
        <v>45335</v>
      </c>
      <c r="E935">
        <f t="shared" si="29"/>
        <v>40.353234952688211</v>
      </c>
    </row>
    <row r="936" spans="1:5">
      <c r="A936" s="5">
        <v>45335.916666666664</v>
      </c>
      <c r="B936">
        <v>2.7538440227508501</v>
      </c>
      <c r="C936">
        <v>0.60000002384185702</v>
      </c>
      <c r="D936" s="2">
        <f t="shared" si="28"/>
        <v>45335</v>
      </c>
      <c r="E936">
        <f t="shared" si="29"/>
        <v>40.353234952688211</v>
      </c>
    </row>
    <row r="937" spans="1:5">
      <c r="A937" s="5">
        <v>45335.958333333336</v>
      </c>
      <c r="B937">
        <v>2.5546715259552002</v>
      </c>
      <c r="C937">
        <v>0</v>
      </c>
      <c r="D937" s="2">
        <f t="shared" si="28"/>
        <v>45335</v>
      </c>
      <c r="E937">
        <f t="shared" si="29"/>
        <v>40.353234952688211</v>
      </c>
    </row>
    <row r="938" spans="1:5">
      <c r="A938" s="5">
        <v>45336</v>
      </c>
      <c r="B938">
        <v>2.40288829803466</v>
      </c>
      <c r="C938">
        <v>-2.20000004768371</v>
      </c>
      <c r="D938" s="2">
        <f t="shared" si="28"/>
        <v>45336</v>
      </c>
      <c r="E938">
        <f t="shared" si="29"/>
        <v>42.038845640420895</v>
      </c>
    </row>
    <row r="939" spans="1:5">
      <c r="A939" s="5">
        <v>45336.041666666664</v>
      </c>
      <c r="B939">
        <v>2.1969211101531898</v>
      </c>
      <c r="C939">
        <v>-2.20000004768371</v>
      </c>
      <c r="D939" s="2">
        <f t="shared" si="28"/>
        <v>45336</v>
      </c>
      <c r="E939">
        <f t="shared" si="29"/>
        <v>42.038845640420895</v>
      </c>
    </row>
    <row r="940" spans="1:5">
      <c r="A940" s="5">
        <v>45336.083333333336</v>
      </c>
      <c r="B940">
        <v>1.93393838405609</v>
      </c>
      <c r="C940">
        <v>-3.9000000953674299</v>
      </c>
      <c r="D940" s="2">
        <f t="shared" si="28"/>
        <v>45336</v>
      </c>
      <c r="E940">
        <f t="shared" si="29"/>
        <v>42.038845640420895</v>
      </c>
    </row>
    <row r="941" spans="1:5">
      <c r="A941" s="5">
        <v>45336.125</v>
      </c>
      <c r="B941">
        <v>1.7237021923065099</v>
      </c>
      <c r="C941">
        <v>-4.4000000953674299</v>
      </c>
      <c r="D941" s="2">
        <f t="shared" si="28"/>
        <v>45336</v>
      </c>
      <c r="E941">
        <f t="shared" si="29"/>
        <v>42.038845640420895</v>
      </c>
    </row>
    <row r="942" spans="1:5">
      <c r="A942" s="5">
        <v>45336.166666666664</v>
      </c>
      <c r="B942">
        <v>1.6837451457977199</v>
      </c>
      <c r="C942">
        <v>-4.4000000953674299</v>
      </c>
      <c r="D942" s="2">
        <f t="shared" si="28"/>
        <v>45336</v>
      </c>
      <c r="E942">
        <f t="shared" si="29"/>
        <v>42.038845640420895</v>
      </c>
    </row>
    <row r="943" spans="1:5">
      <c r="A943" s="5">
        <v>45336.208333333336</v>
      </c>
      <c r="B943">
        <v>1.5819389820098799</v>
      </c>
      <c r="C943">
        <v>-5</v>
      </c>
      <c r="D943" s="2">
        <f t="shared" si="28"/>
        <v>45336</v>
      </c>
      <c r="E943">
        <f t="shared" si="29"/>
        <v>42.038845640420895</v>
      </c>
    </row>
    <row r="944" spans="1:5">
      <c r="A944" s="5">
        <v>45336.25</v>
      </c>
      <c r="B944">
        <v>1.4413818120956401</v>
      </c>
      <c r="C944">
        <v>-4.4000000953674299</v>
      </c>
      <c r="D944" s="2">
        <f t="shared" si="28"/>
        <v>45336</v>
      </c>
      <c r="E944">
        <f t="shared" si="29"/>
        <v>42.038845640420895</v>
      </c>
    </row>
    <row r="945" spans="1:5">
      <c r="A945" s="5">
        <v>45336.291666666664</v>
      </c>
      <c r="B945">
        <v>1.74263167381286</v>
      </c>
      <c r="C945">
        <v>-4.4000000953674299</v>
      </c>
      <c r="D945" s="2">
        <f t="shared" si="28"/>
        <v>45336</v>
      </c>
      <c r="E945">
        <f t="shared" si="29"/>
        <v>42.038845640420895</v>
      </c>
    </row>
    <row r="946" spans="1:5">
      <c r="A946" s="5">
        <v>45336.333333333336</v>
      </c>
      <c r="B946">
        <v>2.8937704563140798</v>
      </c>
      <c r="C946">
        <v>-2.7999999523162802</v>
      </c>
      <c r="D946" s="2">
        <f t="shared" si="28"/>
        <v>45336</v>
      </c>
      <c r="E946">
        <f t="shared" si="29"/>
        <v>42.038845640420895</v>
      </c>
    </row>
    <row r="947" spans="1:5">
      <c r="A947" s="5">
        <v>45336.375</v>
      </c>
      <c r="B947">
        <v>4.5527591705322203</v>
      </c>
      <c r="C947">
        <v>0.60000002384185702</v>
      </c>
      <c r="D947" s="2">
        <f t="shared" si="28"/>
        <v>45336</v>
      </c>
      <c r="E947">
        <f t="shared" si="29"/>
        <v>42.038845640420895</v>
      </c>
    </row>
    <row r="948" spans="1:5">
      <c r="A948" s="5">
        <v>45336.416666666664</v>
      </c>
      <c r="B948">
        <v>7.1123523712158203</v>
      </c>
      <c r="C948">
        <v>3.2999999523162802</v>
      </c>
      <c r="D948" s="2">
        <f t="shared" si="28"/>
        <v>45336</v>
      </c>
      <c r="E948">
        <f t="shared" si="29"/>
        <v>42.038845640420895</v>
      </c>
    </row>
    <row r="949" spans="1:5">
      <c r="A949" s="5">
        <v>45336.458333333336</v>
      </c>
      <c r="B949">
        <v>9.2747421264648402</v>
      </c>
      <c r="C949">
        <v>6.0999999046325604</v>
      </c>
      <c r="D949" s="2">
        <f t="shared" si="28"/>
        <v>45336</v>
      </c>
      <c r="E949">
        <f t="shared" si="29"/>
        <v>42.038845640420895</v>
      </c>
    </row>
    <row r="950" spans="1:5">
      <c r="A950" s="5">
        <v>45336.5</v>
      </c>
      <c r="B950">
        <v>10.858939170837401</v>
      </c>
      <c r="C950">
        <v>7.8000001907348597</v>
      </c>
      <c r="D950" s="2">
        <f t="shared" si="28"/>
        <v>45336</v>
      </c>
      <c r="E950">
        <f t="shared" si="29"/>
        <v>42.038845640420895</v>
      </c>
    </row>
    <row r="951" spans="1:5">
      <c r="A951" s="5">
        <v>45336.541666666664</v>
      </c>
      <c r="B951">
        <v>11.707781791686999</v>
      </c>
      <c r="C951">
        <v>8.8999996185302699</v>
      </c>
      <c r="D951" s="2">
        <f t="shared" si="28"/>
        <v>45336</v>
      </c>
      <c r="E951">
        <f t="shared" si="29"/>
        <v>42.038845640420895</v>
      </c>
    </row>
    <row r="952" spans="1:5">
      <c r="A952" s="5">
        <v>45336.583333333336</v>
      </c>
      <c r="B952">
        <v>12.0551767349243</v>
      </c>
      <c r="C952">
        <v>9.3999996185302699</v>
      </c>
      <c r="D952" s="2">
        <f t="shared" si="28"/>
        <v>45336</v>
      </c>
      <c r="E952">
        <f t="shared" si="29"/>
        <v>42.038845640420895</v>
      </c>
    </row>
    <row r="953" spans="1:5">
      <c r="A953" s="5">
        <v>45336.625</v>
      </c>
      <c r="B953">
        <v>12.063916206359799</v>
      </c>
      <c r="C953">
        <v>9.3999996185302699</v>
      </c>
      <c r="D953" s="2">
        <f t="shared" si="28"/>
        <v>45336</v>
      </c>
      <c r="E953">
        <f t="shared" si="29"/>
        <v>42.038845640420895</v>
      </c>
    </row>
    <row r="954" spans="1:5">
      <c r="A954" s="5">
        <v>45336.666666666664</v>
      </c>
      <c r="B954">
        <v>11.630181312561</v>
      </c>
      <c r="C954">
        <v>10</v>
      </c>
      <c r="D954" s="2">
        <f t="shared" si="28"/>
        <v>45336</v>
      </c>
      <c r="E954">
        <f t="shared" si="29"/>
        <v>42.038845640420895</v>
      </c>
    </row>
    <row r="955" spans="1:5">
      <c r="A955" s="5">
        <v>45336.708333333336</v>
      </c>
      <c r="B955">
        <v>10.446693420410099</v>
      </c>
      <c r="C955">
        <v>9.3999996185302699</v>
      </c>
      <c r="D955" s="2">
        <f t="shared" si="28"/>
        <v>45336</v>
      </c>
      <c r="E955">
        <f t="shared" si="29"/>
        <v>42.038845640420895</v>
      </c>
    </row>
    <row r="956" spans="1:5">
      <c r="A956" s="5">
        <v>45336.75</v>
      </c>
      <c r="B956">
        <v>8.5051765441894496</v>
      </c>
      <c r="C956">
        <v>8.3000001907348597</v>
      </c>
      <c r="D956" s="2">
        <f t="shared" si="28"/>
        <v>45336</v>
      </c>
      <c r="E956">
        <f t="shared" si="29"/>
        <v>42.038845640420895</v>
      </c>
    </row>
    <row r="957" spans="1:5">
      <c r="A957" s="5">
        <v>45336.791666666664</v>
      </c>
      <c r="B957">
        <v>6.0671157836914</v>
      </c>
      <c r="C957">
        <v>6.6999998092651296</v>
      </c>
      <c r="D957" s="2">
        <f t="shared" si="28"/>
        <v>45336</v>
      </c>
      <c r="E957">
        <f t="shared" si="29"/>
        <v>42.038845640420895</v>
      </c>
    </row>
    <row r="958" spans="1:5">
      <c r="A958" s="5">
        <v>45336.833333333336</v>
      </c>
      <c r="B958">
        <v>4.7765378952026296</v>
      </c>
      <c r="C958">
        <v>5.5999999046325604</v>
      </c>
      <c r="D958" s="2">
        <f t="shared" si="28"/>
        <v>45336</v>
      </c>
      <c r="E958">
        <f t="shared" si="29"/>
        <v>42.038845640420895</v>
      </c>
    </row>
    <row r="959" spans="1:5">
      <c r="A959" s="5">
        <v>45336.875</v>
      </c>
      <c r="B959">
        <v>3.1077277660369802</v>
      </c>
      <c r="C959">
        <v>3.9000000953674299</v>
      </c>
      <c r="D959" s="2">
        <f t="shared" si="28"/>
        <v>45336</v>
      </c>
      <c r="E959">
        <f t="shared" si="29"/>
        <v>42.038845640420895</v>
      </c>
    </row>
    <row r="960" spans="1:5">
      <c r="A960" s="5">
        <v>45336.916666666664</v>
      </c>
      <c r="B960">
        <v>2.0611474514007502</v>
      </c>
      <c r="C960">
        <v>2.7999999523162802</v>
      </c>
      <c r="D960" s="2">
        <f t="shared" si="28"/>
        <v>45336</v>
      </c>
      <c r="E960">
        <f t="shared" si="29"/>
        <v>42.038845640420895</v>
      </c>
    </row>
    <row r="961" spans="1:5">
      <c r="A961" s="5">
        <v>45336.958333333336</v>
      </c>
      <c r="B961">
        <v>2.0301094055175701</v>
      </c>
      <c r="C961">
        <v>2.20000004768371</v>
      </c>
      <c r="D961" s="2">
        <f t="shared" si="28"/>
        <v>45336</v>
      </c>
      <c r="E961">
        <f t="shared" si="29"/>
        <v>42.038845640420895</v>
      </c>
    </row>
    <row r="962" spans="1:5">
      <c r="A962" s="5">
        <v>45337</v>
      </c>
      <c r="B962">
        <v>2.2023549079895002</v>
      </c>
      <c r="C962">
        <v>1.70000004768371</v>
      </c>
      <c r="D962" s="2">
        <f t="shared" si="28"/>
        <v>45337</v>
      </c>
      <c r="E962">
        <f t="shared" si="29"/>
        <v>37.358931151032444</v>
      </c>
    </row>
    <row r="963" spans="1:5">
      <c r="A963" s="5">
        <v>45337.041666666664</v>
      </c>
      <c r="B963">
        <v>1.7739938497543299</v>
      </c>
      <c r="C963">
        <v>0.60000002384185702</v>
      </c>
      <c r="D963" s="2">
        <f t="shared" ref="D963:D1026" si="30">DATE(YEAR(A963), MONTH(A963), DAY(A963))</f>
        <v>45337</v>
      </c>
      <c r="E963">
        <f t="shared" ref="E963:E1026" si="31">AVERAGEIF(D:D, D963, B:B)*1.8+32</f>
        <v>37.358931151032444</v>
      </c>
    </row>
    <row r="964" spans="1:5">
      <c r="A964" s="5">
        <v>45337.083333333336</v>
      </c>
      <c r="B964">
        <v>1.4355365037918</v>
      </c>
      <c r="C964">
        <v>-1.1000000238418499</v>
      </c>
      <c r="D964" s="2">
        <f t="shared" si="30"/>
        <v>45337</v>
      </c>
      <c r="E964">
        <f t="shared" si="31"/>
        <v>37.358931151032444</v>
      </c>
    </row>
    <row r="965" spans="1:5">
      <c r="A965" s="5">
        <v>45337.125</v>
      </c>
      <c r="B965">
        <v>1.0309429168701101</v>
      </c>
      <c r="C965">
        <v>-1.1000000238418499</v>
      </c>
      <c r="D965" s="2">
        <f t="shared" si="30"/>
        <v>45337</v>
      </c>
      <c r="E965">
        <f t="shared" si="31"/>
        <v>37.358931151032444</v>
      </c>
    </row>
    <row r="966" spans="1:5">
      <c r="A966" s="5">
        <v>45337.166666666664</v>
      </c>
      <c r="B966">
        <v>0.99740976095199496</v>
      </c>
      <c r="C966">
        <v>-1.1000000238418499</v>
      </c>
      <c r="D966" s="2">
        <f t="shared" si="30"/>
        <v>45337</v>
      </c>
      <c r="E966">
        <f t="shared" si="31"/>
        <v>37.358931151032444</v>
      </c>
    </row>
    <row r="967" spans="1:5">
      <c r="A967" s="5">
        <v>45337.208333333336</v>
      </c>
      <c r="B967">
        <v>0.87023514509201005</v>
      </c>
      <c r="C967">
        <v>-0.60000002384185702</v>
      </c>
      <c r="D967" s="2">
        <f t="shared" si="30"/>
        <v>45337</v>
      </c>
      <c r="E967">
        <f t="shared" si="31"/>
        <v>37.358931151032444</v>
      </c>
    </row>
    <row r="968" spans="1:5">
      <c r="A968" s="5">
        <v>45337.25</v>
      </c>
      <c r="B968">
        <v>1.5688838958740201</v>
      </c>
      <c r="C968">
        <v>-1.1000000238418499</v>
      </c>
      <c r="D968" s="2">
        <f t="shared" si="30"/>
        <v>45337</v>
      </c>
      <c r="E968">
        <f t="shared" si="31"/>
        <v>37.358931151032444</v>
      </c>
    </row>
    <row r="969" spans="1:5">
      <c r="A969" s="5">
        <v>45337.291666666664</v>
      </c>
      <c r="B969">
        <v>1.2484552860260001</v>
      </c>
      <c r="C969">
        <v>-1.1000000238418499</v>
      </c>
      <c r="D969" s="2">
        <f t="shared" si="30"/>
        <v>45337</v>
      </c>
      <c r="E969">
        <f t="shared" si="31"/>
        <v>37.358931151032444</v>
      </c>
    </row>
    <row r="970" spans="1:5">
      <c r="A970" s="5">
        <v>45337.333333333336</v>
      </c>
      <c r="B970">
        <v>0.15531957149505601</v>
      </c>
      <c r="C970">
        <v>1.1000000238418499</v>
      </c>
      <c r="D970" s="2">
        <f t="shared" si="30"/>
        <v>45337</v>
      </c>
      <c r="E970">
        <f t="shared" si="31"/>
        <v>37.358931151032444</v>
      </c>
    </row>
    <row r="971" spans="1:5">
      <c r="A971" s="5">
        <v>45337.375</v>
      </c>
      <c r="B971">
        <v>0.26985704898834201</v>
      </c>
      <c r="C971">
        <v>4.4000000953674299</v>
      </c>
      <c r="D971" s="2">
        <f t="shared" si="30"/>
        <v>45337</v>
      </c>
      <c r="E971">
        <f t="shared" si="31"/>
        <v>37.358931151032444</v>
      </c>
    </row>
    <row r="972" spans="1:5">
      <c r="A972" s="5">
        <v>45337.416666666664</v>
      </c>
      <c r="B972">
        <v>1.32712078094482</v>
      </c>
      <c r="C972">
        <v>8.3000001907348597</v>
      </c>
      <c r="D972" s="2">
        <f t="shared" si="30"/>
        <v>45337</v>
      </c>
      <c r="E972">
        <f t="shared" si="31"/>
        <v>37.358931151032444</v>
      </c>
    </row>
    <row r="973" spans="1:5">
      <c r="A973" s="5">
        <v>45337.458333333336</v>
      </c>
      <c r="B973">
        <v>2.3511085510253902</v>
      </c>
      <c r="C973">
        <v>10.6000003814697</v>
      </c>
      <c r="D973" s="2">
        <f t="shared" si="30"/>
        <v>45337</v>
      </c>
      <c r="E973">
        <f t="shared" si="31"/>
        <v>37.358931151032444</v>
      </c>
    </row>
    <row r="974" spans="1:5">
      <c r="A974" s="5">
        <v>45337.5</v>
      </c>
      <c r="B974">
        <v>3.7611398696899401</v>
      </c>
      <c r="C974">
        <v>12.199999809265099</v>
      </c>
      <c r="D974" s="2">
        <f t="shared" si="30"/>
        <v>45337</v>
      </c>
      <c r="E974">
        <f t="shared" si="31"/>
        <v>37.358931151032444</v>
      </c>
    </row>
    <row r="975" spans="1:5">
      <c r="A975" s="5">
        <v>45337.541666666664</v>
      </c>
      <c r="B975">
        <v>5.0923314094543404</v>
      </c>
      <c r="C975">
        <v>13.300000190734799</v>
      </c>
      <c r="D975" s="2">
        <f t="shared" si="30"/>
        <v>45337</v>
      </c>
      <c r="E975">
        <f t="shared" si="31"/>
        <v>37.358931151032444</v>
      </c>
    </row>
    <row r="976" spans="1:5">
      <c r="A976" s="5">
        <v>45337.583333333336</v>
      </c>
      <c r="B976">
        <v>6.3022646903991699</v>
      </c>
      <c r="C976">
        <v>13.300000190734799</v>
      </c>
      <c r="D976" s="2">
        <f t="shared" si="30"/>
        <v>45337</v>
      </c>
      <c r="E976">
        <f t="shared" si="31"/>
        <v>37.358931151032444</v>
      </c>
    </row>
    <row r="977" spans="1:5">
      <c r="A977" s="5">
        <v>45337.625</v>
      </c>
      <c r="B977">
        <v>6.8539767265319798</v>
      </c>
      <c r="C977">
        <v>13.899999618530201</v>
      </c>
      <c r="D977" s="2">
        <f t="shared" si="30"/>
        <v>45337</v>
      </c>
      <c r="E977">
        <f t="shared" si="31"/>
        <v>37.358931151032444</v>
      </c>
    </row>
    <row r="978" spans="1:5">
      <c r="A978" s="5">
        <v>45337.666666666664</v>
      </c>
      <c r="B978">
        <v>6.9666748046875</v>
      </c>
      <c r="C978">
        <v>13.899999618530201</v>
      </c>
      <c r="D978" s="2">
        <f t="shared" si="30"/>
        <v>45337</v>
      </c>
      <c r="E978">
        <f t="shared" si="31"/>
        <v>37.358931151032444</v>
      </c>
    </row>
    <row r="979" spans="1:5">
      <c r="A979" s="5">
        <v>45337.708333333336</v>
      </c>
      <c r="B979">
        <v>6.8555750846862704</v>
      </c>
      <c r="C979">
        <v>12.800000190734799</v>
      </c>
      <c r="D979" s="2">
        <f t="shared" si="30"/>
        <v>45337</v>
      </c>
      <c r="E979">
        <f t="shared" si="31"/>
        <v>37.358931151032444</v>
      </c>
    </row>
    <row r="980" spans="1:5">
      <c r="A980" s="5">
        <v>45337.75</v>
      </c>
      <c r="B980">
        <v>5.7721991539001403</v>
      </c>
      <c r="C980">
        <v>11.699999809265099</v>
      </c>
      <c r="D980" s="2">
        <f t="shared" si="30"/>
        <v>45337</v>
      </c>
      <c r="E980">
        <f t="shared" si="31"/>
        <v>37.358931151032444</v>
      </c>
    </row>
    <row r="981" spans="1:5">
      <c r="A981" s="5">
        <v>45337.791666666664</v>
      </c>
      <c r="B981">
        <v>4.77959728240966</v>
      </c>
      <c r="C981">
        <v>10.6000003814697</v>
      </c>
      <c r="D981" s="2">
        <f t="shared" si="30"/>
        <v>45337</v>
      </c>
      <c r="E981">
        <f t="shared" si="31"/>
        <v>37.358931151032444</v>
      </c>
    </row>
    <row r="982" spans="1:5">
      <c r="A982" s="5">
        <v>45337.833333333336</v>
      </c>
      <c r="B982">
        <v>3.8970994949340798</v>
      </c>
      <c r="C982">
        <v>10</v>
      </c>
      <c r="D982" s="2">
        <f t="shared" si="30"/>
        <v>45337</v>
      </c>
      <c r="E982">
        <f t="shared" si="31"/>
        <v>37.358931151032444</v>
      </c>
    </row>
    <row r="983" spans="1:5">
      <c r="A983" s="5">
        <v>45337.875</v>
      </c>
      <c r="B983">
        <v>2.7919926643371502</v>
      </c>
      <c r="C983">
        <v>9.3999996185302699</v>
      </c>
      <c r="D983" s="2">
        <f t="shared" si="30"/>
        <v>45337</v>
      </c>
      <c r="E983">
        <f t="shared" si="31"/>
        <v>37.358931151032444</v>
      </c>
    </row>
    <row r="984" spans="1:5">
      <c r="A984" s="5">
        <v>45337.916666666664</v>
      </c>
      <c r="B984">
        <v>1.8628164529800399</v>
      </c>
      <c r="C984">
        <v>8.8999996185302699</v>
      </c>
      <c r="D984" s="2">
        <f t="shared" si="30"/>
        <v>45337</v>
      </c>
      <c r="E984">
        <f t="shared" si="31"/>
        <v>37.358931151032444</v>
      </c>
    </row>
    <row r="985" spans="1:5">
      <c r="A985" s="5">
        <v>45337.958333333336</v>
      </c>
      <c r="B985">
        <v>1.2855294942855799</v>
      </c>
      <c r="C985">
        <v>8.3000001907348597</v>
      </c>
      <c r="D985" s="2">
        <f t="shared" si="30"/>
        <v>45337</v>
      </c>
      <c r="E985">
        <f t="shared" si="31"/>
        <v>37.358931151032444</v>
      </c>
    </row>
    <row r="986" spans="1:5">
      <c r="A986" s="5">
        <v>45338</v>
      </c>
      <c r="B986">
        <v>1.23982346057891</v>
      </c>
      <c r="C986">
        <v>8.3000001907348597</v>
      </c>
      <c r="D986" s="2">
        <f t="shared" si="30"/>
        <v>45338</v>
      </c>
      <c r="E986">
        <f t="shared" si="31"/>
        <v>39.917202042043201</v>
      </c>
    </row>
    <row r="987" spans="1:5">
      <c r="A987" s="5">
        <v>45338.041666666664</v>
      </c>
      <c r="B987">
        <v>1.7426946163177399</v>
      </c>
      <c r="C987">
        <v>8.3000001907348597</v>
      </c>
      <c r="D987" s="2">
        <f t="shared" si="30"/>
        <v>45338</v>
      </c>
      <c r="E987">
        <f t="shared" si="31"/>
        <v>39.917202042043201</v>
      </c>
    </row>
    <row r="988" spans="1:5">
      <c r="A988" s="5">
        <v>45338.083333333336</v>
      </c>
      <c r="B988">
        <v>2.1169788837432799</v>
      </c>
      <c r="C988">
        <v>8.3000001907348597</v>
      </c>
      <c r="D988" s="2">
        <f t="shared" si="30"/>
        <v>45338</v>
      </c>
      <c r="E988">
        <f t="shared" si="31"/>
        <v>39.917202042043201</v>
      </c>
    </row>
    <row r="989" spans="1:5">
      <c r="A989" s="5">
        <v>45338.125</v>
      </c>
      <c r="B989">
        <v>2.1043307781219398</v>
      </c>
      <c r="C989">
        <v>8.3000001907348597</v>
      </c>
      <c r="D989" s="2">
        <f t="shared" si="30"/>
        <v>45338</v>
      </c>
      <c r="E989">
        <f t="shared" si="31"/>
        <v>39.917202042043201</v>
      </c>
    </row>
    <row r="990" spans="1:5">
      <c r="A990" s="5">
        <v>45338.166666666664</v>
      </c>
      <c r="B990">
        <v>2.0124742984771702</v>
      </c>
      <c r="C990">
        <v>8.3000001907348597</v>
      </c>
      <c r="D990" s="2">
        <f t="shared" si="30"/>
        <v>45338</v>
      </c>
      <c r="E990">
        <f t="shared" si="31"/>
        <v>39.917202042043201</v>
      </c>
    </row>
    <row r="991" spans="1:5">
      <c r="A991" s="5">
        <v>45338.208333333336</v>
      </c>
      <c r="B991">
        <v>1.88209688663482</v>
      </c>
      <c r="C991">
        <v>7.8000001907348597</v>
      </c>
      <c r="D991" s="2">
        <f t="shared" si="30"/>
        <v>45338</v>
      </c>
      <c r="E991">
        <f t="shared" si="31"/>
        <v>39.917202042043201</v>
      </c>
    </row>
    <row r="992" spans="1:5">
      <c r="A992" s="5">
        <v>45338.25</v>
      </c>
      <c r="B992">
        <v>2.16460013389587</v>
      </c>
      <c r="C992">
        <v>7.8000001907348597</v>
      </c>
      <c r="D992" s="2">
        <f t="shared" si="30"/>
        <v>45338</v>
      </c>
      <c r="E992">
        <f t="shared" si="31"/>
        <v>39.917202042043201</v>
      </c>
    </row>
    <row r="993" spans="1:5">
      <c r="A993" s="5">
        <v>45338.291666666664</v>
      </c>
      <c r="B993">
        <v>2.6796691417693999</v>
      </c>
      <c r="C993">
        <v>7.8000001907348597</v>
      </c>
      <c r="D993" s="2">
        <f t="shared" si="30"/>
        <v>45338</v>
      </c>
      <c r="E993">
        <f t="shared" si="31"/>
        <v>39.917202042043201</v>
      </c>
    </row>
    <row r="994" spans="1:5">
      <c r="A994" s="5">
        <v>45338.333333333336</v>
      </c>
      <c r="B994">
        <v>4.0719513893127397</v>
      </c>
      <c r="C994">
        <v>8.3000001907348597</v>
      </c>
      <c r="D994" s="2">
        <f t="shared" si="30"/>
        <v>45338</v>
      </c>
      <c r="E994">
        <f t="shared" si="31"/>
        <v>39.917202042043201</v>
      </c>
    </row>
    <row r="995" spans="1:5">
      <c r="A995" s="5">
        <v>45338.375</v>
      </c>
      <c r="B995">
        <v>5.5140032768249503</v>
      </c>
      <c r="C995">
        <v>10</v>
      </c>
      <c r="D995" s="2">
        <f t="shared" si="30"/>
        <v>45338</v>
      </c>
      <c r="E995">
        <f t="shared" si="31"/>
        <v>39.917202042043201</v>
      </c>
    </row>
    <row r="996" spans="1:5">
      <c r="A996" s="5">
        <v>45338.416666666664</v>
      </c>
      <c r="B996">
        <v>7.24659824371337</v>
      </c>
      <c r="C996">
        <v>12.199999809265099</v>
      </c>
      <c r="D996" s="2">
        <f t="shared" si="30"/>
        <v>45338</v>
      </c>
      <c r="E996">
        <f t="shared" si="31"/>
        <v>39.917202042043201</v>
      </c>
    </row>
    <row r="997" spans="1:5">
      <c r="A997" s="5">
        <v>45338.458333333336</v>
      </c>
      <c r="B997">
        <v>8.2870168685912997</v>
      </c>
      <c r="C997">
        <v>13.899999618530201</v>
      </c>
      <c r="D997" s="2">
        <f t="shared" si="30"/>
        <v>45338</v>
      </c>
      <c r="E997">
        <f t="shared" si="31"/>
        <v>39.917202042043201</v>
      </c>
    </row>
    <row r="998" spans="1:5">
      <c r="A998" s="5">
        <v>45338.5</v>
      </c>
      <c r="B998">
        <v>8.7576885223388601</v>
      </c>
      <c r="C998">
        <v>16.100000381469702</v>
      </c>
      <c r="D998" s="2">
        <f t="shared" si="30"/>
        <v>45338</v>
      </c>
      <c r="E998">
        <f t="shared" si="31"/>
        <v>39.917202042043201</v>
      </c>
    </row>
    <row r="999" spans="1:5">
      <c r="A999" s="5">
        <v>45338.541666666664</v>
      </c>
      <c r="B999">
        <v>8.9056024551391602</v>
      </c>
      <c r="C999">
        <v>17.2000007629394</v>
      </c>
      <c r="D999" s="2">
        <f t="shared" si="30"/>
        <v>45338</v>
      </c>
      <c r="E999">
        <f t="shared" si="31"/>
        <v>39.917202042043201</v>
      </c>
    </row>
    <row r="1000" spans="1:5">
      <c r="A1000" s="5">
        <v>45338.583333333336</v>
      </c>
      <c r="B1000">
        <v>8.8321714401245099</v>
      </c>
      <c r="C1000">
        <v>16.7000007629394</v>
      </c>
      <c r="D1000" s="2">
        <f t="shared" si="30"/>
        <v>45338</v>
      </c>
      <c r="E1000">
        <f t="shared" si="31"/>
        <v>39.917202042043201</v>
      </c>
    </row>
    <row r="1001" spans="1:5">
      <c r="A1001" s="5">
        <v>45338.625</v>
      </c>
      <c r="B1001">
        <v>8.3253688812255806</v>
      </c>
      <c r="C1001">
        <v>16.7000007629394</v>
      </c>
      <c r="D1001" s="2">
        <f t="shared" si="30"/>
        <v>45338</v>
      </c>
      <c r="E1001">
        <f t="shared" si="31"/>
        <v>39.917202042043201</v>
      </c>
    </row>
    <row r="1002" spans="1:5">
      <c r="A1002" s="5">
        <v>45338.666666666664</v>
      </c>
      <c r="B1002">
        <v>7.4830985069274902</v>
      </c>
      <c r="C1002">
        <v>17.2000007629394</v>
      </c>
      <c r="D1002" s="2">
        <f t="shared" si="30"/>
        <v>45338</v>
      </c>
      <c r="E1002">
        <f t="shared" si="31"/>
        <v>39.917202042043201</v>
      </c>
    </row>
    <row r="1003" spans="1:5">
      <c r="A1003" s="5">
        <v>45338.708333333336</v>
      </c>
      <c r="B1003">
        <v>6.2832970619201598</v>
      </c>
      <c r="C1003">
        <v>16.100000381469702</v>
      </c>
      <c r="D1003" s="2">
        <f t="shared" si="30"/>
        <v>45338</v>
      </c>
      <c r="E1003">
        <f t="shared" si="31"/>
        <v>39.917202042043201</v>
      </c>
    </row>
    <row r="1004" spans="1:5">
      <c r="A1004" s="5">
        <v>45338.75</v>
      </c>
      <c r="B1004">
        <v>5.2966322898864702</v>
      </c>
      <c r="C1004">
        <v>14.399999618530201</v>
      </c>
      <c r="D1004" s="2">
        <f t="shared" si="30"/>
        <v>45338</v>
      </c>
      <c r="E1004">
        <f t="shared" si="31"/>
        <v>39.917202042043201</v>
      </c>
    </row>
    <row r="1005" spans="1:5">
      <c r="A1005" s="5">
        <v>45338.791666666664</v>
      </c>
      <c r="B1005">
        <v>4.3967642784118599</v>
      </c>
      <c r="C1005">
        <v>12.800000190734799</v>
      </c>
      <c r="D1005" s="2">
        <f t="shared" si="30"/>
        <v>45338</v>
      </c>
      <c r="E1005">
        <f t="shared" si="31"/>
        <v>39.917202042043201</v>
      </c>
    </row>
    <row r="1006" spans="1:5">
      <c r="A1006" s="5">
        <v>45338.833333333336</v>
      </c>
      <c r="B1006">
        <v>3.18368935585021</v>
      </c>
      <c r="C1006">
        <v>12.199999809265099</v>
      </c>
      <c r="D1006" s="2">
        <f t="shared" si="30"/>
        <v>45338</v>
      </c>
      <c r="E1006">
        <f t="shared" si="31"/>
        <v>39.917202042043201</v>
      </c>
    </row>
    <row r="1007" spans="1:5">
      <c r="A1007" s="5">
        <v>45338.875</v>
      </c>
      <c r="B1007">
        <v>0.79232496023178101</v>
      </c>
      <c r="C1007">
        <v>11.699999809265099</v>
      </c>
      <c r="D1007" s="2">
        <f t="shared" si="30"/>
        <v>45338</v>
      </c>
      <c r="E1007">
        <f t="shared" si="31"/>
        <v>39.917202042043201</v>
      </c>
    </row>
    <row r="1008" spans="1:5">
      <c r="A1008" s="5">
        <v>45338.916666666664</v>
      </c>
      <c r="B1008">
        <v>1.18740665912628</v>
      </c>
      <c r="C1008">
        <v>10.6000003814697</v>
      </c>
      <c r="D1008" s="2">
        <f t="shared" si="30"/>
        <v>45338</v>
      </c>
      <c r="E1008">
        <f t="shared" si="31"/>
        <v>39.917202042043201</v>
      </c>
    </row>
    <row r="1009" spans="1:5">
      <c r="A1009" s="5">
        <v>45338.958333333336</v>
      </c>
      <c r="B1009">
        <v>1.0564115047454801</v>
      </c>
      <c r="C1009">
        <v>10</v>
      </c>
      <c r="D1009" s="2">
        <f t="shared" si="30"/>
        <v>45338</v>
      </c>
      <c r="E1009">
        <f t="shared" si="31"/>
        <v>39.917202042043201</v>
      </c>
    </row>
    <row r="1010" spans="1:5">
      <c r="A1010" s="5">
        <v>45339</v>
      </c>
      <c r="B1010">
        <v>0.61831307411193803</v>
      </c>
      <c r="C1010">
        <v>9.3999996185302699</v>
      </c>
      <c r="D1010" s="2">
        <f t="shared" si="30"/>
        <v>45339</v>
      </c>
      <c r="E1010">
        <f t="shared" si="31"/>
        <v>40.916311865113656</v>
      </c>
    </row>
    <row r="1011" spans="1:5">
      <c r="A1011" s="5">
        <v>45339.041666666664</v>
      </c>
      <c r="B1011">
        <v>1.14430859684944E-2</v>
      </c>
      <c r="C1011">
        <v>8.8999996185302699</v>
      </c>
      <c r="D1011" s="2">
        <f t="shared" si="30"/>
        <v>45339</v>
      </c>
      <c r="E1011">
        <f t="shared" si="31"/>
        <v>40.916311865113656</v>
      </c>
    </row>
    <row r="1012" spans="1:5">
      <c r="A1012" s="5">
        <v>45339.083333333336</v>
      </c>
      <c r="B1012">
        <v>0.15452522039413399</v>
      </c>
      <c r="C1012">
        <v>8.8999996185302699</v>
      </c>
      <c r="D1012" s="2">
        <f t="shared" si="30"/>
        <v>45339</v>
      </c>
      <c r="E1012">
        <f t="shared" si="31"/>
        <v>40.916311865113656</v>
      </c>
    </row>
    <row r="1013" spans="1:5">
      <c r="A1013" s="5">
        <v>45339.125</v>
      </c>
      <c r="B1013">
        <v>0.28996568918228099</v>
      </c>
      <c r="C1013">
        <v>9.3999996185302699</v>
      </c>
      <c r="D1013" s="2">
        <f t="shared" si="30"/>
        <v>45339</v>
      </c>
      <c r="E1013">
        <f t="shared" si="31"/>
        <v>40.916311865113656</v>
      </c>
    </row>
    <row r="1014" spans="1:5">
      <c r="A1014" s="5">
        <v>45339.166666666664</v>
      </c>
      <c r="B1014">
        <v>0.36154693365097001</v>
      </c>
      <c r="C1014">
        <v>8.3000001907348597</v>
      </c>
      <c r="D1014" s="2">
        <f t="shared" si="30"/>
        <v>45339</v>
      </c>
      <c r="E1014">
        <f t="shared" si="31"/>
        <v>40.916311865113656</v>
      </c>
    </row>
    <row r="1015" spans="1:5">
      <c r="A1015" s="5">
        <v>45339.208333333336</v>
      </c>
      <c r="B1015">
        <v>0.16901367902755701</v>
      </c>
      <c r="C1015">
        <v>8.8999996185302699</v>
      </c>
      <c r="D1015" s="2">
        <f t="shared" si="30"/>
        <v>45339</v>
      </c>
      <c r="E1015">
        <f t="shared" si="31"/>
        <v>40.916311865113656</v>
      </c>
    </row>
    <row r="1016" spans="1:5">
      <c r="A1016" s="5">
        <v>45339.25</v>
      </c>
      <c r="B1016">
        <v>-0.48121708631515497</v>
      </c>
      <c r="C1016">
        <v>7.1999998092651296</v>
      </c>
      <c r="D1016" s="2">
        <f t="shared" si="30"/>
        <v>45339</v>
      </c>
      <c r="E1016">
        <f t="shared" si="31"/>
        <v>40.916311865113656</v>
      </c>
    </row>
    <row r="1017" spans="1:5">
      <c r="A1017" s="5">
        <v>45339.291666666664</v>
      </c>
      <c r="B1017">
        <v>0.180666744709014</v>
      </c>
      <c r="C1017">
        <v>5.5999999046325604</v>
      </c>
      <c r="D1017" s="2">
        <f t="shared" si="30"/>
        <v>45339</v>
      </c>
      <c r="E1017">
        <f t="shared" si="31"/>
        <v>40.916311865113656</v>
      </c>
    </row>
    <row r="1018" spans="1:5">
      <c r="A1018" s="5">
        <v>45339.333333333336</v>
      </c>
      <c r="B1018">
        <v>1.34291756153106</v>
      </c>
      <c r="C1018">
        <v>7.1999998092651296</v>
      </c>
      <c r="D1018" s="2">
        <f t="shared" si="30"/>
        <v>45339</v>
      </c>
      <c r="E1018">
        <f t="shared" si="31"/>
        <v>40.916311865113656</v>
      </c>
    </row>
    <row r="1019" spans="1:5">
      <c r="A1019" s="5">
        <v>45339.375</v>
      </c>
      <c r="B1019">
        <v>3.9526417255401598</v>
      </c>
      <c r="C1019">
        <v>8.8999996185302699</v>
      </c>
      <c r="D1019" s="2">
        <f t="shared" si="30"/>
        <v>45339</v>
      </c>
      <c r="E1019">
        <f t="shared" si="31"/>
        <v>40.916311865113656</v>
      </c>
    </row>
    <row r="1020" spans="1:5">
      <c r="A1020" s="5">
        <v>45339.416666666664</v>
      </c>
      <c r="B1020">
        <v>6.4378352165222097</v>
      </c>
      <c r="C1020">
        <v>11.699999809265099</v>
      </c>
      <c r="D1020" s="2">
        <f t="shared" si="30"/>
        <v>45339</v>
      </c>
      <c r="E1020">
        <f t="shared" si="31"/>
        <v>40.916311865113656</v>
      </c>
    </row>
    <row r="1021" spans="1:5">
      <c r="A1021" s="5">
        <v>45339.458333333336</v>
      </c>
      <c r="B1021">
        <v>8.6098279953002894</v>
      </c>
      <c r="C1021">
        <v>12.800000190734799</v>
      </c>
      <c r="D1021" s="2">
        <f t="shared" si="30"/>
        <v>45339</v>
      </c>
      <c r="E1021">
        <f t="shared" si="31"/>
        <v>40.916311865113656</v>
      </c>
    </row>
    <row r="1022" spans="1:5">
      <c r="A1022" s="5">
        <v>45339.5</v>
      </c>
      <c r="B1022">
        <v>10.3713674545288</v>
      </c>
      <c r="C1022">
        <v>12.199999809265099</v>
      </c>
      <c r="D1022" s="2">
        <f t="shared" si="30"/>
        <v>45339</v>
      </c>
      <c r="E1022">
        <f t="shared" si="31"/>
        <v>40.916311865113656</v>
      </c>
    </row>
    <row r="1023" spans="1:5">
      <c r="A1023" s="5">
        <v>45339.541666666664</v>
      </c>
      <c r="B1023">
        <v>11.465257644653301</v>
      </c>
      <c r="C1023">
        <v>13.899999618530201</v>
      </c>
      <c r="D1023" s="2">
        <f t="shared" si="30"/>
        <v>45339</v>
      </c>
      <c r="E1023">
        <f t="shared" si="31"/>
        <v>40.916311865113656</v>
      </c>
    </row>
    <row r="1024" spans="1:5">
      <c r="A1024" s="5">
        <v>45339.583333333336</v>
      </c>
      <c r="B1024">
        <v>11.8704175949096</v>
      </c>
      <c r="C1024">
        <v>15</v>
      </c>
      <c r="D1024" s="2">
        <f t="shared" si="30"/>
        <v>45339</v>
      </c>
      <c r="E1024">
        <f t="shared" si="31"/>
        <v>40.916311865113656</v>
      </c>
    </row>
    <row r="1025" spans="1:5">
      <c r="A1025" s="5">
        <v>45339.625</v>
      </c>
      <c r="B1025">
        <v>11.7173309326171</v>
      </c>
      <c r="C1025">
        <v>15.6000003814697</v>
      </c>
      <c r="D1025" s="2">
        <f t="shared" si="30"/>
        <v>45339</v>
      </c>
      <c r="E1025">
        <f t="shared" si="31"/>
        <v>40.916311865113656</v>
      </c>
    </row>
    <row r="1026" spans="1:5">
      <c r="A1026" s="5">
        <v>45339.666666666664</v>
      </c>
      <c r="B1026">
        <v>10.8836240768432</v>
      </c>
      <c r="C1026">
        <v>15.6000003814697</v>
      </c>
      <c r="D1026" s="2">
        <f t="shared" si="30"/>
        <v>45339</v>
      </c>
      <c r="E1026">
        <f t="shared" si="31"/>
        <v>40.916311865113656</v>
      </c>
    </row>
    <row r="1027" spans="1:5">
      <c r="A1027" s="5">
        <v>45339.708333333336</v>
      </c>
      <c r="B1027">
        <v>9.2070846557617099</v>
      </c>
      <c r="C1027">
        <v>15</v>
      </c>
      <c r="D1027" s="2">
        <f t="shared" ref="D1027:D1090" si="32">DATE(YEAR(A1027), MONTH(A1027), DAY(A1027))</f>
        <v>45339</v>
      </c>
      <c r="E1027">
        <f t="shared" ref="E1027:E1090" si="33">AVERAGEIF(D:D, D1027, B:B)*1.8+32</f>
        <v>40.916311865113656</v>
      </c>
    </row>
    <row r="1028" spans="1:5">
      <c r="A1028" s="5">
        <v>45339.75</v>
      </c>
      <c r="B1028">
        <v>6.9355492591857901</v>
      </c>
      <c r="C1028">
        <v>13.899999618530201</v>
      </c>
      <c r="D1028" s="2">
        <f t="shared" si="32"/>
        <v>45339</v>
      </c>
      <c r="E1028">
        <f t="shared" si="33"/>
        <v>40.916311865113656</v>
      </c>
    </row>
    <row r="1029" spans="1:5">
      <c r="A1029" s="5">
        <v>45339.791666666664</v>
      </c>
      <c r="B1029">
        <v>5.9657220840454102</v>
      </c>
      <c r="C1029">
        <v>13.300000190734799</v>
      </c>
      <c r="D1029" s="2">
        <f t="shared" si="32"/>
        <v>45339</v>
      </c>
      <c r="E1029">
        <f t="shared" si="33"/>
        <v>40.916311865113656</v>
      </c>
    </row>
    <row r="1030" spans="1:5">
      <c r="A1030" s="5">
        <v>45339.833333333336</v>
      </c>
      <c r="B1030">
        <v>5.8892064094543404</v>
      </c>
      <c r="C1030">
        <v>11.699999809265099</v>
      </c>
      <c r="D1030" s="2">
        <f t="shared" si="32"/>
        <v>45339</v>
      </c>
      <c r="E1030">
        <f t="shared" si="33"/>
        <v>40.916311865113656</v>
      </c>
    </row>
    <row r="1031" spans="1:5">
      <c r="A1031" s="5">
        <v>45339.875</v>
      </c>
      <c r="B1031">
        <v>4.9613828659057599</v>
      </c>
      <c r="C1031">
        <v>11.1000003814697</v>
      </c>
      <c r="D1031" s="2">
        <f t="shared" si="32"/>
        <v>45339</v>
      </c>
      <c r="E1031">
        <f t="shared" si="33"/>
        <v>40.916311865113656</v>
      </c>
    </row>
    <row r="1032" spans="1:5">
      <c r="A1032" s="5">
        <v>45339.916666666664</v>
      </c>
      <c r="B1032">
        <v>4.2010650634765598</v>
      </c>
      <c r="C1032">
        <v>10</v>
      </c>
      <c r="D1032" s="2">
        <f t="shared" si="32"/>
        <v>45339</v>
      </c>
      <c r="E1032">
        <f t="shared" si="33"/>
        <v>40.916311865113656</v>
      </c>
    </row>
    <row r="1033" spans="1:5">
      <c r="A1033" s="5">
        <v>45339.958333333336</v>
      </c>
      <c r="B1033">
        <v>3.7686703205108598</v>
      </c>
      <c r="C1033">
        <v>9.3999996185302699</v>
      </c>
      <c r="D1033" s="2">
        <f t="shared" si="32"/>
        <v>45339</v>
      </c>
      <c r="E1033">
        <f t="shared" si="33"/>
        <v>40.916311865113656</v>
      </c>
    </row>
    <row r="1034" spans="1:5">
      <c r="A1034" s="5">
        <v>45340</v>
      </c>
      <c r="B1034">
        <v>3.78819632530212</v>
      </c>
      <c r="C1034">
        <v>8.8999996185302699</v>
      </c>
      <c r="D1034" s="2">
        <f t="shared" si="32"/>
        <v>45340</v>
      </c>
      <c r="E1034">
        <f t="shared" si="33"/>
        <v>39.573608076572413</v>
      </c>
    </row>
    <row r="1035" spans="1:5">
      <c r="A1035" s="5">
        <v>45340.041666666664</v>
      </c>
      <c r="B1035">
        <v>3.62787461280822</v>
      </c>
      <c r="C1035">
        <v>7.8000001907348597</v>
      </c>
      <c r="D1035" s="2">
        <f t="shared" si="32"/>
        <v>45340</v>
      </c>
      <c r="E1035">
        <f t="shared" si="33"/>
        <v>39.573608076572413</v>
      </c>
    </row>
    <row r="1036" spans="1:5">
      <c r="A1036" s="5">
        <v>45340.083333333336</v>
      </c>
      <c r="B1036">
        <v>3.4215290546417201</v>
      </c>
      <c r="C1036">
        <v>7.1999998092651296</v>
      </c>
      <c r="D1036" s="2">
        <f t="shared" si="32"/>
        <v>45340</v>
      </c>
      <c r="E1036">
        <f t="shared" si="33"/>
        <v>39.573608076572413</v>
      </c>
    </row>
    <row r="1037" spans="1:5">
      <c r="A1037" s="5">
        <v>45340.125</v>
      </c>
      <c r="B1037">
        <v>3.1096515655517498</v>
      </c>
      <c r="C1037">
        <v>6.0999999046325604</v>
      </c>
      <c r="D1037" s="2">
        <f t="shared" si="32"/>
        <v>45340</v>
      </c>
      <c r="E1037">
        <f t="shared" si="33"/>
        <v>39.573608076572413</v>
      </c>
    </row>
    <row r="1038" spans="1:5">
      <c r="A1038" s="5">
        <v>45340.166666666664</v>
      </c>
      <c r="B1038">
        <v>2.9221000671386701</v>
      </c>
      <c r="C1038">
        <v>5.5999999046325604</v>
      </c>
      <c r="D1038" s="2">
        <f t="shared" si="32"/>
        <v>45340</v>
      </c>
      <c r="E1038">
        <f t="shared" si="33"/>
        <v>39.573608076572413</v>
      </c>
    </row>
    <row r="1039" spans="1:5">
      <c r="A1039" s="5">
        <v>45340.208333333336</v>
      </c>
      <c r="B1039">
        <v>2.2135455608367902</v>
      </c>
      <c r="C1039">
        <v>3.9000000953674299</v>
      </c>
      <c r="D1039" s="2">
        <f t="shared" si="32"/>
        <v>45340</v>
      </c>
      <c r="E1039">
        <f t="shared" si="33"/>
        <v>39.573608076572413</v>
      </c>
    </row>
    <row r="1040" spans="1:5">
      <c r="A1040" s="5">
        <v>45340.25</v>
      </c>
      <c r="B1040">
        <v>2.5312876701354901</v>
      </c>
      <c r="C1040">
        <v>3.2999999523162802</v>
      </c>
      <c r="D1040" s="2">
        <f t="shared" si="32"/>
        <v>45340</v>
      </c>
      <c r="E1040">
        <f t="shared" si="33"/>
        <v>39.573608076572413</v>
      </c>
    </row>
    <row r="1041" spans="1:5">
      <c r="A1041" s="5">
        <v>45340.291666666664</v>
      </c>
      <c r="B1041">
        <v>2.9082760810852002</v>
      </c>
      <c r="C1041">
        <v>2.7999999523162802</v>
      </c>
      <c r="D1041" s="2">
        <f t="shared" si="32"/>
        <v>45340</v>
      </c>
      <c r="E1041">
        <f t="shared" si="33"/>
        <v>39.573608076572413</v>
      </c>
    </row>
    <row r="1042" spans="1:5">
      <c r="A1042" s="5">
        <v>45340.333333333336</v>
      </c>
      <c r="B1042">
        <v>2.6568908691406201</v>
      </c>
      <c r="C1042">
        <v>3.9000000953674299</v>
      </c>
      <c r="D1042" s="2">
        <f t="shared" si="32"/>
        <v>45340</v>
      </c>
      <c r="E1042">
        <f t="shared" si="33"/>
        <v>39.573608076572413</v>
      </c>
    </row>
    <row r="1043" spans="1:5">
      <c r="A1043" s="5">
        <v>45340.375</v>
      </c>
      <c r="B1043">
        <v>4.2726979255676198</v>
      </c>
      <c r="C1043">
        <v>5.5999999046325604</v>
      </c>
      <c r="D1043" s="2">
        <f t="shared" si="32"/>
        <v>45340</v>
      </c>
      <c r="E1043">
        <f t="shared" si="33"/>
        <v>39.573608076572413</v>
      </c>
    </row>
    <row r="1044" spans="1:5">
      <c r="A1044" s="5">
        <v>45340.416666666664</v>
      </c>
      <c r="B1044">
        <v>5.6473808288574201</v>
      </c>
      <c r="C1044">
        <v>7.8000001907348597</v>
      </c>
      <c r="D1044" s="2">
        <f t="shared" si="32"/>
        <v>45340</v>
      </c>
      <c r="E1044">
        <f t="shared" si="33"/>
        <v>39.573608076572413</v>
      </c>
    </row>
    <row r="1045" spans="1:5">
      <c r="A1045" s="5">
        <v>45340.458333333336</v>
      </c>
      <c r="B1045">
        <v>6.4110441207885698</v>
      </c>
      <c r="C1045">
        <v>9.3999996185302699</v>
      </c>
      <c r="D1045" s="2">
        <f t="shared" si="32"/>
        <v>45340</v>
      </c>
      <c r="E1045">
        <f t="shared" si="33"/>
        <v>39.573608076572413</v>
      </c>
    </row>
    <row r="1046" spans="1:5">
      <c r="A1046" s="5">
        <v>45340.5</v>
      </c>
      <c r="B1046">
        <v>5.9723815917968697</v>
      </c>
      <c r="C1046">
        <v>10</v>
      </c>
      <c r="D1046" s="2">
        <f t="shared" si="32"/>
        <v>45340</v>
      </c>
      <c r="E1046">
        <f t="shared" si="33"/>
        <v>39.573608076572413</v>
      </c>
    </row>
    <row r="1047" spans="1:5">
      <c r="A1047" s="5">
        <v>45340.541666666664</v>
      </c>
      <c r="B1047">
        <v>5.8209910392761204</v>
      </c>
      <c r="C1047">
        <v>10.6000003814697</v>
      </c>
      <c r="D1047" s="2">
        <f t="shared" si="32"/>
        <v>45340</v>
      </c>
      <c r="E1047">
        <f t="shared" si="33"/>
        <v>39.573608076572413</v>
      </c>
    </row>
    <row r="1048" spans="1:5">
      <c r="A1048" s="5">
        <v>45340.583333333336</v>
      </c>
      <c r="B1048">
        <v>5.9179806709289497</v>
      </c>
      <c r="C1048">
        <v>7.1999998092651296</v>
      </c>
      <c r="D1048" s="2">
        <f t="shared" si="32"/>
        <v>45340</v>
      </c>
      <c r="E1048">
        <f t="shared" si="33"/>
        <v>39.573608076572413</v>
      </c>
    </row>
    <row r="1049" spans="1:5">
      <c r="A1049" s="5">
        <v>45340.625</v>
      </c>
      <c r="B1049">
        <v>6.9853305816650302</v>
      </c>
      <c r="C1049">
        <v>5.5999999046325604</v>
      </c>
      <c r="D1049" s="2">
        <f t="shared" si="32"/>
        <v>45340</v>
      </c>
      <c r="E1049">
        <f t="shared" si="33"/>
        <v>39.573608076572413</v>
      </c>
    </row>
    <row r="1050" spans="1:5">
      <c r="A1050" s="5">
        <v>45340.666666666664</v>
      </c>
      <c r="B1050">
        <v>7.3954868316650302</v>
      </c>
      <c r="C1050">
        <v>3.2999999523162802</v>
      </c>
      <c r="D1050" s="2">
        <f t="shared" si="32"/>
        <v>45340</v>
      </c>
      <c r="E1050">
        <f t="shared" si="33"/>
        <v>39.573608076572413</v>
      </c>
    </row>
    <row r="1051" spans="1:5">
      <c r="A1051" s="5">
        <v>45340.708333333336</v>
      </c>
      <c r="B1051">
        <v>6.6156620979309002</v>
      </c>
      <c r="C1051">
        <v>2.20000004768371</v>
      </c>
      <c r="D1051" s="2">
        <f t="shared" si="32"/>
        <v>45340</v>
      </c>
      <c r="E1051">
        <f t="shared" si="33"/>
        <v>39.573608076572413</v>
      </c>
    </row>
    <row r="1052" spans="1:5">
      <c r="A1052" s="5">
        <v>45340.75</v>
      </c>
      <c r="B1052">
        <v>5.1193523406982404</v>
      </c>
      <c r="C1052">
        <v>1.1000000238418499</v>
      </c>
      <c r="D1052" s="2">
        <f t="shared" si="32"/>
        <v>45340</v>
      </c>
      <c r="E1052">
        <f t="shared" si="33"/>
        <v>39.573608076572413</v>
      </c>
    </row>
    <row r="1053" spans="1:5">
      <c r="A1053" s="5">
        <v>45340.791666666664</v>
      </c>
      <c r="B1053">
        <v>4.08837795257568</v>
      </c>
      <c r="C1053">
        <v>-0.60000002384185702</v>
      </c>
      <c r="D1053" s="2">
        <f t="shared" si="32"/>
        <v>45340</v>
      </c>
      <c r="E1053">
        <f t="shared" si="33"/>
        <v>39.573608076572413</v>
      </c>
    </row>
    <row r="1054" spans="1:5">
      <c r="A1054" s="5">
        <v>45340.833333333336</v>
      </c>
      <c r="B1054">
        <v>3.2913300991058301</v>
      </c>
      <c r="C1054">
        <v>-1.1000000238418499</v>
      </c>
      <c r="D1054" s="2">
        <f t="shared" si="32"/>
        <v>45340</v>
      </c>
      <c r="E1054">
        <f t="shared" si="33"/>
        <v>39.573608076572413</v>
      </c>
    </row>
    <row r="1055" spans="1:5">
      <c r="A1055" s="5">
        <v>45340.875</v>
      </c>
      <c r="B1055">
        <v>2.1514437198638898</v>
      </c>
      <c r="C1055">
        <v>-1.70000004768371</v>
      </c>
      <c r="D1055" s="2">
        <f t="shared" si="32"/>
        <v>45340</v>
      </c>
      <c r="E1055">
        <f t="shared" si="33"/>
        <v>39.573608076572413</v>
      </c>
    </row>
    <row r="1056" spans="1:5">
      <c r="A1056" s="5">
        <v>45340.916666666664</v>
      </c>
      <c r="B1056">
        <v>2.0713796615600502</v>
      </c>
      <c r="C1056">
        <v>-2.20000004768371</v>
      </c>
      <c r="D1056" s="2">
        <f t="shared" si="32"/>
        <v>45340</v>
      </c>
      <c r="E1056">
        <f t="shared" si="33"/>
        <v>39.573608076572413</v>
      </c>
    </row>
    <row r="1057" spans="1:5">
      <c r="A1057" s="5">
        <v>45340.958333333336</v>
      </c>
      <c r="B1057">
        <v>2.0412497520446702</v>
      </c>
      <c r="C1057">
        <v>-2.20000004768371</v>
      </c>
      <c r="D1057" s="2">
        <f t="shared" si="32"/>
        <v>45340</v>
      </c>
      <c r="E1057">
        <f t="shared" si="33"/>
        <v>39.573608076572413</v>
      </c>
    </row>
    <row r="1058" spans="1:5">
      <c r="A1058" s="5">
        <v>45341</v>
      </c>
      <c r="B1058">
        <v>2.0763390064239502</v>
      </c>
      <c r="C1058">
        <v>-2.20000004768371</v>
      </c>
      <c r="D1058" s="2">
        <f t="shared" si="32"/>
        <v>45341</v>
      </c>
      <c r="E1058">
        <f t="shared" si="33"/>
        <v>38.356894508562981</v>
      </c>
    </row>
    <row r="1059" spans="1:5">
      <c r="A1059" s="5">
        <v>45341.041666666664</v>
      </c>
      <c r="B1059">
        <v>2.0733292102813698</v>
      </c>
      <c r="C1059">
        <v>-2.7999999523162802</v>
      </c>
      <c r="D1059" s="2">
        <f t="shared" si="32"/>
        <v>45341</v>
      </c>
      <c r="E1059">
        <f t="shared" si="33"/>
        <v>38.356894508562981</v>
      </c>
    </row>
    <row r="1060" spans="1:5">
      <c r="A1060" s="5">
        <v>45341.083333333336</v>
      </c>
      <c r="B1060">
        <v>1.9174555540084799</v>
      </c>
      <c r="C1060">
        <v>-3.9000000953674299</v>
      </c>
      <c r="D1060" s="2">
        <f t="shared" si="32"/>
        <v>45341</v>
      </c>
      <c r="E1060">
        <f t="shared" si="33"/>
        <v>38.356894508562981</v>
      </c>
    </row>
    <row r="1061" spans="1:5">
      <c r="A1061" s="5">
        <v>45341.125</v>
      </c>
      <c r="B1061">
        <v>1.4486453533172601</v>
      </c>
      <c r="C1061">
        <v>-4.4000000953674299</v>
      </c>
      <c r="D1061" s="2">
        <f t="shared" si="32"/>
        <v>45341</v>
      </c>
      <c r="E1061">
        <f t="shared" si="33"/>
        <v>38.356894508562981</v>
      </c>
    </row>
    <row r="1062" spans="1:5">
      <c r="A1062" s="5">
        <v>45341.166666666664</v>
      </c>
      <c r="B1062">
        <v>1.1885230541229199</v>
      </c>
      <c r="C1062">
        <v>-5</v>
      </c>
      <c r="D1062" s="2">
        <f t="shared" si="32"/>
        <v>45341</v>
      </c>
      <c r="E1062">
        <f t="shared" si="33"/>
        <v>38.356894508562981</v>
      </c>
    </row>
    <row r="1063" spans="1:5">
      <c r="A1063" s="5">
        <v>45341.208333333336</v>
      </c>
      <c r="B1063">
        <v>1.17293977737426</v>
      </c>
      <c r="C1063">
        <v>-5.5999999046325604</v>
      </c>
      <c r="D1063" s="2">
        <f t="shared" si="32"/>
        <v>45341</v>
      </c>
      <c r="E1063">
        <f t="shared" si="33"/>
        <v>38.356894508562981</v>
      </c>
    </row>
    <row r="1064" spans="1:5">
      <c r="A1064" s="5">
        <v>45341.25</v>
      </c>
      <c r="B1064">
        <v>2.18284204602241E-2</v>
      </c>
      <c r="C1064">
        <v>-6.6999998092651296</v>
      </c>
      <c r="D1064" s="2">
        <f t="shared" si="32"/>
        <v>45341</v>
      </c>
      <c r="E1064">
        <f t="shared" si="33"/>
        <v>38.356894508562981</v>
      </c>
    </row>
    <row r="1065" spans="1:5">
      <c r="A1065" s="5">
        <v>45341.291666666664</v>
      </c>
      <c r="B1065">
        <v>1.1591422557830799</v>
      </c>
      <c r="C1065">
        <v>-5.5999999046325604</v>
      </c>
      <c r="D1065" s="2">
        <f t="shared" si="32"/>
        <v>45341</v>
      </c>
      <c r="E1065">
        <f t="shared" si="33"/>
        <v>38.356894508562981</v>
      </c>
    </row>
    <row r="1066" spans="1:5">
      <c r="A1066" s="5">
        <v>45341.333333333336</v>
      </c>
      <c r="B1066">
        <v>2.4956395626068102</v>
      </c>
      <c r="C1066">
        <v>-5</v>
      </c>
      <c r="D1066" s="2">
        <f t="shared" si="32"/>
        <v>45341</v>
      </c>
      <c r="E1066">
        <f t="shared" si="33"/>
        <v>38.356894508562981</v>
      </c>
    </row>
    <row r="1067" spans="1:5">
      <c r="A1067" s="5">
        <v>45341.375</v>
      </c>
      <c r="B1067">
        <v>3.0397744178771902</v>
      </c>
      <c r="C1067">
        <v>-3.2999999523162802</v>
      </c>
      <c r="D1067" s="2">
        <f t="shared" si="32"/>
        <v>45341</v>
      </c>
      <c r="E1067">
        <f t="shared" si="33"/>
        <v>38.356894508562981</v>
      </c>
    </row>
    <row r="1068" spans="1:5">
      <c r="A1068" s="5">
        <v>45341.416666666664</v>
      </c>
      <c r="B1068">
        <v>4.7712736129760698</v>
      </c>
      <c r="C1068">
        <v>-2.7999999523162802</v>
      </c>
      <c r="D1068" s="2">
        <f t="shared" si="32"/>
        <v>45341</v>
      </c>
      <c r="E1068">
        <f t="shared" si="33"/>
        <v>38.356894508562981</v>
      </c>
    </row>
    <row r="1069" spans="1:5">
      <c r="A1069" s="5">
        <v>45341.458333333336</v>
      </c>
      <c r="B1069">
        <v>5.3331365585327104</v>
      </c>
      <c r="C1069">
        <v>-1.70000004768371</v>
      </c>
      <c r="D1069" s="2">
        <f t="shared" si="32"/>
        <v>45341</v>
      </c>
      <c r="E1069">
        <f t="shared" si="33"/>
        <v>38.356894508562981</v>
      </c>
    </row>
    <row r="1070" spans="1:5">
      <c r="A1070" s="5">
        <v>45341.5</v>
      </c>
      <c r="B1070">
        <v>4.4007759094238201</v>
      </c>
      <c r="C1070">
        <v>-0.60000002384185702</v>
      </c>
      <c r="D1070" s="2">
        <f t="shared" si="32"/>
        <v>45341</v>
      </c>
      <c r="E1070">
        <f t="shared" si="33"/>
        <v>38.356894508562981</v>
      </c>
    </row>
    <row r="1071" spans="1:5">
      <c r="A1071" s="5">
        <v>45341.541666666664</v>
      </c>
      <c r="B1071">
        <v>4.8694128990173304</v>
      </c>
      <c r="C1071">
        <v>0</v>
      </c>
      <c r="D1071" s="2">
        <f t="shared" si="32"/>
        <v>45341</v>
      </c>
      <c r="E1071">
        <f t="shared" si="33"/>
        <v>38.356894508562981</v>
      </c>
    </row>
    <row r="1072" spans="1:5">
      <c r="A1072" s="5">
        <v>45341.583333333336</v>
      </c>
      <c r="B1072">
        <v>5.7207818031311</v>
      </c>
      <c r="C1072">
        <v>0.60000002384185702</v>
      </c>
      <c r="D1072" s="2">
        <f t="shared" si="32"/>
        <v>45341</v>
      </c>
      <c r="E1072">
        <f t="shared" si="33"/>
        <v>38.356894508562981</v>
      </c>
    </row>
    <row r="1073" spans="1:5">
      <c r="A1073" s="5">
        <v>45341.625</v>
      </c>
      <c r="B1073">
        <v>6.1400675773620597</v>
      </c>
      <c r="C1073">
        <v>1.70000004768371</v>
      </c>
      <c r="D1073" s="2">
        <f t="shared" si="32"/>
        <v>45341</v>
      </c>
      <c r="E1073">
        <f t="shared" si="33"/>
        <v>38.356894508562981</v>
      </c>
    </row>
    <row r="1074" spans="1:5">
      <c r="A1074" s="5">
        <v>45341.666666666664</v>
      </c>
      <c r="B1074">
        <v>6.1711282730102504</v>
      </c>
      <c r="C1074">
        <v>1.1000000238418499</v>
      </c>
      <c r="D1074" s="2">
        <f t="shared" si="32"/>
        <v>45341</v>
      </c>
      <c r="E1074">
        <f t="shared" si="33"/>
        <v>38.356894508562981</v>
      </c>
    </row>
    <row r="1075" spans="1:5">
      <c r="A1075" s="5">
        <v>45341.708333333336</v>
      </c>
      <c r="B1075">
        <v>6.0774793624877903</v>
      </c>
      <c r="C1075">
        <v>1.1000000238418499</v>
      </c>
      <c r="D1075" s="2">
        <f t="shared" si="32"/>
        <v>45341</v>
      </c>
      <c r="E1075">
        <f t="shared" si="33"/>
        <v>38.356894508562981</v>
      </c>
    </row>
    <row r="1076" spans="1:5">
      <c r="A1076" s="5">
        <v>45341.75</v>
      </c>
      <c r="B1076">
        <v>5.75115966796875</v>
      </c>
      <c r="C1076">
        <v>0.60000002384185702</v>
      </c>
      <c r="D1076" s="2">
        <f t="shared" si="32"/>
        <v>45341</v>
      </c>
      <c r="E1076">
        <f t="shared" si="33"/>
        <v>38.356894508562981</v>
      </c>
    </row>
    <row r="1077" spans="1:5">
      <c r="A1077" s="5">
        <v>45341.791666666664</v>
      </c>
      <c r="B1077">
        <v>5.2459387779235804</v>
      </c>
      <c r="C1077">
        <v>0.60000002384185702</v>
      </c>
      <c r="D1077" s="2">
        <f t="shared" si="32"/>
        <v>45341</v>
      </c>
      <c r="E1077">
        <f t="shared" si="33"/>
        <v>38.356894508562981</v>
      </c>
    </row>
    <row r="1078" spans="1:5">
      <c r="A1078" s="5">
        <v>45341.833333333336</v>
      </c>
      <c r="B1078">
        <v>4.4933781623840297</v>
      </c>
      <c r="C1078">
        <v>0.60000002384185702</v>
      </c>
      <c r="D1078" s="2">
        <f t="shared" si="32"/>
        <v>45341</v>
      </c>
      <c r="E1078">
        <f t="shared" si="33"/>
        <v>38.356894508562981</v>
      </c>
    </row>
    <row r="1079" spans="1:5">
      <c r="A1079" s="5">
        <v>45341.875</v>
      </c>
      <c r="B1079">
        <v>3.2341287136077801</v>
      </c>
      <c r="C1079">
        <v>0</v>
      </c>
      <c r="D1079" s="2">
        <f t="shared" si="32"/>
        <v>45341</v>
      </c>
      <c r="E1079">
        <f t="shared" si="33"/>
        <v>38.356894508562981</v>
      </c>
    </row>
    <row r="1080" spans="1:5">
      <c r="A1080" s="5">
        <v>45341.916666666664</v>
      </c>
      <c r="B1080">
        <v>2.9706356525421098</v>
      </c>
      <c r="C1080">
        <v>0</v>
      </c>
      <c r="D1080" s="2">
        <f t="shared" si="32"/>
        <v>45341</v>
      </c>
      <c r="E1080">
        <f t="shared" si="33"/>
        <v>38.356894508562981</v>
      </c>
    </row>
    <row r="1081" spans="1:5">
      <c r="A1081" s="5">
        <v>45341.958333333336</v>
      </c>
      <c r="B1081">
        <v>2.9856798648834202</v>
      </c>
      <c r="C1081">
        <v>0</v>
      </c>
      <c r="D1081" s="2">
        <f t="shared" si="32"/>
        <v>45341</v>
      </c>
      <c r="E1081">
        <f t="shared" si="33"/>
        <v>38.356894508562981</v>
      </c>
    </row>
    <row r="1082" spans="1:5">
      <c r="A1082" s="5">
        <v>45342</v>
      </c>
      <c r="B1082">
        <v>2.6356921195983798</v>
      </c>
      <c r="C1082">
        <v>0</v>
      </c>
      <c r="D1082" s="2">
        <f t="shared" si="32"/>
        <v>45342</v>
      </c>
      <c r="E1082">
        <f t="shared" si="33"/>
        <v>43.608452094159986</v>
      </c>
    </row>
    <row r="1083" spans="1:5">
      <c r="A1083" s="5">
        <v>45342.041666666664</v>
      </c>
      <c r="B1083">
        <v>1.9586101770401001</v>
      </c>
      <c r="C1083">
        <v>0</v>
      </c>
      <c r="D1083" s="2">
        <f t="shared" si="32"/>
        <v>45342</v>
      </c>
      <c r="E1083">
        <f t="shared" si="33"/>
        <v>43.608452094159986</v>
      </c>
    </row>
    <row r="1084" spans="1:5">
      <c r="A1084" s="5">
        <v>45342.083333333336</v>
      </c>
      <c r="B1084">
        <v>1.0156228542327801</v>
      </c>
      <c r="C1084">
        <v>0</v>
      </c>
      <c r="D1084" s="2">
        <f t="shared" si="32"/>
        <v>45342</v>
      </c>
      <c r="E1084">
        <f t="shared" si="33"/>
        <v>43.608452094159986</v>
      </c>
    </row>
    <row r="1085" spans="1:5">
      <c r="A1085" s="5">
        <v>45342.125</v>
      </c>
      <c r="B1085">
        <v>-6.8935208022594396E-2</v>
      </c>
      <c r="C1085">
        <v>0</v>
      </c>
      <c r="D1085" s="2">
        <f t="shared" si="32"/>
        <v>45342</v>
      </c>
      <c r="E1085">
        <f t="shared" si="33"/>
        <v>43.608452094159986</v>
      </c>
    </row>
    <row r="1086" spans="1:5">
      <c r="A1086" s="5">
        <v>45342.166666666664</v>
      </c>
      <c r="B1086">
        <v>-1.00814068317413</v>
      </c>
      <c r="C1086">
        <v>0</v>
      </c>
      <c r="D1086" s="2">
        <f t="shared" si="32"/>
        <v>45342</v>
      </c>
      <c r="E1086">
        <f t="shared" si="33"/>
        <v>43.608452094159986</v>
      </c>
    </row>
    <row r="1087" spans="1:5">
      <c r="A1087" s="5">
        <v>45342.208333333336</v>
      </c>
      <c r="B1087">
        <v>-1.29290878772735</v>
      </c>
      <c r="C1087">
        <v>0.60000002384185702</v>
      </c>
      <c r="D1087" s="2">
        <f t="shared" si="32"/>
        <v>45342</v>
      </c>
      <c r="E1087">
        <f t="shared" si="33"/>
        <v>43.608452094159986</v>
      </c>
    </row>
    <row r="1088" spans="1:5">
      <c r="A1088" s="5">
        <v>45342.25</v>
      </c>
      <c r="B1088">
        <v>0.19685453176498399</v>
      </c>
      <c r="C1088">
        <v>0.60000002384185702</v>
      </c>
      <c r="D1088" s="2">
        <f t="shared" si="32"/>
        <v>45342</v>
      </c>
      <c r="E1088">
        <f t="shared" si="33"/>
        <v>43.608452094159986</v>
      </c>
    </row>
    <row r="1089" spans="1:5">
      <c r="A1089" s="5">
        <v>45342.291666666664</v>
      </c>
      <c r="B1089">
        <v>1.4286205768585201</v>
      </c>
      <c r="C1089">
        <v>1.1000000238418499</v>
      </c>
      <c r="D1089" s="2">
        <f t="shared" si="32"/>
        <v>45342</v>
      </c>
      <c r="E1089">
        <f t="shared" si="33"/>
        <v>43.608452094159986</v>
      </c>
    </row>
    <row r="1090" spans="1:5">
      <c r="A1090" s="5">
        <v>45342.333333333336</v>
      </c>
      <c r="B1090">
        <v>3.4253373146057098</v>
      </c>
      <c r="C1090">
        <v>1.70000004768371</v>
      </c>
      <c r="D1090" s="2">
        <f t="shared" si="32"/>
        <v>45342</v>
      </c>
      <c r="E1090">
        <f t="shared" si="33"/>
        <v>43.608452094159986</v>
      </c>
    </row>
    <row r="1091" spans="1:5">
      <c r="A1091" s="5">
        <v>45342.375</v>
      </c>
      <c r="B1091">
        <v>5.5170955657958896</v>
      </c>
      <c r="C1091">
        <v>3.9000000953674299</v>
      </c>
      <c r="D1091" s="2">
        <f t="shared" ref="D1091:D1154" si="34">DATE(YEAR(A1091), MONTH(A1091), DAY(A1091))</f>
        <v>45342</v>
      </c>
      <c r="E1091">
        <f t="shared" ref="E1091:E1154" si="35">AVERAGEIF(D:D, D1091, B:B)*1.8+32</f>
        <v>43.608452094159986</v>
      </c>
    </row>
    <row r="1092" spans="1:5">
      <c r="A1092" s="5">
        <v>45342.416666666664</v>
      </c>
      <c r="B1092">
        <v>9.1097154617309499</v>
      </c>
      <c r="C1092">
        <v>6.6999998092651296</v>
      </c>
      <c r="D1092" s="2">
        <f t="shared" si="34"/>
        <v>45342</v>
      </c>
      <c r="E1092">
        <f t="shared" si="35"/>
        <v>43.608452094159986</v>
      </c>
    </row>
    <row r="1093" spans="1:5">
      <c r="A1093" s="5">
        <v>45342.458333333336</v>
      </c>
      <c r="B1093">
        <v>11.7661180496215</v>
      </c>
      <c r="C1093">
        <v>8.3000001907348597</v>
      </c>
      <c r="D1093" s="2">
        <f t="shared" si="34"/>
        <v>45342</v>
      </c>
      <c r="E1093">
        <f t="shared" si="35"/>
        <v>43.608452094159986</v>
      </c>
    </row>
    <row r="1094" spans="1:5">
      <c r="A1094" s="5">
        <v>45342.5</v>
      </c>
      <c r="B1094">
        <v>12.124736785888601</v>
      </c>
      <c r="C1094">
        <v>10.6000003814697</v>
      </c>
      <c r="D1094" s="2">
        <f t="shared" si="34"/>
        <v>45342</v>
      </c>
      <c r="E1094">
        <f t="shared" si="35"/>
        <v>43.608452094159986</v>
      </c>
    </row>
    <row r="1095" spans="1:5">
      <c r="A1095" s="5">
        <v>45342.541666666664</v>
      </c>
      <c r="B1095">
        <v>11.9986562728881</v>
      </c>
      <c r="C1095">
        <v>12.800000190734799</v>
      </c>
      <c r="D1095" s="2">
        <f t="shared" si="34"/>
        <v>45342</v>
      </c>
      <c r="E1095">
        <f t="shared" si="35"/>
        <v>43.608452094159986</v>
      </c>
    </row>
    <row r="1096" spans="1:5">
      <c r="A1096" s="5">
        <v>45342.583333333336</v>
      </c>
      <c r="B1096">
        <v>11.801199913024901</v>
      </c>
      <c r="C1096">
        <v>15</v>
      </c>
      <c r="D1096" s="2">
        <f t="shared" si="34"/>
        <v>45342</v>
      </c>
      <c r="E1096">
        <f t="shared" si="35"/>
        <v>43.608452094159986</v>
      </c>
    </row>
    <row r="1097" spans="1:5">
      <c r="A1097" s="5">
        <v>45342.625</v>
      </c>
      <c r="B1097">
        <v>12.062903404235801</v>
      </c>
      <c r="C1097">
        <v>15</v>
      </c>
      <c r="D1097" s="2">
        <f t="shared" si="34"/>
        <v>45342</v>
      </c>
      <c r="E1097">
        <f t="shared" si="35"/>
        <v>43.608452094159986</v>
      </c>
    </row>
    <row r="1098" spans="1:5">
      <c r="A1098" s="5">
        <v>45342.666666666664</v>
      </c>
      <c r="B1098">
        <v>12.317461013793899</v>
      </c>
      <c r="C1098">
        <v>15.6000003814697</v>
      </c>
      <c r="D1098" s="2">
        <f t="shared" si="34"/>
        <v>45342</v>
      </c>
      <c r="E1098">
        <f t="shared" si="35"/>
        <v>43.608452094159986</v>
      </c>
    </row>
    <row r="1099" spans="1:5">
      <c r="A1099" s="5">
        <v>45342.708333333336</v>
      </c>
      <c r="B1099">
        <v>12.084117889404199</v>
      </c>
      <c r="C1099">
        <v>15.6000003814697</v>
      </c>
      <c r="D1099" s="2">
        <f t="shared" si="34"/>
        <v>45342</v>
      </c>
      <c r="E1099">
        <f t="shared" si="35"/>
        <v>43.608452094159986</v>
      </c>
    </row>
    <row r="1100" spans="1:5">
      <c r="A1100" s="5">
        <v>45342.75</v>
      </c>
      <c r="B1100">
        <v>11.289242744445801</v>
      </c>
      <c r="C1100">
        <v>13.899999618530201</v>
      </c>
      <c r="D1100" s="2">
        <f t="shared" si="34"/>
        <v>45342</v>
      </c>
      <c r="E1100">
        <f t="shared" si="35"/>
        <v>43.608452094159986</v>
      </c>
    </row>
    <row r="1101" spans="1:5">
      <c r="A1101" s="5">
        <v>45342.791666666664</v>
      </c>
      <c r="B1101">
        <v>10.1969404220581</v>
      </c>
      <c r="C1101">
        <v>12.800000190734799</v>
      </c>
      <c r="D1101" s="2">
        <f t="shared" si="34"/>
        <v>45342</v>
      </c>
      <c r="E1101">
        <f t="shared" si="35"/>
        <v>43.608452094159986</v>
      </c>
    </row>
    <row r="1102" spans="1:5">
      <c r="A1102" s="5">
        <v>45342.833333333336</v>
      </c>
      <c r="B1102">
        <v>8.3707523345947195</v>
      </c>
      <c r="C1102">
        <v>12.199999809265099</v>
      </c>
      <c r="D1102" s="2">
        <f t="shared" si="34"/>
        <v>45342</v>
      </c>
      <c r="E1102">
        <f t="shared" si="35"/>
        <v>43.608452094159986</v>
      </c>
    </row>
    <row r="1103" spans="1:5">
      <c r="A1103" s="5">
        <v>45342.875</v>
      </c>
      <c r="B1103">
        <v>6.9529333114623997</v>
      </c>
      <c r="C1103">
        <v>10.6000003814697</v>
      </c>
      <c r="D1103" s="2">
        <f t="shared" si="34"/>
        <v>45342</v>
      </c>
      <c r="E1103">
        <f t="shared" si="35"/>
        <v>43.608452094159986</v>
      </c>
    </row>
    <row r="1104" spans="1:5">
      <c r="A1104" s="5">
        <v>45342.916666666664</v>
      </c>
      <c r="B1104">
        <v>5.66959381103515</v>
      </c>
      <c r="C1104">
        <v>11.1000003814697</v>
      </c>
      <c r="D1104" s="2">
        <f t="shared" si="34"/>
        <v>45342</v>
      </c>
      <c r="E1104">
        <f t="shared" si="35"/>
        <v>43.608452094159986</v>
      </c>
    </row>
    <row r="1105" spans="1:5">
      <c r="A1105" s="5">
        <v>45342.958333333336</v>
      </c>
      <c r="B1105">
        <v>5.2271413803100497</v>
      </c>
      <c r="C1105">
        <v>9.3999996185302699</v>
      </c>
      <c r="D1105" s="2">
        <f t="shared" si="34"/>
        <v>45342</v>
      </c>
      <c r="E1105">
        <f t="shared" si="35"/>
        <v>43.608452094159986</v>
      </c>
    </row>
    <row r="1106" spans="1:5">
      <c r="A1106" s="5">
        <v>45343</v>
      </c>
      <c r="B1106">
        <v>4.65533351898193</v>
      </c>
      <c r="C1106">
        <v>7.8000001907348597</v>
      </c>
      <c r="D1106" s="2">
        <f t="shared" si="34"/>
        <v>45343</v>
      </c>
      <c r="E1106">
        <f t="shared" si="35"/>
        <v>40.860781876742834</v>
      </c>
    </row>
    <row r="1107" spans="1:5">
      <c r="A1107" s="5">
        <v>45343.041666666664</v>
      </c>
      <c r="B1107">
        <v>4.2372689247131303</v>
      </c>
      <c r="C1107">
        <v>9.3999996185302699</v>
      </c>
      <c r="D1107" s="2">
        <f t="shared" si="34"/>
        <v>45343</v>
      </c>
      <c r="E1107">
        <f t="shared" si="35"/>
        <v>40.860781876742834</v>
      </c>
    </row>
    <row r="1108" spans="1:5">
      <c r="A1108" s="5">
        <v>45343.083333333336</v>
      </c>
      <c r="B1108">
        <v>4.05854940414428</v>
      </c>
      <c r="C1108">
        <v>6.6999998092651296</v>
      </c>
      <c r="D1108" s="2">
        <f t="shared" si="34"/>
        <v>45343</v>
      </c>
      <c r="E1108">
        <f t="shared" si="35"/>
        <v>40.860781876742834</v>
      </c>
    </row>
    <row r="1109" spans="1:5">
      <c r="A1109" s="5">
        <v>45343.125</v>
      </c>
      <c r="B1109">
        <v>3.62186503410339</v>
      </c>
      <c r="C1109">
        <v>4.4000000953674299</v>
      </c>
      <c r="D1109" s="2">
        <f t="shared" si="34"/>
        <v>45343</v>
      </c>
      <c r="E1109">
        <f t="shared" si="35"/>
        <v>40.860781876742834</v>
      </c>
    </row>
    <row r="1110" spans="1:5">
      <c r="A1110" s="5">
        <v>45343.166666666664</v>
      </c>
      <c r="B1110">
        <v>2.9528517723083398</v>
      </c>
      <c r="C1110">
        <v>5.5999999046325604</v>
      </c>
      <c r="D1110" s="2">
        <f t="shared" si="34"/>
        <v>45343</v>
      </c>
      <c r="E1110">
        <f t="shared" si="35"/>
        <v>40.860781876742834</v>
      </c>
    </row>
    <row r="1111" spans="1:5">
      <c r="A1111" s="5">
        <v>45343.208333333336</v>
      </c>
      <c r="B1111">
        <v>2.1888782978057799</v>
      </c>
      <c r="C1111">
        <v>4.4000000953674299</v>
      </c>
      <c r="D1111" s="2">
        <f t="shared" si="34"/>
        <v>45343</v>
      </c>
      <c r="E1111">
        <f t="shared" si="35"/>
        <v>40.860781876742834</v>
      </c>
    </row>
    <row r="1112" spans="1:5">
      <c r="A1112" s="5">
        <v>45343.25</v>
      </c>
      <c r="B1112">
        <v>0.75352495908737105</v>
      </c>
      <c r="C1112">
        <v>3.2999999523162802</v>
      </c>
      <c r="D1112" s="2">
        <f t="shared" si="34"/>
        <v>45343</v>
      </c>
      <c r="E1112">
        <f t="shared" si="35"/>
        <v>40.860781876742834</v>
      </c>
    </row>
    <row r="1113" spans="1:5">
      <c r="A1113" s="5">
        <v>45343.291666666664</v>
      </c>
      <c r="B1113">
        <v>2.0653316974639799</v>
      </c>
      <c r="C1113">
        <v>5.5999999046325604</v>
      </c>
      <c r="D1113" s="2">
        <f t="shared" si="34"/>
        <v>45343</v>
      </c>
      <c r="E1113">
        <f t="shared" si="35"/>
        <v>40.860781876742834</v>
      </c>
    </row>
    <row r="1114" spans="1:5">
      <c r="A1114" s="5">
        <v>45343.333333333336</v>
      </c>
      <c r="B1114">
        <v>2.0725543498992902</v>
      </c>
      <c r="C1114">
        <v>7.1999998092651296</v>
      </c>
      <c r="D1114" s="2">
        <f t="shared" si="34"/>
        <v>45343</v>
      </c>
      <c r="E1114">
        <f t="shared" si="35"/>
        <v>40.860781876742834</v>
      </c>
    </row>
    <row r="1115" spans="1:5">
      <c r="A1115" s="5">
        <v>45343.375</v>
      </c>
      <c r="B1115">
        <v>2.2969937324523899</v>
      </c>
      <c r="C1115">
        <v>10</v>
      </c>
      <c r="D1115" s="2">
        <f t="shared" si="34"/>
        <v>45343</v>
      </c>
      <c r="E1115">
        <f t="shared" si="35"/>
        <v>40.860781876742834</v>
      </c>
    </row>
    <row r="1116" spans="1:5">
      <c r="A1116" s="5">
        <v>45343.416666666664</v>
      </c>
      <c r="B1116">
        <v>1.68889248371124</v>
      </c>
      <c r="C1116">
        <v>11.699999809265099</v>
      </c>
      <c r="D1116" s="2">
        <f t="shared" si="34"/>
        <v>45343</v>
      </c>
      <c r="E1116">
        <f t="shared" si="35"/>
        <v>40.860781876742834</v>
      </c>
    </row>
    <row r="1117" spans="1:5">
      <c r="A1117" s="5">
        <v>45343.458333333336</v>
      </c>
      <c r="B1117">
        <v>3.6556532382964999</v>
      </c>
      <c r="C1117">
        <v>13.899999618530201</v>
      </c>
      <c r="D1117" s="2">
        <f t="shared" si="34"/>
        <v>45343</v>
      </c>
      <c r="E1117">
        <f t="shared" si="35"/>
        <v>40.860781876742834</v>
      </c>
    </row>
    <row r="1118" spans="1:5">
      <c r="A1118" s="5">
        <v>45343.5</v>
      </c>
      <c r="B1118">
        <v>5.6974506378173801</v>
      </c>
      <c r="C1118">
        <v>16.100000381469702</v>
      </c>
      <c r="D1118" s="2">
        <f t="shared" si="34"/>
        <v>45343</v>
      </c>
      <c r="E1118">
        <f t="shared" si="35"/>
        <v>40.860781876742834</v>
      </c>
    </row>
    <row r="1119" spans="1:5">
      <c r="A1119" s="5">
        <v>45343.541666666664</v>
      </c>
      <c r="B1119">
        <v>7.9041595458984304</v>
      </c>
      <c r="C1119">
        <v>17.799999237060501</v>
      </c>
      <c r="D1119" s="2">
        <f t="shared" si="34"/>
        <v>45343</v>
      </c>
      <c r="E1119">
        <f t="shared" si="35"/>
        <v>40.860781876742834</v>
      </c>
    </row>
    <row r="1120" spans="1:5">
      <c r="A1120" s="5">
        <v>45343.583333333336</v>
      </c>
      <c r="B1120">
        <v>9.1696243286132795</v>
      </c>
      <c r="C1120">
        <v>19.399999618530199</v>
      </c>
      <c r="D1120" s="2">
        <f t="shared" si="34"/>
        <v>45343</v>
      </c>
      <c r="E1120">
        <f t="shared" si="35"/>
        <v>40.860781876742834</v>
      </c>
    </row>
    <row r="1121" spans="1:5">
      <c r="A1121" s="5">
        <v>45343.625</v>
      </c>
      <c r="B1121">
        <v>9.857666015625</v>
      </c>
      <c r="C1121">
        <v>21.100000381469702</v>
      </c>
      <c r="D1121" s="2">
        <f t="shared" si="34"/>
        <v>45343</v>
      </c>
      <c r="E1121">
        <f t="shared" si="35"/>
        <v>40.860781876742834</v>
      </c>
    </row>
    <row r="1122" spans="1:5">
      <c r="A1122" s="5">
        <v>45343.666666666664</v>
      </c>
      <c r="B1122">
        <v>9.9674901962280202</v>
      </c>
      <c r="C1122">
        <v>21.7000007629394</v>
      </c>
      <c r="D1122" s="2">
        <f t="shared" si="34"/>
        <v>45343</v>
      </c>
      <c r="E1122">
        <f t="shared" si="35"/>
        <v>40.860781876742834</v>
      </c>
    </row>
    <row r="1123" spans="1:5">
      <c r="A1123" s="5">
        <v>45343.708333333336</v>
      </c>
      <c r="B1123">
        <v>9.6443338394165004</v>
      </c>
      <c r="C1123">
        <v>20</v>
      </c>
      <c r="D1123" s="2">
        <f t="shared" si="34"/>
        <v>45343</v>
      </c>
      <c r="E1123">
        <f t="shared" si="35"/>
        <v>40.860781876742834</v>
      </c>
    </row>
    <row r="1124" spans="1:5">
      <c r="A1124" s="5">
        <v>45343.75</v>
      </c>
      <c r="B1124">
        <v>7.91219139099121</v>
      </c>
      <c r="C1124">
        <v>18.899999618530199</v>
      </c>
      <c r="D1124" s="2">
        <f t="shared" si="34"/>
        <v>45343</v>
      </c>
      <c r="E1124">
        <f t="shared" si="35"/>
        <v>40.860781876742834</v>
      </c>
    </row>
    <row r="1125" spans="1:5">
      <c r="A1125" s="5">
        <v>45343.791666666664</v>
      </c>
      <c r="B1125">
        <v>6.4698023796081499</v>
      </c>
      <c r="C1125">
        <v>18.299999237060501</v>
      </c>
      <c r="D1125" s="2">
        <f t="shared" si="34"/>
        <v>45343</v>
      </c>
      <c r="E1125">
        <f t="shared" si="35"/>
        <v>40.860781876742834</v>
      </c>
    </row>
    <row r="1126" spans="1:5">
      <c r="A1126" s="5">
        <v>45343.833333333336</v>
      </c>
      <c r="B1126">
        <v>5.2281856536865199</v>
      </c>
      <c r="C1126">
        <v>17.799999237060501</v>
      </c>
      <c r="D1126" s="2">
        <f t="shared" si="34"/>
        <v>45343</v>
      </c>
      <c r="E1126">
        <f t="shared" si="35"/>
        <v>40.860781876742834</v>
      </c>
    </row>
    <row r="1127" spans="1:5">
      <c r="A1127" s="5">
        <v>45343.875</v>
      </c>
      <c r="B1127">
        <v>4.1455492973327601</v>
      </c>
      <c r="C1127">
        <v>16.7000007629394</v>
      </c>
      <c r="D1127" s="2">
        <f t="shared" si="34"/>
        <v>45343</v>
      </c>
      <c r="E1127">
        <f t="shared" si="35"/>
        <v>40.860781876742834</v>
      </c>
    </row>
    <row r="1128" spans="1:5">
      <c r="A1128" s="5">
        <v>45343.916666666664</v>
      </c>
      <c r="B1128">
        <v>4.1238164901733398</v>
      </c>
      <c r="C1128">
        <v>16.100000381469702</v>
      </c>
      <c r="D1128" s="2">
        <f t="shared" si="34"/>
        <v>45343</v>
      </c>
      <c r="E1128">
        <f t="shared" si="35"/>
        <v>40.860781876742834</v>
      </c>
    </row>
    <row r="1129" spans="1:5">
      <c r="A1129" s="5">
        <v>45343.958333333336</v>
      </c>
      <c r="B1129">
        <v>3.7757911682128902</v>
      </c>
      <c r="C1129">
        <v>15.6000003814697</v>
      </c>
      <c r="D1129" s="2">
        <f t="shared" si="34"/>
        <v>45343</v>
      </c>
      <c r="E1129">
        <f t="shared" si="35"/>
        <v>40.860781876742834</v>
      </c>
    </row>
    <row r="1130" spans="1:5">
      <c r="A1130" s="5">
        <v>45344</v>
      </c>
      <c r="B1130">
        <v>3.7710559368133501</v>
      </c>
      <c r="C1130">
        <v>16.100000381469702</v>
      </c>
      <c r="D1130" s="2">
        <f t="shared" si="34"/>
        <v>45344</v>
      </c>
      <c r="E1130">
        <f t="shared" si="35"/>
        <v>39.78404903933405</v>
      </c>
    </row>
    <row r="1131" spans="1:5">
      <c r="A1131" s="5">
        <v>45344.041666666664</v>
      </c>
      <c r="B1131">
        <v>3.3545651435852002</v>
      </c>
      <c r="C1131">
        <v>15.6000003814697</v>
      </c>
      <c r="D1131" s="2">
        <f t="shared" si="34"/>
        <v>45344</v>
      </c>
      <c r="E1131">
        <f t="shared" si="35"/>
        <v>39.78404903933405</v>
      </c>
    </row>
    <row r="1132" spans="1:5">
      <c r="A1132" s="5">
        <v>45344.083333333336</v>
      </c>
      <c r="B1132">
        <v>2.71534943580627</v>
      </c>
      <c r="C1132">
        <v>15</v>
      </c>
      <c r="D1132" s="2">
        <f t="shared" si="34"/>
        <v>45344</v>
      </c>
      <c r="E1132">
        <f t="shared" si="35"/>
        <v>39.78404903933405</v>
      </c>
    </row>
    <row r="1133" spans="1:5">
      <c r="A1133" s="5">
        <v>45344.125</v>
      </c>
      <c r="B1133">
        <v>2.2408158779144198</v>
      </c>
      <c r="C1133">
        <v>14.399999618530201</v>
      </c>
      <c r="D1133" s="2">
        <f t="shared" si="34"/>
        <v>45344</v>
      </c>
      <c r="E1133">
        <f t="shared" si="35"/>
        <v>39.78404903933405</v>
      </c>
    </row>
    <row r="1134" spans="1:5">
      <c r="A1134" s="5">
        <v>45344.166666666664</v>
      </c>
      <c r="B1134">
        <v>1.3294981718063299</v>
      </c>
      <c r="C1134">
        <v>13.899999618530201</v>
      </c>
      <c r="D1134" s="2">
        <f t="shared" si="34"/>
        <v>45344</v>
      </c>
      <c r="E1134">
        <f t="shared" si="35"/>
        <v>39.78404903933405</v>
      </c>
    </row>
    <row r="1135" spans="1:5">
      <c r="A1135" s="5">
        <v>45344.208333333336</v>
      </c>
      <c r="B1135">
        <v>0.14480015635490401</v>
      </c>
      <c r="C1135">
        <v>13.899999618530201</v>
      </c>
      <c r="D1135" s="2">
        <f t="shared" si="34"/>
        <v>45344</v>
      </c>
      <c r="E1135">
        <f t="shared" si="35"/>
        <v>39.78404903933405</v>
      </c>
    </row>
    <row r="1136" spans="1:5">
      <c r="A1136" s="5">
        <v>45344.25</v>
      </c>
      <c r="B1136">
        <v>-0.74173337221145597</v>
      </c>
      <c r="C1136">
        <v>13.300000190734799</v>
      </c>
      <c r="D1136" s="2">
        <f t="shared" si="34"/>
        <v>45344</v>
      </c>
      <c r="E1136">
        <f t="shared" si="35"/>
        <v>39.78404903933405</v>
      </c>
    </row>
    <row r="1137" spans="1:5">
      <c r="A1137" s="5">
        <v>45344.291666666664</v>
      </c>
      <c r="B1137">
        <v>1.57986152172088</v>
      </c>
      <c r="C1137">
        <v>12.800000190734799</v>
      </c>
      <c r="D1137" s="2">
        <f t="shared" si="34"/>
        <v>45344</v>
      </c>
      <c r="E1137">
        <f t="shared" si="35"/>
        <v>39.78404903933405</v>
      </c>
    </row>
    <row r="1138" spans="1:5">
      <c r="A1138" s="5">
        <v>45344.333333333336</v>
      </c>
      <c r="B1138">
        <v>4.1866917610168404</v>
      </c>
      <c r="C1138">
        <v>13.300000190734799</v>
      </c>
      <c r="D1138" s="2">
        <f t="shared" si="34"/>
        <v>45344</v>
      </c>
      <c r="E1138">
        <f t="shared" si="35"/>
        <v>39.78404903933405</v>
      </c>
    </row>
    <row r="1139" spans="1:5">
      <c r="A1139" s="5">
        <v>45344.375</v>
      </c>
      <c r="B1139">
        <v>2.6472599506378098</v>
      </c>
      <c r="C1139">
        <v>15</v>
      </c>
      <c r="D1139" s="2">
        <f t="shared" si="34"/>
        <v>45344</v>
      </c>
      <c r="E1139">
        <f t="shared" si="35"/>
        <v>39.78404903933405</v>
      </c>
    </row>
    <row r="1140" spans="1:5">
      <c r="A1140" s="5">
        <v>45344.416666666664</v>
      </c>
      <c r="B1140">
        <v>3.14954280853271</v>
      </c>
      <c r="C1140">
        <v>16.7000007629394</v>
      </c>
      <c r="D1140" s="2">
        <f t="shared" si="34"/>
        <v>45344</v>
      </c>
      <c r="E1140">
        <f t="shared" si="35"/>
        <v>39.78404903933405</v>
      </c>
    </row>
    <row r="1141" spans="1:5">
      <c r="A1141" s="5">
        <v>45344.458333333336</v>
      </c>
      <c r="B1141">
        <v>5.2281737327575604</v>
      </c>
      <c r="C1141">
        <v>19.399999618530199</v>
      </c>
      <c r="D1141" s="2">
        <f t="shared" si="34"/>
        <v>45344</v>
      </c>
      <c r="E1141">
        <f t="shared" si="35"/>
        <v>39.78404903933405</v>
      </c>
    </row>
    <row r="1142" spans="1:5">
      <c r="A1142" s="5">
        <v>45344.5</v>
      </c>
      <c r="B1142">
        <v>6.34289503097534</v>
      </c>
      <c r="C1142">
        <v>21.100000381469702</v>
      </c>
      <c r="D1142" s="2">
        <f t="shared" si="34"/>
        <v>45344</v>
      </c>
      <c r="E1142">
        <f t="shared" si="35"/>
        <v>39.78404903933405</v>
      </c>
    </row>
    <row r="1143" spans="1:5">
      <c r="A1143" s="5">
        <v>45344.541666666664</v>
      </c>
      <c r="B1143">
        <v>7.1420588493347097</v>
      </c>
      <c r="C1143">
        <v>21.100000381469702</v>
      </c>
      <c r="D1143" s="2">
        <f t="shared" si="34"/>
        <v>45344</v>
      </c>
      <c r="E1143">
        <f t="shared" si="35"/>
        <v>39.78404903933405</v>
      </c>
    </row>
    <row r="1144" spans="1:5">
      <c r="A1144" s="5">
        <v>45344.583333333336</v>
      </c>
      <c r="B1144">
        <v>7.6681394577026296</v>
      </c>
      <c r="C1144">
        <v>21.100000381469702</v>
      </c>
      <c r="D1144" s="2">
        <f t="shared" si="34"/>
        <v>45344</v>
      </c>
      <c r="E1144">
        <f t="shared" si="35"/>
        <v>39.78404903933405</v>
      </c>
    </row>
    <row r="1145" spans="1:5">
      <c r="A1145" s="5">
        <v>45344.625</v>
      </c>
      <c r="B1145">
        <v>7.6825017929077104</v>
      </c>
      <c r="C1145">
        <v>21.100000381469702</v>
      </c>
      <c r="D1145" s="2">
        <f t="shared" si="34"/>
        <v>45344</v>
      </c>
      <c r="E1145">
        <f t="shared" si="35"/>
        <v>39.78404903933405</v>
      </c>
    </row>
    <row r="1146" spans="1:5">
      <c r="A1146" s="5">
        <v>45344.666666666664</v>
      </c>
      <c r="B1146">
        <v>7.4446330070495597</v>
      </c>
      <c r="C1146">
        <v>21.100000381469702</v>
      </c>
      <c r="D1146" s="2">
        <f t="shared" si="34"/>
        <v>45344</v>
      </c>
      <c r="E1146">
        <f t="shared" si="35"/>
        <v>39.78404903933405</v>
      </c>
    </row>
    <row r="1147" spans="1:5">
      <c r="A1147" s="5">
        <v>45344.708333333336</v>
      </c>
      <c r="B1147">
        <v>6.7837181091308496</v>
      </c>
      <c r="C1147">
        <v>21.100000381469702</v>
      </c>
      <c r="D1147" s="2">
        <f t="shared" si="34"/>
        <v>45344</v>
      </c>
      <c r="E1147">
        <f t="shared" si="35"/>
        <v>39.78404903933405</v>
      </c>
    </row>
    <row r="1148" spans="1:5">
      <c r="A1148" s="5">
        <v>45344.75</v>
      </c>
      <c r="B1148">
        <v>6.13636922836303</v>
      </c>
      <c r="C1148">
        <v>20</v>
      </c>
      <c r="D1148" s="2">
        <f t="shared" si="34"/>
        <v>45344</v>
      </c>
      <c r="E1148">
        <f t="shared" si="35"/>
        <v>39.78404903933405</v>
      </c>
    </row>
    <row r="1149" spans="1:5">
      <c r="A1149" s="5">
        <v>45344.791666666664</v>
      </c>
      <c r="B1149">
        <v>5.6375174522399902</v>
      </c>
      <c r="C1149">
        <v>20.610000610351499</v>
      </c>
      <c r="D1149" s="2">
        <f t="shared" si="34"/>
        <v>45344</v>
      </c>
      <c r="E1149">
        <f t="shared" si="35"/>
        <v>39.78404903933405</v>
      </c>
    </row>
    <row r="1150" spans="1:5">
      <c r="A1150" s="5">
        <v>45344.833333333336</v>
      </c>
      <c r="B1150">
        <v>5.2714304924011204</v>
      </c>
      <c r="C1150">
        <v>14</v>
      </c>
      <c r="D1150" s="2">
        <f t="shared" si="34"/>
        <v>45344</v>
      </c>
      <c r="E1150">
        <f t="shared" si="35"/>
        <v>39.78404903933405</v>
      </c>
    </row>
    <row r="1151" spans="1:5">
      <c r="A1151" s="5">
        <v>45344.875</v>
      </c>
      <c r="B1151">
        <v>4.8139834403991699</v>
      </c>
      <c r="C1151">
        <v>13.890000343322701</v>
      </c>
      <c r="D1151" s="2">
        <f t="shared" si="34"/>
        <v>45344</v>
      </c>
      <c r="E1151">
        <f t="shared" si="35"/>
        <v>39.78404903933405</v>
      </c>
    </row>
    <row r="1152" spans="1:5">
      <c r="A1152" s="5">
        <v>45344.916666666664</v>
      </c>
      <c r="B1152">
        <v>4.6935358047485298</v>
      </c>
      <c r="C1152">
        <v>13.279999732971101</v>
      </c>
      <c r="D1152" s="2">
        <f t="shared" si="34"/>
        <v>45344</v>
      </c>
      <c r="E1152">
        <f t="shared" si="35"/>
        <v>39.78404903933405</v>
      </c>
    </row>
    <row r="1153" spans="1:5">
      <c r="A1153" s="5">
        <v>45344.958333333336</v>
      </c>
      <c r="B1153">
        <v>4.5646567344665501</v>
      </c>
      <c r="C1153">
        <v>13.279999732971101</v>
      </c>
      <c r="D1153" s="2">
        <f t="shared" si="34"/>
        <v>45344</v>
      </c>
      <c r="E1153">
        <f t="shared" si="35"/>
        <v>39.78404903933405</v>
      </c>
    </row>
    <row r="1154" spans="1:5">
      <c r="A1154" s="5">
        <v>45345</v>
      </c>
      <c r="B1154">
        <v>4.2751150131225497</v>
      </c>
      <c r="C1154">
        <v>12.2200002670288</v>
      </c>
      <c r="D1154" s="2">
        <f t="shared" si="34"/>
        <v>45345</v>
      </c>
      <c r="E1154">
        <f t="shared" si="35"/>
        <v>40.713775271177283</v>
      </c>
    </row>
    <row r="1155" spans="1:5">
      <c r="A1155" s="5">
        <v>45345.041666666664</v>
      </c>
      <c r="B1155">
        <v>4.1162772178649902</v>
      </c>
      <c r="C1155">
        <v>10</v>
      </c>
      <c r="D1155" s="2">
        <f t="shared" ref="D1155:D1218" si="36">DATE(YEAR(A1155), MONTH(A1155), DAY(A1155))</f>
        <v>45345</v>
      </c>
      <c r="E1155">
        <f t="shared" ref="E1155:E1218" si="37">AVERAGEIF(D:D, D1155, B:B)*1.8+32</f>
        <v>40.713775271177283</v>
      </c>
    </row>
    <row r="1156" spans="1:5">
      <c r="A1156" s="5">
        <v>45345.083333333336</v>
      </c>
      <c r="B1156">
        <v>3.96673560142517</v>
      </c>
      <c r="C1156">
        <v>7.2199997901916504</v>
      </c>
      <c r="D1156" s="2">
        <f t="shared" si="36"/>
        <v>45345</v>
      </c>
      <c r="E1156">
        <f t="shared" si="37"/>
        <v>40.713775271177283</v>
      </c>
    </row>
    <row r="1157" spans="1:5">
      <c r="A1157" s="5">
        <v>45345.125</v>
      </c>
      <c r="B1157">
        <v>3.50387978553771</v>
      </c>
      <c r="C1157">
        <v>3.2799999713897701</v>
      </c>
      <c r="D1157" s="2">
        <f t="shared" si="36"/>
        <v>45345</v>
      </c>
      <c r="E1157">
        <f t="shared" si="37"/>
        <v>40.713775271177283</v>
      </c>
    </row>
    <row r="1158" spans="1:5">
      <c r="A1158" s="5">
        <v>45345.166666666664</v>
      </c>
      <c r="B1158">
        <v>2.8691000938415501</v>
      </c>
      <c r="C1158">
        <v>1.7200000286102199</v>
      </c>
      <c r="D1158" s="2">
        <f t="shared" si="36"/>
        <v>45345</v>
      </c>
      <c r="E1158">
        <f t="shared" si="37"/>
        <v>40.713775271177283</v>
      </c>
    </row>
    <row r="1159" spans="1:5">
      <c r="A1159" s="5">
        <v>45345.208333333336</v>
      </c>
      <c r="B1159">
        <v>2.26079225540161</v>
      </c>
      <c r="C1159">
        <v>0</v>
      </c>
      <c r="D1159" s="2">
        <f t="shared" si="36"/>
        <v>45345</v>
      </c>
      <c r="E1159">
        <f t="shared" si="37"/>
        <v>40.713775271177283</v>
      </c>
    </row>
    <row r="1160" spans="1:5">
      <c r="A1160" s="5">
        <v>45345.25</v>
      </c>
      <c r="B1160">
        <v>2.0565044879913299</v>
      </c>
      <c r="C1160">
        <v>-2.7799999713897701</v>
      </c>
      <c r="D1160" s="2">
        <f t="shared" si="36"/>
        <v>45345</v>
      </c>
      <c r="E1160">
        <f t="shared" si="37"/>
        <v>40.713775271177283</v>
      </c>
    </row>
    <row r="1161" spans="1:5">
      <c r="A1161" s="5">
        <v>45345.291666666664</v>
      </c>
      <c r="B1161">
        <v>2.56732821464538</v>
      </c>
      <c r="C1161">
        <v>-3.2799999713897701</v>
      </c>
      <c r="D1161" s="2">
        <f t="shared" si="36"/>
        <v>45345</v>
      </c>
      <c r="E1161">
        <f t="shared" si="37"/>
        <v>40.713775271177283</v>
      </c>
    </row>
    <row r="1162" spans="1:5">
      <c r="A1162" s="5">
        <v>45345.333333333336</v>
      </c>
      <c r="B1162">
        <v>3.64029693603515</v>
      </c>
      <c r="C1162">
        <v>-5</v>
      </c>
      <c r="D1162" s="2">
        <f t="shared" si="36"/>
        <v>45345</v>
      </c>
      <c r="E1162">
        <f t="shared" si="37"/>
        <v>40.713775271177283</v>
      </c>
    </row>
    <row r="1163" spans="1:5">
      <c r="A1163" s="5">
        <v>45345.375</v>
      </c>
      <c r="B1163">
        <v>4.3979182243347097</v>
      </c>
      <c r="C1163">
        <v>-6.1100001335143999</v>
      </c>
      <c r="D1163" s="2">
        <f t="shared" si="36"/>
        <v>45345</v>
      </c>
      <c r="E1163">
        <f t="shared" si="37"/>
        <v>40.713775271177283</v>
      </c>
    </row>
    <row r="1164" spans="1:5">
      <c r="A1164" s="5">
        <v>45345.416666666664</v>
      </c>
      <c r="B1164">
        <v>5.8039197921752903</v>
      </c>
      <c r="C1164">
        <v>-6.7199997901916504</v>
      </c>
      <c r="D1164" s="2">
        <f t="shared" si="36"/>
        <v>45345</v>
      </c>
      <c r="E1164">
        <f t="shared" si="37"/>
        <v>40.713775271177283</v>
      </c>
    </row>
    <row r="1165" spans="1:5">
      <c r="A1165" s="5">
        <v>45345.458333333336</v>
      </c>
      <c r="B1165">
        <v>7.0395197868347097</v>
      </c>
      <c r="C1165">
        <v>-5.6100001335143999</v>
      </c>
      <c r="D1165" s="2">
        <f t="shared" si="36"/>
        <v>45345</v>
      </c>
      <c r="E1165">
        <f t="shared" si="37"/>
        <v>40.713775271177283</v>
      </c>
    </row>
    <row r="1166" spans="1:5">
      <c r="A1166" s="5">
        <v>45345.5</v>
      </c>
      <c r="B1166">
        <v>7.7063722610473597</v>
      </c>
      <c r="C1166">
        <v>-3.2799999713897701</v>
      </c>
      <c r="D1166" s="2">
        <f t="shared" si="36"/>
        <v>45345</v>
      </c>
      <c r="E1166">
        <f t="shared" si="37"/>
        <v>40.713775271177283</v>
      </c>
    </row>
    <row r="1167" spans="1:5">
      <c r="A1167" s="5">
        <v>45345.541666666664</v>
      </c>
      <c r="B1167">
        <v>8.0955553054809499</v>
      </c>
      <c r="C1167">
        <v>-2.2200000286102202</v>
      </c>
      <c r="D1167" s="2">
        <f t="shared" si="36"/>
        <v>45345</v>
      </c>
      <c r="E1167">
        <f t="shared" si="37"/>
        <v>40.713775271177283</v>
      </c>
    </row>
    <row r="1168" spans="1:5">
      <c r="A1168" s="5">
        <v>45345.583333333336</v>
      </c>
      <c r="B1168">
        <v>8.0027008056640607</v>
      </c>
      <c r="C1168">
        <v>-1.1100000143051101</v>
      </c>
      <c r="D1168" s="2">
        <f t="shared" si="36"/>
        <v>45345</v>
      </c>
      <c r="E1168">
        <f t="shared" si="37"/>
        <v>40.713775271177283</v>
      </c>
    </row>
    <row r="1169" spans="1:5">
      <c r="A1169" s="5">
        <v>45345.625</v>
      </c>
      <c r="B1169">
        <v>7.9479684829711896</v>
      </c>
      <c r="C1169">
        <v>-0.61000001430511397</v>
      </c>
      <c r="D1169" s="2">
        <f t="shared" si="36"/>
        <v>45345</v>
      </c>
      <c r="E1169">
        <f t="shared" si="37"/>
        <v>40.713775271177283</v>
      </c>
    </row>
    <row r="1170" spans="1:5">
      <c r="A1170" s="5">
        <v>45345.666666666664</v>
      </c>
      <c r="B1170">
        <v>7.2530655860900799</v>
      </c>
      <c r="C1170">
        <v>-0.61000001430511397</v>
      </c>
      <c r="D1170" s="2">
        <f t="shared" si="36"/>
        <v>45345</v>
      </c>
      <c r="E1170">
        <f t="shared" si="37"/>
        <v>40.713775271177283</v>
      </c>
    </row>
    <row r="1171" spans="1:5">
      <c r="A1171" s="5">
        <v>45345.708333333336</v>
      </c>
      <c r="B1171">
        <v>5.72340583801269</v>
      </c>
      <c r="C1171">
        <v>-0.61000001430511397</v>
      </c>
      <c r="D1171" s="2">
        <f t="shared" si="36"/>
        <v>45345</v>
      </c>
      <c r="E1171">
        <f t="shared" si="37"/>
        <v>40.713775271177283</v>
      </c>
    </row>
    <row r="1172" spans="1:5">
      <c r="A1172" s="5">
        <v>45345.75</v>
      </c>
      <c r="B1172">
        <v>4.9026365280151296</v>
      </c>
      <c r="C1172">
        <v>-1.7200000286102199</v>
      </c>
      <c r="D1172" s="2">
        <f t="shared" si="36"/>
        <v>45345</v>
      </c>
      <c r="E1172">
        <f t="shared" si="37"/>
        <v>40.713775271177283</v>
      </c>
    </row>
    <row r="1173" spans="1:5">
      <c r="A1173" s="5">
        <v>45345.791666666664</v>
      </c>
      <c r="B1173">
        <v>4.5099682807922301</v>
      </c>
      <c r="C1173">
        <v>-2.2200000286102202</v>
      </c>
      <c r="D1173" s="2">
        <f t="shared" si="36"/>
        <v>45345</v>
      </c>
      <c r="E1173">
        <f t="shared" si="37"/>
        <v>40.713775271177283</v>
      </c>
    </row>
    <row r="1174" spans="1:5">
      <c r="A1174" s="5">
        <v>45345.833333333336</v>
      </c>
      <c r="B1174">
        <v>3.99673247337341</v>
      </c>
      <c r="C1174">
        <v>-2.7799999713897701</v>
      </c>
      <c r="D1174" s="2">
        <f t="shared" si="36"/>
        <v>45345</v>
      </c>
      <c r="E1174">
        <f t="shared" si="37"/>
        <v>40.713775271177283</v>
      </c>
    </row>
    <row r="1175" spans="1:5">
      <c r="A1175" s="5">
        <v>45345.875</v>
      </c>
      <c r="B1175">
        <v>3.7681691646575901</v>
      </c>
      <c r="C1175">
        <v>-3.2799999713897701</v>
      </c>
      <c r="D1175" s="2">
        <f t="shared" si="36"/>
        <v>45345</v>
      </c>
      <c r="E1175">
        <f t="shared" si="37"/>
        <v>40.713775271177283</v>
      </c>
    </row>
    <row r="1176" spans="1:5">
      <c r="A1176" s="5">
        <v>45345.916666666664</v>
      </c>
      <c r="B1176">
        <v>4.0221214294433496</v>
      </c>
      <c r="C1176">
        <v>-3.8900001049041699</v>
      </c>
      <c r="D1176" s="2">
        <f t="shared" si="36"/>
        <v>45345</v>
      </c>
      <c r="E1176">
        <f t="shared" si="37"/>
        <v>40.713775271177283</v>
      </c>
    </row>
    <row r="1177" spans="1:5">
      <c r="A1177" s="5">
        <v>45345.958333333336</v>
      </c>
      <c r="B1177">
        <v>3.7575867176055899</v>
      </c>
      <c r="C1177">
        <v>-4.3899998664855904</v>
      </c>
      <c r="D1177" s="2">
        <f t="shared" si="36"/>
        <v>45345</v>
      </c>
      <c r="E1177">
        <f t="shared" si="37"/>
        <v>40.713775271177283</v>
      </c>
    </row>
    <row r="1178" spans="1:5">
      <c r="A1178" s="5">
        <v>45346</v>
      </c>
      <c r="B1178">
        <v>3.6401708126068102</v>
      </c>
      <c r="C1178">
        <v>-5</v>
      </c>
      <c r="D1178" s="2">
        <f t="shared" si="36"/>
        <v>45346</v>
      </c>
      <c r="E1178">
        <f t="shared" si="37"/>
        <v>40.82595990598201</v>
      </c>
    </row>
    <row r="1179" spans="1:5">
      <c r="A1179" s="5">
        <v>45346.041666666664</v>
      </c>
      <c r="B1179">
        <v>3.6691720485687198</v>
      </c>
      <c r="C1179">
        <v>-5.6100001335143999</v>
      </c>
      <c r="D1179" s="2">
        <f t="shared" si="36"/>
        <v>45346</v>
      </c>
      <c r="E1179">
        <f t="shared" si="37"/>
        <v>40.82595990598201</v>
      </c>
    </row>
    <row r="1180" spans="1:5">
      <c r="A1180" s="5">
        <v>45346.083333333336</v>
      </c>
      <c r="B1180">
        <v>3.8051273822784402</v>
      </c>
      <c r="C1180">
        <v>-5.6100001335143999</v>
      </c>
      <c r="D1180" s="2">
        <f t="shared" si="36"/>
        <v>45346</v>
      </c>
      <c r="E1180">
        <f t="shared" si="37"/>
        <v>40.82595990598201</v>
      </c>
    </row>
    <row r="1181" spans="1:5">
      <c r="A1181" s="5">
        <v>45346.125</v>
      </c>
      <c r="B1181">
        <v>3.0738377571105899</v>
      </c>
      <c r="C1181">
        <v>-6.1100001335143999</v>
      </c>
      <c r="D1181" s="2">
        <f t="shared" si="36"/>
        <v>45346</v>
      </c>
      <c r="E1181">
        <f t="shared" si="37"/>
        <v>40.82595990598201</v>
      </c>
    </row>
    <row r="1182" spans="1:5">
      <c r="A1182" s="5">
        <v>45346.166666666664</v>
      </c>
      <c r="B1182">
        <v>2.37643146514892</v>
      </c>
      <c r="C1182">
        <v>-6.7199997901916504</v>
      </c>
      <c r="D1182" s="2">
        <f t="shared" si="36"/>
        <v>45346</v>
      </c>
      <c r="E1182">
        <f t="shared" si="37"/>
        <v>40.82595990598201</v>
      </c>
    </row>
    <row r="1183" spans="1:5">
      <c r="A1183" s="5">
        <v>45346.208333333336</v>
      </c>
      <c r="B1183">
        <v>2.3062937259674001</v>
      </c>
      <c r="C1183">
        <v>-6.7199997901916504</v>
      </c>
      <c r="D1183" s="2">
        <f t="shared" si="36"/>
        <v>45346</v>
      </c>
      <c r="E1183">
        <f t="shared" si="37"/>
        <v>40.82595990598201</v>
      </c>
    </row>
    <row r="1184" spans="1:5">
      <c r="A1184" s="5">
        <v>45346.25</v>
      </c>
      <c r="B1184">
        <v>1.86133468151092</v>
      </c>
      <c r="C1184">
        <v>-6.7199997901916504</v>
      </c>
      <c r="D1184" s="2">
        <f t="shared" si="36"/>
        <v>45346</v>
      </c>
      <c r="E1184">
        <f t="shared" si="37"/>
        <v>40.82595990598201</v>
      </c>
    </row>
    <row r="1185" spans="1:5">
      <c r="A1185" s="5">
        <v>45346.291666666664</v>
      </c>
      <c r="B1185">
        <v>3.39107012748718</v>
      </c>
      <c r="C1185">
        <v>-6.7199997901916504</v>
      </c>
      <c r="D1185" s="2">
        <f t="shared" si="36"/>
        <v>45346</v>
      </c>
      <c r="E1185">
        <f t="shared" si="37"/>
        <v>40.82595990598201</v>
      </c>
    </row>
    <row r="1186" spans="1:5">
      <c r="A1186" s="5">
        <v>45346.333333333336</v>
      </c>
      <c r="B1186">
        <v>4.4664487838745099</v>
      </c>
      <c r="C1186">
        <v>-5.6100001335143999</v>
      </c>
      <c r="D1186" s="2">
        <f t="shared" si="36"/>
        <v>45346</v>
      </c>
      <c r="E1186">
        <f t="shared" si="37"/>
        <v>40.82595990598201</v>
      </c>
    </row>
    <row r="1187" spans="1:5">
      <c r="A1187" s="5">
        <v>45346.375</v>
      </c>
      <c r="B1187">
        <v>4.4834613800048801</v>
      </c>
      <c r="C1187">
        <v>-3.8900001049041699</v>
      </c>
      <c r="D1187" s="2">
        <f t="shared" si="36"/>
        <v>45346</v>
      </c>
      <c r="E1187">
        <f t="shared" si="37"/>
        <v>40.82595990598201</v>
      </c>
    </row>
    <row r="1188" spans="1:5">
      <c r="A1188" s="5">
        <v>45346.416666666664</v>
      </c>
      <c r="B1188">
        <v>5.1341733932495099</v>
      </c>
      <c r="C1188">
        <v>-1.7200000286102199</v>
      </c>
      <c r="D1188" s="2">
        <f t="shared" si="36"/>
        <v>45346</v>
      </c>
      <c r="E1188">
        <f t="shared" si="37"/>
        <v>40.82595990598201</v>
      </c>
    </row>
    <row r="1189" spans="1:5">
      <c r="A1189" s="5">
        <v>45346.458333333336</v>
      </c>
      <c r="B1189">
        <v>5.4647841453552202</v>
      </c>
      <c r="C1189">
        <v>0</v>
      </c>
      <c r="D1189" s="2">
        <f t="shared" si="36"/>
        <v>45346</v>
      </c>
      <c r="E1189">
        <f t="shared" si="37"/>
        <v>40.82595990598201</v>
      </c>
    </row>
    <row r="1190" spans="1:5">
      <c r="A1190" s="5">
        <v>45346.5</v>
      </c>
      <c r="B1190">
        <v>5.8870434761047301</v>
      </c>
      <c r="C1190">
        <v>2.2200000286102202</v>
      </c>
      <c r="D1190" s="2">
        <f t="shared" si="36"/>
        <v>45346</v>
      </c>
      <c r="E1190">
        <f t="shared" si="37"/>
        <v>40.82595990598201</v>
      </c>
    </row>
    <row r="1191" spans="1:5">
      <c r="A1191" s="5">
        <v>45346.541666666664</v>
      </c>
      <c r="B1191">
        <v>6.2296767234802202</v>
      </c>
      <c r="C1191">
        <v>3.8900001049041699</v>
      </c>
      <c r="D1191" s="2">
        <f t="shared" si="36"/>
        <v>45346</v>
      </c>
      <c r="E1191">
        <f t="shared" si="37"/>
        <v>40.82595990598201</v>
      </c>
    </row>
    <row r="1192" spans="1:5">
      <c r="A1192" s="5">
        <v>45346.583333333336</v>
      </c>
      <c r="B1192">
        <v>6.4128561019897399</v>
      </c>
      <c r="C1192">
        <v>5</v>
      </c>
      <c r="D1192" s="2">
        <f t="shared" si="36"/>
        <v>45346</v>
      </c>
      <c r="E1192">
        <f t="shared" si="37"/>
        <v>40.82595990598201</v>
      </c>
    </row>
    <row r="1193" spans="1:5">
      <c r="A1193" s="5">
        <v>45346.625</v>
      </c>
      <c r="B1193">
        <v>6.7020034790039</v>
      </c>
      <c r="C1193">
        <v>6.1100001335143999</v>
      </c>
      <c r="D1193" s="2">
        <f t="shared" si="36"/>
        <v>45346</v>
      </c>
      <c r="E1193">
        <f t="shared" si="37"/>
        <v>40.82595990598201</v>
      </c>
    </row>
    <row r="1194" spans="1:5">
      <c r="A1194" s="5">
        <v>45346.666666666664</v>
      </c>
      <c r="B1194">
        <v>6.9978275299072203</v>
      </c>
      <c r="C1194">
        <v>7.2199997901916504</v>
      </c>
      <c r="D1194" s="2">
        <f t="shared" si="36"/>
        <v>45346</v>
      </c>
      <c r="E1194">
        <f t="shared" si="37"/>
        <v>40.82595990598201</v>
      </c>
    </row>
    <row r="1195" spans="1:5">
      <c r="A1195" s="5">
        <v>45346.708333333336</v>
      </c>
      <c r="B1195">
        <v>6.9518518447875897</v>
      </c>
      <c r="C1195">
        <v>6.7199997901916504</v>
      </c>
      <c r="D1195" s="2">
        <f t="shared" si="36"/>
        <v>45346</v>
      </c>
      <c r="E1195">
        <f t="shared" si="37"/>
        <v>40.82595990598201</v>
      </c>
    </row>
    <row r="1196" spans="1:5">
      <c r="A1196" s="5">
        <v>45346.75</v>
      </c>
      <c r="B1196">
        <v>7.0463657379150302</v>
      </c>
      <c r="C1196">
        <v>6.1100001335143999</v>
      </c>
      <c r="D1196" s="2">
        <f t="shared" si="36"/>
        <v>45346</v>
      </c>
      <c r="E1196">
        <f t="shared" si="37"/>
        <v>40.82595990598201</v>
      </c>
    </row>
    <row r="1197" spans="1:5">
      <c r="A1197" s="5">
        <v>45346.791666666664</v>
      </c>
      <c r="B1197">
        <v>7.0053062438964799</v>
      </c>
      <c r="C1197">
        <v>5.6100001335143999</v>
      </c>
      <c r="D1197" s="2">
        <f t="shared" si="36"/>
        <v>45346</v>
      </c>
      <c r="E1197">
        <f t="shared" si="37"/>
        <v>40.82595990598201</v>
      </c>
    </row>
    <row r="1198" spans="1:5">
      <c r="A1198" s="5">
        <v>45346.833333333336</v>
      </c>
      <c r="B1198">
        <v>6.6540651321411097</v>
      </c>
      <c r="C1198">
        <v>5</v>
      </c>
      <c r="D1198" s="2">
        <f t="shared" si="36"/>
        <v>45346</v>
      </c>
      <c r="E1198">
        <f t="shared" si="37"/>
        <v>40.82595990598201</v>
      </c>
    </row>
    <row r="1199" spans="1:5">
      <c r="A1199" s="5">
        <v>45346.875</v>
      </c>
      <c r="B1199">
        <v>5.6352396011352504</v>
      </c>
      <c r="C1199">
        <v>3.8900001049041699</v>
      </c>
      <c r="D1199" s="2">
        <f t="shared" si="36"/>
        <v>45346</v>
      </c>
      <c r="E1199">
        <f t="shared" si="37"/>
        <v>40.82595990598201</v>
      </c>
    </row>
    <row r="1200" spans="1:5">
      <c r="A1200" s="5">
        <v>45346.916666666664</v>
      </c>
      <c r="B1200">
        <v>4.4767336845397896</v>
      </c>
      <c r="C1200">
        <v>3.8900001049041699</v>
      </c>
      <c r="D1200" s="2">
        <f t="shared" si="36"/>
        <v>45346</v>
      </c>
      <c r="E1200">
        <f t="shared" si="37"/>
        <v>40.82595990598201</v>
      </c>
    </row>
    <row r="1201" spans="1:5">
      <c r="A1201" s="5">
        <v>45346.958333333336</v>
      </c>
      <c r="B1201">
        <v>4.0081901550292898</v>
      </c>
      <c r="C1201">
        <v>3.2799999713897701</v>
      </c>
      <c r="D1201" s="2">
        <f t="shared" si="36"/>
        <v>45346</v>
      </c>
      <c r="E1201">
        <f t="shared" si="37"/>
        <v>40.82595990598201</v>
      </c>
    </row>
    <row r="1202" spans="1:5">
      <c r="A1202" s="5">
        <v>45347</v>
      </c>
      <c r="B1202">
        <v>3.3288109302520699</v>
      </c>
      <c r="C1202">
        <v>2.7999999523162802</v>
      </c>
      <c r="D1202" s="2">
        <f t="shared" si="36"/>
        <v>45347</v>
      </c>
      <c r="E1202">
        <f t="shared" si="37"/>
        <v>43.843094617128344</v>
      </c>
    </row>
    <row r="1203" spans="1:5">
      <c r="A1203" s="5">
        <v>45347.041666666664</v>
      </c>
      <c r="B1203">
        <v>2.6405649185180602</v>
      </c>
      <c r="C1203">
        <v>2.20000004768371</v>
      </c>
      <c r="D1203" s="2">
        <f t="shared" si="36"/>
        <v>45347</v>
      </c>
      <c r="E1203">
        <f t="shared" si="37"/>
        <v>43.843094617128344</v>
      </c>
    </row>
    <row r="1204" spans="1:5">
      <c r="A1204" s="5">
        <v>45347.083333333336</v>
      </c>
      <c r="B1204">
        <v>2.1457645893096902</v>
      </c>
      <c r="C1204">
        <v>1.70000004768371</v>
      </c>
      <c r="D1204" s="2">
        <f t="shared" si="36"/>
        <v>45347</v>
      </c>
      <c r="E1204">
        <f t="shared" si="37"/>
        <v>43.843094617128344</v>
      </c>
    </row>
    <row r="1205" spans="1:5">
      <c r="A1205" s="5">
        <v>45347.125</v>
      </c>
      <c r="B1205">
        <v>1.6127017736434901</v>
      </c>
      <c r="C1205">
        <v>1.70000004768371</v>
      </c>
      <c r="D1205" s="2">
        <f t="shared" si="36"/>
        <v>45347</v>
      </c>
      <c r="E1205">
        <f t="shared" si="37"/>
        <v>43.843094617128344</v>
      </c>
    </row>
    <row r="1206" spans="1:5">
      <c r="A1206" s="5">
        <v>45347.166666666664</v>
      </c>
      <c r="B1206">
        <v>1.2742379903793299</v>
      </c>
      <c r="C1206">
        <v>1.1000000238418499</v>
      </c>
      <c r="D1206" s="2">
        <f t="shared" si="36"/>
        <v>45347</v>
      </c>
      <c r="E1206">
        <f t="shared" si="37"/>
        <v>43.843094617128344</v>
      </c>
    </row>
    <row r="1207" spans="1:5">
      <c r="A1207" s="5">
        <v>45347.208333333336</v>
      </c>
      <c r="B1207">
        <v>1.1181296110153101</v>
      </c>
      <c r="C1207">
        <v>0</v>
      </c>
      <c r="D1207" s="2">
        <f t="shared" si="36"/>
        <v>45347</v>
      </c>
      <c r="E1207">
        <f t="shared" si="37"/>
        <v>43.843094617128344</v>
      </c>
    </row>
    <row r="1208" spans="1:5">
      <c r="A1208" s="5">
        <v>45347.25</v>
      </c>
      <c r="B1208">
        <v>1.1758884191512999</v>
      </c>
      <c r="C1208">
        <v>-0.60000002384185702</v>
      </c>
      <c r="D1208" s="2">
        <f t="shared" si="36"/>
        <v>45347</v>
      </c>
      <c r="E1208">
        <f t="shared" si="37"/>
        <v>43.843094617128344</v>
      </c>
    </row>
    <row r="1209" spans="1:5">
      <c r="A1209" s="5">
        <v>45347.291666666664</v>
      </c>
      <c r="B1209">
        <v>2.4106314182281401</v>
      </c>
      <c r="C1209">
        <v>0</v>
      </c>
      <c r="D1209" s="2">
        <f t="shared" si="36"/>
        <v>45347</v>
      </c>
      <c r="E1209">
        <f t="shared" si="37"/>
        <v>43.843094617128344</v>
      </c>
    </row>
    <row r="1210" spans="1:5">
      <c r="A1210" s="5">
        <v>45347.333333333336</v>
      </c>
      <c r="B1210">
        <v>3.1061010360717698</v>
      </c>
      <c r="C1210">
        <v>1.70000004768371</v>
      </c>
      <c r="D1210" s="2">
        <f t="shared" si="36"/>
        <v>45347</v>
      </c>
      <c r="E1210">
        <f t="shared" si="37"/>
        <v>43.843094617128344</v>
      </c>
    </row>
    <row r="1211" spans="1:5">
      <c r="A1211" s="5">
        <v>45347.375</v>
      </c>
      <c r="B1211">
        <v>4.6290073394775302</v>
      </c>
      <c r="C1211">
        <v>3.9000000953674299</v>
      </c>
      <c r="D1211" s="2">
        <f t="shared" si="36"/>
        <v>45347</v>
      </c>
      <c r="E1211">
        <f t="shared" si="37"/>
        <v>43.843094617128344</v>
      </c>
    </row>
    <row r="1212" spans="1:5">
      <c r="A1212" s="5">
        <v>45347.416666666664</v>
      </c>
      <c r="B1212">
        <v>6.6131386756896902</v>
      </c>
      <c r="C1212">
        <v>6.0999999046325604</v>
      </c>
      <c r="D1212" s="2">
        <f t="shared" si="36"/>
        <v>45347</v>
      </c>
      <c r="E1212">
        <f t="shared" si="37"/>
        <v>43.843094617128344</v>
      </c>
    </row>
    <row r="1213" spans="1:5">
      <c r="A1213" s="5">
        <v>45347.458333333336</v>
      </c>
      <c r="B1213">
        <v>8.5148220062255806</v>
      </c>
      <c r="C1213">
        <v>6.0999999046325604</v>
      </c>
      <c r="D1213" s="2">
        <f t="shared" si="36"/>
        <v>45347</v>
      </c>
      <c r="E1213">
        <f t="shared" si="37"/>
        <v>43.843094617128344</v>
      </c>
    </row>
    <row r="1214" spans="1:5">
      <c r="A1214" s="5">
        <v>45347.5</v>
      </c>
      <c r="B1214">
        <v>10.090582847595201</v>
      </c>
      <c r="C1214">
        <v>6.0999999046325604</v>
      </c>
      <c r="D1214" s="2">
        <f t="shared" si="36"/>
        <v>45347</v>
      </c>
      <c r="E1214">
        <f t="shared" si="37"/>
        <v>43.843094617128344</v>
      </c>
    </row>
    <row r="1215" spans="1:5">
      <c r="A1215" s="5">
        <v>45347.541666666664</v>
      </c>
      <c r="B1215">
        <v>11.2463569641113</v>
      </c>
      <c r="C1215">
        <v>6.6999998092651296</v>
      </c>
      <c r="D1215" s="2">
        <f t="shared" si="36"/>
        <v>45347</v>
      </c>
      <c r="E1215">
        <f t="shared" si="37"/>
        <v>43.843094617128344</v>
      </c>
    </row>
    <row r="1216" spans="1:5">
      <c r="A1216" s="5">
        <v>45347.583333333336</v>
      </c>
      <c r="B1216">
        <v>12.081702232360801</v>
      </c>
      <c r="C1216">
        <v>7.1999998092651296</v>
      </c>
      <c r="D1216" s="2">
        <f t="shared" si="36"/>
        <v>45347</v>
      </c>
      <c r="E1216">
        <f t="shared" si="37"/>
        <v>43.843094617128344</v>
      </c>
    </row>
    <row r="1217" spans="1:5">
      <c r="A1217" s="5">
        <v>45347.625</v>
      </c>
      <c r="B1217">
        <v>12.615481376647899</v>
      </c>
      <c r="C1217">
        <v>7.8000001907348597</v>
      </c>
      <c r="D1217" s="2">
        <f t="shared" si="36"/>
        <v>45347</v>
      </c>
      <c r="E1217">
        <f t="shared" si="37"/>
        <v>43.843094617128344</v>
      </c>
    </row>
    <row r="1218" spans="1:5">
      <c r="A1218" s="5">
        <v>45347.666666666664</v>
      </c>
      <c r="B1218">
        <v>12.682283401489199</v>
      </c>
      <c r="C1218">
        <v>7.1999998092651296</v>
      </c>
      <c r="D1218" s="2">
        <f t="shared" si="36"/>
        <v>45347</v>
      </c>
      <c r="E1218">
        <f t="shared" si="37"/>
        <v>43.843094617128344</v>
      </c>
    </row>
    <row r="1219" spans="1:5">
      <c r="A1219" s="5">
        <v>45347.708333333336</v>
      </c>
      <c r="B1219">
        <v>12.2465600967407</v>
      </c>
      <c r="C1219">
        <v>7.1999998092651296</v>
      </c>
      <c r="D1219" s="2">
        <f t="shared" ref="D1219:D1282" si="38">DATE(YEAR(A1219), MONTH(A1219), DAY(A1219))</f>
        <v>45347</v>
      </c>
      <c r="E1219">
        <f t="shared" ref="E1219:E1282" si="39">AVERAGEIF(D:D, D1219, B:B)*1.8+32</f>
        <v>43.843094617128344</v>
      </c>
    </row>
    <row r="1220" spans="1:5">
      <c r="A1220" s="5">
        <v>45347.75</v>
      </c>
      <c r="B1220">
        <v>10.764369010925201</v>
      </c>
      <c r="C1220">
        <v>7.1999998092651296</v>
      </c>
      <c r="D1220" s="2">
        <f t="shared" si="38"/>
        <v>45347</v>
      </c>
      <c r="E1220">
        <f t="shared" si="39"/>
        <v>43.843094617128344</v>
      </c>
    </row>
    <row r="1221" spans="1:5">
      <c r="A1221" s="5">
        <v>45347.791666666664</v>
      </c>
      <c r="B1221">
        <v>9.9703407287597603</v>
      </c>
      <c r="C1221">
        <v>6.6999998092651296</v>
      </c>
      <c r="D1221" s="2">
        <f t="shared" si="38"/>
        <v>45347</v>
      </c>
      <c r="E1221">
        <f t="shared" si="39"/>
        <v>43.843094617128344</v>
      </c>
    </row>
    <row r="1222" spans="1:5">
      <c r="A1222" s="5">
        <v>45347.833333333336</v>
      </c>
      <c r="B1222">
        <v>8.6189289093017507</v>
      </c>
      <c r="C1222">
        <v>6.0999999046325604</v>
      </c>
      <c r="D1222" s="2">
        <f t="shared" si="38"/>
        <v>45347</v>
      </c>
      <c r="E1222">
        <f t="shared" si="39"/>
        <v>43.843094617128344</v>
      </c>
    </row>
    <row r="1223" spans="1:5">
      <c r="A1223" s="5">
        <v>45347.875</v>
      </c>
      <c r="B1223">
        <v>7.2109241485595703</v>
      </c>
      <c r="C1223">
        <v>5.5999999046325604</v>
      </c>
      <c r="D1223" s="2">
        <f t="shared" si="38"/>
        <v>45347</v>
      </c>
      <c r="E1223">
        <f t="shared" si="39"/>
        <v>43.843094617128344</v>
      </c>
    </row>
    <row r="1224" spans="1:5">
      <c r="A1224" s="5">
        <v>45347.916666666664</v>
      </c>
      <c r="B1224">
        <v>6.2314019203186</v>
      </c>
      <c r="C1224">
        <v>5.5999999046325604</v>
      </c>
      <c r="D1224" s="2">
        <f t="shared" si="38"/>
        <v>45347</v>
      </c>
      <c r="E1224">
        <f t="shared" si="39"/>
        <v>43.843094617128344</v>
      </c>
    </row>
    <row r="1225" spans="1:5">
      <c r="A1225" s="5">
        <v>45347.958333333336</v>
      </c>
      <c r="B1225">
        <v>5.5791978836059499</v>
      </c>
      <c r="C1225">
        <v>5.5999999046325604</v>
      </c>
      <c r="D1225" s="2">
        <f t="shared" si="38"/>
        <v>45347</v>
      </c>
      <c r="E1225">
        <f t="shared" si="39"/>
        <v>43.843094617128344</v>
      </c>
    </row>
    <row r="1226" spans="1:5">
      <c r="A1226" s="5">
        <v>45348</v>
      </c>
      <c r="B1226">
        <v>5.1274113655090297</v>
      </c>
      <c r="C1226">
        <v>5.5999999046325604</v>
      </c>
      <c r="D1226" s="2">
        <f t="shared" si="38"/>
        <v>45348</v>
      </c>
      <c r="E1226">
        <f t="shared" si="39"/>
        <v>48.104120165109606</v>
      </c>
    </row>
    <row r="1227" spans="1:5">
      <c r="A1227" s="5">
        <v>45348.041666666664</v>
      </c>
      <c r="B1227">
        <v>4.6120185852050701</v>
      </c>
      <c r="C1227">
        <v>5</v>
      </c>
      <c r="D1227" s="2">
        <f t="shared" si="38"/>
        <v>45348</v>
      </c>
      <c r="E1227">
        <f t="shared" si="39"/>
        <v>48.104120165109606</v>
      </c>
    </row>
    <row r="1228" spans="1:5">
      <c r="A1228" s="5">
        <v>45348.083333333336</v>
      </c>
      <c r="B1228">
        <v>4.0932297706604004</v>
      </c>
      <c r="C1228">
        <v>5</v>
      </c>
      <c r="D1228" s="2">
        <f t="shared" si="38"/>
        <v>45348</v>
      </c>
      <c r="E1228">
        <f t="shared" si="39"/>
        <v>48.104120165109606</v>
      </c>
    </row>
    <row r="1229" spans="1:5">
      <c r="A1229" s="5">
        <v>45348.125</v>
      </c>
      <c r="B1229">
        <v>3.5428166389465301</v>
      </c>
      <c r="C1229">
        <v>5</v>
      </c>
      <c r="D1229" s="2">
        <f t="shared" si="38"/>
        <v>45348</v>
      </c>
      <c r="E1229">
        <f t="shared" si="39"/>
        <v>48.104120165109606</v>
      </c>
    </row>
    <row r="1230" spans="1:5">
      <c r="A1230" s="5">
        <v>45348.166666666664</v>
      </c>
      <c r="B1230">
        <v>3.1227676868438698</v>
      </c>
      <c r="C1230">
        <v>3.9000000953674299</v>
      </c>
      <c r="D1230" s="2">
        <f t="shared" si="38"/>
        <v>45348</v>
      </c>
      <c r="E1230">
        <f t="shared" si="39"/>
        <v>48.104120165109606</v>
      </c>
    </row>
    <row r="1231" spans="1:5">
      <c r="A1231" s="5">
        <v>45348.208333333336</v>
      </c>
      <c r="B1231">
        <v>2.92765045166015</v>
      </c>
      <c r="C1231">
        <v>3.2999999523162802</v>
      </c>
      <c r="D1231" s="2">
        <f t="shared" si="38"/>
        <v>45348</v>
      </c>
      <c r="E1231">
        <f t="shared" si="39"/>
        <v>48.104120165109606</v>
      </c>
    </row>
    <row r="1232" spans="1:5">
      <c r="A1232" s="5">
        <v>45348.25</v>
      </c>
      <c r="B1232">
        <v>3.44497299194335</v>
      </c>
      <c r="C1232">
        <v>2.7999999523162802</v>
      </c>
      <c r="D1232" s="2">
        <f t="shared" si="38"/>
        <v>45348</v>
      </c>
      <c r="E1232">
        <f t="shared" si="39"/>
        <v>48.104120165109606</v>
      </c>
    </row>
    <row r="1233" spans="1:5">
      <c r="A1233" s="5">
        <v>45348.291666666664</v>
      </c>
      <c r="B1233">
        <v>4.2084064483642498</v>
      </c>
      <c r="C1233">
        <v>1.70000004768371</v>
      </c>
      <c r="D1233" s="2">
        <f t="shared" si="38"/>
        <v>45348</v>
      </c>
      <c r="E1233">
        <f t="shared" si="39"/>
        <v>48.104120165109606</v>
      </c>
    </row>
    <row r="1234" spans="1:5">
      <c r="A1234" s="5">
        <v>45348.333333333336</v>
      </c>
      <c r="B1234">
        <v>5.2056932449340803</v>
      </c>
      <c r="C1234">
        <v>3.9000000953674299</v>
      </c>
      <c r="D1234" s="2">
        <f t="shared" si="38"/>
        <v>45348</v>
      </c>
      <c r="E1234">
        <f t="shared" si="39"/>
        <v>48.104120165109606</v>
      </c>
    </row>
    <row r="1235" spans="1:5">
      <c r="A1235" s="5">
        <v>45348.375</v>
      </c>
      <c r="B1235">
        <v>7.2733473777770996</v>
      </c>
      <c r="C1235">
        <v>6.6999998092651296</v>
      </c>
      <c r="D1235" s="2">
        <f t="shared" si="38"/>
        <v>45348</v>
      </c>
      <c r="E1235">
        <f t="shared" si="39"/>
        <v>48.104120165109606</v>
      </c>
    </row>
    <row r="1236" spans="1:5">
      <c r="A1236" s="5">
        <v>45348.416666666664</v>
      </c>
      <c r="B1236">
        <v>9.8490982055663991</v>
      </c>
      <c r="C1236">
        <v>8.8999996185302699</v>
      </c>
      <c r="D1236" s="2">
        <f t="shared" si="38"/>
        <v>45348</v>
      </c>
      <c r="E1236">
        <f t="shared" si="39"/>
        <v>48.104120165109606</v>
      </c>
    </row>
    <row r="1237" spans="1:5">
      <c r="A1237" s="5">
        <v>45348.458333333336</v>
      </c>
      <c r="B1237">
        <v>11.7202291488647</v>
      </c>
      <c r="C1237">
        <v>10.6000003814697</v>
      </c>
      <c r="D1237" s="2">
        <f t="shared" si="38"/>
        <v>45348</v>
      </c>
      <c r="E1237">
        <f t="shared" si="39"/>
        <v>48.104120165109606</v>
      </c>
    </row>
    <row r="1238" spans="1:5">
      <c r="A1238" s="5">
        <v>45348.5</v>
      </c>
      <c r="B1238">
        <v>13.143933296203601</v>
      </c>
      <c r="C1238">
        <v>11.699999809265099</v>
      </c>
      <c r="D1238" s="2">
        <f t="shared" si="38"/>
        <v>45348</v>
      </c>
      <c r="E1238">
        <f t="shared" si="39"/>
        <v>48.104120165109606</v>
      </c>
    </row>
    <row r="1239" spans="1:5">
      <c r="A1239" s="5">
        <v>45348.541666666664</v>
      </c>
      <c r="B1239">
        <v>14.2252082824707</v>
      </c>
      <c r="C1239">
        <v>13.300000190734799</v>
      </c>
      <c r="D1239" s="2">
        <f t="shared" si="38"/>
        <v>45348</v>
      </c>
      <c r="E1239">
        <f t="shared" si="39"/>
        <v>48.104120165109606</v>
      </c>
    </row>
    <row r="1240" spans="1:5">
      <c r="A1240" s="5">
        <v>45348.583333333336</v>
      </c>
      <c r="B1240">
        <v>15.178748130798301</v>
      </c>
      <c r="C1240">
        <v>14.399999618530201</v>
      </c>
      <c r="D1240" s="2">
        <f t="shared" si="38"/>
        <v>45348</v>
      </c>
      <c r="E1240">
        <f t="shared" si="39"/>
        <v>48.104120165109606</v>
      </c>
    </row>
    <row r="1241" spans="1:5">
      <c r="A1241" s="5">
        <v>45348.625</v>
      </c>
      <c r="B1241">
        <v>15.9129123687744</v>
      </c>
      <c r="C1241">
        <v>14.399999618530201</v>
      </c>
      <c r="D1241" s="2">
        <f t="shared" si="38"/>
        <v>45348</v>
      </c>
      <c r="E1241">
        <f t="shared" si="39"/>
        <v>48.104120165109606</v>
      </c>
    </row>
    <row r="1242" spans="1:5">
      <c r="A1242" s="5">
        <v>45348.666666666664</v>
      </c>
      <c r="B1242">
        <v>16.060459136962798</v>
      </c>
      <c r="C1242">
        <v>15</v>
      </c>
      <c r="D1242" s="2">
        <f t="shared" si="38"/>
        <v>45348</v>
      </c>
      <c r="E1242">
        <f t="shared" si="39"/>
        <v>48.104120165109606</v>
      </c>
    </row>
    <row r="1243" spans="1:5">
      <c r="A1243" s="5">
        <v>45348.708333333336</v>
      </c>
      <c r="B1243">
        <v>15.3020486831665</v>
      </c>
      <c r="C1243">
        <v>14.399999618530201</v>
      </c>
      <c r="D1243" s="2">
        <f t="shared" si="38"/>
        <v>45348</v>
      </c>
      <c r="E1243">
        <f t="shared" si="39"/>
        <v>48.104120165109606</v>
      </c>
    </row>
    <row r="1244" spans="1:5">
      <c r="A1244" s="5">
        <v>45348.75</v>
      </c>
      <c r="B1244">
        <v>13.6122512817382</v>
      </c>
      <c r="C1244">
        <v>13.300000190734799</v>
      </c>
      <c r="D1244" s="2">
        <f t="shared" si="38"/>
        <v>45348</v>
      </c>
      <c r="E1244">
        <f t="shared" si="39"/>
        <v>48.104120165109606</v>
      </c>
    </row>
    <row r="1245" spans="1:5">
      <c r="A1245" s="5">
        <v>45348.791666666664</v>
      </c>
      <c r="B1245">
        <v>11.7556161880493</v>
      </c>
      <c r="C1245">
        <v>12.199999809265099</v>
      </c>
      <c r="D1245" s="2">
        <f t="shared" si="38"/>
        <v>45348</v>
      </c>
      <c r="E1245">
        <f t="shared" si="39"/>
        <v>48.104120165109606</v>
      </c>
    </row>
    <row r="1246" spans="1:5">
      <c r="A1246" s="5">
        <v>45348.833333333336</v>
      </c>
      <c r="B1246">
        <v>10.0050554275512</v>
      </c>
      <c r="C1246">
        <v>11.699999809265099</v>
      </c>
      <c r="D1246" s="2">
        <f t="shared" si="38"/>
        <v>45348</v>
      </c>
      <c r="E1246">
        <f t="shared" si="39"/>
        <v>48.104120165109606</v>
      </c>
    </row>
    <row r="1247" spans="1:5">
      <c r="A1247" s="5">
        <v>45348.875</v>
      </c>
      <c r="B1247">
        <v>8.7437868118286097</v>
      </c>
      <c r="C1247">
        <v>10.6000003814697</v>
      </c>
      <c r="D1247" s="2">
        <f t="shared" si="38"/>
        <v>45348</v>
      </c>
      <c r="E1247">
        <f t="shared" si="39"/>
        <v>48.104120165109606</v>
      </c>
    </row>
    <row r="1248" spans="1:5">
      <c r="A1248" s="5">
        <v>45348.916666666664</v>
      </c>
      <c r="B1248">
        <v>7.9280471801757804</v>
      </c>
      <c r="C1248">
        <v>10</v>
      </c>
      <c r="D1248" s="2">
        <f t="shared" si="38"/>
        <v>45348</v>
      </c>
      <c r="E1248">
        <f t="shared" si="39"/>
        <v>48.104120165109606</v>
      </c>
    </row>
    <row r="1249" spans="1:5">
      <c r="A1249" s="5">
        <v>45348.958333333336</v>
      </c>
      <c r="B1249">
        <v>7.7258934974670401</v>
      </c>
      <c r="C1249">
        <v>9.3999996185302699</v>
      </c>
      <c r="D1249" s="2">
        <f t="shared" si="38"/>
        <v>45348</v>
      </c>
      <c r="E1249">
        <f t="shared" si="39"/>
        <v>48.104120165109606</v>
      </c>
    </row>
    <row r="1250" spans="1:5">
      <c r="A1250" s="5">
        <v>45349</v>
      </c>
      <c r="B1250">
        <v>7.6042394638061497</v>
      </c>
      <c r="C1250">
        <v>8.8999996185302699</v>
      </c>
      <c r="D1250" s="2">
        <f t="shared" si="38"/>
        <v>45349</v>
      </c>
      <c r="E1250">
        <f t="shared" si="39"/>
        <v>48.175416374206506</v>
      </c>
    </row>
    <row r="1251" spans="1:5">
      <c r="A1251" s="5">
        <v>45349.041666666664</v>
      </c>
      <c r="B1251">
        <v>7.3137087821960396</v>
      </c>
      <c r="C1251">
        <v>8.3000001907348597</v>
      </c>
      <c r="D1251" s="2">
        <f t="shared" si="38"/>
        <v>45349</v>
      </c>
      <c r="E1251">
        <f t="shared" si="39"/>
        <v>48.175416374206506</v>
      </c>
    </row>
    <row r="1252" spans="1:5">
      <c r="A1252" s="5">
        <v>45349.083333333336</v>
      </c>
      <c r="B1252">
        <v>6.9629149436950604</v>
      </c>
      <c r="C1252">
        <v>7.1999998092651296</v>
      </c>
      <c r="D1252" s="2">
        <f t="shared" si="38"/>
        <v>45349</v>
      </c>
      <c r="E1252">
        <f t="shared" si="39"/>
        <v>48.175416374206506</v>
      </c>
    </row>
    <row r="1253" spans="1:5">
      <c r="A1253" s="5">
        <v>45349.125</v>
      </c>
      <c r="B1253">
        <v>6.5973134040832502</v>
      </c>
      <c r="C1253">
        <v>6.6999998092651296</v>
      </c>
      <c r="D1253" s="2">
        <f t="shared" si="38"/>
        <v>45349</v>
      </c>
      <c r="E1253">
        <f t="shared" si="39"/>
        <v>48.175416374206506</v>
      </c>
    </row>
    <row r="1254" spans="1:5">
      <c r="A1254" s="5">
        <v>45349.166666666664</v>
      </c>
      <c r="B1254">
        <v>6.2356681823730398</v>
      </c>
      <c r="C1254">
        <v>6.6999998092651296</v>
      </c>
      <c r="D1254" s="2">
        <f t="shared" si="38"/>
        <v>45349</v>
      </c>
      <c r="E1254">
        <f t="shared" si="39"/>
        <v>48.175416374206506</v>
      </c>
    </row>
    <row r="1255" spans="1:5">
      <c r="A1255" s="5">
        <v>45349.208333333336</v>
      </c>
      <c r="B1255">
        <v>5.9056415557861301</v>
      </c>
      <c r="C1255">
        <v>6.6999998092651296</v>
      </c>
      <c r="D1255" s="2">
        <f t="shared" si="38"/>
        <v>45349</v>
      </c>
      <c r="E1255">
        <f t="shared" si="39"/>
        <v>48.175416374206506</v>
      </c>
    </row>
    <row r="1256" spans="1:5">
      <c r="A1256" s="5">
        <v>45349.25</v>
      </c>
      <c r="B1256">
        <v>5.9325528144836399</v>
      </c>
      <c r="C1256">
        <v>7.1999998092651296</v>
      </c>
      <c r="D1256" s="2">
        <f t="shared" si="38"/>
        <v>45349</v>
      </c>
      <c r="E1256">
        <f t="shared" si="39"/>
        <v>48.175416374206506</v>
      </c>
    </row>
    <row r="1257" spans="1:5">
      <c r="A1257" s="5">
        <v>45349.291666666664</v>
      </c>
      <c r="B1257">
        <v>6.0519843101501403</v>
      </c>
      <c r="C1257">
        <v>7.8000001907348597</v>
      </c>
      <c r="D1257" s="2">
        <f t="shared" si="38"/>
        <v>45349</v>
      </c>
      <c r="E1257">
        <f t="shared" si="39"/>
        <v>48.175416374206506</v>
      </c>
    </row>
    <row r="1258" spans="1:5">
      <c r="A1258" s="5">
        <v>45349.333333333336</v>
      </c>
      <c r="B1258">
        <v>6.52284431457519</v>
      </c>
      <c r="C1258">
        <v>8.8999996185302699</v>
      </c>
      <c r="D1258" s="2">
        <f t="shared" si="38"/>
        <v>45349</v>
      </c>
      <c r="E1258">
        <f t="shared" si="39"/>
        <v>48.175416374206506</v>
      </c>
    </row>
    <row r="1259" spans="1:5">
      <c r="A1259" s="5">
        <v>45349.375</v>
      </c>
      <c r="B1259">
        <v>7.1343226432800204</v>
      </c>
      <c r="C1259">
        <v>11.1000003814697</v>
      </c>
      <c r="D1259" s="2">
        <f t="shared" si="38"/>
        <v>45349</v>
      </c>
      <c r="E1259">
        <f t="shared" si="39"/>
        <v>48.175416374206506</v>
      </c>
    </row>
    <row r="1260" spans="1:5">
      <c r="A1260" s="5">
        <v>45349.416666666664</v>
      </c>
      <c r="B1260">
        <v>7.9860773086547798</v>
      </c>
      <c r="C1260">
        <v>13.899999618530201</v>
      </c>
      <c r="D1260" s="2">
        <f t="shared" si="38"/>
        <v>45349</v>
      </c>
      <c r="E1260">
        <f t="shared" si="39"/>
        <v>48.175416374206506</v>
      </c>
    </row>
    <row r="1261" spans="1:5">
      <c r="A1261" s="5">
        <v>45349.458333333336</v>
      </c>
      <c r="B1261">
        <v>9.3595981597900302</v>
      </c>
      <c r="C1261">
        <v>16.100000381469702</v>
      </c>
      <c r="D1261" s="2">
        <f t="shared" si="38"/>
        <v>45349</v>
      </c>
      <c r="E1261">
        <f t="shared" si="39"/>
        <v>48.175416374206506</v>
      </c>
    </row>
    <row r="1262" spans="1:5">
      <c r="A1262" s="5">
        <v>45349.5</v>
      </c>
      <c r="B1262">
        <v>10.5317583084106</v>
      </c>
      <c r="C1262">
        <v>18.299999237060501</v>
      </c>
      <c r="D1262" s="2">
        <f t="shared" si="38"/>
        <v>45349</v>
      </c>
      <c r="E1262">
        <f t="shared" si="39"/>
        <v>48.175416374206506</v>
      </c>
    </row>
    <row r="1263" spans="1:5">
      <c r="A1263" s="5">
        <v>45349.541666666664</v>
      </c>
      <c r="B1263">
        <v>11.605227470397899</v>
      </c>
      <c r="C1263">
        <v>20.600000381469702</v>
      </c>
      <c r="D1263" s="2">
        <f t="shared" si="38"/>
        <v>45349</v>
      </c>
      <c r="E1263">
        <f t="shared" si="39"/>
        <v>48.175416374206506</v>
      </c>
    </row>
    <row r="1264" spans="1:5">
      <c r="A1264" s="5">
        <v>45349.583333333336</v>
      </c>
      <c r="B1264">
        <v>12.5198211669921</v>
      </c>
      <c r="C1264">
        <v>21.7000007629394</v>
      </c>
      <c r="D1264" s="2">
        <f t="shared" si="38"/>
        <v>45349</v>
      </c>
      <c r="E1264">
        <f t="shared" si="39"/>
        <v>48.175416374206506</v>
      </c>
    </row>
    <row r="1265" spans="1:5">
      <c r="A1265" s="5">
        <v>45349.625</v>
      </c>
      <c r="B1265">
        <v>13.0095262527465</v>
      </c>
      <c r="C1265">
        <v>22.2000007629394</v>
      </c>
      <c r="D1265" s="2">
        <f t="shared" si="38"/>
        <v>45349</v>
      </c>
      <c r="E1265">
        <f t="shared" si="39"/>
        <v>48.175416374206506</v>
      </c>
    </row>
    <row r="1266" spans="1:5">
      <c r="A1266" s="5">
        <v>45349.666666666664</v>
      </c>
      <c r="B1266">
        <v>13.1672201156616</v>
      </c>
      <c r="C1266">
        <v>22.2000007629394</v>
      </c>
      <c r="D1266" s="2">
        <f t="shared" si="38"/>
        <v>45349</v>
      </c>
      <c r="E1266">
        <f t="shared" si="39"/>
        <v>48.175416374206506</v>
      </c>
    </row>
    <row r="1267" spans="1:5">
      <c r="A1267" s="5">
        <v>45349.708333333336</v>
      </c>
      <c r="B1267">
        <v>12.706443786621</v>
      </c>
      <c r="C1267">
        <v>21.100000381469702</v>
      </c>
      <c r="D1267" s="2">
        <f t="shared" si="38"/>
        <v>45349</v>
      </c>
      <c r="E1267">
        <f t="shared" si="39"/>
        <v>48.175416374206506</v>
      </c>
    </row>
    <row r="1268" spans="1:5">
      <c r="A1268" s="5">
        <v>45349.75</v>
      </c>
      <c r="B1268">
        <v>11.7934226989746</v>
      </c>
      <c r="C1268">
        <v>20.600000381469702</v>
      </c>
      <c r="D1268" s="2">
        <f t="shared" si="38"/>
        <v>45349</v>
      </c>
      <c r="E1268">
        <f t="shared" si="39"/>
        <v>48.175416374206506</v>
      </c>
    </row>
    <row r="1269" spans="1:5">
      <c r="A1269" s="5">
        <v>45349.791666666664</v>
      </c>
      <c r="B1269">
        <v>10.9454021453857</v>
      </c>
      <c r="C1269">
        <v>18.899999618530199</v>
      </c>
      <c r="D1269" s="2">
        <f t="shared" si="38"/>
        <v>45349</v>
      </c>
      <c r="E1269">
        <f t="shared" si="39"/>
        <v>48.175416374206506</v>
      </c>
    </row>
    <row r="1270" spans="1:5">
      <c r="A1270" s="5">
        <v>45349.833333333336</v>
      </c>
      <c r="B1270">
        <v>10.1038904190063</v>
      </c>
      <c r="C1270">
        <v>18.299999237060501</v>
      </c>
      <c r="D1270" s="2">
        <f t="shared" si="38"/>
        <v>45349</v>
      </c>
      <c r="E1270">
        <f t="shared" si="39"/>
        <v>48.175416374206506</v>
      </c>
    </row>
    <row r="1271" spans="1:5">
      <c r="A1271" s="5">
        <v>45349.875</v>
      </c>
      <c r="B1271">
        <v>9.1595802307128906</v>
      </c>
      <c r="C1271">
        <v>17.799999237060501</v>
      </c>
      <c r="D1271" s="2">
        <f t="shared" si="38"/>
        <v>45349</v>
      </c>
      <c r="E1271">
        <f t="shared" si="39"/>
        <v>48.175416374206506</v>
      </c>
    </row>
    <row r="1272" spans="1:5">
      <c r="A1272" s="5">
        <v>45349.916666666664</v>
      </c>
      <c r="B1272">
        <v>8.5105247497558594</v>
      </c>
      <c r="C1272">
        <v>17.799999237060501</v>
      </c>
      <c r="D1272" s="2">
        <f t="shared" si="38"/>
        <v>45349</v>
      </c>
      <c r="E1272">
        <f t="shared" si="39"/>
        <v>48.175416374206506</v>
      </c>
    </row>
    <row r="1273" spans="1:5">
      <c r="A1273" s="5">
        <v>45349.958333333336</v>
      </c>
      <c r="B1273">
        <v>8.0125350952148402</v>
      </c>
      <c r="C1273">
        <v>17.2000007629394</v>
      </c>
      <c r="D1273" s="2">
        <f t="shared" si="38"/>
        <v>45349</v>
      </c>
      <c r="E1273">
        <f t="shared" si="39"/>
        <v>48.175416374206506</v>
      </c>
    </row>
    <row r="1274" spans="1:5">
      <c r="A1274" s="5">
        <v>45350</v>
      </c>
      <c r="B1274">
        <v>7.1936259269714302</v>
      </c>
      <c r="C1274">
        <v>16.7000007629394</v>
      </c>
      <c r="D1274" s="2">
        <f t="shared" si="38"/>
        <v>45350</v>
      </c>
      <c r="E1274">
        <f t="shared" si="39"/>
        <v>39.539781790971745</v>
      </c>
    </row>
    <row r="1275" spans="1:5">
      <c r="A1275" s="5">
        <v>45350.041666666664</v>
      </c>
      <c r="B1275">
        <v>6.5549945831298801</v>
      </c>
      <c r="C1275">
        <v>16.100000381469702</v>
      </c>
      <c r="D1275" s="2">
        <f t="shared" si="38"/>
        <v>45350</v>
      </c>
      <c r="E1275">
        <f t="shared" si="39"/>
        <v>39.539781790971745</v>
      </c>
    </row>
    <row r="1276" spans="1:5">
      <c r="A1276" s="5">
        <v>45350.083333333336</v>
      </c>
      <c r="B1276">
        <v>5.8638944625854403</v>
      </c>
      <c r="C1276">
        <v>15</v>
      </c>
      <c r="D1276" s="2">
        <f t="shared" si="38"/>
        <v>45350</v>
      </c>
      <c r="E1276">
        <f t="shared" si="39"/>
        <v>39.539781790971745</v>
      </c>
    </row>
    <row r="1277" spans="1:5">
      <c r="A1277" s="5">
        <v>45350.125</v>
      </c>
      <c r="B1277">
        <v>5.1473412513732901</v>
      </c>
      <c r="C1277">
        <v>13.899999618530201</v>
      </c>
      <c r="D1277" s="2">
        <f t="shared" si="38"/>
        <v>45350</v>
      </c>
      <c r="E1277">
        <f t="shared" si="39"/>
        <v>39.539781790971745</v>
      </c>
    </row>
    <row r="1278" spans="1:5">
      <c r="A1278" s="5">
        <v>45350.166666666664</v>
      </c>
      <c r="B1278">
        <v>4.2790627479553196</v>
      </c>
      <c r="C1278">
        <v>12.199999809265099</v>
      </c>
      <c r="D1278" s="2">
        <f t="shared" si="38"/>
        <v>45350</v>
      </c>
      <c r="E1278">
        <f t="shared" si="39"/>
        <v>39.539781790971745</v>
      </c>
    </row>
    <row r="1279" spans="1:5">
      <c r="A1279" s="5">
        <v>45350.208333333336</v>
      </c>
      <c r="B1279">
        <v>3.4657139778137198</v>
      </c>
      <c r="C1279">
        <v>11.699999809265099</v>
      </c>
      <c r="D1279" s="2">
        <f t="shared" si="38"/>
        <v>45350</v>
      </c>
      <c r="E1279">
        <f t="shared" si="39"/>
        <v>39.539781790971745</v>
      </c>
    </row>
    <row r="1280" spans="1:5">
      <c r="A1280" s="5">
        <v>45350.25</v>
      </c>
      <c r="B1280">
        <v>2.8903026580810498</v>
      </c>
      <c r="C1280">
        <v>11.1000003814697</v>
      </c>
      <c r="D1280" s="2">
        <f t="shared" si="38"/>
        <v>45350</v>
      </c>
      <c r="E1280">
        <f t="shared" si="39"/>
        <v>39.539781790971745</v>
      </c>
    </row>
    <row r="1281" spans="1:5">
      <c r="A1281" s="5">
        <v>45350.291666666664</v>
      </c>
      <c r="B1281">
        <v>2.4958944320678702</v>
      </c>
      <c r="C1281">
        <v>11.699999809265099</v>
      </c>
      <c r="D1281" s="2">
        <f t="shared" si="38"/>
        <v>45350</v>
      </c>
      <c r="E1281">
        <f t="shared" si="39"/>
        <v>39.539781790971745</v>
      </c>
    </row>
    <row r="1282" spans="1:5">
      <c r="A1282" s="5">
        <v>45350.333333333336</v>
      </c>
      <c r="B1282">
        <v>2.1217017173767001</v>
      </c>
      <c r="C1282">
        <v>13.300000190734799</v>
      </c>
      <c r="D1282" s="2">
        <f t="shared" si="38"/>
        <v>45350</v>
      </c>
      <c r="E1282">
        <f t="shared" si="39"/>
        <v>39.539781790971745</v>
      </c>
    </row>
    <row r="1283" spans="1:5">
      <c r="A1283" s="5">
        <v>45350.375</v>
      </c>
      <c r="B1283">
        <v>2.0997154712677002</v>
      </c>
      <c r="C1283">
        <v>15</v>
      </c>
      <c r="D1283" s="2">
        <f t="shared" ref="D1283:D1346" si="40">DATE(YEAR(A1283), MONTH(A1283), DAY(A1283))</f>
        <v>45350</v>
      </c>
      <c r="E1283">
        <f t="shared" ref="E1283:E1346" si="41">AVERAGEIF(D:D, D1283, B:B)*1.8+32</f>
        <v>39.539781790971745</v>
      </c>
    </row>
    <row r="1284" spans="1:5">
      <c r="A1284" s="5">
        <v>45350.416666666664</v>
      </c>
      <c r="B1284">
        <v>2.6239700317382799</v>
      </c>
      <c r="C1284">
        <v>15.6000003814697</v>
      </c>
      <c r="D1284" s="2">
        <f t="shared" si="40"/>
        <v>45350</v>
      </c>
      <c r="E1284">
        <f t="shared" si="41"/>
        <v>39.539781790971745</v>
      </c>
    </row>
    <row r="1285" spans="1:5">
      <c r="A1285" s="5">
        <v>45350.458333333336</v>
      </c>
      <c r="B1285">
        <v>3.3226332664489702</v>
      </c>
      <c r="C1285">
        <v>17.2000007629394</v>
      </c>
      <c r="D1285" s="2">
        <f t="shared" si="40"/>
        <v>45350</v>
      </c>
      <c r="E1285">
        <f t="shared" si="41"/>
        <v>39.539781790971745</v>
      </c>
    </row>
    <row r="1286" spans="1:5">
      <c r="A1286" s="5">
        <v>45350.5</v>
      </c>
      <c r="B1286">
        <v>4.6315965652465803</v>
      </c>
      <c r="C1286">
        <v>17.799999237060501</v>
      </c>
      <c r="D1286" s="2">
        <f t="shared" si="40"/>
        <v>45350</v>
      </c>
      <c r="E1286">
        <f t="shared" si="41"/>
        <v>39.539781790971745</v>
      </c>
    </row>
    <row r="1287" spans="1:5">
      <c r="A1287" s="5">
        <v>45350.541666666664</v>
      </c>
      <c r="B1287">
        <v>5.0188403129577601</v>
      </c>
      <c r="C1287">
        <v>17.799999237060501</v>
      </c>
      <c r="D1287" s="2">
        <f t="shared" si="40"/>
        <v>45350</v>
      </c>
      <c r="E1287">
        <f t="shared" si="41"/>
        <v>39.539781790971745</v>
      </c>
    </row>
    <row r="1288" spans="1:5">
      <c r="A1288" s="5">
        <v>45350.583333333336</v>
      </c>
      <c r="B1288">
        <v>5.4025154113769496</v>
      </c>
      <c r="C1288">
        <v>18.899999618530199</v>
      </c>
      <c r="D1288" s="2">
        <f t="shared" si="40"/>
        <v>45350</v>
      </c>
      <c r="E1288">
        <f t="shared" si="41"/>
        <v>39.539781790971745</v>
      </c>
    </row>
    <row r="1289" spans="1:5">
      <c r="A1289" s="5">
        <v>45350.625</v>
      </c>
      <c r="B1289">
        <v>5.6364622116088796</v>
      </c>
      <c r="C1289">
        <v>20.600000381469702</v>
      </c>
      <c r="D1289" s="2">
        <f t="shared" si="40"/>
        <v>45350</v>
      </c>
      <c r="E1289">
        <f t="shared" si="41"/>
        <v>39.539781790971745</v>
      </c>
    </row>
    <row r="1290" spans="1:5">
      <c r="A1290" s="5">
        <v>45350.666666666664</v>
      </c>
      <c r="B1290">
        <v>5.5085940361022896</v>
      </c>
      <c r="C1290">
        <v>21.100000381469702</v>
      </c>
      <c r="D1290" s="2">
        <f t="shared" si="40"/>
        <v>45350</v>
      </c>
      <c r="E1290">
        <f t="shared" si="41"/>
        <v>39.539781790971745</v>
      </c>
    </row>
    <row r="1291" spans="1:5">
      <c r="A1291" s="5">
        <v>45350.708333333336</v>
      </c>
      <c r="B1291">
        <v>4.9254951477050701</v>
      </c>
      <c r="C1291">
        <v>22.2000007629394</v>
      </c>
      <c r="D1291" s="2">
        <f t="shared" si="40"/>
        <v>45350</v>
      </c>
      <c r="E1291">
        <f t="shared" si="41"/>
        <v>39.539781790971745</v>
      </c>
    </row>
    <row r="1292" spans="1:5">
      <c r="A1292" s="5">
        <v>45350.75</v>
      </c>
      <c r="B1292">
        <v>3.6556506156921298</v>
      </c>
      <c r="C1292">
        <v>20.600000381469702</v>
      </c>
      <c r="D1292" s="2">
        <f t="shared" si="40"/>
        <v>45350</v>
      </c>
      <c r="E1292">
        <f t="shared" si="41"/>
        <v>39.539781790971745</v>
      </c>
    </row>
    <row r="1293" spans="1:5">
      <c r="A1293" s="5">
        <v>45350.791666666664</v>
      </c>
      <c r="B1293">
        <v>3.2482278347015301</v>
      </c>
      <c r="C1293">
        <v>20.600000381469702</v>
      </c>
      <c r="D1293" s="2">
        <f t="shared" si="40"/>
        <v>45350</v>
      </c>
      <c r="E1293">
        <f t="shared" si="41"/>
        <v>39.539781790971745</v>
      </c>
    </row>
    <row r="1294" spans="1:5">
      <c r="A1294" s="5">
        <v>45350.833333333336</v>
      </c>
      <c r="B1294">
        <v>3.5981736183166499</v>
      </c>
      <c r="C1294">
        <v>20</v>
      </c>
      <c r="D1294" s="2">
        <f t="shared" si="40"/>
        <v>45350</v>
      </c>
      <c r="E1294">
        <f t="shared" si="41"/>
        <v>39.539781790971745</v>
      </c>
    </row>
    <row r="1295" spans="1:5">
      <c r="A1295" s="5">
        <v>45350.875</v>
      </c>
      <c r="B1295">
        <v>3.4633870124816801</v>
      </c>
      <c r="C1295">
        <v>19.399999618530199</v>
      </c>
      <c r="D1295" s="2">
        <f t="shared" si="40"/>
        <v>45350</v>
      </c>
      <c r="E1295">
        <f t="shared" si="41"/>
        <v>39.539781790971745</v>
      </c>
    </row>
    <row r="1296" spans="1:5">
      <c r="A1296" s="5">
        <v>45350.916666666664</v>
      </c>
      <c r="B1296">
        <v>3.6794676780700599</v>
      </c>
      <c r="C1296">
        <v>18.899999618530199</v>
      </c>
      <c r="D1296" s="2">
        <f t="shared" si="40"/>
        <v>45350</v>
      </c>
      <c r="E1296">
        <f t="shared" si="41"/>
        <v>39.539781790971745</v>
      </c>
    </row>
    <row r="1297" spans="1:5">
      <c r="A1297" s="5">
        <v>45350.958333333336</v>
      </c>
      <c r="B1297">
        <v>3.70316290855407</v>
      </c>
      <c r="C1297">
        <v>8.8999996185302699</v>
      </c>
      <c r="D1297" s="2">
        <f t="shared" si="40"/>
        <v>45350</v>
      </c>
      <c r="E1297">
        <f t="shared" si="41"/>
        <v>39.539781790971745</v>
      </c>
    </row>
    <row r="1298" spans="1:5">
      <c r="A1298" s="5">
        <v>45351</v>
      </c>
      <c r="B1298">
        <v>4.3130164146423304</v>
      </c>
      <c r="C1298">
        <v>6.6999998092651296</v>
      </c>
      <c r="D1298" s="2">
        <f t="shared" si="40"/>
        <v>45351</v>
      </c>
      <c r="E1298">
        <f t="shared" si="41"/>
        <v>42.932739739119995</v>
      </c>
    </row>
    <row r="1299" spans="1:5">
      <c r="A1299" s="5">
        <v>45351.041666666664</v>
      </c>
      <c r="B1299">
        <v>5.3586511611938397</v>
      </c>
      <c r="C1299">
        <v>6.0999999046325604</v>
      </c>
      <c r="D1299" s="2">
        <f t="shared" si="40"/>
        <v>45351</v>
      </c>
      <c r="E1299">
        <f t="shared" si="41"/>
        <v>42.932739739119995</v>
      </c>
    </row>
    <row r="1300" spans="1:5">
      <c r="A1300" s="5">
        <v>45351.083333333336</v>
      </c>
      <c r="B1300">
        <v>5.9041719436645499</v>
      </c>
      <c r="C1300">
        <v>5.5999999046325604</v>
      </c>
      <c r="D1300" s="2">
        <f t="shared" si="40"/>
        <v>45351</v>
      </c>
      <c r="E1300">
        <f t="shared" si="41"/>
        <v>42.932739739119995</v>
      </c>
    </row>
    <row r="1301" spans="1:5">
      <c r="A1301" s="5">
        <v>45351.125</v>
      </c>
      <c r="B1301">
        <v>5.9022789001464799</v>
      </c>
      <c r="C1301">
        <v>5</v>
      </c>
      <c r="D1301" s="2">
        <f t="shared" si="40"/>
        <v>45351</v>
      </c>
      <c r="E1301">
        <f t="shared" si="41"/>
        <v>42.932739739119995</v>
      </c>
    </row>
    <row r="1302" spans="1:5">
      <c r="A1302" s="5">
        <v>45351.166666666664</v>
      </c>
      <c r="B1302">
        <v>5.6206579208373997</v>
      </c>
      <c r="C1302">
        <v>5</v>
      </c>
      <c r="D1302" s="2">
        <f t="shared" si="40"/>
        <v>45351</v>
      </c>
      <c r="E1302">
        <f t="shared" si="41"/>
        <v>42.932739739119995</v>
      </c>
    </row>
    <row r="1303" spans="1:5">
      <c r="A1303" s="5">
        <v>45351.208333333336</v>
      </c>
      <c r="B1303">
        <v>4.2106661796569798</v>
      </c>
      <c r="C1303">
        <v>5.5999999046325604</v>
      </c>
      <c r="D1303" s="2">
        <f t="shared" si="40"/>
        <v>45351</v>
      </c>
      <c r="E1303">
        <f t="shared" si="41"/>
        <v>42.932739739119995</v>
      </c>
    </row>
    <row r="1304" spans="1:5">
      <c r="A1304" s="5">
        <v>45351.25</v>
      </c>
      <c r="B1304">
        <v>2.64834332466125</v>
      </c>
      <c r="C1304">
        <v>5.5999999046325604</v>
      </c>
      <c r="D1304" s="2">
        <f t="shared" si="40"/>
        <v>45351</v>
      </c>
      <c r="E1304">
        <f t="shared" si="41"/>
        <v>42.932739739119995</v>
      </c>
    </row>
    <row r="1305" spans="1:5">
      <c r="A1305" s="5">
        <v>45351.291666666664</v>
      </c>
      <c r="B1305">
        <v>2.01175761222839</v>
      </c>
      <c r="C1305">
        <v>5</v>
      </c>
      <c r="D1305" s="2">
        <f t="shared" si="40"/>
        <v>45351</v>
      </c>
      <c r="E1305">
        <f t="shared" si="41"/>
        <v>42.932739739119995</v>
      </c>
    </row>
    <row r="1306" spans="1:5">
      <c r="A1306" s="5">
        <v>45351.333333333336</v>
      </c>
      <c r="B1306">
        <v>1.57385873794555</v>
      </c>
      <c r="C1306">
        <v>5</v>
      </c>
      <c r="D1306" s="2">
        <f t="shared" si="40"/>
        <v>45351</v>
      </c>
      <c r="E1306">
        <f t="shared" si="41"/>
        <v>42.932739739119995</v>
      </c>
    </row>
    <row r="1307" spans="1:5">
      <c r="A1307" s="5">
        <v>45351.375</v>
      </c>
      <c r="B1307">
        <v>0.766213238239288</v>
      </c>
      <c r="C1307">
        <v>5.5999999046325604</v>
      </c>
      <c r="D1307" s="2">
        <f t="shared" si="40"/>
        <v>45351</v>
      </c>
      <c r="E1307">
        <f t="shared" si="41"/>
        <v>42.932739739119995</v>
      </c>
    </row>
    <row r="1308" spans="1:5">
      <c r="A1308" s="5">
        <v>45351.416666666664</v>
      </c>
      <c r="B1308">
        <v>1.8722994327545099</v>
      </c>
      <c r="C1308">
        <v>5.5999999046325604</v>
      </c>
      <c r="D1308" s="2">
        <f t="shared" si="40"/>
        <v>45351</v>
      </c>
      <c r="E1308">
        <f t="shared" si="41"/>
        <v>42.932739739119995</v>
      </c>
    </row>
    <row r="1309" spans="1:5">
      <c r="A1309" s="5">
        <v>45351.458333333336</v>
      </c>
      <c r="B1309">
        <v>4.4535884857177699</v>
      </c>
      <c r="C1309">
        <v>5.5999999046325604</v>
      </c>
      <c r="D1309" s="2">
        <f t="shared" si="40"/>
        <v>45351</v>
      </c>
      <c r="E1309">
        <f t="shared" si="41"/>
        <v>42.932739739119995</v>
      </c>
    </row>
    <row r="1310" spans="1:5">
      <c r="A1310" s="5">
        <v>45351.5</v>
      </c>
      <c r="B1310">
        <v>5.1125893592834402</v>
      </c>
      <c r="C1310">
        <v>6.0999999046325604</v>
      </c>
      <c r="D1310" s="2">
        <f t="shared" si="40"/>
        <v>45351</v>
      </c>
      <c r="E1310">
        <f t="shared" si="41"/>
        <v>42.932739739119995</v>
      </c>
    </row>
    <row r="1311" spans="1:5">
      <c r="A1311" s="5">
        <v>45351.541666666664</v>
      </c>
      <c r="B1311">
        <v>6.1681709289550701</v>
      </c>
      <c r="C1311">
        <v>6.6999998092651296</v>
      </c>
      <c r="D1311" s="2">
        <f t="shared" si="40"/>
        <v>45351</v>
      </c>
      <c r="E1311">
        <f t="shared" si="41"/>
        <v>42.932739739119995</v>
      </c>
    </row>
    <row r="1312" spans="1:5">
      <c r="A1312" s="5">
        <v>45351.583333333336</v>
      </c>
      <c r="B1312">
        <v>7.6351432800292898</v>
      </c>
      <c r="C1312">
        <v>6.6999998092651296</v>
      </c>
      <c r="D1312" s="2">
        <f t="shared" si="40"/>
        <v>45351</v>
      </c>
      <c r="E1312">
        <f t="shared" si="41"/>
        <v>42.932739739119995</v>
      </c>
    </row>
    <row r="1313" spans="1:5">
      <c r="A1313" s="5">
        <v>45351.625</v>
      </c>
      <c r="B1313">
        <v>8.9305114746093697</v>
      </c>
      <c r="C1313">
        <v>6.0999999046325604</v>
      </c>
      <c r="D1313" s="2">
        <f t="shared" si="40"/>
        <v>45351</v>
      </c>
      <c r="E1313">
        <f t="shared" si="41"/>
        <v>42.932739739119995</v>
      </c>
    </row>
    <row r="1314" spans="1:5">
      <c r="A1314" s="5">
        <v>45351.666666666664</v>
      </c>
      <c r="B1314">
        <v>9.8227396011352504</v>
      </c>
      <c r="C1314">
        <v>5</v>
      </c>
      <c r="D1314" s="2">
        <f t="shared" si="40"/>
        <v>45351</v>
      </c>
      <c r="E1314">
        <f t="shared" si="41"/>
        <v>42.932739739119995</v>
      </c>
    </row>
    <row r="1315" spans="1:5">
      <c r="A1315" s="5">
        <v>45351.708333333336</v>
      </c>
      <c r="B1315">
        <v>10.1098880767822</v>
      </c>
      <c r="C1315">
        <v>5</v>
      </c>
      <c r="D1315" s="2">
        <f t="shared" si="40"/>
        <v>45351</v>
      </c>
      <c r="E1315">
        <f t="shared" si="41"/>
        <v>42.932739739119995</v>
      </c>
    </row>
    <row r="1316" spans="1:5">
      <c r="A1316" s="5">
        <v>45351.75</v>
      </c>
      <c r="B1316">
        <v>10.206768989562899</v>
      </c>
      <c r="C1316">
        <v>4.4000000953674299</v>
      </c>
      <c r="D1316" s="2">
        <f t="shared" si="40"/>
        <v>45351</v>
      </c>
      <c r="E1316">
        <f t="shared" si="41"/>
        <v>42.932739739119995</v>
      </c>
    </row>
    <row r="1317" spans="1:5">
      <c r="A1317" s="5">
        <v>45351.791666666664</v>
      </c>
      <c r="B1317">
        <v>10.1332550048828</v>
      </c>
      <c r="C1317">
        <v>4.4000000953674299</v>
      </c>
      <c r="D1317" s="2">
        <f t="shared" si="40"/>
        <v>45351</v>
      </c>
      <c r="E1317">
        <f t="shared" si="41"/>
        <v>42.932739739119995</v>
      </c>
    </row>
    <row r="1318" spans="1:5">
      <c r="A1318" s="5">
        <v>45351.833333333336</v>
      </c>
      <c r="B1318">
        <v>9.6526451110839808</v>
      </c>
      <c r="C1318">
        <v>4.4000000953674299</v>
      </c>
      <c r="D1318" s="2">
        <f t="shared" si="40"/>
        <v>45351</v>
      </c>
      <c r="E1318">
        <f t="shared" si="41"/>
        <v>42.932739739119995</v>
      </c>
    </row>
    <row r="1319" spans="1:5">
      <c r="A1319" s="5">
        <v>45351.875</v>
      </c>
      <c r="B1319">
        <v>8.6901302337646396</v>
      </c>
      <c r="C1319">
        <v>5</v>
      </c>
      <c r="D1319" s="2">
        <f t="shared" si="40"/>
        <v>45351</v>
      </c>
      <c r="E1319">
        <f t="shared" si="41"/>
        <v>42.932739739119995</v>
      </c>
    </row>
    <row r="1320" spans="1:5">
      <c r="A1320" s="5">
        <v>45351.916666666664</v>
      </c>
      <c r="B1320">
        <v>7.7304868698120099</v>
      </c>
      <c r="C1320">
        <v>4.4000000953674299</v>
      </c>
      <c r="D1320" s="2">
        <f t="shared" si="40"/>
        <v>45351</v>
      </c>
      <c r="E1320">
        <f t="shared" si="41"/>
        <v>42.932739739119995</v>
      </c>
    </row>
    <row r="1321" spans="1:5">
      <c r="A1321" s="5">
        <v>45351.958333333336</v>
      </c>
      <c r="B1321">
        <v>6.9420309066772399</v>
      </c>
      <c r="C1321">
        <v>5</v>
      </c>
      <c r="D1321" s="2">
        <f t="shared" si="40"/>
        <v>45351</v>
      </c>
      <c r="E1321">
        <f t="shared" si="41"/>
        <v>42.932739739119995</v>
      </c>
    </row>
    <row r="1322" spans="1:5">
      <c r="A1322" s="5">
        <v>45352</v>
      </c>
      <c r="B1322">
        <v>6.4135856628417898</v>
      </c>
      <c r="C1322">
        <v>5</v>
      </c>
      <c r="D1322" s="2">
        <f t="shared" si="40"/>
        <v>45352</v>
      </c>
      <c r="E1322">
        <f t="shared" si="41"/>
        <v>48.905211329460101</v>
      </c>
    </row>
    <row r="1323" spans="1:5">
      <c r="A1323" s="5">
        <v>45352.041666666664</v>
      </c>
      <c r="B1323">
        <v>5.5967769622802699</v>
      </c>
      <c r="C1323">
        <v>4.4000000953674299</v>
      </c>
      <c r="D1323" s="2">
        <f t="shared" si="40"/>
        <v>45352</v>
      </c>
      <c r="E1323">
        <f t="shared" si="41"/>
        <v>48.905211329460101</v>
      </c>
    </row>
    <row r="1324" spans="1:5">
      <c r="A1324" s="5">
        <v>45352.083333333336</v>
      </c>
      <c r="B1324">
        <v>5.1326589584350497</v>
      </c>
      <c r="C1324">
        <v>3.9000000953674299</v>
      </c>
      <c r="D1324" s="2">
        <f t="shared" si="40"/>
        <v>45352</v>
      </c>
      <c r="E1324">
        <f t="shared" si="41"/>
        <v>48.905211329460101</v>
      </c>
    </row>
    <row r="1325" spans="1:5">
      <c r="A1325" s="5">
        <v>45352.125</v>
      </c>
      <c r="B1325">
        <v>4.4441251754760698</v>
      </c>
      <c r="C1325">
        <v>4.4000000953674299</v>
      </c>
      <c r="D1325" s="2">
        <f t="shared" si="40"/>
        <v>45352</v>
      </c>
      <c r="E1325">
        <f t="shared" si="41"/>
        <v>48.905211329460101</v>
      </c>
    </row>
    <row r="1326" spans="1:5">
      <c r="A1326" s="5">
        <v>45352.166666666664</v>
      </c>
      <c r="B1326">
        <v>3.72649717330932</v>
      </c>
      <c r="C1326">
        <v>3.9000000953674299</v>
      </c>
      <c r="D1326" s="2">
        <f t="shared" si="40"/>
        <v>45352</v>
      </c>
      <c r="E1326">
        <f t="shared" si="41"/>
        <v>48.905211329460101</v>
      </c>
    </row>
    <row r="1327" spans="1:5">
      <c r="A1327" s="5">
        <v>45352.208333333336</v>
      </c>
      <c r="B1327">
        <v>4.1261892318725497</v>
      </c>
      <c r="C1327">
        <v>3.9000000953674299</v>
      </c>
      <c r="D1327" s="2">
        <f t="shared" si="40"/>
        <v>45352</v>
      </c>
      <c r="E1327">
        <f t="shared" si="41"/>
        <v>48.905211329460101</v>
      </c>
    </row>
    <row r="1328" spans="1:5">
      <c r="A1328" s="5">
        <v>45352.25</v>
      </c>
      <c r="B1328">
        <v>4.5722284317016602</v>
      </c>
      <c r="C1328">
        <v>3.9000000953674299</v>
      </c>
      <c r="D1328" s="2">
        <f t="shared" si="40"/>
        <v>45352</v>
      </c>
      <c r="E1328">
        <f t="shared" si="41"/>
        <v>48.905211329460101</v>
      </c>
    </row>
    <row r="1329" spans="1:5">
      <c r="A1329" s="5">
        <v>45352.291666666664</v>
      </c>
      <c r="B1329">
        <v>4.9498147964477504</v>
      </c>
      <c r="C1329">
        <v>4.4000000953674299</v>
      </c>
      <c r="D1329" s="2">
        <f t="shared" si="40"/>
        <v>45352</v>
      </c>
      <c r="E1329">
        <f t="shared" si="41"/>
        <v>48.905211329460101</v>
      </c>
    </row>
    <row r="1330" spans="1:5">
      <c r="A1330" s="5">
        <v>45352.333333333336</v>
      </c>
      <c r="B1330">
        <v>6.4459781646728498</v>
      </c>
      <c r="C1330">
        <v>4.4000000953674299</v>
      </c>
      <c r="D1330" s="2">
        <f t="shared" si="40"/>
        <v>45352</v>
      </c>
      <c r="E1330">
        <f t="shared" si="41"/>
        <v>48.905211329460101</v>
      </c>
    </row>
    <row r="1331" spans="1:5">
      <c r="A1331" s="5">
        <v>45352.375</v>
      </c>
      <c r="B1331">
        <v>7.7905683517456001</v>
      </c>
      <c r="C1331">
        <v>5</v>
      </c>
      <c r="D1331" s="2">
        <f t="shared" si="40"/>
        <v>45352</v>
      </c>
      <c r="E1331">
        <f t="shared" si="41"/>
        <v>48.905211329460101</v>
      </c>
    </row>
    <row r="1332" spans="1:5">
      <c r="A1332" s="5">
        <v>45352.416666666664</v>
      </c>
      <c r="B1332">
        <v>9.2252950668334908</v>
      </c>
      <c r="C1332">
        <v>6.6999998092651296</v>
      </c>
      <c r="D1332" s="2">
        <f t="shared" si="40"/>
        <v>45352</v>
      </c>
      <c r="E1332">
        <f t="shared" si="41"/>
        <v>48.905211329460101</v>
      </c>
    </row>
    <row r="1333" spans="1:5">
      <c r="A1333" s="5">
        <v>45352.458333333336</v>
      </c>
      <c r="B1333">
        <v>10.825961112976</v>
      </c>
      <c r="C1333">
        <v>7.1999998092651296</v>
      </c>
      <c r="D1333" s="2">
        <f t="shared" si="40"/>
        <v>45352</v>
      </c>
      <c r="E1333">
        <f t="shared" si="41"/>
        <v>48.905211329460101</v>
      </c>
    </row>
    <row r="1334" spans="1:5">
      <c r="A1334" s="5">
        <v>45352.5</v>
      </c>
      <c r="B1334">
        <v>12.2437620162963</v>
      </c>
      <c r="C1334">
        <v>7.8000001907348597</v>
      </c>
      <c r="D1334" s="2">
        <f t="shared" si="40"/>
        <v>45352</v>
      </c>
      <c r="E1334">
        <f t="shared" si="41"/>
        <v>48.905211329460101</v>
      </c>
    </row>
    <row r="1335" spans="1:5">
      <c r="A1335" s="5">
        <v>45352.541666666664</v>
      </c>
      <c r="B1335">
        <v>13.4433269500732</v>
      </c>
      <c r="C1335">
        <v>7.8000001907348597</v>
      </c>
      <c r="D1335" s="2">
        <f t="shared" si="40"/>
        <v>45352</v>
      </c>
      <c r="E1335">
        <f t="shared" si="41"/>
        <v>48.905211329460101</v>
      </c>
    </row>
    <row r="1336" spans="1:5">
      <c r="A1336" s="5">
        <v>45352.583333333336</v>
      </c>
      <c r="B1336">
        <v>14.4691934585571</v>
      </c>
      <c r="C1336">
        <v>7.8000001907348597</v>
      </c>
      <c r="D1336" s="2">
        <f t="shared" si="40"/>
        <v>45352</v>
      </c>
      <c r="E1336">
        <f t="shared" si="41"/>
        <v>48.905211329460101</v>
      </c>
    </row>
    <row r="1337" spans="1:5">
      <c r="A1337" s="5">
        <v>45352.625</v>
      </c>
      <c r="B1337">
        <v>15.368846893310501</v>
      </c>
      <c r="C1337">
        <v>7.8000001907348597</v>
      </c>
      <c r="D1337" s="2">
        <f t="shared" si="40"/>
        <v>45352</v>
      </c>
      <c r="E1337">
        <f t="shared" si="41"/>
        <v>48.905211329460101</v>
      </c>
    </row>
    <row r="1338" spans="1:5">
      <c r="A1338" s="5">
        <v>45352.666666666664</v>
      </c>
      <c r="B1338">
        <v>15.7039890289306</v>
      </c>
      <c r="C1338">
        <v>7.8000001907348597</v>
      </c>
      <c r="D1338" s="2">
        <f t="shared" si="40"/>
        <v>45352</v>
      </c>
      <c r="E1338">
        <f t="shared" si="41"/>
        <v>48.905211329460101</v>
      </c>
    </row>
    <row r="1339" spans="1:5">
      <c r="A1339" s="5">
        <v>45352.708333333336</v>
      </c>
      <c r="B1339">
        <v>15.357276916503899</v>
      </c>
      <c r="C1339">
        <v>6.6999998092651296</v>
      </c>
      <c r="D1339" s="2">
        <f t="shared" si="40"/>
        <v>45352</v>
      </c>
      <c r="E1339">
        <f t="shared" si="41"/>
        <v>48.905211329460101</v>
      </c>
    </row>
    <row r="1340" spans="1:5">
      <c r="A1340" s="5">
        <v>45352.75</v>
      </c>
      <c r="B1340">
        <v>14.362336158752401</v>
      </c>
      <c r="C1340">
        <v>5</v>
      </c>
      <c r="D1340" s="2">
        <f t="shared" si="40"/>
        <v>45352</v>
      </c>
      <c r="E1340">
        <f t="shared" si="41"/>
        <v>48.905211329460101</v>
      </c>
    </row>
    <row r="1341" spans="1:5">
      <c r="A1341" s="5">
        <v>45352.791666666664</v>
      </c>
      <c r="B1341">
        <v>12.849591255187899</v>
      </c>
      <c r="C1341">
        <v>4.4000000953674299</v>
      </c>
      <c r="D1341" s="2">
        <f t="shared" si="40"/>
        <v>45352</v>
      </c>
      <c r="E1341">
        <f t="shared" si="41"/>
        <v>48.905211329460101</v>
      </c>
    </row>
    <row r="1342" spans="1:5">
      <c r="A1342" s="5">
        <v>45352.833333333336</v>
      </c>
      <c r="B1342">
        <v>11.600090026855399</v>
      </c>
      <c r="C1342">
        <v>3.9000000953674299</v>
      </c>
      <c r="D1342" s="2">
        <f t="shared" si="40"/>
        <v>45352</v>
      </c>
      <c r="E1342">
        <f t="shared" si="41"/>
        <v>48.905211329460101</v>
      </c>
    </row>
    <row r="1343" spans="1:5">
      <c r="A1343" s="5">
        <v>45352.875</v>
      </c>
      <c r="B1343">
        <v>10.492992401123001</v>
      </c>
      <c r="C1343">
        <v>3.9000000953674299</v>
      </c>
      <c r="D1343" s="2">
        <f t="shared" si="40"/>
        <v>45352</v>
      </c>
      <c r="E1343">
        <f t="shared" si="41"/>
        <v>48.905211329460101</v>
      </c>
    </row>
    <row r="1344" spans="1:5">
      <c r="A1344" s="5">
        <v>45352.916666666664</v>
      </c>
      <c r="B1344">
        <v>8.9279594421386701</v>
      </c>
      <c r="C1344">
        <v>3.2999999523162802</v>
      </c>
      <c r="D1344" s="2">
        <f t="shared" si="40"/>
        <v>45352</v>
      </c>
      <c r="E1344">
        <f t="shared" si="41"/>
        <v>48.905211329460101</v>
      </c>
    </row>
    <row r="1345" spans="1:5">
      <c r="A1345" s="5">
        <v>45352.958333333336</v>
      </c>
      <c r="B1345">
        <v>7.3337740898132298</v>
      </c>
      <c r="C1345">
        <v>2.7999999523162802</v>
      </c>
      <c r="D1345" s="2">
        <f t="shared" si="40"/>
        <v>45352</v>
      </c>
      <c r="E1345">
        <f t="shared" si="41"/>
        <v>48.905211329460101</v>
      </c>
    </row>
    <row r="1346" spans="1:5">
      <c r="A1346" s="5">
        <v>45353</v>
      </c>
      <c r="B1346">
        <v>6.3456511497497496</v>
      </c>
      <c r="C1346">
        <v>4.4000000953674299</v>
      </c>
      <c r="D1346" s="2">
        <f t="shared" si="40"/>
        <v>45353</v>
      </c>
      <c r="E1346">
        <f t="shared" si="41"/>
        <v>46.657299590110746</v>
      </c>
    </row>
    <row r="1347" spans="1:5">
      <c r="A1347" s="5">
        <v>45353.041666666664</v>
      </c>
      <c r="B1347">
        <v>5.8430280685424796</v>
      </c>
      <c r="C1347">
        <v>3.9000000953674299</v>
      </c>
      <c r="D1347" s="2">
        <f t="shared" ref="D1347:D1410" si="42">DATE(YEAR(A1347), MONTH(A1347), DAY(A1347))</f>
        <v>45353</v>
      </c>
      <c r="E1347">
        <f t="shared" ref="E1347:E1410" si="43">AVERAGEIF(D:D, D1347, B:B)*1.8+32</f>
        <v>46.657299590110746</v>
      </c>
    </row>
    <row r="1348" spans="1:5">
      <c r="A1348" s="5">
        <v>45353.083333333336</v>
      </c>
      <c r="B1348">
        <v>5.4530529975891104</v>
      </c>
      <c r="C1348">
        <v>3.9000000953674299</v>
      </c>
      <c r="D1348" s="2">
        <f t="shared" si="42"/>
        <v>45353</v>
      </c>
      <c r="E1348">
        <f t="shared" si="43"/>
        <v>46.657299590110746</v>
      </c>
    </row>
    <row r="1349" spans="1:5">
      <c r="A1349" s="5">
        <v>45353.125</v>
      </c>
      <c r="B1349">
        <v>5.1071844100952104</v>
      </c>
      <c r="C1349">
        <v>3.2999999523162802</v>
      </c>
      <c r="D1349" s="2">
        <f t="shared" si="42"/>
        <v>45353</v>
      </c>
      <c r="E1349">
        <f t="shared" si="43"/>
        <v>46.657299590110746</v>
      </c>
    </row>
    <row r="1350" spans="1:5">
      <c r="A1350" s="5">
        <v>45353.166666666664</v>
      </c>
      <c r="B1350">
        <v>4.8883991241454998</v>
      </c>
      <c r="C1350">
        <v>3.2999999523162802</v>
      </c>
      <c r="D1350" s="2">
        <f t="shared" si="42"/>
        <v>45353</v>
      </c>
      <c r="E1350">
        <f t="shared" si="43"/>
        <v>46.657299590110746</v>
      </c>
    </row>
    <row r="1351" spans="1:5">
      <c r="A1351" s="5">
        <v>45353.208333333336</v>
      </c>
      <c r="B1351">
        <v>4.67105913162231</v>
      </c>
      <c r="C1351">
        <v>2.7999999523162802</v>
      </c>
      <c r="D1351" s="2">
        <f t="shared" si="42"/>
        <v>45353</v>
      </c>
      <c r="E1351">
        <f t="shared" si="43"/>
        <v>46.657299590110746</v>
      </c>
    </row>
    <row r="1352" spans="1:5">
      <c r="A1352" s="5">
        <v>45353.25</v>
      </c>
      <c r="B1352">
        <v>4.5596227645873997</v>
      </c>
      <c r="C1352">
        <v>2.7999999523162802</v>
      </c>
      <c r="D1352" s="2">
        <f t="shared" si="42"/>
        <v>45353</v>
      </c>
      <c r="E1352">
        <f t="shared" si="43"/>
        <v>46.657299590110746</v>
      </c>
    </row>
    <row r="1353" spans="1:5">
      <c r="A1353" s="5">
        <v>45353.291666666664</v>
      </c>
      <c r="B1353">
        <v>4.6311435699462802</v>
      </c>
      <c r="C1353">
        <v>3.2999999523162802</v>
      </c>
      <c r="D1353" s="2">
        <f t="shared" si="42"/>
        <v>45353</v>
      </c>
      <c r="E1353">
        <f t="shared" si="43"/>
        <v>46.657299590110746</v>
      </c>
    </row>
    <row r="1354" spans="1:5">
      <c r="A1354" s="5">
        <v>45353.333333333336</v>
      </c>
      <c r="B1354">
        <v>5.0574607849120996</v>
      </c>
      <c r="C1354">
        <v>3.9000000953674299</v>
      </c>
      <c r="D1354" s="2">
        <f t="shared" si="42"/>
        <v>45353</v>
      </c>
      <c r="E1354">
        <f t="shared" si="43"/>
        <v>46.657299590110746</v>
      </c>
    </row>
    <row r="1355" spans="1:5">
      <c r="A1355" s="5">
        <v>45353.375</v>
      </c>
      <c r="B1355">
        <v>5.8429703712463299</v>
      </c>
      <c r="C1355">
        <v>5.5999999046325604</v>
      </c>
      <c r="D1355" s="2">
        <f t="shared" si="42"/>
        <v>45353</v>
      </c>
      <c r="E1355">
        <f t="shared" si="43"/>
        <v>46.657299590110746</v>
      </c>
    </row>
    <row r="1356" spans="1:5">
      <c r="A1356" s="5">
        <v>45353.416666666664</v>
      </c>
      <c r="B1356">
        <v>6.6816458702087402</v>
      </c>
      <c r="C1356">
        <v>7.1999998092651296</v>
      </c>
      <c r="D1356" s="2">
        <f t="shared" si="42"/>
        <v>45353</v>
      </c>
      <c r="E1356">
        <f t="shared" si="43"/>
        <v>46.657299590110746</v>
      </c>
    </row>
    <row r="1357" spans="1:5">
      <c r="A1357" s="5">
        <v>45353.458333333336</v>
      </c>
      <c r="B1357">
        <v>8.1526918411254794</v>
      </c>
      <c r="C1357">
        <v>8.8999996185302699</v>
      </c>
      <c r="D1357" s="2">
        <f t="shared" si="42"/>
        <v>45353</v>
      </c>
      <c r="E1357">
        <f t="shared" si="43"/>
        <v>46.657299590110746</v>
      </c>
    </row>
    <row r="1358" spans="1:5">
      <c r="A1358" s="5">
        <v>45353.5</v>
      </c>
      <c r="B1358">
        <v>9.6036634445190394</v>
      </c>
      <c r="C1358">
        <v>9.3999996185302699</v>
      </c>
      <c r="D1358" s="2">
        <f t="shared" si="42"/>
        <v>45353</v>
      </c>
      <c r="E1358">
        <f t="shared" si="43"/>
        <v>46.657299590110746</v>
      </c>
    </row>
    <row r="1359" spans="1:5">
      <c r="A1359" s="5">
        <v>45353.541666666664</v>
      </c>
      <c r="B1359">
        <v>11.141669273376399</v>
      </c>
      <c r="C1359">
        <v>10</v>
      </c>
      <c r="D1359" s="2">
        <f t="shared" si="42"/>
        <v>45353</v>
      </c>
      <c r="E1359">
        <f t="shared" si="43"/>
        <v>46.657299590110746</v>
      </c>
    </row>
    <row r="1360" spans="1:5">
      <c r="A1360" s="5">
        <v>45353.583333333336</v>
      </c>
      <c r="B1360">
        <v>12.4462528228759</v>
      </c>
      <c r="C1360">
        <v>10</v>
      </c>
      <c r="D1360" s="2">
        <f t="shared" si="42"/>
        <v>45353</v>
      </c>
      <c r="E1360">
        <f t="shared" si="43"/>
        <v>46.657299590110746</v>
      </c>
    </row>
    <row r="1361" spans="1:5">
      <c r="A1361" s="5">
        <v>45353.625</v>
      </c>
      <c r="B1361">
        <v>13.291633605956999</v>
      </c>
      <c r="C1361">
        <v>8.8999996185302699</v>
      </c>
      <c r="D1361" s="2">
        <f t="shared" si="42"/>
        <v>45353</v>
      </c>
      <c r="E1361">
        <f t="shared" si="43"/>
        <v>46.657299590110746</v>
      </c>
    </row>
    <row r="1362" spans="1:5">
      <c r="A1362" s="5">
        <v>45353.666666666664</v>
      </c>
      <c r="B1362">
        <v>13.3757877349853</v>
      </c>
      <c r="C1362">
        <v>8.8999996185302699</v>
      </c>
      <c r="D1362" s="2">
        <f t="shared" si="42"/>
        <v>45353</v>
      </c>
      <c r="E1362">
        <f t="shared" si="43"/>
        <v>46.657299590110746</v>
      </c>
    </row>
    <row r="1363" spans="1:5">
      <c r="A1363" s="5">
        <v>45353.708333333336</v>
      </c>
      <c r="B1363">
        <v>12.7037086486816</v>
      </c>
      <c r="C1363">
        <v>8.3000001907348597</v>
      </c>
      <c r="D1363" s="2">
        <f t="shared" si="42"/>
        <v>45353</v>
      </c>
      <c r="E1363">
        <f t="shared" si="43"/>
        <v>46.657299590110746</v>
      </c>
    </row>
    <row r="1364" spans="1:5">
      <c r="A1364" s="5">
        <v>45353.75</v>
      </c>
      <c r="B1364">
        <v>11.4052228927612</v>
      </c>
      <c r="C1364">
        <v>7.8000001907348597</v>
      </c>
      <c r="D1364" s="2">
        <f t="shared" si="42"/>
        <v>45353</v>
      </c>
      <c r="E1364">
        <f t="shared" si="43"/>
        <v>46.657299590110746</v>
      </c>
    </row>
    <row r="1365" spans="1:5">
      <c r="A1365" s="5">
        <v>45353.791666666664</v>
      </c>
      <c r="B1365">
        <v>10.446061134338301</v>
      </c>
      <c r="C1365">
        <v>6.6999998092651296</v>
      </c>
      <c r="D1365" s="2">
        <f t="shared" si="42"/>
        <v>45353</v>
      </c>
      <c r="E1365">
        <f t="shared" si="43"/>
        <v>46.657299590110746</v>
      </c>
    </row>
    <row r="1366" spans="1:5">
      <c r="A1366" s="5">
        <v>45353.833333333336</v>
      </c>
      <c r="B1366">
        <v>9.5988311767578107</v>
      </c>
      <c r="C1366">
        <v>6.6999998092651296</v>
      </c>
      <c r="D1366" s="2">
        <f t="shared" si="42"/>
        <v>45353</v>
      </c>
      <c r="E1366">
        <f t="shared" si="43"/>
        <v>46.657299590110746</v>
      </c>
    </row>
    <row r="1367" spans="1:5">
      <c r="A1367" s="5">
        <v>45353.875</v>
      </c>
      <c r="B1367">
        <v>8.9131698608398402</v>
      </c>
      <c r="C1367">
        <v>6.6999998092651296</v>
      </c>
      <c r="D1367" s="2">
        <f t="shared" si="42"/>
        <v>45353</v>
      </c>
      <c r="E1367">
        <f t="shared" si="43"/>
        <v>46.657299590110746</v>
      </c>
    </row>
    <row r="1368" spans="1:5">
      <c r="A1368" s="5">
        <v>45353.916666666664</v>
      </c>
      <c r="B1368">
        <v>8.0434837341308594</v>
      </c>
      <c r="C1368">
        <v>6.6999998092651296</v>
      </c>
      <c r="D1368" s="2">
        <f t="shared" si="42"/>
        <v>45353</v>
      </c>
      <c r="E1368">
        <f t="shared" si="43"/>
        <v>46.657299590110746</v>
      </c>
    </row>
    <row r="1369" spans="1:5">
      <c r="A1369" s="5">
        <v>45353.958333333336</v>
      </c>
      <c r="B1369">
        <v>7.2272667884826598</v>
      </c>
      <c r="C1369">
        <v>6.6999998092651296</v>
      </c>
      <c r="D1369" s="2">
        <f t="shared" si="42"/>
        <v>45353</v>
      </c>
      <c r="E1369">
        <f t="shared" si="43"/>
        <v>46.657299590110746</v>
      </c>
    </row>
    <row r="1370" spans="1:5">
      <c r="A1370" s="5">
        <v>45354</v>
      </c>
      <c r="B1370">
        <v>6.9357328414916903</v>
      </c>
      <c r="C1370">
        <v>7.1999998092651296</v>
      </c>
      <c r="D1370" s="2">
        <f t="shared" si="42"/>
        <v>45354</v>
      </c>
      <c r="E1370">
        <f t="shared" si="43"/>
        <v>49.548685181140868</v>
      </c>
    </row>
    <row r="1371" spans="1:5">
      <c r="A1371" s="5">
        <v>45354.041666666664</v>
      </c>
      <c r="B1371">
        <v>6.52229404449462</v>
      </c>
      <c r="C1371">
        <v>7.8000001907348597</v>
      </c>
      <c r="D1371" s="2">
        <f t="shared" si="42"/>
        <v>45354</v>
      </c>
      <c r="E1371">
        <f t="shared" si="43"/>
        <v>49.548685181140868</v>
      </c>
    </row>
    <row r="1372" spans="1:5">
      <c r="A1372" s="5">
        <v>45354.083333333336</v>
      </c>
      <c r="B1372">
        <v>6.0575656890869096</v>
      </c>
      <c r="C1372">
        <v>7.8000001907348597</v>
      </c>
      <c r="D1372" s="2">
        <f t="shared" si="42"/>
        <v>45354</v>
      </c>
      <c r="E1372">
        <f t="shared" si="43"/>
        <v>49.548685181140868</v>
      </c>
    </row>
    <row r="1373" spans="1:5">
      <c r="A1373" s="5">
        <v>45354.125</v>
      </c>
      <c r="B1373">
        <v>5.6477785110473597</v>
      </c>
      <c r="C1373">
        <v>7.1999998092651296</v>
      </c>
      <c r="D1373" s="2">
        <f t="shared" si="42"/>
        <v>45354</v>
      </c>
      <c r="E1373">
        <f t="shared" si="43"/>
        <v>49.548685181140868</v>
      </c>
    </row>
    <row r="1374" spans="1:5">
      <c r="A1374" s="5">
        <v>45354.166666666664</v>
      </c>
      <c r="B1374">
        <v>5.25648593902587</v>
      </c>
      <c r="C1374">
        <v>7.1999998092651296</v>
      </c>
      <c r="D1374" s="2">
        <f t="shared" si="42"/>
        <v>45354</v>
      </c>
      <c r="E1374">
        <f t="shared" si="43"/>
        <v>49.548685181140868</v>
      </c>
    </row>
    <row r="1375" spans="1:5">
      <c r="A1375" s="5">
        <v>45354.208333333336</v>
      </c>
      <c r="B1375">
        <v>4.8540129661559996</v>
      </c>
      <c r="C1375">
        <v>6.6999998092651296</v>
      </c>
      <c r="D1375" s="2">
        <f t="shared" si="42"/>
        <v>45354</v>
      </c>
      <c r="E1375">
        <f t="shared" si="43"/>
        <v>49.548685181140868</v>
      </c>
    </row>
    <row r="1376" spans="1:5">
      <c r="A1376" s="5">
        <v>45354.25</v>
      </c>
      <c r="B1376">
        <v>4.6867408752441397</v>
      </c>
      <c r="C1376">
        <v>6.6999998092651296</v>
      </c>
      <c r="D1376" s="2">
        <f t="shared" si="42"/>
        <v>45354</v>
      </c>
      <c r="E1376">
        <f t="shared" si="43"/>
        <v>49.548685181140868</v>
      </c>
    </row>
    <row r="1377" spans="1:5">
      <c r="A1377" s="5">
        <v>45354.291666666664</v>
      </c>
      <c r="B1377">
        <v>4.8776755332946697</v>
      </c>
      <c r="C1377">
        <v>6.6999998092651296</v>
      </c>
      <c r="D1377" s="2">
        <f t="shared" si="42"/>
        <v>45354</v>
      </c>
      <c r="E1377">
        <f t="shared" si="43"/>
        <v>49.548685181140868</v>
      </c>
    </row>
    <row r="1378" spans="1:5">
      <c r="A1378" s="5">
        <v>45354.333333333336</v>
      </c>
      <c r="B1378">
        <v>5.2791395187377903</v>
      </c>
      <c r="C1378">
        <v>6.0999999046325604</v>
      </c>
      <c r="D1378" s="2">
        <f t="shared" si="42"/>
        <v>45354</v>
      </c>
      <c r="E1378">
        <f t="shared" si="43"/>
        <v>49.548685181140868</v>
      </c>
    </row>
    <row r="1379" spans="1:5">
      <c r="A1379" s="5">
        <v>45354.375</v>
      </c>
      <c r="B1379">
        <v>6.2461023330688397</v>
      </c>
      <c r="C1379">
        <v>6.6999998092651296</v>
      </c>
      <c r="D1379" s="2">
        <f t="shared" si="42"/>
        <v>45354</v>
      </c>
      <c r="E1379">
        <f t="shared" si="43"/>
        <v>49.548685181140868</v>
      </c>
    </row>
    <row r="1380" spans="1:5">
      <c r="A1380" s="5">
        <v>45354.416666666664</v>
      </c>
      <c r="B1380">
        <v>7.5812077522277797</v>
      </c>
      <c r="C1380">
        <v>6.0999999046325604</v>
      </c>
      <c r="D1380" s="2">
        <f t="shared" si="42"/>
        <v>45354</v>
      </c>
      <c r="E1380">
        <f t="shared" si="43"/>
        <v>49.548685181140868</v>
      </c>
    </row>
    <row r="1381" spans="1:5">
      <c r="A1381" s="5">
        <v>45354.458333333336</v>
      </c>
      <c r="B1381">
        <v>9.6594667434692294</v>
      </c>
      <c r="C1381">
        <v>6.6999998092651296</v>
      </c>
      <c r="D1381" s="2">
        <f t="shared" si="42"/>
        <v>45354</v>
      </c>
      <c r="E1381">
        <f t="shared" si="43"/>
        <v>49.548685181140868</v>
      </c>
    </row>
    <row r="1382" spans="1:5">
      <c r="A1382" s="5">
        <v>45354.5</v>
      </c>
      <c r="B1382">
        <v>11.723155021667401</v>
      </c>
      <c r="C1382">
        <v>6.6999998092651296</v>
      </c>
      <c r="D1382" s="2">
        <f t="shared" si="42"/>
        <v>45354</v>
      </c>
      <c r="E1382">
        <f t="shared" si="43"/>
        <v>49.548685181140868</v>
      </c>
    </row>
    <row r="1383" spans="1:5">
      <c r="A1383" s="5">
        <v>45354.541666666664</v>
      </c>
      <c r="B1383">
        <v>14.124163627624499</v>
      </c>
      <c r="C1383">
        <v>6.6999998092651296</v>
      </c>
      <c r="D1383" s="2">
        <f t="shared" si="42"/>
        <v>45354</v>
      </c>
      <c r="E1383">
        <f t="shared" si="43"/>
        <v>49.548685181140868</v>
      </c>
    </row>
    <row r="1384" spans="1:5">
      <c r="A1384" s="5">
        <v>45354.583333333336</v>
      </c>
      <c r="B1384">
        <v>15.781151771545399</v>
      </c>
      <c r="C1384">
        <v>6.6999998092651296</v>
      </c>
      <c r="D1384" s="2">
        <f t="shared" si="42"/>
        <v>45354</v>
      </c>
      <c r="E1384">
        <f t="shared" si="43"/>
        <v>49.548685181140868</v>
      </c>
    </row>
    <row r="1385" spans="1:5">
      <c r="A1385" s="5">
        <v>45354.625</v>
      </c>
      <c r="B1385">
        <v>16.821609497070298</v>
      </c>
      <c r="C1385">
        <v>6.6999998092651296</v>
      </c>
      <c r="D1385" s="2">
        <f t="shared" si="42"/>
        <v>45354</v>
      </c>
      <c r="E1385">
        <f t="shared" si="43"/>
        <v>49.548685181140868</v>
      </c>
    </row>
    <row r="1386" spans="1:5">
      <c r="A1386" s="5">
        <v>45354.666666666664</v>
      </c>
      <c r="B1386">
        <v>17.165632247924801</v>
      </c>
      <c r="C1386">
        <v>6.6999998092651296</v>
      </c>
      <c r="D1386" s="2">
        <f t="shared" si="42"/>
        <v>45354</v>
      </c>
      <c r="E1386">
        <f t="shared" si="43"/>
        <v>49.548685181140868</v>
      </c>
    </row>
    <row r="1387" spans="1:5">
      <c r="A1387" s="5">
        <v>45354.708333333336</v>
      </c>
      <c r="B1387">
        <v>16.693889617919901</v>
      </c>
      <c r="C1387">
        <v>6.0999999046325604</v>
      </c>
      <c r="D1387" s="2">
        <f t="shared" si="42"/>
        <v>45354</v>
      </c>
      <c r="E1387">
        <f t="shared" si="43"/>
        <v>49.548685181140868</v>
      </c>
    </row>
    <row r="1388" spans="1:5">
      <c r="A1388" s="5">
        <v>45354.75</v>
      </c>
      <c r="B1388">
        <v>15.699998855590801</v>
      </c>
      <c r="C1388">
        <v>5.5999999046325604</v>
      </c>
      <c r="D1388" s="2">
        <f t="shared" si="42"/>
        <v>45354</v>
      </c>
      <c r="E1388">
        <f t="shared" si="43"/>
        <v>49.548685181140868</v>
      </c>
    </row>
    <row r="1389" spans="1:5">
      <c r="A1389" s="5">
        <v>45354.791666666664</v>
      </c>
      <c r="B1389">
        <v>14.033616065979</v>
      </c>
      <c r="C1389">
        <v>6.0999999046325604</v>
      </c>
      <c r="D1389" s="2">
        <f t="shared" si="42"/>
        <v>45354</v>
      </c>
      <c r="E1389">
        <f t="shared" si="43"/>
        <v>49.548685181140868</v>
      </c>
    </row>
    <row r="1390" spans="1:5">
      <c r="A1390" s="5">
        <v>45354.833333333336</v>
      </c>
      <c r="B1390">
        <v>12.2619915008544</v>
      </c>
      <c r="C1390">
        <v>5.5999999046325604</v>
      </c>
      <c r="D1390" s="2">
        <f t="shared" si="42"/>
        <v>45354</v>
      </c>
      <c r="E1390">
        <f t="shared" si="43"/>
        <v>49.548685181140868</v>
      </c>
    </row>
    <row r="1391" spans="1:5">
      <c r="A1391" s="5">
        <v>45354.875</v>
      </c>
      <c r="B1391">
        <v>10.4760084152221</v>
      </c>
      <c r="C1391">
        <v>5</v>
      </c>
      <c r="D1391" s="2">
        <f t="shared" si="42"/>
        <v>45354</v>
      </c>
      <c r="E1391">
        <f t="shared" si="43"/>
        <v>49.548685181140868</v>
      </c>
    </row>
    <row r="1392" spans="1:5">
      <c r="A1392" s="5">
        <v>45354.916666666664</v>
      </c>
      <c r="B1392">
        <v>8.5455694198608398</v>
      </c>
      <c r="C1392">
        <v>5</v>
      </c>
      <c r="D1392" s="2">
        <f t="shared" si="42"/>
        <v>45354</v>
      </c>
      <c r="E1392">
        <f t="shared" si="43"/>
        <v>49.548685181140868</v>
      </c>
    </row>
    <row r="1393" spans="1:5">
      <c r="A1393" s="5">
        <v>45354.958333333336</v>
      </c>
      <c r="B1393">
        <v>7.0514802932739196</v>
      </c>
      <c r="C1393">
        <v>4.4000000953674299</v>
      </c>
      <c r="D1393" s="2">
        <f t="shared" si="42"/>
        <v>45354</v>
      </c>
      <c r="E1393">
        <f t="shared" si="43"/>
        <v>49.548685181140868</v>
      </c>
    </row>
    <row r="1394" spans="1:5">
      <c r="A1394" s="5">
        <v>45355</v>
      </c>
      <c r="B1394">
        <v>6.7184991836547798</v>
      </c>
      <c r="C1394">
        <v>3.9000000953674299</v>
      </c>
      <c r="D1394" s="2">
        <f t="shared" si="42"/>
        <v>45355</v>
      </c>
      <c r="E1394">
        <f t="shared" si="43"/>
        <v>44.429665637016285</v>
      </c>
    </row>
    <row r="1395" spans="1:5">
      <c r="A1395" s="5">
        <v>45355.041666666664</v>
      </c>
      <c r="B1395">
        <v>6.3424572944641104</v>
      </c>
      <c r="C1395">
        <v>3.9000000953674299</v>
      </c>
      <c r="D1395" s="2">
        <f t="shared" si="42"/>
        <v>45355</v>
      </c>
      <c r="E1395">
        <f t="shared" si="43"/>
        <v>44.429665637016285</v>
      </c>
    </row>
    <row r="1396" spans="1:5">
      <c r="A1396" s="5">
        <v>45355.083333333336</v>
      </c>
      <c r="B1396">
        <v>5.6403732299804599</v>
      </c>
      <c r="C1396">
        <v>3.9000000953674299</v>
      </c>
      <c r="D1396" s="2">
        <f t="shared" si="42"/>
        <v>45355</v>
      </c>
      <c r="E1396">
        <f t="shared" si="43"/>
        <v>44.429665637016285</v>
      </c>
    </row>
    <row r="1397" spans="1:5">
      <c r="A1397" s="5">
        <v>45355.125</v>
      </c>
      <c r="B1397">
        <v>4.87448930740356</v>
      </c>
      <c r="C1397">
        <v>3.2999999523162802</v>
      </c>
      <c r="D1397" s="2">
        <f t="shared" si="42"/>
        <v>45355</v>
      </c>
      <c r="E1397">
        <f t="shared" si="43"/>
        <v>44.429665637016285</v>
      </c>
    </row>
    <row r="1398" spans="1:5">
      <c r="A1398" s="5">
        <v>45355.166666666664</v>
      </c>
      <c r="B1398">
        <v>4.1239700317382804</v>
      </c>
      <c r="C1398">
        <v>3.9000000953674299</v>
      </c>
      <c r="D1398" s="2">
        <f t="shared" si="42"/>
        <v>45355</v>
      </c>
      <c r="E1398">
        <f t="shared" si="43"/>
        <v>44.429665637016285</v>
      </c>
    </row>
    <row r="1399" spans="1:5">
      <c r="A1399" s="5">
        <v>45355.208333333336</v>
      </c>
      <c r="B1399">
        <v>3.55085945129394</v>
      </c>
      <c r="C1399">
        <v>3.9000000953674299</v>
      </c>
      <c r="D1399" s="2">
        <f t="shared" si="42"/>
        <v>45355</v>
      </c>
      <c r="E1399">
        <f t="shared" si="43"/>
        <v>44.429665637016285</v>
      </c>
    </row>
    <row r="1400" spans="1:5">
      <c r="A1400" s="5">
        <v>45355.25</v>
      </c>
      <c r="B1400">
        <v>3.1291918754577601</v>
      </c>
      <c r="C1400">
        <v>4.4000000953674299</v>
      </c>
      <c r="D1400" s="2">
        <f t="shared" si="42"/>
        <v>45355</v>
      </c>
      <c r="E1400">
        <f t="shared" si="43"/>
        <v>44.429665637016285</v>
      </c>
    </row>
    <row r="1401" spans="1:5">
      <c r="A1401" s="5">
        <v>45355.291666666664</v>
      </c>
      <c r="B1401">
        <v>2.8419840335845898</v>
      </c>
      <c r="C1401">
        <v>4.4000000953674299</v>
      </c>
      <c r="D1401" s="2">
        <f t="shared" si="42"/>
        <v>45355</v>
      </c>
      <c r="E1401">
        <f t="shared" si="43"/>
        <v>44.429665637016285</v>
      </c>
    </row>
    <row r="1402" spans="1:5">
      <c r="A1402" s="5">
        <v>45355.333333333336</v>
      </c>
      <c r="B1402">
        <v>3.6168015003204301</v>
      </c>
      <c r="C1402">
        <v>3.9000000953674299</v>
      </c>
      <c r="D1402" s="2">
        <f t="shared" si="42"/>
        <v>45355</v>
      </c>
      <c r="E1402">
        <f t="shared" si="43"/>
        <v>44.429665637016285</v>
      </c>
    </row>
    <row r="1403" spans="1:5">
      <c r="A1403" s="5">
        <v>45355.375</v>
      </c>
      <c r="B1403">
        <v>4.5428595542907697</v>
      </c>
      <c r="C1403">
        <v>4.4000000953674299</v>
      </c>
      <c r="D1403" s="2">
        <f t="shared" si="42"/>
        <v>45355</v>
      </c>
      <c r="E1403">
        <f t="shared" si="43"/>
        <v>44.429665637016285</v>
      </c>
    </row>
    <row r="1404" spans="1:5">
      <c r="A1404" s="5">
        <v>45355.416666666664</v>
      </c>
      <c r="B1404">
        <v>5.3483495712280202</v>
      </c>
      <c r="C1404">
        <v>4.4000000953674299</v>
      </c>
      <c r="D1404" s="2">
        <f t="shared" si="42"/>
        <v>45355</v>
      </c>
      <c r="E1404">
        <f t="shared" si="43"/>
        <v>44.429665637016285</v>
      </c>
    </row>
    <row r="1405" spans="1:5">
      <c r="A1405" s="5">
        <v>45355.458333333336</v>
      </c>
      <c r="B1405">
        <v>6.2464661598205504</v>
      </c>
      <c r="C1405">
        <v>5</v>
      </c>
      <c r="D1405" s="2">
        <f t="shared" si="42"/>
        <v>45355</v>
      </c>
      <c r="E1405">
        <f t="shared" si="43"/>
        <v>44.429665637016285</v>
      </c>
    </row>
    <row r="1406" spans="1:5">
      <c r="A1406" s="5">
        <v>45355.5</v>
      </c>
      <c r="B1406">
        <v>7.19081687927246</v>
      </c>
      <c r="C1406">
        <v>6.0999999046325604</v>
      </c>
      <c r="D1406" s="2">
        <f t="shared" si="42"/>
        <v>45355</v>
      </c>
      <c r="E1406">
        <f t="shared" si="43"/>
        <v>44.429665637016285</v>
      </c>
    </row>
    <row r="1407" spans="1:5">
      <c r="A1407" s="5">
        <v>45355.541666666664</v>
      </c>
      <c r="B1407">
        <v>8.62628173828125</v>
      </c>
      <c r="C1407">
        <v>6.6999998092651296</v>
      </c>
      <c r="D1407" s="2">
        <f t="shared" si="42"/>
        <v>45355</v>
      </c>
      <c r="E1407">
        <f t="shared" si="43"/>
        <v>44.429665637016285</v>
      </c>
    </row>
    <row r="1408" spans="1:5">
      <c r="A1408" s="5">
        <v>45355.583333333336</v>
      </c>
      <c r="B1408">
        <v>9.8693580627441406</v>
      </c>
      <c r="C1408">
        <v>6.6999998092651296</v>
      </c>
      <c r="D1408" s="2">
        <f t="shared" si="42"/>
        <v>45355</v>
      </c>
      <c r="E1408">
        <f t="shared" si="43"/>
        <v>44.429665637016285</v>
      </c>
    </row>
    <row r="1409" spans="1:5">
      <c r="A1409" s="5">
        <v>45355.625</v>
      </c>
      <c r="B1409">
        <v>10.8313989639282</v>
      </c>
      <c r="C1409">
        <v>7.1999998092651296</v>
      </c>
      <c r="D1409" s="2">
        <f t="shared" si="42"/>
        <v>45355</v>
      </c>
      <c r="E1409">
        <f t="shared" si="43"/>
        <v>44.429665637016285</v>
      </c>
    </row>
    <row r="1410" spans="1:5">
      <c r="A1410" s="5">
        <v>45355.666666666664</v>
      </c>
      <c r="B1410">
        <v>11.125031471252401</v>
      </c>
      <c r="C1410">
        <v>5.5999999046325604</v>
      </c>
      <c r="D1410" s="2">
        <f t="shared" si="42"/>
        <v>45355</v>
      </c>
      <c r="E1410">
        <f t="shared" si="43"/>
        <v>44.429665637016285</v>
      </c>
    </row>
    <row r="1411" spans="1:5">
      <c r="A1411" s="5">
        <v>45355.708333333336</v>
      </c>
      <c r="B1411">
        <v>10.611706733703601</v>
      </c>
      <c r="C1411">
        <v>5</v>
      </c>
      <c r="D1411" s="2">
        <f t="shared" ref="D1411:D1474" si="44">DATE(YEAR(A1411), MONTH(A1411), DAY(A1411))</f>
        <v>45355</v>
      </c>
      <c r="E1411">
        <f t="shared" ref="E1411:E1474" si="45">AVERAGEIF(D:D, D1411, B:B)*1.8+32</f>
        <v>44.429665637016285</v>
      </c>
    </row>
    <row r="1412" spans="1:5">
      <c r="A1412" s="5">
        <v>45355.75</v>
      </c>
      <c r="B1412">
        <v>9.9569835662841797</v>
      </c>
      <c r="C1412">
        <v>3.9000000953674299</v>
      </c>
      <c r="D1412" s="2">
        <f t="shared" si="44"/>
        <v>45355</v>
      </c>
      <c r="E1412">
        <f t="shared" si="45"/>
        <v>44.429665637016285</v>
      </c>
    </row>
    <row r="1413" spans="1:5">
      <c r="A1413" s="5">
        <v>45355.791666666664</v>
      </c>
      <c r="B1413">
        <v>9.18647861480712</v>
      </c>
      <c r="C1413">
        <v>2.20000004768371</v>
      </c>
      <c r="D1413" s="2">
        <f t="shared" si="44"/>
        <v>45355</v>
      </c>
      <c r="E1413">
        <f t="shared" si="45"/>
        <v>44.429665637016285</v>
      </c>
    </row>
    <row r="1414" spans="1:5">
      <c r="A1414" s="5">
        <v>45355.833333333336</v>
      </c>
      <c r="B1414">
        <v>8.5694732666015607</v>
      </c>
      <c r="C1414">
        <v>2.20000004768371</v>
      </c>
      <c r="D1414" s="2">
        <f t="shared" si="44"/>
        <v>45355</v>
      </c>
      <c r="E1414">
        <f t="shared" si="45"/>
        <v>44.429665637016285</v>
      </c>
    </row>
    <row r="1415" spans="1:5">
      <c r="A1415" s="5">
        <v>45355.875</v>
      </c>
      <c r="B1415">
        <v>8.0869321823120099</v>
      </c>
      <c r="C1415">
        <v>1.70000004768371</v>
      </c>
      <c r="D1415" s="2">
        <f t="shared" si="44"/>
        <v>45355</v>
      </c>
      <c r="E1415">
        <f t="shared" si="45"/>
        <v>44.429665637016285</v>
      </c>
    </row>
    <row r="1416" spans="1:5">
      <c r="A1416" s="5">
        <v>45355.916666666664</v>
      </c>
      <c r="B1416">
        <v>7.5817022323608398</v>
      </c>
      <c r="C1416">
        <v>1.70000004768371</v>
      </c>
      <c r="D1416" s="2">
        <f t="shared" si="44"/>
        <v>45355</v>
      </c>
      <c r="E1416">
        <f t="shared" si="45"/>
        <v>44.429665637016285</v>
      </c>
    </row>
    <row r="1417" spans="1:5">
      <c r="A1417" s="5">
        <v>45355.958333333336</v>
      </c>
      <c r="B1417">
        <v>7.11641025543212</v>
      </c>
      <c r="C1417">
        <v>1.1000000238418499</v>
      </c>
      <c r="D1417" s="2">
        <f t="shared" si="44"/>
        <v>45355</v>
      </c>
      <c r="E1417">
        <f t="shared" si="45"/>
        <v>44.429665637016285</v>
      </c>
    </row>
    <row r="1418" spans="1:5">
      <c r="A1418" s="5">
        <v>45356</v>
      </c>
      <c r="B1418">
        <v>6.6491842269897399</v>
      </c>
      <c r="C1418">
        <v>1.1000000238418499</v>
      </c>
      <c r="D1418" s="2">
        <f t="shared" si="44"/>
        <v>45356</v>
      </c>
      <c r="E1418">
        <f t="shared" si="45"/>
        <v>45.04405804872512</v>
      </c>
    </row>
    <row r="1419" spans="1:5">
      <c r="A1419" s="5">
        <v>45356.041666666664</v>
      </c>
      <c r="B1419">
        <v>6.1408658027648899</v>
      </c>
      <c r="C1419">
        <v>0.60000002384185702</v>
      </c>
      <c r="D1419" s="2">
        <f t="shared" si="44"/>
        <v>45356</v>
      </c>
      <c r="E1419">
        <f t="shared" si="45"/>
        <v>45.04405804872512</v>
      </c>
    </row>
    <row r="1420" spans="1:5">
      <c r="A1420" s="5">
        <v>45356.083333333336</v>
      </c>
      <c r="B1420">
        <v>5.5760083198547301</v>
      </c>
      <c r="C1420">
        <v>0</v>
      </c>
      <c r="D1420" s="2">
        <f t="shared" si="44"/>
        <v>45356</v>
      </c>
      <c r="E1420">
        <f t="shared" si="45"/>
        <v>45.04405804872512</v>
      </c>
    </row>
    <row r="1421" spans="1:5">
      <c r="A1421" s="5">
        <v>45356.125</v>
      </c>
      <c r="B1421">
        <v>5.0474476814270002</v>
      </c>
      <c r="C1421">
        <v>0</v>
      </c>
      <c r="D1421" s="2">
        <f t="shared" si="44"/>
        <v>45356</v>
      </c>
      <c r="E1421">
        <f t="shared" si="45"/>
        <v>45.04405804872512</v>
      </c>
    </row>
    <row r="1422" spans="1:5">
      <c r="A1422" s="5">
        <v>45356.166666666664</v>
      </c>
      <c r="B1422">
        <v>4.6988959312438903</v>
      </c>
      <c r="C1422">
        <v>0</v>
      </c>
      <c r="D1422" s="2">
        <f t="shared" si="44"/>
        <v>45356</v>
      </c>
      <c r="E1422">
        <f t="shared" si="45"/>
        <v>45.04405804872512</v>
      </c>
    </row>
    <row r="1423" spans="1:5">
      <c r="A1423" s="5">
        <v>45356.208333333336</v>
      </c>
      <c r="B1423">
        <v>4.5298824310302699</v>
      </c>
      <c r="C1423">
        <v>-0.60000002384185702</v>
      </c>
      <c r="D1423" s="2">
        <f t="shared" si="44"/>
        <v>45356</v>
      </c>
      <c r="E1423">
        <f t="shared" si="45"/>
        <v>45.04405804872512</v>
      </c>
    </row>
    <row r="1424" spans="1:5">
      <c r="A1424" s="5">
        <v>45356.25</v>
      </c>
      <c r="B1424">
        <v>4.73823690414428</v>
      </c>
      <c r="C1424">
        <v>-1.1000000238418499</v>
      </c>
      <c r="D1424" s="2">
        <f t="shared" si="44"/>
        <v>45356</v>
      </c>
      <c r="E1424">
        <f t="shared" si="45"/>
        <v>45.04405804872512</v>
      </c>
    </row>
    <row r="1425" spans="1:5">
      <c r="A1425" s="5">
        <v>45356.291666666664</v>
      </c>
      <c r="B1425">
        <v>5.0722079277038503</v>
      </c>
      <c r="C1425">
        <v>-0.60000002384185702</v>
      </c>
      <c r="D1425" s="2">
        <f t="shared" si="44"/>
        <v>45356</v>
      </c>
      <c r="E1425">
        <f t="shared" si="45"/>
        <v>45.04405804872512</v>
      </c>
    </row>
    <row r="1426" spans="1:5">
      <c r="A1426" s="5">
        <v>45356.333333333336</v>
      </c>
      <c r="B1426">
        <v>5.6003837585449201</v>
      </c>
      <c r="C1426">
        <v>0.60000002384185702</v>
      </c>
      <c r="D1426" s="2">
        <f t="shared" si="44"/>
        <v>45356</v>
      </c>
      <c r="E1426">
        <f t="shared" si="45"/>
        <v>45.04405804872512</v>
      </c>
    </row>
    <row r="1427" spans="1:5">
      <c r="A1427" s="5">
        <v>45356.375</v>
      </c>
      <c r="B1427">
        <v>5.9563040733337402</v>
      </c>
      <c r="C1427">
        <v>2.20000004768371</v>
      </c>
      <c r="D1427" s="2">
        <f t="shared" si="44"/>
        <v>45356</v>
      </c>
      <c r="E1427">
        <f t="shared" si="45"/>
        <v>45.04405804872512</v>
      </c>
    </row>
    <row r="1428" spans="1:5">
      <c r="A1428" s="5">
        <v>45356.416666666664</v>
      </c>
      <c r="B1428">
        <v>6.8347368240356401</v>
      </c>
      <c r="C1428">
        <v>3.9000000953674299</v>
      </c>
      <c r="D1428" s="2">
        <f t="shared" si="44"/>
        <v>45356</v>
      </c>
      <c r="E1428">
        <f t="shared" si="45"/>
        <v>45.04405804872512</v>
      </c>
    </row>
    <row r="1429" spans="1:5">
      <c r="A1429" s="5">
        <v>45356.458333333336</v>
      </c>
      <c r="B1429">
        <v>7.89200687408447</v>
      </c>
      <c r="C1429">
        <v>5.5999999046325604</v>
      </c>
      <c r="D1429" s="2">
        <f t="shared" si="44"/>
        <v>45356</v>
      </c>
      <c r="E1429">
        <f t="shared" si="45"/>
        <v>45.04405804872512</v>
      </c>
    </row>
    <row r="1430" spans="1:5">
      <c r="A1430" s="5">
        <v>45356.5</v>
      </c>
      <c r="B1430">
        <v>8.6724777221679599</v>
      </c>
      <c r="C1430">
        <v>6.6999998092651296</v>
      </c>
      <c r="D1430" s="2">
        <f t="shared" si="44"/>
        <v>45356</v>
      </c>
      <c r="E1430">
        <f t="shared" si="45"/>
        <v>45.04405804872512</v>
      </c>
    </row>
    <row r="1431" spans="1:5">
      <c r="A1431" s="5">
        <v>45356.541666666664</v>
      </c>
      <c r="B1431">
        <v>9.2151317596435494</v>
      </c>
      <c r="C1431">
        <v>7.8000001907348597</v>
      </c>
      <c r="D1431" s="2">
        <f t="shared" si="44"/>
        <v>45356</v>
      </c>
      <c r="E1431">
        <f t="shared" si="45"/>
        <v>45.04405804872512</v>
      </c>
    </row>
    <row r="1432" spans="1:5">
      <c r="A1432" s="5">
        <v>45356.583333333336</v>
      </c>
      <c r="B1432">
        <v>9.6307077407836896</v>
      </c>
      <c r="C1432">
        <v>7.8000001907348597</v>
      </c>
      <c r="D1432" s="2">
        <f t="shared" si="44"/>
        <v>45356</v>
      </c>
      <c r="E1432">
        <f t="shared" si="45"/>
        <v>45.04405804872512</v>
      </c>
    </row>
    <row r="1433" spans="1:5">
      <c r="A1433" s="5">
        <v>45356.625</v>
      </c>
      <c r="B1433">
        <v>10.025321960449199</v>
      </c>
      <c r="C1433">
        <v>7.8000001907348597</v>
      </c>
      <c r="D1433" s="2">
        <f t="shared" si="44"/>
        <v>45356</v>
      </c>
      <c r="E1433">
        <f t="shared" si="45"/>
        <v>45.04405804872512</v>
      </c>
    </row>
    <row r="1434" spans="1:5">
      <c r="A1434" s="5">
        <v>45356.666666666664</v>
      </c>
      <c r="B1434">
        <v>10.0155363082885</v>
      </c>
      <c r="C1434">
        <v>7.8000001907348597</v>
      </c>
      <c r="D1434" s="2">
        <f t="shared" si="44"/>
        <v>45356</v>
      </c>
      <c r="E1434">
        <f t="shared" si="45"/>
        <v>45.04405804872512</v>
      </c>
    </row>
    <row r="1435" spans="1:5">
      <c r="A1435" s="5">
        <v>45356.708333333336</v>
      </c>
      <c r="B1435">
        <v>9.7238082885742099</v>
      </c>
      <c r="C1435">
        <v>7.8000001907348597</v>
      </c>
      <c r="D1435" s="2">
        <f t="shared" si="44"/>
        <v>45356</v>
      </c>
      <c r="E1435">
        <f t="shared" si="45"/>
        <v>45.04405804872512</v>
      </c>
    </row>
    <row r="1436" spans="1:5">
      <c r="A1436" s="5">
        <v>45356.75</v>
      </c>
      <c r="B1436">
        <v>9.0956211090087802</v>
      </c>
      <c r="C1436">
        <v>6.0999999046325604</v>
      </c>
      <c r="D1436" s="2">
        <f t="shared" si="44"/>
        <v>45356</v>
      </c>
      <c r="E1436">
        <f t="shared" si="45"/>
        <v>45.04405804872512</v>
      </c>
    </row>
    <row r="1437" spans="1:5">
      <c r="A1437" s="5">
        <v>45356.791666666664</v>
      </c>
      <c r="B1437">
        <v>8.6340675354003906</v>
      </c>
      <c r="C1437">
        <v>5.5999999046325604</v>
      </c>
      <c r="D1437" s="2">
        <f t="shared" si="44"/>
        <v>45356</v>
      </c>
      <c r="E1437">
        <f t="shared" si="45"/>
        <v>45.04405804872512</v>
      </c>
    </row>
    <row r="1438" spans="1:5">
      <c r="A1438" s="5">
        <v>45356.833333333336</v>
      </c>
      <c r="B1438">
        <v>8.3823575973510707</v>
      </c>
      <c r="C1438">
        <v>3.9000000953674299</v>
      </c>
      <c r="D1438" s="2">
        <f t="shared" si="44"/>
        <v>45356</v>
      </c>
      <c r="E1438">
        <f t="shared" si="45"/>
        <v>45.04405804872512</v>
      </c>
    </row>
    <row r="1439" spans="1:5">
      <c r="A1439" s="5">
        <v>45356.875</v>
      </c>
      <c r="B1439">
        <v>7.8965373039245597</v>
      </c>
      <c r="C1439">
        <v>2.7999999523162802</v>
      </c>
      <c r="D1439" s="2">
        <f t="shared" si="44"/>
        <v>45356</v>
      </c>
      <c r="E1439">
        <f t="shared" si="45"/>
        <v>45.04405804872512</v>
      </c>
    </row>
    <row r="1440" spans="1:5">
      <c r="A1440" s="5">
        <v>45356.916666666664</v>
      </c>
      <c r="B1440">
        <v>7.2608628273010201</v>
      </c>
      <c r="C1440">
        <v>2.20000004768371</v>
      </c>
      <c r="D1440" s="2">
        <f t="shared" si="44"/>
        <v>45356</v>
      </c>
      <c r="E1440">
        <f t="shared" si="45"/>
        <v>45.04405804872512</v>
      </c>
    </row>
    <row r="1441" spans="1:5">
      <c r="A1441" s="5">
        <v>45356.958333333336</v>
      </c>
      <c r="B1441">
        <v>6.6321830749511701</v>
      </c>
      <c r="C1441">
        <v>1.70000004768371</v>
      </c>
      <c r="D1441" s="2">
        <f t="shared" si="44"/>
        <v>45356</v>
      </c>
      <c r="E1441">
        <f t="shared" si="45"/>
        <v>45.04405804872512</v>
      </c>
    </row>
    <row r="1442" spans="1:5">
      <c r="A1442" s="5">
        <v>45357</v>
      </c>
      <c r="B1442">
        <v>6.2382326126098597</v>
      </c>
      <c r="C1442">
        <v>1.70000004768371</v>
      </c>
      <c r="D1442" s="2">
        <f t="shared" si="44"/>
        <v>45357</v>
      </c>
      <c r="E1442">
        <f t="shared" si="45"/>
        <v>45.416958290338492</v>
      </c>
    </row>
    <row r="1443" spans="1:5">
      <c r="A1443" s="5">
        <v>45357.041666666664</v>
      </c>
      <c r="B1443">
        <v>5.7853608131408603</v>
      </c>
      <c r="C1443">
        <v>1.1000000238418499</v>
      </c>
      <c r="D1443" s="2">
        <f t="shared" si="44"/>
        <v>45357</v>
      </c>
      <c r="E1443">
        <f t="shared" si="45"/>
        <v>45.416958290338492</v>
      </c>
    </row>
    <row r="1444" spans="1:5">
      <c r="A1444" s="5">
        <v>45357.083333333336</v>
      </c>
      <c r="B1444">
        <v>5.2936673164367596</v>
      </c>
      <c r="C1444">
        <v>1.1000000238418499</v>
      </c>
      <c r="D1444" s="2">
        <f t="shared" si="44"/>
        <v>45357</v>
      </c>
      <c r="E1444">
        <f t="shared" si="45"/>
        <v>45.416958290338492</v>
      </c>
    </row>
    <row r="1445" spans="1:5">
      <c r="A1445" s="5">
        <v>45357.125</v>
      </c>
      <c r="B1445">
        <v>4.78755283355712</v>
      </c>
      <c r="C1445">
        <v>0.60000002384185702</v>
      </c>
      <c r="D1445" s="2">
        <f t="shared" si="44"/>
        <v>45357</v>
      </c>
      <c r="E1445">
        <f t="shared" si="45"/>
        <v>45.416958290338492</v>
      </c>
    </row>
    <row r="1446" spans="1:5">
      <c r="A1446" s="5">
        <v>45357.166666666664</v>
      </c>
      <c r="B1446">
        <v>4.3616533279418901</v>
      </c>
      <c r="C1446">
        <v>1.1000000238418499</v>
      </c>
      <c r="D1446" s="2">
        <f t="shared" si="44"/>
        <v>45357</v>
      </c>
      <c r="E1446">
        <f t="shared" si="45"/>
        <v>45.416958290338492</v>
      </c>
    </row>
    <row r="1447" spans="1:5">
      <c r="A1447" s="5">
        <v>45357.208333333336</v>
      </c>
      <c r="B1447">
        <v>4.0218849182128897</v>
      </c>
      <c r="C1447">
        <v>1.1000000238418499</v>
      </c>
      <c r="D1447" s="2">
        <f t="shared" si="44"/>
        <v>45357</v>
      </c>
      <c r="E1447">
        <f t="shared" si="45"/>
        <v>45.416958290338492</v>
      </c>
    </row>
    <row r="1448" spans="1:5">
      <c r="A1448" s="5">
        <v>45357.25</v>
      </c>
      <c r="B1448">
        <v>3.6624462604522701</v>
      </c>
      <c r="C1448">
        <v>1.1000000238418499</v>
      </c>
      <c r="D1448" s="2">
        <f t="shared" si="44"/>
        <v>45357</v>
      </c>
      <c r="E1448">
        <f t="shared" si="45"/>
        <v>45.416958290338492</v>
      </c>
    </row>
    <row r="1449" spans="1:5">
      <c r="A1449" s="5">
        <v>45357.291666666664</v>
      </c>
      <c r="B1449">
        <v>3.8054447174072199</v>
      </c>
      <c r="C1449">
        <v>2.7999999523162802</v>
      </c>
      <c r="D1449" s="2">
        <f t="shared" si="44"/>
        <v>45357</v>
      </c>
      <c r="E1449">
        <f t="shared" si="45"/>
        <v>45.416958290338492</v>
      </c>
    </row>
    <row r="1450" spans="1:5">
      <c r="A1450" s="5">
        <v>45357.333333333336</v>
      </c>
      <c r="B1450">
        <v>4.6771011352539</v>
      </c>
      <c r="C1450">
        <v>5.5999999046325604</v>
      </c>
      <c r="D1450" s="2">
        <f t="shared" si="44"/>
        <v>45357</v>
      </c>
      <c r="E1450">
        <f t="shared" si="45"/>
        <v>45.416958290338492</v>
      </c>
    </row>
    <row r="1451" spans="1:5">
      <c r="A1451" s="5">
        <v>45357.375</v>
      </c>
      <c r="B1451">
        <v>6.0219449996948198</v>
      </c>
      <c r="C1451">
        <v>7.8000001907348597</v>
      </c>
      <c r="D1451" s="2">
        <f t="shared" si="44"/>
        <v>45357</v>
      </c>
      <c r="E1451">
        <f t="shared" si="45"/>
        <v>45.416958290338492</v>
      </c>
    </row>
    <row r="1452" spans="1:5">
      <c r="A1452" s="5">
        <v>45357.416666666664</v>
      </c>
      <c r="B1452">
        <v>7.2745585441589302</v>
      </c>
      <c r="C1452">
        <v>10.6000003814697</v>
      </c>
      <c r="D1452" s="2">
        <f t="shared" si="44"/>
        <v>45357</v>
      </c>
      <c r="E1452">
        <f t="shared" si="45"/>
        <v>45.416958290338492</v>
      </c>
    </row>
    <row r="1453" spans="1:5">
      <c r="A1453" s="5">
        <v>45357.458333333336</v>
      </c>
      <c r="B1453">
        <v>8.2876014709472603</v>
      </c>
      <c r="C1453">
        <v>12.800000190734799</v>
      </c>
      <c r="D1453" s="2">
        <f t="shared" si="44"/>
        <v>45357</v>
      </c>
      <c r="E1453">
        <f t="shared" si="45"/>
        <v>45.416958290338492</v>
      </c>
    </row>
    <row r="1454" spans="1:5">
      <c r="A1454" s="5">
        <v>45357.5</v>
      </c>
      <c r="B1454">
        <v>9.0102224349975497</v>
      </c>
      <c r="C1454">
        <v>15.6000003814697</v>
      </c>
      <c r="D1454" s="2">
        <f t="shared" si="44"/>
        <v>45357</v>
      </c>
      <c r="E1454">
        <f t="shared" si="45"/>
        <v>45.416958290338492</v>
      </c>
    </row>
    <row r="1455" spans="1:5">
      <c r="A1455" s="5">
        <v>45357.541666666664</v>
      </c>
      <c r="B1455">
        <v>10.0379190444946</v>
      </c>
      <c r="C1455">
        <v>16.7000007629394</v>
      </c>
      <c r="D1455" s="2">
        <f t="shared" si="44"/>
        <v>45357</v>
      </c>
      <c r="E1455">
        <f t="shared" si="45"/>
        <v>45.416958290338492</v>
      </c>
    </row>
    <row r="1456" spans="1:5">
      <c r="A1456" s="5">
        <v>45357.583333333336</v>
      </c>
      <c r="B1456">
        <v>10.887157440185501</v>
      </c>
      <c r="C1456">
        <v>18.299999237060501</v>
      </c>
      <c r="D1456" s="2">
        <f t="shared" si="44"/>
        <v>45357</v>
      </c>
      <c r="E1456">
        <f t="shared" si="45"/>
        <v>45.416958290338492</v>
      </c>
    </row>
    <row r="1457" spans="1:5">
      <c r="A1457" s="5">
        <v>45357.625</v>
      </c>
      <c r="B1457">
        <v>11.3786163330078</v>
      </c>
      <c r="C1457">
        <v>18.899999618530199</v>
      </c>
      <c r="D1457" s="2">
        <f t="shared" si="44"/>
        <v>45357</v>
      </c>
      <c r="E1457">
        <f t="shared" si="45"/>
        <v>45.416958290338492</v>
      </c>
    </row>
    <row r="1458" spans="1:5">
      <c r="A1458" s="5">
        <v>45357.666666666664</v>
      </c>
      <c r="B1458">
        <v>11.4273681640625</v>
      </c>
      <c r="C1458">
        <v>19.399999618530199</v>
      </c>
      <c r="D1458" s="2">
        <f t="shared" si="44"/>
        <v>45357</v>
      </c>
      <c r="E1458">
        <f t="shared" si="45"/>
        <v>45.416958290338492</v>
      </c>
    </row>
    <row r="1459" spans="1:5">
      <c r="A1459" s="5">
        <v>45357.708333333336</v>
      </c>
      <c r="B1459">
        <v>11.025417327880801</v>
      </c>
      <c r="C1459">
        <v>18.899999618530199</v>
      </c>
      <c r="D1459" s="2">
        <f t="shared" si="44"/>
        <v>45357</v>
      </c>
      <c r="E1459">
        <f t="shared" si="45"/>
        <v>45.416958290338492</v>
      </c>
    </row>
    <row r="1460" spans="1:5">
      <c r="A1460" s="5">
        <v>45357.75</v>
      </c>
      <c r="B1460">
        <v>10.1087322235107</v>
      </c>
      <c r="C1460">
        <v>17.799999237060501</v>
      </c>
      <c r="D1460" s="2">
        <f t="shared" si="44"/>
        <v>45357</v>
      </c>
      <c r="E1460">
        <f t="shared" si="45"/>
        <v>45.416958290338492</v>
      </c>
    </row>
    <row r="1461" spans="1:5">
      <c r="A1461" s="5">
        <v>45357.791666666664</v>
      </c>
      <c r="B1461">
        <v>9.5218286514282209</v>
      </c>
      <c r="C1461">
        <v>16.7000007629394</v>
      </c>
      <c r="D1461" s="2">
        <f t="shared" si="44"/>
        <v>45357</v>
      </c>
      <c r="E1461">
        <f t="shared" si="45"/>
        <v>45.416958290338492</v>
      </c>
    </row>
    <row r="1462" spans="1:5">
      <c r="A1462" s="5">
        <v>45357.833333333336</v>
      </c>
      <c r="B1462">
        <v>8.8436288833618093</v>
      </c>
      <c r="C1462">
        <v>15.6000003814697</v>
      </c>
      <c r="D1462" s="2">
        <f t="shared" si="44"/>
        <v>45357</v>
      </c>
      <c r="E1462">
        <f t="shared" si="45"/>
        <v>45.416958290338492</v>
      </c>
    </row>
    <row r="1463" spans="1:5">
      <c r="A1463" s="5">
        <v>45357.875</v>
      </c>
      <c r="B1463">
        <v>8.0905456542968697</v>
      </c>
      <c r="C1463">
        <v>15</v>
      </c>
      <c r="D1463" s="2">
        <f t="shared" si="44"/>
        <v>45357</v>
      </c>
      <c r="E1463">
        <f t="shared" si="45"/>
        <v>45.416958290338492</v>
      </c>
    </row>
    <row r="1464" spans="1:5">
      <c r="A1464" s="5">
        <v>45357.916666666664</v>
      </c>
      <c r="B1464">
        <v>7.3191394805908203</v>
      </c>
      <c r="C1464">
        <v>13.899999618530201</v>
      </c>
      <c r="D1464" s="2">
        <f t="shared" si="44"/>
        <v>45357</v>
      </c>
      <c r="E1464">
        <f t="shared" si="45"/>
        <v>45.416958290338492</v>
      </c>
    </row>
    <row r="1465" spans="1:5">
      <c r="A1465" s="5">
        <v>45357.958333333336</v>
      </c>
      <c r="B1465">
        <v>7.0247526168823198</v>
      </c>
      <c r="C1465">
        <v>12.800000190734799</v>
      </c>
      <c r="D1465" s="2">
        <f t="shared" si="44"/>
        <v>45357</v>
      </c>
      <c r="E1465">
        <f t="shared" si="45"/>
        <v>45.416958290338492</v>
      </c>
    </row>
    <row r="1466" spans="1:5">
      <c r="A1466" s="5">
        <v>45358</v>
      </c>
      <c r="B1466">
        <v>6.9051547050476003</v>
      </c>
      <c r="C1466">
        <v>11.699999809265099</v>
      </c>
      <c r="D1466" s="2">
        <f t="shared" si="44"/>
        <v>45358</v>
      </c>
      <c r="E1466">
        <f t="shared" si="45"/>
        <v>51.002441072463924</v>
      </c>
    </row>
    <row r="1467" spans="1:5">
      <c r="A1467" s="5">
        <v>45358.041666666664</v>
      </c>
      <c r="B1467">
        <v>6.7002930641174299</v>
      </c>
      <c r="C1467">
        <v>11.1000003814697</v>
      </c>
      <c r="D1467" s="2">
        <f t="shared" si="44"/>
        <v>45358</v>
      </c>
      <c r="E1467">
        <f t="shared" si="45"/>
        <v>51.002441072463924</v>
      </c>
    </row>
    <row r="1468" spans="1:5">
      <c r="A1468" s="5">
        <v>45358.083333333336</v>
      </c>
      <c r="B1468">
        <v>6.4725236892700098</v>
      </c>
      <c r="C1468">
        <v>11.1000003814697</v>
      </c>
      <c r="D1468" s="2">
        <f t="shared" si="44"/>
        <v>45358</v>
      </c>
      <c r="E1468">
        <f t="shared" si="45"/>
        <v>51.002441072463924</v>
      </c>
    </row>
    <row r="1469" spans="1:5">
      <c r="A1469" s="5">
        <v>45358.125</v>
      </c>
      <c r="B1469">
        <v>6.26655673980712</v>
      </c>
      <c r="C1469">
        <v>11.1000003814697</v>
      </c>
      <c r="D1469" s="2">
        <f t="shared" si="44"/>
        <v>45358</v>
      </c>
      <c r="E1469">
        <f t="shared" si="45"/>
        <v>51.002441072463924</v>
      </c>
    </row>
    <row r="1470" spans="1:5">
      <c r="A1470" s="5">
        <v>45358.166666666664</v>
      </c>
      <c r="B1470">
        <v>6.10355472564697</v>
      </c>
      <c r="C1470">
        <v>9.3999996185302699</v>
      </c>
      <c r="D1470" s="2">
        <f t="shared" si="44"/>
        <v>45358</v>
      </c>
      <c r="E1470">
        <f t="shared" si="45"/>
        <v>51.002441072463924</v>
      </c>
    </row>
    <row r="1471" spans="1:5">
      <c r="A1471" s="5">
        <v>45358.208333333336</v>
      </c>
      <c r="B1471">
        <v>5.9726138114929199</v>
      </c>
      <c r="C1471">
        <v>8.8999996185302699</v>
      </c>
      <c r="D1471" s="2">
        <f t="shared" si="44"/>
        <v>45358</v>
      </c>
      <c r="E1471">
        <f t="shared" si="45"/>
        <v>51.002441072463924</v>
      </c>
    </row>
    <row r="1472" spans="1:5">
      <c r="A1472" s="5">
        <v>45358.25</v>
      </c>
      <c r="B1472">
        <v>5.7469429969787598</v>
      </c>
      <c r="C1472">
        <v>8.3000001907348597</v>
      </c>
      <c r="D1472" s="2">
        <f t="shared" si="44"/>
        <v>45358</v>
      </c>
      <c r="E1472">
        <f t="shared" si="45"/>
        <v>51.002441072463924</v>
      </c>
    </row>
    <row r="1473" spans="1:5">
      <c r="A1473" s="5">
        <v>45358.291666666664</v>
      </c>
      <c r="B1473">
        <v>6.4793281555175701</v>
      </c>
      <c r="C1473">
        <v>8.8999996185302699</v>
      </c>
      <c r="D1473" s="2">
        <f t="shared" si="44"/>
        <v>45358</v>
      </c>
      <c r="E1473">
        <f t="shared" si="45"/>
        <v>51.002441072463924</v>
      </c>
    </row>
    <row r="1474" spans="1:5">
      <c r="A1474" s="5">
        <v>45358.333333333336</v>
      </c>
      <c r="B1474">
        <v>8.2403678894042898</v>
      </c>
      <c r="C1474">
        <v>11.1000003814697</v>
      </c>
      <c r="D1474" s="2">
        <f t="shared" si="44"/>
        <v>45358</v>
      </c>
      <c r="E1474">
        <f t="shared" si="45"/>
        <v>51.002441072463924</v>
      </c>
    </row>
    <row r="1475" spans="1:5">
      <c r="A1475" s="5">
        <v>45358.375</v>
      </c>
      <c r="B1475">
        <v>10.345423698425201</v>
      </c>
      <c r="C1475">
        <v>12.800000190734799</v>
      </c>
      <c r="D1475" s="2">
        <f t="shared" ref="D1475:D1538" si="46">DATE(YEAR(A1475), MONTH(A1475), DAY(A1475))</f>
        <v>45358</v>
      </c>
      <c r="E1475">
        <f t="shared" ref="E1475:E1538" si="47">AVERAGEIF(D:D, D1475, B:B)*1.8+32</f>
        <v>51.002441072463924</v>
      </c>
    </row>
    <row r="1476" spans="1:5">
      <c r="A1476" s="5">
        <v>45358.416666666664</v>
      </c>
      <c r="B1476">
        <v>12.1109199523925</v>
      </c>
      <c r="C1476">
        <v>14.399999618530201</v>
      </c>
      <c r="D1476" s="2">
        <f t="shared" si="46"/>
        <v>45358</v>
      </c>
      <c r="E1476">
        <f t="shared" si="47"/>
        <v>51.002441072463924</v>
      </c>
    </row>
    <row r="1477" spans="1:5">
      <c r="A1477" s="5">
        <v>45358.458333333336</v>
      </c>
      <c r="B1477">
        <v>13.345562934875399</v>
      </c>
      <c r="C1477">
        <v>16.7000007629394</v>
      </c>
      <c r="D1477" s="2">
        <f t="shared" si="46"/>
        <v>45358</v>
      </c>
      <c r="E1477">
        <f t="shared" si="47"/>
        <v>51.002441072463924</v>
      </c>
    </row>
    <row r="1478" spans="1:5">
      <c r="A1478" s="5">
        <v>45358.5</v>
      </c>
      <c r="B1478">
        <v>14.194999694824199</v>
      </c>
      <c r="C1478">
        <v>18.899999618530199</v>
      </c>
      <c r="D1478" s="2">
        <f t="shared" si="46"/>
        <v>45358</v>
      </c>
      <c r="E1478">
        <f t="shared" si="47"/>
        <v>51.002441072463924</v>
      </c>
    </row>
    <row r="1479" spans="1:5">
      <c r="A1479" s="5">
        <v>45358.541666666664</v>
      </c>
      <c r="B1479">
        <v>14.8734121322631</v>
      </c>
      <c r="C1479">
        <v>20.600000381469702</v>
      </c>
      <c r="D1479" s="2">
        <f t="shared" si="46"/>
        <v>45358</v>
      </c>
      <c r="E1479">
        <f t="shared" si="47"/>
        <v>51.002441072463924</v>
      </c>
    </row>
    <row r="1480" spans="1:5">
      <c r="A1480" s="5">
        <v>45358.583333333336</v>
      </c>
      <c r="B1480">
        <v>15.282157897949199</v>
      </c>
      <c r="C1480">
        <v>21.100000381469702</v>
      </c>
      <c r="D1480" s="2">
        <f t="shared" si="46"/>
        <v>45358</v>
      </c>
      <c r="E1480">
        <f t="shared" si="47"/>
        <v>51.002441072463924</v>
      </c>
    </row>
    <row r="1481" spans="1:5">
      <c r="A1481" s="5">
        <v>45358.625</v>
      </c>
      <c r="B1481">
        <v>15.249726295471101</v>
      </c>
      <c r="C1481">
        <v>21.100000381469702</v>
      </c>
      <c r="D1481" s="2">
        <f t="shared" si="46"/>
        <v>45358</v>
      </c>
      <c r="E1481">
        <f t="shared" si="47"/>
        <v>51.002441072463924</v>
      </c>
    </row>
    <row r="1482" spans="1:5">
      <c r="A1482" s="5">
        <v>45358.666666666664</v>
      </c>
      <c r="B1482">
        <v>14.9423208236694</v>
      </c>
      <c r="C1482">
        <v>21.100000381469702</v>
      </c>
      <c r="D1482" s="2">
        <f t="shared" si="46"/>
        <v>45358</v>
      </c>
      <c r="E1482">
        <f t="shared" si="47"/>
        <v>51.002441072463924</v>
      </c>
    </row>
    <row r="1483" spans="1:5">
      <c r="A1483" s="5">
        <v>45358.708333333336</v>
      </c>
      <c r="B1483">
        <v>14.301097869873001</v>
      </c>
      <c r="C1483">
        <v>20.600000381469702</v>
      </c>
      <c r="D1483" s="2">
        <f t="shared" si="46"/>
        <v>45358</v>
      </c>
      <c r="E1483">
        <f t="shared" si="47"/>
        <v>51.002441072463924</v>
      </c>
    </row>
    <row r="1484" spans="1:5">
      <c r="A1484" s="5">
        <v>45358.75</v>
      </c>
      <c r="B1484">
        <v>13.4735460281372</v>
      </c>
      <c r="C1484">
        <v>19.399999618530199</v>
      </c>
      <c r="D1484" s="2">
        <f t="shared" si="46"/>
        <v>45358</v>
      </c>
      <c r="E1484">
        <f t="shared" si="47"/>
        <v>51.002441072463924</v>
      </c>
    </row>
    <row r="1485" spans="1:5">
      <c r="A1485" s="5">
        <v>45358.791666666664</v>
      </c>
      <c r="B1485">
        <v>12.8155717849731</v>
      </c>
      <c r="C1485">
        <v>18.299999237060501</v>
      </c>
      <c r="D1485" s="2">
        <f t="shared" si="46"/>
        <v>45358</v>
      </c>
      <c r="E1485">
        <f t="shared" si="47"/>
        <v>51.002441072463924</v>
      </c>
    </row>
    <row r="1486" spans="1:5">
      <c r="A1486" s="5">
        <v>45358.833333333336</v>
      </c>
      <c r="B1486">
        <v>12.0847063064575</v>
      </c>
      <c r="C1486">
        <v>17.2000007629394</v>
      </c>
      <c r="D1486" s="2">
        <f t="shared" si="46"/>
        <v>45358</v>
      </c>
      <c r="E1486">
        <f t="shared" si="47"/>
        <v>51.002441072463924</v>
      </c>
    </row>
    <row r="1487" spans="1:5">
      <c r="A1487" s="5">
        <v>45358.875</v>
      </c>
      <c r="B1487">
        <v>11.2610054016113</v>
      </c>
      <c r="C1487">
        <v>16.7000007629394</v>
      </c>
      <c r="D1487" s="2">
        <f t="shared" si="46"/>
        <v>45358</v>
      </c>
      <c r="E1487">
        <f t="shared" si="47"/>
        <v>51.002441072463924</v>
      </c>
    </row>
    <row r="1488" spans="1:5">
      <c r="A1488" s="5">
        <v>45358.916666666664</v>
      </c>
      <c r="B1488">
        <v>10.3642168045043</v>
      </c>
      <c r="C1488">
        <v>16.100000381469702</v>
      </c>
      <c r="D1488" s="2">
        <f t="shared" si="46"/>
        <v>45358</v>
      </c>
      <c r="E1488">
        <f t="shared" si="47"/>
        <v>51.002441072463924</v>
      </c>
    </row>
    <row r="1489" spans="1:5">
      <c r="A1489" s="5">
        <v>45358.958333333336</v>
      </c>
      <c r="B1489">
        <v>9.8338775634765607</v>
      </c>
      <c r="C1489">
        <v>15.6000003814697</v>
      </c>
      <c r="D1489" s="2">
        <f t="shared" si="46"/>
        <v>45358</v>
      </c>
      <c r="E1489">
        <f t="shared" si="47"/>
        <v>51.002441072463924</v>
      </c>
    </row>
    <row r="1490" spans="1:5">
      <c r="A1490" s="5">
        <v>45359</v>
      </c>
      <c r="B1490">
        <v>9.6941347122192294</v>
      </c>
      <c r="C1490">
        <v>13.899999618530201</v>
      </c>
      <c r="D1490" s="2">
        <f t="shared" si="46"/>
        <v>45359</v>
      </c>
      <c r="E1490">
        <f t="shared" si="47"/>
        <v>51.534192800521801</v>
      </c>
    </row>
    <row r="1491" spans="1:5">
      <c r="A1491" s="5">
        <v>45359.041666666664</v>
      </c>
      <c r="B1491">
        <v>9.5964317321777308</v>
      </c>
      <c r="C1491">
        <v>12.800000190734799</v>
      </c>
      <c r="D1491" s="2">
        <f t="shared" si="46"/>
        <v>45359</v>
      </c>
      <c r="E1491">
        <f t="shared" si="47"/>
        <v>51.534192800521801</v>
      </c>
    </row>
    <row r="1492" spans="1:5">
      <c r="A1492" s="5">
        <v>45359.083333333336</v>
      </c>
      <c r="B1492">
        <v>9.4062299728393501</v>
      </c>
      <c r="C1492">
        <v>12.199999809265099</v>
      </c>
      <c r="D1492" s="2">
        <f t="shared" si="46"/>
        <v>45359</v>
      </c>
      <c r="E1492">
        <f t="shared" si="47"/>
        <v>51.534192800521801</v>
      </c>
    </row>
    <row r="1493" spans="1:5">
      <c r="A1493" s="5">
        <v>45359.125</v>
      </c>
      <c r="B1493">
        <v>9.1594476699829102</v>
      </c>
      <c r="C1493">
        <v>11.699999809265099</v>
      </c>
      <c r="D1493" s="2">
        <f t="shared" si="46"/>
        <v>45359</v>
      </c>
      <c r="E1493">
        <f t="shared" si="47"/>
        <v>51.534192800521801</v>
      </c>
    </row>
    <row r="1494" spans="1:5">
      <c r="A1494" s="5">
        <v>45359.166666666664</v>
      </c>
      <c r="B1494">
        <v>8.96608066558837</v>
      </c>
      <c r="C1494">
        <v>11.699999809265099</v>
      </c>
      <c r="D1494" s="2">
        <f t="shared" si="46"/>
        <v>45359</v>
      </c>
      <c r="E1494">
        <f t="shared" si="47"/>
        <v>51.534192800521801</v>
      </c>
    </row>
    <row r="1495" spans="1:5">
      <c r="A1495" s="5">
        <v>45359.208333333336</v>
      </c>
      <c r="B1495">
        <v>8.8572902679443306</v>
      </c>
      <c r="C1495">
        <v>10.6000003814697</v>
      </c>
      <c r="D1495" s="2">
        <f t="shared" si="46"/>
        <v>45359</v>
      </c>
      <c r="E1495">
        <f t="shared" si="47"/>
        <v>51.534192800521801</v>
      </c>
    </row>
    <row r="1496" spans="1:5">
      <c r="A1496" s="5">
        <v>45359.25</v>
      </c>
      <c r="B1496">
        <v>8.8727273941040004</v>
      </c>
      <c r="C1496">
        <v>10</v>
      </c>
      <c r="D1496" s="2">
        <f t="shared" si="46"/>
        <v>45359</v>
      </c>
      <c r="E1496">
        <f t="shared" si="47"/>
        <v>51.534192800521801</v>
      </c>
    </row>
    <row r="1497" spans="1:5">
      <c r="A1497" s="5">
        <v>45359.291666666664</v>
      </c>
      <c r="B1497">
        <v>9.32319831848144</v>
      </c>
      <c r="C1497">
        <v>10.6000003814697</v>
      </c>
      <c r="D1497" s="2">
        <f t="shared" si="46"/>
        <v>45359</v>
      </c>
      <c r="E1497">
        <f t="shared" si="47"/>
        <v>51.534192800521801</v>
      </c>
    </row>
    <row r="1498" spans="1:5">
      <c r="A1498" s="5">
        <v>45359.333333333336</v>
      </c>
      <c r="B1498">
        <v>10.038498878479</v>
      </c>
      <c r="C1498">
        <v>12.199999809265099</v>
      </c>
      <c r="D1498" s="2">
        <f t="shared" si="46"/>
        <v>45359</v>
      </c>
      <c r="E1498">
        <f t="shared" si="47"/>
        <v>51.534192800521801</v>
      </c>
    </row>
    <row r="1499" spans="1:5">
      <c r="A1499" s="5">
        <v>45359.375</v>
      </c>
      <c r="B1499">
        <v>11.053936004638601</v>
      </c>
      <c r="C1499">
        <v>14.399999618530201</v>
      </c>
      <c r="D1499" s="2">
        <f t="shared" si="46"/>
        <v>45359</v>
      </c>
      <c r="E1499">
        <f t="shared" si="47"/>
        <v>51.534192800521801</v>
      </c>
    </row>
    <row r="1500" spans="1:5">
      <c r="A1500" s="5">
        <v>45359.416666666664</v>
      </c>
      <c r="B1500">
        <v>12.0064888000488</v>
      </c>
      <c r="C1500">
        <v>15.6000003814697</v>
      </c>
      <c r="D1500" s="2">
        <f t="shared" si="46"/>
        <v>45359</v>
      </c>
      <c r="E1500">
        <f t="shared" si="47"/>
        <v>51.534192800521801</v>
      </c>
    </row>
    <row r="1501" spans="1:5">
      <c r="A1501" s="5">
        <v>45359.458333333336</v>
      </c>
      <c r="B1501">
        <v>12.797536849975501</v>
      </c>
      <c r="C1501">
        <v>17.2000007629394</v>
      </c>
      <c r="D1501" s="2">
        <f t="shared" si="46"/>
        <v>45359</v>
      </c>
      <c r="E1501">
        <f t="shared" si="47"/>
        <v>51.534192800521801</v>
      </c>
    </row>
    <row r="1502" spans="1:5">
      <c r="A1502" s="5">
        <v>45359.5</v>
      </c>
      <c r="B1502">
        <v>13.40731716156</v>
      </c>
      <c r="C1502">
        <v>17.799999237060501</v>
      </c>
      <c r="D1502" s="2">
        <f t="shared" si="46"/>
        <v>45359</v>
      </c>
      <c r="E1502">
        <f t="shared" si="47"/>
        <v>51.534192800521801</v>
      </c>
    </row>
    <row r="1503" spans="1:5">
      <c r="A1503" s="5">
        <v>45359.541666666664</v>
      </c>
      <c r="B1503">
        <v>13.7622327804565</v>
      </c>
      <c r="C1503">
        <v>20</v>
      </c>
      <c r="D1503" s="2">
        <f t="shared" si="46"/>
        <v>45359</v>
      </c>
      <c r="E1503">
        <f t="shared" si="47"/>
        <v>51.534192800521801</v>
      </c>
    </row>
    <row r="1504" spans="1:5">
      <c r="A1504" s="5">
        <v>45359.583333333336</v>
      </c>
      <c r="B1504">
        <v>13.870993614196699</v>
      </c>
      <c r="C1504">
        <v>19.399999618530199</v>
      </c>
      <c r="D1504" s="2">
        <f t="shared" si="46"/>
        <v>45359</v>
      </c>
      <c r="E1504">
        <f t="shared" si="47"/>
        <v>51.534192800521801</v>
      </c>
    </row>
    <row r="1505" spans="1:5">
      <c r="A1505" s="5">
        <v>45359.625</v>
      </c>
      <c r="B1505">
        <v>13.6580448150634</v>
      </c>
      <c r="C1505">
        <v>18.299999237060501</v>
      </c>
      <c r="D1505" s="2">
        <f t="shared" si="46"/>
        <v>45359</v>
      </c>
      <c r="E1505">
        <f t="shared" si="47"/>
        <v>51.534192800521801</v>
      </c>
    </row>
    <row r="1506" spans="1:5">
      <c r="A1506" s="5">
        <v>45359.666666666664</v>
      </c>
      <c r="B1506">
        <v>13.201113700866699</v>
      </c>
      <c r="C1506">
        <v>15.6000003814697</v>
      </c>
      <c r="D1506" s="2">
        <f t="shared" si="46"/>
        <v>45359</v>
      </c>
      <c r="E1506">
        <f t="shared" si="47"/>
        <v>51.534192800521801</v>
      </c>
    </row>
    <row r="1507" spans="1:5">
      <c r="A1507" s="5">
        <v>45359.708333333336</v>
      </c>
      <c r="B1507">
        <v>12.605276107788001</v>
      </c>
      <c r="C1507">
        <v>14.399999618530201</v>
      </c>
      <c r="D1507" s="2">
        <f t="shared" si="46"/>
        <v>45359</v>
      </c>
      <c r="E1507">
        <f t="shared" si="47"/>
        <v>51.534192800521801</v>
      </c>
    </row>
    <row r="1508" spans="1:5">
      <c r="A1508" s="5">
        <v>45359.75</v>
      </c>
      <c r="B1508">
        <v>11.8301343917846</v>
      </c>
      <c r="C1508">
        <v>12.800000190734799</v>
      </c>
      <c r="D1508" s="2">
        <f t="shared" si="46"/>
        <v>45359</v>
      </c>
      <c r="E1508">
        <f t="shared" si="47"/>
        <v>51.534192800521801</v>
      </c>
    </row>
    <row r="1509" spans="1:5">
      <c r="A1509" s="5">
        <v>45359.791666666664</v>
      </c>
      <c r="B1509">
        <v>10.980562210083001</v>
      </c>
      <c r="C1509">
        <v>10.6000003814697</v>
      </c>
      <c r="D1509" s="2">
        <f t="shared" si="46"/>
        <v>45359</v>
      </c>
      <c r="E1509">
        <f t="shared" si="47"/>
        <v>51.534192800521801</v>
      </c>
    </row>
    <row r="1510" spans="1:5">
      <c r="A1510" s="5">
        <v>45359.833333333336</v>
      </c>
      <c r="B1510">
        <v>10.207364082336399</v>
      </c>
      <c r="C1510">
        <v>10.6000003814697</v>
      </c>
      <c r="D1510" s="2">
        <f t="shared" si="46"/>
        <v>45359</v>
      </c>
      <c r="E1510">
        <f t="shared" si="47"/>
        <v>51.534192800521801</v>
      </c>
    </row>
    <row r="1511" spans="1:5">
      <c r="A1511" s="5">
        <v>45359.875</v>
      </c>
      <c r="B1511">
        <v>9.6376256942749006</v>
      </c>
      <c r="C1511">
        <v>11.1000003814697</v>
      </c>
      <c r="D1511" s="2">
        <f t="shared" si="46"/>
        <v>45359</v>
      </c>
      <c r="E1511">
        <f t="shared" si="47"/>
        <v>51.534192800521801</v>
      </c>
    </row>
    <row r="1512" spans="1:5">
      <c r="A1512" s="5">
        <v>45359.916666666664</v>
      </c>
      <c r="B1512">
        <v>9.0239057540893501</v>
      </c>
      <c r="C1512">
        <v>11.1000003814697</v>
      </c>
      <c r="D1512" s="2">
        <f t="shared" si="46"/>
        <v>45359</v>
      </c>
      <c r="E1512">
        <f t="shared" si="47"/>
        <v>51.534192800521801</v>
      </c>
    </row>
    <row r="1513" spans="1:5">
      <c r="A1513" s="5">
        <v>45359.958333333336</v>
      </c>
      <c r="B1513">
        <v>8.4993324279785103</v>
      </c>
      <c r="C1513">
        <v>10.6000003814697</v>
      </c>
      <c r="D1513" s="2">
        <f t="shared" si="46"/>
        <v>45359</v>
      </c>
      <c r="E1513">
        <f t="shared" si="47"/>
        <v>51.534192800521801</v>
      </c>
    </row>
    <row r="1514" spans="1:5">
      <c r="A1514" s="5">
        <v>45360</v>
      </c>
      <c r="B1514">
        <v>8.2100229263305593</v>
      </c>
      <c r="C1514">
        <v>11.699999809265099</v>
      </c>
      <c r="D1514" s="2">
        <f t="shared" si="46"/>
        <v>45360</v>
      </c>
      <c r="E1514">
        <f t="shared" si="47"/>
        <v>48.417566883563971</v>
      </c>
    </row>
    <row r="1515" spans="1:5">
      <c r="A1515" s="5">
        <v>45360.041666666664</v>
      </c>
      <c r="B1515">
        <v>7.9099755287170401</v>
      </c>
      <c r="C1515">
        <v>11.1000003814697</v>
      </c>
      <c r="D1515" s="2">
        <f t="shared" si="46"/>
        <v>45360</v>
      </c>
      <c r="E1515">
        <f t="shared" si="47"/>
        <v>48.417566883563971</v>
      </c>
    </row>
    <row r="1516" spans="1:5">
      <c r="A1516" s="5">
        <v>45360.083333333336</v>
      </c>
      <c r="B1516">
        <v>7.6187663078308097</v>
      </c>
      <c r="C1516">
        <v>12.199999809265099</v>
      </c>
      <c r="D1516" s="2">
        <f t="shared" si="46"/>
        <v>45360</v>
      </c>
      <c r="E1516">
        <f t="shared" si="47"/>
        <v>48.417566883563971</v>
      </c>
    </row>
    <row r="1517" spans="1:5">
      <c r="A1517" s="5">
        <v>45360.125</v>
      </c>
      <c r="B1517">
        <v>7.3498735427856401</v>
      </c>
      <c r="C1517">
        <v>10.6000003814697</v>
      </c>
      <c r="D1517" s="2">
        <f t="shared" si="46"/>
        <v>45360</v>
      </c>
      <c r="E1517">
        <f t="shared" si="47"/>
        <v>48.417566883563971</v>
      </c>
    </row>
    <row r="1518" spans="1:5">
      <c r="A1518" s="5">
        <v>45360.166666666664</v>
      </c>
      <c r="B1518">
        <v>7.1306986808776802</v>
      </c>
      <c r="C1518">
        <v>10</v>
      </c>
      <c r="D1518" s="2">
        <f t="shared" si="46"/>
        <v>45360</v>
      </c>
      <c r="E1518">
        <f t="shared" si="47"/>
        <v>48.417566883563971</v>
      </c>
    </row>
    <row r="1519" spans="1:5">
      <c r="A1519" s="5">
        <v>45360.208333333336</v>
      </c>
      <c r="B1519">
        <v>7.1400718688964799</v>
      </c>
      <c r="C1519">
        <v>9.3999996185302699</v>
      </c>
      <c r="D1519" s="2">
        <f t="shared" si="46"/>
        <v>45360</v>
      </c>
      <c r="E1519">
        <f t="shared" si="47"/>
        <v>48.417566883563971</v>
      </c>
    </row>
    <row r="1520" spans="1:5">
      <c r="A1520" s="5">
        <v>45360.25</v>
      </c>
      <c r="B1520">
        <v>7.4414577484130797</v>
      </c>
      <c r="C1520">
        <v>8.3000001907348597</v>
      </c>
      <c r="D1520" s="2">
        <f t="shared" si="46"/>
        <v>45360</v>
      </c>
      <c r="E1520">
        <f t="shared" si="47"/>
        <v>48.417566883563971</v>
      </c>
    </row>
    <row r="1521" spans="1:5">
      <c r="A1521" s="5">
        <v>45360.291666666664</v>
      </c>
      <c r="B1521">
        <v>7.9813756942748997</v>
      </c>
      <c r="C1521">
        <v>8.8999996185302699</v>
      </c>
      <c r="D1521" s="2">
        <f t="shared" si="46"/>
        <v>45360</v>
      </c>
      <c r="E1521">
        <f t="shared" si="47"/>
        <v>48.417566883563971</v>
      </c>
    </row>
    <row r="1522" spans="1:5">
      <c r="A1522" s="5">
        <v>45360.333333333336</v>
      </c>
      <c r="B1522">
        <v>8.8975849151611293</v>
      </c>
      <c r="C1522">
        <v>10</v>
      </c>
      <c r="D1522" s="2">
        <f t="shared" si="46"/>
        <v>45360</v>
      </c>
      <c r="E1522">
        <f t="shared" si="47"/>
        <v>48.417566883563971</v>
      </c>
    </row>
    <row r="1523" spans="1:5">
      <c r="A1523" s="5">
        <v>45360.375</v>
      </c>
      <c r="B1523">
        <v>9.6745586395263601</v>
      </c>
      <c r="C1523">
        <v>12.199999809265099</v>
      </c>
      <c r="D1523" s="2">
        <f t="shared" si="46"/>
        <v>45360</v>
      </c>
      <c r="E1523">
        <f t="shared" si="47"/>
        <v>48.417566883563971</v>
      </c>
    </row>
    <row r="1524" spans="1:5">
      <c r="A1524" s="5">
        <v>45360.416666666664</v>
      </c>
      <c r="B1524">
        <v>10.5123023986816</v>
      </c>
      <c r="C1524">
        <v>11.699999809265099</v>
      </c>
      <c r="D1524" s="2">
        <f t="shared" si="46"/>
        <v>45360</v>
      </c>
      <c r="E1524">
        <f t="shared" si="47"/>
        <v>48.417566883563971</v>
      </c>
    </row>
    <row r="1525" spans="1:5">
      <c r="A1525" s="5">
        <v>45360.458333333336</v>
      </c>
      <c r="B1525">
        <v>11.3529357910156</v>
      </c>
      <c r="C1525">
        <v>14.399999618530201</v>
      </c>
      <c r="D1525" s="2">
        <f t="shared" si="46"/>
        <v>45360</v>
      </c>
      <c r="E1525">
        <f t="shared" si="47"/>
        <v>48.417566883563971</v>
      </c>
    </row>
    <row r="1526" spans="1:5">
      <c r="A1526" s="5">
        <v>45360.5</v>
      </c>
      <c r="B1526">
        <v>12.0006399154663</v>
      </c>
      <c r="C1526">
        <v>16.100000381469702</v>
      </c>
      <c r="D1526" s="2">
        <f t="shared" si="46"/>
        <v>45360</v>
      </c>
      <c r="E1526">
        <f t="shared" si="47"/>
        <v>48.417566883563971</v>
      </c>
    </row>
    <row r="1527" spans="1:5">
      <c r="A1527" s="5">
        <v>45360.541666666664</v>
      </c>
      <c r="B1527">
        <v>12.429083824157701</v>
      </c>
      <c r="C1527">
        <v>16.7000007629394</v>
      </c>
      <c r="D1527" s="2">
        <f t="shared" si="46"/>
        <v>45360</v>
      </c>
      <c r="E1527">
        <f t="shared" si="47"/>
        <v>48.417566883563971</v>
      </c>
    </row>
    <row r="1528" spans="1:5">
      <c r="A1528" s="5">
        <v>45360.583333333336</v>
      </c>
      <c r="B1528">
        <v>12.5290727615356</v>
      </c>
      <c r="C1528">
        <v>9.3999996185302699</v>
      </c>
      <c r="D1528" s="2">
        <f t="shared" si="46"/>
        <v>45360</v>
      </c>
      <c r="E1528">
        <f t="shared" si="47"/>
        <v>48.417566883563971</v>
      </c>
    </row>
    <row r="1529" spans="1:5">
      <c r="A1529" s="5">
        <v>45360.625</v>
      </c>
      <c r="B1529">
        <v>12.322583198547299</v>
      </c>
      <c r="C1529">
        <v>7.8000001907348597</v>
      </c>
      <c r="D1529" s="2">
        <f t="shared" si="46"/>
        <v>45360</v>
      </c>
      <c r="E1529">
        <f t="shared" si="47"/>
        <v>48.417566883563971</v>
      </c>
    </row>
    <row r="1530" spans="1:5">
      <c r="A1530" s="5">
        <v>45360.666666666664</v>
      </c>
      <c r="B1530">
        <v>11.7171096801757</v>
      </c>
      <c r="C1530">
        <v>7.1999998092651296</v>
      </c>
      <c r="D1530" s="2">
        <f t="shared" si="46"/>
        <v>45360</v>
      </c>
      <c r="E1530">
        <f t="shared" si="47"/>
        <v>48.417566883563971</v>
      </c>
    </row>
    <row r="1531" spans="1:5">
      <c r="A1531" s="5">
        <v>45360.708333333336</v>
      </c>
      <c r="B1531">
        <v>10.851569175720201</v>
      </c>
      <c r="C1531">
        <v>7.1999998092651296</v>
      </c>
      <c r="D1531" s="2">
        <f t="shared" si="46"/>
        <v>45360</v>
      </c>
      <c r="E1531">
        <f t="shared" si="47"/>
        <v>48.417566883563971</v>
      </c>
    </row>
    <row r="1532" spans="1:5">
      <c r="A1532" s="5">
        <v>45360.75</v>
      </c>
      <c r="B1532">
        <v>9.74995517730712</v>
      </c>
      <c r="C1532">
        <v>7.8000001907348597</v>
      </c>
      <c r="D1532" s="2">
        <f t="shared" si="46"/>
        <v>45360</v>
      </c>
      <c r="E1532">
        <f t="shared" si="47"/>
        <v>48.417566883563971</v>
      </c>
    </row>
    <row r="1533" spans="1:5">
      <c r="A1533" s="5">
        <v>45360.791666666664</v>
      </c>
      <c r="B1533">
        <v>8.81341457366943</v>
      </c>
      <c r="C1533">
        <v>7.1999998092651296</v>
      </c>
      <c r="D1533" s="2">
        <f t="shared" si="46"/>
        <v>45360</v>
      </c>
      <c r="E1533">
        <f t="shared" si="47"/>
        <v>48.417566883563971</v>
      </c>
    </row>
    <row r="1534" spans="1:5">
      <c r="A1534" s="5">
        <v>45360.833333333336</v>
      </c>
      <c r="B1534">
        <v>7.9031162261962802</v>
      </c>
      <c r="C1534">
        <v>6.0999999046325604</v>
      </c>
      <c r="D1534" s="2">
        <f t="shared" si="46"/>
        <v>45360</v>
      </c>
      <c r="E1534">
        <f t="shared" si="47"/>
        <v>48.417566883563971</v>
      </c>
    </row>
    <row r="1535" spans="1:5">
      <c r="A1535" s="5">
        <v>45360.875</v>
      </c>
      <c r="B1535">
        <v>7.1086640357971103</v>
      </c>
      <c r="C1535">
        <v>6.0999999046325604</v>
      </c>
      <c r="D1535" s="2">
        <f t="shared" si="46"/>
        <v>45360</v>
      </c>
      <c r="E1535">
        <f t="shared" si="47"/>
        <v>48.417566883563971</v>
      </c>
    </row>
    <row r="1536" spans="1:5">
      <c r="A1536" s="5">
        <v>45360.916666666664</v>
      </c>
      <c r="B1536">
        <v>6.4461007118225098</v>
      </c>
      <c r="C1536">
        <v>5.5999999046325604</v>
      </c>
      <c r="D1536" s="2">
        <f t="shared" si="46"/>
        <v>45360</v>
      </c>
      <c r="E1536">
        <f t="shared" si="47"/>
        <v>48.417566883563971</v>
      </c>
    </row>
    <row r="1537" spans="1:5">
      <c r="A1537" s="5">
        <v>45360.958333333336</v>
      </c>
      <c r="B1537">
        <v>5.8099584579467702</v>
      </c>
      <c r="C1537">
        <v>5</v>
      </c>
      <c r="D1537" s="2">
        <f t="shared" si="46"/>
        <v>45360</v>
      </c>
      <c r="E1537">
        <f t="shared" si="47"/>
        <v>48.417566883563971</v>
      </c>
    </row>
    <row r="1538" spans="1:5">
      <c r="A1538" s="5">
        <v>45361</v>
      </c>
      <c r="B1538">
        <v>5.3647403717040998</v>
      </c>
      <c r="C1538">
        <v>4.4000000953674299</v>
      </c>
      <c r="D1538" s="2">
        <f t="shared" si="46"/>
        <v>45361</v>
      </c>
      <c r="E1538">
        <f t="shared" si="47"/>
        <v>41.823408573865876</v>
      </c>
    </row>
    <row r="1539" spans="1:5">
      <c r="A1539" s="5">
        <v>45361.041666666664</v>
      </c>
      <c r="B1539">
        <v>4.97822666168212</v>
      </c>
      <c r="C1539">
        <v>4.4000000953674299</v>
      </c>
      <c r="D1539" s="2">
        <f t="shared" ref="D1539:D1602" si="48">DATE(YEAR(A1539), MONTH(A1539), DAY(A1539))</f>
        <v>45361</v>
      </c>
      <c r="E1539">
        <f t="shared" ref="E1539:E1602" si="49">AVERAGEIF(D:D, D1539, B:B)*1.8+32</f>
        <v>41.823408573865876</v>
      </c>
    </row>
    <row r="1540" spans="1:5">
      <c r="A1540" s="5">
        <v>45361.083333333336</v>
      </c>
      <c r="B1540">
        <v>4.5598001480102504</v>
      </c>
      <c r="C1540">
        <v>3.9000000953674299</v>
      </c>
      <c r="D1540" s="2">
        <f t="shared" si="48"/>
        <v>45361</v>
      </c>
      <c r="E1540">
        <f t="shared" si="49"/>
        <v>41.823408573865876</v>
      </c>
    </row>
    <row r="1541" spans="1:5">
      <c r="A1541" s="5">
        <v>45361.125</v>
      </c>
      <c r="B1541">
        <v>4.2586860656738201</v>
      </c>
      <c r="C1541">
        <v>3.9000000953674299</v>
      </c>
      <c r="D1541" s="2">
        <f t="shared" si="48"/>
        <v>45361</v>
      </c>
      <c r="E1541">
        <f t="shared" si="49"/>
        <v>41.823408573865876</v>
      </c>
    </row>
    <row r="1542" spans="1:5">
      <c r="A1542" s="5">
        <v>45361.166666666664</v>
      </c>
      <c r="B1542">
        <v>3.9853808879852202</v>
      </c>
      <c r="C1542">
        <v>3.9000000953674299</v>
      </c>
      <c r="D1542" s="2">
        <f t="shared" si="48"/>
        <v>45361</v>
      </c>
      <c r="E1542">
        <f t="shared" si="49"/>
        <v>41.823408573865876</v>
      </c>
    </row>
    <row r="1543" spans="1:5">
      <c r="A1543" s="5">
        <v>45361.208333333336</v>
      </c>
      <c r="B1543">
        <v>3.7039484977722101</v>
      </c>
      <c r="C1543">
        <v>3.2999999523162802</v>
      </c>
      <c r="D1543" s="2">
        <f t="shared" si="48"/>
        <v>45361</v>
      </c>
      <c r="E1543">
        <f t="shared" si="49"/>
        <v>41.823408573865876</v>
      </c>
    </row>
    <row r="1544" spans="1:5">
      <c r="A1544" s="5">
        <v>45361.25</v>
      </c>
      <c r="B1544">
        <v>3.6079211235046298</v>
      </c>
      <c r="C1544">
        <v>2.7999999523162802</v>
      </c>
      <c r="D1544" s="2">
        <f t="shared" si="48"/>
        <v>45361</v>
      </c>
      <c r="E1544">
        <f t="shared" si="49"/>
        <v>41.823408573865876</v>
      </c>
    </row>
    <row r="1545" spans="1:5">
      <c r="A1545" s="5">
        <v>45361.291666666664</v>
      </c>
      <c r="B1545">
        <v>3.6855766773223801</v>
      </c>
      <c r="C1545">
        <v>3.2999999523162802</v>
      </c>
      <c r="D1545" s="2">
        <f t="shared" si="48"/>
        <v>45361</v>
      </c>
      <c r="E1545">
        <f t="shared" si="49"/>
        <v>41.823408573865876</v>
      </c>
    </row>
    <row r="1546" spans="1:5">
      <c r="A1546" s="5">
        <v>45361.333333333336</v>
      </c>
      <c r="B1546">
        <v>4.1518220901489196</v>
      </c>
      <c r="C1546">
        <v>3.2999999523162802</v>
      </c>
      <c r="D1546" s="2">
        <f t="shared" si="48"/>
        <v>45361</v>
      </c>
      <c r="E1546">
        <f t="shared" si="49"/>
        <v>41.823408573865876</v>
      </c>
    </row>
    <row r="1547" spans="1:5">
      <c r="A1547" s="5">
        <v>45361.375</v>
      </c>
      <c r="B1547">
        <v>4.70939016342163</v>
      </c>
      <c r="C1547">
        <v>3.9000000953674299</v>
      </c>
      <c r="D1547" s="2">
        <f t="shared" si="48"/>
        <v>45361</v>
      </c>
      <c r="E1547">
        <f t="shared" si="49"/>
        <v>41.823408573865876</v>
      </c>
    </row>
    <row r="1548" spans="1:5">
      <c r="A1548" s="5">
        <v>45361.416666666664</v>
      </c>
      <c r="B1548">
        <v>5.3562254905700604</v>
      </c>
      <c r="C1548">
        <v>5</v>
      </c>
      <c r="D1548" s="2">
        <f t="shared" si="48"/>
        <v>45361</v>
      </c>
      <c r="E1548">
        <f t="shared" si="49"/>
        <v>41.823408573865876</v>
      </c>
    </row>
    <row r="1549" spans="1:5">
      <c r="A1549" s="5">
        <v>45361.458333333336</v>
      </c>
      <c r="B1549">
        <v>6.0704231262206996</v>
      </c>
      <c r="C1549">
        <v>7.1999998092651296</v>
      </c>
      <c r="D1549" s="2">
        <f t="shared" si="48"/>
        <v>45361</v>
      </c>
      <c r="E1549">
        <f t="shared" si="49"/>
        <v>41.823408573865876</v>
      </c>
    </row>
    <row r="1550" spans="1:5">
      <c r="A1550" s="5">
        <v>45361.5</v>
      </c>
      <c r="B1550">
        <v>6.7776341438293404</v>
      </c>
      <c r="C1550">
        <v>9.3999996185302699</v>
      </c>
      <c r="D1550" s="2">
        <f t="shared" si="48"/>
        <v>45361</v>
      </c>
      <c r="E1550">
        <f t="shared" si="49"/>
        <v>41.823408573865876</v>
      </c>
    </row>
    <row r="1551" spans="1:5">
      <c r="A1551" s="5">
        <v>45361.541666666664</v>
      </c>
      <c r="B1551">
        <v>7.3233170509338299</v>
      </c>
      <c r="C1551">
        <v>11.1000003814697</v>
      </c>
      <c r="D1551" s="2">
        <f t="shared" si="48"/>
        <v>45361</v>
      </c>
      <c r="E1551">
        <f t="shared" si="49"/>
        <v>41.823408573865876</v>
      </c>
    </row>
    <row r="1552" spans="1:5">
      <c r="A1552" s="5">
        <v>45361.583333333336</v>
      </c>
      <c r="B1552">
        <v>7.6998977661132804</v>
      </c>
      <c r="C1552">
        <v>11.699999809265099</v>
      </c>
      <c r="D1552" s="2">
        <f t="shared" si="48"/>
        <v>45361</v>
      </c>
      <c r="E1552">
        <f t="shared" si="49"/>
        <v>41.823408573865876</v>
      </c>
    </row>
    <row r="1553" spans="1:5">
      <c r="A1553" s="5">
        <v>45361.625</v>
      </c>
      <c r="B1553">
        <v>7.9943532943725497</v>
      </c>
      <c r="C1553">
        <v>10.6000003814697</v>
      </c>
      <c r="D1553" s="2">
        <f t="shared" si="48"/>
        <v>45361</v>
      </c>
      <c r="E1553">
        <f t="shared" si="49"/>
        <v>41.823408573865876</v>
      </c>
    </row>
    <row r="1554" spans="1:5">
      <c r="A1554" s="5">
        <v>45361.666666666664</v>
      </c>
      <c r="B1554">
        <v>8.1750555038452095</v>
      </c>
      <c r="C1554">
        <v>10</v>
      </c>
      <c r="D1554" s="2">
        <f t="shared" si="48"/>
        <v>45361</v>
      </c>
      <c r="E1554">
        <f t="shared" si="49"/>
        <v>41.823408573865876</v>
      </c>
    </row>
    <row r="1555" spans="1:5">
      <c r="A1555" s="5">
        <v>45361.708333333336</v>
      </c>
      <c r="B1555">
        <v>7.8260412216186497</v>
      </c>
      <c r="C1555">
        <v>8.8999996185302699</v>
      </c>
      <c r="D1555" s="2">
        <f t="shared" si="48"/>
        <v>45361</v>
      </c>
      <c r="E1555">
        <f t="shared" si="49"/>
        <v>41.823408573865876</v>
      </c>
    </row>
    <row r="1556" spans="1:5">
      <c r="A1556" s="5">
        <v>45361.75</v>
      </c>
      <c r="B1556">
        <v>6.9484543800354004</v>
      </c>
      <c r="C1556">
        <v>7.1999998092651296</v>
      </c>
      <c r="D1556" s="2">
        <f t="shared" si="48"/>
        <v>45361</v>
      </c>
      <c r="E1556">
        <f t="shared" si="49"/>
        <v>41.823408573865876</v>
      </c>
    </row>
    <row r="1557" spans="1:5">
      <c r="A1557" s="5">
        <v>45361.791666666664</v>
      </c>
      <c r="B1557">
        <v>6.1326093673706001</v>
      </c>
      <c r="C1557">
        <v>6.0999999046325604</v>
      </c>
      <c r="D1557" s="2">
        <f t="shared" si="48"/>
        <v>45361</v>
      </c>
      <c r="E1557">
        <f t="shared" si="49"/>
        <v>41.823408573865876</v>
      </c>
    </row>
    <row r="1558" spans="1:5">
      <c r="A1558" s="5">
        <v>45361.833333333336</v>
      </c>
      <c r="B1558">
        <v>5.3505282402038503</v>
      </c>
      <c r="C1558">
        <v>5.5999999046325604</v>
      </c>
      <c r="D1558" s="2">
        <f t="shared" si="48"/>
        <v>45361</v>
      </c>
      <c r="E1558">
        <f t="shared" si="49"/>
        <v>41.823408573865876</v>
      </c>
    </row>
    <row r="1559" spans="1:5">
      <c r="A1559" s="5">
        <v>45361.875</v>
      </c>
      <c r="B1559">
        <v>4.5603222846984801</v>
      </c>
      <c r="C1559">
        <v>5</v>
      </c>
      <c r="D1559" s="2">
        <f t="shared" si="48"/>
        <v>45361</v>
      </c>
      <c r="E1559">
        <f t="shared" si="49"/>
        <v>41.823408573865876</v>
      </c>
    </row>
    <row r="1560" spans="1:5">
      <c r="A1560" s="5">
        <v>45361.916666666664</v>
      </c>
      <c r="B1560">
        <v>3.9873526096343901</v>
      </c>
      <c r="C1560">
        <v>5</v>
      </c>
      <c r="D1560" s="2">
        <f t="shared" si="48"/>
        <v>45361</v>
      </c>
      <c r="E1560">
        <f t="shared" si="49"/>
        <v>41.823408573865876</v>
      </c>
    </row>
    <row r="1561" spans="1:5">
      <c r="A1561" s="5">
        <v>45361.958333333336</v>
      </c>
      <c r="B1561">
        <v>3.77107381820678</v>
      </c>
      <c r="C1561">
        <v>5</v>
      </c>
      <c r="D1561" s="2">
        <f t="shared" si="48"/>
        <v>45361</v>
      </c>
      <c r="E1561">
        <f t="shared" si="49"/>
        <v>41.823408573865876</v>
      </c>
    </row>
    <row r="1562" spans="1:5">
      <c r="A1562" s="5">
        <v>45362</v>
      </c>
      <c r="B1562">
        <v>3.5803182125091499</v>
      </c>
      <c r="C1562">
        <v>5</v>
      </c>
      <c r="D1562" s="2">
        <f t="shared" si="48"/>
        <v>45362</v>
      </c>
      <c r="E1562">
        <f t="shared" si="49"/>
        <v>47.315951114892918</v>
      </c>
    </row>
    <row r="1563" spans="1:5">
      <c r="A1563" s="5">
        <v>45362.041666666664</v>
      </c>
      <c r="B1563">
        <v>3.4097597599029501</v>
      </c>
      <c r="C1563">
        <v>5</v>
      </c>
      <c r="D1563" s="2">
        <f t="shared" si="48"/>
        <v>45362</v>
      </c>
      <c r="E1563">
        <f t="shared" si="49"/>
        <v>47.315951114892918</v>
      </c>
    </row>
    <row r="1564" spans="1:5">
      <c r="A1564" s="5">
        <v>45362.083333333336</v>
      </c>
      <c r="B1564">
        <v>3.16778063774108</v>
      </c>
      <c r="C1564">
        <v>5.5999999046325604</v>
      </c>
      <c r="D1564" s="2">
        <f t="shared" si="48"/>
        <v>45362</v>
      </c>
      <c r="E1564">
        <f t="shared" si="49"/>
        <v>47.315951114892918</v>
      </c>
    </row>
    <row r="1565" spans="1:5">
      <c r="A1565" s="5">
        <v>45362.125</v>
      </c>
      <c r="B1565">
        <v>2.9314391613006499</v>
      </c>
      <c r="C1565">
        <v>5</v>
      </c>
      <c r="D1565" s="2">
        <f t="shared" si="48"/>
        <v>45362</v>
      </c>
      <c r="E1565">
        <f t="shared" si="49"/>
        <v>47.315951114892918</v>
      </c>
    </row>
    <row r="1566" spans="1:5">
      <c r="A1566" s="5">
        <v>45362.166666666664</v>
      </c>
      <c r="B1566">
        <v>2.7758018970489502</v>
      </c>
      <c r="C1566">
        <v>5</v>
      </c>
      <c r="D1566" s="2">
        <f t="shared" si="48"/>
        <v>45362</v>
      </c>
      <c r="E1566">
        <f t="shared" si="49"/>
        <v>47.315951114892918</v>
      </c>
    </row>
    <row r="1567" spans="1:5">
      <c r="A1567" s="5">
        <v>45362.208333333336</v>
      </c>
      <c r="B1567">
        <v>2.7473688125610298</v>
      </c>
      <c r="C1567">
        <v>5</v>
      </c>
      <c r="D1567" s="2">
        <f t="shared" si="48"/>
        <v>45362</v>
      </c>
      <c r="E1567">
        <f t="shared" si="49"/>
        <v>47.315951114892918</v>
      </c>
    </row>
    <row r="1568" spans="1:5">
      <c r="A1568" s="5">
        <v>45362.25</v>
      </c>
      <c r="B1568">
        <v>3.5822501182556099</v>
      </c>
      <c r="C1568">
        <v>5</v>
      </c>
      <c r="D1568" s="2">
        <f t="shared" si="48"/>
        <v>45362</v>
      </c>
      <c r="E1568">
        <f t="shared" si="49"/>
        <v>47.315951114892918</v>
      </c>
    </row>
    <row r="1569" spans="1:5">
      <c r="A1569" s="5">
        <v>45362.291666666664</v>
      </c>
      <c r="B1569">
        <v>4.7056818008422798</v>
      </c>
      <c r="C1569">
        <v>6.0999999046325604</v>
      </c>
      <c r="D1569" s="2">
        <f t="shared" si="48"/>
        <v>45362</v>
      </c>
      <c r="E1569">
        <f t="shared" si="49"/>
        <v>47.315951114892918</v>
      </c>
    </row>
    <row r="1570" spans="1:5">
      <c r="A1570" s="5">
        <v>45362.333333333336</v>
      </c>
      <c r="B1570">
        <v>6.49092245101928</v>
      </c>
      <c r="C1570">
        <v>7.8000001907348597</v>
      </c>
      <c r="D1570" s="2">
        <f t="shared" si="48"/>
        <v>45362</v>
      </c>
      <c r="E1570">
        <f t="shared" si="49"/>
        <v>47.315951114892918</v>
      </c>
    </row>
    <row r="1571" spans="1:5">
      <c r="A1571" s="5">
        <v>45362.375</v>
      </c>
      <c r="B1571">
        <v>8.5097188949584908</v>
      </c>
      <c r="C1571">
        <v>10.6000003814697</v>
      </c>
      <c r="D1571" s="2">
        <f t="shared" si="48"/>
        <v>45362</v>
      </c>
      <c r="E1571">
        <f t="shared" si="49"/>
        <v>47.315951114892918</v>
      </c>
    </row>
    <row r="1572" spans="1:5">
      <c r="A1572" s="5">
        <v>45362.416666666664</v>
      </c>
      <c r="B1572">
        <v>10.422430992126399</v>
      </c>
      <c r="C1572">
        <v>11.1000003814697</v>
      </c>
      <c r="D1572" s="2">
        <f t="shared" si="48"/>
        <v>45362</v>
      </c>
      <c r="E1572">
        <f t="shared" si="49"/>
        <v>47.315951114892918</v>
      </c>
    </row>
    <row r="1573" spans="1:5">
      <c r="A1573" s="5">
        <v>45362.458333333336</v>
      </c>
      <c r="B1573">
        <v>12.1386184692382</v>
      </c>
      <c r="C1573">
        <v>12.199999809265099</v>
      </c>
      <c r="D1573" s="2">
        <f t="shared" si="48"/>
        <v>45362</v>
      </c>
      <c r="E1573">
        <f t="shared" si="49"/>
        <v>47.315951114892918</v>
      </c>
    </row>
    <row r="1574" spans="1:5">
      <c r="A1574" s="5">
        <v>45362.5</v>
      </c>
      <c r="B1574">
        <v>13.4504537582397</v>
      </c>
      <c r="C1574">
        <v>13.300000190734799</v>
      </c>
      <c r="D1574" s="2">
        <f t="shared" si="48"/>
        <v>45362</v>
      </c>
      <c r="E1574">
        <f t="shared" si="49"/>
        <v>47.315951114892918</v>
      </c>
    </row>
    <row r="1575" spans="1:5">
      <c r="A1575" s="5">
        <v>45362.541666666664</v>
      </c>
      <c r="B1575">
        <v>14.318202018737701</v>
      </c>
      <c r="C1575">
        <v>12.800000190734799</v>
      </c>
      <c r="D1575" s="2">
        <f t="shared" si="48"/>
        <v>45362</v>
      </c>
      <c r="E1575">
        <f t="shared" si="49"/>
        <v>47.315951114892918</v>
      </c>
    </row>
    <row r="1576" spans="1:5">
      <c r="A1576" s="5">
        <v>45362.583333333336</v>
      </c>
      <c r="B1576">
        <v>14.845379829406699</v>
      </c>
      <c r="C1576">
        <v>14.399999618530201</v>
      </c>
      <c r="D1576" s="2">
        <f t="shared" si="48"/>
        <v>45362</v>
      </c>
      <c r="E1576">
        <f t="shared" si="49"/>
        <v>47.315951114892918</v>
      </c>
    </row>
    <row r="1577" spans="1:5">
      <c r="A1577" s="5">
        <v>45362.625</v>
      </c>
      <c r="B1577">
        <v>14.8332471847534</v>
      </c>
      <c r="C1577">
        <v>13.300000190734799</v>
      </c>
      <c r="D1577" s="2">
        <f t="shared" si="48"/>
        <v>45362</v>
      </c>
      <c r="E1577">
        <f t="shared" si="49"/>
        <v>47.315951114892918</v>
      </c>
    </row>
    <row r="1578" spans="1:5">
      <c r="A1578" s="5">
        <v>45362.666666666664</v>
      </c>
      <c r="B1578">
        <v>14.342225074768001</v>
      </c>
      <c r="C1578">
        <v>11.1000003814697</v>
      </c>
      <c r="D1578" s="2">
        <f t="shared" si="48"/>
        <v>45362</v>
      </c>
      <c r="E1578">
        <f t="shared" si="49"/>
        <v>47.315951114892918</v>
      </c>
    </row>
    <row r="1579" spans="1:5">
      <c r="A1579" s="5">
        <v>45362.708333333336</v>
      </c>
      <c r="B1579">
        <v>13.4007577896118</v>
      </c>
      <c r="C1579">
        <v>9.3999996185302699</v>
      </c>
      <c r="D1579" s="2">
        <f t="shared" si="48"/>
        <v>45362</v>
      </c>
      <c r="E1579">
        <f t="shared" si="49"/>
        <v>47.315951114892918</v>
      </c>
    </row>
    <row r="1580" spans="1:5">
      <c r="A1580" s="5">
        <v>45362.75</v>
      </c>
      <c r="B1580">
        <v>12.132021903991699</v>
      </c>
      <c r="C1580">
        <v>8.8999996185302699</v>
      </c>
      <c r="D1580" s="2">
        <f t="shared" si="48"/>
        <v>45362</v>
      </c>
      <c r="E1580">
        <f t="shared" si="49"/>
        <v>47.315951114892918</v>
      </c>
    </row>
    <row r="1581" spans="1:5">
      <c r="A1581" s="5">
        <v>45362.791666666664</v>
      </c>
      <c r="B1581">
        <v>10.5476932525634</v>
      </c>
      <c r="C1581">
        <v>8.3000001907348597</v>
      </c>
      <c r="D1581" s="2">
        <f t="shared" si="48"/>
        <v>45362</v>
      </c>
      <c r="E1581">
        <f t="shared" si="49"/>
        <v>47.315951114892918</v>
      </c>
    </row>
    <row r="1582" spans="1:5">
      <c r="A1582" s="5">
        <v>45362.833333333336</v>
      </c>
      <c r="B1582">
        <v>9.38677883148193</v>
      </c>
      <c r="C1582">
        <v>7.1999998092651296</v>
      </c>
      <c r="D1582" s="2">
        <f t="shared" si="48"/>
        <v>45362</v>
      </c>
      <c r="E1582">
        <f t="shared" si="49"/>
        <v>47.315951114892918</v>
      </c>
    </row>
    <row r="1583" spans="1:5">
      <c r="A1583" s="5">
        <v>45362.875</v>
      </c>
      <c r="B1583">
        <v>8.2143411636352504</v>
      </c>
      <c r="C1583">
        <v>6.6999998092651296</v>
      </c>
      <c r="D1583" s="2">
        <f t="shared" si="48"/>
        <v>45362</v>
      </c>
      <c r="E1583">
        <f t="shared" si="49"/>
        <v>47.315951114892918</v>
      </c>
    </row>
    <row r="1584" spans="1:5">
      <c r="A1584" s="5">
        <v>45362.916666666664</v>
      </c>
      <c r="B1584">
        <v>7.3111257553100497</v>
      </c>
      <c r="C1584">
        <v>6.6999998092651296</v>
      </c>
      <c r="D1584" s="2">
        <f t="shared" si="48"/>
        <v>45362</v>
      </c>
      <c r="E1584">
        <f t="shared" si="49"/>
        <v>47.315951114892918</v>
      </c>
    </row>
    <row r="1585" spans="1:5">
      <c r="A1585" s="5">
        <v>45362.958333333336</v>
      </c>
      <c r="B1585">
        <v>6.9683637619018501</v>
      </c>
      <c r="C1585">
        <v>5.5999999046325604</v>
      </c>
      <c r="D1585" s="2">
        <f t="shared" si="48"/>
        <v>45362</v>
      </c>
      <c r="E1585">
        <f t="shared" si="49"/>
        <v>47.315951114892918</v>
      </c>
    </row>
    <row r="1586" spans="1:5">
      <c r="A1586" s="5">
        <v>45363</v>
      </c>
      <c r="B1586">
        <v>6.8821129798889098</v>
      </c>
      <c r="C1586">
        <v>5.5999999046325604</v>
      </c>
      <c r="D1586" s="2">
        <f t="shared" si="48"/>
        <v>45363</v>
      </c>
      <c r="E1586">
        <f t="shared" si="49"/>
        <v>48.13615516424175</v>
      </c>
    </row>
    <row r="1587" spans="1:5">
      <c r="A1587" s="5">
        <v>45363.041666666664</v>
      </c>
      <c r="B1587">
        <v>6.7419471740722603</v>
      </c>
      <c r="C1587">
        <v>4.4000000953674299</v>
      </c>
      <c r="D1587" s="2">
        <f t="shared" si="48"/>
        <v>45363</v>
      </c>
      <c r="E1587">
        <f t="shared" si="49"/>
        <v>48.13615516424175</v>
      </c>
    </row>
    <row r="1588" spans="1:5">
      <c r="A1588" s="5">
        <v>45363.083333333336</v>
      </c>
      <c r="B1588">
        <v>6.5917158126831001</v>
      </c>
      <c r="C1588">
        <v>3.2999999523162802</v>
      </c>
      <c r="D1588" s="2">
        <f t="shared" si="48"/>
        <v>45363</v>
      </c>
      <c r="E1588">
        <f t="shared" si="49"/>
        <v>48.13615516424175</v>
      </c>
    </row>
    <row r="1589" spans="1:5">
      <c r="A1589" s="5">
        <v>45363.125</v>
      </c>
      <c r="B1589">
        <v>6.4006199836730904</v>
      </c>
      <c r="C1589">
        <v>2.7999999523162802</v>
      </c>
      <c r="D1589" s="2">
        <f t="shared" si="48"/>
        <v>45363</v>
      </c>
      <c r="E1589">
        <f t="shared" si="49"/>
        <v>48.13615516424175</v>
      </c>
    </row>
    <row r="1590" spans="1:5">
      <c r="A1590" s="5">
        <v>45363.166666666664</v>
      </c>
      <c r="B1590">
        <v>6.18353176116943</v>
      </c>
      <c r="C1590">
        <v>2.20000004768371</v>
      </c>
      <c r="D1590" s="2">
        <f t="shared" si="48"/>
        <v>45363</v>
      </c>
      <c r="E1590">
        <f t="shared" si="49"/>
        <v>48.13615516424175</v>
      </c>
    </row>
    <row r="1591" spans="1:5">
      <c r="A1591" s="5">
        <v>45363.208333333336</v>
      </c>
      <c r="B1591">
        <v>5.9589605331420898</v>
      </c>
      <c r="C1591">
        <v>1.70000004768371</v>
      </c>
      <c r="D1591" s="2">
        <f t="shared" si="48"/>
        <v>45363</v>
      </c>
      <c r="E1591">
        <f t="shared" si="49"/>
        <v>48.13615516424175</v>
      </c>
    </row>
    <row r="1592" spans="1:5">
      <c r="A1592" s="5">
        <v>45363.25</v>
      </c>
      <c r="B1592">
        <v>5.7408885955810502</v>
      </c>
      <c r="C1592">
        <v>1.1000000238418499</v>
      </c>
      <c r="D1592" s="2">
        <f t="shared" si="48"/>
        <v>45363</v>
      </c>
      <c r="E1592">
        <f t="shared" si="49"/>
        <v>48.13615516424175</v>
      </c>
    </row>
    <row r="1593" spans="1:5">
      <c r="A1593" s="5">
        <v>45363.291666666664</v>
      </c>
      <c r="B1593">
        <v>5.8799796104431099</v>
      </c>
      <c r="C1593">
        <v>1.1000000238418499</v>
      </c>
      <c r="D1593" s="2">
        <f t="shared" si="48"/>
        <v>45363</v>
      </c>
      <c r="E1593">
        <f t="shared" si="49"/>
        <v>48.13615516424175</v>
      </c>
    </row>
    <row r="1594" spans="1:5">
      <c r="A1594" s="5">
        <v>45363.333333333336</v>
      </c>
      <c r="B1594">
        <v>6.5229401588439897</v>
      </c>
      <c r="C1594">
        <v>2.7999999523162802</v>
      </c>
      <c r="D1594" s="2">
        <f t="shared" si="48"/>
        <v>45363</v>
      </c>
      <c r="E1594">
        <f t="shared" si="49"/>
        <v>48.13615516424175</v>
      </c>
    </row>
    <row r="1595" spans="1:5">
      <c r="A1595" s="5">
        <v>45363.375</v>
      </c>
      <c r="B1595">
        <v>7.3073959350585902</v>
      </c>
      <c r="C1595">
        <v>1.70000004768371</v>
      </c>
      <c r="D1595" s="2">
        <f t="shared" si="48"/>
        <v>45363</v>
      </c>
      <c r="E1595">
        <f t="shared" si="49"/>
        <v>48.13615516424175</v>
      </c>
    </row>
    <row r="1596" spans="1:5">
      <c r="A1596" s="5">
        <v>45363.416666666664</v>
      </c>
      <c r="B1596">
        <v>9.0682506561279297</v>
      </c>
      <c r="C1596">
        <v>2.7999999523162802</v>
      </c>
      <c r="D1596" s="2">
        <f t="shared" si="48"/>
        <v>45363</v>
      </c>
      <c r="E1596">
        <f t="shared" si="49"/>
        <v>48.13615516424175</v>
      </c>
    </row>
    <row r="1597" spans="1:5">
      <c r="A1597" s="5">
        <v>45363.458333333336</v>
      </c>
      <c r="B1597">
        <v>10.5594844818115</v>
      </c>
      <c r="C1597">
        <v>3.2999999523162802</v>
      </c>
      <c r="D1597" s="2">
        <f t="shared" si="48"/>
        <v>45363</v>
      </c>
      <c r="E1597">
        <f t="shared" si="49"/>
        <v>48.13615516424175</v>
      </c>
    </row>
    <row r="1598" spans="1:5">
      <c r="A1598" s="5">
        <v>45363.5</v>
      </c>
      <c r="B1598">
        <v>11.8110752105712</v>
      </c>
      <c r="C1598">
        <v>3.2999999523162802</v>
      </c>
      <c r="D1598" s="2">
        <f t="shared" si="48"/>
        <v>45363</v>
      </c>
      <c r="E1598">
        <f t="shared" si="49"/>
        <v>48.13615516424175</v>
      </c>
    </row>
    <row r="1599" spans="1:5">
      <c r="A1599" s="5">
        <v>45363.541666666664</v>
      </c>
      <c r="B1599">
        <v>12.7188673019409</v>
      </c>
      <c r="C1599">
        <v>2.7999999523162802</v>
      </c>
      <c r="D1599" s="2">
        <f t="shared" si="48"/>
        <v>45363</v>
      </c>
      <c r="E1599">
        <f t="shared" si="49"/>
        <v>48.13615516424175</v>
      </c>
    </row>
    <row r="1600" spans="1:5">
      <c r="A1600" s="5">
        <v>45363.583333333336</v>
      </c>
      <c r="B1600">
        <v>13.191957473754799</v>
      </c>
      <c r="C1600">
        <v>3.2999999523162802</v>
      </c>
      <c r="D1600" s="2">
        <f t="shared" si="48"/>
        <v>45363</v>
      </c>
      <c r="E1600">
        <f t="shared" si="49"/>
        <v>48.13615516424175</v>
      </c>
    </row>
    <row r="1601" spans="1:5">
      <c r="A1601" s="5">
        <v>45363.625</v>
      </c>
      <c r="B1601">
        <v>13.2976827621459</v>
      </c>
      <c r="C1601">
        <v>2.20000004768371</v>
      </c>
      <c r="D1601" s="2">
        <f t="shared" si="48"/>
        <v>45363</v>
      </c>
      <c r="E1601">
        <f t="shared" si="49"/>
        <v>48.13615516424175</v>
      </c>
    </row>
    <row r="1602" spans="1:5">
      <c r="A1602" s="5">
        <v>45363.666666666664</v>
      </c>
      <c r="B1602">
        <v>13.032188415527299</v>
      </c>
      <c r="C1602">
        <v>2.20000004768371</v>
      </c>
      <c r="D1602" s="2">
        <f t="shared" si="48"/>
        <v>45363</v>
      </c>
      <c r="E1602">
        <f t="shared" si="49"/>
        <v>48.13615516424175</v>
      </c>
    </row>
    <row r="1603" spans="1:5">
      <c r="A1603" s="5">
        <v>45363.708333333336</v>
      </c>
      <c r="B1603">
        <v>12.506859779357899</v>
      </c>
      <c r="C1603">
        <v>1.1000000238418499</v>
      </c>
      <c r="D1603" s="2">
        <f t="shared" ref="D1603:D1666" si="50">DATE(YEAR(A1603), MONTH(A1603), DAY(A1603))</f>
        <v>45363</v>
      </c>
      <c r="E1603">
        <f t="shared" ref="E1603:E1666" si="51">AVERAGEIF(D:D, D1603, B:B)*1.8+32</f>
        <v>48.13615516424175</v>
      </c>
    </row>
    <row r="1604" spans="1:5">
      <c r="A1604" s="5">
        <v>45363.75</v>
      </c>
      <c r="B1604">
        <v>11.4127950668334</v>
      </c>
      <c r="C1604">
        <v>0.60000002384185702</v>
      </c>
      <c r="D1604" s="2">
        <f t="shared" si="50"/>
        <v>45363</v>
      </c>
      <c r="E1604">
        <f t="shared" si="51"/>
        <v>48.13615516424175</v>
      </c>
    </row>
    <row r="1605" spans="1:5">
      <c r="A1605" s="5">
        <v>45363.791666666664</v>
      </c>
      <c r="B1605">
        <v>10.113603591918899</v>
      </c>
      <c r="C1605">
        <v>0.60000002384185702</v>
      </c>
      <c r="D1605" s="2">
        <f t="shared" si="50"/>
        <v>45363</v>
      </c>
      <c r="E1605">
        <f t="shared" si="51"/>
        <v>48.13615516424175</v>
      </c>
    </row>
    <row r="1606" spans="1:5">
      <c r="A1606" s="5">
        <v>45363.833333333336</v>
      </c>
      <c r="B1606">
        <v>9.1209239959716797</v>
      </c>
      <c r="C1606">
        <v>0</v>
      </c>
      <c r="D1606" s="2">
        <f t="shared" si="50"/>
        <v>45363</v>
      </c>
      <c r="E1606">
        <f t="shared" si="51"/>
        <v>48.13615516424175</v>
      </c>
    </row>
    <row r="1607" spans="1:5">
      <c r="A1607" s="5">
        <v>45363.875</v>
      </c>
      <c r="B1607">
        <v>8.4335632324218697</v>
      </c>
      <c r="C1607">
        <v>0</v>
      </c>
      <c r="D1607" s="2">
        <f t="shared" si="50"/>
        <v>45363</v>
      </c>
      <c r="E1607">
        <f t="shared" si="51"/>
        <v>48.13615516424175</v>
      </c>
    </row>
    <row r="1608" spans="1:5">
      <c r="A1608" s="5">
        <v>45363.916666666664</v>
      </c>
      <c r="B1608">
        <v>7.9537448883056596</v>
      </c>
      <c r="C1608">
        <v>-1.1000000238418499</v>
      </c>
      <c r="D1608" s="2">
        <f t="shared" si="50"/>
        <v>45363</v>
      </c>
      <c r="E1608">
        <f t="shared" si="51"/>
        <v>48.13615516424175</v>
      </c>
    </row>
    <row r="1609" spans="1:5">
      <c r="A1609" s="5">
        <v>45363.958333333336</v>
      </c>
      <c r="B1609">
        <v>7.7176461219787598</v>
      </c>
      <c r="C1609">
        <v>-1.1000000238418499</v>
      </c>
      <c r="D1609" s="2">
        <f t="shared" si="50"/>
        <v>45363</v>
      </c>
      <c r="E1609">
        <f t="shared" si="51"/>
        <v>48.13615516424175</v>
      </c>
    </row>
    <row r="1610" spans="1:5">
      <c r="A1610" s="5">
        <v>45364</v>
      </c>
      <c r="B1610">
        <v>7.4394993782043404</v>
      </c>
      <c r="C1610">
        <v>-1.70000004768371</v>
      </c>
      <c r="D1610" s="2">
        <f t="shared" si="50"/>
        <v>45364</v>
      </c>
      <c r="E1610">
        <f t="shared" si="51"/>
        <v>47.797878038883177</v>
      </c>
    </row>
    <row r="1611" spans="1:5">
      <c r="A1611" s="5">
        <v>45364.041666666664</v>
      </c>
      <c r="B1611">
        <v>7.1166243553161603</v>
      </c>
      <c r="C1611">
        <v>-2.7999999523162802</v>
      </c>
      <c r="D1611" s="2">
        <f t="shared" si="50"/>
        <v>45364</v>
      </c>
      <c r="E1611">
        <f t="shared" si="51"/>
        <v>47.797878038883177</v>
      </c>
    </row>
    <row r="1612" spans="1:5">
      <c r="A1612" s="5">
        <v>45364.083333333336</v>
      </c>
      <c r="B1612">
        <v>6.7655696868896396</v>
      </c>
      <c r="C1612">
        <v>-2.7999999523162802</v>
      </c>
      <c r="D1612" s="2">
        <f t="shared" si="50"/>
        <v>45364</v>
      </c>
      <c r="E1612">
        <f t="shared" si="51"/>
        <v>47.797878038883177</v>
      </c>
    </row>
    <row r="1613" spans="1:5">
      <c r="A1613" s="5">
        <v>45364.125</v>
      </c>
      <c r="B1613">
        <v>6.4308314323425204</v>
      </c>
      <c r="C1613">
        <v>-2.20000004768371</v>
      </c>
      <c r="D1613" s="2">
        <f t="shared" si="50"/>
        <v>45364</v>
      </c>
      <c r="E1613">
        <f t="shared" si="51"/>
        <v>47.797878038883177</v>
      </c>
    </row>
    <row r="1614" spans="1:5">
      <c r="A1614" s="5">
        <v>45364.166666666664</v>
      </c>
      <c r="B1614">
        <v>6.1099061965942303</v>
      </c>
      <c r="C1614">
        <v>-3.2999999523162802</v>
      </c>
      <c r="D1614" s="2">
        <f t="shared" si="50"/>
        <v>45364</v>
      </c>
      <c r="E1614">
        <f t="shared" si="51"/>
        <v>47.797878038883177</v>
      </c>
    </row>
    <row r="1615" spans="1:5">
      <c r="A1615" s="5">
        <v>45364.208333333336</v>
      </c>
      <c r="B1615">
        <v>5.8415966033935502</v>
      </c>
      <c r="C1615">
        <v>-3.9000000953674299</v>
      </c>
      <c r="D1615" s="2">
        <f t="shared" si="50"/>
        <v>45364</v>
      </c>
      <c r="E1615">
        <f t="shared" si="51"/>
        <v>47.797878038883177</v>
      </c>
    </row>
    <row r="1616" spans="1:5">
      <c r="A1616" s="5">
        <v>45364.25</v>
      </c>
      <c r="B1616">
        <v>5.6450595855712802</v>
      </c>
      <c r="C1616">
        <v>-4.4000000953674299</v>
      </c>
      <c r="D1616" s="2">
        <f t="shared" si="50"/>
        <v>45364</v>
      </c>
      <c r="E1616">
        <f t="shared" si="51"/>
        <v>47.797878038883177</v>
      </c>
    </row>
    <row r="1617" spans="1:5">
      <c r="A1617" s="5">
        <v>45364.291666666664</v>
      </c>
      <c r="B1617">
        <v>5.7730612754821697</v>
      </c>
      <c r="C1617">
        <v>-3.9000000953674299</v>
      </c>
      <c r="D1617" s="2">
        <f t="shared" si="50"/>
        <v>45364</v>
      </c>
      <c r="E1617">
        <f t="shared" si="51"/>
        <v>47.797878038883177</v>
      </c>
    </row>
    <row r="1618" spans="1:5">
      <c r="A1618" s="5">
        <v>45364.333333333336</v>
      </c>
      <c r="B1618">
        <v>6.3939609527587802</v>
      </c>
      <c r="C1618">
        <v>-2.7999999523162802</v>
      </c>
      <c r="D1618" s="2">
        <f t="shared" si="50"/>
        <v>45364</v>
      </c>
      <c r="E1618">
        <f t="shared" si="51"/>
        <v>47.797878038883177</v>
      </c>
    </row>
    <row r="1619" spans="1:5">
      <c r="A1619" s="5">
        <v>45364.375</v>
      </c>
      <c r="B1619">
        <v>7.1127867698669398</v>
      </c>
      <c r="C1619">
        <v>-2.20000004768371</v>
      </c>
      <c r="D1619" s="2">
        <f t="shared" si="50"/>
        <v>45364</v>
      </c>
      <c r="E1619">
        <f t="shared" si="51"/>
        <v>47.797878038883177</v>
      </c>
    </row>
    <row r="1620" spans="1:5">
      <c r="A1620" s="5">
        <v>45364.416666666664</v>
      </c>
      <c r="B1620">
        <v>8.2153387069702095</v>
      </c>
      <c r="C1620">
        <v>-1.1000000238418499</v>
      </c>
      <c r="D1620" s="2">
        <f t="shared" si="50"/>
        <v>45364</v>
      </c>
      <c r="E1620">
        <f t="shared" si="51"/>
        <v>47.797878038883177</v>
      </c>
    </row>
    <row r="1621" spans="1:5">
      <c r="A1621" s="5">
        <v>45364.458333333336</v>
      </c>
      <c r="B1621">
        <v>9.6241865158081001</v>
      </c>
      <c r="C1621">
        <v>0</v>
      </c>
      <c r="D1621" s="2">
        <f t="shared" si="50"/>
        <v>45364</v>
      </c>
      <c r="E1621">
        <f t="shared" si="51"/>
        <v>47.797878038883177</v>
      </c>
    </row>
    <row r="1622" spans="1:5">
      <c r="A1622" s="5">
        <v>45364.5</v>
      </c>
      <c r="B1622">
        <v>10.831691741943301</v>
      </c>
      <c r="C1622">
        <v>0</v>
      </c>
      <c r="D1622" s="2">
        <f t="shared" si="50"/>
        <v>45364</v>
      </c>
      <c r="E1622">
        <f t="shared" si="51"/>
        <v>47.797878038883177</v>
      </c>
    </row>
    <row r="1623" spans="1:5">
      <c r="A1623" s="5">
        <v>45364.541666666664</v>
      </c>
      <c r="B1623">
        <v>11.689943313598601</v>
      </c>
      <c r="C1623">
        <v>0.60000002384185702</v>
      </c>
      <c r="D1623" s="2">
        <f t="shared" si="50"/>
        <v>45364</v>
      </c>
      <c r="E1623">
        <f t="shared" si="51"/>
        <v>47.797878038883177</v>
      </c>
    </row>
    <row r="1624" spans="1:5">
      <c r="A1624" s="5">
        <v>45364.583333333336</v>
      </c>
      <c r="B1624">
        <v>12.335375785827599</v>
      </c>
      <c r="C1624">
        <v>1.1000000238418499</v>
      </c>
      <c r="D1624" s="2">
        <f t="shared" si="50"/>
        <v>45364</v>
      </c>
      <c r="E1624">
        <f t="shared" si="51"/>
        <v>47.797878038883177</v>
      </c>
    </row>
    <row r="1625" spans="1:5">
      <c r="A1625" s="5">
        <v>45364.625</v>
      </c>
      <c r="B1625">
        <v>12.6718635559082</v>
      </c>
      <c r="C1625">
        <v>1.1000000238418499</v>
      </c>
      <c r="D1625" s="2">
        <f t="shared" si="50"/>
        <v>45364</v>
      </c>
      <c r="E1625">
        <f t="shared" si="51"/>
        <v>47.797878038883177</v>
      </c>
    </row>
    <row r="1626" spans="1:5">
      <c r="A1626" s="5">
        <v>45364.666666666664</v>
      </c>
      <c r="B1626">
        <v>12.4790887832641</v>
      </c>
      <c r="C1626">
        <v>1.70000004768371</v>
      </c>
      <c r="D1626" s="2">
        <f t="shared" si="50"/>
        <v>45364</v>
      </c>
      <c r="E1626">
        <f t="shared" si="51"/>
        <v>47.797878038883177</v>
      </c>
    </row>
    <row r="1627" spans="1:5">
      <c r="A1627" s="5">
        <v>45364.708333333336</v>
      </c>
      <c r="B1627">
        <v>12.0077104568481</v>
      </c>
      <c r="C1627">
        <v>1.70000004768371</v>
      </c>
      <c r="D1627" s="2">
        <f t="shared" si="50"/>
        <v>45364</v>
      </c>
      <c r="E1627">
        <f t="shared" si="51"/>
        <v>47.797878038883177</v>
      </c>
    </row>
    <row r="1628" spans="1:5">
      <c r="A1628" s="5">
        <v>45364.75</v>
      </c>
      <c r="B1628">
        <v>11.2733860015869</v>
      </c>
      <c r="C1628">
        <v>1.1000000238418499</v>
      </c>
      <c r="D1628" s="2">
        <f t="shared" si="50"/>
        <v>45364</v>
      </c>
      <c r="E1628">
        <f t="shared" si="51"/>
        <v>47.797878038883177</v>
      </c>
    </row>
    <row r="1629" spans="1:5">
      <c r="A1629" s="5">
        <v>45364.791666666664</v>
      </c>
      <c r="B1629">
        <v>10.568324089050201</v>
      </c>
      <c r="C1629">
        <v>0.60000002384185702</v>
      </c>
      <c r="D1629" s="2">
        <f t="shared" si="50"/>
        <v>45364</v>
      </c>
      <c r="E1629">
        <f t="shared" si="51"/>
        <v>47.797878038883177</v>
      </c>
    </row>
    <row r="1630" spans="1:5">
      <c r="A1630" s="5">
        <v>45364.833333333336</v>
      </c>
      <c r="B1630">
        <v>9.4462585449218697</v>
      </c>
      <c r="C1630">
        <v>0</v>
      </c>
      <c r="D1630" s="2">
        <f t="shared" si="50"/>
        <v>45364</v>
      </c>
      <c r="E1630">
        <f t="shared" si="51"/>
        <v>47.797878038883177</v>
      </c>
    </row>
    <row r="1631" spans="1:5">
      <c r="A1631" s="5">
        <v>45364.875</v>
      </c>
      <c r="B1631">
        <v>8.4426765441894496</v>
      </c>
      <c r="C1631">
        <v>0</v>
      </c>
      <c r="D1631" s="2">
        <f t="shared" si="50"/>
        <v>45364</v>
      </c>
      <c r="E1631">
        <f t="shared" si="51"/>
        <v>47.797878038883177</v>
      </c>
    </row>
    <row r="1632" spans="1:5">
      <c r="A1632" s="5">
        <v>45364.916666666664</v>
      </c>
      <c r="B1632">
        <v>8.2577123641967702</v>
      </c>
      <c r="C1632">
        <v>-0.60000002384185702</v>
      </c>
      <c r="D1632" s="2">
        <f t="shared" si="50"/>
        <v>45364</v>
      </c>
      <c r="E1632">
        <f t="shared" si="51"/>
        <v>47.797878038883177</v>
      </c>
    </row>
    <row r="1633" spans="1:5">
      <c r="A1633" s="5">
        <v>45364.958333333336</v>
      </c>
      <c r="B1633">
        <v>8.1659212112426705</v>
      </c>
      <c r="C1633">
        <v>-0.60000002384185702</v>
      </c>
      <c r="D1633" s="2">
        <f t="shared" si="50"/>
        <v>45364</v>
      </c>
      <c r="E1633">
        <f t="shared" si="51"/>
        <v>47.797878038883177</v>
      </c>
    </row>
    <row r="1634" spans="1:5">
      <c r="A1634" s="5">
        <v>45365</v>
      </c>
      <c r="B1634">
        <v>8.0205163955688406</v>
      </c>
      <c r="C1634">
        <v>-0.60000002384185702</v>
      </c>
      <c r="D1634" s="2">
        <f t="shared" si="50"/>
        <v>45365</v>
      </c>
      <c r="E1634">
        <f t="shared" si="51"/>
        <v>46.350804638862598</v>
      </c>
    </row>
    <row r="1635" spans="1:5">
      <c r="A1635" s="5">
        <v>45365.041666666664</v>
      </c>
      <c r="B1635">
        <v>7.8677911758422798</v>
      </c>
      <c r="C1635">
        <v>-0.60000002384185702</v>
      </c>
      <c r="D1635" s="2">
        <f t="shared" si="50"/>
        <v>45365</v>
      </c>
      <c r="E1635">
        <f t="shared" si="51"/>
        <v>46.350804638862598</v>
      </c>
    </row>
    <row r="1636" spans="1:5">
      <c r="A1636" s="5">
        <v>45365.083333333336</v>
      </c>
      <c r="B1636">
        <v>7.6755261421203604</v>
      </c>
      <c r="C1636">
        <v>-1.1000000238418499</v>
      </c>
      <c r="D1636" s="2">
        <f t="shared" si="50"/>
        <v>45365</v>
      </c>
      <c r="E1636">
        <f t="shared" si="51"/>
        <v>46.350804638862598</v>
      </c>
    </row>
    <row r="1637" spans="1:5">
      <c r="A1637" s="5">
        <v>45365.125</v>
      </c>
      <c r="B1637">
        <v>7.3963813781738201</v>
      </c>
      <c r="C1637">
        <v>-1.1000000238418499</v>
      </c>
      <c r="D1637" s="2">
        <f t="shared" si="50"/>
        <v>45365</v>
      </c>
      <c r="E1637">
        <f t="shared" si="51"/>
        <v>46.350804638862598</v>
      </c>
    </row>
    <row r="1638" spans="1:5">
      <c r="A1638" s="5">
        <v>45365.166666666664</v>
      </c>
      <c r="B1638">
        <v>6.8987846374511701</v>
      </c>
      <c r="C1638">
        <v>-0.60000002384185702</v>
      </c>
      <c r="D1638" s="2">
        <f t="shared" si="50"/>
        <v>45365</v>
      </c>
      <c r="E1638">
        <f t="shared" si="51"/>
        <v>46.350804638862598</v>
      </c>
    </row>
    <row r="1639" spans="1:5">
      <c r="A1639" s="5">
        <v>45365.208333333336</v>
      </c>
      <c r="B1639">
        <v>6.4805278778076101</v>
      </c>
      <c r="C1639">
        <v>-1.1000000238418499</v>
      </c>
      <c r="D1639" s="2">
        <f t="shared" si="50"/>
        <v>45365</v>
      </c>
      <c r="E1639">
        <f t="shared" si="51"/>
        <v>46.350804638862598</v>
      </c>
    </row>
    <row r="1640" spans="1:5">
      <c r="A1640" s="5">
        <v>45365.25</v>
      </c>
      <c r="B1640">
        <v>6.3649606704711896</v>
      </c>
      <c r="C1640">
        <v>-1.1000000238418499</v>
      </c>
      <c r="D1640" s="2">
        <f t="shared" si="50"/>
        <v>45365</v>
      </c>
      <c r="E1640">
        <f t="shared" si="51"/>
        <v>46.350804638862598</v>
      </c>
    </row>
    <row r="1641" spans="1:5">
      <c r="A1641" s="5">
        <v>45365.291666666664</v>
      </c>
      <c r="B1641">
        <v>6.6768784523010201</v>
      </c>
      <c r="C1641">
        <v>-0.60000002384185702</v>
      </c>
      <c r="D1641" s="2">
        <f t="shared" si="50"/>
        <v>45365</v>
      </c>
      <c r="E1641">
        <f t="shared" si="51"/>
        <v>46.350804638862598</v>
      </c>
    </row>
    <row r="1642" spans="1:5">
      <c r="A1642" s="5">
        <v>45365.333333333336</v>
      </c>
      <c r="B1642">
        <v>7.2677440643310502</v>
      </c>
      <c r="C1642">
        <v>0.60000002384185702</v>
      </c>
      <c r="D1642" s="2">
        <f t="shared" si="50"/>
        <v>45365</v>
      </c>
      <c r="E1642">
        <f t="shared" si="51"/>
        <v>46.350804638862598</v>
      </c>
    </row>
    <row r="1643" spans="1:5">
      <c r="A1643" s="5">
        <v>45365.375</v>
      </c>
      <c r="B1643">
        <v>7.7005839347839302</v>
      </c>
      <c r="C1643">
        <v>2.7999999523162802</v>
      </c>
      <c r="D1643" s="2">
        <f t="shared" si="50"/>
        <v>45365</v>
      </c>
      <c r="E1643">
        <f t="shared" si="51"/>
        <v>46.350804638862598</v>
      </c>
    </row>
    <row r="1644" spans="1:5">
      <c r="A1644" s="5">
        <v>45365.416666666664</v>
      </c>
      <c r="B1644">
        <v>8.7033500671386701</v>
      </c>
      <c r="C1644">
        <v>5.5999999046325604</v>
      </c>
      <c r="D1644" s="2">
        <f t="shared" si="50"/>
        <v>45365</v>
      </c>
      <c r="E1644">
        <f t="shared" si="51"/>
        <v>46.350804638862598</v>
      </c>
    </row>
    <row r="1645" spans="1:5">
      <c r="A1645" s="5">
        <v>45365.458333333336</v>
      </c>
      <c r="B1645">
        <v>9.4396095275878906</v>
      </c>
      <c r="C1645">
        <v>7.8000001907348597</v>
      </c>
      <c r="D1645" s="2">
        <f t="shared" si="50"/>
        <v>45365</v>
      </c>
      <c r="E1645">
        <f t="shared" si="51"/>
        <v>46.350804638862598</v>
      </c>
    </row>
    <row r="1646" spans="1:5">
      <c r="A1646" s="5">
        <v>45365.5</v>
      </c>
      <c r="B1646">
        <v>10.1502561569213</v>
      </c>
      <c r="C1646">
        <v>8.8999996185302699</v>
      </c>
      <c r="D1646" s="2">
        <f t="shared" si="50"/>
        <v>45365</v>
      </c>
      <c r="E1646">
        <f t="shared" si="51"/>
        <v>46.350804638862598</v>
      </c>
    </row>
    <row r="1647" spans="1:5">
      <c r="A1647" s="5">
        <v>45365.541666666664</v>
      </c>
      <c r="B1647">
        <v>10.6085090637207</v>
      </c>
      <c r="C1647">
        <v>11.1000003814697</v>
      </c>
      <c r="D1647" s="2">
        <f t="shared" si="50"/>
        <v>45365</v>
      </c>
      <c r="E1647">
        <f t="shared" si="51"/>
        <v>46.350804638862598</v>
      </c>
    </row>
    <row r="1648" spans="1:5">
      <c r="A1648" s="5">
        <v>45365.583333333336</v>
      </c>
      <c r="B1648">
        <v>10.678879737854</v>
      </c>
      <c r="C1648">
        <v>11.699999809265099</v>
      </c>
      <c r="D1648" s="2">
        <f t="shared" si="50"/>
        <v>45365</v>
      </c>
      <c r="E1648">
        <f t="shared" si="51"/>
        <v>46.350804638862598</v>
      </c>
    </row>
    <row r="1649" spans="1:5">
      <c r="A1649" s="5">
        <v>45365.625</v>
      </c>
      <c r="B1649">
        <v>10.095644950866699</v>
      </c>
      <c r="C1649">
        <v>13.300000190734799</v>
      </c>
      <c r="D1649" s="2">
        <f t="shared" si="50"/>
        <v>45365</v>
      </c>
      <c r="E1649">
        <f t="shared" si="51"/>
        <v>46.350804638862598</v>
      </c>
    </row>
    <row r="1650" spans="1:5">
      <c r="A1650" s="5">
        <v>45365.666666666664</v>
      </c>
      <c r="B1650">
        <v>9.1249847412109304</v>
      </c>
      <c r="C1650">
        <v>13.899999618530201</v>
      </c>
      <c r="D1650" s="2">
        <f t="shared" si="50"/>
        <v>45365</v>
      </c>
      <c r="E1650">
        <f t="shared" si="51"/>
        <v>46.350804638862598</v>
      </c>
    </row>
    <row r="1651" spans="1:5">
      <c r="A1651" s="5">
        <v>45365.708333333336</v>
      </c>
      <c r="B1651">
        <v>8.3960371017456001</v>
      </c>
      <c r="C1651">
        <v>13.899999618530201</v>
      </c>
      <c r="D1651" s="2">
        <f t="shared" si="50"/>
        <v>45365</v>
      </c>
      <c r="E1651">
        <f t="shared" si="51"/>
        <v>46.350804638862598</v>
      </c>
    </row>
    <row r="1652" spans="1:5">
      <c r="A1652" s="5">
        <v>45365.75</v>
      </c>
      <c r="B1652">
        <v>8.0507640838622994</v>
      </c>
      <c r="C1652">
        <v>13.300000190734799</v>
      </c>
      <c r="D1652" s="2">
        <f t="shared" si="50"/>
        <v>45365</v>
      </c>
      <c r="E1652">
        <f t="shared" si="51"/>
        <v>46.350804638862598</v>
      </c>
    </row>
    <row r="1653" spans="1:5">
      <c r="A1653" s="5">
        <v>45365.791666666664</v>
      </c>
      <c r="B1653">
        <v>7.6676058769226003</v>
      </c>
      <c r="C1653">
        <v>12.199999809265099</v>
      </c>
      <c r="D1653" s="2">
        <f t="shared" si="50"/>
        <v>45365</v>
      </c>
      <c r="E1653">
        <f t="shared" si="51"/>
        <v>46.350804638862598</v>
      </c>
    </row>
    <row r="1654" spans="1:5">
      <c r="A1654" s="5">
        <v>45365.833333333336</v>
      </c>
      <c r="B1654">
        <v>7.0073299407958896</v>
      </c>
      <c r="C1654">
        <v>11.699999809265099</v>
      </c>
      <c r="D1654" s="2">
        <f t="shared" si="50"/>
        <v>45365</v>
      </c>
      <c r="E1654">
        <f t="shared" si="51"/>
        <v>46.350804638862598</v>
      </c>
    </row>
    <row r="1655" spans="1:5">
      <c r="A1655" s="5">
        <v>45365.875</v>
      </c>
      <c r="B1655">
        <v>6.4362540245056099</v>
      </c>
      <c r="C1655">
        <v>9.3999996185302699</v>
      </c>
      <c r="D1655" s="2">
        <f t="shared" si="50"/>
        <v>45365</v>
      </c>
      <c r="E1655">
        <f t="shared" si="51"/>
        <v>46.350804638862598</v>
      </c>
    </row>
    <row r="1656" spans="1:5">
      <c r="A1656" s="5">
        <v>45365.916666666664</v>
      </c>
      <c r="B1656">
        <v>6.4612011909484801</v>
      </c>
      <c r="C1656">
        <v>6.0999999046325604</v>
      </c>
      <c r="D1656" s="2">
        <f t="shared" si="50"/>
        <v>45365</v>
      </c>
      <c r="E1656">
        <f t="shared" si="51"/>
        <v>46.350804638862598</v>
      </c>
    </row>
    <row r="1657" spans="1:5">
      <c r="A1657" s="5">
        <v>45365.958333333336</v>
      </c>
      <c r="B1657">
        <v>6.1739406585693297</v>
      </c>
      <c r="C1657">
        <v>4.4000000953674299</v>
      </c>
      <c r="D1657" s="2">
        <f t="shared" si="50"/>
        <v>45365</v>
      </c>
      <c r="E1657">
        <f t="shared" si="51"/>
        <v>46.350804638862598</v>
      </c>
    </row>
    <row r="1658" spans="1:5">
      <c r="A1658" s="5">
        <v>45366</v>
      </c>
      <c r="B1658">
        <v>5.7267637252807599</v>
      </c>
      <c r="C1658">
        <v>4.4000000953674299</v>
      </c>
      <c r="D1658" s="2">
        <f t="shared" si="50"/>
        <v>45366</v>
      </c>
      <c r="E1658">
        <f t="shared" si="51"/>
        <v>44.90046741962432</v>
      </c>
    </row>
    <row r="1659" spans="1:5">
      <c r="A1659" s="5">
        <v>45366.041666666664</v>
      </c>
      <c r="B1659">
        <v>5.3451995849609304</v>
      </c>
      <c r="C1659">
        <v>6.0999999046325604</v>
      </c>
      <c r="D1659" s="2">
        <f t="shared" si="50"/>
        <v>45366</v>
      </c>
      <c r="E1659">
        <f t="shared" si="51"/>
        <v>44.90046741962432</v>
      </c>
    </row>
    <row r="1660" spans="1:5">
      <c r="A1660" s="5">
        <v>45366.083333333336</v>
      </c>
      <c r="B1660">
        <v>4.8831768035888601</v>
      </c>
      <c r="C1660">
        <v>6.0999999046325604</v>
      </c>
      <c r="D1660" s="2">
        <f t="shared" si="50"/>
        <v>45366</v>
      </c>
      <c r="E1660">
        <f t="shared" si="51"/>
        <v>44.90046741962432</v>
      </c>
    </row>
    <row r="1661" spans="1:5">
      <c r="A1661" s="5">
        <v>45366.125</v>
      </c>
      <c r="B1661">
        <v>4.4594082832336399</v>
      </c>
      <c r="C1661">
        <v>4.4000000953674299</v>
      </c>
      <c r="D1661" s="2">
        <f t="shared" si="50"/>
        <v>45366</v>
      </c>
      <c r="E1661">
        <f t="shared" si="51"/>
        <v>44.90046741962432</v>
      </c>
    </row>
    <row r="1662" spans="1:5">
      <c r="A1662" s="5">
        <v>45366.166666666664</v>
      </c>
      <c r="B1662">
        <v>4.2935895919799796</v>
      </c>
      <c r="C1662">
        <v>3.2999999523162802</v>
      </c>
      <c r="D1662" s="2">
        <f t="shared" si="50"/>
        <v>45366</v>
      </c>
      <c r="E1662">
        <f t="shared" si="51"/>
        <v>44.90046741962432</v>
      </c>
    </row>
    <row r="1663" spans="1:5">
      <c r="A1663" s="5">
        <v>45366.208333333336</v>
      </c>
      <c r="B1663">
        <v>4.14436435699462</v>
      </c>
      <c r="C1663">
        <v>2.20000004768371</v>
      </c>
      <c r="D1663" s="2">
        <f t="shared" si="50"/>
        <v>45366</v>
      </c>
      <c r="E1663">
        <f t="shared" si="51"/>
        <v>44.90046741962432</v>
      </c>
    </row>
    <row r="1664" spans="1:5">
      <c r="A1664" s="5">
        <v>45366.25</v>
      </c>
      <c r="B1664">
        <v>3.8289079666137602</v>
      </c>
      <c r="C1664">
        <v>1.1000000238418499</v>
      </c>
      <c r="D1664" s="2">
        <f t="shared" si="50"/>
        <v>45366</v>
      </c>
      <c r="E1664">
        <f t="shared" si="51"/>
        <v>44.90046741962432</v>
      </c>
    </row>
    <row r="1665" spans="1:5">
      <c r="A1665" s="5">
        <v>45366.291666666664</v>
      </c>
      <c r="B1665">
        <v>3.6881766319274898</v>
      </c>
      <c r="C1665">
        <v>1.1000000238418499</v>
      </c>
      <c r="D1665" s="2">
        <f t="shared" si="50"/>
        <v>45366</v>
      </c>
      <c r="E1665">
        <f t="shared" si="51"/>
        <v>44.90046741962432</v>
      </c>
    </row>
    <row r="1666" spans="1:5">
      <c r="A1666" s="5">
        <v>45366.333333333336</v>
      </c>
      <c r="B1666">
        <v>4.5192804336547798</v>
      </c>
      <c r="C1666">
        <v>1.70000004768371</v>
      </c>
      <c r="D1666" s="2">
        <f t="shared" si="50"/>
        <v>45366</v>
      </c>
      <c r="E1666">
        <f t="shared" si="51"/>
        <v>44.90046741962432</v>
      </c>
    </row>
    <row r="1667" spans="1:5">
      <c r="A1667" s="5">
        <v>45366.375</v>
      </c>
      <c r="B1667">
        <v>5.7727422714233398</v>
      </c>
      <c r="C1667">
        <v>2.20000004768371</v>
      </c>
      <c r="D1667" s="2">
        <f t="shared" ref="D1667:D1730" si="52">DATE(YEAR(A1667), MONTH(A1667), DAY(A1667))</f>
        <v>45366</v>
      </c>
      <c r="E1667">
        <f t="shared" ref="E1667:E1730" si="53">AVERAGEIF(D:D, D1667, B:B)*1.8+32</f>
        <v>44.90046741962432</v>
      </c>
    </row>
    <row r="1668" spans="1:5">
      <c r="A1668" s="5">
        <v>45366.416666666664</v>
      </c>
      <c r="B1668">
        <v>7.03200340270996</v>
      </c>
      <c r="C1668">
        <v>2.7999999523162802</v>
      </c>
      <c r="D1668" s="2">
        <f t="shared" si="52"/>
        <v>45366</v>
      </c>
      <c r="E1668">
        <f t="shared" si="53"/>
        <v>44.90046741962432</v>
      </c>
    </row>
    <row r="1669" spans="1:5">
      <c r="A1669" s="5">
        <v>45366.458333333336</v>
      </c>
      <c r="B1669">
        <v>7.9526605606079102</v>
      </c>
      <c r="C1669">
        <v>3.2999999523162802</v>
      </c>
      <c r="D1669" s="2">
        <f t="shared" si="52"/>
        <v>45366</v>
      </c>
      <c r="E1669">
        <f t="shared" si="53"/>
        <v>44.90046741962432</v>
      </c>
    </row>
    <row r="1670" spans="1:5">
      <c r="A1670" s="5">
        <v>45366.5</v>
      </c>
      <c r="B1670">
        <v>8.7565813064575195</v>
      </c>
      <c r="C1670">
        <v>3.2999999523162802</v>
      </c>
      <c r="D1670" s="2">
        <f t="shared" si="52"/>
        <v>45366</v>
      </c>
      <c r="E1670">
        <f t="shared" si="53"/>
        <v>44.90046741962432</v>
      </c>
    </row>
    <row r="1671" spans="1:5">
      <c r="A1671" s="5">
        <v>45366.541666666664</v>
      </c>
      <c r="B1671">
        <v>9.7713499069213796</v>
      </c>
      <c r="C1671">
        <v>3.9000000953674299</v>
      </c>
      <c r="D1671" s="2">
        <f t="shared" si="52"/>
        <v>45366</v>
      </c>
      <c r="E1671">
        <f t="shared" si="53"/>
        <v>44.90046741962432</v>
      </c>
    </row>
    <row r="1672" spans="1:5">
      <c r="A1672" s="5">
        <v>45366.583333333336</v>
      </c>
      <c r="B1672">
        <v>10.6953372955322</v>
      </c>
      <c r="C1672">
        <v>3.9000000953674299</v>
      </c>
      <c r="D1672" s="2">
        <f t="shared" si="52"/>
        <v>45366</v>
      </c>
      <c r="E1672">
        <f t="shared" si="53"/>
        <v>44.90046741962432</v>
      </c>
    </row>
    <row r="1673" spans="1:5">
      <c r="A1673" s="5">
        <v>45366.625</v>
      </c>
      <c r="B1673">
        <v>10.983416557311999</v>
      </c>
      <c r="C1673">
        <v>3.9000000953674299</v>
      </c>
      <c r="D1673" s="2">
        <f t="shared" si="52"/>
        <v>45366</v>
      </c>
      <c r="E1673">
        <f t="shared" si="53"/>
        <v>44.90046741962432</v>
      </c>
    </row>
    <row r="1674" spans="1:5">
      <c r="A1674" s="5">
        <v>45366.666666666664</v>
      </c>
      <c r="B1674">
        <v>10.8437395095825</v>
      </c>
      <c r="C1674">
        <v>3.9000000953674299</v>
      </c>
      <c r="D1674" s="2">
        <f t="shared" si="52"/>
        <v>45366</v>
      </c>
      <c r="E1674">
        <f t="shared" si="53"/>
        <v>44.90046741962432</v>
      </c>
    </row>
    <row r="1675" spans="1:5">
      <c r="A1675" s="5">
        <v>45366.708333333336</v>
      </c>
      <c r="B1675">
        <v>10.3451929092407</v>
      </c>
      <c r="C1675">
        <v>3.2999999523162802</v>
      </c>
      <c r="D1675" s="2">
        <f t="shared" si="52"/>
        <v>45366</v>
      </c>
      <c r="E1675">
        <f t="shared" si="53"/>
        <v>44.90046741962432</v>
      </c>
    </row>
    <row r="1676" spans="1:5">
      <c r="A1676" s="5">
        <v>45366.75</v>
      </c>
      <c r="B1676">
        <v>9.9229946136474592</v>
      </c>
      <c r="C1676">
        <v>1.1000000238418499</v>
      </c>
      <c r="D1676" s="2">
        <f t="shared" si="52"/>
        <v>45366</v>
      </c>
      <c r="E1676">
        <f t="shared" si="53"/>
        <v>44.90046741962432</v>
      </c>
    </row>
    <row r="1677" spans="1:5">
      <c r="A1677" s="5">
        <v>45366.791666666664</v>
      </c>
      <c r="B1677">
        <v>9.1859197616577095</v>
      </c>
      <c r="C1677">
        <v>0</v>
      </c>
      <c r="D1677" s="2">
        <f t="shared" si="52"/>
        <v>45366</v>
      </c>
      <c r="E1677">
        <f t="shared" si="53"/>
        <v>44.90046741962432</v>
      </c>
    </row>
    <row r="1678" spans="1:5">
      <c r="A1678" s="5">
        <v>45366.833333333336</v>
      </c>
      <c r="B1678">
        <v>8.3893823623657209</v>
      </c>
      <c r="C1678">
        <v>-0.60000002384185702</v>
      </c>
      <c r="D1678" s="2">
        <f t="shared" si="52"/>
        <v>45366</v>
      </c>
      <c r="E1678">
        <f t="shared" si="53"/>
        <v>44.90046741962432</v>
      </c>
    </row>
    <row r="1679" spans="1:5">
      <c r="A1679" s="5">
        <v>45366.875</v>
      </c>
      <c r="B1679">
        <v>7.4757828712463299</v>
      </c>
      <c r="C1679">
        <v>-1.1000000238418499</v>
      </c>
      <c r="D1679" s="2">
        <f t="shared" si="52"/>
        <v>45366</v>
      </c>
      <c r="E1679">
        <f t="shared" si="53"/>
        <v>44.90046741962432</v>
      </c>
    </row>
    <row r="1680" spans="1:5">
      <c r="A1680" s="5">
        <v>45366.916666666664</v>
      </c>
      <c r="B1680">
        <v>6.9895720481872496</v>
      </c>
      <c r="C1680">
        <v>-1.1000000238418499</v>
      </c>
      <c r="D1680" s="2">
        <f t="shared" si="52"/>
        <v>45366</v>
      </c>
      <c r="E1680">
        <f t="shared" si="53"/>
        <v>44.90046741962432</v>
      </c>
    </row>
    <row r="1681" spans="1:5">
      <c r="A1681" s="5">
        <v>45366.958333333336</v>
      </c>
      <c r="B1681">
        <v>7.0006895065307599</v>
      </c>
      <c r="C1681">
        <v>-1.1000000238418499</v>
      </c>
      <c r="D1681" s="2">
        <f t="shared" si="52"/>
        <v>45366</v>
      </c>
      <c r="E1681">
        <f t="shared" si="53"/>
        <v>44.90046741962432</v>
      </c>
    </row>
    <row r="1682" spans="1:5">
      <c r="A1682" s="5">
        <v>45367</v>
      </c>
      <c r="B1682">
        <v>6.8989787101745597</v>
      </c>
      <c r="C1682">
        <v>-1.70000004768371</v>
      </c>
      <c r="D1682" s="2">
        <f t="shared" si="52"/>
        <v>45367</v>
      </c>
      <c r="E1682">
        <f t="shared" si="53"/>
        <v>51.664105272293043</v>
      </c>
    </row>
    <row r="1683" spans="1:5">
      <c r="A1683" s="5">
        <v>45367.041666666664</v>
      </c>
      <c r="B1683">
        <v>6.77359819412231</v>
      </c>
      <c r="C1683">
        <v>-1.1000000238418499</v>
      </c>
      <c r="D1683" s="2">
        <f t="shared" si="52"/>
        <v>45367</v>
      </c>
      <c r="E1683">
        <f t="shared" si="53"/>
        <v>51.664105272293043</v>
      </c>
    </row>
    <row r="1684" spans="1:5">
      <c r="A1684" s="5">
        <v>45367.083333333336</v>
      </c>
      <c r="B1684">
        <v>6.5088028907775799</v>
      </c>
      <c r="C1684">
        <v>-1.1000000238418499</v>
      </c>
      <c r="D1684" s="2">
        <f t="shared" si="52"/>
        <v>45367</v>
      </c>
      <c r="E1684">
        <f t="shared" si="53"/>
        <v>51.664105272293043</v>
      </c>
    </row>
    <row r="1685" spans="1:5">
      <c r="A1685" s="5">
        <v>45367.125</v>
      </c>
      <c r="B1685">
        <v>6.20202589035034</v>
      </c>
      <c r="C1685">
        <v>-2.20000004768371</v>
      </c>
      <c r="D1685" s="2">
        <f t="shared" si="52"/>
        <v>45367</v>
      </c>
      <c r="E1685">
        <f t="shared" si="53"/>
        <v>51.664105272293043</v>
      </c>
    </row>
    <row r="1686" spans="1:5">
      <c r="A1686" s="5">
        <v>45367.166666666664</v>
      </c>
      <c r="B1686">
        <v>5.9156632423400799</v>
      </c>
      <c r="C1686">
        <v>-2.20000004768371</v>
      </c>
      <c r="D1686" s="2">
        <f t="shared" si="52"/>
        <v>45367</v>
      </c>
      <c r="E1686">
        <f t="shared" si="53"/>
        <v>51.664105272293043</v>
      </c>
    </row>
    <row r="1687" spans="1:5">
      <c r="A1687" s="5">
        <v>45367.208333333336</v>
      </c>
      <c r="B1687">
        <v>5.8339428901672301</v>
      </c>
      <c r="C1687">
        <v>-2.20000004768371</v>
      </c>
      <c r="D1687" s="2">
        <f t="shared" si="52"/>
        <v>45367</v>
      </c>
      <c r="E1687">
        <f t="shared" si="53"/>
        <v>51.664105272293043</v>
      </c>
    </row>
    <row r="1688" spans="1:5">
      <c r="A1688" s="5">
        <v>45367.25</v>
      </c>
      <c r="B1688">
        <v>6.0474786758422798</v>
      </c>
      <c r="C1688">
        <v>-1.70000004768371</v>
      </c>
      <c r="D1688" s="2">
        <f t="shared" si="52"/>
        <v>45367</v>
      </c>
      <c r="E1688">
        <f t="shared" si="53"/>
        <v>51.664105272293043</v>
      </c>
    </row>
    <row r="1689" spans="1:5">
      <c r="A1689" s="5">
        <v>45367.291666666664</v>
      </c>
      <c r="B1689">
        <v>7.0248060226440403</v>
      </c>
      <c r="C1689">
        <v>-1.1000000238418499</v>
      </c>
      <c r="D1689" s="2">
        <f t="shared" si="52"/>
        <v>45367</v>
      </c>
      <c r="E1689">
        <f t="shared" si="53"/>
        <v>51.664105272293043</v>
      </c>
    </row>
    <row r="1690" spans="1:5">
      <c r="A1690" s="5">
        <v>45367.333333333336</v>
      </c>
      <c r="B1690">
        <v>8.9783563613891602</v>
      </c>
      <c r="C1690">
        <v>-0.60000002384185702</v>
      </c>
      <c r="D1690" s="2">
        <f t="shared" si="52"/>
        <v>45367</v>
      </c>
      <c r="E1690">
        <f t="shared" si="53"/>
        <v>51.664105272293043</v>
      </c>
    </row>
    <row r="1691" spans="1:5">
      <c r="A1691" s="5">
        <v>45367.375</v>
      </c>
      <c r="B1691">
        <v>10.929385185241699</v>
      </c>
      <c r="C1691">
        <v>0.60000002384185702</v>
      </c>
      <c r="D1691" s="2">
        <f t="shared" si="52"/>
        <v>45367</v>
      </c>
      <c r="E1691">
        <f t="shared" si="53"/>
        <v>51.664105272293043</v>
      </c>
    </row>
    <row r="1692" spans="1:5">
      <c r="A1692" s="5">
        <v>45367.416666666664</v>
      </c>
      <c r="B1692">
        <v>12.539027214050201</v>
      </c>
      <c r="C1692">
        <v>1.70000004768371</v>
      </c>
      <c r="D1692" s="2">
        <f t="shared" si="52"/>
        <v>45367</v>
      </c>
      <c r="E1692">
        <f t="shared" si="53"/>
        <v>51.664105272293043</v>
      </c>
    </row>
    <row r="1693" spans="1:5">
      <c r="A1693" s="5">
        <v>45367.458333333336</v>
      </c>
      <c r="B1693">
        <v>14.4111976623535</v>
      </c>
      <c r="C1693">
        <v>2.20000004768371</v>
      </c>
      <c r="D1693" s="2">
        <f t="shared" si="52"/>
        <v>45367</v>
      </c>
      <c r="E1693">
        <f t="shared" si="53"/>
        <v>51.664105272293043</v>
      </c>
    </row>
    <row r="1694" spans="1:5">
      <c r="A1694" s="5">
        <v>45367.5</v>
      </c>
      <c r="B1694">
        <v>15.819182395935</v>
      </c>
      <c r="C1694">
        <v>3.2999999523162802</v>
      </c>
      <c r="D1694" s="2">
        <f t="shared" si="52"/>
        <v>45367</v>
      </c>
      <c r="E1694">
        <f t="shared" si="53"/>
        <v>51.664105272293043</v>
      </c>
    </row>
    <row r="1695" spans="1:5">
      <c r="A1695" s="5">
        <v>45367.541666666664</v>
      </c>
      <c r="B1695">
        <v>16.6226081848144</v>
      </c>
      <c r="C1695">
        <v>3.9000000953674299</v>
      </c>
      <c r="D1695" s="2">
        <f t="shared" si="52"/>
        <v>45367</v>
      </c>
      <c r="E1695">
        <f t="shared" si="53"/>
        <v>51.664105272293043</v>
      </c>
    </row>
    <row r="1696" spans="1:5">
      <c r="A1696" s="5">
        <v>45367.583333333336</v>
      </c>
      <c r="B1696">
        <v>16.820806503295898</v>
      </c>
      <c r="C1696">
        <v>4.4000000953674299</v>
      </c>
      <c r="D1696" s="2">
        <f t="shared" si="52"/>
        <v>45367</v>
      </c>
      <c r="E1696">
        <f t="shared" si="53"/>
        <v>51.664105272293043</v>
      </c>
    </row>
    <row r="1697" spans="1:5">
      <c r="A1697" s="5">
        <v>45367.625</v>
      </c>
      <c r="B1697">
        <v>16.6005134582519</v>
      </c>
      <c r="C1697">
        <v>3.9000000953674299</v>
      </c>
      <c r="D1697" s="2">
        <f t="shared" si="52"/>
        <v>45367</v>
      </c>
      <c r="E1697">
        <f t="shared" si="53"/>
        <v>51.664105272293043</v>
      </c>
    </row>
    <row r="1698" spans="1:5">
      <c r="A1698" s="5">
        <v>45367.666666666664</v>
      </c>
      <c r="B1698">
        <v>16.049560546875</v>
      </c>
      <c r="C1698">
        <v>3.2999999523162802</v>
      </c>
      <c r="D1698" s="2">
        <f t="shared" si="52"/>
        <v>45367</v>
      </c>
      <c r="E1698">
        <f t="shared" si="53"/>
        <v>51.664105272293043</v>
      </c>
    </row>
    <row r="1699" spans="1:5">
      <c r="A1699" s="5">
        <v>45367.708333333336</v>
      </c>
      <c r="B1699">
        <v>14.9834938049316</v>
      </c>
      <c r="C1699">
        <v>2.7999999523162802</v>
      </c>
      <c r="D1699" s="2">
        <f t="shared" si="52"/>
        <v>45367</v>
      </c>
      <c r="E1699">
        <f t="shared" si="53"/>
        <v>51.664105272293043</v>
      </c>
    </row>
    <row r="1700" spans="1:5">
      <c r="A1700" s="5">
        <v>45367.75</v>
      </c>
      <c r="B1700">
        <v>13.422934532165501</v>
      </c>
      <c r="C1700">
        <v>2.20000004768371</v>
      </c>
      <c r="D1700" s="2">
        <f t="shared" si="52"/>
        <v>45367</v>
      </c>
      <c r="E1700">
        <f t="shared" si="53"/>
        <v>51.664105272293043</v>
      </c>
    </row>
    <row r="1701" spans="1:5">
      <c r="A1701" s="5">
        <v>45367.791666666664</v>
      </c>
      <c r="B1701">
        <v>12.2921342849731</v>
      </c>
      <c r="C1701">
        <v>2.20000004768371</v>
      </c>
      <c r="D1701" s="2">
        <f t="shared" si="52"/>
        <v>45367</v>
      </c>
      <c r="E1701">
        <f t="shared" si="53"/>
        <v>51.664105272293043</v>
      </c>
    </row>
    <row r="1702" spans="1:5">
      <c r="A1702" s="5">
        <v>45367.833333333336</v>
      </c>
      <c r="B1702">
        <v>11.141634941101</v>
      </c>
      <c r="C1702">
        <v>2.20000004768371</v>
      </c>
      <c r="D1702" s="2">
        <f t="shared" si="52"/>
        <v>45367</v>
      </c>
      <c r="E1702">
        <f t="shared" si="53"/>
        <v>51.664105272293043</v>
      </c>
    </row>
    <row r="1703" spans="1:5">
      <c r="A1703" s="5">
        <v>45367.875</v>
      </c>
      <c r="B1703">
        <v>10.5551223754882</v>
      </c>
      <c r="C1703">
        <v>2.20000004768371</v>
      </c>
      <c r="D1703" s="2">
        <f t="shared" si="52"/>
        <v>45367</v>
      </c>
      <c r="E1703">
        <f t="shared" si="53"/>
        <v>51.664105272293043</v>
      </c>
    </row>
    <row r="1704" spans="1:5">
      <c r="A1704" s="5">
        <v>45367.916666666664</v>
      </c>
      <c r="B1704">
        <v>10.0296621322631</v>
      </c>
      <c r="C1704">
        <v>2.20000004768371</v>
      </c>
      <c r="D1704" s="2">
        <f t="shared" si="52"/>
        <v>45367</v>
      </c>
      <c r="E1704">
        <f t="shared" si="53"/>
        <v>51.664105272293043</v>
      </c>
    </row>
    <row r="1705" spans="1:5">
      <c r="A1705" s="5">
        <v>45367.958333333336</v>
      </c>
      <c r="B1705">
        <v>9.7871541976928693</v>
      </c>
      <c r="C1705">
        <v>2.20000004768371</v>
      </c>
      <c r="D1705" s="2">
        <f t="shared" si="52"/>
        <v>45367</v>
      </c>
      <c r="E1705">
        <f t="shared" si="53"/>
        <v>51.664105272293043</v>
      </c>
    </row>
    <row r="1706" spans="1:5">
      <c r="A1706" s="5">
        <v>45368</v>
      </c>
      <c r="B1706">
        <v>9.5192117691040004</v>
      </c>
      <c r="C1706">
        <v>2.20000004768371</v>
      </c>
      <c r="D1706" s="2">
        <f t="shared" si="52"/>
        <v>45368</v>
      </c>
      <c r="E1706">
        <f t="shared" si="53"/>
        <v>50.094755399227097</v>
      </c>
    </row>
    <row r="1707" spans="1:5">
      <c r="A1707" s="5">
        <v>45368.041666666664</v>
      </c>
      <c r="B1707">
        <v>9.1905250549316406</v>
      </c>
      <c r="C1707">
        <v>2.20000004768371</v>
      </c>
      <c r="D1707" s="2">
        <f t="shared" si="52"/>
        <v>45368</v>
      </c>
      <c r="E1707">
        <f t="shared" si="53"/>
        <v>50.094755399227097</v>
      </c>
    </row>
    <row r="1708" spans="1:5">
      <c r="A1708" s="5">
        <v>45368.083333333336</v>
      </c>
      <c r="B1708">
        <v>8.7404556274413991</v>
      </c>
      <c r="C1708">
        <v>2.7999999523162802</v>
      </c>
      <c r="D1708" s="2">
        <f t="shared" si="52"/>
        <v>45368</v>
      </c>
      <c r="E1708">
        <f t="shared" si="53"/>
        <v>50.094755399227097</v>
      </c>
    </row>
    <row r="1709" spans="1:5">
      <c r="A1709" s="5">
        <v>45368.125</v>
      </c>
      <c r="B1709">
        <v>8.2182521820068306</v>
      </c>
      <c r="C1709">
        <v>2.20000004768371</v>
      </c>
      <c r="D1709" s="2">
        <f t="shared" si="52"/>
        <v>45368</v>
      </c>
      <c r="E1709">
        <f t="shared" si="53"/>
        <v>50.094755399227097</v>
      </c>
    </row>
    <row r="1710" spans="1:5">
      <c r="A1710" s="5">
        <v>45368.166666666664</v>
      </c>
      <c r="B1710">
        <v>7.7057337760925204</v>
      </c>
      <c r="C1710">
        <v>0.60000002384185702</v>
      </c>
      <c r="D1710" s="2">
        <f t="shared" si="52"/>
        <v>45368</v>
      </c>
      <c r="E1710">
        <f t="shared" si="53"/>
        <v>50.094755399227097</v>
      </c>
    </row>
    <row r="1711" spans="1:5">
      <c r="A1711" s="5">
        <v>45368.208333333336</v>
      </c>
      <c r="B1711">
        <v>7.3030881881713796</v>
      </c>
      <c r="C1711">
        <v>-0.60000002384185702</v>
      </c>
      <c r="D1711" s="2">
        <f t="shared" si="52"/>
        <v>45368</v>
      </c>
      <c r="E1711">
        <f t="shared" si="53"/>
        <v>50.094755399227097</v>
      </c>
    </row>
    <row r="1712" spans="1:5">
      <c r="A1712" s="5">
        <v>45368.25</v>
      </c>
      <c r="B1712">
        <v>7.4628448486328098</v>
      </c>
      <c r="C1712">
        <v>0</v>
      </c>
      <c r="D1712" s="2">
        <f t="shared" si="52"/>
        <v>45368</v>
      </c>
      <c r="E1712">
        <f t="shared" si="53"/>
        <v>50.094755399227097</v>
      </c>
    </row>
    <row r="1713" spans="1:5">
      <c r="A1713" s="5">
        <v>45368.291666666664</v>
      </c>
      <c r="B1713">
        <v>7.9857006072998002</v>
      </c>
      <c r="C1713">
        <v>0</v>
      </c>
      <c r="D1713" s="2">
        <f t="shared" si="52"/>
        <v>45368</v>
      </c>
      <c r="E1713">
        <f t="shared" si="53"/>
        <v>50.094755399227097</v>
      </c>
    </row>
    <row r="1714" spans="1:5">
      <c r="A1714" s="5">
        <v>45368.333333333336</v>
      </c>
      <c r="B1714">
        <v>8.9171113967895508</v>
      </c>
      <c r="C1714">
        <v>0.60000002384185702</v>
      </c>
      <c r="D1714" s="2">
        <f t="shared" si="52"/>
        <v>45368</v>
      </c>
      <c r="E1714">
        <f t="shared" si="53"/>
        <v>50.094755399227097</v>
      </c>
    </row>
    <row r="1715" spans="1:5">
      <c r="A1715" s="5">
        <v>45368.375</v>
      </c>
      <c r="B1715">
        <v>10.1456384658813</v>
      </c>
      <c r="C1715">
        <v>1.1000000238418499</v>
      </c>
      <c r="D1715" s="2">
        <f t="shared" si="52"/>
        <v>45368</v>
      </c>
      <c r="E1715">
        <f t="shared" si="53"/>
        <v>50.094755399227097</v>
      </c>
    </row>
    <row r="1716" spans="1:5">
      <c r="A1716" s="5">
        <v>45368.416666666664</v>
      </c>
      <c r="B1716">
        <v>11.612769126891999</v>
      </c>
      <c r="C1716">
        <v>1.1000000238418499</v>
      </c>
      <c r="D1716" s="2">
        <f t="shared" si="52"/>
        <v>45368</v>
      </c>
      <c r="E1716">
        <f t="shared" si="53"/>
        <v>50.094755399227097</v>
      </c>
    </row>
    <row r="1717" spans="1:5">
      <c r="A1717" s="5">
        <v>45368.458333333336</v>
      </c>
      <c r="B1717">
        <v>12.689002037048301</v>
      </c>
      <c r="C1717">
        <v>2.20000004768371</v>
      </c>
      <c r="D1717" s="2">
        <f t="shared" si="52"/>
        <v>45368</v>
      </c>
      <c r="E1717">
        <f t="shared" si="53"/>
        <v>50.094755399227097</v>
      </c>
    </row>
    <row r="1718" spans="1:5">
      <c r="A1718" s="5">
        <v>45368.5</v>
      </c>
      <c r="B1718">
        <v>13.3711538314819</v>
      </c>
      <c r="C1718">
        <v>3.2999999523162802</v>
      </c>
      <c r="D1718" s="2">
        <f t="shared" si="52"/>
        <v>45368</v>
      </c>
      <c r="E1718">
        <f t="shared" si="53"/>
        <v>50.094755399227097</v>
      </c>
    </row>
    <row r="1719" spans="1:5">
      <c r="A1719" s="5">
        <v>45368.541666666664</v>
      </c>
      <c r="B1719">
        <v>13.6290273666381</v>
      </c>
      <c r="C1719">
        <v>2.7999999523162802</v>
      </c>
      <c r="D1719" s="2">
        <f t="shared" si="52"/>
        <v>45368</v>
      </c>
      <c r="E1719">
        <f t="shared" si="53"/>
        <v>50.094755399227097</v>
      </c>
    </row>
    <row r="1720" spans="1:5">
      <c r="A1720" s="5">
        <v>45368.583333333336</v>
      </c>
      <c r="B1720">
        <v>13.4495544433593</v>
      </c>
      <c r="C1720">
        <v>1.1000000238418499</v>
      </c>
      <c r="D1720" s="2">
        <f t="shared" si="52"/>
        <v>45368</v>
      </c>
      <c r="E1720">
        <f t="shared" si="53"/>
        <v>50.094755399227097</v>
      </c>
    </row>
    <row r="1721" spans="1:5">
      <c r="A1721" s="5">
        <v>45368.625</v>
      </c>
      <c r="B1721">
        <v>12.979077339172299</v>
      </c>
      <c r="C1721">
        <v>0.60000002384185702</v>
      </c>
      <c r="D1721" s="2">
        <f t="shared" si="52"/>
        <v>45368</v>
      </c>
      <c r="E1721">
        <f t="shared" si="53"/>
        <v>50.094755399227097</v>
      </c>
    </row>
    <row r="1722" spans="1:5">
      <c r="A1722" s="5">
        <v>45368.666666666664</v>
      </c>
      <c r="B1722">
        <v>12.4679288864135</v>
      </c>
      <c r="C1722">
        <v>1.1000000238418499</v>
      </c>
      <c r="D1722" s="2">
        <f t="shared" si="52"/>
        <v>45368</v>
      </c>
      <c r="E1722">
        <f t="shared" si="53"/>
        <v>50.094755399227097</v>
      </c>
    </row>
    <row r="1723" spans="1:5">
      <c r="A1723" s="5">
        <v>45368.708333333336</v>
      </c>
      <c r="B1723">
        <v>11.6729679107666</v>
      </c>
      <c r="C1723">
        <v>1.1000000238418499</v>
      </c>
      <c r="D1723" s="2">
        <f t="shared" si="52"/>
        <v>45368</v>
      </c>
      <c r="E1723">
        <f t="shared" si="53"/>
        <v>50.094755399227097</v>
      </c>
    </row>
    <row r="1724" spans="1:5">
      <c r="A1724" s="5">
        <v>45368.75</v>
      </c>
      <c r="B1724">
        <v>10.6803121566772</v>
      </c>
      <c r="C1724">
        <v>1.1000000238418499</v>
      </c>
      <c r="D1724" s="2">
        <f t="shared" si="52"/>
        <v>45368</v>
      </c>
      <c r="E1724">
        <f t="shared" si="53"/>
        <v>50.094755399227097</v>
      </c>
    </row>
    <row r="1725" spans="1:5">
      <c r="A1725" s="5">
        <v>45368.791666666664</v>
      </c>
      <c r="B1725">
        <v>9.7930984497070295</v>
      </c>
      <c r="C1725">
        <v>1.70000004768371</v>
      </c>
      <c r="D1725" s="2">
        <f t="shared" si="52"/>
        <v>45368</v>
      </c>
      <c r="E1725">
        <f t="shared" si="53"/>
        <v>50.094755399227097</v>
      </c>
    </row>
    <row r="1726" spans="1:5">
      <c r="A1726" s="5">
        <v>45368.833333333336</v>
      </c>
      <c r="B1726">
        <v>9.3320035934448207</v>
      </c>
      <c r="C1726">
        <v>1.70000004768371</v>
      </c>
      <c r="D1726" s="2">
        <f t="shared" si="52"/>
        <v>45368</v>
      </c>
      <c r="E1726">
        <f t="shared" si="53"/>
        <v>50.094755399227097</v>
      </c>
    </row>
    <row r="1727" spans="1:5">
      <c r="A1727" s="5">
        <v>45368.875</v>
      </c>
      <c r="B1727">
        <v>8.7246913909912092</v>
      </c>
      <c r="C1727">
        <v>1.70000004768371</v>
      </c>
      <c r="D1727" s="2">
        <f t="shared" si="52"/>
        <v>45368</v>
      </c>
      <c r="E1727">
        <f t="shared" si="53"/>
        <v>50.094755399227097</v>
      </c>
    </row>
    <row r="1728" spans="1:5">
      <c r="A1728" s="5">
        <v>45368.916666666664</v>
      </c>
      <c r="B1728">
        <v>8.0563411712646396</v>
      </c>
      <c r="C1728">
        <v>1.70000004768371</v>
      </c>
      <c r="D1728" s="2">
        <f t="shared" si="52"/>
        <v>45368</v>
      </c>
      <c r="E1728">
        <f t="shared" si="53"/>
        <v>50.094755399227097</v>
      </c>
    </row>
    <row r="1729" spans="1:5">
      <c r="A1729" s="5">
        <v>45368.958333333336</v>
      </c>
      <c r="B1729">
        <v>7.6169157028198198</v>
      </c>
      <c r="C1729">
        <v>1.1000000238418499</v>
      </c>
      <c r="D1729" s="2">
        <f t="shared" si="52"/>
        <v>45368</v>
      </c>
      <c r="E1729">
        <f t="shared" si="53"/>
        <v>50.094755399227097</v>
      </c>
    </row>
    <row r="1730" spans="1:5">
      <c r="A1730" s="5">
        <v>45369</v>
      </c>
      <c r="B1730">
        <v>7.1314625740051198</v>
      </c>
      <c r="C1730">
        <v>1.1000000238418499</v>
      </c>
      <c r="D1730" s="2">
        <f t="shared" si="52"/>
        <v>45369</v>
      </c>
      <c r="E1730">
        <f t="shared" si="53"/>
        <v>45.366104072332355</v>
      </c>
    </row>
    <row r="1731" spans="1:5">
      <c r="A1731" s="5">
        <v>45369.041666666664</v>
      </c>
      <c r="B1731">
        <v>6.6366810798645002</v>
      </c>
      <c r="C1731">
        <v>0.60000002384185702</v>
      </c>
      <c r="D1731" s="2">
        <f t="shared" ref="D1731:D1794" si="54">DATE(YEAR(A1731), MONTH(A1731), DAY(A1731))</f>
        <v>45369</v>
      </c>
      <c r="E1731">
        <f t="shared" ref="E1731:E1794" si="55">AVERAGEIF(D:D, D1731, B:B)*1.8+32</f>
        <v>45.366104072332355</v>
      </c>
    </row>
    <row r="1732" spans="1:5">
      <c r="A1732" s="5">
        <v>45369.083333333336</v>
      </c>
      <c r="B1732">
        <v>6.1475539207458496</v>
      </c>
      <c r="C1732">
        <v>0</v>
      </c>
      <c r="D1732" s="2">
        <f t="shared" si="54"/>
        <v>45369</v>
      </c>
      <c r="E1732">
        <f t="shared" si="55"/>
        <v>45.366104072332355</v>
      </c>
    </row>
    <row r="1733" spans="1:5">
      <c r="A1733" s="5">
        <v>45369.125</v>
      </c>
      <c r="B1733">
        <v>5.6951436996459899</v>
      </c>
      <c r="C1733">
        <v>0</v>
      </c>
      <c r="D1733" s="2">
        <f t="shared" si="54"/>
        <v>45369</v>
      </c>
      <c r="E1733">
        <f t="shared" si="55"/>
        <v>45.366104072332355</v>
      </c>
    </row>
    <row r="1734" spans="1:5">
      <c r="A1734" s="5">
        <v>45369.166666666664</v>
      </c>
      <c r="B1734">
        <v>5.2843856811523402</v>
      </c>
      <c r="C1734">
        <v>-0.60000002384185702</v>
      </c>
      <c r="D1734" s="2">
        <f t="shared" si="54"/>
        <v>45369</v>
      </c>
      <c r="E1734">
        <f t="shared" si="55"/>
        <v>45.366104072332355</v>
      </c>
    </row>
    <row r="1735" spans="1:5">
      <c r="A1735" s="5">
        <v>45369.208333333336</v>
      </c>
      <c r="B1735">
        <v>5.1591911315917898</v>
      </c>
      <c r="C1735">
        <v>-1.1000000238418499</v>
      </c>
      <c r="D1735" s="2">
        <f t="shared" si="54"/>
        <v>45369</v>
      </c>
      <c r="E1735">
        <f t="shared" si="55"/>
        <v>45.366104072332355</v>
      </c>
    </row>
    <row r="1736" spans="1:5">
      <c r="A1736" s="5">
        <v>45369.25</v>
      </c>
      <c r="B1736">
        <v>5.4378161430358798</v>
      </c>
      <c r="C1736">
        <v>-2.20000004768371</v>
      </c>
      <c r="D1736" s="2">
        <f t="shared" si="54"/>
        <v>45369</v>
      </c>
      <c r="E1736">
        <f t="shared" si="55"/>
        <v>45.366104072332355</v>
      </c>
    </row>
    <row r="1737" spans="1:5">
      <c r="A1737" s="5">
        <v>45369.291666666664</v>
      </c>
      <c r="B1737">
        <v>6.05708885192871</v>
      </c>
      <c r="C1737">
        <v>-1.1000000238418499</v>
      </c>
      <c r="D1737" s="2">
        <f t="shared" si="54"/>
        <v>45369</v>
      </c>
      <c r="E1737">
        <f t="shared" si="55"/>
        <v>45.366104072332355</v>
      </c>
    </row>
    <row r="1738" spans="1:5">
      <c r="A1738" s="5">
        <v>45369.333333333336</v>
      </c>
      <c r="B1738">
        <v>7.0280084609985298</v>
      </c>
      <c r="C1738">
        <v>0</v>
      </c>
      <c r="D1738" s="2">
        <f t="shared" si="54"/>
        <v>45369</v>
      </c>
      <c r="E1738">
        <f t="shared" si="55"/>
        <v>45.366104072332355</v>
      </c>
    </row>
    <row r="1739" spans="1:5">
      <c r="A1739" s="5">
        <v>45369.375</v>
      </c>
      <c r="B1739">
        <v>7.8651766777038503</v>
      </c>
      <c r="C1739">
        <v>1.70000004768371</v>
      </c>
      <c r="D1739" s="2">
        <f t="shared" si="54"/>
        <v>45369</v>
      </c>
      <c r="E1739">
        <f t="shared" si="55"/>
        <v>45.366104072332355</v>
      </c>
    </row>
    <row r="1740" spans="1:5">
      <c r="A1740" s="5">
        <v>45369.416666666664</v>
      </c>
      <c r="B1740">
        <v>9.1281585693359304</v>
      </c>
      <c r="C1740">
        <v>1.70000004768371</v>
      </c>
      <c r="D1740" s="2">
        <f t="shared" si="54"/>
        <v>45369</v>
      </c>
      <c r="E1740">
        <f t="shared" si="55"/>
        <v>45.366104072332355</v>
      </c>
    </row>
    <row r="1741" spans="1:5">
      <c r="A1741" s="5">
        <v>45369.458333333336</v>
      </c>
      <c r="B1741">
        <v>10.064953804016101</v>
      </c>
      <c r="C1741">
        <v>2.20000004768371</v>
      </c>
      <c r="D1741" s="2">
        <f t="shared" si="54"/>
        <v>45369</v>
      </c>
      <c r="E1741">
        <f t="shared" si="55"/>
        <v>45.366104072332355</v>
      </c>
    </row>
    <row r="1742" spans="1:5">
      <c r="A1742" s="5">
        <v>45369.5</v>
      </c>
      <c r="B1742">
        <v>10.5959911346435</v>
      </c>
      <c r="C1742">
        <v>2.20000004768371</v>
      </c>
      <c r="D1742" s="2">
        <f t="shared" si="54"/>
        <v>45369</v>
      </c>
      <c r="E1742">
        <f t="shared" si="55"/>
        <v>45.366104072332355</v>
      </c>
    </row>
    <row r="1743" spans="1:5">
      <c r="A1743" s="5">
        <v>45369.541666666664</v>
      </c>
      <c r="B1743">
        <v>10.732296943664499</v>
      </c>
      <c r="C1743">
        <v>3.2999999523162802</v>
      </c>
      <c r="D1743" s="2">
        <f t="shared" si="54"/>
        <v>45369</v>
      </c>
      <c r="E1743">
        <f t="shared" si="55"/>
        <v>45.366104072332355</v>
      </c>
    </row>
    <row r="1744" spans="1:5">
      <c r="A1744" s="5">
        <v>45369.583333333336</v>
      </c>
      <c r="B1744">
        <v>10.662350654601999</v>
      </c>
      <c r="C1744">
        <v>3.2999999523162802</v>
      </c>
      <c r="D1744" s="2">
        <f t="shared" si="54"/>
        <v>45369</v>
      </c>
      <c r="E1744">
        <f t="shared" si="55"/>
        <v>45.366104072332355</v>
      </c>
    </row>
    <row r="1745" spans="1:5">
      <c r="A1745" s="5">
        <v>45369.625</v>
      </c>
      <c r="B1745">
        <v>10.33234500885</v>
      </c>
      <c r="C1745">
        <v>2.7999999523162802</v>
      </c>
      <c r="D1745" s="2">
        <f t="shared" si="54"/>
        <v>45369</v>
      </c>
      <c r="E1745">
        <f t="shared" si="55"/>
        <v>45.366104072332355</v>
      </c>
    </row>
    <row r="1746" spans="1:5">
      <c r="A1746" s="5">
        <v>45369.666666666664</v>
      </c>
      <c r="B1746">
        <v>9.9023408889770508</v>
      </c>
      <c r="C1746">
        <v>2.20000004768371</v>
      </c>
      <c r="D1746" s="2">
        <f t="shared" si="54"/>
        <v>45369</v>
      </c>
      <c r="E1746">
        <f t="shared" si="55"/>
        <v>45.366104072332355</v>
      </c>
    </row>
    <row r="1747" spans="1:5">
      <c r="A1747" s="5">
        <v>45369.708333333336</v>
      </c>
      <c r="B1747">
        <v>9.2373104095458896</v>
      </c>
      <c r="C1747">
        <v>1.70000004768371</v>
      </c>
      <c r="D1747" s="2">
        <f t="shared" si="54"/>
        <v>45369</v>
      </c>
      <c r="E1747">
        <f t="shared" si="55"/>
        <v>45.366104072332355</v>
      </c>
    </row>
    <row r="1748" spans="1:5">
      <c r="A1748" s="5">
        <v>45369.75</v>
      </c>
      <c r="B1748">
        <v>8.3271179199218697</v>
      </c>
      <c r="C1748">
        <v>0.60000002384185702</v>
      </c>
      <c r="D1748" s="2">
        <f t="shared" si="54"/>
        <v>45369</v>
      </c>
      <c r="E1748">
        <f t="shared" si="55"/>
        <v>45.366104072332355</v>
      </c>
    </row>
    <row r="1749" spans="1:5">
      <c r="A1749" s="5">
        <v>45369.791666666664</v>
      </c>
      <c r="B1749">
        <v>7.1891489028930602</v>
      </c>
      <c r="C1749">
        <v>0</v>
      </c>
      <c r="D1749" s="2">
        <f t="shared" si="54"/>
        <v>45369</v>
      </c>
      <c r="E1749">
        <f t="shared" si="55"/>
        <v>45.366104072332355</v>
      </c>
    </row>
    <row r="1750" spans="1:5">
      <c r="A1750" s="5">
        <v>45369.833333333336</v>
      </c>
      <c r="B1750">
        <v>6.1927723884582502</v>
      </c>
      <c r="C1750">
        <v>-0.60000002384185702</v>
      </c>
      <c r="D1750" s="2">
        <f t="shared" si="54"/>
        <v>45369</v>
      </c>
      <c r="E1750">
        <f t="shared" si="55"/>
        <v>45.366104072332355</v>
      </c>
    </row>
    <row r="1751" spans="1:5">
      <c r="A1751" s="5">
        <v>45369.875</v>
      </c>
      <c r="B1751">
        <v>5.26104688644409</v>
      </c>
      <c r="C1751">
        <v>0</v>
      </c>
      <c r="D1751" s="2">
        <f t="shared" si="54"/>
        <v>45369</v>
      </c>
      <c r="E1751">
        <f t="shared" si="55"/>
        <v>45.366104072332355</v>
      </c>
    </row>
    <row r="1752" spans="1:5">
      <c r="A1752" s="5">
        <v>45369.916666666664</v>
      </c>
      <c r="B1752">
        <v>4.3516969680786097</v>
      </c>
      <c r="C1752">
        <v>0.60000002384185702</v>
      </c>
      <c r="D1752" s="2">
        <f t="shared" si="54"/>
        <v>45369</v>
      </c>
      <c r="E1752">
        <f t="shared" si="55"/>
        <v>45.366104072332355</v>
      </c>
    </row>
    <row r="1753" spans="1:5">
      <c r="A1753" s="5">
        <v>45369.958333333336</v>
      </c>
      <c r="B1753">
        <v>3.7946822643279998</v>
      </c>
      <c r="C1753">
        <v>0.60000002384185702</v>
      </c>
      <c r="D1753" s="2">
        <f t="shared" si="54"/>
        <v>45369</v>
      </c>
      <c r="E1753">
        <f t="shared" si="55"/>
        <v>45.366104072332355</v>
      </c>
    </row>
    <row r="1754" spans="1:5">
      <c r="A1754" s="5">
        <v>45370</v>
      </c>
      <c r="B1754">
        <v>3.4239411354064901</v>
      </c>
      <c r="C1754">
        <v>0.60000002384185702</v>
      </c>
      <c r="D1754" s="2">
        <f t="shared" si="54"/>
        <v>45370</v>
      </c>
      <c r="E1754">
        <f t="shared" si="55"/>
        <v>47.325308877229645</v>
      </c>
    </row>
    <row r="1755" spans="1:5">
      <c r="A1755" s="5">
        <v>45370.041666666664</v>
      </c>
      <c r="B1755">
        <v>3.0818719863891602</v>
      </c>
      <c r="C1755">
        <v>0.60000002384185702</v>
      </c>
      <c r="D1755" s="2">
        <f t="shared" si="54"/>
        <v>45370</v>
      </c>
      <c r="E1755">
        <f t="shared" si="55"/>
        <v>47.325308877229645</v>
      </c>
    </row>
    <row r="1756" spans="1:5">
      <c r="A1756" s="5">
        <v>45370.083333333336</v>
      </c>
      <c r="B1756">
        <v>2.7734024524688698</v>
      </c>
      <c r="C1756">
        <v>0.60000002384185702</v>
      </c>
      <c r="D1756" s="2">
        <f t="shared" si="54"/>
        <v>45370</v>
      </c>
      <c r="E1756">
        <f t="shared" si="55"/>
        <v>47.325308877229645</v>
      </c>
    </row>
    <row r="1757" spans="1:5">
      <c r="A1757" s="5">
        <v>45370.125</v>
      </c>
      <c r="B1757">
        <v>2.5145089626312198</v>
      </c>
      <c r="C1757">
        <v>1.1000000238418499</v>
      </c>
      <c r="D1757" s="2">
        <f t="shared" si="54"/>
        <v>45370</v>
      </c>
      <c r="E1757">
        <f t="shared" si="55"/>
        <v>47.325308877229645</v>
      </c>
    </row>
    <row r="1758" spans="1:5">
      <c r="A1758" s="5">
        <v>45370.166666666664</v>
      </c>
      <c r="B1758">
        <v>2.4321808815002401</v>
      </c>
      <c r="C1758">
        <v>1.1000000238418499</v>
      </c>
      <c r="D1758" s="2">
        <f t="shared" si="54"/>
        <v>45370</v>
      </c>
      <c r="E1758">
        <f t="shared" si="55"/>
        <v>47.325308877229645</v>
      </c>
    </row>
    <row r="1759" spans="1:5">
      <c r="A1759" s="5">
        <v>45370.208333333336</v>
      </c>
      <c r="B1759">
        <v>3.3811690807342498</v>
      </c>
      <c r="C1759">
        <v>1.1000000238418499</v>
      </c>
      <c r="D1759" s="2">
        <f t="shared" si="54"/>
        <v>45370</v>
      </c>
      <c r="E1759">
        <f t="shared" si="55"/>
        <v>47.325308877229645</v>
      </c>
    </row>
    <row r="1760" spans="1:5">
      <c r="A1760" s="5">
        <v>45370.25</v>
      </c>
      <c r="B1760">
        <v>4.52738332748413</v>
      </c>
      <c r="C1760">
        <v>1.1000000238418499</v>
      </c>
      <c r="D1760" s="2">
        <f t="shared" si="54"/>
        <v>45370</v>
      </c>
      <c r="E1760">
        <f t="shared" si="55"/>
        <v>47.325308877229645</v>
      </c>
    </row>
    <row r="1761" spans="1:5">
      <c r="A1761" s="5">
        <v>45370.291666666664</v>
      </c>
      <c r="B1761">
        <v>5.9184980392456001</v>
      </c>
      <c r="C1761">
        <v>1.70000004768371</v>
      </c>
      <c r="D1761" s="2">
        <f t="shared" si="54"/>
        <v>45370</v>
      </c>
      <c r="E1761">
        <f t="shared" si="55"/>
        <v>47.325308877229645</v>
      </c>
    </row>
    <row r="1762" spans="1:5">
      <c r="A1762" s="5">
        <v>45370.333333333336</v>
      </c>
      <c r="B1762">
        <v>7.53724765777587</v>
      </c>
      <c r="C1762">
        <v>2.20000004768371</v>
      </c>
      <c r="D1762" s="2">
        <f t="shared" si="54"/>
        <v>45370</v>
      </c>
      <c r="E1762">
        <f t="shared" si="55"/>
        <v>47.325308877229645</v>
      </c>
    </row>
    <row r="1763" spans="1:5">
      <c r="A1763" s="5">
        <v>45370.375</v>
      </c>
      <c r="B1763">
        <v>9.1365680694580007</v>
      </c>
      <c r="C1763">
        <v>4.4000000953674299</v>
      </c>
      <c r="D1763" s="2">
        <f t="shared" si="54"/>
        <v>45370</v>
      </c>
      <c r="E1763">
        <f t="shared" si="55"/>
        <v>47.325308877229645</v>
      </c>
    </row>
    <row r="1764" spans="1:5">
      <c r="A1764" s="5">
        <v>45370.416666666664</v>
      </c>
      <c r="B1764">
        <v>10.548716545104901</v>
      </c>
      <c r="C1764">
        <v>5</v>
      </c>
      <c r="D1764" s="2">
        <f t="shared" si="54"/>
        <v>45370</v>
      </c>
      <c r="E1764">
        <f t="shared" si="55"/>
        <v>47.325308877229645</v>
      </c>
    </row>
    <row r="1765" spans="1:5">
      <c r="A1765" s="5">
        <v>45370.458333333336</v>
      </c>
      <c r="B1765">
        <v>11.726491928100501</v>
      </c>
      <c r="C1765">
        <v>5.5999999046325604</v>
      </c>
      <c r="D1765" s="2">
        <f t="shared" si="54"/>
        <v>45370</v>
      </c>
      <c r="E1765">
        <f t="shared" si="55"/>
        <v>47.325308877229645</v>
      </c>
    </row>
    <row r="1766" spans="1:5">
      <c r="A1766" s="5">
        <v>45370.5</v>
      </c>
      <c r="B1766">
        <v>12.7573385238647</v>
      </c>
      <c r="C1766">
        <v>7.1999998092651296</v>
      </c>
      <c r="D1766" s="2">
        <f t="shared" si="54"/>
        <v>45370</v>
      </c>
      <c r="E1766">
        <f t="shared" si="55"/>
        <v>47.325308877229645</v>
      </c>
    </row>
    <row r="1767" spans="1:5">
      <c r="A1767" s="5">
        <v>45370.541666666664</v>
      </c>
      <c r="B1767">
        <v>13.585907936096101</v>
      </c>
      <c r="C1767">
        <v>7.1999998092651296</v>
      </c>
      <c r="D1767" s="2">
        <f t="shared" si="54"/>
        <v>45370</v>
      </c>
      <c r="E1767">
        <f t="shared" si="55"/>
        <v>47.325308877229645</v>
      </c>
    </row>
    <row r="1768" spans="1:5">
      <c r="A1768" s="5">
        <v>45370.583333333336</v>
      </c>
      <c r="B1768">
        <v>14.1729536056518</v>
      </c>
      <c r="C1768">
        <v>7.1999998092651296</v>
      </c>
      <c r="D1768" s="2">
        <f t="shared" si="54"/>
        <v>45370</v>
      </c>
      <c r="E1768">
        <f t="shared" si="55"/>
        <v>47.325308877229645</v>
      </c>
    </row>
    <row r="1769" spans="1:5">
      <c r="A1769" s="5">
        <v>45370.625</v>
      </c>
      <c r="B1769">
        <v>14.598584175109799</v>
      </c>
      <c r="C1769">
        <v>7.8000001907348597</v>
      </c>
      <c r="D1769" s="2">
        <f t="shared" si="54"/>
        <v>45370</v>
      </c>
      <c r="E1769">
        <f t="shared" si="55"/>
        <v>47.325308877229645</v>
      </c>
    </row>
    <row r="1770" spans="1:5">
      <c r="A1770" s="5">
        <v>45370.666666666664</v>
      </c>
      <c r="B1770">
        <v>14.701208114624</v>
      </c>
      <c r="C1770">
        <v>8.3000001907348597</v>
      </c>
      <c r="D1770" s="2">
        <f t="shared" si="54"/>
        <v>45370</v>
      </c>
      <c r="E1770">
        <f t="shared" si="55"/>
        <v>47.325308877229645</v>
      </c>
    </row>
    <row r="1771" spans="1:5">
      <c r="A1771" s="5">
        <v>45370.708333333336</v>
      </c>
      <c r="B1771">
        <v>14.3266143798828</v>
      </c>
      <c r="C1771">
        <v>8.3000001907348597</v>
      </c>
      <c r="D1771" s="2">
        <f t="shared" si="54"/>
        <v>45370</v>
      </c>
      <c r="E1771">
        <f t="shared" si="55"/>
        <v>47.325308877229645</v>
      </c>
    </row>
    <row r="1772" spans="1:5">
      <c r="A1772" s="5">
        <v>45370.75</v>
      </c>
      <c r="B1772">
        <v>13.1829710006713</v>
      </c>
      <c r="C1772">
        <v>7.8000001907348597</v>
      </c>
      <c r="D1772" s="2">
        <f t="shared" si="54"/>
        <v>45370</v>
      </c>
      <c r="E1772">
        <f t="shared" si="55"/>
        <v>47.325308877229645</v>
      </c>
    </row>
    <row r="1773" spans="1:5">
      <c r="A1773" s="5">
        <v>45370.791666666664</v>
      </c>
      <c r="B1773">
        <v>11.135277748107899</v>
      </c>
      <c r="C1773">
        <v>7.1999998092651296</v>
      </c>
      <c r="D1773" s="2">
        <f t="shared" si="54"/>
        <v>45370</v>
      </c>
      <c r="E1773">
        <f t="shared" si="55"/>
        <v>47.325308877229645</v>
      </c>
    </row>
    <row r="1774" spans="1:5">
      <c r="A1774" s="5">
        <v>45370.833333333336</v>
      </c>
      <c r="B1774">
        <v>9.3266077041625906</v>
      </c>
      <c r="C1774">
        <v>6.6999998092651296</v>
      </c>
      <c r="D1774" s="2">
        <f t="shared" si="54"/>
        <v>45370</v>
      </c>
      <c r="E1774">
        <f t="shared" si="55"/>
        <v>47.325308877229645</v>
      </c>
    </row>
    <row r="1775" spans="1:5">
      <c r="A1775" s="5">
        <v>45370.875</v>
      </c>
      <c r="B1775">
        <v>7.6905379295349103</v>
      </c>
      <c r="C1775">
        <v>6.6999998092651296</v>
      </c>
      <c r="D1775" s="2">
        <f t="shared" si="54"/>
        <v>45370</v>
      </c>
      <c r="E1775">
        <f t="shared" si="55"/>
        <v>47.325308877229645</v>
      </c>
    </row>
    <row r="1776" spans="1:5">
      <c r="A1776" s="5">
        <v>45370.916666666664</v>
      </c>
      <c r="B1776">
        <v>6.2011847496032697</v>
      </c>
      <c r="C1776">
        <v>7.1999998092651296</v>
      </c>
      <c r="D1776" s="2">
        <f t="shared" si="54"/>
        <v>45370</v>
      </c>
      <c r="E1776">
        <f t="shared" si="55"/>
        <v>47.325308877229645</v>
      </c>
    </row>
    <row r="1777" spans="1:5">
      <c r="A1777" s="5">
        <v>45370.958333333336</v>
      </c>
      <c r="B1777">
        <v>5.6562857627868599</v>
      </c>
      <c r="C1777">
        <v>7.1999998092651296</v>
      </c>
      <c r="D1777" s="2">
        <f t="shared" si="54"/>
        <v>45370</v>
      </c>
      <c r="E1777">
        <f t="shared" si="55"/>
        <v>47.325308877229645</v>
      </c>
    </row>
    <row r="1778" spans="1:5">
      <c r="A1778" s="5">
        <v>45371</v>
      </c>
      <c r="B1778">
        <v>5.2637567520141602</v>
      </c>
      <c r="C1778">
        <v>7.8000001907348597</v>
      </c>
      <c r="D1778" s="2">
        <f t="shared" si="54"/>
        <v>45371</v>
      </c>
      <c r="E1778">
        <f t="shared" si="55"/>
        <v>42.176415908336637</v>
      </c>
    </row>
    <row r="1779" spans="1:5">
      <c r="A1779" s="5">
        <v>45371.041666666664</v>
      </c>
      <c r="B1779">
        <v>5.0176486968994096</v>
      </c>
      <c r="C1779">
        <v>7.8000001907348597</v>
      </c>
      <c r="D1779" s="2">
        <f t="shared" si="54"/>
        <v>45371</v>
      </c>
      <c r="E1779">
        <f t="shared" si="55"/>
        <v>42.176415908336637</v>
      </c>
    </row>
    <row r="1780" spans="1:5">
      <c r="A1780" s="5">
        <v>45371.083333333336</v>
      </c>
      <c r="B1780">
        <v>4.6532478332519496</v>
      </c>
      <c r="C1780">
        <v>7.8000001907348597</v>
      </c>
      <c r="D1780" s="2">
        <f t="shared" si="54"/>
        <v>45371</v>
      </c>
      <c r="E1780">
        <f t="shared" si="55"/>
        <v>42.176415908336637</v>
      </c>
    </row>
    <row r="1781" spans="1:5">
      <c r="A1781" s="5">
        <v>45371.125</v>
      </c>
      <c r="B1781">
        <v>4.3075151443481401</v>
      </c>
      <c r="C1781">
        <v>8.3000001907348597</v>
      </c>
      <c r="D1781" s="2">
        <f t="shared" si="54"/>
        <v>45371</v>
      </c>
      <c r="E1781">
        <f t="shared" si="55"/>
        <v>42.176415908336637</v>
      </c>
    </row>
    <row r="1782" spans="1:5">
      <c r="A1782" s="5">
        <v>45371.166666666664</v>
      </c>
      <c r="B1782">
        <v>3.9693911075592001</v>
      </c>
      <c r="C1782">
        <v>8.8999996185302699</v>
      </c>
      <c r="D1782" s="2">
        <f t="shared" si="54"/>
        <v>45371</v>
      </c>
      <c r="E1782">
        <f t="shared" si="55"/>
        <v>42.176415908336637</v>
      </c>
    </row>
    <row r="1783" spans="1:5">
      <c r="A1783" s="5">
        <v>45371.208333333336</v>
      </c>
      <c r="B1783">
        <v>3.6223111152648899</v>
      </c>
      <c r="C1783">
        <v>8.8999996185302699</v>
      </c>
      <c r="D1783" s="2">
        <f t="shared" si="54"/>
        <v>45371</v>
      </c>
      <c r="E1783">
        <f t="shared" si="55"/>
        <v>42.176415908336637</v>
      </c>
    </row>
    <row r="1784" spans="1:5">
      <c r="A1784" s="5">
        <v>45371.25</v>
      </c>
      <c r="B1784">
        <v>3.5947637557983398</v>
      </c>
      <c r="C1784">
        <v>8.8999996185302699</v>
      </c>
      <c r="D1784" s="2">
        <f t="shared" si="54"/>
        <v>45371</v>
      </c>
      <c r="E1784">
        <f t="shared" si="55"/>
        <v>42.176415908336637</v>
      </c>
    </row>
    <row r="1785" spans="1:5">
      <c r="A1785" s="5">
        <v>45371.291666666664</v>
      </c>
      <c r="B1785">
        <v>3.8330879211425701</v>
      </c>
      <c r="C1785">
        <v>10</v>
      </c>
      <c r="D1785" s="2">
        <f t="shared" si="54"/>
        <v>45371</v>
      </c>
      <c r="E1785">
        <f t="shared" si="55"/>
        <v>42.176415908336637</v>
      </c>
    </row>
    <row r="1786" spans="1:5">
      <c r="A1786" s="5">
        <v>45371.333333333336</v>
      </c>
      <c r="B1786">
        <v>4.3546428680419904</v>
      </c>
      <c r="C1786">
        <v>11.699999809265099</v>
      </c>
      <c r="D1786" s="2">
        <f t="shared" si="54"/>
        <v>45371</v>
      </c>
      <c r="E1786">
        <f t="shared" si="55"/>
        <v>42.176415908336637</v>
      </c>
    </row>
    <row r="1787" spans="1:5">
      <c r="A1787" s="5">
        <v>45371.375</v>
      </c>
      <c r="B1787">
        <v>4.9327239990234304</v>
      </c>
      <c r="C1787">
        <v>10.6000003814697</v>
      </c>
      <c r="D1787" s="2">
        <f t="shared" si="54"/>
        <v>45371</v>
      </c>
      <c r="E1787">
        <f t="shared" si="55"/>
        <v>42.176415908336637</v>
      </c>
    </row>
    <row r="1788" spans="1:5">
      <c r="A1788" s="5">
        <v>45371.416666666664</v>
      </c>
      <c r="B1788">
        <v>6.2326974868774396</v>
      </c>
      <c r="C1788">
        <v>12.199999809265099</v>
      </c>
      <c r="D1788" s="2">
        <f t="shared" si="54"/>
        <v>45371</v>
      </c>
      <c r="E1788">
        <f t="shared" si="55"/>
        <v>42.176415908336637</v>
      </c>
    </row>
    <row r="1789" spans="1:5">
      <c r="A1789" s="5">
        <v>45371.458333333336</v>
      </c>
      <c r="B1789">
        <v>7.2709908485412598</v>
      </c>
      <c r="C1789">
        <v>15</v>
      </c>
      <c r="D1789" s="2">
        <f t="shared" si="54"/>
        <v>45371</v>
      </c>
      <c r="E1789">
        <f t="shared" si="55"/>
        <v>42.176415908336637</v>
      </c>
    </row>
    <row r="1790" spans="1:5">
      <c r="A1790" s="5">
        <v>45371.5</v>
      </c>
      <c r="B1790">
        <v>8.0741233825683594</v>
      </c>
      <c r="C1790">
        <v>16.100000381469702</v>
      </c>
      <c r="D1790" s="2">
        <f t="shared" si="54"/>
        <v>45371</v>
      </c>
      <c r="E1790">
        <f t="shared" si="55"/>
        <v>42.176415908336637</v>
      </c>
    </row>
    <row r="1791" spans="1:5">
      <c r="A1791" s="5">
        <v>45371.541666666664</v>
      </c>
      <c r="B1791">
        <v>8.6342515945434499</v>
      </c>
      <c r="C1791">
        <v>13.899999618530201</v>
      </c>
      <c r="D1791" s="2">
        <f t="shared" si="54"/>
        <v>45371</v>
      </c>
      <c r="E1791">
        <f t="shared" si="55"/>
        <v>42.176415908336637</v>
      </c>
    </row>
    <row r="1792" spans="1:5">
      <c r="A1792" s="5">
        <v>45371.583333333336</v>
      </c>
      <c r="B1792">
        <v>8.9223928451537997</v>
      </c>
      <c r="C1792">
        <v>13.899999618530201</v>
      </c>
      <c r="D1792" s="2">
        <f t="shared" si="54"/>
        <v>45371</v>
      </c>
      <c r="E1792">
        <f t="shared" si="55"/>
        <v>42.176415908336637</v>
      </c>
    </row>
    <row r="1793" spans="1:5">
      <c r="A1793" s="5">
        <v>45371.625</v>
      </c>
      <c r="B1793">
        <v>8.8965501785278303</v>
      </c>
      <c r="C1793">
        <v>14.399999618530201</v>
      </c>
      <c r="D1793" s="2">
        <f t="shared" si="54"/>
        <v>45371</v>
      </c>
      <c r="E1793">
        <f t="shared" si="55"/>
        <v>42.176415908336637</v>
      </c>
    </row>
    <row r="1794" spans="1:5">
      <c r="A1794" s="5">
        <v>45371.666666666664</v>
      </c>
      <c r="B1794">
        <v>8.4022951126098597</v>
      </c>
      <c r="C1794">
        <v>16.100000381469702</v>
      </c>
      <c r="D1794" s="2">
        <f t="shared" si="54"/>
        <v>45371</v>
      </c>
      <c r="E1794">
        <f t="shared" si="55"/>
        <v>42.176415908336637</v>
      </c>
    </row>
    <row r="1795" spans="1:5">
      <c r="A1795" s="5">
        <v>45371.708333333336</v>
      </c>
      <c r="B1795">
        <v>7.4427943229675204</v>
      </c>
      <c r="C1795">
        <v>16.7000007629394</v>
      </c>
      <c r="D1795" s="2">
        <f t="shared" ref="D1795:D1858" si="56">DATE(YEAR(A1795), MONTH(A1795), DAY(A1795))</f>
        <v>45371</v>
      </c>
      <c r="E1795">
        <f t="shared" ref="E1795:E1858" si="57">AVERAGEIF(D:D, D1795, B:B)*1.8+32</f>
        <v>42.176415908336637</v>
      </c>
    </row>
    <row r="1796" spans="1:5">
      <c r="A1796" s="5">
        <v>45371.75</v>
      </c>
      <c r="B1796">
        <v>6.4210247993469203</v>
      </c>
      <c r="C1796">
        <v>16.100000381469702</v>
      </c>
      <c r="D1796" s="2">
        <f t="shared" si="56"/>
        <v>45371</v>
      </c>
      <c r="E1796">
        <f t="shared" si="57"/>
        <v>42.176415908336637</v>
      </c>
    </row>
    <row r="1797" spans="1:5">
      <c r="A1797" s="5">
        <v>45371.791666666664</v>
      </c>
      <c r="B1797">
        <v>5.4682807922363201</v>
      </c>
      <c r="C1797">
        <v>12.199999809265099</v>
      </c>
      <c r="D1797" s="2">
        <f t="shared" si="56"/>
        <v>45371</v>
      </c>
      <c r="E1797">
        <f t="shared" si="57"/>
        <v>42.176415908336637</v>
      </c>
    </row>
    <row r="1798" spans="1:5">
      <c r="A1798" s="5">
        <v>45371.833333333336</v>
      </c>
      <c r="B1798">
        <v>4.8765559196472097</v>
      </c>
      <c r="C1798">
        <v>11.699999809265099</v>
      </c>
      <c r="D1798" s="2">
        <f t="shared" si="56"/>
        <v>45371</v>
      </c>
      <c r="E1798">
        <f t="shared" si="57"/>
        <v>42.176415908336637</v>
      </c>
    </row>
    <row r="1799" spans="1:5">
      <c r="A1799" s="5">
        <v>45371.875</v>
      </c>
      <c r="B1799">
        <v>4.1588239669799796</v>
      </c>
      <c r="C1799">
        <v>11.1000003814697</v>
      </c>
      <c r="D1799" s="2">
        <f t="shared" si="56"/>
        <v>45371</v>
      </c>
      <c r="E1799">
        <f t="shared" si="57"/>
        <v>42.176415908336637</v>
      </c>
    </row>
    <row r="1800" spans="1:5">
      <c r="A1800" s="5">
        <v>45371.916666666664</v>
      </c>
      <c r="B1800">
        <v>3.7509589195251398</v>
      </c>
      <c r="C1800">
        <v>11.1000003814697</v>
      </c>
      <c r="D1800" s="2">
        <f t="shared" si="56"/>
        <v>45371</v>
      </c>
      <c r="E1800">
        <f t="shared" si="57"/>
        <v>42.176415908336637</v>
      </c>
    </row>
    <row r="1801" spans="1:5">
      <c r="A1801" s="5">
        <v>45371.958333333336</v>
      </c>
      <c r="B1801">
        <v>3.58471608161926</v>
      </c>
      <c r="C1801">
        <v>11.699999809265099</v>
      </c>
      <c r="D1801" s="2">
        <f t="shared" si="56"/>
        <v>45371</v>
      </c>
      <c r="E1801">
        <f t="shared" si="57"/>
        <v>42.176415908336637</v>
      </c>
    </row>
    <row r="1802" spans="1:5">
      <c r="A1802" s="5">
        <v>45372</v>
      </c>
      <c r="B1802">
        <v>3.3824117183685298</v>
      </c>
      <c r="C1802">
        <v>11.699999809265099</v>
      </c>
      <c r="D1802" s="2">
        <f t="shared" si="56"/>
        <v>45372</v>
      </c>
      <c r="E1802">
        <f t="shared" si="57"/>
        <v>41.792880484461776</v>
      </c>
    </row>
    <row r="1803" spans="1:5">
      <c r="A1803" s="5">
        <v>45372.041666666664</v>
      </c>
      <c r="B1803">
        <v>3.24204421043396</v>
      </c>
      <c r="C1803">
        <v>11.1000003814697</v>
      </c>
      <c r="D1803" s="2">
        <f t="shared" si="56"/>
        <v>45372</v>
      </c>
      <c r="E1803">
        <f t="shared" si="57"/>
        <v>41.792880484461776</v>
      </c>
    </row>
    <row r="1804" spans="1:5">
      <c r="A1804" s="5">
        <v>45372.083333333336</v>
      </c>
      <c r="B1804">
        <v>3.0784168243408199</v>
      </c>
      <c r="C1804">
        <v>11.1000003814697</v>
      </c>
      <c r="D1804" s="2">
        <f t="shared" si="56"/>
        <v>45372</v>
      </c>
      <c r="E1804">
        <f t="shared" si="57"/>
        <v>41.792880484461776</v>
      </c>
    </row>
    <row r="1805" spans="1:5">
      <c r="A1805" s="5">
        <v>45372.125</v>
      </c>
      <c r="B1805">
        <v>2.9022347927093501</v>
      </c>
      <c r="C1805">
        <v>11.1000003814697</v>
      </c>
      <c r="D1805" s="2">
        <f t="shared" si="56"/>
        <v>45372</v>
      </c>
      <c r="E1805">
        <f t="shared" si="57"/>
        <v>41.792880484461776</v>
      </c>
    </row>
    <row r="1806" spans="1:5">
      <c r="A1806" s="5">
        <v>45372.166666666664</v>
      </c>
      <c r="B1806">
        <v>2.7771294116973801</v>
      </c>
      <c r="C1806">
        <v>11.1000003814697</v>
      </c>
      <c r="D1806" s="2">
        <f t="shared" si="56"/>
        <v>45372</v>
      </c>
      <c r="E1806">
        <f t="shared" si="57"/>
        <v>41.792880484461776</v>
      </c>
    </row>
    <row r="1807" spans="1:5">
      <c r="A1807" s="5">
        <v>45372.208333333336</v>
      </c>
      <c r="B1807">
        <v>2.8446176052093501</v>
      </c>
      <c r="C1807">
        <v>10.6000003814697</v>
      </c>
      <c r="D1807" s="2">
        <f t="shared" si="56"/>
        <v>45372</v>
      </c>
      <c r="E1807">
        <f t="shared" si="57"/>
        <v>41.792880484461776</v>
      </c>
    </row>
    <row r="1808" spans="1:5">
      <c r="A1808" s="5">
        <v>45372.25</v>
      </c>
      <c r="B1808">
        <v>3.1870028972625701</v>
      </c>
      <c r="C1808">
        <v>11.1000003814697</v>
      </c>
      <c r="D1808" s="2">
        <f t="shared" si="56"/>
        <v>45372</v>
      </c>
      <c r="E1808">
        <f t="shared" si="57"/>
        <v>41.792880484461776</v>
      </c>
    </row>
    <row r="1809" spans="1:5">
      <c r="A1809" s="5">
        <v>45372.291666666664</v>
      </c>
      <c r="B1809">
        <v>3.6062610149383501</v>
      </c>
      <c r="C1809">
        <v>11.699999809265099</v>
      </c>
      <c r="D1809" s="2">
        <f t="shared" si="56"/>
        <v>45372</v>
      </c>
      <c r="E1809">
        <f t="shared" si="57"/>
        <v>41.792880484461776</v>
      </c>
    </row>
    <row r="1810" spans="1:5">
      <c r="A1810" s="5">
        <v>45372.333333333336</v>
      </c>
      <c r="B1810">
        <v>4.3989748954772896</v>
      </c>
      <c r="C1810">
        <v>11.699999809265099</v>
      </c>
      <c r="D1810" s="2">
        <f t="shared" si="56"/>
        <v>45372</v>
      </c>
      <c r="E1810">
        <f t="shared" si="57"/>
        <v>41.792880484461776</v>
      </c>
    </row>
    <row r="1811" spans="1:5">
      <c r="A1811" s="5">
        <v>45372.375</v>
      </c>
      <c r="B1811">
        <v>5.9417924880981401</v>
      </c>
      <c r="C1811">
        <v>12.800000190734799</v>
      </c>
      <c r="D1811" s="2">
        <f t="shared" si="56"/>
        <v>45372</v>
      </c>
      <c r="E1811">
        <f t="shared" si="57"/>
        <v>41.792880484461776</v>
      </c>
    </row>
    <row r="1812" spans="1:5">
      <c r="A1812" s="5">
        <v>45372.416666666664</v>
      </c>
      <c r="B1812">
        <v>7.3834247589111301</v>
      </c>
      <c r="C1812">
        <v>12.199999809265099</v>
      </c>
      <c r="D1812" s="2">
        <f t="shared" si="56"/>
        <v>45372</v>
      </c>
      <c r="E1812">
        <f t="shared" si="57"/>
        <v>41.792880484461776</v>
      </c>
    </row>
    <row r="1813" spans="1:5">
      <c r="A1813" s="5">
        <v>45372.458333333336</v>
      </c>
      <c r="B1813">
        <v>8.8396863937377894</v>
      </c>
      <c r="C1813">
        <v>9.3999996185302699</v>
      </c>
      <c r="D1813" s="2">
        <f t="shared" si="56"/>
        <v>45372</v>
      </c>
      <c r="E1813">
        <f t="shared" si="57"/>
        <v>41.792880484461776</v>
      </c>
    </row>
    <row r="1814" spans="1:5">
      <c r="A1814" s="5">
        <v>45372.5</v>
      </c>
      <c r="B1814">
        <v>9.5689105987548793</v>
      </c>
      <c r="C1814">
        <v>8.3000001907348597</v>
      </c>
      <c r="D1814" s="2">
        <f t="shared" si="56"/>
        <v>45372</v>
      </c>
      <c r="E1814">
        <f t="shared" si="57"/>
        <v>41.792880484461776</v>
      </c>
    </row>
    <row r="1815" spans="1:5">
      <c r="A1815" s="5">
        <v>45372.541666666664</v>
      </c>
      <c r="B1815">
        <v>9.8415946960449201</v>
      </c>
      <c r="C1815">
        <v>8.3000001907348597</v>
      </c>
      <c r="D1815" s="2">
        <f t="shared" si="56"/>
        <v>45372</v>
      </c>
      <c r="E1815">
        <f t="shared" si="57"/>
        <v>41.792880484461776</v>
      </c>
    </row>
    <row r="1816" spans="1:5">
      <c r="A1816" s="5">
        <v>45372.583333333336</v>
      </c>
      <c r="B1816">
        <v>9.8853769302368093</v>
      </c>
      <c r="C1816">
        <v>7.1999998092651296</v>
      </c>
      <c r="D1816" s="2">
        <f t="shared" si="56"/>
        <v>45372</v>
      </c>
      <c r="E1816">
        <f t="shared" si="57"/>
        <v>41.792880484461776</v>
      </c>
    </row>
    <row r="1817" spans="1:5">
      <c r="A1817" s="5">
        <v>45372.625</v>
      </c>
      <c r="B1817">
        <v>9.6695089340209908</v>
      </c>
      <c r="C1817">
        <v>6.0999999046325604</v>
      </c>
      <c r="D1817" s="2">
        <f t="shared" si="56"/>
        <v>45372</v>
      </c>
      <c r="E1817">
        <f t="shared" si="57"/>
        <v>41.792880484461776</v>
      </c>
    </row>
    <row r="1818" spans="1:5">
      <c r="A1818" s="5">
        <v>45372.666666666664</v>
      </c>
      <c r="B1818">
        <v>9.1243095397949201</v>
      </c>
      <c r="C1818">
        <v>5.5999999046325604</v>
      </c>
      <c r="D1818" s="2">
        <f t="shared" si="56"/>
        <v>45372</v>
      </c>
      <c r="E1818">
        <f t="shared" si="57"/>
        <v>41.792880484461776</v>
      </c>
    </row>
    <row r="1819" spans="1:5">
      <c r="A1819" s="5">
        <v>45372.708333333336</v>
      </c>
      <c r="B1819">
        <v>8.1690359115600497</v>
      </c>
      <c r="C1819">
        <v>5</v>
      </c>
      <c r="D1819" s="2">
        <f t="shared" si="56"/>
        <v>45372</v>
      </c>
      <c r="E1819">
        <f t="shared" si="57"/>
        <v>41.792880484461776</v>
      </c>
    </row>
    <row r="1820" spans="1:5">
      <c r="A1820" s="5">
        <v>45372.75</v>
      </c>
      <c r="B1820">
        <v>6.6795067787170401</v>
      </c>
      <c r="C1820">
        <v>3.9000000953674299</v>
      </c>
      <c r="D1820" s="2">
        <f t="shared" si="56"/>
        <v>45372</v>
      </c>
      <c r="E1820">
        <f t="shared" si="57"/>
        <v>41.792880484461776</v>
      </c>
    </row>
    <row r="1821" spans="1:5">
      <c r="A1821" s="5">
        <v>45372.791666666664</v>
      </c>
      <c r="B1821">
        <v>4.9431343078613201</v>
      </c>
      <c r="C1821">
        <v>2.7999999523162802</v>
      </c>
      <c r="D1821" s="2">
        <f t="shared" si="56"/>
        <v>45372</v>
      </c>
      <c r="E1821">
        <f t="shared" si="57"/>
        <v>41.792880484461776</v>
      </c>
    </row>
    <row r="1822" spans="1:5">
      <c r="A1822" s="5">
        <v>45372.833333333336</v>
      </c>
      <c r="B1822">
        <v>3.70734667778015</v>
      </c>
      <c r="C1822">
        <v>1.70000004768371</v>
      </c>
      <c r="D1822" s="2">
        <f t="shared" si="56"/>
        <v>45372</v>
      </c>
      <c r="E1822">
        <f t="shared" si="57"/>
        <v>41.792880484461776</v>
      </c>
    </row>
    <row r="1823" spans="1:5">
      <c r="A1823" s="5">
        <v>45372.875</v>
      </c>
      <c r="B1823">
        <v>3.0382926464080802</v>
      </c>
      <c r="C1823">
        <v>1.1000000238418499</v>
      </c>
      <c r="D1823" s="2">
        <f t="shared" si="56"/>
        <v>45372</v>
      </c>
      <c r="E1823">
        <f t="shared" si="57"/>
        <v>41.792880484461776</v>
      </c>
    </row>
    <row r="1824" spans="1:5">
      <c r="A1824" s="5">
        <v>45372.916666666664</v>
      </c>
      <c r="B1824">
        <v>2.37369608879089</v>
      </c>
      <c r="C1824">
        <v>1.1000000238418499</v>
      </c>
      <c r="D1824" s="2">
        <f t="shared" si="56"/>
        <v>45372</v>
      </c>
      <c r="E1824">
        <f t="shared" si="57"/>
        <v>41.792880484461776</v>
      </c>
    </row>
    <row r="1825" spans="1:5">
      <c r="A1825" s="5">
        <v>45372.958333333336</v>
      </c>
      <c r="B1825">
        <v>1.9870296716689999</v>
      </c>
      <c r="C1825">
        <v>0.60000002384185702</v>
      </c>
      <c r="D1825" s="2">
        <f t="shared" si="56"/>
        <v>45372</v>
      </c>
      <c r="E1825">
        <f t="shared" si="57"/>
        <v>41.792880484461776</v>
      </c>
    </row>
    <row r="1826" spans="1:5">
      <c r="A1826" s="5">
        <v>45373</v>
      </c>
      <c r="B1826">
        <v>1.82454133033752</v>
      </c>
      <c r="C1826">
        <v>0</v>
      </c>
      <c r="D1826" s="2">
        <f t="shared" si="56"/>
        <v>45373</v>
      </c>
      <c r="E1826">
        <f t="shared" si="57"/>
        <v>42.839676728844637</v>
      </c>
    </row>
    <row r="1827" spans="1:5">
      <c r="A1827" s="5">
        <v>45373.041666666664</v>
      </c>
      <c r="B1827">
        <v>1.6420918703079199</v>
      </c>
      <c r="C1827">
        <v>0</v>
      </c>
      <c r="D1827" s="2">
        <f t="shared" si="56"/>
        <v>45373</v>
      </c>
      <c r="E1827">
        <f t="shared" si="57"/>
        <v>42.839676728844637</v>
      </c>
    </row>
    <row r="1828" spans="1:5">
      <c r="A1828" s="5">
        <v>45373.083333333336</v>
      </c>
      <c r="B1828">
        <v>1.55537474155426</v>
      </c>
      <c r="C1828">
        <v>-0.60000002384185702</v>
      </c>
      <c r="D1828" s="2">
        <f t="shared" si="56"/>
        <v>45373</v>
      </c>
      <c r="E1828">
        <f t="shared" si="57"/>
        <v>42.839676728844637</v>
      </c>
    </row>
    <row r="1829" spans="1:5">
      <c r="A1829" s="5">
        <v>45373.125</v>
      </c>
      <c r="B1829">
        <v>1.4616223573684599</v>
      </c>
      <c r="C1829">
        <v>-0.60000002384185702</v>
      </c>
      <c r="D1829" s="2">
        <f t="shared" si="56"/>
        <v>45373</v>
      </c>
      <c r="E1829">
        <f t="shared" si="57"/>
        <v>42.839676728844637</v>
      </c>
    </row>
    <row r="1830" spans="1:5">
      <c r="A1830" s="5">
        <v>45373.166666666664</v>
      </c>
      <c r="B1830">
        <v>1.3842259645462001</v>
      </c>
      <c r="C1830">
        <v>-0.60000002384185702</v>
      </c>
      <c r="D1830" s="2">
        <f t="shared" si="56"/>
        <v>45373</v>
      </c>
      <c r="E1830">
        <f t="shared" si="57"/>
        <v>42.839676728844637</v>
      </c>
    </row>
    <row r="1831" spans="1:5">
      <c r="A1831" s="5">
        <v>45373.208333333336</v>
      </c>
      <c r="B1831">
        <v>1.36520755290985</v>
      </c>
      <c r="C1831">
        <v>-1.70000004768371</v>
      </c>
      <c r="D1831" s="2">
        <f t="shared" si="56"/>
        <v>45373</v>
      </c>
      <c r="E1831">
        <f t="shared" si="57"/>
        <v>42.839676728844637</v>
      </c>
    </row>
    <row r="1832" spans="1:5">
      <c r="A1832" s="5">
        <v>45373.25</v>
      </c>
      <c r="B1832">
        <v>2.2080330848693799</v>
      </c>
      <c r="C1832">
        <v>-1.70000004768371</v>
      </c>
      <c r="D1832" s="2">
        <f t="shared" si="56"/>
        <v>45373</v>
      </c>
      <c r="E1832">
        <f t="shared" si="57"/>
        <v>42.839676728844637</v>
      </c>
    </row>
    <row r="1833" spans="1:5">
      <c r="A1833" s="5">
        <v>45373.291666666664</v>
      </c>
      <c r="B1833">
        <v>3.5448553562164302</v>
      </c>
      <c r="C1833">
        <v>-1.70000004768371</v>
      </c>
      <c r="D1833" s="2">
        <f t="shared" si="56"/>
        <v>45373</v>
      </c>
      <c r="E1833">
        <f t="shared" si="57"/>
        <v>42.839676728844637</v>
      </c>
    </row>
    <row r="1834" spans="1:5">
      <c r="A1834" s="5">
        <v>45373.333333333336</v>
      </c>
      <c r="B1834">
        <v>4.71573734283447</v>
      </c>
      <c r="C1834">
        <v>-1.1000000238418499</v>
      </c>
      <c r="D1834" s="2">
        <f t="shared" si="56"/>
        <v>45373</v>
      </c>
      <c r="E1834">
        <f t="shared" si="57"/>
        <v>42.839676728844637</v>
      </c>
    </row>
    <row r="1835" spans="1:5">
      <c r="A1835" s="5">
        <v>45373.375</v>
      </c>
      <c r="B1835">
        <v>6.76299571990966</v>
      </c>
      <c r="C1835">
        <v>-0.60000002384185702</v>
      </c>
      <c r="D1835" s="2">
        <f t="shared" si="56"/>
        <v>45373</v>
      </c>
      <c r="E1835">
        <f t="shared" si="57"/>
        <v>42.839676728844637</v>
      </c>
    </row>
    <row r="1836" spans="1:5">
      <c r="A1836" s="5">
        <v>45373.416666666664</v>
      </c>
      <c r="B1836">
        <v>7.5989685058593697</v>
      </c>
      <c r="C1836">
        <v>0</v>
      </c>
      <c r="D1836" s="2">
        <f t="shared" si="56"/>
        <v>45373</v>
      </c>
      <c r="E1836">
        <f t="shared" si="57"/>
        <v>42.839676728844637</v>
      </c>
    </row>
    <row r="1837" spans="1:5">
      <c r="A1837" s="5">
        <v>45373.458333333336</v>
      </c>
      <c r="B1837">
        <v>8.40406990051269</v>
      </c>
      <c r="C1837">
        <v>1.70000004768371</v>
      </c>
      <c r="D1837" s="2">
        <f t="shared" si="56"/>
        <v>45373</v>
      </c>
      <c r="E1837">
        <f t="shared" si="57"/>
        <v>42.839676728844637</v>
      </c>
    </row>
    <row r="1838" spans="1:5">
      <c r="A1838" s="5">
        <v>45373.5</v>
      </c>
      <c r="B1838">
        <v>9.0216436386108398</v>
      </c>
      <c r="C1838">
        <v>2.7999999523162802</v>
      </c>
      <c r="D1838" s="2">
        <f t="shared" si="56"/>
        <v>45373</v>
      </c>
      <c r="E1838">
        <f t="shared" si="57"/>
        <v>42.839676728844637</v>
      </c>
    </row>
    <row r="1839" spans="1:5">
      <c r="A1839" s="5">
        <v>45373.541666666664</v>
      </c>
      <c r="B1839">
        <v>9.4528112411499006</v>
      </c>
      <c r="C1839">
        <v>3.9000000953674299</v>
      </c>
      <c r="D1839" s="2">
        <f t="shared" si="56"/>
        <v>45373</v>
      </c>
      <c r="E1839">
        <f t="shared" si="57"/>
        <v>42.839676728844637</v>
      </c>
    </row>
    <row r="1840" spans="1:5">
      <c r="A1840" s="5">
        <v>45373.583333333336</v>
      </c>
      <c r="B1840">
        <v>9.6528959274291992</v>
      </c>
      <c r="C1840">
        <v>4.4000000953674299</v>
      </c>
      <c r="D1840" s="2">
        <f t="shared" si="56"/>
        <v>45373</v>
      </c>
      <c r="E1840">
        <f t="shared" si="57"/>
        <v>42.839676728844637</v>
      </c>
    </row>
    <row r="1841" spans="1:5">
      <c r="A1841" s="5">
        <v>45373.625</v>
      </c>
      <c r="B1841">
        <v>9.7184238433837802</v>
      </c>
      <c r="C1841">
        <v>4.4000000953674299</v>
      </c>
      <c r="D1841" s="2">
        <f t="shared" si="56"/>
        <v>45373</v>
      </c>
      <c r="E1841">
        <f t="shared" si="57"/>
        <v>42.839676728844637</v>
      </c>
    </row>
    <row r="1842" spans="1:5">
      <c r="A1842" s="5">
        <v>45373.666666666664</v>
      </c>
      <c r="B1842">
        <v>9.7507677078246999</v>
      </c>
      <c r="C1842">
        <v>5.5999999046325604</v>
      </c>
      <c r="D1842" s="2">
        <f t="shared" si="56"/>
        <v>45373</v>
      </c>
      <c r="E1842">
        <f t="shared" si="57"/>
        <v>42.839676728844637</v>
      </c>
    </row>
    <row r="1843" spans="1:5">
      <c r="A1843" s="5">
        <v>45373.708333333336</v>
      </c>
      <c r="B1843">
        <v>9.6181182861328107</v>
      </c>
      <c r="C1843">
        <v>5</v>
      </c>
      <c r="D1843" s="2">
        <f t="shared" si="56"/>
        <v>45373</v>
      </c>
      <c r="E1843">
        <f t="shared" si="57"/>
        <v>42.839676728844637</v>
      </c>
    </row>
    <row r="1844" spans="1:5">
      <c r="A1844" s="5">
        <v>45373.75</v>
      </c>
      <c r="B1844">
        <v>9.0886001586913991</v>
      </c>
      <c r="C1844">
        <v>4.4000000953674299</v>
      </c>
      <c r="D1844" s="2">
        <f t="shared" si="56"/>
        <v>45373</v>
      </c>
      <c r="E1844">
        <f t="shared" si="57"/>
        <v>42.839676728844637</v>
      </c>
    </row>
    <row r="1845" spans="1:5">
      <c r="A1845" s="5">
        <v>45373.791666666664</v>
      </c>
      <c r="B1845">
        <v>8.2757921218871999</v>
      </c>
      <c r="C1845">
        <v>3.9000000953674299</v>
      </c>
      <c r="D1845" s="2">
        <f t="shared" si="56"/>
        <v>45373</v>
      </c>
      <c r="E1845">
        <f t="shared" si="57"/>
        <v>42.839676728844637</v>
      </c>
    </row>
    <row r="1846" spans="1:5">
      <c r="A1846" s="5">
        <v>45373.833333333336</v>
      </c>
      <c r="B1846">
        <v>7.8114132881164497</v>
      </c>
      <c r="C1846">
        <v>3.2999999523162802</v>
      </c>
      <c r="D1846" s="2">
        <f t="shared" si="56"/>
        <v>45373</v>
      </c>
      <c r="E1846">
        <f t="shared" si="57"/>
        <v>42.839676728844637</v>
      </c>
    </row>
    <row r="1847" spans="1:5">
      <c r="A1847" s="5">
        <v>45373.875</v>
      </c>
      <c r="B1847">
        <v>7.3378005027770996</v>
      </c>
      <c r="C1847">
        <v>2.20000004768371</v>
      </c>
      <c r="D1847" s="2">
        <f t="shared" si="56"/>
        <v>45373</v>
      </c>
      <c r="E1847">
        <f t="shared" si="57"/>
        <v>42.839676728844637</v>
      </c>
    </row>
    <row r="1848" spans="1:5">
      <c r="A1848" s="5">
        <v>45373.916666666664</v>
      </c>
      <c r="B1848">
        <v>6.5500335693359304</v>
      </c>
      <c r="C1848">
        <v>1.70000004768371</v>
      </c>
      <c r="D1848" s="2">
        <f t="shared" si="56"/>
        <v>45373</v>
      </c>
      <c r="E1848">
        <f t="shared" si="57"/>
        <v>42.839676728844637</v>
      </c>
    </row>
    <row r="1849" spans="1:5">
      <c r="A1849" s="5">
        <v>45373.958333333336</v>
      </c>
      <c r="B1849">
        <v>5.7829990386962802</v>
      </c>
      <c r="C1849">
        <v>1.1000000238418499</v>
      </c>
      <c r="D1849" s="2">
        <f t="shared" si="56"/>
        <v>45373</v>
      </c>
      <c r="E1849">
        <f t="shared" si="57"/>
        <v>42.839676728844637</v>
      </c>
    </row>
    <row r="1850" spans="1:5">
      <c r="A1850" s="5">
        <v>45374</v>
      </c>
      <c r="B1850">
        <v>4.9658741950988698</v>
      </c>
      <c r="C1850">
        <v>0.60000002384185702</v>
      </c>
      <c r="D1850" s="2">
        <f t="shared" si="56"/>
        <v>45374</v>
      </c>
      <c r="E1850">
        <f t="shared" si="57"/>
        <v>38.053730256855481</v>
      </c>
    </row>
    <row r="1851" spans="1:5">
      <c r="A1851" s="5">
        <v>45374.041666666664</v>
      </c>
      <c r="B1851">
        <v>4.1643786430358798</v>
      </c>
      <c r="C1851">
        <v>0</v>
      </c>
      <c r="D1851" s="2">
        <f t="shared" si="56"/>
        <v>45374</v>
      </c>
      <c r="E1851">
        <f t="shared" si="57"/>
        <v>38.053730256855481</v>
      </c>
    </row>
    <row r="1852" spans="1:5">
      <c r="A1852" s="5">
        <v>45374.083333333336</v>
      </c>
      <c r="B1852">
        <v>3.3421823978424001</v>
      </c>
      <c r="C1852">
        <v>-0.60000002384185702</v>
      </c>
      <c r="D1852" s="2">
        <f t="shared" si="56"/>
        <v>45374</v>
      </c>
      <c r="E1852">
        <f t="shared" si="57"/>
        <v>38.053730256855481</v>
      </c>
    </row>
    <row r="1853" spans="1:5">
      <c r="A1853" s="5">
        <v>45374.125</v>
      </c>
      <c r="B1853">
        <v>2.7517182826995801</v>
      </c>
      <c r="C1853">
        <v>-0.60000002384185702</v>
      </c>
      <c r="D1853" s="2">
        <f t="shared" si="56"/>
        <v>45374</v>
      </c>
      <c r="E1853">
        <f t="shared" si="57"/>
        <v>38.053730256855481</v>
      </c>
    </row>
    <row r="1854" spans="1:5">
      <c r="A1854" s="5">
        <v>45374.166666666664</v>
      </c>
      <c r="B1854">
        <v>2.20434498786926</v>
      </c>
      <c r="C1854">
        <v>-1.1000000238418499</v>
      </c>
      <c r="D1854" s="2">
        <f t="shared" si="56"/>
        <v>45374</v>
      </c>
      <c r="E1854">
        <f t="shared" si="57"/>
        <v>38.053730256855481</v>
      </c>
    </row>
    <row r="1855" spans="1:5">
      <c r="A1855" s="5">
        <v>45374.208333333336</v>
      </c>
      <c r="B1855">
        <v>1.3073320388793901</v>
      </c>
      <c r="C1855">
        <v>-1.70000004768371</v>
      </c>
      <c r="D1855" s="2">
        <f t="shared" si="56"/>
        <v>45374</v>
      </c>
      <c r="E1855">
        <f t="shared" si="57"/>
        <v>38.053730256855481</v>
      </c>
    </row>
    <row r="1856" spans="1:5">
      <c r="A1856" s="5">
        <v>45374.25</v>
      </c>
      <c r="B1856">
        <v>-0.92844778299331598</v>
      </c>
      <c r="C1856">
        <v>-0.60000002384185702</v>
      </c>
      <c r="D1856" s="2">
        <f t="shared" si="56"/>
        <v>45374</v>
      </c>
      <c r="E1856">
        <f t="shared" si="57"/>
        <v>38.053730256855481</v>
      </c>
    </row>
    <row r="1857" spans="1:5">
      <c r="A1857" s="5">
        <v>45374.291666666664</v>
      </c>
      <c r="B1857">
        <v>0.71087634563446001</v>
      </c>
      <c r="C1857">
        <v>0.60000002384185702</v>
      </c>
      <c r="D1857" s="2">
        <f t="shared" si="56"/>
        <v>45374</v>
      </c>
      <c r="E1857">
        <f t="shared" si="57"/>
        <v>38.053730256855481</v>
      </c>
    </row>
    <row r="1858" spans="1:5">
      <c r="A1858" s="5">
        <v>45374.333333333336</v>
      </c>
      <c r="B1858">
        <v>1.98081958293914</v>
      </c>
      <c r="C1858">
        <v>1.70000004768371</v>
      </c>
      <c r="D1858" s="2">
        <f t="shared" si="56"/>
        <v>45374</v>
      </c>
      <c r="E1858">
        <f t="shared" si="57"/>
        <v>38.053730256855481</v>
      </c>
    </row>
    <row r="1859" spans="1:5">
      <c r="A1859" s="5">
        <v>45374.375</v>
      </c>
      <c r="B1859">
        <v>2.40286064147949</v>
      </c>
      <c r="C1859">
        <v>2.20000004768371</v>
      </c>
      <c r="D1859" s="2">
        <f t="shared" ref="D1859:D1922" si="58">DATE(YEAR(A1859), MONTH(A1859), DAY(A1859))</f>
        <v>45374</v>
      </c>
      <c r="E1859">
        <f t="shared" ref="E1859:E1922" si="59">AVERAGEIF(D:D, D1859, B:B)*1.8+32</f>
        <v>38.053730256855481</v>
      </c>
    </row>
    <row r="1860" spans="1:5">
      <c r="A1860" s="5">
        <v>45374.416666666664</v>
      </c>
      <c r="B1860">
        <v>3.2281732559204102</v>
      </c>
      <c r="C1860">
        <v>3.9000000953674299</v>
      </c>
      <c r="D1860" s="2">
        <f t="shared" si="58"/>
        <v>45374</v>
      </c>
      <c r="E1860">
        <f t="shared" si="59"/>
        <v>38.053730256855481</v>
      </c>
    </row>
    <row r="1861" spans="1:5">
      <c r="A1861" s="5">
        <v>45374.458333333336</v>
      </c>
      <c r="B1861">
        <v>4.0554161071777299</v>
      </c>
      <c r="C1861">
        <v>6.0999999046325604</v>
      </c>
      <c r="D1861" s="2">
        <f t="shared" si="58"/>
        <v>45374</v>
      </c>
      <c r="E1861">
        <f t="shared" si="59"/>
        <v>38.053730256855481</v>
      </c>
    </row>
    <row r="1862" spans="1:5">
      <c r="A1862" s="5">
        <v>45374.5</v>
      </c>
      <c r="B1862">
        <v>4.7218260765075604</v>
      </c>
      <c r="C1862">
        <v>7.1999998092651296</v>
      </c>
      <c r="D1862" s="2">
        <f t="shared" si="58"/>
        <v>45374</v>
      </c>
      <c r="E1862">
        <f t="shared" si="59"/>
        <v>38.053730256855481</v>
      </c>
    </row>
    <row r="1863" spans="1:5">
      <c r="A1863" s="5">
        <v>45374.541666666664</v>
      </c>
      <c r="B1863">
        <v>5.3476419448852504</v>
      </c>
      <c r="C1863">
        <v>8.3000001907348597</v>
      </c>
      <c r="D1863" s="2">
        <f t="shared" si="58"/>
        <v>45374</v>
      </c>
      <c r="E1863">
        <f t="shared" si="59"/>
        <v>38.053730256855481</v>
      </c>
    </row>
    <row r="1864" spans="1:5">
      <c r="A1864" s="5">
        <v>45374.583333333336</v>
      </c>
      <c r="B1864">
        <v>5.7144670486450098</v>
      </c>
      <c r="C1864">
        <v>8.8999996185302699</v>
      </c>
      <c r="D1864" s="2">
        <f t="shared" si="58"/>
        <v>45374</v>
      </c>
      <c r="E1864">
        <f t="shared" si="59"/>
        <v>38.053730256855481</v>
      </c>
    </row>
    <row r="1865" spans="1:5">
      <c r="A1865" s="5">
        <v>45374.625</v>
      </c>
      <c r="B1865">
        <v>5.6357717514037997</v>
      </c>
      <c r="C1865">
        <v>9.3999996185302699</v>
      </c>
      <c r="D1865" s="2">
        <f t="shared" si="58"/>
        <v>45374</v>
      </c>
      <c r="E1865">
        <f t="shared" si="59"/>
        <v>38.053730256855481</v>
      </c>
    </row>
    <row r="1866" spans="1:5">
      <c r="A1866" s="5">
        <v>45374.666666666664</v>
      </c>
      <c r="B1866">
        <v>5.2323555946350098</v>
      </c>
      <c r="C1866">
        <v>10</v>
      </c>
      <c r="D1866" s="2">
        <f t="shared" si="58"/>
        <v>45374</v>
      </c>
      <c r="E1866">
        <f t="shared" si="59"/>
        <v>38.053730256855481</v>
      </c>
    </row>
    <row r="1867" spans="1:5">
      <c r="A1867" s="5">
        <v>45374.708333333336</v>
      </c>
      <c r="B1867">
        <v>4.6834478378295898</v>
      </c>
      <c r="C1867">
        <v>9.3999996185302699</v>
      </c>
      <c r="D1867" s="2">
        <f t="shared" si="58"/>
        <v>45374</v>
      </c>
      <c r="E1867">
        <f t="shared" si="59"/>
        <v>38.053730256855481</v>
      </c>
    </row>
    <row r="1868" spans="1:5">
      <c r="A1868" s="5">
        <v>45374.75</v>
      </c>
      <c r="B1868">
        <v>4.2797608375549299</v>
      </c>
      <c r="C1868">
        <v>8.8999996185302699</v>
      </c>
      <c r="D1868" s="2">
        <f t="shared" si="58"/>
        <v>45374</v>
      </c>
      <c r="E1868">
        <f t="shared" si="59"/>
        <v>38.053730256855481</v>
      </c>
    </row>
    <row r="1869" spans="1:5">
      <c r="A1869" s="5">
        <v>45374.791666666664</v>
      </c>
      <c r="B1869">
        <v>3.8594005107879599</v>
      </c>
      <c r="C1869">
        <v>7.8000001907348597</v>
      </c>
      <c r="D1869" s="2">
        <f t="shared" si="58"/>
        <v>45374</v>
      </c>
      <c r="E1869">
        <f t="shared" si="59"/>
        <v>38.053730256855481</v>
      </c>
    </row>
    <row r="1870" spans="1:5">
      <c r="A1870" s="5">
        <v>45374.833333333336</v>
      </c>
      <c r="B1870">
        <v>3.4950857162475502</v>
      </c>
      <c r="C1870">
        <v>6.6999998092651296</v>
      </c>
      <c r="D1870" s="2">
        <f t="shared" si="58"/>
        <v>45374</v>
      </c>
      <c r="E1870">
        <f t="shared" si="59"/>
        <v>38.053730256855481</v>
      </c>
    </row>
    <row r="1871" spans="1:5">
      <c r="A1871" s="5">
        <v>45374.875</v>
      </c>
      <c r="B1871">
        <v>2.9142796993255602</v>
      </c>
      <c r="C1871">
        <v>6.6999998092651296</v>
      </c>
      <c r="D1871" s="2">
        <f t="shared" si="58"/>
        <v>45374</v>
      </c>
      <c r="E1871">
        <f t="shared" si="59"/>
        <v>38.053730256855481</v>
      </c>
    </row>
    <row r="1872" spans="1:5">
      <c r="A1872" s="5">
        <v>45374.916666666664</v>
      </c>
      <c r="B1872">
        <v>2.4283545017242401</v>
      </c>
      <c r="C1872">
        <v>4.4000000953674299</v>
      </c>
      <c r="D1872" s="2">
        <f t="shared" si="58"/>
        <v>45374</v>
      </c>
      <c r="E1872">
        <f t="shared" si="59"/>
        <v>38.053730256855481</v>
      </c>
    </row>
    <row r="1873" spans="1:5">
      <c r="A1873" s="5">
        <v>45374.958333333336</v>
      </c>
      <c r="B1873">
        <v>2.21848320960998</v>
      </c>
      <c r="C1873">
        <v>4.4000000953674299</v>
      </c>
      <c r="D1873" s="2">
        <f t="shared" si="58"/>
        <v>45374</v>
      </c>
      <c r="E1873">
        <f t="shared" si="59"/>
        <v>38.053730256855481</v>
      </c>
    </row>
    <row r="1874" spans="1:5">
      <c r="A1874" s="5">
        <v>45375</v>
      </c>
      <c r="B1874">
        <v>2.0713632106781001</v>
      </c>
      <c r="C1874">
        <v>2.7999999523162802</v>
      </c>
      <c r="D1874" s="2">
        <f t="shared" si="58"/>
        <v>45375</v>
      </c>
      <c r="E1874">
        <f t="shared" si="59"/>
        <v>40.813278296589843</v>
      </c>
    </row>
    <row r="1875" spans="1:5">
      <c r="A1875" s="5">
        <v>45375.041666666664</v>
      </c>
      <c r="B1875">
        <v>2.0147936344146702</v>
      </c>
      <c r="C1875">
        <v>1.70000004768371</v>
      </c>
      <c r="D1875" s="2">
        <f t="shared" si="58"/>
        <v>45375</v>
      </c>
      <c r="E1875">
        <f t="shared" si="59"/>
        <v>40.813278296589843</v>
      </c>
    </row>
    <row r="1876" spans="1:5">
      <c r="A1876" s="5">
        <v>45375.083333333336</v>
      </c>
      <c r="B1876">
        <v>1.9759620428085301</v>
      </c>
      <c r="C1876">
        <v>0.60000002384185702</v>
      </c>
      <c r="D1876" s="2">
        <f t="shared" si="58"/>
        <v>45375</v>
      </c>
      <c r="E1876">
        <f t="shared" si="59"/>
        <v>40.813278296589843</v>
      </c>
    </row>
    <row r="1877" spans="1:5">
      <c r="A1877" s="5">
        <v>45375.125</v>
      </c>
      <c r="B1877">
        <v>1.88856148719787</v>
      </c>
      <c r="C1877">
        <v>1.70000004768371</v>
      </c>
      <c r="D1877" s="2">
        <f t="shared" si="58"/>
        <v>45375</v>
      </c>
      <c r="E1877">
        <f t="shared" si="59"/>
        <v>40.813278296589843</v>
      </c>
    </row>
    <row r="1878" spans="1:5">
      <c r="A1878" s="5">
        <v>45375.166666666664</v>
      </c>
      <c r="B1878">
        <v>1.8071984052657999</v>
      </c>
      <c r="C1878">
        <v>1.1000000238418499</v>
      </c>
      <c r="D1878" s="2">
        <f t="shared" si="58"/>
        <v>45375</v>
      </c>
      <c r="E1878">
        <f t="shared" si="59"/>
        <v>40.813278296589843</v>
      </c>
    </row>
    <row r="1879" spans="1:5">
      <c r="A1879" s="5">
        <v>45375.208333333336</v>
      </c>
      <c r="B1879">
        <v>1.75784623622894</v>
      </c>
      <c r="C1879">
        <v>0.60000002384185702</v>
      </c>
      <c r="D1879" s="2">
        <f t="shared" si="58"/>
        <v>45375</v>
      </c>
      <c r="E1879">
        <f t="shared" si="59"/>
        <v>40.813278296589843</v>
      </c>
    </row>
    <row r="1880" spans="1:5">
      <c r="A1880" s="5">
        <v>45375.25</v>
      </c>
      <c r="B1880">
        <v>1.71542656421661</v>
      </c>
      <c r="C1880">
        <v>0.60000002384185702</v>
      </c>
      <c r="D1880" s="2">
        <f t="shared" si="58"/>
        <v>45375</v>
      </c>
      <c r="E1880">
        <f t="shared" si="59"/>
        <v>40.813278296589843</v>
      </c>
    </row>
    <row r="1881" spans="1:5">
      <c r="A1881" s="5">
        <v>45375.291666666664</v>
      </c>
      <c r="B1881">
        <v>1.9542840719223</v>
      </c>
      <c r="C1881">
        <v>2.7999999523162802</v>
      </c>
      <c r="D1881" s="2">
        <f t="shared" si="58"/>
        <v>45375</v>
      </c>
      <c r="E1881">
        <f t="shared" si="59"/>
        <v>40.813278296589843</v>
      </c>
    </row>
    <row r="1882" spans="1:5">
      <c r="A1882" s="5">
        <v>45375.333333333336</v>
      </c>
      <c r="B1882">
        <v>2.5525753498077299</v>
      </c>
      <c r="C1882">
        <v>5</v>
      </c>
      <c r="D1882" s="2">
        <f t="shared" si="58"/>
        <v>45375</v>
      </c>
      <c r="E1882">
        <f t="shared" si="59"/>
        <v>40.813278296589843</v>
      </c>
    </row>
    <row r="1883" spans="1:5">
      <c r="A1883" s="5">
        <v>45375.375</v>
      </c>
      <c r="B1883">
        <v>3.9280860424041699</v>
      </c>
      <c r="C1883">
        <v>7.1999998092651296</v>
      </c>
      <c r="D1883" s="2">
        <f t="shared" si="58"/>
        <v>45375</v>
      </c>
      <c r="E1883">
        <f t="shared" si="59"/>
        <v>40.813278296589843</v>
      </c>
    </row>
    <row r="1884" spans="1:5">
      <c r="A1884" s="5">
        <v>45375.416666666664</v>
      </c>
      <c r="B1884">
        <v>5.3810191154479901</v>
      </c>
      <c r="C1884">
        <v>7.8000001907348597</v>
      </c>
      <c r="D1884" s="2">
        <f t="shared" si="58"/>
        <v>45375</v>
      </c>
      <c r="E1884">
        <f t="shared" si="59"/>
        <v>40.813278296589843</v>
      </c>
    </row>
    <row r="1885" spans="1:5">
      <c r="A1885" s="5">
        <v>45375.458333333336</v>
      </c>
      <c r="B1885">
        <v>6.7707343101501403</v>
      </c>
      <c r="C1885">
        <v>8.8999996185302699</v>
      </c>
      <c r="D1885" s="2">
        <f t="shared" si="58"/>
        <v>45375</v>
      </c>
      <c r="E1885">
        <f t="shared" si="59"/>
        <v>40.813278296589843</v>
      </c>
    </row>
    <row r="1886" spans="1:5">
      <c r="A1886" s="5">
        <v>45375.5</v>
      </c>
      <c r="B1886">
        <v>7.6586537361145002</v>
      </c>
      <c r="C1886">
        <v>10</v>
      </c>
      <c r="D1886" s="2">
        <f t="shared" si="58"/>
        <v>45375</v>
      </c>
      <c r="E1886">
        <f t="shared" si="59"/>
        <v>40.813278296589843</v>
      </c>
    </row>
    <row r="1887" spans="1:5">
      <c r="A1887" s="5">
        <v>45375.541666666664</v>
      </c>
      <c r="B1887">
        <v>8.3280162811279297</v>
      </c>
      <c r="C1887">
        <v>10</v>
      </c>
      <c r="D1887" s="2">
        <f t="shared" si="58"/>
        <v>45375</v>
      </c>
      <c r="E1887">
        <f t="shared" si="59"/>
        <v>40.813278296589843</v>
      </c>
    </row>
    <row r="1888" spans="1:5">
      <c r="A1888" s="5">
        <v>45375.583333333336</v>
      </c>
      <c r="B1888">
        <v>8.8598031997680593</v>
      </c>
      <c r="C1888">
        <v>11.699999809265099</v>
      </c>
      <c r="D1888" s="2">
        <f t="shared" si="58"/>
        <v>45375</v>
      </c>
      <c r="E1888">
        <f t="shared" si="59"/>
        <v>40.813278296589843</v>
      </c>
    </row>
    <row r="1889" spans="1:5">
      <c r="A1889" s="5">
        <v>45375.625</v>
      </c>
      <c r="B1889">
        <v>9.2418565750121999</v>
      </c>
      <c r="C1889">
        <v>11.699999809265099</v>
      </c>
      <c r="D1889" s="2">
        <f t="shared" si="58"/>
        <v>45375</v>
      </c>
      <c r="E1889">
        <f t="shared" si="59"/>
        <v>40.813278296589843</v>
      </c>
    </row>
    <row r="1890" spans="1:5">
      <c r="A1890" s="5">
        <v>45375.666666666664</v>
      </c>
      <c r="B1890">
        <v>9.2215013504028303</v>
      </c>
      <c r="C1890">
        <v>9.3999996185302699</v>
      </c>
      <c r="D1890" s="2">
        <f t="shared" si="58"/>
        <v>45375</v>
      </c>
      <c r="E1890">
        <f t="shared" si="59"/>
        <v>40.813278296589843</v>
      </c>
    </row>
    <row r="1891" spans="1:5">
      <c r="A1891" s="5">
        <v>45375.708333333336</v>
      </c>
      <c r="B1891">
        <v>8.9299402236938406</v>
      </c>
      <c r="C1891">
        <v>7.1999998092651296</v>
      </c>
      <c r="D1891" s="2">
        <f t="shared" si="58"/>
        <v>45375</v>
      </c>
      <c r="E1891">
        <f t="shared" si="59"/>
        <v>40.813278296589843</v>
      </c>
    </row>
    <row r="1892" spans="1:5">
      <c r="A1892" s="5">
        <v>45375.75</v>
      </c>
      <c r="B1892">
        <v>8.0795927047729492</v>
      </c>
      <c r="C1892">
        <v>6.6999998092651296</v>
      </c>
      <c r="D1892" s="2">
        <f t="shared" si="58"/>
        <v>45375</v>
      </c>
      <c r="E1892">
        <f t="shared" si="59"/>
        <v>40.813278296589843</v>
      </c>
    </row>
    <row r="1893" spans="1:5">
      <c r="A1893" s="5">
        <v>45375.791666666664</v>
      </c>
      <c r="B1893">
        <v>7.0128159523010201</v>
      </c>
      <c r="C1893">
        <v>6.0999999046325604</v>
      </c>
      <c r="D1893" s="2">
        <f t="shared" si="58"/>
        <v>45375</v>
      </c>
      <c r="E1893">
        <f t="shared" si="59"/>
        <v>40.813278296589843</v>
      </c>
    </row>
    <row r="1894" spans="1:5">
      <c r="A1894" s="5">
        <v>45375.833333333336</v>
      </c>
      <c r="B1894">
        <v>5.6689214706420898</v>
      </c>
      <c r="C1894">
        <v>6.0999999046325604</v>
      </c>
      <c r="D1894" s="2">
        <f t="shared" si="58"/>
        <v>45375</v>
      </c>
      <c r="E1894">
        <f t="shared" si="59"/>
        <v>40.813278296589843</v>
      </c>
    </row>
    <row r="1895" spans="1:5">
      <c r="A1895" s="5">
        <v>45375.875</v>
      </c>
      <c r="B1895">
        <v>4.31378078460693</v>
      </c>
      <c r="C1895">
        <v>5.5999999046325604</v>
      </c>
      <c r="D1895" s="2">
        <f t="shared" si="58"/>
        <v>45375</v>
      </c>
      <c r="E1895">
        <f t="shared" si="59"/>
        <v>40.813278296589843</v>
      </c>
    </row>
    <row r="1896" spans="1:5">
      <c r="A1896" s="5">
        <v>45375.916666666664</v>
      </c>
      <c r="B1896">
        <v>3.4668667316436701</v>
      </c>
      <c r="C1896">
        <v>6.0999999046325604</v>
      </c>
      <c r="D1896" s="2">
        <f t="shared" si="58"/>
        <v>45375</v>
      </c>
      <c r="E1896">
        <f t="shared" si="59"/>
        <v>40.813278296589843</v>
      </c>
    </row>
    <row r="1897" spans="1:5">
      <c r="A1897" s="5">
        <v>45375.958333333336</v>
      </c>
      <c r="B1897">
        <v>2.9107778072357098</v>
      </c>
      <c r="C1897">
        <v>6.0999999046325604</v>
      </c>
      <c r="D1897" s="2">
        <f t="shared" si="58"/>
        <v>45375</v>
      </c>
      <c r="E1897">
        <f t="shared" si="59"/>
        <v>40.813278296589843</v>
      </c>
    </row>
    <row r="1898" spans="1:5">
      <c r="A1898" s="5">
        <v>45376</v>
      </c>
      <c r="B1898">
        <v>2.63107013702392</v>
      </c>
      <c r="C1898">
        <v>6.0999999046325604</v>
      </c>
      <c r="D1898" s="2">
        <f t="shared" si="58"/>
        <v>45376</v>
      </c>
      <c r="E1898">
        <f t="shared" si="59"/>
        <v>41.194889762997619</v>
      </c>
    </row>
    <row r="1899" spans="1:5">
      <c r="A1899" s="5">
        <v>45376.041666666664</v>
      </c>
      <c r="B1899">
        <v>2.3403556346893302</v>
      </c>
      <c r="C1899">
        <v>8.3000001907348597</v>
      </c>
      <c r="D1899" s="2">
        <f t="shared" si="58"/>
        <v>45376</v>
      </c>
      <c r="E1899">
        <f t="shared" si="59"/>
        <v>41.194889762997619</v>
      </c>
    </row>
    <row r="1900" spans="1:5">
      <c r="A1900" s="5">
        <v>45376.083333333336</v>
      </c>
      <c r="B1900">
        <v>2.0302193164825399</v>
      </c>
      <c r="C1900">
        <v>6.6999998092651296</v>
      </c>
      <c r="D1900" s="2">
        <f t="shared" si="58"/>
        <v>45376</v>
      </c>
      <c r="E1900">
        <f t="shared" si="59"/>
        <v>41.194889762997619</v>
      </c>
    </row>
    <row r="1901" spans="1:5">
      <c r="A1901" s="5">
        <v>45376.125</v>
      </c>
      <c r="B1901">
        <v>1.71944975852966</v>
      </c>
      <c r="C1901">
        <v>7.1999998092651296</v>
      </c>
      <c r="D1901" s="2">
        <f t="shared" si="58"/>
        <v>45376</v>
      </c>
      <c r="E1901">
        <f t="shared" si="59"/>
        <v>41.194889762997619</v>
      </c>
    </row>
    <row r="1902" spans="1:5">
      <c r="A1902" s="5">
        <v>45376.166666666664</v>
      </c>
      <c r="B1902">
        <v>1.6586285829544001</v>
      </c>
      <c r="C1902">
        <v>6.6999998092651296</v>
      </c>
      <c r="D1902" s="2">
        <f t="shared" si="58"/>
        <v>45376</v>
      </c>
      <c r="E1902">
        <f t="shared" si="59"/>
        <v>41.194889762997619</v>
      </c>
    </row>
    <row r="1903" spans="1:5">
      <c r="A1903" s="5">
        <v>45376.208333333336</v>
      </c>
      <c r="B1903">
        <v>2.0232124328613201</v>
      </c>
      <c r="C1903">
        <v>7.1999998092651296</v>
      </c>
      <c r="D1903" s="2">
        <f t="shared" si="58"/>
        <v>45376</v>
      </c>
      <c r="E1903">
        <f t="shared" si="59"/>
        <v>41.194889762997619</v>
      </c>
    </row>
    <row r="1904" spans="1:5">
      <c r="A1904" s="5">
        <v>45376.25</v>
      </c>
      <c r="B1904">
        <v>2.61611008644104</v>
      </c>
      <c r="C1904">
        <v>7.1999998092651296</v>
      </c>
      <c r="D1904" s="2">
        <f t="shared" si="58"/>
        <v>45376</v>
      </c>
      <c r="E1904">
        <f t="shared" si="59"/>
        <v>41.194889762997619</v>
      </c>
    </row>
    <row r="1905" spans="1:5">
      <c r="A1905" s="5">
        <v>45376.291666666664</v>
      </c>
      <c r="B1905">
        <v>3.38806700706481</v>
      </c>
      <c r="C1905">
        <v>8.3000001907348597</v>
      </c>
      <c r="D1905" s="2">
        <f t="shared" si="58"/>
        <v>45376</v>
      </c>
      <c r="E1905">
        <f t="shared" si="59"/>
        <v>41.194889762997619</v>
      </c>
    </row>
    <row r="1906" spans="1:5">
      <c r="A1906" s="5">
        <v>45376.333333333336</v>
      </c>
      <c r="B1906">
        <v>4.6882290840148899</v>
      </c>
      <c r="C1906">
        <v>11.699999809265099</v>
      </c>
      <c r="D1906" s="2">
        <f t="shared" si="58"/>
        <v>45376</v>
      </c>
      <c r="E1906">
        <f t="shared" si="59"/>
        <v>41.194889762997619</v>
      </c>
    </row>
    <row r="1907" spans="1:5">
      <c r="A1907" s="5">
        <v>45376.375</v>
      </c>
      <c r="B1907">
        <v>5.8214073181152299</v>
      </c>
      <c r="C1907">
        <v>12.199999809265099</v>
      </c>
      <c r="D1907" s="2">
        <f t="shared" si="58"/>
        <v>45376</v>
      </c>
      <c r="E1907">
        <f t="shared" si="59"/>
        <v>41.194889762997619</v>
      </c>
    </row>
    <row r="1908" spans="1:5">
      <c r="A1908" s="5">
        <v>45376.416666666664</v>
      </c>
      <c r="B1908">
        <v>6.6363391876220703</v>
      </c>
      <c r="C1908">
        <v>15</v>
      </c>
      <c r="D1908" s="2">
        <f t="shared" si="58"/>
        <v>45376</v>
      </c>
      <c r="E1908">
        <f t="shared" si="59"/>
        <v>41.194889762997619</v>
      </c>
    </row>
    <row r="1909" spans="1:5">
      <c r="A1909" s="5">
        <v>45376.458333333336</v>
      </c>
      <c r="B1909">
        <v>7.42130327224731</v>
      </c>
      <c r="C1909">
        <v>16.100000381469702</v>
      </c>
      <c r="D1909" s="2">
        <f t="shared" si="58"/>
        <v>45376</v>
      </c>
      <c r="E1909">
        <f t="shared" si="59"/>
        <v>41.194889762997619</v>
      </c>
    </row>
    <row r="1910" spans="1:5">
      <c r="A1910" s="5">
        <v>45376.5</v>
      </c>
      <c r="B1910">
        <v>7.9653024673461896</v>
      </c>
      <c r="C1910">
        <v>14.399999618530201</v>
      </c>
      <c r="D1910" s="2">
        <f t="shared" si="58"/>
        <v>45376</v>
      </c>
      <c r="E1910">
        <f t="shared" si="59"/>
        <v>41.194889762997619</v>
      </c>
    </row>
    <row r="1911" spans="1:5">
      <c r="A1911" s="5">
        <v>45376.541666666664</v>
      </c>
      <c r="B1911">
        <v>8.3613224029540998</v>
      </c>
      <c r="C1911">
        <v>12.199999809265099</v>
      </c>
      <c r="D1911" s="2">
        <f t="shared" si="58"/>
        <v>45376</v>
      </c>
      <c r="E1911">
        <f t="shared" si="59"/>
        <v>41.194889762997619</v>
      </c>
    </row>
    <row r="1912" spans="1:5">
      <c r="A1912" s="5">
        <v>45376.583333333336</v>
      </c>
      <c r="B1912">
        <v>8.5341072082519496</v>
      </c>
      <c r="C1912">
        <v>13.300000190734799</v>
      </c>
      <c r="D1912" s="2">
        <f t="shared" si="58"/>
        <v>45376</v>
      </c>
      <c r="E1912">
        <f t="shared" si="59"/>
        <v>41.194889762997619</v>
      </c>
    </row>
    <row r="1913" spans="1:5">
      <c r="A1913" s="5">
        <v>45376.625</v>
      </c>
      <c r="B1913">
        <v>8.5519199371337802</v>
      </c>
      <c r="C1913">
        <v>11.1000003814697</v>
      </c>
      <c r="D1913" s="2">
        <f t="shared" si="58"/>
        <v>45376</v>
      </c>
      <c r="E1913">
        <f t="shared" si="59"/>
        <v>41.194889762997619</v>
      </c>
    </row>
    <row r="1914" spans="1:5">
      <c r="A1914" s="5">
        <v>45376.666666666664</v>
      </c>
      <c r="B1914">
        <v>8.3590784072875906</v>
      </c>
      <c r="C1914">
        <v>8.8999996185302699</v>
      </c>
      <c r="D1914" s="2">
        <f t="shared" si="58"/>
        <v>45376</v>
      </c>
      <c r="E1914">
        <f t="shared" si="59"/>
        <v>41.194889762997619</v>
      </c>
    </row>
    <row r="1915" spans="1:5">
      <c r="A1915" s="5">
        <v>45376.708333333336</v>
      </c>
      <c r="B1915">
        <v>7.7843465805053702</v>
      </c>
      <c r="C1915">
        <v>7.8000001907348597</v>
      </c>
      <c r="D1915" s="2">
        <f t="shared" si="58"/>
        <v>45376</v>
      </c>
      <c r="E1915">
        <f t="shared" si="59"/>
        <v>41.194889762997619</v>
      </c>
    </row>
    <row r="1916" spans="1:5">
      <c r="A1916" s="5">
        <v>45376.75</v>
      </c>
      <c r="B1916">
        <v>6.7342286109924299</v>
      </c>
      <c r="C1916">
        <v>7.1999998092651296</v>
      </c>
      <c r="D1916" s="2">
        <f t="shared" si="58"/>
        <v>45376</v>
      </c>
      <c r="E1916">
        <f t="shared" si="59"/>
        <v>41.194889762997619</v>
      </c>
    </row>
    <row r="1917" spans="1:5">
      <c r="A1917" s="5">
        <v>45376.791666666664</v>
      </c>
      <c r="B1917">
        <v>5.7044005393981898</v>
      </c>
      <c r="C1917">
        <v>6.6999998092651296</v>
      </c>
      <c r="D1917" s="2">
        <f t="shared" si="58"/>
        <v>45376</v>
      </c>
      <c r="E1917">
        <f t="shared" si="59"/>
        <v>41.194889762997619</v>
      </c>
    </row>
    <row r="1918" spans="1:5">
      <c r="A1918" s="5">
        <v>45376.833333333336</v>
      </c>
      <c r="B1918">
        <v>4.9473710060119602</v>
      </c>
      <c r="C1918">
        <v>4.4000000953674299</v>
      </c>
      <c r="D1918" s="2">
        <f t="shared" si="58"/>
        <v>45376</v>
      </c>
      <c r="E1918">
        <f t="shared" si="59"/>
        <v>41.194889762997619</v>
      </c>
    </row>
    <row r="1919" spans="1:5">
      <c r="A1919" s="5">
        <v>45376.875</v>
      </c>
      <c r="B1919">
        <v>4.3281869888305602</v>
      </c>
      <c r="C1919">
        <v>5</v>
      </c>
      <c r="D1919" s="2">
        <f t="shared" si="58"/>
        <v>45376</v>
      </c>
      <c r="E1919">
        <f t="shared" si="59"/>
        <v>41.194889762997619</v>
      </c>
    </row>
    <row r="1920" spans="1:5">
      <c r="A1920" s="5">
        <v>45376.916666666664</v>
      </c>
      <c r="B1920">
        <v>4.21937799453735</v>
      </c>
      <c r="C1920">
        <v>4.4000000953674299</v>
      </c>
      <c r="D1920" s="2">
        <f t="shared" si="58"/>
        <v>45376</v>
      </c>
      <c r="E1920">
        <f t="shared" si="59"/>
        <v>41.194889762997619</v>
      </c>
    </row>
    <row r="1921" spans="1:5">
      <c r="A1921" s="5">
        <v>45376.958333333336</v>
      </c>
      <c r="B1921">
        <v>4.1344962120056099</v>
      </c>
      <c r="C1921">
        <v>4.4000000953674299</v>
      </c>
      <c r="D1921" s="2">
        <f t="shared" si="58"/>
        <v>45376</v>
      </c>
      <c r="E1921">
        <f t="shared" si="59"/>
        <v>41.194889762997619</v>
      </c>
    </row>
    <row r="1922" spans="1:5">
      <c r="A1922" s="5">
        <v>45377</v>
      </c>
      <c r="B1922">
        <v>4.0413050651550204</v>
      </c>
      <c r="C1922">
        <v>4.4000000953674299</v>
      </c>
      <c r="D1922" s="2">
        <f t="shared" si="58"/>
        <v>45377</v>
      </c>
      <c r="E1922">
        <f t="shared" si="59"/>
        <v>39.582070186734192</v>
      </c>
    </row>
    <row r="1923" spans="1:5">
      <c r="A1923" s="5">
        <v>45377.041666666664</v>
      </c>
      <c r="B1923">
        <v>3.9480431079864502</v>
      </c>
      <c r="C1923">
        <v>3.9000000953674299</v>
      </c>
      <c r="D1923" s="2">
        <f t="shared" ref="D1923:D1986" si="60">DATE(YEAR(A1923), MONTH(A1923), DAY(A1923))</f>
        <v>45377</v>
      </c>
      <c r="E1923">
        <f t="shared" ref="E1923:E1986" si="61">AVERAGEIF(D:D, D1923, B:B)*1.8+32</f>
        <v>39.582070186734192</v>
      </c>
    </row>
    <row r="1924" spans="1:5">
      <c r="A1924" s="5">
        <v>45377.083333333336</v>
      </c>
      <c r="B1924">
        <v>3.8452222347259499</v>
      </c>
      <c r="C1924">
        <v>3.9000000953674299</v>
      </c>
      <c r="D1924" s="2">
        <f t="shared" si="60"/>
        <v>45377</v>
      </c>
      <c r="E1924">
        <f t="shared" si="61"/>
        <v>39.582070186734192</v>
      </c>
    </row>
    <row r="1925" spans="1:5">
      <c r="A1925" s="5">
        <v>45377.125</v>
      </c>
      <c r="B1925">
        <v>3.7381808757781898</v>
      </c>
      <c r="C1925">
        <v>3.9000000953674299</v>
      </c>
      <c r="D1925" s="2">
        <f t="shared" si="60"/>
        <v>45377</v>
      </c>
      <c r="E1925">
        <f t="shared" si="61"/>
        <v>39.582070186734192</v>
      </c>
    </row>
    <row r="1926" spans="1:5">
      <c r="A1926" s="5">
        <v>45377.166666666664</v>
      </c>
      <c r="B1926">
        <v>3.64424276351928</v>
      </c>
      <c r="C1926">
        <v>3.9000000953674299</v>
      </c>
      <c r="D1926" s="2">
        <f t="shared" si="60"/>
        <v>45377</v>
      </c>
      <c r="E1926">
        <f t="shared" si="61"/>
        <v>39.582070186734192</v>
      </c>
    </row>
    <row r="1927" spans="1:5">
      <c r="A1927" s="5">
        <v>45377.208333333336</v>
      </c>
      <c r="B1927">
        <v>3.6539285182952801</v>
      </c>
      <c r="C1927">
        <v>3.2999999523162802</v>
      </c>
      <c r="D1927" s="2">
        <f t="shared" si="60"/>
        <v>45377</v>
      </c>
      <c r="E1927">
        <f t="shared" si="61"/>
        <v>39.582070186734192</v>
      </c>
    </row>
    <row r="1928" spans="1:5">
      <c r="A1928" s="5">
        <v>45377.25</v>
      </c>
      <c r="B1928">
        <v>3.80749464035034</v>
      </c>
      <c r="C1928">
        <v>3.9000000953674299</v>
      </c>
      <c r="D1928" s="2">
        <f t="shared" si="60"/>
        <v>45377</v>
      </c>
      <c r="E1928">
        <f t="shared" si="61"/>
        <v>39.582070186734192</v>
      </c>
    </row>
    <row r="1929" spans="1:5">
      <c r="A1929" s="5">
        <v>45377.291666666664</v>
      </c>
      <c r="B1929">
        <v>4.03724765777587</v>
      </c>
      <c r="C1929">
        <v>4.4000000953674299</v>
      </c>
      <c r="D1929" s="2">
        <f t="shared" si="60"/>
        <v>45377</v>
      </c>
      <c r="E1929">
        <f t="shared" si="61"/>
        <v>39.582070186734192</v>
      </c>
    </row>
    <row r="1930" spans="1:5">
      <c r="A1930" s="5">
        <v>45377.333333333336</v>
      </c>
      <c r="B1930">
        <v>4.2914552688598597</v>
      </c>
      <c r="C1930">
        <v>5.5999999046325604</v>
      </c>
      <c r="D1930" s="2">
        <f t="shared" si="60"/>
        <v>45377</v>
      </c>
      <c r="E1930">
        <f t="shared" si="61"/>
        <v>39.582070186734192</v>
      </c>
    </row>
    <row r="1931" spans="1:5">
      <c r="A1931" s="5">
        <v>45377.375</v>
      </c>
      <c r="B1931">
        <v>4.6708178520202601</v>
      </c>
      <c r="C1931">
        <v>7.1999998092651296</v>
      </c>
      <c r="D1931" s="2">
        <f t="shared" si="60"/>
        <v>45377</v>
      </c>
      <c r="E1931">
        <f t="shared" si="61"/>
        <v>39.582070186734192</v>
      </c>
    </row>
    <row r="1932" spans="1:5">
      <c r="A1932" s="5">
        <v>45377.416666666664</v>
      </c>
      <c r="B1932">
        <v>5.4232363700866699</v>
      </c>
      <c r="C1932">
        <v>7.1999998092651296</v>
      </c>
      <c r="D1932" s="2">
        <f t="shared" si="60"/>
        <v>45377</v>
      </c>
      <c r="E1932">
        <f t="shared" si="61"/>
        <v>39.582070186734192</v>
      </c>
    </row>
    <row r="1933" spans="1:5">
      <c r="A1933" s="5">
        <v>45377.458333333336</v>
      </c>
      <c r="B1933">
        <v>5.7551894187927202</v>
      </c>
      <c r="C1933">
        <v>10</v>
      </c>
      <c r="D1933" s="2">
        <f t="shared" si="60"/>
        <v>45377</v>
      </c>
      <c r="E1933">
        <f t="shared" si="61"/>
        <v>39.582070186734192</v>
      </c>
    </row>
    <row r="1934" spans="1:5">
      <c r="A1934" s="5">
        <v>45377.5</v>
      </c>
      <c r="B1934">
        <v>5.9652471542358398</v>
      </c>
      <c r="C1934">
        <v>11.1000003814697</v>
      </c>
      <c r="D1934" s="2">
        <f t="shared" si="60"/>
        <v>45377</v>
      </c>
      <c r="E1934">
        <f t="shared" si="61"/>
        <v>39.582070186734192</v>
      </c>
    </row>
    <row r="1935" spans="1:5">
      <c r="A1935" s="5">
        <v>45377.541666666664</v>
      </c>
      <c r="B1935">
        <v>6.108642578125</v>
      </c>
      <c r="C1935">
        <v>10.6000003814697</v>
      </c>
      <c r="D1935" s="2">
        <f t="shared" si="60"/>
        <v>45377</v>
      </c>
      <c r="E1935">
        <f t="shared" si="61"/>
        <v>39.582070186734192</v>
      </c>
    </row>
    <row r="1936" spans="1:5">
      <c r="A1936" s="5">
        <v>45377.583333333336</v>
      </c>
      <c r="B1936">
        <v>6.0476474761962802</v>
      </c>
      <c r="C1936">
        <v>8.3000001907348597</v>
      </c>
      <c r="D1936" s="2">
        <f t="shared" si="60"/>
        <v>45377</v>
      </c>
      <c r="E1936">
        <f t="shared" si="61"/>
        <v>39.582070186734192</v>
      </c>
    </row>
    <row r="1937" spans="1:5">
      <c r="A1937" s="5">
        <v>45377.625</v>
      </c>
      <c r="B1937">
        <v>5.8919448852539</v>
      </c>
      <c r="C1937">
        <v>8.3000001907348597</v>
      </c>
      <c r="D1937" s="2">
        <f t="shared" si="60"/>
        <v>45377</v>
      </c>
      <c r="E1937">
        <f t="shared" si="61"/>
        <v>39.582070186734192</v>
      </c>
    </row>
    <row r="1938" spans="1:5">
      <c r="A1938" s="5">
        <v>45377.666666666664</v>
      </c>
      <c r="B1938">
        <v>5.6185798645019496</v>
      </c>
      <c r="C1938">
        <v>6.6999998092651296</v>
      </c>
      <c r="D1938" s="2">
        <f t="shared" si="60"/>
        <v>45377</v>
      </c>
      <c r="E1938">
        <f t="shared" si="61"/>
        <v>39.582070186734192</v>
      </c>
    </row>
    <row r="1939" spans="1:5">
      <c r="A1939" s="5">
        <v>45377.708333333336</v>
      </c>
      <c r="B1939">
        <v>5.1009845733642498</v>
      </c>
      <c r="C1939">
        <v>5.5999999046325604</v>
      </c>
      <c r="D1939" s="2">
        <f t="shared" si="60"/>
        <v>45377</v>
      </c>
      <c r="E1939">
        <f t="shared" si="61"/>
        <v>39.582070186734192</v>
      </c>
    </row>
    <row r="1940" spans="1:5">
      <c r="A1940" s="5">
        <v>45377.75</v>
      </c>
      <c r="B1940">
        <v>4.06963682174682</v>
      </c>
      <c r="C1940">
        <v>5</v>
      </c>
      <c r="D1940" s="2">
        <f t="shared" si="60"/>
        <v>45377</v>
      </c>
      <c r="E1940">
        <f t="shared" si="61"/>
        <v>39.582070186734192</v>
      </c>
    </row>
    <row r="1941" spans="1:5">
      <c r="A1941" s="5">
        <v>45377.791666666664</v>
      </c>
      <c r="B1941">
        <v>2.9059298038482599</v>
      </c>
      <c r="C1941">
        <v>5</v>
      </c>
      <c r="D1941" s="2">
        <f t="shared" si="60"/>
        <v>45377</v>
      </c>
      <c r="E1941">
        <f t="shared" si="61"/>
        <v>39.582070186734192</v>
      </c>
    </row>
    <row r="1942" spans="1:5">
      <c r="A1942" s="5">
        <v>45377.833333333336</v>
      </c>
      <c r="B1942">
        <v>2.71411681175231</v>
      </c>
      <c r="C1942">
        <v>5</v>
      </c>
      <c r="D1942" s="2">
        <f t="shared" si="60"/>
        <v>45377</v>
      </c>
      <c r="E1942">
        <f t="shared" si="61"/>
        <v>39.582070186734192</v>
      </c>
    </row>
    <row r="1943" spans="1:5">
      <c r="A1943" s="5">
        <v>45377.875</v>
      </c>
      <c r="B1943">
        <v>2.4761390686035099</v>
      </c>
      <c r="C1943">
        <v>4.4000000953674299</v>
      </c>
      <c r="D1943" s="2">
        <f t="shared" si="60"/>
        <v>45377</v>
      </c>
      <c r="E1943">
        <f t="shared" si="61"/>
        <v>39.582070186734192</v>
      </c>
    </row>
    <row r="1944" spans="1:5">
      <c r="A1944" s="5">
        <v>45377.916666666664</v>
      </c>
      <c r="B1944">
        <v>2.0467441082000701</v>
      </c>
      <c r="C1944">
        <v>5</v>
      </c>
      <c r="D1944" s="2">
        <f t="shared" si="60"/>
        <v>45377</v>
      </c>
      <c r="E1944">
        <f t="shared" si="61"/>
        <v>39.582070186734192</v>
      </c>
    </row>
    <row r="1945" spans="1:5">
      <c r="A1945" s="5">
        <v>45377.958333333336</v>
      </c>
      <c r="B1945">
        <v>1.29229223728179</v>
      </c>
      <c r="C1945">
        <v>5.5999999046325604</v>
      </c>
      <c r="D1945" s="2">
        <f t="shared" si="60"/>
        <v>45377</v>
      </c>
      <c r="E1945">
        <f t="shared" si="61"/>
        <v>39.582070186734192</v>
      </c>
    </row>
    <row r="1946" spans="1:5">
      <c r="A1946" s="5">
        <v>45378</v>
      </c>
      <c r="B1946">
        <v>0.44952905178070002</v>
      </c>
      <c r="C1946">
        <v>5.5999999046325604</v>
      </c>
      <c r="D1946" s="2">
        <f t="shared" si="60"/>
        <v>45378</v>
      </c>
      <c r="E1946">
        <f t="shared" si="61"/>
        <v>35.30418197121471</v>
      </c>
    </row>
    <row r="1947" spans="1:5">
      <c r="A1947" s="5">
        <v>45378.041666666664</v>
      </c>
      <c r="B1947">
        <v>-0.21772581338882399</v>
      </c>
      <c r="C1947">
        <v>6.0999999046325604</v>
      </c>
      <c r="D1947" s="2">
        <f t="shared" si="60"/>
        <v>45378</v>
      </c>
      <c r="E1947">
        <f t="shared" si="61"/>
        <v>35.30418197121471</v>
      </c>
    </row>
    <row r="1948" spans="1:5">
      <c r="A1948" s="5">
        <v>45378.083333333336</v>
      </c>
      <c r="B1948">
        <v>-0.634405016899108</v>
      </c>
      <c r="C1948">
        <v>6.0999999046325604</v>
      </c>
      <c r="D1948" s="2">
        <f t="shared" si="60"/>
        <v>45378</v>
      </c>
      <c r="E1948">
        <f t="shared" si="61"/>
        <v>35.30418197121471</v>
      </c>
    </row>
    <row r="1949" spans="1:5">
      <c r="A1949" s="5">
        <v>45378.125</v>
      </c>
      <c r="B1949">
        <v>-1.1743186712264999</v>
      </c>
      <c r="C1949">
        <v>6.6999998092651296</v>
      </c>
      <c r="D1949" s="2">
        <f t="shared" si="60"/>
        <v>45378</v>
      </c>
      <c r="E1949">
        <f t="shared" si="61"/>
        <v>35.30418197121471</v>
      </c>
    </row>
    <row r="1950" spans="1:5">
      <c r="A1950" s="5">
        <v>45378.166666666664</v>
      </c>
      <c r="B1950">
        <v>-1.65743672847747</v>
      </c>
      <c r="C1950">
        <v>5.5999999046325604</v>
      </c>
      <c r="D1950" s="2">
        <f t="shared" si="60"/>
        <v>45378</v>
      </c>
      <c r="E1950">
        <f t="shared" si="61"/>
        <v>35.30418197121471</v>
      </c>
    </row>
    <row r="1951" spans="1:5">
      <c r="A1951" s="5">
        <v>45378.208333333336</v>
      </c>
      <c r="B1951">
        <v>-1.9677090644836399</v>
      </c>
      <c r="C1951">
        <v>5.5999999046325604</v>
      </c>
      <c r="D1951" s="2">
        <f t="shared" si="60"/>
        <v>45378</v>
      </c>
      <c r="E1951">
        <f t="shared" si="61"/>
        <v>35.30418197121471</v>
      </c>
    </row>
    <row r="1952" spans="1:5">
      <c r="A1952" s="5">
        <v>45378.25</v>
      </c>
      <c r="B1952">
        <v>-1.66156637668609</v>
      </c>
      <c r="C1952">
        <v>5.5999999046325604</v>
      </c>
      <c r="D1952" s="2">
        <f t="shared" si="60"/>
        <v>45378</v>
      </c>
      <c r="E1952">
        <f t="shared" si="61"/>
        <v>35.30418197121471</v>
      </c>
    </row>
    <row r="1953" spans="1:5">
      <c r="A1953" s="5">
        <v>45378.291666666664</v>
      </c>
      <c r="B1953">
        <v>-0.77515107393264704</v>
      </c>
      <c r="C1953">
        <v>6.0999999046325604</v>
      </c>
      <c r="D1953" s="2">
        <f t="shared" si="60"/>
        <v>45378</v>
      </c>
      <c r="E1953">
        <f t="shared" si="61"/>
        <v>35.30418197121471</v>
      </c>
    </row>
    <row r="1954" spans="1:5">
      <c r="A1954" s="5">
        <v>45378.333333333336</v>
      </c>
      <c r="B1954">
        <v>-9.5315508544444996E-2</v>
      </c>
      <c r="C1954">
        <v>6.6999998092651296</v>
      </c>
      <c r="D1954" s="2">
        <f t="shared" si="60"/>
        <v>45378</v>
      </c>
      <c r="E1954">
        <f t="shared" si="61"/>
        <v>35.30418197121471</v>
      </c>
    </row>
    <row r="1955" spans="1:5">
      <c r="A1955" s="5">
        <v>45378.375</v>
      </c>
      <c r="B1955">
        <v>1.7361557483673</v>
      </c>
      <c r="C1955">
        <v>7.8000001907348597</v>
      </c>
      <c r="D1955" s="2">
        <f t="shared" si="60"/>
        <v>45378</v>
      </c>
      <c r="E1955">
        <f t="shared" si="61"/>
        <v>35.30418197121471</v>
      </c>
    </row>
    <row r="1956" spans="1:5">
      <c r="A1956" s="5">
        <v>45378.416666666664</v>
      </c>
      <c r="B1956">
        <v>3.49712681770324</v>
      </c>
      <c r="C1956">
        <v>8.3000001907348597</v>
      </c>
      <c r="D1956" s="2">
        <f t="shared" si="60"/>
        <v>45378</v>
      </c>
      <c r="E1956">
        <f t="shared" si="61"/>
        <v>35.30418197121471</v>
      </c>
    </row>
    <row r="1957" spans="1:5">
      <c r="A1957" s="5">
        <v>45378.458333333336</v>
      </c>
      <c r="B1957">
        <v>3.9592993259429901</v>
      </c>
      <c r="C1957">
        <v>6.6999998092651296</v>
      </c>
      <c r="D1957" s="2">
        <f t="shared" si="60"/>
        <v>45378</v>
      </c>
      <c r="E1957">
        <f t="shared" si="61"/>
        <v>35.30418197121471</v>
      </c>
    </row>
    <row r="1958" spans="1:5">
      <c r="A1958" s="5">
        <v>45378.5</v>
      </c>
      <c r="B1958">
        <v>4.2519292831420898</v>
      </c>
      <c r="C1958">
        <v>7.1999998092651296</v>
      </c>
      <c r="D1958" s="2">
        <f t="shared" si="60"/>
        <v>45378</v>
      </c>
      <c r="E1958">
        <f t="shared" si="61"/>
        <v>35.30418197121471</v>
      </c>
    </row>
    <row r="1959" spans="1:5">
      <c r="A1959" s="5">
        <v>45378.541666666664</v>
      </c>
      <c r="B1959">
        <v>4.4715642929077104</v>
      </c>
      <c r="C1959">
        <v>8.8999996185302699</v>
      </c>
      <c r="D1959" s="2">
        <f t="shared" si="60"/>
        <v>45378</v>
      </c>
      <c r="E1959">
        <f t="shared" si="61"/>
        <v>35.30418197121471</v>
      </c>
    </row>
    <row r="1960" spans="1:5">
      <c r="A1960" s="5">
        <v>45378.583333333336</v>
      </c>
      <c r="B1960">
        <v>4.4678754806518501</v>
      </c>
      <c r="C1960">
        <v>8.3000001907348597</v>
      </c>
      <c r="D1960" s="2">
        <f t="shared" si="60"/>
        <v>45378</v>
      </c>
      <c r="E1960">
        <f t="shared" si="61"/>
        <v>35.30418197121471</v>
      </c>
    </row>
    <row r="1961" spans="1:5">
      <c r="A1961" s="5">
        <v>45378.625</v>
      </c>
      <c r="B1961">
        <v>4.1970701217651296</v>
      </c>
      <c r="C1961">
        <v>7.1999998092651296</v>
      </c>
      <c r="D1961" s="2">
        <f t="shared" si="60"/>
        <v>45378</v>
      </c>
      <c r="E1961">
        <f t="shared" si="61"/>
        <v>35.30418197121471</v>
      </c>
    </row>
    <row r="1962" spans="1:5">
      <c r="A1962" s="5">
        <v>45378.666666666664</v>
      </c>
      <c r="B1962">
        <v>3.75860095024108</v>
      </c>
      <c r="C1962">
        <v>6.0999999046325604</v>
      </c>
      <c r="D1962" s="2">
        <f t="shared" si="60"/>
        <v>45378</v>
      </c>
      <c r="E1962">
        <f t="shared" si="61"/>
        <v>35.30418197121471</v>
      </c>
    </row>
    <row r="1963" spans="1:5">
      <c r="A1963" s="5">
        <v>45378.708333333336</v>
      </c>
      <c r="B1963">
        <v>3.4600477218627899</v>
      </c>
      <c r="C1963">
        <v>6.0999999046325604</v>
      </c>
      <c r="D1963" s="2">
        <f t="shared" si="60"/>
        <v>45378</v>
      </c>
      <c r="E1963">
        <f t="shared" si="61"/>
        <v>35.30418197121471</v>
      </c>
    </row>
    <row r="1964" spans="1:5">
      <c r="A1964" s="5">
        <v>45378.75</v>
      </c>
      <c r="B1964">
        <v>3.2784864902496298</v>
      </c>
      <c r="C1964">
        <v>6.6999998092651296</v>
      </c>
      <c r="D1964" s="2">
        <f t="shared" si="60"/>
        <v>45378</v>
      </c>
      <c r="E1964">
        <f t="shared" si="61"/>
        <v>35.30418197121471</v>
      </c>
    </row>
    <row r="1965" spans="1:5">
      <c r="A1965" s="5">
        <v>45378.791666666664</v>
      </c>
      <c r="B1965">
        <v>2.9356787204742401</v>
      </c>
      <c r="C1965">
        <v>6.6999998092651296</v>
      </c>
      <c r="D1965" s="2">
        <f t="shared" si="60"/>
        <v>45378</v>
      </c>
      <c r="E1965">
        <f t="shared" si="61"/>
        <v>35.30418197121471</v>
      </c>
    </row>
    <row r="1966" spans="1:5">
      <c r="A1966" s="5">
        <v>45378.833333333336</v>
      </c>
      <c r="B1966">
        <v>2.72764992713928</v>
      </c>
      <c r="C1966">
        <v>6.6999998092651296</v>
      </c>
      <c r="D1966" s="2">
        <f t="shared" si="60"/>
        <v>45378</v>
      </c>
      <c r="E1966">
        <f t="shared" si="61"/>
        <v>35.30418197121471</v>
      </c>
    </row>
    <row r="1967" spans="1:5">
      <c r="A1967" s="5">
        <v>45378.875</v>
      </c>
      <c r="B1967">
        <v>2.8603208065032901</v>
      </c>
      <c r="C1967">
        <v>7.1999998092651296</v>
      </c>
      <c r="D1967" s="2">
        <f t="shared" si="60"/>
        <v>45378</v>
      </c>
      <c r="E1967">
        <f t="shared" si="61"/>
        <v>35.30418197121471</v>
      </c>
    </row>
    <row r="1968" spans="1:5">
      <c r="A1968" s="5">
        <v>45378.916666666664</v>
      </c>
      <c r="B1968">
        <v>3.0031487941741899</v>
      </c>
      <c r="C1968">
        <v>6.6999998092651296</v>
      </c>
      <c r="D1968" s="2">
        <f t="shared" si="60"/>
        <v>45378</v>
      </c>
      <c r="E1968">
        <f t="shared" si="61"/>
        <v>35.30418197121471</v>
      </c>
    </row>
    <row r="1969" spans="1:5">
      <c r="A1969" s="5">
        <v>45378.958333333336</v>
      </c>
      <c r="B1969">
        <v>3.18490433692932</v>
      </c>
      <c r="C1969">
        <v>6.6999998092651296</v>
      </c>
      <c r="D1969" s="2">
        <f t="shared" si="60"/>
        <v>45378</v>
      </c>
      <c r="E1969">
        <f t="shared" si="61"/>
        <v>35.30418197121471</v>
      </c>
    </row>
    <row r="1970" spans="1:5">
      <c r="A1970" s="5">
        <v>45379</v>
      </c>
      <c r="B1970">
        <v>3.5041763782501198</v>
      </c>
      <c r="C1970">
        <v>6.0999999046325604</v>
      </c>
      <c r="D1970" s="2">
        <f t="shared" si="60"/>
        <v>45379</v>
      </c>
      <c r="E1970">
        <f t="shared" si="61"/>
        <v>42.107929921150202</v>
      </c>
    </row>
    <row r="1971" spans="1:5">
      <c r="A1971" s="5">
        <v>45379.041666666664</v>
      </c>
      <c r="B1971">
        <v>3.6679553985595699</v>
      </c>
      <c r="C1971">
        <v>6.0999999046325604</v>
      </c>
      <c r="D1971" s="2">
        <f t="shared" si="60"/>
        <v>45379</v>
      </c>
      <c r="E1971">
        <f t="shared" si="61"/>
        <v>42.107929921150202</v>
      </c>
    </row>
    <row r="1972" spans="1:5">
      <c r="A1972" s="5">
        <v>45379.083333333336</v>
      </c>
      <c r="B1972">
        <v>3.5372745990753098</v>
      </c>
      <c r="C1972">
        <v>6.0999999046325604</v>
      </c>
      <c r="D1972" s="2">
        <f t="shared" si="60"/>
        <v>45379</v>
      </c>
      <c r="E1972">
        <f t="shared" si="61"/>
        <v>42.107929921150202</v>
      </c>
    </row>
    <row r="1973" spans="1:5">
      <c r="A1973" s="5">
        <v>45379.125</v>
      </c>
      <c r="B1973">
        <v>3.1711366176605198</v>
      </c>
      <c r="C1973">
        <v>6.0999999046325604</v>
      </c>
      <c r="D1973" s="2">
        <f t="shared" si="60"/>
        <v>45379</v>
      </c>
      <c r="E1973">
        <f t="shared" si="61"/>
        <v>42.107929921150202</v>
      </c>
    </row>
    <row r="1974" spans="1:5">
      <c r="A1974" s="5">
        <v>45379.166666666664</v>
      </c>
      <c r="B1974">
        <v>3.0069172382354701</v>
      </c>
      <c r="C1974">
        <v>6.0999999046325604</v>
      </c>
      <c r="D1974" s="2">
        <f t="shared" si="60"/>
        <v>45379</v>
      </c>
      <c r="E1974">
        <f t="shared" si="61"/>
        <v>42.107929921150202</v>
      </c>
    </row>
    <row r="1975" spans="1:5">
      <c r="A1975" s="5">
        <v>45379.208333333336</v>
      </c>
      <c r="B1975">
        <v>2.9092590808868399</v>
      </c>
      <c r="C1975">
        <v>5.5999999046325604</v>
      </c>
      <c r="D1975" s="2">
        <f t="shared" si="60"/>
        <v>45379</v>
      </c>
      <c r="E1975">
        <f t="shared" si="61"/>
        <v>42.107929921150202</v>
      </c>
    </row>
    <row r="1976" spans="1:5">
      <c r="A1976" s="5">
        <v>45379.25</v>
      </c>
      <c r="B1976">
        <v>2.9466300010681099</v>
      </c>
      <c r="C1976">
        <v>5.5999999046325604</v>
      </c>
      <c r="D1976" s="2">
        <f t="shared" si="60"/>
        <v>45379</v>
      </c>
      <c r="E1976">
        <f t="shared" si="61"/>
        <v>42.107929921150202</v>
      </c>
    </row>
    <row r="1977" spans="1:5">
      <c r="A1977" s="5">
        <v>45379.291666666664</v>
      </c>
      <c r="B1977">
        <v>3.0990326404571502</v>
      </c>
      <c r="C1977">
        <v>5.5999999046325604</v>
      </c>
      <c r="D1977" s="2">
        <f t="shared" si="60"/>
        <v>45379</v>
      </c>
      <c r="E1977">
        <f t="shared" si="61"/>
        <v>42.107929921150202</v>
      </c>
    </row>
    <row r="1978" spans="1:5">
      <c r="A1978" s="5">
        <v>45379.333333333336</v>
      </c>
      <c r="B1978">
        <v>3.3308954238891602</v>
      </c>
      <c r="C1978">
        <v>5.5999999046325604</v>
      </c>
      <c r="D1978" s="2">
        <f t="shared" si="60"/>
        <v>45379</v>
      </c>
      <c r="E1978">
        <f t="shared" si="61"/>
        <v>42.107929921150202</v>
      </c>
    </row>
    <row r="1979" spans="1:5">
      <c r="A1979" s="5">
        <v>45379.375</v>
      </c>
      <c r="B1979">
        <v>4.2562799453735298</v>
      </c>
      <c r="C1979">
        <v>5.5999999046325604</v>
      </c>
      <c r="D1979" s="2">
        <f t="shared" si="60"/>
        <v>45379</v>
      </c>
      <c r="E1979">
        <f t="shared" si="61"/>
        <v>42.107929921150202</v>
      </c>
    </row>
    <row r="1980" spans="1:5">
      <c r="A1980" s="5">
        <v>45379.416666666664</v>
      </c>
      <c r="B1980">
        <v>5.3147234916687003</v>
      </c>
      <c r="C1980">
        <v>5.5999999046325604</v>
      </c>
      <c r="D1980" s="2">
        <f t="shared" si="60"/>
        <v>45379</v>
      </c>
      <c r="E1980">
        <f t="shared" si="61"/>
        <v>42.107929921150202</v>
      </c>
    </row>
    <row r="1981" spans="1:5">
      <c r="A1981" s="5">
        <v>45379.458333333336</v>
      </c>
      <c r="B1981">
        <v>6.3110275268554599</v>
      </c>
      <c r="C1981">
        <v>6.0999999046325604</v>
      </c>
      <c r="D1981" s="2">
        <f t="shared" si="60"/>
        <v>45379</v>
      </c>
      <c r="E1981">
        <f t="shared" si="61"/>
        <v>42.107929921150202</v>
      </c>
    </row>
    <row r="1982" spans="1:5">
      <c r="A1982" s="5">
        <v>45379.5</v>
      </c>
      <c r="B1982">
        <v>7.1569805145263601</v>
      </c>
      <c r="C1982">
        <v>6.0999999046325604</v>
      </c>
      <c r="D1982" s="2">
        <f t="shared" si="60"/>
        <v>45379</v>
      </c>
      <c r="E1982">
        <f t="shared" si="61"/>
        <v>42.107929921150202</v>
      </c>
    </row>
    <row r="1983" spans="1:5">
      <c r="A1983" s="5">
        <v>45379.541666666664</v>
      </c>
      <c r="B1983">
        <v>7.8253707885742099</v>
      </c>
      <c r="C1983">
        <v>6.6999998092651296</v>
      </c>
      <c r="D1983" s="2">
        <f t="shared" si="60"/>
        <v>45379</v>
      </c>
      <c r="E1983">
        <f t="shared" si="61"/>
        <v>42.107929921150202</v>
      </c>
    </row>
    <row r="1984" spans="1:5">
      <c r="A1984" s="5">
        <v>45379.583333333336</v>
      </c>
      <c r="B1984">
        <v>8.3976268768310494</v>
      </c>
      <c r="C1984">
        <v>6.6999998092651296</v>
      </c>
      <c r="D1984" s="2">
        <f t="shared" si="60"/>
        <v>45379</v>
      </c>
      <c r="E1984">
        <f t="shared" si="61"/>
        <v>42.107929921150202</v>
      </c>
    </row>
    <row r="1985" spans="1:5">
      <c r="A1985" s="5">
        <v>45379.625</v>
      </c>
      <c r="B1985">
        <v>8.7768077850341797</v>
      </c>
      <c r="C1985">
        <v>6.6999998092651296</v>
      </c>
      <c r="D1985" s="2">
        <f t="shared" si="60"/>
        <v>45379</v>
      </c>
      <c r="E1985">
        <f t="shared" si="61"/>
        <v>42.107929921150202</v>
      </c>
    </row>
    <row r="1986" spans="1:5">
      <c r="A1986" s="5">
        <v>45379.666666666664</v>
      </c>
      <c r="B1986">
        <v>8.7992696762084908</v>
      </c>
      <c r="C1986">
        <v>6.6999998092651296</v>
      </c>
      <c r="D1986" s="2">
        <f t="shared" si="60"/>
        <v>45379</v>
      </c>
      <c r="E1986">
        <f t="shared" si="61"/>
        <v>42.107929921150202</v>
      </c>
    </row>
    <row r="1987" spans="1:5">
      <c r="A1987" s="5">
        <v>45379.708333333336</v>
      </c>
      <c r="B1987">
        <v>8.4278850555419904</v>
      </c>
      <c r="C1987">
        <v>3.9000000953674299</v>
      </c>
      <c r="D1987" s="2">
        <f t="shared" ref="D1987:D2050" si="62">DATE(YEAR(A1987), MONTH(A1987), DAY(A1987))</f>
        <v>45379</v>
      </c>
      <c r="E1987">
        <f t="shared" ref="E1987:E2050" si="63">AVERAGEIF(D:D, D1987, B:B)*1.8+32</f>
        <v>42.107929921150202</v>
      </c>
    </row>
    <row r="1988" spans="1:5">
      <c r="A1988" s="5">
        <v>45379.75</v>
      </c>
      <c r="B1988">
        <v>7.9976272583007804</v>
      </c>
      <c r="C1988">
        <v>2.7999999523162802</v>
      </c>
      <c r="D1988" s="2">
        <f t="shared" si="62"/>
        <v>45379</v>
      </c>
      <c r="E1988">
        <f t="shared" si="63"/>
        <v>42.107929921150202</v>
      </c>
    </row>
    <row r="1989" spans="1:5">
      <c r="A1989" s="5">
        <v>45379.791666666664</v>
      </c>
      <c r="B1989">
        <v>7.3468475341796804</v>
      </c>
      <c r="C1989">
        <v>2.7999999523162802</v>
      </c>
      <c r="D1989" s="2">
        <f t="shared" si="62"/>
        <v>45379</v>
      </c>
      <c r="E1989">
        <f t="shared" si="63"/>
        <v>42.107929921150202</v>
      </c>
    </row>
    <row r="1990" spans="1:5">
      <c r="A1990" s="5">
        <v>45379.833333333336</v>
      </c>
      <c r="B1990">
        <v>6.9285850524902299</v>
      </c>
      <c r="C1990">
        <v>2.7999999523162802</v>
      </c>
      <c r="D1990" s="2">
        <f t="shared" si="62"/>
        <v>45379</v>
      </c>
      <c r="E1990">
        <f t="shared" si="63"/>
        <v>42.107929921150202</v>
      </c>
    </row>
    <row r="1991" spans="1:5">
      <c r="A1991" s="5">
        <v>45379.875</v>
      </c>
      <c r="B1991">
        <v>6.4740724563598597</v>
      </c>
      <c r="C1991">
        <v>2.20000004768371</v>
      </c>
      <c r="D1991" s="2">
        <f t="shared" si="62"/>
        <v>45379</v>
      </c>
      <c r="E1991">
        <f t="shared" si="63"/>
        <v>42.107929921150202</v>
      </c>
    </row>
    <row r="1992" spans="1:5">
      <c r="A1992" s="5">
        <v>45379.916666666664</v>
      </c>
      <c r="B1992">
        <v>5.8954772949218697</v>
      </c>
      <c r="C1992">
        <v>2.20000004768371</v>
      </c>
      <c r="D1992" s="2">
        <f t="shared" si="62"/>
        <v>45379</v>
      </c>
      <c r="E1992">
        <f t="shared" si="63"/>
        <v>42.107929921150202</v>
      </c>
    </row>
    <row r="1993" spans="1:5">
      <c r="A1993" s="5">
        <v>45379.958333333336</v>
      </c>
      <c r="B1993">
        <v>5.6905403137206996</v>
      </c>
      <c r="C1993">
        <v>2.20000004768371</v>
      </c>
      <c r="D1993" s="2">
        <f t="shared" si="62"/>
        <v>45379</v>
      </c>
      <c r="E1993">
        <f t="shared" si="63"/>
        <v>42.107929921150202</v>
      </c>
    </row>
    <row r="1994" spans="1:5">
      <c r="A1994" s="5">
        <v>45380</v>
      </c>
      <c r="B1994">
        <v>5.4559583663940403</v>
      </c>
      <c r="C1994">
        <v>2.20000004768371</v>
      </c>
      <c r="D1994" s="2">
        <f t="shared" si="62"/>
        <v>45380</v>
      </c>
      <c r="E1994">
        <f t="shared" si="63"/>
        <v>45.594543129205675</v>
      </c>
    </row>
    <row r="1995" spans="1:5">
      <c r="A1995" s="5">
        <v>45380.041666666664</v>
      </c>
      <c r="B1995">
        <v>5.0788588523864702</v>
      </c>
      <c r="C1995">
        <v>2.20000004768371</v>
      </c>
      <c r="D1995" s="2">
        <f t="shared" si="62"/>
        <v>45380</v>
      </c>
      <c r="E1995">
        <f t="shared" si="63"/>
        <v>45.594543129205675</v>
      </c>
    </row>
    <row r="1996" spans="1:5">
      <c r="A1996" s="5">
        <v>45380.083333333336</v>
      </c>
      <c r="B1996">
        <v>4.8636717796325604</v>
      </c>
      <c r="C1996">
        <v>2.20000004768371</v>
      </c>
      <c r="D1996" s="2">
        <f t="shared" si="62"/>
        <v>45380</v>
      </c>
      <c r="E1996">
        <f t="shared" si="63"/>
        <v>45.594543129205675</v>
      </c>
    </row>
    <row r="1997" spans="1:5">
      <c r="A1997" s="5">
        <v>45380.125</v>
      </c>
      <c r="B1997">
        <v>4.6173400878906197</v>
      </c>
      <c r="C1997">
        <v>2.20000004768371</v>
      </c>
      <c r="D1997" s="2">
        <f t="shared" si="62"/>
        <v>45380</v>
      </c>
      <c r="E1997">
        <f t="shared" si="63"/>
        <v>45.594543129205675</v>
      </c>
    </row>
    <row r="1998" spans="1:5">
      <c r="A1998" s="5">
        <v>45380.166666666664</v>
      </c>
      <c r="B1998">
        <v>4.1586198806762598</v>
      </c>
      <c r="C1998">
        <v>1.70000004768371</v>
      </c>
      <c r="D1998" s="2">
        <f t="shared" si="62"/>
        <v>45380</v>
      </c>
      <c r="E1998">
        <f t="shared" si="63"/>
        <v>45.594543129205675</v>
      </c>
    </row>
    <row r="1999" spans="1:5">
      <c r="A1999" s="5">
        <v>45380.208333333336</v>
      </c>
      <c r="B1999">
        <v>3.7002367973327601</v>
      </c>
      <c r="C1999">
        <v>1.1000000238418499</v>
      </c>
      <c r="D1999" s="2">
        <f t="shared" si="62"/>
        <v>45380</v>
      </c>
      <c r="E1999">
        <f t="shared" si="63"/>
        <v>45.594543129205675</v>
      </c>
    </row>
    <row r="2000" spans="1:5">
      <c r="A2000" s="5">
        <v>45380.25</v>
      </c>
      <c r="B2000">
        <v>3.4107065200805602</v>
      </c>
      <c r="C2000">
        <v>1.1000000238418499</v>
      </c>
      <c r="D2000" s="2">
        <f t="shared" si="62"/>
        <v>45380</v>
      </c>
      <c r="E2000">
        <f t="shared" si="63"/>
        <v>45.594543129205675</v>
      </c>
    </row>
    <row r="2001" spans="1:5">
      <c r="A2001" s="5">
        <v>45380.291666666664</v>
      </c>
      <c r="B2001">
        <v>3.69339728355407</v>
      </c>
      <c r="C2001">
        <v>1.1000000238418499</v>
      </c>
      <c r="D2001" s="2">
        <f t="shared" si="62"/>
        <v>45380</v>
      </c>
      <c r="E2001">
        <f t="shared" si="63"/>
        <v>45.594543129205675</v>
      </c>
    </row>
    <row r="2002" spans="1:5">
      <c r="A2002" s="5">
        <v>45380.333333333336</v>
      </c>
      <c r="B2002">
        <v>5.1479425430297798</v>
      </c>
      <c r="C2002">
        <v>1.70000004768371</v>
      </c>
      <c r="D2002" s="2">
        <f t="shared" si="62"/>
        <v>45380</v>
      </c>
      <c r="E2002">
        <f t="shared" si="63"/>
        <v>45.594543129205675</v>
      </c>
    </row>
    <row r="2003" spans="1:5">
      <c r="A2003" s="5">
        <v>45380.375</v>
      </c>
      <c r="B2003">
        <v>6.6158022880554199</v>
      </c>
      <c r="C2003">
        <v>2.20000004768371</v>
      </c>
      <c r="D2003" s="2">
        <f t="shared" si="62"/>
        <v>45380</v>
      </c>
      <c r="E2003">
        <f t="shared" si="63"/>
        <v>45.594543129205675</v>
      </c>
    </row>
    <row r="2004" spans="1:5">
      <c r="A2004" s="5">
        <v>45380.416666666664</v>
      </c>
      <c r="B2004">
        <v>8.1081628799438406</v>
      </c>
      <c r="C2004">
        <v>2.7999999523162802</v>
      </c>
      <c r="D2004" s="2">
        <f t="shared" si="62"/>
        <v>45380</v>
      </c>
      <c r="E2004">
        <f t="shared" si="63"/>
        <v>45.594543129205675</v>
      </c>
    </row>
    <row r="2005" spans="1:5">
      <c r="A2005" s="5">
        <v>45380.458333333336</v>
      </c>
      <c r="B2005">
        <v>9.6658544540405202</v>
      </c>
      <c r="C2005">
        <v>2.20000004768371</v>
      </c>
      <c r="D2005" s="2">
        <f t="shared" si="62"/>
        <v>45380</v>
      </c>
      <c r="E2005">
        <f t="shared" si="63"/>
        <v>45.594543129205675</v>
      </c>
    </row>
    <row r="2006" spans="1:5">
      <c r="A2006" s="5">
        <v>45380.5</v>
      </c>
      <c r="B2006">
        <v>10.9106693267822</v>
      </c>
      <c r="C2006">
        <v>2.7999999523162802</v>
      </c>
      <c r="D2006" s="2">
        <f t="shared" si="62"/>
        <v>45380</v>
      </c>
      <c r="E2006">
        <f t="shared" si="63"/>
        <v>45.594543129205675</v>
      </c>
    </row>
    <row r="2007" spans="1:5">
      <c r="A2007" s="5">
        <v>45380.541666666664</v>
      </c>
      <c r="B2007">
        <v>11.840889930725</v>
      </c>
      <c r="C2007">
        <v>2.7999999523162802</v>
      </c>
      <c r="D2007" s="2">
        <f t="shared" si="62"/>
        <v>45380</v>
      </c>
      <c r="E2007">
        <f t="shared" si="63"/>
        <v>45.594543129205675</v>
      </c>
    </row>
    <row r="2008" spans="1:5">
      <c r="A2008" s="5">
        <v>45380.583333333336</v>
      </c>
      <c r="B2008">
        <v>12.479295730590801</v>
      </c>
      <c r="C2008">
        <v>3.2999999523162802</v>
      </c>
      <c r="D2008" s="2">
        <f t="shared" si="62"/>
        <v>45380</v>
      </c>
      <c r="E2008">
        <f t="shared" si="63"/>
        <v>45.594543129205675</v>
      </c>
    </row>
    <row r="2009" spans="1:5">
      <c r="A2009" s="5">
        <v>45380.625</v>
      </c>
      <c r="B2009">
        <v>12.5895175933837</v>
      </c>
      <c r="C2009">
        <v>3.2999999523162802</v>
      </c>
      <c r="D2009" s="2">
        <f t="shared" si="62"/>
        <v>45380</v>
      </c>
      <c r="E2009">
        <f t="shared" si="63"/>
        <v>45.594543129205675</v>
      </c>
    </row>
    <row r="2010" spans="1:5">
      <c r="A2010" s="5">
        <v>45380.666666666664</v>
      </c>
      <c r="B2010">
        <v>12.1008958816528</v>
      </c>
      <c r="C2010">
        <v>3.2999999523162802</v>
      </c>
      <c r="D2010" s="2">
        <f t="shared" si="62"/>
        <v>45380</v>
      </c>
      <c r="E2010">
        <f t="shared" si="63"/>
        <v>45.594543129205675</v>
      </c>
    </row>
    <row r="2011" spans="1:5">
      <c r="A2011" s="5">
        <v>45380.708333333336</v>
      </c>
      <c r="B2011">
        <v>11.105502128601</v>
      </c>
      <c r="C2011">
        <v>3.2999999523162802</v>
      </c>
      <c r="D2011" s="2">
        <f t="shared" si="62"/>
        <v>45380</v>
      </c>
      <c r="E2011">
        <f t="shared" si="63"/>
        <v>45.594543129205675</v>
      </c>
    </row>
    <row r="2012" spans="1:5">
      <c r="A2012" s="5">
        <v>45380.75</v>
      </c>
      <c r="B2012">
        <v>9.93377590179443</v>
      </c>
      <c r="C2012">
        <v>2.7999999523162802</v>
      </c>
      <c r="D2012" s="2">
        <f t="shared" si="62"/>
        <v>45380</v>
      </c>
      <c r="E2012">
        <f t="shared" si="63"/>
        <v>45.594543129205675</v>
      </c>
    </row>
    <row r="2013" spans="1:5">
      <c r="A2013" s="5">
        <v>45380.791666666664</v>
      </c>
      <c r="B2013">
        <v>8.8612174987792898</v>
      </c>
      <c r="C2013">
        <v>2.20000004768371</v>
      </c>
      <c r="D2013" s="2">
        <f t="shared" si="62"/>
        <v>45380</v>
      </c>
      <c r="E2013">
        <f t="shared" si="63"/>
        <v>45.594543129205675</v>
      </c>
    </row>
    <row r="2014" spans="1:5">
      <c r="A2014" s="5">
        <v>45380.833333333336</v>
      </c>
      <c r="B2014">
        <v>7.63421583175659</v>
      </c>
      <c r="C2014">
        <v>3.2999999523162802</v>
      </c>
      <c r="D2014" s="2">
        <f t="shared" si="62"/>
        <v>45380</v>
      </c>
      <c r="E2014">
        <f t="shared" si="63"/>
        <v>45.594543129205675</v>
      </c>
    </row>
    <row r="2015" spans="1:5">
      <c r="A2015" s="5">
        <v>45380.875</v>
      </c>
      <c r="B2015">
        <v>6.8348217010498002</v>
      </c>
      <c r="C2015">
        <v>2.7999999523162802</v>
      </c>
      <c r="D2015" s="2">
        <f t="shared" si="62"/>
        <v>45380</v>
      </c>
      <c r="E2015">
        <f t="shared" si="63"/>
        <v>45.594543129205675</v>
      </c>
    </row>
    <row r="2016" spans="1:5">
      <c r="A2016" s="5">
        <v>45380.916666666664</v>
      </c>
      <c r="B2016">
        <v>6.28285360336303</v>
      </c>
      <c r="C2016">
        <v>2.7999999523162802</v>
      </c>
      <c r="D2016" s="2">
        <f t="shared" si="62"/>
        <v>45380</v>
      </c>
      <c r="E2016">
        <f t="shared" si="63"/>
        <v>45.594543129205675</v>
      </c>
    </row>
    <row r="2017" spans="1:5">
      <c r="A2017" s="5">
        <v>45380.958333333336</v>
      </c>
      <c r="B2017">
        <v>6.1703681945800701</v>
      </c>
      <c r="C2017">
        <v>2.7999999523162802</v>
      </c>
      <c r="D2017" s="2">
        <f t="shared" si="62"/>
        <v>45380</v>
      </c>
      <c r="E2017">
        <f t="shared" si="63"/>
        <v>45.594543129205675</v>
      </c>
    </row>
    <row r="2018" spans="1:5">
      <c r="A2018" s="5">
        <v>45381</v>
      </c>
      <c r="B2018">
        <v>6.0960092544555602</v>
      </c>
      <c r="C2018">
        <v>2.7999999523162802</v>
      </c>
      <c r="D2018" s="2">
        <f t="shared" si="62"/>
        <v>45381</v>
      </c>
      <c r="E2018">
        <f t="shared" si="63"/>
        <v>46.300647866725903</v>
      </c>
    </row>
    <row r="2019" spans="1:5">
      <c r="A2019" s="5">
        <v>45381.041666666664</v>
      </c>
      <c r="B2019">
        <v>6.0335574150085396</v>
      </c>
      <c r="C2019">
        <v>2.7999999523162802</v>
      </c>
      <c r="D2019" s="2">
        <f t="shared" si="62"/>
        <v>45381</v>
      </c>
      <c r="E2019">
        <f t="shared" si="63"/>
        <v>46.300647866725903</v>
      </c>
    </row>
    <row r="2020" spans="1:5">
      <c r="A2020" s="5">
        <v>45381.083333333336</v>
      </c>
      <c r="B2020">
        <v>5.96502685546875</v>
      </c>
      <c r="C2020">
        <v>2.7999999523162802</v>
      </c>
      <c r="D2020" s="2">
        <f t="shared" si="62"/>
        <v>45381</v>
      </c>
      <c r="E2020">
        <f t="shared" si="63"/>
        <v>46.300647866725903</v>
      </c>
    </row>
    <row r="2021" spans="1:5">
      <c r="A2021" s="5">
        <v>45381.125</v>
      </c>
      <c r="B2021">
        <v>5.87603664398193</v>
      </c>
      <c r="C2021">
        <v>2.7999999523162802</v>
      </c>
      <c r="D2021" s="2">
        <f t="shared" si="62"/>
        <v>45381</v>
      </c>
      <c r="E2021">
        <f t="shared" si="63"/>
        <v>46.300647866725903</v>
      </c>
    </row>
    <row r="2022" spans="1:5">
      <c r="A2022" s="5">
        <v>45381.166666666664</v>
      </c>
      <c r="B2022">
        <v>5.8159432411193803</v>
      </c>
      <c r="C2022">
        <v>2.7999999523162802</v>
      </c>
      <c r="D2022" s="2">
        <f t="shared" si="62"/>
        <v>45381</v>
      </c>
      <c r="E2022">
        <f t="shared" si="63"/>
        <v>46.300647866725903</v>
      </c>
    </row>
    <row r="2023" spans="1:5">
      <c r="A2023" s="5">
        <v>45381.208333333336</v>
      </c>
      <c r="B2023">
        <v>5.9316883087158203</v>
      </c>
      <c r="C2023">
        <v>2.7999999523162802</v>
      </c>
      <c r="D2023" s="2">
        <f t="shared" si="62"/>
        <v>45381</v>
      </c>
      <c r="E2023">
        <f t="shared" si="63"/>
        <v>46.300647866725903</v>
      </c>
    </row>
    <row r="2024" spans="1:5">
      <c r="A2024" s="5">
        <v>45381.25</v>
      </c>
      <c r="B2024">
        <v>6.1197566986083896</v>
      </c>
      <c r="C2024">
        <v>2.20000004768371</v>
      </c>
      <c r="D2024" s="2">
        <f t="shared" si="62"/>
        <v>45381</v>
      </c>
      <c r="E2024">
        <f t="shared" si="63"/>
        <v>46.300647866725903</v>
      </c>
    </row>
    <row r="2025" spans="1:5">
      <c r="A2025" s="5">
        <v>45381.291666666664</v>
      </c>
      <c r="B2025">
        <v>6.35263872146606</v>
      </c>
      <c r="C2025">
        <v>2.7999999523162802</v>
      </c>
      <c r="D2025" s="2">
        <f t="shared" si="62"/>
        <v>45381</v>
      </c>
      <c r="E2025">
        <f t="shared" si="63"/>
        <v>46.300647866725903</v>
      </c>
    </row>
    <row r="2026" spans="1:5">
      <c r="A2026" s="5">
        <v>45381.333333333336</v>
      </c>
      <c r="B2026">
        <v>7.0868930816650302</v>
      </c>
      <c r="C2026">
        <v>2.7999999523162802</v>
      </c>
      <c r="D2026" s="2">
        <f t="shared" si="62"/>
        <v>45381</v>
      </c>
      <c r="E2026">
        <f t="shared" si="63"/>
        <v>46.300647866725903</v>
      </c>
    </row>
    <row r="2027" spans="1:5">
      <c r="A2027" s="5">
        <v>45381.375</v>
      </c>
      <c r="B2027">
        <v>8.2707624435424805</v>
      </c>
      <c r="C2027">
        <v>2.7999999523162802</v>
      </c>
      <c r="D2027" s="2">
        <f t="shared" si="62"/>
        <v>45381</v>
      </c>
      <c r="E2027">
        <f t="shared" si="63"/>
        <v>46.300647866725903</v>
      </c>
    </row>
    <row r="2028" spans="1:5">
      <c r="A2028" s="5">
        <v>45381.416666666664</v>
      </c>
      <c r="B2028">
        <v>9.2564983367919904</v>
      </c>
      <c r="C2028">
        <v>2.20000004768371</v>
      </c>
      <c r="D2028" s="2">
        <f t="shared" si="62"/>
        <v>45381</v>
      </c>
      <c r="E2028">
        <f t="shared" si="63"/>
        <v>46.300647866725903</v>
      </c>
    </row>
    <row r="2029" spans="1:5">
      <c r="A2029" s="5">
        <v>45381.458333333336</v>
      </c>
      <c r="B2029">
        <v>10.2500772476196</v>
      </c>
      <c r="C2029">
        <v>3.2999999523162802</v>
      </c>
      <c r="D2029" s="2">
        <f t="shared" si="62"/>
        <v>45381</v>
      </c>
      <c r="E2029">
        <f t="shared" si="63"/>
        <v>46.300647866725903</v>
      </c>
    </row>
    <row r="2030" spans="1:5">
      <c r="A2030" s="5">
        <v>45381.5</v>
      </c>
      <c r="B2030">
        <v>10.781165122985801</v>
      </c>
      <c r="C2030">
        <v>4.4000000953674299</v>
      </c>
      <c r="D2030" s="2">
        <f t="shared" si="62"/>
        <v>45381</v>
      </c>
      <c r="E2030">
        <f t="shared" si="63"/>
        <v>46.300647866725903</v>
      </c>
    </row>
    <row r="2031" spans="1:5">
      <c r="A2031" s="5">
        <v>45381.541666666664</v>
      </c>
      <c r="B2031">
        <v>11.020993232726999</v>
      </c>
      <c r="C2031">
        <v>5</v>
      </c>
      <c r="D2031" s="2">
        <f t="shared" si="62"/>
        <v>45381</v>
      </c>
      <c r="E2031">
        <f t="shared" si="63"/>
        <v>46.300647866725903</v>
      </c>
    </row>
    <row r="2032" spans="1:5">
      <c r="A2032" s="5">
        <v>45381.583333333336</v>
      </c>
      <c r="B2032">
        <v>11.018944740295399</v>
      </c>
      <c r="C2032">
        <v>6.6999998092651296</v>
      </c>
      <c r="D2032" s="2">
        <f t="shared" si="62"/>
        <v>45381</v>
      </c>
      <c r="E2032">
        <f t="shared" si="63"/>
        <v>46.300647866725903</v>
      </c>
    </row>
    <row r="2033" spans="1:5">
      <c r="A2033" s="5">
        <v>45381.625</v>
      </c>
      <c r="B2033">
        <v>10.71688747406</v>
      </c>
      <c r="C2033">
        <v>5.5999999046325604</v>
      </c>
      <c r="D2033" s="2">
        <f t="shared" si="62"/>
        <v>45381</v>
      </c>
      <c r="E2033">
        <f t="shared" si="63"/>
        <v>46.300647866725903</v>
      </c>
    </row>
    <row r="2034" spans="1:5">
      <c r="A2034" s="5">
        <v>45381.666666666664</v>
      </c>
      <c r="B2034">
        <v>10.3499546051025</v>
      </c>
      <c r="C2034">
        <v>5.5999999046325604</v>
      </c>
      <c r="D2034" s="2">
        <f t="shared" si="62"/>
        <v>45381</v>
      </c>
      <c r="E2034">
        <f t="shared" si="63"/>
        <v>46.300647866725903</v>
      </c>
    </row>
    <row r="2035" spans="1:5">
      <c r="A2035" s="5">
        <v>45381.708333333336</v>
      </c>
      <c r="B2035">
        <v>9.9234132766723597</v>
      </c>
      <c r="C2035">
        <v>5</v>
      </c>
      <c r="D2035" s="2">
        <f t="shared" si="62"/>
        <v>45381</v>
      </c>
      <c r="E2035">
        <f t="shared" si="63"/>
        <v>46.300647866725903</v>
      </c>
    </row>
    <row r="2036" spans="1:5">
      <c r="A2036" s="5">
        <v>45381.75</v>
      </c>
      <c r="B2036">
        <v>9.2133255004882795</v>
      </c>
      <c r="C2036">
        <v>5</v>
      </c>
      <c r="D2036" s="2">
        <f t="shared" si="62"/>
        <v>45381</v>
      </c>
      <c r="E2036">
        <f t="shared" si="63"/>
        <v>46.300647866725903</v>
      </c>
    </row>
    <row r="2037" spans="1:5">
      <c r="A2037" s="5">
        <v>45381.791666666664</v>
      </c>
      <c r="B2037">
        <v>8.4329795837402308</v>
      </c>
      <c r="C2037">
        <v>5</v>
      </c>
      <c r="D2037" s="2">
        <f t="shared" si="62"/>
        <v>45381</v>
      </c>
      <c r="E2037">
        <f t="shared" si="63"/>
        <v>46.300647866725903</v>
      </c>
    </row>
    <row r="2038" spans="1:5">
      <c r="A2038" s="5">
        <v>45381.833333333336</v>
      </c>
      <c r="B2038">
        <v>7.5055127143859801</v>
      </c>
      <c r="C2038">
        <v>5</v>
      </c>
      <c r="D2038" s="2">
        <f t="shared" si="62"/>
        <v>45381</v>
      </c>
      <c r="E2038">
        <f t="shared" si="63"/>
        <v>46.300647866725903</v>
      </c>
    </row>
    <row r="2039" spans="1:5">
      <c r="A2039" s="5">
        <v>45381.875</v>
      </c>
      <c r="B2039">
        <v>6.6389226913452104</v>
      </c>
      <c r="C2039">
        <v>4.4000000953674299</v>
      </c>
      <c r="D2039" s="2">
        <f t="shared" si="62"/>
        <v>45381</v>
      </c>
      <c r="E2039">
        <f t="shared" si="63"/>
        <v>46.300647866725903</v>
      </c>
    </row>
    <row r="2040" spans="1:5">
      <c r="A2040" s="5">
        <v>45381.916666666664</v>
      </c>
      <c r="B2040">
        <v>6.1812319755554199</v>
      </c>
      <c r="C2040">
        <v>4.4000000953674299</v>
      </c>
      <c r="D2040" s="2">
        <f t="shared" si="62"/>
        <v>45381</v>
      </c>
      <c r="E2040">
        <f t="shared" si="63"/>
        <v>46.300647866725903</v>
      </c>
    </row>
    <row r="2041" spans="1:5">
      <c r="A2041" s="5">
        <v>45381.958333333336</v>
      </c>
      <c r="B2041">
        <v>5.8370857238769496</v>
      </c>
      <c r="C2041">
        <v>4.4000000953674299</v>
      </c>
      <c r="D2041" s="2">
        <f t="shared" si="62"/>
        <v>45381</v>
      </c>
      <c r="E2041">
        <f t="shared" si="63"/>
        <v>46.300647866725903</v>
      </c>
    </row>
    <row r="2042" spans="1:5">
      <c r="A2042" s="5">
        <v>45382</v>
      </c>
      <c r="B2042">
        <v>5.4770154953002903</v>
      </c>
      <c r="C2042">
        <v>4.4000000953674299</v>
      </c>
      <c r="D2042" s="2">
        <f t="shared" si="62"/>
        <v>45382</v>
      </c>
      <c r="E2042">
        <f t="shared" si="63"/>
        <v>45.170786237716641</v>
      </c>
    </row>
    <row r="2043" spans="1:5">
      <c r="A2043" s="5">
        <v>45382.041666666664</v>
      </c>
      <c r="B2043">
        <v>5.0770545005798304</v>
      </c>
      <c r="C2043">
        <v>4.4000000953674299</v>
      </c>
      <c r="D2043" s="2">
        <f t="shared" si="62"/>
        <v>45382</v>
      </c>
      <c r="E2043">
        <f t="shared" si="63"/>
        <v>45.170786237716641</v>
      </c>
    </row>
    <row r="2044" spans="1:5">
      <c r="A2044" s="5">
        <v>45382.083333333336</v>
      </c>
      <c r="B2044">
        <v>4.6530771255493102</v>
      </c>
      <c r="C2044">
        <v>3.9000000953674299</v>
      </c>
      <c r="D2044" s="2">
        <f t="shared" si="62"/>
        <v>45382</v>
      </c>
      <c r="E2044">
        <f t="shared" si="63"/>
        <v>45.170786237716641</v>
      </c>
    </row>
    <row r="2045" spans="1:5">
      <c r="A2045" s="5">
        <v>45382.125</v>
      </c>
      <c r="B2045">
        <v>4.0771851539611799</v>
      </c>
      <c r="C2045">
        <v>3.9000000953674299</v>
      </c>
      <c r="D2045" s="2">
        <f t="shared" si="62"/>
        <v>45382</v>
      </c>
      <c r="E2045">
        <f t="shared" si="63"/>
        <v>45.170786237716641</v>
      </c>
    </row>
    <row r="2046" spans="1:5">
      <c r="A2046" s="5">
        <v>45382.166666666664</v>
      </c>
      <c r="B2046">
        <v>3.6917247772216699</v>
      </c>
      <c r="C2046">
        <v>3.2999999523162802</v>
      </c>
      <c r="D2046" s="2">
        <f t="shared" si="62"/>
        <v>45382</v>
      </c>
      <c r="E2046">
        <f t="shared" si="63"/>
        <v>45.170786237716641</v>
      </c>
    </row>
    <row r="2047" spans="1:5">
      <c r="A2047" s="5">
        <v>45382.208333333336</v>
      </c>
      <c r="B2047">
        <v>4.2018914222717196</v>
      </c>
      <c r="C2047">
        <v>2.7999999523162802</v>
      </c>
      <c r="D2047" s="2">
        <f t="shared" si="62"/>
        <v>45382</v>
      </c>
      <c r="E2047">
        <f t="shared" si="63"/>
        <v>45.170786237716641</v>
      </c>
    </row>
    <row r="2048" spans="1:5">
      <c r="A2048" s="5">
        <v>45382.25</v>
      </c>
      <c r="B2048">
        <v>4.6144270896911603</v>
      </c>
      <c r="C2048">
        <v>3.2999999523162802</v>
      </c>
      <c r="D2048" s="2">
        <f t="shared" si="62"/>
        <v>45382</v>
      </c>
      <c r="E2048">
        <f t="shared" si="63"/>
        <v>45.170786237716641</v>
      </c>
    </row>
    <row r="2049" spans="1:5">
      <c r="A2049" s="5">
        <v>45382.291666666664</v>
      </c>
      <c r="B2049">
        <v>5.0774998664855904</v>
      </c>
      <c r="C2049">
        <v>3.9000000953674299</v>
      </c>
      <c r="D2049" s="2">
        <f t="shared" si="62"/>
        <v>45382</v>
      </c>
      <c r="E2049">
        <f t="shared" si="63"/>
        <v>45.170786237716641</v>
      </c>
    </row>
    <row r="2050" spans="1:5">
      <c r="A2050" s="5">
        <v>45382.333333333336</v>
      </c>
      <c r="B2050">
        <v>6.1422052383422798</v>
      </c>
      <c r="C2050">
        <v>4.4000000953674299</v>
      </c>
      <c r="D2050" s="2">
        <f t="shared" si="62"/>
        <v>45382</v>
      </c>
      <c r="E2050">
        <f t="shared" si="63"/>
        <v>45.170786237716641</v>
      </c>
    </row>
    <row r="2051" spans="1:5">
      <c r="A2051" s="5">
        <v>45382.375</v>
      </c>
      <c r="B2051">
        <v>7.3278837203979403</v>
      </c>
      <c r="C2051">
        <v>5</v>
      </c>
      <c r="D2051" s="2">
        <f t="shared" ref="D2051:D2114" si="64">DATE(YEAR(A2051), MONTH(A2051), DAY(A2051))</f>
        <v>45382</v>
      </c>
      <c r="E2051">
        <f t="shared" ref="E2051:E2114" si="65">AVERAGEIF(D:D, D2051, B:B)*1.8+32</f>
        <v>45.170786237716641</v>
      </c>
    </row>
    <row r="2052" spans="1:5">
      <c r="A2052" s="5">
        <v>45382.416666666664</v>
      </c>
      <c r="B2052">
        <v>8.2376499176025302</v>
      </c>
      <c r="C2052">
        <v>5.5999999046325604</v>
      </c>
      <c r="D2052" s="2">
        <f t="shared" si="64"/>
        <v>45382</v>
      </c>
      <c r="E2052">
        <f t="shared" si="65"/>
        <v>45.170786237716641</v>
      </c>
    </row>
    <row r="2053" spans="1:5">
      <c r="A2053" s="5">
        <v>45382.458333333336</v>
      </c>
      <c r="B2053">
        <v>9.3859729766845703</v>
      </c>
      <c r="C2053">
        <v>7.1999998092651296</v>
      </c>
      <c r="D2053" s="2">
        <f t="shared" si="64"/>
        <v>45382</v>
      </c>
      <c r="E2053">
        <f t="shared" si="65"/>
        <v>45.170786237716641</v>
      </c>
    </row>
    <row r="2054" spans="1:5">
      <c r="A2054" s="5">
        <v>45382.5</v>
      </c>
      <c r="B2054">
        <v>10.3049049377441</v>
      </c>
      <c r="C2054">
        <v>7.8000001907348597</v>
      </c>
      <c r="D2054" s="2">
        <f t="shared" si="64"/>
        <v>45382</v>
      </c>
      <c r="E2054">
        <f t="shared" si="65"/>
        <v>45.170786237716641</v>
      </c>
    </row>
    <row r="2055" spans="1:5">
      <c r="A2055" s="5">
        <v>45382.541666666664</v>
      </c>
      <c r="B2055">
        <v>11.0054779052734</v>
      </c>
      <c r="C2055">
        <v>8.3000001907348597</v>
      </c>
      <c r="D2055" s="2">
        <f t="shared" si="64"/>
        <v>45382</v>
      </c>
      <c r="E2055">
        <f t="shared" si="65"/>
        <v>45.170786237716641</v>
      </c>
    </row>
    <row r="2056" spans="1:5">
      <c r="A2056" s="5">
        <v>45382.583333333336</v>
      </c>
      <c r="B2056">
        <v>11.397344589233301</v>
      </c>
      <c r="C2056">
        <v>8.8999996185302699</v>
      </c>
      <c r="D2056" s="2">
        <f t="shared" si="64"/>
        <v>45382</v>
      </c>
      <c r="E2056">
        <f t="shared" si="65"/>
        <v>45.170786237716641</v>
      </c>
    </row>
    <row r="2057" spans="1:5">
      <c r="A2057" s="5">
        <v>45382.625</v>
      </c>
      <c r="B2057">
        <v>11.454825401306101</v>
      </c>
      <c r="C2057">
        <v>8.8999996185302699</v>
      </c>
      <c r="D2057" s="2">
        <f t="shared" si="64"/>
        <v>45382</v>
      </c>
      <c r="E2057">
        <f t="shared" si="65"/>
        <v>45.170786237716641</v>
      </c>
    </row>
    <row r="2058" spans="1:5">
      <c r="A2058" s="5">
        <v>45382.666666666664</v>
      </c>
      <c r="B2058">
        <v>11.063951492309499</v>
      </c>
      <c r="C2058">
        <v>8.8999996185302699</v>
      </c>
      <c r="D2058" s="2">
        <f t="shared" si="64"/>
        <v>45382</v>
      </c>
      <c r="E2058">
        <f t="shared" si="65"/>
        <v>45.170786237716641</v>
      </c>
    </row>
    <row r="2059" spans="1:5">
      <c r="A2059" s="5">
        <v>45382.708333333336</v>
      </c>
      <c r="B2059">
        <v>10.385571479797299</v>
      </c>
      <c r="C2059">
        <v>8.3000001907348597</v>
      </c>
      <c r="D2059" s="2">
        <f t="shared" si="64"/>
        <v>45382</v>
      </c>
      <c r="E2059">
        <f t="shared" si="65"/>
        <v>45.170786237716641</v>
      </c>
    </row>
    <row r="2060" spans="1:5">
      <c r="A2060" s="5">
        <v>45382.75</v>
      </c>
      <c r="B2060">
        <v>8.9723834991455007</v>
      </c>
      <c r="C2060">
        <v>7.1999998092651296</v>
      </c>
      <c r="D2060" s="2">
        <f t="shared" si="64"/>
        <v>45382</v>
      </c>
      <c r="E2060">
        <f t="shared" si="65"/>
        <v>45.170786237716641</v>
      </c>
    </row>
    <row r="2061" spans="1:5">
      <c r="A2061" s="5">
        <v>45382.791666666664</v>
      </c>
      <c r="B2061">
        <v>7.8725085258483798</v>
      </c>
      <c r="C2061">
        <v>5.5999999046325604</v>
      </c>
      <c r="D2061" s="2">
        <f t="shared" si="64"/>
        <v>45382</v>
      </c>
      <c r="E2061">
        <f t="shared" si="65"/>
        <v>45.170786237716641</v>
      </c>
    </row>
    <row r="2062" spans="1:5">
      <c r="A2062" s="5">
        <v>45382.833333333336</v>
      </c>
      <c r="B2062">
        <v>7.0066890716552699</v>
      </c>
      <c r="C2062">
        <v>5</v>
      </c>
      <c r="D2062" s="2">
        <f t="shared" si="64"/>
        <v>45382</v>
      </c>
      <c r="E2062">
        <f t="shared" si="65"/>
        <v>45.170786237716641</v>
      </c>
    </row>
    <row r="2063" spans="1:5">
      <c r="A2063" s="5">
        <v>45382.875</v>
      </c>
      <c r="B2063">
        <v>6.3952779769897399</v>
      </c>
      <c r="C2063">
        <v>4.4000000953674299</v>
      </c>
      <c r="D2063" s="2">
        <f t="shared" si="64"/>
        <v>45382</v>
      </c>
      <c r="E2063">
        <f t="shared" si="65"/>
        <v>45.170786237716641</v>
      </c>
    </row>
    <row r="2064" spans="1:5">
      <c r="A2064" s="5">
        <v>45382.916666666664</v>
      </c>
      <c r="B2064">
        <v>5.9618635177612296</v>
      </c>
      <c r="C2064">
        <v>3.9000000953674299</v>
      </c>
      <c r="D2064" s="2">
        <f t="shared" si="64"/>
        <v>45382</v>
      </c>
      <c r="E2064">
        <f t="shared" si="65"/>
        <v>45.170786237716641</v>
      </c>
    </row>
    <row r="2065" spans="1:5">
      <c r="A2065" s="5">
        <v>45382.958333333336</v>
      </c>
      <c r="B2065">
        <v>5.8260974884033203</v>
      </c>
      <c r="C2065">
        <v>2.7999999523162802</v>
      </c>
      <c r="D2065" s="2">
        <f t="shared" si="64"/>
        <v>45382</v>
      </c>
      <c r="E2065">
        <f t="shared" si="65"/>
        <v>45.170786237716641</v>
      </c>
    </row>
    <row r="2066" spans="1:5">
      <c r="A2066" s="5">
        <v>45383</v>
      </c>
      <c r="B2066">
        <v>5.6689038276672301</v>
      </c>
      <c r="C2066">
        <v>2.20000004768371</v>
      </c>
      <c r="D2066" s="2">
        <f t="shared" si="64"/>
        <v>45383</v>
      </c>
      <c r="E2066">
        <f t="shared" si="65"/>
        <v>45.958026564121219</v>
      </c>
    </row>
    <row r="2067" spans="1:5">
      <c r="A2067" s="5">
        <v>45383.041666666664</v>
      </c>
      <c r="B2067">
        <v>5.4137110710143999</v>
      </c>
      <c r="C2067">
        <v>2.20000004768371</v>
      </c>
      <c r="D2067" s="2">
        <f t="shared" si="64"/>
        <v>45383</v>
      </c>
      <c r="E2067">
        <f t="shared" si="65"/>
        <v>45.958026564121219</v>
      </c>
    </row>
    <row r="2068" spans="1:5">
      <c r="A2068" s="5">
        <v>45383.083333333336</v>
      </c>
      <c r="B2068">
        <v>5.1253318786620996</v>
      </c>
      <c r="C2068">
        <v>0.60000002384185702</v>
      </c>
      <c r="D2068" s="2">
        <f t="shared" si="64"/>
        <v>45383</v>
      </c>
      <c r="E2068">
        <f t="shared" si="65"/>
        <v>45.958026564121219</v>
      </c>
    </row>
    <row r="2069" spans="1:5">
      <c r="A2069" s="5">
        <v>45383.125</v>
      </c>
      <c r="B2069">
        <v>4.8170428276062003</v>
      </c>
      <c r="C2069">
        <v>1.1000000238418499</v>
      </c>
      <c r="D2069" s="2">
        <f t="shared" si="64"/>
        <v>45383</v>
      </c>
      <c r="E2069">
        <f t="shared" si="65"/>
        <v>45.958026564121219</v>
      </c>
    </row>
    <row r="2070" spans="1:5">
      <c r="A2070" s="5">
        <v>45383.166666666664</v>
      </c>
      <c r="B2070">
        <v>4.5150241851806596</v>
      </c>
      <c r="C2070">
        <v>1.70000004768371</v>
      </c>
      <c r="D2070" s="2">
        <f t="shared" si="64"/>
        <v>45383</v>
      </c>
      <c r="E2070">
        <f t="shared" si="65"/>
        <v>45.958026564121219</v>
      </c>
    </row>
    <row r="2071" spans="1:5">
      <c r="A2071" s="5">
        <v>45383.208333333336</v>
      </c>
      <c r="B2071">
        <v>4.3179683685302699</v>
      </c>
      <c r="C2071">
        <v>1.1000000238418499</v>
      </c>
      <c r="D2071" s="2">
        <f t="shared" si="64"/>
        <v>45383</v>
      </c>
      <c r="E2071">
        <f t="shared" si="65"/>
        <v>45.958026564121219</v>
      </c>
    </row>
    <row r="2072" spans="1:5">
      <c r="A2072" s="5">
        <v>45383.25</v>
      </c>
      <c r="B2072">
        <v>4.4709687232971103</v>
      </c>
      <c r="C2072">
        <v>0.60000002384185702</v>
      </c>
      <c r="D2072" s="2">
        <f t="shared" si="64"/>
        <v>45383</v>
      </c>
      <c r="E2072">
        <f t="shared" si="65"/>
        <v>45.958026564121219</v>
      </c>
    </row>
    <row r="2073" spans="1:5">
      <c r="A2073" s="5">
        <v>45383.291666666664</v>
      </c>
      <c r="B2073">
        <v>5.3124976158142001</v>
      </c>
      <c r="C2073">
        <v>3.2999999523162802</v>
      </c>
      <c r="D2073" s="2">
        <f t="shared" si="64"/>
        <v>45383</v>
      </c>
      <c r="E2073">
        <f t="shared" si="65"/>
        <v>45.958026564121219</v>
      </c>
    </row>
    <row r="2074" spans="1:5">
      <c r="A2074" s="5">
        <v>45383.333333333336</v>
      </c>
      <c r="B2074">
        <v>6.3651022911071697</v>
      </c>
      <c r="C2074">
        <v>6.0999999046325604</v>
      </c>
      <c r="D2074" s="2">
        <f t="shared" si="64"/>
        <v>45383</v>
      </c>
      <c r="E2074">
        <f t="shared" si="65"/>
        <v>45.958026564121219</v>
      </c>
    </row>
    <row r="2075" spans="1:5">
      <c r="A2075" s="5">
        <v>45383.375</v>
      </c>
      <c r="B2075">
        <v>7.4194393157958896</v>
      </c>
      <c r="C2075">
        <v>8.3000001907348597</v>
      </c>
      <c r="D2075" s="2">
        <f t="shared" si="64"/>
        <v>45383</v>
      </c>
      <c r="E2075">
        <f t="shared" si="65"/>
        <v>45.958026564121219</v>
      </c>
    </row>
    <row r="2076" spans="1:5">
      <c r="A2076" s="5">
        <v>45383.416666666664</v>
      </c>
      <c r="B2076">
        <v>8.6064271926879794</v>
      </c>
      <c r="C2076">
        <v>8.8999996185302699</v>
      </c>
      <c r="D2076" s="2">
        <f t="shared" si="64"/>
        <v>45383</v>
      </c>
      <c r="E2076">
        <f t="shared" si="65"/>
        <v>45.958026564121219</v>
      </c>
    </row>
    <row r="2077" spans="1:5">
      <c r="A2077" s="5">
        <v>45383.458333333336</v>
      </c>
      <c r="B2077">
        <v>9.7797994613647408</v>
      </c>
      <c r="C2077">
        <v>9.3999996185302699</v>
      </c>
      <c r="D2077" s="2">
        <f t="shared" si="64"/>
        <v>45383</v>
      </c>
      <c r="E2077">
        <f t="shared" si="65"/>
        <v>45.958026564121219</v>
      </c>
    </row>
    <row r="2078" spans="1:5">
      <c r="A2078" s="5">
        <v>45383.5</v>
      </c>
      <c r="B2078">
        <v>10.658235549926699</v>
      </c>
      <c r="C2078">
        <v>10</v>
      </c>
      <c r="D2078" s="2">
        <f t="shared" si="64"/>
        <v>45383</v>
      </c>
      <c r="E2078">
        <f t="shared" si="65"/>
        <v>45.958026564121219</v>
      </c>
    </row>
    <row r="2079" spans="1:5">
      <c r="A2079" s="5">
        <v>45383.541666666664</v>
      </c>
      <c r="B2079">
        <v>11.3259935379028</v>
      </c>
      <c r="C2079">
        <v>11.1000003814697</v>
      </c>
      <c r="D2079" s="2">
        <f t="shared" si="64"/>
        <v>45383</v>
      </c>
      <c r="E2079">
        <f t="shared" si="65"/>
        <v>45.958026564121219</v>
      </c>
    </row>
    <row r="2080" spans="1:5">
      <c r="A2080" s="5">
        <v>45383.583333333336</v>
      </c>
      <c r="B2080">
        <v>11.603380203246999</v>
      </c>
      <c r="C2080">
        <v>10.6000003814697</v>
      </c>
      <c r="D2080" s="2">
        <f t="shared" si="64"/>
        <v>45383</v>
      </c>
      <c r="E2080">
        <f t="shared" si="65"/>
        <v>45.958026564121219</v>
      </c>
    </row>
    <row r="2081" spans="1:5">
      <c r="A2081" s="5">
        <v>45383.625</v>
      </c>
      <c r="B2081">
        <v>11.4627485275268</v>
      </c>
      <c r="C2081">
        <v>11.1000003814697</v>
      </c>
      <c r="D2081" s="2">
        <f t="shared" si="64"/>
        <v>45383</v>
      </c>
      <c r="E2081">
        <f t="shared" si="65"/>
        <v>45.958026564121219</v>
      </c>
    </row>
    <row r="2082" spans="1:5">
      <c r="A2082" s="5">
        <v>45383.666666666664</v>
      </c>
      <c r="B2082">
        <v>11.0469913482666</v>
      </c>
      <c r="C2082">
        <v>11.1000003814697</v>
      </c>
      <c r="D2082" s="2">
        <f t="shared" si="64"/>
        <v>45383</v>
      </c>
      <c r="E2082">
        <f t="shared" si="65"/>
        <v>45.958026564121219</v>
      </c>
    </row>
    <row r="2083" spans="1:5">
      <c r="A2083" s="5">
        <v>45383.708333333336</v>
      </c>
      <c r="B2083">
        <v>10.356291770935</v>
      </c>
      <c r="C2083">
        <v>10.6000003814697</v>
      </c>
      <c r="D2083" s="2">
        <f t="shared" si="64"/>
        <v>45383</v>
      </c>
      <c r="E2083">
        <f t="shared" si="65"/>
        <v>45.958026564121219</v>
      </c>
    </row>
    <row r="2084" spans="1:5">
      <c r="A2084" s="5">
        <v>45383.75</v>
      </c>
      <c r="B2084">
        <v>9.3837938308715803</v>
      </c>
      <c r="C2084">
        <v>8.8999996185302699</v>
      </c>
      <c r="D2084" s="2">
        <f t="shared" si="64"/>
        <v>45383</v>
      </c>
      <c r="E2084">
        <f t="shared" si="65"/>
        <v>45.958026564121219</v>
      </c>
    </row>
    <row r="2085" spans="1:5">
      <c r="A2085" s="5">
        <v>45383.791666666664</v>
      </c>
      <c r="B2085">
        <v>8.8570623397827095</v>
      </c>
      <c r="C2085">
        <v>6.6999998092651296</v>
      </c>
      <c r="D2085" s="2">
        <f t="shared" si="64"/>
        <v>45383</v>
      </c>
      <c r="E2085">
        <f t="shared" si="65"/>
        <v>45.958026564121219</v>
      </c>
    </row>
    <row r="2086" spans="1:5">
      <c r="A2086" s="5">
        <v>45383.833333333336</v>
      </c>
      <c r="B2086">
        <v>8.2047977447509695</v>
      </c>
      <c r="C2086">
        <v>5.5999999046325604</v>
      </c>
      <c r="D2086" s="2">
        <f t="shared" si="64"/>
        <v>45383</v>
      </c>
      <c r="E2086">
        <f t="shared" si="65"/>
        <v>45.958026564121219</v>
      </c>
    </row>
    <row r="2087" spans="1:5">
      <c r="A2087" s="5">
        <v>45383.875</v>
      </c>
      <c r="B2087">
        <v>7.6071743965148899</v>
      </c>
      <c r="C2087">
        <v>5</v>
      </c>
      <c r="D2087" s="2">
        <f t="shared" si="64"/>
        <v>45383</v>
      </c>
      <c r="E2087">
        <f t="shared" si="65"/>
        <v>45.958026564121219</v>
      </c>
    </row>
    <row r="2088" spans="1:5">
      <c r="A2088" s="5">
        <v>45383.916666666664</v>
      </c>
      <c r="B2088">
        <v>6.9694643020629803</v>
      </c>
      <c r="C2088">
        <v>4.4000000953674299</v>
      </c>
      <c r="D2088" s="2">
        <f t="shared" si="64"/>
        <v>45383</v>
      </c>
      <c r="E2088">
        <f t="shared" si="65"/>
        <v>45.958026564121219</v>
      </c>
    </row>
    <row r="2089" spans="1:5">
      <c r="A2089" s="5">
        <v>45383.958333333336</v>
      </c>
      <c r="B2089">
        <v>6.8188705444335902</v>
      </c>
      <c r="C2089">
        <v>4.4000000953674299</v>
      </c>
      <c r="D2089" s="2">
        <f t="shared" si="64"/>
        <v>45383</v>
      </c>
      <c r="E2089">
        <f t="shared" si="65"/>
        <v>45.958026564121219</v>
      </c>
    </row>
    <row r="2090" spans="1:5">
      <c r="A2090" s="5">
        <v>45384</v>
      </c>
      <c r="B2090">
        <v>6.68277740478515</v>
      </c>
      <c r="C2090">
        <v>4.4000000953674299</v>
      </c>
      <c r="D2090" s="2">
        <f t="shared" si="64"/>
        <v>45384</v>
      </c>
      <c r="E2090">
        <f t="shared" si="65"/>
        <v>47.562973248958556</v>
      </c>
    </row>
    <row r="2091" spans="1:5">
      <c r="A2091" s="5">
        <v>45384.041666666664</v>
      </c>
      <c r="B2091">
        <v>6.5253129005432102</v>
      </c>
      <c r="C2091">
        <v>3.9000000953674299</v>
      </c>
      <c r="D2091" s="2">
        <f t="shared" si="64"/>
        <v>45384</v>
      </c>
      <c r="E2091">
        <f t="shared" si="65"/>
        <v>47.562973248958556</v>
      </c>
    </row>
    <row r="2092" spans="1:5">
      <c r="A2092" s="5">
        <v>45384.083333333336</v>
      </c>
      <c r="B2092">
        <v>6.3747706413268999</v>
      </c>
      <c r="C2092">
        <v>3.9000000953674299</v>
      </c>
      <c r="D2092" s="2">
        <f t="shared" si="64"/>
        <v>45384</v>
      </c>
      <c r="E2092">
        <f t="shared" si="65"/>
        <v>47.562973248958556</v>
      </c>
    </row>
    <row r="2093" spans="1:5">
      <c r="A2093" s="5">
        <v>45384.125</v>
      </c>
      <c r="B2093">
        <v>6.1061320304870597</v>
      </c>
      <c r="C2093">
        <v>4.4000000953674299</v>
      </c>
      <c r="D2093" s="2">
        <f t="shared" si="64"/>
        <v>45384</v>
      </c>
      <c r="E2093">
        <f t="shared" si="65"/>
        <v>47.562973248958556</v>
      </c>
    </row>
    <row r="2094" spans="1:5">
      <c r="A2094" s="5">
        <v>45384.166666666664</v>
      </c>
      <c r="B2094">
        <v>5.9289097785949698</v>
      </c>
      <c r="C2094">
        <v>4.4000000953674299</v>
      </c>
      <c r="D2094" s="2">
        <f t="shared" si="64"/>
        <v>45384</v>
      </c>
      <c r="E2094">
        <f t="shared" si="65"/>
        <v>47.562973248958556</v>
      </c>
    </row>
    <row r="2095" spans="1:5">
      <c r="A2095" s="5">
        <v>45384.208333333336</v>
      </c>
      <c r="B2095">
        <v>5.9504690170287997</v>
      </c>
      <c r="C2095">
        <v>5</v>
      </c>
      <c r="D2095" s="2">
        <f t="shared" si="64"/>
        <v>45384</v>
      </c>
      <c r="E2095">
        <f t="shared" si="65"/>
        <v>47.562973248958556</v>
      </c>
    </row>
    <row r="2096" spans="1:5">
      <c r="A2096" s="5">
        <v>45384.25</v>
      </c>
      <c r="B2096">
        <v>6.7372570037841797</v>
      </c>
      <c r="C2096">
        <v>6.0999999046325604</v>
      </c>
      <c r="D2096" s="2">
        <f t="shared" si="64"/>
        <v>45384</v>
      </c>
      <c r="E2096">
        <f t="shared" si="65"/>
        <v>47.562973248958556</v>
      </c>
    </row>
    <row r="2097" spans="1:5">
      <c r="A2097" s="5">
        <v>45384.291666666664</v>
      </c>
      <c r="B2097">
        <v>7.7481427192687899</v>
      </c>
      <c r="C2097">
        <v>7.8000001907348597</v>
      </c>
      <c r="D2097" s="2">
        <f t="shared" si="64"/>
        <v>45384</v>
      </c>
      <c r="E2097">
        <f t="shared" si="65"/>
        <v>47.562973248958556</v>
      </c>
    </row>
    <row r="2098" spans="1:5">
      <c r="A2098" s="5">
        <v>45384.333333333336</v>
      </c>
      <c r="B2098">
        <v>8.8512697219848597</v>
      </c>
      <c r="C2098">
        <v>8.8999996185302699</v>
      </c>
      <c r="D2098" s="2">
        <f t="shared" si="64"/>
        <v>45384</v>
      </c>
      <c r="E2098">
        <f t="shared" si="65"/>
        <v>47.562973248958556</v>
      </c>
    </row>
    <row r="2099" spans="1:5">
      <c r="A2099" s="5">
        <v>45384.375</v>
      </c>
      <c r="B2099">
        <v>9.8519649505615199</v>
      </c>
      <c r="C2099">
        <v>8.3000001907348597</v>
      </c>
      <c r="D2099" s="2">
        <f t="shared" si="64"/>
        <v>45384</v>
      </c>
      <c r="E2099">
        <f t="shared" si="65"/>
        <v>47.562973248958556</v>
      </c>
    </row>
    <row r="2100" spans="1:5">
      <c r="A2100" s="5">
        <v>45384.416666666664</v>
      </c>
      <c r="B2100">
        <v>10.731610298156699</v>
      </c>
      <c r="C2100">
        <v>7.8000001907348597</v>
      </c>
      <c r="D2100" s="2">
        <f t="shared" si="64"/>
        <v>45384</v>
      </c>
      <c r="E2100">
        <f t="shared" si="65"/>
        <v>47.562973248958556</v>
      </c>
    </row>
    <row r="2101" spans="1:5">
      <c r="A2101" s="5">
        <v>45384.458333333336</v>
      </c>
      <c r="B2101">
        <v>11.436169624328601</v>
      </c>
      <c r="C2101">
        <v>8.3000001907348597</v>
      </c>
      <c r="D2101" s="2">
        <f t="shared" si="64"/>
        <v>45384</v>
      </c>
      <c r="E2101">
        <f t="shared" si="65"/>
        <v>47.562973248958556</v>
      </c>
    </row>
    <row r="2102" spans="1:5">
      <c r="A2102" s="5">
        <v>45384.5</v>
      </c>
      <c r="B2102">
        <v>11.958506584167401</v>
      </c>
      <c r="C2102">
        <v>10</v>
      </c>
      <c r="D2102" s="2">
        <f t="shared" si="64"/>
        <v>45384</v>
      </c>
      <c r="E2102">
        <f t="shared" si="65"/>
        <v>47.562973248958556</v>
      </c>
    </row>
    <row r="2103" spans="1:5">
      <c r="A2103" s="5">
        <v>45384.541666666664</v>
      </c>
      <c r="B2103">
        <v>12.1961545944213</v>
      </c>
      <c r="C2103">
        <v>9.3999996185302699</v>
      </c>
      <c r="D2103" s="2">
        <f t="shared" si="64"/>
        <v>45384</v>
      </c>
      <c r="E2103">
        <f t="shared" si="65"/>
        <v>47.562973248958556</v>
      </c>
    </row>
    <row r="2104" spans="1:5">
      <c r="A2104" s="5">
        <v>45384.583333333336</v>
      </c>
      <c r="B2104">
        <v>12.154320716857899</v>
      </c>
      <c r="C2104">
        <v>8.3000001907348597</v>
      </c>
      <c r="D2104" s="2">
        <f t="shared" si="64"/>
        <v>45384</v>
      </c>
      <c r="E2104">
        <f t="shared" si="65"/>
        <v>47.562973248958556</v>
      </c>
    </row>
    <row r="2105" spans="1:5">
      <c r="A2105" s="5">
        <v>45384.625</v>
      </c>
      <c r="B2105">
        <v>11.815443038940399</v>
      </c>
      <c r="C2105">
        <v>7.8000001907348597</v>
      </c>
      <c r="D2105" s="2">
        <f t="shared" si="64"/>
        <v>45384</v>
      </c>
      <c r="E2105">
        <f t="shared" si="65"/>
        <v>47.562973248958556</v>
      </c>
    </row>
    <row r="2106" spans="1:5">
      <c r="A2106" s="5">
        <v>45384.666666666664</v>
      </c>
      <c r="B2106">
        <v>11.112494468688899</v>
      </c>
      <c r="C2106">
        <v>8.8999996185302699</v>
      </c>
      <c r="D2106" s="2">
        <f t="shared" si="64"/>
        <v>45384</v>
      </c>
      <c r="E2106">
        <f t="shared" si="65"/>
        <v>47.562973248958556</v>
      </c>
    </row>
    <row r="2107" spans="1:5">
      <c r="A2107" s="5">
        <v>45384.708333333336</v>
      </c>
      <c r="B2107">
        <v>10.1278762817382</v>
      </c>
      <c r="C2107">
        <v>9.3999996185302699</v>
      </c>
      <c r="D2107" s="2">
        <f t="shared" si="64"/>
        <v>45384</v>
      </c>
      <c r="E2107">
        <f t="shared" si="65"/>
        <v>47.562973248958556</v>
      </c>
    </row>
    <row r="2108" spans="1:5">
      <c r="A2108" s="5">
        <v>45384.75</v>
      </c>
      <c r="B2108">
        <v>9.1318464279174805</v>
      </c>
      <c r="C2108">
        <v>10</v>
      </c>
      <c r="D2108" s="2">
        <f t="shared" si="64"/>
        <v>45384</v>
      </c>
      <c r="E2108">
        <f t="shared" si="65"/>
        <v>47.562973248958556</v>
      </c>
    </row>
    <row r="2109" spans="1:5">
      <c r="A2109" s="5">
        <v>45384.791666666664</v>
      </c>
      <c r="B2109">
        <v>8.1889476776122994</v>
      </c>
      <c r="C2109">
        <v>9.3999996185302699</v>
      </c>
      <c r="D2109" s="2">
        <f t="shared" si="64"/>
        <v>45384</v>
      </c>
      <c r="E2109">
        <f t="shared" si="65"/>
        <v>47.562973248958556</v>
      </c>
    </row>
    <row r="2110" spans="1:5">
      <c r="A2110" s="5">
        <v>45384.833333333336</v>
      </c>
      <c r="B2110">
        <v>7.5341029167175204</v>
      </c>
      <c r="C2110">
        <v>9.3999996185302699</v>
      </c>
      <c r="D2110" s="2">
        <f t="shared" si="64"/>
        <v>45384</v>
      </c>
      <c r="E2110">
        <f t="shared" si="65"/>
        <v>47.562973248958556</v>
      </c>
    </row>
    <row r="2111" spans="1:5">
      <c r="A2111" s="5">
        <v>45384.875</v>
      </c>
      <c r="B2111">
        <v>7.0664243698120099</v>
      </c>
      <c r="C2111">
        <v>7.8000001907348597</v>
      </c>
      <c r="D2111" s="2">
        <f t="shared" si="64"/>
        <v>45384</v>
      </c>
      <c r="E2111">
        <f t="shared" si="65"/>
        <v>47.562973248958556</v>
      </c>
    </row>
    <row r="2112" spans="1:5">
      <c r="A2112" s="5">
        <v>45384.916666666664</v>
      </c>
      <c r="B2112">
        <v>6.7766408920287997</v>
      </c>
      <c r="C2112">
        <v>7.8000001907348597</v>
      </c>
      <c r="D2112" s="2">
        <f t="shared" si="64"/>
        <v>45384</v>
      </c>
      <c r="E2112">
        <f t="shared" si="65"/>
        <v>47.562973248958556</v>
      </c>
    </row>
    <row r="2113" spans="1:5">
      <c r="A2113" s="5">
        <v>45384.958333333336</v>
      </c>
      <c r="B2113">
        <v>6.5187659263610804</v>
      </c>
      <c r="C2113">
        <v>7.1999998092651296</v>
      </c>
      <c r="D2113" s="2">
        <f t="shared" si="64"/>
        <v>45384</v>
      </c>
      <c r="E2113">
        <f t="shared" si="65"/>
        <v>47.562973248958556</v>
      </c>
    </row>
    <row r="2114" spans="1:5">
      <c r="A2114" s="5">
        <v>45385</v>
      </c>
      <c r="B2114">
        <v>6.2529511451721103</v>
      </c>
      <c r="C2114">
        <v>7.8000001907348597</v>
      </c>
      <c r="D2114" s="2">
        <f t="shared" si="64"/>
        <v>45385</v>
      </c>
      <c r="E2114">
        <f t="shared" si="65"/>
        <v>45.33148438930511</v>
      </c>
    </row>
    <row r="2115" spans="1:5">
      <c r="A2115" s="5">
        <v>45385.041666666664</v>
      </c>
      <c r="B2115">
        <v>5.9781956672668404</v>
      </c>
      <c r="C2115">
        <v>8.8999996185302699</v>
      </c>
      <c r="D2115" s="2">
        <f t="shared" ref="D2115:D2178" si="66">DATE(YEAR(A2115), MONTH(A2115), DAY(A2115))</f>
        <v>45385</v>
      </c>
      <c r="E2115">
        <f t="shared" ref="E2115:E2178" si="67">AVERAGEIF(D:D, D2115, B:B)*1.8+32</f>
        <v>45.33148438930511</v>
      </c>
    </row>
    <row r="2116" spans="1:5">
      <c r="A2116" s="5">
        <v>45385.083333333336</v>
      </c>
      <c r="B2116">
        <v>5.7503776550292898</v>
      </c>
      <c r="C2116">
        <v>8.3000001907348597</v>
      </c>
      <c r="D2116" s="2">
        <f t="shared" si="66"/>
        <v>45385</v>
      </c>
      <c r="E2116">
        <f t="shared" si="67"/>
        <v>45.33148438930511</v>
      </c>
    </row>
    <row r="2117" spans="1:5">
      <c r="A2117" s="5">
        <v>45385.125</v>
      </c>
      <c r="B2117">
        <v>5.5710492134094203</v>
      </c>
      <c r="C2117">
        <v>8.8999996185302699</v>
      </c>
      <c r="D2117" s="2">
        <f t="shared" si="66"/>
        <v>45385</v>
      </c>
      <c r="E2117">
        <f t="shared" si="67"/>
        <v>45.33148438930511</v>
      </c>
    </row>
    <row r="2118" spans="1:5">
      <c r="A2118" s="5">
        <v>45385.166666666664</v>
      </c>
      <c r="B2118">
        <v>5.4254188537597603</v>
      </c>
      <c r="C2118">
        <v>8.8999996185302699</v>
      </c>
      <c r="D2118" s="2">
        <f t="shared" si="66"/>
        <v>45385</v>
      </c>
      <c r="E2118">
        <f t="shared" si="67"/>
        <v>45.33148438930511</v>
      </c>
    </row>
    <row r="2119" spans="1:5">
      <c r="A2119" s="5">
        <v>45385.208333333336</v>
      </c>
      <c r="B2119">
        <v>5.54953861236572</v>
      </c>
      <c r="C2119">
        <v>8.8999996185302699</v>
      </c>
      <c r="D2119" s="2">
        <f t="shared" si="66"/>
        <v>45385</v>
      </c>
      <c r="E2119">
        <f t="shared" si="67"/>
        <v>45.33148438930511</v>
      </c>
    </row>
    <row r="2120" spans="1:5">
      <c r="A2120" s="5">
        <v>45385.25</v>
      </c>
      <c r="B2120">
        <v>6.0958480834960902</v>
      </c>
      <c r="C2120">
        <v>8.8999996185302699</v>
      </c>
      <c r="D2120" s="2">
        <f t="shared" si="66"/>
        <v>45385</v>
      </c>
      <c r="E2120">
        <f t="shared" si="67"/>
        <v>45.33148438930511</v>
      </c>
    </row>
    <row r="2121" spans="1:5">
      <c r="A2121" s="5">
        <v>45385.291666666664</v>
      </c>
      <c r="B2121">
        <v>6.86362552642822</v>
      </c>
      <c r="C2121">
        <v>10.6000003814697</v>
      </c>
      <c r="D2121" s="2">
        <f t="shared" si="66"/>
        <v>45385</v>
      </c>
      <c r="E2121">
        <f t="shared" si="67"/>
        <v>45.33148438930511</v>
      </c>
    </row>
    <row r="2122" spans="1:5">
      <c r="A2122" s="5">
        <v>45385.333333333336</v>
      </c>
      <c r="B2122">
        <v>7.5196447372436497</v>
      </c>
      <c r="C2122">
        <v>13.899999618530201</v>
      </c>
      <c r="D2122" s="2">
        <f t="shared" si="66"/>
        <v>45385</v>
      </c>
      <c r="E2122">
        <f t="shared" si="67"/>
        <v>45.33148438930511</v>
      </c>
    </row>
    <row r="2123" spans="1:5">
      <c r="A2123" s="5">
        <v>45385.375</v>
      </c>
      <c r="B2123">
        <v>8.3045186996459908</v>
      </c>
      <c r="C2123">
        <v>15.6000003814697</v>
      </c>
      <c r="D2123" s="2">
        <f t="shared" si="66"/>
        <v>45385</v>
      </c>
      <c r="E2123">
        <f t="shared" si="67"/>
        <v>45.33148438930511</v>
      </c>
    </row>
    <row r="2124" spans="1:5">
      <c r="A2124" s="5">
        <v>45385.416666666664</v>
      </c>
      <c r="B2124">
        <v>9.0180387496948207</v>
      </c>
      <c r="C2124">
        <v>17.2000007629394</v>
      </c>
      <c r="D2124" s="2">
        <f t="shared" si="66"/>
        <v>45385</v>
      </c>
      <c r="E2124">
        <f t="shared" si="67"/>
        <v>45.33148438930511</v>
      </c>
    </row>
    <row r="2125" spans="1:5">
      <c r="A2125" s="5">
        <v>45385.458333333336</v>
      </c>
      <c r="B2125">
        <v>9.4881467819213796</v>
      </c>
      <c r="C2125">
        <v>18.299999237060501</v>
      </c>
      <c r="D2125" s="2">
        <f t="shared" si="66"/>
        <v>45385</v>
      </c>
      <c r="E2125">
        <f t="shared" si="67"/>
        <v>45.33148438930511</v>
      </c>
    </row>
    <row r="2126" spans="1:5">
      <c r="A2126" s="5">
        <v>45385.5</v>
      </c>
      <c r="B2126">
        <v>9.7843103408813406</v>
      </c>
      <c r="C2126">
        <v>20</v>
      </c>
      <c r="D2126" s="2">
        <f t="shared" si="66"/>
        <v>45385</v>
      </c>
      <c r="E2126">
        <f t="shared" si="67"/>
        <v>45.33148438930511</v>
      </c>
    </row>
    <row r="2127" spans="1:5">
      <c r="A2127" s="5">
        <v>45385.541666666664</v>
      </c>
      <c r="B2127">
        <v>9.7968473434448207</v>
      </c>
      <c r="C2127">
        <v>18.899999618530199</v>
      </c>
      <c r="D2127" s="2">
        <f t="shared" si="66"/>
        <v>45385</v>
      </c>
      <c r="E2127">
        <f t="shared" si="67"/>
        <v>45.33148438930511</v>
      </c>
    </row>
    <row r="2128" spans="1:5">
      <c r="A2128" s="5">
        <v>45385.583333333336</v>
      </c>
      <c r="B2128">
        <v>9.6804294586181605</v>
      </c>
      <c r="C2128">
        <v>18.299999237060501</v>
      </c>
      <c r="D2128" s="2">
        <f t="shared" si="66"/>
        <v>45385</v>
      </c>
      <c r="E2128">
        <f t="shared" si="67"/>
        <v>45.33148438930511</v>
      </c>
    </row>
    <row r="2129" spans="1:5">
      <c r="A2129" s="5">
        <v>45385.625</v>
      </c>
      <c r="B2129">
        <v>9.3838071823120099</v>
      </c>
      <c r="C2129">
        <v>20.600000381469702</v>
      </c>
      <c r="D2129" s="2">
        <f t="shared" si="66"/>
        <v>45385</v>
      </c>
      <c r="E2129">
        <f t="shared" si="67"/>
        <v>45.33148438930511</v>
      </c>
    </row>
    <row r="2130" spans="1:5">
      <c r="A2130" s="5">
        <v>45385.666666666664</v>
      </c>
      <c r="B2130">
        <v>8.9312658309936506</v>
      </c>
      <c r="C2130">
        <v>21.7000007629394</v>
      </c>
      <c r="D2130" s="2">
        <f t="shared" si="66"/>
        <v>45385</v>
      </c>
      <c r="E2130">
        <f t="shared" si="67"/>
        <v>45.33148438930511</v>
      </c>
    </row>
    <row r="2131" spans="1:5">
      <c r="A2131" s="5">
        <v>45385.708333333336</v>
      </c>
      <c r="B2131">
        <v>8.3410692214965803</v>
      </c>
      <c r="C2131">
        <v>21.100000381469702</v>
      </c>
      <c r="D2131" s="2">
        <f t="shared" si="66"/>
        <v>45385</v>
      </c>
      <c r="E2131">
        <f t="shared" si="67"/>
        <v>45.33148438930511</v>
      </c>
    </row>
    <row r="2132" spans="1:5">
      <c r="A2132" s="5">
        <v>45385.75</v>
      </c>
      <c r="B2132">
        <v>7.6796207427978498</v>
      </c>
      <c r="C2132">
        <v>21.100000381469702</v>
      </c>
      <c r="D2132" s="2">
        <f t="shared" si="66"/>
        <v>45385</v>
      </c>
      <c r="E2132">
        <f t="shared" si="67"/>
        <v>45.33148438930511</v>
      </c>
    </row>
    <row r="2133" spans="1:5">
      <c r="A2133" s="5">
        <v>45385.791666666664</v>
      </c>
      <c r="B2133">
        <v>7.1490993499755797</v>
      </c>
      <c r="C2133">
        <v>19.399999618530199</v>
      </c>
      <c r="D2133" s="2">
        <f t="shared" si="66"/>
        <v>45385</v>
      </c>
      <c r="E2133">
        <f t="shared" si="67"/>
        <v>45.33148438930511</v>
      </c>
    </row>
    <row r="2134" spans="1:5">
      <c r="A2134" s="5">
        <v>45385.833333333336</v>
      </c>
      <c r="B2134">
        <v>6.70904541015625</v>
      </c>
      <c r="C2134">
        <v>17.2000007629394</v>
      </c>
      <c r="D2134" s="2">
        <f t="shared" si="66"/>
        <v>45385</v>
      </c>
      <c r="E2134">
        <f t="shared" si="67"/>
        <v>45.33148438930511</v>
      </c>
    </row>
    <row r="2135" spans="1:5">
      <c r="A2135" s="5">
        <v>45385.875</v>
      </c>
      <c r="B2135">
        <v>6.4366049766540501</v>
      </c>
      <c r="C2135">
        <v>17.799999237060501</v>
      </c>
      <c r="D2135" s="2">
        <f t="shared" si="66"/>
        <v>45385</v>
      </c>
      <c r="E2135">
        <f t="shared" si="67"/>
        <v>45.33148438930511</v>
      </c>
    </row>
    <row r="2136" spans="1:5">
      <c r="A2136" s="5">
        <v>45385.916666666664</v>
      </c>
      <c r="B2136">
        <v>6.1547002792358398</v>
      </c>
      <c r="C2136">
        <v>16.7000007629394</v>
      </c>
      <c r="D2136" s="2">
        <f t="shared" si="66"/>
        <v>45385</v>
      </c>
      <c r="E2136">
        <f t="shared" si="67"/>
        <v>45.33148438930511</v>
      </c>
    </row>
    <row r="2137" spans="1:5">
      <c r="A2137" s="5">
        <v>45385.958333333336</v>
      </c>
      <c r="B2137">
        <v>5.8889713287353498</v>
      </c>
      <c r="C2137">
        <v>16.100000381469702</v>
      </c>
      <c r="D2137" s="2">
        <f t="shared" si="66"/>
        <v>45385</v>
      </c>
      <c r="E2137">
        <f t="shared" si="67"/>
        <v>45.33148438930511</v>
      </c>
    </row>
    <row r="2138" spans="1:5">
      <c r="A2138" s="5">
        <v>45386</v>
      </c>
      <c r="B2138">
        <v>5.7183761596679599</v>
      </c>
      <c r="C2138">
        <v>16.100000381469702</v>
      </c>
      <c r="D2138" s="2">
        <f t="shared" si="66"/>
        <v>45386</v>
      </c>
      <c r="E2138">
        <f t="shared" si="67"/>
        <v>43.688850057125087</v>
      </c>
    </row>
    <row r="2139" spans="1:5">
      <c r="A2139" s="5">
        <v>45386.041666666664</v>
      </c>
      <c r="B2139">
        <v>5.5534482002258301</v>
      </c>
      <c r="C2139">
        <v>15.6000003814697</v>
      </c>
      <c r="D2139" s="2">
        <f t="shared" si="66"/>
        <v>45386</v>
      </c>
      <c r="E2139">
        <f t="shared" si="67"/>
        <v>43.688850057125087</v>
      </c>
    </row>
    <row r="2140" spans="1:5">
      <c r="A2140" s="5">
        <v>45386.083333333336</v>
      </c>
      <c r="B2140">
        <v>5.3144297599792401</v>
      </c>
      <c r="C2140">
        <v>14.399999618530201</v>
      </c>
      <c r="D2140" s="2">
        <f t="shared" si="66"/>
        <v>45386</v>
      </c>
      <c r="E2140">
        <f t="shared" si="67"/>
        <v>43.688850057125087</v>
      </c>
    </row>
    <row r="2141" spans="1:5">
      <c r="A2141" s="5">
        <v>45386.125</v>
      </c>
      <c r="B2141">
        <v>5.0555481910705504</v>
      </c>
      <c r="C2141">
        <v>13.300000190734799</v>
      </c>
      <c r="D2141" s="2">
        <f t="shared" si="66"/>
        <v>45386</v>
      </c>
      <c r="E2141">
        <f t="shared" si="67"/>
        <v>43.688850057125087</v>
      </c>
    </row>
    <row r="2142" spans="1:5">
      <c r="A2142" s="5">
        <v>45386.166666666664</v>
      </c>
      <c r="B2142">
        <v>4.9609088897704998</v>
      </c>
      <c r="C2142">
        <v>12.199999809265099</v>
      </c>
      <c r="D2142" s="2">
        <f t="shared" si="66"/>
        <v>45386</v>
      </c>
      <c r="E2142">
        <f t="shared" si="67"/>
        <v>43.688850057125087</v>
      </c>
    </row>
    <row r="2143" spans="1:5">
      <c r="A2143" s="5">
        <v>45386.208333333336</v>
      </c>
      <c r="B2143">
        <v>5.0466442108154297</v>
      </c>
      <c r="C2143">
        <v>11.1000003814697</v>
      </c>
      <c r="D2143" s="2">
        <f t="shared" si="66"/>
        <v>45386</v>
      </c>
      <c r="E2143">
        <f t="shared" si="67"/>
        <v>43.688850057125087</v>
      </c>
    </row>
    <row r="2144" spans="1:5">
      <c r="A2144" s="5">
        <v>45386.25</v>
      </c>
      <c r="B2144">
        <v>5.5758123397827104</v>
      </c>
      <c r="C2144">
        <v>10.6000003814697</v>
      </c>
      <c r="D2144" s="2">
        <f t="shared" si="66"/>
        <v>45386</v>
      </c>
      <c r="E2144">
        <f t="shared" si="67"/>
        <v>43.688850057125087</v>
      </c>
    </row>
    <row r="2145" spans="1:5">
      <c r="A2145" s="5">
        <v>45386.291666666664</v>
      </c>
      <c r="B2145">
        <v>6.1165771484375</v>
      </c>
      <c r="C2145">
        <v>11.699999809265099</v>
      </c>
      <c r="D2145" s="2">
        <f t="shared" si="66"/>
        <v>45386</v>
      </c>
      <c r="E2145">
        <f t="shared" si="67"/>
        <v>43.688850057125087</v>
      </c>
    </row>
    <row r="2146" spans="1:5">
      <c r="A2146" s="5">
        <v>45386.333333333336</v>
      </c>
      <c r="B2146">
        <v>6.7411966323852504</v>
      </c>
      <c r="C2146">
        <v>12.800000190734799</v>
      </c>
      <c r="D2146" s="2">
        <f t="shared" si="66"/>
        <v>45386</v>
      </c>
      <c r="E2146">
        <f t="shared" si="67"/>
        <v>43.688850057125087</v>
      </c>
    </row>
    <row r="2147" spans="1:5">
      <c r="A2147" s="5">
        <v>45386.375</v>
      </c>
      <c r="B2147">
        <v>7.2489848136901802</v>
      </c>
      <c r="C2147">
        <v>14.399999618530201</v>
      </c>
      <c r="D2147" s="2">
        <f t="shared" si="66"/>
        <v>45386</v>
      </c>
      <c r="E2147">
        <f t="shared" si="67"/>
        <v>43.688850057125087</v>
      </c>
    </row>
    <row r="2148" spans="1:5">
      <c r="A2148" s="5">
        <v>45386.416666666664</v>
      </c>
      <c r="B2148">
        <v>7.6526021957397399</v>
      </c>
      <c r="C2148">
        <v>15</v>
      </c>
      <c r="D2148" s="2">
        <f t="shared" si="66"/>
        <v>45386</v>
      </c>
      <c r="E2148">
        <f t="shared" si="67"/>
        <v>43.688850057125087</v>
      </c>
    </row>
    <row r="2149" spans="1:5">
      <c r="A2149" s="5">
        <v>45386.458333333336</v>
      </c>
      <c r="B2149">
        <v>7.86820268630981</v>
      </c>
      <c r="C2149">
        <v>15</v>
      </c>
      <c r="D2149" s="2">
        <f t="shared" si="66"/>
        <v>45386</v>
      </c>
      <c r="E2149">
        <f t="shared" si="67"/>
        <v>43.688850057125087</v>
      </c>
    </row>
    <row r="2150" spans="1:5">
      <c r="A2150" s="5">
        <v>45386.5</v>
      </c>
      <c r="B2150">
        <v>7.9516954421996999</v>
      </c>
      <c r="C2150">
        <v>15.6000003814697</v>
      </c>
      <c r="D2150" s="2">
        <f t="shared" si="66"/>
        <v>45386</v>
      </c>
      <c r="E2150">
        <f t="shared" si="67"/>
        <v>43.688850057125087</v>
      </c>
    </row>
    <row r="2151" spans="1:5">
      <c r="A2151" s="5">
        <v>45386.541666666664</v>
      </c>
      <c r="B2151">
        <v>8.0265922546386701</v>
      </c>
      <c r="C2151">
        <v>16.100000381469702</v>
      </c>
      <c r="D2151" s="2">
        <f t="shared" si="66"/>
        <v>45386</v>
      </c>
      <c r="E2151">
        <f t="shared" si="67"/>
        <v>43.688850057125087</v>
      </c>
    </row>
    <row r="2152" spans="1:5">
      <c r="A2152" s="5">
        <v>45386.583333333336</v>
      </c>
      <c r="B2152">
        <v>8.0933933258056605</v>
      </c>
      <c r="C2152">
        <v>16.7000007629394</v>
      </c>
      <c r="D2152" s="2">
        <f t="shared" si="66"/>
        <v>45386</v>
      </c>
      <c r="E2152">
        <f t="shared" si="67"/>
        <v>43.688850057125087</v>
      </c>
    </row>
    <row r="2153" spans="1:5">
      <c r="A2153" s="5">
        <v>45386.625</v>
      </c>
      <c r="B2153">
        <v>7.9876928329467702</v>
      </c>
      <c r="C2153">
        <v>16.7000007629394</v>
      </c>
      <c r="D2153" s="2">
        <f t="shared" si="66"/>
        <v>45386</v>
      </c>
      <c r="E2153">
        <f t="shared" si="67"/>
        <v>43.688850057125087</v>
      </c>
    </row>
    <row r="2154" spans="1:5">
      <c r="A2154" s="5">
        <v>45386.666666666664</v>
      </c>
      <c r="B2154">
        <v>7.76472663879394</v>
      </c>
      <c r="C2154">
        <v>16.7000007629394</v>
      </c>
      <c r="D2154" s="2">
        <f t="shared" si="66"/>
        <v>45386</v>
      </c>
      <c r="E2154">
        <f t="shared" si="67"/>
        <v>43.688850057125087</v>
      </c>
    </row>
    <row r="2155" spans="1:5">
      <c r="A2155" s="5">
        <v>45386.708333333336</v>
      </c>
      <c r="B2155">
        <v>7.3628592491149902</v>
      </c>
      <c r="C2155">
        <v>16.7000007629394</v>
      </c>
      <c r="D2155" s="2">
        <f t="shared" si="66"/>
        <v>45386</v>
      </c>
      <c r="E2155">
        <f t="shared" si="67"/>
        <v>43.688850057125087</v>
      </c>
    </row>
    <row r="2156" spans="1:5">
      <c r="A2156" s="5">
        <v>45386.75</v>
      </c>
      <c r="B2156">
        <v>6.7413244247436497</v>
      </c>
      <c r="C2156">
        <v>15.6000003814697</v>
      </c>
      <c r="D2156" s="2">
        <f t="shared" si="66"/>
        <v>45386</v>
      </c>
      <c r="E2156">
        <f t="shared" si="67"/>
        <v>43.688850057125087</v>
      </c>
    </row>
    <row r="2157" spans="1:5">
      <c r="A2157" s="5">
        <v>45386.791666666664</v>
      </c>
      <c r="B2157">
        <v>6.4486598968505797</v>
      </c>
      <c r="C2157">
        <v>14.399999618530201</v>
      </c>
      <c r="D2157" s="2">
        <f t="shared" si="66"/>
        <v>45386</v>
      </c>
      <c r="E2157">
        <f t="shared" si="67"/>
        <v>43.688850057125087</v>
      </c>
    </row>
    <row r="2158" spans="1:5">
      <c r="A2158" s="5">
        <v>45386.833333333336</v>
      </c>
      <c r="B2158">
        <v>6.1100111007690403</v>
      </c>
      <c r="C2158">
        <v>13.899999618530201</v>
      </c>
      <c r="D2158" s="2">
        <f t="shared" si="66"/>
        <v>45386</v>
      </c>
      <c r="E2158">
        <f t="shared" si="67"/>
        <v>43.688850057125087</v>
      </c>
    </row>
    <row r="2159" spans="1:5">
      <c r="A2159" s="5">
        <v>45386.875</v>
      </c>
      <c r="B2159">
        <v>5.8243002891540501</v>
      </c>
      <c r="C2159">
        <v>12.800000190734799</v>
      </c>
      <c r="D2159" s="2">
        <f t="shared" si="66"/>
        <v>45386</v>
      </c>
      <c r="E2159">
        <f t="shared" si="67"/>
        <v>43.688850057125087</v>
      </c>
    </row>
    <row r="2160" spans="1:5">
      <c r="A2160" s="5">
        <v>45386.916666666664</v>
      </c>
      <c r="B2160">
        <v>5.5254964828491202</v>
      </c>
      <c r="C2160">
        <v>11.1000003814697</v>
      </c>
      <c r="D2160" s="2">
        <f t="shared" si="66"/>
        <v>45386</v>
      </c>
      <c r="E2160">
        <f t="shared" si="67"/>
        <v>43.688850057125087</v>
      </c>
    </row>
    <row r="2161" spans="1:5">
      <c r="A2161" s="5">
        <v>45386.958333333336</v>
      </c>
      <c r="B2161">
        <v>5.1618509292602504</v>
      </c>
      <c r="C2161">
        <v>10</v>
      </c>
      <c r="D2161" s="2">
        <f t="shared" si="66"/>
        <v>45386</v>
      </c>
      <c r="E2161">
        <f t="shared" si="67"/>
        <v>43.688850057125087</v>
      </c>
    </row>
    <row r="2162" spans="1:5">
      <c r="A2162" s="5">
        <v>45387</v>
      </c>
      <c r="B2162">
        <v>4.9013705253601003</v>
      </c>
      <c r="C2162">
        <v>9.3999996185302699</v>
      </c>
      <c r="D2162" s="2">
        <f t="shared" si="66"/>
        <v>45387</v>
      </c>
      <c r="E2162">
        <f t="shared" si="67"/>
        <v>43.731155860424039</v>
      </c>
    </row>
    <row r="2163" spans="1:5">
      <c r="A2163" s="5">
        <v>45387.041666666664</v>
      </c>
      <c r="B2163">
        <v>4.6965236663818297</v>
      </c>
      <c r="C2163">
        <v>8.8999996185302699</v>
      </c>
      <c r="D2163" s="2">
        <f t="shared" si="66"/>
        <v>45387</v>
      </c>
      <c r="E2163">
        <f t="shared" si="67"/>
        <v>43.731155860424039</v>
      </c>
    </row>
    <row r="2164" spans="1:5">
      <c r="A2164" s="5">
        <v>45387.083333333336</v>
      </c>
      <c r="B2164">
        <v>4.5220031738281197</v>
      </c>
      <c r="C2164">
        <v>8.3000001907348597</v>
      </c>
      <c r="D2164" s="2">
        <f t="shared" si="66"/>
        <v>45387</v>
      </c>
      <c r="E2164">
        <f t="shared" si="67"/>
        <v>43.731155860424039</v>
      </c>
    </row>
    <row r="2165" spans="1:5">
      <c r="A2165" s="5">
        <v>45387.125</v>
      </c>
      <c r="B2165">
        <v>4.37237119674682</v>
      </c>
      <c r="C2165">
        <v>8.8999996185302699</v>
      </c>
      <c r="D2165" s="2">
        <f t="shared" si="66"/>
        <v>45387</v>
      </c>
      <c r="E2165">
        <f t="shared" si="67"/>
        <v>43.731155860424039</v>
      </c>
    </row>
    <row r="2166" spans="1:5">
      <c r="A2166" s="5">
        <v>45387.166666666664</v>
      </c>
      <c r="B2166">
        <v>4.2924928665161097</v>
      </c>
      <c r="C2166">
        <v>8.3000001907348597</v>
      </c>
      <c r="D2166" s="2">
        <f t="shared" si="66"/>
        <v>45387</v>
      </c>
      <c r="E2166">
        <f t="shared" si="67"/>
        <v>43.731155860424039</v>
      </c>
    </row>
    <row r="2167" spans="1:5">
      <c r="A2167" s="5">
        <v>45387.208333333336</v>
      </c>
      <c r="B2167">
        <v>4.3023810386657697</v>
      </c>
      <c r="C2167">
        <v>8.3000001907348597</v>
      </c>
      <c r="D2167" s="2">
        <f t="shared" si="66"/>
        <v>45387</v>
      </c>
      <c r="E2167">
        <f t="shared" si="67"/>
        <v>43.731155860424039</v>
      </c>
    </row>
    <row r="2168" spans="1:5">
      <c r="A2168" s="5">
        <v>45387.25</v>
      </c>
      <c r="B2168">
        <v>4.6810150146484304</v>
      </c>
      <c r="C2168">
        <v>7.8000001907348597</v>
      </c>
      <c r="D2168" s="2">
        <f t="shared" si="66"/>
        <v>45387</v>
      </c>
      <c r="E2168">
        <f t="shared" si="67"/>
        <v>43.731155860424039</v>
      </c>
    </row>
    <row r="2169" spans="1:5">
      <c r="A2169" s="5">
        <v>45387.291666666664</v>
      </c>
      <c r="B2169">
        <v>5.3256278038024902</v>
      </c>
      <c r="C2169">
        <v>10</v>
      </c>
      <c r="D2169" s="2">
        <f t="shared" si="66"/>
        <v>45387</v>
      </c>
      <c r="E2169">
        <f t="shared" si="67"/>
        <v>43.731155860424039</v>
      </c>
    </row>
    <row r="2170" spans="1:5">
      <c r="A2170" s="5">
        <v>45387.333333333336</v>
      </c>
      <c r="B2170">
        <v>6.1676039695739702</v>
      </c>
      <c r="C2170">
        <v>13.300000190734799</v>
      </c>
      <c r="D2170" s="2">
        <f t="shared" si="66"/>
        <v>45387</v>
      </c>
      <c r="E2170">
        <f t="shared" si="67"/>
        <v>43.731155860424039</v>
      </c>
    </row>
    <row r="2171" spans="1:5">
      <c r="A2171" s="5">
        <v>45387.375</v>
      </c>
      <c r="B2171">
        <v>7.1204161643981898</v>
      </c>
      <c r="C2171">
        <v>15</v>
      </c>
      <c r="D2171" s="2">
        <f t="shared" si="66"/>
        <v>45387</v>
      </c>
      <c r="E2171">
        <f t="shared" si="67"/>
        <v>43.731155860424039</v>
      </c>
    </row>
    <row r="2172" spans="1:5">
      <c r="A2172" s="5">
        <v>45387.416666666664</v>
      </c>
      <c r="B2172">
        <v>8.0613489151000906</v>
      </c>
      <c r="C2172">
        <v>16.100000381469702</v>
      </c>
      <c r="D2172" s="2">
        <f t="shared" si="66"/>
        <v>45387</v>
      </c>
      <c r="E2172">
        <f t="shared" si="67"/>
        <v>43.731155860424039</v>
      </c>
    </row>
    <row r="2173" spans="1:5">
      <c r="A2173" s="5">
        <v>45387.458333333336</v>
      </c>
      <c r="B2173">
        <v>8.8018274307250906</v>
      </c>
      <c r="C2173">
        <v>17.799999237060501</v>
      </c>
      <c r="D2173" s="2">
        <f t="shared" si="66"/>
        <v>45387</v>
      </c>
      <c r="E2173">
        <f t="shared" si="67"/>
        <v>43.731155860424039</v>
      </c>
    </row>
    <row r="2174" spans="1:5">
      <c r="A2174" s="5">
        <v>45387.5</v>
      </c>
      <c r="B2174">
        <v>9.3541898727416992</v>
      </c>
      <c r="C2174">
        <v>18.899999618530199</v>
      </c>
      <c r="D2174" s="2">
        <f t="shared" si="66"/>
        <v>45387</v>
      </c>
      <c r="E2174">
        <f t="shared" si="67"/>
        <v>43.731155860424039</v>
      </c>
    </row>
    <row r="2175" spans="1:5">
      <c r="A2175" s="5">
        <v>45387.541666666664</v>
      </c>
      <c r="B2175">
        <v>9.5752296447753906</v>
      </c>
      <c r="C2175">
        <v>19.399999618530199</v>
      </c>
      <c r="D2175" s="2">
        <f t="shared" si="66"/>
        <v>45387</v>
      </c>
      <c r="E2175">
        <f t="shared" si="67"/>
        <v>43.731155860424039</v>
      </c>
    </row>
    <row r="2176" spans="1:5">
      <c r="A2176" s="5">
        <v>45387.583333333336</v>
      </c>
      <c r="B2176">
        <v>9.5789165496826101</v>
      </c>
      <c r="C2176">
        <v>20</v>
      </c>
      <c r="D2176" s="2">
        <f t="shared" si="66"/>
        <v>45387</v>
      </c>
      <c r="E2176">
        <f t="shared" si="67"/>
        <v>43.731155860424039</v>
      </c>
    </row>
    <row r="2177" spans="1:5">
      <c r="A2177" s="5">
        <v>45387.625</v>
      </c>
      <c r="B2177">
        <v>9.3136968612670898</v>
      </c>
      <c r="C2177">
        <v>18.899999618530199</v>
      </c>
      <c r="D2177" s="2">
        <f t="shared" si="66"/>
        <v>45387</v>
      </c>
      <c r="E2177">
        <f t="shared" si="67"/>
        <v>43.731155860424039</v>
      </c>
    </row>
    <row r="2178" spans="1:5">
      <c r="A2178" s="5">
        <v>45387.666666666664</v>
      </c>
      <c r="B2178">
        <v>8.7556028366088796</v>
      </c>
      <c r="C2178">
        <v>17.799999237060501</v>
      </c>
      <c r="D2178" s="2">
        <f t="shared" si="66"/>
        <v>45387</v>
      </c>
      <c r="E2178">
        <f t="shared" si="67"/>
        <v>43.731155860424039</v>
      </c>
    </row>
    <row r="2179" spans="1:5">
      <c r="A2179" s="5">
        <v>45387.708333333336</v>
      </c>
      <c r="B2179">
        <v>8.0687713623046804</v>
      </c>
      <c r="C2179">
        <v>17.2000007629394</v>
      </c>
      <c r="D2179" s="2">
        <f t="shared" ref="D2179:D2242" si="68">DATE(YEAR(A2179), MONTH(A2179), DAY(A2179))</f>
        <v>45387</v>
      </c>
      <c r="E2179">
        <f t="shared" ref="E2179:E2242" si="69">AVERAGEIF(D:D, D2179, B:B)*1.8+32</f>
        <v>43.731155860424039</v>
      </c>
    </row>
    <row r="2180" spans="1:5">
      <c r="A2180" s="5">
        <v>45387.75</v>
      </c>
      <c r="B2180">
        <v>7.3631453514099103</v>
      </c>
      <c r="C2180">
        <v>16.7000007629394</v>
      </c>
      <c r="D2180" s="2">
        <f t="shared" si="68"/>
        <v>45387</v>
      </c>
      <c r="E2180">
        <f t="shared" si="69"/>
        <v>43.731155860424039</v>
      </c>
    </row>
    <row r="2181" spans="1:5">
      <c r="A2181" s="5">
        <v>45387.791666666664</v>
      </c>
      <c r="B2181">
        <v>6.5837631225585902</v>
      </c>
      <c r="C2181">
        <v>15.6000003814697</v>
      </c>
      <c r="D2181" s="2">
        <f t="shared" si="68"/>
        <v>45387</v>
      </c>
      <c r="E2181">
        <f t="shared" si="69"/>
        <v>43.731155860424039</v>
      </c>
    </row>
    <row r="2182" spans="1:5">
      <c r="A2182" s="5">
        <v>45387.833333333336</v>
      </c>
      <c r="B2182">
        <v>5.7897000312805096</v>
      </c>
      <c r="C2182">
        <v>15.6000003814697</v>
      </c>
      <c r="D2182" s="2">
        <f t="shared" si="68"/>
        <v>45387</v>
      </c>
      <c r="E2182">
        <f t="shared" si="69"/>
        <v>43.731155860424039</v>
      </c>
    </row>
    <row r="2183" spans="1:5">
      <c r="A2183" s="5">
        <v>45387.875</v>
      </c>
      <c r="B2183">
        <v>5.2674293518066397</v>
      </c>
      <c r="C2183">
        <v>15</v>
      </c>
      <c r="D2183" s="2">
        <f t="shared" si="68"/>
        <v>45387</v>
      </c>
      <c r="E2183">
        <f t="shared" si="69"/>
        <v>43.731155860424039</v>
      </c>
    </row>
    <row r="2184" spans="1:5">
      <c r="A2184" s="5">
        <v>45387.916666666664</v>
      </c>
      <c r="B2184">
        <v>4.8697309494018501</v>
      </c>
      <c r="C2184">
        <v>14.399999618530201</v>
      </c>
      <c r="D2184" s="2">
        <f t="shared" si="68"/>
        <v>45387</v>
      </c>
      <c r="E2184">
        <f t="shared" si="69"/>
        <v>43.731155860424039</v>
      </c>
    </row>
    <row r="2185" spans="1:5">
      <c r="A2185" s="5">
        <v>45387.958333333336</v>
      </c>
      <c r="B2185">
        <v>4.6502537727355904</v>
      </c>
      <c r="C2185">
        <v>14.399999618530201</v>
      </c>
      <c r="D2185" s="2">
        <f t="shared" si="68"/>
        <v>45387</v>
      </c>
      <c r="E2185">
        <f t="shared" si="69"/>
        <v>43.731155860424039</v>
      </c>
    </row>
    <row r="2186" spans="1:5">
      <c r="A2186" s="5">
        <v>45388</v>
      </c>
      <c r="B2186">
        <v>4.4452915191650302</v>
      </c>
      <c r="C2186">
        <v>13.300000190734799</v>
      </c>
      <c r="D2186" s="2">
        <f t="shared" si="68"/>
        <v>45388</v>
      </c>
      <c r="E2186">
        <f t="shared" si="69"/>
        <v>42.266646367311466</v>
      </c>
    </row>
    <row r="2187" spans="1:5">
      <c r="A2187" s="5">
        <v>45388.041666666664</v>
      </c>
      <c r="B2187">
        <v>4.2133016586303702</v>
      </c>
      <c r="C2187">
        <v>12.800000190734799</v>
      </c>
      <c r="D2187" s="2">
        <f t="shared" si="68"/>
        <v>45388</v>
      </c>
      <c r="E2187">
        <f t="shared" si="69"/>
        <v>42.266646367311466</v>
      </c>
    </row>
    <row r="2188" spans="1:5">
      <c r="A2188" s="5">
        <v>45388.083333333336</v>
      </c>
      <c r="B2188">
        <v>3.9767143726348801</v>
      </c>
      <c r="C2188">
        <v>12.199999809265099</v>
      </c>
      <c r="D2188" s="2">
        <f t="shared" si="68"/>
        <v>45388</v>
      </c>
      <c r="E2188">
        <f t="shared" si="69"/>
        <v>42.266646367311466</v>
      </c>
    </row>
    <row r="2189" spans="1:5">
      <c r="A2189" s="5">
        <v>45388.125</v>
      </c>
      <c r="B2189">
        <v>3.7766025066375701</v>
      </c>
      <c r="C2189">
        <v>11.699999809265099</v>
      </c>
      <c r="D2189" s="2">
        <f t="shared" si="68"/>
        <v>45388</v>
      </c>
      <c r="E2189">
        <f t="shared" si="69"/>
        <v>42.266646367311466</v>
      </c>
    </row>
    <row r="2190" spans="1:5">
      <c r="A2190" s="5">
        <v>45388.166666666664</v>
      </c>
      <c r="B2190">
        <v>3.5866014957427899</v>
      </c>
      <c r="C2190">
        <v>11.1000003814697</v>
      </c>
      <c r="D2190" s="2">
        <f t="shared" si="68"/>
        <v>45388</v>
      </c>
      <c r="E2190">
        <f t="shared" si="69"/>
        <v>42.266646367311466</v>
      </c>
    </row>
    <row r="2191" spans="1:5">
      <c r="A2191" s="5">
        <v>45388.208333333336</v>
      </c>
      <c r="B2191">
        <v>3.4670834541320801</v>
      </c>
      <c r="C2191">
        <v>11.1000003814697</v>
      </c>
      <c r="D2191" s="2">
        <f t="shared" si="68"/>
        <v>45388</v>
      </c>
      <c r="E2191">
        <f t="shared" si="69"/>
        <v>42.266646367311466</v>
      </c>
    </row>
    <row r="2192" spans="1:5">
      <c r="A2192" s="5">
        <v>45388.25</v>
      </c>
      <c r="B2192">
        <v>3.4112622737884499</v>
      </c>
      <c r="C2192">
        <v>10.6000003814697</v>
      </c>
      <c r="D2192" s="2">
        <f t="shared" si="68"/>
        <v>45388</v>
      </c>
      <c r="E2192">
        <f t="shared" si="69"/>
        <v>42.266646367311466</v>
      </c>
    </row>
    <row r="2193" spans="1:5">
      <c r="A2193" s="5">
        <v>45388.291666666664</v>
      </c>
      <c r="B2193">
        <v>3.7540352344512899</v>
      </c>
      <c r="C2193">
        <v>10</v>
      </c>
      <c r="D2193" s="2">
        <f t="shared" si="68"/>
        <v>45388</v>
      </c>
      <c r="E2193">
        <f t="shared" si="69"/>
        <v>42.266646367311466</v>
      </c>
    </row>
    <row r="2194" spans="1:5">
      <c r="A2194" s="5">
        <v>45388.333333333336</v>
      </c>
      <c r="B2194">
        <v>4.4948472976684499</v>
      </c>
      <c r="C2194">
        <v>10</v>
      </c>
      <c r="D2194" s="2">
        <f t="shared" si="68"/>
        <v>45388</v>
      </c>
      <c r="E2194">
        <f t="shared" si="69"/>
        <v>42.266646367311466</v>
      </c>
    </row>
    <row r="2195" spans="1:5">
      <c r="A2195" s="5">
        <v>45388.375</v>
      </c>
      <c r="B2195">
        <v>5.4945073127746502</v>
      </c>
      <c r="C2195">
        <v>11.1000003814697</v>
      </c>
      <c r="D2195" s="2">
        <f t="shared" si="68"/>
        <v>45388</v>
      </c>
      <c r="E2195">
        <f t="shared" si="69"/>
        <v>42.266646367311466</v>
      </c>
    </row>
    <row r="2196" spans="1:5">
      <c r="A2196" s="5">
        <v>45388.416666666664</v>
      </c>
      <c r="B2196">
        <v>6.7229933738708496</v>
      </c>
      <c r="C2196">
        <v>11.699999809265099</v>
      </c>
      <c r="D2196" s="2">
        <f t="shared" si="68"/>
        <v>45388</v>
      </c>
      <c r="E2196">
        <f t="shared" si="69"/>
        <v>42.266646367311466</v>
      </c>
    </row>
    <row r="2197" spans="1:5">
      <c r="A2197" s="5">
        <v>45388.458333333336</v>
      </c>
      <c r="B2197">
        <v>7.6742882728576598</v>
      </c>
      <c r="C2197">
        <v>13.300000190734799</v>
      </c>
      <c r="D2197" s="2">
        <f t="shared" si="68"/>
        <v>45388</v>
      </c>
      <c r="E2197">
        <f t="shared" si="69"/>
        <v>42.266646367311466</v>
      </c>
    </row>
    <row r="2198" spans="1:5">
      <c r="A2198" s="5">
        <v>45388.5</v>
      </c>
      <c r="B2198">
        <v>8.3020534515380806</v>
      </c>
      <c r="C2198">
        <v>14.399999618530201</v>
      </c>
      <c r="D2198" s="2">
        <f t="shared" si="68"/>
        <v>45388</v>
      </c>
      <c r="E2198">
        <f t="shared" si="69"/>
        <v>42.266646367311466</v>
      </c>
    </row>
    <row r="2199" spans="1:5">
      <c r="A2199" s="5">
        <v>45388.541666666664</v>
      </c>
      <c r="B2199">
        <v>8.6370973587036097</v>
      </c>
      <c r="C2199">
        <v>15</v>
      </c>
      <c r="D2199" s="2">
        <f t="shared" si="68"/>
        <v>45388</v>
      </c>
      <c r="E2199">
        <f t="shared" si="69"/>
        <v>42.266646367311466</v>
      </c>
    </row>
    <row r="2200" spans="1:5">
      <c r="A2200" s="5">
        <v>45388.583333333336</v>
      </c>
      <c r="B2200">
        <v>8.6346788406371999</v>
      </c>
      <c r="C2200">
        <v>13.899999618530201</v>
      </c>
      <c r="D2200" s="2">
        <f t="shared" si="68"/>
        <v>45388</v>
      </c>
      <c r="E2200">
        <f t="shared" si="69"/>
        <v>42.266646367311466</v>
      </c>
    </row>
    <row r="2201" spans="1:5">
      <c r="A2201" s="5">
        <v>45388.625</v>
      </c>
      <c r="B2201">
        <v>8.3917703628540004</v>
      </c>
      <c r="C2201">
        <v>13.300000190734799</v>
      </c>
      <c r="D2201" s="2">
        <f t="shared" si="68"/>
        <v>45388</v>
      </c>
      <c r="E2201">
        <f t="shared" si="69"/>
        <v>42.266646367311466</v>
      </c>
    </row>
    <row r="2202" spans="1:5">
      <c r="A2202" s="5">
        <v>45388.666666666664</v>
      </c>
      <c r="B2202">
        <v>7.9969091415405202</v>
      </c>
      <c r="C2202">
        <v>13.899999618530201</v>
      </c>
      <c r="D2202" s="2">
        <f t="shared" si="68"/>
        <v>45388</v>
      </c>
      <c r="E2202">
        <f t="shared" si="69"/>
        <v>42.266646367311466</v>
      </c>
    </row>
    <row r="2203" spans="1:5">
      <c r="A2203" s="5">
        <v>45388.708333333336</v>
      </c>
      <c r="B2203">
        <v>7.56273937225341</v>
      </c>
      <c r="C2203">
        <v>13.300000190734799</v>
      </c>
      <c r="D2203" s="2">
        <f t="shared" si="68"/>
        <v>45388</v>
      </c>
      <c r="E2203">
        <f t="shared" si="69"/>
        <v>42.266646367311466</v>
      </c>
    </row>
    <row r="2204" spans="1:5">
      <c r="A2204" s="5">
        <v>45388.75</v>
      </c>
      <c r="B2204">
        <v>6.6796541213989196</v>
      </c>
      <c r="C2204">
        <v>12.800000190734799</v>
      </c>
      <c r="D2204" s="2">
        <f t="shared" si="68"/>
        <v>45388</v>
      </c>
      <c r="E2204">
        <f t="shared" si="69"/>
        <v>42.266646367311466</v>
      </c>
    </row>
    <row r="2205" spans="1:5">
      <c r="A2205" s="5">
        <v>45388.791666666664</v>
      </c>
      <c r="B2205">
        <v>5.9414243698120099</v>
      </c>
      <c r="C2205">
        <v>12.800000190734799</v>
      </c>
      <c r="D2205" s="2">
        <f t="shared" si="68"/>
        <v>45388</v>
      </c>
      <c r="E2205">
        <f t="shared" si="69"/>
        <v>42.266646367311466</v>
      </c>
    </row>
    <row r="2206" spans="1:5">
      <c r="A2206" s="5">
        <v>45388.833333333336</v>
      </c>
      <c r="B2206">
        <v>5.3707480430603001</v>
      </c>
      <c r="C2206">
        <v>12.199999809265099</v>
      </c>
      <c r="D2206" s="2">
        <f t="shared" si="68"/>
        <v>45388</v>
      </c>
      <c r="E2206">
        <f t="shared" si="69"/>
        <v>42.266646367311466</v>
      </c>
    </row>
    <row r="2207" spans="1:5">
      <c r="A2207" s="5">
        <v>45388.875</v>
      </c>
      <c r="B2207">
        <v>4.9182977676391602</v>
      </c>
      <c r="C2207">
        <v>11.699999809265099</v>
      </c>
      <c r="D2207" s="2">
        <f t="shared" si="68"/>
        <v>45388</v>
      </c>
      <c r="E2207">
        <f t="shared" si="69"/>
        <v>42.266646367311466</v>
      </c>
    </row>
    <row r="2208" spans="1:5">
      <c r="A2208" s="5">
        <v>45388.916666666664</v>
      </c>
      <c r="B2208">
        <v>4.7818479537963796</v>
      </c>
      <c r="C2208">
        <v>11.699999809265099</v>
      </c>
      <c r="D2208" s="2">
        <f t="shared" si="68"/>
        <v>45388</v>
      </c>
      <c r="E2208">
        <f t="shared" si="69"/>
        <v>42.266646367311466</v>
      </c>
    </row>
    <row r="2209" spans="1:5">
      <c r="A2209" s="5">
        <v>45388.958333333336</v>
      </c>
      <c r="B2209">
        <v>4.65386867523193</v>
      </c>
      <c r="C2209">
        <v>10.6000003814697</v>
      </c>
      <c r="D2209" s="2">
        <f t="shared" si="68"/>
        <v>45388</v>
      </c>
      <c r="E2209">
        <f t="shared" si="69"/>
        <v>42.266646367311466</v>
      </c>
    </row>
    <row r="2210" spans="1:5">
      <c r="A2210" s="5">
        <v>45389</v>
      </c>
      <c r="B2210">
        <v>4.51446056365966</v>
      </c>
      <c r="C2210">
        <v>10.6000003814697</v>
      </c>
      <c r="D2210" s="2">
        <f t="shared" si="68"/>
        <v>45389</v>
      </c>
      <c r="E2210">
        <f t="shared" si="69"/>
        <v>42.449189734458912</v>
      </c>
    </row>
    <row r="2211" spans="1:5">
      <c r="A2211" s="5">
        <v>45389.041666666664</v>
      </c>
      <c r="B2211">
        <v>4.3870420455932599</v>
      </c>
      <c r="C2211">
        <v>10</v>
      </c>
      <c r="D2211" s="2">
        <f t="shared" si="68"/>
        <v>45389</v>
      </c>
      <c r="E2211">
        <f t="shared" si="69"/>
        <v>42.449189734458912</v>
      </c>
    </row>
    <row r="2212" spans="1:5">
      <c r="A2212" s="5">
        <v>45389.083333333336</v>
      </c>
      <c r="B2212">
        <v>4.2564597129821697</v>
      </c>
      <c r="C2212">
        <v>9.3999996185302699</v>
      </c>
      <c r="D2212" s="2">
        <f t="shared" si="68"/>
        <v>45389</v>
      </c>
      <c r="E2212">
        <f t="shared" si="69"/>
        <v>42.449189734458912</v>
      </c>
    </row>
    <row r="2213" spans="1:5">
      <c r="A2213" s="5">
        <v>45389.125</v>
      </c>
      <c r="B2213">
        <v>4.1415991783142001</v>
      </c>
      <c r="C2213">
        <v>9.3999996185302699</v>
      </c>
      <c r="D2213" s="2">
        <f t="shared" si="68"/>
        <v>45389</v>
      </c>
      <c r="E2213">
        <f t="shared" si="69"/>
        <v>42.449189734458912</v>
      </c>
    </row>
    <row r="2214" spans="1:5">
      <c r="A2214" s="5">
        <v>45389.166666666664</v>
      </c>
      <c r="B2214">
        <v>4.0612945556640598</v>
      </c>
      <c r="C2214">
        <v>9.3999996185302699</v>
      </c>
      <c r="D2214" s="2">
        <f t="shared" si="68"/>
        <v>45389</v>
      </c>
      <c r="E2214">
        <f t="shared" si="69"/>
        <v>42.449189734458912</v>
      </c>
    </row>
    <row r="2215" spans="1:5">
      <c r="A2215" s="5">
        <v>45389.208333333336</v>
      </c>
      <c r="B2215">
        <v>4.0570907592773402</v>
      </c>
      <c r="C2215">
        <v>9.3999996185302699</v>
      </c>
      <c r="D2215" s="2">
        <f t="shared" si="68"/>
        <v>45389</v>
      </c>
      <c r="E2215">
        <f t="shared" si="69"/>
        <v>42.449189734458912</v>
      </c>
    </row>
    <row r="2216" spans="1:5">
      <c r="A2216" s="5">
        <v>45389.25</v>
      </c>
      <c r="B2216">
        <v>4.2187480926513601</v>
      </c>
      <c r="C2216">
        <v>9.3999996185302699</v>
      </c>
      <c r="D2216" s="2">
        <f t="shared" si="68"/>
        <v>45389</v>
      </c>
      <c r="E2216">
        <f t="shared" si="69"/>
        <v>42.449189734458912</v>
      </c>
    </row>
    <row r="2217" spans="1:5">
      <c r="A2217" s="5">
        <v>45389.291666666664</v>
      </c>
      <c r="B2217">
        <v>4.6246843338012598</v>
      </c>
      <c r="C2217">
        <v>9.3999996185302699</v>
      </c>
      <c r="D2217" s="2">
        <f t="shared" si="68"/>
        <v>45389</v>
      </c>
      <c r="E2217">
        <f t="shared" si="69"/>
        <v>42.449189734458912</v>
      </c>
    </row>
    <row r="2218" spans="1:5">
      <c r="A2218" s="5">
        <v>45389.333333333336</v>
      </c>
      <c r="B2218">
        <v>5.3728084564208896</v>
      </c>
      <c r="C2218">
        <v>11.699999809265099</v>
      </c>
      <c r="D2218" s="2">
        <f t="shared" si="68"/>
        <v>45389</v>
      </c>
      <c r="E2218">
        <f t="shared" si="69"/>
        <v>42.449189734458912</v>
      </c>
    </row>
    <row r="2219" spans="1:5">
      <c r="A2219" s="5">
        <v>45389.375</v>
      </c>
      <c r="B2219">
        <v>6.2409772872924796</v>
      </c>
      <c r="C2219">
        <v>13.300000190734799</v>
      </c>
      <c r="D2219" s="2">
        <f t="shared" si="68"/>
        <v>45389</v>
      </c>
      <c r="E2219">
        <f t="shared" si="69"/>
        <v>42.449189734458912</v>
      </c>
    </row>
    <row r="2220" spans="1:5">
      <c r="A2220" s="5">
        <v>45389.416666666664</v>
      </c>
      <c r="B2220">
        <v>7.3123970031738201</v>
      </c>
      <c r="C2220">
        <v>15</v>
      </c>
      <c r="D2220" s="2">
        <f t="shared" si="68"/>
        <v>45389</v>
      </c>
      <c r="E2220">
        <f t="shared" si="69"/>
        <v>42.449189734458912</v>
      </c>
    </row>
    <row r="2221" spans="1:5">
      <c r="A2221" s="5">
        <v>45389.458333333336</v>
      </c>
      <c r="B2221">
        <v>8.0610017776489205</v>
      </c>
      <c r="C2221">
        <v>16.100000381469702</v>
      </c>
      <c r="D2221" s="2">
        <f t="shared" si="68"/>
        <v>45389</v>
      </c>
      <c r="E2221">
        <f t="shared" si="69"/>
        <v>42.449189734458912</v>
      </c>
    </row>
    <row r="2222" spans="1:5">
      <c r="A2222" s="5">
        <v>45389.5</v>
      </c>
      <c r="B2222">
        <v>8.4772815704345703</v>
      </c>
      <c r="C2222">
        <v>16.7000007629394</v>
      </c>
      <c r="D2222" s="2">
        <f t="shared" si="68"/>
        <v>45389</v>
      </c>
      <c r="E2222">
        <f t="shared" si="69"/>
        <v>42.449189734458912</v>
      </c>
    </row>
    <row r="2223" spans="1:5">
      <c r="A2223" s="5">
        <v>45389.541666666664</v>
      </c>
      <c r="B2223">
        <v>8.4885663986206001</v>
      </c>
      <c r="C2223">
        <v>16.7000007629394</v>
      </c>
      <c r="D2223" s="2">
        <f t="shared" si="68"/>
        <v>45389</v>
      </c>
      <c r="E2223">
        <f t="shared" si="69"/>
        <v>42.449189734458912</v>
      </c>
    </row>
    <row r="2224" spans="1:5">
      <c r="A2224" s="5">
        <v>45389.583333333336</v>
      </c>
      <c r="B2224">
        <v>8.1406354904174805</v>
      </c>
      <c r="C2224">
        <v>15</v>
      </c>
      <c r="D2224" s="2">
        <f t="shared" si="68"/>
        <v>45389</v>
      </c>
      <c r="E2224">
        <f t="shared" si="69"/>
        <v>42.449189734458912</v>
      </c>
    </row>
    <row r="2225" spans="1:5">
      <c r="A2225" s="5">
        <v>45389.625</v>
      </c>
      <c r="B2225">
        <v>7.4743676185607901</v>
      </c>
      <c r="C2225">
        <v>15.6000003814697</v>
      </c>
      <c r="D2225" s="2">
        <f t="shared" si="68"/>
        <v>45389</v>
      </c>
      <c r="E2225">
        <f t="shared" si="69"/>
        <v>42.449189734458912</v>
      </c>
    </row>
    <row r="2226" spans="1:5">
      <c r="A2226" s="5">
        <v>45389.666666666664</v>
      </c>
      <c r="B2226">
        <v>6.7565450668334899</v>
      </c>
      <c r="C2226">
        <v>14.399999618530201</v>
      </c>
      <c r="D2226" s="2">
        <f t="shared" si="68"/>
        <v>45389</v>
      </c>
      <c r="E2226">
        <f t="shared" si="69"/>
        <v>42.449189734458912</v>
      </c>
    </row>
    <row r="2227" spans="1:5">
      <c r="A2227" s="5">
        <v>45389.708333333336</v>
      </c>
      <c r="B2227">
        <v>6.46095371246337</v>
      </c>
      <c r="C2227">
        <v>12.800000190734799</v>
      </c>
      <c r="D2227" s="2">
        <f t="shared" si="68"/>
        <v>45389</v>
      </c>
      <c r="E2227">
        <f t="shared" si="69"/>
        <v>42.449189734458912</v>
      </c>
    </row>
    <row r="2228" spans="1:5">
      <c r="A2228" s="5">
        <v>45389.75</v>
      </c>
      <c r="B2228">
        <v>6.05973196029663</v>
      </c>
      <c r="C2228">
        <v>12.800000190734799</v>
      </c>
      <c r="D2228" s="2">
        <f t="shared" si="68"/>
        <v>45389</v>
      </c>
      <c r="E2228">
        <f t="shared" si="69"/>
        <v>42.449189734458912</v>
      </c>
    </row>
    <row r="2229" spans="1:5">
      <c r="A2229" s="5">
        <v>45389.791666666664</v>
      </c>
      <c r="B2229">
        <v>5.6263890266418404</v>
      </c>
      <c r="C2229">
        <v>12.199999809265099</v>
      </c>
      <c r="D2229" s="2">
        <f t="shared" si="68"/>
        <v>45389</v>
      </c>
      <c r="E2229">
        <f t="shared" si="69"/>
        <v>42.449189734458912</v>
      </c>
    </row>
    <row r="2230" spans="1:5">
      <c r="A2230" s="5">
        <v>45389.833333333336</v>
      </c>
      <c r="B2230">
        <v>5.5187807083129803</v>
      </c>
      <c r="C2230">
        <v>12.199999809265099</v>
      </c>
      <c r="D2230" s="2">
        <f t="shared" si="68"/>
        <v>45389</v>
      </c>
      <c r="E2230">
        <f t="shared" si="69"/>
        <v>42.449189734458912</v>
      </c>
    </row>
    <row r="2231" spans="1:5">
      <c r="A2231" s="5">
        <v>45389.875</v>
      </c>
      <c r="B2231">
        <v>5.2097039222717196</v>
      </c>
      <c r="C2231">
        <v>12.199999809265099</v>
      </c>
      <c r="D2231" s="2">
        <f t="shared" si="68"/>
        <v>45389</v>
      </c>
      <c r="E2231">
        <f t="shared" si="69"/>
        <v>42.449189734458912</v>
      </c>
    </row>
    <row r="2232" spans="1:5">
      <c r="A2232" s="5">
        <v>45389.916666666664</v>
      </c>
      <c r="B2232">
        <v>4.9791140556335396</v>
      </c>
      <c r="C2232">
        <v>11.1000003814697</v>
      </c>
      <c r="D2232" s="2">
        <f t="shared" si="68"/>
        <v>45389</v>
      </c>
      <c r="E2232">
        <f t="shared" si="69"/>
        <v>42.449189734458912</v>
      </c>
    </row>
    <row r="2233" spans="1:5">
      <c r="A2233" s="5">
        <v>45389.958333333336</v>
      </c>
      <c r="B2233">
        <v>4.88189649581909</v>
      </c>
      <c r="C2233">
        <v>10</v>
      </c>
      <c r="D2233" s="2">
        <f t="shared" si="68"/>
        <v>45389</v>
      </c>
      <c r="E2233">
        <f t="shared" si="69"/>
        <v>42.449189734458912</v>
      </c>
    </row>
    <row r="2234" spans="1:5">
      <c r="A2234" s="5">
        <v>45390</v>
      </c>
      <c r="B2234">
        <v>4.7676939964294398</v>
      </c>
      <c r="C2234">
        <v>10</v>
      </c>
      <c r="D2234" s="2">
        <f t="shared" si="68"/>
        <v>45390</v>
      </c>
      <c r="E2234">
        <f t="shared" si="69"/>
        <v>45.212913191318485</v>
      </c>
    </row>
    <row r="2235" spans="1:5">
      <c r="A2235" s="5">
        <v>45390.041666666664</v>
      </c>
      <c r="B2235">
        <v>4.6545758247375399</v>
      </c>
      <c r="C2235">
        <v>8.8999996185302699</v>
      </c>
      <c r="D2235" s="2">
        <f t="shared" si="68"/>
        <v>45390</v>
      </c>
      <c r="E2235">
        <f t="shared" si="69"/>
        <v>45.212913191318485</v>
      </c>
    </row>
    <row r="2236" spans="1:5">
      <c r="A2236" s="5">
        <v>45390.083333333336</v>
      </c>
      <c r="B2236">
        <v>4.5228919982910103</v>
      </c>
      <c r="C2236">
        <v>8.3000001907348597</v>
      </c>
      <c r="D2236" s="2">
        <f t="shared" si="68"/>
        <v>45390</v>
      </c>
      <c r="E2236">
        <f t="shared" si="69"/>
        <v>45.212913191318485</v>
      </c>
    </row>
    <row r="2237" spans="1:5">
      <c r="A2237" s="5">
        <v>45390.125</v>
      </c>
      <c r="B2237">
        <v>4.4082088470458896</v>
      </c>
      <c r="C2237">
        <v>7.8000001907348597</v>
      </c>
      <c r="D2237" s="2">
        <f t="shared" si="68"/>
        <v>45390</v>
      </c>
      <c r="E2237">
        <f t="shared" si="69"/>
        <v>45.212913191318485</v>
      </c>
    </row>
    <row r="2238" spans="1:5">
      <c r="A2238" s="5">
        <v>45390.166666666664</v>
      </c>
      <c r="B2238">
        <v>4.3295130729675204</v>
      </c>
      <c r="C2238">
        <v>7.1999998092651296</v>
      </c>
      <c r="D2238" s="2">
        <f t="shared" si="68"/>
        <v>45390</v>
      </c>
      <c r="E2238">
        <f t="shared" si="69"/>
        <v>45.212913191318485</v>
      </c>
    </row>
    <row r="2239" spans="1:5">
      <c r="A2239" s="5">
        <v>45390.208333333336</v>
      </c>
      <c r="B2239">
        <v>4.2946224212646396</v>
      </c>
      <c r="C2239">
        <v>6.6999998092651296</v>
      </c>
      <c r="D2239" s="2">
        <f t="shared" si="68"/>
        <v>45390</v>
      </c>
      <c r="E2239">
        <f t="shared" si="69"/>
        <v>45.212913191318485</v>
      </c>
    </row>
    <row r="2240" spans="1:5">
      <c r="A2240" s="5">
        <v>45390.25</v>
      </c>
      <c r="B2240">
        <v>4.4391670227050701</v>
      </c>
      <c r="C2240">
        <v>7.1999998092651296</v>
      </c>
      <c r="D2240" s="2">
        <f t="shared" si="68"/>
        <v>45390</v>
      </c>
      <c r="E2240">
        <f t="shared" si="69"/>
        <v>45.212913191318485</v>
      </c>
    </row>
    <row r="2241" spans="1:5">
      <c r="A2241" s="5">
        <v>45390.291666666664</v>
      </c>
      <c r="B2241">
        <v>4.7781882286071697</v>
      </c>
      <c r="C2241">
        <v>9.3999996185302699</v>
      </c>
      <c r="D2241" s="2">
        <f t="shared" si="68"/>
        <v>45390</v>
      </c>
      <c r="E2241">
        <f t="shared" si="69"/>
        <v>45.212913191318485</v>
      </c>
    </row>
    <row r="2242" spans="1:5">
      <c r="A2242" s="5">
        <v>45390.333333333336</v>
      </c>
      <c r="B2242">
        <v>5.56703424453735</v>
      </c>
      <c r="C2242">
        <v>11.699999809265099</v>
      </c>
      <c r="D2242" s="2">
        <f t="shared" si="68"/>
        <v>45390</v>
      </c>
      <c r="E2242">
        <f t="shared" si="69"/>
        <v>45.212913191318485</v>
      </c>
    </row>
    <row r="2243" spans="1:5">
      <c r="A2243" s="5">
        <v>45390.375</v>
      </c>
      <c r="B2243">
        <v>6.7114481925964302</v>
      </c>
      <c r="C2243">
        <v>13.300000190734799</v>
      </c>
      <c r="D2243" s="2">
        <f t="shared" ref="D2243:D2306" si="70">DATE(YEAR(A2243), MONTH(A2243), DAY(A2243))</f>
        <v>45390</v>
      </c>
      <c r="E2243">
        <f t="shared" ref="E2243:E2306" si="71">AVERAGEIF(D:D, D2243, B:B)*1.8+32</f>
        <v>45.212913191318485</v>
      </c>
    </row>
    <row r="2244" spans="1:5">
      <c r="A2244" s="5">
        <v>45390.416666666664</v>
      </c>
      <c r="B2244">
        <v>7.8119969367980904</v>
      </c>
      <c r="C2244">
        <v>15</v>
      </c>
      <c r="D2244" s="2">
        <f t="shared" si="70"/>
        <v>45390</v>
      </c>
      <c r="E2244">
        <f t="shared" si="71"/>
        <v>45.212913191318485</v>
      </c>
    </row>
    <row r="2245" spans="1:5">
      <c r="A2245" s="5">
        <v>45390.458333333336</v>
      </c>
      <c r="B2245">
        <v>8.8583402633666992</v>
      </c>
      <c r="C2245">
        <v>16.100000381469702</v>
      </c>
      <c r="D2245" s="2">
        <f t="shared" si="70"/>
        <v>45390</v>
      </c>
      <c r="E2245">
        <f t="shared" si="71"/>
        <v>45.212913191318485</v>
      </c>
    </row>
    <row r="2246" spans="1:5">
      <c r="A2246" s="5">
        <v>45390.5</v>
      </c>
      <c r="B2246">
        <v>9.6704425811767507</v>
      </c>
      <c r="C2246">
        <v>17.799999237060501</v>
      </c>
      <c r="D2246" s="2">
        <f t="shared" si="70"/>
        <v>45390</v>
      </c>
      <c r="E2246">
        <f t="shared" si="71"/>
        <v>45.212913191318485</v>
      </c>
    </row>
    <row r="2247" spans="1:5">
      <c r="A2247" s="5">
        <v>45390.541666666664</v>
      </c>
      <c r="B2247">
        <v>10.018465042114199</v>
      </c>
      <c r="C2247">
        <v>18.899999618530199</v>
      </c>
      <c r="D2247" s="2">
        <f t="shared" si="70"/>
        <v>45390</v>
      </c>
      <c r="E2247">
        <f t="shared" si="71"/>
        <v>45.212913191318485</v>
      </c>
    </row>
    <row r="2248" spans="1:5">
      <c r="A2248" s="5">
        <v>45390.583333333336</v>
      </c>
      <c r="B2248">
        <v>10.210482597351</v>
      </c>
      <c r="C2248">
        <v>20.600000381469702</v>
      </c>
      <c r="D2248" s="2">
        <f t="shared" si="70"/>
        <v>45390</v>
      </c>
      <c r="E2248">
        <f t="shared" si="71"/>
        <v>45.212913191318485</v>
      </c>
    </row>
    <row r="2249" spans="1:5">
      <c r="A2249" s="5">
        <v>45390.625</v>
      </c>
      <c r="B2249">
        <v>10.439927101135201</v>
      </c>
      <c r="C2249">
        <v>20.600000381469702</v>
      </c>
      <c r="D2249" s="2">
        <f t="shared" si="70"/>
        <v>45390</v>
      </c>
      <c r="E2249">
        <f t="shared" si="71"/>
        <v>45.212913191318485</v>
      </c>
    </row>
    <row r="2250" spans="1:5">
      <c r="A2250" s="5">
        <v>45390.666666666664</v>
      </c>
      <c r="B2250">
        <v>10.6101570129394</v>
      </c>
      <c r="C2250">
        <v>21.100000381469702</v>
      </c>
      <c r="D2250" s="2">
        <f t="shared" si="70"/>
        <v>45390</v>
      </c>
      <c r="E2250">
        <f t="shared" si="71"/>
        <v>45.212913191318485</v>
      </c>
    </row>
    <row r="2251" spans="1:5">
      <c r="A2251" s="5">
        <v>45390.708333333336</v>
      </c>
      <c r="B2251">
        <v>10.587583541870099</v>
      </c>
      <c r="C2251">
        <v>21.100000381469702</v>
      </c>
      <c r="D2251" s="2">
        <f t="shared" si="70"/>
        <v>45390</v>
      </c>
      <c r="E2251">
        <f t="shared" si="71"/>
        <v>45.212913191318485</v>
      </c>
    </row>
    <row r="2252" spans="1:5">
      <c r="A2252" s="5">
        <v>45390.75</v>
      </c>
      <c r="B2252">
        <v>9.9432325363159109</v>
      </c>
      <c r="C2252">
        <v>20.600000381469702</v>
      </c>
      <c r="D2252" s="2">
        <f t="shared" si="70"/>
        <v>45390</v>
      </c>
      <c r="E2252">
        <f t="shared" si="71"/>
        <v>45.212913191318485</v>
      </c>
    </row>
    <row r="2253" spans="1:5">
      <c r="A2253" s="5">
        <v>45390.791666666664</v>
      </c>
      <c r="B2253">
        <v>8.8637571334838796</v>
      </c>
      <c r="C2253">
        <v>20</v>
      </c>
      <c r="D2253" s="2">
        <f t="shared" si="70"/>
        <v>45390</v>
      </c>
      <c r="E2253">
        <f t="shared" si="71"/>
        <v>45.212913191318485</v>
      </c>
    </row>
    <row r="2254" spans="1:5">
      <c r="A2254" s="5">
        <v>45390.833333333336</v>
      </c>
      <c r="B2254">
        <v>8.1097240447997994</v>
      </c>
      <c r="C2254">
        <v>19.399999618530199</v>
      </c>
      <c r="D2254" s="2">
        <f t="shared" si="70"/>
        <v>45390</v>
      </c>
      <c r="E2254">
        <f t="shared" si="71"/>
        <v>45.212913191318485</v>
      </c>
    </row>
    <row r="2255" spans="1:5">
      <c r="A2255" s="5">
        <v>45390.875</v>
      </c>
      <c r="B2255">
        <v>7.6883430480956996</v>
      </c>
      <c r="C2255">
        <v>18.899999618530199</v>
      </c>
      <c r="D2255" s="2">
        <f t="shared" si="70"/>
        <v>45390</v>
      </c>
      <c r="E2255">
        <f t="shared" si="71"/>
        <v>45.212913191318485</v>
      </c>
    </row>
    <row r="2256" spans="1:5">
      <c r="A2256" s="5">
        <v>45390.916666666664</v>
      </c>
      <c r="B2256">
        <v>7.5278244018554599</v>
      </c>
      <c r="C2256">
        <v>18.899999618530199</v>
      </c>
      <c r="D2256" s="2">
        <f t="shared" si="70"/>
        <v>45390</v>
      </c>
      <c r="E2256">
        <f t="shared" si="71"/>
        <v>45.212913191318485</v>
      </c>
    </row>
    <row r="2257" spans="1:5">
      <c r="A2257" s="5">
        <v>45390.958333333336</v>
      </c>
      <c r="B2257">
        <v>7.3585557937621999</v>
      </c>
      <c r="C2257">
        <v>18.299999237060501</v>
      </c>
      <c r="D2257" s="2">
        <f t="shared" si="70"/>
        <v>45390</v>
      </c>
      <c r="E2257">
        <f t="shared" si="71"/>
        <v>45.212913191318485</v>
      </c>
    </row>
    <row r="2258" spans="1:5">
      <c r="A2258" s="5">
        <v>45391</v>
      </c>
      <c r="B2258">
        <v>7.1698117256164497</v>
      </c>
      <c r="C2258">
        <v>17.799999237060501</v>
      </c>
      <c r="D2258" s="2">
        <f t="shared" si="70"/>
        <v>45391</v>
      </c>
      <c r="E2258">
        <f t="shared" si="71"/>
        <v>46.722298491001105</v>
      </c>
    </row>
    <row r="2259" spans="1:5">
      <c r="A2259" s="5">
        <v>45391.041666666664</v>
      </c>
      <c r="B2259">
        <v>6.9555325508117596</v>
      </c>
      <c r="C2259">
        <v>17.799999237060501</v>
      </c>
      <c r="D2259" s="2">
        <f t="shared" si="70"/>
        <v>45391</v>
      </c>
      <c r="E2259">
        <f t="shared" si="71"/>
        <v>46.722298491001105</v>
      </c>
    </row>
    <row r="2260" spans="1:5">
      <c r="A2260" s="5">
        <v>45391.083333333336</v>
      </c>
      <c r="B2260">
        <v>6.7138614654540998</v>
      </c>
      <c r="C2260">
        <v>17.2000007629394</v>
      </c>
      <c r="D2260" s="2">
        <f t="shared" si="70"/>
        <v>45391</v>
      </c>
      <c r="E2260">
        <f t="shared" si="71"/>
        <v>46.722298491001105</v>
      </c>
    </row>
    <row r="2261" spans="1:5">
      <c r="A2261" s="5">
        <v>45391.125</v>
      </c>
      <c r="B2261">
        <v>6.4309377670287997</v>
      </c>
      <c r="C2261">
        <v>16.7000007629394</v>
      </c>
      <c r="D2261" s="2">
        <f t="shared" si="70"/>
        <v>45391</v>
      </c>
      <c r="E2261">
        <f t="shared" si="71"/>
        <v>46.722298491001105</v>
      </c>
    </row>
    <row r="2262" spans="1:5">
      <c r="A2262" s="5">
        <v>45391.166666666664</v>
      </c>
      <c r="B2262">
        <v>6.15136289596557</v>
      </c>
      <c r="C2262">
        <v>17.2000007629394</v>
      </c>
      <c r="D2262" s="2">
        <f t="shared" si="70"/>
        <v>45391</v>
      </c>
      <c r="E2262">
        <f t="shared" si="71"/>
        <v>46.722298491001105</v>
      </c>
    </row>
    <row r="2263" spans="1:5">
      <c r="A2263" s="5">
        <v>45391.208333333336</v>
      </c>
      <c r="B2263">
        <v>5.9587469100952104</v>
      </c>
      <c r="C2263">
        <v>17.2000007629394</v>
      </c>
      <c r="D2263" s="2">
        <f t="shared" si="70"/>
        <v>45391</v>
      </c>
      <c r="E2263">
        <f t="shared" si="71"/>
        <v>46.722298491001105</v>
      </c>
    </row>
    <row r="2264" spans="1:5">
      <c r="A2264" s="5">
        <v>45391.25</v>
      </c>
      <c r="B2264">
        <v>5.8830490112304599</v>
      </c>
      <c r="C2264">
        <v>17.799999237060501</v>
      </c>
      <c r="D2264" s="2">
        <f t="shared" si="70"/>
        <v>45391</v>
      </c>
      <c r="E2264">
        <f t="shared" si="71"/>
        <v>46.722298491001105</v>
      </c>
    </row>
    <row r="2265" spans="1:5">
      <c r="A2265" s="5">
        <v>45391.291666666664</v>
      </c>
      <c r="B2265">
        <v>6.1155490875244096</v>
      </c>
      <c r="C2265">
        <v>19.399999618530199</v>
      </c>
      <c r="D2265" s="2">
        <f t="shared" si="70"/>
        <v>45391</v>
      </c>
      <c r="E2265">
        <f t="shared" si="71"/>
        <v>46.722298491001105</v>
      </c>
    </row>
    <row r="2266" spans="1:5">
      <c r="A2266" s="5">
        <v>45391.333333333336</v>
      </c>
      <c r="B2266">
        <v>6.57572174072265</v>
      </c>
      <c r="C2266">
        <v>20.600000381469702</v>
      </c>
      <c r="D2266" s="2">
        <f t="shared" si="70"/>
        <v>45391</v>
      </c>
      <c r="E2266">
        <f t="shared" si="71"/>
        <v>46.722298491001105</v>
      </c>
    </row>
    <row r="2267" spans="1:5">
      <c r="A2267" s="5">
        <v>45391.375</v>
      </c>
      <c r="B2267">
        <v>7.41194248199462</v>
      </c>
      <c r="C2267">
        <v>22.799999237060501</v>
      </c>
      <c r="D2267" s="2">
        <f t="shared" si="70"/>
        <v>45391</v>
      </c>
      <c r="E2267">
        <f t="shared" si="71"/>
        <v>46.722298491001105</v>
      </c>
    </row>
    <row r="2268" spans="1:5">
      <c r="A2268" s="5">
        <v>45391.416666666664</v>
      </c>
      <c r="B2268">
        <v>8.4342184066772408</v>
      </c>
      <c r="C2268">
        <v>23.899999618530199</v>
      </c>
      <c r="D2268" s="2">
        <f t="shared" si="70"/>
        <v>45391</v>
      </c>
      <c r="E2268">
        <f t="shared" si="71"/>
        <v>46.722298491001105</v>
      </c>
    </row>
    <row r="2269" spans="1:5">
      <c r="A2269" s="5">
        <v>45391.458333333336</v>
      </c>
      <c r="B2269">
        <v>9.2151155471801705</v>
      </c>
      <c r="C2269">
        <v>23.899999618530199</v>
      </c>
      <c r="D2269" s="2">
        <f t="shared" si="70"/>
        <v>45391</v>
      </c>
      <c r="E2269">
        <f t="shared" si="71"/>
        <v>46.722298491001105</v>
      </c>
    </row>
    <row r="2270" spans="1:5">
      <c r="A2270" s="5">
        <v>45391.5</v>
      </c>
      <c r="B2270">
        <v>9.7546958923339808</v>
      </c>
      <c r="C2270">
        <v>25.600000381469702</v>
      </c>
      <c r="D2270" s="2">
        <f t="shared" si="70"/>
        <v>45391</v>
      </c>
      <c r="E2270">
        <f t="shared" si="71"/>
        <v>46.722298491001105</v>
      </c>
    </row>
    <row r="2271" spans="1:5">
      <c r="A2271" s="5">
        <v>45391.541666666664</v>
      </c>
      <c r="B2271">
        <v>10.018435478210399</v>
      </c>
      <c r="C2271">
        <v>26.7000007629394</v>
      </c>
      <c r="D2271" s="2">
        <f t="shared" si="70"/>
        <v>45391</v>
      </c>
      <c r="E2271">
        <f t="shared" si="71"/>
        <v>46.722298491001105</v>
      </c>
    </row>
    <row r="2272" spans="1:5">
      <c r="A2272" s="5">
        <v>45391.583333333336</v>
      </c>
      <c r="B2272">
        <v>10.2915287017822</v>
      </c>
      <c r="C2272">
        <v>25.600000381469702</v>
      </c>
      <c r="D2272" s="2">
        <f t="shared" si="70"/>
        <v>45391</v>
      </c>
      <c r="E2272">
        <f t="shared" si="71"/>
        <v>46.722298491001105</v>
      </c>
    </row>
    <row r="2273" spans="1:5">
      <c r="A2273" s="5">
        <v>45391.625</v>
      </c>
      <c r="B2273">
        <v>10.568335533141999</v>
      </c>
      <c r="C2273">
        <v>25</v>
      </c>
      <c r="D2273" s="2">
        <f t="shared" si="70"/>
        <v>45391</v>
      </c>
      <c r="E2273">
        <f t="shared" si="71"/>
        <v>46.722298491001105</v>
      </c>
    </row>
    <row r="2274" spans="1:5">
      <c r="A2274" s="5">
        <v>45391.666666666664</v>
      </c>
      <c r="B2274">
        <v>10.694607734680099</v>
      </c>
      <c r="C2274">
        <v>24.399999618530199</v>
      </c>
      <c r="D2274" s="2">
        <f t="shared" si="70"/>
        <v>45391</v>
      </c>
      <c r="E2274">
        <f t="shared" si="71"/>
        <v>46.722298491001105</v>
      </c>
    </row>
    <row r="2275" spans="1:5">
      <c r="A2275" s="5">
        <v>45391.708333333336</v>
      </c>
      <c r="B2275">
        <v>10.5665369033813</v>
      </c>
      <c r="C2275">
        <v>23.299999237060501</v>
      </c>
      <c r="D2275" s="2">
        <f t="shared" si="70"/>
        <v>45391</v>
      </c>
      <c r="E2275">
        <f t="shared" si="71"/>
        <v>46.722298491001105</v>
      </c>
    </row>
    <row r="2276" spans="1:5">
      <c r="A2276" s="5">
        <v>45391.75</v>
      </c>
      <c r="B2276">
        <v>9.9926528930663991</v>
      </c>
      <c r="C2276">
        <v>21.7000007629394</v>
      </c>
      <c r="D2276" s="2">
        <f t="shared" si="70"/>
        <v>45391</v>
      </c>
      <c r="E2276">
        <f t="shared" si="71"/>
        <v>46.722298491001105</v>
      </c>
    </row>
    <row r="2277" spans="1:5">
      <c r="A2277" s="5">
        <v>45391.791666666664</v>
      </c>
      <c r="B2277">
        <v>9.2603673934936506</v>
      </c>
      <c r="C2277">
        <v>20</v>
      </c>
      <c r="D2277" s="2">
        <f t="shared" si="70"/>
        <v>45391</v>
      </c>
      <c r="E2277">
        <f t="shared" si="71"/>
        <v>46.722298491001105</v>
      </c>
    </row>
    <row r="2278" spans="1:5">
      <c r="A2278" s="5">
        <v>45391.833333333336</v>
      </c>
      <c r="B2278">
        <v>8.5850296020507795</v>
      </c>
      <c r="C2278">
        <v>19.399999618530199</v>
      </c>
      <c r="D2278" s="2">
        <f t="shared" si="70"/>
        <v>45391</v>
      </c>
      <c r="E2278">
        <f t="shared" si="71"/>
        <v>46.722298491001105</v>
      </c>
    </row>
    <row r="2279" spans="1:5">
      <c r="A2279" s="5">
        <v>45391.875</v>
      </c>
      <c r="B2279">
        <v>8.0973281860351491</v>
      </c>
      <c r="C2279">
        <v>18.899999618530199</v>
      </c>
      <c r="D2279" s="2">
        <f t="shared" si="70"/>
        <v>45391</v>
      </c>
      <c r="E2279">
        <f t="shared" si="71"/>
        <v>46.722298491001105</v>
      </c>
    </row>
    <row r="2280" spans="1:5">
      <c r="A2280" s="5">
        <v>45391.916666666664</v>
      </c>
      <c r="B2280">
        <v>7.8574404716491699</v>
      </c>
      <c r="C2280">
        <v>18.299999237060501</v>
      </c>
      <c r="D2280" s="2">
        <f t="shared" si="70"/>
        <v>45391</v>
      </c>
      <c r="E2280">
        <f t="shared" si="71"/>
        <v>46.722298491001105</v>
      </c>
    </row>
    <row r="2281" spans="1:5">
      <c r="A2281" s="5">
        <v>45391.958333333336</v>
      </c>
      <c r="B2281">
        <v>7.5945048332214302</v>
      </c>
      <c r="C2281">
        <v>15.6000003814697</v>
      </c>
      <c r="D2281" s="2">
        <f t="shared" si="70"/>
        <v>45391</v>
      </c>
      <c r="E2281">
        <f t="shared" si="71"/>
        <v>46.722298491001105</v>
      </c>
    </row>
    <row r="2282" spans="1:5">
      <c r="A2282" s="5">
        <v>45392</v>
      </c>
      <c r="B2282">
        <v>7.3117203712463299</v>
      </c>
      <c r="C2282">
        <v>12.199999809265099</v>
      </c>
      <c r="D2282" s="2">
        <f t="shared" si="70"/>
        <v>45392</v>
      </c>
      <c r="E2282">
        <f t="shared" si="71"/>
        <v>48.764637899398757</v>
      </c>
    </row>
    <row r="2283" spans="1:5">
      <c r="A2283" s="5">
        <v>45392.041666666664</v>
      </c>
      <c r="B2283">
        <v>6.9855451583862296</v>
      </c>
      <c r="C2283">
        <v>11.699999809265099</v>
      </c>
      <c r="D2283" s="2">
        <f t="shared" si="70"/>
        <v>45392</v>
      </c>
      <c r="E2283">
        <f t="shared" si="71"/>
        <v>48.764637899398757</v>
      </c>
    </row>
    <row r="2284" spans="1:5">
      <c r="A2284" s="5">
        <v>45392.083333333336</v>
      </c>
      <c r="B2284">
        <v>6.6036324501037598</v>
      </c>
      <c r="C2284">
        <v>10.6000003814697</v>
      </c>
      <c r="D2284" s="2">
        <f t="shared" si="70"/>
        <v>45392</v>
      </c>
      <c r="E2284">
        <f t="shared" si="71"/>
        <v>48.764637899398757</v>
      </c>
    </row>
    <row r="2285" spans="1:5">
      <c r="A2285" s="5">
        <v>45392.125</v>
      </c>
      <c r="B2285">
        <v>6.1914572715759197</v>
      </c>
      <c r="C2285">
        <v>10.6000003814697</v>
      </c>
      <c r="D2285" s="2">
        <f t="shared" si="70"/>
        <v>45392</v>
      </c>
      <c r="E2285">
        <f t="shared" si="71"/>
        <v>48.764637899398757</v>
      </c>
    </row>
    <row r="2286" spans="1:5">
      <c r="A2286" s="5">
        <v>45392.166666666664</v>
      </c>
      <c r="B2286">
        <v>5.8305792808532697</v>
      </c>
      <c r="C2286">
        <v>10</v>
      </c>
      <c r="D2286" s="2">
        <f t="shared" si="70"/>
        <v>45392</v>
      </c>
      <c r="E2286">
        <f t="shared" si="71"/>
        <v>48.764637899398757</v>
      </c>
    </row>
    <row r="2287" spans="1:5">
      <c r="A2287" s="5">
        <v>45392.208333333336</v>
      </c>
      <c r="B2287">
        <v>5.56018018722534</v>
      </c>
      <c r="C2287">
        <v>9.3999996185302699</v>
      </c>
      <c r="D2287" s="2">
        <f t="shared" si="70"/>
        <v>45392</v>
      </c>
      <c r="E2287">
        <f t="shared" si="71"/>
        <v>48.764637899398757</v>
      </c>
    </row>
    <row r="2288" spans="1:5">
      <c r="A2288" s="5">
        <v>45392.25</v>
      </c>
      <c r="B2288">
        <v>5.4793148040771396</v>
      </c>
      <c r="C2288">
        <v>10</v>
      </c>
      <c r="D2288" s="2">
        <f t="shared" si="70"/>
        <v>45392</v>
      </c>
      <c r="E2288">
        <f t="shared" si="71"/>
        <v>48.764637899398757</v>
      </c>
    </row>
    <row r="2289" spans="1:5">
      <c r="A2289" s="5">
        <v>45392.291666666664</v>
      </c>
      <c r="B2289">
        <v>6.2915525436401296</v>
      </c>
      <c r="C2289">
        <v>13.300000190734799</v>
      </c>
      <c r="D2289" s="2">
        <f t="shared" si="70"/>
        <v>45392</v>
      </c>
      <c r="E2289">
        <f t="shared" si="71"/>
        <v>48.764637899398757</v>
      </c>
    </row>
    <row r="2290" spans="1:5">
      <c r="A2290" s="5">
        <v>45392.333333333336</v>
      </c>
      <c r="B2290">
        <v>7.5327353477478001</v>
      </c>
      <c r="C2290">
        <v>15.6000003814697</v>
      </c>
      <c r="D2290" s="2">
        <f t="shared" si="70"/>
        <v>45392</v>
      </c>
      <c r="E2290">
        <f t="shared" si="71"/>
        <v>48.764637899398757</v>
      </c>
    </row>
    <row r="2291" spans="1:5">
      <c r="A2291" s="5">
        <v>45392.375</v>
      </c>
      <c r="B2291">
        <v>8.9421243667602504</v>
      </c>
      <c r="C2291">
        <v>17.799999237060501</v>
      </c>
      <c r="D2291" s="2">
        <f t="shared" si="70"/>
        <v>45392</v>
      </c>
      <c r="E2291">
        <f t="shared" si="71"/>
        <v>48.764637899398757</v>
      </c>
    </row>
    <row r="2292" spans="1:5">
      <c r="A2292" s="5">
        <v>45392.416666666664</v>
      </c>
      <c r="B2292">
        <v>10.1416864395141</v>
      </c>
      <c r="C2292">
        <v>19.399999618530199</v>
      </c>
      <c r="D2292" s="2">
        <f t="shared" si="70"/>
        <v>45392</v>
      </c>
      <c r="E2292">
        <f t="shared" si="71"/>
        <v>48.764637899398757</v>
      </c>
    </row>
    <row r="2293" spans="1:5">
      <c r="A2293" s="5">
        <v>45392.458333333336</v>
      </c>
      <c r="B2293">
        <v>11.1918439865112</v>
      </c>
      <c r="C2293">
        <v>20</v>
      </c>
      <c r="D2293" s="2">
        <f t="shared" si="70"/>
        <v>45392</v>
      </c>
      <c r="E2293">
        <f t="shared" si="71"/>
        <v>48.764637899398757</v>
      </c>
    </row>
    <row r="2294" spans="1:5">
      <c r="A2294" s="5">
        <v>45392.5</v>
      </c>
      <c r="B2294">
        <v>11.8453512191772</v>
      </c>
      <c r="C2294">
        <v>21.7000007629394</v>
      </c>
      <c r="D2294" s="2">
        <f t="shared" si="70"/>
        <v>45392</v>
      </c>
      <c r="E2294">
        <f t="shared" si="71"/>
        <v>48.764637899398757</v>
      </c>
    </row>
    <row r="2295" spans="1:5">
      <c r="A2295" s="5">
        <v>45392.541666666664</v>
      </c>
      <c r="B2295">
        <v>12.1410274505615</v>
      </c>
      <c r="C2295">
        <v>22.799999237060501</v>
      </c>
      <c r="D2295" s="2">
        <f t="shared" si="70"/>
        <v>45392</v>
      </c>
      <c r="E2295">
        <f t="shared" si="71"/>
        <v>48.764637899398757</v>
      </c>
    </row>
    <row r="2296" spans="1:5">
      <c r="A2296" s="5">
        <v>45392.583333333336</v>
      </c>
      <c r="B2296">
        <v>12.3043298721313</v>
      </c>
      <c r="C2296">
        <v>23.299999237060501</v>
      </c>
      <c r="D2296" s="2">
        <f t="shared" si="70"/>
        <v>45392</v>
      </c>
      <c r="E2296">
        <f t="shared" si="71"/>
        <v>48.764637899398757</v>
      </c>
    </row>
    <row r="2297" spans="1:5">
      <c r="A2297" s="5">
        <v>45392.625</v>
      </c>
      <c r="B2297">
        <v>12.4931726455688</v>
      </c>
      <c r="C2297">
        <v>23.299999237060501</v>
      </c>
      <c r="D2297" s="2">
        <f t="shared" si="70"/>
        <v>45392</v>
      </c>
      <c r="E2297">
        <f t="shared" si="71"/>
        <v>48.764637899398757</v>
      </c>
    </row>
    <row r="2298" spans="1:5">
      <c r="A2298" s="5">
        <v>45392.666666666664</v>
      </c>
      <c r="B2298">
        <v>12.5412073135375</v>
      </c>
      <c r="C2298">
        <v>23.299999237060501</v>
      </c>
      <c r="D2298" s="2">
        <f t="shared" si="70"/>
        <v>45392</v>
      </c>
      <c r="E2298">
        <f t="shared" si="71"/>
        <v>48.764637899398757</v>
      </c>
    </row>
    <row r="2299" spans="1:5">
      <c r="A2299" s="5">
        <v>45392.708333333336</v>
      </c>
      <c r="B2299">
        <v>12.2955932617187</v>
      </c>
      <c r="C2299">
        <v>21.7000007629394</v>
      </c>
      <c r="D2299" s="2">
        <f t="shared" si="70"/>
        <v>45392</v>
      </c>
      <c r="E2299">
        <f t="shared" si="71"/>
        <v>48.764637899398757</v>
      </c>
    </row>
    <row r="2300" spans="1:5">
      <c r="A2300" s="5">
        <v>45392.75</v>
      </c>
      <c r="B2300">
        <v>11.9215650558471</v>
      </c>
      <c r="C2300">
        <v>20.600000381469702</v>
      </c>
      <c r="D2300" s="2">
        <f t="shared" si="70"/>
        <v>45392</v>
      </c>
      <c r="E2300">
        <f t="shared" si="71"/>
        <v>48.764637899398757</v>
      </c>
    </row>
    <row r="2301" spans="1:5">
      <c r="A2301" s="5">
        <v>45392.791666666664</v>
      </c>
      <c r="B2301">
        <v>11.258577346801699</v>
      </c>
      <c r="C2301">
        <v>18.299999237060501</v>
      </c>
      <c r="D2301" s="2">
        <f t="shared" si="70"/>
        <v>45392</v>
      </c>
      <c r="E2301">
        <f t="shared" si="71"/>
        <v>48.764637899398757</v>
      </c>
    </row>
    <row r="2302" spans="1:5">
      <c r="A2302" s="5">
        <v>45392.833333333336</v>
      </c>
      <c r="B2302">
        <v>10.599809646606399</v>
      </c>
      <c r="C2302">
        <v>17.2000007629394</v>
      </c>
      <c r="D2302" s="2">
        <f t="shared" si="70"/>
        <v>45392</v>
      </c>
      <c r="E2302">
        <f t="shared" si="71"/>
        <v>48.764637899398757</v>
      </c>
    </row>
    <row r="2303" spans="1:5">
      <c r="A2303" s="5">
        <v>45392.875</v>
      </c>
      <c r="B2303">
        <v>9.8271684646606392</v>
      </c>
      <c r="C2303">
        <v>16.100000381469702</v>
      </c>
      <c r="D2303" s="2">
        <f t="shared" si="70"/>
        <v>45392</v>
      </c>
      <c r="E2303">
        <f t="shared" si="71"/>
        <v>48.764637899398757</v>
      </c>
    </row>
    <row r="2304" spans="1:5">
      <c r="A2304" s="5">
        <v>45392.916666666664</v>
      </c>
      <c r="B2304">
        <v>9.3043699264526296</v>
      </c>
      <c r="C2304">
        <v>13.899999618530201</v>
      </c>
      <c r="D2304" s="2">
        <f t="shared" si="70"/>
        <v>45392</v>
      </c>
      <c r="E2304">
        <f t="shared" si="71"/>
        <v>48.764637899398757</v>
      </c>
    </row>
    <row r="2305" spans="1:5">
      <c r="A2305" s="5">
        <v>45392.958333333336</v>
      </c>
      <c r="B2305">
        <v>8.9339609146118093</v>
      </c>
      <c r="C2305">
        <v>13.300000190734799</v>
      </c>
      <c r="D2305" s="2">
        <f t="shared" si="70"/>
        <v>45392</v>
      </c>
      <c r="E2305">
        <f t="shared" si="71"/>
        <v>48.764637899398757</v>
      </c>
    </row>
    <row r="2306" spans="1:5">
      <c r="A2306" s="5">
        <v>45393</v>
      </c>
      <c r="B2306">
        <v>8.5361118316650302</v>
      </c>
      <c r="C2306">
        <v>12.800000190734799</v>
      </c>
      <c r="D2306" s="2">
        <f t="shared" si="70"/>
        <v>45393</v>
      </c>
      <c r="E2306">
        <f t="shared" si="71"/>
        <v>51.22272492647167</v>
      </c>
    </row>
    <row r="2307" spans="1:5">
      <c r="A2307" s="5">
        <v>45393.041666666664</v>
      </c>
      <c r="B2307">
        <v>8.0803604125976491</v>
      </c>
      <c r="C2307">
        <v>12.199999809265099</v>
      </c>
      <c r="D2307" s="2">
        <f t="shared" ref="D2307:D2370" si="72">DATE(YEAR(A2307), MONTH(A2307), DAY(A2307))</f>
        <v>45393</v>
      </c>
      <c r="E2307">
        <f t="shared" ref="E2307:E2370" si="73">AVERAGEIF(D:D, D2307, B:B)*1.8+32</f>
        <v>51.22272492647167</v>
      </c>
    </row>
    <row r="2308" spans="1:5">
      <c r="A2308" s="5">
        <v>45393.083333333336</v>
      </c>
      <c r="B2308">
        <v>7.6380014419555602</v>
      </c>
      <c r="C2308">
        <v>11.699999809265099</v>
      </c>
      <c r="D2308" s="2">
        <f t="shared" si="72"/>
        <v>45393</v>
      </c>
      <c r="E2308">
        <f t="shared" si="73"/>
        <v>51.22272492647167</v>
      </c>
    </row>
    <row r="2309" spans="1:5">
      <c r="A2309" s="5">
        <v>45393.125</v>
      </c>
      <c r="B2309">
        <v>7.2906107902526802</v>
      </c>
      <c r="C2309">
        <v>11.699999809265099</v>
      </c>
      <c r="D2309" s="2">
        <f t="shared" si="72"/>
        <v>45393</v>
      </c>
      <c r="E2309">
        <f t="shared" si="73"/>
        <v>51.22272492647167</v>
      </c>
    </row>
    <row r="2310" spans="1:5">
      <c r="A2310" s="5">
        <v>45393.166666666664</v>
      </c>
      <c r="B2310">
        <v>7.0274353027343697</v>
      </c>
      <c r="C2310">
        <v>11.1000003814697</v>
      </c>
      <c r="D2310" s="2">
        <f t="shared" si="72"/>
        <v>45393</v>
      </c>
      <c r="E2310">
        <f t="shared" si="73"/>
        <v>51.22272492647167</v>
      </c>
    </row>
    <row r="2311" spans="1:5">
      <c r="A2311" s="5">
        <v>45393.208333333336</v>
      </c>
      <c r="B2311">
        <v>7.02349424362182</v>
      </c>
      <c r="C2311">
        <v>11.1000003814697</v>
      </c>
      <c r="D2311" s="2">
        <f t="shared" si="72"/>
        <v>45393</v>
      </c>
      <c r="E2311">
        <f t="shared" si="73"/>
        <v>51.22272492647167</v>
      </c>
    </row>
    <row r="2312" spans="1:5">
      <c r="A2312" s="5">
        <v>45393.25</v>
      </c>
      <c r="B2312">
        <v>7.0953307151794398</v>
      </c>
      <c r="C2312">
        <v>12.199999809265099</v>
      </c>
      <c r="D2312" s="2">
        <f t="shared" si="72"/>
        <v>45393</v>
      </c>
      <c r="E2312">
        <f t="shared" si="73"/>
        <v>51.22272492647167</v>
      </c>
    </row>
    <row r="2313" spans="1:5">
      <c r="A2313" s="5">
        <v>45393.291666666664</v>
      </c>
      <c r="B2313">
        <v>7.9434232711791903</v>
      </c>
      <c r="C2313">
        <v>13.899999618530201</v>
      </c>
      <c r="D2313" s="2">
        <f t="shared" si="72"/>
        <v>45393</v>
      </c>
      <c r="E2313">
        <f t="shared" si="73"/>
        <v>51.22272492647167</v>
      </c>
    </row>
    <row r="2314" spans="1:5">
      <c r="A2314" s="5">
        <v>45393.333333333336</v>
      </c>
      <c r="B2314">
        <v>9.4415569305419904</v>
      </c>
      <c r="C2314">
        <v>15</v>
      </c>
      <c r="D2314" s="2">
        <f t="shared" si="72"/>
        <v>45393</v>
      </c>
      <c r="E2314">
        <f t="shared" si="73"/>
        <v>51.22272492647167</v>
      </c>
    </row>
    <row r="2315" spans="1:5">
      <c r="A2315" s="5">
        <v>45393.375</v>
      </c>
      <c r="B2315">
        <v>11.188218116760201</v>
      </c>
      <c r="C2315">
        <v>16.7000007629394</v>
      </c>
      <c r="D2315" s="2">
        <f t="shared" si="72"/>
        <v>45393</v>
      </c>
      <c r="E2315">
        <f t="shared" si="73"/>
        <v>51.22272492647167</v>
      </c>
    </row>
    <row r="2316" spans="1:5">
      <c r="A2316" s="5">
        <v>45393.416666666664</v>
      </c>
      <c r="B2316">
        <v>12.3293809890747</v>
      </c>
      <c r="C2316">
        <v>17.799999237060501</v>
      </c>
      <c r="D2316" s="2">
        <f t="shared" si="72"/>
        <v>45393</v>
      </c>
      <c r="E2316">
        <f t="shared" si="73"/>
        <v>51.22272492647167</v>
      </c>
    </row>
    <row r="2317" spans="1:5">
      <c r="A2317" s="5">
        <v>45393.458333333336</v>
      </c>
      <c r="B2317">
        <v>13.3369693756103</v>
      </c>
      <c r="C2317">
        <v>18.899999618530199</v>
      </c>
      <c r="D2317" s="2">
        <f t="shared" si="72"/>
        <v>45393</v>
      </c>
      <c r="E2317">
        <f t="shared" si="73"/>
        <v>51.22272492647167</v>
      </c>
    </row>
    <row r="2318" spans="1:5">
      <c r="A2318" s="5">
        <v>45393.5</v>
      </c>
      <c r="B2318">
        <v>14.336112022399901</v>
      </c>
      <c r="C2318">
        <v>22.2000007629394</v>
      </c>
      <c r="D2318" s="2">
        <f t="shared" si="72"/>
        <v>45393</v>
      </c>
      <c r="E2318">
        <f t="shared" si="73"/>
        <v>51.22272492647167</v>
      </c>
    </row>
    <row r="2319" spans="1:5">
      <c r="A2319" s="5">
        <v>45393.541666666664</v>
      </c>
      <c r="B2319">
        <v>15.009402275085399</v>
      </c>
      <c r="C2319">
        <v>23.899999618530199</v>
      </c>
      <c r="D2319" s="2">
        <f t="shared" si="72"/>
        <v>45393</v>
      </c>
      <c r="E2319">
        <f t="shared" si="73"/>
        <v>51.22272492647167</v>
      </c>
    </row>
    <row r="2320" spans="1:5">
      <c r="A2320" s="5">
        <v>45393.583333333336</v>
      </c>
      <c r="B2320">
        <v>15.368218421936</v>
      </c>
      <c r="C2320">
        <v>25.600000381469702</v>
      </c>
      <c r="D2320" s="2">
        <f t="shared" si="72"/>
        <v>45393</v>
      </c>
      <c r="E2320">
        <f t="shared" si="73"/>
        <v>51.22272492647167</v>
      </c>
    </row>
    <row r="2321" spans="1:5">
      <c r="A2321" s="5">
        <v>45393.625</v>
      </c>
      <c r="B2321">
        <v>15.3798913955688</v>
      </c>
      <c r="C2321">
        <v>25.600000381469702</v>
      </c>
      <c r="D2321" s="2">
        <f t="shared" si="72"/>
        <v>45393</v>
      </c>
      <c r="E2321">
        <f t="shared" si="73"/>
        <v>51.22272492647167</v>
      </c>
    </row>
    <row r="2322" spans="1:5">
      <c r="A2322" s="5">
        <v>45393.666666666664</v>
      </c>
      <c r="B2322">
        <v>14.668519973754799</v>
      </c>
      <c r="C2322">
        <v>25.600000381469702</v>
      </c>
      <c r="D2322" s="2">
        <f t="shared" si="72"/>
        <v>45393</v>
      </c>
      <c r="E2322">
        <f t="shared" si="73"/>
        <v>51.22272492647167</v>
      </c>
    </row>
    <row r="2323" spans="1:5">
      <c r="A2323" s="5">
        <v>45393.708333333336</v>
      </c>
      <c r="B2323">
        <v>13.387910842895501</v>
      </c>
      <c r="C2323">
        <v>23.299999237060501</v>
      </c>
      <c r="D2323" s="2">
        <f t="shared" si="72"/>
        <v>45393</v>
      </c>
      <c r="E2323">
        <f t="shared" si="73"/>
        <v>51.22272492647167</v>
      </c>
    </row>
    <row r="2324" spans="1:5">
      <c r="A2324" s="5">
        <v>45393.75</v>
      </c>
      <c r="B2324">
        <v>12.550710678100501</v>
      </c>
      <c r="C2324">
        <v>23.299999237060501</v>
      </c>
      <c r="D2324" s="2">
        <f t="shared" si="72"/>
        <v>45393</v>
      </c>
      <c r="E2324">
        <f t="shared" si="73"/>
        <v>51.22272492647167</v>
      </c>
    </row>
    <row r="2325" spans="1:5">
      <c r="A2325" s="5">
        <v>45393.791666666664</v>
      </c>
      <c r="B2325">
        <v>11.189920425415</v>
      </c>
      <c r="C2325">
        <v>23.299999237060501</v>
      </c>
      <c r="D2325" s="2">
        <f t="shared" si="72"/>
        <v>45393</v>
      </c>
      <c r="E2325">
        <f t="shared" si="73"/>
        <v>51.22272492647167</v>
      </c>
    </row>
    <row r="2326" spans="1:5">
      <c r="A2326" s="5">
        <v>45393.833333333336</v>
      </c>
      <c r="B2326">
        <v>10.2147979736328</v>
      </c>
      <c r="C2326">
        <v>22.2000007629394</v>
      </c>
      <c r="D2326" s="2">
        <f t="shared" si="72"/>
        <v>45393</v>
      </c>
      <c r="E2326">
        <f t="shared" si="73"/>
        <v>51.22272492647167</v>
      </c>
    </row>
    <row r="2327" spans="1:5">
      <c r="A2327" s="5">
        <v>45393.875</v>
      </c>
      <c r="B2327">
        <v>9.4030771255493093</v>
      </c>
      <c r="C2327">
        <v>20</v>
      </c>
      <c r="D2327" s="2">
        <f t="shared" si="72"/>
        <v>45393</v>
      </c>
      <c r="E2327">
        <f t="shared" si="73"/>
        <v>51.22272492647167</v>
      </c>
    </row>
    <row r="2328" spans="1:5">
      <c r="A2328" s="5">
        <v>45393.916666666664</v>
      </c>
      <c r="B2328">
        <v>8.9866666793823207</v>
      </c>
      <c r="C2328">
        <v>19.399999618530199</v>
      </c>
      <c r="D2328" s="2">
        <f t="shared" si="72"/>
        <v>45393</v>
      </c>
      <c r="E2328">
        <f t="shared" si="73"/>
        <v>51.22272492647167</v>
      </c>
    </row>
    <row r="2329" spans="1:5">
      <c r="A2329" s="5">
        <v>45393.958333333336</v>
      </c>
      <c r="B2329">
        <v>8.8768777847290004</v>
      </c>
      <c r="C2329">
        <v>20</v>
      </c>
      <c r="D2329" s="2">
        <f t="shared" si="72"/>
        <v>45393</v>
      </c>
      <c r="E2329">
        <f t="shared" si="73"/>
        <v>51.22272492647167</v>
      </c>
    </row>
    <row r="2330" spans="1:5">
      <c r="A2330" s="5">
        <v>45394</v>
      </c>
      <c r="B2330">
        <v>8.7691679000854492</v>
      </c>
      <c r="C2330">
        <v>20</v>
      </c>
      <c r="D2330" s="2">
        <f t="shared" si="72"/>
        <v>45394</v>
      </c>
      <c r="E2330">
        <f t="shared" si="73"/>
        <v>53.512769913673338</v>
      </c>
    </row>
    <row r="2331" spans="1:5">
      <c r="A2331" s="5">
        <v>45394.041666666664</v>
      </c>
      <c r="B2331">
        <v>8.6580772399902308</v>
      </c>
      <c r="C2331">
        <v>19.399999618530199</v>
      </c>
      <c r="D2331" s="2">
        <f t="shared" si="72"/>
        <v>45394</v>
      </c>
      <c r="E2331">
        <f t="shared" si="73"/>
        <v>53.512769913673338</v>
      </c>
    </row>
    <row r="2332" spans="1:5">
      <c r="A2332" s="5">
        <v>45394.083333333336</v>
      </c>
      <c r="B2332">
        <v>8.5764789581298793</v>
      </c>
      <c r="C2332">
        <v>19.399999618530199</v>
      </c>
      <c r="D2332" s="2">
        <f t="shared" si="72"/>
        <v>45394</v>
      </c>
      <c r="E2332">
        <f t="shared" si="73"/>
        <v>53.512769913673338</v>
      </c>
    </row>
    <row r="2333" spans="1:5">
      <c r="A2333" s="5">
        <v>45394.125</v>
      </c>
      <c r="B2333">
        <v>8.5342216491699201</v>
      </c>
      <c r="C2333">
        <v>19.399999618530199</v>
      </c>
      <c r="D2333" s="2">
        <f t="shared" si="72"/>
        <v>45394</v>
      </c>
      <c r="E2333">
        <f t="shared" si="73"/>
        <v>53.512769913673338</v>
      </c>
    </row>
    <row r="2334" spans="1:5">
      <c r="A2334" s="5">
        <v>45394.166666666664</v>
      </c>
      <c r="B2334">
        <v>8.5562191009521396</v>
      </c>
      <c r="C2334">
        <v>19.399999618530199</v>
      </c>
      <c r="D2334" s="2">
        <f t="shared" si="72"/>
        <v>45394</v>
      </c>
      <c r="E2334">
        <f t="shared" si="73"/>
        <v>53.512769913673338</v>
      </c>
    </row>
    <row r="2335" spans="1:5">
      <c r="A2335" s="5">
        <v>45394.208333333336</v>
      </c>
      <c r="B2335">
        <v>8.84600830078125</v>
      </c>
      <c r="C2335">
        <v>20</v>
      </c>
      <c r="D2335" s="2">
        <f t="shared" si="72"/>
        <v>45394</v>
      </c>
      <c r="E2335">
        <f t="shared" si="73"/>
        <v>53.512769913673338</v>
      </c>
    </row>
    <row r="2336" spans="1:5">
      <c r="A2336" s="5">
        <v>45394.25</v>
      </c>
      <c r="B2336">
        <v>9.3906383514404297</v>
      </c>
      <c r="C2336">
        <v>20</v>
      </c>
      <c r="D2336" s="2">
        <f t="shared" si="72"/>
        <v>45394</v>
      </c>
      <c r="E2336">
        <f t="shared" si="73"/>
        <v>53.512769913673338</v>
      </c>
    </row>
    <row r="2337" spans="1:5">
      <c r="A2337" s="5">
        <v>45394.291666666664</v>
      </c>
      <c r="B2337">
        <v>10.1005907058715</v>
      </c>
      <c r="C2337">
        <v>19.399999618530199</v>
      </c>
      <c r="D2337" s="2">
        <f t="shared" si="72"/>
        <v>45394</v>
      </c>
      <c r="E2337">
        <f t="shared" si="73"/>
        <v>53.512769913673338</v>
      </c>
    </row>
    <row r="2338" spans="1:5">
      <c r="A2338" s="5">
        <v>45394.333333333336</v>
      </c>
      <c r="B2338">
        <v>11.0635271072387</v>
      </c>
      <c r="C2338">
        <v>17.799999237060501</v>
      </c>
      <c r="D2338" s="2">
        <f t="shared" si="72"/>
        <v>45394</v>
      </c>
      <c r="E2338">
        <f t="shared" si="73"/>
        <v>53.512769913673338</v>
      </c>
    </row>
    <row r="2339" spans="1:5">
      <c r="A2339" s="5">
        <v>45394.375</v>
      </c>
      <c r="B2339">
        <v>12.2309036254882</v>
      </c>
      <c r="C2339">
        <v>17.2000007629394</v>
      </c>
      <c r="D2339" s="2">
        <f t="shared" si="72"/>
        <v>45394</v>
      </c>
      <c r="E2339">
        <f t="shared" si="73"/>
        <v>53.512769913673338</v>
      </c>
    </row>
    <row r="2340" spans="1:5">
      <c r="A2340" s="5">
        <v>45394.416666666664</v>
      </c>
      <c r="B2340">
        <v>13.1295833587646</v>
      </c>
      <c r="C2340">
        <v>16.7000007629394</v>
      </c>
      <c r="D2340" s="2">
        <f t="shared" si="72"/>
        <v>45394</v>
      </c>
      <c r="E2340">
        <f t="shared" si="73"/>
        <v>53.512769913673338</v>
      </c>
    </row>
    <row r="2341" spans="1:5">
      <c r="A2341" s="5">
        <v>45394.458333333336</v>
      </c>
      <c r="B2341">
        <v>13.8602142333984</v>
      </c>
      <c r="C2341">
        <v>15</v>
      </c>
      <c r="D2341" s="2">
        <f t="shared" si="72"/>
        <v>45394</v>
      </c>
      <c r="E2341">
        <f t="shared" si="73"/>
        <v>53.512769913673338</v>
      </c>
    </row>
    <row r="2342" spans="1:5">
      <c r="A2342" s="5">
        <v>45394.5</v>
      </c>
      <c r="B2342">
        <v>14.343787193298301</v>
      </c>
      <c r="C2342">
        <v>15.6000003814697</v>
      </c>
      <c r="D2342" s="2">
        <f t="shared" si="72"/>
        <v>45394</v>
      </c>
      <c r="E2342">
        <f t="shared" si="73"/>
        <v>53.512769913673338</v>
      </c>
    </row>
    <row r="2343" spans="1:5">
      <c r="A2343" s="5">
        <v>45394.541666666664</v>
      </c>
      <c r="B2343">
        <v>14.671754837036101</v>
      </c>
      <c r="C2343">
        <v>16.100000381469702</v>
      </c>
      <c r="D2343" s="2">
        <f t="shared" si="72"/>
        <v>45394</v>
      </c>
      <c r="E2343">
        <f t="shared" si="73"/>
        <v>53.512769913673338</v>
      </c>
    </row>
    <row r="2344" spans="1:5">
      <c r="A2344" s="5">
        <v>45394.583333333336</v>
      </c>
      <c r="B2344">
        <v>14.915951728820801</v>
      </c>
      <c r="C2344">
        <v>16.100000381469702</v>
      </c>
      <c r="D2344" s="2">
        <f t="shared" si="72"/>
        <v>45394</v>
      </c>
      <c r="E2344">
        <f t="shared" si="73"/>
        <v>53.512769913673338</v>
      </c>
    </row>
    <row r="2345" spans="1:5">
      <c r="A2345" s="5">
        <v>45394.625</v>
      </c>
      <c r="B2345">
        <v>14.935904502868601</v>
      </c>
      <c r="C2345">
        <v>15.6000003814697</v>
      </c>
      <c r="D2345" s="2">
        <f t="shared" si="72"/>
        <v>45394</v>
      </c>
      <c r="E2345">
        <f t="shared" si="73"/>
        <v>53.512769913673338</v>
      </c>
    </row>
    <row r="2346" spans="1:5">
      <c r="A2346" s="5">
        <v>45394.666666666664</v>
      </c>
      <c r="B2346">
        <v>14.818167686462401</v>
      </c>
      <c r="C2346">
        <v>15</v>
      </c>
      <c r="D2346" s="2">
        <f t="shared" si="72"/>
        <v>45394</v>
      </c>
      <c r="E2346">
        <f t="shared" si="73"/>
        <v>53.512769913673338</v>
      </c>
    </row>
    <row r="2347" spans="1:5">
      <c r="A2347" s="5">
        <v>45394.708333333336</v>
      </c>
      <c r="B2347">
        <v>14.7188911437988</v>
      </c>
      <c r="C2347">
        <v>14.399999618530201</v>
      </c>
      <c r="D2347" s="2">
        <f t="shared" si="72"/>
        <v>45394</v>
      </c>
      <c r="E2347">
        <f t="shared" si="73"/>
        <v>53.512769913673338</v>
      </c>
    </row>
    <row r="2348" spans="1:5">
      <c r="A2348" s="5">
        <v>45394.75</v>
      </c>
      <c r="B2348">
        <v>14.3824138641357</v>
      </c>
      <c r="C2348">
        <v>13.899999618530201</v>
      </c>
      <c r="D2348" s="2">
        <f t="shared" si="72"/>
        <v>45394</v>
      </c>
      <c r="E2348">
        <f t="shared" si="73"/>
        <v>53.512769913673338</v>
      </c>
    </row>
    <row r="2349" spans="1:5">
      <c r="A2349" s="5">
        <v>45394.791666666664</v>
      </c>
      <c r="B2349">
        <v>13.7584066390991</v>
      </c>
      <c r="C2349">
        <v>13.899999618530201</v>
      </c>
      <c r="D2349" s="2">
        <f t="shared" si="72"/>
        <v>45394</v>
      </c>
      <c r="E2349">
        <f t="shared" si="73"/>
        <v>53.512769913673338</v>
      </c>
    </row>
    <row r="2350" spans="1:5">
      <c r="A2350" s="5">
        <v>45394.833333333336</v>
      </c>
      <c r="B2350">
        <v>12.9310102462768</v>
      </c>
      <c r="C2350">
        <v>13.300000190734799</v>
      </c>
      <c r="D2350" s="2">
        <f t="shared" si="72"/>
        <v>45394</v>
      </c>
      <c r="E2350">
        <f t="shared" si="73"/>
        <v>53.512769913673338</v>
      </c>
    </row>
    <row r="2351" spans="1:5">
      <c r="A2351" s="5">
        <v>45394.875</v>
      </c>
      <c r="B2351">
        <v>12.0932083129882</v>
      </c>
      <c r="C2351">
        <v>13.300000190734799</v>
      </c>
      <c r="D2351" s="2">
        <f t="shared" si="72"/>
        <v>45394</v>
      </c>
      <c r="E2351">
        <f t="shared" si="73"/>
        <v>53.512769913673338</v>
      </c>
    </row>
    <row r="2352" spans="1:5">
      <c r="A2352" s="5">
        <v>45394.916666666664</v>
      </c>
      <c r="B2352">
        <v>11.8838453292846</v>
      </c>
      <c r="C2352">
        <v>13.300000190734799</v>
      </c>
      <c r="D2352" s="2">
        <f t="shared" si="72"/>
        <v>45394</v>
      </c>
      <c r="E2352">
        <f t="shared" si="73"/>
        <v>53.512769913673338</v>
      </c>
    </row>
    <row r="2353" spans="1:5">
      <c r="A2353" s="5">
        <v>45394.958333333336</v>
      </c>
      <c r="B2353">
        <v>11.667960166931101</v>
      </c>
      <c r="C2353">
        <v>12.800000190734799</v>
      </c>
      <c r="D2353" s="2">
        <f t="shared" si="72"/>
        <v>45394</v>
      </c>
      <c r="E2353">
        <f t="shared" si="73"/>
        <v>53.512769913673338</v>
      </c>
    </row>
    <row r="2354" spans="1:5">
      <c r="A2354" s="5">
        <v>45395</v>
      </c>
      <c r="B2354">
        <v>11.334002494811999</v>
      </c>
      <c r="C2354">
        <v>11.699999809265099</v>
      </c>
      <c r="D2354" s="2">
        <f t="shared" si="72"/>
        <v>45395</v>
      </c>
      <c r="E2354">
        <f t="shared" si="73"/>
        <v>56.897015094757009</v>
      </c>
    </row>
    <row r="2355" spans="1:5">
      <c r="A2355" s="5">
        <v>45395.041666666664</v>
      </c>
      <c r="B2355">
        <v>10.9601335525512</v>
      </c>
      <c r="C2355">
        <v>10.6000003814697</v>
      </c>
      <c r="D2355" s="2">
        <f t="shared" si="72"/>
        <v>45395</v>
      </c>
      <c r="E2355">
        <f t="shared" si="73"/>
        <v>56.897015094757009</v>
      </c>
    </row>
    <row r="2356" spans="1:5">
      <c r="A2356" s="5">
        <v>45395.083333333336</v>
      </c>
      <c r="B2356">
        <v>10.5570516586303</v>
      </c>
      <c r="C2356">
        <v>9.3999996185302699</v>
      </c>
      <c r="D2356" s="2">
        <f t="shared" si="72"/>
        <v>45395</v>
      </c>
      <c r="E2356">
        <f t="shared" si="73"/>
        <v>56.897015094757009</v>
      </c>
    </row>
    <row r="2357" spans="1:5">
      <c r="A2357" s="5">
        <v>45395.125</v>
      </c>
      <c r="B2357">
        <v>10.152674674987701</v>
      </c>
      <c r="C2357">
        <v>8.8999996185302699</v>
      </c>
      <c r="D2357" s="2">
        <f t="shared" si="72"/>
        <v>45395</v>
      </c>
      <c r="E2357">
        <f t="shared" si="73"/>
        <v>56.897015094757009</v>
      </c>
    </row>
    <row r="2358" spans="1:5">
      <c r="A2358" s="5">
        <v>45395.166666666664</v>
      </c>
      <c r="B2358">
        <v>9.6949300765991193</v>
      </c>
      <c r="C2358">
        <v>8.8999996185302699</v>
      </c>
      <c r="D2358" s="2">
        <f t="shared" si="72"/>
        <v>45395</v>
      </c>
      <c r="E2358">
        <f t="shared" si="73"/>
        <v>56.897015094757009</v>
      </c>
    </row>
    <row r="2359" spans="1:5">
      <c r="A2359" s="5">
        <v>45395.208333333336</v>
      </c>
      <c r="B2359">
        <v>9.3971071243286097</v>
      </c>
      <c r="C2359">
        <v>8.8999996185302699</v>
      </c>
      <c r="D2359" s="2">
        <f t="shared" si="72"/>
        <v>45395</v>
      </c>
      <c r="E2359">
        <f t="shared" si="73"/>
        <v>56.897015094757009</v>
      </c>
    </row>
    <row r="2360" spans="1:5">
      <c r="A2360" s="5">
        <v>45395.25</v>
      </c>
      <c r="B2360">
        <v>9.47454833984375</v>
      </c>
      <c r="C2360">
        <v>9.3999996185302699</v>
      </c>
      <c r="D2360" s="2">
        <f t="shared" si="72"/>
        <v>45395</v>
      </c>
      <c r="E2360">
        <f t="shared" si="73"/>
        <v>56.897015094757009</v>
      </c>
    </row>
    <row r="2361" spans="1:5">
      <c r="A2361" s="5">
        <v>45395.291666666664</v>
      </c>
      <c r="B2361">
        <v>10.5112047195434</v>
      </c>
      <c r="C2361">
        <v>11.1000003814697</v>
      </c>
      <c r="D2361" s="2">
        <f t="shared" si="72"/>
        <v>45395</v>
      </c>
      <c r="E2361">
        <f t="shared" si="73"/>
        <v>56.897015094757009</v>
      </c>
    </row>
    <row r="2362" spans="1:5">
      <c r="A2362" s="5">
        <v>45395.333333333336</v>
      </c>
      <c r="B2362">
        <v>11.752366065979</v>
      </c>
      <c r="C2362">
        <v>12.199999809265099</v>
      </c>
      <c r="D2362" s="2">
        <f t="shared" si="72"/>
        <v>45395</v>
      </c>
      <c r="E2362">
        <f t="shared" si="73"/>
        <v>56.897015094757009</v>
      </c>
    </row>
    <row r="2363" spans="1:5">
      <c r="A2363" s="5">
        <v>45395.375</v>
      </c>
      <c r="B2363">
        <v>13.241958618164</v>
      </c>
      <c r="C2363">
        <v>12.199999809265099</v>
      </c>
      <c r="D2363" s="2">
        <f t="shared" si="72"/>
        <v>45395</v>
      </c>
      <c r="E2363">
        <f t="shared" si="73"/>
        <v>56.897015094757009</v>
      </c>
    </row>
    <row r="2364" spans="1:5">
      <c r="A2364" s="5">
        <v>45395.416666666664</v>
      </c>
      <c r="B2364">
        <v>14.642713546752899</v>
      </c>
      <c r="C2364">
        <v>13.300000190734799</v>
      </c>
      <c r="D2364" s="2">
        <f t="shared" si="72"/>
        <v>45395</v>
      </c>
      <c r="E2364">
        <f t="shared" si="73"/>
        <v>56.897015094757009</v>
      </c>
    </row>
    <row r="2365" spans="1:5">
      <c r="A2365" s="5">
        <v>45395.458333333336</v>
      </c>
      <c r="B2365">
        <v>15.715085029601999</v>
      </c>
      <c r="C2365">
        <v>13.899999618530201</v>
      </c>
      <c r="D2365" s="2">
        <f t="shared" si="72"/>
        <v>45395</v>
      </c>
      <c r="E2365">
        <f t="shared" si="73"/>
        <v>56.897015094757009</v>
      </c>
    </row>
    <row r="2366" spans="1:5">
      <c r="A2366" s="5">
        <v>45395.5</v>
      </c>
      <c r="B2366">
        <v>16.632337570190401</v>
      </c>
      <c r="C2366">
        <v>12.800000190734799</v>
      </c>
      <c r="D2366" s="2">
        <f t="shared" si="72"/>
        <v>45395</v>
      </c>
      <c r="E2366">
        <f t="shared" si="73"/>
        <v>56.897015094757009</v>
      </c>
    </row>
    <row r="2367" spans="1:5">
      <c r="A2367" s="5">
        <v>45395.541666666664</v>
      </c>
      <c r="B2367">
        <v>17.539543151855401</v>
      </c>
      <c r="C2367">
        <v>12.199999809265099</v>
      </c>
      <c r="D2367" s="2">
        <f t="shared" si="72"/>
        <v>45395</v>
      </c>
      <c r="E2367">
        <f t="shared" si="73"/>
        <v>56.897015094757009</v>
      </c>
    </row>
    <row r="2368" spans="1:5">
      <c r="A2368" s="5">
        <v>45395.583333333336</v>
      </c>
      <c r="B2368">
        <v>18.304531097412099</v>
      </c>
      <c r="C2368">
        <v>13.300000190734799</v>
      </c>
      <c r="D2368" s="2">
        <f t="shared" si="72"/>
        <v>45395</v>
      </c>
      <c r="E2368">
        <f t="shared" si="73"/>
        <v>56.897015094757009</v>
      </c>
    </row>
    <row r="2369" spans="1:5">
      <c r="A2369" s="5">
        <v>45395.625</v>
      </c>
      <c r="B2369">
        <v>18.591514587402301</v>
      </c>
      <c r="C2369">
        <v>13.300000190734799</v>
      </c>
      <c r="D2369" s="2">
        <f t="shared" si="72"/>
        <v>45395</v>
      </c>
      <c r="E2369">
        <f t="shared" si="73"/>
        <v>56.897015094757009</v>
      </c>
    </row>
    <row r="2370" spans="1:5">
      <c r="A2370" s="5">
        <v>45395.666666666664</v>
      </c>
      <c r="B2370">
        <v>18.300977706909102</v>
      </c>
      <c r="C2370">
        <v>12.800000190734799</v>
      </c>
      <c r="D2370" s="2">
        <f t="shared" si="72"/>
        <v>45395</v>
      </c>
      <c r="E2370">
        <f t="shared" si="73"/>
        <v>56.897015094757009</v>
      </c>
    </row>
    <row r="2371" spans="1:5">
      <c r="A2371" s="5">
        <v>45395.708333333336</v>
      </c>
      <c r="B2371">
        <v>17.906333923339801</v>
      </c>
      <c r="C2371">
        <v>12.800000190734799</v>
      </c>
      <c r="D2371" s="2">
        <f t="shared" ref="D2371:D2434" si="74">DATE(YEAR(A2371), MONTH(A2371), DAY(A2371))</f>
        <v>45395</v>
      </c>
      <c r="E2371">
        <f t="shared" ref="E2371:E2434" si="75">AVERAGEIF(D:D, D2371, B:B)*1.8+32</f>
        <v>56.897015094757009</v>
      </c>
    </row>
    <row r="2372" spans="1:5">
      <c r="A2372" s="5">
        <v>45395.75</v>
      </c>
      <c r="B2372">
        <v>16.741317749023398</v>
      </c>
      <c r="C2372">
        <v>10.6000003814697</v>
      </c>
      <c r="D2372" s="2">
        <f t="shared" si="74"/>
        <v>45395</v>
      </c>
      <c r="E2372">
        <f t="shared" si="75"/>
        <v>56.897015094757009</v>
      </c>
    </row>
    <row r="2373" spans="1:5">
      <c r="A2373" s="5">
        <v>45395.791666666664</v>
      </c>
      <c r="B2373">
        <v>15.6728610992431</v>
      </c>
      <c r="C2373">
        <v>10</v>
      </c>
      <c r="D2373" s="2">
        <f t="shared" si="74"/>
        <v>45395</v>
      </c>
      <c r="E2373">
        <f t="shared" si="75"/>
        <v>56.897015094757009</v>
      </c>
    </row>
    <row r="2374" spans="1:5">
      <c r="A2374" s="5">
        <v>45395.833333333336</v>
      </c>
      <c r="B2374">
        <v>14.7683057785034</v>
      </c>
      <c r="C2374">
        <v>10</v>
      </c>
      <c r="D2374" s="2">
        <f t="shared" si="74"/>
        <v>45395</v>
      </c>
      <c r="E2374">
        <f t="shared" si="75"/>
        <v>56.897015094757009</v>
      </c>
    </row>
    <row r="2375" spans="1:5">
      <c r="A2375" s="5">
        <v>45395.875</v>
      </c>
      <c r="B2375">
        <v>13.768087387084901</v>
      </c>
      <c r="C2375">
        <v>9.3999996185302699</v>
      </c>
      <c r="D2375" s="2">
        <f t="shared" si="74"/>
        <v>45395</v>
      </c>
      <c r="E2375">
        <f t="shared" si="75"/>
        <v>56.897015094757009</v>
      </c>
    </row>
    <row r="2376" spans="1:5">
      <c r="A2376" s="5">
        <v>45395.916666666664</v>
      </c>
      <c r="B2376">
        <v>13.234732627868601</v>
      </c>
      <c r="C2376">
        <v>9.3999996185302699</v>
      </c>
      <c r="D2376" s="2">
        <f t="shared" si="74"/>
        <v>45395</v>
      </c>
      <c r="E2376">
        <f t="shared" si="75"/>
        <v>56.897015094757009</v>
      </c>
    </row>
    <row r="2377" spans="1:5">
      <c r="A2377" s="5">
        <v>45395.958333333336</v>
      </c>
      <c r="B2377">
        <v>13.065882682800201</v>
      </c>
      <c r="C2377">
        <v>9.3999996185302699</v>
      </c>
      <c r="D2377" s="2">
        <f t="shared" si="74"/>
        <v>45395</v>
      </c>
      <c r="E2377">
        <f t="shared" si="75"/>
        <v>56.897015094757009</v>
      </c>
    </row>
    <row r="2378" spans="1:5">
      <c r="A2378" s="5">
        <v>45396</v>
      </c>
      <c r="B2378">
        <v>12.8844556808471</v>
      </c>
      <c r="C2378">
        <v>10</v>
      </c>
      <c r="D2378" s="2">
        <f t="shared" si="74"/>
        <v>45396</v>
      </c>
      <c r="E2378">
        <f t="shared" si="75"/>
        <v>59.471206688880827</v>
      </c>
    </row>
    <row r="2379" spans="1:5">
      <c r="A2379" s="5">
        <v>45396.041666666664</v>
      </c>
      <c r="B2379">
        <v>12.695309638976999</v>
      </c>
      <c r="C2379">
        <v>9.3999996185302699</v>
      </c>
      <c r="D2379" s="2">
        <f t="shared" si="74"/>
        <v>45396</v>
      </c>
      <c r="E2379">
        <f t="shared" si="75"/>
        <v>59.471206688880827</v>
      </c>
    </row>
    <row r="2380" spans="1:5">
      <c r="A2380" s="5">
        <v>45396.083333333336</v>
      </c>
      <c r="B2380">
        <v>12.474736213684</v>
      </c>
      <c r="C2380">
        <v>8.8999996185302699</v>
      </c>
      <c r="D2380" s="2">
        <f t="shared" si="74"/>
        <v>45396</v>
      </c>
      <c r="E2380">
        <f t="shared" si="75"/>
        <v>59.471206688880827</v>
      </c>
    </row>
    <row r="2381" spans="1:5">
      <c r="A2381" s="5">
        <v>45396.125</v>
      </c>
      <c r="B2381">
        <v>12.261176109313899</v>
      </c>
      <c r="C2381">
        <v>7.8000001907348597</v>
      </c>
      <c r="D2381" s="2">
        <f t="shared" si="74"/>
        <v>45396</v>
      </c>
      <c r="E2381">
        <f t="shared" si="75"/>
        <v>59.471206688880827</v>
      </c>
    </row>
    <row r="2382" spans="1:5">
      <c r="A2382" s="5">
        <v>45396.166666666664</v>
      </c>
      <c r="B2382">
        <v>12.1010627746582</v>
      </c>
      <c r="C2382">
        <v>6.0999999046325604</v>
      </c>
      <c r="D2382" s="2">
        <f t="shared" si="74"/>
        <v>45396</v>
      </c>
      <c r="E2382">
        <f t="shared" si="75"/>
        <v>59.471206688880827</v>
      </c>
    </row>
    <row r="2383" spans="1:5">
      <c r="A2383" s="5">
        <v>45396.208333333336</v>
      </c>
      <c r="B2383">
        <v>11.969870567321699</v>
      </c>
      <c r="C2383">
        <v>5.5999999046325604</v>
      </c>
      <c r="D2383" s="2">
        <f t="shared" si="74"/>
        <v>45396</v>
      </c>
      <c r="E2383">
        <f t="shared" si="75"/>
        <v>59.471206688880827</v>
      </c>
    </row>
    <row r="2384" spans="1:5">
      <c r="A2384" s="5">
        <v>45396.25</v>
      </c>
      <c r="B2384">
        <v>12.1373844146728</v>
      </c>
      <c r="C2384">
        <v>5</v>
      </c>
      <c r="D2384" s="2">
        <f t="shared" si="74"/>
        <v>45396</v>
      </c>
      <c r="E2384">
        <f t="shared" si="75"/>
        <v>59.471206688880827</v>
      </c>
    </row>
    <row r="2385" spans="1:5">
      <c r="A2385" s="5">
        <v>45396.291666666664</v>
      </c>
      <c r="B2385">
        <v>12.9941244125366</v>
      </c>
      <c r="C2385">
        <v>6.0999999046325604</v>
      </c>
      <c r="D2385" s="2">
        <f t="shared" si="74"/>
        <v>45396</v>
      </c>
      <c r="E2385">
        <f t="shared" si="75"/>
        <v>59.471206688880827</v>
      </c>
    </row>
    <row r="2386" spans="1:5">
      <c r="A2386" s="5">
        <v>45396.333333333336</v>
      </c>
      <c r="B2386">
        <v>14.332972526550201</v>
      </c>
      <c r="C2386">
        <v>7.8000001907348597</v>
      </c>
      <c r="D2386" s="2">
        <f t="shared" si="74"/>
        <v>45396</v>
      </c>
      <c r="E2386">
        <f t="shared" si="75"/>
        <v>59.471206688880827</v>
      </c>
    </row>
    <row r="2387" spans="1:5">
      <c r="A2387" s="5">
        <v>45396.375</v>
      </c>
      <c r="B2387">
        <v>15.592565536499</v>
      </c>
      <c r="C2387">
        <v>8.8999996185302699</v>
      </c>
      <c r="D2387" s="2">
        <f t="shared" si="74"/>
        <v>45396</v>
      </c>
      <c r="E2387">
        <f t="shared" si="75"/>
        <v>59.471206688880827</v>
      </c>
    </row>
    <row r="2388" spans="1:5">
      <c r="A2388" s="5">
        <v>45396.416666666664</v>
      </c>
      <c r="B2388">
        <v>16.536054611206001</v>
      </c>
      <c r="C2388">
        <v>10</v>
      </c>
      <c r="D2388" s="2">
        <f t="shared" si="74"/>
        <v>45396</v>
      </c>
      <c r="E2388">
        <f t="shared" si="75"/>
        <v>59.471206688880827</v>
      </c>
    </row>
    <row r="2389" spans="1:5">
      <c r="A2389" s="5">
        <v>45396.458333333336</v>
      </c>
      <c r="B2389">
        <v>17.305269241333001</v>
      </c>
      <c r="C2389">
        <v>10.6000003814697</v>
      </c>
      <c r="D2389" s="2">
        <f t="shared" si="74"/>
        <v>45396</v>
      </c>
      <c r="E2389">
        <f t="shared" si="75"/>
        <v>59.471206688880827</v>
      </c>
    </row>
    <row r="2390" spans="1:5">
      <c r="A2390" s="5">
        <v>45396.5</v>
      </c>
      <c r="B2390">
        <v>18.0930461883544</v>
      </c>
      <c r="C2390">
        <v>11.699999809265099</v>
      </c>
      <c r="D2390" s="2">
        <f t="shared" si="74"/>
        <v>45396</v>
      </c>
      <c r="E2390">
        <f t="shared" si="75"/>
        <v>59.471206688880827</v>
      </c>
    </row>
    <row r="2391" spans="1:5">
      <c r="A2391" s="5">
        <v>45396.541666666664</v>
      </c>
      <c r="B2391">
        <v>18.5992717742919</v>
      </c>
      <c r="C2391">
        <v>12.199999809265099</v>
      </c>
      <c r="D2391" s="2">
        <f t="shared" si="74"/>
        <v>45396</v>
      </c>
      <c r="E2391">
        <f t="shared" si="75"/>
        <v>59.471206688880827</v>
      </c>
    </row>
    <row r="2392" spans="1:5">
      <c r="A2392" s="5">
        <v>45396.583333333336</v>
      </c>
      <c r="B2392">
        <v>18.769956588745099</v>
      </c>
      <c r="C2392">
        <v>12.800000190734799</v>
      </c>
      <c r="D2392" s="2">
        <f t="shared" si="74"/>
        <v>45396</v>
      </c>
      <c r="E2392">
        <f t="shared" si="75"/>
        <v>59.471206688880827</v>
      </c>
    </row>
    <row r="2393" spans="1:5">
      <c r="A2393" s="5">
        <v>45396.625</v>
      </c>
      <c r="B2393">
        <v>18.6926555633544</v>
      </c>
      <c r="C2393">
        <v>13.300000190734799</v>
      </c>
      <c r="D2393" s="2">
        <f t="shared" si="74"/>
        <v>45396</v>
      </c>
      <c r="E2393">
        <f t="shared" si="75"/>
        <v>59.471206688880827</v>
      </c>
    </row>
    <row r="2394" spans="1:5">
      <c r="A2394" s="5">
        <v>45396.666666666664</v>
      </c>
      <c r="B2394">
        <v>18.5403537750244</v>
      </c>
      <c r="C2394">
        <v>12.800000190734799</v>
      </c>
      <c r="D2394" s="2">
        <f t="shared" si="74"/>
        <v>45396</v>
      </c>
      <c r="E2394">
        <f t="shared" si="75"/>
        <v>59.471206688880827</v>
      </c>
    </row>
    <row r="2395" spans="1:5">
      <c r="A2395" s="5">
        <v>45396.708333333336</v>
      </c>
      <c r="B2395">
        <v>17.890163421630799</v>
      </c>
      <c r="C2395">
        <v>12.800000190734799</v>
      </c>
      <c r="D2395" s="2">
        <f t="shared" si="74"/>
        <v>45396</v>
      </c>
      <c r="E2395">
        <f t="shared" si="75"/>
        <v>59.471206688880827</v>
      </c>
    </row>
    <row r="2396" spans="1:5">
      <c r="A2396" s="5">
        <v>45396.75</v>
      </c>
      <c r="B2396">
        <v>17.310075759887599</v>
      </c>
      <c r="C2396">
        <v>11.699999809265099</v>
      </c>
      <c r="D2396" s="2">
        <f t="shared" si="74"/>
        <v>45396</v>
      </c>
      <c r="E2396">
        <f t="shared" si="75"/>
        <v>59.471206688880827</v>
      </c>
    </row>
    <row r="2397" spans="1:5">
      <c r="A2397" s="5">
        <v>45396.791666666664</v>
      </c>
      <c r="B2397">
        <v>16.345806121826101</v>
      </c>
      <c r="C2397">
        <v>11.1000003814697</v>
      </c>
      <c r="D2397" s="2">
        <f t="shared" si="74"/>
        <v>45396</v>
      </c>
      <c r="E2397">
        <f t="shared" si="75"/>
        <v>59.471206688880827</v>
      </c>
    </row>
    <row r="2398" spans="1:5">
      <c r="A2398" s="5">
        <v>45396.833333333336</v>
      </c>
      <c r="B2398">
        <v>15.4407501220703</v>
      </c>
      <c r="C2398">
        <v>10.6000003814697</v>
      </c>
      <c r="D2398" s="2">
        <f t="shared" si="74"/>
        <v>45396</v>
      </c>
      <c r="E2398">
        <f t="shared" si="75"/>
        <v>59.471206688880827</v>
      </c>
    </row>
    <row r="2399" spans="1:5">
      <c r="A2399" s="5">
        <v>45396.875</v>
      </c>
      <c r="B2399">
        <v>14.7742595672607</v>
      </c>
      <c r="C2399">
        <v>8.8999996185302699</v>
      </c>
      <c r="D2399" s="2">
        <f t="shared" si="74"/>
        <v>45396</v>
      </c>
      <c r="E2399">
        <f t="shared" si="75"/>
        <v>59.471206688880827</v>
      </c>
    </row>
    <row r="2400" spans="1:5">
      <c r="A2400" s="5">
        <v>45396.916666666664</v>
      </c>
      <c r="B2400">
        <v>14.4460287094116</v>
      </c>
      <c r="C2400">
        <v>7.1999998092651296</v>
      </c>
      <c r="D2400" s="2">
        <f t="shared" si="74"/>
        <v>45396</v>
      </c>
      <c r="E2400">
        <f t="shared" si="75"/>
        <v>59.471206688880827</v>
      </c>
    </row>
    <row r="2401" spans="1:5">
      <c r="A2401" s="5">
        <v>45396.958333333336</v>
      </c>
      <c r="B2401">
        <v>14.0954065322875</v>
      </c>
      <c r="C2401">
        <v>6.0999999046325604</v>
      </c>
      <c r="D2401" s="2">
        <f t="shared" si="74"/>
        <v>45396</v>
      </c>
      <c r="E2401">
        <f t="shared" si="75"/>
        <v>59.471206688880827</v>
      </c>
    </row>
    <row r="2402" spans="1:5">
      <c r="A2402" s="5">
        <v>45397</v>
      </c>
      <c r="B2402">
        <v>13.744606018066399</v>
      </c>
      <c r="C2402">
        <v>5.5999999046325604</v>
      </c>
      <c r="D2402" s="2">
        <f t="shared" si="74"/>
        <v>45397</v>
      </c>
      <c r="E2402">
        <f t="shared" si="75"/>
        <v>60.979940319061207</v>
      </c>
    </row>
    <row r="2403" spans="1:5">
      <c r="A2403" s="5">
        <v>45397.041666666664</v>
      </c>
      <c r="B2403">
        <v>13.380341529846101</v>
      </c>
      <c r="C2403">
        <v>4.4000000953674299</v>
      </c>
      <c r="D2403" s="2">
        <f t="shared" si="74"/>
        <v>45397</v>
      </c>
      <c r="E2403">
        <f t="shared" si="75"/>
        <v>60.979940319061207</v>
      </c>
    </row>
    <row r="2404" spans="1:5">
      <c r="A2404" s="5">
        <v>45397.083333333336</v>
      </c>
      <c r="B2404">
        <v>13.017462730407701</v>
      </c>
      <c r="C2404">
        <v>3.9000000953674299</v>
      </c>
      <c r="D2404" s="2">
        <f t="shared" si="74"/>
        <v>45397</v>
      </c>
      <c r="E2404">
        <f t="shared" si="75"/>
        <v>60.979940319061207</v>
      </c>
    </row>
    <row r="2405" spans="1:5">
      <c r="A2405" s="5">
        <v>45397.125</v>
      </c>
      <c r="B2405">
        <v>12.6178636550903</v>
      </c>
      <c r="C2405">
        <v>2.7999999523162802</v>
      </c>
      <c r="D2405" s="2">
        <f t="shared" si="74"/>
        <v>45397</v>
      </c>
      <c r="E2405">
        <f t="shared" si="75"/>
        <v>60.979940319061207</v>
      </c>
    </row>
    <row r="2406" spans="1:5">
      <c r="A2406" s="5">
        <v>45397.166666666664</v>
      </c>
      <c r="B2406">
        <v>12.235226631164499</v>
      </c>
      <c r="C2406">
        <v>2.20000004768371</v>
      </c>
      <c r="D2406" s="2">
        <f t="shared" si="74"/>
        <v>45397</v>
      </c>
      <c r="E2406">
        <f t="shared" si="75"/>
        <v>60.979940319061207</v>
      </c>
    </row>
    <row r="2407" spans="1:5">
      <c r="A2407" s="5">
        <v>45397.208333333336</v>
      </c>
      <c r="B2407">
        <v>11.9539985656738</v>
      </c>
      <c r="C2407">
        <v>1.70000004768371</v>
      </c>
      <c r="D2407" s="2">
        <f t="shared" si="74"/>
        <v>45397</v>
      </c>
      <c r="E2407">
        <f t="shared" si="75"/>
        <v>60.979940319061207</v>
      </c>
    </row>
    <row r="2408" spans="1:5">
      <c r="A2408" s="5">
        <v>45397.25</v>
      </c>
      <c r="B2408">
        <v>12.085222244262599</v>
      </c>
      <c r="C2408">
        <v>2.20000004768371</v>
      </c>
      <c r="D2408" s="2">
        <f t="shared" si="74"/>
        <v>45397</v>
      </c>
      <c r="E2408">
        <f t="shared" si="75"/>
        <v>60.979940319061207</v>
      </c>
    </row>
    <row r="2409" spans="1:5">
      <c r="A2409" s="5">
        <v>45397.291666666664</v>
      </c>
      <c r="B2409">
        <v>13.289603233337401</v>
      </c>
      <c r="C2409">
        <v>2.7999999523162802</v>
      </c>
      <c r="D2409" s="2">
        <f t="shared" si="74"/>
        <v>45397</v>
      </c>
      <c r="E2409">
        <f t="shared" si="75"/>
        <v>60.979940319061207</v>
      </c>
    </row>
    <row r="2410" spans="1:5">
      <c r="A2410" s="5">
        <v>45397.333333333336</v>
      </c>
      <c r="B2410">
        <v>14.7350769042968</v>
      </c>
      <c r="C2410">
        <v>3.9000000953674299</v>
      </c>
      <c r="D2410" s="2">
        <f t="shared" si="74"/>
        <v>45397</v>
      </c>
      <c r="E2410">
        <f t="shared" si="75"/>
        <v>60.979940319061207</v>
      </c>
    </row>
    <row r="2411" spans="1:5">
      <c r="A2411" s="5">
        <v>45397.375</v>
      </c>
      <c r="B2411">
        <v>16.478553771972599</v>
      </c>
      <c r="C2411">
        <v>5.5999999046325604</v>
      </c>
      <c r="D2411" s="2">
        <f t="shared" si="74"/>
        <v>45397</v>
      </c>
      <c r="E2411">
        <f t="shared" si="75"/>
        <v>60.979940319061207</v>
      </c>
    </row>
    <row r="2412" spans="1:5">
      <c r="A2412" s="5">
        <v>45397.416666666664</v>
      </c>
      <c r="B2412">
        <v>17.743291854858398</v>
      </c>
      <c r="C2412">
        <v>5.5999999046325604</v>
      </c>
      <c r="D2412" s="2">
        <f t="shared" si="74"/>
        <v>45397</v>
      </c>
      <c r="E2412">
        <f t="shared" si="75"/>
        <v>60.979940319061207</v>
      </c>
    </row>
    <row r="2413" spans="1:5">
      <c r="A2413" s="5">
        <v>45397.458333333336</v>
      </c>
      <c r="B2413">
        <v>18.7276515960693</v>
      </c>
      <c r="C2413">
        <v>6.0999999046325604</v>
      </c>
      <c r="D2413" s="2">
        <f t="shared" si="74"/>
        <v>45397</v>
      </c>
      <c r="E2413">
        <f t="shared" si="75"/>
        <v>60.979940319061207</v>
      </c>
    </row>
    <row r="2414" spans="1:5">
      <c r="A2414" s="5">
        <v>45397.5</v>
      </c>
      <c r="B2414">
        <v>19.4239082336425</v>
      </c>
      <c r="C2414">
        <v>6.0999999046325604</v>
      </c>
      <c r="D2414" s="2">
        <f t="shared" si="74"/>
        <v>45397</v>
      </c>
      <c r="E2414">
        <f t="shared" si="75"/>
        <v>60.979940319061207</v>
      </c>
    </row>
    <row r="2415" spans="1:5">
      <c r="A2415" s="5">
        <v>45397.541666666664</v>
      </c>
      <c r="B2415">
        <v>19.890239715576101</v>
      </c>
      <c r="C2415">
        <v>7.1999998092651296</v>
      </c>
      <c r="D2415" s="2">
        <f t="shared" si="74"/>
        <v>45397</v>
      </c>
      <c r="E2415">
        <f t="shared" si="75"/>
        <v>60.979940319061207</v>
      </c>
    </row>
    <row r="2416" spans="1:5">
      <c r="A2416" s="5">
        <v>45397.583333333336</v>
      </c>
      <c r="B2416">
        <v>20.280244827270501</v>
      </c>
      <c r="C2416">
        <v>6.6999998092651296</v>
      </c>
      <c r="D2416" s="2">
        <f t="shared" si="74"/>
        <v>45397</v>
      </c>
      <c r="E2416">
        <f t="shared" si="75"/>
        <v>60.979940319061207</v>
      </c>
    </row>
    <row r="2417" spans="1:5">
      <c r="A2417" s="5">
        <v>45397.625</v>
      </c>
      <c r="B2417">
        <v>20.305889129638601</v>
      </c>
      <c r="C2417">
        <v>6.0999999046325604</v>
      </c>
      <c r="D2417" s="2">
        <f t="shared" si="74"/>
        <v>45397</v>
      </c>
      <c r="E2417">
        <f t="shared" si="75"/>
        <v>60.979940319061207</v>
      </c>
    </row>
    <row r="2418" spans="1:5">
      <c r="A2418" s="5">
        <v>45397.666666666664</v>
      </c>
      <c r="B2418">
        <v>20.048887252807599</v>
      </c>
      <c r="C2418">
        <v>6.6999998092651296</v>
      </c>
      <c r="D2418" s="2">
        <f t="shared" si="74"/>
        <v>45397</v>
      </c>
      <c r="E2418">
        <f t="shared" si="75"/>
        <v>60.979940319061207</v>
      </c>
    </row>
    <row r="2419" spans="1:5">
      <c r="A2419" s="5">
        <v>45397.708333333336</v>
      </c>
      <c r="B2419">
        <v>19.5190620422363</v>
      </c>
      <c r="C2419">
        <v>5.5999999046325604</v>
      </c>
      <c r="D2419" s="2">
        <f t="shared" si="74"/>
        <v>45397</v>
      </c>
      <c r="E2419">
        <f t="shared" si="75"/>
        <v>60.979940319061207</v>
      </c>
    </row>
    <row r="2420" spans="1:5">
      <c r="A2420" s="5">
        <v>45397.75</v>
      </c>
      <c r="B2420">
        <v>18.540399551391602</v>
      </c>
      <c r="C2420">
        <v>5</v>
      </c>
      <c r="D2420" s="2">
        <f t="shared" si="74"/>
        <v>45397</v>
      </c>
      <c r="E2420">
        <f t="shared" si="75"/>
        <v>60.979940319061207</v>
      </c>
    </row>
    <row r="2421" spans="1:5">
      <c r="A2421" s="5">
        <v>45397.791666666664</v>
      </c>
      <c r="B2421">
        <v>17.486618041992099</v>
      </c>
      <c r="C2421">
        <v>5</v>
      </c>
      <c r="D2421" s="2">
        <f t="shared" si="74"/>
        <v>45397</v>
      </c>
      <c r="E2421">
        <f t="shared" si="75"/>
        <v>60.979940319061207</v>
      </c>
    </row>
    <row r="2422" spans="1:5">
      <c r="A2422" s="5">
        <v>45397.833333333336</v>
      </c>
      <c r="B2422">
        <v>16.309730529785099</v>
      </c>
      <c r="C2422">
        <v>4.4000000953674299</v>
      </c>
      <c r="D2422" s="2">
        <f t="shared" si="74"/>
        <v>45397</v>
      </c>
      <c r="E2422">
        <f t="shared" si="75"/>
        <v>60.979940319061207</v>
      </c>
    </row>
    <row r="2423" spans="1:5">
      <c r="A2423" s="5">
        <v>45397.875</v>
      </c>
      <c r="B2423">
        <v>15.2967185974121</v>
      </c>
      <c r="C2423">
        <v>3.9000000953674299</v>
      </c>
      <c r="D2423" s="2">
        <f t="shared" si="74"/>
        <v>45397</v>
      </c>
      <c r="E2423">
        <f t="shared" si="75"/>
        <v>60.979940319061207</v>
      </c>
    </row>
    <row r="2424" spans="1:5">
      <c r="A2424" s="5">
        <v>45397.916666666664</v>
      </c>
      <c r="B2424">
        <v>14.7841701507568</v>
      </c>
      <c r="C2424">
        <v>3.9000000953674299</v>
      </c>
      <c r="D2424" s="2">
        <f t="shared" si="74"/>
        <v>45397</v>
      </c>
      <c r="E2424">
        <f t="shared" si="75"/>
        <v>60.979940319061207</v>
      </c>
    </row>
    <row r="2425" spans="1:5">
      <c r="A2425" s="5">
        <v>45397.958333333336</v>
      </c>
      <c r="B2425">
        <v>14.504437446594199</v>
      </c>
      <c r="C2425">
        <v>3.9000000953674299</v>
      </c>
      <c r="D2425" s="2">
        <f t="shared" si="74"/>
        <v>45397</v>
      </c>
      <c r="E2425">
        <f t="shared" si="75"/>
        <v>60.979940319061207</v>
      </c>
    </row>
    <row r="2426" spans="1:5">
      <c r="A2426" s="5">
        <v>45398</v>
      </c>
      <c r="B2426">
        <v>14.200517654418899</v>
      </c>
      <c r="C2426">
        <v>3.2999999523162802</v>
      </c>
      <c r="D2426" s="2">
        <f t="shared" si="74"/>
        <v>45398</v>
      </c>
      <c r="E2426">
        <f t="shared" si="75"/>
        <v>60.754899406433033</v>
      </c>
    </row>
    <row r="2427" spans="1:5">
      <c r="A2427" s="5">
        <v>45398.041666666664</v>
      </c>
      <c r="B2427">
        <v>13.9019613265991</v>
      </c>
      <c r="C2427">
        <v>3.9000000953674299</v>
      </c>
      <c r="D2427" s="2">
        <f t="shared" si="74"/>
        <v>45398</v>
      </c>
      <c r="E2427">
        <f t="shared" si="75"/>
        <v>60.754899406433033</v>
      </c>
    </row>
    <row r="2428" spans="1:5">
      <c r="A2428" s="5">
        <v>45398.083333333336</v>
      </c>
      <c r="B2428">
        <v>13.5883483886718</v>
      </c>
      <c r="C2428">
        <v>3.2999999523162802</v>
      </c>
      <c r="D2428" s="2">
        <f t="shared" si="74"/>
        <v>45398</v>
      </c>
      <c r="E2428">
        <f t="shared" si="75"/>
        <v>60.754899406433033</v>
      </c>
    </row>
    <row r="2429" spans="1:5">
      <c r="A2429" s="5">
        <v>45398.125</v>
      </c>
      <c r="B2429">
        <v>13.283872604370099</v>
      </c>
      <c r="C2429">
        <v>2.20000004768371</v>
      </c>
      <c r="D2429" s="2">
        <f t="shared" si="74"/>
        <v>45398</v>
      </c>
      <c r="E2429">
        <f t="shared" si="75"/>
        <v>60.754899406433033</v>
      </c>
    </row>
    <row r="2430" spans="1:5">
      <c r="A2430" s="5">
        <v>45398.166666666664</v>
      </c>
      <c r="B2430">
        <v>13.030641555786101</v>
      </c>
      <c r="C2430">
        <v>1.1000000238418499</v>
      </c>
      <c r="D2430" s="2">
        <f t="shared" si="74"/>
        <v>45398</v>
      </c>
      <c r="E2430">
        <f t="shared" si="75"/>
        <v>60.754899406433033</v>
      </c>
    </row>
    <row r="2431" spans="1:5">
      <c r="A2431" s="5">
        <v>45398.208333333336</v>
      </c>
      <c r="B2431">
        <v>12.8850393295288</v>
      </c>
      <c r="C2431">
        <v>0.60000002384185702</v>
      </c>
      <c r="D2431" s="2">
        <f t="shared" si="74"/>
        <v>45398</v>
      </c>
      <c r="E2431">
        <f t="shared" si="75"/>
        <v>60.754899406433033</v>
      </c>
    </row>
    <row r="2432" spans="1:5">
      <c r="A2432" s="5">
        <v>45398.25</v>
      </c>
      <c r="B2432">
        <v>12.847430229186999</v>
      </c>
      <c r="C2432">
        <v>1.1000000238418499</v>
      </c>
      <c r="D2432" s="2">
        <f t="shared" si="74"/>
        <v>45398</v>
      </c>
      <c r="E2432">
        <f t="shared" si="75"/>
        <v>60.754899406433033</v>
      </c>
    </row>
    <row r="2433" spans="1:5">
      <c r="A2433" s="5">
        <v>45398.291666666664</v>
      </c>
      <c r="B2433">
        <v>13.2921810150146</v>
      </c>
      <c r="C2433">
        <v>3.2999999523162802</v>
      </c>
      <c r="D2433" s="2">
        <f t="shared" si="74"/>
        <v>45398</v>
      </c>
      <c r="E2433">
        <f t="shared" si="75"/>
        <v>60.754899406433033</v>
      </c>
    </row>
    <row r="2434" spans="1:5">
      <c r="A2434" s="5">
        <v>45398.333333333336</v>
      </c>
      <c r="B2434">
        <v>14.565193176269499</v>
      </c>
      <c r="C2434">
        <v>6.0999999046325604</v>
      </c>
      <c r="D2434" s="2">
        <f t="shared" si="74"/>
        <v>45398</v>
      </c>
      <c r="E2434">
        <f t="shared" si="75"/>
        <v>60.754899406433033</v>
      </c>
    </row>
    <row r="2435" spans="1:5">
      <c r="A2435" s="5">
        <v>45398.375</v>
      </c>
      <c r="B2435">
        <v>15.984854698181101</v>
      </c>
      <c r="C2435">
        <v>7.8000001907348597</v>
      </c>
      <c r="D2435" s="2">
        <f t="shared" ref="D2435:D2498" si="76">DATE(YEAR(A2435), MONTH(A2435), DAY(A2435))</f>
        <v>45398</v>
      </c>
      <c r="E2435">
        <f t="shared" ref="E2435:E2498" si="77">AVERAGEIF(D:D, D2435, B:B)*1.8+32</f>
        <v>60.754899406433033</v>
      </c>
    </row>
    <row r="2436" spans="1:5">
      <c r="A2436" s="5">
        <v>45398.416666666664</v>
      </c>
      <c r="B2436">
        <v>16.976091384887599</v>
      </c>
      <c r="C2436">
        <v>8.8999996185302699</v>
      </c>
      <c r="D2436" s="2">
        <f t="shared" si="76"/>
        <v>45398</v>
      </c>
      <c r="E2436">
        <f t="shared" si="77"/>
        <v>60.754899406433033</v>
      </c>
    </row>
    <row r="2437" spans="1:5">
      <c r="A2437" s="5">
        <v>45398.458333333336</v>
      </c>
      <c r="B2437">
        <v>17.817995071411101</v>
      </c>
      <c r="C2437">
        <v>10</v>
      </c>
      <c r="D2437" s="2">
        <f t="shared" si="76"/>
        <v>45398</v>
      </c>
      <c r="E2437">
        <f t="shared" si="77"/>
        <v>60.754899406433033</v>
      </c>
    </row>
    <row r="2438" spans="1:5">
      <c r="A2438" s="5">
        <v>45398.5</v>
      </c>
      <c r="B2438">
        <v>18.464574813842699</v>
      </c>
      <c r="C2438">
        <v>11.699999809265099</v>
      </c>
      <c r="D2438" s="2">
        <f t="shared" si="76"/>
        <v>45398</v>
      </c>
      <c r="E2438">
        <f t="shared" si="77"/>
        <v>60.754899406433033</v>
      </c>
    </row>
    <row r="2439" spans="1:5">
      <c r="A2439" s="5">
        <v>45398.541666666664</v>
      </c>
      <c r="B2439">
        <v>19.002424240112301</v>
      </c>
      <c r="C2439">
        <v>12.800000190734799</v>
      </c>
      <c r="D2439" s="2">
        <f t="shared" si="76"/>
        <v>45398</v>
      </c>
      <c r="E2439">
        <f t="shared" si="77"/>
        <v>60.754899406433033</v>
      </c>
    </row>
    <row r="2440" spans="1:5">
      <c r="A2440" s="5">
        <v>45398.583333333336</v>
      </c>
      <c r="B2440">
        <v>19.396379470825099</v>
      </c>
      <c r="C2440">
        <v>12.800000190734799</v>
      </c>
      <c r="D2440" s="2">
        <f t="shared" si="76"/>
        <v>45398</v>
      </c>
      <c r="E2440">
        <f t="shared" si="77"/>
        <v>60.754899406433033</v>
      </c>
    </row>
    <row r="2441" spans="1:5">
      <c r="A2441" s="5">
        <v>45398.625</v>
      </c>
      <c r="B2441">
        <v>19.533868789672798</v>
      </c>
      <c r="C2441">
        <v>13.300000190734799</v>
      </c>
      <c r="D2441" s="2">
        <f t="shared" si="76"/>
        <v>45398</v>
      </c>
      <c r="E2441">
        <f t="shared" si="77"/>
        <v>60.754899406433033</v>
      </c>
    </row>
    <row r="2442" spans="1:5">
      <c r="A2442" s="5">
        <v>45398.666666666664</v>
      </c>
      <c r="B2442">
        <v>19.2898254394531</v>
      </c>
      <c r="C2442">
        <v>13.899999618530201</v>
      </c>
      <c r="D2442" s="2">
        <f t="shared" si="76"/>
        <v>45398</v>
      </c>
      <c r="E2442">
        <f t="shared" si="77"/>
        <v>60.754899406433033</v>
      </c>
    </row>
    <row r="2443" spans="1:5">
      <c r="A2443" s="5">
        <v>45398.708333333336</v>
      </c>
      <c r="B2443">
        <v>18.683635711669901</v>
      </c>
      <c r="C2443">
        <v>13.899999618530201</v>
      </c>
      <c r="D2443" s="2">
        <f t="shared" si="76"/>
        <v>45398</v>
      </c>
      <c r="E2443">
        <f t="shared" si="77"/>
        <v>60.754899406433033</v>
      </c>
    </row>
    <row r="2444" spans="1:5">
      <c r="A2444" s="5">
        <v>45398.75</v>
      </c>
      <c r="B2444">
        <v>18.023065567016602</v>
      </c>
      <c r="C2444">
        <v>13.300000190734799</v>
      </c>
      <c r="D2444" s="2">
        <f t="shared" si="76"/>
        <v>45398</v>
      </c>
      <c r="E2444">
        <f t="shared" si="77"/>
        <v>60.754899406433033</v>
      </c>
    </row>
    <row r="2445" spans="1:5">
      <c r="A2445" s="5">
        <v>45398.791666666664</v>
      </c>
      <c r="B2445">
        <v>17.358310699462798</v>
      </c>
      <c r="C2445">
        <v>12.199999809265099</v>
      </c>
      <c r="D2445" s="2">
        <f t="shared" si="76"/>
        <v>45398</v>
      </c>
      <c r="E2445">
        <f t="shared" si="77"/>
        <v>60.754899406433033</v>
      </c>
    </row>
    <row r="2446" spans="1:5">
      <c r="A2446" s="5">
        <v>45398.833333333336</v>
      </c>
      <c r="B2446">
        <v>16.590822219848601</v>
      </c>
      <c r="C2446">
        <v>11.1000003814697</v>
      </c>
      <c r="D2446" s="2">
        <f t="shared" si="76"/>
        <v>45398</v>
      </c>
      <c r="E2446">
        <f t="shared" si="77"/>
        <v>60.754899406433033</v>
      </c>
    </row>
    <row r="2447" spans="1:5">
      <c r="A2447" s="5">
        <v>45398.875</v>
      </c>
      <c r="B2447">
        <v>15.657569885253899</v>
      </c>
      <c r="C2447">
        <v>10</v>
      </c>
      <c r="D2447" s="2">
        <f t="shared" si="76"/>
        <v>45398</v>
      </c>
      <c r="E2447">
        <f t="shared" si="77"/>
        <v>60.754899406433033</v>
      </c>
    </row>
    <row r="2448" spans="1:5">
      <c r="A2448" s="5">
        <v>45398.916666666664</v>
      </c>
      <c r="B2448">
        <v>14.7199153900146</v>
      </c>
      <c r="C2448">
        <v>9.3999996185302699</v>
      </c>
      <c r="D2448" s="2">
        <f t="shared" si="76"/>
        <v>45398</v>
      </c>
      <c r="E2448">
        <f t="shared" si="77"/>
        <v>60.754899406433033</v>
      </c>
    </row>
    <row r="2449" spans="1:5">
      <c r="A2449" s="5">
        <v>45398.958333333336</v>
      </c>
      <c r="B2449">
        <v>14.304140090942299</v>
      </c>
      <c r="C2449">
        <v>8.3000001907348597</v>
      </c>
      <c r="D2449" s="2">
        <f t="shared" si="76"/>
        <v>45398</v>
      </c>
      <c r="E2449">
        <f t="shared" si="77"/>
        <v>60.754899406433033</v>
      </c>
    </row>
    <row r="2450" spans="1:5">
      <c r="A2450" s="5">
        <v>45399</v>
      </c>
      <c r="B2450">
        <v>14.0761451721191</v>
      </c>
      <c r="C2450">
        <v>7.8000001907348597</v>
      </c>
      <c r="D2450" s="2">
        <f t="shared" si="76"/>
        <v>45399</v>
      </c>
      <c r="E2450">
        <f t="shared" si="77"/>
        <v>62.359403920173563</v>
      </c>
    </row>
    <row r="2451" spans="1:5">
      <c r="A2451" s="5">
        <v>45399.041666666664</v>
      </c>
      <c r="B2451">
        <v>13.820213317871</v>
      </c>
      <c r="C2451">
        <v>7.8000001907348597</v>
      </c>
      <c r="D2451" s="2">
        <f t="shared" si="76"/>
        <v>45399</v>
      </c>
      <c r="E2451">
        <f t="shared" si="77"/>
        <v>62.359403920173563</v>
      </c>
    </row>
    <row r="2452" spans="1:5">
      <c r="A2452" s="5">
        <v>45399.083333333336</v>
      </c>
      <c r="B2452">
        <v>13.524353981018001</v>
      </c>
      <c r="C2452">
        <v>6.6999998092651296</v>
      </c>
      <c r="D2452" s="2">
        <f t="shared" si="76"/>
        <v>45399</v>
      </c>
      <c r="E2452">
        <f t="shared" si="77"/>
        <v>62.359403920173563</v>
      </c>
    </row>
    <row r="2453" spans="1:5">
      <c r="A2453" s="5">
        <v>45399.125</v>
      </c>
      <c r="B2453">
        <v>13.218207359313899</v>
      </c>
      <c r="C2453">
        <v>6.0999999046325604</v>
      </c>
      <c r="D2453" s="2">
        <f t="shared" si="76"/>
        <v>45399</v>
      </c>
      <c r="E2453">
        <f t="shared" si="77"/>
        <v>62.359403920173563</v>
      </c>
    </row>
    <row r="2454" spans="1:5">
      <c r="A2454" s="5">
        <v>45399.166666666664</v>
      </c>
      <c r="B2454">
        <v>13.030248641967701</v>
      </c>
      <c r="C2454">
        <v>5.5999999046325604</v>
      </c>
      <c r="D2454" s="2">
        <f t="shared" si="76"/>
        <v>45399</v>
      </c>
      <c r="E2454">
        <f t="shared" si="77"/>
        <v>62.359403920173563</v>
      </c>
    </row>
    <row r="2455" spans="1:5">
      <c r="A2455" s="5">
        <v>45399.208333333336</v>
      </c>
      <c r="B2455">
        <v>13.004467010498001</v>
      </c>
      <c r="C2455">
        <v>5</v>
      </c>
      <c r="D2455" s="2">
        <f t="shared" si="76"/>
        <v>45399</v>
      </c>
      <c r="E2455">
        <f t="shared" si="77"/>
        <v>62.359403920173563</v>
      </c>
    </row>
    <row r="2456" spans="1:5">
      <c r="A2456" s="5">
        <v>45399.25</v>
      </c>
      <c r="B2456">
        <v>13.3845558166503</v>
      </c>
      <c r="C2456">
        <v>6.0999999046325604</v>
      </c>
      <c r="D2456" s="2">
        <f t="shared" si="76"/>
        <v>45399</v>
      </c>
      <c r="E2456">
        <f t="shared" si="77"/>
        <v>62.359403920173563</v>
      </c>
    </row>
    <row r="2457" spans="1:5">
      <c r="A2457" s="5">
        <v>45399.291666666664</v>
      </c>
      <c r="B2457">
        <v>14.8705959320068</v>
      </c>
      <c r="C2457">
        <v>8.3000001907348597</v>
      </c>
      <c r="D2457" s="2">
        <f t="shared" si="76"/>
        <v>45399</v>
      </c>
      <c r="E2457">
        <f t="shared" si="77"/>
        <v>62.359403920173563</v>
      </c>
    </row>
    <row r="2458" spans="1:5">
      <c r="A2458" s="5">
        <v>45399.333333333336</v>
      </c>
      <c r="B2458">
        <v>16.920574188232401</v>
      </c>
      <c r="C2458">
        <v>11.1000003814697</v>
      </c>
      <c r="D2458" s="2">
        <f t="shared" si="76"/>
        <v>45399</v>
      </c>
      <c r="E2458">
        <f t="shared" si="77"/>
        <v>62.359403920173563</v>
      </c>
    </row>
    <row r="2459" spans="1:5">
      <c r="A2459" s="5">
        <v>45399.375</v>
      </c>
      <c r="B2459">
        <v>18.273265838623001</v>
      </c>
      <c r="C2459">
        <v>13.899999618530201</v>
      </c>
      <c r="D2459" s="2">
        <f t="shared" si="76"/>
        <v>45399</v>
      </c>
      <c r="E2459">
        <f t="shared" si="77"/>
        <v>62.359403920173563</v>
      </c>
    </row>
    <row r="2460" spans="1:5">
      <c r="A2460" s="5">
        <v>45399.416666666664</v>
      </c>
      <c r="B2460">
        <v>19.2474060058593</v>
      </c>
      <c r="C2460">
        <v>15.6000003814697</v>
      </c>
      <c r="D2460" s="2">
        <f t="shared" si="76"/>
        <v>45399</v>
      </c>
      <c r="E2460">
        <f t="shared" si="77"/>
        <v>62.359403920173563</v>
      </c>
    </row>
    <row r="2461" spans="1:5">
      <c r="A2461" s="5">
        <v>45399.458333333336</v>
      </c>
      <c r="B2461">
        <v>19.913669586181602</v>
      </c>
      <c r="C2461">
        <v>17.2000007629394</v>
      </c>
      <c r="D2461" s="2">
        <f t="shared" si="76"/>
        <v>45399</v>
      </c>
      <c r="E2461">
        <f t="shared" si="77"/>
        <v>62.359403920173563</v>
      </c>
    </row>
    <row r="2462" spans="1:5">
      <c r="A2462" s="5">
        <v>45399.5</v>
      </c>
      <c r="B2462">
        <v>20.471622467041001</v>
      </c>
      <c r="C2462">
        <v>17.799999237060501</v>
      </c>
      <c r="D2462" s="2">
        <f t="shared" si="76"/>
        <v>45399</v>
      </c>
      <c r="E2462">
        <f t="shared" si="77"/>
        <v>62.359403920173563</v>
      </c>
    </row>
    <row r="2463" spans="1:5">
      <c r="A2463" s="5">
        <v>45399.541666666664</v>
      </c>
      <c r="B2463">
        <v>20.847017288208001</v>
      </c>
      <c r="C2463">
        <v>17.799999237060501</v>
      </c>
      <c r="D2463" s="2">
        <f t="shared" si="76"/>
        <v>45399</v>
      </c>
      <c r="E2463">
        <f t="shared" si="77"/>
        <v>62.359403920173563</v>
      </c>
    </row>
    <row r="2464" spans="1:5">
      <c r="A2464" s="5">
        <v>45399.583333333336</v>
      </c>
      <c r="B2464">
        <v>20.859508514404201</v>
      </c>
      <c r="C2464">
        <v>18.299999237060501</v>
      </c>
      <c r="D2464" s="2">
        <f t="shared" si="76"/>
        <v>45399</v>
      </c>
      <c r="E2464">
        <f t="shared" si="77"/>
        <v>62.359403920173563</v>
      </c>
    </row>
    <row r="2465" spans="1:5">
      <c r="A2465" s="5">
        <v>45399.625</v>
      </c>
      <c r="B2465">
        <v>20.542625427246001</v>
      </c>
      <c r="C2465">
        <v>18.899999618530199</v>
      </c>
      <c r="D2465" s="2">
        <f t="shared" si="76"/>
        <v>45399</v>
      </c>
      <c r="E2465">
        <f t="shared" si="77"/>
        <v>62.359403920173563</v>
      </c>
    </row>
    <row r="2466" spans="1:5">
      <c r="A2466" s="5">
        <v>45399.666666666664</v>
      </c>
      <c r="B2466">
        <v>19.931816101074201</v>
      </c>
      <c r="C2466">
        <v>18.299999237060501</v>
      </c>
      <c r="D2466" s="2">
        <f t="shared" si="76"/>
        <v>45399</v>
      </c>
      <c r="E2466">
        <f t="shared" si="77"/>
        <v>62.359403920173563</v>
      </c>
    </row>
    <row r="2467" spans="1:5">
      <c r="A2467" s="5">
        <v>45399.708333333336</v>
      </c>
      <c r="B2467">
        <v>19.065921783447202</v>
      </c>
      <c r="C2467">
        <v>18.299999237060501</v>
      </c>
      <c r="D2467" s="2">
        <f t="shared" si="76"/>
        <v>45399</v>
      </c>
      <c r="E2467">
        <f t="shared" si="77"/>
        <v>62.359403920173563</v>
      </c>
    </row>
    <row r="2468" spans="1:5">
      <c r="A2468" s="5">
        <v>45399.75</v>
      </c>
      <c r="B2468">
        <v>18.429729461669901</v>
      </c>
      <c r="C2468">
        <v>17.799999237060501</v>
      </c>
      <c r="D2468" s="2">
        <f t="shared" si="76"/>
        <v>45399</v>
      </c>
      <c r="E2468">
        <f t="shared" si="77"/>
        <v>62.359403920173563</v>
      </c>
    </row>
    <row r="2469" spans="1:5">
      <c r="A2469" s="5">
        <v>45399.791666666664</v>
      </c>
      <c r="B2469">
        <v>17.735969543456999</v>
      </c>
      <c r="C2469">
        <v>17.2000007629394</v>
      </c>
      <c r="D2469" s="2">
        <f t="shared" si="76"/>
        <v>45399</v>
      </c>
      <c r="E2469">
        <f t="shared" si="77"/>
        <v>62.359403920173563</v>
      </c>
    </row>
    <row r="2470" spans="1:5">
      <c r="A2470" s="5">
        <v>45399.833333333336</v>
      </c>
      <c r="B2470">
        <v>16.967838287353501</v>
      </c>
      <c r="C2470">
        <v>16.100000381469702</v>
      </c>
      <c r="D2470" s="2">
        <f t="shared" si="76"/>
        <v>45399</v>
      </c>
      <c r="E2470">
        <f t="shared" si="77"/>
        <v>62.359403920173563</v>
      </c>
    </row>
    <row r="2471" spans="1:5">
      <c r="A2471" s="5">
        <v>45399.875</v>
      </c>
      <c r="B2471">
        <v>16.0843410491943</v>
      </c>
      <c r="C2471">
        <v>16.100000381469702</v>
      </c>
      <c r="D2471" s="2">
        <f t="shared" si="76"/>
        <v>45399</v>
      </c>
      <c r="E2471">
        <f t="shared" si="77"/>
        <v>62.359403920173563</v>
      </c>
    </row>
    <row r="2472" spans="1:5">
      <c r="A2472" s="5">
        <v>45399.916666666664</v>
      </c>
      <c r="B2472">
        <v>15.4441633224487</v>
      </c>
      <c r="C2472">
        <v>15.6000003814697</v>
      </c>
      <c r="D2472" s="2">
        <f t="shared" si="76"/>
        <v>45399</v>
      </c>
      <c r="E2472">
        <f t="shared" si="77"/>
        <v>62.359403920173563</v>
      </c>
    </row>
    <row r="2473" spans="1:5">
      <c r="A2473" s="5">
        <v>45399.958333333336</v>
      </c>
      <c r="B2473">
        <v>15.1277961730957</v>
      </c>
      <c r="C2473">
        <v>15.6000003814697</v>
      </c>
      <c r="D2473" s="2">
        <f t="shared" si="76"/>
        <v>45399</v>
      </c>
      <c r="E2473">
        <f t="shared" si="77"/>
        <v>62.359403920173563</v>
      </c>
    </row>
    <row r="2474" spans="1:5">
      <c r="A2474" s="5">
        <v>45400</v>
      </c>
      <c r="B2474">
        <v>14.786978721618601</v>
      </c>
      <c r="C2474">
        <v>15</v>
      </c>
      <c r="D2474" s="2">
        <f t="shared" si="76"/>
        <v>45400</v>
      </c>
      <c r="E2474">
        <f t="shared" si="77"/>
        <v>61.608879566192556</v>
      </c>
    </row>
    <row r="2475" spans="1:5">
      <c r="A2475" s="5">
        <v>45400.041666666664</v>
      </c>
      <c r="B2475">
        <v>14.3633775711059</v>
      </c>
      <c r="C2475">
        <v>13.300000190734799</v>
      </c>
      <c r="D2475" s="2">
        <f t="shared" si="76"/>
        <v>45400</v>
      </c>
      <c r="E2475">
        <f t="shared" si="77"/>
        <v>61.608879566192556</v>
      </c>
    </row>
    <row r="2476" spans="1:5">
      <c r="A2476" s="5">
        <v>45400.083333333336</v>
      </c>
      <c r="B2476">
        <v>13.8204145431518</v>
      </c>
      <c r="C2476">
        <v>13.300000190734799</v>
      </c>
      <c r="D2476" s="2">
        <f t="shared" si="76"/>
        <v>45400</v>
      </c>
      <c r="E2476">
        <f t="shared" si="77"/>
        <v>61.608879566192556</v>
      </c>
    </row>
    <row r="2477" spans="1:5">
      <c r="A2477" s="5">
        <v>45400.125</v>
      </c>
      <c r="B2477">
        <v>13.3079118728637</v>
      </c>
      <c r="C2477">
        <v>14.399999618530201</v>
      </c>
      <c r="D2477" s="2">
        <f t="shared" si="76"/>
        <v>45400</v>
      </c>
      <c r="E2477">
        <f t="shared" si="77"/>
        <v>61.608879566192556</v>
      </c>
    </row>
    <row r="2478" spans="1:5">
      <c r="A2478" s="5">
        <v>45400.166666666664</v>
      </c>
      <c r="B2478">
        <v>12.8826141357421</v>
      </c>
      <c r="C2478">
        <v>13.300000190734799</v>
      </c>
      <c r="D2478" s="2">
        <f t="shared" si="76"/>
        <v>45400</v>
      </c>
      <c r="E2478">
        <f t="shared" si="77"/>
        <v>61.608879566192556</v>
      </c>
    </row>
    <row r="2479" spans="1:5">
      <c r="A2479" s="5">
        <v>45400.208333333336</v>
      </c>
      <c r="B2479">
        <v>12.923935890197701</v>
      </c>
      <c r="C2479">
        <v>13.300000190734799</v>
      </c>
      <c r="D2479" s="2">
        <f t="shared" si="76"/>
        <v>45400</v>
      </c>
      <c r="E2479">
        <f t="shared" si="77"/>
        <v>61.608879566192556</v>
      </c>
    </row>
    <row r="2480" spans="1:5">
      <c r="A2480" s="5">
        <v>45400.25</v>
      </c>
      <c r="B2480">
        <v>13.395549774169901</v>
      </c>
      <c r="C2480">
        <v>13.300000190734799</v>
      </c>
      <c r="D2480" s="2">
        <f t="shared" si="76"/>
        <v>45400</v>
      </c>
      <c r="E2480">
        <f t="shared" si="77"/>
        <v>61.608879566192556</v>
      </c>
    </row>
    <row r="2481" spans="1:5">
      <c r="A2481" s="5">
        <v>45400.291666666664</v>
      </c>
      <c r="B2481">
        <v>14.5572185516357</v>
      </c>
      <c r="C2481">
        <v>13.899999618530201</v>
      </c>
      <c r="D2481" s="2">
        <f t="shared" si="76"/>
        <v>45400</v>
      </c>
      <c r="E2481">
        <f t="shared" si="77"/>
        <v>61.608879566192556</v>
      </c>
    </row>
    <row r="2482" spans="1:5">
      <c r="A2482" s="5">
        <v>45400.333333333336</v>
      </c>
      <c r="B2482">
        <v>16.059740066528299</v>
      </c>
      <c r="C2482">
        <v>13.899999618530201</v>
      </c>
      <c r="D2482" s="2">
        <f t="shared" si="76"/>
        <v>45400</v>
      </c>
      <c r="E2482">
        <f t="shared" si="77"/>
        <v>61.608879566192556</v>
      </c>
    </row>
    <row r="2483" spans="1:5">
      <c r="A2483" s="5">
        <v>45400.375</v>
      </c>
      <c r="B2483">
        <v>17.2545146942138</v>
      </c>
      <c r="C2483">
        <v>13.899999618530201</v>
      </c>
      <c r="D2483" s="2">
        <f t="shared" si="76"/>
        <v>45400</v>
      </c>
      <c r="E2483">
        <f t="shared" si="77"/>
        <v>61.608879566192556</v>
      </c>
    </row>
    <row r="2484" spans="1:5">
      <c r="A2484" s="5">
        <v>45400.416666666664</v>
      </c>
      <c r="B2484">
        <v>18.032470703125</v>
      </c>
      <c r="C2484">
        <v>13.899999618530201</v>
      </c>
      <c r="D2484" s="2">
        <f t="shared" si="76"/>
        <v>45400</v>
      </c>
      <c r="E2484">
        <f t="shared" si="77"/>
        <v>61.608879566192556</v>
      </c>
    </row>
    <row r="2485" spans="1:5">
      <c r="A2485" s="5">
        <v>45400.458333333336</v>
      </c>
      <c r="B2485">
        <v>18.613346099853501</v>
      </c>
      <c r="C2485">
        <v>14.399999618530201</v>
      </c>
      <c r="D2485" s="2">
        <f t="shared" si="76"/>
        <v>45400</v>
      </c>
      <c r="E2485">
        <f t="shared" si="77"/>
        <v>61.608879566192556</v>
      </c>
    </row>
    <row r="2486" spans="1:5">
      <c r="A2486" s="5">
        <v>45400.5</v>
      </c>
      <c r="B2486">
        <v>19.074151992797798</v>
      </c>
      <c r="C2486">
        <v>15</v>
      </c>
      <c r="D2486" s="2">
        <f t="shared" si="76"/>
        <v>45400</v>
      </c>
      <c r="E2486">
        <f t="shared" si="77"/>
        <v>61.608879566192556</v>
      </c>
    </row>
    <row r="2487" spans="1:5">
      <c r="A2487" s="5">
        <v>45400.541666666664</v>
      </c>
      <c r="B2487">
        <v>19.442796707153299</v>
      </c>
      <c r="C2487">
        <v>16.7000007629394</v>
      </c>
      <c r="D2487" s="2">
        <f t="shared" si="76"/>
        <v>45400</v>
      </c>
      <c r="E2487">
        <f t="shared" si="77"/>
        <v>61.608879566192556</v>
      </c>
    </row>
    <row r="2488" spans="1:5">
      <c r="A2488" s="5">
        <v>45400.583333333336</v>
      </c>
      <c r="B2488">
        <v>19.693269729614201</v>
      </c>
      <c r="C2488">
        <v>15.6000003814697</v>
      </c>
      <c r="D2488" s="2">
        <f t="shared" si="76"/>
        <v>45400</v>
      </c>
      <c r="E2488">
        <f t="shared" si="77"/>
        <v>61.608879566192556</v>
      </c>
    </row>
    <row r="2489" spans="1:5">
      <c r="A2489" s="5">
        <v>45400.625</v>
      </c>
      <c r="B2489">
        <v>19.737163543701101</v>
      </c>
      <c r="C2489">
        <v>17.2000007629394</v>
      </c>
      <c r="D2489" s="2">
        <f t="shared" si="76"/>
        <v>45400</v>
      </c>
      <c r="E2489">
        <f t="shared" si="77"/>
        <v>61.608879566192556</v>
      </c>
    </row>
    <row r="2490" spans="1:5">
      <c r="A2490" s="5">
        <v>45400.666666666664</v>
      </c>
      <c r="B2490">
        <v>19.5162658691406</v>
      </c>
      <c r="C2490">
        <v>17.2000007629394</v>
      </c>
      <c r="D2490" s="2">
        <f t="shared" si="76"/>
        <v>45400</v>
      </c>
      <c r="E2490">
        <f t="shared" si="77"/>
        <v>61.608879566192556</v>
      </c>
    </row>
    <row r="2491" spans="1:5">
      <c r="A2491" s="5">
        <v>45400.708333333336</v>
      </c>
      <c r="B2491">
        <v>19.040052413940401</v>
      </c>
      <c r="C2491">
        <v>16.100000381469702</v>
      </c>
      <c r="D2491" s="2">
        <f t="shared" si="76"/>
        <v>45400</v>
      </c>
      <c r="E2491">
        <f t="shared" si="77"/>
        <v>61.608879566192556</v>
      </c>
    </row>
    <row r="2492" spans="1:5">
      <c r="A2492" s="5">
        <v>45400.75</v>
      </c>
      <c r="B2492">
        <v>18.456731796264599</v>
      </c>
      <c r="C2492">
        <v>15.6000003814697</v>
      </c>
      <c r="D2492" s="2">
        <f t="shared" si="76"/>
        <v>45400</v>
      </c>
      <c r="E2492">
        <f t="shared" si="77"/>
        <v>61.608879566192556</v>
      </c>
    </row>
    <row r="2493" spans="1:5">
      <c r="A2493" s="5">
        <v>45400.791666666664</v>
      </c>
      <c r="B2493">
        <v>17.558376312255799</v>
      </c>
      <c r="C2493">
        <v>17.2000007629394</v>
      </c>
      <c r="D2493" s="2">
        <f t="shared" si="76"/>
        <v>45400</v>
      </c>
      <c r="E2493">
        <f t="shared" si="77"/>
        <v>61.608879566192556</v>
      </c>
    </row>
    <row r="2494" spans="1:5">
      <c r="A2494" s="5">
        <v>45400.833333333336</v>
      </c>
      <c r="B2494">
        <v>16.657587051391602</v>
      </c>
      <c r="C2494">
        <v>15.6000003814697</v>
      </c>
      <c r="D2494" s="2">
        <f t="shared" si="76"/>
        <v>45400</v>
      </c>
      <c r="E2494">
        <f t="shared" si="77"/>
        <v>61.608879566192556</v>
      </c>
    </row>
    <row r="2495" spans="1:5">
      <c r="A2495" s="5">
        <v>45400.875</v>
      </c>
      <c r="B2495">
        <v>15.7539453506469</v>
      </c>
      <c r="C2495">
        <v>14.399999618530201</v>
      </c>
      <c r="D2495" s="2">
        <f t="shared" si="76"/>
        <v>45400</v>
      </c>
      <c r="E2495">
        <f t="shared" si="77"/>
        <v>61.608879566192556</v>
      </c>
    </row>
    <row r="2496" spans="1:5">
      <c r="A2496" s="5">
        <v>45400.916666666664</v>
      </c>
      <c r="B2496">
        <v>15.0840606689453</v>
      </c>
      <c r="C2496">
        <v>10</v>
      </c>
      <c r="D2496" s="2">
        <f t="shared" si="76"/>
        <v>45400</v>
      </c>
      <c r="E2496">
        <f t="shared" si="77"/>
        <v>61.608879566192556</v>
      </c>
    </row>
    <row r="2497" spans="1:5">
      <c r="A2497" s="5">
        <v>45400.958333333336</v>
      </c>
      <c r="B2497">
        <v>14.7725868225097</v>
      </c>
      <c r="C2497">
        <v>6.0999999046325604</v>
      </c>
      <c r="D2497" s="2">
        <f t="shared" si="76"/>
        <v>45400</v>
      </c>
      <c r="E2497">
        <f t="shared" si="77"/>
        <v>61.608879566192556</v>
      </c>
    </row>
    <row r="2498" spans="1:5">
      <c r="A2498" s="5">
        <v>45401</v>
      </c>
      <c r="B2498">
        <v>14.4613809585571</v>
      </c>
      <c r="C2498">
        <v>5.5999999046325604</v>
      </c>
      <c r="D2498" s="2">
        <f t="shared" si="76"/>
        <v>45401</v>
      </c>
      <c r="E2498">
        <f t="shared" si="77"/>
        <v>59.533048486709504</v>
      </c>
    </row>
    <row r="2499" spans="1:5">
      <c r="A2499" s="5">
        <v>45401.041666666664</v>
      </c>
      <c r="B2499">
        <v>14.0810804367065</v>
      </c>
      <c r="C2499">
        <v>5</v>
      </c>
      <c r="D2499" s="2">
        <f t="shared" ref="D2499:D2562" si="78">DATE(YEAR(A2499), MONTH(A2499), DAY(A2499))</f>
        <v>45401</v>
      </c>
      <c r="E2499">
        <f t="shared" ref="E2499:E2562" si="79">AVERAGEIF(D:D, D2499, B:B)*1.8+32</f>
        <v>59.533048486709504</v>
      </c>
    </row>
    <row r="2500" spans="1:5">
      <c r="A2500" s="5">
        <v>45401.083333333336</v>
      </c>
      <c r="B2500">
        <v>13.6102085113525</v>
      </c>
      <c r="C2500">
        <v>4.4000000953674299</v>
      </c>
      <c r="D2500" s="2">
        <f t="shared" si="78"/>
        <v>45401</v>
      </c>
      <c r="E2500">
        <f t="shared" si="79"/>
        <v>59.533048486709504</v>
      </c>
    </row>
    <row r="2501" spans="1:5">
      <c r="A2501" s="5">
        <v>45401.125</v>
      </c>
      <c r="B2501">
        <v>13.0841150283813</v>
      </c>
      <c r="C2501">
        <v>4.4000000953674299</v>
      </c>
      <c r="D2501" s="2">
        <f t="shared" si="78"/>
        <v>45401</v>
      </c>
      <c r="E2501">
        <f t="shared" si="79"/>
        <v>59.533048486709504</v>
      </c>
    </row>
    <row r="2502" spans="1:5">
      <c r="A2502" s="5">
        <v>45401.166666666664</v>
      </c>
      <c r="B2502">
        <v>12.607382774353001</v>
      </c>
      <c r="C2502">
        <v>3.9000000953674299</v>
      </c>
      <c r="D2502" s="2">
        <f t="shared" si="78"/>
        <v>45401</v>
      </c>
      <c r="E2502">
        <f t="shared" si="79"/>
        <v>59.533048486709504</v>
      </c>
    </row>
    <row r="2503" spans="1:5">
      <c r="A2503" s="5">
        <v>45401.208333333336</v>
      </c>
      <c r="B2503">
        <v>12.2779741287231</v>
      </c>
      <c r="C2503">
        <v>3.9000000953674299</v>
      </c>
      <c r="D2503" s="2">
        <f t="shared" si="78"/>
        <v>45401</v>
      </c>
      <c r="E2503">
        <f t="shared" si="79"/>
        <v>59.533048486709504</v>
      </c>
    </row>
    <row r="2504" spans="1:5">
      <c r="A2504" s="5">
        <v>45401.25</v>
      </c>
      <c r="B2504">
        <v>12.563951492309499</v>
      </c>
      <c r="C2504">
        <v>3.9000000953674299</v>
      </c>
      <c r="D2504" s="2">
        <f t="shared" si="78"/>
        <v>45401</v>
      </c>
      <c r="E2504">
        <f t="shared" si="79"/>
        <v>59.533048486709504</v>
      </c>
    </row>
    <row r="2505" spans="1:5">
      <c r="A2505" s="5">
        <v>45401.291666666664</v>
      </c>
      <c r="B2505">
        <v>13.266780853271401</v>
      </c>
      <c r="C2505">
        <v>4.4000000953674299</v>
      </c>
      <c r="D2505" s="2">
        <f t="shared" si="78"/>
        <v>45401</v>
      </c>
      <c r="E2505">
        <f t="shared" si="79"/>
        <v>59.533048486709504</v>
      </c>
    </row>
    <row r="2506" spans="1:5">
      <c r="A2506" s="5">
        <v>45401.333333333336</v>
      </c>
      <c r="B2506">
        <v>14.644701957702599</v>
      </c>
      <c r="C2506">
        <v>4.4000000953674299</v>
      </c>
      <c r="D2506" s="2">
        <f t="shared" si="78"/>
        <v>45401</v>
      </c>
      <c r="E2506">
        <f t="shared" si="79"/>
        <v>59.533048486709504</v>
      </c>
    </row>
    <row r="2507" spans="1:5">
      <c r="A2507" s="5">
        <v>45401.375</v>
      </c>
      <c r="B2507">
        <v>15.5807695388793</v>
      </c>
      <c r="C2507">
        <v>4.4000000953674299</v>
      </c>
      <c r="D2507" s="2">
        <f t="shared" si="78"/>
        <v>45401</v>
      </c>
      <c r="E2507">
        <f t="shared" si="79"/>
        <v>59.533048486709504</v>
      </c>
    </row>
    <row r="2508" spans="1:5">
      <c r="A2508" s="5">
        <v>45401.416666666664</v>
      </c>
      <c r="B2508">
        <v>16.398002624511701</v>
      </c>
      <c r="C2508">
        <v>5</v>
      </c>
      <c r="D2508" s="2">
        <f t="shared" si="78"/>
        <v>45401</v>
      </c>
      <c r="E2508">
        <f t="shared" si="79"/>
        <v>59.533048486709504</v>
      </c>
    </row>
    <row r="2509" spans="1:5">
      <c r="A2509" s="5">
        <v>45401.458333333336</v>
      </c>
      <c r="B2509">
        <v>17.157470703125</v>
      </c>
      <c r="C2509">
        <v>5</v>
      </c>
      <c r="D2509" s="2">
        <f t="shared" si="78"/>
        <v>45401</v>
      </c>
      <c r="E2509">
        <f t="shared" si="79"/>
        <v>59.533048486709504</v>
      </c>
    </row>
    <row r="2510" spans="1:5">
      <c r="A2510" s="5">
        <v>45401.5</v>
      </c>
      <c r="B2510">
        <v>18.081636428833001</v>
      </c>
      <c r="C2510">
        <v>6.0999999046325604</v>
      </c>
      <c r="D2510" s="2">
        <f t="shared" si="78"/>
        <v>45401</v>
      </c>
      <c r="E2510">
        <f t="shared" si="79"/>
        <v>59.533048486709504</v>
      </c>
    </row>
    <row r="2511" spans="1:5">
      <c r="A2511" s="5">
        <v>45401.541666666664</v>
      </c>
      <c r="B2511">
        <v>18.871292114257798</v>
      </c>
      <c r="C2511">
        <v>7.1999998092651296</v>
      </c>
      <c r="D2511" s="2">
        <f t="shared" si="78"/>
        <v>45401</v>
      </c>
      <c r="E2511">
        <f t="shared" si="79"/>
        <v>59.533048486709504</v>
      </c>
    </row>
    <row r="2512" spans="1:5">
      <c r="A2512" s="5">
        <v>45401.583333333336</v>
      </c>
      <c r="B2512">
        <v>19.323966979980401</v>
      </c>
      <c r="C2512">
        <v>7.8000001907348597</v>
      </c>
      <c r="D2512" s="2">
        <f t="shared" si="78"/>
        <v>45401</v>
      </c>
      <c r="E2512">
        <f t="shared" si="79"/>
        <v>59.533048486709504</v>
      </c>
    </row>
    <row r="2513" spans="1:5">
      <c r="A2513" s="5">
        <v>45401.625</v>
      </c>
      <c r="B2513">
        <v>19.5025939941406</v>
      </c>
      <c r="C2513">
        <v>7.1999998092651296</v>
      </c>
      <c r="D2513" s="2">
        <f t="shared" si="78"/>
        <v>45401</v>
      </c>
      <c r="E2513">
        <f t="shared" si="79"/>
        <v>59.533048486709504</v>
      </c>
    </row>
    <row r="2514" spans="1:5">
      <c r="A2514" s="5">
        <v>45401.666666666664</v>
      </c>
      <c r="B2514">
        <v>19.253562927246001</v>
      </c>
      <c r="C2514">
        <v>7.1999998092651296</v>
      </c>
      <c r="D2514" s="2">
        <f t="shared" si="78"/>
        <v>45401</v>
      </c>
      <c r="E2514">
        <f t="shared" si="79"/>
        <v>59.533048486709504</v>
      </c>
    </row>
    <row r="2515" spans="1:5">
      <c r="A2515" s="5">
        <v>45401.708333333336</v>
      </c>
      <c r="B2515">
        <v>18.584831237792901</v>
      </c>
      <c r="C2515">
        <v>6.6999998092651296</v>
      </c>
      <c r="D2515" s="2">
        <f t="shared" si="78"/>
        <v>45401</v>
      </c>
      <c r="E2515">
        <f t="shared" si="79"/>
        <v>59.533048486709504</v>
      </c>
    </row>
    <row r="2516" spans="1:5">
      <c r="A2516" s="5">
        <v>45401.75</v>
      </c>
      <c r="B2516">
        <v>17.165775299072202</v>
      </c>
      <c r="C2516">
        <v>5.5999999046325604</v>
      </c>
      <c r="D2516" s="2">
        <f t="shared" si="78"/>
        <v>45401</v>
      </c>
      <c r="E2516">
        <f t="shared" si="79"/>
        <v>59.533048486709504</v>
      </c>
    </row>
    <row r="2517" spans="1:5">
      <c r="A2517" s="5">
        <v>45401.791666666664</v>
      </c>
      <c r="B2517">
        <v>15.7827157974243</v>
      </c>
      <c r="C2517">
        <v>3.9000000953674299</v>
      </c>
      <c r="D2517" s="2">
        <f t="shared" si="78"/>
        <v>45401</v>
      </c>
      <c r="E2517">
        <f t="shared" si="79"/>
        <v>59.533048486709504</v>
      </c>
    </row>
    <row r="2518" spans="1:5">
      <c r="A2518" s="5">
        <v>45401.833333333336</v>
      </c>
      <c r="B2518">
        <v>14.3862533569335</v>
      </c>
      <c r="C2518">
        <v>2.7999999523162802</v>
      </c>
      <c r="D2518" s="2">
        <f t="shared" si="78"/>
        <v>45401</v>
      </c>
      <c r="E2518">
        <f t="shared" si="79"/>
        <v>59.533048486709504</v>
      </c>
    </row>
    <row r="2519" spans="1:5">
      <c r="A2519" s="5">
        <v>45401.875</v>
      </c>
      <c r="B2519">
        <v>13.117992401123001</v>
      </c>
      <c r="C2519">
        <v>2.7999999523162802</v>
      </c>
      <c r="D2519" s="2">
        <f t="shared" si="78"/>
        <v>45401</v>
      </c>
      <c r="E2519">
        <f t="shared" si="79"/>
        <v>59.533048486709504</v>
      </c>
    </row>
    <row r="2520" spans="1:5">
      <c r="A2520" s="5">
        <v>45401.916666666664</v>
      </c>
      <c r="B2520">
        <v>12.064642906188899</v>
      </c>
      <c r="C2520">
        <v>2.7999999523162802</v>
      </c>
      <c r="D2520" s="2">
        <f t="shared" si="78"/>
        <v>45401</v>
      </c>
      <c r="E2520">
        <f t="shared" si="79"/>
        <v>59.533048486709504</v>
      </c>
    </row>
    <row r="2521" spans="1:5">
      <c r="A2521" s="5">
        <v>45401.958333333336</v>
      </c>
      <c r="B2521">
        <v>11.2382307052612</v>
      </c>
      <c r="C2521">
        <v>2.20000004768371</v>
      </c>
      <c r="D2521" s="2">
        <f t="shared" si="78"/>
        <v>45401</v>
      </c>
      <c r="E2521">
        <f t="shared" si="79"/>
        <v>59.533048486709504</v>
      </c>
    </row>
    <row r="2522" spans="1:5">
      <c r="A2522" s="5">
        <v>45402</v>
      </c>
      <c r="B2522">
        <v>10.6752042770385</v>
      </c>
      <c r="C2522">
        <v>1.70000004768371</v>
      </c>
      <c r="D2522" s="2">
        <f t="shared" si="78"/>
        <v>45402</v>
      </c>
      <c r="E2522">
        <f t="shared" si="79"/>
        <v>52.894105887412962</v>
      </c>
    </row>
    <row r="2523" spans="1:5">
      <c r="A2523" s="5">
        <v>45402.041666666664</v>
      </c>
      <c r="B2523">
        <v>10.101152420043899</v>
      </c>
      <c r="C2523">
        <v>1.70000004768371</v>
      </c>
      <c r="D2523" s="2">
        <f t="shared" si="78"/>
        <v>45402</v>
      </c>
      <c r="E2523">
        <f t="shared" si="79"/>
        <v>52.894105887412962</v>
      </c>
    </row>
    <row r="2524" spans="1:5">
      <c r="A2524" s="5">
        <v>45402.083333333336</v>
      </c>
      <c r="B2524">
        <v>9.4691400527954102</v>
      </c>
      <c r="C2524">
        <v>1.70000004768371</v>
      </c>
      <c r="D2524" s="2">
        <f t="shared" si="78"/>
        <v>45402</v>
      </c>
      <c r="E2524">
        <f t="shared" si="79"/>
        <v>52.894105887412962</v>
      </c>
    </row>
    <row r="2525" spans="1:5">
      <c r="A2525" s="5">
        <v>45402.125</v>
      </c>
      <c r="B2525">
        <v>8.8855419158935494</v>
      </c>
      <c r="C2525">
        <v>1.1000000238418499</v>
      </c>
      <c r="D2525" s="2">
        <f t="shared" si="78"/>
        <v>45402</v>
      </c>
      <c r="E2525">
        <f t="shared" si="79"/>
        <v>52.894105887412962</v>
      </c>
    </row>
    <row r="2526" spans="1:5">
      <c r="A2526" s="5">
        <v>45402.166666666664</v>
      </c>
      <c r="B2526">
        <v>8.4661207199096609</v>
      </c>
      <c r="C2526">
        <v>1.1000000238418499</v>
      </c>
      <c r="D2526" s="2">
        <f t="shared" si="78"/>
        <v>45402</v>
      </c>
      <c r="E2526">
        <f t="shared" si="79"/>
        <v>52.894105887412962</v>
      </c>
    </row>
    <row r="2527" spans="1:5">
      <c r="A2527" s="5">
        <v>45402.208333333336</v>
      </c>
      <c r="B2527">
        <v>8.3277044296264595</v>
      </c>
      <c r="C2527">
        <v>2.20000004768371</v>
      </c>
      <c r="D2527" s="2">
        <f t="shared" si="78"/>
        <v>45402</v>
      </c>
      <c r="E2527">
        <f t="shared" si="79"/>
        <v>52.894105887412962</v>
      </c>
    </row>
    <row r="2528" spans="1:5">
      <c r="A2528" s="5">
        <v>45402.25</v>
      </c>
      <c r="B2528">
        <v>8.72920417785644</v>
      </c>
      <c r="C2528">
        <v>2.7999999523162802</v>
      </c>
      <c r="D2528" s="2">
        <f t="shared" si="78"/>
        <v>45402</v>
      </c>
      <c r="E2528">
        <f t="shared" si="79"/>
        <v>52.894105887412962</v>
      </c>
    </row>
    <row r="2529" spans="1:5">
      <c r="A2529" s="5">
        <v>45402.291666666664</v>
      </c>
      <c r="B2529">
        <v>9.8482360839843697</v>
      </c>
      <c r="C2529">
        <v>5</v>
      </c>
      <c r="D2529" s="2">
        <f t="shared" si="78"/>
        <v>45402</v>
      </c>
      <c r="E2529">
        <f t="shared" si="79"/>
        <v>52.894105887412962</v>
      </c>
    </row>
    <row r="2530" spans="1:5">
      <c r="A2530" s="5">
        <v>45402.333333333336</v>
      </c>
      <c r="B2530">
        <v>10.9626007080078</v>
      </c>
      <c r="C2530">
        <v>7.1999998092651296</v>
      </c>
      <c r="D2530" s="2">
        <f t="shared" si="78"/>
        <v>45402</v>
      </c>
      <c r="E2530">
        <f t="shared" si="79"/>
        <v>52.894105887412962</v>
      </c>
    </row>
    <row r="2531" spans="1:5">
      <c r="A2531" s="5">
        <v>45402.375</v>
      </c>
      <c r="B2531">
        <v>11.958959579467701</v>
      </c>
      <c r="C2531">
        <v>8.8999996185302699</v>
      </c>
      <c r="D2531" s="2">
        <f t="shared" si="78"/>
        <v>45402</v>
      </c>
      <c r="E2531">
        <f t="shared" si="79"/>
        <v>52.894105887412962</v>
      </c>
    </row>
    <row r="2532" spans="1:5">
      <c r="A2532" s="5">
        <v>45402.416666666664</v>
      </c>
      <c r="B2532">
        <v>12.716361999511699</v>
      </c>
      <c r="C2532">
        <v>10</v>
      </c>
      <c r="D2532" s="2">
        <f t="shared" si="78"/>
        <v>45402</v>
      </c>
      <c r="E2532">
        <f t="shared" si="79"/>
        <v>52.894105887412962</v>
      </c>
    </row>
    <row r="2533" spans="1:5">
      <c r="A2533" s="5">
        <v>45402.458333333336</v>
      </c>
      <c r="B2533">
        <v>13.6240921020507</v>
      </c>
      <c r="C2533">
        <v>12.800000190734799</v>
      </c>
      <c r="D2533" s="2">
        <f t="shared" si="78"/>
        <v>45402</v>
      </c>
      <c r="E2533">
        <f t="shared" si="79"/>
        <v>52.894105887412962</v>
      </c>
    </row>
    <row r="2534" spans="1:5">
      <c r="A2534" s="5">
        <v>45402.5</v>
      </c>
      <c r="B2534">
        <v>14.411674499511699</v>
      </c>
      <c r="C2534">
        <v>12.800000190734799</v>
      </c>
      <c r="D2534" s="2">
        <f t="shared" si="78"/>
        <v>45402</v>
      </c>
      <c r="E2534">
        <f t="shared" si="79"/>
        <v>52.894105887412962</v>
      </c>
    </row>
    <row r="2535" spans="1:5">
      <c r="A2535" s="5">
        <v>45402.541666666664</v>
      </c>
      <c r="B2535">
        <v>14.9276781082153</v>
      </c>
      <c r="C2535">
        <v>13.899999618530201</v>
      </c>
      <c r="D2535" s="2">
        <f t="shared" si="78"/>
        <v>45402</v>
      </c>
      <c r="E2535">
        <f t="shared" si="79"/>
        <v>52.894105887412962</v>
      </c>
    </row>
    <row r="2536" spans="1:5">
      <c r="A2536" s="5">
        <v>45402.583333333336</v>
      </c>
      <c r="B2536">
        <v>15.111061096191399</v>
      </c>
      <c r="C2536">
        <v>13.899999618530201</v>
      </c>
      <c r="D2536" s="2">
        <f t="shared" si="78"/>
        <v>45402</v>
      </c>
      <c r="E2536">
        <f t="shared" si="79"/>
        <v>52.894105887412962</v>
      </c>
    </row>
    <row r="2537" spans="1:5">
      <c r="A2537" s="5">
        <v>45402.625</v>
      </c>
      <c r="B2537">
        <v>15.068239212036101</v>
      </c>
      <c r="C2537">
        <v>13.300000190734799</v>
      </c>
      <c r="D2537" s="2">
        <f t="shared" si="78"/>
        <v>45402</v>
      </c>
      <c r="E2537">
        <f t="shared" si="79"/>
        <v>52.894105887412962</v>
      </c>
    </row>
    <row r="2538" spans="1:5">
      <c r="A2538" s="5">
        <v>45402.666666666664</v>
      </c>
      <c r="B2538">
        <v>14.657441139221101</v>
      </c>
      <c r="C2538">
        <v>12.800000190734799</v>
      </c>
      <c r="D2538" s="2">
        <f t="shared" si="78"/>
        <v>45402</v>
      </c>
      <c r="E2538">
        <f t="shared" si="79"/>
        <v>52.894105887412962</v>
      </c>
    </row>
    <row r="2539" spans="1:5">
      <c r="A2539" s="5">
        <v>45402.708333333336</v>
      </c>
      <c r="B2539">
        <v>13.8261947631835</v>
      </c>
      <c r="C2539">
        <v>12.800000190734799</v>
      </c>
      <c r="D2539" s="2">
        <f t="shared" si="78"/>
        <v>45402</v>
      </c>
      <c r="E2539">
        <f t="shared" si="79"/>
        <v>52.894105887412962</v>
      </c>
    </row>
    <row r="2540" spans="1:5">
      <c r="A2540" s="5">
        <v>45402.75</v>
      </c>
      <c r="B2540">
        <v>12.875048637390099</v>
      </c>
      <c r="C2540">
        <v>10.6000003814697</v>
      </c>
      <c r="D2540" s="2">
        <f t="shared" si="78"/>
        <v>45402</v>
      </c>
      <c r="E2540">
        <f t="shared" si="79"/>
        <v>52.894105887412962</v>
      </c>
    </row>
    <row r="2541" spans="1:5">
      <c r="A2541" s="5">
        <v>45402.791666666664</v>
      </c>
      <c r="B2541">
        <v>12.160283088684</v>
      </c>
      <c r="C2541">
        <v>8.8999996185302699</v>
      </c>
      <c r="D2541" s="2">
        <f t="shared" si="78"/>
        <v>45402</v>
      </c>
      <c r="E2541">
        <f t="shared" si="79"/>
        <v>52.894105887412962</v>
      </c>
    </row>
    <row r="2542" spans="1:5">
      <c r="A2542" s="5">
        <v>45402.833333333336</v>
      </c>
      <c r="B2542">
        <v>11.5113563537597</v>
      </c>
      <c r="C2542">
        <v>7.8000001907348597</v>
      </c>
      <c r="D2542" s="2">
        <f t="shared" si="78"/>
        <v>45402</v>
      </c>
      <c r="E2542">
        <f t="shared" si="79"/>
        <v>52.894105887412962</v>
      </c>
    </row>
    <row r="2543" spans="1:5">
      <c r="A2543" s="5">
        <v>45402.875</v>
      </c>
      <c r="B2543">
        <v>10.788809776306101</v>
      </c>
      <c r="C2543">
        <v>7.1999998092651296</v>
      </c>
      <c r="D2543" s="2">
        <f t="shared" si="78"/>
        <v>45402</v>
      </c>
      <c r="E2543">
        <f t="shared" si="79"/>
        <v>52.894105887412962</v>
      </c>
    </row>
    <row r="2544" spans="1:5">
      <c r="A2544" s="5">
        <v>45402.916666666664</v>
      </c>
      <c r="B2544">
        <v>10.043686866760201</v>
      </c>
      <c r="C2544">
        <v>7.1999998092651296</v>
      </c>
      <c r="D2544" s="2">
        <f t="shared" si="78"/>
        <v>45402</v>
      </c>
      <c r="E2544">
        <f t="shared" si="79"/>
        <v>52.894105887412962</v>
      </c>
    </row>
    <row r="2545" spans="1:5">
      <c r="A2545" s="5">
        <v>45402.958333333336</v>
      </c>
      <c r="B2545">
        <v>9.4422864913940394</v>
      </c>
      <c r="C2545">
        <v>7.1999998092651296</v>
      </c>
      <c r="D2545" s="2">
        <f t="shared" si="78"/>
        <v>45402</v>
      </c>
      <c r="E2545">
        <f t="shared" si="79"/>
        <v>52.894105887412962</v>
      </c>
    </row>
    <row r="2546" spans="1:5">
      <c r="A2546" s="5">
        <v>45403</v>
      </c>
      <c r="B2546">
        <v>9.1089105606079102</v>
      </c>
      <c r="C2546">
        <v>6.6999998092651296</v>
      </c>
      <c r="D2546" s="2">
        <f t="shared" si="78"/>
        <v>45403</v>
      </c>
      <c r="E2546">
        <f t="shared" si="79"/>
        <v>51.576384878158507</v>
      </c>
    </row>
    <row r="2547" spans="1:5">
      <c r="A2547" s="5">
        <v>45403.041666666664</v>
      </c>
      <c r="B2547">
        <v>8.7546730041503906</v>
      </c>
      <c r="C2547">
        <v>6.6999998092651296</v>
      </c>
      <c r="D2547" s="2">
        <f t="shared" si="78"/>
        <v>45403</v>
      </c>
      <c r="E2547">
        <f t="shared" si="79"/>
        <v>51.576384878158507</v>
      </c>
    </row>
    <row r="2548" spans="1:5">
      <c r="A2548" s="5">
        <v>45403.083333333336</v>
      </c>
      <c r="B2548">
        <v>8.3734102249145508</v>
      </c>
      <c r="C2548">
        <v>6.6999998092651296</v>
      </c>
      <c r="D2548" s="2">
        <f t="shared" si="78"/>
        <v>45403</v>
      </c>
      <c r="E2548">
        <f t="shared" si="79"/>
        <v>51.576384878158507</v>
      </c>
    </row>
    <row r="2549" spans="1:5">
      <c r="A2549" s="5">
        <v>45403.125</v>
      </c>
      <c r="B2549">
        <v>7.9974632263183496</v>
      </c>
      <c r="C2549">
        <v>7.1999998092651296</v>
      </c>
      <c r="D2549" s="2">
        <f t="shared" si="78"/>
        <v>45403</v>
      </c>
      <c r="E2549">
        <f t="shared" si="79"/>
        <v>51.576384878158507</v>
      </c>
    </row>
    <row r="2550" spans="1:5">
      <c r="A2550" s="5">
        <v>45403.166666666664</v>
      </c>
      <c r="B2550">
        <v>7.6773290634155202</v>
      </c>
      <c r="C2550">
        <v>7.1999998092651296</v>
      </c>
      <c r="D2550" s="2">
        <f t="shared" si="78"/>
        <v>45403</v>
      </c>
      <c r="E2550">
        <f t="shared" si="79"/>
        <v>51.576384878158507</v>
      </c>
    </row>
    <row r="2551" spans="1:5">
      <c r="A2551" s="5">
        <v>45403.208333333336</v>
      </c>
      <c r="B2551">
        <v>7.4889030456542898</v>
      </c>
      <c r="C2551">
        <v>7.1999998092651296</v>
      </c>
      <c r="D2551" s="2">
        <f t="shared" si="78"/>
        <v>45403</v>
      </c>
      <c r="E2551">
        <f t="shared" si="79"/>
        <v>51.576384878158507</v>
      </c>
    </row>
    <row r="2552" spans="1:5">
      <c r="A2552" s="5">
        <v>45403.25</v>
      </c>
      <c r="B2552">
        <v>7.6564559936523402</v>
      </c>
      <c r="C2552">
        <v>7.1999998092651296</v>
      </c>
      <c r="D2552" s="2">
        <f t="shared" si="78"/>
        <v>45403</v>
      </c>
      <c r="E2552">
        <f t="shared" si="79"/>
        <v>51.576384878158507</v>
      </c>
    </row>
    <row r="2553" spans="1:5">
      <c r="A2553" s="5">
        <v>45403.291666666664</v>
      </c>
      <c r="B2553">
        <v>8.1723442077636701</v>
      </c>
      <c r="C2553">
        <v>9.3999996185302699</v>
      </c>
      <c r="D2553" s="2">
        <f t="shared" si="78"/>
        <v>45403</v>
      </c>
      <c r="E2553">
        <f t="shared" si="79"/>
        <v>51.576384878158507</v>
      </c>
    </row>
    <row r="2554" spans="1:5">
      <c r="A2554" s="5">
        <v>45403.333333333336</v>
      </c>
      <c r="B2554">
        <v>9.2648200988769496</v>
      </c>
      <c r="C2554">
        <v>10.6000003814697</v>
      </c>
      <c r="D2554" s="2">
        <f t="shared" si="78"/>
        <v>45403</v>
      </c>
      <c r="E2554">
        <f t="shared" si="79"/>
        <v>51.576384878158507</v>
      </c>
    </row>
    <row r="2555" spans="1:5">
      <c r="A2555" s="5">
        <v>45403.375</v>
      </c>
      <c r="B2555">
        <v>10.450537681579499</v>
      </c>
      <c r="C2555">
        <v>11.1000003814697</v>
      </c>
      <c r="D2555" s="2">
        <f t="shared" si="78"/>
        <v>45403</v>
      </c>
      <c r="E2555">
        <f t="shared" si="79"/>
        <v>51.576384878158507</v>
      </c>
    </row>
    <row r="2556" spans="1:5">
      <c r="A2556" s="5">
        <v>45403.416666666664</v>
      </c>
      <c r="B2556">
        <v>11.397458076476999</v>
      </c>
      <c r="C2556">
        <v>12.800000190734799</v>
      </c>
      <c r="D2556" s="2">
        <f t="shared" si="78"/>
        <v>45403</v>
      </c>
      <c r="E2556">
        <f t="shared" si="79"/>
        <v>51.576384878158507</v>
      </c>
    </row>
    <row r="2557" spans="1:5">
      <c r="A2557" s="5">
        <v>45403.458333333336</v>
      </c>
      <c r="B2557">
        <v>12.2332639694213</v>
      </c>
      <c r="C2557">
        <v>13.300000190734799</v>
      </c>
      <c r="D2557" s="2">
        <f t="shared" si="78"/>
        <v>45403</v>
      </c>
      <c r="E2557">
        <f t="shared" si="79"/>
        <v>51.576384878158507</v>
      </c>
    </row>
    <row r="2558" spans="1:5">
      <c r="A2558" s="5">
        <v>45403.5</v>
      </c>
      <c r="B2558">
        <v>13.342672348022401</v>
      </c>
      <c r="C2558">
        <v>14.399999618530201</v>
      </c>
      <c r="D2558" s="2">
        <f t="shared" si="78"/>
        <v>45403</v>
      </c>
      <c r="E2558">
        <f t="shared" si="79"/>
        <v>51.576384878158507</v>
      </c>
    </row>
    <row r="2559" spans="1:5">
      <c r="A2559" s="5">
        <v>45403.541666666664</v>
      </c>
      <c r="B2559">
        <v>14.220201492309499</v>
      </c>
      <c r="C2559">
        <v>14.399999618530201</v>
      </c>
      <c r="D2559" s="2">
        <f t="shared" si="78"/>
        <v>45403</v>
      </c>
      <c r="E2559">
        <f t="shared" si="79"/>
        <v>51.576384878158507</v>
      </c>
    </row>
    <row r="2560" spans="1:5">
      <c r="A2560" s="5">
        <v>45403.583333333336</v>
      </c>
      <c r="B2560">
        <v>14.8087844848632</v>
      </c>
      <c r="C2560">
        <v>11.699999809265099</v>
      </c>
      <c r="D2560" s="2">
        <f t="shared" si="78"/>
        <v>45403</v>
      </c>
      <c r="E2560">
        <f t="shared" si="79"/>
        <v>51.576384878158507</v>
      </c>
    </row>
    <row r="2561" spans="1:5">
      <c r="A2561" s="5">
        <v>45403.625</v>
      </c>
      <c r="B2561">
        <v>15.0066671371459</v>
      </c>
      <c r="C2561">
        <v>11.699999809265099</v>
      </c>
      <c r="D2561" s="2">
        <f t="shared" si="78"/>
        <v>45403</v>
      </c>
      <c r="E2561">
        <f t="shared" si="79"/>
        <v>51.576384878158507</v>
      </c>
    </row>
    <row r="2562" spans="1:5">
      <c r="A2562" s="5">
        <v>45403.666666666664</v>
      </c>
      <c r="B2562">
        <v>14.679332733154199</v>
      </c>
      <c r="C2562">
        <v>11.1000003814697</v>
      </c>
      <c r="D2562" s="2">
        <f t="shared" si="78"/>
        <v>45403</v>
      </c>
      <c r="E2562">
        <f t="shared" si="79"/>
        <v>51.576384878158507</v>
      </c>
    </row>
    <row r="2563" spans="1:5">
      <c r="A2563" s="5">
        <v>45403.708333333336</v>
      </c>
      <c r="B2563">
        <v>14.0684204101562</v>
      </c>
      <c r="C2563">
        <v>11.699999809265099</v>
      </c>
      <c r="D2563" s="2">
        <f t="shared" ref="D2563:D2626" si="80">DATE(YEAR(A2563), MONTH(A2563), DAY(A2563))</f>
        <v>45403</v>
      </c>
      <c r="E2563">
        <f t="shared" ref="E2563:E2626" si="81">AVERAGEIF(D:D, D2563, B:B)*1.8+32</f>
        <v>51.576384878158507</v>
      </c>
    </row>
    <row r="2564" spans="1:5">
      <c r="A2564" s="5">
        <v>45403.75</v>
      </c>
      <c r="B2564">
        <v>13.2080373764038</v>
      </c>
      <c r="C2564">
        <v>11.699999809265099</v>
      </c>
      <c r="D2564" s="2">
        <f t="shared" si="80"/>
        <v>45403</v>
      </c>
      <c r="E2564">
        <f t="shared" si="81"/>
        <v>51.576384878158507</v>
      </c>
    </row>
    <row r="2565" spans="1:5">
      <c r="A2565" s="5">
        <v>45403.791666666664</v>
      </c>
      <c r="B2565">
        <v>12.377081871032701</v>
      </c>
      <c r="C2565">
        <v>12.800000190734799</v>
      </c>
      <c r="D2565" s="2">
        <f t="shared" si="80"/>
        <v>45403</v>
      </c>
      <c r="E2565">
        <f t="shared" si="81"/>
        <v>51.576384878158507</v>
      </c>
    </row>
    <row r="2566" spans="1:5">
      <c r="A2566" s="5">
        <v>45403.833333333336</v>
      </c>
      <c r="B2566">
        <v>11.623724937438899</v>
      </c>
      <c r="C2566">
        <v>13.300000190734799</v>
      </c>
      <c r="D2566" s="2">
        <f t="shared" si="80"/>
        <v>45403</v>
      </c>
      <c r="E2566">
        <f t="shared" si="81"/>
        <v>51.576384878158507</v>
      </c>
    </row>
    <row r="2567" spans="1:5">
      <c r="A2567" s="5">
        <v>45403.875</v>
      </c>
      <c r="B2567">
        <v>10.6188516616821</v>
      </c>
      <c r="C2567">
        <v>14.399999618530201</v>
      </c>
      <c r="D2567" s="2">
        <f t="shared" si="80"/>
        <v>45403</v>
      </c>
      <c r="E2567">
        <f t="shared" si="81"/>
        <v>51.576384878158507</v>
      </c>
    </row>
    <row r="2568" spans="1:5">
      <c r="A2568" s="5">
        <v>45403.916666666664</v>
      </c>
      <c r="B2568">
        <v>9.5436487197875906</v>
      </c>
      <c r="C2568">
        <v>15.6000003814697</v>
      </c>
      <c r="D2568" s="2">
        <f t="shared" si="80"/>
        <v>45403</v>
      </c>
      <c r="E2568">
        <f t="shared" si="81"/>
        <v>51.576384878158507</v>
      </c>
    </row>
    <row r="2569" spans="1:5">
      <c r="A2569" s="5">
        <v>45403.958333333336</v>
      </c>
      <c r="B2569">
        <v>8.9454727172851491</v>
      </c>
      <c r="C2569">
        <v>16.7000007629394</v>
      </c>
      <c r="D2569" s="2">
        <f t="shared" si="80"/>
        <v>45403</v>
      </c>
      <c r="E2569">
        <f t="shared" si="81"/>
        <v>51.576384878158507</v>
      </c>
    </row>
    <row r="2570" spans="1:5">
      <c r="A2570" s="5">
        <v>45404</v>
      </c>
      <c r="B2570">
        <v>8.4125194549560494</v>
      </c>
      <c r="C2570">
        <v>15.6000003814697</v>
      </c>
      <c r="D2570" s="2">
        <f t="shared" si="80"/>
        <v>45404</v>
      </c>
      <c r="E2570">
        <f t="shared" si="81"/>
        <v>51.230620563030186</v>
      </c>
    </row>
    <row r="2571" spans="1:5">
      <c r="A2571" s="5">
        <v>45404.041666666664</v>
      </c>
      <c r="B2571">
        <v>8.0012941360473597</v>
      </c>
      <c r="C2571">
        <v>15.6000003814697</v>
      </c>
      <c r="D2571" s="2">
        <f t="shared" si="80"/>
        <v>45404</v>
      </c>
      <c r="E2571">
        <f t="shared" si="81"/>
        <v>51.230620563030186</v>
      </c>
    </row>
    <row r="2572" spans="1:5">
      <c r="A2572" s="5">
        <v>45404.083333333336</v>
      </c>
      <c r="B2572">
        <v>7.5886421203613201</v>
      </c>
      <c r="C2572">
        <v>15</v>
      </c>
      <c r="D2572" s="2">
        <f t="shared" si="80"/>
        <v>45404</v>
      </c>
      <c r="E2572">
        <f t="shared" si="81"/>
        <v>51.230620563030186</v>
      </c>
    </row>
    <row r="2573" spans="1:5">
      <c r="A2573" s="5">
        <v>45404.125</v>
      </c>
      <c r="B2573">
        <v>7.1862716674804599</v>
      </c>
      <c r="C2573">
        <v>15.6000003814697</v>
      </c>
      <c r="D2573" s="2">
        <f t="shared" si="80"/>
        <v>45404</v>
      </c>
      <c r="E2573">
        <f t="shared" si="81"/>
        <v>51.230620563030186</v>
      </c>
    </row>
    <row r="2574" spans="1:5">
      <c r="A2574" s="5">
        <v>45404.166666666664</v>
      </c>
      <c r="B2574">
        <v>6.8654270172119096</v>
      </c>
      <c r="C2574">
        <v>16.100000381469702</v>
      </c>
      <c r="D2574" s="2">
        <f t="shared" si="80"/>
        <v>45404</v>
      </c>
      <c r="E2574">
        <f t="shared" si="81"/>
        <v>51.230620563030186</v>
      </c>
    </row>
    <row r="2575" spans="1:5">
      <c r="A2575" s="5">
        <v>45404.208333333336</v>
      </c>
      <c r="B2575">
        <v>6.6545267105102504</v>
      </c>
      <c r="C2575">
        <v>16.7000007629394</v>
      </c>
      <c r="D2575" s="2">
        <f t="shared" si="80"/>
        <v>45404</v>
      </c>
      <c r="E2575">
        <f t="shared" si="81"/>
        <v>51.230620563030186</v>
      </c>
    </row>
    <row r="2576" spans="1:5">
      <c r="A2576" s="5">
        <v>45404.25</v>
      </c>
      <c r="B2576">
        <v>6.85155773162841</v>
      </c>
      <c r="C2576">
        <v>17.799999237060501</v>
      </c>
      <c r="D2576" s="2">
        <f t="shared" si="80"/>
        <v>45404</v>
      </c>
      <c r="E2576">
        <f t="shared" si="81"/>
        <v>51.230620563030186</v>
      </c>
    </row>
    <row r="2577" spans="1:5">
      <c r="A2577" s="5">
        <v>45404.291666666664</v>
      </c>
      <c r="B2577">
        <v>7.5082068443298304</v>
      </c>
      <c r="C2577">
        <v>18.899999618530199</v>
      </c>
      <c r="D2577" s="2">
        <f t="shared" si="80"/>
        <v>45404</v>
      </c>
      <c r="E2577">
        <f t="shared" si="81"/>
        <v>51.230620563030186</v>
      </c>
    </row>
    <row r="2578" spans="1:5">
      <c r="A2578" s="5">
        <v>45404.333333333336</v>
      </c>
      <c r="B2578">
        <v>8.5788145065307599</v>
      </c>
      <c r="C2578">
        <v>20</v>
      </c>
      <c r="D2578" s="2">
        <f t="shared" si="80"/>
        <v>45404</v>
      </c>
      <c r="E2578">
        <f t="shared" si="81"/>
        <v>51.230620563030186</v>
      </c>
    </row>
    <row r="2579" spans="1:5">
      <c r="A2579" s="5">
        <v>45404.375</v>
      </c>
      <c r="B2579">
        <v>9.9414253234863192</v>
      </c>
      <c r="C2579">
        <v>21.100000381469702</v>
      </c>
      <c r="D2579" s="2">
        <f t="shared" si="80"/>
        <v>45404</v>
      </c>
      <c r="E2579">
        <f t="shared" si="81"/>
        <v>51.230620563030186</v>
      </c>
    </row>
    <row r="2580" spans="1:5">
      <c r="A2580" s="5">
        <v>45404.416666666664</v>
      </c>
      <c r="B2580">
        <v>11.4733066558837</v>
      </c>
      <c r="C2580">
        <v>20.600000381469702</v>
      </c>
      <c r="D2580" s="2">
        <f t="shared" si="80"/>
        <v>45404</v>
      </c>
      <c r="E2580">
        <f t="shared" si="81"/>
        <v>51.230620563030186</v>
      </c>
    </row>
    <row r="2581" spans="1:5">
      <c r="A2581" s="5">
        <v>45404.458333333336</v>
      </c>
      <c r="B2581">
        <v>13.354586601257299</v>
      </c>
      <c r="C2581">
        <v>23.299999237060501</v>
      </c>
      <c r="D2581" s="2">
        <f t="shared" si="80"/>
        <v>45404</v>
      </c>
      <c r="E2581">
        <f t="shared" si="81"/>
        <v>51.230620563030186</v>
      </c>
    </row>
    <row r="2582" spans="1:5">
      <c r="A2582" s="5">
        <v>45404.5</v>
      </c>
      <c r="B2582">
        <v>14.629537582397401</v>
      </c>
      <c r="C2582">
        <v>23.299999237060501</v>
      </c>
      <c r="D2582" s="2">
        <f t="shared" si="80"/>
        <v>45404</v>
      </c>
      <c r="E2582">
        <f t="shared" si="81"/>
        <v>51.230620563030186</v>
      </c>
    </row>
    <row r="2583" spans="1:5">
      <c r="A2583" s="5">
        <v>45404.541666666664</v>
      </c>
      <c r="B2583">
        <v>15.4172554016113</v>
      </c>
      <c r="C2583">
        <v>24.399999618530199</v>
      </c>
      <c r="D2583" s="2">
        <f t="shared" si="80"/>
        <v>45404</v>
      </c>
      <c r="E2583">
        <f t="shared" si="81"/>
        <v>51.230620563030186</v>
      </c>
    </row>
    <row r="2584" spans="1:5">
      <c r="A2584" s="5">
        <v>45404.583333333336</v>
      </c>
      <c r="B2584">
        <v>15.8264150619506</v>
      </c>
      <c r="C2584">
        <v>26.100000381469702</v>
      </c>
      <c r="D2584" s="2">
        <f t="shared" si="80"/>
        <v>45404</v>
      </c>
      <c r="E2584">
        <f t="shared" si="81"/>
        <v>51.230620563030186</v>
      </c>
    </row>
    <row r="2585" spans="1:5">
      <c r="A2585" s="5">
        <v>45404.625</v>
      </c>
      <c r="B2585">
        <v>15.720032691955501</v>
      </c>
      <c r="C2585">
        <v>25.600000381469702</v>
      </c>
      <c r="D2585" s="2">
        <f t="shared" si="80"/>
        <v>45404</v>
      </c>
      <c r="E2585">
        <f t="shared" si="81"/>
        <v>51.230620563030186</v>
      </c>
    </row>
    <row r="2586" spans="1:5">
      <c r="A2586" s="5">
        <v>45404.666666666664</v>
      </c>
      <c r="B2586">
        <v>15.0596456527709</v>
      </c>
      <c r="C2586">
        <v>25</v>
      </c>
      <c r="D2586" s="2">
        <f t="shared" si="80"/>
        <v>45404</v>
      </c>
      <c r="E2586">
        <f t="shared" si="81"/>
        <v>51.230620563030186</v>
      </c>
    </row>
    <row r="2587" spans="1:5">
      <c r="A2587" s="5">
        <v>45404.708333333336</v>
      </c>
      <c r="B2587">
        <v>13.718751907348601</v>
      </c>
      <c r="C2587">
        <v>24.399999618530199</v>
      </c>
      <c r="D2587" s="2">
        <f t="shared" si="80"/>
        <v>45404</v>
      </c>
      <c r="E2587">
        <f t="shared" si="81"/>
        <v>51.230620563030186</v>
      </c>
    </row>
    <row r="2588" spans="1:5">
      <c r="A2588" s="5">
        <v>45404.75</v>
      </c>
      <c r="B2588">
        <v>12.775627136230399</v>
      </c>
      <c r="C2588">
        <v>23.899999618530199</v>
      </c>
      <c r="D2588" s="2">
        <f t="shared" si="80"/>
        <v>45404</v>
      </c>
      <c r="E2588">
        <f t="shared" si="81"/>
        <v>51.230620563030186</v>
      </c>
    </row>
    <row r="2589" spans="1:5">
      <c r="A2589" s="5">
        <v>45404.791666666664</v>
      </c>
      <c r="B2589">
        <v>11.684535026550201</v>
      </c>
      <c r="C2589">
        <v>23.299999237060501</v>
      </c>
      <c r="D2589" s="2">
        <f t="shared" si="80"/>
        <v>45404</v>
      </c>
      <c r="E2589">
        <f t="shared" si="81"/>
        <v>51.230620563030186</v>
      </c>
    </row>
    <row r="2590" spans="1:5">
      <c r="A2590" s="5">
        <v>45404.833333333336</v>
      </c>
      <c r="B2590">
        <v>10.7919311523437</v>
      </c>
      <c r="C2590">
        <v>22.2000007629394</v>
      </c>
      <c r="D2590" s="2">
        <f t="shared" si="80"/>
        <v>45404</v>
      </c>
      <c r="E2590">
        <f t="shared" si="81"/>
        <v>51.230620563030186</v>
      </c>
    </row>
    <row r="2591" spans="1:5">
      <c r="A2591" s="5">
        <v>45404.875</v>
      </c>
      <c r="B2591">
        <v>9.7733869552612305</v>
      </c>
      <c r="C2591">
        <v>21.100000381469702</v>
      </c>
      <c r="D2591" s="2">
        <f t="shared" si="80"/>
        <v>45404</v>
      </c>
      <c r="E2591">
        <f t="shared" si="81"/>
        <v>51.230620563030186</v>
      </c>
    </row>
    <row r="2592" spans="1:5">
      <c r="A2592" s="5">
        <v>45404.916666666664</v>
      </c>
      <c r="B2592">
        <v>9.4015426635742099</v>
      </c>
      <c r="C2592">
        <v>21.100000381469702</v>
      </c>
      <c r="D2592" s="2">
        <f t="shared" si="80"/>
        <v>45404</v>
      </c>
      <c r="E2592">
        <f t="shared" si="81"/>
        <v>51.230620563030186</v>
      </c>
    </row>
    <row r="2593" spans="1:5">
      <c r="A2593" s="5">
        <v>45404.958333333336</v>
      </c>
      <c r="B2593">
        <v>9.1930341720581001</v>
      </c>
      <c r="C2593">
        <v>20.600000381469702</v>
      </c>
      <c r="D2593" s="2">
        <f t="shared" si="80"/>
        <v>45404</v>
      </c>
      <c r="E2593">
        <f t="shared" si="81"/>
        <v>51.230620563030186</v>
      </c>
    </row>
    <row r="2594" spans="1:5">
      <c r="A2594" s="5">
        <v>45405</v>
      </c>
      <c r="B2594">
        <v>8.9041242599487305</v>
      </c>
      <c r="C2594">
        <v>20</v>
      </c>
      <c r="D2594" s="2">
        <f t="shared" si="80"/>
        <v>45405</v>
      </c>
      <c r="E2594">
        <f t="shared" si="81"/>
        <v>50.164196825027418</v>
      </c>
    </row>
    <row r="2595" spans="1:5">
      <c r="A2595" s="5">
        <v>45405.041666666664</v>
      </c>
      <c r="B2595">
        <v>8.6473417282104492</v>
      </c>
      <c r="C2595">
        <v>19.399999618530199</v>
      </c>
      <c r="D2595" s="2">
        <f t="shared" si="80"/>
        <v>45405</v>
      </c>
      <c r="E2595">
        <f t="shared" si="81"/>
        <v>50.164196825027418</v>
      </c>
    </row>
    <row r="2596" spans="1:5">
      <c r="A2596" s="5">
        <v>45405.083333333336</v>
      </c>
      <c r="B2596">
        <v>8.36708164215087</v>
      </c>
      <c r="C2596">
        <v>18.299999237060501</v>
      </c>
      <c r="D2596" s="2">
        <f t="shared" si="80"/>
        <v>45405</v>
      </c>
      <c r="E2596">
        <f t="shared" si="81"/>
        <v>50.164196825027418</v>
      </c>
    </row>
    <row r="2597" spans="1:5">
      <c r="A2597" s="5">
        <v>45405.125</v>
      </c>
      <c r="B2597">
        <v>8.0781526565551705</v>
      </c>
      <c r="C2597">
        <v>17.2000007629394</v>
      </c>
      <c r="D2597" s="2">
        <f t="shared" si="80"/>
        <v>45405</v>
      </c>
      <c r="E2597">
        <f t="shared" si="81"/>
        <v>50.164196825027418</v>
      </c>
    </row>
    <row r="2598" spans="1:5">
      <c r="A2598" s="5">
        <v>45405.166666666664</v>
      </c>
      <c r="B2598">
        <v>7.8214335441589302</v>
      </c>
      <c r="C2598">
        <v>16.7000007629394</v>
      </c>
      <c r="D2598" s="2">
        <f t="shared" si="80"/>
        <v>45405</v>
      </c>
      <c r="E2598">
        <f t="shared" si="81"/>
        <v>50.164196825027418</v>
      </c>
    </row>
    <row r="2599" spans="1:5">
      <c r="A2599" s="5">
        <v>45405.208333333336</v>
      </c>
      <c r="B2599">
        <v>7.6237058639526296</v>
      </c>
      <c r="C2599">
        <v>16.7000007629394</v>
      </c>
      <c r="D2599" s="2">
        <f t="shared" si="80"/>
        <v>45405</v>
      </c>
      <c r="E2599">
        <f t="shared" si="81"/>
        <v>50.164196825027418</v>
      </c>
    </row>
    <row r="2600" spans="1:5">
      <c r="A2600" s="5">
        <v>45405.25</v>
      </c>
      <c r="B2600">
        <v>7.7237019538879297</v>
      </c>
      <c r="C2600">
        <v>17.2000007629394</v>
      </c>
      <c r="D2600" s="2">
        <f t="shared" si="80"/>
        <v>45405</v>
      </c>
      <c r="E2600">
        <f t="shared" si="81"/>
        <v>50.164196825027418</v>
      </c>
    </row>
    <row r="2601" spans="1:5">
      <c r="A2601" s="5">
        <v>45405.291666666664</v>
      </c>
      <c r="B2601">
        <v>8.2495708465576101</v>
      </c>
      <c r="C2601">
        <v>17.799999237060501</v>
      </c>
      <c r="D2601" s="2">
        <f t="shared" si="80"/>
        <v>45405</v>
      </c>
      <c r="E2601">
        <f t="shared" si="81"/>
        <v>50.164196825027418</v>
      </c>
    </row>
    <row r="2602" spans="1:5">
      <c r="A2602" s="5">
        <v>45405.333333333336</v>
      </c>
      <c r="B2602">
        <v>8.9733715057372994</v>
      </c>
      <c r="C2602">
        <v>18.899999618530199</v>
      </c>
      <c r="D2602" s="2">
        <f t="shared" si="80"/>
        <v>45405</v>
      </c>
      <c r="E2602">
        <f t="shared" si="81"/>
        <v>50.164196825027418</v>
      </c>
    </row>
    <row r="2603" spans="1:5">
      <c r="A2603" s="5">
        <v>45405.375</v>
      </c>
      <c r="B2603">
        <v>9.6528139114379794</v>
      </c>
      <c r="C2603">
        <v>17.2000007629394</v>
      </c>
      <c r="D2603" s="2">
        <f t="shared" si="80"/>
        <v>45405</v>
      </c>
      <c r="E2603">
        <f t="shared" si="81"/>
        <v>50.164196825027418</v>
      </c>
    </row>
    <row r="2604" spans="1:5">
      <c r="A2604" s="5">
        <v>45405.416666666664</v>
      </c>
      <c r="B2604">
        <v>10.6069421768188</v>
      </c>
      <c r="C2604">
        <v>15</v>
      </c>
      <c r="D2604" s="2">
        <f t="shared" si="80"/>
        <v>45405</v>
      </c>
      <c r="E2604">
        <f t="shared" si="81"/>
        <v>50.164196825027418</v>
      </c>
    </row>
    <row r="2605" spans="1:5">
      <c r="A2605" s="5">
        <v>45405.458333333336</v>
      </c>
      <c r="B2605">
        <v>11.4064025878906</v>
      </c>
      <c r="C2605">
        <v>16.7000007629394</v>
      </c>
      <c r="D2605" s="2">
        <f t="shared" si="80"/>
        <v>45405</v>
      </c>
      <c r="E2605">
        <f t="shared" si="81"/>
        <v>50.164196825027418</v>
      </c>
    </row>
    <row r="2606" spans="1:5">
      <c r="A2606" s="5">
        <v>45405.5</v>
      </c>
      <c r="B2606">
        <v>12.058004379272401</v>
      </c>
      <c r="C2606">
        <v>15.6000003814697</v>
      </c>
      <c r="D2606" s="2">
        <f t="shared" si="80"/>
        <v>45405</v>
      </c>
      <c r="E2606">
        <f t="shared" si="81"/>
        <v>50.164196825027418</v>
      </c>
    </row>
    <row r="2607" spans="1:5">
      <c r="A2607" s="5">
        <v>45405.541666666664</v>
      </c>
      <c r="B2607">
        <v>12.6459550857543</v>
      </c>
      <c r="C2607">
        <v>18.899999618530199</v>
      </c>
      <c r="D2607" s="2">
        <f t="shared" si="80"/>
        <v>45405</v>
      </c>
      <c r="E2607">
        <f t="shared" si="81"/>
        <v>50.164196825027418</v>
      </c>
    </row>
    <row r="2608" spans="1:5">
      <c r="A2608" s="5">
        <v>45405.583333333336</v>
      </c>
      <c r="B2608">
        <v>13.0832967758178</v>
      </c>
      <c r="C2608">
        <v>23.299999237060501</v>
      </c>
      <c r="D2608" s="2">
        <f t="shared" si="80"/>
        <v>45405</v>
      </c>
      <c r="E2608">
        <f t="shared" si="81"/>
        <v>50.164196825027418</v>
      </c>
    </row>
    <row r="2609" spans="1:5">
      <c r="A2609" s="5">
        <v>45405.625</v>
      </c>
      <c r="B2609">
        <v>13.1890802383422</v>
      </c>
      <c r="C2609">
        <v>23.299999237060501</v>
      </c>
      <c r="D2609" s="2">
        <f t="shared" si="80"/>
        <v>45405</v>
      </c>
      <c r="E2609">
        <f t="shared" si="81"/>
        <v>50.164196825027418</v>
      </c>
    </row>
    <row r="2610" spans="1:5">
      <c r="A2610" s="5">
        <v>45405.666666666664</v>
      </c>
      <c r="B2610">
        <v>12.9458675384521</v>
      </c>
      <c r="C2610">
        <v>23.299999237060501</v>
      </c>
      <c r="D2610" s="2">
        <f t="shared" si="80"/>
        <v>45405</v>
      </c>
      <c r="E2610">
        <f t="shared" si="81"/>
        <v>50.164196825027418</v>
      </c>
    </row>
    <row r="2611" spans="1:5">
      <c r="A2611" s="5">
        <v>45405.708333333336</v>
      </c>
      <c r="B2611">
        <v>12.362596511840801</v>
      </c>
      <c r="C2611">
        <v>22.799999237060501</v>
      </c>
      <c r="D2611" s="2">
        <f t="shared" si="80"/>
        <v>45405</v>
      </c>
      <c r="E2611">
        <f t="shared" si="81"/>
        <v>50.164196825027418</v>
      </c>
    </row>
    <row r="2612" spans="1:5">
      <c r="A2612" s="5">
        <v>45405.75</v>
      </c>
      <c r="B2612">
        <v>11.676170349121</v>
      </c>
      <c r="C2612">
        <v>22.799999237060501</v>
      </c>
      <c r="D2612" s="2">
        <f t="shared" si="80"/>
        <v>45405</v>
      </c>
      <c r="E2612">
        <f t="shared" si="81"/>
        <v>50.164196825027418</v>
      </c>
    </row>
    <row r="2613" spans="1:5">
      <c r="A2613" s="5">
        <v>45405.791666666664</v>
      </c>
      <c r="B2613">
        <v>11.006772041320801</v>
      </c>
      <c r="C2613">
        <v>21.7000007629394</v>
      </c>
      <c r="D2613" s="2">
        <f t="shared" si="80"/>
        <v>45405</v>
      </c>
      <c r="E2613">
        <f t="shared" si="81"/>
        <v>50.164196825027418</v>
      </c>
    </row>
    <row r="2614" spans="1:5">
      <c r="A2614" s="5">
        <v>45405.833333333336</v>
      </c>
      <c r="B2614">
        <v>10.1888570785522</v>
      </c>
      <c r="C2614">
        <v>21.100000381469702</v>
      </c>
      <c r="D2614" s="2">
        <f t="shared" si="80"/>
        <v>45405</v>
      </c>
      <c r="E2614">
        <f t="shared" si="81"/>
        <v>50.164196825027418</v>
      </c>
    </row>
    <row r="2615" spans="1:5">
      <c r="A2615" s="5">
        <v>45405.875</v>
      </c>
      <c r="B2615">
        <v>9.3632431030273402</v>
      </c>
      <c r="C2615">
        <v>20.600000381469702</v>
      </c>
      <c r="D2615" s="2">
        <f t="shared" si="80"/>
        <v>45405</v>
      </c>
      <c r="E2615">
        <f t="shared" si="81"/>
        <v>50.164196825027418</v>
      </c>
    </row>
    <row r="2616" spans="1:5">
      <c r="A2616" s="5">
        <v>45405.916666666664</v>
      </c>
      <c r="B2616">
        <v>8.9947137832641602</v>
      </c>
      <c r="C2616">
        <v>20.600000381469702</v>
      </c>
      <c r="D2616" s="2">
        <f t="shared" si="80"/>
        <v>45405</v>
      </c>
      <c r="E2616">
        <f t="shared" si="81"/>
        <v>50.164196825027418</v>
      </c>
    </row>
    <row r="2617" spans="1:5">
      <c r="A2617" s="5">
        <v>45405.958333333336</v>
      </c>
      <c r="B2617">
        <v>8.6200914382934499</v>
      </c>
      <c r="C2617">
        <v>20.600000381469702</v>
      </c>
      <c r="D2617" s="2">
        <f t="shared" si="80"/>
        <v>45405</v>
      </c>
      <c r="E2617">
        <f t="shared" si="81"/>
        <v>50.164196825027418</v>
      </c>
    </row>
    <row r="2618" spans="1:5">
      <c r="A2618" s="5">
        <v>45406</v>
      </c>
      <c r="B2618">
        <v>8.3073806762695295</v>
      </c>
      <c r="C2618">
        <v>20.600000381469702</v>
      </c>
      <c r="D2618" s="2">
        <f t="shared" si="80"/>
        <v>45406</v>
      </c>
      <c r="E2618">
        <f t="shared" si="81"/>
        <v>47.766645038127869</v>
      </c>
    </row>
    <row r="2619" spans="1:5">
      <c r="A2619" s="5">
        <v>45406.041666666664</v>
      </c>
      <c r="B2619">
        <v>7.9572029113769496</v>
      </c>
      <c r="C2619">
        <v>18.899999618530199</v>
      </c>
      <c r="D2619" s="2">
        <f t="shared" si="80"/>
        <v>45406</v>
      </c>
      <c r="E2619">
        <f t="shared" si="81"/>
        <v>47.766645038127869</v>
      </c>
    </row>
    <row r="2620" spans="1:5">
      <c r="A2620" s="5">
        <v>45406.083333333336</v>
      </c>
      <c r="B2620">
        <v>7.5595164299011204</v>
      </c>
      <c r="C2620">
        <v>18.299999237060501</v>
      </c>
      <c r="D2620" s="2">
        <f t="shared" si="80"/>
        <v>45406</v>
      </c>
      <c r="E2620">
        <f t="shared" si="81"/>
        <v>47.766645038127869</v>
      </c>
    </row>
    <row r="2621" spans="1:5">
      <c r="A2621" s="5">
        <v>45406.125</v>
      </c>
      <c r="B2621">
        <v>7.1550908088684002</v>
      </c>
      <c r="C2621">
        <v>17.799999237060501</v>
      </c>
      <c r="D2621" s="2">
        <f t="shared" si="80"/>
        <v>45406</v>
      </c>
      <c r="E2621">
        <f t="shared" si="81"/>
        <v>47.766645038127869</v>
      </c>
    </row>
    <row r="2622" spans="1:5">
      <c r="A2622" s="5">
        <v>45406.166666666664</v>
      </c>
      <c r="B2622">
        <v>6.7591295242309499</v>
      </c>
      <c r="C2622">
        <v>17.2000007629394</v>
      </c>
      <c r="D2622" s="2">
        <f t="shared" si="80"/>
        <v>45406</v>
      </c>
      <c r="E2622">
        <f t="shared" si="81"/>
        <v>47.766645038127869</v>
      </c>
    </row>
    <row r="2623" spans="1:5">
      <c r="A2623" s="5">
        <v>45406.208333333336</v>
      </c>
      <c r="B2623">
        <v>6.5203480720520002</v>
      </c>
      <c r="C2623">
        <v>16.100000381469702</v>
      </c>
      <c r="D2623" s="2">
        <f t="shared" si="80"/>
        <v>45406</v>
      </c>
      <c r="E2623">
        <f t="shared" si="81"/>
        <v>47.766645038127869</v>
      </c>
    </row>
    <row r="2624" spans="1:5">
      <c r="A2624" s="5">
        <v>45406.25</v>
      </c>
      <c r="B2624">
        <v>6.4676008224487296</v>
      </c>
      <c r="C2624">
        <v>15.6000003814697</v>
      </c>
      <c r="D2624" s="2">
        <f t="shared" si="80"/>
        <v>45406</v>
      </c>
      <c r="E2624">
        <f t="shared" si="81"/>
        <v>47.766645038127869</v>
      </c>
    </row>
    <row r="2625" spans="1:5">
      <c r="A2625" s="5">
        <v>45406.291666666664</v>
      </c>
      <c r="B2625">
        <v>6.7024626731872496</v>
      </c>
      <c r="C2625">
        <v>15.6000003814697</v>
      </c>
      <c r="D2625" s="2">
        <f t="shared" si="80"/>
        <v>45406</v>
      </c>
      <c r="E2625">
        <f t="shared" si="81"/>
        <v>47.766645038127869</v>
      </c>
    </row>
    <row r="2626" spans="1:5">
      <c r="A2626" s="5">
        <v>45406.333333333336</v>
      </c>
      <c r="B2626">
        <v>7.3667078018188397</v>
      </c>
      <c r="C2626">
        <v>17.2000007629394</v>
      </c>
      <c r="D2626" s="2">
        <f t="shared" si="80"/>
        <v>45406</v>
      </c>
      <c r="E2626">
        <f t="shared" si="81"/>
        <v>47.766645038127869</v>
      </c>
    </row>
    <row r="2627" spans="1:5">
      <c r="A2627" s="5">
        <v>45406.375</v>
      </c>
      <c r="B2627">
        <v>8.1578712463378906</v>
      </c>
      <c r="C2627">
        <v>18.299999237060501</v>
      </c>
      <c r="D2627" s="2">
        <f t="shared" ref="D2627:D2690" si="82">DATE(YEAR(A2627), MONTH(A2627), DAY(A2627))</f>
        <v>45406</v>
      </c>
      <c r="E2627">
        <f t="shared" ref="E2627:E2690" si="83">AVERAGEIF(D:D, D2627, B:B)*1.8+32</f>
        <v>47.766645038127869</v>
      </c>
    </row>
    <row r="2628" spans="1:5">
      <c r="A2628" s="5">
        <v>45406.416666666664</v>
      </c>
      <c r="B2628">
        <v>9.1718969345092702</v>
      </c>
      <c r="C2628">
        <v>18.299999237060501</v>
      </c>
      <c r="D2628" s="2">
        <f t="shared" si="82"/>
        <v>45406</v>
      </c>
      <c r="E2628">
        <f t="shared" si="83"/>
        <v>47.766645038127869</v>
      </c>
    </row>
    <row r="2629" spans="1:5">
      <c r="A2629" s="5">
        <v>45406.458333333336</v>
      </c>
      <c r="B2629">
        <v>10.0088949203491</v>
      </c>
      <c r="C2629">
        <v>18.299999237060501</v>
      </c>
      <c r="D2629" s="2">
        <f t="shared" si="82"/>
        <v>45406</v>
      </c>
      <c r="E2629">
        <f t="shared" si="83"/>
        <v>47.766645038127869</v>
      </c>
    </row>
    <row r="2630" spans="1:5">
      <c r="A2630" s="5">
        <v>45406.5</v>
      </c>
      <c r="B2630">
        <v>10.790299415588301</v>
      </c>
      <c r="C2630">
        <v>18.299999237060501</v>
      </c>
      <c r="D2630" s="2">
        <f t="shared" si="82"/>
        <v>45406</v>
      </c>
      <c r="E2630">
        <f t="shared" si="83"/>
        <v>47.766645038127869</v>
      </c>
    </row>
    <row r="2631" spans="1:5">
      <c r="A2631" s="5">
        <v>45406.541666666664</v>
      </c>
      <c r="B2631">
        <v>11.337470054626399</v>
      </c>
      <c r="C2631">
        <v>18.299999237060501</v>
      </c>
      <c r="D2631" s="2">
        <f t="shared" si="82"/>
        <v>45406</v>
      </c>
      <c r="E2631">
        <f t="shared" si="83"/>
        <v>47.766645038127869</v>
      </c>
    </row>
    <row r="2632" spans="1:5">
      <c r="A2632" s="5">
        <v>45406.583333333336</v>
      </c>
      <c r="B2632">
        <v>11.652381896972599</v>
      </c>
      <c r="C2632">
        <v>18.299999237060501</v>
      </c>
      <c r="D2632" s="2">
        <f t="shared" si="82"/>
        <v>45406</v>
      </c>
      <c r="E2632">
        <f t="shared" si="83"/>
        <v>47.766645038127869</v>
      </c>
    </row>
    <row r="2633" spans="1:5">
      <c r="A2633" s="5">
        <v>45406.625</v>
      </c>
      <c r="B2633">
        <v>11.6415758132934</v>
      </c>
      <c r="C2633">
        <v>20</v>
      </c>
      <c r="D2633" s="2">
        <f t="shared" si="82"/>
        <v>45406</v>
      </c>
      <c r="E2633">
        <f t="shared" si="83"/>
        <v>47.766645038127869</v>
      </c>
    </row>
    <row r="2634" spans="1:5">
      <c r="A2634" s="5">
        <v>45406.666666666664</v>
      </c>
      <c r="B2634">
        <v>11.4757375717163</v>
      </c>
      <c r="C2634">
        <v>20.600000381469702</v>
      </c>
      <c r="D2634" s="2">
        <f t="shared" si="82"/>
        <v>45406</v>
      </c>
      <c r="E2634">
        <f t="shared" si="83"/>
        <v>47.766645038127869</v>
      </c>
    </row>
    <row r="2635" spans="1:5">
      <c r="A2635" s="5">
        <v>45406.708333333336</v>
      </c>
      <c r="B2635">
        <v>11.0163068771362</v>
      </c>
      <c r="C2635">
        <v>20.600000381469702</v>
      </c>
      <c r="D2635" s="2">
        <f t="shared" si="82"/>
        <v>45406</v>
      </c>
      <c r="E2635">
        <f t="shared" si="83"/>
        <v>47.766645038127869</v>
      </c>
    </row>
    <row r="2636" spans="1:5">
      <c r="A2636" s="5">
        <v>45406.75</v>
      </c>
      <c r="B2636">
        <v>10.509401321411101</v>
      </c>
      <c r="C2636">
        <v>20</v>
      </c>
      <c r="D2636" s="2">
        <f t="shared" si="82"/>
        <v>45406</v>
      </c>
      <c r="E2636">
        <f t="shared" si="83"/>
        <v>47.766645038127869</v>
      </c>
    </row>
    <row r="2637" spans="1:5">
      <c r="A2637" s="5">
        <v>45406.791666666664</v>
      </c>
      <c r="B2637">
        <v>9.6932029724121094</v>
      </c>
      <c r="C2637">
        <v>19.399999618530199</v>
      </c>
      <c r="D2637" s="2">
        <f t="shared" si="82"/>
        <v>45406</v>
      </c>
      <c r="E2637">
        <f t="shared" si="83"/>
        <v>47.766645038127869</v>
      </c>
    </row>
    <row r="2638" spans="1:5">
      <c r="A2638" s="5">
        <v>45406.833333333336</v>
      </c>
      <c r="B2638">
        <v>8.8741817474365199</v>
      </c>
      <c r="C2638">
        <v>16.7000007629394</v>
      </c>
      <c r="D2638" s="2">
        <f t="shared" si="82"/>
        <v>45406</v>
      </c>
      <c r="E2638">
        <f t="shared" si="83"/>
        <v>47.766645038127869</v>
      </c>
    </row>
    <row r="2639" spans="1:5">
      <c r="A2639" s="5">
        <v>45406.875</v>
      </c>
      <c r="B2639">
        <v>7.8900980949401802</v>
      </c>
      <c r="C2639">
        <v>15.6000003814697</v>
      </c>
      <c r="D2639" s="2">
        <f t="shared" si="82"/>
        <v>45406</v>
      </c>
      <c r="E2639">
        <f t="shared" si="83"/>
        <v>47.766645038127869</v>
      </c>
    </row>
    <row r="2640" spans="1:5">
      <c r="A2640" s="5">
        <v>45406.916666666664</v>
      </c>
      <c r="B2640">
        <v>6.9178867340087802</v>
      </c>
      <c r="C2640">
        <v>14.399999618530201</v>
      </c>
      <c r="D2640" s="2">
        <f t="shared" si="82"/>
        <v>45406</v>
      </c>
      <c r="E2640">
        <f t="shared" si="83"/>
        <v>47.766645038127869</v>
      </c>
    </row>
    <row r="2641" spans="1:5">
      <c r="A2641" s="5">
        <v>45406.958333333336</v>
      </c>
      <c r="B2641">
        <v>6.2892885208129803</v>
      </c>
      <c r="C2641">
        <v>13.300000190734799</v>
      </c>
      <c r="D2641" s="2">
        <f t="shared" si="82"/>
        <v>45406</v>
      </c>
      <c r="E2641">
        <f t="shared" si="83"/>
        <v>47.766645038127869</v>
      </c>
    </row>
    <row r="2642" spans="1:5">
      <c r="A2642" s="5">
        <v>45407</v>
      </c>
      <c r="B2642">
        <v>5.7126383781433097</v>
      </c>
      <c r="C2642">
        <v>12.199999809265099</v>
      </c>
      <c r="D2642" s="2">
        <f t="shared" si="82"/>
        <v>45407</v>
      </c>
      <c r="E2642">
        <f t="shared" si="83"/>
        <v>46.387963944673508</v>
      </c>
    </row>
    <row r="2643" spans="1:5">
      <c r="A2643" s="5">
        <v>45407.041666666664</v>
      </c>
      <c r="B2643">
        <v>5.11962795257568</v>
      </c>
      <c r="C2643">
        <v>11.699999809265099</v>
      </c>
      <c r="D2643" s="2">
        <f t="shared" si="82"/>
        <v>45407</v>
      </c>
      <c r="E2643">
        <f t="shared" si="83"/>
        <v>46.387963944673508</v>
      </c>
    </row>
    <row r="2644" spans="1:5">
      <c r="A2644" s="5">
        <v>45407.083333333336</v>
      </c>
      <c r="B2644">
        <v>4.5346221923828098</v>
      </c>
      <c r="C2644">
        <v>10.6000003814697</v>
      </c>
      <c r="D2644" s="2">
        <f t="shared" si="82"/>
        <v>45407</v>
      </c>
      <c r="E2644">
        <f t="shared" si="83"/>
        <v>46.387963944673508</v>
      </c>
    </row>
    <row r="2645" spans="1:5">
      <c r="A2645" s="5">
        <v>45407.125</v>
      </c>
      <c r="B2645">
        <v>4.0276451110839799</v>
      </c>
      <c r="C2645">
        <v>10</v>
      </c>
      <c r="D2645" s="2">
        <f t="shared" si="82"/>
        <v>45407</v>
      </c>
      <c r="E2645">
        <f t="shared" si="83"/>
        <v>46.387963944673508</v>
      </c>
    </row>
    <row r="2646" spans="1:5">
      <c r="A2646" s="5">
        <v>45407.166666666664</v>
      </c>
      <c r="B2646">
        <v>3.5724287033081001</v>
      </c>
      <c r="C2646">
        <v>10</v>
      </c>
      <c r="D2646" s="2">
        <f t="shared" si="82"/>
        <v>45407</v>
      </c>
      <c r="E2646">
        <f t="shared" si="83"/>
        <v>46.387963944673508</v>
      </c>
    </row>
    <row r="2647" spans="1:5">
      <c r="A2647" s="5">
        <v>45407.208333333336</v>
      </c>
      <c r="B2647">
        <v>3.19279885292053</v>
      </c>
      <c r="C2647">
        <v>10</v>
      </c>
      <c r="D2647" s="2">
        <f t="shared" si="82"/>
        <v>45407</v>
      </c>
      <c r="E2647">
        <f t="shared" si="83"/>
        <v>46.387963944673508</v>
      </c>
    </row>
    <row r="2648" spans="1:5">
      <c r="A2648" s="5">
        <v>45407.25</v>
      </c>
      <c r="B2648">
        <v>3.0923502445220898</v>
      </c>
      <c r="C2648">
        <v>10.6000003814697</v>
      </c>
      <c r="D2648" s="2">
        <f t="shared" si="82"/>
        <v>45407</v>
      </c>
      <c r="E2648">
        <f t="shared" si="83"/>
        <v>46.387963944673508</v>
      </c>
    </row>
    <row r="2649" spans="1:5">
      <c r="A2649" s="5">
        <v>45407.291666666664</v>
      </c>
      <c r="B2649">
        <v>3.5946028232574401</v>
      </c>
      <c r="C2649">
        <v>12.199999809265099</v>
      </c>
      <c r="D2649" s="2">
        <f t="shared" si="82"/>
        <v>45407</v>
      </c>
      <c r="E2649">
        <f t="shared" si="83"/>
        <v>46.387963944673508</v>
      </c>
    </row>
    <row r="2650" spans="1:5">
      <c r="A2650" s="5">
        <v>45407.333333333336</v>
      </c>
      <c r="B2650">
        <v>4.96112012863159</v>
      </c>
      <c r="C2650">
        <v>13.899999618530201</v>
      </c>
      <c r="D2650" s="2">
        <f t="shared" si="82"/>
        <v>45407</v>
      </c>
      <c r="E2650">
        <f t="shared" si="83"/>
        <v>46.387963944673508</v>
      </c>
    </row>
    <row r="2651" spans="1:5">
      <c r="A2651" s="5">
        <v>45407.375</v>
      </c>
      <c r="B2651">
        <v>6.7367744445800701</v>
      </c>
      <c r="C2651">
        <v>15</v>
      </c>
      <c r="D2651" s="2">
        <f t="shared" si="82"/>
        <v>45407</v>
      </c>
      <c r="E2651">
        <f t="shared" si="83"/>
        <v>46.387963944673508</v>
      </c>
    </row>
    <row r="2652" spans="1:5">
      <c r="A2652" s="5">
        <v>45407.416666666664</v>
      </c>
      <c r="B2652">
        <v>8.9939403533935494</v>
      </c>
      <c r="C2652">
        <v>16.7000007629394</v>
      </c>
      <c r="D2652" s="2">
        <f t="shared" si="82"/>
        <v>45407</v>
      </c>
      <c r="E2652">
        <f t="shared" si="83"/>
        <v>46.387963944673508</v>
      </c>
    </row>
    <row r="2653" spans="1:5">
      <c r="A2653" s="5">
        <v>45407.458333333336</v>
      </c>
      <c r="B2653">
        <v>10.839614868164</v>
      </c>
      <c r="C2653">
        <v>18.299999237060501</v>
      </c>
      <c r="D2653" s="2">
        <f t="shared" si="82"/>
        <v>45407</v>
      </c>
      <c r="E2653">
        <f t="shared" si="83"/>
        <v>46.387963944673508</v>
      </c>
    </row>
    <row r="2654" spans="1:5">
      <c r="A2654" s="5">
        <v>45407.5</v>
      </c>
      <c r="B2654">
        <v>12.141877174377401</v>
      </c>
      <c r="C2654">
        <v>19.399999618530199</v>
      </c>
      <c r="D2654" s="2">
        <f t="shared" si="82"/>
        <v>45407</v>
      </c>
      <c r="E2654">
        <f t="shared" si="83"/>
        <v>46.387963944673508</v>
      </c>
    </row>
    <row r="2655" spans="1:5">
      <c r="A2655" s="5">
        <v>45407.541666666664</v>
      </c>
      <c r="B2655">
        <v>12.9817647933959</v>
      </c>
      <c r="C2655">
        <v>20.600000381469702</v>
      </c>
      <c r="D2655" s="2">
        <f t="shared" si="82"/>
        <v>45407</v>
      </c>
      <c r="E2655">
        <f t="shared" si="83"/>
        <v>46.387963944673508</v>
      </c>
    </row>
    <row r="2656" spans="1:5">
      <c r="A2656" s="5">
        <v>45407.583333333336</v>
      </c>
      <c r="B2656">
        <v>13.41748046875</v>
      </c>
      <c r="C2656">
        <v>21.7000007629394</v>
      </c>
      <c r="D2656" s="2">
        <f t="shared" si="82"/>
        <v>45407</v>
      </c>
      <c r="E2656">
        <f t="shared" si="83"/>
        <v>46.387963944673508</v>
      </c>
    </row>
    <row r="2657" spans="1:5">
      <c r="A2657" s="5">
        <v>45407.625</v>
      </c>
      <c r="B2657">
        <v>13.3107509613037</v>
      </c>
      <c r="C2657">
        <v>22.2000007629394</v>
      </c>
      <c r="D2657" s="2">
        <f t="shared" si="82"/>
        <v>45407</v>
      </c>
      <c r="E2657">
        <f t="shared" si="83"/>
        <v>46.387963944673508</v>
      </c>
    </row>
    <row r="2658" spans="1:5">
      <c r="A2658" s="5">
        <v>45407.666666666664</v>
      </c>
      <c r="B2658">
        <v>12.752331733703601</v>
      </c>
      <c r="C2658">
        <v>23.299999237060501</v>
      </c>
      <c r="D2658" s="2">
        <f t="shared" si="82"/>
        <v>45407</v>
      </c>
      <c r="E2658">
        <f t="shared" si="83"/>
        <v>46.387963944673508</v>
      </c>
    </row>
    <row r="2659" spans="1:5">
      <c r="A2659" s="5">
        <v>45407.708333333336</v>
      </c>
      <c r="B2659">
        <v>11.7577962875366</v>
      </c>
      <c r="C2659">
        <v>22.799999237060501</v>
      </c>
      <c r="D2659" s="2">
        <f t="shared" si="82"/>
        <v>45407</v>
      </c>
      <c r="E2659">
        <f t="shared" si="83"/>
        <v>46.387963944673508</v>
      </c>
    </row>
    <row r="2660" spans="1:5">
      <c r="A2660" s="5">
        <v>45407.75</v>
      </c>
      <c r="B2660">
        <v>11.0482931137084</v>
      </c>
      <c r="C2660">
        <v>22.799999237060501</v>
      </c>
      <c r="D2660" s="2">
        <f t="shared" si="82"/>
        <v>45407</v>
      </c>
      <c r="E2660">
        <f t="shared" si="83"/>
        <v>46.387963944673508</v>
      </c>
    </row>
    <row r="2661" spans="1:5">
      <c r="A2661" s="5">
        <v>45407.791666666664</v>
      </c>
      <c r="B2661">
        <v>9.8136959075927699</v>
      </c>
      <c r="C2661">
        <v>21.100000381469702</v>
      </c>
      <c r="D2661" s="2">
        <f t="shared" si="82"/>
        <v>45407</v>
      </c>
      <c r="E2661">
        <f t="shared" si="83"/>
        <v>46.387963944673508</v>
      </c>
    </row>
    <row r="2662" spans="1:5">
      <c r="A2662" s="5">
        <v>45407.833333333336</v>
      </c>
      <c r="B2662">
        <v>8.59863185882568</v>
      </c>
      <c r="C2662">
        <v>20.600000381469702</v>
      </c>
      <c r="D2662" s="2">
        <f t="shared" si="82"/>
        <v>45407</v>
      </c>
      <c r="E2662">
        <f t="shared" si="83"/>
        <v>46.387963944673508</v>
      </c>
    </row>
    <row r="2663" spans="1:5">
      <c r="A2663" s="5">
        <v>45407.875</v>
      </c>
      <c r="B2663">
        <v>7.2005929946899396</v>
      </c>
      <c r="C2663">
        <v>20.600000381469702</v>
      </c>
      <c r="D2663" s="2">
        <f t="shared" si="82"/>
        <v>45407</v>
      </c>
      <c r="E2663">
        <f t="shared" si="83"/>
        <v>46.387963944673508</v>
      </c>
    </row>
    <row r="2664" spans="1:5">
      <c r="A2664" s="5">
        <v>45407.916666666664</v>
      </c>
      <c r="B2664">
        <v>7.1565842628479004</v>
      </c>
      <c r="C2664">
        <v>20</v>
      </c>
      <c r="D2664" s="2">
        <f t="shared" si="82"/>
        <v>45407</v>
      </c>
      <c r="E2664">
        <f t="shared" si="83"/>
        <v>46.387963944673508</v>
      </c>
    </row>
    <row r="2665" spans="1:5">
      <c r="A2665" s="5">
        <v>45407.958333333336</v>
      </c>
      <c r="B2665">
        <v>7.2815556526184002</v>
      </c>
      <c r="C2665">
        <v>21.100000381469702</v>
      </c>
      <c r="D2665" s="2">
        <f t="shared" si="82"/>
        <v>45407</v>
      </c>
      <c r="E2665">
        <f t="shared" si="83"/>
        <v>46.387963944673508</v>
      </c>
    </row>
    <row r="2666" spans="1:5">
      <c r="A2666" s="5">
        <v>45408</v>
      </c>
      <c r="B2666">
        <v>7.1672296524047798</v>
      </c>
      <c r="C2666">
        <v>20.600000381469702</v>
      </c>
      <c r="D2666" s="2">
        <f t="shared" si="82"/>
        <v>45408</v>
      </c>
      <c r="E2666">
        <f t="shared" si="83"/>
        <v>52.327012193202918</v>
      </c>
    </row>
    <row r="2667" spans="1:5">
      <c r="A2667" s="5">
        <v>45408.041666666664</v>
      </c>
      <c r="B2667">
        <v>6.9569964408874503</v>
      </c>
      <c r="C2667">
        <v>18.899999618530199</v>
      </c>
      <c r="D2667" s="2">
        <f t="shared" si="82"/>
        <v>45408</v>
      </c>
      <c r="E2667">
        <f t="shared" si="83"/>
        <v>52.327012193202918</v>
      </c>
    </row>
    <row r="2668" spans="1:5">
      <c r="A2668" s="5">
        <v>45408.083333333336</v>
      </c>
      <c r="B2668">
        <v>6.7804694175720197</v>
      </c>
      <c r="C2668">
        <v>20</v>
      </c>
      <c r="D2668" s="2">
        <f t="shared" si="82"/>
        <v>45408</v>
      </c>
      <c r="E2668">
        <f t="shared" si="83"/>
        <v>52.327012193202918</v>
      </c>
    </row>
    <row r="2669" spans="1:5">
      <c r="A2669" s="5">
        <v>45408.125</v>
      </c>
      <c r="B2669">
        <v>6.56461477279663</v>
      </c>
      <c r="C2669">
        <v>18.899999618530199</v>
      </c>
      <c r="D2669" s="2">
        <f t="shared" si="82"/>
        <v>45408</v>
      </c>
      <c r="E2669">
        <f t="shared" si="83"/>
        <v>52.327012193202918</v>
      </c>
    </row>
    <row r="2670" spans="1:5">
      <c r="A2670" s="5">
        <v>45408.166666666664</v>
      </c>
      <c r="B2670">
        <v>6.3405127525329501</v>
      </c>
      <c r="C2670">
        <v>18.299999237060501</v>
      </c>
      <c r="D2670" s="2">
        <f t="shared" si="82"/>
        <v>45408</v>
      </c>
      <c r="E2670">
        <f t="shared" si="83"/>
        <v>52.327012193202918</v>
      </c>
    </row>
    <row r="2671" spans="1:5">
      <c r="A2671" s="5">
        <v>45408.208333333336</v>
      </c>
      <c r="B2671">
        <v>6.2015719413757298</v>
      </c>
      <c r="C2671">
        <v>18.299999237060501</v>
      </c>
      <c r="D2671" s="2">
        <f t="shared" si="82"/>
        <v>45408</v>
      </c>
      <c r="E2671">
        <f t="shared" si="83"/>
        <v>52.327012193202918</v>
      </c>
    </row>
    <row r="2672" spans="1:5">
      <c r="A2672" s="5">
        <v>45408.25</v>
      </c>
      <c r="B2672">
        <v>6.0847992897033603</v>
      </c>
      <c r="C2672">
        <v>18.899999618530199</v>
      </c>
      <c r="D2672" s="2">
        <f t="shared" si="82"/>
        <v>45408</v>
      </c>
      <c r="E2672">
        <f t="shared" si="83"/>
        <v>52.327012193202918</v>
      </c>
    </row>
    <row r="2673" spans="1:5">
      <c r="A2673" s="5">
        <v>45408.291666666664</v>
      </c>
      <c r="B2673">
        <v>7.6996426582336399</v>
      </c>
      <c r="C2673">
        <v>18.899999618530199</v>
      </c>
      <c r="D2673" s="2">
        <f t="shared" si="82"/>
        <v>45408</v>
      </c>
      <c r="E2673">
        <f t="shared" si="83"/>
        <v>52.327012193202918</v>
      </c>
    </row>
    <row r="2674" spans="1:5">
      <c r="A2674" s="5">
        <v>45408.333333333336</v>
      </c>
      <c r="B2674">
        <v>9.8866710662841797</v>
      </c>
      <c r="C2674">
        <v>19.399999618530199</v>
      </c>
      <c r="D2674" s="2">
        <f t="shared" si="82"/>
        <v>45408</v>
      </c>
      <c r="E2674">
        <f t="shared" si="83"/>
        <v>52.327012193202918</v>
      </c>
    </row>
    <row r="2675" spans="1:5">
      <c r="A2675" s="5">
        <v>45408.375</v>
      </c>
      <c r="B2675">
        <v>12.4701805114746</v>
      </c>
      <c r="C2675">
        <v>20.600000381469702</v>
      </c>
      <c r="D2675" s="2">
        <f t="shared" si="82"/>
        <v>45408</v>
      </c>
      <c r="E2675">
        <f t="shared" si="83"/>
        <v>52.327012193202918</v>
      </c>
    </row>
    <row r="2676" spans="1:5">
      <c r="A2676" s="5">
        <v>45408.416666666664</v>
      </c>
      <c r="B2676">
        <v>14.5373268127441</v>
      </c>
      <c r="C2676">
        <v>21.7000007629394</v>
      </c>
      <c r="D2676" s="2">
        <f t="shared" si="82"/>
        <v>45408</v>
      </c>
      <c r="E2676">
        <f t="shared" si="83"/>
        <v>52.327012193202918</v>
      </c>
    </row>
    <row r="2677" spans="1:5">
      <c r="A2677" s="5">
        <v>45408.458333333336</v>
      </c>
      <c r="B2677">
        <v>16.1079807281494</v>
      </c>
      <c r="C2677">
        <v>21.7000007629394</v>
      </c>
      <c r="D2677" s="2">
        <f t="shared" si="82"/>
        <v>45408</v>
      </c>
      <c r="E2677">
        <f t="shared" si="83"/>
        <v>52.327012193202918</v>
      </c>
    </row>
    <row r="2678" spans="1:5">
      <c r="A2678" s="5">
        <v>45408.5</v>
      </c>
      <c r="B2678">
        <v>16.810033798217699</v>
      </c>
      <c r="C2678">
        <v>21.7000007629394</v>
      </c>
      <c r="D2678" s="2">
        <f t="shared" si="82"/>
        <v>45408</v>
      </c>
      <c r="E2678">
        <f t="shared" si="83"/>
        <v>52.327012193202918</v>
      </c>
    </row>
    <row r="2679" spans="1:5">
      <c r="A2679" s="5">
        <v>45408.541666666664</v>
      </c>
      <c r="B2679">
        <v>16.802761077880799</v>
      </c>
      <c r="C2679">
        <v>22.799999237060501</v>
      </c>
      <c r="D2679" s="2">
        <f t="shared" si="82"/>
        <v>45408</v>
      </c>
      <c r="E2679">
        <f t="shared" si="83"/>
        <v>52.327012193202918</v>
      </c>
    </row>
    <row r="2680" spans="1:5">
      <c r="A2680" s="5">
        <v>45408.583333333336</v>
      </c>
      <c r="B2680">
        <v>16.3204536437988</v>
      </c>
      <c r="C2680">
        <v>23.299999237060501</v>
      </c>
      <c r="D2680" s="2">
        <f t="shared" si="82"/>
        <v>45408</v>
      </c>
      <c r="E2680">
        <f t="shared" si="83"/>
        <v>52.327012193202918</v>
      </c>
    </row>
    <row r="2681" spans="1:5">
      <c r="A2681" s="5">
        <v>45408.625</v>
      </c>
      <c r="B2681">
        <v>15.7378950119018</v>
      </c>
      <c r="C2681">
        <v>23.299999237060501</v>
      </c>
      <c r="D2681" s="2">
        <f t="shared" si="82"/>
        <v>45408</v>
      </c>
      <c r="E2681">
        <f t="shared" si="83"/>
        <v>52.327012193202918</v>
      </c>
    </row>
    <row r="2682" spans="1:5">
      <c r="A2682" s="5">
        <v>45408.666666666664</v>
      </c>
      <c r="B2682">
        <v>15.0168657302856</v>
      </c>
      <c r="C2682">
        <v>23.899999618530199</v>
      </c>
      <c r="D2682" s="2">
        <f t="shared" si="82"/>
        <v>45408</v>
      </c>
      <c r="E2682">
        <f t="shared" si="83"/>
        <v>52.327012193202918</v>
      </c>
    </row>
    <row r="2683" spans="1:5">
      <c r="A2683" s="5">
        <v>45408.708333333336</v>
      </c>
      <c r="B2683">
        <v>14.2530012130737</v>
      </c>
      <c r="C2683">
        <v>23.299999237060501</v>
      </c>
      <c r="D2683" s="2">
        <f t="shared" si="82"/>
        <v>45408</v>
      </c>
      <c r="E2683">
        <f t="shared" si="83"/>
        <v>52.327012193202918</v>
      </c>
    </row>
    <row r="2684" spans="1:5">
      <c r="A2684" s="5">
        <v>45408.75</v>
      </c>
      <c r="B2684">
        <v>13.377072334289499</v>
      </c>
      <c r="C2684">
        <v>22.2000007629394</v>
      </c>
      <c r="D2684" s="2">
        <f t="shared" si="82"/>
        <v>45408</v>
      </c>
      <c r="E2684">
        <f t="shared" si="83"/>
        <v>52.327012193202918</v>
      </c>
    </row>
    <row r="2685" spans="1:5">
      <c r="A2685" s="5">
        <v>45408.791666666664</v>
      </c>
      <c r="B2685">
        <v>12.222145080566399</v>
      </c>
      <c r="C2685">
        <v>21.100000381469702</v>
      </c>
      <c r="D2685" s="2">
        <f t="shared" si="82"/>
        <v>45408</v>
      </c>
      <c r="E2685">
        <f t="shared" si="83"/>
        <v>52.327012193202918</v>
      </c>
    </row>
    <row r="2686" spans="1:5">
      <c r="A2686" s="5">
        <v>45408.833333333336</v>
      </c>
      <c r="B2686">
        <v>11.2263593673706</v>
      </c>
      <c r="C2686">
        <v>19.399999618530199</v>
      </c>
      <c r="D2686" s="2">
        <f t="shared" si="82"/>
        <v>45408</v>
      </c>
      <c r="E2686">
        <f t="shared" si="83"/>
        <v>52.327012193202918</v>
      </c>
    </row>
    <row r="2687" spans="1:5">
      <c r="A2687" s="5">
        <v>45408.875</v>
      </c>
      <c r="B2687">
        <v>10.8831634521484</v>
      </c>
      <c r="C2687">
        <v>18.299999237060501</v>
      </c>
      <c r="D2687" s="2">
        <f t="shared" si="82"/>
        <v>45408</v>
      </c>
      <c r="E2687">
        <f t="shared" si="83"/>
        <v>52.327012193202918</v>
      </c>
    </row>
    <row r="2688" spans="1:5">
      <c r="A2688" s="5">
        <v>45408.916666666664</v>
      </c>
      <c r="B2688">
        <v>10.77730178833</v>
      </c>
      <c r="C2688">
        <v>17.2000007629394</v>
      </c>
      <c r="D2688" s="2">
        <f t="shared" si="82"/>
        <v>45408</v>
      </c>
      <c r="E2688">
        <f t="shared" si="83"/>
        <v>52.327012193202918</v>
      </c>
    </row>
    <row r="2689" spans="1:5">
      <c r="A2689" s="5">
        <v>45408.958333333336</v>
      </c>
      <c r="B2689">
        <v>10.8017807006835</v>
      </c>
      <c r="C2689">
        <v>16.7000007629394</v>
      </c>
      <c r="D2689" s="2">
        <f t="shared" si="82"/>
        <v>45408</v>
      </c>
      <c r="E2689">
        <f t="shared" si="83"/>
        <v>52.327012193202918</v>
      </c>
    </row>
    <row r="2690" spans="1:5">
      <c r="A2690" s="5">
        <v>45409</v>
      </c>
      <c r="B2690">
        <v>10.7490520477294</v>
      </c>
      <c r="C2690">
        <v>14.399999618530201</v>
      </c>
      <c r="D2690" s="2">
        <f t="shared" si="82"/>
        <v>45409</v>
      </c>
      <c r="E2690">
        <f t="shared" si="83"/>
        <v>56.882553267478841</v>
      </c>
    </row>
    <row r="2691" spans="1:5">
      <c r="A2691" s="5">
        <v>45409.041666666664</v>
      </c>
      <c r="B2691">
        <v>10.6099319458007</v>
      </c>
      <c r="C2691">
        <v>13.300000190734799</v>
      </c>
      <c r="D2691" s="2">
        <f t="shared" ref="D2691:D2754" si="84">DATE(YEAR(A2691), MONTH(A2691), DAY(A2691))</f>
        <v>45409</v>
      </c>
      <c r="E2691">
        <f t="shared" ref="E2691:E2754" si="85">AVERAGEIF(D:D, D2691, B:B)*1.8+32</f>
        <v>56.882553267478841</v>
      </c>
    </row>
    <row r="2692" spans="1:5">
      <c r="A2692" s="5">
        <v>45409.083333333336</v>
      </c>
      <c r="B2692">
        <v>10.336305618286101</v>
      </c>
      <c r="C2692">
        <v>12.199999809265099</v>
      </c>
      <c r="D2692" s="2">
        <f t="shared" si="84"/>
        <v>45409</v>
      </c>
      <c r="E2692">
        <f t="shared" si="85"/>
        <v>56.882553267478841</v>
      </c>
    </row>
    <row r="2693" spans="1:5">
      <c r="A2693" s="5">
        <v>45409.125</v>
      </c>
      <c r="B2693">
        <v>10.082856178283601</v>
      </c>
      <c r="C2693">
        <v>13.300000190734799</v>
      </c>
      <c r="D2693" s="2">
        <f t="shared" si="84"/>
        <v>45409</v>
      </c>
      <c r="E2693">
        <f t="shared" si="85"/>
        <v>56.882553267478841</v>
      </c>
    </row>
    <row r="2694" spans="1:5">
      <c r="A2694" s="5">
        <v>45409.166666666664</v>
      </c>
      <c r="B2694">
        <v>9.9161043167114205</v>
      </c>
      <c r="C2694">
        <v>13.899999618530201</v>
      </c>
      <c r="D2694" s="2">
        <f t="shared" si="84"/>
        <v>45409</v>
      </c>
      <c r="E2694">
        <f t="shared" si="85"/>
        <v>56.882553267478841</v>
      </c>
    </row>
    <row r="2695" spans="1:5">
      <c r="A2695" s="5">
        <v>45409.208333333336</v>
      </c>
      <c r="B2695">
        <v>10.0063943862915</v>
      </c>
      <c r="C2695">
        <v>13.300000190734799</v>
      </c>
      <c r="D2695" s="2">
        <f t="shared" si="84"/>
        <v>45409</v>
      </c>
      <c r="E2695">
        <f t="shared" si="85"/>
        <v>56.882553267478841</v>
      </c>
    </row>
    <row r="2696" spans="1:5">
      <c r="A2696" s="5">
        <v>45409.25</v>
      </c>
      <c r="B2696">
        <v>10.725149154663001</v>
      </c>
      <c r="C2696">
        <v>13.899999618530201</v>
      </c>
      <c r="D2696" s="2">
        <f t="shared" si="84"/>
        <v>45409</v>
      </c>
      <c r="E2696">
        <f t="shared" si="85"/>
        <v>56.882553267478841</v>
      </c>
    </row>
    <row r="2697" spans="1:5">
      <c r="A2697" s="5">
        <v>45409.291666666664</v>
      </c>
      <c r="B2697">
        <v>11.8205060958862</v>
      </c>
      <c r="C2697">
        <v>17.2000007629394</v>
      </c>
      <c r="D2697" s="2">
        <f t="shared" si="84"/>
        <v>45409</v>
      </c>
      <c r="E2697">
        <f t="shared" si="85"/>
        <v>56.882553267478841</v>
      </c>
    </row>
    <row r="2698" spans="1:5">
      <c r="A2698" s="5">
        <v>45409.333333333336</v>
      </c>
      <c r="B2698">
        <v>13.234274864196699</v>
      </c>
      <c r="C2698">
        <v>17.799999237060501</v>
      </c>
      <c r="D2698" s="2">
        <f t="shared" si="84"/>
        <v>45409</v>
      </c>
      <c r="E2698">
        <f t="shared" si="85"/>
        <v>56.882553267478841</v>
      </c>
    </row>
    <row r="2699" spans="1:5">
      <c r="A2699" s="5">
        <v>45409.375</v>
      </c>
      <c r="B2699">
        <v>14.5212097167968</v>
      </c>
      <c r="C2699">
        <v>18.299999237060501</v>
      </c>
      <c r="D2699" s="2">
        <f t="shared" si="84"/>
        <v>45409</v>
      </c>
      <c r="E2699">
        <f t="shared" si="85"/>
        <v>56.882553267478841</v>
      </c>
    </row>
    <row r="2700" spans="1:5">
      <c r="A2700" s="5">
        <v>45409.416666666664</v>
      </c>
      <c r="B2700">
        <v>15.5662117004394</v>
      </c>
      <c r="C2700">
        <v>21.7000007629394</v>
      </c>
      <c r="D2700" s="2">
        <f t="shared" si="84"/>
        <v>45409</v>
      </c>
      <c r="E2700">
        <f t="shared" si="85"/>
        <v>56.882553267478841</v>
      </c>
    </row>
    <row r="2701" spans="1:5">
      <c r="A2701" s="5">
        <v>45409.458333333336</v>
      </c>
      <c r="B2701">
        <v>16.420627593994102</v>
      </c>
      <c r="C2701">
        <v>22.799999237060501</v>
      </c>
      <c r="D2701" s="2">
        <f t="shared" si="84"/>
        <v>45409</v>
      </c>
      <c r="E2701">
        <f t="shared" si="85"/>
        <v>56.882553267478841</v>
      </c>
    </row>
    <row r="2702" spans="1:5">
      <c r="A2702" s="5">
        <v>45409.5</v>
      </c>
      <c r="B2702">
        <v>17.266294479370099</v>
      </c>
      <c r="C2702">
        <v>24.399999618530199</v>
      </c>
      <c r="D2702" s="2">
        <f t="shared" si="84"/>
        <v>45409</v>
      </c>
      <c r="E2702">
        <f t="shared" si="85"/>
        <v>56.882553267478841</v>
      </c>
    </row>
    <row r="2703" spans="1:5">
      <c r="A2703" s="5">
        <v>45409.541666666664</v>
      </c>
      <c r="B2703">
        <v>17.873634338378899</v>
      </c>
      <c r="C2703">
        <v>25</v>
      </c>
      <c r="D2703" s="2">
        <f t="shared" si="84"/>
        <v>45409</v>
      </c>
      <c r="E2703">
        <f t="shared" si="85"/>
        <v>56.882553267478841</v>
      </c>
    </row>
    <row r="2704" spans="1:5">
      <c r="A2704" s="5">
        <v>45409.583333333336</v>
      </c>
      <c r="B2704">
        <v>18.169212341308501</v>
      </c>
      <c r="C2704">
        <v>21.100000381469702</v>
      </c>
      <c r="D2704" s="2">
        <f t="shared" si="84"/>
        <v>45409</v>
      </c>
      <c r="E2704">
        <f t="shared" si="85"/>
        <v>56.882553267478841</v>
      </c>
    </row>
    <row r="2705" spans="1:5">
      <c r="A2705" s="5">
        <v>45409.625</v>
      </c>
      <c r="B2705">
        <v>18.1196689605712</v>
      </c>
      <c r="C2705">
        <v>21.7000007629394</v>
      </c>
      <c r="D2705" s="2">
        <f t="shared" si="84"/>
        <v>45409</v>
      </c>
      <c r="E2705">
        <f t="shared" si="85"/>
        <v>56.882553267478841</v>
      </c>
    </row>
    <row r="2706" spans="1:5">
      <c r="A2706" s="5">
        <v>45409.666666666664</v>
      </c>
      <c r="B2706">
        <v>17.5785732269287</v>
      </c>
      <c r="C2706">
        <v>22.2000007629394</v>
      </c>
      <c r="D2706" s="2">
        <f t="shared" si="84"/>
        <v>45409</v>
      </c>
      <c r="E2706">
        <f t="shared" si="85"/>
        <v>56.882553267478841</v>
      </c>
    </row>
    <row r="2707" spans="1:5">
      <c r="A2707" s="5">
        <v>45409.708333333336</v>
      </c>
      <c r="B2707">
        <v>16.728893280029201</v>
      </c>
      <c r="C2707">
        <v>22.2000007629394</v>
      </c>
      <c r="D2707" s="2">
        <f t="shared" si="84"/>
        <v>45409</v>
      </c>
      <c r="E2707">
        <f t="shared" si="85"/>
        <v>56.882553267478841</v>
      </c>
    </row>
    <row r="2708" spans="1:5">
      <c r="A2708" s="5">
        <v>45409.75</v>
      </c>
      <c r="B2708">
        <v>15.7924270629882</v>
      </c>
      <c r="C2708">
        <v>22.2000007629394</v>
      </c>
      <c r="D2708" s="2">
        <f t="shared" si="84"/>
        <v>45409</v>
      </c>
      <c r="E2708">
        <f t="shared" si="85"/>
        <v>56.882553267478841</v>
      </c>
    </row>
    <row r="2709" spans="1:5">
      <c r="A2709" s="5">
        <v>45409.791666666664</v>
      </c>
      <c r="B2709">
        <v>14.6992597579956</v>
      </c>
      <c r="C2709">
        <v>20.600000381469702</v>
      </c>
      <c r="D2709" s="2">
        <f t="shared" si="84"/>
        <v>45409</v>
      </c>
      <c r="E2709">
        <f t="shared" si="85"/>
        <v>56.882553267478841</v>
      </c>
    </row>
    <row r="2710" spans="1:5">
      <c r="A2710" s="5">
        <v>45409.833333333336</v>
      </c>
      <c r="B2710">
        <v>13.7775163650512</v>
      </c>
      <c r="C2710">
        <v>19.399999618530199</v>
      </c>
      <c r="D2710" s="2">
        <f t="shared" si="84"/>
        <v>45409</v>
      </c>
      <c r="E2710">
        <f t="shared" si="85"/>
        <v>56.882553267478841</v>
      </c>
    </row>
    <row r="2711" spans="1:5">
      <c r="A2711" s="5">
        <v>45409.875</v>
      </c>
      <c r="B2711">
        <v>12.937182426452599</v>
      </c>
      <c r="C2711">
        <v>18.299999237060501</v>
      </c>
      <c r="D2711" s="2">
        <f t="shared" si="84"/>
        <v>45409</v>
      </c>
      <c r="E2711">
        <f t="shared" si="85"/>
        <v>56.882553267478841</v>
      </c>
    </row>
    <row r="2712" spans="1:5">
      <c r="A2712" s="5">
        <v>45409.916666666664</v>
      </c>
      <c r="B2712">
        <v>12.572007179260201</v>
      </c>
      <c r="C2712">
        <v>17.799999237060501</v>
      </c>
      <c r="D2712" s="2">
        <f t="shared" si="84"/>
        <v>45409</v>
      </c>
      <c r="E2712">
        <f t="shared" si="85"/>
        <v>56.882553267478841</v>
      </c>
    </row>
    <row r="2713" spans="1:5">
      <c r="A2713" s="5">
        <v>45409.958333333336</v>
      </c>
      <c r="B2713">
        <v>12.2640838623046</v>
      </c>
      <c r="C2713">
        <v>18.299999237060501</v>
      </c>
      <c r="D2713" s="2">
        <f t="shared" si="84"/>
        <v>45409</v>
      </c>
      <c r="E2713">
        <f t="shared" si="85"/>
        <v>56.882553267478841</v>
      </c>
    </row>
    <row r="2714" spans="1:5">
      <c r="A2714" s="5">
        <v>45410</v>
      </c>
      <c r="B2714">
        <v>11.938864707946699</v>
      </c>
      <c r="C2714">
        <v>17.2000007629394</v>
      </c>
      <c r="D2714" s="2">
        <f t="shared" si="84"/>
        <v>45410</v>
      </c>
      <c r="E2714">
        <f t="shared" si="85"/>
        <v>55.97813520431508</v>
      </c>
    </row>
    <row r="2715" spans="1:5">
      <c r="A2715" s="5">
        <v>45410.041666666664</v>
      </c>
      <c r="B2715">
        <v>11.6266717910766</v>
      </c>
      <c r="C2715">
        <v>17.2000007629394</v>
      </c>
      <c r="D2715" s="2">
        <f t="shared" si="84"/>
        <v>45410</v>
      </c>
      <c r="E2715">
        <f t="shared" si="85"/>
        <v>55.97813520431508</v>
      </c>
    </row>
    <row r="2716" spans="1:5">
      <c r="A2716" s="5">
        <v>45410.083333333336</v>
      </c>
      <c r="B2716">
        <v>11.3586721420288</v>
      </c>
      <c r="C2716">
        <v>17.2000007629394</v>
      </c>
      <c r="D2716" s="2">
        <f t="shared" si="84"/>
        <v>45410</v>
      </c>
      <c r="E2716">
        <f t="shared" si="85"/>
        <v>55.97813520431508</v>
      </c>
    </row>
    <row r="2717" spans="1:5">
      <c r="A2717" s="5">
        <v>45410.125</v>
      </c>
      <c r="B2717">
        <v>11.127067565917899</v>
      </c>
      <c r="C2717">
        <v>17.2000007629394</v>
      </c>
      <c r="D2717" s="2">
        <f t="shared" si="84"/>
        <v>45410</v>
      </c>
      <c r="E2717">
        <f t="shared" si="85"/>
        <v>55.97813520431508</v>
      </c>
    </row>
    <row r="2718" spans="1:5">
      <c r="A2718" s="5">
        <v>45410.166666666664</v>
      </c>
      <c r="B2718">
        <v>10.912528991699199</v>
      </c>
      <c r="C2718">
        <v>16.7000007629394</v>
      </c>
      <c r="D2718" s="2">
        <f t="shared" si="84"/>
        <v>45410</v>
      </c>
      <c r="E2718">
        <f t="shared" si="85"/>
        <v>55.97813520431508</v>
      </c>
    </row>
    <row r="2719" spans="1:5">
      <c r="A2719" s="5">
        <v>45410.208333333336</v>
      </c>
      <c r="B2719">
        <v>10.831995964050201</v>
      </c>
      <c r="C2719">
        <v>16.7000007629394</v>
      </c>
      <c r="D2719" s="2">
        <f t="shared" si="84"/>
        <v>45410</v>
      </c>
      <c r="E2719">
        <f t="shared" si="85"/>
        <v>55.97813520431508</v>
      </c>
    </row>
    <row r="2720" spans="1:5">
      <c r="A2720" s="5">
        <v>45410.25</v>
      </c>
      <c r="B2720">
        <v>11.0216474533081</v>
      </c>
      <c r="C2720">
        <v>17.2000007629394</v>
      </c>
      <c r="D2720" s="2">
        <f t="shared" si="84"/>
        <v>45410</v>
      </c>
      <c r="E2720">
        <f t="shared" si="85"/>
        <v>55.97813520431508</v>
      </c>
    </row>
    <row r="2721" spans="1:5">
      <c r="A2721" s="5">
        <v>45410.291666666664</v>
      </c>
      <c r="B2721">
        <v>11.329071998596101</v>
      </c>
      <c r="C2721">
        <v>15.6000003814697</v>
      </c>
      <c r="D2721" s="2">
        <f t="shared" si="84"/>
        <v>45410</v>
      </c>
      <c r="E2721">
        <f t="shared" si="85"/>
        <v>55.97813520431508</v>
      </c>
    </row>
    <row r="2722" spans="1:5">
      <c r="A2722" s="5">
        <v>45410.333333333336</v>
      </c>
      <c r="B2722">
        <v>11.9558801651</v>
      </c>
      <c r="C2722">
        <v>15</v>
      </c>
      <c r="D2722" s="2">
        <f t="shared" si="84"/>
        <v>45410</v>
      </c>
      <c r="E2722">
        <f t="shared" si="85"/>
        <v>55.97813520431508</v>
      </c>
    </row>
    <row r="2723" spans="1:5">
      <c r="A2723" s="5">
        <v>45410.375</v>
      </c>
      <c r="B2723">
        <v>12.689468383789</v>
      </c>
      <c r="C2723">
        <v>15</v>
      </c>
      <c r="D2723" s="2">
        <f t="shared" si="84"/>
        <v>45410</v>
      </c>
      <c r="E2723">
        <f t="shared" si="85"/>
        <v>55.97813520431508</v>
      </c>
    </row>
    <row r="2724" spans="1:5">
      <c r="A2724" s="5">
        <v>45410.416666666664</v>
      </c>
      <c r="B2724">
        <v>13.7237081527709</v>
      </c>
      <c r="C2724">
        <v>17.2000007629394</v>
      </c>
      <c r="D2724" s="2">
        <f t="shared" si="84"/>
        <v>45410</v>
      </c>
      <c r="E2724">
        <f t="shared" si="85"/>
        <v>55.97813520431508</v>
      </c>
    </row>
    <row r="2725" spans="1:5">
      <c r="A2725" s="5">
        <v>45410.458333333336</v>
      </c>
      <c r="B2725">
        <v>14.614137649536101</v>
      </c>
      <c r="C2725">
        <v>19.399999618530199</v>
      </c>
      <c r="D2725" s="2">
        <f t="shared" si="84"/>
        <v>45410</v>
      </c>
      <c r="E2725">
        <f t="shared" si="85"/>
        <v>55.97813520431508</v>
      </c>
    </row>
    <row r="2726" spans="1:5">
      <c r="A2726" s="5">
        <v>45410.5</v>
      </c>
      <c r="B2726">
        <v>15.300065040588301</v>
      </c>
      <c r="C2726">
        <v>19.399999618530199</v>
      </c>
      <c r="D2726" s="2">
        <f t="shared" si="84"/>
        <v>45410</v>
      </c>
      <c r="E2726">
        <f t="shared" si="85"/>
        <v>55.97813520431508</v>
      </c>
    </row>
    <row r="2727" spans="1:5">
      <c r="A2727" s="5">
        <v>45410.541666666664</v>
      </c>
      <c r="B2727">
        <v>15.838995933532701</v>
      </c>
      <c r="C2727">
        <v>20</v>
      </c>
      <c r="D2727" s="2">
        <f t="shared" si="84"/>
        <v>45410</v>
      </c>
      <c r="E2727">
        <f t="shared" si="85"/>
        <v>55.97813520431508</v>
      </c>
    </row>
    <row r="2728" spans="1:5">
      <c r="A2728" s="5">
        <v>45410.583333333336</v>
      </c>
      <c r="B2728">
        <v>16.135828018188398</v>
      </c>
      <c r="C2728">
        <v>20</v>
      </c>
      <c r="D2728" s="2">
        <f t="shared" si="84"/>
        <v>45410</v>
      </c>
      <c r="E2728">
        <f t="shared" si="85"/>
        <v>55.97813520431508</v>
      </c>
    </row>
    <row r="2729" spans="1:5">
      <c r="A2729" s="5">
        <v>45410.625</v>
      </c>
      <c r="B2729">
        <v>16.382957458496001</v>
      </c>
      <c r="C2729">
        <v>20</v>
      </c>
      <c r="D2729" s="2">
        <f t="shared" si="84"/>
        <v>45410</v>
      </c>
      <c r="E2729">
        <f t="shared" si="85"/>
        <v>55.97813520431508</v>
      </c>
    </row>
    <row r="2730" spans="1:5">
      <c r="A2730" s="5">
        <v>45410.666666666664</v>
      </c>
      <c r="B2730">
        <v>16.282152175903299</v>
      </c>
      <c r="C2730">
        <v>19.399999618530199</v>
      </c>
      <c r="D2730" s="2">
        <f t="shared" si="84"/>
        <v>45410</v>
      </c>
      <c r="E2730">
        <f t="shared" si="85"/>
        <v>55.97813520431508</v>
      </c>
    </row>
    <row r="2731" spans="1:5">
      <c r="A2731" s="5">
        <v>45410.708333333336</v>
      </c>
      <c r="B2731">
        <v>15.8964118957519</v>
      </c>
      <c r="C2731">
        <v>19.399999618530199</v>
      </c>
      <c r="D2731" s="2">
        <f t="shared" si="84"/>
        <v>45410</v>
      </c>
      <c r="E2731">
        <f t="shared" si="85"/>
        <v>55.97813520431508</v>
      </c>
    </row>
    <row r="2732" spans="1:5">
      <c r="A2732" s="5">
        <v>45410.75</v>
      </c>
      <c r="B2732">
        <v>15.088183403015099</v>
      </c>
      <c r="C2732">
        <v>18.299999237060501</v>
      </c>
      <c r="D2732" s="2">
        <f t="shared" si="84"/>
        <v>45410</v>
      </c>
      <c r="E2732">
        <f t="shared" si="85"/>
        <v>55.97813520431508</v>
      </c>
    </row>
    <row r="2733" spans="1:5">
      <c r="A2733" s="5">
        <v>45410.791666666664</v>
      </c>
      <c r="B2733">
        <v>14.0605659484863</v>
      </c>
      <c r="C2733">
        <v>16.100000381469702</v>
      </c>
      <c r="D2733" s="2">
        <f t="shared" si="84"/>
        <v>45410</v>
      </c>
      <c r="E2733">
        <f t="shared" si="85"/>
        <v>55.97813520431508</v>
      </c>
    </row>
    <row r="2734" spans="1:5">
      <c r="A2734" s="5">
        <v>45410.833333333336</v>
      </c>
      <c r="B2734">
        <v>13.511746406555099</v>
      </c>
      <c r="C2734">
        <v>15</v>
      </c>
      <c r="D2734" s="2">
        <f t="shared" si="84"/>
        <v>45410</v>
      </c>
      <c r="E2734">
        <f t="shared" si="85"/>
        <v>55.97813520431508</v>
      </c>
    </row>
    <row r="2735" spans="1:5">
      <c r="A2735" s="5">
        <v>45410.875</v>
      </c>
      <c r="B2735">
        <v>13.0531511306762</v>
      </c>
      <c r="C2735">
        <v>13.300000190734799</v>
      </c>
      <c r="D2735" s="2">
        <f t="shared" si="84"/>
        <v>45410</v>
      </c>
      <c r="E2735">
        <f t="shared" si="85"/>
        <v>55.97813520431508</v>
      </c>
    </row>
    <row r="2736" spans="1:5">
      <c r="A2736" s="5">
        <v>45410.916666666664</v>
      </c>
      <c r="B2736">
        <v>12.5957784652709</v>
      </c>
      <c r="C2736">
        <v>12.199999809265099</v>
      </c>
      <c r="D2736" s="2">
        <f t="shared" si="84"/>
        <v>45410</v>
      </c>
      <c r="E2736">
        <f t="shared" si="85"/>
        <v>55.97813520431508</v>
      </c>
    </row>
    <row r="2737" spans="1:5">
      <c r="A2737" s="5">
        <v>45410.958333333336</v>
      </c>
      <c r="B2737">
        <v>12.432918548583901</v>
      </c>
      <c r="C2737">
        <v>11.699999809265099</v>
      </c>
      <c r="D2737" s="2">
        <f t="shared" si="84"/>
        <v>45410</v>
      </c>
      <c r="E2737">
        <f t="shared" si="85"/>
        <v>55.97813520431508</v>
      </c>
    </row>
    <row r="2738" spans="1:5">
      <c r="A2738" s="5">
        <v>45411</v>
      </c>
      <c r="B2738">
        <v>12.237153053283601</v>
      </c>
      <c r="C2738">
        <v>12.199999809265099</v>
      </c>
      <c r="D2738" s="2">
        <f t="shared" si="84"/>
        <v>45411</v>
      </c>
      <c r="E2738">
        <f t="shared" si="85"/>
        <v>56.768347525596525</v>
      </c>
    </row>
    <row r="2739" spans="1:5">
      <c r="A2739" s="5">
        <v>45411.041666666664</v>
      </c>
      <c r="B2739">
        <v>12.0034408569335</v>
      </c>
      <c r="C2739">
        <v>11.1000003814697</v>
      </c>
      <c r="D2739" s="2">
        <f t="shared" si="84"/>
        <v>45411</v>
      </c>
      <c r="E2739">
        <f t="shared" si="85"/>
        <v>56.768347525596525</v>
      </c>
    </row>
    <row r="2740" spans="1:5">
      <c r="A2740" s="5">
        <v>45411.083333333336</v>
      </c>
      <c r="B2740">
        <v>11.757166862487701</v>
      </c>
      <c r="C2740">
        <v>8.3000001907348597</v>
      </c>
      <c r="D2740" s="2">
        <f t="shared" si="84"/>
        <v>45411</v>
      </c>
      <c r="E2740">
        <f t="shared" si="85"/>
        <v>56.768347525596525</v>
      </c>
    </row>
    <row r="2741" spans="1:5">
      <c r="A2741" s="5">
        <v>45411.125</v>
      </c>
      <c r="B2741">
        <v>11.516760826110801</v>
      </c>
      <c r="C2741">
        <v>10</v>
      </c>
      <c r="D2741" s="2">
        <f t="shared" si="84"/>
        <v>45411</v>
      </c>
      <c r="E2741">
        <f t="shared" si="85"/>
        <v>56.768347525596525</v>
      </c>
    </row>
    <row r="2742" spans="1:5">
      <c r="A2742" s="5">
        <v>45411.166666666664</v>
      </c>
      <c r="B2742">
        <v>11.3116025924682</v>
      </c>
      <c r="C2742">
        <v>8.8999996185302699</v>
      </c>
      <c r="D2742" s="2">
        <f t="shared" si="84"/>
        <v>45411</v>
      </c>
      <c r="E2742">
        <f t="shared" si="85"/>
        <v>56.768347525596525</v>
      </c>
    </row>
    <row r="2743" spans="1:5">
      <c r="A2743" s="5">
        <v>45411.208333333336</v>
      </c>
      <c r="B2743">
        <v>11.174078941345201</v>
      </c>
      <c r="C2743">
        <v>9.3999996185302699</v>
      </c>
      <c r="D2743" s="2">
        <f t="shared" si="84"/>
        <v>45411</v>
      </c>
      <c r="E2743">
        <f t="shared" si="85"/>
        <v>56.768347525596525</v>
      </c>
    </row>
    <row r="2744" spans="1:5">
      <c r="A2744" s="5">
        <v>45411.25</v>
      </c>
      <c r="B2744">
        <v>11.376014709472599</v>
      </c>
      <c r="C2744">
        <v>12.800000190734799</v>
      </c>
      <c r="D2744" s="2">
        <f t="shared" si="84"/>
        <v>45411</v>
      </c>
      <c r="E2744">
        <f t="shared" si="85"/>
        <v>56.768347525596525</v>
      </c>
    </row>
    <row r="2745" spans="1:5">
      <c r="A2745" s="5">
        <v>45411.291666666664</v>
      </c>
      <c r="B2745">
        <v>11.8051033020019</v>
      </c>
      <c r="C2745">
        <v>14.399999618530201</v>
      </c>
      <c r="D2745" s="2">
        <f t="shared" si="84"/>
        <v>45411</v>
      </c>
      <c r="E2745">
        <f t="shared" si="85"/>
        <v>56.768347525596525</v>
      </c>
    </row>
    <row r="2746" spans="1:5">
      <c r="A2746" s="5">
        <v>45411.333333333336</v>
      </c>
      <c r="B2746">
        <v>12.8104600906372</v>
      </c>
      <c r="C2746">
        <v>17.799999237060501</v>
      </c>
      <c r="D2746" s="2">
        <f t="shared" si="84"/>
        <v>45411</v>
      </c>
      <c r="E2746">
        <f t="shared" si="85"/>
        <v>56.768347525596525</v>
      </c>
    </row>
    <row r="2747" spans="1:5">
      <c r="A2747" s="5">
        <v>45411.375</v>
      </c>
      <c r="B2747">
        <v>13.929963111877401</v>
      </c>
      <c r="C2747">
        <v>21.100000381469702</v>
      </c>
      <c r="D2747" s="2">
        <f t="shared" si="84"/>
        <v>45411</v>
      </c>
      <c r="E2747">
        <f t="shared" si="85"/>
        <v>56.768347525596525</v>
      </c>
    </row>
    <row r="2748" spans="1:5">
      <c r="A2748" s="5">
        <v>45411.416666666664</v>
      </c>
      <c r="B2748">
        <v>14.8459720611572</v>
      </c>
      <c r="C2748">
        <v>22.799999237060501</v>
      </c>
      <c r="D2748" s="2">
        <f t="shared" si="84"/>
        <v>45411</v>
      </c>
      <c r="E2748">
        <f t="shared" si="85"/>
        <v>56.768347525596525</v>
      </c>
    </row>
    <row r="2749" spans="1:5">
      <c r="A2749" s="5">
        <v>45411.458333333336</v>
      </c>
      <c r="B2749">
        <v>15.5459032058715</v>
      </c>
      <c r="C2749">
        <v>23.899999618530199</v>
      </c>
      <c r="D2749" s="2">
        <f t="shared" si="84"/>
        <v>45411</v>
      </c>
      <c r="E2749">
        <f t="shared" si="85"/>
        <v>56.768347525596525</v>
      </c>
    </row>
    <row r="2750" spans="1:5">
      <c r="A2750" s="5">
        <v>45411.5</v>
      </c>
      <c r="B2750">
        <v>15.916067123413001</v>
      </c>
      <c r="C2750">
        <v>24.399999618530199</v>
      </c>
      <c r="D2750" s="2">
        <f t="shared" si="84"/>
        <v>45411</v>
      </c>
      <c r="E2750">
        <f t="shared" si="85"/>
        <v>56.768347525596525</v>
      </c>
    </row>
    <row r="2751" spans="1:5">
      <c r="A2751" s="5">
        <v>45411.541666666664</v>
      </c>
      <c r="B2751">
        <v>16.174221038818299</v>
      </c>
      <c r="C2751">
        <v>25</v>
      </c>
      <c r="D2751" s="2">
        <f t="shared" si="84"/>
        <v>45411</v>
      </c>
      <c r="E2751">
        <f t="shared" si="85"/>
        <v>56.768347525596525</v>
      </c>
    </row>
    <row r="2752" spans="1:5">
      <c r="A2752" s="5">
        <v>45411.583333333336</v>
      </c>
      <c r="B2752">
        <v>16.346788406371999</v>
      </c>
      <c r="C2752">
        <v>26.100000381469702</v>
      </c>
      <c r="D2752" s="2">
        <f t="shared" si="84"/>
        <v>45411</v>
      </c>
      <c r="E2752">
        <f t="shared" si="85"/>
        <v>56.768347525596525</v>
      </c>
    </row>
    <row r="2753" spans="1:5">
      <c r="A2753" s="5">
        <v>45411.625</v>
      </c>
      <c r="B2753">
        <v>16.378412246704102</v>
      </c>
      <c r="C2753">
        <v>27.2000007629394</v>
      </c>
      <c r="D2753" s="2">
        <f t="shared" si="84"/>
        <v>45411</v>
      </c>
      <c r="E2753">
        <f t="shared" si="85"/>
        <v>56.768347525596525</v>
      </c>
    </row>
    <row r="2754" spans="1:5">
      <c r="A2754" s="5">
        <v>45411.666666666664</v>
      </c>
      <c r="B2754">
        <v>16.249181747436499</v>
      </c>
      <c r="C2754">
        <v>26.7000007629394</v>
      </c>
      <c r="D2754" s="2">
        <f t="shared" si="84"/>
        <v>45411</v>
      </c>
      <c r="E2754">
        <f t="shared" si="85"/>
        <v>56.768347525596525</v>
      </c>
    </row>
    <row r="2755" spans="1:5">
      <c r="A2755" s="5">
        <v>45411.708333333336</v>
      </c>
      <c r="B2755">
        <v>15.97105884552</v>
      </c>
      <c r="C2755">
        <v>26.100000381469702</v>
      </c>
      <c r="D2755" s="2">
        <f t="shared" ref="D2755:D2818" si="86">DATE(YEAR(A2755), MONTH(A2755), DAY(A2755))</f>
        <v>45411</v>
      </c>
      <c r="E2755">
        <f t="shared" ref="E2755:E2818" si="87">AVERAGEIF(D:D, D2755, B:B)*1.8+32</f>
        <v>56.768347525596525</v>
      </c>
    </row>
    <row r="2756" spans="1:5">
      <c r="A2756" s="5">
        <v>45411.75</v>
      </c>
      <c r="B2756">
        <v>15.520030975341699</v>
      </c>
      <c r="C2756">
        <v>17.799999237060501</v>
      </c>
      <c r="D2756" s="2">
        <f t="shared" si="86"/>
        <v>45411</v>
      </c>
      <c r="E2756">
        <f t="shared" si="87"/>
        <v>56.768347525596525</v>
      </c>
    </row>
    <row r="2757" spans="1:5">
      <c r="A2757" s="5">
        <v>45411.791666666664</v>
      </c>
      <c r="B2757">
        <v>14.971772193908601</v>
      </c>
      <c r="C2757">
        <v>18.299999237060501</v>
      </c>
      <c r="D2757" s="2">
        <f t="shared" si="86"/>
        <v>45411</v>
      </c>
      <c r="E2757">
        <f t="shared" si="87"/>
        <v>56.768347525596525</v>
      </c>
    </row>
    <row r="2758" spans="1:5">
      <c r="A2758" s="5">
        <v>45411.833333333336</v>
      </c>
      <c r="B2758">
        <v>14.295742988586399</v>
      </c>
      <c r="C2758">
        <v>17.799999237060501</v>
      </c>
      <c r="D2758" s="2">
        <f t="shared" si="86"/>
        <v>45411</v>
      </c>
      <c r="E2758">
        <f t="shared" si="87"/>
        <v>56.768347525596525</v>
      </c>
    </row>
    <row r="2759" spans="1:5">
      <c r="A2759" s="5">
        <v>45411.875</v>
      </c>
      <c r="B2759">
        <v>13.540687561035099</v>
      </c>
      <c r="C2759">
        <v>17.799999237060501</v>
      </c>
      <c r="D2759" s="2">
        <f t="shared" si="86"/>
        <v>45411</v>
      </c>
      <c r="E2759">
        <f t="shared" si="87"/>
        <v>56.768347525596525</v>
      </c>
    </row>
    <row r="2760" spans="1:5">
      <c r="A2760" s="5">
        <v>45411.916666666664</v>
      </c>
      <c r="B2760">
        <v>12.670086860656699</v>
      </c>
      <c r="C2760">
        <v>17.2000007629394</v>
      </c>
      <c r="D2760" s="2">
        <f t="shared" si="86"/>
        <v>45411</v>
      </c>
      <c r="E2760">
        <f t="shared" si="87"/>
        <v>56.768347525596525</v>
      </c>
    </row>
    <row r="2761" spans="1:5">
      <c r="A2761" s="5">
        <v>45411.958333333336</v>
      </c>
      <c r="B2761">
        <v>11.896964073181101</v>
      </c>
      <c r="C2761">
        <v>15</v>
      </c>
      <c r="D2761" s="2">
        <f t="shared" si="86"/>
        <v>45411</v>
      </c>
      <c r="E2761">
        <f t="shared" si="87"/>
        <v>56.768347525596525</v>
      </c>
    </row>
    <row r="2762" spans="1:5">
      <c r="A2762" s="5">
        <v>45412</v>
      </c>
      <c r="B2762">
        <v>11.2903289794921</v>
      </c>
      <c r="C2762">
        <v>13.899999618530201</v>
      </c>
      <c r="D2762" s="2">
        <f t="shared" si="86"/>
        <v>45412</v>
      </c>
      <c r="E2762">
        <f t="shared" si="87"/>
        <v>56.603699803352285</v>
      </c>
    </row>
    <row r="2763" spans="1:5">
      <c r="A2763" s="5">
        <v>45412.041666666664</v>
      </c>
      <c r="B2763">
        <v>10.7192878723144</v>
      </c>
      <c r="C2763">
        <v>13.899999618530201</v>
      </c>
      <c r="D2763" s="2">
        <f t="shared" si="86"/>
        <v>45412</v>
      </c>
      <c r="E2763">
        <f t="shared" si="87"/>
        <v>56.603699803352285</v>
      </c>
    </row>
    <row r="2764" spans="1:5">
      <c r="A2764" s="5">
        <v>45412.083333333336</v>
      </c>
      <c r="B2764">
        <v>10.201621055603001</v>
      </c>
      <c r="C2764">
        <v>13.300000190734799</v>
      </c>
      <c r="D2764" s="2">
        <f t="shared" si="86"/>
        <v>45412</v>
      </c>
      <c r="E2764">
        <f t="shared" si="87"/>
        <v>56.603699803352285</v>
      </c>
    </row>
    <row r="2765" spans="1:5">
      <c r="A2765" s="5">
        <v>45412.125</v>
      </c>
      <c r="B2765">
        <v>9.7209997177124006</v>
      </c>
      <c r="C2765">
        <v>12.199999809265099</v>
      </c>
      <c r="D2765" s="2">
        <f t="shared" si="86"/>
        <v>45412</v>
      </c>
      <c r="E2765">
        <f t="shared" si="87"/>
        <v>56.603699803352285</v>
      </c>
    </row>
    <row r="2766" spans="1:5">
      <c r="A2766" s="5">
        <v>45412.166666666664</v>
      </c>
      <c r="B2766">
        <v>9.3360662460327095</v>
      </c>
      <c r="C2766">
        <v>11.699999809265099</v>
      </c>
      <c r="D2766" s="2">
        <f t="shared" si="86"/>
        <v>45412</v>
      </c>
      <c r="E2766">
        <f t="shared" si="87"/>
        <v>56.603699803352285</v>
      </c>
    </row>
    <row r="2767" spans="1:5">
      <c r="A2767" s="5">
        <v>45412.208333333336</v>
      </c>
      <c r="B2767">
        <v>9.2093849182128906</v>
      </c>
      <c r="C2767">
        <v>10.6000003814697</v>
      </c>
      <c r="D2767" s="2">
        <f t="shared" si="86"/>
        <v>45412</v>
      </c>
      <c r="E2767">
        <f t="shared" si="87"/>
        <v>56.603699803352285</v>
      </c>
    </row>
    <row r="2768" spans="1:5">
      <c r="A2768" s="5">
        <v>45412.25</v>
      </c>
      <c r="B2768">
        <v>9.5134906768798793</v>
      </c>
      <c r="C2768">
        <v>11.1000003814697</v>
      </c>
      <c r="D2768" s="2">
        <f t="shared" si="86"/>
        <v>45412</v>
      </c>
      <c r="E2768">
        <f t="shared" si="87"/>
        <v>56.603699803352285</v>
      </c>
    </row>
    <row r="2769" spans="1:5">
      <c r="A2769" s="5">
        <v>45412.291666666664</v>
      </c>
      <c r="B2769">
        <v>10.281308174133301</v>
      </c>
      <c r="C2769">
        <v>11.699999809265099</v>
      </c>
      <c r="D2769" s="2">
        <f t="shared" si="86"/>
        <v>45412</v>
      </c>
      <c r="E2769">
        <f t="shared" si="87"/>
        <v>56.603699803352285</v>
      </c>
    </row>
    <row r="2770" spans="1:5">
      <c r="A2770" s="5">
        <v>45412.333333333336</v>
      </c>
      <c r="B2770">
        <v>11.6928911209106</v>
      </c>
      <c r="C2770">
        <v>12.199999809265099</v>
      </c>
      <c r="D2770" s="2">
        <f t="shared" si="86"/>
        <v>45412</v>
      </c>
      <c r="E2770">
        <f t="shared" si="87"/>
        <v>56.603699803352285</v>
      </c>
    </row>
    <row r="2771" spans="1:5">
      <c r="A2771" s="5">
        <v>45412.375</v>
      </c>
      <c r="B2771">
        <v>13.2978467941284</v>
      </c>
      <c r="C2771">
        <v>12.800000190734799</v>
      </c>
      <c r="D2771" s="2">
        <f t="shared" si="86"/>
        <v>45412</v>
      </c>
      <c r="E2771">
        <f t="shared" si="87"/>
        <v>56.603699803352285</v>
      </c>
    </row>
    <row r="2772" spans="1:5">
      <c r="A2772" s="5">
        <v>45412.416666666664</v>
      </c>
      <c r="B2772">
        <v>14.6610403060913</v>
      </c>
      <c r="C2772">
        <v>14.399999618530201</v>
      </c>
      <c r="D2772" s="2">
        <f t="shared" si="86"/>
        <v>45412</v>
      </c>
      <c r="E2772">
        <f t="shared" si="87"/>
        <v>56.603699803352285</v>
      </c>
    </row>
    <row r="2773" spans="1:5">
      <c r="A2773" s="5">
        <v>45412.458333333336</v>
      </c>
      <c r="B2773">
        <v>15.7830486297607</v>
      </c>
      <c r="C2773">
        <v>14.399999618530201</v>
      </c>
      <c r="D2773" s="2">
        <f t="shared" si="86"/>
        <v>45412</v>
      </c>
      <c r="E2773">
        <f t="shared" si="87"/>
        <v>56.603699803352285</v>
      </c>
    </row>
    <row r="2774" spans="1:5">
      <c r="A2774" s="5">
        <v>45412.5</v>
      </c>
      <c r="B2774">
        <v>16.665830612182599</v>
      </c>
      <c r="C2774">
        <v>15.6000003814697</v>
      </c>
      <c r="D2774" s="2">
        <f t="shared" si="86"/>
        <v>45412</v>
      </c>
      <c r="E2774">
        <f t="shared" si="87"/>
        <v>56.603699803352285</v>
      </c>
    </row>
    <row r="2775" spans="1:5">
      <c r="A2775" s="5">
        <v>45412.541666666664</v>
      </c>
      <c r="B2775">
        <v>17.330373764038001</v>
      </c>
      <c r="C2775">
        <v>16.7000007629394</v>
      </c>
      <c r="D2775" s="2">
        <f t="shared" si="86"/>
        <v>45412</v>
      </c>
      <c r="E2775">
        <f t="shared" si="87"/>
        <v>56.603699803352285</v>
      </c>
    </row>
    <row r="2776" spans="1:5">
      <c r="A2776" s="5">
        <v>45412.583333333336</v>
      </c>
      <c r="B2776">
        <v>17.758642196655199</v>
      </c>
      <c r="C2776">
        <v>17.2000007629394</v>
      </c>
      <c r="D2776" s="2">
        <f t="shared" si="86"/>
        <v>45412</v>
      </c>
      <c r="E2776">
        <f t="shared" si="87"/>
        <v>56.603699803352285</v>
      </c>
    </row>
    <row r="2777" spans="1:5">
      <c r="A2777" s="5">
        <v>45412.625</v>
      </c>
      <c r="B2777">
        <v>17.928487777709901</v>
      </c>
      <c r="C2777">
        <v>17.799999237060501</v>
      </c>
      <c r="D2777" s="2">
        <f t="shared" si="86"/>
        <v>45412</v>
      </c>
      <c r="E2777">
        <f t="shared" si="87"/>
        <v>56.603699803352285</v>
      </c>
    </row>
    <row r="2778" spans="1:5">
      <c r="A2778" s="5">
        <v>45412.666666666664</v>
      </c>
      <c r="B2778">
        <v>17.7135200500488</v>
      </c>
      <c r="C2778">
        <v>17.2000007629394</v>
      </c>
      <c r="D2778" s="2">
        <f t="shared" si="86"/>
        <v>45412</v>
      </c>
      <c r="E2778">
        <f t="shared" si="87"/>
        <v>56.603699803352285</v>
      </c>
    </row>
    <row r="2779" spans="1:5">
      <c r="A2779" s="5">
        <v>45412.708333333336</v>
      </c>
      <c r="B2779">
        <v>16.9375686645507</v>
      </c>
      <c r="C2779">
        <v>16.7000007629394</v>
      </c>
      <c r="D2779" s="2">
        <f t="shared" si="86"/>
        <v>45412</v>
      </c>
      <c r="E2779">
        <f t="shared" si="87"/>
        <v>56.603699803352285</v>
      </c>
    </row>
    <row r="2780" spans="1:5">
      <c r="A2780" s="5">
        <v>45412.75</v>
      </c>
      <c r="B2780">
        <v>16.1167488098144</v>
      </c>
      <c r="C2780">
        <v>15</v>
      </c>
      <c r="D2780" s="2">
        <f t="shared" si="86"/>
        <v>45412</v>
      </c>
      <c r="E2780">
        <f t="shared" si="87"/>
        <v>56.603699803352285</v>
      </c>
    </row>
    <row r="2781" spans="1:5">
      <c r="A2781" s="5">
        <v>45412.791666666664</v>
      </c>
      <c r="B2781">
        <v>15.2917423248291</v>
      </c>
      <c r="C2781">
        <v>12.800000190734799</v>
      </c>
      <c r="D2781" s="2">
        <f t="shared" si="86"/>
        <v>45412</v>
      </c>
      <c r="E2781">
        <f t="shared" si="87"/>
        <v>56.603699803352285</v>
      </c>
    </row>
    <row r="2782" spans="1:5">
      <c r="A2782" s="5">
        <v>45412.833333333336</v>
      </c>
      <c r="B2782">
        <v>14.7365102767944</v>
      </c>
      <c r="C2782">
        <v>12.199999809265099</v>
      </c>
      <c r="D2782" s="2">
        <f t="shared" si="86"/>
        <v>45412</v>
      </c>
      <c r="E2782">
        <f t="shared" si="87"/>
        <v>56.603699803352285</v>
      </c>
    </row>
    <row r="2783" spans="1:5">
      <c r="A2783" s="5">
        <v>45412.875</v>
      </c>
      <c r="B2783">
        <v>14.2675123214721</v>
      </c>
      <c r="C2783">
        <v>10.6000003814697</v>
      </c>
      <c r="D2783" s="2">
        <f t="shared" si="86"/>
        <v>45412</v>
      </c>
      <c r="E2783">
        <f t="shared" si="87"/>
        <v>56.603699803352285</v>
      </c>
    </row>
    <row r="2784" spans="1:5">
      <c r="A2784" s="5">
        <v>45412.916666666664</v>
      </c>
      <c r="B2784">
        <v>13.8919610977172</v>
      </c>
      <c r="C2784">
        <v>11.1000003814697</v>
      </c>
      <c r="D2784" s="2">
        <f t="shared" si="86"/>
        <v>45412</v>
      </c>
      <c r="E2784">
        <f t="shared" si="87"/>
        <v>56.603699803352285</v>
      </c>
    </row>
    <row r="2785" spans="1:5">
      <c r="A2785" s="5">
        <v>45412.958333333336</v>
      </c>
      <c r="B2785">
        <v>13.7031183242797</v>
      </c>
      <c r="C2785">
        <v>11.1000003814697</v>
      </c>
      <c r="D2785" s="2">
        <f t="shared" si="86"/>
        <v>45412</v>
      </c>
      <c r="E2785">
        <f t="shared" si="87"/>
        <v>56.603699803352285</v>
      </c>
    </row>
    <row r="2786" spans="1:5">
      <c r="A2786" s="5">
        <v>45413</v>
      </c>
      <c r="B2786">
        <v>13.7609386444091</v>
      </c>
      <c r="C2786">
        <v>10.6000003814697</v>
      </c>
      <c r="D2786" s="2">
        <f t="shared" si="86"/>
        <v>45413</v>
      </c>
      <c r="E2786">
        <f t="shared" si="87"/>
        <v>63.351834058761511</v>
      </c>
    </row>
    <row r="2787" spans="1:5">
      <c r="A2787" s="5">
        <v>45413.041666666664</v>
      </c>
      <c r="B2787">
        <v>13.8806505203247</v>
      </c>
      <c r="C2787">
        <v>9.3999996185302699</v>
      </c>
      <c r="D2787" s="2">
        <f t="shared" si="86"/>
        <v>45413</v>
      </c>
      <c r="E2787">
        <f t="shared" si="87"/>
        <v>63.351834058761511</v>
      </c>
    </row>
    <row r="2788" spans="1:5">
      <c r="A2788" s="5">
        <v>45413.083333333336</v>
      </c>
      <c r="B2788">
        <v>13.998364448547299</v>
      </c>
      <c r="C2788">
        <v>10</v>
      </c>
      <c r="D2788" s="2">
        <f t="shared" si="86"/>
        <v>45413</v>
      </c>
      <c r="E2788">
        <f t="shared" si="87"/>
        <v>63.351834058761511</v>
      </c>
    </row>
    <row r="2789" spans="1:5">
      <c r="A2789" s="5">
        <v>45413.125</v>
      </c>
      <c r="B2789">
        <v>14.1401863098144</v>
      </c>
      <c r="C2789">
        <v>10</v>
      </c>
      <c r="D2789" s="2">
        <f t="shared" si="86"/>
        <v>45413</v>
      </c>
      <c r="E2789">
        <f t="shared" si="87"/>
        <v>63.351834058761511</v>
      </c>
    </row>
    <row r="2790" spans="1:5">
      <c r="A2790" s="5">
        <v>45413.166666666664</v>
      </c>
      <c r="B2790">
        <v>14.3309268951416</v>
      </c>
      <c r="C2790">
        <v>10.6000003814697</v>
      </c>
      <c r="D2790" s="2">
        <f t="shared" si="86"/>
        <v>45413</v>
      </c>
      <c r="E2790">
        <f t="shared" si="87"/>
        <v>63.351834058761511</v>
      </c>
    </row>
    <row r="2791" spans="1:5">
      <c r="A2791" s="5">
        <v>45413.208333333336</v>
      </c>
      <c r="B2791">
        <v>14.5819492340087</v>
      </c>
      <c r="C2791">
        <v>10</v>
      </c>
      <c r="D2791" s="2">
        <f t="shared" si="86"/>
        <v>45413</v>
      </c>
      <c r="E2791">
        <f t="shared" si="87"/>
        <v>63.351834058761511</v>
      </c>
    </row>
    <row r="2792" spans="1:5">
      <c r="A2792" s="5">
        <v>45413.25</v>
      </c>
      <c r="B2792">
        <v>14.982226371765099</v>
      </c>
      <c r="C2792">
        <v>10.6000003814697</v>
      </c>
      <c r="D2792" s="2">
        <f t="shared" si="86"/>
        <v>45413</v>
      </c>
      <c r="E2792">
        <f t="shared" si="87"/>
        <v>63.351834058761511</v>
      </c>
    </row>
    <row r="2793" spans="1:5">
      <c r="A2793" s="5">
        <v>45413.291666666664</v>
      </c>
      <c r="B2793">
        <v>15.524233818054199</v>
      </c>
      <c r="C2793">
        <v>12.199999809265099</v>
      </c>
      <c r="D2793" s="2">
        <f t="shared" si="86"/>
        <v>45413</v>
      </c>
      <c r="E2793">
        <f t="shared" si="87"/>
        <v>63.351834058761511</v>
      </c>
    </row>
    <row r="2794" spans="1:5">
      <c r="A2794" s="5">
        <v>45413.333333333336</v>
      </c>
      <c r="B2794">
        <v>16.224538803100501</v>
      </c>
      <c r="C2794">
        <v>14.399999618530201</v>
      </c>
      <c r="D2794" s="2">
        <f t="shared" si="86"/>
        <v>45413</v>
      </c>
      <c r="E2794">
        <f t="shared" si="87"/>
        <v>63.351834058761511</v>
      </c>
    </row>
    <row r="2795" spans="1:5">
      <c r="A2795" s="5">
        <v>45413.375</v>
      </c>
      <c r="B2795">
        <v>17.151077270507798</v>
      </c>
      <c r="C2795">
        <v>16.7000007629394</v>
      </c>
      <c r="D2795" s="2">
        <f t="shared" si="86"/>
        <v>45413</v>
      </c>
      <c r="E2795">
        <f t="shared" si="87"/>
        <v>63.351834058761511</v>
      </c>
    </row>
    <row r="2796" spans="1:5">
      <c r="A2796" s="5">
        <v>45413.416666666664</v>
      </c>
      <c r="B2796">
        <v>17.99631690979</v>
      </c>
      <c r="C2796">
        <v>18.899999618530199</v>
      </c>
      <c r="D2796" s="2">
        <f t="shared" si="86"/>
        <v>45413</v>
      </c>
      <c r="E2796">
        <f t="shared" si="87"/>
        <v>63.351834058761511</v>
      </c>
    </row>
    <row r="2797" spans="1:5">
      <c r="A2797" s="5">
        <v>45413.458333333336</v>
      </c>
      <c r="B2797">
        <v>18.5975742340087</v>
      </c>
      <c r="C2797">
        <v>18.899999618530199</v>
      </c>
      <c r="D2797" s="2">
        <f t="shared" si="86"/>
        <v>45413</v>
      </c>
      <c r="E2797">
        <f t="shared" si="87"/>
        <v>63.351834058761511</v>
      </c>
    </row>
    <row r="2798" spans="1:5">
      <c r="A2798" s="5">
        <v>45413.5</v>
      </c>
      <c r="B2798">
        <v>19.088291168212798</v>
      </c>
      <c r="C2798">
        <v>20</v>
      </c>
      <c r="D2798" s="2">
        <f t="shared" si="86"/>
        <v>45413</v>
      </c>
      <c r="E2798">
        <f t="shared" si="87"/>
        <v>63.351834058761511</v>
      </c>
    </row>
    <row r="2799" spans="1:5">
      <c r="A2799" s="5">
        <v>45413.541666666664</v>
      </c>
      <c r="B2799">
        <v>19.5322170257568</v>
      </c>
      <c r="C2799">
        <v>20</v>
      </c>
      <c r="D2799" s="2">
        <f t="shared" si="86"/>
        <v>45413</v>
      </c>
      <c r="E2799">
        <f t="shared" si="87"/>
        <v>63.351834058761511</v>
      </c>
    </row>
    <row r="2800" spans="1:5">
      <c r="A2800" s="5">
        <v>45413.583333333336</v>
      </c>
      <c r="B2800">
        <v>19.8866252899169</v>
      </c>
      <c r="C2800">
        <v>20.600000381469702</v>
      </c>
      <c r="D2800" s="2">
        <f t="shared" si="86"/>
        <v>45413</v>
      </c>
      <c r="E2800">
        <f t="shared" si="87"/>
        <v>63.351834058761511</v>
      </c>
    </row>
    <row r="2801" spans="1:5">
      <c r="A2801" s="5">
        <v>45413.625</v>
      </c>
      <c r="B2801">
        <v>20.161886215209901</v>
      </c>
      <c r="C2801">
        <v>20.600000381469702</v>
      </c>
      <c r="D2801" s="2">
        <f t="shared" si="86"/>
        <v>45413</v>
      </c>
      <c r="E2801">
        <f t="shared" si="87"/>
        <v>63.351834058761511</v>
      </c>
    </row>
    <row r="2802" spans="1:5">
      <c r="A2802" s="5">
        <v>45413.666666666664</v>
      </c>
      <c r="B2802">
        <v>20.346120834350501</v>
      </c>
      <c r="C2802">
        <v>21.100000381469702</v>
      </c>
      <c r="D2802" s="2">
        <f t="shared" si="86"/>
        <v>45413</v>
      </c>
      <c r="E2802">
        <f t="shared" si="87"/>
        <v>63.351834058761511</v>
      </c>
    </row>
    <row r="2803" spans="1:5">
      <c r="A2803" s="5">
        <v>45413.708333333336</v>
      </c>
      <c r="B2803">
        <v>20.456823348998999</v>
      </c>
      <c r="C2803">
        <v>20.600000381469702</v>
      </c>
      <c r="D2803" s="2">
        <f t="shared" si="86"/>
        <v>45413</v>
      </c>
      <c r="E2803">
        <f t="shared" si="87"/>
        <v>63.351834058761511</v>
      </c>
    </row>
    <row r="2804" spans="1:5">
      <c r="A2804" s="5">
        <v>45413.75</v>
      </c>
      <c r="B2804">
        <v>20.3517951965332</v>
      </c>
      <c r="C2804">
        <v>19.399999618530199</v>
      </c>
      <c r="D2804" s="2">
        <f t="shared" si="86"/>
        <v>45413</v>
      </c>
      <c r="E2804">
        <f t="shared" si="87"/>
        <v>63.351834058761511</v>
      </c>
    </row>
    <row r="2805" spans="1:5">
      <c r="A2805" s="5">
        <v>45413.791666666664</v>
      </c>
      <c r="B2805">
        <v>20.019660949706999</v>
      </c>
      <c r="C2805">
        <v>18.299999237060501</v>
      </c>
      <c r="D2805" s="2">
        <f t="shared" si="86"/>
        <v>45413</v>
      </c>
      <c r="E2805">
        <f t="shared" si="87"/>
        <v>63.351834058761511</v>
      </c>
    </row>
    <row r="2806" spans="1:5">
      <c r="A2806" s="5">
        <v>45413.833333333336</v>
      </c>
      <c r="B2806">
        <v>19.404544830322202</v>
      </c>
      <c r="C2806">
        <v>17.2000007629394</v>
      </c>
      <c r="D2806" s="2">
        <f t="shared" si="86"/>
        <v>45413</v>
      </c>
      <c r="E2806">
        <f t="shared" si="87"/>
        <v>63.351834058761511</v>
      </c>
    </row>
    <row r="2807" spans="1:5">
      <c r="A2807" s="5">
        <v>45413.875</v>
      </c>
      <c r="B2807">
        <v>18.618307113647401</v>
      </c>
      <c r="C2807">
        <v>16.7000007629394</v>
      </c>
      <c r="D2807" s="2">
        <f t="shared" si="86"/>
        <v>45413</v>
      </c>
      <c r="E2807">
        <f t="shared" si="87"/>
        <v>63.351834058761511</v>
      </c>
    </row>
    <row r="2808" spans="1:5">
      <c r="A2808" s="5">
        <v>45413.916666666664</v>
      </c>
      <c r="B2808">
        <v>17.8400478363037</v>
      </c>
      <c r="C2808">
        <v>16.7000007629394</v>
      </c>
      <c r="D2808" s="2">
        <f t="shared" si="86"/>
        <v>45413</v>
      </c>
      <c r="E2808">
        <f t="shared" si="87"/>
        <v>63.351834058761511</v>
      </c>
    </row>
    <row r="2809" spans="1:5">
      <c r="A2809" s="5">
        <v>45413.958333333336</v>
      </c>
      <c r="B2809">
        <v>17.149150848388601</v>
      </c>
      <c r="C2809">
        <v>17.799999237060501</v>
      </c>
      <c r="D2809" s="2">
        <f t="shared" si="86"/>
        <v>45413</v>
      </c>
      <c r="E2809">
        <f t="shared" si="87"/>
        <v>63.351834058761511</v>
      </c>
    </row>
    <row r="2810" spans="1:5">
      <c r="A2810" s="5">
        <v>45414</v>
      </c>
      <c r="B2810">
        <v>16.784475326538001</v>
      </c>
      <c r="C2810">
        <v>16.7000007629394</v>
      </c>
      <c r="D2810" s="2">
        <f t="shared" si="86"/>
        <v>45414</v>
      </c>
      <c r="E2810">
        <f t="shared" si="87"/>
        <v>67.34467897415152</v>
      </c>
    </row>
    <row r="2811" spans="1:5">
      <c r="A2811" s="5">
        <v>45414.041666666664</v>
      </c>
      <c r="B2811">
        <v>16.469255447387599</v>
      </c>
      <c r="C2811">
        <v>15.6000003814697</v>
      </c>
      <c r="D2811" s="2">
        <f t="shared" si="86"/>
        <v>45414</v>
      </c>
      <c r="E2811">
        <f t="shared" si="87"/>
        <v>67.34467897415152</v>
      </c>
    </row>
    <row r="2812" spans="1:5">
      <c r="A2812" s="5">
        <v>45414.083333333336</v>
      </c>
      <c r="B2812">
        <v>16.259664535522401</v>
      </c>
      <c r="C2812">
        <v>15.6000003814697</v>
      </c>
      <c r="D2812" s="2">
        <f t="shared" si="86"/>
        <v>45414</v>
      </c>
      <c r="E2812">
        <f t="shared" si="87"/>
        <v>67.34467897415152</v>
      </c>
    </row>
    <row r="2813" spans="1:5">
      <c r="A2813" s="5">
        <v>45414.125</v>
      </c>
      <c r="B2813">
        <v>16.1941814422607</v>
      </c>
      <c r="C2813">
        <v>15.6000003814697</v>
      </c>
      <c r="D2813" s="2">
        <f t="shared" si="86"/>
        <v>45414</v>
      </c>
      <c r="E2813">
        <f t="shared" si="87"/>
        <v>67.34467897415152</v>
      </c>
    </row>
    <row r="2814" spans="1:5">
      <c r="A2814" s="5">
        <v>45414.166666666664</v>
      </c>
      <c r="B2814">
        <v>16.267824172973601</v>
      </c>
      <c r="C2814">
        <v>15</v>
      </c>
      <c r="D2814" s="2">
        <f t="shared" si="86"/>
        <v>45414</v>
      </c>
      <c r="E2814">
        <f t="shared" si="87"/>
        <v>67.34467897415152</v>
      </c>
    </row>
    <row r="2815" spans="1:5">
      <c r="A2815" s="5">
        <v>45414.208333333336</v>
      </c>
      <c r="B2815">
        <v>16.441326141357401</v>
      </c>
      <c r="C2815">
        <v>15</v>
      </c>
      <c r="D2815" s="2">
        <f t="shared" si="86"/>
        <v>45414</v>
      </c>
      <c r="E2815">
        <f t="shared" si="87"/>
        <v>67.34467897415152</v>
      </c>
    </row>
    <row r="2816" spans="1:5">
      <c r="A2816" s="5">
        <v>45414.25</v>
      </c>
      <c r="B2816">
        <v>16.637956619262599</v>
      </c>
      <c r="C2816">
        <v>15.6000003814697</v>
      </c>
      <c r="D2816" s="2">
        <f t="shared" si="86"/>
        <v>45414</v>
      </c>
      <c r="E2816">
        <f t="shared" si="87"/>
        <v>67.34467897415152</v>
      </c>
    </row>
    <row r="2817" spans="1:5">
      <c r="A2817" s="5">
        <v>45414.291666666664</v>
      </c>
      <c r="B2817">
        <v>17.374197006225501</v>
      </c>
      <c r="C2817">
        <v>16.7000007629394</v>
      </c>
      <c r="D2817" s="2">
        <f t="shared" si="86"/>
        <v>45414</v>
      </c>
      <c r="E2817">
        <f t="shared" si="87"/>
        <v>67.34467897415152</v>
      </c>
    </row>
    <row r="2818" spans="1:5">
      <c r="A2818" s="5">
        <v>45414.333333333336</v>
      </c>
      <c r="B2818">
        <v>18.453102111816399</v>
      </c>
      <c r="C2818">
        <v>16.7000007629394</v>
      </c>
      <c r="D2818" s="2">
        <f t="shared" si="86"/>
        <v>45414</v>
      </c>
      <c r="E2818">
        <f t="shared" si="87"/>
        <v>67.34467897415152</v>
      </c>
    </row>
    <row r="2819" spans="1:5">
      <c r="A2819" s="5">
        <v>45414.375</v>
      </c>
      <c r="B2819">
        <v>19.584493637084901</v>
      </c>
      <c r="C2819">
        <v>16.100000381469702</v>
      </c>
      <c r="D2819" s="2">
        <f t="shared" ref="D2819:D2882" si="88">DATE(YEAR(A2819), MONTH(A2819), DAY(A2819))</f>
        <v>45414</v>
      </c>
      <c r="E2819">
        <f t="shared" ref="E2819:E2882" si="89">AVERAGEIF(D:D, D2819, B:B)*1.8+32</f>
        <v>67.34467897415152</v>
      </c>
    </row>
    <row r="2820" spans="1:5">
      <c r="A2820" s="5">
        <v>45414.416666666664</v>
      </c>
      <c r="B2820">
        <v>20.605007171630799</v>
      </c>
      <c r="C2820">
        <v>18.299999237060501</v>
      </c>
      <c r="D2820" s="2">
        <f t="shared" si="88"/>
        <v>45414</v>
      </c>
      <c r="E2820">
        <f t="shared" si="89"/>
        <v>67.34467897415152</v>
      </c>
    </row>
    <row r="2821" spans="1:5">
      <c r="A2821" s="5">
        <v>45414.458333333336</v>
      </c>
      <c r="B2821">
        <v>21.4300003051757</v>
      </c>
      <c r="C2821">
        <v>21.100000381469702</v>
      </c>
      <c r="D2821" s="2">
        <f t="shared" si="88"/>
        <v>45414</v>
      </c>
      <c r="E2821">
        <f t="shared" si="89"/>
        <v>67.34467897415152</v>
      </c>
    </row>
    <row r="2822" spans="1:5">
      <c r="A2822" s="5">
        <v>45414.5</v>
      </c>
      <c r="B2822">
        <v>22.157157897949201</v>
      </c>
      <c r="C2822">
        <v>23.299999237060501</v>
      </c>
      <c r="D2822" s="2">
        <f t="shared" si="88"/>
        <v>45414</v>
      </c>
      <c r="E2822">
        <f t="shared" si="89"/>
        <v>67.34467897415152</v>
      </c>
    </row>
    <row r="2823" spans="1:5">
      <c r="A2823" s="5">
        <v>45414.541666666664</v>
      </c>
      <c r="B2823">
        <v>22.649560928344702</v>
      </c>
      <c r="C2823">
        <v>23.299999237060501</v>
      </c>
      <c r="D2823" s="2">
        <f t="shared" si="88"/>
        <v>45414</v>
      </c>
      <c r="E2823">
        <f t="shared" si="89"/>
        <v>67.34467897415152</v>
      </c>
    </row>
    <row r="2824" spans="1:5">
      <c r="A2824" s="5">
        <v>45414.583333333336</v>
      </c>
      <c r="B2824">
        <v>22.938112258911101</v>
      </c>
      <c r="C2824">
        <v>23.899999618530199</v>
      </c>
      <c r="D2824" s="2">
        <f t="shared" si="88"/>
        <v>45414</v>
      </c>
      <c r="E2824">
        <f t="shared" si="89"/>
        <v>67.34467897415152</v>
      </c>
    </row>
    <row r="2825" spans="1:5">
      <c r="A2825" s="5">
        <v>45414.625</v>
      </c>
      <c r="B2825">
        <v>23.0618495941162</v>
      </c>
      <c r="C2825">
        <v>22.799999237060501</v>
      </c>
      <c r="D2825" s="2">
        <f t="shared" si="88"/>
        <v>45414</v>
      </c>
      <c r="E2825">
        <f t="shared" si="89"/>
        <v>67.34467897415152</v>
      </c>
    </row>
    <row r="2826" spans="1:5">
      <c r="A2826" s="5">
        <v>45414.666666666664</v>
      </c>
      <c r="B2826">
        <v>23.032041549682599</v>
      </c>
      <c r="C2826">
        <v>23.299999237060501</v>
      </c>
      <c r="D2826" s="2">
        <f t="shared" si="88"/>
        <v>45414</v>
      </c>
      <c r="E2826">
        <f t="shared" si="89"/>
        <v>67.34467897415152</v>
      </c>
    </row>
    <row r="2827" spans="1:5">
      <c r="A2827" s="5">
        <v>45414.708333333336</v>
      </c>
      <c r="B2827">
        <v>22.822422027587798</v>
      </c>
      <c r="C2827">
        <v>22.799999237060501</v>
      </c>
      <c r="D2827" s="2">
        <f t="shared" si="88"/>
        <v>45414</v>
      </c>
      <c r="E2827">
        <f t="shared" si="89"/>
        <v>67.34467897415152</v>
      </c>
    </row>
    <row r="2828" spans="1:5">
      <c r="A2828" s="5">
        <v>45414.75</v>
      </c>
      <c r="B2828">
        <v>22.317100524902301</v>
      </c>
      <c r="C2828">
        <v>22.799999237060501</v>
      </c>
      <c r="D2828" s="2">
        <f t="shared" si="88"/>
        <v>45414</v>
      </c>
      <c r="E2828">
        <f t="shared" si="89"/>
        <v>67.34467897415152</v>
      </c>
    </row>
    <row r="2829" spans="1:5">
      <c r="A2829" s="5">
        <v>45414.791666666664</v>
      </c>
      <c r="B2829">
        <v>21.5323791503906</v>
      </c>
      <c r="C2829">
        <v>21.100000381469702</v>
      </c>
      <c r="D2829" s="2">
        <f t="shared" si="88"/>
        <v>45414</v>
      </c>
      <c r="E2829">
        <f t="shared" si="89"/>
        <v>67.34467897415152</v>
      </c>
    </row>
    <row r="2830" spans="1:5">
      <c r="A2830" s="5">
        <v>45414.833333333336</v>
      </c>
      <c r="B2830">
        <v>20.734788894653299</v>
      </c>
      <c r="C2830">
        <v>20</v>
      </c>
      <c r="D2830" s="2">
        <f t="shared" si="88"/>
        <v>45414</v>
      </c>
      <c r="E2830">
        <f t="shared" si="89"/>
        <v>67.34467897415152</v>
      </c>
    </row>
    <row r="2831" spans="1:5">
      <c r="A2831" s="5">
        <v>45414.875</v>
      </c>
      <c r="B2831">
        <v>19.883501052856399</v>
      </c>
      <c r="C2831">
        <v>17.2000007629394</v>
      </c>
      <c r="D2831" s="2">
        <f t="shared" si="88"/>
        <v>45414</v>
      </c>
      <c r="E2831">
        <f t="shared" si="89"/>
        <v>67.34467897415152</v>
      </c>
    </row>
    <row r="2832" spans="1:5">
      <c r="A2832" s="5">
        <v>45414.916666666664</v>
      </c>
      <c r="B2832">
        <v>19.056747436523398</v>
      </c>
      <c r="C2832">
        <v>16.100000381469702</v>
      </c>
      <c r="D2832" s="2">
        <f t="shared" si="88"/>
        <v>45414</v>
      </c>
      <c r="E2832">
        <f t="shared" si="89"/>
        <v>67.34467897415152</v>
      </c>
    </row>
    <row r="2833" spans="1:5">
      <c r="A2833" s="5">
        <v>45414.958333333336</v>
      </c>
      <c r="B2833">
        <v>18.575241088867099</v>
      </c>
      <c r="C2833">
        <v>15.6000003814697</v>
      </c>
      <c r="D2833" s="2">
        <f t="shared" si="88"/>
        <v>45414</v>
      </c>
      <c r="E2833">
        <f t="shared" si="89"/>
        <v>67.34467897415152</v>
      </c>
    </row>
    <row r="2834" spans="1:5">
      <c r="A2834" s="5">
        <v>45415</v>
      </c>
      <c r="B2834">
        <v>18.297111511230401</v>
      </c>
      <c r="C2834">
        <v>16.100000381469702</v>
      </c>
      <c r="D2834" s="2">
        <f t="shared" si="88"/>
        <v>45415</v>
      </c>
      <c r="E2834">
        <f t="shared" si="89"/>
        <v>66.603569746017357</v>
      </c>
    </row>
    <row r="2835" spans="1:5">
      <c r="A2835" s="5">
        <v>45415.041666666664</v>
      </c>
      <c r="B2835">
        <v>18.068376541137599</v>
      </c>
      <c r="C2835">
        <v>15</v>
      </c>
      <c r="D2835" s="2">
        <f t="shared" si="88"/>
        <v>45415</v>
      </c>
      <c r="E2835">
        <f t="shared" si="89"/>
        <v>66.603569746017357</v>
      </c>
    </row>
    <row r="2836" spans="1:5">
      <c r="A2836" s="5">
        <v>45415.083333333336</v>
      </c>
      <c r="B2836">
        <v>17.840795516967699</v>
      </c>
      <c r="C2836">
        <v>14.399999618530201</v>
      </c>
      <c r="D2836" s="2">
        <f t="shared" si="88"/>
        <v>45415</v>
      </c>
      <c r="E2836">
        <f t="shared" si="89"/>
        <v>66.603569746017357</v>
      </c>
    </row>
    <row r="2837" spans="1:5">
      <c r="A2837" s="5">
        <v>45415.125</v>
      </c>
      <c r="B2837">
        <v>17.589122772216701</v>
      </c>
      <c r="C2837">
        <v>12.800000190734799</v>
      </c>
      <c r="D2837" s="2">
        <f t="shared" si="88"/>
        <v>45415</v>
      </c>
      <c r="E2837">
        <f t="shared" si="89"/>
        <v>66.603569746017357</v>
      </c>
    </row>
    <row r="2838" spans="1:5">
      <c r="A2838" s="5">
        <v>45415.166666666664</v>
      </c>
      <c r="B2838">
        <v>17.343580245971602</v>
      </c>
      <c r="C2838">
        <v>12.199999809265099</v>
      </c>
      <c r="D2838" s="2">
        <f t="shared" si="88"/>
        <v>45415</v>
      </c>
      <c r="E2838">
        <f t="shared" si="89"/>
        <v>66.603569746017357</v>
      </c>
    </row>
    <row r="2839" spans="1:5">
      <c r="A2839" s="5">
        <v>45415.208333333336</v>
      </c>
      <c r="B2839">
        <v>17.1200866699218</v>
      </c>
      <c r="C2839">
        <v>11.699999809265099</v>
      </c>
      <c r="D2839" s="2">
        <f t="shared" si="88"/>
        <v>45415</v>
      </c>
      <c r="E2839">
        <f t="shared" si="89"/>
        <v>66.603569746017357</v>
      </c>
    </row>
    <row r="2840" spans="1:5">
      <c r="A2840" s="5">
        <v>45415.25</v>
      </c>
      <c r="B2840">
        <v>16.986024856567301</v>
      </c>
      <c r="C2840">
        <v>13.899999618530201</v>
      </c>
      <c r="D2840" s="2">
        <f t="shared" si="88"/>
        <v>45415</v>
      </c>
      <c r="E2840">
        <f t="shared" si="89"/>
        <v>66.603569746017357</v>
      </c>
    </row>
    <row r="2841" spans="1:5">
      <c r="A2841" s="5">
        <v>45415.291666666664</v>
      </c>
      <c r="B2841">
        <v>17.2214641571044</v>
      </c>
      <c r="C2841">
        <v>17.2000007629394</v>
      </c>
      <c r="D2841" s="2">
        <f t="shared" si="88"/>
        <v>45415</v>
      </c>
      <c r="E2841">
        <f t="shared" si="89"/>
        <v>66.603569746017357</v>
      </c>
    </row>
    <row r="2842" spans="1:5">
      <c r="A2842" s="5">
        <v>45415.333333333336</v>
      </c>
      <c r="B2842">
        <v>18.266351699829102</v>
      </c>
      <c r="C2842">
        <v>20</v>
      </c>
      <c r="D2842" s="2">
        <f t="shared" si="88"/>
        <v>45415</v>
      </c>
      <c r="E2842">
        <f t="shared" si="89"/>
        <v>66.603569746017357</v>
      </c>
    </row>
    <row r="2843" spans="1:5">
      <c r="A2843" s="5">
        <v>45415.375</v>
      </c>
      <c r="B2843">
        <v>19.2333469390869</v>
      </c>
      <c r="C2843">
        <v>21.7000007629394</v>
      </c>
      <c r="D2843" s="2">
        <f t="shared" si="88"/>
        <v>45415</v>
      </c>
      <c r="E2843">
        <f t="shared" si="89"/>
        <v>66.603569746017357</v>
      </c>
    </row>
    <row r="2844" spans="1:5">
      <c r="A2844" s="5">
        <v>45415.416666666664</v>
      </c>
      <c r="B2844">
        <v>19.991964340209901</v>
      </c>
      <c r="C2844">
        <v>23.899999618530199</v>
      </c>
      <c r="D2844" s="2">
        <f t="shared" si="88"/>
        <v>45415</v>
      </c>
      <c r="E2844">
        <f t="shared" si="89"/>
        <v>66.603569746017357</v>
      </c>
    </row>
    <row r="2845" spans="1:5">
      <c r="A2845" s="5">
        <v>45415.458333333336</v>
      </c>
      <c r="B2845">
        <v>20.572618484496999</v>
      </c>
      <c r="C2845">
        <v>24.399999618530199</v>
      </c>
      <c r="D2845" s="2">
        <f t="shared" si="88"/>
        <v>45415</v>
      </c>
      <c r="E2845">
        <f t="shared" si="89"/>
        <v>66.603569746017357</v>
      </c>
    </row>
    <row r="2846" spans="1:5">
      <c r="A2846" s="5">
        <v>45415.5</v>
      </c>
      <c r="B2846">
        <v>21.085544586181602</v>
      </c>
      <c r="C2846">
        <v>26.100000381469702</v>
      </c>
      <c r="D2846" s="2">
        <f t="shared" si="88"/>
        <v>45415</v>
      </c>
      <c r="E2846">
        <f t="shared" si="89"/>
        <v>66.603569746017357</v>
      </c>
    </row>
    <row r="2847" spans="1:5">
      <c r="A2847" s="5">
        <v>45415.541666666664</v>
      </c>
      <c r="B2847">
        <v>21.522102355956999</v>
      </c>
      <c r="C2847">
        <v>25</v>
      </c>
      <c r="D2847" s="2">
        <f t="shared" si="88"/>
        <v>45415</v>
      </c>
      <c r="E2847">
        <f t="shared" si="89"/>
        <v>66.603569746017357</v>
      </c>
    </row>
    <row r="2848" spans="1:5">
      <c r="A2848" s="5">
        <v>45415.583333333336</v>
      </c>
      <c r="B2848">
        <v>21.869127273559499</v>
      </c>
      <c r="C2848">
        <v>25.600000381469702</v>
      </c>
      <c r="D2848" s="2">
        <f t="shared" si="88"/>
        <v>45415</v>
      </c>
      <c r="E2848">
        <f t="shared" si="89"/>
        <v>66.603569746017357</v>
      </c>
    </row>
    <row r="2849" spans="1:5">
      <c r="A2849" s="5">
        <v>45415.625</v>
      </c>
      <c r="B2849">
        <v>22.044702529907202</v>
      </c>
      <c r="C2849">
        <v>25</v>
      </c>
      <c r="D2849" s="2">
        <f t="shared" si="88"/>
        <v>45415</v>
      </c>
      <c r="E2849">
        <f t="shared" si="89"/>
        <v>66.603569746017357</v>
      </c>
    </row>
    <row r="2850" spans="1:5">
      <c r="A2850" s="5">
        <v>45415.666666666664</v>
      </c>
      <c r="B2850">
        <v>22.022333145141602</v>
      </c>
      <c r="C2850">
        <v>24.399999618530199</v>
      </c>
      <c r="D2850" s="2">
        <f t="shared" si="88"/>
        <v>45415</v>
      </c>
      <c r="E2850">
        <f t="shared" si="89"/>
        <v>66.603569746017357</v>
      </c>
    </row>
    <row r="2851" spans="1:5">
      <c r="A2851" s="5">
        <v>45415.708333333336</v>
      </c>
      <c r="B2851">
        <v>21.724227905273398</v>
      </c>
      <c r="C2851">
        <v>22.799999237060501</v>
      </c>
      <c r="D2851" s="2">
        <f t="shared" si="88"/>
        <v>45415</v>
      </c>
      <c r="E2851">
        <f t="shared" si="89"/>
        <v>66.603569746017357</v>
      </c>
    </row>
    <row r="2852" spans="1:5">
      <c r="A2852" s="5">
        <v>45415.75</v>
      </c>
      <c r="B2852">
        <v>21.058116912841701</v>
      </c>
      <c r="C2852">
        <v>21.7000007629394</v>
      </c>
      <c r="D2852" s="2">
        <f t="shared" si="88"/>
        <v>45415</v>
      </c>
      <c r="E2852">
        <f t="shared" si="89"/>
        <v>66.603569746017357</v>
      </c>
    </row>
    <row r="2853" spans="1:5">
      <c r="A2853" s="5">
        <v>45415.791666666664</v>
      </c>
      <c r="B2853">
        <v>20.243860244750898</v>
      </c>
      <c r="C2853">
        <v>18.899999618530199</v>
      </c>
      <c r="D2853" s="2">
        <f t="shared" si="88"/>
        <v>45415</v>
      </c>
      <c r="E2853">
        <f t="shared" si="89"/>
        <v>66.603569746017357</v>
      </c>
    </row>
    <row r="2854" spans="1:5">
      <c r="A2854" s="5">
        <v>45415.833333333336</v>
      </c>
      <c r="B2854">
        <v>19.322820663452099</v>
      </c>
      <c r="C2854">
        <v>17.799999237060501</v>
      </c>
      <c r="D2854" s="2">
        <f t="shared" si="88"/>
        <v>45415</v>
      </c>
      <c r="E2854">
        <f t="shared" si="89"/>
        <v>66.603569746017357</v>
      </c>
    </row>
    <row r="2855" spans="1:5">
      <c r="A2855" s="5">
        <v>45415.875</v>
      </c>
      <c r="B2855">
        <v>18.326978683471602</v>
      </c>
      <c r="C2855">
        <v>17.2000007629394</v>
      </c>
      <c r="D2855" s="2">
        <f t="shared" si="88"/>
        <v>45415</v>
      </c>
      <c r="E2855">
        <f t="shared" si="89"/>
        <v>66.603569746017357</v>
      </c>
    </row>
    <row r="2856" spans="1:5">
      <c r="A2856" s="5">
        <v>45415.916666666664</v>
      </c>
      <c r="B2856">
        <v>17.234046936035099</v>
      </c>
      <c r="C2856">
        <v>16.7000007629394</v>
      </c>
      <c r="D2856" s="2">
        <f t="shared" si="88"/>
        <v>45415</v>
      </c>
      <c r="E2856">
        <f t="shared" si="89"/>
        <v>66.603569746017357</v>
      </c>
    </row>
    <row r="2857" spans="1:5">
      <c r="A2857" s="5">
        <v>45415.958333333336</v>
      </c>
      <c r="B2857">
        <v>16.396224975585898</v>
      </c>
      <c r="C2857">
        <v>16.7000007629394</v>
      </c>
      <c r="D2857" s="2">
        <f t="shared" si="88"/>
        <v>45415</v>
      </c>
      <c r="E2857">
        <f t="shared" si="89"/>
        <v>66.603569746017357</v>
      </c>
    </row>
    <row r="2858" spans="1:5">
      <c r="A2858" s="5">
        <v>45416</v>
      </c>
      <c r="B2858">
        <v>15.9289140701293</v>
      </c>
      <c r="C2858">
        <v>15.6000003814697</v>
      </c>
      <c r="D2858" s="2">
        <f t="shared" si="88"/>
        <v>45416</v>
      </c>
      <c r="E2858">
        <f t="shared" si="89"/>
        <v>65.885419797897242</v>
      </c>
    </row>
    <row r="2859" spans="1:5">
      <c r="A2859" s="5">
        <v>45416.041666666664</v>
      </c>
      <c r="B2859">
        <v>15.4825592041015</v>
      </c>
      <c r="C2859">
        <v>16.100000381469702</v>
      </c>
      <c r="D2859" s="2">
        <f t="shared" si="88"/>
        <v>45416</v>
      </c>
      <c r="E2859">
        <f t="shared" si="89"/>
        <v>65.885419797897242</v>
      </c>
    </row>
    <row r="2860" spans="1:5">
      <c r="A2860" s="5">
        <v>45416.083333333336</v>
      </c>
      <c r="B2860">
        <v>15.02925491333</v>
      </c>
      <c r="C2860">
        <v>17.2000007629394</v>
      </c>
      <c r="D2860" s="2">
        <f t="shared" si="88"/>
        <v>45416</v>
      </c>
      <c r="E2860">
        <f t="shared" si="89"/>
        <v>65.885419797897242</v>
      </c>
    </row>
    <row r="2861" spans="1:5">
      <c r="A2861" s="5">
        <v>45416.125</v>
      </c>
      <c r="B2861">
        <v>14.612811088561999</v>
      </c>
      <c r="C2861">
        <v>16.100000381469702</v>
      </c>
      <c r="D2861" s="2">
        <f t="shared" si="88"/>
        <v>45416</v>
      </c>
      <c r="E2861">
        <f t="shared" si="89"/>
        <v>65.885419797897242</v>
      </c>
    </row>
    <row r="2862" spans="1:5">
      <c r="A2862" s="5">
        <v>45416.166666666664</v>
      </c>
      <c r="B2862">
        <v>14.347460746765099</v>
      </c>
      <c r="C2862">
        <v>15</v>
      </c>
      <c r="D2862" s="2">
        <f t="shared" si="88"/>
        <v>45416</v>
      </c>
      <c r="E2862">
        <f t="shared" si="89"/>
        <v>65.885419797897242</v>
      </c>
    </row>
    <row r="2863" spans="1:5">
      <c r="A2863" s="5">
        <v>45416.208333333336</v>
      </c>
      <c r="B2863">
        <v>14.3461256027221</v>
      </c>
      <c r="C2863">
        <v>13.899999618530201</v>
      </c>
      <c r="D2863" s="2">
        <f t="shared" si="88"/>
        <v>45416</v>
      </c>
      <c r="E2863">
        <f t="shared" si="89"/>
        <v>65.885419797897242</v>
      </c>
    </row>
    <row r="2864" spans="1:5">
      <c r="A2864" s="5">
        <v>45416.25</v>
      </c>
      <c r="B2864">
        <v>14.678616523742599</v>
      </c>
      <c r="C2864">
        <v>12.800000190734799</v>
      </c>
      <c r="D2864" s="2">
        <f t="shared" si="88"/>
        <v>45416</v>
      </c>
      <c r="E2864">
        <f t="shared" si="89"/>
        <v>65.885419797897242</v>
      </c>
    </row>
    <row r="2865" spans="1:5">
      <c r="A2865" s="5">
        <v>45416.291666666664</v>
      </c>
      <c r="B2865">
        <v>15.694642066955501</v>
      </c>
      <c r="C2865">
        <v>12.800000190734799</v>
      </c>
      <c r="D2865" s="2">
        <f t="shared" si="88"/>
        <v>45416</v>
      </c>
      <c r="E2865">
        <f t="shared" si="89"/>
        <v>65.885419797897242</v>
      </c>
    </row>
    <row r="2866" spans="1:5">
      <c r="A2866" s="5">
        <v>45416.333333333336</v>
      </c>
      <c r="B2866">
        <v>17.244804382324201</v>
      </c>
      <c r="C2866">
        <v>13.300000190734799</v>
      </c>
      <c r="D2866" s="2">
        <f t="shared" si="88"/>
        <v>45416</v>
      </c>
      <c r="E2866">
        <f t="shared" si="89"/>
        <v>65.885419797897242</v>
      </c>
    </row>
    <row r="2867" spans="1:5">
      <c r="A2867" s="5">
        <v>45416.375</v>
      </c>
      <c r="B2867">
        <v>18.881778717041001</v>
      </c>
      <c r="C2867">
        <v>13.899999618530201</v>
      </c>
      <c r="D2867" s="2">
        <f t="shared" si="88"/>
        <v>45416</v>
      </c>
      <c r="E2867">
        <f t="shared" si="89"/>
        <v>65.885419797897242</v>
      </c>
    </row>
    <row r="2868" spans="1:5">
      <c r="A2868" s="5">
        <v>45416.416666666664</v>
      </c>
      <c r="B2868">
        <v>20.3817844390869</v>
      </c>
      <c r="C2868">
        <v>13.300000190734799</v>
      </c>
      <c r="D2868" s="2">
        <f t="shared" si="88"/>
        <v>45416</v>
      </c>
      <c r="E2868">
        <f t="shared" si="89"/>
        <v>65.885419797897242</v>
      </c>
    </row>
    <row r="2869" spans="1:5">
      <c r="A2869" s="5">
        <v>45416.458333333336</v>
      </c>
      <c r="B2869">
        <v>21.4866828918457</v>
      </c>
      <c r="C2869">
        <v>13.899999618530201</v>
      </c>
      <c r="D2869" s="2">
        <f t="shared" si="88"/>
        <v>45416</v>
      </c>
      <c r="E2869">
        <f t="shared" si="89"/>
        <v>65.885419797897242</v>
      </c>
    </row>
    <row r="2870" spans="1:5">
      <c r="A2870" s="5">
        <v>45416.5</v>
      </c>
      <c r="B2870">
        <v>22.7018318176269</v>
      </c>
      <c r="C2870">
        <v>12.800000190734799</v>
      </c>
      <c r="D2870" s="2">
        <f t="shared" si="88"/>
        <v>45416</v>
      </c>
      <c r="E2870">
        <f t="shared" si="89"/>
        <v>65.885419797897242</v>
      </c>
    </row>
    <row r="2871" spans="1:5">
      <c r="A2871" s="5">
        <v>45416.541666666664</v>
      </c>
      <c r="B2871">
        <v>23.6045322418212</v>
      </c>
      <c r="C2871">
        <v>12.199999809265099</v>
      </c>
      <c r="D2871" s="2">
        <f t="shared" si="88"/>
        <v>45416</v>
      </c>
      <c r="E2871">
        <f t="shared" si="89"/>
        <v>65.885419797897242</v>
      </c>
    </row>
    <row r="2872" spans="1:5">
      <c r="A2872" s="5">
        <v>45416.583333333336</v>
      </c>
      <c r="B2872">
        <v>24.052787780761701</v>
      </c>
      <c r="C2872">
        <v>12.800000190734799</v>
      </c>
      <c r="D2872" s="2">
        <f t="shared" si="88"/>
        <v>45416</v>
      </c>
      <c r="E2872">
        <f t="shared" si="89"/>
        <v>65.885419797897242</v>
      </c>
    </row>
    <row r="2873" spans="1:5">
      <c r="A2873" s="5">
        <v>45416.625</v>
      </c>
      <c r="B2873">
        <v>23.963890075683501</v>
      </c>
      <c r="C2873">
        <v>12.199999809265099</v>
      </c>
      <c r="D2873" s="2">
        <f t="shared" si="88"/>
        <v>45416</v>
      </c>
      <c r="E2873">
        <f t="shared" si="89"/>
        <v>65.885419797897242</v>
      </c>
    </row>
    <row r="2874" spans="1:5">
      <c r="A2874" s="5">
        <v>45416.666666666664</v>
      </c>
      <c r="B2874">
        <v>23.6136760711669</v>
      </c>
      <c r="C2874">
        <v>11.699999809265099</v>
      </c>
      <c r="D2874" s="2">
        <f t="shared" si="88"/>
        <v>45416</v>
      </c>
      <c r="E2874">
        <f t="shared" si="89"/>
        <v>65.885419797897242</v>
      </c>
    </row>
    <row r="2875" spans="1:5">
      <c r="A2875" s="5">
        <v>45416.708333333336</v>
      </c>
      <c r="B2875">
        <v>22.634008407592699</v>
      </c>
      <c r="C2875">
        <v>11.699999809265099</v>
      </c>
      <c r="D2875" s="2">
        <f t="shared" si="88"/>
        <v>45416</v>
      </c>
      <c r="E2875">
        <f t="shared" si="89"/>
        <v>65.885419797897242</v>
      </c>
    </row>
    <row r="2876" spans="1:5">
      <c r="A2876" s="5">
        <v>45416.75</v>
      </c>
      <c r="B2876">
        <v>21.2774448394775</v>
      </c>
      <c r="C2876">
        <v>12.199999809265099</v>
      </c>
      <c r="D2876" s="2">
        <f t="shared" si="88"/>
        <v>45416</v>
      </c>
      <c r="E2876">
        <f t="shared" si="89"/>
        <v>65.885419797897242</v>
      </c>
    </row>
    <row r="2877" spans="1:5">
      <c r="A2877" s="5">
        <v>45416.791666666664</v>
      </c>
      <c r="B2877">
        <v>20.234518051147401</v>
      </c>
      <c r="C2877">
        <v>11.699999809265099</v>
      </c>
      <c r="D2877" s="2">
        <f t="shared" si="88"/>
        <v>45416</v>
      </c>
      <c r="E2877">
        <f t="shared" si="89"/>
        <v>65.885419797897242</v>
      </c>
    </row>
    <row r="2878" spans="1:5">
      <c r="A2878" s="5">
        <v>45416.833333333336</v>
      </c>
      <c r="B2878">
        <v>19.011339187621999</v>
      </c>
      <c r="C2878">
        <v>10.6000003814697</v>
      </c>
      <c r="D2878" s="2">
        <f t="shared" si="88"/>
        <v>45416</v>
      </c>
      <c r="E2878">
        <f t="shared" si="89"/>
        <v>65.885419797897242</v>
      </c>
    </row>
    <row r="2879" spans="1:5">
      <c r="A2879" s="5">
        <v>45416.875</v>
      </c>
      <c r="B2879">
        <v>18.0075283050537</v>
      </c>
      <c r="C2879">
        <v>10</v>
      </c>
      <c r="D2879" s="2">
        <f t="shared" si="88"/>
        <v>45416</v>
      </c>
      <c r="E2879">
        <f t="shared" si="89"/>
        <v>65.885419797897242</v>
      </c>
    </row>
    <row r="2880" spans="1:5">
      <c r="A2880" s="5">
        <v>45416.916666666664</v>
      </c>
      <c r="B2880">
        <v>17.355236053466701</v>
      </c>
      <c r="C2880">
        <v>10.6000003814697</v>
      </c>
      <c r="D2880" s="2">
        <f t="shared" si="88"/>
        <v>45416</v>
      </c>
      <c r="E2880">
        <f t="shared" si="89"/>
        <v>65.885419797897242</v>
      </c>
    </row>
    <row r="2881" spans="1:5">
      <c r="A2881" s="5">
        <v>45416.958333333336</v>
      </c>
      <c r="B2881">
        <v>17.233369827270501</v>
      </c>
      <c r="C2881">
        <v>9.3999996185302699</v>
      </c>
      <c r="D2881" s="2">
        <f t="shared" si="88"/>
        <v>45416</v>
      </c>
      <c r="E2881">
        <f t="shared" si="89"/>
        <v>65.885419797897242</v>
      </c>
    </row>
    <row r="2882" spans="1:5">
      <c r="A2882" s="5">
        <v>45417</v>
      </c>
      <c r="B2882">
        <v>16.945549011230401</v>
      </c>
      <c r="C2882">
        <v>9.3999996185302699</v>
      </c>
      <c r="D2882" s="2">
        <f t="shared" si="88"/>
        <v>45417</v>
      </c>
      <c r="E2882">
        <f t="shared" si="89"/>
        <v>65.31290879249562</v>
      </c>
    </row>
    <row r="2883" spans="1:5">
      <c r="A2883" s="5">
        <v>45417.041666666664</v>
      </c>
      <c r="B2883">
        <v>16.539709091186499</v>
      </c>
      <c r="C2883">
        <v>8.8999996185302699</v>
      </c>
      <c r="D2883" s="2">
        <f t="shared" ref="D2883:D2946" si="90">DATE(YEAR(A2883), MONTH(A2883), DAY(A2883))</f>
        <v>45417</v>
      </c>
      <c r="E2883">
        <f t="shared" ref="E2883:E2946" si="91">AVERAGEIF(D:D, D2883, B:B)*1.8+32</f>
        <v>65.31290879249562</v>
      </c>
    </row>
    <row r="2884" spans="1:5">
      <c r="A2884" s="5">
        <v>45417.083333333336</v>
      </c>
      <c r="B2884">
        <v>16.125968933105401</v>
      </c>
      <c r="C2884">
        <v>8.8999996185302699</v>
      </c>
      <c r="D2884" s="2">
        <f t="shared" si="90"/>
        <v>45417</v>
      </c>
      <c r="E2884">
        <f t="shared" si="91"/>
        <v>65.31290879249562</v>
      </c>
    </row>
    <row r="2885" spans="1:5">
      <c r="A2885" s="5">
        <v>45417.125</v>
      </c>
      <c r="B2885">
        <v>15.688685417175201</v>
      </c>
      <c r="C2885">
        <v>8.3000001907348597</v>
      </c>
      <c r="D2885" s="2">
        <f t="shared" si="90"/>
        <v>45417</v>
      </c>
      <c r="E2885">
        <f t="shared" si="91"/>
        <v>65.31290879249562</v>
      </c>
    </row>
    <row r="2886" spans="1:5">
      <c r="A2886" s="5">
        <v>45417.166666666664</v>
      </c>
      <c r="B2886">
        <v>15.2982187271118</v>
      </c>
      <c r="C2886">
        <v>8.3000001907348597</v>
      </c>
      <c r="D2886" s="2">
        <f t="shared" si="90"/>
        <v>45417</v>
      </c>
      <c r="E2886">
        <f t="shared" si="91"/>
        <v>65.31290879249562</v>
      </c>
    </row>
    <row r="2887" spans="1:5">
      <c r="A2887" s="5">
        <v>45417.208333333336</v>
      </c>
      <c r="B2887">
        <v>14.8670234680175</v>
      </c>
      <c r="C2887">
        <v>8.3000001907348597</v>
      </c>
      <c r="D2887" s="2">
        <f t="shared" si="90"/>
        <v>45417</v>
      </c>
      <c r="E2887">
        <f t="shared" si="91"/>
        <v>65.31290879249562</v>
      </c>
    </row>
    <row r="2888" spans="1:5">
      <c r="A2888" s="5">
        <v>45417.25</v>
      </c>
      <c r="B2888">
        <v>14.8609209060668</v>
      </c>
      <c r="C2888">
        <v>9.3999996185302699</v>
      </c>
      <c r="D2888" s="2">
        <f t="shared" si="90"/>
        <v>45417</v>
      </c>
      <c r="E2888">
        <f t="shared" si="91"/>
        <v>65.31290879249562</v>
      </c>
    </row>
    <row r="2889" spans="1:5">
      <c r="A2889" s="5">
        <v>45417.291666666664</v>
      </c>
      <c r="B2889">
        <v>15.464499473571699</v>
      </c>
      <c r="C2889">
        <v>10.6000003814697</v>
      </c>
      <c r="D2889" s="2">
        <f t="shared" si="90"/>
        <v>45417</v>
      </c>
      <c r="E2889">
        <f t="shared" si="91"/>
        <v>65.31290879249562</v>
      </c>
    </row>
    <row r="2890" spans="1:5">
      <c r="A2890" s="5">
        <v>45417.333333333336</v>
      </c>
      <c r="B2890">
        <v>16.817092895507798</v>
      </c>
      <c r="C2890">
        <v>12.199999809265099</v>
      </c>
      <c r="D2890" s="2">
        <f t="shared" si="90"/>
        <v>45417</v>
      </c>
      <c r="E2890">
        <f t="shared" si="91"/>
        <v>65.31290879249562</v>
      </c>
    </row>
    <row r="2891" spans="1:5">
      <c r="A2891" s="5">
        <v>45417.375</v>
      </c>
      <c r="B2891">
        <v>18.3060703277587</v>
      </c>
      <c r="C2891">
        <v>13.300000190734799</v>
      </c>
      <c r="D2891" s="2">
        <f t="shared" si="90"/>
        <v>45417</v>
      </c>
      <c r="E2891">
        <f t="shared" si="91"/>
        <v>65.31290879249562</v>
      </c>
    </row>
    <row r="2892" spans="1:5">
      <c r="A2892" s="5">
        <v>45417.416666666664</v>
      </c>
      <c r="B2892">
        <v>19.3525791168212</v>
      </c>
      <c r="C2892">
        <v>15.6000003814697</v>
      </c>
      <c r="D2892" s="2">
        <f t="shared" si="90"/>
        <v>45417</v>
      </c>
      <c r="E2892">
        <f t="shared" si="91"/>
        <v>65.31290879249562</v>
      </c>
    </row>
    <row r="2893" spans="1:5">
      <c r="A2893" s="5">
        <v>45417.458333333336</v>
      </c>
      <c r="B2893">
        <v>20.212196350097599</v>
      </c>
      <c r="C2893">
        <v>17.2000007629394</v>
      </c>
      <c r="D2893" s="2">
        <f t="shared" si="90"/>
        <v>45417</v>
      </c>
      <c r="E2893">
        <f t="shared" si="91"/>
        <v>65.31290879249562</v>
      </c>
    </row>
    <row r="2894" spans="1:5">
      <c r="A2894" s="5">
        <v>45417.5</v>
      </c>
      <c r="B2894">
        <v>20.979717254638601</v>
      </c>
      <c r="C2894">
        <v>17.799999237060501</v>
      </c>
      <c r="D2894" s="2">
        <f t="shared" si="90"/>
        <v>45417</v>
      </c>
      <c r="E2894">
        <f t="shared" si="91"/>
        <v>65.31290879249562</v>
      </c>
    </row>
    <row r="2895" spans="1:5">
      <c r="A2895" s="5">
        <v>45417.541666666664</v>
      </c>
      <c r="B2895">
        <v>21.544815063476499</v>
      </c>
      <c r="C2895">
        <v>17.799999237060501</v>
      </c>
      <c r="D2895" s="2">
        <f t="shared" si="90"/>
        <v>45417</v>
      </c>
      <c r="E2895">
        <f t="shared" si="91"/>
        <v>65.31290879249562</v>
      </c>
    </row>
    <row r="2896" spans="1:5">
      <c r="A2896" s="5">
        <v>45417.583333333336</v>
      </c>
      <c r="B2896">
        <v>22.041810989379801</v>
      </c>
      <c r="C2896">
        <v>17.799999237060501</v>
      </c>
      <c r="D2896" s="2">
        <f t="shared" si="90"/>
        <v>45417</v>
      </c>
      <c r="E2896">
        <f t="shared" si="91"/>
        <v>65.31290879249562</v>
      </c>
    </row>
    <row r="2897" spans="1:5">
      <c r="A2897" s="5">
        <v>45417.625</v>
      </c>
      <c r="B2897">
        <v>22.285453796386701</v>
      </c>
      <c r="C2897">
        <v>19.399999618530199</v>
      </c>
      <c r="D2897" s="2">
        <f t="shared" si="90"/>
        <v>45417</v>
      </c>
      <c r="E2897">
        <f t="shared" si="91"/>
        <v>65.31290879249562</v>
      </c>
    </row>
    <row r="2898" spans="1:5">
      <c r="A2898" s="5">
        <v>45417.666666666664</v>
      </c>
      <c r="B2898">
        <v>22.0557136535644</v>
      </c>
      <c r="C2898">
        <v>18.899999618530199</v>
      </c>
      <c r="D2898" s="2">
        <f t="shared" si="90"/>
        <v>45417</v>
      </c>
      <c r="E2898">
        <f t="shared" si="91"/>
        <v>65.31290879249562</v>
      </c>
    </row>
    <row r="2899" spans="1:5">
      <c r="A2899" s="5">
        <v>45417.708333333336</v>
      </c>
      <c r="B2899">
        <v>21.705192565917901</v>
      </c>
      <c r="C2899">
        <v>19.399999618530199</v>
      </c>
      <c r="D2899" s="2">
        <f t="shared" si="90"/>
        <v>45417</v>
      </c>
      <c r="E2899">
        <f t="shared" si="91"/>
        <v>65.31290879249562</v>
      </c>
    </row>
    <row r="2900" spans="1:5">
      <c r="A2900" s="5">
        <v>45417.75</v>
      </c>
      <c r="B2900">
        <v>21.0547790527343</v>
      </c>
      <c r="C2900">
        <v>19.399999618530199</v>
      </c>
      <c r="D2900" s="2">
        <f t="shared" si="90"/>
        <v>45417</v>
      </c>
      <c r="E2900">
        <f t="shared" si="91"/>
        <v>65.31290879249562</v>
      </c>
    </row>
    <row r="2901" spans="1:5">
      <c r="A2901" s="5">
        <v>45417.791666666664</v>
      </c>
      <c r="B2901">
        <v>20.351579666137599</v>
      </c>
      <c r="C2901">
        <v>18.299999237060501</v>
      </c>
      <c r="D2901" s="2">
        <f t="shared" si="90"/>
        <v>45417</v>
      </c>
      <c r="E2901">
        <f t="shared" si="91"/>
        <v>65.31290879249562</v>
      </c>
    </row>
    <row r="2902" spans="1:5">
      <c r="A2902" s="5">
        <v>45417.833333333336</v>
      </c>
      <c r="B2902">
        <v>19.441429138183501</v>
      </c>
      <c r="C2902">
        <v>16.7000007629394</v>
      </c>
      <c r="D2902" s="2">
        <f t="shared" si="90"/>
        <v>45417</v>
      </c>
      <c r="E2902">
        <f t="shared" si="91"/>
        <v>65.31290879249562</v>
      </c>
    </row>
    <row r="2903" spans="1:5">
      <c r="A2903" s="5">
        <v>45417.875</v>
      </c>
      <c r="B2903">
        <v>18.427412033081001</v>
      </c>
      <c r="C2903">
        <v>16.7000007629394</v>
      </c>
      <c r="D2903" s="2">
        <f t="shared" si="90"/>
        <v>45417</v>
      </c>
      <c r="E2903">
        <f t="shared" si="91"/>
        <v>65.31290879249562</v>
      </c>
    </row>
    <row r="2904" spans="1:5">
      <c r="A2904" s="5">
        <v>45417.916666666664</v>
      </c>
      <c r="B2904">
        <v>17.271648406982401</v>
      </c>
      <c r="C2904">
        <v>16.7000007629394</v>
      </c>
      <c r="D2904" s="2">
        <f t="shared" si="90"/>
        <v>45417</v>
      </c>
      <c r="E2904">
        <f t="shared" si="91"/>
        <v>65.31290879249562</v>
      </c>
    </row>
    <row r="2905" spans="1:5">
      <c r="A2905" s="5">
        <v>45417.958333333336</v>
      </c>
      <c r="B2905">
        <v>16.534051895141602</v>
      </c>
      <c r="C2905">
        <v>14.399999618530201</v>
      </c>
      <c r="D2905" s="2">
        <f t="shared" si="90"/>
        <v>45417</v>
      </c>
      <c r="E2905">
        <f t="shared" si="91"/>
        <v>65.31290879249562</v>
      </c>
    </row>
    <row r="2906" spans="1:5">
      <c r="A2906" s="5">
        <v>45418</v>
      </c>
      <c r="B2906">
        <v>16.094692230224599</v>
      </c>
      <c r="C2906">
        <v>12.199999809265099</v>
      </c>
      <c r="D2906" s="2">
        <f t="shared" si="90"/>
        <v>45418</v>
      </c>
      <c r="E2906">
        <f t="shared" si="91"/>
        <v>66.426450037956158</v>
      </c>
    </row>
    <row r="2907" spans="1:5">
      <c r="A2907" s="5">
        <v>45418.041666666664</v>
      </c>
      <c r="B2907">
        <v>15.694597244262599</v>
      </c>
      <c r="C2907">
        <v>11.699999809265099</v>
      </c>
      <c r="D2907" s="2">
        <f t="shared" si="90"/>
        <v>45418</v>
      </c>
      <c r="E2907">
        <f t="shared" si="91"/>
        <v>66.426450037956158</v>
      </c>
    </row>
    <row r="2908" spans="1:5">
      <c r="A2908" s="5">
        <v>45418.083333333336</v>
      </c>
      <c r="B2908">
        <v>15.3023462295532</v>
      </c>
      <c r="C2908">
        <v>10.6000003814697</v>
      </c>
      <c r="D2908" s="2">
        <f t="shared" si="90"/>
        <v>45418</v>
      </c>
      <c r="E2908">
        <f t="shared" si="91"/>
        <v>66.426450037956158</v>
      </c>
    </row>
    <row r="2909" spans="1:5">
      <c r="A2909" s="5">
        <v>45418.125</v>
      </c>
      <c r="B2909">
        <v>15.0499973297119</v>
      </c>
      <c r="C2909">
        <v>10.6000003814697</v>
      </c>
      <c r="D2909" s="2">
        <f t="shared" si="90"/>
        <v>45418</v>
      </c>
      <c r="E2909">
        <f t="shared" si="91"/>
        <v>66.426450037956158</v>
      </c>
    </row>
    <row r="2910" spans="1:5">
      <c r="A2910" s="5">
        <v>45418.166666666664</v>
      </c>
      <c r="B2910">
        <v>14.98095703125</v>
      </c>
      <c r="C2910">
        <v>10.6000003814697</v>
      </c>
      <c r="D2910" s="2">
        <f t="shared" si="90"/>
        <v>45418</v>
      </c>
      <c r="E2910">
        <f t="shared" si="91"/>
        <v>66.426450037956158</v>
      </c>
    </row>
    <row r="2911" spans="1:5">
      <c r="A2911" s="5">
        <v>45418.208333333336</v>
      </c>
      <c r="B2911">
        <v>15.086360931396401</v>
      </c>
      <c r="C2911">
        <v>10.6000003814697</v>
      </c>
      <c r="D2911" s="2">
        <f t="shared" si="90"/>
        <v>45418</v>
      </c>
      <c r="E2911">
        <f t="shared" si="91"/>
        <v>66.426450037956158</v>
      </c>
    </row>
    <row r="2912" spans="1:5">
      <c r="A2912" s="5">
        <v>45418.25</v>
      </c>
      <c r="B2912">
        <v>15.8931217193603</v>
      </c>
      <c r="C2912">
        <v>11.1000003814697</v>
      </c>
      <c r="D2912" s="2">
        <f t="shared" si="90"/>
        <v>45418</v>
      </c>
      <c r="E2912">
        <f t="shared" si="91"/>
        <v>66.426450037956158</v>
      </c>
    </row>
    <row r="2913" spans="1:5">
      <c r="A2913" s="5">
        <v>45418.291666666664</v>
      </c>
      <c r="B2913">
        <v>17.151231765746999</v>
      </c>
      <c r="C2913">
        <v>12.800000190734799</v>
      </c>
      <c r="D2913" s="2">
        <f t="shared" si="90"/>
        <v>45418</v>
      </c>
      <c r="E2913">
        <f t="shared" si="91"/>
        <v>66.426450037956158</v>
      </c>
    </row>
    <row r="2914" spans="1:5">
      <c r="A2914" s="5">
        <v>45418.333333333336</v>
      </c>
      <c r="B2914">
        <v>18.402507781982401</v>
      </c>
      <c r="C2914">
        <v>13.899999618530201</v>
      </c>
      <c r="D2914" s="2">
        <f t="shared" si="90"/>
        <v>45418</v>
      </c>
      <c r="E2914">
        <f t="shared" si="91"/>
        <v>66.426450037956158</v>
      </c>
    </row>
    <row r="2915" spans="1:5">
      <c r="A2915" s="5">
        <v>45418.375</v>
      </c>
      <c r="B2915">
        <v>19.7721347808837</v>
      </c>
      <c r="C2915">
        <v>15.6000003814697</v>
      </c>
      <c r="D2915" s="2">
        <f t="shared" si="90"/>
        <v>45418</v>
      </c>
      <c r="E2915">
        <f t="shared" si="91"/>
        <v>66.426450037956158</v>
      </c>
    </row>
    <row r="2916" spans="1:5">
      <c r="A2916" s="5">
        <v>45418.416666666664</v>
      </c>
      <c r="B2916">
        <v>21.099040985107401</v>
      </c>
      <c r="C2916">
        <v>16.7000007629394</v>
      </c>
      <c r="D2916" s="2">
        <f t="shared" si="90"/>
        <v>45418</v>
      </c>
      <c r="E2916">
        <f t="shared" si="91"/>
        <v>66.426450037956158</v>
      </c>
    </row>
    <row r="2917" spans="1:5">
      <c r="A2917" s="5">
        <v>45418.458333333336</v>
      </c>
      <c r="B2917">
        <v>22.3495159149169</v>
      </c>
      <c r="C2917">
        <v>17.799999237060501</v>
      </c>
      <c r="D2917" s="2">
        <f t="shared" si="90"/>
        <v>45418</v>
      </c>
      <c r="E2917">
        <f t="shared" si="91"/>
        <v>66.426450037956158</v>
      </c>
    </row>
    <row r="2918" spans="1:5">
      <c r="A2918" s="5">
        <v>45418.5</v>
      </c>
      <c r="B2918">
        <v>23.436548233032202</v>
      </c>
      <c r="C2918">
        <v>19.399999618530199</v>
      </c>
      <c r="D2918" s="2">
        <f t="shared" si="90"/>
        <v>45418</v>
      </c>
      <c r="E2918">
        <f t="shared" si="91"/>
        <v>66.426450037956158</v>
      </c>
    </row>
    <row r="2919" spans="1:5">
      <c r="A2919" s="5">
        <v>45418.541666666664</v>
      </c>
      <c r="B2919">
        <v>23.966411590576101</v>
      </c>
      <c r="C2919">
        <v>19.399999618530199</v>
      </c>
      <c r="D2919" s="2">
        <f t="shared" si="90"/>
        <v>45418</v>
      </c>
      <c r="E2919">
        <f t="shared" si="91"/>
        <v>66.426450037956158</v>
      </c>
    </row>
    <row r="2920" spans="1:5">
      <c r="A2920" s="5">
        <v>45418.583333333336</v>
      </c>
      <c r="B2920">
        <v>23.7828559875488</v>
      </c>
      <c r="C2920">
        <v>19.399999618530199</v>
      </c>
      <c r="D2920" s="2">
        <f t="shared" si="90"/>
        <v>45418</v>
      </c>
      <c r="E2920">
        <f t="shared" si="91"/>
        <v>66.426450037956158</v>
      </c>
    </row>
    <row r="2921" spans="1:5">
      <c r="A2921" s="5">
        <v>45418.625</v>
      </c>
      <c r="B2921">
        <v>23.727308273315401</v>
      </c>
      <c r="C2921">
        <v>20</v>
      </c>
      <c r="D2921" s="2">
        <f t="shared" si="90"/>
        <v>45418</v>
      </c>
      <c r="E2921">
        <f t="shared" si="91"/>
        <v>66.426450037956158</v>
      </c>
    </row>
    <row r="2922" spans="1:5">
      <c r="A2922" s="5">
        <v>45418.666666666664</v>
      </c>
      <c r="B2922">
        <v>23.2606887817382</v>
      </c>
      <c r="C2922">
        <v>18.299999237060501</v>
      </c>
      <c r="D2922" s="2">
        <f t="shared" si="90"/>
        <v>45418</v>
      </c>
      <c r="E2922">
        <f t="shared" si="91"/>
        <v>66.426450037956158</v>
      </c>
    </row>
    <row r="2923" spans="1:5">
      <c r="A2923" s="5">
        <v>45418.708333333336</v>
      </c>
      <c r="B2923">
        <v>22.3315315246582</v>
      </c>
      <c r="C2923">
        <v>16.7000007629394</v>
      </c>
      <c r="D2923" s="2">
        <f t="shared" si="90"/>
        <v>45418</v>
      </c>
      <c r="E2923">
        <f t="shared" si="91"/>
        <v>66.426450037956158</v>
      </c>
    </row>
    <row r="2924" spans="1:5">
      <c r="A2924" s="5">
        <v>45418.75</v>
      </c>
      <c r="B2924">
        <v>21.074861526489201</v>
      </c>
      <c r="C2924">
        <v>16.100000381469702</v>
      </c>
      <c r="D2924" s="2">
        <f t="shared" si="90"/>
        <v>45418</v>
      </c>
      <c r="E2924">
        <f t="shared" si="91"/>
        <v>66.426450037956158</v>
      </c>
    </row>
    <row r="2925" spans="1:5">
      <c r="A2925" s="5">
        <v>45418.791666666664</v>
      </c>
      <c r="B2925">
        <v>20.0774841308593</v>
      </c>
      <c r="C2925">
        <v>15</v>
      </c>
      <c r="D2925" s="2">
        <f t="shared" si="90"/>
        <v>45418</v>
      </c>
      <c r="E2925">
        <f t="shared" si="91"/>
        <v>66.426450037956158</v>
      </c>
    </row>
    <row r="2926" spans="1:5">
      <c r="A2926" s="5">
        <v>45418.833333333336</v>
      </c>
      <c r="B2926">
        <v>18.6809368133544</v>
      </c>
      <c r="C2926">
        <v>13.899999618530201</v>
      </c>
      <c r="D2926" s="2">
        <f t="shared" si="90"/>
        <v>45418</v>
      </c>
      <c r="E2926">
        <f t="shared" si="91"/>
        <v>66.426450037956158</v>
      </c>
    </row>
    <row r="2927" spans="1:5">
      <c r="A2927" s="5">
        <v>45418.875</v>
      </c>
      <c r="B2927">
        <v>17.7304286956787</v>
      </c>
      <c r="C2927">
        <v>13.899999618530201</v>
      </c>
      <c r="D2927" s="2">
        <f t="shared" si="90"/>
        <v>45418</v>
      </c>
      <c r="E2927">
        <f t="shared" si="91"/>
        <v>66.426450037956158</v>
      </c>
    </row>
    <row r="2928" spans="1:5">
      <c r="A2928" s="5">
        <v>45418.916666666664</v>
      </c>
      <c r="B2928">
        <v>17.179006576538001</v>
      </c>
      <c r="C2928">
        <v>13.300000190734799</v>
      </c>
      <c r="D2928" s="2">
        <f t="shared" si="90"/>
        <v>45418</v>
      </c>
      <c r="E2928">
        <f t="shared" si="91"/>
        <v>66.426450037956158</v>
      </c>
    </row>
    <row r="2929" spans="1:5">
      <c r="A2929" s="5">
        <v>45418.958333333336</v>
      </c>
      <c r="B2929">
        <v>16.894767761230401</v>
      </c>
      <c r="C2929">
        <v>11.699999809265099</v>
      </c>
      <c r="D2929" s="2">
        <f t="shared" si="90"/>
        <v>45418</v>
      </c>
      <c r="E2929">
        <f t="shared" si="91"/>
        <v>66.426450037956158</v>
      </c>
    </row>
    <row r="2930" spans="1:5">
      <c r="A2930" s="5">
        <v>45419</v>
      </c>
      <c r="B2930">
        <v>16.653612136840799</v>
      </c>
      <c r="C2930">
        <v>11.699999809265099</v>
      </c>
      <c r="D2930" s="2">
        <f t="shared" si="90"/>
        <v>45419</v>
      </c>
      <c r="E2930">
        <f t="shared" si="91"/>
        <v>67.142637968063255</v>
      </c>
    </row>
    <row r="2931" spans="1:5">
      <c r="A2931" s="5">
        <v>45419.041666666664</v>
      </c>
      <c r="B2931">
        <v>16.374620437621999</v>
      </c>
      <c r="C2931">
        <v>10.6000003814697</v>
      </c>
      <c r="D2931" s="2">
        <f t="shared" si="90"/>
        <v>45419</v>
      </c>
      <c r="E2931">
        <f t="shared" si="91"/>
        <v>67.142637968063255</v>
      </c>
    </row>
    <row r="2932" spans="1:5">
      <c r="A2932" s="5">
        <v>45419.083333333336</v>
      </c>
      <c r="B2932">
        <v>16.089157104492099</v>
      </c>
      <c r="C2932">
        <v>10</v>
      </c>
      <c r="D2932" s="2">
        <f t="shared" si="90"/>
        <v>45419</v>
      </c>
      <c r="E2932">
        <f t="shared" si="91"/>
        <v>67.142637968063255</v>
      </c>
    </row>
    <row r="2933" spans="1:5">
      <c r="A2933" s="5">
        <v>45419.125</v>
      </c>
      <c r="B2933">
        <v>15.8275842666625</v>
      </c>
      <c r="C2933">
        <v>10</v>
      </c>
      <c r="D2933" s="2">
        <f t="shared" si="90"/>
        <v>45419</v>
      </c>
      <c r="E2933">
        <f t="shared" si="91"/>
        <v>67.142637968063255</v>
      </c>
    </row>
    <row r="2934" spans="1:5">
      <c r="A2934" s="5">
        <v>45419.166666666664</v>
      </c>
      <c r="B2934">
        <v>15.632456779479901</v>
      </c>
      <c r="C2934">
        <v>10</v>
      </c>
      <c r="D2934" s="2">
        <f t="shared" si="90"/>
        <v>45419</v>
      </c>
      <c r="E2934">
        <f t="shared" si="91"/>
        <v>67.142637968063255</v>
      </c>
    </row>
    <row r="2935" spans="1:5">
      <c r="A2935" s="5">
        <v>45419.208333333336</v>
      </c>
      <c r="B2935">
        <v>15.4806404113769</v>
      </c>
      <c r="C2935">
        <v>9.3999996185302699</v>
      </c>
      <c r="D2935" s="2">
        <f t="shared" si="90"/>
        <v>45419</v>
      </c>
      <c r="E2935">
        <f t="shared" si="91"/>
        <v>67.142637968063255</v>
      </c>
    </row>
    <row r="2936" spans="1:5">
      <c r="A2936" s="5">
        <v>45419.25</v>
      </c>
      <c r="B2936">
        <v>15.8978958129882</v>
      </c>
      <c r="C2936">
        <v>12.199999809265099</v>
      </c>
      <c r="D2936" s="2">
        <f t="shared" si="90"/>
        <v>45419</v>
      </c>
      <c r="E2936">
        <f t="shared" si="91"/>
        <v>67.142637968063255</v>
      </c>
    </row>
    <row r="2937" spans="1:5">
      <c r="A2937" s="5">
        <v>45419.291666666664</v>
      </c>
      <c r="B2937">
        <v>17.265687942504801</v>
      </c>
      <c r="C2937">
        <v>16.100000381469702</v>
      </c>
      <c r="D2937" s="2">
        <f t="shared" si="90"/>
        <v>45419</v>
      </c>
      <c r="E2937">
        <f t="shared" si="91"/>
        <v>67.142637968063255</v>
      </c>
    </row>
    <row r="2938" spans="1:5">
      <c r="A2938" s="5">
        <v>45419.333333333336</v>
      </c>
      <c r="B2938">
        <v>18.6669406890869</v>
      </c>
      <c r="C2938">
        <v>18.899999618530199</v>
      </c>
      <c r="D2938" s="2">
        <f t="shared" si="90"/>
        <v>45419</v>
      </c>
      <c r="E2938">
        <f t="shared" si="91"/>
        <v>67.142637968063255</v>
      </c>
    </row>
    <row r="2939" spans="1:5">
      <c r="A2939" s="5">
        <v>45419.375</v>
      </c>
      <c r="B2939">
        <v>19.814895629882798</v>
      </c>
      <c r="C2939">
        <v>20.600000381469702</v>
      </c>
      <c r="D2939" s="2">
        <f t="shared" si="90"/>
        <v>45419</v>
      </c>
      <c r="E2939">
        <f t="shared" si="91"/>
        <v>67.142637968063255</v>
      </c>
    </row>
    <row r="2940" spans="1:5">
      <c r="A2940" s="5">
        <v>45419.416666666664</v>
      </c>
      <c r="B2940">
        <v>21.044801712036101</v>
      </c>
      <c r="C2940">
        <v>22.2000007629394</v>
      </c>
      <c r="D2940" s="2">
        <f t="shared" si="90"/>
        <v>45419</v>
      </c>
      <c r="E2940">
        <f t="shared" si="91"/>
        <v>67.142637968063255</v>
      </c>
    </row>
    <row r="2941" spans="1:5">
      <c r="A2941" s="5">
        <v>45419.458333333336</v>
      </c>
      <c r="B2941">
        <v>22.466539382934499</v>
      </c>
      <c r="C2941">
        <v>23.899999618530199</v>
      </c>
      <c r="D2941" s="2">
        <f t="shared" si="90"/>
        <v>45419</v>
      </c>
      <c r="E2941">
        <f t="shared" si="91"/>
        <v>67.142637968063255</v>
      </c>
    </row>
    <row r="2942" spans="1:5">
      <c r="A2942" s="5">
        <v>45419.5</v>
      </c>
      <c r="B2942">
        <v>23.6563186645507</v>
      </c>
      <c r="C2942">
        <v>25</v>
      </c>
      <c r="D2942" s="2">
        <f t="shared" si="90"/>
        <v>45419</v>
      </c>
      <c r="E2942">
        <f t="shared" si="91"/>
        <v>67.142637968063255</v>
      </c>
    </row>
    <row r="2943" spans="1:5">
      <c r="A2943" s="5">
        <v>45419.541666666664</v>
      </c>
      <c r="B2943">
        <v>24.1806545257568</v>
      </c>
      <c r="C2943">
        <v>26.7000007629394</v>
      </c>
      <c r="D2943" s="2">
        <f t="shared" si="90"/>
        <v>45419</v>
      </c>
      <c r="E2943">
        <f t="shared" si="91"/>
        <v>67.142637968063255</v>
      </c>
    </row>
    <row r="2944" spans="1:5">
      <c r="A2944" s="5">
        <v>45419.583333333336</v>
      </c>
      <c r="B2944">
        <v>24.082321166992099</v>
      </c>
      <c r="C2944">
        <v>27.2000007629394</v>
      </c>
      <c r="D2944" s="2">
        <f t="shared" si="90"/>
        <v>45419</v>
      </c>
      <c r="E2944">
        <f t="shared" si="91"/>
        <v>67.142637968063255</v>
      </c>
    </row>
    <row r="2945" spans="1:5">
      <c r="A2945" s="5">
        <v>45419.625</v>
      </c>
      <c r="B2945">
        <v>23.9108066558837</v>
      </c>
      <c r="C2945">
        <v>28.299999237060501</v>
      </c>
      <c r="D2945" s="2">
        <f t="shared" si="90"/>
        <v>45419</v>
      </c>
      <c r="E2945">
        <f t="shared" si="91"/>
        <v>67.142637968063255</v>
      </c>
    </row>
    <row r="2946" spans="1:5">
      <c r="A2946" s="5">
        <v>45419.666666666664</v>
      </c>
      <c r="B2946">
        <v>23.859670639038001</v>
      </c>
      <c r="C2946">
        <v>28.299999237060501</v>
      </c>
      <c r="D2946" s="2">
        <f t="shared" si="90"/>
        <v>45419</v>
      </c>
      <c r="E2946">
        <f t="shared" si="91"/>
        <v>67.142637968063255</v>
      </c>
    </row>
    <row r="2947" spans="1:5">
      <c r="A2947" s="5">
        <v>45419.708333333336</v>
      </c>
      <c r="B2947">
        <v>23.293472290038999</v>
      </c>
      <c r="C2947">
        <v>27.799999237060501</v>
      </c>
      <c r="D2947" s="2">
        <f t="shared" ref="D2947:D3010" si="92">DATE(YEAR(A2947), MONTH(A2947), DAY(A2947))</f>
        <v>45419</v>
      </c>
      <c r="E2947">
        <f t="shared" ref="E2947:E3010" si="93">AVERAGEIF(D:D, D2947, B:B)*1.8+32</f>
        <v>67.142637968063255</v>
      </c>
    </row>
    <row r="2948" spans="1:5">
      <c r="A2948" s="5">
        <v>45419.75</v>
      </c>
      <c r="B2948">
        <v>22.1502361297607</v>
      </c>
      <c r="C2948">
        <v>27.2000007629394</v>
      </c>
      <c r="D2948" s="2">
        <f t="shared" si="92"/>
        <v>45419</v>
      </c>
      <c r="E2948">
        <f t="shared" si="93"/>
        <v>67.142637968063255</v>
      </c>
    </row>
    <row r="2949" spans="1:5">
      <c r="A2949" s="5">
        <v>45419.791666666664</v>
      </c>
      <c r="B2949">
        <v>20.642910003662099</v>
      </c>
      <c r="C2949">
        <v>26.100000381469702</v>
      </c>
      <c r="D2949" s="2">
        <f t="shared" si="92"/>
        <v>45419</v>
      </c>
      <c r="E2949">
        <f t="shared" si="93"/>
        <v>67.142637968063255</v>
      </c>
    </row>
    <row r="2950" spans="1:5">
      <c r="A2950" s="5">
        <v>45419.833333333336</v>
      </c>
      <c r="B2950">
        <v>19.5935764312744</v>
      </c>
      <c r="C2950">
        <v>24.399999618530199</v>
      </c>
      <c r="D2950" s="2">
        <f t="shared" si="92"/>
        <v>45419</v>
      </c>
      <c r="E2950">
        <f t="shared" si="93"/>
        <v>67.142637968063255</v>
      </c>
    </row>
    <row r="2951" spans="1:5">
      <c r="A2951" s="5">
        <v>45419.875</v>
      </c>
      <c r="B2951">
        <v>18.2836513519287</v>
      </c>
      <c r="C2951">
        <v>23.899999618530199</v>
      </c>
      <c r="D2951" s="2">
        <f t="shared" si="92"/>
        <v>45419</v>
      </c>
      <c r="E2951">
        <f t="shared" si="93"/>
        <v>67.142637968063255</v>
      </c>
    </row>
    <row r="2952" spans="1:5">
      <c r="A2952" s="5">
        <v>45419.916666666664</v>
      </c>
      <c r="B2952">
        <v>17.119766235351499</v>
      </c>
      <c r="C2952">
        <v>23.299999237060501</v>
      </c>
      <c r="D2952" s="2">
        <f t="shared" si="92"/>
        <v>45419</v>
      </c>
      <c r="E2952">
        <f t="shared" si="93"/>
        <v>67.142637968063255</v>
      </c>
    </row>
    <row r="2953" spans="1:5">
      <c r="A2953" s="5">
        <v>45419.958333333336</v>
      </c>
      <c r="B2953">
        <v>16.5802898406982</v>
      </c>
      <c r="C2953">
        <v>22.2000007629394</v>
      </c>
      <c r="D2953" s="2">
        <f t="shared" si="92"/>
        <v>45419</v>
      </c>
      <c r="E2953">
        <f t="shared" si="93"/>
        <v>67.142637968063255</v>
      </c>
    </row>
    <row r="2954" spans="1:5">
      <c r="A2954" s="5">
        <v>45420</v>
      </c>
      <c r="B2954">
        <v>16.2298774719238</v>
      </c>
      <c r="C2954">
        <v>21.7000007629394</v>
      </c>
      <c r="D2954" s="2">
        <f t="shared" si="92"/>
        <v>45420</v>
      </c>
      <c r="E2954">
        <f t="shared" si="93"/>
        <v>65.965864109992907</v>
      </c>
    </row>
    <row r="2955" spans="1:5">
      <c r="A2955" s="5">
        <v>45420.041666666664</v>
      </c>
      <c r="B2955">
        <v>15.861920356750399</v>
      </c>
      <c r="C2955">
        <v>20</v>
      </c>
      <c r="D2955" s="2">
        <f t="shared" si="92"/>
        <v>45420</v>
      </c>
      <c r="E2955">
        <f t="shared" si="93"/>
        <v>65.965864109992907</v>
      </c>
    </row>
    <row r="2956" spans="1:5">
      <c r="A2956" s="5">
        <v>45420.083333333336</v>
      </c>
      <c r="B2956">
        <v>15.388916015625</v>
      </c>
      <c r="C2956">
        <v>20</v>
      </c>
      <c r="D2956" s="2">
        <f t="shared" si="92"/>
        <v>45420</v>
      </c>
      <c r="E2956">
        <f t="shared" si="93"/>
        <v>65.965864109992907</v>
      </c>
    </row>
    <row r="2957" spans="1:5">
      <c r="A2957" s="5">
        <v>45420.125</v>
      </c>
      <c r="B2957">
        <v>14.9266443252563</v>
      </c>
      <c r="C2957">
        <v>19.399999618530199</v>
      </c>
      <c r="D2957" s="2">
        <f t="shared" si="92"/>
        <v>45420</v>
      </c>
      <c r="E2957">
        <f t="shared" si="93"/>
        <v>65.965864109992907</v>
      </c>
    </row>
    <row r="2958" spans="1:5">
      <c r="A2958" s="5">
        <v>45420.166666666664</v>
      </c>
      <c r="B2958">
        <v>14.646576881408601</v>
      </c>
      <c r="C2958">
        <v>18.299999237060501</v>
      </c>
      <c r="D2958" s="2">
        <f t="shared" si="92"/>
        <v>45420</v>
      </c>
      <c r="E2958">
        <f t="shared" si="93"/>
        <v>65.965864109992907</v>
      </c>
    </row>
    <row r="2959" spans="1:5">
      <c r="A2959" s="5">
        <v>45420.208333333336</v>
      </c>
      <c r="B2959">
        <v>14.626589775085399</v>
      </c>
      <c r="C2959">
        <v>17.2000007629394</v>
      </c>
      <c r="D2959" s="2">
        <f t="shared" si="92"/>
        <v>45420</v>
      </c>
      <c r="E2959">
        <f t="shared" si="93"/>
        <v>65.965864109992907</v>
      </c>
    </row>
    <row r="2960" spans="1:5">
      <c r="A2960" s="5">
        <v>45420.25</v>
      </c>
      <c r="B2960">
        <v>15.3580732345581</v>
      </c>
      <c r="C2960">
        <v>18.299999237060501</v>
      </c>
      <c r="D2960" s="2">
        <f t="shared" si="92"/>
        <v>45420</v>
      </c>
      <c r="E2960">
        <f t="shared" si="93"/>
        <v>65.965864109992907</v>
      </c>
    </row>
    <row r="2961" spans="1:5">
      <c r="A2961" s="5">
        <v>45420.291666666664</v>
      </c>
      <c r="B2961">
        <v>16.358312606811499</v>
      </c>
      <c r="C2961">
        <v>20</v>
      </c>
      <c r="D2961" s="2">
        <f t="shared" si="92"/>
        <v>45420</v>
      </c>
      <c r="E2961">
        <f t="shared" si="93"/>
        <v>65.965864109992907</v>
      </c>
    </row>
    <row r="2962" spans="1:5">
      <c r="A2962" s="5">
        <v>45420.333333333336</v>
      </c>
      <c r="B2962">
        <v>18.0233860015869</v>
      </c>
      <c r="C2962">
        <v>21.7000007629394</v>
      </c>
      <c r="D2962" s="2">
        <f t="shared" si="92"/>
        <v>45420</v>
      </c>
      <c r="E2962">
        <f t="shared" si="93"/>
        <v>65.965864109992907</v>
      </c>
    </row>
    <row r="2963" spans="1:5">
      <c r="A2963" s="5">
        <v>45420.375</v>
      </c>
      <c r="B2963">
        <v>19.367649078369102</v>
      </c>
      <c r="C2963">
        <v>23.299999237060501</v>
      </c>
      <c r="D2963" s="2">
        <f t="shared" si="92"/>
        <v>45420</v>
      </c>
      <c r="E2963">
        <f t="shared" si="93"/>
        <v>65.965864109992907</v>
      </c>
    </row>
    <row r="2964" spans="1:5">
      <c r="A2964" s="5">
        <v>45420.416666666664</v>
      </c>
      <c r="B2964">
        <v>20.554271697998001</v>
      </c>
      <c r="C2964">
        <v>24.399999618530199</v>
      </c>
      <c r="D2964" s="2">
        <f t="shared" si="92"/>
        <v>45420</v>
      </c>
      <c r="E2964">
        <f t="shared" si="93"/>
        <v>65.965864109992907</v>
      </c>
    </row>
    <row r="2965" spans="1:5">
      <c r="A2965" s="5">
        <v>45420.458333333336</v>
      </c>
      <c r="B2965">
        <v>21.525432586669901</v>
      </c>
      <c r="C2965">
        <v>25.600000381469702</v>
      </c>
      <c r="D2965" s="2">
        <f t="shared" si="92"/>
        <v>45420</v>
      </c>
      <c r="E2965">
        <f t="shared" si="93"/>
        <v>65.965864109992907</v>
      </c>
    </row>
    <row r="2966" spans="1:5">
      <c r="A2966" s="5">
        <v>45420.5</v>
      </c>
      <c r="B2966">
        <v>22.277858734130799</v>
      </c>
      <c r="C2966">
        <v>26.7000007629394</v>
      </c>
      <c r="D2966" s="2">
        <f t="shared" si="92"/>
        <v>45420</v>
      </c>
      <c r="E2966">
        <f t="shared" si="93"/>
        <v>65.965864109992907</v>
      </c>
    </row>
    <row r="2967" spans="1:5">
      <c r="A2967" s="5">
        <v>45420.541666666664</v>
      </c>
      <c r="B2967">
        <v>22.785142898559499</v>
      </c>
      <c r="C2967">
        <v>26.7000007629394</v>
      </c>
      <c r="D2967" s="2">
        <f t="shared" si="92"/>
        <v>45420</v>
      </c>
      <c r="E2967">
        <f t="shared" si="93"/>
        <v>65.965864109992907</v>
      </c>
    </row>
    <row r="2968" spans="1:5">
      <c r="A2968" s="5">
        <v>45420.583333333336</v>
      </c>
      <c r="B2968">
        <v>23.180006027221602</v>
      </c>
      <c r="C2968">
        <v>25.600000381469702</v>
      </c>
      <c r="D2968" s="2">
        <f t="shared" si="92"/>
        <v>45420</v>
      </c>
      <c r="E2968">
        <f t="shared" si="93"/>
        <v>65.965864109992907</v>
      </c>
    </row>
    <row r="2969" spans="1:5">
      <c r="A2969" s="5">
        <v>45420.625</v>
      </c>
      <c r="B2969">
        <v>23.292495727538999</v>
      </c>
      <c r="C2969">
        <v>22.2000007629394</v>
      </c>
      <c r="D2969" s="2">
        <f t="shared" si="92"/>
        <v>45420</v>
      </c>
      <c r="E2969">
        <f t="shared" si="93"/>
        <v>65.965864109992907</v>
      </c>
    </row>
    <row r="2970" spans="1:5">
      <c r="A2970" s="5">
        <v>45420.666666666664</v>
      </c>
      <c r="B2970">
        <v>22.851625442504801</v>
      </c>
      <c r="C2970">
        <v>21.7000007629394</v>
      </c>
      <c r="D2970" s="2">
        <f t="shared" si="92"/>
        <v>45420</v>
      </c>
      <c r="E2970">
        <f t="shared" si="93"/>
        <v>65.965864109992907</v>
      </c>
    </row>
    <row r="2971" spans="1:5">
      <c r="A2971" s="5">
        <v>45420.708333333336</v>
      </c>
      <c r="B2971">
        <v>22.035737991333001</v>
      </c>
      <c r="C2971">
        <v>19.399999618530199</v>
      </c>
      <c r="D2971" s="2">
        <f t="shared" si="92"/>
        <v>45420</v>
      </c>
      <c r="E2971">
        <f t="shared" si="93"/>
        <v>65.965864109992907</v>
      </c>
    </row>
    <row r="2972" spans="1:5">
      <c r="A2972" s="5">
        <v>45420.75</v>
      </c>
      <c r="B2972">
        <v>21.311954498291001</v>
      </c>
      <c r="C2972">
        <v>18.299999237060501</v>
      </c>
      <c r="D2972" s="2">
        <f t="shared" si="92"/>
        <v>45420</v>
      </c>
      <c r="E2972">
        <f t="shared" si="93"/>
        <v>65.965864109992907</v>
      </c>
    </row>
    <row r="2973" spans="1:5">
      <c r="A2973" s="5">
        <v>45420.791666666664</v>
      </c>
      <c r="B2973">
        <v>20.2775859832763</v>
      </c>
      <c r="C2973">
        <v>18.899999618530199</v>
      </c>
      <c r="D2973" s="2">
        <f t="shared" si="92"/>
        <v>45420</v>
      </c>
      <c r="E2973">
        <f t="shared" si="93"/>
        <v>65.965864109992907</v>
      </c>
    </row>
    <row r="2974" spans="1:5">
      <c r="A2974" s="5">
        <v>45420.833333333336</v>
      </c>
      <c r="B2974">
        <v>18.994041442871001</v>
      </c>
      <c r="C2974">
        <v>17.799999237060501</v>
      </c>
      <c r="D2974" s="2">
        <f t="shared" si="92"/>
        <v>45420</v>
      </c>
      <c r="E2974">
        <f t="shared" si="93"/>
        <v>65.965864109992907</v>
      </c>
    </row>
    <row r="2975" spans="1:5">
      <c r="A2975" s="5">
        <v>45420.875</v>
      </c>
      <c r="B2975">
        <v>18.130012512206999</v>
      </c>
      <c r="C2975">
        <v>17.799999237060501</v>
      </c>
      <c r="D2975" s="2">
        <f t="shared" si="92"/>
        <v>45420</v>
      </c>
      <c r="E2975">
        <f t="shared" si="93"/>
        <v>65.965864109992907</v>
      </c>
    </row>
    <row r="2976" spans="1:5">
      <c r="A2976" s="5">
        <v>45420.916666666664</v>
      </c>
      <c r="B2976">
        <v>17.5933322906494</v>
      </c>
      <c r="C2976">
        <v>17.2000007629394</v>
      </c>
      <c r="D2976" s="2">
        <f t="shared" si="92"/>
        <v>45420</v>
      </c>
      <c r="E2976">
        <f t="shared" si="93"/>
        <v>65.965864109992907</v>
      </c>
    </row>
    <row r="2977" spans="1:5">
      <c r="A2977" s="5">
        <v>45420.958333333336</v>
      </c>
      <c r="B2977">
        <v>17.280744552612301</v>
      </c>
      <c r="C2977">
        <v>16.7000007629394</v>
      </c>
      <c r="D2977" s="2">
        <f t="shared" si="92"/>
        <v>45420</v>
      </c>
      <c r="E2977">
        <f t="shared" si="93"/>
        <v>65.965864109992907</v>
      </c>
    </row>
    <row r="2978" spans="1:5">
      <c r="A2978" s="5">
        <v>45421</v>
      </c>
      <c r="B2978">
        <v>16.953369140625</v>
      </c>
      <c r="C2978">
        <v>16.7000007629394</v>
      </c>
      <c r="D2978" s="2">
        <f t="shared" si="92"/>
        <v>45421</v>
      </c>
      <c r="E2978">
        <f t="shared" si="93"/>
        <v>64.647574758529572</v>
      </c>
    </row>
    <row r="2979" spans="1:5">
      <c r="A2979" s="5">
        <v>45421.041666666664</v>
      </c>
      <c r="B2979">
        <v>16.618658065795898</v>
      </c>
      <c r="C2979">
        <v>15.6000003814697</v>
      </c>
      <c r="D2979" s="2">
        <f t="shared" si="92"/>
        <v>45421</v>
      </c>
      <c r="E2979">
        <f t="shared" si="93"/>
        <v>64.647574758529572</v>
      </c>
    </row>
    <row r="2980" spans="1:5">
      <c r="A2980" s="5">
        <v>45421.083333333336</v>
      </c>
      <c r="B2980">
        <v>16.260789871215799</v>
      </c>
      <c r="C2980">
        <v>13.899999618530201</v>
      </c>
      <c r="D2980" s="2">
        <f t="shared" si="92"/>
        <v>45421</v>
      </c>
      <c r="E2980">
        <f t="shared" si="93"/>
        <v>64.647574758529572</v>
      </c>
    </row>
    <row r="2981" spans="1:5">
      <c r="A2981" s="5">
        <v>45421.125</v>
      </c>
      <c r="B2981">
        <v>15.9243936538696</v>
      </c>
      <c r="C2981">
        <v>12.800000190734799</v>
      </c>
      <c r="D2981" s="2">
        <f t="shared" si="92"/>
        <v>45421</v>
      </c>
      <c r="E2981">
        <f t="shared" si="93"/>
        <v>64.647574758529572</v>
      </c>
    </row>
    <row r="2982" spans="1:5">
      <c r="A2982" s="5">
        <v>45421.166666666664</v>
      </c>
      <c r="B2982">
        <v>15.587184906005801</v>
      </c>
      <c r="C2982">
        <v>11.699999809265099</v>
      </c>
      <c r="D2982" s="2">
        <f t="shared" si="92"/>
        <v>45421</v>
      </c>
      <c r="E2982">
        <f t="shared" si="93"/>
        <v>64.647574758529572</v>
      </c>
    </row>
    <row r="2983" spans="1:5">
      <c r="A2983" s="5">
        <v>45421.208333333336</v>
      </c>
      <c r="B2983">
        <v>15.376975059509199</v>
      </c>
      <c r="C2983">
        <v>11.1000003814697</v>
      </c>
      <c r="D2983" s="2">
        <f t="shared" si="92"/>
        <v>45421</v>
      </c>
      <c r="E2983">
        <f t="shared" si="93"/>
        <v>64.647574758529572</v>
      </c>
    </row>
    <row r="2984" spans="1:5">
      <c r="A2984" s="5">
        <v>45421.25</v>
      </c>
      <c r="B2984">
        <v>15.632387161254799</v>
      </c>
      <c r="C2984">
        <v>11.1000003814697</v>
      </c>
      <c r="D2984" s="2">
        <f t="shared" si="92"/>
        <v>45421</v>
      </c>
      <c r="E2984">
        <f t="shared" si="93"/>
        <v>64.647574758529572</v>
      </c>
    </row>
    <row r="2985" spans="1:5">
      <c r="A2985" s="5">
        <v>45421.291666666664</v>
      </c>
      <c r="B2985">
        <v>16.582859039306602</v>
      </c>
      <c r="C2985">
        <v>11.1000003814697</v>
      </c>
      <c r="D2985" s="2">
        <f t="shared" si="92"/>
        <v>45421</v>
      </c>
      <c r="E2985">
        <f t="shared" si="93"/>
        <v>64.647574758529572</v>
      </c>
    </row>
    <row r="2986" spans="1:5">
      <c r="A2986" s="5">
        <v>45421.333333333336</v>
      </c>
      <c r="B2986">
        <v>17.8281536102294</v>
      </c>
      <c r="C2986">
        <v>10.6000003814697</v>
      </c>
      <c r="D2986" s="2">
        <f t="shared" si="92"/>
        <v>45421</v>
      </c>
      <c r="E2986">
        <f t="shared" si="93"/>
        <v>64.647574758529572</v>
      </c>
    </row>
    <row r="2987" spans="1:5">
      <c r="A2987" s="5">
        <v>45421.375</v>
      </c>
      <c r="B2987">
        <v>19.0447483062744</v>
      </c>
      <c r="C2987">
        <v>11.699999809265099</v>
      </c>
      <c r="D2987" s="2">
        <f t="shared" si="92"/>
        <v>45421</v>
      </c>
      <c r="E2987">
        <f t="shared" si="93"/>
        <v>64.647574758529572</v>
      </c>
    </row>
    <row r="2988" spans="1:5">
      <c r="A2988" s="5">
        <v>45421.416666666664</v>
      </c>
      <c r="B2988">
        <v>19.8983440399169</v>
      </c>
      <c r="C2988">
        <v>13.899999618530201</v>
      </c>
      <c r="D2988" s="2">
        <f t="shared" si="92"/>
        <v>45421</v>
      </c>
      <c r="E2988">
        <f t="shared" si="93"/>
        <v>64.647574758529572</v>
      </c>
    </row>
    <row r="2989" spans="1:5">
      <c r="A2989" s="5">
        <v>45421.458333333336</v>
      </c>
      <c r="B2989">
        <v>20.417955398559499</v>
      </c>
      <c r="C2989">
        <v>14.399999618530201</v>
      </c>
      <c r="D2989" s="2">
        <f t="shared" si="92"/>
        <v>45421</v>
      </c>
      <c r="E2989">
        <f t="shared" si="93"/>
        <v>64.647574758529572</v>
      </c>
    </row>
    <row r="2990" spans="1:5">
      <c r="A2990" s="5">
        <v>45421.5</v>
      </c>
      <c r="B2990">
        <v>20.770124435424801</v>
      </c>
      <c r="C2990">
        <v>15</v>
      </c>
      <c r="D2990" s="2">
        <f t="shared" si="92"/>
        <v>45421</v>
      </c>
      <c r="E2990">
        <f t="shared" si="93"/>
        <v>64.647574758529572</v>
      </c>
    </row>
    <row r="2991" spans="1:5">
      <c r="A2991" s="5">
        <v>45421.541666666664</v>
      </c>
      <c r="B2991">
        <v>20.906661987304599</v>
      </c>
      <c r="C2991">
        <v>13.899999618530201</v>
      </c>
      <c r="D2991" s="2">
        <f t="shared" si="92"/>
        <v>45421</v>
      </c>
      <c r="E2991">
        <f t="shared" si="93"/>
        <v>64.647574758529572</v>
      </c>
    </row>
    <row r="2992" spans="1:5">
      <c r="A2992" s="5">
        <v>45421.583333333336</v>
      </c>
      <c r="B2992">
        <v>21.032394409179599</v>
      </c>
      <c r="C2992">
        <v>13.899999618530201</v>
      </c>
      <c r="D2992" s="2">
        <f t="shared" si="92"/>
        <v>45421</v>
      </c>
      <c r="E2992">
        <f t="shared" si="93"/>
        <v>64.647574758529572</v>
      </c>
    </row>
    <row r="2993" spans="1:5">
      <c r="A2993" s="5">
        <v>45421.625</v>
      </c>
      <c r="B2993">
        <v>20.985763549804599</v>
      </c>
      <c r="C2993">
        <v>14.399999618530201</v>
      </c>
      <c r="D2993" s="2">
        <f t="shared" si="92"/>
        <v>45421</v>
      </c>
      <c r="E2993">
        <f t="shared" si="93"/>
        <v>64.647574758529572</v>
      </c>
    </row>
    <row r="2994" spans="1:5">
      <c r="A2994" s="5">
        <v>45421.666666666664</v>
      </c>
      <c r="B2994">
        <v>20.7127475738525</v>
      </c>
      <c r="C2994">
        <v>13.899999618530201</v>
      </c>
      <c r="D2994" s="2">
        <f t="shared" si="92"/>
        <v>45421</v>
      </c>
      <c r="E2994">
        <f t="shared" si="93"/>
        <v>64.647574758529572</v>
      </c>
    </row>
    <row r="2995" spans="1:5">
      <c r="A2995" s="5">
        <v>45421.708333333336</v>
      </c>
      <c r="B2995">
        <v>20.207199096679599</v>
      </c>
      <c r="C2995">
        <v>14.399999618530201</v>
      </c>
      <c r="D2995" s="2">
        <f t="shared" si="92"/>
        <v>45421</v>
      </c>
      <c r="E2995">
        <f t="shared" si="93"/>
        <v>64.647574758529572</v>
      </c>
    </row>
    <row r="2996" spans="1:5">
      <c r="A2996" s="5">
        <v>45421.75</v>
      </c>
      <c r="B2996">
        <v>19.497428894042901</v>
      </c>
      <c r="C2996">
        <v>13.899999618530201</v>
      </c>
      <c r="D2996" s="2">
        <f t="shared" si="92"/>
        <v>45421</v>
      </c>
      <c r="E2996">
        <f t="shared" si="93"/>
        <v>64.647574758529572</v>
      </c>
    </row>
    <row r="2997" spans="1:5">
      <c r="A2997" s="5">
        <v>45421.791666666664</v>
      </c>
      <c r="B2997">
        <v>18.690217971801701</v>
      </c>
      <c r="C2997">
        <v>12.800000190734799</v>
      </c>
      <c r="D2997" s="2">
        <f t="shared" si="92"/>
        <v>45421</v>
      </c>
      <c r="E2997">
        <f t="shared" si="93"/>
        <v>64.647574758529572</v>
      </c>
    </row>
    <row r="2998" spans="1:5">
      <c r="A2998" s="5">
        <v>45421.833333333336</v>
      </c>
      <c r="B2998">
        <v>17.9323825836181</v>
      </c>
      <c r="C2998">
        <v>12.800000190734799</v>
      </c>
      <c r="D2998" s="2">
        <f t="shared" si="92"/>
        <v>45421</v>
      </c>
      <c r="E2998">
        <f t="shared" si="93"/>
        <v>64.647574758529572</v>
      </c>
    </row>
    <row r="2999" spans="1:5">
      <c r="A2999" s="5">
        <v>45421.875</v>
      </c>
      <c r="B2999">
        <v>17.0069274902343</v>
      </c>
      <c r="C2999">
        <v>12.199999809265099</v>
      </c>
      <c r="D2999" s="2">
        <f t="shared" si="92"/>
        <v>45421</v>
      </c>
      <c r="E2999">
        <f t="shared" si="93"/>
        <v>64.647574758529572</v>
      </c>
    </row>
    <row r="3000" spans="1:5">
      <c r="A3000" s="5">
        <v>45421.916666666664</v>
      </c>
      <c r="B3000">
        <v>16.077491760253899</v>
      </c>
      <c r="C3000">
        <v>12.199999809265099</v>
      </c>
      <c r="D3000" s="2">
        <f t="shared" si="92"/>
        <v>45421</v>
      </c>
      <c r="E3000">
        <f t="shared" si="93"/>
        <v>64.647574758529572</v>
      </c>
    </row>
    <row r="3001" spans="1:5">
      <c r="A3001" s="5">
        <v>45421.958333333336</v>
      </c>
      <c r="B3001">
        <v>15.3558387756347</v>
      </c>
      <c r="C3001">
        <v>11.699999809265099</v>
      </c>
      <c r="D3001" s="2">
        <f t="shared" si="92"/>
        <v>45421</v>
      </c>
      <c r="E3001">
        <f t="shared" si="93"/>
        <v>64.647574758529572</v>
      </c>
    </row>
    <row r="3002" spans="1:5">
      <c r="A3002" s="5">
        <v>45422</v>
      </c>
      <c r="B3002">
        <v>14.898866653442299</v>
      </c>
      <c r="C3002">
        <v>11.699999809265099</v>
      </c>
      <c r="D3002" s="2">
        <f t="shared" si="92"/>
        <v>45422</v>
      </c>
      <c r="E3002">
        <f t="shared" si="93"/>
        <v>62.670764470100316</v>
      </c>
    </row>
    <row r="3003" spans="1:5">
      <c r="A3003" s="5">
        <v>45422.041666666664</v>
      </c>
      <c r="B3003">
        <v>14.4958477020263</v>
      </c>
      <c r="C3003">
        <v>12.199999809265099</v>
      </c>
      <c r="D3003" s="2">
        <f t="shared" si="92"/>
        <v>45422</v>
      </c>
      <c r="E3003">
        <f t="shared" si="93"/>
        <v>62.670764470100316</v>
      </c>
    </row>
    <row r="3004" spans="1:5">
      <c r="A3004" s="5">
        <v>45422.083333333336</v>
      </c>
      <c r="B3004">
        <v>14.0599212646484</v>
      </c>
      <c r="C3004">
        <v>12.199999809265099</v>
      </c>
      <c r="D3004" s="2">
        <f t="shared" si="92"/>
        <v>45422</v>
      </c>
      <c r="E3004">
        <f t="shared" si="93"/>
        <v>62.670764470100316</v>
      </c>
    </row>
    <row r="3005" spans="1:5">
      <c r="A3005" s="5">
        <v>45422.125</v>
      </c>
      <c r="B3005">
        <v>13.633521080016999</v>
      </c>
      <c r="C3005">
        <v>11.1000003814697</v>
      </c>
      <c r="D3005" s="2">
        <f t="shared" si="92"/>
        <v>45422</v>
      </c>
      <c r="E3005">
        <f t="shared" si="93"/>
        <v>62.670764470100316</v>
      </c>
    </row>
    <row r="3006" spans="1:5">
      <c r="A3006" s="5">
        <v>45422.166666666664</v>
      </c>
      <c r="B3006">
        <v>13.3388414382934</v>
      </c>
      <c r="C3006">
        <v>12.199999809265099</v>
      </c>
      <c r="D3006" s="2">
        <f t="shared" si="92"/>
        <v>45422</v>
      </c>
      <c r="E3006">
        <f t="shared" si="93"/>
        <v>62.670764470100316</v>
      </c>
    </row>
    <row r="3007" spans="1:5">
      <c r="A3007" s="5">
        <v>45422.208333333336</v>
      </c>
      <c r="B3007">
        <v>13.292986869811999</v>
      </c>
      <c r="C3007">
        <v>11.699999809265099</v>
      </c>
      <c r="D3007" s="2">
        <f t="shared" si="92"/>
        <v>45422</v>
      </c>
      <c r="E3007">
        <f t="shared" si="93"/>
        <v>62.670764470100316</v>
      </c>
    </row>
    <row r="3008" spans="1:5">
      <c r="A3008" s="5">
        <v>45422.25</v>
      </c>
      <c r="B3008">
        <v>13.691902160644499</v>
      </c>
      <c r="C3008">
        <v>12.199999809265099</v>
      </c>
      <c r="D3008" s="2">
        <f t="shared" si="92"/>
        <v>45422</v>
      </c>
      <c r="E3008">
        <f t="shared" si="93"/>
        <v>62.670764470100316</v>
      </c>
    </row>
    <row r="3009" spans="1:5">
      <c r="A3009" s="5">
        <v>45422.291666666664</v>
      </c>
      <c r="B3009">
        <v>14.838361740112299</v>
      </c>
      <c r="C3009">
        <v>12.800000190734799</v>
      </c>
      <c r="D3009" s="2">
        <f t="shared" si="92"/>
        <v>45422</v>
      </c>
      <c r="E3009">
        <f t="shared" si="93"/>
        <v>62.670764470100316</v>
      </c>
    </row>
    <row r="3010" spans="1:5">
      <c r="A3010" s="5">
        <v>45422.333333333336</v>
      </c>
      <c r="B3010">
        <v>15.996741294860801</v>
      </c>
      <c r="C3010">
        <v>13.899999618530201</v>
      </c>
      <c r="D3010" s="2">
        <f t="shared" si="92"/>
        <v>45422</v>
      </c>
      <c r="E3010">
        <f t="shared" si="93"/>
        <v>62.670764470100316</v>
      </c>
    </row>
    <row r="3011" spans="1:5">
      <c r="A3011" s="5">
        <v>45422.375</v>
      </c>
      <c r="B3011">
        <v>17.086606979370099</v>
      </c>
      <c r="C3011">
        <v>15</v>
      </c>
      <c r="D3011" s="2">
        <f t="shared" ref="D3011:D3074" si="94">DATE(YEAR(A3011), MONTH(A3011), DAY(A3011))</f>
        <v>45422</v>
      </c>
      <c r="E3011">
        <f t="shared" ref="E3011:E3074" si="95">AVERAGEIF(D:D, D3011, B:B)*1.8+32</f>
        <v>62.670764470100316</v>
      </c>
    </row>
    <row r="3012" spans="1:5">
      <c r="A3012" s="5">
        <v>45422.416666666664</v>
      </c>
      <c r="B3012">
        <v>18.0846042633056</v>
      </c>
      <c r="C3012">
        <v>16.100000381469702</v>
      </c>
      <c r="D3012" s="2">
        <f t="shared" si="94"/>
        <v>45422</v>
      </c>
      <c r="E3012">
        <f t="shared" si="95"/>
        <v>62.670764470100316</v>
      </c>
    </row>
    <row r="3013" spans="1:5">
      <c r="A3013" s="5">
        <v>45422.458333333336</v>
      </c>
      <c r="B3013">
        <v>18.923223495483398</v>
      </c>
      <c r="C3013">
        <v>17.2000007629394</v>
      </c>
      <c r="D3013" s="2">
        <f t="shared" si="94"/>
        <v>45422</v>
      </c>
      <c r="E3013">
        <f t="shared" si="95"/>
        <v>62.670764470100316</v>
      </c>
    </row>
    <row r="3014" spans="1:5">
      <c r="A3014" s="5">
        <v>45422.5</v>
      </c>
      <c r="B3014">
        <v>19.538799285888601</v>
      </c>
      <c r="C3014">
        <v>17.799999237060501</v>
      </c>
      <c r="D3014" s="2">
        <f t="shared" si="94"/>
        <v>45422</v>
      </c>
      <c r="E3014">
        <f t="shared" si="95"/>
        <v>62.670764470100316</v>
      </c>
    </row>
    <row r="3015" spans="1:5">
      <c r="A3015" s="5">
        <v>45422.541666666664</v>
      </c>
      <c r="B3015">
        <v>20.233751296996999</v>
      </c>
      <c r="C3015">
        <v>18.299999237060501</v>
      </c>
      <c r="D3015" s="2">
        <f t="shared" si="94"/>
        <v>45422</v>
      </c>
      <c r="E3015">
        <f t="shared" si="95"/>
        <v>62.670764470100316</v>
      </c>
    </row>
    <row r="3016" spans="1:5">
      <c r="A3016" s="5">
        <v>45422.583333333336</v>
      </c>
      <c r="B3016">
        <v>20.7195625305175</v>
      </c>
      <c r="C3016">
        <v>18.899999618530199</v>
      </c>
      <c r="D3016" s="2">
        <f t="shared" si="94"/>
        <v>45422</v>
      </c>
      <c r="E3016">
        <f t="shared" si="95"/>
        <v>62.670764470100316</v>
      </c>
    </row>
    <row r="3017" spans="1:5">
      <c r="A3017" s="5">
        <v>45422.625</v>
      </c>
      <c r="B3017">
        <v>20.989412307739201</v>
      </c>
      <c r="C3017">
        <v>18.899999618530199</v>
      </c>
      <c r="D3017" s="2">
        <f t="shared" si="94"/>
        <v>45422</v>
      </c>
      <c r="E3017">
        <f t="shared" si="95"/>
        <v>62.670764470100316</v>
      </c>
    </row>
    <row r="3018" spans="1:5">
      <c r="A3018" s="5">
        <v>45422.666666666664</v>
      </c>
      <c r="B3018">
        <v>20.939878463745099</v>
      </c>
      <c r="C3018">
        <v>19.399999618530199</v>
      </c>
      <c r="D3018" s="2">
        <f t="shared" si="94"/>
        <v>45422</v>
      </c>
      <c r="E3018">
        <f t="shared" si="95"/>
        <v>62.670764470100316</v>
      </c>
    </row>
    <row r="3019" spans="1:5">
      <c r="A3019" s="5">
        <v>45422.708333333336</v>
      </c>
      <c r="B3019">
        <v>20.4099922180175</v>
      </c>
      <c r="C3019">
        <v>18.899999618530199</v>
      </c>
      <c r="D3019" s="2">
        <f t="shared" si="94"/>
        <v>45422</v>
      </c>
      <c r="E3019">
        <f t="shared" si="95"/>
        <v>62.670764470100316</v>
      </c>
    </row>
    <row r="3020" spans="1:5">
      <c r="A3020" s="5">
        <v>45422.75</v>
      </c>
      <c r="B3020">
        <v>19.5329895019531</v>
      </c>
      <c r="C3020">
        <v>17.2000007629394</v>
      </c>
      <c r="D3020" s="2">
        <f t="shared" si="94"/>
        <v>45422</v>
      </c>
      <c r="E3020">
        <f t="shared" si="95"/>
        <v>62.670764470100316</v>
      </c>
    </row>
    <row r="3021" spans="1:5">
      <c r="A3021" s="5">
        <v>45422.791666666664</v>
      </c>
      <c r="B3021">
        <v>18.4658107757568</v>
      </c>
      <c r="C3021">
        <v>15</v>
      </c>
      <c r="D3021" s="2">
        <f t="shared" si="94"/>
        <v>45422</v>
      </c>
      <c r="E3021">
        <f t="shared" si="95"/>
        <v>62.670764470100316</v>
      </c>
    </row>
    <row r="3022" spans="1:5">
      <c r="A3022" s="5">
        <v>45422.833333333336</v>
      </c>
      <c r="B3022">
        <v>17.558132171630799</v>
      </c>
      <c r="C3022">
        <v>13.300000190734799</v>
      </c>
      <c r="D3022" s="2">
        <f t="shared" si="94"/>
        <v>45422</v>
      </c>
      <c r="E3022">
        <f t="shared" si="95"/>
        <v>62.670764470100316</v>
      </c>
    </row>
    <row r="3023" spans="1:5">
      <c r="A3023" s="5">
        <v>45422.875</v>
      </c>
      <c r="B3023">
        <v>16.762964248657202</v>
      </c>
      <c r="C3023">
        <v>12.800000190734799</v>
      </c>
      <c r="D3023" s="2">
        <f t="shared" si="94"/>
        <v>45422</v>
      </c>
      <c r="E3023">
        <f t="shared" si="95"/>
        <v>62.670764470100316</v>
      </c>
    </row>
    <row r="3024" spans="1:5">
      <c r="A3024" s="5">
        <v>45422.916666666664</v>
      </c>
      <c r="B3024">
        <v>15.9784898757934</v>
      </c>
      <c r="C3024">
        <v>12.800000190734799</v>
      </c>
      <c r="D3024" s="2">
        <f t="shared" si="94"/>
        <v>45422</v>
      </c>
      <c r="E3024">
        <f t="shared" si="95"/>
        <v>62.670764470100316</v>
      </c>
    </row>
    <row r="3025" spans="1:5">
      <c r="A3025" s="5">
        <v>45422.958333333336</v>
      </c>
      <c r="B3025">
        <v>15.4723186492919</v>
      </c>
      <c r="C3025">
        <v>12.199999809265099</v>
      </c>
      <c r="D3025" s="2">
        <f t="shared" si="94"/>
        <v>45422</v>
      </c>
      <c r="E3025">
        <f t="shared" si="95"/>
        <v>62.670764470100316</v>
      </c>
    </row>
    <row r="3026" spans="1:5">
      <c r="A3026" s="5">
        <v>45423</v>
      </c>
      <c r="B3026">
        <v>15.1313314437866</v>
      </c>
      <c r="C3026">
        <v>12.199999809265099</v>
      </c>
      <c r="D3026" s="2">
        <f t="shared" si="94"/>
        <v>45423</v>
      </c>
      <c r="E3026">
        <f t="shared" si="95"/>
        <v>64.85284214019768</v>
      </c>
    </row>
    <row r="3027" spans="1:5">
      <c r="A3027" s="5">
        <v>45423.041666666664</v>
      </c>
      <c r="B3027">
        <v>14.7361660003662</v>
      </c>
      <c r="C3027">
        <v>11.699999809265099</v>
      </c>
      <c r="D3027" s="2">
        <f t="shared" si="94"/>
        <v>45423</v>
      </c>
      <c r="E3027">
        <f t="shared" si="95"/>
        <v>64.85284214019768</v>
      </c>
    </row>
    <row r="3028" spans="1:5">
      <c r="A3028" s="5">
        <v>45423.083333333336</v>
      </c>
      <c r="B3028">
        <v>14.2917680740356</v>
      </c>
      <c r="C3028">
        <v>11.699999809265099</v>
      </c>
      <c r="D3028" s="2">
        <f t="shared" si="94"/>
        <v>45423</v>
      </c>
      <c r="E3028">
        <f t="shared" si="95"/>
        <v>64.85284214019768</v>
      </c>
    </row>
    <row r="3029" spans="1:5">
      <c r="A3029" s="5">
        <v>45423.125</v>
      </c>
      <c r="B3029">
        <v>13.941921234130801</v>
      </c>
      <c r="C3029">
        <v>11.699999809265099</v>
      </c>
      <c r="D3029" s="2">
        <f t="shared" si="94"/>
        <v>45423</v>
      </c>
      <c r="E3029">
        <f t="shared" si="95"/>
        <v>64.85284214019768</v>
      </c>
    </row>
    <row r="3030" spans="1:5">
      <c r="A3030" s="5">
        <v>45423.166666666664</v>
      </c>
      <c r="B3030">
        <v>13.721860885620099</v>
      </c>
      <c r="C3030">
        <v>12.199999809265099</v>
      </c>
      <c r="D3030" s="2">
        <f t="shared" si="94"/>
        <v>45423</v>
      </c>
      <c r="E3030">
        <f t="shared" si="95"/>
        <v>64.85284214019768</v>
      </c>
    </row>
    <row r="3031" spans="1:5">
      <c r="A3031" s="5">
        <v>45423.208333333336</v>
      </c>
      <c r="B3031">
        <v>13.6903171539306</v>
      </c>
      <c r="C3031">
        <v>11.699999809265099</v>
      </c>
      <c r="D3031" s="2">
        <f t="shared" si="94"/>
        <v>45423</v>
      </c>
      <c r="E3031">
        <f t="shared" si="95"/>
        <v>64.85284214019768</v>
      </c>
    </row>
    <row r="3032" spans="1:5">
      <c r="A3032" s="5">
        <v>45423.25</v>
      </c>
      <c r="B3032">
        <v>14.035361289978001</v>
      </c>
      <c r="C3032">
        <v>13.899999618530201</v>
      </c>
      <c r="D3032" s="2">
        <f t="shared" si="94"/>
        <v>45423</v>
      </c>
      <c r="E3032">
        <f t="shared" si="95"/>
        <v>64.85284214019768</v>
      </c>
    </row>
    <row r="3033" spans="1:5">
      <c r="A3033" s="5">
        <v>45423.291666666664</v>
      </c>
      <c r="B3033">
        <v>14.982541084289499</v>
      </c>
      <c r="C3033">
        <v>15.6000003814697</v>
      </c>
      <c r="D3033" s="2">
        <f t="shared" si="94"/>
        <v>45423</v>
      </c>
      <c r="E3033">
        <f t="shared" si="95"/>
        <v>64.85284214019768</v>
      </c>
    </row>
    <row r="3034" spans="1:5">
      <c r="A3034" s="5">
        <v>45423.333333333336</v>
      </c>
      <c r="B3034">
        <v>16.479658126831001</v>
      </c>
      <c r="C3034">
        <v>17.799999237060501</v>
      </c>
      <c r="D3034" s="2">
        <f t="shared" si="94"/>
        <v>45423</v>
      </c>
      <c r="E3034">
        <f t="shared" si="95"/>
        <v>64.85284214019768</v>
      </c>
    </row>
    <row r="3035" spans="1:5">
      <c r="A3035" s="5">
        <v>45423.375</v>
      </c>
      <c r="B3035">
        <v>17.916324615478501</v>
      </c>
      <c r="C3035">
        <v>20</v>
      </c>
      <c r="D3035" s="2">
        <f t="shared" si="94"/>
        <v>45423</v>
      </c>
      <c r="E3035">
        <f t="shared" si="95"/>
        <v>64.85284214019768</v>
      </c>
    </row>
    <row r="3036" spans="1:5">
      <c r="A3036" s="5">
        <v>45423.416666666664</v>
      </c>
      <c r="B3036">
        <v>19.2314357757568</v>
      </c>
      <c r="C3036">
        <v>21.7000007629394</v>
      </c>
      <c r="D3036" s="2">
        <f t="shared" si="94"/>
        <v>45423</v>
      </c>
      <c r="E3036">
        <f t="shared" si="95"/>
        <v>64.85284214019768</v>
      </c>
    </row>
    <row r="3037" spans="1:5">
      <c r="A3037" s="5">
        <v>45423.458333333336</v>
      </c>
      <c r="B3037">
        <v>20.757986068725501</v>
      </c>
      <c r="C3037">
        <v>23.299999237060501</v>
      </c>
      <c r="D3037" s="2">
        <f t="shared" si="94"/>
        <v>45423</v>
      </c>
      <c r="E3037">
        <f t="shared" si="95"/>
        <v>64.85284214019768</v>
      </c>
    </row>
    <row r="3038" spans="1:5">
      <c r="A3038" s="5">
        <v>45423.5</v>
      </c>
      <c r="B3038">
        <v>21.9300022125244</v>
      </c>
      <c r="C3038">
        <v>23.299999237060501</v>
      </c>
      <c r="D3038" s="2">
        <f t="shared" si="94"/>
        <v>45423</v>
      </c>
      <c r="E3038">
        <f t="shared" si="95"/>
        <v>64.85284214019768</v>
      </c>
    </row>
    <row r="3039" spans="1:5">
      <c r="A3039" s="5">
        <v>45423.541666666664</v>
      </c>
      <c r="B3039">
        <v>22.791677474975501</v>
      </c>
      <c r="C3039">
        <v>20.600000381469702</v>
      </c>
      <c r="D3039" s="2">
        <f t="shared" si="94"/>
        <v>45423</v>
      </c>
      <c r="E3039">
        <f t="shared" si="95"/>
        <v>64.85284214019768</v>
      </c>
    </row>
    <row r="3040" spans="1:5">
      <c r="A3040" s="5">
        <v>45423.583333333336</v>
      </c>
      <c r="B3040">
        <v>23.389976501464801</v>
      </c>
      <c r="C3040">
        <v>21.7000007629394</v>
      </c>
      <c r="D3040" s="2">
        <f t="shared" si="94"/>
        <v>45423</v>
      </c>
      <c r="E3040">
        <f t="shared" si="95"/>
        <v>64.85284214019768</v>
      </c>
    </row>
    <row r="3041" spans="1:5">
      <c r="A3041" s="5">
        <v>45423.625</v>
      </c>
      <c r="B3041">
        <v>23.592952728271399</v>
      </c>
      <c r="C3041">
        <v>22.799999237060501</v>
      </c>
      <c r="D3041" s="2">
        <f t="shared" si="94"/>
        <v>45423</v>
      </c>
      <c r="E3041">
        <f t="shared" si="95"/>
        <v>64.85284214019768</v>
      </c>
    </row>
    <row r="3042" spans="1:5">
      <c r="A3042" s="5">
        <v>45423.666666666664</v>
      </c>
      <c r="B3042">
        <v>23.256801605224599</v>
      </c>
      <c r="C3042">
        <v>22.799999237060501</v>
      </c>
      <c r="D3042" s="2">
        <f t="shared" si="94"/>
        <v>45423</v>
      </c>
      <c r="E3042">
        <f t="shared" si="95"/>
        <v>64.85284214019768</v>
      </c>
    </row>
    <row r="3043" spans="1:5">
      <c r="A3043" s="5">
        <v>45423.708333333336</v>
      </c>
      <c r="B3043">
        <v>22.544225692748999</v>
      </c>
      <c r="C3043">
        <v>22.2000007629394</v>
      </c>
      <c r="D3043" s="2">
        <f t="shared" si="94"/>
        <v>45423</v>
      </c>
      <c r="E3043">
        <f t="shared" si="95"/>
        <v>64.85284214019768</v>
      </c>
    </row>
    <row r="3044" spans="1:5">
      <c r="A3044" s="5">
        <v>45423.75</v>
      </c>
      <c r="B3044">
        <v>21.4560852050781</v>
      </c>
      <c r="C3044">
        <v>21.7000007629394</v>
      </c>
      <c r="D3044" s="2">
        <f t="shared" si="94"/>
        <v>45423</v>
      </c>
      <c r="E3044">
        <f t="shared" si="95"/>
        <v>64.85284214019768</v>
      </c>
    </row>
    <row r="3045" spans="1:5">
      <c r="A3045" s="5">
        <v>45423.791666666664</v>
      </c>
      <c r="B3045">
        <v>20.181474685668899</v>
      </c>
      <c r="C3045">
        <v>20.600000381469702</v>
      </c>
      <c r="D3045" s="2">
        <f t="shared" si="94"/>
        <v>45423</v>
      </c>
      <c r="E3045">
        <f t="shared" si="95"/>
        <v>64.85284214019768</v>
      </c>
    </row>
    <row r="3046" spans="1:5">
      <c r="A3046" s="5">
        <v>45423.833333333336</v>
      </c>
      <c r="B3046">
        <v>18.8228855133056</v>
      </c>
      <c r="C3046">
        <v>19.399999618530199</v>
      </c>
      <c r="D3046" s="2">
        <f t="shared" si="94"/>
        <v>45423</v>
      </c>
      <c r="E3046">
        <f t="shared" si="95"/>
        <v>64.85284214019768</v>
      </c>
    </row>
    <row r="3047" spans="1:5">
      <c r="A3047" s="5">
        <v>45423.875</v>
      </c>
      <c r="B3047">
        <v>17.927888870239201</v>
      </c>
      <c r="C3047">
        <v>18.899999618530199</v>
      </c>
      <c r="D3047" s="2">
        <f t="shared" si="94"/>
        <v>45423</v>
      </c>
      <c r="E3047">
        <f t="shared" si="95"/>
        <v>64.85284214019768</v>
      </c>
    </row>
    <row r="3048" spans="1:5">
      <c r="A3048" s="5">
        <v>45423.916666666664</v>
      </c>
      <c r="B3048">
        <v>16.910902023315401</v>
      </c>
      <c r="C3048">
        <v>18.299999237060501</v>
      </c>
      <c r="D3048" s="2">
        <f t="shared" si="94"/>
        <v>45423</v>
      </c>
      <c r="E3048">
        <f t="shared" si="95"/>
        <v>64.85284214019768</v>
      </c>
    </row>
    <row r="3049" spans="1:5">
      <c r="A3049" s="5">
        <v>45423.958333333336</v>
      </c>
      <c r="B3049">
        <v>16.316350936889599</v>
      </c>
      <c r="C3049">
        <v>18.299999237060501</v>
      </c>
      <c r="D3049" s="2">
        <f t="shared" si="94"/>
        <v>45423</v>
      </c>
      <c r="E3049">
        <f t="shared" si="95"/>
        <v>64.85284214019768</v>
      </c>
    </row>
    <row r="3050" spans="1:5">
      <c r="A3050" s="5">
        <v>45424</v>
      </c>
      <c r="B3050">
        <v>15.864651679992599</v>
      </c>
      <c r="C3050">
        <v>17.799999237060501</v>
      </c>
      <c r="D3050" s="2">
        <f t="shared" si="94"/>
        <v>45424</v>
      </c>
      <c r="E3050">
        <f t="shared" si="95"/>
        <v>67.099917030334382</v>
      </c>
    </row>
    <row r="3051" spans="1:5">
      <c r="A3051" s="5">
        <v>45424.041666666664</v>
      </c>
      <c r="B3051">
        <v>15.5036506652832</v>
      </c>
      <c r="C3051">
        <v>17.2000007629394</v>
      </c>
      <c r="D3051" s="2">
        <f t="shared" si="94"/>
        <v>45424</v>
      </c>
      <c r="E3051">
        <f t="shared" si="95"/>
        <v>67.099917030334382</v>
      </c>
    </row>
    <row r="3052" spans="1:5">
      <c r="A3052" s="5">
        <v>45424.083333333336</v>
      </c>
      <c r="B3052">
        <v>15.1709375381469</v>
      </c>
      <c r="C3052">
        <v>16.7000007629394</v>
      </c>
      <c r="D3052" s="2">
        <f t="shared" si="94"/>
        <v>45424</v>
      </c>
      <c r="E3052">
        <f t="shared" si="95"/>
        <v>67.099917030334382</v>
      </c>
    </row>
    <row r="3053" spans="1:5">
      <c r="A3053" s="5">
        <v>45424.125</v>
      </c>
      <c r="B3053">
        <v>14.8475675582885</v>
      </c>
      <c r="C3053">
        <v>16.100000381469702</v>
      </c>
      <c r="D3053" s="2">
        <f t="shared" si="94"/>
        <v>45424</v>
      </c>
      <c r="E3053">
        <f t="shared" si="95"/>
        <v>67.099917030334382</v>
      </c>
    </row>
    <row r="3054" spans="1:5">
      <c r="A3054" s="5">
        <v>45424.166666666664</v>
      </c>
      <c r="B3054">
        <v>14.6477766036987</v>
      </c>
      <c r="C3054">
        <v>15.6000003814697</v>
      </c>
      <c r="D3054" s="2">
        <f t="shared" si="94"/>
        <v>45424</v>
      </c>
      <c r="E3054">
        <f t="shared" si="95"/>
        <v>67.099917030334382</v>
      </c>
    </row>
    <row r="3055" spans="1:5">
      <c r="A3055" s="5">
        <v>45424.208333333336</v>
      </c>
      <c r="B3055">
        <v>14.7187490463256</v>
      </c>
      <c r="C3055">
        <v>15.6000003814697</v>
      </c>
      <c r="D3055" s="2">
        <f t="shared" si="94"/>
        <v>45424</v>
      </c>
      <c r="E3055">
        <f t="shared" si="95"/>
        <v>67.099917030334382</v>
      </c>
    </row>
    <row r="3056" spans="1:5">
      <c r="A3056" s="5">
        <v>45424.25</v>
      </c>
      <c r="B3056">
        <v>15.303982734680099</v>
      </c>
      <c r="C3056">
        <v>15</v>
      </c>
      <c r="D3056" s="2">
        <f t="shared" si="94"/>
        <v>45424</v>
      </c>
      <c r="E3056">
        <f t="shared" si="95"/>
        <v>67.099917030334382</v>
      </c>
    </row>
    <row r="3057" spans="1:5">
      <c r="A3057" s="5">
        <v>45424.291666666664</v>
      </c>
      <c r="B3057">
        <v>16.518947601318299</v>
      </c>
      <c r="C3057">
        <v>16.7000007629394</v>
      </c>
      <c r="D3057" s="2">
        <f t="shared" si="94"/>
        <v>45424</v>
      </c>
      <c r="E3057">
        <f t="shared" si="95"/>
        <v>67.099917030334382</v>
      </c>
    </row>
    <row r="3058" spans="1:5">
      <c r="A3058" s="5">
        <v>45424.333333333336</v>
      </c>
      <c r="B3058">
        <v>18.0982360839843</v>
      </c>
      <c r="C3058">
        <v>19.399999618530199</v>
      </c>
      <c r="D3058" s="2">
        <f t="shared" si="94"/>
        <v>45424</v>
      </c>
      <c r="E3058">
        <f t="shared" si="95"/>
        <v>67.099917030334382</v>
      </c>
    </row>
    <row r="3059" spans="1:5">
      <c r="A3059" s="5">
        <v>45424.375</v>
      </c>
      <c r="B3059">
        <v>19.5500183105468</v>
      </c>
      <c r="C3059">
        <v>21.7000007629394</v>
      </c>
      <c r="D3059" s="2">
        <f t="shared" si="94"/>
        <v>45424</v>
      </c>
      <c r="E3059">
        <f t="shared" si="95"/>
        <v>67.099917030334382</v>
      </c>
    </row>
    <row r="3060" spans="1:5">
      <c r="A3060" s="5">
        <v>45424.416666666664</v>
      </c>
      <c r="B3060">
        <v>21.5901794433593</v>
      </c>
      <c r="C3060">
        <v>23.899999618530199</v>
      </c>
      <c r="D3060" s="2">
        <f t="shared" si="94"/>
        <v>45424</v>
      </c>
      <c r="E3060">
        <f t="shared" si="95"/>
        <v>67.099917030334382</v>
      </c>
    </row>
    <row r="3061" spans="1:5">
      <c r="A3061" s="5">
        <v>45424.458333333336</v>
      </c>
      <c r="B3061">
        <v>23.261081695556602</v>
      </c>
      <c r="C3061">
        <v>23.899999618530199</v>
      </c>
      <c r="D3061" s="2">
        <f t="shared" si="94"/>
        <v>45424</v>
      </c>
      <c r="E3061">
        <f t="shared" si="95"/>
        <v>67.099917030334382</v>
      </c>
    </row>
    <row r="3062" spans="1:5">
      <c r="A3062" s="5">
        <v>45424.5</v>
      </c>
      <c r="B3062">
        <v>24.380790710449201</v>
      </c>
      <c r="C3062">
        <v>25</v>
      </c>
      <c r="D3062" s="2">
        <f t="shared" si="94"/>
        <v>45424</v>
      </c>
      <c r="E3062">
        <f t="shared" si="95"/>
        <v>67.099917030334382</v>
      </c>
    </row>
    <row r="3063" spans="1:5">
      <c r="A3063" s="5">
        <v>45424.541666666664</v>
      </c>
      <c r="B3063">
        <v>24.976325988769499</v>
      </c>
      <c r="C3063">
        <v>26.100000381469702</v>
      </c>
      <c r="D3063" s="2">
        <f t="shared" si="94"/>
        <v>45424</v>
      </c>
      <c r="E3063">
        <f t="shared" si="95"/>
        <v>67.099917030334382</v>
      </c>
    </row>
    <row r="3064" spans="1:5">
      <c r="A3064" s="5">
        <v>45424.583333333336</v>
      </c>
      <c r="B3064">
        <v>25.155460357666001</v>
      </c>
      <c r="C3064">
        <v>27.2000007629394</v>
      </c>
      <c r="D3064" s="2">
        <f t="shared" si="94"/>
        <v>45424</v>
      </c>
      <c r="E3064">
        <f t="shared" si="95"/>
        <v>67.099917030334382</v>
      </c>
    </row>
    <row r="3065" spans="1:5">
      <c r="A3065" s="5">
        <v>45424.625</v>
      </c>
      <c r="B3065">
        <v>25.141525268554599</v>
      </c>
      <c r="C3065">
        <v>25</v>
      </c>
      <c r="D3065" s="2">
        <f t="shared" si="94"/>
        <v>45424</v>
      </c>
      <c r="E3065">
        <f t="shared" si="95"/>
        <v>67.099917030334382</v>
      </c>
    </row>
    <row r="3066" spans="1:5">
      <c r="A3066" s="5">
        <v>45424.666666666664</v>
      </c>
      <c r="B3066">
        <v>24.582523345947202</v>
      </c>
      <c r="C3066">
        <v>24.399999618530199</v>
      </c>
      <c r="D3066" s="2">
        <f t="shared" si="94"/>
        <v>45424</v>
      </c>
      <c r="E3066">
        <f t="shared" si="95"/>
        <v>67.099917030334382</v>
      </c>
    </row>
    <row r="3067" spans="1:5">
      <c r="A3067" s="5">
        <v>45424.708333333336</v>
      </c>
      <c r="B3067">
        <v>23.3054180145263</v>
      </c>
      <c r="C3067">
        <v>23.899999618530199</v>
      </c>
      <c r="D3067" s="2">
        <f t="shared" si="94"/>
        <v>45424</v>
      </c>
      <c r="E3067">
        <f t="shared" si="95"/>
        <v>67.099917030334382</v>
      </c>
    </row>
    <row r="3068" spans="1:5">
      <c r="A3068" s="5">
        <v>45424.75</v>
      </c>
      <c r="B3068">
        <v>21.698358535766602</v>
      </c>
      <c r="C3068">
        <v>22.799999237060501</v>
      </c>
      <c r="D3068" s="2">
        <f t="shared" si="94"/>
        <v>45424</v>
      </c>
      <c r="E3068">
        <f t="shared" si="95"/>
        <v>67.099917030334382</v>
      </c>
    </row>
    <row r="3069" spans="1:5">
      <c r="A3069" s="5">
        <v>45424.791666666664</v>
      </c>
      <c r="B3069">
        <v>20.794622421264599</v>
      </c>
      <c r="C3069">
        <v>20.600000381469702</v>
      </c>
      <c r="D3069" s="2">
        <f t="shared" si="94"/>
        <v>45424</v>
      </c>
      <c r="E3069">
        <f t="shared" si="95"/>
        <v>67.099917030334382</v>
      </c>
    </row>
    <row r="3070" spans="1:5">
      <c r="A3070" s="5">
        <v>45424.833333333336</v>
      </c>
      <c r="B3070">
        <v>19.4112129211425</v>
      </c>
      <c r="C3070">
        <v>19.399999618530199</v>
      </c>
      <c r="D3070" s="2">
        <f t="shared" si="94"/>
        <v>45424</v>
      </c>
      <c r="E3070">
        <f t="shared" si="95"/>
        <v>67.099917030334382</v>
      </c>
    </row>
    <row r="3071" spans="1:5">
      <c r="A3071" s="5">
        <v>45424.875</v>
      </c>
      <c r="B3071">
        <v>18.325109481811499</v>
      </c>
      <c r="C3071">
        <v>17.799999237060501</v>
      </c>
      <c r="D3071" s="2">
        <f t="shared" si="94"/>
        <v>45424</v>
      </c>
      <c r="E3071">
        <f t="shared" si="95"/>
        <v>67.099917030334382</v>
      </c>
    </row>
    <row r="3072" spans="1:5">
      <c r="A3072" s="5">
        <v>45424.916666666664</v>
      </c>
      <c r="B3072">
        <v>17.6961135864257</v>
      </c>
      <c r="C3072">
        <v>17.2000007629394</v>
      </c>
      <c r="D3072" s="2">
        <f t="shared" si="94"/>
        <v>45424</v>
      </c>
      <c r="E3072">
        <f t="shared" si="95"/>
        <v>67.099917030334382</v>
      </c>
    </row>
    <row r="3073" spans="1:5">
      <c r="A3073" s="5">
        <v>45424.958333333336</v>
      </c>
      <c r="B3073">
        <v>17.455654144287099</v>
      </c>
      <c r="C3073">
        <v>17.799999237060501</v>
      </c>
      <c r="D3073" s="2">
        <f t="shared" si="94"/>
        <v>45424</v>
      </c>
      <c r="E3073">
        <f t="shared" si="95"/>
        <v>67.099917030334382</v>
      </c>
    </row>
    <row r="3074" spans="1:5">
      <c r="A3074" s="5">
        <v>45425</v>
      </c>
      <c r="B3074">
        <v>17.180116653442301</v>
      </c>
      <c r="C3074">
        <v>17.2000007629394</v>
      </c>
      <c r="D3074" s="2">
        <f t="shared" si="94"/>
        <v>45425</v>
      </c>
      <c r="E3074">
        <f t="shared" si="95"/>
        <v>65.390109777450476</v>
      </c>
    </row>
    <row r="3075" spans="1:5">
      <c r="A3075" s="5">
        <v>45425.041666666664</v>
      </c>
      <c r="B3075">
        <v>16.880891799926701</v>
      </c>
      <c r="C3075">
        <v>17.2000007629394</v>
      </c>
      <c r="D3075" s="2">
        <f t="shared" ref="D3075:D3138" si="96">DATE(YEAR(A3075), MONTH(A3075), DAY(A3075))</f>
        <v>45425</v>
      </c>
      <c r="E3075">
        <f t="shared" ref="E3075:E3138" si="97">AVERAGEIF(D:D, D3075, B:B)*1.8+32</f>
        <v>65.390109777450476</v>
      </c>
    </row>
    <row r="3076" spans="1:5">
      <c r="A3076" s="5">
        <v>45425.083333333336</v>
      </c>
      <c r="B3076">
        <v>16.550115585327099</v>
      </c>
      <c r="C3076">
        <v>16.100000381469702</v>
      </c>
      <c r="D3076" s="2">
        <f t="shared" si="96"/>
        <v>45425</v>
      </c>
      <c r="E3076">
        <f t="shared" si="97"/>
        <v>65.390109777450476</v>
      </c>
    </row>
    <row r="3077" spans="1:5">
      <c r="A3077" s="5">
        <v>45425.125</v>
      </c>
      <c r="B3077">
        <v>16.235874176025298</v>
      </c>
      <c r="C3077">
        <v>15.6000003814697</v>
      </c>
      <c r="D3077" s="2">
        <f t="shared" si="96"/>
        <v>45425</v>
      </c>
      <c r="E3077">
        <f t="shared" si="97"/>
        <v>65.390109777450476</v>
      </c>
    </row>
    <row r="3078" spans="1:5">
      <c r="A3078" s="5">
        <v>45425.166666666664</v>
      </c>
      <c r="B3078">
        <v>15.971615791320801</v>
      </c>
      <c r="C3078">
        <v>15.6000003814697</v>
      </c>
      <c r="D3078" s="2">
        <f t="shared" si="96"/>
        <v>45425</v>
      </c>
      <c r="E3078">
        <f t="shared" si="97"/>
        <v>65.390109777450476</v>
      </c>
    </row>
    <row r="3079" spans="1:5">
      <c r="A3079" s="5">
        <v>45425.208333333336</v>
      </c>
      <c r="B3079">
        <v>15.818259239196699</v>
      </c>
      <c r="C3079">
        <v>15</v>
      </c>
      <c r="D3079" s="2">
        <f t="shared" si="96"/>
        <v>45425</v>
      </c>
      <c r="E3079">
        <f t="shared" si="97"/>
        <v>65.390109777450476</v>
      </c>
    </row>
    <row r="3080" spans="1:5">
      <c r="A3080" s="5">
        <v>45425.25</v>
      </c>
      <c r="B3080">
        <v>15.9992361068725</v>
      </c>
      <c r="C3080">
        <v>17.799999237060501</v>
      </c>
      <c r="D3080" s="2">
        <f t="shared" si="96"/>
        <v>45425</v>
      </c>
      <c r="E3080">
        <f t="shared" si="97"/>
        <v>65.390109777450476</v>
      </c>
    </row>
    <row r="3081" spans="1:5">
      <c r="A3081" s="5">
        <v>45425.291666666664</v>
      </c>
      <c r="B3081">
        <v>17.030040740966701</v>
      </c>
      <c r="C3081">
        <v>20.600000381469702</v>
      </c>
      <c r="D3081" s="2">
        <f t="shared" si="96"/>
        <v>45425</v>
      </c>
      <c r="E3081">
        <f t="shared" si="97"/>
        <v>65.390109777450476</v>
      </c>
    </row>
    <row r="3082" spans="1:5">
      <c r="A3082" s="5">
        <v>45425.333333333336</v>
      </c>
      <c r="B3082">
        <v>18.358161926269499</v>
      </c>
      <c r="C3082">
        <v>22.799999237060501</v>
      </c>
      <c r="D3082" s="2">
        <f t="shared" si="96"/>
        <v>45425</v>
      </c>
      <c r="E3082">
        <f t="shared" si="97"/>
        <v>65.390109777450476</v>
      </c>
    </row>
    <row r="3083" spans="1:5">
      <c r="A3083" s="5">
        <v>45425.375</v>
      </c>
      <c r="B3083">
        <v>19.793996810913001</v>
      </c>
      <c r="C3083">
        <v>25</v>
      </c>
      <c r="D3083" s="2">
        <f t="shared" si="96"/>
        <v>45425</v>
      </c>
      <c r="E3083">
        <f t="shared" si="97"/>
        <v>65.390109777450476</v>
      </c>
    </row>
    <row r="3084" spans="1:5">
      <c r="A3084" s="5">
        <v>45425.416666666664</v>
      </c>
      <c r="B3084">
        <v>20.797670364379801</v>
      </c>
      <c r="C3084">
        <v>25.600000381469702</v>
      </c>
      <c r="D3084" s="2">
        <f t="shared" si="96"/>
        <v>45425</v>
      </c>
      <c r="E3084">
        <f t="shared" si="97"/>
        <v>65.390109777450476</v>
      </c>
    </row>
    <row r="3085" spans="1:5">
      <c r="A3085" s="5">
        <v>45425.458333333336</v>
      </c>
      <c r="B3085">
        <v>21.4435424804687</v>
      </c>
      <c r="C3085">
        <v>27.2000007629394</v>
      </c>
      <c r="D3085" s="2">
        <f t="shared" si="96"/>
        <v>45425</v>
      </c>
      <c r="E3085">
        <f t="shared" si="97"/>
        <v>65.390109777450476</v>
      </c>
    </row>
    <row r="3086" spans="1:5">
      <c r="A3086" s="5">
        <v>45425.5</v>
      </c>
      <c r="B3086">
        <v>21.8790168762207</v>
      </c>
      <c r="C3086">
        <v>27.799999237060501</v>
      </c>
      <c r="D3086" s="2">
        <f t="shared" si="96"/>
        <v>45425</v>
      </c>
      <c r="E3086">
        <f t="shared" si="97"/>
        <v>65.390109777450476</v>
      </c>
    </row>
    <row r="3087" spans="1:5">
      <c r="A3087" s="5">
        <v>45425.541666666664</v>
      </c>
      <c r="B3087">
        <v>22.083812713623001</v>
      </c>
      <c r="C3087">
        <v>28.299999237060501</v>
      </c>
      <c r="D3087" s="2">
        <f t="shared" si="96"/>
        <v>45425</v>
      </c>
      <c r="E3087">
        <f t="shared" si="97"/>
        <v>65.390109777450476</v>
      </c>
    </row>
    <row r="3088" spans="1:5">
      <c r="A3088" s="5">
        <v>45425.583333333336</v>
      </c>
      <c r="B3088">
        <v>22.019472122192301</v>
      </c>
      <c r="C3088">
        <v>28.899999618530199</v>
      </c>
      <c r="D3088" s="2">
        <f t="shared" si="96"/>
        <v>45425</v>
      </c>
      <c r="E3088">
        <f t="shared" si="97"/>
        <v>65.390109777450476</v>
      </c>
    </row>
    <row r="3089" spans="1:5">
      <c r="A3089" s="5">
        <v>45425.625</v>
      </c>
      <c r="B3089">
        <v>21.533727645873999</v>
      </c>
      <c r="C3089">
        <v>28.899999618530199</v>
      </c>
      <c r="D3089" s="2">
        <f t="shared" si="96"/>
        <v>45425</v>
      </c>
      <c r="E3089">
        <f t="shared" si="97"/>
        <v>65.390109777450476</v>
      </c>
    </row>
    <row r="3090" spans="1:5">
      <c r="A3090" s="5">
        <v>45425.666666666664</v>
      </c>
      <c r="B3090">
        <v>20.956577301025298</v>
      </c>
      <c r="C3090">
        <v>29.399999618530199</v>
      </c>
      <c r="D3090" s="2">
        <f t="shared" si="96"/>
        <v>45425</v>
      </c>
      <c r="E3090">
        <f t="shared" si="97"/>
        <v>65.390109777450476</v>
      </c>
    </row>
    <row r="3091" spans="1:5">
      <c r="A3091" s="5">
        <v>45425.708333333336</v>
      </c>
      <c r="B3091">
        <v>20.282106399536101</v>
      </c>
      <c r="C3091">
        <v>28.899999618530199</v>
      </c>
      <c r="D3091" s="2">
        <f t="shared" si="96"/>
        <v>45425</v>
      </c>
      <c r="E3091">
        <f t="shared" si="97"/>
        <v>65.390109777450476</v>
      </c>
    </row>
    <row r="3092" spans="1:5">
      <c r="A3092" s="5">
        <v>45425.75</v>
      </c>
      <c r="B3092">
        <v>19.422319412231399</v>
      </c>
      <c r="C3092">
        <v>28.899999618530199</v>
      </c>
      <c r="D3092" s="2">
        <f t="shared" si="96"/>
        <v>45425</v>
      </c>
      <c r="E3092">
        <f t="shared" si="97"/>
        <v>65.390109777450476</v>
      </c>
    </row>
    <row r="3093" spans="1:5">
      <c r="A3093" s="5">
        <v>45425.791666666664</v>
      </c>
      <c r="B3093">
        <v>18.5681552886962</v>
      </c>
      <c r="C3093">
        <v>27.799999237060501</v>
      </c>
      <c r="D3093" s="2">
        <f t="shared" si="96"/>
        <v>45425</v>
      </c>
      <c r="E3093">
        <f t="shared" si="97"/>
        <v>65.390109777450476</v>
      </c>
    </row>
    <row r="3094" spans="1:5">
      <c r="A3094" s="5">
        <v>45425.833333333336</v>
      </c>
      <c r="B3094">
        <v>17.601228713989201</v>
      </c>
      <c r="C3094">
        <v>26.100000381469702</v>
      </c>
      <c r="D3094" s="2">
        <f t="shared" si="96"/>
        <v>45425</v>
      </c>
      <c r="E3094">
        <f t="shared" si="97"/>
        <v>65.390109777450476</v>
      </c>
    </row>
    <row r="3095" spans="1:5">
      <c r="A3095" s="5">
        <v>45425.875</v>
      </c>
      <c r="B3095">
        <v>16.659322738647401</v>
      </c>
      <c r="C3095">
        <v>25</v>
      </c>
      <c r="D3095" s="2">
        <f t="shared" si="96"/>
        <v>45425</v>
      </c>
      <c r="E3095">
        <f t="shared" si="97"/>
        <v>65.390109777450476</v>
      </c>
    </row>
    <row r="3096" spans="1:5">
      <c r="A3096" s="5">
        <v>45425.916666666664</v>
      </c>
      <c r="B3096">
        <v>16.2071018218994</v>
      </c>
      <c r="C3096">
        <v>23.899999618530199</v>
      </c>
      <c r="D3096" s="2">
        <f t="shared" si="96"/>
        <v>45425</v>
      </c>
      <c r="E3096">
        <f t="shared" si="97"/>
        <v>65.390109777450476</v>
      </c>
    </row>
    <row r="3097" spans="1:5">
      <c r="A3097" s="5">
        <v>45425.958333333336</v>
      </c>
      <c r="B3097">
        <v>15.929100990295399</v>
      </c>
      <c r="C3097">
        <v>23.899999618530199</v>
      </c>
      <c r="D3097" s="2">
        <f t="shared" si="96"/>
        <v>45425</v>
      </c>
      <c r="E3097">
        <f t="shared" si="97"/>
        <v>65.390109777450476</v>
      </c>
    </row>
    <row r="3098" spans="1:5">
      <c r="A3098" s="5">
        <v>45426</v>
      </c>
      <c r="B3098">
        <v>15.6404724121093</v>
      </c>
      <c r="C3098">
        <v>22.799999237060501</v>
      </c>
      <c r="D3098" s="2">
        <f t="shared" si="96"/>
        <v>45426</v>
      </c>
      <c r="E3098">
        <f t="shared" si="97"/>
        <v>61.623033261299049</v>
      </c>
    </row>
    <row r="3099" spans="1:5">
      <c r="A3099" s="5">
        <v>45426.041666666664</v>
      </c>
      <c r="B3099">
        <v>15.3456554412841</v>
      </c>
      <c r="C3099">
        <v>22.799999237060501</v>
      </c>
      <c r="D3099" s="2">
        <f t="shared" si="96"/>
        <v>45426</v>
      </c>
      <c r="E3099">
        <f t="shared" si="97"/>
        <v>61.623033261299049</v>
      </c>
    </row>
    <row r="3100" spans="1:5">
      <c r="A3100" s="5">
        <v>45426.083333333336</v>
      </c>
      <c r="B3100">
        <v>15.022075653076101</v>
      </c>
      <c r="C3100">
        <v>23.299999237060501</v>
      </c>
      <c r="D3100" s="2">
        <f t="shared" si="96"/>
        <v>45426</v>
      </c>
      <c r="E3100">
        <f t="shared" si="97"/>
        <v>61.623033261299049</v>
      </c>
    </row>
    <row r="3101" spans="1:5">
      <c r="A3101" s="5">
        <v>45426.125</v>
      </c>
      <c r="B3101">
        <v>14.6791896820068</v>
      </c>
      <c r="C3101">
        <v>22.2000007629394</v>
      </c>
      <c r="D3101" s="2">
        <f t="shared" si="96"/>
        <v>45426</v>
      </c>
      <c r="E3101">
        <f t="shared" si="97"/>
        <v>61.623033261299049</v>
      </c>
    </row>
    <row r="3102" spans="1:5">
      <c r="A3102" s="5">
        <v>45426.166666666664</v>
      </c>
      <c r="B3102">
        <v>14.371873855590801</v>
      </c>
      <c r="C3102">
        <v>21.100000381469702</v>
      </c>
      <c r="D3102" s="2">
        <f t="shared" si="96"/>
        <v>45426</v>
      </c>
      <c r="E3102">
        <f t="shared" si="97"/>
        <v>61.623033261299049</v>
      </c>
    </row>
    <row r="3103" spans="1:5">
      <c r="A3103" s="5">
        <v>45426.208333333336</v>
      </c>
      <c r="B3103">
        <v>14.207242012023899</v>
      </c>
      <c r="C3103">
        <v>21.100000381469702</v>
      </c>
      <c r="D3103" s="2">
        <f t="shared" si="96"/>
        <v>45426</v>
      </c>
      <c r="E3103">
        <f t="shared" si="97"/>
        <v>61.623033261299049</v>
      </c>
    </row>
    <row r="3104" spans="1:5">
      <c r="A3104" s="5">
        <v>45426.25</v>
      </c>
      <c r="B3104">
        <v>14.459799766540501</v>
      </c>
      <c r="C3104">
        <v>21.7000007629394</v>
      </c>
      <c r="D3104" s="2">
        <f t="shared" si="96"/>
        <v>45426</v>
      </c>
      <c r="E3104">
        <f t="shared" si="97"/>
        <v>61.623033261299049</v>
      </c>
    </row>
    <row r="3105" spans="1:5">
      <c r="A3105" s="5">
        <v>45426.291666666664</v>
      </c>
      <c r="B3105">
        <v>15.0113048553466</v>
      </c>
      <c r="C3105">
        <v>22.799999237060501</v>
      </c>
      <c r="D3105" s="2">
        <f t="shared" si="96"/>
        <v>45426</v>
      </c>
      <c r="E3105">
        <f t="shared" si="97"/>
        <v>61.623033261299049</v>
      </c>
    </row>
    <row r="3106" spans="1:5">
      <c r="A3106" s="5">
        <v>45426.333333333336</v>
      </c>
      <c r="B3106">
        <v>15.663210868835399</v>
      </c>
      <c r="C3106">
        <v>23.899999618530199</v>
      </c>
      <c r="D3106" s="2">
        <f t="shared" si="96"/>
        <v>45426</v>
      </c>
      <c r="E3106">
        <f t="shared" si="97"/>
        <v>61.623033261299049</v>
      </c>
    </row>
    <row r="3107" spans="1:5">
      <c r="A3107" s="5">
        <v>45426.375</v>
      </c>
      <c r="B3107">
        <v>16.534950256347599</v>
      </c>
      <c r="C3107">
        <v>24.399999618530199</v>
      </c>
      <c r="D3107" s="2">
        <f t="shared" si="96"/>
        <v>45426</v>
      </c>
      <c r="E3107">
        <f t="shared" si="97"/>
        <v>61.623033261299049</v>
      </c>
    </row>
    <row r="3108" spans="1:5">
      <c r="A3108" s="5">
        <v>45426.416666666664</v>
      </c>
      <c r="B3108">
        <v>17.216823577880799</v>
      </c>
      <c r="C3108">
        <v>23.299999237060501</v>
      </c>
      <c r="D3108" s="2">
        <f t="shared" si="96"/>
        <v>45426</v>
      </c>
      <c r="E3108">
        <f t="shared" si="97"/>
        <v>61.623033261299049</v>
      </c>
    </row>
    <row r="3109" spans="1:5">
      <c r="A3109" s="5">
        <v>45426.458333333336</v>
      </c>
      <c r="B3109">
        <v>17.703899383544901</v>
      </c>
      <c r="C3109">
        <v>22.799999237060501</v>
      </c>
      <c r="D3109" s="2">
        <f t="shared" si="96"/>
        <v>45426</v>
      </c>
      <c r="E3109">
        <f t="shared" si="97"/>
        <v>61.623033261299049</v>
      </c>
    </row>
    <row r="3110" spans="1:5">
      <c r="A3110" s="5">
        <v>45426.5</v>
      </c>
      <c r="B3110">
        <v>18.081529617309499</v>
      </c>
      <c r="C3110">
        <v>22.2000007629394</v>
      </c>
      <c r="D3110" s="2">
        <f t="shared" si="96"/>
        <v>45426</v>
      </c>
      <c r="E3110">
        <f t="shared" si="97"/>
        <v>61.623033261299049</v>
      </c>
    </row>
    <row r="3111" spans="1:5">
      <c r="A3111" s="5">
        <v>45426.541666666664</v>
      </c>
      <c r="B3111">
        <v>18.342901229858398</v>
      </c>
      <c r="C3111">
        <v>22.799999237060501</v>
      </c>
      <c r="D3111" s="2">
        <f t="shared" si="96"/>
        <v>45426</v>
      </c>
      <c r="E3111">
        <f t="shared" si="97"/>
        <v>61.623033261299049</v>
      </c>
    </row>
    <row r="3112" spans="1:5">
      <c r="A3112" s="5">
        <v>45426.583333333336</v>
      </c>
      <c r="B3112">
        <v>18.527328491210898</v>
      </c>
      <c r="C3112">
        <v>23.299999237060501</v>
      </c>
      <c r="D3112" s="2">
        <f t="shared" si="96"/>
        <v>45426</v>
      </c>
      <c r="E3112">
        <f t="shared" si="97"/>
        <v>61.623033261299049</v>
      </c>
    </row>
    <row r="3113" spans="1:5">
      <c r="A3113" s="5">
        <v>45426.625</v>
      </c>
      <c r="B3113">
        <v>18.608867645263601</v>
      </c>
      <c r="C3113">
        <v>23.299999237060501</v>
      </c>
      <c r="D3113" s="2">
        <f t="shared" si="96"/>
        <v>45426</v>
      </c>
      <c r="E3113">
        <f t="shared" si="97"/>
        <v>61.623033261299049</v>
      </c>
    </row>
    <row r="3114" spans="1:5">
      <c r="A3114" s="5">
        <v>45426.666666666664</v>
      </c>
      <c r="B3114">
        <v>18.530870437621999</v>
      </c>
      <c r="C3114">
        <v>23.299999237060501</v>
      </c>
      <c r="D3114" s="2">
        <f t="shared" si="96"/>
        <v>45426</v>
      </c>
      <c r="E3114">
        <f t="shared" si="97"/>
        <v>61.623033261299049</v>
      </c>
    </row>
    <row r="3115" spans="1:5">
      <c r="A3115" s="5">
        <v>45426.708333333336</v>
      </c>
      <c r="B3115">
        <v>18.322311401367099</v>
      </c>
      <c r="C3115">
        <v>22.2000007629394</v>
      </c>
      <c r="D3115" s="2">
        <f t="shared" si="96"/>
        <v>45426</v>
      </c>
      <c r="E3115">
        <f t="shared" si="97"/>
        <v>61.623033261299049</v>
      </c>
    </row>
    <row r="3116" spans="1:5">
      <c r="A3116" s="5">
        <v>45426.75</v>
      </c>
      <c r="B3116">
        <v>18.025638580322202</v>
      </c>
      <c r="C3116">
        <v>20.600000381469702</v>
      </c>
      <c r="D3116" s="2">
        <f t="shared" si="96"/>
        <v>45426</v>
      </c>
      <c r="E3116">
        <f t="shared" si="97"/>
        <v>61.623033261299049</v>
      </c>
    </row>
    <row r="3117" spans="1:5">
      <c r="A3117" s="5">
        <v>45426.791666666664</v>
      </c>
      <c r="B3117">
        <v>17.2800598144531</v>
      </c>
      <c r="C3117">
        <v>19.399999618530199</v>
      </c>
      <c r="D3117" s="2">
        <f t="shared" si="96"/>
        <v>45426</v>
      </c>
      <c r="E3117">
        <f t="shared" si="97"/>
        <v>61.623033261299049</v>
      </c>
    </row>
    <row r="3118" spans="1:5">
      <c r="A3118" s="5">
        <v>45426.833333333336</v>
      </c>
      <c r="B3118">
        <v>16.536840438842699</v>
      </c>
      <c r="C3118">
        <v>18.299999237060501</v>
      </c>
      <c r="D3118" s="2">
        <f t="shared" si="96"/>
        <v>45426</v>
      </c>
      <c r="E3118">
        <f t="shared" si="97"/>
        <v>61.623033261299049</v>
      </c>
    </row>
    <row r="3119" spans="1:5">
      <c r="A3119" s="5">
        <v>45426.875</v>
      </c>
      <c r="B3119">
        <v>16.048488616943299</v>
      </c>
      <c r="C3119">
        <v>17.2000007629394</v>
      </c>
      <c r="D3119" s="2">
        <f t="shared" si="96"/>
        <v>45426</v>
      </c>
      <c r="E3119">
        <f t="shared" si="97"/>
        <v>61.623033261299049</v>
      </c>
    </row>
    <row r="3120" spans="1:5">
      <c r="A3120" s="5">
        <v>45426.916666666664</v>
      </c>
      <c r="B3120">
        <v>15.539888381958001</v>
      </c>
      <c r="C3120">
        <v>17.2000007629394</v>
      </c>
      <c r="D3120" s="2">
        <f t="shared" si="96"/>
        <v>45426</v>
      </c>
      <c r="E3120">
        <f t="shared" si="97"/>
        <v>61.623033261299049</v>
      </c>
    </row>
    <row r="3121" spans="1:5">
      <c r="A3121" s="5">
        <v>45426.958333333336</v>
      </c>
      <c r="B3121">
        <v>15.272554397583001</v>
      </c>
      <c r="C3121">
        <v>16.7000007629394</v>
      </c>
      <c r="D3121" s="2">
        <f t="shared" si="96"/>
        <v>45426</v>
      </c>
      <c r="E3121">
        <f t="shared" si="97"/>
        <v>61.623033261299049</v>
      </c>
    </row>
    <row r="3122" spans="1:5">
      <c r="A3122" s="5">
        <v>45427</v>
      </c>
      <c r="B3122">
        <v>14.922020912170399</v>
      </c>
      <c r="C3122">
        <v>17.2000007629394</v>
      </c>
      <c r="D3122" s="2">
        <f t="shared" si="96"/>
        <v>45427</v>
      </c>
      <c r="E3122">
        <f t="shared" si="97"/>
        <v>61.456250214576642</v>
      </c>
    </row>
    <row r="3123" spans="1:5">
      <c r="A3123" s="5">
        <v>45427.041666666664</v>
      </c>
      <c r="B3123">
        <v>14.561758995056101</v>
      </c>
      <c r="C3123">
        <v>16.7000007629394</v>
      </c>
      <c r="D3123" s="2">
        <f t="shared" si="96"/>
        <v>45427</v>
      </c>
      <c r="E3123">
        <f t="shared" si="97"/>
        <v>61.456250214576642</v>
      </c>
    </row>
    <row r="3124" spans="1:5">
      <c r="A3124" s="5">
        <v>45427.083333333336</v>
      </c>
      <c r="B3124">
        <v>14.1894969940185</v>
      </c>
      <c r="C3124">
        <v>17.2000007629394</v>
      </c>
      <c r="D3124" s="2">
        <f t="shared" si="96"/>
        <v>45427</v>
      </c>
      <c r="E3124">
        <f t="shared" si="97"/>
        <v>61.456250214576642</v>
      </c>
    </row>
    <row r="3125" spans="1:5">
      <c r="A3125" s="5">
        <v>45427.125</v>
      </c>
      <c r="B3125">
        <v>13.7622575759887</v>
      </c>
      <c r="C3125">
        <v>17.2000007629394</v>
      </c>
      <c r="D3125" s="2">
        <f t="shared" si="96"/>
        <v>45427</v>
      </c>
      <c r="E3125">
        <f t="shared" si="97"/>
        <v>61.456250214576642</v>
      </c>
    </row>
    <row r="3126" spans="1:5">
      <c r="A3126" s="5">
        <v>45427.166666666664</v>
      </c>
      <c r="B3126">
        <v>13.3777160644531</v>
      </c>
      <c r="C3126">
        <v>17.2000007629394</v>
      </c>
      <c r="D3126" s="2">
        <f t="shared" si="96"/>
        <v>45427</v>
      </c>
      <c r="E3126">
        <f t="shared" si="97"/>
        <v>61.456250214576642</v>
      </c>
    </row>
    <row r="3127" spans="1:5">
      <c r="A3127" s="5">
        <v>45427.208333333336</v>
      </c>
      <c r="B3127">
        <v>13.084886550903301</v>
      </c>
      <c r="C3127">
        <v>18.299999237060501</v>
      </c>
      <c r="D3127" s="2">
        <f t="shared" si="96"/>
        <v>45427</v>
      </c>
      <c r="E3127">
        <f t="shared" si="97"/>
        <v>61.456250214576642</v>
      </c>
    </row>
    <row r="3128" spans="1:5">
      <c r="A3128" s="5">
        <v>45427.25</v>
      </c>
      <c r="B3128">
        <v>12.9312486648559</v>
      </c>
      <c r="C3128">
        <v>19.399999618530199</v>
      </c>
      <c r="D3128" s="2">
        <f t="shared" si="96"/>
        <v>45427</v>
      </c>
      <c r="E3128">
        <f t="shared" si="97"/>
        <v>61.456250214576642</v>
      </c>
    </row>
    <row r="3129" spans="1:5">
      <c r="A3129" s="5">
        <v>45427.291666666664</v>
      </c>
      <c r="B3129">
        <v>13.6416912078857</v>
      </c>
      <c r="C3129">
        <v>21.7000007629394</v>
      </c>
      <c r="D3129" s="2">
        <f t="shared" si="96"/>
        <v>45427</v>
      </c>
      <c r="E3129">
        <f t="shared" si="97"/>
        <v>61.456250214576642</v>
      </c>
    </row>
    <row r="3130" spans="1:5">
      <c r="A3130" s="5">
        <v>45427.333333333336</v>
      </c>
      <c r="B3130">
        <v>15.1270942687988</v>
      </c>
      <c r="C3130">
        <v>24.399999618530199</v>
      </c>
      <c r="D3130" s="2">
        <f t="shared" si="96"/>
        <v>45427</v>
      </c>
      <c r="E3130">
        <f t="shared" si="97"/>
        <v>61.456250214576642</v>
      </c>
    </row>
    <row r="3131" spans="1:5">
      <c r="A3131" s="5">
        <v>45427.375</v>
      </c>
      <c r="B3131">
        <v>16.285638809204102</v>
      </c>
      <c r="C3131">
        <v>22.799999237060501</v>
      </c>
      <c r="D3131" s="2">
        <f t="shared" si="96"/>
        <v>45427</v>
      </c>
      <c r="E3131">
        <f t="shared" si="97"/>
        <v>61.456250214576642</v>
      </c>
    </row>
    <row r="3132" spans="1:5">
      <c r="A3132" s="5">
        <v>45427.416666666664</v>
      </c>
      <c r="B3132">
        <v>17.286144256591701</v>
      </c>
      <c r="C3132">
        <v>22.799999237060501</v>
      </c>
      <c r="D3132" s="2">
        <f t="shared" si="96"/>
        <v>45427</v>
      </c>
      <c r="E3132">
        <f t="shared" si="97"/>
        <v>61.456250214576642</v>
      </c>
    </row>
    <row r="3133" spans="1:5">
      <c r="A3133" s="5">
        <v>45427.458333333336</v>
      </c>
      <c r="B3133">
        <v>18.190288543701101</v>
      </c>
      <c r="C3133">
        <v>27.799999237060501</v>
      </c>
      <c r="D3133" s="2">
        <f t="shared" si="96"/>
        <v>45427</v>
      </c>
      <c r="E3133">
        <f t="shared" si="97"/>
        <v>61.456250214576642</v>
      </c>
    </row>
    <row r="3134" spans="1:5">
      <c r="A3134" s="5">
        <v>45427.5</v>
      </c>
      <c r="B3134">
        <v>18.957542419433501</v>
      </c>
      <c r="C3134">
        <v>27.799999237060501</v>
      </c>
      <c r="D3134" s="2">
        <f t="shared" si="96"/>
        <v>45427</v>
      </c>
      <c r="E3134">
        <f t="shared" si="97"/>
        <v>61.456250214576642</v>
      </c>
    </row>
    <row r="3135" spans="1:5">
      <c r="A3135" s="5">
        <v>45427.541666666664</v>
      </c>
      <c r="B3135">
        <v>19.7613506317138</v>
      </c>
      <c r="C3135">
        <v>27.799999237060501</v>
      </c>
      <c r="D3135" s="2">
        <f t="shared" si="96"/>
        <v>45427</v>
      </c>
      <c r="E3135">
        <f t="shared" si="97"/>
        <v>61.456250214576642</v>
      </c>
    </row>
    <row r="3136" spans="1:5">
      <c r="A3136" s="5">
        <v>45427.583333333336</v>
      </c>
      <c r="B3136">
        <v>20.601371765136701</v>
      </c>
      <c r="C3136">
        <v>30</v>
      </c>
      <c r="D3136" s="2">
        <f t="shared" si="96"/>
        <v>45427</v>
      </c>
      <c r="E3136">
        <f t="shared" si="97"/>
        <v>61.456250214576642</v>
      </c>
    </row>
    <row r="3137" spans="1:5">
      <c r="A3137" s="5">
        <v>45427.625</v>
      </c>
      <c r="B3137">
        <v>20.905324935913001</v>
      </c>
      <c r="C3137">
        <v>28.299999237060501</v>
      </c>
      <c r="D3137" s="2">
        <f t="shared" si="96"/>
        <v>45427</v>
      </c>
      <c r="E3137">
        <f t="shared" si="97"/>
        <v>61.456250214576642</v>
      </c>
    </row>
    <row r="3138" spans="1:5">
      <c r="A3138" s="5">
        <v>45427.666666666664</v>
      </c>
      <c r="B3138">
        <v>20.637346267700099</v>
      </c>
      <c r="C3138">
        <v>27.2000007629394</v>
      </c>
      <c r="D3138" s="2">
        <f t="shared" si="96"/>
        <v>45427</v>
      </c>
      <c r="E3138">
        <f t="shared" si="97"/>
        <v>61.456250214576642</v>
      </c>
    </row>
    <row r="3139" spans="1:5">
      <c r="A3139" s="5">
        <v>45427.708333333336</v>
      </c>
      <c r="B3139">
        <v>19.757205963134702</v>
      </c>
      <c r="C3139">
        <v>26.7000007629394</v>
      </c>
      <c r="D3139" s="2">
        <f t="shared" ref="D3139:D3202" si="98">DATE(YEAR(A3139), MONTH(A3139), DAY(A3139))</f>
        <v>45427</v>
      </c>
      <c r="E3139">
        <f t="shared" ref="E3139:E3202" si="99">AVERAGEIF(D:D, D3139, B:B)*1.8+32</f>
        <v>61.456250214576642</v>
      </c>
    </row>
    <row r="3140" spans="1:5">
      <c r="A3140" s="5">
        <v>45427.75</v>
      </c>
      <c r="B3140">
        <v>18.568220138549801</v>
      </c>
      <c r="C3140">
        <v>25.600000381469702</v>
      </c>
      <c r="D3140" s="2">
        <f t="shared" si="98"/>
        <v>45427</v>
      </c>
      <c r="E3140">
        <f t="shared" si="99"/>
        <v>61.456250214576642</v>
      </c>
    </row>
    <row r="3141" spans="1:5">
      <c r="A3141" s="5">
        <v>45427.791666666664</v>
      </c>
      <c r="B3141">
        <v>17.131881713867099</v>
      </c>
      <c r="C3141">
        <v>25</v>
      </c>
      <c r="D3141" s="2">
        <f t="shared" si="98"/>
        <v>45427</v>
      </c>
      <c r="E3141">
        <f t="shared" si="99"/>
        <v>61.456250214576642</v>
      </c>
    </row>
    <row r="3142" spans="1:5">
      <c r="A3142" s="5">
        <v>45427.833333333336</v>
      </c>
      <c r="B3142">
        <v>16.107904434204102</v>
      </c>
      <c r="C3142">
        <v>23.299999237060501</v>
      </c>
      <c r="D3142" s="2">
        <f t="shared" si="98"/>
        <v>45427</v>
      </c>
      <c r="E3142">
        <f t="shared" si="99"/>
        <v>61.456250214576642</v>
      </c>
    </row>
    <row r="3143" spans="1:5">
      <c r="A3143" s="5">
        <v>45427.875</v>
      </c>
      <c r="B3143">
        <v>15.034343719482401</v>
      </c>
      <c r="C3143">
        <v>21.7000007629394</v>
      </c>
      <c r="D3143" s="2">
        <f t="shared" si="98"/>
        <v>45427</v>
      </c>
      <c r="E3143">
        <f t="shared" si="99"/>
        <v>61.456250214576642</v>
      </c>
    </row>
    <row r="3144" spans="1:5">
      <c r="A3144" s="5">
        <v>45427.916666666664</v>
      </c>
      <c r="B3144">
        <v>14.1608018875122</v>
      </c>
      <c r="C3144">
        <v>21.100000381469702</v>
      </c>
      <c r="D3144" s="2">
        <f t="shared" si="98"/>
        <v>45427</v>
      </c>
      <c r="E3144">
        <f t="shared" si="99"/>
        <v>61.456250214576642</v>
      </c>
    </row>
    <row r="3145" spans="1:5">
      <c r="A3145" s="5">
        <v>45427.958333333336</v>
      </c>
      <c r="B3145">
        <v>13.766466140746999</v>
      </c>
      <c r="C3145">
        <v>21.100000381469702</v>
      </c>
      <c r="D3145" s="2">
        <f t="shared" si="98"/>
        <v>45427</v>
      </c>
      <c r="E3145">
        <f t="shared" si="99"/>
        <v>61.456250214576642</v>
      </c>
    </row>
    <row r="3146" spans="1:5">
      <c r="A3146" s="5">
        <v>45428</v>
      </c>
      <c r="B3146">
        <v>13.389547348022401</v>
      </c>
      <c r="C3146">
        <v>19.399999618530199</v>
      </c>
      <c r="D3146" s="2">
        <f t="shared" si="98"/>
        <v>45428</v>
      </c>
      <c r="E3146">
        <f t="shared" si="99"/>
        <v>65.220193696021951</v>
      </c>
    </row>
    <row r="3147" spans="1:5">
      <c r="A3147" s="5">
        <v>45428.041666666664</v>
      </c>
      <c r="B3147">
        <v>13.031124114990201</v>
      </c>
      <c r="C3147">
        <v>17.799999237060501</v>
      </c>
      <c r="D3147" s="2">
        <f t="shared" si="98"/>
        <v>45428</v>
      </c>
      <c r="E3147">
        <f t="shared" si="99"/>
        <v>65.220193696021951</v>
      </c>
    </row>
    <row r="3148" spans="1:5">
      <c r="A3148" s="5">
        <v>45428.083333333336</v>
      </c>
      <c r="B3148">
        <v>12.6711921691894</v>
      </c>
      <c r="C3148">
        <v>17.2000007629394</v>
      </c>
      <c r="D3148" s="2">
        <f t="shared" si="98"/>
        <v>45428</v>
      </c>
      <c r="E3148">
        <f t="shared" si="99"/>
        <v>65.220193696021951</v>
      </c>
    </row>
    <row r="3149" spans="1:5">
      <c r="A3149" s="5">
        <v>45428.125</v>
      </c>
      <c r="B3149">
        <v>12.3762102127075</v>
      </c>
      <c r="C3149">
        <v>17.799999237060501</v>
      </c>
      <c r="D3149" s="2">
        <f t="shared" si="98"/>
        <v>45428</v>
      </c>
      <c r="E3149">
        <f t="shared" si="99"/>
        <v>65.220193696021951</v>
      </c>
    </row>
    <row r="3150" spans="1:5">
      <c r="A3150" s="5">
        <v>45428.166666666664</v>
      </c>
      <c r="B3150">
        <v>12.3677864074707</v>
      </c>
      <c r="C3150">
        <v>16.7000007629394</v>
      </c>
      <c r="D3150" s="2">
        <f t="shared" si="98"/>
        <v>45428</v>
      </c>
      <c r="E3150">
        <f t="shared" si="99"/>
        <v>65.220193696021951</v>
      </c>
    </row>
    <row r="3151" spans="1:5">
      <c r="A3151" s="5">
        <v>45428.208333333336</v>
      </c>
      <c r="B3151">
        <v>12.7275733947753</v>
      </c>
      <c r="C3151">
        <v>16.7000007629394</v>
      </c>
      <c r="D3151" s="2">
        <f t="shared" si="98"/>
        <v>45428</v>
      </c>
      <c r="E3151">
        <f t="shared" si="99"/>
        <v>65.220193696021951</v>
      </c>
    </row>
    <row r="3152" spans="1:5">
      <c r="A3152" s="5">
        <v>45428.25</v>
      </c>
      <c r="B3152">
        <v>13.9585723876953</v>
      </c>
      <c r="C3152">
        <v>17.2000007629394</v>
      </c>
      <c r="D3152" s="2">
        <f t="shared" si="98"/>
        <v>45428</v>
      </c>
      <c r="E3152">
        <f t="shared" si="99"/>
        <v>65.220193696021951</v>
      </c>
    </row>
    <row r="3153" spans="1:5">
      <c r="A3153" s="5">
        <v>45428.291666666664</v>
      </c>
      <c r="B3153">
        <v>15.866186141967701</v>
      </c>
      <c r="C3153">
        <v>18.899999618530199</v>
      </c>
      <c r="D3153" s="2">
        <f t="shared" si="98"/>
        <v>45428</v>
      </c>
      <c r="E3153">
        <f t="shared" si="99"/>
        <v>65.220193696021951</v>
      </c>
    </row>
    <row r="3154" spans="1:5">
      <c r="A3154" s="5">
        <v>45428.333333333336</v>
      </c>
      <c r="B3154">
        <v>17.716085433959901</v>
      </c>
      <c r="C3154">
        <v>21.7000007629394</v>
      </c>
      <c r="D3154" s="2">
        <f t="shared" si="98"/>
        <v>45428</v>
      </c>
      <c r="E3154">
        <f t="shared" si="99"/>
        <v>65.220193696021951</v>
      </c>
    </row>
    <row r="3155" spans="1:5">
      <c r="A3155" s="5">
        <v>45428.375</v>
      </c>
      <c r="B3155">
        <v>19.514337539672798</v>
      </c>
      <c r="C3155">
        <v>25</v>
      </c>
      <c r="D3155" s="2">
        <f t="shared" si="98"/>
        <v>45428</v>
      </c>
      <c r="E3155">
        <f t="shared" si="99"/>
        <v>65.220193696021951</v>
      </c>
    </row>
    <row r="3156" spans="1:5">
      <c r="A3156" s="5">
        <v>45428.416666666664</v>
      </c>
      <c r="B3156">
        <v>21.402360916137599</v>
      </c>
      <c r="C3156">
        <v>27.799999237060501</v>
      </c>
      <c r="D3156" s="2">
        <f t="shared" si="98"/>
        <v>45428</v>
      </c>
      <c r="E3156">
        <f t="shared" si="99"/>
        <v>65.220193696021951</v>
      </c>
    </row>
    <row r="3157" spans="1:5">
      <c r="A3157" s="5">
        <v>45428.458333333336</v>
      </c>
      <c r="B3157">
        <v>22.8395595550537</v>
      </c>
      <c r="C3157">
        <v>29.399999618530199</v>
      </c>
      <c r="D3157" s="2">
        <f t="shared" si="98"/>
        <v>45428</v>
      </c>
      <c r="E3157">
        <f t="shared" si="99"/>
        <v>65.220193696021951</v>
      </c>
    </row>
    <row r="3158" spans="1:5">
      <c r="A3158" s="5">
        <v>45428.5</v>
      </c>
      <c r="B3158">
        <v>23.6720371246337</v>
      </c>
      <c r="C3158">
        <v>30</v>
      </c>
      <c r="D3158" s="2">
        <f t="shared" si="98"/>
        <v>45428</v>
      </c>
      <c r="E3158">
        <f t="shared" si="99"/>
        <v>65.220193696021951</v>
      </c>
    </row>
    <row r="3159" spans="1:5">
      <c r="A3159" s="5">
        <v>45428.541666666664</v>
      </c>
      <c r="B3159">
        <v>24.037050247192301</v>
      </c>
      <c r="C3159">
        <v>30.600000381469702</v>
      </c>
      <c r="D3159" s="2">
        <f t="shared" si="98"/>
        <v>45428</v>
      </c>
      <c r="E3159">
        <f t="shared" si="99"/>
        <v>65.220193696021951</v>
      </c>
    </row>
    <row r="3160" spans="1:5">
      <c r="A3160" s="5">
        <v>45428.583333333336</v>
      </c>
      <c r="B3160">
        <v>24.167161941528299</v>
      </c>
      <c r="C3160">
        <v>31.100000381469702</v>
      </c>
      <c r="D3160" s="2">
        <f t="shared" si="98"/>
        <v>45428</v>
      </c>
      <c r="E3160">
        <f t="shared" si="99"/>
        <v>65.220193696021951</v>
      </c>
    </row>
    <row r="3161" spans="1:5">
      <c r="A3161" s="5">
        <v>45428.625</v>
      </c>
      <c r="B3161">
        <v>23.6642532348632</v>
      </c>
      <c r="C3161">
        <v>31.7000007629394</v>
      </c>
      <c r="D3161" s="2">
        <f t="shared" si="98"/>
        <v>45428</v>
      </c>
      <c r="E3161">
        <f t="shared" si="99"/>
        <v>65.220193696021951</v>
      </c>
    </row>
    <row r="3162" spans="1:5">
      <c r="A3162" s="5">
        <v>45428.666666666664</v>
      </c>
      <c r="B3162">
        <v>23.292366027831999</v>
      </c>
      <c r="C3162">
        <v>31.100000381469702</v>
      </c>
      <c r="D3162" s="2">
        <f t="shared" si="98"/>
        <v>45428</v>
      </c>
      <c r="E3162">
        <f t="shared" si="99"/>
        <v>65.220193696021951</v>
      </c>
    </row>
    <row r="3163" spans="1:5">
      <c r="A3163" s="5">
        <v>45428.708333333336</v>
      </c>
      <c r="B3163">
        <v>22.439134597778299</v>
      </c>
      <c r="C3163">
        <v>31.100000381469702</v>
      </c>
      <c r="D3163" s="2">
        <f t="shared" si="98"/>
        <v>45428</v>
      </c>
      <c r="E3163">
        <f t="shared" si="99"/>
        <v>65.220193696021951</v>
      </c>
    </row>
    <row r="3164" spans="1:5">
      <c r="A3164" s="5">
        <v>45428.75</v>
      </c>
      <c r="B3164">
        <v>21.3677253723144</v>
      </c>
      <c r="C3164">
        <v>30.600000381469702</v>
      </c>
      <c r="D3164" s="2">
        <f t="shared" si="98"/>
        <v>45428</v>
      </c>
      <c r="E3164">
        <f t="shared" si="99"/>
        <v>65.220193696021951</v>
      </c>
    </row>
    <row r="3165" spans="1:5">
      <c r="A3165" s="5">
        <v>45428.791666666664</v>
      </c>
      <c r="B3165">
        <v>20.186931610107401</v>
      </c>
      <c r="C3165">
        <v>29.399999618530199</v>
      </c>
      <c r="D3165" s="2">
        <f t="shared" si="98"/>
        <v>45428</v>
      </c>
      <c r="E3165">
        <f t="shared" si="99"/>
        <v>65.220193696021951</v>
      </c>
    </row>
    <row r="3166" spans="1:5">
      <c r="A3166" s="5">
        <v>45428.833333333336</v>
      </c>
      <c r="B3166">
        <v>19.246536254882798</v>
      </c>
      <c r="C3166">
        <v>29.399999618530199</v>
      </c>
      <c r="D3166" s="2">
        <f t="shared" si="98"/>
        <v>45428</v>
      </c>
      <c r="E3166">
        <f t="shared" si="99"/>
        <v>65.220193696021951</v>
      </c>
    </row>
    <row r="3167" spans="1:5">
      <c r="A3167" s="5">
        <v>45428.875</v>
      </c>
      <c r="B3167">
        <v>18.097263336181602</v>
      </c>
      <c r="C3167">
        <v>28.899999618530199</v>
      </c>
      <c r="D3167" s="2">
        <f t="shared" si="98"/>
        <v>45428</v>
      </c>
      <c r="E3167">
        <f t="shared" si="99"/>
        <v>65.220193696021951</v>
      </c>
    </row>
    <row r="3168" spans="1:5">
      <c r="A3168" s="5">
        <v>45428.916666666664</v>
      </c>
      <c r="B3168">
        <v>17.5729160308837</v>
      </c>
      <c r="C3168">
        <v>27.799999237060501</v>
      </c>
      <c r="D3168" s="2">
        <f t="shared" si="98"/>
        <v>45428</v>
      </c>
      <c r="E3168">
        <f t="shared" si="99"/>
        <v>65.220193696021951</v>
      </c>
    </row>
    <row r="3169" spans="1:5">
      <c r="A3169" s="5">
        <v>45428.958333333336</v>
      </c>
      <c r="B3169">
        <v>17.332004547119102</v>
      </c>
      <c r="C3169">
        <v>27.2000007629394</v>
      </c>
      <c r="D3169" s="2">
        <f t="shared" si="98"/>
        <v>45428</v>
      </c>
      <c r="E3169">
        <f t="shared" si="99"/>
        <v>65.220193696021951</v>
      </c>
    </row>
    <row r="3170" spans="1:5">
      <c r="A3170" s="5">
        <v>45429</v>
      </c>
      <c r="B3170">
        <v>17.062715530395501</v>
      </c>
      <c r="C3170">
        <v>26.7000007629394</v>
      </c>
      <c r="D3170" s="2">
        <f t="shared" si="98"/>
        <v>45429</v>
      </c>
      <c r="E3170">
        <f t="shared" si="99"/>
        <v>67.617578577995204</v>
      </c>
    </row>
    <row r="3171" spans="1:5">
      <c r="A3171" s="5">
        <v>45429.041666666664</v>
      </c>
      <c r="B3171">
        <v>16.788503646850501</v>
      </c>
      <c r="C3171">
        <v>25.600000381469702</v>
      </c>
      <c r="D3171" s="2">
        <f t="shared" si="98"/>
        <v>45429</v>
      </c>
      <c r="E3171">
        <f t="shared" si="99"/>
        <v>67.617578577995204</v>
      </c>
    </row>
    <row r="3172" spans="1:5">
      <c r="A3172" s="5">
        <v>45429.083333333336</v>
      </c>
      <c r="B3172">
        <v>16.415981292724599</v>
      </c>
      <c r="C3172">
        <v>23.899999618530199</v>
      </c>
      <c r="D3172" s="2">
        <f t="shared" si="98"/>
        <v>45429</v>
      </c>
      <c r="E3172">
        <f t="shared" si="99"/>
        <v>67.617578577995204</v>
      </c>
    </row>
    <row r="3173" spans="1:5">
      <c r="A3173" s="5">
        <v>45429.125</v>
      </c>
      <c r="B3173">
        <v>16.044244766235298</v>
      </c>
      <c r="C3173">
        <v>20</v>
      </c>
      <c r="D3173" s="2">
        <f t="shared" si="98"/>
        <v>45429</v>
      </c>
      <c r="E3173">
        <f t="shared" si="99"/>
        <v>67.617578577995204</v>
      </c>
    </row>
    <row r="3174" spans="1:5">
      <c r="A3174" s="5">
        <v>45429.166666666664</v>
      </c>
      <c r="B3174">
        <v>15.811702728271401</v>
      </c>
      <c r="C3174">
        <v>18.299999237060501</v>
      </c>
      <c r="D3174" s="2">
        <f t="shared" si="98"/>
        <v>45429</v>
      </c>
      <c r="E3174">
        <f t="shared" si="99"/>
        <v>67.617578577995204</v>
      </c>
    </row>
    <row r="3175" spans="1:5">
      <c r="A3175" s="5">
        <v>45429.208333333336</v>
      </c>
      <c r="B3175">
        <v>15.9470472335815</v>
      </c>
      <c r="C3175">
        <v>17.799999237060501</v>
      </c>
      <c r="D3175" s="2">
        <f t="shared" si="98"/>
        <v>45429</v>
      </c>
      <c r="E3175">
        <f t="shared" si="99"/>
        <v>67.617578577995204</v>
      </c>
    </row>
    <row r="3176" spans="1:5">
      <c r="A3176" s="5">
        <v>45429.25</v>
      </c>
      <c r="B3176">
        <v>16.6567993164062</v>
      </c>
      <c r="C3176">
        <v>16.7000007629394</v>
      </c>
      <c r="D3176" s="2">
        <f t="shared" si="98"/>
        <v>45429</v>
      </c>
      <c r="E3176">
        <f t="shared" si="99"/>
        <v>67.617578577995204</v>
      </c>
    </row>
    <row r="3177" spans="1:5">
      <c r="A3177" s="5">
        <v>45429.291666666664</v>
      </c>
      <c r="B3177">
        <v>17.856908798217699</v>
      </c>
      <c r="C3177">
        <v>16.100000381469702</v>
      </c>
      <c r="D3177" s="2">
        <f t="shared" si="98"/>
        <v>45429</v>
      </c>
      <c r="E3177">
        <f t="shared" si="99"/>
        <v>67.617578577995204</v>
      </c>
    </row>
    <row r="3178" spans="1:5">
      <c r="A3178" s="5">
        <v>45429.333333333336</v>
      </c>
      <c r="B3178">
        <v>19.5387458801269</v>
      </c>
      <c r="C3178">
        <v>17.2000007629394</v>
      </c>
      <c r="D3178" s="2">
        <f t="shared" si="98"/>
        <v>45429</v>
      </c>
      <c r="E3178">
        <f t="shared" si="99"/>
        <v>67.617578577995204</v>
      </c>
    </row>
    <row r="3179" spans="1:5">
      <c r="A3179" s="5">
        <v>45429.375</v>
      </c>
      <c r="B3179">
        <v>20.833736419677699</v>
      </c>
      <c r="C3179">
        <v>18.299999237060501</v>
      </c>
      <c r="D3179" s="2">
        <f t="shared" si="98"/>
        <v>45429</v>
      </c>
      <c r="E3179">
        <f t="shared" si="99"/>
        <v>67.617578577995204</v>
      </c>
    </row>
    <row r="3180" spans="1:5">
      <c r="A3180" s="5">
        <v>45429.416666666664</v>
      </c>
      <c r="B3180">
        <v>21.851364135742099</v>
      </c>
      <c r="C3180">
        <v>19.399999618530199</v>
      </c>
      <c r="D3180" s="2">
        <f t="shared" si="98"/>
        <v>45429</v>
      </c>
      <c r="E3180">
        <f t="shared" si="99"/>
        <v>67.617578577995204</v>
      </c>
    </row>
    <row r="3181" spans="1:5">
      <c r="A3181" s="5">
        <v>45429.458333333336</v>
      </c>
      <c r="B3181">
        <v>22.610731124877901</v>
      </c>
      <c r="C3181">
        <v>20.600000381469702</v>
      </c>
      <c r="D3181" s="2">
        <f t="shared" si="98"/>
        <v>45429</v>
      </c>
      <c r="E3181">
        <f t="shared" si="99"/>
        <v>67.617578577995204</v>
      </c>
    </row>
    <row r="3182" spans="1:5">
      <c r="A3182" s="5">
        <v>45429.5</v>
      </c>
      <c r="B3182">
        <v>23.14790725708</v>
      </c>
      <c r="C3182">
        <v>21.7000007629394</v>
      </c>
      <c r="D3182" s="2">
        <f t="shared" si="98"/>
        <v>45429</v>
      </c>
      <c r="E3182">
        <f t="shared" si="99"/>
        <v>67.617578577995204</v>
      </c>
    </row>
    <row r="3183" spans="1:5">
      <c r="A3183" s="5">
        <v>45429.541666666664</v>
      </c>
      <c r="B3183">
        <v>23.470476150512599</v>
      </c>
      <c r="C3183">
        <v>22.2000007629394</v>
      </c>
      <c r="D3183" s="2">
        <f t="shared" si="98"/>
        <v>45429</v>
      </c>
      <c r="E3183">
        <f t="shared" si="99"/>
        <v>67.617578577995204</v>
      </c>
    </row>
    <row r="3184" spans="1:5">
      <c r="A3184" s="5">
        <v>45429.583333333336</v>
      </c>
      <c r="B3184">
        <v>23.611238479614201</v>
      </c>
      <c r="C3184">
        <v>23.299999237060501</v>
      </c>
      <c r="D3184" s="2">
        <f t="shared" si="98"/>
        <v>45429</v>
      </c>
      <c r="E3184">
        <f t="shared" si="99"/>
        <v>67.617578577995204</v>
      </c>
    </row>
    <row r="3185" spans="1:5">
      <c r="A3185" s="5">
        <v>45429.625</v>
      </c>
      <c r="B3185">
        <v>23.5661716461181</v>
      </c>
      <c r="C3185">
        <v>23.899999618530199</v>
      </c>
      <c r="D3185" s="2">
        <f t="shared" si="98"/>
        <v>45429</v>
      </c>
      <c r="E3185">
        <f t="shared" si="99"/>
        <v>67.617578577995204</v>
      </c>
    </row>
    <row r="3186" spans="1:5">
      <c r="A3186" s="5">
        <v>45429.666666666664</v>
      </c>
      <c r="B3186">
        <v>23.328010559081999</v>
      </c>
      <c r="C3186">
        <v>23.899999618530199</v>
      </c>
      <c r="D3186" s="2">
        <f t="shared" si="98"/>
        <v>45429</v>
      </c>
      <c r="E3186">
        <f t="shared" si="99"/>
        <v>67.617578577995204</v>
      </c>
    </row>
    <row r="3187" spans="1:5">
      <c r="A3187" s="5">
        <v>45429.708333333336</v>
      </c>
      <c r="B3187">
        <v>22.872451782226499</v>
      </c>
      <c r="C3187">
        <v>23.899999618530199</v>
      </c>
      <c r="D3187" s="2">
        <f t="shared" si="98"/>
        <v>45429</v>
      </c>
      <c r="E3187">
        <f t="shared" si="99"/>
        <v>67.617578577995204</v>
      </c>
    </row>
    <row r="3188" spans="1:5">
      <c r="A3188" s="5">
        <v>45429.75</v>
      </c>
      <c r="B3188">
        <v>22.1564922332763</v>
      </c>
      <c r="C3188">
        <v>22.799999237060501</v>
      </c>
      <c r="D3188" s="2">
        <f t="shared" si="98"/>
        <v>45429</v>
      </c>
      <c r="E3188">
        <f t="shared" si="99"/>
        <v>67.617578577995204</v>
      </c>
    </row>
    <row r="3189" spans="1:5">
      <c r="A3189" s="5">
        <v>45429.791666666664</v>
      </c>
      <c r="B3189">
        <v>21.104110717773398</v>
      </c>
      <c r="C3189">
        <v>22.2000007629394</v>
      </c>
      <c r="D3189" s="2">
        <f t="shared" si="98"/>
        <v>45429</v>
      </c>
      <c r="E3189">
        <f t="shared" si="99"/>
        <v>67.617578577995204</v>
      </c>
    </row>
    <row r="3190" spans="1:5">
      <c r="A3190" s="5">
        <v>45429.833333333336</v>
      </c>
      <c r="B3190">
        <v>19.942478179931602</v>
      </c>
      <c r="C3190">
        <v>20</v>
      </c>
      <c r="D3190" s="2">
        <f t="shared" si="98"/>
        <v>45429</v>
      </c>
      <c r="E3190">
        <f t="shared" si="99"/>
        <v>67.617578577995204</v>
      </c>
    </row>
    <row r="3191" spans="1:5">
      <c r="A3191" s="5">
        <v>45429.875</v>
      </c>
      <c r="B3191">
        <v>18.818239212036101</v>
      </c>
      <c r="C3191">
        <v>19.399999618530199</v>
      </c>
      <c r="D3191" s="2">
        <f t="shared" si="98"/>
        <v>45429</v>
      </c>
      <c r="E3191">
        <f t="shared" si="99"/>
        <v>67.617578577995204</v>
      </c>
    </row>
    <row r="3192" spans="1:5">
      <c r="A3192" s="5">
        <v>45429.916666666664</v>
      </c>
      <c r="B3192">
        <v>17.966812133788999</v>
      </c>
      <c r="C3192">
        <v>18.299999237060501</v>
      </c>
      <c r="D3192" s="2">
        <f t="shared" si="98"/>
        <v>45429</v>
      </c>
      <c r="E3192">
        <f t="shared" si="99"/>
        <v>67.617578577995204</v>
      </c>
    </row>
    <row r="3193" spans="1:5">
      <c r="A3193" s="5">
        <v>45429.958333333336</v>
      </c>
      <c r="B3193">
        <v>17.4981784820556</v>
      </c>
      <c r="C3193">
        <v>17.799999237060501</v>
      </c>
      <c r="D3193" s="2">
        <f t="shared" si="98"/>
        <v>45429</v>
      </c>
      <c r="E3193">
        <f t="shared" si="99"/>
        <v>67.617578577995204</v>
      </c>
    </row>
    <row r="3194" spans="1:5">
      <c r="A3194" s="5">
        <v>45430</v>
      </c>
      <c r="B3194">
        <v>17.1763191223144</v>
      </c>
      <c r="C3194">
        <v>16.7000007629394</v>
      </c>
      <c r="D3194" s="2">
        <f t="shared" si="98"/>
        <v>45430</v>
      </c>
      <c r="E3194">
        <f t="shared" si="99"/>
        <v>69.972140741348184</v>
      </c>
    </row>
    <row r="3195" spans="1:5">
      <c r="A3195" s="5">
        <v>45430.041666666664</v>
      </c>
      <c r="B3195">
        <v>16.874309539794901</v>
      </c>
      <c r="C3195">
        <v>16.7000007629394</v>
      </c>
      <c r="D3195" s="2">
        <f t="shared" si="98"/>
        <v>45430</v>
      </c>
      <c r="E3195">
        <f t="shared" si="99"/>
        <v>69.972140741348184</v>
      </c>
    </row>
    <row r="3196" spans="1:5">
      <c r="A3196" s="5">
        <v>45430.083333333336</v>
      </c>
      <c r="B3196">
        <v>16.5852146148681</v>
      </c>
      <c r="C3196">
        <v>16.100000381469702</v>
      </c>
      <c r="D3196" s="2">
        <f t="shared" si="98"/>
        <v>45430</v>
      </c>
      <c r="E3196">
        <f t="shared" si="99"/>
        <v>69.972140741348184</v>
      </c>
    </row>
    <row r="3197" spans="1:5">
      <c r="A3197" s="5">
        <v>45430.125</v>
      </c>
      <c r="B3197">
        <v>16.336204528808501</v>
      </c>
      <c r="C3197">
        <v>15</v>
      </c>
      <c r="D3197" s="2">
        <f t="shared" si="98"/>
        <v>45430</v>
      </c>
      <c r="E3197">
        <f t="shared" si="99"/>
        <v>69.972140741348184</v>
      </c>
    </row>
    <row r="3198" spans="1:5">
      <c r="A3198" s="5">
        <v>45430.166666666664</v>
      </c>
      <c r="B3198">
        <v>16.160207748413001</v>
      </c>
      <c r="C3198">
        <v>14.399999618530201</v>
      </c>
      <c r="D3198" s="2">
        <f t="shared" si="98"/>
        <v>45430</v>
      </c>
      <c r="E3198">
        <f t="shared" si="99"/>
        <v>69.972140741348184</v>
      </c>
    </row>
    <row r="3199" spans="1:5">
      <c r="A3199" s="5">
        <v>45430.208333333336</v>
      </c>
      <c r="B3199">
        <v>16.612995147705</v>
      </c>
      <c r="C3199">
        <v>14.399999618530201</v>
      </c>
      <c r="D3199" s="2">
        <f t="shared" si="98"/>
        <v>45430</v>
      </c>
      <c r="E3199">
        <f t="shared" si="99"/>
        <v>69.972140741348184</v>
      </c>
    </row>
    <row r="3200" spans="1:5">
      <c r="A3200" s="5">
        <v>45430.25</v>
      </c>
      <c r="B3200">
        <v>17.712844848632798</v>
      </c>
      <c r="C3200">
        <v>16.100000381469702</v>
      </c>
      <c r="D3200" s="2">
        <f t="shared" si="98"/>
        <v>45430</v>
      </c>
      <c r="E3200">
        <f t="shared" si="99"/>
        <v>69.972140741348184</v>
      </c>
    </row>
    <row r="3201" spans="1:5">
      <c r="A3201" s="5">
        <v>45430.291666666664</v>
      </c>
      <c r="B3201">
        <v>19.414604187011701</v>
      </c>
      <c r="C3201">
        <v>18.899999618530199</v>
      </c>
      <c r="D3201" s="2">
        <f t="shared" si="98"/>
        <v>45430</v>
      </c>
      <c r="E3201">
        <f t="shared" si="99"/>
        <v>69.972140741348184</v>
      </c>
    </row>
    <row r="3202" spans="1:5">
      <c r="A3202" s="5">
        <v>45430.333333333336</v>
      </c>
      <c r="B3202">
        <v>21.139900207519499</v>
      </c>
      <c r="C3202">
        <v>21.100000381469702</v>
      </c>
      <c r="D3202" s="2">
        <f t="shared" si="98"/>
        <v>45430</v>
      </c>
      <c r="E3202">
        <f t="shared" si="99"/>
        <v>69.972140741348184</v>
      </c>
    </row>
    <row r="3203" spans="1:5">
      <c r="A3203" s="5">
        <v>45430.375</v>
      </c>
      <c r="B3203">
        <v>22.378173828125</v>
      </c>
      <c r="C3203">
        <v>22.799999237060501</v>
      </c>
      <c r="D3203" s="2">
        <f t="shared" ref="D3203:D3266" si="100">DATE(YEAR(A3203), MONTH(A3203), DAY(A3203))</f>
        <v>45430</v>
      </c>
      <c r="E3203">
        <f t="shared" ref="E3203:E3266" si="101">AVERAGEIF(D:D, D3203, B:B)*1.8+32</f>
        <v>69.972140741348184</v>
      </c>
    </row>
    <row r="3204" spans="1:5">
      <c r="A3204" s="5">
        <v>45430.416666666664</v>
      </c>
      <c r="B3204">
        <v>23.427389144897401</v>
      </c>
      <c r="C3204">
        <v>23.899999618530199</v>
      </c>
      <c r="D3204" s="2">
        <f t="shared" si="100"/>
        <v>45430</v>
      </c>
      <c r="E3204">
        <f t="shared" si="101"/>
        <v>69.972140741348184</v>
      </c>
    </row>
    <row r="3205" spans="1:5">
      <c r="A3205" s="5">
        <v>45430.458333333336</v>
      </c>
      <c r="B3205">
        <v>24.5747261047363</v>
      </c>
      <c r="C3205">
        <v>24.399999618530199</v>
      </c>
      <c r="D3205" s="2">
        <f t="shared" si="100"/>
        <v>45430</v>
      </c>
      <c r="E3205">
        <f t="shared" si="101"/>
        <v>69.972140741348184</v>
      </c>
    </row>
    <row r="3206" spans="1:5">
      <c r="A3206" s="5">
        <v>45430.5</v>
      </c>
      <c r="B3206">
        <v>25.2603549957275</v>
      </c>
      <c r="C3206">
        <v>25</v>
      </c>
      <c r="D3206" s="2">
        <f t="shared" si="100"/>
        <v>45430</v>
      </c>
      <c r="E3206">
        <f t="shared" si="101"/>
        <v>69.972140741348184</v>
      </c>
    </row>
    <row r="3207" spans="1:5">
      <c r="A3207" s="5">
        <v>45430.541666666664</v>
      </c>
      <c r="B3207">
        <v>25.4720058441162</v>
      </c>
      <c r="C3207">
        <v>25.600000381469702</v>
      </c>
      <c r="D3207" s="2">
        <f t="shared" si="100"/>
        <v>45430</v>
      </c>
      <c r="E3207">
        <f t="shared" si="101"/>
        <v>69.972140741348184</v>
      </c>
    </row>
    <row r="3208" spans="1:5">
      <c r="A3208" s="5">
        <v>45430.583333333336</v>
      </c>
      <c r="B3208">
        <v>25.455495834350501</v>
      </c>
      <c r="C3208">
        <v>26.7000007629394</v>
      </c>
      <c r="D3208" s="2">
        <f t="shared" si="100"/>
        <v>45430</v>
      </c>
      <c r="E3208">
        <f t="shared" si="101"/>
        <v>69.972140741348184</v>
      </c>
    </row>
    <row r="3209" spans="1:5">
      <c r="A3209" s="5">
        <v>45430.625</v>
      </c>
      <c r="B3209">
        <v>25.256523132324201</v>
      </c>
      <c r="C3209">
        <v>25.600000381469702</v>
      </c>
      <c r="D3209" s="2">
        <f t="shared" si="100"/>
        <v>45430</v>
      </c>
      <c r="E3209">
        <f t="shared" si="101"/>
        <v>69.972140741348184</v>
      </c>
    </row>
    <row r="3210" spans="1:5">
      <c r="A3210" s="5">
        <v>45430.666666666664</v>
      </c>
      <c r="B3210">
        <v>24.998620986938398</v>
      </c>
      <c r="C3210">
        <v>25</v>
      </c>
      <c r="D3210" s="2">
        <f t="shared" si="100"/>
        <v>45430</v>
      </c>
      <c r="E3210">
        <f t="shared" si="101"/>
        <v>69.972140741348184</v>
      </c>
    </row>
    <row r="3211" spans="1:5">
      <c r="A3211" s="5">
        <v>45430.708333333336</v>
      </c>
      <c r="B3211">
        <v>24.258956909179599</v>
      </c>
      <c r="C3211">
        <v>25</v>
      </c>
      <c r="D3211" s="2">
        <f t="shared" si="100"/>
        <v>45430</v>
      </c>
      <c r="E3211">
        <f t="shared" si="101"/>
        <v>69.972140741348184</v>
      </c>
    </row>
    <row r="3212" spans="1:5">
      <c r="A3212" s="5">
        <v>45430.75</v>
      </c>
      <c r="B3212">
        <v>23.223230361938398</v>
      </c>
      <c r="C3212">
        <v>23.899999618530199</v>
      </c>
      <c r="D3212" s="2">
        <f t="shared" si="100"/>
        <v>45430</v>
      </c>
      <c r="E3212">
        <f t="shared" si="101"/>
        <v>69.972140741348184</v>
      </c>
    </row>
    <row r="3213" spans="1:5">
      <c r="A3213" s="5">
        <v>45430.791666666664</v>
      </c>
      <c r="B3213">
        <v>22.469141006469702</v>
      </c>
      <c r="C3213">
        <v>22.2000007629394</v>
      </c>
      <c r="D3213" s="2">
        <f t="shared" si="100"/>
        <v>45430</v>
      </c>
      <c r="E3213">
        <f t="shared" si="101"/>
        <v>69.972140741348184</v>
      </c>
    </row>
    <row r="3214" spans="1:5">
      <c r="A3214" s="5">
        <v>45430.833333333336</v>
      </c>
      <c r="B3214">
        <v>21.511466979980401</v>
      </c>
      <c r="C3214">
        <v>20.600000381469702</v>
      </c>
      <c r="D3214" s="2">
        <f t="shared" si="100"/>
        <v>45430</v>
      </c>
      <c r="E3214">
        <f t="shared" si="101"/>
        <v>69.972140741348184</v>
      </c>
    </row>
    <row r="3215" spans="1:5">
      <c r="A3215" s="5">
        <v>45430.875</v>
      </c>
      <c r="B3215">
        <v>20.605165481567301</v>
      </c>
      <c r="C3215">
        <v>19.399999618530199</v>
      </c>
      <c r="D3215" s="2">
        <f t="shared" si="100"/>
        <v>45430</v>
      </c>
      <c r="E3215">
        <f t="shared" si="101"/>
        <v>69.972140741348184</v>
      </c>
    </row>
    <row r="3216" spans="1:5">
      <c r="A3216" s="5">
        <v>45430.916666666664</v>
      </c>
      <c r="B3216">
        <v>19.866827011108398</v>
      </c>
      <c r="C3216">
        <v>18.899999618530199</v>
      </c>
      <c r="D3216" s="2">
        <f t="shared" si="100"/>
        <v>45430</v>
      </c>
      <c r="E3216">
        <f t="shared" si="101"/>
        <v>69.972140741348184</v>
      </c>
    </row>
    <row r="3217" spans="1:5">
      <c r="A3217" s="5">
        <v>45430.958333333336</v>
      </c>
      <c r="B3217">
        <v>19.524532318115199</v>
      </c>
      <c r="C3217">
        <v>18.899999618530199</v>
      </c>
      <c r="D3217" s="2">
        <f t="shared" si="100"/>
        <v>45430</v>
      </c>
      <c r="E3217">
        <f t="shared" si="101"/>
        <v>69.972140741348184</v>
      </c>
    </row>
    <row r="3218" spans="1:5">
      <c r="A3218" s="5">
        <v>45431</v>
      </c>
      <c r="B3218">
        <v>19.243045806884702</v>
      </c>
      <c r="C3218">
        <v>18.899999618530199</v>
      </c>
      <c r="D3218" s="2">
        <f t="shared" si="100"/>
        <v>45431</v>
      </c>
      <c r="E3218">
        <f t="shared" si="101"/>
        <v>69.279152774810711</v>
      </c>
    </row>
    <row r="3219" spans="1:5">
      <c r="A3219" s="5">
        <v>45431.041666666664</v>
      </c>
      <c r="B3219">
        <v>18.952720642089801</v>
      </c>
      <c r="C3219">
        <v>18.299999237060501</v>
      </c>
      <c r="D3219" s="2">
        <f t="shared" si="100"/>
        <v>45431</v>
      </c>
      <c r="E3219">
        <f t="shared" si="101"/>
        <v>69.279152774810711</v>
      </c>
    </row>
    <row r="3220" spans="1:5">
      <c r="A3220" s="5">
        <v>45431.083333333336</v>
      </c>
      <c r="B3220">
        <v>18.624546051025298</v>
      </c>
      <c r="C3220">
        <v>18.899999618530199</v>
      </c>
      <c r="D3220" s="2">
        <f t="shared" si="100"/>
        <v>45431</v>
      </c>
      <c r="E3220">
        <f t="shared" si="101"/>
        <v>69.279152774810711</v>
      </c>
    </row>
    <row r="3221" spans="1:5">
      <c r="A3221" s="5">
        <v>45431.125</v>
      </c>
      <c r="B3221">
        <v>18.2936496734619</v>
      </c>
      <c r="C3221">
        <v>17.799999237060501</v>
      </c>
      <c r="D3221" s="2">
        <f t="shared" si="100"/>
        <v>45431</v>
      </c>
      <c r="E3221">
        <f t="shared" si="101"/>
        <v>69.279152774810711</v>
      </c>
    </row>
    <row r="3222" spans="1:5">
      <c r="A3222" s="5">
        <v>45431.166666666664</v>
      </c>
      <c r="B3222">
        <v>17.9679145812988</v>
      </c>
      <c r="C3222">
        <v>17.799999237060501</v>
      </c>
      <c r="D3222" s="2">
        <f t="shared" si="100"/>
        <v>45431</v>
      </c>
      <c r="E3222">
        <f t="shared" si="101"/>
        <v>69.279152774810711</v>
      </c>
    </row>
    <row r="3223" spans="1:5">
      <c r="A3223" s="5">
        <v>45431.208333333336</v>
      </c>
      <c r="B3223">
        <v>17.7294902801513</v>
      </c>
      <c r="C3223">
        <v>17.799999237060501</v>
      </c>
      <c r="D3223" s="2">
        <f t="shared" si="100"/>
        <v>45431</v>
      </c>
      <c r="E3223">
        <f t="shared" si="101"/>
        <v>69.279152774810711</v>
      </c>
    </row>
    <row r="3224" spans="1:5">
      <c r="A3224" s="5">
        <v>45431.25</v>
      </c>
      <c r="B3224">
        <v>17.7488994598388</v>
      </c>
      <c r="C3224">
        <v>19.399999618530199</v>
      </c>
      <c r="D3224" s="2">
        <f t="shared" si="100"/>
        <v>45431</v>
      </c>
      <c r="E3224">
        <f t="shared" si="101"/>
        <v>69.279152774810711</v>
      </c>
    </row>
    <row r="3225" spans="1:5">
      <c r="A3225" s="5">
        <v>45431.291666666664</v>
      </c>
      <c r="B3225">
        <v>18.5354690551757</v>
      </c>
      <c r="C3225">
        <v>21.7000007629394</v>
      </c>
      <c r="D3225" s="2">
        <f t="shared" si="100"/>
        <v>45431</v>
      </c>
      <c r="E3225">
        <f t="shared" si="101"/>
        <v>69.279152774810711</v>
      </c>
    </row>
    <row r="3226" spans="1:5">
      <c r="A3226" s="5">
        <v>45431.333333333336</v>
      </c>
      <c r="B3226">
        <v>20.0764465332031</v>
      </c>
      <c r="C3226">
        <v>22.799999237060501</v>
      </c>
      <c r="D3226" s="2">
        <f t="shared" si="100"/>
        <v>45431</v>
      </c>
      <c r="E3226">
        <f t="shared" si="101"/>
        <v>69.279152774810711</v>
      </c>
    </row>
    <row r="3227" spans="1:5">
      <c r="A3227" s="5">
        <v>45431.375</v>
      </c>
      <c r="B3227">
        <v>21.230205535888601</v>
      </c>
      <c r="C3227">
        <v>24.399999618530199</v>
      </c>
      <c r="D3227" s="2">
        <f t="shared" si="100"/>
        <v>45431</v>
      </c>
      <c r="E3227">
        <f t="shared" si="101"/>
        <v>69.279152774810711</v>
      </c>
    </row>
    <row r="3228" spans="1:5">
      <c r="A3228" s="5">
        <v>45431.416666666664</v>
      </c>
      <c r="B3228">
        <v>22.036384582519499</v>
      </c>
      <c r="C3228">
        <v>24.399999618530199</v>
      </c>
      <c r="D3228" s="2">
        <f t="shared" si="100"/>
        <v>45431</v>
      </c>
      <c r="E3228">
        <f t="shared" si="101"/>
        <v>69.279152774810711</v>
      </c>
    </row>
    <row r="3229" spans="1:5">
      <c r="A3229" s="5">
        <v>45431.458333333336</v>
      </c>
      <c r="B3229">
        <v>22.627513885498001</v>
      </c>
      <c r="C3229">
        <v>24.399999618530199</v>
      </c>
      <c r="D3229" s="2">
        <f t="shared" si="100"/>
        <v>45431</v>
      </c>
      <c r="E3229">
        <f t="shared" si="101"/>
        <v>69.279152774810711</v>
      </c>
    </row>
    <row r="3230" spans="1:5">
      <c r="A3230" s="5">
        <v>45431.5</v>
      </c>
      <c r="B3230">
        <v>23.081110000610298</v>
      </c>
      <c r="C3230">
        <v>18.299999237060501</v>
      </c>
      <c r="D3230" s="2">
        <f t="shared" si="100"/>
        <v>45431</v>
      </c>
      <c r="E3230">
        <f t="shared" si="101"/>
        <v>69.279152774810711</v>
      </c>
    </row>
    <row r="3231" spans="1:5">
      <c r="A3231" s="5">
        <v>45431.541666666664</v>
      </c>
      <c r="B3231">
        <v>23.507043838500898</v>
      </c>
      <c r="C3231">
        <v>20</v>
      </c>
      <c r="D3231" s="2">
        <f t="shared" si="100"/>
        <v>45431</v>
      </c>
      <c r="E3231">
        <f t="shared" si="101"/>
        <v>69.279152774810711</v>
      </c>
    </row>
    <row r="3232" spans="1:5">
      <c r="A3232" s="5">
        <v>45431.583333333336</v>
      </c>
      <c r="B3232">
        <v>23.795763015746999</v>
      </c>
      <c r="C3232">
        <v>21.100000381469702</v>
      </c>
      <c r="D3232" s="2">
        <f t="shared" si="100"/>
        <v>45431</v>
      </c>
      <c r="E3232">
        <f t="shared" si="101"/>
        <v>69.279152774810711</v>
      </c>
    </row>
    <row r="3233" spans="1:5">
      <c r="A3233" s="5">
        <v>45431.625</v>
      </c>
      <c r="B3233">
        <v>23.8626403808593</v>
      </c>
      <c r="C3233">
        <v>22.799999237060501</v>
      </c>
      <c r="D3233" s="2">
        <f t="shared" si="100"/>
        <v>45431</v>
      </c>
      <c r="E3233">
        <f t="shared" si="101"/>
        <v>69.279152774810711</v>
      </c>
    </row>
    <row r="3234" spans="1:5">
      <c r="A3234" s="5">
        <v>45431.666666666664</v>
      </c>
      <c r="B3234">
        <v>23.627332687377901</v>
      </c>
      <c r="C3234">
        <v>22.799999237060501</v>
      </c>
      <c r="D3234" s="2">
        <f t="shared" si="100"/>
        <v>45431</v>
      </c>
      <c r="E3234">
        <f t="shared" si="101"/>
        <v>69.279152774810711</v>
      </c>
    </row>
    <row r="3235" spans="1:5">
      <c r="A3235" s="5">
        <v>45431.708333333336</v>
      </c>
      <c r="B3235">
        <v>23.0876159667968</v>
      </c>
      <c r="C3235">
        <v>23.899999618530199</v>
      </c>
      <c r="D3235" s="2">
        <f t="shared" si="100"/>
        <v>45431</v>
      </c>
      <c r="E3235">
        <f t="shared" si="101"/>
        <v>69.279152774810711</v>
      </c>
    </row>
    <row r="3236" spans="1:5">
      <c r="A3236" s="5">
        <v>45431.75</v>
      </c>
      <c r="B3236">
        <v>22.672155380248999</v>
      </c>
      <c r="C3236">
        <v>23.299999237060501</v>
      </c>
      <c r="D3236" s="2">
        <f t="shared" si="100"/>
        <v>45431</v>
      </c>
      <c r="E3236">
        <f t="shared" si="101"/>
        <v>69.279152774810711</v>
      </c>
    </row>
    <row r="3237" spans="1:5">
      <c r="A3237" s="5">
        <v>45431.791666666664</v>
      </c>
      <c r="B3237">
        <v>21.696893692016602</v>
      </c>
      <c r="C3237">
        <v>22.799999237060501</v>
      </c>
      <c r="D3237" s="2">
        <f t="shared" si="100"/>
        <v>45431</v>
      </c>
      <c r="E3237">
        <f t="shared" si="101"/>
        <v>69.279152774810711</v>
      </c>
    </row>
    <row r="3238" spans="1:5">
      <c r="A3238" s="5">
        <v>45431.833333333336</v>
      </c>
      <c r="B3238">
        <v>20.522596359252901</v>
      </c>
      <c r="C3238">
        <v>20.600000381469702</v>
      </c>
      <c r="D3238" s="2">
        <f t="shared" si="100"/>
        <v>45431</v>
      </c>
      <c r="E3238">
        <f t="shared" si="101"/>
        <v>69.279152774810711</v>
      </c>
    </row>
    <row r="3239" spans="1:5">
      <c r="A3239" s="5">
        <v>45431.875</v>
      </c>
      <c r="B3239">
        <v>19.7190246582031</v>
      </c>
      <c r="C3239">
        <v>19.399999618530199</v>
      </c>
      <c r="D3239" s="2">
        <f t="shared" si="100"/>
        <v>45431</v>
      </c>
      <c r="E3239">
        <f t="shared" si="101"/>
        <v>69.279152774810711</v>
      </c>
    </row>
    <row r="3240" spans="1:5">
      <c r="A3240" s="5">
        <v>45431.916666666664</v>
      </c>
      <c r="B3240">
        <v>19.322839736938398</v>
      </c>
      <c r="C3240">
        <v>20</v>
      </c>
      <c r="D3240" s="2">
        <f t="shared" si="100"/>
        <v>45431</v>
      </c>
      <c r="E3240">
        <f t="shared" si="101"/>
        <v>69.279152774810711</v>
      </c>
    </row>
    <row r="3241" spans="1:5">
      <c r="A3241" s="5">
        <v>45431.958333333336</v>
      </c>
      <c r="B3241">
        <v>19.094068527221602</v>
      </c>
      <c r="C3241">
        <v>20</v>
      </c>
      <c r="D3241" s="2">
        <f t="shared" si="100"/>
        <v>45431</v>
      </c>
      <c r="E3241">
        <f t="shared" si="101"/>
        <v>69.279152774810711</v>
      </c>
    </row>
    <row r="3242" spans="1:5">
      <c r="A3242" s="5">
        <v>45432</v>
      </c>
      <c r="B3242">
        <v>18.896781921386701</v>
      </c>
      <c r="C3242">
        <v>19.399999618530199</v>
      </c>
      <c r="D3242" s="2">
        <f t="shared" si="100"/>
        <v>45432</v>
      </c>
      <c r="E3242">
        <f t="shared" si="101"/>
        <v>71.304428291320718</v>
      </c>
    </row>
    <row r="3243" spans="1:5">
      <c r="A3243" s="5">
        <v>45432.041666666664</v>
      </c>
      <c r="B3243">
        <v>18.627397537231399</v>
      </c>
      <c r="C3243">
        <v>18.299999237060501</v>
      </c>
      <c r="D3243" s="2">
        <f t="shared" si="100"/>
        <v>45432</v>
      </c>
      <c r="E3243">
        <f t="shared" si="101"/>
        <v>71.304428291320718</v>
      </c>
    </row>
    <row r="3244" spans="1:5">
      <c r="A3244" s="5">
        <v>45432.083333333336</v>
      </c>
      <c r="B3244">
        <v>18.311445236206001</v>
      </c>
      <c r="C3244">
        <v>18.899999618530199</v>
      </c>
      <c r="D3244" s="2">
        <f t="shared" si="100"/>
        <v>45432</v>
      </c>
      <c r="E3244">
        <f t="shared" si="101"/>
        <v>71.304428291320718</v>
      </c>
    </row>
    <row r="3245" spans="1:5">
      <c r="A3245" s="5">
        <v>45432.125</v>
      </c>
      <c r="B3245">
        <v>18.004314422607401</v>
      </c>
      <c r="C3245">
        <v>16.7000007629394</v>
      </c>
      <c r="D3245" s="2">
        <f t="shared" si="100"/>
        <v>45432</v>
      </c>
      <c r="E3245">
        <f t="shared" si="101"/>
        <v>71.304428291320718</v>
      </c>
    </row>
    <row r="3246" spans="1:5">
      <c r="A3246" s="5">
        <v>45432.166666666664</v>
      </c>
      <c r="B3246">
        <v>17.812252044677699</v>
      </c>
      <c r="C3246">
        <v>14.399999618530201</v>
      </c>
      <c r="D3246" s="2">
        <f t="shared" si="100"/>
        <v>45432</v>
      </c>
      <c r="E3246">
        <f t="shared" si="101"/>
        <v>71.304428291320718</v>
      </c>
    </row>
    <row r="3247" spans="1:5">
      <c r="A3247" s="5">
        <v>45432.208333333336</v>
      </c>
      <c r="B3247">
        <v>17.736680984496999</v>
      </c>
      <c r="C3247">
        <v>13.899999618530201</v>
      </c>
      <c r="D3247" s="2">
        <f t="shared" si="100"/>
        <v>45432</v>
      </c>
      <c r="E3247">
        <f t="shared" si="101"/>
        <v>71.304428291320718</v>
      </c>
    </row>
    <row r="3248" spans="1:5">
      <c r="A3248" s="5">
        <v>45432.25</v>
      </c>
      <c r="B3248">
        <v>18.372573852538999</v>
      </c>
      <c r="C3248">
        <v>13.899999618530201</v>
      </c>
      <c r="D3248" s="2">
        <f t="shared" si="100"/>
        <v>45432</v>
      </c>
      <c r="E3248">
        <f t="shared" si="101"/>
        <v>71.304428291320718</v>
      </c>
    </row>
    <row r="3249" spans="1:5">
      <c r="A3249" s="5">
        <v>45432.291666666664</v>
      </c>
      <c r="B3249">
        <v>19.980001449584901</v>
      </c>
      <c r="C3249">
        <v>14.399999618530201</v>
      </c>
      <c r="D3249" s="2">
        <f t="shared" si="100"/>
        <v>45432</v>
      </c>
      <c r="E3249">
        <f t="shared" si="101"/>
        <v>71.304428291320718</v>
      </c>
    </row>
    <row r="3250" spans="1:5">
      <c r="A3250" s="5">
        <v>45432.333333333336</v>
      </c>
      <c r="B3250">
        <v>21.748163223266602</v>
      </c>
      <c r="C3250">
        <v>16.100000381469702</v>
      </c>
      <c r="D3250" s="2">
        <f t="shared" si="100"/>
        <v>45432</v>
      </c>
      <c r="E3250">
        <f t="shared" si="101"/>
        <v>71.304428291320718</v>
      </c>
    </row>
    <row r="3251" spans="1:5">
      <c r="A3251" s="5">
        <v>45432.375</v>
      </c>
      <c r="B3251">
        <v>23.1357707977294</v>
      </c>
      <c r="C3251">
        <v>18.899999618530199</v>
      </c>
      <c r="D3251" s="2">
        <f t="shared" si="100"/>
        <v>45432</v>
      </c>
      <c r="E3251">
        <f t="shared" si="101"/>
        <v>71.304428291320718</v>
      </c>
    </row>
    <row r="3252" spans="1:5">
      <c r="A3252" s="5">
        <v>45432.416666666664</v>
      </c>
      <c r="B3252">
        <v>24.1699829101562</v>
      </c>
      <c r="C3252">
        <v>20.600000381469702</v>
      </c>
      <c r="D3252" s="2">
        <f t="shared" si="100"/>
        <v>45432</v>
      </c>
      <c r="E3252">
        <f t="shared" si="101"/>
        <v>71.304428291320718</v>
      </c>
    </row>
    <row r="3253" spans="1:5">
      <c r="A3253" s="5">
        <v>45432.458333333336</v>
      </c>
      <c r="B3253">
        <v>24.853902816772401</v>
      </c>
      <c r="C3253">
        <v>21.7000007629394</v>
      </c>
      <c r="D3253" s="2">
        <f t="shared" si="100"/>
        <v>45432</v>
      </c>
      <c r="E3253">
        <f t="shared" si="101"/>
        <v>71.304428291320718</v>
      </c>
    </row>
    <row r="3254" spans="1:5">
      <c r="A3254" s="5">
        <v>45432.5</v>
      </c>
      <c r="B3254">
        <v>25.260410308837798</v>
      </c>
      <c r="C3254">
        <v>23.299999237060501</v>
      </c>
      <c r="D3254" s="2">
        <f t="shared" si="100"/>
        <v>45432</v>
      </c>
      <c r="E3254">
        <f t="shared" si="101"/>
        <v>71.304428291320718</v>
      </c>
    </row>
    <row r="3255" spans="1:5">
      <c r="A3255" s="5">
        <v>45432.541666666664</v>
      </c>
      <c r="B3255">
        <v>25.488885879516602</v>
      </c>
      <c r="C3255">
        <v>23.899999618530199</v>
      </c>
      <c r="D3255" s="2">
        <f t="shared" si="100"/>
        <v>45432</v>
      </c>
      <c r="E3255">
        <f t="shared" si="101"/>
        <v>71.304428291320718</v>
      </c>
    </row>
    <row r="3256" spans="1:5">
      <c r="A3256" s="5">
        <v>45432.583333333336</v>
      </c>
      <c r="B3256">
        <v>25.637931823730401</v>
      </c>
      <c r="C3256">
        <v>23.899999618530199</v>
      </c>
      <c r="D3256" s="2">
        <f t="shared" si="100"/>
        <v>45432</v>
      </c>
      <c r="E3256">
        <f t="shared" si="101"/>
        <v>71.304428291320718</v>
      </c>
    </row>
    <row r="3257" spans="1:5">
      <c r="A3257" s="5">
        <v>45432.625</v>
      </c>
      <c r="B3257">
        <v>25.587282180786101</v>
      </c>
      <c r="C3257">
        <v>23.899999618530199</v>
      </c>
      <c r="D3257" s="2">
        <f t="shared" si="100"/>
        <v>45432</v>
      </c>
      <c r="E3257">
        <f t="shared" si="101"/>
        <v>71.304428291320718</v>
      </c>
    </row>
    <row r="3258" spans="1:5">
      <c r="A3258" s="5">
        <v>45432.666666666664</v>
      </c>
      <c r="B3258">
        <v>25.2586765289306</v>
      </c>
      <c r="C3258">
        <v>22.799999237060501</v>
      </c>
      <c r="D3258" s="2">
        <f t="shared" si="100"/>
        <v>45432</v>
      </c>
      <c r="E3258">
        <f t="shared" si="101"/>
        <v>71.304428291320718</v>
      </c>
    </row>
    <row r="3259" spans="1:5">
      <c r="A3259" s="5">
        <v>45432.708333333336</v>
      </c>
      <c r="B3259">
        <v>24.577831268310501</v>
      </c>
      <c r="C3259">
        <v>22.2000007629394</v>
      </c>
      <c r="D3259" s="2">
        <f t="shared" si="100"/>
        <v>45432</v>
      </c>
      <c r="E3259">
        <f t="shared" si="101"/>
        <v>71.304428291320718</v>
      </c>
    </row>
    <row r="3260" spans="1:5">
      <c r="A3260" s="5">
        <v>45432.75</v>
      </c>
      <c r="B3260">
        <v>23.866397857666001</v>
      </c>
      <c r="C3260">
        <v>21.7000007629394</v>
      </c>
      <c r="D3260" s="2">
        <f t="shared" si="100"/>
        <v>45432</v>
      </c>
      <c r="E3260">
        <f t="shared" si="101"/>
        <v>71.304428291320718</v>
      </c>
    </row>
    <row r="3261" spans="1:5">
      <c r="A3261" s="5">
        <v>45432.791666666664</v>
      </c>
      <c r="B3261">
        <v>22.8912849426269</v>
      </c>
      <c r="C3261">
        <v>20</v>
      </c>
      <c r="D3261" s="2">
        <f t="shared" si="100"/>
        <v>45432</v>
      </c>
      <c r="E3261">
        <f t="shared" si="101"/>
        <v>71.304428291320718</v>
      </c>
    </row>
    <row r="3262" spans="1:5">
      <c r="A3262" s="5">
        <v>45432.833333333336</v>
      </c>
      <c r="B3262">
        <v>21.939540863037099</v>
      </c>
      <c r="C3262">
        <v>18.899999618530199</v>
      </c>
      <c r="D3262" s="2">
        <f t="shared" si="100"/>
        <v>45432</v>
      </c>
      <c r="E3262">
        <f t="shared" si="101"/>
        <v>71.304428291320718</v>
      </c>
    </row>
    <row r="3263" spans="1:5">
      <c r="A3263" s="5">
        <v>45432.875</v>
      </c>
      <c r="B3263">
        <v>21.1292114257812</v>
      </c>
      <c r="C3263">
        <v>17.799999237060501</v>
      </c>
      <c r="D3263" s="2">
        <f t="shared" si="100"/>
        <v>45432</v>
      </c>
      <c r="E3263">
        <f t="shared" si="101"/>
        <v>71.304428291320718</v>
      </c>
    </row>
    <row r="3264" spans="1:5">
      <c r="A3264" s="5">
        <v>45432.916666666664</v>
      </c>
      <c r="B3264">
        <v>20.495506286621001</v>
      </c>
      <c r="C3264">
        <v>16.100000381469702</v>
      </c>
      <c r="D3264" s="2">
        <f t="shared" si="100"/>
        <v>45432</v>
      </c>
      <c r="E3264">
        <f t="shared" si="101"/>
        <v>71.304428291320718</v>
      </c>
    </row>
    <row r="3265" spans="1:5">
      <c r="A3265" s="5">
        <v>45432.958333333336</v>
      </c>
      <c r="B3265">
        <v>20.276817321777301</v>
      </c>
      <c r="C3265">
        <v>16.100000381469702</v>
      </c>
      <c r="D3265" s="2">
        <f t="shared" si="100"/>
        <v>45432</v>
      </c>
      <c r="E3265">
        <f t="shared" si="101"/>
        <v>71.304428291320718</v>
      </c>
    </row>
    <row r="3266" spans="1:5">
      <c r="A3266" s="5">
        <v>45433</v>
      </c>
      <c r="B3266">
        <v>19.913280487060501</v>
      </c>
      <c r="C3266">
        <v>16.7000007629394</v>
      </c>
      <c r="D3266" s="2">
        <f t="shared" si="100"/>
        <v>45433</v>
      </c>
      <c r="E3266">
        <f t="shared" si="101"/>
        <v>74.148025035858083</v>
      </c>
    </row>
    <row r="3267" spans="1:5">
      <c r="A3267" s="5">
        <v>45433.041666666664</v>
      </c>
      <c r="B3267">
        <v>19.526668548583899</v>
      </c>
      <c r="C3267">
        <v>15.6000003814697</v>
      </c>
      <c r="D3267" s="2">
        <f t="shared" ref="D3267:D3330" si="102">DATE(YEAR(A3267), MONTH(A3267), DAY(A3267))</f>
        <v>45433</v>
      </c>
      <c r="E3267">
        <f t="shared" ref="E3267:E3330" si="103">AVERAGEIF(D:D, D3267, B:B)*1.8+32</f>
        <v>74.148025035858083</v>
      </c>
    </row>
    <row r="3268" spans="1:5">
      <c r="A3268" s="5">
        <v>45433.083333333336</v>
      </c>
      <c r="B3268">
        <v>19.124153137206999</v>
      </c>
      <c r="C3268">
        <v>16.100000381469702</v>
      </c>
      <c r="D3268" s="2">
        <f t="shared" si="102"/>
        <v>45433</v>
      </c>
      <c r="E3268">
        <f t="shared" si="103"/>
        <v>74.148025035858083</v>
      </c>
    </row>
    <row r="3269" spans="1:5">
      <c r="A3269" s="5">
        <v>45433.125</v>
      </c>
      <c r="B3269">
        <v>18.646324157714801</v>
      </c>
      <c r="C3269">
        <v>15</v>
      </c>
      <c r="D3269" s="2">
        <f t="shared" si="102"/>
        <v>45433</v>
      </c>
      <c r="E3269">
        <f t="shared" si="103"/>
        <v>74.148025035858083</v>
      </c>
    </row>
    <row r="3270" spans="1:5">
      <c r="A3270" s="5">
        <v>45433.166666666664</v>
      </c>
      <c r="B3270">
        <v>18.341251373291001</v>
      </c>
      <c r="C3270">
        <v>15</v>
      </c>
      <c r="D3270" s="2">
        <f t="shared" si="102"/>
        <v>45433</v>
      </c>
      <c r="E3270">
        <f t="shared" si="103"/>
        <v>74.148025035858083</v>
      </c>
    </row>
    <row r="3271" spans="1:5">
      <c r="A3271" s="5">
        <v>45433.208333333336</v>
      </c>
      <c r="B3271">
        <v>18.2055568695068</v>
      </c>
      <c r="C3271">
        <v>15.6000003814697</v>
      </c>
      <c r="D3271" s="2">
        <f t="shared" si="102"/>
        <v>45433</v>
      </c>
      <c r="E3271">
        <f t="shared" si="103"/>
        <v>74.148025035858083</v>
      </c>
    </row>
    <row r="3272" spans="1:5">
      <c r="A3272" s="5">
        <v>45433.25</v>
      </c>
      <c r="B3272">
        <v>18.736425399780199</v>
      </c>
      <c r="C3272">
        <v>16.100000381469702</v>
      </c>
      <c r="D3272" s="2">
        <f t="shared" si="102"/>
        <v>45433</v>
      </c>
      <c r="E3272">
        <f t="shared" si="103"/>
        <v>74.148025035858083</v>
      </c>
    </row>
    <row r="3273" spans="1:5">
      <c r="A3273" s="5">
        <v>45433.291666666664</v>
      </c>
      <c r="B3273">
        <v>20.382656097412099</v>
      </c>
      <c r="C3273">
        <v>17.2000007629394</v>
      </c>
      <c r="D3273" s="2">
        <f t="shared" si="102"/>
        <v>45433</v>
      </c>
      <c r="E3273">
        <f t="shared" si="103"/>
        <v>74.148025035858083</v>
      </c>
    </row>
    <row r="3274" spans="1:5">
      <c r="A3274" s="5">
        <v>45433.333333333336</v>
      </c>
      <c r="B3274">
        <v>22.134534835815401</v>
      </c>
      <c r="C3274">
        <v>17.799999237060501</v>
      </c>
      <c r="D3274" s="2">
        <f t="shared" si="102"/>
        <v>45433</v>
      </c>
      <c r="E3274">
        <f t="shared" si="103"/>
        <v>74.148025035858083</v>
      </c>
    </row>
    <row r="3275" spans="1:5">
      <c r="A3275" s="5">
        <v>45433.375</v>
      </c>
      <c r="B3275">
        <v>23.658706665038999</v>
      </c>
      <c r="C3275">
        <v>15.6000003814697</v>
      </c>
      <c r="D3275" s="2">
        <f t="shared" si="102"/>
        <v>45433</v>
      </c>
      <c r="E3275">
        <f t="shared" si="103"/>
        <v>74.148025035858083</v>
      </c>
    </row>
    <row r="3276" spans="1:5">
      <c r="A3276" s="5">
        <v>45433.416666666664</v>
      </c>
      <c r="B3276">
        <v>24.9424324035644</v>
      </c>
      <c r="C3276">
        <v>14.399999618530201</v>
      </c>
      <c r="D3276" s="2">
        <f t="shared" si="102"/>
        <v>45433</v>
      </c>
      <c r="E3276">
        <f t="shared" si="103"/>
        <v>74.148025035858083</v>
      </c>
    </row>
    <row r="3277" spans="1:5">
      <c r="A3277" s="5">
        <v>45433.458333333336</v>
      </c>
      <c r="B3277">
        <v>25.853986740112301</v>
      </c>
      <c r="C3277">
        <v>15.6000003814697</v>
      </c>
      <c r="D3277" s="2">
        <f t="shared" si="102"/>
        <v>45433</v>
      </c>
      <c r="E3277">
        <f t="shared" si="103"/>
        <v>74.148025035858083</v>
      </c>
    </row>
    <row r="3278" spans="1:5">
      <c r="A3278" s="5">
        <v>45433.5</v>
      </c>
      <c r="B3278">
        <v>26.522966384887599</v>
      </c>
      <c r="C3278">
        <v>16.100000381469702</v>
      </c>
      <c r="D3278" s="2">
        <f t="shared" si="102"/>
        <v>45433</v>
      </c>
      <c r="E3278">
        <f t="shared" si="103"/>
        <v>74.148025035858083</v>
      </c>
    </row>
    <row r="3279" spans="1:5">
      <c r="A3279" s="5">
        <v>45433.541666666664</v>
      </c>
      <c r="B3279">
        <v>27.098159790038999</v>
      </c>
      <c r="C3279">
        <v>17.799999237060501</v>
      </c>
      <c r="D3279" s="2">
        <f t="shared" si="102"/>
        <v>45433</v>
      </c>
      <c r="E3279">
        <f t="shared" si="103"/>
        <v>74.148025035858083</v>
      </c>
    </row>
    <row r="3280" spans="1:5">
      <c r="A3280" s="5">
        <v>45433.583333333336</v>
      </c>
      <c r="B3280">
        <v>27.5775127410888</v>
      </c>
      <c r="C3280">
        <v>19.399999618530199</v>
      </c>
      <c r="D3280" s="2">
        <f t="shared" si="102"/>
        <v>45433</v>
      </c>
      <c r="E3280">
        <f t="shared" si="103"/>
        <v>74.148025035858083</v>
      </c>
    </row>
    <row r="3281" spans="1:5">
      <c r="A3281" s="5">
        <v>45433.625</v>
      </c>
      <c r="B3281">
        <v>27.997106552123999</v>
      </c>
      <c r="C3281">
        <v>20.600000381469702</v>
      </c>
      <c r="D3281" s="2">
        <f t="shared" si="102"/>
        <v>45433</v>
      </c>
      <c r="E3281">
        <f t="shared" si="103"/>
        <v>74.148025035858083</v>
      </c>
    </row>
    <row r="3282" spans="1:5">
      <c r="A3282" s="5">
        <v>45433.666666666664</v>
      </c>
      <c r="B3282">
        <v>28.0660285949707</v>
      </c>
      <c r="C3282">
        <v>20.600000381469702</v>
      </c>
      <c r="D3282" s="2">
        <f t="shared" si="102"/>
        <v>45433</v>
      </c>
      <c r="E3282">
        <f t="shared" si="103"/>
        <v>74.148025035858083</v>
      </c>
    </row>
    <row r="3283" spans="1:5">
      <c r="A3283" s="5">
        <v>45433.708333333336</v>
      </c>
      <c r="B3283">
        <v>27.6174507141113</v>
      </c>
      <c r="C3283">
        <v>21.7000007629394</v>
      </c>
      <c r="D3283" s="2">
        <f t="shared" si="102"/>
        <v>45433</v>
      </c>
      <c r="E3283">
        <f t="shared" si="103"/>
        <v>74.148025035858083</v>
      </c>
    </row>
    <row r="3284" spans="1:5">
      <c r="A3284" s="5">
        <v>45433.75</v>
      </c>
      <c r="B3284">
        <v>26.628807067871001</v>
      </c>
      <c r="C3284">
        <v>22.2000007629394</v>
      </c>
      <c r="D3284" s="2">
        <f t="shared" si="102"/>
        <v>45433</v>
      </c>
      <c r="E3284">
        <f t="shared" si="103"/>
        <v>74.148025035858083</v>
      </c>
    </row>
    <row r="3285" spans="1:5">
      <c r="A3285" s="5">
        <v>45433.791666666664</v>
      </c>
      <c r="B3285">
        <v>25.910181045532202</v>
      </c>
      <c r="C3285">
        <v>22.2000007629394</v>
      </c>
      <c r="D3285" s="2">
        <f t="shared" si="102"/>
        <v>45433</v>
      </c>
      <c r="E3285">
        <f t="shared" si="103"/>
        <v>74.148025035858083</v>
      </c>
    </row>
    <row r="3286" spans="1:5">
      <c r="A3286" s="5">
        <v>45433.833333333336</v>
      </c>
      <c r="B3286">
        <v>24.942928314208899</v>
      </c>
      <c r="C3286">
        <v>19.399999618530199</v>
      </c>
      <c r="D3286" s="2">
        <f t="shared" si="102"/>
        <v>45433</v>
      </c>
      <c r="E3286">
        <f t="shared" si="103"/>
        <v>74.148025035858083</v>
      </c>
    </row>
    <row r="3287" spans="1:5">
      <c r="A3287" s="5">
        <v>45433.875</v>
      </c>
      <c r="B3287">
        <v>24.053676605224599</v>
      </c>
      <c r="C3287">
        <v>18.299999237060501</v>
      </c>
      <c r="D3287" s="2">
        <f t="shared" si="102"/>
        <v>45433</v>
      </c>
      <c r="E3287">
        <f t="shared" si="103"/>
        <v>74.148025035858083</v>
      </c>
    </row>
    <row r="3288" spans="1:5">
      <c r="A3288" s="5">
        <v>45433.916666666664</v>
      </c>
      <c r="B3288">
        <v>23.348678588867099</v>
      </c>
      <c r="C3288">
        <v>16.100000381469702</v>
      </c>
      <c r="D3288" s="2">
        <f t="shared" si="102"/>
        <v>45433</v>
      </c>
      <c r="E3288">
        <f t="shared" si="103"/>
        <v>74.148025035858083</v>
      </c>
    </row>
    <row r="3289" spans="1:5">
      <c r="A3289" s="5">
        <v>45433.958333333336</v>
      </c>
      <c r="B3289">
        <v>22.744194030761701</v>
      </c>
      <c r="C3289">
        <v>15</v>
      </c>
      <c r="D3289" s="2">
        <f t="shared" si="102"/>
        <v>45433</v>
      </c>
      <c r="E3289">
        <f t="shared" si="103"/>
        <v>74.148025035858083</v>
      </c>
    </row>
    <row r="3290" spans="1:5">
      <c r="A3290" s="5">
        <v>45434</v>
      </c>
      <c r="B3290">
        <v>22.403413772583001</v>
      </c>
      <c r="C3290">
        <v>15</v>
      </c>
      <c r="D3290" s="2">
        <f t="shared" si="102"/>
        <v>45434</v>
      </c>
      <c r="E3290">
        <f t="shared" si="103"/>
        <v>72.326144790649408</v>
      </c>
    </row>
    <row r="3291" spans="1:5">
      <c r="A3291" s="5">
        <v>45448.958333333336</v>
      </c>
      <c r="B3291">
        <v>19.895027160644499</v>
      </c>
      <c r="C3291">
        <v>12.800000190734799</v>
      </c>
      <c r="D3291" s="2">
        <f t="shared" si="102"/>
        <v>45448</v>
      </c>
      <c r="E3291">
        <f t="shared" si="103"/>
        <v>67.811048889160105</v>
      </c>
    </row>
    <row r="3292" spans="1:5">
      <c r="A3292" s="5">
        <v>45449</v>
      </c>
      <c r="B3292">
        <v>19.652643203735298</v>
      </c>
      <c r="C3292">
        <v>12.199999809265099</v>
      </c>
      <c r="D3292" s="2">
        <f t="shared" si="102"/>
        <v>45449</v>
      </c>
      <c r="E3292">
        <f t="shared" si="103"/>
        <v>70.068470382690322</v>
      </c>
    </row>
    <row r="3293" spans="1:5">
      <c r="A3293" s="5">
        <v>45449.041666666664</v>
      </c>
      <c r="B3293">
        <v>19.372108459472599</v>
      </c>
      <c r="C3293">
        <v>11.1000003814697</v>
      </c>
      <c r="D3293" s="2">
        <f t="shared" si="102"/>
        <v>45449</v>
      </c>
      <c r="E3293">
        <f t="shared" si="103"/>
        <v>70.068470382690322</v>
      </c>
    </row>
    <row r="3294" spans="1:5">
      <c r="A3294" s="5">
        <v>45449.083333333336</v>
      </c>
      <c r="B3294">
        <v>19.074264526367099</v>
      </c>
      <c r="C3294">
        <v>10.6000003814697</v>
      </c>
      <c r="D3294" s="2">
        <f t="shared" si="102"/>
        <v>45449</v>
      </c>
      <c r="E3294">
        <f t="shared" si="103"/>
        <v>70.068470382690322</v>
      </c>
    </row>
    <row r="3295" spans="1:5">
      <c r="A3295" s="5">
        <v>45449.125</v>
      </c>
      <c r="B3295">
        <v>18.7575588226318</v>
      </c>
      <c r="C3295">
        <v>10.6000003814697</v>
      </c>
      <c r="D3295" s="2">
        <f t="shared" si="102"/>
        <v>45449</v>
      </c>
      <c r="E3295">
        <f t="shared" si="103"/>
        <v>70.068470382690322</v>
      </c>
    </row>
    <row r="3296" spans="1:5">
      <c r="A3296" s="5">
        <v>45449.166666666664</v>
      </c>
      <c r="B3296">
        <v>18.478908538818299</v>
      </c>
      <c r="C3296">
        <v>10</v>
      </c>
      <c r="D3296" s="2">
        <f t="shared" si="102"/>
        <v>45449</v>
      </c>
      <c r="E3296">
        <f t="shared" si="103"/>
        <v>70.068470382690322</v>
      </c>
    </row>
    <row r="3297" spans="1:5">
      <c r="A3297" s="5">
        <v>45449.208333333336</v>
      </c>
      <c r="B3297">
        <v>18.332212448120099</v>
      </c>
      <c r="C3297">
        <v>10.6000003814697</v>
      </c>
      <c r="D3297" s="2">
        <f t="shared" si="102"/>
        <v>45449</v>
      </c>
      <c r="E3297">
        <f t="shared" si="103"/>
        <v>70.068470382690322</v>
      </c>
    </row>
    <row r="3298" spans="1:5">
      <c r="A3298" s="5">
        <v>45449.25</v>
      </c>
      <c r="B3298">
        <v>18.362083435058501</v>
      </c>
      <c r="C3298">
        <v>12.800000190734799</v>
      </c>
      <c r="D3298" s="2">
        <f t="shared" si="102"/>
        <v>45449</v>
      </c>
      <c r="E3298">
        <f t="shared" si="103"/>
        <v>70.068470382690322</v>
      </c>
    </row>
    <row r="3299" spans="1:5">
      <c r="A3299" s="5">
        <v>45449.291666666664</v>
      </c>
      <c r="B3299">
        <v>18.818708419799801</v>
      </c>
      <c r="C3299">
        <v>15.6000003814697</v>
      </c>
      <c r="D3299" s="2">
        <f t="shared" si="102"/>
        <v>45449</v>
      </c>
      <c r="E3299">
        <f t="shared" si="103"/>
        <v>70.068470382690322</v>
      </c>
    </row>
    <row r="3300" spans="1:5">
      <c r="A3300" s="5">
        <v>45449.333333333336</v>
      </c>
      <c r="B3300">
        <v>20.010391235351499</v>
      </c>
      <c r="C3300">
        <v>17.799999237060501</v>
      </c>
      <c r="D3300" s="2">
        <f t="shared" si="102"/>
        <v>45449</v>
      </c>
      <c r="E3300">
        <f t="shared" si="103"/>
        <v>70.068470382690322</v>
      </c>
    </row>
    <row r="3301" spans="1:5">
      <c r="A3301" s="5">
        <v>45449.375</v>
      </c>
      <c r="B3301">
        <v>21.215467453002901</v>
      </c>
      <c r="C3301">
        <v>19.399999618530199</v>
      </c>
      <c r="D3301" s="2">
        <f t="shared" si="102"/>
        <v>45449</v>
      </c>
      <c r="E3301">
        <f t="shared" si="103"/>
        <v>70.068470382690322</v>
      </c>
    </row>
    <row r="3302" spans="1:5">
      <c r="A3302" s="5">
        <v>45449.416666666664</v>
      </c>
      <c r="B3302">
        <v>22.145919799804599</v>
      </c>
      <c r="C3302">
        <v>21.100000381469702</v>
      </c>
      <c r="D3302" s="2">
        <f t="shared" si="102"/>
        <v>45449</v>
      </c>
      <c r="E3302">
        <f t="shared" si="103"/>
        <v>70.068470382690322</v>
      </c>
    </row>
    <row r="3303" spans="1:5">
      <c r="A3303" s="5">
        <v>45449.458333333336</v>
      </c>
      <c r="B3303">
        <v>22.896936416625898</v>
      </c>
      <c r="C3303">
        <v>22.2000007629394</v>
      </c>
      <c r="D3303" s="2">
        <f t="shared" si="102"/>
        <v>45449</v>
      </c>
      <c r="E3303">
        <f t="shared" si="103"/>
        <v>70.068470382690322</v>
      </c>
    </row>
    <row r="3304" spans="1:5">
      <c r="A3304" s="5">
        <v>45449.5</v>
      </c>
      <c r="B3304">
        <v>23.4874553680419</v>
      </c>
      <c r="C3304">
        <v>23.299999237060501</v>
      </c>
      <c r="D3304" s="2">
        <f t="shared" si="102"/>
        <v>45449</v>
      </c>
      <c r="E3304">
        <f t="shared" si="103"/>
        <v>70.068470382690322</v>
      </c>
    </row>
    <row r="3305" spans="1:5">
      <c r="A3305" s="5">
        <v>45449.541666666664</v>
      </c>
      <c r="B3305">
        <v>23.8765544891357</v>
      </c>
      <c r="C3305">
        <v>24.399999618530199</v>
      </c>
      <c r="D3305" s="2">
        <f t="shared" si="102"/>
        <v>45449</v>
      </c>
      <c r="E3305">
        <f t="shared" si="103"/>
        <v>70.068470382690322</v>
      </c>
    </row>
    <row r="3306" spans="1:5">
      <c r="A3306" s="5">
        <v>45449.583333333336</v>
      </c>
      <c r="B3306">
        <v>24.114089965820298</v>
      </c>
      <c r="C3306">
        <v>25</v>
      </c>
      <c r="D3306" s="2">
        <f t="shared" si="102"/>
        <v>45449</v>
      </c>
      <c r="E3306">
        <f t="shared" si="103"/>
        <v>70.068470382690322</v>
      </c>
    </row>
    <row r="3307" spans="1:5">
      <c r="A3307" s="5">
        <v>45449.625</v>
      </c>
      <c r="B3307">
        <v>24.1198196411132</v>
      </c>
      <c r="C3307">
        <v>24.399999618530199</v>
      </c>
      <c r="D3307" s="2">
        <f t="shared" si="102"/>
        <v>45449</v>
      </c>
      <c r="E3307">
        <f t="shared" si="103"/>
        <v>70.068470382690322</v>
      </c>
    </row>
    <row r="3308" spans="1:5">
      <c r="A3308" s="5">
        <v>45449.666666666664</v>
      </c>
      <c r="B3308">
        <v>23.874790191650298</v>
      </c>
      <c r="C3308">
        <v>25</v>
      </c>
      <c r="D3308" s="2">
        <f t="shared" si="102"/>
        <v>45449</v>
      </c>
      <c r="E3308">
        <f t="shared" si="103"/>
        <v>70.068470382690322</v>
      </c>
    </row>
    <row r="3309" spans="1:5">
      <c r="A3309" s="5">
        <v>45449.708333333336</v>
      </c>
      <c r="B3309">
        <v>23.583324432373001</v>
      </c>
      <c r="C3309">
        <v>24.399999618530199</v>
      </c>
      <c r="D3309" s="2">
        <f t="shared" si="102"/>
        <v>45449</v>
      </c>
      <c r="E3309">
        <f t="shared" si="103"/>
        <v>70.068470382690322</v>
      </c>
    </row>
    <row r="3310" spans="1:5">
      <c r="A3310" s="5">
        <v>45449.75</v>
      </c>
      <c r="B3310">
        <v>23.141313552856399</v>
      </c>
      <c r="C3310">
        <v>24.399999618530199</v>
      </c>
      <c r="D3310" s="2">
        <f t="shared" si="102"/>
        <v>45449</v>
      </c>
      <c r="E3310">
        <f t="shared" si="103"/>
        <v>70.068470382690322</v>
      </c>
    </row>
    <row r="3311" spans="1:5">
      <c r="A3311" s="5">
        <v>45449.791666666664</v>
      </c>
      <c r="B3311">
        <v>22.512546539306602</v>
      </c>
      <c r="C3311">
        <v>23.899999618530199</v>
      </c>
      <c r="D3311" s="2">
        <f t="shared" si="102"/>
        <v>45449</v>
      </c>
      <c r="E3311">
        <f t="shared" si="103"/>
        <v>70.068470382690322</v>
      </c>
    </row>
    <row r="3312" spans="1:5">
      <c r="A3312" s="5">
        <v>45449.833333333336</v>
      </c>
      <c r="B3312">
        <v>21.566341400146399</v>
      </c>
      <c r="C3312">
        <v>23.299999237060501</v>
      </c>
      <c r="D3312" s="2">
        <f t="shared" si="102"/>
        <v>45449</v>
      </c>
      <c r="E3312">
        <f t="shared" si="103"/>
        <v>70.068470382690322</v>
      </c>
    </row>
    <row r="3313" spans="1:5">
      <c r="A3313" s="5">
        <v>45449.875</v>
      </c>
      <c r="B3313">
        <v>20.682289123535099</v>
      </c>
      <c r="C3313">
        <v>22.799999237060501</v>
      </c>
      <c r="D3313" s="2">
        <f t="shared" si="102"/>
        <v>45449</v>
      </c>
      <c r="E3313">
        <f t="shared" si="103"/>
        <v>70.068470382690322</v>
      </c>
    </row>
    <row r="3314" spans="1:5">
      <c r="A3314" s="5">
        <v>45449.916666666664</v>
      </c>
      <c r="B3314">
        <v>19.925430297851499</v>
      </c>
      <c r="C3314">
        <v>21.100000381469702</v>
      </c>
      <c r="D3314" s="2">
        <f t="shared" si="102"/>
        <v>45449</v>
      </c>
      <c r="E3314">
        <f t="shared" si="103"/>
        <v>70.068470382690322</v>
      </c>
    </row>
    <row r="3315" spans="1:5">
      <c r="A3315" s="5">
        <v>45449.958333333336</v>
      </c>
      <c r="B3315">
        <v>19.578447341918899</v>
      </c>
      <c r="C3315">
        <v>20</v>
      </c>
      <c r="D3315" s="2">
        <f t="shared" si="102"/>
        <v>45449</v>
      </c>
      <c r="E3315">
        <f t="shared" si="103"/>
        <v>70.068470382690322</v>
      </c>
    </row>
    <row r="3316" spans="1:5">
      <c r="A3316" s="5">
        <v>45450</v>
      </c>
      <c r="B3316">
        <v>19.255962371826101</v>
      </c>
      <c r="C3316">
        <v>19.399999618530199</v>
      </c>
      <c r="D3316" s="2">
        <f t="shared" si="102"/>
        <v>45450</v>
      </c>
      <c r="E3316">
        <f t="shared" si="103"/>
        <v>70.86107115745537</v>
      </c>
    </row>
    <row r="3317" spans="1:5">
      <c r="A3317" s="5">
        <v>45450.041666666664</v>
      </c>
      <c r="B3317">
        <v>18.8443603515625</v>
      </c>
      <c r="C3317">
        <v>18.899999618530199</v>
      </c>
      <c r="D3317" s="2">
        <f t="shared" si="102"/>
        <v>45450</v>
      </c>
      <c r="E3317">
        <f t="shared" si="103"/>
        <v>70.86107115745537</v>
      </c>
    </row>
    <row r="3318" spans="1:5">
      <c r="A3318" s="5">
        <v>45450.083333333336</v>
      </c>
      <c r="B3318">
        <v>18.401008605956999</v>
      </c>
      <c r="C3318">
        <v>20.600000381469702</v>
      </c>
      <c r="D3318" s="2">
        <f t="shared" si="102"/>
        <v>45450</v>
      </c>
      <c r="E3318">
        <f t="shared" si="103"/>
        <v>70.86107115745537</v>
      </c>
    </row>
    <row r="3319" spans="1:5">
      <c r="A3319" s="5">
        <v>45450.125</v>
      </c>
      <c r="B3319">
        <v>18.03342628479</v>
      </c>
      <c r="C3319">
        <v>20.600000381469702</v>
      </c>
      <c r="D3319" s="2">
        <f t="shared" si="102"/>
        <v>45450</v>
      </c>
      <c r="E3319">
        <f t="shared" si="103"/>
        <v>70.86107115745537</v>
      </c>
    </row>
    <row r="3320" spans="1:5">
      <c r="A3320" s="5">
        <v>45450.166666666664</v>
      </c>
      <c r="B3320">
        <v>17.754949569702099</v>
      </c>
      <c r="C3320">
        <v>20.600000381469702</v>
      </c>
      <c r="D3320" s="2">
        <f t="shared" si="102"/>
        <v>45450</v>
      </c>
      <c r="E3320">
        <f t="shared" si="103"/>
        <v>70.86107115745537</v>
      </c>
    </row>
    <row r="3321" spans="1:5">
      <c r="A3321" s="5">
        <v>45450.208333333336</v>
      </c>
      <c r="B3321">
        <v>17.677850723266602</v>
      </c>
      <c r="C3321">
        <v>20</v>
      </c>
      <c r="D3321" s="2">
        <f t="shared" si="102"/>
        <v>45450</v>
      </c>
      <c r="E3321">
        <f t="shared" si="103"/>
        <v>70.86107115745537</v>
      </c>
    </row>
    <row r="3322" spans="1:5">
      <c r="A3322" s="5">
        <v>45450.25</v>
      </c>
      <c r="B3322">
        <v>18.017040252685501</v>
      </c>
      <c r="C3322">
        <v>20.600000381469702</v>
      </c>
      <c r="D3322" s="2">
        <f t="shared" si="102"/>
        <v>45450</v>
      </c>
      <c r="E3322">
        <f t="shared" si="103"/>
        <v>70.86107115745537</v>
      </c>
    </row>
    <row r="3323" spans="1:5">
      <c r="A3323" s="5">
        <v>45450.291666666664</v>
      </c>
      <c r="B3323">
        <v>18.752302169799801</v>
      </c>
      <c r="C3323">
        <v>21.7000007629394</v>
      </c>
      <c r="D3323" s="2">
        <f t="shared" si="102"/>
        <v>45450</v>
      </c>
      <c r="E3323">
        <f t="shared" si="103"/>
        <v>70.86107115745537</v>
      </c>
    </row>
    <row r="3324" spans="1:5">
      <c r="A3324" s="5">
        <v>45450.333333333336</v>
      </c>
      <c r="B3324">
        <v>20.264762878417901</v>
      </c>
      <c r="C3324">
        <v>23.299999237060501</v>
      </c>
      <c r="D3324" s="2">
        <f t="shared" si="102"/>
        <v>45450</v>
      </c>
      <c r="E3324">
        <f t="shared" si="103"/>
        <v>70.86107115745537</v>
      </c>
    </row>
    <row r="3325" spans="1:5">
      <c r="A3325" s="5">
        <v>45450.375</v>
      </c>
      <c r="B3325">
        <v>21.606407165527301</v>
      </c>
      <c r="C3325">
        <v>25.600000381469702</v>
      </c>
      <c r="D3325" s="2">
        <f t="shared" si="102"/>
        <v>45450</v>
      </c>
      <c r="E3325">
        <f t="shared" si="103"/>
        <v>70.86107115745537</v>
      </c>
    </row>
    <row r="3326" spans="1:5">
      <c r="A3326" s="5">
        <v>45450.416666666664</v>
      </c>
      <c r="B3326">
        <v>22.737014770507798</v>
      </c>
      <c r="C3326">
        <v>27.2000007629394</v>
      </c>
      <c r="D3326" s="2">
        <f t="shared" si="102"/>
        <v>45450</v>
      </c>
      <c r="E3326">
        <f t="shared" si="103"/>
        <v>70.86107115745537</v>
      </c>
    </row>
    <row r="3327" spans="1:5">
      <c r="A3327" s="5">
        <v>45450.458333333336</v>
      </c>
      <c r="B3327">
        <v>23.6629543304443</v>
      </c>
      <c r="C3327">
        <v>29.399999618530199</v>
      </c>
      <c r="D3327" s="2">
        <f t="shared" si="102"/>
        <v>45450</v>
      </c>
      <c r="E3327">
        <f t="shared" si="103"/>
        <v>70.86107115745537</v>
      </c>
    </row>
    <row r="3328" spans="1:5">
      <c r="A3328" s="5">
        <v>45450.5</v>
      </c>
      <c r="B3328">
        <v>24.3947429656982</v>
      </c>
      <c r="C3328">
        <v>30</v>
      </c>
      <c r="D3328" s="2">
        <f t="shared" si="102"/>
        <v>45450</v>
      </c>
      <c r="E3328">
        <f t="shared" si="103"/>
        <v>70.86107115745537</v>
      </c>
    </row>
    <row r="3329" spans="1:5">
      <c r="A3329" s="5">
        <v>45450.541666666664</v>
      </c>
      <c r="B3329">
        <v>25.0223674774169</v>
      </c>
      <c r="C3329">
        <v>31.7000007629394</v>
      </c>
      <c r="D3329" s="2">
        <f t="shared" si="102"/>
        <v>45450</v>
      </c>
      <c r="E3329">
        <f t="shared" si="103"/>
        <v>70.86107115745537</v>
      </c>
    </row>
    <row r="3330" spans="1:5">
      <c r="A3330" s="5">
        <v>45450.583333333336</v>
      </c>
      <c r="B3330">
        <v>25.4288024902343</v>
      </c>
      <c r="C3330">
        <v>32.200000762939403</v>
      </c>
      <c r="D3330" s="2">
        <f t="shared" si="102"/>
        <v>45450</v>
      </c>
      <c r="E3330">
        <f t="shared" si="103"/>
        <v>70.86107115745537</v>
      </c>
    </row>
    <row r="3331" spans="1:5">
      <c r="A3331" s="5">
        <v>45450.625</v>
      </c>
      <c r="B3331">
        <v>25.6101379394531</v>
      </c>
      <c r="C3331">
        <v>31.7000007629394</v>
      </c>
      <c r="D3331" s="2">
        <f t="shared" ref="D3331:D3394" si="104">DATE(YEAR(A3331), MONTH(A3331), DAY(A3331))</f>
        <v>45450</v>
      </c>
      <c r="E3331">
        <f t="shared" ref="E3331:E3394" si="105">AVERAGEIF(D:D, D3331, B:B)*1.8+32</f>
        <v>70.86107115745537</v>
      </c>
    </row>
    <row r="3332" spans="1:5">
      <c r="A3332" s="5">
        <v>45450.666666666664</v>
      </c>
      <c r="B3332">
        <v>25.436531066894499</v>
      </c>
      <c r="C3332">
        <v>32.200000762939403</v>
      </c>
      <c r="D3332" s="2">
        <f t="shared" si="104"/>
        <v>45450</v>
      </c>
      <c r="E3332">
        <f t="shared" si="105"/>
        <v>70.86107115745537</v>
      </c>
    </row>
    <row r="3333" spans="1:5">
      <c r="A3333" s="5">
        <v>45450.708333333336</v>
      </c>
      <c r="B3333">
        <v>25.066120147705</v>
      </c>
      <c r="C3333">
        <v>31.7000007629394</v>
      </c>
      <c r="D3333" s="2">
        <f t="shared" si="104"/>
        <v>45450</v>
      </c>
      <c r="E3333">
        <f t="shared" si="105"/>
        <v>70.86107115745537</v>
      </c>
    </row>
    <row r="3334" spans="1:5">
      <c r="A3334" s="5">
        <v>45450.75</v>
      </c>
      <c r="B3334">
        <v>24.483882904052699</v>
      </c>
      <c r="C3334">
        <v>31.100000381469702</v>
      </c>
      <c r="D3334" s="2">
        <f t="shared" si="104"/>
        <v>45450</v>
      </c>
      <c r="E3334">
        <f t="shared" si="105"/>
        <v>70.86107115745537</v>
      </c>
    </row>
    <row r="3335" spans="1:5">
      <c r="A3335" s="5">
        <v>45450.791666666664</v>
      </c>
      <c r="B3335">
        <v>23.608989715576101</v>
      </c>
      <c r="C3335">
        <v>30.600000381469702</v>
      </c>
      <c r="D3335" s="2">
        <f t="shared" si="104"/>
        <v>45450</v>
      </c>
      <c r="E3335">
        <f t="shared" si="105"/>
        <v>70.86107115745537</v>
      </c>
    </row>
    <row r="3336" spans="1:5">
      <c r="A3336" s="5">
        <v>45450.833333333336</v>
      </c>
      <c r="B3336">
        <v>22.445806503295898</v>
      </c>
      <c r="C3336">
        <v>29.399999618530199</v>
      </c>
      <c r="D3336" s="2">
        <f t="shared" si="104"/>
        <v>45450</v>
      </c>
      <c r="E3336">
        <f t="shared" si="105"/>
        <v>70.86107115745537</v>
      </c>
    </row>
    <row r="3337" spans="1:5">
      <c r="A3337" s="5">
        <v>45450.875</v>
      </c>
      <c r="B3337">
        <v>21.159511566162099</v>
      </c>
      <c r="C3337">
        <v>28.299999237060501</v>
      </c>
      <c r="D3337" s="2">
        <f t="shared" si="104"/>
        <v>45450</v>
      </c>
      <c r="E3337">
        <f t="shared" si="105"/>
        <v>70.86107115745537</v>
      </c>
    </row>
    <row r="3338" spans="1:5">
      <c r="A3338" s="5">
        <v>45450.916666666664</v>
      </c>
      <c r="B3338">
        <v>20.453802108764599</v>
      </c>
      <c r="C3338">
        <v>26.100000381469702</v>
      </c>
      <c r="D3338" s="2">
        <f t="shared" si="104"/>
        <v>45450</v>
      </c>
      <c r="E3338">
        <f t="shared" si="105"/>
        <v>70.86107115745537</v>
      </c>
    </row>
    <row r="3339" spans="1:5">
      <c r="A3339" s="5">
        <v>45450.958333333336</v>
      </c>
      <c r="B3339">
        <v>20.028881072998001</v>
      </c>
      <c r="C3339">
        <v>25.600000381469702</v>
      </c>
      <c r="D3339" s="2">
        <f t="shared" si="104"/>
        <v>45450</v>
      </c>
      <c r="E3339">
        <f t="shared" si="105"/>
        <v>70.86107115745537</v>
      </c>
    </row>
    <row r="3340" spans="1:5">
      <c r="A3340" s="5">
        <v>45451</v>
      </c>
      <c r="B3340">
        <v>19.648715972900298</v>
      </c>
      <c r="C3340">
        <v>25.600000381469702</v>
      </c>
      <c r="D3340" s="2">
        <f t="shared" si="104"/>
        <v>45451</v>
      </c>
      <c r="E3340">
        <f t="shared" si="105"/>
        <v>71.210809183120631</v>
      </c>
    </row>
    <row r="3341" spans="1:5">
      <c r="A3341" s="5">
        <v>45451.041666666664</v>
      </c>
      <c r="B3341">
        <v>19.281021118163999</v>
      </c>
      <c r="C3341">
        <v>25.600000381469702</v>
      </c>
      <c r="D3341" s="2">
        <f t="shared" si="104"/>
        <v>45451</v>
      </c>
      <c r="E3341">
        <f t="shared" si="105"/>
        <v>71.210809183120631</v>
      </c>
    </row>
    <row r="3342" spans="1:5">
      <c r="A3342" s="5">
        <v>45451.083333333336</v>
      </c>
      <c r="B3342">
        <v>18.951389312744102</v>
      </c>
      <c r="C3342">
        <v>24.399999618530199</v>
      </c>
      <c r="D3342" s="2">
        <f t="shared" si="104"/>
        <v>45451</v>
      </c>
      <c r="E3342">
        <f t="shared" si="105"/>
        <v>71.210809183120631</v>
      </c>
    </row>
    <row r="3343" spans="1:5">
      <c r="A3343" s="5">
        <v>45451.125</v>
      </c>
      <c r="B3343">
        <v>18.684331893920898</v>
      </c>
      <c r="C3343">
        <v>23.899999618530199</v>
      </c>
      <c r="D3343" s="2">
        <f t="shared" si="104"/>
        <v>45451</v>
      </c>
      <c r="E3343">
        <f t="shared" si="105"/>
        <v>71.210809183120631</v>
      </c>
    </row>
    <row r="3344" spans="1:5">
      <c r="A3344" s="5">
        <v>45451.166666666664</v>
      </c>
      <c r="B3344">
        <v>18.559993743896399</v>
      </c>
      <c r="C3344">
        <v>23.299999237060501</v>
      </c>
      <c r="D3344" s="2">
        <f t="shared" si="104"/>
        <v>45451</v>
      </c>
      <c r="E3344">
        <f t="shared" si="105"/>
        <v>71.210809183120631</v>
      </c>
    </row>
    <row r="3345" spans="1:5">
      <c r="A3345" s="5">
        <v>45451.208333333336</v>
      </c>
      <c r="B3345">
        <v>18.754497528076101</v>
      </c>
      <c r="C3345">
        <v>23.299999237060501</v>
      </c>
      <c r="D3345" s="2">
        <f t="shared" si="104"/>
        <v>45451</v>
      </c>
      <c r="E3345">
        <f t="shared" si="105"/>
        <v>71.210809183120631</v>
      </c>
    </row>
    <row r="3346" spans="1:5">
      <c r="A3346" s="5">
        <v>45451.25</v>
      </c>
      <c r="B3346">
        <v>19.398729324340799</v>
      </c>
      <c r="C3346">
        <v>23.899999618530199</v>
      </c>
      <c r="D3346" s="2">
        <f t="shared" si="104"/>
        <v>45451</v>
      </c>
      <c r="E3346">
        <f t="shared" si="105"/>
        <v>71.210809183120631</v>
      </c>
    </row>
    <row r="3347" spans="1:5">
      <c r="A3347" s="5">
        <v>45451.291666666664</v>
      </c>
      <c r="B3347">
        <v>20.448623657226499</v>
      </c>
      <c r="C3347">
        <v>23.899999618530199</v>
      </c>
      <c r="D3347" s="2">
        <f t="shared" si="104"/>
        <v>45451</v>
      </c>
      <c r="E3347">
        <f t="shared" si="105"/>
        <v>71.210809183120631</v>
      </c>
    </row>
    <row r="3348" spans="1:5">
      <c r="A3348" s="5">
        <v>45451.333333333336</v>
      </c>
      <c r="B3348">
        <v>22.2419319152832</v>
      </c>
      <c r="C3348">
        <v>22.799999237060501</v>
      </c>
      <c r="D3348" s="2">
        <f t="shared" si="104"/>
        <v>45451</v>
      </c>
      <c r="E3348">
        <f t="shared" si="105"/>
        <v>71.210809183120631</v>
      </c>
    </row>
    <row r="3349" spans="1:5">
      <c r="A3349" s="5">
        <v>45451.375</v>
      </c>
      <c r="B3349">
        <v>23.53267288208</v>
      </c>
      <c r="C3349">
        <v>27.2000007629394</v>
      </c>
      <c r="D3349" s="2">
        <f t="shared" si="104"/>
        <v>45451</v>
      </c>
      <c r="E3349">
        <f t="shared" si="105"/>
        <v>71.210809183120631</v>
      </c>
    </row>
    <row r="3350" spans="1:5">
      <c r="A3350" s="5">
        <v>45451.416666666664</v>
      </c>
      <c r="B3350">
        <v>24.348157882690401</v>
      </c>
      <c r="C3350">
        <v>28.899999618530199</v>
      </c>
      <c r="D3350" s="2">
        <f t="shared" si="104"/>
        <v>45451</v>
      </c>
      <c r="E3350">
        <f t="shared" si="105"/>
        <v>71.210809183120631</v>
      </c>
    </row>
    <row r="3351" spans="1:5">
      <c r="A3351" s="5">
        <v>45451.458333333336</v>
      </c>
      <c r="B3351">
        <v>24.860557556152301</v>
      </c>
      <c r="C3351">
        <v>29.399999618530199</v>
      </c>
      <c r="D3351" s="2">
        <f t="shared" si="104"/>
        <v>45451</v>
      </c>
      <c r="E3351">
        <f t="shared" si="105"/>
        <v>71.210809183120631</v>
      </c>
    </row>
    <row r="3352" spans="1:5">
      <c r="A3352" s="5">
        <v>45451.5</v>
      </c>
      <c r="B3352">
        <v>25.232109069824201</v>
      </c>
      <c r="C3352">
        <v>31.100000381469702</v>
      </c>
      <c r="D3352" s="2">
        <f t="shared" si="104"/>
        <v>45451</v>
      </c>
      <c r="E3352">
        <f t="shared" si="105"/>
        <v>71.210809183120631</v>
      </c>
    </row>
    <row r="3353" spans="1:5">
      <c r="A3353" s="5">
        <v>45451.541666666664</v>
      </c>
      <c r="B3353">
        <v>25.3513984680175</v>
      </c>
      <c r="C3353">
        <v>31.7000007629394</v>
      </c>
      <c r="D3353" s="2">
        <f t="shared" si="104"/>
        <v>45451</v>
      </c>
      <c r="E3353">
        <f t="shared" si="105"/>
        <v>71.210809183120631</v>
      </c>
    </row>
    <row r="3354" spans="1:5">
      <c r="A3354" s="5">
        <v>45451.583333333336</v>
      </c>
      <c r="B3354">
        <v>25.2444744110107</v>
      </c>
      <c r="C3354">
        <v>31.7000007629394</v>
      </c>
      <c r="D3354" s="2">
        <f t="shared" si="104"/>
        <v>45451</v>
      </c>
      <c r="E3354">
        <f t="shared" si="105"/>
        <v>71.210809183120631</v>
      </c>
    </row>
    <row r="3355" spans="1:5">
      <c r="A3355" s="5">
        <v>45451.625</v>
      </c>
      <c r="B3355">
        <v>24.9885540008544</v>
      </c>
      <c r="C3355">
        <v>31.7000007629394</v>
      </c>
      <c r="D3355" s="2">
        <f t="shared" si="104"/>
        <v>45451</v>
      </c>
      <c r="E3355">
        <f t="shared" si="105"/>
        <v>71.210809183120631</v>
      </c>
    </row>
    <row r="3356" spans="1:5">
      <c r="A3356" s="5">
        <v>45451.666666666664</v>
      </c>
      <c r="B3356">
        <v>24.450502395629801</v>
      </c>
      <c r="C3356">
        <v>31.100000381469702</v>
      </c>
      <c r="D3356" s="2">
        <f t="shared" si="104"/>
        <v>45451</v>
      </c>
      <c r="E3356">
        <f t="shared" si="105"/>
        <v>71.210809183120631</v>
      </c>
    </row>
    <row r="3357" spans="1:5">
      <c r="A3357" s="5">
        <v>45451.708333333336</v>
      </c>
      <c r="B3357">
        <v>23.974565505981399</v>
      </c>
      <c r="C3357">
        <v>31.100000381469702</v>
      </c>
      <c r="D3357" s="2">
        <f t="shared" si="104"/>
        <v>45451</v>
      </c>
      <c r="E3357">
        <f t="shared" si="105"/>
        <v>71.210809183120631</v>
      </c>
    </row>
    <row r="3358" spans="1:5">
      <c r="A3358" s="5">
        <v>45451.75</v>
      </c>
      <c r="B3358">
        <v>23.316696166992099</v>
      </c>
      <c r="C3358">
        <v>31.100000381469702</v>
      </c>
      <c r="D3358" s="2">
        <f t="shared" si="104"/>
        <v>45451</v>
      </c>
      <c r="E3358">
        <f t="shared" si="105"/>
        <v>71.210809183120631</v>
      </c>
    </row>
    <row r="3359" spans="1:5">
      <c r="A3359" s="5">
        <v>45451.791666666664</v>
      </c>
      <c r="B3359">
        <v>22.3348789215087</v>
      </c>
      <c r="C3359">
        <v>30</v>
      </c>
      <c r="D3359" s="2">
        <f t="shared" si="104"/>
        <v>45451</v>
      </c>
      <c r="E3359">
        <f t="shared" si="105"/>
        <v>71.210809183120631</v>
      </c>
    </row>
    <row r="3360" spans="1:5">
      <c r="A3360" s="5">
        <v>45451.833333333336</v>
      </c>
      <c r="B3360">
        <v>21.156415939331001</v>
      </c>
      <c r="C3360">
        <v>27.2000007629394</v>
      </c>
      <c r="D3360" s="2">
        <f t="shared" si="104"/>
        <v>45451</v>
      </c>
      <c r="E3360">
        <f t="shared" si="105"/>
        <v>71.210809183120631</v>
      </c>
    </row>
    <row r="3361" spans="1:5">
      <c r="A3361" s="5">
        <v>45451.875</v>
      </c>
      <c r="B3361">
        <v>20.004081726074201</v>
      </c>
      <c r="C3361">
        <v>27.2000007629394</v>
      </c>
      <c r="D3361" s="2">
        <f t="shared" si="104"/>
        <v>45451</v>
      </c>
      <c r="E3361">
        <f t="shared" si="105"/>
        <v>71.210809183120631</v>
      </c>
    </row>
    <row r="3362" spans="1:5">
      <c r="A3362" s="5">
        <v>45451.916666666664</v>
      </c>
      <c r="B3362">
        <v>19.196636199951101</v>
      </c>
      <c r="C3362">
        <v>25.600000381469702</v>
      </c>
      <c r="D3362" s="2">
        <f t="shared" si="104"/>
        <v>45451</v>
      </c>
      <c r="E3362">
        <f t="shared" si="105"/>
        <v>71.210809183120631</v>
      </c>
    </row>
    <row r="3363" spans="1:5">
      <c r="A3363" s="5">
        <v>45451.958333333336</v>
      </c>
      <c r="B3363">
        <v>18.849853515625</v>
      </c>
      <c r="C3363">
        <v>24.399999618530199</v>
      </c>
      <c r="D3363" s="2">
        <f t="shared" si="104"/>
        <v>45451</v>
      </c>
      <c r="E3363">
        <f t="shared" si="105"/>
        <v>71.210809183120631</v>
      </c>
    </row>
    <row r="3364" spans="1:5">
      <c r="A3364" s="5">
        <v>45452</v>
      </c>
      <c r="B3364">
        <v>18.511940002441399</v>
      </c>
      <c r="C3364">
        <v>23.299999237060501</v>
      </c>
      <c r="D3364" s="2">
        <f t="shared" si="104"/>
        <v>45452</v>
      </c>
      <c r="E3364">
        <f t="shared" si="105"/>
        <v>70.265743064880297</v>
      </c>
    </row>
    <row r="3365" spans="1:5">
      <c r="A3365" s="5">
        <v>45452.041666666664</v>
      </c>
      <c r="B3365">
        <v>18.1793098449707</v>
      </c>
      <c r="C3365">
        <v>22.2000007629394</v>
      </c>
      <c r="D3365" s="2">
        <f t="shared" si="104"/>
        <v>45452</v>
      </c>
      <c r="E3365">
        <f t="shared" si="105"/>
        <v>70.265743064880297</v>
      </c>
    </row>
    <row r="3366" spans="1:5">
      <c r="A3366" s="5">
        <v>45452.083333333336</v>
      </c>
      <c r="B3366">
        <v>17.7933349609375</v>
      </c>
      <c r="C3366">
        <v>21.7000007629394</v>
      </c>
      <c r="D3366" s="2">
        <f t="shared" si="104"/>
        <v>45452</v>
      </c>
      <c r="E3366">
        <f t="shared" si="105"/>
        <v>70.265743064880297</v>
      </c>
    </row>
    <row r="3367" spans="1:5">
      <c r="A3367" s="5">
        <v>45452.125</v>
      </c>
      <c r="B3367">
        <v>17.439697265625</v>
      </c>
      <c r="C3367">
        <v>21.100000381469702</v>
      </c>
      <c r="D3367" s="2">
        <f t="shared" si="104"/>
        <v>45452</v>
      </c>
      <c r="E3367">
        <f t="shared" si="105"/>
        <v>70.265743064880297</v>
      </c>
    </row>
    <row r="3368" spans="1:5">
      <c r="A3368" s="5">
        <v>45452.166666666664</v>
      </c>
      <c r="B3368">
        <v>17.430231094360298</v>
      </c>
      <c r="C3368">
        <v>20</v>
      </c>
      <c r="D3368" s="2">
        <f t="shared" si="104"/>
        <v>45452</v>
      </c>
      <c r="E3368">
        <f t="shared" si="105"/>
        <v>70.265743064880297</v>
      </c>
    </row>
    <row r="3369" spans="1:5">
      <c r="A3369" s="5">
        <v>45452.208333333336</v>
      </c>
      <c r="B3369">
        <v>17.684726715087798</v>
      </c>
      <c r="C3369">
        <v>19.399999618530199</v>
      </c>
      <c r="D3369" s="2">
        <f t="shared" si="104"/>
        <v>45452</v>
      </c>
      <c r="E3369">
        <f t="shared" si="105"/>
        <v>70.265743064880297</v>
      </c>
    </row>
    <row r="3370" spans="1:5">
      <c r="A3370" s="5">
        <v>45452.25</v>
      </c>
      <c r="B3370">
        <v>18.4201049804687</v>
      </c>
      <c r="C3370">
        <v>21.7000007629394</v>
      </c>
      <c r="D3370" s="2">
        <f t="shared" si="104"/>
        <v>45452</v>
      </c>
      <c r="E3370">
        <f t="shared" si="105"/>
        <v>70.265743064880297</v>
      </c>
    </row>
    <row r="3371" spans="1:5">
      <c r="A3371" s="5">
        <v>45452.291666666664</v>
      </c>
      <c r="B3371">
        <v>19.9353828430175</v>
      </c>
      <c r="C3371">
        <v>23.899999618530199</v>
      </c>
      <c r="D3371" s="2">
        <f t="shared" si="104"/>
        <v>45452</v>
      </c>
      <c r="E3371">
        <f t="shared" si="105"/>
        <v>70.265743064880297</v>
      </c>
    </row>
    <row r="3372" spans="1:5">
      <c r="A3372" s="5">
        <v>45452.333333333336</v>
      </c>
      <c r="B3372">
        <v>21.423515319824201</v>
      </c>
      <c r="C3372">
        <v>26.100000381469702</v>
      </c>
      <c r="D3372" s="2">
        <f t="shared" si="104"/>
        <v>45452</v>
      </c>
      <c r="E3372">
        <f t="shared" si="105"/>
        <v>70.265743064880297</v>
      </c>
    </row>
    <row r="3373" spans="1:5">
      <c r="A3373" s="5">
        <v>45452.375</v>
      </c>
      <c r="B3373">
        <v>22.483413696288999</v>
      </c>
      <c r="C3373">
        <v>28.899999618530199</v>
      </c>
      <c r="D3373" s="2">
        <f t="shared" si="104"/>
        <v>45452</v>
      </c>
      <c r="E3373">
        <f t="shared" si="105"/>
        <v>70.265743064880297</v>
      </c>
    </row>
    <row r="3374" spans="1:5">
      <c r="A3374" s="5">
        <v>45452.416666666664</v>
      </c>
      <c r="B3374">
        <v>23.4832859039306</v>
      </c>
      <c r="C3374">
        <v>28.899999618530199</v>
      </c>
      <c r="D3374" s="2">
        <f t="shared" si="104"/>
        <v>45452</v>
      </c>
      <c r="E3374">
        <f t="shared" si="105"/>
        <v>70.265743064880297</v>
      </c>
    </row>
    <row r="3375" spans="1:5">
      <c r="A3375" s="5">
        <v>45452.458333333336</v>
      </c>
      <c r="B3375">
        <v>24.2763061523437</v>
      </c>
      <c r="C3375">
        <v>28.899999618530199</v>
      </c>
      <c r="D3375" s="2">
        <f t="shared" si="104"/>
        <v>45452</v>
      </c>
      <c r="E3375">
        <f t="shared" si="105"/>
        <v>70.265743064880297</v>
      </c>
    </row>
    <row r="3376" spans="1:5">
      <c r="A3376" s="5">
        <v>45452.5</v>
      </c>
      <c r="B3376">
        <v>24.838323593139599</v>
      </c>
      <c r="C3376">
        <v>28.899999618530199</v>
      </c>
      <c r="D3376" s="2">
        <f t="shared" si="104"/>
        <v>45452</v>
      </c>
      <c r="E3376">
        <f t="shared" si="105"/>
        <v>70.265743064880297</v>
      </c>
    </row>
    <row r="3377" spans="1:5">
      <c r="A3377" s="5">
        <v>45452.541666666664</v>
      </c>
      <c r="B3377">
        <v>25.18404006958</v>
      </c>
      <c r="C3377">
        <v>25.600000381469702</v>
      </c>
      <c r="D3377" s="2">
        <f t="shared" si="104"/>
        <v>45452</v>
      </c>
      <c r="E3377">
        <f t="shared" si="105"/>
        <v>70.265743064880297</v>
      </c>
    </row>
    <row r="3378" spans="1:5">
      <c r="A3378" s="5">
        <v>45452.583333333336</v>
      </c>
      <c r="B3378">
        <v>25.318077087402301</v>
      </c>
      <c r="C3378">
        <v>25</v>
      </c>
      <c r="D3378" s="2">
        <f t="shared" si="104"/>
        <v>45452</v>
      </c>
      <c r="E3378">
        <f t="shared" si="105"/>
        <v>70.265743064880297</v>
      </c>
    </row>
    <row r="3379" spans="1:5">
      <c r="A3379" s="5">
        <v>45452.625</v>
      </c>
      <c r="B3379">
        <v>25.211582183837798</v>
      </c>
      <c r="C3379">
        <v>25.600000381469702</v>
      </c>
      <c r="D3379" s="2">
        <f t="shared" si="104"/>
        <v>45452</v>
      </c>
      <c r="E3379">
        <f t="shared" si="105"/>
        <v>70.265743064880297</v>
      </c>
    </row>
    <row r="3380" spans="1:5">
      <c r="A3380" s="5">
        <v>45452.666666666664</v>
      </c>
      <c r="B3380">
        <v>24.819515228271399</v>
      </c>
      <c r="C3380">
        <v>25</v>
      </c>
      <c r="D3380" s="2">
        <f t="shared" si="104"/>
        <v>45452</v>
      </c>
      <c r="E3380">
        <f t="shared" si="105"/>
        <v>70.265743064880297</v>
      </c>
    </row>
    <row r="3381" spans="1:5">
      <c r="A3381" s="5">
        <v>45452.708333333336</v>
      </c>
      <c r="B3381">
        <v>24.103164672851499</v>
      </c>
      <c r="C3381">
        <v>23.899999618530199</v>
      </c>
      <c r="D3381" s="2">
        <f t="shared" si="104"/>
        <v>45452</v>
      </c>
      <c r="E3381">
        <f t="shared" si="105"/>
        <v>70.265743064880297</v>
      </c>
    </row>
    <row r="3382" spans="1:5">
      <c r="A3382" s="5">
        <v>45452.75</v>
      </c>
      <c r="B3382">
        <v>23.456480026245099</v>
      </c>
      <c r="C3382">
        <v>22.799999237060501</v>
      </c>
      <c r="D3382" s="2">
        <f t="shared" si="104"/>
        <v>45452</v>
      </c>
      <c r="E3382">
        <f t="shared" si="105"/>
        <v>70.265743064880297</v>
      </c>
    </row>
    <row r="3383" spans="1:5">
      <c r="A3383" s="5">
        <v>45452.791666666664</v>
      </c>
      <c r="B3383">
        <v>22.31294631958</v>
      </c>
      <c r="C3383">
        <v>20.600000381469702</v>
      </c>
      <c r="D3383" s="2">
        <f t="shared" si="104"/>
        <v>45452</v>
      </c>
      <c r="E3383">
        <f t="shared" si="105"/>
        <v>70.265743064880297</v>
      </c>
    </row>
    <row r="3384" spans="1:5">
      <c r="A3384" s="5">
        <v>45452.833333333336</v>
      </c>
      <c r="B3384">
        <v>20.909877777099599</v>
      </c>
      <c r="C3384">
        <v>19.399999618530199</v>
      </c>
      <c r="D3384" s="2">
        <f t="shared" si="104"/>
        <v>45452</v>
      </c>
      <c r="E3384">
        <f t="shared" si="105"/>
        <v>70.265743064880297</v>
      </c>
    </row>
    <row r="3385" spans="1:5">
      <c r="A3385" s="5">
        <v>45452.875</v>
      </c>
      <c r="B3385">
        <v>19.544141769409102</v>
      </c>
      <c r="C3385">
        <v>18.299999237060501</v>
      </c>
      <c r="D3385" s="2">
        <f t="shared" si="104"/>
        <v>45452</v>
      </c>
      <c r="E3385">
        <f t="shared" si="105"/>
        <v>70.265743064880297</v>
      </c>
    </row>
    <row r="3386" spans="1:5">
      <c r="A3386" s="5">
        <v>45452.916666666664</v>
      </c>
      <c r="B3386">
        <v>18.942806243896399</v>
      </c>
      <c r="C3386">
        <v>17.799999237060501</v>
      </c>
      <c r="D3386" s="2">
        <f t="shared" si="104"/>
        <v>45452</v>
      </c>
      <c r="E3386">
        <f t="shared" si="105"/>
        <v>70.265743064880297</v>
      </c>
    </row>
    <row r="3387" spans="1:5">
      <c r="A3387" s="5">
        <v>45452.958333333336</v>
      </c>
      <c r="B3387">
        <v>18.507703781127901</v>
      </c>
      <c r="C3387">
        <v>17.2000007629394</v>
      </c>
      <c r="D3387" s="2">
        <f t="shared" si="104"/>
        <v>45452</v>
      </c>
      <c r="E3387">
        <f t="shared" si="105"/>
        <v>70.265743064880297</v>
      </c>
    </row>
    <row r="3388" spans="1:5">
      <c r="A3388" s="5">
        <v>45453</v>
      </c>
      <c r="B3388">
        <v>18.118644714355401</v>
      </c>
      <c r="C3388">
        <v>16.100000381469702</v>
      </c>
      <c r="D3388" s="2">
        <f t="shared" si="104"/>
        <v>45453</v>
      </c>
      <c r="E3388">
        <f t="shared" si="105"/>
        <v>68.183011913299495</v>
      </c>
    </row>
    <row r="3389" spans="1:5">
      <c r="A3389" s="5">
        <v>45453.041666666664</v>
      </c>
      <c r="B3389">
        <v>17.732143402099599</v>
      </c>
      <c r="C3389">
        <v>15.6000003814697</v>
      </c>
      <c r="D3389" s="2">
        <f t="shared" si="104"/>
        <v>45453</v>
      </c>
      <c r="E3389">
        <f t="shared" si="105"/>
        <v>68.183011913299495</v>
      </c>
    </row>
    <row r="3390" spans="1:5">
      <c r="A3390" s="5">
        <v>45453.083333333336</v>
      </c>
      <c r="B3390">
        <v>17.337867736816399</v>
      </c>
      <c r="C3390">
        <v>15</v>
      </c>
      <c r="D3390" s="2">
        <f t="shared" si="104"/>
        <v>45453</v>
      </c>
      <c r="E3390">
        <f t="shared" si="105"/>
        <v>68.183011913299495</v>
      </c>
    </row>
    <row r="3391" spans="1:5">
      <c r="A3391" s="5">
        <v>45453.125</v>
      </c>
      <c r="B3391">
        <v>17.000001907348601</v>
      </c>
      <c r="C3391">
        <v>15</v>
      </c>
      <c r="D3391" s="2">
        <f t="shared" si="104"/>
        <v>45453</v>
      </c>
      <c r="E3391">
        <f t="shared" si="105"/>
        <v>68.183011913299495</v>
      </c>
    </row>
    <row r="3392" spans="1:5">
      <c r="A3392" s="5">
        <v>45453.166666666664</v>
      </c>
      <c r="B3392">
        <v>16.750469207763601</v>
      </c>
      <c r="C3392">
        <v>15</v>
      </c>
      <c r="D3392" s="2">
        <f t="shared" si="104"/>
        <v>45453</v>
      </c>
      <c r="E3392">
        <f t="shared" si="105"/>
        <v>68.183011913299495</v>
      </c>
    </row>
    <row r="3393" spans="1:5">
      <c r="A3393" s="5">
        <v>45453.208333333336</v>
      </c>
      <c r="B3393">
        <v>16.836229324340799</v>
      </c>
      <c r="C3393">
        <v>16.7000007629394</v>
      </c>
      <c r="D3393" s="2">
        <f t="shared" si="104"/>
        <v>45453</v>
      </c>
      <c r="E3393">
        <f t="shared" si="105"/>
        <v>68.183011913299495</v>
      </c>
    </row>
    <row r="3394" spans="1:5">
      <c r="A3394" s="5">
        <v>45453.25</v>
      </c>
      <c r="B3394">
        <v>17.281801223754801</v>
      </c>
      <c r="C3394">
        <v>17.799999237060501</v>
      </c>
      <c r="D3394" s="2">
        <f t="shared" si="104"/>
        <v>45453</v>
      </c>
      <c r="E3394">
        <f t="shared" si="105"/>
        <v>68.183011913299495</v>
      </c>
    </row>
    <row r="3395" spans="1:5">
      <c r="A3395" s="5">
        <v>45453.291666666664</v>
      </c>
      <c r="B3395">
        <v>18.173637390136701</v>
      </c>
      <c r="C3395">
        <v>20</v>
      </c>
      <c r="D3395" s="2">
        <f t="shared" ref="D3395:D3458" si="106">DATE(YEAR(A3395), MONTH(A3395), DAY(A3395))</f>
        <v>45453</v>
      </c>
      <c r="E3395">
        <f t="shared" ref="E3395:E3458" si="107">AVERAGEIF(D:D, D3395, B:B)*1.8+32</f>
        <v>68.183011913299495</v>
      </c>
    </row>
    <row r="3396" spans="1:5">
      <c r="A3396" s="5">
        <v>45453.333333333336</v>
      </c>
      <c r="B3396">
        <v>19.383926391601499</v>
      </c>
      <c r="C3396">
        <v>22.799999237060501</v>
      </c>
      <c r="D3396" s="2">
        <f t="shared" si="106"/>
        <v>45453</v>
      </c>
      <c r="E3396">
        <f t="shared" si="107"/>
        <v>68.183011913299495</v>
      </c>
    </row>
    <row r="3397" spans="1:5">
      <c r="A3397" s="5">
        <v>45453.375</v>
      </c>
      <c r="B3397">
        <v>20.2918300628662</v>
      </c>
      <c r="C3397">
        <v>23.299999237060501</v>
      </c>
      <c r="D3397" s="2">
        <f t="shared" si="106"/>
        <v>45453</v>
      </c>
      <c r="E3397">
        <f t="shared" si="107"/>
        <v>68.183011913299495</v>
      </c>
    </row>
    <row r="3398" spans="1:5">
      <c r="A3398" s="5">
        <v>45453.416666666664</v>
      </c>
      <c r="B3398">
        <v>21.166307449340799</v>
      </c>
      <c r="C3398">
        <v>25.600000381469702</v>
      </c>
      <c r="D3398" s="2">
        <f t="shared" si="106"/>
        <v>45453</v>
      </c>
      <c r="E3398">
        <f t="shared" si="107"/>
        <v>68.183011913299495</v>
      </c>
    </row>
    <row r="3399" spans="1:5">
      <c r="A3399" s="5">
        <v>45453.458333333336</v>
      </c>
      <c r="B3399">
        <v>21.974279403686499</v>
      </c>
      <c r="C3399">
        <v>26.7000007629394</v>
      </c>
      <c r="D3399" s="2">
        <f t="shared" si="106"/>
        <v>45453</v>
      </c>
      <c r="E3399">
        <f t="shared" si="107"/>
        <v>68.183011913299495</v>
      </c>
    </row>
    <row r="3400" spans="1:5">
      <c r="A3400" s="5">
        <v>45453.5</v>
      </c>
      <c r="B3400">
        <v>22.599180221557599</v>
      </c>
      <c r="C3400">
        <v>27.799999237060501</v>
      </c>
      <c r="D3400" s="2">
        <f t="shared" si="106"/>
        <v>45453</v>
      </c>
      <c r="E3400">
        <f t="shared" si="107"/>
        <v>68.183011913299495</v>
      </c>
    </row>
    <row r="3401" spans="1:5">
      <c r="A3401" s="5">
        <v>45453.541666666664</v>
      </c>
      <c r="B3401">
        <v>23.192268371581999</v>
      </c>
      <c r="C3401">
        <v>27.799999237060501</v>
      </c>
      <c r="D3401" s="2">
        <f t="shared" si="106"/>
        <v>45453</v>
      </c>
      <c r="E3401">
        <f t="shared" si="107"/>
        <v>68.183011913299495</v>
      </c>
    </row>
    <row r="3402" spans="1:5">
      <c r="A3402" s="5">
        <v>45453.583333333336</v>
      </c>
      <c r="B3402">
        <v>23.6883220672607</v>
      </c>
      <c r="C3402">
        <v>29.399999618530199</v>
      </c>
      <c r="D3402" s="2">
        <f t="shared" si="106"/>
        <v>45453</v>
      </c>
      <c r="E3402">
        <f t="shared" si="107"/>
        <v>68.183011913299495</v>
      </c>
    </row>
    <row r="3403" spans="1:5">
      <c r="A3403" s="5">
        <v>45453.625</v>
      </c>
      <c r="B3403">
        <v>23.834861755371001</v>
      </c>
      <c r="C3403">
        <v>30</v>
      </c>
      <c r="D3403" s="2">
        <f t="shared" si="106"/>
        <v>45453</v>
      </c>
      <c r="E3403">
        <f t="shared" si="107"/>
        <v>68.183011913299495</v>
      </c>
    </row>
    <row r="3404" spans="1:5">
      <c r="A3404" s="5">
        <v>45453.666666666664</v>
      </c>
      <c r="B3404">
        <v>23.622983932495099</v>
      </c>
      <c r="C3404">
        <v>28.899999618530199</v>
      </c>
      <c r="D3404" s="2">
        <f t="shared" si="106"/>
        <v>45453</v>
      </c>
      <c r="E3404">
        <f t="shared" si="107"/>
        <v>68.183011913299495</v>
      </c>
    </row>
    <row r="3405" spans="1:5">
      <c r="A3405" s="5">
        <v>45453.708333333336</v>
      </c>
      <c r="B3405">
        <v>23.112686157226499</v>
      </c>
      <c r="C3405">
        <v>28.899999618530199</v>
      </c>
      <c r="D3405" s="2">
        <f t="shared" si="106"/>
        <v>45453</v>
      </c>
      <c r="E3405">
        <f t="shared" si="107"/>
        <v>68.183011913299495</v>
      </c>
    </row>
    <row r="3406" spans="1:5">
      <c r="A3406" s="5">
        <v>45453.75</v>
      </c>
      <c r="B3406">
        <v>22.63765335083</v>
      </c>
      <c r="C3406">
        <v>28.299999237060501</v>
      </c>
      <c r="D3406" s="2">
        <f t="shared" si="106"/>
        <v>45453</v>
      </c>
      <c r="E3406">
        <f t="shared" si="107"/>
        <v>68.183011913299495</v>
      </c>
    </row>
    <row r="3407" spans="1:5">
      <c r="A3407" s="5">
        <v>45453.791666666664</v>
      </c>
      <c r="B3407">
        <v>21.7543430328369</v>
      </c>
      <c r="C3407">
        <v>27.2000007629394</v>
      </c>
      <c r="D3407" s="2">
        <f t="shared" si="106"/>
        <v>45453</v>
      </c>
      <c r="E3407">
        <f t="shared" si="107"/>
        <v>68.183011913299495</v>
      </c>
    </row>
    <row r="3408" spans="1:5">
      <c r="A3408" s="5">
        <v>45453.833333333336</v>
      </c>
      <c r="B3408">
        <v>20.602603912353501</v>
      </c>
      <c r="C3408">
        <v>26.100000381469702</v>
      </c>
      <c r="D3408" s="2">
        <f t="shared" si="106"/>
        <v>45453</v>
      </c>
      <c r="E3408">
        <f t="shared" si="107"/>
        <v>68.183011913299495</v>
      </c>
    </row>
    <row r="3409" spans="1:5">
      <c r="A3409" s="5">
        <v>45453.875</v>
      </c>
      <c r="B3409">
        <v>19.286146163940401</v>
      </c>
      <c r="C3409">
        <v>25.600000381469702</v>
      </c>
      <c r="D3409" s="2">
        <f t="shared" si="106"/>
        <v>45453</v>
      </c>
      <c r="E3409">
        <f t="shared" si="107"/>
        <v>68.183011913299495</v>
      </c>
    </row>
    <row r="3410" spans="1:5">
      <c r="A3410" s="5">
        <v>45453.916666666664</v>
      </c>
      <c r="B3410">
        <v>18.276889801025298</v>
      </c>
      <c r="C3410">
        <v>25</v>
      </c>
      <c r="D3410" s="2">
        <f t="shared" si="106"/>
        <v>45453</v>
      </c>
      <c r="E3410">
        <f t="shared" si="107"/>
        <v>68.183011913299495</v>
      </c>
    </row>
    <row r="3411" spans="1:5">
      <c r="A3411" s="5">
        <v>45453.958333333336</v>
      </c>
      <c r="B3411">
        <v>17.785081863403299</v>
      </c>
      <c r="C3411">
        <v>24.399999618530199</v>
      </c>
      <c r="D3411" s="2">
        <f t="shared" si="106"/>
        <v>45453</v>
      </c>
      <c r="E3411">
        <f t="shared" si="107"/>
        <v>68.183011913299495</v>
      </c>
    </row>
    <row r="3412" spans="1:5">
      <c r="A3412" s="5">
        <v>45454</v>
      </c>
      <c r="B3412">
        <v>17.386552810668899</v>
      </c>
      <c r="C3412">
        <v>23.899999618530199</v>
      </c>
      <c r="D3412" s="2">
        <f t="shared" si="106"/>
        <v>45454</v>
      </c>
      <c r="E3412">
        <f t="shared" si="107"/>
        <v>68.829791498184122</v>
      </c>
    </row>
    <row r="3413" spans="1:5">
      <c r="A3413" s="5">
        <v>45454.041666666664</v>
      </c>
      <c r="B3413">
        <v>16.956361770629801</v>
      </c>
      <c r="C3413">
        <v>23.899999618530199</v>
      </c>
      <c r="D3413" s="2">
        <f t="shared" si="106"/>
        <v>45454</v>
      </c>
      <c r="E3413">
        <f t="shared" si="107"/>
        <v>68.829791498184122</v>
      </c>
    </row>
    <row r="3414" spans="1:5">
      <c r="A3414" s="5">
        <v>45454.083333333336</v>
      </c>
      <c r="B3414">
        <v>16.527675628662099</v>
      </c>
      <c r="C3414">
        <v>23.299999237060501</v>
      </c>
      <c r="D3414" s="2">
        <f t="shared" si="106"/>
        <v>45454</v>
      </c>
      <c r="E3414">
        <f t="shared" si="107"/>
        <v>68.829791498184122</v>
      </c>
    </row>
    <row r="3415" spans="1:5">
      <c r="A3415" s="5">
        <v>45454.125</v>
      </c>
      <c r="B3415">
        <v>16.217788696288999</v>
      </c>
      <c r="C3415">
        <v>22.2000007629394</v>
      </c>
      <c r="D3415" s="2">
        <f t="shared" si="106"/>
        <v>45454</v>
      </c>
      <c r="E3415">
        <f t="shared" si="107"/>
        <v>68.829791498184122</v>
      </c>
    </row>
    <row r="3416" spans="1:5">
      <c r="A3416" s="5">
        <v>45454.166666666664</v>
      </c>
      <c r="B3416">
        <v>16.185407638549801</v>
      </c>
      <c r="C3416">
        <v>21.7000007629394</v>
      </c>
      <c r="D3416" s="2">
        <f t="shared" si="106"/>
        <v>45454</v>
      </c>
      <c r="E3416">
        <f t="shared" si="107"/>
        <v>68.829791498184122</v>
      </c>
    </row>
    <row r="3417" spans="1:5">
      <c r="A3417" s="5">
        <v>45454.208333333336</v>
      </c>
      <c r="B3417">
        <v>16.455247879028299</v>
      </c>
      <c r="C3417">
        <v>21.7000007629394</v>
      </c>
      <c r="D3417" s="2">
        <f t="shared" si="106"/>
        <v>45454</v>
      </c>
      <c r="E3417">
        <f t="shared" si="107"/>
        <v>68.829791498184122</v>
      </c>
    </row>
    <row r="3418" spans="1:5">
      <c r="A3418" s="5">
        <v>45454.25</v>
      </c>
      <c r="B3418">
        <v>17.477634429931602</v>
      </c>
      <c r="C3418">
        <v>22.799999237060501</v>
      </c>
      <c r="D3418" s="2">
        <f t="shared" si="106"/>
        <v>45454</v>
      </c>
      <c r="E3418">
        <f t="shared" si="107"/>
        <v>68.829791498184122</v>
      </c>
    </row>
    <row r="3419" spans="1:5">
      <c r="A3419" s="5">
        <v>45454.291666666664</v>
      </c>
      <c r="B3419">
        <v>18.827699661254801</v>
      </c>
      <c r="C3419">
        <v>23.899999618530199</v>
      </c>
      <c r="D3419" s="2">
        <f t="shared" si="106"/>
        <v>45454</v>
      </c>
      <c r="E3419">
        <f t="shared" si="107"/>
        <v>68.829791498184122</v>
      </c>
    </row>
    <row r="3420" spans="1:5">
      <c r="A3420" s="5">
        <v>45454.333333333336</v>
      </c>
      <c r="B3420">
        <v>20.2786769866943</v>
      </c>
      <c r="C3420">
        <v>25.600000381469702</v>
      </c>
      <c r="D3420" s="2">
        <f t="shared" si="106"/>
        <v>45454</v>
      </c>
      <c r="E3420">
        <f t="shared" si="107"/>
        <v>68.829791498184122</v>
      </c>
    </row>
    <row r="3421" spans="1:5">
      <c r="A3421" s="5">
        <v>45454.375</v>
      </c>
      <c r="B3421">
        <v>21.594499588012599</v>
      </c>
      <c r="C3421">
        <v>26.7000007629394</v>
      </c>
      <c r="D3421" s="2">
        <f t="shared" si="106"/>
        <v>45454</v>
      </c>
      <c r="E3421">
        <f t="shared" si="107"/>
        <v>68.829791498184122</v>
      </c>
    </row>
    <row r="3422" spans="1:5">
      <c r="A3422" s="5">
        <v>45454.416666666664</v>
      </c>
      <c r="B3422">
        <v>22.717882156371999</v>
      </c>
      <c r="C3422">
        <v>28.899999618530199</v>
      </c>
      <c r="D3422" s="2">
        <f t="shared" si="106"/>
        <v>45454</v>
      </c>
      <c r="E3422">
        <f t="shared" si="107"/>
        <v>68.829791498184122</v>
      </c>
    </row>
    <row r="3423" spans="1:5">
      <c r="A3423" s="5">
        <v>45454.458333333336</v>
      </c>
      <c r="B3423">
        <v>23.590354919433501</v>
      </c>
      <c r="C3423">
        <v>30.600000381469702</v>
      </c>
      <c r="D3423" s="2">
        <f t="shared" si="106"/>
        <v>45454</v>
      </c>
      <c r="E3423">
        <f t="shared" si="107"/>
        <v>68.829791498184122</v>
      </c>
    </row>
    <row r="3424" spans="1:5">
      <c r="A3424" s="5">
        <v>45454.5</v>
      </c>
      <c r="B3424">
        <v>24.362838745117099</v>
      </c>
      <c r="C3424">
        <v>32.200000762939403</v>
      </c>
      <c r="D3424" s="2">
        <f t="shared" si="106"/>
        <v>45454</v>
      </c>
      <c r="E3424">
        <f t="shared" si="107"/>
        <v>68.829791498184122</v>
      </c>
    </row>
    <row r="3425" spans="1:5">
      <c r="A3425" s="5">
        <v>45454.541666666664</v>
      </c>
      <c r="B3425">
        <v>24.889614105224599</v>
      </c>
      <c r="C3425">
        <v>33.299999237060497</v>
      </c>
      <c r="D3425" s="2">
        <f t="shared" si="106"/>
        <v>45454</v>
      </c>
      <c r="E3425">
        <f t="shared" si="107"/>
        <v>68.829791498184122</v>
      </c>
    </row>
    <row r="3426" spans="1:5">
      <c r="A3426" s="5">
        <v>45454.583333333336</v>
      </c>
      <c r="B3426">
        <v>24.987297058105401</v>
      </c>
      <c r="C3426">
        <v>34.400001525878899</v>
      </c>
      <c r="D3426" s="2">
        <f t="shared" si="106"/>
        <v>45454</v>
      </c>
      <c r="E3426">
        <f t="shared" si="107"/>
        <v>68.829791498184122</v>
      </c>
    </row>
    <row r="3427" spans="1:5">
      <c r="A3427" s="5">
        <v>45454.625</v>
      </c>
      <c r="B3427">
        <v>24.5637607574462</v>
      </c>
      <c r="C3427">
        <v>34.400001525878899</v>
      </c>
      <c r="D3427" s="2">
        <f t="shared" si="106"/>
        <v>45454</v>
      </c>
      <c r="E3427">
        <f t="shared" si="107"/>
        <v>68.829791498184122</v>
      </c>
    </row>
    <row r="3428" spans="1:5">
      <c r="A3428" s="5">
        <v>45454.666666666664</v>
      </c>
      <c r="B3428">
        <v>23.836307525634702</v>
      </c>
      <c r="C3428">
        <v>33.299999237060497</v>
      </c>
      <c r="D3428" s="2">
        <f t="shared" si="106"/>
        <v>45454</v>
      </c>
      <c r="E3428">
        <f t="shared" si="107"/>
        <v>68.829791498184122</v>
      </c>
    </row>
    <row r="3429" spans="1:5">
      <c r="A3429" s="5">
        <v>45454.708333333336</v>
      </c>
      <c r="B3429">
        <v>23.148740768432599</v>
      </c>
      <c r="C3429">
        <v>27.799999237060501</v>
      </c>
      <c r="D3429" s="2">
        <f t="shared" si="106"/>
        <v>45454</v>
      </c>
      <c r="E3429">
        <f t="shared" si="107"/>
        <v>68.829791498184122</v>
      </c>
    </row>
    <row r="3430" spans="1:5">
      <c r="A3430" s="5">
        <v>45454.75</v>
      </c>
      <c r="B3430">
        <v>22.581701278686499</v>
      </c>
      <c r="C3430">
        <v>26.100000381469702</v>
      </c>
      <c r="D3430" s="2">
        <f t="shared" si="106"/>
        <v>45454</v>
      </c>
      <c r="E3430">
        <f t="shared" si="107"/>
        <v>68.829791498184122</v>
      </c>
    </row>
    <row r="3431" spans="1:5">
      <c r="A3431" s="5">
        <v>45454.791666666664</v>
      </c>
      <c r="B3431">
        <v>21.809329986572202</v>
      </c>
      <c r="C3431">
        <v>26.100000381469702</v>
      </c>
      <c r="D3431" s="2">
        <f t="shared" si="106"/>
        <v>45454</v>
      </c>
      <c r="E3431">
        <f t="shared" si="107"/>
        <v>68.829791498184122</v>
      </c>
    </row>
    <row r="3432" spans="1:5">
      <c r="A3432" s="5">
        <v>45454.833333333336</v>
      </c>
      <c r="B3432">
        <v>20.605201721191399</v>
      </c>
      <c r="C3432">
        <v>24.399999618530199</v>
      </c>
      <c r="D3432" s="2">
        <f t="shared" si="106"/>
        <v>45454</v>
      </c>
      <c r="E3432">
        <f t="shared" si="107"/>
        <v>68.829791498184122</v>
      </c>
    </row>
    <row r="3433" spans="1:5">
      <c r="A3433" s="5">
        <v>45454.875</v>
      </c>
      <c r="B3433">
        <v>19.187900543212798</v>
      </c>
      <c r="C3433">
        <v>25</v>
      </c>
      <c r="D3433" s="2">
        <f t="shared" si="106"/>
        <v>45454</v>
      </c>
      <c r="E3433">
        <f t="shared" si="107"/>
        <v>68.829791498184122</v>
      </c>
    </row>
    <row r="3434" spans="1:5">
      <c r="A3434" s="5">
        <v>45454.916666666664</v>
      </c>
      <c r="B3434">
        <v>18.5632419586181</v>
      </c>
      <c r="C3434">
        <v>25</v>
      </c>
      <c r="D3434" s="2">
        <f t="shared" si="106"/>
        <v>45454</v>
      </c>
      <c r="E3434">
        <f t="shared" si="107"/>
        <v>68.829791498184122</v>
      </c>
    </row>
    <row r="3435" spans="1:5">
      <c r="A3435" s="5">
        <v>45454.958333333336</v>
      </c>
      <c r="B3435">
        <v>18.312170028686499</v>
      </c>
      <c r="C3435">
        <v>25.600000381469702</v>
      </c>
      <c r="D3435" s="2">
        <f t="shared" si="106"/>
        <v>45454</v>
      </c>
      <c r="E3435">
        <f t="shared" si="107"/>
        <v>68.829791498184122</v>
      </c>
    </row>
    <row r="3436" spans="1:5">
      <c r="A3436" s="5">
        <v>45455</v>
      </c>
      <c r="B3436">
        <v>18.003477096557599</v>
      </c>
      <c r="C3436">
        <v>25.600000381469702</v>
      </c>
      <c r="D3436" s="2">
        <f t="shared" si="106"/>
        <v>45455</v>
      </c>
      <c r="E3436">
        <f t="shared" si="107"/>
        <v>70.975536108016883</v>
      </c>
    </row>
    <row r="3437" spans="1:5">
      <c r="A3437" s="5">
        <v>45455.041666666664</v>
      </c>
      <c r="B3437">
        <v>17.658473968505799</v>
      </c>
      <c r="C3437">
        <v>25</v>
      </c>
      <c r="D3437" s="2">
        <f t="shared" si="106"/>
        <v>45455</v>
      </c>
      <c r="E3437">
        <f t="shared" si="107"/>
        <v>70.975536108016883</v>
      </c>
    </row>
    <row r="3438" spans="1:5">
      <c r="A3438" s="5">
        <v>45455.083333333336</v>
      </c>
      <c r="B3438">
        <v>17.3197841644287</v>
      </c>
      <c r="C3438">
        <v>25.600000381469702</v>
      </c>
      <c r="D3438" s="2">
        <f t="shared" si="106"/>
        <v>45455</v>
      </c>
      <c r="E3438">
        <f t="shared" si="107"/>
        <v>70.975536108016883</v>
      </c>
    </row>
    <row r="3439" spans="1:5">
      <c r="A3439" s="5">
        <v>45455.125</v>
      </c>
      <c r="B3439">
        <v>17.062547683715799</v>
      </c>
      <c r="C3439">
        <v>26.100000381469702</v>
      </c>
      <c r="D3439" s="2">
        <f t="shared" si="106"/>
        <v>45455</v>
      </c>
      <c r="E3439">
        <f t="shared" si="107"/>
        <v>70.975536108016883</v>
      </c>
    </row>
    <row r="3440" spans="1:5">
      <c r="A3440" s="5">
        <v>45455.166666666664</v>
      </c>
      <c r="B3440">
        <v>16.758447647094702</v>
      </c>
      <c r="C3440">
        <v>25.600000381469702</v>
      </c>
      <c r="D3440" s="2">
        <f t="shared" si="106"/>
        <v>45455</v>
      </c>
      <c r="E3440">
        <f t="shared" si="107"/>
        <v>70.975536108016883</v>
      </c>
    </row>
    <row r="3441" spans="1:5">
      <c r="A3441" s="5">
        <v>45455.208333333336</v>
      </c>
      <c r="B3441">
        <v>16.829586029052699</v>
      </c>
      <c r="C3441">
        <v>25.600000381469702</v>
      </c>
      <c r="D3441" s="2">
        <f t="shared" si="106"/>
        <v>45455</v>
      </c>
      <c r="E3441">
        <f t="shared" si="107"/>
        <v>70.975536108016883</v>
      </c>
    </row>
    <row r="3442" spans="1:5">
      <c r="A3442" s="5">
        <v>45455.25</v>
      </c>
      <c r="B3442">
        <v>17.819271087646399</v>
      </c>
      <c r="C3442">
        <v>26.7000007629394</v>
      </c>
      <c r="D3442" s="2">
        <f t="shared" si="106"/>
        <v>45455</v>
      </c>
      <c r="E3442">
        <f t="shared" si="107"/>
        <v>70.975536108016883</v>
      </c>
    </row>
    <row r="3443" spans="1:5">
      <c r="A3443" s="5">
        <v>45455.291666666664</v>
      </c>
      <c r="B3443">
        <v>19.512361526489201</v>
      </c>
      <c r="C3443">
        <v>28.299999237060501</v>
      </c>
      <c r="D3443" s="2">
        <f t="shared" si="106"/>
        <v>45455</v>
      </c>
      <c r="E3443">
        <f t="shared" si="107"/>
        <v>70.975536108016883</v>
      </c>
    </row>
    <row r="3444" spans="1:5">
      <c r="A3444" s="5">
        <v>45455.333333333336</v>
      </c>
      <c r="B3444">
        <v>21.210933685302699</v>
      </c>
      <c r="C3444">
        <v>30</v>
      </c>
      <c r="D3444" s="2">
        <f t="shared" si="106"/>
        <v>45455</v>
      </c>
      <c r="E3444">
        <f t="shared" si="107"/>
        <v>70.975536108016883</v>
      </c>
    </row>
    <row r="3445" spans="1:5">
      <c r="A3445" s="5">
        <v>45455.375</v>
      </c>
      <c r="B3445">
        <v>22.405817031860298</v>
      </c>
      <c r="C3445">
        <v>31.100000381469702</v>
      </c>
      <c r="D3445" s="2">
        <f t="shared" si="106"/>
        <v>45455</v>
      </c>
      <c r="E3445">
        <f t="shared" si="107"/>
        <v>70.975536108016883</v>
      </c>
    </row>
    <row r="3446" spans="1:5">
      <c r="A3446" s="5">
        <v>45455.416666666664</v>
      </c>
      <c r="B3446">
        <v>23.599693298339801</v>
      </c>
      <c r="C3446">
        <v>32.799999237060497</v>
      </c>
      <c r="D3446" s="2">
        <f t="shared" si="106"/>
        <v>45455</v>
      </c>
      <c r="E3446">
        <f t="shared" si="107"/>
        <v>70.975536108016883</v>
      </c>
    </row>
    <row r="3447" spans="1:5">
      <c r="A3447" s="5">
        <v>45455.458333333336</v>
      </c>
      <c r="B3447">
        <v>24.824199676513601</v>
      </c>
      <c r="C3447">
        <v>33.299999237060497</v>
      </c>
      <c r="D3447" s="2">
        <f t="shared" si="106"/>
        <v>45455</v>
      </c>
      <c r="E3447">
        <f t="shared" si="107"/>
        <v>70.975536108016883</v>
      </c>
    </row>
    <row r="3448" spans="1:5">
      <c r="A3448" s="5">
        <v>45455.5</v>
      </c>
      <c r="B3448">
        <v>25.886112213134702</v>
      </c>
      <c r="C3448">
        <v>33.299999237060497</v>
      </c>
      <c r="D3448" s="2">
        <f t="shared" si="106"/>
        <v>45455</v>
      </c>
      <c r="E3448">
        <f t="shared" si="107"/>
        <v>70.975536108016883</v>
      </c>
    </row>
    <row r="3449" spans="1:5">
      <c r="A3449" s="5">
        <v>45455.541666666664</v>
      </c>
      <c r="B3449">
        <v>26.374759674072202</v>
      </c>
      <c r="C3449">
        <v>33.900001525878899</v>
      </c>
      <c r="D3449" s="2">
        <f t="shared" si="106"/>
        <v>45455</v>
      </c>
      <c r="E3449">
        <f t="shared" si="107"/>
        <v>70.975536108016883</v>
      </c>
    </row>
    <row r="3450" spans="1:5">
      <c r="A3450" s="5">
        <v>45455.583333333336</v>
      </c>
      <c r="B3450">
        <v>26.6433906555175</v>
      </c>
      <c r="C3450">
        <v>35.599998474121001</v>
      </c>
      <c r="D3450" s="2">
        <f t="shared" si="106"/>
        <v>45455</v>
      </c>
      <c r="E3450">
        <f t="shared" si="107"/>
        <v>70.975536108016883</v>
      </c>
    </row>
    <row r="3451" spans="1:5">
      <c r="A3451" s="5">
        <v>45455.625</v>
      </c>
      <c r="B3451">
        <v>26.667037963867099</v>
      </c>
      <c r="C3451">
        <v>35.599998474121001</v>
      </c>
      <c r="D3451" s="2">
        <f t="shared" si="106"/>
        <v>45455</v>
      </c>
      <c r="E3451">
        <f t="shared" si="107"/>
        <v>70.975536108016883</v>
      </c>
    </row>
    <row r="3452" spans="1:5">
      <c r="A3452" s="5">
        <v>45455.666666666664</v>
      </c>
      <c r="B3452">
        <v>26.314735412597599</v>
      </c>
      <c r="C3452">
        <v>35.599998474121001</v>
      </c>
      <c r="D3452" s="2">
        <f t="shared" si="106"/>
        <v>45455</v>
      </c>
      <c r="E3452">
        <f t="shared" si="107"/>
        <v>70.975536108016883</v>
      </c>
    </row>
    <row r="3453" spans="1:5">
      <c r="A3453" s="5">
        <v>45455.708333333336</v>
      </c>
      <c r="B3453">
        <v>25.2969760894775</v>
      </c>
      <c r="C3453">
        <v>35</v>
      </c>
      <c r="D3453" s="2">
        <f t="shared" si="106"/>
        <v>45455</v>
      </c>
      <c r="E3453">
        <f t="shared" si="107"/>
        <v>70.975536108016883</v>
      </c>
    </row>
    <row r="3454" spans="1:5">
      <c r="A3454" s="5">
        <v>45455.75</v>
      </c>
      <c r="B3454">
        <v>24.252304077148398</v>
      </c>
      <c r="C3454">
        <v>34.400001525878899</v>
      </c>
      <c r="D3454" s="2">
        <f t="shared" si="106"/>
        <v>45455</v>
      </c>
      <c r="E3454">
        <f t="shared" si="107"/>
        <v>70.975536108016883</v>
      </c>
    </row>
    <row r="3455" spans="1:5">
      <c r="A3455" s="5">
        <v>45455.791666666664</v>
      </c>
      <c r="B3455">
        <v>23.1565837860107</v>
      </c>
      <c r="C3455">
        <v>33.900001525878899</v>
      </c>
      <c r="D3455" s="2">
        <f t="shared" si="106"/>
        <v>45455</v>
      </c>
      <c r="E3455">
        <f t="shared" si="107"/>
        <v>70.975536108016883</v>
      </c>
    </row>
    <row r="3456" spans="1:5">
      <c r="A3456" s="5">
        <v>45455.833333333336</v>
      </c>
      <c r="B3456">
        <v>21.614360809326101</v>
      </c>
      <c r="C3456">
        <v>32.200000762939403</v>
      </c>
      <c r="D3456" s="2">
        <f t="shared" si="106"/>
        <v>45455</v>
      </c>
      <c r="E3456">
        <f t="shared" si="107"/>
        <v>70.975536108016883</v>
      </c>
    </row>
    <row r="3457" spans="1:5">
      <c r="A3457" s="5">
        <v>45455.875</v>
      </c>
      <c r="B3457">
        <v>20.430833816528299</v>
      </c>
      <c r="C3457">
        <v>31.7000007629394</v>
      </c>
      <c r="D3457" s="2">
        <f t="shared" si="106"/>
        <v>45455</v>
      </c>
      <c r="E3457">
        <f t="shared" si="107"/>
        <v>70.975536108016883</v>
      </c>
    </row>
    <row r="3458" spans="1:5">
      <c r="A3458" s="5">
        <v>45455.916666666664</v>
      </c>
      <c r="B3458">
        <v>20.1686191558837</v>
      </c>
      <c r="C3458">
        <v>30</v>
      </c>
      <c r="D3458" s="2">
        <f t="shared" si="106"/>
        <v>45455</v>
      </c>
      <c r="E3458">
        <f t="shared" si="107"/>
        <v>70.975536108016883</v>
      </c>
    </row>
    <row r="3459" spans="1:5">
      <c r="A3459" s="5">
        <v>45455.958333333336</v>
      </c>
      <c r="B3459">
        <v>19.863508224487301</v>
      </c>
      <c r="C3459">
        <v>29.399999618530199</v>
      </c>
      <c r="D3459" s="2">
        <f t="shared" ref="D3459:D3522" si="108">DATE(YEAR(A3459), MONTH(A3459), DAY(A3459))</f>
        <v>45455</v>
      </c>
      <c r="E3459">
        <f t="shared" ref="E3459:E3522" si="109">AVERAGEIF(D:D, D3459, B:B)*1.8+32</f>
        <v>70.975536108016883</v>
      </c>
    </row>
    <row r="3460" spans="1:5">
      <c r="A3460" s="5">
        <v>45456</v>
      </c>
      <c r="B3460">
        <v>19.565139770507798</v>
      </c>
      <c r="C3460">
        <v>28.299999237060501</v>
      </c>
      <c r="D3460" s="2">
        <f t="shared" si="108"/>
        <v>45456</v>
      </c>
      <c r="E3460">
        <f t="shared" si="109"/>
        <v>71.841995334625167</v>
      </c>
    </row>
    <row r="3461" spans="1:5">
      <c r="A3461" s="5">
        <v>45456.041666666664</v>
      </c>
      <c r="B3461">
        <v>19.214162826538001</v>
      </c>
      <c r="C3461">
        <v>27.2000007629394</v>
      </c>
      <c r="D3461" s="2">
        <f t="shared" si="108"/>
        <v>45456</v>
      </c>
      <c r="E3461">
        <f t="shared" si="109"/>
        <v>71.841995334625167</v>
      </c>
    </row>
    <row r="3462" spans="1:5">
      <c r="A3462" s="5">
        <v>45456.083333333336</v>
      </c>
      <c r="B3462">
        <v>18.8914985656738</v>
      </c>
      <c r="C3462">
        <v>27.2000007629394</v>
      </c>
      <c r="D3462" s="2">
        <f t="shared" si="108"/>
        <v>45456</v>
      </c>
      <c r="E3462">
        <f t="shared" si="109"/>
        <v>71.841995334625167</v>
      </c>
    </row>
    <row r="3463" spans="1:5">
      <c r="A3463" s="5">
        <v>45456.125</v>
      </c>
      <c r="B3463">
        <v>18.6322937011718</v>
      </c>
      <c r="C3463">
        <v>26.7000007629394</v>
      </c>
      <c r="D3463" s="2">
        <f t="shared" si="108"/>
        <v>45456</v>
      </c>
      <c r="E3463">
        <f t="shared" si="109"/>
        <v>71.841995334625167</v>
      </c>
    </row>
    <row r="3464" spans="1:5">
      <c r="A3464" s="5">
        <v>45456.166666666664</v>
      </c>
      <c r="B3464">
        <v>18.411287307739201</v>
      </c>
      <c r="C3464">
        <v>26.100000381469702</v>
      </c>
      <c r="D3464" s="2">
        <f t="shared" si="108"/>
        <v>45456</v>
      </c>
      <c r="E3464">
        <f t="shared" si="109"/>
        <v>71.841995334625167</v>
      </c>
    </row>
    <row r="3465" spans="1:5">
      <c r="A3465" s="5">
        <v>45456.208333333336</v>
      </c>
      <c r="B3465">
        <v>18.317804336547798</v>
      </c>
      <c r="C3465">
        <v>25.600000381469702</v>
      </c>
      <c r="D3465" s="2">
        <f t="shared" si="108"/>
        <v>45456</v>
      </c>
      <c r="E3465">
        <f t="shared" si="109"/>
        <v>71.841995334625167</v>
      </c>
    </row>
    <row r="3466" spans="1:5">
      <c r="A3466" s="5">
        <v>45456.25</v>
      </c>
      <c r="B3466">
        <v>19.3033752441406</v>
      </c>
      <c r="C3466">
        <v>25.600000381469702</v>
      </c>
      <c r="D3466" s="2">
        <f t="shared" si="108"/>
        <v>45456</v>
      </c>
      <c r="E3466">
        <f t="shared" si="109"/>
        <v>71.841995334625167</v>
      </c>
    </row>
    <row r="3467" spans="1:5">
      <c r="A3467" s="5">
        <v>45456.291666666664</v>
      </c>
      <c r="B3467">
        <v>20.402824401855401</v>
      </c>
      <c r="C3467">
        <v>26.100000381469702</v>
      </c>
      <c r="D3467" s="2">
        <f t="shared" si="108"/>
        <v>45456</v>
      </c>
      <c r="E3467">
        <f t="shared" si="109"/>
        <v>71.841995334625167</v>
      </c>
    </row>
    <row r="3468" spans="1:5">
      <c r="A3468" s="5">
        <v>45456.333333333336</v>
      </c>
      <c r="B3468">
        <v>21.9659118652343</v>
      </c>
      <c r="C3468">
        <v>26.100000381469702</v>
      </c>
      <c r="D3468" s="2">
        <f t="shared" si="108"/>
        <v>45456</v>
      </c>
      <c r="E3468">
        <f t="shared" si="109"/>
        <v>71.841995334625167</v>
      </c>
    </row>
    <row r="3469" spans="1:5">
      <c r="A3469" s="5">
        <v>45456.375</v>
      </c>
      <c r="B3469">
        <v>23.448215484619102</v>
      </c>
      <c r="C3469">
        <v>26.7000007629394</v>
      </c>
      <c r="D3469" s="2">
        <f t="shared" si="108"/>
        <v>45456</v>
      </c>
      <c r="E3469">
        <f t="shared" si="109"/>
        <v>71.841995334625167</v>
      </c>
    </row>
    <row r="3470" spans="1:5">
      <c r="A3470" s="5">
        <v>45456.416666666664</v>
      </c>
      <c r="B3470">
        <v>24.486354827880799</v>
      </c>
      <c r="C3470">
        <v>27.799999237060501</v>
      </c>
      <c r="D3470" s="2">
        <f t="shared" si="108"/>
        <v>45456</v>
      </c>
      <c r="E3470">
        <f t="shared" si="109"/>
        <v>71.841995334625167</v>
      </c>
    </row>
    <row r="3471" spans="1:5">
      <c r="A3471" s="5">
        <v>45456.458333333336</v>
      </c>
      <c r="B3471">
        <v>25.271968841552699</v>
      </c>
      <c r="C3471">
        <v>29.399999618530199</v>
      </c>
      <c r="D3471" s="2">
        <f t="shared" si="108"/>
        <v>45456</v>
      </c>
      <c r="E3471">
        <f t="shared" si="109"/>
        <v>71.841995334625167</v>
      </c>
    </row>
    <row r="3472" spans="1:5">
      <c r="A3472" s="5">
        <v>45456.5</v>
      </c>
      <c r="B3472">
        <v>25.754877090454102</v>
      </c>
      <c r="C3472">
        <v>30.600000381469702</v>
      </c>
      <c r="D3472" s="2">
        <f t="shared" si="108"/>
        <v>45456</v>
      </c>
      <c r="E3472">
        <f t="shared" si="109"/>
        <v>71.841995334625167</v>
      </c>
    </row>
    <row r="3473" spans="1:5">
      <c r="A3473" s="5">
        <v>45456.541666666664</v>
      </c>
      <c r="B3473">
        <v>25.996055603027301</v>
      </c>
      <c r="C3473">
        <v>32.200000762939403</v>
      </c>
      <c r="D3473" s="2">
        <f t="shared" si="108"/>
        <v>45456</v>
      </c>
      <c r="E3473">
        <f t="shared" si="109"/>
        <v>71.841995334625167</v>
      </c>
    </row>
    <row r="3474" spans="1:5">
      <c r="A3474" s="5">
        <v>45456.583333333336</v>
      </c>
      <c r="B3474">
        <v>25.9675788879394</v>
      </c>
      <c r="C3474">
        <v>33.299999237060497</v>
      </c>
      <c r="D3474" s="2">
        <f t="shared" si="108"/>
        <v>45456</v>
      </c>
      <c r="E3474">
        <f t="shared" si="109"/>
        <v>71.841995334625167</v>
      </c>
    </row>
    <row r="3475" spans="1:5">
      <c r="A3475" s="5">
        <v>45456.625</v>
      </c>
      <c r="B3475">
        <v>25.672277450561499</v>
      </c>
      <c r="C3475">
        <v>33.900001525878899</v>
      </c>
      <c r="D3475" s="2">
        <f t="shared" si="108"/>
        <v>45456</v>
      </c>
      <c r="E3475">
        <f t="shared" si="109"/>
        <v>71.841995334625167</v>
      </c>
    </row>
    <row r="3476" spans="1:5">
      <c r="A3476" s="5">
        <v>45456.666666666664</v>
      </c>
      <c r="B3476">
        <v>25.162202835083001</v>
      </c>
      <c r="C3476">
        <v>33.299999237060497</v>
      </c>
      <c r="D3476" s="2">
        <f t="shared" si="108"/>
        <v>45456</v>
      </c>
      <c r="E3476">
        <f t="shared" si="109"/>
        <v>71.841995334625167</v>
      </c>
    </row>
    <row r="3477" spans="1:5">
      <c r="A3477" s="5">
        <v>45456.708333333336</v>
      </c>
      <c r="B3477">
        <v>24.614110946655199</v>
      </c>
      <c r="C3477">
        <v>32.799999237060497</v>
      </c>
      <c r="D3477" s="2">
        <f t="shared" si="108"/>
        <v>45456</v>
      </c>
      <c r="E3477">
        <f t="shared" si="109"/>
        <v>71.841995334625167</v>
      </c>
    </row>
    <row r="3478" spans="1:5">
      <c r="A3478" s="5">
        <v>45456.75</v>
      </c>
      <c r="B3478">
        <v>23.918603897094702</v>
      </c>
      <c r="C3478">
        <v>32.200000762939403</v>
      </c>
      <c r="D3478" s="2">
        <f t="shared" si="108"/>
        <v>45456</v>
      </c>
      <c r="E3478">
        <f t="shared" si="109"/>
        <v>71.841995334625167</v>
      </c>
    </row>
    <row r="3479" spans="1:5">
      <c r="A3479" s="5">
        <v>45456.791666666664</v>
      </c>
      <c r="B3479">
        <v>22.957866668701101</v>
      </c>
      <c r="C3479">
        <v>31.100000381469702</v>
      </c>
      <c r="D3479" s="2">
        <f t="shared" si="108"/>
        <v>45456</v>
      </c>
      <c r="E3479">
        <f t="shared" si="109"/>
        <v>71.841995334625167</v>
      </c>
    </row>
    <row r="3480" spans="1:5">
      <c r="A3480" s="5">
        <v>45456.833333333336</v>
      </c>
      <c r="B3480">
        <v>21.7979412078857</v>
      </c>
      <c r="C3480">
        <v>30</v>
      </c>
      <c r="D3480" s="2">
        <f t="shared" si="108"/>
        <v>45456</v>
      </c>
      <c r="E3480">
        <f t="shared" si="109"/>
        <v>71.841995334625167</v>
      </c>
    </row>
    <row r="3481" spans="1:5">
      <c r="A3481" s="5">
        <v>45456.875</v>
      </c>
      <c r="B3481">
        <v>20.946483612060501</v>
      </c>
      <c r="C3481">
        <v>28.899999618530199</v>
      </c>
      <c r="D3481" s="2">
        <f t="shared" si="108"/>
        <v>45456</v>
      </c>
      <c r="E3481">
        <f t="shared" si="109"/>
        <v>71.841995334625167</v>
      </c>
    </row>
    <row r="3482" spans="1:5">
      <c r="A3482" s="5">
        <v>45456.916666666664</v>
      </c>
      <c r="B3482">
        <v>20.4890441894531</v>
      </c>
      <c r="C3482">
        <v>28.299999237060501</v>
      </c>
      <c r="D3482" s="2">
        <f t="shared" si="108"/>
        <v>45456</v>
      </c>
      <c r="E3482">
        <f t="shared" si="109"/>
        <v>71.841995334625167</v>
      </c>
    </row>
    <row r="3483" spans="1:5">
      <c r="A3483" s="5">
        <v>45456.958333333336</v>
      </c>
      <c r="B3483">
        <v>20.0387248992919</v>
      </c>
      <c r="C3483">
        <v>27.799999237060501</v>
      </c>
      <c r="D3483" s="2">
        <f t="shared" si="108"/>
        <v>45456</v>
      </c>
      <c r="E3483">
        <f t="shared" si="109"/>
        <v>71.841995334625167</v>
      </c>
    </row>
    <row r="3484" spans="1:5">
      <c r="A3484" s="5">
        <v>45457</v>
      </c>
      <c r="B3484">
        <v>19.6210613250732</v>
      </c>
      <c r="C3484">
        <v>26.7000007629394</v>
      </c>
      <c r="D3484" s="2">
        <f t="shared" si="108"/>
        <v>45457</v>
      </c>
      <c r="E3484">
        <f t="shared" si="109"/>
        <v>72.013319253921424</v>
      </c>
    </row>
    <row r="3485" spans="1:5">
      <c r="A3485" s="5">
        <v>45457.041666666664</v>
      </c>
      <c r="B3485">
        <v>19.259004592895501</v>
      </c>
      <c r="C3485">
        <v>26.100000381469702</v>
      </c>
      <c r="D3485" s="2">
        <f t="shared" si="108"/>
        <v>45457</v>
      </c>
      <c r="E3485">
        <f t="shared" si="109"/>
        <v>72.013319253921424</v>
      </c>
    </row>
    <row r="3486" spans="1:5">
      <c r="A3486" s="5">
        <v>45457.083333333336</v>
      </c>
      <c r="B3486">
        <v>18.856422424316399</v>
      </c>
      <c r="C3486">
        <v>26.100000381469702</v>
      </c>
      <c r="D3486" s="2">
        <f t="shared" si="108"/>
        <v>45457</v>
      </c>
      <c r="E3486">
        <f t="shared" si="109"/>
        <v>72.013319253921424</v>
      </c>
    </row>
    <row r="3487" spans="1:5">
      <c r="A3487" s="5">
        <v>45457.125</v>
      </c>
      <c r="B3487">
        <v>18.497566223144499</v>
      </c>
      <c r="C3487">
        <v>25.600000381469702</v>
      </c>
      <c r="D3487" s="2">
        <f t="shared" si="108"/>
        <v>45457</v>
      </c>
      <c r="E3487">
        <f t="shared" si="109"/>
        <v>72.013319253921424</v>
      </c>
    </row>
    <row r="3488" spans="1:5">
      <c r="A3488" s="5">
        <v>45457.166666666664</v>
      </c>
      <c r="B3488">
        <v>18.194007873535099</v>
      </c>
      <c r="C3488">
        <v>25.600000381469702</v>
      </c>
      <c r="D3488" s="2">
        <f t="shared" si="108"/>
        <v>45457</v>
      </c>
      <c r="E3488">
        <f t="shared" si="109"/>
        <v>72.013319253921424</v>
      </c>
    </row>
    <row r="3489" spans="1:5">
      <c r="A3489" s="5">
        <v>45457.208333333336</v>
      </c>
      <c r="B3489">
        <v>18.018941879272401</v>
      </c>
      <c r="C3489">
        <v>25</v>
      </c>
      <c r="D3489" s="2">
        <f t="shared" si="108"/>
        <v>45457</v>
      </c>
      <c r="E3489">
        <f t="shared" si="109"/>
        <v>72.013319253921424</v>
      </c>
    </row>
    <row r="3490" spans="1:5">
      <c r="A3490" s="5">
        <v>45457.25</v>
      </c>
      <c r="B3490">
        <v>18.4013977050781</v>
      </c>
      <c r="C3490">
        <v>26.100000381469702</v>
      </c>
      <c r="D3490" s="2">
        <f t="shared" si="108"/>
        <v>45457</v>
      </c>
      <c r="E3490">
        <f t="shared" si="109"/>
        <v>72.013319253921424</v>
      </c>
    </row>
    <row r="3491" spans="1:5">
      <c r="A3491" s="5">
        <v>45457.291666666664</v>
      </c>
      <c r="B3491">
        <v>19.7421569824218</v>
      </c>
      <c r="C3491">
        <v>27.2000007629394</v>
      </c>
      <c r="D3491" s="2">
        <f t="shared" si="108"/>
        <v>45457</v>
      </c>
      <c r="E3491">
        <f t="shared" si="109"/>
        <v>72.013319253921424</v>
      </c>
    </row>
    <row r="3492" spans="1:5">
      <c r="A3492" s="5">
        <v>45457.333333333336</v>
      </c>
      <c r="B3492">
        <v>21.460992813110298</v>
      </c>
      <c r="C3492">
        <v>28.299999237060501</v>
      </c>
      <c r="D3492" s="2">
        <f t="shared" si="108"/>
        <v>45457</v>
      </c>
      <c r="E3492">
        <f t="shared" si="109"/>
        <v>72.013319253921424</v>
      </c>
    </row>
    <row r="3493" spans="1:5">
      <c r="A3493" s="5">
        <v>45457.375</v>
      </c>
      <c r="B3493">
        <v>23.266042709350501</v>
      </c>
      <c r="C3493">
        <v>29.399999618530199</v>
      </c>
      <c r="D3493" s="2">
        <f t="shared" si="108"/>
        <v>45457</v>
      </c>
      <c r="E3493">
        <f t="shared" si="109"/>
        <v>72.013319253921424</v>
      </c>
    </row>
    <row r="3494" spans="1:5">
      <c r="A3494" s="5">
        <v>45457.416666666664</v>
      </c>
      <c r="B3494">
        <v>24.591220855712798</v>
      </c>
      <c r="C3494">
        <v>31.100000381469702</v>
      </c>
      <c r="D3494" s="2">
        <f t="shared" si="108"/>
        <v>45457</v>
      </c>
      <c r="E3494">
        <f t="shared" si="109"/>
        <v>72.013319253921424</v>
      </c>
    </row>
    <row r="3495" spans="1:5">
      <c r="A3495" s="5">
        <v>45457.458333333336</v>
      </c>
      <c r="B3495">
        <v>25.518898010253899</v>
      </c>
      <c r="C3495">
        <v>31.7000007629394</v>
      </c>
      <c r="D3495" s="2">
        <f t="shared" si="108"/>
        <v>45457</v>
      </c>
      <c r="E3495">
        <f t="shared" si="109"/>
        <v>72.013319253921424</v>
      </c>
    </row>
    <row r="3496" spans="1:5">
      <c r="A3496" s="5">
        <v>45457.5</v>
      </c>
      <c r="B3496">
        <v>26.157756805419901</v>
      </c>
      <c r="C3496">
        <v>32.200000762939403</v>
      </c>
      <c r="D3496" s="2">
        <f t="shared" si="108"/>
        <v>45457</v>
      </c>
      <c r="E3496">
        <f t="shared" si="109"/>
        <v>72.013319253921424</v>
      </c>
    </row>
    <row r="3497" spans="1:5">
      <c r="A3497" s="5">
        <v>45457.541666666664</v>
      </c>
      <c r="B3497">
        <v>26.515483856201101</v>
      </c>
      <c r="C3497">
        <v>32.200000762939403</v>
      </c>
      <c r="D3497" s="2">
        <f t="shared" si="108"/>
        <v>45457</v>
      </c>
      <c r="E3497">
        <f t="shared" si="109"/>
        <v>72.013319253921424</v>
      </c>
    </row>
    <row r="3498" spans="1:5">
      <c r="A3498" s="5">
        <v>45457.583333333336</v>
      </c>
      <c r="B3498">
        <v>26.598045349121001</v>
      </c>
      <c r="C3498">
        <v>32.799999237060497</v>
      </c>
      <c r="D3498" s="2">
        <f t="shared" si="108"/>
        <v>45457</v>
      </c>
      <c r="E3498">
        <f t="shared" si="109"/>
        <v>72.013319253921424</v>
      </c>
    </row>
    <row r="3499" spans="1:5">
      <c r="A3499" s="5">
        <v>45457.625</v>
      </c>
      <c r="B3499">
        <v>26.4779968261718</v>
      </c>
      <c r="C3499">
        <v>33.900001525878899</v>
      </c>
      <c r="D3499" s="2">
        <f t="shared" si="108"/>
        <v>45457</v>
      </c>
      <c r="E3499">
        <f t="shared" si="109"/>
        <v>72.013319253921424</v>
      </c>
    </row>
    <row r="3500" spans="1:5">
      <c r="A3500" s="5">
        <v>45457.666666666664</v>
      </c>
      <c r="B3500">
        <v>26.024772644042901</v>
      </c>
      <c r="C3500">
        <v>33.299999237060497</v>
      </c>
      <c r="D3500" s="2">
        <f t="shared" si="108"/>
        <v>45457</v>
      </c>
      <c r="E3500">
        <f t="shared" si="109"/>
        <v>72.013319253921424</v>
      </c>
    </row>
    <row r="3501" spans="1:5">
      <c r="A3501" s="5">
        <v>45457.708333333336</v>
      </c>
      <c r="B3501">
        <v>25.228652954101499</v>
      </c>
      <c r="C3501">
        <v>32.799999237060497</v>
      </c>
      <c r="D3501" s="2">
        <f t="shared" si="108"/>
        <v>45457</v>
      </c>
      <c r="E3501">
        <f t="shared" si="109"/>
        <v>72.013319253921424</v>
      </c>
    </row>
    <row r="3502" spans="1:5">
      <c r="A3502" s="5">
        <v>45457.75</v>
      </c>
      <c r="B3502">
        <v>24.490745544433501</v>
      </c>
      <c r="C3502">
        <v>28.899999618530199</v>
      </c>
      <c r="D3502" s="2">
        <f t="shared" si="108"/>
        <v>45457</v>
      </c>
      <c r="E3502">
        <f t="shared" si="109"/>
        <v>72.013319253921424</v>
      </c>
    </row>
    <row r="3503" spans="1:5">
      <c r="A3503" s="5">
        <v>45457.791666666664</v>
      </c>
      <c r="B3503">
        <v>23.200504302978501</v>
      </c>
      <c r="C3503">
        <v>29.399999618530199</v>
      </c>
      <c r="D3503" s="2">
        <f t="shared" si="108"/>
        <v>45457</v>
      </c>
      <c r="E3503">
        <f t="shared" si="109"/>
        <v>72.013319253921424</v>
      </c>
    </row>
    <row r="3504" spans="1:5">
      <c r="A3504" s="5">
        <v>45457.833333333336</v>
      </c>
      <c r="B3504">
        <v>21.972841262817301</v>
      </c>
      <c r="C3504">
        <v>28.299999237060501</v>
      </c>
      <c r="D3504" s="2">
        <f t="shared" si="108"/>
        <v>45457</v>
      </c>
      <c r="E3504">
        <f t="shared" si="109"/>
        <v>72.013319253921424</v>
      </c>
    </row>
    <row r="3505" spans="1:5">
      <c r="A3505" s="5">
        <v>45457.875</v>
      </c>
      <c r="B3505">
        <v>20.901910781860298</v>
      </c>
      <c r="C3505">
        <v>27.799999237060501</v>
      </c>
      <c r="D3505" s="2">
        <f t="shared" si="108"/>
        <v>45457</v>
      </c>
      <c r="E3505">
        <f t="shared" si="109"/>
        <v>72.013319253921424</v>
      </c>
    </row>
    <row r="3506" spans="1:5">
      <c r="A3506" s="5">
        <v>45457.916666666664</v>
      </c>
      <c r="B3506">
        <v>20.4275913238525</v>
      </c>
      <c r="C3506">
        <v>26.100000381469702</v>
      </c>
      <c r="D3506" s="2">
        <f t="shared" si="108"/>
        <v>45457</v>
      </c>
      <c r="E3506">
        <f t="shared" si="109"/>
        <v>72.013319253921424</v>
      </c>
    </row>
    <row r="3507" spans="1:5">
      <c r="A3507" s="5">
        <v>45457.958333333336</v>
      </c>
      <c r="B3507">
        <v>20.086908340454102</v>
      </c>
      <c r="C3507">
        <v>24.399999618530199</v>
      </c>
      <c r="D3507" s="2">
        <f t="shared" si="108"/>
        <v>45457</v>
      </c>
      <c r="E3507">
        <f t="shared" si="109"/>
        <v>72.013319253921424</v>
      </c>
    </row>
    <row r="3508" spans="1:5">
      <c r="A3508" s="5">
        <v>45458</v>
      </c>
      <c r="B3508">
        <v>19.672960281371999</v>
      </c>
      <c r="C3508">
        <v>22.799999237060501</v>
      </c>
      <c r="D3508" s="2">
        <f t="shared" si="108"/>
        <v>45458</v>
      </c>
      <c r="E3508">
        <f t="shared" si="109"/>
        <v>70.812074565887386</v>
      </c>
    </row>
    <row r="3509" spans="1:5">
      <c r="A3509" s="5">
        <v>45458.041666666664</v>
      </c>
      <c r="B3509">
        <v>18.995845794677699</v>
      </c>
      <c r="C3509">
        <v>23.899999618530199</v>
      </c>
      <c r="D3509" s="2">
        <f t="shared" si="108"/>
        <v>45458</v>
      </c>
      <c r="E3509">
        <f t="shared" si="109"/>
        <v>70.812074565887386</v>
      </c>
    </row>
    <row r="3510" spans="1:5">
      <c r="A3510" s="5">
        <v>45458.083333333336</v>
      </c>
      <c r="B3510">
        <v>18.317733764648398</v>
      </c>
      <c r="C3510">
        <v>22.799999237060501</v>
      </c>
      <c r="D3510" s="2">
        <f t="shared" si="108"/>
        <v>45458</v>
      </c>
      <c r="E3510">
        <f t="shared" si="109"/>
        <v>70.812074565887386</v>
      </c>
    </row>
    <row r="3511" spans="1:5">
      <c r="A3511" s="5">
        <v>45458.125</v>
      </c>
      <c r="B3511">
        <v>17.7447700500488</v>
      </c>
      <c r="C3511">
        <v>22.2000007629394</v>
      </c>
      <c r="D3511" s="2">
        <f t="shared" si="108"/>
        <v>45458</v>
      </c>
      <c r="E3511">
        <f t="shared" si="109"/>
        <v>70.812074565887386</v>
      </c>
    </row>
    <row r="3512" spans="1:5">
      <c r="A3512" s="5">
        <v>45458.166666666664</v>
      </c>
      <c r="B3512">
        <v>17.36203956604</v>
      </c>
      <c r="C3512">
        <v>21.7000007629394</v>
      </c>
      <c r="D3512" s="2">
        <f t="shared" si="108"/>
        <v>45458</v>
      </c>
      <c r="E3512">
        <f t="shared" si="109"/>
        <v>70.812074565887386</v>
      </c>
    </row>
    <row r="3513" spans="1:5">
      <c r="A3513" s="5">
        <v>45458.208333333336</v>
      </c>
      <c r="B3513">
        <v>17.314386367797798</v>
      </c>
      <c r="C3513">
        <v>21.100000381469702</v>
      </c>
      <c r="D3513" s="2">
        <f t="shared" si="108"/>
        <v>45458</v>
      </c>
      <c r="E3513">
        <f t="shared" si="109"/>
        <v>70.812074565887386</v>
      </c>
    </row>
    <row r="3514" spans="1:5">
      <c r="A3514" s="5">
        <v>45458.25</v>
      </c>
      <c r="B3514">
        <v>17.650152206420898</v>
      </c>
      <c r="C3514">
        <v>21.7000007629394</v>
      </c>
      <c r="D3514" s="2">
        <f t="shared" si="108"/>
        <v>45458</v>
      </c>
      <c r="E3514">
        <f t="shared" si="109"/>
        <v>70.812074565887386</v>
      </c>
    </row>
    <row r="3515" spans="1:5">
      <c r="A3515" s="5">
        <v>45458.291666666664</v>
      </c>
      <c r="B3515">
        <v>18.824121475219702</v>
      </c>
      <c r="C3515">
        <v>22.2000007629394</v>
      </c>
      <c r="D3515" s="2">
        <f t="shared" si="108"/>
        <v>45458</v>
      </c>
      <c r="E3515">
        <f t="shared" si="109"/>
        <v>70.812074565887386</v>
      </c>
    </row>
    <row r="3516" spans="1:5">
      <c r="A3516" s="5">
        <v>45458.333333333336</v>
      </c>
      <c r="B3516">
        <v>20.558572769165</v>
      </c>
      <c r="C3516">
        <v>22.2000007629394</v>
      </c>
      <c r="D3516" s="2">
        <f t="shared" si="108"/>
        <v>45458</v>
      </c>
      <c r="E3516">
        <f t="shared" si="109"/>
        <v>70.812074565887386</v>
      </c>
    </row>
    <row r="3517" spans="1:5">
      <c r="A3517" s="5">
        <v>45458.375</v>
      </c>
      <c r="B3517">
        <v>21.8847351074218</v>
      </c>
      <c r="C3517">
        <v>23.899999618530199</v>
      </c>
      <c r="D3517" s="2">
        <f t="shared" si="108"/>
        <v>45458</v>
      </c>
      <c r="E3517">
        <f t="shared" si="109"/>
        <v>70.812074565887386</v>
      </c>
    </row>
    <row r="3518" spans="1:5">
      <c r="A3518" s="5">
        <v>45458.416666666664</v>
      </c>
      <c r="B3518">
        <v>23.09521484375</v>
      </c>
      <c r="C3518">
        <v>25.600000381469702</v>
      </c>
      <c r="D3518" s="2">
        <f t="shared" si="108"/>
        <v>45458</v>
      </c>
      <c r="E3518">
        <f t="shared" si="109"/>
        <v>70.812074565887386</v>
      </c>
    </row>
    <row r="3519" spans="1:5">
      <c r="A3519" s="5">
        <v>45458.458333333336</v>
      </c>
      <c r="B3519">
        <v>24.077861785888601</v>
      </c>
      <c r="C3519">
        <v>27.2000007629394</v>
      </c>
      <c r="D3519" s="2">
        <f t="shared" si="108"/>
        <v>45458</v>
      </c>
      <c r="E3519">
        <f t="shared" si="109"/>
        <v>70.812074565887386</v>
      </c>
    </row>
    <row r="3520" spans="1:5">
      <c r="A3520" s="5">
        <v>45458.5</v>
      </c>
      <c r="B3520">
        <v>24.854591369628899</v>
      </c>
      <c r="C3520">
        <v>29.399999618530199</v>
      </c>
      <c r="D3520" s="2">
        <f t="shared" si="108"/>
        <v>45458</v>
      </c>
      <c r="E3520">
        <f t="shared" si="109"/>
        <v>70.812074565887386</v>
      </c>
    </row>
    <row r="3521" spans="1:5">
      <c r="A3521" s="5">
        <v>45458.541666666664</v>
      </c>
      <c r="B3521">
        <v>25.403251647949201</v>
      </c>
      <c r="C3521">
        <v>28.299999237060501</v>
      </c>
      <c r="D3521" s="2">
        <f t="shared" si="108"/>
        <v>45458</v>
      </c>
      <c r="E3521">
        <f t="shared" si="109"/>
        <v>70.812074565887386</v>
      </c>
    </row>
    <row r="3522" spans="1:5">
      <c r="A3522" s="5">
        <v>45458.583333333336</v>
      </c>
      <c r="B3522">
        <v>25.720659255981399</v>
      </c>
      <c r="C3522">
        <v>28.299999237060501</v>
      </c>
      <c r="D3522" s="2">
        <f t="shared" si="108"/>
        <v>45458</v>
      </c>
      <c r="E3522">
        <f t="shared" si="109"/>
        <v>70.812074565887386</v>
      </c>
    </row>
    <row r="3523" spans="1:5">
      <c r="A3523" s="5">
        <v>45458.625</v>
      </c>
      <c r="B3523">
        <v>25.799098968505799</v>
      </c>
      <c r="C3523">
        <v>28.299999237060501</v>
      </c>
      <c r="D3523" s="2">
        <f t="shared" ref="D3523:D3586" si="110">DATE(YEAR(A3523), MONTH(A3523), DAY(A3523))</f>
        <v>45458</v>
      </c>
      <c r="E3523">
        <f t="shared" ref="E3523:E3586" si="111">AVERAGEIF(D:D, D3523, B:B)*1.8+32</f>
        <v>70.812074565887386</v>
      </c>
    </row>
    <row r="3524" spans="1:5">
      <c r="A3524" s="5">
        <v>45458.666666666664</v>
      </c>
      <c r="B3524">
        <v>25.486328125</v>
      </c>
      <c r="C3524">
        <v>22.2000007629394</v>
      </c>
      <c r="D3524" s="2">
        <f t="shared" si="110"/>
        <v>45458</v>
      </c>
      <c r="E3524">
        <f t="shared" si="111"/>
        <v>70.812074565887386</v>
      </c>
    </row>
    <row r="3525" spans="1:5">
      <c r="A3525" s="5">
        <v>45458.708333333336</v>
      </c>
      <c r="B3525">
        <v>25.020566940307599</v>
      </c>
      <c r="C3525">
        <v>21.100000381469702</v>
      </c>
      <c r="D3525" s="2">
        <f t="shared" si="110"/>
        <v>45458</v>
      </c>
      <c r="E3525">
        <f t="shared" si="111"/>
        <v>70.812074565887386</v>
      </c>
    </row>
    <row r="3526" spans="1:5">
      <c r="A3526" s="5">
        <v>45458.75</v>
      </c>
      <c r="B3526">
        <v>24.275924682617099</v>
      </c>
      <c r="C3526">
        <v>20.600000381469702</v>
      </c>
      <c r="D3526" s="2">
        <f t="shared" si="110"/>
        <v>45458</v>
      </c>
      <c r="E3526">
        <f t="shared" si="111"/>
        <v>70.812074565887386</v>
      </c>
    </row>
    <row r="3527" spans="1:5">
      <c r="A3527" s="5">
        <v>45458.791666666664</v>
      </c>
      <c r="B3527">
        <v>23.241184234619102</v>
      </c>
      <c r="C3527">
        <v>20</v>
      </c>
      <c r="D3527" s="2">
        <f t="shared" si="110"/>
        <v>45458</v>
      </c>
      <c r="E3527">
        <f t="shared" si="111"/>
        <v>70.812074565887386</v>
      </c>
    </row>
    <row r="3528" spans="1:5">
      <c r="A3528" s="5">
        <v>45458.833333333336</v>
      </c>
      <c r="B3528">
        <v>21.8729152679443</v>
      </c>
      <c r="C3528">
        <v>18.899999618530199</v>
      </c>
      <c r="D3528" s="2">
        <f t="shared" si="110"/>
        <v>45458</v>
      </c>
      <c r="E3528">
        <f t="shared" si="111"/>
        <v>70.812074565887386</v>
      </c>
    </row>
    <row r="3529" spans="1:5">
      <c r="A3529" s="5">
        <v>45458.875</v>
      </c>
      <c r="B3529">
        <v>20.764354705810501</v>
      </c>
      <c r="C3529">
        <v>18.299999237060501</v>
      </c>
      <c r="D3529" s="2">
        <f t="shared" si="110"/>
        <v>45458</v>
      </c>
      <c r="E3529">
        <f t="shared" si="111"/>
        <v>70.812074565887386</v>
      </c>
    </row>
    <row r="3530" spans="1:5">
      <c r="A3530" s="5">
        <v>45458.916666666664</v>
      </c>
      <c r="B3530">
        <v>20.005273818969702</v>
      </c>
      <c r="C3530">
        <v>18.899999618530199</v>
      </c>
      <c r="D3530" s="2">
        <f t="shared" si="110"/>
        <v>45458</v>
      </c>
      <c r="E3530">
        <f t="shared" si="111"/>
        <v>70.812074565887386</v>
      </c>
    </row>
    <row r="3531" spans="1:5">
      <c r="A3531" s="5">
        <v>45458.958333333336</v>
      </c>
      <c r="B3531">
        <v>19.551784515380799</v>
      </c>
      <c r="C3531">
        <v>18.899999618530199</v>
      </c>
      <c r="D3531" s="2">
        <f t="shared" si="110"/>
        <v>45458</v>
      </c>
      <c r="E3531">
        <f t="shared" si="111"/>
        <v>70.812074565887386</v>
      </c>
    </row>
    <row r="3532" spans="1:5">
      <c r="A3532" s="5">
        <v>45459</v>
      </c>
      <c r="B3532">
        <v>19.2061862945556</v>
      </c>
      <c r="C3532">
        <v>18.899999618530199</v>
      </c>
      <c r="D3532" s="2">
        <f t="shared" si="110"/>
        <v>45459</v>
      </c>
      <c r="E3532">
        <f t="shared" si="111"/>
        <v>75.048594951629553</v>
      </c>
    </row>
    <row r="3533" spans="1:5">
      <c r="A3533" s="5">
        <v>45459.041666666664</v>
      </c>
      <c r="B3533">
        <v>18.946790695190401</v>
      </c>
      <c r="C3533">
        <v>18.899999618530199</v>
      </c>
      <c r="D3533" s="2">
        <f t="shared" si="110"/>
        <v>45459</v>
      </c>
      <c r="E3533">
        <f t="shared" si="111"/>
        <v>75.048594951629553</v>
      </c>
    </row>
    <row r="3534" spans="1:5">
      <c r="A3534" s="5">
        <v>45459.083333333336</v>
      </c>
      <c r="B3534">
        <v>18.669418334960898</v>
      </c>
      <c r="C3534">
        <v>18.899999618530199</v>
      </c>
      <c r="D3534" s="2">
        <f t="shared" si="110"/>
        <v>45459</v>
      </c>
      <c r="E3534">
        <f t="shared" si="111"/>
        <v>75.048594951629553</v>
      </c>
    </row>
    <row r="3535" spans="1:5">
      <c r="A3535" s="5">
        <v>45459.125</v>
      </c>
      <c r="B3535">
        <v>18.518611907958899</v>
      </c>
      <c r="C3535">
        <v>19.399999618530199</v>
      </c>
      <c r="D3535" s="2">
        <f t="shared" si="110"/>
        <v>45459</v>
      </c>
      <c r="E3535">
        <f t="shared" si="111"/>
        <v>75.048594951629553</v>
      </c>
    </row>
    <row r="3536" spans="1:5">
      <c r="A3536" s="5">
        <v>45459.166666666664</v>
      </c>
      <c r="B3536">
        <v>18.699163436889599</v>
      </c>
      <c r="C3536">
        <v>20</v>
      </c>
      <c r="D3536" s="2">
        <f t="shared" si="110"/>
        <v>45459</v>
      </c>
      <c r="E3536">
        <f t="shared" si="111"/>
        <v>75.048594951629553</v>
      </c>
    </row>
    <row r="3537" spans="1:5">
      <c r="A3537" s="5">
        <v>45459.208333333336</v>
      </c>
      <c r="B3537">
        <v>19.2616462707519</v>
      </c>
      <c r="C3537">
        <v>20</v>
      </c>
      <c r="D3537" s="2">
        <f t="shared" si="110"/>
        <v>45459</v>
      </c>
      <c r="E3537">
        <f t="shared" si="111"/>
        <v>75.048594951629553</v>
      </c>
    </row>
    <row r="3538" spans="1:5">
      <c r="A3538" s="5">
        <v>45459.25</v>
      </c>
      <c r="B3538">
        <v>20.1114082336425</v>
      </c>
      <c r="C3538">
        <v>21.100000381469702</v>
      </c>
      <c r="D3538" s="2">
        <f t="shared" si="110"/>
        <v>45459</v>
      </c>
      <c r="E3538">
        <f t="shared" si="111"/>
        <v>75.048594951629553</v>
      </c>
    </row>
    <row r="3539" spans="1:5">
      <c r="A3539" s="5">
        <v>45459.291666666664</v>
      </c>
      <c r="B3539">
        <v>21.309547424316399</v>
      </c>
      <c r="C3539">
        <v>22.2000007629394</v>
      </c>
      <c r="D3539" s="2">
        <f t="shared" si="110"/>
        <v>45459</v>
      </c>
      <c r="E3539">
        <f t="shared" si="111"/>
        <v>75.048594951629553</v>
      </c>
    </row>
    <row r="3540" spans="1:5">
      <c r="A3540" s="5">
        <v>45459.333333333336</v>
      </c>
      <c r="B3540">
        <v>23.027418136596602</v>
      </c>
      <c r="C3540">
        <v>24.399999618530199</v>
      </c>
      <c r="D3540" s="2">
        <f t="shared" si="110"/>
        <v>45459</v>
      </c>
      <c r="E3540">
        <f t="shared" si="111"/>
        <v>75.048594951629553</v>
      </c>
    </row>
    <row r="3541" spans="1:5">
      <c r="A3541" s="5">
        <v>45459.375</v>
      </c>
      <c r="B3541">
        <v>24.458410263061499</v>
      </c>
      <c r="C3541">
        <v>27.799999237060501</v>
      </c>
      <c r="D3541" s="2">
        <f t="shared" si="110"/>
        <v>45459</v>
      </c>
      <c r="E3541">
        <f t="shared" si="111"/>
        <v>75.048594951629553</v>
      </c>
    </row>
    <row r="3542" spans="1:5">
      <c r="A3542" s="5">
        <v>45459.416666666664</v>
      </c>
      <c r="B3542">
        <v>25.8056735992431</v>
      </c>
      <c r="C3542">
        <v>29.399999618530199</v>
      </c>
      <c r="D3542" s="2">
        <f t="shared" si="110"/>
        <v>45459</v>
      </c>
      <c r="E3542">
        <f t="shared" si="111"/>
        <v>75.048594951629553</v>
      </c>
    </row>
    <row r="3543" spans="1:5">
      <c r="A3543" s="5">
        <v>45459.458333333336</v>
      </c>
      <c r="B3543">
        <v>27.036516189575099</v>
      </c>
      <c r="C3543">
        <v>32.200000762939403</v>
      </c>
      <c r="D3543" s="2">
        <f t="shared" si="110"/>
        <v>45459</v>
      </c>
      <c r="E3543">
        <f t="shared" si="111"/>
        <v>75.048594951629553</v>
      </c>
    </row>
    <row r="3544" spans="1:5">
      <c r="A3544" s="5">
        <v>45459.5</v>
      </c>
      <c r="B3544">
        <v>27.961021423339801</v>
      </c>
      <c r="C3544">
        <v>32.200000762939403</v>
      </c>
      <c r="D3544" s="2">
        <f t="shared" si="110"/>
        <v>45459</v>
      </c>
      <c r="E3544">
        <f t="shared" si="111"/>
        <v>75.048594951629553</v>
      </c>
    </row>
    <row r="3545" spans="1:5">
      <c r="A3545" s="5">
        <v>45459.541666666664</v>
      </c>
      <c r="B3545">
        <v>28.6535110473632</v>
      </c>
      <c r="C3545">
        <v>33.299999237060497</v>
      </c>
      <c r="D3545" s="2">
        <f t="shared" si="110"/>
        <v>45459</v>
      </c>
      <c r="E3545">
        <f t="shared" si="111"/>
        <v>75.048594951629553</v>
      </c>
    </row>
    <row r="3546" spans="1:5">
      <c r="A3546" s="5">
        <v>45459.583333333336</v>
      </c>
      <c r="B3546">
        <v>29.094591140746999</v>
      </c>
      <c r="C3546">
        <v>33.299999237060497</v>
      </c>
      <c r="D3546" s="2">
        <f t="shared" si="110"/>
        <v>45459</v>
      </c>
      <c r="E3546">
        <f t="shared" si="111"/>
        <v>75.048594951629553</v>
      </c>
    </row>
    <row r="3547" spans="1:5">
      <c r="A3547" s="5">
        <v>45459.625</v>
      </c>
      <c r="B3547">
        <v>29.159582138061499</v>
      </c>
      <c r="C3547">
        <v>34.400001525878899</v>
      </c>
      <c r="D3547" s="2">
        <f t="shared" si="110"/>
        <v>45459</v>
      </c>
      <c r="E3547">
        <f t="shared" si="111"/>
        <v>75.048594951629553</v>
      </c>
    </row>
    <row r="3548" spans="1:5">
      <c r="A3548" s="5">
        <v>45459.666666666664</v>
      </c>
      <c r="B3548">
        <v>28.7078857421875</v>
      </c>
      <c r="C3548">
        <v>34.400001525878899</v>
      </c>
      <c r="D3548" s="2">
        <f t="shared" si="110"/>
        <v>45459</v>
      </c>
      <c r="E3548">
        <f t="shared" si="111"/>
        <v>75.048594951629553</v>
      </c>
    </row>
    <row r="3549" spans="1:5">
      <c r="A3549" s="5">
        <v>45459.708333333336</v>
      </c>
      <c r="B3549">
        <v>27.973190307617099</v>
      </c>
      <c r="C3549">
        <v>32.799999237060497</v>
      </c>
      <c r="D3549" s="2">
        <f t="shared" si="110"/>
        <v>45459</v>
      </c>
      <c r="E3549">
        <f t="shared" si="111"/>
        <v>75.048594951629553</v>
      </c>
    </row>
    <row r="3550" spans="1:5">
      <c r="A3550" s="5">
        <v>45459.75</v>
      </c>
      <c r="B3550">
        <v>27.159662246704102</v>
      </c>
      <c r="C3550">
        <v>32.799999237060497</v>
      </c>
      <c r="D3550" s="2">
        <f t="shared" si="110"/>
        <v>45459</v>
      </c>
      <c r="E3550">
        <f t="shared" si="111"/>
        <v>75.048594951629553</v>
      </c>
    </row>
    <row r="3551" spans="1:5">
      <c r="A3551" s="5">
        <v>45459.791666666664</v>
      </c>
      <c r="B3551">
        <v>26.141248703002901</v>
      </c>
      <c r="C3551">
        <v>31.7000007629394</v>
      </c>
      <c r="D3551" s="2">
        <f t="shared" si="110"/>
        <v>45459</v>
      </c>
      <c r="E3551">
        <f t="shared" si="111"/>
        <v>75.048594951629553</v>
      </c>
    </row>
    <row r="3552" spans="1:5">
      <c r="A3552" s="5">
        <v>45459.833333333336</v>
      </c>
      <c r="B3552">
        <v>24.723506927490199</v>
      </c>
      <c r="C3552">
        <v>30</v>
      </c>
      <c r="D3552" s="2">
        <f t="shared" si="110"/>
        <v>45459</v>
      </c>
      <c r="E3552">
        <f t="shared" si="111"/>
        <v>75.048594951629553</v>
      </c>
    </row>
    <row r="3553" spans="1:5">
      <c r="A3553" s="5">
        <v>45459.875</v>
      </c>
      <c r="B3553">
        <v>23.593952178955</v>
      </c>
      <c r="C3553">
        <v>29.399999618530199</v>
      </c>
      <c r="D3553" s="2">
        <f t="shared" si="110"/>
        <v>45459</v>
      </c>
      <c r="E3553">
        <f t="shared" si="111"/>
        <v>75.048594951629553</v>
      </c>
    </row>
    <row r="3554" spans="1:5">
      <c r="A3554" s="5">
        <v>45459.916666666664</v>
      </c>
      <c r="B3554">
        <v>23.0195293426513</v>
      </c>
      <c r="C3554">
        <v>23.899999618530199</v>
      </c>
      <c r="D3554" s="2">
        <f t="shared" si="110"/>
        <v>45459</v>
      </c>
      <c r="E3554">
        <f t="shared" si="111"/>
        <v>75.048594951629553</v>
      </c>
    </row>
    <row r="3555" spans="1:5">
      <c r="A3555" s="5">
        <v>45459.958333333336</v>
      </c>
      <c r="B3555">
        <v>22.742794036865199</v>
      </c>
      <c r="C3555">
        <v>21.100000381469702</v>
      </c>
      <c r="D3555" s="2">
        <f t="shared" si="110"/>
        <v>45459</v>
      </c>
      <c r="E3555">
        <f t="shared" si="111"/>
        <v>75.048594951629553</v>
      </c>
    </row>
    <row r="3556" spans="1:5">
      <c r="A3556" s="5">
        <v>45460</v>
      </c>
      <c r="B3556">
        <v>22.497482299804599</v>
      </c>
      <c r="C3556">
        <v>21.100000381469702</v>
      </c>
      <c r="D3556" s="2">
        <f t="shared" si="110"/>
        <v>45460</v>
      </c>
      <c r="E3556">
        <f t="shared" si="111"/>
        <v>79.321623134612935</v>
      </c>
    </row>
    <row r="3557" spans="1:5">
      <c r="A3557" s="5">
        <v>45460.041666666664</v>
      </c>
      <c r="B3557">
        <v>22.282161712646399</v>
      </c>
      <c r="C3557">
        <v>20.600000381469702</v>
      </c>
      <c r="D3557" s="2">
        <f t="shared" si="110"/>
        <v>45460</v>
      </c>
      <c r="E3557">
        <f t="shared" si="111"/>
        <v>79.321623134612935</v>
      </c>
    </row>
    <row r="3558" spans="1:5">
      <c r="A3558" s="5">
        <v>45460.083333333336</v>
      </c>
      <c r="B3558">
        <v>22.0027160644531</v>
      </c>
      <c r="C3558">
        <v>21.100000381469702</v>
      </c>
      <c r="D3558" s="2">
        <f t="shared" si="110"/>
        <v>45460</v>
      </c>
      <c r="E3558">
        <f t="shared" si="111"/>
        <v>79.321623134612935</v>
      </c>
    </row>
    <row r="3559" spans="1:5">
      <c r="A3559" s="5">
        <v>45460.125</v>
      </c>
      <c r="B3559">
        <v>21.730545043945298</v>
      </c>
      <c r="C3559">
        <v>21.7000007629394</v>
      </c>
      <c r="D3559" s="2">
        <f t="shared" si="110"/>
        <v>45460</v>
      </c>
      <c r="E3559">
        <f t="shared" si="111"/>
        <v>79.321623134612935</v>
      </c>
    </row>
    <row r="3560" spans="1:5">
      <c r="A3560" s="5">
        <v>45460.166666666664</v>
      </c>
      <c r="B3560">
        <v>21.590314865112301</v>
      </c>
      <c r="C3560">
        <v>21.7000007629394</v>
      </c>
      <c r="D3560" s="2">
        <f t="shared" si="110"/>
        <v>45460</v>
      </c>
      <c r="E3560">
        <f t="shared" si="111"/>
        <v>79.321623134612935</v>
      </c>
    </row>
    <row r="3561" spans="1:5">
      <c r="A3561" s="5">
        <v>45460.208333333336</v>
      </c>
      <c r="B3561">
        <v>21.836540222167901</v>
      </c>
      <c r="C3561">
        <v>23.299999237060501</v>
      </c>
      <c r="D3561" s="2">
        <f t="shared" si="110"/>
        <v>45460</v>
      </c>
      <c r="E3561">
        <f t="shared" si="111"/>
        <v>79.321623134612935</v>
      </c>
    </row>
    <row r="3562" spans="1:5">
      <c r="A3562" s="5">
        <v>45460.25</v>
      </c>
      <c r="B3562">
        <v>22.783439636230401</v>
      </c>
      <c r="C3562">
        <v>26.100000381469702</v>
      </c>
      <c r="D3562" s="2">
        <f t="shared" si="110"/>
        <v>45460</v>
      </c>
      <c r="E3562">
        <f t="shared" si="111"/>
        <v>79.321623134612935</v>
      </c>
    </row>
    <row r="3563" spans="1:5">
      <c r="A3563" s="5">
        <v>45460.291666666664</v>
      </c>
      <c r="B3563">
        <v>24.090471267700099</v>
      </c>
      <c r="C3563">
        <v>27.799999237060501</v>
      </c>
      <c r="D3563" s="2">
        <f t="shared" si="110"/>
        <v>45460</v>
      </c>
      <c r="E3563">
        <f t="shared" si="111"/>
        <v>79.321623134612935</v>
      </c>
    </row>
    <row r="3564" spans="1:5">
      <c r="A3564" s="5">
        <v>45460.333333333336</v>
      </c>
      <c r="B3564">
        <v>25.814634323120099</v>
      </c>
      <c r="C3564">
        <v>28.899999618530199</v>
      </c>
      <c r="D3564" s="2">
        <f t="shared" si="110"/>
        <v>45460</v>
      </c>
      <c r="E3564">
        <f t="shared" si="111"/>
        <v>79.321623134612935</v>
      </c>
    </row>
    <row r="3565" spans="1:5">
      <c r="A3565" s="5">
        <v>45460.375</v>
      </c>
      <c r="B3565">
        <v>27.388236999511701</v>
      </c>
      <c r="C3565">
        <v>30</v>
      </c>
      <c r="D3565" s="2">
        <f t="shared" si="110"/>
        <v>45460</v>
      </c>
      <c r="E3565">
        <f t="shared" si="111"/>
        <v>79.321623134612935</v>
      </c>
    </row>
    <row r="3566" spans="1:5">
      <c r="A3566" s="5">
        <v>45460.416666666664</v>
      </c>
      <c r="B3566">
        <v>28.643102645873999</v>
      </c>
      <c r="C3566">
        <v>30.600000381469702</v>
      </c>
      <c r="D3566" s="2">
        <f t="shared" si="110"/>
        <v>45460</v>
      </c>
      <c r="E3566">
        <f t="shared" si="111"/>
        <v>79.321623134612935</v>
      </c>
    </row>
    <row r="3567" spans="1:5">
      <c r="A3567" s="5">
        <v>45460.458333333336</v>
      </c>
      <c r="B3567">
        <v>29.5164070129394</v>
      </c>
      <c r="C3567">
        <v>32.799999237060497</v>
      </c>
      <c r="D3567" s="2">
        <f t="shared" si="110"/>
        <v>45460</v>
      </c>
      <c r="E3567">
        <f t="shared" si="111"/>
        <v>79.321623134612935</v>
      </c>
    </row>
    <row r="3568" spans="1:5">
      <c r="A3568" s="5">
        <v>45460.5</v>
      </c>
      <c r="B3568">
        <v>30.159212112426701</v>
      </c>
      <c r="C3568">
        <v>32.200000762939403</v>
      </c>
      <c r="D3568" s="2">
        <f t="shared" si="110"/>
        <v>45460</v>
      </c>
      <c r="E3568">
        <f t="shared" si="111"/>
        <v>79.321623134612935</v>
      </c>
    </row>
    <row r="3569" spans="1:5">
      <c r="A3569" s="5">
        <v>45460.541666666664</v>
      </c>
      <c r="B3569">
        <v>30.488018035888601</v>
      </c>
      <c r="C3569">
        <v>32.799999237060497</v>
      </c>
      <c r="D3569" s="2">
        <f t="shared" si="110"/>
        <v>45460</v>
      </c>
      <c r="E3569">
        <f t="shared" si="111"/>
        <v>79.321623134612935</v>
      </c>
    </row>
    <row r="3570" spans="1:5">
      <c r="A3570" s="5">
        <v>45460.583333333336</v>
      </c>
      <c r="B3570">
        <v>30.656257629394499</v>
      </c>
      <c r="C3570">
        <v>33.299999237060497</v>
      </c>
      <c r="D3570" s="2">
        <f t="shared" si="110"/>
        <v>45460</v>
      </c>
      <c r="E3570">
        <f t="shared" si="111"/>
        <v>79.321623134612935</v>
      </c>
    </row>
    <row r="3571" spans="1:5">
      <c r="A3571" s="5">
        <v>45460.625</v>
      </c>
      <c r="B3571">
        <v>30.5554885864257</v>
      </c>
      <c r="C3571">
        <v>32.799999237060497</v>
      </c>
      <c r="D3571" s="2">
        <f t="shared" si="110"/>
        <v>45460</v>
      </c>
      <c r="E3571">
        <f t="shared" si="111"/>
        <v>79.321623134612935</v>
      </c>
    </row>
    <row r="3572" spans="1:5">
      <c r="A3572" s="5">
        <v>45460.666666666664</v>
      </c>
      <c r="B3572">
        <v>30.2572727203369</v>
      </c>
      <c r="C3572">
        <v>32.799999237060497</v>
      </c>
      <c r="D3572" s="2">
        <f t="shared" si="110"/>
        <v>45460</v>
      </c>
      <c r="E3572">
        <f t="shared" si="111"/>
        <v>79.321623134612935</v>
      </c>
    </row>
    <row r="3573" spans="1:5">
      <c r="A3573" s="5">
        <v>45460.708333333336</v>
      </c>
      <c r="B3573">
        <v>29.7195224761962</v>
      </c>
      <c r="C3573">
        <v>32.799999237060497</v>
      </c>
      <c r="D3573" s="2">
        <f t="shared" si="110"/>
        <v>45460</v>
      </c>
      <c r="E3573">
        <f t="shared" si="111"/>
        <v>79.321623134612935</v>
      </c>
    </row>
    <row r="3574" spans="1:5">
      <c r="A3574" s="5">
        <v>45460.75</v>
      </c>
      <c r="B3574">
        <v>28.9946174621582</v>
      </c>
      <c r="C3574">
        <v>31.7000007629394</v>
      </c>
      <c r="D3574" s="2">
        <f t="shared" si="110"/>
        <v>45460</v>
      </c>
      <c r="E3574">
        <f t="shared" si="111"/>
        <v>79.321623134612935</v>
      </c>
    </row>
    <row r="3575" spans="1:5">
      <c r="A3575" s="5">
        <v>45460.791666666664</v>
      </c>
      <c r="B3575">
        <v>28.0071601867675</v>
      </c>
      <c r="C3575">
        <v>30.600000381469702</v>
      </c>
      <c r="D3575" s="2">
        <f t="shared" si="110"/>
        <v>45460</v>
      </c>
      <c r="E3575">
        <f t="shared" si="111"/>
        <v>79.321623134612935</v>
      </c>
    </row>
    <row r="3576" spans="1:5">
      <c r="A3576" s="5">
        <v>45460.833333333336</v>
      </c>
      <c r="B3576">
        <v>26.8264141082763</v>
      </c>
      <c r="C3576">
        <v>30</v>
      </c>
      <c r="D3576" s="2">
        <f t="shared" si="110"/>
        <v>45460</v>
      </c>
      <c r="E3576">
        <f t="shared" si="111"/>
        <v>79.321623134612935</v>
      </c>
    </row>
    <row r="3577" spans="1:5">
      <c r="A3577" s="5">
        <v>45460.875</v>
      </c>
      <c r="B3577">
        <v>25.5832004547119</v>
      </c>
      <c r="C3577">
        <v>30</v>
      </c>
      <c r="D3577" s="2">
        <f t="shared" si="110"/>
        <v>45460</v>
      </c>
      <c r="E3577">
        <f t="shared" si="111"/>
        <v>79.321623134612935</v>
      </c>
    </row>
    <row r="3578" spans="1:5">
      <c r="A3578" s="5">
        <v>45460.916666666664</v>
      </c>
      <c r="B3578">
        <v>24.9483337402343</v>
      </c>
      <c r="C3578">
        <v>23.299999237060501</v>
      </c>
      <c r="D3578" s="2">
        <f t="shared" si="110"/>
        <v>45460</v>
      </c>
      <c r="E3578">
        <f t="shared" si="111"/>
        <v>79.321623134612935</v>
      </c>
    </row>
    <row r="3579" spans="1:5">
      <c r="A3579" s="5">
        <v>45460.958333333336</v>
      </c>
      <c r="B3579">
        <v>24.583425521850501</v>
      </c>
      <c r="C3579">
        <v>22.2000007629394</v>
      </c>
      <c r="D3579" s="2">
        <f t="shared" si="110"/>
        <v>45460</v>
      </c>
      <c r="E3579">
        <f t="shared" si="111"/>
        <v>79.321623134612935</v>
      </c>
    </row>
    <row r="3580" spans="1:5">
      <c r="A3580" s="5">
        <v>45461</v>
      </c>
      <c r="B3580">
        <v>24.196783065795898</v>
      </c>
      <c r="C3580">
        <v>22.2000007629394</v>
      </c>
      <c r="D3580" s="2">
        <f t="shared" si="110"/>
        <v>45461</v>
      </c>
      <c r="E3580">
        <f t="shared" si="111"/>
        <v>79.299946165084776</v>
      </c>
    </row>
    <row r="3581" spans="1:5">
      <c r="A3581" s="5">
        <v>45461.041666666664</v>
      </c>
      <c r="B3581">
        <v>23.758502960205</v>
      </c>
      <c r="C3581">
        <v>22.799999237060501</v>
      </c>
      <c r="D3581" s="2">
        <f t="shared" si="110"/>
        <v>45461</v>
      </c>
      <c r="E3581">
        <f t="shared" si="111"/>
        <v>79.299946165084776</v>
      </c>
    </row>
    <row r="3582" spans="1:5">
      <c r="A3582" s="5">
        <v>45461.083333333336</v>
      </c>
      <c r="B3582">
        <v>23.323579788208001</v>
      </c>
      <c r="C3582">
        <v>22.799999237060501</v>
      </c>
      <c r="D3582" s="2">
        <f t="shared" si="110"/>
        <v>45461</v>
      </c>
      <c r="E3582">
        <f t="shared" si="111"/>
        <v>79.299946165084776</v>
      </c>
    </row>
    <row r="3583" spans="1:5">
      <c r="A3583" s="5">
        <v>45461.125</v>
      </c>
      <c r="B3583">
        <v>22.874404907226499</v>
      </c>
      <c r="C3583">
        <v>22.799999237060501</v>
      </c>
      <c r="D3583" s="2">
        <f t="shared" si="110"/>
        <v>45461</v>
      </c>
      <c r="E3583">
        <f t="shared" si="111"/>
        <v>79.299946165084776</v>
      </c>
    </row>
    <row r="3584" spans="1:5">
      <c r="A3584" s="5">
        <v>45461.166666666664</v>
      </c>
      <c r="B3584">
        <v>22.526115417480401</v>
      </c>
      <c r="C3584">
        <v>21.7000007629394</v>
      </c>
      <c r="D3584" s="2">
        <f t="shared" si="110"/>
        <v>45461</v>
      </c>
      <c r="E3584">
        <f t="shared" si="111"/>
        <v>79.299946165084776</v>
      </c>
    </row>
    <row r="3585" spans="1:5">
      <c r="A3585" s="5">
        <v>45461.208333333336</v>
      </c>
      <c r="B3585">
        <v>22.4407539367675</v>
      </c>
      <c r="C3585">
        <v>21.100000381469702</v>
      </c>
      <c r="D3585" s="2">
        <f t="shared" si="110"/>
        <v>45461</v>
      </c>
      <c r="E3585">
        <f t="shared" si="111"/>
        <v>79.299946165084776</v>
      </c>
    </row>
    <row r="3586" spans="1:5">
      <c r="A3586" s="5">
        <v>45461.25</v>
      </c>
      <c r="B3586">
        <v>22.823417663574201</v>
      </c>
      <c r="C3586">
        <v>21.7000007629394</v>
      </c>
      <c r="D3586" s="2">
        <f t="shared" si="110"/>
        <v>45461</v>
      </c>
      <c r="E3586">
        <f t="shared" si="111"/>
        <v>79.299946165084776</v>
      </c>
    </row>
    <row r="3587" spans="1:5">
      <c r="A3587" s="5">
        <v>45461.291666666664</v>
      </c>
      <c r="B3587">
        <v>23.811262130737301</v>
      </c>
      <c r="C3587">
        <v>22.2000007629394</v>
      </c>
      <c r="D3587" s="2">
        <f t="shared" ref="D3587:D3650" si="112">DATE(YEAR(A3587), MONTH(A3587), DAY(A3587))</f>
        <v>45461</v>
      </c>
      <c r="E3587">
        <f t="shared" ref="E3587:E3650" si="113">AVERAGEIF(D:D, D3587, B:B)*1.8+32</f>
        <v>79.299946165084776</v>
      </c>
    </row>
    <row r="3588" spans="1:5">
      <c r="A3588" s="5">
        <v>45461.333333333336</v>
      </c>
      <c r="B3588">
        <v>25.077730178833001</v>
      </c>
      <c r="C3588">
        <v>23.299999237060501</v>
      </c>
      <c r="D3588" s="2">
        <f t="shared" si="112"/>
        <v>45461</v>
      </c>
      <c r="E3588">
        <f t="shared" si="113"/>
        <v>79.299946165084776</v>
      </c>
    </row>
    <row r="3589" spans="1:5">
      <c r="A3589" s="5">
        <v>45461.375</v>
      </c>
      <c r="B3589">
        <v>26.4219360351562</v>
      </c>
      <c r="C3589">
        <v>23.899999618530199</v>
      </c>
      <c r="D3589" s="2">
        <f t="shared" si="112"/>
        <v>45461</v>
      </c>
      <c r="E3589">
        <f t="shared" si="113"/>
        <v>79.299946165084776</v>
      </c>
    </row>
    <row r="3590" spans="1:5">
      <c r="A3590" s="5">
        <v>45461.416666666664</v>
      </c>
      <c r="B3590">
        <v>27.6586818695068</v>
      </c>
      <c r="C3590">
        <v>24.399999618530199</v>
      </c>
      <c r="D3590" s="2">
        <f t="shared" si="112"/>
        <v>45461</v>
      </c>
      <c r="E3590">
        <f t="shared" si="113"/>
        <v>79.299946165084776</v>
      </c>
    </row>
    <row r="3591" spans="1:5">
      <c r="A3591" s="5">
        <v>45461.458333333336</v>
      </c>
      <c r="B3591">
        <v>28.633590698242099</v>
      </c>
      <c r="C3591">
        <v>25</v>
      </c>
      <c r="D3591" s="2">
        <f t="shared" si="112"/>
        <v>45461</v>
      </c>
      <c r="E3591">
        <f t="shared" si="113"/>
        <v>79.299946165084776</v>
      </c>
    </row>
    <row r="3592" spans="1:5">
      <c r="A3592" s="5">
        <v>45461.5</v>
      </c>
      <c r="B3592">
        <v>29.214561462402301</v>
      </c>
      <c r="C3592">
        <v>26.100000381469702</v>
      </c>
      <c r="D3592" s="2">
        <f t="shared" si="112"/>
        <v>45461</v>
      </c>
      <c r="E3592">
        <f t="shared" si="113"/>
        <v>79.299946165084776</v>
      </c>
    </row>
    <row r="3593" spans="1:5">
      <c r="A3593" s="5">
        <v>45461.541666666664</v>
      </c>
      <c r="B3593">
        <v>29.664976119995099</v>
      </c>
      <c r="C3593">
        <v>25.600000381469702</v>
      </c>
      <c r="D3593" s="2">
        <f t="shared" si="112"/>
        <v>45461</v>
      </c>
      <c r="E3593">
        <f t="shared" si="113"/>
        <v>79.299946165084776</v>
      </c>
    </row>
    <row r="3594" spans="1:5">
      <c r="A3594" s="5">
        <v>45461.583333333336</v>
      </c>
      <c r="B3594">
        <v>29.9168586730957</v>
      </c>
      <c r="C3594">
        <v>25</v>
      </c>
      <c r="D3594" s="2">
        <f t="shared" si="112"/>
        <v>45461</v>
      </c>
      <c r="E3594">
        <f t="shared" si="113"/>
        <v>79.299946165084776</v>
      </c>
    </row>
    <row r="3595" spans="1:5">
      <c r="A3595" s="5">
        <v>45461.625</v>
      </c>
      <c r="B3595">
        <v>29.914899826049801</v>
      </c>
      <c r="C3595">
        <v>24.399999618530199</v>
      </c>
      <c r="D3595" s="2">
        <f t="shared" si="112"/>
        <v>45461</v>
      </c>
      <c r="E3595">
        <f t="shared" si="113"/>
        <v>79.299946165084776</v>
      </c>
    </row>
    <row r="3596" spans="1:5">
      <c r="A3596" s="5">
        <v>45461.666666666664</v>
      </c>
      <c r="B3596">
        <v>29.721614837646399</v>
      </c>
      <c r="C3596">
        <v>25</v>
      </c>
      <c r="D3596" s="2">
        <f t="shared" si="112"/>
        <v>45461</v>
      </c>
      <c r="E3596">
        <f t="shared" si="113"/>
        <v>79.299946165084776</v>
      </c>
    </row>
    <row r="3597" spans="1:5">
      <c r="A3597" s="5">
        <v>45461.708333333336</v>
      </c>
      <c r="B3597">
        <v>29.341659545898398</v>
      </c>
      <c r="C3597">
        <v>24.399999618530199</v>
      </c>
      <c r="D3597" s="2">
        <f t="shared" si="112"/>
        <v>45461</v>
      </c>
      <c r="E3597">
        <f t="shared" si="113"/>
        <v>79.299946165084776</v>
      </c>
    </row>
    <row r="3598" spans="1:5">
      <c r="A3598" s="5">
        <v>45461.75</v>
      </c>
      <c r="B3598">
        <v>28.850662231445298</v>
      </c>
      <c r="C3598">
        <v>24.399999618530199</v>
      </c>
      <c r="D3598" s="2">
        <f t="shared" si="112"/>
        <v>45461</v>
      </c>
      <c r="E3598">
        <f t="shared" si="113"/>
        <v>79.299946165084776</v>
      </c>
    </row>
    <row r="3599" spans="1:5">
      <c r="A3599" s="5">
        <v>45461.791666666664</v>
      </c>
      <c r="B3599">
        <v>28.002336502075099</v>
      </c>
      <c r="C3599">
        <v>23.899999618530199</v>
      </c>
      <c r="D3599" s="2">
        <f t="shared" si="112"/>
        <v>45461</v>
      </c>
      <c r="E3599">
        <f t="shared" si="113"/>
        <v>79.299946165084776</v>
      </c>
    </row>
    <row r="3600" spans="1:5">
      <c r="A3600" s="5">
        <v>45461.833333333336</v>
      </c>
      <c r="B3600">
        <v>26.946762084960898</v>
      </c>
      <c r="C3600">
        <v>22.799999237060501</v>
      </c>
      <c r="D3600" s="2">
        <f t="shared" si="112"/>
        <v>45461</v>
      </c>
      <c r="E3600">
        <f t="shared" si="113"/>
        <v>79.299946165084776</v>
      </c>
    </row>
    <row r="3601" spans="1:5">
      <c r="A3601" s="5">
        <v>45461.875</v>
      </c>
      <c r="B3601">
        <v>25.802949905395501</v>
      </c>
      <c r="C3601">
        <v>22.2000007629394</v>
      </c>
      <c r="D3601" s="2">
        <f t="shared" si="112"/>
        <v>45461</v>
      </c>
      <c r="E3601">
        <f t="shared" si="113"/>
        <v>79.299946165084776</v>
      </c>
    </row>
    <row r="3602" spans="1:5">
      <c r="A3602" s="5">
        <v>45461.916666666664</v>
      </c>
      <c r="B3602">
        <v>25.035652160644499</v>
      </c>
      <c r="C3602">
        <v>21.7000007629394</v>
      </c>
      <c r="D3602" s="2">
        <f t="shared" si="112"/>
        <v>45461</v>
      </c>
      <c r="E3602">
        <f t="shared" si="113"/>
        <v>79.299946165084776</v>
      </c>
    </row>
    <row r="3603" spans="1:5">
      <c r="A3603" s="5">
        <v>45461.958333333336</v>
      </c>
      <c r="B3603">
        <v>24.706256866455</v>
      </c>
      <c r="C3603">
        <v>21.100000381469702</v>
      </c>
      <c r="D3603" s="2">
        <f t="shared" si="112"/>
        <v>45461</v>
      </c>
      <c r="E3603">
        <f t="shared" si="113"/>
        <v>79.299946165084776</v>
      </c>
    </row>
    <row r="3604" spans="1:5">
      <c r="A3604" s="5">
        <v>45462</v>
      </c>
      <c r="B3604">
        <v>24.340000152587798</v>
      </c>
      <c r="C3604">
        <v>20.600000381469702</v>
      </c>
      <c r="D3604" s="2">
        <f t="shared" si="112"/>
        <v>45462</v>
      </c>
      <c r="E3604">
        <f t="shared" si="113"/>
        <v>79.019924116134561</v>
      </c>
    </row>
    <row r="3605" spans="1:5">
      <c r="A3605" s="5">
        <v>45462.041666666664</v>
      </c>
      <c r="B3605">
        <v>23.965309143066399</v>
      </c>
      <c r="C3605">
        <v>20.600000381469702</v>
      </c>
      <c r="D3605" s="2">
        <f t="shared" si="112"/>
        <v>45462</v>
      </c>
      <c r="E3605">
        <f t="shared" si="113"/>
        <v>79.019924116134561</v>
      </c>
    </row>
    <row r="3606" spans="1:5">
      <c r="A3606" s="5">
        <v>45462.083333333336</v>
      </c>
      <c r="B3606">
        <v>23.570571899413999</v>
      </c>
      <c r="C3606">
        <v>20</v>
      </c>
      <c r="D3606" s="2">
        <f t="shared" si="112"/>
        <v>45462</v>
      </c>
      <c r="E3606">
        <f t="shared" si="113"/>
        <v>79.019924116134561</v>
      </c>
    </row>
    <row r="3607" spans="1:5">
      <c r="A3607" s="5">
        <v>45462.125</v>
      </c>
      <c r="B3607">
        <v>23.218486785888601</v>
      </c>
      <c r="C3607">
        <v>19.399999618530199</v>
      </c>
      <c r="D3607" s="2">
        <f t="shared" si="112"/>
        <v>45462</v>
      </c>
      <c r="E3607">
        <f t="shared" si="113"/>
        <v>79.019924116134561</v>
      </c>
    </row>
    <row r="3608" spans="1:5">
      <c r="A3608" s="5">
        <v>45462.166666666664</v>
      </c>
      <c r="B3608">
        <v>22.936342239379801</v>
      </c>
      <c r="C3608">
        <v>18.899999618530199</v>
      </c>
      <c r="D3608" s="2">
        <f t="shared" si="112"/>
        <v>45462</v>
      </c>
      <c r="E3608">
        <f t="shared" si="113"/>
        <v>79.019924116134561</v>
      </c>
    </row>
    <row r="3609" spans="1:5">
      <c r="A3609" s="5">
        <v>45462.208333333336</v>
      </c>
      <c r="B3609">
        <v>22.8372077941894</v>
      </c>
      <c r="C3609">
        <v>18.899999618530199</v>
      </c>
      <c r="D3609" s="2">
        <f t="shared" si="112"/>
        <v>45462</v>
      </c>
      <c r="E3609">
        <f t="shared" si="113"/>
        <v>79.019924116134561</v>
      </c>
    </row>
    <row r="3610" spans="1:5">
      <c r="A3610" s="5">
        <v>45462.25</v>
      </c>
      <c r="B3610">
        <v>23.315044403076101</v>
      </c>
      <c r="C3610">
        <v>21.100000381469702</v>
      </c>
      <c r="D3610" s="2">
        <f t="shared" si="112"/>
        <v>45462</v>
      </c>
      <c r="E3610">
        <f t="shared" si="113"/>
        <v>79.019924116134561</v>
      </c>
    </row>
    <row r="3611" spans="1:5">
      <c r="A3611" s="5">
        <v>45462.291666666664</v>
      </c>
      <c r="B3611">
        <v>24.244810104370099</v>
      </c>
      <c r="C3611">
        <v>22.799999237060501</v>
      </c>
      <c r="D3611" s="2">
        <f t="shared" si="112"/>
        <v>45462</v>
      </c>
      <c r="E3611">
        <f t="shared" si="113"/>
        <v>79.019924116134561</v>
      </c>
    </row>
    <row r="3612" spans="1:5">
      <c r="A3612" s="5">
        <v>45462.333333333336</v>
      </c>
      <c r="B3612">
        <v>25.729047775268501</v>
      </c>
      <c r="C3612">
        <v>23.899999618530199</v>
      </c>
      <c r="D3612" s="2">
        <f t="shared" si="112"/>
        <v>45462</v>
      </c>
      <c r="E3612">
        <f t="shared" si="113"/>
        <v>79.019924116134561</v>
      </c>
    </row>
    <row r="3613" spans="1:5">
      <c r="A3613" s="5">
        <v>45462.375</v>
      </c>
      <c r="B3613">
        <v>27.152732849121001</v>
      </c>
      <c r="C3613">
        <v>26.7000007629394</v>
      </c>
      <c r="D3613" s="2">
        <f t="shared" si="112"/>
        <v>45462</v>
      </c>
      <c r="E3613">
        <f t="shared" si="113"/>
        <v>79.019924116134561</v>
      </c>
    </row>
    <row r="3614" spans="1:5">
      <c r="A3614" s="5">
        <v>45462.416666666664</v>
      </c>
      <c r="B3614">
        <v>28.1214065551757</v>
      </c>
      <c r="C3614">
        <v>27.2000007629394</v>
      </c>
      <c r="D3614" s="2">
        <f t="shared" si="112"/>
        <v>45462</v>
      </c>
      <c r="E3614">
        <f t="shared" si="113"/>
        <v>79.019924116134561</v>
      </c>
    </row>
    <row r="3615" spans="1:5">
      <c r="A3615" s="5">
        <v>45462.458333333336</v>
      </c>
      <c r="B3615">
        <v>28.7951850891113</v>
      </c>
      <c r="C3615">
        <v>28.299999237060501</v>
      </c>
      <c r="D3615" s="2">
        <f t="shared" si="112"/>
        <v>45462</v>
      </c>
      <c r="E3615">
        <f t="shared" si="113"/>
        <v>79.019924116134561</v>
      </c>
    </row>
    <row r="3616" spans="1:5">
      <c r="A3616" s="5">
        <v>45462.5</v>
      </c>
      <c r="B3616">
        <v>29.2686042785644</v>
      </c>
      <c r="C3616">
        <v>27.799999237060501</v>
      </c>
      <c r="D3616" s="2">
        <f t="shared" si="112"/>
        <v>45462</v>
      </c>
      <c r="E3616">
        <f t="shared" si="113"/>
        <v>79.019924116134561</v>
      </c>
    </row>
    <row r="3617" spans="1:5">
      <c r="A3617" s="5">
        <v>45462.541666666664</v>
      </c>
      <c r="B3617">
        <v>29.573163986206001</v>
      </c>
      <c r="C3617">
        <v>29.399999618530199</v>
      </c>
      <c r="D3617" s="2">
        <f t="shared" si="112"/>
        <v>45462</v>
      </c>
      <c r="E3617">
        <f t="shared" si="113"/>
        <v>79.019924116134561</v>
      </c>
    </row>
    <row r="3618" spans="1:5">
      <c r="A3618" s="5">
        <v>45462.583333333336</v>
      </c>
      <c r="B3618">
        <v>29.6936016082763</v>
      </c>
      <c r="C3618">
        <v>29.399999618530199</v>
      </c>
      <c r="D3618" s="2">
        <f t="shared" si="112"/>
        <v>45462</v>
      </c>
      <c r="E3618">
        <f t="shared" si="113"/>
        <v>79.019924116134561</v>
      </c>
    </row>
    <row r="3619" spans="1:5">
      <c r="A3619" s="5">
        <v>45462.625</v>
      </c>
      <c r="B3619">
        <v>29.545639038085898</v>
      </c>
      <c r="C3619">
        <v>30</v>
      </c>
      <c r="D3619" s="2">
        <f t="shared" si="112"/>
        <v>45462</v>
      </c>
      <c r="E3619">
        <f t="shared" si="113"/>
        <v>79.019924116134561</v>
      </c>
    </row>
    <row r="3620" spans="1:5">
      <c r="A3620" s="5">
        <v>45462.666666666664</v>
      </c>
      <c r="B3620">
        <v>29.1465644836425</v>
      </c>
      <c r="C3620">
        <v>28.899999618530199</v>
      </c>
      <c r="D3620" s="2">
        <f t="shared" si="112"/>
        <v>45462</v>
      </c>
      <c r="E3620">
        <f t="shared" si="113"/>
        <v>79.019924116134561</v>
      </c>
    </row>
    <row r="3621" spans="1:5">
      <c r="A3621" s="5">
        <v>45462.708333333336</v>
      </c>
      <c r="B3621">
        <v>28.602598190307599</v>
      </c>
      <c r="C3621">
        <v>30.600000381469702</v>
      </c>
      <c r="D3621" s="2">
        <f t="shared" si="112"/>
        <v>45462</v>
      </c>
      <c r="E3621">
        <f t="shared" si="113"/>
        <v>79.019924116134561</v>
      </c>
    </row>
    <row r="3622" spans="1:5">
      <c r="A3622" s="5">
        <v>45462.75</v>
      </c>
      <c r="B3622">
        <v>27.8805332183837</v>
      </c>
      <c r="C3622">
        <v>29.399999618530199</v>
      </c>
      <c r="D3622" s="2">
        <f t="shared" si="112"/>
        <v>45462</v>
      </c>
      <c r="E3622">
        <f t="shared" si="113"/>
        <v>79.019924116134561</v>
      </c>
    </row>
    <row r="3623" spans="1:5">
      <c r="A3623" s="5">
        <v>45462.791666666664</v>
      </c>
      <c r="B3623">
        <v>26.798688888549801</v>
      </c>
      <c r="C3623">
        <v>29.399999618530199</v>
      </c>
      <c r="D3623" s="2">
        <f t="shared" si="112"/>
        <v>45462</v>
      </c>
      <c r="E3623">
        <f t="shared" si="113"/>
        <v>79.019924116134561</v>
      </c>
    </row>
    <row r="3624" spans="1:5">
      <c r="A3624" s="5">
        <v>45462.833333333336</v>
      </c>
      <c r="B3624">
        <v>25.601240158081001</v>
      </c>
      <c r="C3624">
        <v>28.899999618530199</v>
      </c>
      <c r="D3624" s="2">
        <f t="shared" si="112"/>
        <v>45462</v>
      </c>
      <c r="E3624">
        <f t="shared" si="113"/>
        <v>79.019924116134561</v>
      </c>
    </row>
    <row r="3625" spans="1:5">
      <c r="A3625" s="5">
        <v>45462.875</v>
      </c>
      <c r="B3625">
        <v>24.6767253875732</v>
      </c>
      <c r="C3625">
        <v>28.299999237060501</v>
      </c>
      <c r="D3625" s="2">
        <f t="shared" si="112"/>
        <v>45462</v>
      </c>
      <c r="E3625">
        <f t="shared" si="113"/>
        <v>79.019924116134561</v>
      </c>
    </row>
    <row r="3626" spans="1:5">
      <c r="A3626" s="5">
        <v>45462.916666666664</v>
      </c>
      <c r="B3626">
        <v>24.08203125</v>
      </c>
      <c r="C3626">
        <v>24.399999618530199</v>
      </c>
      <c r="D3626" s="2">
        <f t="shared" si="112"/>
        <v>45462</v>
      </c>
      <c r="E3626">
        <f t="shared" si="113"/>
        <v>79.019924116134561</v>
      </c>
    </row>
    <row r="3627" spans="1:5">
      <c r="A3627" s="5">
        <v>45462.958333333336</v>
      </c>
      <c r="B3627">
        <v>23.836786270141602</v>
      </c>
      <c r="C3627">
        <v>27.2000007629394</v>
      </c>
      <c r="D3627" s="2">
        <f t="shared" si="112"/>
        <v>45462</v>
      </c>
      <c r="E3627">
        <f t="shared" si="113"/>
        <v>79.019924116134561</v>
      </c>
    </row>
    <row r="3628" spans="1:5">
      <c r="A3628" s="5">
        <v>45463</v>
      </c>
      <c r="B3628">
        <v>23.562473297119102</v>
      </c>
      <c r="C3628">
        <v>26.7000007629394</v>
      </c>
      <c r="D3628" s="2">
        <f t="shared" si="112"/>
        <v>45463</v>
      </c>
      <c r="E3628">
        <f t="shared" si="113"/>
        <v>78.284782695770161</v>
      </c>
    </row>
    <row r="3629" spans="1:5">
      <c r="A3629" s="5">
        <v>45463.041666666664</v>
      </c>
      <c r="B3629">
        <v>23.263326644897401</v>
      </c>
      <c r="C3629">
        <v>23.299999237060501</v>
      </c>
      <c r="D3629" s="2">
        <f t="shared" si="112"/>
        <v>45463</v>
      </c>
      <c r="E3629">
        <f t="shared" si="113"/>
        <v>78.284782695770161</v>
      </c>
    </row>
    <row r="3630" spans="1:5">
      <c r="A3630" s="5">
        <v>45463.083333333336</v>
      </c>
      <c r="B3630">
        <v>22.929174423217699</v>
      </c>
      <c r="C3630">
        <v>24.399999618530199</v>
      </c>
      <c r="D3630" s="2">
        <f t="shared" si="112"/>
        <v>45463</v>
      </c>
      <c r="E3630">
        <f t="shared" si="113"/>
        <v>78.284782695770161</v>
      </c>
    </row>
    <row r="3631" spans="1:5">
      <c r="A3631" s="5">
        <v>45463.125</v>
      </c>
      <c r="B3631">
        <v>22.622072219848601</v>
      </c>
      <c r="C3631">
        <v>26.100000381469702</v>
      </c>
      <c r="D3631" s="2">
        <f t="shared" si="112"/>
        <v>45463</v>
      </c>
      <c r="E3631">
        <f t="shared" si="113"/>
        <v>78.284782695770161</v>
      </c>
    </row>
    <row r="3632" spans="1:5">
      <c r="A3632" s="5">
        <v>45463.166666666664</v>
      </c>
      <c r="B3632">
        <v>22.363185882568299</v>
      </c>
      <c r="C3632">
        <v>25.600000381469702</v>
      </c>
      <c r="D3632" s="2">
        <f t="shared" si="112"/>
        <v>45463</v>
      </c>
      <c r="E3632">
        <f t="shared" si="113"/>
        <v>78.284782695770161</v>
      </c>
    </row>
    <row r="3633" spans="1:5">
      <c r="A3633" s="5">
        <v>45463.208333333336</v>
      </c>
      <c r="B3633">
        <v>22.263195037841701</v>
      </c>
      <c r="C3633">
        <v>26.7000007629394</v>
      </c>
      <c r="D3633" s="2">
        <f t="shared" si="112"/>
        <v>45463</v>
      </c>
      <c r="E3633">
        <f t="shared" si="113"/>
        <v>78.284782695770161</v>
      </c>
    </row>
    <row r="3634" spans="1:5">
      <c r="A3634" s="5">
        <v>45463.25</v>
      </c>
      <c r="B3634">
        <v>22.531515121459901</v>
      </c>
      <c r="C3634">
        <v>26.7000007629394</v>
      </c>
      <c r="D3634" s="2">
        <f t="shared" si="112"/>
        <v>45463</v>
      </c>
      <c r="E3634">
        <f t="shared" si="113"/>
        <v>78.284782695770161</v>
      </c>
    </row>
    <row r="3635" spans="1:5">
      <c r="A3635" s="5">
        <v>45463.291666666664</v>
      </c>
      <c r="B3635">
        <v>23.145055770873999</v>
      </c>
      <c r="C3635">
        <v>21.7000007629394</v>
      </c>
      <c r="D3635" s="2">
        <f t="shared" si="112"/>
        <v>45463</v>
      </c>
      <c r="E3635">
        <f t="shared" si="113"/>
        <v>78.284782695770161</v>
      </c>
    </row>
    <row r="3636" spans="1:5">
      <c r="A3636" s="5">
        <v>45463.333333333336</v>
      </c>
      <c r="B3636">
        <v>24.174379348754801</v>
      </c>
      <c r="C3636">
        <v>22.2000007629394</v>
      </c>
      <c r="D3636" s="2">
        <f t="shared" si="112"/>
        <v>45463</v>
      </c>
      <c r="E3636">
        <f t="shared" si="113"/>
        <v>78.284782695770161</v>
      </c>
    </row>
    <row r="3637" spans="1:5">
      <c r="A3637" s="5">
        <v>45463.375</v>
      </c>
      <c r="B3637">
        <v>25.646816253662099</v>
      </c>
      <c r="C3637">
        <v>22.2000007629394</v>
      </c>
      <c r="D3637" s="2">
        <f t="shared" si="112"/>
        <v>45463</v>
      </c>
      <c r="E3637">
        <f t="shared" si="113"/>
        <v>78.284782695770161</v>
      </c>
    </row>
    <row r="3638" spans="1:5">
      <c r="A3638" s="5">
        <v>45463.416666666664</v>
      </c>
      <c r="B3638">
        <v>26.896621704101499</v>
      </c>
      <c r="C3638">
        <v>23.899999618530199</v>
      </c>
      <c r="D3638" s="2">
        <f t="shared" si="112"/>
        <v>45463</v>
      </c>
      <c r="E3638">
        <f t="shared" si="113"/>
        <v>78.284782695770161</v>
      </c>
    </row>
    <row r="3639" spans="1:5">
      <c r="A3639" s="5">
        <v>45463.458333333336</v>
      </c>
      <c r="B3639">
        <v>27.786054611206001</v>
      </c>
      <c r="C3639">
        <v>25</v>
      </c>
      <c r="D3639" s="2">
        <f t="shared" si="112"/>
        <v>45463</v>
      </c>
      <c r="E3639">
        <f t="shared" si="113"/>
        <v>78.284782695770161</v>
      </c>
    </row>
    <row r="3640" spans="1:5">
      <c r="A3640" s="5">
        <v>45463.5</v>
      </c>
      <c r="B3640">
        <v>28.526544570922798</v>
      </c>
      <c r="C3640">
        <v>27.799999237060501</v>
      </c>
      <c r="D3640" s="2">
        <f t="shared" si="112"/>
        <v>45463</v>
      </c>
      <c r="E3640">
        <f t="shared" si="113"/>
        <v>78.284782695770161</v>
      </c>
    </row>
    <row r="3641" spans="1:5">
      <c r="A3641" s="5">
        <v>45463.541666666664</v>
      </c>
      <c r="B3641">
        <v>29.0380458831787</v>
      </c>
      <c r="C3641">
        <v>27.799999237060501</v>
      </c>
      <c r="D3641" s="2">
        <f t="shared" si="112"/>
        <v>45463</v>
      </c>
      <c r="E3641">
        <f t="shared" si="113"/>
        <v>78.284782695770161</v>
      </c>
    </row>
    <row r="3642" spans="1:5">
      <c r="A3642" s="5">
        <v>45463.583333333336</v>
      </c>
      <c r="B3642">
        <v>29.355001449584901</v>
      </c>
      <c r="C3642">
        <v>28.299999237060501</v>
      </c>
      <c r="D3642" s="2">
        <f t="shared" si="112"/>
        <v>45463</v>
      </c>
      <c r="E3642">
        <f t="shared" si="113"/>
        <v>78.284782695770161</v>
      </c>
    </row>
    <row r="3643" spans="1:5">
      <c r="A3643" s="5">
        <v>45463.625</v>
      </c>
      <c r="B3643">
        <v>29.365961074829102</v>
      </c>
      <c r="C3643">
        <v>28.299999237060501</v>
      </c>
      <c r="D3643" s="2">
        <f t="shared" si="112"/>
        <v>45463</v>
      </c>
      <c r="E3643">
        <f t="shared" si="113"/>
        <v>78.284782695770161</v>
      </c>
    </row>
    <row r="3644" spans="1:5">
      <c r="A3644" s="5">
        <v>45463.666666666664</v>
      </c>
      <c r="B3644">
        <v>29.169113159179599</v>
      </c>
      <c r="C3644">
        <v>28.899999618530199</v>
      </c>
      <c r="D3644" s="2">
        <f t="shared" si="112"/>
        <v>45463</v>
      </c>
      <c r="E3644">
        <f t="shared" si="113"/>
        <v>78.284782695770161</v>
      </c>
    </row>
    <row r="3645" spans="1:5">
      <c r="A3645" s="5">
        <v>45463.708333333336</v>
      </c>
      <c r="B3645">
        <v>28.7698669433593</v>
      </c>
      <c r="C3645">
        <v>28.899999618530199</v>
      </c>
      <c r="D3645" s="2">
        <f t="shared" si="112"/>
        <v>45463</v>
      </c>
      <c r="E3645">
        <f t="shared" si="113"/>
        <v>78.284782695770161</v>
      </c>
    </row>
    <row r="3646" spans="1:5">
      <c r="A3646" s="5">
        <v>45463.75</v>
      </c>
      <c r="B3646">
        <v>28.1716918945312</v>
      </c>
      <c r="C3646">
        <v>27.799999237060501</v>
      </c>
      <c r="D3646" s="2">
        <f t="shared" si="112"/>
        <v>45463</v>
      </c>
      <c r="E3646">
        <f t="shared" si="113"/>
        <v>78.284782695770161</v>
      </c>
    </row>
    <row r="3647" spans="1:5">
      <c r="A3647" s="5">
        <v>45463.791666666664</v>
      </c>
      <c r="B3647">
        <v>27.293439865112301</v>
      </c>
      <c r="C3647">
        <v>26.7000007629394</v>
      </c>
      <c r="D3647" s="2">
        <f t="shared" si="112"/>
        <v>45463</v>
      </c>
      <c r="E3647">
        <f t="shared" si="113"/>
        <v>78.284782695770161</v>
      </c>
    </row>
    <row r="3648" spans="1:5">
      <c r="A3648" s="5">
        <v>45463.833333333336</v>
      </c>
      <c r="B3648">
        <v>26.269777297973601</v>
      </c>
      <c r="C3648">
        <v>26.100000381469702</v>
      </c>
      <c r="D3648" s="2">
        <f t="shared" si="112"/>
        <v>45463</v>
      </c>
      <c r="E3648">
        <f t="shared" si="113"/>
        <v>78.284782695770161</v>
      </c>
    </row>
    <row r="3649" spans="1:5">
      <c r="A3649" s="5">
        <v>45463.875</v>
      </c>
      <c r="B3649">
        <v>25.305168151855401</v>
      </c>
      <c r="C3649">
        <v>26.100000381469702</v>
      </c>
      <c r="D3649" s="2">
        <f t="shared" si="112"/>
        <v>45463</v>
      </c>
      <c r="E3649">
        <f t="shared" si="113"/>
        <v>78.284782695770161</v>
      </c>
    </row>
    <row r="3650" spans="1:5">
      <c r="A3650" s="5">
        <v>45463.916666666664</v>
      </c>
      <c r="B3650">
        <v>24.490036010742099</v>
      </c>
      <c r="C3650">
        <v>26.100000381469702</v>
      </c>
      <c r="D3650" s="2">
        <f t="shared" si="112"/>
        <v>45463</v>
      </c>
      <c r="E3650">
        <f t="shared" si="113"/>
        <v>78.284782695770161</v>
      </c>
    </row>
    <row r="3651" spans="1:5">
      <c r="A3651" s="5">
        <v>45463.958333333336</v>
      </c>
      <c r="B3651">
        <v>24.191919326782202</v>
      </c>
      <c r="C3651">
        <v>26.100000381469702</v>
      </c>
      <c r="D3651" s="2">
        <f t="shared" ref="D3651:D3714" si="114">DATE(YEAR(A3651), MONTH(A3651), DAY(A3651))</f>
        <v>45463</v>
      </c>
      <c r="E3651">
        <f t="shared" ref="E3651:E3714" si="115">AVERAGEIF(D:D, D3651, B:B)*1.8+32</f>
        <v>78.284782695770161</v>
      </c>
    </row>
    <row r="3652" spans="1:5">
      <c r="A3652" s="5">
        <v>45464</v>
      </c>
      <c r="B3652">
        <v>23.923757553100501</v>
      </c>
      <c r="C3652">
        <v>25.600000381469702</v>
      </c>
      <c r="D3652" s="2">
        <f t="shared" si="114"/>
        <v>45464</v>
      </c>
      <c r="E3652">
        <f t="shared" si="115"/>
        <v>80.670588445663356</v>
      </c>
    </row>
    <row r="3653" spans="1:5">
      <c r="A3653" s="5">
        <v>45464.041666666664</v>
      </c>
      <c r="B3653">
        <v>23.624391555786101</v>
      </c>
      <c r="C3653">
        <v>25</v>
      </c>
      <c r="D3653" s="2">
        <f t="shared" si="114"/>
        <v>45464</v>
      </c>
      <c r="E3653">
        <f t="shared" si="115"/>
        <v>80.670588445663356</v>
      </c>
    </row>
    <row r="3654" spans="1:5">
      <c r="A3654" s="5">
        <v>45464.083333333336</v>
      </c>
      <c r="B3654">
        <v>23.2966213226318</v>
      </c>
      <c r="C3654">
        <v>23.899999618530199</v>
      </c>
      <c r="D3654" s="2">
        <f t="shared" si="114"/>
        <v>45464</v>
      </c>
      <c r="E3654">
        <f t="shared" si="115"/>
        <v>80.670588445663356</v>
      </c>
    </row>
    <row r="3655" spans="1:5">
      <c r="A3655" s="5">
        <v>45464.125</v>
      </c>
      <c r="B3655">
        <v>22.9225673675537</v>
      </c>
      <c r="C3655">
        <v>23.299999237060501</v>
      </c>
      <c r="D3655" s="2">
        <f t="shared" si="114"/>
        <v>45464</v>
      </c>
      <c r="E3655">
        <f t="shared" si="115"/>
        <v>80.670588445663356</v>
      </c>
    </row>
    <row r="3656" spans="1:5">
      <c r="A3656" s="5">
        <v>45464.166666666664</v>
      </c>
      <c r="B3656">
        <v>22.638851165771399</v>
      </c>
      <c r="C3656">
        <v>23.299999237060501</v>
      </c>
      <c r="D3656" s="2">
        <f t="shared" si="114"/>
        <v>45464</v>
      </c>
      <c r="E3656">
        <f t="shared" si="115"/>
        <v>80.670588445663356</v>
      </c>
    </row>
    <row r="3657" spans="1:5">
      <c r="A3657" s="5">
        <v>45464.208333333336</v>
      </c>
      <c r="B3657">
        <v>22.773492813110298</v>
      </c>
      <c r="C3657">
        <v>22.799999237060501</v>
      </c>
      <c r="D3657" s="2">
        <f t="shared" si="114"/>
        <v>45464</v>
      </c>
      <c r="E3657">
        <f t="shared" si="115"/>
        <v>80.670588445663356</v>
      </c>
    </row>
    <row r="3658" spans="1:5">
      <c r="A3658" s="5">
        <v>45464.25</v>
      </c>
      <c r="B3658">
        <v>23.268955230712798</v>
      </c>
      <c r="C3658">
        <v>23.299999237060501</v>
      </c>
      <c r="D3658" s="2">
        <f t="shared" si="114"/>
        <v>45464</v>
      </c>
      <c r="E3658">
        <f t="shared" si="115"/>
        <v>80.670588445663356</v>
      </c>
    </row>
    <row r="3659" spans="1:5">
      <c r="A3659" s="5">
        <v>45464.291666666664</v>
      </c>
      <c r="B3659">
        <v>24.4804782867431</v>
      </c>
      <c r="C3659">
        <v>23.899999618530199</v>
      </c>
      <c r="D3659" s="2">
        <f t="shared" si="114"/>
        <v>45464</v>
      </c>
      <c r="E3659">
        <f t="shared" si="115"/>
        <v>80.670588445663356</v>
      </c>
    </row>
    <row r="3660" spans="1:5">
      <c r="A3660" s="5">
        <v>45464.333333333336</v>
      </c>
      <c r="B3660">
        <v>26.186191558837798</v>
      </c>
      <c r="C3660">
        <v>25</v>
      </c>
      <c r="D3660" s="2">
        <f t="shared" si="114"/>
        <v>45464</v>
      </c>
      <c r="E3660">
        <f t="shared" si="115"/>
        <v>80.670588445663356</v>
      </c>
    </row>
    <row r="3661" spans="1:5">
      <c r="A3661" s="5">
        <v>45464.375</v>
      </c>
      <c r="B3661">
        <v>27.653417587280199</v>
      </c>
      <c r="C3661">
        <v>26.100000381469702</v>
      </c>
      <c r="D3661" s="2">
        <f t="shared" si="114"/>
        <v>45464</v>
      </c>
      <c r="E3661">
        <f t="shared" si="115"/>
        <v>80.670588445663356</v>
      </c>
    </row>
    <row r="3662" spans="1:5">
      <c r="A3662" s="5">
        <v>45464.416666666664</v>
      </c>
      <c r="B3662">
        <v>28.9071331024169</v>
      </c>
      <c r="C3662">
        <v>26.7000007629394</v>
      </c>
      <c r="D3662" s="2">
        <f t="shared" si="114"/>
        <v>45464</v>
      </c>
      <c r="E3662">
        <f t="shared" si="115"/>
        <v>80.670588445663356</v>
      </c>
    </row>
    <row r="3663" spans="1:5">
      <c r="A3663" s="5">
        <v>45464.458333333336</v>
      </c>
      <c r="B3663">
        <v>29.9231147766113</v>
      </c>
      <c r="C3663">
        <v>27.2000007629394</v>
      </c>
      <c r="D3663" s="2">
        <f t="shared" si="114"/>
        <v>45464</v>
      </c>
      <c r="E3663">
        <f t="shared" si="115"/>
        <v>80.670588445663356</v>
      </c>
    </row>
    <row r="3664" spans="1:5">
      <c r="A3664" s="5">
        <v>45464.5</v>
      </c>
      <c r="B3664">
        <v>30.650789260864201</v>
      </c>
      <c r="C3664">
        <v>26.7000007629394</v>
      </c>
      <c r="D3664" s="2">
        <f t="shared" si="114"/>
        <v>45464</v>
      </c>
      <c r="E3664">
        <f t="shared" si="115"/>
        <v>80.670588445663356</v>
      </c>
    </row>
    <row r="3665" spans="1:5">
      <c r="A3665" s="5">
        <v>45464.541666666664</v>
      </c>
      <c r="B3665">
        <v>31.1486511230468</v>
      </c>
      <c r="C3665">
        <v>28.299999237060501</v>
      </c>
      <c r="D3665" s="2">
        <f t="shared" si="114"/>
        <v>45464</v>
      </c>
      <c r="E3665">
        <f t="shared" si="115"/>
        <v>80.670588445663356</v>
      </c>
    </row>
    <row r="3666" spans="1:5">
      <c r="A3666" s="5">
        <v>45464.583333333336</v>
      </c>
      <c r="B3666">
        <v>31.3994026184082</v>
      </c>
      <c r="C3666">
        <v>29.399999618530199</v>
      </c>
      <c r="D3666" s="2">
        <f t="shared" si="114"/>
        <v>45464</v>
      </c>
      <c r="E3666">
        <f t="shared" si="115"/>
        <v>80.670588445663356</v>
      </c>
    </row>
    <row r="3667" spans="1:5">
      <c r="A3667" s="5">
        <v>45464.625</v>
      </c>
      <c r="B3667">
        <v>31.333995819091701</v>
      </c>
      <c r="C3667">
        <v>28.899999618530199</v>
      </c>
      <c r="D3667" s="2">
        <f t="shared" si="114"/>
        <v>45464</v>
      </c>
      <c r="E3667">
        <f t="shared" si="115"/>
        <v>80.670588445663356</v>
      </c>
    </row>
    <row r="3668" spans="1:5">
      <c r="A3668" s="5">
        <v>45464.666666666664</v>
      </c>
      <c r="B3668">
        <v>30.866266250610298</v>
      </c>
      <c r="C3668">
        <v>30</v>
      </c>
      <c r="D3668" s="2">
        <f t="shared" si="114"/>
        <v>45464</v>
      </c>
      <c r="E3668">
        <f t="shared" si="115"/>
        <v>80.670588445663356</v>
      </c>
    </row>
    <row r="3669" spans="1:5">
      <c r="A3669" s="5">
        <v>45464.708333333336</v>
      </c>
      <c r="B3669">
        <v>30.314863204956001</v>
      </c>
      <c r="C3669">
        <v>28.899999618530199</v>
      </c>
      <c r="D3669" s="2">
        <f t="shared" si="114"/>
        <v>45464</v>
      </c>
      <c r="E3669">
        <f t="shared" si="115"/>
        <v>80.670588445663356</v>
      </c>
    </row>
    <row r="3670" spans="1:5">
      <c r="A3670" s="5">
        <v>45464.75</v>
      </c>
      <c r="B3670">
        <v>29.774028778076101</v>
      </c>
      <c r="C3670">
        <v>28.899999618530199</v>
      </c>
      <c r="D3670" s="2">
        <f t="shared" si="114"/>
        <v>45464</v>
      </c>
      <c r="E3670">
        <f t="shared" si="115"/>
        <v>80.670588445663356</v>
      </c>
    </row>
    <row r="3671" spans="1:5">
      <c r="A3671" s="5">
        <v>45464.791666666664</v>
      </c>
      <c r="B3671">
        <v>28.9265956878662</v>
      </c>
      <c r="C3671">
        <v>27.2000007629394</v>
      </c>
      <c r="D3671" s="2">
        <f t="shared" si="114"/>
        <v>45464</v>
      </c>
      <c r="E3671">
        <f t="shared" si="115"/>
        <v>80.670588445663356</v>
      </c>
    </row>
    <row r="3672" spans="1:5">
      <c r="A3672" s="5">
        <v>45464.833333333336</v>
      </c>
      <c r="B3672">
        <v>27.717262268066399</v>
      </c>
      <c r="C3672">
        <v>22.2000007629394</v>
      </c>
      <c r="D3672" s="2">
        <f t="shared" si="114"/>
        <v>45464</v>
      </c>
      <c r="E3672">
        <f t="shared" si="115"/>
        <v>80.670588445663356</v>
      </c>
    </row>
    <row r="3673" spans="1:5">
      <c r="A3673" s="5">
        <v>45464.875</v>
      </c>
      <c r="B3673">
        <v>26.553562164306602</v>
      </c>
      <c r="C3673">
        <v>20</v>
      </c>
      <c r="D3673" s="2">
        <f t="shared" si="114"/>
        <v>45464</v>
      </c>
      <c r="E3673">
        <f t="shared" si="115"/>
        <v>80.670588445663356</v>
      </c>
    </row>
    <row r="3674" spans="1:5">
      <c r="A3674" s="5">
        <v>45464.916666666664</v>
      </c>
      <c r="B3674">
        <v>25.629552841186499</v>
      </c>
      <c r="C3674">
        <v>18.899999618530199</v>
      </c>
      <c r="D3674" s="2">
        <f t="shared" si="114"/>
        <v>45464</v>
      </c>
      <c r="E3674">
        <f t="shared" si="115"/>
        <v>80.670588445663356</v>
      </c>
    </row>
    <row r="3675" spans="1:5">
      <c r="A3675" s="5">
        <v>45464.958333333336</v>
      </c>
      <c r="B3675">
        <v>25.027236938476499</v>
      </c>
      <c r="C3675">
        <v>18.299999237060501</v>
      </c>
      <c r="D3675" s="2">
        <f t="shared" si="114"/>
        <v>45464</v>
      </c>
      <c r="E3675">
        <f t="shared" si="115"/>
        <v>80.670588445663356</v>
      </c>
    </row>
    <row r="3676" spans="1:5">
      <c r="A3676" s="5">
        <v>45465</v>
      </c>
      <c r="B3676">
        <v>24.683425903320298</v>
      </c>
      <c r="C3676">
        <v>17.799999237060501</v>
      </c>
      <c r="D3676" s="2">
        <f t="shared" si="114"/>
        <v>45465</v>
      </c>
      <c r="E3676">
        <f t="shared" si="115"/>
        <v>82.311995363235397</v>
      </c>
    </row>
    <row r="3677" spans="1:5">
      <c r="A3677" s="5">
        <v>45465.041666666664</v>
      </c>
      <c r="B3677">
        <v>24.3341560363769</v>
      </c>
      <c r="C3677">
        <v>17.799999237060501</v>
      </c>
      <c r="D3677" s="2">
        <f t="shared" si="114"/>
        <v>45465</v>
      </c>
      <c r="E3677">
        <f t="shared" si="115"/>
        <v>82.311995363235397</v>
      </c>
    </row>
    <row r="3678" spans="1:5">
      <c r="A3678" s="5">
        <v>45465.083333333336</v>
      </c>
      <c r="B3678">
        <v>24.013696670532202</v>
      </c>
      <c r="C3678">
        <v>17.2000007629394</v>
      </c>
      <c r="D3678" s="2">
        <f t="shared" si="114"/>
        <v>45465</v>
      </c>
      <c r="E3678">
        <f t="shared" si="115"/>
        <v>82.311995363235397</v>
      </c>
    </row>
    <row r="3679" spans="1:5">
      <c r="A3679" s="5">
        <v>45465.125</v>
      </c>
      <c r="B3679">
        <v>23.7974128723144</v>
      </c>
      <c r="C3679">
        <v>17.2000007629394</v>
      </c>
      <c r="D3679" s="2">
        <f t="shared" si="114"/>
        <v>45465</v>
      </c>
      <c r="E3679">
        <f t="shared" si="115"/>
        <v>82.311995363235397</v>
      </c>
    </row>
    <row r="3680" spans="1:5">
      <c r="A3680" s="5">
        <v>45465.166666666664</v>
      </c>
      <c r="B3680">
        <v>23.661481857299801</v>
      </c>
      <c r="C3680">
        <v>16.7000007629394</v>
      </c>
      <c r="D3680" s="2">
        <f t="shared" si="114"/>
        <v>45465</v>
      </c>
      <c r="E3680">
        <f t="shared" si="115"/>
        <v>82.311995363235397</v>
      </c>
    </row>
    <row r="3681" spans="1:5">
      <c r="A3681" s="5">
        <v>45465.208333333336</v>
      </c>
      <c r="B3681">
        <v>23.915399551391602</v>
      </c>
      <c r="C3681">
        <v>16.7000007629394</v>
      </c>
      <c r="D3681" s="2">
        <f t="shared" si="114"/>
        <v>45465</v>
      </c>
      <c r="E3681">
        <f t="shared" si="115"/>
        <v>82.311995363235397</v>
      </c>
    </row>
    <row r="3682" spans="1:5">
      <c r="A3682" s="5">
        <v>45465.25</v>
      </c>
      <c r="B3682">
        <v>24.559036254882798</v>
      </c>
      <c r="C3682">
        <v>17.2000007629394</v>
      </c>
      <c r="D3682" s="2">
        <f t="shared" si="114"/>
        <v>45465</v>
      </c>
      <c r="E3682">
        <f t="shared" si="115"/>
        <v>82.311995363235397</v>
      </c>
    </row>
    <row r="3683" spans="1:5">
      <c r="A3683" s="5">
        <v>45465.291666666664</v>
      </c>
      <c r="B3683">
        <v>25.923414230346602</v>
      </c>
      <c r="C3683">
        <v>18.299999237060501</v>
      </c>
      <c r="D3683" s="2">
        <f t="shared" si="114"/>
        <v>45465</v>
      </c>
      <c r="E3683">
        <f t="shared" si="115"/>
        <v>82.311995363235397</v>
      </c>
    </row>
    <row r="3684" spans="1:5">
      <c r="A3684" s="5">
        <v>45465.333333333336</v>
      </c>
      <c r="B3684">
        <v>27.566310882568299</v>
      </c>
      <c r="C3684">
        <v>19.399999618530199</v>
      </c>
      <c r="D3684" s="2">
        <f t="shared" si="114"/>
        <v>45465</v>
      </c>
      <c r="E3684">
        <f t="shared" si="115"/>
        <v>82.311995363235397</v>
      </c>
    </row>
    <row r="3685" spans="1:5">
      <c r="A3685" s="5">
        <v>45465.375</v>
      </c>
      <c r="B3685">
        <v>29.048252105712798</v>
      </c>
      <c r="C3685">
        <v>20.600000381469702</v>
      </c>
      <c r="D3685" s="2">
        <f t="shared" si="114"/>
        <v>45465</v>
      </c>
      <c r="E3685">
        <f t="shared" si="115"/>
        <v>82.311995363235397</v>
      </c>
    </row>
    <row r="3686" spans="1:5">
      <c r="A3686" s="5">
        <v>45465.416666666664</v>
      </c>
      <c r="B3686">
        <v>29.927343368530199</v>
      </c>
      <c r="C3686">
        <v>20.600000381469702</v>
      </c>
      <c r="D3686" s="2">
        <f t="shared" si="114"/>
        <v>45465</v>
      </c>
      <c r="E3686">
        <f t="shared" si="115"/>
        <v>82.311995363235397</v>
      </c>
    </row>
    <row r="3687" spans="1:5">
      <c r="A3687" s="5">
        <v>45465.458333333336</v>
      </c>
      <c r="B3687">
        <v>30.570487976074201</v>
      </c>
      <c r="C3687">
        <v>21.100000381469702</v>
      </c>
      <c r="D3687" s="2">
        <f t="shared" si="114"/>
        <v>45465</v>
      </c>
      <c r="E3687">
        <f t="shared" si="115"/>
        <v>82.311995363235397</v>
      </c>
    </row>
    <row r="3688" spans="1:5">
      <c r="A3688" s="5">
        <v>45465.5</v>
      </c>
      <c r="B3688">
        <v>31.054796218871999</v>
      </c>
      <c r="C3688">
        <v>21.7000007629394</v>
      </c>
      <c r="D3688" s="2">
        <f t="shared" si="114"/>
        <v>45465</v>
      </c>
      <c r="E3688">
        <f t="shared" si="115"/>
        <v>82.311995363235397</v>
      </c>
    </row>
    <row r="3689" spans="1:5">
      <c r="A3689" s="5">
        <v>45465.541666666664</v>
      </c>
      <c r="B3689">
        <v>31.387182235717699</v>
      </c>
      <c r="C3689">
        <v>22.799999237060501</v>
      </c>
      <c r="D3689" s="2">
        <f t="shared" si="114"/>
        <v>45465</v>
      </c>
      <c r="E3689">
        <f t="shared" si="115"/>
        <v>82.311995363235397</v>
      </c>
    </row>
    <row r="3690" spans="1:5">
      <c r="A3690" s="5">
        <v>45465.583333333336</v>
      </c>
      <c r="B3690">
        <v>31.670831680297798</v>
      </c>
      <c r="C3690">
        <v>22.799999237060501</v>
      </c>
      <c r="D3690" s="2">
        <f t="shared" si="114"/>
        <v>45465</v>
      </c>
      <c r="E3690">
        <f t="shared" si="115"/>
        <v>82.311995363235397</v>
      </c>
    </row>
    <row r="3691" spans="1:5">
      <c r="A3691" s="5">
        <v>45465.625</v>
      </c>
      <c r="B3691">
        <v>31.7188816070556</v>
      </c>
      <c r="C3691">
        <v>22.2000007629394</v>
      </c>
      <c r="D3691" s="2">
        <f t="shared" si="114"/>
        <v>45465</v>
      </c>
      <c r="E3691">
        <f t="shared" si="115"/>
        <v>82.311995363235397</v>
      </c>
    </row>
    <row r="3692" spans="1:5">
      <c r="A3692" s="5">
        <v>45465.666666666664</v>
      </c>
      <c r="B3692">
        <v>31.602102279663001</v>
      </c>
      <c r="C3692">
        <v>22.2000007629394</v>
      </c>
      <c r="D3692" s="2">
        <f t="shared" si="114"/>
        <v>45465</v>
      </c>
      <c r="E3692">
        <f t="shared" si="115"/>
        <v>82.311995363235397</v>
      </c>
    </row>
    <row r="3693" spans="1:5">
      <c r="A3693" s="5">
        <v>45465.708333333336</v>
      </c>
      <c r="B3693">
        <v>31.247646331787099</v>
      </c>
      <c r="C3693">
        <v>20.600000381469702</v>
      </c>
      <c r="D3693" s="2">
        <f t="shared" si="114"/>
        <v>45465</v>
      </c>
      <c r="E3693">
        <f t="shared" si="115"/>
        <v>82.311995363235397</v>
      </c>
    </row>
    <row r="3694" spans="1:5">
      <c r="A3694" s="5">
        <v>45465.75</v>
      </c>
      <c r="B3694">
        <v>30.689229965209901</v>
      </c>
      <c r="C3694">
        <v>19.399999618530199</v>
      </c>
      <c r="D3694" s="2">
        <f t="shared" si="114"/>
        <v>45465</v>
      </c>
      <c r="E3694">
        <f t="shared" si="115"/>
        <v>82.311995363235397</v>
      </c>
    </row>
    <row r="3695" spans="1:5">
      <c r="A3695" s="5">
        <v>45465.791666666664</v>
      </c>
      <c r="B3695">
        <v>29.962364196777301</v>
      </c>
      <c r="C3695">
        <v>18.899999618530199</v>
      </c>
      <c r="D3695" s="2">
        <f t="shared" si="114"/>
        <v>45465</v>
      </c>
      <c r="E3695">
        <f t="shared" si="115"/>
        <v>82.311995363235397</v>
      </c>
    </row>
    <row r="3696" spans="1:5">
      <c r="A3696" s="5">
        <v>45465.833333333336</v>
      </c>
      <c r="B3696">
        <v>28.9320068359375</v>
      </c>
      <c r="C3696">
        <v>18.899999618530199</v>
      </c>
      <c r="D3696" s="2">
        <f t="shared" si="114"/>
        <v>45465</v>
      </c>
      <c r="E3696">
        <f t="shared" si="115"/>
        <v>82.311995363235397</v>
      </c>
    </row>
    <row r="3697" spans="1:5">
      <c r="A3697" s="5">
        <v>45465.875</v>
      </c>
      <c r="B3697">
        <v>27.8761177062988</v>
      </c>
      <c r="C3697">
        <v>17.799999237060501</v>
      </c>
      <c r="D3697" s="2">
        <f t="shared" si="114"/>
        <v>45465</v>
      </c>
      <c r="E3697">
        <f t="shared" si="115"/>
        <v>82.311995363235397</v>
      </c>
    </row>
    <row r="3698" spans="1:5">
      <c r="A3698" s="5">
        <v>45465.916666666664</v>
      </c>
      <c r="B3698">
        <v>26.834232330322202</v>
      </c>
      <c r="C3698">
        <v>17.799999237060501</v>
      </c>
      <c r="D3698" s="2">
        <f t="shared" si="114"/>
        <v>45465</v>
      </c>
      <c r="E3698">
        <f t="shared" si="115"/>
        <v>82.311995363235397</v>
      </c>
    </row>
    <row r="3699" spans="1:5">
      <c r="A3699" s="5">
        <v>45465.958333333336</v>
      </c>
      <c r="B3699">
        <v>25.850795745849599</v>
      </c>
      <c r="C3699">
        <v>18.299999237060501</v>
      </c>
      <c r="D3699" s="2">
        <f t="shared" si="114"/>
        <v>45465</v>
      </c>
      <c r="E3699">
        <f t="shared" si="115"/>
        <v>82.311995363235397</v>
      </c>
    </row>
    <row r="3700" spans="1:5">
      <c r="A3700" s="5">
        <v>45466</v>
      </c>
      <c r="B3700">
        <v>25.316280364990199</v>
      </c>
      <c r="C3700">
        <v>18.299999237060501</v>
      </c>
      <c r="D3700" s="2">
        <f t="shared" si="114"/>
        <v>45466</v>
      </c>
      <c r="E3700">
        <f t="shared" si="115"/>
        <v>80.872195720672522</v>
      </c>
    </row>
    <row r="3701" spans="1:5">
      <c r="A3701" s="5">
        <v>45466.041666666664</v>
      </c>
      <c r="B3701">
        <v>24.8744716644287</v>
      </c>
      <c r="C3701">
        <v>18.299999237060501</v>
      </c>
      <c r="D3701" s="2">
        <f t="shared" si="114"/>
        <v>45466</v>
      </c>
      <c r="E3701">
        <f t="shared" si="115"/>
        <v>80.872195720672522</v>
      </c>
    </row>
    <row r="3702" spans="1:5">
      <c r="A3702" s="5">
        <v>45466.083333333336</v>
      </c>
      <c r="B3702">
        <v>24.5462551116943</v>
      </c>
      <c r="C3702">
        <v>18.899999618530199</v>
      </c>
      <c r="D3702" s="2">
        <f t="shared" si="114"/>
        <v>45466</v>
      </c>
      <c r="E3702">
        <f t="shared" si="115"/>
        <v>80.872195720672522</v>
      </c>
    </row>
    <row r="3703" spans="1:5">
      <c r="A3703" s="5">
        <v>45466.125</v>
      </c>
      <c r="B3703">
        <v>24.329771041870099</v>
      </c>
      <c r="C3703">
        <v>18.899999618530199</v>
      </c>
      <c r="D3703" s="2">
        <f t="shared" si="114"/>
        <v>45466</v>
      </c>
      <c r="E3703">
        <f t="shared" si="115"/>
        <v>80.872195720672522</v>
      </c>
    </row>
    <row r="3704" spans="1:5">
      <c r="A3704" s="5">
        <v>45466.166666666664</v>
      </c>
      <c r="B3704">
        <v>24.246330261230401</v>
      </c>
      <c r="C3704">
        <v>19.399999618530199</v>
      </c>
      <c r="D3704" s="2">
        <f t="shared" si="114"/>
        <v>45466</v>
      </c>
      <c r="E3704">
        <f t="shared" si="115"/>
        <v>80.872195720672522</v>
      </c>
    </row>
    <row r="3705" spans="1:5">
      <c r="A3705" s="5">
        <v>45466.208333333336</v>
      </c>
      <c r="B3705">
        <v>24.3689651489257</v>
      </c>
      <c r="C3705">
        <v>19.399999618530199</v>
      </c>
      <c r="D3705" s="2">
        <f t="shared" si="114"/>
        <v>45466</v>
      </c>
      <c r="E3705">
        <f t="shared" si="115"/>
        <v>80.872195720672522</v>
      </c>
    </row>
    <row r="3706" spans="1:5">
      <c r="A3706" s="5">
        <v>45466.25</v>
      </c>
      <c r="B3706">
        <v>24.694005966186499</v>
      </c>
      <c r="C3706">
        <v>20</v>
      </c>
      <c r="D3706" s="2">
        <f t="shared" si="114"/>
        <v>45466</v>
      </c>
      <c r="E3706">
        <f t="shared" si="115"/>
        <v>80.872195720672522</v>
      </c>
    </row>
    <row r="3707" spans="1:5">
      <c r="A3707" s="5">
        <v>45466.291666666664</v>
      </c>
      <c r="B3707">
        <v>25.435113906860298</v>
      </c>
      <c r="C3707">
        <v>20</v>
      </c>
      <c r="D3707" s="2">
        <f t="shared" si="114"/>
        <v>45466</v>
      </c>
      <c r="E3707">
        <f t="shared" si="115"/>
        <v>80.872195720672522</v>
      </c>
    </row>
    <row r="3708" spans="1:5">
      <c r="A3708" s="5">
        <v>45466.333333333336</v>
      </c>
      <c r="B3708">
        <v>26.529737472534102</v>
      </c>
      <c r="C3708">
        <v>19.399999618530199</v>
      </c>
      <c r="D3708" s="2">
        <f t="shared" si="114"/>
        <v>45466</v>
      </c>
      <c r="E3708">
        <f t="shared" si="115"/>
        <v>80.872195720672522</v>
      </c>
    </row>
    <row r="3709" spans="1:5">
      <c r="A3709" s="5">
        <v>45466.375</v>
      </c>
      <c r="B3709">
        <v>27.5439853668212</v>
      </c>
      <c r="C3709">
        <v>20</v>
      </c>
      <c r="D3709" s="2">
        <f t="shared" si="114"/>
        <v>45466</v>
      </c>
      <c r="E3709">
        <f t="shared" si="115"/>
        <v>80.872195720672522</v>
      </c>
    </row>
    <row r="3710" spans="1:5">
      <c r="A3710" s="5">
        <v>45466.416666666664</v>
      </c>
      <c r="B3710">
        <v>28.5019817352294</v>
      </c>
      <c r="C3710">
        <v>20.600000381469702</v>
      </c>
      <c r="D3710" s="2">
        <f t="shared" si="114"/>
        <v>45466</v>
      </c>
      <c r="E3710">
        <f t="shared" si="115"/>
        <v>80.872195720672522</v>
      </c>
    </row>
    <row r="3711" spans="1:5">
      <c r="A3711" s="5">
        <v>45466.458333333336</v>
      </c>
      <c r="B3711">
        <v>29.236400604248001</v>
      </c>
      <c r="C3711">
        <v>20</v>
      </c>
      <c r="D3711" s="2">
        <f t="shared" si="114"/>
        <v>45466</v>
      </c>
      <c r="E3711">
        <f t="shared" si="115"/>
        <v>80.872195720672522</v>
      </c>
    </row>
    <row r="3712" spans="1:5">
      <c r="A3712" s="5">
        <v>45466.5</v>
      </c>
      <c r="B3712">
        <v>29.7328586578369</v>
      </c>
      <c r="C3712">
        <v>21.7000007629394</v>
      </c>
      <c r="D3712" s="2">
        <f t="shared" si="114"/>
        <v>45466</v>
      </c>
      <c r="E3712">
        <f t="shared" si="115"/>
        <v>80.872195720672522</v>
      </c>
    </row>
    <row r="3713" spans="1:5">
      <c r="A3713" s="5">
        <v>45466.541666666664</v>
      </c>
      <c r="B3713">
        <v>30.037130355834901</v>
      </c>
      <c r="C3713">
        <v>22.2000007629394</v>
      </c>
      <c r="D3713" s="2">
        <f t="shared" si="114"/>
        <v>45466</v>
      </c>
      <c r="E3713">
        <f t="shared" si="115"/>
        <v>80.872195720672522</v>
      </c>
    </row>
    <row r="3714" spans="1:5">
      <c r="A3714" s="5">
        <v>45466.583333333336</v>
      </c>
      <c r="B3714">
        <v>30.162033081054599</v>
      </c>
      <c r="C3714">
        <v>22.2000007629394</v>
      </c>
      <c r="D3714" s="2">
        <f t="shared" si="114"/>
        <v>45466</v>
      </c>
      <c r="E3714">
        <f t="shared" si="115"/>
        <v>80.872195720672522</v>
      </c>
    </row>
    <row r="3715" spans="1:5">
      <c r="A3715" s="5">
        <v>45466.625</v>
      </c>
      <c r="B3715">
        <v>30.136028289794901</v>
      </c>
      <c r="C3715">
        <v>22.799999237060501</v>
      </c>
      <c r="D3715" s="2">
        <f t="shared" ref="D3715:D3778" si="116">DATE(YEAR(A3715), MONTH(A3715), DAY(A3715))</f>
        <v>45466</v>
      </c>
      <c r="E3715">
        <f t="shared" ref="E3715:E3778" si="117">AVERAGEIF(D:D, D3715, B:B)*1.8+32</f>
        <v>80.872195720672522</v>
      </c>
    </row>
    <row r="3716" spans="1:5">
      <c r="A3716" s="5">
        <v>45466.666666666664</v>
      </c>
      <c r="B3716">
        <v>29.953252792358398</v>
      </c>
      <c r="C3716">
        <v>23.299999237060501</v>
      </c>
      <c r="D3716" s="2">
        <f t="shared" si="116"/>
        <v>45466</v>
      </c>
      <c r="E3716">
        <f t="shared" si="117"/>
        <v>80.872195720672522</v>
      </c>
    </row>
    <row r="3717" spans="1:5">
      <c r="A3717" s="5">
        <v>45466.708333333336</v>
      </c>
      <c r="B3717">
        <v>29.593875885009702</v>
      </c>
      <c r="C3717">
        <v>23.299999237060501</v>
      </c>
      <c r="D3717" s="2">
        <f t="shared" si="116"/>
        <v>45466</v>
      </c>
      <c r="E3717">
        <f t="shared" si="117"/>
        <v>80.872195720672522</v>
      </c>
    </row>
    <row r="3718" spans="1:5">
      <c r="A3718" s="5">
        <v>45466.75</v>
      </c>
      <c r="B3718">
        <v>29.167444229125898</v>
      </c>
      <c r="C3718">
        <v>23.299999237060501</v>
      </c>
      <c r="D3718" s="2">
        <f t="shared" si="116"/>
        <v>45466</v>
      </c>
      <c r="E3718">
        <f t="shared" si="117"/>
        <v>80.872195720672522</v>
      </c>
    </row>
    <row r="3719" spans="1:5">
      <c r="A3719" s="5">
        <v>45466.791666666664</v>
      </c>
      <c r="B3719">
        <v>28.476762771606399</v>
      </c>
      <c r="C3719">
        <v>23.299999237060501</v>
      </c>
      <c r="D3719" s="2">
        <f t="shared" si="116"/>
        <v>45466</v>
      </c>
      <c r="E3719">
        <f t="shared" si="117"/>
        <v>80.872195720672522</v>
      </c>
    </row>
    <row r="3720" spans="1:5">
      <c r="A3720" s="5">
        <v>45466.833333333336</v>
      </c>
      <c r="B3720">
        <v>27.593244552612301</v>
      </c>
      <c r="C3720">
        <v>22.2000007629394</v>
      </c>
      <c r="D3720" s="2">
        <f t="shared" si="116"/>
        <v>45466</v>
      </c>
      <c r="E3720">
        <f t="shared" si="117"/>
        <v>80.872195720672522</v>
      </c>
    </row>
    <row r="3721" spans="1:5">
      <c r="A3721" s="5">
        <v>45466.875</v>
      </c>
      <c r="B3721">
        <v>26.6564846038818</v>
      </c>
      <c r="C3721">
        <v>22.2000007629394</v>
      </c>
      <c r="D3721" s="2">
        <f t="shared" si="116"/>
        <v>45466</v>
      </c>
      <c r="E3721">
        <f t="shared" si="117"/>
        <v>80.872195720672522</v>
      </c>
    </row>
    <row r="3722" spans="1:5">
      <c r="A3722" s="5">
        <v>45466.916666666664</v>
      </c>
      <c r="B3722">
        <v>25.707679748535099</v>
      </c>
      <c r="C3722">
        <v>22.799999237060501</v>
      </c>
      <c r="D3722" s="2">
        <f t="shared" si="116"/>
        <v>45466</v>
      </c>
      <c r="E3722">
        <f t="shared" si="117"/>
        <v>80.872195720672522</v>
      </c>
    </row>
    <row r="3723" spans="1:5">
      <c r="A3723" s="5">
        <v>45466.958333333336</v>
      </c>
      <c r="B3723">
        <v>24.7891826629638</v>
      </c>
      <c r="C3723">
        <v>23.299999237060501</v>
      </c>
      <c r="D3723" s="2">
        <f t="shared" si="116"/>
        <v>45466</v>
      </c>
      <c r="E3723">
        <f t="shared" si="117"/>
        <v>80.872195720672522</v>
      </c>
    </row>
    <row r="3724" spans="1:5">
      <c r="A3724" s="5">
        <v>45467</v>
      </c>
      <c r="B3724">
        <v>24.191429138183501</v>
      </c>
      <c r="C3724">
        <v>22.799999237060501</v>
      </c>
      <c r="D3724" s="2">
        <f t="shared" si="116"/>
        <v>45467</v>
      </c>
      <c r="E3724">
        <f t="shared" si="117"/>
        <v>81.153023147582928</v>
      </c>
    </row>
    <row r="3725" spans="1:5">
      <c r="A3725" s="5">
        <v>45467.041666666664</v>
      </c>
      <c r="B3725">
        <v>23.7899856567382</v>
      </c>
      <c r="C3725">
        <v>22.799999237060501</v>
      </c>
      <c r="D3725" s="2">
        <f t="shared" si="116"/>
        <v>45467</v>
      </c>
      <c r="E3725">
        <f t="shared" si="117"/>
        <v>81.153023147582928</v>
      </c>
    </row>
    <row r="3726" spans="1:5">
      <c r="A3726" s="5">
        <v>45467.083333333336</v>
      </c>
      <c r="B3726">
        <v>23.460567474365199</v>
      </c>
      <c r="C3726">
        <v>23.299999237060501</v>
      </c>
      <c r="D3726" s="2">
        <f t="shared" si="116"/>
        <v>45467</v>
      </c>
      <c r="E3726">
        <f t="shared" si="117"/>
        <v>81.153023147582928</v>
      </c>
    </row>
    <row r="3727" spans="1:5">
      <c r="A3727" s="5">
        <v>45467.125</v>
      </c>
      <c r="B3727">
        <v>23.2401008605957</v>
      </c>
      <c r="C3727">
        <v>23.899999618530199</v>
      </c>
      <c r="D3727" s="2">
        <f t="shared" si="116"/>
        <v>45467</v>
      </c>
      <c r="E3727">
        <f t="shared" si="117"/>
        <v>81.153023147582928</v>
      </c>
    </row>
    <row r="3728" spans="1:5">
      <c r="A3728" s="5">
        <v>45467.166666666664</v>
      </c>
      <c r="B3728">
        <v>23.163516998291001</v>
      </c>
      <c r="C3728">
        <v>23.899999618530199</v>
      </c>
      <c r="D3728" s="2">
        <f t="shared" si="116"/>
        <v>45467</v>
      </c>
      <c r="E3728">
        <f t="shared" si="117"/>
        <v>81.153023147582928</v>
      </c>
    </row>
    <row r="3729" spans="1:5">
      <c r="A3729" s="5">
        <v>45467.208333333336</v>
      </c>
      <c r="B3729">
        <v>23.2897338867187</v>
      </c>
      <c r="C3729">
        <v>23.299999237060501</v>
      </c>
      <c r="D3729" s="2">
        <f t="shared" si="116"/>
        <v>45467</v>
      </c>
      <c r="E3729">
        <f t="shared" si="117"/>
        <v>81.153023147582928</v>
      </c>
    </row>
    <row r="3730" spans="1:5">
      <c r="A3730" s="5">
        <v>45467.25</v>
      </c>
      <c r="B3730">
        <v>24.0725593566894</v>
      </c>
      <c r="C3730">
        <v>23.899999618530199</v>
      </c>
      <c r="D3730" s="2">
        <f t="shared" si="116"/>
        <v>45467</v>
      </c>
      <c r="E3730">
        <f t="shared" si="117"/>
        <v>81.153023147582928</v>
      </c>
    </row>
    <row r="3731" spans="1:5">
      <c r="A3731" s="5">
        <v>45467.291666666664</v>
      </c>
      <c r="B3731">
        <v>25.5604133605957</v>
      </c>
      <c r="C3731">
        <v>25</v>
      </c>
      <c r="D3731" s="2">
        <f t="shared" si="116"/>
        <v>45467</v>
      </c>
      <c r="E3731">
        <f t="shared" si="117"/>
        <v>81.153023147582928</v>
      </c>
    </row>
    <row r="3732" spans="1:5">
      <c r="A3732" s="5">
        <v>45467.333333333336</v>
      </c>
      <c r="B3732">
        <v>27.076440811157202</v>
      </c>
      <c r="C3732">
        <v>25.600000381469702</v>
      </c>
      <c r="D3732" s="2">
        <f t="shared" si="116"/>
        <v>45467</v>
      </c>
      <c r="E3732">
        <f t="shared" si="117"/>
        <v>81.153023147582928</v>
      </c>
    </row>
    <row r="3733" spans="1:5">
      <c r="A3733" s="5">
        <v>45467.375</v>
      </c>
      <c r="B3733">
        <v>28.2722663879394</v>
      </c>
      <c r="C3733">
        <v>25.600000381469702</v>
      </c>
      <c r="D3733" s="2">
        <f t="shared" si="116"/>
        <v>45467</v>
      </c>
      <c r="E3733">
        <f t="shared" si="117"/>
        <v>81.153023147582928</v>
      </c>
    </row>
    <row r="3734" spans="1:5">
      <c r="A3734" s="5">
        <v>45467.416666666664</v>
      </c>
      <c r="B3734">
        <v>29.2315979003906</v>
      </c>
      <c r="C3734">
        <v>27.2000007629394</v>
      </c>
      <c r="D3734" s="2">
        <f t="shared" si="116"/>
        <v>45467</v>
      </c>
      <c r="E3734">
        <f t="shared" si="117"/>
        <v>81.153023147582928</v>
      </c>
    </row>
    <row r="3735" spans="1:5">
      <c r="A3735" s="5">
        <v>45467.458333333336</v>
      </c>
      <c r="B3735">
        <v>29.986183166503899</v>
      </c>
      <c r="C3735">
        <v>28.899999618530199</v>
      </c>
      <c r="D3735" s="2">
        <f t="shared" si="116"/>
        <v>45467</v>
      </c>
      <c r="E3735">
        <f t="shared" si="117"/>
        <v>81.153023147582928</v>
      </c>
    </row>
    <row r="3736" spans="1:5">
      <c r="A3736" s="5">
        <v>45467.5</v>
      </c>
      <c r="B3736">
        <v>30.533397674560501</v>
      </c>
      <c r="C3736">
        <v>28.899999618530199</v>
      </c>
      <c r="D3736" s="2">
        <f t="shared" si="116"/>
        <v>45467</v>
      </c>
      <c r="E3736">
        <f t="shared" si="117"/>
        <v>81.153023147582928</v>
      </c>
    </row>
    <row r="3737" spans="1:5">
      <c r="A3737" s="5">
        <v>45467.541666666664</v>
      </c>
      <c r="B3737">
        <v>30.958133697509702</v>
      </c>
      <c r="C3737">
        <v>29.399999618530199</v>
      </c>
      <c r="D3737" s="2">
        <f t="shared" si="116"/>
        <v>45467</v>
      </c>
      <c r="E3737">
        <f t="shared" si="117"/>
        <v>81.153023147582928</v>
      </c>
    </row>
    <row r="3738" spans="1:5">
      <c r="A3738" s="5">
        <v>45467.583333333336</v>
      </c>
      <c r="B3738">
        <v>31.2377624511718</v>
      </c>
      <c r="C3738">
        <v>30.600000381469702</v>
      </c>
      <c r="D3738" s="2">
        <f t="shared" si="116"/>
        <v>45467</v>
      </c>
      <c r="E3738">
        <f t="shared" si="117"/>
        <v>81.153023147582928</v>
      </c>
    </row>
    <row r="3739" spans="1:5">
      <c r="A3739" s="5">
        <v>45467.625</v>
      </c>
      <c r="B3739">
        <v>31.226177215576101</v>
      </c>
      <c r="C3739">
        <v>31.100000381469702</v>
      </c>
      <c r="D3739" s="2">
        <f t="shared" si="116"/>
        <v>45467</v>
      </c>
      <c r="E3739">
        <f t="shared" si="117"/>
        <v>81.153023147582928</v>
      </c>
    </row>
    <row r="3740" spans="1:5">
      <c r="A3740" s="5">
        <v>45467.666666666664</v>
      </c>
      <c r="B3740">
        <v>30.991550445556602</v>
      </c>
      <c r="C3740">
        <v>31.100000381469702</v>
      </c>
      <c r="D3740" s="2">
        <f t="shared" si="116"/>
        <v>45467</v>
      </c>
      <c r="E3740">
        <f t="shared" si="117"/>
        <v>81.153023147582928</v>
      </c>
    </row>
    <row r="3741" spans="1:5">
      <c r="A3741" s="5">
        <v>45467.708333333336</v>
      </c>
      <c r="B3741">
        <v>30.561672210693299</v>
      </c>
      <c r="C3741">
        <v>30</v>
      </c>
      <c r="D3741" s="2">
        <f t="shared" si="116"/>
        <v>45467</v>
      </c>
      <c r="E3741">
        <f t="shared" si="117"/>
        <v>81.153023147582928</v>
      </c>
    </row>
    <row r="3742" spans="1:5">
      <c r="A3742" s="5">
        <v>45467.75</v>
      </c>
      <c r="B3742">
        <v>29.831443786621001</v>
      </c>
      <c r="C3742">
        <v>28.899999618530199</v>
      </c>
      <c r="D3742" s="2">
        <f t="shared" si="116"/>
        <v>45467</v>
      </c>
      <c r="E3742">
        <f t="shared" si="117"/>
        <v>81.153023147582928</v>
      </c>
    </row>
    <row r="3743" spans="1:5">
      <c r="A3743" s="5">
        <v>45467.791666666664</v>
      </c>
      <c r="B3743">
        <v>28.972412109375</v>
      </c>
      <c r="C3743">
        <v>28.299999237060501</v>
      </c>
      <c r="D3743" s="2">
        <f t="shared" si="116"/>
        <v>45467</v>
      </c>
      <c r="E3743">
        <f t="shared" si="117"/>
        <v>81.153023147582928</v>
      </c>
    </row>
    <row r="3744" spans="1:5">
      <c r="A3744" s="5">
        <v>45467.833333333336</v>
      </c>
      <c r="B3744">
        <v>27.944166183471602</v>
      </c>
      <c r="C3744">
        <v>26.7000007629394</v>
      </c>
      <c r="D3744" s="2">
        <f t="shared" si="116"/>
        <v>45467</v>
      </c>
      <c r="E3744">
        <f t="shared" si="117"/>
        <v>81.153023147582928</v>
      </c>
    </row>
    <row r="3745" spans="1:5">
      <c r="A3745" s="5">
        <v>45467.875</v>
      </c>
      <c r="B3745">
        <v>26.795202255248999</v>
      </c>
      <c r="C3745">
        <v>25</v>
      </c>
      <c r="D3745" s="2">
        <f t="shared" si="116"/>
        <v>45467</v>
      </c>
      <c r="E3745">
        <f t="shared" si="117"/>
        <v>81.153023147582928</v>
      </c>
    </row>
    <row r="3746" spans="1:5">
      <c r="A3746" s="5">
        <v>45467.916666666664</v>
      </c>
      <c r="B3746">
        <v>25.8342685699462</v>
      </c>
      <c r="C3746">
        <v>23.899999618530199</v>
      </c>
      <c r="D3746" s="2">
        <f t="shared" si="116"/>
        <v>45467</v>
      </c>
      <c r="E3746">
        <f t="shared" si="117"/>
        <v>81.153023147582928</v>
      </c>
    </row>
    <row r="3747" spans="1:5">
      <c r="A3747" s="5">
        <v>45467.958333333336</v>
      </c>
      <c r="B3747">
        <v>25.152660369873001</v>
      </c>
      <c r="C3747">
        <v>22.799999237060501</v>
      </c>
      <c r="D3747" s="2">
        <f t="shared" si="116"/>
        <v>45467</v>
      </c>
      <c r="E3747">
        <f t="shared" si="117"/>
        <v>81.153023147582928</v>
      </c>
    </row>
    <row r="3748" spans="1:5">
      <c r="A3748" s="5">
        <v>45468</v>
      </c>
      <c r="B3748">
        <v>24.612764358520501</v>
      </c>
      <c r="C3748">
        <v>21.100000381469702</v>
      </c>
      <c r="D3748" s="2">
        <f t="shared" si="116"/>
        <v>45468</v>
      </c>
      <c r="E3748">
        <f t="shared" si="117"/>
        <v>80.701859426498316</v>
      </c>
    </row>
    <row r="3749" spans="1:5">
      <c r="A3749" s="5">
        <v>45468.041666666664</v>
      </c>
      <c r="B3749">
        <v>24.3444309234619</v>
      </c>
      <c r="C3749">
        <v>19.399999618530199</v>
      </c>
      <c r="D3749" s="2">
        <f t="shared" si="116"/>
        <v>45468</v>
      </c>
      <c r="E3749">
        <f t="shared" si="117"/>
        <v>80.701859426498316</v>
      </c>
    </row>
    <row r="3750" spans="1:5">
      <c r="A3750" s="5">
        <v>45468.083333333336</v>
      </c>
      <c r="B3750">
        <v>24.128337860107401</v>
      </c>
      <c r="C3750">
        <v>18.299999237060501</v>
      </c>
      <c r="D3750" s="2">
        <f t="shared" si="116"/>
        <v>45468</v>
      </c>
      <c r="E3750">
        <f t="shared" si="117"/>
        <v>80.701859426498316</v>
      </c>
    </row>
    <row r="3751" spans="1:5">
      <c r="A3751" s="5">
        <v>45468.125</v>
      </c>
      <c r="B3751">
        <v>23.973073959350501</v>
      </c>
      <c r="C3751">
        <v>17.2000007629394</v>
      </c>
      <c r="D3751" s="2">
        <f t="shared" si="116"/>
        <v>45468</v>
      </c>
      <c r="E3751">
        <f t="shared" si="117"/>
        <v>80.701859426498316</v>
      </c>
    </row>
    <row r="3752" spans="1:5">
      <c r="A3752" s="5">
        <v>45468.166666666664</v>
      </c>
      <c r="B3752">
        <v>23.902492523193299</v>
      </c>
      <c r="C3752">
        <v>15.6000003814697</v>
      </c>
      <c r="D3752" s="2">
        <f t="shared" si="116"/>
        <v>45468</v>
      </c>
      <c r="E3752">
        <f t="shared" si="117"/>
        <v>80.701859426498316</v>
      </c>
    </row>
    <row r="3753" spans="1:5">
      <c r="A3753" s="5">
        <v>45468.208333333336</v>
      </c>
      <c r="B3753">
        <v>23.971004486083899</v>
      </c>
      <c r="C3753">
        <v>15.6000003814697</v>
      </c>
      <c r="D3753" s="2">
        <f t="shared" si="116"/>
        <v>45468</v>
      </c>
      <c r="E3753">
        <f t="shared" si="117"/>
        <v>80.701859426498316</v>
      </c>
    </row>
    <row r="3754" spans="1:5">
      <c r="A3754" s="5">
        <v>45468.25</v>
      </c>
      <c r="B3754">
        <v>24.719829559326101</v>
      </c>
      <c r="C3754">
        <v>16.100000381469702</v>
      </c>
      <c r="D3754" s="2">
        <f t="shared" si="116"/>
        <v>45468</v>
      </c>
      <c r="E3754">
        <f t="shared" si="117"/>
        <v>80.701859426498316</v>
      </c>
    </row>
    <row r="3755" spans="1:5">
      <c r="A3755" s="5">
        <v>45468.291666666664</v>
      </c>
      <c r="B3755">
        <v>25.767692565917901</v>
      </c>
      <c r="C3755">
        <v>17.2000007629394</v>
      </c>
      <c r="D3755" s="2">
        <f t="shared" si="116"/>
        <v>45468</v>
      </c>
      <c r="E3755">
        <f t="shared" si="117"/>
        <v>80.701859426498316</v>
      </c>
    </row>
    <row r="3756" spans="1:5">
      <c r="A3756" s="5">
        <v>45468.333333333336</v>
      </c>
      <c r="B3756">
        <v>26.753074645996001</v>
      </c>
      <c r="C3756">
        <v>16.7000007629394</v>
      </c>
      <c r="D3756" s="2">
        <f t="shared" si="116"/>
        <v>45468</v>
      </c>
      <c r="E3756">
        <f t="shared" si="117"/>
        <v>80.701859426498316</v>
      </c>
    </row>
    <row r="3757" spans="1:5">
      <c r="A3757" s="5">
        <v>45468.375</v>
      </c>
      <c r="B3757">
        <v>27.6147956848144</v>
      </c>
      <c r="C3757">
        <v>18.299999237060501</v>
      </c>
      <c r="D3757" s="2">
        <f t="shared" si="116"/>
        <v>45468</v>
      </c>
      <c r="E3757">
        <f t="shared" si="117"/>
        <v>80.701859426498316</v>
      </c>
    </row>
    <row r="3758" spans="1:5">
      <c r="A3758" s="5">
        <v>45468.416666666664</v>
      </c>
      <c r="B3758">
        <v>28.469984054565401</v>
      </c>
      <c r="C3758">
        <v>19.399999618530199</v>
      </c>
      <c r="D3758" s="2">
        <f t="shared" si="116"/>
        <v>45468</v>
      </c>
      <c r="E3758">
        <f t="shared" si="117"/>
        <v>80.701859426498316</v>
      </c>
    </row>
    <row r="3759" spans="1:5">
      <c r="A3759" s="5">
        <v>45468.458333333336</v>
      </c>
      <c r="B3759">
        <v>29.251848220825099</v>
      </c>
      <c r="C3759">
        <v>19.399999618530199</v>
      </c>
      <c r="D3759" s="2">
        <f t="shared" si="116"/>
        <v>45468</v>
      </c>
      <c r="E3759">
        <f t="shared" si="117"/>
        <v>80.701859426498316</v>
      </c>
    </row>
    <row r="3760" spans="1:5">
      <c r="A3760" s="5">
        <v>45468.5</v>
      </c>
      <c r="B3760">
        <v>29.862199783325099</v>
      </c>
      <c r="C3760">
        <v>20</v>
      </c>
      <c r="D3760" s="2">
        <f t="shared" si="116"/>
        <v>45468</v>
      </c>
      <c r="E3760">
        <f t="shared" si="117"/>
        <v>80.701859426498316</v>
      </c>
    </row>
    <row r="3761" spans="1:5">
      <c r="A3761" s="5">
        <v>45468.541666666664</v>
      </c>
      <c r="B3761">
        <v>30.2275295257568</v>
      </c>
      <c r="C3761">
        <v>20.600000381469702</v>
      </c>
      <c r="D3761" s="2">
        <f t="shared" si="116"/>
        <v>45468</v>
      </c>
      <c r="E3761">
        <f t="shared" si="117"/>
        <v>80.701859426498316</v>
      </c>
    </row>
    <row r="3762" spans="1:5">
      <c r="A3762" s="5">
        <v>45468.583333333336</v>
      </c>
      <c r="B3762">
        <v>30.370529174804599</v>
      </c>
      <c r="C3762">
        <v>20</v>
      </c>
      <c r="D3762" s="2">
        <f t="shared" si="116"/>
        <v>45468</v>
      </c>
      <c r="E3762">
        <f t="shared" si="117"/>
        <v>80.701859426498316</v>
      </c>
    </row>
    <row r="3763" spans="1:5">
      <c r="A3763" s="5">
        <v>45468.625</v>
      </c>
      <c r="B3763">
        <v>30.303159713745099</v>
      </c>
      <c r="C3763">
        <v>21.100000381469702</v>
      </c>
      <c r="D3763" s="2">
        <f t="shared" si="116"/>
        <v>45468</v>
      </c>
      <c r="E3763">
        <f t="shared" si="117"/>
        <v>80.701859426498316</v>
      </c>
    </row>
    <row r="3764" spans="1:5">
      <c r="A3764" s="5">
        <v>45468.666666666664</v>
      </c>
      <c r="B3764">
        <v>30.0433444976806</v>
      </c>
      <c r="C3764">
        <v>21.100000381469702</v>
      </c>
      <c r="D3764" s="2">
        <f t="shared" si="116"/>
        <v>45468</v>
      </c>
      <c r="E3764">
        <f t="shared" si="117"/>
        <v>80.701859426498316</v>
      </c>
    </row>
    <row r="3765" spans="1:5">
      <c r="A3765" s="5">
        <v>45468.708333333336</v>
      </c>
      <c r="B3765">
        <v>29.4666938781738</v>
      </c>
      <c r="C3765">
        <v>20.600000381469702</v>
      </c>
      <c r="D3765" s="2">
        <f t="shared" si="116"/>
        <v>45468</v>
      </c>
      <c r="E3765">
        <f t="shared" si="117"/>
        <v>80.701859426498316</v>
      </c>
    </row>
    <row r="3766" spans="1:5">
      <c r="A3766" s="5">
        <v>45468.75</v>
      </c>
      <c r="B3766">
        <v>28.8898410797119</v>
      </c>
      <c r="C3766">
        <v>19.399999618530199</v>
      </c>
      <c r="D3766" s="2">
        <f t="shared" si="116"/>
        <v>45468</v>
      </c>
      <c r="E3766">
        <f t="shared" si="117"/>
        <v>80.701859426498316</v>
      </c>
    </row>
    <row r="3767" spans="1:5">
      <c r="A3767" s="5">
        <v>45468.791666666664</v>
      </c>
      <c r="B3767">
        <v>28.201086044311499</v>
      </c>
      <c r="C3767">
        <v>18.899999618530199</v>
      </c>
      <c r="D3767" s="2">
        <f t="shared" si="116"/>
        <v>45468</v>
      </c>
      <c r="E3767">
        <f t="shared" si="117"/>
        <v>80.701859426498316</v>
      </c>
    </row>
    <row r="3768" spans="1:5">
      <c r="A3768" s="5">
        <v>45468.833333333336</v>
      </c>
      <c r="B3768">
        <v>27.455579757690401</v>
      </c>
      <c r="C3768">
        <v>17.799999237060501</v>
      </c>
      <c r="D3768" s="2">
        <f t="shared" si="116"/>
        <v>45468</v>
      </c>
      <c r="E3768">
        <f t="shared" si="117"/>
        <v>80.701859426498316</v>
      </c>
    </row>
    <row r="3769" spans="1:5">
      <c r="A3769" s="5">
        <v>45468.875</v>
      </c>
      <c r="B3769">
        <v>26.521165847778299</v>
      </c>
      <c r="C3769">
        <v>16.7000007629394</v>
      </c>
      <c r="D3769" s="2">
        <f t="shared" si="116"/>
        <v>45468</v>
      </c>
      <c r="E3769">
        <f t="shared" si="117"/>
        <v>80.701859426498316</v>
      </c>
    </row>
    <row r="3770" spans="1:5">
      <c r="A3770" s="5">
        <v>45468.916666666664</v>
      </c>
      <c r="B3770">
        <v>25.643947601318299</v>
      </c>
      <c r="C3770">
        <v>16.7000007629394</v>
      </c>
      <c r="D3770" s="2">
        <f t="shared" si="116"/>
        <v>45468</v>
      </c>
      <c r="E3770">
        <f t="shared" si="117"/>
        <v>80.701859426498316</v>
      </c>
    </row>
    <row r="3771" spans="1:5">
      <c r="A3771" s="5">
        <v>45468.958333333336</v>
      </c>
      <c r="B3771">
        <v>24.863719940185501</v>
      </c>
      <c r="C3771">
        <v>16.100000381469702</v>
      </c>
      <c r="D3771" s="2">
        <f t="shared" si="116"/>
        <v>45468</v>
      </c>
      <c r="E3771">
        <f t="shared" si="117"/>
        <v>80.701859426498316</v>
      </c>
    </row>
    <row r="3772" spans="1:5">
      <c r="A3772" s="5">
        <v>45469</v>
      </c>
      <c r="B3772">
        <v>24.466163635253899</v>
      </c>
      <c r="C3772">
        <v>15.6000003814697</v>
      </c>
      <c r="D3772" s="2">
        <f t="shared" si="116"/>
        <v>45469</v>
      </c>
      <c r="E3772">
        <f t="shared" si="117"/>
        <v>79.389586448669363</v>
      </c>
    </row>
    <row r="3773" spans="1:5">
      <c r="A3773" s="5">
        <v>45469.041666666664</v>
      </c>
      <c r="B3773">
        <v>24.181003570556602</v>
      </c>
      <c r="C3773">
        <v>15</v>
      </c>
      <c r="D3773" s="2">
        <f t="shared" si="116"/>
        <v>45469</v>
      </c>
      <c r="E3773">
        <f t="shared" si="117"/>
        <v>79.389586448669363</v>
      </c>
    </row>
    <row r="3774" spans="1:5">
      <c r="A3774" s="5">
        <v>45469.083333333336</v>
      </c>
      <c r="B3774">
        <v>23.957717895507798</v>
      </c>
      <c r="C3774">
        <v>14.399999618530201</v>
      </c>
      <c r="D3774" s="2">
        <f t="shared" si="116"/>
        <v>45469</v>
      </c>
      <c r="E3774">
        <f t="shared" si="117"/>
        <v>79.389586448669363</v>
      </c>
    </row>
    <row r="3775" spans="1:5">
      <c r="A3775" s="5">
        <v>45469.125</v>
      </c>
      <c r="B3775">
        <v>23.8167324066162</v>
      </c>
      <c r="C3775">
        <v>13.899999618530201</v>
      </c>
      <c r="D3775" s="2">
        <f t="shared" si="116"/>
        <v>45469</v>
      </c>
      <c r="E3775">
        <f t="shared" si="117"/>
        <v>79.389586448669363</v>
      </c>
    </row>
    <row r="3776" spans="1:5">
      <c r="A3776" s="5">
        <v>45469.166666666664</v>
      </c>
      <c r="B3776">
        <v>23.7976169586181</v>
      </c>
      <c r="C3776">
        <v>13.300000190734799</v>
      </c>
      <c r="D3776" s="2">
        <f t="shared" si="116"/>
        <v>45469</v>
      </c>
      <c r="E3776">
        <f t="shared" si="117"/>
        <v>79.389586448669363</v>
      </c>
    </row>
    <row r="3777" spans="1:5">
      <c r="A3777" s="5">
        <v>45469.208333333336</v>
      </c>
      <c r="B3777">
        <v>23.9395656585693</v>
      </c>
      <c r="C3777">
        <v>12.800000190734799</v>
      </c>
      <c r="D3777" s="2">
        <f t="shared" si="116"/>
        <v>45469</v>
      </c>
      <c r="E3777">
        <f t="shared" si="117"/>
        <v>79.389586448669363</v>
      </c>
    </row>
    <row r="3778" spans="1:5">
      <c r="A3778" s="5">
        <v>45469.25</v>
      </c>
      <c r="B3778">
        <v>24.294942855834901</v>
      </c>
      <c r="C3778">
        <v>16.100000381469702</v>
      </c>
      <c r="D3778" s="2">
        <f t="shared" si="116"/>
        <v>45469</v>
      </c>
      <c r="E3778">
        <f t="shared" si="117"/>
        <v>79.389586448669363</v>
      </c>
    </row>
    <row r="3779" spans="1:5">
      <c r="A3779" s="5">
        <v>45469.291666666664</v>
      </c>
      <c r="B3779">
        <v>24.784975051879801</v>
      </c>
      <c r="C3779">
        <v>17.799999237060501</v>
      </c>
      <c r="D3779" s="2">
        <f t="shared" ref="D3779:D3842" si="118">DATE(YEAR(A3779), MONTH(A3779), DAY(A3779))</f>
        <v>45469</v>
      </c>
      <c r="E3779">
        <f t="shared" ref="E3779:E3842" si="119">AVERAGEIF(D:D, D3779, B:B)*1.8+32</f>
        <v>79.389586448669363</v>
      </c>
    </row>
    <row r="3780" spans="1:5">
      <c r="A3780" s="5">
        <v>45469.333333333336</v>
      </c>
      <c r="B3780">
        <v>25.845535278320298</v>
      </c>
      <c r="C3780">
        <v>18.899999618530199</v>
      </c>
      <c r="D3780" s="2">
        <f t="shared" si="118"/>
        <v>45469</v>
      </c>
      <c r="E3780">
        <f t="shared" si="119"/>
        <v>79.389586448669363</v>
      </c>
    </row>
    <row r="3781" spans="1:5">
      <c r="A3781" s="5">
        <v>45469.375</v>
      </c>
      <c r="B3781">
        <v>26.836095809936499</v>
      </c>
      <c r="C3781">
        <v>20.600000381469702</v>
      </c>
      <c r="D3781" s="2">
        <f t="shared" si="118"/>
        <v>45469</v>
      </c>
      <c r="E3781">
        <f t="shared" si="119"/>
        <v>79.389586448669363</v>
      </c>
    </row>
    <row r="3782" spans="1:5">
      <c r="A3782" s="5">
        <v>45469.416666666664</v>
      </c>
      <c r="B3782">
        <v>27.744256973266602</v>
      </c>
      <c r="C3782">
        <v>21.100000381469702</v>
      </c>
      <c r="D3782" s="2">
        <f t="shared" si="118"/>
        <v>45469</v>
      </c>
      <c r="E3782">
        <f t="shared" si="119"/>
        <v>79.389586448669363</v>
      </c>
    </row>
    <row r="3783" spans="1:5">
      <c r="A3783" s="5">
        <v>45469.458333333336</v>
      </c>
      <c r="B3783">
        <v>28.418127059936499</v>
      </c>
      <c r="C3783">
        <v>22.2000007629394</v>
      </c>
      <c r="D3783" s="2">
        <f t="shared" si="118"/>
        <v>45469</v>
      </c>
      <c r="E3783">
        <f t="shared" si="119"/>
        <v>79.389586448669363</v>
      </c>
    </row>
    <row r="3784" spans="1:5">
      <c r="A3784" s="5">
        <v>45469.5</v>
      </c>
      <c r="B3784">
        <v>28.882179260253899</v>
      </c>
      <c r="C3784">
        <v>22.799999237060501</v>
      </c>
      <c r="D3784" s="2">
        <f t="shared" si="118"/>
        <v>45469</v>
      </c>
      <c r="E3784">
        <f t="shared" si="119"/>
        <v>79.389586448669363</v>
      </c>
    </row>
    <row r="3785" spans="1:5">
      <c r="A3785" s="5">
        <v>45469.541666666664</v>
      </c>
      <c r="B3785">
        <v>29.2485656738281</v>
      </c>
      <c r="C3785">
        <v>22.799999237060501</v>
      </c>
      <c r="D3785" s="2">
        <f t="shared" si="118"/>
        <v>45469</v>
      </c>
      <c r="E3785">
        <f t="shared" si="119"/>
        <v>79.389586448669363</v>
      </c>
    </row>
    <row r="3786" spans="1:5">
      <c r="A3786" s="5">
        <v>45469.583333333336</v>
      </c>
      <c r="B3786">
        <v>29.443834304809499</v>
      </c>
      <c r="C3786">
        <v>22.799999237060501</v>
      </c>
      <c r="D3786" s="2">
        <f t="shared" si="118"/>
        <v>45469</v>
      </c>
      <c r="E3786">
        <f t="shared" si="119"/>
        <v>79.389586448669363</v>
      </c>
    </row>
    <row r="3787" spans="1:5">
      <c r="A3787" s="5">
        <v>45469.625</v>
      </c>
      <c r="B3787">
        <v>29.42818069458</v>
      </c>
      <c r="C3787">
        <v>22.799999237060501</v>
      </c>
      <c r="D3787" s="2">
        <f t="shared" si="118"/>
        <v>45469</v>
      </c>
      <c r="E3787">
        <f t="shared" si="119"/>
        <v>79.389586448669363</v>
      </c>
    </row>
    <row r="3788" spans="1:5">
      <c r="A3788" s="5">
        <v>45469.666666666664</v>
      </c>
      <c r="B3788">
        <v>29.176416397094702</v>
      </c>
      <c r="C3788">
        <v>22.799999237060501</v>
      </c>
      <c r="D3788" s="2">
        <f t="shared" si="118"/>
        <v>45469</v>
      </c>
      <c r="E3788">
        <f t="shared" si="119"/>
        <v>79.389586448669363</v>
      </c>
    </row>
    <row r="3789" spans="1:5">
      <c r="A3789" s="5">
        <v>45469.708333333336</v>
      </c>
      <c r="B3789">
        <v>28.793653488159102</v>
      </c>
      <c r="C3789">
        <v>22.2000007629394</v>
      </c>
      <c r="D3789" s="2">
        <f t="shared" si="118"/>
        <v>45469</v>
      </c>
      <c r="E3789">
        <f t="shared" si="119"/>
        <v>79.389586448669363</v>
      </c>
    </row>
    <row r="3790" spans="1:5">
      <c r="A3790" s="5">
        <v>45469.75</v>
      </c>
      <c r="B3790">
        <v>28.263439178466701</v>
      </c>
      <c r="C3790">
        <v>22.799999237060501</v>
      </c>
      <c r="D3790" s="2">
        <f t="shared" si="118"/>
        <v>45469</v>
      </c>
      <c r="E3790">
        <f t="shared" si="119"/>
        <v>79.389586448669363</v>
      </c>
    </row>
    <row r="3791" spans="1:5">
      <c r="A3791" s="5">
        <v>45469.791666666664</v>
      </c>
      <c r="B3791">
        <v>27.348352432250898</v>
      </c>
      <c r="C3791">
        <v>20.600000381469702</v>
      </c>
      <c r="D3791" s="2">
        <f t="shared" si="118"/>
        <v>45469</v>
      </c>
      <c r="E3791">
        <f t="shared" si="119"/>
        <v>79.389586448669363</v>
      </c>
    </row>
    <row r="3792" spans="1:5">
      <c r="A3792" s="5">
        <v>45469.833333333336</v>
      </c>
      <c r="B3792">
        <v>26.2996101379394</v>
      </c>
      <c r="C3792">
        <v>19.399999618530199</v>
      </c>
      <c r="D3792" s="2">
        <f t="shared" si="118"/>
        <v>45469</v>
      </c>
      <c r="E3792">
        <f t="shared" si="119"/>
        <v>79.389586448669363</v>
      </c>
    </row>
    <row r="3793" spans="1:5">
      <c r="A3793" s="5">
        <v>45469.875</v>
      </c>
      <c r="B3793">
        <v>25.242343902587798</v>
      </c>
      <c r="C3793">
        <v>19.399999618530199</v>
      </c>
      <c r="D3793" s="2">
        <f t="shared" si="118"/>
        <v>45469</v>
      </c>
      <c r="E3793">
        <f t="shared" si="119"/>
        <v>79.389586448669363</v>
      </c>
    </row>
    <row r="3794" spans="1:5">
      <c r="A3794" s="5">
        <v>45469.916666666664</v>
      </c>
      <c r="B3794">
        <v>24.157285690307599</v>
      </c>
      <c r="C3794">
        <v>19.399999618530199</v>
      </c>
      <c r="D3794" s="2">
        <f t="shared" si="118"/>
        <v>45469</v>
      </c>
      <c r="E3794">
        <f t="shared" si="119"/>
        <v>79.389586448669363</v>
      </c>
    </row>
    <row r="3795" spans="1:5">
      <c r="A3795" s="5">
        <v>45469.958333333336</v>
      </c>
      <c r="B3795">
        <v>23.494558334350501</v>
      </c>
      <c r="C3795">
        <v>20</v>
      </c>
      <c r="D3795" s="2">
        <f t="shared" si="118"/>
        <v>45469</v>
      </c>
      <c r="E3795">
        <f t="shared" si="119"/>
        <v>79.389586448669363</v>
      </c>
    </row>
    <row r="3796" spans="1:5">
      <c r="A3796" s="5">
        <v>45470</v>
      </c>
      <c r="B3796">
        <v>23.0387783050537</v>
      </c>
      <c r="C3796">
        <v>20.600000381469702</v>
      </c>
      <c r="D3796" s="2">
        <f t="shared" si="118"/>
        <v>45470</v>
      </c>
      <c r="E3796">
        <f t="shared" si="119"/>
        <v>75.481444549560464</v>
      </c>
    </row>
    <row r="3797" spans="1:5">
      <c r="A3797" s="5">
        <v>45470.041666666664</v>
      </c>
      <c r="B3797">
        <v>22.6407451629638</v>
      </c>
      <c r="C3797">
        <v>20.600000381469702</v>
      </c>
      <c r="D3797" s="2">
        <f t="shared" si="118"/>
        <v>45470</v>
      </c>
      <c r="E3797">
        <f t="shared" si="119"/>
        <v>75.481444549560464</v>
      </c>
    </row>
    <row r="3798" spans="1:5">
      <c r="A3798" s="5">
        <v>45470.083333333336</v>
      </c>
      <c r="B3798">
        <v>22.290828704833899</v>
      </c>
      <c r="C3798">
        <v>20.600000381469702</v>
      </c>
      <c r="D3798" s="2">
        <f t="shared" si="118"/>
        <v>45470</v>
      </c>
      <c r="E3798">
        <f t="shared" si="119"/>
        <v>75.481444549560464</v>
      </c>
    </row>
    <row r="3799" spans="1:5">
      <c r="A3799" s="5">
        <v>45470.125</v>
      </c>
      <c r="B3799">
        <v>21.970006942748999</v>
      </c>
      <c r="C3799">
        <v>20</v>
      </c>
      <c r="D3799" s="2">
        <f t="shared" si="118"/>
        <v>45470</v>
      </c>
      <c r="E3799">
        <f t="shared" si="119"/>
        <v>75.481444549560464</v>
      </c>
    </row>
    <row r="3800" spans="1:5">
      <c r="A3800" s="5">
        <v>45470.166666666664</v>
      </c>
      <c r="B3800">
        <v>21.768957138061499</v>
      </c>
      <c r="C3800">
        <v>19.399999618530199</v>
      </c>
      <c r="D3800" s="2">
        <f t="shared" si="118"/>
        <v>45470</v>
      </c>
      <c r="E3800">
        <f t="shared" si="119"/>
        <v>75.481444549560464</v>
      </c>
    </row>
    <row r="3801" spans="1:5">
      <c r="A3801" s="5">
        <v>45470.208333333336</v>
      </c>
      <c r="B3801">
        <v>21.744924545288001</v>
      </c>
      <c r="C3801">
        <v>19.399999618530199</v>
      </c>
      <c r="D3801" s="2">
        <f t="shared" si="118"/>
        <v>45470</v>
      </c>
      <c r="E3801">
        <f t="shared" si="119"/>
        <v>75.481444549560464</v>
      </c>
    </row>
    <row r="3802" spans="1:5">
      <c r="A3802" s="5">
        <v>45470.25</v>
      </c>
      <c r="B3802">
        <v>21.961256027221602</v>
      </c>
      <c r="C3802">
        <v>20</v>
      </c>
      <c r="D3802" s="2">
        <f t="shared" si="118"/>
        <v>45470</v>
      </c>
      <c r="E3802">
        <f t="shared" si="119"/>
        <v>75.481444549560464</v>
      </c>
    </row>
    <row r="3803" spans="1:5">
      <c r="A3803" s="5">
        <v>45470.291666666664</v>
      </c>
      <c r="B3803">
        <v>22.332828521728501</v>
      </c>
      <c r="C3803">
        <v>20</v>
      </c>
      <c r="D3803" s="2">
        <f t="shared" si="118"/>
        <v>45470</v>
      </c>
      <c r="E3803">
        <f t="shared" si="119"/>
        <v>75.481444549560464</v>
      </c>
    </row>
    <row r="3804" spans="1:5">
      <c r="A3804" s="5">
        <v>45470.333333333336</v>
      </c>
      <c r="B3804">
        <v>23.529159545898398</v>
      </c>
      <c r="C3804">
        <v>21.100000381469702</v>
      </c>
      <c r="D3804" s="2">
        <f t="shared" si="118"/>
        <v>45470</v>
      </c>
      <c r="E3804">
        <f t="shared" si="119"/>
        <v>75.481444549560464</v>
      </c>
    </row>
    <row r="3805" spans="1:5">
      <c r="A3805" s="5">
        <v>45470.375</v>
      </c>
      <c r="B3805">
        <v>24.679367065429599</v>
      </c>
      <c r="C3805">
        <v>21.100000381469702</v>
      </c>
      <c r="D3805" s="2">
        <f t="shared" si="118"/>
        <v>45470</v>
      </c>
      <c r="E3805">
        <f t="shared" si="119"/>
        <v>75.481444549560464</v>
      </c>
    </row>
    <row r="3806" spans="1:5">
      <c r="A3806" s="5">
        <v>45470.416666666664</v>
      </c>
      <c r="B3806">
        <v>25.4628791809082</v>
      </c>
      <c r="C3806">
        <v>20.600000381469702</v>
      </c>
      <c r="D3806" s="2">
        <f t="shared" si="118"/>
        <v>45470</v>
      </c>
      <c r="E3806">
        <f t="shared" si="119"/>
        <v>75.481444549560464</v>
      </c>
    </row>
    <row r="3807" spans="1:5">
      <c r="A3807" s="5">
        <v>45470.458333333336</v>
      </c>
      <c r="B3807">
        <v>26.053745269775298</v>
      </c>
      <c r="C3807">
        <v>19.399999618530199</v>
      </c>
      <c r="D3807" s="2">
        <f t="shared" si="118"/>
        <v>45470</v>
      </c>
      <c r="E3807">
        <f t="shared" si="119"/>
        <v>75.481444549560464</v>
      </c>
    </row>
    <row r="3808" spans="1:5">
      <c r="A3808" s="5">
        <v>45470.5</v>
      </c>
      <c r="B3808">
        <v>26.514619827270501</v>
      </c>
      <c r="C3808">
        <v>22.799999237060501</v>
      </c>
      <c r="D3808" s="2">
        <f t="shared" si="118"/>
        <v>45470</v>
      </c>
      <c r="E3808">
        <f t="shared" si="119"/>
        <v>75.481444549560464</v>
      </c>
    </row>
    <row r="3809" spans="1:5">
      <c r="A3809" s="5">
        <v>45470.541666666664</v>
      </c>
      <c r="B3809">
        <v>26.815130233764599</v>
      </c>
      <c r="C3809">
        <v>26.100000381469702</v>
      </c>
      <c r="D3809" s="2">
        <f t="shared" si="118"/>
        <v>45470</v>
      </c>
      <c r="E3809">
        <f t="shared" si="119"/>
        <v>75.481444549560464</v>
      </c>
    </row>
    <row r="3810" spans="1:5">
      <c r="A3810" s="5">
        <v>45470.583333333336</v>
      </c>
      <c r="B3810">
        <v>26.971651077270501</v>
      </c>
      <c r="C3810">
        <v>27.799999237060501</v>
      </c>
      <c r="D3810" s="2">
        <f t="shared" si="118"/>
        <v>45470</v>
      </c>
      <c r="E3810">
        <f t="shared" si="119"/>
        <v>75.481444549560464</v>
      </c>
    </row>
    <row r="3811" spans="1:5">
      <c r="A3811" s="5">
        <v>45470.625</v>
      </c>
      <c r="B3811">
        <v>26.9741115570068</v>
      </c>
      <c r="C3811">
        <v>28.899999618530199</v>
      </c>
      <c r="D3811" s="2">
        <f t="shared" si="118"/>
        <v>45470</v>
      </c>
      <c r="E3811">
        <f t="shared" si="119"/>
        <v>75.481444549560464</v>
      </c>
    </row>
    <row r="3812" spans="1:5">
      <c r="A3812" s="5">
        <v>45470.666666666664</v>
      </c>
      <c r="B3812">
        <v>26.736890792846602</v>
      </c>
      <c r="C3812">
        <v>29.399999618530199</v>
      </c>
      <c r="D3812" s="2">
        <f t="shared" si="118"/>
        <v>45470</v>
      </c>
      <c r="E3812">
        <f t="shared" si="119"/>
        <v>75.481444549560464</v>
      </c>
    </row>
    <row r="3813" spans="1:5">
      <c r="A3813" s="5">
        <v>45470.708333333336</v>
      </c>
      <c r="B3813">
        <v>26.199527740478501</v>
      </c>
      <c r="C3813">
        <v>29.399999618530199</v>
      </c>
      <c r="D3813" s="2">
        <f t="shared" si="118"/>
        <v>45470</v>
      </c>
      <c r="E3813">
        <f t="shared" si="119"/>
        <v>75.481444549560464</v>
      </c>
    </row>
    <row r="3814" spans="1:5">
      <c r="A3814" s="5">
        <v>45470.75</v>
      </c>
      <c r="B3814">
        <v>25.622207641601499</v>
      </c>
      <c r="C3814">
        <v>28.899999618530199</v>
      </c>
      <c r="D3814" s="2">
        <f t="shared" si="118"/>
        <v>45470</v>
      </c>
      <c r="E3814">
        <f t="shared" si="119"/>
        <v>75.481444549560464</v>
      </c>
    </row>
    <row r="3815" spans="1:5">
      <c r="A3815" s="5">
        <v>45470.791666666664</v>
      </c>
      <c r="B3815">
        <v>24.933876037597599</v>
      </c>
      <c r="C3815">
        <v>27.799999237060501</v>
      </c>
      <c r="D3815" s="2">
        <f t="shared" si="118"/>
        <v>45470</v>
      </c>
      <c r="E3815">
        <f t="shared" si="119"/>
        <v>75.481444549560464</v>
      </c>
    </row>
    <row r="3816" spans="1:5">
      <c r="A3816" s="5">
        <v>45470.833333333336</v>
      </c>
      <c r="B3816">
        <v>24.164564132690401</v>
      </c>
      <c r="C3816">
        <v>27.2000007629394</v>
      </c>
      <c r="D3816" s="2">
        <f t="shared" si="118"/>
        <v>45470</v>
      </c>
      <c r="E3816">
        <f t="shared" si="119"/>
        <v>75.481444549560464</v>
      </c>
    </row>
    <row r="3817" spans="1:5">
      <c r="A3817" s="5">
        <v>45470.875</v>
      </c>
      <c r="B3817">
        <v>23.3177986145019</v>
      </c>
      <c r="C3817">
        <v>26.7000007629394</v>
      </c>
      <c r="D3817" s="2">
        <f t="shared" si="118"/>
        <v>45470</v>
      </c>
      <c r="E3817">
        <f t="shared" si="119"/>
        <v>75.481444549560464</v>
      </c>
    </row>
    <row r="3818" spans="1:5">
      <c r="A3818" s="5">
        <v>45470.916666666664</v>
      </c>
      <c r="B3818">
        <v>22.421890258788999</v>
      </c>
      <c r="C3818">
        <v>27.2000007629394</v>
      </c>
      <c r="D3818" s="2">
        <f t="shared" si="118"/>
        <v>45470</v>
      </c>
      <c r="E3818">
        <f t="shared" si="119"/>
        <v>75.481444549560464</v>
      </c>
    </row>
    <row r="3819" spans="1:5">
      <c r="A3819" s="5">
        <v>45470.958333333336</v>
      </c>
      <c r="B3819">
        <v>21.606849670410099</v>
      </c>
      <c r="C3819">
        <v>26.7000007629394</v>
      </c>
      <c r="D3819" s="2">
        <f t="shared" si="118"/>
        <v>45470</v>
      </c>
      <c r="E3819">
        <f t="shared" si="119"/>
        <v>75.481444549560464</v>
      </c>
    </row>
    <row r="3820" spans="1:5">
      <c r="A3820" s="5">
        <v>45471</v>
      </c>
      <c r="B3820">
        <v>21.145879745483398</v>
      </c>
      <c r="C3820">
        <v>25</v>
      </c>
      <c r="D3820" s="2">
        <f t="shared" si="118"/>
        <v>45471</v>
      </c>
      <c r="E3820">
        <f t="shared" si="119"/>
        <v>71.835509109496968</v>
      </c>
    </row>
    <row r="3821" spans="1:5">
      <c r="A3821" s="5">
        <v>45471.041666666664</v>
      </c>
      <c r="B3821">
        <v>20.836999893188398</v>
      </c>
      <c r="C3821">
        <v>25.600000381469702</v>
      </c>
      <c r="D3821" s="2">
        <f t="shared" si="118"/>
        <v>45471</v>
      </c>
      <c r="E3821">
        <f t="shared" si="119"/>
        <v>71.835509109496968</v>
      </c>
    </row>
    <row r="3822" spans="1:5">
      <c r="A3822" s="5">
        <v>45471.083333333336</v>
      </c>
      <c r="B3822">
        <v>20.5292053222656</v>
      </c>
      <c r="C3822">
        <v>25</v>
      </c>
      <c r="D3822" s="2">
        <f t="shared" si="118"/>
        <v>45471</v>
      </c>
      <c r="E3822">
        <f t="shared" si="119"/>
        <v>71.835509109496968</v>
      </c>
    </row>
    <row r="3823" spans="1:5">
      <c r="A3823" s="5">
        <v>45471.125</v>
      </c>
      <c r="B3823">
        <v>20.257856369018501</v>
      </c>
      <c r="C3823">
        <v>23.899999618530199</v>
      </c>
      <c r="D3823" s="2">
        <f t="shared" si="118"/>
        <v>45471</v>
      </c>
      <c r="E3823">
        <f t="shared" si="119"/>
        <v>71.835509109496968</v>
      </c>
    </row>
    <row r="3824" spans="1:5">
      <c r="A3824" s="5">
        <v>45471.166666666664</v>
      </c>
      <c r="B3824">
        <v>20.083950042724599</v>
      </c>
      <c r="C3824">
        <v>23.299999237060501</v>
      </c>
      <c r="D3824" s="2">
        <f t="shared" si="118"/>
        <v>45471</v>
      </c>
      <c r="E3824">
        <f t="shared" si="119"/>
        <v>71.835509109496968</v>
      </c>
    </row>
    <row r="3825" spans="1:5">
      <c r="A3825" s="5">
        <v>45471.208333333336</v>
      </c>
      <c r="B3825">
        <v>20.050060272216701</v>
      </c>
      <c r="C3825">
        <v>23.299999237060501</v>
      </c>
      <c r="D3825" s="2">
        <f t="shared" si="118"/>
        <v>45471</v>
      </c>
      <c r="E3825">
        <f t="shared" si="119"/>
        <v>71.835509109496968</v>
      </c>
    </row>
    <row r="3826" spans="1:5">
      <c r="A3826" s="5">
        <v>45471.25</v>
      </c>
      <c r="B3826">
        <v>20.17085647583</v>
      </c>
      <c r="C3826">
        <v>23.899999618530199</v>
      </c>
      <c r="D3826" s="2">
        <f t="shared" si="118"/>
        <v>45471</v>
      </c>
      <c r="E3826">
        <f t="shared" si="119"/>
        <v>71.835509109496968</v>
      </c>
    </row>
    <row r="3827" spans="1:5">
      <c r="A3827" s="5">
        <v>45471.291666666664</v>
      </c>
      <c r="B3827">
        <v>20.835309982299801</v>
      </c>
      <c r="C3827">
        <v>23.299999237060501</v>
      </c>
      <c r="D3827" s="2">
        <f t="shared" si="118"/>
        <v>45471</v>
      </c>
      <c r="E3827">
        <f t="shared" si="119"/>
        <v>71.835509109496968</v>
      </c>
    </row>
    <row r="3828" spans="1:5">
      <c r="A3828" s="5">
        <v>45471.333333333336</v>
      </c>
      <c r="B3828">
        <v>21.6402473449707</v>
      </c>
      <c r="C3828">
        <v>23.299999237060501</v>
      </c>
      <c r="D3828" s="2">
        <f t="shared" si="118"/>
        <v>45471</v>
      </c>
      <c r="E3828">
        <f t="shared" si="119"/>
        <v>71.835509109496968</v>
      </c>
    </row>
    <row r="3829" spans="1:5">
      <c r="A3829" s="5">
        <v>45471.375</v>
      </c>
      <c r="B3829">
        <v>22.262126922607401</v>
      </c>
      <c r="C3829">
        <v>23.899999618530199</v>
      </c>
      <c r="D3829" s="2">
        <f t="shared" si="118"/>
        <v>45471</v>
      </c>
      <c r="E3829">
        <f t="shared" si="119"/>
        <v>71.835509109496968</v>
      </c>
    </row>
    <row r="3830" spans="1:5">
      <c r="A3830" s="5">
        <v>45471.416666666664</v>
      </c>
      <c r="B3830">
        <v>22.850000381469702</v>
      </c>
      <c r="C3830">
        <v>26.100000381469702</v>
      </c>
      <c r="D3830" s="2">
        <f t="shared" si="118"/>
        <v>45471</v>
      </c>
      <c r="E3830">
        <f t="shared" si="119"/>
        <v>71.835509109496968</v>
      </c>
    </row>
    <row r="3831" spans="1:5">
      <c r="A3831" s="5">
        <v>45471.458333333336</v>
      </c>
      <c r="B3831">
        <v>23.330387115478501</v>
      </c>
      <c r="C3831">
        <v>27.799999237060501</v>
      </c>
      <c r="D3831" s="2">
        <f t="shared" si="118"/>
        <v>45471</v>
      </c>
      <c r="E3831">
        <f t="shared" si="119"/>
        <v>71.835509109496968</v>
      </c>
    </row>
    <row r="3832" spans="1:5">
      <c r="A3832" s="5">
        <v>45471.5</v>
      </c>
      <c r="B3832">
        <v>23.697565078735298</v>
      </c>
      <c r="C3832">
        <v>29.399999618530199</v>
      </c>
      <c r="D3832" s="2">
        <f t="shared" si="118"/>
        <v>45471</v>
      </c>
      <c r="E3832">
        <f t="shared" si="119"/>
        <v>71.835509109496968</v>
      </c>
    </row>
    <row r="3833" spans="1:5">
      <c r="A3833" s="5">
        <v>45471.541666666664</v>
      </c>
      <c r="B3833">
        <v>23.964767456054599</v>
      </c>
      <c r="C3833">
        <v>30</v>
      </c>
      <c r="D3833" s="2">
        <f t="shared" si="118"/>
        <v>45471</v>
      </c>
      <c r="E3833">
        <f t="shared" si="119"/>
        <v>71.835509109496968</v>
      </c>
    </row>
    <row r="3834" spans="1:5">
      <c r="A3834" s="5">
        <v>45471.583333333336</v>
      </c>
      <c r="B3834">
        <v>24.097454071044901</v>
      </c>
      <c r="C3834">
        <v>30</v>
      </c>
      <c r="D3834" s="2">
        <f t="shared" si="118"/>
        <v>45471</v>
      </c>
      <c r="E3834">
        <f t="shared" si="119"/>
        <v>71.835509109496968</v>
      </c>
    </row>
    <row r="3835" spans="1:5">
      <c r="A3835" s="5">
        <v>45471.625</v>
      </c>
      <c r="B3835">
        <v>24.1176147460937</v>
      </c>
      <c r="C3835">
        <v>30.600000381469702</v>
      </c>
      <c r="D3835" s="2">
        <f t="shared" si="118"/>
        <v>45471</v>
      </c>
      <c r="E3835">
        <f t="shared" si="119"/>
        <v>71.835509109496968</v>
      </c>
    </row>
    <row r="3836" spans="1:5">
      <c r="A3836" s="5">
        <v>45471.666666666664</v>
      </c>
      <c r="B3836">
        <v>23.992885589599599</v>
      </c>
      <c r="C3836">
        <v>30.600000381469702</v>
      </c>
      <c r="D3836" s="2">
        <f t="shared" si="118"/>
        <v>45471</v>
      </c>
      <c r="E3836">
        <f t="shared" si="119"/>
        <v>71.835509109496968</v>
      </c>
    </row>
    <row r="3837" spans="1:5">
      <c r="A3837" s="5">
        <v>45471.708333333336</v>
      </c>
      <c r="B3837">
        <v>23.854881286621001</v>
      </c>
      <c r="C3837">
        <v>30</v>
      </c>
      <c r="D3837" s="2">
        <f t="shared" si="118"/>
        <v>45471</v>
      </c>
      <c r="E3837">
        <f t="shared" si="119"/>
        <v>71.835509109496968</v>
      </c>
    </row>
    <row r="3838" spans="1:5">
      <c r="A3838" s="5">
        <v>45471.75</v>
      </c>
      <c r="B3838">
        <v>23.5888957977294</v>
      </c>
      <c r="C3838">
        <v>29.399999618530199</v>
      </c>
      <c r="D3838" s="2">
        <f t="shared" si="118"/>
        <v>45471</v>
      </c>
      <c r="E3838">
        <f t="shared" si="119"/>
        <v>71.835509109496968</v>
      </c>
    </row>
    <row r="3839" spans="1:5">
      <c r="A3839" s="5">
        <v>45471.791666666664</v>
      </c>
      <c r="B3839">
        <v>23.154514312744102</v>
      </c>
      <c r="C3839">
        <v>28.299999237060501</v>
      </c>
      <c r="D3839" s="2">
        <f t="shared" si="118"/>
        <v>45471</v>
      </c>
      <c r="E3839">
        <f t="shared" si="119"/>
        <v>71.835509109496968</v>
      </c>
    </row>
    <row r="3840" spans="1:5">
      <c r="A3840" s="5">
        <v>45471.833333333336</v>
      </c>
      <c r="B3840">
        <v>22.560447692871001</v>
      </c>
      <c r="C3840">
        <v>27.2000007629394</v>
      </c>
      <c r="D3840" s="2">
        <f t="shared" si="118"/>
        <v>45471</v>
      </c>
      <c r="E3840">
        <f t="shared" si="119"/>
        <v>71.835509109496968</v>
      </c>
    </row>
    <row r="3841" spans="1:5">
      <c r="A3841" s="5">
        <v>45471.875</v>
      </c>
      <c r="B3841">
        <v>21.826198577880799</v>
      </c>
      <c r="C3841">
        <v>26.7000007629394</v>
      </c>
      <c r="D3841" s="2">
        <f t="shared" si="118"/>
        <v>45471</v>
      </c>
      <c r="E3841">
        <f t="shared" si="119"/>
        <v>71.835509109496968</v>
      </c>
    </row>
    <row r="3842" spans="1:5">
      <c r="A3842" s="5">
        <v>45471.916666666664</v>
      </c>
      <c r="B3842">
        <v>21.3592433929443</v>
      </c>
      <c r="C3842">
        <v>25</v>
      </c>
      <c r="D3842" s="2">
        <f t="shared" si="118"/>
        <v>45471</v>
      </c>
      <c r="E3842">
        <f t="shared" si="119"/>
        <v>71.835509109496968</v>
      </c>
    </row>
    <row r="3843" spans="1:5">
      <c r="A3843" s="5">
        <v>45471.958333333336</v>
      </c>
      <c r="B3843">
        <v>20.932773590087798</v>
      </c>
      <c r="C3843">
        <v>24.399999618530199</v>
      </c>
      <c r="D3843" s="2">
        <f t="shared" ref="D3843:D3906" si="120">DATE(YEAR(A3843), MONTH(A3843), DAY(A3843))</f>
        <v>45471</v>
      </c>
      <c r="E3843">
        <f t="shared" ref="E3843:E3906" si="121">AVERAGEIF(D:D, D3843, B:B)*1.8+32</f>
        <v>71.835509109496968</v>
      </c>
    </row>
    <row r="3844" spans="1:5">
      <c r="A3844" s="5">
        <v>45472</v>
      </c>
      <c r="B3844">
        <v>20.708152770996001</v>
      </c>
      <c r="C3844">
        <v>24.399999618530199</v>
      </c>
      <c r="D3844" s="2">
        <f t="shared" si="120"/>
        <v>45472</v>
      </c>
      <c r="E3844">
        <f t="shared" si="121"/>
        <v>74.340871286392115</v>
      </c>
    </row>
    <row r="3845" spans="1:5">
      <c r="A3845" s="5">
        <v>45472.041666666664</v>
      </c>
      <c r="B3845">
        <v>20.586706161498999</v>
      </c>
      <c r="C3845">
        <v>23.899999618530199</v>
      </c>
      <c r="D3845" s="2">
        <f t="shared" si="120"/>
        <v>45472</v>
      </c>
      <c r="E3845">
        <f t="shared" si="121"/>
        <v>74.340871286392115</v>
      </c>
    </row>
    <row r="3846" spans="1:5">
      <c r="A3846" s="5">
        <v>45472.083333333336</v>
      </c>
      <c r="B3846">
        <v>20.4780960083007</v>
      </c>
      <c r="C3846">
        <v>23.299999237060501</v>
      </c>
      <c r="D3846" s="2">
        <f t="shared" si="120"/>
        <v>45472</v>
      </c>
      <c r="E3846">
        <f t="shared" si="121"/>
        <v>74.340871286392115</v>
      </c>
    </row>
    <row r="3847" spans="1:5">
      <c r="A3847" s="5">
        <v>45472.125</v>
      </c>
      <c r="B3847">
        <v>20.417659759521399</v>
      </c>
      <c r="C3847">
        <v>22.2000007629394</v>
      </c>
      <c r="D3847" s="2">
        <f t="shared" si="120"/>
        <v>45472</v>
      </c>
      <c r="E3847">
        <f t="shared" si="121"/>
        <v>74.340871286392115</v>
      </c>
    </row>
    <row r="3848" spans="1:5">
      <c r="A3848" s="5">
        <v>45472.166666666664</v>
      </c>
      <c r="B3848">
        <v>20.402645111083899</v>
      </c>
      <c r="C3848">
        <v>21.7000007629394</v>
      </c>
      <c r="D3848" s="2">
        <f t="shared" si="120"/>
        <v>45472</v>
      </c>
      <c r="E3848">
        <f t="shared" si="121"/>
        <v>74.340871286392115</v>
      </c>
    </row>
    <row r="3849" spans="1:5">
      <c r="A3849" s="5">
        <v>45472.208333333336</v>
      </c>
      <c r="B3849">
        <v>20.649787902831999</v>
      </c>
      <c r="C3849">
        <v>20.600000381469702</v>
      </c>
      <c r="D3849" s="2">
        <f t="shared" si="120"/>
        <v>45472</v>
      </c>
      <c r="E3849">
        <f t="shared" si="121"/>
        <v>74.340871286392115</v>
      </c>
    </row>
    <row r="3850" spans="1:5">
      <c r="A3850" s="5">
        <v>45472.25</v>
      </c>
      <c r="B3850">
        <v>21.12788772583</v>
      </c>
      <c r="C3850">
        <v>23.299999237060501</v>
      </c>
      <c r="D3850" s="2">
        <f t="shared" si="120"/>
        <v>45472</v>
      </c>
      <c r="E3850">
        <f t="shared" si="121"/>
        <v>74.340871286392115</v>
      </c>
    </row>
    <row r="3851" spans="1:5">
      <c r="A3851" s="5">
        <v>45472.291666666664</v>
      </c>
      <c r="B3851">
        <v>22.009271621704102</v>
      </c>
      <c r="C3851">
        <v>24.399999618530199</v>
      </c>
      <c r="D3851" s="2">
        <f t="shared" si="120"/>
        <v>45472</v>
      </c>
      <c r="E3851">
        <f t="shared" si="121"/>
        <v>74.340871286392115</v>
      </c>
    </row>
    <row r="3852" spans="1:5">
      <c r="A3852" s="5">
        <v>45472.333333333336</v>
      </c>
      <c r="B3852">
        <v>23.135137557983398</v>
      </c>
      <c r="C3852">
        <v>24.399999618530199</v>
      </c>
      <c r="D3852" s="2">
        <f t="shared" si="120"/>
        <v>45472</v>
      </c>
      <c r="E3852">
        <f t="shared" si="121"/>
        <v>74.340871286392115</v>
      </c>
    </row>
    <row r="3853" spans="1:5">
      <c r="A3853" s="5">
        <v>45472.375</v>
      </c>
      <c r="B3853">
        <v>24.183607101440401</v>
      </c>
      <c r="C3853">
        <v>24.399999618530199</v>
      </c>
      <c r="D3853" s="2">
        <f t="shared" si="120"/>
        <v>45472</v>
      </c>
      <c r="E3853">
        <f t="shared" si="121"/>
        <v>74.340871286392115</v>
      </c>
    </row>
    <row r="3854" spans="1:5">
      <c r="A3854" s="5">
        <v>45472.416666666664</v>
      </c>
      <c r="B3854">
        <v>25.022115707397401</v>
      </c>
      <c r="C3854">
        <v>25</v>
      </c>
      <c r="D3854" s="2">
        <f t="shared" si="120"/>
        <v>45472</v>
      </c>
      <c r="E3854">
        <f t="shared" si="121"/>
        <v>74.340871286392115</v>
      </c>
    </row>
    <row r="3855" spans="1:5">
      <c r="A3855" s="5">
        <v>45472.458333333336</v>
      </c>
      <c r="B3855">
        <v>25.690320968627901</v>
      </c>
      <c r="C3855">
        <v>25.600000381469702</v>
      </c>
      <c r="D3855" s="2">
        <f t="shared" si="120"/>
        <v>45472</v>
      </c>
      <c r="E3855">
        <f t="shared" si="121"/>
        <v>74.340871286392115</v>
      </c>
    </row>
    <row r="3856" spans="1:5">
      <c r="A3856" s="5">
        <v>45472.5</v>
      </c>
      <c r="B3856">
        <v>26.135217666625898</v>
      </c>
      <c r="C3856">
        <v>27.2000007629394</v>
      </c>
      <c r="D3856" s="2">
        <f t="shared" si="120"/>
        <v>45472</v>
      </c>
      <c r="E3856">
        <f t="shared" si="121"/>
        <v>74.340871286392115</v>
      </c>
    </row>
    <row r="3857" spans="1:5">
      <c r="A3857" s="5">
        <v>45472.541666666664</v>
      </c>
      <c r="B3857">
        <v>26.491172790527301</v>
      </c>
      <c r="C3857">
        <v>27.2000007629394</v>
      </c>
      <c r="D3857" s="2">
        <f t="shared" si="120"/>
        <v>45472</v>
      </c>
      <c r="E3857">
        <f t="shared" si="121"/>
        <v>74.340871286392115</v>
      </c>
    </row>
    <row r="3858" spans="1:5">
      <c r="A3858" s="5">
        <v>45472.583333333336</v>
      </c>
      <c r="B3858">
        <v>26.700252532958899</v>
      </c>
      <c r="C3858">
        <v>25.600000381469702</v>
      </c>
      <c r="D3858" s="2">
        <f t="shared" si="120"/>
        <v>45472</v>
      </c>
      <c r="E3858">
        <f t="shared" si="121"/>
        <v>74.340871286392115</v>
      </c>
    </row>
    <row r="3859" spans="1:5">
      <c r="A3859" s="5">
        <v>45472.625</v>
      </c>
      <c r="B3859">
        <v>26.761751174926701</v>
      </c>
      <c r="C3859">
        <v>25</v>
      </c>
      <c r="D3859" s="2">
        <f t="shared" si="120"/>
        <v>45472</v>
      </c>
      <c r="E3859">
        <f t="shared" si="121"/>
        <v>74.340871286392115</v>
      </c>
    </row>
    <row r="3860" spans="1:5">
      <c r="A3860" s="5">
        <v>45472.666666666664</v>
      </c>
      <c r="B3860">
        <v>26.6250915527343</v>
      </c>
      <c r="C3860">
        <v>27.2000007629394</v>
      </c>
      <c r="D3860" s="2">
        <f t="shared" si="120"/>
        <v>45472</v>
      </c>
      <c r="E3860">
        <f t="shared" si="121"/>
        <v>74.340871286392115</v>
      </c>
    </row>
    <row r="3861" spans="1:5">
      <c r="A3861" s="5">
        <v>45472.708333333336</v>
      </c>
      <c r="B3861">
        <v>26.194252014160099</v>
      </c>
      <c r="C3861">
        <v>27.799999237060501</v>
      </c>
      <c r="D3861" s="2">
        <f t="shared" si="120"/>
        <v>45472</v>
      </c>
      <c r="E3861">
        <f t="shared" si="121"/>
        <v>74.340871286392115</v>
      </c>
    </row>
    <row r="3862" spans="1:5">
      <c r="A3862" s="5">
        <v>45472.75</v>
      </c>
      <c r="B3862">
        <v>25.569997787475501</v>
      </c>
      <c r="C3862">
        <v>28.299999237060501</v>
      </c>
      <c r="D3862" s="2">
        <f t="shared" si="120"/>
        <v>45472</v>
      </c>
      <c r="E3862">
        <f t="shared" si="121"/>
        <v>74.340871286392115</v>
      </c>
    </row>
    <row r="3863" spans="1:5">
      <c r="A3863" s="5">
        <v>45472.791666666664</v>
      </c>
      <c r="B3863">
        <v>24.7669162750244</v>
      </c>
      <c r="C3863">
        <v>26.7000007629394</v>
      </c>
      <c r="D3863" s="2">
        <f t="shared" si="120"/>
        <v>45472</v>
      </c>
      <c r="E3863">
        <f t="shared" si="121"/>
        <v>74.340871286392115</v>
      </c>
    </row>
    <row r="3864" spans="1:5">
      <c r="A3864" s="5">
        <v>45472.833333333336</v>
      </c>
      <c r="B3864">
        <v>23.840847015380799</v>
      </c>
      <c r="C3864">
        <v>25.600000381469702</v>
      </c>
      <c r="D3864" s="2">
        <f t="shared" si="120"/>
        <v>45472</v>
      </c>
      <c r="E3864">
        <f t="shared" si="121"/>
        <v>74.340871286392115</v>
      </c>
    </row>
    <row r="3865" spans="1:5">
      <c r="A3865" s="5">
        <v>45472.875</v>
      </c>
      <c r="B3865">
        <v>22.9945888519287</v>
      </c>
      <c r="C3865">
        <v>23.899999618530199</v>
      </c>
      <c r="D3865" s="2">
        <f t="shared" si="120"/>
        <v>45472</v>
      </c>
      <c r="E3865">
        <f t="shared" si="121"/>
        <v>74.340871286392115</v>
      </c>
    </row>
    <row r="3866" spans="1:5">
      <c r="A3866" s="5">
        <v>45472.916666666664</v>
      </c>
      <c r="B3866">
        <v>22.217464447021399</v>
      </c>
      <c r="C3866">
        <v>23.299999237060501</v>
      </c>
      <c r="D3866" s="2">
        <f t="shared" si="120"/>
        <v>45472</v>
      </c>
      <c r="E3866">
        <f t="shared" si="121"/>
        <v>74.340871286392115</v>
      </c>
    </row>
    <row r="3867" spans="1:5">
      <c r="A3867" s="5">
        <v>45472.958333333336</v>
      </c>
      <c r="B3867">
        <v>21.836009979248001</v>
      </c>
      <c r="C3867">
        <v>23.299999237060501</v>
      </c>
      <c r="D3867" s="2">
        <f t="shared" si="120"/>
        <v>45472</v>
      </c>
      <c r="E3867">
        <f t="shared" si="121"/>
        <v>74.340871286392115</v>
      </c>
    </row>
    <row r="3868" spans="1:5">
      <c r="A3868" s="5">
        <v>45473</v>
      </c>
      <c r="B3868">
        <v>21.4847202301025</v>
      </c>
      <c r="C3868">
        <v>22.2000007629394</v>
      </c>
      <c r="D3868" s="2">
        <f t="shared" si="120"/>
        <v>45473</v>
      </c>
      <c r="E3868">
        <f t="shared" si="121"/>
        <v>71.12685346603385</v>
      </c>
    </row>
    <row r="3869" spans="1:5">
      <c r="A3869" s="5">
        <v>45473.041666666664</v>
      </c>
      <c r="B3869">
        <v>21.121076583862301</v>
      </c>
      <c r="C3869">
        <v>21.7000007629394</v>
      </c>
      <c r="D3869" s="2">
        <f t="shared" si="120"/>
        <v>45473</v>
      </c>
      <c r="E3869">
        <f t="shared" si="121"/>
        <v>71.12685346603385</v>
      </c>
    </row>
    <row r="3870" spans="1:5">
      <c r="A3870" s="5">
        <v>45473.083333333336</v>
      </c>
      <c r="B3870">
        <v>20.736701965331999</v>
      </c>
      <c r="C3870">
        <v>21.7000007629394</v>
      </c>
      <c r="D3870" s="2">
        <f t="shared" si="120"/>
        <v>45473</v>
      </c>
      <c r="E3870">
        <f t="shared" si="121"/>
        <v>71.12685346603385</v>
      </c>
    </row>
    <row r="3871" spans="1:5">
      <c r="A3871" s="5">
        <v>45473.125</v>
      </c>
      <c r="B3871">
        <v>20.308242797851499</v>
      </c>
      <c r="C3871">
        <v>21.7000007629394</v>
      </c>
      <c r="D3871" s="2">
        <f t="shared" si="120"/>
        <v>45473</v>
      </c>
      <c r="E3871">
        <f t="shared" si="121"/>
        <v>71.12685346603385</v>
      </c>
    </row>
    <row r="3872" spans="1:5">
      <c r="A3872" s="5">
        <v>45473.166666666664</v>
      </c>
      <c r="B3872">
        <v>19.915187835693299</v>
      </c>
      <c r="C3872">
        <v>22.2000007629394</v>
      </c>
      <c r="D3872" s="2">
        <f t="shared" si="120"/>
        <v>45473</v>
      </c>
      <c r="E3872">
        <f t="shared" si="121"/>
        <v>71.12685346603385</v>
      </c>
    </row>
    <row r="3873" spans="1:5">
      <c r="A3873" s="5">
        <v>45473.208333333336</v>
      </c>
      <c r="B3873">
        <v>19.628704071044901</v>
      </c>
      <c r="C3873">
        <v>22.2000007629394</v>
      </c>
      <c r="D3873" s="2">
        <f t="shared" si="120"/>
        <v>45473</v>
      </c>
      <c r="E3873">
        <f t="shared" si="121"/>
        <v>71.12685346603385</v>
      </c>
    </row>
    <row r="3874" spans="1:5">
      <c r="A3874" s="5">
        <v>45473.25</v>
      </c>
      <c r="B3874">
        <v>19.535770416259702</v>
      </c>
      <c r="C3874">
        <v>22.2000007629394</v>
      </c>
      <c r="D3874" s="2">
        <f t="shared" si="120"/>
        <v>45473</v>
      </c>
      <c r="E3874">
        <f t="shared" si="121"/>
        <v>71.12685346603385</v>
      </c>
    </row>
    <row r="3875" spans="1:5">
      <c r="A3875" s="5">
        <v>45473.291666666664</v>
      </c>
      <c r="B3875">
        <v>19.606218338012599</v>
      </c>
      <c r="C3875">
        <v>22.799999237060501</v>
      </c>
      <c r="D3875" s="2">
        <f t="shared" si="120"/>
        <v>45473</v>
      </c>
      <c r="E3875">
        <f t="shared" si="121"/>
        <v>71.12685346603385</v>
      </c>
    </row>
    <row r="3876" spans="1:5">
      <c r="A3876" s="5">
        <v>45473.333333333336</v>
      </c>
      <c r="B3876">
        <v>20.168207168579102</v>
      </c>
      <c r="C3876">
        <v>23.899999618530199</v>
      </c>
      <c r="D3876" s="2">
        <f t="shared" si="120"/>
        <v>45473</v>
      </c>
      <c r="E3876">
        <f t="shared" si="121"/>
        <v>71.12685346603385</v>
      </c>
    </row>
    <row r="3877" spans="1:5">
      <c r="A3877" s="5">
        <v>45473.375</v>
      </c>
      <c r="B3877">
        <v>21.017215728759702</v>
      </c>
      <c r="C3877">
        <v>26.100000381469702</v>
      </c>
      <c r="D3877" s="2">
        <f t="shared" si="120"/>
        <v>45473</v>
      </c>
      <c r="E3877">
        <f t="shared" si="121"/>
        <v>71.12685346603385</v>
      </c>
    </row>
    <row r="3878" spans="1:5">
      <c r="A3878" s="5">
        <v>45473.416666666664</v>
      </c>
      <c r="B3878">
        <v>21.9650478363037</v>
      </c>
      <c r="C3878">
        <v>26.100000381469702</v>
      </c>
      <c r="D3878" s="2">
        <f t="shared" si="120"/>
        <v>45473</v>
      </c>
      <c r="E3878">
        <f t="shared" si="121"/>
        <v>71.12685346603385</v>
      </c>
    </row>
    <row r="3879" spans="1:5">
      <c r="A3879" s="5">
        <v>45473.458333333336</v>
      </c>
      <c r="B3879">
        <v>22.752449035644499</v>
      </c>
      <c r="C3879">
        <v>26.7000007629394</v>
      </c>
      <c r="D3879" s="2">
        <f t="shared" si="120"/>
        <v>45473</v>
      </c>
      <c r="E3879">
        <f t="shared" si="121"/>
        <v>71.12685346603385</v>
      </c>
    </row>
    <row r="3880" spans="1:5">
      <c r="A3880" s="5">
        <v>45473.5</v>
      </c>
      <c r="B3880">
        <v>23.443899154663001</v>
      </c>
      <c r="C3880">
        <v>27.799999237060501</v>
      </c>
      <c r="D3880" s="2">
        <f t="shared" si="120"/>
        <v>45473</v>
      </c>
      <c r="E3880">
        <f t="shared" si="121"/>
        <v>71.12685346603385</v>
      </c>
    </row>
    <row r="3881" spans="1:5">
      <c r="A3881" s="5">
        <v>45473.541666666664</v>
      </c>
      <c r="B3881">
        <v>23.930343627929599</v>
      </c>
      <c r="C3881">
        <v>27.2000007629394</v>
      </c>
      <c r="D3881" s="2">
        <f t="shared" si="120"/>
        <v>45473</v>
      </c>
      <c r="E3881">
        <f t="shared" si="121"/>
        <v>71.12685346603385</v>
      </c>
    </row>
    <row r="3882" spans="1:5">
      <c r="A3882" s="5">
        <v>45473.583333333336</v>
      </c>
      <c r="B3882">
        <v>24.267295837402301</v>
      </c>
      <c r="C3882">
        <v>27.2000007629394</v>
      </c>
      <c r="D3882" s="2">
        <f t="shared" si="120"/>
        <v>45473</v>
      </c>
      <c r="E3882">
        <f t="shared" si="121"/>
        <v>71.12685346603385</v>
      </c>
    </row>
    <row r="3883" spans="1:5">
      <c r="A3883" s="5">
        <v>45473.625</v>
      </c>
      <c r="B3883">
        <v>24.4069309234619</v>
      </c>
      <c r="C3883">
        <v>26.100000381469702</v>
      </c>
      <c r="D3883" s="2">
        <f t="shared" si="120"/>
        <v>45473</v>
      </c>
      <c r="E3883">
        <f t="shared" si="121"/>
        <v>71.12685346603385</v>
      </c>
    </row>
    <row r="3884" spans="1:5">
      <c r="A3884" s="5">
        <v>45473.666666666664</v>
      </c>
      <c r="B3884">
        <v>24.263858795166001</v>
      </c>
      <c r="C3884">
        <v>25</v>
      </c>
      <c r="D3884" s="2">
        <f t="shared" si="120"/>
        <v>45473</v>
      </c>
      <c r="E3884">
        <f t="shared" si="121"/>
        <v>71.12685346603385</v>
      </c>
    </row>
    <row r="3885" spans="1:5">
      <c r="A3885" s="5">
        <v>45473.708333333336</v>
      </c>
      <c r="B3885">
        <v>23.819997787475501</v>
      </c>
      <c r="C3885">
        <v>25.600000381469702</v>
      </c>
      <c r="D3885" s="2">
        <f t="shared" si="120"/>
        <v>45473</v>
      </c>
      <c r="E3885">
        <f t="shared" si="121"/>
        <v>71.12685346603385</v>
      </c>
    </row>
    <row r="3886" spans="1:5">
      <c r="A3886" s="5">
        <v>45473.75</v>
      </c>
      <c r="B3886">
        <v>23.3597106933593</v>
      </c>
      <c r="C3886">
        <v>24.399999618530199</v>
      </c>
      <c r="D3886" s="2">
        <f t="shared" si="120"/>
        <v>45473</v>
      </c>
      <c r="E3886">
        <f t="shared" si="121"/>
        <v>71.12685346603385</v>
      </c>
    </row>
    <row r="3887" spans="1:5">
      <c r="A3887" s="5">
        <v>45473.791666666664</v>
      </c>
      <c r="B3887">
        <v>22.737510681152301</v>
      </c>
      <c r="C3887">
        <v>23.899999618530199</v>
      </c>
      <c r="D3887" s="2">
        <f t="shared" si="120"/>
        <v>45473</v>
      </c>
      <c r="E3887">
        <f t="shared" si="121"/>
        <v>71.12685346603385</v>
      </c>
    </row>
    <row r="3888" spans="1:5">
      <c r="A3888" s="5">
        <v>45473.833333333336</v>
      </c>
      <c r="B3888">
        <v>21.9497375488281</v>
      </c>
      <c r="C3888">
        <v>22.799999237060501</v>
      </c>
      <c r="D3888" s="2">
        <f t="shared" si="120"/>
        <v>45473</v>
      </c>
      <c r="E3888">
        <f t="shared" si="121"/>
        <v>71.12685346603385</v>
      </c>
    </row>
    <row r="3889" spans="1:5">
      <c r="A3889" s="5">
        <v>45473.875</v>
      </c>
      <c r="B3889">
        <v>21.138830184936499</v>
      </c>
      <c r="C3889">
        <v>22.2000007629394</v>
      </c>
      <c r="D3889" s="2">
        <f t="shared" si="120"/>
        <v>45473</v>
      </c>
      <c r="E3889">
        <f t="shared" si="121"/>
        <v>71.12685346603385</v>
      </c>
    </row>
    <row r="3890" spans="1:5">
      <c r="A3890" s="5">
        <v>45473.916666666664</v>
      </c>
      <c r="B3890">
        <v>20.313371658325099</v>
      </c>
      <c r="C3890">
        <v>21.7000007629394</v>
      </c>
      <c r="D3890" s="2">
        <f t="shared" si="120"/>
        <v>45473</v>
      </c>
      <c r="E3890">
        <f t="shared" si="121"/>
        <v>71.12685346603385</v>
      </c>
    </row>
    <row r="3891" spans="1:5">
      <c r="A3891" s="5">
        <v>45473.958333333336</v>
      </c>
      <c r="B3891">
        <v>19.820350646972599</v>
      </c>
      <c r="C3891">
        <v>20.600000381469702</v>
      </c>
      <c r="D3891" s="2">
        <f t="shared" si="120"/>
        <v>45473</v>
      </c>
      <c r="E3891">
        <f t="shared" si="121"/>
        <v>71.12685346603385</v>
      </c>
    </row>
    <row r="3892" spans="1:5">
      <c r="A3892" s="5">
        <v>45474</v>
      </c>
      <c r="B3892">
        <v>19.439455032348601</v>
      </c>
      <c r="C3892">
        <v>20</v>
      </c>
      <c r="D3892" s="2">
        <f t="shared" si="120"/>
        <v>45474</v>
      </c>
      <c r="E3892">
        <f t="shared" si="121"/>
        <v>69.207821607589636</v>
      </c>
    </row>
    <row r="3893" spans="1:5">
      <c r="A3893" s="5">
        <v>45474.041666666664</v>
      </c>
      <c r="B3893">
        <v>19.023323059081999</v>
      </c>
      <c r="C3893">
        <v>17.799999237060501</v>
      </c>
      <c r="D3893" s="2">
        <f t="shared" si="120"/>
        <v>45474</v>
      </c>
      <c r="E3893">
        <f t="shared" si="121"/>
        <v>69.207821607589636</v>
      </c>
    </row>
    <row r="3894" spans="1:5">
      <c r="A3894" s="5">
        <v>45474.083333333336</v>
      </c>
      <c r="B3894">
        <v>18.651807785034102</v>
      </c>
      <c r="C3894">
        <v>18.299999237060501</v>
      </c>
      <c r="D3894" s="2">
        <f t="shared" si="120"/>
        <v>45474</v>
      </c>
      <c r="E3894">
        <f t="shared" si="121"/>
        <v>69.207821607589636</v>
      </c>
    </row>
    <row r="3895" spans="1:5">
      <c r="A3895" s="5">
        <v>45474.125</v>
      </c>
      <c r="B3895">
        <v>18.328685760498001</v>
      </c>
      <c r="C3895">
        <v>18.299999237060501</v>
      </c>
      <c r="D3895" s="2">
        <f t="shared" si="120"/>
        <v>45474</v>
      </c>
      <c r="E3895">
        <f t="shared" si="121"/>
        <v>69.207821607589636</v>
      </c>
    </row>
    <row r="3896" spans="1:5">
      <c r="A3896" s="5">
        <v>45474.166666666664</v>
      </c>
      <c r="B3896">
        <v>18.071781158447202</v>
      </c>
      <c r="C3896">
        <v>18.299999237060501</v>
      </c>
      <c r="D3896" s="2">
        <f t="shared" si="120"/>
        <v>45474</v>
      </c>
      <c r="E3896">
        <f t="shared" si="121"/>
        <v>69.207821607589636</v>
      </c>
    </row>
    <row r="3897" spans="1:5">
      <c r="A3897" s="5">
        <v>45474.208333333336</v>
      </c>
      <c r="B3897">
        <v>17.978567123413001</v>
      </c>
      <c r="C3897">
        <v>17.799999237060501</v>
      </c>
      <c r="D3897" s="2">
        <f t="shared" si="120"/>
        <v>45474</v>
      </c>
      <c r="E3897">
        <f t="shared" si="121"/>
        <v>69.207821607589636</v>
      </c>
    </row>
    <row r="3898" spans="1:5">
      <c r="A3898" s="5">
        <v>45474.25</v>
      </c>
      <c r="B3898">
        <v>18.180099487304599</v>
      </c>
      <c r="C3898">
        <v>19.399999618530199</v>
      </c>
      <c r="D3898" s="2">
        <f t="shared" si="120"/>
        <v>45474</v>
      </c>
      <c r="E3898">
        <f t="shared" si="121"/>
        <v>69.207821607589636</v>
      </c>
    </row>
    <row r="3899" spans="1:5">
      <c r="A3899" s="5">
        <v>45474.291666666664</v>
      </c>
      <c r="B3899">
        <v>18.932571411132798</v>
      </c>
      <c r="C3899">
        <v>20.600000381469702</v>
      </c>
      <c r="D3899" s="2">
        <f t="shared" si="120"/>
        <v>45474</v>
      </c>
      <c r="E3899">
        <f t="shared" si="121"/>
        <v>69.207821607589636</v>
      </c>
    </row>
    <row r="3900" spans="1:5">
      <c r="A3900" s="5">
        <v>45474.333333333336</v>
      </c>
      <c r="B3900">
        <v>20.2212715148925</v>
      </c>
      <c r="C3900">
        <v>22.2000007629394</v>
      </c>
      <c r="D3900" s="2">
        <f t="shared" si="120"/>
        <v>45474</v>
      </c>
      <c r="E3900">
        <f t="shared" si="121"/>
        <v>69.207821607589636</v>
      </c>
    </row>
    <row r="3901" spans="1:5">
      <c r="A3901" s="5">
        <v>45474.375</v>
      </c>
      <c r="B3901">
        <v>21.375421524047798</v>
      </c>
      <c r="C3901">
        <v>23.899999618530199</v>
      </c>
      <c r="D3901" s="2">
        <f t="shared" si="120"/>
        <v>45474</v>
      </c>
      <c r="E3901">
        <f t="shared" si="121"/>
        <v>69.207821607589636</v>
      </c>
    </row>
    <row r="3902" spans="1:5">
      <c r="A3902" s="5">
        <v>45474.416666666664</v>
      </c>
      <c r="B3902">
        <v>22.226863861083899</v>
      </c>
      <c r="C3902">
        <v>25</v>
      </c>
      <c r="D3902" s="2">
        <f t="shared" si="120"/>
        <v>45474</v>
      </c>
      <c r="E3902">
        <f t="shared" si="121"/>
        <v>69.207821607589636</v>
      </c>
    </row>
    <row r="3903" spans="1:5">
      <c r="A3903" s="5">
        <v>45474.458333333336</v>
      </c>
      <c r="B3903">
        <v>22.913618087768501</v>
      </c>
      <c r="C3903">
        <v>26.100000381469702</v>
      </c>
      <c r="D3903" s="2">
        <f t="shared" si="120"/>
        <v>45474</v>
      </c>
      <c r="E3903">
        <f t="shared" si="121"/>
        <v>69.207821607589636</v>
      </c>
    </row>
    <row r="3904" spans="1:5">
      <c r="A3904" s="5">
        <v>45474.5</v>
      </c>
      <c r="B3904">
        <v>23.448715209960898</v>
      </c>
      <c r="C3904">
        <v>26.7000007629394</v>
      </c>
      <c r="D3904" s="2">
        <f t="shared" si="120"/>
        <v>45474</v>
      </c>
      <c r="E3904">
        <f t="shared" si="121"/>
        <v>69.207821607589636</v>
      </c>
    </row>
    <row r="3905" spans="1:5">
      <c r="A3905" s="5">
        <v>45474.541666666664</v>
      </c>
      <c r="B3905">
        <v>23.8860359191894</v>
      </c>
      <c r="C3905">
        <v>26.100000381469702</v>
      </c>
      <c r="D3905" s="2">
        <f t="shared" si="120"/>
        <v>45474</v>
      </c>
      <c r="E3905">
        <f t="shared" si="121"/>
        <v>69.207821607589636</v>
      </c>
    </row>
    <row r="3906" spans="1:5">
      <c r="A3906" s="5">
        <v>45474.583333333336</v>
      </c>
      <c r="B3906">
        <v>24.103162765502901</v>
      </c>
      <c r="C3906">
        <v>25</v>
      </c>
      <c r="D3906" s="2">
        <f t="shared" si="120"/>
        <v>45474</v>
      </c>
      <c r="E3906">
        <f t="shared" si="121"/>
        <v>69.207821607589636</v>
      </c>
    </row>
    <row r="3907" spans="1:5">
      <c r="A3907" s="5">
        <v>45474.625</v>
      </c>
      <c r="B3907">
        <v>24.091636657714801</v>
      </c>
      <c r="C3907">
        <v>25.600000381469702</v>
      </c>
      <c r="D3907" s="2">
        <f t="shared" ref="D3907:D3970" si="122">DATE(YEAR(A3907), MONTH(A3907), DAY(A3907))</f>
        <v>45474</v>
      </c>
      <c r="E3907">
        <f t="shared" ref="E3907:E3970" si="123">AVERAGEIF(D:D, D3907, B:B)*1.8+32</f>
        <v>69.207821607589636</v>
      </c>
    </row>
    <row r="3908" spans="1:5">
      <c r="A3908" s="5">
        <v>45474.666666666664</v>
      </c>
      <c r="B3908">
        <v>23.665481567382798</v>
      </c>
      <c r="C3908">
        <v>25.600000381469702</v>
      </c>
      <c r="D3908" s="2">
        <f t="shared" si="122"/>
        <v>45474</v>
      </c>
      <c r="E3908">
        <f t="shared" si="123"/>
        <v>69.207821607589636</v>
      </c>
    </row>
    <row r="3909" spans="1:5">
      <c r="A3909" s="5">
        <v>45474.708333333336</v>
      </c>
      <c r="B3909">
        <v>23.012781143188398</v>
      </c>
      <c r="C3909">
        <v>26.100000381469702</v>
      </c>
      <c r="D3909" s="2">
        <f t="shared" si="122"/>
        <v>45474</v>
      </c>
      <c r="E3909">
        <f t="shared" si="123"/>
        <v>69.207821607589636</v>
      </c>
    </row>
    <row r="3910" spans="1:5">
      <c r="A3910" s="5">
        <v>45474.75</v>
      </c>
      <c r="B3910">
        <v>22.342971801757798</v>
      </c>
      <c r="C3910">
        <v>27.2000007629394</v>
      </c>
      <c r="D3910" s="2">
        <f t="shared" si="122"/>
        <v>45474</v>
      </c>
      <c r="E3910">
        <f t="shared" si="123"/>
        <v>69.207821607589636</v>
      </c>
    </row>
    <row r="3911" spans="1:5">
      <c r="A3911" s="5">
        <v>45474.791666666664</v>
      </c>
      <c r="B3911">
        <v>21.4393501281738</v>
      </c>
      <c r="C3911">
        <v>25</v>
      </c>
      <c r="D3911" s="2">
        <f t="shared" si="122"/>
        <v>45474</v>
      </c>
      <c r="E3911">
        <f t="shared" si="123"/>
        <v>69.207821607589636</v>
      </c>
    </row>
    <row r="3912" spans="1:5">
      <c r="A3912" s="5">
        <v>45474.833333333336</v>
      </c>
      <c r="B3912">
        <v>20.312309265136701</v>
      </c>
      <c r="C3912">
        <v>23.299999237060501</v>
      </c>
      <c r="D3912" s="2">
        <f t="shared" si="122"/>
        <v>45474</v>
      </c>
      <c r="E3912">
        <f t="shared" si="123"/>
        <v>69.207821607589636</v>
      </c>
    </row>
    <row r="3913" spans="1:5">
      <c r="A3913" s="5">
        <v>45474.875</v>
      </c>
      <c r="B3913">
        <v>19.046583175659102</v>
      </c>
      <c r="C3913">
        <v>22.2000007629394</v>
      </c>
      <c r="D3913" s="2">
        <f t="shared" si="122"/>
        <v>45474</v>
      </c>
      <c r="E3913">
        <f t="shared" si="123"/>
        <v>69.207821607589636</v>
      </c>
    </row>
    <row r="3914" spans="1:5">
      <c r="A3914" s="5">
        <v>45474.916666666664</v>
      </c>
      <c r="B3914">
        <v>18.069816589355401</v>
      </c>
      <c r="C3914">
        <v>22.2000007629394</v>
      </c>
      <c r="D3914" s="2">
        <f t="shared" si="122"/>
        <v>45474</v>
      </c>
      <c r="E3914">
        <f t="shared" si="123"/>
        <v>69.207821607589636</v>
      </c>
    </row>
    <row r="3915" spans="1:5">
      <c r="A3915" s="5">
        <v>45474.958333333336</v>
      </c>
      <c r="B3915">
        <v>17.341978073120099</v>
      </c>
      <c r="C3915">
        <v>22.2000007629394</v>
      </c>
      <c r="D3915" s="2">
        <f t="shared" si="122"/>
        <v>45474</v>
      </c>
      <c r="E3915">
        <f t="shared" si="123"/>
        <v>69.207821607589636</v>
      </c>
    </row>
    <row r="3916" spans="1:5">
      <c r="A3916" s="5">
        <v>45475</v>
      </c>
      <c r="B3916">
        <v>16.862218856811499</v>
      </c>
      <c r="C3916">
        <v>21.100000381469702</v>
      </c>
      <c r="D3916" s="2">
        <f t="shared" si="122"/>
        <v>45475</v>
      </c>
      <c r="E3916">
        <f t="shared" si="123"/>
        <v>67.621219587325982</v>
      </c>
    </row>
    <row r="3917" spans="1:5">
      <c r="A3917" s="5">
        <v>45475.041666666664</v>
      </c>
      <c r="B3917">
        <v>16.438367843627901</v>
      </c>
      <c r="C3917">
        <v>20.600000381469702</v>
      </c>
      <c r="D3917" s="2">
        <f t="shared" si="122"/>
        <v>45475</v>
      </c>
      <c r="E3917">
        <f t="shared" si="123"/>
        <v>67.621219587325982</v>
      </c>
    </row>
    <row r="3918" spans="1:5">
      <c r="A3918" s="5">
        <v>45475.083333333336</v>
      </c>
      <c r="B3918">
        <v>16.100141525268501</v>
      </c>
      <c r="C3918">
        <v>20</v>
      </c>
      <c r="D3918" s="2">
        <f t="shared" si="122"/>
        <v>45475</v>
      </c>
      <c r="E3918">
        <f t="shared" si="123"/>
        <v>67.621219587325982</v>
      </c>
    </row>
    <row r="3919" spans="1:5">
      <c r="A3919" s="5">
        <v>45475.125</v>
      </c>
      <c r="B3919">
        <v>15.885706901550201</v>
      </c>
      <c r="C3919">
        <v>19.399999618530199</v>
      </c>
      <c r="D3919" s="2">
        <f t="shared" si="122"/>
        <v>45475</v>
      </c>
      <c r="E3919">
        <f t="shared" si="123"/>
        <v>67.621219587325982</v>
      </c>
    </row>
    <row r="3920" spans="1:5">
      <c r="A3920" s="5">
        <v>45475.166666666664</v>
      </c>
      <c r="B3920">
        <v>15.7608928680419</v>
      </c>
      <c r="C3920">
        <v>19.399999618530199</v>
      </c>
      <c r="D3920" s="2">
        <f t="shared" si="122"/>
        <v>45475</v>
      </c>
      <c r="E3920">
        <f t="shared" si="123"/>
        <v>67.621219587325982</v>
      </c>
    </row>
    <row r="3921" spans="1:5">
      <c r="A3921" s="5">
        <v>45475.208333333336</v>
      </c>
      <c r="B3921">
        <v>15.9795274734497</v>
      </c>
      <c r="C3921">
        <v>18.899999618530199</v>
      </c>
      <c r="D3921" s="2">
        <f t="shared" si="122"/>
        <v>45475</v>
      </c>
      <c r="E3921">
        <f t="shared" si="123"/>
        <v>67.621219587325982</v>
      </c>
    </row>
    <row r="3922" spans="1:5">
      <c r="A3922" s="5">
        <v>45475.25</v>
      </c>
      <c r="B3922">
        <v>16.547386169433501</v>
      </c>
      <c r="C3922">
        <v>21.100000381469702</v>
      </c>
      <c r="D3922" s="2">
        <f t="shared" si="122"/>
        <v>45475</v>
      </c>
      <c r="E3922">
        <f t="shared" si="123"/>
        <v>67.621219587325982</v>
      </c>
    </row>
    <row r="3923" spans="1:5">
      <c r="A3923" s="5">
        <v>45475.291666666664</v>
      </c>
      <c r="B3923">
        <v>17.5194091796875</v>
      </c>
      <c r="C3923">
        <v>23.299999237060501</v>
      </c>
      <c r="D3923" s="2">
        <f t="shared" si="122"/>
        <v>45475</v>
      </c>
      <c r="E3923">
        <f t="shared" si="123"/>
        <v>67.621219587325982</v>
      </c>
    </row>
    <row r="3924" spans="1:5">
      <c r="A3924" s="5">
        <v>45475.333333333336</v>
      </c>
      <c r="B3924">
        <v>18.6147136688232</v>
      </c>
      <c r="C3924">
        <v>25</v>
      </c>
      <c r="D3924" s="2">
        <f t="shared" si="122"/>
        <v>45475</v>
      </c>
      <c r="E3924">
        <f t="shared" si="123"/>
        <v>67.621219587325982</v>
      </c>
    </row>
    <row r="3925" spans="1:5">
      <c r="A3925" s="5">
        <v>45475.375</v>
      </c>
      <c r="B3925">
        <v>19.559511184692301</v>
      </c>
      <c r="C3925">
        <v>27.2000007629394</v>
      </c>
      <c r="D3925" s="2">
        <f t="shared" si="122"/>
        <v>45475</v>
      </c>
      <c r="E3925">
        <f t="shared" si="123"/>
        <v>67.621219587325982</v>
      </c>
    </row>
    <row r="3926" spans="1:5">
      <c r="A3926" s="5">
        <v>45475.416666666664</v>
      </c>
      <c r="B3926">
        <v>20.378137588500898</v>
      </c>
      <c r="C3926">
        <v>27.799999237060501</v>
      </c>
      <c r="D3926" s="2">
        <f t="shared" si="122"/>
        <v>45475</v>
      </c>
      <c r="E3926">
        <f t="shared" si="123"/>
        <v>67.621219587325982</v>
      </c>
    </row>
    <row r="3927" spans="1:5">
      <c r="A3927" s="5">
        <v>45475.458333333336</v>
      </c>
      <c r="B3927">
        <v>21.084568023681602</v>
      </c>
      <c r="C3927">
        <v>28.899999618530199</v>
      </c>
      <c r="D3927" s="2">
        <f t="shared" si="122"/>
        <v>45475</v>
      </c>
      <c r="E3927">
        <f t="shared" si="123"/>
        <v>67.621219587325982</v>
      </c>
    </row>
    <row r="3928" spans="1:5">
      <c r="A3928" s="5">
        <v>45475.5</v>
      </c>
      <c r="B3928">
        <v>21.682273864746001</v>
      </c>
      <c r="C3928">
        <v>30</v>
      </c>
      <c r="D3928" s="2">
        <f t="shared" si="122"/>
        <v>45475</v>
      </c>
      <c r="E3928">
        <f t="shared" si="123"/>
        <v>67.621219587325982</v>
      </c>
    </row>
    <row r="3929" spans="1:5">
      <c r="A3929" s="5">
        <v>45475.541666666664</v>
      </c>
      <c r="B3929">
        <v>22.2852973937988</v>
      </c>
      <c r="C3929">
        <v>29.399999618530199</v>
      </c>
      <c r="D3929" s="2">
        <f t="shared" si="122"/>
        <v>45475</v>
      </c>
      <c r="E3929">
        <f t="shared" si="123"/>
        <v>67.621219587325982</v>
      </c>
    </row>
    <row r="3930" spans="1:5">
      <c r="A3930" s="5">
        <v>45475.583333333336</v>
      </c>
      <c r="B3930">
        <v>22.746496200561499</v>
      </c>
      <c r="C3930">
        <v>22.799999237060501</v>
      </c>
      <c r="D3930" s="2">
        <f t="shared" si="122"/>
        <v>45475</v>
      </c>
      <c r="E3930">
        <f t="shared" si="123"/>
        <v>67.621219587325982</v>
      </c>
    </row>
    <row r="3931" spans="1:5">
      <c r="A3931" s="5">
        <v>45475.625</v>
      </c>
      <c r="B3931">
        <v>23.0589904785156</v>
      </c>
      <c r="C3931">
        <v>21.7000007629394</v>
      </c>
      <c r="D3931" s="2">
        <f t="shared" si="122"/>
        <v>45475</v>
      </c>
      <c r="E3931">
        <f t="shared" si="123"/>
        <v>67.621219587325982</v>
      </c>
    </row>
    <row r="3932" spans="1:5">
      <c r="A3932" s="5">
        <v>45475.666666666664</v>
      </c>
      <c r="B3932">
        <v>23.146764755248999</v>
      </c>
      <c r="C3932">
        <v>20.600000381469702</v>
      </c>
      <c r="D3932" s="2">
        <f t="shared" si="122"/>
        <v>45475</v>
      </c>
      <c r="E3932">
        <f t="shared" si="123"/>
        <v>67.621219587325982</v>
      </c>
    </row>
    <row r="3933" spans="1:5">
      <c r="A3933" s="5">
        <v>45475.708333333336</v>
      </c>
      <c r="B3933">
        <v>22.957015991210898</v>
      </c>
      <c r="C3933">
        <v>20.600000381469702</v>
      </c>
      <c r="D3933" s="2">
        <f t="shared" si="122"/>
        <v>45475</v>
      </c>
      <c r="E3933">
        <f t="shared" si="123"/>
        <v>67.621219587325982</v>
      </c>
    </row>
    <row r="3934" spans="1:5">
      <c r="A3934" s="5">
        <v>45475.75</v>
      </c>
      <c r="B3934">
        <v>22.711126327514599</v>
      </c>
      <c r="C3934">
        <v>21.7000007629394</v>
      </c>
      <c r="D3934" s="2">
        <f t="shared" si="122"/>
        <v>45475</v>
      </c>
      <c r="E3934">
        <f t="shared" si="123"/>
        <v>67.621219587325982</v>
      </c>
    </row>
    <row r="3935" spans="1:5">
      <c r="A3935" s="5">
        <v>45475.791666666664</v>
      </c>
      <c r="B3935">
        <v>22.292552947998001</v>
      </c>
      <c r="C3935">
        <v>21.7000007629394</v>
      </c>
      <c r="D3935" s="2">
        <f t="shared" si="122"/>
        <v>45475</v>
      </c>
      <c r="E3935">
        <f t="shared" si="123"/>
        <v>67.621219587325982</v>
      </c>
    </row>
    <row r="3936" spans="1:5">
      <c r="A3936" s="5">
        <v>45475.833333333336</v>
      </c>
      <c r="B3936">
        <v>21.7748622894287</v>
      </c>
      <c r="C3936">
        <v>21.100000381469702</v>
      </c>
      <c r="D3936" s="2">
        <f t="shared" si="122"/>
        <v>45475</v>
      </c>
      <c r="E3936">
        <f t="shared" si="123"/>
        <v>67.621219587325982</v>
      </c>
    </row>
    <row r="3937" spans="1:5">
      <c r="A3937" s="5">
        <v>45475.875</v>
      </c>
      <c r="B3937">
        <v>21.126966476440401</v>
      </c>
      <c r="C3937">
        <v>21.100000381469702</v>
      </c>
      <c r="D3937" s="2">
        <f t="shared" si="122"/>
        <v>45475</v>
      </c>
      <c r="E3937">
        <f t="shared" si="123"/>
        <v>67.621219587325982</v>
      </c>
    </row>
    <row r="3938" spans="1:5">
      <c r="A3938" s="5">
        <v>45475.916666666664</v>
      </c>
      <c r="B3938">
        <v>20.465576171875</v>
      </c>
      <c r="C3938">
        <v>21.100000381469702</v>
      </c>
      <c r="D3938" s="2">
        <f t="shared" si="122"/>
        <v>45475</v>
      </c>
      <c r="E3938">
        <f t="shared" si="123"/>
        <v>67.621219587325982</v>
      </c>
    </row>
    <row r="3939" spans="1:5">
      <c r="A3939" s="5">
        <v>45475.958333333336</v>
      </c>
      <c r="B3939">
        <v>19.971090316772401</v>
      </c>
      <c r="C3939">
        <v>21.100000381469702</v>
      </c>
      <c r="D3939" s="2">
        <f t="shared" si="122"/>
        <v>45475</v>
      </c>
      <c r="E3939">
        <f t="shared" si="123"/>
        <v>67.621219587325982</v>
      </c>
    </row>
    <row r="3940" spans="1:5">
      <c r="A3940" s="5">
        <v>45476</v>
      </c>
      <c r="B3940">
        <v>19.745031356811499</v>
      </c>
      <c r="C3940">
        <v>21.100000381469702</v>
      </c>
      <c r="D3940" s="2">
        <f t="shared" si="122"/>
        <v>45476</v>
      </c>
      <c r="E3940">
        <f t="shared" si="123"/>
        <v>72.216913366317698</v>
      </c>
    </row>
    <row r="3941" spans="1:5">
      <c r="A3941" s="5">
        <v>45476.041666666664</v>
      </c>
      <c r="B3941">
        <v>19.641475677490199</v>
      </c>
      <c r="C3941">
        <v>21.100000381469702</v>
      </c>
      <c r="D3941" s="2">
        <f t="shared" si="122"/>
        <v>45476</v>
      </c>
      <c r="E3941">
        <f t="shared" si="123"/>
        <v>72.216913366317698</v>
      </c>
    </row>
    <row r="3942" spans="1:5">
      <c r="A3942" s="5">
        <v>45476.083333333336</v>
      </c>
      <c r="B3942">
        <v>19.538791656494102</v>
      </c>
      <c r="C3942">
        <v>21.100000381469702</v>
      </c>
      <c r="D3942" s="2">
        <f t="shared" si="122"/>
        <v>45476</v>
      </c>
      <c r="E3942">
        <f t="shared" si="123"/>
        <v>72.216913366317698</v>
      </c>
    </row>
    <row r="3943" spans="1:5">
      <c r="A3943" s="5">
        <v>45476.125</v>
      </c>
      <c r="B3943">
        <v>19.436281204223601</v>
      </c>
      <c r="C3943">
        <v>21.100000381469702</v>
      </c>
      <c r="D3943" s="2">
        <f t="shared" si="122"/>
        <v>45476</v>
      </c>
      <c r="E3943">
        <f t="shared" si="123"/>
        <v>72.216913366317698</v>
      </c>
    </row>
    <row r="3944" spans="1:5">
      <c r="A3944" s="5">
        <v>45476.166666666664</v>
      </c>
      <c r="B3944">
        <v>19.493230819702099</v>
      </c>
      <c r="C3944">
        <v>21.100000381469702</v>
      </c>
      <c r="D3944" s="2">
        <f t="shared" si="122"/>
        <v>45476</v>
      </c>
      <c r="E3944">
        <f t="shared" si="123"/>
        <v>72.216913366317698</v>
      </c>
    </row>
    <row r="3945" spans="1:5">
      <c r="A3945" s="5">
        <v>45476.208333333336</v>
      </c>
      <c r="B3945">
        <v>19.667831420898398</v>
      </c>
      <c r="C3945">
        <v>21.100000381469702</v>
      </c>
      <c r="D3945" s="2">
        <f t="shared" si="122"/>
        <v>45476</v>
      </c>
      <c r="E3945">
        <f t="shared" si="123"/>
        <v>72.216913366317698</v>
      </c>
    </row>
    <row r="3946" spans="1:5">
      <c r="A3946" s="5">
        <v>45476.25</v>
      </c>
      <c r="B3946">
        <v>19.965032577514599</v>
      </c>
      <c r="C3946">
        <v>21.7000007629394</v>
      </c>
      <c r="D3946" s="2">
        <f t="shared" si="122"/>
        <v>45476</v>
      </c>
      <c r="E3946">
        <f t="shared" si="123"/>
        <v>72.216913366317698</v>
      </c>
    </row>
    <row r="3947" spans="1:5">
      <c r="A3947" s="5">
        <v>45476.291666666664</v>
      </c>
      <c r="B3947">
        <v>20.342380523681602</v>
      </c>
      <c r="C3947">
        <v>22.2000007629394</v>
      </c>
      <c r="D3947" s="2">
        <f t="shared" si="122"/>
        <v>45476</v>
      </c>
      <c r="E3947">
        <f t="shared" si="123"/>
        <v>72.216913366317698</v>
      </c>
    </row>
    <row r="3948" spans="1:5">
      <c r="A3948" s="5">
        <v>45476.333333333336</v>
      </c>
      <c r="B3948">
        <v>21.066785812377901</v>
      </c>
      <c r="C3948">
        <v>24.399999618530199</v>
      </c>
      <c r="D3948" s="2">
        <f t="shared" si="122"/>
        <v>45476</v>
      </c>
      <c r="E3948">
        <f t="shared" si="123"/>
        <v>72.216913366317698</v>
      </c>
    </row>
    <row r="3949" spans="1:5">
      <c r="A3949" s="5">
        <v>45476.375</v>
      </c>
      <c r="B3949">
        <v>22.002931594848601</v>
      </c>
      <c r="C3949">
        <v>26.100000381469702</v>
      </c>
      <c r="D3949" s="2">
        <f t="shared" si="122"/>
        <v>45476</v>
      </c>
      <c r="E3949">
        <f t="shared" si="123"/>
        <v>72.216913366317698</v>
      </c>
    </row>
    <row r="3950" spans="1:5">
      <c r="A3950" s="5">
        <v>45476.416666666664</v>
      </c>
      <c r="B3950">
        <v>22.882331848144499</v>
      </c>
      <c r="C3950">
        <v>26.7000007629394</v>
      </c>
      <c r="D3950" s="2">
        <f t="shared" si="122"/>
        <v>45476</v>
      </c>
      <c r="E3950">
        <f t="shared" si="123"/>
        <v>72.216913366317698</v>
      </c>
    </row>
    <row r="3951" spans="1:5">
      <c r="A3951" s="5">
        <v>45476.458333333336</v>
      </c>
      <c r="B3951">
        <v>23.717136383056602</v>
      </c>
      <c r="C3951">
        <v>27.799999237060501</v>
      </c>
      <c r="D3951" s="2">
        <f t="shared" si="122"/>
        <v>45476</v>
      </c>
      <c r="E3951">
        <f t="shared" si="123"/>
        <v>72.216913366317698</v>
      </c>
    </row>
    <row r="3952" spans="1:5">
      <c r="A3952" s="5">
        <v>45476.5</v>
      </c>
      <c r="B3952">
        <v>24.475679397583001</v>
      </c>
      <c r="C3952">
        <v>28.299999237060501</v>
      </c>
      <c r="D3952" s="2">
        <f t="shared" si="122"/>
        <v>45476</v>
      </c>
      <c r="E3952">
        <f t="shared" si="123"/>
        <v>72.216913366317698</v>
      </c>
    </row>
    <row r="3953" spans="1:5">
      <c r="A3953" s="5">
        <v>45476.541666666664</v>
      </c>
      <c r="B3953">
        <v>25.0864944458007</v>
      </c>
      <c r="C3953">
        <v>28.899999618530199</v>
      </c>
      <c r="D3953" s="2">
        <f t="shared" si="122"/>
        <v>45476</v>
      </c>
      <c r="E3953">
        <f t="shared" si="123"/>
        <v>72.216913366317698</v>
      </c>
    </row>
    <row r="3954" spans="1:5">
      <c r="A3954" s="5">
        <v>45476.583333333336</v>
      </c>
      <c r="B3954">
        <v>25.525609970092699</v>
      </c>
      <c r="C3954">
        <v>29.399999618530199</v>
      </c>
      <c r="D3954" s="2">
        <f t="shared" si="122"/>
        <v>45476</v>
      </c>
      <c r="E3954">
        <f t="shared" si="123"/>
        <v>72.216913366317698</v>
      </c>
    </row>
    <row r="3955" spans="1:5">
      <c r="A3955" s="5">
        <v>45476.625</v>
      </c>
      <c r="B3955">
        <v>25.725261688232401</v>
      </c>
      <c r="C3955">
        <v>28.899999618530199</v>
      </c>
      <c r="D3955" s="2">
        <f t="shared" si="122"/>
        <v>45476</v>
      </c>
      <c r="E3955">
        <f t="shared" si="123"/>
        <v>72.216913366317698</v>
      </c>
    </row>
    <row r="3956" spans="1:5">
      <c r="A3956" s="5">
        <v>45476.666666666664</v>
      </c>
      <c r="B3956">
        <v>25.635093688964801</v>
      </c>
      <c r="C3956">
        <v>28.899999618530199</v>
      </c>
      <c r="D3956" s="2">
        <f t="shared" si="122"/>
        <v>45476</v>
      </c>
      <c r="E3956">
        <f t="shared" si="123"/>
        <v>72.216913366317698</v>
      </c>
    </row>
    <row r="3957" spans="1:5">
      <c r="A3957" s="5">
        <v>45476.708333333336</v>
      </c>
      <c r="B3957">
        <v>25.261104583740199</v>
      </c>
      <c r="C3957">
        <v>28.899999618530199</v>
      </c>
      <c r="D3957" s="2">
        <f t="shared" si="122"/>
        <v>45476</v>
      </c>
      <c r="E3957">
        <f t="shared" si="123"/>
        <v>72.216913366317698</v>
      </c>
    </row>
    <row r="3958" spans="1:5">
      <c r="A3958" s="5">
        <v>45476.75</v>
      </c>
      <c r="B3958">
        <v>24.8240871429443</v>
      </c>
      <c r="C3958">
        <v>28.299999237060501</v>
      </c>
      <c r="D3958" s="2">
        <f t="shared" si="122"/>
        <v>45476</v>
      </c>
      <c r="E3958">
        <f t="shared" si="123"/>
        <v>72.216913366317698</v>
      </c>
    </row>
    <row r="3959" spans="1:5">
      <c r="A3959" s="5">
        <v>45476.791666666664</v>
      </c>
      <c r="B3959">
        <v>24.104406356811499</v>
      </c>
      <c r="C3959">
        <v>27.799999237060501</v>
      </c>
      <c r="D3959" s="2">
        <f t="shared" si="122"/>
        <v>45476</v>
      </c>
      <c r="E3959">
        <f t="shared" si="123"/>
        <v>72.216913366317698</v>
      </c>
    </row>
    <row r="3960" spans="1:5">
      <c r="A3960" s="5">
        <v>45476.833333333336</v>
      </c>
      <c r="B3960">
        <v>23.223291397094702</v>
      </c>
      <c r="C3960">
        <v>26.7000007629394</v>
      </c>
      <c r="D3960" s="2">
        <f t="shared" si="122"/>
        <v>45476</v>
      </c>
      <c r="E3960">
        <f t="shared" si="123"/>
        <v>72.216913366317698</v>
      </c>
    </row>
    <row r="3961" spans="1:5">
      <c r="A3961" s="5">
        <v>45476.875</v>
      </c>
      <c r="B3961">
        <v>22.3369941711425</v>
      </c>
      <c r="C3961">
        <v>25.600000381469702</v>
      </c>
      <c r="D3961" s="2">
        <f t="shared" si="122"/>
        <v>45476</v>
      </c>
      <c r="E3961">
        <f t="shared" si="123"/>
        <v>72.216913366317698</v>
      </c>
    </row>
    <row r="3962" spans="1:5">
      <c r="A3962" s="5">
        <v>45476.916666666664</v>
      </c>
      <c r="B3962">
        <v>21.48655128479</v>
      </c>
      <c r="C3962">
        <v>25</v>
      </c>
      <c r="D3962" s="2">
        <f t="shared" si="122"/>
        <v>45476</v>
      </c>
      <c r="E3962">
        <f t="shared" si="123"/>
        <v>72.216913366317698</v>
      </c>
    </row>
    <row r="3963" spans="1:5">
      <c r="A3963" s="5">
        <v>45476.958333333336</v>
      </c>
      <c r="B3963">
        <v>21.0416965484619</v>
      </c>
      <c r="C3963">
        <v>23.899999618530199</v>
      </c>
      <c r="D3963" s="2">
        <f t="shared" si="122"/>
        <v>45476</v>
      </c>
      <c r="E3963">
        <f t="shared" si="123"/>
        <v>72.216913366317698</v>
      </c>
    </row>
    <row r="3964" spans="1:5">
      <c r="A3964" s="5">
        <v>45477</v>
      </c>
      <c r="B3964">
        <v>20.7069377899169</v>
      </c>
      <c r="C3964">
        <v>23.299999237060501</v>
      </c>
      <c r="D3964" s="2">
        <f t="shared" si="122"/>
        <v>45477</v>
      </c>
      <c r="E3964">
        <f t="shared" si="123"/>
        <v>71.754108142852715</v>
      </c>
    </row>
    <row r="3965" spans="1:5">
      <c r="A3965" s="5">
        <v>45477.041666666664</v>
      </c>
      <c r="B3965">
        <v>20.385858535766602</v>
      </c>
      <c r="C3965">
        <v>22.799999237060501</v>
      </c>
      <c r="D3965" s="2">
        <f t="shared" si="122"/>
        <v>45477</v>
      </c>
      <c r="E3965">
        <f t="shared" si="123"/>
        <v>71.754108142852715</v>
      </c>
    </row>
    <row r="3966" spans="1:5">
      <c r="A3966" s="5">
        <v>45477.083333333336</v>
      </c>
      <c r="B3966">
        <v>20.048204421996999</v>
      </c>
      <c r="C3966">
        <v>22.2000007629394</v>
      </c>
      <c r="D3966" s="2">
        <f t="shared" si="122"/>
        <v>45477</v>
      </c>
      <c r="E3966">
        <f t="shared" si="123"/>
        <v>71.754108142852715</v>
      </c>
    </row>
    <row r="3967" spans="1:5">
      <c r="A3967" s="5">
        <v>45477.125</v>
      </c>
      <c r="B3967">
        <v>19.6765041351318</v>
      </c>
      <c r="C3967">
        <v>22.2000007629394</v>
      </c>
      <c r="D3967" s="2">
        <f t="shared" si="122"/>
        <v>45477</v>
      </c>
      <c r="E3967">
        <f t="shared" si="123"/>
        <v>71.754108142852715</v>
      </c>
    </row>
    <row r="3968" spans="1:5">
      <c r="A3968" s="5">
        <v>45477.166666666664</v>
      </c>
      <c r="B3968">
        <v>19.375137329101499</v>
      </c>
      <c r="C3968">
        <v>21.7000007629394</v>
      </c>
      <c r="D3968" s="2">
        <f t="shared" si="122"/>
        <v>45477</v>
      </c>
      <c r="E3968">
        <f t="shared" si="123"/>
        <v>71.754108142852715</v>
      </c>
    </row>
    <row r="3969" spans="1:5">
      <c r="A3969" s="5">
        <v>45477.208333333336</v>
      </c>
      <c r="B3969">
        <v>19.243972778320298</v>
      </c>
      <c r="C3969">
        <v>22.2000007629394</v>
      </c>
      <c r="D3969" s="2">
        <f t="shared" si="122"/>
        <v>45477</v>
      </c>
      <c r="E3969">
        <f t="shared" si="123"/>
        <v>71.754108142852715</v>
      </c>
    </row>
    <row r="3970" spans="1:5">
      <c r="A3970" s="5">
        <v>45477.25</v>
      </c>
      <c r="B3970">
        <v>19.427127838134702</v>
      </c>
      <c r="C3970">
        <v>22.799999237060501</v>
      </c>
      <c r="D3970" s="2">
        <f t="shared" si="122"/>
        <v>45477</v>
      </c>
      <c r="E3970">
        <f t="shared" si="123"/>
        <v>71.754108142852715</v>
      </c>
    </row>
    <row r="3971" spans="1:5">
      <c r="A3971" s="5">
        <v>45477.291666666664</v>
      </c>
      <c r="B3971">
        <v>20.124446868896399</v>
      </c>
      <c r="C3971">
        <v>23.899999618530199</v>
      </c>
      <c r="D3971" s="2">
        <f t="shared" ref="D3971:D4034" si="124">DATE(YEAR(A3971), MONTH(A3971), DAY(A3971))</f>
        <v>45477</v>
      </c>
      <c r="E3971">
        <f t="shared" ref="E3971:E4034" si="125">AVERAGEIF(D:D, D3971, B:B)*1.8+32</f>
        <v>71.754108142852715</v>
      </c>
    </row>
    <row r="3972" spans="1:5">
      <c r="A3972" s="5">
        <v>45477.333333333336</v>
      </c>
      <c r="B3972">
        <v>20.9055156707763</v>
      </c>
      <c r="C3972">
        <v>25.600000381469702</v>
      </c>
      <c r="D3972" s="2">
        <f t="shared" si="124"/>
        <v>45477</v>
      </c>
      <c r="E3972">
        <f t="shared" si="125"/>
        <v>71.754108142852715</v>
      </c>
    </row>
    <row r="3973" spans="1:5">
      <c r="A3973" s="5">
        <v>45477.375</v>
      </c>
      <c r="B3973">
        <v>22.067930221557599</v>
      </c>
      <c r="C3973">
        <v>26.100000381469702</v>
      </c>
      <c r="D3973" s="2">
        <f t="shared" si="124"/>
        <v>45477</v>
      </c>
      <c r="E3973">
        <f t="shared" si="125"/>
        <v>71.754108142852715</v>
      </c>
    </row>
    <row r="3974" spans="1:5">
      <c r="A3974" s="5">
        <v>45477.416666666664</v>
      </c>
      <c r="B3974">
        <v>23.032773971557599</v>
      </c>
      <c r="C3974">
        <v>26.7000007629394</v>
      </c>
      <c r="D3974" s="2">
        <f t="shared" si="124"/>
        <v>45477</v>
      </c>
      <c r="E3974">
        <f t="shared" si="125"/>
        <v>71.754108142852715</v>
      </c>
    </row>
    <row r="3975" spans="1:5">
      <c r="A3975" s="5">
        <v>45477.458333333336</v>
      </c>
      <c r="B3975">
        <v>23.854547500610298</v>
      </c>
      <c r="C3975">
        <v>26.7000007629394</v>
      </c>
      <c r="D3975" s="2">
        <f t="shared" si="124"/>
        <v>45477</v>
      </c>
      <c r="E3975">
        <f t="shared" si="125"/>
        <v>71.754108142852715</v>
      </c>
    </row>
    <row r="3976" spans="1:5">
      <c r="A3976" s="5">
        <v>45477.5</v>
      </c>
      <c r="B3976">
        <v>24.5214729309082</v>
      </c>
      <c r="C3976">
        <v>27.2000007629394</v>
      </c>
      <c r="D3976" s="2">
        <f t="shared" si="124"/>
        <v>45477</v>
      </c>
      <c r="E3976">
        <f t="shared" si="125"/>
        <v>71.754108142852715</v>
      </c>
    </row>
    <row r="3977" spans="1:5">
      <c r="A3977" s="5">
        <v>45477.541666666664</v>
      </c>
      <c r="B3977">
        <v>24.880718231201101</v>
      </c>
      <c r="C3977">
        <v>26.7000007629394</v>
      </c>
      <c r="D3977" s="2">
        <f t="shared" si="124"/>
        <v>45477</v>
      </c>
      <c r="E3977">
        <f t="shared" si="125"/>
        <v>71.754108142852715</v>
      </c>
    </row>
    <row r="3978" spans="1:5">
      <c r="A3978" s="5">
        <v>45477.583333333336</v>
      </c>
      <c r="B3978">
        <v>25.115739822387599</v>
      </c>
      <c r="C3978">
        <v>26.100000381469702</v>
      </c>
      <c r="D3978" s="2">
        <f t="shared" si="124"/>
        <v>45477</v>
      </c>
      <c r="E3978">
        <f t="shared" si="125"/>
        <v>71.754108142852715</v>
      </c>
    </row>
    <row r="3979" spans="1:5">
      <c r="A3979" s="5">
        <v>45477.625</v>
      </c>
      <c r="B3979">
        <v>25.190406799316399</v>
      </c>
      <c r="C3979">
        <v>26.100000381469702</v>
      </c>
      <c r="D3979" s="2">
        <f t="shared" si="124"/>
        <v>45477</v>
      </c>
      <c r="E3979">
        <f t="shared" si="125"/>
        <v>71.754108142852715</v>
      </c>
    </row>
    <row r="3980" spans="1:5">
      <c r="A3980" s="5">
        <v>45477.666666666664</v>
      </c>
      <c r="B3980">
        <v>25.110994338989201</v>
      </c>
      <c r="C3980">
        <v>25.600000381469702</v>
      </c>
      <c r="D3980" s="2">
        <f t="shared" si="124"/>
        <v>45477</v>
      </c>
      <c r="E3980">
        <f t="shared" si="125"/>
        <v>71.754108142852715</v>
      </c>
    </row>
    <row r="3981" spans="1:5">
      <c r="A3981" s="5">
        <v>45477.708333333336</v>
      </c>
      <c r="B3981">
        <v>24.6859436035156</v>
      </c>
      <c r="C3981">
        <v>22.799999237060501</v>
      </c>
      <c r="D3981" s="2">
        <f t="shared" si="124"/>
        <v>45477</v>
      </c>
      <c r="E3981">
        <f t="shared" si="125"/>
        <v>71.754108142852715</v>
      </c>
    </row>
    <row r="3982" spans="1:5">
      <c r="A3982" s="5">
        <v>45477.75</v>
      </c>
      <c r="B3982">
        <v>23.954938888549801</v>
      </c>
      <c r="C3982">
        <v>22.799999237060501</v>
      </c>
      <c r="D3982" s="2">
        <f t="shared" si="124"/>
        <v>45477</v>
      </c>
      <c r="E3982">
        <f t="shared" si="125"/>
        <v>71.754108142852715</v>
      </c>
    </row>
    <row r="3983" spans="1:5">
      <c r="A3983" s="5">
        <v>45477.791666666664</v>
      </c>
      <c r="B3983">
        <v>23.196924209594702</v>
      </c>
      <c r="C3983">
        <v>22.2000007629394</v>
      </c>
      <c r="D3983" s="2">
        <f t="shared" si="124"/>
        <v>45477</v>
      </c>
      <c r="E3983">
        <f t="shared" si="125"/>
        <v>71.754108142852715</v>
      </c>
    </row>
    <row r="3984" spans="1:5">
      <c r="A3984" s="5">
        <v>45477.833333333336</v>
      </c>
      <c r="B3984">
        <v>22.268795013427699</v>
      </c>
      <c r="C3984">
        <v>21.7000007629394</v>
      </c>
      <c r="D3984" s="2">
        <f t="shared" si="124"/>
        <v>45477</v>
      </c>
      <c r="E3984">
        <f t="shared" si="125"/>
        <v>71.754108142852715</v>
      </c>
    </row>
    <row r="3985" spans="1:5">
      <c r="A3985" s="5">
        <v>45477.875</v>
      </c>
      <c r="B3985">
        <v>21.4286804199218</v>
      </c>
      <c r="C3985">
        <v>21.7000007629394</v>
      </c>
      <c r="D3985" s="2">
        <f t="shared" si="124"/>
        <v>45477</v>
      </c>
      <c r="E3985">
        <f t="shared" si="125"/>
        <v>71.754108142852715</v>
      </c>
    </row>
    <row r="3986" spans="1:5">
      <c r="A3986" s="5">
        <v>45477.916666666664</v>
      </c>
      <c r="B3986">
        <v>20.562355041503899</v>
      </c>
      <c r="C3986">
        <v>21.7000007629394</v>
      </c>
      <c r="D3986" s="2">
        <f t="shared" si="124"/>
        <v>45477</v>
      </c>
      <c r="E3986">
        <f t="shared" si="125"/>
        <v>71.754108142852715</v>
      </c>
    </row>
    <row r="3987" spans="1:5">
      <c r="A3987" s="5">
        <v>45477.958333333336</v>
      </c>
      <c r="B3987">
        <v>20.2888488769531</v>
      </c>
      <c r="C3987">
        <v>21.100000381469702</v>
      </c>
      <c r="D3987" s="2">
        <f t="shared" si="124"/>
        <v>45477</v>
      </c>
      <c r="E3987">
        <f t="shared" si="125"/>
        <v>71.754108142852715</v>
      </c>
    </row>
    <row r="3988" spans="1:5">
      <c r="A3988" s="5">
        <v>45478</v>
      </c>
      <c r="B3988">
        <v>19.9941902160644</v>
      </c>
      <c r="C3988">
        <v>20.600000381469702</v>
      </c>
      <c r="D3988" s="2">
        <f t="shared" si="124"/>
        <v>45478</v>
      </c>
      <c r="E3988">
        <f t="shared" si="125"/>
        <v>69.57180237770072</v>
      </c>
    </row>
    <row r="3989" spans="1:5">
      <c r="A3989" s="5">
        <v>45478.041666666664</v>
      </c>
      <c r="B3989">
        <v>19.650295257568299</v>
      </c>
      <c r="C3989">
        <v>20</v>
      </c>
      <c r="D3989" s="2">
        <f t="shared" si="124"/>
        <v>45478</v>
      </c>
      <c r="E3989">
        <f t="shared" si="125"/>
        <v>69.57180237770072</v>
      </c>
    </row>
    <row r="3990" spans="1:5">
      <c r="A3990" s="5">
        <v>45478.083333333336</v>
      </c>
      <c r="B3990">
        <v>19.304244995117099</v>
      </c>
      <c r="C3990">
        <v>19.399999618530199</v>
      </c>
      <c r="D3990" s="2">
        <f t="shared" si="124"/>
        <v>45478</v>
      </c>
      <c r="E3990">
        <f t="shared" si="125"/>
        <v>69.57180237770072</v>
      </c>
    </row>
    <row r="3991" spans="1:5">
      <c r="A3991" s="5">
        <v>45478.125</v>
      </c>
      <c r="B3991">
        <v>18.969709396362301</v>
      </c>
      <c r="C3991">
        <v>19.399999618530199</v>
      </c>
      <c r="D3991" s="2">
        <f t="shared" si="124"/>
        <v>45478</v>
      </c>
      <c r="E3991">
        <f t="shared" si="125"/>
        <v>69.57180237770072</v>
      </c>
    </row>
    <row r="3992" spans="1:5">
      <c r="A3992" s="5">
        <v>45478.166666666664</v>
      </c>
      <c r="B3992">
        <v>18.680294036865199</v>
      </c>
      <c r="C3992">
        <v>19.399999618530199</v>
      </c>
      <c r="D3992" s="2">
        <f t="shared" si="124"/>
        <v>45478</v>
      </c>
      <c r="E3992">
        <f t="shared" si="125"/>
        <v>69.57180237770072</v>
      </c>
    </row>
    <row r="3993" spans="1:5">
      <c r="A3993" s="5">
        <v>45478.208333333336</v>
      </c>
      <c r="B3993">
        <v>18.514896392822202</v>
      </c>
      <c r="C3993">
        <v>19.399999618530199</v>
      </c>
      <c r="D3993" s="2">
        <f t="shared" si="124"/>
        <v>45478</v>
      </c>
      <c r="E3993">
        <f t="shared" si="125"/>
        <v>69.57180237770072</v>
      </c>
    </row>
    <row r="3994" spans="1:5">
      <c r="A3994" s="5">
        <v>45478.25</v>
      </c>
      <c r="B3994">
        <v>18.474542617797798</v>
      </c>
      <c r="C3994">
        <v>19.399999618530199</v>
      </c>
      <c r="D3994" s="2">
        <f t="shared" si="124"/>
        <v>45478</v>
      </c>
      <c r="E3994">
        <f t="shared" si="125"/>
        <v>69.57180237770072</v>
      </c>
    </row>
    <row r="3995" spans="1:5">
      <c r="A3995" s="5">
        <v>45478.291666666664</v>
      </c>
      <c r="B3995">
        <v>18.7991943359375</v>
      </c>
      <c r="C3995">
        <v>20.600000381469702</v>
      </c>
      <c r="D3995" s="2">
        <f t="shared" si="124"/>
        <v>45478</v>
      </c>
      <c r="E3995">
        <f t="shared" si="125"/>
        <v>69.57180237770072</v>
      </c>
    </row>
    <row r="3996" spans="1:5">
      <c r="A3996" s="5">
        <v>45478.333333333336</v>
      </c>
      <c r="B3996">
        <v>19.7858562469482</v>
      </c>
      <c r="C3996">
        <v>21.7000007629394</v>
      </c>
      <c r="D3996" s="2">
        <f t="shared" si="124"/>
        <v>45478</v>
      </c>
      <c r="E3996">
        <f t="shared" si="125"/>
        <v>69.57180237770072</v>
      </c>
    </row>
    <row r="3997" spans="1:5">
      <c r="A3997" s="5">
        <v>45478.375</v>
      </c>
      <c r="B3997">
        <v>20.959974288940401</v>
      </c>
      <c r="C3997">
        <v>22.799999237060501</v>
      </c>
      <c r="D3997" s="2">
        <f t="shared" si="124"/>
        <v>45478</v>
      </c>
      <c r="E3997">
        <f t="shared" si="125"/>
        <v>69.57180237770072</v>
      </c>
    </row>
    <row r="3998" spans="1:5">
      <c r="A3998" s="5">
        <v>45478.416666666664</v>
      </c>
      <c r="B3998">
        <v>21.8931789398193</v>
      </c>
      <c r="C3998">
        <v>24.399999618530199</v>
      </c>
      <c r="D3998" s="2">
        <f t="shared" si="124"/>
        <v>45478</v>
      </c>
      <c r="E3998">
        <f t="shared" si="125"/>
        <v>69.57180237770072</v>
      </c>
    </row>
    <row r="3999" spans="1:5">
      <c r="A3999" s="5">
        <v>45478.458333333336</v>
      </c>
      <c r="B3999">
        <v>22.560863494873001</v>
      </c>
      <c r="C3999">
        <v>25.600000381469702</v>
      </c>
      <c r="D3999" s="2">
        <f t="shared" si="124"/>
        <v>45478</v>
      </c>
      <c r="E3999">
        <f t="shared" si="125"/>
        <v>69.57180237770072</v>
      </c>
    </row>
    <row r="4000" spans="1:5">
      <c r="A4000" s="5">
        <v>45478.5</v>
      </c>
      <c r="B4000">
        <v>23.0781440734863</v>
      </c>
      <c r="C4000">
        <v>27.2000007629394</v>
      </c>
      <c r="D4000" s="2">
        <f t="shared" si="124"/>
        <v>45478</v>
      </c>
      <c r="E4000">
        <f t="shared" si="125"/>
        <v>69.57180237770072</v>
      </c>
    </row>
    <row r="4001" spans="1:5">
      <c r="A4001" s="5">
        <v>45478.541666666664</v>
      </c>
      <c r="B4001">
        <v>23.380922317504801</v>
      </c>
      <c r="C4001">
        <v>27.799999237060501</v>
      </c>
      <c r="D4001" s="2">
        <f t="shared" si="124"/>
        <v>45478</v>
      </c>
      <c r="E4001">
        <f t="shared" si="125"/>
        <v>69.57180237770072</v>
      </c>
    </row>
    <row r="4002" spans="1:5">
      <c r="A4002" s="5">
        <v>45478.583333333336</v>
      </c>
      <c r="B4002">
        <v>23.5409622192382</v>
      </c>
      <c r="C4002">
        <v>28.299999237060501</v>
      </c>
      <c r="D4002" s="2">
        <f t="shared" si="124"/>
        <v>45478</v>
      </c>
      <c r="E4002">
        <f t="shared" si="125"/>
        <v>69.57180237770072</v>
      </c>
    </row>
    <row r="4003" spans="1:5">
      <c r="A4003" s="5">
        <v>45478.625</v>
      </c>
      <c r="B4003">
        <v>23.4613533020019</v>
      </c>
      <c r="C4003">
        <v>27.799999237060501</v>
      </c>
      <c r="D4003" s="2">
        <f t="shared" si="124"/>
        <v>45478</v>
      </c>
      <c r="E4003">
        <f t="shared" si="125"/>
        <v>69.57180237770072</v>
      </c>
    </row>
    <row r="4004" spans="1:5">
      <c r="A4004" s="5">
        <v>45478.666666666664</v>
      </c>
      <c r="B4004">
        <v>23.303665161132798</v>
      </c>
      <c r="C4004">
        <v>26.7000007629394</v>
      </c>
      <c r="D4004" s="2">
        <f t="shared" si="124"/>
        <v>45478</v>
      </c>
      <c r="E4004">
        <f t="shared" si="125"/>
        <v>69.57180237770072</v>
      </c>
    </row>
    <row r="4005" spans="1:5">
      <c r="A4005" s="5">
        <v>45478.708333333336</v>
      </c>
      <c r="B4005">
        <v>23.0145549774169</v>
      </c>
      <c r="C4005">
        <v>27.2000007629394</v>
      </c>
      <c r="D4005" s="2">
        <f t="shared" si="124"/>
        <v>45478</v>
      </c>
      <c r="E4005">
        <f t="shared" si="125"/>
        <v>69.57180237770072</v>
      </c>
    </row>
    <row r="4006" spans="1:5">
      <c r="A4006" s="5">
        <v>45478.75</v>
      </c>
      <c r="B4006">
        <v>22.523811340331999</v>
      </c>
      <c r="C4006">
        <v>24.399999618530199</v>
      </c>
      <c r="D4006" s="2">
        <f t="shared" si="124"/>
        <v>45478</v>
      </c>
      <c r="E4006">
        <f t="shared" si="125"/>
        <v>69.57180237770072</v>
      </c>
    </row>
    <row r="4007" spans="1:5">
      <c r="A4007" s="5">
        <v>45478.791666666664</v>
      </c>
      <c r="B4007">
        <v>21.756513595581001</v>
      </c>
      <c r="C4007">
        <v>23.299999237060501</v>
      </c>
      <c r="D4007" s="2">
        <f t="shared" si="124"/>
        <v>45478</v>
      </c>
      <c r="E4007">
        <f t="shared" si="125"/>
        <v>69.57180237770072</v>
      </c>
    </row>
    <row r="4008" spans="1:5">
      <c r="A4008" s="5">
        <v>45478.833333333336</v>
      </c>
      <c r="B4008">
        <v>20.7875061035156</v>
      </c>
      <c r="C4008">
        <v>22.799999237060501</v>
      </c>
      <c r="D4008" s="2">
        <f t="shared" si="124"/>
        <v>45478</v>
      </c>
      <c r="E4008">
        <f t="shared" si="125"/>
        <v>69.57180237770072</v>
      </c>
    </row>
    <row r="4009" spans="1:5">
      <c r="A4009" s="5">
        <v>45478.875</v>
      </c>
      <c r="B4009">
        <v>20.136337280273398</v>
      </c>
      <c r="C4009">
        <v>22.2000007629394</v>
      </c>
      <c r="D4009" s="2">
        <f t="shared" si="124"/>
        <v>45478</v>
      </c>
      <c r="E4009">
        <f t="shared" si="125"/>
        <v>69.57180237770072</v>
      </c>
    </row>
    <row r="4010" spans="1:5">
      <c r="A4010" s="5">
        <v>45478.916666666664</v>
      </c>
      <c r="B4010">
        <v>19.432701110839801</v>
      </c>
      <c r="C4010">
        <v>21.7000007629394</v>
      </c>
      <c r="D4010" s="2">
        <f t="shared" si="124"/>
        <v>45478</v>
      </c>
      <c r="E4010">
        <f t="shared" si="125"/>
        <v>69.57180237770072</v>
      </c>
    </row>
    <row r="4011" spans="1:5">
      <c r="A4011" s="5">
        <v>45478.958333333336</v>
      </c>
      <c r="B4011">
        <v>18.9536533355712</v>
      </c>
      <c r="C4011">
        <v>21.100000381469702</v>
      </c>
      <c r="D4011" s="2">
        <f t="shared" si="124"/>
        <v>45478</v>
      </c>
      <c r="E4011">
        <f t="shared" si="125"/>
        <v>69.57180237770072</v>
      </c>
    </row>
    <row r="4012" spans="1:5">
      <c r="A4012" s="5">
        <v>45479</v>
      </c>
      <c r="B4012">
        <v>18.5538940429687</v>
      </c>
      <c r="C4012">
        <v>20</v>
      </c>
      <c r="D4012" s="2">
        <f t="shared" si="124"/>
        <v>45479</v>
      </c>
      <c r="E4012">
        <f t="shared" si="125"/>
        <v>70.2210538864135</v>
      </c>
    </row>
    <row r="4013" spans="1:5">
      <c r="A4013" s="5">
        <v>45479.041666666664</v>
      </c>
      <c r="B4013">
        <v>18.1520385742187</v>
      </c>
      <c r="C4013">
        <v>19.399999618530199</v>
      </c>
      <c r="D4013" s="2">
        <f t="shared" si="124"/>
        <v>45479</v>
      </c>
      <c r="E4013">
        <f t="shared" si="125"/>
        <v>70.2210538864135</v>
      </c>
    </row>
    <row r="4014" spans="1:5">
      <c r="A4014" s="5">
        <v>45479.083333333336</v>
      </c>
      <c r="B4014">
        <v>17.841854095458899</v>
      </c>
      <c r="C4014">
        <v>19.399999618530199</v>
      </c>
      <c r="D4014" s="2">
        <f t="shared" si="124"/>
        <v>45479</v>
      </c>
      <c r="E4014">
        <f t="shared" si="125"/>
        <v>70.2210538864135</v>
      </c>
    </row>
    <row r="4015" spans="1:5">
      <c r="A4015" s="5">
        <v>45479.125</v>
      </c>
      <c r="B4015">
        <v>17.613826751708899</v>
      </c>
      <c r="C4015">
        <v>20</v>
      </c>
      <c r="D4015" s="2">
        <f t="shared" si="124"/>
        <v>45479</v>
      </c>
      <c r="E4015">
        <f t="shared" si="125"/>
        <v>70.2210538864135</v>
      </c>
    </row>
    <row r="4016" spans="1:5">
      <c r="A4016" s="5">
        <v>45479.166666666664</v>
      </c>
      <c r="B4016">
        <v>17.5686340332031</v>
      </c>
      <c r="C4016">
        <v>20</v>
      </c>
      <c r="D4016" s="2">
        <f t="shared" si="124"/>
        <v>45479</v>
      </c>
      <c r="E4016">
        <f t="shared" si="125"/>
        <v>70.2210538864135</v>
      </c>
    </row>
    <row r="4017" spans="1:5">
      <c r="A4017" s="5">
        <v>45479.208333333336</v>
      </c>
      <c r="B4017">
        <v>17.745029449462798</v>
      </c>
      <c r="C4017">
        <v>19.399999618530199</v>
      </c>
      <c r="D4017" s="2">
        <f t="shared" si="124"/>
        <v>45479</v>
      </c>
      <c r="E4017">
        <f t="shared" si="125"/>
        <v>70.2210538864135</v>
      </c>
    </row>
    <row r="4018" spans="1:5">
      <c r="A4018" s="5">
        <v>45479.25</v>
      </c>
      <c r="B4018">
        <v>18.347286224365199</v>
      </c>
      <c r="C4018">
        <v>20</v>
      </c>
      <c r="D4018" s="2">
        <f t="shared" si="124"/>
        <v>45479</v>
      </c>
      <c r="E4018">
        <f t="shared" si="125"/>
        <v>70.2210538864135</v>
      </c>
    </row>
    <row r="4019" spans="1:5">
      <c r="A4019" s="5">
        <v>45479.291666666664</v>
      </c>
      <c r="B4019">
        <v>19.1344699859619</v>
      </c>
      <c r="C4019">
        <v>21.100000381469702</v>
      </c>
      <c r="D4019" s="2">
        <f t="shared" si="124"/>
        <v>45479</v>
      </c>
      <c r="E4019">
        <f t="shared" si="125"/>
        <v>70.2210538864135</v>
      </c>
    </row>
    <row r="4020" spans="1:5">
      <c r="A4020" s="5">
        <v>45479.333333333336</v>
      </c>
      <c r="B4020">
        <v>20.169094085693299</v>
      </c>
      <c r="C4020">
        <v>21.100000381469702</v>
      </c>
      <c r="D4020" s="2">
        <f t="shared" si="124"/>
        <v>45479</v>
      </c>
      <c r="E4020">
        <f t="shared" si="125"/>
        <v>70.2210538864135</v>
      </c>
    </row>
    <row r="4021" spans="1:5">
      <c r="A4021" s="5">
        <v>45479.375</v>
      </c>
      <c r="B4021">
        <v>21.456075668334901</v>
      </c>
      <c r="C4021">
        <v>21.7000007629394</v>
      </c>
      <c r="D4021" s="2">
        <f t="shared" si="124"/>
        <v>45479</v>
      </c>
      <c r="E4021">
        <f t="shared" si="125"/>
        <v>70.2210538864135</v>
      </c>
    </row>
    <row r="4022" spans="1:5">
      <c r="A4022" s="5">
        <v>45479.416666666664</v>
      </c>
      <c r="B4022">
        <v>22.3181858062744</v>
      </c>
      <c r="C4022">
        <v>22.2000007629394</v>
      </c>
      <c r="D4022" s="2">
        <f t="shared" si="124"/>
        <v>45479</v>
      </c>
      <c r="E4022">
        <f t="shared" si="125"/>
        <v>70.2210538864135</v>
      </c>
    </row>
    <row r="4023" spans="1:5">
      <c r="A4023" s="5">
        <v>45479.458333333336</v>
      </c>
      <c r="B4023">
        <v>23.054845809936499</v>
      </c>
      <c r="C4023">
        <v>23.899999618530199</v>
      </c>
      <c r="D4023" s="2">
        <f t="shared" si="124"/>
        <v>45479</v>
      </c>
      <c r="E4023">
        <f t="shared" si="125"/>
        <v>70.2210538864135</v>
      </c>
    </row>
    <row r="4024" spans="1:5">
      <c r="A4024" s="5">
        <v>45479.5</v>
      </c>
      <c r="B4024">
        <v>23.599134445190401</v>
      </c>
      <c r="C4024">
        <v>25</v>
      </c>
      <c r="D4024" s="2">
        <f t="shared" si="124"/>
        <v>45479</v>
      </c>
      <c r="E4024">
        <f t="shared" si="125"/>
        <v>70.2210538864135</v>
      </c>
    </row>
    <row r="4025" spans="1:5">
      <c r="A4025" s="5">
        <v>45479.541666666664</v>
      </c>
      <c r="B4025">
        <v>24.049085617065401</v>
      </c>
      <c r="C4025">
        <v>26.100000381469702</v>
      </c>
      <c r="D4025" s="2">
        <f t="shared" si="124"/>
        <v>45479</v>
      </c>
      <c r="E4025">
        <f t="shared" si="125"/>
        <v>70.2210538864135</v>
      </c>
    </row>
    <row r="4026" spans="1:5">
      <c r="A4026" s="5">
        <v>45479.583333333336</v>
      </c>
      <c r="B4026">
        <v>24.324373245239201</v>
      </c>
      <c r="C4026">
        <v>26.7000007629394</v>
      </c>
      <c r="D4026" s="2">
        <f t="shared" si="124"/>
        <v>45479</v>
      </c>
      <c r="E4026">
        <f t="shared" si="125"/>
        <v>70.2210538864135</v>
      </c>
    </row>
    <row r="4027" spans="1:5">
      <c r="A4027" s="5">
        <v>45479.625</v>
      </c>
      <c r="B4027">
        <v>24.409709930419901</v>
      </c>
      <c r="C4027">
        <v>27.2000007629394</v>
      </c>
      <c r="D4027" s="2">
        <f t="shared" si="124"/>
        <v>45479</v>
      </c>
      <c r="E4027">
        <f t="shared" si="125"/>
        <v>70.2210538864135</v>
      </c>
    </row>
    <row r="4028" spans="1:5">
      <c r="A4028" s="5">
        <v>45479.666666666664</v>
      </c>
      <c r="B4028">
        <v>24.388563156127901</v>
      </c>
      <c r="C4028">
        <v>26.7000007629394</v>
      </c>
      <c r="D4028" s="2">
        <f t="shared" si="124"/>
        <v>45479</v>
      </c>
      <c r="E4028">
        <f t="shared" si="125"/>
        <v>70.2210538864135</v>
      </c>
    </row>
    <row r="4029" spans="1:5">
      <c r="A4029" s="5">
        <v>45479.708333333336</v>
      </c>
      <c r="B4029">
        <v>24.278589248657202</v>
      </c>
      <c r="C4029">
        <v>26.100000381469702</v>
      </c>
      <c r="D4029" s="2">
        <f t="shared" si="124"/>
        <v>45479</v>
      </c>
      <c r="E4029">
        <f t="shared" si="125"/>
        <v>70.2210538864135</v>
      </c>
    </row>
    <row r="4030" spans="1:5">
      <c r="A4030" s="5">
        <v>45479.75</v>
      </c>
      <c r="B4030">
        <v>23.952283859252901</v>
      </c>
      <c r="C4030">
        <v>25</v>
      </c>
      <c r="D4030" s="2">
        <f t="shared" si="124"/>
        <v>45479</v>
      </c>
      <c r="E4030">
        <f t="shared" si="125"/>
        <v>70.2210538864135</v>
      </c>
    </row>
    <row r="4031" spans="1:5">
      <c r="A4031" s="5">
        <v>45479.791666666664</v>
      </c>
      <c r="B4031">
        <v>23.369935989379801</v>
      </c>
      <c r="C4031">
        <v>23.899999618530199</v>
      </c>
      <c r="D4031" s="2">
        <f t="shared" si="124"/>
        <v>45479</v>
      </c>
      <c r="E4031">
        <f t="shared" si="125"/>
        <v>70.2210538864135</v>
      </c>
    </row>
    <row r="4032" spans="1:5">
      <c r="A4032" s="5">
        <v>45479.833333333336</v>
      </c>
      <c r="B4032">
        <v>22.467491149902301</v>
      </c>
      <c r="C4032">
        <v>22.799999237060501</v>
      </c>
      <c r="D4032" s="2">
        <f t="shared" si="124"/>
        <v>45479</v>
      </c>
      <c r="E4032">
        <f t="shared" si="125"/>
        <v>70.2210538864135</v>
      </c>
    </row>
    <row r="4033" spans="1:5">
      <c r="A4033" s="5">
        <v>45479.875</v>
      </c>
      <c r="B4033">
        <v>21.540420532226499</v>
      </c>
      <c r="C4033">
        <v>21.100000381469702</v>
      </c>
      <c r="D4033" s="2">
        <f t="shared" si="124"/>
        <v>45479</v>
      </c>
      <c r="E4033">
        <f t="shared" si="125"/>
        <v>70.2210538864135</v>
      </c>
    </row>
    <row r="4034" spans="1:5">
      <c r="A4034" s="5">
        <v>45479.916666666664</v>
      </c>
      <c r="B4034">
        <v>20.758722305297798</v>
      </c>
      <c r="C4034">
        <v>20.600000381469702</v>
      </c>
      <c r="D4034" s="2">
        <f t="shared" si="124"/>
        <v>45479</v>
      </c>
      <c r="E4034">
        <f t="shared" si="125"/>
        <v>70.2210538864135</v>
      </c>
    </row>
    <row r="4035" spans="1:5">
      <c r="A4035" s="5">
        <v>45479.958333333336</v>
      </c>
      <c r="B4035">
        <v>20.5205078125</v>
      </c>
      <c r="C4035">
        <v>20.600000381469702</v>
      </c>
      <c r="D4035" s="2">
        <f t="shared" ref="D4035:D4098" si="126">DATE(YEAR(A4035), MONTH(A4035), DAY(A4035))</f>
        <v>45479</v>
      </c>
      <c r="E4035">
        <f t="shared" ref="E4035:E4098" si="127">AVERAGEIF(D:D, D4035, B:B)*1.8+32</f>
        <v>70.2210538864135</v>
      </c>
    </row>
    <row r="4036" spans="1:5">
      <c r="A4036" s="5">
        <v>45480</v>
      </c>
      <c r="B4036">
        <v>20.289262771606399</v>
      </c>
      <c r="C4036">
        <v>19.399999618530199</v>
      </c>
      <c r="D4036" s="2">
        <f t="shared" si="126"/>
        <v>45480</v>
      </c>
      <c r="E4036">
        <f t="shared" si="127"/>
        <v>72.845886087417512</v>
      </c>
    </row>
    <row r="4037" spans="1:5">
      <c r="A4037" s="5">
        <v>45480.041666666664</v>
      </c>
      <c r="B4037">
        <v>20.064802169799801</v>
      </c>
      <c r="C4037">
        <v>20</v>
      </c>
      <c r="D4037" s="2">
        <f t="shared" si="126"/>
        <v>45480</v>
      </c>
      <c r="E4037">
        <f t="shared" si="127"/>
        <v>72.845886087417512</v>
      </c>
    </row>
    <row r="4038" spans="1:5">
      <c r="A4038" s="5">
        <v>45480.083333333336</v>
      </c>
      <c r="B4038">
        <v>19.8279209136962</v>
      </c>
      <c r="C4038">
        <v>18.899999618530199</v>
      </c>
      <c r="D4038" s="2">
        <f t="shared" si="126"/>
        <v>45480</v>
      </c>
      <c r="E4038">
        <f t="shared" si="127"/>
        <v>72.845886087417512</v>
      </c>
    </row>
    <row r="4039" spans="1:5">
      <c r="A4039" s="5">
        <v>45480.125</v>
      </c>
      <c r="B4039">
        <v>19.608350753784102</v>
      </c>
      <c r="C4039">
        <v>18.899999618530199</v>
      </c>
      <c r="D4039" s="2">
        <f t="shared" si="126"/>
        <v>45480</v>
      </c>
      <c r="E4039">
        <f t="shared" si="127"/>
        <v>72.845886087417512</v>
      </c>
    </row>
    <row r="4040" spans="1:5">
      <c r="A4040" s="5">
        <v>45480.166666666664</v>
      </c>
      <c r="B4040">
        <v>19.448257446288999</v>
      </c>
      <c r="C4040">
        <v>18.899999618530199</v>
      </c>
      <c r="D4040" s="2">
        <f t="shared" si="126"/>
        <v>45480</v>
      </c>
      <c r="E4040">
        <f t="shared" si="127"/>
        <v>72.845886087417512</v>
      </c>
    </row>
    <row r="4041" spans="1:5">
      <c r="A4041" s="5">
        <v>45480.208333333336</v>
      </c>
      <c r="B4041">
        <v>19.445442199706999</v>
      </c>
      <c r="C4041">
        <v>18.299999237060501</v>
      </c>
      <c r="D4041" s="2">
        <f t="shared" si="126"/>
        <v>45480</v>
      </c>
      <c r="E4041">
        <f t="shared" si="127"/>
        <v>72.845886087417512</v>
      </c>
    </row>
    <row r="4042" spans="1:5">
      <c r="A4042" s="5">
        <v>45480.25</v>
      </c>
      <c r="B4042">
        <v>19.843338012695298</v>
      </c>
      <c r="C4042">
        <v>20</v>
      </c>
      <c r="D4042" s="2">
        <f t="shared" si="126"/>
        <v>45480</v>
      </c>
      <c r="E4042">
        <f t="shared" si="127"/>
        <v>72.845886087417512</v>
      </c>
    </row>
    <row r="4043" spans="1:5">
      <c r="A4043" s="5">
        <v>45480.291666666664</v>
      </c>
      <c r="B4043">
        <v>20.449394226074201</v>
      </c>
      <c r="C4043">
        <v>22.799999237060501</v>
      </c>
      <c r="D4043" s="2">
        <f t="shared" si="126"/>
        <v>45480</v>
      </c>
      <c r="E4043">
        <f t="shared" si="127"/>
        <v>72.845886087417512</v>
      </c>
    </row>
    <row r="4044" spans="1:5">
      <c r="A4044" s="5">
        <v>45480.333333333336</v>
      </c>
      <c r="B4044">
        <v>21.569248199462798</v>
      </c>
      <c r="C4044">
        <v>24.399999618530199</v>
      </c>
      <c r="D4044" s="2">
        <f t="shared" si="126"/>
        <v>45480</v>
      </c>
      <c r="E4044">
        <f t="shared" si="127"/>
        <v>72.845886087417512</v>
      </c>
    </row>
    <row r="4045" spans="1:5">
      <c r="A4045" s="5">
        <v>45480.375</v>
      </c>
      <c r="B4045">
        <v>23.038951873779201</v>
      </c>
      <c r="C4045">
        <v>26.100000381469702</v>
      </c>
      <c r="D4045" s="2">
        <f t="shared" si="126"/>
        <v>45480</v>
      </c>
      <c r="E4045">
        <f t="shared" si="127"/>
        <v>72.845886087417512</v>
      </c>
    </row>
    <row r="4046" spans="1:5">
      <c r="A4046" s="5">
        <v>45480.416666666664</v>
      </c>
      <c r="B4046">
        <v>24.146396636962798</v>
      </c>
      <c r="C4046">
        <v>27.2000007629394</v>
      </c>
      <c r="D4046" s="2">
        <f t="shared" si="126"/>
        <v>45480</v>
      </c>
      <c r="E4046">
        <f t="shared" si="127"/>
        <v>72.845886087417512</v>
      </c>
    </row>
    <row r="4047" spans="1:5">
      <c r="A4047" s="5">
        <v>45480.458333333336</v>
      </c>
      <c r="B4047">
        <v>25.016250610351499</v>
      </c>
      <c r="C4047">
        <v>27.799999237060501</v>
      </c>
      <c r="D4047" s="2">
        <f t="shared" si="126"/>
        <v>45480</v>
      </c>
      <c r="E4047">
        <f t="shared" si="127"/>
        <v>72.845886087417512</v>
      </c>
    </row>
    <row r="4048" spans="1:5">
      <c r="A4048" s="5">
        <v>45480.5</v>
      </c>
      <c r="B4048">
        <v>25.597450256347599</v>
      </c>
      <c r="C4048">
        <v>27.799999237060501</v>
      </c>
      <c r="D4048" s="2">
        <f t="shared" si="126"/>
        <v>45480</v>
      </c>
      <c r="E4048">
        <f t="shared" si="127"/>
        <v>72.845886087417512</v>
      </c>
    </row>
    <row r="4049" spans="1:5">
      <c r="A4049" s="5">
        <v>45480.541666666664</v>
      </c>
      <c r="B4049">
        <v>26.007335662841701</v>
      </c>
      <c r="C4049">
        <v>28.299999237060501</v>
      </c>
      <c r="D4049" s="2">
        <f t="shared" si="126"/>
        <v>45480</v>
      </c>
      <c r="E4049">
        <f t="shared" si="127"/>
        <v>72.845886087417512</v>
      </c>
    </row>
    <row r="4050" spans="1:5">
      <c r="A4050" s="5">
        <v>45480.583333333336</v>
      </c>
      <c r="B4050">
        <v>26.245101928710898</v>
      </c>
      <c r="C4050">
        <v>28.899999618530199</v>
      </c>
      <c r="D4050" s="2">
        <f t="shared" si="126"/>
        <v>45480</v>
      </c>
      <c r="E4050">
        <f t="shared" si="127"/>
        <v>72.845886087417512</v>
      </c>
    </row>
    <row r="4051" spans="1:5">
      <c r="A4051" s="5">
        <v>45480.625</v>
      </c>
      <c r="B4051">
        <v>26.196537017822202</v>
      </c>
      <c r="C4051">
        <v>29.399999618530199</v>
      </c>
      <c r="D4051" s="2">
        <f t="shared" si="126"/>
        <v>45480</v>
      </c>
      <c r="E4051">
        <f t="shared" si="127"/>
        <v>72.845886087417512</v>
      </c>
    </row>
    <row r="4052" spans="1:5">
      <c r="A4052" s="5">
        <v>45480.666666666664</v>
      </c>
      <c r="B4052">
        <v>25.8681735992431</v>
      </c>
      <c r="C4052">
        <v>28.899999618530199</v>
      </c>
      <c r="D4052" s="2">
        <f t="shared" si="126"/>
        <v>45480</v>
      </c>
      <c r="E4052">
        <f t="shared" si="127"/>
        <v>72.845886087417512</v>
      </c>
    </row>
    <row r="4053" spans="1:5">
      <c r="A4053" s="5">
        <v>45480.708333333336</v>
      </c>
      <c r="B4053">
        <v>25.534866333007798</v>
      </c>
      <c r="C4053">
        <v>28.899999618530199</v>
      </c>
      <c r="D4053" s="2">
        <f t="shared" si="126"/>
        <v>45480</v>
      </c>
      <c r="E4053">
        <f t="shared" si="127"/>
        <v>72.845886087417512</v>
      </c>
    </row>
    <row r="4054" spans="1:5">
      <c r="A4054" s="5">
        <v>45480.75</v>
      </c>
      <c r="B4054">
        <v>24.9248352050781</v>
      </c>
      <c r="C4054">
        <v>28.299999237060501</v>
      </c>
      <c r="D4054" s="2">
        <f t="shared" si="126"/>
        <v>45480</v>
      </c>
      <c r="E4054">
        <f t="shared" si="127"/>
        <v>72.845886087417512</v>
      </c>
    </row>
    <row r="4055" spans="1:5">
      <c r="A4055" s="5">
        <v>45480.791666666664</v>
      </c>
      <c r="B4055">
        <v>24.016988754272401</v>
      </c>
      <c r="C4055">
        <v>26.7000007629394</v>
      </c>
      <c r="D4055" s="2">
        <f t="shared" si="126"/>
        <v>45480</v>
      </c>
      <c r="E4055">
        <f t="shared" si="127"/>
        <v>72.845886087417512</v>
      </c>
    </row>
    <row r="4056" spans="1:5">
      <c r="A4056" s="5">
        <v>45480.833333333336</v>
      </c>
      <c r="B4056">
        <v>23.0003948211669</v>
      </c>
      <c r="C4056">
        <v>25</v>
      </c>
      <c r="D4056" s="2">
        <f t="shared" si="126"/>
        <v>45480</v>
      </c>
      <c r="E4056">
        <f t="shared" si="127"/>
        <v>72.845886087417512</v>
      </c>
    </row>
    <row r="4057" spans="1:5">
      <c r="A4057" s="5">
        <v>45480.875</v>
      </c>
      <c r="B4057">
        <v>22.015424728393501</v>
      </c>
      <c r="C4057">
        <v>24.399999618530199</v>
      </c>
      <c r="D4057" s="2">
        <f t="shared" si="126"/>
        <v>45480</v>
      </c>
      <c r="E4057">
        <f t="shared" si="127"/>
        <v>72.845886087417512</v>
      </c>
    </row>
    <row r="4058" spans="1:5">
      <c r="A4058" s="5">
        <v>45480.916666666664</v>
      </c>
      <c r="B4058">
        <v>21.343959808349599</v>
      </c>
      <c r="C4058">
        <v>23.899999618530199</v>
      </c>
      <c r="D4058" s="2">
        <f t="shared" si="126"/>
        <v>45480</v>
      </c>
      <c r="E4058">
        <f t="shared" si="127"/>
        <v>72.845886087417512</v>
      </c>
    </row>
    <row r="4059" spans="1:5">
      <c r="A4059" s="5">
        <v>45480.958333333336</v>
      </c>
      <c r="B4059">
        <v>21.113130569458001</v>
      </c>
      <c r="C4059">
        <v>23.299999237060501</v>
      </c>
      <c r="D4059" s="2">
        <f t="shared" si="126"/>
        <v>45480</v>
      </c>
      <c r="E4059">
        <f t="shared" si="127"/>
        <v>72.845886087417512</v>
      </c>
    </row>
    <row r="4060" spans="1:5">
      <c r="A4060" s="5">
        <v>45481</v>
      </c>
      <c r="B4060">
        <v>20.914045333862301</v>
      </c>
      <c r="C4060">
        <v>22.799999237060501</v>
      </c>
      <c r="D4060" s="2">
        <f t="shared" si="126"/>
        <v>45481</v>
      </c>
      <c r="E4060">
        <f t="shared" si="127"/>
        <v>73.760876131057657</v>
      </c>
    </row>
    <row r="4061" spans="1:5">
      <c r="A4061" s="5">
        <v>45481.041666666664</v>
      </c>
      <c r="B4061">
        <v>20.692361831665</v>
      </c>
      <c r="C4061">
        <v>21.7000007629394</v>
      </c>
      <c r="D4061" s="2">
        <f t="shared" si="126"/>
        <v>45481</v>
      </c>
      <c r="E4061">
        <f t="shared" si="127"/>
        <v>73.760876131057657</v>
      </c>
    </row>
    <row r="4062" spans="1:5">
      <c r="A4062" s="5">
        <v>45481.083333333336</v>
      </c>
      <c r="B4062">
        <v>20.442499160766602</v>
      </c>
      <c r="C4062">
        <v>22.2000007629394</v>
      </c>
      <c r="D4062" s="2">
        <f t="shared" si="126"/>
        <v>45481</v>
      </c>
      <c r="E4062">
        <f t="shared" si="127"/>
        <v>73.760876131057657</v>
      </c>
    </row>
    <row r="4063" spans="1:5">
      <c r="A4063" s="5">
        <v>45481.125</v>
      </c>
      <c r="B4063">
        <v>20.181543350219702</v>
      </c>
      <c r="C4063">
        <v>21.100000381469702</v>
      </c>
      <c r="D4063" s="2">
        <f t="shared" si="126"/>
        <v>45481</v>
      </c>
      <c r="E4063">
        <f t="shared" si="127"/>
        <v>73.760876131057657</v>
      </c>
    </row>
    <row r="4064" spans="1:5">
      <c r="A4064" s="5">
        <v>45481.166666666664</v>
      </c>
      <c r="B4064">
        <v>20.082685470581001</v>
      </c>
      <c r="C4064">
        <v>21.100000381469702</v>
      </c>
      <c r="D4064" s="2">
        <f t="shared" si="126"/>
        <v>45481</v>
      </c>
      <c r="E4064">
        <f t="shared" si="127"/>
        <v>73.760876131057657</v>
      </c>
    </row>
    <row r="4065" spans="1:5">
      <c r="A4065" s="5">
        <v>45481.208333333336</v>
      </c>
      <c r="B4065">
        <v>20.233873367309499</v>
      </c>
      <c r="C4065">
        <v>20.600000381469702</v>
      </c>
      <c r="D4065" s="2">
        <f t="shared" si="126"/>
        <v>45481</v>
      </c>
      <c r="E4065">
        <f t="shared" si="127"/>
        <v>73.760876131057657</v>
      </c>
    </row>
    <row r="4066" spans="1:5">
      <c r="A4066" s="5">
        <v>45481.25</v>
      </c>
      <c r="B4066">
        <v>20.621656417846602</v>
      </c>
      <c r="C4066">
        <v>22.799999237060501</v>
      </c>
      <c r="D4066" s="2">
        <f t="shared" si="126"/>
        <v>45481</v>
      </c>
      <c r="E4066">
        <f t="shared" si="127"/>
        <v>73.760876131057657</v>
      </c>
    </row>
    <row r="4067" spans="1:5">
      <c r="A4067" s="5">
        <v>45481.291666666664</v>
      </c>
      <c r="B4067">
        <v>21.452407836913999</v>
      </c>
      <c r="C4067">
        <v>24.399999618530199</v>
      </c>
      <c r="D4067" s="2">
        <f t="shared" si="126"/>
        <v>45481</v>
      </c>
      <c r="E4067">
        <f t="shared" si="127"/>
        <v>73.760876131057657</v>
      </c>
    </row>
    <row r="4068" spans="1:5">
      <c r="A4068" s="5">
        <v>45481.333333333336</v>
      </c>
      <c r="B4068">
        <v>22.7906169891357</v>
      </c>
      <c r="C4068">
        <v>26.7000007629394</v>
      </c>
      <c r="D4068" s="2">
        <f t="shared" si="126"/>
        <v>45481</v>
      </c>
      <c r="E4068">
        <f t="shared" si="127"/>
        <v>73.760876131057657</v>
      </c>
    </row>
    <row r="4069" spans="1:5">
      <c r="A4069" s="5">
        <v>45481.375</v>
      </c>
      <c r="B4069">
        <v>23.970413208007798</v>
      </c>
      <c r="C4069">
        <v>28.299999237060501</v>
      </c>
      <c r="D4069" s="2">
        <f t="shared" si="126"/>
        <v>45481</v>
      </c>
      <c r="E4069">
        <f t="shared" si="127"/>
        <v>73.760876131057657</v>
      </c>
    </row>
    <row r="4070" spans="1:5">
      <c r="A4070" s="5">
        <v>45481.416666666664</v>
      </c>
      <c r="B4070">
        <v>24.759336471557599</v>
      </c>
      <c r="C4070">
        <v>28.899999618530199</v>
      </c>
      <c r="D4070" s="2">
        <f t="shared" si="126"/>
        <v>45481</v>
      </c>
      <c r="E4070">
        <f t="shared" si="127"/>
        <v>73.760876131057657</v>
      </c>
    </row>
    <row r="4071" spans="1:5">
      <c r="A4071" s="5">
        <v>45481.458333333336</v>
      </c>
      <c r="B4071">
        <v>25.342464447021399</v>
      </c>
      <c r="C4071">
        <v>30</v>
      </c>
      <c r="D4071" s="2">
        <f t="shared" si="126"/>
        <v>45481</v>
      </c>
      <c r="E4071">
        <f t="shared" si="127"/>
        <v>73.760876131057657</v>
      </c>
    </row>
    <row r="4072" spans="1:5">
      <c r="A4072" s="5">
        <v>45481.5</v>
      </c>
      <c r="B4072">
        <v>25.795579910278299</v>
      </c>
      <c r="C4072">
        <v>30</v>
      </c>
      <c r="D4072" s="2">
        <f t="shared" si="126"/>
        <v>45481</v>
      </c>
      <c r="E4072">
        <f t="shared" si="127"/>
        <v>73.760876131057657</v>
      </c>
    </row>
    <row r="4073" spans="1:5">
      <c r="A4073" s="5">
        <v>45481.541666666664</v>
      </c>
      <c r="B4073">
        <v>26.2117004394531</v>
      </c>
      <c r="C4073">
        <v>31.100000381469702</v>
      </c>
      <c r="D4073" s="2">
        <f t="shared" si="126"/>
        <v>45481</v>
      </c>
      <c r="E4073">
        <f t="shared" si="127"/>
        <v>73.760876131057657</v>
      </c>
    </row>
    <row r="4074" spans="1:5">
      <c r="A4074" s="5">
        <v>45481.583333333336</v>
      </c>
      <c r="B4074">
        <v>26.4095649719238</v>
      </c>
      <c r="C4074">
        <v>31.7000007629394</v>
      </c>
      <c r="D4074" s="2">
        <f t="shared" si="126"/>
        <v>45481</v>
      </c>
      <c r="E4074">
        <f t="shared" si="127"/>
        <v>73.760876131057657</v>
      </c>
    </row>
    <row r="4075" spans="1:5">
      <c r="A4075" s="5">
        <v>45481.625</v>
      </c>
      <c r="B4075">
        <v>26.4348239898681</v>
      </c>
      <c r="C4075">
        <v>32.799999237060497</v>
      </c>
      <c r="D4075" s="2">
        <f t="shared" si="126"/>
        <v>45481</v>
      </c>
      <c r="E4075">
        <f t="shared" si="127"/>
        <v>73.760876131057657</v>
      </c>
    </row>
    <row r="4076" spans="1:5">
      <c r="A4076" s="5">
        <v>45481.666666666664</v>
      </c>
      <c r="B4076">
        <v>26.249534606933501</v>
      </c>
      <c r="C4076">
        <v>31.7000007629394</v>
      </c>
      <c r="D4076" s="2">
        <f t="shared" si="126"/>
        <v>45481</v>
      </c>
      <c r="E4076">
        <f t="shared" si="127"/>
        <v>73.760876131057657</v>
      </c>
    </row>
    <row r="4077" spans="1:5">
      <c r="A4077" s="5">
        <v>45481.708333333336</v>
      </c>
      <c r="B4077">
        <v>25.8919868469238</v>
      </c>
      <c r="C4077">
        <v>25</v>
      </c>
      <c r="D4077" s="2">
        <f t="shared" si="126"/>
        <v>45481</v>
      </c>
      <c r="E4077">
        <f t="shared" si="127"/>
        <v>73.760876131057657</v>
      </c>
    </row>
    <row r="4078" spans="1:5">
      <c r="A4078" s="5">
        <v>45481.75</v>
      </c>
      <c r="B4078">
        <v>25.403932571411101</v>
      </c>
      <c r="C4078">
        <v>27.799999237060501</v>
      </c>
      <c r="D4078" s="2">
        <f t="shared" si="126"/>
        <v>45481</v>
      </c>
      <c r="E4078">
        <f t="shared" si="127"/>
        <v>73.760876131057657</v>
      </c>
    </row>
    <row r="4079" spans="1:5">
      <c r="A4079" s="5">
        <v>45481.791666666664</v>
      </c>
      <c r="B4079">
        <v>24.473485946655199</v>
      </c>
      <c r="C4079">
        <v>26.7000007629394</v>
      </c>
      <c r="D4079" s="2">
        <f t="shared" si="126"/>
        <v>45481</v>
      </c>
      <c r="E4079">
        <f t="shared" si="127"/>
        <v>73.760876131057657</v>
      </c>
    </row>
    <row r="4080" spans="1:5">
      <c r="A4080" s="5">
        <v>45481.833333333336</v>
      </c>
      <c r="B4080">
        <v>23.355747222900298</v>
      </c>
      <c r="C4080">
        <v>26.100000381469702</v>
      </c>
      <c r="D4080" s="2">
        <f t="shared" si="126"/>
        <v>45481</v>
      </c>
      <c r="E4080">
        <f t="shared" si="127"/>
        <v>73.760876131057657</v>
      </c>
    </row>
    <row r="4081" spans="1:5">
      <c r="A4081" s="5">
        <v>45481.875</v>
      </c>
      <c r="B4081">
        <v>22.254920959472599</v>
      </c>
      <c r="C4081">
        <v>26.100000381469702</v>
      </c>
      <c r="D4081" s="2">
        <f t="shared" si="126"/>
        <v>45481</v>
      </c>
      <c r="E4081">
        <f t="shared" si="127"/>
        <v>73.760876131057657</v>
      </c>
    </row>
    <row r="4082" spans="1:5">
      <c r="A4082" s="5">
        <v>45481.916666666664</v>
      </c>
      <c r="B4082">
        <v>21.5912971496582</v>
      </c>
      <c r="C4082">
        <v>25.600000381469702</v>
      </c>
      <c r="D4082" s="2">
        <f t="shared" si="126"/>
        <v>45481</v>
      </c>
      <c r="E4082">
        <f t="shared" si="127"/>
        <v>73.760876131057657</v>
      </c>
    </row>
    <row r="4083" spans="1:5">
      <c r="A4083" s="5">
        <v>45481.958333333336</v>
      </c>
      <c r="B4083">
        <v>21.255203247070298</v>
      </c>
      <c r="C4083">
        <v>19.399999618530199</v>
      </c>
      <c r="D4083" s="2">
        <f t="shared" si="126"/>
        <v>45481</v>
      </c>
      <c r="E4083">
        <f t="shared" si="127"/>
        <v>73.760876131057657</v>
      </c>
    </row>
    <row r="4084" spans="1:5">
      <c r="A4084" s="5">
        <v>45482</v>
      </c>
      <c r="B4084">
        <v>20.8993740081787</v>
      </c>
      <c r="C4084">
        <v>19.399999618530199</v>
      </c>
      <c r="D4084" s="2">
        <f t="shared" si="126"/>
        <v>45482</v>
      </c>
      <c r="E4084">
        <f t="shared" si="127"/>
        <v>72.461908483505169</v>
      </c>
    </row>
    <row r="4085" spans="1:5">
      <c r="A4085" s="5">
        <v>45482.041666666664</v>
      </c>
      <c r="B4085">
        <v>20.521980285644499</v>
      </c>
      <c r="C4085">
        <v>20.600000381469702</v>
      </c>
      <c r="D4085" s="2">
        <f t="shared" si="126"/>
        <v>45482</v>
      </c>
      <c r="E4085">
        <f t="shared" si="127"/>
        <v>72.461908483505169</v>
      </c>
    </row>
    <row r="4086" spans="1:5">
      <c r="A4086" s="5">
        <v>45482.083333333336</v>
      </c>
      <c r="B4086">
        <v>20.1275310516357</v>
      </c>
      <c r="C4086">
        <v>20</v>
      </c>
      <c r="D4086" s="2">
        <f t="shared" si="126"/>
        <v>45482</v>
      </c>
      <c r="E4086">
        <f t="shared" si="127"/>
        <v>72.461908483505169</v>
      </c>
    </row>
    <row r="4087" spans="1:5">
      <c r="A4087" s="5">
        <v>45482.125</v>
      </c>
      <c r="B4087">
        <v>19.7901210784912</v>
      </c>
      <c r="C4087">
        <v>20.600000381469702</v>
      </c>
      <c r="D4087" s="2">
        <f t="shared" si="126"/>
        <v>45482</v>
      </c>
      <c r="E4087">
        <f t="shared" si="127"/>
        <v>72.461908483505169</v>
      </c>
    </row>
    <row r="4088" spans="1:5">
      <c r="A4088" s="5">
        <v>45482.166666666664</v>
      </c>
      <c r="B4088">
        <v>19.712709426879801</v>
      </c>
      <c r="C4088">
        <v>20.600000381469702</v>
      </c>
      <c r="D4088" s="2">
        <f t="shared" si="126"/>
        <v>45482</v>
      </c>
      <c r="E4088">
        <f t="shared" si="127"/>
        <v>72.461908483505169</v>
      </c>
    </row>
    <row r="4089" spans="1:5">
      <c r="A4089" s="5">
        <v>45482.208333333336</v>
      </c>
      <c r="B4089">
        <v>19.942033767700099</v>
      </c>
      <c r="C4089">
        <v>20</v>
      </c>
      <c r="D4089" s="2">
        <f t="shared" si="126"/>
        <v>45482</v>
      </c>
      <c r="E4089">
        <f t="shared" si="127"/>
        <v>72.461908483505169</v>
      </c>
    </row>
    <row r="4090" spans="1:5">
      <c r="A4090" s="5">
        <v>45482.25</v>
      </c>
      <c r="B4090">
        <v>20.447307586669901</v>
      </c>
      <c r="C4090">
        <v>20.600000381469702</v>
      </c>
      <c r="D4090" s="2">
        <f t="shared" si="126"/>
        <v>45482</v>
      </c>
      <c r="E4090">
        <f t="shared" si="127"/>
        <v>72.461908483505169</v>
      </c>
    </row>
    <row r="4091" spans="1:5">
      <c r="A4091" s="5">
        <v>45482.291666666664</v>
      </c>
      <c r="B4091">
        <v>21.0832195281982</v>
      </c>
      <c r="C4091">
        <v>21.100000381469702</v>
      </c>
      <c r="D4091" s="2">
        <f t="shared" si="126"/>
        <v>45482</v>
      </c>
      <c r="E4091">
        <f t="shared" si="127"/>
        <v>72.461908483505169</v>
      </c>
    </row>
    <row r="4092" spans="1:5">
      <c r="A4092" s="5">
        <v>45482.333333333336</v>
      </c>
      <c r="B4092">
        <v>22.1396369934082</v>
      </c>
      <c r="C4092">
        <v>21.7000007629394</v>
      </c>
      <c r="D4092" s="2">
        <f t="shared" si="126"/>
        <v>45482</v>
      </c>
      <c r="E4092">
        <f t="shared" si="127"/>
        <v>72.461908483505169</v>
      </c>
    </row>
    <row r="4093" spans="1:5">
      <c r="A4093" s="5">
        <v>45482.375</v>
      </c>
      <c r="B4093">
        <v>23.305231094360298</v>
      </c>
      <c r="C4093">
        <v>21.7000007629394</v>
      </c>
      <c r="D4093" s="2">
        <f t="shared" si="126"/>
        <v>45482</v>
      </c>
      <c r="E4093">
        <f t="shared" si="127"/>
        <v>72.461908483505169</v>
      </c>
    </row>
    <row r="4094" spans="1:5">
      <c r="A4094" s="5">
        <v>45482.416666666664</v>
      </c>
      <c r="B4094">
        <v>24.2234687805175</v>
      </c>
      <c r="C4094">
        <v>23.299999237060501</v>
      </c>
      <c r="D4094" s="2">
        <f t="shared" si="126"/>
        <v>45482</v>
      </c>
      <c r="E4094">
        <f t="shared" si="127"/>
        <v>72.461908483505169</v>
      </c>
    </row>
    <row r="4095" spans="1:5">
      <c r="A4095" s="5">
        <v>45482.458333333336</v>
      </c>
      <c r="B4095">
        <v>24.7718696594238</v>
      </c>
      <c r="C4095">
        <v>25</v>
      </c>
      <c r="D4095" s="2">
        <f t="shared" si="126"/>
        <v>45482</v>
      </c>
      <c r="E4095">
        <f t="shared" si="127"/>
        <v>72.461908483505169</v>
      </c>
    </row>
    <row r="4096" spans="1:5">
      <c r="A4096" s="5">
        <v>45482.5</v>
      </c>
      <c r="B4096">
        <v>25.0964336395263</v>
      </c>
      <c r="C4096">
        <v>28.299999237060501</v>
      </c>
      <c r="D4096" s="2">
        <f t="shared" si="126"/>
        <v>45482</v>
      </c>
      <c r="E4096">
        <f t="shared" si="127"/>
        <v>72.461908483505169</v>
      </c>
    </row>
    <row r="4097" spans="1:5">
      <c r="A4097" s="5">
        <v>45482.541666666664</v>
      </c>
      <c r="B4097">
        <v>25.3083782196044</v>
      </c>
      <c r="C4097">
        <v>30.600000381469702</v>
      </c>
      <c r="D4097" s="2">
        <f t="shared" si="126"/>
        <v>45482</v>
      </c>
      <c r="E4097">
        <f t="shared" si="127"/>
        <v>72.461908483505169</v>
      </c>
    </row>
    <row r="4098" spans="1:5">
      <c r="A4098" s="5">
        <v>45482.583333333336</v>
      </c>
      <c r="B4098">
        <v>25.364629745483398</v>
      </c>
      <c r="C4098">
        <v>29.399999618530199</v>
      </c>
      <c r="D4098" s="2">
        <f t="shared" si="126"/>
        <v>45482</v>
      </c>
      <c r="E4098">
        <f t="shared" si="127"/>
        <v>72.461908483505169</v>
      </c>
    </row>
    <row r="4099" spans="1:5">
      <c r="A4099" s="5">
        <v>45482.625</v>
      </c>
      <c r="B4099">
        <v>25.240919113159102</v>
      </c>
      <c r="C4099">
        <v>28.899999618530199</v>
      </c>
      <c r="D4099" s="2">
        <f t="shared" ref="D4099:D4162" si="128">DATE(YEAR(A4099), MONTH(A4099), DAY(A4099))</f>
        <v>45482</v>
      </c>
      <c r="E4099">
        <f t="shared" ref="E4099:E4162" si="129">AVERAGEIF(D:D, D4099, B:B)*1.8+32</f>
        <v>72.461908483505169</v>
      </c>
    </row>
    <row r="4100" spans="1:5">
      <c r="A4100" s="5">
        <v>45482.666666666664</v>
      </c>
      <c r="B4100">
        <v>25.011705398559499</v>
      </c>
      <c r="C4100">
        <v>28.899999618530199</v>
      </c>
      <c r="D4100" s="2">
        <f t="shared" si="128"/>
        <v>45482</v>
      </c>
      <c r="E4100">
        <f t="shared" si="129"/>
        <v>72.461908483505169</v>
      </c>
    </row>
    <row r="4101" spans="1:5">
      <c r="A4101" s="5">
        <v>45482.708333333336</v>
      </c>
      <c r="B4101">
        <v>24.749341964721602</v>
      </c>
      <c r="C4101">
        <v>30</v>
      </c>
      <c r="D4101" s="2">
        <f t="shared" si="128"/>
        <v>45482</v>
      </c>
      <c r="E4101">
        <f t="shared" si="129"/>
        <v>72.461908483505169</v>
      </c>
    </row>
    <row r="4102" spans="1:5">
      <c r="A4102" s="5">
        <v>45482.75</v>
      </c>
      <c r="B4102">
        <v>24.0661106109619</v>
      </c>
      <c r="C4102">
        <v>30</v>
      </c>
      <c r="D4102" s="2">
        <f t="shared" si="128"/>
        <v>45482</v>
      </c>
      <c r="E4102">
        <f t="shared" si="129"/>
        <v>72.461908483505169</v>
      </c>
    </row>
    <row r="4103" spans="1:5">
      <c r="A4103" s="5">
        <v>45482.791666666664</v>
      </c>
      <c r="B4103">
        <v>23.0631790161132</v>
      </c>
      <c r="C4103">
        <v>29.399999618530199</v>
      </c>
      <c r="D4103" s="2">
        <f t="shared" si="128"/>
        <v>45482</v>
      </c>
      <c r="E4103">
        <f t="shared" si="129"/>
        <v>72.461908483505169</v>
      </c>
    </row>
    <row r="4104" spans="1:5">
      <c r="A4104" s="5">
        <v>45482.833333333336</v>
      </c>
      <c r="B4104">
        <v>22.045991897583001</v>
      </c>
      <c r="C4104">
        <v>28.899999618530199</v>
      </c>
      <c r="D4104" s="2">
        <f t="shared" si="128"/>
        <v>45482</v>
      </c>
      <c r="E4104">
        <f t="shared" si="129"/>
        <v>72.461908483505169</v>
      </c>
    </row>
    <row r="4105" spans="1:5">
      <c r="A4105" s="5">
        <v>45482.875</v>
      </c>
      <c r="B4105">
        <v>21.202457427978501</v>
      </c>
      <c r="C4105">
        <v>28.899999618530199</v>
      </c>
      <c r="D4105" s="2">
        <f t="shared" si="128"/>
        <v>45482</v>
      </c>
      <c r="E4105">
        <f t="shared" si="129"/>
        <v>72.461908483505169</v>
      </c>
    </row>
    <row r="4106" spans="1:5">
      <c r="A4106" s="5">
        <v>45482.916666666664</v>
      </c>
      <c r="B4106">
        <v>20.828039169311499</v>
      </c>
      <c r="C4106">
        <v>21.100000381469702</v>
      </c>
      <c r="D4106" s="2">
        <f t="shared" si="128"/>
        <v>45482</v>
      </c>
      <c r="E4106">
        <f t="shared" si="129"/>
        <v>72.461908483505169</v>
      </c>
    </row>
    <row r="4107" spans="1:5">
      <c r="A4107" s="5">
        <v>45482.958333333336</v>
      </c>
      <c r="B4107">
        <v>20.5504436492919</v>
      </c>
      <c r="C4107">
        <v>21.100000381469702</v>
      </c>
      <c r="D4107" s="2">
        <f t="shared" si="128"/>
        <v>45482</v>
      </c>
      <c r="E4107">
        <f t="shared" si="129"/>
        <v>72.461908483505169</v>
      </c>
    </row>
    <row r="4108" spans="1:5">
      <c r="A4108" s="5">
        <v>45483</v>
      </c>
      <c r="B4108">
        <v>20.298198699951101</v>
      </c>
      <c r="C4108">
        <v>21.100000381469702</v>
      </c>
      <c r="D4108" s="2">
        <f t="shared" si="128"/>
        <v>45483</v>
      </c>
      <c r="E4108">
        <f t="shared" si="129"/>
        <v>72.675422906875525</v>
      </c>
    </row>
    <row r="4109" spans="1:5">
      <c r="A4109" s="5">
        <v>45483.041666666664</v>
      </c>
      <c r="B4109">
        <v>20.040388107299801</v>
      </c>
      <c r="C4109">
        <v>21.100000381469702</v>
      </c>
      <c r="D4109" s="2">
        <f t="shared" si="128"/>
        <v>45483</v>
      </c>
      <c r="E4109">
        <f t="shared" si="129"/>
        <v>72.675422906875525</v>
      </c>
    </row>
    <row r="4110" spans="1:5">
      <c r="A4110" s="5">
        <v>45483.083333333336</v>
      </c>
      <c r="B4110">
        <v>19.7982463836669</v>
      </c>
      <c r="C4110">
        <v>21.100000381469702</v>
      </c>
      <c r="D4110" s="2">
        <f t="shared" si="128"/>
        <v>45483</v>
      </c>
      <c r="E4110">
        <f t="shared" si="129"/>
        <v>72.675422906875525</v>
      </c>
    </row>
    <row r="4111" spans="1:5">
      <c r="A4111" s="5">
        <v>45483.125</v>
      </c>
      <c r="B4111">
        <v>19.597770690917901</v>
      </c>
      <c r="C4111">
        <v>21.100000381469702</v>
      </c>
      <c r="D4111" s="2">
        <f t="shared" si="128"/>
        <v>45483</v>
      </c>
      <c r="E4111">
        <f t="shared" si="129"/>
        <v>72.675422906875525</v>
      </c>
    </row>
    <row r="4112" spans="1:5">
      <c r="A4112" s="5">
        <v>45483.166666666664</v>
      </c>
      <c r="B4112">
        <v>19.622444152831999</v>
      </c>
      <c r="C4112">
        <v>21.100000381469702</v>
      </c>
      <c r="D4112" s="2">
        <f t="shared" si="128"/>
        <v>45483</v>
      </c>
      <c r="E4112">
        <f t="shared" si="129"/>
        <v>72.675422906875525</v>
      </c>
    </row>
    <row r="4113" spans="1:5">
      <c r="A4113" s="5">
        <v>45483.208333333336</v>
      </c>
      <c r="B4113">
        <v>19.852790832519499</v>
      </c>
      <c r="C4113">
        <v>20.600000381469702</v>
      </c>
      <c r="D4113" s="2">
        <f t="shared" si="128"/>
        <v>45483</v>
      </c>
      <c r="E4113">
        <f t="shared" si="129"/>
        <v>72.675422906875525</v>
      </c>
    </row>
    <row r="4114" spans="1:5">
      <c r="A4114" s="5">
        <v>45483.25</v>
      </c>
      <c r="B4114">
        <v>20.2841472625732</v>
      </c>
      <c r="C4114">
        <v>21.100000381469702</v>
      </c>
      <c r="D4114" s="2">
        <f t="shared" si="128"/>
        <v>45483</v>
      </c>
      <c r="E4114">
        <f t="shared" si="129"/>
        <v>72.675422906875525</v>
      </c>
    </row>
    <row r="4115" spans="1:5">
      <c r="A4115" s="5">
        <v>45483.291666666664</v>
      </c>
      <c r="B4115">
        <v>21.082653045654201</v>
      </c>
      <c r="C4115">
        <v>22.2000007629394</v>
      </c>
      <c r="D4115" s="2">
        <f t="shared" si="128"/>
        <v>45483</v>
      </c>
      <c r="E4115">
        <f t="shared" si="129"/>
        <v>72.675422906875525</v>
      </c>
    </row>
    <row r="4116" spans="1:5">
      <c r="A4116" s="5">
        <v>45483.333333333336</v>
      </c>
      <c r="B4116">
        <v>22.361038208007798</v>
      </c>
      <c r="C4116">
        <v>23.899999618530199</v>
      </c>
      <c r="D4116" s="2">
        <f t="shared" si="128"/>
        <v>45483</v>
      </c>
      <c r="E4116">
        <f t="shared" si="129"/>
        <v>72.675422906875525</v>
      </c>
    </row>
    <row r="4117" spans="1:5">
      <c r="A4117" s="5">
        <v>45483.375</v>
      </c>
      <c r="B4117">
        <v>23.426500320434499</v>
      </c>
      <c r="C4117">
        <v>25</v>
      </c>
      <c r="D4117" s="2">
        <f t="shared" si="128"/>
        <v>45483</v>
      </c>
      <c r="E4117">
        <f t="shared" si="129"/>
        <v>72.675422906875525</v>
      </c>
    </row>
    <row r="4118" spans="1:5">
      <c r="A4118" s="5">
        <v>45483.416666666664</v>
      </c>
      <c r="B4118">
        <v>24.216056823730401</v>
      </c>
      <c r="C4118">
        <v>27.2000007629394</v>
      </c>
      <c r="D4118" s="2">
        <f t="shared" si="128"/>
        <v>45483</v>
      </c>
      <c r="E4118">
        <f t="shared" si="129"/>
        <v>72.675422906875525</v>
      </c>
    </row>
    <row r="4119" spans="1:5">
      <c r="A4119" s="5">
        <v>45483.458333333336</v>
      </c>
      <c r="B4119">
        <v>24.907896041870099</v>
      </c>
      <c r="C4119">
        <v>28.899999618530199</v>
      </c>
      <c r="D4119" s="2">
        <f t="shared" si="128"/>
        <v>45483</v>
      </c>
      <c r="E4119">
        <f t="shared" si="129"/>
        <v>72.675422906875525</v>
      </c>
    </row>
    <row r="4120" spans="1:5">
      <c r="A4120" s="5">
        <v>45483.5</v>
      </c>
      <c r="B4120">
        <v>25.471199035644499</v>
      </c>
      <c r="C4120">
        <v>30</v>
      </c>
      <c r="D4120" s="2">
        <f t="shared" si="128"/>
        <v>45483</v>
      </c>
      <c r="E4120">
        <f t="shared" si="129"/>
        <v>72.675422906875525</v>
      </c>
    </row>
    <row r="4121" spans="1:5">
      <c r="A4121" s="5">
        <v>45483.541666666664</v>
      </c>
      <c r="B4121">
        <v>25.8122234344482</v>
      </c>
      <c r="C4121">
        <v>31.7000007629394</v>
      </c>
      <c r="D4121" s="2">
        <f t="shared" si="128"/>
        <v>45483</v>
      </c>
      <c r="E4121">
        <f t="shared" si="129"/>
        <v>72.675422906875525</v>
      </c>
    </row>
    <row r="4122" spans="1:5">
      <c r="A4122" s="5">
        <v>45483.583333333336</v>
      </c>
      <c r="B4122">
        <v>25.9924507141113</v>
      </c>
      <c r="C4122">
        <v>31.100000381469702</v>
      </c>
      <c r="D4122" s="2">
        <f t="shared" si="128"/>
        <v>45483</v>
      </c>
      <c r="E4122">
        <f t="shared" si="129"/>
        <v>72.675422906875525</v>
      </c>
    </row>
    <row r="4123" spans="1:5">
      <c r="A4123" s="5">
        <v>45483.625</v>
      </c>
      <c r="B4123">
        <v>25.889171600341701</v>
      </c>
      <c r="C4123">
        <v>31.7000007629394</v>
      </c>
      <c r="D4123" s="2">
        <f t="shared" si="128"/>
        <v>45483</v>
      </c>
      <c r="E4123">
        <f t="shared" si="129"/>
        <v>72.675422906875525</v>
      </c>
    </row>
    <row r="4124" spans="1:5">
      <c r="A4124" s="5">
        <v>45483.666666666664</v>
      </c>
      <c r="B4124">
        <v>25.438184738159102</v>
      </c>
      <c r="C4124">
        <v>32.200000762939403</v>
      </c>
      <c r="D4124" s="2">
        <f t="shared" si="128"/>
        <v>45483</v>
      </c>
      <c r="E4124">
        <f t="shared" si="129"/>
        <v>72.675422906875525</v>
      </c>
    </row>
    <row r="4125" spans="1:5">
      <c r="A4125" s="5">
        <v>45483.708333333336</v>
      </c>
      <c r="B4125">
        <v>25.0250949859619</v>
      </c>
      <c r="C4125">
        <v>32.200000762939403</v>
      </c>
      <c r="D4125" s="2">
        <f t="shared" si="128"/>
        <v>45483</v>
      </c>
      <c r="E4125">
        <f t="shared" si="129"/>
        <v>72.675422906875525</v>
      </c>
    </row>
    <row r="4126" spans="1:5">
      <c r="A4126" s="5">
        <v>45483.75</v>
      </c>
      <c r="B4126">
        <v>24.411647796630799</v>
      </c>
      <c r="C4126">
        <v>31.100000381469702</v>
      </c>
      <c r="D4126" s="2">
        <f t="shared" si="128"/>
        <v>45483</v>
      </c>
      <c r="E4126">
        <f t="shared" si="129"/>
        <v>72.675422906875525</v>
      </c>
    </row>
    <row r="4127" spans="1:5">
      <c r="A4127" s="5">
        <v>45483.791666666664</v>
      </c>
      <c r="B4127">
        <v>23.548854827880799</v>
      </c>
      <c r="C4127">
        <v>30.600000381469702</v>
      </c>
      <c r="D4127" s="2">
        <f t="shared" si="128"/>
        <v>45483</v>
      </c>
      <c r="E4127">
        <f t="shared" si="129"/>
        <v>72.675422906875525</v>
      </c>
    </row>
    <row r="4128" spans="1:5">
      <c r="A4128" s="5">
        <v>45483.833333333336</v>
      </c>
      <c r="B4128">
        <v>22.42160987854</v>
      </c>
      <c r="C4128">
        <v>30</v>
      </c>
      <c r="D4128" s="2">
        <f t="shared" si="128"/>
        <v>45483</v>
      </c>
      <c r="E4128">
        <f t="shared" si="129"/>
        <v>72.675422906875525</v>
      </c>
    </row>
    <row r="4129" spans="1:5">
      <c r="A4129" s="5">
        <v>45483.875</v>
      </c>
      <c r="B4129">
        <v>21.391736984252901</v>
      </c>
      <c r="C4129">
        <v>21.7000007629394</v>
      </c>
      <c r="D4129" s="2">
        <f t="shared" si="128"/>
        <v>45483</v>
      </c>
      <c r="E4129">
        <f t="shared" si="129"/>
        <v>72.675422906875525</v>
      </c>
    </row>
    <row r="4130" spans="1:5">
      <c r="A4130" s="5">
        <v>45483.916666666664</v>
      </c>
      <c r="B4130">
        <v>20.864477157592699</v>
      </c>
      <c r="C4130">
        <v>21.7000007629394</v>
      </c>
      <c r="D4130" s="2">
        <f t="shared" si="128"/>
        <v>45483</v>
      </c>
      <c r="E4130">
        <f t="shared" si="129"/>
        <v>72.675422906875525</v>
      </c>
    </row>
    <row r="4131" spans="1:5">
      <c r="A4131" s="5">
        <v>45483.958333333336</v>
      </c>
      <c r="B4131">
        <v>20.584190368652301</v>
      </c>
      <c r="C4131">
        <v>21.7000007629394</v>
      </c>
      <c r="D4131" s="2">
        <f t="shared" si="128"/>
        <v>45483</v>
      </c>
      <c r="E4131">
        <f t="shared" si="129"/>
        <v>72.675422906875525</v>
      </c>
    </row>
    <row r="4132" spans="1:5">
      <c r="A4132" s="5">
        <v>45484</v>
      </c>
      <c r="B4132">
        <v>20.279792785644499</v>
      </c>
      <c r="C4132">
        <v>21.7000007629394</v>
      </c>
      <c r="D4132" s="2">
        <f t="shared" si="128"/>
        <v>45484</v>
      </c>
      <c r="E4132">
        <f t="shared" si="129"/>
        <v>72.831858348846367</v>
      </c>
    </row>
    <row r="4133" spans="1:5">
      <c r="A4133" s="5">
        <v>45484.041666666664</v>
      </c>
      <c r="B4133">
        <v>19.971076965331999</v>
      </c>
      <c r="C4133">
        <v>21.100000381469702</v>
      </c>
      <c r="D4133" s="2">
        <f t="shared" si="128"/>
        <v>45484</v>
      </c>
      <c r="E4133">
        <f t="shared" si="129"/>
        <v>72.831858348846367</v>
      </c>
    </row>
    <row r="4134" spans="1:5">
      <c r="A4134" s="5">
        <v>45484.083333333336</v>
      </c>
      <c r="B4134">
        <v>19.690395355224599</v>
      </c>
      <c r="C4134">
        <v>20.600000381469702</v>
      </c>
      <c r="D4134" s="2">
        <f t="shared" si="128"/>
        <v>45484</v>
      </c>
      <c r="E4134">
        <f t="shared" si="129"/>
        <v>72.831858348846367</v>
      </c>
    </row>
    <row r="4135" spans="1:5">
      <c r="A4135" s="5">
        <v>45484.125</v>
      </c>
      <c r="B4135">
        <v>19.444646835327099</v>
      </c>
      <c r="C4135">
        <v>20.600000381469702</v>
      </c>
      <c r="D4135" s="2">
        <f t="shared" si="128"/>
        <v>45484</v>
      </c>
      <c r="E4135">
        <f t="shared" si="129"/>
        <v>72.831858348846367</v>
      </c>
    </row>
    <row r="4136" spans="1:5">
      <c r="A4136" s="5">
        <v>45484.166666666664</v>
      </c>
      <c r="B4136">
        <v>19.37255859375</v>
      </c>
      <c r="C4136">
        <v>20.600000381469702</v>
      </c>
      <c r="D4136" s="2">
        <f t="shared" si="128"/>
        <v>45484</v>
      </c>
      <c r="E4136">
        <f t="shared" si="129"/>
        <v>72.831858348846367</v>
      </c>
    </row>
    <row r="4137" spans="1:5">
      <c r="A4137" s="5">
        <v>45484.208333333336</v>
      </c>
      <c r="B4137">
        <v>19.569221496581999</v>
      </c>
      <c r="C4137">
        <v>20.600000381469702</v>
      </c>
      <c r="D4137" s="2">
        <f t="shared" si="128"/>
        <v>45484</v>
      </c>
      <c r="E4137">
        <f t="shared" si="129"/>
        <v>72.831858348846367</v>
      </c>
    </row>
    <row r="4138" spans="1:5">
      <c r="A4138" s="5">
        <v>45484.25</v>
      </c>
      <c r="B4138">
        <v>20.083724975585898</v>
      </c>
      <c r="C4138">
        <v>21.100000381469702</v>
      </c>
      <c r="D4138" s="2">
        <f t="shared" si="128"/>
        <v>45484</v>
      </c>
      <c r="E4138">
        <f t="shared" si="129"/>
        <v>72.831858348846367</v>
      </c>
    </row>
    <row r="4139" spans="1:5">
      <c r="A4139" s="5">
        <v>45484.291666666664</v>
      </c>
      <c r="B4139">
        <v>21.205917358398398</v>
      </c>
      <c r="C4139">
        <v>21.7000007629394</v>
      </c>
      <c r="D4139" s="2">
        <f t="shared" si="128"/>
        <v>45484</v>
      </c>
      <c r="E4139">
        <f t="shared" si="129"/>
        <v>72.831858348846367</v>
      </c>
    </row>
    <row r="4140" spans="1:5">
      <c r="A4140" s="5">
        <v>45484.333333333336</v>
      </c>
      <c r="B4140">
        <v>22.417839050292901</v>
      </c>
      <c r="C4140">
        <v>23.299999237060501</v>
      </c>
      <c r="D4140" s="2">
        <f t="shared" si="128"/>
        <v>45484</v>
      </c>
      <c r="E4140">
        <f t="shared" si="129"/>
        <v>72.831858348846367</v>
      </c>
    </row>
    <row r="4141" spans="1:5">
      <c r="A4141" s="5">
        <v>45484.375</v>
      </c>
      <c r="B4141">
        <v>23.353286743163999</v>
      </c>
      <c r="C4141">
        <v>25</v>
      </c>
      <c r="D4141" s="2">
        <f t="shared" si="128"/>
        <v>45484</v>
      </c>
      <c r="E4141">
        <f t="shared" si="129"/>
        <v>72.831858348846367</v>
      </c>
    </row>
    <row r="4142" spans="1:5">
      <c r="A4142" s="5">
        <v>45484.416666666664</v>
      </c>
      <c r="B4142">
        <v>24.225345611572202</v>
      </c>
      <c r="C4142">
        <v>26.100000381469702</v>
      </c>
      <c r="D4142" s="2">
        <f t="shared" si="128"/>
        <v>45484</v>
      </c>
      <c r="E4142">
        <f t="shared" si="129"/>
        <v>72.831858348846367</v>
      </c>
    </row>
    <row r="4143" spans="1:5">
      <c r="A4143" s="5">
        <v>45484.458333333336</v>
      </c>
      <c r="B4143">
        <v>24.955970764160099</v>
      </c>
      <c r="C4143">
        <v>26.7000007629394</v>
      </c>
      <c r="D4143" s="2">
        <f t="shared" si="128"/>
        <v>45484</v>
      </c>
      <c r="E4143">
        <f t="shared" si="129"/>
        <v>72.831858348846367</v>
      </c>
    </row>
    <row r="4144" spans="1:5">
      <c r="A4144" s="5">
        <v>45484.5</v>
      </c>
      <c r="B4144">
        <v>25.508714675903299</v>
      </c>
      <c r="C4144">
        <v>26.7000007629394</v>
      </c>
      <c r="D4144" s="2">
        <f t="shared" si="128"/>
        <v>45484</v>
      </c>
      <c r="E4144">
        <f t="shared" si="129"/>
        <v>72.831858348846367</v>
      </c>
    </row>
    <row r="4145" spans="1:5">
      <c r="A4145" s="5">
        <v>45484.541666666664</v>
      </c>
      <c r="B4145">
        <v>25.848598480224599</v>
      </c>
      <c r="C4145">
        <v>28.299999237060501</v>
      </c>
      <c r="D4145" s="2">
        <f t="shared" si="128"/>
        <v>45484</v>
      </c>
      <c r="E4145">
        <f t="shared" si="129"/>
        <v>72.831858348846367</v>
      </c>
    </row>
    <row r="4146" spans="1:5">
      <c r="A4146" s="5">
        <v>45484.583333333336</v>
      </c>
      <c r="B4146">
        <v>25.974664688110298</v>
      </c>
      <c r="C4146">
        <v>28.299999237060501</v>
      </c>
      <c r="D4146" s="2">
        <f t="shared" si="128"/>
        <v>45484</v>
      </c>
      <c r="E4146">
        <f t="shared" si="129"/>
        <v>72.831858348846367</v>
      </c>
    </row>
    <row r="4147" spans="1:5">
      <c r="A4147" s="5">
        <v>45484.625</v>
      </c>
      <c r="B4147">
        <v>25.870740890502901</v>
      </c>
      <c r="C4147">
        <v>28.899999618530199</v>
      </c>
      <c r="D4147" s="2">
        <f t="shared" si="128"/>
        <v>45484</v>
      </c>
      <c r="E4147">
        <f t="shared" si="129"/>
        <v>72.831858348846367</v>
      </c>
    </row>
    <row r="4148" spans="1:5">
      <c r="A4148" s="5">
        <v>45484.666666666664</v>
      </c>
      <c r="B4148">
        <v>25.622823715209901</v>
      </c>
      <c r="C4148">
        <v>29.399999618530199</v>
      </c>
      <c r="D4148" s="2">
        <f t="shared" si="128"/>
        <v>45484</v>
      </c>
      <c r="E4148">
        <f t="shared" si="129"/>
        <v>72.831858348846367</v>
      </c>
    </row>
    <row r="4149" spans="1:5">
      <c r="A4149" s="5">
        <v>45484.708333333336</v>
      </c>
      <c r="B4149">
        <v>25.306257247924801</v>
      </c>
      <c r="C4149">
        <v>28.899999618530199</v>
      </c>
      <c r="D4149" s="2">
        <f t="shared" si="128"/>
        <v>45484</v>
      </c>
      <c r="E4149">
        <f t="shared" si="129"/>
        <v>72.831858348846367</v>
      </c>
    </row>
    <row r="4150" spans="1:5">
      <c r="A4150" s="5">
        <v>45484.75</v>
      </c>
      <c r="B4150">
        <v>24.724113464355401</v>
      </c>
      <c r="C4150">
        <v>25.600000381469702</v>
      </c>
      <c r="D4150" s="2">
        <f t="shared" si="128"/>
        <v>45484</v>
      </c>
      <c r="E4150">
        <f t="shared" si="129"/>
        <v>72.831858348846367</v>
      </c>
    </row>
    <row r="4151" spans="1:5">
      <c r="A4151" s="5">
        <v>45484.791666666664</v>
      </c>
      <c r="B4151">
        <v>23.942781448364201</v>
      </c>
      <c r="C4151">
        <v>25.600000381469702</v>
      </c>
      <c r="D4151" s="2">
        <f t="shared" si="128"/>
        <v>45484</v>
      </c>
      <c r="E4151">
        <f t="shared" si="129"/>
        <v>72.831858348846367</v>
      </c>
    </row>
    <row r="4152" spans="1:5">
      <c r="A4152" s="5">
        <v>45484.833333333336</v>
      </c>
      <c r="B4152">
        <v>22.923559188842699</v>
      </c>
      <c r="C4152">
        <v>25</v>
      </c>
      <c r="D4152" s="2">
        <f t="shared" si="128"/>
        <v>45484</v>
      </c>
      <c r="E4152">
        <f t="shared" si="129"/>
        <v>72.831858348846367</v>
      </c>
    </row>
    <row r="4153" spans="1:5">
      <c r="A4153" s="5">
        <v>45484.875</v>
      </c>
      <c r="B4153">
        <v>21.927894592285099</v>
      </c>
      <c r="C4153">
        <v>24.399999618530199</v>
      </c>
      <c r="D4153" s="2">
        <f t="shared" si="128"/>
        <v>45484</v>
      </c>
      <c r="E4153">
        <f t="shared" si="129"/>
        <v>72.831858348846367</v>
      </c>
    </row>
    <row r="4154" spans="1:5">
      <c r="A4154" s="5">
        <v>45484.916666666664</v>
      </c>
      <c r="B4154">
        <v>21.280490875244102</v>
      </c>
      <c r="C4154">
        <v>24.399999618530199</v>
      </c>
      <c r="D4154" s="2">
        <f t="shared" si="128"/>
        <v>45484</v>
      </c>
      <c r="E4154">
        <f t="shared" si="129"/>
        <v>72.831858348846367</v>
      </c>
    </row>
    <row r="4155" spans="1:5">
      <c r="A4155" s="5">
        <v>45484.958333333336</v>
      </c>
      <c r="B4155">
        <v>20.924362182617099</v>
      </c>
      <c r="C4155">
        <v>23.899999618530199</v>
      </c>
      <c r="D4155" s="2">
        <f t="shared" si="128"/>
        <v>45484</v>
      </c>
      <c r="E4155">
        <f t="shared" si="129"/>
        <v>72.831858348846367</v>
      </c>
    </row>
    <row r="4156" spans="1:5">
      <c r="A4156" s="5">
        <v>45485</v>
      </c>
      <c r="B4156">
        <v>20.613059997558501</v>
      </c>
      <c r="C4156">
        <v>24.399999618530199</v>
      </c>
      <c r="D4156" s="2">
        <f t="shared" si="128"/>
        <v>45485</v>
      </c>
      <c r="E4156">
        <f t="shared" si="129"/>
        <v>74.04105224609367</v>
      </c>
    </row>
    <row r="4157" spans="1:5">
      <c r="A4157" s="5">
        <v>45485.041666666664</v>
      </c>
      <c r="B4157">
        <v>20.295885086059499</v>
      </c>
      <c r="C4157">
        <v>22.799999237060501</v>
      </c>
      <c r="D4157" s="2">
        <f t="shared" si="128"/>
        <v>45485</v>
      </c>
      <c r="E4157">
        <f t="shared" si="129"/>
        <v>74.04105224609367</v>
      </c>
    </row>
    <row r="4158" spans="1:5">
      <c r="A4158" s="5">
        <v>45485.083333333336</v>
      </c>
      <c r="B4158">
        <v>19.99507522583</v>
      </c>
      <c r="C4158">
        <v>22.2000007629394</v>
      </c>
      <c r="D4158" s="2">
        <f t="shared" si="128"/>
        <v>45485</v>
      </c>
      <c r="E4158">
        <f t="shared" si="129"/>
        <v>74.04105224609367</v>
      </c>
    </row>
    <row r="4159" spans="1:5">
      <c r="A4159" s="5">
        <v>45485.125</v>
      </c>
      <c r="B4159">
        <v>19.752952575683501</v>
      </c>
      <c r="C4159">
        <v>22.799999237060501</v>
      </c>
      <c r="D4159" s="2">
        <f t="shared" si="128"/>
        <v>45485</v>
      </c>
      <c r="E4159">
        <f t="shared" si="129"/>
        <v>74.04105224609367</v>
      </c>
    </row>
    <row r="4160" spans="1:5">
      <c r="A4160" s="5">
        <v>45485.166666666664</v>
      </c>
      <c r="B4160">
        <v>19.7972316741943</v>
      </c>
      <c r="C4160">
        <v>22.2000007629394</v>
      </c>
      <c r="D4160" s="2">
        <f t="shared" si="128"/>
        <v>45485</v>
      </c>
      <c r="E4160">
        <f t="shared" si="129"/>
        <v>74.04105224609367</v>
      </c>
    </row>
    <row r="4161" spans="1:5">
      <c r="A4161" s="5">
        <v>45485.208333333336</v>
      </c>
      <c r="B4161">
        <v>20.102540969848601</v>
      </c>
      <c r="C4161">
        <v>21.100000381469702</v>
      </c>
      <c r="D4161" s="2">
        <f t="shared" si="128"/>
        <v>45485</v>
      </c>
      <c r="E4161">
        <f t="shared" si="129"/>
        <v>74.04105224609367</v>
      </c>
    </row>
    <row r="4162" spans="1:5">
      <c r="A4162" s="5">
        <v>45485.25</v>
      </c>
      <c r="B4162">
        <v>20.705018997192301</v>
      </c>
      <c r="C4162">
        <v>21.7000007629394</v>
      </c>
      <c r="D4162" s="2">
        <f t="shared" si="128"/>
        <v>45485</v>
      </c>
      <c r="E4162">
        <f t="shared" si="129"/>
        <v>74.04105224609367</v>
      </c>
    </row>
    <row r="4163" spans="1:5">
      <c r="A4163" s="5">
        <v>45485.291666666664</v>
      </c>
      <c r="B4163">
        <v>21.950599670410099</v>
      </c>
      <c r="C4163">
        <v>22.799999237060501</v>
      </c>
      <c r="D4163" s="2">
        <f t="shared" ref="D4163:D4226" si="130">DATE(YEAR(A4163), MONTH(A4163), DAY(A4163))</f>
        <v>45485</v>
      </c>
      <c r="E4163">
        <f t="shared" ref="E4163:E4226" si="131">AVERAGEIF(D:D, D4163, B:B)*1.8+32</f>
        <v>74.04105224609367</v>
      </c>
    </row>
    <row r="4164" spans="1:5">
      <c r="A4164" s="5">
        <v>45485.333333333336</v>
      </c>
      <c r="B4164">
        <v>23.4088115692138</v>
      </c>
      <c r="C4164">
        <v>25</v>
      </c>
      <c r="D4164" s="2">
        <f t="shared" si="130"/>
        <v>45485</v>
      </c>
      <c r="E4164">
        <f t="shared" si="131"/>
        <v>74.04105224609367</v>
      </c>
    </row>
    <row r="4165" spans="1:5">
      <c r="A4165" s="5">
        <v>45485.375</v>
      </c>
      <c r="B4165">
        <v>24.555305480956999</v>
      </c>
      <c r="C4165">
        <v>26.100000381469702</v>
      </c>
      <c r="D4165" s="2">
        <f t="shared" si="130"/>
        <v>45485</v>
      </c>
      <c r="E4165">
        <f t="shared" si="131"/>
        <v>74.04105224609367</v>
      </c>
    </row>
    <row r="4166" spans="1:5">
      <c r="A4166" s="5">
        <v>45485.416666666664</v>
      </c>
      <c r="B4166">
        <v>25.455928802490199</v>
      </c>
      <c r="C4166">
        <v>26.7000007629394</v>
      </c>
      <c r="D4166" s="2">
        <f t="shared" si="130"/>
        <v>45485</v>
      </c>
      <c r="E4166">
        <f t="shared" si="131"/>
        <v>74.04105224609367</v>
      </c>
    </row>
    <row r="4167" spans="1:5">
      <c r="A4167" s="5">
        <v>45485.458333333336</v>
      </c>
      <c r="B4167">
        <v>26.0835781097412</v>
      </c>
      <c r="C4167">
        <v>27.2000007629394</v>
      </c>
      <c r="D4167" s="2">
        <f t="shared" si="130"/>
        <v>45485</v>
      </c>
      <c r="E4167">
        <f t="shared" si="131"/>
        <v>74.04105224609367</v>
      </c>
    </row>
    <row r="4168" spans="1:5">
      <c r="A4168" s="5">
        <v>45485.5</v>
      </c>
      <c r="B4168">
        <v>26.490676879882798</v>
      </c>
      <c r="C4168">
        <v>27.2000007629394</v>
      </c>
      <c r="D4168" s="2">
        <f t="shared" si="130"/>
        <v>45485</v>
      </c>
      <c r="E4168">
        <f t="shared" si="131"/>
        <v>74.04105224609367</v>
      </c>
    </row>
    <row r="4169" spans="1:5">
      <c r="A4169" s="5">
        <v>45485.541666666664</v>
      </c>
      <c r="B4169">
        <v>26.700679779052699</v>
      </c>
      <c r="C4169">
        <v>27.2000007629394</v>
      </c>
      <c r="D4169" s="2">
        <f t="shared" si="130"/>
        <v>45485</v>
      </c>
      <c r="E4169">
        <f t="shared" si="131"/>
        <v>74.04105224609367</v>
      </c>
    </row>
    <row r="4170" spans="1:5">
      <c r="A4170" s="5">
        <v>45485.583333333336</v>
      </c>
      <c r="B4170">
        <v>26.692621231079102</v>
      </c>
      <c r="C4170">
        <v>27.2000007629394</v>
      </c>
      <c r="D4170" s="2">
        <f t="shared" si="130"/>
        <v>45485</v>
      </c>
      <c r="E4170">
        <f t="shared" si="131"/>
        <v>74.04105224609367</v>
      </c>
    </row>
    <row r="4171" spans="1:5">
      <c r="A4171" s="5">
        <v>45485.625</v>
      </c>
      <c r="B4171">
        <v>26.4883518218994</v>
      </c>
      <c r="C4171">
        <v>26.7000007629394</v>
      </c>
      <c r="D4171" s="2">
        <f t="shared" si="130"/>
        <v>45485</v>
      </c>
      <c r="E4171">
        <f t="shared" si="131"/>
        <v>74.04105224609367</v>
      </c>
    </row>
    <row r="4172" spans="1:5">
      <c r="A4172" s="5">
        <v>45485.666666666664</v>
      </c>
      <c r="B4172">
        <v>26.1118869781494</v>
      </c>
      <c r="C4172">
        <v>26.7000007629394</v>
      </c>
      <c r="D4172" s="2">
        <f t="shared" si="130"/>
        <v>45485</v>
      </c>
      <c r="E4172">
        <f t="shared" si="131"/>
        <v>74.04105224609367</v>
      </c>
    </row>
    <row r="4173" spans="1:5">
      <c r="A4173" s="5">
        <v>45485.708333333336</v>
      </c>
      <c r="B4173">
        <v>25.814962387084901</v>
      </c>
      <c r="C4173">
        <v>25.600000381469702</v>
      </c>
      <c r="D4173" s="2">
        <f t="shared" si="130"/>
        <v>45485</v>
      </c>
      <c r="E4173">
        <f t="shared" si="131"/>
        <v>74.04105224609367</v>
      </c>
    </row>
    <row r="4174" spans="1:5">
      <c r="A4174" s="5">
        <v>45485.75</v>
      </c>
      <c r="B4174">
        <v>25.3432922363281</v>
      </c>
      <c r="C4174">
        <v>23.899999618530199</v>
      </c>
      <c r="D4174" s="2">
        <f t="shared" si="130"/>
        <v>45485</v>
      </c>
      <c r="E4174">
        <f t="shared" si="131"/>
        <v>74.04105224609367</v>
      </c>
    </row>
    <row r="4175" spans="1:5">
      <c r="A4175" s="5">
        <v>45485.791666666664</v>
      </c>
      <c r="B4175">
        <v>24.6350917816162</v>
      </c>
      <c r="C4175">
        <v>22.799999237060501</v>
      </c>
      <c r="D4175" s="2">
        <f t="shared" si="130"/>
        <v>45485</v>
      </c>
      <c r="E4175">
        <f t="shared" si="131"/>
        <v>74.04105224609367</v>
      </c>
    </row>
    <row r="4176" spans="1:5">
      <c r="A4176" s="5">
        <v>45485.833333333336</v>
      </c>
      <c r="B4176">
        <v>23.562639236450099</v>
      </c>
      <c r="C4176">
        <v>21.7000007629394</v>
      </c>
      <c r="D4176" s="2">
        <f t="shared" si="130"/>
        <v>45485</v>
      </c>
      <c r="E4176">
        <f t="shared" si="131"/>
        <v>74.04105224609367</v>
      </c>
    </row>
    <row r="4177" spans="1:5">
      <c r="A4177" s="5">
        <v>45485.875</v>
      </c>
      <c r="B4177">
        <v>22.5013332366943</v>
      </c>
      <c r="C4177">
        <v>21.100000381469702</v>
      </c>
      <c r="D4177" s="2">
        <f t="shared" si="130"/>
        <v>45485</v>
      </c>
      <c r="E4177">
        <f t="shared" si="131"/>
        <v>74.04105224609367</v>
      </c>
    </row>
    <row r="4178" spans="1:5">
      <c r="A4178" s="5">
        <v>45485.916666666664</v>
      </c>
      <c r="B4178">
        <v>21.882863998413001</v>
      </c>
      <c r="C4178">
        <v>18.899999618530199</v>
      </c>
      <c r="D4178" s="2">
        <f t="shared" si="130"/>
        <v>45485</v>
      </c>
      <c r="E4178">
        <f t="shared" si="131"/>
        <v>74.04105224609367</v>
      </c>
    </row>
    <row r="4179" spans="1:5">
      <c r="A4179" s="5">
        <v>45485.958333333336</v>
      </c>
      <c r="B4179">
        <v>21.606975555419901</v>
      </c>
      <c r="C4179">
        <v>18.299999237060501</v>
      </c>
      <c r="D4179" s="2">
        <f t="shared" si="130"/>
        <v>45485</v>
      </c>
      <c r="E4179">
        <f t="shared" si="131"/>
        <v>74.04105224609367</v>
      </c>
    </row>
    <row r="4180" spans="1:5">
      <c r="A4180" s="5">
        <v>45486</v>
      </c>
      <c r="B4180">
        <v>21.3462409973144</v>
      </c>
      <c r="C4180">
        <v>18.299999237060501</v>
      </c>
      <c r="D4180" s="2">
        <f t="shared" si="130"/>
        <v>45486</v>
      </c>
      <c r="E4180">
        <f t="shared" si="131"/>
        <v>74.990796279907158</v>
      </c>
    </row>
    <row r="4181" spans="1:5">
      <c r="A4181" s="5">
        <v>45486.041666666664</v>
      </c>
      <c r="B4181">
        <v>21.060987472534102</v>
      </c>
      <c r="C4181">
        <v>20</v>
      </c>
      <c r="D4181" s="2">
        <f t="shared" si="130"/>
        <v>45486</v>
      </c>
      <c r="E4181">
        <f t="shared" si="131"/>
        <v>74.990796279907158</v>
      </c>
    </row>
    <row r="4182" spans="1:5">
      <c r="A4182" s="5">
        <v>45486.083333333336</v>
      </c>
      <c r="B4182">
        <v>20.760606765746999</v>
      </c>
      <c r="C4182">
        <v>19.399999618530199</v>
      </c>
      <c r="D4182" s="2">
        <f t="shared" si="130"/>
        <v>45486</v>
      </c>
      <c r="E4182">
        <f t="shared" si="131"/>
        <v>74.990796279907158</v>
      </c>
    </row>
    <row r="4183" spans="1:5">
      <c r="A4183" s="5">
        <v>45486.125</v>
      </c>
      <c r="B4183">
        <v>20.4638652801513</v>
      </c>
      <c r="C4183">
        <v>18.299999237060501</v>
      </c>
      <c r="D4183" s="2">
        <f t="shared" si="130"/>
        <v>45486</v>
      </c>
      <c r="E4183">
        <f t="shared" si="131"/>
        <v>74.990796279907158</v>
      </c>
    </row>
    <row r="4184" spans="1:5">
      <c r="A4184" s="5">
        <v>45486.166666666664</v>
      </c>
      <c r="B4184">
        <v>20.229423522949201</v>
      </c>
      <c r="C4184">
        <v>16.7000007629394</v>
      </c>
      <c r="D4184" s="2">
        <f t="shared" si="130"/>
        <v>45486</v>
      </c>
      <c r="E4184">
        <f t="shared" si="131"/>
        <v>74.990796279907158</v>
      </c>
    </row>
    <row r="4185" spans="1:5">
      <c r="A4185" s="5">
        <v>45486.208333333336</v>
      </c>
      <c r="B4185">
        <v>20.3629150390625</v>
      </c>
      <c r="C4185">
        <v>16.7000007629394</v>
      </c>
      <c r="D4185" s="2">
        <f t="shared" si="130"/>
        <v>45486</v>
      </c>
      <c r="E4185">
        <f t="shared" si="131"/>
        <v>74.990796279907158</v>
      </c>
    </row>
    <row r="4186" spans="1:5">
      <c r="A4186" s="5">
        <v>45486.25</v>
      </c>
      <c r="B4186">
        <v>20.918617248535099</v>
      </c>
      <c r="C4186">
        <v>17.2000007629394</v>
      </c>
      <c r="D4186" s="2">
        <f t="shared" si="130"/>
        <v>45486</v>
      </c>
      <c r="E4186">
        <f t="shared" si="131"/>
        <v>74.990796279907158</v>
      </c>
    </row>
    <row r="4187" spans="1:5">
      <c r="A4187" s="5">
        <v>45486.291666666664</v>
      </c>
      <c r="B4187">
        <v>22.049608230590799</v>
      </c>
      <c r="C4187">
        <v>18.899999618530199</v>
      </c>
      <c r="D4187" s="2">
        <f t="shared" si="130"/>
        <v>45486</v>
      </c>
      <c r="E4187">
        <f t="shared" si="131"/>
        <v>74.990796279907158</v>
      </c>
    </row>
    <row r="4188" spans="1:5">
      <c r="A4188" s="5">
        <v>45486.333333333336</v>
      </c>
      <c r="B4188">
        <v>23.766357421875</v>
      </c>
      <c r="C4188">
        <v>20</v>
      </c>
      <c r="D4188" s="2">
        <f t="shared" si="130"/>
        <v>45486</v>
      </c>
      <c r="E4188">
        <f t="shared" si="131"/>
        <v>74.990796279907158</v>
      </c>
    </row>
    <row r="4189" spans="1:5">
      <c r="A4189" s="5">
        <v>45486.375</v>
      </c>
      <c r="B4189">
        <v>25.002008438110298</v>
      </c>
      <c r="C4189">
        <v>20.600000381469702</v>
      </c>
      <c r="D4189" s="2">
        <f t="shared" si="130"/>
        <v>45486</v>
      </c>
      <c r="E4189">
        <f t="shared" si="131"/>
        <v>74.990796279907158</v>
      </c>
    </row>
    <row r="4190" spans="1:5">
      <c r="A4190" s="5">
        <v>45486.416666666664</v>
      </c>
      <c r="B4190">
        <v>25.856761932373001</v>
      </c>
      <c r="C4190">
        <v>21.7000007629394</v>
      </c>
      <c r="D4190" s="2">
        <f t="shared" si="130"/>
        <v>45486</v>
      </c>
      <c r="E4190">
        <f t="shared" si="131"/>
        <v>74.990796279907158</v>
      </c>
    </row>
    <row r="4191" spans="1:5">
      <c r="A4191" s="5">
        <v>45486.458333333336</v>
      </c>
      <c r="B4191">
        <v>26.594524383544901</v>
      </c>
      <c r="C4191">
        <v>22.2000007629394</v>
      </c>
      <c r="D4191" s="2">
        <f t="shared" si="130"/>
        <v>45486</v>
      </c>
      <c r="E4191">
        <f t="shared" si="131"/>
        <v>74.990796279907158</v>
      </c>
    </row>
    <row r="4192" spans="1:5">
      <c r="A4192" s="5">
        <v>45486.5</v>
      </c>
      <c r="B4192">
        <v>27.1090068817138</v>
      </c>
      <c r="C4192">
        <v>22.799999237060501</v>
      </c>
      <c r="D4192" s="2">
        <f t="shared" si="130"/>
        <v>45486</v>
      </c>
      <c r="E4192">
        <f t="shared" si="131"/>
        <v>74.990796279907158</v>
      </c>
    </row>
    <row r="4193" spans="1:5">
      <c r="A4193" s="5">
        <v>45486.541666666664</v>
      </c>
      <c r="B4193">
        <v>27.434932708740199</v>
      </c>
      <c r="C4193">
        <v>22.799999237060501</v>
      </c>
      <c r="D4193" s="2">
        <f t="shared" si="130"/>
        <v>45486</v>
      </c>
      <c r="E4193">
        <f t="shared" si="131"/>
        <v>74.990796279907158</v>
      </c>
    </row>
    <row r="4194" spans="1:5">
      <c r="A4194" s="5">
        <v>45486.583333333336</v>
      </c>
      <c r="B4194">
        <v>27.577142715454102</v>
      </c>
      <c r="C4194">
        <v>22.799999237060501</v>
      </c>
      <c r="D4194" s="2">
        <f t="shared" si="130"/>
        <v>45486</v>
      </c>
      <c r="E4194">
        <f t="shared" si="131"/>
        <v>74.990796279907158</v>
      </c>
    </row>
    <row r="4195" spans="1:5">
      <c r="A4195" s="5">
        <v>45486.625</v>
      </c>
      <c r="B4195">
        <v>27.446813583373999</v>
      </c>
      <c r="C4195">
        <v>23.299999237060501</v>
      </c>
      <c r="D4195" s="2">
        <f t="shared" si="130"/>
        <v>45486</v>
      </c>
      <c r="E4195">
        <f t="shared" si="131"/>
        <v>74.990796279907158</v>
      </c>
    </row>
    <row r="4196" spans="1:5">
      <c r="A4196" s="5">
        <v>45486.666666666664</v>
      </c>
      <c r="B4196">
        <v>26.990571975708001</v>
      </c>
      <c r="C4196">
        <v>23.299999237060501</v>
      </c>
      <c r="D4196" s="2">
        <f t="shared" si="130"/>
        <v>45486</v>
      </c>
      <c r="E4196">
        <f t="shared" si="131"/>
        <v>74.990796279907158</v>
      </c>
    </row>
    <row r="4197" spans="1:5">
      <c r="A4197" s="5">
        <v>45486.708333333336</v>
      </c>
      <c r="B4197">
        <v>26.438522338867099</v>
      </c>
      <c r="C4197">
        <v>22.799999237060501</v>
      </c>
      <c r="D4197" s="2">
        <f t="shared" si="130"/>
        <v>45486</v>
      </c>
      <c r="E4197">
        <f t="shared" si="131"/>
        <v>74.990796279907158</v>
      </c>
    </row>
    <row r="4198" spans="1:5">
      <c r="A4198" s="5">
        <v>45486.75</v>
      </c>
      <c r="B4198">
        <v>25.977977752685501</v>
      </c>
      <c r="C4198">
        <v>22.2000007629394</v>
      </c>
      <c r="D4198" s="2">
        <f t="shared" si="130"/>
        <v>45486</v>
      </c>
      <c r="E4198">
        <f t="shared" si="131"/>
        <v>74.990796279907158</v>
      </c>
    </row>
    <row r="4199" spans="1:5">
      <c r="A4199" s="5">
        <v>45486.791666666664</v>
      </c>
      <c r="B4199">
        <v>25.025293350219702</v>
      </c>
      <c r="C4199">
        <v>21.100000381469702</v>
      </c>
      <c r="D4199" s="2">
        <f t="shared" si="130"/>
        <v>45486</v>
      </c>
      <c r="E4199">
        <f t="shared" si="131"/>
        <v>74.990796279907158</v>
      </c>
    </row>
    <row r="4200" spans="1:5">
      <c r="A4200" s="5">
        <v>45486.833333333336</v>
      </c>
      <c r="B4200">
        <v>23.909385681152301</v>
      </c>
      <c r="C4200">
        <v>20</v>
      </c>
      <c r="D4200" s="2">
        <f t="shared" si="130"/>
        <v>45486</v>
      </c>
      <c r="E4200">
        <f t="shared" si="131"/>
        <v>74.990796279907158</v>
      </c>
    </row>
    <row r="4201" spans="1:5">
      <c r="A4201" s="5">
        <v>45486.875</v>
      </c>
      <c r="B4201">
        <v>22.8283672332763</v>
      </c>
      <c r="C4201">
        <v>18.899999618530199</v>
      </c>
      <c r="D4201" s="2">
        <f t="shared" si="130"/>
        <v>45486</v>
      </c>
      <c r="E4201">
        <f t="shared" si="131"/>
        <v>74.990796279907158</v>
      </c>
    </row>
    <row r="4202" spans="1:5">
      <c r="A4202" s="5">
        <v>45486.916666666664</v>
      </c>
      <c r="B4202">
        <v>22.195615768432599</v>
      </c>
      <c r="C4202">
        <v>18.899999618530199</v>
      </c>
      <c r="D4202" s="2">
        <f t="shared" si="130"/>
        <v>45486</v>
      </c>
      <c r="E4202">
        <f t="shared" si="131"/>
        <v>74.990796279907158</v>
      </c>
    </row>
    <row r="4203" spans="1:5">
      <c r="A4203" s="5">
        <v>45486.958333333336</v>
      </c>
      <c r="B4203">
        <v>21.8650703430175</v>
      </c>
      <c r="C4203">
        <v>18.899999618530199</v>
      </c>
      <c r="D4203" s="2">
        <f t="shared" si="130"/>
        <v>45486</v>
      </c>
      <c r="E4203">
        <f t="shared" si="131"/>
        <v>74.990796279907158</v>
      </c>
    </row>
    <row r="4204" spans="1:5">
      <c r="A4204" s="5">
        <v>45487</v>
      </c>
      <c r="B4204">
        <v>21.5280952453613</v>
      </c>
      <c r="C4204">
        <v>17.799999237060501</v>
      </c>
      <c r="D4204" s="2">
        <f t="shared" si="130"/>
        <v>45487</v>
      </c>
      <c r="E4204">
        <f t="shared" si="131"/>
        <v>74.488723087310717</v>
      </c>
    </row>
    <row r="4205" spans="1:5">
      <c r="A4205" s="5">
        <v>45487.041666666664</v>
      </c>
      <c r="B4205">
        <v>21.1638069152832</v>
      </c>
      <c r="C4205">
        <v>17.2000007629394</v>
      </c>
      <c r="D4205" s="2">
        <f t="shared" si="130"/>
        <v>45487</v>
      </c>
      <c r="E4205">
        <f t="shared" si="131"/>
        <v>74.488723087310717</v>
      </c>
    </row>
    <row r="4206" spans="1:5">
      <c r="A4206" s="5">
        <v>45487.083333333336</v>
      </c>
      <c r="B4206">
        <v>20.828538894653299</v>
      </c>
      <c r="C4206">
        <v>16.7000007629394</v>
      </c>
      <c r="D4206" s="2">
        <f t="shared" si="130"/>
        <v>45487</v>
      </c>
      <c r="E4206">
        <f t="shared" si="131"/>
        <v>74.488723087310717</v>
      </c>
    </row>
    <row r="4207" spans="1:5">
      <c r="A4207" s="5">
        <v>45487.125</v>
      </c>
      <c r="B4207">
        <v>20.5385723114013</v>
      </c>
      <c r="C4207">
        <v>16.100000381469702</v>
      </c>
      <c r="D4207" s="2">
        <f t="shared" si="130"/>
        <v>45487</v>
      </c>
      <c r="E4207">
        <f t="shared" si="131"/>
        <v>74.488723087310717</v>
      </c>
    </row>
    <row r="4208" spans="1:5">
      <c r="A4208" s="5">
        <v>45487.166666666664</v>
      </c>
      <c r="B4208">
        <v>20.339258193969702</v>
      </c>
      <c r="C4208">
        <v>15.6000003814697</v>
      </c>
      <c r="D4208" s="2">
        <f t="shared" si="130"/>
        <v>45487</v>
      </c>
      <c r="E4208">
        <f t="shared" si="131"/>
        <v>74.488723087310717</v>
      </c>
    </row>
    <row r="4209" spans="1:5">
      <c r="A4209" s="5">
        <v>45487.208333333336</v>
      </c>
      <c r="B4209">
        <v>20.469799041748001</v>
      </c>
      <c r="C4209">
        <v>16.100000381469702</v>
      </c>
      <c r="D4209" s="2">
        <f t="shared" si="130"/>
        <v>45487</v>
      </c>
      <c r="E4209">
        <f t="shared" si="131"/>
        <v>74.488723087310717</v>
      </c>
    </row>
    <row r="4210" spans="1:5">
      <c r="A4210" s="5">
        <v>45487.25</v>
      </c>
      <c r="B4210">
        <v>20.920106887817301</v>
      </c>
      <c r="C4210">
        <v>17.2000007629394</v>
      </c>
      <c r="D4210" s="2">
        <f t="shared" si="130"/>
        <v>45487</v>
      </c>
      <c r="E4210">
        <f t="shared" si="131"/>
        <v>74.488723087310717</v>
      </c>
    </row>
    <row r="4211" spans="1:5">
      <c r="A4211" s="5">
        <v>45487.291666666664</v>
      </c>
      <c r="B4211">
        <v>21.825395584106399</v>
      </c>
      <c r="C4211">
        <v>19.399999618530199</v>
      </c>
      <c r="D4211" s="2">
        <f t="shared" si="130"/>
        <v>45487</v>
      </c>
      <c r="E4211">
        <f t="shared" si="131"/>
        <v>74.488723087310717</v>
      </c>
    </row>
    <row r="4212" spans="1:5">
      <c r="A4212" s="5">
        <v>45487.333333333336</v>
      </c>
      <c r="B4212">
        <v>22.836477279663001</v>
      </c>
      <c r="C4212">
        <v>21.100000381469702</v>
      </c>
      <c r="D4212" s="2">
        <f t="shared" si="130"/>
        <v>45487</v>
      </c>
      <c r="E4212">
        <f t="shared" si="131"/>
        <v>74.488723087310717</v>
      </c>
    </row>
    <row r="4213" spans="1:5">
      <c r="A4213" s="5">
        <v>45487.375</v>
      </c>
      <c r="B4213">
        <v>23.7725734710693</v>
      </c>
      <c r="C4213">
        <v>22.2000007629394</v>
      </c>
      <c r="D4213" s="2">
        <f t="shared" si="130"/>
        <v>45487</v>
      </c>
      <c r="E4213">
        <f t="shared" si="131"/>
        <v>74.488723087310717</v>
      </c>
    </row>
    <row r="4214" spans="1:5">
      <c r="A4214" s="5">
        <v>45487.416666666664</v>
      </c>
      <c r="B4214">
        <v>24.456956863403299</v>
      </c>
      <c r="C4214">
        <v>23.299999237060501</v>
      </c>
      <c r="D4214" s="2">
        <f t="shared" si="130"/>
        <v>45487</v>
      </c>
      <c r="E4214">
        <f t="shared" si="131"/>
        <v>74.488723087310717</v>
      </c>
    </row>
    <row r="4215" spans="1:5">
      <c r="A4215" s="5">
        <v>45487.458333333336</v>
      </c>
      <c r="B4215">
        <v>25.097370147705</v>
      </c>
      <c r="C4215">
        <v>25</v>
      </c>
      <c r="D4215" s="2">
        <f t="shared" si="130"/>
        <v>45487</v>
      </c>
      <c r="E4215">
        <f t="shared" si="131"/>
        <v>74.488723087310717</v>
      </c>
    </row>
    <row r="4216" spans="1:5">
      <c r="A4216" s="5">
        <v>45487.5</v>
      </c>
      <c r="B4216">
        <v>25.810182571411101</v>
      </c>
      <c r="C4216">
        <v>25</v>
      </c>
      <c r="D4216" s="2">
        <f t="shared" si="130"/>
        <v>45487</v>
      </c>
      <c r="E4216">
        <f t="shared" si="131"/>
        <v>74.488723087310717</v>
      </c>
    </row>
    <row r="4217" spans="1:5">
      <c r="A4217" s="5">
        <v>45487.541666666664</v>
      </c>
      <c r="B4217">
        <v>26.352361679077099</v>
      </c>
      <c r="C4217">
        <v>25</v>
      </c>
      <c r="D4217" s="2">
        <f t="shared" si="130"/>
        <v>45487</v>
      </c>
      <c r="E4217">
        <f t="shared" si="131"/>
        <v>74.488723087310717</v>
      </c>
    </row>
    <row r="4218" spans="1:5">
      <c r="A4218" s="5">
        <v>45487.583333333336</v>
      </c>
      <c r="B4218">
        <v>26.671646118163999</v>
      </c>
      <c r="C4218">
        <v>26.100000381469702</v>
      </c>
      <c r="D4218" s="2">
        <f t="shared" si="130"/>
        <v>45487</v>
      </c>
      <c r="E4218">
        <f t="shared" si="131"/>
        <v>74.488723087310717</v>
      </c>
    </row>
    <row r="4219" spans="1:5">
      <c r="A4219" s="5">
        <v>45487.625</v>
      </c>
      <c r="B4219">
        <v>26.759515762329102</v>
      </c>
      <c r="C4219">
        <v>25.600000381469702</v>
      </c>
      <c r="D4219" s="2">
        <f t="shared" si="130"/>
        <v>45487</v>
      </c>
      <c r="E4219">
        <f t="shared" si="131"/>
        <v>74.488723087310717</v>
      </c>
    </row>
    <row r="4220" spans="1:5">
      <c r="A4220" s="5">
        <v>45487.666666666664</v>
      </c>
      <c r="B4220">
        <v>26.597906112670898</v>
      </c>
      <c r="C4220">
        <v>26.100000381469702</v>
      </c>
      <c r="D4220" s="2">
        <f t="shared" si="130"/>
        <v>45487</v>
      </c>
      <c r="E4220">
        <f t="shared" si="131"/>
        <v>74.488723087310717</v>
      </c>
    </row>
    <row r="4221" spans="1:5">
      <c r="A4221" s="5">
        <v>45487.708333333336</v>
      </c>
      <c r="B4221">
        <v>26.343070983886701</v>
      </c>
      <c r="C4221">
        <v>25</v>
      </c>
      <c r="D4221" s="2">
        <f t="shared" si="130"/>
        <v>45487</v>
      </c>
      <c r="E4221">
        <f t="shared" si="131"/>
        <v>74.488723087310717</v>
      </c>
    </row>
    <row r="4222" spans="1:5">
      <c r="A4222" s="5">
        <v>45487.75</v>
      </c>
      <c r="B4222">
        <v>26.1111240386962</v>
      </c>
      <c r="C4222">
        <v>23.899999618530199</v>
      </c>
      <c r="D4222" s="2">
        <f t="shared" si="130"/>
        <v>45487</v>
      </c>
      <c r="E4222">
        <f t="shared" si="131"/>
        <v>74.488723087310717</v>
      </c>
    </row>
    <row r="4223" spans="1:5">
      <c r="A4223" s="5">
        <v>45487.791666666664</v>
      </c>
      <c r="B4223">
        <v>25.4205017089843</v>
      </c>
      <c r="C4223">
        <v>23.299999237060501</v>
      </c>
      <c r="D4223" s="2">
        <f t="shared" si="130"/>
        <v>45487</v>
      </c>
      <c r="E4223">
        <f t="shared" si="131"/>
        <v>74.488723087310717</v>
      </c>
    </row>
    <row r="4224" spans="1:5">
      <c r="A4224" s="5">
        <v>45487.833333333336</v>
      </c>
      <c r="B4224">
        <v>24.4553108215332</v>
      </c>
      <c r="C4224">
        <v>22.799999237060501</v>
      </c>
      <c r="D4224" s="2">
        <f t="shared" si="130"/>
        <v>45487</v>
      </c>
      <c r="E4224">
        <f t="shared" si="131"/>
        <v>74.488723087310717</v>
      </c>
    </row>
    <row r="4225" spans="1:5">
      <c r="A4225" s="5">
        <v>45487.875</v>
      </c>
      <c r="B4225">
        <v>23.4538040161132</v>
      </c>
      <c r="C4225">
        <v>22.2000007629394</v>
      </c>
      <c r="D4225" s="2">
        <f t="shared" si="130"/>
        <v>45487</v>
      </c>
      <c r="E4225">
        <f t="shared" si="131"/>
        <v>74.488723087310717</v>
      </c>
    </row>
    <row r="4226" spans="1:5">
      <c r="A4226" s="5">
        <v>45487.916666666664</v>
      </c>
      <c r="B4226">
        <v>22.578813552856399</v>
      </c>
      <c r="C4226">
        <v>21.7000007629394</v>
      </c>
      <c r="D4226" s="2">
        <f t="shared" si="130"/>
        <v>45487</v>
      </c>
      <c r="E4226">
        <f t="shared" si="131"/>
        <v>74.488723087310717</v>
      </c>
    </row>
    <row r="4227" spans="1:5">
      <c r="A4227" s="5">
        <v>45487.958333333336</v>
      </c>
      <c r="B4227">
        <v>22.1851196289062</v>
      </c>
      <c r="C4227">
        <v>21.100000381469702</v>
      </c>
      <c r="D4227" s="2">
        <f t="shared" ref="D4227:D4290" si="132">DATE(YEAR(A4227), MONTH(A4227), DAY(A4227))</f>
        <v>45487</v>
      </c>
      <c r="E4227">
        <f t="shared" ref="E4227:E4290" si="133">AVERAGEIF(D:D, D4227, B:B)*1.8+32</f>
        <v>74.488723087310717</v>
      </c>
    </row>
    <row r="4228" spans="1:5">
      <c r="A4228" s="5">
        <v>45488</v>
      </c>
      <c r="B4228">
        <v>21.7616882324218</v>
      </c>
      <c r="C4228">
        <v>20.600000381469702</v>
      </c>
      <c r="D4228" s="2">
        <f t="shared" si="132"/>
        <v>45488</v>
      </c>
      <c r="E4228">
        <f t="shared" si="133"/>
        <v>75.277210855483915</v>
      </c>
    </row>
    <row r="4229" spans="1:5">
      <c r="A4229" s="5">
        <v>45488.041666666664</v>
      </c>
      <c r="B4229">
        <v>21.383287429809499</v>
      </c>
      <c r="C4229">
        <v>19.399999618530199</v>
      </c>
      <c r="D4229" s="2">
        <f t="shared" si="132"/>
        <v>45488</v>
      </c>
      <c r="E4229">
        <f t="shared" si="133"/>
        <v>75.277210855483915</v>
      </c>
    </row>
    <row r="4230" spans="1:5">
      <c r="A4230" s="5">
        <v>45488.083333333336</v>
      </c>
      <c r="B4230">
        <v>21.0533142089843</v>
      </c>
      <c r="C4230">
        <v>18.899999618530199</v>
      </c>
      <c r="D4230" s="2">
        <f t="shared" si="132"/>
        <v>45488</v>
      </c>
      <c r="E4230">
        <f t="shared" si="133"/>
        <v>75.277210855483915</v>
      </c>
    </row>
    <row r="4231" spans="1:5">
      <c r="A4231" s="5">
        <v>45488.125</v>
      </c>
      <c r="B4231">
        <v>20.726392745971602</v>
      </c>
      <c r="C4231">
        <v>18.299999237060501</v>
      </c>
      <c r="D4231" s="2">
        <f t="shared" si="132"/>
        <v>45488</v>
      </c>
      <c r="E4231">
        <f t="shared" si="133"/>
        <v>75.277210855483915</v>
      </c>
    </row>
    <row r="4232" spans="1:5">
      <c r="A4232" s="5">
        <v>45488.166666666664</v>
      </c>
      <c r="B4232">
        <v>20.474403381347599</v>
      </c>
      <c r="C4232">
        <v>17.799999237060501</v>
      </c>
      <c r="D4232" s="2">
        <f t="shared" si="132"/>
        <v>45488</v>
      </c>
      <c r="E4232">
        <f t="shared" si="133"/>
        <v>75.277210855483915</v>
      </c>
    </row>
    <row r="4233" spans="1:5">
      <c r="A4233" s="5">
        <v>45488.208333333336</v>
      </c>
      <c r="B4233">
        <v>20.326238632202099</v>
      </c>
      <c r="C4233">
        <v>17.799999237060501</v>
      </c>
      <c r="D4233" s="2">
        <f t="shared" si="132"/>
        <v>45488</v>
      </c>
      <c r="E4233">
        <f t="shared" si="133"/>
        <v>75.277210855483915</v>
      </c>
    </row>
    <row r="4234" spans="1:5">
      <c r="A4234" s="5">
        <v>45488.25</v>
      </c>
      <c r="B4234">
        <v>20.661628723144499</v>
      </c>
      <c r="C4234">
        <v>18.299999237060501</v>
      </c>
      <c r="D4234" s="2">
        <f t="shared" si="132"/>
        <v>45488</v>
      </c>
      <c r="E4234">
        <f t="shared" si="133"/>
        <v>75.277210855483915</v>
      </c>
    </row>
    <row r="4235" spans="1:5">
      <c r="A4235" s="5">
        <v>45488.291666666664</v>
      </c>
      <c r="B4235">
        <v>21.4415473937988</v>
      </c>
      <c r="C4235">
        <v>21.100000381469702</v>
      </c>
      <c r="D4235" s="2">
        <f t="shared" si="132"/>
        <v>45488</v>
      </c>
      <c r="E4235">
        <f t="shared" si="133"/>
        <v>75.277210855483915</v>
      </c>
    </row>
    <row r="4236" spans="1:5">
      <c r="A4236" s="5">
        <v>45488.333333333336</v>
      </c>
      <c r="B4236">
        <v>22.703762054443299</v>
      </c>
      <c r="C4236">
        <v>22.2000007629394</v>
      </c>
      <c r="D4236" s="2">
        <f t="shared" si="132"/>
        <v>45488</v>
      </c>
      <c r="E4236">
        <f t="shared" si="133"/>
        <v>75.277210855483915</v>
      </c>
    </row>
    <row r="4237" spans="1:5">
      <c r="A4237" s="5">
        <v>45488.375</v>
      </c>
      <c r="B4237">
        <v>24.364360809326101</v>
      </c>
      <c r="C4237">
        <v>23.899999618530199</v>
      </c>
      <c r="D4237" s="2">
        <f t="shared" si="132"/>
        <v>45488</v>
      </c>
      <c r="E4237">
        <f t="shared" si="133"/>
        <v>75.277210855483915</v>
      </c>
    </row>
    <row r="4238" spans="1:5">
      <c r="A4238" s="5">
        <v>45488.416666666664</v>
      </c>
      <c r="B4238">
        <v>25.498451232910099</v>
      </c>
      <c r="C4238">
        <v>24.399999618530199</v>
      </c>
      <c r="D4238" s="2">
        <f t="shared" si="132"/>
        <v>45488</v>
      </c>
      <c r="E4238">
        <f t="shared" si="133"/>
        <v>75.277210855483915</v>
      </c>
    </row>
    <row r="4239" spans="1:5">
      <c r="A4239" s="5">
        <v>45488.458333333336</v>
      </c>
      <c r="B4239">
        <v>26.4075508117675</v>
      </c>
      <c r="C4239">
        <v>25.600000381469702</v>
      </c>
      <c r="D4239" s="2">
        <f t="shared" si="132"/>
        <v>45488</v>
      </c>
      <c r="E4239">
        <f t="shared" si="133"/>
        <v>75.277210855483915</v>
      </c>
    </row>
    <row r="4240" spans="1:5">
      <c r="A4240" s="5">
        <v>45488.5</v>
      </c>
      <c r="B4240">
        <v>27.182445526123001</v>
      </c>
      <c r="C4240">
        <v>25.600000381469702</v>
      </c>
      <c r="D4240" s="2">
        <f t="shared" si="132"/>
        <v>45488</v>
      </c>
      <c r="E4240">
        <f t="shared" si="133"/>
        <v>75.277210855483915</v>
      </c>
    </row>
    <row r="4241" spans="1:5">
      <c r="A4241" s="5">
        <v>45488.541666666664</v>
      </c>
      <c r="B4241">
        <v>27.698802947998001</v>
      </c>
      <c r="C4241">
        <v>26.7000007629394</v>
      </c>
      <c r="D4241" s="2">
        <f t="shared" si="132"/>
        <v>45488</v>
      </c>
      <c r="E4241">
        <f t="shared" si="133"/>
        <v>75.277210855483915</v>
      </c>
    </row>
    <row r="4242" spans="1:5">
      <c r="A4242" s="5">
        <v>45488.583333333336</v>
      </c>
      <c r="B4242">
        <v>27.9566135406494</v>
      </c>
      <c r="C4242">
        <v>26.100000381469702</v>
      </c>
      <c r="D4242" s="2">
        <f t="shared" si="132"/>
        <v>45488</v>
      </c>
      <c r="E4242">
        <f t="shared" si="133"/>
        <v>75.277210855483915</v>
      </c>
    </row>
    <row r="4243" spans="1:5">
      <c r="A4243" s="5">
        <v>45488.625</v>
      </c>
      <c r="B4243">
        <v>27.9116115570068</v>
      </c>
      <c r="C4243">
        <v>26.100000381469702</v>
      </c>
      <c r="D4243" s="2">
        <f t="shared" si="132"/>
        <v>45488</v>
      </c>
      <c r="E4243">
        <f t="shared" si="133"/>
        <v>75.277210855483915</v>
      </c>
    </row>
    <row r="4244" spans="1:5">
      <c r="A4244" s="5">
        <v>45488.666666666664</v>
      </c>
      <c r="B4244">
        <v>27.635921478271399</v>
      </c>
      <c r="C4244">
        <v>25.600000381469702</v>
      </c>
      <c r="D4244" s="2">
        <f t="shared" si="132"/>
        <v>45488</v>
      </c>
      <c r="E4244">
        <f t="shared" si="133"/>
        <v>75.277210855483915</v>
      </c>
    </row>
    <row r="4245" spans="1:5">
      <c r="A4245" s="5">
        <v>45488.708333333336</v>
      </c>
      <c r="B4245">
        <v>27.2962837219238</v>
      </c>
      <c r="C4245">
        <v>25.600000381469702</v>
      </c>
      <c r="D4245" s="2">
        <f t="shared" si="132"/>
        <v>45488</v>
      </c>
      <c r="E4245">
        <f t="shared" si="133"/>
        <v>75.277210855483915</v>
      </c>
    </row>
    <row r="4246" spans="1:5">
      <c r="A4246" s="5">
        <v>45488.75</v>
      </c>
      <c r="B4246">
        <v>26.668460845947202</v>
      </c>
      <c r="C4246">
        <v>24.399999618530199</v>
      </c>
      <c r="D4246" s="2">
        <f t="shared" si="132"/>
        <v>45488</v>
      </c>
      <c r="E4246">
        <f t="shared" si="133"/>
        <v>75.277210855483915</v>
      </c>
    </row>
    <row r="4247" spans="1:5">
      <c r="A4247" s="5">
        <v>45488.791666666664</v>
      </c>
      <c r="B4247">
        <v>25.8115634918212</v>
      </c>
      <c r="C4247">
        <v>24.399999618530199</v>
      </c>
      <c r="D4247" s="2">
        <f t="shared" si="132"/>
        <v>45488</v>
      </c>
      <c r="E4247">
        <f t="shared" si="133"/>
        <v>75.277210855483915</v>
      </c>
    </row>
    <row r="4248" spans="1:5">
      <c r="A4248" s="5">
        <v>45488.833333333336</v>
      </c>
      <c r="B4248">
        <v>24.564010620117099</v>
      </c>
      <c r="C4248">
        <v>23.299999237060501</v>
      </c>
      <c r="D4248" s="2">
        <f t="shared" si="132"/>
        <v>45488</v>
      </c>
      <c r="E4248">
        <f t="shared" si="133"/>
        <v>75.277210855483915</v>
      </c>
    </row>
    <row r="4249" spans="1:5">
      <c r="A4249" s="5">
        <v>45488.875</v>
      </c>
      <c r="B4249">
        <v>23.114130020141602</v>
      </c>
      <c r="C4249">
        <v>22.799999237060501</v>
      </c>
      <c r="D4249" s="2">
        <f t="shared" si="132"/>
        <v>45488</v>
      </c>
      <c r="E4249">
        <f t="shared" si="133"/>
        <v>75.277210855483915</v>
      </c>
    </row>
    <row r="4250" spans="1:5">
      <c r="A4250" s="5">
        <v>45488.916666666664</v>
      </c>
      <c r="B4250">
        <v>22.375637054443299</v>
      </c>
      <c r="C4250">
        <v>22.2000007629394</v>
      </c>
      <c r="D4250" s="2">
        <f t="shared" si="132"/>
        <v>45488</v>
      </c>
      <c r="E4250">
        <f t="shared" si="133"/>
        <v>75.277210855483915</v>
      </c>
    </row>
    <row r="4251" spans="1:5">
      <c r="A4251" s="5">
        <v>45488.958333333336</v>
      </c>
      <c r="B4251">
        <v>22.0113716125488</v>
      </c>
      <c r="C4251">
        <v>21.7000007629394</v>
      </c>
      <c r="D4251" s="2">
        <f t="shared" si="132"/>
        <v>45488</v>
      </c>
      <c r="E4251">
        <f t="shared" si="133"/>
        <v>75.277210855483915</v>
      </c>
    </row>
    <row r="4252" spans="1:5">
      <c r="A4252" s="5">
        <v>45489</v>
      </c>
      <c r="B4252">
        <v>21.7188911437988</v>
      </c>
      <c r="C4252">
        <v>21.7000007629394</v>
      </c>
      <c r="D4252" s="2">
        <f t="shared" si="132"/>
        <v>45489</v>
      </c>
      <c r="E4252">
        <f t="shared" si="133"/>
        <v>74.966457414626987</v>
      </c>
    </row>
    <row r="4253" spans="1:5">
      <c r="A4253" s="5">
        <v>45489.041666666664</v>
      </c>
      <c r="B4253">
        <v>21.425212860107401</v>
      </c>
      <c r="C4253">
        <v>20.600000381469702</v>
      </c>
      <c r="D4253" s="2">
        <f t="shared" si="132"/>
        <v>45489</v>
      </c>
      <c r="E4253">
        <f t="shared" si="133"/>
        <v>74.966457414626987</v>
      </c>
    </row>
    <row r="4254" spans="1:5">
      <c r="A4254" s="5">
        <v>45489.083333333336</v>
      </c>
      <c r="B4254">
        <v>21.099328994750898</v>
      </c>
      <c r="C4254">
        <v>20</v>
      </c>
      <c r="D4254" s="2">
        <f t="shared" si="132"/>
        <v>45489</v>
      </c>
      <c r="E4254">
        <f t="shared" si="133"/>
        <v>74.966457414626987</v>
      </c>
    </row>
    <row r="4255" spans="1:5">
      <c r="A4255" s="5">
        <v>45489.125</v>
      </c>
      <c r="B4255">
        <v>20.7806282043457</v>
      </c>
      <c r="C4255">
        <v>19.399999618530199</v>
      </c>
      <c r="D4255" s="2">
        <f t="shared" si="132"/>
        <v>45489</v>
      </c>
      <c r="E4255">
        <f t="shared" si="133"/>
        <v>74.966457414626987</v>
      </c>
    </row>
    <row r="4256" spans="1:5">
      <c r="A4256" s="5">
        <v>45489.166666666664</v>
      </c>
      <c r="B4256">
        <v>20.4950141906738</v>
      </c>
      <c r="C4256">
        <v>18.899999618530199</v>
      </c>
      <c r="D4256" s="2">
        <f t="shared" si="132"/>
        <v>45489</v>
      </c>
      <c r="E4256">
        <f t="shared" si="133"/>
        <v>74.966457414626987</v>
      </c>
    </row>
    <row r="4257" spans="1:5">
      <c r="A4257" s="5">
        <v>45489.208333333336</v>
      </c>
      <c r="B4257">
        <v>20.342735290527301</v>
      </c>
      <c r="C4257">
        <v>18.899999618530199</v>
      </c>
      <c r="D4257" s="2">
        <f t="shared" si="132"/>
        <v>45489</v>
      </c>
      <c r="E4257">
        <f t="shared" si="133"/>
        <v>74.966457414626987</v>
      </c>
    </row>
    <row r="4258" spans="1:5">
      <c r="A4258" s="5">
        <v>45489.25</v>
      </c>
      <c r="B4258">
        <v>20.5598239898681</v>
      </c>
      <c r="C4258">
        <v>19.399999618530199</v>
      </c>
      <c r="D4258" s="2">
        <f t="shared" si="132"/>
        <v>45489</v>
      </c>
      <c r="E4258">
        <f t="shared" si="133"/>
        <v>74.966457414626987</v>
      </c>
    </row>
    <row r="4259" spans="1:5">
      <c r="A4259" s="5">
        <v>45489.291666666664</v>
      </c>
      <c r="B4259">
        <v>21.2909336090087</v>
      </c>
      <c r="C4259">
        <v>22.2000007629394</v>
      </c>
      <c r="D4259" s="2">
        <f t="shared" si="132"/>
        <v>45489</v>
      </c>
      <c r="E4259">
        <f t="shared" si="133"/>
        <v>74.966457414626987</v>
      </c>
    </row>
    <row r="4260" spans="1:5">
      <c r="A4260" s="5">
        <v>45489.333333333336</v>
      </c>
      <c r="B4260">
        <v>22.4293899536132</v>
      </c>
      <c r="C4260">
        <v>24.399999618530199</v>
      </c>
      <c r="D4260" s="2">
        <f t="shared" si="132"/>
        <v>45489</v>
      </c>
      <c r="E4260">
        <f t="shared" si="133"/>
        <v>74.966457414626987</v>
      </c>
    </row>
    <row r="4261" spans="1:5">
      <c r="A4261" s="5">
        <v>45489.375</v>
      </c>
      <c r="B4261">
        <v>24.036334991455</v>
      </c>
      <c r="C4261">
        <v>25.600000381469702</v>
      </c>
      <c r="D4261" s="2">
        <f t="shared" si="132"/>
        <v>45489</v>
      </c>
      <c r="E4261">
        <f t="shared" si="133"/>
        <v>74.966457414626987</v>
      </c>
    </row>
    <row r="4262" spans="1:5">
      <c r="A4262" s="5">
        <v>45489.416666666664</v>
      </c>
      <c r="B4262">
        <v>25.254451751708899</v>
      </c>
      <c r="C4262">
        <v>26.100000381469702</v>
      </c>
      <c r="D4262" s="2">
        <f t="shared" si="132"/>
        <v>45489</v>
      </c>
      <c r="E4262">
        <f t="shared" si="133"/>
        <v>74.966457414626987</v>
      </c>
    </row>
    <row r="4263" spans="1:5">
      <c r="A4263" s="5">
        <v>45489.458333333336</v>
      </c>
      <c r="B4263">
        <v>26.072246551513601</v>
      </c>
      <c r="C4263">
        <v>26.7000007629394</v>
      </c>
      <c r="D4263" s="2">
        <f t="shared" si="132"/>
        <v>45489</v>
      </c>
      <c r="E4263">
        <f t="shared" si="133"/>
        <v>74.966457414626987</v>
      </c>
    </row>
    <row r="4264" spans="1:5">
      <c r="A4264" s="5">
        <v>45489.5</v>
      </c>
      <c r="B4264">
        <v>26.764644622802699</v>
      </c>
      <c r="C4264">
        <v>26.100000381469702</v>
      </c>
      <c r="D4264" s="2">
        <f t="shared" si="132"/>
        <v>45489</v>
      </c>
      <c r="E4264">
        <f t="shared" si="133"/>
        <v>74.966457414626987</v>
      </c>
    </row>
    <row r="4265" spans="1:5">
      <c r="A4265" s="5">
        <v>45489.541666666664</v>
      </c>
      <c r="B4265">
        <v>27.196039199829102</v>
      </c>
      <c r="C4265">
        <v>27.2000007629394</v>
      </c>
      <c r="D4265" s="2">
        <f t="shared" si="132"/>
        <v>45489</v>
      </c>
      <c r="E4265">
        <f t="shared" si="133"/>
        <v>74.966457414626987</v>
      </c>
    </row>
    <row r="4266" spans="1:5">
      <c r="A4266" s="5">
        <v>45489.583333333336</v>
      </c>
      <c r="B4266">
        <v>27.418498992919901</v>
      </c>
      <c r="C4266">
        <v>28.299999237060501</v>
      </c>
      <c r="D4266" s="2">
        <f t="shared" si="132"/>
        <v>45489</v>
      </c>
      <c r="E4266">
        <f t="shared" si="133"/>
        <v>74.966457414626987</v>
      </c>
    </row>
    <row r="4267" spans="1:5">
      <c r="A4267" s="5">
        <v>45489.625</v>
      </c>
      <c r="B4267">
        <v>27.442378997802699</v>
      </c>
      <c r="C4267">
        <v>27.2000007629394</v>
      </c>
      <c r="D4267" s="2">
        <f t="shared" si="132"/>
        <v>45489</v>
      </c>
      <c r="E4267">
        <f t="shared" si="133"/>
        <v>74.966457414626987</v>
      </c>
    </row>
    <row r="4268" spans="1:5">
      <c r="A4268" s="5">
        <v>45489.666666666664</v>
      </c>
      <c r="B4268">
        <v>27.2414531707763</v>
      </c>
      <c r="C4268">
        <v>27.799999237060501</v>
      </c>
      <c r="D4268" s="2">
        <f t="shared" si="132"/>
        <v>45489</v>
      </c>
      <c r="E4268">
        <f t="shared" si="133"/>
        <v>74.966457414626987</v>
      </c>
    </row>
    <row r="4269" spans="1:5">
      <c r="A4269" s="5">
        <v>45489.708333333336</v>
      </c>
      <c r="B4269">
        <v>26.918176651000898</v>
      </c>
      <c r="C4269">
        <v>26.7000007629394</v>
      </c>
      <c r="D4269" s="2">
        <f t="shared" si="132"/>
        <v>45489</v>
      </c>
      <c r="E4269">
        <f t="shared" si="133"/>
        <v>74.966457414626987</v>
      </c>
    </row>
    <row r="4270" spans="1:5">
      <c r="A4270" s="5">
        <v>45489.75</v>
      </c>
      <c r="B4270">
        <v>26.325483322143501</v>
      </c>
      <c r="C4270">
        <v>25.600000381469702</v>
      </c>
      <c r="D4270" s="2">
        <f t="shared" si="132"/>
        <v>45489</v>
      </c>
      <c r="E4270">
        <f t="shared" si="133"/>
        <v>74.966457414626987</v>
      </c>
    </row>
    <row r="4271" spans="1:5">
      <c r="A4271" s="5">
        <v>45489.791666666664</v>
      </c>
      <c r="B4271">
        <v>25.5417385101318</v>
      </c>
      <c r="C4271">
        <v>23.899999618530199</v>
      </c>
      <c r="D4271" s="2">
        <f t="shared" si="132"/>
        <v>45489</v>
      </c>
      <c r="E4271">
        <f t="shared" si="133"/>
        <v>74.966457414626987</v>
      </c>
    </row>
    <row r="4272" spans="1:5">
      <c r="A4272" s="5">
        <v>45489.833333333336</v>
      </c>
      <c r="B4272">
        <v>24.4632034301757</v>
      </c>
      <c r="C4272">
        <v>22.799999237060501</v>
      </c>
      <c r="D4272" s="2">
        <f t="shared" si="132"/>
        <v>45489</v>
      </c>
      <c r="E4272">
        <f t="shared" si="133"/>
        <v>74.966457414626987</v>
      </c>
    </row>
    <row r="4273" spans="1:5">
      <c r="A4273" s="5">
        <v>45489.875</v>
      </c>
      <c r="B4273">
        <v>23.274103164672798</v>
      </c>
      <c r="C4273">
        <v>22.2000007629394</v>
      </c>
      <c r="D4273" s="2">
        <f t="shared" si="132"/>
        <v>45489</v>
      </c>
      <c r="E4273">
        <f t="shared" si="133"/>
        <v>74.966457414626987</v>
      </c>
    </row>
    <row r="4274" spans="1:5">
      <c r="A4274" s="5">
        <v>45489.916666666664</v>
      </c>
      <c r="B4274">
        <v>22.497703552246001</v>
      </c>
      <c r="C4274">
        <v>21.7000007629394</v>
      </c>
      <c r="D4274" s="2">
        <f t="shared" si="132"/>
        <v>45489</v>
      </c>
      <c r="E4274">
        <f t="shared" si="133"/>
        <v>74.966457414626987</v>
      </c>
    </row>
    <row r="4275" spans="1:5">
      <c r="A4275" s="5">
        <v>45489.958333333336</v>
      </c>
      <c r="B4275">
        <v>22.297683715820298</v>
      </c>
      <c r="C4275">
        <v>21.7000007629394</v>
      </c>
      <c r="D4275" s="2">
        <f t="shared" si="132"/>
        <v>45489</v>
      </c>
      <c r="E4275">
        <f t="shared" si="133"/>
        <v>74.966457414626987</v>
      </c>
    </row>
    <row r="4276" spans="1:5">
      <c r="A4276" s="5">
        <v>45490</v>
      </c>
      <c r="B4276">
        <v>22.0247993469238</v>
      </c>
      <c r="C4276">
        <v>21.100000381469702</v>
      </c>
      <c r="D4276" s="2">
        <f t="shared" si="132"/>
        <v>45490</v>
      </c>
      <c r="E4276">
        <f t="shared" si="133"/>
        <v>74.534179878234767</v>
      </c>
    </row>
    <row r="4277" spans="1:5">
      <c r="A4277" s="5">
        <v>45490.041666666664</v>
      </c>
      <c r="B4277">
        <v>21.692985534667901</v>
      </c>
      <c r="C4277">
        <v>19.399999618530199</v>
      </c>
      <c r="D4277" s="2">
        <f t="shared" si="132"/>
        <v>45490</v>
      </c>
      <c r="E4277">
        <f t="shared" si="133"/>
        <v>74.534179878234767</v>
      </c>
    </row>
    <row r="4278" spans="1:5">
      <c r="A4278" s="5">
        <v>45490.083333333336</v>
      </c>
      <c r="B4278">
        <v>21.329236984252901</v>
      </c>
      <c r="C4278">
        <v>20</v>
      </c>
      <c r="D4278" s="2">
        <f t="shared" si="132"/>
        <v>45490</v>
      </c>
      <c r="E4278">
        <f t="shared" si="133"/>
        <v>74.534179878234767</v>
      </c>
    </row>
    <row r="4279" spans="1:5">
      <c r="A4279" s="5">
        <v>45490.125</v>
      </c>
      <c r="B4279">
        <v>20.9540290832519</v>
      </c>
      <c r="C4279">
        <v>19.399999618530199</v>
      </c>
      <c r="D4279" s="2">
        <f t="shared" si="132"/>
        <v>45490</v>
      </c>
      <c r="E4279">
        <f t="shared" si="133"/>
        <v>74.534179878234767</v>
      </c>
    </row>
    <row r="4280" spans="1:5">
      <c r="A4280" s="5">
        <v>45490.166666666664</v>
      </c>
      <c r="B4280">
        <v>20.610824584960898</v>
      </c>
      <c r="C4280">
        <v>18.899999618530199</v>
      </c>
      <c r="D4280" s="2">
        <f t="shared" si="132"/>
        <v>45490</v>
      </c>
      <c r="E4280">
        <f t="shared" si="133"/>
        <v>74.534179878234767</v>
      </c>
    </row>
    <row r="4281" spans="1:5">
      <c r="A4281" s="5">
        <v>45490.208333333336</v>
      </c>
      <c r="B4281">
        <v>20.486118316650298</v>
      </c>
      <c r="C4281">
        <v>18.299999237060501</v>
      </c>
      <c r="D4281" s="2">
        <f t="shared" si="132"/>
        <v>45490</v>
      </c>
      <c r="E4281">
        <f t="shared" si="133"/>
        <v>74.534179878234767</v>
      </c>
    </row>
    <row r="4282" spans="1:5">
      <c r="A4282" s="5">
        <v>45490.25</v>
      </c>
      <c r="B4282">
        <v>20.927160263061499</v>
      </c>
      <c r="C4282">
        <v>20.600000381469702</v>
      </c>
      <c r="D4282" s="2">
        <f t="shared" si="132"/>
        <v>45490</v>
      </c>
      <c r="E4282">
        <f t="shared" si="133"/>
        <v>74.534179878234767</v>
      </c>
    </row>
    <row r="4283" spans="1:5">
      <c r="A4283" s="5">
        <v>45490.291666666664</v>
      </c>
      <c r="B4283">
        <v>21.567274093627901</v>
      </c>
      <c r="C4283">
        <v>21.7000007629394</v>
      </c>
      <c r="D4283" s="2">
        <f t="shared" si="132"/>
        <v>45490</v>
      </c>
      <c r="E4283">
        <f t="shared" si="133"/>
        <v>74.534179878234767</v>
      </c>
    </row>
    <row r="4284" spans="1:5">
      <c r="A4284" s="5">
        <v>45490.333333333336</v>
      </c>
      <c r="B4284">
        <v>22.705234527587798</v>
      </c>
      <c r="C4284">
        <v>23.899999618530199</v>
      </c>
      <c r="D4284" s="2">
        <f t="shared" si="132"/>
        <v>45490</v>
      </c>
      <c r="E4284">
        <f t="shared" si="133"/>
        <v>74.534179878234767</v>
      </c>
    </row>
    <row r="4285" spans="1:5">
      <c r="A4285" s="5">
        <v>45490.375</v>
      </c>
      <c r="B4285">
        <v>24.207990646362301</v>
      </c>
      <c r="C4285">
        <v>25</v>
      </c>
      <c r="D4285" s="2">
        <f t="shared" si="132"/>
        <v>45490</v>
      </c>
      <c r="E4285">
        <f t="shared" si="133"/>
        <v>74.534179878234767</v>
      </c>
    </row>
    <row r="4286" spans="1:5">
      <c r="A4286" s="5">
        <v>45490.416666666664</v>
      </c>
      <c r="B4286">
        <v>25.2949905395507</v>
      </c>
      <c r="C4286">
        <v>26.7000007629394</v>
      </c>
      <c r="D4286" s="2">
        <f t="shared" si="132"/>
        <v>45490</v>
      </c>
      <c r="E4286">
        <f t="shared" si="133"/>
        <v>74.534179878234767</v>
      </c>
    </row>
    <row r="4287" spans="1:5">
      <c r="A4287" s="5">
        <v>45490.458333333336</v>
      </c>
      <c r="B4287">
        <v>25.996812820434499</v>
      </c>
      <c r="C4287">
        <v>27.2000007629394</v>
      </c>
      <c r="D4287" s="2">
        <f t="shared" si="132"/>
        <v>45490</v>
      </c>
      <c r="E4287">
        <f t="shared" si="133"/>
        <v>74.534179878234767</v>
      </c>
    </row>
    <row r="4288" spans="1:5">
      <c r="A4288" s="5">
        <v>45490.5</v>
      </c>
      <c r="B4288">
        <v>26.492677688598601</v>
      </c>
      <c r="C4288">
        <v>28.299999237060501</v>
      </c>
      <c r="D4288" s="2">
        <f t="shared" si="132"/>
        <v>45490</v>
      </c>
      <c r="E4288">
        <f t="shared" si="133"/>
        <v>74.534179878234767</v>
      </c>
    </row>
    <row r="4289" spans="1:5">
      <c r="A4289" s="5">
        <v>45490.541666666664</v>
      </c>
      <c r="B4289">
        <v>26.8359279632568</v>
      </c>
      <c r="C4289">
        <v>28.299999237060501</v>
      </c>
      <c r="D4289" s="2">
        <f t="shared" si="132"/>
        <v>45490</v>
      </c>
      <c r="E4289">
        <f t="shared" si="133"/>
        <v>74.534179878234767</v>
      </c>
    </row>
    <row r="4290" spans="1:5">
      <c r="A4290" s="5">
        <v>45490.583333333336</v>
      </c>
      <c r="B4290">
        <v>26.946302413940401</v>
      </c>
      <c r="C4290">
        <v>27.799999237060501</v>
      </c>
      <c r="D4290" s="2">
        <f t="shared" si="132"/>
        <v>45490</v>
      </c>
      <c r="E4290">
        <f t="shared" si="133"/>
        <v>74.534179878234767</v>
      </c>
    </row>
    <row r="4291" spans="1:5">
      <c r="A4291" s="5">
        <v>45490.625</v>
      </c>
      <c r="B4291">
        <v>26.9089965820312</v>
      </c>
      <c r="C4291">
        <v>27.799999237060501</v>
      </c>
      <c r="D4291" s="2">
        <f t="shared" ref="D4291:D4354" si="134">DATE(YEAR(A4291), MONTH(A4291), DAY(A4291))</f>
        <v>45490</v>
      </c>
      <c r="E4291">
        <f t="shared" ref="E4291:E4354" si="135">AVERAGEIF(D:D, D4291, B:B)*1.8+32</f>
        <v>74.534179878234767</v>
      </c>
    </row>
    <row r="4292" spans="1:5">
      <c r="A4292" s="5">
        <v>45490.666666666664</v>
      </c>
      <c r="B4292">
        <v>26.658718109130799</v>
      </c>
      <c r="C4292">
        <v>25.600000381469702</v>
      </c>
      <c r="D4292" s="2">
        <f t="shared" si="134"/>
        <v>45490</v>
      </c>
      <c r="E4292">
        <f t="shared" si="135"/>
        <v>74.534179878234767</v>
      </c>
    </row>
    <row r="4293" spans="1:5">
      <c r="A4293" s="5">
        <v>45490.708333333336</v>
      </c>
      <c r="B4293">
        <v>26.321466445922798</v>
      </c>
      <c r="C4293">
        <v>25</v>
      </c>
      <c r="D4293" s="2">
        <f t="shared" si="134"/>
        <v>45490</v>
      </c>
      <c r="E4293">
        <f t="shared" si="135"/>
        <v>74.534179878234767</v>
      </c>
    </row>
    <row r="4294" spans="1:5">
      <c r="A4294" s="5">
        <v>45490.75</v>
      </c>
      <c r="B4294">
        <v>25.698736190795898</v>
      </c>
      <c r="C4294">
        <v>25</v>
      </c>
      <c r="D4294" s="2">
        <f t="shared" si="134"/>
        <v>45490</v>
      </c>
      <c r="E4294">
        <f t="shared" si="135"/>
        <v>74.534179878234767</v>
      </c>
    </row>
    <row r="4295" spans="1:5">
      <c r="A4295" s="5">
        <v>45490.791666666664</v>
      </c>
      <c r="B4295">
        <v>24.791112899780199</v>
      </c>
      <c r="C4295">
        <v>24.399999618530199</v>
      </c>
      <c r="D4295" s="2">
        <f t="shared" si="134"/>
        <v>45490</v>
      </c>
      <c r="E4295">
        <f t="shared" si="135"/>
        <v>74.534179878234767</v>
      </c>
    </row>
    <row r="4296" spans="1:5">
      <c r="A4296" s="5">
        <v>45490.833333333336</v>
      </c>
      <c r="B4296">
        <v>23.533864974975501</v>
      </c>
      <c r="C4296">
        <v>23.899999618530199</v>
      </c>
      <c r="D4296" s="2">
        <f t="shared" si="134"/>
        <v>45490</v>
      </c>
      <c r="E4296">
        <f t="shared" si="135"/>
        <v>74.534179878234767</v>
      </c>
    </row>
    <row r="4297" spans="1:5">
      <c r="A4297" s="5">
        <v>45490.875</v>
      </c>
      <c r="B4297">
        <v>22.293266296386701</v>
      </c>
      <c r="C4297">
        <v>23.299999237060501</v>
      </c>
      <c r="D4297" s="2">
        <f t="shared" si="134"/>
        <v>45490</v>
      </c>
      <c r="E4297">
        <f t="shared" si="135"/>
        <v>74.534179878234767</v>
      </c>
    </row>
    <row r="4298" spans="1:5">
      <c r="A4298" s="5">
        <v>45490.916666666664</v>
      </c>
      <c r="B4298">
        <v>21.603343963623001</v>
      </c>
      <c r="C4298">
        <v>22.2000007629394</v>
      </c>
      <c r="D4298" s="2">
        <f t="shared" si="134"/>
        <v>45490</v>
      </c>
      <c r="E4298">
        <f t="shared" si="135"/>
        <v>74.534179878234767</v>
      </c>
    </row>
    <row r="4299" spans="1:5">
      <c r="A4299" s="5">
        <v>45490.958333333336</v>
      </c>
      <c r="B4299">
        <v>21.2405281066894</v>
      </c>
      <c r="C4299">
        <v>22.2000007629394</v>
      </c>
      <c r="D4299" s="2">
        <f t="shared" si="134"/>
        <v>45490</v>
      </c>
      <c r="E4299">
        <f t="shared" si="135"/>
        <v>74.534179878234767</v>
      </c>
    </row>
    <row r="4300" spans="1:5">
      <c r="A4300" s="5">
        <v>45491</v>
      </c>
      <c r="B4300">
        <v>20.837978363037099</v>
      </c>
      <c r="C4300">
        <v>21.7000007629394</v>
      </c>
      <c r="D4300" s="2">
        <f t="shared" si="134"/>
        <v>45491</v>
      </c>
      <c r="E4300">
        <f t="shared" si="135"/>
        <v>72.328252077102576</v>
      </c>
    </row>
    <row r="4301" spans="1:5">
      <c r="A4301" s="5">
        <v>45491.041666666664</v>
      </c>
      <c r="B4301">
        <v>20.428993225097599</v>
      </c>
      <c r="C4301">
        <v>21.100000381469702</v>
      </c>
      <c r="D4301" s="2">
        <f t="shared" si="134"/>
        <v>45491</v>
      </c>
      <c r="E4301">
        <f t="shared" si="135"/>
        <v>72.328252077102576</v>
      </c>
    </row>
    <row r="4302" spans="1:5">
      <c r="A4302" s="5">
        <v>45491.083333333336</v>
      </c>
      <c r="B4302">
        <v>20.0067024230957</v>
      </c>
      <c r="C4302">
        <v>20.600000381469702</v>
      </c>
      <c r="D4302" s="2">
        <f t="shared" si="134"/>
        <v>45491</v>
      </c>
      <c r="E4302">
        <f t="shared" si="135"/>
        <v>72.328252077102576</v>
      </c>
    </row>
    <row r="4303" spans="1:5">
      <c r="A4303" s="5">
        <v>45491.125</v>
      </c>
      <c r="B4303">
        <v>19.609592437744102</v>
      </c>
      <c r="C4303">
        <v>20.600000381469702</v>
      </c>
      <c r="D4303" s="2">
        <f t="shared" si="134"/>
        <v>45491</v>
      </c>
      <c r="E4303">
        <f t="shared" si="135"/>
        <v>72.328252077102576</v>
      </c>
    </row>
    <row r="4304" spans="1:5">
      <c r="A4304" s="5">
        <v>45491.166666666664</v>
      </c>
      <c r="B4304">
        <v>19.270757675170898</v>
      </c>
      <c r="C4304">
        <v>20</v>
      </c>
      <c r="D4304" s="2">
        <f t="shared" si="134"/>
        <v>45491</v>
      </c>
      <c r="E4304">
        <f t="shared" si="135"/>
        <v>72.328252077102576</v>
      </c>
    </row>
    <row r="4305" spans="1:5">
      <c r="A4305" s="5">
        <v>45491.208333333336</v>
      </c>
      <c r="B4305">
        <v>19.346298217773398</v>
      </c>
      <c r="C4305">
        <v>20</v>
      </c>
      <c r="D4305" s="2">
        <f t="shared" si="134"/>
        <v>45491</v>
      </c>
      <c r="E4305">
        <f t="shared" si="135"/>
        <v>72.328252077102576</v>
      </c>
    </row>
    <row r="4306" spans="1:5">
      <c r="A4306" s="5">
        <v>45491.25</v>
      </c>
      <c r="B4306">
        <v>19.6830959320068</v>
      </c>
      <c r="C4306">
        <v>20.600000381469702</v>
      </c>
      <c r="D4306" s="2">
        <f t="shared" si="134"/>
        <v>45491</v>
      </c>
      <c r="E4306">
        <f t="shared" si="135"/>
        <v>72.328252077102576</v>
      </c>
    </row>
    <row r="4307" spans="1:5">
      <c r="A4307" s="5">
        <v>45491.291666666664</v>
      </c>
      <c r="B4307">
        <v>20.396373748779201</v>
      </c>
      <c r="C4307">
        <v>22.2000007629394</v>
      </c>
      <c r="D4307" s="2">
        <f t="shared" si="134"/>
        <v>45491</v>
      </c>
      <c r="E4307">
        <f t="shared" si="135"/>
        <v>72.328252077102576</v>
      </c>
    </row>
    <row r="4308" spans="1:5">
      <c r="A4308" s="5">
        <v>45491.333333333336</v>
      </c>
      <c r="B4308">
        <v>21.6164226531982</v>
      </c>
      <c r="C4308">
        <v>24.399999618530199</v>
      </c>
      <c r="D4308" s="2">
        <f t="shared" si="134"/>
        <v>45491</v>
      </c>
      <c r="E4308">
        <f t="shared" si="135"/>
        <v>72.328252077102576</v>
      </c>
    </row>
    <row r="4309" spans="1:5">
      <c r="A4309" s="5">
        <v>45491.375</v>
      </c>
      <c r="B4309">
        <v>22.906021118163999</v>
      </c>
      <c r="C4309">
        <v>25.600000381469702</v>
      </c>
      <c r="D4309" s="2">
        <f t="shared" si="134"/>
        <v>45491</v>
      </c>
      <c r="E4309">
        <f t="shared" si="135"/>
        <v>72.328252077102576</v>
      </c>
    </row>
    <row r="4310" spans="1:5">
      <c r="A4310" s="5">
        <v>45491.416666666664</v>
      </c>
      <c r="B4310">
        <v>23.8159675598144</v>
      </c>
      <c r="C4310">
        <v>26.7000007629394</v>
      </c>
      <c r="D4310" s="2">
        <f t="shared" si="134"/>
        <v>45491</v>
      </c>
      <c r="E4310">
        <f t="shared" si="135"/>
        <v>72.328252077102576</v>
      </c>
    </row>
    <row r="4311" spans="1:5">
      <c r="A4311" s="5">
        <v>45491.458333333336</v>
      </c>
      <c r="B4311">
        <v>24.541833877563398</v>
      </c>
      <c r="C4311">
        <v>27.799999237060501</v>
      </c>
      <c r="D4311" s="2">
        <f t="shared" si="134"/>
        <v>45491</v>
      </c>
      <c r="E4311">
        <f t="shared" si="135"/>
        <v>72.328252077102576</v>
      </c>
    </row>
    <row r="4312" spans="1:5">
      <c r="A4312" s="5">
        <v>45491.5</v>
      </c>
      <c r="B4312">
        <v>25.086626052856399</v>
      </c>
      <c r="C4312">
        <v>28.899999618530199</v>
      </c>
      <c r="D4312" s="2">
        <f t="shared" si="134"/>
        <v>45491</v>
      </c>
      <c r="E4312">
        <f t="shared" si="135"/>
        <v>72.328252077102576</v>
      </c>
    </row>
    <row r="4313" spans="1:5">
      <c r="A4313" s="5">
        <v>45491.541666666664</v>
      </c>
      <c r="B4313">
        <v>25.409263610839801</v>
      </c>
      <c r="C4313">
        <v>29.399999618530199</v>
      </c>
      <c r="D4313" s="2">
        <f t="shared" si="134"/>
        <v>45491</v>
      </c>
      <c r="E4313">
        <f t="shared" si="135"/>
        <v>72.328252077102576</v>
      </c>
    </row>
    <row r="4314" spans="1:5">
      <c r="A4314" s="5">
        <v>45491.583333333336</v>
      </c>
      <c r="B4314">
        <v>25.500114440917901</v>
      </c>
      <c r="C4314">
        <v>29.399999618530199</v>
      </c>
      <c r="D4314" s="2">
        <f t="shared" si="134"/>
        <v>45491</v>
      </c>
      <c r="E4314">
        <f t="shared" si="135"/>
        <v>72.328252077102576</v>
      </c>
    </row>
    <row r="4315" spans="1:5">
      <c r="A4315" s="5">
        <v>45491.625</v>
      </c>
      <c r="B4315">
        <v>25.363815307617099</v>
      </c>
      <c r="C4315">
        <v>29.399999618530199</v>
      </c>
      <c r="D4315" s="2">
        <f t="shared" si="134"/>
        <v>45491</v>
      </c>
      <c r="E4315">
        <f t="shared" si="135"/>
        <v>72.328252077102576</v>
      </c>
    </row>
    <row r="4316" spans="1:5">
      <c r="A4316" s="5">
        <v>45491.666666666664</v>
      </c>
      <c r="B4316">
        <v>25.101312637329102</v>
      </c>
      <c r="C4316">
        <v>28.899999618530199</v>
      </c>
      <c r="D4316" s="2">
        <f t="shared" si="134"/>
        <v>45491</v>
      </c>
      <c r="E4316">
        <f t="shared" si="135"/>
        <v>72.328252077102576</v>
      </c>
    </row>
    <row r="4317" spans="1:5">
      <c r="A4317" s="5">
        <v>45491.708333333336</v>
      </c>
      <c r="B4317">
        <v>24.792984008788999</v>
      </c>
      <c r="C4317">
        <v>27.799999237060501</v>
      </c>
      <c r="D4317" s="2">
        <f t="shared" si="134"/>
        <v>45491</v>
      </c>
      <c r="E4317">
        <f t="shared" si="135"/>
        <v>72.328252077102576</v>
      </c>
    </row>
    <row r="4318" spans="1:5">
      <c r="A4318" s="5">
        <v>45491.75</v>
      </c>
      <c r="B4318">
        <v>24.433464050292901</v>
      </c>
      <c r="C4318">
        <v>23.899999618530199</v>
      </c>
      <c r="D4318" s="2">
        <f t="shared" si="134"/>
        <v>45491</v>
      </c>
      <c r="E4318">
        <f t="shared" si="135"/>
        <v>72.328252077102576</v>
      </c>
    </row>
    <row r="4319" spans="1:5">
      <c r="A4319" s="5">
        <v>45491.791666666664</v>
      </c>
      <c r="B4319">
        <v>23.7767620086669</v>
      </c>
      <c r="C4319">
        <v>22.2000007629394</v>
      </c>
      <c r="D4319" s="2">
        <f t="shared" si="134"/>
        <v>45491</v>
      </c>
      <c r="E4319">
        <f t="shared" si="135"/>
        <v>72.328252077102576</v>
      </c>
    </row>
    <row r="4320" spans="1:5">
      <c r="A4320" s="5">
        <v>45491.833333333336</v>
      </c>
      <c r="B4320">
        <v>22.910923004150298</v>
      </c>
      <c r="C4320">
        <v>22.2000007629394</v>
      </c>
      <c r="D4320" s="2">
        <f t="shared" si="134"/>
        <v>45491</v>
      </c>
      <c r="E4320">
        <f t="shared" si="135"/>
        <v>72.328252077102576</v>
      </c>
    </row>
    <row r="4321" spans="1:5">
      <c r="A4321" s="5">
        <v>45491.875</v>
      </c>
      <c r="B4321">
        <v>21.8297805786132</v>
      </c>
      <c r="C4321">
        <v>21.7000007629394</v>
      </c>
      <c r="D4321" s="2">
        <f t="shared" si="134"/>
        <v>45491</v>
      </c>
      <c r="E4321">
        <f t="shared" si="135"/>
        <v>72.328252077102576</v>
      </c>
    </row>
    <row r="4322" spans="1:5">
      <c r="A4322" s="5">
        <v>45491.916666666664</v>
      </c>
      <c r="B4322">
        <v>20.789512634277301</v>
      </c>
      <c r="C4322">
        <v>21.7000007629394</v>
      </c>
      <c r="D4322" s="2">
        <f t="shared" si="134"/>
        <v>45491</v>
      </c>
      <c r="E4322">
        <f t="shared" si="135"/>
        <v>72.328252077102576</v>
      </c>
    </row>
    <row r="4323" spans="1:5">
      <c r="A4323" s="5">
        <v>45491.958333333336</v>
      </c>
      <c r="B4323">
        <v>20.2554321289062</v>
      </c>
      <c r="C4323">
        <v>21.100000381469702</v>
      </c>
      <c r="D4323" s="2">
        <f t="shared" si="134"/>
        <v>45491</v>
      </c>
      <c r="E4323">
        <f t="shared" si="135"/>
        <v>72.328252077102576</v>
      </c>
    </row>
    <row r="4324" spans="1:5">
      <c r="A4324" s="5">
        <v>45492</v>
      </c>
      <c r="B4324">
        <v>19.847505569458001</v>
      </c>
      <c r="C4324">
        <v>21.100000381469702</v>
      </c>
      <c r="D4324" s="2">
        <f t="shared" si="134"/>
        <v>45492</v>
      </c>
      <c r="E4324">
        <f t="shared" si="135"/>
        <v>71.321031808853078</v>
      </c>
    </row>
    <row r="4325" spans="1:5">
      <c r="A4325" s="5">
        <v>45492.041666666664</v>
      </c>
      <c r="B4325">
        <v>19.435060501098601</v>
      </c>
      <c r="C4325">
        <v>20.600000381469702</v>
      </c>
      <c r="D4325" s="2">
        <f t="shared" si="134"/>
        <v>45492</v>
      </c>
      <c r="E4325">
        <f t="shared" si="135"/>
        <v>71.321031808853078</v>
      </c>
    </row>
    <row r="4326" spans="1:5">
      <c r="A4326" s="5">
        <v>45492.083333333336</v>
      </c>
      <c r="B4326">
        <v>19.049053192138601</v>
      </c>
      <c r="C4326">
        <v>20</v>
      </c>
      <c r="D4326" s="2">
        <f t="shared" si="134"/>
        <v>45492</v>
      </c>
      <c r="E4326">
        <f t="shared" si="135"/>
        <v>71.321031808853078</v>
      </c>
    </row>
    <row r="4327" spans="1:5">
      <c r="A4327" s="5">
        <v>45492.125</v>
      </c>
      <c r="B4327">
        <v>18.7305183410644</v>
      </c>
      <c r="C4327">
        <v>20</v>
      </c>
      <c r="D4327" s="2">
        <f t="shared" si="134"/>
        <v>45492</v>
      </c>
      <c r="E4327">
        <f t="shared" si="135"/>
        <v>71.321031808853078</v>
      </c>
    </row>
    <row r="4328" spans="1:5">
      <c r="A4328" s="5">
        <v>45492.166666666664</v>
      </c>
      <c r="B4328">
        <v>18.531658172607401</v>
      </c>
      <c r="C4328">
        <v>20.600000381469702</v>
      </c>
      <c r="D4328" s="2">
        <f t="shared" si="134"/>
        <v>45492</v>
      </c>
      <c r="E4328">
        <f t="shared" si="135"/>
        <v>71.321031808853078</v>
      </c>
    </row>
    <row r="4329" spans="1:5">
      <c r="A4329" s="5">
        <v>45492.208333333336</v>
      </c>
      <c r="B4329">
        <v>18.426612854003899</v>
      </c>
      <c r="C4329">
        <v>20.600000381469702</v>
      </c>
      <c r="D4329" s="2">
        <f t="shared" si="134"/>
        <v>45492</v>
      </c>
      <c r="E4329">
        <f t="shared" si="135"/>
        <v>71.321031808853078</v>
      </c>
    </row>
    <row r="4330" spans="1:5">
      <c r="A4330" s="5">
        <v>45492.25</v>
      </c>
      <c r="B4330">
        <v>18.5439052581787</v>
      </c>
      <c r="C4330">
        <v>20.600000381469702</v>
      </c>
      <c r="D4330" s="2">
        <f t="shared" si="134"/>
        <v>45492</v>
      </c>
      <c r="E4330">
        <f t="shared" si="135"/>
        <v>71.321031808853078</v>
      </c>
    </row>
    <row r="4331" spans="1:5">
      <c r="A4331" s="5">
        <v>45492.291666666664</v>
      </c>
      <c r="B4331">
        <v>19.025457382202099</v>
      </c>
      <c r="C4331">
        <v>21.100000381469702</v>
      </c>
      <c r="D4331" s="2">
        <f t="shared" si="134"/>
        <v>45492</v>
      </c>
      <c r="E4331">
        <f t="shared" si="135"/>
        <v>71.321031808853078</v>
      </c>
    </row>
    <row r="4332" spans="1:5">
      <c r="A4332" s="5">
        <v>45492.333333333336</v>
      </c>
      <c r="B4332">
        <v>20.275335311889599</v>
      </c>
      <c r="C4332">
        <v>22.2000007629394</v>
      </c>
      <c r="D4332" s="2">
        <f t="shared" si="134"/>
        <v>45492</v>
      </c>
      <c r="E4332">
        <f t="shared" si="135"/>
        <v>71.321031808853078</v>
      </c>
    </row>
    <row r="4333" spans="1:5">
      <c r="A4333" s="5">
        <v>45492.375</v>
      </c>
      <c r="B4333">
        <v>21.543107986450099</v>
      </c>
      <c r="C4333">
        <v>22.799999237060501</v>
      </c>
      <c r="D4333" s="2">
        <f t="shared" si="134"/>
        <v>45492</v>
      </c>
      <c r="E4333">
        <f t="shared" si="135"/>
        <v>71.321031808853078</v>
      </c>
    </row>
    <row r="4334" spans="1:5">
      <c r="A4334" s="5">
        <v>45492.416666666664</v>
      </c>
      <c r="B4334">
        <v>22.789249420166001</v>
      </c>
      <c r="C4334">
        <v>22.799999237060501</v>
      </c>
      <c r="D4334" s="2">
        <f t="shared" si="134"/>
        <v>45492</v>
      </c>
      <c r="E4334">
        <f t="shared" si="135"/>
        <v>71.321031808853078</v>
      </c>
    </row>
    <row r="4335" spans="1:5">
      <c r="A4335" s="5">
        <v>45492.458333333336</v>
      </c>
      <c r="B4335">
        <v>23.9073371887207</v>
      </c>
      <c r="C4335">
        <v>22.799999237060501</v>
      </c>
      <c r="D4335" s="2">
        <f t="shared" si="134"/>
        <v>45492</v>
      </c>
      <c r="E4335">
        <f t="shared" si="135"/>
        <v>71.321031808853078</v>
      </c>
    </row>
    <row r="4336" spans="1:5">
      <c r="A4336" s="5">
        <v>45492.5</v>
      </c>
      <c r="B4336">
        <v>24.7411575317382</v>
      </c>
      <c r="C4336">
        <v>23.299999237060501</v>
      </c>
      <c r="D4336" s="2">
        <f t="shared" si="134"/>
        <v>45492</v>
      </c>
      <c r="E4336">
        <f t="shared" si="135"/>
        <v>71.321031808853078</v>
      </c>
    </row>
    <row r="4337" spans="1:5">
      <c r="A4337" s="5">
        <v>45492.541666666664</v>
      </c>
      <c r="B4337">
        <v>25.309097290038999</v>
      </c>
      <c r="C4337">
        <v>23.299999237060501</v>
      </c>
      <c r="D4337" s="2">
        <f t="shared" si="134"/>
        <v>45492</v>
      </c>
      <c r="E4337">
        <f t="shared" si="135"/>
        <v>71.321031808853078</v>
      </c>
    </row>
    <row r="4338" spans="1:5">
      <c r="A4338" s="5">
        <v>45492.583333333336</v>
      </c>
      <c r="B4338">
        <v>25.630153656005799</v>
      </c>
      <c r="C4338">
        <v>23.899999618530199</v>
      </c>
      <c r="D4338" s="2">
        <f t="shared" si="134"/>
        <v>45492</v>
      </c>
      <c r="E4338">
        <f t="shared" si="135"/>
        <v>71.321031808853078</v>
      </c>
    </row>
    <row r="4339" spans="1:5">
      <c r="A4339" s="5">
        <v>45492.625</v>
      </c>
      <c r="B4339">
        <v>25.702253341674801</v>
      </c>
      <c r="C4339">
        <v>23.899999618530199</v>
      </c>
      <c r="D4339" s="2">
        <f t="shared" si="134"/>
        <v>45492</v>
      </c>
      <c r="E4339">
        <f t="shared" si="135"/>
        <v>71.321031808853078</v>
      </c>
    </row>
    <row r="4340" spans="1:5">
      <c r="A4340" s="5">
        <v>45492.666666666664</v>
      </c>
      <c r="B4340">
        <v>25.532030105590799</v>
      </c>
      <c r="C4340">
        <v>22.799999237060501</v>
      </c>
      <c r="D4340" s="2">
        <f t="shared" si="134"/>
        <v>45492</v>
      </c>
      <c r="E4340">
        <f t="shared" si="135"/>
        <v>71.321031808853078</v>
      </c>
    </row>
    <row r="4341" spans="1:5">
      <c r="A4341" s="5">
        <v>45492.708333333336</v>
      </c>
      <c r="B4341">
        <v>25.096788406371999</v>
      </c>
      <c r="C4341">
        <v>22.799999237060501</v>
      </c>
      <c r="D4341" s="2">
        <f t="shared" si="134"/>
        <v>45492</v>
      </c>
      <c r="E4341">
        <f t="shared" si="135"/>
        <v>71.321031808853078</v>
      </c>
    </row>
    <row r="4342" spans="1:5">
      <c r="A4342" s="5">
        <v>45492.75</v>
      </c>
      <c r="B4342">
        <v>24.5334358215332</v>
      </c>
      <c r="C4342">
        <v>22.2000007629394</v>
      </c>
      <c r="D4342" s="2">
        <f t="shared" si="134"/>
        <v>45492</v>
      </c>
      <c r="E4342">
        <f t="shared" si="135"/>
        <v>71.321031808853078</v>
      </c>
    </row>
    <row r="4343" spans="1:5">
      <c r="A4343" s="5">
        <v>45492.791666666664</v>
      </c>
      <c r="B4343">
        <v>23.694036483764599</v>
      </c>
      <c r="C4343">
        <v>21.7000007629394</v>
      </c>
      <c r="D4343" s="2">
        <f t="shared" si="134"/>
        <v>45492</v>
      </c>
      <c r="E4343">
        <f t="shared" si="135"/>
        <v>71.321031808853078</v>
      </c>
    </row>
    <row r="4344" spans="1:5">
      <c r="A4344" s="5">
        <v>45492.833333333336</v>
      </c>
      <c r="B4344">
        <v>22.644058227538999</v>
      </c>
      <c r="C4344">
        <v>21.7000007629394</v>
      </c>
      <c r="D4344" s="2">
        <f t="shared" si="134"/>
        <v>45492</v>
      </c>
      <c r="E4344">
        <f t="shared" si="135"/>
        <v>71.321031808853078</v>
      </c>
    </row>
    <row r="4345" spans="1:5">
      <c r="A4345" s="5">
        <v>45492.875</v>
      </c>
      <c r="B4345">
        <v>21.230775833129801</v>
      </c>
      <c r="C4345">
        <v>21.100000381469702</v>
      </c>
      <c r="D4345" s="2">
        <f t="shared" si="134"/>
        <v>45492</v>
      </c>
      <c r="E4345">
        <f t="shared" si="135"/>
        <v>71.321031808853078</v>
      </c>
    </row>
    <row r="4346" spans="1:5">
      <c r="A4346" s="5">
        <v>45492.916666666664</v>
      </c>
      <c r="B4346">
        <v>20.240880966186499</v>
      </c>
      <c r="C4346">
        <v>20.600000381469702</v>
      </c>
      <c r="D4346" s="2">
        <f t="shared" si="134"/>
        <v>45492</v>
      </c>
      <c r="E4346">
        <f t="shared" si="135"/>
        <v>71.321031808853078</v>
      </c>
    </row>
    <row r="4347" spans="1:5">
      <c r="A4347" s="5">
        <v>45492.958333333336</v>
      </c>
      <c r="B4347">
        <v>19.820955276489201</v>
      </c>
      <c r="C4347">
        <v>20</v>
      </c>
      <c r="D4347" s="2">
        <f t="shared" si="134"/>
        <v>45492</v>
      </c>
      <c r="E4347">
        <f t="shared" si="135"/>
        <v>71.321031808853078</v>
      </c>
    </row>
    <row r="4348" spans="1:5">
      <c r="A4348" s="5">
        <v>45493</v>
      </c>
      <c r="B4348">
        <v>19.4229125976562</v>
      </c>
      <c r="C4348">
        <v>20</v>
      </c>
      <c r="D4348" s="2">
        <f t="shared" si="134"/>
        <v>45493</v>
      </c>
      <c r="E4348">
        <f t="shared" si="135"/>
        <v>71.400649499893092</v>
      </c>
    </row>
    <row r="4349" spans="1:5">
      <c r="A4349" s="5">
        <v>45493.041666666664</v>
      </c>
      <c r="B4349">
        <v>19.068798065185501</v>
      </c>
      <c r="C4349">
        <v>18.899999618530199</v>
      </c>
      <c r="D4349" s="2">
        <f t="shared" si="134"/>
        <v>45493</v>
      </c>
      <c r="E4349">
        <f t="shared" si="135"/>
        <v>71.400649499893092</v>
      </c>
    </row>
    <row r="4350" spans="1:5">
      <c r="A4350" s="5">
        <v>45493.083333333336</v>
      </c>
      <c r="B4350">
        <v>18.753067016601499</v>
      </c>
      <c r="C4350">
        <v>17.799999237060501</v>
      </c>
      <c r="D4350" s="2">
        <f t="shared" si="134"/>
        <v>45493</v>
      </c>
      <c r="E4350">
        <f t="shared" si="135"/>
        <v>71.400649499893092</v>
      </c>
    </row>
    <row r="4351" spans="1:5">
      <c r="A4351" s="5">
        <v>45493.125</v>
      </c>
      <c r="B4351">
        <v>18.452476501464801</v>
      </c>
      <c r="C4351">
        <v>17.2000007629394</v>
      </c>
      <c r="D4351" s="2">
        <f t="shared" si="134"/>
        <v>45493</v>
      </c>
      <c r="E4351">
        <f t="shared" si="135"/>
        <v>71.400649499893092</v>
      </c>
    </row>
    <row r="4352" spans="1:5">
      <c r="A4352" s="5">
        <v>45493.166666666664</v>
      </c>
      <c r="B4352">
        <v>18.285383224487301</v>
      </c>
      <c r="C4352">
        <v>17.2000007629394</v>
      </c>
      <c r="D4352" s="2">
        <f t="shared" si="134"/>
        <v>45493</v>
      </c>
      <c r="E4352">
        <f t="shared" si="135"/>
        <v>71.400649499893092</v>
      </c>
    </row>
    <row r="4353" spans="1:5">
      <c r="A4353" s="5">
        <v>45493.208333333336</v>
      </c>
      <c r="B4353">
        <v>18.485937118530199</v>
      </c>
      <c r="C4353">
        <v>17.2000007629394</v>
      </c>
      <c r="D4353" s="2">
        <f t="shared" si="134"/>
        <v>45493</v>
      </c>
      <c r="E4353">
        <f t="shared" si="135"/>
        <v>71.400649499893092</v>
      </c>
    </row>
    <row r="4354" spans="1:5">
      <c r="A4354" s="5">
        <v>45493.25</v>
      </c>
      <c r="B4354">
        <v>18.993633270263601</v>
      </c>
      <c r="C4354">
        <v>18.299999237060501</v>
      </c>
      <c r="D4354" s="2">
        <f t="shared" si="134"/>
        <v>45493</v>
      </c>
      <c r="E4354">
        <f t="shared" si="135"/>
        <v>71.400649499893092</v>
      </c>
    </row>
    <row r="4355" spans="1:5">
      <c r="A4355" s="5">
        <v>45493.291666666664</v>
      </c>
      <c r="B4355">
        <v>20.021001815795898</v>
      </c>
      <c r="C4355">
        <v>20.600000381469702</v>
      </c>
      <c r="D4355" s="2">
        <f t="shared" ref="D4355:D4418" si="136">DATE(YEAR(A4355), MONTH(A4355), DAY(A4355))</f>
        <v>45493</v>
      </c>
      <c r="E4355">
        <f t="shared" ref="E4355:E4418" si="137">AVERAGEIF(D:D, D4355, B:B)*1.8+32</f>
        <v>71.400649499893092</v>
      </c>
    </row>
    <row r="4356" spans="1:5">
      <c r="A4356" s="5">
        <v>45493.333333333336</v>
      </c>
      <c r="B4356">
        <v>21.471530914306602</v>
      </c>
      <c r="C4356">
        <v>22.2000007629394</v>
      </c>
      <c r="D4356" s="2">
        <f t="shared" si="136"/>
        <v>45493</v>
      </c>
      <c r="E4356">
        <f t="shared" si="137"/>
        <v>71.400649499893092</v>
      </c>
    </row>
    <row r="4357" spans="1:5">
      <c r="A4357" s="5">
        <v>45493.375</v>
      </c>
      <c r="B4357">
        <v>22.737134933471602</v>
      </c>
      <c r="C4357">
        <v>22.799999237060501</v>
      </c>
      <c r="D4357" s="2">
        <f t="shared" si="136"/>
        <v>45493</v>
      </c>
      <c r="E4357">
        <f t="shared" si="137"/>
        <v>71.400649499893092</v>
      </c>
    </row>
    <row r="4358" spans="1:5">
      <c r="A4358" s="5">
        <v>45493.416666666664</v>
      </c>
      <c r="B4358">
        <v>23.775932312011701</v>
      </c>
      <c r="C4358">
        <v>23.899999618530199</v>
      </c>
      <c r="D4358" s="2">
        <f t="shared" si="136"/>
        <v>45493</v>
      </c>
      <c r="E4358">
        <f t="shared" si="137"/>
        <v>71.400649499893092</v>
      </c>
    </row>
    <row r="4359" spans="1:5">
      <c r="A4359" s="5">
        <v>45493.458333333336</v>
      </c>
      <c r="B4359">
        <v>24.5607795715332</v>
      </c>
      <c r="C4359">
        <v>24.399999618530199</v>
      </c>
      <c r="D4359" s="2">
        <f t="shared" si="136"/>
        <v>45493</v>
      </c>
      <c r="E4359">
        <f t="shared" si="137"/>
        <v>71.400649499893092</v>
      </c>
    </row>
    <row r="4360" spans="1:5">
      <c r="A4360" s="5">
        <v>45493.5</v>
      </c>
      <c r="B4360">
        <v>25.1123046875</v>
      </c>
      <c r="C4360">
        <v>25</v>
      </c>
      <c r="D4360" s="2">
        <f t="shared" si="136"/>
        <v>45493</v>
      </c>
      <c r="E4360">
        <f t="shared" si="137"/>
        <v>71.400649499893092</v>
      </c>
    </row>
    <row r="4361" spans="1:5">
      <c r="A4361" s="5">
        <v>45493.541666666664</v>
      </c>
      <c r="B4361">
        <v>25.5011901855468</v>
      </c>
      <c r="C4361">
        <v>25.600000381469702</v>
      </c>
      <c r="D4361" s="2">
        <f t="shared" si="136"/>
        <v>45493</v>
      </c>
      <c r="E4361">
        <f t="shared" si="137"/>
        <v>71.400649499893092</v>
      </c>
    </row>
    <row r="4362" spans="1:5">
      <c r="A4362" s="5">
        <v>45493.583333333336</v>
      </c>
      <c r="B4362">
        <v>25.618898391723601</v>
      </c>
      <c r="C4362">
        <v>25</v>
      </c>
      <c r="D4362" s="2">
        <f t="shared" si="136"/>
        <v>45493</v>
      </c>
      <c r="E4362">
        <f t="shared" si="137"/>
        <v>71.400649499893092</v>
      </c>
    </row>
    <row r="4363" spans="1:5">
      <c r="A4363" s="5">
        <v>45493.625</v>
      </c>
      <c r="B4363">
        <v>25.526527404785099</v>
      </c>
      <c r="C4363">
        <v>25</v>
      </c>
      <c r="D4363" s="2">
        <f t="shared" si="136"/>
        <v>45493</v>
      </c>
      <c r="E4363">
        <f t="shared" si="137"/>
        <v>71.400649499893092</v>
      </c>
    </row>
    <row r="4364" spans="1:5">
      <c r="A4364" s="5">
        <v>45493.666666666664</v>
      </c>
      <c r="B4364">
        <v>25.176713943481399</v>
      </c>
      <c r="C4364">
        <v>24.399999618530199</v>
      </c>
      <c r="D4364" s="2">
        <f t="shared" si="136"/>
        <v>45493</v>
      </c>
      <c r="E4364">
        <f t="shared" si="137"/>
        <v>71.400649499893092</v>
      </c>
    </row>
    <row r="4365" spans="1:5">
      <c r="A4365" s="5">
        <v>45493.708333333336</v>
      </c>
      <c r="B4365">
        <v>24.693849563598601</v>
      </c>
      <c r="C4365">
        <v>23.899999618530199</v>
      </c>
      <c r="D4365" s="2">
        <f t="shared" si="136"/>
        <v>45493</v>
      </c>
      <c r="E4365">
        <f t="shared" si="137"/>
        <v>71.400649499893092</v>
      </c>
    </row>
    <row r="4366" spans="1:5">
      <c r="A4366" s="5">
        <v>45493.75</v>
      </c>
      <c r="B4366">
        <v>24.213390350341701</v>
      </c>
      <c r="C4366">
        <v>22.799999237060501</v>
      </c>
      <c r="D4366" s="2">
        <f t="shared" si="136"/>
        <v>45493</v>
      </c>
      <c r="E4366">
        <f t="shared" si="137"/>
        <v>71.400649499893092</v>
      </c>
    </row>
    <row r="4367" spans="1:5">
      <c r="A4367" s="5">
        <v>45493.791666666664</v>
      </c>
      <c r="B4367">
        <v>23.342718124389599</v>
      </c>
      <c r="C4367">
        <v>21.7000007629394</v>
      </c>
      <c r="D4367" s="2">
        <f t="shared" si="136"/>
        <v>45493</v>
      </c>
      <c r="E4367">
        <f t="shared" si="137"/>
        <v>71.400649499893092</v>
      </c>
    </row>
    <row r="4368" spans="1:5">
      <c r="A4368" s="5">
        <v>45493.833333333336</v>
      </c>
      <c r="B4368">
        <v>22.0406684875488</v>
      </c>
      <c r="C4368">
        <v>20.600000381469702</v>
      </c>
      <c r="D4368" s="2">
        <f t="shared" si="136"/>
        <v>45493</v>
      </c>
      <c r="E4368">
        <f t="shared" si="137"/>
        <v>71.400649499893092</v>
      </c>
    </row>
    <row r="4369" spans="1:5">
      <c r="A4369" s="5">
        <v>45493.875</v>
      </c>
      <c r="B4369">
        <v>20.652446746826101</v>
      </c>
      <c r="C4369">
        <v>20.600000381469702</v>
      </c>
      <c r="D4369" s="2">
        <f t="shared" si="136"/>
        <v>45493</v>
      </c>
      <c r="E4369">
        <f t="shared" si="137"/>
        <v>71.400649499893092</v>
      </c>
    </row>
    <row r="4370" spans="1:5">
      <c r="A4370" s="5">
        <v>45493.916666666664</v>
      </c>
      <c r="B4370">
        <v>19.956943511962798</v>
      </c>
      <c r="C4370">
        <v>20</v>
      </c>
      <c r="D4370" s="2">
        <f t="shared" si="136"/>
        <v>45493</v>
      </c>
      <c r="E4370">
        <f t="shared" si="137"/>
        <v>71.400649499893092</v>
      </c>
    </row>
    <row r="4371" spans="1:5">
      <c r="A4371" s="5">
        <v>45493.958333333336</v>
      </c>
      <c r="B4371">
        <v>19.477754592895501</v>
      </c>
      <c r="C4371">
        <v>20</v>
      </c>
      <c r="D4371" s="2">
        <f t="shared" si="136"/>
        <v>45493</v>
      </c>
      <c r="E4371">
        <f t="shared" si="137"/>
        <v>71.400649499893092</v>
      </c>
    </row>
    <row r="4372" spans="1:5">
      <c r="A4372" s="5">
        <v>45494</v>
      </c>
      <c r="B4372">
        <v>19.2411079406738</v>
      </c>
      <c r="C4372">
        <v>18.299999237060501</v>
      </c>
      <c r="D4372" s="2">
        <f t="shared" si="136"/>
        <v>45494</v>
      </c>
      <c r="E4372">
        <f t="shared" si="137"/>
        <v>70.362354373931808</v>
      </c>
    </row>
    <row r="4373" spans="1:5">
      <c r="A4373" s="5">
        <v>45494.041666666664</v>
      </c>
      <c r="B4373">
        <v>18.969160079956001</v>
      </c>
      <c r="C4373">
        <v>18.899999618530199</v>
      </c>
      <c r="D4373" s="2">
        <f t="shared" si="136"/>
        <v>45494</v>
      </c>
      <c r="E4373">
        <f t="shared" si="137"/>
        <v>70.362354373931808</v>
      </c>
    </row>
    <row r="4374" spans="1:5">
      <c r="A4374" s="5">
        <v>45494.083333333336</v>
      </c>
      <c r="B4374">
        <v>18.6462707519531</v>
      </c>
      <c r="C4374">
        <v>17.2000007629394</v>
      </c>
      <c r="D4374" s="2">
        <f t="shared" si="136"/>
        <v>45494</v>
      </c>
      <c r="E4374">
        <f t="shared" si="137"/>
        <v>70.362354373931808</v>
      </c>
    </row>
    <row r="4375" spans="1:5">
      <c r="A4375" s="5">
        <v>45494.125</v>
      </c>
      <c r="B4375">
        <v>18.312667846679599</v>
      </c>
      <c r="C4375">
        <v>17.2000007629394</v>
      </c>
      <c r="D4375" s="2">
        <f t="shared" si="136"/>
        <v>45494</v>
      </c>
      <c r="E4375">
        <f t="shared" si="137"/>
        <v>70.362354373931808</v>
      </c>
    </row>
    <row r="4376" spans="1:5">
      <c r="A4376" s="5">
        <v>45494.166666666664</v>
      </c>
      <c r="B4376">
        <v>18.236385345458899</v>
      </c>
      <c r="C4376">
        <v>16.100000381469702</v>
      </c>
      <c r="D4376" s="2">
        <f t="shared" si="136"/>
        <v>45494</v>
      </c>
      <c r="E4376">
        <f t="shared" si="137"/>
        <v>70.362354373931808</v>
      </c>
    </row>
    <row r="4377" spans="1:5">
      <c r="A4377" s="5">
        <v>45494.208333333336</v>
      </c>
      <c r="B4377">
        <v>18.445358276367099</v>
      </c>
      <c r="C4377">
        <v>16.100000381469702</v>
      </c>
      <c r="D4377" s="2">
        <f t="shared" si="136"/>
        <v>45494</v>
      </c>
      <c r="E4377">
        <f t="shared" si="137"/>
        <v>70.362354373931808</v>
      </c>
    </row>
    <row r="4378" spans="1:5">
      <c r="A4378" s="5">
        <v>45494.25</v>
      </c>
      <c r="B4378">
        <v>18.899967193603501</v>
      </c>
      <c r="C4378">
        <v>17.2000007629394</v>
      </c>
      <c r="D4378" s="2">
        <f t="shared" si="136"/>
        <v>45494</v>
      </c>
      <c r="E4378">
        <f t="shared" si="137"/>
        <v>70.362354373931808</v>
      </c>
    </row>
    <row r="4379" spans="1:5">
      <c r="A4379" s="5">
        <v>45494.291666666664</v>
      </c>
      <c r="B4379">
        <v>19.627548217773398</v>
      </c>
      <c r="C4379">
        <v>19.399999618530199</v>
      </c>
      <c r="D4379" s="2">
        <f t="shared" si="136"/>
        <v>45494</v>
      </c>
      <c r="E4379">
        <f t="shared" si="137"/>
        <v>70.362354373931808</v>
      </c>
    </row>
    <row r="4380" spans="1:5">
      <c r="A4380" s="5">
        <v>45494.333333333336</v>
      </c>
      <c r="B4380">
        <v>20.781557083129801</v>
      </c>
      <c r="C4380">
        <v>21.7000007629394</v>
      </c>
      <c r="D4380" s="2">
        <f t="shared" si="136"/>
        <v>45494</v>
      </c>
      <c r="E4380">
        <f t="shared" si="137"/>
        <v>70.362354373931808</v>
      </c>
    </row>
    <row r="4381" spans="1:5">
      <c r="A4381" s="5">
        <v>45494.375</v>
      </c>
      <c r="B4381">
        <v>22.111921310424801</v>
      </c>
      <c r="C4381">
        <v>22.799999237060501</v>
      </c>
      <c r="D4381" s="2">
        <f t="shared" si="136"/>
        <v>45494</v>
      </c>
      <c r="E4381">
        <f t="shared" si="137"/>
        <v>70.362354373931808</v>
      </c>
    </row>
    <row r="4382" spans="1:5">
      <c r="A4382" s="5">
        <v>45494.416666666664</v>
      </c>
      <c r="B4382">
        <v>23.022350311279201</v>
      </c>
      <c r="C4382">
        <v>24.399999618530199</v>
      </c>
      <c r="D4382" s="2">
        <f t="shared" si="136"/>
        <v>45494</v>
      </c>
      <c r="E4382">
        <f t="shared" si="137"/>
        <v>70.362354373931808</v>
      </c>
    </row>
    <row r="4383" spans="1:5">
      <c r="A4383" s="5">
        <v>45494.458333333336</v>
      </c>
      <c r="B4383">
        <v>23.6615676879882</v>
      </c>
      <c r="C4383">
        <v>25.600000381469702</v>
      </c>
      <c r="D4383" s="2">
        <f t="shared" si="136"/>
        <v>45494</v>
      </c>
      <c r="E4383">
        <f t="shared" si="137"/>
        <v>70.362354373931808</v>
      </c>
    </row>
    <row r="4384" spans="1:5">
      <c r="A4384" s="5">
        <v>45494.5</v>
      </c>
      <c r="B4384">
        <v>24.141441345214801</v>
      </c>
      <c r="C4384">
        <v>26.100000381469702</v>
      </c>
      <c r="D4384" s="2">
        <f t="shared" si="136"/>
        <v>45494</v>
      </c>
      <c r="E4384">
        <f t="shared" si="137"/>
        <v>70.362354373931808</v>
      </c>
    </row>
    <row r="4385" spans="1:5">
      <c r="A4385" s="5">
        <v>45494.541666666664</v>
      </c>
      <c r="B4385">
        <v>24.456113815307599</v>
      </c>
      <c r="C4385">
        <v>26.7000007629394</v>
      </c>
      <c r="D4385" s="2">
        <f t="shared" si="136"/>
        <v>45494</v>
      </c>
      <c r="E4385">
        <f t="shared" si="137"/>
        <v>70.362354373931808</v>
      </c>
    </row>
    <row r="4386" spans="1:5">
      <c r="A4386" s="5">
        <v>45494.583333333336</v>
      </c>
      <c r="B4386">
        <v>24.5693454742431</v>
      </c>
      <c r="C4386">
        <v>27.2000007629394</v>
      </c>
      <c r="D4386" s="2">
        <f t="shared" si="136"/>
        <v>45494</v>
      </c>
      <c r="E4386">
        <f t="shared" si="137"/>
        <v>70.362354373931808</v>
      </c>
    </row>
    <row r="4387" spans="1:5">
      <c r="A4387" s="5">
        <v>45494.625</v>
      </c>
      <c r="B4387">
        <v>24.492172241210898</v>
      </c>
      <c r="C4387">
        <v>26.7000007629394</v>
      </c>
      <c r="D4387" s="2">
        <f t="shared" si="136"/>
        <v>45494</v>
      </c>
      <c r="E4387">
        <f t="shared" si="137"/>
        <v>70.362354373931808</v>
      </c>
    </row>
    <row r="4388" spans="1:5">
      <c r="A4388" s="5">
        <v>45494.666666666664</v>
      </c>
      <c r="B4388">
        <v>24.134515762329102</v>
      </c>
      <c r="C4388">
        <v>26.7000007629394</v>
      </c>
      <c r="D4388" s="2">
        <f t="shared" si="136"/>
        <v>45494</v>
      </c>
      <c r="E4388">
        <f t="shared" si="137"/>
        <v>70.362354373931808</v>
      </c>
    </row>
    <row r="4389" spans="1:5">
      <c r="A4389" s="5">
        <v>45494.708333333336</v>
      </c>
      <c r="B4389">
        <v>23.788843154907202</v>
      </c>
      <c r="C4389">
        <v>26.100000381469702</v>
      </c>
      <c r="D4389" s="2">
        <f t="shared" si="136"/>
        <v>45494</v>
      </c>
      <c r="E4389">
        <f t="shared" si="137"/>
        <v>70.362354373931808</v>
      </c>
    </row>
    <row r="4390" spans="1:5">
      <c r="A4390" s="5">
        <v>45494.75</v>
      </c>
      <c r="B4390">
        <v>23.3109226226806</v>
      </c>
      <c r="C4390">
        <v>25.600000381469702</v>
      </c>
      <c r="D4390" s="2">
        <f t="shared" si="136"/>
        <v>45494</v>
      </c>
      <c r="E4390">
        <f t="shared" si="137"/>
        <v>70.362354373931808</v>
      </c>
    </row>
    <row r="4391" spans="1:5">
      <c r="A4391" s="5">
        <v>45494.791666666664</v>
      </c>
      <c r="B4391">
        <v>22.341245651245099</v>
      </c>
      <c r="C4391">
        <v>23.899999618530199</v>
      </c>
      <c r="D4391" s="2">
        <f t="shared" si="136"/>
        <v>45494</v>
      </c>
      <c r="E4391">
        <f t="shared" si="137"/>
        <v>70.362354373931808</v>
      </c>
    </row>
    <row r="4392" spans="1:5">
      <c r="A4392" s="5">
        <v>45494.833333333336</v>
      </c>
      <c r="B4392">
        <v>21.107051849365199</v>
      </c>
      <c r="C4392">
        <v>22.799999237060501</v>
      </c>
      <c r="D4392" s="2">
        <f t="shared" si="136"/>
        <v>45494</v>
      </c>
      <c r="E4392">
        <f t="shared" si="137"/>
        <v>70.362354373931808</v>
      </c>
    </row>
    <row r="4393" spans="1:5">
      <c r="A4393" s="5">
        <v>45494.875</v>
      </c>
      <c r="B4393">
        <v>20.1356506347656</v>
      </c>
      <c r="C4393">
        <v>21.7000007629394</v>
      </c>
      <c r="D4393" s="2">
        <f t="shared" si="136"/>
        <v>45494</v>
      </c>
      <c r="E4393">
        <f t="shared" si="137"/>
        <v>70.362354373931808</v>
      </c>
    </row>
    <row r="4394" spans="1:5">
      <c r="A4394" s="5">
        <v>45494.916666666664</v>
      </c>
      <c r="B4394">
        <v>19.7161350250244</v>
      </c>
      <c r="C4394">
        <v>21.100000381469702</v>
      </c>
      <c r="D4394" s="2">
        <f t="shared" si="136"/>
        <v>45494</v>
      </c>
      <c r="E4394">
        <f t="shared" si="137"/>
        <v>70.362354373931808</v>
      </c>
    </row>
    <row r="4395" spans="1:5">
      <c r="A4395" s="5">
        <v>45494.958333333336</v>
      </c>
      <c r="B4395">
        <v>19.348758697509702</v>
      </c>
      <c r="C4395">
        <v>21.100000381469702</v>
      </c>
      <c r="D4395" s="2">
        <f t="shared" si="136"/>
        <v>45494</v>
      </c>
      <c r="E4395">
        <f t="shared" si="137"/>
        <v>70.362354373931808</v>
      </c>
    </row>
    <row r="4396" spans="1:5">
      <c r="A4396" s="5">
        <v>45495</v>
      </c>
      <c r="B4396">
        <v>19.002698898315401</v>
      </c>
      <c r="C4396">
        <v>20.600000381469702</v>
      </c>
      <c r="D4396" s="2">
        <f t="shared" si="136"/>
        <v>45495</v>
      </c>
      <c r="E4396">
        <f t="shared" si="137"/>
        <v>69.143184661865149</v>
      </c>
    </row>
    <row r="4397" spans="1:5">
      <c r="A4397" s="5">
        <v>45495.041666666664</v>
      </c>
      <c r="B4397">
        <v>18.6262187957763</v>
      </c>
      <c r="C4397">
        <v>20.600000381469702</v>
      </c>
      <c r="D4397" s="2">
        <f t="shared" si="136"/>
        <v>45495</v>
      </c>
      <c r="E4397">
        <f t="shared" si="137"/>
        <v>69.143184661865149</v>
      </c>
    </row>
    <row r="4398" spans="1:5">
      <c r="A4398" s="5">
        <v>45495.083333333336</v>
      </c>
      <c r="B4398">
        <v>18.246086120605401</v>
      </c>
      <c r="C4398">
        <v>20</v>
      </c>
      <c r="D4398" s="2">
        <f t="shared" si="136"/>
        <v>45495</v>
      </c>
      <c r="E4398">
        <f t="shared" si="137"/>
        <v>69.143184661865149</v>
      </c>
    </row>
    <row r="4399" spans="1:5">
      <c r="A4399" s="5">
        <v>45495.125</v>
      </c>
      <c r="B4399">
        <v>17.857334136962798</v>
      </c>
      <c r="C4399">
        <v>19.399999618530199</v>
      </c>
      <c r="D4399" s="2">
        <f t="shared" si="136"/>
        <v>45495</v>
      </c>
      <c r="E4399">
        <f t="shared" si="137"/>
        <v>69.143184661865149</v>
      </c>
    </row>
    <row r="4400" spans="1:5">
      <c r="A4400" s="5">
        <v>45495.166666666664</v>
      </c>
      <c r="B4400">
        <v>17.506923675537099</v>
      </c>
      <c r="C4400">
        <v>19.399999618530199</v>
      </c>
      <c r="D4400" s="2">
        <f t="shared" si="136"/>
        <v>45495</v>
      </c>
      <c r="E4400">
        <f t="shared" si="137"/>
        <v>69.143184661865149</v>
      </c>
    </row>
    <row r="4401" spans="1:5">
      <c r="A4401" s="5">
        <v>45495.208333333336</v>
      </c>
      <c r="B4401">
        <v>17.435104370117099</v>
      </c>
      <c r="C4401">
        <v>18.899999618530199</v>
      </c>
      <c r="D4401" s="2">
        <f t="shared" si="136"/>
        <v>45495</v>
      </c>
      <c r="E4401">
        <f t="shared" si="137"/>
        <v>69.143184661865149</v>
      </c>
    </row>
    <row r="4402" spans="1:5">
      <c r="A4402" s="5">
        <v>45495.25</v>
      </c>
      <c r="B4402">
        <v>17.847694396972599</v>
      </c>
      <c r="C4402">
        <v>19.399999618530199</v>
      </c>
      <c r="D4402" s="2">
        <f t="shared" si="136"/>
        <v>45495</v>
      </c>
      <c r="E4402">
        <f t="shared" si="137"/>
        <v>69.143184661865149</v>
      </c>
    </row>
    <row r="4403" spans="1:5">
      <c r="A4403" s="5">
        <v>45495.291666666664</v>
      </c>
      <c r="B4403">
        <v>18.941158294677699</v>
      </c>
      <c r="C4403">
        <v>21.100000381469702</v>
      </c>
      <c r="D4403" s="2">
        <f t="shared" si="136"/>
        <v>45495</v>
      </c>
      <c r="E4403">
        <f t="shared" si="137"/>
        <v>69.143184661865149</v>
      </c>
    </row>
    <row r="4404" spans="1:5">
      <c r="A4404" s="5">
        <v>45495.333333333336</v>
      </c>
      <c r="B4404">
        <v>20.205177307128899</v>
      </c>
      <c r="C4404">
        <v>23.299999237060501</v>
      </c>
      <c r="D4404" s="2">
        <f t="shared" si="136"/>
        <v>45495</v>
      </c>
      <c r="E4404">
        <f t="shared" si="137"/>
        <v>69.143184661865149</v>
      </c>
    </row>
    <row r="4405" spans="1:5">
      <c r="A4405" s="5">
        <v>45495.375</v>
      </c>
      <c r="B4405">
        <v>21.495956420898398</v>
      </c>
      <c r="C4405">
        <v>25.600000381469702</v>
      </c>
      <c r="D4405" s="2">
        <f t="shared" si="136"/>
        <v>45495</v>
      </c>
      <c r="E4405">
        <f t="shared" si="137"/>
        <v>69.143184661865149</v>
      </c>
    </row>
    <row r="4406" spans="1:5">
      <c r="A4406" s="5">
        <v>45495.416666666664</v>
      </c>
      <c r="B4406">
        <v>22.396373748779201</v>
      </c>
      <c r="C4406">
        <v>26.7000007629394</v>
      </c>
      <c r="D4406" s="2">
        <f t="shared" si="136"/>
        <v>45495</v>
      </c>
      <c r="E4406">
        <f t="shared" si="137"/>
        <v>69.143184661865149</v>
      </c>
    </row>
    <row r="4407" spans="1:5">
      <c r="A4407" s="5">
        <v>45495.458333333336</v>
      </c>
      <c r="B4407">
        <v>23.116008758544901</v>
      </c>
      <c r="C4407">
        <v>27.2000007629394</v>
      </c>
      <c r="D4407" s="2">
        <f t="shared" si="136"/>
        <v>45495</v>
      </c>
      <c r="E4407">
        <f t="shared" si="137"/>
        <v>69.143184661865149</v>
      </c>
    </row>
    <row r="4408" spans="1:5">
      <c r="A4408" s="5">
        <v>45495.5</v>
      </c>
      <c r="B4408">
        <v>23.618188858032202</v>
      </c>
      <c r="C4408">
        <v>27.799999237060501</v>
      </c>
      <c r="D4408" s="2">
        <f t="shared" si="136"/>
        <v>45495</v>
      </c>
      <c r="E4408">
        <f t="shared" si="137"/>
        <v>69.143184661865149</v>
      </c>
    </row>
    <row r="4409" spans="1:5">
      <c r="A4409" s="5">
        <v>45495.541666666664</v>
      </c>
      <c r="B4409">
        <v>23.889265060424801</v>
      </c>
      <c r="C4409">
        <v>28.299999237060501</v>
      </c>
      <c r="D4409" s="2">
        <f t="shared" si="136"/>
        <v>45495</v>
      </c>
      <c r="E4409">
        <f t="shared" si="137"/>
        <v>69.143184661865149</v>
      </c>
    </row>
    <row r="4410" spans="1:5">
      <c r="A4410" s="5">
        <v>45495.583333333336</v>
      </c>
      <c r="B4410">
        <v>24.012538909912099</v>
      </c>
      <c r="C4410">
        <v>29.399999618530199</v>
      </c>
      <c r="D4410" s="2">
        <f t="shared" si="136"/>
        <v>45495</v>
      </c>
      <c r="E4410">
        <f t="shared" si="137"/>
        <v>69.143184661865149</v>
      </c>
    </row>
    <row r="4411" spans="1:5">
      <c r="A4411" s="5">
        <v>45495.625</v>
      </c>
      <c r="B4411">
        <v>23.930637359619102</v>
      </c>
      <c r="C4411">
        <v>29.399999618530199</v>
      </c>
      <c r="D4411" s="2">
        <f t="shared" si="136"/>
        <v>45495</v>
      </c>
      <c r="E4411">
        <f t="shared" si="137"/>
        <v>69.143184661865149</v>
      </c>
    </row>
    <row r="4412" spans="1:5">
      <c r="A4412" s="5">
        <v>45495.666666666664</v>
      </c>
      <c r="B4412">
        <v>23.555477142333899</v>
      </c>
      <c r="C4412">
        <v>28.899999618530199</v>
      </c>
      <c r="D4412" s="2">
        <f t="shared" si="136"/>
        <v>45495</v>
      </c>
      <c r="E4412">
        <f t="shared" si="137"/>
        <v>69.143184661865149</v>
      </c>
    </row>
    <row r="4413" spans="1:5">
      <c r="A4413" s="5">
        <v>45495.708333333336</v>
      </c>
      <c r="B4413">
        <v>23.024223327636701</v>
      </c>
      <c r="C4413">
        <v>28.899999618530199</v>
      </c>
      <c r="D4413" s="2">
        <f t="shared" si="136"/>
        <v>45495</v>
      </c>
      <c r="E4413">
        <f t="shared" si="137"/>
        <v>69.143184661865149</v>
      </c>
    </row>
    <row r="4414" spans="1:5">
      <c r="A4414" s="5">
        <v>45495.75</v>
      </c>
      <c r="B4414">
        <v>22.306251525878899</v>
      </c>
      <c r="C4414">
        <v>27.2000007629394</v>
      </c>
      <c r="D4414" s="2">
        <f t="shared" si="136"/>
        <v>45495</v>
      </c>
      <c r="E4414">
        <f t="shared" si="137"/>
        <v>69.143184661865149</v>
      </c>
    </row>
    <row r="4415" spans="1:5">
      <c r="A4415" s="5">
        <v>45495.791666666664</v>
      </c>
      <c r="B4415">
        <v>21.207319259643501</v>
      </c>
      <c r="C4415">
        <v>26.7000007629394</v>
      </c>
      <c r="D4415" s="2">
        <f t="shared" si="136"/>
        <v>45495</v>
      </c>
      <c r="E4415">
        <f t="shared" si="137"/>
        <v>69.143184661865149</v>
      </c>
    </row>
    <row r="4416" spans="1:5">
      <c r="A4416" s="5">
        <v>45495.833333333336</v>
      </c>
      <c r="B4416">
        <v>19.945089340209901</v>
      </c>
      <c r="C4416">
        <v>25.600000381469702</v>
      </c>
      <c r="D4416" s="2">
        <f t="shared" si="136"/>
        <v>45495</v>
      </c>
      <c r="E4416">
        <f t="shared" si="137"/>
        <v>69.143184661865149</v>
      </c>
    </row>
    <row r="4417" spans="1:5">
      <c r="A4417" s="5">
        <v>45495.875</v>
      </c>
      <c r="B4417">
        <v>19.258834838867099</v>
      </c>
      <c r="C4417">
        <v>24.399999618530199</v>
      </c>
      <c r="D4417" s="2">
        <f t="shared" si="136"/>
        <v>45495</v>
      </c>
      <c r="E4417">
        <f t="shared" si="137"/>
        <v>69.143184661865149</v>
      </c>
    </row>
    <row r="4418" spans="1:5">
      <c r="A4418" s="5">
        <v>45495.916666666664</v>
      </c>
      <c r="B4418">
        <v>19.026939392089801</v>
      </c>
      <c r="C4418">
        <v>23.899999618530199</v>
      </c>
      <c r="D4418" s="2">
        <f t="shared" si="136"/>
        <v>45495</v>
      </c>
      <c r="E4418">
        <f t="shared" si="137"/>
        <v>69.143184661865149</v>
      </c>
    </row>
    <row r="4419" spans="1:5">
      <c r="A4419" s="5">
        <v>45495.958333333336</v>
      </c>
      <c r="B4419">
        <v>18.7909622192382</v>
      </c>
      <c r="C4419">
        <v>23.299999237060501</v>
      </c>
      <c r="D4419" s="2">
        <f t="shared" ref="D4419:D4482" si="138">DATE(YEAR(A4419), MONTH(A4419), DAY(A4419))</f>
        <v>45495</v>
      </c>
      <c r="E4419">
        <f t="shared" ref="E4419:E4482" si="139">AVERAGEIF(D:D, D4419, B:B)*1.8+32</f>
        <v>69.143184661865149</v>
      </c>
    </row>
    <row r="4420" spans="1:5">
      <c r="A4420" s="5">
        <v>45496</v>
      </c>
      <c r="B4420">
        <v>18.467220306396399</v>
      </c>
      <c r="C4420">
        <v>22.799999237060501</v>
      </c>
      <c r="D4420" s="2">
        <f t="shared" si="138"/>
        <v>45496</v>
      </c>
      <c r="E4420">
        <f t="shared" si="139"/>
        <v>68.550997114181428</v>
      </c>
    </row>
    <row r="4421" spans="1:5">
      <c r="A4421" s="5">
        <v>45496.041666666664</v>
      </c>
      <c r="B4421">
        <v>18.1271362304687</v>
      </c>
      <c r="C4421">
        <v>22.799999237060501</v>
      </c>
      <c r="D4421" s="2">
        <f t="shared" si="138"/>
        <v>45496</v>
      </c>
      <c r="E4421">
        <f t="shared" si="139"/>
        <v>68.550997114181428</v>
      </c>
    </row>
    <row r="4422" spans="1:5">
      <c r="A4422" s="5">
        <v>45496.083333333336</v>
      </c>
      <c r="B4422">
        <v>17.755853652954102</v>
      </c>
      <c r="C4422">
        <v>22.799999237060501</v>
      </c>
      <c r="D4422" s="2">
        <f t="shared" si="138"/>
        <v>45496</v>
      </c>
      <c r="E4422">
        <f t="shared" si="139"/>
        <v>68.550997114181428</v>
      </c>
    </row>
    <row r="4423" spans="1:5">
      <c r="A4423" s="5">
        <v>45496.125</v>
      </c>
      <c r="B4423">
        <v>17.381999969482401</v>
      </c>
      <c r="C4423">
        <v>22.2000007629394</v>
      </c>
      <c r="D4423" s="2">
        <f t="shared" si="138"/>
        <v>45496</v>
      </c>
      <c r="E4423">
        <f t="shared" si="139"/>
        <v>68.550997114181428</v>
      </c>
    </row>
    <row r="4424" spans="1:5">
      <c r="A4424" s="5">
        <v>45496.166666666664</v>
      </c>
      <c r="B4424">
        <v>17.024351119995099</v>
      </c>
      <c r="C4424">
        <v>22.2000007629394</v>
      </c>
      <c r="D4424" s="2">
        <f t="shared" si="138"/>
        <v>45496</v>
      </c>
      <c r="E4424">
        <f t="shared" si="139"/>
        <v>68.550997114181428</v>
      </c>
    </row>
    <row r="4425" spans="1:5">
      <c r="A4425" s="5">
        <v>45496.208333333336</v>
      </c>
      <c r="B4425">
        <v>16.772457122802699</v>
      </c>
      <c r="C4425">
        <v>22.799999237060501</v>
      </c>
      <c r="D4425" s="2">
        <f t="shared" si="138"/>
        <v>45496</v>
      </c>
      <c r="E4425">
        <f t="shared" si="139"/>
        <v>68.550997114181428</v>
      </c>
    </row>
    <row r="4426" spans="1:5">
      <c r="A4426" s="5">
        <v>45496.25</v>
      </c>
      <c r="B4426">
        <v>17.150924682617099</v>
      </c>
      <c r="C4426">
        <v>23.299999237060501</v>
      </c>
      <c r="D4426" s="2">
        <f t="shared" si="138"/>
        <v>45496</v>
      </c>
      <c r="E4426">
        <f t="shared" si="139"/>
        <v>68.550997114181428</v>
      </c>
    </row>
    <row r="4427" spans="1:5">
      <c r="A4427" s="5">
        <v>45496.291666666664</v>
      </c>
      <c r="B4427">
        <v>18.0810737609863</v>
      </c>
      <c r="C4427">
        <v>21.100000381469702</v>
      </c>
      <c r="D4427" s="2">
        <f t="shared" si="138"/>
        <v>45496</v>
      </c>
      <c r="E4427">
        <f t="shared" si="139"/>
        <v>68.550997114181428</v>
      </c>
    </row>
    <row r="4428" spans="1:5">
      <c r="A4428" s="5">
        <v>45496.333333333336</v>
      </c>
      <c r="B4428">
        <v>19.343254089355401</v>
      </c>
      <c r="C4428">
        <v>21.100000381469702</v>
      </c>
      <c r="D4428" s="2">
        <f t="shared" si="138"/>
        <v>45496</v>
      </c>
      <c r="E4428">
        <f t="shared" si="139"/>
        <v>68.550997114181428</v>
      </c>
    </row>
    <row r="4429" spans="1:5">
      <c r="A4429" s="5">
        <v>45496.375</v>
      </c>
      <c r="B4429">
        <v>20.764173507690401</v>
      </c>
      <c r="C4429">
        <v>23.299999237060501</v>
      </c>
      <c r="D4429" s="2">
        <f t="shared" si="138"/>
        <v>45496</v>
      </c>
      <c r="E4429">
        <f t="shared" si="139"/>
        <v>68.550997114181428</v>
      </c>
    </row>
    <row r="4430" spans="1:5">
      <c r="A4430" s="5">
        <v>45496.416666666664</v>
      </c>
      <c r="B4430">
        <v>21.770709991455</v>
      </c>
      <c r="C4430">
        <v>25</v>
      </c>
      <c r="D4430" s="2">
        <f t="shared" si="138"/>
        <v>45496</v>
      </c>
      <c r="E4430">
        <f t="shared" si="139"/>
        <v>68.550997114181428</v>
      </c>
    </row>
    <row r="4431" spans="1:5">
      <c r="A4431" s="5">
        <v>45496.458333333336</v>
      </c>
      <c r="B4431">
        <v>22.542057037353501</v>
      </c>
      <c r="C4431">
        <v>27.2000007629394</v>
      </c>
      <c r="D4431" s="2">
        <f t="shared" si="138"/>
        <v>45496</v>
      </c>
      <c r="E4431">
        <f t="shared" si="139"/>
        <v>68.550997114181428</v>
      </c>
    </row>
    <row r="4432" spans="1:5">
      <c r="A4432" s="5">
        <v>45496.5</v>
      </c>
      <c r="B4432">
        <v>23.121553421020501</v>
      </c>
      <c r="C4432">
        <v>28.299999237060501</v>
      </c>
      <c r="D4432" s="2">
        <f t="shared" si="138"/>
        <v>45496</v>
      </c>
      <c r="E4432">
        <f t="shared" si="139"/>
        <v>68.550997114181428</v>
      </c>
    </row>
    <row r="4433" spans="1:5">
      <c r="A4433" s="5">
        <v>45496.541666666664</v>
      </c>
      <c r="B4433">
        <v>23.563732147216701</v>
      </c>
      <c r="C4433">
        <v>28.899999618530199</v>
      </c>
      <c r="D4433" s="2">
        <f t="shared" si="138"/>
        <v>45496</v>
      </c>
      <c r="E4433">
        <f t="shared" si="139"/>
        <v>68.550997114181428</v>
      </c>
    </row>
    <row r="4434" spans="1:5">
      <c r="A4434" s="5">
        <v>45496.583333333336</v>
      </c>
      <c r="B4434">
        <v>23.852460861206001</v>
      </c>
      <c r="C4434">
        <v>27.2000007629394</v>
      </c>
      <c r="D4434" s="2">
        <f t="shared" si="138"/>
        <v>45496</v>
      </c>
      <c r="E4434">
        <f t="shared" si="139"/>
        <v>68.550997114181428</v>
      </c>
    </row>
    <row r="4435" spans="1:5">
      <c r="A4435" s="5">
        <v>45496.625</v>
      </c>
      <c r="B4435">
        <v>23.901695251464801</v>
      </c>
      <c r="C4435">
        <v>26.7000007629394</v>
      </c>
      <c r="D4435" s="2">
        <f t="shared" si="138"/>
        <v>45496</v>
      </c>
      <c r="E4435">
        <f t="shared" si="139"/>
        <v>68.550997114181428</v>
      </c>
    </row>
    <row r="4436" spans="1:5">
      <c r="A4436" s="5">
        <v>45496.666666666664</v>
      </c>
      <c r="B4436">
        <v>23.556770324706999</v>
      </c>
      <c r="C4436">
        <v>26.7000007629394</v>
      </c>
      <c r="D4436" s="2">
        <f t="shared" si="138"/>
        <v>45496</v>
      </c>
      <c r="E4436">
        <f t="shared" si="139"/>
        <v>68.550997114181428</v>
      </c>
    </row>
    <row r="4437" spans="1:5">
      <c r="A4437" s="5">
        <v>45496.708333333336</v>
      </c>
      <c r="B4437">
        <v>23.099931716918899</v>
      </c>
      <c r="C4437">
        <v>27.799999237060501</v>
      </c>
      <c r="D4437" s="2">
        <f t="shared" si="138"/>
        <v>45496</v>
      </c>
      <c r="E4437">
        <f t="shared" si="139"/>
        <v>68.550997114181428</v>
      </c>
    </row>
    <row r="4438" spans="1:5">
      <c r="A4438" s="5">
        <v>45496.75</v>
      </c>
      <c r="B4438">
        <v>22.336467742919901</v>
      </c>
      <c r="C4438">
        <v>27.2000007629394</v>
      </c>
      <c r="D4438" s="2">
        <f t="shared" si="138"/>
        <v>45496</v>
      </c>
      <c r="E4438">
        <f t="shared" si="139"/>
        <v>68.550997114181428</v>
      </c>
    </row>
    <row r="4439" spans="1:5">
      <c r="A4439" s="5">
        <v>45496.791666666664</v>
      </c>
      <c r="B4439">
        <v>21.131729125976499</v>
      </c>
      <c r="C4439">
        <v>26.7000007629394</v>
      </c>
      <c r="D4439" s="2">
        <f t="shared" si="138"/>
        <v>45496</v>
      </c>
      <c r="E4439">
        <f t="shared" si="139"/>
        <v>68.550997114181428</v>
      </c>
    </row>
    <row r="4440" spans="1:5">
      <c r="A4440" s="5">
        <v>45496.833333333336</v>
      </c>
      <c r="B4440">
        <v>19.961345672607401</v>
      </c>
      <c r="C4440">
        <v>26.100000381469702</v>
      </c>
      <c r="D4440" s="2">
        <f t="shared" si="138"/>
        <v>45496</v>
      </c>
      <c r="E4440">
        <f t="shared" si="139"/>
        <v>68.550997114181428</v>
      </c>
    </row>
    <row r="4441" spans="1:5">
      <c r="A4441" s="5">
        <v>45496.875</v>
      </c>
      <c r="B4441">
        <v>19.459728240966701</v>
      </c>
      <c r="C4441">
        <v>25.600000381469702</v>
      </c>
      <c r="D4441" s="2">
        <f t="shared" si="138"/>
        <v>45496</v>
      </c>
      <c r="E4441">
        <f t="shared" si="139"/>
        <v>68.550997114181428</v>
      </c>
    </row>
    <row r="4442" spans="1:5">
      <c r="A4442" s="5">
        <v>45496.916666666664</v>
      </c>
      <c r="B4442">
        <v>19.224519729614201</v>
      </c>
      <c r="C4442">
        <v>25</v>
      </c>
      <c r="D4442" s="2">
        <f t="shared" si="138"/>
        <v>45496</v>
      </c>
      <c r="E4442">
        <f t="shared" si="139"/>
        <v>68.550997114181428</v>
      </c>
    </row>
    <row r="4443" spans="1:5">
      <c r="A4443" s="5">
        <v>45496.958333333336</v>
      </c>
      <c r="B4443">
        <v>18.955482482910099</v>
      </c>
      <c r="C4443">
        <v>24.399999618530199</v>
      </c>
      <c r="D4443" s="2">
        <f t="shared" si="138"/>
        <v>45496</v>
      </c>
      <c r="E4443">
        <f t="shared" si="139"/>
        <v>68.550997114181428</v>
      </c>
    </row>
    <row r="4444" spans="1:5">
      <c r="A4444" s="5">
        <v>45497</v>
      </c>
      <c r="B4444">
        <v>18.656581878662099</v>
      </c>
      <c r="C4444">
        <v>24.399999618530199</v>
      </c>
      <c r="D4444" s="2">
        <f t="shared" si="138"/>
        <v>45497</v>
      </c>
      <c r="E4444">
        <f t="shared" si="139"/>
        <v>68.992243671417185</v>
      </c>
    </row>
    <row r="4445" spans="1:5">
      <c r="A4445" s="5">
        <v>45497.041666666664</v>
      </c>
      <c r="B4445">
        <v>18.328172683715799</v>
      </c>
      <c r="C4445">
        <v>23.899999618530199</v>
      </c>
      <c r="D4445" s="2">
        <f t="shared" si="138"/>
        <v>45497</v>
      </c>
      <c r="E4445">
        <f t="shared" si="139"/>
        <v>68.992243671417185</v>
      </c>
    </row>
    <row r="4446" spans="1:5">
      <c r="A4446" s="5">
        <v>45497.083333333336</v>
      </c>
      <c r="B4446">
        <v>17.989252090454102</v>
      </c>
      <c r="C4446">
        <v>22.799999237060501</v>
      </c>
      <c r="D4446" s="2">
        <f t="shared" si="138"/>
        <v>45497</v>
      </c>
      <c r="E4446">
        <f t="shared" si="139"/>
        <v>68.992243671417185</v>
      </c>
    </row>
    <row r="4447" spans="1:5">
      <c r="A4447" s="5">
        <v>45497.125</v>
      </c>
      <c r="B4447">
        <v>17.671474456787099</v>
      </c>
      <c r="C4447">
        <v>22.799999237060501</v>
      </c>
      <c r="D4447" s="2">
        <f t="shared" si="138"/>
        <v>45497</v>
      </c>
      <c r="E4447">
        <f t="shared" si="139"/>
        <v>68.992243671417185</v>
      </c>
    </row>
    <row r="4448" spans="1:5">
      <c r="A4448" s="5">
        <v>45497.166666666664</v>
      </c>
      <c r="B4448">
        <v>17.434850692748999</v>
      </c>
      <c r="C4448">
        <v>22.799999237060501</v>
      </c>
      <c r="D4448" s="2">
        <f t="shared" si="138"/>
        <v>45497</v>
      </c>
      <c r="E4448">
        <f t="shared" si="139"/>
        <v>68.992243671417185</v>
      </c>
    </row>
    <row r="4449" spans="1:5">
      <c r="A4449" s="5">
        <v>45497.208333333336</v>
      </c>
      <c r="B4449">
        <v>17.323329925537099</v>
      </c>
      <c r="C4449">
        <v>22.799999237060501</v>
      </c>
      <c r="D4449" s="2">
        <f t="shared" si="138"/>
        <v>45497</v>
      </c>
      <c r="E4449">
        <f t="shared" si="139"/>
        <v>68.992243671417185</v>
      </c>
    </row>
    <row r="4450" spans="1:5">
      <c r="A4450" s="5">
        <v>45497.25</v>
      </c>
      <c r="B4450">
        <v>17.824605941772401</v>
      </c>
      <c r="C4450">
        <v>23.299999237060501</v>
      </c>
      <c r="D4450" s="2">
        <f t="shared" si="138"/>
        <v>45497</v>
      </c>
      <c r="E4450">
        <f t="shared" si="139"/>
        <v>68.992243671417185</v>
      </c>
    </row>
    <row r="4451" spans="1:5">
      <c r="A4451" s="5">
        <v>45497.291666666664</v>
      </c>
      <c r="B4451">
        <v>18.770112991333001</v>
      </c>
      <c r="C4451">
        <v>22.799999237060501</v>
      </c>
      <c r="D4451" s="2">
        <f t="shared" si="138"/>
        <v>45497</v>
      </c>
      <c r="E4451">
        <f t="shared" si="139"/>
        <v>68.992243671417185</v>
      </c>
    </row>
    <row r="4452" spans="1:5">
      <c r="A4452" s="5">
        <v>45497.333333333336</v>
      </c>
      <c r="B4452">
        <v>19.932323455810501</v>
      </c>
      <c r="C4452">
        <v>22.2000007629394</v>
      </c>
      <c r="D4452" s="2">
        <f t="shared" si="138"/>
        <v>45497</v>
      </c>
      <c r="E4452">
        <f t="shared" si="139"/>
        <v>68.992243671417185</v>
      </c>
    </row>
    <row r="4453" spans="1:5">
      <c r="A4453" s="5">
        <v>45497.375</v>
      </c>
      <c r="B4453">
        <v>21.289232254028299</v>
      </c>
      <c r="C4453">
        <v>22.799999237060501</v>
      </c>
      <c r="D4453" s="2">
        <f t="shared" si="138"/>
        <v>45497</v>
      </c>
      <c r="E4453">
        <f t="shared" si="139"/>
        <v>68.992243671417185</v>
      </c>
    </row>
    <row r="4454" spans="1:5">
      <c r="A4454" s="5">
        <v>45497.416666666664</v>
      </c>
      <c r="B4454">
        <v>22.0386848449707</v>
      </c>
      <c r="C4454">
        <v>23.299999237060501</v>
      </c>
      <c r="D4454" s="2">
        <f t="shared" si="138"/>
        <v>45497</v>
      </c>
      <c r="E4454">
        <f t="shared" si="139"/>
        <v>68.992243671417185</v>
      </c>
    </row>
    <row r="4455" spans="1:5">
      <c r="A4455" s="5">
        <v>45497.458333333336</v>
      </c>
      <c r="B4455">
        <v>22.604913711547798</v>
      </c>
      <c r="C4455">
        <v>25</v>
      </c>
      <c r="D4455" s="2">
        <f t="shared" si="138"/>
        <v>45497</v>
      </c>
      <c r="E4455">
        <f t="shared" si="139"/>
        <v>68.992243671417185</v>
      </c>
    </row>
    <row r="4456" spans="1:5">
      <c r="A4456" s="5">
        <v>45497.5</v>
      </c>
      <c r="B4456">
        <v>23.100713729858398</v>
      </c>
      <c r="C4456">
        <v>26.100000381469702</v>
      </c>
      <c r="D4456" s="2">
        <f t="shared" si="138"/>
        <v>45497</v>
      </c>
      <c r="E4456">
        <f t="shared" si="139"/>
        <v>68.992243671417185</v>
      </c>
    </row>
    <row r="4457" spans="1:5">
      <c r="A4457" s="5">
        <v>45497.541666666664</v>
      </c>
      <c r="B4457">
        <v>23.437065124511701</v>
      </c>
      <c r="C4457">
        <v>28.299999237060501</v>
      </c>
      <c r="D4457" s="2">
        <f t="shared" si="138"/>
        <v>45497</v>
      </c>
      <c r="E4457">
        <f t="shared" si="139"/>
        <v>68.992243671417185</v>
      </c>
    </row>
    <row r="4458" spans="1:5">
      <c r="A4458" s="5">
        <v>45497.583333333336</v>
      </c>
      <c r="B4458">
        <v>23.663433074951101</v>
      </c>
      <c r="C4458">
        <v>27.2000007629394</v>
      </c>
      <c r="D4458" s="2">
        <f t="shared" si="138"/>
        <v>45497</v>
      </c>
      <c r="E4458">
        <f t="shared" si="139"/>
        <v>68.992243671417185</v>
      </c>
    </row>
    <row r="4459" spans="1:5">
      <c r="A4459" s="5">
        <v>45497.625</v>
      </c>
      <c r="B4459">
        <v>23.7065315246582</v>
      </c>
      <c r="C4459">
        <v>25.600000381469702</v>
      </c>
      <c r="D4459" s="2">
        <f t="shared" si="138"/>
        <v>45497</v>
      </c>
      <c r="E4459">
        <f t="shared" si="139"/>
        <v>68.992243671417185</v>
      </c>
    </row>
    <row r="4460" spans="1:5">
      <c r="A4460" s="5">
        <v>45497.666666666664</v>
      </c>
      <c r="B4460">
        <v>23.483572006225501</v>
      </c>
      <c r="C4460">
        <v>25.600000381469702</v>
      </c>
      <c r="D4460" s="2">
        <f t="shared" si="138"/>
        <v>45497</v>
      </c>
      <c r="E4460">
        <f t="shared" si="139"/>
        <v>68.992243671417185</v>
      </c>
    </row>
    <row r="4461" spans="1:5">
      <c r="A4461" s="5">
        <v>45497.708333333336</v>
      </c>
      <c r="B4461">
        <v>23.1436767578125</v>
      </c>
      <c r="C4461">
        <v>25</v>
      </c>
      <c r="D4461" s="2">
        <f t="shared" si="138"/>
        <v>45497</v>
      </c>
      <c r="E4461">
        <f t="shared" si="139"/>
        <v>68.992243671417185</v>
      </c>
    </row>
    <row r="4462" spans="1:5">
      <c r="A4462" s="5">
        <v>45497.75</v>
      </c>
      <c r="B4462">
        <v>22.538917541503899</v>
      </c>
      <c r="C4462">
        <v>25</v>
      </c>
      <c r="D4462" s="2">
        <f t="shared" si="138"/>
        <v>45497</v>
      </c>
      <c r="E4462">
        <f t="shared" si="139"/>
        <v>68.992243671417185</v>
      </c>
    </row>
    <row r="4463" spans="1:5">
      <c r="A4463" s="5">
        <v>45497.791666666664</v>
      </c>
      <c r="B4463">
        <v>21.613420486450099</v>
      </c>
      <c r="C4463">
        <v>25.600000381469702</v>
      </c>
      <c r="D4463" s="2">
        <f t="shared" si="138"/>
        <v>45497</v>
      </c>
      <c r="E4463">
        <f t="shared" si="139"/>
        <v>68.992243671417185</v>
      </c>
    </row>
    <row r="4464" spans="1:5">
      <c r="A4464" s="5">
        <v>45497.833333333336</v>
      </c>
      <c r="B4464">
        <v>20.481531143188398</v>
      </c>
      <c r="C4464">
        <v>24.399999618530199</v>
      </c>
      <c r="D4464" s="2">
        <f t="shared" si="138"/>
        <v>45497</v>
      </c>
      <c r="E4464">
        <f t="shared" si="139"/>
        <v>68.992243671417185</v>
      </c>
    </row>
    <row r="4465" spans="1:5">
      <c r="A4465" s="5">
        <v>45497.875</v>
      </c>
      <c r="B4465">
        <v>19.630517959594702</v>
      </c>
      <c r="C4465">
        <v>23.299999237060501</v>
      </c>
      <c r="D4465" s="2">
        <f t="shared" si="138"/>
        <v>45497</v>
      </c>
      <c r="E4465">
        <f t="shared" si="139"/>
        <v>68.992243671417185</v>
      </c>
    </row>
    <row r="4466" spans="1:5">
      <c r="A4466" s="5">
        <v>45497.916666666664</v>
      </c>
      <c r="B4466">
        <v>19.418708801269499</v>
      </c>
      <c r="C4466">
        <v>22.799999237060501</v>
      </c>
      <c r="D4466" s="2">
        <f t="shared" si="138"/>
        <v>45497</v>
      </c>
      <c r="E4466">
        <f t="shared" si="139"/>
        <v>68.992243671417185</v>
      </c>
    </row>
    <row r="4467" spans="1:5">
      <c r="A4467" s="5">
        <v>45497.958333333336</v>
      </c>
      <c r="B4467">
        <v>19.148292541503899</v>
      </c>
      <c r="C4467">
        <v>22.799999237060501</v>
      </c>
      <c r="D4467" s="2">
        <f t="shared" si="138"/>
        <v>45497</v>
      </c>
      <c r="E4467">
        <f t="shared" si="139"/>
        <v>68.992243671417185</v>
      </c>
    </row>
    <row r="4468" spans="1:5">
      <c r="A4468" s="5">
        <v>45498</v>
      </c>
      <c r="B4468">
        <v>18.818202972412099</v>
      </c>
      <c r="C4468">
        <v>22.2000007629394</v>
      </c>
      <c r="D4468" s="2">
        <f t="shared" si="138"/>
        <v>45498</v>
      </c>
      <c r="E4468">
        <f t="shared" si="139"/>
        <v>69.912730169296168</v>
      </c>
    </row>
    <row r="4469" spans="1:5">
      <c r="A4469" s="5">
        <v>45498.041666666664</v>
      </c>
      <c r="B4469">
        <v>18.460411071777301</v>
      </c>
      <c r="C4469">
        <v>22.2000007629394</v>
      </c>
      <c r="D4469" s="2">
        <f t="shared" si="138"/>
        <v>45498</v>
      </c>
      <c r="E4469">
        <f t="shared" si="139"/>
        <v>69.912730169296168</v>
      </c>
    </row>
    <row r="4470" spans="1:5">
      <c r="A4470" s="5">
        <v>45498.083333333336</v>
      </c>
      <c r="B4470">
        <v>18.081825256347599</v>
      </c>
      <c r="C4470">
        <v>21.7000007629394</v>
      </c>
      <c r="D4470" s="2">
        <f t="shared" si="138"/>
        <v>45498</v>
      </c>
      <c r="E4470">
        <f t="shared" si="139"/>
        <v>69.912730169296168</v>
      </c>
    </row>
    <row r="4471" spans="1:5">
      <c r="A4471" s="5">
        <v>45498.125</v>
      </c>
      <c r="B4471">
        <v>17.7129802703857</v>
      </c>
      <c r="C4471">
        <v>21.7000007629394</v>
      </c>
      <c r="D4471" s="2">
        <f t="shared" si="138"/>
        <v>45498</v>
      </c>
      <c r="E4471">
        <f t="shared" si="139"/>
        <v>69.912730169296168</v>
      </c>
    </row>
    <row r="4472" spans="1:5">
      <c r="A4472" s="5">
        <v>45498.166666666664</v>
      </c>
      <c r="B4472">
        <v>17.418155670166001</v>
      </c>
      <c r="C4472">
        <v>21.7000007629394</v>
      </c>
      <c r="D4472" s="2">
        <f t="shared" si="138"/>
        <v>45498</v>
      </c>
      <c r="E4472">
        <f t="shared" si="139"/>
        <v>69.912730169296168</v>
      </c>
    </row>
    <row r="4473" spans="1:5">
      <c r="A4473" s="5">
        <v>45498.208333333336</v>
      </c>
      <c r="B4473">
        <v>17.5114727020263</v>
      </c>
      <c r="C4473">
        <v>21.100000381469702</v>
      </c>
      <c r="D4473" s="2">
        <f t="shared" si="138"/>
        <v>45498</v>
      </c>
      <c r="E4473">
        <f t="shared" si="139"/>
        <v>69.912730169296168</v>
      </c>
    </row>
    <row r="4474" spans="1:5">
      <c r="A4474" s="5">
        <v>45498.25</v>
      </c>
      <c r="B4474">
        <v>18.072582244873001</v>
      </c>
      <c r="C4474">
        <v>21.7000007629394</v>
      </c>
      <c r="D4474" s="2">
        <f t="shared" si="138"/>
        <v>45498</v>
      </c>
      <c r="E4474">
        <f t="shared" si="139"/>
        <v>69.912730169296168</v>
      </c>
    </row>
    <row r="4475" spans="1:5">
      <c r="A4475" s="5">
        <v>45498.291666666664</v>
      </c>
      <c r="B4475">
        <v>19.0400295257568</v>
      </c>
      <c r="C4475">
        <v>23.299999237060501</v>
      </c>
      <c r="D4475" s="2">
        <f t="shared" si="138"/>
        <v>45498</v>
      </c>
      <c r="E4475">
        <f t="shared" si="139"/>
        <v>69.912730169296168</v>
      </c>
    </row>
    <row r="4476" spans="1:5">
      <c r="A4476" s="5">
        <v>45498.333333333336</v>
      </c>
      <c r="B4476">
        <v>20.475933074951101</v>
      </c>
      <c r="C4476">
        <v>25.600000381469702</v>
      </c>
      <c r="D4476" s="2">
        <f t="shared" si="138"/>
        <v>45498</v>
      </c>
      <c r="E4476">
        <f t="shared" si="139"/>
        <v>69.912730169296168</v>
      </c>
    </row>
    <row r="4477" spans="1:5">
      <c r="A4477" s="5">
        <v>45498.375</v>
      </c>
      <c r="B4477">
        <v>21.8798503875732</v>
      </c>
      <c r="C4477">
        <v>26.7000007629394</v>
      </c>
      <c r="D4477" s="2">
        <f t="shared" si="138"/>
        <v>45498</v>
      </c>
      <c r="E4477">
        <f t="shared" si="139"/>
        <v>69.912730169296168</v>
      </c>
    </row>
    <row r="4478" spans="1:5">
      <c r="A4478" s="5">
        <v>45498.416666666664</v>
      </c>
      <c r="B4478">
        <v>22.706274032592699</v>
      </c>
      <c r="C4478">
        <v>27.799999237060501</v>
      </c>
      <c r="D4478" s="2">
        <f t="shared" si="138"/>
        <v>45498</v>
      </c>
      <c r="E4478">
        <f t="shared" si="139"/>
        <v>69.912730169296168</v>
      </c>
    </row>
    <row r="4479" spans="1:5">
      <c r="A4479" s="5">
        <v>45498.458333333336</v>
      </c>
      <c r="B4479">
        <v>23.409563064575099</v>
      </c>
      <c r="C4479">
        <v>30.600000381469702</v>
      </c>
      <c r="D4479" s="2">
        <f t="shared" si="138"/>
        <v>45498</v>
      </c>
      <c r="E4479">
        <f t="shared" si="139"/>
        <v>69.912730169296168</v>
      </c>
    </row>
    <row r="4480" spans="1:5">
      <c r="A4480" s="5">
        <v>45498.5</v>
      </c>
      <c r="B4480">
        <v>23.943923950195298</v>
      </c>
      <c r="C4480">
        <v>31.100000381469702</v>
      </c>
      <c r="D4480" s="2">
        <f t="shared" si="138"/>
        <v>45498</v>
      </c>
      <c r="E4480">
        <f t="shared" si="139"/>
        <v>69.912730169296168</v>
      </c>
    </row>
    <row r="4481" spans="1:5">
      <c r="A4481" s="5">
        <v>45498.541666666664</v>
      </c>
      <c r="B4481">
        <v>24.3579387664794</v>
      </c>
      <c r="C4481">
        <v>31.7000007629394</v>
      </c>
      <c r="D4481" s="2">
        <f t="shared" si="138"/>
        <v>45498</v>
      </c>
      <c r="E4481">
        <f t="shared" si="139"/>
        <v>69.912730169296168</v>
      </c>
    </row>
    <row r="4482" spans="1:5">
      <c r="A4482" s="5">
        <v>45498.583333333336</v>
      </c>
      <c r="B4482">
        <v>24.605546951293899</v>
      </c>
      <c r="C4482">
        <v>32.200000762939403</v>
      </c>
      <c r="D4482" s="2">
        <f t="shared" si="138"/>
        <v>45498</v>
      </c>
      <c r="E4482">
        <f t="shared" si="139"/>
        <v>69.912730169296168</v>
      </c>
    </row>
    <row r="4483" spans="1:5">
      <c r="A4483" s="5">
        <v>45498.625</v>
      </c>
      <c r="B4483">
        <v>24.6595458984375</v>
      </c>
      <c r="C4483">
        <v>31.100000381469702</v>
      </c>
      <c r="D4483" s="2">
        <f t="shared" ref="D4483:D4546" si="140">DATE(YEAR(A4483), MONTH(A4483), DAY(A4483))</f>
        <v>45498</v>
      </c>
      <c r="E4483">
        <f t="shared" ref="E4483:E4546" si="141">AVERAGEIF(D:D, D4483, B:B)*1.8+32</f>
        <v>69.912730169296168</v>
      </c>
    </row>
    <row r="4484" spans="1:5">
      <c r="A4484" s="5">
        <v>45498.666666666664</v>
      </c>
      <c r="B4484">
        <v>24.4193420410156</v>
      </c>
      <c r="C4484">
        <v>31.7000007629394</v>
      </c>
      <c r="D4484" s="2">
        <f t="shared" si="140"/>
        <v>45498</v>
      </c>
      <c r="E4484">
        <f t="shared" si="141"/>
        <v>69.912730169296168</v>
      </c>
    </row>
    <row r="4485" spans="1:5">
      <c r="A4485" s="5">
        <v>45498.708333333336</v>
      </c>
      <c r="B4485">
        <v>23.9980373382568</v>
      </c>
      <c r="C4485">
        <v>31.100000381469702</v>
      </c>
      <c r="D4485" s="2">
        <f t="shared" si="140"/>
        <v>45498</v>
      </c>
      <c r="E4485">
        <f t="shared" si="141"/>
        <v>69.912730169296168</v>
      </c>
    </row>
    <row r="4486" spans="1:5">
      <c r="A4486" s="5">
        <v>45498.75</v>
      </c>
      <c r="B4486">
        <v>23.3612155914306</v>
      </c>
      <c r="C4486">
        <v>31.100000381469702</v>
      </c>
      <c r="D4486" s="2">
        <f t="shared" si="140"/>
        <v>45498</v>
      </c>
      <c r="E4486">
        <f t="shared" si="141"/>
        <v>69.912730169296168</v>
      </c>
    </row>
    <row r="4487" spans="1:5">
      <c r="A4487" s="5">
        <v>45498.791666666664</v>
      </c>
      <c r="B4487">
        <v>22.396224975585898</v>
      </c>
      <c r="C4487">
        <v>30</v>
      </c>
      <c r="D4487" s="2">
        <f t="shared" si="140"/>
        <v>45498</v>
      </c>
      <c r="E4487">
        <f t="shared" si="141"/>
        <v>69.912730169296168</v>
      </c>
    </row>
    <row r="4488" spans="1:5">
      <c r="A4488" s="5">
        <v>45498.833333333336</v>
      </c>
      <c r="B4488">
        <v>21.175592422485298</v>
      </c>
      <c r="C4488">
        <v>28.899999618530199</v>
      </c>
      <c r="D4488" s="2">
        <f t="shared" si="140"/>
        <v>45498</v>
      </c>
      <c r="E4488">
        <f t="shared" si="141"/>
        <v>69.912730169296168</v>
      </c>
    </row>
    <row r="4489" spans="1:5">
      <c r="A4489" s="5">
        <v>45498.875</v>
      </c>
      <c r="B4489">
        <v>20.025331497192301</v>
      </c>
      <c r="C4489">
        <v>27.799999237060501</v>
      </c>
      <c r="D4489" s="2">
        <f t="shared" si="140"/>
        <v>45498</v>
      </c>
      <c r="E4489">
        <f t="shared" si="141"/>
        <v>69.912730169296168</v>
      </c>
    </row>
    <row r="4490" spans="1:5">
      <c r="A4490" s="5">
        <v>45498.916666666664</v>
      </c>
      <c r="B4490">
        <v>19.6512145996093</v>
      </c>
      <c r="C4490">
        <v>26.7000007629394</v>
      </c>
      <c r="D4490" s="2">
        <f t="shared" si="140"/>
        <v>45498</v>
      </c>
      <c r="E4490">
        <f t="shared" si="141"/>
        <v>69.912730169296168</v>
      </c>
    </row>
    <row r="4491" spans="1:5">
      <c r="A4491" s="5">
        <v>45498.958333333336</v>
      </c>
      <c r="B4491">
        <v>19.321874618530199</v>
      </c>
      <c r="C4491">
        <v>25.600000381469702</v>
      </c>
      <c r="D4491" s="2">
        <f t="shared" si="140"/>
        <v>45498</v>
      </c>
      <c r="E4491">
        <f t="shared" si="141"/>
        <v>69.912730169296168</v>
      </c>
    </row>
    <row r="4492" spans="1:5">
      <c r="A4492" s="5">
        <v>45499</v>
      </c>
      <c r="B4492">
        <v>18.97509765625</v>
      </c>
      <c r="C4492">
        <v>24.399999618530199</v>
      </c>
      <c r="D4492" s="2">
        <f t="shared" si="140"/>
        <v>45499</v>
      </c>
      <c r="E4492">
        <f t="shared" si="141"/>
        <v>70.792050552368096</v>
      </c>
    </row>
    <row r="4493" spans="1:5">
      <c r="A4493" s="5">
        <v>45499.041666666664</v>
      </c>
      <c r="B4493">
        <v>18.598487854003899</v>
      </c>
      <c r="C4493">
        <v>23.899999618530199</v>
      </c>
      <c r="D4493" s="2">
        <f t="shared" si="140"/>
        <v>45499</v>
      </c>
      <c r="E4493">
        <f t="shared" si="141"/>
        <v>70.792050552368096</v>
      </c>
    </row>
    <row r="4494" spans="1:5">
      <c r="A4494" s="5">
        <v>45499.083333333336</v>
      </c>
      <c r="B4494">
        <v>18.219598770141602</v>
      </c>
      <c r="C4494">
        <v>23.299999237060501</v>
      </c>
      <c r="D4494" s="2">
        <f t="shared" si="140"/>
        <v>45499</v>
      </c>
      <c r="E4494">
        <f t="shared" si="141"/>
        <v>70.792050552368096</v>
      </c>
    </row>
    <row r="4495" spans="1:5">
      <c r="A4495" s="5">
        <v>45499.125</v>
      </c>
      <c r="B4495">
        <v>17.836664199829102</v>
      </c>
      <c r="C4495">
        <v>22.799999237060501</v>
      </c>
      <c r="D4495" s="2">
        <f t="shared" si="140"/>
        <v>45499</v>
      </c>
      <c r="E4495">
        <f t="shared" si="141"/>
        <v>70.792050552368096</v>
      </c>
    </row>
    <row r="4496" spans="1:5">
      <c r="A4496" s="5">
        <v>45499.166666666664</v>
      </c>
      <c r="B4496">
        <v>17.5689983367919</v>
      </c>
      <c r="C4496">
        <v>22.799999237060501</v>
      </c>
      <c r="D4496" s="2">
        <f t="shared" si="140"/>
        <v>45499</v>
      </c>
      <c r="E4496">
        <f t="shared" si="141"/>
        <v>70.792050552368096</v>
      </c>
    </row>
    <row r="4497" spans="1:5">
      <c r="A4497" s="5">
        <v>45499.208333333336</v>
      </c>
      <c r="B4497">
        <v>17.761365890502901</v>
      </c>
      <c r="C4497">
        <v>22.2000007629394</v>
      </c>
      <c r="D4497" s="2">
        <f t="shared" si="140"/>
        <v>45499</v>
      </c>
      <c r="E4497">
        <f t="shared" si="141"/>
        <v>70.792050552368096</v>
      </c>
    </row>
    <row r="4498" spans="1:5">
      <c r="A4498" s="5">
        <v>45499.25</v>
      </c>
      <c r="B4498">
        <v>18.267997741699201</v>
      </c>
      <c r="C4498">
        <v>22.799999237060501</v>
      </c>
      <c r="D4498" s="2">
        <f t="shared" si="140"/>
        <v>45499</v>
      </c>
      <c r="E4498">
        <f t="shared" si="141"/>
        <v>70.792050552368096</v>
      </c>
    </row>
    <row r="4499" spans="1:5">
      <c r="A4499" s="5">
        <v>45499.291666666664</v>
      </c>
      <c r="B4499">
        <v>19.349084854125898</v>
      </c>
      <c r="C4499">
        <v>23.899999618530199</v>
      </c>
      <c r="D4499" s="2">
        <f t="shared" si="140"/>
        <v>45499</v>
      </c>
      <c r="E4499">
        <f t="shared" si="141"/>
        <v>70.792050552368096</v>
      </c>
    </row>
    <row r="4500" spans="1:5">
      <c r="A4500" s="5">
        <v>45499.333333333336</v>
      </c>
      <c r="B4500">
        <v>20.956840515136701</v>
      </c>
      <c r="C4500">
        <v>25</v>
      </c>
      <c r="D4500" s="2">
        <f t="shared" si="140"/>
        <v>45499</v>
      </c>
      <c r="E4500">
        <f t="shared" si="141"/>
        <v>70.792050552368096</v>
      </c>
    </row>
    <row r="4501" spans="1:5">
      <c r="A4501" s="5">
        <v>45499.375</v>
      </c>
      <c r="B4501">
        <v>22.311161041259702</v>
      </c>
      <c r="C4501">
        <v>25</v>
      </c>
      <c r="D4501" s="2">
        <f t="shared" si="140"/>
        <v>45499</v>
      </c>
      <c r="E4501">
        <f t="shared" si="141"/>
        <v>70.792050552368096</v>
      </c>
    </row>
    <row r="4502" spans="1:5">
      <c r="A4502" s="5">
        <v>45499.416666666664</v>
      </c>
      <c r="B4502">
        <v>23.446449279785099</v>
      </c>
      <c r="C4502">
        <v>27.2000007629394</v>
      </c>
      <c r="D4502" s="2">
        <f t="shared" si="140"/>
        <v>45499</v>
      </c>
      <c r="E4502">
        <f t="shared" si="141"/>
        <v>70.792050552368096</v>
      </c>
    </row>
    <row r="4503" spans="1:5">
      <c r="A4503" s="5">
        <v>45499.458333333336</v>
      </c>
      <c r="B4503">
        <v>24.242345809936499</v>
      </c>
      <c r="C4503">
        <v>28.899999618530199</v>
      </c>
      <c r="D4503" s="2">
        <f t="shared" si="140"/>
        <v>45499</v>
      </c>
      <c r="E4503">
        <f t="shared" si="141"/>
        <v>70.792050552368096</v>
      </c>
    </row>
    <row r="4504" spans="1:5">
      <c r="A4504" s="5">
        <v>45499.5</v>
      </c>
      <c r="B4504">
        <v>24.8569431304931</v>
      </c>
      <c r="C4504">
        <v>30</v>
      </c>
      <c r="D4504" s="2">
        <f t="shared" si="140"/>
        <v>45499</v>
      </c>
      <c r="E4504">
        <f t="shared" si="141"/>
        <v>70.792050552368096</v>
      </c>
    </row>
    <row r="4505" spans="1:5">
      <c r="A4505" s="5">
        <v>45499.541666666664</v>
      </c>
      <c r="B4505">
        <v>25.280132293701101</v>
      </c>
      <c r="C4505">
        <v>30.600000381469702</v>
      </c>
      <c r="D4505" s="2">
        <f t="shared" si="140"/>
        <v>45499</v>
      </c>
      <c r="E4505">
        <f t="shared" si="141"/>
        <v>70.792050552368096</v>
      </c>
    </row>
    <row r="4506" spans="1:5">
      <c r="A4506" s="5">
        <v>45499.583333333336</v>
      </c>
      <c r="B4506">
        <v>25.498611450195298</v>
      </c>
      <c r="C4506">
        <v>32.200000762939403</v>
      </c>
      <c r="D4506" s="2">
        <f t="shared" si="140"/>
        <v>45499</v>
      </c>
      <c r="E4506">
        <f t="shared" si="141"/>
        <v>70.792050552368096</v>
      </c>
    </row>
    <row r="4507" spans="1:5">
      <c r="A4507" s="5">
        <v>45499.625</v>
      </c>
      <c r="B4507">
        <v>25.509752273559499</v>
      </c>
      <c r="C4507">
        <v>33.299999237060497</v>
      </c>
      <c r="D4507" s="2">
        <f t="shared" si="140"/>
        <v>45499</v>
      </c>
      <c r="E4507">
        <f t="shared" si="141"/>
        <v>70.792050552368096</v>
      </c>
    </row>
    <row r="4508" spans="1:5">
      <c r="A4508" s="5">
        <v>45499.666666666664</v>
      </c>
      <c r="B4508">
        <v>25.2420253753662</v>
      </c>
      <c r="C4508">
        <v>32.799999237060497</v>
      </c>
      <c r="D4508" s="2">
        <f t="shared" si="140"/>
        <v>45499</v>
      </c>
      <c r="E4508">
        <f t="shared" si="141"/>
        <v>70.792050552368096</v>
      </c>
    </row>
    <row r="4509" spans="1:5">
      <c r="A4509" s="5">
        <v>45499.708333333336</v>
      </c>
      <c r="B4509">
        <v>24.676002502441399</v>
      </c>
      <c r="C4509">
        <v>32.799999237060497</v>
      </c>
      <c r="D4509" s="2">
        <f t="shared" si="140"/>
        <v>45499</v>
      </c>
      <c r="E4509">
        <f t="shared" si="141"/>
        <v>70.792050552368096</v>
      </c>
    </row>
    <row r="4510" spans="1:5">
      <c r="A4510" s="5">
        <v>45499.75</v>
      </c>
      <c r="B4510">
        <v>24.004165649413999</v>
      </c>
      <c r="C4510">
        <v>32.799999237060497</v>
      </c>
      <c r="D4510" s="2">
        <f t="shared" si="140"/>
        <v>45499</v>
      </c>
      <c r="E4510">
        <f t="shared" si="141"/>
        <v>70.792050552368096</v>
      </c>
    </row>
    <row r="4511" spans="1:5">
      <c r="A4511" s="5">
        <v>45499.791666666664</v>
      </c>
      <c r="B4511">
        <v>23.062877655029201</v>
      </c>
      <c r="C4511">
        <v>30.600000381469702</v>
      </c>
      <c r="D4511" s="2">
        <f t="shared" si="140"/>
        <v>45499</v>
      </c>
      <c r="E4511">
        <f t="shared" si="141"/>
        <v>70.792050552368096</v>
      </c>
    </row>
    <row r="4512" spans="1:5">
      <c r="A4512" s="5">
        <v>45499.833333333336</v>
      </c>
      <c r="B4512">
        <v>21.864223480224599</v>
      </c>
      <c r="C4512">
        <v>28.899999618530199</v>
      </c>
      <c r="D4512" s="2">
        <f t="shared" si="140"/>
        <v>45499</v>
      </c>
      <c r="E4512">
        <f t="shared" si="141"/>
        <v>70.792050552368096</v>
      </c>
    </row>
    <row r="4513" spans="1:5">
      <c r="A4513" s="5">
        <v>45499.875</v>
      </c>
      <c r="B4513">
        <v>20.541093826293899</v>
      </c>
      <c r="C4513">
        <v>27.799999237060501</v>
      </c>
      <c r="D4513" s="2">
        <f t="shared" si="140"/>
        <v>45499</v>
      </c>
      <c r="E4513">
        <f t="shared" si="141"/>
        <v>70.792050552368096</v>
      </c>
    </row>
    <row r="4514" spans="1:5">
      <c r="A4514" s="5">
        <v>45499.916666666664</v>
      </c>
      <c r="B4514">
        <v>19.754886627197202</v>
      </c>
      <c r="C4514">
        <v>27.2000007629394</v>
      </c>
      <c r="D4514" s="2">
        <f t="shared" si="140"/>
        <v>45499</v>
      </c>
      <c r="E4514">
        <f t="shared" si="141"/>
        <v>70.792050552368096</v>
      </c>
    </row>
    <row r="4515" spans="1:5">
      <c r="A4515" s="5">
        <v>45499.958333333336</v>
      </c>
      <c r="B4515">
        <v>19.4025344848632</v>
      </c>
      <c r="C4515">
        <v>26.100000381469702</v>
      </c>
      <c r="D4515" s="2">
        <f t="shared" si="140"/>
        <v>45499</v>
      </c>
      <c r="E4515">
        <f t="shared" si="141"/>
        <v>70.792050552368096</v>
      </c>
    </row>
    <row r="4516" spans="1:5">
      <c r="A4516" s="5">
        <v>45500</v>
      </c>
      <c r="B4516">
        <v>19.047456741333001</v>
      </c>
      <c r="C4516">
        <v>25.600000381469702</v>
      </c>
      <c r="D4516" s="2">
        <f t="shared" si="140"/>
        <v>45500</v>
      </c>
      <c r="E4516">
        <f t="shared" si="141"/>
        <v>70.864670753478919</v>
      </c>
    </row>
    <row r="4517" spans="1:5">
      <c r="A4517" s="5">
        <v>45500.041666666664</v>
      </c>
      <c r="B4517">
        <v>18.670625686645501</v>
      </c>
      <c r="C4517">
        <v>25.600000381469702</v>
      </c>
      <c r="D4517" s="2">
        <f t="shared" si="140"/>
        <v>45500</v>
      </c>
      <c r="E4517">
        <f t="shared" si="141"/>
        <v>70.864670753478919</v>
      </c>
    </row>
    <row r="4518" spans="1:5">
      <c r="A4518" s="5">
        <v>45500.083333333336</v>
      </c>
      <c r="B4518">
        <v>18.268077850341701</v>
      </c>
      <c r="C4518">
        <v>25</v>
      </c>
      <c r="D4518" s="2">
        <f t="shared" si="140"/>
        <v>45500</v>
      </c>
      <c r="E4518">
        <f t="shared" si="141"/>
        <v>70.864670753478919</v>
      </c>
    </row>
    <row r="4519" spans="1:5">
      <c r="A4519" s="5">
        <v>45500.125</v>
      </c>
      <c r="B4519">
        <v>17.856227874755799</v>
      </c>
      <c r="C4519">
        <v>24.399999618530199</v>
      </c>
      <c r="D4519" s="2">
        <f t="shared" si="140"/>
        <v>45500</v>
      </c>
      <c r="E4519">
        <f t="shared" si="141"/>
        <v>70.864670753478919</v>
      </c>
    </row>
    <row r="4520" spans="1:5">
      <c r="A4520" s="5">
        <v>45500.166666666664</v>
      </c>
      <c r="B4520">
        <v>17.564865112304599</v>
      </c>
      <c r="C4520">
        <v>23.899999618530199</v>
      </c>
      <c r="D4520" s="2">
        <f t="shared" si="140"/>
        <v>45500</v>
      </c>
      <c r="E4520">
        <f t="shared" si="141"/>
        <v>70.864670753478919</v>
      </c>
    </row>
    <row r="4521" spans="1:5">
      <c r="A4521" s="5">
        <v>45500.208333333336</v>
      </c>
      <c r="B4521">
        <v>17.636642456054599</v>
      </c>
      <c r="C4521">
        <v>23.899999618530199</v>
      </c>
      <c r="D4521" s="2">
        <f t="shared" si="140"/>
        <v>45500</v>
      </c>
      <c r="E4521">
        <f t="shared" si="141"/>
        <v>70.864670753478919</v>
      </c>
    </row>
    <row r="4522" spans="1:5">
      <c r="A4522" s="5">
        <v>45500.25</v>
      </c>
      <c r="B4522">
        <v>18.2016887664794</v>
      </c>
      <c r="C4522">
        <v>25</v>
      </c>
      <c r="D4522" s="2">
        <f t="shared" si="140"/>
        <v>45500</v>
      </c>
      <c r="E4522">
        <f t="shared" si="141"/>
        <v>70.864670753478919</v>
      </c>
    </row>
    <row r="4523" spans="1:5">
      <c r="A4523" s="5">
        <v>45500.291666666664</v>
      </c>
      <c r="B4523">
        <v>19.362716674804599</v>
      </c>
      <c r="C4523">
        <v>24.399999618530199</v>
      </c>
      <c r="D4523" s="2">
        <f t="shared" si="140"/>
        <v>45500</v>
      </c>
      <c r="E4523">
        <f t="shared" si="141"/>
        <v>70.864670753478919</v>
      </c>
    </row>
    <row r="4524" spans="1:5">
      <c r="A4524" s="5">
        <v>45500.333333333336</v>
      </c>
      <c r="B4524">
        <v>21.092523574829102</v>
      </c>
      <c r="C4524">
        <v>24.399999618530199</v>
      </c>
      <c r="D4524" s="2">
        <f t="shared" si="140"/>
        <v>45500</v>
      </c>
      <c r="E4524">
        <f t="shared" si="141"/>
        <v>70.864670753478919</v>
      </c>
    </row>
    <row r="4525" spans="1:5">
      <c r="A4525" s="5">
        <v>45500.375</v>
      </c>
      <c r="B4525">
        <v>22.451900482177699</v>
      </c>
      <c r="C4525">
        <v>25</v>
      </c>
      <c r="D4525" s="2">
        <f t="shared" si="140"/>
        <v>45500</v>
      </c>
      <c r="E4525">
        <f t="shared" si="141"/>
        <v>70.864670753478919</v>
      </c>
    </row>
    <row r="4526" spans="1:5">
      <c r="A4526" s="5">
        <v>45500.416666666664</v>
      </c>
      <c r="B4526">
        <v>23.471103668212798</v>
      </c>
      <c r="C4526">
        <v>27.2000007629394</v>
      </c>
      <c r="D4526" s="2">
        <f t="shared" si="140"/>
        <v>45500</v>
      </c>
      <c r="E4526">
        <f t="shared" si="141"/>
        <v>70.864670753478919</v>
      </c>
    </row>
    <row r="4527" spans="1:5">
      <c r="A4527" s="5">
        <v>45500.458333333336</v>
      </c>
      <c r="B4527">
        <v>24.298069000244102</v>
      </c>
      <c r="C4527">
        <v>26.7000007629394</v>
      </c>
      <c r="D4527" s="2">
        <f t="shared" si="140"/>
        <v>45500</v>
      </c>
      <c r="E4527">
        <f t="shared" si="141"/>
        <v>70.864670753478919</v>
      </c>
    </row>
    <row r="4528" spans="1:5">
      <c r="A4528" s="5">
        <v>45500.5</v>
      </c>
      <c r="B4528">
        <v>24.855392456054599</v>
      </c>
      <c r="C4528">
        <v>27.2000007629394</v>
      </c>
      <c r="D4528" s="2">
        <f t="shared" si="140"/>
        <v>45500</v>
      </c>
      <c r="E4528">
        <f t="shared" si="141"/>
        <v>70.864670753478919</v>
      </c>
    </row>
    <row r="4529" spans="1:5">
      <c r="A4529" s="5">
        <v>45500.541666666664</v>
      </c>
      <c r="B4529">
        <v>25.225732803344702</v>
      </c>
      <c r="C4529">
        <v>28.299999237060501</v>
      </c>
      <c r="D4529" s="2">
        <f t="shared" si="140"/>
        <v>45500</v>
      </c>
      <c r="E4529">
        <f t="shared" si="141"/>
        <v>70.864670753478919</v>
      </c>
    </row>
    <row r="4530" spans="1:5">
      <c r="A4530" s="5">
        <v>45500.583333333336</v>
      </c>
      <c r="B4530">
        <v>25.410600662231399</v>
      </c>
      <c r="C4530">
        <v>29.399999618530199</v>
      </c>
      <c r="D4530" s="2">
        <f t="shared" si="140"/>
        <v>45500</v>
      </c>
      <c r="E4530">
        <f t="shared" si="141"/>
        <v>70.864670753478919</v>
      </c>
    </row>
    <row r="4531" spans="1:5">
      <c r="A4531" s="5">
        <v>45500.625</v>
      </c>
      <c r="B4531">
        <v>25.361701965331999</v>
      </c>
      <c r="C4531">
        <v>29.399999618530199</v>
      </c>
      <c r="D4531" s="2">
        <f t="shared" si="140"/>
        <v>45500</v>
      </c>
      <c r="E4531">
        <f t="shared" si="141"/>
        <v>70.864670753478919</v>
      </c>
    </row>
    <row r="4532" spans="1:5">
      <c r="A4532" s="5">
        <v>45500.666666666664</v>
      </c>
      <c r="B4532">
        <v>25.067096710205</v>
      </c>
      <c r="C4532">
        <v>30.600000381469702</v>
      </c>
      <c r="D4532" s="2">
        <f t="shared" si="140"/>
        <v>45500</v>
      </c>
      <c r="E4532">
        <f t="shared" si="141"/>
        <v>70.864670753478919</v>
      </c>
    </row>
    <row r="4533" spans="1:5">
      <c r="A4533" s="5">
        <v>45500.708333333336</v>
      </c>
      <c r="B4533">
        <v>24.645584106445298</v>
      </c>
      <c r="C4533">
        <v>29.399999618530199</v>
      </c>
      <c r="D4533" s="2">
        <f t="shared" si="140"/>
        <v>45500</v>
      </c>
      <c r="E4533">
        <f t="shared" si="141"/>
        <v>70.864670753478919</v>
      </c>
    </row>
    <row r="4534" spans="1:5">
      <c r="A4534" s="5">
        <v>45500.75</v>
      </c>
      <c r="B4534">
        <v>24.096605300903299</v>
      </c>
      <c r="C4534">
        <v>28.899999618530199</v>
      </c>
      <c r="D4534" s="2">
        <f t="shared" si="140"/>
        <v>45500</v>
      </c>
      <c r="E4534">
        <f t="shared" si="141"/>
        <v>70.864670753478919</v>
      </c>
    </row>
    <row r="4535" spans="1:5">
      <c r="A4535" s="5">
        <v>45500.791666666664</v>
      </c>
      <c r="B4535">
        <v>23.1852207183837</v>
      </c>
      <c r="C4535">
        <v>28.299999237060501</v>
      </c>
      <c r="D4535" s="2">
        <f t="shared" si="140"/>
        <v>45500</v>
      </c>
      <c r="E4535">
        <f t="shared" si="141"/>
        <v>70.864670753478919</v>
      </c>
    </row>
    <row r="4536" spans="1:5">
      <c r="A4536" s="5">
        <v>45500.833333333336</v>
      </c>
      <c r="B4536">
        <v>21.797601699829102</v>
      </c>
      <c r="C4536">
        <v>27.799999237060501</v>
      </c>
      <c r="D4536" s="2">
        <f t="shared" si="140"/>
        <v>45500</v>
      </c>
      <c r="E4536">
        <f t="shared" si="141"/>
        <v>70.864670753478919</v>
      </c>
    </row>
    <row r="4537" spans="1:5">
      <c r="A4537" s="5">
        <v>45500.875</v>
      </c>
      <c r="B4537">
        <v>20.511123657226499</v>
      </c>
      <c r="C4537">
        <v>26.100000381469702</v>
      </c>
      <c r="D4537" s="2">
        <f t="shared" si="140"/>
        <v>45500</v>
      </c>
      <c r="E4537">
        <f t="shared" si="141"/>
        <v>70.864670753478919</v>
      </c>
    </row>
    <row r="4538" spans="1:5">
      <c r="A4538" s="5">
        <v>45500.916666666664</v>
      </c>
      <c r="B4538">
        <v>20.193111419677699</v>
      </c>
      <c r="C4538">
        <v>21.100000381469702</v>
      </c>
      <c r="D4538" s="2">
        <f t="shared" si="140"/>
        <v>45500</v>
      </c>
      <c r="E4538">
        <f t="shared" si="141"/>
        <v>70.864670753478919</v>
      </c>
    </row>
    <row r="4539" spans="1:5">
      <c r="A4539" s="5">
        <v>45500.958333333336</v>
      </c>
      <c r="B4539">
        <v>19.9239406585693</v>
      </c>
      <c r="C4539">
        <v>21.7000007629394</v>
      </c>
      <c r="D4539" s="2">
        <f t="shared" si="140"/>
        <v>45500</v>
      </c>
      <c r="E4539">
        <f t="shared" si="141"/>
        <v>70.864670753478919</v>
      </c>
    </row>
    <row r="4540" spans="1:5">
      <c r="A4540" s="5">
        <v>45501</v>
      </c>
      <c r="B4540">
        <v>19.647167205810501</v>
      </c>
      <c r="C4540">
        <v>20.600000381469702</v>
      </c>
      <c r="D4540" s="2">
        <f t="shared" si="140"/>
        <v>45501</v>
      </c>
      <c r="E4540">
        <f t="shared" si="141"/>
        <v>71.964406776428149</v>
      </c>
    </row>
    <row r="4541" spans="1:5">
      <c r="A4541" s="5">
        <v>45501.041666666664</v>
      </c>
      <c r="B4541">
        <v>19.363700866699201</v>
      </c>
      <c r="C4541">
        <v>21.100000381469702</v>
      </c>
      <c r="D4541" s="2">
        <f t="shared" si="140"/>
        <v>45501</v>
      </c>
      <c r="E4541">
        <f t="shared" si="141"/>
        <v>71.964406776428149</v>
      </c>
    </row>
    <row r="4542" spans="1:5">
      <c r="A4542" s="5">
        <v>45501.083333333336</v>
      </c>
      <c r="B4542">
        <v>19.056209564208899</v>
      </c>
      <c r="C4542">
        <v>20.600000381469702</v>
      </c>
      <c r="D4542" s="2">
        <f t="shared" si="140"/>
        <v>45501</v>
      </c>
      <c r="E4542">
        <f t="shared" si="141"/>
        <v>71.964406776428149</v>
      </c>
    </row>
    <row r="4543" spans="1:5">
      <c r="A4543" s="5">
        <v>45501.125</v>
      </c>
      <c r="B4543">
        <v>18.794704437255799</v>
      </c>
      <c r="C4543">
        <v>21.100000381469702</v>
      </c>
      <c r="D4543" s="2">
        <f t="shared" si="140"/>
        <v>45501</v>
      </c>
      <c r="E4543">
        <f t="shared" si="141"/>
        <v>71.964406776428149</v>
      </c>
    </row>
    <row r="4544" spans="1:5">
      <c r="A4544" s="5">
        <v>45501.166666666664</v>
      </c>
      <c r="B4544">
        <v>18.647804260253899</v>
      </c>
      <c r="C4544">
        <v>21.100000381469702</v>
      </c>
      <c r="D4544" s="2">
        <f t="shared" si="140"/>
        <v>45501</v>
      </c>
      <c r="E4544">
        <f t="shared" si="141"/>
        <v>71.964406776428149</v>
      </c>
    </row>
    <row r="4545" spans="1:5">
      <c r="A4545" s="5">
        <v>45501.208333333336</v>
      </c>
      <c r="B4545">
        <v>18.771020889282202</v>
      </c>
      <c r="C4545">
        <v>20.600000381469702</v>
      </c>
      <c r="D4545" s="2">
        <f t="shared" si="140"/>
        <v>45501</v>
      </c>
      <c r="E4545">
        <f t="shared" si="141"/>
        <v>71.964406776428149</v>
      </c>
    </row>
    <row r="4546" spans="1:5">
      <c r="A4546" s="5">
        <v>45501.25</v>
      </c>
      <c r="B4546">
        <v>19.4378662109375</v>
      </c>
      <c r="C4546">
        <v>20.600000381469702</v>
      </c>
      <c r="D4546" s="2">
        <f t="shared" si="140"/>
        <v>45501</v>
      </c>
      <c r="E4546">
        <f t="shared" si="141"/>
        <v>71.964406776428149</v>
      </c>
    </row>
    <row r="4547" spans="1:5">
      <c r="A4547" s="5">
        <v>45501.291666666664</v>
      </c>
      <c r="B4547">
        <v>20.652988433837798</v>
      </c>
      <c r="C4547">
        <v>21.7000007629394</v>
      </c>
      <c r="D4547" s="2">
        <f t="shared" ref="D4547:D4610" si="142">DATE(YEAR(A4547), MONTH(A4547), DAY(A4547))</f>
        <v>45501</v>
      </c>
      <c r="E4547">
        <f t="shared" ref="E4547:E4610" si="143">AVERAGEIF(D:D, D4547, B:B)*1.8+32</f>
        <v>71.964406776428149</v>
      </c>
    </row>
    <row r="4548" spans="1:5">
      <c r="A4548" s="5">
        <v>45501.333333333336</v>
      </c>
      <c r="B4548">
        <v>22.061092376708899</v>
      </c>
      <c r="C4548">
        <v>21.7000007629394</v>
      </c>
      <c r="D4548" s="2">
        <f t="shared" si="142"/>
        <v>45501</v>
      </c>
      <c r="E4548">
        <f t="shared" si="143"/>
        <v>71.964406776428149</v>
      </c>
    </row>
    <row r="4549" spans="1:5">
      <c r="A4549" s="5">
        <v>45501.375</v>
      </c>
      <c r="B4549">
        <v>23.2239780426025</v>
      </c>
      <c r="C4549">
        <v>22.2000007629394</v>
      </c>
      <c r="D4549" s="2">
        <f t="shared" si="142"/>
        <v>45501</v>
      </c>
      <c r="E4549">
        <f t="shared" si="143"/>
        <v>71.964406776428149</v>
      </c>
    </row>
    <row r="4550" spans="1:5">
      <c r="A4550" s="5">
        <v>45501.416666666664</v>
      </c>
      <c r="B4550">
        <v>24.046920776367099</v>
      </c>
      <c r="C4550">
        <v>23.299999237060501</v>
      </c>
      <c r="D4550" s="2">
        <f t="shared" si="142"/>
        <v>45501</v>
      </c>
      <c r="E4550">
        <f t="shared" si="143"/>
        <v>71.964406776428149</v>
      </c>
    </row>
    <row r="4551" spans="1:5">
      <c r="A4551" s="5">
        <v>45501.458333333336</v>
      </c>
      <c r="B4551">
        <v>24.627290725708001</v>
      </c>
      <c r="C4551">
        <v>26.7000007629394</v>
      </c>
      <c r="D4551" s="2">
        <f t="shared" si="142"/>
        <v>45501</v>
      </c>
      <c r="E4551">
        <f t="shared" si="143"/>
        <v>71.964406776428149</v>
      </c>
    </row>
    <row r="4552" spans="1:5">
      <c r="A4552" s="5">
        <v>45501.5</v>
      </c>
      <c r="B4552">
        <v>25.1448669433593</v>
      </c>
      <c r="C4552">
        <v>27.2000007629394</v>
      </c>
      <c r="D4552" s="2">
        <f t="shared" si="142"/>
        <v>45501</v>
      </c>
      <c r="E4552">
        <f t="shared" si="143"/>
        <v>71.964406776428149</v>
      </c>
    </row>
    <row r="4553" spans="1:5">
      <c r="A4553" s="5">
        <v>45501.541666666664</v>
      </c>
      <c r="B4553">
        <v>25.529695510864201</v>
      </c>
      <c r="C4553">
        <v>27.799999237060501</v>
      </c>
      <c r="D4553" s="2">
        <f t="shared" si="142"/>
        <v>45501</v>
      </c>
      <c r="E4553">
        <f t="shared" si="143"/>
        <v>71.964406776428149</v>
      </c>
    </row>
    <row r="4554" spans="1:5">
      <c r="A4554" s="5">
        <v>45501.583333333336</v>
      </c>
      <c r="B4554">
        <v>25.634162902831999</v>
      </c>
      <c r="C4554">
        <v>29.399999618530199</v>
      </c>
      <c r="D4554" s="2">
        <f t="shared" si="142"/>
        <v>45501</v>
      </c>
      <c r="E4554">
        <f t="shared" si="143"/>
        <v>71.964406776428149</v>
      </c>
    </row>
    <row r="4555" spans="1:5">
      <c r="A4555" s="5">
        <v>45501.625</v>
      </c>
      <c r="B4555">
        <v>25.5020942687988</v>
      </c>
      <c r="C4555">
        <v>29.399999618530199</v>
      </c>
      <c r="D4555" s="2">
        <f t="shared" si="142"/>
        <v>45501</v>
      </c>
      <c r="E4555">
        <f t="shared" si="143"/>
        <v>71.964406776428149</v>
      </c>
    </row>
    <row r="4556" spans="1:5">
      <c r="A4556" s="5">
        <v>45501.666666666664</v>
      </c>
      <c r="B4556">
        <v>25.200004577636701</v>
      </c>
      <c r="C4556">
        <v>29.399999618530199</v>
      </c>
      <c r="D4556" s="2">
        <f t="shared" si="142"/>
        <v>45501</v>
      </c>
      <c r="E4556">
        <f t="shared" si="143"/>
        <v>71.964406776428149</v>
      </c>
    </row>
    <row r="4557" spans="1:5">
      <c r="A4557" s="5">
        <v>45501.708333333336</v>
      </c>
      <c r="B4557">
        <v>24.718002319335898</v>
      </c>
      <c r="C4557">
        <v>29.399999618530199</v>
      </c>
      <c r="D4557" s="2">
        <f t="shared" si="142"/>
        <v>45501</v>
      </c>
      <c r="E4557">
        <f t="shared" si="143"/>
        <v>71.964406776428149</v>
      </c>
    </row>
    <row r="4558" spans="1:5">
      <c r="A4558" s="5">
        <v>45501.75</v>
      </c>
      <c r="B4558">
        <v>24.3163452148437</v>
      </c>
      <c r="C4558">
        <v>28.299999237060501</v>
      </c>
      <c r="D4558" s="2">
        <f t="shared" si="142"/>
        <v>45501</v>
      </c>
      <c r="E4558">
        <f t="shared" si="143"/>
        <v>71.964406776428149</v>
      </c>
    </row>
    <row r="4559" spans="1:5">
      <c r="A4559" s="5">
        <v>45501.791666666664</v>
      </c>
      <c r="B4559">
        <v>23.494844436645501</v>
      </c>
      <c r="C4559">
        <v>26.7000007629394</v>
      </c>
      <c r="D4559" s="2">
        <f t="shared" si="142"/>
        <v>45501</v>
      </c>
      <c r="E4559">
        <f t="shared" si="143"/>
        <v>71.964406776428149</v>
      </c>
    </row>
    <row r="4560" spans="1:5">
      <c r="A4560" s="5">
        <v>45501.833333333336</v>
      </c>
      <c r="B4560">
        <v>22.356611251831001</v>
      </c>
      <c r="C4560">
        <v>26.100000381469702</v>
      </c>
      <c r="D4560" s="2">
        <f t="shared" si="142"/>
        <v>45501</v>
      </c>
      <c r="E4560">
        <f t="shared" si="143"/>
        <v>71.964406776428149</v>
      </c>
    </row>
    <row r="4561" spans="1:5">
      <c r="A4561" s="5">
        <v>45501.875</v>
      </c>
      <c r="B4561">
        <v>21.2779521942138</v>
      </c>
      <c r="C4561">
        <v>25.600000381469702</v>
      </c>
      <c r="D4561" s="2">
        <f t="shared" si="142"/>
        <v>45501</v>
      </c>
      <c r="E4561">
        <f t="shared" si="143"/>
        <v>71.964406776428149</v>
      </c>
    </row>
    <row r="4562" spans="1:5">
      <c r="A4562" s="5">
        <v>45501.916666666664</v>
      </c>
      <c r="B4562">
        <v>20.807090759277301</v>
      </c>
      <c r="C4562">
        <v>25</v>
      </c>
      <c r="D4562" s="2">
        <f t="shared" si="142"/>
        <v>45501</v>
      </c>
      <c r="E4562">
        <f t="shared" si="143"/>
        <v>71.964406776428149</v>
      </c>
    </row>
    <row r="4563" spans="1:5">
      <c r="A4563" s="5">
        <v>45501.958333333336</v>
      </c>
      <c r="B4563">
        <v>20.546342849731399</v>
      </c>
      <c r="C4563">
        <v>23.899999618530199</v>
      </c>
      <c r="D4563" s="2">
        <f t="shared" si="142"/>
        <v>45501</v>
      </c>
      <c r="E4563">
        <f t="shared" si="143"/>
        <v>71.964406776428149</v>
      </c>
    </row>
    <row r="4564" spans="1:5">
      <c r="A4564" s="5">
        <v>45502</v>
      </c>
      <c r="B4564">
        <v>20.256301879882798</v>
      </c>
      <c r="C4564">
        <v>23.899999618530199</v>
      </c>
      <c r="D4564" s="2">
        <f t="shared" si="142"/>
        <v>45502</v>
      </c>
      <c r="E4564">
        <f t="shared" si="143"/>
        <v>71.645955467224027</v>
      </c>
    </row>
    <row r="4565" spans="1:5">
      <c r="A4565" s="5">
        <v>45502.041666666664</v>
      </c>
      <c r="B4565">
        <v>19.957582473754801</v>
      </c>
      <c r="C4565">
        <v>23.299999237060501</v>
      </c>
      <c r="D4565" s="2">
        <f t="shared" si="142"/>
        <v>45502</v>
      </c>
      <c r="E4565">
        <f t="shared" si="143"/>
        <v>71.645955467224027</v>
      </c>
    </row>
    <row r="4566" spans="1:5">
      <c r="A4566" s="5">
        <v>45502.083333333336</v>
      </c>
      <c r="B4566">
        <v>19.665626525878899</v>
      </c>
      <c r="C4566">
        <v>23.299999237060501</v>
      </c>
      <c r="D4566" s="2">
        <f t="shared" si="142"/>
        <v>45502</v>
      </c>
      <c r="E4566">
        <f t="shared" si="143"/>
        <v>71.645955467224027</v>
      </c>
    </row>
    <row r="4567" spans="1:5">
      <c r="A4567" s="5">
        <v>45502.125</v>
      </c>
      <c r="B4567">
        <v>19.420433044433501</v>
      </c>
      <c r="C4567">
        <v>22.799999237060501</v>
      </c>
      <c r="D4567" s="2">
        <f t="shared" si="142"/>
        <v>45502</v>
      </c>
      <c r="E4567">
        <f t="shared" si="143"/>
        <v>71.645955467224027</v>
      </c>
    </row>
    <row r="4568" spans="1:5">
      <c r="A4568" s="5">
        <v>45502.166666666664</v>
      </c>
      <c r="B4568">
        <v>19.228431701660099</v>
      </c>
      <c r="C4568">
        <v>22.799999237060501</v>
      </c>
      <c r="D4568" s="2">
        <f t="shared" si="142"/>
        <v>45502</v>
      </c>
      <c r="E4568">
        <f t="shared" si="143"/>
        <v>71.645955467224027</v>
      </c>
    </row>
    <row r="4569" spans="1:5">
      <c r="A4569" s="5">
        <v>45502.208333333336</v>
      </c>
      <c r="B4569">
        <v>19.1702461242675</v>
      </c>
      <c r="C4569">
        <v>22.799999237060501</v>
      </c>
      <c r="D4569" s="2">
        <f t="shared" si="142"/>
        <v>45502</v>
      </c>
      <c r="E4569">
        <f t="shared" si="143"/>
        <v>71.645955467224027</v>
      </c>
    </row>
    <row r="4570" spans="1:5">
      <c r="A4570" s="5">
        <v>45502.25</v>
      </c>
      <c r="B4570">
        <v>19.507856369018501</v>
      </c>
      <c r="C4570">
        <v>23.899999618530199</v>
      </c>
      <c r="D4570" s="2">
        <f t="shared" si="142"/>
        <v>45502</v>
      </c>
      <c r="E4570">
        <f t="shared" si="143"/>
        <v>71.645955467224027</v>
      </c>
    </row>
    <row r="4571" spans="1:5">
      <c r="A4571" s="5">
        <v>45502.291666666664</v>
      </c>
      <c r="B4571">
        <v>20.269914627075099</v>
      </c>
      <c r="C4571">
        <v>25.600000381469702</v>
      </c>
      <c r="D4571" s="2">
        <f t="shared" si="142"/>
        <v>45502</v>
      </c>
      <c r="E4571">
        <f t="shared" si="143"/>
        <v>71.645955467224027</v>
      </c>
    </row>
    <row r="4572" spans="1:5">
      <c r="A4572" s="5">
        <v>45502.333333333336</v>
      </c>
      <c r="B4572">
        <v>21.241273880004801</v>
      </c>
      <c r="C4572">
        <v>27.2000007629394</v>
      </c>
      <c r="D4572" s="2">
        <f t="shared" si="142"/>
        <v>45502</v>
      </c>
      <c r="E4572">
        <f t="shared" si="143"/>
        <v>71.645955467224027</v>
      </c>
    </row>
    <row r="4573" spans="1:5">
      <c r="A4573" s="5">
        <v>45502.375</v>
      </c>
      <c r="B4573">
        <v>22.3870315551757</v>
      </c>
      <c r="C4573">
        <v>28.299999237060501</v>
      </c>
      <c r="D4573" s="2">
        <f t="shared" si="142"/>
        <v>45502</v>
      </c>
      <c r="E4573">
        <f t="shared" si="143"/>
        <v>71.645955467224027</v>
      </c>
    </row>
    <row r="4574" spans="1:5">
      <c r="A4574" s="5">
        <v>45502.416666666664</v>
      </c>
      <c r="B4574">
        <v>23.235591888427699</v>
      </c>
      <c r="C4574">
        <v>30</v>
      </c>
      <c r="D4574" s="2">
        <f t="shared" si="142"/>
        <v>45502</v>
      </c>
      <c r="E4574">
        <f t="shared" si="143"/>
        <v>71.645955467224027</v>
      </c>
    </row>
    <row r="4575" spans="1:5">
      <c r="A4575" s="5">
        <v>45502.458333333336</v>
      </c>
      <c r="B4575">
        <v>23.840373992919901</v>
      </c>
      <c r="C4575">
        <v>31.7000007629394</v>
      </c>
      <c r="D4575" s="2">
        <f t="shared" si="142"/>
        <v>45502</v>
      </c>
      <c r="E4575">
        <f t="shared" si="143"/>
        <v>71.645955467224027</v>
      </c>
    </row>
    <row r="4576" spans="1:5">
      <c r="A4576" s="5">
        <v>45502.5</v>
      </c>
      <c r="B4576">
        <v>24.320468902587798</v>
      </c>
      <c r="C4576">
        <v>31.100000381469702</v>
      </c>
      <c r="D4576" s="2">
        <f t="shared" si="142"/>
        <v>45502</v>
      </c>
      <c r="E4576">
        <f t="shared" si="143"/>
        <v>71.645955467224027</v>
      </c>
    </row>
    <row r="4577" spans="1:5">
      <c r="A4577" s="5">
        <v>45502.541666666664</v>
      </c>
      <c r="B4577">
        <v>24.678176879882798</v>
      </c>
      <c r="C4577">
        <v>32.799999237060497</v>
      </c>
      <c r="D4577" s="2">
        <f t="shared" si="142"/>
        <v>45502</v>
      </c>
      <c r="E4577">
        <f t="shared" si="143"/>
        <v>71.645955467224027</v>
      </c>
    </row>
    <row r="4578" spans="1:5">
      <c r="A4578" s="5">
        <v>45502.583333333336</v>
      </c>
      <c r="B4578">
        <v>24.935695648193299</v>
      </c>
      <c r="C4578">
        <v>31.100000381469702</v>
      </c>
      <c r="D4578" s="2">
        <f t="shared" si="142"/>
        <v>45502</v>
      </c>
      <c r="E4578">
        <f t="shared" si="143"/>
        <v>71.645955467224027</v>
      </c>
    </row>
    <row r="4579" spans="1:5">
      <c r="A4579" s="5">
        <v>45502.625</v>
      </c>
      <c r="B4579">
        <v>25.018539428710898</v>
      </c>
      <c r="C4579">
        <v>31.100000381469702</v>
      </c>
      <c r="D4579" s="2">
        <f t="shared" si="142"/>
        <v>45502</v>
      </c>
      <c r="E4579">
        <f t="shared" si="143"/>
        <v>71.645955467224027</v>
      </c>
    </row>
    <row r="4580" spans="1:5">
      <c r="A4580" s="5">
        <v>45502.666666666664</v>
      </c>
      <c r="B4580">
        <v>24.850814819335898</v>
      </c>
      <c r="C4580">
        <v>29.399999618530199</v>
      </c>
      <c r="D4580" s="2">
        <f t="shared" si="142"/>
        <v>45502</v>
      </c>
      <c r="E4580">
        <f t="shared" si="143"/>
        <v>71.645955467224027</v>
      </c>
    </row>
    <row r="4581" spans="1:5">
      <c r="A4581" s="5">
        <v>45502.708333333336</v>
      </c>
      <c r="B4581">
        <v>24.660577774047798</v>
      </c>
      <c r="C4581">
        <v>29.399999618530199</v>
      </c>
      <c r="D4581" s="2">
        <f t="shared" si="142"/>
        <v>45502</v>
      </c>
      <c r="E4581">
        <f t="shared" si="143"/>
        <v>71.645955467224027</v>
      </c>
    </row>
    <row r="4582" spans="1:5">
      <c r="A4582" s="5">
        <v>45502.75</v>
      </c>
      <c r="B4582">
        <v>24.180091857910099</v>
      </c>
      <c r="C4582">
        <v>27.799999237060501</v>
      </c>
      <c r="D4582" s="2">
        <f t="shared" si="142"/>
        <v>45502</v>
      </c>
      <c r="E4582">
        <f t="shared" si="143"/>
        <v>71.645955467224027</v>
      </c>
    </row>
    <row r="4583" spans="1:5">
      <c r="A4583" s="5">
        <v>45502.791666666664</v>
      </c>
      <c r="B4583">
        <v>23.21773147583</v>
      </c>
      <c r="C4583">
        <v>26.100000381469702</v>
      </c>
      <c r="D4583" s="2">
        <f t="shared" si="142"/>
        <v>45502</v>
      </c>
      <c r="E4583">
        <f t="shared" si="143"/>
        <v>71.645955467224027</v>
      </c>
    </row>
    <row r="4584" spans="1:5">
      <c r="A4584" s="5">
        <v>45502.833333333336</v>
      </c>
      <c r="B4584">
        <v>22.134944915771399</v>
      </c>
      <c r="C4584">
        <v>25.600000381469702</v>
      </c>
      <c r="D4584" s="2">
        <f t="shared" si="142"/>
        <v>45502</v>
      </c>
      <c r="E4584">
        <f t="shared" si="143"/>
        <v>71.645955467224027</v>
      </c>
    </row>
    <row r="4585" spans="1:5">
      <c r="A4585" s="5">
        <v>45502.875</v>
      </c>
      <c r="B4585">
        <v>21.2286682128906</v>
      </c>
      <c r="C4585">
        <v>25</v>
      </c>
      <c r="D4585" s="2">
        <f t="shared" si="142"/>
        <v>45502</v>
      </c>
      <c r="E4585">
        <f t="shared" si="143"/>
        <v>71.645955467224027</v>
      </c>
    </row>
    <row r="4586" spans="1:5">
      <c r="A4586" s="5">
        <v>45502.916666666664</v>
      </c>
      <c r="B4586">
        <v>20.7835292816162</v>
      </c>
      <c r="C4586">
        <v>25</v>
      </c>
      <c r="D4586" s="2">
        <f t="shared" si="142"/>
        <v>45502</v>
      </c>
      <c r="E4586">
        <f t="shared" si="143"/>
        <v>71.645955467224027</v>
      </c>
    </row>
    <row r="4587" spans="1:5">
      <c r="A4587" s="5">
        <v>45502.958333333336</v>
      </c>
      <c r="B4587">
        <v>20.422836303710898</v>
      </c>
      <c r="C4587">
        <v>25.600000381469702</v>
      </c>
      <c r="D4587" s="2">
        <f t="shared" si="142"/>
        <v>45502</v>
      </c>
      <c r="E4587">
        <f t="shared" si="143"/>
        <v>71.645955467224027</v>
      </c>
    </row>
    <row r="4588" spans="1:5">
      <c r="A4588" s="5">
        <v>45503</v>
      </c>
      <c r="B4588">
        <v>20.111024856567301</v>
      </c>
      <c r="C4588">
        <v>25</v>
      </c>
      <c r="D4588" s="2">
        <f t="shared" si="142"/>
        <v>45503</v>
      </c>
      <c r="E4588">
        <f t="shared" si="143"/>
        <v>72.101105308532624</v>
      </c>
    </row>
    <row r="4589" spans="1:5">
      <c r="A4589" s="5">
        <v>45503.041666666664</v>
      </c>
      <c r="B4589">
        <v>19.7593994140625</v>
      </c>
      <c r="C4589">
        <v>24.399999618530199</v>
      </c>
      <c r="D4589" s="2">
        <f t="shared" si="142"/>
        <v>45503</v>
      </c>
      <c r="E4589">
        <f t="shared" si="143"/>
        <v>72.101105308532624</v>
      </c>
    </row>
    <row r="4590" spans="1:5">
      <c r="A4590" s="5">
        <v>45503.083333333336</v>
      </c>
      <c r="B4590">
        <v>19.388729095458899</v>
      </c>
      <c r="C4590">
        <v>22.799999237060501</v>
      </c>
      <c r="D4590" s="2">
        <f t="shared" si="142"/>
        <v>45503</v>
      </c>
      <c r="E4590">
        <f t="shared" si="143"/>
        <v>72.101105308532624</v>
      </c>
    </row>
    <row r="4591" spans="1:5">
      <c r="A4591" s="5">
        <v>45503.125</v>
      </c>
      <c r="B4591">
        <v>19.003395080566399</v>
      </c>
      <c r="C4591">
        <v>22.2000007629394</v>
      </c>
      <c r="D4591" s="2">
        <f t="shared" si="142"/>
        <v>45503</v>
      </c>
      <c r="E4591">
        <f t="shared" si="143"/>
        <v>72.101105308532624</v>
      </c>
    </row>
    <row r="4592" spans="1:5">
      <c r="A4592" s="5">
        <v>45503.166666666664</v>
      </c>
      <c r="B4592">
        <v>18.695114135742099</v>
      </c>
      <c r="C4592">
        <v>22.2000007629394</v>
      </c>
      <c r="D4592" s="2">
        <f t="shared" si="142"/>
        <v>45503</v>
      </c>
      <c r="E4592">
        <f t="shared" si="143"/>
        <v>72.101105308532624</v>
      </c>
    </row>
    <row r="4593" spans="1:5">
      <c r="A4593" s="5">
        <v>45503.208333333336</v>
      </c>
      <c r="B4593">
        <v>18.595293045043899</v>
      </c>
      <c r="C4593">
        <v>22.2000007629394</v>
      </c>
      <c r="D4593" s="2">
        <f t="shared" si="142"/>
        <v>45503</v>
      </c>
      <c r="E4593">
        <f t="shared" si="143"/>
        <v>72.101105308532624</v>
      </c>
    </row>
    <row r="4594" spans="1:5">
      <c r="A4594" s="5">
        <v>45503.25</v>
      </c>
      <c r="B4594">
        <v>18.9596557617187</v>
      </c>
      <c r="C4594">
        <v>22.799999237060501</v>
      </c>
      <c r="D4594" s="2">
        <f t="shared" si="142"/>
        <v>45503</v>
      </c>
      <c r="E4594">
        <f t="shared" si="143"/>
        <v>72.101105308532624</v>
      </c>
    </row>
    <row r="4595" spans="1:5">
      <c r="A4595" s="5">
        <v>45503.291666666664</v>
      </c>
      <c r="B4595">
        <v>19.855018615722599</v>
      </c>
      <c r="C4595">
        <v>25</v>
      </c>
      <c r="D4595" s="2">
        <f t="shared" si="142"/>
        <v>45503</v>
      </c>
      <c r="E4595">
        <f t="shared" si="143"/>
        <v>72.101105308532624</v>
      </c>
    </row>
    <row r="4596" spans="1:5">
      <c r="A4596" s="5">
        <v>45503.333333333336</v>
      </c>
      <c r="B4596">
        <v>21.168439865112301</v>
      </c>
      <c r="C4596">
        <v>26.7000007629394</v>
      </c>
      <c r="D4596" s="2">
        <f t="shared" si="142"/>
        <v>45503</v>
      </c>
      <c r="E4596">
        <f t="shared" si="143"/>
        <v>72.101105308532624</v>
      </c>
    </row>
    <row r="4597" spans="1:5">
      <c r="A4597" s="5">
        <v>45503.375</v>
      </c>
      <c r="B4597">
        <v>22.6914558410644</v>
      </c>
      <c r="C4597">
        <v>27.799999237060501</v>
      </c>
      <c r="D4597" s="2">
        <f t="shared" si="142"/>
        <v>45503</v>
      </c>
      <c r="E4597">
        <f t="shared" si="143"/>
        <v>72.101105308532624</v>
      </c>
    </row>
    <row r="4598" spans="1:5">
      <c r="A4598" s="5">
        <v>45503.416666666664</v>
      </c>
      <c r="B4598">
        <v>23.7280158996582</v>
      </c>
      <c r="C4598">
        <v>28.899999618530199</v>
      </c>
      <c r="D4598" s="2">
        <f t="shared" si="142"/>
        <v>45503</v>
      </c>
      <c r="E4598">
        <f t="shared" si="143"/>
        <v>72.101105308532624</v>
      </c>
    </row>
    <row r="4599" spans="1:5">
      <c r="A4599" s="5">
        <v>45503.458333333336</v>
      </c>
      <c r="B4599">
        <v>24.5886516571044</v>
      </c>
      <c r="C4599">
        <v>30.600000381469702</v>
      </c>
      <c r="D4599" s="2">
        <f t="shared" si="142"/>
        <v>45503</v>
      </c>
      <c r="E4599">
        <f t="shared" si="143"/>
        <v>72.101105308532624</v>
      </c>
    </row>
    <row r="4600" spans="1:5">
      <c r="A4600" s="5">
        <v>45503.5</v>
      </c>
      <c r="B4600">
        <v>25.245679855346602</v>
      </c>
      <c r="C4600">
        <v>31.100000381469702</v>
      </c>
      <c r="D4600" s="2">
        <f t="shared" si="142"/>
        <v>45503</v>
      </c>
      <c r="E4600">
        <f t="shared" si="143"/>
        <v>72.101105308532624</v>
      </c>
    </row>
    <row r="4601" spans="1:5">
      <c r="A4601" s="5">
        <v>45503.541666666664</v>
      </c>
      <c r="B4601">
        <v>25.700990676879801</v>
      </c>
      <c r="C4601">
        <v>31.7000007629394</v>
      </c>
      <c r="D4601" s="2">
        <f t="shared" si="142"/>
        <v>45503</v>
      </c>
      <c r="E4601">
        <f t="shared" si="143"/>
        <v>72.101105308532624</v>
      </c>
    </row>
    <row r="4602" spans="1:5">
      <c r="A4602" s="5">
        <v>45503.583333333336</v>
      </c>
      <c r="B4602">
        <v>25.991651535034102</v>
      </c>
      <c r="C4602">
        <v>31.7000007629394</v>
      </c>
      <c r="D4602" s="2">
        <f t="shared" si="142"/>
        <v>45503</v>
      </c>
      <c r="E4602">
        <f t="shared" si="143"/>
        <v>72.101105308532624</v>
      </c>
    </row>
    <row r="4603" spans="1:5">
      <c r="A4603" s="5">
        <v>45503.625</v>
      </c>
      <c r="B4603">
        <v>26.021507263183501</v>
      </c>
      <c r="C4603">
        <v>31.7000007629394</v>
      </c>
      <c r="D4603" s="2">
        <f t="shared" si="142"/>
        <v>45503</v>
      </c>
      <c r="E4603">
        <f t="shared" si="143"/>
        <v>72.101105308532624</v>
      </c>
    </row>
    <row r="4604" spans="1:5">
      <c r="A4604" s="5">
        <v>45503.666666666664</v>
      </c>
      <c r="B4604">
        <v>25.759635925292901</v>
      </c>
      <c r="C4604">
        <v>32.200000762939403</v>
      </c>
      <c r="D4604" s="2">
        <f t="shared" si="142"/>
        <v>45503</v>
      </c>
      <c r="E4604">
        <f t="shared" si="143"/>
        <v>72.101105308532624</v>
      </c>
    </row>
    <row r="4605" spans="1:5">
      <c r="A4605" s="5">
        <v>45503.708333333336</v>
      </c>
      <c r="B4605">
        <v>25.308412551879801</v>
      </c>
      <c r="C4605">
        <v>31.100000381469702</v>
      </c>
      <c r="D4605" s="2">
        <f t="shared" si="142"/>
        <v>45503</v>
      </c>
      <c r="E4605">
        <f t="shared" si="143"/>
        <v>72.101105308532624</v>
      </c>
    </row>
    <row r="4606" spans="1:5">
      <c r="A4606" s="5">
        <v>45503.75</v>
      </c>
      <c r="B4606">
        <v>24.6606044769287</v>
      </c>
      <c r="C4606">
        <v>30.600000381469702</v>
      </c>
      <c r="D4606" s="2">
        <f t="shared" si="142"/>
        <v>45503</v>
      </c>
      <c r="E4606">
        <f t="shared" si="143"/>
        <v>72.101105308532624</v>
      </c>
    </row>
    <row r="4607" spans="1:5">
      <c r="A4607" s="5">
        <v>45503.791666666664</v>
      </c>
      <c r="B4607">
        <v>23.6143074035644</v>
      </c>
      <c r="C4607">
        <v>28.899999618530199</v>
      </c>
      <c r="D4607" s="2">
        <f t="shared" si="142"/>
        <v>45503</v>
      </c>
      <c r="E4607">
        <f t="shared" si="143"/>
        <v>72.101105308532624</v>
      </c>
    </row>
    <row r="4608" spans="1:5">
      <c r="A4608" s="5">
        <v>45503.833333333336</v>
      </c>
      <c r="B4608">
        <v>22.392154693603501</v>
      </c>
      <c r="C4608">
        <v>28.299999237060501</v>
      </c>
      <c r="D4608" s="2">
        <f t="shared" si="142"/>
        <v>45503</v>
      </c>
      <c r="E4608">
        <f t="shared" si="143"/>
        <v>72.101105308532624</v>
      </c>
    </row>
    <row r="4609" spans="1:5">
      <c r="A4609" s="5">
        <v>45503.875</v>
      </c>
      <c r="B4609">
        <v>21.4932842254638</v>
      </c>
      <c r="C4609">
        <v>27.799999237060501</v>
      </c>
      <c r="D4609" s="2">
        <f t="shared" si="142"/>
        <v>45503</v>
      </c>
      <c r="E4609">
        <f t="shared" si="143"/>
        <v>72.101105308532624</v>
      </c>
    </row>
    <row r="4610" spans="1:5">
      <c r="A4610" s="5">
        <v>45503.916666666664</v>
      </c>
      <c r="B4610">
        <v>21.123756408691399</v>
      </c>
      <c r="C4610">
        <v>27.2000007629394</v>
      </c>
      <c r="D4610" s="2">
        <f t="shared" si="142"/>
        <v>45503</v>
      </c>
      <c r="E4610">
        <f t="shared" si="143"/>
        <v>72.101105308532624</v>
      </c>
    </row>
    <row r="4611" spans="1:5">
      <c r="A4611" s="5">
        <v>45503.958333333336</v>
      </c>
      <c r="B4611">
        <v>20.8252258300781</v>
      </c>
      <c r="C4611">
        <v>26.100000381469702</v>
      </c>
      <c r="D4611" s="2">
        <f t="shared" ref="D4611:D4674" si="144">DATE(YEAR(A4611), MONTH(A4611), DAY(A4611))</f>
        <v>45503</v>
      </c>
      <c r="E4611">
        <f t="shared" ref="E4611:E4674" si="145">AVERAGEIF(D:D, D4611, B:B)*1.8+32</f>
        <v>72.101105308532624</v>
      </c>
    </row>
    <row r="4612" spans="1:5">
      <c r="A4612" s="5">
        <v>45504</v>
      </c>
      <c r="B4612">
        <v>20.492996215820298</v>
      </c>
      <c r="C4612">
        <v>25.600000381469702</v>
      </c>
      <c r="D4612" s="2">
        <f t="shared" si="144"/>
        <v>45504</v>
      </c>
      <c r="E4612">
        <f t="shared" si="145"/>
        <v>72.703024768829266</v>
      </c>
    </row>
    <row r="4613" spans="1:5">
      <c r="A4613" s="5">
        <v>45504.041666666664</v>
      </c>
      <c r="B4613">
        <v>20.140048980712798</v>
      </c>
      <c r="C4613">
        <v>25.600000381469702</v>
      </c>
      <c r="D4613" s="2">
        <f t="shared" si="144"/>
        <v>45504</v>
      </c>
      <c r="E4613">
        <f t="shared" si="145"/>
        <v>72.703024768829266</v>
      </c>
    </row>
    <row r="4614" spans="1:5">
      <c r="A4614" s="5">
        <v>45504.083333333336</v>
      </c>
      <c r="B4614">
        <v>19.7542724609375</v>
      </c>
      <c r="C4614">
        <v>25</v>
      </c>
      <c r="D4614" s="2">
        <f t="shared" si="144"/>
        <v>45504</v>
      </c>
      <c r="E4614">
        <f t="shared" si="145"/>
        <v>72.703024768829266</v>
      </c>
    </row>
    <row r="4615" spans="1:5">
      <c r="A4615" s="5">
        <v>45504.125</v>
      </c>
      <c r="B4615">
        <v>19.355039596557599</v>
      </c>
      <c r="C4615">
        <v>25.600000381469702</v>
      </c>
      <c r="D4615" s="2">
        <f t="shared" si="144"/>
        <v>45504</v>
      </c>
      <c r="E4615">
        <f t="shared" si="145"/>
        <v>72.703024768829266</v>
      </c>
    </row>
    <row r="4616" spans="1:5">
      <c r="A4616" s="5">
        <v>45504.166666666664</v>
      </c>
      <c r="B4616">
        <v>19.0304145812988</v>
      </c>
      <c r="C4616">
        <v>25.600000381469702</v>
      </c>
      <c r="D4616" s="2">
        <f t="shared" si="144"/>
        <v>45504</v>
      </c>
      <c r="E4616">
        <f t="shared" si="145"/>
        <v>72.703024768829266</v>
      </c>
    </row>
    <row r="4617" spans="1:5">
      <c r="A4617" s="5">
        <v>45504.208333333336</v>
      </c>
      <c r="B4617">
        <v>18.896497726440401</v>
      </c>
      <c r="C4617">
        <v>25.600000381469702</v>
      </c>
      <c r="D4617" s="2">
        <f t="shared" si="144"/>
        <v>45504</v>
      </c>
      <c r="E4617">
        <f t="shared" si="145"/>
        <v>72.703024768829266</v>
      </c>
    </row>
    <row r="4618" spans="1:5">
      <c r="A4618" s="5">
        <v>45504.25</v>
      </c>
      <c r="B4618">
        <v>19.136917114257798</v>
      </c>
      <c r="C4618">
        <v>25.600000381469702</v>
      </c>
      <c r="D4618" s="2">
        <f t="shared" si="144"/>
        <v>45504</v>
      </c>
      <c r="E4618">
        <f t="shared" si="145"/>
        <v>72.703024768829266</v>
      </c>
    </row>
    <row r="4619" spans="1:5">
      <c r="A4619" s="5">
        <v>45504.291666666664</v>
      </c>
      <c r="B4619">
        <v>19.870719909667901</v>
      </c>
      <c r="C4619">
        <v>25.600000381469702</v>
      </c>
      <c r="D4619" s="2">
        <f t="shared" si="144"/>
        <v>45504</v>
      </c>
      <c r="E4619">
        <f t="shared" si="145"/>
        <v>72.703024768829266</v>
      </c>
    </row>
    <row r="4620" spans="1:5">
      <c r="A4620" s="5">
        <v>45504.333333333336</v>
      </c>
      <c r="B4620">
        <v>20.982240676879801</v>
      </c>
      <c r="C4620">
        <v>26.100000381469702</v>
      </c>
      <c r="D4620" s="2">
        <f t="shared" si="144"/>
        <v>45504</v>
      </c>
      <c r="E4620">
        <f t="shared" si="145"/>
        <v>72.703024768829266</v>
      </c>
    </row>
    <row r="4621" spans="1:5">
      <c r="A4621" s="5">
        <v>45504.375</v>
      </c>
      <c r="B4621">
        <v>22.521537780761701</v>
      </c>
      <c r="C4621">
        <v>27.2000007629394</v>
      </c>
      <c r="D4621" s="2">
        <f t="shared" si="144"/>
        <v>45504</v>
      </c>
      <c r="E4621">
        <f t="shared" si="145"/>
        <v>72.703024768829266</v>
      </c>
    </row>
    <row r="4622" spans="1:5">
      <c r="A4622" s="5">
        <v>45504.416666666664</v>
      </c>
      <c r="B4622">
        <v>23.700883865356399</v>
      </c>
      <c r="C4622">
        <v>27.799999237060501</v>
      </c>
      <c r="D4622" s="2">
        <f t="shared" si="144"/>
        <v>45504</v>
      </c>
      <c r="E4622">
        <f t="shared" si="145"/>
        <v>72.703024768829266</v>
      </c>
    </row>
    <row r="4623" spans="1:5">
      <c r="A4623" s="5">
        <v>45504.458333333336</v>
      </c>
      <c r="B4623">
        <v>24.542373657226499</v>
      </c>
      <c r="C4623">
        <v>28.899999618530199</v>
      </c>
      <c r="D4623" s="2">
        <f t="shared" si="144"/>
        <v>45504</v>
      </c>
      <c r="E4623">
        <f t="shared" si="145"/>
        <v>72.703024768829266</v>
      </c>
    </row>
    <row r="4624" spans="1:5">
      <c r="A4624" s="5">
        <v>45504.5</v>
      </c>
      <c r="B4624">
        <v>25.259014129638601</v>
      </c>
      <c r="C4624">
        <v>30.600000381469702</v>
      </c>
      <c r="D4624" s="2">
        <f t="shared" si="144"/>
        <v>45504</v>
      </c>
      <c r="E4624">
        <f t="shared" si="145"/>
        <v>72.703024768829266</v>
      </c>
    </row>
    <row r="4625" spans="1:5">
      <c r="A4625" s="5">
        <v>45504.541666666664</v>
      </c>
      <c r="B4625">
        <v>25.808286666870099</v>
      </c>
      <c r="C4625">
        <v>31.7000007629394</v>
      </c>
      <c r="D4625" s="2">
        <f t="shared" si="144"/>
        <v>45504</v>
      </c>
      <c r="E4625">
        <f t="shared" si="145"/>
        <v>72.703024768829266</v>
      </c>
    </row>
    <row r="4626" spans="1:5">
      <c r="A4626" s="5">
        <v>45504.583333333336</v>
      </c>
      <c r="B4626">
        <v>26.169841766357401</v>
      </c>
      <c r="C4626">
        <v>30.600000381469702</v>
      </c>
      <c r="D4626" s="2">
        <f t="shared" si="144"/>
        <v>45504</v>
      </c>
      <c r="E4626">
        <f t="shared" si="145"/>
        <v>72.703024768829266</v>
      </c>
    </row>
    <row r="4627" spans="1:5">
      <c r="A4627" s="5">
        <v>45504.625</v>
      </c>
      <c r="B4627">
        <v>26.308282852172798</v>
      </c>
      <c r="C4627">
        <v>28.899999618530199</v>
      </c>
      <c r="D4627" s="2">
        <f t="shared" si="144"/>
        <v>45504</v>
      </c>
      <c r="E4627">
        <f t="shared" si="145"/>
        <v>72.703024768829266</v>
      </c>
    </row>
    <row r="4628" spans="1:5">
      <c r="A4628" s="5">
        <v>45504.666666666664</v>
      </c>
      <c r="B4628">
        <v>26.178094863891602</v>
      </c>
      <c r="C4628">
        <v>27.2000007629394</v>
      </c>
      <c r="D4628" s="2">
        <f t="shared" si="144"/>
        <v>45504</v>
      </c>
      <c r="E4628">
        <f t="shared" si="145"/>
        <v>72.703024768829266</v>
      </c>
    </row>
    <row r="4629" spans="1:5">
      <c r="A4629" s="5">
        <v>45504.708333333336</v>
      </c>
      <c r="B4629">
        <v>25.929132461547798</v>
      </c>
      <c r="C4629">
        <v>25</v>
      </c>
      <c r="D4629" s="2">
        <f t="shared" si="144"/>
        <v>45504</v>
      </c>
      <c r="E4629">
        <f t="shared" si="145"/>
        <v>72.703024768829266</v>
      </c>
    </row>
    <row r="4630" spans="1:5">
      <c r="A4630" s="5">
        <v>45504.75</v>
      </c>
      <c r="B4630">
        <v>25.378240585327099</v>
      </c>
      <c r="C4630">
        <v>24.399999618530199</v>
      </c>
      <c r="D4630" s="2">
        <f t="shared" si="144"/>
        <v>45504</v>
      </c>
      <c r="E4630">
        <f t="shared" si="145"/>
        <v>72.703024768829266</v>
      </c>
    </row>
    <row r="4631" spans="1:5">
      <c r="A4631" s="5">
        <v>45504.791666666664</v>
      </c>
      <c r="B4631">
        <v>24.445909500121999</v>
      </c>
      <c r="C4631">
        <v>23.899999618530199</v>
      </c>
      <c r="D4631" s="2">
        <f t="shared" si="144"/>
        <v>45504</v>
      </c>
      <c r="E4631">
        <f t="shared" si="145"/>
        <v>72.703024768829266</v>
      </c>
    </row>
    <row r="4632" spans="1:5">
      <c r="A4632" s="5">
        <v>45504.833333333336</v>
      </c>
      <c r="B4632">
        <v>23.236644744873001</v>
      </c>
      <c r="C4632">
        <v>23.899999618530199</v>
      </c>
      <c r="D4632" s="2">
        <f t="shared" si="144"/>
        <v>45504</v>
      </c>
      <c r="E4632">
        <f t="shared" si="145"/>
        <v>72.703024768829266</v>
      </c>
    </row>
    <row r="4633" spans="1:5">
      <c r="A4633" s="5">
        <v>45504.875</v>
      </c>
      <c r="B4633">
        <v>22.213890075683501</v>
      </c>
      <c r="C4633">
        <v>23.899999618530199</v>
      </c>
      <c r="D4633" s="2">
        <f t="shared" si="144"/>
        <v>45504</v>
      </c>
      <c r="E4633">
        <f t="shared" si="145"/>
        <v>72.703024768829266</v>
      </c>
    </row>
    <row r="4634" spans="1:5">
      <c r="A4634" s="5">
        <v>45504.916666666664</v>
      </c>
      <c r="B4634">
        <v>21.8095893859863</v>
      </c>
      <c r="C4634">
        <v>23.299999237060501</v>
      </c>
      <c r="D4634" s="2">
        <f t="shared" si="144"/>
        <v>45504</v>
      </c>
      <c r="E4634">
        <f t="shared" si="145"/>
        <v>72.703024768829266</v>
      </c>
    </row>
    <row r="4635" spans="1:5">
      <c r="A4635" s="5">
        <v>45504.958333333336</v>
      </c>
      <c r="B4635">
        <v>21.546127319335898</v>
      </c>
      <c r="C4635">
        <v>23.299999237060501</v>
      </c>
      <c r="D4635" s="2">
        <f t="shared" si="144"/>
        <v>45504</v>
      </c>
      <c r="E4635">
        <f t="shared" si="145"/>
        <v>72.703024768829266</v>
      </c>
    </row>
    <row r="4636" spans="1:5">
      <c r="A4636" s="5">
        <v>45505</v>
      </c>
      <c r="B4636">
        <v>21.305370330810501</v>
      </c>
      <c r="C4636">
        <v>23.299999237060501</v>
      </c>
      <c r="D4636" s="2">
        <f t="shared" si="144"/>
        <v>45505</v>
      </c>
      <c r="E4636">
        <f t="shared" si="145"/>
        <v>73.934247112274079</v>
      </c>
    </row>
    <row r="4637" spans="1:5">
      <c r="A4637" s="5">
        <v>45505.041666666664</v>
      </c>
      <c r="B4637">
        <v>21.0328273773193</v>
      </c>
      <c r="C4637">
        <v>23.299999237060501</v>
      </c>
      <c r="D4637" s="2">
        <f t="shared" si="144"/>
        <v>45505</v>
      </c>
      <c r="E4637">
        <f t="shared" si="145"/>
        <v>73.934247112274079</v>
      </c>
    </row>
    <row r="4638" spans="1:5">
      <c r="A4638" s="5">
        <v>45505.083333333336</v>
      </c>
      <c r="B4638">
        <v>20.756443023681602</v>
      </c>
      <c r="C4638">
        <v>23.899999618530199</v>
      </c>
      <c r="D4638" s="2">
        <f t="shared" si="144"/>
        <v>45505</v>
      </c>
      <c r="E4638">
        <f t="shared" si="145"/>
        <v>73.934247112274079</v>
      </c>
    </row>
    <row r="4639" spans="1:5">
      <c r="A4639" s="5">
        <v>45505.125</v>
      </c>
      <c r="B4639">
        <v>20.477807998657202</v>
      </c>
      <c r="C4639">
        <v>23.299999237060501</v>
      </c>
      <c r="D4639" s="2">
        <f t="shared" si="144"/>
        <v>45505</v>
      </c>
      <c r="E4639">
        <f t="shared" si="145"/>
        <v>73.934247112274079</v>
      </c>
    </row>
    <row r="4640" spans="1:5">
      <c r="A4640" s="5">
        <v>45505.166666666664</v>
      </c>
      <c r="B4640">
        <v>20.276103973388601</v>
      </c>
      <c r="C4640">
        <v>22.2000007629394</v>
      </c>
      <c r="D4640" s="2">
        <f t="shared" si="144"/>
        <v>45505</v>
      </c>
      <c r="E4640">
        <f t="shared" si="145"/>
        <v>73.934247112274079</v>
      </c>
    </row>
    <row r="4641" spans="1:5">
      <c r="A4641" s="5">
        <v>45505.208333333336</v>
      </c>
      <c r="B4641">
        <v>20.2509651184082</v>
      </c>
      <c r="C4641">
        <v>23.299999237060501</v>
      </c>
      <c r="D4641" s="2">
        <f t="shared" si="144"/>
        <v>45505</v>
      </c>
      <c r="E4641">
        <f t="shared" si="145"/>
        <v>73.934247112274079</v>
      </c>
    </row>
    <row r="4642" spans="1:5">
      <c r="A4642" s="5">
        <v>45505.25</v>
      </c>
      <c r="B4642">
        <v>20.806810379028299</v>
      </c>
      <c r="C4642">
        <v>23.299999237060501</v>
      </c>
      <c r="D4642" s="2">
        <f t="shared" si="144"/>
        <v>45505</v>
      </c>
      <c r="E4642">
        <f t="shared" si="145"/>
        <v>73.934247112274079</v>
      </c>
    </row>
    <row r="4643" spans="1:5">
      <c r="A4643" s="5">
        <v>45505.291666666664</v>
      </c>
      <c r="B4643">
        <v>21.505943298339801</v>
      </c>
      <c r="C4643">
        <v>21.100000381469702</v>
      </c>
      <c r="D4643" s="2">
        <f t="shared" si="144"/>
        <v>45505</v>
      </c>
      <c r="E4643">
        <f t="shared" si="145"/>
        <v>73.934247112274079</v>
      </c>
    </row>
    <row r="4644" spans="1:5">
      <c r="A4644" s="5">
        <v>45505.333333333336</v>
      </c>
      <c r="B4644">
        <v>22.351066589355401</v>
      </c>
      <c r="C4644">
        <v>20</v>
      </c>
      <c r="D4644" s="2">
        <f t="shared" si="144"/>
        <v>45505</v>
      </c>
      <c r="E4644">
        <f t="shared" si="145"/>
        <v>73.934247112274079</v>
      </c>
    </row>
    <row r="4645" spans="1:5">
      <c r="A4645" s="5">
        <v>45505.375</v>
      </c>
      <c r="B4645">
        <v>23.587095260620099</v>
      </c>
      <c r="C4645">
        <v>19.399999618530199</v>
      </c>
      <c r="D4645" s="2">
        <f t="shared" si="144"/>
        <v>45505</v>
      </c>
      <c r="E4645">
        <f t="shared" si="145"/>
        <v>73.934247112274079</v>
      </c>
    </row>
    <row r="4646" spans="1:5">
      <c r="A4646" s="5">
        <v>45505.416666666664</v>
      </c>
      <c r="B4646">
        <v>24.653276443481399</v>
      </c>
      <c r="C4646">
        <v>19.399999618530199</v>
      </c>
      <c r="D4646" s="2">
        <f t="shared" si="144"/>
        <v>45505</v>
      </c>
      <c r="E4646">
        <f t="shared" si="145"/>
        <v>73.934247112274079</v>
      </c>
    </row>
    <row r="4647" spans="1:5">
      <c r="A4647" s="5">
        <v>45505.458333333336</v>
      </c>
      <c r="B4647">
        <v>25.227804183959901</v>
      </c>
      <c r="C4647">
        <v>20.600000381469702</v>
      </c>
      <c r="D4647" s="2">
        <f t="shared" si="144"/>
        <v>45505</v>
      </c>
      <c r="E4647">
        <f t="shared" si="145"/>
        <v>73.934247112274079</v>
      </c>
    </row>
    <row r="4648" spans="1:5">
      <c r="A4648" s="5">
        <v>45505.5</v>
      </c>
      <c r="B4648">
        <v>25.678651809692301</v>
      </c>
      <c r="C4648">
        <v>20.600000381469702</v>
      </c>
      <c r="D4648" s="2">
        <f t="shared" si="144"/>
        <v>45505</v>
      </c>
      <c r="E4648">
        <f t="shared" si="145"/>
        <v>73.934247112274079</v>
      </c>
    </row>
    <row r="4649" spans="1:5">
      <c r="A4649" s="5">
        <v>45505.541666666664</v>
      </c>
      <c r="B4649">
        <v>26.041582107543899</v>
      </c>
      <c r="C4649">
        <v>20.600000381469702</v>
      </c>
      <c r="D4649" s="2">
        <f t="shared" si="144"/>
        <v>45505</v>
      </c>
      <c r="E4649">
        <f t="shared" si="145"/>
        <v>73.934247112274079</v>
      </c>
    </row>
    <row r="4650" spans="1:5">
      <c r="A4650" s="5">
        <v>45505.583333333336</v>
      </c>
      <c r="B4650">
        <v>26.293844223022401</v>
      </c>
      <c r="C4650">
        <v>21.100000381469702</v>
      </c>
      <c r="D4650" s="2">
        <f t="shared" si="144"/>
        <v>45505</v>
      </c>
      <c r="E4650">
        <f t="shared" si="145"/>
        <v>73.934247112274079</v>
      </c>
    </row>
    <row r="4651" spans="1:5">
      <c r="A4651" s="5">
        <v>45505.625</v>
      </c>
      <c r="B4651">
        <v>26.359138488769499</v>
      </c>
      <c r="C4651">
        <v>21.100000381469702</v>
      </c>
      <c r="D4651" s="2">
        <f t="shared" si="144"/>
        <v>45505</v>
      </c>
      <c r="E4651">
        <f t="shared" si="145"/>
        <v>73.934247112274079</v>
      </c>
    </row>
    <row r="4652" spans="1:5">
      <c r="A4652" s="5">
        <v>45505.666666666664</v>
      </c>
      <c r="B4652">
        <v>26.286897659301701</v>
      </c>
      <c r="C4652">
        <v>21.100000381469702</v>
      </c>
      <c r="D4652" s="2">
        <f t="shared" si="144"/>
        <v>45505</v>
      </c>
      <c r="E4652">
        <f t="shared" si="145"/>
        <v>73.934247112274079</v>
      </c>
    </row>
    <row r="4653" spans="1:5">
      <c r="A4653" s="5">
        <v>45505.708333333336</v>
      </c>
      <c r="B4653">
        <v>26.0420818328857</v>
      </c>
      <c r="C4653">
        <v>21.7000007629394</v>
      </c>
      <c r="D4653" s="2">
        <f t="shared" si="144"/>
        <v>45505</v>
      </c>
      <c r="E4653">
        <f t="shared" si="145"/>
        <v>73.934247112274079</v>
      </c>
    </row>
    <row r="4654" spans="1:5">
      <c r="A4654" s="5">
        <v>45505.75</v>
      </c>
      <c r="B4654">
        <v>25.5093784332275</v>
      </c>
      <c r="C4654">
        <v>20.600000381469702</v>
      </c>
      <c r="D4654" s="2">
        <f t="shared" si="144"/>
        <v>45505</v>
      </c>
      <c r="E4654">
        <f t="shared" si="145"/>
        <v>73.934247112274079</v>
      </c>
    </row>
    <row r="4655" spans="1:5">
      <c r="A4655" s="5">
        <v>45505.791666666664</v>
      </c>
      <c r="B4655">
        <v>24.6447944641113</v>
      </c>
      <c r="C4655">
        <v>22.2000007629394</v>
      </c>
      <c r="D4655" s="2">
        <f t="shared" si="144"/>
        <v>45505</v>
      </c>
      <c r="E4655">
        <f t="shared" si="145"/>
        <v>73.934247112274079</v>
      </c>
    </row>
    <row r="4656" spans="1:5">
      <c r="A4656" s="5">
        <v>45505.833333333336</v>
      </c>
      <c r="B4656">
        <v>23.606300354003899</v>
      </c>
      <c r="C4656">
        <v>22.2000007629394</v>
      </c>
      <c r="D4656" s="2">
        <f t="shared" si="144"/>
        <v>45505</v>
      </c>
      <c r="E4656">
        <f t="shared" si="145"/>
        <v>73.934247112274079</v>
      </c>
    </row>
    <row r="4657" spans="1:5">
      <c r="A4657" s="5">
        <v>45505.875</v>
      </c>
      <c r="B4657">
        <v>22.656394958496001</v>
      </c>
      <c r="C4657">
        <v>21.7000007629394</v>
      </c>
      <c r="D4657" s="2">
        <f t="shared" si="144"/>
        <v>45505</v>
      </c>
      <c r="E4657">
        <f t="shared" si="145"/>
        <v>73.934247112274079</v>
      </c>
    </row>
    <row r="4658" spans="1:5">
      <c r="A4658" s="5">
        <v>45505.916666666664</v>
      </c>
      <c r="B4658">
        <v>21.9818305969238</v>
      </c>
      <c r="C4658">
        <v>21.100000381469702</v>
      </c>
      <c r="D4658" s="2">
        <f t="shared" si="144"/>
        <v>45505</v>
      </c>
      <c r="E4658">
        <f t="shared" si="145"/>
        <v>73.934247112274079</v>
      </c>
    </row>
    <row r="4659" spans="1:5">
      <c r="A4659" s="5">
        <v>45505.958333333336</v>
      </c>
      <c r="B4659">
        <v>21.790885925292901</v>
      </c>
      <c r="C4659">
        <v>21.7000007629394</v>
      </c>
      <c r="D4659" s="2">
        <f t="shared" si="144"/>
        <v>45505</v>
      </c>
      <c r="E4659">
        <f t="shared" si="145"/>
        <v>73.934247112274079</v>
      </c>
    </row>
    <row r="4660" spans="1:5">
      <c r="A4660" s="5">
        <v>45506</v>
      </c>
      <c r="B4660">
        <v>21.601764678955</v>
      </c>
      <c r="C4660">
        <v>21.100000381469702</v>
      </c>
      <c r="D4660" s="2">
        <f t="shared" si="144"/>
        <v>45506</v>
      </c>
      <c r="E4660">
        <f t="shared" si="145"/>
        <v>74.506490039825366</v>
      </c>
    </row>
    <row r="4661" spans="1:5">
      <c r="A4661" s="5">
        <v>45506.041666666664</v>
      </c>
      <c r="B4661">
        <v>21.3473205566406</v>
      </c>
      <c r="C4661">
        <v>20.600000381469702</v>
      </c>
      <c r="D4661" s="2">
        <f t="shared" si="144"/>
        <v>45506</v>
      </c>
      <c r="E4661">
        <f t="shared" si="145"/>
        <v>74.506490039825366</v>
      </c>
    </row>
    <row r="4662" spans="1:5">
      <c r="A4662" s="5">
        <v>45506.083333333336</v>
      </c>
      <c r="B4662">
        <v>21.084423065185501</v>
      </c>
      <c r="C4662">
        <v>20.600000381469702</v>
      </c>
      <c r="D4662" s="2">
        <f t="shared" si="144"/>
        <v>45506</v>
      </c>
      <c r="E4662">
        <f t="shared" si="145"/>
        <v>74.506490039825366</v>
      </c>
    </row>
    <row r="4663" spans="1:5">
      <c r="A4663" s="5">
        <v>45506.125</v>
      </c>
      <c r="B4663">
        <v>20.8287849426269</v>
      </c>
      <c r="C4663">
        <v>19.399999618530199</v>
      </c>
      <c r="D4663" s="2">
        <f t="shared" si="144"/>
        <v>45506</v>
      </c>
      <c r="E4663">
        <f t="shared" si="145"/>
        <v>74.506490039825366</v>
      </c>
    </row>
    <row r="4664" spans="1:5">
      <c r="A4664" s="5">
        <v>45506.166666666664</v>
      </c>
      <c r="B4664">
        <v>20.573423385620099</v>
      </c>
      <c r="C4664">
        <v>19.399999618530199</v>
      </c>
      <c r="D4664" s="2">
        <f t="shared" si="144"/>
        <v>45506</v>
      </c>
      <c r="E4664">
        <f t="shared" si="145"/>
        <v>74.506490039825366</v>
      </c>
    </row>
    <row r="4665" spans="1:5">
      <c r="A4665" s="5">
        <v>45506.208333333336</v>
      </c>
      <c r="B4665">
        <v>20.5345859527587</v>
      </c>
      <c r="C4665">
        <v>20</v>
      </c>
      <c r="D4665" s="2">
        <f t="shared" si="144"/>
        <v>45506</v>
      </c>
      <c r="E4665">
        <f t="shared" si="145"/>
        <v>74.506490039825366</v>
      </c>
    </row>
    <row r="4666" spans="1:5">
      <c r="A4666" s="5">
        <v>45506.25</v>
      </c>
      <c r="B4666">
        <v>20.809337615966701</v>
      </c>
      <c r="C4666">
        <v>20.600000381469702</v>
      </c>
      <c r="D4666" s="2">
        <f t="shared" si="144"/>
        <v>45506</v>
      </c>
      <c r="E4666">
        <f t="shared" si="145"/>
        <v>74.506490039825366</v>
      </c>
    </row>
    <row r="4667" spans="1:5">
      <c r="A4667" s="5">
        <v>45506.291666666664</v>
      </c>
      <c r="B4667">
        <v>21.245332717895501</v>
      </c>
      <c r="C4667">
        <v>21.100000381469702</v>
      </c>
      <c r="D4667" s="2">
        <f t="shared" si="144"/>
        <v>45506</v>
      </c>
      <c r="E4667">
        <f t="shared" si="145"/>
        <v>74.506490039825366</v>
      </c>
    </row>
    <row r="4668" spans="1:5">
      <c r="A4668" s="5">
        <v>45506.333333333336</v>
      </c>
      <c r="B4668">
        <v>21.8850193023681</v>
      </c>
      <c r="C4668">
        <v>22.2000007629394</v>
      </c>
      <c r="D4668" s="2">
        <f t="shared" si="144"/>
        <v>45506</v>
      </c>
      <c r="E4668">
        <f t="shared" si="145"/>
        <v>74.506490039825366</v>
      </c>
    </row>
    <row r="4669" spans="1:5">
      <c r="A4669" s="5">
        <v>45506.375</v>
      </c>
      <c r="B4669">
        <v>23.1557807922363</v>
      </c>
      <c r="C4669">
        <v>22.799999237060501</v>
      </c>
      <c r="D4669" s="2">
        <f t="shared" si="144"/>
        <v>45506</v>
      </c>
      <c r="E4669">
        <f t="shared" si="145"/>
        <v>74.506490039825366</v>
      </c>
    </row>
    <row r="4670" spans="1:5">
      <c r="A4670" s="5">
        <v>45506.416666666664</v>
      </c>
      <c r="B4670">
        <v>24.292839050292901</v>
      </c>
      <c r="C4670">
        <v>23.899999618530199</v>
      </c>
      <c r="D4670" s="2">
        <f t="shared" si="144"/>
        <v>45506</v>
      </c>
      <c r="E4670">
        <f t="shared" si="145"/>
        <v>74.506490039825366</v>
      </c>
    </row>
    <row r="4671" spans="1:5">
      <c r="A4671" s="5">
        <v>45506.458333333336</v>
      </c>
      <c r="B4671">
        <v>25.154090881347599</v>
      </c>
      <c r="C4671">
        <v>24.399999618530199</v>
      </c>
      <c r="D4671" s="2">
        <f t="shared" si="144"/>
        <v>45506</v>
      </c>
      <c r="E4671">
        <f t="shared" si="145"/>
        <v>74.506490039825366</v>
      </c>
    </row>
    <row r="4672" spans="1:5">
      <c r="A4672" s="5">
        <v>45506.5</v>
      </c>
      <c r="B4672">
        <v>25.837968826293899</v>
      </c>
      <c r="C4672">
        <v>25</v>
      </c>
      <c r="D4672" s="2">
        <f t="shared" si="144"/>
        <v>45506</v>
      </c>
      <c r="E4672">
        <f t="shared" si="145"/>
        <v>74.506490039825366</v>
      </c>
    </row>
    <row r="4673" spans="1:5">
      <c r="A4673" s="5">
        <v>45506.541666666664</v>
      </c>
      <c r="B4673">
        <v>26.372817993163999</v>
      </c>
      <c r="C4673">
        <v>25</v>
      </c>
      <c r="D4673" s="2">
        <f t="shared" si="144"/>
        <v>45506</v>
      </c>
      <c r="E4673">
        <f t="shared" si="145"/>
        <v>74.506490039825366</v>
      </c>
    </row>
    <row r="4674" spans="1:5">
      <c r="A4674" s="5">
        <v>45506.583333333336</v>
      </c>
      <c r="B4674">
        <v>26.772100448608398</v>
      </c>
      <c r="C4674">
        <v>25</v>
      </c>
      <c r="D4674" s="2">
        <f t="shared" si="144"/>
        <v>45506</v>
      </c>
      <c r="E4674">
        <f t="shared" si="145"/>
        <v>74.506490039825366</v>
      </c>
    </row>
    <row r="4675" spans="1:5">
      <c r="A4675" s="5">
        <v>45506.625</v>
      </c>
      <c r="B4675">
        <v>26.984735488891602</v>
      </c>
      <c r="C4675">
        <v>25</v>
      </c>
      <c r="D4675" s="2">
        <f t="shared" ref="D4675:D4738" si="146">DATE(YEAR(A4675), MONTH(A4675), DAY(A4675))</f>
        <v>45506</v>
      </c>
      <c r="E4675">
        <f t="shared" ref="E4675:E4738" si="147">AVERAGEIF(D:D, D4675, B:B)*1.8+32</f>
        <v>74.506490039825366</v>
      </c>
    </row>
    <row r="4676" spans="1:5">
      <c r="A4676" s="5">
        <v>45506.666666666664</v>
      </c>
      <c r="B4676">
        <v>26.9169616699218</v>
      </c>
      <c r="C4676">
        <v>24.399999618530199</v>
      </c>
      <c r="D4676" s="2">
        <f t="shared" si="146"/>
        <v>45506</v>
      </c>
      <c r="E4676">
        <f t="shared" si="147"/>
        <v>74.506490039825366</v>
      </c>
    </row>
    <row r="4677" spans="1:5">
      <c r="A4677" s="5">
        <v>45506.708333333336</v>
      </c>
      <c r="B4677">
        <v>26.6881084442138</v>
      </c>
      <c r="C4677">
        <v>23.899999618530199</v>
      </c>
      <c r="D4677" s="2">
        <f t="shared" si="146"/>
        <v>45506</v>
      </c>
      <c r="E4677">
        <f t="shared" si="147"/>
        <v>74.506490039825366</v>
      </c>
    </row>
    <row r="4678" spans="1:5">
      <c r="A4678" s="5">
        <v>45506.75</v>
      </c>
      <c r="B4678">
        <v>26.256938934326101</v>
      </c>
      <c r="C4678">
        <v>23.299999237060501</v>
      </c>
      <c r="D4678" s="2">
        <f t="shared" si="146"/>
        <v>45506</v>
      </c>
      <c r="E4678">
        <f t="shared" si="147"/>
        <v>74.506490039825366</v>
      </c>
    </row>
    <row r="4679" spans="1:5">
      <c r="A4679" s="5">
        <v>45506.791666666664</v>
      </c>
      <c r="B4679">
        <v>25.5188293457031</v>
      </c>
      <c r="C4679">
        <v>22.2000007629394</v>
      </c>
      <c r="D4679" s="2">
        <f t="shared" si="146"/>
        <v>45506</v>
      </c>
      <c r="E4679">
        <f t="shared" si="147"/>
        <v>74.506490039825366</v>
      </c>
    </row>
    <row r="4680" spans="1:5">
      <c r="A4680" s="5">
        <v>45506.833333333336</v>
      </c>
      <c r="B4680">
        <v>24.545326232910099</v>
      </c>
      <c r="C4680">
        <v>21.7000007629394</v>
      </c>
      <c r="D4680" s="2">
        <f t="shared" si="146"/>
        <v>45506</v>
      </c>
      <c r="E4680">
        <f t="shared" si="147"/>
        <v>74.506490039825366</v>
      </c>
    </row>
    <row r="4681" spans="1:5">
      <c r="A4681" s="5">
        <v>45506.875</v>
      </c>
      <c r="B4681">
        <v>23.5352249145507</v>
      </c>
      <c r="C4681">
        <v>21.7000007629394</v>
      </c>
      <c r="D4681" s="2">
        <f t="shared" si="146"/>
        <v>45506</v>
      </c>
      <c r="E4681">
        <f t="shared" si="147"/>
        <v>74.506490039825366</v>
      </c>
    </row>
    <row r="4682" spans="1:5">
      <c r="A4682" s="5">
        <v>45506.916666666664</v>
      </c>
      <c r="B4682">
        <v>22.615327835083001</v>
      </c>
      <c r="C4682">
        <v>19.399999618530199</v>
      </c>
      <c r="D4682" s="2">
        <f t="shared" si="146"/>
        <v>45506</v>
      </c>
      <c r="E4682">
        <f t="shared" si="147"/>
        <v>74.506490039825366</v>
      </c>
    </row>
    <row r="4683" spans="1:5">
      <c r="A4683" s="5">
        <v>45506.958333333336</v>
      </c>
      <c r="B4683">
        <v>22.1961574554443</v>
      </c>
      <c r="C4683">
        <v>18.899999618530199</v>
      </c>
      <c r="D4683" s="2">
        <f t="shared" si="146"/>
        <v>45506</v>
      </c>
      <c r="E4683">
        <f t="shared" si="147"/>
        <v>74.506490039825366</v>
      </c>
    </row>
    <row r="4684" spans="1:5">
      <c r="A4684" s="5">
        <v>45507</v>
      </c>
      <c r="B4684">
        <v>21.9962844848632</v>
      </c>
      <c r="C4684">
        <v>18.299999237060501</v>
      </c>
      <c r="D4684" s="2">
        <f t="shared" si="146"/>
        <v>45507</v>
      </c>
      <c r="E4684">
        <f t="shared" si="147"/>
        <v>75.421189975738429</v>
      </c>
    </row>
    <row r="4685" spans="1:5">
      <c r="A4685" s="5">
        <v>45507.041666666664</v>
      </c>
      <c r="B4685">
        <v>21.74582862854</v>
      </c>
      <c r="C4685">
        <v>18.299999237060501</v>
      </c>
      <c r="D4685" s="2">
        <f t="shared" si="146"/>
        <v>45507</v>
      </c>
      <c r="E4685">
        <f t="shared" si="147"/>
        <v>75.421189975738429</v>
      </c>
    </row>
    <row r="4686" spans="1:5">
      <c r="A4686" s="5">
        <v>45507.083333333336</v>
      </c>
      <c r="B4686">
        <v>21.432655334472599</v>
      </c>
      <c r="C4686">
        <v>18.299999237060501</v>
      </c>
      <c r="D4686" s="2">
        <f t="shared" si="146"/>
        <v>45507</v>
      </c>
      <c r="E4686">
        <f t="shared" si="147"/>
        <v>75.421189975738429</v>
      </c>
    </row>
    <row r="4687" spans="1:5">
      <c r="A4687" s="5">
        <v>45507.125</v>
      </c>
      <c r="B4687">
        <v>21.108177185058501</v>
      </c>
      <c r="C4687">
        <v>18.299999237060501</v>
      </c>
      <c r="D4687" s="2">
        <f t="shared" si="146"/>
        <v>45507</v>
      </c>
      <c r="E4687">
        <f t="shared" si="147"/>
        <v>75.421189975738429</v>
      </c>
    </row>
    <row r="4688" spans="1:5">
      <c r="A4688" s="5">
        <v>45507.166666666664</v>
      </c>
      <c r="B4688">
        <v>20.8304119110107</v>
      </c>
      <c r="C4688">
        <v>17.799999237060501</v>
      </c>
      <c r="D4688" s="2">
        <f t="shared" si="146"/>
        <v>45507</v>
      </c>
      <c r="E4688">
        <f t="shared" si="147"/>
        <v>75.421189975738429</v>
      </c>
    </row>
    <row r="4689" spans="1:5">
      <c r="A4689" s="5">
        <v>45507.208333333336</v>
      </c>
      <c r="B4689">
        <v>20.8235778808593</v>
      </c>
      <c r="C4689">
        <v>17.799999237060501</v>
      </c>
      <c r="D4689" s="2">
        <f t="shared" si="146"/>
        <v>45507</v>
      </c>
      <c r="E4689">
        <f t="shared" si="147"/>
        <v>75.421189975738429</v>
      </c>
    </row>
    <row r="4690" spans="1:5">
      <c r="A4690" s="5">
        <v>45507.25</v>
      </c>
      <c r="B4690">
        <v>21.0752143859863</v>
      </c>
      <c r="C4690">
        <v>18.299999237060501</v>
      </c>
      <c r="D4690" s="2">
        <f t="shared" si="146"/>
        <v>45507</v>
      </c>
      <c r="E4690">
        <f t="shared" si="147"/>
        <v>75.421189975738429</v>
      </c>
    </row>
    <row r="4691" spans="1:5">
      <c r="A4691" s="5">
        <v>45507.291666666664</v>
      </c>
      <c r="B4691">
        <v>21.5922737121582</v>
      </c>
      <c r="C4691">
        <v>20</v>
      </c>
      <c r="D4691" s="2">
        <f t="shared" si="146"/>
        <v>45507</v>
      </c>
      <c r="E4691">
        <f t="shared" si="147"/>
        <v>75.421189975738429</v>
      </c>
    </row>
    <row r="4692" spans="1:5">
      <c r="A4692" s="5">
        <v>45507.333333333336</v>
      </c>
      <c r="B4692">
        <v>22.676464080810501</v>
      </c>
      <c r="C4692">
        <v>22.2000007629394</v>
      </c>
      <c r="D4692" s="2">
        <f t="shared" si="146"/>
        <v>45507</v>
      </c>
      <c r="E4692">
        <f t="shared" si="147"/>
        <v>75.421189975738429</v>
      </c>
    </row>
    <row r="4693" spans="1:5">
      <c r="A4693" s="5">
        <v>45507.375</v>
      </c>
      <c r="B4693">
        <v>24.178125381469702</v>
      </c>
      <c r="C4693">
        <v>23.899999618530199</v>
      </c>
      <c r="D4693" s="2">
        <f t="shared" si="146"/>
        <v>45507</v>
      </c>
      <c r="E4693">
        <f t="shared" si="147"/>
        <v>75.421189975738429</v>
      </c>
    </row>
    <row r="4694" spans="1:5">
      <c r="A4694" s="5">
        <v>45507.416666666664</v>
      </c>
      <c r="B4694">
        <v>25.2874641418457</v>
      </c>
      <c r="C4694">
        <v>25</v>
      </c>
      <c r="D4694" s="2">
        <f t="shared" si="146"/>
        <v>45507</v>
      </c>
      <c r="E4694">
        <f t="shared" si="147"/>
        <v>75.421189975738429</v>
      </c>
    </row>
    <row r="4695" spans="1:5">
      <c r="A4695" s="5">
        <v>45507.458333333336</v>
      </c>
      <c r="B4695">
        <v>26.248594284057599</v>
      </c>
      <c r="C4695">
        <v>25.600000381469702</v>
      </c>
      <c r="D4695" s="2">
        <f t="shared" si="146"/>
        <v>45507</v>
      </c>
      <c r="E4695">
        <f t="shared" si="147"/>
        <v>75.421189975738429</v>
      </c>
    </row>
    <row r="4696" spans="1:5">
      <c r="A4696" s="5">
        <v>45507.5</v>
      </c>
      <c r="B4696">
        <v>26.936067581176701</v>
      </c>
      <c r="C4696">
        <v>27.2000007629394</v>
      </c>
      <c r="D4696" s="2">
        <f t="shared" si="146"/>
        <v>45507</v>
      </c>
      <c r="E4696">
        <f t="shared" si="147"/>
        <v>75.421189975738429</v>
      </c>
    </row>
    <row r="4697" spans="1:5">
      <c r="A4697" s="5">
        <v>45507.541666666664</v>
      </c>
      <c r="B4697">
        <v>27.398450851440401</v>
      </c>
      <c r="C4697">
        <v>26.7000007629394</v>
      </c>
      <c r="D4697" s="2">
        <f t="shared" si="146"/>
        <v>45507</v>
      </c>
      <c r="E4697">
        <f t="shared" si="147"/>
        <v>75.421189975738429</v>
      </c>
    </row>
    <row r="4698" spans="1:5">
      <c r="A4698" s="5">
        <v>45507.583333333336</v>
      </c>
      <c r="B4698">
        <v>27.641918182373001</v>
      </c>
      <c r="C4698">
        <v>27.2000007629394</v>
      </c>
      <c r="D4698" s="2">
        <f t="shared" si="146"/>
        <v>45507</v>
      </c>
      <c r="E4698">
        <f t="shared" si="147"/>
        <v>75.421189975738429</v>
      </c>
    </row>
    <row r="4699" spans="1:5">
      <c r="A4699" s="5">
        <v>45507.625</v>
      </c>
      <c r="B4699">
        <v>27.66841506958</v>
      </c>
      <c r="C4699">
        <v>27.2000007629394</v>
      </c>
      <c r="D4699" s="2">
        <f t="shared" si="146"/>
        <v>45507</v>
      </c>
      <c r="E4699">
        <f t="shared" si="147"/>
        <v>75.421189975738429</v>
      </c>
    </row>
    <row r="4700" spans="1:5">
      <c r="A4700" s="5">
        <v>45507.666666666664</v>
      </c>
      <c r="B4700">
        <v>27.41379737854</v>
      </c>
      <c r="C4700">
        <v>27.2000007629394</v>
      </c>
      <c r="D4700" s="2">
        <f t="shared" si="146"/>
        <v>45507</v>
      </c>
      <c r="E4700">
        <f t="shared" si="147"/>
        <v>75.421189975738429</v>
      </c>
    </row>
    <row r="4701" spans="1:5">
      <c r="A4701" s="5">
        <v>45507.708333333336</v>
      </c>
      <c r="B4701">
        <v>27.104988098144499</v>
      </c>
      <c r="C4701">
        <v>26.100000381469702</v>
      </c>
      <c r="D4701" s="2">
        <f t="shared" si="146"/>
        <v>45507</v>
      </c>
      <c r="E4701">
        <f t="shared" si="147"/>
        <v>75.421189975738429</v>
      </c>
    </row>
    <row r="4702" spans="1:5">
      <c r="A4702" s="5">
        <v>45507.75</v>
      </c>
      <c r="B4702">
        <v>26.5327548980712</v>
      </c>
      <c r="C4702">
        <v>26.100000381469702</v>
      </c>
      <c r="D4702" s="2">
        <f t="shared" si="146"/>
        <v>45507</v>
      </c>
      <c r="E4702">
        <f t="shared" si="147"/>
        <v>75.421189975738429</v>
      </c>
    </row>
    <row r="4703" spans="1:5">
      <c r="A4703" s="5">
        <v>45507.791666666664</v>
      </c>
      <c r="B4703">
        <v>25.721473693847599</v>
      </c>
      <c r="C4703">
        <v>25.600000381469702</v>
      </c>
      <c r="D4703" s="2">
        <f t="shared" si="146"/>
        <v>45507</v>
      </c>
      <c r="E4703">
        <f t="shared" si="147"/>
        <v>75.421189975738429</v>
      </c>
    </row>
    <row r="4704" spans="1:5">
      <c r="A4704" s="5">
        <v>45507.833333333336</v>
      </c>
      <c r="B4704">
        <v>24.591995239257798</v>
      </c>
      <c r="C4704">
        <v>24.399999618530199</v>
      </c>
      <c r="D4704" s="2">
        <f t="shared" si="146"/>
        <v>45507</v>
      </c>
      <c r="E4704">
        <f t="shared" si="147"/>
        <v>75.421189975738429</v>
      </c>
    </row>
    <row r="4705" spans="1:5">
      <c r="A4705" s="5">
        <v>45507.875</v>
      </c>
      <c r="B4705">
        <v>23.4919414520263</v>
      </c>
      <c r="C4705">
        <v>23.899999618530199</v>
      </c>
      <c r="D4705" s="2">
        <f t="shared" si="146"/>
        <v>45507</v>
      </c>
      <c r="E4705">
        <f t="shared" si="147"/>
        <v>75.421189975738429</v>
      </c>
    </row>
    <row r="4706" spans="1:5">
      <c r="A4706" s="5">
        <v>45507.916666666664</v>
      </c>
      <c r="B4706">
        <v>22.850688934326101</v>
      </c>
      <c r="C4706">
        <v>23.899999618530199</v>
      </c>
      <c r="D4706" s="2">
        <f t="shared" si="146"/>
        <v>45507</v>
      </c>
      <c r="E4706">
        <f t="shared" si="147"/>
        <v>75.421189975738429</v>
      </c>
    </row>
    <row r="4707" spans="1:5">
      <c r="A4707" s="5">
        <v>45507.958333333336</v>
      </c>
      <c r="B4707">
        <v>22.601636886596602</v>
      </c>
      <c r="C4707">
        <v>21.7000007629394</v>
      </c>
      <c r="D4707" s="2">
        <f t="shared" si="146"/>
        <v>45507</v>
      </c>
      <c r="E4707">
        <f t="shared" si="147"/>
        <v>75.421189975738429</v>
      </c>
    </row>
    <row r="4708" spans="1:5">
      <c r="A4708" s="5">
        <v>45508</v>
      </c>
      <c r="B4708">
        <v>22.3283176422119</v>
      </c>
      <c r="C4708">
        <v>20.600000381469702</v>
      </c>
      <c r="D4708" s="2">
        <f t="shared" si="146"/>
        <v>45508</v>
      </c>
      <c r="E4708">
        <f t="shared" si="147"/>
        <v>76.564945268630908</v>
      </c>
    </row>
    <row r="4709" spans="1:5">
      <c r="A4709" s="5">
        <v>45508.041666666664</v>
      </c>
      <c r="B4709">
        <v>22.0136604309082</v>
      </c>
      <c r="C4709">
        <v>20</v>
      </c>
      <c r="D4709" s="2">
        <f t="shared" si="146"/>
        <v>45508</v>
      </c>
      <c r="E4709">
        <f t="shared" si="147"/>
        <v>76.564945268630908</v>
      </c>
    </row>
    <row r="4710" spans="1:5">
      <c r="A4710" s="5">
        <v>45508.083333333336</v>
      </c>
      <c r="B4710">
        <v>21.676700592041001</v>
      </c>
      <c r="C4710">
        <v>18.899999618530199</v>
      </c>
      <c r="D4710" s="2">
        <f t="shared" si="146"/>
        <v>45508</v>
      </c>
      <c r="E4710">
        <f t="shared" si="147"/>
        <v>76.564945268630908</v>
      </c>
    </row>
    <row r="4711" spans="1:5">
      <c r="A4711" s="5">
        <v>45508.125</v>
      </c>
      <c r="B4711">
        <v>21.332160949706999</v>
      </c>
      <c r="C4711">
        <v>17.799999237060501</v>
      </c>
      <c r="D4711" s="2">
        <f t="shared" si="146"/>
        <v>45508</v>
      </c>
      <c r="E4711">
        <f t="shared" si="147"/>
        <v>76.564945268630908</v>
      </c>
    </row>
    <row r="4712" spans="1:5">
      <c r="A4712" s="5">
        <v>45508.166666666664</v>
      </c>
      <c r="B4712">
        <v>21.018409729003899</v>
      </c>
      <c r="C4712">
        <v>16.7000007629394</v>
      </c>
      <c r="D4712" s="2">
        <f t="shared" si="146"/>
        <v>45508</v>
      </c>
      <c r="E4712">
        <f t="shared" si="147"/>
        <v>76.564945268630908</v>
      </c>
    </row>
    <row r="4713" spans="1:5">
      <c r="A4713" s="5">
        <v>45508.208333333336</v>
      </c>
      <c r="B4713">
        <v>21.079982757568299</v>
      </c>
      <c r="C4713">
        <v>15.6000003814697</v>
      </c>
      <c r="D4713" s="2">
        <f t="shared" si="146"/>
        <v>45508</v>
      </c>
      <c r="E4713">
        <f t="shared" si="147"/>
        <v>76.564945268630908</v>
      </c>
    </row>
    <row r="4714" spans="1:5">
      <c r="A4714" s="5">
        <v>45508.25</v>
      </c>
      <c r="B4714">
        <v>21.5160408020019</v>
      </c>
      <c r="C4714">
        <v>16.100000381469702</v>
      </c>
      <c r="D4714" s="2">
        <f t="shared" si="146"/>
        <v>45508</v>
      </c>
      <c r="E4714">
        <f t="shared" si="147"/>
        <v>76.564945268630908</v>
      </c>
    </row>
    <row r="4715" spans="1:5">
      <c r="A4715" s="5">
        <v>45508.291666666664</v>
      </c>
      <c r="B4715">
        <v>22.292802810668899</v>
      </c>
      <c r="C4715">
        <v>17.2000007629394</v>
      </c>
      <c r="D4715" s="2">
        <f t="shared" si="146"/>
        <v>45508</v>
      </c>
      <c r="E4715">
        <f t="shared" si="147"/>
        <v>76.564945268630908</v>
      </c>
    </row>
    <row r="4716" spans="1:5">
      <c r="A4716" s="5">
        <v>45508.333333333336</v>
      </c>
      <c r="B4716">
        <v>23.745098114013601</v>
      </c>
      <c r="C4716">
        <v>18.899999618530199</v>
      </c>
      <c r="D4716" s="2">
        <f t="shared" si="146"/>
        <v>45508</v>
      </c>
      <c r="E4716">
        <f t="shared" si="147"/>
        <v>76.564945268630908</v>
      </c>
    </row>
    <row r="4717" spans="1:5">
      <c r="A4717" s="5">
        <v>45508.375</v>
      </c>
      <c r="B4717">
        <v>25.262350082397401</v>
      </c>
      <c r="C4717">
        <v>19.399999618530199</v>
      </c>
      <c r="D4717" s="2">
        <f t="shared" si="146"/>
        <v>45508</v>
      </c>
      <c r="E4717">
        <f t="shared" si="147"/>
        <v>76.564945268630908</v>
      </c>
    </row>
    <row r="4718" spans="1:5">
      <c r="A4718" s="5">
        <v>45508.416666666664</v>
      </c>
      <c r="B4718">
        <v>26.403863906860298</v>
      </c>
      <c r="C4718">
        <v>21.100000381469702</v>
      </c>
      <c r="D4718" s="2">
        <f t="shared" si="146"/>
        <v>45508</v>
      </c>
      <c r="E4718">
        <f t="shared" si="147"/>
        <v>76.564945268630908</v>
      </c>
    </row>
    <row r="4719" spans="1:5">
      <c r="A4719" s="5">
        <v>45508.458333333336</v>
      </c>
      <c r="B4719">
        <v>27.2472610473632</v>
      </c>
      <c r="C4719">
        <v>21.7000007629394</v>
      </c>
      <c r="D4719" s="2">
        <f t="shared" si="146"/>
        <v>45508</v>
      </c>
      <c r="E4719">
        <f t="shared" si="147"/>
        <v>76.564945268630908</v>
      </c>
    </row>
    <row r="4720" spans="1:5">
      <c r="A4720" s="5">
        <v>45508.5</v>
      </c>
      <c r="B4720">
        <v>27.855251312255799</v>
      </c>
      <c r="C4720">
        <v>21.7000007629394</v>
      </c>
      <c r="D4720" s="2">
        <f t="shared" si="146"/>
        <v>45508</v>
      </c>
      <c r="E4720">
        <f t="shared" si="147"/>
        <v>76.564945268630908</v>
      </c>
    </row>
    <row r="4721" spans="1:5">
      <c r="A4721" s="5">
        <v>45508.541666666664</v>
      </c>
      <c r="B4721">
        <v>28.268901824951101</v>
      </c>
      <c r="C4721">
        <v>21.7000007629394</v>
      </c>
      <c r="D4721" s="2">
        <f t="shared" si="146"/>
        <v>45508</v>
      </c>
      <c r="E4721">
        <f t="shared" si="147"/>
        <v>76.564945268630908</v>
      </c>
    </row>
    <row r="4722" spans="1:5">
      <c r="A4722" s="5">
        <v>45508.583333333336</v>
      </c>
      <c r="B4722">
        <v>28.474664688110298</v>
      </c>
      <c r="C4722">
        <v>21.7000007629394</v>
      </c>
      <c r="D4722" s="2">
        <f t="shared" si="146"/>
        <v>45508</v>
      </c>
      <c r="E4722">
        <f t="shared" si="147"/>
        <v>76.564945268630908</v>
      </c>
    </row>
    <row r="4723" spans="1:5">
      <c r="A4723" s="5">
        <v>45508.625</v>
      </c>
      <c r="B4723">
        <v>28.4652290344238</v>
      </c>
      <c r="C4723">
        <v>21.7000007629394</v>
      </c>
      <c r="D4723" s="2">
        <f t="shared" si="146"/>
        <v>45508</v>
      </c>
      <c r="E4723">
        <f t="shared" si="147"/>
        <v>76.564945268630908</v>
      </c>
    </row>
    <row r="4724" spans="1:5">
      <c r="A4724" s="5">
        <v>45508.666666666664</v>
      </c>
      <c r="B4724">
        <v>28.232135772705</v>
      </c>
      <c r="C4724">
        <v>21.100000381469702</v>
      </c>
      <c r="D4724" s="2">
        <f t="shared" si="146"/>
        <v>45508</v>
      </c>
      <c r="E4724">
        <f t="shared" si="147"/>
        <v>76.564945268630908</v>
      </c>
    </row>
    <row r="4725" spans="1:5">
      <c r="A4725" s="5">
        <v>45508.708333333336</v>
      </c>
      <c r="B4725">
        <v>27.805690765380799</v>
      </c>
      <c r="C4725">
        <v>20</v>
      </c>
      <c r="D4725" s="2">
        <f t="shared" si="146"/>
        <v>45508</v>
      </c>
      <c r="E4725">
        <f t="shared" si="147"/>
        <v>76.564945268630908</v>
      </c>
    </row>
    <row r="4726" spans="1:5">
      <c r="A4726" s="5">
        <v>45508.75</v>
      </c>
      <c r="B4726">
        <v>27.1698493957519</v>
      </c>
      <c r="C4726">
        <v>19.399999618530199</v>
      </c>
      <c r="D4726" s="2">
        <f t="shared" si="146"/>
        <v>45508</v>
      </c>
      <c r="E4726">
        <f t="shared" si="147"/>
        <v>76.564945268630908</v>
      </c>
    </row>
    <row r="4727" spans="1:5">
      <c r="A4727" s="5">
        <v>45508.791666666664</v>
      </c>
      <c r="B4727">
        <v>26.3400268554687</v>
      </c>
      <c r="C4727">
        <v>19.399999618530199</v>
      </c>
      <c r="D4727" s="2">
        <f t="shared" si="146"/>
        <v>45508</v>
      </c>
      <c r="E4727">
        <f t="shared" si="147"/>
        <v>76.564945268630908</v>
      </c>
    </row>
    <row r="4728" spans="1:5">
      <c r="A4728" s="5">
        <v>45508.833333333336</v>
      </c>
      <c r="B4728">
        <v>25.158613204956001</v>
      </c>
      <c r="C4728">
        <v>18.299999237060501</v>
      </c>
      <c r="D4728" s="2">
        <f t="shared" si="146"/>
        <v>45508</v>
      </c>
      <c r="E4728">
        <f t="shared" si="147"/>
        <v>76.564945268630908</v>
      </c>
    </row>
    <row r="4729" spans="1:5">
      <c r="A4729" s="5">
        <v>45508.875</v>
      </c>
      <c r="B4729">
        <v>24.024347305297798</v>
      </c>
      <c r="C4729">
        <v>17.2000007629394</v>
      </c>
      <c r="D4729" s="2">
        <f t="shared" si="146"/>
        <v>45508</v>
      </c>
      <c r="E4729">
        <f t="shared" si="147"/>
        <v>76.564945268630908</v>
      </c>
    </row>
    <row r="4730" spans="1:5">
      <c r="A4730" s="5">
        <v>45508.916666666664</v>
      </c>
      <c r="B4730">
        <v>23.308048248291001</v>
      </c>
      <c r="C4730">
        <v>16.7000007629394</v>
      </c>
      <c r="D4730" s="2">
        <f t="shared" si="146"/>
        <v>45508</v>
      </c>
      <c r="E4730">
        <f t="shared" si="147"/>
        <v>76.564945268630908</v>
      </c>
    </row>
    <row r="4731" spans="1:5">
      <c r="A4731" s="5">
        <v>45508.958333333336</v>
      </c>
      <c r="B4731">
        <v>23.179862976074201</v>
      </c>
      <c r="C4731">
        <v>16.100000381469702</v>
      </c>
      <c r="D4731" s="2">
        <f t="shared" si="146"/>
        <v>45508</v>
      </c>
      <c r="E4731">
        <f t="shared" si="147"/>
        <v>76.564945268630908</v>
      </c>
    </row>
    <row r="4732" spans="1:5">
      <c r="A4732" s="5">
        <v>45509</v>
      </c>
      <c r="B4732">
        <v>22.9829006195068</v>
      </c>
      <c r="C4732">
        <v>16.100000381469702</v>
      </c>
      <c r="D4732" s="2">
        <f t="shared" si="146"/>
        <v>45509</v>
      </c>
      <c r="E4732">
        <f t="shared" si="147"/>
        <v>76.732418537139793</v>
      </c>
    </row>
    <row r="4733" spans="1:5">
      <c r="A4733" s="5">
        <v>45509.041666666664</v>
      </c>
      <c r="B4733">
        <v>22.728816986083899</v>
      </c>
      <c r="C4733">
        <v>15.6000003814697</v>
      </c>
      <c r="D4733" s="2">
        <f t="shared" si="146"/>
        <v>45509</v>
      </c>
      <c r="E4733">
        <f t="shared" si="147"/>
        <v>76.732418537139793</v>
      </c>
    </row>
    <row r="4734" spans="1:5">
      <c r="A4734" s="5">
        <v>45509.083333333336</v>
      </c>
      <c r="B4734">
        <v>22.4086894989013</v>
      </c>
      <c r="C4734">
        <v>15</v>
      </c>
      <c r="D4734" s="2">
        <f t="shared" si="146"/>
        <v>45509</v>
      </c>
      <c r="E4734">
        <f t="shared" si="147"/>
        <v>76.732418537139793</v>
      </c>
    </row>
    <row r="4735" spans="1:5">
      <c r="A4735" s="5">
        <v>45509.125</v>
      </c>
      <c r="B4735">
        <v>22.084035873413001</v>
      </c>
      <c r="C4735">
        <v>14.399999618530201</v>
      </c>
      <c r="D4735" s="2">
        <f t="shared" si="146"/>
        <v>45509</v>
      </c>
      <c r="E4735">
        <f t="shared" si="147"/>
        <v>76.732418537139793</v>
      </c>
    </row>
    <row r="4736" spans="1:5">
      <c r="A4736" s="5">
        <v>45509.166666666664</v>
      </c>
      <c r="B4736">
        <v>21.7883186340332</v>
      </c>
      <c r="C4736">
        <v>13.899999618530201</v>
      </c>
      <c r="D4736" s="2">
        <f t="shared" si="146"/>
        <v>45509</v>
      </c>
      <c r="E4736">
        <f t="shared" si="147"/>
        <v>76.732418537139793</v>
      </c>
    </row>
    <row r="4737" spans="1:5">
      <c r="A4737" s="5">
        <v>45509.208333333336</v>
      </c>
      <c r="B4737">
        <v>21.811546325683501</v>
      </c>
      <c r="C4737">
        <v>13.300000190734799</v>
      </c>
      <c r="D4737" s="2">
        <f t="shared" si="146"/>
        <v>45509</v>
      </c>
      <c r="E4737">
        <f t="shared" si="147"/>
        <v>76.732418537139793</v>
      </c>
    </row>
    <row r="4738" spans="1:5">
      <c r="A4738" s="5">
        <v>45509.25</v>
      </c>
      <c r="B4738">
        <v>22.1733798980712</v>
      </c>
      <c r="C4738">
        <v>13.899999618530201</v>
      </c>
      <c r="D4738" s="2">
        <f t="shared" si="146"/>
        <v>45509</v>
      </c>
      <c r="E4738">
        <f t="shared" si="147"/>
        <v>76.732418537139793</v>
      </c>
    </row>
    <row r="4739" spans="1:5">
      <c r="A4739" s="5">
        <v>45509.291666666664</v>
      </c>
      <c r="B4739">
        <v>22.725624084472599</v>
      </c>
      <c r="C4739">
        <v>15.6000003814697</v>
      </c>
      <c r="D4739" s="2">
        <f t="shared" ref="D4739:D4802" si="148">DATE(YEAR(A4739), MONTH(A4739), DAY(A4739))</f>
        <v>45509</v>
      </c>
      <c r="E4739">
        <f t="shared" ref="E4739:E4802" si="149">AVERAGEIF(D:D, D4739, B:B)*1.8+32</f>
        <v>76.732418537139793</v>
      </c>
    </row>
    <row r="4740" spans="1:5">
      <c r="A4740" s="5">
        <v>45509.333333333336</v>
      </c>
      <c r="B4740">
        <v>23.828271865844702</v>
      </c>
      <c r="C4740">
        <v>17.2000007629394</v>
      </c>
      <c r="D4740" s="2">
        <f t="shared" si="148"/>
        <v>45509</v>
      </c>
      <c r="E4740">
        <f t="shared" si="149"/>
        <v>76.732418537139793</v>
      </c>
    </row>
    <row r="4741" spans="1:5">
      <c r="A4741" s="5">
        <v>45509.375</v>
      </c>
      <c r="B4741">
        <v>25.1476745605468</v>
      </c>
      <c r="C4741">
        <v>19.399999618530199</v>
      </c>
      <c r="D4741" s="2">
        <f t="shared" si="148"/>
        <v>45509</v>
      </c>
      <c r="E4741">
        <f t="shared" si="149"/>
        <v>76.732418537139793</v>
      </c>
    </row>
    <row r="4742" spans="1:5">
      <c r="A4742" s="5">
        <v>45509.416666666664</v>
      </c>
      <c r="B4742">
        <v>26.0566501617431</v>
      </c>
      <c r="C4742">
        <v>21.100000381469702</v>
      </c>
      <c r="D4742" s="2">
        <f t="shared" si="148"/>
        <v>45509</v>
      </c>
      <c r="E4742">
        <f t="shared" si="149"/>
        <v>76.732418537139793</v>
      </c>
    </row>
    <row r="4743" spans="1:5">
      <c r="A4743" s="5">
        <v>45509.458333333336</v>
      </c>
      <c r="B4743">
        <v>26.824712753295898</v>
      </c>
      <c r="C4743">
        <v>21.7000007629394</v>
      </c>
      <c r="D4743" s="2">
        <f t="shared" si="148"/>
        <v>45509</v>
      </c>
      <c r="E4743">
        <f t="shared" si="149"/>
        <v>76.732418537139793</v>
      </c>
    </row>
    <row r="4744" spans="1:5">
      <c r="A4744" s="5">
        <v>45509.5</v>
      </c>
      <c r="B4744">
        <v>27.489885330200099</v>
      </c>
      <c r="C4744">
        <v>21.7000007629394</v>
      </c>
      <c r="D4744" s="2">
        <f t="shared" si="148"/>
        <v>45509</v>
      </c>
      <c r="E4744">
        <f t="shared" si="149"/>
        <v>76.732418537139793</v>
      </c>
    </row>
    <row r="4745" spans="1:5">
      <c r="A4745" s="5">
        <v>45509.541666666664</v>
      </c>
      <c r="B4745">
        <v>28.006752014160099</v>
      </c>
      <c r="C4745">
        <v>22.799999237060501</v>
      </c>
      <c r="D4745" s="2">
        <f t="shared" si="148"/>
        <v>45509</v>
      </c>
      <c r="E4745">
        <f t="shared" si="149"/>
        <v>76.732418537139793</v>
      </c>
    </row>
    <row r="4746" spans="1:5">
      <c r="A4746" s="5">
        <v>45509.583333333336</v>
      </c>
      <c r="B4746">
        <v>28.285890579223601</v>
      </c>
      <c r="C4746">
        <v>23.299999237060501</v>
      </c>
      <c r="D4746" s="2">
        <f t="shared" si="148"/>
        <v>45509</v>
      </c>
      <c r="E4746">
        <f t="shared" si="149"/>
        <v>76.732418537139793</v>
      </c>
    </row>
    <row r="4747" spans="1:5">
      <c r="A4747" s="5">
        <v>45509.625</v>
      </c>
      <c r="B4747">
        <v>28.325769424438398</v>
      </c>
      <c r="C4747">
        <v>23.299999237060501</v>
      </c>
      <c r="D4747" s="2">
        <f t="shared" si="148"/>
        <v>45509</v>
      </c>
      <c r="E4747">
        <f t="shared" si="149"/>
        <v>76.732418537139793</v>
      </c>
    </row>
    <row r="4748" spans="1:5">
      <c r="A4748" s="5">
        <v>45509.666666666664</v>
      </c>
      <c r="B4748">
        <v>28.104722976684499</v>
      </c>
      <c r="C4748">
        <v>23.299999237060501</v>
      </c>
      <c r="D4748" s="2">
        <f t="shared" si="148"/>
        <v>45509</v>
      </c>
      <c r="E4748">
        <f t="shared" si="149"/>
        <v>76.732418537139793</v>
      </c>
    </row>
    <row r="4749" spans="1:5">
      <c r="A4749" s="5">
        <v>45509.708333333336</v>
      </c>
      <c r="B4749">
        <v>27.7528476715087</v>
      </c>
      <c r="C4749">
        <v>23.299999237060501</v>
      </c>
      <c r="D4749" s="2">
        <f t="shared" si="148"/>
        <v>45509</v>
      </c>
      <c r="E4749">
        <f t="shared" si="149"/>
        <v>76.732418537139793</v>
      </c>
    </row>
    <row r="4750" spans="1:5">
      <c r="A4750" s="5">
        <v>45509.75</v>
      </c>
      <c r="B4750">
        <v>27.007541656494102</v>
      </c>
      <c r="C4750">
        <v>22.2000007629394</v>
      </c>
      <c r="D4750" s="2">
        <f t="shared" si="148"/>
        <v>45509</v>
      </c>
      <c r="E4750">
        <f t="shared" si="149"/>
        <v>76.732418537139793</v>
      </c>
    </row>
    <row r="4751" spans="1:5">
      <c r="A4751" s="5">
        <v>45509.791666666664</v>
      </c>
      <c r="B4751">
        <v>25.927604675292901</v>
      </c>
      <c r="C4751">
        <v>21.7000007629394</v>
      </c>
      <c r="D4751" s="2">
        <f t="shared" si="148"/>
        <v>45509</v>
      </c>
      <c r="E4751">
        <f t="shared" si="149"/>
        <v>76.732418537139793</v>
      </c>
    </row>
    <row r="4752" spans="1:5">
      <c r="A4752" s="5">
        <v>45509.833333333336</v>
      </c>
      <c r="B4752">
        <v>24.828504562377901</v>
      </c>
      <c r="C4752">
        <v>20.600000381469702</v>
      </c>
      <c r="D4752" s="2">
        <f t="shared" si="148"/>
        <v>45509</v>
      </c>
      <c r="E4752">
        <f t="shared" si="149"/>
        <v>76.732418537139793</v>
      </c>
    </row>
    <row r="4753" spans="1:5">
      <c r="A4753" s="5">
        <v>45509.875</v>
      </c>
      <c r="B4753">
        <v>23.863664627075099</v>
      </c>
      <c r="C4753">
        <v>19.399999618530199</v>
      </c>
      <c r="D4753" s="2">
        <f t="shared" si="148"/>
        <v>45509</v>
      </c>
      <c r="E4753">
        <f t="shared" si="149"/>
        <v>76.732418537139793</v>
      </c>
    </row>
    <row r="4754" spans="1:5">
      <c r="A4754" s="5">
        <v>45509.916666666664</v>
      </c>
      <c r="B4754">
        <v>23.2648200988769</v>
      </c>
      <c r="C4754">
        <v>18.299999237060501</v>
      </c>
      <c r="D4754" s="2">
        <f t="shared" si="148"/>
        <v>45509</v>
      </c>
      <c r="E4754">
        <f t="shared" si="149"/>
        <v>76.732418537139793</v>
      </c>
    </row>
    <row r="4755" spans="1:5">
      <c r="A4755" s="5">
        <v>45509.958333333336</v>
      </c>
      <c r="B4755">
        <v>23.013622283935501</v>
      </c>
      <c r="C4755">
        <v>17.2000007629394</v>
      </c>
      <c r="D4755" s="2">
        <f t="shared" si="148"/>
        <v>45509</v>
      </c>
      <c r="E4755">
        <f t="shared" si="149"/>
        <v>76.732418537139793</v>
      </c>
    </row>
    <row r="4756" spans="1:5">
      <c r="A4756" s="5">
        <v>45510</v>
      </c>
      <c r="B4756">
        <v>22.760219573974599</v>
      </c>
      <c r="C4756">
        <v>16.7000007629394</v>
      </c>
      <c r="D4756" s="2">
        <f t="shared" si="148"/>
        <v>45510</v>
      </c>
      <c r="E4756">
        <f t="shared" si="149"/>
        <v>75.147845554351733</v>
      </c>
    </row>
    <row r="4757" spans="1:5">
      <c r="A4757" s="5">
        <v>45510.041666666664</v>
      </c>
      <c r="B4757">
        <v>22.462774276733398</v>
      </c>
      <c r="C4757">
        <v>16.100000381469702</v>
      </c>
      <c r="D4757" s="2">
        <f t="shared" si="148"/>
        <v>45510</v>
      </c>
      <c r="E4757">
        <f t="shared" si="149"/>
        <v>75.147845554351733</v>
      </c>
    </row>
    <row r="4758" spans="1:5">
      <c r="A4758" s="5">
        <v>45510.083333333336</v>
      </c>
      <c r="B4758">
        <v>22.132619857788001</v>
      </c>
      <c r="C4758">
        <v>15.6000003814697</v>
      </c>
      <c r="D4758" s="2">
        <f t="shared" si="148"/>
        <v>45510</v>
      </c>
      <c r="E4758">
        <f t="shared" si="149"/>
        <v>75.147845554351733</v>
      </c>
    </row>
    <row r="4759" spans="1:5">
      <c r="A4759" s="5">
        <v>45510.125</v>
      </c>
      <c r="B4759">
        <v>21.817802429199201</v>
      </c>
      <c r="C4759">
        <v>15.6000003814697</v>
      </c>
      <c r="D4759" s="2">
        <f t="shared" si="148"/>
        <v>45510</v>
      </c>
      <c r="E4759">
        <f t="shared" si="149"/>
        <v>75.147845554351733</v>
      </c>
    </row>
    <row r="4760" spans="1:5">
      <c r="A4760" s="5">
        <v>45510.166666666664</v>
      </c>
      <c r="B4760">
        <v>21.637599945068299</v>
      </c>
      <c r="C4760">
        <v>15</v>
      </c>
      <c r="D4760" s="2">
        <f t="shared" si="148"/>
        <v>45510</v>
      </c>
      <c r="E4760">
        <f t="shared" si="149"/>
        <v>75.147845554351733</v>
      </c>
    </row>
    <row r="4761" spans="1:5">
      <c r="A4761" s="5">
        <v>45510.208333333336</v>
      </c>
      <c r="B4761">
        <v>21.7426147460937</v>
      </c>
      <c r="C4761">
        <v>15</v>
      </c>
      <c r="D4761" s="2">
        <f t="shared" si="148"/>
        <v>45510</v>
      </c>
      <c r="E4761">
        <f t="shared" si="149"/>
        <v>75.147845554351733</v>
      </c>
    </row>
    <row r="4762" spans="1:5">
      <c r="A4762" s="5">
        <v>45510.25</v>
      </c>
      <c r="B4762">
        <v>22.039598464965799</v>
      </c>
      <c r="C4762">
        <v>15</v>
      </c>
      <c r="D4762" s="2">
        <f t="shared" si="148"/>
        <v>45510</v>
      </c>
      <c r="E4762">
        <f t="shared" si="149"/>
        <v>75.147845554351733</v>
      </c>
    </row>
    <row r="4763" spans="1:5">
      <c r="A4763" s="5">
        <v>45510.291666666664</v>
      </c>
      <c r="B4763">
        <v>22.657131195068299</v>
      </c>
      <c r="C4763">
        <v>17.2000007629394</v>
      </c>
      <c r="D4763" s="2">
        <f t="shared" si="148"/>
        <v>45510</v>
      </c>
      <c r="E4763">
        <f t="shared" si="149"/>
        <v>75.147845554351733</v>
      </c>
    </row>
    <row r="4764" spans="1:5">
      <c r="A4764" s="5">
        <v>45510.333333333336</v>
      </c>
      <c r="B4764">
        <v>23.732749938964801</v>
      </c>
      <c r="C4764">
        <v>20</v>
      </c>
      <c r="D4764" s="2">
        <f t="shared" si="148"/>
        <v>45510</v>
      </c>
      <c r="E4764">
        <f t="shared" si="149"/>
        <v>75.147845554351733</v>
      </c>
    </row>
    <row r="4765" spans="1:5">
      <c r="A4765" s="5">
        <v>45510.375</v>
      </c>
      <c r="B4765">
        <v>24.739889144897401</v>
      </c>
      <c r="C4765">
        <v>21.7000007629394</v>
      </c>
      <c r="D4765" s="2">
        <f t="shared" si="148"/>
        <v>45510</v>
      </c>
      <c r="E4765">
        <f t="shared" si="149"/>
        <v>75.147845554351733</v>
      </c>
    </row>
    <row r="4766" spans="1:5">
      <c r="A4766" s="5">
        <v>45510.416666666664</v>
      </c>
      <c r="B4766">
        <v>25.467927932739201</v>
      </c>
      <c r="C4766">
        <v>23.299999237060501</v>
      </c>
      <c r="D4766" s="2">
        <f t="shared" si="148"/>
        <v>45510</v>
      </c>
      <c r="E4766">
        <f t="shared" si="149"/>
        <v>75.147845554351733</v>
      </c>
    </row>
    <row r="4767" spans="1:5">
      <c r="A4767" s="5">
        <v>45510.458333333336</v>
      </c>
      <c r="B4767">
        <v>25.998708724975501</v>
      </c>
      <c r="C4767">
        <v>23.899999618530199</v>
      </c>
      <c r="D4767" s="2">
        <f t="shared" si="148"/>
        <v>45510</v>
      </c>
      <c r="E4767">
        <f t="shared" si="149"/>
        <v>75.147845554351733</v>
      </c>
    </row>
    <row r="4768" spans="1:5">
      <c r="A4768" s="5">
        <v>45510.5</v>
      </c>
      <c r="B4768">
        <v>26.351217269897401</v>
      </c>
      <c r="C4768">
        <v>23.899999618530199</v>
      </c>
      <c r="D4768" s="2">
        <f t="shared" si="148"/>
        <v>45510</v>
      </c>
      <c r="E4768">
        <f t="shared" si="149"/>
        <v>75.147845554351733</v>
      </c>
    </row>
    <row r="4769" spans="1:5">
      <c r="A4769" s="5">
        <v>45510.541666666664</v>
      </c>
      <c r="B4769">
        <v>26.592449188232401</v>
      </c>
      <c r="C4769">
        <v>25</v>
      </c>
      <c r="D4769" s="2">
        <f t="shared" si="148"/>
        <v>45510</v>
      </c>
      <c r="E4769">
        <f t="shared" si="149"/>
        <v>75.147845554351733</v>
      </c>
    </row>
    <row r="4770" spans="1:5">
      <c r="A4770" s="5">
        <v>45510.583333333336</v>
      </c>
      <c r="B4770">
        <v>26.688184738159102</v>
      </c>
      <c r="C4770">
        <v>25.600000381469702</v>
      </c>
      <c r="D4770" s="2">
        <f t="shared" si="148"/>
        <v>45510</v>
      </c>
      <c r="E4770">
        <f t="shared" si="149"/>
        <v>75.147845554351733</v>
      </c>
    </row>
    <row r="4771" spans="1:5">
      <c r="A4771" s="5">
        <v>45510.625</v>
      </c>
      <c r="B4771">
        <v>26.523607254028299</v>
      </c>
      <c r="C4771">
        <v>26.100000381469702</v>
      </c>
      <c r="D4771" s="2">
        <f t="shared" si="148"/>
        <v>45510</v>
      </c>
      <c r="E4771">
        <f t="shared" si="149"/>
        <v>75.147845554351733</v>
      </c>
    </row>
    <row r="4772" spans="1:5">
      <c r="A4772" s="5">
        <v>45510.666666666664</v>
      </c>
      <c r="B4772">
        <v>26.172002792358398</v>
      </c>
      <c r="C4772">
        <v>25.600000381469702</v>
      </c>
      <c r="D4772" s="2">
        <f t="shared" si="148"/>
        <v>45510</v>
      </c>
      <c r="E4772">
        <f t="shared" si="149"/>
        <v>75.147845554351733</v>
      </c>
    </row>
    <row r="4773" spans="1:5">
      <c r="A4773" s="5">
        <v>45510.708333333336</v>
      </c>
      <c r="B4773">
        <v>25.8159675598144</v>
      </c>
      <c r="C4773">
        <v>25.600000381469702</v>
      </c>
      <c r="D4773" s="2">
        <f t="shared" si="148"/>
        <v>45510</v>
      </c>
      <c r="E4773">
        <f t="shared" si="149"/>
        <v>75.147845554351733</v>
      </c>
    </row>
    <row r="4774" spans="1:5">
      <c r="A4774" s="5">
        <v>45510.75</v>
      </c>
      <c r="B4774">
        <v>25.293214797973601</v>
      </c>
      <c r="C4774">
        <v>25</v>
      </c>
      <c r="D4774" s="2">
        <f t="shared" si="148"/>
        <v>45510</v>
      </c>
      <c r="E4774">
        <f t="shared" si="149"/>
        <v>75.147845554351733</v>
      </c>
    </row>
    <row r="4775" spans="1:5">
      <c r="A4775" s="5">
        <v>45510.791666666664</v>
      </c>
      <c r="B4775">
        <v>24.546419143676701</v>
      </c>
      <c r="C4775">
        <v>22.799999237060501</v>
      </c>
      <c r="D4775" s="2">
        <f t="shared" si="148"/>
        <v>45510</v>
      </c>
      <c r="E4775">
        <f t="shared" si="149"/>
        <v>75.147845554351733</v>
      </c>
    </row>
    <row r="4776" spans="1:5">
      <c r="A4776" s="5">
        <v>45510.833333333336</v>
      </c>
      <c r="B4776">
        <v>23.662981033325099</v>
      </c>
      <c r="C4776">
        <v>22.2000007629394</v>
      </c>
      <c r="D4776" s="2">
        <f t="shared" si="148"/>
        <v>45510</v>
      </c>
      <c r="E4776">
        <f t="shared" si="149"/>
        <v>75.147845554351733</v>
      </c>
    </row>
    <row r="4777" spans="1:5">
      <c r="A4777" s="5">
        <v>45510.875</v>
      </c>
      <c r="B4777">
        <v>22.829338073730401</v>
      </c>
      <c r="C4777">
        <v>21.100000381469702</v>
      </c>
      <c r="D4777" s="2">
        <f t="shared" si="148"/>
        <v>45510</v>
      </c>
      <c r="E4777">
        <f t="shared" si="149"/>
        <v>75.147845554351733</v>
      </c>
    </row>
    <row r="4778" spans="1:5">
      <c r="A4778" s="5">
        <v>45510.916666666664</v>
      </c>
      <c r="B4778">
        <v>22.039709091186499</v>
      </c>
      <c r="C4778">
        <v>20</v>
      </c>
      <c r="D4778" s="2">
        <f t="shared" si="148"/>
        <v>45510</v>
      </c>
      <c r="E4778">
        <f t="shared" si="149"/>
        <v>75.147845554351733</v>
      </c>
    </row>
    <row r="4779" spans="1:5">
      <c r="A4779" s="5">
        <v>45510.958333333336</v>
      </c>
      <c r="B4779">
        <v>21.599880218505799</v>
      </c>
      <c r="C4779">
        <v>18.899999618530199</v>
      </c>
      <c r="D4779" s="2">
        <f t="shared" si="148"/>
        <v>45510</v>
      </c>
      <c r="E4779">
        <f t="shared" si="149"/>
        <v>75.147845554351733</v>
      </c>
    </row>
    <row r="4780" spans="1:5">
      <c r="A4780" s="5">
        <v>45511</v>
      </c>
      <c r="B4780">
        <v>21.291028976440401</v>
      </c>
      <c r="C4780">
        <v>18.299999237060501</v>
      </c>
      <c r="D4780" s="2">
        <f t="shared" si="148"/>
        <v>45511</v>
      </c>
      <c r="E4780">
        <f t="shared" si="149"/>
        <v>73.115638494491463</v>
      </c>
    </row>
    <row r="4781" spans="1:5">
      <c r="A4781" s="5">
        <v>45511.041666666664</v>
      </c>
      <c r="B4781">
        <v>20.934696197509702</v>
      </c>
      <c r="C4781">
        <v>17.799999237060501</v>
      </c>
      <c r="D4781" s="2">
        <f t="shared" si="148"/>
        <v>45511</v>
      </c>
      <c r="E4781">
        <f t="shared" si="149"/>
        <v>73.115638494491463</v>
      </c>
    </row>
    <row r="4782" spans="1:5">
      <c r="A4782" s="5">
        <v>45511.083333333336</v>
      </c>
      <c r="B4782">
        <v>20.54833984375</v>
      </c>
      <c r="C4782">
        <v>17.2000007629394</v>
      </c>
      <c r="D4782" s="2">
        <f t="shared" si="148"/>
        <v>45511</v>
      </c>
      <c r="E4782">
        <f t="shared" si="149"/>
        <v>73.115638494491463</v>
      </c>
    </row>
    <row r="4783" spans="1:5">
      <c r="A4783" s="5">
        <v>45511.125</v>
      </c>
      <c r="B4783">
        <v>20.254348754882798</v>
      </c>
      <c r="C4783">
        <v>16.7000007629394</v>
      </c>
      <c r="D4783" s="2">
        <f t="shared" si="148"/>
        <v>45511</v>
      </c>
      <c r="E4783">
        <f t="shared" si="149"/>
        <v>73.115638494491463</v>
      </c>
    </row>
    <row r="4784" spans="1:5">
      <c r="A4784" s="5">
        <v>45511.166666666664</v>
      </c>
      <c r="B4784">
        <v>20.0884704589843</v>
      </c>
      <c r="C4784">
        <v>16.7000007629394</v>
      </c>
      <c r="D4784" s="2">
        <f t="shared" si="148"/>
        <v>45511</v>
      </c>
      <c r="E4784">
        <f t="shared" si="149"/>
        <v>73.115638494491463</v>
      </c>
    </row>
    <row r="4785" spans="1:5">
      <c r="A4785" s="5">
        <v>45511.208333333336</v>
      </c>
      <c r="B4785">
        <v>19.9582195281982</v>
      </c>
      <c r="C4785">
        <v>16.100000381469702</v>
      </c>
      <c r="D4785" s="2">
        <f t="shared" si="148"/>
        <v>45511</v>
      </c>
      <c r="E4785">
        <f t="shared" si="149"/>
        <v>73.115638494491463</v>
      </c>
    </row>
    <row r="4786" spans="1:5">
      <c r="A4786" s="5">
        <v>45511.25</v>
      </c>
      <c r="B4786">
        <v>20.1222209930419</v>
      </c>
      <c r="C4786">
        <v>16.7000007629394</v>
      </c>
      <c r="D4786" s="2">
        <f t="shared" si="148"/>
        <v>45511</v>
      </c>
      <c r="E4786">
        <f t="shared" si="149"/>
        <v>73.115638494491463</v>
      </c>
    </row>
    <row r="4787" spans="1:5">
      <c r="A4787" s="5">
        <v>45511.291666666664</v>
      </c>
      <c r="B4787">
        <v>20.700391769409102</v>
      </c>
      <c r="C4787">
        <v>18.899999618530199</v>
      </c>
      <c r="D4787" s="2">
        <f t="shared" si="148"/>
        <v>45511</v>
      </c>
      <c r="E4787">
        <f t="shared" si="149"/>
        <v>73.115638494491463</v>
      </c>
    </row>
    <row r="4788" spans="1:5">
      <c r="A4788" s="5">
        <v>45511.333333333336</v>
      </c>
      <c r="B4788">
        <v>22.005083084106399</v>
      </c>
      <c r="C4788">
        <v>22.799999237060501</v>
      </c>
      <c r="D4788" s="2">
        <f t="shared" si="148"/>
        <v>45511</v>
      </c>
      <c r="E4788">
        <f t="shared" si="149"/>
        <v>73.115638494491463</v>
      </c>
    </row>
    <row r="4789" spans="1:5">
      <c r="A4789" s="5">
        <v>45511.375</v>
      </c>
      <c r="B4789">
        <v>23.2003860473632</v>
      </c>
      <c r="C4789">
        <v>22.799999237060501</v>
      </c>
      <c r="D4789" s="2">
        <f t="shared" si="148"/>
        <v>45511</v>
      </c>
      <c r="E4789">
        <f t="shared" si="149"/>
        <v>73.115638494491463</v>
      </c>
    </row>
    <row r="4790" spans="1:5">
      <c r="A4790" s="5">
        <v>45511.416666666664</v>
      </c>
      <c r="B4790">
        <v>24.041313171386701</v>
      </c>
      <c r="C4790">
        <v>23.299999237060501</v>
      </c>
      <c r="D4790" s="2">
        <f t="shared" si="148"/>
        <v>45511</v>
      </c>
      <c r="E4790">
        <f t="shared" si="149"/>
        <v>73.115638494491463</v>
      </c>
    </row>
    <row r="4791" spans="1:5">
      <c r="A4791" s="5">
        <v>45511.458333333336</v>
      </c>
      <c r="B4791">
        <v>24.757091522216701</v>
      </c>
      <c r="C4791">
        <v>23.899999618530199</v>
      </c>
      <c r="D4791" s="2">
        <f t="shared" si="148"/>
        <v>45511</v>
      </c>
      <c r="E4791">
        <f t="shared" si="149"/>
        <v>73.115638494491463</v>
      </c>
    </row>
    <row r="4792" spans="1:5">
      <c r="A4792" s="5">
        <v>45511.5</v>
      </c>
      <c r="B4792">
        <v>25.284265518188398</v>
      </c>
      <c r="C4792">
        <v>25.600000381469702</v>
      </c>
      <c r="D4792" s="2">
        <f t="shared" si="148"/>
        <v>45511</v>
      </c>
      <c r="E4792">
        <f t="shared" si="149"/>
        <v>73.115638494491463</v>
      </c>
    </row>
    <row r="4793" spans="1:5">
      <c r="A4793" s="5">
        <v>45511.541666666664</v>
      </c>
      <c r="B4793">
        <v>25.682355880737301</v>
      </c>
      <c r="C4793">
        <v>26.100000381469702</v>
      </c>
      <c r="D4793" s="2">
        <f t="shared" si="148"/>
        <v>45511</v>
      </c>
      <c r="E4793">
        <f t="shared" si="149"/>
        <v>73.115638494491463</v>
      </c>
    </row>
    <row r="4794" spans="1:5">
      <c r="A4794" s="5">
        <v>45511.583333333336</v>
      </c>
      <c r="B4794">
        <v>25.920110702514599</v>
      </c>
      <c r="C4794">
        <v>26.100000381469702</v>
      </c>
      <c r="D4794" s="2">
        <f t="shared" si="148"/>
        <v>45511</v>
      </c>
      <c r="E4794">
        <f t="shared" si="149"/>
        <v>73.115638494491463</v>
      </c>
    </row>
    <row r="4795" spans="1:5">
      <c r="A4795" s="5">
        <v>45511.625</v>
      </c>
      <c r="B4795">
        <v>25.970840454101499</v>
      </c>
      <c r="C4795">
        <v>27.2000007629394</v>
      </c>
      <c r="D4795" s="2">
        <f t="shared" si="148"/>
        <v>45511</v>
      </c>
      <c r="E4795">
        <f t="shared" si="149"/>
        <v>73.115638494491463</v>
      </c>
    </row>
    <row r="4796" spans="1:5">
      <c r="A4796" s="5">
        <v>45511.666666666664</v>
      </c>
      <c r="B4796">
        <v>25.815563201904201</v>
      </c>
      <c r="C4796">
        <v>26.7000007629394</v>
      </c>
      <c r="D4796" s="2">
        <f t="shared" si="148"/>
        <v>45511</v>
      </c>
      <c r="E4796">
        <f t="shared" si="149"/>
        <v>73.115638494491463</v>
      </c>
    </row>
    <row r="4797" spans="1:5">
      <c r="A4797" s="5">
        <v>45511.708333333336</v>
      </c>
      <c r="B4797">
        <v>25.62544631958</v>
      </c>
      <c r="C4797">
        <v>26.7000007629394</v>
      </c>
      <c r="D4797" s="2">
        <f t="shared" si="148"/>
        <v>45511</v>
      </c>
      <c r="E4797">
        <f t="shared" si="149"/>
        <v>73.115638494491463</v>
      </c>
    </row>
    <row r="4798" spans="1:5">
      <c r="A4798" s="5">
        <v>45511.75</v>
      </c>
      <c r="B4798">
        <v>25.0927925109863</v>
      </c>
      <c r="C4798">
        <v>25.600000381469702</v>
      </c>
      <c r="D4798" s="2">
        <f t="shared" si="148"/>
        <v>45511</v>
      </c>
      <c r="E4798">
        <f t="shared" si="149"/>
        <v>73.115638494491463</v>
      </c>
    </row>
    <row r="4799" spans="1:5">
      <c r="A4799" s="5">
        <v>45511.791666666664</v>
      </c>
      <c r="B4799">
        <v>24.123832702636701</v>
      </c>
      <c r="C4799">
        <v>23.899999618530199</v>
      </c>
      <c r="D4799" s="2">
        <f t="shared" si="148"/>
        <v>45511</v>
      </c>
      <c r="E4799">
        <f t="shared" si="149"/>
        <v>73.115638494491463</v>
      </c>
    </row>
    <row r="4800" spans="1:5">
      <c r="A4800" s="5">
        <v>45511.833333333336</v>
      </c>
      <c r="B4800">
        <v>22.915300369262599</v>
      </c>
      <c r="C4800">
        <v>23.899999618530199</v>
      </c>
      <c r="D4800" s="2">
        <f t="shared" si="148"/>
        <v>45511</v>
      </c>
      <c r="E4800">
        <f t="shared" si="149"/>
        <v>73.115638494491463</v>
      </c>
    </row>
    <row r="4801" spans="1:5">
      <c r="A4801" s="5">
        <v>45511.875</v>
      </c>
      <c r="B4801">
        <v>21.819021224975501</v>
      </c>
      <c r="C4801">
        <v>22.799999237060501</v>
      </c>
      <c r="D4801" s="2">
        <f t="shared" si="148"/>
        <v>45511</v>
      </c>
      <c r="E4801">
        <f t="shared" si="149"/>
        <v>73.115638494491463</v>
      </c>
    </row>
    <row r="4802" spans="1:5">
      <c r="A4802" s="5">
        <v>45511.916666666664</v>
      </c>
      <c r="B4802">
        <v>21.216167449951101</v>
      </c>
      <c r="C4802">
        <v>21.100000381469702</v>
      </c>
      <c r="D4802" s="2">
        <f t="shared" si="148"/>
        <v>45511</v>
      </c>
      <c r="E4802">
        <f t="shared" si="149"/>
        <v>73.115638494491463</v>
      </c>
    </row>
    <row r="4803" spans="1:5">
      <c r="A4803" s="5">
        <v>45511.958333333336</v>
      </c>
      <c r="B4803">
        <v>20.8412265777587</v>
      </c>
      <c r="C4803">
        <v>20</v>
      </c>
      <c r="D4803" s="2">
        <f t="shared" ref="D4803:D4866" si="150">DATE(YEAR(A4803), MONTH(A4803), DAY(A4803))</f>
        <v>45511</v>
      </c>
      <c r="E4803">
        <f t="shared" ref="E4803:E4866" si="151">AVERAGEIF(D:D, D4803, B:B)*1.8+32</f>
        <v>73.115638494491463</v>
      </c>
    </row>
    <row r="4804" spans="1:5">
      <c r="A4804" s="5">
        <v>45512</v>
      </c>
      <c r="B4804">
        <v>20.469285964965799</v>
      </c>
      <c r="C4804">
        <v>18.899999618530199</v>
      </c>
      <c r="D4804" s="2">
        <f t="shared" si="150"/>
        <v>45512</v>
      </c>
      <c r="E4804">
        <f t="shared" si="151"/>
        <v>73.441428327560345</v>
      </c>
    </row>
    <row r="4805" spans="1:5">
      <c r="A4805" s="5">
        <v>45512.041666666664</v>
      </c>
      <c r="B4805">
        <v>20.121025085449201</v>
      </c>
      <c r="C4805">
        <v>18.899999618530199</v>
      </c>
      <c r="D4805" s="2">
        <f t="shared" si="150"/>
        <v>45512</v>
      </c>
      <c r="E4805">
        <f t="shared" si="151"/>
        <v>73.441428327560345</v>
      </c>
    </row>
    <row r="4806" spans="1:5">
      <c r="A4806" s="5">
        <v>45512.083333333336</v>
      </c>
      <c r="B4806">
        <v>19.755722045898398</v>
      </c>
      <c r="C4806">
        <v>18.299999237060501</v>
      </c>
      <c r="D4806" s="2">
        <f t="shared" si="150"/>
        <v>45512</v>
      </c>
      <c r="E4806">
        <f t="shared" si="151"/>
        <v>73.441428327560345</v>
      </c>
    </row>
    <row r="4807" spans="1:5">
      <c r="A4807" s="5">
        <v>45512.125</v>
      </c>
      <c r="B4807">
        <v>19.493896484375</v>
      </c>
      <c r="C4807">
        <v>18.899999618530199</v>
      </c>
      <c r="D4807" s="2">
        <f t="shared" si="150"/>
        <v>45512</v>
      </c>
      <c r="E4807">
        <f t="shared" si="151"/>
        <v>73.441428327560345</v>
      </c>
    </row>
    <row r="4808" spans="1:5">
      <c r="A4808" s="5">
        <v>45512.166666666664</v>
      </c>
      <c r="B4808">
        <v>19.460308074951101</v>
      </c>
      <c r="C4808">
        <v>18.299999237060501</v>
      </c>
      <c r="D4808" s="2">
        <f t="shared" si="150"/>
        <v>45512</v>
      </c>
      <c r="E4808">
        <f t="shared" si="151"/>
        <v>73.441428327560345</v>
      </c>
    </row>
    <row r="4809" spans="1:5">
      <c r="A4809" s="5">
        <v>45512.208333333336</v>
      </c>
      <c r="B4809">
        <v>19.6191501617431</v>
      </c>
      <c r="C4809">
        <v>17.799999237060501</v>
      </c>
      <c r="D4809" s="2">
        <f t="shared" si="150"/>
        <v>45512</v>
      </c>
      <c r="E4809">
        <f t="shared" si="151"/>
        <v>73.441428327560345</v>
      </c>
    </row>
    <row r="4810" spans="1:5">
      <c r="A4810" s="5">
        <v>45512.25</v>
      </c>
      <c r="B4810">
        <v>20.038578033447202</v>
      </c>
      <c r="C4810">
        <v>18.299999237060501</v>
      </c>
      <c r="D4810" s="2">
        <f t="shared" si="150"/>
        <v>45512</v>
      </c>
      <c r="E4810">
        <f t="shared" si="151"/>
        <v>73.441428327560345</v>
      </c>
    </row>
    <row r="4811" spans="1:5">
      <c r="A4811" s="5">
        <v>45512.291666666664</v>
      </c>
      <c r="B4811">
        <v>21.158346176147401</v>
      </c>
      <c r="C4811">
        <v>21.100000381469702</v>
      </c>
      <c r="D4811" s="2">
        <f t="shared" si="150"/>
        <v>45512</v>
      </c>
      <c r="E4811">
        <f t="shared" si="151"/>
        <v>73.441428327560345</v>
      </c>
    </row>
    <row r="4812" spans="1:5">
      <c r="A4812" s="5">
        <v>45512.333333333336</v>
      </c>
      <c r="B4812">
        <v>22.7787780761718</v>
      </c>
      <c r="C4812">
        <v>23.899999618530199</v>
      </c>
      <c r="D4812" s="2">
        <f t="shared" si="150"/>
        <v>45512</v>
      </c>
      <c r="E4812">
        <f t="shared" si="151"/>
        <v>73.441428327560345</v>
      </c>
    </row>
    <row r="4813" spans="1:5">
      <c r="A4813" s="5">
        <v>45512.375</v>
      </c>
      <c r="B4813">
        <v>24.0137825012207</v>
      </c>
      <c r="C4813">
        <v>26.100000381469702</v>
      </c>
      <c r="D4813" s="2">
        <f t="shared" si="150"/>
        <v>45512</v>
      </c>
      <c r="E4813">
        <f t="shared" si="151"/>
        <v>73.441428327560345</v>
      </c>
    </row>
    <row r="4814" spans="1:5">
      <c r="A4814" s="5">
        <v>45512.416666666664</v>
      </c>
      <c r="B4814">
        <v>25.009593963623001</v>
      </c>
      <c r="C4814">
        <v>26.7000007629394</v>
      </c>
      <c r="D4814" s="2">
        <f t="shared" si="150"/>
        <v>45512</v>
      </c>
      <c r="E4814">
        <f t="shared" si="151"/>
        <v>73.441428327560345</v>
      </c>
    </row>
    <row r="4815" spans="1:5">
      <c r="A4815" s="5">
        <v>45512.458333333336</v>
      </c>
      <c r="B4815">
        <v>25.672294616699201</v>
      </c>
      <c r="C4815">
        <v>28.299999237060501</v>
      </c>
      <c r="D4815" s="2">
        <f t="shared" si="150"/>
        <v>45512</v>
      </c>
      <c r="E4815">
        <f t="shared" si="151"/>
        <v>73.441428327560345</v>
      </c>
    </row>
    <row r="4816" spans="1:5">
      <c r="A4816" s="5">
        <v>45512.5</v>
      </c>
      <c r="B4816">
        <v>26.111919403076101</v>
      </c>
      <c r="C4816">
        <v>27.799999237060501</v>
      </c>
      <c r="D4816" s="2">
        <f t="shared" si="150"/>
        <v>45512</v>
      </c>
      <c r="E4816">
        <f t="shared" si="151"/>
        <v>73.441428327560345</v>
      </c>
    </row>
    <row r="4817" spans="1:5">
      <c r="A4817" s="5">
        <v>45512.541666666664</v>
      </c>
      <c r="B4817">
        <v>26.442825317382798</v>
      </c>
      <c r="C4817">
        <v>28.299999237060501</v>
      </c>
      <c r="D4817" s="2">
        <f t="shared" si="150"/>
        <v>45512</v>
      </c>
      <c r="E4817">
        <f t="shared" si="151"/>
        <v>73.441428327560345</v>
      </c>
    </row>
    <row r="4818" spans="1:5">
      <c r="A4818" s="5">
        <v>45512.583333333336</v>
      </c>
      <c r="B4818">
        <v>26.627550125121999</v>
      </c>
      <c r="C4818">
        <v>27.799999237060501</v>
      </c>
      <c r="D4818" s="2">
        <f t="shared" si="150"/>
        <v>45512</v>
      </c>
      <c r="E4818">
        <f t="shared" si="151"/>
        <v>73.441428327560345</v>
      </c>
    </row>
    <row r="4819" spans="1:5">
      <c r="A4819" s="5">
        <v>45512.625</v>
      </c>
      <c r="B4819">
        <v>26.570903778076101</v>
      </c>
      <c r="C4819">
        <v>29.399999618530199</v>
      </c>
      <c r="D4819" s="2">
        <f t="shared" si="150"/>
        <v>45512</v>
      </c>
      <c r="E4819">
        <f t="shared" si="151"/>
        <v>73.441428327560345</v>
      </c>
    </row>
    <row r="4820" spans="1:5">
      <c r="A4820" s="5">
        <v>45512.666666666664</v>
      </c>
      <c r="B4820">
        <v>26.262546539306602</v>
      </c>
      <c r="C4820">
        <v>27.799999237060501</v>
      </c>
      <c r="D4820" s="2">
        <f t="shared" si="150"/>
        <v>45512</v>
      </c>
      <c r="E4820">
        <f t="shared" si="151"/>
        <v>73.441428327560345</v>
      </c>
    </row>
    <row r="4821" spans="1:5">
      <c r="A4821" s="5">
        <v>45512.708333333336</v>
      </c>
      <c r="B4821">
        <v>25.764053344726499</v>
      </c>
      <c r="C4821">
        <v>27.799999237060501</v>
      </c>
      <c r="D4821" s="2">
        <f t="shared" si="150"/>
        <v>45512</v>
      </c>
      <c r="E4821">
        <f t="shared" si="151"/>
        <v>73.441428327560345</v>
      </c>
    </row>
    <row r="4822" spans="1:5">
      <c r="A4822" s="5">
        <v>45512.75</v>
      </c>
      <c r="B4822">
        <v>25.134458541870099</v>
      </c>
      <c r="C4822">
        <v>26.7000007629394</v>
      </c>
      <c r="D4822" s="2">
        <f t="shared" si="150"/>
        <v>45512</v>
      </c>
      <c r="E4822">
        <f t="shared" si="151"/>
        <v>73.441428327560345</v>
      </c>
    </row>
    <row r="4823" spans="1:5">
      <c r="A4823" s="5">
        <v>45512.791666666664</v>
      </c>
      <c r="B4823">
        <v>24.331586837768501</v>
      </c>
      <c r="C4823">
        <v>25.600000381469702</v>
      </c>
      <c r="D4823" s="2">
        <f t="shared" si="150"/>
        <v>45512</v>
      </c>
      <c r="E4823">
        <f t="shared" si="151"/>
        <v>73.441428327560345</v>
      </c>
    </row>
    <row r="4824" spans="1:5">
      <c r="A4824" s="5">
        <v>45512.833333333336</v>
      </c>
      <c r="B4824">
        <v>23.247617721557599</v>
      </c>
      <c r="C4824">
        <v>25</v>
      </c>
      <c r="D4824" s="2">
        <f t="shared" si="150"/>
        <v>45512</v>
      </c>
      <c r="E4824">
        <f t="shared" si="151"/>
        <v>73.441428327560345</v>
      </c>
    </row>
    <row r="4825" spans="1:5">
      <c r="A4825" s="5">
        <v>45512.875</v>
      </c>
      <c r="B4825">
        <v>22.212751388549801</v>
      </c>
      <c r="C4825">
        <v>24.399999618530199</v>
      </c>
      <c r="D4825" s="2">
        <f t="shared" si="150"/>
        <v>45512</v>
      </c>
      <c r="E4825">
        <f t="shared" si="151"/>
        <v>73.441428327560345</v>
      </c>
    </row>
    <row r="4826" spans="1:5">
      <c r="A4826" s="5">
        <v>45512.916666666664</v>
      </c>
      <c r="B4826">
        <v>21.3836975097656</v>
      </c>
      <c r="C4826">
        <v>23.299999237060501</v>
      </c>
      <c r="D4826" s="2">
        <f t="shared" si="150"/>
        <v>45512</v>
      </c>
      <c r="E4826">
        <f t="shared" si="151"/>
        <v>73.441428327560345</v>
      </c>
    </row>
    <row r="4827" spans="1:5">
      <c r="A4827" s="5">
        <v>45512.958333333336</v>
      </c>
      <c r="B4827">
        <v>20.871706008911101</v>
      </c>
      <c r="C4827">
        <v>22.799999237060501</v>
      </c>
      <c r="D4827" s="2">
        <f t="shared" si="150"/>
        <v>45512</v>
      </c>
      <c r="E4827">
        <f t="shared" si="151"/>
        <v>73.441428327560345</v>
      </c>
    </row>
    <row r="4828" spans="1:5">
      <c r="A4828" s="5">
        <v>45513</v>
      </c>
      <c r="B4828">
        <v>20.403884887695298</v>
      </c>
      <c r="C4828">
        <v>21.7000007629394</v>
      </c>
      <c r="D4828" s="2">
        <f t="shared" si="150"/>
        <v>45513</v>
      </c>
      <c r="E4828">
        <f t="shared" si="151"/>
        <v>70.545901870727477</v>
      </c>
    </row>
    <row r="4829" spans="1:5">
      <c r="A4829" s="5">
        <v>45513.041666666664</v>
      </c>
      <c r="B4829">
        <v>19.968988418579102</v>
      </c>
      <c r="C4829">
        <v>20.600000381469702</v>
      </c>
      <c r="D4829" s="2">
        <f t="shared" si="150"/>
        <v>45513</v>
      </c>
      <c r="E4829">
        <f t="shared" si="151"/>
        <v>70.545901870727477</v>
      </c>
    </row>
    <row r="4830" spans="1:5">
      <c r="A4830" s="5">
        <v>45513.083333333336</v>
      </c>
      <c r="B4830">
        <v>19.547275543212798</v>
      </c>
      <c r="C4830">
        <v>20</v>
      </c>
      <c r="D4830" s="2">
        <f t="shared" si="150"/>
        <v>45513</v>
      </c>
      <c r="E4830">
        <f t="shared" si="151"/>
        <v>70.545901870727477</v>
      </c>
    </row>
    <row r="4831" spans="1:5">
      <c r="A4831" s="5">
        <v>45513.125</v>
      </c>
      <c r="B4831">
        <v>19.1854228973388</v>
      </c>
      <c r="C4831">
        <v>19.399999618530199</v>
      </c>
      <c r="D4831" s="2">
        <f t="shared" si="150"/>
        <v>45513</v>
      </c>
      <c r="E4831">
        <f t="shared" si="151"/>
        <v>70.545901870727477</v>
      </c>
    </row>
    <row r="4832" spans="1:5">
      <c r="A4832" s="5">
        <v>45513.166666666664</v>
      </c>
      <c r="B4832">
        <v>19.035293579101499</v>
      </c>
      <c r="C4832">
        <v>18.899999618530199</v>
      </c>
      <c r="D4832" s="2">
        <f t="shared" si="150"/>
        <v>45513</v>
      </c>
      <c r="E4832">
        <f t="shared" si="151"/>
        <v>70.545901870727477</v>
      </c>
    </row>
    <row r="4833" spans="1:5">
      <c r="A4833" s="5">
        <v>45513.208333333336</v>
      </c>
      <c r="B4833">
        <v>19.089946746826101</v>
      </c>
      <c r="C4833">
        <v>18.899999618530199</v>
      </c>
      <c r="D4833" s="2">
        <f t="shared" si="150"/>
        <v>45513</v>
      </c>
      <c r="E4833">
        <f t="shared" si="151"/>
        <v>70.545901870727477</v>
      </c>
    </row>
    <row r="4834" spans="1:5">
      <c r="A4834" s="5">
        <v>45513.25</v>
      </c>
      <c r="B4834">
        <v>19.435611724853501</v>
      </c>
      <c r="C4834">
        <v>20</v>
      </c>
      <c r="D4834" s="2">
        <f t="shared" si="150"/>
        <v>45513</v>
      </c>
      <c r="E4834">
        <f t="shared" si="151"/>
        <v>70.545901870727477</v>
      </c>
    </row>
    <row r="4835" spans="1:5">
      <c r="A4835" s="5">
        <v>45513.291666666664</v>
      </c>
      <c r="B4835">
        <v>20.085453033447202</v>
      </c>
      <c r="C4835">
        <v>22.799999237060501</v>
      </c>
      <c r="D4835" s="2">
        <f t="shared" si="150"/>
        <v>45513</v>
      </c>
      <c r="E4835">
        <f t="shared" si="151"/>
        <v>70.545901870727477</v>
      </c>
    </row>
    <row r="4836" spans="1:5">
      <c r="A4836" s="5">
        <v>45513.333333333336</v>
      </c>
      <c r="B4836">
        <v>21.1690578460693</v>
      </c>
      <c r="C4836">
        <v>24.399999618530199</v>
      </c>
      <c r="D4836" s="2">
        <f t="shared" si="150"/>
        <v>45513</v>
      </c>
      <c r="E4836">
        <f t="shared" si="151"/>
        <v>70.545901870727477</v>
      </c>
    </row>
    <row r="4837" spans="1:5">
      <c r="A4837" s="5">
        <v>45513.375</v>
      </c>
      <c r="B4837">
        <v>22.261684417724599</v>
      </c>
      <c r="C4837">
        <v>26.100000381469702</v>
      </c>
      <c r="D4837" s="2">
        <f t="shared" si="150"/>
        <v>45513</v>
      </c>
      <c r="E4837">
        <f t="shared" si="151"/>
        <v>70.545901870727477</v>
      </c>
    </row>
    <row r="4838" spans="1:5">
      <c r="A4838" s="5">
        <v>45513.416666666664</v>
      </c>
      <c r="B4838">
        <v>23.139650344848601</v>
      </c>
      <c r="C4838">
        <v>26.7000007629394</v>
      </c>
      <c r="D4838" s="2">
        <f t="shared" si="150"/>
        <v>45513</v>
      </c>
      <c r="E4838">
        <f t="shared" si="151"/>
        <v>70.545901870727477</v>
      </c>
    </row>
    <row r="4839" spans="1:5">
      <c r="A4839" s="5">
        <v>45513.458333333336</v>
      </c>
      <c r="B4839">
        <v>23.671236038208001</v>
      </c>
      <c r="C4839">
        <v>28.899999618530199</v>
      </c>
      <c r="D4839" s="2">
        <f t="shared" si="150"/>
        <v>45513</v>
      </c>
      <c r="E4839">
        <f t="shared" si="151"/>
        <v>70.545901870727477</v>
      </c>
    </row>
    <row r="4840" spans="1:5">
      <c r="A4840" s="5">
        <v>45513.5</v>
      </c>
      <c r="B4840">
        <v>23.978755950927699</v>
      </c>
      <c r="C4840">
        <v>29.399999618530199</v>
      </c>
      <c r="D4840" s="2">
        <f t="shared" si="150"/>
        <v>45513</v>
      </c>
      <c r="E4840">
        <f t="shared" si="151"/>
        <v>70.545901870727477</v>
      </c>
    </row>
    <row r="4841" spans="1:5">
      <c r="A4841" s="5">
        <v>45513.541666666664</v>
      </c>
      <c r="B4841">
        <v>24.144668579101499</v>
      </c>
      <c r="C4841">
        <v>28.899999618530199</v>
      </c>
      <c r="D4841" s="2">
        <f t="shared" si="150"/>
        <v>45513</v>
      </c>
      <c r="E4841">
        <f t="shared" si="151"/>
        <v>70.545901870727477</v>
      </c>
    </row>
    <row r="4842" spans="1:5">
      <c r="A4842" s="5">
        <v>45513.583333333336</v>
      </c>
      <c r="B4842">
        <v>24.149263381958001</v>
      </c>
      <c r="C4842">
        <v>28.299999237060501</v>
      </c>
      <c r="D4842" s="2">
        <f t="shared" si="150"/>
        <v>45513</v>
      </c>
      <c r="E4842">
        <f t="shared" si="151"/>
        <v>70.545901870727477</v>
      </c>
    </row>
    <row r="4843" spans="1:5">
      <c r="A4843" s="5">
        <v>45513.625</v>
      </c>
      <c r="B4843">
        <v>23.9869785308837</v>
      </c>
      <c r="C4843">
        <v>30</v>
      </c>
      <c r="D4843" s="2">
        <f t="shared" si="150"/>
        <v>45513</v>
      </c>
      <c r="E4843">
        <f t="shared" si="151"/>
        <v>70.545901870727477</v>
      </c>
    </row>
    <row r="4844" spans="1:5">
      <c r="A4844" s="5">
        <v>45513.666666666664</v>
      </c>
      <c r="B4844">
        <v>23.625785827636701</v>
      </c>
      <c r="C4844">
        <v>28.899999618530199</v>
      </c>
      <c r="D4844" s="2">
        <f t="shared" si="150"/>
        <v>45513</v>
      </c>
      <c r="E4844">
        <f t="shared" si="151"/>
        <v>70.545901870727477</v>
      </c>
    </row>
    <row r="4845" spans="1:5">
      <c r="A4845" s="5">
        <v>45513.708333333336</v>
      </c>
      <c r="B4845">
        <v>23.253747940063398</v>
      </c>
      <c r="C4845">
        <v>28.299999237060501</v>
      </c>
      <c r="D4845" s="2">
        <f t="shared" si="150"/>
        <v>45513</v>
      </c>
      <c r="E4845">
        <f t="shared" si="151"/>
        <v>70.545901870727477</v>
      </c>
    </row>
    <row r="4846" spans="1:5">
      <c r="A4846" s="5">
        <v>45513.75</v>
      </c>
      <c r="B4846">
        <v>22.652040481567301</v>
      </c>
      <c r="C4846">
        <v>27.2000007629394</v>
      </c>
      <c r="D4846" s="2">
        <f t="shared" si="150"/>
        <v>45513</v>
      </c>
      <c r="E4846">
        <f t="shared" si="151"/>
        <v>70.545901870727477</v>
      </c>
    </row>
    <row r="4847" spans="1:5">
      <c r="A4847" s="5">
        <v>45513.791666666664</v>
      </c>
      <c r="B4847">
        <v>21.8557739257812</v>
      </c>
      <c r="C4847">
        <v>25.600000381469702</v>
      </c>
      <c r="D4847" s="2">
        <f t="shared" si="150"/>
        <v>45513</v>
      </c>
      <c r="E4847">
        <f t="shared" si="151"/>
        <v>70.545901870727477</v>
      </c>
    </row>
    <row r="4848" spans="1:5">
      <c r="A4848" s="5">
        <v>45513.833333333336</v>
      </c>
      <c r="B4848">
        <v>20.945835113525298</v>
      </c>
      <c r="C4848">
        <v>25</v>
      </c>
      <c r="D4848" s="2">
        <f t="shared" si="150"/>
        <v>45513</v>
      </c>
      <c r="E4848">
        <f t="shared" si="151"/>
        <v>70.545901870727477</v>
      </c>
    </row>
    <row r="4849" spans="1:5">
      <c r="A4849" s="5">
        <v>45513.875</v>
      </c>
      <c r="B4849">
        <v>20.018102645873999</v>
      </c>
      <c r="C4849">
        <v>24.399999618530199</v>
      </c>
      <c r="D4849" s="2">
        <f t="shared" si="150"/>
        <v>45513</v>
      </c>
      <c r="E4849">
        <f t="shared" si="151"/>
        <v>70.545901870727477</v>
      </c>
    </row>
    <row r="4850" spans="1:5">
      <c r="A4850" s="5">
        <v>45513.916666666664</v>
      </c>
      <c r="B4850">
        <v>19.398729324340799</v>
      </c>
      <c r="C4850">
        <v>24.399999618530199</v>
      </c>
      <c r="D4850" s="2">
        <f t="shared" si="150"/>
        <v>45513</v>
      </c>
      <c r="E4850">
        <f t="shared" si="151"/>
        <v>70.545901870727477</v>
      </c>
    </row>
    <row r="4851" spans="1:5">
      <c r="A4851" s="5">
        <v>45513.958333333336</v>
      </c>
      <c r="B4851">
        <v>18.942171096801701</v>
      </c>
      <c r="C4851">
        <v>24.399999618530199</v>
      </c>
      <c r="D4851" s="2">
        <f t="shared" si="150"/>
        <v>45513</v>
      </c>
      <c r="E4851">
        <f t="shared" si="151"/>
        <v>70.545901870727477</v>
      </c>
    </row>
    <row r="4852" spans="1:5">
      <c r="A4852" s="5">
        <v>45514</v>
      </c>
      <c r="B4852">
        <v>18.561489105224599</v>
      </c>
      <c r="C4852">
        <v>24.399999618530199</v>
      </c>
      <c r="D4852" s="2">
        <f t="shared" si="150"/>
        <v>45514</v>
      </c>
      <c r="E4852">
        <f t="shared" si="151"/>
        <v>67.858869171142487</v>
      </c>
    </row>
    <row r="4853" spans="1:5">
      <c r="A4853" s="5">
        <v>45514.041666666664</v>
      </c>
      <c r="B4853">
        <v>18.245271682739201</v>
      </c>
      <c r="C4853">
        <v>23.899999618530199</v>
      </c>
      <c r="D4853" s="2">
        <f t="shared" si="150"/>
        <v>45514</v>
      </c>
      <c r="E4853">
        <f t="shared" si="151"/>
        <v>67.858869171142487</v>
      </c>
    </row>
    <row r="4854" spans="1:5">
      <c r="A4854" s="5">
        <v>45514.083333333336</v>
      </c>
      <c r="B4854">
        <v>17.903514862060501</v>
      </c>
      <c r="C4854">
        <v>23.899999618530199</v>
      </c>
      <c r="D4854" s="2">
        <f t="shared" si="150"/>
        <v>45514</v>
      </c>
      <c r="E4854">
        <f t="shared" si="151"/>
        <v>67.858869171142487</v>
      </c>
    </row>
    <row r="4855" spans="1:5">
      <c r="A4855" s="5">
        <v>45514.125</v>
      </c>
      <c r="B4855">
        <v>17.619077682495099</v>
      </c>
      <c r="C4855">
        <v>23.899999618530199</v>
      </c>
      <c r="D4855" s="2">
        <f t="shared" si="150"/>
        <v>45514</v>
      </c>
      <c r="E4855">
        <f t="shared" si="151"/>
        <v>67.858869171142487</v>
      </c>
    </row>
    <row r="4856" spans="1:5">
      <c r="A4856" s="5">
        <v>45514.166666666664</v>
      </c>
      <c r="B4856">
        <v>17.4168186187744</v>
      </c>
      <c r="C4856">
        <v>22.799999237060501</v>
      </c>
      <c r="D4856" s="2">
        <f t="shared" si="150"/>
        <v>45514</v>
      </c>
      <c r="E4856">
        <f t="shared" si="151"/>
        <v>67.858869171142487</v>
      </c>
    </row>
    <row r="4857" spans="1:5">
      <c r="A4857" s="5">
        <v>45514.208333333336</v>
      </c>
      <c r="B4857">
        <v>17.392816543579102</v>
      </c>
      <c r="C4857">
        <v>21.7000007629394</v>
      </c>
      <c r="D4857" s="2">
        <f t="shared" si="150"/>
        <v>45514</v>
      </c>
      <c r="E4857">
        <f t="shared" si="151"/>
        <v>67.858869171142487</v>
      </c>
    </row>
    <row r="4858" spans="1:5">
      <c r="A4858" s="5">
        <v>45514.25</v>
      </c>
      <c r="B4858">
        <v>17.6132411956787</v>
      </c>
      <c r="C4858">
        <v>20.600000381469702</v>
      </c>
      <c r="D4858" s="2">
        <f t="shared" si="150"/>
        <v>45514</v>
      </c>
      <c r="E4858">
        <f t="shared" si="151"/>
        <v>67.858869171142487</v>
      </c>
    </row>
    <row r="4859" spans="1:5">
      <c r="A4859" s="5">
        <v>45514.291666666664</v>
      </c>
      <c r="B4859">
        <v>18.326768875121999</v>
      </c>
      <c r="C4859">
        <v>20</v>
      </c>
      <c r="D4859" s="2">
        <f t="shared" si="150"/>
        <v>45514</v>
      </c>
      <c r="E4859">
        <f t="shared" si="151"/>
        <v>67.858869171142487</v>
      </c>
    </row>
    <row r="4860" spans="1:5">
      <c r="A4860" s="5">
        <v>45514.333333333336</v>
      </c>
      <c r="B4860">
        <v>19.529684066772401</v>
      </c>
      <c r="C4860">
        <v>20</v>
      </c>
      <c r="D4860" s="2">
        <f t="shared" si="150"/>
        <v>45514</v>
      </c>
      <c r="E4860">
        <f t="shared" si="151"/>
        <v>67.858869171142487</v>
      </c>
    </row>
    <row r="4861" spans="1:5">
      <c r="A4861" s="5">
        <v>45514.375</v>
      </c>
      <c r="B4861">
        <v>20.696020126342699</v>
      </c>
      <c r="C4861">
        <v>21.100000381469702</v>
      </c>
      <c r="D4861" s="2">
        <f t="shared" si="150"/>
        <v>45514</v>
      </c>
      <c r="E4861">
        <f t="shared" si="151"/>
        <v>67.858869171142487</v>
      </c>
    </row>
    <row r="4862" spans="1:5">
      <c r="A4862" s="5">
        <v>45514.416666666664</v>
      </c>
      <c r="B4862">
        <v>21.650537490844702</v>
      </c>
      <c r="C4862">
        <v>21.100000381469702</v>
      </c>
      <c r="D4862" s="2">
        <f t="shared" si="150"/>
        <v>45514</v>
      </c>
      <c r="E4862">
        <f t="shared" si="151"/>
        <v>67.858869171142487</v>
      </c>
    </row>
    <row r="4863" spans="1:5">
      <c r="A4863" s="5">
        <v>45514.458333333336</v>
      </c>
      <c r="B4863">
        <v>22.199871063232401</v>
      </c>
      <c r="C4863">
        <v>21.100000381469702</v>
      </c>
      <c r="D4863" s="2">
        <f t="shared" si="150"/>
        <v>45514</v>
      </c>
      <c r="E4863">
        <f t="shared" si="151"/>
        <v>67.858869171142487</v>
      </c>
    </row>
    <row r="4864" spans="1:5">
      <c r="A4864" s="5">
        <v>45514.5</v>
      </c>
      <c r="B4864">
        <v>22.531793594360298</v>
      </c>
      <c r="C4864">
        <v>22.2000007629394</v>
      </c>
      <c r="D4864" s="2">
        <f t="shared" si="150"/>
        <v>45514</v>
      </c>
      <c r="E4864">
        <f t="shared" si="151"/>
        <v>67.858869171142487</v>
      </c>
    </row>
    <row r="4865" spans="1:5">
      <c r="A4865" s="5">
        <v>45514.541666666664</v>
      </c>
      <c r="B4865">
        <v>22.800828933715799</v>
      </c>
      <c r="C4865">
        <v>21.7000007629394</v>
      </c>
      <c r="D4865" s="2">
        <f t="shared" si="150"/>
        <v>45514</v>
      </c>
      <c r="E4865">
        <f t="shared" si="151"/>
        <v>67.858869171142487</v>
      </c>
    </row>
    <row r="4866" spans="1:5">
      <c r="A4866" s="5">
        <v>45514.583333333336</v>
      </c>
      <c r="B4866">
        <v>22.905002593994102</v>
      </c>
      <c r="C4866">
        <v>21.7000007629394</v>
      </c>
      <c r="D4866" s="2">
        <f t="shared" si="150"/>
        <v>45514</v>
      </c>
      <c r="E4866">
        <f t="shared" si="151"/>
        <v>67.858869171142487</v>
      </c>
    </row>
    <row r="4867" spans="1:5">
      <c r="A4867" s="5">
        <v>45514.625</v>
      </c>
      <c r="B4867">
        <v>22.903743743896399</v>
      </c>
      <c r="C4867">
        <v>23.299999237060501</v>
      </c>
      <c r="D4867" s="2">
        <f t="shared" ref="D4867:D4930" si="152">DATE(YEAR(A4867), MONTH(A4867), DAY(A4867))</f>
        <v>45514</v>
      </c>
      <c r="E4867">
        <f t="shared" ref="E4867:E4930" si="153">AVERAGEIF(D:D, D4867, B:B)*1.8+32</f>
        <v>67.858869171142487</v>
      </c>
    </row>
    <row r="4868" spans="1:5">
      <c r="A4868" s="5">
        <v>45514.666666666664</v>
      </c>
      <c r="B4868">
        <v>22.675987243652301</v>
      </c>
      <c r="C4868">
        <v>23.299999237060501</v>
      </c>
      <c r="D4868" s="2">
        <f t="shared" si="152"/>
        <v>45514</v>
      </c>
      <c r="E4868">
        <f t="shared" si="153"/>
        <v>67.858869171142487</v>
      </c>
    </row>
    <row r="4869" spans="1:5">
      <c r="A4869" s="5">
        <v>45514.708333333336</v>
      </c>
      <c r="B4869">
        <v>22.283451080322202</v>
      </c>
      <c r="C4869">
        <v>23.299999237060501</v>
      </c>
      <c r="D4869" s="2">
        <f t="shared" si="152"/>
        <v>45514</v>
      </c>
      <c r="E4869">
        <f t="shared" si="153"/>
        <v>67.858869171142487</v>
      </c>
    </row>
    <row r="4870" spans="1:5">
      <c r="A4870" s="5">
        <v>45514.75</v>
      </c>
      <c r="B4870">
        <v>21.696022033691399</v>
      </c>
      <c r="C4870">
        <v>23.299999237060501</v>
      </c>
      <c r="D4870" s="2">
        <f t="shared" si="152"/>
        <v>45514</v>
      </c>
      <c r="E4870">
        <f t="shared" si="153"/>
        <v>67.858869171142487</v>
      </c>
    </row>
    <row r="4871" spans="1:5">
      <c r="A4871" s="5">
        <v>45514.791666666664</v>
      </c>
      <c r="B4871">
        <v>20.675495147705</v>
      </c>
      <c r="C4871">
        <v>23.299999237060501</v>
      </c>
      <c r="D4871" s="2">
        <f t="shared" si="152"/>
        <v>45514</v>
      </c>
      <c r="E4871">
        <f t="shared" si="153"/>
        <v>67.858869171142487</v>
      </c>
    </row>
    <row r="4872" spans="1:5">
      <c r="A4872" s="5">
        <v>45514.833333333336</v>
      </c>
      <c r="B4872">
        <v>19.496929168701101</v>
      </c>
      <c r="C4872">
        <v>22.799999237060501</v>
      </c>
      <c r="D4872" s="2">
        <f t="shared" si="152"/>
        <v>45514</v>
      </c>
      <c r="E4872">
        <f t="shared" si="153"/>
        <v>67.858869171142487</v>
      </c>
    </row>
    <row r="4873" spans="1:5">
      <c r="A4873" s="5">
        <v>45514.875</v>
      </c>
      <c r="B4873">
        <v>18.351369857788001</v>
      </c>
      <c r="C4873">
        <v>22.799999237060501</v>
      </c>
      <c r="D4873" s="2">
        <f t="shared" si="152"/>
        <v>45514</v>
      </c>
      <c r="E4873">
        <f t="shared" si="153"/>
        <v>67.858869171142487</v>
      </c>
    </row>
    <row r="4874" spans="1:5">
      <c r="A4874" s="5">
        <v>45514.916666666664</v>
      </c>
      <c r="B4874">
        <v>17.536659240722599</v>
      </c>
      <c r="C4874">
        <v>22.799999237060501</v>
      </c>
      <c r="D4874" s="2">
        <f t="shared" si="152"/>
        <v>45514</v>
      </c>
      <c r="E4874">
        <f t="shared" si="153"/>
        <v>67.858869171142487</v>
      </c>
    </row>
    <row r="4875" spans="1:5">
      <c r="A4875" s="5">
        <v>45514.958333333336</v>
      </c>
      <c r="B4875">
        <v>17.105861663818299</v>
      </c>
      <c r="C4875">
        <v>22.799999237060501</v>
      </c>
      <c r="D4875" s="2">
        <f t="shared" si="152"/>
        <v>45514</v>
      </c>
      <c r="E4875">
        <f t="shared" si="153"/>
        <v>67.858869171142487</v>
      </c>
    </row>
    <row r="4876" spans="1:5">
      <c r="A4876" s="5">
        <v>45515</v>
      </c>
      <c r="B4876">
        <v>16.7035217285156</v>
      </c>
      <c r="C4876">
        <v>22.799999237060501</v>
      </c>
      <c r="D4876" s="2">
        <f t="shared" si="152"/>
        <v>45515</v>
      </c>
      <c r="E4876">
        <f t="shared" si="153"/>
        <v>65.119610142707742</v>
      </c>
    </row>
    <row r="4877" spans="1:5">
      <c r="A4877" s="5">
        <v>45515.041666666664</v>
      </c>
      <c r="B4877">
        <v>16.327934265136701</v>
      </c>
      <c r="C4877">
        <v>22.799999237060501</v>
      </c>
      <c r="D4877" s="2">
        <f t="shared" si="152"/>
        <v>45515</v>
      </c>
      <c r="E4877">
        <f t="shared" si="153"/>
        <v>65.119610142707742</v>
      </c>
    </row>
    <row r="4878" spans="1:5">
      <c r="A4878" s="5">
        <v>45515.083333333336</v>
      </c>
      <c r="B4878">
        <v>15.9638605117797</v>
      </c>
      <c r="C4878">
        <v>20.600000381469702</v>
      </c>
      <c r="D4878" s="2">
        <f t="shared" si="152"/>
        <v>45515</v>
      </c>
      <c r="E4878">
        <f t="shared" si="153"/>
        <v>65.119610142707742</v>
      </c>
    </row>
    <row r="4879" spans="1:5">
      <c r="A4879" s="5">
        <v>45515.125</v>
      </c>
      <c r="B4879">
        <v>15.627345085144</v>
      </c>
      <c r="C4879">
        <v>20</v>
      </c>
      <c r="D4879" s="2">
        <f t="shared" si="152"/>
        <v>45515</v>
      </c>
      <c r="E4879">
        <f t="shared" si="153"/>
        <v>65.119610142707742</v>
      </c>
    </row>
    <row r="4880" spans="1:5">
      <c r="A4880" s="5">
        <v>45515.166666666664</v>
      </c>
      <c r="B4880">
        <v>15.385513305664</v>
      </c>
      <c r="C4880">
        <v>20</v>
      </c>
      <c r="D4880" s="2">
        <f t="shared" si="152"/>
        <v>45515</v>
      </c>
      <c r="E4880">
        <f t="shared" si="153"/>
        <v>65.119610142707742</v>
      </c>
    </row>
    <row r="4881" spans="1:5">
      <c r="A4881" s="5">
        <v>45515.208333333336</v>
      </c>
      <c r="B4881">
        <v>15.2354478836059</v>
      </c>
      <c r="C4881">
        <v>20</v>
      </c>
      <c r="D4881" s="2">
        <f t="shared" si="152"/>
        <v>45515</v>
      </c>
      <c r="E4881">
        <f t="shared" si="153"/>
        <v>65.119610142707742</v>
      </c>
    </row>
    <row r="4882" spans="1:5">
      <c r="A4882" s="5">
        <v>45515.25</v>
      </c>
      <c r="B4882">
        <v>15.4108419418334</v>
      </c>
      <c r="C4882">
        <v>20</v>
      </c>
      <c r="D4882" s="2">
        <f t="shared" si="152"/>
        <v>45515</v>
      </c>
      <c r="E4882">
        <f t="shared" si="153"/>
        <v>65.119610142707742</v>
      </c>
    </row>
    <row r="4883" spans="1:5">
      <c r="A4883" s="5">
        <v>45515.291666666664</v>
      </c>
      <c r="B4883">
        <v>15.9698038101196</v>
      </c>
      <c r="C4883">
        <v>21.100000381469702</v>
      </c>
      <c r="D4883" s="2">
        <f t="shared" si="152"/>
        <v>45515</v>
      </c>
      <c r="E4883">
        <f t="shared" si="153"/>
        <v>65.119610142707742</v>
      </c>
    </row>
    <row r="4884" spans="1:5">
      <c r="A4884" s="5">
        <v>45515.333333333336</v>
      </c>
      <c r="B4884">
        <v>17.167720794677699</v>
      </c>
      <c r="C4884">
        <v>23.299999237060501</v>
      </c>
      <c r="D4884" s="2">
        <f t="shared" si="152"/>
        <v>45515</v>
      </c>
      <c r="E4884">
        <f t="shared" si="153"/>
        <v>65.119610142707742</v>
      </c>
    </row>
    <row r="4885" spans="1:5">
      <c r="A4885" s="5">
        <v>45515.375</v>
      </c>
      <c r="B4885">
        <v>18.4485168457031</v>
      </c>
      <c r="C4885">
        <v>25</v>
      </c>
      <c r="D4885" s="2">
        <f t="shared" si="152"/>
        <v>45515</v>
      </c>
      <c r="E4885">
        <f t="shared" si="153"/>
        <v>65.119610142707742</v>
      </c>
    </row>
    <row r="4886" spans="1:5">
      <c r="A4886" s="5">
        <v>45515.416666666664</v>
      </c>
      <c r="B4886">
        <v>19.4578552246093</v>
      </c>
      <c r="C4886">
        <v>26.7000007629394</v>
      </c>
      <c r="D4886" s="2">
        <f t="shared" si="152"/>
        <v>45515</v>
      </c>
      <c r="E4886">
        <f t="shared" si="153"/>
        <v>65.119610142707742</v>
      </c>
    </row>
    <row r="4887" spans="1:5">
      <c r="A4887" s="5">
        <v>45515.458333333336</v>
      </c>
      <c r="B4887">
        <v>20.107250213623001</v>
      </c>
      <c r="C4887">
        <v>27.799999237060501</v>
      </c>
      <c r="D4887" s="2">
        <f t="shared" si="152"/>
        <v>45515</v>
      </c>
      <c r="E4887">
        <f t="shared" si="153"/>
        <v>65.119610142707742</v>
      </c>
    </row>
    <row r="4888" spans="1:5">
      <c r="A4888" s="5">
        <v>45515.5</v>
      </c>
      <c r="B4888">
        <v>20.489116668701101</v>
      </c>
      <c r="C4888">
        <v>28.299999237060501</v>
      </c>
      <c r="D4888" s="2">
        <f t="shared" si="152"/>
        <v>45515</v>
      </c>
      <c r="E4888">
        <f t="shared" si="153"/>
        <v>65.119610142707742</v>
      </c>
    </row>
    <row r="4889" spans="1:5">
      <c r="A4889" s="5">
        <v>45515.541666666664</v>
      </c>
      <c r="B4889">
        <v>20.926029205322202</v>
      </c>
      <c r="C4889">
        <v>30</v>
      </c>
      <c r="D4889" s="2">
        <f t="shared" si="152"/>
        <v>45515</v>
      </c>
      <c r="E4889">
        <f t="shared" si="153"/>
        <v>65.119610142707742</v>
      </c>
    </row>
    <row r="4890" spans="1:5">
      <c r="A4890" s="5">
        <v>45515.583333333336</v>
      </c>
      <c r="B4890">
        <v>21.370485305786101</v>
      </c>
      <c r="C4890">
        <v>30</v>
      </c>
      <c r="D4890" s="2">
        <f t="shared" si="152"/>
        <v>45515</v>
      </c>
      <c r="E4890">
        <f t="shared" si="153"/>
        <v>65.119610142707742</v>
      </c>
    </row>
    <row r="4891" spans="1:5">
      <c r="A4891" s="5">
        <v>45515.625</v>
      </c>
      <c r="B4891">
        <v>21.6693115234375</v>
      </c>
      <c r="C4891">
        <v>24.399999618530199</v>
      </c>
      <c r="D4891" s="2">
        <f t="shared" si="152"/>
        <v>45515</v>
      </c>
      <c r="E4891">
        <f t="shared" si="153"/>
        <v>65.119610142707742</v>
      </c>
    </row>
    <row r="4892" spans="1:5">
      <c r="A4892" s="5">
        <v>45515.666666666664</v>
      </c>
      <c r="B4892">
        <v>21.6876411437988</v>
      </c>
      <c r="C4892">
        <v>28.899999618530199</v>
      </c>
      <c r="D4892" s="2">
        <f t="shared" si="152"/>
        <v>45515</v>
      </c>
      <c r="E4892">
        <f t="shared" si="153"/>
        <v>65.119610142707742</v>
      </c>
    </row>
    <row r="4893" spans="1:5">
      <c r="A4893" s="5">
        <v>45515.708333333336</v>
      </c>
      <c r="B4893">
        <v>21.486244201660099</v>
      </c>
      <c r="C4893">
        <v>29.399999618530199</v>
      </c>
      <c r="D4893" s="2">
        <f t="shared" si="152"/>
        <v>45515</v>
      </c>
      <c r="E4893">
        <f t="shared" si="153"/>
        <v>65.119610142707742</v>
      </c>
    </row>
    <row r="4894" spans="1:5">
      <c r="A4894" s="5">
        <v>45515.75</v>
      </c>
      <c r="B4894">
        <v>21.053369522094702</v>
      </c>
      <c r="C4894">
        <v>28.299999237060501</v>
      </c>
      <c r="D4894" s="2">
        <f t="shared" si="152"/>
        <v>45515</v>
      </c>
      <c r="E4894">
        <f t="shared" si="153"/>
        <v>65.119610142707742</v>
      </c>
    </row>
    <row r="4895" spans="1:5">
      <c r="A4895" s="5">
        <v>45515.791666666664</v>
      </c>
      <c r="B4895">
        <v>20.305353164672798</v>
      </c>
      <c r="C4895">
        <v>23.899999618530199</v>
      </c>
      <c r="D4895" s="2">
        <f t="shared" si="152"/>
        <v>45515</v>
      </c>
      <c r="E4895">
        <f t="shared" si="153"/>
        <v>65.119610142707742</v>
      </c>
    </row>
    <row r="4896" spans="1:5">
      <c r="A4896" s="5">
        <v>45515.833333333336</v>
      </c>
      <c r="B4896">
        <v>19.068773269653299</v>
      </c>
      <c r="C4896">
        <v>21.7000007629394</v>
      </c>
      <c r="D4896" s="2">
        <f t="shared" si="152"/>
        <v>45515</v>
      </c>
      <c r="E4896">
        <f t="shared" si="153"/>
        <v>65.119610142707742</v>
      </c>
    </row>
    <row r="4897" spans="1:5">
      <c r="A4897" s="5">
        <v>45515.875</v>
      </c>
      <c r="B4897">
        <v>17.785280227661101</v>
      </c>
      <c r="C4897">
        <v>21.100000381469702</v>
      </c>
      <c r="D4897" s="2">
        <f t="shared" si="152"/>
        <v>45515</v>
      </c>
      <c r="E4897">
        <f t="shared" si="153"/>
        <v>65.119610142707742</v>
      </c>
    </row>
    <row r="4898" spans="1:5">
      <c r="A4898" s="5">
        <v>45515.916666666664</v>
      </c>
      <c r="B4898">
        <v>17.1750793457031</v>
      </c>
      <c r="C4898">
        <v>21.100000381469702</v>
      </c>
      <c r="D4898" s="2">
        <f t="shared" si="152"/>
        <v>45515</v>
      </c>
      <c r="E4898">
        <f t="shared" si="153"/>
        <v>65.119610142707742</v>
      </c>
    </row>
    <row r="4899" spans="1:5">
      <c r="A4899" s="5">
        <v>45515.958333333336</v>
      </c>
      <c r="B4899">
        <v>16.772506713867099</v>
      </c>
      <c r="C4899">
        <v>21.7000007629394</v>
      </c>
      <c r="D4899" s="2">
        <f t="shared" si="152"/>
        <v>45515</v>
      </c>
      <c r="E4899">
        <f t="shared" si="153"/>
        <v>65.119610142707742</v>
      </c>
    </row>
    <row r="4900" spans="1:5">
      <c r="A4900" s="5">
        <v>45516</v>
      </c>
      <c r="B4900">
        <v>16.4070110321044</v>
      </c>
      <c r="C4900">
        <v>21.7000007629394</v>
      </c>
      <c r="D4900" s="2">
        <f t="shared" si="152"/>
        <v>45516</v>
      </c>
      <c r="E4900">
        <f t="shared" si="153"/>
        <v>65.629110264778049</v>
      </c>
    </row>
    <row r="4901" spans="1:5">
      <c r="A4901" s="5">
        <v>45516.041666666664</v>
      </c>
      <c r="B4901">
        <v>16.0419807434082</v>
      </c>
      <c r="C4901">
        <v>21.100000381469702</v>
      </c>
      <c r="D4901" s="2">
        <f t="shared" si="152"/>
        <v>45516</v>
      </c>
      <c r="E4901">
        <f t="shared" si="153"/>
        <v>65.629110264778049</v>
      </c>
    </row>
    <row r="4902" spans="1:5">
      <c r="A4902" s="5">
        <v>45516.083333333336</v>
      </c>
      <c r="B4902">
        <v>15.644980430603001</v>
      </c>
      <c r="C4902">
        <v>21.100000381469702</v>
      </c>
      <c r="D4902" s="2">
        <f t="shared" si="152"/>
        <v>45516</v>
      </c>
      <c r="E4902">
        <f t="shared" si="153"/>
        <v>65.629110264778049</v>
      </c>
    </row>
    <row r="4903" spans="1:5">
      <c r="A4903" s="5">
        <v>45516.125</v>
      </c>
      <c r="B4903">
        <v>15.2460508346557</v>
      </c>
      <c r="C4903">
        <v>20.600000381469702</v>
      </c>
      <c r="D4903" s="2">
        <f t="shared" si="152"/>
        <v>45516</v>
      </c>
      <c r="E4903">
        <f t="shared" si="153"/>
        <v>65.629110264778049</v>
      </c>
    </row>
    <row r="4904" spans="1:5">
      <c r="A4904" s="5">
        <v>45516.166666666664</v>
      </c>
      <c r="B4904">
        <v>14.9940137863159</v>
      </c>
      <c r="C4904">
        <v>21.100000381469702</v>
      </c>
      <c r="D4904" s="2">
        <f t="shared" si="152"/>
        <v>45516</v>
      </c>
      <c r="E4904">
        <f t="shared" si="153"/>
        <v>65.629110264778049</v>
      </c>
    </row>
    <row r="4905" spans="1:5">
      <c r="A4905" s="5">
        <v>45516.208333333336</v>
      </c>
      <c r="B4905">
        <v>15.111475944519</v>
      </c>
      <c r="C4905">
        <v>20.600000381469702</v>
      </c>
      <c r="D4905" s="2">
        <f t="shared" si="152"/>
        <v>45516</v>
      </c>
      <c r="E4905">
        <f t="shared" si="153"/>
        <v>65.629110264778049</v>
      </c>
    </row>
    <row r="4906" spans="1:5">
      <c r="A4906" s="5">
        <v>45516.25</v>
      </c>
      <c r="B4906">
        <v>15.6535215377807</v>
      </c>
      <c r="C4906">
        <v>21.100000381469702</v>
      </c>
      <c r="D4906" s="2">
        <f t="shared" si="152"/>
        <v>45516</v>
      </c>
      <c r="E4906">
        <f t="shared" si="153"/>
        <v>65.629110264778049</v>
      </c>
    </row>
    <row r="4907" spans="1:5">
      <c r="A4907" s="5">
        <v>45516.291666666664</v>
      </c>
      <c r="B4907">
        <v>16.668367385864201</v>
      </c>
      <c r="C4907">
        <v>21.7000007629394</v>
      </c>
      <c r="D4907" s="2">
        <f t="shared" si="152"/>
        <v>45516</v>
      </c>
      <c r="E4907">
        <f t="shared" si="153"/>
        <v>65.629110264778049</v>
      </c>
    </row>
    <row r="4908" spans="1:5">
      <c r="A4908" s="5">
        <v>45516.333333333336</v>
      </c>
      <c r="B4908">
        <v>17.734197616577099</v>
      </c>
      <c r="C4908">
        <v>21.7000007629394</v>
      </c>
      <c r="D4908" s="2">
        <f t="shared" si="152"/>
        <v>45516</v>
      </c>
      <c r="E4908">
        <f t="shared" si="153"/>
        <v>65.629110264778049</v>
      </c>
    </row>
    <row r="4909" spans="1:5">
      <c r="A4909" s="5">
        <v>45516.375</v>
      </c>
      <c r="B4909">
        <v>19.1179695129394</v>
      </c>
      <c r="C4909">
        <v>22.799999237060501</v>
      </c>
      <c r="D4909" s="2">
        <f t="shared" si="152"/>
        <v>45516</v>
      </c>
      <c r="E4909">
        <f t="shared" si="153"/>
        <v>65.629110264778049</v>
      </c>
    </row>
    <row r="4910" spans="1:5">
      <c r="A4910" s="5">
        <v>45516.416666666664</v>
      </c>
      <c r="B4910">
        <v>20.1305027008056</v>
      </c>
      <c r="C4910">
        <v>25</v>
      </c>
      <c r="D4910" s="2">
        <f t="shared" si="152"/>
        <v>45516</v>
      </c>
      <c r="E4910">
        <f t="shared" si="153"/>
        <v>65.629110264778049</v>
      </c>
    </row>
    <row r="4911" spans="1:5">
      <c r="A4911" s="5">
        <v>45516.458333333336</v>
      </c>
      <c r="B4911">
        <v>20.799001693725501</v>
      </c>
      <c r="C4911">
        <v>25</v>
      </c>
      <c r="D4911" s="2">
        <f t="shared" si="152"/>
        <v>45516</v>
      </c>
      <c r="E4911">
        <f t="shared" si="153"/>
        <v>65.629110264778049</v>
      </c>
    </row>
    <row r="4912" spans="1:5">
      <c r="A4912" s="5">
        <v>45516.5</v>
      </c>
      <c r="B4912">
        <v>21.3581733703613</v>
      </c>
      <c r="C4912">
        <v>25.600000381469702</v>
      </c>
      <c r="D4912" s="2">
        <f t="shared" si="152"/>
        <v>45516</v>
      </c>
      <c r="E4912">
        <f t="shared" si="153"/>
        <v>65.629110264778049</v>
      </c>
    </row>
    <row r="4913" spans="1:5">
      <c r="A4913" s="5">
        <v>45516.541666666664</v>
      </c>
      <c r="B4913">
        <v>21.853286743163999</v>
      </c>
      <c r="C4913">
        <v>27.799999237060501</v>
      </c>
      <c r="D4913" s="2">
        <f t="shared" si="152"/>
        <v>45516</v>
      </c>
      <c r="E4913">
        <f t="shared" si="153"/>
        <v>65.629110264778049</v>
      </c>
    </row>
    <row r="4914" spans="1:5">
      <c r="A4914" s="5">
        <v>45516.583333333336</v>
      </c>
      <c r="B4914">
        <v>22.1521606445312</v>
      </c>
      <c r="C4914">
        <v>27.2000007629394</v>
      </c>
      <c r="D4914" s="2">
        <f t="shared" si="152"/>
        <v>45516</v>
      </c>
      <c r="E4914">
        <f t="shared" si="153"/>
        <v>65.629110264778049</v>
      </c>
    </row>
    <row r="4915" spans="1:5">
      <c r="A4915" s="5">
        <v>45516.625</v>
      </c>
      <c r="B4915">
        <v>22.233839035034102</v>
      </c>
      <c r="C4915">
        <v>27.799999237060501</v>
      </c>
      <c r="D4915" s="2">
        <f t="shared" si="152"/>
        <v>45516</v>
      </c>
      <c r="E4915">
        <f t="shared" si="153"/>
        <v>65.629110264778049</v>
      </c>
    </row>
    <row r="4916" spans="1:5">
      <c r="A4916" s="5">
        <v>45516.666666666664</v>
      </c>
      <c r="B4916">
        <v>22.022708892822202</v>
      </c>
      <c r="C4916">
        <v>27.799999237060501</v>
      </c>
      <c r="D4916" s="2">
        <f t="shared" si="152"/>
        <v>45516</v>
      </c>
      <c r="E4916">
        <f t="shared" si="153"/>
        <v>65.629110264778049</v>
      </c>
    </row>
    <row r="4917" spans="1:5">
      <c r="A4917" s="5">
        <v>45516.708333333336</v>
      </c>
      <c r="B4917">
        <v>21.707725524902301</v>
      </c>
      <c r="C4917">
        <v>25</v>
      </c>
      <c r="D4917" s="2">
        <f t="shared" si="152"/>
        <v>45516</v>
      </c>
      <c r="E4917">
        <f t="shared" si="153"/>
        <v>65.629110264778049</v>
      </c>
    </row>
    <row r="4918" spans="1:5">
      <c r="A4918" s="5">
        <v>45516.75</v>
      </c>
      <c r="B4918">
        <v>21.256746292114201</v>
      </c>
      <c r="C4918">
        <v>25.600000381469702</v>
      </c>
      <c r="D4918" s="2">
        <f t="shared" si="152"/>
        <v>45516</v>
      </c>
      <c r="E4918">
        <f t="shared" si="153"/>
        <v>65.629110264778049</v>
      </c>
    </row>
    <row r="4919" spans="1:5">
      <c r="A4919" s="5">
        <v>45516.791666666664</v>
      </c>
      <c r="B4919">
        <v>20.4566631317138</v>
      </c>
      <c r="C4919">
        <v>23.899999618530199</v>
      </c>
      <c r="D4919" s="2">
        <f t="shared" si="152"/>
        <v>45516</v>
      </c>
      <c r="E4919">
        <f t="shared" si="153"/>
        <v>65.629110264778049</v>
      </c>
    </row>
    <row r="4920" spans="1:5">
      <c r="A4920" s="5">
        <v>45516.833333333336</v>
      </c>
      <c r="B4920">
        <v>19.0652656555175</v>
      </c>
      <c r="C4920">
        <v>21.7000007629394</v>
      </c>
      <c r="D4920" s="2">
        <f t="shared" si="152"/>
        <v>45516</v>
      </c>
      <c r="E4920">
        <f t="shared" si="153"/>
        <v>65.629110264778049</v>
      </c>
    </row>
    <row r="4921" spans="1:5">
      <c r="A4921" s="5">
        <v>45516.875</v>
      </c>
      <c r="B4921">
        <v>17.930965423583899</v>
      </c>
      <c r="C4921">
        <v>21.7000007629394</v>
      </c>
      <c r="D4921" s="2">
        <f t="shared" si="152"/>
        <v>45516</v>
      </c>
      <c r="E4921">
        <f t="shared" si="153"/>
        <v>65.629110264778049</v>
      </c>
    </row>
    <row r="4922" spans="1:5">
      <c r="A4922" s="5">
        <v>45516.916666666664</v>
      </c>
      <c r="B4922">
        <v>17.583580017089801</v>
      </c>
      <c r="C4922">
        <v>21.7000007629394</v>
      </c>
      <c r="D4922" s="2">
        <f t="shared" si="152"/>
        <v>45516</v>
      </c>
      <c r="E4922">
        <f t="shared" si="153"/>
        <v>65.629110264778049</v>
      </c>
    </row>
    <row r="4923" spans="1:5">
      <c r="A4923" s="5">
        <v>45516.958333333336</v>
      </c>
      <c r="B4923">
        <v>17.217948913574201</v>
      </c>
      <c r="C4923">
        <v>21.7000007629394</v>
      </c>
      <c r="D4923" s="2">
        <f t="shared" si="152"/>
        <v>45516</v>
      </c>
      <c r="E4923">
        <f t="shared" si="153"/>
        <v>65.629110264778049</v>
      </c>
    </row>
    <row r="4924" spans="1:5">
      <c r="A4924" s="5">
        <v>45517</v>
      </c>
      <c r="B4924">
        <v>16.8787441253662</v>
      </c>
      <c r="C4924">
        <v>21.100000381469702</v>
      </c>
      <c r="D4924" s="2">
        <f t="shared" si="152"/>
        <v>45517</v>
      </c>
      <c r="E4924">
        <f t="shared" si="153"/>
        <v>66.327247214317254</v>
      </c>
    </row>
    <row r="4925" spans="1:5">
      <c r="A4925" s="5">
        <v>45517.041666666664</v>
      </c>
      <c r="B4925">
        <v>16.525636672973601</v>
      </c>
      <c r="C4925">
        <v>20.600000381469702</v>
      </c>
      <c r="D4925" s="2">
        <f t="shared" si="152"/>
        <v>45517</v>
      </c>
      <c r="E4925">
        <f t="shared" si="153"/>
        <v>66.327247214317254</v>
      </c>
    </row>
    <row r="4926" spans="1:5">
      <c r="A4926" s="5">
        <v>45517.083333333336</v>
      </c>
      <c r="B4926">
        <v>16.127500534057599</v>
      </c>
      <c r="C4926">
        <v>20.600000381469702</v>
      </c>
      <c r="D4926" s="2">
        <f t="shared" si="152"/>
        <v>45517</v>
      </c>
      <c r="E4926">
        <f t="shared" si="153"/>
        <v>66.327247214317254</v>
      </c>
    </row>
    <row r="4927" spans="1:5">
      <c r="A4927" s="5">
        <v>45517.125</v>
      </c>
      <c r="B4927">
        <v>15.7319583892822</v>
      </c>
      <c r="C4927">
        <v>20</v>
      </c>
      <c r="D4927" s="2">
        <f t="shared" si="152"/>
        <v>45517</v>
      </c>
      <c r="E4927">
        <f t="shared" si="153"/>
        <v>66.327247214317254</v>
      </c>
    </row>
    <row r="4928" spans="1:5">
      <c r="A4928" s="5">
        <v>45517.166666666664</v>
      </c>
      <c r="B4928">
        <v>15.446104049682599</v>
      </c>
      <c r="C4928">
        <v>20.600000381469702</v>
      </c>
      <c r="D4928" s="2">
        <f t="shared" si="152"/>
        <v>45517</v>
      </c>
      <c r="E4928">
        <f t="shared" si="153"/>
        <v>66.327247214317254</v>
      </c>
    </row>
    <row r="4929" spans="1:5">
      <c r="A4929" s="5">
        <v>45517.208333333336</v>
      </c>
      <c r="B4929">
        <v>15.242122650146401</v>
      </c>
      <c r="C4929">
        <v>20.600000381469702</v>
      </c>
      <c r="D4929" s="2">
        <f t="shared" si="152"/>
        <v>45517</v>
      </c>
      <c r="E4929">
        <f t="shared" si="153"/>
        <v>66.327247214317254</v>
      </c>
    </row>
    <row r="4930" spans="1:5">
      <c r="A4930" s="5">
        <v>45517.25</v>
      </c>
      <c r="B4930">
        <v>15.6962213516235</v>
      </c>
      <c r="C4930">
        <v>20.600000381469702</v>
      </c>
      <c r="D4930" s="2">
        <f t="shared" si="152"/>
        <v>45517</v>
      </c>
      <c r="E4930">
        <f t="shared" si="153"/>
        <v>66.327247214317254</v>
      </c>
    </row>
    <row r="4931" spans="1:5">
      <c r="A4931" s="5">
        <v>45517.291666666664</v>
      </c>
      <c r="B4931">
        <v>16.6274108886718</v>
      </c>
      <c r="C4931">
        <v>21.100000381469702</v>
      </c>
      <c r="D4931" s="2">
        <f t="shared" ref="D4931:D4994" si="154">DATE(YEAR(A4931), MONTH(A4931), DAY(A4931))</f>
        <v>45517</v>
      </c>
      <c r="E4931">
        <f t="shared" ref="E4931:E4994" si="155">AVERAGEIF(D:D, D4931, B:B)*1.8+32</f>
        <v>66.327247214317254</v>
      </c>
    </row>
    <row r="4932" spans="1:5">
      <c r="A4932" s="5">
        <v>45517.333333333336</v>
      </c>
      <c r="B4932">
        <v>17.924989700317301</v>
      </c>
      <c r="C4932">
        <v>21.7000007629394</v>
      </c>
      <c r="D4932" s="2">
        <f t="shared" si="154"/>
        <v>45517</v>
      </c>
      <c r="E4932">
        <f t="shared" si="155"/>
        <v>66.327247214317254</v>
      </c>
    </row>
    <row r="4933" spans="1:5">
      <c r="A4933" s="5">
        <v>45517.375</v>
      </c>
      <c r="B4933">
        <v>19.536422729492099</v>
      </c>
      <c r="C4933">
        <v>21.100000381469702</v>
      </c>
      <c r="D4933" s="2">
        <f t="shared" si="154"/>
        <v>45517</v>
      </c>
      <c r="E4933">
        <f t="shared" si="155"/>
        <v>66.327247214317254</v>
      </c>
    </row>
    <row r="4934" spans="1:5">
      <c r="A4934" s="5">
        <v>45517.416666666664</v>
      </c>
      <c r="B4934">
        <v>20.496437072753899</v>
      </c>
      <c r="C4934">
        <v>21.7000007629394</v>
      </c>
      <c r="D4934" s="2">
        <f t="shared" si="154"/>
        <v>45517</v>
      </c>
      <c r="E4934">
        <f t="shared" si="155"/>
        <v>66.327247214317254</v>
      </c>
    </row>
    <row r="4935" spans="1:5">
      <c r="A4935" s="5">
        <v>45517.458333333336</v>
      </c>
      <c r="B4935">
        <v>21.364789962768501</v>
      </c>
      <c r="C4935">
        <v>22.2000007629394</v>
      </c>
      <c r="D4935" s="2">
        <f t="shared" si="154"/>
        <v>45517</v>
      </c>
      <c r="E4935">
        <f t="shared" si="155"/>
        <v>66.327247214317254</v>
      </c>
    </row>
    <row r="4936" spans="1:5">
      <c r="A4936" s="5">
        <v>45517.5</v>
      </c>
      <c r="B4936">
        <v>22.0030002593994</v>
      </c>
      <c r="C4936">
        <v>21.7000007629394</v>
      </c>
      <c r="D4936" s="2">
        <f t="shared" si="154"/>
        <v>45517</v>
      </c>
      <c r="E4936">
        <f t="shared" si="155"/>
        <v>66.327247214317254</v>
      </c>
    </row>
    <row r="4937" spans="1:5">
      <c r="A4937" s="5">
        <v>45517.541666666664</v>
      </c>
      <c r="B4937">
        <v>22.4377632141113</v>
      </c>
      <c r="C4937">
        <v>23.299999237060501</v>
      </c>
      <c r="D4937" s="2">
        <f t="shared" si="154"/>
        <v>45517</v>
      </c>
      <c r="E4937">
        <f t="shared" si="155"/>
        <v>66.327247214317254</v>
      </c>
    </row>
    <row r="4938" spans="1:5">
      <c r="A4938" s="5">
        <v>45517.583333333336</v>
      </c>
      <c r="B4938">
        <v>22.746635437011701</v>
      </c>
      <c r="C4938">
        <v>23.299999237060501</v>
      </c>
      <c r="D4938" s="2">
        <f t="shared" si="154"/>
        <v>45517</v>
      </c>
      <c r="E4938">
        <f t="shared" si="155"/>
        <v>66.327247214317254</v>
      </c>
    </row>
    <row r="4939" spans="1:5">
      <c r="A4939" s="5">
        <v>45517.625</v>
      </c>
      <c r="B4939">
        <v>22.864528656005799</v>
      </c>
      <c r="C4939">
        <v>25.600000381469702</v>
      </c>
      <c r="D4939" s="2">
        <f t="shared" si="154"/>
        <v>45517</v>
      </c>
      <c r="E4939">
        <f t="shared" si="155"/>
        <v>66.327247214317254</v>
      </c>
    </row>
    <row r="4940" spans="1:5">
      <c r="A4940" s="5">
        <v>45517.666666666664</v>
      </c>
      <c r="B4940">
        <v>22.648851394653299</v>
      </c>
      <c r="C4940">
        <v>25</v>
      </c>
      <c r="D4940" s="2">
        <f t="shared" si="154"/>
        <v>45517</v>
      </c>
      <c r="E4940">
        <f t="shared" si="155"/>
        <v>66.327247214317254</v>
      </c>
    </row>
    <row r="4941" spans="1:5">
      <c r="A4941" s="5">
        <v>45517.708333333336</v>
      </c>
      <c r="B4941">
        <v>22.177862167358398</v>
      </c>
      <c r="C4941">
        <v>25</v>
      </c>
      <c r="D4941" s="2">
        <f t="shared" si="154"/>
        <v>45517</v>
      </c>
      <c r="E4941">
        <f t="shared" si="155"/>
        <v>66.327247214317254</v>
      </c>
    </row>
    <row r="4942" spans="1:5">
      <c r="A4942" s="5">
        <v>45517.75</v>
      </c>
      <c r="B4942">
        <v>21.6798992156982</v>
      </c>
      <c r="C4942">
        <v>23.299999237060501</v>
      </c>
      <c r="D4942" s="2">
        <f t="shared" si="154"/>
        <v>45517</v>
      </c>
      <c r="E4942">
        <f t="shared" si="155"/>
        <v>66.327247214317254</v>
      </c>
    </row>
    <row r="4943" spans="1:5">
      <c r="A4943" s="5">
        <v>45517.791666666664</v>
      </c>
      <c r="B4943">
        <v>20.6668682098388</v>
      </c>
      <c r="C4943">
        <v>22.799999237060501</v>
      </c>
      <c r="D4943" s="2">
        <f t="shared" si="154"/>
        <v>45517</v>
      </c>
      <c r="E4943">
        <f t="shared" si="155"/>
        <v>66.327247214317254</v>
      </c>
    </row>
    <row r="4944" spans="1:5">
      <c r="A4944" s="5">
        <v>45517.833333333336</v>
      </c>
      <c r="B4944">
        <v>19.2563381195068</v>
      </c>
      <c r="C4944">
        <v>22.2000007629394</v>
      </c>
      <c r="D4944" s="2">
        <f t="shared" si="154"/>
        <v>45517</v>
      </c>
      <c r="E4944">
        <f t="shared" si="155"/>
        <v>66.327247214317254</v>
      </c>
    </row>
    <row r="4945" spans="1:5">
      <c r="A4945" s="5">
        <v>45517.875</v>
      </c>
      <c r="B4945">
        <v>18.242946624755799</v>
      </c>
      <c r="C4945">
        <v>21.7000007629394</v>
      </c>
      <c r="D4945" s="2">
        <f t="shared" si="154"/>
        <v>45517</v>
      </c>
      <c r="E4945">
        <f t="shared" si="155"/>
        <v>66.327247214317254</v>
      </c>
    </row>
    <row r="4946" spans="1:5">
      <c r="A4946" s="5">
        <v>45517.916666666664</v>
      </c>
      <c r="B4946">
        <v>17.837579727172798</v>
      </c>
      <c r="C4946">
        <v>21.100000381469702</v>
      </c>
      <c r="D4946" s="2">
        <f t="shared" si="154"/>
        <v>45517</v>
      </c>
      <c r="E4946">
        <f t="shared" si="155"/>
        <v>66.327247214317254</v>
      </c>
    </row>
    <row r="4947" spans="1:5">
      <c r="A4947" s="5">
        <v>45517.958333333336</v>
      </c>
      <c r="B4947">
        <v>17.536018371581999</v>
      </c>
      <c r="C4947">
        <v>21.100000381469702</v>
      </c>
      <c r="D4947" s="2">
        <f t="shared" si="154"/>
        <v>45517</v>
      </c>
      <c r="E4947">
        <f t="shared" si="155"/>
        <v>66.327247214317254</v>
      </c>
    </row>
    <row r="4948" spans="1:5">
      <c r="A4948" s="5">
        <v>45518</v>
      </c>
      <c r="B4948">
        <v>17.1702671051025</v>
      </c>
      <c r="C4948">
        <v>20.600000381469702</v>
      </c>
      <c r="D4948" s="2">
        <f t="shared" si="154"/>
        <v>45518</v>
      </c>
      <c r="E4948">
        <f t="shared" si="155"/>
        <v>66.430004572868285</v>
      </c>
    </row>
    <row r="4949" spans="1:5">
      <c r="A4949" s="5">
        <v>45518.041666666664</v>
      </c>
      <c r="B4949">
        <v>16.7698059082031</v>
      </c>
      <c r="C4949">
        <v>20.600000381469702</v>
      </c>
      <c r="D4949" s="2">
        <f t="shared" si="154"/>
        <v>45518</v>
      </c>
      <c r="E4949">
        <f t="shared" si="155"/>
        <v>66.430004572868285</v>
      </c>
    </row>
    <row r="4950" spans="1:5">
      <c r="A4950" s="5">
        <v>45518.083333333336</v>
      </c>
      <c r="B4950">
        <v>16.316646575927699</v>
      </c>
      <c r="C4950">
        <v>19.399999618530199</v>
      </c>
      <c r="D4950" s="2">
        <f t="shared" si="154"/>
        <v>45518</v>
      </c>
      <c r="E4950">
        <f t="shared" si="155"/>
        <v>66.430004572868285</v>
      </c>
    </row>
    <row r="4951" spans="1:5">
      <c r="A4951" s="5">
        <v>45518.125</v>
      </c>
      <c r="B4951">
        <v>15.8710126876831</v>
      </c>
      <c r="C4951">
        <v>18.899999618530199</v>
      </c>
      <c r="D4951" s="2">
        <f t="shared" si="154"/>
        <v>45518</v>
      </c>
      <c r="E4951">
        <f t="shared" si="155"/>
        <v>66.430004572868285</v>
      </c>
    </row>
    <row r="4952" spans="1:5">
      <c r="A4952" s="5">
        <v>45518.166666666664</v>
      </c>
      <c r="B4952">
        <v>15.482386589050201</v>
      </c>
      <c r="C4952">
        <v>18.299999237060501</v>
      </c>
      <c r="D4952" s="2">
        <f t="shared" si="154"/>
        <v>45518</v>
      </c>
      <c r="E4952">
        <f t="shared" si="155"/>
        <v>66.430004572868285</v>
      </c>
    </row>
    <row r="4953" spans="1:5">
      <c r="A4953" s="5">
        <v>45518.208333333336</v>
      </c>
      <c r="B4953">
        <v>15.191216468811</v>
      </c>
      <c r="C4953">
        <v>17.799999237060501</v>
      </c>
      <c r="D4953" s="2">
        <f t="shared" si="154"/>
        <v>45518</v>
      </c>
      <c r="E4953">
        <f t="shared" si="155"/>
        <v>66.430004572868285</v>
      </c>
    </row>
    <row r="4954" spans="1:5">
      <c r="A4954" s="5">
        <v>45518.25</v>
      </c>
      <c r="B4954">
        <v>15.2286071777343</v>
      </c>
      <c r="C4954">
        <v>17.799999237060501</v>
      </c>
      <c r="D4954" s="2">
        <f t="shared" si="154"/>
        <v>45518</v>
      </c>
      <c r="E4954">
        <f t="shared" si="155"/>
        <v>66.430004572868285</v>
      </c>
    </row>
    <row r="4955" spans="1:5">
      <c r="A4955" s="5">
        <v>45518.291666666664</v>
      </c>
      <c r="B4955">
        <v>16.3108921051025</v>
      </c>
      <c r="C4955">
        <v>18.899999618530199</v>
      </c>
      <c r="D4955" s="2">
        <f t="shared" si="154"/>
        <v>45518</v>
      </c>
      <c r="E4955">
        <f t="shared" si="155"/>
        <v>66.430004572868285</v>
      </c>
    </row>
    <row r="4956" spans="1:5">
      <c r="A4956" s="5">
        <v>45518.333333333336</v>
      </c>
      <c r="B4956">
        <v>17.737764358520501</v>
      </c>
      <c r="C4956">
        <v>20.600000381469702</v>
      </c>
      <c r="D4956" s="2">
        <f t="shared" si="154"/>
        <v>45518</v>
      </c>
      <c r="E4956">
        <f t="shared" si="155"/>
        <v>66.430004572868285</v>
      </c>
    </row>
    <row r="4957" spans="1:5">
      <c r="A4957" s="5">
        <v>45518.375</v>
      </c>
      <c r="B4957">
        <v>19.349269866943299</v>
      </c>
      <c r="C4957">
        <v>22.2000007629394</v>
      </c>
      <c r="D4957" s="2">
        <f t="shared" si="154"/>
        <v>45518</v>
      </c>
      <c r="E4957">
        <f t="shared" si="155"/>
        <v>66.430004572868285</v>
      </c>
    </row>
    <row r="4958" spans="1:5">
      <c r="A4958" s="5">
        <v>45518.416666666664</v>
      </c>
      <c r="B4958">
        <v>20.5493869781494</v>
      </c>
      <c r="C4958">
        <v>22.799999237060501</v>
      </c>
      <c r="D4958" s="2">
        <f t="shared" si="154"/>
        <v>45518</v>
      </c>
      <c r="E4958">
        <f t="shared" si="155"/>
        <v>66.430004572868285</v>
      </c>
    </row>
    <row r="4959" spans="1:5">
      <c r="A4959" s="5">
        <v>45518.458333333336</v>
      </c>
      <c r="B4959">
        <v>21.477336883544901</v>
      </c>
      <c r="C4959">
        <v>23.299999237060501</v>
      </c>
      <c r="D4959" s="2">
        <f t="shared" si="154"/>
        <v>45518</v>
      </c>
      <c r="E4959">
        <f t="shared" si="155"/>
        <v>66.430004572868285</v>
      </c>
    </row>
    <row r="4960" spans="1:5">
      <c r="A4960" s="5">
        <v>45518.5</v>
      </c>
      <c r="B4960">
        <v>22.115484237670898</v>
      </c>
      <c r="C4960">
        <v>23.899999618530199</v>
      </c>
      <c r="D4960" s="2">
        <f t="shared" si="154"/>
        <v>45518</v>
      </c>
      <c r="E4960">
        <f t="shared" si="155"/>
        <v>66.430004572868285</v>
      </c>
    </row>
    <row r="4961" spans="1:5">
      <c r="A4961" s="5">
        <v>45518.541666666664</v>
      </c>
      <c r="B4961">
        <v>22.576665878295898</v>
      </c>
      <c r="C4961">
        <v>24.399999618530199</v>
      </c>
      <c r="D4961" s="2">
        <f t="shared" si="154"/>
        <v>45518</v>
      </c>
      <c r="E4961">
        <f t="shared" si="155"/>
        <v>66.430004572868285</v>
      </c>
    </row>
    <row r="4962" spans="1:5">
      <c r="A4962" s="5">
        <v>45518.583333333336</v>
      </c>
      <c r="B4962">
        <v>22.813165664672798</v>
      </c>
      <c r="C4962">
        <v>24.399999618530199</v>
      </c>
      <c r="D4962" s="2">
        <f t="shared" si="154"/>
        <v>45518</v>
      </c>
      <c r="E4962">
        <f t="shared" si="155"/>
        <v>66.430004572868285</v>
      </c>
    </row>
    <row r="4963" spans="1:5">
      <c r="A4963" s="5">
        <v>45518.625</v>
      </c>
      <c r="B4963">
        <v>22.8616542816162</v>
      </c>
      <c r="C4963">
        <v>24.399999618530199</v>
      </c>
      <c r="D4963" s="2">
        <f t="shared" si="154"/>
        <v>45518</v>
      </c>
      <c r="E4963">
        <f t="shared" si="155"/>
        <v>66.430004572868285</v>
      </c>
    </row>
    <row r="4964" spans="1:5">
      <c r="A4964" s="5">
        <v>45518.666666666664</v>
      </c>
      <c r="B4964">
        <v>22.605371475219702</v>
      </c>
      <c r="C4964">
        <v>23.899999618530199</v>
      </c>
      <c r="D4964" s="2">
        <f t="shared" si="154"/>
        <v>45518</v>
      </c>
      <c r="E4964">
        <f t="shared" si="155"/>
        <v>66.430004572868285</v>
      </c>
    </row>
    <row r="4965" spans="1:5">
      <c r="A4965" s="5">
        <v>45518.708333333336</v>
      </c>
      <c r="B4965">
        <v>22.205070495605401</v>
      </c>
      <c r="C4965">
        <v>22.799999237060501</v>
      </c>
      <c r="D4965" s="2">
        <f t="shared" si="154"/>
        <v>45518</v>
      </c>
      <c r="E4965">
        <f t="shared" si="155"/>
        <v>66.430004572868285</v>
      </c>
    </row>
    <row r="4966" spans="1:5">
      <c r="A4966" s="5">
        <v>45518.75</v>
      </c>
      <c r="B4966">
        <v>21.4525127410888</v>
      </c>
      <c r="C4966">
        <v>22.2000007629394</v>
      </c>
      <c r="D4966" s="2">
        <f t="shared" si="154"/>
        <v>45518</v>
      </c>
      <c r="E4966">
        <f t="shared" si="155"/>
        <v>66.430004572868285</v>
      </c>
    </row>
    <row r="4967" spans="1:5">
      <c r="A4967" s="5">
        <v>45518.791666666664</v>
      </c>
      <c r="B4967">
        <v>20.307331085205</v>
      </c>
      <c r="C4967">
        <v>20.600000381469702</v>
      </c>
      <c r="D4967" s="2">
        <f t="shared" si="154"/>
        <v>45518</v>
      </c>
      <c r="E4967">
        <f t="shared" si="155"/>
        <v>66.430004572868285</v>
      </c>
    </row>
    <row r="4968" spans="1:5">
      <c r="A4968" s="5">
        <v>45518.833333333336</v>
      </c>
      <c r="B4968">
        <v>19.140508651733398</v>
      </c>
      <c r="C4968">
        <v>20</v>
      </c>
      <c r="D4968" s="2">
        <f t="shared" si="154"/>
        <v>45518</v>
      </c>
      <c r="E4968">
        <f t="shared" si="155"/>
        <v>66.430004572868285</v>
      </c>
    </row>
    <row r="4969" spans="1:5">
      <c r="A4969" s="5">
        <v>45518.875</v>
      </c>
      <c r="B4969">
        <v>18.640100479125898</v>
      </c>
      <c r="C4969">
        <v>20</v>
      </c>
      <c r="D4969" s="2">
        <f t="shared" si="154"/>
        <v>45518</v>
      </c>
      <c r="E4969">
        <f t="shared" si="155"/>
        <v>66.430004572868285</v>
      </c>
    </row>
    <row r="4970" spans="1:5">
      <c r="A4970" s="5">
        <v>45518.916666666664</v>
      </c>
      <c r="B4970">
        <v>18.527885437011701</v>
      </c>
      <c r="C4970">
        <v>19.399999618530199</v>
      </c>
      <c r="D4970" s="2">
        <f t="shared" si="154"/>
        <v>45518</v>
      </c>
      <c r="E4970">
        <f t="shared" si="155"/>
        <v>66.430004572868285</v>
      </c>
    </row>
    <row r="4971" spans="1:5">
      <c r="A4971" s="5">
        <v>45518.958333333336</v>
      </c>
      <c r="B4971">
        <v>18.366384506225501</v>
      </c>
      <c r="C4971">
        <v>19.399999618530199</v>
      </c>
      <c r="D4971" s="2">
        <f t="shared" si="154"/>
        <v>45518</v>
      </c>
      <c r="E4971">
        <f t="shared" si="155"/>
        <v>66.430004572868285</v>
      </c>
    </row>
    <row r="4972" spans="1:5">
      <c r="A4972" s="5">
        <v>45519</v>
      </c>
      <c r="B4972">
        <v>18.1263713836669</v>
      </c>
      <c r="C4972">
        <v>19.399999618530199</v>
      </c>
      <c r="D4972" s="2">
        <f t="shared" si="154"/>
        <v>45519</v>
      </c>
      <c r="E4972">
        <f t="shared" si="155"/>
        <v>66.0154175567626</v>
      </c>
    </row>
    <row r="4973" spans="1:5">
      <c r="A4973" s="5">
        <v>45519.041666666664</v>
      </c>
      <c r="B4973">
        <v>17.839145660400298</v>
      </c>
      <c r="C4973">
        <v>18.899999618530199</v>
      </c>
      <c r="D4973" s="2">
        <f t="shared" si="154"/>
        <v>45519</v>
      </c>
      <c r="E4973">
        <f t="shared" si="155"/>
        <v>66.0154175567626</v>
      </c>
    </row>
    <row r="4974" spans="1:5">
      <c r="A4974" s="5">
        <v>45519.083333333336</v>
      </c>
      <c r="B4974">
        <v>17.501459121704102</v>
      </c>
      <c r="C4974">
        <v>17.799999237060501</v>
      </c>
      <c r="D4974" s="2">
        <f t="shared" si="154"/>
        <v>45519</v>
      </c>
      <c r="E4974">
        <f t="shared" si="155"/>
        <v>66.0154175567626</v>
      </c>
    </row>
    <row r="4975" spans="1:5">
      <c r="A4975" s="5">
        <v>45519.125</v>
      </c>
      <c r="B4975">
        <v>17.155117034912099</v>
      </c>
      <c r="C4975">
        <v>17.2000007629394</v>
      </c>
      <c r="D4975" s="2">
        <f t="shared" si="154"/>
        <v>45519</v>
      </c>
      <c r="E4975">
        <f t="shared" si="155"/>
        <v>66.0154175567626</v>
      </c>
    </row>
    <row r="4976" spans="1:5">
      <c r="A4976" s="5">
        <v>45519.166666666664</v>
      </c>
      <c r="B4976">
        <v>16.825950622558501</v>
      </c>
      <c r="C4976">
        <v>15.6000003814697</v>
      </c>
      <c r="D4976" s="2">
        <f t="shared" si="154"/>
        <v>45519</v>
      </c>
      <c r="E4976">
        <f t="shared" si="155"/>
        <v>66.0154175567626</v>
      </c>
    </row>
    <row r="4977" spans="1:5">
      <c r="A4977" s="5">
        <v>45519.208333333336</v>
      </c>
      <c r="B4977">
        <v>16.5316448211669</v>
      </c>
      <c r="C4977">
        <v>16.100000381469702</v>
      </c>
      <c r="D4977" s="2">
        <f t="shared" si="154"/>
        <v>45519</v>
      </c>
      <c r="E4977">
        <f t="shared" si="155"/>
        <v>66.0154175567626</v>
      </c>
    </row>
    <row r="4978" spans="1:5">
      <c r="A4978" s="5">
        <v>45519.25</v>
      </c>
      <c r="B4978">
        <v>16.478425979614201</v>
      </c>
      <c r="C4978">
        <v>16.100000381469702</v>
      </c>
      <c r="D4978" s="2">
        <f t="shared" si="154"/>
        <v>45519</v>
      </c>
      <c r="E4978">
        <f t="shared" si="155"/>
        <v>66.0154175567626</v>
      </c>
    </row>
    <row r="4979" spans="1:5">
      <c r="A4979" s="5">
        <v>45519.291666666664</v>
      </c>
      <c r="B4979">
        <v>17.299484252929599</v>
      </c>
      <c r="C4979">
        <v>18.899999618530199</v>
      </c>
      <c r="D4979" s="2">
        <f t="shared" si="154"/>
        <v>45519</v>
      </c>
      <c r="E4979">
        <f t="shared" si="155"/>
        <v>66.0154175567626</v>
      </c>
    </row>
    <row r="4980" spans="1:5">
      <c r="A4980" s="5">
        <v>45519.333333333336</v>
      </c>
      <c r="B4980">
        <v>18.463405609130799</v>
      </c>
      <c r="C4980">
        <v>19.399999618530199</v>
      </c>
      <c r="D4980" s="2">
        <f t="shared" si="154"/>
        <v>45519</v>
      </c>
      <c r="E4980">
        <f t="shared" si="155"/>
        <v>66.0154175567626</v>
      </c>
    </row>
    <row r="4981" spans="1:5">
      <c r="A4981" s="5">
        <v>45519.375</v>
      </c>
      <c r="B4981">
        <v>19.731559753417901</v>
      </c>
      <c r="C4981">
        <v>20</v>
      </c>
      <c r="D4981" s="2">
        <f t="shared" si="154"/>
        <v>45519</v>
      </c>
      <c r="E4981">
        <f t="shared" si="155"/>
        <v>66.0154175567626</v>
      </c>
    </row>
    <row r="4982" spans="1:5">
      <c r="A4982" s="5">
        <v>45519.416666666664</v>
      </c>
      <c r="B4982">
        <v>20.562578201293899</v>
      </c>
      <c r="C4982">
        <v>20</v>
      </c>
      <c r="D4982" s="2">
        <f t="shared" si="154"/>
        <v>45519</v>
      </c>
      <c r="E4982">
        <f t="shared" si="155"/>
        <v>66.0154175567626</v>
      </c>
    </row>
    <row r="4983" spans="1:5">
      <c r="A4983" s="5">
        <v>45519.458333333336</v>
      </c>
      <c r="B4983">
        <v>21.2003078460693</v>
      </c>
      <c r="C4983">
        <v>22.2000007629394</v>
      </c>
      <c r="D4983" s="2">
        <f t="shared" si="154"/>
        <v>45519</v>
      </c>
      <c r="E4983">
        <f t="shared" si="155"/>
        <v>66.0154175567626</v>
      </c>
    </row>
    <row r="4984" spans="1:5">
      <c r="A4984" s="5">
        <v>45519.5</v>
      </c>
      <c r="B4984">
        <v>21.652715682983398</v>
      </c>
      <c r="C4984">
        <v>21.7000007629394</v>
      </c>
      <c r="D4984" s="2">
        <f t="shared" si="154"/>
        <v>45519</v>
      </c>
      <c r="E4984">
        <f t="shared" si="155"/>
        <v>66.0154175567626</v>
      </c>
    </row>
    <row r="4985" spans="1:5">
      <c r="A4985" s="5">
        <v>45519.541666666664</v>
      </c>
      <c r="B4985">
        <v>21.952466964721602</v>
      </c>
      <c r="C4985">
        <v>22.2000007629394</v>
      </c>
      <c r="D4985" s="2">
        <f t="shared" si="154"/>
        <v>45519</v>
      </c>
      <c r="E4985">
        <f t="shared" si="155"/>
        <v>66.0154175567626</v>
      </c>
    </row>
    <row r="4986" spans="1:5">
      <c r="A4986" s="5">
        <v>45519.583333333336</v>
      </c>
      <c r="B4986">
        <v>22.141180038452099</v>
      </c>
      <c r="C4986">
        <v>21.7000007629394</v>
      </c>
      <c r="D4986" s="2">
        <f t="shared" si="154"/>
        <v>45519</v>
      </c>
      <c r="E4986">
        <f t="shared" si="155"/>
        <v>66.0154175567626</v>
      </c>
    </row>
    <row r="4987" spans="1:5">
      <c r="A4987" s="5">
        <v>45540.958333333336</v>
      </c>
      <c r="B4987">
        <v>17.303298950195298</v>
      </c>
      <c r="C4987">
        <v>20</v>
      </c>
      <c r="D4987" s="2">
        <f t="shared" si="154"/>
        <v>45540</v>
      </c>
      <c r="E4987">
        <f t="shared" si="155"/>
        <v>63.145938110351537</v>
      </c>
    </row>
    <row r="4988" spans="1:5">
      <c r="A4988" s="5">
        <v>45541</v>
      </c>
      <c r="B4988">
        <v>16.921474456787099</v>
      </c>
      <c r="C4988">
        <v>18.299999237060501</v>
      </c>
      <c r="D4988" s="2">
        <f t="shared" si="154"/>
        <v>45541</v>
      </c>
      <c r="E4988">
        <f t="shared" si="155"/>
        <v>63.450065279006864</v>
      </c>
    </row>
    <row r="4989" spans="1:5">
      <c r="A4989" s="5">
        <v>45541.041666666664</v>
      </c>
      <c r="B4989">
        <v>16.493095397949201</v>
      </c>
      <c r="C4989">
        <v>17.799999237060501</v>
      </c>
      <c r="D4989" s="2">
        <f t="shared" si="154"/>
        <v>45541</v>
      </c>
      <c r="E4989">
        <f t="shared" si="155"/>
        <v>63.450065279006864</v>
      </c>
    </row>
    <row r="4990" spans="1:5">
      <c r="A4990" s="5">
        <v>45541.083333333336</v>
      </c>
      <c r="B4990">
        <v>16.014957427978501</v>
      </c>
      <c r="C4990">
        <v>17.2000007629394</v>
      </c>
      <c r="D4990" s="2">
        <f t="shared" si="154"/>
        <v>45541</v>
      </c>
      <c r="E4990">
        <f t="shared" si="155"/>
        <v>63.450065279006864</v>
      </c>
    </row>
    <row r="4991" spans="1:5">
      <c r="A4991" s="5">
        <v>45541.125</v>
      </c>
      <c r="B4991">
        <v>15.5217323303222</v>
      </c>
      <c r="C4991">
        <v>16.100000381469702</v>
      </c>
      <c r="D4991" s="2">
        <f t="shared" si="154"/>
        <v>45541</v>
      </c>
      <c r="E4991">
        <f t="shared" si="155"/>
        <v>63.450065279006864</v>
      </c>
    </row>
    <row r="4992" spans="1:5">
      <c r="A4992" s="5">
        <v>45541.166666666664</v>
      </c>
      <c r="B4992">
        <v>15.0948476791381</v>
      </c>
      <c r="C4992">
        <v>15.6000003814697</v>
      </c>
      <c r="D4992" s="2">
        <f t="shared" si="154"/>
        <v>45541</v>
      </c>
      <c r="E4992">
        <f t="shared" si="155"/>
        <v>63.450065279006864</v>
      </c>
    </row>
    <row r="4993" spans="1:5">
      <c r="A4993" s="5">
        <v>45541.208333333336</v>
      </c>
      <c r="B4993">
        <v>14.8861894607543</v>
      </c>
      <c r="C4993">
        <v>15.6000003814697</v>
      </c>
      <c r="D4993" s="2">
        <f t="shared" si="154"/>
        <v>45541</v>
      </c>
      <c r="E4993">
        <f t="shared" si="155"/>
        <v>63.450065279006864</v>
      </c>
    </row>
    <row r="4994" spans="1:5">
      <c r="A4994" s="5">
        <v>45541.25</v>
      </c>
      <c r="B4994">
        <v>15.041763305664</v>
      </c>
      <c r="C4994">
        <v>15</v>
      </c>
      <c r="D4994" s="2">
        <f t="shared" si="154"/>
        <v>45541</v>
      </c>
      <c r="E4994">
        <f t="shared" si="155"/>
        <v>63.450065279006864</v>
      </c>
    </row>
    <row r="4995" spans="1:5">
      <c r="A4995" s="5">
        <v>45541.291666666664</v>
      </c>
      <c r="B4995">
        <v>16.0559787750244</v>
      </c>
      <c r="C4995">
        <v>17.799999237060501</v>
      </c>
      <c r="D4995" s="2">
        <f t="shared" ref="D4995:D5058" si="156">DATE(YEAR(A4995), MONTH(A4995), DAY(A4995))</f>
        <v>45541</v>
      </c>
      <c r="E4995">
        <f t="shared" ref="E4995:E5058" si="157">AVERAGEIF(D:D, D4995, B:B)*1.8+32</f>
        <v>63.450065279006864</v>
      </c>
    </row>
    <row r="4996" spans="1:5">
      <c r="A4996" s="5">
        <v>45541.333333333336</v>
      </c>
      <c r="B4996">
        <v>17.036888122558501</v>
      </c>
      <c r="C4996">
        <v>19.399999618530199</v>
      </c>
      <c r="D4996" s="2">
        <f t="shared" si="156"/>
        <v>45541</v>
      </c>
      <c r="E4996">
        <f t="shared" si="157"/>
        <v>63.450065279006864</v>
      </c>
    </row>
    <row r="4997" spans="1:5">
      <c r="A4997" s="5">
        <v>45541.375</v>
      </c>
      <c r="B4997">
        <v>18.0963020324707</v>
      </c>
      <c r="C4997">
        <v>23.299999237060501</v>
      </c>
      <c r="D4997" s="2">
        <f t="shared" si="156"/>
        <v>45541</v>
      </c>
      <c r="E4997">
        <f t="shared" si="157"/>
        <v>63.450065279006864</v>
      </c>
    </row>
    <row r="4998" spans="1:5">
      <c r="A4998" s="5">
        <v>45541.416666666664</v>
      </c>
      <c r="B4998">
        <v>19.095869064331001</v>
      </c>
      <c r="C4998">
        <v>26.7000007629394</v>
      </c>
      <c r="D4998" s="2">
        <f t="shared" si="156"/>
        <v>45541</v>
      </c>
      <c r="E4998">
        <f t="shared" si="157"/>
        <v>63.450065279006864</v>
      </c>
    </row>
    <row r="4999" spans="1:5">
      <c r="A4999" s="5">
        <v>45541.458333333336</v>
      </c>
      <c r="B4999">
        <v>19.6133823394775</v>
      </c>
      <c r="C4999">
        <v>27.799999237060501</v>
      </c>
      <c r="D4999" s="2">
        <f t="shared" si="156"/>
        <v>45541</v>
      </c>
      <c r="E4999">
        <f t="shared" si="157"/>
        <v>63.450065279006864</v>
      </c>
    </row>
    <row r="5000" spans="1:5">
      <c r="A5000" s="5">
        <v>45541.5</v>
      </c>
      <c r="B5000">
        <v>19.9432468414306</v>
      </c>
      <c r="C5000">
        <v>28.299999237060501</v>
      </c>
      <c r="D5000" s="2">
        <f t="shared" si="156"/>
        <v>45541</v>
      </c>
      <c r="E5000">
        <f t="shared" si="157"/>
        <v>63.450065279006864</v>
      </c>
    </row>
    <row r="5001" spans="1:5">
      <c r="A5001" s="5">
        <v>45541.541666666664</v>
      </c>
      <c r="B5001">
        <v>20.217960357666001</v>
      </c>
      <c r="C5001">
        <v>29.399999618530199</v>
      </c>
      <c r="D5001" s="2">
        <f t="shared" si="156"/>
        <v>45541</v>
      </c>
      <c r="E5001">
        <f t="shared" si="157"/>
        <v>63.450065279006864</v>
      </c>
    </row>
    <row r="5002" spans="1:5">
      <c r="A5002" s="5">
        <v>45541.583333333336</v>
      </c>
      <c r="B5002">
        <v>20.372571945190401</v>
      </c>
      <c r="C5002">
        <v>30</v>
      </c>
      <c r="D5002" s="2">
        <f t="shared" si="156"/>
        <v>45541</v>
      </c>
      <c r="E5002">
        <f t="shared" si="157"/>
        <v>63.450065279006864</v>
      </c>
    </row>
    <row r="5003" spans="1:5">
      <c r="A5003" s="5">
        <v>45541.625</v>
      </c>
      <c r="B5003">
        <v>20.366384506225501</v>
      </c>
      <c r="C5003">
        <v>30</v>
      </c>
      <c r="D5003" s="2">
        <f t="shared" si="156"/>
        <v>45541</v>
      </c>
      <c r="E5003">
        <f t="shared" si="157"/>
        <v>63.450065279006864</v>
      </c>
    </row>
    <row r="5004" spans="1:5">
      <c r="A5004" s="5">
        <v>45541.666666666664</v>
      </c>
      <c r="B5004">
        <v>20.025291442871001</v>
      </c>
      <c r="C5004">
        <v>30</v>
      </c>
      <c r="D5004" s="2">
        <f t="shared" si="156"/>
        <v>45541</v>
      </c>
      <c r="E5004">
        <f t="shared" si="157"/>
        <v>63.450065279006864</v>
      </c>
    </row>
    <row r="5005" spans="1:5">
      <c r="A5005" s="5">
        <v>45541.708333333336</v>
      </c>
      <c r="B5005">
        <v>19.610372543334901</v>
      </c>
      <c r="C5005">
        <v>28.899999618530199</v>
      </c>
      <c r="D5005" s="2">
        <f t="shared" si="156"/>
        <v>45541</v>
      </c>
      <c r="E5005">
        <f t="shared" si="157"/>
        <v>63.450065279006864</v>
      </c>
    </row>
    <row r="5006" spans="1:5">
      <c r="A5006" s="5">
        <v>45541.75</v>
      </c>
      <c r="B5006">
        <v>18.6974792480468</v>
      </c>
      <c r="C5006">
        <v>27.799999237060501</v>
      </c>
      <c r="D5006" s="2">
        <f t="shared" si="156"/>
        <v>45541</v>
      </c>
      <c r="E5006">
        <f t="shared" si="157"/>
        <v>63.450065279006864</v>
      </c>
    </row>
    <row r="5007" spans="1:5">
      <c r="A5007" s="5">
        <v>45541.791666666664</v>
      </c>
      <c r="B5007">
        <v>17.304182052612301</v>
      </c>
      <c r="C5007">
        <v>25.600000381469702</v>
      </c>
      <c r="D5007" s="2">
        <f t="shared" si="156"/>
        <v>45541</v>
      </c>
      <c r="E5007">
        <f t="shared" si="157"/>
        <v>63.450065279006864</v>
      </c>
    </row>
    <row r="5008" spans="1:5">
      <c r="A5008" s="5">
        <v>45541.833333333336</v>
      </c>
      <c r="B5008">
        <v>16.230115890502901</v>
      </c>
      <c r="C5008">
        <v>24.399999618530199</v>
      </c>
      <c r="D5008" s="2">
        <f t="shared" si="156"/>
        <v>45541</v>
      </c>
      <c r="E5008">
        <f t="shared" si="157"/>
        <v>63.450065279006864</v>
      </c>
    </row>
    <row r="5009" spans="1:5">
      <c r="A5009" s="5">
        <v>45541.875</v>
      </c>
      <c r="B5009">
        <v>15.8946437835693</v>
      </c>
      <c r="C5009">
        <v>22.799999237060501</v>
      </c>
      <c r="D5009" s="2">
        <f t="shared" si="156"/>
        <v>45541</v>
      </c>
      <c r="E5009">
        <f t="shared" si="157"/>
        <v>63.450065279006864</v>
      </c>
    </row>
    <row r="5010" spans="1:5">
      <c r="A5010" s="5">
        <v>45541.916666666664</v>
      </c>
      <c r="B5010">
        <v>15.5984697341918</v>
      </c>
      <c r="C5010">
        <v>21.7000007629394</v>
      </c>
      <c r="D5010" s="2">
        <f t="shared" si="156"/>
        <v>45541</v>
      </c>
      <c r="E5010">
        <f t="shared" si="157"/>
        <v>63.450065279006864</v>
      </c>
    </row>
    <row r="5011" spans="1:5">
      <c r="A5011" s="5">
        <v>45541.958333333336</v>
      </c>
      <c r="B5011">
        <v>15.2010049819946</v>
      </c>
      <c r="C5011">
        <v>20.600000381469702</v>
      </c>
      <c r="D5011" s="2">
        <f t="shared" si="156"/>
        <v>45541</v>
      </c>
      <c r="E5011">
        <f t="shared" si="157"/>
        <v>63.450065279006864</v>
      </c>
    </row>
    <row r="5012" spans="1:5">
      <c r="A5012" s="5">
        <v>45542</v>
      </c>
      <c r="B5012">
        <v>14.745368003845201</v>
      </c>
      <c r="C5012">
        <v>19.399999618530199</v>
      </c>
      <c r="D5012" s="2">
        <f t="shared" si="156"/>
        <v>45542</v>
      </c>
      <c r="E5012">
        <f t="shared" si="157"/>
        <v>58.891558074951092</v>
      </c>
    </row>
    <row r="5013" spans="1:5">
      <c r="A5013" s="5">
        <v>45542.041666666664</v>
      </c>
      <c r="B5013">
        <v>14.242112159729</v>
      </c>
      <c r="C5013">
        <v>18.899999618530199</v>
      </c>
      <c r="D5013" s="2">
        <f t="shared" si="156"/>
        <v>45542</v>
      </c>
      <c r="E5013">
        <f t="shared" si="157"/>
        <v>58.891558074951092</v>
      </c>
    </row>
    <row r="5014" spans="1:5">
      <c r="A5014" s="5">
        <v>45542.083333333336</v>
      </c>
      <c r="B5014">
        <v>13.725552558898899</v>
      </c>
      <c r="C5014">
        <v>18.299999237060501</v>
      </c>
      <c r="D5014" s="2">
        <f t="shared" si="156"/>
        <v>45542</v>
      </c>
      <c r="E5014">
        <f t="shared" si="157"/>
        <v>58.891558074951092</v>
      </c>
    </row>
    <row r="5015" spans="1:5">
      <c r="A5015" s="5">
        <v>45542.125</v>
      </c>
      <c r="B5015">
        <v>13.1599073410034</v>
      </c>
      <c r="C5015">
        <v>17.799999237060501</v>
      </c>
      <c r="D5015" s="2">
        <f t="shared" si="156"/>
        <v>45542</v>
      </c>
      <c r="E5015">
        <f t="shared" si="157"/>
        <v>58.891558074951092</v>
      </c>
    </row>
    <row r="5016" spans="1:5">
      <c r="A5016" s="5">
        <v>45542.166666666664</v>
      </c>
      <c r="B5016">
        <v>12.6129655838012</v>
      </c>
      <c r="C5016">
        <v>17.799999237060501</v>
      </c>
      <c r="D5016" s="2">
        <f t="shared" si="156"/>
        <v>45542</v>
      </c>
      <c r="E5016">
        <f t="shared" si="157"/>
        <v>58.891558074951092</v>
      </c>
    </row>
    <row r="5017" spans="1:5">
      <c r="A5017" s="5">
        <v>45542.208333333336</v>
      </c>
      <c r="B5017">
        <v>12.0901222229003</v>
      </c>
      <c r="C5017">
        <v>17.799999237060501</v>
      </c>
      <c r="D5017" s="2">
        <f t="shared" si="156"/>
        <v>45542</v>
      </c>
      <c r="E5017">
        <f t="shared" si="157"/>
        <v>58.891558074951092</v>
      </c>
    </row>
    <row r="5018" spans="1:5">
      <c r="A5018" s="5">
        <v>45542.25</v>
      </c>
      <c r="B5018">
        <v>12.087552070617599</v>
      </c>
      <c r="C5018">
        <v>18.299999237060501</v>
      </c>
      <c r="D5018" s="2">
        <f t="shared" si="156"/>
        <v>45542</v>
      </c>
      <c r="E5018">
        <f t="shared" si="157"/>
        <v>58.891558074951092</v>
      </c>
    </row>
    <row r="5019" spans="1:5">
      <c r="A5019" s="5">
        <v>45542.291666666664</v>
      </c>
      <c r="B5019">
        <v>13.0571889877319</v>
      </c>
      <c r="C5019">
        <v>20.600000381469702</v>
      </c>
      <c r="D5019" s="2">
        <f t="shared" si="156"/>
        <v>45542</v>
      </c>
      <c r="E5019">
        <f t="shared" si="157"/>
        <v>58.891558074951092</v>
      </c>
    </row>
    <row r="5020" spans="1:5">
      <c r="A5020" s="5">
        <v>45542.333333333336</v>
      </c>
      <c r="B5020">
        <v>14.1918678283691</v>
      </c>
      <c r="C5020">
        <v>23.899999618530199</v>
      </c>
      <c r="D5020" s="2">
        <f t="shared" si="156"/>
        <v>45542</v>
      </c>
      <c r="E5020">
        <f t="shared" si="157"/>
        <v>58.891558074951092</v>
      </c>
    </row>
    <row r="5021" spans="1:5">
      <c r="A5021" s="5">
        <v>45542.375</v>
      </c>
      <c r="B5021">
        <v>15.718890190124499</v>
      </c>
      <c r="C5021">
        <v>25.600000381469702</v>
      </c>
      <c r="D5021" s="2">
        <f t="shared" si="156"/>
        <v>45542</v>
      </c>
      <c r="E5021">
        <f t="shared" si="157"/>
        <v>58.891558074951092</v>
      </c>
    </row>
    <row r="5022" spans="1:5">
      <c r="A5022" s="5">
        <v>45542.416666666664</v>
      </c>
      <c r="B5022">
        <v>16.6581935882568</v>
      </c>
      <c r="C5022">
        <v>27.799999237060501</v>
      </c>
      <c r="D5022" s="2">
        <f t="shared" si="156"/>
        <v>45542</v>
      </c>
      <c r="E5022">
        <f t="shared" si="157"/>
        <v>58.891558074951092</v>
      </c>
    </row>
    <row r="5023" spans="1:5">
      <c r="A5023" s="5">
        <v>45542.458333333336</v>
      </c>
      <c r="B5023">
        <v>17.359014511108398</v>
      </c>
      <c r="C5023">
        <v>29.399999618530199</v>
      </c>
      <c r="D5023" s="2">
        <f t="shared" si="156"/>
        <v>45542</v>
      </c>
      <c r="E5023">
        <f t="shared" si="157"/>
        <v>58.891558074951092</v>
      </c>
    </row>
    <row r="5024" spans="1:5">
      <c r="A5024" s="5">
        <v>45542.5</v>
      </c>
      <c r="B5024">
        <v>17.821647644042901</v>
      </c>
      <c r="C5024">
        <v>30.600000381469702</v>
      </c>
      <c r="D5024" s="2">
        <f t="shared" si="156"/>
        <v>45542</v>
      </c>
      <c r="E5024">
        <f t="shared" si="157"/>
        <v>58.891558074951092</v>
      </c>
    </row>
    <row r="5025" spans="1:5">
      <c r="A5025" s="5">
        <v>45542.541666666664</v>
      </c>
      <c r="B5025">
        <v>18.1576023101806</v>
      </c>
      <c r="C5025">
        <v>30.600000381469702</v>
      </c>
      <c r="D5025" s="2">
        <f t="shared" si="156"/>
        <v>45542</v>
      </c>
      <c r="E5025">
        <f t="shared" si="157"/>
        <v>58.891558074951092</v>
      </c>
    </row>
    <row r="5026" spans="1:5">
      <c r="A5026" s="5">
        <v>45542.583333333336</v>
      </c>
      <c r="B5026">
        <v>18.355388641357401</v>
      </c>
      <c r="C5026">
        <v>30.600000381469702</v>
      </c>
      <c r="D5026" s="2">
        <f t="shared" si="156"/>
        <v>45542</v>
      </c>
      <c r="E5026">
        <f t="shared" si="157"/>
        <v>58.891558074951092</v>
      </c>
    </row>
    <row r="5027" spans="1:5">
      <c r="A5027" s="5">
        <v>45542.625</v>
      </c>
      <c r="B5027">
        <v>18.339403152465799</v>
      </c>
      <c r="C5027">
        <v>30</v>
      </c>
      <c r="D5027" s="2">
        <f t="shared" si="156"/>
        <v>45542</v>
      </c>
      <c r="E5027">
        <f t="shared" si="157"/>
        <v>58.891558074951092</v>
      </c>
    </row>
    <row r="5028" spans="1:5">
      <c r="A5028" s="5">
        <v>45542.666666666664</v>
      </c>
      <c r="B5028">
        <v>17.979953765869102</v>
      </c>
      <c r="C5028">
        <v>28.899999618530199</v>
      </c>
      <c r="D5028" s="2">
        <f t="shared" si="156"/>
        <v>45542</v>
      </c>
      <c r="E5028">
        <f t="shared" si="157"/>
        <v>58.891558074951092</v>
      </c>
    </row>
    <row r="5029" spans="1:5">
      <c r="A5029" s="5">
        <v>45542.708333333336</v>
      </c>
      <c r="B5029">
        <v>17.289485931396399</v>
      </c>
      <c r="C5029">
        <v>26.7000007629394</v>
      </c>
      <c r="D5029" s="2">
        <f t="shared" si="156"/>
        <v>45542</v>
      </c>
      <c r="E5029">
        <f t="shared" si="157"/>
        <v>58.891558074951092</v>
      </c>
    </row>
    <row r="5030" spans="1:5">
      <c r="A5030" s="5">
        <v>45542.75</v>
      </c>
      <c r="B5030">
        <v>16.294012069702099</v>
      </c>
      <c r="C5030">
        <v>25.600000381469702</v>
      </c>
      <c r="D5030" s="2">
        <f t="shared" si="156"/>
        <v>45542</v>
      </c>
      <c r="E5030">
        <f t="shared" si="157"/>
        <v>58.891558074951092</v>
      </c>
    </row>
    <row r="5031" spans="1:5">
      <c r="A5031" s="5">
        <v>45542.791666666664</v>
      </c>
      <c r="B5031">
        <v>15.0754899978637</v>
      </c>
      <c r="C5031">
        <v>24.399999618530199</v>
      </c>
      <c r="D5031" s="2">
        <f t="shared" si="156"/>
        <v>45542</v>
      </c>
      <c r="E5031">
        <f t="shared" si="157"/>
        <v>58.891558074951092</v>
      </c>
    </row>
    <row r="5032" spans="1:5">
      <c r="A5032" s="5">
        <v>45542.833333333336</v>
      </c>
      <c r="B5032">
        <v>13.643409729003899</v>
      </c>
      <c r="C5032">
        <v>23.299999237060501</v>
      </c>
      <c r="D5032" s="2">
        <f t="shared" si="156"/>
        <v>45542</v>
      </c>
      <c r="E5032">
        <f t="shared" si="157"/>
        <v>58.891558074951092</v>
      </c>
    </row>
    <row r="5033" spans="1:5">
      <c r="A5033" s="5">
        <v>45542.875</v>
      </c>
      <c r="B5033">
        <v>12.588521957397401</v>
      </c>
      <c r="C5033">
        <v>22.799999237060501</v>
      </c>
      <c r="D5033" s="2">
        <f t="shared" si="156"/>
        <v>45542</v>
      </c>
      <c r="E5033">
        <f t="shared" si="157"/>
        <v>58.891558074951092</v>
      </c>
    </row>
    <row r="5034" spans="1:5">
      <c r="A5034" s="5">
        <v>45542.916666666664</v>
      </c>
      <c r="B5034">
        <v>11.9172706604003</v>
      </c>
      <c r="C5034">
        <v>22.799999237060501</v>
      </c>
      <c r="D5034" s="2">
        <f t="shared" si="156"/>
        <v>45542</v>
      </c>
      <c r="E5034">
        <f t="shared" si="157"/>
        <v>58.891558074951092</v>
      </c>
    </row>
    <row r="5035" spans="1:5">
      <c r="A5035" s="5">
        <v>45542.958333333336</v>
      </c>
      <c r="B5035">
        <v>11.4431867599487</v>
      </c>
      <c r="C5035">
        <v>23.299999237060501</v>
      </c>
      <c r="D5035" s="2">
        <f t="shared" si="156"/>
        <v>45542</v>
      </c>
      <c r="E5035">
        <f t="shared" si="157"/>
        <v>58.891558074951092</v>
      </c>
    </row>
    <row r="5036" spans="1:5">
      <c r="A5036" s="5">
        <v>45543</v>
      </c>
      <c r="B5036">
        <v>10.8840560913085</v>
      </c>
      <c r="C5036">
        <v>23.299999237060501</v>
      </c>
      <c r="D5036" s="2">
        <f t="shared" si="156"/>
        <v>45543</v>
      </c>
      <c r="E5036">
        <f t="shared" si="157"/>
        <v>56.916568827629007</v>
      </c>
    </row>
    <row r="5037" spans="1:5">
      <c r="A5037" s="5">
        <v>45543.041666666664</v>
      </c>
      <c r="B5037">
        <v>10.331764221191399</v>
      </c>
      <c r="C5037">
        <v>21.7000007629394</v>
      </c>
      <c r="D5037" s="2">
        <f t="shared" si="156"/>
        <v>45543</v>
      </c>
      <c r="E5037">
        <f t="shared" si="157"/>
        <v>56.916568827629007</v>
      </c>
    </row>
    <row r="5038" spans="1:5">
      <c r="A5038" s="5">
        <v>45543.083333333336</v>
      </c>
      <c r="B5038">
        <v>9.7175111770629794</v>
      </c>
      <c r="C5038">
        <v>21.7000007629394</v>
      </c>
      <c r="D5038" s="2">
        <f t="shared" si="156"/>
        <v>45543</v>
      </c>
      <c r="E5038">
        <f t="shared" si="157"/>
        <v>56.916568827629007</v>
      </c>
    </row>
    <row r="5039" spans="1:5">
      <c r="A5039" s="5">
        <v>45543.125</v>
      </c>
      <c r="B5039">
        <v>9.1612062454223597</v>
      </c>
      <c r="C5039">
        <v>21.100000381469702</v>
      </c>
      <c r="D5039" s="2">
        <f t="shared" si="156"/>
        <v>45543</v>
      </c>
      <c r="E5039">
        <f t="shared" si="157"/>
        <v>56.916568827629007</v>
      </c>
    </row>
    <row r="5040" spans="1:5">
      <c r="A5040" s="5">
        <v>45543.166666666664</v>
      </c>
      <c r="B5040">
        <v>8.8030519485473597</v>
      </c>
      <c r="C5040">
        <v>20.600000381469702</v>
      </c>
      <c r="D5040" s="2">
        <f t="shared" si="156"/>
        <v>45543</v>
      </c>
      <c r="E5040">
        <f t="shared" si="157"/>
        <v>56.916568827629007</v>
      </c>
    </row>
    <row r="5041" spans="1:5">
      <c r="A5041" s="5">
        <v>45543.208333333336</v>
      </c>
      <c r="B5041">
        <v>8.5974245071411097</v>
      </c>
      <c r="C5041">
        <v>19.399999618530199</v>
      </c>
      <c r="D5041" s="2">
        <f t="shared" si="156"/>
        <v>45543</v>
      </c>
      <c r="E5041">
        <f t="shared" si="157"/>
        <v>56.916568827629007</v>
      </c>
    </row>
    <row r="5042" spans="1:5">
      <c r="A5042" s="5">
        <v>45543.25</v>
      </c>
      <c r="B5042">
        <v>8.80989170074462</v>
      </c>
      <c r="C5042">
        <v>20</v>
      </c>
      <c r="D5042" s="2">
        <f t="shared" si="156"/>
        <v>45543</v>
      </c>
      <c r="E5042">
        <f t="shared" si="157"/>
        <v>56.916568827629007</v>
      </c>
    </row>
    <row r="5043" spans="1:5">
      <c r="A5043" s="5">
        <v>45543.291666666664</v>
      </c>
      <c r="B5043">
        <v>10.1460876464843</v>
      </c>
      <c r="C5043">
        <v>21.100000381469702</v>
      </c>
      <c r="D5043" s="2">
        <f t="shared" si="156"/>
        <v>45543</v>
      </c>
      <c r="E5043">
        <f t="shared" si="157"/>
        <v>56.916568827629007</v>
      </c>
    </row>
    <row r="5044" spans="1:5">
      <c r="A5044" s="5">
        <v>45543.333333333336</v>
      </c>
      <c r="B5044">
        <v>11.984515190124499</v>
      </c>
      <c r="C5044">
        <v>23.299999237060501</v>
      </c>
      <c r="D5044" s="2">
        <f t="shared" si="156"/>
        <v>45543</v>
      </c>
      <c r="E5044">
        <f t="shared" si="157"/>
        <v>56.916568827629007</v>
      </c>
    </row>
    <row r="5045" spans="1:5">
      <c r="A5045" s="5">
        <v>45543.375</v>
      </c>
      <c r="B5045">
        <v>14.043229103088301</v>
      </c>
      <c r="C5045">
        <v>25</v>
      </c>
      <c r="D5045" s="2">
        <f t="shared" si="156"/>
        <v>45543</v>
      </c>
      <c r="E5045">
        <f t="shared" si="157"/>
        <v>56.916568827629007</v>
      </c>
    </row>
    <row r="5046" spans="1:5">
      <c r="A5046" s="5">
        <v>45543.416666666664</v>
      </c>
      <c r="B5046">
        <v>15.725684165954499</v>
      </c>
      <c r="C5046">
        <v>26.7000007629394</v>
      </c>
      <c r="D5046" s="2">
        <f t="shared" si="156"/>
        <v>45543</v>
      </c>
      <c r="E5046">
        <f t="shared" si="157"/>
        <v>56.916568827629007</v>
      </c>
    </row>
    <row r="5047" spans="1:5">
      <c r="A5047" s="5">
        <v>45543.458333333336</v>
      </c>
      <c r="B5047">
        <v>16.9289035797119</v>
      </c>
      <c r="C5047">
        <v>28.899999618530199</v>
      </c>
      <c r="D5047" s="2">
        <f t="shared" si="156"/>
        <v>45543</v>
      </c>
      <c r="E5047">
        <f t="shared" si="157"/>
        <v>56.916568827629007</v>
      </c>
    </row>
    <row r="5048" spans="1:5">
      <c r="A5048" s="5">
        <v>45543.5</v>
      </c>
      <c r="B5048">
        <v>17.738548278808501</v>
      </c>
      <c r="C5048">
        <v>28.899999618530199</v>
      </c>
      <c r="D5048" s="2">
        <f t="shared" si="156"/>
        <v>45543</v>
      </c>
      <c r="E5048">
        <f t="shared" si="157"/>
        <v>56.916568827629007</v>
      </c>
    </row>
    <row r="5049" spans="1:5">
      <c r="A5049" s="5">
        <v>45543.541666666664</v>
      </c>
      <c r="B5049">
        <v>18.5995559692382</v>
      </c>
      <c r="C5049">
        <v>28.899999618530199</v>
      </c>
      <c r="D5049" s="2">
        <f t="shared" si="156"/>
        <v>45543</v>
      </c>
      <c r="E5049">
        <f t="shared" si="157"/>
        <v>56.916568827629007</v>
      </c>
    </row>
    <row r="5050" spans="1:5">
      <c r="A5050" s="5">
        <v>45543.583333333336</v>
      </c>
      <c r="B5050">
        <v>19.038677215576101</v>
      </c>
      <c r="C5050">
        <v>28.899999618530199</v>
      </c>
      <c r="D5050" s="2">
        <f t="shared" si="156"/>
        <v>45543</v>
      </c>
      <c r="E5050">
        <f t="shared" si="157"/>
        <v>56.916568827629007</v>
      </c>
    </row>
    <row r="5051" spans="1:5">
      <c r="A5051" s="5">
        <v>45543.625</v>
      </c>
      <c r="B5051">
        <v>18.9076232910156</v>
      </c>
      <c r="C5051">
        <v>28.899999618530199</v>
      </c>
      <c r="D5051" s="2">
        <f t="shared" si="156"/>
        <v>45543</v>
      </c>
      <c r="E5051">
        <f t="shared" si="157"/>
        <v>56.916568827629007</v>
      </c>
    </row>
    <row r="5052" spans="1:5">
      <c r="A5052" s="5">
        <v>45543.666666666664</v>
      </c>
      <c r="B5052">
        <v>18.43625831604</v>
      </c>
      <c r="C5052">
        <v>27.799999237060501</v>
      </c>
      <c r="D5052" s="2">
        <f t="shared" si="156"/>
        <v>45543</v>
      </c>
      <c r="E5052">
        <f t="shared" si="157"/>
        <v>56.916568827629007</v>
      </c>
    </row>
    <row r="5053" spans="1:5">
      <c r="A5053" s="5">
        <v>45543.708333333336</v>
      </c>
      <c r="B5053">
        <v>17.6857604980468</v>
      </c>
      <c r="C5053">
        <v>27.799999237060501</v>
      </c>
      <c r="D5053" s="2">
        <f t="shared" si="156"/>
        <v>45543</v>
      </c>
      <c r="E5053">
        <f t="shared" si="157"/>
        <v>56.916568827629007</v>
      </c>
    </row>
    <row r="5054" spans="1:5">
      <c r="A5054" s="5">
        <v>45543.75</v>
      </c>
      <c r="B5054">
        <v>16.634279251098601</v>
      </c>
      <c r="C5054">
        <v>26.100000381469702</v>
      </c>
      <c r="D5054" s="2">
        <f t="shared" si="156"/>
        <v>45543</v>
      </c>
      <c r="E5054">
        <f t="shared" si="157"/>
        <v>56.916568827629007</v>
      </c>
    </row>
    <row r="5055" spans="1:5">
      <c r="A5055" s="5">
        <v>45543.791666666664</v>
      </c>
      <c r="B5055">
        <v>15.5945777893066</v>
      </c>
      <c r="C5055">
        <v>24.399999618530199</v>
      </c>
      <c r="D5055" s="2">
        <f t="shared" si="156"/>
        <v>45543</v>
      </c>
      <c r="E5055">
        <f t="shared" si="157"/>
        <v>56.916568827629007</v>
      </c>
    </row>
    <row r="5056" spans="1:5">
      <c r="A5056" s="5">
        <v>45543.833333333336</v>
      </c>
      <c r="B5056">
        <v>14.6928701400756</v>
      </c>
      <c r="C5056">
        <v>23.299999237060501</v>
      </c>
      <c r="D5056" s="2">
        <f t="shared" si="156"/>
        <v>45543</v>
      </c>
      <c r="E5056">
        <f t="shared" si="157"/>
        <v>56.916568827629007</v>
      </c>
    </row>
    <row r="5057" spans="1:5">
      <c r="A5057" s="5">
        <v>45543.875</v>
      </c>
      <c r="B5057">
        <v>13.582657814025801</v>
      </c>
      <c r="C5057">
        <v>23.899999618530199</v>
      </c>
      <c r="D5057" s="2">
        <f t="shared" si="156"/>
        <v>45543</v>
      </c>
      <c r="E5057">
        <f t="shared" si="157"/>
        <v>56.916568827629007</v>
      </c>
    </row>
    <row r="5058" spans="1:5">
      <c r="A5058" s="5">
        <v>45543.916666666664</v>
      </c>
      <c r="B5058">
        <v>13.1629228591918</v>
      </c>
      <c r="C5058">
        <v>22.799999237060501</v>
      </c>
      <c r="D5058" s="2">
        <f t="shared" si="156"/>
        <v>45543</v>
      </c>
      <c r="E5058">
        <f t="shared" si="157"/>
        <v>56.916568827629007</v>
      </c>
    </row>
    <row r="5059" spans="1:5">
      <c r="A5059" s="5">
        <v>45543.958333333336</v>
      </c>
      <c r="B5059">
        <v>13.0138607025146</v>
      </c>
      <c r="C5059">
        <v>22.799999237060501</v>
      </c>
      <c r="D5059" s="2">
        <f t="shared" ref="D5059:D5122" si="158">DATE(YEAR(A5059), MONTH(A5059), DAY(A5059))</f>
        <v>45543</v>
      </c>
      <c r="E5059">
        <f t="shared" ref="E5059:E5122" si="159">AVERAGEIF(D:D, D5059, B:B)*1.8+32</f>
        <v>56.916568827629007</v>
      </c>
    </row>
    <row r="5060" spans="1:5">
      <c r="A5060" s="5">
        <v>45544</v>
      </c>
      <c r="B5060">
        <v>12.7971744537353</v>
      </c>
      <c r="C5060">
        <v>22.799999237060501</v>
      </c>
      <c r="D5060" s="2">
        <f t="shared" si="158"/>
        <v>45544</v>
      </c>
      <c r="E5060">
        <f t="shared" si="159"/>
        <v>62.159711527824314</v>
      </c>
    </row>
    <row r="5061" spans="1:5">
      <c r="A5061" s="5">
        <v>45544.041666666664</v>
      </c>
      <c r="B5061">
        <v>12.552210807800201</v>
      </c>
      <c r="C5061">
        <v>21.7000007629394</v>
      </c>
      <c r="D5061" s="2">
        <f t="shared" si="158"/>
        <v>45544</v>
      </c>
      <c r="E5061">
        <f t="shared" si="159"/>
        <v>62.159711527824314</v>
      </c>
    </row>
    <row r="5062" spans="1:5">
      <c r="A5062" s="5">
        <v>45544.083333333336</v>
      </c>
      <c r="B5062">
        <v>12.294900894165</v>
      </c>
      <c r="C5062">
        <v>21.100000381469702</v>
      </c>
      <c r="D5062" s="2">
        <f t="shared" si="158"/>
        <v>45544</v>
      </c>
      <c r="E5062">
        <f t="shared" si="159"/>
        <v>62.159711527824314</v>
      </c>
    </row>
    <row r="5063" spans="1:5">
      <c r="A5063" s="5">
        <v>45544.125</v>
      </c>
      <c r="B5063">
        <v>12.012510299682599</v>
      </c>
      <c r="C5063">
        <v>20.600000381469702</v>
      </c>
      <c r="D5063" s="2">
        <f t="shared" si="158"/>
        <v>45544</v>
      </c>
      <c r="E5063">
        <f t="shared" si="159"/>
        <v>62.159711527824314</v>
      </c>
    </row>
    <row r="5064" spans="1:5">
      <c r="A5064" s="5">
        <v>45544.166666666664</v>
      </c>
      <c r="B5064">
        <v>11.8378038406372</v>
      </c>
      <c r="C5064">
        <v>20.600000381469702</v>
      </c>
      <c r="D5064" s="2">
        <f t="shared" si="158"/>
        <v>45544</v>
      </c>
      <c r="E5064">
        <f t="shared" si="159"/>
        <v>62.159711527824314</v>
      </c>
    </row>
    <row r="5065" spans="1:5">
      <c r="A5065" s="5">
        <v>45544.208333333336</v>
      </c>
      <c r="B5065">
        <v>12.1283807754516</v>
      </c>
      <c r="C5065">
        <v>20</v>
      </c>
      <c r="D5065" s="2">
        <f t="shared" si="158"/>
        <v>45544</v>
      </c>
      <c r="E5065">
        <f t="shared" si="159"/>
        <v>62.159711527824314</v>
      </c>
    </row>
    <row r="5066" spans="1:5">
      <c r="A5066" s="5">
        <v>45544.25</v>
      </c>
      <c r="B5066">
        <v>13.0498895645141</v>
      </c>
      <c r="C5066">
        <v>20.600000381469702</v>
      </c>
      <c r="D5066" s="2">
        <f t="shared" si="158"/>
        <v>45544</v>
      </c>
      <c r="E5066">
        <f t="shared" si="159"/>
        <v>62.159711527824314</v>
      </c>
    </row>
    <row r="5067" spans="1:5">
      <c r="A5067" s="5">
        <v>45544.291666666664</v>
      </c>
      <c r="B5067">
        <v>14.325201988220201</v>
      </c>
      <c r="C5067">
        <v>22.2000007629394</v>
      </c>
      <c r="D5067" s="2">
        <f t="shared" si="158"/>
        <v>45544</v>
      </c>
      <c r="E5067">
        <f t="shared" si="159"/>
        <v>62.159711527824314</v>
      </c>
    </row>
    <row r="5068" spans="1:5">
      <c r="A5068" s="5">
        <v>45544.333333333336</v>
      </c>
      <c r="B5068">
        <v>15.68208694458</v>
      </c>
      <c r="C5068">
        <v>23.299999237060501</v>
      </c>
      <c r="D5068" s="2">
        <f t="shared" si="158"/>
        <v>45544</v>
      </c>
      <c r="E5068">
        <f t="shared" si="159"/>
        <v>62.159711527824314</v>
      </c>
    </row>
    <row r="5069" spans="1:5">
      <c r="A5069" s="5">
        <v>45544.375</v>
      </c>
      <c r="B5069">
        <v>17.289709091186499</v>
      </c>
      <c r="C5069">
        <v>26.100000381469702</v>
      </c>
      <c r="D5069" s="2">
        <f t="shared" si="158"/>
        <v>45544</v>
      </c>
      <c r="E5069">
        <f t="shared" si="159"/>
        <v>62.159711527824314</v>
      </c>
    </row>
    <row r="5070" spans="1:5">
      <c r="A5070" s="5">
        <v>45544.416666666664</v>
      </c>
      <c r="B5070">
        <v>18.6861667633056</v>
      </c>
      <c r="C5070">
        <v>28.299999237060501</v>
      </c>
      <c r="D5070" s="2">
        <f t="shared" si="158"/>
        <v>45544</v>
      </c>
      <c r="E5070">
        <f t="shared" si="159"/>
        <v>62.159711527824314</v>
      </c>
    </row>
    <row r="5071" spans="1:5">
      <c r="A5071" s="5">
        <v>45544.458333333336</v>
      </c>
      <c r="B5071">
        <v>19.792280197143501</v>
      </c>
      <c r="C5071">
        <v>30</v>
      </c>
      <c r="D5071" s="2">
        <f t="shared" si="158"/>
        <v>45544</v>
      </c>
      <c r="E5071">
        <f t="shared" si="159"/>
        <v>62.159711527824314</v>
      </c>
    </row>
    <row r="5072" spans="1:5">
      <c r="A5072" s="5">
        <v>45544.5</v>
      </c>
      <c r="B5072">
        <v>20.502731323242099</v>
      </c>
      <c r="C5072">
        <v>30</v>
      </c>
      <c r="D5072" s="2">
        <f t="shared" si="158"/>
        <v>45544</v>
      </c>
      <c r="E5072">
        <f t="shared" si="159"/>
        <v>62.159711527824314</v>
      </c>
    </row>
    <row r="5073" spans="1:5">
      <c r="A5073" s="5">
        <v>45544.541666666664</v>
      </c>
      <c r="B5073">
        <v>21.073804855346602</v>
      </c>
      <c r="C5073">
        <v>30.600000381469702</v>
      </c>
      <c r="D5073" s="2">
        <f t="shared" si="158"/>
        <v>45544</v>
      </c>
      <c r="E5073">
        <f t="shared" si="159"/>
        <v>62.159711527824314</v>
      </c>
    </row>
    <row r="5074" spans="1:5">
      <c r="A5074" s="5">
        <v>45544.583333333336</v>
      </c>
      <c r="B5074">
        <v>21.444154739379801</v>
      </c>
      <c r="C5074">
        <v>30</v>
      </c>
      <c r="D5074" s="2">
        <f t="shared" si="158"/>
        <v>45544</v>
      </c>
      <c r="E5074">
        <f t="shared" si="159"/>
        <v>62.159711527824314</v>
      </c>
    </row>
    <row r="5075" spans="1:5">
      <c r="A5075" s="5">
        <v>45544.625</v>
      </c>
      <c r="B5075">
        <v>21.411493301391602</v>
      </c>
      <c r="C5075">
        <v>30</v>
      </c>
      <c r="D5075" s="2">
        <f t="shared" si="158"/>
        <v>45544</v>
      </c>
      <c r="E5075">
        <f t="shared" si="159"/>
        <v>62.159711527824314</v>
      </c>
    </row>
    <row r="5076" spans="1:5">
      <c r="A5076" s="5">
        <v>45544.666666666664</v>
      </c>
      <c r="B5076">
        <v>21.09614944458</v>
      </c>
      <c r="C5076">
        <v>30</v>
      </c>
      <c r="D5076" s="2">
        <f t="shared" si="158"/>
        <v>45544</v>
      </c>
      <c r="E5076">
        <f t="shared" si="159"/>
        <v>62.159711527824314</v>
      </c>
    </row>
    <row r="5077" spans="1:5">
      <c r="A5077" s="5">
        <v>45544.708333333336</v>
      </c>
      <c r="B5077">
        <v>20.554542541503899</v>
      </c>
      <c r="C5077">
        <v>29.399999618530199</v>
      </c>
      <c r="D5077" s="2">
        <f t="shared" si="158"/>
        <v>45544</v>
      </c>
      <c r="E5077">
        <f t="shared" si="159"/>
        <v>62.159711527824314</v>
      </c>
    </row>
    <row r="5078" spans="1:5">
      <c r="A5078" s="5">
        <v>45544.75</v>
      </c>
      <c r="B5078">
        <v>19.800636291503899</v>
      </c>
      <c r="C5078">
        <v>27.2000007629394</v>
      </c>
      <c r="D5078" s="2">
        <f t="shared" si="158"/>
        <v>45544</v>
      </c>
      <c r="E5078">
        <f t="shared" si="159"/>
        <v>62.159711527824314</v>
      </c>
    </row>
    <row r="5079" spans="1:5">
      <c r="A5079" s="5">
        <v>45544.791666666664</v>
      </c>
      <c r="B5079">
        <v>18.766319274902301</v>
      </c>
      <c r="C5079">
        <v>25.600000381469702</v>
      </c>
      <c r="D5079" s="2">
        <f t="shared" si="158"/>
        <v>45544</v>
      </c>
      <c r="E5079">
        <f t="shared" si="159"/>
        <v>62.159711527824314</v>
      </c>
    </row>
    <row r="5080" spans="1:5">
      <c r="A5080" s="5">
        <v>45544.833333333336</v>
      </c>
      <c r="B5080">
        <v>17.397146224975501</v>
      </c>
      <c r="C5080">
        <v>24.399999618530199</v>
      </c>
      <c r="D5080" s="2">
        <f t="shared" si="158"/>
        <v>45544</v>
      </c>
      <c r="E5080">
        <f t="shared" si="159"/>
        <v>62.159711527824314</v>
      </c>
    </row>
    <row r="5081" spans="1:5">
      <c r="A5081" s="5">
        <v>45544.875</v>
      </c>
      <c r="B5081">
        <v>16.284997940063398</v>
      </c>
      <c r="C5081">
        <v>23.899999618530199</v>
      </c>
      <c r="D5081" s="2">
        <f t="shared" si="158"/>
        <v>45544</v>
      </c>
      <c r="E5081">
        <f t="shared" si="159"/>
        <v>62.159711527824314</v>
      </c>
    </row>
    <row r="5082" spans="1:5">
      <c r="A5082" s="5">
        <v>45544.916666666664</v>
      </c>
      <c r="B5082">
        <v>15.838335037231399</v>
      </c>
      <c r="C5082">
        <v>22.799999237060501</v>
      </c>
      <c r="D5082" s="2">
        <f t="shared" si="158"/>
        <v>45544</v>
      </c>
      <c r="E5082">
        <f t="shared" si="159"/>
        <v>62.159711527824314</v>
      </c>
    </row>
    <row r="5083" spans="1:5">
      <c r="A5083" s="5">
        <v>45544.958333333336</v>
      </c>
      <c r="B5083">
        <v>15.510860443115201</v>
      </c>
      <c r="C5083">
        <v>22.2000007629394</v>
      </c>
      <c r="D5083" s="2">
        <f t="shared" si="158"/>
        <v>45544</v>
      </c>
      <c r="E5083">
        <f t="shared" si="159"/>
        <v>62.159711527824314</v>
      </c>
    </row>
    <row r="5084" spans="1:5">
      <c r="A5084" s="5">
        <v>45545</v>
      </c>
      <c r="B5084">
        <v>15.041110038757299</v>
      </c>
      <c r="C5084">
        <v>22.799999237060501</v>
      </c>
      <c r="D5084" s="2">
        <f t="shared" si="158"/>
        <v>45545</v>
      </c>
      <c r="E5084">
        <f t="shared" si="159"/>
        <v>62.750254559516826</v>
      </c>
    </row>
    <row r="5085" spans="1:5">
      <c r="A5085" s="5">
        <v>45545.041666666664</v>
      </c>
      <c r="B5085">
        <v>14.550835609436</v>
      </c>
      <c r="C5085">
        <v>21.7000007629394</v>
      </c>
      <c r="D5085" s="2">
        <f t="shared" si="158"/>
        <v>45545</v>
      </c>
      <c r="E5085">
        <f t="shared" si="159"/>
        <v>62.750254559516826</v>
      </c>
    </row>
    <row r="5086" spans="1:5">
      <c r="A5086" s="5">
        <v>45545.083333333336</v>
      </c>
      <c r="B5086">
        <v>14.0198001861572</v>
      </c>
      <c r="C5086">
        <v>20.600000381469702</v>
      </c>
      <c r="D5086" s="2">
        <f t="shared" si="158"/>
        <v>45545</v>
      </c>
      <c r="E5086">
        <f t="shared" si="159"/>
        <v>62.750254559516826</v>
      </c>
    </row>
    <row r="5087" spans="1:5">
      <c r="A5087" s="5">
        <v>45545.125</v>
      </c>
      <c r="B5087">
        <v>13.4821681976318</v>
      </c>
      <c r="C5087">
        <v>20</v>
      </c>
      <c r="D5087" s="2">
        <f t="shared" si="158"/>
        <v>45545</v>
      </c>
      <c r="E5087">
        <f t="shared" si="159"/>
        <v>62.750254559516826</v>
      </c>
    </row>
    <row r="5088" spans="1:5">
      <c r="A5088" s="5">
        <v>45545.166666666664</v>
      </c>
      <c r="B5088">
        <v>13.183072090148899</v>
      </c>
      <c r="C5088">
        <v>20.600000381469702</v>
      </c>
      <c r="D5088" s="2">
        <f t="shared" si="158"/>
        <v>45545</v>
      </c>
      <c r="E5088">
        <f t="shared" si="159"/>
        <v>62.750254559516826</v>
      </c>
    </row>
    <row r="5089" spans="1:5">
      <c r="A5089" s="5">
        <v>45545.208333333336</v>
      </c>
      <c r="B5089">
        <v>13.1035451889038</v>
      </c>
      <c r="C5089">
        <v>20</v>
      </c>
      <c r="D5089" s="2">
        <f t="shared" si="158"/>
        <v>45545</v>
      </c>
      <c r="E5089">
        <f t="shared" si="159"/>
        <v>62.750254559516826</v>
      </c>
    </row>
    <row r="5090" spans="1:5">
      <c r="A5090" s="5">
        <v>45545.25</v>
      </c>
      <c r="B5090">
        <v>13.247108459472599</v>
      </c>
      <c r="C5090">
        <v>19.399999618530199</v>
      </c>
      <c r="D5090" s="2">
        <f t="shared" si="158"/>
        <v>45545</v>
      </c>
      <c r="E5090">
        <f t="shared" si="159"/>
        <v>62.750254559516826</v>
      </c>
    </row>
    <row r="5091" spans="1:5">
      <c r="A5091" s="5">
        <v>45545.291666666664</v>
      </c>
      <c r="B5091">
        <v>14.3752946853637</v>
      </c>
      <c r="C5091">
        <v>21.100000381469702</v>
      </c>
      <c r="D5091" s="2">
        <f t="shared" si="158"/>
        <v>45545</v>
      </c>
      <c r="E5091">
        <f t="shared" si="159"/>
        <v>62.750254559516826</v>
      </c>
    </row>
    <row r="5092" spans="1:5">
      <c r="A5092" s="5">
        <v>45545.333333333336</v>
      </c>
      <c r="B5092">
        <v>15.715633392333901</v>
      </c>
      <c r="C5092">
        <v>24.399999618530199</v>
      </c>
      <c r="D5092" s="2">
        <f t="shared" si="158"/>
        <v>45545</v>
      </c>
      <c r="E5092">
        <f t="shared" si="159"/>
        <v>62.750254559516826</v>
      </c>
    </row>
    <row r="5093" spans="1:5">
      <c r="A5093" s="5">
        <v>45545.375</v>
      </c>
      <c r="B5093">
        <v>17.384983062744102</v>
      </c>
      <c r="C5093">
        <v>26.100000381469702</v>
      </c>
      <c r="D5093" s="2">
        <f t="shared" si="158"/>
        <v>45545</v>
      </c>
      <c r="E5093">
        <f t="shared" si="159"/>
        <v>62.750254559516826</v>
      </c>
    </row>
    <row r="5094" spans="1:5">
      <c r="A5094" s="5">
        <v>45545.416666666664</v>
      </c>
      <c r="B5094">
        <v>19.009996414184499</v>
      </c>
      <c r="C5094">
        <v>27.799999237060501</v>
      </c>
      <c r="D5094" s="2">
        <f t="shared" si="158"/>
        <v>45545</v>
      </c>
      <c r="E5094">
        <f t="shared" si="159"/>
        <v>62.750254559516826</v>
      </c>
    </row>
    <row r="5095" spans="1:5">
      <c r="A5095" s="5">
        <v>45545.458333333336</v>
      </c>
      <c r="B5095">
        <v>20.024616241455</v>
      </c>
      <c r="C5095">
        <v>29.399999618530199</v>
      </c>
      <c r="D5095" s="2">
        <f t="shared" si="158"/>
        <v>45545</v>
      </c>
      <c r="E5095">
        <f t="shared" si="159"/>
        <v>62.750254559516826</v>
      </c>
    </row>
    <row r="5096" spans="1:5">
      <c r="A5096" s="5">
        <v>45545.5</v>
      </c>
      <c r="B5096">
        <v>20.6657390594482</v>
      </c>
      <c r="C5096">
        <v>31.100000381469702</v>
      </c>
      <c r="D5096" s="2">
        <f t="shared" si="158"/>
        <v>45545</v>
      </c>
      <c r="E5096">
        <f t="shared" si="159"/>
        <v>62.750254559516826</v>
      </c>
    </row>
    <row r="5097" spans="1:5">
      <c r="A5097" s="5">
        <v>45545.541666666664</v>
      </c>
      <c r="B5097">
        <v>21.072818756103501</v>
      </c>
      <c r="C5097">
        <v>32.200000762939403</v>
      </c>
      <c r="D5097" s="2">
        <f t="shared" si="158"/>
        <v>45545</v>
      </c>
      <c r="E5097">
        <f t="shared" si="159"/>
        <v>62.750254559516826</v>
      </c>
    </row>
    <row r="5098" spans="1:5">
      <c r="A5098" s="5">
        <v>45545.583333333336</v>
      </c>
      <c r="B5098">
        <v>21.3112182617187</v>
      </c>
      <c r="C5098">
        <v>31.7000007629394</v>
      </c>
      <c r="D5098" s="2">
        <f t="shared" si="158"/>
        <v>45545</v>
      </c>
      <c r="E5098">
        <f t="shared" si="159"/>
        <v>62.750254559516826</v>
      </c>
    </row>
    <row r="5099" spans="1:5">
      <c r="A5099" s="5">
        <v>45545.625</v>
      </c>
      <c r="B5099">
        <v>21.395322799682599</v>
      </c>
      <c r="C5099">
        <v>30.600000381469702</v>
      </c>
      <c r="D5099" s="2">
        <f t="shared" si="158"/>
        <v>45545</v>
      </c>
      <c r="E5099">
        <f t="shared" si="159"/>
        <v>62.750254559516826</v>
      </c>
    </row>
    <row r="5100" spans="1:5">
      <c r="A5100" s="5">
        <v>45545.666666666664</v>
      </c>
      <c r="B5100">
        <v>21.170982360839801</v>
      </c>
      <c r="C5100">
        <v>30</v>
      </c>
      <c r="D5100" s="2">
        <f t="shared" si="158"/>
        <v>45545</v>
      </c>
      <c r="E5100">
        <f t="shared" si="159"/>
        <v>62.750254559516826</v>
      </c>
    </row>
    <row r="5101" spans="1:5">
      <c r="A5101" s="5">
        <v>45545.708333333336</v>
      </c>
      <c r="B5101">
        <v>20.4919414520263</v>
      </c>
      <c r="C5101">
        <v>28.899999618530199</v>
      </c>
      <c r="D5101" s="2">
        <f t="shared" si="158"/>
        <v>45545</v>
      </c>
      <c r="E5101">
        <f t="shared" si="159"/>
        <v>62.750254559516826</v>
      </c>
    </row>
    <row r="5102" spans="1:5">
      <c r="A5102" s="5">
        <v>45545.75</v>
      </c>
      <c r="B5102">
        <v>19.5146465301513</v>
      </c>
      <c r="C5102">
        <v>27.2000007629394</v>
      </c>
      <c r="D5102" s="2">
        <f t="shared" si="158"/>
        <v>45545</v>
      </c>
      <c r="E5102">
        <f t="shared" si="159"/>
        <v>62.750254559516826</v>
      </c>
    </row>
    <row r="5103" spans="1:5">
      <c r="A5103" s="5">
        <v>45545.791666666664</v>
      </c>
      <c r="B5103">
        <v>18.212556838989201</v>
      </c>
      <c r="C5103">
        <v>25</v>
      </c>
      <c r="D5103" s="2">
        <f t="shared" si="158"/>
        <v>45545</v>
      </c>
      <c r="E5103">
        <f t="shared" si="159"/>
        <v>62.750254559516826</v>
      </c>
    </row>
    <row r="5104" spans="1:5">
      <c r="A5104" s="5">
        <v>45545.833333333336</v>
      </c>
      <c r="B5104">
        <v>16.8482570648193</v>
      </c>
      <c r="C5104">
        <v>24.399999618530199</v>
      </c>
      <c r="D5104" s="2">
        <f t="shared" si="158"/>
        <v>45545</v>
      </c>
      <c r="E5104">
        <f t="shared" si="159"/>
        <v>62.750254559516826</v>
      </c>
    </row>
    <row r="5105" spans="1:5">
      <c r="A5105" s="5">
        <v>45545.875</v>
      </c>
      <c r="B5105">
        <v>15.775997161865201</v>
      </c>
      <c r="C5105">
        <v>23.899999618530199</v>
      </c>
      <c r="D5105" s="2">
        <f t="shared" si="158"/>
        <v>45545</v>
      </c>
      <c r="E5105">
        <f t="shared" si="159"/>
        <v>62.750254559516826</v>
      </c>
    </row>
    <row r="5106" spans="1:5">
      <c r="A5106" s="5">
        <v>45545.916666666664</v>
      </c>
      <c r="B5106">
        <v>15.3837738037109</v>
      </c>
      <c r="C5106">
        <v>22.799999237060501</v>
      </c>
      <c r="D5106" s="2">
        <f t="shared" si="158"/>
        <v>45545</v>
      </c>
      <c r="E5106">
        <f t="shared" si="159"/>
        <v>62.750254559516826</v>
      </c>
    </row>
    <row r="5107" spans="1:5">
      <c r="A5107" s="5">
        <v>45545.958333333336</v>
      </c>
      <c r="B5107">
        <v>15.0219764709472</v>
      </c>
      <c r="C5107">
        <v>21.7000007629394</v>
      </c>
      <c r="D5107" s="2">
        <f t="shared" si="158"/>
        <v>45545</v>
      </c>
      <c r="E5107">
        <f t="shared" si="159"/>
        <v>62.750254559516826</v>
      </c>
    </row>
    <row r="5108" spans="1:5">
      <c r="A5108" s="5">
        <v>45546</v>
      </c>
      <c r="B5108">
        <v>14.6403188705444</v>
      </c>
      <c r="C5108">
        <v>20.600000381469702</v>
      </c>
      <c r="D5108" s="2">
        <f t="shared" si="158"/>
        <v>45546</v>
      </c>
      <c r="E5108">
        <f t="shared" si="159"/>
        <v>61.101555609702984</v>
      </c>
    </row>
    <row r="5109" spans="1:5">
      <c r="A5109" s="5">
        <v>45546.041666666664</v>
      </c>
      <c r="B5109">
        <v>14.2357892990112</v>
      </c>
      <c r="C5109">
        <v>21.100000381469702</v>
      </c>
      <c r="D5109" s="2">
        <f t="shared" si="158"/>
        <v>45546</v>
      </c>
      <c r="E5109">
        <f t="shared" si="159"/>
        <v>61.101555609702984</v>
      </c>
    </row>
    <row r="5110" spans="1:5">
      <c r="A5110" s="5">
        <v>45546.083333333336</v>
      </c>
      <c r="B5110">
        <v>13.817613601684499</v>
      </c>
      <c r="C5110">
        <v>20.600000381469702</v>
      </c>
      <c r="D5110" s="2">
        <f t="shared" si="158"/>
        <v>45546</v>
      </c>
      <c r="E5110">
        <f t="shared" si="159"/>
        <v>61.101555609702984</v>
      </c>
    </row>
    <row r="5111" spans="1:5">
      <c r="A5111" s="5">
        <v>45546.125</v>
      </c>
      <c r="B5111">
        <v>13.387045860290501</v>
      </c>
      <c r="C5111">
        <v>20</v>
      </c>
      <c r="D5111" s="2">
        <f t="shared" si="158"/>
        <v>45546</v>
      </c>
      <c r="E5111">
        <f t="shared" si="159"/>
        <v>61.101555609702984</v>
      </c>
    </row>
    <row r="5112" spans="1:5">
      <c r="A5112" s="5">
        <v>45546.166666666664</v>
      </c>
      <c r="B5112">
        <v>12.998116493225</v>
      </c>
      <c r="C5112">
        <v>19.399999618530199</v>
      </c>
      <c r="D5112" s="2">
        <f t="shared" si="158"/>
        <v>45546</v>
      </c>
      <c r="E5112">
        <f t="shared" si="159"/>
        <v>61.101555609702984</v>
      </c>
    </row>
    <row r="5113" spans="1:5">
      <c r="A5113" s="5">
        <v>45546.208333333336</v>
      </c>
      <c r="B5113">
        <v>12.6730136871337</v>
      </c>
      <c r="C5113">
        <v>18.299999237060501</v>
      </c>
      <c r="D5113" s="2">
        <f t="shared" si="158"/>
        <v>45546</v>
      </c>
      <c r="E5113">
        <f t="shared" si="159"/>
        <v>61.101555609702984</v>
      </c>
    </row>
    <row r="5114" spans="1:5">
      <c r="A5114" s="5">
        <v>45546.25</v>
      </c>
      <c r="B5114">
        <v>12.585630416870099</v>
      </c>
      <c r="C5114">
        <v>18.899999618530199</v>
      </c>
      <c r="D5114" s="2">
        <f t="shared" si="158"/>
        <v>45546</v>
      </c>
      <c r="E5114">
        <f t="shared" si="159"/>
        <v>61.101555609702984</v>
      </c>
    </row>
    <row r="5115" spans="1:5">
      <c r="A5115" s="5">
        <v>45546.291666666664</v>
      </c>
      <c r="B5115">
        <v>13.3846836090087</v>
      </c>
      <c r="C5115">
        <v>20</v>
      </c>
      <c r="D5115" s="2">
        <f t="shared" si="158"/>
        <v>45546</v>
      </c>
      <c r="E5115">
        <f t="shared" si="159"/>
        <v>61.101555609702984</v>
      </c>
    </row>
    <row r="5116" spans="1:5">
      <c r="A5116" s="5">
        <v>45546.333333333336</v>
      </c>
      <c r="B5116">
        <v>14.6515302658081</v>
      </c>
      <c r="C5116">
        <v>22.799999237060501</v>
      </c>
      <c r="D5116" s="2">
        <f t="shared" si="158"/>
        <v>45546</v>
      </c>
      <c r="E5116">
        <f t="shared" si="159"/>
        <v>61.101555609702984</v>
      </c>
    </row>
    <row r="5117" spans="1:5">
      <c r="A5117" s="5">
        <v>45546.375</v>
      </c>
      <c r="B5117">
        <v>16.0971355438232</v>
      </c>
      <c r="C5117">
        <v>25.600000381469702</v>
      </c>
      <c r="D5117" s="2">
        <f t="shared" si="158"/>
        <v>45546</v>
      </c>
      <c r="E5117">
        <f t="shared" si="159"/>
        <v>61.101555609702984</v>
      </c>
    </row>
    <row r="5118" spans="1:5">
      <c r="A5118" s="5">
        <v>45546.416666666664</v>
      </c>
      <c r="B5118">
        <v>17.355567932128899</v>
      </c>
      <c r="C5118">
        <v>28.299999237060501</v>
      </c>
      <c r="D5118" s="2">
        <f t="shared" si="158"/>
        <v>45546</v>
      </c>
      <c r="E5118">
        <f t="shared" si="159"/>
        <v>61.101555609702984</v>
      </c>
    </row>
    <row r="5119" spans="1:5">
      <c r="A5119" s="5">
        <v>45546.458333333336</v>
      </c>
      <c r="B5119">
        <v>18.365299224853501</v>
      </c>
      <c r="C5119">
        <v>30</v>
      </c>
      <c r="D5119" s="2">
        <f t="shared" si="158"/>
        <v>45546</v>
      </c>
      <c r="E5119">
        <f t="shared" si="159"/>
        <v>61.101555609702984</v>
      </c>
    </row>
    <row r="5120" spans="1:5">
      <c r="A5120" s="5">
        <v>45546.5</v>
      </c>
      <c r="B5120">
        <v>19.109031677246001</v>
      </c>
      <c r="C5120">
        <v>32.200000762939403</v>
      </c>
      <c r="D5120" s="2">
        <f t="shared" si="158"/>
        <v>45546</v>
      </c>
      <c r="E5120">
        <f t="shared" si="159"/>
        <v>61.101555609702984</v>
      </c>
    </row>
    <row r="5121" spans="1:5">
      <c r="A5121" s="5">
        <v>45546.541666666664</v>
      </c>
      <c r="B5121">
        <v>19.68577003479</v>
      </c>
      <c r="C5121">
        <v>31.7000007629394</v>
      </c>
      <c r="D5121" s="2">
        <f t="shared" si="158"/>
        <v>45546</v>
      </c>
      <c r="E5121">
        <f t="shared" si="159"/>
        <v>61.101555609702984</v>
      </c>
    </row>
    <row r="5122" spans="1:5">
      <c r="A5122" s="5">
        <v>45546.583333333336</v>
      </c>
      <c r="B5122">
        <v>20.070081710815401</v>
      </c>
      <c r="C5122">
        <v>31.7000007629394</v>
      </c>
      <c r="D5122" s="2">
        <f t="shared" si="158"/>
        <v>45546</v>
      </c>
      <c r="E5122">
        <f t="shared" si="159"/>
        <v>61.101555609702984</v>
      </c>
    </row>
    <row r="5123" spans="1:5">
      <c r="A5123" s="5">
        <v>45546.625</v>
      </c>
      <c r="B5123">
        <v>20.242698669433501</v>
      </c>
      <c r="C5123">
        <v>30.600000381469702</v>
      </c>
      <c r="D5123" s="2">
        <f t="shared" ref="D5123:D5186" si="160">DATE(YEAR(A5123), MONTH(A5123), DAY(A5123))</f>
        <v>45546</v>
      </c>
      <c r="E5123">
        <f t="shared" ref="E5123:E5186" si="161">AVERAGEIF(D:D, D5123, B:B)*1.8+32</f>
        <v>61.101555609702984</v>
      </c>
    </row>
    <row r="5124" spans="1:5">
      <c r="A5124" s="5">
        <v>45546.666666666664</v>
      </c>
      <c r="B5124">
        <v>20.1003322601318</v>
      </c>
      <c r="C5124">
        <v>30</v>
      </c>
      <c r="D5124" s="2">
        <f t="shared" si="160"/>
        <v>45546</v>
      </c>
      <c r="E5124">
        <f t="shared" si="161"/>
        <v>61.101555609702984</v>
      </c>
    </row>
    <row r="5125" spans="1:5">
      <c r="A5125" s="5">
        <v>45546.708333333336</v>
      </c>
      <c r="B5125">
        <v>19.549644470214801</v>
      </c>
      <c r="C5125">
        <v>28.299999237060501</v>
      </c>
      <c r="D5125" s="2">
        <f t="shared" si="160"/>
        <v>45546</v>
      </c>
      <c r="E5125">
        <f t="shared" si="161"/>
        <v>61.101555609702984</v>
      </c>
    </row>
    <row r="5126" spans="1:5">
      <c r="A5126" s="5">
        <v>45546.75</v>
      </c>
      <c r="B5126">
        <v>18.611772537231399</v>
      </c>
      <c r="C5126">
        <v>27.2000007629394</v>
      </c>
      <c r="D5126" s="2">
        <f t="shared" si="160"/>
        <v>45546</v>
      </c>
      <c r="E5126">
        <f t="shared" si="161"/>
        <v>61.101555609702984</v>
      </c>
    </row>
    <row r="5127" spans="1:5">
      <c r="A5127" s="5">
        <v>45546.791666666664</v>
      </c>
      <c r="B5127">
        <v>17.297883987426701</v>
      </c>
      <c r="C5127">
        <v>25</v>
      </c>
      <c r="D5127" s="2">
        <f t="shared" si="160"/>
        <v>45546</v>
      </c>
      <c r="E5127">
        <f t="shared" si="161"/>
        <v>61.101555609702984</v>
      </c>
    </row>
    <row r="5128" spans="1:5">
      <c r="A5128" s="5">
        <v>45546.833333333336</v>
      </c>
      <c r="B5128">
        <v>15.948855400085399</v>
      </c>
      <c r="C5128">
        <v>23.299999237060501</v>
      </c>
      <c r="D5128" s="2">
        <f t="shared" si="160"/>
        <v>45546</v>
      </c>
      <c r="E5128">
        <f t="shared" si="161"/>
        <v>61.101555609702984</v>
      </c>
    </row>
    <row r="5129" spans="1:5">
      <c r="A5129" s="5">
        <v>45546.875</v>
      </c>
      <c r="B5129">
        <v>15.0275421142578</v>
      </c>
      <c r="C5129">
        <v>22.799999237060501</v>
      </c>
      <c r="D5129" s="2">
        <f t="shared" si="160"/>
        <v>45546</v>
      </c>
      <c r="E5129">
        <f t="shared" si="161"/>
        <v>61.101555609702984</v>
      </c>
    </row>
    <row r="5130" spans="1:5">
      <c r="A5130" s="5">
        <v>45546.916666666664</v>
      </c>
      <c r="B5130">
        <v>14.458589553833001</v>
      </c>
      <c r="C5130">
        <v>21.100000381469702</v>
      </c>
      <c r="D5130" s="2">
        <f t="shared" si="160"/>
        <v>45546</v>
      </c>
      <c r="E5130">
        <f t="shared" si="161"/>
        <v>61.101555609702984</v>
      </c>
    </row>
    <row r="5131" spans="1:5">
      <c r="A5131" s="5">
        <v>45546.958333333336</v>
      </c>
      <c r="B5131">
        <v>13.7267942428588</v>
      </c>
      <c r="C5131">
        <v>20.600000381469702</v>
      </c>
      <c r="D5131" s="2">
        <f t="shared" si="160"/>
        <v>45546</v>
      </c>
      <c r="E5131">
        <f t="shared" si="161"/>
        <v>61.101555609702984</v>
      </c>
    </row>
    <row r="5132" spans="1:5">
      <c r="A5132" s="5">
        <v>45547</v>
      </c>
      <c r="B5132">
        <v>13.109834671020501</v>
      </c>
      <c r="C5132">
        <v>18.899999618530199</v>
      </c>
      <c r="D5132" s="2">
        <f t="shared" si="160"/>
        <v>45547</v>
      </c>
      <c r="E5132">
        <f t="shared" si="161"/>
        <v>60.955628633499074</v>
      </c>
    </row>
    <row r="5133" spans="1:5">
      <c r="A5133" s="5">
        <v>45547.041666666664</v>
      </c>
      <c r="B5133">
        <v>12.5387725830078</v>
      </c>
      <c r="C5133">
        <v>18.899999618530199</v>
      </c>
      <c r="D5133" s="2">
        <f t="shared" si="160"/>
        <v>45547</v>
      </c>
      <c r="E5133">
        <f t="shared" si="161"/>
        <v>60.955628633499074</v>
      </c>
    </row>
    <row r="5134" spans="1:5">
      <c r="A5134" s="5">
        <v>45547.083333333336</v>
      </c>
      <c r="B5134">
        <v>11.9373979568481</v>
      </c>
      <c r="C5134">
        <v>18.899999618530199</v>
      </c>
      <c r="D5134" s="2">
        <f t="shared" si="160"/>
        <v>45547</v>
      </c>
      <c r="E5134">
        <f t="shared" si="161"/>
        <v>60.955628633499074</v>
      </c>
    </row>
    <row r="5135" spans="1:5">
      <c r="A5135" s="5">
        <v>45547.125</v>
      </c>
      <c r="B5135">
        <v>11.373098373413001</v>
      </c>
      <c r="C5135">
        <v>18.899999618530199</v>
      </c>
      <c r="D5135" s="2">
        <f t="shared" si="160"/>
        <v>45547</v>
      </c>
      <c r="E5135">
        <f t="shared" si="161"/>
        <v>60.955628633499074</v>
      </c>
    </row>
    <row r="5136" spans="1:5">
      <c r="A5136" s="5">
        <v>45547.166666666664</v>
      </c>
      <c r="B5136">
        <v>10.8263645172119</v>
      </c>
      <c r="C5136">
        <v>17.2000007629394</v>
      </c>
      <c r="D5136" s="2">
        <f t="shared" si="160"/>
        <v>45547</v>
      </c>
      <c r="E5136">
        <f t="shared" si="161"/>
        <v>60.955628633499074</v>
      </c>
    </row>
    <row r="5137" spans="1:5">
      <c r="A5137" s="5">
        <v>45547.208333333336</v>
      </c>
      <c r="B5137">
        <v>10.501812934875399</v>
      </c>
      <c r="C5137">
        <v>17.2000007629394</v>
      </c>
      <c r="D5137" s="2">
        <f t="shared" si="160"/>
        <v>45547</v>
      </c>
      <c r="E5137">
        <f t="shared" si="161"/>
        <v>60.955628633499074</v>
      </c>
    </row>
    <row r="5138" spans="1:5">
      <c r="A5138" s="5">
        <v>45547.25</v>
      </c>
      <c r="B5138">
        <v>10.6755275726318</v>
      </c>
      <c r="C5138">
        <v>17.2000007629394</v>
      </c>
      <c r="D5138" s="2">
        <f t="shared" si="160"/>
        <v>45547</v>
      </c>
      <c r="E5138">
        <f t="shared" si="161"/>
        <v>60.955628633499074</v>
      </c>
    </row>
    <row r="5139" spans="1:5">
      <c r="A5139" s="5">
        <v>45547.291666666664</v>
      </c>
      <c r="B5139">
        <v>11.8588256835937</v>
      </c>
      <c r="C5139">
        <v>20</v>
      </c>
      <c r="D5139" s="2">
        <f t="shared" si="160"/>
        <v>45547</v>
      </c>
      <c r="E5139">
        <f t="shared" si="161"/>
        <v>60.955628633499074</v>
      </c>
    </row>
    <row r="5140" spans="1:5">
      <c r="A5140" s="5">
        <v>45547.333333333336</v>
      </c>
      <c r="B5140">
        <v>13.932801246643001</v>
      </c>
      <c r="C5140">
        <v>22.2000007629394</v>
      </c>
      <c r="D5140" s="2">
        <f t="shared" si="160"/>
        <v>45547</v>
      </c>
      <c r="E5140">
        <f t="shared" si="161"/>
        <v>60.955628633499074</v>
      </c>
    </row>
    <row r="5141" spans="1:5">
      <c r="A5141" s="5">
        <v>45547.375</v>
      </c>
      <c r="B5141">
        <v>15.792941093444799</v>
      </c>
      <c r="C5141">
        <v>26.100000381469702</v>
      </c>
      <c r="D5141" s="2">
        <f t="shared" si="160"/>
        <v>45547</v>
      </c>
      <c r="E5141">
        <f t="shared" si="161"/>
        <v>60.955628633499074</v>
      </c>
    </row>
    <row r="5142" spans="1:5">
      <c r="A5142" s="5">
        <v>45547.416666666664</v>
      </c>
      <c r="B5142">
        <v>17.662166595458899</v>
      </c>
      <c r="C5142">
        <v>27.799999237060501</v>
      </c>
      <c r="D5142" s="2">
        <f t="shared" si="160"/>
        <v>45547</v>
      </c>
      <c r="E5142">
        <f t="shared" si="161"/>
        <v>60.955628633499074</v>
      </c>
    </row>
    <row r="5143" spans="1:5">
      <c r="A5143" s="5">
        <v>45547.458333333336</v>
      </c>
      <c r="B5143">
        <v>19.0679626464843</v>
      </c>
      <c r="C5143">
        <v>28.899999618530199</v>
      </c>
      <c r="D5143" s="2">
        <f t="shared" si="160"/>
        <v>45547</v>
      </c>
      <c r="E5143">
        <f t="shared" si="161"/>
        <v>60.955628633499074</v>
      </c>
    </row>
    <row r="5144" spans="1:5">
      <c r="A5144" s="5">
        <v>45547.5</v>
      </c>
      <c r="B5144">
        <v>20.114637374877901</v>
      </c>
      <c r="C5144">
        <v>28.899999618530199</v>
      </c>
      <c r="D5144" s="2">
        <f t="shared" si="160"/>
        <v>45547</v>
      </c>
      <c r="E5144">
        <f t="shared" si="161"/>
        <v>60.955628633499074</v>
      </c>
    </row>
    <row r="5145" spans="1:5">
      <c r="A5145" s="5">
        <v>45547.541666666664</v>
      </c>
      <c r="B5145">
        <v>20.896261215209901</v>
      </c>
      <c r="C5145">
        <v>28.899999618530199</v>
      </c>
      <c r="D5145" s="2">
        <f t="shared" si="160"/>
        <v>45547</v>
      </c>
      <c r="E5145">
        <f t="shared" si="161"/>
        <v>60.955628633499074</v>
      </c>
    </row>
    <row r="5146" spans="1:5">
      <c r="A5146" s="5">
        <v>45547.583333333336</v>
      </c>
      <c r="B5146">
        <v>21.417951583862301</v>
      </c>
      <c r="C5146">
        <v>29.399999618530199</v>
      </c>
      <c r="D5146" s="2">
        <f t="shared" si="160"/>
        <v>45547</v>
      </c>
      <c r="E5146">
        <f t="shared" si="161"/>
        <v>60.955628633499074</v>
      </c>
    </row>
    <row r="5147" spans="1:5">
      <c r="A5147" s="5">
        <v>45547.625</v>
      </c>
      <c r="B5147">
        <v>21.581607818603501</v>
      </c>
      <c r="C5147">
        <v>28.299999237060501</v>
      </c>
      <c r="D5147" s="2">
        <f t="shared" si="160"/>
        <v>45547</v>
      </c>
      <c r="E5147">
        <f t="shared" si="161"/>
        <v>60.955628633499074</v>
      </c>
    </row>
    <row r="5148" spans="1:5">
      <c r="A5148" s="5">
        <v>45547.666666666664</v>
      </c>
      <c r="B5148">
        <v>21.0847854614257</v>
      </c>
      <c r="C5148">
        <v>27.799999237060501</v>
      </c>
      <c r="D5148" s="2">
        <f t="shared" si="160"/>
        <v>45547</v>
      </c>
      <c r="E5148">
        <f t="shared" si="161"/>
        <v>60.955628633499074</v>
      </c>
    </row>
    <row r="5149" spans="1:5">
      <c r="A5149" s="5">
        <v>45547.708333333336</v>
      </c>
      <c r="B5149">
        <v>20.329309463500898</v>
      </c>
      <c r="C5149">
        <v>26.7000007629394</v>
      </c>
      <c r="D5149" s="2">
        <f t="shared" si="160"/>
        <v>45547</v>
      </c>
      <c r="E5149">
        <f t="shared" si="161"/>
        <v>60.955628633499074</v>
      </c>
    </row>
    <row r="5150" spans="1:5">
      <c r="A5150" s="5">
        <v>45547.75</v>
      </c>
      <c r="B5150">
        <v>19.200605392456001</v>
      </c>
      <c r="C5150">
        <v>23.899999618530199</v>
      </c>
      <c r="D5150" s="2">
        <f t="shared" si="160"/>
        <v>45547</v>
      </c>
      <c r="E5150">
        <f t="shared" si="161"/>
        <v>60.955628633499074</v>
      </c>
    </row>
    <row r="5151" spans="1:5">
      <c r="A5151" s="5">
        <v>45547.791666666664</v>
      </c>
      <c r="B5151">
        <v>17.924242019653299</v>
      </c>
      <c r="C5151">
        <v>22.2000007629394</v>
      </c>
      <c r="D5151" s="2">
        <f t="shared" si="160"/>
        <v>45547</v>
      </c>
      <c r="E5151">
        <f t="shared" si="161"/>
        <v>60.955628633499074</v>
      </c>
    </row>
    <row r="5152" spans="1:5">
      <c r="A5152" s="5">
        <v>45547.833333333336</v>
      </c>
      <c r="B5152">
        <v>16.775384902954102</v>
      </c>
      <c r="C5152">
        <v>21.100000381469702</v>
      </c>
      <c r="D5152" s="2">
        <f t="shared" si="160"/>
        <v>45547</v>
      </c>
      <c r="E5152">
        <f t="shared" si="161"/>
        <v>60.955628633499074</v>
      </c>
    </row>
    <row r="5153" spans="1:5">
      <c r="A5153" s="5">
        <v>45547.875</v>
      </c>
      <c r="B5153">
        <v>16.184556961059499</v>
      </c>
      <c r="C5153">
        <v>20.600000381469702</v>
      </c>
      <c r="D5153" s="2">
        <f t="shared" si="160"/>
        <v>45547</v>
      </c>
      <c r="E5153">
        <f t="shared" si="161"/>
        <v>60.955628633499074</v>
      </c>
    </row>
    <row r="5154" spans="1:5">
      <c r="A5154" s="5">
        <v>45547.916666666664</v>
      </c>
      <c r="B5154">
        <v>15.850872039794901</v>
      </c>
      <c r="C5154">
        <v>19.399999618530199</v>
      </c>
      <c r="D5154" s="2">
        <f t="shared" si="160"/>
        <v>45547</v>
      </c>
      <c r="E5154">
        <f t="shared" si="161"/>
        <v>60.955628633499074</v>
      </c>
    </row>
    <row r="5155" spans="1:5">
      <c r="A5155" s="5">
        <v>45547.958333333336</v>
      </c>
      <c r="B5155">
        <v>15.437328338623001</v>
      </c>
      <c r="C5155">
        <v>18.899999618530199</v>
      </c>
      <c r="D5155" s="2">
        <f t="shared" si="160"/>
        <v>45547</v>
      </c>
      <c r="E5155">
        <f t="shared" si="161"/>
        <v>60.955628633499074</v>
      </c>
    </row>
    <row r="5156" spans="1:5">
      <c r="A5156" s="5">
        <v>45548</v>
      </c>
      <c r="B5156">
        <v>15.009256362915</v>
      </c>
      <c r="C5156">
        <v>18.299999237060501</v>
      </c>
      <c r="D5156" s="2">
        <f t="shared" si="160"/>
        <v>45548</v>
      </c>
      <c r="E5156">
        <f t="shared" si="161"/>
        <v>64.865105056762616</v>
      </c>
    </row>
    <row r="5157" spans="1:5">
      <c r="A5157" s="5">
        <v>45548.041666666664</v>
      </c>
      <c r="B5157">
        <v>14.6100149154663</v>
      </c>
      <c r="C5157">
        <v>17.799999237060501</v>
      </c>
      <c r="D5157" s="2">
        <f t="shared" si="160"/>
        <v>45548</v>
      </c>
      <c r="E5157">
        <f t="shared" si="161"/>
        <v>64.865105056762616</v>
      </c>
    </row>
    <row r="5158" spans="1:5">
      <c r="A5158" s="5">
        <v>45548.083333333336</v>
      </c>
      <c r="B5158">
        <v>14.178367614746</v>
      </c>
      <c r="C5158">
        <v>16.7000007629394</v>
      </c>
      <c r="D5158" s="2">
        <f t="shared" si="160"/>
        <v>45548</v>
      </c>
      <c r="E5158">
        <f t="shared" si="161"/>
        <v>64.865105056762616</v>
      </c>
    </row>
    <row r="5159" spans="1:5">
      <c r="A5159" s="5">
        <v>45548.125</v>
      </c>
      <c r="B5159">
        <v>13.7322778701782</v>
      </c>
      <c r="C5159">
        <v>16.7000007629394</v>
      </c>
      <c r="D5159" s="2">
        <f t="shared" si="160"/>
        <v>45548</v>
      </c>
      <c r="E5159">
        <f t="shared" si="161"/>
        <v>64.865105056762616</v>
      </c>
    </row>
    <row r="5160" spans="1:5">
      <c r="A5160" s="5">
        <v>45548.166666666664</v>
      </c>
      <c r="B5160">
        <v>13.4637231826782</v>
      </c>
      <c r="C5160">
        <v>16.100000381469702</v>
      </c>
      <c r="D5160" s="2">
        <f t="shared" si="160"/>
        <v>45548</v>
      </c>
      <c r="E5160">
        <f t="shared" si="161"/>
        <v>64.865105056762616</v>
      </c>
    </row>
    <row r="5161" spans="1:5">
      <c r="A5161" s="5">
        <v>45548.208333333336</v>
      </c>
      <c r="B5161">
        <v>13.565544128417899</v>
      </c>
      <c r="C5161">
        <v>16.100000381469702</v>
      </c>
      <c r="D5161" s="2">
        <f t="shared" si="160"/>
        <v>45548</v>
      </c>
      <c r="E5161">
        <f t="shared" si="161"/>
        <v>64.865105056762616</v>
      </c>
    </row>
    <row r="5162" spans="1:5">
      <c r="A5162" s="5">
        <v>45548.25</v>
      </c>
      <c r="B5162">
        <v>13.950246810913001</v>
      </c>
      <c r="C5162">
        <v>16.7000007629394</v>
      </c>
      <c r="D5162" s="2">
        <f t="shared" si="160"/>
        <v>45548</v>
      </c>
      <c r="E5162">
        <f t="shared" si="161"/>
        <v>64.865105056762616</v>
      </c>
    </row>
    <row r="5163" spans="1:5">
      <c r="A5163" s="5">
        <v>45548.291666666664</v>
      </c>
      <c r="B5163">
        <v>14.4827413558959</v>
      </c>
      <c r="C5163">
        <v>18.299999237060501</v>
      </c>
      <c r="D5163" s="2">
        <f t="shared" si="160"/>
        <v>45548</v>
      </c>
      <c r="E5163">
        <f t="shared" si="161"/>
        <v>64.865105056762616</v>
      </c>
    </row>
    <row r="5164" spans="1:5">
      <c r="A5164" s="5">
        <v>45548.333333333336</v>
      </c>
      <c r="B5164">
        <v>16.322881698608398</v>
      </c>
      <c r="C5164">
        <v>21.7000007629394</v>
      </c>
      <c r="D5164" s="2">
        <f t="shared" si="160"/>
        <v>45548</v>
      </c>
      <c r="E5164">
        <f t="shared" si="161"/>
        <v>64.865105056762616</v>
      </c>
    </row>
    <row r="5165" spans="1:5">
      <c r="A5165" s="5">
        <v>45548.375</v>
      </c>
      <c r="B5165">
        <v>18.259038925170898</v>
      </c>
      <c r="C5165">
        <v>24.399999618530199</v>
      </c>
      <c r="D5165" s="2">
        <f t="shared" si="160"/>
        <v>45548</v>
      </c>
      <c r="E5165">
        <f t="shared" si="161"/>
        <v>64.865105056762616</v>
      </c>
    </row>
    <row r="5166" spans="1:5">
      <c r="A5166" s="5">
        <v>45548.416666666664</v>
      </c>
      <c r="B5166">
        <v>19.813867568969702</v>
      </c>
      <c r="C5166">
        <v>27.799999237060501</v>
      </c>
      <c r="D5166" s="2">
        <f t="shared" si="160"/>
        <v>45548</v>
      </c>
      <c r="E5166">
        <f t="shared" si="161"/>
        <v>64.865105056762616</v>
      </c>
    </row>
    <row r="5167" spans="1:5">
      <c r="A5167" s="5">
        <v>45548.458333333336</v>
      </c>
      <c r="B5167">
        <v>21.038658142089801</v>
      </c>
      <c r="C5167">
        <v>28.899999618530199</v>
      </c>
      <c r="D5167" s="2">
        <f t="shared" si="160"/>
        <v>45548</v>
      </c>
      <c r="E5167">
        <f t="shared" si="161"/>
        <v>64.865105056762616</v>
      </c>
    </row>
    <row r="5168" spans="1:5">
      <c r="A5168" s="5">
        <v>45548.5</v>
      </c>
      <c r="B5168">
        <v>21.949367523193299</v>
      </c>
      <c r="C5168">
        <v>29.399999618530199</v>
      </c>
      <c r="D5168" s="2">
        <f t="shared" si="160"/>
        <v>45548</v>
      </c>
      <c r="E5168">
        <f t="shared" si="161"/>
        <v>64.865105056762616</v>
      </c>
    </row>
    <row r="5169" spans="1:5">
      <c r="A5169" s="5">
        <v>45548.541666666664</v>
      </c>
      <c r="B5169">
        <v>22.6179809570312</v>
      </c>
      <c r="C5169">
        <v>29.399999618530199</v>
      </c>
      <c r="D5169" s="2">
        <f t="shared" si="160"/>
        <v>45548</v>
      </c>
      <c r="E5169">
        <f t="shared" si="161"/>
        <v>64.865105056762616</v>
      </c>
    </row>
    <row r="5170" spans="1:5">
      <c r="A5170" s="5">
        <v>45548.583333333336</v>
      </c>
      <c r="B5170">
        <v>22.942407608032202</v>
      </c>
      <c r="C5170">
        <v>30.600000381469702</v>
      </c>
      <c r="D5170" s="2">
        <f t="shared" si="160"/>
        <v>45548</v>
      </c>
      <c r="E5170">
        <f t="shared" si="161"/>
        <v>64.865105056762616</v>
      </c>
    </row>
    <row r="5171" spans="1:5">
      <c r="A5171" s="5">
        <v>45548.625</v>
      </c>
      <c r="B5171">
        <v>23.0074558258056</v>
      </c>
      <c r="C5171">
        <v>29.399999618530199</v>
      </c>
      <c r="D5171" s="2">
        <f t="shared" si="160"/>
        <v>45548</v>
      </c>
      <c r="E5171">
        <f t="shared" si="161"/>
        <v>64.865105056762616</v>
      </c>
    </row>
    <row r="5172" spans="1:5">
      <c r="A5172" s="5">
        <v>45548.666666666664</v>
      </c>
      <c r="B5172">
        <v>22.6601047515869</v>
      </c>
      <c r="C5172">
        <v>28.899999618530199</v>
      </c>
      <c r="D5172" s="2">
        <f t="shared" si="160"/>
        <v>45548</v>
      </c>
      <c r="E5172">
        <f t="shared" si="161"/>
        <v>64.865105056762616</v>
      </c>
    </row>
    <row r="5173" spans="1:5">
      <c r="A5173" s="5">
        <v>45548.708333333336</v>
      </c>
      <c r="B5173">
        <v>21.979915618896399</v>
      </c>
      <c r="C5173">
        <v>27.2000007629394</v>
      </c>
      <c r="D5173" s="2">
        <f t="shared" si="160"/>
        <v>45548</v>
      </c>
      <c r="E5173">
        <f t="shared" si="161"/>
        <v>64.865105056762616</v>
      </c>
    </row>
    <row r="5174" spans="1:5">
      <c r="A5174" s="5">
        <v>45548.75</v>
      </c>
      <c r="B5174">
        <v>20.956951141357401</v>
      </c>
      <c r="C5174">
        <v>25.600000381469702</v>
      </c>
      <c r="D5174" s="2">
        <f t="shared" si="160"/>
        <v>45548</v>
      </c>
      <c r="E5174">
        <f t="shared" si="161"/>
        <v>64.865105056762616</v>
      </c>
    </row>
    <row r="5175" spans="1:5">
      <c r="A5175" s="5">
        <v>45548.791666666664</v>
      </c>
      <c r="B5175">
        <v>19.764469146728501</v>
      </c>
      <c r="C5175">
        <v>23.899999618530199</v>
      </c>
      <c r="D5175" s="2">
        <f t="shared" si="160"/>
        <v>45548</v>
      </c>
      <c r="E5175">
        <f t="shared" si="161"/>
        <v>64.865105056762616</v>
      </c>
    </row>
    <row r="5176" spans="1:5">
      <c r="A5176" s="5">
        <v>45548.833333333336</v>
      </c>
      <c r="B5176">
        <v>18.904964447021399</v>
      </c>
      <c r="C5176">
        <v>23.299999237060501</v>
      </c>
      <c r="D5176" s="2">
        <f t="shared" si="160"/>
        <v>45548</v>
      </c>
      <c r="E5176">
        <f t="shared" si="161"/>
        <v>64.865105056762616</v>
      </c>
    </row>
    <row r="5177" spans="1:5">
      <c r="A5177" s="5">
        <v>45548.875</v>
      </c>
      <c r="B5177">
        <v>18.512798309326101</v>
      </c>
      <c r="C5177">
        <v>22.2000007629394</v>
      </c>
      <c r="D5177" s="2">
        <f t="shared" si="160"/>
        <v>45548</v>
      </c>
      <c r="E5177">
        <f t="shared" si="161"/>
        <v>64.865105056762616</v>
      </c>
    </row>
    <row r="5178" spans="1:5">
      <c r="A5178" s="5">
        <v>45548.916666666664</v>
      </c>
      <c r="B5178">
        <v>18.395753860473601</v>
      </c>
      <c r="C5178">
        <v>21.7000007629394</v>
      </c>
      <c r="D5178" s="2">
        <f t="shared" si="160"/>
        <v>45548</v>
      </c>
      <c r="E5178">
        <f t="shared" si="161"/>
        <v>64.865105056762616</v>
      </c>
    </row>
    <row r="5179" spans="1:5">
      <c r="A5179" s="5">
        <v>45548.958333333336</v>
      </c>
      <c r="B5179">
        <v>18.082612991333001</v>
      </c>
      <c r="C5179">
        <v>20.600000381469702</v>
      </c>
      <c r="D5179" s="2">
        <f t="shared" si="160"/>
        <v>45548</v>
      </c>
      <c r="E5179">
        <f t="shared" si="161"/>
        <v>64.865105056762616</v>
      </c>
    </row>
    <row r="5180" spans="1:5">
      <c r="A5180" s="5">
        <v>45549</v>
      </c>
      <c r="B5180">
        <v>17.674619674682599</v>
      </c>
      <c r="C5180">
        <v>20</v>
      </c>
      <c r="D5180" s="2">
        <f t="shared" si="160"/>
        <v>45549</v>
      </c>
      <c r="E5180">
        <f t="shared" si="161"/>
        <v>68.235652661323485</v>
      </c>
    </row>
    <row r="5181" spans="1:5">
      <c r="A5181" s="5">
        <v>45549.041666666664</v>
      </c>
      <c r="B5181">
        <v>17.046207427978501</v>
      </c>
      <c r="C5181">
        <v>18.899999618530199</v>
      </c>
      <c r="D5181" s="2">
        <f t="shared" si="160"/>
        <v>45549</v>
      </c>
      <c r="E5181">
        <f t="shared" si="161"/>
        <v>68.235652661323485</v>
      </c>
    </row>
    <row r="5182" spans="1:5">
      <c r="A5182" s="5">
        <v>45549.083333333336</v>
      </c>
      <c r="B5182">
        <v>16.395824432373001</v>
      </c>
      <c r="C5182">
        <v>18.299999237060501</v>
      </c>
      <c r="D5182" s="2">
        <f t="shared" si="160"/>
        <v>45549</v>
      </c>
      <c r="E5182">
        <f t="shared" si="161"/>
        <v>68.235652661323485</v>
      </c>
    </row>
    <row r="5183" spans="1:5">
      <c r="A5183" s="5">
        <v>45549.125</v>
      </c>
      <c r="B5183">
        <v>15.83824634552</v>
      </c>
      <c r="C5183">
        <v>17.2000007629394</v>
      </c>
      <c r="D5183" s="2">
        <f t="shared" si="160"/>
        <v>45549</v>
      </c>
      <c r="E5183">
        <f t="shared" si="161"/>
        <v>68.235652661323485</v>
      </c>
    </row>
    <row r="5184" spans="1:5">
      <c r="A5184" s="5">
        <v>45549.166666666664</v>
      </c>
      <c r="B5184">
        <v>15.5175418853759</v>
      </c>
      <c r="C5184">
        <v>17.2000007629394</v>
      </c>
      <c r="D5184" s="2">
        <f t="shared" si="160"/>
        <v>45549</v>
      </c>
      <c r="E5184">
        <f t="shared" si="161"/>
        <v>68.235652661323485</v>
      </c>
    </row>
    <row r="5185" spans="1:5">
      <c r="A5185" s="5">
        <v>45549.208333333336</v>
      </c>
      <c r="B5185">
        <v>15.209209442138601</v>
      </c>
      <c r="C5185">
        <v>17.2000007629394</v>
      </c>
      <c r="D5185" s="2">
        <f t="shared" si="160"/>
        <v>45549</v>
      </c>
      <c r="E5185">
        <f t="shared" si="161"/>
        <v>68.235652661323485</v>
      </c>
    </row>
    <row r="5186" spans="1:5">
      <c r="A5186" s="5">
        <v>45549.25</v>
      </c>
      <c r="B5186">
        <v>15.0845375061035</v>
      </c>
      <c r="C5186">
        <v>17.799999237060501</v>
      </c>
      <c r="D5186" s="2">
        <f t="shared" si="160"/>
        <v>45549</v>
      </c>
      <c r="E5186">
        <f t="shared" si="161"/>
        <v>68.235652661323485</v>
      </c>
    </row>
    <row r="5187" spans="1:5">
      <c r="A5187" s="5">
        <v>45549.291666666664</v>
      </c>
      <c r="B5187">
        <v>16.470157623291001</v>
      </c>
      <c r="C5187">
        <v>20</v>
      </c>
      <c r="D5187" s="2">
        <f t="shared" ref="D5187:D5250" si="162">DATE(YEAR(A5187), MONTH(A5187), DAY(A5187))</f>
        <v>45549</v>
      </c>
      <c r="E5187">
        <f t="shared" ref="E5187:E5250" si="163">AVERAGEIF(D:D, D5187, B:B)*1.8+32</f>
        <v>68.235652661323485</v>
      </c>
    </row>
    <row r="5188" spans="1:5">
      <c r="A5188" s="5">
        <v>45549.333333333336</v>
      </c>
      <c r="B5188">
        <v>18.2648010253906</v>
      </c>
      <c r="C5188">
        <v>23.299999237060501</v>
      </c>
      <c r="D5188" s="2">
        <f t="shared" si="162"/>
        <v>45549</v>
      </c>
      <c r="E5188">
        <f t="shared" si="163"/>
        <v>68.235652661323485</v>
      </c>
    </row>
    <row r="5189" spans="1:5">
      <c r="A5189" s="5">
        <v>45549.375</v>
      </c>
      <c r="B5189">
        <v>20.236034393310501</v>
      </c>
      <c r="C5189">
        <v>26.100000381469702</v>
      </c>
      <c r="D5189" s="2">
        <f t="shared" si="162"/>
        <v>45549</v>
      </c>
      <c r="E5189">
        <f t="shared" si="163"/>
        <v>68.235652661323485</v>
      </c>
    </row>
    <row r="5190" spans="1:5">
      <c r="A5190" s="5">
        <v>45549.416666666664</v>
      </c>
      <c r="B5190">
        <v>21.798467636108398</v>
      </c>
      <c r="C5190">
        <v>28.299999237060501</v>
      </c>
      <c r="D5190" s="2">
        <f t="shared" si="162"/>
        <v>45549</v>
      </c>
      <c r="E5190">
        <f t="shared" si="163"/>
        <v>68.235652661323485</v>
      </c>
    </row>
    <row r="5191" spans="1:5">
      <c r="A5191" s="5">
        <v>45549.458333333336</v>
      </c>
      <c r="B5191">
        <v>23.0498657226562</v>
      </c>
      <c r="C5191">
        <v>30</v>
      </c>
      <c r="D5191" s="2">
        <f t="shared" si="162"/>
        <v>45549</v>
      </c>
      <c r="E5191">
        <f t="shared" si="163"/>
        <v>68.235652661323485</v>
      </c>
    </row>
    <row r="5192" spans="1:5">
      <c r="A5192" s="5">
        <v>45549.5</v>
      </c>
      <c r="B5192">
        <v>23.913314819335898</v>
      </c>
      <c r="C5192">
        <v>30.600000381469702</v>
      </c>
      <c r="D5192" s="2">
        <f t="shared" si="162"/>
        <v>45549</v>
      </c>
      <c r="E5192">
        <f t="shared" si="163"/>
        <v>68.235652661323485</v>
      </c>
    </row>
    <row r="5193" spans="1:5">
      <c r="A5193" s="5">
        <v>45549.541666666664</v>
      </c>
      <c r="B5193">
        <v>24.520910263061499</v>
      </c>
      <c r="C5193">
        <v>31.100000381469702</v>
      </c>
      <c r="D5193" s="2">
        <f t="shared" si="162"/>
        <v>45549</v>
      </c>
      <c r="E5193">
        <f t="shared" si="163"/>
        <v>68.235652661323485</v>
      </c>
    </row>
    <row r="5194" spans="1:5">
      <c r="A5194" s="5">
        <v>45549.583333333336</v>
      </c>
      <c r="B5194">
        <v>24.9131774902343</v>
      </c>
      <c r="C5194">
        <v>31.100000381469702</v>
      </c>
      <c r="D5194" s="2">
        <f t="shared" si="162"/>
        <v>45549</v>
      </c>
      <c r="E5194">
        <f t="shared" si="163"/>
        <v>68.235652661323485</v>
      </c>
    </row>
    <row r="5195" spans="1:5">
      <c r="A5195" s="5">
        <v>45549.625</v>
      </c>
      <c r="B5195">
        <v>25.014368057250898</v>
      </c>
      <c r="C5195">
        <v>31.7000007629394</v>
      </c>
      <c r="D5195" s="2">
        <f t="shared" si="162"/>
        <v>45549</v>
      </c>
      <c r="E5195">
        <f t="shared" si="163"/>
        <v>68.235652661323485</v>
      </c>
    </row>
    <row r="5196" spans="1:5">
      <c r="A5196" s="5">
        <v>45549.666666666664</v>
      </c>
      <c r="B5196">
        <v>24.7116603851318</v>
      </c>
      <c r="C5196">
        <v>31.100000381469702</v>
      </c>
      <c r="D5196" s="2">
        <f t="shared" si="162"/>
        <v>45549</v>
      </c>
      <c r="E5196">
        <f t="shared" si="163"/>
        <v>68.235652661323485</v>
      </c>
    </row>
    <row r="5197" spans="1:5">
      <c r="A5197" s="5">
        <v>45549.708333333336</v>
      </c>
      <c r="B5197">
        <v>23.879161834716701</v>
      </c>
      <c r="C5197">
        <v>30.600000381469702</v>
      </c>
      <c r="D5197" s="2">
        <f t="shared" si="162"/>
        <v>45549</v>
      </c>
      <c r="E5197">
        <f t="shared" si="163"/>
        <v>68.235652661323485</v>
      </c>
    </row>
    <row r="5198" spans="1:5">
      <c r="A5198" s="5">
        <v>45549.75</v>
      </c>
      <c r="B5198">
        <v>22.8056640625</v>
      </c>
      <c r="C5198">
        <v>28.299999237060501</v>
      </c>
      <c r="D5198" s="2">
        <f t="shared" si="162"/>
        <v>45549</v>
      </c>
      <c r="E5198">
        <f t="shared" si="163"/>
        <v>68.235652661323485</v>
      </c>
    </row>
    <row r="5199" spans="1:5">
      <c r="A5199" s="5">
        <v>45549.791666666664</v>
      </c>
      <c r="B5199">
        <v>21.45481300354</v>
      </c>
      <c r="C5199">
        <v>26.7000007629394</v>
      </c>
      <c r="D5199" s="2">
        <f t="shared" si="162"/>
        <v>45549</v>
      </c>
      <c r="E5199">
        <f t="shared" si="163"/>
        <v>68.235652661323485</v>
      </c>
    </row>
    <row r="5200" spans="1:5">
      <c r="A5200" s="5">
        <v>45549.833333333336</v>
      </c>
      <c r="B5200">
        <v>20.4045715332031</v>
      </c>
      <c r="C5200">
        <v>25</v>
      </c>
      <c r="D5200" s="2">
        <f t="shared" si="162"/>
        <v>45549</v>
      </c>
      <c r="E5200">
        <f t="shared" si="163"/>
        <v>68.235652661323485</v>
      </c>
    </row>
    <row r="5201" spans="1:5">
      <c r="A5201" s="5">
        <v>45549.875</v>
      </c>
      <c r="B5201">
        <v>19.873451232910099</v>
      </c>
      <c r="C5201">
        <v>23.899999618530199</v>
      </c>
      <c r="D5201" s="2">
        <f t="shared" si="162"/>
        <v>45549</v>
      </c>
      <c r="E5201">
        <f t="shared" si="163"/>
        <v>68.235652661323485</v>
      </c>
    </row>
    <row r="5202" spans="1:5">
      <c r="A5202" s="5">
        <v>45549.916666666664</v>
      </c>
      <c r="B5202">
        <v>19.693014144897401</v>
      </c>
      <c r="C5202">
        <v>24.399999618530199</v>
      </c>
      <c r="D5202" s="2">
        <f t="shared" si="162"/>
        <v>45549</v>
      </c>
      <c r="E5202">
        <f t="shared" si="163"/>
        <v>68.235652661323485</v>
      </c>
    </row>
    <row r="5203" spans="1:5">
      <c r="A5203" s="5">
        <v>45549.958333333336</v>
      </c>
      <c r="B5203">
        <v>19.3724155426025</v>
      </c>
      <c r="C5203">
        <v>23.899999618530199</v>
      </c>
      <c r="D5203" s="2">
        <f t="shared" si="162"/>
        <v>45549</v>
      </c>
      <c r="E5203">
        <f t="shared" si="163"/>
        <v>68.235652661323485</v>
      </c>
    </row>
    <row r="5204" spans="1:5">
      <c r="A5204" s="5">
        <v>45550</v>
      </c>
      <c r="B5204">
        <v>18.9723396301269</v>
      </c>
      <c r="C5204">
        <v>23.899999618530199</v>
      </c>
      <c r="D5204" s="2">
        <f t="shared" si="162"/>
        <v>45550</v>
      </c>
      <c r="E5204">
        <f t="shared" si="163"/>
        <v>70.494851922988801</v>
      </c>
    </row>
    <row r="5205" spans="1:5">
      <c r="A5205" s="5">
        <v>45550.041666666664</v>
      </c>
      <c r="B5205">
        <v>18.3889350891113</v>
      </c>
      <c r="C5205">
        <v>23.299999237060501</v>
      </c>
      <c r="D5205" s="2">
        <f t="shared" si="162"/>
        <v>45550</v>
      </c>
      <c r="E5205">
        <f t="shared" si="163"/>
        <v>70.494851922988801</v>
      </c>
    </row>
    <row r="5206" spans="1:5">
      <c r="A5206" s="5">
        <v>45550.083333333336</v>
      </c>
      <c r="B5206">
        <v>17.756752014160099</v>
      </c>
      <c r="C5206">
        <v>22.799999237060501</v>
      </c>
      <c r="D5206" s="2">
        <f t="shared" si="162"/>
        <v>45550</v>
      </c>
      <c r="E5206">
        <f t="shared" si="163"/>
        <v>70.494851922988801</v>
      </c>
    </row>
    <row r="5207" spans="1:5">
      <c r="A5207" s="5">
        <v>45550.125</v>
      </c>
      <c r="B5207">
        <v>17.1827278137207</v>
      </c>
      <c r="C5207">
        <v>22.799999237060501</v>
      </c>
      <c r="D5207" s="2">
        <f t="shared" si="162"/>
        <v>45550</v>
      </c>
      <c r="E5207">
        <f t="shared" si="163"/>
        <v>70.494851922988801</v>
      </c>
    </row>
    <row r="5208" spans="1:5">
      <c r="A5208" s="5">
        <v>45550.166666666664</v>
      </c>
      <c r="B5208">
        <v>16.815328598022401</v>
      </c>
      <c r="C5208">
        <v>22.799999237060501</v>
      </c>
      <c r="D5208" s="2">
        <f t="shared" si="162"/>
        <v>45550</v>
      </c>
      <c r="E5208">
        <f t="shared" si="163"/>
        <v>70.494851922988801</v>
      </c>
    </row>
    <row r="5209" spans="1:5">
      <c r="A5209" s="5">
        <v>45550.208333333336</v>
      </c>
      <c r="B5209">
        <v>16.465534210205</v>
      </c>
      <c r="C5209">
        <v>21.100000381469702</v>
      </c>
      <c r="D5209" s="2">
        <f t="shared" si="162"/>
        <v>45550</v>
      </c>
      <c r="E5209">
        <f t="shared" si="163"/>
        <v>70.494851922988801</v>
      </c>
    </row>
    <row r="5210" spans="1:5">
      <c r="A5210" s="5">
        <v>45550.25</v>
      </c>
      <c r="B5210">
        <v>16.3273391723632</v>
      </c>
      <c r="C5210">
        <v>21.100000381469702</v>
      </c>
      <c r="D5210" s="2">
        <f t="shared" si="162"/>
        <v>45550</v>
      </c>
      <c r="E5210">
        <f t="shared" si="163"/>
        <v>70.494851922988801</v>
      </c>
    </row>
    <row r="5211" spans="1:5">
      <c r="A5211" s="5">
        <v>45550.291666666664</v>
      </c>
      <c r="B5211">
        <v>17.838109970092699</v>
      </c>
      <c r="C5211">
        <v>22.799999237060501</v>
      </c>
      <c r="D5211" s="2">
        <f t="shared" si="162"/>
        <v>45550</v>
      </c>
      <c r="E5211">
        <f t="shared" si="163"/>
        <v>70.494851922988801</v>
      </c>
    </row>
    <row r="5212" spans="1:5">
      <c r="A5212" s="5">
        <v>45550.333333333336</v>
      </c>
      <c r="B5212">
        <v>19.786016464233398</v>
      </c>
      <c r="C5212">
        <v>22.799999237060501</v>
      </c>
      <c r="D5212" s="2">
        <f t="shared" si="162"/>
        <v>45550</v>
      </c>
      <c r="E5212">
        <f t="shared" si="163"/>
        <v>70.494851922988801</v>
      </c>
    </row>
    <row r="5213" spans="1:5">
      <c r="A5213" s="5">
        <v>45550.375</v>
      </c>
      <c r="B5213">
        <v>21.784502029418899</v>
      </c>
      <c r="C5213">
        <v>25</v>
      </c>
      <c r="D5213" s="2">
        <f t="shared" si="162"/>
        <v>45550</v>
      </c>
      <c r="E5213">
        <f t="shared" si="163"/>
        <v>70.494851922988801</v>
      </c>
    </row>
    <row r="5214" spans="1:5">
      <c r="A5214" s="5">
        <v>45550.416666666664</v>
      </c>
      <c r="B5214">
        <v>23.298637390136701</v>
      </c>
      <c r="C5214">
        <v>26.7000007629394</v>
      </c>
      <c r="D5214" s="2">
        <f t="shared" si="162"/>
        <v>45550</v>
      </c>
      <c r="E5214">
        <f t="shared" si="163"/>
        <v>70.494851922988801</v>
      </c>
    </row>
    <row r="5215" spans="1:5">
      <c r="A5215" s="5">
        <v>45550.458333333336</v>
      </c>
      <c r="B5215">
        <v>24.471889495849599</v>
      </c>
      <c r="C5215">
        <v>28.299999237060501</v>
      </c>
      <c r="D5215" s="2">
        <f t="shared" si="162"/>
        <v>45550</v>
      </c>
      <c r="E5215">
        <f t="shared" si="163"/>
        <v>70.494851922988801</v>
      </c>
    </row>
    <row r="5216" spans="1:5">
      <c r="A5216" s="5">
        <v>45550.5</v>
      </c>
      <c r="B5216">
        <v>25.323911666870099</v>
      </c>
      <c r="C5216">
        <v>29.399999618530199</v>
      </c>
      <c r="D5216" s="2">
        <f t="shared" si="162"/>
        <v>45550</v>
      </c>
      <c r="E5216">
        <f t="shared" si="163"/>
        <v>70.494851922988801</v>
      </c>
    </row>
    <row r="5217" spans="1:5">
      <c r="A5217" s="5">
        <v>45550.541666666664</v>
      </c>
      <c r="B5217">
        <v>25.936861038208001</v>
      </c>
      <c r="C5217">
        <v>31.100000381469702</v>
      </c>
      <c r="D5217" s="2">
        <f t="shared" si="162"/>
        <v>45550</v>
      </c>
      <c r="E5217">
        <f t="shared" si="163"/>
        <v>70.494851922988801</v>
      </c>
    </row>
    <row r="5218" spans="1:5">
      <c r="A5218" s="5">
        <v>45550.583333333336</v>
      </c>
      <c r="B5218">
        <v>26.298107147216701</v>
      </c>
      <c r="C5218">
        <v>31.7000007629394</v>
      </c>
      <c r="D5218" s="2">
        <f t="shared" si="162"/>
        <v>45550</v>
      </c>
      <c r="E5218">
        <f t="shared" si="163"/>
        <v>70.494851922988801</v>
      </c>
    </row>
    <row r="5219" spans="1:5">
      <c r="A5219" s="5">
        <v>45550.625</v>
      </c>
      <c r="B5219">
        <v>26.3450717926025</v>
      </c>
      <c r="C5219">
        <v>32.200000762939403</v>
      </c>
      <c r="D5219" s="2">
        <f t="shared" si="162"/>
        <v>45550</v>
      </c>
      <c r="E5219">
        <f t="shared" si="163"/>
        <v>70.494851922988801</v>
      </c>
    </row>
    <row r="5220" spans="1:5">
      <c r="A5220" s="5">
        <v>45550.666666666664</v>
      </c>
      <c r="B5220">
        <v>25.979000091552699</v>
      </c>
      <c r="C5220">
        <v>31.7000007629394</v>
      </c>
      <c r="D5220" s="2">
        <f t="shared" si="162"/>
        <v>45550</v>
      </c>
      <c r="E5220">
        <f t="shared" si="163"/>
        <v>70.494851922988801</v>
      </c>
    </row>
    <row r="5221" spans="1:5">
      <c r="A5221" s="5">
        <v>45550.708333333336</v>
      </c>
      <c r="B5221">
        <v>25.056047439575099</v>
      </c>
      <c r="C5221">
        <v>30.600000381469702</v>
      </c>
      <c r="D5221" s="2">
        <f t="shared" si="162"/>
        <v>45550</v>
      </c>
      <c r="E5221">
        <f t="shared" si="163"/>
        <v>70.494851922988801</v>
      </c>
    </row>
    <row r="5222" spans="1:5">
      <c r="A5222" s="5">
        <v>45550.75</v>
      </c>
      <c r="B5222">
        <v>23.917798995971602</v>
      </c>
      <c r="C5222">
        <v>28.899999618530199</v>
      </c>
      <c r="D5222" s="2">
        <f t="shared" si="162"/>
        <v>45550</v>
      </c>
      <c r="E5222">
        <f t="shared" si="163"/>
        <v>70.494851922988801</v>
      </c>
    </row>
    <row r="5223" spans="1:5">
      <c r="A5223" s="5">
        <v>45550.791666666664</v>
      </c>
      <c r="B5223">
        <v>22.6630458831787</v>
      </c>
      <c r="C5223">
        <v>27.2000007629394</v>
      </c>
      <c r="D5223" s="2">
        <f t="shared" si="162"/>
        <v>45550</v>
      </c>
      <c r="E5223">
        <f t="shared" si="163"/>
        <v>70.494851922988801</v>
      </c>
    </row>
    <row r="5224" spans="1:5">
      <c r="A5224" s="5">
        <v>45550.833333333336</v>
      </c>
      <c r="B5224">
        <v>21.265760421752901</v>
      </c>
      <c r="C5224">
        <v>25</v>
      </c>
      <c r="D5224" s="2">
        <f t="shared" si="162"/>
        <v>45550</v>
      </c>
      <c r="E5224">
        <f t="shared" si="163"/>
        <v>70.494851922988801</v>
      </c>
    </row>
    <row r="5225" spans="1:5">
      <c r="A5225" s="5">
        <v>45550.875</v>
      </c>
      <c r="B5225">
        <v>20.700078964233398</v>
      </c>
      <c r="C5225">
        <v>23.299999237060501</v>
      </c>
      <c r="D5225" s="2">
        <f t="shared" si="162"/>
        <v>45550</v>
      </c>
      <c r="E5225">
        <f t="shared" si="163"/>
        <v>70.494851922988801</v>
      </c>
    </row>
    <row r="5226" spans="1:5">
      <c r="A5226" s="5">
        <v>45550.916666666664</v>
      </c>
      <c r="B5226">
        <v>20.503501892089801</v>
      </c>
      <c r="C5226">
        <v>22.2000007629394</v>
      </c>
      <c r="D5226" s="2">
        <f t="shared" si="162"/>
        <v>45550</v>
      </c>
      <c r="E5226">
        <f t="shared" si="163"/>
        <v>70.494851922988801</v>
      </c>
    </row>
    <row r="5227" spans="1:5">
      <c r="A5227" s="5">
        <v>45550.958333333336</v>
      </c>
      <c r="B5227">
        <v>20.187395095825099</v>
      </c>
      <c r="C5227">
        <v>21.100000381469702</v>
      </c>
      <c r="D5227" s="2">
        <f t="shared" si="162"/>
        <v>45550</v>
      </c>
      <c r="E5227">
        <f t="shared" si="163"/>
        <v>70.494851922988801</v>
      </c>
    </row>
    <row r="5228" spans="1:5">
      <c r="A5228" s="5">
        <v>45551</v>
      </c>
      <c r="B5228">
        <v>19.7690315246582</v>
      </c>
      <c r="C5228">
        <v>20.600000381469702</v>
      </c>
      <c r="D5228" s="2">
        <f t="shared" si="162"/>
        <v>45551</v>
      </c>
      <c r="E5228">
        <f t="shared" si="163"/>
        <v>72.305508089065469</v>
      </c>
    </row>
    <row r="5229" spans="1:5">
      <c r="A5229" s="5">
        <v>45551.041666666664</v>
      </c>
      <c r="B5229">
        <v>19.238124847412099</v>
      </c>
      <c r="C5229">
        <v>20</v>
      </c>
      <c r="D5229" s="2">
        <f t="shared" si="162"/>
        <v>45551</v>
      </c>
      <c r="E5229">
        <f t="shared" si="163"/>
        <v>72.305508089065469</v>
      </c>
    </row>
    <row r="5230" spans="1:5">
      <c r="A5230" s="5">
        <v>45551.083333333336</v>
      </c>
      <c r="B5230">
        <v>18.657218933105401</v>
      </c>
      <c r="C5230">
        <v>19.399999618530199</v>
      </c>
      <c r="D5230" s="2">
        <f t="shared" si="162"/>
        <v>45551</v>
      </c>
      <c r="E5230">
        <f t="shared" si="163"/>
        <v>72.305508089065469</v>
      </c>
    </row>
    <row r="5231" spans="1:5">
      <c r="A5231" s="5">
        <v>45551.125</v>
      </c>
      <c r="B5231">
        <v>18.0508632659912</v>
      </c>
      <c r="C5231">
        <v>18.299999237060501</v>
      </c>
      <c r="D5231" s="2">
        <f t="shared" si="162"/>
        <v>45551</v>
      </c>
      <c r="E5231">
        <f t="shared" si="163"/>
        <v>72.305508089065469</v>
      </c>
    </row>
    <row r="5232" spans="1:5">
      <c r="A5232" s="5">
        <v>45551.166666666664</v>
      </c>
      <c r="B5232">
        <v>17.519565582275298</v>
      </c>
      <c r="C5232">
        <v>17.799999237060501</v>
      </c>
      <c r="D5232" s="2">
        <f t="shared" si="162"/>
        <v>45551</v>
      </c>
      <c r="E5232">
        <f t="shared" si="163"/>
        <v>72.305508089065469</v>
      </c>
    </row>
    <row r="5233" spans="1:5">
      <c r="A5233" s="5">
        <v>45551.208333333336</v>
      </c>
      <c r="B5233">
        <v>17.177858352661101</v>
      </c>
      <c r="C5233">
        <v>17.2000007629394</v>
      </c>
      <c r="D5233" s="2">
        <f t="shared" si="162"/>
        <v>45551</v>
      </c>
      <c r="E5233">
        <f t="shared" si="163"/>
        <v>72.305508089065469</v>
      </c>
    </row>
    <row r="5234" spans="1:5">
      <c r="A5234" s="5">
        <v>45551.25</v>
      </c>
      <c r="B5234">
        <v>17.3142490386962</v>
      </c>
      <c r="C5234">
        <v>17.799999237060501</v>
      </c>
      <c r="D5234" s="2">
        <f t="shared" si="162"/>
        <v>45551</v>
      </c>
      <c r="E5234">
        <f t="shared" si="163"/>
        <v>72.305508089065469</v>
      </c>
    </row>
    <row r="5235" spans="1:5">
      <c r="A5235" s="5">
        <v>45551.291666666664</v>
      </c>
      <c r="B5235">
        <v>18.953596115112301</v>
      </c>
      <c r="C5235">
        <v>19.399999618530199</v>
      </c>
      <c r="D5235" s="2">
        <f t="shared" si="162"/>
        <v>45551</v>
      </c>
      <c r="E5235">
        <f t="shared" si="163"/>
        <v>72.305508089065469</v>
      </c>
    </row>
    <row r="5236" spans="1:5">
      <c r="A5236" s="5">
        <v>45551.333333333336</v>
      </c>
      <c r="B5236">
        <v>21.0416870117187</v>
      </c>
      <c r="C5236">
        <v>24.399999618530199</v>
      </c>
      <c r="D5236" s="2">
        <f t="shared" si="162"/>
        <v>45551</v>
      </c>
      <c r="E5236">
        <f t="shared" si="163"/>
        <v>72.305508089065469</v>
      </c>
    </row>
    <row r="5237" spans="1:5">
      <c r="A5237" s="5">
        <v>45551.375</v>
      </c>
      <c r="B5237">
        <v>23.056137084960898</v>
      </c>
      <c r="C5237">
        <v>27.799999237060501</v>
      </c>
      <c r="D5237" s="2">
        <f t="shared" si="162"/>
        <v>45551</v>
      </c>
      <c r="E5237">
        <f t="shared" si="163"/>
        <v>72.305508089065469</v>
      </c>
    </row>
    <row r="5238" spans="1:5">
      <c r="A5238" s="5">
        <v>45551.416666666664</v>
      </c>
      <c r="B5238">
        <v>24.714641571044901</v>
      </c>
      <c r="C5238">
        <v>29.399999618530199</v>
      </c>
      <c r="D5238" s="2">
        <f t="shared" si="162"/>
        <v>45551</v>
      </c>
      <c r="E5238">
        <f t="shared" si="163"/>
        <v>72.305508089065469</v>
      </c>
    </row>
    <row r="5239" spans="1:5">
      <c r="A5239" s="5">
        <v>45551.458333333336</v>
      </c>
      <c r="B5239">
        <v>25.9751892089843</v>
      </c>
      <c r="C5239">
        <v>31.100000381469702</v>
      </c>
      <c r="D5239" s="2">
        <f t="shared" si="162"/>
        <v>45551</v>
      </c>
      <c r="E5239">
        <f t="shared" si="163"/>
        <v>72.305508089065469</v>
      </c>
    </row>
    <row r="5240" spans="1:5">
      <c r="A5240" s="5">
        <v>45551.5</v>
      </c>
      <c r="B5240">
        <v>26.8117275238037</v>
      </c>
      <c r="C5240">
        <v>31.100000381469702</v>
      </c>
      <c r="D5240" s="2">
        <f t="shared" si="162"/>
        <v>45551</v>
      </c>
      <c r="E5240">
        <f t="shared" si="163"/>
        <v>72.305508089065469</v>
      </c>
    </row>
    <row r="5241" spans="1:5">
      <c r="A5241" s="5">
        <v>45551.541666666664</v>
      </c>
      <c r="B5241">
        <v>27.320814132690401</v>
      </c>
      <c r="C5241">
        <v>32.200000762939403</v>
      </c>
      <c r="D5241" s="2">
        <f t="shared" si="162"/>
        <v>45551</v>
      </c>
      <c r="E5241">
        <f t="shared" si="163"/>
        <v>72.305508089065469</v>
      </c>
    </row>
    <row r="5242" spans="1:5">
      <c r="A5242" s="5">
        <v>45551.583333333336</v>
      </c>
      <c r="B5242">
        <v>27.504634857177699</v>
      </c>
      <c r="C5242">
        <v>33.299999237060497</v>
      </c>
      <c r="D5242" s="2">
        <f t="shared" si="162"/>
        <v>45551</v>
      </c>
      <c r="E5242">
        <f t="shared" si="163"/>
        <v>72.305508089065469</v>
      </c>
    </row>
    <row r="5243" spans="1:5">
      <c r="A5243" s="5">
        <v>45551.625</v>
      </c>
      <c r="B5243">
        <v>27.405529022216701</v>
      </c>
      <c r="C5243">
        <v>32.799999237060497</v>
      </c>
      <c r="D5243" s="2">
        <f t="shared" si="162"/>
        <v>45551</v>
      </c>
      <c r="E5243">
        <f t="shared" si="163"/>
        <v>72.305508089065469</v>
      </c>
    </row>
    <row r="5244" spans="1:5">
      <c r="A5244" s="5">
        <v>45551.666666666664</v>
      </c>
      <c r="B5244">
        <v>26.988918304443299</v>
      </c>
      <c r="C5244">
        <v>33.299999237060497</v>
      </c>
      <c r="D5244" s="2">
        <f t="shared" si="162"/>
        <v>45551</v>
      </c>
      <c r="E5244">
        <f t="shared" si="163"/>
        <v>72.305508089065469</v>
      </c>
    </row>
    <row r="5245" spans="1:5">
      <c r="A5245" s="5">
        <v>45551.708333333336</v>
      </c>
      <c r="B5245">
        <v>26.1689853668212</v>
      </c>
      <c r="C5245">
        <v>32.200000762939403</v>
      </c>
      <c r="D5245" s="2">
        <f t="shared" si="162"/>
        <v>45551</v>
      </c>
      <c r="E5245">
        <f t="shared" si="163"/>
        <v>72.305508089065469</v>
      </c>
    </row>
    <row r="5246" spans="1:5">
      <c r="A5246" s="5">
        <v>45551.75</v>
      </c>
      <c r="B5246">
        <v>24.9833469390869</v>
      </c>
      <c r="C5246">
        <v>28.899999618530199</v>
      </c>
      <c r="D5246" s="2">
        <f t="shared" si="162"/>
        <v>45551</v>
      </c>
      <c r="E5246">
        <f t="shared" si="163"/>
        <v>72.305508089065469</v>
      </c>
    </row>
    <row r="5247" spans="1:5">
      <c r="A5247" s="5">
        <v>45551.791666666664</v>
      </c>
      <c r="B5247">
        <v>23.625072479248001</v>
      </c>
      <c r="C5247">
        <v>26.7000007629394</v>
      </c>
      <c r="D5247" s="2">
        <f t="shared" si="162"/>
        <v>45551</v>
      </c>
      <c r="E5247">
        <f t="shared" si="163"/>
        <v>72.305508089065469</v>
      </c>
    </row>
    <row r="5248" spans="1:5">
      <c r="A5248" s="5">
        <v>45551.833333333336</v>
      </c>
      <c r="B5248">
        <v>22.115764617919901</v>
      </c>
      <c r="C5248">
        <v>25.600000381469702</v>
      </c>
      <c r="D5248" s="2">
        <f t="shared" si="162"/>
        <v>45551</v>
      </c>
      <c r="E5248">
        <f t="shared" si="163"/>
        <v>72.305508089065469</v>
      </c>
    </row>
    <row r="5249" spans="1:5">
      <c r="A5249" s="5">
        <v>45551.875</v>
      </c>
      <c r="B5249">
        <v>21.3307590484619</v>
      </c>
      <c r="C5249">
        <v>25.600000381469702</v>
      </c>
      <c r="D5249" s="2">
        <f t="shared" si="162"/>
        <v>45551</v>
      </c>
      <c r="E5249">
        <f t="shared" si="163"/>
        <v>72.305508089065469</v>
      </c>
    </row>
    <row r="5250" spans="1:5">
      <c r="A5250" s="5">
        <v>45551.916666666664</v>
      </c>
      <c r="B5250">
        <v>21.0426921844482</v>
      </c>
      <c r="C5250">
        <v>25.600000381469702</v>
      </c>
      <c r="D5250" s="2">
        <f t="shared" si="162"/>
        <v>45551</v>
      </c>
      <c r="E5250">
        <f t="shared" si="163"/>
        <v>72.305508089065469</v>
      </c>
    </row>
    <row r="5251" spans="1:5">
      <c r="A5251" s="5">
        <v>45551.958333333336</v>
      </c>
      <c r="B5251">
        <v>20.640367507934499</v>
      </c>
      <c r="C5251">
        <v>25.600000381469702</v>
      </c>
      <c r="D5251" s="2">
        <f t="shared" ref="D5251:D5314" si="164">DATE(YEAR(A5251), MONTH(A5251), DAY(A5251))</f>
        <v>45551</v>
      </c>
      <c r="E5251">
        <f t="shared" ref="E5251:E5314" si="165">AVERAGEIF(D:D, D5251, B:B)*1.8+32</f>
        <v>72.305508089065469</v>
      </c>
    </row>
    <row r="5252" spans="1:5">
      <c r="A5252" s="5">
        <v>45552</v>
      </c>
      <c r="B5252">
        <v>20.1681194305419</v>
      </c>
      <c r="C5252">
        <v>25.600000381469702</v>
      </c>
      <c r="D5252" s="2">
        <f t="shared" si="164"/>
        <v>45552</v>
      </c>
      <c r="E5252">
        <f t="shared" si="165"/>
        <v>72.810107278823793</v>
      </c>
    </row>
    <row r="5253" spans="1:5">
      <c r="A5253" s="5">
        <v>45552.041666666664</v>
      </c>
      <c r="B5253">
        <v>19.630815505981399</v>
      </c>
      <c r="C5253">
        <v>23.899999618530199</v>
      </c>
      <c r="D5253" s="2">
        <f t="shared" si="164"/>
        <v>45552</v>
      </c>
      <c r="E5253">
        <f t="shared" si="165"/>
        <v>72.810107278823793</v>
      </c>
    </row>
    <row r="5254" spans="1:5">
      <c r="A5254" s="5">
        <v>45552.083333333336</v>
      </c>
      <c r="B5254">
        <v>19.0099487304687</v>
      </c>
      <c r="C5254">
        <v>24.399999618530199</v>
      </c>
      <c r="D5254" s="2">
        <f t="shared" si="164"/>
        <v>45552</v>
      </c>
      <c r="E5254">
        <f t="shared" si="165"/>
        <v>72.810107278823793</v>
      </c>
    </row>
    <row r="5255" spans="1:5">
      <c r="A5255" s="5">
        <v>45552.125</v>
      </c>
      <c r="B5255">
        <v>18.394666671752901</v>
      </c>
      <c r="C5255">
        <v>23.299999237060501</v>
      </c>
      <c r="D5255" s="2">
        <f t="shared" si="164"/>
        <v>45552</v>
      </c>
      <c r="E5255">
        <f t="shared" si="165"/>
        <v>72.810107278823793</v>
      </c>
    </row>
    <row r="5256" spans="1:5">
      <c r="A5256" s="5">
        <v>45552.166666666664</v>
      </c>
      <c r="B5256">
        <v>17.8443508148193</v>
      </c>
      <c r="C5256">
        <v>22.799999237060501</v>
      </c>
      <c r="D5256" s="2">
        <f t="shared" si="164"/>
        <v>45552</v>
      </c>
      <c r="E5256">
        <f t="shared" si="165"/>
        <v>72.810107278823793</v>
      </c>
    </row>
    <row r="5257" spans="1:5">
      <c r="A5257" s="5">
        <v>45552.208333333336</v>
      </c>
      <c r="B5257">
        <v>17.488985061645501</v>
      </c>
      <c r="C5257">
        <v>22.799999237060501</v>
      </c>
      <c r="D5257" s="2">
        <f t="shared" si="164"/>
        <v>45552</v>
      </c>
      <c r="E5257">
        <f t="shared" si="165"/>
        <v>72.810107278823793</v>
      </c>
    </row>
    <row r="5258" spans="1:5">
      <c r="A5258" s="5">
        <v>45552.25</v>
      </c>
      <c r="B5258">
        <v>17.7736301422119</v>
      </c>
      <c r="C5258">
        <v>22.799999237060501</v>
      </c>
      <c r="D5258" s="2">
        <f t="shared" si="164"/>
        <v>45552</v>
      </c>
      <c r="E5258">
        <f t="shared" si="165"/>
        <v>72.810107278823793</v>
      </c>
    </row>
    <row r="5259" spans="1:5">
      <c r="A5259" s="5">
        <v>45552.291666666664</v>
      </c>
      <c r="B5259">
        <v>19.4053134918212</v>
      </c>
      <c r="C5259">
        <v>22.2000007629394</v>
      </c>
      <c r="D5259" s="2">
        <f t="shared" si="164"/>
        <v>45552</v>
      </c>
      <c r="E5259">
        <f t="shared" si="165"/>
        <v>72.810107278823793</v>
      </c>
    </row>
    <row r="5260" spans="1:5">
      <c r="A5260" s="5">
        <v>45552.333333333336</v>
      </c>
      <c r="B5260">
        <v>21.473796844482401</v>
      </c>
      <c r="C5260">
        <v>21.100000381469702</v>
      </c>
      <c r="D5260" s="2">
        <f t="shared" si="164"/>
        <v>45552</v>
      </c>
      <c r="E5260">
        <f t="shared" si="165"/>
        <v>72.810107278823793</v>
      </c>
    </row>
    <row r="5261" spans="1:5">
      <c r="A5261" s="5">
        <v>45552.375</v>
      </c>
      <c r="B5261">
        <v>23.569320678710898</v>
      </c>
      <c r="C5261">
        <v>21.100000381469702</v>
      </c>
      <c r="D5261" s="2">
        <f t="shared" si="164"/>
        <v>45552</v>
      </c>
      <c r="E5261">
        <f t="shared" si="165"/>
        <v>72.810107278823793</v>
      </c>
    </row>
    <row r="5262" spans="1:5">
      <c r="A5262" s="5">
        <v>45552.416666666664</v>
      </c>
      <c r="B5262">
        <v>25.227453231811499</v>
      </c>
      <c r="C5262">
        <v>20</v>
      </c>
      <c r="D5262" s="2">
        <f t="shared" si="164"/>
        <v>45552</v>
      </c>
      <c r="E5262">
        <f t="shared" si="165"/>
        <v>72.810107278823793</v>
      </c>
    </row>
    <row r="5263" spans="1:5">
      <c r="A5263" s="5">
        <v>45552.458333333336</v>
      </c>
      <c r="B5263">
        <v>26.429864883422798</v>
      </c>
      <c r="C5263">
        <v>20.600000381469702</v>
      </c>
      <c r="D5263" s="2">
        <f t="shared" si="164"/>
        <v>45552</v>
      </c>
      <c r="E5263">
        <f t="shared" si="165"/>
        <v>72.810107278823793</v>
      </c>
    </row>
    <row r="5264" spans="1:5">
      <c r="A5264" s="5">
        <v>45552.5</v>
      </c>
      <c r="B5264">
        <v>27.204317092895501</v>
      </c>
      <c r="C5264">
        <v>21.100000381469702</v>
      </c>
      <c r="D5264" s="2">
        <f t="shared" si="164"/>
        <v>45552</v>
      </c>
      <c r="E5264">
        <f t="shared" si="165"/>
        <v>72.810107278823793</v>
      </c>
    </row>
    <row r="5265" spans="1:5">
      <c r="A5265" s="5">
        <v>45552.541666666664</v>
      </c>
      <c r="B5265">
        <v>27.6902160644531</v>
      </c>
      <c r="C5265">
        <v>20</v>
      </c>
      <c r="D5265" s="2">
        <f t="shared" si="164"/>
        <v>45552</v>
      </c>
      <c r="E5265">
        <f t="shared" si="165"/>
        <v>72.810107278823793</v>
      </c>
    </row>
    <row r="5266" spans="1:5">
      <c r="A5266" s="5">
        <v>45552.583333333336</v>
      </c>
      <c r="B5266">
        <v>27.869123458862301</v>
      </c>
      <c r="C5266">
        <v>20.600000381469702</v>
      </c>
      <c r="D5266" s="2">
        <f t="shared" si="164"/>
        <v>45552</v>
      </c>
      <c r="E5266">
        <f t="shared" si="165"/>
        <v>72.810107278823793</v>
      </c>
    </row>
    <row r="5267" spans="1:5">
      <c r="A5267" s="5">
        <v>45552.625</v>
      </c>
      <c r="B5267">
        <v>27.746334075927699</v>
      </c>
      <c r="C5267">
        <v>21.100000381469702</v>
      </c>
      <c r="D5267" s="2">
        <f t="shared" si="164"/>
        <v>45552</v>
      </c>
      <c r="E5267">
        <f t="shared" si="165"/>
        <v>72.810107278823793</v>
      </c>
    </row>
    <row r="5268" spans="1:5">
      <c r="A5268" s="5">
        <v>45552.666666666664</v>
      </c>
      <c r="B5268">
        <v>27.275367736816399</v>
      </c>
      <c r="C5268">
        <v>21.7000007629394</v>
      </c>
      <c r="D5268" s="2">
        <f t="shared" si="164"/>
        <v>45552</v>
      </c>
      <c r="E5268">
        <f t="shared" si="165"/>
        <v>72.810107278823793</v>
      </c>
    </row>
    <row r="5269" spans="1:5">
      <c r="A5269" s="5">
        <v>45552.708333333336</v>
      </c>
      <c r="B5269">
        <v>26.258470535278299</v>
      </c>
      <c r="C5269">
        <v>21.7000007629394</v>
      </c>
      <c r="D5269" s="2">
        <f t="shared" si="164"/>
        <v>45552</v>
      </c>
      <c r="E5269">
        <f t="shared" si="165"/>
        <v>72.810107278823793</v>
      </c>
    </row>
    <row r="5270" spans="1:5">
      <c r="A5270" s="5">
        <v>45552.75</v>
      </c>
      <c r="B5270">
        <v>25.099245071411101</v>
      </c>
      <c r="C5270">
        <v>20</v>
      </c>
      <c r="D5270" s="2">
        <f t="shared" si="164"/>
        <v>45552</v>
      </c>
      <c r="E5270">
        <f t="shared" si="165"/>
        <v>72.810107278823793</v>
      </c>
    </row>
    <row r="5271" spans="1:5">
      <c r="A5271" s="5">
        <v>45552.791666666664</v>
      </c>
      <c r="B5271">
        <v>23.765140533447202</v>
      </c>
      <c r="C5271">
        <v>18.899999618530199</v>
      </c>
      <c r="D5271" s="2">
        <f t="shared" si="164"/>
        <v>45552</v>
      </c>
      <c r="E5271">
        <f t="shared" si="165"/>
        <v>72.810107278823793</v>
      </c>
    </row>
    <row r="5272" spans="1:5">
      <c r="A5272" s="5">
        <v>45552.833333333336</v>
      </c>
      <c r="B5272">
        <v>22.4049892425537</v>
      </c>
      <c r="C5272">
        <v>18.899999618530199</v>
      </c>
      <c r="D5272" s="2">
        <f t="shared" si="164"/>
        <v>45552</v>
      </c>
      <c r="E5272">
        <f t="shared" si="165"/>
        <v>72.810107278823793</v>
      </c>
    </row>
    <row r="5273" spans="1:5">
      <c r="A5273" s="5">
        <v>45552.875</v>
      </c>
      <c r="B5273">
        <v>21.154464721679599</v>
      </c>
      <c r="C5273">
        <v>17.799999237060501</v>
      </c>
      <c r="D5273" s="2">
        <f t="shared" si="164"/>
        <v>45552</v>
      </c>
      <c r="E5273">
        <f t="shared" si="165"/>
        <v>72.810107278823793</v>
      </c>
    </row>
    <row r="5274" spans="1:5">
      <c r="A5274" s="5">
        <v>45552.916666666664</v>
      </c>
      <c r="B5274">
        <v>20.8375148773193</v>
      </c>
      <c r="C5274">
        <v>17.799999237060501</v>
      </c>
      <c r="D5274" s="2">
        <f t="shared" si="164"/>
        <v>45552</v>
      </c>
      <c r="E5274">
        <f t="shared" si="165"/>
        <v>72.810107278823793</v>
      </c>
    </row>
    <row r="5275" spans="1:5">
      <c r="A5275" s="5">
        <v>45552.958333333336</v>
      </c>
      <c r="B5275">
        <v>20.413314819335898</v>
      </c>
      <c r="C5275">
        <v>17.799999237060501</v>
      </c>
      <c r="D5275" s="2">
        <f t="shared" si="164"/>
        <v>45552</v>
      </c>
      <c r="E5275">
        <f t="shared" si="165"/>
        <v>72.810107278823793</v>
      </c>
    </row>
    <row r="5276" spans="1:5">
      <c r="A5276" s="5">
        <v>45553</v>
      </c>
      <c r="B5276">
        <v>19.914260864257798</v>
      </c>
      <c r="C5276">
        <v>18.299999237060501</v>
      </c>
      <c r="D5276" s="2">
        <f t="shared" si="164"/>
        <v>45553</v>
      </c>
      <c r="E5276">
        <f t="shared" si="165"/>
        <v>72.691400003433131</v>
      </c>
    </row>
    <row r="5277" spans="1:5">
      <c r="A5277" s="5">
        <v>45553.041666666664</v>
      </c>
      <c r="B5277">
        <v>19.324867248535099</v>
      </c>
      <c r="C5277">
        <v>17.799999237060501</v>
      </c>
      <c r="D5277" s="2">
        <f t="shared" si="164"/>
        <v>45553</v>
      </c>
      <c r="E5277">
        <f t="shared" si="165"/>
        <v>72.691400003433131</v>
      </c>
    </row>
    <row r="5278" spans="1:5">
      <c r="A5278" s="5">
        <v>45553.083333333336</v>
      </c>
      <c r="B5278">
        <v>18.691696166992099</v>
      </c>
      <c r="C5278">
        <v>18.299999237060501</v>
      </c>
      <c r="D5278" s="2">
        <f t="shared" si="164"/>
        <v>45553</v>
      </c>
      <c r="E5278">
        <f t="shared" si="165"/>
        <v>72.691400003433131</v>
      </c>
    </row>
    <row r="5279" spans="1:5">
      <c r="A5279" s="5">
        <v>45553.125</v>
      </c>
      <c r="B5279">
        <v>18.067054748535099</v>
      </c>
      <c r="C5279">
        <v>17.799999237060501</v>
      </c>
      <c r="D5279" s="2">
        <f t="shared" si="164"/>
        <v>45553</v>
      </c>
      <c r="E5279">
        <f t="shared" si="165"/>
        <v>72.691400003433131</v>
      </c>
    </row>
    <row r="5280" spans="1:5">
      <c r="A5280" s="5">
        <v>45553.166666666664</v>
      </c>
      <c r="B5280">
        <v>17.531406402587798</v>
      </c>
      <c r="C5280">
        <v>17.2000007629394</v>
      </c>
      <c r="D5280" s="2">
        <f t="shared" si="164"/>
        <v>45553</v>
      </c>
      <c r="E5280">
        <f t="shared" si="165"/>
        <v>72.691400003433131</v>
      </c>
    </row>
    <row r="5281" spans="1:5">
      <c r="A5281" s="5">
        <v>45553.208333333336</v>
      </c>
      <c r="B5281">
        <v>17.2748298645019</v>
      </c>
      <c r="C5281">
        <v>16.7000007629394</v>
      </c>
      <c r="D5281" s="2">
        <f t="shared" si="164"/>
        <v>45553</v>
      </c>
      <c r="E5281">
        <f t="shared" si="165"/>
        <v>72.691400003433131</v>
      </c>
    </row>
    <row r="5282" spans="1:5">
      <c r="A5282" s="5">
        <v>45553.25</v>
      </c>
      <c r="B5282">
        <v>17.6704196929931</v>
      </c>
      <c r="C5282">
        <v>16.100000381469702</v>
      </c>
      <c r="D5282" s="2">
        <f t="shared" si="164"/>
        <v>45553</v>
      </c>
      <c r="E5282">
        <f t="shared" si="165"/>
        <v>72.691400003433131</v>
      </c>
    </row>
    <row r="5283" spans="1:5">
      <c r="A5283" s="5">
        <v>45553.291666666664</v>
      </c>
      <c r="B5283">
        <v>19.321996688842699</v>
      </c>
      <c r="C5283">
        <v>15.6000003814697</v>
      </c>
      <c r="D5283" s="2">
        <f t="shared" si="164"/>
        <v>45553</v>
      </c>
      <c r="E5283">
        <f t="shared" si="165"/>
        <v>72.691400003433131</v>
      </c>
    </row>
    <row r="5284" spans="1:5">
      <c r="A5284" s="5">
        <v>45553.333333333336</v>
      </c>
      <c r="B5284">
        <v>21.183555603027301</v>
      </c>
      <c r="C5284">
        <v>17.799999237060501</v>
      </c>
      <c r="D5284" s="2">
        <f t="shared" si="164"/>
        <v>45553</v>
      </c>
      <c r="E5284">
        <f t="shared" si="165"/>
        <v>72.691400003433131</v>
      </c>
    </row>
    <row r="5285" spans="1:5">
      <c r="A5285" s="5">
        <v>45553.375</v>
      </c>
      <c r="B5285">
        <v>23.321660995483398</v>
      </c>
      <c r="C5285">
        <v>18.899999618530199</v>
      </c>
      <c r="D5285" s="2">
        <f t="shared" si="164"/>
        <v>45553</v>
      </c>
      <c r="E5285">
        <f t="shared" si="165"/>
        <v>72.691400003433131</v>
      </c>
    </row>
    <row r="5286" spans="1:5">
      <c r="A5286" s="5">
        <v>45553.416666666664</v>
      </c>
      <c r="B5286">
        <v>25.0544834136962</v>
      </c>
      <c r="C5286">
        <v>18.299999237060501</v>
      </c>
      <c r="D5286" s="2">
        <f t="shared" si="164"/>
        <v>45553</v>
      </c>
      <c r="E5286">
        <f t="shared" si="165"/>
        <v>72.691400003433131</v>
      </c>
    </row>
    <row r="5287" spans="1:5">
      <c r="A5287" s="5">
        <v>45553.458333333336</v>
      </c>
      <c r="B5287">
        <v>26.330265045166001</v>
      </c>
      <c r="C5287">
        <v>18.899999618530199</v>
      </c>
      <c r="D5287" s="2">
        <f t="shared" si="164"/>
        <v>45553</v>
      </c>
      <c r="E5287">
        <f t="shared" si="165"/>
        <v>72.691400003433131</v>
      </c>
    </row>
    <row r="5288" spans="1:5">
      <c r="A5288" s="5">
        <v>45553.5</v>
      </c>
      <c r="B5288">
        <v>27.164321899413999</v>
      </c>
      <c r="C5288">
        <v>18.899999618530199</v>
      </c>
      <c r="D5288" s="2">
        <f t="shared" si="164"/>
        <v>45553</v>
      </c>
      <c r="E5288">
        <f t="shared" si="165"/>
        <v>72.691400003433131</v>
      </c>
    </row>
    <row r="5289" spans="1:5">
      <c r="A5289" s="5">
        <v>45553.541666666664</v>
      </c>
      <c r="B5289">
        <v>27.7420234680175</v>
      </c>
      <c r="C5289">
        <v>18.899999618530199</v>
      </c>
      <c r="D5289" s="2">
        <f t="shared" si="164"/>
        <v>45553</v>
      </c>
      <c r="E5289">
        <f t="shared" si="165"/>
        <v>72.691400003433131</v>
      </c>
    </row>
    <row r="5290" spans="1:5">
      <c r="A5290" s="5">
        <v>45553.583333333336</v>
      </c>
      <c r="B5290">
        <v>28.023319244384702</v>
      </c>
      <c r="C5290">
        <v>18.899999618530199</v>
      </c>
      <c r="D5290" s="2">
        <f t="shared" si="164"/>
        <v>45553</v>
      </c>
      <c r="E5290">
        <f t="shared" si="165"/>
        <v>72.691400003433131</v>
      </c>
    </row>
    <row r="5291" spans="1:5">
      <c r="A5291" s="5">
        <v>45553.625</v>
      </c>
      <c r="B5291">
        <v>27.928936004638601</v>
      </c>
      <c r="C5291">
        <v>18.299999237060501</v>
      </c>
      <c r="D5291" s="2">
        <f t="shared" si="164"/>
        <v>45553</v>
      </c>
      <c r="E5291">
        <f t="shared" si="165"/>
        <v>72.691400003433131</v>
      </c>
    </row>
    <row r="5292" spans="1:5">
      <c r="A5292" s="5">
        <v>45553.666666666664</v>
      </c>
      <c r="B5292">
        <v>27.495092391967699</v>
      </c>
      <c r="C5292">
        <v>18.299999237060501</v>
      </c>
      <c r="D5292" s="2">
        <f t="shared" si="164"/>
        <v>45553</v>
      </c>
      <c r="E5292">
        <f t="shared" si="165"/>
        <v>72.691400003433131</v>
      </c>
    </row>
    <row r="5293" spans="1:5">
      <c r="A5293" s="5">
        <v>45553.708333333336</v>
      </c>
      <c r="B5293">
        <v>26.432140350341701</v>
      </c>
      <c r="C5293">
        <v>18.299999237060501</v>
      </c>
      <c r="D5293" s="2">
        <f t="shared" si="164"/>
        <v>45553</v>
      </c>
      <c r="E5293">
        <f t="shared" si="165"/>
        <v>72.691400003433131</v>
      </c>
    </row>
    <row r="5294" spans="1:5">
      <c r="A5294" s="5">
        <v>45553.75</v>
      </c>
      <c r="B5294">
        <v>25.248023986816399</v>
      </c>
      <c r="C5294">
        <v>18.299999237060501</v>
      </c>
      <c r="D5294" s="2">
        <f t="shared" si="164"/>
        <v>45553</v>
      </c>
      <c r="E5294">
        <f t="shared" si="165"/>
        <v>72.691400003433131</v>
      </c>
    </row>
    <row r="5295" spans="1:5">
      <c r="A5295" s="5">
        <v>45553.791666666664</v>
      </c>
      <c r="B5295">
        <v>23.876323699951101</v>
      </c>
      <c r="C5295">
        <v>17.799999237060501</v>
      </c>
      <c r="D5295" s="2">
        <f t="shared" si="164"/>
        <v>45553</v>
      </c>
      <c r="E5295">
        <f t="shared" si="165"/>
        <v>72.691400003433131</v>
      </c>
    </row>
    <row r="5296" spans="1:5">
      <c r="A5296" s="5">
        <v>45553.833333333336</v>
      </c>
      <c r="B5296">
        <v>22.3557415008544</v>
      </c>
      <c r="C5296">
        <v>17.799999237060501</v>
      </c>
      <c r="D5296" s="2">
        <f t="shared" si="164"/>
        <v>45553</v>
      </c>
      <c r="E5296">
        <f t="shared" si="165"/>
        <v>72.691400003433131</v>
      </c>
    </row>
    <row r="5297" spans="1:5">
      <c r="A5297" s="5">
        <v>45553.875</v>
      </c>
      <c r="B5297">
        <v>21.172447204589801</v>
      </c>
      <c r="C5297">
        <v>18.299999237060501</v>
      </c>
      <c r="D5297" s="2">
        <f t="shared" si="164"/>
        <v>45553</v>
      </c>
      <c r="E5297">
        <f t="shared" si="165"/>
        <v>72.691400003433131</v>
      </c>
    </row>
    <row r="5298" spans="1:5">
      <c r="A5298" s="5">
        <v>45553.916666666664</v>
      </c>
      <c r="B5298">
        <v>20.89182472229</v>
      </c>
      <c r="C5298">
        <v>17.2000007629394</v>
      </c>
      <c r="D5298" s="2">
        <f t="shared" si="164"/>
        <v>45553</v>
      </c>
      <c r="E5298">
        <f t="shared" si="165"/>
        <v>72.691400003433131</v>
      </c>
    </row>
    <row r="5299" spans="1:5">
      <c r="A5299" s="5">
        <v>45553.958333333336</v>
      </c>
      <c r="B5299">
        <v>20.5353088378906</v>
      </c>
      <c r="C5299">
        <v>16.7000007629394</v>
      </c>
      <c r="D5299" s="2">
        <f t="shared" si="164"/>
        <v>45553</v>
      </c>
      <c r="E5299">
        <f t="shared" si="165"/>
        <v>72.691400003433131</v>
      </c>
    </row>
    <row r="5300" spans="1:5">
      <c r="A5300" s="5">
        <v>45554</v>
      </c>
      <c r="B5300">
        <v>20.093437194824201</v>
      </c>
      <c r="C5300">
        <v>16.7000007629394</v>
      </c>
      <c r="D5300" s="2">
        <f t="shared" si="164"/>
        <v>45554</v>
      </c>
      <c r="E5300">
        <f t="shared" si="165"/>
        <v>73.657329130172656</v>
      </c>
    </row>
    <row r="5301" spans="1:5">
      <c r="A5301" s="5">
        <v>45554.041666666664</v>
      </c>
      <c r="B5301">
        <v>19.558248519897401</v>
      </c>
      <c r="C5301">
        <v>16.7000007629394</v>
      </c>
      <c r="D5301" s="2">
        <f t="shared" si="164"/>
        <v>45554</v>
      </c>
      <c r="E5301">
        <f t="shared" si="165"/>
        <v>73.657329130172656</v>
      </c>
    </row>
    <row r="5302" spans="1:5">
      <c r="A5302" s="5">
        <v>45554.083333333336</v>
      </c>
      <c r="B5302">
        <v>18.9148139953613</v>
      </c>
      <c r="C5302">
        <v>17.2000007629394</v>
      </c>
      <c r="D5302" s="2">
        <f t="shared" si="164"/>
        <v>45554</v>
      </c>
      <c r="E5302">
        <f t="shared" si="165"/>
        <v>73.657329130172656</v>
      </c>
    </row>
    <row r="5303" spans="1:5">
      <c r="A5303" s="5">
        <v>45554.125</v>
      </c>
      <c r="B5303">
        <v>18.225437164306602</v>
      </c>
      <c r="C5303">
        <v>17.799999237060501</v>
      </c>
      <c r="D5303" s="2">
        <f t="shared" si="164"/>
        <v>45554</v>
      </c>
      <c r="E5303">
        <f t="shared" si="165"/>
        <v>73.657329130172656</v>
      </c>
    </row>
    <row r="5304" spans="1:5">
      <c r="A5304" s="5">
        <v>45554.166666666664</v>
      </c>
      <c r="B5304">
        <v>17.7049160003662</v>
      </c>
      <c r="C5304">
        <v>17.799999237060501</v>
      </c>
      <c r="D5304" s="2">
        <f t="shared" si="164"/>
        <v>45554</v>
      </c>
      <c r="E5304">
        <f t="shared" si="165"/>
        <v>73.657329130172656</v>
      </c>
    </row>
    <row r="5305" spans="1:5">
      <c r="A5305" s="5">
        <v>45554.208333333336</v>
      </c>
      <c r="B5305">
        <v>17.376235961913999</v>
      </c>
      <c r="C5305">
        <v>17.799999237060501</v>
      </c>
      <c r="D5305" s="2">
        <f t="shared" si="164"/>
        <v>45554</v>
      </c>
      <c r="E5305">
        <f t="shared" si="165"/>
        <v>73.657329130172656</v>
      </c>
    </row>
    <row r="5306" spans="1:5">
      <c r="A5306" s="5">
        <v>45554.25</v>
      </c>
      <c r="B5306">
        <v>18.087043762206999</v>
      </c>
      <c r="C5306">
        <v>17.799999237060501</v>
      </c>
      <c r="D5306" s="2">
        <f t="shared" si="164"/>
        <v>45554</v>
      </c>
      <c r="E5306">
        <f t="shared" si="165"/>
        <v>73.657329130172656</v>
      </c>
    </row>
    <row r="5307" spans="1:5">
      <c r="A5307" s="5">
        <v>45554.291666666664</v>
      </c>
      <c r="B5307">
        <v>19.877412796020501</v>
      </c>
      <c r="C5307">
        <v>17.799999237060501</v>
      </c>
      <c r="D5307" s="2">
        <f t="shared" si="164"/>
        <v>45554</v>
      </c>
      <c r="E5307">
        <f t="shared" si="165"/>
        <v>73.657329130172656</v>
      </c>
    </row>
    <row r="5308" spans="1:5">
      <c r="A5308" s="5">
        <v>45554.333333333336</v>
      </c>
      <c r="B5308">
        <v>21.9076328277587</v>
      </c>
      <c r="C5308">
        <v>18.299999237060501</v>
      </c>
      <c r="D5308" s="2">
        <f t="shared" si="164"/>
        <v>45554</v>
      </c>
      <c r="E5308">
        <f t="shared" si="165"/>
        <v>73.657329130172656</v>
      </c>
    </row>
    <row r="5309" spans="1:5">
      <c r="A5309" s="5">
        <v>45554.375</v>
      </c>
      <c r="B5309">
        <v>24.0457038879394</v>
      </c>
      <c r="C5309">
        <v>18.299999237060501</v>
      </c>
      <c r="D5309" s="2">
        <f t="shared" si="164"/>
        <v>45554</v>
      </c>
      <c r="E5309">
        <f t="shared" si="165"/>
        <v>73.657329130172656</v>
      </c>
    </row>
    <row r="5310" spans="1:5">
      <c r="A5310" s="5">
        <v>45554.416666666664</v>
      </c>
      <c r="B5310">
        <v>25.884403228759702</v>
      </c>
      <c r="C5310">
        <v>18.299999237060501</v>
      </c>
      <c r="D5310" s="2">
        <f t="shared" si="164"/>
        <v>45554</v>
      </c>
      <c r="E5310">
        <f t="shared" si="165"/>
        <v>73.657329130172656</v>
      </c>
    </row>
    <row r="5311" spans="1:5">
      <c r="A5311" s="5">
        <v>45554.458333333336</v>
      </c>
      <c r="B5311">
        <v>27.286821365356399</v>
      </c>
      <c r="C5311">
        <v>18.299999237060501</v>
      </c>
      <c r="D5311" s="2">
        <f t="shared" si="164"/>
        <v>45554</v>
      </c>
      <c r="E5311">
        <f t="shared" si="165"/>
        <v>73.657329130172656</v>
      </c>
    </row>
    <row r="5312" spans="1:5">
      <c r="A5312" s="5">
        <v>45554.5</v>
      </c>
      <c r="B5312">
        <v>28.1365947723388</v>
      </c>
      <c r="C5312">
        <v>18.899999618530199</v>
      </c>
      <c r="D5312" s="2">
        <f t="shared" si="164"/>
        <v>45554</v>
      </c>
      <c r="E5312">
        <f t="shared" si="165"/>
        <v>73.657329130172656</v>
      </c>
    </row>
    <row r="5313" spans="1:5">
      <c r="A5313" s="5">
        <v>45554.541666666664</v>
      </c>
      <c r="B5313">
        <v>28.608697891235298</v>
      </c>
      <c r="C5313">
        <v>18.899999618530199</v>
      </c>
      <c r="D5313" s="2">
        <f t="shared" si="164"/>
        <v>45554</v>
      </c>
      <c r="E5313">
        <f t="shared" si="165"/>
        <v>73.657329130172656</v>
      </c>
    </row>
    <row r="5314" spans="1:5">
      <c r="A5314" s="5">
        <v>45554.583333333336</v>
      </c>
      <c r="B5314">
        <v>28.886295318603501</v>
      </c>
      <c r="C5314">
        <v>19.399999618530199</v>
      </c>
      <c r="D5314" s="2">
        <f t="shared" si="164"/>
        <v>45554</v>
      </c>
      <c r="E5314">
        <f t="shared" si="165"/>
        <v>73.657329130172656</v>
      </c>
    </row>
    <row r="5315" spans="1:5">
      <c r="A5315" s="5">
        <v>45554.625</v>
      </c>
      <c r="B5315">
        <v>28.615594863891602</v>
      </c>
      <c r="C5315">
        <v>19.399999618530199</v>
      </c>
      <c r="D5315" s="2">
        <f t="shared" ref="D5315:D5378" si="166">DATE(YEAR(A5315), MONTH(A5315), DAY(A5315))</f>
        <v>45554</v>
      </c>
      <c r="E5315">
        <f t="shared" ref="E5315:E5378" si="167">AVERAGEIF(D:D, D5315, B:B)*1.8+32</f>
        <v>73.657329130172656</v>
      </c>
    </row>
    <row r="5316" spans="1:5">
      <c r="A5316" s="5">
        <v>45554.666666666664</v>
      </c>
      <c r="B5316">
        <v>28.105302810668899</v>
      </c>
      <c r="C5316">
        <v>18.899999618530199</v>
      </c>
      <c r="D5316" s="2">
        <f t="shared" si="166"/>
        <v>45554</v>
      </c>
      <c r="E5316">
        <f t="shared" si="167"/>
        <v>73.657329130172656</v>
      </c>
    </row>
    <row r="5317" spans="1:5">
      <c r="A5317" s="5">
        <v>45554.708333333336</v>
      </c>
      <c r="B5317">
        <v>27.0777168273925</v>
      </c>
      <c r="C5317">
        <v>17.799999237060501</v>
      </c>
      <c r="D5317" s="2">
        <f t="shared" si="166"/>
        <v>45554</v>
      </c>
      <c r="E5317">
        <f t="shared" si="167"/>
        <v>73.657329130172656</v>
      </c>
    </row>
    <row r="5318" spans="1:5">
      <c r="A5318" s="5">
        <v>45554.75</v>
      </c>
      <c r="B5318">
        <v>25.869604110717699</v>
      </c>
      <c r="C5318">
        <v>17.2000007629394</v>
      </c>
      <c r="D5318" s="2">
        <f t="shared" si="166"/>
        <v>45554</v>
      </c>
      <c r="E5318">
        <f t="shared" si="167"/>
        <v>73.657329130172656</v>
      </c>
    </row>
    <row r="5319" spans="1:5">
      <c r="A5319" s="5">
        <v>45554.791666666664</v>
      </c>
      <c r="B5319">
        <v>24.441501617431602</v>
      </c>
      <c r="C5319">
        <v>17.2000007629394</v>
      </c>
      <c r="D5319" s="2">
        <f t="shared" si="166"/>
        <v>45554</v>
      </c>
      <c r="E5319">
        <f t="shared" si="167"/>
        <v>73.657329130172656</v>
      </c>
    </row>
    <row r="5320" spans="1:5">
      <c r="A5320" s="5">
        <v>45554.833333333336</v>
      </c>
      <c r="B5320">
        <v>22.797628402709901</v>
      </c>
      <c r="C5320">
        <v>17.2000007629394</v>
      </c>
      <c r="D5320" s="2">
        <f t="shared" si="166"/>
        <v>45554</v>
      </c>
      <c r="E5320">
        <f t="shared" si="167"/>
        <v>73.657329130172656</v>
      </c>
    </row>
    <row r="5321" spans="1:5">
      <c r="A5321" s="5">
        <v>45554.875</v>
      </c>
      <c r="B5321">
        <v>21.604585647583001</v>
      </c>
      <c r="C5321">
        <v>16.7000007629394</v>
      </c>
      <c r="D5321" s="2">
        <f t="shared" si="166"/>
        <v>45554</v>
      </c>
      <c r="E5321">
        <f t="shared" si="167"/>
        <v>73.657329130172656</v>
      </c>
    </row>
    <row r="5322" spans="1:5">
      <c r="A5322" s="5">
        <v>45554.916666666664</v>
      </c>
      <c r="B5322">
        <v>21.3076267242431</v>
      </c>
      <c r="C5322">
        <v>16.7000007629394</v>
      </c>
      <c r="D5322" s="2">
        <f t="shared" si="166"/>
        <v>45554</v>
      </c>
      <c r="E5322">
        <f t="shared" si="167"/>
        <v>73.657329130172656</v>
      </c>
    </row>
    <row r="5323" spans="1:5">
      <c r="A5323" s="5">
        <v>45554.958333333336</v>
      </c>
      <c r="B5323">
        <v>21.017799377441399</v>
      </c>
      <c r="C5323">
        <v>16.7000007629394</v>
      </c>
      <c r="D5323" s="2">
        <f t="shared" si="166"/>
        <v>45554</v>
      </c>
      <c r="E5323">
        <f t="shared" si="167"/>
        <v>73.657329130172656</v>
      </c>
    </row>
    <row r="5324" spans="1:5">
      <c r="A5324" s="5">
        <v>45555</v>
      </c>
      <c r="B5324">
        <v>20.5758666992187</v>
      </c>
      <c r="C5324">
        <v>16.7000007629394</v>
      </c>
      <c r="D5324" s="2">
        <f t="shared" si="166"/>
        <v>45555</v>
      </c>
      <c r="E5324">
        <f t="shared" si="167"/>
        <v>73.578994607925338</v>
      </c>
    </row>
    <row r="5325" spans="1:5">
      <c r="A5325" s="5">
        <v>45555.041666666664</v>
      </c>
      <c r="B5325">
        <v>20.049585342407202</v>
      </c>
      <c r="C5325">
        <v>16.110000610351499</v>
      </c>
      <c r="D5325" s="2">
        <f t="shared" si="166"/>
        <v>45555</v>
      </c>
      <c r="E5325">
        <f t="shared" si="167"/>
        <v>73.578994607925338</v>
      </c>
    </row>
    <row r="5326" spans="1:5">
      <c r="A5326" s="5">
        <v>45555.083333333336</v>
      </c>
      <c r="B5326">
        <v>19.480745315551701</v>
      </c>
      <c r="C5326">
        <v>15.6099996566772</v>
      </c>
      <c r="D5326" s="2">
        <f t="shared" si="166"/>
        <v>45555</v>
      </c>
      <c r="E5326">
        <f t="shared" si="167"/>
        <v>73.578994607925338</v>
      </c>
    </row>
    <row r="5327" spans="1:5">
      <c r="A5327" s="5">
        <v>45555.125</v>
      </c>
      <c r="B5327">
        <v>18.8971042633056</v>
      </c>
      <c r="C5327">
        <v>15</v>
      </c>
      <c r="D5327" s="2">
        <f t="shared" si="166"/>
        <v>45555</v>
      </c>
      <c r="E5327">
        <f t="shared" si="167"/>
        <v>73.578994607925338</v>
      </c>
    </row>
    <row r="5328" spans="1:5">
      <c r="A5328" s="5">
        <v>45555.166666666664</v>
      </c>
      <c r="B5328">
        <v>18.339332580566399</v>
      </c>
      <c r="C5328">
        <v>14.390000343322701</v>
      </c>
      <c r="D5328" s="2">
        <f t="shared" si="166"/>
        <v>45555</v>
      </c>
      <c r="E5328">
        <f t="shared" si="167"/>
        <v>73.578994607925338</v>
      </c>
    </row>
    <row r="5329" spans="1:5">
      <c r="A5329" s="5">
        <v>45555.208333333336</v>
      </c>
      <c r="B5329">
        <v>18.062566757202099</v>
      </c>
      <c r="C5329">
        <v>13.890000343322701</v>
      </c>
      <c r="D5329" s="2">
        <f t="shared" si="166"/>
        <v>45555</v>
      </c>
      <c r="E5329">
        <f t="shared" si="167"/>
        <v>73.578994607925338</v>
      </c>
    </row>
    <row r="5330" spans="1:5">
      <c r="A5330" s="5">
        <v>45555.25</v>
      </c>
      <c r="B5330">
        <v>18.891521453857401</v>
      </c>
      <c r="C5330">
        <v>13.890000343322701</v>
      </c>
      <c r="D5330" s="2">
        <f t="shared" si="166"/>
        <v>45555</v>
      </c>
      <c r="E5330">
        <f t="shared" si="167"/>
        <v>73.578994607925338</v>
      </c>
    </row>
    <row r="5331" spans="1:5">
      <c r="A5331" s="5">
        <v>45555.291666666664</v>
      </c>
      <c r="B5331">
        <v>20.6293010711669</v>
      </c>
      <c r="C5331">
        <v>15</v>
      </c>
      <c r="D5331" s="2">
        <f t="shared" si="166"/>
        <v>45555</v>
      </c>
      <c r="E5331">
        <f t="shared" si="167"/>
        <v>73.578994607925338</v>
      </c>
    </row>
    <row r="5332" spans="1:5">
      <c r="A5332" s="5">
        <v>45555.333333333336</v>
      </c>
      <c r="B5332">
        <v>22.435651779174801</v>
      </c>
      <c r="C5332">
        <v>17.780000686645501</v>
      </c>
      <c r="D5332" s="2">
        <f t="shared" si="166"/>
        <v>45555</v>
      </c>
      <c r="E5332">
        <f t="shared" si="167"/>
        <v>73.578994607925338</v>
      </c>
    </row>
    <row r="5333" spans="1:5">
      <c r="A5333" s="5">
        <v>45555.375</v>
      </c>
      <c r="B5333">
        <v>24.045198440551701</v>
      </c>
      <c r="C5333">
        <v>20</v>
      </c>
      <c r="D5333" s="2">
        <f t="shared" si="166"/>
        <v>45555</v>
      </c>
      <c r="E5333">
        <f t="shared" si="167"/>
        <v>73.578994607925338</v>
      </c>
    </row>
    <row r="5334" spans="1:5">
      <c r="A5334" s="5">
        <v>45555.416666666664</v>
      </c>
      <c r="B5334">
        <v>25.534124374389599</v>
      </c>
      <c r="C5334">
        <v>21.110000610351499</v>
      </c>
      <c r="D5334" s="2">
        <f t="shared" si="166"/>
        <v>45555</v>
      </c>
      <c r="E5334">
        <f t="shared" si="167"/>
        <v>73.578994607925338</v>
      </c>
    </row>
    <row r="5335" spans="1:5">
      <c r="A5335" s="5">
        <v>45555.458333333336</v>
      </c>
      <c r="B5335">
        <v>26.6430969238281</v>
      </c>
      <c r="C5335">
        <v>22.780000686645501</v>
      </c>
      <c r="D5335" s="2">
        <f t="shared" si="166"/>
        <v>45555</v>
      </c>
      <c r="E5335">
        <f t="shared" si="167"/>
        <v>73.578994607925338</v>
      </c>
    </row>
    <row r="5336" spans="1:5">
      <c r="A5336" s="5">
        <v>45555.5</v>
      </c>
      <c r="B5336">
        <v>27.450452804565401</v>
      </c>
      <c r="C5336">
        <v>23.280000686645501</v>
      </c>
      <c r="D5336" s="2">
        <f t="shared" si="166"/>
        <v>45555</v>
      </c>
      <c r="E5336">
        <f t="shared" si="167"/>
        <v>73.578994607925338</v>
      </c>
    </row>
    <row r="5337" spans="1:5">
      <c r="A5337" s="5">
        <v>45555.541666666664</v>
      </c>
      <c r="B5337">
        <v>28.0176792144775</v>
      </c>
      <c r="C5337">
        <v>23.889999389648398</v>
      </c>
      <c r="D5337" s="2">
        <f t="shared" si="166"/>
        <v>45555</v>
      </c>
      <c r="E5337">
        <f t="shared" si="167"/>
        <v>73.578994607925338</v>
      </c>
    </row>
    <row r="5338" spans="1:5">
      <c r="A5338" s="5">
        <v>45555.583333333336</v>
      </c>
      <c r="B5338">
        <v>28.286849975585898</v>
      </c>
      <c r="C5338">
        <v>23.889999389648398</v>
      </c>
      <c r="D5338" s="2">
        <f t="shared" si="166"/>
        <v>45555</v>
      </c>
      <c r="E5338">
        <f t="shared" si="167"/>
        <v>73.578994607925338</v>
      </c>
    </row>
    <row r="5339" spans="1:5">
      <c r="A5339" s="5">
        <v>45555.625</v>
      </c>
      <c r="B5339">
        <v>28.115886688232401</v>
      </c>
      <c r="C5339">
        <v>24.389999389648398</v>
      </c>
      <c r="D5339" s="2">
        <f t="shared" si="166"/>
        <v>45555</v>
      </c>
      <c r="E5339">
        <f t="shared" si="167"/>
        <v>73.578994607925338</v>
      </c>
    </row>
    <row r="5340" spans="1:5">
      <c r="A5340" s="5">
        <v>45555.666666666664</v>
      </c>
      <c r="B5340">
        <v>27.5380325317382</v>
      </c>
      <c r="C5340">
        <v>24.389999389648398</v>
      </c>
      <c r="D5340" s="2">
        <f t="shared" si="166"/>
        <v>45555</v>
      </c>
      <c r="E5340">
        <f t="shared" si="167"/>
        <v>73.578994607925338</v>
      </c>
    </row>
    <row r="5341" spans="1:5">
      <c r="A5341" s="5">
        <v>45555.708333333336</v>
      </c>
      <c r="B5341">
        <v>26.568254470825099</v>
      </c>
      <c r="C5341">
        <v>22.2199993133544</v>
      </c>
      <c r="D5341" s="2">
        <f t="shared" si="166"/>
        <v>45555</v>
      </c>
      <c r="E5341">
        <f t="shared" si="167"/>
        <v>73.578994607925338</v>
      </c>
    </row>
    <row r="5342" spans="1:5">
      <c r="A5342" s="5">
        <v>45555.75</v>
      </c>
      <c r="B5342">
        <v>25.5859050750732</v>
      </c>
      <c r="C5342">
        <v>20.610000610351499</v>
      </c>
      <c r="D5342" s="2">
        <f t="shared" si="166"/>
        <v>45555</v>
      </c>
      <c r="E5342">
        <f t="shared" si="167"/>
        <v>73.578994607925338</v>
      </c>
    </row>
    <row r="5343" spans="1:5">
      <c r="A5343" s="5">
        <v>45555.791666666664</v>
      </c>
      <c r="B5343">
        <v>24.162807464599599</v>
      </c>
      <c r="C5343">
        <v>19.389999389648398</v>
      </c>
      <c r="D5343" s="2">
        <f t="shared" si="166"/>
        <v>45555</v>
      </c>
      <c r="E5343">
        <f t="shared" si="167"/>
        <v>73.578994607925338</v>
      </c>
    </row>
    <row r="5344" spans="1:5">
      <c r="A5344" s="5">
        <v>45555.833333333336</v>
      </c>
      <c r="B5344">
        <v>22.348554611206001</v>
      </c>
      <c r="C5344">
        <v>18.280000686645501</v>
      </c>
      <c r="D5344" s="2">
        <f t="shared" si="166"/>
        <v>45555</v>
      </c>
      <c r="E5344">
        <f t="shared" si="167"/>
        <v>73.578994607925338</v>
      </c>
    </row>
    <row r="5345" spans="1:5">
      <c r="A5345" s="5">
        <v>45555.875</v>
      </c>
      <c r="B5345">
        <v>21.4128112792968</v>
      </c>
      <c r="C5345">
        <v>18.280000686645501</v>
      </c>
      <c r="D5345" s="2">
        <f t="shared" si="166"/>
        <v>45555</v>
      </c>
      <c r="E5345">
        <f t="shared" si="167"/>
        <v>73.578994607925338</v>
      </c>
    </row>
    <row r="5346" spans="1:5">
      <c r="A5346" s="5">
        <v>45555.916666666664</v>
      </c>
      <c r="B5346">
        <v>20.9304809570312</v>
      </c>
      <c r="C5346">
        <v>17.2199993133544</v>
      </c>
      <c r="D5346" s="2">
        <f t="shared" si="166"/>
        <v>45555</v>
      </c>
      <c r="E5346">
        <f t="shared" si="167"/>
        <v>73.578994607925338</v>
      </c>
    </row>
    <row r="5347" spans="1:5">
      <c r="A5347" s="5">
        <v>45555.958333333336</v>
      </c>
      <c r="B5347">
        <v>20.3847846984863</v>
      </c>
      <c r="C5347">
        <v>16.110000610351499</v>
      </c>
      <c r="D5347" s="2">
        <f t="shared" si="166"/>
        <v>45555</v>
      </c>
      <c r="E5347">
        <f t="shared" si="167"/>
        <v>73.578994607925338</v>
      </c>
    </row>
    <row r="5348" spans="1:5">
      <c r="A5348" s="5">
        <v>45556</v>
      </c>
      <c r="B5348">
        <v>19.7834072113037</v>
      </c>
      <c r="C5348">
        <v>15</v>
      </c>
      <c r="D5348" s="2">
        <f t="shared" si="166"/>
        <v>45556</v>
      </c>
      <c r="E5348">
        <f t="shared" si="167"/>
        <v>72.922180414199744</v>
      </c>
    </row>
    <row r="5349" spans="1:5">
      <c r="A5349" s="5">
        <v>45556.041666666664</v>
      </c>
      <c r="B5349">
        <v>19.115276336669901</v>
      </c>
      <c r="C5349">
        <v>15</v>
      </c>
      <c r="D5349" s="2">
        <f t="shared" si="166"/>
        <v>45556</v>
      </c>
      <c r="E5349">
        <f t="shared" si="167"/>
        <v>72.922180414199744</v>
      </c>
    </row>
    <row r="5350" spans="1:5">
      <c r="A5350" s="5">
        <v>45556.083333333336</v>
      </c>
      <c r="B5350">
        <v>18.430458068847599</v>
      </c>
      <c r="C5350">
        <v>13.890000343322701</v>
      </c>
      <c r="D5350" s="2">
        <f t="shared" si="166"/>
        <v>45556</v>
      </c>
      <c r="E5350">
        <f t="shared" si="167"/>
        <v>72.922180414199744</v>
      </c>
    </row>
    <row r="5351" spans="1:5">
      <c r="A5351" s="5">
        <v>45556.125</v>
      </c>
      <c r="B5351">
        <v>17.782863616943299</v>
      </c>
      <c r="C5351">
        <v>13.890000343322701</v>
      </c>
      <c r="D5351" s="2">
        <f t="shared" si="166"/>
        <v>45556</v>
      </c>
      <c r="E5351">
        <f t="shared" si="167"/>
        <v>72.922180414199744</v>
      </c>
    </row>
    <row r="5352" spans="1:5">
      <c r="A5352" s="5">
        <v>45556.166666666664</v>
      </c>
      <c r="B5352">
        <v>17.2690334320068</v>
      </c>
      <c r="C5352">
        <v>14.390000343322701</v>
      </c>
      <c r="D5352" s="2">
        <f t="shared" si="166"/>
        <v>45556</v>
      </c>
      <c r="E5352">
        <f t="shared" si="167"/>
        <v>72.922180414199744</v>
      </c>
    </row>
    <row r="5353" spans="1:5">
      <c r="A5353" s="5">
        <v>45556.208333333336</v>
      </c>
      <c r="B5353">
        <v>16.950174331665</v>
      </c>
      <c r="C5353">
        <v>15.6099996566772</v>
      </c>
      <c r="D5353" s="2">
        <f t="shared" si="166"/>
        <v>45556</v>
      </c>
      <c r="E5353">
        <f t="shared" si="167"/>
        <v>72.922180414199744</v>
      </c>
    </row>
    <row r="5354" spans="1:5">
      <c r="A5354" s="5">
        <v>45556.25</v>
      </c>
      <c r="B5354">
        <v>17.5668830871582</v>
      </c>
      <c r="C5354">
        <v>14.390000343322701</v>
      </c>
      <c r="D5354" s="2">
        <f t="shared" si="166"/>
        <v>45556</v>
      </c>
      <c r="E5354">
        <f t="shared" si="167"/>
        <v>72.922180414199744</v>
      </c>
    </row>
    <row r="5355" spans="1:5">
      <c r="A5355" s="5">
        <v>45556.291666666664</v>
      </c>
      <c r="B5355">
        <v>19.3611640930175</v>
      </c>
      <c r="C5355">
        <v>17.2199993133544</v>
      </c>
      <c r="D5355" s="2">
        <f t="shared" si="166"/>
        <v>45556</v>
      </c>
      <c r="E5355">
        <f t="shared" si="167"/>
        <v>72.922180414199744</v>
      </c>
    </row>
    <row r="5356" spans="1:5">
      <c r="A5356" s="5">
        <v>45556.333333333336</v>
      </c>
      <c r="B5356">
        <v>21.639375686645501</v>
      </c>
      <c r="C5356">
        <v>18.889999389648398</v>
      </c>
      <c r="D5356" s="2">
        <f t="shared" si="166"/>
        <v>45556</v>
      </c>
      <c r="E5356">
        <f t="shared" si="167"/>
        <v>72.922180414199744</v>
      </c>
    </row>
    <row r="5357" spans="1:5">
      <c r="A5357" s="5">
        <v>45556.375</v>
      </c>
      <c r="B5357">
        <v>23.876008987426701</v>
      </c>
      <c r="C5357">
        <v>21.7199993133544</v>
      </c>
      <c r="D5357" s="2">
        <f t="shared" si="166"/>
        <v>45556</v>
      </c>
      <c r="E5357">
        <f t="shared" si="167"/>
        <v>72.922180414199744</v>
      </c>
    </row>
    <row r="5358" spans="1:5">
      <c r="A5358" s="5">
        <v>45556.416666666664</v>
      </c>
      <c r="B5358">
        <v>25.7557773590087</v>
      </c>
      <c r="C5358">
        <v>23.280000686645501</v>
      </c>
      <c r="D5358" s="2">
        <f t="shared" si="166"/>
        <v>45556</v>
      </c>
      <c r="E5358">
        <f t="shared" si="167"/>
        <v>72.922180414199744</v>
      </c>
    </row>
    <row r="5359" spans="1:5">
      <c r="A5359" s="5">
        <v>45556.458333333336</v>
      </c>
      <c r="B5359">
        <v>27.156904220581001</v>
      </c>
      <c r="C5359">
        <v>23.889999389648398</v>
      </c>
      <c r="D5359" s="2">
        <f t="shared" si="166"/>
        <v>45556</v>
      </c>
      <c r="E5359">
        <f t="shared" si="167"/>
        <v>72.922180414199744</v>
      </c>
    </row>
    <row r="5360" spans="1:5">
      <c r="A5360" s="5">
        <v>45556.5</v>
      </c>
      <c r="B5360">
        <v>27.9871501922607</v>
      </c>
      <c r="C5360">
        <v>24.389999389648398</v>
      </c>
      <c r="D5360" s="2">
        <f t="shared" si="166"/>
        <v>45556</v>
      </c>
      <c r="E5360">
        <f t="shared" si="167"/>
        <v>72.922180414199744</v>
      </c>
    </row>
    <row r="5361" spans="1:5">
      <c r="A5361" s="5">
        <v>45556.541666666664</v>
      </c>
      <c r="B5361">
        <v>28.366710662841701</v>
      </c>
      <c r="C5361">
        <v>24.389999389648398</v>
      </c>
      <c r="D5361" s="2">
        <f t="shared" si="166"/>
        <v>45556</v>
      </c>
      <c r="E5361">
        <f t="shared" si="167"/>
        <v>72.922180414199744</v>
      </c>
    </row>
    <row r="5362" spans="1:5">
      <c r="A5362" s="5">
        <v>45556.583333333336</v>
      </c>
      <c r="B5362">
        <v>28.434099197387599</v>
      </c>
      <c r="C5362">
        <v>24.389999389648398</v>
      </c>
      <c r="D5362" s="2">
        <f t="shared" si="166"/>
        <v>45556</v>
      </c>
      <c r="E5362">
        <f t="shared" si="167"/>
        <v>72.922180414199744</v>
      </c>
    </row>
    <row r="5363" spans="1:5">
      <c r="A5363" s="5">
        <v>45556.625</v>
      </c>
      <c r="B5363">
        <v>28.1670608520507</v>
      </c>
      <c r="C5363">
        <v>23.889999389648398</v>
      </c>
      <c r="D5363" s="2">
        <f t="shared" si="166"/>
        <v>45556</v>
      </c>
      <c r="E5363">
        <f t="shared" si="167"/>
        <v>72.922180414199744</v>
      </c>
    </row>
    <row r="5364" spans="1:5">
      <c r="A5364" s="5">
        <v>45556.666666666664</v>
      </c>
      <c r="B5364">
        <v>27.432714462280199</v>
      </c>
      <c r="C5364">
        <v>23.280000686645501</v>
      </c>
      <c r="D5364" s="2">
        <f t="shared" si="166"/>
        <v>45556</v>
      </c>
      <c r="E5364">
        <f t="shared" si="167"/>
        <v>72.922180414199744</v>
      </c>
    </row>
    <row r="5365" spans="1:5">
      <c r="A5365" s="5">
        <v>45556.708333333336</v>
      </c>
      <c r="B5365">
        <v>26.3923530578613</v>
      </c>
      <c r="C5365">
        <v>22.2199993133544</v>
      </c>
      <c r="D5365" s="2">
        <f t="shared" si="166"/>
        <v>45556</v>
      </c>
      <c r="E5365">
        <f t="shared" si="167"/>
        <v>72.922180414199744</v>
      </c>
    </row>
    <row r="5366" spans="1:5">
      <c r="A5366" s="5">
        <v>45556.75</v>
      </c>
      <c r="B5366">
        <v>25.113286972045898</v>
      </c>
      <c r="C5366">
        <v>21.110000610351499</v>
      </c>
      <c r="D5366" s="2">
        <f t="shared" si="166"/>
        <v>45556</v>
      </c>
      <c r="E5366">
        <f t="shared" si="167"/>
        <v>72.922180414199744</v>
      </c>
    </row>
    <row r="5367" spans="1:5">
      <c r="A5367" s="5">
        <v>45556.791666666664</v>
      </c>
      <c r="B5367">
        <v>23.5967998504638</v>
      </c>
      <c r="C5367">
        <v>20</v>
      </c>
      <c r="D5367" s="2">
        <f t="shared" si="166"/>
        <v>45556</v>
      </c>
      <c r="E5367">
        <f t="shared" si="167"/>
        <v>72.922180414199744</v>
      </c>
    </row>
    <row r="5368" spans="1:5">
      <c r="A5368" s="5">
        <v>45556.833333333336</v>
      </c>
      <c r="B5368">
        <v>22.099016189575099</v>
      </c>
      <c r="C5368">
        <v>20</v>
      </c>
      <c r="D5368" s="2">
        <f t="shared" si="166"/>
        <v>45556</v>
      </c>
      <c r="E5368">
        <f t="shared" si="167"/>
        <v>72.922180414199744</v>
      </c>
    </row>
    <row r="5369" spans="1:5">
      <c r="A5369" s="5">
        <v>45556.875</v>
      </c>
      <c r="B5369">
        <v>21.436012268066399</v>
      </c>
      <c r="C5369">
        <v>20.610000610351499</v>
      </c>
      <c r="D5369" s="2">
        <f t="shared" si="166"/>
        <v>45556</v>
      </c>
      <c r="E5369">
        <f t="shared" si="167"/>
        <v>72.922180414199744</v>
      </c>
    </row>
    <row r="5370" spans="1:5">
      <c r="A5370" s="5">
        <v>45556.916666666664</v>
      </c>
      <c r="B5370">
        <v>21.157772064208899</v>
      </c>
      <c r="C5370">
        <v>20</v>
      </c>
      <c r="D5370" s="2">
        <f t="shared" si="166"/>
        <v>45556</v>
      </c>
      <c r="E5370">
        <f t="shared" si="167"/>
        <v>72.922180414199744</v>
      </c>
    </row>
    <row r="5371" spans="1:5">
      <c r="A5371" s="5">
        <v>45556.958333333336</v>
      </c>
      <c r="B5371">
        <v>20.758769989013601</v>
      </c>
      <c r="C5371">
        <v>20</v>
      </c>
      <c r="D5371" s="2">
        <f t="shared" si="166"/>
        <v>45556</v>
      </c>
      <c r="E5371">
        <f t="shared" si="167"/>
        <v>72.922180414199744</v>
      </c>
    </row>
    <row r="5372" spans="1:5">
      <c r="A5372" s="5">
        <v>45557</v>
      </c>
      <c r="B5372">
        <v>20.319128036498999</v>
      </c>
      <c r="C5372">
        <v>20</v>
      </c>
      <c r="D5372" s="2">
        <f t="shared" si="166"/>
        <v>45557</v>
      </c>
      <c r="E5372">
        <f t="shared" si="167"/>
        <v>70.850971317291197</v>
      </c>
    </row>
    <row r="5373" spans="1:5">
      <c r="A5373" s="5">
        <v>45557.041666666664</v>
      </c>
      <c r="B5373">
        <v>19.82444190979</v>
      </c>
      <c r="C5373">
        <v>19.389999389648398</v>
      </c>
      <c r="D5373" s="2">
        <f t="shared" si="166"/>
        <v>45557</v>
      </c>
      <c r="E5373">
        <f t="shared" si="167"/>
        <v>70.850971317291197</v>
      </c>
    </row>
    <row r="5374" spans="1:5">
      <c r="A5374" s="5">
        <v>45557.083333333336</v>
      </c>
      <c r="B5374">
        <v>19.2751064300537</v>
      </c>
      <c r="C5374">
        <v>18.889999389648398</v>
      </c>
      <c r="D5374" s="2">
        <f t="shared" si="166"/>
        <v>45557</v>
      </c>
      <c r="E5374">
        <f t="shared" si="167"/>
        <v>70.850971317291197</v>
      </c>
    </row>
    <row r="5375" spans="1:5">
      <c r="A5375" s="5">
        <v>45557.125</v>
      </c>
      <c r="B5375">
        <v>18.748092651367099</v>
      </c>
      <c r="C5375">
        <v>18.280000686645501</v>
      </c>
      <c r="D5375" s="2">
        <f t="shared" si="166"/>
        <v>45557</v>
      </c>
      <c r="E5375">
        <f t="shared" si="167"/>
        <v>70.850971317291197</v>
      </c>
    </row>
    <row r="5376" spans="1:5">
      <c r="A5376" s="5">
        <v>45557.166666666664</v>
      </c>
      <c r="B5376">
        <v>18.2597637176513</v>
      </c>
      <c r="C5376">
        <v>18.280000686645501</v>
      </c>
      <c r="D5376" s="2">
        <f t="shared" si="166"/>
        <v>45557</v>
      </c>
      <c r="E5376">
        <f t="shared" si="167"/>
        <v>70.850971317291197</v>
      </c>
    </row>
    <row r="5377" spans="1:5">
      <c r="A5377" s="5">
        <v>45557.208333333336</v>
      </c>
      <c r="B5377">
        <v>17.979850769042901</v>
      </c>
      <c r="C5377">
        <v>19.389999389648398</v>
      </c>
      <c r="D5377" s="2">
        <f t="shared" si="166"/>
        <v>45557</v>
      </c>
      <c r="E5377">
        <f t="shared" si="167"/>
        <v>70.850971317291197</v>
      </c>
    </row>
    <row r="5378" spans="1:5">
      <c r="A5378" s="5">
        <v>45557.25</v>
      </c>
      <c r="B5378">
        <v>18.354366302490199</v>
      </c>
      <c r="C5378">
        <v>19.389999389648398</v>
      </c>
      <c r="D5378" s="2">
        <f t="shared" si="166"/>
        <v>45557</v>
      </c>
      <c r="E5378">
        <f t="shared" si="167"/>
        <v>70.850971317291197</v>
      </c>
    </row>
    <row r="5379" spans="1:5">
      <c r="A5379" s="5">
        <v>45557.291666666664</v>
      </c>
      <c r="B5379">
        <v>20.0820503234863</v>
      </c>
      <c r="C5379">
        <v>19.389999389648398</v>
      </c>
      <c r="D5379" s="2">
        <f t="shared" ref="D5379:D5442" si="168">DATE(YEAR(A5379), MONTH(A5379), DAY(A5379))</f>
        <v>45557</v>
      </c>
      <c r="E5379">
        <f t="shared" ref="E5379:E5442" si="169">AVERAGEIF(D:D, D5379, B:B)*1.8+32</f>
        <v>70.850971317291197</v>
      </c>
    </row>
    <row r="5380" spans="1:5">
      <c r="A5380" s="5">
        <v>45557.333333333336</v>
      </c>
      <c r="B5380">
        <v>21.8829250335693</v>
      </c>
      <c r="C5380">
        <v>20</v>
      </c>
      <c r="D5380" s="2">
        <f t="shared" si="168"/>
        <v>45557</v>
      </c>
      <c r="E5380">
        <f t="shared" si="169"/>
        <v>70.850971317291197</v>
      </c>
    </row>
    <row r="5381" spans="1:5">
      <c r="A5381" s="5">
        <v>45557.375</v>
      </c>
      <c r="B5381">
        <v>23.201234817504801</v>
      </c>
      <c r="C5381">
        <v>20.610000610351499</v>
      </c>
      <c r="D5381" s="2">
        <f t="shared" si="168"/>
        <v>45557</v>
      </c>
      <c r="E5381">
        <f t="shared" si="169"/>
        <v>70.850971317291197</v>
      </c>
    </row>
    <row r="5382" spans="1:5">
      <c r="A5382" s="5">
        <v>45557.416666666664</v>
      </c>
      <c r="B5382">
        <v>24.236190795898398</v>
      </c>
      <c r="C5382">
        <v>21.110000610351499</v>
      </c>
      <c r="D5382" s="2">
        <f t="shared" si="168"/>
        <v>45557</v>
      </c>
      <c r="E5382">
        <f t="shared" si="169"/>
        <v>70.850971317291197</v>
      </c>
    </row>
    <row r="5383" spans="1:5">
      <c r="A5383" s="5">
        <v>45557.458333333336</v>
      </c>
      <c r="B5383">
        <v>24.934129714965799</v>
      </c>
      <c r="C5383">
        <v>21.7199993133544</v>
      </c>
      <c r="D5383" s="2">
        <f t="shared" si="168"/>
        <v>45557</v>
      </c>
      <c r="E5383">
        <f t="shared" si="169"/>
        <v>70.850971317291197</v>
      </c>
    </row>
    <row r="5384" spans="1:5">
      <c r="A5384" s="5">
        <v>45557.5</v>
      </c>
      <c r="B5384">
        <v>25.249330520629801</v>
      </c>
      <c r="C5384">
        <v>21.7199993133544</v>
      </c>
      <c r="D5384" s="2">
        <f t="shared" si="168"/>
        <v>45557</v>
      </c>
      <c r="E5384">
        <f t="shared" si="169"/>
        <v>70.850971317291197</v>
      </c>
    </row>
    <row r="5385" spans="1:5">
      <c r="A5385" s="5">
        <v>45557.541666666664</v>
      </c>
      <c r="B5385">
        <v>25.370841979980401</v>
      </c>
      <c r="C5385">
        <v>21.7199993133544</v>
      </c>
      <c r="D5385" s="2">
        <f t="shared" si="168"/>
        <v>45557</v>
      </c>
      <c r="E5385">
        <f t="shared" si="169"/>
        <v>70.850971317291197</v>
      </c>
    </row>
    <row r="5386" spans="1:5">
      <c r="A5386" s="5">
        <v>45557.583333333336</v>
      </c>
      <c r="B5386">
        <v>25.347221374511701</v>
      </c>
      <c r="C5386">
        <v>22.2199993133544</v>
      </c>
      <c r="D5386" s="2">
        <f t="shared" si="168"/>
        <v>45557</v>
      </c>
      <c r="E5386">
        <f t="shared" si="169"/>
        <v>70.850971317291197</v>
      </c>
    </row>
    <row r="5387" spans="1:5">
      <c r="A5387" s="5">
        <v>45557.625</v>
      </c>
      <c r="B5387">
        <v>25.052961349487301</v>
      </c>
      <c r="C5387">
        <v>21.7199993133544</v>
      </c>
      <c r="D5387" s="2">
        <f t="shared" si="168"/>
        <v>45557</v>
      </c>
      <c r="E5387">
        <f t="shared" si="169"/>
        <v>70.850971317291197</v>
      </c>
    </row>
    <row r="5388" spans="1:5">
      <c r="A5388" s="5">
        <v>45557.666666666664</v>
      </c>
      <c r="B5388">
        <v>24.323957443237301</v>
      </c>
      <c r="C5388">
        <v>21.7199993133544</v>
      </c>
      <c r="D5388" s="2">
        <f t="shared" si="168"/>
        <v>45557</v>
      </c>
      <c r="E5388">
        <f t="shared" si="169"/>
        <v>70.850971317291197</v>
      </c>
    </row>
    <row r="5389" spans="1:5">
      <c r="A5389" s="5">
        <v>45557.708333333336</v>
      </c>
      <c r="B5389">
        <v>23.5752773284912</v>
      </c>
      <c r="C5389">
        <v>21.110000610351499</v>
      </c>
      <c r="D5389" s="2">
        <f t="shared" si="168"/>
        <v>45557</v>
      </c>
      <c r="E5389">
        <f t="shared" si="169"/>
        <v>70.850971317291197</v>
      </c>
    </row>
    <row r="5390" spans="1:5">
      <c r="A5390" s="5">
        <v>45557.75</v>
      </c>
      <c r="B5390">
        <v>22.515928268432599</v>
      </c>
      <c r="C5390">
        <v>21.110000610351499</v>
      </c>
      <c r="D5390" s="2">
        <f t="shared" si="168"/>
        <v>45557</v>
      </c>
      <c r="E5390">
        <f t="shared" si="169"/>
        <v>70.850971317291197</v>
      </c>
    </row>
    <row r="5391" spans="1:5">
      <c r="A5391" s="5">
        <v>45557.791666666664</v>
      </c>
      <c r="B5391">
        <v>21.4273376464843</v>
      </c>
      <c r="C5391">
        <v>21.7199993133544</v>
      </c>
      <c r="D5391" s="2">
        <f t="shared" si="168"/>
        <v>45557</v>
      </c>
      <c r="E5391">
        <f t="shared" si="169"/>
        <v>70.850971317291197</v>
      </c>
    </row>
    <row r="5392" spans="1:5">
      <c r="A5392" s="5">
        <v>45557.833333333336</v>
      </c>
      <c r="B5392">
        <v>20.463415145873999</v>
      </c>
      <c r="C5392">
        <v>21.7199993133544</v>
      </c>
      <c r="D5392" s="2">
        <f t="shared" si="168"/>
        <v>45557</v>
      </c>
      <c r="E5392">
        <f t="shared" si="169"/>
        <v>70.850971317291197</v>
      </c>
    </row>
    <row r="5393" spans="1:5">
      <c r="A5393" s="5">
        <v>45557.875</v>
      </c>
      <c r="B5393">
        <v>19.738773345947202</v>
      </c>
      <c r="C5393">
        <v>21.7199993133544</v>
      </c>
      <c r="D5393" s="2">
        <f t="shared" si="168"/>
        <v>45557</v>
      </c>
      <c r="E5393">
        <f t="shared" si="169"/>
        <v>70.850971317291197</v>
      </c>
    </row>
    <row r="5394" spans="1:5">
      <c r="A5394" s="5">
        <v>45557.916666666664</v>
      </c>
      <c r="B5394">
        <v>19.2125930786132</v>
      </c>
      <c r="C5394">
        <v>21.7199993133544</v>
      </c>
      <c r="D5394" s="2">
        <f t="shared" si="168"/>
        <v>45557</v>
      </c>
      <c r="E5394">
        <f t="shared" si="169"/>
        <v>70.850971317291197</v>
      </c>
    </row>
    <row r="5395" spans="1:5">
      <c r="A5395" s="5">
        <v>45557.958333333336</v>
      </c>
      <c r="B5395">
        <v>18.638032913208001</v>
      </c>
      <c r="C5395">
        <v>21.110000610351499</v>
      </c>
      <c r="D5395" s="2">
        <f t="shared" si="168"/>
        <v>45557</v>
      </c>
      <c r="E5395">
        <f t="shared" si="169"/>
        <v>70.850971317291197</v>
      </c>
    </row>
    <row r="5396" spans="1:5">
      <c r="A5396" s="5">
        <v>45558</v>
      </c>
      <c r="B5396">
        <v>18.054746627807599</v>
      </c>
      <c r="C5396">
        <v>20.610000610351499</v>
      </c>
      <c r="D5396" s="2">
        <f t="shared" si="168"/>
        <v>45558</v>
      </c>
      <c r="E5396">
        <f t="shared" si="169"/>
        <v>67.628752517700093</v>
      </c>
    </row>
    <row r="5397" spans="1:5">
      <c r="A5397" s="5">
        <v>45558.041666666664</v>
      </c>
      <c r="B5397">
        <v>17.429450988769499</v>
      </c>
      <c r="C5397">
        <v>20.610000610351499</v>
      </c>
      <c r="D5397" s="2">
        <f t="shared" si="168"/>
        <v>45558</v>
      </c>
      <c r="E5397">
        <f t="shared" si="169"/>
        <v>67.628752517700093</v>
      </c>
    </row>
    <row r="5398" spans="1:5">
      <c r="A5398" s="5">
        <v>45558.083333333336</v>
      </c>
      <c r="B5398">
        <v>16.871656417846602</v>
      </c>
      <c r="C5398">
        <v>20.610000610351499</v>
      </c>
      <c r="D5398" s="2">
        <f t="shared" si="168"/>
        <v>45558</v>
      </c>
      <c r="E5398">
        <f t="shared" si="169"/>
        <v>67.628752517700093</v>
      </c>
    </row>
    <row r="5399" spans="1:5">
      <c r="A5399" s="5">
        <v>45558.125</v>
      </c>
      <c r="B5399">
        <v>16.440803527831999</v>
      </c>
      <c r="C5399">
        <v>18.889999389648398</v>
      </c>
      <c r="D5399" s="2">
        <f t="shared" si="168"/>
        <v>45558</v>
      </c>
      <c r="E5399">
        <f t="shared" si="169"/>
        <v>67.628752517700093</v>
      </c>
    </row>
    <row r="5400" spans="1:5">
      <c r="A5400" s="5">
        <v>45558.166666666664</v>
      </c>
      <c r="B5400">
        <v>16.1985874176025</v>
      </c>
      <c r="C5400">
        <v>19.389999389648398</v>
      </c>
      <c r="D5400" s="2">
        <f t="shared" si="168"/>
        <v>45558</v>
      </c>
      <c r="E5400">
        <f t="shared" si="169"/>
        <v>67.628752517700093</v>
      </c>
    </row>
    <row r="5401" spans="1:5">
      <c r="A5401" s="5">
        <v>45558.208333333336</v>
      </c>
      <c r="B5401">
        <v>16.266145706176701</v>
      </c>
      <c r="C5401">
        <v>20</v>
      </c>
      <c r="D5401" s="2">
        <f t="shared" si="168"/>
        <v>45558</v>
      </c>
      <c r="E5401">
        <f t="shared" si="169"/>
        <v>67.628752517700093</v>
      </c>
    </row>
    <row r="5402" spans="1:5">
      <c r="A5402" s="5">
        <v>45558.25</v>
      </c>
      <c r="B5402">
        <v>16.679841995239201</v>
      </c>
      <c r="C5402">
        <v>20</v>
      </c>
      <c r="D5402" s="2">
        <f t="shared" si="168"/>
        <v>45558</v>
      </c>
      <c r="E5402">
        <f t="shared" si="169"/>
        <v>67.628752517700093</v>
      </c>
    </row>
    <row r="5403" spans="1:5">
      <c r="A5403" s="5">
        <v>45558.291666666664</v>
      </c>
      <c r="B5403">
        <v>17.891857147216701</v>
      </c>
      <c r="C5403">
        <v>20</v>
      </c>
      <c r="D5403" s="2">
        <f t="shared" si="168"/>
        <v>45558</v>
      </c>
      <c r="E5403">
        <f t="shared" si="169"/>
        <v>67.628752517700093</v>
      </c>
    </row>
    <row r="5404" spans="1:5">
      <c r="A5404" s="5">
        <v>45558.333333333336</v>
      </c>
      <c r="B5404">
        <v>19.632614135742099</v>
      </c>
      <c r="C5404">
        <v>20</v>
      </c>
      <c r="D5404" s="2">
        <f t="shared" si="168"/>
        <v>45558</v>
      </c>
      <c r="E5404">
        <f t="shared" si="169"/>
        <v>67.628752517700093</v>
      </c>
    </row>
    <row r="5405" spans="1:5">
      <c r="A5405" s="5">
        <v>45558.375</v>
      </c>
      <c r="B5405">
        <v>21.134521484375</v>
      </c>
      <c r="C5405">
        <v>19.389999389648398</v>
      </c>
      <c r="D5405" s="2">
        <f t="shared" si="168"/>
        <v>45558</v>
      </c>
      <c r="E5405">
        <f t="shared" si="169"/>
        <v>67.628752517700093</v>
      </c>
    </row>
    <row r="5406" spans="1:5">
      <c r="A5406" s="5">
        <v>45558.416666666664</v>
      </c>
      <c r="B5406">
        <v>22.2574043273925</v>
      </c>
      <c r="C5406">
        <v>19.389999389648398</v>
      </c>
      <c r="D5406" s="2">
        <f t="shared" si="168"/>
        <v>45558</v>
      </c>
      <c r="E5406">
        <f t="shared" si="169"/>
        <v>67.628752517700093</v>
      </c>
    </row>
    <row r="5407" spans="1:5">
      <c r="A5407" s="5">
        <v>45558.458333333336</v>
      </c>
      <c r="B5407">
        <v>22.940834045410099</v>
      </c>
      <c r="C5407">
        <v>19.389999389648398</v>
      </c>
      <c r="D5407" s="2">
        <f t="shared" si="168"/>
        <v>45558</v>
      </c>
      <c r="E5407">
        <f t="shared" si="169"/>
        <v>67.628752517700093</v>
      </c>
    </row>
    <row r="5408" spans="1:5">
      <c r="A5408" s="5">
        <v>45558.5</v>
      </c>
      <c r="B5408">
        <v>23.2403030395507</v>
      </c>
      <c r="C5408">
        <v>19.389999389648398</v>
      </c>
      <c r="D5408" s="2">
        <f t="shared" si="168"/>
        <v>45558</v>
      </c>
      <c r="E5408">
        <f t="shared" si="169"/>
        <v>67.628752517700093</v>
      </c>
    </row>
    <row r="5409" spans="1:5">
      <c r="A5409" s="5">
        <v>45558.541666666664</v>
      </c>
      <c r="B5409">
        <v>23.373285293579102</v>
      </c>
      <c r="C5409">
        <v>20.610000610351499</v>
      </c>
      <c r="D5409" s="2">
        <f t="shared" si="168"/>
        <v>45558</v>
      </c>
      <c r="E5409">
        <f t="shared" si="169"/>
        <v>67.628752517700093</v>
      </c>
    </row>
    <row r="5410" spans="1:5">
      <c r="A5410" s="5">
        <v>45558.583333333336</v>
      </c>
      <c r="B5410">
        <v>23.229026794433501</v>
      </c>
      <c r="C5410">
        <v>20.610000610351499</v>
      </c>
      <c r="D5410" s="2">
        <f t="shared" si="168"/>
        <v>45558</v>
      </c>
      <c r="E5410">
        <f t="shared" si="169"/>
        <v>67.628752517700093</v>
      </c>
    </row>
    <row r="5411" spans="1:5">
      <c r="A5411" s="5">
        <v>45558.625</v>
      </c>
      <c r="B5411">
        <v>22.845455169677699</v>
      </c>
      <c r="C5411">
        <v>21.110000610351499</v>
      </c>
      <c r="D5411" s="2">
        <f t="shared" si="168"/>
        <v>45558</v>
      </c>
      <c r="E5411">
        <f t="shared" si="169"/>
        <v>67.628752517700093</v>
      </c>
    </row>
    <row r="5412" spans="1:5">
      <c r="A5412" s="5">
        <v>45558.666666666664</v>
      </c>
      <c r="B5412">
        <v>22.260593414306602</v>
      </c>
      <c r="C5412">
        <v>21.7199993133544</v>
      </c>
      <c r="D5412" s="2">
        <f t="shared" si="168"/>
        <v>45558</v>
      </c>
      <c r="E5412">
        <f t="shared" si="169"/>
        <v>67.628752517700093</v>
      </c>
    </row>
    <row r="5413" spans="1:5">
      <c r="A5413" s="5">
        <v>45558.708333333336</v>
      </c>
      <c r="B5413">
        <v>21.711511611938398</v>
      </c>
      <c r="C5413">
        <v>21.7199993133544</v>
      </c>
      <c r="D5413" s="2">
        <f t="shared" si="168"/>
        <v>45558</v>
      </c>
      <c r="E5413">
        <f t="shared" si="169"/>
        <v>67.628752517700093</v>
      </c>
    </row>
    <row r="5414" spans="1:5">
      <c r="A5414" s="5">
        <v>45558.75</v>
      </c>
      <c r="B5414">
        <v>20.977071762084901</v>
      </c>
      <c r="C5414">
        <v>21.7199993133544</v>
      </c>
      <c r="D5414" s="2">
        <f t="shared" si="168"/>
        <v>45558</v>
      </c>
      <c r="E5414">
        <f t="shared" si="169"/>
        <v>67.628752517700093</v>
      </c>
    </row>
    <row r="5415" spans="1:5">
      <c r="A5415" s="5">
        <v>45558.791666666664</v>
      </c>
      <c r="B5415">
        <v>20.267095565795898</v>
      </c>
      <c r="C5415">
        <v>21.7199993133544</v>
      </c>
      <c r="D5415" s="2">
        <f t="shared" si="168"/>
        <v>45558</v>
      </c>
      <c r="E5415">
        <f t="shared" si="169"/>
        <v>67.628752517700093</v>
      </c>
    </row>
    <row r="5416" spans="1:5">
      <c r="A5416" s="5">
        <v>45558.833333333336</v>
      </c>
      <c r="B5416">
        <v>19.533390045166001</v>
      </c>
      <c r="C5416">
        <v>21.7199993133544</v>
      </c>
      <c r="D5416" s="2">
        <f t="shared" si="168"/>
        <v>45558</v>
      </c>
      <c r="E5416">
        <f t="shared" si="169"/>
        <v>67.628752517700093</v>
      </c>
    </row>
    <row r="5417" spans="1:5">
      <c r="A5417" s="5">
        <v>45558.875</v>
      </c>
      <c r="B5417">
        <v>18.893928527831999</v>
      </c>
      <c r="C5417">
        <v>21.110000610351499</v>
      </c>
      <c r="D5417" s="2">
        <f t="shared" si="168"/>
        <v>45558</v>
      </c>
      <c r="E5417">
        <f t="shared" si="169"/>
        <v>67.628752517700093</v>
      </c>
    </row>
    <row r="5418" spans="1:5">
      <c r="A5418" s="5">
        <v>45558.916666666664</v>
      </c>
      <c r="B5418">
        <v>18.622093200683501</v>
      </c>
      <c r="C5418">
        <v>21.110000610351499</v>
      </c>
      <c r="D5418" s="2">
        <f t="shared" si="168"/>
        <v>45558</v>
      </c>
      <c r="E5418">
        <f t="shared" si="169"/>
        <v>67.628752517700093</v>
      </c>
    </row>
    <row r="5419" spans="1:5">
      <c r="A5419" s="5">
        <v>45558.958333333336</v>
      </c>
      <c r="B5419">
        <v>18.297815322875898</v>
      </c>
      <c r="C5419">
        <v>21.110000610351499</v>
      </c>
      <c r="D5419" s="2">
        <f t="shared" si="168"/>
        <v>45558</v>
      </c>
      <c r="E5419">
        <f t="shared" si="169"/>
        <v>67.628752517700093</v>
      </c>
    </row>
    <row r="5420" spans="1:5">
      <c r="A5420" s="5">
        <v>45559</v>
      </c>
      <c r="B5420">
        <v>17.908159255981399</v>
      </c>
      <c r="C5420">
        <v>21.110000610351499</v>
      </c>
      <c r="D5420" s="2">
        <f t="shared" si="168"/>
        <v>45559</v>
      </c>
      <c r="E5420">
        <f t="shared" si="169"/>
        <v>66.089365530013964</v>
      </c>
    </row>
    <row r="5421" spans="1:5">
      <c r="A5421" s="5">
        <v>45559.041666666664</v>
      </c>
      <c r="B5421">
        <v>17.493654251098601</v>
      </c>
      <c r="C5421">
        <v>21.110000610351499</v>
      </c>
      <c r="D5421" s="2">
        <f t="shared" si="168"/>
        <v>45559</v>
      </c>
      <c r="E5421">
        <f t="shared" si="169"/>
        <v>66.089365530013964</v>
      </c>
    </row>
    <row r="5422" spans="1:5">
      <c r="A5422" s="5">
        <v>45559.083333333336</v>
      </c>
      <c r="B5422">
        <v>17.0584297180175</v>
      </c>
      <c r="C5422">
        <v>20.610000610351499</v>
      </c>
      <c r="D5422" s="2">
        <f t="shared" si="168"/>
        <v>45559</v>
      </c>
      <c r="E5422">
        <f t="shared" si="169"/>
        <v>66.089365530013964</v>
      </c>
    </row>
    <row r="5423" spans="1:5">
      <c r="A5423" s="5">
        <v>45559.125</v>
      </c>
      <c r="B5423">
        <v>16.6452827453613</v>
      </c>
      <c r="C5423">
        <v>21.110000610351499</v>
      </c>
      <c r="D5423" s="2">
        <f t="shared" si="168"/>
        <v>45559</v>
      </c>
      <c r="E5423">
        <f t="shared" si="169"/>
        <v>66.089365530013964</v>
      </c>
    </row>
    <row r="5424" spans="1:5">
      <c r="A5424" s="5">
        <v>45559.166666666664</v>
      </c>
      <c r="B5424">
        <v>16.307649612426701</v>
      </c>
      <c r="C5424">
        <v>20.610000610351499</v>
      </c>
      <c r="D5424" s="2">
        <f t="shared" si="168"/>
        <v>45559</v>
      </c>
      <c r="E5424">
        <f t="shared" si="169"/>
        <v>66.089365530013964</v>
      </c>
    </row>
    <row r="5425" spans="1:5">
      <c r="A5425" s="5">
        <v>45559.208333333336</v>
      </c>
      <c r="B5425">
        <v>16.1965942382812</v>
      </c>
      <c r="C5425">
        <v>20.610000610351499</v>
      </c>
      <c r="D5425" s="2">
        <f t="shared" si="168"/>
        <v>45559</v>
      </c>
      <c r="E5425">
        <f t="shared" si="169"/>
        <v>66.089365530013964</v>
      </c>
    </row>
    <row r="5426" spans="1:5">
      <c r="A5426" s="5">
        <v>45559.25</v>
      </c>
      <c r="B5426">
        <v>16.646299362182599</v>
      </c>
      <c r="C5426">
        <v>20</v>
      </c>
      <c r="D5426" s="2">
        <f t="shared" si="168"/>
        <v>45559</v>
      </c>
      <c r="E5426">
        <f t="shared" si="169"/>
        <v>66.089365530013964</v>
      </c>
    </row>
    <row r="5427" spans="1:5">
      <c r="A5427" s="5">
        <v>45559.291666666664</v>
      </c>
      <c r="B5427">
        <v>17.798265457153299</v>
      </c>
      <c r="C5427">
        <v>20</v>
      </c>
      <c r="D5427" s="2">
        <f t="shared" si="168"/>
        <v>45559</v>
      </c>
      <c r="E5427">
        <f t="shared" si="169"/>
        <v>66.089365530013964</v>
      </c>
    </row>
    <row r="5428" spans="1:5">
      <c r="A5428" s="5">
        <v>45559.333333333336</v>
      </c>
      <c r="B5428">
        <v>19.3221015930175</v>
      </c>
      <c r="C5428">
        <v>20.610000610351499</v>
      </c>
      <c r="D5428" s="2">
        <f t="shared" si="168"/>
        <v>45559</v>
      </c>
      <c r="E5428">
        <f t="shared" si="169"/>
        <v>66.089365530013964</v>
      </c>
    </row>
    <row r="5429" spans="1:5">
      <c r="A5429" s="5">
        <v>45559.375</v>
      </c>
      <c r="B5429">
        <v>20.4091186523437</v>
      </c>
      <c r="C5429">
        <v>20</v>
      </c>
      <c r="D5429" s="2">
        <f t="shared" si="168"/>
        <v>45559</v>
      </c>
      <c r="E5429">
        <f t="shared" si="169"/>
        <v>66.089365530013964</v>
      </c>
    </row>
    <row r="5430" spans="1:5">
      <c r="A5430" s="5">
        <v>45559.416666666664</v>
      </c>
      <c r="B5430">
        <v>21.066261291503899</v>
      </c>
      <c r="C5430">
        <v>20</v>
      </c>
      <c r="D5430" s="2">
        <f t="shared" si="168"/>
        <v>45559</v>
      </c>
      <c r="E5430">
        <f t="shared" si="169"/>
        <v>66.089365530013964</v>
      </c>
    </row>
    <row r="5431" spans="1:5">
      <c r="A5431" s="5">
        <v>45559.458333333336</v>
      </c>
      <c r="B5431">
        <v>21.3819580078125</v>
      </c>
      <c r="C5431">
        <v>20.610000610351499</v>
      </c>
      <c r="D5431" s="2">
        <f t="shared" si="168"/>
        <v>45559</v>
      </c>
      <c r="E5431">
        <f t="shared" si="169"/>
        <v>66.089365530013964</v>
      </c>
    </row>
    <row r="5432" spans="1:5">
      <c r="A5432" s="5">
        <v>45559.5</v>
      </c>
      <c r="B5432">
        <v>21.476322174072202</v>
      </c>
      <c r="C5432">
        <v>21.110000610351499</v>
      </c>
      <c r="D5432" s="2">
        <f t="shared" si="168"/>
        <v>45559</v>
      </c>
      <c r="E5432">
        <f t="shared" si="169"/>
        <v>66.089365530013964</v>
      </c>
    </row>
    <row r="5433" spans="1:5">
      <c r="A5433" s="5">
        <v>45559.541666666664</v>
      </c>
      <c r="B5433">
        <v>21.4604091644287</v>
      </c>
      <c r="C5433">
        <v>21.7199993133544</v>
      </c>
      <c r="D5433" s="2">
        <f t="shared" si="168"/>
        <v>45559</v>
      </c>
      <c r="E5433">
        <f t="shared" si="169"/>
        <v>66.089365530013964</v>
      </c>
    </row>
    <row r="5434" spans="1:5">
      <c r="A5434" s="5">
        <v>45559.583333333336</v>
      </c>
      <c r="B5434">
        <v>21.348669052123999</v>
      </c>
      <c r="C5434">
        <v>22.780000686645501</v>
      </c>
      <c r="D5434" s="2">
        <f t="shared" si="168"/>
        <v>45559</v>
      </c>
      <c r="E5434">
        <f t="shared" si="169"/>
        <v>66.089365530013964</v>
      </c>
    </row>
    <row r="5435" spans="1:5">
      <c r="A5435" s="5">
        <v>45559.625</v>
      </c>
      <c r="B5435">
        <v>21.137931823730401</v>
      </c>
      <c r="C5435">
        <v>22.780000686645501</v>
      </c>
      <c r="D5435" s="2">
        <f t="shared" si="168"/>
        <v>45559</v>
      </c>
      <c r="E5435">
        <f t="shared" si="169"/>
        <v>66.089365530013964</v>
      </c>
    </row>
    <row r="5436" spans="1:5">
      <c r="A5436" s="5">
        <v>45559.666666666664</v>
      </c>
      <c r="B5436">
        <v>20.714641571044901</v>
      </c>
      <c r="C5436">
        <v>22.2199993133544</v>
      </c>
      <c r="D5436" s="2">
        <f t="shared" si="168"/>
        <v>45559</v>
      </c>
      <c r="E5436">
        <f t="shared" si="169"/>
        <v>66.089365530013964</v>
      </c>
    </row>
    <row r="5437" spans="1:5">
      <c r="A5437" s="5">
        <v>45559.708333333336</v>
      </c>
      <c r="B5437">
        <v>20.3457317352294</v>
      </c>
      <c r="C5437">
        <v>22.2199993133544</v>
      </c>
      <c r="D5437" s="2">
        <f t="shared" si="168"/>
        <v>45559</v>
      </c>
      <c r="E5437">
        <f t="shared" si="169"/>
        <v>66.089365530013964</v>
      </c>
    </row>
    <row r="5438" spans="1:5">
      <c r="A5438" s="5">
        <v>45559.75</v>
      </c>
      <c r="B5438">
        <v>19.658678054809499</v>
      </c>
      <c r="C5438">
        <v>21.110000610351499</v>
      </c>
      <c r="D5438" s="2">
        <f t="shared" si="168"/>
        <v>45559</v>
      </c>
      <c r="E5438">
        <f t="shared" si="169"/>
        <v>66.089365530013964</v>
      </c>
    </row>
    <row r="5439" spans="1:5">
      <c r="A5439" s="5">
        <v>45559.791666666664</v>
      </c>
      <c r="B5439">
        <v>19.038915634155199</v>
      </c>
      <c r="C5439">
        <v>20.610000610351499</v>
      </c>
      <c r="D5439" s="2">
        <f t="shared" si="168"/>
        <v>45559</v>
      </c>
      <c r="E5439">
        <f t="shared" si="169"/>
        <v>66.089365530013964</v>
      </c>
    </row>
    <row r="5440" spans="1:5">
      <c r="A5440" s="5">
        <v>45559.833333333336</v>
      </c>
      <c r="B5440">
        <v>18.432601928710898</v>
      </c>
      <c r="C5440">
        <v>20</v>
      </c>
      <c r="D5440" s="2">
        <f t="shared" si="168"/>
        <v>45559</v>
      </c>
      <c r="E5440">
        <f t="shared" si="169"/>
        <v>66.089365530013964</v>
      </c>
    </row>
    <row r="5441" spans="1:5">
      <c r="A5441" s="5">
        <v>45559.875</v>
      </c>
      <c r="B5441">
        <v>17.862127304077099</v>
      </c>
      <c r="C5441">
        <v>20</v>
      </c>
      <c r="D5441" s="2">
        <f t="shared" si="168"/>
        <v>45559</v>
      </c>
      <c r="E5441">
        <f t="shared" si="169"/>
        <v>66.089365530013964</v>
      </c>
    </row>
    <row r="5442" spans="1:5">
      <c r="A5442" s="5">
        <v>45559.916666666664</v>
      </c>
      <c r="B5442">
        <v>17.5580730438232</v>
      </c>
      <c r="C5442">
        <v>20</v>
      </c>
      <c r="D5442" s="2">
        <f t="shared" si="168"/>
        <v>45559</v>
      </c>
      <c r="E5442">
        <f t="shared" si="169"/>
        <v>66.089365530013964</v>
      </c>
    </row>
    <row r="5443" spans="1:5">
      <c r="A5443" s="5">
        <v>45559.958333333336</v>
      </c>
      <c r="B5443">
        <v>17.2569980621337</v>
      </c>
      <c r="C5443">
        <v>20.610000610351499</v>
      </c>
      <c r="D5443" s="2">
        <f t="shared" ref="D5443:D5506" si="170">DATE(YEAR(A5443), MONTH(A5443), DAY(A5443))</f>
        <v>45559</v>
      </c>
      <c r="E5443">
        <f t="shared" ref="E5443:E5506" si="171">AVERAGEIF(D:D, D5443, B:B)*1.8+32</f>
        <v>66.089365530013964</v>
      </c>
    </row>
    <row r="5444" spans="1:5">
      <c r="A5444" s="5">
        <v>45560</v>
      </c>
      <c r="B5444">
        <v>16.900356292724599</v>
      </c>
      <c r="C5444">
        <v>21.110000610351499</v>
      </c>
      <c r="D5444" s="2">
        <f t="shared" si="170"/>
        <v>45560</v>
      </c>
      <c r="E5444">
        <f t="shared" si="171"/>
        <v>65.154697227477925</v>
      </c>
    </row>
    <row r="5445" spans="1:5">
      <c r="A5445" s="5">
        <v>45560.041666666664</v>
      </c>
      <c r="B5445">
        <v>16.560243606567301</v>
      </c>
      <c r="C5445">
        <v>21.7199993133544</v>
      </c>
      <c r="D5445" s="2">
        <f t="shared" si="170"/>
        <v>45560</v>
      </c>
      <c r="E5445">
        <f t="shared" si="171"/>
        <v>65.154697227477925</v>
      </c>
    </row>
    <row r="5446" spans="1:5">
      <c r="A5446" s="5">
        <v>45560.083333333336</v>
      </c>
      <c r="B5446">
        <v>16.2366409301757</v>
      </c>
      <c r="C5446">
        <v>20.610000610351499</v>
      </c>
      <c r="D5446" s="2">
        <f t="shared" si="170"/>
        <v>45560</v>
      </c>
      <c r="E5446">
        <f t="shared" si="171"/>
        <v>65.154697227477925</v>
      </c>
    </row>
    <row r="5447" spans="1:5">
      <c r="A5447" s="5">
        <v>45560.125</v>
      </c>
      <c r="B5447">
        <v>15.959095954895</v>
      </c>
      <c r="C5447">
        <v>18.889999389648398</v>
      </c>
      <c r="D5447" s="2">
        <f t="shared" si="170"/>
        <v>45560</v>
      </c>
      <c r="E5447">
        <f t="shared" si="171"/>
        <v>65.154697227477925</v>
      </c>
    </row>
    <row r="5448" spans="1:5">
      <c r="A5448" s="5">
        <v>45560.166666666664</v>
      </c>
      <c r="B5448">
        <v>15.736060142516999</v>
      </c>
      <c r="C5448">
        <v>18.280000686645501</v>
      </c>
      <c r="D5448" s="2">
        <f t="shared" si="170"/>
        <v>45560</v>
      </c>
      <c r="E5448">
        <f t="shared" si="171"/>
        <v>65.154697227477925</v>
      </c>
    </row>
    <row r="5449" spans="1:5">
      <c r="A5449" s="5">
        <v>45560.208333333336</v>
      </c>
      <c r="B5449">
        <v>15.5423183441162</v>
      </c>
      <c r="C5449">
        <v>18.280000686645501</v>
      </c>
      <c r="D5449" s="2">
        <f t="shared" si="170"/>
        <v>45560</v>
      </c>
      <c r="E5449">
        <f t="shared" si="171"/>
        <v>65.154697227477925</v>
      </c>
    </row>
    <row r="5450" spans="1:5">
      <c r="A5450" s="5">
        <v>45560.25</v>
      </c>
      <c r="B5450">
        <v>15.562147140502899</v>
      </c>
      <c r="C5450">
        <v>17.780000686645501</v>
      </c>
      <c r="D5450" s="2">
        <f t="shared" si="170"/>
        <v>45560</v>
      </c>
      <c r="E5450">
        <f t="shared" si="171"/>
        <v>65.154697227477925</v>
      </c>
    </row>
    <row r="5451" spans="1:5">
      <c r="A5451" s="5">
        <v>45560.291666666664</v>
      </c>
      <c r="B5451">
        <v>16.207065582275298</v>
      </c>
      <c r="C5451">
        <v>19.389999389648398</v>
      </c>
      <c r="D5451" s="2">
        <f t="shared" si="170"/>
        <v>45560</v>
      </c>
      <c r="E5451">
        <f t="shared" si="171"/>
        <v>65.154697227477925</v>
      </c>
    </row>
    <row r="5452" spans="1:5">
      <c r="A5452" s="5">
        <v>45560.333333333336</v>
      </c>
      <c r="B5452">
        <v>17.341222763061499</v>
      </c>
      <c r="C5452">
        <v>21.110000610351499</v>
      </c>
      <c r="D5452" s="2">
        <f t="shared" si="170"/>
        <v>45560</v>
      </c>
      <c r="E5452">
        <f t="shared" si="171"/>
        <v>65.154697227477925</v>
      </c>
    </row>
    <row r="5453" spans="1:5">
      <c r="A5453" s="5">
        <v>45560.375</v>
      </c>
      <c r="B5453">
        <v>18.600315093994102</v>
      </c>
      <c r="C5453">
        <v>22.2199993133544</v>
      </c>
      <c r="D5453" s="2">
        <f t="shared" si="170"/>
        <v>45560</v>
      </c>
      <c r="E5453">
        <f t="shared" si="171"/>
        <v>65.154697227477925</v>
      </c>
    </row>
    <row r="5454" spans="1:5">
      <c r="A5454" s="5">
        <v>45560.416666666664</v>
      </c>
      <c r="B5454">
        <v>19.566444396972599</v>
      </c>
      <c r="C5454">
        <v>23.889999389648398</v>
      </c>
      <c r="D5454" s="2">
        <f t="shared" si="170"/>
        <v>45560</v>
      </c>
      <c r="E5454">
        <f t="shared" si="171"/>
        <v>65.154697227477925</v>
      </c>
    </row>
    <row r="5455" spans="1:5">
      <c r="A5455" s="5">
        <v>45560.458333333336</v>
      </c>
      <c r="B5455">
        <v>20.207006454467699</v>
      </c>
      <c r="C5455">
        <v>23.889999389648398</v>
      </c>
      <c r="D5455" s="2">
        <f t="shared" si="170"/>
        <v>45560</v>
      </c>
      <c r="E5455">
        <f t="shared" si="171"/>
        <v>65.154697227477925</v>
      </c>
    </row>
    <row r="5456" spans="1:5">
      <c r="A5456" s="5">
        <v>45560.5</v>
      </c>
      <c r="B5456">
        <v>20.943832397460898</v>
      </c>
      <c r="C5456">
        <v>25</v>
      </c>
      <c r="D5456" s="2">
        <f t="shared" si="170"/>
        <v>45560</v>
      </c>
      <c r="E5456">
        <f t="shared" si="171"/>
        <v>65.154697227477925</v>
      </c>
    </row>
    <row r="5457" spans="1:5">
      <c r="A5457" s="5">
        <v>45560.541666666664</v>
      </c>
      <c r="B5457">
        <v>21.488285064697202</v>
      </c>
      <c r="C5457">
        <v>25.610000610351499</v>
      </c>
      <c r="D5457" s="2">
        <f t="shared" si="170"/>
        <v>45560</v>
      </c>
      <c r="E5457">
        <f t="shared" si="171"/>
        <v>65.154697227477925</v>
      </c>
    </row>
    <row r="5458" spans="1:5">
      <c r="A5458" s="5">
        <v>45560.583333333336</v>
      </c>
      <c r="B5458">
        <v>21.792575836181602</v>
      </c>
      <c r="C5458">
        <v>25</v>
      </c>
      <c r="D5458" s="2">
        <f t="shared" si="170"/>
        <v>45560</v>
      </c>
      <c r="E5458">
        <f t="shared" si="171"/>
        <v>65.154697227477925</v>
      </c>
    </row>
    <row r="5459" spans="1:5">
      <c r="A5459" s="5">
        <v>45560.625</v>
      </c>
      <c r="B5459">
        <v>21.802482604980401</v>
      </c>
      <c r="C5459">
        <v>25</v>
      </c>
      <c r="D5459" s="2">
        <f t="shared" si="170"/>
        <v>45560</v>
      </c>
      <c r="E5459">
        <f t="shared" si="171"/>
        <v>65.154697227477925</v>
      </c>
    </row>
    <row r="5460" spans="1:5">
      <c r="A5460" s="5">
        <v>45560.666666666664</v>
      </c>
      <c r="B5460">
        <v>21.4890956878662</v>
      </c>
      <c r="C5460">
        <v>24.389999389648398</v>
      </c>
      <c r="D5460" s="2">
        <f t="shared" si="170"/>
        <v>45560</v>
      </c>
      <c r="E5460">
        <f t="shared" si="171"/>
        <v>65.154697227477925</v>
      </c>
    </row>
    <row r="5461" spans="1:5">
      <c r="A5461" s="5">
        <v>45560.708333333336</v>
      </c>
      <c r="B5461">
        <v>21.103660583496001</v>
      </c>
      <c r="C5461">
        <v>23.889999389648398</v>
      </c>
      <c r="D5461" s="2">
        <f t="shared" si="170"/>
        <v>45560</v>
      </c>
      <c r="E5461">
        <f t="shared" si="171"/>
        <v>65.154697227477925</v>
      </c>
    </row>
    <row r="5462" spans="1:5">
      <c r="A5462" s="5">
        <v>45560.75</v>
      </c>
      <c r="B5462">
        <v>20.293663024902301</v>
      </c>
      <c r="C5462">
        <v>22.2199993133544</v>
      </c>
      <c r="D5462" s="2">
        <f t="shared" si="170"/>
        <v>45560</v>
      </c>
      <c r="E5462">
        <f t="shared" si="171"/>
        <v>65.154697227477925</v>
      </c>
    </row>
    <row r="5463" spans="1:5">
      <c r="A5463" s="5">
        <v>45560.791666666664</v>
      </c>
      <c r="B5463">
        <v>19.258955001831001</v>
      </c>
      <c r="C5463">
        <v>21.110000610351499</v>
      </c>
      <c r="D5463" s="2">
        <f t="shared" si="170"/>
        <v>45560</v>
      </c>
      <c r="E5463">
        <f t="shared" si="171"/>
        <v>65.154697227477925</v>
      </c>
    </row>
    <row r="5464" spans="1:5">
      <c r="A5464" s="5">
        <v>45560.833333333336</v>
      </c>
      <c r="B5464">
        <v>18.2556056976318</v>
      </c>
      <c r="C5464">
        <v>20.610000610351499</v>
      </c>
      <c r="D5464" s="2">
        <f t="shared" si="170"/>
        <v>45560</v>
      </c>
      <c r="E5464">
        <f t="shared" si="171"/>
        <v>65.154697227477925</v>
      </c>
    </row>
    <row r="5465" spans="1:5">
      <c r="A5465" s="5">
        <v>45560.875</v>
      </c>
      <c r="B5465">
        <v>17.4843215942382</v>
      </c>
      <c r="C5465">
        <v>20</v>
      </c>
      <c r="D5465" s="2">
        <f t="shared" si="170"/>
        <v>45560</v>
      </c>
      <c r="E5465">
        <f t="shared" si="171"/>
        <v>65.154697227477925</v>
      </c>
    </row>
    <row r="5466" spans="1:5">
      <c r="A5466" s="5">
        <v>45560.916666666664</v>
      </c>
      <c r="B5466">
        <v>17.057266235351499</v>
      </c>
      <c r="C5466">
        <v>19.389999389648398</v>
      </c>
      <c r="D5466" s="2">
        <f t="shared" si="170"/>
        <v>45560</v>
      </c>
      <c r="E5466">
        <f t="shared" si="171"/>
        <v>65.154697227477925</v>
      </c>
    </row>
    <row r="5467" spans="1:5">
      <c r="A5467" s="5">
        <v>45560.958333333336</v>
      </c>
      <c r="B5467">
        <v>16.6739692687988</v>
      </c>
      <c r="C5467">
        <v>19.399999618530199</v>
      </c>
      <c r="D5467" s="2">
        <f t="shared" si="170"/>
        <v>45560</v>
      </c>
      <c r="E5467">
        <f t="shared" si="171"/>
        <v>65.154697227477925</v>
      </c>
    </row>
    <row r="5468" spans="1:5">
      <c r="A5468" s="5">
        <v>45561</v>
      </c>
      <c r="B5468">
        <v>16.2908000946044</v>
      </c>
      <c r="C5468">
        <v>18.899999618530199</v>
      </c>
      <c r="D5468" s="2">
        <f t="shared" si="170"/>
        <v>45561</v>
      </c>
      <c r="E5468">
        <f t="shared" si="171"/>
        <v>64.695923471450712</v>
      </c>
    </row>
    <row r="5469" spans="1:5">
      <c r="A5469" s="5">
        <v>45561.041666666664</v>
      </c>
      <c r="B5469">
        <v>15.919323921203601</v>
      </c>
      <c r="C5469">
        <v>18.899999618530199</v>
      </c>
      <c r="D5469" s="2">
        <f t="shared" si="170"/>
        <v>45561</v>
      </c>
      <c r="E5469">
        <f t="shared" si="171"/>
        <v>64.695923471450712</v>
      </c>
    </row>
    <row r="5470" spans="1:5">
      <c r="A5470" s="5">
        <v>45561.083333333336</v>
      </c>
      <c r="B5470">
        <v>15.540152549743601</v>
      </c>
      <c r="C5470">
        <v>18.899999618530199</v>
      </c>
      <c r="D5470" s="2">
        <f t="shared" si="170"/>
        <v>45561</v>
      </c>
      <c r="E5470">
        <f t="shared" si="171"/>
        <v>64.695923471450712</v>
      </c>
    </row>
    <row r="5471" spans="1:5">
      <c r="A5471" s="5">
        <v>45561.125</v>
      </c>
      <c r="B5471">
        <v>15.190635681152299</v>
      </c>
      <c r="C5471">
        <v>18.299999237060501</v>
      </c>
      <c r="D5471" s="2">
        <f t="shared" si="170"/>
        <v>45561</v>
      </c>
      <c r="E5471">
        <f t="shared" si="171"/>
        <v>64.695923471450712</v>
      </c>
    </row>
    <row r="5472" spans="1:5">
      <c r="A5472" s="5">
        <v>45561.166666666664</v>
      </c>
      <c r="B5472">
        <v>15.077699661254799</v>
      </c>
      <c r="C5472">
        <v>18.899999618530199</v>
      </c>
      <c r="D5472" s="2">
        <f t="shared" si="170"/>
        <v>45561</v>
      </c>
      <c r="E5472">
        <f t="shared" si="171"/>
        <v>64.695923471450712</v>
      </c>
    </row>
    <row r="5473" spans="1:5">
      <c r="A5473" s="5">
        <v>45561.208333333336</v>
      </c>
      <c r="B5473">
        <v>15.192647933959901</v>
      </c>
      <c r="C5473">
        <v>18.899999618530199</v>
      </c>
      <c r="D5473" s="2">
        <f t="shared" si="170"/>
        <v>45561</v>
      </c>
      <c r="E5473">
        <f t="shared" si="171"/>
        <v>64.695923471450712</v>
      </c>
    </row>
    <row r="5474" spans="1:5">
      <c r="A5474" s="5">
        <v>45561.25</v>
      </c>
      <c r="B5474">
        <v>15.56787109375</v>
      </c>
      <c r="C5474">
        <v>17.799999237060501</v>
      </c>
      <c r="D5474" s="2">
        <f t="shared" si="170"/>
        <v>45561</v>
      </c>
      <c r="E5474">
        <f t="shared" si="171"/>
        <v>64.695923471450712</v>
      </c>
    </row>
    <row r="5475" spans="1:5">
      <c r="A5475" s="5">
        <v>45561.291666666664</v>
      </c>
      <c r="B5475">
        <v>16.3217239379882</v>
      </c>
      <c r="C5475">
        <v>17.799999237060501</v>
      </c>
      <c r="D5475" s="2">
        <f t="shared" si="170"/>
        <v>45561</v>
      </c>
      <c r="E5475">
        <f t="shared" si="171"/>
        <v>64.695923471450712</v>
      </c>
    </row>
    <row r="5476" spans="1:5">
      <c r="A5476" s="5">
        <v>45561.333333333336</v>
      </c>
      <c r="B5476">
        <v>17.657974243163999</v>
      </c>
      <c r="C5476">
        <v>17.2000007629394</v>
      </c>
      <c r="D5476" s="2">
        <f t="shared" si="170"/>
        <v>45561</v>
      </c>
      <c r="E5476">
        <f t="shared" si="171"/>
        <v>64.695923471450712</v>
      </c>
    </row>
    <row r="5477" spans="1:5">
      <c r="A5477" s="5">
        <v>45561.375</v>
      </c>
      <c r="B5477">
        <v>19.1217021942138</v>
      </c>
      <c r="C5477">
        <v>16.100000381469702</v>
      </c>
      <c r="D5477" s="2">
        <f t="shared" si="170"/>
        <v>45561</v>
      </c>
      <c r="E5477">
        <f t="shared" si="171"/>
        <v>64.695923471450712</v>
      </c>
    </row>
    <row r="5478" spans="1:5">
      <c r="A5478" s="5">
        <v>45561.416666666664</v>
      </c>
      <c r="B5478">
        <v>20.3079528808593</v>
      </c>
      <c r="C5478">
        <v>18.299999237060501</v>
      </c>
      <c r="D5478" s="2">
        <f t="shared" si="170"/>
        <v>45561</v>
      </c>
      <c r="E5478">
        <f t="shared" si="171"/>
        <v>64.695923471450712</v>
      </c>
    </row>
    <row r="5479" spans="1:5">
      <c r="A5479" s="5">
        <v>45561.458333333336</v>
      </c>
      <c r="B5479">
        <v>20.941085815429599</v>
      </c>
      <c r="C5479">
        <v>19.399999618530199</v>
      </c>
      <c r="D5479" s="2">
        <f t="shared" si="170"/>
        <v>45561</v>
      </c>
      <c r="E5479">
        <f t="shared" si="171"/>
        <v>64.695923471450712</v>
      </c>
    </row>
    <row r="5480" spans="1:5">
      <c r="A5480" s="5">
        <v>45561.5</v>
      </c>
      <c r="B5480">
        <v>21.236589431762599</v>
      </c>
      <c r="C5480">
        <v>20</v>
      </c>
      <c r="D5480" s="2">
        <f t="shared" si="170"/>
        <v>45561</v>
      </c>
      <c r="E5480">
        <f t="shared" si="171"/>
        <v>64.695923471450712</v>
      </c>
    </row>
    <row r="5481" spans="1:5">
      <c r="A5481" s="5">
        <v>45561.541666666664</v>
      </c>
      <c r="B5481">
        <v>21.3215732574462</v>
      </c>
      <c r="C5481">
        <v>20.600000381469702</v>
      </c>
      <c r="D5481" s="2">
        <f t="shared" si="170"/>
        <v>45561</v>
      </c>
      <c r="E5481">
        <f t="shared" si="171"/>
        <v>64.695923471450712</v>
      </c>
    </row>
    <row r="5482" spans="1:5">
      <c r="A5482" s="5">
        <v>45561.583333333336</v>
      </c>
      <c r="B5482">
        <v>21.256994247436499</v>
      </c>
      <c r="C5482">
        <v>20.600000381469702</v>
      </c>
      <c r="D5482" s="2">
        <f t="shared" si="170"/>
        <v>45561</v>
      </c>
      <c r="E5482">
        <f t="shared" si="171"/>
        <v>64.695923471450712</v>
      </c>
    </row>
    <row r="5483" spans="1:5">
      <c r="A5483" s="5">
        <v>45561.625</v>
      </c>
      <c r="B5483">
        <v>21.117752075195298</v>
      </c>
      <c r="C5483">
        <v>20.600000381469702</v>
      </c>
      <c r="D5483" s="2">
        <f t="shared" si="170"/>
        <v>45561</v>
      </c>
      <c r="E5483">
        <f t="shared" si="171"/>
        <v>64.695923471450712</v>
      </c>
    </row>
    <row r="5484" spans="1:5">
      <c r="A5484" s="5">
        <v>45561.666666666664</v>
      </c>
      <c r="B5484">
        <v>20.8125801086425</v>
      </c>
      <c r="C5484">
        <v>20</v>
      </c>
      <c r="D5484" s="2">
        <f t="shared" si="170"/>
        <v>45561</v>
      </c>
      <c r="E5484">
        <f t="shared" si="171"/>
        <v>64.695923471450712</v>
      </c>
    </row>
    <row r="5485" spans="1:5">
      <c r="A5485" s="5">
        <v>45561.708333333336</v>
      </c>
      <c r="B5485">
        <v>20.3129272460937</v>
      </c>
      <c r="C5485">
        <v>17.799999237060501</v>
      </c>
      <c r="D5485" s="2">
        <f t="shared" si="170"/>
        <v>45561</v>
      </c>
      <c r="E5485">
        <f t="shared" si="171"/>
        <v>64.695923471450712</v>
      </c>
    </row>
    <row r="5486" spans="1:5">
      <c r="A5486" s="5">
        <v>45561.75</v>
      </c>
      <c r="B5486">
        <v>19.600336074829102</v>
      </c>
      <c r="C5486">
        <v>16.7000007629394</v>
      </c>
      <c r="D5486" s="2">
        <f t="shared" si="170"/>
        <v>45561</v>
      </c>
      <c r="E5486">
        <f t="shared" si="171"/>
        <v>64.695923471450712</v>
      </c>
    </row>
    <row r="5487" spans="1:5">
      <c r="A5487" s="5">
        <v>45561.791666666664</v>
      </c>
      <c r="B5487">
        <v>18.7942504882812</v>
      </c>
      <c r="C5487">
        <v>15.6000003814697</v>
      </c>
      <c r="D5487" s="2">
        <f t="shared" si="170"/>
        <v>45561</v>
      </c>
      <c r="E5487">
        <f t="shared" si="171"/>
        <v>64.695923471450712</v>
      </c>
    </row>
    <row r="5488" spans="1:5">
      <c r="A5488" s="5">
        <v>45561.833333333336</v>
      </c>
      <c r="B5488">
        <v>17.989181518554599</v>
      </c>
      <c r="C5488">
        <v>14.399999618530201</v>
      </c>
      <c r="D5488" s="2">
        <f t="shared" si="170"/>
        <v>45561</v>
      </c>
      <c r="E5488">
        <f t="shared" si="171"/>
        <v>64.695923471450712</v>
      </c>
    </row>
    <row r="5489" spans="1:5">
      <c r="A5489" s="5">
        <v>45561.875</v>
      </c>
      <c r="B5489">
        <v>17.149518966674801</v>
      </c>
      <c r="C5489">
        <v>14.399999618530201</v>
      </c>
      <c r="D5489" s="2">
        <f t="shared" si="170"/>
        <v>45561</v>
      </c>
      <c r="E5489">
        <f t="shared" si="171"/>
        <v>64.695923471450712</v>
      </c>
    </row>
    <row r="5490" spans="1:5">
      <c r="A5490" s="5">
        <v>45561.916666666664</v>
      </c>
      <c r="B5490">
        <v>16.755376815795898</v>
      </c>
      <c r="C5490">
        <v>13.899999618530201</v>
      </c>
      <c r="D5490" s="2">
        <f t="shared" si="170"/>
        <v>45561</v>
      </c>
      <c r="E5490">
        <f t="shared" si="171"/>
        <v>64.695923471450712</v>
      </c>
    </row>
    <row r="5491" spans="1:5">
      <c r="A5491" s="5">
        <v>45561.958333333336</v>
      </c>
      <c r="B5491">
        <v>16.468996047973601</v>
      </c>
      <c r="C5491">
        <v>13.300000190734799</v>
      </c>
      <c r="D5491" s="2">
        <f t="shared" si="170"/>
        <v>45561</v>
      </c>
      <c r="E5491">
        <f t="shared" si="171"/>
        <v>64.695923471450712</v>
      </c>
    </row>
    <row r="5492" spans="1:5">
      <c r="A5492" s="5">
        <v>45562</v>
      </c>
      <c r="B5492">
        <v>16.235813140869102</v>
      </c>
      <c r="C5492">
        <v>12.800000190734799</v>
      </c>
      <c r="D5492" s="2">
        <f t="shared" si="170"/>
        <v>45562</v>
      </c>
      <c r="E5492">
        <f t="shared" si="171"/>
        <v>63.6842468738555</v>
      </c>
    </row>
    <row r="5493" spans="1:5">
      <c r="A5493" s="5">
        <v>45562.041666666664</v>
      </c>
      <c r="B5493">
        <v>16.0358161926269</v>
      </c>
      <c r="C5493">
        <v>12.199999809265099</v>
      </c>
      <c r="D5493" s="2">
        <f t="shared" si="170"/>
        <v>45562</v>
      </c>
      <c r="E5493">
        <f t="shared" si="171"/>
        <v>63.6842468738555</v>
      </c>
    </row>
    <row r="5494" spans="1:5">
      <c r="A5494" s="5">
        <v>45562.083333333336</v>
      </c>
      <c r="B5494">
        <v>15.8109073638916</v>
      </c>
      <c r="C5494">
        <v>11.699999809265099</v>
      </c>
      <c r="D5494" s="2">
        <f t="shared" si="170"/>
        <v>45562</v>
      </c>
      <c r="E5494">
        <f t="shared" si="171"/>
        <v>63.6842468738555</v>
      </c>
    </row>
    <row r="5495" spans="1:5">
      <c r="A5495" s="5">
        <v>45562.125</v>
      </c>
      <c r="B5495">
        <v>15.6249799728393</v>
      </c>
      <c r="C5495">
        <v>10.6000003814697</v>
      </c>
      <c r="D5495" s="2">
        <f t="shared" si="170"/>
        <v>45562</v>
      </c>
      <c r="E5495">
        <f t="shared" si="171"/>
        <v>63.6842468738555</v>
      </c>
    </row>
    <row r="5496" spans="1:5">
      <c r="A5496" s="5">
        <v>45562.166666666664</v>
      </c>
      <c r="B5496">
        <v>15.463273048400801</v>
      </c>
      <c r="C5496">
        <v>10</v>
      </c>
      <c r="D5496" s="2">
        <f t="shared" si="170"/>
        <v>45562</v>
      </c>
      <c r="E5496">
        <f t="shared" si="171"/>
        <v>63.6842468738555</v>
      </c>
    </row>
    <row r="5497" spans="1:5">
      <c r="A5497" s="5">
        <v>45562.208333333336</v>
      </c>
      <c r="B5497">
        <v>15.398306846618601</v>
      </c>
      <c r="C5497">
        <v>9.3999996185302699</v>
      </c>
      <c r="D5497" s="2">
        <f t="shared" si="170"/>
        <v>45562</v>
      </c>
      <c r="E5497">
        <f t="shared" si="171"/>
        <v>63.6842468738555</v>
      </c>
    </row>
    <row r="5498" spans="1:5">
      <c r="A5498" s="5">
        <v>45562.25</v>
      </c>
      <c r="B5498">
        <v>15.62926197052</v>
      </c>
      <c r="C5498">
        <v>9.3999996185302699</v>
      </c>
      <c r="D5498" s="2">
        <f t="shared" si="170"/>
        <v>45562</v>
      </c>
      <c r="E5498">
        <f t="shared" si="171"/>
        <v>63.6842468738555</v>
      </c>
    </row>
    <row r="5499" spans="1:5">
      <c r="A5499" s="5">
        <v>45562.291666666664</v>
      </c>
      <c r="B5499">
        <v>16.179803848266602</v>
      </c>
      <c r="C5499">
        <v>10</v>
      </c>
      <c r="D5499" s="2">
        <f t="shared" si="170"/>
        <v>45562</v>
      </c>
      <c r="E5499">
        <f t="shared" si="171"/>
        <v>63.6842468738555</v>
      </c>
    </row>
    <row r="5500" spans="1:5">
      <c r="A5500" s="5">
        <v>45562.333333333336</v>
      </c>
      <c r="B5500">
        <v>17.0830993652343</v>
      </c>
      <c r="C5500">
        <v>13.899999618530201</v>
      </c>
      <c r="D5500" s="2">
        <f t="shared" si="170"/>
        <v>45562</v>
      </c>
      <c r="E5500">
        <f t="shared" si="171"/>
        <v>63.6842468738555</v>
      </c>
    </row>
    <row r="5501" spans="1:5">
      <c r="A5501" s="5">
        <v>45562.375</v>
      </c>
      <c r="B5501">
        <v>18.020275115966701</v>
      </c>
      <c r="C5501">
        <v>16.7000007629394</v>
      </c>
      <c r="D5501" s="2">
        <f t="shared" si="170"/>
        <v>45562</v>
      </c>
      <c r="E5501">
        <f t="shared" si="171"/>
        <v>63.6842468738555</v>
      </c>
    </row>
    <row r="5502" spans="1:5">
      <c r="A5502" s="5">
        <v>45562.416666666664</v>
      </c>
      <c r="B5502">
        <v>18.666297912597599</v>
      </c>
      <c r="C5502">
        <v>17.799999237060501</v>
      </c>
      <c r="D5502" s="2">
        <f t="shared" si="170"/>
        <v>45562</v>
      </c>
      <c r="E5502">
        <f t="shared" si="171"/>
        <v>63.6842468738555</v>
      </c>
    </row>
    <row r="5503" spans="1:5">
      <c r="A5503" s="5">
        <v>45562.458333333336</v>
      </c>
      <c r="B5503">
        <v>19.0249309539794</v>
      </c>
      <c r="C5503">
        <v>18.299999237060501</v>
      </c>
      <c r="D5503" s="2">
        <f t="shared" si="170"/>
        <v>45562</v>
      </c>
      <c r="E5503">
        <f t="shared" si="171"/>
        <v>63.6842468738555</v>
      </c>
    </row>
    <row r="5504" spans="1:5">
      <c r="A5504" s="5">
        <v>45562.5</v>
      </c>
      <c r="B5504">
        <v>19.320919036865199</v>
      </c>
      <c r="C5504">
        <v>19.399999618530199</v>
      </c>
      <c r="D5504" s="2">
        <f t="shared" si="170"/>
        <v>45562</v>
      </c>
      <c r="E5504">
        <f t="shared" si="171"/>
        <v>63.6842468738555</v>
      </c>
    </row>
    <row r="5505" spans="1:5">
      <c r="A5505" s="5">
        <v>45562.541666666664</v>
      </c>
      <c r="B5505">
        <v>19.5254821777343</v>
      </c>
      <c r="C5505">
        <v>20</v>
      </c>
      <c r="D5505" s="2">
        <f t="shared" si="170"/>
        <v>45562</v>
      </c>
      <c r="E5505">
        <f t="shared" si="171"/>
        <v>63.6842468738555</v>
      </c>
    </row>
    <row r="5506" spans="1:5">
      <c r="A5506" s="5">
        <v>45562.583333333336</v>
      </c>
      <c r="B5506">
        <v>19.647291183471602</v>
      </c>
      <c r="C5506">
        <v>21.100000381469702</v>
      </c>
      <c r="D5506" s="2">
        <f t="shared" si="170"/>
        <v>45562</v>
      </c>
      <c r="E5506">
        <f t="shared" si="171"/>
        <v>63.6842468738555</v>
      </c>
    </row>
    <row r="5507" spans="1:5">
      <c r="A5507" s="5">
        <v>45562.625</v>
      </c>
      <c r="B5507">
        <v>19.696590423583899</v>
      </c>
      <c r="C5507">
        <v>21.100000381469702</v>
      </c>
      <c r="D5507" s="2">
        <f t="shared" ref="D5507:D5570" si="172">DATE(YEAR(A5507), MONTH(A5507), DAY(A5507))</f>
        <v>45562</v>
      </c>
      <c r="E5507">
        <f t="shared" ref="E5507:E5570" si="173">AVERAGEIF(D:D, D5507, B:B)*1.8+32</f>
        <v>63.6842468738555</v>
      </c>
    </row>
    <row r="5508" spans="1:5">
      <c r="A5508" s="5">
        <v>45562.666666666664</v>
      </c>
      <c r="B5508">
        <v>19.515445709228501</v>
      </c>
      <c r="C5508">
        <v>22.2000007629394</v>
      </c>
      <c r="D5508" s="2">
        <f t="shared" si="172"/>
        <v>45562</v>
      </c>
      <c r="E5508">
        <f t="shared" si="173"/>
        <v>63.6842468738555</v>
      </c>
    </row>
    <row r="5509" spans="1:5">
      <c r="A5509" s="5">
        <v>45562.708333333336</v>
      </c>
      <c r="B5509">
        <v>19.347455978393501</v>
      </c>
      <c r="C5509">
        <v>21.100000381469702</v>
      </c>
      <c r="D5509" s="2">
        <f t="shared" si="172"/>
        <v>45562</v>
      </c>
      <c r="E5509">
        <f t="shared" si="173"/>
        <v>63.6842468738555</v>
      </c>
    </row>
    <row r="5510" spans="1:5">
      <c r="A5510" s="5">
        <v>45562.75</v>
      </c>
      <c r="B5510">
        <v>19.034957885742099</v>
      </c>
      <c r="C5510">
        <v>19.399999618530199</v>
      </c>
      <c r="D5510" s="2">
        <f t="shared" si="172"/>
        <v>45562</v>
      </c>
      <c r="E5510">
        <f t="shared" si="173"/>
        <v>63.6842468738555</v>
      </c>
    </row>
    <row r="5511" spans="1:5">
      <c r="A5511" s="5">
        <v>45562.791666666664</v>
      </c>
      <c r="B5511">
        <v>18.4832038879394</v>
      </c>
      <c r="C5511">
        <v>17.799999237060501</v>
      </c>
      <c r="D5511" s="2">
        <f t="shared" si="172"/>
        <v>45562</v>
      </c>
      <c r="E5511">
        <f t="shared" si="173"/>
        <v>63.6842468738555</v>
      </c>
    </row>
    <row r="5512" spans="1:5">
      <c r="A5512" s="5">
        <v>45562.833333333336</v>
      </c>
      <c r="B5512">
        <v>17.845762252807599</v>
      </c>
      <c r="C5512">
        <v>17.2000007629394</v>
      </c>
      <c r="D5512" s="2">
        <f t="shared" si="172"/>
        <v>45562</v>
      </c>
      <c r="E5512">
        <f t="shared" si="173"/>
        <v>63.6842468738555</v>
      </c>
    </row>
    <row r="5513" spans="1:5">
      <c r="A5513" s="5">
        <v>45562.875</v>
      </c>
      <c r="B5513">
        <v>17.2283840179443</v>
      </c>
      <c r="C5513">
        <v>16.100000381469702</v>
      </c>
      <c r="D5513" s="2">
        <f t="shared" si="172"/>
        <v>45562</v>
      </c>
      <c r="E5513">
        <f t="shared" si="173"/>
        <v>63.6842468738555</v>
      </c>
    </row>
    <row r="5514" spans="1:5">
      <c r="A5514" s="5">
        <v>45562.916666666664</v>
      </c>
      <c r="B5514">
        <v>16.891555786132798</v>
      </c>
      <c r="C5514">
        <v>15</v>
      </c>
      <c r="D5514" s="2">
        <f t="shared" si="172"/>
        <v>45562</v>
      </c>
      <c r="E5514">
        <f t="shared" si="173"/>
        <v>63.6842468738555</v>
      </c>
    </row>
    <row r="5515" spans="1:5">
      <c r="A5515" s="5">
        <v>45562.958333333336</v>
      </c>
      <c r="B5515">
        <v>16.746810913085898</v>
      </c>
      <c r="C5515">
        <v>15</v>
      </c>
      <c r="D5515" s="2">
        <f t="shared" si="172"/>
        <v>45562</v>
      </c>
      <c r="E5515">
        <f t="shared" si="173"/>
        <v>63.6842468738555</v>
      </c>
    </row>
    <row r="5516" spans="1:5">
      <c r="A5516" s="5">
        <v>45563</v>
      </c>
      <c r="B5516">
        <v>16.517707824706999</v>
      </c>
      <c r="C5516">
        <v>13.899999618530201</v>
      </c>
      <c r="D5516" s="2">
        <f t="shared" si="172"/>
        <v>45563</v>
      </c>
      <c r="E5516">
        <f t="shared" si="173"/>
        <v>64.043038392066876</v>
      </c>
    </row>
    <row r="5517" spans="1:5">
      <c r="A5517" s="5">
        <v>45563.041666666664</v>
      </c>
      <c r="B5517">
        <v>16.25608253479</v>
      </c>
      <c r="C5517">
        <v>13.899999618530201</v>
      </c>
      <c r="D5517" s="2">
        <f t="shared" si="172"/>
        <v>45563</v>
      </c>
      <c r="E5517">
        <f t="shared" si="173"/>
        <v>64.043038392066876</v>
      </c>
    </row>
    <row r="5518" spans="1:5">
      <c r="A5518" s="5">
        <v>45563.083333333336</v>
      </c>
      <c r="B5518">
        <v>15.982541084289499</v>
      </c>
      <c r="C5518">
        <v>13.899999618530201</v>
      </c>
      <c r="D5518" s="2">
        <f t="shared" si="172"/>
        <v>45563</v>
      </c>
      <c r="E5518">
        <f t="shared" si="173"/>
        <v>64.043038392066876</v>
      </c>
    </row>
    <row r="5519" spans="1:5">
      <c r="A5519" s="5">
        <v>45563.125</v>
      </c>
      <c r="B5519">
        <v>15.712332725524901</v>
      </c>
      <c r="C5519">
        <v>13.300000190734799</v>
      </c>
      <c r="D5519" s="2">
        <f t="shared" si="172"/>
        <v>45563</v>
      </c>
      <c r="E5519">
        <f t="shared" si="173"/>
        <v>64.043038392066876</v>
      </c>
    </row>
    <row r="5520" spans="1:5">
      <c r="A5520" s="5">
        <v>45563.166666666664</v>
      </c>
      <c r="B5520">
        <v>15.497478485107401</v>
      </c>
      <c r="C5520">
        <v>12.800000190734799</v>
      </c>
      <c r="D5520" s="2">
        <f t="shared" si="172"/>
        <v>45563</v>
      </c>
      <c r="E5520">
        <f t="shared" si="173"/>
        <v>64.043038392066876</v>
      </c>
    </row>
    <row r="5521" spans="1:5">
      <c r="A5521" s="5">
        <v>45563.208333333336</v>
      </c>
      <c r="B5521">
        <v>15.372703552246</v>
      </c>
      <c r="C5521">
        <v>12.199999809265099</v>
      </c>
      <c r="D5521" s="2">
        <f t="shared" si="172"/>
        <v>45563</v>
      </c>
      <c r="E5521">
        <f t="shared" si="173"/>
        <v>64.043038392066876</v>
      </c>
    </row>
    <row r="5522" spans="1:5">
      <c r="A5522" s="5">
        <v>45563.25</v>
      </c>
      <c r="B5522">
        <v>15.604434013366699</v>
      </c>
      <c r="C5522">
        <v>12.199999809265099</v>
      </c>
      <c r="D5522" s="2">
        <f t="shared" si="172"/>
        <v>45563</v>
      </c>
      <c r="E5522">
        <f t="shared" si="173"/>
        <v>64.043038392066876</v>
      </c>
    </row>
    <row r="5523" spans="1:5">
      <c r="A5523" s="5">
        <v>45563.291666666664</v>
      </c>
      <c r="B5523">
        <v>16.1003608703613</v>
      </c>
      <c r="C5523">
        <v>12.800000190734799</v>
      </c>
      <c r="D5523" s="2">
        <f t="shared" si="172"/>
        <v>45563</v>
      </c>
      <c r="E5523">
        <f t="shared" si="173"/>
        <v>64.043038392066876</v>
      </c>
    </row>
    <row r="5524" spans="1:5">
      <c r="A5524" s="5">
        <v>45563.333333333336</v>
      </c>
      <c r="B5524">
        <v>16.8251628875732</v>
      </c>
      <c r="C5524">
        <v>16.100000381469702</v>
      </c>
      <c r="D5524" s="2">
        <f t="shared" si="172"/>
        <v>45563</v>
      </c>
      <c r="E5524">
        <f t="shared" si="173"/>
        <v>64.043038392066876</v>
      </c>
    </row>
    <row r="5525" spans="1:5">
      <c r="A5525" s="5">
        <v>45563.375</v>
      </c>
      <c r="B5525">
        <v>17.7743625640869</v>
      </c>
      <c r="C5525">
        <v>18.899999618530199</v>
      </c>
      <c r="D5525" s="2">
        <f t="shared" si="172"/>
        <v>45563</v>
      </c>
      <c r="E5525">
        <f t="shared" si="173"/>
        <v>64.043038392066876</v>
      </c>
    </row>
    <row r="5526" spans="1:5">
      <c r="A5526" s="5">
        <v>45563.416666666664</v>
      </c>
      <c r="B5526">
        <v>18.560815811157202</v>
      </c>
      <c r="C5526">
        <v>21.100000381469702</v>
      </c>
      <c r="D5526" s="2">
        <f t="shared" si="172"/>
        <v>45563</v>
      </c>
      <c r="E5526">
        <f t="shared" si="173"/>
        <v>64.043038392066876</v>
      </c>
    </row>
    <row r="5527" spans="1:5">
      <c r="A5527" s="5">
        <v>45563.458333333336</v>
      </c>
      <c r="B5527">
        <v>19.0825595855712</v>
      </c>
      <c r="C5527">
        <v>23.299999237060501</v>
      </c>
      <c r="D5527" s="2">
        <f t="shared" si="172"/>
        <v>45563</v>
      </c>
      <c r="E5527">
        <f t="shared" si="173"/>
        <v>64.043038392066876</v>
      </c>
    </row>
    <row r="5528" spans="1:5">
      <c r="A5528" s="5">
        <v>45563.5</v>
      </c>
      <c r="B5528">
        <v>19.508996963500898</v>
      </c>
      <c r="C5528">
        <v>23.899999618530199</v>
      </c>
      <c r="D5528" s="2">
        <f t="shared" si="172"/>
        <v>45563</v>
      </c>
      <c r="E5528">
        <f t="shared" si="173"/>
        <v>64.043038392066876</v>
      </c>
    </row>
    <row r="5529" spans="1:5">
      <c r="A5529" s="5">
        <v>45563.541666666664</v>
      </c>
      <c r="B5529">
        <v>19.798015594482401</v>
      </c>
      <c r="C5529">
        <v>25.600000381469702</v>
      </c>
      <c r="D5529" s="2">
        <f t="shared" si="172"/>
        <v>45563</v>
      </c>
      <c r="E5529">
        <f t="shared" si="173"/>
        <v>64.043038392066876</v>
      </c>
    </row>
    <row r="5530" spans="1:5">
      <c r="A5530" s="5">
        <v>45563.583333333336</v>
      </c>
      <c r="B5530">
        <v>19.9660739898681</v>
      </c>
      <c r="C5530">
        <v>26.100000381469702</v>
      </c>
      <c r="D5530" s="2">
        <f t="shared" si="172"/>
        <v>45563</v>
      </c>
      <c r="E5530">
        <f t="shared" si="173"/>
        <v>64.043038392066876</v>
      </c>
    </row>
    <row r="5531" spans="1:5">
      <c r="A5531" s="5">
        <v>45563.625</v>
      </c>
      <c r="B5531">
        <v>20.034397125244102</v>
      </c>
      <c r="C5531">
        <v>23.299999237060501</v>
      </c>
      <c r="D5531" s="2">
        <f t="shared" si="172"/>
        <v>45563</v>
      </c>
      <c r="E5531">
        <f t="shared" si="173"/>
        <v>64.043038392066876</v>
      </c>
    </row>
    <row r="5532" spans="1:5">
      <c r="A5532" s="5">
        <v>45563.666666666664</v>
      </c>
      <c r="B5532">
        <v>19.9814548492431</v>
      </c>
      <c r="C5532">
        <v>21.7000007629394</v>
      </c>
      <c r="D5532" s="2">
        <f t="shared" si="172"/>
        <v>45563</v>
      </c>
      <c r="E5532">
        <f t="shared" si="173"/>
        <v>64.043038392066876</v>
      </c>
    </row>
    <row r="5533" spans="1:5">
      <c r="A5533" s="5">
        <v>45563.708333333336</v>
      </c>
      <c r="B5533">
        <v>19.886089324951101</v>
      </c>
      <c r="C5533">
        <v>20</v>
      </c>
      <c r="D5533" s="2">
        <f t="shared" si="172"/>
        <v>45563</v>
      </c>
      <c r="E5533">
        <f t="shared" si="173"/>
        <v>64.043038392066876</v>
      </c>
    </row>
    <row r="5534" spans="1:5">
      <c r="A5534" s="5">
        <v>45563.75</v>
      </c>
      <c r="B5534">
        <v>19.479391098022401</v>
      </c>
      <c r="C5534">
        <v>18.899999618530199</v>
      </c>
      <c r="D5534" s="2">
        <f t="shared" si="172"/>
        <v>45563</v>
      </c>
      <c r="E5534">
        <f t="shared" si="173"/>
        <v>64.043038392066876</v>
      </c>
    </row>
    <row r="5535" spans="1:5">
      <c r="A5535" s="5">
        <v>45563.791666666664</v>
      </c>
      <c r="B5535">
        <v>18.9311218261718</v>
      </c>
      <c r="C5535">
        <v>17.799999237060501</v>
      </c>
      <c r="D5535" s="2">
        <f t="shared" si="172"/>
        <v>45563</v>
      </c>
      <c r="E5535">
        <f t="shared" si="173"/>
        <v>64.043038392066876</v>
      </c>
    </row>
    <row r="5536" spans="1:5">
      <c r="A5536" s="5">
        <v>45563.833333333336</v>
      </c>
      <c r="B5536">
        <v>18.306884765625</v>
      </c>
      <c r="C5536">
        <v>17.799999237060501</v>
      </c>
      <c r="D5536" s="2">
        <f t="shared" si="172"/>
        <v>45563</v>
      </c>
      <c r="E5536">
        <f t="shared" si="173"/>
        <v>64.043038392066876</v>
      </c>
    </row>
    <row r="5537" spans="1:5">
      <c r="A5537" s="5">
        <v>45563.875</v>
      </c>
      <c r="B5537">
        <v>17.686935424804599</v>
      </c>
      <c r="C5537">
        <v>17.2000007629394</v>
      </c>
      <c r="D5537" s="2">
        <f t="shared" si="172"/>
        <v>45563</v>
      </c>
      <c r="E5537">
        <f t="shared" si="173"/>
        <v>64.043038392066876</v>
      </c>
    </row>
    <row r="5538" spans="1:5">
      <c r="A5538" s="5">
        <v>45563.916666666664</v>
      </c>
      <c r="B5538">
        <v>17.289606094360298</v>
      </c>
      <c r="C5538">
        <v>15.6000003814697</v>
      </c>
      <c r="D5538" s="2">
        <f t="shared" si="172"/>
        <v>45563</v>
      </c>
      <c r="E5538">
        <f t="shared" si="173"/>
        <v>64.043038392066876</v>
      </c>
    </row>
    <row r="5539" spans="1:5">
      <c r="A5539" s="5">
        <v>45563.958333333336</v>
      </c>
      <c r="B5539">
        <v>17.085002899169901</v>
      </c>
      <c r="C5539">
        <v>15</v>
      </c>
      <c r="D5539" s="2">
        <f t="shared" si="172"/>
        <v>45563</v>
      </c>
      <c r="E5539">
        <f t="shared" si="173"/>
        <v>64.043038392066876</v>
      </c>
    </row>
    <row r="5540" spans="1:5">
      <c r="A5540" s="5">
        <v>45564</v>
      </c>
      <c r="B5540">
        <v>16.833307266235298</v>
      </c>
      <c r="C5540">
        <v>17.2000007629394</v>
      </c>
      <c r="D5540" s="2">
        <f t="shared" si="172"/>
        <v>45564</v>
      </c>
      <c r="E5540">
        <f t="shared" si="173"/>
        <v>65.139299416541959</v>
      </c>
    </row>
    <row r="5541" spans="1:5">
      <c r="A5541" s="5">
        <v>45564.041666666664</v>
      </c>
      <c r="B5541">
        <v>16.582860946655199</v>
      </c>
      <c r="C5541">
        <v>15.6000003814697</v>
      </c>
      <c r="D5541" s="2">
        <f t="shared" si="172"/>
        <v>45564</v>
      </c>
      <c r="E5541">
        <f t="shared" si="173"/>
        <v>65.139299416541959</v>
      </c>
    </row>
    <row r="5542" spans="1:5">
      <c r="A5542" s="5">
        <v>45564.083333333336</v>
      </c>
      <c r="B5542">
        <v>16.349050521850501</v>
      </c>
      <c r="C5542">
        <v>15</v>
      </c>
      <c r="D5542" s="2">
        <f t="shared" si="172"/>
        <v>45564</v>
      </c>
      <c r="E5542">
        <f t="shared" si="173"/>
        <v>65.139299416541959</v>
      </c>
    </row>
    <row r="5543" spans="1:5">
      <c r="A5543" s="5">
        <v>45564.125</v>
      </c>
      <c r="B5543">
        <v>16.143678665161101</v>
      </c>
      <c r="C5543">
        <v>15</v>
      </c>
      <c r="D5543" s="2">
        <f t="shared" si="172"/>
        <v>45564</v>
      </c>
      <c r="E5543">
        <f t="shared" si="173"/>
        <v>65.139299416541959</v>
      </c>
    </row>
    <row r="5544" spans="1:5">
      <c r="A5544" s="5">
        <v>45564.166666666664</v>
      </c>
      <c r="B5544">
        <v>15.9554796218872</v>
      </c>
      <c r="C5544">
        <v>16.100000381469702</v>
      </c>
      <c r="D5544" s="2">
        <f t="shared" si="172"/>
        <v>45564</v>
      </c>
      <c r="E5544">
        <f t="shared" si="173"/>
        <v>65.139299416541959</v>
      </c>
    </row>
    <row r="5545" spans="1:5">
      <c r="A5545" s="5">
        <v>45564.208333333336</v>
      </c>
      <c r="B5545">
        <v>15.824860572814901</v>
      </c>
      <c r="C5545">
        <v>15.6000003814697</v>
      </c>
      <c r="D5545" s="2">
        <f t="shared" si="172"/>
        <v>45564</v>
      </c>
      <c r="E5545">
        <f t="shared" si="173"/>
        <v>65.139299416541959</v>
      </c>
    </row>
    <row r="5546" spans="1:5">
      <c r="A5546" s="5">
        <v>45564.25</v>
      </c>
      <c r="B5546">
        <v>15.8657274246215</v>
      </c>
      <c r="C5546">
        <v>15.6000003814697</v>
      </c>
      <c r="D5546" s="2">
        <f t="shared" si="172"/>
        <v>45564</v>
      </c>
      <c r="E5546">
        <f t="shared" si="173"/>
        <v>65.139299416541959</v>
      </c>
    </row>
    <row r="5547" spans="1:5">
      <c r="A5547" s="5">
        <v>45564.291666666664</v>
      </c>
      <c r="B5547">
        <v>16.238611221313398</v>
      </c>
      <c r="C5547">
        <v>16.100000381469702</v>
      </c>
      <c r="D5547" s="2">
        <f t="shared" si="172"/>
        <v>45564</v>
      </c>
      <c r="E5547">
        <f t="shared" si="173"/>
        <v>65.139299416541959</v>
      </c>
    </row>
    <row r="5548" spans="1:5">
      <c r="A5548" s="5">
        <v>45564.333333333336</v>
      </c>
      <c r="B5548">
        <v>17.144960403442301</v>
      </c>
      <c r="C5548">
        <v>17.799999237060501</v>
      </c>
      <c r="D5548" s="2">
        <f t="shared" si="172"/>
        <v>45564</v>
      </c>
      <c r="E5548">
        <f t="shared" si="173"/>
        <v>65.139299416541959</v>
      </c>
    </row>
    <row r="5549" spans="1:5">
      <c r="A5549" s="5">
        <v>45564.375</v>
      </c>
      <c r="B5549">
        <v>18.332342147827099</v>
      </c>
      <c r="C5549">
        <v>18.899999618530199</v>
      </c>
      <c r="D5549" s="2">
        <f t="shared" si="172"/>
        <v>45564</v>
      </c>
      <c r="E5549">
        <f t="shared" si="173"/>
        <v>65.139299416541959</v>
      </c>
    </row>
    <row r="5550" spans="1:5">
      <c r="A5550" s="5">
        <v>45564.416666666664</v>
      </c>
      <c r="B5550">
        <v>19.249555587768501</v>
      </c>
      <c r="C5550">
        <v>20</v>
      </c>
      <c r="D5550" s="2">
        <f t="shared" si="172"/>
        <v>45564</v>
      </c>
      <c r="E5550">
        <f t="shared" si="173"/>
        <v>65.139299416541959</v>
      </c>
    </row>
    <row r="5551" spans="1:5">
      <c r="A5551" s="5">
        <v>45564.458333333336</v>
      </c>
      <c r="B5551">
        <v>19.8711433410644</v>
      </c>
      <c r="C5551">
        <v>20</v>
      </c>
      <c r="D5551" s="2">
        <f t="shared" si="172"/>
        <v>45564</v>
      </c>
      <c r="E5551">
        <f t="shared" si="173"/>
        <v>65.139299416541959</v>
      </c>
    </row>
    <row r="5552" spans="1:5">
      <c r="A5552" s="5">
        <v>45564.5</v>
      </c>
      <c r="B5552">
        <v>20.413946151733398</v>
      </c>
      <c r="C5552">
        <v>21.100000381469702</v>
      </c>
      <c r="D5552" s="2">
        <f t="shared" si="172"/>
        <v>45564</v>
      </c>
      <c r="E5552">
        <f t="shared" si="173"/>
        <v>65.139299416541959</v>
      </c>
    </row>
    <row r="5553" spans="1:5">
      <c r="A5553" s="5">
        <v>45564.541666666664</v>
      </c>
      <c r="B5553">
        <v>20.814683914184499</v>
      </c>
      <c r="C5553">
        <v>20.600000381469702</v>
      </c>
      <c r="D5553" s="2">
        <f t="shared" si="172"/>
        <v>45564</v>
      </c>
      <c r="E5553">
        <f t="shared" si="173"/>
        <v>65.139299416541959</v>
      </c>
    </row>
    <row r="5554" spans="1:5">
      <c r="A5554" s="5">
        <v>45564.583333333336</v>
      </c>
      <c r="B5554">
        <v>21.124933242797798</v>
      </c>
      <c r="C5554">
        <v>20.600000381469702</v>
      </c>
      <c r="D5554" s="2">
        <f t="shared" si="172"/>
        <v>45564</v>
      </c>
      <c r="E5554">
        <f t="shared" si="173"/>
        <v>65.139299416541959</v>
      </c>
    </row>
    <row r="5555" spans="1:5">
      <c r="A5555" s="5">
        <v>45564.625</v>
      </c>
      <c r="B5555">
        <v>21.221847534179599</v>
      </c>
      <c r="C5555">
        <v>20</v>
      </c>
      <c r="D5555" s="2">
        <f t="shared" si="172"/>
        <v>45564</v>
      </c>
      <c r="E5555">
        <f t="shared" si="173"/>
        <v>65.139299416541959</v>
      </c>
    </row>
    <row r="5556" spans="1:5">
      <c r="A5556" s="5">
        <v>45564.666666666664</v>
      </c>
      <c r="B5556">
        <v>21.0412902832031</v>
      </c>
      <c r="C5556">
        <v>19.399999618530199</v>
      </c>
      <c r="D5556" s="2">
        <f t="shared" si="172"/>
        <v>45564</v>
      </c>
      <c r="E5556">
        <f t="shared" si="173"/>
        <v>65.139299416541959</v>
      </c>
    </row>
    <row r="5557" spans="1:5">
      <c r="A5557" s="5">
        <v>45564.708333333336</v>
      </c>
      <c r="B5557">
        <v>20.752180099487301</v>
      </c>
      <c r="C5557">
        <v>17.799999237060501</v>
      </c>
      <c r="D5557" s="2">
        <f t="shared" si="172"/>
        <v>45564</v>
      </c>
      <c r="E5557">
        <f t="shared" si="173"/>
        <v>65.139299416541959</v>
      </c>
    </row>
    <row r="5558" spans="1:5">
      <c r="A5558" s="5">
        <v>45564.75</v>
      </c>
      <c r="B5558">
        <v>20.289461135864201</v>
      </c>
      <c r="C5558">
        <v>16.7000007629394</v>
      </c>
      <c r="D5558" s="2">
        <f t="shared" si="172"/>
        <v>45564</v>
      </c>
      <c r="E5558">
        <f t="shared" si="173"/>
        <v>65.139299416541959</v>
      </c>
    </row>
    <row r="5559" spans="1:5">
      <c r="A5559" s="5">
        <v>45564.791666666664</v>
      </c>
      <c r="B5559">
        <v>19.6293926239013</v>
      </c>
      <c r="C5559">
        <v>16.7000007629394</v>
      </c>
      <c r="D5559" s="2">
        <f t="shared" si="172"/>
        <v>45564</v>
      </c>
      <c r="E5559">
        <f t="shared" si="173"/>
        <v>65.139299416541959</v>
      </c>
    </row>
    <row r="5560" spans="1:5">
      <c r="A5560" s="5">
        <v>45564.833333333336</v>
      </c>
      <c r="B5560">
        <v>18.815914154052699</v>
      </c>
      <c r="C5560">
        <v>16.100000381469702</v>
      </c>
      <c r="D5560" s="2">
        <f t="shared" si="172"/>
        <v>45564</v>
      </c>
      <c r="E5560">
        <f t="shared" si="173"/>
        <v>65.139299416541959</v>
      </c>
    </row>
    <row r="5561" spans="1:5">
      <c r="A5561" s="5">
        <v>45564.875</v>
      </c>
      <c r="B5561">
        <v>18.007726669311499</v>
      </c>
      <c r="C5561">
        <v>16.100000381469702</v>
      </c>
      <c r="D5561" s="2">
        <f t="shared" si="172"/>
        <v>45564</v>
      </c>
      <c r="E5561">
        <f t="shared" si="173"/>
        <v>65.139299416541959</v>
      </c>
    </row>
    <row r="5562" spans="1:5">
      <c r="A5562" s="5">
        <v>45564.916666666664</v>
      </c>
      <c r="B5562">
        <v>17.757839202880799</v>
      </c>
      <c r="C5562">
        <v>14.399999618530201</v>
      </c>
      <c r="D5562" s="2">
        <f t="shared" si="172"/>
        <v>45564</v>
      </c>
      <c r="E5562">
        <f t="shared" si="173"/>
        <v>65.139299416541959</v>
      </c>
    </row>
    <row r="5563" spans="1:5">
      <c r="A5563" s="5">
        <v>45564.958333333336</v>
      </c>
      <c r="B5563">
        <v>17.596532821655199</v>
      </c>
      <c r="C5563">
        <v>16.100000381469702</v>
      </c>
      <c r="D5563" s="2">
        <f t="shared" si="172"/>
        <v>45564</v>
      </c>
      <c r="E5563">
        <f t="shared" si="173"/>
        <v>65.139299416541959</v>
      </c>
    </row>
    <row r="5564" spans="1:5">
      <c r="A5564" s="5">
        <v>45565</v>
      </c>
      <c r="B5564">
        <v>17.349672317504801</v>
      </c>
      <c r="C5564">
        <v>15</v>
      </c>
      <c r="D5564" s="2">
        <f t="shared" si="172"/>
        <v>45565</v>
      </c>
      <c r="E5564">
        <f t="shared" si="173"/>
        <v>66.363869667053109</v>
      </c>
    </row>
    <row r="5565" spans="1:5">
      <c r="A5565" s="5">
        <v>45565.041666666664</v>
      </c>
      <c r="B5565">
        <v>17.025981903076101</v>
      </c>
      <c r="C5565">
        <v>15</v>
      </c>
      <c r="D5565" s="2">
        <f t="shared" si="172"/>
        <v>45565</v>
      </c>
      <c r="E5565">
        <f t="shared" si="173"/>
        <v>66.363869667053109</v>
      </c>
    </row>
    <row r="5566" spans="1:5">
      <c r="A5566" s="5">
        <v>45565.083333333336</v>
      </c>
      <c r="B5566">
        <v>16.656867980956999</v>
      </c>
      <c r="C5566">
        <v>15.6000003814697</v>
      </c>
      <c r="D5566" s="2">
        <f t="shared" si="172"/>
        <v>45565</v>
      </c>
      <c r="E5566">
        <f t="shared" si="173"/>
        <v>66.363869667053109</v>
      </c>
    </row>
    <row r="5567" spans="1:5">
      <c r="A5567" s="5">
        <v>45565.125</v>
      </c>
      <c r="B5567">
        <v>16.276842117309499</v>
      </c>
      <c r="C5567">
        <v>15.6000003814697</v>
      </c>
      <c r="D5567" s="2">
        <f t="shared" si="172"/>
        <v>45565</v>
      </c>
      <c r="E5567">
        <f t="shared" si="173"/>
        <v>66.363869667053109</v>
      </c>
    </row>
    <row r="5568" spans="1:5">
      <c r="A5568" s="5">
        <v>45565.166666666664</v>
      </c>
      <c r="B5568">
        <v>15.9208211898803</v>
      </c>
      <c r="C5568">
        <v>15</v>
      </c>
      <c r="D5568" s="2">
        <f t="shared" si="172"/>
        <v>45565</v>
      </c>
      <c r="E5568">
        <f t="shared" si="173"/>
        <v>66.363869667053109</v>
      </c>
    </row>
    <row r="5569" spans="1:5">
      <c r="A5569" s="5">
        <v>45565.208333333336</v>
      </c>
      <c r="B5569">
        <v>15.668659210205</v>
      </c>
      <c r="C5569">
        <v>14.399999618530201</v>
      </c>
      <c r="D5569" s="2">
        <f t="shared" si="172"/>
        <v>45565</v>
      </c>
      <c r="E5569">
        <f t="shared" si="173"/>
        <v>66.363869667053109</v>
      </c>
    </row>
    <row r="5570" spans="1:5">
      <c r="A5570" s="5">
        <v>45565.25</v>
      </c>
      <c r="B5570">
        <v>15.6840105056762</v>
      </c>
      <c r="C5570">
        <v>14.399999618530201</v>
      </c>
      <c r="D5570" s="2">
        <f t="shared" si="172"/>
        <v>45565</v>
      </c>
      <c r="E5570">
        <f t="shared" si="173"/>
        <v>66.363869667053109</v>
      </c>
    </row>
    <row r="5571" spans="1:5">
      <c r="A5571" s="5">
        <v>45565.291666666664</v>
      </c>
      <c r="B5571">
        <v>16.3121948242187</v>
      </c>
      <c r="C5571">
        <v>15.6000003814697</v>
      </c>
      <c r="D5571" s="2">
        <f t="shared" ref="D5571:D5634" si="174">DATE(YEAR(A5571), MONTH(A5571), DAY(A5571))</f>
        <v>45565</v>
      </c>
      <c r="E5571">
        <f t="shared" ref="E5571:E5634" si="175">AVERAGEIF(D:D, D5571, B:B)*1.8+32</f>
        <v>66.363869667053109</v>
      </c>
    </row>
    <row r="5572" spans="1:5">
      <c r="A5572" s="5">
        <v>45565.333333333336</v>
      </c>
      <c r="B5572">
        <v>17.5927410125732</v>
      </c>
      <c r="C5572">
        <v>17.2000007629394</v>
      </c>
      <c r="D5572" s="2">
        <f t="shared" si="174"/>
        <v>45565</v>
      </c>
      <c r="E5572">
        <f t="shared" si="175"/>
        <v>66.363869667053109</v>
      </c>
    </row>
    <row r="5573" spans="1:5">
      <c r="A5573" s="5">
        <v>45565.375</v>
      </c>
      <c r="B5573">
        <v>19.1270427703857</v>
      </c>
      <c r="C5573">
        <v>18.899999618530199</v>
      </c>
      <c r="D5573" s="2">
        <f t="shared" si="174"/>
        <v>45565</v>
      </c>
      <c r="E5573">
        <f t="shared" si="175"/>
        <v>66.363869667053109</v>
      </c>
    </row>
    <row r="5574" spans="1:5">
      <c r="A5574" s="5">
        <v>45565.416666666664</v>
      </c>
      <c r="B5574">
        <v>20.309190750121999</v>
      </c>
      <c r="C5574">
        <v>20</v>
      </c>
      <c r="D5574" s="2">
        <f t="shared" si="174"/>
        <v>45565</v>
      </c>
      <c r="E5574">
        <f t="shared" si="175"/>
        <v>66.363869667053109</v>
      </c>
    </row>
    <row r="5575" spans="1:5">
      <c r="A5575" s="5">
        <v>45565.458333333336</v>
      </c>
      <c r="B5575">
        <v>21.1724128723144</v>
      </c>
      <c r="C5575">
        <v>23.299999237060501</v>
      </c>
      <c r="D5575" s="2">
        <f t="shared" si="174"/>
        <v>45565</v>
      </c>
      <c r="E5575">
        <f t="shared" si="175"/>
        <v>66.363869667053109</v>
      </c>
    </row>
    <row r="5576" spans="1:5">
      <c r="A5576" s="5">
        <v>45565.5</v>
      </c>
      <c r="B5576">
        <v>21.893459320068299</v>
      </c>
      <c r="C5576">
        <v>25</v>
      </c>
      <c r="D5576" s="2">
        <f t="shared" si="174"/>
        <v>45565</v>
      </c>
      <c r="E5576">
        <f t="shared" si="175"/>
        <v>66.363869667053109</v>
      </c>
    </row>
    <row r="5577" spans="1:5">
      <c r="A5577" s="5">
        <v>45565.541666666664</v>
      </c>
      <c r="B5577">
        <v>22.2751445770263</v>
      </c>
      <c r="C5577">
        <v>26.7000007629394</v>
      </c>
      <c r="D5577" s="2">
        <f t="shared" si="174"/>
        <v>45565</v>
      </c>
      <c r="E5577">
        <f t="shared" si="175"/>
        <v>66.363869667053109</v>
      </c>
    </row>
    <row r="5578" spans="1:5">
      <c r="A5578" s="5">
        <v>45565.583333333336</v>
      </c>
      <c r="B5578">
        <v>22.4718418121337</v>
      </c>
      <c r="C5578">
        <v>27.799999237060501</v>
      </c>
      <c r="D5578" s="2">
        <f t="shared" si="174"/>
        <v>45565</v>
      </c>
      <c r="E5578">
        <f t="shared" si="175"/>
        <v>66.363869667053109</v>
      </c>
    </row>
    <row r="5579" spans="1:5">
      <c r="A5579" s="5">
        <v>45565.625</v>
      </c>
      <c r="B5579">
        <v>22.474643707275298</v>
      </c>
      <c r="C5579">
        <v>29.399999618530199</v>
      </c>
      <c r="D5579" s="2">
        <f t="shared" si="174"/>
        <v>45565</v>
      </c>
      <c r="E5579">
        <f t="shared" si="175"/>
        <v>66.363869667053109</v>
      </c>
    </row>
    <row r="5580" spans="1:5">
      <c r="A5580" s="5">
        <v>45565.666666666664</v>
      </c>
      <c r="B5580">
        <v>22.227951049804599</v>
      </c>
      <c r="C5580">
        <v>29.399999618530199</v>
      </c>
      <c r="D5580" s="2">
        <f t="shared" si="174"/>
        <v>45565</v>
      </c>
      <c r="E5580">
        <f t="shared" si="175"/>
        <v>66.363869667053109</v>
      </c>
    </row>
    <row r="5581" spans="1:5">
      <c r="A5581" s="5">
        <v>45565.708333333336</v>
      </c>
      <c r="B5581">
        <v>21.745334625244102</v>
      </c>
      <c r="C5581">
        <v>28.299999237060501</v>
      </c>
      <c r="D5581" s="2">
        <f t="shared" si="174"/>
        <v>45565</v>
      </c>
      <c r="E5581">
        <f t="shared" si="175"/>
        <v>66.363869667053109</v>
      </c>
    </row>
    <row r="5582" spans="1:5">
      <c r="A5582" s="5">
        <v>45565.75</v>
      </c>
      <c r="B5582">
        <v>21.070426940917901</v>
      </c>
      <c r="C5582">
        <v>27.2000007629394</v>
      </c>
      <c r="D5582" s="2">
        <f t="shared" si="174"/>
        <v>45565</v>
      </c>
      <c r="E5582">
        <f t="shared" si="175"/>
        <v>66.363869667053109</v>
      </c>
    </row>
    <row r="5583" spans="1:5">
      <c r="A5583" s="5">
        <v>45565.791666666664</v>
      </c>
      <c r="B5583">
        <v>20.321407318115199</v>
      </c>
      <c r="C5583">
        <v>26.100000381469702</v>
      </c>
      <c r="D5583" s="2">
        <f t="shared" si="174"/>
        <v>45565</v>
      </c>
      <c r="E5583">
        <f t="shared" si="175"/>
        <v>66.363869667053109</v>
      </c>
    </row>
    <row r="5584" spans="1:5">
      <c r="A5584" s="5">
        <v>45565.833333333336</v>
      </c>
      <c r="B5584">
        <v>19.456058502197202</v>
      </c>
      <c r="C5584">
        <v>25.600000381469702</v>
      </c>
      <c r="D5584" s="2">
        <f t="shared" si="174"/>
        <v>45565</v>
      </c>
      <c r="E5584">
        <f t="shared" si="175"/>
        <v>66.363869667053109</v>
      </c>
    </row>
    <row r="5585" spans="1:5">
      <c r="A5585" s="5">
        <v>45565.875</v>
      </c>
      <c r="B5585">
        <v>18.6260070800781</v>
      </c>
      <c r="C5585">
        <v>25</v>
      </c>
      <c r="D5585" s="2">
        <f t="shared" si="174"/>
        <v>45565</v>
      </c>
      <c r="E5585">
        <f t="shared" si="175"/>
        <v>66.363869667053109</v>
      </c>
    </row>
    <row r="5586" spans="1:5">
      <c r="A5586" s="5">
        <v>45565.916666666664</v>
      </c>
      <c r="B5586">
        <v>18.377231597900298</v>
      </c>
      <c r="C5586">
        <v>25</v>
      </c>
      <c r="D5586" s="2">
        <f t="shared" si="174"/>
        <v>45565</v>
      </c>
      <c r="E5586">
        <f t="shared" si="175"/>
        <v>66.363869667053109</v>
      </c>
    </row>
    <row r="5587" spans="1:5">
      <c r="A5587" s="5">
        <v>45565.958333333336</v>
      </c>
      <c r="B5587">
        <v>18.148984909057599</v>
      </c>
      <c r="C5587">
        <v>25</v>
      </c>
      <c r="D5587" s="2">
        <f t="shared" si="174"/>
        <v>45565</v>
      </c>
      <c r="E5587">
        <f t="shared" si="175"/>
        <v>66.363869667053109</v>
      </c>
    </row>
    <row r="5588" spans="1:5">
      <c r="A5588" s="5">
        <v>45566</v>
      </c>
      <c r="B5588">
        <v>17.864208221435501</v>
      </c>
      <c r="C5588">
        <v>23.899999618530199</v>
      </c>
      <c r="D5588" s="2">
        <f t="shared" si="174"/>
        <v>45566</v>
      </c>
      <c r="E5588">
        <f t="shared" si="175"/>
        <v>65.838762092590258</v>
      </c>
    </row>
    <row r="5589" spans="1:5">
      <c r="A5589" s="5">
        <v>45566.041666666664</v>
      </c>
      <c r="B5589">
        <v>17.598516464233398</v>
      </c>
      <c r="C5589">
        <v>23.899999618530199</v>
      </c>
      <c r="D5589" s="2">
        <f t="shared" si="174"/>
        <v>45566</v>
      </c>
      <c r="E5589">
        <f t="shared" si="175"/>
        <v>65.838762092590258</v>
      </c>
    </row>
    <row r="5590" spans="1:5">
      <c r="A5590" s="5">
        <v>45566.083333333336</v>
      </c>
      <c r="B5590">
        <v>17.3013000488281</v>
      </c>
      <c r="C5590">
        <v>23.299999237060501</v>
      </c>
      <c r="D5590" s="2">
        <f t="shared" si="174"/>
        <v>45566</v>
      </c>
      <c r="E5590">
        <f t="shared" si="175"/>
        <v>65.838762092590258</v>
      </c>
    </row>
    <row r="5591" spans="1:5">
      <c r="A5591" s="5">
        <v>45566.125</v>
      </c>
      <c r="B5591">
        <v>17.0222072601318</v>
      </c>
      <c r="C5591">
        <v>22.799999237060501</v>
      </c>
      <c r="D5591" s="2">
        <f t="shared" si="174"/>
        <v>45566</v>
      </c>
      <c r="E5591">
        <f t="shared" si="175"/>
        <v>65.838762092590258</v>
      </c>
    </row>
    <row r="5592" spans="1:5">
      <c r="A5592" s="5">
        <v>45566.166666666664</v>
      </c>
      <c r="B5592">
        <v>16.835180282592699</v>
      </c>
      <c r="C5592">
        <v>21.100000381469702</v>
      </c>
      <c r="D5592" s="2">
        <f t="shared" si="174"/>
        <v>45566</v>
      </c>
      <c r="E5592">
        <f t="shared" si="175"/>
        <v>65.838762092590258</v>
      </c>
    </row>
    <row r="5593" spans="1:5">
      <c r="A5593" s="5">
        <v>45566.208333333336</v>
      </c>
      <c r="B5593">
        <v>16.757423400878899</v>
      </c>
      <c r="C5593">
        <v>18.899999618530199</v>
      </c>
      <c r="D5593" s="2">
        <f t="shared" si="174"/>
        <v>45566</v>
      </c>
      <c r="E5593">
        <f t="shared" si="175"/>
        <v>65.838762092590258</v>
      </c>
    </row>
    <row r="5594" spans="1:5">
      <c r="A5594" s="5">
        <v>45566.25</v>
      </c>
      <c r="B5594">
        <v>17.0241394042968</v>
      </c>
      <c r="C5594">
        <v>17.2000007629394</v>
      </c>
      <c r="D5594" s="2">
        <f t="shared" si="174"/>
        <v>45566</v>
      </c>
      <c r="E5594">
        <f t="shared" si="175"/>
        <v>65.838762092590258</v>
      </c>
    </row>
    <row r="5595" spans="1:5">
      <c r="A5595" s="5">
        <v>45566.291666666664</v>
      </c>
      <c r="B5595">
        <v>17.676456451416001</v>
      </c>
      <c r="C5595">
        <v>16.100000381469702</v>
      </c>
      <c r="D5595" s="2">
        <f t="shared" si="174"/>
        <v>45566</v>
      </c>
      <c r="E5595">
        <f t="shared" si="175"/>
        <v>65.838762092590258</v>
      </c>
    </row>
    <row r="5596" spans="1:5">
      <c r="A5596" s="5">
        <v>45566.333333333336</v>
      </c>
      <c r="B5596">
        <v>18.746114730834901</v>
      </c>
      <c r="C5596">
        <v>18.299999237060501</v>
      </c>
      <c r="D5596" s="2">
        <f t="shared" si="174"/>
        <v>45566</v>
      </c>
      <c r="E5596">
        <f t="shared" si="175"/>
        <v>65.838762092590258</v>
      </c>
    </row>
    <row r="5597" spans="1:5">
      <c r="A5597" s="5">
        <v>45566.375</v>
      </c>
      <c r="B5597">
        <v>19.7734470367431</v>
      </c>
      <c r="C5597">
        <v>20</v>
      </c>
      <c r="D5597" s="2">
        <f t="shared" si="174"/>
        <v>45566</v>
      </c>
      <c r="E5597">
        <f t="shared" si="175"/>
        <v>65.838762092590258</v>
      </c>
    </row>
    <row r="5598" spans="1:5">
      <c r="A5598" s="5">
        <v>45566.416666666664</v>
      </c>
      <c r="B5598">
        <v>20.5128879547119</v>
      </c>
      <c r="C5598">
        <v>21.7000007629394</v>
      </c>
      <c r="D5598" s="2">
        <f t="shared" si="174"/>
        <v>45566</v>
      </c>
      <c r="E5598">
        <f t="shared" si="175"/>
        <v>65.838762092590258</v>
      </c>
    </row>
    <row r="5599" spans="1:5">
      <c r="A5599" s="5">
        <v>45566.458333333336</v>
      </c>
      <c r="B5599">
        <v>20.9036350250244</v>
      </c>
      <c r="C5599">
        <v>22.799999237060501</v>
      </c>
      <c r="D5599" s="2">
        <f t="shared" si="174"/>
        <v>45566</v>
      </c>
      <c r="E5599">
        <f t="shared" si="175"/>
        <v>65.838762092590258</v>
      </c>
    </row>
    <row r="5600" spans="1:5">
      <c r="A5600" s="5">
        <v>45566.5</v>
      </c>
      <c r="B5600">
        <v>21.1989650726318</v>
      </c>
      <c r="C5600">
        <v>22.2000007629394</v>
      </c>
      <c r="D5600" s="2">
        <f t="shared" si="174"/>
        <v>45566</v>
      </c>
      <c r="E5600">
        <f t="shared" si="175"/>
        <v>65.838762092590258</v>
      </c>
    </row>
    <row r="5601" spans="1:5">
      <c r="A5601" s="5">
        <v>45566.541666666664</v>
      </c>
      <c r="B5601">
        <v>21.375173568725501</v>
      </c>
      <c r="C5601">
        <v>22.799999237060501</v>
      </c>
      <c r="D5601" s="2">
        <f t="shared" si="174"/>
        <v>45566</v>
      </c>
      <c r="E5601">
        <f t="shared" si="175"/>
        <v>65.838762092590258</v>
      </c>
    </row>
    <row r="5602" spans="1:5">
      <c r="A5602" s="5">
        <v>45566.583333333336</v>
      </c>
      <c r="B5602">
        <v>21.426042556762599</v>
      </c>
      <c r="C5602">
        <v>22.2000007629394</v>
      </c>
      <c r="D5602" s="2">
        <f t="shared" si="174"/>
        <v>45566</v>
      </c>
      <c r="E5602">
        <f t="shared" si="175"/>
        <v>65.838762092590258</v>
      </c>
    </row>
    <row r="5603" spans="1:5">
      <c r="A5603" s="5">
        <v>45566.625</v>
      </c>
      <c r="B5603">
        <v>21.301109313964801</v>
      </c>
      <c r="C5603">
        <v>21.100000381469702</v>
      </c>
      <c r="D5603" s="2">
        <f t="shared" si="174"/>
        <v>45566</v>
      </c>
      <c r="E5603">
        <f t="shared" si="175"/>
        <v>65.838762092590258</v>
      </c>
    </row>
    <row r="5604" spans="1:5">
      <c r="A5604" s="5">
        <v>45566.666666666664</v>
      </c>
      <c r="B5604">
        <v>20.9210395812988</v>
      </c>
      <c r="C5604">
        <v>20.600000381469702</v>
      </c>
      <c r="D5604" s="2">
        <f t="shared" si="174"/>
        <v>45566</v>
      </c>
      <c r="E5604">
        <f t="shared" si="175"/>
        <v>65.838762092590258</v>
      </c>
    </row>
    <row r="5605" spans="1:5">
      <c r="A5605" s="5">
        <v>45566.708333333336</v>
      </c>
      <c r="B5605">
        <v>20.3775730133056</v>
      </c>
      <c r="C5605">
        <v>19.399999618530199</v>
      </c>
      <c r="D5605" s="2">
        <f t="shared" si="174"/>
        <v>45566</v>
      </c>
      <c r="E5605">
        <f t="shared" si="175"/>
        <v>65.838762092590258</v>
      </c>
    </row>
    <row r="5606" spans="1:5">
      <c r="A5606" s="5">
        <v>45566.75</v>
      </c>
      <c r="B5606">
        <v>19.6638984680175</v>
      </c>
      <c r="C5606">
        <v>17.799999237060501</v>
      </c>
      <c r="D5606" s="2">
        <f t="shared" si="174"/>
        <v>45566</v>
      </c>
      <c r="E5606">
        <f t="shared" si="175"/>
        <v>65.838762092590258</v>
      </c>
    </row>
    <row r="5607" spans="1:5">
      <c r="A5607" s="5">
        <v>45566.791666666664</v>
      </c>
      <c r="B5607">
        <v>18.800287246704102</v>
      </c>
      <c r="C5607">
        <v>16.7000007629394</v>
      </c>
      <c r="D5607" s="2">
        <f t="shared" si="174"/>
        <v>45566</v>
      </c>
      <c r="E5607">
        <f t="shared" si="175"/>
        <v>65.838762092590258</v>
      </c>
    </row>
    <row r="5608" spans="1:5">
      <c r="A5608" s="5">
        <v>45566.833333333336</v>
      </c>
      <c r="B5608">
        <v>17.938632965087798</v>
      </c>
      <c r="C5608">
        <v>15.6000003814697</v>
      </c>
      <c r="D5608" s="2">
        <f t="shared" si="174"/>
        <v>45566</v>
      </c>
      <c r="E5608">
        <f t="shared" si="175"/>
        <v>65.838762092590258</v>
      </c>
    </row>
    <row r="5609" spans="1:5">
      <c r="A5609" s="5">
        <v>45566.875</v>
      </c>
      <c r="B5609">
        <v>17.137294769287099</v>
      </c>
      <c r="C5609">
        <v>14.399999618530201</v>
      </c>
      <c r="D5609" s="2">
        <f t="shared" si="174"/>
        <v>45566</v>
      </c>
      <c r="E5609">
        <f t="shared" si="175"/>
        <v>65.838762092590258</v>
      </c>
    </row>
    <row r="5610" spans="1:5">
      <c r="A5610" s="5">
        <v>45566.916666666664</v>
      </c>
      <c r="B5610">
        <v>16.6942119598388</v>
      </c>
      <c r="C5610">
        <v>13.300000190734799</v>
      </c>
      <c r="D5610" s="2">
        <f t="shared" si="174"/>
        <v>45566</v>
      </c>
      <c r="E5610">
        <f t="shared" si="175"/>
        <v>65.838762092590258</v>
      </c>
    </row>
    <row r="5611" spans="1:5">
      <c r="A5611" s="5">
        <v>45566.958333333336</v>
      </c>
      <c r="B5611">
        <v>16.3337497711181</v>
      </c>
      <c r="C5611">
        <v>12.800000190734799</v>
      </c>
      <c r="D5611" s="2">
        <f t="shared" si="174"/>
        <v>45566</v>
      </c>
      <c r="E5611">
        <f t="shared" si="175"/>
        <v>65.838762092590258</v>
      </c>
    </row>
    <row r="5612" spans="1:5">
      <c r="A5612" s="5">
        <v>45567</v>
      </c>
      <c r="B5612">
        <v>16.0040569305419</v>
      </c>
      <c r="C5612">
        <v>12.199999809265099</v>
      </c>
      <c r="D5612" s="2">
        <f t="shared" si="174"/>
        <v>45567</v>
      </c>
      <c r="E5612">
        <f t="shared" si="175"/>
        <v>62.659978199005025</v>
      </c>
    </row>
    <row r="5613" spans="1:5">
      <c r="A5613" s="5">
        <v>45567.041666666664</v>
      </c>
      <c r="B5613">
        <v>15.631726264953601</v>
      </c>
      <c r="C5613">
        <v>12.199999809265099</v>
      </c>
      <c r="D5613" s="2">
        <f t="shared" si="174"/>
        <v>45567</v>
      </c>
      <c r="E5613">
        <f t="shared" si="175"/>
        <v>62.659978199005025</v>
      </c>
    </row>
    <row r="5614" spans="1:5">
      <c r="A5614" s="5">
        <v>45567.083333333336</v>
      </c>
      <c r="B5614">
        <v>15.2271604537963</v>
      </c>
      <c r="C5614">
        <v>11.699999809265099</v>
      </c>
      <c r="D5614" s="2">
        <f t="shared" si="174"/>
        <v>45567</v>
      </c>
      <c r="E5614">
        <f t="shared" si="175"/>
        <v>62.659978199005025</v>
      </c>
    </row>
    <row r="5615" spans="1:5">
      <c r="A5615" s="5">
        <v>45567.125</v>
      </c>
      <c r="B5615">
        <v>14.8009634017944</v>
      </c>
      <c r="C5615">
        <v>10.6000003814697</v>
      </c>
      <c r="D5615" s="2">
        <f t="shared" si="174"/>
        <v>45567</v>
      </c>
      <c r="E5615">
        <f t="shared" si="175"/>
        <v>62.659978199005025</v>
      </c>
    </row>
    <row r="5616" spans="1:5">
      <c r="A5616" s="5">
        <v>45567.166666666664</v>
      </c>
      <c r="B5616">
        <v>14.379385948181101</v>
      </c>
      <c r="C5616">
        <v>10</v>
      </c>
      <c r="D5616" s="2">
        <f t="shared" si="174"/>
        <v>45567</v>
      </c>
      <c r="E5616">
        <f t="shared" si="175"/>
        <v>62.659978199005025</v>
      </c>
    </row>
    <row r="5617" spans="1:5">
      <c r="A5617" s="5">
        <v>45567.208333333336</v>
      </c>
      <c r="B5617">
        <v>14.032992362976</v>
      </c>
      <c r="C5617">
        <v>9.3999996185302699</v>
      </c>
      <c r="D5617" s="2">
        <f t="shared" si="174"/>
        <v>45567</v>
      </c>
      <c r="E5617">
        <f t="shared" si="175"/>
        <v>62.659978199005025</v>
      </c>
    </row>
    <row r="5618" spans="1:5">
      <c r="A5618" s="5">
        <v>45567.25</v>
      </c>
      <c r="B5618">
        <v>13.906825065612701</v>
      </c>
      <c r="C5618">
        <v>9.3999996185302699</v>
      </c>
      <c r="D5618" s="2">
        <f t="shared" si="174"/>
        <v>45567</v>
      </c>
      <c r="E5618">
        <f t="shared" si="175"/>
        <v>62.659978199005025</v>
      </c>
    </row>
    <row r="5619" spans="1:5">
      <c r="A5619" s="5">
        <v>45567.291666666664</v>
      </c>
      <c r="B5619">
        <v>14.201264381408601</v>
      </c>
      <c r="C5619">
        <v>10</v>
      </c>
      <c r="D5619" s="2">
        <f t="shared" si="174"/>
        <v>45567</v>
      </c>
      <c r="E5619">
        <f t="shared" si="175"/>
        <v>62.659978199005025</v>
      </c>
    </row>
    <row r="5620" spans="1:5">
      <c r="A5620" s="5">
        <v>45567.333333333336</v>
      </c>
      <c r="B5620">
        <v>15.193580627441399</v>
      </c>
      <c r="C5620">
        <v>12.199999809265099</v>
      </c>
      <c r="D5620" s="2">
        <f t="shared" si="174"/>
        <v>45567</v>
      </c>
      <c r="E5620">
        <f t="shared" si="175"/>
        <v>62.659978199005025</v>
      </c>
    </row>
    <row r="5621" spans="1:5">
      <c r="A5621" s="5">
        <v>45567.375</v>
      </c>
      <c r="B5621">
        <v>16.524864196777301</v>
      </c>
      <c r="C5621">
        <v>14.399999618530201</v>
      </c>
      <c r="D5621" s="2">
        <f t="shared" si="174"/>
        <v>45567</v>
      </c>
      <c r="E5621">
        <f t="shared" si="175"/>
        <v>62.659978199005025</v>
      </c>
    </row>
    <row r="5622" spans="1:5">
      <c r="A5622" s="5">
        <v>45567.416666666664</v>
      </c>
      <c r="B5622">
        <v>17.658676147460898</v>
      </c>
      <c r="C5622">
        <v>16.100000381469702</v>
      </c>
      <c r="D5622" s="2">
        <f t="shared" si="174"/>
        <v>45567</v>
      </c>
      <c r="E5622">
        <f t="shared" si="175"/>
        <v>62.659978199005025</v>
      </c>
    </row>
    <row r="5623" spans="1:5">
      <c r="A5623" s="5">
        <v>45567.458333333336</v>
      </c>
      <c r="B5623">
        <v>18.516286849975501</v>
      </c>
      <c r="C5623">
        <v>16.7000007629394</v>
      </c>
      <c r="D5623" s="2">
        <f t="shared" si="174"/>
        <v>45567</v>
      </c>
      <c r="E5623">
        <f t="shared" si="175"/>
        <v>62.659978199005025</v>
      </c>
    </row>
    <row r="5624" spans="1:5">
      <c r="A5624" s="5">
        <v>45567.5</v>
      </c>
      <c r="B5624">
        <v>19.149024963378899</v>
      </c>
      <c r="C5624">
        <v>17.799999237060501</v>
      </c>
      <c r="D5624" s="2">
        <f t="shared" si="174"/>
        <v>45567</v>
      </c>
      <c r="E5624">
        <f t="shared" si="175"/>
        <v>62.659978199005025</v>
      </c>
    </row>
    <row r="5625" spans="1:5">
      <c r="A5625" s="5">
        <v>45567.541666666664</v>
      </c>
      <c r="B5625">
        <v>19.637767791748001</v>
      </c>
      <c r="C5625">
        <v>18.299999237060501</v>
      </c>
      <c r="D5625" s="2">
        <f t="shared" si="174"/>
        <v>45567</v>
      </c>
      <c r="E5625">
        <f t="shared" si="175"/>
        <v>62.659978199005025</v>
      </c>
    </row>
    <row r="5626" spans="1:5">
      <c r="A5626" s="5">
        <v>45567.583333333336</v>
      </c>
      <c r="B5626">
        <v>19.981721878051701</v>
      </c>
      <c r="C5626">
        <v>19.399999618530199</v>
      </c>
      <c r="D5626" s="2">
        <f t="shared" si="174"/>
        <v>45567</v>
      </c>
      <c r="E5626">
        <f t="shared" si="175"/>
        <v>62.659978199005025</v>
      </c>
    </row>
    <row r="5627" spans="1:5">
      <c r="A5627" s="5">
        <v>45567.625</v>
      </c>
      <c r="B5627">
        <v>20.136772155761701</v>
      </c>
      <c r="C5627">
        <v>19.399999618530199</v>
      </c>
      <c r="D5627" s="2">
        <f t="shared" si="174"/>
        <v>45567</v>
      </c>
      <c r="E5627">
        <f t="shared" si="175"/>
        <v>62.659978199005025</v>
      </c>
    </row>
    <row r="5628" spans="1:5">
      <c r="A5628" s="5">
        <v>45567.666666666664</v>
      </c>
      <c r="B5628">
        <v>20.060075759887599</v>
      </c>
      <c r="C5628">
        <v>19.399999618530199</v>
      </c>
      <c r="D5628" s="2">
        <f t="shared" si="174"/>
        <v>45567</v>
      </c>
      <c r="E5628">
        <f t="shared" si="175"/>
        <v>62.659978199005025</v>
      </c>
    </row>
    <row r="5629" spans="1:5">
      <c r="A5629" s="5">
        <v>45567.708333333336</v>
      </c>
      <c r="B5629">
        <v>19.749156951904201</v>
      </c>
      <c r="C5629">
        <v>17.799999237060501</v>
      </c>
      <c r="D5629" s="2">
        <f t="shared" si="174"/>
        <v>45567</v>
      </c>
      <c r="E5629">
        <f t="shared" si="175"/>
        <v>62.659978199005025</v>
      </c>
    </row>
    <row r="5630" spans="1:5">
      <c r="A5630" s="5">
        <v>45567.75</v>
      </c>
      <c r="B5630">
        <v>19.193431854248001</v>
      </c>
      <c r="C5630">
        <v>16.100000381469702</v>
      </c>
      <c r="D5630" s="2">
        <f t="shared" si="174"/>
        <v>45567</v>
      </c>
      <c r="E5630">
        <f t="shared" si="175"/>
        <v>62.659978199005025</v>
      </c>
    </row>
    <row r="5631" spans="1:5">
      <c r="A5631" s="5">
        <v>45567.791666666664</v>
      </c>
      <c r="B5631">
        <v>18.50634765625</v>
      </c>
      <c r="C5631">
        <v>14.399999618530201</v>
      </c>
      <c r="D5631" s="2">
        <f t="shared" si="174"/>
        <v>45567</v>
      </c>
      <c r="E5631">
        <f t="shared" si="175"/>
        <v>62.659978199005025</v>
      </c>
    </row>
    <row r="5632" spans="1:5">
      <c r="A5632" s="5">
        <v>45567.833333333336</v>
      </c>
      <c r="B5632">
        <v>17.682863235473601</v>
      </c>
      <c r="C5632">
        <v>13.300000190734799</v>
      </c>
      <c r="D5632" s="2">
        <f t="shared" si="174"/>
        <v>45567</v>
      </c>
      <c r="E5632">
        <f t="shared" si="175"/>
        <v>62.659978199005025</v>
      </c>
    </row>
    <row r="5633" spans="1:5">
      <c r="A5633" s="5">
        <v>45567.875</v>
      </c>
      <c r="B5633">
        <v>16.748470306396399</v>
      </c>
      <c r="C5633">
        <v>12.199999809265099</v>
      </c>
      <c r="D5633" s="2">
        <f t="shared" si="174"/>
        <v>45567</v>
      </c>
      <c r="E5633">
        <f t="shared" si="175"/>
        <v>62.659978199005025</v>
      </c>
    </row>
    <row r="5634" spans="1:5">
      <c r="A5634" s="5">
        <v>45567.916666666664</v>
      </c>
      <c r="B5634">
        <v>16.1239109039306</v>
      </c>
      <c r="C5634">
        <v>11.699999809265099</v>
      </c>
      <c r="D5634" s="2">
        <f t="shared" si="174"/>
        <v>45567</v>
      </c>
      <c r="E5634">
        <f t="shared" si="175"/>
        <v>62.659978199005025</v>
      </c>
    </row>
    <row r="5635" spans="1:5">
      <c r="A5635" s="5">
        <v>45567.958333333336</v>
      </c>
      <c r="B5635">
        <v>15.752383232116699</v>
      </c>
      <c r="C5635">
        <v>10.6000003814697</v>
      </c>
      <c r="D5635" s="2">
        <f t="shared" ref="D5635:D5698" si="176">DATE(YEAR(A5635), MONTH(A5635), DAY(A5635))</f>
        <v>45567</v>
      </c>
      <c r="E5635">
        <f t="shared" ref="E5635:E5698" si="177">AVERAGEIF(D:D, D5635, B:B)*1.8+32</f>
        <v>62.659978199005025</v>
      </c>
    </row>
    <row r="5636" spans="1:5">
      <c r="A5636" s="5">
        <v>45568</v>
      </c>
      <c r="B5636">
        <v>15.321831703186</v>
      </c>
      <c r="C5636">
        <v>10.6000003814697</v>
      </c>
      <c r="D5636" s="2">
        <f t="shared" si="176"/>
        <v>45568</v>
      </c>
      <c r="E5636">
        <f t="shared" si="177"/>
        <v>62.366041493415736</v>
      </c>
    </row>
    <row r="5637" spans="1:5">
      <c r="A5637" s="5">
        <v>45568.041666666664</v>
      </c>
      <c r="B5637">
        <v>14.7963857650756</v>
      </c>
      <c r="C5637">
        <v>10</v>
      </c>
      <c r="D5637" s="2">
        <f t="shared" si="176"/>
        <v>45568</v>
      </c>
      <c r="E5637">
        <f t="shared" si="177"/>
        <v>62.366041493415736</v>
      </c>
    </row>
    <row r="5638" spans="1:5">
      <c r="A5638" s="5">
        <v>45568.083333333336</v>
      </c>
      <c r="B5638">
        <v>14.2249546051025</v>
      </c>
      <c r="C5638">
        <v>10</v>
      </c>
      <c r="D5638" s="2">
        <f t="shared" si="176"/>
        <v>45568</v>
      </c>
      <c r="E5638">
        <f t="shared" si="177"/>
        <v>62.366041493415736</v>
      </c>
    </row>
    <row r="5639" spans="1:5">
      <c r="A5639" s="5">
        <v>45568.125</v>
      </c>
      <c r="B5639">
        <v>13.684423446655201</v>
      </c>
      <c r="C5639">
        <v>10</v>
      </c>
      <c r="D5639" s="2">
        <f t="shared" si="176"/>
        <v>45568</v>
      </c>
      <c r="E5639">
        <f t="shared" si="177"/>
        <v>62.366041493415736</v>
      </c>
    </row>
    <row r="5640" spans="1:5">
      <c r="A5640" s="5">
        <v>45568.166666666664</v>
      </c>
      <c r="B5640">
        <v>13.2700176239013</v>
      </c>
      <c r="C5640">
        <v>10</v>
      </c>
      <c r="D5640" s="2">
        <f t="shared" si="176"/>
        <v>45568</v>
      </c>
      <c r="E5640">
        <f t="shared" si="177"/>
        <v>62.366041493415736</v>
      </c>
    </row>
    <row r="5641" spans="1:5">
      <c r="A5641" s="5">
        <v>45568.208333333336</v>
      </c>
      <c r="B5641">
        <v>13.0225219726562</v>
      </c>
      <c r="C5641">
        <v>10.6000003814697</v>
      </c>
      <c r="D5641" s="2">
        <f t="shared" si="176"/>
        <v>45568</v>
      </c>
      <c r="E5641">
        <f t="shared" si="177"/>
        <v>62.366041493415736</v>
      </c>
    </row>
    <row r="5642" spans="1:5">
      <c r="A5642" s="5">
        <v>45568.25</v>
      </c>
      <c r="B5642">
        <v>13.0343713760375</v>
      </c>
      <c r="C5642">
        <v>10</v>
      </c>
      <c r="D5642" s="2">
        <f t="shared" si="176"/>
        <v>45568</v>
      </c>
      <c r="E5642">
        <f t="shared" si="177"/>
        <v>62.366041493415736</v>
      </c>
    </row>
    <row r="5643" spans="1:5">
      <c r="A5643" s="5">
        <v>45568.291666666664</v>
      </c>
      <c r="B5643">
        <v>13.721137046813899</v>
      </c>
      <c r="C5643">
        <v>11.1000003814697</v>
      </c>
      <c r="D5643" s="2">
        <f t="shared" si="176"/>
        <v>45568</v>
      </c>
      <c r="E5643">
        <f t="shared" si="177"/>
        <v>62.366041493415736</v>
      </c>
    </row>
    <row r="5644" spans="1:5">
      <c r="A5644" s="5">
        <v>45568.333333333336</v>
      </c>
      <c r="B5644">
        <v>15.016782760620099</v>
      </c>
      <c r="C5644">
        <v>13.899999618530201</v>
      </c>
      <c r="D5644" s="2">
        <f t="shared" si="176"/>
        <v>45568</v>
      </c>
      <c r="E5644">
        <f t="shared" si="177"/>
        <v>62.366041493415736</v>
      </c>
    </row>
    <row r="5645" spans="1:5">
      <c r="A5645" s="5">
        <v>45568.375</v>
      </c>
      <c r="B5645">
        <v>16.355901718139599</v>
      </c>
      <c r="C5645">
        <v>17.2000007629394</v>
      </c>
      <c r="D5645" s="2">
        <f t="shared" si="176"/>
        <v>45568</v>
      </c>
      <c r="E5645">
        <f t="shared" si="177"/>
        <v>62.366041493415736</v>
      </c>
    </row>
    <row r="5646" spans="1:5">
      <c r="A5646" s="5">
        <v>45568.416666666664</v>
      </c>
      <c r="B5646">
        <v>17.608680725097599</v>
      </c>
      <c r="C5646">
        <v>18.899999618530199</v>
      </c>
      <c r="D5646" s="2">
        <f t="shared" si="176"/>
        <v>45568</v>
      </c>
      <c r="E5646">
        <f t="shared" si="177"/>
        <v>62.366041493415736</v>
      </c>
    </row>
    <row r="5647" spans="1:5">
      <c r="A5647" s="5">
        <v>45568.458333333336</v>
      </c>
      <c r="B5647">
        <v>18.649274826049801</v>
      </c>
      <c r="C5647">
        <v>20.600000381469702</v>
      </c>
      <c r="D5647" s="2">
        <f t="shared" si="176"/>
        <v>45568</v>
      </c>
      <c r="E5647">
        <f t="shared" si="177"/>
        <v>62.366041493415736</v>
      </c>
    </row>
    <row r="5648" spans="1:5">
      <c r="A5648" s="5">
        <v>45568.5</v>
      </c>
      <c r="B5648">
        <v>19.457174301147401</v>
      </c>
      <c r="C5648">
        <v>22.2000007629394</v>
      </c>
      <c r="D5648" s="2">
        <f t="shared" si="176"/>
        <v>45568</v>
      </c>
      <c r="E5648">
        <f t="shared" si="177"/>
        <v>62.366041493415736</v>
      </c>
    </row>
    <row r="5649" spans="1:5">
      <c r="A5649" s="5">
        <v>45568.541666666664</v>
      </c>
      <c r="B5649">
        <v>20.069412231445298</v>
      </c>
      <c r="C5649">
        <v>22.2000007629394</v>
      </c>
      <c r="D5649" s="2">
        <f t="shared" si="176"/>
        <v>45568</v>
      </c>
      <c r="E5649">
        <f t="shared" si="177"/>
        <v>62.366041493415736</v>
      </c>
    </row>
    <row r="5650" spans="1:5">
      <c r="A5650" s="5">
        <v>45568.583333333336</v>
      </c>
      <c r="B5650">
        <v>20.510433197021399</v>
      </c>
      <c r="C5650">
        <v>22.799999237060501</v>
      </c>
      <c r="D5650" s="2">
        <f t="shared" si="176"/>
        <v>45568</v>
      </c>
      <c r="E5650">
        <f t="shared" si="177"/>
        <v>62.366041493415736</v>
      </c>
    </row>
    <row r="5651" spans="1:5">
      <c r="A5651" s="5">
        <v>45568.625</v>
      </c>
      <c r="B5651">
        <v>20.790782928466701</v>
      </c>
      <c r="C5651">
        <v>22.799999237060501</v>
      </c>
      <c r="D5651" s="2">
        <f t="shared" si="176"/>
        <v>45568</v>
      </c>
      <c r="E5651">
        <f t="shared" si="177"/>
        <v>62.366041493415736</v>
      </c>
    </row>
    <row r="5652" spans="1:5">
      <c r="A5652" s="5">
        <v>45568.666666666664</v>
      </c>
      <c r="B5652">
        <v>20.7767009735107</v>
      </c>
      <c r="C5652">
        <v>22.799999237060501</v>
      </c>
      <c r="D5652" s="2">
        <f t="shared" si="176"/>
        <v>45568</v>
      </c>
      <c r="E5652">
        <f t="shared" si="177"/>
        <v>62.366041493415736</v>
      </c>
    </row>
    <row r="5653" spans="1:5">
      <c r="A5653" s="5">
        <v>45568.708333333336</v>
      </c>
      <c r="B5653">
        <v>20.348300933837798</v>
      </c>
      <c r="C5653">
        <v>21.7000007629394</v>
      </c>
      <c r="D5653" s="2">
        <f t="shared" si="176"/>
        <v>45568</v>
      </c>
      <c r="E5653">
        <f t="shared" si="177"/>
        <v>62.366041493415736</v>
      </c>
    </row>
    <row r="5654" spans="1:5">
      <c r="A5654" s="5">
        <v>45568.75</v>
      </c>
      <c r="B5654">
        <v>19.5684089660644</v>
      </c>
      <c r="C5654">
        <v>18.299999237060501</v>
      </c>
      <c r="D5654" s="2">
        <f t="shared" si="176"/>
        <v>45568</v>
      </c>
      <c r="E5654">
        <f t="shared" si="177"/>
        <v>62.366041493415736</v>
      </c>
    </row>
    <row r="5655" spans="1:5">
      <c r="A5655" s="5">
        <v>45568.791666666664</v>
      </c>
      <c r="B5655">
        <v>18.683952331542901</v>
      </c>
      <c r="C5655">
        <v>17.2000007629394</v>
      </c>
      <c r="D5655" s="2">
        <f t="shared" si="176"/>
        <v>45568</v>
      </c>
      <c r="E5655">
        <f t="shared" si="177"/>
        <v>62.366041493415736</v>
      </c>
    </row>
    <row r="5656" spans="1:5">
      <c r="A5656" s="5">
        <v>45568.833333333336</v>
      </c>
      <c r="B5656">
        <v>17.618846893310501</v>
      </c>
      <c r="C5656">
        <v>16.7000007629394</v>
      </c>
      <c r="D5656" s="2">
        <f t="shared" si="176"/>
        <v>45568</v>
      </c>
      <c r="E5656">
        <f t="shared" si="177"/>
        <v>62.366041493415736</v>
      </c>
    </row>
    <row r="5657" spans="1:5">
      <c r="A5657" s="5">
        <v>45568.875</v>
      </c>
      <c r="B5657">
        <v>16.467922210693299</v>
      </c>
      <c r="C5657">
        <v>16.100000381469702</v>
      </c>
      <c r="D5657" s="2">
        <f t="shared" si="176"/>
        <v>45568</v>
      </c>
      <c r="E5657">
        <f t="shared" si="177"/>
        <v>62.366041493415736</v>
      </c>
    </row>
    <row r="5658" spans="1:5">
      <c r="A5658" s="5">
        <v>45568.916666666664</v>
      </c>
      <c r="B5658">
        <v>16.072696685791001</v>
      </c>
      <c r="C5658">
        <v>15</v>
      </c>
      <c r="D5658" s="2">
        <f t="shared" si="176"/>
        <v>45568</v>
      </c>
      <c r="E5658">
        <f t="shared" si="177"/>
        <v>62.366041493415736</v>
      </c>
    </row>
    <row r="5659" spans="1:5">
      <c r="A5659" s="5">
        <v>45568.958333333336</v>
      </c>
      <c r="B5659">
        <v>15.809638023376399</v>
      </c>
      <c r="C5659">
        <v>13.899999618530201</v>
      </c>
      <c r="D5659" s="2">
        <f t="shared" si="176"/>
        <v>45568</v>
      </c>
      <c r="E5659">
        <f t="shared" si="177"/>
        <v>62.366041493415736</v>
      </c>
    </row>
    <row r="5660" spans="1:5">
      <c r="A5660" s="5">
        <v>45569</v>
      </c>
      <c r="B5660">
        <v>15.5585718154907</v>
      </c>
      <c r="C5660">
        <v>12.800000190734799</v>
      </c>
      <c r="D5660" s="2">
        <f t="shared" si="176"/>
        <v>45569</v>
      </c>
      <c r="E5660">
        <f t="shared" si="177"/>
        <v>63.511984467506323</v>
      </c>
    </row>
    <row r="5661" spans="1:5">
      <c r="A5661" s="5">
        <v>45569.041666666664</v>
      </c>
      <c r="B5661">
        <v>15.2855634689331</v>
      </c>
      <c r="C5661">
        <v>12.199999809265099</v>
      </c>
      <c r="D5661" s="2">
        <f t="shared" si="176"/>
        <v>45569</v>
      </c>
      <c r="E5661">
        <f t="shared" si="177"/>
        <v>63.511984467506323</v>
      </c>
    </row>
    <row r="5662" spans="1:5">
      <c r="A5662" s="5">
        <v>45569.083333333336</v>
      </c>
      <c r="B5662">
        <v>15.0177917480468</v>
      </c>
      <c r="C5662">
        <v>11.699999809265099</v>
      </c>
      <c r="D5662" s="2">
        <f t="shared" si="176"/>
        <v>45569</v>
      </c>
      <c r="E5662">
        <f t="shared" si="177"/>
        <v>63.511984467506323</v>
      </c>
    </row>
    <row r="5663" spans="1:5">
      <c r="A5663" s="5">
        <v>45569.125</v>
      </c>
      <c r="B5663">
        <v>14.761161804199199</v>
      </c>
      <c r="C5663">
        <v>11.1000003814697</v>
      </c>
      <c r="D5663" s="2">
        <f t="shared" si="176"/>
        <v>45569</v>
      </c>
      <c r="E5663">
        <f t="shared" si="177"/>
        <v>63.511984467506323</v>
      </c>
    </row>
    <row r="5664" spans="1:5">
      <c r="A5664" s="5">
        <v>45569.166666666664</v>
      </c>
      <c r="B5664">
        <v>14.577796936035099</v>
      </c>
      <c r="C5664">
        <v>11.699999809265099</v>
      </c>
      <c r="D5664" s="2">
        <f t="shared" si="176"/>
        <v>45569</v>
      </c>
      <c r="E5664">
        <f t="shared" si="177"/>
        <v>63.511984467506323</v>
      </c>
    </row>
    <row r="5665" spans="1:5">
      <c r="A5665" s="5">
        <v>45569.208333333336</v>
      </c>
      <c r="B5665">
        <v>14.5459804534912</v>
      </c>
      <c r="C5665">
        <v>11.699999809265099</v>
      </c>
      <c r="D5665" s="2">
        <f t="shared" si="176"/>
        <v>45569</v>
      </c>
      <c r="E5665">
        <f t="shared" si="177"/>
        <v>63.511984467506323</v>
      </c>
    </row>
    <row r="5666" spans="1:5">
      <c r="A5666" s="5">
        <v>45569.25</v>
      </c>
      <c r="B5666">
        <v>15.07222366333</v>
      </c>
      <c r="C5666">
        <v>11.1000003814697</v>
      </c>
      <c r="D5666" s="2">
        <f t="shared" si="176"/>
        <v>45569</v>
      </c>
      <c r="E5666">
        <f t="shared" si="177"/>
        <v>63.511984467506323</v>
      </c>
    </row>
    <row r="5667" spans="1:5">
      <c r="A5667" s="5">
        <v>45569.291666666664</v>
      </c>
      <c r="B5667">
        <v>16.0322246551513</v>
      </c>
      <c r="C5667">
        <v>12.199999809265099</v>
      </c>
      <c r="D5667" s="2">
        <f t="shared" si="176"/>
        <v>45569</v>
      </c>
      <c r="E5667">
        <f t="shared" si="177"/>
        <v>63.511984467506323</v>
      </c>
    </row>
    <row r="5668" spans="1:5">
      <c r="A5668" s="5">
        <v>45569.333333333336</v>
      </c>
      <c r="B5668">
        <v>17.1728610992431</v>
      </c>
      <c r="C5668">
        <v>14.399999618530201</v>
      </c>
      <c r="D5668" s="2">
        <f t="shared" si="176"/>
        <v>45569</v>
      </c>
      <c r="E5668">
        <f t="shared" si="177"/>
        <v>63.511984467506323</v>
      </c>
    </row>
    <row r="5669" spans="1:5">
      <c r="A5669" s="5">
        <v>45569.375</v>
      </c>
      <c r="B5669">
        <v>18.165767669677699</v>
      </c>
      <c r="C5669">
        <v>16.7000007629394</v>
      </c>
      <c r="D5669" s="2">
        <f t="shared" si="176"/>
        <v>45569</v>
      </c>
      <c r="E5669">
        <f t="shared" si="177"/>
        <v>63.511984467506323</v>
      </c>
    </row>
    <row r="5670" spans="1:5">
      <c r="A5670" s="5">
        <v>45569.416666666664</v>
      </c>
      <c r="B5670">
        <v>19.0320510864257</v>
      </c>
      <c r="C5670">
        <v>19.399999618530199</v>
      </c>
      <c r="D5670" s="2">
        <f t="shared" si="176"/>
        <v>45569</v>
      </c>
      <c r="E5670">
        <f t="shared" si="177"/>
        <v>63.511984467506323</v>
      </c>
    </row>
    <row r="5671" spans="1:5">
      <c r="A5671" s="5">
        <v>45569.458333333336</v>
      </c>
      <c r="B5671">
        <v>19.8168411254882</v>
      </c>
      <c r="C5671">
        <v>20</v>
      </c>
      <c r="D5671" s="2">
        <f t="shared" si="176"/>
        <v>45569</v>
      </c>
      <c r="E5671">
        <f t="shared" si="177"/>
        <v>63.511984467506323</v>
      </c>
    </row>
    <row r="5672" spans="1:5">
      <c r="A5672" s="5">
        <v>45569.5</v>
      </c>
      <c r="B5672">
        <v>20.396465301513601</v>
      </c>
      <c r="C5672">
        <v>20</v>
      </c>
      <c r="D5672" s="2">
        <f t="shared" si="176"/>
        <v>45569</v>
      </c>
      <c r="E5672">
        <f t="shared" si="177"/>
        <v>63.511984467506323</v>
      </c>
    </row>
    <row r="5673" spans="1:5">
      <c r="A5673" s="5">
        <v>45569.541666666664</v>
      </c>
      <c r="B5673">
        <v>20.775691986083899</v>
      </c>
      <c r="C5673">
        <v>20</v>
      </c>
      <c r="D5673" s="2">
        <f t="shared" si="176"/>
        <v>45569</v>
      </c>
      <c r="E5673">
        <f t="shared" si="177"/>
        <v>63.511984467506323</v>
      </c>
    </row>
    <row r="5674" spans="1:5">
      <c r="A5674" s="5">
        <v>45569.583333333336</v>
      </c>
      <c r="B5674">
        <v>20.9391994476318</v>
      </c>
      <c r="C5674">
        <v>20</v>
      </c>
      <c r="D5674" s="2">
        <f t="shared" si="176"/>
        <v>45569</v>
      </c>
      <c r="E5674">
        <f t="shared" si="177"/>
        <v>63.511984467506323</v>
      </c>
    </row>
    <row r="5675" spans="1:5">
      <c r="A5675" s="5">
        <v>45569.625</v>
      </c>
      <c r="B5675">
        <v>20.897323608398398</v>
      </c>
      <c r="C5675">
        <v>19.399999618530199</v>
      </c>
      <c r="D5675" s="2">
        <f t="shared" si="176"/>
        <v>45569</v>
      </c>
      <c r="E5675">
        <f t="shared" si="177"/>
        <v>63.511984467506323</v>
      </c>
    </row>
    <row r="5676" spans="1:5">
      <c r="A5676" s="5">
        <v>45569.666666666664</v>
      </c>
      <c r="B5676">
        <v>20.469926834106399</v>
      </c>
      <c r="C5676">
        <v>18.299999237060501</v>
      </c>
      <c r="D5676" s="2">
        <f t="shared" si="176"/>
        <v>45569</v>
      </c>
      <c r="E5676">
        <f t="shared" si="177"/>
        <v>63.511984467506323</v>
      </c>
    </row>
    <row r="5677" spans="1:5">
      <c r="A5677" s="5">
        <v>45569.708333333336</v>
      </c>
      <c r="B5677">
        <v>19.827928543090799</v>
      </c>
      <c r="C5677">
        <v>16.7000007629394</v>
      </c>
      <c r="D5677" s="2">
        <f t="shared" si="176"/>
        <v>45569</v>
      </c>
      <c r="E5677">
        <f t="shared" si="177"/>
        <v>63.511984467506323</v>
      </c>
    </row>
    <row r="5678" spans="1:5">
      <c r="A5678" s="5">
        <v>45569.75</v>
      </c>
      <c r="B5678">
        <v>19.164281845092699</v>
      </c>
      <c r="C5678">
        <v>15.6000003814697</v>
      </c>
      <c r="D5678" s="2">
        <f t="shared" si="176"/>
        <v>45569</v>
      </c>
      <c r="E5678">
        <f t="shared" si="177"/>
        <v>63.511984467506323</v>
      </c>
    </row>
    <row r="5679" spans="1:5">
      <c r="A5679" s="5">
        <v>45569.791666666664</v>
      </c>
      <c r="B5679">
        <v>18.3047695159912</v>
      </c>
      <c r="C5679">
        <v>15.6000003814697</v>
      </c>
      <c r="D5679" s="2">
        <f t="shared" si="176"/>
        <v>45569</v>
      </c>
      <c r="E5679">
        <f t="shared" si="177"/>
        <v>63.511984467506323</v>
      </c>
    </row>
    <row r="5680" spans="1:5">
      <c r="A5680" s="5">
        <v>45569.833333333336</v>
      </c>
      <c r="B5680">
        <v>17.2265625</v>
      </c>
      <c r="C5680">
        <v>15</v>
      </c>
      <c r="D5680" s="2">
        <f t="shared" si="176"/>
        <v>45569</v>
      </c>
      <c r="E5680">
        <f t="shared" si="177"/>
        <v>63.511984467506323</v>
      </c>
    </row>
    <row r="5681" spans="1:5">
      <c r="A5681" s="5">
        <v>45569.875</v>
      </c>
      <c r="B5681">
        <v>16.193584442138601</v>
      </c>
      <c r="C5681">
        <v>15</v>
      </c>
      <c r="D5681" s="2">
        <f t="shared" si="176"/>
        <v>45569</v>
      </c>
      <c r="E5681">
        <f t="shared" si="177"/>
        <v>63.511984467506323</v>
      </c>
    </row>
    <row r="5682" spans="1:5">
      <c r="A5682" s="5">
        <v>45569.916666666664</v>
      </c>
      <c r="B5682">
        <v>15.6656169891357</v>
      </c>
      <c r="C5682">
        <v>14.399999618530201</v>
      </c>
      <c r="D5682" s="2">
        <f t="shared" si="176"/>
        <v>45569</v>
      </c>
      <c r="E5682">
        <f t="shared" si="177"/>
        <v>63.511984467506323</v>
      </c>
    </row>
    <row r="5683" spans="1:5">
      <c r="A5683" s="5">
        <v>45569.958333333336</v>
      </c>
      <c r="B5683">
        <v>15.2596063613891</v>
      </c>
      <c r="C5683">
        <v>13.899999618530201</v>
      </c>
      <c r="D5683" s="2">
        <f t="shared" si="176"/>
        <v>45569</v>
      </c>
      <c r="E5683">
        <f t="shared" si="177"/>
        <v>63.511984467506323</v>
      </c>
    </row>
    <row r="5684" spans="1:5">
      <c r="A5684" s="5">
        <v>45570</v>
      </c>
      <c r="B5684">
        <v>14.818497657775801</v>
      </c>
      <c r="C5684">
        <v>13.899999618530201</v>
      </c>
      <c r="D5684" s="2">
        <f t="shared" si="176"/>
        <v>45570</v>
      </c>
      <c r="E5684">
        <f t="shared" si="177"/>
        <v>63.550167536735437</v>
      </c>
    </row>
    <row r="5685" spans="1:5">
      <c r="A5685" s="5">
        <v>45570.041666666664</v>
      </c>
      <c r="B5685">
        <v>14.346692085266101</v>
      </c>
      <c r="C5685">
        <v>12.800000190734799</v>
      </c>
      <c r="D5685" s="2">
        <f t="shared" si="176"/>
        <v>45570</v>
      </c>
      <c r="E5685">
        <f t="shared" si="177"/>
        <v>63.550167536735437</v>
      </c>
    </row>
    <row r="5686" spans="1:5">
      <c r="A5686" s="5">
        <v>45570.083333333336</v>
      </c>
      <c r="B5686">
        <v>13.903489112854</v>
      </c>
      <c r="C5686">
        <v>12.800000190734799</v>
      </c>
      <c r="D5686" s="2">
        <f t="shared" si="176"/>
        <v>45570</v>
      </c>
      <c r="E5686">
        <f t="shared" si="177"/>
        <v>63.550167536735437</v>
      </c>
    </row>
    <row r="5687" spans="1:5">
      <c r="A5687" s="5">
        <v>45570.125</v>
      </c>
      <c r="B5687">
        <v>13.5041236877441</v>
      </c>
      <c r="C5687">
        <v>12.800000190734799</v>
      </c>
      <c r="D5687" s="2">
        <f t="shared" si="176"/>
        <v>45570</v>
      </c>
      <c r="E5687">
        <f t="shared" si="177"/>
        <v>63.550167536735437</v>
      </c>
    </row>
    <row r="5688" spans="1:5">
      <c r="A5688" s="5">
        <v>45570.166666666664</v>
      </c>
      <c r="B5688">
        <v>13.173849105834901</v>
      </c>
      <c r="C5688">
        <v>13.300000190734799</v>
      </c>
      <c r="D5688" s="2">
        <f t="shared" si="176"/>
        <v>45570</v>
      </c>
      <c r="E5688">
        <f t="shared" si="177"/>
        <v>63.550167536735437</v>
      </c>
    </row>
    <row r="5689" spans="1:5">
      <c r="A5689" s="5">
        <v>45570.208333333336</v>
      </c>
      <c r="B5689">
        <v>13.1899919509887</v>
      </c>
      <c r="C5689">
        <v>12.199999809265099</v>
      </c>
      <c r="D5689" s="2">
        <f t="shared" si="176"/>
        <v>45570</v>
      </c>
      <c r="E5689">
        <f t="shared" si="177"/>
        <v>63.550167536735437</v>
      </c>
    </row>
    <row r="5690" spans="1:5">
      <c r="A5690" s="5">
        <v>45570.25</v>
      </c>
      <c r="B5690">
        <v>13.7580909729003</v>
      </c>
      <c r="C5690">
        <v>11.699999809265099</v>
      </c>
      <c r="D5690" s="2">
        <f t="shared" si="176"/>
        <v>45570</v>
      </c>
      <c r="E5690">
        <f t="shared" si="177"/>
        <v>63.550167536735437</v>
      </c>
    </row>
    <row r="5691" spans="1:5">
      <c r="A5691" s="5">
        <v>45570.291666666664</v>
      </c>
      <c r="B5691">
        <v>14.8068933486938</v>
      </c>
      <c r="C5691">
        <v>13.899999618530201</v>
      </c>
      <c r="D5691" s="2">
        <f t="shared" si="176"/>
        <v>45570</v>
      </c>
      <c r="E5691">
        <f t="shared" si="177"/>
        <v>63.550167536735437</v>
      </c>
    </row>
    <row r="5692" spans="1:5">
      <c r="A5692" s="5">
        <v>45570.333333333336</v>
      </c>
      <c r="B5692">
        <v>16.327049255371001</v>
      </c>
      <c r="C5692">
        <v>16.7000007629394</v>
      </c>
      <c r="D5692" s="2">
        <f t="shared" si="176"/>
        <v>45570</v>
      </c>
      <c r="E5692">
        <f t="shared" si="177"/>
        <v>63.550167536735437</v>
      </c>
    </row>
    <row r="5693" spans="1:5">
      <c r="A5693" s="5">
        <v>45570.375</v>
      </c>
      <c r="B5693">
        <v>17.82759475708</v>
      </c>
      <c r="C5693">
        <v>17.799999237060501</v>
      </c>
      <c r="D5693" s="2">
        <f t="shared" si="176"/>
        <v>45570</v>
      </c>
      <c r="E5693">
        <f t="shared" si="177"/>
        <v>63.550167536735437</v>
      </c>
    </row>
    <row r="5694" spans="1:5">
      <c r="A5694" s="5">
        <v>45570.416666666664</v>
      </c>
      <c r="B5694">
        <v>18.9723587036132</v>
      </c>
      <c r="C5694">
        <v>18.899999618530199</v>
      </c>
      <c r="D5694" s="2">
        <f t="shared" si="176"/>
        <v>45570</v>
      </c>
      <c r="E5694">
        <f t="shared" si="177"/>
        <v>63.550167536735437</v>
      </c>
    </row>
    <row r="5695" spans="1:5">
      <c r="A5695" s="5">
        <v>45570.458333333336</v>
      </c>
      <c r="B5695">
        <v>19.938243865966701</v>
      </c>
      <c r="C5695">
        <v>20.600000381469702</v>
      </c>
      <c r="D5695" s="2">
        <f t="shared" si="176"/>
        <v>45570</v>
      </c>
      <c r="E5695">
        <f t="shared" si="177"/>
        <v>63.550167536735437</v>
      </c>
    </row>
    <row r="5696" spans="1:5">
      <c r="A5696" s="5">
        <v>45570.5</v>
      </c>
      <c r="B5696">
        <v>20.662660598754801</v>
      </c>
      <c r="C5696">
        <v>21.7000007629394</v>
      </c>
      <c r="D5696" s="2">
        <f t="shared" si="176"/>
        <v>45570</v>
      </c>
      <c r="E5696">
        <f t="shared" si="177"/>
        <v>63.550167536735437</v>
      </c>
    </row>
    <row r="5697" spans="1:5">
      <c r="A5697" s="5">
        <v>45570.541666666664</v>
      </c>
      <c r="B5697">
        <v>21.186338424682599</v>
      </c>
      <c r="C5697">
        <v>22.2000007629394</v>
      </c>
      <c r="D5697" s="2">
        <f t="shared" si="176"/>
        <v>45570</v>
      </c>
      <c r="E5697">
        <f t="shared" si="177"/>
        <v>63.550167536735437</v>
      </c>
    </row>
    <row r="5698" spans="1:5">
      <c r="A5698" s="5">
        <v>45570.583333333336</v>
      </c>
      <c r="B5698">
        <v>21.495315551757798</v>
      </c>
      <c r="C5698">
        <v>22.799999237060501</v>
      </c>
      <c r="D5698" s="2">
        <f t="shared" si="176"/>
        <v>45570</v>
      </c>
      <c r="E5698">
        <f t="shared" si="177"/>
        <v>63.550167536735437</v>
      </c>
    </row>
    <row r="5699" spans="1:5">
      <c r="A5699" s="5">
        <v>45570.625</v>
      </c>
      <c r="B5699">
        <v>21.571525573730401</v>
      </c>
      <c r="C5699">
        <v>22.2000007629394</v>
      </c>
      <c r="D5699" s="2">
        <f t="shared" ref="D5699:D5762" si="178">DATE(YEAR(A5699), MONTH(A5699), DAY(A5699))</f>
        <v>45570</v>
      </c>
      <c r="E5699">
        <f t="shared" ref="E5699:E5762" si="179">AVERAGEIF(D:D, D5699, B:B)*1.8+32</f>
        <v>63.550167536735437</v>
      </c>
    </row>
    <row r="5700" spans="1:5">
      <c r="A5700" s="5">
        <v>45570.666666666664</v>
      </c>
      <c r="B5700">
        <v>21.294355392456001</v>
      </c>
      <c r="C5700">
        <v>21.100000381469702</v>
      </c>
      <c r="D5700" s="2">
        <f t="shared" si="178"/>
        <v>45570</v>
      </c>
      <c r="E5700">
        <f t="shared" si="179"/>
        <v>63.550167536735437</v>
      </c>
    </row>
    <row r="5701" spans="1:5">
      <c r="A5701" s="5">
        <v>45570.708333333336</v>
      </c>
      <c r="B5701">
        <v>20.668615341186499</v>
      </c>
      <c r="C5701">
        <v>19.399999618530199</v>
      </c>
      <c r="D5701" s="2">
        <f t="shared" si="178"/>
        <v>45570</v>
      </c>
      <c r="E5701">
        <f t="shared" si="179"/>
        <v>63.550167536735437</v>
      </c>
    </row>
    <row r="5702" spans="1:5">
      <c r="A5702" s="5">
        <v>45570.75</v>
      </c>
      <c r="B5702">
        <v>19.936325073242099</v>
      </c>
      <c r="C5702">
        <v>17.2000007629394</v>
      </c>
      <c r="D5702" s="2">
        <f t="shared" si="178"/>
        <v>45570</v>
      </c>
      <c r="E5702">
        <f t="shared" si="179"/>
        <v>63.550167536735437</v>
      </c>
    </row>
    <row r="5703" spans="1:5">
      <c r="A5703" s="5">
        <v>45570.791666666664</v>
      </c>
      <c r="B5703">
        <v>19.091136932373001</v>
      </c>
      <c r="C5703">
        <v>16.100000381469702</v>
      </c>
      <c r="D5703" s="2">
        <f t="shared" si="178"/>
        <v>45570</v>
      </c>
      <c r="E5703">
        <f t="shared" si="179"/>
        <v>63.550167536735437</v>
      </c>
    </row>
    <row r="5704" spans="1:5">
      <c r="A5704" s="5">
        <v>45570.833333333336</v>
      </c>
      <c r="B5704">
        <v>18.324016571044901</v>
      </c>
      <c r="C5704">
        <v>15.6000003814697</v>
      </c>
      <c r="D5704" s="2">
        <f t="shared" si="178"/>
        <v>45570</v>
      </c>
      <c r="E5704">
        <f t="shared" si="179"/>
        <v>63.550167536735437</v>
      </c>
    </row>
    <row r="5705" spans="1:5">
      <c r="A5705" s="5">
        <v>45570.875</v>
      </c>
      <c r="B5705">
        <v>17.625970840454102</v>
      </c>
      <c r="C5705">
        <v>15</v>
      </c>
      <c r="D5705" s="2">
        <f t="shared" si="178"/>
        <v>45570</v>
      </c>
      <c r="E5705">
        <f t="shared" si="179"/>
        <v>63.550167536735437</v>
      </c>
    </row>
    <row r="5706" spans="1:5">
      <c r="A5706" s="5">
        <v>45570.916666666664</v>
      </c>
      <c r="B5706">
        <v>17.260677337646399</v>
      </c>
      <c r="C5706">
        <v>14.399999618530201</v>
      </c>
      <c r="D5706" s="2">
        <f t="shared" si="178"/>
        <v>45570</v>
      </c>
      <c r="E5706">
        <f t="shared" si="179"/>
        <v>63.550167536735437</v>
      </c>
    </row>
    <row r="5707" spans="1:5">
      <c r="A5707" s="5">
        <v>45570.958333333336</v>
      </c>
      <c r="B5707">
        <v>16.985088348388601</v>
      </c>
      <c r="C5707">
        <v>14.399999618530201</v>
      </c>
      <c r="D5707" s="2">
        <f t="shared" si="178"/>
        <v>45570</v>
      </c>
      <c r="E5707">
        <f t="shared" si="179"/>
        <v>63.550167536735437</v>
      </c>
    </row>
    <row r="5708" spans="1:5">
      <c r="A5708" s="5">
        <v>45571</v>
      </c>
      <c r="B5708">
        <v>16.682853698730401</v>
      </c>
      <c r="C5708">
        <v>13.899999618530201</v>
      </c>
      <c r="D5708" s="2">
        <f t="shared" si="178"/>
        <v>45571</v>
      </c>
      <c r="E5708">
        <f t="shared" si="179"/>
        <v>62.008595371246244</v>
      </c>
    </row>
    <row r="5709" spans="1:5">
      <c r="A5709" s="5">
        <v>45571.041666666664</v>
      </c>
      <c r="B5709">
        <v>16.317516326904201</v>
      </c>
      <c r="C5709">
        <v>13.300000190734799</v>
      </c>
      <c r="D5709" s="2">
        <f t="shared" si="178"/>
        <v>45571</v>
      </c>
      <c r="E5709">
        <f t="shared" si="179"/>
        <v>62.008595371246244</v>
      </c>
    </row>
    <row r="5710" spans="1:5">
      <c r="A5710" s="5">
        <v>45571.083333333336</v>
      </c>
      <c r="B5710">
        <v>15.877744674682599</v>
      </c>
      <c r="C5710">
        <v>13.899999618530201</v>
      </c>
      <c r="D5710" s="2">
        <f t="shared" si="178"/>
        <v>45571</v>
      </c>
      <c r="E5710">
        <f t="shared" si="179"/>
        <v>62.008595371246244</v>
      </c>
    </row>
    <row r="5711" spans="1:5">
      <c r="A5711" s="5">
        <v>45571.125</v>
      </c>
      <c r="B5711">
        <v>15.3932247161865</v>
      </c>
      <c r="C5711">
        <v>13.300000190734799</v>
      </c>
      <c r="D5711" s="2">
        <f t="shared" si="178"/>
        <v>45571</v>
      </c>
      <c r="E5711">
        <f t="shared" si="179"/>
        <v>62.008595371246244</v>
      </c>
    </row>
    <row r="5712" spans="1:5">
      <c r="A5712" s="5">
        <v>45571.166666666664</v>
      </c>
      <c r="B5712">
        <v>14.9157667160034</v>
      </c>
      <c r="C5712">
        <v>12.800000190734799</v>
      </c>
      <c r="D5712" s="2">
        <f t="shared" si="178"/>
        <v>45571</v>
      </c>
      <c r="E5712">
        <f t="shared" si="179"/>
        <v>62.008595371246244</v>
      </c>
    </row>
    <row r="5713" spans="1:5">
      <c r="A5713" s="5">
        <v>45571.208333333336</v>
      </c>
      <c r="B5713">
        <v>14.4733457565307</v>
      </c>
      <c r="C5713">
        <v>13.300000190734799</v>
      </c>
      <c r="D5713" s="2">
        <f t="shared" si="178"/>
        <v>45571</v>
      </c>
      <c r="E5713">
        <f t="shared" si="179"/>
        <v>62.008595371246244</v>
      </c>
    </row>
    <row r="5714" spans="1:5">
      <c r="A5714" s="5">
        <v>45571.25</v>
      </c>
      <c r="B5714">
        <v>14.1921424865722</v>
      </c>
      <c r="C5714">
        <v>12.800000190734799</v>
      </c>
      <c r="D5714" s="2">
        <f t="shared" si="178"/>
        <v>45571</v>
      </c>
      <c r="E5714">
        <f t="shared" si="179"/>
        <v>62.008595371246244</v>
      </c>
    </row>
    <row r="5715" spans="1:5">
      <c r="A5715" s="5">
        <v>45571.291666666664</v>
      </c>
      <c r="B5715">
        <v>14.5570058822631</v>
      </c>
      <c r="C5715">
        <v>13.300000190734799</v>
      </c>
      <c r="D5715" s="2">
        <f t="shared" si="178"/>
        <v>45571</v>
      </c>
      <c r="E5715">
        <f t="shared" si="179"/>
        <v>62.008595371246244</v>
      </c>
    </row>
    <row r="5716" spans="1:5">
      <c r="A5716" s="5">
        <v>45571.333333333336</v>
      </c>
      <c r="B5716">
        <v>15.5598554611206</v>
      </c>
      <c r="C5716">
        <v>16.100000381469702</v>
      </c>
      <c r="D5716" s="2">
        <f t="shared" si="178"/>
        <v>45571</v>
      </c>
      <c r="E5716">
        <f t="shared" si="179"/>
        <v>62.008595371246244</v>
      </c>
    </row>
    <row r="5717" spans="1:5">
      <c r="A5717" s="5">
        <v>45571.375</v>
      </c>
      <c r="B5717">
        <v>16.767337799072202</v>
      </c>
      <c r="C5717">
        <v>20</v>
      </c>
      <c r="D5717" s="2">
        <f t="shared" si="178"/>
        <v>45571</v>
      </c>
      <c r="E5717">
        <f t="shared" si="179"/>
        <v>62.008595371246244</v>
      </c>
    </row>
    <row r="5718" spans="1:5">
      <c r="A5718" s="5">
        <v>45571.416666666664</v>
      </c>
      <c r="B5718">
        <v>17.833425521850501</v>
      </c>
      <c r="C5718">
        <v>22.799999237060501</v>
      </c>
      <c r="D5718" s="2">
        <f t="shared" si="178"/>
        <v>45571</v>
      </c>
      <c r="E5718">
        <f t="shared" si="179"/>
        <v>62.008595371246244</v>
      </c>
    </row>
    <row r="5719" spans="1:5">
      <c r="A5719" s="5">
        <v>45571.458333333336</v>
      </c>
      <c r="B5719">
        <v>18.4315490722656</v>
      </c>
      <c r="C5719">
        <v>25</v>
      </c>
      <c r="D5719" s="2">
        <f t="shared" si="178"/>
        <v>45571</v>
      </c>
      <c r="E5719">
        <f t="shared" si="179"/>
        <v>62.008595371246244</v>
      </c>
    </row>
    <row r="5720" spans="1:5">
      <c r="A5720" s="5">
        <v>45571.5</v>
      </c>
      <c r="B5720">
        <v>18.816291809081999</v>
      </c>
      <c r="C5720">
        <v>26.100000381469702</v>
      </c>
      <c r="D5720" s="2">
        <f t="shared" si="178"/>
        <v>45571</v>
      </c>
      <c r="E5720">
        <f t="shared" si="179"/>
        <v>62.008595371246244</v>
      </c>
    </row>
    <row r="5721" spans="1:5">
      <c r="A5721" s="5">
        <v>45571.541666666664</v>
      </c>
      <c r="B5721">
        <v>19.140947341918899</v>
      </c>
      <c r="C5721">
        <v>27.2000007629394</v>
      </c>
      <c r="D5721" s="2">
        <f t="shared" si="178"/>
        <v>45571</v>
      </c>
      <c r="E5721">
        <f t="shared" si="179"/>
        <v>62.008595371246244</v>
      </c>
    </row>
    <row r="5722" spans="1:5">
      <c r="A5722" s="5">
        <v>45571.583333333336</v>
      </c>
      <c r="B5722">
        <v>19.355003356933501</v>
      </c>
      <c r="C5722">
        <v>28.299999237060501</v>
      </c>
      <c r="D5722" s="2">
        <f t="shared" si="178"/>
        <v>45571</v>
      </c>
      <c r="E5722">
        <f t="shared" si="179"/>
        <v>62.008595371246244</v>
      </c>
    </row>
    <row r="5723" spans="1:5">
      <c r="A5723" s="5">
        <v>45571.625</v>
      </c>
      <c r="B5723">
        <v>19.379985809326101</v>
      </c>
      <c r="C5723">
        <v>27.799999237060501</v>
      </c>
      <c r="D5723" s="2">
        <f t="shared" si="178"/>
        <v>45571</v>
      </c>
      <c r="E5723">
        <f t="shared" si="179"/>
        <v>62.008595371246244</v>
      </c>
    </row>
    <row r="5724" spans="1:5">
      <c r="A5724" s="5">
        <v>45571.666666666664</v>
      </c>
      <c r="B5724">
        <v>19.152847290038999</v>
      </c>
      <c r="C5724">
        <v>27.2000007629394</v>
      </c>
      <c r="D5724" s="2">
        <f t="shared" si="178"/>
        <v>45571</v>
      </c>
      <c r="E5724">
        <f t="shared" si="179"/>
        <v>62.008595371246244</v>
      </c>
    </row>
    <row r="5725" spans="1:5">
      <c r="A5725" s="5">
        <v>45571.708333333336</v>
      </c>
      <c r="B5725">
        <v>18.584932327270501</v>
      </c>
      <c r="C5725">
        <v>26.100000381469702</v>
      </c>
      <c r="D5725" s="2">
        <f t="shared" si="178"/>
        <v>45571</v>
      </c>
      <c r="E5725">
        <f t="shared" si="179"/>
        <v>62.008595371246244</v>
      </c>
    </row>
    <row r="5726" spans="1:5">
      <c r="A5726" s="5">
        <v>45571.75</v>
      </c>
      <c r="B5726">
        <v>17.7676467895507</v>
      </c>
      <c r="C5726">
        <v>24.399999618530199</v>
      </c>
      <c r="D5726" s="2">
        <f t="shared" si="178"/>
        <v>45571</v>
      </c>
      <c r="E5726">
        <f t="shared" si="179"/>
        <v>62.008595371246244</v>
      </c>
    </row>
    <row r="5727" spans="1:5">
      <c r="A5727" s="5">
        <v>45571.791666666664</v>
      </c>
      <c r="B5727">
        <v>16.670871734619102</v>
      </c>
      <c r="C5727">
        <v>23.899999618530199</v>
      </c>
      <c r="D5727" s="2">
        <f t="shared" si="178"/>
        <v>45571</v>
      </c>
      <c r="E5727">
        <f t="shared" si="179"/>
        <v>62.008595371246244</v>
      </c>
    </row>
    <row r="5728" spans="1:5">
      <c r="A5728" s="5">
        <v>45571.833333333336</v>
      </c>
      <c r="B5728">
        <v>15.7400856018066</v>
      </c>
      <c r="C5728">
        <v>22.799999237060501</v>
      </c>
      <c r="D5728" s="2">
        <f t="shared" si="178"/>
        <v>45571</v>
      </c>
      <c r="E5728">
        <f t="shared" si="179"/>
        <v>62.008595371246244</v>
      </c>
    </row>
    <row r="5729" spans="1:5">
      <c r="A5729" s="5">
        <v>45571.875</v>
      </c>
      <c r="B5729">
        <v>15.118898391723601</v>
      </c>
      <c r="C5729">
        <v>22.2000007629394</v>
      </c>
      <c r="D5729" s="2">
        <f t="shared" si="178"/>
        <v>45571</v>
      </c>
      <c r="E5729">
        <f t="shared" si="179"/>
        <v>62.008595371246244</v>
      </c>
    </row>
    <row r="5730" spans="1:5">
      <c r="A5730" s="5">
        <v>45571.916666666664</v>
      </c>
      <c r="B5730">
        <v>14.850068092346101</v>
      </c>
      <c r="C5730">
        <v>21.100000381469702</v>
      </c>
      <c r="D5730" s="2">
        <f t="shared" si="178"/>
        <v>45571</v>
      </c>
      <c r="E5730">
        <f t="shared" si="179"/>
        <v>62.008595371246244</v>
      </c>
    </row>
    <row r="5731" spans="1:5">
      <c r="A5731" s="5">
        <v>45571.958333333336</v>
      </c>
      <c r="B5731">
        <v>14.5352582931518</v>
      </c>
      <c r="C5731">
        <v>20.600000381469702</v>
      </c>
      <c r="D5731" s="2">
        <f t="shared" si="178"/>
        <v>45571</v>
      </c>
      <c r="E5731">
        <f t="shared" si="179"/>
        <v>62.008595371246244</v>
      </c>
    </row>
    <row r="5732" spans="1:5">
      <c r="A5732" s="5">
        <v>45572</v>
      </c>
      <c r="B5732">
        <v>14.142330169677701</v>
      </c>
      <c r="C5732">
        <v>18.899999618530199</v>
      </c>
      <c r="D5732" s="2">
        <f t="shared" si="178"/>
        <v>45572</v>
      </c>
      <c r="E5732">
        <f t="shared" si="179"/>
        <v>59.025330424308699</v>
      </c>
    </row>
    <row r="5733" spans="1:5">
      <c r="A5733" s="5">
        <v>45572.041666666664</v>
      </c>
      <c r="B5733">
        <v>13.6287126541137</v>
      </c>
      <c r="C5733">
        <v>18.299999237060501</v>
      </c>
      <c r="D5733" s="2">
        <f t="shared" si="178"/>
        <v>45572</v>
      </c>
      <c r="E5733">
        <f t="shared" si="179"/>
        <v>59.025330424308699</v>
      </c>
    </row>
    <row r="5734" spans="1:5">
      <c r="A5734" s="5">
        <v>45572.083333333336</v>
      </c>
      <c r="B5734">
        <v>13.058040618896401</v>
      </c>
      <c r="C5734">
        <v>17.799999237060501</v>
      </c>
      <c r="D5734" s="2">
        <f t="shared" si="178"/>
        <v>45572</v>
      </c>
      <c r="E5734">
        <f t="shared" si="179"/>
        <v>59.025330424308699</v>
      </c>
    </row>
    <row r="5735" spans="1:5">
      <c r="A5735" s="5">
        <v>45572.125</v>
      </c>
      <c r="B5735">
        <v>12.490399360656699</v>
      </c>
      <c r="C5735">
        <v>17.2000007629394</v>
      </c>
      <c r="D5735" s="2">
        <f t="shared" si="178"/>
        <v>45572</v>
      </c>
      <c r="E5735">
        <f t="shared" si="179"/>
        <v>59.025330424308699</v>
      </c>
    </row>
    <row r="5736" spans="1:5">
      <c r="A5736" s="5">
        <v>45572.166666666664</v>
      </c>
      <c r="B5736">
        <v>11.9977254867553</v>
      </c>
      <c r="C5736">
        <v>16.7000007629394</v>
      </c>
      <c r="D5736" s="2">
        <f t="shared" si="178"/>
        <v>45572</v>
      </c>
      <c r="E5736">
        <f t="shared" si="179"/>
        <v>59.025330424308699</v>
      </c>
    </row>
    <row r="5737" spans="1:5">
      <c r="A5737" s="5">
        <v>45572.208333333336</v>
      </c>
      <c r="B5737">
        <v>11.5333452224731</v>
      </c>
      <c r="C5737">
        <v>16.100000381469702</v>
      </c>
      <c r="D5737" s="2">
        <f t="shared" si="178"/>
        <v>45572</v>
      </c>
      <c r="E5737">
        <f t="shared" si="179"/>
        <v>59.025330424308699</v>
      </c>
    </row>
    <row r="5738" spans="1:5">
      <c r="A5738" s="5">
        <v>45572.25</v>
      </c>
      <c r="B5738">
        <v>11.3174076080322</v>
      </c>
      <c r="C5738">
        <v>16.100000381469702</v>
      </c>
      <c r="D5738" s="2">
        <f t="shared" si="178"/>
        <v>45572</v>
      </c>
      <c r="E5738">
        <f t="shared" si="179"/>
        <v>59.025330424308699</v>
      </c>
    </row>
    <row r="5739" spans="1:5">
      <c r="A5739" s="5">
        <v>45572.291666666664</v>
      </c>
      <c r="B5739">
        <v>12.1904544830322</v>
      </c>
      <c r="C5739">
        <v>16.100000381469702</v>
      </c>
      <c r="D5739" s="2">
        <f t="shared" si="178"/>
        <v>45572</v>
      </c>
      <c r="E5739">
        <f t="shared" si="179"/>
        <v>59.025330424308699</v>
      </c>
    </row>
    <row r="5740" spans="1:5">
      <c r="A5740" s="5">
        <v>45572.333333333336</v>
      </c>
      <c r="B5740">
        <v>13.5291175842285</v>
      </c>
      <c r="C5740">
        <v>16.7000007629394</v>
      </c>
      <c r="D5740" s="2">
        <f t="shared" si="178"/>
        <v>45572</v>
      </c>
      <c r="E5740">
        <f t="shared" si="179"/>
        <v>59.025330424308699</v>
      </c>
    </row>
    <row r="5741" spans="1:5">
      <c r="A5741" s="5">
        <v>45572.375</v>
      </c>
      <c r="B5741">
        <v>15.1395950317382</v>
      </c>
      <c r="C5741">
        <v>17.799999237060501</v>
      </c>
      <c r="D5741" s="2">
        <f t="shared" si="178"/>
        <v>45572</v>
      </c>
      <c r="E5741">
        <f t="shared" si="179"/>
        <v>59.025330424308699</v>
      </c>
    </row>
    <row r="5742" spans="1:5">
      <c r="A5742" s="5">
        <v>45572.416666666664</v>
      </c>
      <c r="B5742">
        <v>16.416561126708899</v>
      </c>
      <c r="C5742">
        <v>17.799999237060501</v>
      </c>
      <c r="D5742" s="2">
        <f t="shared" si="178"/>
        <v>45572</v>
      </c>
      <c r="E5742">
        <f t="shared" si="179"/>
        <v>59.025330424308699</v>
      </c>
    </row>
    <row r="5743" spans="1:5">
      <c r="A5743" s="5">
        <v>45572.458333333336</v>
      </c>
      <c r="B5743">
        <v>17.293693542480401</v>
      </c>
      <c r="C5743">
        <v>19.399999618530199</v>
      </c>
      <c r="D5743" s="2">
        <f t="shared" si="178"/>
        <v>45572</v>
      </c>
      <c r="E5743">
        <f t="shared" si="179"/>
        <v>59.025330424308699</v>
      </c>
    </row>
    <row r="5744" spans="1:5">
      <c r="A5744" s="5">
        <v>45572.5</v>
      </c>
      <c r="B5744">
        <v>17.9610195159912</v>
      </c>
      <c r="C5744">
        <v>19.399999618530199</v>
      </c>
      <c r="D5744" s="2">
        <f t="shared" si="178"/>
        <v>45572</v>
      </c>
      <c r="E5744">
        <f t="shared" si="179"/>
        <v>59.025330424308699</v>
      </c>
    </row>
    <row r="5745" spans="1:5">
      <c r="A5745" s="5">
        <v>45572.541666666664</v>
      </c>
      <c r="B5745">
        <v>18.416801452636701</v>
      </c>
      <c r="C5745">
        <v>20</v>
      </c>
      <c r="D5745" s="2">
        <f t="shared" si="178"/>
        <v>45572</v>
      </c>
      <c r="E5745">
        <f t="shared" si="179"/>
        <v>59.025330424308699</v>
      </c>
    </row>
    <row r="5746" spans="1:5">
      <c r="A5746" s="5">
        <v>45572.583333333336</v>
      </c>
      <c r="B5746">
        <v>18.575532913208001</v>
      </c>
      <c r="C5746">
        <v>19.399999618530199</v>
      </c>
      <c r="D5746" s="2">
        <f t="shared" si="178"/>
        <v>45572</v>
      </c>
      <c r="E5746">
        <f t="shared" si="179"/>
        <v>59.025330424308699</v>
      </c>
    </row>
    <row r="5747" spans="1:5">
      <c r="A5747" s="5">
        <v>45572.625</v>
      </c>
      <c r="B5747">
        <v>18.505880355834901</v>
      </c>
      <c r="C5747">
        <v>18.899999618530199</v>
      </c>
      <c r="D5747" s="2">
        <f t="shared" si="178"/>
        <v>45572</v>
      </c>
      <c r="E5747">
        <f t="shared" si="179"/>
        <v>59.025330424308699</v>
      </c>
    </row>
    <row r="5748" spans="1:5">
      <c r="A5748" s="5">
        <v>45572.666666666664</v>
      </c>
      <c r="B5748">
        <v>18.203075408935501</v>
      </c>
      <c r="C5748">
        <v>17.799999237060501</v>
      </c>
      <c r="D5748" s="2">
        <f t="shared" si="178"/>
        <v>45572</v>
      </c>
      <c r="E5748">
        <f t="shared" si="179"/>
        <v>59.025330424308699</v>
      </c>
    </row>
    <row r="5749" spans="1:5">
      <c r="A5749" s="5">
        <v>45572.708333333336</v>
      </c>
      <c r="B5749">
        <v>17.688116073608398</v>
      </c>
      <c r="C5749">
        <v>16.100000381469702</v>
      </c>
      <c r="D5749" s="2">
        <f t="shared" si="178"/>
        <v>45572</v>
      </c>
      <c r="E5749">
        <f t="shared" si="179"/>
        <v>59.025330424308699</v>
      </c>
    </row>
    <row r="5750" spans="1:5">
      <c r="A5750" s="5">
        <v>45572.75</v>
      </c>
      <c r="B5750">
        <v>16.716810226440401</v>
      </c>
      <c r="C5750">
        <v>15.6000003814697</v>
      </c>
      <c r="D5750" s="2">
        <f t="shared" si="178"/>
        <v>45572</v>
      </c>
      <c r="E5750">
        <f t="shared" si="179"/>
        <v>59.025330424308699</v>
      </c>
    </row>
    <row r="5751" spans="1:5">
      <c r="A5751" s="5">
        <v>45572.791666666664</v>
      </c>
      <c r="B5751">
        <v>15.5083475112915</v>
      </c>
      <c r="C5751">
        <v>15.6000003814697</v>
      </c>
      <c r="D5751" s="2">
        <f t="shared" si="178"/>
        <v>45572</v>
      </c>
      <c r="E5751">
        <f t="shared" si="179"/>
        <v>59.025330424308699</v>
      </c>
    </row>
    <row r="5752" spans="1:5">
      <c r="A5752" s="5">
        <v>45572.833333333336</v>
      </c>
      <c r="B5752">
        <v>14.4637784957885</v>
      </c>
      <c r="C5752">
        <v>16.100000381469702</v>
      </c>
      <c r="D5752" s="2">
        <f t="shared" si="178"/>
        <v>45572</v>
      </c>
      <c r="E5752">
        <f t="shared" si="179"/>
        <v>59.025330424308699</v>
      </c>
    </row>
    <row r="5753" spans="1:5">
      <c r="A5753" s="5">
        <v>45572.875</v>
      </c>
      <c r="B5753">
        <v>14.1173763275146</v>
      </c>
      <c r="C5753">
        <v>16.7000007629394</v>
      </c>
      <c r="D5753" s="2">
        <f t="shared" si="178"/>
        <v>45572</v>
      </c>
      <c r="E5753">
        <f t="shared" si="179"/>
        <v>59.025330424308699</v>
      </c>
    </row>
    <row r="5754" spans="1:5">
      <c r="A5754" s="5">
        <v>45572.916666666664</v>
      </c>
      <c r="B5754">
        <v>13.9193906784057</v>
      </c>
      <c r="C5754">
        <v>16.7000007629394</v>
      </c>
      <c r="D5754" s="2">
        <f t="shared" si="178"/>
        <v>45572</v>
      </c>
      <c r="E5754">
        <f t="shared" si="179"/>
        <v>59.025330424308699</v>
      </c>
    </row>
    <row r="5755" spans="1:5">
      <c r="A5755" s="5">
        <v>45572.958333333336</v>
      </c>
      <c r="B5755">
        <v>13.524227142333901</v>
      </c>
      <c r="C5755">
        <v>16.7000007629394</v>
      </c>
      <c r="D5755" s="2">
        <f t="shared" si="178"/>
        <v>45572</v>
      </c>
      <c r="E5755">
        <f t="shared" si="179"/>
        <v>59.025330424308699</v>
      </c>
    </row>
    <row r="5756" spans="1:5">
      <c r="A5756" s="5">
        <v>45573</v>
      </c>
      <c r="B5756">
        <v>12.676271438598601</v>
      </c>
      <c r="C5756">
        <v>16.7000007629394</v>
      </c>
      <c r="D5756" s="2">
        <f t="shared" si="178"/>
        <v>45573</v>
      </c>
      <c r="E5756">
        <f t="shared" si="179"/>
        <v>56.448997068405049</v>
      </c>
    </row>
    <row r="5757" spans="1:5">
      <c r="A5757" s="5">
        <v>45573.041666666664</v>
      </c>
      <c r="B5757">
        <v>11.7557821273803</v>
      </c>
      <c r="C5757">
        <v>16.7000007629394</v>
      </c>
      <c r="D5757" s="2">
        <f t="shared" si="178"/>
        <v>45573</v>
      </c>
      <c r="E5757">
        <f t="shared" si="179"/>
        <v>56.448997068405049</v>
      </c>
    </row>
    <row r="5758" spans="1:5">
      <c r="A5758" s="5">
        <v>45573.083333333336</v>
      </c>
      <c r="B5758">
        <v>10.8998823165893</v>
      </c>
      <c r="C5758">
        <v>15.6000003814697</v>
      </c>
      <c r="D5758" s="2">
        <f t="shared" si="178"/>
        <v>45573</v>
      </c>
      <c r="E5758">
        <f t="shared" si="179"/>
        <v>56.448997068405049</v>
      </c>
    </row>
    <row r="5759" spans="1:5">
      <c r="A5759" s="5">
        <v>45573.125</v>
      </c>
      <c r="B5759">
        <v>10.0949306488037</v>
      </c>
      <c r="C5759">
        <v>15.6000003814697</v>
      </c>
      <c r="D5759" s="2">
        <f t="shared" si="178"/>
        <v>45573</v>
      </c>
      <c r="E5759">
        <f t="shared" si="179"/>
        <v>56.448997068405049</v>
      </c>
    </row>
    <row r="5760" spans="1:5">
      <c r="A5760" s="5">
        <v>45573.166666666664</v>
      </c>
      <c r="B5760">
        <v>9.3556241989135707</v>
      </c>
      <c r="C5760">
        <v>15</v>
      </c>
      <c r="D5760" s="2">
        <f t="shared" si="178"/>
        <v>45573</v>
      </c>
      <c r="E5760">
        <f t="shared" si="179"/>
        <v>56.448997068405049</v>
      </c>
    </row>
    <row r="5761" spans="1:5">
      <c r="A5761" s="5">
        <v>45573.208333333336</v>
      </c>
      <c r="B5761">
        <v>8.9060211181640607</v>
      </c>
      <c r="C5761">
        <v>14.399999618530201</v>
      </c>
      <c r="D5761" s="2">
        <f t="shared" si="178"/>
        <v>45573</v>
      </c>
      <c r="E5761">
        <f t="shared" si="179"/>
        <v>56.448997068405049</v>
      </c>
    </row>
    <row r="5762" spans="1:5">
      <c r="A5762" s="5">
        <v>45573.25</v>
      </c>
      <c r="B5762">
        <v>8.7032575607299805</v>
      </c>
      <c r="C5762">
        <v>13.300000190734799</v>
      </c>
      <c r="D5762" s="2">
        <f t="shared" si="178"/>
        <v>45573</v>
      </c>
      <c r="E5762">
        <f t="shared" si="179"/>
        <v>56.448997068405049</v>
      </c>
    </row>
    <row r="5763" spans="1:5">
      <c r="A5763" s="5">
        <v>45573.291666666664</v>
      </c>
      <c r="B5763">
        <v>9.8154602050781197</v>
      </c>
      <c r="C5763">
        <v>13.300000190734799</v>
      </c>
      <c r="D5763" s="2">
        <f t="shared" ref="D5763:D5826" si="180">DATE(YEAR(A5763), MONTH(A5763), DAY(A5763))</f>
        <v>45573</v>
      </c>
      <c r="E5763">
        <f t="shared" ref="E5763:E5826" si="181">AVERAGEIF(D:D, D5763, B:B)*1.8+32</f>
        <v>56.448997068405049</v>
      </c>
    </row>
    <row r="5764" spans="1:5">
      <c r="A5764" s="5">
        <v>45573.333333333336</v>
      </c>
      <c r="B5764">
        <v>12.127336502075099</v>
      </c>
      <c r="C5764">
        <v>14.399999618530201</v>
      </c>
      <c r="D5764" s="2">
        <f t="shared" si="180"/>
        <v>45573</v>
      </c>
      <c r="E5764">
        <f t="shared" si="181"/>
        <v>56.448997068405049</v>
      </c>
    </row>
    <row r="5765" spans="1:5">
      <c r="A5765" s="5">
        <v>45573.375</v>
      </c>
      <c r="B5765">
        <v>14.203792572021401</v>
      </c>
      <c r="C5765">
        <v>15</v>
      </c>
      <c r="D5765" s="2">
        <f t="shared" si="180"/>
        <v>45573</v>
      </c>
      <c r="E5765">
        <f t="shared" si="181"/>
        <v>56.448997068405049</v>
      </c>
    </row>
    <row r="5766" spans="1:5">
      <c r="A5766" s="5">
        <v>45573.416666666664</v>
      </c>
      <c r="B5766">
        <v>15.897913932800201</v>
      </c>
      <c r="C5766">
        <v>15</v>
      </c>
      <c r="D5766" s="2">
        <f t="shared" si="180"/>
        <v>45573</v>
      </c>
      <c r="E5766">
        <f t="shared" si="181"/>
        <v>56.448997068405049</v>
      </c>
    </row>
    <row r="5767" spans="1:5">
      <c r="A5767" s="5">
        <v>45573.458333333336</v>
      </c>
      <c r="B5767">
        <v>17.233787536621001</v>
      </c>
      <c r="C5767">
        <v>16.7000007629394</v>
      </c>
      <c r="D5767" s="2">
        <f t="shared" si="180"/>
        <v>45573</v>
      </c>
      <c r="E5767">
        <f t="shared" si="181"/>
        <v>56.448997068405049</v>
      </c>
    </row>
    <row r="5768" spans="1:5">
      <c r="A5768" s="5">
        <v>45573.5</v>
      </c>
      <c r="B5768">
        <v>18.1216430664062</v>
      </c>
      <c r="C5768">
        <v>19.399999618530199</v>
      </c>
      <c r="D5768" s="2">
        <f t="shared" si="180"/>
        <v>45573</v>
      </c>
      <c r="E5768">
        <f t="shared" si="181"/>
        <v>56.448997068405049</v>
      </c>
    </row>
    <row r="5769" spans="1:5">
      <c r="A5769" s="5">
        <v>45573.541666666664</v>
      </c>
      <c r="B5769">
        <v>18.9174079895019</v>
      </c>
      <c r="C5769">
        <v>18.299999237060501</v>
      </c>
      <c r="D5769" s="2">
        <f t="shared" si="180"/>
        <v>45573</v>
      </c>
      <c r="E5769">
        <f t="shared" si="181"/>
        <v>56.448997068405049</v>
      </c>
    </row>
    <row r="5770" spans="1:5">
      <c r="A5770" s="5">
        <v>45573.583333333336</v>
      </c>
      <c r="B5770">
        <v>19.100620269775298</v>
      </c>
      <c r="C5770">
        <v>15</v>
      </c>
      <c r="D5770" s="2">
        <f t="shared" si="180"/>
        <v>45573</v>
      </c>
      <c r="E5770">
        <f t="shared" si="181"/>
        <v>56.448997068405049</v>
      </c>
    </row>
    <row r="5771" spans="1:5">
      <c r="A5771" s="5">
        <v>45573.625</v>
      </c>
      <c r="B5771">
        <v>18.6466674804687</v>
      </c>
      <c r="C5771">
        <v>15</v>
      </c>
      <c r="D5771" s="2">
        <f t="shared" si="180"/>
        <v>45573</v>
      </c>
      <c r="E5771">
        <f t="shared" si="181"/>
        <v>56.448997068405049</v>
      </c>
    </row>
    <row r="5772" spans="1:5">
      <c r="A5772" s="5">
        <v>45573.666666666664</v>
      </c>
      <c r="B5772">
        <v>17.660945892333899</v>
      </c>
      <c r="C5772">
        <v>14.399999618530201</v>
      </c>
      <c r="D5772" s="2">
        <f t="shared" si="180"/>
        <v>45573</v>
      </c>
      <c r="E5772">
        <f t="shared" si="181"/>
        <v>56.448997068405049</v>
      </c>
    </row>
    <row r="5773" spans="1:5">
      <c r="A5773" s="5">
        <v>45573.708333333336</v>
      </c>
      <c r="B5773">
        <v>16.4794387817382</v>
      </c>
      <c r="C5773">
        <v>13.899999618530201</v>
      </c>
      <c r="D5773" s="2">
        <f t="shared" si="180"/>
        <v>45573</v>
      </c>
      <c r="E5773">
        <f t="shared" si="181"/>
        <v>56.448997068405049</v>
      </c>
    </row>
    <row r="5774" spans="1:5">
      <c r="A5774" s="5">
        <v>45573.75</v>
      </c>
      <c r="B5774">
        <v>14.7724084854125</v>
      </c>
      <c r="C5774">
        <v>13.300000190734799</v>
      </c>
      <c r="D5774" s="2">
        <f t="shared" si="180"/>
        <v>45573</v>
      </c>
      <c r="E5774">
        <f t="shared" si="181"/>
        <v>56.448997068405049</v>
      </c>
    </row>
    <row r="5775" spans="1:5">
      <c r="A5775" s="5">
        <v>45573.791666666664</v>
      </c>
      <c r="B5775">
        <v>13.7221269607543</v>
      </c>
      <c r="C5775">
        <v>12.199999809265099</v>
      </c>
      <c r="D5775" s="2">
        <f t="shared" si="180"/>
        <v>45573</v>
      </c>
      <c r="E5775">
        <f t="shared" si="181"/>
        <v>56.448997068405049</v>
      </c>
    </row>
    <row r="5776" spans="1:5">
      <c r="A5776" s="5">
        <v>45573.833333333336</v>
      </c>
      <c r="B5776">
        <v>12.6969194412231</v>
      </c>
      <c r="C5776">
        <v>12.199999809265099</v>
      </c>
      <c r="D5776" s="2">
        <f t="shared" si="180"/>
        <v>45573</v>
      </c>
      <c r="E5776">
        <f t="shared" si="181"/>
        <v>56.448997068405049</v>
      </c>
    </row>
    <row r="5777" spans="1:5">
      <c r="A5777" s="5">
        <v>45573.875</v>
      </c>
      <c r="B5777">
        <v>11.767483711242599</v>
      </c>
      <c r="C5777">
        <v>11.1000003814697</v>
      </c>
      <c r="D5777" s="2">
        <f t="shared" si="180"/>
        <v>45573</v>
      </c>
      <c r="E5777">
        <f t="shared" si="181"/>
        <v>56.448997068405049</v>
      </c>
    </row>
    <row r="5778" spans="1:5">
      <c r="A5778" s="5">
        <v>45573.916666666664</v>
      </c>
      <c r="B5778">
        <v>11.393323898315399</v>
      </c>
      <c r="C5778">
        <v>10.6000003814697</v>
      </c>
      <c r="D5778" s="2">
        <f t="shared" si="180"/>
        <v>45573</v>
      </c>
      <c r="E5778">
        <f t="shared" si="181"/>
        <v>56.448997068405049</v>
      </c>
    </row>
    <row r="5779" spans="1:5">
      <c r="A5779" s="5">
        <v>45573.958333333336</v>
      </c>
      <c r="B5779">
        <v>11.0375814437866</v>
      </c>
      <c r="C5779">
        <v>10</v>
      </c>
      <c r="D5779" s="2">
        <f t="shared" si="180"/>
        <v>45573</v>
      </c>
      <c r="E5779">
        <f t="shared" si="181"/>
        <v>56.448997068405049</v>
      </c>
    </row>
    <row r="5780" spans="1:5">
      <c r="A5780" s="5">
        <v>45574</v>
      </c>
      <c r="B5780">
        <v>10.658164978027299</v>
      </c>
      <c r="C5780">
        <v>9.3999996185302699</v>
      </c>
      <c r="D5780" s="2">
        <f t="shared" si="180"/>
        <v>45574</v>
      </c>
      <c r="E5780">
        <f t="shared" si="181"/>
        <v>58.830026125907828</v>
      </c>
    </row>
    <row r="5781" spans="1:5">
      <c r="A5781" s="5">
        <v>45574.041666666664</v>
      </c>
      <c r="B5781">
        <v>10.2707662582397</v>
      </c>
      <c r="C5781">
        <v>8.8999996185302699</v>
      </c>
      <c r="D5781" s="2">
        <f t="shared" si="180"/>
        <v>45574</v>
      </c>
      <c r="E5781">
        <f t="shared" si="181"/>
        <v>58.830026125907828</v>
      </c>
    </row>
    <row r="5782" spans="1:5">
      <c r="A5782" s="5">
        <v>45574.083333333336</v>
      </c>
      <c r="B5782">
        <v>9.8769617080688406</v>
      </c>
      <c r="C5782">
        <v>8.8999996185302699</v>
      </c>
      <c r="D5782" s="2">
        <f t="shared" si="180"/>
        <v>45574</v>
      </c>
      <c r="E5782">
        <f t="shared" si="181"/>
        <v>58.830026125907828</v>
      </c>
    </row>
    <row r="5783" spans="1:5">
      <c r="A5783" s="5">
        <v>45574.125</v>
      </c>
      <c r="B5783">
        <v>9.5092821121215803</v>
      </c>
      <c r="C5783">
        <v>8.8999996185302699</v>
      </c>
      <c r="D5783" s="2">
        <f t="shared" si="180"/>
        <v>45574</v>
      </c>
      <c r="E5783">
        <f t="shared" si="181"/>
        <v>58.830026125907828</v>
      </c>
    </row>
    <row r="5784" spans="1:5">
      <c r="A5784" s="5">
        <v>45574.166666666664</v>
      </c>
      <c r="B5784">
        <v>9.2679662704467702</v>
      </c>
      <c r="C5784">
        <v>8.3000001907348597</v>
      </c>
      <c r="D5784" s="2">
        <f t="shared" si="180"/>
        <v>45574</v>
      </c>
      <c r="E5784">
        <f t="shared" si="181"/>
        <v>58.830026125907828</v>
      </c>
    </row>
    <row r="5785" spans="1:5">
      <c r="A5785" s="5">
        <v>45574.208333333336</v>
      </c>
      <c r="B5785">
        <v>9.2471952438354492</v>
      </c>
      <c r="C5785">
        <v>7.8000001907348597</v>
      </c>
      <c r="D5785" s="2">
        <f t="shared" si="180"/>
        <v>45574</v>
      </c>
      <c r="E5785">
        <f t="shared" si="181"/>
        <v>58.830026125907828</v>
      </c>
    </row>
    <row r="5786" spans="1:5">
      <c r="A5786" s="5">
        <v>45574.25</v>
      </c>
      <c r="B5786">
        <v>9.5911598205566406</v>
      </c>
      <c r="C5786">
        <v>7.8000001907348597</v>
      </c>
      <c r="D5786" s="2">
        <f t="shared" si="180"/>
        <v>45574</v>
      </c>
      <c r="E5786">
        <f t="shared" si="181"/>
        <v>58.830026125907828</v>
      </c>
    </row>
    <row r="5787" spans="1:5">
      <c r="A5787" s="5">
        <v>45574.291666666664</v>
      </c>
      <c r="B5787">
        <v>10.904195785522401</v>
      </c>
      <c r="C5787">
        <v>7.1999998092651296</v>
      </c>
      <c r="D5787" s="2">
        <f t="shared" si="180"/>
        <v>45574</v>
      </c>
      <c r="E5787">
        <f t="shared" si="181"/>
        <v>58.830026125907828</v>
      </c>
    </row>
    <row r="5788" spans="1:5">
      <c r="A5788" s="5">
        <v>45574.333333333336</v>
      </c>
      <c r="B5788">
        <v>13.1186094284057</v>
      </c>
      <c r="C5788">
        <v>7.8000001907348597</v>
      </c>
      <c r="D5788" s="2">
        <f t="shared" si="180"/>
        <v>45574</v>
      </c>
      <c r="E5788">
        <f t="shared" si="181"/>
        <v>58.830026125907828</v>
      </c>
    </row>
    <row r="5789" spans="1:5">
      <c r="A5789" s="5">
        <v>45574.375</v>
      </c>
      <c r="B5789">
        <v>15.2190036773681</v>
      </c>
      <c r="C5789">
        <v>10.6000003814697</v>
      </c>
      <c r="D5789" s="2">
        <f t="shared" si="180"/>
        <v>45574</v>
      </c>
      <c r="E5789">
        <f t="shared" si="181"/>
        <v>58.830026125907828</v>
      </c>
    </row>
    <row r="5790" spans="1:5">
      <c r="A5790" s="5">
        <v>45574.416666666664</v>
      </c>
      <c r="B5790">
        <v>17.073778152465799</v>
      </c>
      <c r="C5790">
        <v>12.199999809265099</v>
      </c>
      <c r="D5790" s="2">
        <f t="shared" si="180"/>
        <v>45574</v>
      </c>
      <c r="E5790">
        <f t="shared" si="181"/>
        <v>58.830026125907828</v>
      </c>
    </row>
    <row r="5791" spans="1:5">
      <c r="A5791" s="5">
        <v>45574.458333333336</v>
      </c>
      <c r="B5791">
        <v>18.7843704223632</v>
      </c>
      <c r="C5791">
        <v>12.800000190734799</v>
      </c>
      <c r="D5791" s="2">
        <f t="shared" si="180"/>
        <v>45574</v>
      </c>
      <c r="E5791">
        <f t="shared" si="181"/>
        <v>58.830026125907828</v>
      </c>
    </row>
    <row r="5792" spans="1:5">
      <c r="A5792" s="5">
        <v>45574.5</v>
      </c>
      <c r="B5792">
        <v>19.884782791137599</v>
      </c>
      <c r="C5792">
        <v>13.899999618530201</v>
      </c>
      <c r="D5792" s="2">
        <f t="shared" si="180"/>
        <v>45574</v>
      </c>
      <c r="E5792">
        <f t="shared" si="181"/>
        <v>58.830026125907828</v>
      </c>
    </row>
    <row r="5793" spans="1:5">
      <c r="A5793" s="5">
        <v>45574.541666666664</v>
      </c>
      <c r="B5793">
        <v>20.37744140625</v>
      </c>
      <c r="C5793">
        <v>13.899999618530201</v>
      </c>
      <c r="D5793" s="2">
        <f t="shared" si="180"/>
        <v>45574</v>
      </c>
      <c r="E5793">
        <f t="shared" si="181"/>
        <v>58.830026125907828</v>
      </c>
    </row>
    <row r="5794" spans="1:5">
      <c r="A5794" s="5">
        <v>45574.583333333336</v>
      </c>
      <c r="B5794">
        <v>20.108310699462798</v>
      </c>
      <c r="C5794">
        <v>13.300000190734799</v>
      </c>
      <c r="D5794" s="2">
        <f t="shared" si="180"/>
        <v>45574</v>
      </c>
      <c r="E5794">
        <f t="shared" si="181"/>
        <v>58.830026125907828</v>
      </c>
    </row>
    <row r="5795" spans="1:5">
      <c r="A5795" s="5">
        <v>45574.625</v>
      </c>
      <c r="B5795">
        <v>19.975873947143501</v>
      </c>
      <c r="C5795">
        <v>12.800000190734799</v>
      </c>
      <c r="D5795" s="2">
        <f t="shared" si="180"/>
        <v>45574</v>
      </c>
      <c r="E5795">
        <f t="shared" si="181"/>
        <v>58.830026125907828</v>
      </c>
    </row>
    <row r="5796" spans="1:5">
      <c r="A5796" s="5">
        <v>45574.666666666664</v>
      </c>
      <c r="B5796">
        <v>19.491701126098601</v>
      </c>
      <c r="C5796">
        <v>12.800000190734799</v>
      </c>
      <c r="D5796" s="2">
        <f t="shared" si="180"/>
        <v>45574</v>
      </c>
      <c r="E5796">
        <f t="shared" si="181"/>
        <v>58.830026125907828</v>
      </c>
    </row>
    <row r="5797" spans="1:5">
      <c r="A5797" s="5">
        <v>45574.708333333336</v>
      </c>
      <c r="B5797">
        <v>18.783451080322202</v>
      </c>
      <c r="C5797">
        <v>11.699999809265099</v>
      </c>
      <c r="D5797" s="2">
        <f t="shared" si="180"/>
        <v>45574</v>
      </c>
      <c r="E5797">
        <f t="shared" si="181"/>
        <v>58.830026125907828</v>
      </c>
    </row>
    <row r="5798" spans="1:5">
      <c r="A5798" s="5">
        <v>45574.75</v>
      </c>
      <c r="B5798">
        <v>18.142879486083899</v>
      </c>
      <c r="C5798">
        <v>11.1000003814697</v>
      </c>
      <c r="D5798" s="2">
        <f t="shared" si="180"/>
        <v>45574</v>
      </c>
      <c r="E5798">
        <f t="shared" si="181"/>
        <v>58.830026125907828</v>
      </c>
    </row>
    <row r="5799" spans="1:5">
      <c r="A5799" s="5">
        <v>45574.791666666664</v>
      </c>
      <c r="B5799">
        <v>17.234914779663001</v>
      </c>
      <c r="C5799">
        <v>8.8999996185302699</v>
      </c>
      <c r="D5799" s="2">
        <f t="shared" si="180"/>
        <v>45574</v>
      </c>
      <c r="E5799">
        <f t="shared" si="181"/>
        <v>58.830026125907828</v>
      </c>
    </row>
    <row r="5800" spans="1:5">
      <c r="A5800" s="5">
        <v>45574.833333333336</v>
      </c>
      <c r="B5800">
        <v>16.122779846191399</v>
      </c>
      <c r="C5800">
        <v>7.8000001907348597</v>
      </c>
      <c r="D5800" s="2">
        <f t="shared" si="180"/>
        <v>45574</v>
      </c>
      <c r="E5800">
        <f t="shared" si="181"/>
        <v>58.830026125907828</v>
      </c>
    </row>
    <row r="5801" spans="1:5">
      <c r="A5801" s="5">
        <v>45574.875</v>
      </c>
      <c r="B5801">
        <v>14.910280227661101</v>
      </c>
      <c r="C5801">
        <v>7.1999998092651296</v>
      </c>
      <c r="D5801" s="2">
        <f t="shared" si="180"/>
        <v>45574</v>
      </c>
      <c r="E5801">
        <f t="shared" si="181"/>
        <v>58.830026125907828</v>
      </c>
    </row>
    <row r="5802" spans="1:5">
      <c r="A5802" s="5">
        <v>45574.916666666664</v>
      </c>
      <c r="B5802">
        <v>14.711636543273899</v>
      </c>
      <c r="C5802">
        <v>6.6999998092651296</v>
      </c>
      <c r="D5802" s="2">
        <f t="shared" si="180"/>
        <v>45574</v>
      </c>
      <c r="E5802">
        <f t="shared" si="181"/>
        <v>58.830026125907828</v>
      </c>
    </row>
    <row r="5803" spans="1:5">
      <c r="A5803" s="5">
        <v>45574.958333333336</v>
      </c>
      <c r="B5803">
        <v>14.4681758880615</v>
      </c>
      <c r="C5803">
        <v>6.0999999046325604</v>
      </c>
      <c r="D5803" s="2">
        <f t="shared" si="180"/>
        <v>45574</v>
      </c>
      <c r="E5803">
        <f t="shared" si="181"/>
        <v>58.830026125907828</v>
      </c>
    </row>
    <row r="5804" spans="1:5">
      <c r="A5804" s="5">
        <v>45575</v>
      </c>
      <c r="B5804">
        <v>14.1253662109375</v>
      </c>
      <c r="C5804">
        <v>5.5999999046325604</v>
      </c>
      <c r="D5804" s="2">
        <f t="shared" si="180"/>
        <v>45575</v>
      </c>
      <c r="E5804">
        <f t="shared" si="181"/>
        <v>61.00473129749291</v>
      </c>
    </row>
    <row r="5805" spans="1:5">
      <c r="A5805" s="5">
        <v>45575.041666666664</v>
      </c>
      <c r="B5805">
        <v>13.6930704116821</v>
      </c>
      <c r="C5805">
        <v>5</v>
      </c>
      <c r="D5805" s="2">
        <f t="shared" si="180"/>
        <v>45575</v>
      </c>
      <c r="E5805">
        <f t="shared" si="181"/>
        <v>61.00473129749291</v>
      </c>
    </row>
    <row r="5806" spans="1:5">
      <c r="A5806" s="5">
        <v>45575.083333333336</v>
      </c>
      <c r="B5806">
        <v>13.201729774475</v>
      </c>
      <c r="C5806">
        <v>5</v>
      </c>
      <c r="D5806" s="2">
        <f t="shared" si="180"/>
        <v>45575</v>
      </c>
      <c r="E5806">
        <f t="shared" si="181"/>
        <v>61.00473129749291</v>
      </c>
    </row>
    <row r="5807" spans="1:5">
      <c r="A5807" s="5">
        <v>45575.125</v>
      </c>
      <c r="B5807">
        <v>12.704383850097599</v>
      </c>
      <c r="C5807">
        <v>5.5999999046325604</v>
      </c>
      <c r="D5807" s="2">
        <f t="shared" si="180"/>
        <v>45575</v>
      </c>
      <c r="E5807">
        <f t="shared" si="181"/>
        <v>61.00473129749291</v>
      </c>
    </row>
    <row r="5808" spans="1:5">
      <c r="A5808" s="5">
        <v>45575.166666666664</v>
      </c>
      <c r="B5808">
        <v>12.248929023742599</v>
      </c>
      <c r="C5808">
        <v>5.5999999046325604</v>
      </c>
      <c r="D5808" s="2">
        <f t="shared" si="180"/>
        <v>45575</v>
      </c>
      <c r="E5808">
        <f t="shared" si="181"/>
        <v>61.00473129749291</v>
      </c>
    </row>
    <row r="5809" spans="1:5">
      <c r="A5809" s="5">
        <v>45575.208333333336</v>
      </c>
      <c r="B5809">
        <v>11.9920330047607</v>
      </c>
      <c r="C5809">
        <v>5.5999999046325604</v>
      </c>
      <c r="D5809" s="2">
        <f t="shared" si="180"/>
        <v>45575</v>
      </c>
      <c r="E5809">
        <f t="shared" si="181"/>
        <v>61.00473129749291</v>
      </c>
    </row>
    <row r="5810" spans="1:5">
      <c r="A5810" s="5">
        <v>45575.25</v>
      </c>
      <c r="B5810">
        <v>12.050482749938899</v>
      </c>
      <c r="C5810">
        <v>5.5999999046325604</v>
      </c>
      <c r="D5810" s="2">
        <f t="shared" si="180"/>
        <v>45575</v>
      </c>
      <c r="E5810">
        <f t="shared" si="181"/>
        <v>61.00473129749291</v>
      </c>
    </row>
    <row r="5811" spans="1:5">
      <c r="A5811" s="5">
        <v>45575.291666666664</v>
      </c>
      <c r="B5811">
        <v>13.153351783752401</v>
      </c>
      <c r="C5811">
        <v>5.5999999046325604</v>
      </c>
      <c r="D5811" s="2">
        <f t="shared" si="180"/>
        <v>45575</v>
      </c>
      <c r="E5811">
        <f t="shared" si="181"/>
        <v>61.00473129749291</v>
      </c>
    </row>
    <row r="5812" spans="1:5">
      <c r="A5812" s="5">
        <v>45575.333333333336</v>
      </c>
      <c r="B5812">
        <v>14.681570053100501</v>
      </c>
      <c r="C5812">
        <v>5.5999999046325604</v>
      </c>
      <c r="D5812" s="2">
        <f t="shared" si="180"/>
        <v>45575</v>
      </c>
      <c r="E5812">
        <f t="shared" si="181"/>
        <v>61.00473129749291</v>
      </c>
    </row>
    <row r="5813" spans="1:5">
      <c r="A5813" s="5">
        <v>45575.375</v>
      </c>
      <c r="B5813">
        <v>16.7053928375244</v>
      </c>
      <c r="C5813">
        <v>5.5999999046325604</v>
      </c>
      <c r="D5813" s="2">
        <f t="shared" si="180"/>
        <v>45575</v>
      </c>
      <c r="E5813">
        <f t="shared" si="181"/>
        <v>61.00473129749291</v>
      </c>
    </row>
    <row r="5814" spans="1:5">
      <c r="A5814" s="5">
        <v>45575.416666666664</v>
      </c>
      <c r="B5814">
        <v>18.148387908935501</v>
      </c>
      <c r="C5814">
        <v>7.1999998092651296</v>
      </c>
      <c r="D5814" s="2">
        <f t="shared" si="180"/>
        <v>45575</v>
      </c>
      <c r="E5814">
        <f t="shared" si="181"/>
        <v>61.00473129749291</v>
      </c>
    </row>
    <row r="5815" spans="1:5">
      <c r="A5815" s="5">
        <v>45575.458333333336</v>
      </c>
      <c r="B5815">
        <v>19.402227401733398</v>
      </c>
      <c r="C5815">
        <v>7.8000001907348597</v>
      </c>
      <c r="D5815" s="2">
        <f t="shared" si="180"/>
        <v>45575</v>
      </c>
      <c r="E5815">
        <f t="shared" si="181"/>
        <v>61.00473129749291</v>
      </c>
    </row>
    <row r="5816" spans="1:5">
      <c r="A5816" s="5">
        <v>45575.5</v>
      </c>
      <c r="B5816">
        <v>20.236125946044901</v>
      </c>
      <c r="C5816">
        <v>9.3999996185302699</v>
      </c>
      <c r="D5816" s="2">
        <f t="shared" si="180"/>
        <v>45575</v>
      </c>
      <c r="E5816">
        <f t="shared" si="181"/>
        <v>61.00473129749291</v>
      </c>
    </row>
    <row r="5817" spans="1:5">
      <c r="A5817" s="5">
        <v>45575.541666666664</v>
      </c>
      <c r="B5817">
        <v>20.555681228637599</v>
      </c>
      <c r="C5817">
        <v>8.8999996185302699</v>
      </c>
      <c r="D5817" s="2">
        <f t="shared" si="180"/>
        <v>45575</v>
      </c>
      <c r="E5817">
        <f t="shared" si="181"/>
        <v>61.00473129749291</v>
      </c>
    </row>
    <row r="5818" spans="1:5">
      <c r="A5818" s="5">
        <v>45575.583333333336</v>
      </c>
      <c r="B5818">
        <v>20.5716552734375</v>
      </c>
      <c r="C5818">
        <v>8.8999996185302699</v>
      </c>
      <c r="D5818" s="2">
        <f t="shared" si="180"/>
        <v>45575</v>
      </c>
      <c r="E5818">
        <f t="shared" si="181"/>
        <v>61.00473129749291</v>
      </c>
    </row>
    <row r="5819" spans="1:5">
      <c r="A5819" s="5">
        <v>45575.625</v>
      </c>
      <c r="B5819">
        <v>20.613405227661101</v>
      </c>
      <c r="C5819">
        <v>8.8999996185302699</v>
      </c>
      <c r="D5819" s="2">
        <f t="shared" si="180"/>
        <v>45575</v>
      </c>
      <c r="E5819">
        <f t="shared" si="181"/>
        <v>61.00473129749291</v>
      </c>
    </row>
    <row r="5820" spans="1:5">
      <c r="A5820" s="5">
        <v>45575.666666666664</v>
      </c>
      <c r="B5820">
        <v>20.326862335205</v>
      </c>
      <c r="C5820">
        <v>9.3999996185302699</v>
      </c>
      <c r="D5820" s="2">
        <f t="shared" si="180"/>
        <v>45575</v>
      </c>
      <c r="E5820">
        <f t="shared" si="181"/>
        <v>61.00473129749291</v>
      </c>
    </row>
    <row r="5821" spans="1:5">
      <c r="A5821" s="5">
        <v>45575.708333333336</v>
      </c>
      <c r="B5821">
        <v>19.4514446258544</v>
      </c>
      <c r="C5821">
        <v>9.3999996185302699</v>
      </c>
      <c r="D5821" s="2">
        <f t="shared" si="180"/>
        <v>45575</v>
      </c>
      <c r="E5821">
        <f t="shared" si="181"/>
        <v>61.00473129749291</v>
      </c>
    </row>
    <row r="5822" spans="1:5">
      <c r="A5822" s="5">
        <v>45575.75</v>
      </c>
      <c r="B5822">
        <v>18.203079223632798</v>
      </c>
      <c r="C5822">
        <v>8.8999996185302699</v>
      </c>
      <c r="D5822" s="2">
        <f t="shared" si="180"/>
        <v>45575</v>
      </c>
      <c r="E5822">
        <f t="shared" si="181"/>
        <v>61.00473129749291</v>
      </c>
    </row>
    <row r="5823" spans="1:5">
      <c r="A5823" s="5">
        <v>45575.791666666664</v>
      </c>
      <c r="B5823">
        <v>17.072301864623999</v>
      </c>
      <c r="C5823">
        <v>7.8000001907348597</v>
      </c>
      <c r="D5823" s="2">
        <f t="shared" si="180"/>
        <v>45575</v>
      </c>
      <c r="E5823">
        <f t="shared" si="181"/>
        <v>61.00473129749291</v>
      </c>
    </row>
    <row r="5824" spans="1:5">
      <c r="A5824" s="5">
        <v>45575.833333333336</v>
      </c>
      <c r="B5824">
        <v>15.6932468414306</v>
      </c>
      <c r="C5824">
        <v>7.1999998092651296</v>
      </c>
      <c r="D5824" s="2">
        <f t="shared" si="180"/>
        <v>45575</v>
      </c>
      <c r="E5824">
        <f t="shared" si="181"/>
        <v>61.00473129749291</v>
      </c>
    </row>
    <row r="5825" spans="1:5">
      <c r="A5825" s="5">
        <v>45575.875</v>
      </c>
      <c r="B5825">
        <v>14.4287576675415</v>
      </c>
      <c r="C5825">
        <v>6.6999998092651296</v>
      </c>
      <c r="D5825" s="2">
        <f t="shared" si="180"/>
        <v>45575</v>
      </c>
      <c r="E5825">
        <f t="shared" si="181"/>
        <v>61.00473129749291</v>
      </c>
    </row>
    <row r="5826" spans="1:5">
      <c r="A5826" s="5">
        <v>45575.916666666664</v>
      </c>
      <c r="B5826">
        <v>13.927162170410099</v>
      </c>
      <c r="C5826">
        <v>6.0999999046325604</v>
      </c>
      <c r="D5826" s="2">
        <f t="shared" si="180"/>
        <v>45575</v>
      </c>
      <c r="E5826">
        <f t="shared" si="181"/>
        <v>61.00473129749291</v>
      </c>
    </row>
    <row r="5827" spans="1:5">
      <c r="A5827" s="5">
        <v>45575.958333333336</v>
      </c>
      <c r="B5827">
        <v>13.543103218078601</v>
      </c>
      <c r="C5827">
        <v>5.5999999046325604</v>
      </c>
      <c r="D5827" s="2">
        <f t="shared" ref="D5827:D5890" si="182">DATE(YEAR(A5827), MONTH(A5827), DAY(A5827))</f>
        <v>45575</v>
      </c>
      <c r="E5827">
        <f t="shared" ref="E5827:E5890" si="183">AVERAGEIF(D:D, D5827, B:B)*1.8+32</f>
        <v>61.00473129749291</v>
      </c>
    </row>
    <row r="5828" spans="1:5">
      <c r="A5828" s="5">
        <v>45576</v>
      </c>
      <c r="B5828">
        <v>13.0974578857421</v>
      </c>
      <c r="C5828">
        <v>5.5999999046325604</v>
      </c>
      <c r="D5828" s="2">
        <f t="shared" si="182"/>
        <v>45576</v>
      </c>
      <c r="E5828">
        <f t="shared" si="183"/>
        <v>60.537036728858865</v>
      </c>
    </row>
    <row r="5829" spans="1:5">
      <c r="A5829" s="5">
        <v>45576.041666666664</v>
      </c>
      <c r="B5829">
        <v>12.5721225738525</v>
      </c>
      <c r="C5829">
        <v>4.4000000953674299</v>
      </c>
      <c r="D5829" s="2">
        <f t="shared" si="182"/>
        <v>45576</v>
      </c>
      <c r="E5829">
        <f t="shared" si="183"/>
        <v>60.537036728858865</v>
      </c>
    </row>
    <row r="5830" spans="1:5">
      <c r="A5830" s="5">
        <v>45576.083333333336</v>
      </c>
      <c r="B5830">
        <v>12.0503234863281</v>
      </c>
      <c r="C5830">
        <v>4.4000000953674299</v>
      </c>
      <c r="D5830" s="2">
        <f t="shared" si="182"/>
        <v>45576</v>
      </c>
      <c r="E5830">
        <f t="shared" si="183"/>
        <v>60.537036728858865</v>
      </c>
    </row>
    <row r="5831" spans="1:5">
      <c r="A5831" s="5">
        <v>45576.125</v>
      </c>
      <c r="B5831">
        <v>11.5341987609863</v>
      </c>
      <c r="C5831">
        <v>3.9000000953674299</v>
      </c>
      <c r="D5831" s="2">
        <f t="shared" si="182"/>
        <v>45576</v>
      </c>
      <c r="E5831">
        <f t="shared" si="183"/>
        <v>60.537036728858865</v>
      </c>
    </row>
    <row r="5832" spans="1:5">
      <c r="A5832" s="5">
        <v>45576.166666666664</v>
      </c>
      <c r="B5832">
        <v>10.960350990295399</v>
      </c>
      <c r="C5832">
        <v>3.2999999523162802</v>
      </c>
      <c r="D5832" s="2">
        <f t="shared" si="182"/>
        <v>45576</v>
      </c>
      <c r="E5832">
        <f t="shared" si="183"/>
        <v>60.537036728858865</v>
      </c>
    </row>
    <row r="5833" spans="1:5">
      <c r="A5833" s="5">
        <v>45576.208333333336</v>
      </c>
      <c r="B5833">
        <v>10.669286727905201</v>
      </c>
      <c r="C5833">
        <v>3.2999999523162802</v>
      </c>
      <c r="D5833" s="2">
        <f t="shared" si="182"/>
        <v>45576</v>
      </c>
      <c r="E5833">
        <f t="shared" si="183"/>
        <v>60.537036728858865</v>
      </c>
    </row>
    <row r="5834" spans="1:5">
      <c r="A5834" s="5">
        <v>45576.25</v>
      </c>
      <c r="B5834">
        <v>11.189230918884199</v>
      </c>
      <c r="C5834">
        <v>2.7999999523162802</v>
      </c>
      <c r="D5834" s="2">
        <f t="shared" si="182"/>
        <v>45576</v>
      </c>
      <c r="E5834">
        <f t="shared" si="183"/>
        <v>60.537036728858865</v>
      </c>
    </row>
    <row r="5835" spans="1:5">
      <c r="A5835" s="5">
        <v>45576.291666666664</v>
      </c>
      <c r="B5835">
        <v>12.2292919158935</v>
      </c>
      <c r="C5835">
        <v>3.2999999523162802</v>
      </c>
      <c r="D5835" s="2">
        <f t="shared" si="182"/>
        <v>45576</v>
      </c>
      <c r="E5835">
        <f t="shared" si="183"/>
        <v>60.537036728858865</v>
      </c>
    </row>
    <row r="5836" spans="1:5">
      <c r="A5836" s="5">
        <v>45576.333333333336</v>
      </c>
      <c r="B5836">
        <v>14.0289239883422</v>
      </c>
      <c r="C5836">
        <v>5.5999999046325604</v>
      </c>
      <c r="D5836" s="2">
        <f t="shared" si="182"/>
        <v>45576</v>
      </c>
      <c r="E5836">
        <f t="shared" si="183"/>
        <v>60.537036728858865</v>
      </c>
    </row>
    <row r="5837" spans="1:5">
      <c r="A5837" s="5">
        <v>45576.375</v>
      </c>
      <c r="B5837">
        <v>16.281124114990199</v>
      </c>
      <c r="C5837">
        <v>7.8000001907348597</v>
      </c>
      <c r="D5837" s="2">
        <f t="shared" si="182"/>
        <v>45576</v>
      </c>
      <c r="E5837">
        <f t="shared" si="183"/>
        <v>60.537036728858865</v>
      </c>
    </row>
    <row r="5838" spans="1:5">
      <c r="A5838" s="5">
        <v>45576.416666666664</v>
      </c>
      <c r="B5838">
        <v>18.1468811035156</v>
      </c>
      <c r="C5838">
        <v>9.3999996185302699</v>
      </c>
      <c r="D5838" s="2">
        <f t="shared" si="182"/>
        <v>45576</v>
      </c>
      <c r="E5838">
        <f t="shared" si="183"/>
        <v>60.537036728858865</v>
      </c>
    </row>
    <row r="5839" spans="1:5">
      <c r="A5839" s="5">
        <v>45576.458333333336</v>
      </c>
      <c r="B5839">
        <v>20.043024063110298</v>
      </c>
      <c r="C5839">
        <v>10.6000003814697</v>
      </c>
      <c r="D5839" s="2">
        <f t="shared" si="182"/>
        <v>45576</v>
      </c>
      <c r="E5839">
        <f t="shared" si="183"/>
        <v>60.537036728858865</v>
      </c>
    </row>
    <row r="5840" spans="1:5">
      <c r="A5840" s="5">
        <v>45576.5</v>
      </c>
      <c r="B5840">
        <v>21.4723815917968</v>
      </c>
      <c r="C5840">
        <v>12.199999809265099</v>
      </c>
      <c r="D5840" s="2">
        <f t="shared" si="182"/>
        <v>45576</v>
      </c>
      <c r="E5840">
        <f t="shared" si="183"/>
        <v>60.537036728858865</v>
      </c>
    </row>
    <row r="5841" spans="1:5">
      <c r="A5841" s="5">
        <v>45576.541666666664</v>
      </c>
      <c r="B5841">
        <v>22.019094467163001</v>
      </c>
      <c r="C5841">
        <v>13.300000190734799</v>
      </c>
      <c r="D5841" s="2">
        <f t="shared" si="182"/>
        <v>45576</v>
      </c>
      <c r="E5841">
        <f t="shared" si="183"/>
        <v>60.537036728858865</v>
      </c>
    </row>
    <row r="5842" spans="1:5">
      <c r="A5842" s="5">
        <v>45576.583333333336</v>
      </c>
      <c r="B5842">
        <v>21.6616306304931</v>
      </c>
      <c r="C5842">
        <v>13.899999618530201</v>
      </c>
      <c r="D5842" s="2">
        <f t="shared" si="182"/>
        <v>45576</v>
      </c>
      <c r="E5842">
        <f t="shared" si="183"/>
        <v>60.537036728858865</v>
      </c>
    </row>
    <row r="5843" spans="1:5">
      <c r="A5843" s="5">
        <v>45576.625</v>
      </c>
      <c r="B5843">
        <v>20.676387786865199</v>
      </c>
      <c r="C5843">
        <v>14.399999618530201</v>
      </c>
      <c r="D5843" s="2">
        <f t="shared" si="182"/>
        <v>45576</v>
      </c>
      <c r="E5843">
        <f t="shared" si="183"/>
        <v>60.537036728858865</v>
      </c>
    </row>
    <row r="5844" spans="1:5">
      <c r="A5844" s="5">
        <v>45576.666666666664</v>
      </c>
      <c r="B5844">
        <v>20.241859436035099</v>
      </c>
      <c r="C5844">
        <v>14.399999618530201</v>
      </c>
      <c r="D5844" s="2">
        <f t="shared" si="182"/>
        <v>45576</v>
      </c>
      <c r="E5844">
        <f t="shared" si="183"/>
        <v>60.537036728858865</v>
      </c>
    </row>
    <row r="5845" spans="1:5">
      <c r="A5845" s="5">
        <v>45576.708333333336</v>
      </c>
      <c r="B5845">
        <v>19.221197128295898</v>
      </c>
      <c r="C5845">
        <v>13.300000190734799</v>
      </c>
      <c r="D5845" s="2">
        <f t="shared" si="182"/>
        <v>45576</v>
      </c>
      <c r="E5845">
        <f t="shared" si="183"/>
        <v>60.537036728858865</v>
      </c>
    </row>
    <row r="5846" spans="1:5">
      <c r="A5846" s="5">
        <v>45576.75</v>
      </c>
      <c r="B5846">
        <v>17.77632522583</v>
      </c>
      <c r="C5846">
        <v>11.699999809265099</v>
      </c>
      <c r="D5846" s="2">
        <f t="shared" si="182"/>
        <v>45576</v>
      </c>
      <c r="E5846">
        <f t="shared" si="183"/>
        <v>60.537036728858865</v>
      </c>
    </row>
    <row r="5847" spans="1:5">
      <c r="A5847" s="5">
        <v>45576.791666666664</v>
      </c>
      <c r="B5847">
        <v>16.484958648681602</v>
      </c>
      <c r="C5847">
        <v>8.3000001907348597</v>
      </c>
      <c r="D5847" s="2">
        <f t="shared" si="182"/>
        <v>45576</v>
      </c>
      <c r="E5847">
        <f t="shared" si="183"/>
        <v>60.537036728858865</v>
      </c>
    </row>
    <row r="5848" spans="1:5">
      <c r="A5848" s="5">
        <v>45576.833333333336</v>
      </c>
      <c r="B5848">
        <v>15.2142219543457</v>
      </c>
      <c r="C5848">
        <v>8.3000001907348597</v>
      </c>
      <c r="D5848" s="2">
        <f t="shared" si="182"/>
        <v>45576</v>
      </c>
      <c r="E5848">
        <f t="shared" si="183"/>
        <v>60.537036728858865</v>
      </c>
    </row>
    <row r="5849" spans="1:5">
      <c r="A5849" s="5">
        <v>45576.875</v>
      </c>
      <c r="B5849">
        <v>14.6042051315307</v>
      </c>
      <c r="C5849">
        <v>8.3000001907348597</v>
      </c>
      <c r="D5849" s="2">
        <f t="shared" si="182"/>
        <v>45576</v>
      </c>
      <c r="E5849">
        <f t="shared" si="183"/>
        <v>60.537036728858865</v>
      </c>
    </row>
    <row r="5850" spans="1:5">
      <c r="A5850" s="5">
        <v>45576.916666666664</v>
      </c>
      <c r="B5850">
        <v>14.3196964263916</v>
      </c>
      <c r="C5850">
        <v>7.1999998092651296</v>
      </c>
      <c r="D5850" s="2">
        <f t="shared" si="182"/>
        <v>45576</v>
      </c>
      <c r="E5850">
        <f t="shared" si="183"/>
        <v>60.537036728858865</v>
      </c>
    </row>
    <row r="5851" spans="1:5">
      <c r="A5851" s="5">
        <v>45576.958333333336</v>
      </c>
      <c r="B5851">
        <v>13.9996480941772</v>
      </c>
      <c r="C5851">
        <v>6.0999999046325604</v>
      </c>
      <c r="D5851" s="2">
        <f t="shared" si="182"/>
        <v>45576</v>
      </c>
      <c r="E5851">
        <f t="shared" si="183"/>
        <v>60.537036728858865</v>
      </c>
    </row>
    <row r="5852" spans="1:5">
      <c r="A5852" s="5">
        <v>45577</v>
      </c>
      <c r="B5852">
        <v>13.4524612426757</v>
      </c>
      <c r="C5852">
        <v>5</v>
      </c>
      <c r="D5852" s="2">
        <f t="shared" si="182"/>
        <v>45577</v>
      </c>
      <c r="E5852">
        <f t="shared" si="183"/>
        <v>58.312230539321803</v>
      </c>
    </row>
    <row r="5853" spans="1:5">
      <c r="A5853" s="5">
        <v>45577.041666666664</v>
      </c>
      <c r="B5853">
        <v>12.9021606445312</v>
      </c>
      <c r="C5853">
        <v>5</v>
      </c>
      <c r="D5853" s="2">
        <f t="shared" si="182"/>
        <v>45577</v>
      </c>
      <c r="E5853">
        <f t="shared" si="183"/>
        <v>58.312230539321803</v>
      </c>
    </row>
    <row r="5854" spans="1:5">
      <c r="A5854" s="5">
        <v>45577.083333333336</v>
      </c>
      <c r="B5854">
        <v>12.3888502120971</v>
      </c>
      <c r="C5854">
        <v>3.9000000953674299</v>
      </c>
      <c r="D5854" s="2">
        <f t="shared" si="182"/>
        <v>45577</v>
      </c>
      <c r="E5854">
        <f t="shared" si="183"/>
        <v>58.312230539321803</v>
      </c>
    </row>
    <row r="5855" spans="1:5">
      <c r="A5855" s="5">
        <v>45577.125</v>
      </c>
      <c r="B5855">
        <v>11.833874702453601</v>
      </c>
      <c r="C5855">
        <v>3.9000000953674299</v>
      </c>
      <c r="D5855" s="2">
        <f t="shared" si="182"/>
        <v>45577</v>
      </c>
      <c r="E5855">
        <f t="shared" si="183"/>
        <v>58.312230539321803</v>
      </c>
    </row>
    <row r="5856" spans="1:5">
      <c r="A5856" s="5">
        <v>45577.166666666664</v>
      </c>
      <c r="B5856">
        <v>11.338558197021401</v>
      </c>
      <c r="C5856">
        <v>3.9000000953674299</v>
      </c>
      <c r="D5856" s="2">
        <f t="shared" si="182"/>
        <v>45577</v>
      </c>
      <c r="E5856">
        <f t="shared" si="183"/>
        <v>58.312230539321803</v>
      </c>
    </row>
    <row r="5857" spans="1:5">
      <c r="A5857" s="5">
        <v>45577.208333333336</v>
      </c>
      <c r="B5857">
        <v>11.1233911514282</v>
      </c>
      <c r="C5857">
        <v>3.9000000953674299</v>
      </c>
      <c r="D5857" s="2">
        <f t="shared" si="182"/>
        <v>45577</v>
      </c>
      <c r="E5857">
        <f t="shared" si="183"/>
        <v>58.312230539321803</v>
      </c>
    </row>
    <row r="5858" spans="1:5">
      <c r="A5858" s="5">
        <v>45577.25</v>
      </c>
      <c r="B5858">
        <v>11.211351394653301</v>
      </c>
      <c r="C5858">
        <v>3.2999999523162802</v>
      </c>
      <c r="D5858" s="2">
        <f t="shared" si="182"/>
        <v>45577</v>
      </c>
      <c r="E5858">
        <f t="shared" si="183"/>
        <v>58.312230539321803</v>
      </c>
    </row>
    <row r="5859" spans="1:5">
      <c r="A5859" s="5">
        <v>45577.291666666664</v>
      </c>
      <c r="B5859">
        <v>12.0788307189941</v>
      </c>
      <c r="C5859">
        <v>4.4000000953674299</v>
      </c>
      <c r="D5859" s="2">
        <f t="shared" si="182"/>
        <v>45577</v>
      </c>
      <c r="E5859">
        <f t="shared" si="183"/>
        <v>58.312230539321803</v>
      </c>
    </row>
    <row r="5860" spans="1:5">
      <c r="A5860" s="5">
        <v>45577.333333333336</v>
      </c>
      <c r="B5860">
        <v>13.4854364395141</v>
      </c>
      <c r="C5860">
        <v>8.3000001907348597</v>
      </c>
      <c r="D5860" s="2">
        <f t="shared" si="182"/>
        <v>45577</v>
      </c>
      <c r="E5860">
        <f t="shared" si="183"/>
        <v>58.312230539321803</v>
      </c>
    </row>
    <row r="5861" spans="1:5">
      <c r="A5861" s="5">
        <v>45577.375</v>
      </c>
      <c r="B5861">
        <v>14.9069156646728</v>
      </c>
      <c r="C5861">
        <v>11.1000003814697</v>
      </c>
      <c r="D5861" s="2">
        <f t="shared" si="182"/>
        <v>45577</v>
      </c>
      <c r="E5861">
        <f t="shared" si="183"/>
        <v>58.312230539321803</v>
      </c>
    </row>
    <row r="5862" spans="1:5">
      <c r="A5862" s="5">
        <v>45577.416666666664</v>
      </c>
      <c r="B5862">
        <v>16.275375366210898</v>
      </c>
      <c r="C5862">
        <v>13.899999618530201</v>
      </c>
      <c r="D5862" s="2">
        <f t="shared" si="182"/>
        <v>45577</v>
      </c>
      <c r="E5862">
        <f t="shared" si="183"/>
        <v>58.312230539321803</v>
      </c>
    </row>
    <row r="5863" spans="1:5">
      <c r="A5863" s="5">
        <v>45577.458333333336</v>
      </c>
      <c r="B5863">
        <v>17.184347152709901</v>
      </c>
      <c r="C5863">
        <v>15</v>
      </c>
      <c r="D5863" s="2">
        <f t="shared" si="182"/>
        <v>45577</v>
      </c>
      <c r="E5863">
        <f t="shared" si="183"/>
        <v>58.312230539321803</v>
      </c>
    </row>
    <row r="5864" spans="1:5">
      <c r="A5864" s="5">
        <v>45577.5</v>
      </c>
      <c r="B5864">
        <v>17.468528747558501</v>
      </c>
      <c r="C5864">
        <v>15.6000003814697</v>
      </c>
      <c r="D5864" s="2">
        <f t="shared" si="182"/>
        <v>45577</v>
      </c>
      <c r="E5864">
        <f t="shared" si="183"/>
        <v>58.312230539321803</v>
      </c>
    </row>
    <row r="5865" spans="1:5">
      <c r="A5865" s="5">
        <v>45577.541666666664</v>
      </c>
      <c r="B5865">
        <v>17.653385162353501</v>
      </c>
      <c r="C5865">
        <v>16.7000007629394</v>
      </c>
      <c r="D5865" s="2">
        <f t="shared" si="182"/>
        <v>45577</v>
      </c>
      <c r="E5865">
        <f t="shared" si="183"/>
        <v>58.312230539321803</v>
      </c>
    </row>
    <row r="5866" spans="1:5">
      <c r="A5866" s="5">
        <v>45577.583333333336</v>
      </c>
      <c r="B5866">
        <v>17.892778396606399</v>
      </c>
      <c r="C5866">
        <v>17.2000007629394</v>
      </c>
      <c r="D5866" s="2">
        <f t="shared" si="182"/>
        <v>45577</v>
      </c>
      <c r="E5866">
        <f t="shared" si="183"/>
        <v>58.312230539321803</v>
      </c>
    </row>
    <row r="5867" spans="1:5">
      <c r="A5867" s="5">
        <v>45577.625</v>
      </c>
      <c r="B5867">
        <v>17.870956420898398</v>
      </c>
      <c r="C5867">
        <v>17.799999237060501</v>
      </c>
      <c r="D5867" s="2">
        <f t="shared" si="182"/>
        <v>45577</v>
      </c>
      <c r="E5867">
        <f t="shared" si="183"/>
        <v>58.312230539321803</v>
      </c>
    </row>
    <row r="5868" spans="1:5">
      <c r="A5868" s="5">
        <v>45577.666666666664</v>
      </c>
      <c r="B5868">
        <v>17.609996795654201</v>
      </c>
      <c r="C5868">
        <v>17.2000007629394</v>
      </c>
      <c r="D5868" s="2">
        <f t="shared" si="182"/>
        <v>45577</v>
      </c>
      <c r="E5868">
        <f t="shared" si="183"/>
        <v>58.312230539321803</v>
      </c>
    </row>
    <row r="5869" spans="1:5">
      <c r="A5869" s="5">
        <v>45577.708333333336</v>
      </c>
      <c r="B5869">
        <v>17.038707733154201</v>
      </c>
      <c r="C5869">
        <v>16.100000381469702</v>
      </c>
      <c r="D5869" s="2">
        <f t="shared" si="182"/>
        <v>45577</v>
      </c>
      <c r="E5869">
        <f t="shared" si="183"/>
        <v>58.312230539321803</v>
      </c>
    </row>
    <row r="5870" spans="1:5">
      <c r="A5870" s="5">
        <v>45577.75</v>
      </c>
      <c r="B5870">
        <v>16.132223129272401</v>
      </c>
      <c r="C5870">
        <v>14.399999618530201</v>
      </c>
      <c r="D5870" s="2">
        <f t="shared" si="182"/>
        <v>45577</v>
      </c>
      <c r="E5870">
        <f t="shared" si="183"/>
        <v>58.312230539321803</v>
      </c>
    </row>
    <row r="5871" spans="1:5">
      <c r="A5871" s="5">
        <v>45577.791666666664</v>
      </c>
      <c r="B5871">
        <v>15.0440015792846</v>
      </c>
      <c r="C5871">
        <v>13.300000190734799</v>
      </c>
      <c r="D5871" s="2">
        <f t="shared" si="182"/>
        <v>45577</v>
      </c>
      <c r="E5871">
        <f t="shared" si="183"/>
        <v>58.312230539321803</v>
      </c>
    </row>
    <row r="5872" spans="1:5">
      <c r="A5872" s="5">
        <v>45577.833333333336</v>
      </c>
      <c r="B5872">
        <v>14.317929267883301</v>
      </c>
      <c r="C5872">
        <v>12.800000190734799</v>
      </c>
      <c r="D5872" s="2">
        <f t="shared" si="182"/>
        <v>45577</v>
      </c>
      <c r="E5872">
        <f t="shared" si="183"/>
        <v>58.312230539321803</v>
      </c>
    </row>
    <row r="5873" spans="1:5">
      <c r="A5873" s="5">
        <v>45577.875</v>
      </c>
      <c r="B5873">
        <v>14.074113845825099</v>
      </c>
      <c r="C5873">
        <v>11.699999809265099</v>
      </c>
      <c r="D5873" s="2">
        <f t="shared" si="182"/>
        <v>45577</v>
      </c>
      <c r="E5873">
        <f t="shared" si="183"/>
        <v>58.312230539321803</v>
      </c>
    </row>
    <row r="5874" spans="1:5">
      <c r="A5874" s="5">
        <v>45577.916666666664</v>
      </c>
      <c r="B5874">
        <v>13.9010210037231</v>
      </c>
      <c r="C5874">
        <v>10.6000003814697</v>
      </c>
      <c r="D5874" s="2">
        <f t="shared" si="182"/>
        <v>45577</v>
      </c>
      <c r="E5874">
        <f t="shared" si="183"/>
        <v>58.312230539321803</v>
      </c>
    </row>
    <row r="5875" spans="1:5">
      <c r="A5875" s="5">
        <v>45577.958333333336</v>
      </c>
      <c r="B5875">
        <v>13.6445455551147</v>
      </c>
      <c r="C5875">
        <v>9.3999996185302699</v>
      </c>
      <c r="D5875" s="2">
        <f t="shared" si="182"/>
        <v>45577</v>
      </c>
      <c r="E5875">
        <f t="shared" si="183"/>
        <v>58.312230539321803</v>
      </c>
    </row>
    <row r="5876" spans="1:5">
      <c r="A5876" s="5">
        <v>45578</v>
      </c>
      <c r="B5876">
        <v>13.2855978012084</v>
      </c>
      <c r="C5876">
        <v>8.8999996185302699</v>
      </c>
      <c r="D5876" s="2">
        <f t="shared" si="182"/>
        <v>45578</v>
      </c>
      <c r="E5876">
        <f t="shared" si="183"/>
        <v>58.04634008407583</v>
      </c>
    </row>
    <row r="5877" spans="1:5">
      <c r="A5877" s="5">
        <v>45578.041666666664</v>
      </c>
      <c r="B5877">
        <v>12.827029228210399</v>
      </c>
      <c r="C5877">
        <v>8.8999996185302699</v>
      </c>
      <c r="D5877" s="2">
        <f t="shared" si="182"/>
        <v>45578</v>
      </c>
      <c r="E5877">
        <f t="shared" si="183"/>
        <v>58.04634008407583</v>
      </c>
    </row>
    <row r="5878" spans="1:5">
      <c r="A5878" s="5">
        <v>45578.083333333336</v>
      </c>
      <c r="B5878">
        <v>12.3430976867675</v>
      </c>
      <c r="C5878">
        <v>8.3000001907348597</v>
      </c>
      <c r="D5878" s="2">
        <f t="shared" si="182"/>
        <v>45578</v>
      </c>
      <c r="E5878">
        <f t="shared" si="183"/>
        <v>58.04634008407583</v>
      </c>
    </row>
    <row r="5879" spans="1:5">
      <c r="A5879" s="5">
        <v>45578.125</v>
      </c>
      <c r="B5879">
        <v>11.8475885391235</v>
      </c>
      <c r="C5879">
        <v>7.1999998092651296</v>
      </c>
      <c r="D5879" s="2">
        <f t="shared" si="182"/>
        <v>45578</v>
      </c>
      <c r="E5879">
        <f t="shared" si="183"/>
        <v>58.04634008407583</v>
      </c>
    </row>
    <row r="5880" spans="1:5">
      <c r="A5880" s="5">
        <v>45578.166666666664</v>
      </c>
      <c r="B5880">
        <v>11.37291431427</v>
      </c>
      <c r="C5880">
        <v>6.0999999046325604</v>
      </c>
      <c r="D5880" s="2">
        <f t="shared" si="182"/>
        <v>45578</v>
      </c>
      <c r="E5880">
        <f t="shared" si="183"/>
        <v>58.04634008407583</v>
      </c>
    </row>
    <row r="5881" spans="1:5">
      <c r="A5881" s="5">
        <v>45578.208333333336</v>
      </c>
      <c r="B5881">
        <v>11.043493270874</v>
      </c>
      <c r="C5881">
        <v>6.0999999046325604</v>
      </c>
      <c r="D5881" s="2">
        <f t="shared" si="182"/>
        <v>45578</v>
      </c>
      <c r="E5881">
        <f t="shared" si="183"/>
        <v>58.04634008407583</v>
      </c>
    </row>
    <row r="5882" spans="1:5">
      <c r="A5882" s="5">
        <v>45578.25</v>
      </c>
      <c r="B5882">
        <v>11.3533878326416</v>
      </c>
      <c r="C5882">
        <v>6.0999999046325604</v>
      </c>
      <c r="D5882" s="2">
        <f t="shared" si="182"/>
        <v>45578</v>
      </c>
      <c r="E5882">
        <f t="shared" si="183"/>
        <v>58.04634008407583</v>
      </c>
    </row>
    <row r="5883" spans="1:5">
      <c r="A5883" s="5">
        <v>45578.291666666664</v>
      </c>
      <c r="B5883">
        <v>12.540896415710399</v>
      </c>
      <c r="C5883">
        <v>6.6999998092651296</v>
      </c>
      <c r="D5883" s="2">
        <f t="shared" si="182"/>
        <v>45578</v>
      </c>
      <c r="E5883">
        <f t="shared" si="183"/>
        <v>58.04634008407583</v>
      </c>
    </row>
    <row r="5884" spans="1:5">
      <c r="A5884" s="5">
        <v>45578.333333333336</v>
      </c>
      <c r="B5884">
        <v>13.809582710266101</v>
      </c>
      <c r="C5884">
        <v>10</v>
      </c>
      <c r="D5884" s="2">
        <f t="shared" si="182"/>
        <v>45578</v>
      </c>
      <c r="E5884">
        <f t="shared" si="183"/>
        <v>58.04634008407583</v>
      </c>
    </row>
    <row r="5885" spans="1:5">
      <c r="A5885" s="5">
        <v>45578.375</v>
      </c>
      <c r="B5885">
        <v>15.5771789550781</v>
      </c>
      <c r="C5885">
        <v>13.300000190734799</v>
      </c>
      <c r="D5885" s="2">
        <f t="shared" si="182"/>
        <v>45578</v>
      </c>
      <c r="E5885">
        <f t="shared" si="183"/>
        <v>58.04634008407583</v>
      </c>
    </row>
    <row r="5886" spans="1:5">
      <c r="A5886" s="5">
        <v>45578.416666666664</v>
      </c>
      <c r="B5886">
        <v>16.7369060516357</v>
      </c>
      <c r="C5886">
        <v>16.100000381469702</v>
      </c>
      <c r="D5886" s="2">
        <f t="shared" si="182"/>
        <v>45578</v>
      </c>
      <c r="E5886">
        <f t="shared" si="183"/>
        <v>58.04634008407583</v>
      </c>
    </row>
    <row r="5887" spans="1:5">
      <c r="A5887" s="5">
        <v>45578.458333333336</v>
      </c>
      <c r="B5887">
        <v>17.512586593627901</v>
      </c>
      <c r="C5887">
        <v>17.2000007629394</v>
      </c>
      <c r="D5887" s="2">
        <f t="shared" si="182"/>
        <v>45578</v>
      </c>
      <c r="E5887">
        <f t="shared" si="183"/>
        <v>58.04634008407583</v>
      </c>
    </row>
    <row r="5888" spans="1:5">
      <c r="A5888" s="5">
        <v>45578.5</v>
      </c>
      <c r="B5888">
        <v>18.013500213623001</v>
      </c>
      <c r="C5888">
        <v>17.799999237060501</v>
      </c>
      <c r="D5888" s="2">
        <f t="shared" si="182"/>
        <v>45578</v>
      </c>
      <c r="E5888">
        <f t="shared" si="183"/>
        <v>58.04634008407583</v>
      </c>
    </row>
    <row r="5889" spans="1:5">
      <c r="A5889" s="5">
        <v>45578.541666666664</v>
      </c>
      <c r="B5889">
        <v>18.146396636962798</v>
      </c>
      <c r="C5889">
        <v>18.899999618530199</v>
      </c>
      <c r="D5889" s="2">
        <f t="shared" si="182"/>
        <v>45578</v>
      </c>
      <c r="E5889">
        <f t="shared" si="183"/>
        <v>58.04634008407583</v>
      </c>
    </row>
    <row r="5890" spans="1:5">
      <c r="A5890" s="5">
        <v>45578.583333333336</v>
      </c>
      <c r="B5890">
        <v>17.981599807739201</v>
      </c>
      <c r="C5890">
        <v>19.399999618530199</v>
      </c>
      <c r="D5890" s="2">
        <f t="shared" si="182"/>
        <v>45578</v>
      </c>
      <c r="E5890">
        <f t="shared" si="183"/>
        <v>58.04634008407583</v>
      </c>
    </row>
    <row r="5891" spans="1:5">
      <c r="A5891" s="5">
        <v>45578.625</v>
      </c>
      <c r="B5891">
        <v>17.6333408355712</v>
      </c>
      <c r="C5891">
        <v>20</v>
      </c>
      <c r="D5891" s="2">
        <f t="shared" ref="D5891:D5954" si="184">DATE(YEAR(A5891), MONTH(A5891), DAY(A5891))</f>
        <v>45578</v>
      </c>
      <c r="E5891">
        <f t="shared" ref="E5891:E5954" si="185">AVERAGEIF(D:D, D5891, B:B)*1.8+32</f>
        <v>58.04634008407583</v>
      </c>
    </row>
    <row r="5892" spans="1:5">
      <c r="A5892" s="5">
        <v>45578.666666666664</v>
      </c>
      <c r="B5892">
        <v>17.036479949951101</v>
      </c>
      <c r="C5892">
        <v>20</v>
      </c>
      <c r="D5892" s="2">
        <f t="shared" si="184"/>
        <v>45578</v>
      </c>
      <c r="E5892">
        <f t="shared" si="185"/>
        <v>58.04634008407583</v>
      </c>
    </row>
    <row r="5893" spans="1:5">
      <c r="A5893" s="5">
        <v>45578.708333333336</v>
      </c>
      <c r="B5893">
        <v>16.217697143554599</v>
      </c>
      <c r="C5893">
        <v>18.899999618530199</v>
      </c>
      <c r="D5893" s="2">
        <f t="shared" si="184"/>
        <v>45578</v>
      </c>
      <c r="E5893">
        <f t="shared" si="185"/>
        <v>58.04634008407583</v>
      </c>
    </row>
    <row r="5894" spans="1:5">
      <c r="A5894" s="5">
        <v>45578.75</v>
      </c>
      <c r="B5894">
        <v>15.1565608978271</v>
      </c>
      <c r="C5894">
        <v>17.2000007629394</v>
      </c>
      <c r="D5894" s="2">
        <f t="shared" si="184"/>
        <v>45578</v>
      </c>
      <c r="E5894">
        <f t="shared" si="185"/>
        <v>58.04634008407583</v>
      </c>
    </row>
    <row r="5895" spans="1:5">
      <c r="A5895" s="5">
        <v>45578.791666666664</v>
      </c>
      <c r="B5895">
        <v>14.268049240112299</v>
      </c>
      <c r="C5895">
        <v>15.6000003814697</v>
      </c>
      <c r="D5895" s="2">
        <f t="shared" si="184"/>
        <v>45578</v>
      </c>
      <c r="E5895">
        <f t="shared" si="185"/>
        <v>58.04634008407583</v>
      </c>
    </row>
    <row r="5896" spans="1:5">
      <c r="A5896" s="5">
        <v>45578.833333333336</v>
      </c>
      <c r="B5896">
        <v>13.7846879959106</v>
      </c>
      <c r="C5896">
        <v>13.899999618530201</v>
      </c>
      <c r="D5896" s="2">
        <f t="shared" si="184"/>
        <v>45578</v>
      </c>
      <c r="E5896">
        <f t="shared" si="185"/>
        <v>58.04634008407583</v>
      </c>
    </row>
    <row r="5897" spans="1:5">
      <c r="A5897" s="5">
        <v>45578.875</v>
      </c>
      <c r="B5897">
        <v>13.4639482498168</v>
      </c>
      <c r="C5897">
        <v>13.899999618530201</v>
      </c>
      <c r="D5897" s="2">
        <f t="shared" si="184"/>
        <v>45578</v>
      </c>
      <c r="E5897">
        <f t="shared" si="185"/>
        <v>58.04634008407583</v>
      </c>
    </row>
    <row r="5898" spans="1:5">
      <c r="A5898" s="5">
        <v>45578.916666666664</v>
      </c>
      <c r="B5898">
        <v>12.987560272216699</v>
      </c>
      <c r="C5898">
        <v>13.300000190734799</v>
      </c>
      <c r="D5898" s="2">
        <f t="shared" si="184"/>
        <v>45578</v>
      </c>
      <c r="E5898">
        <f t="shared" si="185"/>
        <v>58.04634008407583</v>
      </c>
    </row>
    <row r="5899" spans="1:5">
      <c r="A5899" s="5">
        <v>45578.958333333336</v>
      </c>
      <c r="B5899">
        <v>12.344453811645501</v>
      </c>
      <c r="C5899">
        <v>12.800000190734799</v>
      </c>
      <c r="D5899" s="2">
        <f t="shared" si="184"/>
        <v>45578</v>
      </c>
      <c r="E5899">
        <f t="shared" si="185"/>
        <v>58.04634008407583</v>
      </c>
    </row>
    <row r="5900" spans="1:5">
      <c r="A5900" s="5">
        <v>45579</v>
      </c>
      <c r="B5900">
        <v>11.646589279174799</v>
      </c>
      <c r="C5900">
        <v>11.699999809265099</v>
      </c>
      <c r="D5900" s="2">
        <f t="shared" si="184"/>
        <v>45579</v>
      </c>
      <c r="E5900">
        <f t="shared" si="185"/>
        <v>52.958899188041613</v>
      </c>
    </row>
    <row r="5901" spans="1:5">
      <c r="A5901" s="5">
        <v>45579.041666666664</v>
      </c>
      <c r="B5901">
        <v>10.899481773376399</v>
      </c>
      <c r="C5901">
        <v>10</v>
      </c>
      <c r="D5901" s="2">
        <f t="shared" si="184"/>
        <v>45579</v>
      </c>
      <c r="E5901">
        <f t="shared" si="185"/>
        <v>52.958899188041613</v>
      </c>
    </row>
    <row r="5902" spans="1:5">
      <c r="A5902" s="5">
        <v>45579.083333333336</v>
      </c>
      <c r="B5902">
        <v>10.1896352767944</v>
      </c>
      <c r="C5902">
        <v>8.3000001907348597</v>
      </c>
      <c r="D5902" s="2">
        <f t="shared" si="184"/>
        <v>45579</v>
      </c>
      <c r="E5902">
        <f t="shared" si="185"/>
        <v>52.958899188041613</v>
      </c>
    </row>
    <row r="5903" spans="1:5">
      <c r="A5903" s="5">
        <v>45579.125</v>
      </c>
      <c r="B5903">
        <v>9.4928283691406197</v>
      </c>
      <c r="C5903">
        <v>7.1999998092651296</v>
      </c>
      <c r="D5903" s="2">
        <f t="shared" si="184"/>
        <v>45579</v>
      </c>
      <c r="E5903">
        <f t="shared" si="185"/>
        <v>52.958899188041613</v>
      </c>
    </row>
    <row r="5904" spans="1:5">
      <c r="A5904" s="5">
        <v>45579.166666666664</v>
      </c>
      <c r="B5904">
        <v>8.8040828704833896</v>
      </c>
      <c r="C5904">
        <v>7.8000001907348597</v>
      </c>
      <c r="D5904" s="2">
        <f t="shared" si="184"/>
        <v>45579</v>
      </c>
      <c r="E5904">
        <f t="shared" si="185"/>
        <v>52.958899188041613</v>
      </c>
    </row>
    <row r="5905" spans="1:5">
      <c r="A5905" s="5">
        <v>45579.208333333336</v>
      </c>
      <c r="B5905">
        <v>8.3712539672851491</v>
      </c>
      <c r="C5905">
        <v>7.8000001907348597</v>
      </c>
      <c r="D5905" s="2">
        <f t="shared" si="184"/>
        <v>45579</v>
      </c>
      <c r="E5905">
        <f t="shared" si="185"/>
        <v>52.958899188041613</v>
      </c>
    </row>
    <row r="5906" spans="1:5">
      <c r="A5906" s="5">
        <v>45579.25</v>
      </c>
      <c r="B5906">
        <v>8.7130346298217702</v>
      </c>
      <c r="C5906">
        <v>7.8000001907348597</v>
      </c>
      <c r="D5906" s="2">
        <f t="shared" si="184"/>
        <v>45579</v>
      </c>
      <c r="E5906">
        <f t="shared" si="185"/>
        <v>52.958899188041613</v>
      </c>
    </row>
    <row r="5907" spans="1:5">
      <c r="A5907" s="5">
        <v>45579.291666666664</v>
      </c>
      <c r="B5907">
        <v>10.0492610931396</v>
      </c>
      <c r="C5907">
        <v>7.1999998092651296</v>
      </c>
      <c r="D5907" s="2">
        <f t="shared" si="184"/>
        <v>45579</v>
      </c>
      <c r="E5907">
        <f t="shared" si="185"/>
        <v>52.958899188041613</v>
      </c>
    </row>
    <row r="5908" spans="1:5">
      <c r="A5908" s="5">
        <v>45579.333333333336</v>
      </c>
      <c r="B5908">
        <v>11.5238599777221</v>
      </c>
      <c r="C5908">
        <v>11.1000003814697</v>
      </c>
      <c r="D5908" s="2">
        <f t="shared" si="184"/>
        <v>45579</v>
      </c>
      <c r="E5908">
        <f t="shared" si="185"/>
        <v>52.958899188041613</v>
      </c>
    </row>
    <row r="5909" spans="1:5">
      <c r="A5909" s="5">
        <v>45579.375</v>
      </c>
      <c r="B5909">
        <v>13.0115699768066</v>
      </c>
      <c r="C5909">
        <v>14.399999618530201</v>
      </c>
      <c r="D5909" s="2">
        <f t="shared" si="184"/>
        <v>45579</v>
      </c>
      <c r="E5909">
        <f t="shared" si="185"/>
        <v>52.958899188041613</v>
      </c>
    </row>
    <row r="5910" spans="1:5">
      <c r="A5910" s="5">
        <v>45579.416666666664</v>
      </c>
      <c r="B5910">
        <v>14.0879354476928</v>
      </c>
      <c r="C5910">
        <v>17.799999237060501</v>
      </c>
      <c r="D5910" s="2">
        <f t="shared" si="184"/>
        <v>45579</v>
      </c>
      <c r="E5910">
        <f t="shared" si="185"/>
        <v>52.958899188041613</v>
      </c>
    </row>
    <row r="5911" spans="1:5">
      <c r="A5911" s="5">
        <v>45579.458333333336</v>
      </c>
      <c r="B5911">
        <v>14.853923797607401</v>
      </c>
      <c r="C5911">
        <v>19.399999618530199</v>
      </c>
      <c r="D5911" s="2">
        <f t="shared" si="184"/>
        <v>45579</v>
      </c>
      <c r="E5911">
        <f t="shared" si="185"/>
        <v>52.958899188041613</v>
      </c>
    </row>
    <row r="5912" spans="1:5">
      <c r="A5912" s="5">
        <v>45579.5</v>
      </c>
      <c r="B5912">
        <v>15.252921104431101</v>
      </c>
      <c r="C5912">
        <v>20</v>
      </c>
      <c r="D5912" s="2">
        <f t="shared" si="184"/>
        <v>45579</v>
      </c>
      <c r="E5912">
        <f t="shared" si="185"/>
        <v>52.958899188041613</v>
      </c>
    </row>
    <row r="5913" spans="1:5">
      <c r="A5913" s="5">
        <v>45579.541666666664</v>
      </c>
      <c r="B5913">
        <v>15.2934961318969</v>
      </c>
      <c r="C5913">
        <v>21.100000381469702</v>
      </c>
      <c r="D5913" s="2">
        <f t="shared" si="184"/>
        <v>45579</v>
      </c>
      <c r="E5913">
        <f t="shared" si="185"/>
        <v>52.958899188041613</v>
      </c>
    </row>
    <row r="5914" spans="1:5">
      <c r="A5914" s="5">
        <v>45579.583333333336</v>
      </c>
      <c r="B5914">
        <v>15.0468835830688</v>
      </c>
      <c r="C5914">
        <v>21.7000007629394</v>
      </c>
      <c r="D5914" s="2">
        <f t="shared" si="184"/>
        <v>45579</v>
      </c>
      <c r="E5914">
        <f t="shared" si="185"/>
        <v>52.958899188041613</v>
      </c>
    </row>
    <row r="5915" spans="1:5">
      <c r="A5915" s="5">
        <v>45579.625</v>
      </c>
      <c r="B5915">
        <v>14.3502073287963</v>
      </c>
      <c r="C5915">
        <v>21.7000007629394</v>
      </c>
      <c r="D5915" s="2">
        <f t="shared" si="184"/>
        <v>45579</v>
      </c>
      <c r="E5915">
        <f t="shared" si="185"/>
        <v>52.958899188041613</v>
      </c>
    </row>
    <row r="5916" spans="1:5">
      <c r="A5916" s="5">
        <v>45579.666666666664</v>
      </c>
      <c r="B5916">
        <v>13.443086624145501</v>
      </c>
      <c r="C5916">
        <v>21.7000007629394</v>
      </c>
      <c r="D5916" s="2">
        <f t="shared" si="184"/>
        <v>45579</v>
      </c>
      <c r="E5916">
        <f t="shared" si="185"/>
        <v>52.958899188041613</v>
      </c>
    </row>
    <row r="5917" spans="1:5">
      <c r="A5917" s="5">
        <v>45579.708333333336</v>
      </c>
      <c r="B5917">
        <v>12.391959190368601</v>
      </c>
      <c r="C5917">
        <v>20</v>
      </c>
      <c r="D5917" s="2">
        <f t="shared" si="184"/>
        <v>45579</v>
      </c>
      <c r="E5917">
        <f t="shared" si="185"/>
        <v>52.958899188041613</v>
      </c>
    </row>
    <row r="5918" spans="1:5">
      <c r="A5918" s="5">
        <v>45579.75</v>
      </c>
      <c r="B5918">
        <v>11.7127218246459</v>
      </c>
      <c r="C5918">
        <v>17.799999237060501</v>
      </c>
      <c r="D5918" s="2">
        <f t="shared" si="184"/>
        <v>45579</v>
      </c>
      <c r="E5918">
        <f t="shared" si="185"/>
        <v>52.958899188041613</v>
      </c>
    </row>
    <row r="5919" spans="1:5">
      <c r="A5919" s="5">
        <v>45579.791666666664</v>
      </c>
      <c r="B5919">
        <v>11.2290754318237</v>
      </c>
      <c r="C5919">
        <v>16.7000007629394</v>
      </c>
      <c r="D5919" s="2">
        <f t="shared" si="184"/>
        <v>45579</v>
      </c>
      <c r="E5919">
        <f t="shared" si="185"/>
        <v>52.958899188041613</v>
      </c>
    </row>
    <row r="5920" spans="1:5">
      <c r="A5920" s="5">
        <v>45579.833333333336</v>
      </c>
      <c r="B5920">
        <v>10.5703115463256</v>
      </c>
      <c r="C5920">
        <v>15.6000003814697</v>
      </c>
      <c r="D5920" s="2">
        <f t="shared" si="184"/>
        <v>45579</v>
      </c>
      <c r="E5920">
        <f t="shared" si="185"/>
        <v>52.958899188041613</v>
      </c>
    </row>
    <row r="5921" spans="1:5">
      <c r="A5921" s="5">
        <v>45579.875</v>
      </c>
      <c r="B5921">
        <v>9.8393688201904297</v>
      </c>
      <c r="C5921">
        <v>15</v>
      </c>
      <c r="D5921" s="2">
        <f t="shared" si="184"/>
        <v>45579</v>
      </c>
      <c r="E5921">
        <f t="shared" si="185"/>
        <v>52.958899188041613</v>
      </c>
    </row>
    <row r="5922" spans="1:5">
      <c r="A5922" s="5">
        <v>45579.916666666664</v>
      </c>
      <c r="B5922">
        <v>9.5272636413574201</v>
      </c>
      <c r="C5922">
        <v>13.899999618530201</v>
      </c>
      <c r="D5922" s="2">
        <f t="shared" si="184"/>
        <v>45579</v>
      </c>
      <c r="E5922">
        <f t="shared" si="185"/>
        <v>52.958899188041613</v>
      </c>
    </row>
    <row r="5923" spans="1:5">
      <c r="A5923" s="5">
        <v>45579.958333333336</v>
      </c>
      <c r="B5923">
        <v>9.1512374877929599</v>
      </c>
      <c r="C5923">
        <v>12.800000190734799</v>
      </c>
      <c r="D5923" s="2">
        <f t="shared" si="184"/>
        <v>45579</v>
      </c>
      <c r="E5923">
        <f t="shared" si="185"/>
        <v>52.958899188041613</v>
      </c>
    </row>
    <row r="5924" spans="1:5">
      <c r="A5924" s="5">
        <v>45580</v>
      </c>
      <c r="B5924">
        <v>8.6873369216918892</v>
      </c>
      <c r="C5924">
        <v>12.199999809265099</v>
      </c>
      <c r="D5924" s="2">
        <f t="shared" si="184"/>
        <v>45580</v>
      </c>
      <c r="E5924">
        <f t="shared" si="185"/>
        <v>51.591518437862341</v>
      </c>
    </row>
    <row r="5925" spans="1:5">
      <c r="A5925" s="5">
        <v>45580.041666666664</v>
      </c>
      <c r="B5925">
        <v>8.2043294906616193</v>
      </c>
      <c r="C5925">
        <v>11.699999809265099</v>
      </c>
      <c r="D5925" s="2">
        <f t="shared" si="184"/>
        <v>45580</v>
      </c>
      <c r="E5925">
        <f t="shared" si="185"/>
        <v>51.591518437862341</v>
      </c>
    </row>
    <row r="5926" spans="1:5">
      <c r="A5926" s="5">
        <v>45580.083333333336</v>
      </c>
      <c r="B5926">
        <v>7.7736673355102504</v>
      </c>
      <c r="C5926">
        <v>11.699999809265099</v>
      </c>
      <c r="D5926" s="2">
        <f t="shared" si="184"/>
        <v>45580</v>
      </c>
      <c r="E5926">
        <f t="shared" si="185"/>
        <v>51.591518437862341</v>
      </c>
    </row>
    <row r="5927" spans="1:5">
      <c r="A5927" s="5">
        <v>45580.125</v>
      </c>
      <c r="B5927">
        <v>7.3810315132141104</v>
      </c>
      <c r="C5927">
        <v>11.699999809265099</v>
      </c>
      <c r="D5927" s="2">
        <f t="shared" si="184"/>
        <v>45580</v>
      </c>
      <c r="E5927">
        <f t="shared" si="185"/>
        <v>51.591518437862341</v>
      </c>
    </row>
    <row r="5928" spans="1:5">
      <c r="A5928" s="5">
        <v>45580.166666666664</v>
      </c>
      <c r="B5928">
        <v>7.1461448669433496</v>
      </c>
      <c r="C5928">
        <v>11.1000003814697</v>
      </c>
      <c r="D5928" s="2">
        <f t="shared" si="184"/>
        <v>45580</v>
      </c>
      <c r="E5928">
        <f t="shared" si="185"/>
        <v>51.591518437862341</v>
      </c>
    </row>
    <row r="5929" spans="1:5">
      <c r="A5929" s="5">
        <v>45580.208333333336</v>
      </c>
      <c r="B5929">
        <v>7.0974664688110298</v>
      </c>
      <c r="C5929">
        <v>10.6000003814697</v>
      </c>
      <c r="D5929" s="2">
        <f t="shared" si="184"/>
        <v>45580</v>
      </c>
      <c r="E5929">
        <f t="shared" si="185"/>
        <v>51.591518437862341</v>
      </c>
    </row>
    <row r="5930" spans="1:5">
      <c r="A5930" s="5">
        <v>45580.25</v>
      </c>
      <c r="B5930">
        <v>7.5629634857177699</v>
      </c>
      <c r="C5930">
        <v>10.6000003814697</v>
      </c>
      <c r="D5930" s="2">
        <f t="shared" si="184"/>
        <v>45580</v>
      </c>
      <c r="E5930">
        <f t="shared" si="185"/>
        <v>51.591518437862341</v>
      </c>
    </row>
    <row r="5931" spans="1:5">
      <c r="A5931" s="5">
        <v>45580.291666666664</v>
      </c>
      <c r="B5931">
        <v>9.0993337631225497</v>
      </c>
      <c r="C5931">
        <v>10.6000003814697</v>
      </c>
      <c r="D5931" s="2">
        <f t="shared" si="184"/>
        <v>45580</v>
      </c>
      <c r="E5931">
        <f t="shared" si="185"/>
        <v>51.591518437862341</v>
      </c>
    </row>
    <row r="5932" spans="1:5">
      <c r="A5932" s="5">
        <v>45580.333333333336</v>
      </c>
      <c r="B5932">
        <v>10.6813812255859</v>
      </c>
      <c r="C5932">
        <v>13.300000190734799</v>
      </c>
      <c r="D5932" s="2">
        <f t="shared" si="184"/>
        <v>45580</v>
      </c>
      <c r="E5932">
        <f t="shared" si="185"/>
        <v>51.591518437862341</v>
      </c>
    </row>
    <row r="5933" spans="1:5">
      <c r="A5933" s="5">
        <v>45580.375</v>
      </c>
      <c r="B5933">
        <v>11.9297695159912</v>
      </c>
      <c r="C5933">
        <v>16.100000381469702</v>
      </c>
      <c r="D5933" s="2">
        <f t="shared" si="184"/>
        <v>45580</v>
      </c>
      <c r="E5933">
        <f t="shared" si="185"/>
        <v>51.591518437862341</v>
      </c>
    </row>
    <row r="5934" spans="1:5">
      <c r="A5934" s="5">
        <v>45580.416666666664</v>
      </c>
      <c r="B5934">
        <v>12.9252920150756</v>
      </c>
      <c r="C5934">
        <v>19.399999618530199</v>
      </c>
      <c r="D5934" s="2">
        <f t="shared" si="184"/>
        <v>45580</v>
      </c>
      <c r="E5934">
        <f t="shared" si="185"/>
        <v>51.591518437862341</v>
      </c>
    </row>
    <row r="5935" spans="1:5">
      <c r="A5935" s="5">
        <v>45580.458333333336</v>
      </c>
      <c r="B5935">
        <v>13.558290481567299</v>
      </c>
      <c r="C5935">
        <v>21.7000007629394</v>
      </c>
      <c r="D5935" s="2">
        <f t="shared" si="184"/>
        <v>45580</v>
      </c>
      <c r="E5935">
        <f t="shared" si="185"/>
        <v>51.591518437862341</v>
      </c>
    </row>
    <row r="5936" spans="1:5">
      <c r="A5936" s="5">
        <v>45580.5</v>
      </c>
      <c r="B5936">
        <v>13.9783678054809</v>
      </c>
      <c r="C5936">
        <v>23.299999237060501</v>
      </c>
      <c r="D5936" s="2">
        <f t="shared" si="184"/>
        <v>45580</v>
      </c>
      <c r="E5936">
        <f t="shared" si="185"/>
        <v>51.591518437862341</v>
      </c>
    </row>
    <row r="5937" spans="1:5">
      <c r="A5937" s="5">
        <v>45580.541666666664</v>
      </c>
      <c r="B5937">
        <v>14.295092582702599</v>
      </c>
      <c r="C5937">
        <v>25</v>
      </c>
      <c r="D5937" s="2">
        <f t="shared" si="184"/>
        <v>45580</v>
      </c>
      <c r="E5937">
        <f t="shared" si="185"/>
        <v>51.591518437862341</v>
      </c>
    </row>
    <row r="5938" spans="1:5">
      <c r="A5938" s="5">
        <v>45580.583333333336</v>
      </c>
      <c r="B5938">
        <v>14.390469551086399</v>
      </c>
      <c r="C5938">
        <v>25.600000381469702</v>
      </c>
      <c r="D5938" s="2">
        <f t="shared" si="184"/>
        <v>45580</v>
      </c>
      <c r="E5938">
        <f t="shared" si="185"/>
        <v>51.591518437862341</v>
      </c>
    </row>
    <row r="5939" spans="1:5">
      <c r="A5939" s="5">
        <v>45580.625</v>
      </c>
      <c r="B5939">
        <v>14.1163072586059</v>
      </c>
      <c r="C5939">
        <v>25.600000381469702</v>
      </c>
      <c r="D5939" s="2">
        <f t="shared" si="184"/>
        <v>45580</v>
      </c>
      <c r="E5939">
        <f t="shared" si="185"/>
        <v>51.591518437862341</v>
      </c>
    </row>
    <row r="5940" spans="1:5">
      <c r="A5940" s="5">
        <v>45580.666666666664</v>
      </c>
      <c r="B5940">
        <v>13.501196861266999</v>
      </c>
      <c r="C5940">
        <v>25.600000381469702</v>
      </c>
      <c r="D5940" s="2">
        <f t="shared" si="184"/>
        <v>45580</v>
      </c>
      <c r="E5940">
        <f t="shared" si="185"/>
        <v>51.591518437862341</v>
      </c>
    </row>
    <row r="5941" spans="1:5">
      <c r="A5941" s="5">
        <v>45580.708333333336</v>
      </c>
      <c r="B5941">
        <v>12.9236145019531</v>
      </c>
      <c r="C5941">
        <v>23.899999618530199</v>
      </c>
      <c r="D5941" s="2">
        <f t="shared" si="184"/>
        <v>45580</v>
      </c>
      <c r="E5941">
        <f t="shared" si="185"/>
        <v>51.591518437862341</v>
      </c>
    </row>
    <row r="5942" spans="1:5">
      <c r="A5942" s="5">
        <v>45580.75</v>
      </c>
      <c r="B5942">
        <v>12.319496154785099</v>
      </c>
      <c r="C5942">
        <v>22.2000007629394</v>
      </c>
      <c r="D5942" s="2">
        <f t="shared" si="184"/>
        <v>45580</v>
      </c>
      <c r="E5942">
        <f t="shared" si="185"/>
        <v>51.591518437862341</v>
      </c>
    </row>
    <row r="5943" spans="1:5">
      <c r="A5943" s="5">
        <v>45580.791666666664</v>
      </c>
      <c r="B5943">
        <v>11.7976894378662</v>
      </c>
      <c r="C5943">
        <v>21.7000007629394</v>
      </c>
      <c r="D5943" s="2">
        <f t="shared" si="184"/>
        <v>45580</v>
      </c>
      <c r="E5943">
        <f t="shared" si="185"/>
        <v>51.591518437862341</v>
      </c>
    </row>
    <row r="5944" spans="1:5">
      <c r="A5944" s="5">
        <v>45580.833333333336</v>
      </c>
      <c r="B5944">
        <v>11.2239732742309</v>
      </c>
      <c r="C5944">
        <v>20.600000381469702</v>
      </c>
      <c r="D5944" s="2">
        <f t="shared" si="184"/>
        <v>45580</v>
      </c>
      <c r="E5944">
        <f t="shared" si="185"/>
        <v>51.591518437862341</v>
      </c>
    </row>
    <row r="5945" spans="1:5">
      <c r="A5945" s="5">
        <v>45580.875</v>
      </c>
      <c r="B5945">
        <v>10.531520843505801</v>
      </c>
      <c r="C5945">
        <v>19.399999618530199</v>
      </c>
      <c r="D5945" s="2">
        <f t="shared" si="184"/>
        <v>45580</v>
      </c>
      <c r="E5945">
        <f t="shared" si="185"/>
        <v>51.591518437862341</v>
      </c>
    </row>
    <row r="5946" spans="1:5">
      <c r="A5946" s="5">
        <v>45580.916666666664</v>
      </c>
      <c r="B5946">
        <v>10.216757774353001</v>
      </c>
      <c r="C5946">
        <v>18.899999618530199</v>
      </c>
      <c r="D5946" s="2">
        <f t="shared" si="184"/>
        <v>45580</v>
      </c>
      <c r="E5946">
        <f t="shared" si="185"/>
        <v>51.591518437862341</v>
      </c>
    </row>
    <row r="5947" spans="1:5">
      <c r="A5947" s="5">
        <v>45580.958333333336</v>
      </c>
      <c r="B5947">
        <v>9.8787527084350497</v>
      </c>
      <c r="C5947">
        <v>17.799999237060501</v>
      </c>
      <c r="D5947" s="2">
        <f t="shared" si="184"/>
        <v>45580</v>
      </c>
      <c r="E5947">
        <f t="shared" si="185"/>
        <v>51.591518437862341</v>
      </c>
    </row>
    <row r="5948" spans="1:5">
      <c r="A5948" s="5">
        <v>45581</v>
      </c>
      <c r="B5948">
        <v>9.4223852157592702</v>
      </c>
      <c r="C5948">
        <v>16.7000007629394</v>
      </c>
      <c r="D5948" s="2">
        <f t="shared" si="184"/>
        <v>45581</v>
      </c>
      <c r="E5948">
        <f t="shared" si="185"/>
        <v>52.418336510658214</v>
      </c>
    </row>
    <row r="5949" spans="1:5">
      <c r="A5949" s="5">
        <v>45581.041666666664</v>
      </c>
      <c r="B5949">
        <v>8.9081239700317294</v>
      </c>
      <c r="C5949">
        <v>15.6000003814697</v>
      </c>
      <c r="D5949" s="2">
        <f t="shared" si="184"/>
        <v>45581</v>
      </c>
      <c r="E5949">
        <f t="shared" si="185"/>
        <v>52.418336510658214</v>
      </c>
    </row>
    <row r="5950" spans="1:5">
      <c r="A5950" s="5">
        <v>45581.083333333336</v>
      </c>
      <c r="B5950">
        <v>8.4234476089477504</v>
      </c>
      <c r="C5950">
        <v>15</v>
      </c>
      <c r="D5950" s="2">
        <f t="shared" si="184"/>
        <v>45581</v>
      </c>
      <c r="E5950">
        <f t="shared" si="185"/>
        <v>52.418336510658214</v>
      </c>
    </row>
    <row r="5951" spans="1:5">
      <c r="A5951" s="5">
        <v>45581.125</v>
      </c>
      <c r="B5951">
        <v>7.9446544647216797</v>
      </c>
      <c r="C5951">
        <v>13.300000190734799</v>
      </c>
      <c r="D5951" s="2">
        <f t="shared" si="184"/>
        <v>45581</v>
      </c>
      <c r="E5951">
        <f t="shared" si="185"/>
        <v>52.418336510658214</v>
      </c>
    </row>
    <row r="5952" spans="1:5">
      <c r="A5952" s="5">
        <v>45581.166666666664</v>
      </c>
      <c r="B5952">
        <v>7.5777783393859801</v>
      </c>
      <c r="C5952">
        <v>12.800000190734799</v>
      </c>
      <c r="D5952" s="2">
        <f t="shared" si="184"/>
        <v>45581</v>
      </c>
      <c r="E5952">
        <f t="shared" si="185"/>
        <v>52.418336510658214</v>
      </c>
    </row>
    <row r="5953" spans="1:5">
      <c r="A5953" s="5">
        <v>45581.208333333336</v>
      </c>
      <c r="B5953">
        <v>7.5331430435180602</v>
      </c>
      <c r="C5953">
        <v>12.199999809265099</v>
      </c>
      <c r="D5953" s="2">
        <f t="shared" si="184"/>
        <v>45581</v>
      </c>
      <c r="E5953">
        <f t="shared" si="185"/>
        <v>52.418336510658214</v>
      </c>
    </row>
    <row r="5954" spans="1:5">
      <c r="A5954" s="5">
        <v>45581.25</v>
      </c>
      <c r="B5954">
        <v>7.7801098823547301</v>
      </c>
      <c r="C5954">
        <v>12.199999809265099</v>
      </c>
      <c r="D5954" s="2">
        <f t="shared" si="184"/>
        <v>45581</v>
      </c>
      <c r="E5954">
        <f t="shared" si="185"/>
        <v>52.418336510658214</v>
      </c>
    </row>
    <row r="5955" spans="1:5">
      <c r="A5955" s="5">
        <v>45581.291666666664</v>
      </c>
      <c r="B5955">
        <v>8.5881862640380806</v>
      </c>
      <c r="C5955">
        <v>12.800000190734799</v>
      </c>
      <c r="D5955" s="2">
        <f t="shared" ref="D5955:D6018" si="186">DATE(YEAR(A5955), MONTH(A5955), DAY(A5955))</f>
        <v>45581</v>
      </c>
      <c r="E5955">
        <f t="shared" ref="E5955:E6018" si="187">AVERAGEIF(D:D, D5955, B:B)*1.8+32</f>
        <v>52.418336510658214</v>
      </c>
    </row>
    <row r="5956" spans="1:5">
      <c r="A5956" s="5">
        <v>45581.333333333336</v>
      </c>
      <c r="B5956">
        <v>10.054256439208901</v>
      </c>
      <c r="C5956">
        <v>15</v>
      </c>
      <c r="D5956" s="2">
        <f t="shared" si="186"/>
        <v>45581</v>
      </c>
      <c r="E5956">
        <f t="shared" si="187"/>
        <v>52.418336510658214</v>
      </c>
    </row>
    <row r="5957" spans="1:5">
      <c r="A5957" s="5">
        <v>45581.375</v>
      </c>
      <c r="B5957">
        <v>11.5908555984497</v>
      </c>
      <c r="C5957">
        <v>18.299999237060501</v>
      </c>
      <c r="D5957" s="2">
        <f t="shared" si="186"/>
        <v>45581</v>
      </c>
      <c r="E5957">
        <f t="shared" si="187"/>
        <v>52.418336510658214</v>
      </c>
    </row>
    <row r="5958" spans="1:5">
      <c r="A5958" s="5">
        <v>45581.416666666664</v>
      </c>
      <c r="B5958">
        <v>12.841487884521401</v>
      </c>
      <c r="C5958">
        <v>21.100000381469702</v>
      </c>
      <c r="D5958" s="2">
        <f t="shared" si="186"/>
        <v>45581</v>
      </c>
      <c r="E5958">
        <f t="shared" si="187"/>
        <v>52.418336510658214</v>
      </c>
    </row>
    <row r="5959" spans="1:5">
      <c r="A5959" s="5">
        <v>45581.458333333336</v>
      </c>
      <c r="B5959">
        <v>14.066525459289499</v>
      </c>
      <c r="C5959">
        <v>23.299999237060501</v>
      </c>
      <c r="D5959" s="2">
        <f t="shared" si="186"/>
        <v>45581</v>
      </c>
      <c r="E5959">
        <f t="shared" si="187"/>
        <v>52.418336510658214</v>
      </c>
    </row>
    <row r="5960" spans="1:5">
      <c r="A5960" s="5">
        <v>45581.5</v>
      </c>
      <c r="B5960">
        <v>15.001207351684499</v>
      </c>
      <c r="C5960">
        <v>25</v>
      </c>
      <c r="D5960" s="2">
        <f t="shared" si="186"/>
        <v>45581</v>
      </c>
      <c r="E5960">
        <f t="shared" si="187"/>
        <v>52.418336510658214</v>
      </c>
    </row>
    <row r="5961" spans="1:5">
      <c r="A5961" s="5">
        <v>45581.541666666664</v>
      </c>
      <c r="B5961">
        <v>15.5165510177612</v>
      </c>
      <c r="C5961">
        <v>26.100000381469702</v>
      </c>
      <c r="D5961" s="2">
        <f t="shared" si="186"/>
        <v>45581</v>
      </c>
      <c r="E5961">
        <f t="shared" si="187"/>
        <v>52.418336510658214</v>
      </c>
    </row>
    <row r="5962" spans="1:5">
      <c r="A5962" s="5">
        <v>45581.583333333336</v>
      </c>
      <c r="B5962">
        <v>15.6640615463256</v>
      </c>
      <c r="C5962">
        <v>26.100000381469702</v>
      </c>
      <c r="D5962" s="2">
        <f t="shared" si="186"/>
        <v>45581</v>
      </c>
      <c r="E5962">
        <f t="shared" si="187"/>
        <v>52.418336510658214</v>
      </c>
    </row>
    <row r="5963" spans="1:5">
      <c r="A5963" s="5">
        <v>45581.625</v>
      </c>
      <c r="B5963">
        <v>15.5371704101562</v>
      </c>
      <c r="C5963">
        <v>27.2000007629394</v>
      </c>
      <c r="D5963" s="2">
        <f t="shared" si="186"/>
        <v>45581</v>
      </c>
      <c r="E5963">
        <f t="shared" si="187"/>
        <v>52.418336510658214</v>
      </c>
    </row>
    <row r="5964" spans="1:5">
      <c r="A5964" s="5">
        <v>45581.666666666664</v>
      </c>
      <c r="B5964">
        <v>15.0718212127685</v>
      </c>
      <c r="C5964">
        <v>26.7000007629394</v>
      </c>
      <c r="D5964" s="2">
        <f t="shared" si="186"/>
        <v>45581</v>
      </c>
      <c r="E5964">
        <f t="shared" si="187"/>
        <v>52.418336510658214</v>
      </c>
    </row>
    <row r="5965" spans="1:5">
      <c r="A5965" s="5">
        <v>45581.708333333336</v>
      </c>
      <c r="B5965">
        <v>14.145270347595201</v>
      </c>
      <c r="C5965">
        <v>25.600000381469702</v>
      </c>
      <c r="D5965" s="2">
        <f t="shared" si="186"/>
        <v>45581</v>
      </c>
      <c r="E5965">
        <f t="shared" si="187"/>
        <v>52.418336510658214</v>
      </c>
    </row>
    <row r="5966" spans="1:5">
      <c r="A5966" s="5">
        <v>45581.75</v>
      </c>
      <c r="B5966">
        <v>13.0964794158935</v>
      </c>
      <c r="C5966">
        <v>23.299999237060501</v>
      </c>
      <c r="D5966" s="2">
        <f t="shared" si="186"/>
        <v>45581</v>
      </c>
      <c r="E5966">
        <f t="shared" si="187"/>
        <v>52.418336510658214</v>
      </c>
    </row>
    <row r="5967" spans="1:5">
      <c r="A5967" s="5">
        <v>45581.791666666664</v>
      </c>
      <c r="B5967">
        <v>12.3522624969482</v>
      </c>
      <c r="C5967">
        <v>21.7000007629394</v>
      </c>
      <c r="D5967" s="2">
        <f t="shared" si="186"/>
        <v>45581</v>
      </c>
      <c r="E5967">
        <f t="shared" si="187"/>
        <v>52.418336510658214</v>
      </c>
    </row>
    <row r="5968" spans="1:5">
      <c r="A5968" s="5">
        <v>45581.833333333336</v>
      </c>
      <c r="B5968">
        <v>11.3626708984375</v>
      </c>
      <c r="C5968">
        <v>21.100000381469702</v>
      </c>
      <c r="D5968" s="2">
        <f t="shared" si="186"/>
        <v>45581</v>
      </c>
      <c r="E5968">
        <f t="shared" si="187"/>
        <v>52.418336510658214</v>
      </c>
    </row>
    <row r="5969" spans="1:5">
      <c r="A5969" s="5">
        <v>45581.875</v>
      </c>
      <c r="B5969">
        <v>10.460949897766101</v>
      </c>
      <c r="C5969">
        <v>20</v>
      </c>
      <c r="D5969" s="2">
        <f t="shared" si="186"/>
        <v>45581</v>
      </c>
      <c r="E5969">
        <f t="shared" si="187"/>
        <v>52.418336510658214</v>
      </c>
    </row>
    <row r="5970" spans="1:5">
      <c r="A5970" s="5">
        <v>45581.916666666664</v>
      </c>
      <c r="B5970">
        <v>9.9502744674682599</v>
      </c>
      <c r="C5970">
        <v>19.399999618530199</v>
      </c>
      <c r="D5970" s="2">
        <f t="shared" si="186"/>
        <v>45581</v>
      </c>
      <c r="E5970">
        <f t="shared" si="187"/>
        <v>52.418336510658214</v>
      </c>
    </row>
    <row r="5971" spans="1:5">
      <c r="A5971" s="5">
        <v>45581.958333333336</v>
      </c>
      <c r="B5971">
        <v>9.35481357574462</v>
      </c>
      <c r="C5971">
        <v>17.799999237060501</v>
      </c>
      <c r="D5971" s="2">
        <f t="shared" si="186"/>
        <v>45581</v>
      </c>
      <c r="E5971">
        <f t="shared" si="187"/>
        <v>52.418336510658214</v>
      </c>
    </row>
    <row r="5972" spans="1:5">
      <c r="A5972" s="5">
        <v>45582</v>
      </c>
      <c r="B5972">
        <v>8.7859983444213796</v>
      </c>
      <c r="C5972">
        <v>16.7000007629394</v>
      </c>
      <c r="D5972" s="2">
        <f t="shared" si="186"/>
        <v>45582</v>
      </c>
      <c r="E5972">
        <f t="shared" si="187"/>
        <v>52.199623537063538</v>
      </c>
    </row>
    <row r="5973" spans="1:5">
      <c r="A5973" s="5">
        <v>45582.041666666664</v>
      </c>
      <c r="B5973">
        <v>8.3670892715454102</v>
      </c>
      <c r="C5973">
        <v>16.100000381469702</v>
      </c>
      <c r="D5973" s="2">
        <f t="shared" si="186"/>
        <v>45582</v>
      </c>
      <c r="E5973">
        <f t="shared" si="187"/>
        <v>52.199623537063538</v>
      </c>
    </row>
    <row r="5974" spans="1:5">
      <c r="A5974" s="5">
        <v>45582.083333333336</v>
      </c>
      <c r="B5974">
        <v>7.91865730285644</v>
      </c>
      <c r="C5974">
        <v>15</v>
      </c>
      <c r="D5974" s="2">
        <f t="shared" si="186"/>
        <v>45582</v>
      </c>
      <c r="E5974">
        <f t="shared" si="187"/>
        <v>52.199623537063538</v>
      </c>
    </row>
    <row r="5975" spans="1:5">
      <c r="A5975" s="5">
        <v>45582.125</v>
      </c>
      <c r="B5975">
        <v>7.5160541534423801</v>
      </c>
      <c r="C5975">
        <v>13.899999618530201</v>
      </c>
      <c r="D5975" s="2">
        <f t="shared" si="186"/>
        <v>45582</v>
      </c>
      <c r="E5975">
        <f t="shared" si="187"/>
        <v>52.199623537063538</v>
      </c>
    </row>
    <row r="5976" spans="1:5">
      <c r="A5976" s="5">
        <v>45582.166666666664</v>
      </c>
      <c r="B5976">
        <v>7.1623458862304599</v>
      </c>
      <c r="C5976">
        <v>13.899999618530201</v>
      </c>
      <c r="D5976" s="2">
        <f t="shared" si="186"/>
        <v>45582</v>
      </c>
      <c r="E5976">
        <f t="shared" si="187"/>
        <v>52.199623537063538</v>
      </c>
    </row>
    <row r="5977" spans="1:5">
      <c r="A5977" s="5">
        <v>45582.208333333336</v>
      </c>
      <c r="B5977">
        <v>6.9007997512817303</v>
      </c>
      <c r="C5977">
        <v>13.899999618530201</v>
      </c>
      <c r="D5977" s="2">
        <f t="shared" si="186"/>
        <v>45582</v>
      </c>
      <c r="E5977">
        <f t="shared" si="187"/>
        <v>52.199623537063538</v>
      </c>
    </row>
    <row r="5978" spans="1:5">
      <c r="A5978" s="5">
        <v>45582.25</v>
      </c>
      <c r="B5978">
        <v>7.0598769187927202</v>
      </c>
      <c r="C5978">
        <v>12.800000190734799</v>
      </c>
      <c r="D5978" s="2">
        <f t="shared" si="186"/>
        <v>45582</v>
      </c>
      <c r="E5978">
        <f t="shared" si="187"/>
        <v>52.199623537063538</v>
      </c>
    </row>
    <row r="5979" spans="1:5">
      <c r="A5979" s="5">
        <v>45582.291666666664</v>
      </c>
      <c r="B5979">
        <v>7.6330237388610804</v>
      </c>
      <c r="C5979">
        <v>12.800000190734799</v>
      </c>
      <c r="D5979" s="2">
        <f t="shared" si="186"/>
        <v>45582</v>
      </c>
      <c r="E5979">
        <f t="shared" si="187"/>
        <v>52.199623537063538</v>
      </c>
    </row>
    <row r="5980" spans="1:5">
      <c r="A5980" s="5">
        <v>45582.333333333336</v>
      </c>
      <c r="B5980">
        <v>9.3613033294677699</v>
      </c>
      <c r="C5980">
        <v>14.399999618530201</v>
      </c>
      <c r="D5980" s="2">
        <f t="shared" si="186"/>
        <v>45582</v>
      </c>
      <c r="E5980">
        <f t="shared" si="187"/>
        <v>52.199623537063538</v>
      </c>
    </row>
    <row r="5981" spans="1:5">
      <c r="A5981" s="5">
        <v>45582.375</v>
      </c>
      <c r="B5981">
        <v>11.4466133117675</v>
      </c>
      <c r="C5981">
        <v>16.7000007629394</v>
      </c>
      <c r="D5981" s="2">
        <f t="shared" si="186"/>
        <v>45582</v>
      </c>
      <c r="E5981">
        <f t="shared" si="187"/>
        <v>52.199623537063538</v>
      </c>
    </row>
    <row r="5982" spans="1:5">
      <c r="A5982" s="5">
        <v>45582.416666666664</v>
      </c>
      <c r="B5982">
        <v>14.130632400512599</v>
      </c>
      <c r="C5982">
        <v>20</v>
      </c>
      <c r="D5982" s="2">
        <f t="shared" si="186"/>
        <v>45582</v>
      </c>
      <c r="E5982">
        <f t="shared" si="187"/>
        <v>52.199623537063538</v>
      </c>
    </row>
    <row r="5983" spans="1:5">
      <c r="A5983" s="5">
        <v>45582.458333333336</v>
      </c>
      <c r="B5983">
        <v>16.088706970214801</v>
      </c>
      <c r="C5983">
        <v>21.100000381469702</v>
      </c>
      <c r="D5983" s="2">
        <f t="shared" si="186"/>
        <v>45582</v>
      </c>
      <c r="E5983">
        <f t="shared" si="187"/>
        <v>52.199623537063538</v>
      </c>
    </row>
    <row r="5984" spans="1:5">
      <c r="A5984" s="5">
        <v>45582.5</v>
      </c>
      <c r="B5984">
        <v>17.138032913208001</v>
      </c>
      <c r="C5984">
        <v>21.7000007629394</v>
      </c>
      <c r="D5984" s="2">
        <f t="shared" si="186"/>
        <v>45582</v>
      </c>
      <c r="E5984">
        <f t="shared" si="187"/>
        <v>52.199623537063538</v>
      </c>
    </row>
    <row r="5985" spans="1:5">
      <c r="A5985" s="5">
        <v>45582.541666666664</v>
      </c>
      <c r="B5985">
        <v>17.378450393676701</v>
      </c>
      <c r="C5985">
        <v>19.399999618530199</v>
      </c>
      <c r="D5985" s="2">
        <f t="shared" si="186"/>
        <v>45582</v>
      </c>
      <c r="E5985">
        <f t="shared" si="187"/>
        <v>52.199623537063538</v>
      </c>
    </row>
    <row r="5986" spans="1:5">
      <c r="A5986" s="5">
        <v>45582.583333333336</v>
      </c>
      <c r="B5986">
        <v>17.1448669433593</v>
      </c>
      <c r="C5986">
        <v>21.7000007629394</v>
      </c>
      <c r="D5986" s="2">
        <f t="shared" si="186"/>
        <v>45582</v>
      </c>
      <c r="E5986">
        <f t="shared" si="187"/>
        <v>52.199623537063538</v>
      </c>
    </row>
    <row r="5987" spans="1:5">
      <c r="A5987" s="5">
        <v>45582.625</v>
      </c>
      <c r="B5987">
        <v>16.453779220581001</v>
      </c>
      <c r="C5987">
        <v>22.799999237060501</v>
      </c>
      <c r="D5987" s="2">
        <f t="shared" si="186"/>
        <v>45582</v>
      </c>
      <c r="E5987">
        <f t="shared" si="187"/>
        <v>52.199623537063538</v>
      </c>
    </row>
    <row r="5988" spans="1:5">
      <c r="A5988" s="5">
        <v>45582.666666666664</v>
      </c>
      <c r="B5988">
        <v>15.134214401245099</v>
      </c>
      <c r="C5988">
        <v>22.799999237060501</v>
      </c>
      <c r="D5988" s="2">
        <f t="shared" si="186"/>
        <v>45582</v>
      </c>
      <c r="E5988">
        <f t="shared" si="187"/>
        <v>52.199623537063538</v>
      </c>
    </row>
    <row r="5989" spans="1:5">
      <c r="A5989" s="5">
        <v>45582.708333333336</v>
      </c>
      <c r="B5989">
        <v>13.4619016647338</v>
      </c>
      <c r="C5989">
        <v>22.2000007629394</v>
      </c>
      <c r="D5989" s="2">
        <f t="shared" si="186"/>
        <v>45582</v>
      </c>
      <c r="E5989">
        <f t="shared" si="187"/>
        <v>52.199623537063538</v>
      </c>
    </row>
    <row r="5990" spans="1:5">
      <c r="A5990" s="5">
        <v>45582.75</v>
      </c>
      <c r="B5990">
        <v>12.0529308319091</v>
      </c>
      <c r="C5990">
        <v>21.7000007629394</v>
      </c>
      <c r="D5990" s="2">
        <f t="shared" si="186"/>
        <v>45582</v>
      </c>
      <c r="E5990">
        <f t="shared" si="187"/>
        <v>52.199623537063538</v>
      </c>
    </row>
    <row r="5991" spans="1:5">
      <c r="A5991" s="5">
        <v>45582.791666666664</v>
      </c>
      <c r="B5991">
        <v>11.225312232971101</v>
      </c>
      <c r="C5991">
        <v>21.100000381469702</v>
      </c>
      <c r="D5991" s="2">
        <f t="shared" si="186"/>
        <v>45582</v>
      </c>
      <c r="E5991">
        <f t="shared" si="187"/>
        <v>52.199623537063538</v>
      </c>
    </row>
    <row r="5992" spans="1:5">
      <c r="A5992" s="5">
        <v>45582.833333333336</v>
      </c>
      <c r="B5992">
        <v>10.1895217895507</v>
      </c>
      <c r="C5992">
        <v>20.600000381469702</v>
      </c>
      <c r="D5992" s="2">
        <f t="shared" si="186"/>
        <v>45582</v>
      </c>
      <c r="E5992">
        <f t="shared" si="187"/>
        <v>52.199623537063538</v>
      </c>
    </row>
    <row r="5993" spans="1:5">
      <c r="A5993" s="5">
        <v>45582.875</v>
      </c>
      <c r="B5993">
        <v>9.2310914993286097</v>
      </c>
      <c r="C5993">
        <v>20</v>
      </c>
      <c r="D5993" s="2">
        <f t="shared" si="186"/>
        <v>45582</v>
      </c>
      <c r="E5993">
        <f t="shared" si="187"/>
        <v>52.199623537063538</v>
      </c>
    </row>
    <row r="5994" spans="1:5">
      <c r="A5994" s="5">
        <v>45582.916666666664</v>
      </c>
      <c r="B5994">
        <v>8.94050788879394</v>
      </c>
      <c r="C5994">
        <v>19.399999618530199</v>
      </c>
      <c r="D5994" s="2">
        <f t="shared" si="186"/>
        <v>45582</v>
      </c>
      <c r="E5994">
        <f t="shared" si="187"/>
        <v>52.199623537063538</v>
      </c>
    </row>
    <row r="5995" spans="1:5">
      <c r="A5995" s="5">
        <v>45582.958333333336</v>
      </c>
      <c r="B5995">
        <v>8.6066026687621999</v>
      </c>
      <c r="C5995">
        <v>17.799999237060501</v>
      </c>
      <c r="D5995" s="2">
        <f t="shared" si="186"/>
        <v>45582</v>
      </c>
      <c r="E5995">
        <f t="shared" si="187"/>
        <v>52.199623537063538</v>
      </c>
    </row>
    <row r="5996" spans="1:5">
      <c r="A5996" s="5">
        <v>45583</v>
      </c>
      <c r="B5996">
        <v>8.2417335510253906</v>
      </c>
      <c r="C5996">
        <v>16.7000007629394</v>
      </c>
      <c r="D5996" s="2">
        <f t="shared" si="186"/>
        <v>45583</v>
      </c>
      <c r="E5996">
        <f t="shared" si="187"/>
        <v>50.738592493534057</v>
      </c>
    </row>
    <row r="5997" spans="1:5">
      <c r="A5997" s="5">
        <v>45583.041666666664</v>
      </c>
      <c r="B5997">
        <v>7.8546953201293901</v>
      </c>
      <c r="C5997">
        <v>16.100000381469702</v>
      </c>
      <c r="D5997" s="2">
        <f t="shared" si="186"/>
        <v>45583</v>
      </c>
      <c r="E5997">
        <f t="shared" si="187"/>
        <v>50.738592493534057</v>
      </c>
    </row>
    <row r="5998" spans="1:5">
      <c r="A5998" s="5">
        <v>45583.083333333336</v>
      </c>
      <c r="B5998">
        <v>7.4707069396972603</v>
      </c>
      <c r="C5998">
        <v>15.6000003814697</v>
      </c>
      <c r="D5998" s="2">
        <f t="shared" si="186"/>
        <v>45583</v>
      </c>
      <c r="E5998">
        <f t="shared" si="187"/>
        <v>50.738592493534057</v>
      </c>
    </row>
    <row r="5999" spans="1:5">
      <c r="A5999" s="5">
        <v>45583.125</v>
      </c>
      <c r="B5999">
        <v>7.10205030441284</v>
      </c>
      <c r="C5999">
        <v>15.6000003814697</v>
      </c>
      <c r="D5999" s="2">
        <f t="shared" si="186"/>
        <v>45583</v>
      </c>
      <c r="E5999">
        <f t="shared" si="187"/>
        <v>50.738592493534057</v>
      </c>
    </row>
    <row r="6000" spans="1:5">
      <c r="A6000" s="5">
        <v>45583.166666666664</v>
      </c>
      <c r="B6000">
        <v>6.7969183921813903</v>
      </c>
      <c r="C6000">
        <v>15.6000003814697</v>
      </c>
      <c r="D6000" s="2">
        <f t="shared" si="186"/>
        <v>45583</v>
      </c>
      <c r="E6000">
        <f t="shared" si="187"/>
        <v>50.738592493534057</v>
      </c>
    </row>
    <row r="6001" spans="1:5">
      <c r="A6001" s="5">
        <v>45583.208333333336</v>
      </c>
      <c r="B6001">
        <v>6.5361056327819798</v>
      </c>
      <c r="C6001">
        <v>14.399999618530201</v>
      </c>
      <c r="D6001" s="2">
        <f t="shared" si="186"/>
        <v>45583</v>
      </c>
      <c r="E6001">
        <f t="shared" si="187"/>
        <v>50.738592493534057</v>
      </c>
    </row>
    <row r="6002" spans="1:5">
      <c r="A6002" s="5">
        <v>45583.25</v>
      </c>
      <c r="B6002">
        <v>6.7567944526672301</v>
      </c>
      <c r="C6002">
        <v>14.399999618530201</v>
      </c>
      <c r="D6002" s="2">
        <f t="shared" si="186"/>
        <v>45583</v>
      </c>
      <c r="E6002">
        <f t="shared" si="187"/>
        <v>50.738592493534057</v>
      </c>
    </row>
    <row r="6003" spans="1:5">
      <c r="A6003" s="5">
        <v>45583.291666666664</v>
      </c>
      <c r="B6003">
        <v>7.3595805168151802</v>
      </c>
      <c r="C6003">
        <v>14.399999618530201</v>
      </c>
      <c r="D6003" s="2">
        <f t="shared" si="186"/>
        <v>45583</v>
      </c>
      <c r="E6003">
        <f t="shared" si="187"/>
        <v>50.738592493534057</v>
      </c>
    </row>
    <row r="6004" spans="1:5">
      <c r="A6004" s="5">
        <v>45583.333333333336</v>
      </c>
      <c r="B6004">
        <v>8.62825202941894</v>
      </c>
      <c r="C6004">
        <v>14.399999618530201</v>
      </c>
      <c r="D6004" s="2">
        <f t="shared" si="186"/>
        <v>45583</v>
      </c>
      <c r="E6004">
        <f t="shared" si="187"/>
        <v>50.738592493534057</v>
      </c>
    </row>
    <row r="6005" spans="1:5">
      <c r="A6005" s="5">
        <v>45583.375</v>
      </c>
      <c r="B6005">
        <v>10.3469438552856</v>
      </c>
      <c r="C6005">
        <v>15</v>
      </c>
      <c r="D6005" s="2">
        <f t="shared" si="186"/>
        <v>45583</v>
      </c>
      <c r="E6005">
        <f t="shared" si="187"/>
        <v>50.738592493534057</v>
      </c>
    </row>
    <row r="6006" spans="1:5">
      <c r="A6006" s="5">
        <v>45583.416666666664</v>
      </c>
      <c r="B6006">
        <v>12.616212844848601</v>
      </c>
      <c r="C6006">
        <v>15</v>
      </c>
      <c r="D6006" s="2">
        <f t="shared" si="186"/>
        <v>45583</v>
      </c>
      <c r="E6006">
        <f t="shared" si="187"/>
        <v>50.738592493534057</v>
      </c>
    </row>
    <row r="6007" spans="1:5">
      <c r="A6007" s="5">
        <v>45583.458333333336</v>
      </c>
      <c r="B6007">
        <v>14.532858848571699</v>
      </c>
      <c r="C6007">
        <v>15.6000003814697</v>
      </c>
      <c r="D6007" s="2">
        <f t="shared" si="186"/>
        <v>45583</v>
      </c>
      <c r="E6007">
        <f t="shared" si="187"/>
        <v>50.738592493534057</v>
      </c>
    </row>
    <row r="6008" spans="1:5">
      <c r="A6008" s="5">
        <v>45583.5</v>
      </c>
      <c r="B6008">
        <v>15.6318559646606</v>
      </c>
      <c r="C6008">
        <v>16.7000007629394</v>
      </c>
      <c r="D6008" s="2">
        <f t="shared" si="186"/>
        <v>45583</v>
      </c>
      <c r="E6008">
        <f t="shared" si="187"/>
        <v>50.738592493534057</v>
      </c>
    </row>
    <row r="6009" spans="1:5">
      <c r="A6009" s="5">
        <v>45583.541666666664</v>
      </c>
      <c r="B6009">
        <v>15.990698814391999</v>
      </c>
      <c r="C6009">
        <v>17.2000007629394</v>
      </c>
      <c r="D6009" s="2">
        <f t="shared" si="186"/>
        <v>45583</v>
      </c>
      <c r="E6009">
        <f t="shared" si="187"/>
        <v>50.738592493534057</v>
      </c>
    </row>
    <row r="6010" spans="1:5">
      <c r="A6010" s="5">
        <v>45583.583333333336</v>
      </c>
      <c r="B6010">
        <v>15.8780059814453</v>
      </c>
      <c r="C6010">
        <v>17.799999237060501</v>
      </c>
      <c r="D6010" s="2">
        <f t="shared" si="186"/>
        <v>45583</v>
      </c>
      <c r="E6010">
        <f t="shared" si="187"/>
        <v>50.738592493534057</v>
      </c>
    </row>
    <row r="6011" spans="1:5">
      <c r="A6011" s="5">
        <v>45583.625</v>
      </c>
      <c r="B6011">
        <v>15.296607017516999</v>
      </c>
      <c r="C6011">
        <v>17.2000007629394</v>
      </c>
      <c r="D6011" s="2">
        <f t="shared" si="186"/>
        <v>45583</v>
      </c>
      <c r="E6011">
        <f t="shared" si="187"/>
        <v>50.738592493534057</v>
      </c>
    </row>
    <row r="6012" spans="1:5">
      <c r="A6012" s="5">
        <v>45583.666666666664</v>
      </c>
      <c r="B6012">
        <v>13.9609270095825</v>
      </c>
      <c r="C6012">
        <v>16.7000007629394</v>
      </c>
      <c r="D6012" s="2">
        <f t="shared" si="186"/>
        <v>45583</v>
      </c>
      <c r="E6012">
        <f t="shared" si="187"/>
        <v>50.738592493534057</v>
      </c>
    </row>
    <row r="6013" spans="1:5">
      <c r="A6013" s="5">
        <v>45583.708333333336</v>
      </c>
      <c r="B6013">
        <v>12.824689865112299</v>
      </c>
      <c r="C6013">
        <v>15</v>
      </c>
      <c r="D6013" s="2">
        <f t="shared" si="186"/>
        <v>45583</v>
      </c>
      <c r="E6013">
        <f t="shared" si="187"/>
        <v>50.738592493534057</v>
      </c>
    </row>
    <row r="6014" spans="1:5">
      <c r="A6014" s="5">
        <v>45583.75</v>
      </c>
      <c r="B6014">
        <v>11.356137275695801</v>
      </c>
      <c r="C6014">
        <v>13.899999618530201</v>
      </c>
      <c r="D6014" s="2">
        <f t="shared" si="186"/>
        <v>45583</v>
      </c>
      <c r="E6014">
        <f t="shared" si="187"/>
        <v>50.738592493534057</v>
      </c>
    </row>
    <row r="6015" spans="1:5">
      <c r="A6015" s="5">
        <v>45583.791666666664</v>
      </c>
      <c r="B6015">
        <v>10.4937295913696</v>
      </c>
      <c r="C6015">
        <v>12.800000190734799</v>
      </c>
      <c r="D6015" s="2">
        <f t="shared" si="186"/>
        <v>45583</v>
      </c>
      <c r="E6015">
        <f t="shared" si="187"/>
        <v>50.738592493534057</v>
      </c>
    </row>
    <row r="6016" spans="1:5">
      <c r="A6016" s="5">
        <v>45583.833333333336</v>
      </c>
      <c r="B6016">
        <v>9.2867059707641602</v>
      </c>
      <c r="C6016">
        <v>11.699999809265099</v>
      </c>
      <c r="D6016" s="2">
        <f t="shared" si="186"/>
        <v>45583</v>
      </c>
      <c r="E6016">
        <f t="shared" si="187"/>
        <v>50.738592493534057</v>
      </c>
    </row>
    <row r="6017" spans="1:5">
      <c r="A6017" s="5">
        <v>45583.875</v>
      </c>
      <c r="B6017">
        <v>8.6370134353637695</v>
      </c>
      <c r="C6017">
        <v>10</v>
      </c>
      <c r="D6017" s="2">
        <f t="shared" si="186"/>
        <v>45583</v>
      </c>
      <c r="E6017">
        <f t="shared" si="187"/>
        <v>50.738592493534057</v>
      </c>
    </row>
    <row r="6018" spans="1:5">
      <c r="A6018" s="5">
        <v>45583.916666666664</v>
      </c>
      <c r="B6018">
        <v>8.2676095962524396</v>
      </c>
      <c r="C6018">
        <v>8.8999996185302699</v>
      </c>
      <c r="D6018" s="2">
        <f t="shared" si="186"/>
        <v>45583</v>
      </c>
      <c r="E6018">
        <f t="shared" si="187"/>
        <v>50.738592493534057</v>
      </c>
    </row>
    <row r="6019" spans="1:5">
      <c r="A6019" s="5">
        <v>45583.958333333336</v>
      </c>
      <c r="B6019">
        <v>7.9810667037963796</v>
      </c>
      <c r="C6019">
        <v>7.8000001907348597</v>
      </c>
      <c r="D6019" s="2">
        <f t="shared" ref="D6019:D6082" si="188">DATE(YEAR(A6019), MONTH(A6019), DAY(A6019))</f>
        <v>45583</v>
      </c>
      <c r="E6019">
        <f t="shared" ref="E6019:E6082" si="189">AVERAGEIF(D:D, D6019, B:B)*1.8+32</f>
        <v>50.738592493534057</v>
      </c>
    </row>
    <row r="6020" spans="1:5">
      <c r="A6020" s="5">
        <v>45584</v>
      </c>
      <c r="B6020">
        <v>7.6134014129638601</v>
      </c>
      <c r="C6020">
        <v>7.8000001907348597</v>
      </c>
      <c r="D6020" s="2">
        <f t="shared" si="188"/>
        <v>45584</v>
      </c>
      <c r="E6020">
        <f t="shared" si="189"/>
        <v>49.763724458217574</v>
      </c>
    </row>
    <row r="6021" spans="1:5">
      <c r="A6021" s="5">
        <v>45584.041666666664</v>
      </c>
      <c r="B6021">
        <v>7.1801853179931596</v>
      </c>
      <c r="C6021">
        <v>7.1999998092651296</v>
      </c>
      <c r="D6021" s="2">
        <f t="shared" si="188"/>
        <v>45584</v>
      </c>
      <c r="E6021">
        <f t="shared" si="189"/>
        <v>49.763724458217574</v>
      </c>
    </row>
    <row r="6022" spans="1:5">
      <c r="A6022" s="5">
        <v>45584.083333333336</v>
      </c>
      <c r="B6022">
        <v>6.7147369384765598</v>
      </c>
      <c r="C6022">
        <v>7.1999998092651296</v>
      </c>
      <c r="D6022" s="2">
        <f t="shared" si="188"/>
        <v>45584</v>
      </c>
      <c r="E6022">
        <f t="shared" si="189"/>
        <v>49.763724458217574</v>
      </c>
    </row>
    <row r="6023" spans="1:5">
      <c r="A6023" s="5">
        <v>45584.125</v>
      </c>
      <c r="B6023">
        <v>6.2293019294738698</v>
      </c>
      <c r="C6023">
        <v>6.0999999046325604</v>
      </c>
      <c r="D6023" s="2">
        <f t="shared" si="188"/>
        <v>45584</v>
      </c>
      <c r="E6023">
        <f t="shared" si="189"/>
        <v>49.763724458217574</v>
      </c>
    </row>
    <row r="6024" spans="1:5">
      <c r="A6024" s="5">
        <v>45584.166666666664</v>
      </c>
      <c r="B6024">
        <v>5.8030319213867099</v>
      </c>
      <c r="C6024">
        <v>5.5999999046325604</v>
      </c>
      <c r="D6024" s="2">
        <f t="shared" si="188"/>
        <v>45584</v>
      </c>
      <c r="E6024">
        <f t="shared" si="189"/>
        <v>49.763724458217574</v>
      </c>
    </row>
    <row r="6025" spans="1:5">
      <c r="A6025" s="5">
        <v>45584.208333333336</v>
      </c>
      <c r="B6025">
        <v>5.4457855224609304</v>
      </c>
      <c r="C6025">
        <v>5</v>
      </c>
      <c r="D6025" s="2">
        <f t="shared" si="188"/>
        <v>45584</v>
      </c>
      <c r="E6025">
        <f t="shared" si="189"/>
        <v>49.763724458217574</v>
      </c>
    </row>
    <row r="6026" spans="1:5">
      <c r="A6026" s="5">
        <v>45584.25</v>
      </c>
      <c r="B6026">
        <v>5.3848667144775302</v>
      </c>
      <c r="C6026">
        <v>5</v>
      </c>
      <c r="D6026" s="2">
        <f t="shared" si="188"/>
        <v>45584</v>
      </c>
      <c r="E6026">
        <f t="shared" si="189"/>
        <v>49.763724458217574</v>
      </c>
    </row>
    <row r="6027" spans="1:5">
      <c r="A6027" s="5">
        <v>45584.291666666664</v>
      </c>
      <c r="B6027">
        <v>6.1678380966186497</v>
      </c>
      <c r="C6027">
        <v>5.5999999046325604</v>
      </c>
      <c r="D6027" s="2">
        <f t="shared" si="188"/>
        <v>45584</v>
      </c>
      <c r="E6027">
        <f t="shared" si="189"/>
        <v>49.763724458217574</v>
      </c>
    </row>
    <row r="6028" spans="1:5">
      <c r="A6028" s="5">
        <v>45584.333333333336</v>
      </c>
      <c r="B6028">
        <v>7.4272356033325098</v>
      </c>
      <c r="C6028">
        <v>8.3000001907348597</v>
      </c>
      <c r="D6028" s="2">
        <f t="shared" si="188"/>
        <v>45584</v>
      </c>
      <c r="E6028">
        <f t="shared" si="189"/>
        <v>49.763724458217574</v>
      </c>
    </row>
    <row r="6029" spans="1:5">
      <c r="A6029" s="5">
        <v>45584.375</v>
      </c>
      <c r="B6029">
        <v>9.2321624755859304</v>
      </c>
      <c r="C6029">
        <v>11.699999809265099</v>
      </c>
      <c r="D6029" s="2">
        <f t="shared" si="188"/>
        <v>45584</v>
      </c>
      <c r="E6029">
        <f t="shared" si="189"/>
        <v>49.763724458217574</v>
      </c>
    </row>
    <row r="6030" spans="1:5">
      <c r="A6030" s="5">
        <v>45584.416666666664</v>
      </c>
      <c r="B6030">
        <v>10.9995307922363</v>
      </c>
      <c r="C6030">
        <v>14.399999618530201</v>
      </c>
      <c r="D6030" s="2">
        <f t="shared" si="188"/>
        <v>45584</v>
      </c>
      <c r="E6030">
        <f t="shared" si="189"/>
        <v>49.763724458217574</v>
      </c>
    </row>
    <row r="6031" spans="1:5">
      <c r="A6031" s="5">
        <v>45584.458333333336</v>
      </c>
      <c r="B6031">
        <v>13.053096771240201</v>
      </c>
      <c r="C6031">
        <v>15.6000003814697</v>
      </c>
      <c r="D6031" s="2">
        <f t="shared" si="188"/>
        <v>45584</v>
      </c>
      <c r="E6031">
        <f t="shared" si="189"/>
        <v>49.763724458217574</v>
      </c>
    </row>
    <row r="6032" spans="1:5">
      <c r="A6032" s="5">
        <v>45584.5</v>
      </c>
      <c r="B6032">
        <v>14.458065986633301</v>
      </c>
      <c r="C6032">
        <v>16.100000381469702</v>
      </c>
      <c r="D6032" s="2">
        <f t="shared" si="188"/>
        <v>45584</v>
      </c>
      <c r="E6032">
        <f t="shared" si="189"/>
        <v>49.763724458217574</v>
      </c>
    </row>
    <row r="6033" spans="1:5">
      <c r="A6033" s="5">
        <v>45584.541666666664</v>
      </c>
      <c r="B6033">
        <v>15.2168312072753</v>
      </c>
      <c r="C6033">
        <v>17.2000007629394</v>
      </c>
      <c r="D6033" s="2">
        <f t="shared" si="188"/>
        <v>45584</v>
      </c>
      <c r="E6033">
        <f t="shared" si="189"/>
        <v>49.763724458217574</v>
      </c>
    </row>
    <row r="6034" spans="1:5">
      <c r="A6034" s="5">
        <v>45584.583333333336</v>
      </c>
      <c r="B6034">
        <v>15.2358846664428</v>
      </c>
      <c r="C6034">
        <v>17.2000007629394</v>
      </c>
      <c r="D6034" s="2">
        <f t="shared" si="188"/>
        <v>45584</v>
      </c>
      <c r="E6034">
        <f t="shared" si="189"/>
        <v>49.763724458217574</v>
      </c>
    </row>
    <row r="6035" spans="1:5">
      <c r="A6035" s="5">
        <v>45584.625</v>
      </c>
      <c r="B6035">
        <v>14.7602767944335</v>
      </c>
      <c r="C6035">
        <v>17.799999237060501</v>
      </c>
      <c r="D6035" s="2">
        <f t="shared" si="188"/>
        <v>45584</v>
      </c>
      <c r="E6035">
        <f t="shared" si="189"/>
        <v>49.763724458217574</v>
      </c>
    </row>
    <row r="6036" spans="1:5">
      <c r="A6036" s="5">
        <v>45584.666666666664</v>
      </c>
      <c r="B6036">
        <v>14.1926937103271</v>
      </c>
      <c r="C6036">
        <v>16.7000007629394</v>
      </c>
      <c r="D6036" s="2">
        <f t="shared" si="188"/>
        <v>45584</v>
      </c>
      <c r="E6036">
        <f t="shared" si="189"/>
        <v>49.763724458217574</v>
      </c>
    </row>
    <row r="6037" spans="1:5">
      <c r="A6037" s="5">
        <v>45584.708333333336</v>
      </c>
      <c r="B6037">
        <v>12.9859952926635</v>
      </c>
      <c r="C6037">
        <v>15.6000003814697</v>
      </c>
      <c r="D6037" s="2">
        <f t="shared" si="188"/>
        <v>45584</v>
      </c>
      <c r="E6037">
        <f t="shared" si="189"/>
        <v>49.763724458217574</v>
      </c>
    </row>
    <row r="6038" spans="1:5">
      <c r="A6038" s="5">
        <v>45584.75</v>
      </c>
      <c r="B6038">
        <v>11.5854234695434</v>
      </c>
      <c r="C6038">
        <v>14.399999618530201</v>
      </c>
      <c r="D6038" s="2">
        <f t="shared" si="188"/>
        <v>45584</v>
      </c>
      <c r="E6038">
        <f t="shared" si="189"/>
        <v>49.763724458217574</v>
      </c>
    </row>
    <row r="6039" spans="1:5">
      <c r="A6039" s="5">
        <v>45584.791666666664</v>
      </c>
      <c r="B6039">
        <v>10.700721740722599</v>
      </c>
      <c r="C6039">
        <v>13.899999618530201</v>
      </c>
      <c r="D6039" s="2">
        <f t="shared" si="188"/>
        <v>45584</v>
      </c>
      <c r="E6039">
        <f t="shared" si="189"/>
        <v>49.763724458217574</v>
      </c>
    </row>
    <row r="6040" spans="1:5">
      <c r="A6040" s="5">
        <v>45584.833333333336</v>
      </c>
      <c r="B6040">
        <v>9.730224609375</v>
      </c>
      <c r="C6040">
        <v>13.300000190734799</v>
      </c>
      <c r="D6040" s="2">
        <f t="shared" si="188"/>
        <v>45584</v>
      </c>
      <c r="E6040">
        <f t="shared" si="189"/>
        <v>49.763724458217574</v>
      </c>
    </row>
    <row r="6041" spans="1:5">
      <c r="A6041" s="5">
        <v>45584.875</v>
      </c>
      <c r="B6041">
        <v>9.1402997970581001</v>
      </c>
      <c r="C6041">
        <v>13.300000190734799</v>
      </c>
      <c r="D6041" s="2">
        <f t="shared" si="188"/>
        <v>45584</v>
      </c>
      <c r="E6041">
        <f t="shared" si="189"/>
        <v>49.763724458217574</v>
      </c>
    </row>
    <row r="6042" spans="1:5">
      <c r="A6042" s="5">
        <v>45584.916666666664</v>
      </c>
      <c r="B6042">
        <v>8.9434356689453107</v>
      </c>
      <c r="C6042">
        <v>13.899999618530201</v>
      </c>
      <c r="D6042" s="2">
        <f t="shared" si="188"/>
        <v>45584</v>
      </c>
      <c r="E6042">
        <f t="shared" si="189"/>
        <v>49.763724458217574</v>
      </c>
    </row>
    <row r="6043" spans="1:5">
      <c r="A6043" s="5">
        <v>45584.958333333336</v>
      </c>
      <c r="B6043">
        <v>8.6486330032348597</v>
      </c>
      <c r="C6043">
        <v>12.800000190734799</v>
      </c>
      <c r="D6043" s="2">
        <f t="shared" si="188"/>
        <v>45584</v>
      </c>
      <c r="E6043">
        <f t="shared" si="189"/>
        <v>49.763724458217574</v>
      </c>
    </row>
    <row r="6044" spans="1:5">
      <c r="A6044" s="5">
        <v>45585</v>
      </c>
      <c r="B6044">
        <v>8.1654710769653303</v>
      </c>
      <c r="C6044">
        <v>10</v>
      </c>
      <c r="D6044" s="2">
        <f t="shared" si="188"/>
        <v>45585</v>
      </c>
      <c r="E6044">
        <f t="shared" si="189"/>
        <v>51.367283976077985</v>
      </c>
    </row>
    <row r="6045" spans="1:5">
      <c r="A6045" s="5">
        <v>45585.041666666664</v>
      </c>
      <c r="B6045">
        <v>7.6393470764160103</v>
      </c>
      <c r="C6045">
        <v>9.3999996185302699</v>
      </c>
      <c r="D6045" s="2">
        <f t="shared" si="188"/>
        <v>45585</v>
      </c>
      <c r="E6045">
        <f t="shared" si="189"/>
        <v>51.367283976077985</v>
      </c>
    </row>
    <row r="6046" spans="1:5">
      <c r="A6046" s="5">
        <v>45585.083333333336</v>
      </c>
      <c r="B6046">
        <v>7.1646838188171298</v>
      </c>
      <c r="C6046">
        <v>9.3999996185302699</v>
      </c>
      <c r="D6046" s="2">
        <f t="shared" si="188"/>
        <v>45585</v>
      </c>
      <c r="E6046">
        <f t="shared" si="189"/>
        <v>51.367283976077985</v>
      </c>
    </row>
    <row r="6047" spans="1:5">
      <c r="A6047" s="5">
        <v>45585.125</v>
      </c>
      <c r="B6047">
        <v>6.7419691085815403</v>
      </c>
      <c r="C6047">
        <v>10</v>
      </c>
      <c r="D6047" s="2">
        <f t="shared" si="188"/>
        <v>45585</v>
      </c>
      <c r="E6047">
        <f t="shared" si="189"/>
        <v>51.367283976077985</v>
      </c>
    </row>
    <row r="6048" spans="1:5">
      <c r="A6048" s="5">
        <v>45585.166666666664</v>
      </c>
      <c r="B6048">
        <v>6.4058876037597603</v>
      </c>
      <c r="C6048">
        <v>10</v>
      </c>
      <c r="D6048" s="2">
        <f t="shared" si="188"/>
        <v>45585</v>
      </c>
      <c r="E6048">
        <f t="shared" si="189"/>
        <v>51.367283976077985</v>
      </c>
    </row>
    <row r="6049" spans="1:5">
      <c r="A6049" s="5">
        <v>45585.208333333336</v>
      </c>
      <c r="B6049">
        <v>6.2180299758911097</v>
      </c>
      <c r="C6049">
        <v>10.6000003814697</v>
      </c>
      <c r="D6049" s="2">
        <f t="shared" si="188"/>
        <v>45585</v>
      </c>
      <c r="E6049">
        <f t="shared" si="189"/>
        <v>51.367283976077985</v>
      </c>
    </row>
    <row r="6050" spans="1:5">
      <c r="A6050" s="5">
        <v>45585.25</v>
      </c>
      <c r="B6050">
        <v>6.4135050773620597</v>
      </c>
      <c r="C6050">
        <v>10.6000003814697</v>
      </c>
      <c r="D6050" s="2">
        <f t="shared" si="188"/>
        <v>45585</v>
      </c>
      <c r="E6050">
        <f t="shared" si="189"/>
        <v>51.367283976077985</v>
      </c>
    </row>
    <row r="6051" spans="1:5">
      <c r="A6051" s="5">
        <v>45585.291666666664</v>
      </c>
      <c r="B6051">
        <v>6.83691358566284</v>
      </c>
      <c r="C6051">
        <v>10.6000003814697</v>
      </c>
      <c r="D6051" s="2">
        <f t="shared" si="188"/>
        <v>45585</v>
      </c>
      <c r="E6051">
        <f t="shared" si="189"/>
        <v>51.367283976077985</v>
      </c>
    </row>
    <row r="6052" spans="1:5">
      <c r="A6052" s="5">
        <v>45585.333333333336</v>
      </c>
      <c r="B6052">
        <v>8.0572767257690394</v>
      </c>
      <c r="C6052">
        <v>11.1000003814697</v>
      </c>
      <c r="D6052" s="2">
        <f t="shared" si="188"/>
        <v>45585</v>
      </c>
      <c r="E6052">
        <f t="shared" si="189"/>
        <v>51.367283976077985</v>
      </c>
    </row>
    <row r="6053" spans="1:5">
      <c r="A6053" s="5">
        <v>45585.375</v>
      </c>
      <c r="B6053">
        <v>9.7604026794433594</v>
      </c>
      <c r="C6053">
        <v>12.800000190734799</v>
      </c>
      <c r="D6053" s="2">
        <f t="shared" si="188"/>
        <v>45585</v>
      </c>
      <c r="E6053">
        <f t="shared" si="189"/>
        <v>51.367283976077985</v>
      </c>
    </row>
    <row r="6054" spans="1:5">
      <c r="A6054" s="5">
        <v>45585.416666666664</v>
      </c>
      <c r="B6054">
        <v>11.6287183761596</v>
      </c>
      <c r="C6054">
        <v>15.6000003814697</v>
      </c>
      <c r="D6054" s="2">
        <f t="shared" si="188"/>
        <v>45585</v>
      </c>
      <c r="E6054">
        <f t="shared" si="189"/>
        <v>51.367283976077985</v>
      </c>
    </row>
    <row r="6055" spans="1:5">
      <c r="A6055" s="5">
        <v>45585.458333333336</v>
      </c>
      <c r="B6055">
        <v>13.2211380004882</v>
      </c>
      <c r="C6055">
        <v>17.2000007629394</v>
      </c>
      <c r="D6055" s="2">
        <f t="shared" si="188"/>
        <v>45585</v>
      </c>
      <c r="E6055">
        <f t="shared" si="189"/>
        <v>51.367283976077985</v>
      </c>
    </row>
    <row r="6056" spans="1:5">
      <c r="A6056" s="5">
        <v>45585.5</v>
      </c>
      <c r="B6056">
        <v>14.930680274963301</v>
      </c>
      <c r="C6056">
        <v>18.299999237060501</v>
      </c>
      <c r="D6056" s="2">
        <f t="shared" si="188"/>
        <v>45585</v>
      </c>
      <c r="E6056">
        <f t="shared" si="189"/>
        <v>51.367283976077985</v>
      </c>
    </row>
    <row r="6057" spans="1:5">
      <c r="A6057" s="5">
        <v>45585.541666666664</v>
      </c>
      <c r="B6057">
        <v>15.7844743728637</v>
      </c>
      <c r="C6057">
        <v>18.899999618530199</v>
      </c>
      <c r="D6057" s="2">
        <f t="shared" si="188"/>
        <v>45585</v>
      </c>
      <c r="E6057">
        <f t="shared" si="189"/>
        <v>51.367283976077985</v>
      </c>
    </row>
    <row r="6058" spans="1:5">
      <c r="A6058" s="5">
        <v>45585.583333333336</v>
      </c>
      <c r="B6058">
        <v>15.969021797180099</v>
      </c>
      <c r="C6058">
        <v>18.299999237060501</v>
      </c>
      <c r="D6058" s="2">
        <f t="shared" si="188"/>
        <v>45585</v>
      </c>
      <c r="E6058">
        <f t="shared" si="189"/>
        <v>51.367283976077985</v>
      </c>
    </row>
    <row r="6059" spans="1:5">
      <c r="A6059" s="5">
        <v>45585.625</v>
      </c>
      <c r="B6059">
        <v>15.5960702896118</v>
      </c>
      <c r="C6059">
        <v>18.299999237060501</v>
      </c>
      <c r="D6059" s="2">
        <f t="shared" si="188"/>
        <v>45585</v>
      </c>
      <c r="E6059">
        <f t="shared" si="189"/>
        <v>51.367283976077985</v>
      </c>
    </row>
    <row r="6060" spans="1:5">
      <c r="A6060" s="5">
        <v>45585.666666666664</v>
      </c>
      <c r="B6060">
        <v>15.633679389953601</v>
      </c>
      <c r="C6060">
        <v>16.7000007629394</v>
      </c>
      <c r="D6060" s="2">
        <f t="shared" si="188"/>
        <v>45585</v>
      </c>
      <c r="E6060">
        <f t="shared" si="189"/>
        <v>51.367283976077985</v>
      </c>
    </row>
    <row r="6061" spans="1:5">
      <c r="A6061" s="5">
        <v>45585.708333333336</v>
      </c>
      <c r="B6061">
        <v>14.8135261535644</v>
      </c>
      <c r="C6061">
        <v>14.399999618530201</v>
      </c>
      <c r="D6061" s="2">
        <f t="shared" si="188"/>
        <v>45585</v>
      </c>
      <c r="E6061">
        <f t="shared" si="189"/>
        <v>51.367283976077985</v>
      </c>
    </row>
    <row r="6062" spans="1:5">
      <c r="A6062" s="5">
        <v>45585.75</v>
      </c>
      <c r="B6062">
        <v>13.432681083679199</v>
      </c>
      <c r="C6062">
        <v>13.300000190734799</v>
      </c>
      <c r="D6062" s="2">
        <f t="shared" si="188"/>
        <v>45585</v>
      </c>
      <c r="E6062">
        <f t="shared" si="189"/>
        <v>51.367283976077985</v>
      </c>
    </row>
    <row r="6063" spans="1:5">
      <c r="A6063" s="5">
        <v>45585.791666666664</v>
      </c>
      <c r="B6063">
        <v>12.1258897781372</v>
      </c>
      <c r="C6063">
        <v>12.800000190734799</v>
      </c>
      <c r="D6063" s="2">
        <f t="shared" si="188"/>
        <v>45585</v>
      </c>
      <c r="E6063">
        <f t="shared" si="189"/>
        <v>51.367283976077985</v>
      </c>
    </row>
    <row r="6064" spans="1:5">
      <c r="A6064" s="5">
        <v>45585.833333333336</v>
      </c>
      <c r="B6064">
        <v>11.1720533370971</v>
      </c>
      <c r="C6064">
        <v>12.199999809265099</v>
      </c>
      <c r="D6064" s="2">
        <f t="shared" si="188"/>
        <v>45585</v>
      </c>
      <c r="E6064">
        <f t="shared" si="189"/>
        <v>51.367283976077985</v>
      </c>
    </row>
    <row r="6065" spans="1:5">
      <c r="A6065" s="5">
        <v>45585.875</v>
      </c>
      <c r="B6065">
        <v>10.5547275543212</v>
      </c>
      <c r="C6065">
        <v>11.1000003814697</v>
      </c>
      <c r="D6065" s="2">
        <f t="shared" si="188"/>
        <v>45585</v>
      </c>
      <c r="E6065">
        <f t="shared" si="189"/>
        <v>51.367283976077985</v>
      </c>
    </row>
    <row r="6066" spans="1:5">
      <c r="A6066" s="5">
        <v>45585.916666666664</v>
      </c>
      <c r="B6066">
        <v>10.1747188568115</v>
      </c>
      <c r="C6066">
        <v>10</v>
      </c>
      <c r="D6066" s="2">
        <f t="shared" si="188"/>
        <v>45585</v>
      </c>
      <c r="E6066">
        <f t="shared" si="189"/>
        <v>51.367283976077985</v>
      </c>
    </row>
    <row r="6067" spans="1:5">
      <c r="A6067" s="5">
        <v>45585.958333333336</v>
      </c>
      <c r="B6067">
        <v>9.7895870208740199</v>
      </c>
      <c r="C6067">
        <v>10</v>
      </c>
      <c r="D6067" s="2">
        <f t="shared" si="188"/>
        <v>45585</v>
      </c>
      <c r="E6067">
        <f t="shared" si="189"/>
        <v>51.367283976077985</v>
      </c>
    </row>
    <row r="6068" spans="1:5">
      <c r="A6068" s="5">
        <v>45586</v>
      </c>
      <c r="B6068">
        <v>9.2872982025146396</v>
      </c>
      <c r="C6068">
        <v>9.3999996185302699</v>
      </c>
      <c r="D6068" s="2">
        <f t="shared" si="188"/>
        <v>45586</v>
      </c>
      <c r="E6068">
        <f t="shared" si="189"/>
        <v>53.451158499717664</v>
      </c>
    </row>
    <row r="6069" spans="1:5">
      <c r="A6069" s="5">
        <v>45586.041666666664</v>
      </c>
      <c r="B6069">
        <v>8.7153511047363192</v>
      </c>
      <c r="C6069">
        <v>8.8999996185302699</v>
      </c>
      <c r="D6069" s="2">
        <f t="shared" si="188"/>
        <v>45586</v>
      </c>
      <c r="E6069">
        <f t="shared" si="189"/>
        <v>53.451158499717664</v>
      </c>
    </row>
    <row r="6070" spans="1:5">
      <c r="A6070" s="5">
        <v>45586.083333333336</v>
      </c>
      <c r="B6070">
        <v>8.1055927276611293</v>
      </c>
      <c r="C6070">
        <v>8.3000001907348597</v>
      </c>
      <c r="D6070" s="2">
        <f t="shared" si="188"/>
        <v>45586</v>
      </c>
      <c r="E6070">
        <f t="shared" si="189"/>
        <v>53.451158499717664</v>
      </c>
    </row>
    <row r="6071" spans="1:5">
      <c r="A6071" s="5">
        <v>45586.125</v>
      </c>
      <c r="B6071">
        <v>7.5092744827270499</v>
      </c>
      <c r="C6071">
        <v>8.3000001907348597</v>
      </c>
      <c r="D6071" s="2">
        <f t="shared" si="188"/>
        <v>45586</v>
      </c>
      <c r="E6071">
        <f t="shared" si="189"/>
        <v>53.451158499717664</v>
      </c>
    </row>
    <row r="6072" spans="1:5">
      <c r="A6072" s="5">
        <v>45586.166666666664</v>
      </c>
      <c r="B6072">
        <v>6.9977364540100098</v>
      </c>
      <c r="C6072">
        <v>7.8000001907348597</v>
      </c>
      <c r="D6072" s="2">
        <f t="shared" si="188"/>
        <v>45586</v>
      </c>
      <c r="E6072">
        <f t="shared" si="189"/>
        <v>53.451158499717664</v>
      </c>
    </row>
    <row r="6073" spans="1:5">
      <c r="A6073" s="5">
        <v>45586.208333333336</v>
      </c>
      <c r="B6073">
        <v>6.6860380172729403</v>
      </c>
      <c r="C6073">
        <v>7.1999998092651296</v>
      </c>
      <c r="D6073" s="2">
        <f t="shared" si="188"/>
        <v>45586</v>
      </c>
      <c r="E6073">
        <f t="shared" si="189"/>
        <v>53.451158499717664</v>
      </c>
    </row>
    <row r="6074" spans="1:5">
      <c r="A6074" s="5">
        <v>45586.25</v>
      </c>
      <c r="B6074">
        <v>6.6116971969604403</v>
      </c>
      <c r="C6074">
        <v>6.0999999046325604</v>
      </c>
      <c r="D6074" s="2">
        <f t="shared" si="188"/>
        <v>45586</v>
      </c>
      <c r="E6074">
        <f t="shared" si="189"/>
        <v>53.451158499717664</v>
      </c>
    </row>
    <row r="6075" spans="1:5">
      <c r="A6075" s="5">
        <v>45586.291666666664</v>
      </c>
      <c r="B6075">
        <v>7.50842237472534</v>
      </c>
      <c r="C6075">
        <v>7.1999998092651296</v>
      </c>
      <c r="D6075" s="2">
        <f t="shared" si="188"/>
        <v>45586</v>
      </c>
      <c r="E6075">
        <f t="shared" si="189"/>
        <v>53.451158499717664</v>
      </c>
    </row>
    <row r="6076" spans="1:5">
      <c r="A6076" s="5">
        <v>45586.333333333336</v>
      </c>
      <c r="B6076">
        <v>9.3104543685912997</v>
      </c>
      <c r="C6076">
        <v>8.8999996185302699</v>
      </c>
      <c r="D6076" s="2">
        <f t="shared" si="188"/>
        <v>45586</v>
      </c>
      <c r="E6076">
        <f t="shared" si="189"/>
        <v>53.451158499717664</v>
      </c>
    </row>
    <row r="6077" spans="1:5">
      <c r="A6077" s="5">
        <v>45586.375</v>
      </c>
      <c r="B6077">
        <v>10.5494060516357</v>
      </c>
      <c r="C6077">
        <v>11.1000003814697</v>
      </c>
      <c r="D6077" s="2">
        <f t="shared" si="188"/>
        <v>45586</v>
      </c>
      <c r="E6077">
        <f t="shared" si="189"/>
        <v>53.451158499717664</v>
      </c>
    </row>
    <row r="6078" spans="1:5">
      <c r="A6078" s="5">
        <v>45586.416666666664</v>
      </c>
      <c r="B6078">
        <v>12.650938034057599</v>
      </c>
      <c r="C6078">
        <v>12.199999809265099</v>
      </c>
      <c r="D6078" s="2">
        <f t="shared" si="188"/>
        <v>45586</v>
      </c>
      <c r="E6078">
        <f t="shared" si="189"/>
        <v>53.451158499717664</v>
      </c>
    </row>
    <row r="6079" spans="1:5">
      <c r="A6079" s="5">
        <v>45586.458333333336</v>
      </c>
      <c r="B6079">
        <v>14.3160896301269</v>
      </c>
      <c r="C6079">
        <v>13.300000190734799</v>
      </c>
      <c r="D6079" s="2">
        <f t="shared" si="188"/>
        <v>45586</v>
      </c>
      <c r="E6079">
        <f t="shared" si="189"/>
        <v>53.451158499717664</v>
      </c>
    </row>
    <row r="6080" spans="1:5">
      <c r="A6080" s="5">
        <v>45586.5</v>
      </c>
      <c r="B6080">
        <v>15.693036079406699</v>
      </c>
      <c r="C6080">
        <v>13.899999618530201</v>
      </c>
      <c r="D6080" s="2">
        <f t="shared" si="188"/>
        <v>45586</v>
      </c>
      <c r="E6080">
        <f t="shared" si="189"/>
        <v>53.451158499717664</v>
      </c>
    </row>
    <row r="6081" spans="1:5">
      <c r="A6081" s="5">
        <v>45586.541666666664</v>
      </c>
      <c r="B6081">
        <v>16.5802497863769</v>
      </c>
      <c r="C6081">
        <v>14.399999618530201</v>
      </c>
      <c r="D6081" s="2">
        <f t="shared" si="188"/>
        <v>45586</v>
      </c>
      <c r="E6081">
        <f t="shared" si="189"/>
        <v>53.451158499717664</v>
      </c>
    </row>
    <row r="6082" spans="1:5">
      <c r="A6082" s="5">
        <v>45586.583333333336</v>
      </c>
      <c r="B6082">
        <v>16.935522079467699</v>
      </c>
      <c r="C6082">
        <v>14.399999618530201</v>
      </c>
      <c r="D6082" s="2">
        <f t="shared" si="188"/>
        <v>45586</v>
      </c>
      <c r="E6082">
        <f t="shared" si="189"/>
        <v>53.451158499717664</v>
      </c>
    </row>
    <row r="6083" spans="1:5">
      <c r="A6083" s="5">
        <v>45586.625</v>
      </c>
      <c r="B6083">
        <v>17.171875</v>
      </c>
      <c r="C6083">
        <v>13.899999618530201</v>
      </c>
      <c r="D6083" s="2">
        <f t="shared" ref="D6083:D6146" si="190">DATE(YEAR(A6083), MONTH(A6083), DAY(A6083))</f>
        <v>45586</v>
      </c>
      <c r="E6083">
        <f t="shared" ref="E6083:E6146" si="191">AVERAGEIF(D:D, D6083, B:B)*1.8+32</f>
        <v>53.451158499717664</v>
      </c>
    </row>
    <row r="6084" spans="1:5">
      <c r="A6084" s="5">
        <v>45586.666666666664</v>
      </c>
      <c r="B6084">
        <v>17.082429885864201</v>
      </c>
      <c r="C6084">
        <v>12.800000190734799</v>
      </c>
      <c r="D6084" s="2">
        <f t="shared" si="190"/>
        <v>45586</v>
      </c>
      <c r="E6084">
        <f t="shared" si="191"/>
        <v>53.451158499717664</v>
      </c>
    </row>
    <row r="6085" spans="1:5">
      <c r="A6085" s="5">
        <v>45586.708333333336</v>
      </c>
      <c r="B6085">
        <v>16.143642425537099</v>
      </c>
      <c r="C6085">
        <v>10.6000003814697</v>
      </c>
      <c r="D6085" s="2">
        <f t="shared" si="190"/>
        <v>45586</v>
      </c>
      <c r="E6085">
        <f t="shared" si="191"/>
        <v>53.451158499717664</v>
      </c>
    </row>
    <row r="6086" spans="1:5">
      <c r="A6086" s="5">
        <v>45586.75</v>
      </c>
      <c r="B6086">
        <v>14.9069166183471</v>
      </c>
      <c r="C6086">
        <v>10</v>
      </c>
      <c r="D6086" s="2">
        <f t="shared" si="190"/>
        <v>45586</v>
      </c>
      <c r="E6086">
        <f t="shared" si="191"/>
        <v>53.451158499717664</v>
      </c>
    </row>
    <row r="6087" spans="1:5">
      <c r="A6087" s="5">
        <v>45586.791666666664</v>
      </c>
      <c r="B6087">
        <v>13.925642013549799</v>
      </c>
      <c r="C6087">
        <v>8.8999996185302699</v>
      </c>
      <c r="D6087" s="2">
        <f t="shared" si="190"/>
        <v>45586</v>
      </c>
      <c r="E6087">
        <f t="shared" si="191"/>
        <v>53.451158499717664</v>
      </c>
    </row>
    <row r="6088" spans="1:5">
      <c r="A6088" s="5">
        <v>45586.833333333336</v>
      </c>
      <c r="B6088">
        <v>12.999731063842701</v>
      </c>
      <c r="C6088">
        <v>8.3000001907348597</v>
      </c>
      <c r="D6088" s="2">
        <f t="shared" si="190"/>
        <v>45586</v>
      </c>
      <c r="E6088">
        <f t="shared" si="191"/>
        <v>53.451158499717664</v>
      </c>
    </row>
    <row r="6089" spans="1:5">
      <c r="A6089" s="5">
        <v>45586.875</v>
      </c>
      <c r="B6089">
        <v>12.54820728302</v>
      </c>
      <c r="C6089">
        <v>6.6999998092651296</v>
      </c>
      <c r="D6089" s="2">
        <f t="shared" si="190"/>
        <v>45586</v>
      </c>
      <c r="E6089">
        <f t="shared" si="191"/>
        <v>53.451158499717664</v>
      </c>
    </row>
    <row r="6090" spans="1:5">
      <c r="A6090" s="5">
        <v>45586.916666666664</v>
      </c>
      <c r="B6090">
        <v>12.162692070007299</v>
      </c>
      <c r="C6090">
        <v>6.6999998092651296</v>
      </c>
      <c r="D6090" s="2">
        <f t="shared" si="190"/>
        <v>45586</v>
      </c>
      <c r="E6090">
        <f t="shared" si="191"/>
        <v>53.451158499717664</v>
      </c>
    </row>
    <row r="6091" spans="1:5">
      <c r="A6091" s="5">
        <v>45586.958333333336</v>
      </c>
      <c r="B6091">
        <v>11.617203712463301</v>
      </c>
      <c r="C6091">
        <v>6.6999998092651296</v>
      </c>
      <c r="D6091" s="2">
        <f t="shared" si="190"/>
        <v>45586</v>
      </c>
      <c r="E6091">
        <f t="shared" si="191"/>
        <v>53.451158499717664</v>
      </c>
    </row>
    <row r="6092" spans="1:5">
      <c r="A6092" s="5">
        <v>45587</v>
      </c>
      <c r="B6092">
        <v>10.991421699523899</v>
      </c>
      <c r="C6092">
        <v>7.1999998092651296</v>
      </c>
      <c r="D6092" s="2">
        <f t="shared" si="190"/>
        <v>45587</v>
      </c>
      <c r="E6092">
        <f t="shared" si="191"/>
        <v>55.504341506957928</v>
      </c>
    </row>
    <row r="6093" spans="1:5">
      <c r="A6093" s="5">
        <v>45587.041666666664</v>
      </c>
      <c r="B6093">
        <v>10.4161310195922</v>
      </c>
      <c r="C6093">
        <v>6.6999998092651296</v>
      </c>
      <c r="D6093" s="2">
        <f t="shared" si="190"/>
        <v>45587</v>
      </c>
      <c r="E6093">
        <f t="shared" si="191"/>
        <v>55.504341506957928</v>
      </c>
    </row>
    <row r="6094" spans="1:5">
      <c r="A6094" s="5">
        <v>45587.083333333336</v>
      </c>
      <c r="B6094">
        <v>9.81379795074462</v>
      </c>
      <c r="C6094">
        <v>5.5999999046325604</v>
      </c>
      <c r="D6094" s="2">
        <f t="shared" si="190"/>
        <v>45587</v>
      </c>
      <c r="E6094">
        <f t="shared" si="191"/>
        <v>55.504341506957928</v>
      </c>
    </row>
    <row r="6095" spans="1:5">
      <c r="A6095" s="5">
        <v>45587.125</v>
      </c>
      <c r="B6095">
        <v>9.2173280715942294</v>
      </c>
      <c r="C6095">
        <v>5</v>
      </c>
      <c r="D6095" s="2">
        <f t="shared" si="190"/>
        <v>45587</v>
      </c>
      <c r="E6095">
        <f t="shared" si="191"/>
        <v>55.504341506957928</v>
      </c>
    </row>
    <row r="6096" spans="1:5">
      <c r="A6096" s="5">
        <v>45587.166666666664</v>
      </c>
      <c r="B6096">
        <v>8.7749557495117099</v>
      </c>
      <c r="C6096">
        <v>4.4000000953674299</v>
      </c>
      <c r="D6096" s="2">
        <f t="shared" si="190"/>
        <v>45587</v>
      </c>
      <c r="E6096">
        <f t="shared" si="191"/>
        <v>55.504341506957928</v>
      </c>
    </row>
    <row r="6097" spans="1:5">
      <c r="A6097" s="5">
        <v>45587.208333333336</v>
      </c>
      <c r="B6097">
        <v>8.6585931777954102</v>
      </c>
      <c r="C6097">
        <v>4.4000000953674299</v>
      </c>
      <c r="D6097" s="2">
        <f t="shared" si="190"/>
        <v>45587</v>
      </c>
      <c r="E6097">
        <f t="shared" si="191"/>
        <v>55.504341506957928</v>
      </c>
    </row>
    <row r="6098" spans="1:5">
      <c r="A6098" s="5">
        <v>45587.25</v>
      </c>
      <c r="B6098">
        <v>9.1228895187377894</v>
      </c>
      <c r="C6098">
        <v>3.2999999523162802</v>
      </c>
      <c r="D6098" s="2">
        <f t="shared" si="190"/>
        <v>45587</v>
      </c>
      <c r="E6098">
        <f t="shared" si="191"/>
        <v>55.504341506957928</v>
      </c>
    </row>
    <row r="6099" spans="1:5">
      <c r="A6099" s="5">
        <v>45587.291666666664</v>
      </c>
      <c r="B6099">
        <v>9.4700250625610298</v>
      </c>
      <c r="C6099">
        <v>4.4000000953674299</v>
      </c>
      <c r="D6099" s="2">
        <f t="shared" si="190"/>
        <v>45587</v>
      </c>
      <c r="E6099">
        <f t="shared" si="191"/>
        <v>55.504341506957928</v>
      </c>
    </row>
    <row r="6100" spans="1:5">
      <c r="A6100" s="5">
        <v>45587.333333333336</v>
      </c>
      <c r="B6100">
        <v>11.132497787475501</v>
      </c>
      <c r="C6100">
        <v>6.6999998092651296</v>
      </c>
      <c r="D6100" s="2">
        <f t="shared" si="190"/>
        <v>45587</v>
      </c>
      <c r="E6100">
        <f t="shared" si="191"/>
        <v>55.504341506957928</v>
      </c>
    </row>
    <row r="6101" spans="1:5">
      <c r="A6101" s="5">
        <v>45587.375</v>
      </c>
      <c r="B6101">
        <v>12.707429885864199</v>
      </c>
      <c r="C6101">
        <v>8.8999996185302699</v>
      </c>
      <c r="D6101" s="2">
        <f t="shared" si="190"/>
        <v>45587</v>
      </c>
      <c r="E6101">
        <f t="shared" si="191"/>
        <v>55.504341506957928</v>
      </c>
    </row>
    <row r="6102" spans="1:5">
      <c r="A6102" s="5">
        <v>45587.416666666664</v>
      </c>
      <c r="B6102">
        <v>14.3722009658813</v>
      </c>
      <c r="C6102">
        <v>11.1000003814697</v>
      </c>
      <c r="D6102" s="2">
        <f t="shared" si="190"/>
        <v>45587</v>
      </c>
      <c r="E6102">
        <f t="shared" si="191"/>
        <v>55.504341506957928</v>
      </c>
    </row>
    <row r="6103" spans="1:5">
      <c r="A6103" s="5">
        <v>45587.458333333336</v>
      </c>
      <c r="B6103">
        <v>15.5616025924682</v>
      </c>
      <c r="C6103">
        <v>12.199999809265099</v>
      </c>
      <c r="D6103" s="2">
        <f t="shared" si="190"/>
        <v>45587</v>
      </c>
      <c r="E6103">
        <f t="shared" si="191"/>
        <v>55.504341506957928</v>
      </c>
    </row>
    <row r="6104" spans="1:5">
      <c r="A6104" s="5">
        <v>45587.5</v>
      </c>
      <c r="B6104">
        <v>16.263401031494102</v>
      </c>
      <c r="C6104">
        <v>12.800000190734799</v>
      </c>
      <c r="D6104" s="2">
        <f t="shared" si="190"/>
        <v>45587</v>
      </c>
      <c r="E6104">
        <f t="shared" si="191"/>
        <v>55.504341506957928</v>
      </c>
    </row>
    <row r="6105" spans="1:5">
      <c r="A6105" s="5">
        <v>45587.541666666664</v>
      </c>
      <c r="B6105">
        <v>16.725383758544901</v>
      </c>
      <c r="C6105">
        <v>13.899999618530201</v>
      </c>
      <c r="D6105" s="2">
        <f t="shared" si="190"/>
        <v>45587</v>
      </c>
      <c r="E6105">
        <f t="shared" si="191"/>
        <v>55.504341506957928</v>
      </c>
    </row>
    <row r="6106" spans="1:5">
      <c r="A6106" s="5">
        <v>45587.583333333336</v>
      </c>
      <c r="B6106">
        <v>17.128940582275298</v>
      </c>
      <c r="C6106">
        <v>14.399999618530201</v>
      </c>
      <c r="D6106" s="2">
        <f t="shared" si="190"/>
        <v>45587</v>
      </c>
      <c r="E6106">
        <f t="shared" si="191"/>
        <v>55.504341506957928</v>
      </c>
    </row>
    <row r="6107" spans="1:5">
      <c r="A6107" s="5">
        <v>45587.625</v>
      </c>
      <c r="B6107">
        <v>17.258617401123001</v>
      </c>
      <c r="C6107">
        <v>15</v>
      </c>
      <c r="D6107" s="2">
        <f t="shared" si="190"/>
        <v>45587</v>
      </c>
      <c r="E6107">
        <f t="shared" si="191"/>
        <v>55.504341506957928</v>
      </c>
    </row>
    <row r="6108" spans="1:5">
      <c r="A6108" s="5">
        <v>45587.666666666664</v>
      </c>
      <c r="B6108">
        <v>16.9102478027343</v>
      </c>
      <c r="C6108">
        <v>14.399999618530201</v>
      </c>
      <c r="D6108" s="2">
        <f t="shared" si="190"/>
        <v>45587</v>
      </c>
      <c r="E6108">
        <f t="shared" si="191"/>
        <v>55.504341506957928</v>
      </c>
    </row>
    <row r="6109" spans="1:5">
      <c r="A6109" s="5">
        <v>45587.708333333336</v>
      </c>
      <c r="B6109">
        <v>16.3976726531982</v>
      </c>
      <c r="C6109">
        <v>13.300000190734799</v>
      </c>
      <c r="D6109" s="2">
        <f t="shared" si="190"/>
        <v>45587</v>
      </c>
      <c r="E6109">
        <f t="shared" si="191"/>
        <v>55.504341506957928</v>
      </c>
    </row>
    <row r="6110" spans="1:5">
      <c r="A6110" s="5">
        <v>45587.75</v>
      </c>
      <c r="B6110">
        <v>15.722949028015099</v>
      </c>
      <c r="C6110">
        <v>12.199999809265099</v>
      </c>
      <c r="D6110" s="2">
        <f t="shared" si="190"/>
        <v>45587</v>
      </c>
      <c r="E6110">
        <f t="shared" si="191"/>
        <v>55.504341506957928</v>
      </c>
    </row>
    <row r="6111" spans="1:5">
      <c r="A6111" s="5">
        <v>45587.791666666664</v>
      </c>
      <c r="B6111">
        <v>14.992439270019499</v>
      </c>
      <c r="C6111">
        <v>10.6000003814697</v>
      </c>
      <c r="D6111" s="2">
        <f t="shared" si="190"/>
        <v>45587</v>
      </c>
      <c r="E6111">
        <f t="shared" si="191"/>
        <v>55.504341506957928</v>
      </c>
    </row>
    <row r="6112" spans="1:5">
      <c r="A6112" s="5">
        <v>45587.833333333336</v>
      </c>
      <c r="B6112">
        <v>13.9870643615722</v>
      </c>
      <c r="C6112">
        <v>9.3999996185302699</v>
      </c>
      <c r="D6112" s="2">
        <f t="shared" si="190"/>
        <v>45587</v>
      </c>
      <c r="E6112">
        <f t="shared" si="191"/>
        <v>55.504341506957928</v>
      </c>
    </row>
    <row r="6113" spans="1:5">
      <c r="A6113" s="5">
        <v>45587.875</v>
      </c>
      <c r="B6113">
        <v>13.171484947204499</v>
      </c>
      <c r="C6113">
        <v>8.3000001907348597</v>
      </c>
      <c r="D6113" s="2">
        <f t="shared" si="190"/>
        <v>45587</v>
      </c>
      <c r="E6113">
        <f t="shared" si="191"/>
        <v>55.504341506957928</v>
      </c>
    </row>
    <row r="6114" spans="1:5">
      <c r="A6114" s="5">
        <v>45587.916666666664</v>
      </c>
      <c r="B6114">
        <v>12.6275062561035</v>
      </c>
      <c r="C6114">
        <v>7.8000001907348597</v>
      </c>
      <c r="D6114" s="2">
        <f t="shared" si="190"/>
        <v>45587</v>
      </c>
      <c r="E6114">
        <f t="shared" si="191"/>
        <v>55.504341506957928</v>
      </c>
    </row>
    <row r="6115" spans="1:5">
      <c r="A6115" s="5">
        <v>45587.958333333336</v>
      </c>
      <c r="B6115">
        <v>11.966639518737701</v>
      </c>
      <c r="C6115">
        <v>6.6999998092651296</v>
      </c>
      <c r="D6115" s="2">
        <f t="shared" si="190"/>
        <v>45587</v>
      </c>
      <c r="E6115">
        <f t="shared" si="191"/>
        <v>55.504341506957928</v>
      </c>
    </row>
    <row r="6116" spans="1:5">
      <c r="A6116" s="5">
        <v>45588</v>
      </c>
      <c r="B6116">
        <v>11.248566627502401</v>
      </c>
      <c r="C6116">
        <v>6.0999999046325604</v>
      </c>
      <c r="D6116" s="2">
        <f t="shared" si="190"/>
        <v>45588</v>
      </c>
      <c r="E6116">
        <f t="shared" si="191"/>
        <v>53.129525232315004</v>
      </c>
    </row>
    <row r="6117" spans="1:5">
      <c r="A6117" s="5">
        <v>45588.041666666664</v>
      </c>
      <c r="B6117">
        <v>10.548468589782701</v>
      </c>
      <c r="C6117">
        <v>6.6999998092651296</v>
      </c>
      <c r="D6117" s="2">
        <f t="shared" si="190"/>
        <v>45588</v>
      </c>
      <c r="E6117">
        <f t="shared" si="191"/>
        <v>53.129525232315004</v>
      </c>
    </row>
    <row r="6118" spans="1:5">
      <c r="A6118" s="5">
        <v>45588.083333333336</v>
      </c>
      <c r="B6118">
        <v>9.8652153015136701</v>
      </c>
      <c r="C6118">
        <v>6.6999998092651296</v>
      </c>
      <c r="D6118" s="2">
        <f t="shared" si="190"/>
        <v>45588</v>
      </c>
      <c r="E6118">
        <f t="shared" si="191"/>
        <v>53.129525232315004</v>
      </c>
    </row>
    <row r="6119" spans="1:5">
      <c r="A6119" s="5">
        <v>45588.125</v>
      </c>
      <c r="B6119">
        <v>9.2498073577880806</v>
      </c>
      <c r="C6119">
        <v>7.1999998092651296</v>
      </c>
      <c r="D6119" s="2">
        <f t="shared" si="190"/>
        <v>45588</v>
      </c>
      <c r="E6119">
        <f t="shared" si="191"/>
        <v>53.129525232315004</v>
      </c>
    </row>
    <row r="6120" spans="1:5">
      <c r="A6120" s="5">
        <v>45588.166666666664</v>
      </c>
      <c r="B6120">
        <v>8.7428407669067294</v>
      </c>
      <c r="C6120">
        <v>6.6999998092651296</v>
      </c>
      <c r="D6120" s="2">
        <f t="shared" si="190"/>
        <v>45588</v>
      </c>
      <c r="E6120">
        <f t="shared" si="191"/>
        <v>53.129525232315004</v>
      </c>
    </row>
    <row r="6121" spans="1:5">
      <c r="A6121" s="5">
        <v>45588.208333333336</v>
      </c>
      <c r="B6121">
        <v>8.4626693725585902</v>
      </c>
      <c r="C6121">
        <v>6.6999998092651296</v>
      </c>
      <c r="D6121" s="2">
        <f t="shared" si="190"/>
        <v>45588</v>
      </c>
      <c r="E6121">
        <f t="shared" si="191"/>
        <v>53.129525232315004</v>
      </c>
    </row>
    <row r="6122" spans="1:5">
      <c r="A6122" s="5">
        <v>45588.25</v>
      </c>
      <c r="B6122">
        <v>8.4650526046752894</v>
      </c>
      <c r="C6122">
        <v>6.6999998092651296</v>
      </c>
      <c r="D6122" s="2">
        <f t="shared" si="190"/>
        <v>45588</v>
      </c>
      <c r="E6122">
        <f t="shared" si="191"/>
        <v>53.129525232315004</v>
      </c>
    </row>
    <row r="6123" spans="1:5">
      <c r="A6123" s="5">
        <v>45588.291666666664</v>
      </c>
      <c r="B6123">
        <v>9.2503576278686506</v>
      </c>
      <c r="C6123">
        <v>6.6999998092651296</v>
      </c>
      <c r="D6123" s="2">
        <f t="shared" si="190"/>
        <v>45588</v>
      </c>
      <c r="E6123">
        <f t="shared" si="191"/>
        <v>53.129525232315004</v>
      </c>
    </row>
    <row r="6124" spans="1:5">
      <c r="A6124" s="5">
        <v>45588.333333333336</v>
      </c>
      <c r="B6124">
        <v>11.2578077316284</v>
      </c>
      <c r="C6124">
        <v>8.8999996185302699</v>
      </c>
      <c r="D6124" s="2">
        <f t="shared" si="190"/>
        <v>45588</v>
      </c>
      <c r="E6124">
        <f t="shared" si="191"/>
        <v>53.129525232315004</v>
      </c>
    </row>
    <row r="6125" spans="1:5">
      <c r="A6125" s="5">
        <v>45588.375</v>
      </c>
      <c r="B6125">
        <v>12.6565284729003</v>
      </c>
      <c r="C6125">
        <v>12.199999809265099</v>
      </c>
      <c r="D6125" s="2">
        <f t="shared" si="190"/>
        <v>45588</v>
      </c>
      <c r="E6125">
        <f t="shared" si="191"/>
        <v>53.129525232315004</v>
      </c>
    </row>
    <row r="6126" spans="1:5">
      <c r="A6126" s="5">
        <v>45588.416666666664</v>
      </c>
      <c r="B6126">
        <v>13.7810010910034</v>
      </c>
      <c r="C6126">
        <v>13.899999618530201</v>
      </c>
      <c r="D6126" s="2">
        <f t="shared" si="190"/>
        <v>45588</v>
      </c>
      <c r="E6126">
        <f t="shared" si="191"/>
        <v>53.129525232315004</v>
      </c>
    </row>
    <row r="6127" spans="1:5">
      <c r="A6127" s="5">
        <v>45588.458333333336</v>
      </c>
      <c r="B6127">
        <v>14.591753005981399</v>
      </c>
      <c r="C6127">
        <v>16.100000381469702</v>
      </c>
      <c r="D6127" s="2">
        <f t="shared" si="190"/>
        <v>45588</v>
      </c>
      <c r="E6127">
        <f t="shared" si="191"/>
        <v>53.129525232315004</v>
      </c>
    </row>
    <row r="6128" spans="1:5">
      <c r="A6128" s="5">
        <v>45588.5</v>
      </c>
      <c r="B6128">
        <v>15.199560165405201</v>
      </c>
      <c r="C6128">
        <v>17.799999237060501</v>
      </c>
      <c r="D6128" s="2">
        <f t="shared" si="190"/>
        <v>45588</v>
      </c>
      <c r="E6128">
        <f t="shared" si="191"/>
        <v>53.129525232315004</v>
      </c>
    </row>
    <row r="6129" spans="1:5">
      <c r="A6129" s="5">
        <v>45588.541666666664</v>
      </c>
      <c r="B6129">
        <v>15.6401243209838</v>
      </c>
      <c r="C6129">
        <v>17.799999237060501</v>
      </c>
      <c r="D6129" s="2">
        <f t="shared" si="190"/>
        <v>45588</v>
      </c>
      <c r="E6129">
        <f t="shared" si="191"/>
        <v>53.129525232315004</v>
      </c>
    </row>
    <row r="6130" spans="1:5">
      <c r="A6130" s="5">
        <v>45588.583333333336</v>
      </c>
      <c r="B6130">
        <v>15.812289237976</v>
      </c>
      <c r="C6130">
        <v>18.299999237060501</v>
      </c>
      <c r="D6130" s="2">
        <f t="shared" si="190"/>
        <v>45588</v>
      </c>
      <c r="E6130">
        <f t="shared" si="191"/>
        <v>53.129525232315004</v>
      </c>
    </row>
    <row r="6131" spans="1:5">
      <c r="A6131" s="5">
        <v>45588.625</v>
      </c>
      <c r="B6131">
        <v>15.572786331176699</v>
      </c>
      <c r="C6131">
        <v>18.899999618530199</v>
      </c>
      <c r="D6131" s="2">
        <f t="shared" si="190"/>
        <v>45588</v>
      </c>
      <c r="E6131">
        <f t="shared" si="191"/>
        <v>53.129525232315004</v>
      </c>
    </row>
    <row r="6132" spans="1:5">
      <c r="A6132" s="5">
        <v>45588.666666666664</v>
      </c>
      <c r="B6132">
        <v>14.642460823059</v>
      </c>
      <c r="C6132">
        <v>19.399999618530199</v>
      </c>
      <c r="D6132" s="2">
        <f t="shared" si="190"/>
        <v>45588</v>
      </c>
      <c r="E6132">
        <f t="shared" si="191"/>
        <v>53.129525232315004</v>
      </c>
    </row>
    <row r="6133" spans="1:5">
      <c r="A6133" s="5">
        <v>45588.708333333336</v>
      </c>
      <c r="B6133">
        <v>13.641526222229</v>
      </c>
      <c r="C6133">
        <v>18.299999237060501</v>
      </c>
      <c r="D6133" s="2">
        <f t="shared" si="190"/>
        <v>45588</v>
      </c>
      <c r="E6133">
        <f t="shared" si="191"/>
        <v>53.129525232315004</v>
      </c>
    </row>
    <row r="6134" spans="1:5">
      <c r="A6134" s="5">
        <v>45588.75</v>
      </c>
      <c r="B6134">
        <v>12.6463298797607</v>
      </c>
      <c r="C6134">
        <v>17.799999237060501</v>
      </c>
      <c r="D6134" s="2">
        <f t="shared" si="190"/>
        <v>45588</v>
      </c>
      <c r="E6134">
        <f t="shared" si="191"/>
        <v>53.129525232315004</v>
      </c>
    </row>
    <row r="6135" spans="1:5">
      <c r="A6135" s="5">
        <v>45588.791666666664</v>
      </c>
      <c r="B6135">
        <v>11.651339530944799</v>
      </c>
      <c r="C6135">
        <v>17.799999237060501</v>
      </c>
      <c r="D6135" s="2">
        <f t="shared" si="190"/>
        <v>45588</v>
      </c>
      <c r="E6135">
        <f t="shared" si="191"/>
        <v>53.129525232315004</v>
      </c>
    </row>
    <row r="6136" spans="1:5">
      <c r="A6136" s="5">
        <v>45588.833333333336</v>
      </c>
      <c r="B6136">
        <v>10.5553789138793</v>
      </c>
      <c r="C6136">
        <v>18.299999237060501</v>
      </c>
      <c r="D6136" s="2">
        <f t="shared" si="190"/>
        <v>45588</v>
      </c>
      <c r="E6136">
        <f t="shared" si="191"/>
        <v>53.129525232315004</v>
      </c>
    </row>
    <row r="6137" spans="1:5">
      <c r="A6137" s="5">
        <v>45588.875</v>
      </c>
      <c r="B6137">
        <v>9.8909521102905202</v>
      </c>
      <c r="C6137">
        <v>18.299999237060501</v>
      </c>
      <c r="D6137" s="2">
        <f t="shared" si="190"/>
        <v>45588</v>
      </c>
      <c r="E6137">
        <f t="shared" si="191"/>
        <v>53.129525232315004</v>
      </c>
    </row>
    <row r="6138" spans="1:5">
      <c r="A6138" s="5">
        <v>45588.916666666664</v>
      </c>
      <c r="B6138">
        <v>9.4587383270263601</v>
      </c>
      <c r="C6138">
        <v>18.299999237060501</v>
      </c>
      <c r="D6138" s="2">
        <f t="shared" si="190"/>
        <v>45588</v>
      </c>
      <c r="E6138">
        <f t="shared" si="191"/>
        <v>53.129525232315004</v>
      </c>
    </row>
    <row r="6139" spans="1:5">
      <c r="A6139" s="5">
        <v>45588.958333333336</v>
      </c>
      <c r="B6139">
        <v>8.8954486846923793</v>
      </c>
      <c r="C6139">
        <v>18.899999618530199</v>
      </c>
      <c r="D6139" s="2">
        <f t="shared" si="190"/>
        <v>45588</v>
      </c>
      <c r="E6139">
        <f t="shared" si="191"/>
        <v>53.129525232315004</v>
      </c>
    </row>
    <row r="6140" spans="1:5">
      <c r="A6140" s="5">
        <v>45589</v>
      </c>
      <c r="B6140">
        <v>8.2232866287231392</v>
      </c>
      <c r="C6140">
        <v>18.899999618530199</v>
      </c>
      <c r="D6140" s="2">
        <f t="shared" si="190"/>
        <v>45589</v>
      </c>
      <c r="E6140">
        <f t="shared" si="191"/>
        <v>50.285985922813353</v>
      </c>
    </row>
    <row r="6141" spans="1:5">
      <c r="A6141" s="5">
        <v>45589.041666666664</v>
      </c>
      <c r="B6141">
        <v>7.4710278511047301</v>
      </c>
      <c r="C6141">
        <v>20.600000381469702</v>
      </c>
      <c r="D6141" s="2">
        <f t="shared" si="190"/>
        <v>45589</v>
      </c>
      <c r="E6141">
        <f t="shared" si="191"/>
        <v>50.285985922813353</v>
      </c>
    </row>
    <row r="6142" spans="1:5">
      <c r="A6142" s="5">
        <v>45589.083333333336</v>
      </c>
      <c r="B6142">
        <v>6.6819167137145996</v>
      </c>
      <c r="C6142">
        <v>21.100000381469702</v>
      </c>
      <c r="D6142" s="2">
        <f t="shared" si="190"/>
        <v>45589</v>
      </c>
      <c r="E6142">
        <f t="shared" si="191"/>
        <v>50.285985922813353</v>
      </c>
    </row>
    <row r="6143" spans="1:5">
      <c r="A6143" s="5">
        <v>45589.125</v>
      </c>
      <c r="B6143">
        <v>5.95062160491943</v>
      </c>
      <c r="C6143">
        <v>21.100000381469702</v>
      </c>
      <c r="D6143" s="2">
        <f t="shared" si="190"/>
        <v>45589</v>
      </c>
      <c r="E6143">
        <f t="shared" si="191"/>
        <v>50.285985922813353</v>
      </c>
    </row>
    <row r="6144" spans="1:5">
      <c r="A6144" s="5">
        <v>45589.166666666664</v>
      </c>
      <c r="B6144">
        <v>5.3537268638610804</v>
      </c>
      <c r="C6144">
        <v>21.100000381469702</v>
      </c>
      <c r="D6144" s="2">
        <f t="shared" si="190"/>
        <v>45589</v>
      </c>
      <c r="E6144">
        <f t="shared" si="191"/>
        <v>50.285985922813353</v>
      </c>
    </row>
    <row r="6145" spans="1:5">
      <c r="A6145" s="5">
        <v>45589.208333333336</v>
      </c>
      <c r="B6145">
        <v>5.1101584434509197</v>
      </c>
      <c r="C6145">
        <v>20.600000381469702</v>
      </c>
      <c r="D6145" s="2">
        <f t="shared" si="190"/>
        <v>45589</v>
      </c>
      <c r="E6145">
        <f t="shared" si="191"/>
        <v>50.285985922813353</v>
      </c>
    </row>
    <row r="6146" spans="1:5">
      <c r="A6146" s="5">
        <v>45589.25</v>
      </c>
      <c r="B6146">
        <v>5.1963238716125399</v>
      </c>
      <c r="C6146">
        <v>20.600000381469702</v>
      </c>
      <c r="D6146" s="2">
        <f t="shared" si="190"/>
        <v>45589</v>
      </c>
      <c r="E6146">
        <f t="shared" si="191"/>
        <v>50.285985922813353</v>
      </c>
    </row>
    <row r="6147" spans="1:5">
      <c r="A6147" s="5">
        <v>45589.291666666664</v>
      </c>
      <c r="B6147">
        <v>5.9027476310729901</v>
      </c>
      <c r="C6147">
        <v>20.600000381469702</v>
      </c>
      <c r="D6147" s="2">
        <f t="shared" ref="D6147:D6210" si="192">DATE(YEAR(A6147), MONTH(A6147), DAY(A6147))</f>
        <v>45589</v>
      </c>
      <c r="E6147">
        <f t="shared" ref="E6147:E6210" si="193">AVERAGEIF(D:D, D6147, B:B)*1.8+32</f>
        <v>50.285985922813353</v>
      </c>
    </row>
    <row r="6148" spans="1:5">
      <c r="A6148" s="5">
        <v>45589.333333333336</v>
      </c>
      <c r="B6148">
        <v>8.1348161697387695</v>
      </c>
      <c r="C6148">
        <v>21.100000381469702</v>
      </c>
      <c r="D6148" s="2">
        <f t="shared" si="192"/>
        <v>45589</v>
      </c>
      <c r="E6148">
        <f t="shared" si="193"/>
        <v>50.285985922813353</v>
      </c>
    </row>
    <row r="6149" spans="1:5">
      <c r="A6149" s="5">
        <v>45589.375</v>
      </c>
      <c r="B6149">
        <v>10.005957603454499</v>
      </c>
      <c r="C6149">
        <v>21.100000381469702</v>
      </c>
      <c r="D6149" s="2">
        <f t="shared" si="192"/>
        <v>45589</v>
      </c>
      <c r="E6149">
        <f t="shared" si="193"/>
        <v>50.285985922813353</v>
      </c>
    </row>
    <row r="6150" spans="1:5">
      <c r="A6150" s="5">
        <v>45589.416666666664</v>
      </c>
      <c r="B6150">
        <v>11.773811340331999</v>
      </c>
      <c r="C6150">
        <v>23.299999237060501</v>
      </c>
      <c r="D6150" s="2">
        <f t="shared" si="192"/>
        <v>45589</v>
      </c>
      <c r="E6150">
        <f t="shared" si="193"/>
        <v>50.285985922813353</v>
      </c>
    </row>
    <row r="6151" spans="1:5">
      <c r="A6151" s="5">
        <v>45589.458333333336</v>
      </c>
      <c r="B6151">
        <v>13.107275962829499</v>
      </c>
      <c r="C6151">
        <v>24.399999618530199</v>
      </c>
      <c r="D6151" s="2">
        <f t="shared" si="192"/>
        <v>45589</v>
      </c>
      <c r="E6151">
        <f t="shared" si="193"/>
        <v>50.285985922813353</v>
      </c>
    </row>
    <row r="6152" spans="1:5">
      <c r="A6152" s="5">
        <v>45589.5</v>
      </c>
      <c r="B6152">
        <v>13.9840383529663</v>
      </c>
      <c r="C6152">
        <v>26.100000381469702</v>
      </c>
      <c r="D6152" s="2">
        <f t="shared" si="192"/>
        <v>45589</v>
      </c>
      <c r="E6152">
        <f t="shared" si="193"/>
        <v>50.285985922813353</v>
      </c>
    </row>
    <row r="6153" spans="1:5">
      <c r="A6153" s="5">
        <v>45589.541666666664</v>
      </c>
      <c r="B6153">
        <v>14.5725860595703</v>
      </c>
      <c r="C6153">
        <v>26.7000007629394</v>
      </c>
      <c r="D6153" s="2">
        <f t="shared" si="192"/>
        <v>45589</v>
      </c>
      <c r="E6153">
        <f t="shared" si="193"/>
        <v>50.285985922813353</v>
      </c>
    </row>
    <row r="6154" spans="1:5">
      <c r="A6154" s="5">
        <v>45589.583333333336</v>
      </c>
      <c r="B6154">
        <v>14.8608026504516</v>
      </c>
      <c r="C6154">
        <v>26.7000007629394</v>
      </c>
      <c r="D6154" s="2">
        <f t="shared" si="192"/>
        <v>45589</v>
      </c>
      <c r="E6154">
        <f t="shared" si="193"/>
        <v>50.285985922813353</v>
      </c>
    </row>
    <row r="6155" spans="1:5">
      <c r="A6155" s="5">
        <v>45589.625</v>
      </c>
      <c r="B6155">
        <v>14.7487182617187</v>
      </c>
      <c r="C6155">
        <v>27.799999237060501</v>
      </c>
      <c r="D6155" s="2">
        <f t="shared" si="192"/>
        <v>45589</v>
      </c>
      <c r="E6155">
        <f t="shared" si="193"/>
        <v>50.285985922813353</v>
      </c>
    </row>
    <row r="6156" spans="1:5">
      <c r="A6156" s="5">
        <v>45589.666666666664</v>
      </c>
      <c r="B6156">
        <v>13.892385482788001</v>
      </c>
      <c r="C6156">
        <v>27.2000007629394</v>
      </c>
      <c r="D6156" s="2">
        <f t="shared" si="192"/>
        <v>45589</v>
      </c>
      <c r="E6156">
        <f t="shared" si="193"/>
        <v>50.285985922813353</v>
      </c>
    </row>
    <row r="6157" spans="1:5">
      <c r="A6157" s="5">
        <v>45589.708333333336</v>
      </c>
      <c r="B6157">
        <v>12.8884220123291</v>
      </c>
      <c r="C6157">
        <v>26.100000381469702</v>
      </c>
      <c r="D6157" s="2">
        <f t="shared" si="192"/>
        <v>45589</v>
      </c>
      <c r="E6157">
        <f t="shared" si="193"/>
        <v>50.285985922813353</v>
      </c>
    </row>
    <row r="6158" spans="1:5">
      <c r="A6158" s="5">
        <v>45589.75</v>
      </c>
      <c r="B6158">
        <v>12.0566387176513</v>
      </c>
      <c r="C6158">
        <v>25</v>
      </c>
      <c r="D6158" s="2">
        <f t="shared" si="192"/>
        <v>45589</v>
      </c>
      <c r="E6158">
        <f t="shared" si="193"/>
        <v>50.285985922813353</v>
      </c>
    </row>
    <row r="6159" spans="1:5">
      <c r="A6159" s="5">
        <v>45589.791666666664</v>
      </c>
      <c r="B6159">
        <v>11.651414871215801</v>
      </c>
      <c r="C6159">
        <v>24.399999618530199</v>
      </c>
      <c r="D6159" s="2">
        <f t="shared" si="192"/>
        <v>45589</v>
      </c>
      <c r="E6159">
        <f t="shared" si="193"/>
        <v>50.285985922813353</v>
      </c>
    </row>
    <row r="6160" spans="1:5">
      <c r="A6160" s="5">
        <v>45589.833333333336</v>
      </c>
      <c r="B6160">
        <v>11.180809020996</v>
      </c>
      <c r="C6160">
        <v>24.399999618530199</v>
      </c>
      <c r="D6160" s="2">
        <f t="shared" si="192"/>
        <v>45589</v>
      </c>
      <c r="E6160">
        <f t="shared" si="193"/>
        <v>50.285985922813353</v>
      </c>
    </row>
    <row r="6161" spans="1:5">
      <c r="A6161" s="5">
        <v>45589.875</v>
      </c>
      <c r="B6161">
        <v>10.4652194976806</v>
      </c>
      <c r="C6161">
        <v>23.299999237060501</v>
      </c>
      <c r="D6161" s="2">
        <f t="shared" si="192"/>
        <v>45589</v>
      </c>
      <c r="E6161">
        <f t="shared" si="193"/>
        <v>50.285985922813353</v>
      </c>
    </row>
    <row r="6162" spans="1:5">
      <c r="A6162" s="5">
        <v>45589.916666666664</v>
      </c>
      <c r="B6162">
        <v>10.4020671844482</v>
      </c>
      <c r="C6162">
        <v>23.299999237060501</v>
      </c>
      <c r="D6162" s="2">
        <f t="shared" si="192"/>
        <v>45589</v>
      </c>
      <c r="E6162">
        <f t="shared" si="193"/>
        <v>50.285985922813353</v>
      </c>
    </row>
    <row r="6163" spans="1:5">
      <c r="A6163" s="5">
        <v>45589.958333333336</v>
      </c>
      <c r="B6163">
        <v>10.1983728408813</v>
      </c>
      <c r="C6163">
        <v>22.799999237060501</v>
      </c>
      <c r="D6163" s="2">
        <f t="shared" si="192"/>
        <v>45589</v>
      </c>
      <c r="E6163">
        <f t="shared" si="193"/>
        <v>50.285985922813353</v>
      </c>
    </row>
    <row r="6164" spans="1:5">
      <c r="A6164" s="5">
        <v>45590</v>
      </c>
      <c r="B6164">
        <v>9.8106088638305593</v>
      </c>
      <c r="C6164">
        <v>22.2000007629394</v>
      </c>
      <c r="D6164" s="2">
        <f t="shared" si="192"/>
        <v>45590</v>
      </c>
      <c r="E6164">
        <f t="shared" si="193"/>
        <v>53.860010731220179</v>
      </c>
    </row>
    <row r="6165" spans="1:5">
      <c r="A6165" s="5">
        <v>45590.041666666664</v>
      </c>
      <c r="B6165">
        <v>9.3139162063598597</v>
      </c>
      <c r="C6165">
        <v>21.7000007629394</v>
      </c>
      <c r="D6165" s="2">
        <f t="shared" si="192"/>
        <v>45590</v>
      </c>
      <c r="E6165">
        <f t="shared" si="193"/>
        <v>53.860010731220179</v>
      </c>
    </row>
    <row r="6166" spans="1:5">
      <c r="A6166" s="5">
        <v>45590.083333333336</v>
      </c>
      <c r="B6166">
        <v>8.8238410949706996</v>
      </c>
      <c r="C6166">
        <v>21.100000381469702</v>
      </c>
      <c r="D6166" s="2">
        <f t="shared" si="192"/>
        <v>45590</v>
      </c>
      <c r="E6166">
        <f t="shared" si="193"/>
        <v>53.860010731220179</v>
      </c>
    </row>
    <row r="6167" spans="1:5">
      <c r="A6167" s="5">
        <v>45590.125</v>
      </c>
      <c r="B6167">
        <v>8.3566961288452095</v>
      </c>
      <c r="C6167">
        <v>20.600000381469702</v>
      </c>
      <c r="D6167" s="2">
        <f t="shared" si="192"/>
        <v>45590</v>
      </c>
      <c r="E6167">
        <f t="shared" si="193"/>
        <v>53.860010731220179</v>
      </c>
    </row>
    <row r="6168" spans="1:5">
      <c r="A6168" s="5">
        <v>45590.166666666664</v>
      </c>
      <c r="B6168">
        <v>7.9714336395263601</v>
      </c>
      <c r="C6168">
        <v>20.600000381469702</v>
      </c>
      <c r="D6168" s="2">
        <f t="shared" si="192"/>
        <v>45590</v>
      </c>
      <c r="E6168">
        <f t="shared" si="193"/>
        <v>53.860010731220179</v>
      </c>
    </row>
    <row r="6169" spans="1:5">
      <c r="A6169" s="5">
        <v>45590.208333333336</v>
      </c>
      <c r="B6169">
        <v>7.8134284019470197</v>
      </c>
      <c r="C6169">
        <v>20</v>
      </c>
      <c r="D6169" s="2">
        <f t="shared" si="192"/>
        <v>45590</v>
      </c>
      <c r="E6169">
        <f t="shared" si="193"/>
        <v>53.860010731220179</v>
      </c>
    </row>
    <row r="6170" spans="1:5">
      <c r="A6170" s="5">
        <v>45590.25</v>
      </c>
      <c r="B6170">
        <v>8.1220703125</v>
      </c>
      <c r="C6170">
        <v>20.600000381469702</v>
      </c>
      <c r="D6170" s="2">
        <f t="shared" si="192"/>
        <v>45590</v>
      </c>
      <c r="E6170">
        <f t="shared" si="193"/>
        <v>53.860010731220179</v>
      </c>
    </row>
    <row r="6171" spans="1:5">
      <c r="A6171" s="5">
        <v>45590.291666666664</v>
      </c>
      <c r="B6171">
        <v>9.3098421096801705</v>
      </c>
      <c r="C6171">
        <v>20.600000381469702</v>
      </c>
      <c r="D6171" s="2">
        <f t="shared" si="192"/>
        <v>45590</v>
      </c>
      <c r="E6171">
        <f t="shared" si="193"/>
        <v>53.860010731220179</v>
      </c>
    </row>
    <row r="6172" spans="1:5">
      <c r="A6172" s="5">
        <v>45590.333333333336</v>
      </c>
      <c r="B6172">
        <v>11.237246513366699</v>
      </c>
      <c r="C6172">
        <v>20.600000381469702</v>
      </c>
      <c r="D6172" s="2">
        <f t="shared" si="192"/>
        <v>45590</v>
      </c>
      <c r="E6172">
        <f t="shared" si="193"/>
        <v>53.860010731220179</v>
      </c>
    </row>
    <row r="6173" spans="1:5">
      <c r="A6173" s="5">
        <v>45590.375</v>
      </c>
      <c r="B6173">
        <v>12.659228324890099</v>
      </c>
      <c r="C6173">
        <v>21.7000007629394</v>
      </c>
      <c r="D6173" s="2">
        <f t="shared" si="192"/>
        <v>45590</v>
      </c>
      <c r="E6173">
        <f t="shared" si="193"/>
        <v>53.860010731220179</v>
      </c>
    </row>
    <row r="6174" spans="1:5">
      <c r="A6174" s="5">
        <v>45590.416666666664</v>
      </c>
      <c r="B6174">
        <v>14.112035751342701</v>
      </c>
      <c r="C6174">
        <v>22.2000007629394</v>
      </c>
      <c r="D6174" s="2">
        <f t="shared" si="192"/>
        <v>45590</v>
      </c>
      <c r="E6174">
        <f t="shared" si="193"/>
        <v>53.860010731220179</v>
      </c>
    </row>
    <row r="6175" spans="1:5">
      <c r="A6175" s="5">
        <v>45590.458333333336</v>
      </c>
      <c r="B6175">
        <v>15.1541843414306</v>
      </c>
      <c r="C6175">
        <v>23.899999618530199</v>
      </c>
      <c r="D6175" s="2">
        <f t="shared" si="192"/>
        <v>45590</v>
      </c>
      <c r="E6175">
        <f t="shared" si="193"/>
        <v>53.860010731220179</v>
      </c>
    </row>
    <row r="6176" spans="1:5">
      <c r="A6176" s="5">
        <v>45590.5</v>
      </c>
      <c r="B6176">
        <v>15.7990503311157</v>
      </c>
      <c r="C6176">
        <v>25.600000381469702</v>
      </c>
      <c r="D6176" s="2">
        <f t="shared" si="192"/>
        <v>45590</v>
      </c>
      <c r="E6176">
        <f t="shared" si="193"/>
        <v>53.860010731220179</v>
      </c>
    </row>
    <row r="6177" spans="1:5">
      <c r="A6177" s="5">
        <v>45590.541666666664</v>
      </c>
      <c r="B6177">
        <v>16.1645908355712</v>
      </c>
      <c r="C6177">
        <v>26.100000381469702</v>
      </c>
      <c r="D6177" s="2">
        <f t="shared" si="192"/>
        <v>45590</v>
      </c>
      <c r="E6177">
        <f t="shared" si="193"/>
        <v>53.860010731220179</v>
      </c>
    </row>
    <row r="6178" spans="1:5">
      <c r="A6178" s="5">
        <v>45590.583333333336</v>
      </c>
      <c r="B6178">
        <v>16.2940254211425</v>
      </c>
      <c r="C6178">
        <v>26.100000381469702</v>
      </c>
      <c r="D6178" s="2">
        <f t="shared" si="192"/>
        <v>45590</v>
      </c>
      <c r="E6178">
        <f t="shared" si="193"/>
        <v>53.860010731220179</v>
      </c>
    </row>
    <row r="6179" spans="1:5">
      <c r="A6179" s="5">
        <v>45590.625</v>
      </c>
      <c r="B6179">
        <v>16.320276260375898</v>
      </c>
      <c r="C6179">
        <v>26.100000381469702</v>
      </c>
      <c r="D6179" s="2">
        <f t="shared" si="192"/>
        <v>45590</v>
      </c>
      <c r="E6179">
        <f t="shared" si="193"/>
        <v>53.860010731220179</v>
      </c>
    </row>
    <row r="6180" spans="1:5">
      <c r="A6180" s="5">
        <v>45590.666666666664</v>
      </c>
      <c r="B6180">
        <v>15.9164609909057</v>
      </c>
      <c r="C6180">
        <v>25.600000381469702</v>
      </c>
      <c r="D6180" s="2">
        <f t="shared" si="192"/>
        <v>45590</v>
      </c>
      <c r="E6180">
        <f t="shared" si="193"/>
        <v>53.860010731220179</v>
      </c>
    </row>
    <row r="6181" spans="1:5">
      <c r="A6181" s="5">
        <v>45590.708333333336</v>
      </c>
      <c r="B6181">
        <v>14.8864021301269</v>
      </c>
      <c r="C6181">
        <v>25</v>
      </c>
      <c r="D6181" s="2">
        <f t="shared" si="192"/>
        <v>45590</v>
      </c>
      <c r="E6181">
        <f t="shared" si="193"/>
        <v>53.860010731220179</v>
      </c>
    </row>
    <row r="6182" spans="1:5">
      <c r="A6182" s="5">
        <v>45590.75</v>
      </c>
      <c r="B6182">
        <v>14.107235908508301</v>
      </c>
      <c r="C6182">
        <v>24.399999618530199</v>
      </c>
      <c r="D6182" s="2">
        <f t="shared" si="192"/>
        <v>45590</v>
      </c>
      <c r="E6182">
        <f t="shared" si="193"/>
        <v>53.860010731220179</v>
      </c>
    </row>
    <row r="6183" spans="1:5">
      <c r="A6183" s="5">
        <v>45590.791666666664</v>
      </c>
      <c r="B6183">
        <v>13.4522609710693</v>
      </c>
      <c r="C6183">
        <v>23.299999237060501</v>
      </c>
      <c r="D6183" s="2">
        <f t="shared" si="192"/>
        <v>45590</v>
      </c>
      <c r="E6183">
        <f t="shared" si="193"/>
        <v>53.860010731220179</v>
      </c>
    </row>
    <row r="6184" spans="1:5">
      <c r="A6184" s="5">
        <v>45590.833333333336</v>
      </c>
      <c r="B6184">
        <v>12.6061134338378</v>
      </c>
      <c r="C6184">
        <v>22.799999237060501</v>
      </c>
      <c r="D6184" s="2">
        <f t="shared" si="192"/>
        <v>45590</v>
      </c>
      <c r="E6184">
        <f t="shared" si="193"/>
        <v>53.860010731220179</v>
      </c>
    </row>
    <row r="6185" spans="1:5">
      <c r="A6185" s="5">
        <v>45590.875</v>
      </c>
      <c r="B6185">
        <v>11.4707279205322</v>
      </c>
      <c r="C6185">
        <v>22.2000007629394</v>
      </c>
      <c r="D6185" s="2">
        <f t="shared" si="192"/>
        <v>45590</v>
      </c>
      <c r="E6185">
        <f t="shared" si="193"/>
        <v>53.860010731220179</v>
      </c>
    </row>
    <row r="6186" spans="1:5">
      <c r="A6186" s="5">
        <v>45590.916666666664</v>
      </c>
      <c r="B6186">
        <v>11.092445373535099</v>
      </c>
      <c r="C6186">
        <v>22.2000007629394</v>
      </c>
      <c r="D6186" s="2">
        <f t="shared" si="192"/>
        <v>45590</v>
      </c>
      <c r="E6186">
        <f t="shared" si="193"/>
        <v>53.860010731220179</v>
      </c>
    </row>
    <row r="6187" spans="1:5">
      <c r="A6187" s="5">
        <v>45590.958333333336</v>
      </c>
      <c r="B6187">
        <v>10.6726884841918</v>
      </c>
      <c r="C6187">
        <v>21.7000007629394</v>
      </c>
      <c r="D6187" s="2">
        <f t="shared" si="192"/>
        <v>45590</v>
      </c>
      <c r="E6187">
        <f t="shared" si="193"/>
        <v>53.860010731220179</v>
      </c>
    </row>
    <row r="6188" spans="1:5">
      <c r="A6188" s="5">
        <v>45591</v>
      </c>
      <c r="B6188">
        <v>10.182827949523899</v>
      </c>
      <c r="C6188">
        <v>21.7000007629394</v>
      </c>
      <c r="D6188" s="2">
        <f t="shared" si="192"/>
        <v>45591</v>
      </c>
      <c r="E6188">
        <f t="shared" si="193"/>
        <v>52.564217782020528</v>
      </c>
    </row>
    <row r="6189" spans="1:5">
      <c r="A6189" s="5">
        <v>45591.041666666664</v>
      </c>
      <c r="B6189">
        <v>9.7000970840454102</v>
      </c>
      <c r="C6189">
        <v>21.7000007629394</v>
      </c>
      <c r="D6189" s="2">
        <f t="shared" si="192"/>
        <v>45591</v>
      </c>
      <c r="E6189">
        <f t="shared" si="193"/>
        <v>52.564217782020528</v>
      </c>
    </row>
    <row r="6190" spans="1:5">
      <c r="A6190" s="5">
        <v>45591.083333333336</v>
      </c>
      <c r="B6190">
        <v>9.1907119750976491</v>
      </c>
      <c r="C6190">
        <v>21.100000381469702</v>
      </c>
      <c r="D6190" s="2">
        <f t="shared" si="192"/>
        <v>45591</v>
      </c>
      <c r="E6190">
        <f t="shared" si="193"/>
        <v>52.564217782020528</v>
      </c>
    </row>
    <row r="6191" spans="1:5">
      <c r="A6191" s="5">
        <v>45591.125</v>
      </c>
      <c r="B6191">
        <v>8.6037797927856392</v>
      </c>
      <c r="C6191">
        <v>20</v>
      </c>
      <c r="D6191" s="2">
        <f t="shared" si="192"/>
        <v>45591</v>
      </c>
      <c r="E6191">
        <f t="shared" si="193"/>
        <v>52.564217782020528</v>
      </c>
    </row>
    <row r="6192" spans="1:5">
      <c r="A6192" s="5">
        <v>45591.166666666664</v>
      </c>
      <c r="B6192">
        <v>8.2136592864990199</v>
      </c>
      <c r="C6192">
        <v>18.899999618530199</v>
      </c>
      <c r="D6192" s="2">
        <f t="shared" si="192"/>
        <v>45591</v>
      </c>
      <c r="E6192">
        <f t="shared" si="193"/>
        <v>52.564217782020528</v>
      </c>
    </row>
    <row r="6193" spans="1:5">
      <c r="A6193" s="5">
        <v>45591.208333333336</v>
      </c>
      <c r="B6193">
        <v>8.2405891418456996</v>
      </c>
      <c r="C6193">
        <v>18.299999237060501</v>
      </c>
      <c r="D6193" s="2">
        <f t="shared" si="192"/>
        <v>45591</v>
      </c>
      <c r="E6193">
        <f t="shared" si="193"/>
        <v>52.564217782020528</v>
      </c>
    </row>
    <row r="6194" spans="1:5">
      <c r="A6194" s="5">
        <v>45591.25</v>
      </c>
      <c r="B6194">
        <v>8.4307394027709908</v>
      </c>
      <c r="C6194">
        <v>17.799999237060501</v>
      </c>
      <c r="D6194" s="2">
        <f t="shared" si="192"/>
        <v>45591</v>
      </c>
      <c r="E6194">
        <f t="shared" si="193"/>
        <v>52.564217782020528</v>
      </c>
    </row>
    <row r="6195" spans="1:5">
      <c r="A6195" s="5">
        <v>45591.291666666664</v>
      </c>
      <c r="B6195">
        <v>9.2084550857543892</v>
      </c>
      <c r="C6195">
        <v>17.2000007629394</v>
      </c>
      <c r="D6195" s="2">
        <f t="shared" si="192"/>
        <v>45591</v>
      </c>
      <c r="E6195">
        <f t="shared" si="193"/>
        <v>52.564217782020528</v>
      </c>
    </row>
    <row r="6196" spans="1:5">
      <c r="A6196" s="5">
        <v>45591.333333333336</v>
      </c>
      <c r="B6196">
        <v>10.4483108520507</v>
      </c>
      <c r="C6196">
        <v>17.2000007629394</v>
      </c>
      <c r="D6196" s="2">
        <f t="shared" si="192"/>
        <v>45591</v>
      </c>
      <c r="E6196">
        <f t="shared" si="193"/>
        <v>52.564217782020528</v>
      </c>
    </row>
    <row r="6197" spans="1:5">
      <c r="A6197" s="5">
        <v>45591.375</v>
      </c>
      <c r="B6197">
        <v>12.039441108703601</v>
      </c>
      <c r="C6197">
        <v>18.299999237060501</v>
      </c>
      <c r="D6197" s="2">
        <f t="shared" si="192"/>
        <v>45591</v>
      </c>
      <c r="E6197">
        <f t="shared" si="193"/>
        <v>52.564217782020528</v>
      </c>
    </row>
    <row r="6198" spans="1:5">
      <c r="A6198" s="5">
        <v>45591.416666666664</v>
      </c>
      <c r="B6198">
        <v>13.5348691940307</v>
      </c>
      <c r="C6198">
        <v>18.299999237060501</v>
      </c>
      <c r="D6198" s="2">
        <f t="shared" si="192"/>
        <v>45591</v>
      </c>
      <c r="E6198">
        <f t="shared" si="193"/>
        <v>52.564217782020528</v>
      </c>
    </row>
    <row r="6199" spans="1:5">
      <c r="A6199" s="5">
        <v>45591.458333333336</v>
      </c>
      <c r="B6199">
        <v>14.510218620300201</v>
      </c>
      <c r="C6199">
        <v>18.299999237060501</v>
      </c>
      <c r="D6199" s="2">
        <f t="shared" si="192"/>
        <v>45591</v>
      </c>
      <c r="E6199">
        <f t="shared" si="193"/>
        <v>52.564217782020528</v>
      </c>
    </row>
    <row r="6200" spans="1:5">
      <c r="A6200" s="5">
        <v>45591.5</v>
      </c>
      <c r="B6200">
        <v>15.0400123596191</v>
      </c>
      <c r="C6200">
        <v>16.7000007629394</v>
      </c>
      <c r="D6200" s="2">
        <f t="shared" si="192"/>
        <v>45591</v>
      </c>
      <c r="E6200">
        <f t="shared" si="193"/>
        <v>52.564217782020528</v>
      </c>
    </row>
    <row r="6201" spans="1:5">
      <c r="A6201" s="5">
        <v>45591.541666666664</v>
      </c>
      <c r="B6201">
        <v>15.1823215484619</v>
      </c>
      <c r="C6201">
        <v>16.7000007629394</v>
      </c>
      <c r="D6201" s="2">
        <f t="shared" si="192"/>
        <v>45591</v>
      </c>
      <c r="E6201">
        <f t="shared" si="193"/>
        <v>52.564217782020528</v>
      </c>
    </row>
    <row r="6202" spans="1:5">
      <c r="A6202" s="5">
        <v>45591.583333333336</v>
      </c>
      <c r="B6202">
        <v>15.069146156311</v>
      </c>
      <c r="C6202">
        <v>15</v>
      </c>
      <c r="D6202" s="2">
        <f t="shared" si="192"/>
        <v>45591</v>
      </c>
      <c r="E6202">
        <f t="shared" si="193"/>
        <v>52.564217782020528</v>
      </c>
    </row>
    <row r="6203" spans="1:5">
      <c r="A6203" s="5">
        <v>45591.625</v>
      </c>
      <c r="B6203">
        <v>14.9649944305419</v>
      </c>
      <c r="C6203">
        <v>13.899999618530201</v>
      </c>
      <c r="D6203" s="2">
        <f t="shared" si="192"/>
        <v>45591</v>
      </c>
      <c r="E6203">
        <f t="shared" si="193"/>
        <v>52.564217782020528</v>
      </c>
    </row>
    <row r="6204" spans="1:5">
      <c r="A6204" s="5">
        <v>45591.666666666664</v>
      </c>
      <c r="B6204">
        <v>14.4686365127563</v>
      </c>
      <c r="C6204">
        <v>11.699999809265099</v>
      </c>
      <c r="D6204" s="2">
        <f t="shared" si="192"/>
        <v>45591</v>
      </c>
      <c r="E6204">
        <f t="shared" si="193"/>
        <v>52.564217782020528</v>
      </c>
    </row>
    <row r="6205" spans="1:5">
      <c r="A6205" s="5">
        <v>45591.708333333336</v>
      </c>
      <c r="B6205">
        <v>13.5132551193237</v>
      </c>
      <c r="C6205">
        <v>10</v>
      </c>
      <c r="D6205" s="2">
        <f t="shared" si="192"/>
        <v>45591</v>
      </c>
      <c r="E6205">
        <f t="shared" si="193"/>
        <v>52.564217782020528</v>
      </c>
    </row>
    <row r="6206" spans="1:5">
      <c r="A6206" s="5">
        <v>45591.75</v>
      </c>
      <c r="B6206">
        <v>12.756249427795399</v>
      </c>
      <c r="C6206">
        <v>8.8999996185302699</v>
      </c>
      <c r="D6206" s="2">
        <f t="shared" si="192"/>
        <v>45591</v>
      </c>
      <c r="E6206">
        <f t="shared" si="193"/>
        <v>52.564217782020528</v>
      </c>
    </row>
    <row r="6207" spans="1:5">
      <c r="A6207" s="5">
        <v>45591.791666666664</v>
      </c>
      <c r="B6207">
        <v>11.801124572753899</v>
      </c>
      <c r="C6207">
        <v>8.3000001907348597</v>
      </c>
      <c r="D6207" s="2">
        <f t="shared" si="192"/>
        <v>45591</v>
      </c>
      <c r="E6207">
        <f t="shared" si="193"/>
        <v>52.564217782020528</v>
      </c>
    </row>
    <row r="6208" spans="1:5">
      <c r="A6208" s="5">
        <v>45591.833333333336</v>
      </c>
      <c r="B6208">
        <v>10.666407585144</v>
      </c>
      <c r="C6208">
        <v>8.3000001907348597</v>
      </c>
      <c r="D6208" s="2">
        <f t="shared" si="192"/>
        <v>45591</v>
      </c>
      <c r="E6208">
        <f t="shared" si="193"/>
        <v>52.564217782020528</v>
      </c>
    </row>
    <row r="6209" spans="1:5">
      <c r="A6209" s="5">
        <v>45591.875</v>
      </c>
      <c r="B6209">
        <v>9.9359664916992099</v>
      </c>
      <c r="C6209">
        <v>7.8000001907348597</v>
      </c>
      <c r="D6209" s="2">
        <f t="shared" si="192"/>
        <v>45591</v>
      </c>
      <c r="E6209">
        <f t="shared" si="193"/>
        <v>52.564217782020528</v>
      </c>
    </row>
    <row r="6210" spans="1:5">
      <c r="A6210" s="5">
        <v>45591.916666666664</v>
      </c>
      <c r="B6210">
        <v>9.4277658462524396</v>
      </c>
      <c r="C6210">
        <v>7.1999998092651296</v>
      </c>
      <c r="D6210" s="2">
        <f t="shared" si="192"/>
        <v>45591</v>
      </c>
      <c r="E6210">
        <f t="shared" si="193"/>
        <v>52.564217782020528</v>
      </c>
    </row>
    <row r="6211" spans="1:5">
      <c r="A6211" s="5">
        <v>45591.958333333336</v>
      </c>
      <c r="B6211">
        <v>9.0599908828735298</v>
      </c>
      <c r="C6211">
        <v>6.6999998092651296</v>
      </c>
      <c r="D6211" s="2">
        <f t="shared" ref="D6211:D6274" si="194">DATE(YEAR(A6211), MONTH(A6211), DAY(A6211))</f>
        <v>45591</v>
      </c>
      <c r="E6211">
        <f t="shared" ref="E6211:E6274" si="195">AVERAGEIF(D:D, D6211, B:B)*1.8+32</f>
        <v>52.564217782020528</v>
      </c>
    </row>
    <row r="6212" spans="1:5">
      <c r="A6212" s="5">
        <v>45592</v>
      </c>
      <c r="B6212">
        <v>8.6505279541015607</v>
      </c>
      <c r="C6212">
        <v>6.0999999046325604</v>
      </c>
      <c r="D6212" s="2">
        <f t="shared" si="194"/>
        <v>45592</v>
      </c>
      <c r="E6212">
        <f t="shared" si="195"/>
        <v>49.727942109107921</v>
      </c>
    </row>
    <row r="6213" spans="1:5">
      <c r="A6213" s="5">
        <v>45592.041666666664</v>
      </c>
      <c r="B6213">
        <v>8.2262401580810494</v>
      </c>
      <c r="C6213">
        <v>6.0999999046325604</v>
      </c>
      <c r="D6213" s="2">
        <f t="shared" si="194"/>
        <v>45592</v>
      </c>
      <c r="E6213">
        <f t="shared" si="195"/>
        <v>49.727942109107921</v>
      </c>
    </row>
    <row r="6214" spans="1:5">
      <c r="A6214" s="5">
        <v>45592.083333333336</v>
      </c>
      <c r="B6214">
        <v>7.7335548400878897</v>
      </c>
      <c r="C6214">
        <v>5.5999999046325604</v>
      </c>
      <c r="D6214" s="2">
        <f t="shared" si="194"/>
        <v>45592</v>
      </c>
      <c r="E6214">
        <f t="shared" si="195"/>
        <v>49.727942109107921</v>
      </c>
    </row>
    <row r="6215" spans="1:5">
      <c r="A6215" s="5">
        <v>45592.125</v>
      </c>
      <c r="B6215">
        <v>7.2792882919311497</v>
      </c>
      <c r="C6215">
        <v>5.5999999046325604</v>
      </c>
      <c r="D6215" s="2">
        <f t="shared" si="194"/>
        <v>45592</v>
      </c>
      <c r="E6215">
        <f t="shared" si="195"/>
        <v>49.727942109107921</v>
      </c>
    </row>
    <row r="6216" spans="1:5">
      <c r="A6216" s="5">
        <v>45592.166666666664</v>
      </c>
      <c r="B6216">
        <v>6.8969774246215803</v>
      </c>
      <c r="C6216">
        <v>5</v>
      </c>
      <c r="D6216" s="2">
        <f t="shared" si="194"/>
        <v>45592</v>
      </c>
      <c r="E6216">
        <f t="shared" si="195"/>
        <v>49.727942109107921</v>
      </c>
    </row>
    <row r="6217" spans="1:5">
      <c r="A6217" s="5">
        <v>45592.208333333336</v>
      </c>
      <c r="B6217">
        <v>6.7500767707824698</v>
      </c>
      <c r="C6217">
        <v>4.4000000953674299</v>
      </c>
      <c r="D6217" s="2">
        <f t="shared" si="194"/>
        <v>45592</v>
      </c>
      <c r="E6217">
        <f t="shared" si="195"/>
        <v>49.727942109107921</v>
      </c>
    </row>
    <row r="6218" spans="1:5">
      <c r="A6218" s="5">
        <v>45592.25</v>
      </c>
      <c r="B6218">
        <v>6.7228875160217196</v>
      </c>
      <c r="C6218">
        <v>3.9000000953674299</v>
      </c>
      <c r="D6218" s="2">
        <f t="shared" si="194"/>
        <v>45592</v>
      </c>
      <c r="E6218">
        <f t="shared" si="195"/>
        <v>49.727942109107921</v>
      </c>
    </row>
    <row r="6219" spans="1:5">
      <c r="A6219" s="5">
        <v>45592.291666666664</v>
      </c>
      <c r="B6219">
        <v>7.1053323745727504</v>
      </c>
      <c r="C6219">
        <v>3.9000000953674299</v>
      </c>
      <c r="D6219" s="2">
        <f t="shared" si="194"/>
        <v>45592</v>
      </c>
      <c r="E6219">
        <f t="shared" si="195"/>
        <v>49.727942109107921</v>
      </c>
    </row>
    <row r="6220" spans="1:5">
      <c r="A6220" s="5">
        <v>45592.333333333336</v>
      </c>
      <c r="B6220">
        <v>8.2537040710449201</v>
      </c>
      <c r="C6220">
        <v>5</v>
      </c>
      <c r="D6220" s="2">
        <f t="shared" si="194"/>
        <v>45592</v>
      </c>
      <c r="E6220">
        <f t="shared" si="195"/>
        <v>49.727942109107921</v>
      </c>
    </row>
    <row r="6221" spans="1:5">
      <c r="A6221" s="5">
        <v>45592.375</v>
      </c>
      <c r="B6221">
        <v>10.0710697174072</v>
      </c>
      <c r="C6221">
        <v>6.6999998092651296</v>
      </c>
      <c r="D6221" s="2">
        <f t="shared" si="194"/>
        <v>45592</v>
      </c>
      <c r="E6221">
        <f t="shared" si="195"/>
        <v>49.727942109107921</v>
      </c>
    </row>
    <row r="6222" spans="1:5">
      <c r="A6222" s="5">
        <v>45592.416666666664</v>
      </c>
      <c r="B6222">
        <v>11.547720909118601</v>
      </c>
      <c r="C6222">
        <v>8.3000001907348597</v>
      </c>
      <c r="D6222" s="2">
        <f t="shared" si="194"/>
        <v>45592</v>
      </c>
      <c r="E6222">
        <f t="shared" si="195"/>
        <v>49.727942109107921</v>
      </c>
    </row>
    <row r="6223" spans="1:5">
      <c r="A6223" s="5">
        <v>45592.458333333336</v>
      </c>
      <c r="B6223">
        <v>12.5814905166625</v>
      </c>
      <c r="C6223">
        <v>8.3000001907348597</v>
      </c>
      <c r="D6223" s="2">
        <f t="shared" si="194"/>
        <v>45592</v>
      </c>
      <c r="E6223">
        <f t="shared" si="195"/>
        <v>49.727942109107921</v>
      </c>
    </row>
    <row r="6224" spans="1:5">
      <c r="A6224" s="5">
        <v>45592.5</v>
      </c>
      <c r="B6224">
        <v>13.18466091156</v>
      </c>
      <c r="C6224">
        <v>10.6000003814697</v>
      </c>
      <c r="D6224" s="2">
        <f t="shared" si="194"/>
        <v>45592</v>
      </c>
      <c r="E6224">
        <f t="shared" si="195"/>
        <v>49.727942109107921</v>
      </c>
    </row>
    <row r="6225" spans="1:5">
      <c r="A6225" s="5">
        <v>45592.541666666664</v>
      </c>
      <c r="B6225">
        <v>13.542735099792401</v>
      </c>
      <c r="C6225">
        <v>11.1000003814697</v>
      </c>
      <c r="D6225" s="2">
        <f t="shared" si="194"/>
        <v>45592</v>
      </c>
      <c r="E6225">
        <f t="shared" si="195"/>
        <v>49.727942109107921</v>
      </c>
    </row>
    <row r="6226" spans="1:5">
      <c r="A6226" s="5">
        <v>45592.583333333336</v>
      </c>
      <c r="B6226">
        <v>13.7942457199096</v>
      </c>
      <c r="C6226">
        <v>11.699999809265099</v>
      </c>
      <c r="D6226" s="2">
        <f t="shared" si="194"/>
        <v>45592</v>
      </c>
      <c r="E6226">
        <f t="shared" si="195"/>
        <v>49.727942109107921</v>
      </c>
    </row>
    <row r="6227" spans="1:5">
      <c r="A6227" s="5">
        <v>45592.625</v>
      </c>
      <c r="B6227">
        <v>13.8305187225341</v>
      </c>
      <c r="C6227">
        <v>11.1000003814697</v>
      </c>
      <c r="D6227" s="2">
        <f t="shared" si="194"/>
        <v>45592</v>
      </c>
      <c r="E6227">
        <f t="shared" si="195"/>
        <v>49.727942109107921</v>
      </c>
    </row>
    <row r="6228" spans="1:5">
      <c r="A6228" s="5">
        <v>45592.666666666664</v>
      </c>
      <c r="B6228">
        <v>13.5105371475219</v>
      </c>
      <c r="C6228">
        <v>11.699999809265099</v>
      </c>
      <c r="D6228" s="2">
        <f t="shared" si="194"/>
        <v>45592</v>
      </c>
      <c r="E6228">
        <f t="shared" si="195"/>
        <v>49.727942109107921</v>
      </c>
    </row>
    <row r="6229" spans="1:5">
      <c r="A6229" s="5">
        <v>45592.708333333336</v>
      </c>
      <c r="B6229">
        <v>12.6805772781372</v>
      </c>
      <c r="C6229">
        <v>8.8999996185302699</v>
      </c>
      <c r="D6229" s="2">
        <f t="shared" si="194"/>
        <v>45592</v>
      </c>
      <c r="E6229">
        <f t="shared" si="195"/>
        <v>49.727942109107921</v>
      </c>
    </row>
    <row r="6230" spans="1:5">
      <c r="A6230" s="5">
        <v>45592.75</v>
      </c>
      <c r="B6230">
        <v>11.4682559967041</v>
      </c>
      <c r="C6230">
        <v>8.3000001907348597</v>
      </c>
      <c r="D6230" s="2">
        <f t="shared" si="194"/>
        <v>45592</v>
      </c>
      <c r="E6230">
        <f t="shared" si="195"/>
        <v>49.727942109107921</v>
      </c>
    </row>
    <row r="6231" spans="1:5">
      <c r="A6231" s="5">
        <v>45592.791666666664</v>
      </c>
      <c r="B6231">
        <v>10.4232110977172</v>
      </c>
      <c r="C6231">
        <v>7.1999998092651296</v>
      </c>
      <c r="D6231" s="2">
        <f t="shared" si="194"/>
        <v>45592</v>
      </c>
      <c r="E6231">
        <f t="shared" si="195"/>
        <v>49.727942109107921</v>
      </c>
    </row>
    <row r="6232" spans="1:5">
      <c r="A6232" s="5">
        <v>45592.833333333336</v>
      </c>
      <c r="B6232">
        <v>9.2633705139160103</v>
      </c>
      <c r="C6232">
        <v>7.1999998092651296</v>
      </c>
      <c r="D6232" s="2">
        <f t="shared" si="194"/>
        <v>45592</v>
      </c>
      <c r="E6232">
        <f t="shared" si="195"/>
        <v>49.727942109107921</v>
      </c>
    </row>
    <row r="6233" spans="1:5">
      <c r="A6233" s="5">
        <v>45592.875</v>
      </c>
      <c r="B6233">
        <v>8.1455888748168892</v>
      </c>
      <c r="C6233">
        <v>6.0999999046325604</v>
      </c>
      <c r="D6233" s="2">
        <f t="shared" si="194"/>
        <v>45592</v>
      </c>
      <c r="E6233">
        <f t="shared" si="195"/>
        <v>49.727942109107921</v>
      </c>
    </row>
    <row r="6234" spans="1:5">
      <c r="A6234" s="5">
        <v>45592.916666666664</v>
      </c>
      <c r="B6234">
        <v>7.55952644348144</v>
      </c>
      <c r="C6234">
        <v>5.5999999046325604</v>
      </c>
      <c r="D6234" s="2">
        <f t="shared" si="194"/>
        <v>45592</v>
      </c>
      <c r="E6234">
        <f t="shared" si="195"/>
        <v>49.727942109107921</v>
      </c>
    </row>
    <row r="6235" spans="1:5">
      <c r="A6235" s="5">
        <v>45592.958333333336</v>
      </c>
      <c r="B6235">
        <v>7.1504631042480398</v>
      </c>
      <c r="C6235">
        <v>5</v>
      </c>
      <c r="D6235" s="2">
        <f t="shared" si="194"/>
        <v>45592</v>
      </c>
      <c r="E6235">
        <f t="shared" si="195"/>
        <v>49.727942109107921</v>
      </c>
    </row>
    <row r="6236" spans="1:5">
      <c r="A6236" s="5">
        <v>45593</v>
      </c>
      <c r="B6236">
        <v>6.6661577224731401</v>
      </c>
      <c r="C6236">
        <v>4.4000000953674299</v>
      </c>
      <c r="D6236" s="2">
        <f t="shared" si="194"/>
        <v>45593</v>
      </c>
      <c r="E6236">
        <f t="shared" si="195"/>
        <v>50.377839529514276</v>
      </c>
    </row>
    <row r="6237" spans="1:5">
      <c r="A6237" s="5">
        <v>45593.041666666664</v>
      </c>
      <c r="B6237">
        <v>6.1500058174133301</v>
      </c>
      <c r="C6237">
        <v>4.4000000953674299</v>
      </c>
      <c r="D6237" s="2">
        <f t="shared" si="194"/>
        <v>45593</v>
      </c>
      <c r="E6237">
        <f t="shared" si="195"/>
        <v>50.377839529514276</v>
      </c>
    </row>
    <row r="6238" spans="1:5">
      <c r="A6238" s="5">
        <v>45593.083333333336</v>
      </c>
      <c r="B6238">
        <v>5.5770916938781703</v>
      </c>
      <c r="C6238">
        <v>4.4000000953674299</v>
      </c>
      <c r="D6238" s="2">
        <f t="shared" si="194"/>
        <v>45593</v>
      </c>
      <c r="E6238">
        <f t="shared" si="195"/>
        <v>50.377839529514276</v>
      </c>
    </row>
    <row r="6239" spans="1:5">
      <c r="A6239" s="5">
        <v>45593.125</v>
      </c>
      <c r="B6239">
        <v>5.1096458435058496</v>
      </c>
      <c r="C6239">
        <v>3.9000000953674299</v>
      </c>
      <c r="D6239" s="2">
        <f t="shared" si="194"/>
        <v>45593</v>
      </c>
      <c r="E6239">
        <f t="shared" si="195"/>
        <v>50.377839529514276</v>
      </c>
    </row>
    <row r="6240" spans="1:5">
      <c r="A6240" s="5">
        <v>45593.166666666664</v>
      </c>
      <c r="B6240">
        <v>4.7653326988220197</v>
      </c>
      <c r="C6240">
        <v>3.9000000953674299</v>
      </c>
      <c r="D6240" s="2">
        <f t="shared" si="194"/>
        <v>45593</v>
      </c>
      <c r="E6240">
        <f t="shared" si="195"/>
        <v>50.377839529514276</v>
      </c>
    </row>
    <row r="6241" spans="1:5">
      <c r="A6241" s="5">
        <v>45593.208333333336</v>
      </c>
      <c r="B6241">
        <v>4.6278882026672301</v>
      </c>
      <c r="C6241">
        <v>4.4000000953674299</v>
      </c>
      <c r="D6241" s="2">
        <f t="shared" si="194"/>
        <v>45593</v>
      </c>
      <c r="E6241">
        <f t="shared" si="195"/>
        <v>50.377839529514276</v>
      </c>
    </row>
    <row r="6242" spans="1:5">
      <c r="A6242" s="5">
        <v>45593.25</v>
      </c>
      <c r="B6242">
        <v>5.9663095474243102</v>
      </c>
      <c r="C6242">
        <v>3.9000000953674299</v>
      </c>
      <c r="D6242" s="2">
        <f t="shared" si="194"/>
        <v>45593</v>
      </c>
      <c r="E6242">
        <f t="shared" si="195"/>
        <v>50.377839529514276</v>
      </c>
    </row>
    <row r="6243" spans="1:5">
      <c r="A6243" s="5">
        <v>45593.291666666664</v>
      </c>
      <c r="B6243">
        <v>7.6083045005798304</v>
      </c>
      <c r="C6243">
        <v>4.4000000953674299</v>
      </c>
      <c r="D6243" s="2">
        <f t="shared" si="194"/>
        <v>45593</v>
      </c>
      <c r="E6243">
        <f t="shared" si="195"/>
        <v>50.377839529514276</v>
      </c>
    </row>
    <row r="6244" spans="1:5">
      <c r="A6244" s="5">
        <v>45593.333333333336</v>
      </c>
      <c r="B6244">
        <v>8.8527278900146396</v>
      </c>
      <c r="C6244">
        <v>5.5999999046325604</v>
      </c>
      <c r="D6244" s="2">
        <f t="shared" si="194"/>
        <v>45593</v>
      </c>
      <c r="E6244">
        <f t="shared" si="195"/>
        <v>50.377839529514276</v>
      </c>
    </row>
    <row r="6245" spans="1:5">
      <c r="A6245" s="5">
        <v>45593.375</v>
      </c>
      <c r="B6245">
        <v>10.3337850570678</v>
      </c>
      <c r="C6245">
        <v>8.3000001907348597</v>
      </c>
      <c r="D6245" s="2">
        <f t="shared" si="194"/>
        <v>45593</v>
      </c>
      <c r="E6245">
        <f t="shared" si="195"/>
        <v>50.377839529514276</v>
      </c>
    </row>
    <row r="6246" spans="1:5">
      <c r="A6246" s="5">
        <v>45593.416666666664</v>
      </c>
      <c r="B6246">
        <v>12.452689170837401</v>
      </c>
      <c r="C6246">
        <v>10</v>
      </c>
      <c r="D6246" s="2">
        <f t="shared" si="194"/>
        <v>45593</v>
      </c>
      <c r="E6246">
        <f t="shared" si="195"/>
        <v>50.377839529514276</v>
      </c>
    </row>
    <row r="6247" spans="1:5">
      <c r="A6247" s="5">
        <v>45593.458333333336</v>
      </c>
      <c r="B6247">
        <v>14.4172163009643</v>
      </c>
      <c r="C6247">
        <v>11.699999809265099</v>
      </c>
      <c r="D6247" s="2">
        <f t="shared" si="194"/>
        <v>45593</v>
      </c>
      <c r="E6247">
        <f t="shared" si="195"/>
        <v>50.377839529514276</v>
      </c>
    </row>
    <row r="6248" spans="1:5">
      <c r="A6248" s="5">
        <v>45593.5</v>
      </c>
      <c r="B6248">
        <v>15.622948646545399</v>
      </c>
      <c r="C6248">
        <v>11.1000003814697</v>
      </c>
      <c r="D6248" s="2">
        <f t="shared" si="194"/>
        <v>45593</v>
      </c>
      <c r="E6248">
        <f t="shared" si="195"/>
        <v>50.377839529514276</v>
      </c>
    </row>
    <row r="6249" spans="1:5">
      <c r="A6249" s="5">
        <v>45593.541666666664</v>
      </c>
      <c r="B6249">
        <v>16.031215667724599</v>
      </c>
      <c r="C6249">
        <v>13.899999618530201</v>
      </c>
      <c r="D6249" s="2">
        <f t="shared" si="194"/>
        <v>45593</v>
      </c>
      <c r="E6249">
        <f t="shared" si="195"/>
        <v>50.377839529514276</v>
      </c>
    </row>
    <row r="6250" spans="1:5">
      <c r="A6250" s="5">
        <v>45593.583333333336</v>
      </c>
      <c r="B6250">
        <v>15.8263301849365</v>
      </c>
      <c r="C6250">
        <v>14.399999618530201</v>
      </c>
      <c r="D6250" s="2">
        <f t="shared" si="194"/>
        <v>45593</v>
      </c>
      <c r="E6250">
        <f t="shared" si="195"/>
        <v>50.377839529514276</v>
      </c>
    </row>
    <row r="6251" spans="1:5">
      <c r="A6251" s="5">
        <v>45593.625</v>
      </c>
      <c r="B6251">
        <v>15.623257637023899</v>
      </c>
      <c r="C6251">
        <v>13.899999618530201</v>
      </c>
      <c r="D6251" s="2">
        <f t="shared" si="194"/>
        <v>45593</v>
      </c>
      <c r="E6251">
        <f t="shared" si="195"/>
        <v>50.377839529514276</v>
      </c>
    </row>
    <row r="6252" spans="1:5">
      <c r="A6252" s="5">
        <v>45593.666666666664</v>
      </c>
      <c r="B6252">
        <v>14.8472805023193</v>
      </c>
      <c r="C6252">
        <v>13.899999618530201</v>
      </c>
      <c r="D6252" s="2">
        <f t="shared" si="194"/>
        <v>45593</v>
      </c>
      <c r="E6252">
        <f t="shared" si="195"/>
        <v>50.377839529514276</v>
      </c>
    </row>
    <row r="6253" spans="1:5">
      <c r="A6253" s="5">
        <v>45593.708333333336</v>
      </c>
      <c r="B6253">
        <v>12.9034328460693</v>
      </c>
      <c r="C6253">
        <v>11.699999809265099</v>
      </c>
      <c r="D6253" s="2">
        <f t="shared" si="194"/>
        <v>45593</v>
      </c>
      <c r="E6253">
        <f t="shared" si="195"/>
        <v>50.377839529514276</v>
      </c>
    </row>
    <row r="6254" spans="1:5">
      <c r="A6254" s="5">
        <v>45593.75</v>
      </c>
      <c r="B6254">
        <v>11.8597393035888</v>
      </c>
      <c r="C6254">
        <v>10.6000003814697</v>
      </c>
      <c r="D6254" s="2">
        <f t="shared" si="194"/>
        <v>45593</v>
      </c>
      <c r="E6254">
        <f t="shared" si="195"/>
        <v>50.377839529514276</v>
      </c>
    </row>
    <row r="6255" spans="1:5">
      <c r="A6255" s="5">
        <v>45593.791666666664</v>
      </c>
      <c r="B6255">
        <v>10.5534753799438</v>
      </c>
      <c r="C6255">
        <v>10.6000003814697</v>
      </c>
      <c r="D6255" s="2">
        <f t="shared" si="194"/>
        <v>45593</v>
      </c>
      <c r="E6255">
        <f t="shared" si="195"/>
        <v>50.377839529514276</v>
      </c>
    </row>
    <row r="6256" spans="1:5">
      <c r="A6256" s="5">
        <v>45593.833333333336</v>
      </c>
      <c r="B6256">
        <v>9.8520908355712802</v>
      </c>
      <c r="C6256">
        <v>8.8999996185302699</v>
      </c>
      <c r="D6256" s="2">
        <f t="shared" si="194"/>
        <v>45593</v>
      </c>
      <c r="E6256">
        <f t="shared" si="195"/>
        <v>50.377839529514276</v>
      </c>
    </row>
    <row r="6257" spans="1:5">
      <c r="A6257" s="5">
        <v>45593.875</v>
      </c>
      <c r="B6257">
        <v>9.6059961318969709</v>
      </c>
      <c r="C6257">
        <v>8.8999996185302699</v>
      </c>
      <c r="D6257" s="2">
        <f t="shared" si="194"/>
        <v>45593</v>
      </c>
      <c r="E6257">
        <f t="shared" si="195"/>
        <v>50.377839529514276</v>
      </c>
    </row>
    <row r="6258" spans="1:5">
      <c r="A6258" s="5">
        <v>45593.916666666664</v>
      </c>
      <c r="B6258">
        <v>9.8656358718871999</v>
      </c>
      <c r="C6258">
        <v>10</v>
      </c>
      <c r="D6258" s="2">
        <f t="shared" si="194"/>
        <v>45593</v>
      </c>
      <c r="E6258">
        <f t="shared" si="195"/>
        <v>50.377839529514276</v>
      </c>
    </row>
    <row r="6259" spans="1:5">
      <c r="A6259" s="5">
        <v>45593.958333333336</v>
      </c>
      <c r="B6259">
        <v>9.9193029403686506</v>
      </c>
      <c r="C6259">
        <v>10</v>
      </c>
      <c r="D6259" s="2">
        <f t="shared" si="194"/>
        <v>45593</v>
      </c>
      <c r="E6259">
        <f t="shared" si="195"/>
        <v>50.377839529514276</v>
      </c>
    </row>
    <row r="6260" spans="1:5">
      <c r="A6260" s="5">
        <v>45594</v>
      </c>
      <c r="B6260">
        <v>9.8885822296142507</v>
      </c>
      <c r="C6260">
        <v>10</v>
      </c>
      <c r="D6260" s="2">
        <f t="shared" si="194"/>
        <v>45594</v>
      </c>
      <c r="E6260">
        <f t="shared" si="195"/>
        <v>55.013844227790777</v>
      </c>
    </row>
    <row r="6261" spans="1:5">
      <c r="A6261" s="5">
        <v>45594.041666666664</v>
      </c>
      <c r="B6261">
        <v>9.8304128646850497</v>
      </c>
      <c r="C6261">
        <v>10.6000003814697</v>
      </c>
      <c r="D6261" s="2">
        <f t="shared" si="194"/>
        <v>45594</v>
      </c>
      <c r="E6261">
        <f t="shared" si="195"/>
        <v>55.013844227790777</v>
      </c>
    </row>
    <row r="6262" spans="1:5">
      <c r="A6262" s="5">
        <v>45594.083333333336</v>
      </c>
      <c r="B6262">
        <v>9.7481927871704102</v>
      </c>
      <c r="C6262">
        <v>10.6000003814697</v>
      </c>
      <c r="D6262" s="2">
        <f t="shared" si="194"/>
        <v>45594</v>
      </c>
      <c r="E6262">
        <f t="shared" si="195"/>
        <v>55.013844227790777</v>
      </c>
    </row>
    <row r="6263" spans="1:5">
      <c r="A6263" s="5">
        <v>45594.125</v>
      </c>
      <c r="B6263">
        <v>9.6392889022827095</v>
      </c>
      <c r="C6263">
        <v>10.6000003814697</v>
      </c>
      <c r="D6263" s="2">
        <f t="shared" si="194"/>
        <v>45594</v>
      </c>
      <c r="E6263">
        <f t="shared" si="195"/>
        <v>55.013844227790777</v>
      </c>
    </row>
    <row r="6264" spans="1:5">
      <c r="A6264" s="5">
        <v>45594.166666666664</v>
      </c>
      <c r="B6264">
        <v>9.5556182861328107</v>
      </c>
      <c r="C6264">
        <v>10.6000003814697</v>
      </c>
      <c r="D6264" s="2">
        <f t="shared" si="194"/>
        <v>45594</v>
      </c>
      <c r="E6264">
        <f t="shared" si="195"/>
        <v>55.013844227790777</v>
      </c>
    </row>
    <row r="6265" spans="1:5">
      <c r="A6265" s="5">
        <v>45594.208333333336</v>
      </c>
      <c r="B6265">
        <v>9.4892120361328107</v>
      </c>
      <c r="C6265">
        <v>10.6000003814697</v>
      </c>
      <c r="D6265" s="2">
        <f t="shared" si="194"/>
        <v>45594</v>
      </c>
      <c r="E6265">
        <f t="shared" si="195"/>
        <v>55.013844227790777</v>
      </c>
    </row>
    <row r="6266" spans="1:5">
      <c r="A6266" s="5">
        <v>45594.25</v>
      </c>
      <c r="B6266">
        <v>9.6765642166137695</v>
      </c>
      <c r="C6266">
        <v>11.1000003814697</v>
      </c>
      <c r="D6266" s="2">
        <f t="shared" si="194"/>
        <v>45594</v>
      </c>
      <c r="E6266">
        <f t="shared" si="195"/>
        <v>55.013844227790777</v>
      </c>
    </row>
    <row r="6267" spans="1:5">
      <c r="A6267" s="5">
        <v>45594.291666666664</v>
      </c>
      <c r="B6267">
        <v>10.302517890930099</v>
      </c>
      <c r="C6267">
        <v>11.1000003814697</v>
      </c>
      <c r="D6267" s="2">
        <f t="shared" si="194"/>
        <v>45594</v>
      </c>
      <c r="E6267">
        <f t="shared" si="195"/>
        <v>55.013844227790777</v>
      </c>
    </row>
    <row r="6268" spans="1:5">
      <c r="A6268" s="5">
        <v>45594.333333333336</v>
      </c>
      <c r="B6268">
        <v>11.5900363922119</v>
      </c>
      <c r="C6268">
        <v>11.1000003814697</v>
      </c>
      <c r="D6268" s="2">
        <f t="shared" si="194"/>
        <v>45594</v>
      </c>
      <c r="E6268">
        <f t="shared" si="195"/>
        <v>55.013844227790777</v>
      </c>
    </row>
    <row r="6269" spans="1:5">
      <c r="A6269" s="5">
        <v>45594.375</v>
      </c>
      <c r="B6269">
        <v>13.0475616455078</v>
      </c>
      <c r="C6269">
        <v>11.699999809265099</v>
      </c>
      <c r="D6269" s="2">
        <f t="shared" si="194"/>
        <v>45594</v>
      </c>
      <c r="E6269">
        <f t="shared" si="195"/>
        <v>55.013844227790777</v>
      </c>
    </row>
    <row r="6270" spans="1:5">
      <c r="A6270" s="5">
        <v>45594.416666666664</v>
      </c>
      <c r="B6270">
        <v>14.367047309875399</v>
      </c>
      <c r="C6270">
        <v>12.199999809265099</v>
      </c>
      <c r="D6270" s="2">
        <f t="shared" si="194"/>
        <v>45594</v>
      </c>
      <c r="E6270">
        <f t="shared" si="195"/>
        <v>55.013844227790777</v>
      </c>
    </row>
    <row r="6271" spans="1:5">
      <c r="A6271" s="5">
        <v>45594.458333333336</v>
      </c>
      <c r="B6271">
        <v>15.199589729309</v>
      </c>
      <c r="C6271">
        <v>13.899999618530201</v>
      </c>
      <c r="D6271" s="2">
        <f t="shared" si="194"/>
        <v>45594</v>
      </c>
      <c r="E6271">
        <f t="shared" si="195"/>
        <v>55.013844227790777</v>
      </c>
    </row>
    <row r="6272" spans="1:5">
      <c r="A6272" s="5">
        <v>45594.5</v>
      </c>
      <c r="B6272">
        <v>15.81955909729</v>
      </c>
      <c r="C6272">
        <v>15</v>
      </c>
      <c r="D6272" s="2">
        <f t="shared" si="194"/>
        <v>45594</v>
      </c>
      <c r="E6272">
        <f t="shared" si="195"/>
        <v>55.013844227790777</v>
      </c>
    </row>
    <row r="6273" spans="1:5">
      <c r="A6273" s="5">
        <v>45594.541666666664</v>
      </c>
      <c r="B6273">
        <v>16.2562446594238</v>
      </c>
      <c r="C6273">
        <v>15</v>
      </c>
      <c r="D6273" s="2">
        <f t="shared" si="194"/>
        <v>45594</v>
      </c>
      <c r="E6273">
        <f t="shared" si="195"/>
        <v>55.013844227790777</v>
      </c>
    </row>
    <row r="6274" spans="1:5">
      <c r="A6274" s="5">
        <v>45594.583333333336</v>
      </c>
      <c r="B6274">
        <v>16.456096649169901</v>
      </c>
      <c r="C6274">
        <v>14.399999618530201</v>
      </c>
      <c r="D6274" s="2">
        <f t="shared" si="194"/>
        <v>45594</v>
      </c>
      <c r="E6274">
        <f t="shared" si="195"/>
        <v>55.013844227790777</v>
      </c>
    </row>
    <row r="6275" spans="1:5">
      <c r="A6275" s="5">
        <v>45594.625</v>
      </c>
      <c r="B6275">
        <v>16.330736160278299</v>
      </c>
      <c r="C6275">
        <v>14.399999618530201</v>
      </c>
      <c r="D6275" s="2">
        <f t="shared" ref="D6275:D6338" si="196">DATE(YEAR(A6275), MONTH(A6275), DAY(A6275))</f>
        <v>45594</v>
      </c>
      <c r="E6275">
        <f t="shared" ref="E6275:E6338" si="197">AVERAGEIF(D:D, D6275, B:B)*1.8+32</f>
        <v>55.013844227790777</v>
      </c>
    </row>
    <row r="6276" spans="1:5">
      <c r="A6276" s="5">
        <v>45594.666666666664</v>
      </c>
      <c r="B6276">
        <v>15.9135999679565</v>
      </c>
      <c r="C6276">
        <v>15.6000003814697</v>
      </c>
      <c r="D6276" s="2">
        <f t="shared" si="196"/>
        <v>45594</v>
      </c>
      <c r="E6276">
        <f t="shared" si="197"/>
        <v>55.013844227790777</v>
      </c>
    </row>
    <row r="6277" spans="1:5">
      <c r="A6277" s="5">
        <v>45594.708333333336</v>
      </c>
      <c r="B6277">
        <v>14.9547672271728</v>
      </c>
      <c r="C6277">
        <v>15.6000003814697</v>
      </c>
      <c r="D6277" s="2">
        <f t="shared" si="196"/>
        <v>45594</v>
      </c>
      <c r="E6277">
        <f t="shared" si="197"/>
        <v>55.013844227790777</v>
      </c>
    </row>
    <row r="6278" spans="1:5">
      <c r="A6278" s="5">
        <v>45594.75</v>
      </c>
      <c r="B6278">
        <v>14.2912893295288</v>
      </c>
      <c r="C6278">
        <v>16.100000381469702</v>
      </c>
      <c r="D6278" s="2">
        <f t="shared" si="196"/>
        <v>45594</v>
      </c>
      <c r="E6278">
        <f t="shared" si="197"/>
        <v>55.013844227790777</v>
      </c>
    </row>
    <row r="6279" spans="1:5">
      <c r="A6279" s="5">
        <v>45594.791666666664</v>
      </c>
      <c r="B6279">
        <v>13.6041650772094</v>
      </c>
      <c r="C6279">
        <v>17.799999237060501</v>
      </c>
      <c r="D6279" s="2">
        <f t="shared" si="196"/>
        <v>45594</v>
      </c>
      <c r="E6279">
        <f t="shared" si="197"/>
        <v>55.013844227790777</v>
      </c>
    </row>
    <row r="6280" spans="1:5">
      <c r="A6280" s="5">
        <v>45594.833333333336</v>
      </c>
      <c r="B6280">
        <v>13.112112998962401</v>
      </c>
      <c r="C6280">
        <v>16.7000007629394</v>
      </c>
      <c r="D6280" s="2">
        <f t="shared" si="196"/>
        <v>45594</v>
      </c>
      <c r="E6280">
        <f t="shared" si="197"/>
        <v>55.013844227790777</v>
      </c>
    </row>
    <row r="6281" spans="1:5">
      <c r="A6281" s="5">
        <v>45594.875</v>
      </c>
      <c r="B6281">
        <v>12.8349866867065</v>
      </c>
      <c r="C6281">
        <v>16.7000007629394</v>
      </c>
      <c r="D6281" s="2">
        <f t="shared" si="196"/>
        <v>45594</v>
      </c>
      <c r="E6281">
        <f t="shared" si="197"/>
        <v>55.013844227790777</v>
      </c>
    </row>
    <row r="6282" spans="1:5">
      <c r="A6282" s="5">
        <v>45594.916666666664</v>
      </c>
      <c r="B6282">
        <v>12.604636192321699</v>
      </c>
      <c r="C6282">
        <v>17.2000007629394</v>
      </c>
      <c r="D6282" s="2">
        <f t="shared" si="196"/>
        <v>45594</v>
      </c>
      <c r="E6282">
        <f t="shared" si="197"/>
        <v>55.013844227790777</v>
      </c>
    </row>
    <row r="6283" spans="1:5">
      <c r="A6283" s="5">
        <v>45594.958333333336</v>
      </c>
      <c r="B6283">
        <v>12.338438034057599</v>
      </c>
      <c r="C6283">
        <v>17.799999237060501</v>
      </c>
      <c r="D6283" s="2">
        <f t="shared" si="196"/>
        <v>45594</v>
      </c>
      <c r="E6283">
        <f t="shared" si="197"/>
        <v>55.013844227790777</v>
      </c>
    </row>
    <row r="6284" spans="1:5">
      <c r="A6284" s="5">
        <v>45595</v>
      </c>
      <c r="B6284">
        <v>11.9701490402221</v>
      </c>
      <c r="C6284">
        <v>17.799999237060501</v>
      </c>
      <c r="D6284" s="2">
        <f t="shared" si="196"/>
        <v>45595</v>
      </c>
      <c r="E6284">
        <f t="shared" si="197"/>
        <v>56.509965467452886</v>
      </c>
    </row>
    <row r="6285" spans="1:5">
      <c r="A6285" s="5">
        <v>45595.041666666664</v>
      </c>
      <c r="B6285">
        <v>11.6209297180175</v>
      </c>
      <c r="C6285">
        <v>17.799999237060501</v>
      </c>
      <c r="D6285" s="2">
        <f t="shared" si="196"/>
        <v>45595</v>
      </c>
      <c r="E6285">
        <f t="shared" si="197"/>
        <v>56.509965467452886</v>
      </c>
    </row>
    <row r="6286" spans="1:5">
      <c r="A6286" s="5">
        <v>45595.083333333336</v>
      </c>
      <c r="B6286">
        <v>11.288560867309499</v>
      </c>
      <c r="C6286">
        <v>18.899999618530199</v>
      </c>
      <c r="D6286" s="2">
        <f t="shared" si="196"/>
        <v>45595</v>
      </c>
      <c r="E6286">
        <f t="shared" si="197"/>
        <v>56.509965467452886</v>
      </c>
    </row>
    <row r="6287" spans="1:5">
      <c r="A6287" s="5">
        <v>45595.125</v>
      </c>
      <c r="B6287">
        <v>11.023087501525801</v>
      </c>
      <c r="C6287">
        <v>18.899999618530199</v>
      </c>
      <c r="D6287" s="2">
        <f t="shared" si="196"/>
        <v>45595</v>
      </c>
      <c r="E6287">
        <f t="shared" si="197"/>
        <v>56.509965467452886</v>
      </c>
    </row>
    <row r="6288" spans="1:5">
      <c r="A6288" s="5">
        <v>45595.166666666664</v>
      </c>
      <c r="B6288">
        <v>10.805451393127401</v>
      </c>
      <c r="C6288">
        <v>18.299999237060501</v>
      </c>
      <c r="D6288" s="2">
        <f t="shared" si="196"/>
        <v>45595</v>
      </c>
      <c r="E6288">
        <f t="shared" si="197"/>
        <v>56.509965467452886</v>
      </c>
    </row>
    <row r="6289" spans="1:5">
      <c r="A6289" s="5">
        <v>45595.208333333336</v>
      </c>
      <c r="B6289">
        <v>10.7201690673828</v>
      </c>
      <c r="C6289">
        <v>17.799999237060501</v>
      </c>
      <c r="D6289" s="2">
        <f t="shared" si="196"/>
        <v>45595</v>
      </c>
      <c r="E6289">
        <f t="shared" si="197"/>
        <v>56.509965467452886</v>
      </c>
    </row>
    <row r="6290" spans="1:5">
      <c r="A6290" s="5">
        <v>45595.25</v>
      </c>
      <c r="B6290">
        <v>10.9525346755981</v>
      </c>
      <c r="C6290">
        <v>17.799999237060501</v>
      </c>
      <c r="D6290" s="2">
        <f t="shared" si="196"/>
        <v>45595</v>
      </c>
      <c r="E6290">
        <f t="shared" si="197"/>
        <v>56.509965467452886</v>
      </c>
    </row>
    <row r="6291" spans="1:5">
      <c r="A6291" s="5">
        <v>45595.291666666664</v>
      </c>
      <c r="B6291">
        <v>11.3512163162231</v>
      </c>
      <c r="C6291">
        <v>17.2000007629394</v>
      </c>
      <c r="D6291" s="2">
        <f t="shared" si="196"/>
        <v>45595</v>
      </c>
      <c r="E6291">
        <f t="shared" si="197"/>
        <v>56.509965467452886</v>
      </c>
    </row>
    <row r="6292" spans="1:5">
      <c r="A6292" s="5">
        <v>45595.333333333336</v>
      </c>
      <c r="B6292">
        <v>12.154345512390099</v>
      </c>
      <c r="C6292">
        <v>17.799999237060501</v>
      </c>
      <c r="D6292" s="2">
        <f t="shared" si="196"/>
        <v>45595</v>
      </c>
      <c r="E6292">
        <f t="shared" si="197"/>
        <v>56.509965467452886</v>
      </c>
    </row>
    <row r="6293" spans="1:5">
      <c r="A6293" s="5">
        <v>45595.375</v>
      </c>
      <c r="B6293">
        <v>13.2046365737915</v>
      </c>
      <c r="C6293">
        <v>18.299999237060501</v>
      </c>
      <c r="D6293" s="2">
        <f t="shared" si="196"/>
        <v>45595</v>
      </c>
      <c r="E6293">
        <f t="shared" si="197"/>
        <v>56.509965467452886</v>
      </c>
    </row>
    <row r="6294" spans="1:5">
      <c r="A6294" s="5">
        <v>45595.416666666664</v>
      </c>
      <c r="B6294">
        <v>14.4839153289794</v>
      </c>
      <c r="C6294">
        <v>18.299999237060501</v>
      </c>
      <c r="D6294" s="2">
        <f t="shared" si="196"/>
        <v>45595</v>
      </c>
      <c r="E6294">
        <f t="shared" si="197"/>
        <v>56.509965467452886</v>
      </c>
    </row>
    <row r="6295" spans="1:5">
      <c r="A6295" s="5">
        <v>45595.458333333336</v>
      </c>
      <c r="B6295">
        <v>15.5363512039184</v>
      </c>
      <c r="C6295">
        <v>18.899999618530199</v>
      </c>
      <c r="D6295" s="2">
        <f t="shared" si="196"/>
        <v>45595</v>
      </c>
      <c r="E6295">
        <f t="shared" si="197"/>
        <v>56.509965467452886</v>
      </c>
    </row>
    <row r="6296" spans="1:5">
      <c r="A6296" s="5">
        <v>45595.5</v>
      </c>
      <c r="B6296">
        <v>16.2799987792968</v>
      </c>
      <c r="C6296">
        <v>20</v>
      </c>
      <c r="D6296" s="2">
        <f t="shared" si="196"/>
        <v>45595</v>
      </c>
      <c r="E6296">
        <f t="shared" si="197"/>
        <v>56.509965467452886</v>
      </c>
    </row>
    <row r="6297" spans="1:5">
      <c r="A6297" s="5">
        <v>45595.541666666664</v>
      </c>
      <c r="B6297">
        <v>16.6749954223632</v>
      </c>
      <c r="C6297">
        <v>20</v>
      </c>
      <c r="D6297" s="2">
        <f t="shared" si="196"/>
        <v>45595</v>
      </c>
      <c r="E6297">
        <f t="shared" si="197"/>
        <v>56.509965467452886</v>
      </c>
    </row>
    <row r="6298" spans="1:5">
      <c r="A6298" s="5">
        <v>45595.583333333336</v>
      </c>
      <c r="B6298">
        <v>16.781894683837798</v>
      </c>
      <c r="C6298">
        <v>20</v>
      </c>
      <c r="D6298" s="2">
        <f t="shared" si="196"/>
        <v>45595</v>
      </c>
      <c r="E6298">
        <f t="shared" si="197"/>
        <v>56.509965467452886</v>
      </c>
    </row>
    <row r="6299" spans="1:5">
      <c r="A6299" s="5">
        <v>45595.625</v>
      </c>
      <c r="B6299">
        <v>16.488710403442301</v>
      </c>
      <c r="C6299">
        <v>20</v>
      </c>
      <c r="D6299" s="2">
        <f t="shared" si="196"/>
        <v>45595</v>
      </c>
      <c r="E6299">
        <f t="shared" si="197"/>
        <v>56.509965467452886</v>
      </c>
    </row>
    <row r="6300" spans="1:5">
      <c r="A6300" s="5">
        <v>45595.666666666664</v>
      </c>
      <c r="B6300">
        <v>15.874522209167401</v>
      </c>
      <c r="C6300">
        <v>19.399999618530199</v>
      </c>
      <c r="D6300" s="2">
        <f t="shared" si="196"/>
        <v>45595</v>
      </c>
      <c r="E6300">
        <f t="shared" si="197"/>
        <v>56.509965467452886</v>
      </c>
    </row>
    <row r="6301" spans="1:5">
      <c r="A6301" s="5">
        <v>45595.708333333336</v>
      </c>
      <c r="B6301">
        <v>15.263460159301699</v>
      </c>
      <c r="C6301">
        <v>18.299999237060501</v>
      </c>
      <c r="D6301" s="2">
        <f t="shared" si="196"/>
        <v>45595</v>
      </c>
      <c r="E6301">
        <f t="shared" si="197"/>
        <v>56.509965467452886</v>
      </c>
    </row>
    <row r="6302" spans="1:5">
      <c r="A6302" s="5">
        <v>45595.75</v>
      </c>
      <c r="B6302">
        <v>14.734030723571699</v>
      </c>
      <c r="C6302">
        <v>18.299999237060501</v>
      </c>
      <c r="D6302" s="2">
        <f t="shared" si="196"/>
        <v>45595</v>
      </c>
      <c r="E6302">
        <f t="shared" si="197"/>
        <v>56.509965467452886</v>
      </c>
    </row>
    <row r="6303" spans="1:5">
      <c r="A6303" s="5">
        <v>45595.791666666664</v>
      </c>
      <c r="B6303">
        <v>14.443039894104</v>
      </c>
      <c r="C6303">
        <v>18.299999237060501</v>
      </c>
      <c r="D6303" s="2">
        <f t="shared" si="196"/>
        <v>45595</v>
      </c>
      <c r="E6303">
        <f t="shared" si="197"/>
        <v>56.509965467452886</v>
      </c>
    </row>
    <row r="6304" spans="1:5">
      <c r="A6304" s="5">
        <v>45595.833333333336</v>
      </c>
      <c r="B6304">
        <v>14.0497522354125</v>
      </c>
      <c r="C6304">
        <v>17.799999237060501</v>
      </c>
      <c r="D6304" s="2">
        <f t="shared" si="196"/>
        <v>45595</v>
      </c>
      <c r="E6304">
        <f t="shared" si="197"/>
        <v>56.509965467452886</v>
      </c>
    </row>
    <row r="6305" spans="1:5">
      <c r="A6305" s="5">
        <v>45595.875</v>
      </c>
      <c r="B6305">
        <v>13.8764991760253</v>
      </c>
      <c r="C6305">
        <v>17.799999237060501</v>
      </c>
      <c r="D6305" s="2">
        <f t="shared" si="196"/>
        <v>45595</v>
      </c>
      <c r="E6305">
        <f t="shared" si="197"/>
        <v>56.509965467452886</v>
      </c>
    </row>
    <row r="6306" spans="1:5">
      <c r="A6306" s="5">
        <v>45595.916666666664</v>
      </c>
      <c r="B6306">
        <v>13.7146997451782</v>
      </c>
      <c r="C6306">
        <v>17.2000007629394</v>
      </c>
      <c r="D6306" s="2">
        <f t="shared" si="196"/>
        <v>45595</v>
      </c>
      <c r="E6306">
        <f t="shared" si="197"/>
        <v>56.509965467452886</v>
      </c>
    </row>
    <row r="6307" spans="1:5">
      <c r="A6307" s="5">
        <v>45595.958333333336</v>
      </c>
      <c r="B6307">
        <v>13.506588935851999</v>
      </c>
      <c r="C6307">
        <v>17.799999237060501</v>
      </c>
      <c r="D6307" s="2">
        <f t="shared" si="196"/>
        <v>45595</v>
      </c>
      <c r="E6307">
        <f t="shared" si="197"/>
        <v>56.509965467452886</v>
      </c>
    </row>
    <row r="6308" spans="1:5">
      <c r="A6308" s="5">
        <v>45596</v>
      </c>
      <c r="B6308">
        <v>13.2648401260375</v>
      </c>
      <c r="C6308">
        <v>18.299999237060501</v>
      </c>
      <c r="D6308" s="2">
        <f t="shared" si="196"/>
        <v>45596</v>
      </c>
      <c r="E6308">
        <f t="shared" si="197"/>
        <v>54.080599856376558</v>
      </c>
    </row>
    <row r="6309" spans="1:5">
      <c r="A6309" s="5">
        <v>45596.041666666664</v>
      </c>
      <c r="B6309">
        <v>12.9931421279907</v>
      </c>
      <c r="C6309">
        <v>17.799999237060501</v>
      </c>
      <c r="D6309" s="2">
        <f t="shared" si="196"/>
        <v>45596</v>
      </c>
      <c r="E6309">
        <f t="shared" si="197"/>
        <v>54.080599856376558</v>
      </c>
    </row>
    <row r="6310" spans="1:5">
      <c r="A6310" s="5">
        <v>45596.083333333336</v>
      </c>
      <c r="B6310">
        <v>12.7150354385375</v>
      </c>
      <c r="C6310">
        <v>17.2000007629394</v>
      </c>
      <c r="D6310" s="2">
        <f t="shared" si="196"/>
        <v>45596</v>
      </c>
      <c r="E6310">
        <f t="shared" si="197"/>
        <v>54.080599856376558</v>
      </c>
    </row>
    <row r="6311" spans="1:5">
      <c r="A6311" s="5">
        <v>45596.125</v>
      </c>
      <c r="B6311">
        <v>12.429811477661101</v>
      </c>
      <c r="C6311">
        <v>18.299999237060501</v>
      </c>
      <c r="D6311" s="2">
        <f t="shared" si="196"/>
        <v>45596</v>
      </c>
      <c r="E6311">
        <f t="shared" si="197"/>
        <v>54.080599856376558</v>
      </c>
    </row>
    <row r="6312" spans="1:5">
      <c r="A6312" s="5">
        <v>45596.166666666664</v>
      </c>
      <c r="B6312">
        <v>12.1318798065185</v>
      </c>
      <c r="C6312">
        <v>17.799999237060501</v>
      </c>
      <c r="D6312" s="2">
        <f t="shared" si="196"/>
        <v>45596</v>
      </c>
      <c r="E6312">
        <f t="shared" si="197"/>
        <v>54.080599856376558</v>
      </c>
    </row>
    <row r="6313" spans="1:5">
      <c r="A6313" s="5">
        <v>45596.208333333336</v>
      </c>
      <c r="B6313">
        <v>11.924464225769</v>
      </c>
      <c r="C6313">
        <v>18.299999237060501</v>
      </c>
      <c r="D6313" s="2">
        <f t="shared" si="196"/>
        <v>45596</v>
      </c>
      <c r="E6313">
        <f t="shared" si="197"/>
        <v>54.080599856376558</v>
      </c>
    </row>
    <row r="6314" spans="1:5">
      <c r="A6314" s="5">
        <v>45596.25</v>
      </c>
      <c r="B6314">
        <v>11.814709663391101</v>
      </c>
      <c r="C6314">
        <v>18.299999237060501</v>
      </c>
      <c r="D6314" s="2">
        <f t="shared" si="196"/>
        <v>45596</v>
      </c>
      <c r="E6314">
        <f t="shared" si="197"/>
        <v>54.080599856376558</v>
      </c>
    </row>
    <row r="6315" spans="1:5">
      <c r="A6315" s="5">
        <v>45596.291666666664</v>
      </c>
      <c r="B6315">
        <v>11.9247512817382</v>
      </c>
      <c r="C6315">
        <v>18.299999237060501</v>
      </c>
      <c r="D6315" s="2">
        <f t="shared" si="196"/>
        <v>45596</v>
      </c>
      <c r="E6315">
        <f t="shared" si="197"/>
        <v>54.080599856376558</v>
      </c>
    </row>
    <row r="6316" spans="1:5">
      <c r="A6316" s="5">
        <v>45596.333333333336</v>
      </c>
      <c r="B6316">
        <v>12.4411764144897</v>
      </c>
      <c r="C6316">
        <v>18.299999237060501</v>
      </c>
      <c r="D6316" s="2">
        <f t="shared" si="196"/>
        <v>45596</v>
      </c>
      <c r="E6316">
        <f t="shared" si="197"/>
        <v>54.080599856376558</v>
      </c>
    </row>
    <row r="6317" spans="1:5">
      <c r="A6317" s="5">
        <v>45596.375</v>
      </c>
      <c r="B6317">
        <v>13.151510238647401</v>
      </c>
      <c r="C6317">
        <v>18.299999237060501</v>
      </c>
      <c r="D6317" s="2">
        <f t="shared" si="196"/>
        <v>45596</v>
      </c>
      <c r="E6317">
        <f t="shared" si="197"/>
        <v>54.080599856376558</v>
      </c>
    </row>
    <row r="6318" spans="1:5">
      <c r="A6318" s="5">
        <v>45596.416666666664</v>
      </c>
      <c r="B6318">
        <v>14.0021362304687</v>
      </c>
      <c r="C6318">
        <v>18.899999618530199</v>
      </c>
      <c r="D6318" s="2">
        <f t="shared" si="196"/>
        <v>45596</v>
      </c>
      <c r="E6318">
        <f t="shared" si="197"/>
        <v>54.080599856376558</v>
      </c>
    </row>
    <row r="6319" spans="1:5">
      <c r="A6319" s="5">
        <v>45596.458333333336</v>
      </c>
      <c r="B6319">
        <v>14.6127042770385</v>
      </c>
      <c r="C6319">
        <v>18.299999237060501</v>
      </c>
      <c r="D6319" s="2">
        <f t="shared" si="196"/>
        <v>45596</v>
      </c>
      <c r="E6319">
        <f t="shared" si="197"/>
        <v>54.080599856376558</v>
      </c>
    </row>
    <row r="6320" spans="1:5">
      <c r="A6320" s="5">
        <v>45596.5</v>
      </c>
      <c r="B6320">
        <v>14.9120721817016</v>
      </c>
      <c r="C6320">
        <v>18.299999237060501</v>
      </c>
      <c r="D6320" s="2">
        <f t="shared" si="196"/>
        <v>45596</v>
      </c>
      <c r="E6320">
        <f t="shared" si="197"/>
        <v>54.080599856376558</v>
      </c>
    </row>
    <row r="6321" spans="1:5">
      <c r="A6321" s="5">
        <v>45596.541666666664</v>
      </c>
      <c r="B6321">
        <v>14.9002027511596</v>
      </c>
      <c r="C6321">
        <v>18.899999618530199</v>
      </c>
      <c r="D6321" s="2">
        <f t="shared" si="196"/>
        <v>45596</v>
      </c>
      <c r="E6321">
        <f t="shared" si="197"/>
        <v>54.080599856376558</v>
      </c>
    </row>
    <row r="6322" spans="1:5">
      <c r="A6322" s="5">
        <v>45596.583333333336</v>
      </c>
      <c r="B6322">
        <v>14.5279731750488</v>
      </c>
      <c r="C6322">
        <v>19.399999618530199</v>
      </c>
      <c r="D6322" s="2">
        <f t="shared" si="196"/>
        <v>45596</v>
      </c>
      <c r="E6322">
        <f t="shared" si="197"/>
        <v>54.080599856376558</v>
      </c>
    </row>
    <row r="6323" spans="1:5">
      <c r="A6323" s="5">
        <v>45596.625</v>
      </c>
      <c r="B6323">
        <v>14.068248748779199</v>
      </c>
      <c r="C6323">
        <v>18.899999618530199</v>
      </c>
      <c r="D6323" s="2">
        <f t="shared" si="196"/>
        <v>45596</v>
      </c>
      <c r="E6323">
        <f t="shared" si="197"/>
        <v>54.080599856376558</v>
      </c>
    </row>
    <row r="6324" spans="1:5">
      <c r="A6324" s="5">
        <v>45596.666666666664</v>
      </c>
      <c r="B6324">
        <v>13.1908521652221</v>
      </c>
      <c r="C6324">
        <v>18.299999237060501</v>
      </c>
      <c r="D6324" s="2">
        <f t="shared" si="196"/>
        <v>45596</v>
      </c>
      <c r="E6324">
        <f t="shared" si="197"/>
        <v>54.080599856376558</v>
      </c>
    </row>
    <row r="6325" spans="1:5">
      <c r="A6325" s="5">
        <v>45596.708333333336</v>
      </c>
      <c r="B6325">
        <v>11.945328712463301</v>
      </c>
      <c r="C6325">
        <v>17.2000007629394</v>
      </c>
      <c r="D6325" s="2">
        <f t="shared" si="196"/>
        <v>45596</v>
      </c>
      <c r="E6325">
        <f t="shared" si="197"/>
        <v>54.080599856376558</v>
      </c>
    </row>
    <row r="6326" spans="1:5">
      <c r="A6326" s="5">
        <v>45596.75</v>
      </c>
      <c r="B6326">
        <v>10.9491815567016</v>
      </c>
      <c r="C6326">
        <v>17.799999237060501</v>
      </c>
      <c r="D6326" s="2">
        <f t="shared" si="196"/>
        <v>45596</v>
      </c>
      <c r="E6326">
        <f t="shared" si="197"/>
        <v>54.080599856376558</v>
      </c>
    </row>
    <row r="6327" spans="1:5">
      <c r="A6327" s="5">
        <v>45596.791666666664</v>
      </c>
      <c r="B6327">
        <v>10.2109775543212</v>
      </c>
      <c r="C6327">
        <v>17.2000007629394</v>
      </c>
      <c r="D6327" s="2">
        <f t="shared" si="196"/>
        <v>45596</v>
      </c>
      <c r="E6327">
        <f t="shared" si="197"/>
        <v>54.080599856376558</v>
      </c>
    </row>
    <row r="6328" spans="1:5">
      <c r="A6328" s="5">
        <v>45596.833333333336</v>
      </c>
      <c r="B6328">
        <v>9.7039232254028303</v>
      </c>
      <c r="C6328">
        <v>17.2000007629394</v>
      </c>
      <c r="D6328" s="2">
        <f t="shared" si="196"/>
        <v>45596</v>
      </c>
      <c r="E6328">
        <f t="shared" si="197"/>
        <v>54.080599856376558</v>
      </c>
    </row>
    <row r="6329" spans="1:5">
      <c r="A6329" s="5">
        <v>45596.875</v>
      </c>
      <c r="B6329">
        <v>9.36053371429443</v>
      </c>
      <c r="C6329">
        <v>16.7000007629394</v>
      </c>
      <c r="D6329" s="2">
        <f t="shared" si="196"/>
        <v>45596</v>
      </c>
      <c r="E6329">
        <f t="shared" si="197"/>
        <v>54.080599856376558</v>
      </c>
    </row>
    <row r="6330" spans="1:5">
      <c r="A6330" s="5">
        <v>45596.916666666664</v>
      </c>
      <c r="B6330">
        <v>8.9040288925170898</v>
      </c>
      <c r="C6330">
        <v>16.100000381469702</v>
      </c>
      <c r="D6330" s="2">
        <f t="shared" si="196"/>
        <v>45596</v>
      </c>
      <c r="E6330">
        <f t="shared" si="197"/>
        <v>54.080599856376558</v>
      </c>
    </row>
    <row r="6331" spans="1:5">
      <c r="A6331" s="5">
        <v>45596.958333333336</v>
      </c>
      <c r="B6331">
        <v>8.3285140991210902</v>
      </c>
      <c r="C6331">
        <v>16.100000381469702</v>
      </c>
      <c r="D6331" s="2">
        <f t="shared" si="196"/>
        <v>45596</v>
      </c>
      <c r="E6331">
        <f t="shared" si="197"/>
        <v>54.080599856376558</v>
      </c>
    </row>
    <row r="6332" spans="1:5">
      <c r="A6332" s="5">
        <v>45597</v>
      </c>
      <c r="B6332">
        <v>7.6872525215148899</v>
      </c>
      <c r="C6332">
        <v>15.6000003814697</v>
      </c>
      <c r="D6332" s="2">
        <f t="shared" si="196"/>
        <v>45597</v>
      </c>
      <c r="E6332">
        <f t="shared" si="197"/>
        <v>44.604051959514614</v>
      </c>
    </row>
    <row r="6333" spans="1:5">
      <c r="A6333" s="5">
        <v>45597.041666666664</v>
      </c>
      <c r="B6333">
        <v>7.0011119842529297</v>
      </c>
      <c r="C6333">
        <v>15</v>
      </c>
      <c r="D6333" s="2">
        <f t="shared" si="196"/>
        <v>45597</v>
      </c>
      <c r="E6333">
        <f t="shared" si="197"/>
        <v>44.604051959514614</v>
      </c>
    </row>
    <row r="6334" spans="1:5">
      <c r="A6334" s="5">
        <v>45597.083333333336</v>
      </c>
      <c r="B6334">
        <v>6.3777551651000897</v>
      </c>
      <c r="C6334">
        <v>13.899999618530201</v>
      </c>
      <c r="D6334" s="2">
        <f t="shared" si="196"/>
        <v>45597</v>
      </c>
      <c r="E6334">
        <f t="shared" si="197"/>
        <v>44.604051959514614</v>
      </c>
    </row>
    <row r="6335" spans="1:5">
      <c r="A6335" s="5">
        <v>45597.125</v>
      </c>
      <c r="B6335">
        <v>5.8156447410583496</v>
      </c>
      <c r="C6335">
        <v>12.800000190734799</v>
      </c>
      <c r="D6335" s="2">
        <f t="shared" si="196"/>
        <v>45597</v>
      </c>
      <c r="E6335">
        <f t="shared" si="197"/>
        <v>44.604051959514614</v>
      </c>
    </row>
    <row r="6336" spans="1:5">
      <c r="A6336" s="5">
        <v>45597.166666666664</v>
      </c>
      <c r="B6336">
        <v>5.3497276306152299</v>
      </c>
      <c r="C6336">
        <v>11.699999809265099</v>
      </c>
      <c r="D6336" s="2">
        <f t="shared" si="196"/>
        <v>45597</v>
      </c>
      <c r="E6336">
        <f t="shared" si="197"/>
        <v>44.604051959514614</v>
      </c>
    </row>
    <row r="6337" spans="1:5">
      <c r="A6337" s="5">
        <v>45597.208333333336</v>
      </c>
      <c r="B6337">
        <v>5.07643365859985</v>
      </c>
      <c r="C6337">
        <v>11.1000003814697</v>
      </c>
      <c r="D6337" s="2">
        <f t="shared" si="196"/>
        <v>45597</v>
      </c>
      <c r="E6337">
        <f t="shared" si="197"/>
        <v>44.604051959514614</v>
      </c>
    </row>
    <row r="6338" spans="1:5">
      <c r="A6338" s="5">
        <v>45597.25</v>
      </c>
      <c r="B6338">
        <v>5.0093216896057102</v>
      </c>
      <c r="C6338">
        <v>10.6000003814697</v>
      </c>
      <c r="D6338" s="2">
        <f t="shared" si="196"/>
        <v>45597</v>
      </c>
      <c r="E6338">
        <f t="shared" si="197"/>
        <v>44.604051959514614</v>
      </c>
    </row>
    <row r="6339" spans="1:5">
      <c r="A6339" s="5">
        <v>45597.291666666664</v>
      </c>
      <c r="B6339">
        <v>5.1650643348693803</v>
      </c>
      <c r="C6339">
        <v>10</v>
      </c>
      <c r="D6339" s="2">
        <f t="shared" ref="D6339:D6402" si="198">DATE(YEAR(A6339), MONTH(A6339), DAY(A6339))</f>
        <v>45597</v>
      </c>
      <c r="E6339">
        <f t="shared" ref="E6339:E6402" si="199">AVERAGEIF(D:D, D6339, B:B)*1.8+32</f>
        <v>44.604051959514614</v>
      </c>
    </row>
    <row r="6340" spans="1:5">
      <c r="A6340" s="5">
        <v>45597.333333333336</v>
      </c>
      <c r="B6340">
        <v>5.7270946502685502</v>
      </c>
      <c r="C6340">
        <v>10</v>
      </c>
      <c r="D6340" s="2">
        <f t="shared" si="198"/>
        <v>45597</v>
      </c>
      <c r="E6340">
        <f t="shared" si="199"/>
        <v>44.604051959514614</v>
      </c>
    </row>
    <row r="6341" spans="1:5">
      <c r="A6341" s="5">
        <v>45597.375</v>
      </c>
      <c r="B6341">
        <v>6.7496819496154696</v>
      </c>
      <c r="C6341">
        <v>10.6000003814697</v>
      </c>
      <c r="D6341" s="2">
        <f t="shared" si="198"/>
        <v>45597</v>
      </c>
      <c r="E6341">
        <f t="shared" si="199"/>
        <v>44.604051959514614</v>
      </c>
    </row>
    <row r="6342" spans="1:5">
      <c r="A6342" s="5">
        <v>45597.416666666664</v>
      </c>
      <c r="B6342">
        <v>7.4736671447753897</v>
      </c>
      <c r="C6342">
        <v>10.6000003814697</v>
      </c>
      <c r="D6342" s="2">
        <f t="shared" si="198"/>
        <v>45597</v>
      </c>
      <c r="E6342">
        <f t="shared" si="199"/>
        <v>44.604051959514614</v>
      </c>
    </row>
    <row r="6343" spans="1:5">
      <c r="A6343" s="5">
        <v>45597.458333333336</v>
      </c>
      <c r="B6343">
        <v>7.9974021911620996</v>
      </c>
      <c r="C6343">
        <v>10.6000003814697</v>
      </c>
      <c r="D6343" s="2">
        <f t="shared" si="198"/>
        <v>45597</v>
      </c>
      <c r="E6343">
        <f t="shared" si="199"/>
        <v>44.604051959514614</v>
      </c>
    </row>
    <row r="6344" spans="1:5">
      <c r="A6344" s="5">
        <v>45597.5</v>
      </c>
      <c r="B6344">
        <v>8.3514499664306605</v>
      </c>
      <c r="C6344">
        <v>10.6000003814697</v>
      </c>
      <c r="D6344" s="2">
        <f t="shared" si="198"/>
        <v>45597</v>
      </c>
      <c r="E6344">
        <f t="shared" si="199"/>
        <v>44.604051959514614</v>
      </c>
    </row>
    <row r="6345" spans="1:5">
      <c r="A6345" s="5">
        <v>45597.541666666664</v>
      </c>
      <c r="B6345">
        <v>8.5398426055908203</v>
      </c>
      <c r="C6345">
        <v>10.6000003814697</v>
      </c>
      <c r="D6345" s="2">
        <f t="shared" si="198"/>
        <v>45597</v>
      </c>
      <c r="E6345">
        <f t="shared" si="199"/>
        <v>44.604051959514614</v>
      </c>
    </row>
    <row r="6346" spans="1:5">
      <c r="A6346" s="5">
        <v>45597.583333333336</v>
      </c>
      <c r="B6346">
        <v>8.6757144927978498</v>
      </c>
      <c r="C6346">
        <v>11.1000003814697</v>
      </c>
      <c r="D6346" s="2">
        <f t="shared" si="198"/>
        <v>45597</v>
      </c>
      <c r="E6346">
        <f t="shared" si="199"/>
        <v>44.604051959514614</v>
      </c>
    </row>
    <row r="6347" spans="1:5">
      <c r="A6347" s="5">
        <v>45597.625</v>
      </c>
      <c r="B6347">
        <v>8.6896076202392507</v>
      </c>
      <c r="C6347">
        <v>11.1000003814697</v>
      </c>
      <c r="D6347" s="2">
        <f t="shared" si="198"/>
        <v>45597</v>
      </c>
      <c r="E6347">
        <f t="shared" si="199"/>
        <v>44.604051959514614</v>
      </c>
    </row>
    <row r="6348" spans="1:5">
      <c r="A6348" s="5">
        <v>45597.666666666664</v>
      </c>
      <c r="B6348">
        <v>8.56929206848144</v>
      </c>
      <c r="C6348">
        <v>11.1000003814697</v>
      </c>
      <c r="D6348" s="2">
        <f t="shared" si="198"/>
        <v>45597</v>
      </c>
      <c r="E6348">
        <f t="shared" si="199"/>
        <v>44.604051959514614</v>
      </c>
    </row>
    <row r="6349" spans="1:5">
      <c r="A6349" s="5">
        <v>45597.708333333336</v>
      </c>
      <c r="B6349">
        <v>8.2739677429199201</v>
      </c>
      <c r="C6349">
        <v>10.6000003814697</v>
      </c>
      <c r="D6349" s="2">
        <f t="shared" si="198"/>
        <v>45597</v>
      </c>
      <c r="E6349">
        <f t="shared" si="199"/>
        <v>44.604051959514614</v>
      </c>
    </row>
    <row r="6350" spans="1:5">
      <c r="A6350" s="5">
        <v>45597.75</v>
      </c>
      <c r="B6350">
        <v>7.8651618957519496</v>
      </c>
      <c r="C6350">
        <v>10.6000003814697</v>
      </c>
      <c r="D6350" s="2">
        <f t="shared" si="198"/>
        <v>45597</v>
      </c>
      <c r="E6350">
        <f t="shared" si="199"/>
        <v>44.604051959514614</v>
      </c>
    </row>
    <row r="6351" spans="1:5">
      <c r="A6351" s="5">
        <v>45597.791666666664</v>
      </c>
      <c r="B6351">
        <v>7.5333328247070304</v>
      </c>
      <c r="C6351">
        <v>10.6000003814697</v>
      </c>
      <c r="D6351" s="2">
        <f t="shared" si="198"/>
        <v>45597</v>
      </c>
      <c r="E6351">
        <f t="shared" si="199"/>
        <v>44.604051959514614</v>
      </c>
    </row>
    <row r="6352" spans="1:5">
      <c r="A6352" s="5">
        <v>45597.833333333336</v>
      </c>
      <c r="B6352">
        <v>6.9910016059875399</v>
      </c>
      <c r="C6352">
        <v>10</v>
      </c>
      <c r="D6352" s="2">
        <f t="shared" si="198"/>
        <v>45597</v>
      </c>
      <c r="E6352">
        <f t="shared" si="199"/>
        <v>44.604051959514614</v>
      </c>
    </row>
    <row r="6353" spans="1:5">
      <c r="A6353" s="5">
        <v>45597.875</v>
      </c>
      <c r="B6353">
        <v>6.5294208526611301</v>
      </c>
      <c r="C6353">
        <v>9.3999996185302699</v>
      </c>
      <c r="D6353" s="2">
        <f t="shared" si="198"/>
        <v>45597</v>
      </c>
      <c r="E6353">
        <f t="shared" si="199"/>
        <v>44.604051959514614</v>
      </c>
    </row>
    <row r="6354" spans="1:5">
      <c r="A6354" s="5">
        <v>45597.916666666664</v>
      </c>
      <c r="B6354">
        <v>6.3807229995727504</v>
      </c>
      <c r="C6354">
        <v>9.3999996185302699</v>
      </c>
      <c r="D6354" s="2">
        <f t="shared" si="198"/>
        <v>45597</v>
      </c>
      <c r="E6354">
        <f t="shared" si="199"/>
        <v>44.604051959514614</v>
      </c>
    </row>
    <row r="6355" spans="1:5">
      <c r="A6355" s="5">
        <v>45597.958333333336</v>
      </c>
      <c r="B6355">
        <v>6.2243537902831996</v>
      </c>
      <c r="C6355">
        <v>9.3999996185302699</v>
      </c>
      <c r="D6355" s="2">
        <f t="shared" si="198"/>
        <v>45597</v>
      </c>
      <c r="E6355">
        <f t="shared" si="199"/>
        <v>44.604051959514614</v>
      </c>
    </row>
    <row r="6356" spans="1:5">
      <c r="A6356" s="5">
        <v>45598</v>
      </c>
      <c r="B6356">
        <v>6.0248064994812003</v>
      </c>
      <c r="C6356">
        <v>9.3999996185302699</v>
      </c>
      <c r="D6356" s="2">
        <f t="shared" si="198"/>
        <v>45598</v>
      </c>
      <c r="E6356">
        <f t="shared" si="199"/>
        <v>47.581532847881277</v>
      </c>
    </row>
    <row r="6357" spans="1:5">
      <c r="A6357" s="5">
        <v>45598.041666666664</v>
      </c>
      <c r="B6357">
        <v>5.8396701812744096</v>
      </c>
      <c r="C6357">
        <v>9.3999996185302699</v>
      </c>
      <c r="D6357" s="2">
        <f t="shared" si="198"/>
        <v>45598</v>
      </c>
      <c r="E6357">
        <f t="shared" si="199"/>
        <v>47.581532847881277</v>
      </c>
    </row>
    <row r="6358" spans="1:5">
      <c r="A6358" s="5">
        <v>45598.083333333336</v>
      </c>
      <c r="B6358">
        <v>5.6983151435851997</v>
      </c>
      <c r="C6358">
        <v>9.3999996185302699</v>
      </c>
      <c r="D6358" s="2">
        <f t="shared" si="198"/>
        <v>45598</v>
      </c>
      <c r="E6358">
        <f t="shared" si="199"/>
        <v>47.581532847881277</v>
      </c>
    </row>
    <row r="6359" spans="1:5">
      <c r="A6359" s="5">
        <v>45598.125</v>
      </c>
      <c r="B6359">
        <v>5.5770487785339302</v>
      </c>
      <c r="C6359">
        <v>9.3999996185302699</v>
      </c>
      <c r="D6359" s="2">
        <f t="shared" si="198"/>
        <v>45598</v>
      </c>
      <c r="E6359">
        <f t="shared" si="199"/>
        <v>47.581532847881277</v>
      </c>
    </row>
    <row r="6360" spans="1:5">
      <c r="A6360" s="5">
        <v>45598.166666666664</v>
      </c>
      <c r="B6360">
        <v>5.4808650016784597</v>
      </c>
      <c r="C6360">
        <v>9.3999996185302699</v>
      </c>
      <c r="D6360" s="2">
        <f t="shared" si="198"/>
        <v>45598</v>
      </c>
      <c r="E6360">
        <f t="shared" si="199"/>
        <v>47.581532847881277</v>
      </c>
    </row>
    <row r="6361" spans="1:5">
      <c r="A6361" s="5">
        <v>45598.208333333336</v>
      </c>
      <c r="B6361">
        <v>5.4625163078308097</v>
      </c>
      <c r="C6361">
        <v>8.3000001907348597</v>
      </c>
      <c r="D6361" s="2">
        <f t="shared" si="198"/>
        <v>45598</v>
      </c>
      <c r="E6361">
        <f t="shared" si="199"/>
        <v>47.581532847881277</v>
      </c>
    </row>
    <row r="6362" spans="1:5">
      <c r="A6362" s="5">
        <v>45598.25</v>
      </c>
      <c r="B6362">
        <v>5.5057053565979004</v>
      </c>
      <c r="C6362">
        <v>6.6999998092651296</v>
      </c>
      <c r="D6362" s="2">
        <f t="shared" si="198"/>
        <v>45598</v>
      </c>
      <c r="E6362">
        <f t="shared" si="199"/>
        <v>47.581532847881277</v>
      </c>
    </row>
    <row r="6363" spans="1:5">
      <c r="A6363" s="5">
        <v>45598.291666666664</v>
      </c>
      <c r="B6363">
        <v>5.6660671234130797</v>
      </c>
      <c r="C6363">
        <v>7.1999998092651296</v>
      </c>
      <c r="D6363" s="2">
        <f t="shared" si="198"/>
        <v>45598</v>
      </c>
      <c r="E6363">
        <f t="shared" si="199"/>
        <v>47.581532847881277</v>
      </c>
    </row>
    <row r="6364" spans="1:5">
      <c r="A6364" s="5">
        <v>45598.333333333336</v>
      </c>
      <c r="B6364">
        <v>6.1901574134826598</v>
      </c>
      <c r="C6364">
        <v>8.8999996185302699</v>
      </c>
      <c r="D6364" s="2">
        <f t="shared" si="198"/>
        <v>45598</v>
      </c>
      <c r="E6364">
        <f t="shared" si="199"/>
        <v>47.581532847881277</v>
      </c>
    </row>
    <row r="6365" spans="1:5">
      <c r="A6365" s="5">
        <v>45598.375</v>
      </c>
      <c r="B6365">
        <v>7.2756786346435502</v>
      </c>
      <c r="C6365">
        <v>10</v>
      </c>
      <c r="D6365" s="2">
        <f t="shared" si="198"/>
        <v>45598</v>
      </c>
      <c r="E6365">
        <f t="shared" si="199"/>
        <v>47.581532847881277</v>
      </c>
    </row>
    <row r="6366" spans="1:5">
      <c r="A6366" s="5">
        <v>45598.416666666664</v>
      </c>
      <c r="B6366">
        <v>8.4133224487304599</v>
      </c>
      <c r="C6366">
        <v>10.6000003814697</v>
      </c>
      <c r="D6366" s="2">
        <f t="shared" si="198"/>
        <v>45598</v>
      </c>
      <c r="E6366">
        <f t="shared" si="199"/>
        <v>47.581532847881277</v>
      </c>
    </row>
    <row r="6367" spans="1:5">
      <c r="A6367" s="5">
        <v>45598.458333333336</v>
      </c>
      <c r="B6367">
        <v>9.5247583389282209</v>
      </c>
      <c r="C6367">
        <v>11.699999809265099</v>
      </c>
      <c r="D6367" s="2">
        <f t="shared" si="198"/>
        <v>45598</v>
      </c>
      <c r="E6367">
        <f t="shared" si="199"/>
        <v>47.581532847881277</v>
      </c>
    </row>
    <row r="6368" spans="1:5">
      <c r="A6368" s="5">
        <v>45598.5</v>
      </c>
      <c r="B6368">
        <v>10.6626443862915</v>
      </c>
      <c r="C6368">
        <v>12.199999809265099</v>
      </c>
      <c r="D6368" s="2">
        <f t="shared" si="198"/>
        <v>45598</v>
      </c>
      <c r="E6368">
        <f t="shared" si="199"/>
        <v>47.581532847881277</v>
      </c>
    </row>
    <row r="6369" spans="1:5">
      <c r="A6369" s="5">
        <v>45598.541666666664</v>
      </c>
      <c r="B6369">
        <v>11.3887529373168</v>
      </c>
      <c r="C6369">
        <v>13.300000190734799</v>
      </c>
      <c r="D6369" s="2">
        <f t="shared" si="198"/>
        <v>45598</v>
      </c>
      <c r="E6369">
        <f t="shared" si="199"/>
        <v>47.581532847881277</v>
      </c>
    </row>
    <row r="6370" spans="1:5">
      <c r="A6370" s="5">
        <v>45598.583333333336</v>
      </c>
      <c r="B6370">
        <v>11.8564348220825</v>
      </c>
      <c r="C6370">
        <v>15</v>
      </c>
      <c r="D6370" s="2">
        <f t="shared" si="198"/>
        <v>45598</v>
      </c>
      <c r="E6370">
        <f t="shared" si="199"/>
        <v>47.581532847881277</v>
      </c>
    </row>
    <row r="6371" spans="1:5">
      <c r="A6371" s="5">
        <v>45598.625</v>
      </c>
      <c r="B6371">
        <v>12.0244026184082</v>
      </c>
      <c r="C6371">
        <v>15</v>
      </c>
      <c r="D6371" s="2">
        <f t="shared" si="198"/>
        <v>45598</v>
      </c>
      <c r="E6371">
        <f t="shared" si="199"/>
        <v>47.581532847881277</v>
      </c>
    </row>
    <row r="6372" spans="1:5">
      <c r="A6372" s="5">
        <v>45598.666666666664</v>
      </c>
      <c r="B6372">
        <v>11.884388923645</v>
      </c>
      <c r="C6372">
        <v>14.399999618530201</v>
      </c>
      <c r="D6372" s="2">
        <f t="shared" si="198"/>
        <v>45598</v>
      </c>
      <c r="E6372">
        <f t="shared" si="199"/>
        <v>47.581532847881277</v>
      </c>
    </row>
    <row r="6373" spans="1:5">
      <c r="A6373" s="5">
        <v>45598.708333333336</v>
      </c>
      <c r="B6373">
        <v>11.4516801834106</v>
      </c>
      <c r="C6373">
        <v>13.300000190734799</v>
      </c>
      <c r="D6373" s="2">
        <f t="shared" si="198"/>
        <v>45598</v>
      </c>
      <c r="E6373">
        <f t="shared" si="199"/>
        <v>47.581532847881277</v>
      </c>
    </row>
    <row r="6374" spans="1:5">
      <c r="A6374" s="5">
        <v>45598.75</v>
      </c>
      <c r="B6374">
        <v>10.869136810302701</v>
      </c>
      <c r="C6374">
        <v>11.699999809265099</v>
      </c>
      <c r="D6374" s="2">
        <f t="shared" si="198"/>
        <v>45598</v>
      </c>
      <c r="E6374">
        <f t="shared" si="199"/>
        <v>47.581532847881277</v>
      </c>
    </row>
    <row r="6375" spans="1:5">
      <c r="A6375" s="5">
        <v>45598.791666666664</v>
      </c>
      <c r="B6375">
        <v>10.389170646667401</v>
      </c>
      <c r="C6375">
        <v>10.6000003814697</v>
      </c>
      <c r="D6375" s="2">
        <f t="shared" si="198"/>
        <v>45598</v>
      </c>
      <c r="E6375">
        <f t="shared" si="199"/>
        <v>47.581532847881277</v>
      </c>
    </row>
    <row r="6376" spans="1:5">
      <c r="A6376" s="5">
        <v>45598.833333333336</v>
      </c>
      <c r="B6376">
        <v>10.163361549377401</v>
      </c>
      <c r="C6376">
        <v>10</v>
      </c>
      <c r="D6376" s="2">
        <f t="shared" si="198"/>
        <v>45598</v>
      </c>
      <c r="E6376">
        <f t="shared" si="199"/>
        <v>47.581532847881277</v>
      </c>
    </row>
    <row r="6377" spans="1:5">
      <c r="A6377" s="5">
        <v>45598.875</v>
      </c>
      <c r="B6377">
        <v>10.142753601074199</v>
      </c>
      <c r="C6377">
        <v>9.3999996185302699</v>
      </c>
      <c r="D6377" s="2">
        <f t="shared" si="198"/>
        <v>45598</v>
      </c>
      <c r="E6377">
        <f t="shared" si="199"/>
        <v>47.581532847881277</v>
      </c>
    </row>
    <row r="6378" spans="1:5">
      <c r="A6378" s="5">
        <v>45598.916666666664</v>
      </c>
      <c r="B6378">
        <v>10.0884599685668</v>
      </c>
      <c r="C6378">
        <v>9.3999996185302699</v>
      </c>
      <c r="D6378" s="2">
        <f t="shared" si="198"/>
        <v>45598</v>
      </c>
      <c r="E6378">
        <f t="shared" si="199"/>
        <v>47.581532847881277</v>
      </c>
    </row>
    <row r="6379" spans="1:5">
      <c r="A6379" s="5">
        <v>45598.958333333336</v>
      </c>
      <c r="B6379">
        <v>10.1736736297607</v>
      </c>
      <c r="C6379">
        <v>8.8999996185302699</v>
      </c>
      <c r="D6379" s="2">
        <f t="shared" si="198"/>
        <v>45598</v>
      </c>
      <c r="E6379">
        <f t="shared" si="199"/>
        <v>47.581532847881277</v>
      </c>
    </row>
    <row r="6380" spans="1:5">
      <c r="A6380" s="5">
        <v>45599</v>
      </c>
      <c r="B6380">
        <v>10.235974311828601</v>
      </c>
      <c r="C6380">
        <v>8.8999996185302699</v>
      </c>
      <c r="D6380" s="2">
        <f t="shared" si="198"/>
        <v>45599</v>
      </c>
      <c r="E6380">
        <f t="shared" si="199"/>
        <v>55.656965422630229</v>
      </c>
    </row>
    <row r="6381" spans="1:5">
      <c r="A6381" s="5">
        <v>45599.041666666664</v>
      </c>
      <c r="B6381">
        <v>10.23459815979</v>
      </c>
      <c r="C6381">
        <v>8.3000001907348597</v>
      </c>
      <c r="D6381" s="2">
        <f t="shared" si="198"/>
        <v>45599</v>
      </c>
      <c r="E6381">
        <f t="shared" si="199"/>
        <v>55.656965422630229</v>
      </c>
    </row>
    <row r="6382" spans="1:5">
      <c r="A6382" s="5">
        <v>45599.083333333336</v>
      </c>
      <c r="B6382">
        <v>10.222714424133301</v>
      </c>
      <c r="C6382">
        <v>8.3000001907348597</v>
      </c>
      <c r="D6382" s="2">
        <f t="shared" si="198"/>
        <v>45599</v>
      </c>
      <c r="E6382">
        <f t="shared" si="199"/>
        <v>55.656965422630229</v>
      </c>
    </row>
    <row r="6383" spans="1:5">
      <c r="A6383" s="5">
        <v>45599.125</v>
      </c>
      <c r="B6383">
        <v>10.2936038970947</v>
      </c>
      <c r="C6383">
        <v>8.3000001907348597</v>
      </c>
      <c r="D6383" s="2">
        <f t="shared" si="198"/>
        <v>45599</v>
      </c>
      <c r="E6383">
        <f t="shared" si="199"/>
        <v>55.656965422630229</v>
      </c>
    </row>
    <row r="6384" spans="1:5">
      <c r="A6384" s="5">
        <v>45599.166666666664</v>
      </c>
      <c r="B6384">
        <v>10.512179374694799</v>
      </c>
      <c r="C6384">
        <v>7.8000001907348597</v>
      </c>
      <c r="D6384" s="2">
        <f t="shared" si="198"/>
        <v>45599</v>
      </c>
      <c r="E6384">
        <f t="shared" si="199"/>
        <v>55.656965422630229</v>
      </c>
    </row>
    <row r="6385" spans="1:5">
      <c r="A6385" s="5">
        <v>45599.208333333336</v>
      </c>
      <c r="B6385">
        <v>10.9336395263671</v>
      </c>
      <c r="C6385">
        <v>7.1999998092651296</v>
      </c>
      <c r="D6385" s="2">
        <f t="shared" si="198"/>
        <v>45599</v>
      </c>
      <c r="E6385">
        <f t="shared" si="199"/>
        <v>55.656965422630229</v>
      </c>
    </row>
    <row r="6386" spans="1:5">
      <c r="A6386" s="5">
        <v>45599.25</v>
      </c>
      <c r="B6386">
        <v>11.6503181457519</v>
      </c>
      <c r="C6386">
        <v>6.6999998092651296</v>
      </c>
      <c r="D6386" s="2">
        <f t="shared" si="198"/>
        <v>45599</v>
      </c>
      <c r="E6386">
        <f t="shared" si="199"/>
        <v>55.656965422630229</v>
      </c>
    </row>
    <row r="6387" spans="1:5">
      <c r="A6387" s="5">
        <v>45599.291666666664</v>
      </c>
      <c r="B6387">
        <v>12.4087705612182</v>
      </c>
      <c r="C6387">
        <v>6.6999998092651296</v>
      </c>
      <c r="D6387" s="2">
        <f t="shared" si="198"/>
        <v>45599</v>
      </c>
      <c r="E6387">
        <f t="shared" si="199"/>
        <v>55.656965422630229</v>
      </c>
    </row>
    <row r="6388" spans="1:5">
      <c r="A6388" s="5">
        <v>45599.333333333336</v>
      </c>
      <c r="B6388">
        <v>13.2144813537597</v>
      </c>
      <c r="C6388">
        <v>7.8000001907348597</v>
      </c>
      <c r="D6388" s="2">
        <f t="shared" si="198"/>
        <v>45599</v>
      </c>
      <c r="E6388">
        <f t="shared" si="199"/>
        <v>55.656965422630229</v>
      </c>
    </row>
    <row r="6389" spans="1:5">
      <c r="A6389" s="5">
        <v>45599.375</v>
      </c>
      <c r="B6389">
        <v>13.9942712783813</v>
      </c>
      <c r="C6389">
        <v>10</v>
      </c>
      <c r="D6389" s="2">
        <f t="shared" si="198"/>
        <v>45599</v>
      </c>
      <c r="E6389">
        <f t="shared" si="199"/>
        <v>55.656965422630229</v>
      </c>
    </row>
    <row r="6390" spans="1:5">
      <c r="A6390" s="5">
        <v>45599.416666666664</v>
      </c>
      <c r="B6390">
        <v>14.714525222778301</v>
      </c>
      <c r="C6390">
        <v>12.199999809265099</v>
      </c>
      <c r="D6390" s="2">
        <f t="shared" si="198"/>
        <v>45599</v>
      </c>
      <c r="E6390">
        <f t="shared" si="199"/>
        <v>55.656965422630229</v>
      </c>
    </row>
    <row r="6391" spans="1:5">
      <c r="A6391" s="5">
        <v>45599.458333333336</v>
      </c>
      <c r="B6391">
        <v>15.2136116027832</v>
      </c>
      <c r="C6391">
        <v>14.399999618530201</v>
      </c>
      <c r="D6391" s="2">
        <f t="shared" si="198"/>
        <v>45599</v>
      </c>
      <c r="E6391">
        <f t="shared" si="199"/>
        <v>55.656965422630229</v>
      </c>
    </row>
    <row r="6392" spans="1:5">
      <c r="A6392" s="5">
        <v>45599.5</v>
      </c>
      <c r="B6392">
        <v>15.4341478347778</v>
      </c>
      <c r="C6392">
        <v>15.6000003814697</v>
      </c>
      <c r="D6392" s="2">
        <f t="shared" si="198"/>
        <v>45599</v>
      </c>
      <c r="E6392">
        <f t="shared" si="199"/>
        <v>55.656965422630229</v>
      </c>
    </row>
    <row r="6393" spans="1:5">
      <c r="A6393" s="5">
        <v>45599.541666666664</v>
      </c>
      <c r="B6393">
        <v>15.521204948425201</v>
      </c>
      <c r="C6393">
        <v>16.100000381469702</v>
      </c>
      <c r="D6393" s="2">
        <f t="shared" si="198"/>
        <v>45599</v>
      </c>
      <c r="E6393">
        <f t="shared" si="199"/>
        <v>55.656965422630229</v>
      </c>
    </row>
    <row r="6394" spans="1:5">
      <c r="A6394" s="5">
        <v>45599.583333333336</v>
      </c>
      <c r="B6394">
        <v>15.4857482910156</v>
      </c>
      <c r="C6394">
        <v>16.100000381469702</v>
      </c>
      <c r="D6394" s="2">
        <f t="shared" si="198"/>
        <v>45599</v>
      </c>
      <c r="E6394">
        <f t="shared" si="199"/>
        <v>55.656965422630229</v>
      </c>
    </row>
    <row r="6395" spans="1:5">
      <c r="A6395" s="5">
        <v>45599.625</v>
      </c>
      <c r="B6395">
        <v>15.406464576721101</v>
      </c>
      <c r="C6395">
        <v>15.6000003814697</v>
      </c>
      <c r="D6395" s="2">
        <f t="shared" si="198"/>
        <v>45599</v>
      </c>
      <c r="E6395">
        <f t="shared" si="199"/>
        <v>55.656965422630229</v>
      </c>
    </row>
    <row r="6396" spans="1:5">
      <c r="A6396" s="5">
        <v>45599.666666666664</v>
      </c>
      <c r="B6396">
        <v>15.207206726074199</v>
      </c>
      <c r="C6396">
        <v>15</v>
      </c>
      <c r="D6396" s="2">
        <f t="shared" si="198"/>
        <v>45599</v>
      </c>
      <c r="E6396">
        <f t="shared" si="199"/>
        <v>55.656965422630229</v>
      </c>
    </row>
    <row r="6397" spans="1:5">
      <c r="A6397" s="5">
        <v>45599.708333333336</v>
      </c>
      <c r="B6397">
        <v>14.9041271209716</v>
      </c>
      <c r="C6397">
        <v>12.800000190734799</v>
      </c>
      <c r="D6397" s="2">
        <f t="shared" si="198"/>
        <v>45599</v>
      </c>
      <c r="E6397">
        <f t="shared" si="199"/>
        <v>55.656965422630229</v>
      </c>
    </row>
    <row r="6398" spans="1:5">
      <c r="A6398" s="5">
        <v>45599.75</v>
      </c>
      <c r="B6398">
        <v>14.531551361083901</v>
      </c>
      <c r="C6398">
        <v>12.800000190734799</v>
      </c>
      <c r="D6398" s="2">
        <f t="shared" si="198"/>
        <v>45599</v>
      </c>
      <c r="E6398">
        <f t="shared" si="199"/>
        <v>55.656965422630229</v>
      </c>
    </row>
    <row r="6399" spans="1:5">
      <c r="A6399" s="5">
        <v>45599.791666666664</v>
      </c>
      <c r="B6399">
        <v>14.1497087478637</v>
      </c>
      <c r="C6399">
        <v>11.699999809265099</v>
      </c>
      <c r="D6399" s="2">
        <f t="shared" si="198"/>
        <v>45599</v>
      </c>
      <c r="E6399">
        <f t="shared" si="199"/>
        <v>55.656965422630229</v>
      </c>
    </row>
    <row r="6400" spans="1:5">
      <c r="A6400" s="5">
        <v>45599.833333333336</v>
      </c>
      <c r="B6400">
        <v>13.6511430740356</v>
      </c>
      <c r="C6400">
        <v>11.1000003814697</v>
      </c>
      <c r="D6400" s="2">
        <f t="shared" si="198"/>
        <v>45599</v>
      </c>
      <c r="E6400">
        <f t="shared" si="199"/>
        <v>55.656965422630229</v>
      </c>
    </row>
    <row r="6401" spans="1:5">
      <c r="A6401" s="5">
        <v>45599.875</v>
      </c>
      <c r="B6401">
        <v>13.011157035827599</v>
      </c>
      <c r="C6401">
        <v>10.6000003814697</v>
      </c>
      <c r="D6401" s="2">
        <f t="shared" si="198"/>
        <v>45599</v>
      </c>
      <c r="E6401">
        <f t="shared" si="199"/>
        <v>55.656965422630229</v>
      </c>
    </row>
    <row r="6402" spans="1:5">
      <c r="A6402" s="5">
        <v>45599.916666666664</v>
      </c>
      <c r="B6402">
        <v>12.3891992568969</v>
      </c>
      <c r="C6402">
        <v>10</v>
      </c>
      <c r="D6402" s="2">
        <f t="shared" si="198"/>
        <v>45599</v>
      </c>
      <c r="E6402">
        <f t="shared" si="199"/>
        <v>55.656965422630229</v>
      </c>
    </row>
    <row r="6403" spans="1:5">
      <c r="A6403" s="5">
        <v>45599.958333333336</v>
      </c>
      <c r="B6403">
        <v>12.105858802795399</v>
      </c>
      <c r="C6403">
        <v>10</v>
      </c>
      <c r="D6403" s="2">
        <f t="shared" ref="D6403:D6466" si="200">DATE(YEAR(A6403), MONTH(A6403), DAY(A6403))</f>
        <v>45599</v>
      </c>
      <c r="E6403">
        <f t="shared" ref="E6403:E6466" si="201">AVERAGEIF(D:D, D6403, B:B)*1.8+32</f>
        <v>55.656965422630229</v>
      </c>
    </row>
    <row r="6404" spans="1:5">
      <c r="A6404" s="5">
        <v>45600</v>
      </c>
      <c r="B6404">
        <v>11.8658542633056</v>
      </c>
      <c r="C6404">
        <v>8.8999996185302699</v>
      </c>
      <c r="D6404" s="2">
        <f t="shared" si="200"/>
        <v>45600</v>
      </c>
      <c r="E6404">
        <f t="shared" si="201"/>
        <v>54.478221178054753</v>
      </c>
    </row>
    <row r="6405" spans="1:5">
      <c r="A6405" s="5">
        <v>45600.041666666664</v>
      </c>
      <c r="B6405">
        <v>11.638953208923301</v>
      </c>
      <c r="C6405">
        <v>10</v>
      </c>
      <c r="D6405" s="2">
        <f t="shared" si="200"/>
        <v>45600</v>
      </c>
      <c r="E6405">
        <f t="shared" si="201"/>
        <v>54.478221178054753</v>
      </c>
    </row>
    <row r="6406" spans="1:5">
      <c r="A6406" s="5">
        <v>45600.083333333336</v>
      </c>
      <c r="B6406">
        <v>11.4107189178466</v>
      </c>
      <c r="C6406">
        <v>10</v>
      </c>
      <c r="D6406" s="2">
        <f t="shared" si="200"/>
        <v>45600</v>
      </c>
      <c r="E6406">
        <f t="shared" si="201"/>
        <v>54.478221178054753</v>
      </c>
    </row>
    <row r="6407" spans="1:5">
      <c r="A6407" s="5">
        <v>45600.125</v>
      </c>
      <c r="B6407">
        <v>11.231385231018001</v>
      </c>
      <c r="C6407">
        <v>8.8999996185302699</v>
      </c>
      <c r="D6407" s="2">
        <f t="shared" si="200"/>
        <v>45600</v>
      </c>
      <c r="E6407">
        <f t="shared" si="201"/>
        <v>54.478221178054753</v>
      </c>
    </row>
    <row r="6408" spans="1:5">
      <c r="A6408" s="5">
        <v>45600.166666666664</v>
      </c>
      <c r="B6408">
        <v>11.1142129898071</v>
      </c>
      <c r="C6408">
        <v>8.3000001907348597</v>
      </c>
      <c r="D6408" s="2">
        <f t="shared" si="200"/>
        <v>45600</v>
      </c>
      <c r="E6408">
        <f t="shared" si="201"/>
        <v>54.478221178054753</v>
      </c>
    </row>
    <row r="6409" spans="1:5">
      <c r="A6409" s="5">
        <v>45600.208333333336</v>
      </c>
      <c r="B6409">
        <v>11.1814260482788</v>
      </c>
      <c r="C6409">
        <v>8.3000001907348597</v>
      </c>
      <c r="D6409" s="2">
        <f t="shared" si="200"/>
        <v>45600</v>
      </c>
      <c r="E6409">
        <f t="shared" si="201"/>
        <v>54.478221178054753</v>
      </c>
    </row>
    <row r="6410" spans="1:5">
      <c r="A6410" s="5">
        <v>45600.25</v>
      </c>
      <c r="B6410">
        <v>11.3867483139038</v>
      </c>
      <c r="C6410">
        <v>8.3000001907348597</v>
      </c>
      <c r="D6410" s="2">
        <f t="shared" si="200"/>
        <v>45600</v>
      </c>
      <c r="E6410">
        <f t="shared" si="201"/>
        <v>54.478221178054753</v>
      </c>
    </row>
    <row r="6411" spans="1:5">
      <c r="A6411" s="5">
        <v>45600.291666666664</v>
      </c>
      <c r="B6411">
        <v>11.706688880920399</v>
      </c>
      <c r="C6411">
        <v>7.8000001907348597</v>
      </c>
      <c r="D6411" s="2">
        <f t="shared" si="200"/>
        <v>45600</v>
      </c>
      <c r="E6411">
        <f t="shared" si="201"/>
        <v>54.478221178054753</v>
      </c>
    </row>
    <row r="6412" spans="1:5">
      <c r="A6412" s="5">
        <v>45600.333333333336</v>
      </c>
      <c r="B6412">
        <v>12.300064086914</v>
      </c>
      <c r="C6412">
        <v>9.3999996185302699</v>
      </c>
      <c r="D6412" s="2">
        <f t="shared" si="200"/>
        <v>45600</v>
      </c>
      <c r="E6412">
        <f t="shared" si="201"/>
        <v>54.478221178054753</v>
      </c>
    </row>
    <row r="6413" spans="1:5">
      <c r="A6413" s="5">
        <v>45600.375</v>
      </c>
      <c r="B6413">
        <v>12.9528760910034</v>
      </c>
      <c r="C6413">
        <v>10.6000003814697</v>
      </c>
      <c r="D6413" s="2">
        <f t="shared" si="200"/>
        <v>45600</v>
      </c>
      <c r="E6413">
        <f t="shared" si="201"/>
        <v>54.478221178054753</v>
      </c>
    </row>
    <row r="6414" spans="1:5">
      <c r="A6414" s="5">
        <v>45600.416666666664</v>
      </c>
      <c r="B6414">
        <v>13.539080619811999</v>
      </c>
      <c r="C6414">
        <v>11.1000003814697</v>
      </c>
      <c r="D6414" s="2">
        <f t="shared" si="200"/>
        <v>45600</v>
      </c>
      <c r="E6414">
        <f t="shared" si="201"/>
        <v>54.478221178054753</v>
      </c>
    </row>
    <row r="6415" spans="1:5">
      <c r="A6415" s="5">
        <v>45600.458333333336</v>
      </c>
      <c r="B6415">
        <v>13.9643440246582</v>
      </c>
      <c r="C6415">
        <v>11.699999809265099</v>
      </c>
      <c r="D6415" s="2">
        <f t="shared" si="200"/>
        <v>45600</v>
      </c>
      <c r="E6415">
        <f t="shared" si="201"/>
        <v>54.478221178054753</v>
      </c>
    </row>
    <row r="6416" spans="1:5">
      <c r="A6416" s="5">
        <v>45600.5</v>
      </c>
      <c r="B6416">
        <v>14.2412405014038</v>
      </c>
      <c r="C6416">
        <v>12.199999809265099</v>
      </c>
      <c r="D6416" s="2">
        <f t="shared" si="200"/>
        <v>45600</v>
      </c>
      <c r="E6416">
        <f t="shared" si="201"/>
        <v>54.478221178054753</v>
      </c>
    </row>
    <row r="6417" spans="1:5">
      <c r="A6417" s="5">
        <v>45600.541666666664</v>
      </c>
      <c r="B6417">
        <v>14.3524932861328</v>
      </c>
      <c r="C6417">
        <v>12.800000190734799</v>
      </c>
      <c r="D6417" s="2">
        <f t="shared" si="200"/>
        <v>45600</v>
      </c>
      <c r="E6417">
        <f t="shared" si="201"/>
        <v>54.478221178054753</v>
      </c>
    </row>
    <row r="6418" spans="1:5">
      <c r="A6418" s="5">
        <v>45600.583333333336</v>
      </c>
      <c r="B6418">
        <v>14.312563896179199</v>
      </c>
      <c r="C6418">
        <v>12.800000190734799</v>
      </c>
      <c r="D6418" s="2">
        <f t="shared" si="200"/>
        <v>45600</v>
      </c>
      <c r="E6418">
        <f t="shared" si="201"/>
        <v>54.478221178054753</v>
      </c>
    </row>
    <row r="6419" spans="1:5">
      <c r="A6419" s="5">
        <v>45600.625</v>
      </c>
      <c r="B6419">
        <v>14.116386413574199</v>
      </c>
      <c r="C6419">
        <v>12.199999809265099</v>
      </c>
      <c r="D6419" s="2">
        <f t="shared" si="200"/>
        <v>45600</v>
      </c>
      <c r="E6419">
        <f t="shared" si="201"/>
        <v>54.478221178054753</v>
      </c>
    </row>
    <row r="6420" spans="1:5">
      <c r="A6420" s="5">
        <v>45600.666666666664</v>
      </c>
      <c r="B6420">
        <v>13.7622022628784</v>
      </c>
      <c r="C6420">
        <v>11.1000003814697</v>
      </c>
      <c r="D6420" s="2">
        <f t="shared" si="200"/>
        <v>45600</v>
      </c>
      <c r="E6420">
        <f t="shared" si="201"/>
        <v>54.478221178054753</v>
      </c>
    </row>
    <row r="6421" spans="1:5">
      <c r="A6421" s="5">
        <v>45600.708333333336</v>
      </c>
      <c r="B6421">
        <v>13.291708946228001</v>
      </c>
      <c r="C6421">
        <v>11.1000003814697</v>
      </c>
      <c r="D6421" s="2">
        <f t="shared" si="200"/>
        <v>45600</v>
      </c>
      <c r="E6421">
        <f t="shared" si="201"/>
        <v>54.478221178054753</v>
      </c>
    </row>
    <row r="6422" spans="1:5">
      <c r="A6422" s="5">
        <v>45600.75</v>
      </c>
      <c r="B6422">
        <v>12.7885437011718</v>
      </c>
      <c r="C6422">
        <v>11.1000003814697</v>
      </c>
      <c r="D6422" s="2">
        <f t="shared" si="200"/>
        <v>45600</v>
      </c>
      <c r="E6422">
        <f t="shared" si="201"/>
        <v>54.478221178054753</v>
      </c>
    </row>
    <row r="6423" spans="1:5">
      <c r="A6423" s="5">
        <v>45600.791666666664</v>
      </c>
      <c r="B6423">
        <v>12.340630531311</v>
      </c>
      <c r="C6423">
        <v>11.1000003814697</v>
      </c>
      <c r="D6423" s="2">
        <f t="shared" si="200"/>
        <v>45600</v>
      </c>
      <c r="E6423">
        <f t="shared" si="201"/>
        <v>54.478221178054753</v>
      </c>
    </row>
    <row r="6424" spans="1:5">
      <c r="A6424" s="5">
        <v>45600.833333333336</v>
      </c>
      <c r="B6424">
        <v>11.9540538787841</v>
      </c>
      <c r="C6424">
        <v>11.1000003814697</v>
      </c>
      <c r="D6424" s="2">
        <f t="shared" si="200"/>
        <v>45600</v>
      </c>
      <c r="E6424">
        <f t="shared" si="201"/>
        <v>54.478221178054753</v>
      </c>
    </row>
    <row r="6425" spans="1:5">
      <c r="A6425" s="5">
        <v>45600.875</v>
      </c>
      <c r="B6425">
        <v>11.6184492111206</v>
      </c>
      <c r="C6425">
        <v>10.6000003814697</v>
      </c>
      <c r="D6425" s="2">
        <f t="shared" si="200"/>
        <v>45600</v>
      </c>
      <c r="E6425">
        <f t="shared" si="201"/>
        <v>54.478221178054753</v>
      </c>
    </row>
    <row r="6426" spans="1:5">
      <c r="A6426" s="5">
        <v>45600.916666666664</v>
      </c>
      <c r="B6426">
        <v>11.4236135482788</v>
      </c>
      <c r="C6426">
        <v>10.6000003814697</v>
      </c>
      <c r="D6426" s="2">
        <f t="shared" si="200"/>
        <v>45600</v>
      </c>
      <c r="E6426">
        <f t="shared" si="201"/>
        <v>54.478221178054753</v>
      </c>
    </row>
    <row r="6427" spans="1:5">
      <c r="A6427" s="5">
        <v>45600.958333333336</v>
      </c>
      <c r="B6427">
        <v>11.2153768539428</v>
      </c>
      <c r="C6427">
        <v>9.3999996185302699</v>
      </c>
      <c r="D6427" s="2">
        <f t="shared" si="200"/>
        <v>45600</v>
      </c>
      <c r="E6427">
        <f t="shared" si="201"/>
        <v>54.478221178054753</v>
      </c>
    </row>
    <row r="6428" spans="1:5">
      <c r="A6428" s="5">
        <v>45601</v>
      </c>
      <c r="B6428">
        <v>10.9986772537231</v>
      </c>
      <c r="C6428">
        <v>9.3999996185302699</v>
      </c>
      <c r="D6428" s="2">
        <f t="shared" si="200"/>
        <v>45601</v>
      </c>
      <c r="E6428">
        <f t="shared" si="201"/>
        <v>52.75829105377187</v>
      </c>
    </row>
    <row r="6429" spans="1:5">
      <c r="A6429" s="5">
        <v>45601.041666666664</v>
      </c>
      <c r="B6429">
        <v>10.7477960586547</v>
      </c>
      <c r="C6429">
        <v>9.3999996185302699</v>
      </c>
      <c r="D6429" s="2">
        <f t="shared" si="200"/>
        <v>45601</v>
      </c>
      <c r="E6429">
        <f t="shared" si="201"/>
        <v>52.75829105377187</v>
      </c>
    </row>
    <row r="6430" spans="1:5">
      <c r="A6430" s="5">
        <v>45601.083333333336</v>
      </c>
      <c r="B6430">
        <v>10.5084838867187</v>
      </c>
      <c r="C6430">
        <v>9.3999996185302699</v>
      </c>
      <c r="D6430" s="2">
        <f t="shared" si="200"/>
        <v>45601</v>
      </c>
      <c r="E6430">
        <f t="shared" si="201"/>
        <v>52.75829105377187</v>
      </c>
    </row>
    <row r="6431" spans="1:5">
      <c r="A6431" s="5">
        <v>45601.125</v>
      </c>
      <c r="B6431">
        <v>10.318009376525801</v>
      </c>
      <c r="C6431">
        <v>10</v>
      </c>
      <c r="D6431" s="2">
        <f t="shared" si="200"/>
        <v>45601</v>
      </c>
      <c r="E6431">
        <f t="shared" si="201"/>
        <v>52.75829105377187</v>
      </c>
    </row>
    <row r="6432" spans="1:5">
      <c r="A6432" s="5">
        <v>45601.166666666664</v>
      </c>
      <c r="B6432">
        <v>10.254051208496</v>
      </c>
      <c r="C6432">
        <v>10</v>
      </c>
      <c r="D6432" s="2">
        <f t="shared" si="200"/>
        <v>45601</v>
      </c>
      <c r="E6432">
        <f t="shared" si="201"/>
        <v>52.75829105377187</v>
      </c>
    </row>
    <row r="6433" spans="1:5">
      <c r="A6433" s="5">
        <v>45601.208333333336</v>
      </c>
      <c r="B6433">
        <v>10.294715881347599</v>
      </c>
      <c r="C6433">
        <v>10.6000003814697</v>
      </c>
      <c r="D6433" s="2">
        <f t="shared" si="200"/>
        <v>45601</v>
      </c>
      <c r="E6433">
        <f t="shared" si="201"/>
        <v>52.75829105377187</v>
      </c>
    </row>
    <row r="6434" spans="1:5">
      <c r="A6434" s="5">
        <v>45601.25</v>
      </c>
      <c r="B6434">
        <v>10.4208917617797</v>
      </c>
      <c r="C6434">
        <v>11.1000003814697</v>
      </c>
      <c r="D6434" s="2">
        <f t="shared" si="200"/>
        <v>45601</v>
      </c>
      <c r="E6434">
        <f t="shared" si="201"/>
        <v>52.75829105377187</v>
      </c>
    </row>
    <row r="6435" spans="1:5">
      <c r="A6435" s="5">
        <v>45601.291666666664</v>
      </c>
      <c r="B6435">
        <v>10.735774993896401</v>
      </c>
      <c r="C6435">
        <v>11.1000003814697</v>
      </c>
      <c r="D6435" s="2">
        <f t="shared" si="200"/>
        <v>45601</v>
      </c>
      <c r="E6435">
        <f t="shared" si="201"/>
        <v>52.75829105377187</v>
      </c>
    </row>
    <row r="6436" spans="1:5">
      <c r="A6436" s="5">
        <v>45601.333333333336</v>
      </c>
      <c r="B6436">
        <v>11.317105293273899</v>
      </c>
      <c r="C6436">
        <v>11.699999809265099</v>
      </c>
      <c r="D6436" s="2">
        <f t="shared" si="200"/>
        <v>45601</v>
      </c>
      <c r="E6436">
        <f t="shared" si="201"/>
        <v>52.75829105377187</v>
      </c>
    </row>
    <row r="6437" spans="1:5">
      <c r="A6437" s="5">
        <v>45601.375</v>
      </c>
      <c r="B6437">
        <v>11.9079627990722</v>
      </c>
      <c r="C6437">
        <v>12.800000190734799</v>
      </c>
      <c r="D6437" s="2">
        <f t="shared" si="200"/>
        <v>45601</v>
      </c>
      <c r="E6437">
        <f t="shared" si="201"/>
        <v>52.75829105377187</v>
      </c>
    </row>
    <row r="6438" spans="1:5">
      <c r="A6438" s="5">
        <v>45601.416666666664</v>
      </c>
      <c r="B6438">
        <v>12.369029045104901</v>
      </c>
      <c r="C6438">
        <v>13.300000190734799</v>
      </c>
      <c r="D6438" s="2">
        <f t="shared" si="200"/>
        <v>45601</v>
      </c>
      <c r="E6438">
        <f t="shared" si="201"/>
        <v>52.75829105377187</v>
      </c>
    </row>
    <row r="6439" spans="1:5">
      <c r="A6439" s="5">
        <v>45601.458333333336</v>
      </c>
      <c r="B6439">
        <v>12.70077419281</v>
      </c>
      <c r="C6439">
        <v>15</v>
      </c>
      <c r="D6439" s="2">
        <f t="shared" si="200"/>
        <v>45601</v>
      </c>
      <c r="E6439">
        <f t="shared" si="201"/>
        <v>52.75829105377187</v>
      </c>
    </row>
    <row r="6440" spans="1:5">
      <c r="A6440" s="5">
        <v>45601.5</v>
      </c>
      <c r="B6440">
        <v>12.900829315185501</v>
      </c>
      <c r="C6440">
        <v>16.100000381469702</v>
      </c>
      <c r="D6440" s="2">
        <f t="shared" si="200"/>
        <v>45601</v>
      </c>
      <c r="E6440">
        <f t="shared" si="201"/>
        <v>52.75829105377187</v>
      </c>
    </row>
    <row r="6441" spans="1:5">
      <c r="A6441" s="5">
        <v>45601.541666666664</v>
      </c>
      <c r="B6441">
        <v>12.921572685241699</v>
      </c>
      <c r="C6441">
        <v>17.2000007629394</v>
      </c>
      <c r="D6441" s="2">
        <f t="shared" si="200"/>
        <v>45601</v>
      </c>
      <c r="E6441">
        <f t="shared" si="201"/>
        <v>52.75829105377187</v>
      </c>
    </row>
    <row r="6442" spans="1:5">
      <c r="A6442" s="5">
        <v>45601.583333333336</v>
      </c>
      <c r="B6442">
        <v>12.8045310974121</v>
      </c>
      <c r="C6442">
        <v>15</v>
      </c>
      <c r="D6442" s="2">
        <f t="shared" si="200"/>
        <v>45601</v>
      </c>
      <c r="E6442">
        <f t="shared" si="201"/>
        <v>52.75829105377187</v>
      </c>
    </row>
    <row r="6443" spans="1:5">
      <c r="A6443" s="5">
        <v>45601.625</v>
      </c>
      <c r="B6443">
        <v>12.5575618743896</v>
      </c>
      <c r="C6443">
        <v>13.899999618530201</v>
      </c>
      <c r="D6443" s="2">
        <f t="shared" si="200"/>
        <v>45601</v>
      </c>
      <c r="E6443">
        <f t="shared" si="201"/>
        <v>52.75829105377187</v>
      </c>
    </row>
    <row r="6444" spans="1:5">
      <c r="A6444" s="5">
        <v>45601.666666666664</v>
      </c>
      <c r="B6444">
        <v>12.2244443893432</v>
      </c>
      <c r="C6444">
        <v>12.800000190734799</v>
      </c>
      <c r="D6444" s="2">
        <f t="shared" si="200"/>
        <v>45601</v>
      </c>
      <c r="E6444">
        <f t="shared" si="201"/>
        <v>52.75829105377187</v>
      </c>
    </row>
    <row r="6445" spans="1:5">
      <c r="A6445" s="5">
        <v>45601.708333333336</v>
      </c>
      <c r="B6445">
        <v>12.0433387756347</v>
      </c>
      <c r="C6445">
        <v>12.199999809265099</v>
      </c>
      <c r="D6445" s="2">
        <f t="shared" si="200"/>
        <v>45601</v>
      </c>
      <c r="E6445">
        <f t="shared" si="201"/>
        <v>52.75829105377187</v>
      </c>
    </row>
    <row r="6446" spans="1:5">
      <c r="A6446" s="5">
        <v>45601.75</v>
      </c>
      <c r="B6446">
        <v>11.9559936523437</v>
      </c>
      <c r="C6446">
        <v>12.199999809265099</v>
      </c>
      <c r="D6446" s="2">
        <f t="shared" si="200"/>
        <v>45601</v>
      </c>
      <c r="E6446">
        <f t="shared" si="201"/>
        <v>52.75829105377187</v>
      </c>
    </row>
    <row r="6447" spans="1:5">
      <c r="A6447" s="5">
        <v>45601.791666666664</v>
      </c>
      <c r="B6447">
        <v>11.777315139770501</v>
      </c>
      <c r="C6447">
        <v>11.699999809265099</v>
      </c>
      <c r="D6447" s="2">
        <f t="shared" si="200"/>
        <v>45601</v>
      </c>
      <c r="E6447">
        <f t="shared" si="201"/>
        <v>52.75829105377187</v>
      </c>
    </row>
    <row r="6448" spans="1:5">
      <c r="A6448" s="5">
        <v>45601.833333333336</v>
      </c>
      <c r="B6448">
        <v>11.4782695770263</v>
      </c>
      <c r="C6448">
        <v>11.699999809265099</v>
      </c>
      <c r="D6448" s="2">
        <f t="shared" si="200"/>
        <v>45601</v>
      </c>
      <c r="E6448">
        <f t="shared" si="201"/>
        <v>52.75829105377187</v>
      </c>
    </row>
    <row r="6449" spans="1:5">
      <c r="A6449" s="5">
        <v>45601.875</v>
      </c>
      <c r="B6449">
        <v>11.3500261306762</v>
      </c>
      <c r="C6449">
        <v>11.699999809265099</v>
      </c>
      <c r="D6449" s="2">
        <f t="shared" si="200"/>
        <v>45601</v>
      </c>
      <c r="E6449">
        <f t="shared" si="201"/>
        <v>52.75829105377187</v>
      </c>
    </row>
    <row r="6450" spans="1:5">
      <c r="A6450" s="5">
        <v>45601.916666666664</v>
      </c>
      <c r="B6450">
        <v>11.186215400695801</v>
      </c>
      <c r="C6450">
        <v>11.1000003814697</v>
      </c>
      <c r="D6450" s="2">
        <f t="shared" si="200"/>
        <v>45601</v>
      </c>
      <c r="E6450">
        <f t="shared" si="201"/>
        <v>52.75829105377187</v>
      </c>
    </row>
    <row r="6451" spans="1:5">
      <c r="A6451" s="5">
        <v>45601.958333333336</v>
      </c>
      <c r="B6451">
        <v>11.0038442611694</v>
      </c>
      <c r="C6451">
        <v>11.1000003814697</v>
      </c>
      <c r="D6451" s="2">
        <f t="shared" si="200"/>
        <v>45601</v>
      </c>
      <c r="E6451">
        <f t="shared" si="201"/>
        <v>52.75829105377187</v>
      </c>
    </row>
    <row r="6452" spans="1:5">
      <c r="A6452" s="5">
        <v>45602</v>
      </c>
      <c r="B6452">
        <v>10.7753782272338</v>
      </c>
      <c r="C6452">
        <v>11.1000003814697</v>
      </c>
      <c r="D6452" s="2">
        <f t="shared" si="200"/>
        <v>45602</v>
      </c>
      <c r="E6452">
        <f t="shared" si="201"/>
        <v>49.118437826633411</v>
      </c>
    </row>
    <row r="6453" spans="1:5">
      <c r="A6453" s="5">
        <v>45602.041666666664</v>
      </c>
      <c r="B6453">
        <v>10.5117416381835</v>
      </c>
      <c r="C6453">
        <v>11.1000003814697</v>
      </c>
      <c r="D6453" s="2">
        <f t="shared" si="200"/>
        <v>45602</v>
      </c>
      <c r="E6453">
        <f t="shared" si="201"/>
        <v>49.118437826633411</v>
      </c>
    </row>
    <row r="6454" spans="1:5">
      <c r="A6454" s="5">
        <v>45602.083333333336</v>
      </c>
      <c r="B6454">
        <v>10.220837593078601</v>
      </c>
      <c r="C6454">
        <v>10.6000003814697</v>
      </c>
      <c r="D6454" s="2">
        <f t="shared" si="200"/>
        <v>45602</v>
      </c>
      <c r="E6454">
        <f t="shared" si="201"/>
        <v>49.118437826633411</v>
      </c>
    </row>
    <row r="6455" spans="1:5">
      <c r="A6455" s="5">
        <v>45602.125</v>
      </c>
      <c r="B6455">
        <v>9.8122444152831996</v>
      </c>
      <c r="C6455">
        <v>10.6000003814697</v>
      </c>
      <c r="D6455" s="2">
        <f t="shared" si="200"/>
        <v>45602</v>
      </c>
      <c r="E6455">
        <f t="shared" si="201"/>
        <v>49.118437826633411</v>
      </c>
    </row>
    <row r="6456" spans="1:5">
      <c r="A6456" s="5">
        <v>45602.166666666664</v>
      </c>
      <c r="B6456">
        <v>9.3511905670165998</v>
      </c>
      <c r="C6456">
        <v>11.1000003814697</v>
      </c>
      <c r="D6456" s="2">
        <f t="shared" si="200"/>
        <v>45602</v>
      </c>
      <c r="E6456">
        <f t="shared" si="201"/>
        <v>49.118437826633411</v>
      </c>
    </row>
    <row r="6457" spans="1:5">
      <c r="A6457" s="5">
        <v>45602.208333333336</v>
      </c>
      <c r="B6457">
        <v>9.0052719116210902</v>
      </c>
      <c r="C6457">
        <v>11.1000003814697</v>
      </c>
      <c r="D6457" s="2">
        <f t="shared" si="200"/>
        <v>45602</v>
      </c>
      <c r="E6457">
        <f t="shared" si="201"/>
        <v>49.118437826633411</v>
      </c>
    </row>
    <row r="6458" spans="1:5">
      <c r="A6458" s="5">
        <v>45602.25</v>
      </c>
      <c r="B6458">
        <v>8.7883138656616193</v>
      </c>
      <c r="C6458">
        <v>11.699999809265099</v>
      </c>
      <c r="D6458" s="2">
        <f t="shared" si="200"/>
        <v>45602</v>
      </c>
      <c r="E6458">
        <f t="shared" si="201"/>
        <v>49.118437826633411</v>
      </c>
    </row>
    <row r="6459" spans="1:5">
      <c r="A6459" s="5">
        <v>45602.291666666664</v>
      </c>
      <c r="B6459">
        <v>8.7983818054199201</v>
      </c>
      <c r="C6459">
        <v>11.1000003814697</v>
      </c>
      <c r="D6459" s="2">
        <f t="shared" si="200"/>
        <v>45602</v>
      </c>
      <c r="E6459">
        <f t="shared" si="201"/>
        <v>49.118437826633411</v>
      </c>
    </row>
    <row r="6460" spans="1:5">
      <c r="A6460" s="5">
        <v>45602.333333333336</v>
      </c>
      <c r="B6460">
        <v>9.0161647796630806</v>
      </c>
      <c r="C6460">
        <v>11.1000003814697</v>
      </c>
      <c r="D6460" s="2">
        <f t="shared" si="200"/>
        <v>45602</v>
      </c>
      <c r="E6460">
        <f t="shared" si="201"/>
        <v>49.118437826633411</v>
      </c>
    </row>
    <row r="6461" spans="1:5">
      <c r="A6461" s="5">
        <v>45602.375</v>
      </c>
      <c r="B6461">
        <v>9.3986473083496094</v>
      </c>
      <c r="C6461">
        <v>12.199999809265099</v>
      </c>
      <c r="D6461" s="2">
        <f t="shared" si="200"/>
        <v>45602</v>
      </c>
      <c r="E6461">
        <f t="shared" si="201"/>
        <v>49.118437826633411</v>
      </c>
    </row>
    <row r="6462" spans="1:5">
      <c r="A6462" s="5">
        <v>45602.416666666664</v>
      </c>
      <c r="B6462">
        <v>10.023876190185501</v>
      </c>
      <c r="C6462">
        <v>12.199999809265099</v>
      </c>
      <c r="D6462" s="2">
        <f t="shared" si="200"/>
        <v>45602</v>
      </c>
      <c r="E6462">
        <f t="shared" si="201"/>
        <v>49.118437826633411</v>
      </c>
    </row>
    <row r="6463" spans="1:5">
      <c r="A6463" s="5">
        <v>45602.458333333336</v>
      </c>
      <c r="B6463">
        <v>10.531719207763601</v>
      </c>
      <c r="C6463">
        <v>13.300000190734799</v>
      </c>
      <c r="D6463" s="2">
        <f t="shared" si="200"/>
        <v>45602</v>
      </c>
      <c r="E6463">
        <f t="shared" si="201"/>
        <v>49.118437826633411</v>
      </c>
    </row>
    <row r="6464" spans="1:5">
      <c r="A6464" s="5">
        <v>45602.5</v>
      </c>
      <c r="B6464">
        <v>10.861542701721101</v>
      </c>
      <c r="C6464">
        <v>13.300000190734799</v>
      </c>
      <c r="D6464" s="2">
        <f t="shared" si="200"/>
        <v>45602</v>
      </c>
      <c r="E6464">
        <f t="shared" si="201"/>
        <v>49.118437826633411</v>
      </c>
    </row>
    <row r="6465" spans="1:5">
      <c r="A6465" s="5">
        <v>45602.541666666664</v>
      </c>
      <c r="B6465">
        <v>10.869208335876399</v>
      </c>
      <c r="C6465">
        <v>14.399999618530201</v>
      </c>
      <c r="D6465" s="2">
        <f t="shared" si="200"/>
        <v>45602</v>
      </c>
      <c r="E6465">
        <f t="shared" si="201"/>
        <v>49.118437826633411</v>
      </c>
    </row>
    <row r="6466" spans="1:5">
      <c r="A6466" s="5">
        <v>45602.583333333336</v>
      </c>
      <c r="B6466">
        <v>10.8042087554931</v>
      </c>
      <c r="C6466">
        <v>13.899999618530201</v>
      </c>
      <c r="D6466" s="2">
        <f t="shared" si="200"/>
        <v>45602</v>
      </c>
      <c r="E6466">
        <f t="shared" si="201"/>
        <v>49.118437826633411</v>
      </c>
    </row>
    <row r="6467" spans="1:5">
      <c r="A6467" s="5">
        <v>45602.625</v>
      </c>
      <c r="B6467">
        <v>10.5075216293334</v>
      </c>
      <c r="C6467">
        <v>12.800000190734799</v>
      </c>
      <c r="D6467" s="2">
        <f t="shared" ref="D6467:D6530" si="202">DATE(YEAR(A6467), MONTH(A6467), DAY(A6467))</f>
        <v>45602</v>
      </c>
      <c r="E6467">
        <f t="shared" ref="E6467:E6530" si="203">AVERAGEIF(D:D, D6467, B:B)*1.8+32</f>
        <v>49.118437826633411</v>
      </c>
    </row>
    <row r="6468" spans="1:5">
      <c r="A6468" s="5">
        <v>45602.666666666664</v>
      </c>
      <c r="B6468">
        <v>10.077613830566399</v>
      </c>
      <c r="C6468">
        <v>10</v>
      </c>
      <c r="D6468" s="2">
        <f t="shared" si="202"/>
        <v>45602</v>
      </c>
      <c r="E6468">
        <f t="shared" si="203"/>
        <v>49.118437826633411</v>
      </c>
    </row>
    <row r="6469" spans="1:5">
      <c r="A6469" s="5">
        <v>45602.708333333336</v>
      </c>
      <c r="B6469">
        <v>9.5822010040283203</v>
      </c>
      <c r="C6469">
        <v>7.8000001907348597</v>
      </c>
      <c r="D6469" s="2">
        <f t="shared" si="202"/>
        <v>45602</v>
      </c>
      <c r="E6469">
        <f t="shared" si="203"/>
        <v>49.118437826633411</v>
      </c>
    </row>
    <row r="6470" spans="1:5">
      <c r="A6470" s="5">
        <v>45602.75</v>
      </c>
      <c r="B6470">
        <v>9.0631828308105398</v>
      </c>
      <c r="C6470">
        <v>7.1999998092651296</v>
      </c>
      <c r="D6470" s="2">
        <f t="shared" si="202"/>
        <v>45602</v>
      </c>
      <c r="E6470">
        <f t="shared" si="203"/>
        <v>49.118437826633411</v>
      </c>
    </row>
    <row r="6471" spans="1:5">
      <c r="A6471" s="5">
        <v>45602.791666666664</v>
      </c>
      <c r="B6471">
        <v>8.6853675842285103</v>
      </c>
      <c r="C6471">
        <v>6.0999999046325604</v>
      </c>
      <c r="D6471" s="2">
        <f t="shared" si="202"/>
        <v>45602</v>
      </c>
      <c r="E6471">
        <f t="shared" si="203"/>
        <v>49.118437826633411</v>
      </c>
    </row>
    <row r="6472" spans="1:5">
      <c r="A6472" s="5">
        <v>45602.833333333336</v>
      </c>
      <c r="B6472">
        <v>8.2896661758422798</v>
      </c>
      <c r="C6472">
        <v>6.0999999046325604</v>
      </c>
      <c r="D6472" s="2">
        <f t="shared" si="202"/>
        <v>45602</v>
      </c>
      <c r="E6472">
        <f t="shared" si="203"/>
        <v>49.118437826633411</v>
      </c>
    </row>
    <row r="6473" spans="1:5">
      <c r="A6473" s="5">
        <v>45602.875</v>
      </c>
      <c r="B6473">
        <v>7.9690246582031197</v>
      </c>
      <c r="C6473">
        <v>6.6999998092651296</v>
      </c>
      <c r="D6473" s="2">
        <f t="shared" si="202"/>
        <v>45602</v>
      </c>
      <c r="E6473">
        <f t="shared" si="203"/>
        <v>49.118437826633411</v>
      </c>
    </row>
    <row r="6474" spans="1:5">
      <c r="A6474" s="5">
        <v>45602.916666666664</v>
      </c>
      <c r="B6474">
        <v>7.7660784721374503</v>
      </c>
      <c r="C6474">
        <v>6.6999998092651296</v>
      </c>
      <c r="D6474" s="2">
        <f t="shared" si="202"/>
        <v>45602</v>
      </c>
      <c r="E6474">
        <f t="shared" si="203"/>
        <v>49.118437826633411</v>
      </c>
    </row>
    <row r="6475" spans="1:5">
      <c r="A6475" s="5">
        <v>45602.958333333336</v>
      </c>
      <c r="B6475">
        <v>7.53645420074462</v>
      </c>
      <c r="C6475">
        <v>6.6999998092651296</v>
      </c>
      <c r="D6475" s="2">
        <f t="shared" si="202"/>
        <v>45602</v>
      </c>
      <c r="E6475">
        <f t="shared" si="203"/>
        <v>49.118437826633411</v>
      </c>
    </row>
    <row r="6476" spans="1:5">
      <c r="A6476" s="5">
        <v>45603</v>
      </c>
      <c r="B6476">
        <v>7.2612600326537997</v>
      </c>
      <c r="C6476">
        <v>6.6999998092651296</v>
      </c>
      <c r="D6476" s="2">
        <f t="shared" si="202"/>
        <v>45603</v>
      </c>
      <c r="E6476">
        <f t="shared" si="203"/>
        <v>46.134248590469355</v>
      </c>
    </row>
    <row r="6477" spans="1:5">
      <c r="A6477" s="5">
        <v>45603.041666666664</v>
      </c>
      <c r="B6477">
        <v>6.9678812026977504</v>
      </c>
      <c r="C6477">
        <v>5.5999999046325604</v>
      </c>
      <c r="D6477" s="2">
        <f t="shared" si="202"/>
        <v>45603</v>
      </c>
      <c r="E6477">
        <f t="shared" si="203"/>
        <v>46.134248590469355</v>
      </c>
    </row>
    <row r="6478" spans="1:5">
      <c r="A6478" s="5">
        <v>45603.083333333336</v>
      </c>
      <c r="B6478">
        <v>6.6984610557556099</v>
      </c>
      <c r="C6478">
        <v>5</v>
      </c>
      <c r="D6478" s="2">
        <f t="shared" si="202"/>
        <v>45603</v>
      </c>
      <c r="E6478">
        <f t="shared" si="203"/>
        <v>46.134248590469355</v>
      </c>
    </row>
    <row r="6479" spans="1:5">
      <c r="A6479" s="5">
        <v>45603.125</v>
      </c>
      <c r="B6479">
        <v>6.4699521064758301</v>
      </c>
      <c r="C6479">
        <v>5</v>
      </c>
      <c r="D6479" s="2">
        <f t="shared" si="202"/>
        <v>45603</v>
      </c>
      <c r="E6479">
        <f t="shared" si="203"/>
        <v>46.134248590469355</v>
      </c>
    </row>
    <row r="6480" spans="1:5">
      <c r="A6480" s="5">
        <v>45603.166666666664</v>
      </c>
      <c r="B6480">
        <v>6.2484993934631303</v>
      </c>
      <c r="C6480">
        <v>5</v>
      </c>
      <c r="D6480" s="2">
        <f t="shared" si="202"/>
        <v>45603</v>
      </c>
      <c r="E6480">
        <f t="shared" si="203"/>
        <v>46.134248590469355</v>
      </c>
    </row>
    <row r="6481" spans="1:5">
      <c r="A6481" s="5">
        <v>45603.208333333336</v>
      </c>
      <c r="B6481">
        <v>6.0780062675476003</v>
      </c>
      <c r="C6481">
        <v>5</v>
      </c>
      <c r="D6481" s="2">
        <f t="shared" si="202"/>
        <v>45603</v>
      </c>
      <c r="E6481">
        <f t="shared" si="203"/>
        <v>46.134248590469355</v>
      </c>
    </row>
    <row r="6482" spans="1:5">
      <c r="A6482" s="5">
        <v>45603.25</v>
      </c>
      <c r="B6482">
        <v>6.0288105010986301</v>
      </c>
      <c r="C6482">
        <v>6.0999999046325604</v>
      </c>
      <c r="D6482" s="2">
        <f t="shared" si="202"/>
        <v>45603</v>
      </c>
      <c r="E6482">
        <f t="shared" si="203"/>
        <v>46.134248590469355</v>
      </c>
    </row>
    <row r="6483" spans="1:5">
      <c r="A6483" s="5">
        <v>45603.291666666664</v>
      </c>
      <c r="B6483">
        <v>6.1998057365417401</v>
      </c>
      <c r="C6483">
        <v>7.8000001907348597</v>
      </c>
      <c r="D6483" s="2">
        <f t="shared" si="202"/>
        <v>45603</v>
      </c>
      <c r="E6483">
        <f t="shared" si="203"/>
        <v>46.134248590469355</v>
      </c>
    </row>
    <row r="6484" spans="1:5">
      <c r="A6484" s="5">
        <v>45603.333333333336</v>
      </c>
      <c r="B6484">
        <v>6.7163915634155202</v>
      </c>
      <c r="C6484">
        <v>7.1999998092651296</v>
      </c>
      <c r="D6484" s="2">
        <f t="shared" si="202"/>
        <v>45603</v>
      </c>
      <c r="E6484">
        <f t="shared" si="203"/>
        <v>46.134248590469355</v>
      </c>
    </row>
    <row r="6485" spans="1:5">
      <c r="A6485" s="5">
        <v>45603.375</v>
      </c>
      <c r="B6485">
        <v>7.3903741836547798</v>
      </c>
      <c r="C6485">
        <v>7.8000001907348597</v>
      </c>
      <c r="D6485" s="2">
        <f t="shared" si="202"/>
        <v>45603</v>
      </c>
      <c r="E6485">
        <f t="shared" si="203"/>
        <v>46.134248590469355</v>
      </c>
    </row>
    <row r="6486" spans="1:5">
      <c r="A6486" s="5">
        <v>45603.416666666664</v>
      </c>
      <c r="B6486">
        <v>8.1430349349975497</v>
      </c>
      <c r="C6486">
        <v>7.8000001907348597</v>
      </c>
      <c r="D6486" s="2">
        <f t="shared" si="202"/>
        <v>45603</v>
      </c>
      <c r="E6486">
        <f t="shared" si="203"/>
        <v>46.134248590469355</v>
      </c>
    </row>
    <row r="6487" spans="1:5">
      <c r="A6487" s="5">
        <v>45603.458333333336</v>
      </c>
      <c r="B6487">
        <v>8.8393335342407209</v>
      </c>
      <c r="C6487">
        <v>8.8999996185302699</v>
      </c>
      <c r="D6487" s="2">
        <f t="shared" si="202"/>
        <v>45603</v>
      </c>
      <c r="E6487">
        <f t="shared" si="203"/>
        <v>46.134248590469355</v>
      </c>
    </row>
    <row r="6488" spans="1:5">
      <c r="A6488" s="5">
        <v>45603.5</v>
      </c>
      <c r="B6488">
        <v>9.2992696762084908</v>
      </c>
      <c r="C6488">
        <v>9.3999996185302699</v>
      </c>
      <c r="D6488" s="2">
        <f t="shared" si="202"/>
        <v>45603</v>
      </c>
      <c r="E6488">
        <f t="shared" si="203"/>
        <v>46.134248590469355</v>
      </c>
    </row>
    <row r="6489" spans="1:5">
      <c r="A6489" s="5">
        <v>45603.541666666664</v>
      </c>
      <c r="B6489">
        <v>9.6080636978149396</v>
      </c>
      <c r="C6489">
        <v>9.3999996185302699</v>
      </c>
      <c r="D6489" s="2">
        <f t="shared" si="202"/>
        <v>45603</v>
      </c>
      <c r="E6489">
        <f t="shared" si="203"/>
        <v>46.134248590469355</v>
      </c>
    </row>
    <row r="6490" spans="1:5">
      <c r="A6490" s="5">
        <v>45603.583333333336</v>
      </c>
      <c r="B6490">
        <v>9.7363557815551705</v>
      </c>
      <c r="C6490">
        <v>9.3999996185302699</v>
      </c>
      <c r="D6490" s="2">
        <f t="shared" si="202"/>
        <v>45603</v>
      </c>
      <c r="E6490">
        <f t="shared" si="203"/>
        <v>46.134248590469355</v>
      </c>
    </row>
    <row r="6491" spans="1:5">
      <c r="A6491" s="5">
        <v>45603.625</v>
      </c>
      <c r="B6491">
        <v>9.7203083038330007</v>
      </c>
      <c r="C6491">
        <v>9.3999996185302699</v>
      </c>
      <c r="D6491" s="2">
        <f t="shared" si="202"/>
        <v>45603</v>
      </c>
      <c r="E6491">
        <f t="shared" si="203"/>
        <v>46.134248590469355</v>
      </c>
    </row>
    <row r="6492" spans="1:5">
      <c r="A6492" s="5">
        <v>45603.666666666664</v>
      </c>
      <c r="B6492">
        <v>9.42891025543212</v>
      </c>
      <c r="C6492">
        <v>8.8999996185302699</v>
      </c>
      <c r="D6492" s="2">
        <f t="shared" si="202"/>
        <v>45603</v>
      </c>
      <c r="E6492">
        <f t="shared" si="203"/>
        <v>46.134248590469355</v>
      </c>
    </row>
    <row r="6493" spans="1:5">
      <c r="A6493" s="5">
        <v>45603.708333333336</v>
      </c>
      <c r="B6493">
        <v>8.9924173355102504</v>
      </c>
      <c r="C6493">
        <v>7.8000001907348597</v>
      </c>
      <c r="D6493" s="2">
        <f t="shared" si="202"/>
        <v>45603</v>
      </c>
      <c r="E6493">
        <f t="shared" si="203"/>
        <v>46.134248590469355</v>
      </c>
    </row>
    <row r="6494" spans="1:5">
      <c r="A6494" s="5">
        <v>45603.75</v>
      </c>
      <c r="B6494">
        <v>8.6239986419677699</v>
      </c>
      <c r="C6494">
        <v>7.8000001907348597</v>
      </c>
      <c r="D6494" s="2">
        <f t="shared" si="202"/>
        <v>45603</v>
      </c>
      <c r="E6494">
        <f t="shared" si="203"/>
        <v>46.134248590469355</v>
      </c>
    </row>
    <row r="6495" spans="1:5">
      <c r="A6495" s="5">
        <v>45603.791666666664</v>
      </c>
      <c r="B6495">
        <v>8.3808803558349592</v>
      </c>
      <c r="C6495">
        <v>7.1999998092651296</v>
      </c>
      <c r="D6495" s="2">
        <f t="shared" si="202"/>
        <v>45603</v>
      </c>
      <c r="E6495">
        <f t="shared" si="203"/>
        <v>46.134248590469355</v>
      </c>
    </row>
    <row r="6496" spans="1:5">
      <c r="A6496" s="5">
        <v>45603.833333333336</v>
      </c>
      <c r="B6496">
        <v>8.1731815338134695</v>
      </c>
      <c r="C6496">
        <v>6.0999999046325604</v>
      </c>
      <c r="D6496" s="2">
        <f t="shared" si="202"/>
        <v>45603</v>
      </c>
      <c r="E6496">
        <f t="shared" si="203"/>
        <v>46.134248590469355</v>
      </c>
    </row>
    <row r="6497" spans="1:5">
      <c r="A6497" s="5">
        <v>45603.875</v>
      </c>
      <c r="B6497">
        <v>7.9659042358398402</v>
      </c>
      <c r="C6497">
        <v>7.1999998092651296</v>
      </c>
      <c r="D6497" s="2">
        <f t="shared" si="202"/>
        <v>45603</v>
      </c>
      <c r="E6497">
        <f t="shared" si="203"/>
        <v>46.134248590469355</v>
      </c>
    </row>
    <row r="6498" spans="1:5">
      <c r="A6498" s="5">
        <v>45603.916666666664</v>
      </c>
      <c r="B6498">
        <v>7.7853121757507298</v>
      </c>
      <c r="C6498">
        <v>6.6999998092651296</v>
      </c>
      <c r="D6498" s="2">
        <f t="shared" si="202"/>
        <v>45603</v>
      </c>
      <c r="E6498">
        <f t="shared" si="203"/>
        <v>46.134248590469355</v>
      </c>
    </row>
    <row r="6499" spans="1:5">
      <c r="A6499" s="5">
        <v>45603.958333333336</v>
      </c>
      <c r="B6499">
        <v>7.7002353668212802</v>
      </c>
      <c r="C6499">
        <v>6.0999999046325604</v>
      </c>
      <c r="D6499" s="2">
        <f t="shared" si="202"/>
        <v>45603</v>
      </c>
      <c r="E6499">
        <f t="shared" si="203"/>
        <v>46.134248590469355</v>
      </c>
    </row>
    <row r="6500" spans="1:5">
      <c r="A6500" s="5">
        <v>45604</v>
      </c>
      <c r="B6500">
        <v>7.62444972991943</v>
      </c>
      <c r="C6500">
        <v>5.5999999046325604</v>
      </c>
      <c r="D6500" s="2">
        <f t="shared" si="202"/>
        <v>45604</v>
      </c>
      <c r="E6500">
        <f t="shared" si="203"/>
        <v>50.754197013378089</v>
      </c>
    </row>
    <row r="6501" spans="1:5">
      <c r="A6501" s="5">
        <v>45604.041666666664</v>
      </c>
      <c r="B6501">
        <v>7.5297837257385201</v>
      </c>
      <c r="C6501">
        <v>5.5999999046325604</v>
      </c>
      <c r="D6501" s="2">
        <f t="shared" si="202"/>
        <v>45604</v>
      </c>
      <c r="E6501">
        <f t="shared" si="203"/>
        <v>50.754197013378089</v>
      </c>
    </row>
    <row r="6502" spans="1:5">
      <c r="A6502" s="5">
        <v>45604.083333333336</v>
      </c>
      <c r="B6502">
        <v>7.4347639083862296</v>
      </c>
      <c r="C6502">
        <v>5</v>
      </c>
      <c r="D6502" s="2">
        <f t="shared" si="202"/>
        <v>45604</v>
      </c>
      <c r="E6502">
        <f t="shared" si="203"/>
        <v>50.754197013378089</v>
      </c>
    </row>
    <row r="6503" spans="1:5">
      <c r="A6503" s="5">
        <v>45604.125</v>
      </c>
      <c r="B6503">
        <v>7.3973832130432102</v>
      </c>
      <c r="C6503">
        <v>5</v>
      </c>
      <c r="D6503" s="2">
        <f t="shared" si="202"/>
        <v>45604</v>
      </c>
      <c r="E6503">
        <f t="shared" si="203"/>
        <v>50.754197013378089</v>
      </c>
    </row>
    <row r="6504" spans="1:5">
      <c r="A6504" s="5">
        <v>45604.166666666664</v>
      </c>
      <c r="B6504">
        <v>7.3883466720581001</v>
      </c>
      <c r="C6504">
        <v>5</v>
      </c>
      <c r="D6504" s="2">
        <f t="shared" si="202"/>
        <v>45604</v>
      </c>
      <c r="E6504">
        <f t="shared" si="203"/>
        <v>50.754197013378089</v>
      </c>
    </row>
    <row r="6505" spans="1:5">
      <c r="A6505" s="5">
        <v>45604.208333333336</v>
      </c>
      <c r="B6505">
        <v>7.3811578750610298</v>
      </c>
      <c r="C6505">
        <v>5</v>
      </c>
      <c r="D6505" s="2">
        <f t="shared" si="202"/>
        <v>45604</v>
      </c>
      <c r="E6505">
        <f t="shared" si="203"/>
        <v>50.754197013378089</v>
      </c>
    </row>
    <row r="6506" spans="1:5">
      <c r="A6506" s="5">
        <v>45604.25</v>
      </c>
      <c r="B6506">
        <v>7.4345359802245996</v>
      </c>
      <c r="C6506">
        <v>5</v>
      </c>
      <c r="D6506" s="2">
        <f t="shared" si="202"/>
        <v>45604</v>
      </c>
      <c r="E6506">
        <f t="shared" si="203"/>
        <v>50.754197013378089</v>
      </c>
    </row>
    <row r="6507" spans="1:5">
      <c r="A6507" s="5">
        <v>45604.291666666664</v>
      </c>
      <c r="B6507">
        <v>7.6312556266784597</v>
      </c>
      <c r="C6507">
        <v>5</v>
      </c>
      <c r="D6507" s="2">
        <f t="shared" si="202"/>
        <v>45604</v>
      </c>
      <c r="E6507">
        <f t="shared" si="203"/>
        <v>50.754197013378089</v>
      </c>
    </row>
    <row r="6508" spans="1:5">
      <c r="A6508" s="5">
        <v>45604.333333333336</v>
      </c>
      <c r="B6508">
        <v>8.1337966918945295</v>
      </c>
      <c r="C6508">
        <v>6.0999999046325604</v>
      </c>
      <c r="D6508" s="2">
        <f t="shared" si="202"/>
        <v>45604</v>
      </c>
      <c r="E6508">
        <f t="shared" si="203"/>
        <v>50.754197013378089</v>
      </c>
    </row>
    <row r="6509" spans="1:5">
      <c r="A6509" s="5">
        <v>45604.375</v>
      </c>
      <c r="B6509">
        <v>8.9978513717651296</v>
      </c>
      <c r="C6509">
        <v>6.6999998092651296</v>
      </c>
      <c r="D6509" s="2">
        <f t="shared" si="202"/>
        <v>45604</v>
      </c>
      <c r="E6509">
        <f t="shared" si="203"/>
        <v>50.754197013378089</v>
      </c>
    </row>
    <row r="6510" spans="1:5">
      <c r="A6510" s="5">
        <v>45604.416666666664</v>
      </c>
      <c r="B6510">
        <v>9.9687471389770508</v>
      </c>
      <c r="C6510">
        <v>8.3000001907348597</v>
      </c>
      <c r="D6510" s="2">
        <f t="shared" si="202"/>
        <v>45604</v>
      </c>
      <c r="E6510">
        <f t="shared" si="203"/>
        <v>50.754197013378089</v>
      </c>
    </row>
    <row r="6511" spans="1:5">
      <c r="A6511" s="5">
        <v>45604.458333333336</v>
      </c>
      <c r="B6511">
        <v>10.943261146545399</v>
      </c>
      <c r="C6511">
        <v>9.3999996185302699</v>
      </c>
      <c r="D6511" s="2">
        <f t="shared" si="202"/>
        <v>45604</v>
      </c>
      <c r="E6511">
        <f t="shared" si="203"/>
        <v>50.754197013378089</v>
      </c>
    </row>
    <row r="6512" spans="1:5">
      <c r="A6512" s="5">
        <v>45604.5</v>
      </c>
      <c r="B6512">
        <v>11.8118696212768</v>
      </c>
      <c r="C6512">
        <v>10</v>
      </c>
      <c r="D6512" s="2">
        <f t="shared" si="202"/>
        <v>45604</v>
      </c>
      <c r="E6512">
        <f t="shared" si="203"/>
        <v>50.754197013378089</v>
      </c>
    </row>
    <row r="6513" spans="1:5">
      <c r="A6513" s="5">
        <v>45604.541666666664</v>
      </c>
      <c r="B6513">
        <v>12.502539634704499</v>
      </c>
      <c r="C6513">
        <v>10</v>
      </c>
      <c r="D6513" s="2">
        <f t="shared" si="202"/>
        <v>45604</v>
      </c>
      <c r="E6513">
        <f t="shared" si="203"/>
        <v>50.754197013378089</v>
      </c>
    </row>
    <row r="6514" spans="1:5">
      <c r="A6514" s="5">
        <v>45604.583333333336</v>
      </c>
      <c r="B6514">
        <v>13.0802288055419</v>
      </c>
      <c r="C6514">
        <v>10</v>
      </c>
      <c r="D6514" s="2">
        <f t="shared" si="202"/>
        <v>45604</v>
      </c>
      <c r="E6514">
        <f t="shared" si="203"/>
        <v>50.754197013378089</v>
      </c>
    </row>
    <row r="6515" spans="1:5">
      <c r="A6515" s="5">
        <v>45604.625</v>
      </c>
      <c r="B6515">
        <v>13.481889724731399</v>
      </c>
      <c r="C6515">
        <v>10</v>
      </c>
      <c r="D6515" s="2">
        <f t="shared" si="202"/>
        <v>45604</v>
      </c>
      <c r="E6515">
        <f t="shared" si="203"/>
        <v>50.754197013378089</v>
      </c>
    </row>
    <row r="6516" spans="1:5">
      <c r="A6516" s="5">
        <v>45604.666666666664</v>
      </c>
      <c r="B6516">
        <v>13.637843132019</v>
      </c>
      <c r="C6516">
        <v>10.6000003814697</v>
      </c>
      <c r="D6516" s="2">
        <f t="shared" si="202"/>
        <v>45604</v>
      </c>
      <c r="E6516">
        <f t="shared" si="203"/>
        <v>50.754197013378089</v>
      </c>
    </row>
    <row r="6517" spans="1:5">
      <c r="A6517" s="5">
        <v>45604.708333333336</v>
      </c>
      <c r="B6517">
        <v>13.5501451492309</v>
      </c>
      <c r="C6517">
        <v>10.6000003814697</v>
      </c>
      <c r="D6517" s="2">
        <f t="shared" si="202"/>
        <v>45604</v>
      </c>
      <c r="E6517">
        <f t="shared" si="203"/>
        <v>50.754197013378089</v>
      </c>
    </row>
    <row r="6518" spans="1:5">
      <c r="A6518" s="5">
        <v>45604.75</v>
      </c>
      <c r="B6518">
        <v>13.295970916748001</v>
      </c>
      <c r="C6518">
        <v>10</v>
      </c>
      <c r="D6518" s="2">
        <f t="shared" si="202"/>
        <v>45604</v>
      </c>
      <c r="E6518">
        <f t="shared" si="203"/>
        <v>50.754197013378089</v>
      </c>
    </row>
    <row r="6519" spans="1:5">
      <c r="A6519" s="5">
        <v>45604.791666666664</v>
      </c>
      <c r="B6519">
        <v>12.9823560714721</v>
      </c>
      <c r="C6519">
        <v>9.3999996185302699</v>
      </c>
      <c r="D6519" s="2">
        <f t="shared" si="202"/>
        <v>45604</v>
      </c>
      <c r="E6519">
        <f t="shared" si="203"/>
        <v>50.754197013378089</v>
      </c>
    </row>
    <row r="6520" spans="1:5">
      <c r="A6520" s="5">
        <v>45604.833333333336</v>
      </c>
      <c r="B6520">
        <v>12.6225814819335</v>
      </c>
      <c r="C6520">
        <v>8.8999996185302699</v>
      </c>
      <c r="D6520" s="2">
        <f t="shared" si="202"/>
        <v>45604</v>
      </c>
      <c r="E6520">
        <f t="shared" si="203"/>
        <v>50.754197013378089</v>
      </c>
    </row>
    <row r="6521" spans="1:5">
      <c r="A6521" s="5">
        <v>45604.875</v>
      </c>
      <c r="B6521">
        <v>12.138207435607899</v>
      </c>
      <c r="C6521">
        <v>8.3000001907348597</v>
      </c>
      <c r="D6521" s="2">
        <f t="shared" si="202"/>
        <v>45604</v>
      </c>
      <c r="E6521">
        <f t="shared" si="203"/>
        <v>50.754197013378089</v>
      </c>
    </row>
    <row r="6522" spans="1:5">
      <c r="A6522" s="5">
        <v>45604.916666666664</v>
      </c>
      <c r="B6522">
        <v>11.697293281555099</v>
      </c>
      <c r="C6522">
        <v>8.8999996185302699</v>
      </c>
      <c r="D6522" s="2">
        <f t="shared" si="202"/>
        <v>45604</v>
      </c>
      <c r="E6522">
        <f t="shared" si="203"/>
        <v>50.754197013378089</v>
      </c>
    </row>
    <row r="6523" spans="1:5">
      <c r="A6523" s="5">
        <v>45604.958333333336</v>
      </c>
      <c r="B6523">
        <v>11.389701843261699</v>
      </c>
      <c r="C6523">
        <v>10</v>
      </c>
      <c r="D6523" s="2">
        <f t="shared" si="202"/>
        <v>45604</v>
      </c>
      <c r="E6523">
        <f t="shared" si="203"/>
        <v>50.754197013378089</v>
      </c>
    </row>
    <row r="6524" spans="1:5">
      <c r="A6524" s="5">
        <v>45605</v>
      </c>
      <c r="B6524">
        <v>11.017232894897401</v>
      </c>
      <c r="C6524">
        <v>10</v>
      </c>
      <c r="D6524" s="2">
        <f t="shared" si="202"/>
        <v>45605</v>
      </c>
      <c r="E6524">
        <f t="shared" si="203"/>
        <v>52.690777707099841</v>
      </c>
    </row>
    <row r="6525" spans="1:5">
      <c r="A6525" s="5">
        <v>45605.041666666664</v>
      </c>
      <c r="B6525">
        <v>10.649717330932599</v>
      </c>
      <c r="C6525">
        <v>10</v>
      </c>
      <c r="D6525" s="2">
        <f t="shared" si="202"/>
        <v>45605</v>
      </c>
      <c r="E6525">
        <f t="shared" si="203"/>
        <v>52.690777707099841</v>
      </c>
    </row>
    <row r="6526" spans="1:5">
      <c r="A6526" s="5">
        <v>45605.083333333336</v>
      </c>
      <c r="B6526">
        <v>10.3401641845703</v>
      </c>
      <c r="C6526">
        <v>10</v>
      </c>
      <c r="D6526" s="2">
        <f t="shared" si="202"/>
        <v>45605</v>
      </c>
      <c r="E6526">
        <f t="shared" si="203"/>
        <v>52.690777707099841</v>
      </c>
    </row>
    <row r="6527" spans="1:5">
      <c r="A6527" s="5">
        <v>45605.125</v>
      </c>
      <c r="B6527">
        <v>10.038448333740201</v>
      </c>
      <c r="C6527">
        <v>10.6000003814697</v>
      </c>
      <c r="D6527" s="2">
        <f t="shared" si="202"/>
        <v>45605</v>
      </c>
      <c r="E6527">
        <f t="shared" si="203"/>
        <v>52.690777707099841</v>
      </c>
    </row>
    <row r="6528" spans="1:5">
      <c r="A6528" s="5">
        <v>45605.166666666664</v>
      </c>
      <c r="B6528">
        <v>9.8675231933593697</v>
      </c>
      <c r="C6528">
        <v>10.6000003814697</v>
      </c>
      <c r="D6528" s="2">
        <f t="shared" si="202"/>
        <v>45605</v>
      </c>
      <c r="E6528">
        <f t="shared" si="203"/>
        <v>52.690777707099841</v>
      </c>
    </row>
    <row r="6529" spans="1:5">
      <c r="A6529" s="5">
        <v>45605.208333333336</v>
      </c>
      <c r="B6529">
        <v>9.8350687026977504</v>
      </c>
      <c r="C6529">
        <v>10.6000003814697</v>
      </c>
      <c r="D6529" s="2">
        <f t="shared" si="202"/>
        <v>45605</v>
      </c>
      <c r="E6529">
        <f t="shared" si="203"/>
        <v>52.690777707099841</v>
      </c>
    </row>
    <row r="6530" spans="1:5">
      <c r="A6530" s="5">
        <v>45605.25</v>
      </c>
      <c r="B6530">
        <v>9.9230556488037092</v>
      </c>
      <c r="C6530">
        <v>10.6000003814697</v>
      </c>
      <c r="D6530" s="2">
        <f t="shared" si="202"/>
        <v>45605</v>
      </c>
      <c r="E6530">
        <f t="shared" si="203"/>
        <v>52.690777707099841</v>
      </c>
    </row>
    <row r="6531" spans="1:5">
      <c r="A6531" s="5">
        <v>45605.291666666664</v>
      </c>
      <c r="B6531">
        <v>10.0379333496093</v>
      </c>
      <c r="C6531">
        <v>10.6000003814697</v>
      </c>
      <c r="D6531" s="2">
        <f t="shared" ref="D6531:D6594" si="204">DATE(YEAR(A6531), MONTH(A6531), DAY(A6531))</f>
        <v>45605</v>
      </c>
      <c r="E6531">
        <f t="shared" ref="E6531:E6594" si="205">AVERAGEIF(D:D, D6531, B:B)*1.8+32</f>
        <v>52.690777707099841</v>
      </c>
    </row>
    <row r="6532" spans="1:5">
      <c r="A6532" s="5">
        <v>45605.333333333336</v>
      </c>
      <c r="B6532">
        <v>10.563304901123001</v>
      </c>
      <c r="C6532">
        <v>10.6000003814697</v>
      </c>
      <c r="D6532" s="2">
        <f t="shared" si="204"/>
        <v>45605</v>
      </c>
      <c r="E6532">
        <f t="shared" si="205"/>
        <v>52.690777707099841</v>
      </c>
    </row>
    <row r="6533" spans="1:5">
      <c r="A6533" s="5">
        <v>45605.375</v>
      </c>
      <c r="B6533">
        <v>11.385057449340801</v>
      </c>
      <c r="C6533">
        <v>10.6000003814697</v>
      </c>
      <c r="D6533" s="2">
        <f t="shared" si="204"/>
        <v>45605</v>
      </c>
      <c r="E6533">
        <f t="shared" si="205"/>
        <v>52.690777707099841</v>
      </c>
    </row>
    <row r="6534" spans="1:5">
      <c r="A6534" s="5">
        <v>45605.416666666664</v>
      </c>
      <c r="B6534">
        <v>12.0810899734497</v>
      </c>
      <c r="C6534">
        <v>11.1000003814697</v>
      </c>
      <c r="D6534" s="2">
        <f t="shared" si="204"/>
        <v>45605</v>
      </c>
      <c r="E6534">
        <f t="shared" si="205"/>
        <v>52.690777707099841</v>
      </c>
    </row>
    <row r="6535" spans="1:5">
      <c r="A6535" s="5">
        <v>45605.458333333336</v>
      </c>
      <c r="B6535">
        <v>12.596937179565399</v>
      </c>
      <c r="C6535">
        <v>11.699999809265099</v>
      </c>
      <c r="D6535" s="2">
        <f t="shared" si="204"/>
        <v>45605</v>
      </c>
      <c r="E6535">
        <f t="shared" si="205"/>
        <v>52.690777707099841</v>
      </c>
    </row>
    <row r="6536" spans="1:5">
      <c r="A6536" s="5">
        <v>45605.5</v>
      </c>
      <c r="B6536">
        <v>12.9670906066894</v>
      </c>
      <c r="C6536">
        <v>11.699999809265099</v>
      </c>
      <c r="D6536" s="2">
        <f t="shared" si="204"/>
        <v>45605</v>
      </c>
      <c r="E6536">
        <f t="shared" si="205"/>
        <v>52.690777707099841</v>
      </c>
    </row>
    <row r="6537" spans="1:5">
      <c r="A6537" s="5">
        <v>45605.541666666664</v>
      </c>
      <c r="B6537">
        <v>13.2004489898681</v>
      </c>
      <c r="C6537">
        <v>11.699999809265099</v>
      </c>
      <c r="D6537" s="2">
        <f t="shared" si="204"/>
        <v>45605</v>
      </c>
      <c r="E6537">
        <f t="shared" si="205"/>
        <v>52.690777707099841</v>
      </c>
    </row>
    <row r="6538" spans="1:5">
      <c r="A6538" s="5">
        <v>45605.583333333336</v>
      </c>
      <c r="B6538">
        <v>13.2628564834594</v>
      </c>
      <c r="C6538">
        <v>10.6000003814697</v>
      </c>
      <c r="D6538" s="2">
        <f t="shared" si="204"/>
        <v>45605</v>
      </c>
      <c r="E6538">
        <f t="shared" si="205"/>
        <v>52.690777707099841</v>
      </c>
    </row>
    <row r="6539" spans="1:5">
      <c r="A6539" s="5">
        <v>45605.625</v>
      </c>
      <c r="B6539">
        <v>13.1979360580444</v>
      </c>
      <c r="C6539">
        <v>10.6000003814697</v>
      </c>
      <c r="D6539" s="2">
        <f t="shared" si="204"/>
        <v>45605</v>
      </c>
      <c r="E6539">
        <f t="shared" si="205"/>
        <v>52.690777707099841</v>
      </c>
    </row>
    <row r="6540" spans="1:5">
      <c r="A6540" s="5">
        <v>45605.666666666664</v>
      </c>
      <c r="B6540">
        <v>13.084451675415</v>
      </c>
      <c r="C6540">
        <v>10.6000003814697</v>
      </c>
      <c r="D6540" s="2">
        <f t="shared" si="204"/>
        <v>45605</v>
      </c>
      <c r="E6540">
        <f t="shared" si="205"/>
        <v>52.690777707099841</v>
      </c>
    </row>
    <row r="6541" spans="1:5">
      <c r="A6541" s="5">
        <v>45605.708333333336</v>
      </c>
      <c r="B6541">
        <v>12.793758392333901</v>
      </c>
      <c r="C6541">
        <v>10.6000003814697</v>
      </c>
      <c r="D6541" s="2">
        <f t="shared" si="204"/>
        <v>45605</v>
      </c>
      <c r="E6541">
        <f t="shared" si="205"/>
        <v>52.690777707099841</v>
      </c>
    </row>
    <row r="6542" spans="1:5">
      <c r="A6542" s="5">
        <v>45605.75</v>
      </c>
      <c r="B6542">
        <v>12.5229034423828</v>
      </c>
      <c r="C6542">
        <v>10</v>
      </c>
      <c r="D6542" s="2">
        <f t="shared" si="204"/>
        <v>45605</v>
      </c>
      <c r="E6542">
        <f t="shared" si="205"/>
        <v>52.690777707099841</v>
      </c>
    </row>
    <row r="6543" spans="1:5">
      <c r="A6543" s="5">
        <v>45605.791666666664</v>
      </c>
      <c r="B6543">
        <v>12.2376346588134</v>
      </c>
      <c r="C6543">
        <v>9.3999996185302699</v>
      </c>
      <c r="D6543" s="2">
        <f t="shared" si="204"/>
        <v>45605</v>
      </c>
      <c r="E6543">
        <f t="shared" si="205"/>
        <v>52.690777707099841</v>
      </c>
    </row>
    <row r="6544" spans="1:5">
      <c r="A6544" s="5">
        <v>45605.833333333336</v>
      </c>
      <c r="B6544">
        <v>11.807836532592701</v>
      </c>
      <c r="C6544">
        <v>8.8999996185302699</v>
      </c>
      <c r="D6544" s="2">
        <f t="shared" si="204"/>
        <v>45605</v>
      </c>
      <c r="E6544">
        <f t="shared" si="205"/>
        <v>52.690777707099841</v>
      </c>
    </row>
    <row r="6545" spans="1:5">
      <c r="A6545" s="5">
        <v>45605.875</v>
      </c>
      <c r="B6545">
        <v>11.3236436843872</v>
      </c>
      <c r="C6545">
        <v>8.8999996185302699</v>
      </c>
      <c r="D6545" s="2">
        <f t="shared" si="204"/>
        <v>45605</v>
      </c>
      <c r="E6545">
        <f t="shared" si="205"/>
        <v>52.690777707099841</v>
      </c>
    </row>
    <row r="6546" spans="1:5">
      <c r="A6546" s="5">
        <v>45605.916666666664</v>
      </c>
      <c r="B6546">
        <v>10.7427558898925</v>
      </c>
      <c r="C6546">
        <v>8.8999996185302699</v>
      </c>
      <c r="D6546" s="2">
        <f t="shared" si="204"/>
        <v>45605</v>
      </c>
      <c r="E6546">
        <f t="shared" si="205"/>
        <v>52.690777707099841</v>
      </c>
    </row>
    <row r="6547" spans="1:5">
      <c r="A6547" s="5">
        <v>45605.958333333336</v>
      </c>
      <c r="B6547">
        <v>10.4001865386962</v>
      </c>
      <c r="C6547">
        <v>9.3999996185302699</v>
      </c>
      <c r="D6547" s="2">
        <f t="shared" si="204"/>
        <v>45605</v>
      </c>
      <c r="E6547">
        <f t="shared" si="205"/>
        <v>52.690777707099841</v>
      </c>
    </row>
    <row r="6548" spans="1:5">
      <c r="A6548" s="5">
        <v>45606</v>
      </c>
      <c r="B6548">
        <v>10.095545768737701</v>
      </c>
      <c r="C6548">
        <v>9.3999996185302699</v>
      </c>
      <c r="D6548" s="2">
        <f t="shared" si="204"/>
        <v>45606</v>
      </c>
      <c r="E6548">
        <f t="shared" si="205"/>
        <v>51.0885718107223</v>
      </c>
    </row>
    <row r="6549" spans="1:5">
      <c r="A6549" s="5">
        <v>45606.041666666664</v>
      </c>
      <c r="B6549">
        <v>9.8289222717285103</v>
      </c>
      <c r="C6549">
        <v>9.3999996185302699</v>
      </c>
      <c r="D6549" s="2">
        <f t="shared" si="204"/>
        <v>45606</v>
      </c>
      <c r="E6549">
        <f t="shared" si="205"/>
        <v>51.0885718107223</v>
      </c>
    </row>
    <row r="6550" spans="1:5">
      <c r="A6550" s="5">
        <v>45606.083333333336</v>
      </c>
      <c r="B6550">
        <v>9.6206502914428693</v>
      </c>
      <c r="C6550">
        <v>9.3999996185302699</v>
      </c>
      <c r="D6550" s="2">
        <f t="shared" si="204"/>
        <v>45606</v>
      </c>
      <c r="E6550">
        <f t="shared" si="205"/>
        <v>51.0885718107223</v>
      </c>
    </row>
    <row r="6551" spans="1:5">
      <c r="A6551" s="5">
        <v>45606.125</v>
      </c>
      <c r="B6551">
        <v>9.4830036163330007</v>
      </c>
      <c r="C6551">
        <v>9.3999996185302699</v>
      </c>
      <c r="D6551" s="2">
        <f t="shared" si="204"/>
        <v>45606</v>
      </c>
      <c r="E6551">
        <f t="shared" si="205"/>
        <v>51.0885718107223</v>
      </c>
    </row>
    <row r="6552" spans="1:5">
      <c r="A6552" s="5">
        <v>45606.166666666664</v>
      </c>
      <c r="B6552">
        <v>9.3988447189331001</v>
      </c>
      <c r="C6552">
        <v>9.3999996185302699</v>
      </c>
      <c r="D6552" s="2">
        <f t="shared" si="204"/>
        <v>45606</v>
      </c>
      <c r="E6552">
        <f t="shared" si="205"/>
        <v>51.0885718107223</v>
      </c>
    </row>
    <row r="6553" spans="1:5">
      <c r="A6553" s="5">
        <v>45606.208333333336</v>
      </c>
      <c r="B6553">
        <v>9.3949947357177699</v>
      </c>
      <c r="C6553">
        <v>9.3999996185302699</v>
      </c>
      <c r="D6553" s="2">
        <f t="shared" si="204"/>
        <v>45606</v>
      </c>
      <c r="E6553">
        <f t="shared" si="205"/>
        <v>51.0885718107223</v>
      </c>
    </row>
    <row r="6554" spans="1:5">
      <c r="A6554" s="5">
        <v>45606.25</v>
      </c>
      <c r="B6554">
        <v>9.5389461517333896</v>
      </c>
      <c r="C6554">
        <v>9.3999996185302699</v>
      </c>
      <c r="D6554" s="2">
        <f t="shared" si="204"/>
        <v>45606</v>
      </c>
      <c r="E6554">
        <f t="shared" si="205"/>
        <v>51.0885718107223</v>
      </c>
    </row>
    <row r="6555" spans="1:5">
      <c r="A6555" s="5">
        <v>45606.291666666664</v>
      </c>
      <c r="B6555">
        <v>9.8557586669921804</v>
      </c>
      <c r="C6555">
        <v>8.8999996185302699</v>
      </c>
      <c r="D6555" s="2">
        <f t="shared" si="204"/>
        <v>45606</v>
      </c>
      <c r="E6555">
        <f t="shared" si="205"/>
        <v>51.0885718107223</v>
      </c>
    </row>
    <row r="6556" spans="1:5">
      <c r="A6556" s="5">
        <v>45606.333333333336</v>
      </c>
      <c r="B6556">
        <v>10.225404739379799</v>
      </c>
      <c r="C6556">
        <v>8.8999996185302699</v>
      </c>
      <c r="D6556" s="2">
        <f t="shared" si="204"/>
        <v>45606</v>
      </c>
      <c r="E6556">
        <f t="shared" si="205"/>
        <v>51.0885718107223</v>
      </c>
    </row>
    <row r="6557" spans="1:5">
      <c r="A6557" s="5">
        <v>45606.375</v>
      </c>
      <c r="B6557">
        <v>10.804648399353001</v>
      </c>
      <c r="C6557">
        <v>9.3999996185302699</v>
      </c>
      <c r="D6557" s="2">
        <f t="shared" si="204"/>
        <v>45606</v>
      </c>
      <c r="E6557">
        <f t="shared" si="205"/>
        <v>51.0885718107223</v>
      </c>
    </row>
    <row r="6558" spans="1:5">
      <c r="A6558" s="5">
        <v>45606.416666666664</v>
      </c>
      <c r="B6558">
        <v>11.4150333404541</v>
      </c>
      <c r="C6558">
        <v>9.3999996185302699</v>
      </c>
      <c r="D6558" s="2">
        <f t="shared" si="204"/>
        <v>45606</v>
      </c>
      <c r="E6558">
        <f t="shared" si="205"/>
        <v>51.0885718107223</v>
      </c>
    </row>
    <row r="6559" spans="1:5">
      <c r="A6559" s="5">
        <v>45606.458333333336</v>
      </c>
      <c r="B6559">
        <v>11.9259386062622</v>
      </c>
      <c r="C6559">
        <v>10</v>
      </c>
      <c r="D6559" s="2">
        <f t="shared" si="204"/>
        <v>45606</v>
      </c>
      <c r="E6559">
        <f t="shared" si="205"/>
        <v>51.0885718107223</v>
      </c>
    </row>
    <row r="6560" spans="1:5">
      <c r="A6560" s="5">
        <v>45606.5</v>
      </c>
      <c r="B6560">
        <v>12.2043046951293</v>
      </c>
      <c r="C6560">
        <v>11.1000003814697</v>
      </c>
      <c r="D6560" s="2">
        <f t="shared" si="204"/>
        <v>45606</v>
      </c>
      <c r="E6560">
        <f t="shared" si="205"/>
        <v>51.0885718107223</v>
      </c>
    </row>
    <row r="6561" spans="1:5">
      <c r="A6561" s="5">
        <v>45606.541666666664</v>
      </c>
      <c r="B6561">
        <v>12.3613224029541</v>
      </c>
      <c r="C6561">
        <v>11.699999809265099</v>
      </c>
      <c r="D6561" s="2">
        <f t="shared" si="204"/>
        <v>45606</v>
      </c>
      <c r="E6561">
        <f t="shared" si="205"/>
        <v>51.0885718107223</v>
      </c>
    </row>
    <row r="6562" spans="1:5">
      <c r="A6562" s="5">
        <v>45606.583333333336</v>
      </c>
      <c r="B6562">
        <v>12.347348213195801</v>
      </c>
      <c r="C6562">
        <v>11.699999809265099</v>
      </c>
      <c r="D6562" s="2">
        <f t="shared" si="204"/>
        <v>45606</v>
      </c>
      <c r="E6562">
        <f t="shared" si="205"/>
        <v>51.0885718107223</v>
      </c>
    </row>
    <row r="6563" spans="1:5">
      <c r="A6563" s="5">
        <v>45606.625</v>
      </c>
      <c r="B6563">
        <v>12.1760444641113</v>
      </c>
      <c r="C6563">
        <v>12.199999809265099</v>
      </c>
      <c r="D6563" s="2">
        <f t="shared" si="204"/>
        <v>45606</v>
      </c>
      <c r="E6563">
        <f t="shared" si="205"/>
        <v>51.0885718107223</v>
      </c>
    </row>
    <row r="6564" spans="1:5">
      <c r="A6564" s="5">
        <v>45606.666666666664</v>
      </c>
      <c r="B6564">
        <v>11.8999671936035</v>
      </c>
      <c r="C6564">
        <v>11.1000003814697</v>
      </c>
      <c r="D6564" s="2">
        <f t="shared" si="204"/>
        <v>45606</v>
      </c>
      <c r="E6564">
        <f t="shared" si="205"/>
        <v>51.0885718107223</v>
      </c>
    </row>
    <row r="6565" spans="1:5">
      <c r="A6565" s="5">
        <v>45606.708333333336</v>
      </c>
      <c r="B6565">
        <v>11.569597244262599</v>
      </c>
      <c r="C6565">
        <v>9.3999996185302699</v>
      </c>
      <c r="D6565" s="2">
        <f t="shared" si="204"/>
        <v>45606</v>
      </c>
      <c r="E6565">
        <f t="shared" si="205"/>
        <v>51.0885718107223</v>
      </c>
    </row>
    <row r="6566" spans="1:5">
      <c r="A6566" s="5">
        <v>45606.75</v>
      </c>
      <c r="B6566">
        <v>11.1672649383544</v>
      </c>
      <c r="C6566">
        <v>8.3000001907348597</v>
      </c>
      <c r="D6566" s="2">
        <f t="shared" si="204"/>
        <v>45606</v>
      </c>
      <c r="E6566">
        <f t="shared" si="205"/>
        <v>51.0885718107223</v>
      </c>
    </row>
    <row r="6567" spans="1:5">
      <c r="A6567" s="5">
        <v>45606.791666666664</v>
      </c>
      <c r="B6567">
        <v>10.7279968261718</v>
      </c>
      <c r="C6567">
        <v>7.8000001907348597</v>
      </c>
      <c r="D6567" s="2">
        <f t="shared" si="204"/>
        <v>45606</v>
      </c>
      <c r="E6567">
        <f t="shared" si="205"/>
        <v>51.0885718107223</v>
      </c>
    </row>
    <row r="6568" spans="1:5">
      <c r="A6568" s="5">
        <v>45606.833333333336</v>
      </c>
      <c r="B6568">
        <v>10.243877410888601</v>
      </c>
      <c r="C6568">
        <v>7.8000001907348597</v>
      </c>
      <c r="D6568" s="2">
        <f t="shared" si="204"/>
        <v>45606</v>
      </c>
      <c r="E6568">
        <f t="shared" si="205"/>
        <v>51.0885718107223</v>
      </c>
    </row>
    <row r="6569" spans="1:5">
      <c r="A6569" s="5">
        <v>45606.875</v>
      </c>
      <c r="B6569">
        <v>9.7261047363281197</v>
      </c>
      <c r="C6569">
        <v>6.6999998092651296</v>
      </c>
      <c r="D6569" s="2">
        <f t="shared" si="204"/>
        <v>45606</v>
      </c>
      <c r="E6569">
        <f t="shared" si="205"/>
        <v>51.0885718107223</v>
      </c>
    </row>
    <row r="6570" spans="1:5">
      <c r="A6570" s="5">
        <v>45606.916666666664</v>
      </c>
      <c r="B6570">
        <v>9.3799400329589808</v>
      </c>
      <c r="C6570">
        <v>6.6999998092651296</v>
      </c>
      <c r="D6570" s="2">
        <f t="shared" si="204"/>
        <v>45606</v>
      </c>
      <c r="E6570">
        <f t="shared" si="205"/>
        <v>51.0885718107223</v>
      </c>
    </row>
    <row r="6571" spans="1:5">
      <c r="A6571" s="5">
        <v>45606.958333333336</v>
      </c>
      <c r="B6571">
        <v>9.1228313446044904</v>
      </c>
      <c r="C6571">
        <v>6.6999998092651296</v>
      </c>
      <c r="D6571" s="2">
        <f t="shared" si="204"/>
        <v>45606</v>
      </c>
      <c r="E6571">
        <f t="shared" si="205"/>
        <v>51.0885718107223</v>
      </c>
    </row>
    <row r="6572" spans="1:5">
      <c r="A6572" s="5">
        <v>45607</v>
      </c>
      <c r="B6572">
        <v>8.8512945175170898</v>
      </c>
      <c r="C6572">
        <v>6.0999999046325604</v>
      </c>
      <c r="D6572" s="2">
        <f t="shared" si="204"/>
        <v>45607</v>
      </c>
      <c r="E6572">
        <f t="shared" si="205"/>
        <v>48.272497713565805</v>
      </c>
    </row>
    <row r="6573" spans="1:5">
      <c r="A6573" s="5">
        <v>45607.041666666664</v>
      </c>
      <c r="B6573">
        <v>8.5967340469360298</v>
      </c>
      <c r="C6573">
        <v>7.1999998092651296</v>
      </c>
      <c r="D6573" s="2">
        <f t="shared" si="204"/>
        <v>45607</v>
      </c>
      <c r="E6573">
        <f t="shared" si="205"/>
        <v>48.272497713565805</v>
      </c>
    </row>
    <row r="6574" spans="1:5">
      <c r="A6574" s="5">
        <v>45607.083333333336</v>
      </c>
      <c r="B6574">
        <v>8.3510065078735298</v>
      </c>
      <c r="C6574">
        <v>6.6999998092651296</v>
      </c>
      <c r="D6574" s="2">
        <f t="shared" si="204"/>
        <v>45607</v>
      </c>
      <c r="E6574">
        <f t="shared" si="205"/>
        <v>48.272497713565805</v>
      </c>
    </row>
    <row r="6575" spans="1:5">
      <c r="A6575" s="5">
        <v>45607.125</v>
      </c>
      <c r="B6575">
        <v>8.1537199020385707</v>
      </c>
      <c r="C6575">
        <v>7.1999998092651296</v>
      </c>
      <c r="D6575" s="2">
        <f t="shared" si="204"/>
        <v>45607</v>
      </c>
      <c r="E6575">
        <f t="shared" si="205"/>
        <v>48.272497713565805</v>
      </c>
    </row>
    <row r="6576" spans="1:5">
      <c r="A6576" s="5">
        <v>45607.166666666664</v>
      </c>
      <c r="B6576">
        <v>8.0035600662231392</v>
      </c>
      <c r="C6576">
        <v>7.1999998092651296</v>
      </c>
      <c r="D6576" s="2">
        <f t="shared" si="204"/>
        <v>45607</v>
      </c>
      <c r="E6576">
        <f t="shared" si="205"/>
        <v>48.272497713565805</v>
      </c>
    </row>
    <row r="6577" spans="1:5">
      <c r="A6577" s="5">
        <v>45607.208333333336</v>
      </c>
      <c r="B6577">
        <v>7.9302101135253897</v>
      </c>
      <c r="C6577">
        <v>7.1999998092651296</v>
      </c>
      <c r="D6577" s="2">
        <f t="shared" si="204"/>
        <v>45607</v>
      </c>
      <c r="E6577">
        <f t="shared" si="205"/>
        <v>48.272497713565805</v>
      </c>
    </row>
    <row r="6578" spans="1:5">
      <c r="A6578" s="5">
        <v>45607.25</v>
      </c>
      <c r="B6578">
        <v>7.8933625221252397</v>
      </c>
      <c r="C6578">
        <v>7.8000001907348597</v>
      </c>
      <c r="D6578" s="2">
        <f t="shared" si="204"/>
        <v>45607</v>
      </c>
      <c r="E6578">
        <f t="shared" si="205"/>
        <v>48.272497713565805</v>
      </c>
    </row>
    <row r="6579" spans="1:5">
      <c r="A6579" s="5">
        <v>45607.291666666664</v>
      </c>
      <c r="B6579">
        <v>8.2387371063232404</v>
      </c>
      <c r="C6579">
        <v>7.8000001907348597</v>
      </c>
      <c r="D6579" s="2">
        <f t="shared" si="204"/>
        <v>45607</v>
      </c>
      <c r="E6579">
        <f t="shared" si="205"/>
        <v>48.272497713565805</v>
      </c>
    </row>
    <row r="6580" spans="1:5">
      <c r="A6580" s="5">
        <v>45607.333333333336</v>
      </c>
      <c r="B6580">
        <v>8.6988372802734304</v>
      </c>
      <c r="C6580">
        <v>8.8999996185302699</v>
      </c>
      <c r="D6580" s="2">
        <f t="shared" si="204"/>
        <v>45607</v>
      </c>
      <c r="E6580">
        <f t="shared" si="205"/>
        <v>48.272497713565805</v>
      </c>
    </row>
    <row r="6581" spans="1:5">
      <c r="A6581" s="5">
        <v>45607.375</v>
      </c>
      <c r="B6581">
        <v>9.3251304626464808</v>
      </c>
      <c r="C6581">
        <v>9.3999996185302699</v>
      </c>
      <c r="D6581" s="2">
        <f t="shared" si="204"/>
        <v>45607</v>
      </c>
      <c r="E6581">
        <f t="shared" si="205"/>
        <v>48.272497713565805</v>
      </c>
    </row>
    <row r="6582" spans="1:5">
      <c r="A6582" s="5">
        <v>45607.416666666664</v>
      </c>
      <c r="B6582">
        <v>9.8958740234375</v>
      </c>
      <c r="C6582">
        <v>10</v>
      </c>
      <c r="D6582" s="2">
        <f t="shared" si="204"/>
        <v>45607</v>
      </c>
      <c r="E6582">
        <f t="shared" si="205"/>
        <v>48.272497713565805</v>
      </c>
    </row>
    <row r="6583" spans="1:5">
      <c r="A6583" s="5">
        <v>45607.458333333336</v>
      </c>
      <c r="B6583">
        <v>10.231793403625399</v>
      </c>
      <c r="C6583">
        <v>10.6000003814697</v>
      </c>
      <c r="D6583" s="2">
        <f t="shared" si="204"/>
        <v>45607</v>
      </c>
      <c r="E6583">
        <f t="shared" si="205"/>
        <v>48.272497713565805</v>
      </c>
    </row>
    <row r="6584" spans="1:5">
      <c r="A6584" s="5">
        <v>45607.5</v>
      </c>
      <c r="B6584">
        <v>10.475008010864199</v>
      </c>
      <c r="C6584">
        <v>11.1000003814697</v>
      </c>
      <c r="D6584" s="2">
        <f t="shared" si="204"/>
        <v>45607</v>
      </c>
      <c r="E6584">
        <f t="shared" si="205"/>
        <v>48.272497713565805</v>
      </c>
    </row>
    <row r="6585" spans="1:5">
      <c r="A6585" s="5">
        <v>45607.541666666664</v>
      </c>
      <c r="B6585">
        <v>10.6385803222656</v>
      </c>
      <c r="C6585">
        <v>10.6000003814697</v>
      </c>
      <c r="D6585" s="2">
        <f t="shared" si="204"/>
        <v>45607</v>
      </c>
      <c r="E6585">
        <f t="shared" si="205"/>
        <v>48.272497713565805</v>
      </c>
    </row>
    <row r="6586" spans="1:5">
      <c r="A6586" s="5">
        <v>45607.583333333336</v>
      </c>
      <c r="B6586">
        <v>10.6566572189331</v>
      </c>
      <c r="C6586">
        <v>11.1000003814697</v>
      </c>
      <c r="D6586" s="2">
        <f t="shared" si="204"/>
        <v>45607</v>
      </c>
      <c r="E6586">
        <f t="shared" si="205"/>
        <v>48.272497713565805</v>
      </c>
    </row>
    <row r="6587" spans="1:5">
      <c r="A6587" s="5">
        <v>45607.625</v>
      </c>
      <c r="B6587">
        <v>10.560163497924799</v>
      </c>
      <c r="C6587">
        <v>10.6000003814697</v>
      </c>
      <c r="D6587" s="2">
        <f t="shared" si="204"/>
        <v>45607</v>
      </c>
      <c r="E6587">
        <f t="shared" si="205"/>
        <v>48.272497713565805</v>
      </c>
    </row>
    <row r="6588" spans="1:5">
      <c r="A6588" s="5">
        <v>45607.666666666664</v>
      </c>
      <c r="B6588">
        <v>10.3212118148803</v>
      </c>
      <c r="C6588">
        <v>10</v>
      </c>
      <c r="D6588" s="2">
        <f t="shared" si="204"/>
        <v>45607</v>
      </c>
      <c r="E6588">
        <f t="shared" si="205"/>
        <v>48.272497713565805</v>
      </c>
    </row>
    <row r="6589" spans="1:5">
      <c r="A6589" s="5">
        <v>45607.708333333336</v>
      </c>
      <c r="B6589">
        <v>9.9020690917968697</v>
      </c>
      <c r="C6589">
        <v>9.3999996185302699</v>
      </c>
      <c r="D6589" s="2">
        <f t="shared" si="204"/>
        <v>45607</v>
      </c>
      <c r="E6589">
        <f t="shared" si="205"/>
        <v>48.272497713565805</v>
      </c>
    </row>
    <row r="6590" spans="1:5">
      <c r="A6590" s="5">
        <v>45607.75</v>
      </c>
      <c r="B6590">
        <v>9.37670803070068</v>
      </c>
      <c r="C6590">
        <v>8.8999996185302699</v>
      </c>
      <c r="D6590" s="2">
        <f t="shared" si="204"/>
        <v>45607</v>
      </c>
      <c r="E6590">
        <f t="shared" si="205"/>
        <v>48.272497713565805</v>
      </c>
    </row>
    <row r="6591" spans="1:5">
      <c r="A6591" s="5">
        <v>45607.791666666664</v>
      </c>
      <c r="B6591">
        <v>8.7951288223266602</v>
      </c>
      <c r="C6591">
        <v>9.3999996185302699</v>
      </c>
      <c r="D6591" s="2">
        <f t="shared" si="204"/>
        <v>45607</v>
      </c>
      <c r="E6591">
        <f t="shared" si="205"/>
        <v>48.272497713565805</v>
      </c>
    </row>
    <row r="6592" spans="1:5">
      <c r="A6592" s="5">
        <v>45607.833333333336</v>
      </c>
      <c r="B6592">
        <v>8.3172121047973597</v>
      </c>
      <c r="C6592">
        <v>8.8999996185302699</v>
      </c>
      <c r="D6592" s="2">
        <f t="shared" si="204"/>
        <v>45607</v>
      </c>
      <c r="E6592">
        <f t="shared" si="205"/>
        <v>48.272497713565805</v>
      </c>
    </row>
    <row r="6593" spans="1:5">
      <c r="A6593" s="5">
        <v>45607.875</v>
      </c>
      <c r="B6593">
        <v>8.1786479949951101</v>
      </c>
      <c r="C6593">
        <v>8.8999996185302699</v>
      </c>
      <c r="D6593" s="2">
        <f t="shared" si="204"/>
        <v>45607</v>
      </c>
      <c r="E6593">
        <f t="shared" si="205"/>
        <v>48.272497713565805</v>
      </c>
    </row>
    <row r="6594" spans="1:5">
      <c r="A6594" s="5">
        <v>45607.916666666664</v>
      </c>
      <c r="B6594">
        <v>7.9377155303954998</v>
      </c>
      <c r="C6594">
        <v>8.8999996185302699</v>
      </c>
      <c r="D6594" s="2">
        <f t="shared" si="204"/>
        <v>45607</v>
      </c>
      <c r="E6594">
        <f t="shared" si="205"/>
        <v>48.272497713565805</v>
      </c>
    </row>
    <row r="6595" spans="1:5">
      <c r="A6595" s="5">
        <v>45607.958333333336</v>
      </c>
      <c r="B6595">
        <v>7.6372737884521396</v>
      </c>
      <c r="C6595">
        <v>8.8999996185302699</v>
      </c>
      <c r="D6595" s="2">
        <f t="shared" ref="D6595:D6658" si="206">DATE(YEAR(A6595), MONTH(A6595), DAY(A6595))</f>
        <v>45607</v>
      </c>
      <c r="E6595">
        <f t="shared" ref="E6595:E6658" si="207">AVERAGEIF(D:D, D6595, B:B)*1.8+32</f>
        <v>48.272497713565805</v>
      </c>
    </row>
    <row r="6596" spans="1:5">
      <c r="A6596" s="5">
        <v>45608</v>
      </c>
      <c r="B6596">
        <v>7.29734134674072</v>
      </c>
      <c r="C6596">
        <v>7.8000001907348597</v>
      </c>
      <c r="D6596" s="2">
        <f t="shared" si="206"/>
        <v>45608</v>
      </c>
      <c r="E6596">
        <f t="shared" si="207"/>
        <v>43.927376186847681</v>
      </c>
    </row>
    <row r="6597" spans="1:5">
      <c r="A6597" s="5">
        <v>45608.041666666664</v>
      </c>
      <c r="B6597">
        <v>6.8966464996337802</v>
      </c>
      <c r="C6597">
        <v>8.3000001907348597</v>
      </c>
      <c r="D6597" s="2">
        <f t="shared" si="206"/>
        <v>45608</v>
      </c>
      <c r="E6597">
        <f t="shared" si="207"/>
        <v>43.927376186847681</v>
      </c>
    </row>
    <row r="6598" spans="1:5">
      <c r="A6598" s="5">
        <v>45608.083333333336</v>
      </c>
      <c r="B6598">
        <v>6.47757816314697</v>
      </c>
      <c r="C6598">
        <v>8.3000001907348597</v>
      </c>
      <c r="D6598" s="2">
        <f t="shared" si="206"/>
        <v>45608</v>
      </c>
      <c r="E6598">
        <f t="shared" si="207"/>
        <v>43.927376186847681</v>
      </c>
    </row>
    <row r="6599" spans="1:5">
      <c r="A6599" s="5">
        <v>45608.125</v>
      </c>
      <c r="B6599">
        <v>6.0959677696228001</v>
      </c>
      <c r="C6599">
        <v>8.8999996185302699</v>
      </c>
      <c r="D6599" s="2">
        <f t="shared" si="206"/>
        <v>45608</v>
      </c>
      <c r="E6599">
        <f t="shared" si="207"/>
        <v>43.927376186847681</v>
      </c>
    </row>
    <row r="6600" spans="1:5">
      <c r="A6600" s="5">
        <v>45608.166666666664</v>
      </c>
      <c r="B6600">
        <v>5.7485189437866202</v>
      </c>
      <c r="C6600">
        <v>8.8999996185302699</v>
      </c>
      <c r="D6600" s="2">
        <f t="shared" si="206"/>
        <v>45608</v>
      </c>
      <c r="E6600">
        <f t="shared" si="207"/>
        <v>43.927376186847681</v>
      </c>
    </row>
    <row r="6601" spans="1:5">
      <c r="A6601" s="5">
        <v>45608.208333333336</v>
      </c>
      <c r="B6601">
        <v>5.3679904937744096</v>
      </c>
      <c r="C6601">
        <v>8.8999996185302699</v>
      </c>
      <c r="D6601" s="2">
        <f t="shared" si="206"/>
        <v>45608</v>
      </c>
      <c r="E6601">
        <f t="shared" si="207"/>
        <v>43.927376186847681</v>
      </c>
    </row>
    <row r="6602" spans="1:5">
      <c r="A6602" s="5">
        <v>45608.25</v>
      </c>
      <c r="B6602">
        <v>5.18163633346557</v>
      </c>
      <c r="C6602">
        <v>8.8999996185302699</v>
      </c>
      <c r="D6602" s="2">
        <f t="shared" si="206"/>
        <v>45608</v>
      </c>
      <c r="E6602">
        <f t="shared" si="207"/>
        <v>43.927376186847681</v>
      </c>
    </row>
    <row r="6603" spans="1:5">
      <c r="A6603" s="5">
        <v>45608.291666666664</v>
      </c>
      <c r="B6603">
        <v>5.45412254333496</v>
      </c>
      <c r="C6603">
        <v>8.8999996185302699</v>
      </c>
      <c r="D6603" s="2">
        <f t="shared" si="206"/>
        <v>45608</v>
      </c>
      <c r="E6603">
        <f t="shared" si="207"/>
        <v>43.927376186847681</v>
      </c>
    </row>
    <row r="6604" spans="1:5">
      <c r="A6604" s="5">
        <v>45608.333333333336</v>
      </c>
      <c r="B6604">
        <v>6.0267100334167401</v>
      </c>
      <c r="C6604">
        <v>8.8999996185302699</v>
      </c>
      <c r="D6604" s="2">
        <f t="shared" si="206"/>
        <v>45608</v>
      </c>
      <c r="E6604">
        <f t="shared" si="207"/>
        <v>43.927376186847681</v>
      </c>
    </row>
    <row r="6605" spans="1:5">
      <c r="A6605" s="5">
        <v>45608.375</v>
      </c>
      <c r="B6605">
        <v>6.8572926521301198</v>
      </c>
      <c r="C6605">
        <v>9.3999996185302699</v>
      </c>
      <c r="D6605" s="2">
        <f t="shared" si="206"/>
        <v>45608</v>
      </c>
      <c r="E6605">
        <f t="shared" si="207"/>
        <v>43.927376186847681</v>
      </c>
    </row>
    <row r="6606" spans="1:5">
      <c r="A6606" s="5">
        <v>45608.416666666664</v>
      </c>
      <c r="B6606">
        <v>7.55175304412841</v>
      </c>
      <c r="C6606">
        <v>10.6000003814697</v>
      </c>
      <c r="D6606" s="2">
        <f t="shared" si="206"/>
        <v>45608</v>
      </c>
      <c r="E6606">
        <f t="shared" si="207"/>
        <v>43.927376186847681</v>
      </c>
    </row>
    <row r="6607" spans="1:5">
      <c r="A6607" s="5">
        <v>45608.458333333336</v>
      </c>
      <c r="B6607">
        <v>8.03765869140625</v>
      </c>
      <c r="C6607">
        <v>11.699999809265099</v>
      </c>
      <c r="D6607" s="2">
        <f t="shared" si="206"/>
        <v>45608</v>
      </c>
      <c r="E6607">
        <f t="shared" si="207"/>
        <v>43.927376186847681</v>
      </c>
    </row>
    <row r="6608" spans="1:5">
      <c r="A6608" s="5">
        <v>45608.5</v>
      </c>
      <c r="B6608">
        <v>8.4062156677246094</v>
      </c>
      <c r="C6608">
        <v>12.800000190734799</v>
      </c>
      <c r="D6608" s="2">
        <f t="shared" si="206"/>
        <v>45608</v>
      </c>
      <c r="E6608">
        <f t="shared" si="207"/>
        <v>43.927376186847681</v>
      </c>
    </row>
    <row r="6609" spans="1:5">
      <c r="A6609" s="5">
        <v>45608.541666666664</v>
      </c>
      <c r="B6609">
        <v>8.6178188323974592</v>
      </c>
      <c r="C6609">
        <v>13.300000190734799</v>
      </c>
      <c r="D6609" s="2">
        <f t="shared" si="206"/>
        <v>45608</v>
      </c>
      <c r="E6609">
        <f t="shared" si="207"/>
        <v>43.927376186847681</v>
      </c>
    </row>
    <row r="6610" spans="1:5">
      <c r="A6610" s="5">
        <v>45608.583333333336</v>
      </c>
      <c r="B6610">
        <v>8.5938377380371094</v>
      </c>
      <c r="C6610">
        <v>14.399999618530201</v>
      </c>
      <c r="D6610" s="2">
        <f t="shared" si="206"/>
        <v>45608</v>
      </c>
      <c r="E6610">
        <f t="shared" si="207"/>
        <v>43.927376186847681</v>
      </c>
    </row>
    <row r="6611" spans="1:5">
      <c r="A6611" s="5">
        <v>45608.625</v>
      </c>
      <c r="B6611">
        <v>8.3234453201293892</v>
      </c>
      <c r="C6611">
        <v>14.399999618530201</v>
      </c>
      <c r="D6611" s="2">
        <f t="shared" si="206"/>
        <v>45608</v>
      </c>
      <c r="E6611">
        <f t="shared" si="207"/>
        <v>43.927376186847681</v>
      </c>
    </row>
    <row r="6612" spans="1:5">
      <c r="A6612" s="5">
        <v>45608.666666666664</v>
      </c>
      <c r="B6612">
        <v>7.8115711212158203</v>
      </c>
      <c r="C6612">
        <v>14.399999618530201</v>
      </c>
      <c r="D6612" s="2">
        <f t="shared" si="206"/>
        <v>45608</v>
      </c>
      <c r="E6612">
        <f t="shared" si="207"/>
        <v>43.927376186847681</v>
      </c>
    </row>
    <row r="6613" spans="1:5">
      <c r="A6613" s="5">
        <v>45608.708333333336</v>
      </c>
      <c r="B6613">
        <v>7.1025700569152797</v>
      </c>
      <c r="C6613">
        <v>13.899999618530201</v>
      </c>
      <c r="D6613" s="2">
        <f t="shared" si="206"/>
        <v>45608</v>
      </c>
      <c r="E6613">
        <f t="shared" si="207"/>
        <v>43.927376186847681</v>
      </c>
    </row>
    <row r="6614" spans="1:5">
      <c r="A6614" s="5">
        <v>45608.75</v>
      </c>
      <c r="B6614">
        <v>6.3867783546447701</v>
      </c>
      <c r="C6614">
        <v>13.899999618530201</v>
      </c>
      <c r="D6614" s="2">
        <f t="shared" si="206"/>
        <v>45608</v>
      </c>
      <c r="E6614">
        <f t="shared" si="207"/>
        <v>43.927376186847681</v>
      </c>
    </row>
    <row r="6615" spans="1:5">
      <c r="A6615" s="5">
        <v>45608.791666666664</v>
      </c>
      <c r="B6615">
        <v>5.8387417793273899</v>
      </c>
      <c r="C6615">
        <v>12.800000190734799</v>
      </c>
      <c r="D6615" s="2">
        <f t="shared" si="206"/>
        <v>45608</v>
      </c>
      <c r="E6615">
        <f t="shared" si="207"/>
        <v>43.927376186847681</v>
      </c>
    </row>
    <row r="6616" spans="1:5">
      <c r="A6616" s="5">
        <v>45608.833333333336</v>
      </c>
      <c r="B6616">
        <v>5.4487123489379803</v>
      </c>
      <c r="C6616">
        <v>12.199999809265099</v>
      </c>
      <c r="D6616" s="2">
        <f t="shared" si="206"/>
        <v>45608</v>
      </c>
      <c r="E6616">
        <f t="shared" si="207"/>
        <v>43.927376186847681</v>
      </c>
    </row>
    <row r="6617" spans="1:5">
      <c r="A6617" s="5">
        <v>45608.875</v>
      </c>
      <c r="B6617">
        <v>5.3595528602600098</v>
      </c>
      <c r="C6617">
        <v>12.199999809265099</v>
      </c>
      <c r="D6617" s="2">
        <f t="shared" si="206"/>
        <v>45608</v>
      </c>
      <c r="E6617">
        <f t="shared" si="207"/>
        <v>43.927376186847681</v>
      </c>
    </row>
    <row r="6618" spans="1:5">
      <c r="A6618" s="5">
        <v>45608.916666666664</v>
      </c>
      <c r="B6618">
        <v>5.20050001144409</v>
      </c>
      <c r="C6618">
        <v>11.1000003814697</v>
      </c>
      <c r="D6618" s="2">
        <f t="shared" si="206"/>
        <v>45608</v>
      </c>
      <c r="E6618">
        <f t="shared" si="207"/>
        <v>43.927376186847681</v>
      </c>
    </row>
    <row r="6619" spans="1:5">
      <c r="A6619" s="5">
        <v>45608.958333333336</v>
      </c>
      <c r="B6619">
        <v>4.9487218856811497</v>
      </c>
      <c r="C6619">
        <v>11.1000003814697</v>
      </c>
      <c r="D6619" s="2">
        <f t="shared" si="206"/>
        <v>45608</v>
      </c>
      <c r="E6619">
        <f t="shared" si="207"/>
        <v>43.927376186847681</v>
      </c>
    </row>
    <row r="6620" spans="1:5">
      <c r="A6620" s="5">
        <v>45609</v>
      </c>
      <c r="B6620">
        <v>4.5946626663207999</v>
      </c>
      <c r="C6620">
        <v>11.1000003814697</v>
      </c>
      <c r="D6620" s="2">
        <f t="shared" si="206"/>
        <v>45609</v>
      </c>
      <c r="E6620">
        <f t="shared" si="207"/>
        <v>41.900745671987529</v>
      </c>
    </row>
    <row r="6621" spans="1:5">
      <c r="A6621" s="5">
        <v>45609.041666666664</v>
      </c>
      <c r="B6621">
        <v>4.1992502212524396</v>
      </c>
      <c r="C6621">
        <v>10</v>
      </c>
      <c r="D6621" s="2">
        <f t="shared" si="206"/>
        <v>45609</v>
      </c>
      <c r="E6621">
        <f t="shared" si="207"/>
        <v>41.900745671987529</v>
      </c>
    </row>
    <row r="6622" spans="1:5">
      <c r="A6622" s="5">
        <v>45609.083333333336</v>
      </c>
      <c r="B6622">
        <v>3.8146677017211901</v>
      </c>
      <c r="C6622">
        <v>10</v>
      </c>
      <c r="D6622" s="2">
        <f t="shared" si="206"/>
        <v>45609</v>
      </c>
      <c r="E6622">
        <f t="shared" si="207"/>
        <v>41.900745671987529</v>
      </c>
    </row>
    <row r="6623" spans="1:5">
      <c r="A6623" s="5">
        <v>45609.125</v>
      </c>
      <c r="B6623">
        <v>3.5310239791870099</v>
      </c>
      <c r="C6623">
        <v>10</v>
      </c>
      <c r="D6623" s="2">
        <f t="shared" si="206"/>
        <v>45609</v>
      </c>
      <c r="E6623">
        <f t="shared" si="207"/>
        <v>41.900745671987529</v>
      </c>
    </row>
    <row r="6624" spans="1:5">
      <c r="A6624" s="5">
        <v>45609.166666666664</v>
      </c>
      <c r="B6624">
        <v>3.3454520702361998</v>
      </c>
      <c r="C6624">
        <v>10</v>
      </c>
      <c r="D6624" s="2">
        <f t="shared" si="206"/>
        <v>45609</v>
      </c>
      <c r="E6624">
        <f t="shared" si="207"/>
        <v>41.900745671987529</v>
      </c>
    </row>
    <row r="6625" spans="1:5">
      <c r="A6625" s="5">
        <v>45609.208333333336</v>
      </c>
      <c r="B6625">
        <v>3.2964990139007502</v>
      </c>
      <c r="C6625">
        <v>9.3999996185302699</v>
      </c>
      <c r="D6625" s="2">
        <f t="shared" si="206"/>
        <v>45609</v>
      </c>
      <c r="E6625">
        <f t="shared" si="207"/>
        <v>41.900745671987529</v>
      </c>
    </row>
    <row r="6626" spans="1:5">
      <c r="A6626" s="5">
        <v>45609.25</v>
      </c>
      <c r="B6626">
        <v>3.4559981822967498</v>
      </c>
      <c r="C6626">
        <v>10</v>
      </c>
      <c r="D6626" s="2">
        <f t="shared" si="206"/>
        <v>45609</v>
      </c>
      <c r="E6626">
        <f t="shared" si="207"/>
        <v>41.900745671987529</v>
      </c>
    </row>
    <row r="6627" spans="1:5">
      <c r="A6627" s="5">
        <v>45609.291666666664</v>
      </c>
      <c r="B6627">
        <v>3.8683648109436</v>
      </c>
      <c r="C6627">
        <v>11.1000003814697</v>
      </c>
      <c r="D6627" s="2">
        <f t="shared" si="206"/>
        <v>45609</v>
      </c>
      <c r="E6627">
        <f t="shared" si="207"/>
        <v>41.900745671987529</v>
      </c>
    </row>
    <row r="6628" spans="1:5">
      <c r="A6628" s="5">
        <v>45609.333333333336</v>
      </c>
      <c r="B6628">
        <v>4.77020215988159</v>
      </c>
      <c r="C6628">
        <v>11.1000003814697</v>
      </c>
      <c r="D6628" s="2">
        <f t="shared" si="206"/>
        <v>45609</v>
      </c>
      <c r="E6628">
        <f t="shared" si="207"/>
        <v>41.900745671987529</v>
      </c>
    </row>
    <row r="6629" spans="1:5">
      <c r="A6629" s="5">
        <v>45609.375</v>
      </c>
      <c r="B6629">
        <v>5.7832779884338299</v>
      </c>
      <c r="C6629">
        <v>12.199999809265099</v>
      </c>
      <c r="D6629" s="2">
        <f t="shared" si="206"/>
        <v>45609</v>
      </c>
      <c r="E6629">
        <f t="shared" si="207"/>
        <v>41.900745671987529</v>
      </c>
    </row>
    <row r="6630" spans="1:5">
      <c r="A6630" s="5">
        <v>45609.416666666664</v>
      </c>
      <c r="B6630">
        <v>6.6122484207153303</v>
      </c>
      <c r="C6630">
        <v>12.800000190734799</v>
      </c>
      <c r="D6630" s="2">
        <f t="shared" si="206"/>
        <v>45609</v>
      </c>
      <c r="E6630">
        <f t="shared" si="207"/>
        <v>41.900745671987529</v>
      </c>
    </row>
    <row r="6631" spans="1:5">
      <c r="A6631" s="5">
        <v>45609.458333333336</v>
      </c>
      <c r="B6631">
        <v>7.2611117362976003</v>
      </c>
      <c r="C6631">
        <v>13.300000190734799</v>
      </c>
      <c r="D6631" s="2">
        <f t="shared" si="206"/>
        <v>45609</v>
      </c>
      <c r="E6631">
        <f t="shared" si="207"/>
        <v>41.900745671987529</v>
      </c>
    </row>
    <row r="6632" spans="1:5">
      <c r="A6632" s="5">
        <v>45609.5</v>
      </c>
      <c r="B6632">
        <v>7.6886239051818803</v>
      </c>
      <c r="C6632">
        <v>12.800000190734799</v>
      </c>
      <c r="D6632" s="2">
        <f t="shared" si="206"/>
        <v>45609</v>
      </c>
      <c r="E6632">
        <f t="shared" si="207"/>
        <v>41.900745671987529</v>
      </c>
    </row>
    <row r="6633" spans="1:5">
      <c r="A6633" s="5">
        <v>45609.541666666664</v>
      </c>
      <c r="B6633">
        <v>7.8229904174804599</v>
      </c>
      <c r="C6633">
        <v>12.800000190734799</v>
      </c>
      <c r="D6633" s="2">
        <f t="shared" si="206"/>
        <v>45609</v>
      </c>
      <c r="E6633">
        <f t="shared" si="207"/>
        <v>41.900745671987529</v>
      </c>
    </row>
    <row r="6634" spans="1:5">
      <c r="A6634" s="5">
        <v>45609.583333333336</v>
      </c>
      <c r="B6634">
        <v>7.6536316871643004</v>
      </c>
      <c r="C6634">
        <v>12.800000190734799</v>
      </c>
      <c r="D6634" s="2">
        <f t="shared" si="206"/>
        <v>45609</v>
      </c>
      <c r="E6634">
        <f t="shared" si="207"/>
        <v>41.900745671987529</v>
      </c>
    </row>
    <row r="6635" spans="1:5">
      <c r="A6635" s="5">
        <v>45609.625</v>
      </c>
      <c r="B6635">
        <v>7.2511944770812899</v>
      </c>
      <c r="C6635">
        <v>12.800000190734799</v>
      </c>
      <c r="D6635" s="2">
        <f t="shared" si="206"/>
        <v>45609</v>
      </c>
      <c r="E6635">
        <f t="shared" si="207"/>
        <v>41.900745671987529</v>
      </c>
    </row>
    <row r="6636" spans="1:5">
      <c r="A6636" s="5">
        <v>45609.666666666664</v>
      </c>
      <c r="B6636">
        <v>6.8218784332275302</v>
      </c>
      <c r="C6636">
        <v>12.800000190734799</v>
      </c>
      <c r="D6636" s="2">
        <f t="shared" si="206"/>
        <v>45609</v>
      </c>
      <c r="E6636">
        <f t="shared" si="207"/>
        <v>41.900745671987529</v>
      </c>
    </row>
    <row r="6637" spans="1:5">
      <c r="A6637" s="5">
        <v>45609.708333333336</v>
      </c>
      <c r="B6637">
        <v>6.4247617721557599</v>
      </c>
      <c r="C6637">
        <v>13.300000190734799</v>
      </c>
      <c r="D6637" s="2">
        <f t="shared" si="206"/>
        <v>45609</v>
      </c>
      <c r="E6637">
        <f t="shared" si="207"/>
        <v>41.900745671987529</v>
      </c>
    </row>
    <row r="6638" spans="1:5">
      <c r="A6638" s="5">
        <v>45609.75</v>
      </c>
      <c r="B6638">
        <v>6.1349134445190403</v>
      </c>
      <c r="C6638">
        <v>13.899999618530201</v>
      </c>
      <c r="D6638" s="2">
        <f t="shared" si="206"/>
        <v>45609</v>
      </c>
      <c r="E6638">
        <f t="shared" si="207"/>
        <v>41.900745671987529</v>
      </c>
    </row>
    <row r="6639" spans="1:5">
      <c r="A6639" s="5">
        <v>45609.791666666664</v>
      </c>
      <c r="B6639">
        <v>5.9028682708740199</v>
      </c>
      <c r="C6639">
        <v>13.899999618530201</v>
      </c>
      <c r="D6639" s="2">
        <f t="shared" si="206"/>
        <v>45609</v>
      </c>
      <c r="E6639">
        <f t="shared" si="207"/>
        <v>41.900745671987529</v>
      </c>
    </row>
    <row r="6640" spans="1:5">
      <c r="A6640" s="5">
        <v>45609.833333333336</v>
      </c>
      <c r="B6640">
        <v>5.6081833839416504</v>
      </c>
      <c r="C6640">
        <v>13.899999618530201</v>
      </c>
      <c r="D6640" s="2">
        <f t="shared" si="206"/>
        <v>45609</v>
      </c>
      <c r="E6640">
        <f t="shared" si="207"/>
        <v>41.900745671987529</v>
      </c>
    </row>
    <row r="6641" spans="1:5">
      <c r="A6641" s="5">
        <v>45609.875</v>
      </c>
      <c r="B6641">
        <v>5.42020463943481</v>
      </c>
      <c r="C6641">
        <v>14.399999618530201</v>
      </c>
      <c r="D6641" s="2">
        <f t="shared" si="206"/>
        <v>45609</v>
      </c>
      <c r="E6641">
        <f t="shared" si="207"/>
        <v>41.900745671987529</v>
      </c>
    </row>
    <row r="6642" spans="1:5">
      <c r="A6642" s="5">
        <v>45609.916666666664</v>
      </c>
      <c r="B6642">
        <v>5.3847618103027299</v>
      </c>
      <c r="C6642">
        <v>15</v>
      </c>
      <c r="D6642" s="2">
        <f t="shared" si="206"/>
        <v>45609</v>
      </c>
      <c r="E6642">
        <f t="shared" si="207"/>
        <v>41.900745671987529</v>
      </c>
    </row>
    <row r="6643" spans="1:5">
      <c r="A6643" s="5">
        <v>45609.958333333336</v>
      </c>
      <c r="B6643">
        <v>5.3631711006164497</v>
      </c>
      <c r="C6643">
        <v>15.6000003814697</v>
      </c>
      <c r="D6643" s="2">
        <f t="shared" si="206"/>
        <v>45609</v>
      </c>
      <c r="E6643">
        <f t="shared" si="207"/>
        <v>41.900745671987529</v>
      </c>
    </row>
    <row r="6644" spans="1:5">
      <c r="A6644" s="5">
        <v>45610</v>
      </c>
      <c r="B6644">
        <v>5.3329377174377397</v>
      </c>
      <c r="C6644">
        <v>15</v>
      </c>
      <c r="D6644" s="2">
        <f t="shared" si="206"/>
        <v>45610</v>
      </c>
      <c r="E6644">
        <f t="shared" si="207"/>
        <v>45.67304418087005</v>
      </c>
    </row>
    <row r="6645" spans="1:5">
      <c r="A6645" s="5">
        <v>45610.041666666664</v>
      </c>
      <c r="B6645">
        <v>5.3317980766296298</v>
      </c>
      <c r="C6645">
        <v>15</v>
      </c>
      <c r="D6645" s="2">
        <f t="shared" si="206"/>
        <v>45610</v>
      </c>
      <c r="E6645">
        <f t="shared" si="207"/>
        <v>45.67304418087005</v>
      </c>
    </row>
    <row r="6646" spans="1:5">
      <c r="A6646" s="5">
        <v>45610.083333333336</v>
      </c>
      <c r="B6646">
        <v>5.3522586822509703</v>
      </c>
      <c r="C6646">
        <v>15</v>
      </c>
      <c r="D6646" s="2">
        <f t="shared" si="206"/>
        <v>45610</v>
      </c>
      <c r="E6646">
        <f t="shared" si="207"/>
        <v>45.67304418087005</v>
      </c>
    </row>
    <row r="6647" spans="1:5">
      <c r="A6647" s="5">
        <v>45610.125</v>
      </c>
      <c r="B6647">
        <v>5.4965872764587402</v>
      </c>
      <c r="C6647">
        <v>16.100000381469702</v>
      </c>
      <c r="D6647" s="2">
        <f t="shared" si="206"/>
        <v>45610</v>
      </c>
      <c r="E6647">
        <f t="shared" si="207"/>
        <v>45.67304418087005</v>
      </c>
    </row>
    <row r="6648" spans="1:5">
      <c r="A6648" s="5">
        <v>45610.166666666664</v>
      </c>
      <c r="B6648">
        <v>5.73333263397216</v>
      </c>
      <c r="C6648">
        <v>15.6000003814697</v>
      </c>
      <c r="D6648" s="2">
        <f t="shared" si="206"/>
        <v>45610</v>
      </c>
      <c r="E6648">
        <f t="shared" si="207"/>
        <v>45.67304418087005</v>
      </c>
    </row>
    <row r="6649" spans="1:5">
      <c r="A6649" s="5">
        <v>45610.208333333336</v>
      </c>
      <c r="B6649">
        <v>6.0269460678100497</v>
      </c>
      <c r="C6649">
        <v>16.100000381469702</v>
      </c>
      <c r="D6649" s="2">
        <f t="shared" si="206"/>
        <v>45610</v>
      </c>
      <c r="E6649">
        <f t="shared" si="207"/>
        <v>45.67304418087005</v>
      </c>
    </row>
    <row r="6650" spans="1:5">
      <c r="A6650" s="5">
        <v>45610.25</v>
      </c>
      <c r="B6650">
        <v>6.3353953361511204</v>
      </c>
      <c r="C6650">
        <v>16.7000007629394</v>
      </c>
      <c r="D6650" s="2">
        <f t="shared" si="206"/>
        <v>45610</v>
      </c>
      <c r="E6650">
        <f t="shared" si="207"/>
        <v>45.67304418087005</v>
      </c>
    </row>
    <row r="6651" spans="1:5">
      <c r="A6651" s="5">
        <v>45610.291666666664</v>
      </c>
      <c r="B6651">
        <v>6.7575211524963299</v>
      </c>
      <c r="C6651">
        <v>16.100000381469702</v>
      </c>
      <c r="D6651" s="2">
        <f t="shared" si="206"/>
        <v>45610</v>
      </c>
      <c r="E6651">
        <f t="shared" si="207"/>
        <v>45.67304418087005</v>
      </c>
    </row>
    <row r="6652" spans="1:5">
      <c r="A6652" s="5">
        <v>45610.333333333336</v>
      </c>
      <c r="B6652">
        <v>7.4185452461242596</v>
      </c>
      <c r="C6652">
        <v>15.6000003814697</v>
      </c>
      <c r="D6652" s="2">
        <f t="shared" si="206"/>
        <v>45610</v>
      </c>
      <c r="E6652">
        <f t="shared" si="207"/>
        <v>45.67304418087005</v>
      </c>
    </row>
    <row r="6653" spans="1:5">
      <c r="A6653" s="5">
        <v>45610.375</v>
      </c>
      <c r="B6653">
        <v>8.0749254226684499</v>
      </c>
      <c r="C6653">
        <v>15</v>
      </c>
      <c r="D6653" s="2">
        <f t="shared" si="206"/>
        <v>45610</v>
      </c>
      <c r="E6653">
        <f t="shared" si="207"/>
        <v>45.67304418087005</v>
      </c>
    </row>
    <row r="6654" spans="1:5">
      <c r="A6654" s="5">
        <v>45610.416666666664</v>
      </c>
      <c r="B6654">
        <v>8.5573492050170898</v>
      </c>
      <c r="C6654">
        <v>14.399999618530201</v>
      </c>
      <c r="D6654" s="2">
        <f t="shared" si="206"/>
        <v>45610</v>
      </c>
      <c r="E6654">
        <f t="shared" si="207"/>
        <v>45.67304418087005</v>
      </c>
    </row>
    <row r="6655" spans="1:5">
      <c r="A6655" s="5">
        <v>45610.458333333336</v>
      </c>
      <c r="B6655">
        <v>8.91479396820068</v>
      </c>
      <c r="C6655">
        <v>13.899999618530201</v>
      </c>
      <c r="D6655" s="2">
        <f t="shared" si="206"/>
        <v>45610</v>
      </c>
      <c r="E6655">
        <f t="shared" si="207"/>
        <v>45.67304418087005</v>
      </c>
    </row>
    <row r="6656" spans="1:5">
      <c r="A6656" s="5">
        <v>45610.5</v>
      </c>
      <c r="B6656">
        <v>9.1712856292724592</v>
      </c>
      <c r="C6656">
        <v>14.399999618530201</v>
      </c>
      <c r="D6656" s="2">
        <f t="shared" si="206"/>
        <v>45610</v>
      </c>
      <c r="E6656">
        <f t="shared" si="207"/>
        <v>45.67304418087005</v>
      </c>
    </row>
    <row r="6657" spans="1:5">
      <c r="A6657" s="5">
        <v>45610.541666666664</v>
      </c>
      <c r="B6657">
        <v>9.2998886108398402</v>
      </c>
      <c r="C6657">
        <v>16.100000381469702</v>
      </c>
      <c r="D6657" s="2">
        <f t="shared" si="206"/>
        <v>45610</v>
      </c>
      <c r="E6657">
        <f t="shared" si="207"/>
        <v>45.67304418087005</v>
      </c>
    </row>
    <row r="6658" spans="1:5">
      <c r="A6658" s="5">
        <v>45610.583333333336</v>
      </c>
      <c r="B6658">
        <v>9.3477106094360298</v>
      </c>
      <c r="C6658">
        <v>16.7000007629394</v>
      </c>
      <c r="D6658" s="2">
        <f t="shared" si="206"/>
        <v>45610</v>
      </c>
      <c r="E6658">
        <f t="shared" si="207"/>
        <v>45.67304418087005</v>
      </c>
    </row>
    <row r="6659" spans="1:5">
      <c r="A6659" s="5">
        <v>45610.625</v>
      </c>
      <c r="B6659">
        <v>9.3301486968994105</v>
      </c>
      <c r="C6659">
        <v>17.2000007629394</v>
      </c>
      <c r="D6659" s="2">
        <f t="shared" ref="D6659:D6722" si="208">DATE(YEAR(A6659), MONTH(A6659), DAY(A6659))</f>
        <v>45610</v>
      </c>
      <c r="E6659">
        <f t="shared" ref="E6659:E6722" si="209">AVERAGEIF(D:D, D6659, B:B)*1.8+32</f>
        <v>45.67304418087005</v>
      </c>
    </row>
    <row r="6660" spans="1:5">
      <c r="A6660" s="5">
        <v>45610.666666666664</v>
      </c>
      <c r="B6660">
        <v>9.1598529815673793</v>
      </c>
      <c r="C6660">
        <v>16.100000381469702</v>
      </c>
      <c r="D6660" s="2">
        <f t="shared" si="208"/>
        <v>45610</v>
      </c>
      <c r="E6660">
        <f t="shared" si="209"/>
        <v>45.67304418087005</v>
      </c>
    </row>
    <row r="6661" spans="1:5">
      <c r="A6661" s="5">
        <v>45610.708333333336</v>
      </c>
      <c r="B6661">
        <v>8.9182043075561506</v>
      </c>
      <c r="C6661">
        <v>15</v>
      </c>
      <c r="D6661" s="2">
        <f t="shared" si="208"/>
        <v>45610</v>
      </c>
      <c r="E6661">
        <f t="shared" si="209"/>
        <v>45.67304418087005</v>
      </c>
    </row>
    <row r="6662" spans="1:5">
      <c r="A6662" s="5">
        <v>45610.75</v>
      </c>
      <c r="B6662">
        <v>8.6207599639892507</v>
      </c>
      <c r="C6662">
        <v>13.899999618530201</v>
      </c>
      <c r="D6662" s="2">
        <f t="shared" si="208"/>
        <v>45610</v>
      </c>
      <c r="E6662">
        <f t="shared" si="209"/>
        <v>45.67304418087005</v>
      </c>
    </row>
    <row r="6663" spans="1:5">
      <c r="A6663" s="5">
        <v>45610.791666666664</v>
      </c>
      <c r="B6663">
        <v>8.3138074874877894</v>
      </c>
      <c r="C6663">
        <v>12.199999809265099</v>
      </c>
      <c r="D6663" s="2">
        <f t="shared" si="208"/>
        <v>45610</v>
      </c>
      <c r="E6663">
        <f t="shared" si="209"/>
        <v>45.67304418087005</v>
      </c>
    </row>
    <row r="6664" spans="1:5">
      <c r="A6664" s="5">
        <v>45610.833333333336</v>
      </c>
      <c r="B6664">
        <v>8.0167284011840803</v>
      </c>
      <c r="C6664">
        <v>11.1000003814697</v>
      </c>
      <c r="D6664" s="2">
        <f t="shared" si="208"/>
        <v>45610</v>
      </c>
      <c r="E6664">
        <f t="shared" si="209"/>
        <v>45.67304418087005</v>
      </c>
    </row>
    <row r="6665" spans="1:5">
      <c r="A6665" s="5">
        <v>45610.875</v>
      </c>
      <c r="B6665">
        <v>7.7999815940856898</v>
      </c>
      <c r="C6665">
        <v>10.6000003814697</v>
      </c>
      <c r="D6665" s="2">
        <f t="shared" si="208"/>
        <v>45610</v>
      </c>
      <c r="E6665">
        <f t="shared" si="209"/>
        <v>45.67304418087005</v>
      </c>
    </row>
    <row r="6666" spans="1:5">
      <c r="A6666" s="5">
        <v>45610.916666666664</v>
      </c>
      <c r="B6666">
        <v>7.6033768653869602</v>
      </c>
      <c r="C6666">
        <v>9.3999996185302699</v>
      </c>
      <c r="D6666" s="2">
        <f t="shared" si="208"/>
        <v>45610</v>
      </c>
      <c r="E6666">
        <f t="shared" si="209"/>
        <v>45.67304418087005</v>
      </c>
    </row>
    <row r="6667" spans="1:5">
      <c r="A6667" s="5">
        <v>45610.958333333336</v>
      </c>
      <c r="B6667">
        <v>7.3931198120117099</v>
      </c>
      <c r="C6667">
        <v>9.3999996185302699</v>
      </c>
      <c r="D6667" s="2">
        <f t="shared" si="208"/>
        <v>45610</v>
      </c>
      <c r="E6667">
        <f t="shared" si="209"/>
        <v>45.67304418087005</v>
      </c>
    </row>
    <row r="6668" spans="1:5">
      <c r="A6668" s="5">
        <v>45611</v>
      </c>
      <c r="B6668">
        <v>7.1729269027709899</v>
      </c>
      <c r="C6668">
        <v>8.3000001907348597</v>
      </c>
      <c r="D6668" s="2">
        <f t="shared" si="208"/>
        <v>45611</v>
      </c>
      <c r="E6668">
        <f t="shared" si="209"/>
        <v>45.390811526775352</v>
      </c>
    </row>
    <row r="6669" spans="1:5">
      <c r="A6669" s="5">
        <v>45611.041666666664</v>
      </c>
      <c r="B6669">
        <v>6.96122074127197</v>
      </c>
      <c r="C6669">
        <v>7.8000001907348597</v>
      </c>
      <c r="D6669" s="2">
        <f t="shared" si="208"/>
        <v>45611</v>
      </c>
      <c r="E6669">
        <f t="shared" si="209"/>
        <v>45.390811526775352</v>
      </c>
    </row>
    <row r="6670" spans="1:5">
      <c r="A6670" s="5">
        <v>45611.083333333336</v>
      </c>
      <c r="B6670">
        <v>6.8120231628417898</v>
      </c>
      <c r="C6670">
        <v>8.3000001907348597</v>
      </c>
      <c r="D6670" s="2">
        <f t="shared" si="208"/>
        <v>45611</v>
      </c>
      <c r="E6670">
        <f t="shared" si="209"/>
        <v>45.390811526775352</v>
      </c>
    </row>
    <row r="6671" spans="1:5">
      <c r="A6671" s="5">
        <v>45611.125</v>
      </c>
      <c r="B6671">
        <v>6.7175312042236301</v>
      </c>
      <c r="C6671">
        <v>7.8000001907348597</v>
      </c>
      <c r="D6671" s="2">
        <f t="shared" si="208"/>
        <v>45611</v>
      </c>
      <c r="E6671">
        <f t="shared" si="209"/>
        <v>45.390811526775352</v>
      </c>
    </row>
    <row r="6672" spans="1:5">
      <c r="A6672" s="5">
        <v>45611.166666666664</v>
      </c>
      <c r="B6672">
        <v>6.6338753700256303</v>
      </c>
      <c r="C6672">
        <v>7.1999998092651296</v>
      </c>
      <c r="D6672" s="2">
        <f t="shared" si="208"/>
        <v>45611</v>
      </c>
      <c r="E6672">
        <f t="shared" si="209"/>
        <v>45.390811526775352</v>
      </c>
    </row>
    <row r="6673" spans="1:5">
      <c r="A6673" s="5">
        <v>45611.208333333336</v>
      </c>
      <c r="B6673">
        <v>6.6049480438232404</v>
      </c>
      <c r="C6673">
        <v>7.1999998092651296</v>
      </c>
      <c r="D6673" s="2">
        <f t="shared" si="208"/>
        <v>45611</v>
      </c>
      <c r="E6673">
        <f t="shared" si="209"/>
        <v>45.390811526775352</v>
      </c>
    </row>
    <row r="6674" spans="1:5">
      <c r="A6674" s="5">
        <v>45611.25</v>
      </c>
      <c r="B6674">
        <v>6.7944321632385201</v>
      </c>
      <c r="C6674">
        <v>5.5999999046325604</v>
      </c>
      <c r="D6674" s="2">
        <f t="shared" si="208"/>
        <v>45611</v>
      </c>
      <c r="E6674">
        <f t="shared" si="209"/>
        <v>45.390811526775352</v>
      </c>
    </row>
    <row r="6675" spans="1:5">
      <c r="A6675" s="5">
        <v>45611.291666666664</v>
      </c>
      <c r="B6675">
        <v>7.0533347129821697</v>
      </c>
      <c r="C6675">
        <v>5.5999999046325604</v>
      </c>
      <c r="D6675" s="2">
        <f t="shared" si="208"/>
        <v>45611</v>
      </c>
      <c r="E6675">
        <f t="shared" si="209"/>
        <v>45.390811526775352</v>
      </c>
    </row>
    <row r="6676" spans="1:5">
      <c r="A6676" s="5">
        <v>45611.333333333336</v>
      </c>
      <c r="B6676">
        <v>7.4785451889037997</v>
      </c>
      <c r="C6676">
        <v>5.5999999046325604</v>
      </c>
      <c r="D6676" s="2">
        <f t="shared" si="208"/>
        <v>45611</v>
      </c>
      <c r="E6676">
        <f t="shared" si="209"/>
        <v>45.390811526775352</v>
      </c>
    </row>
    <row r="6677" spans="1:5">
      <c r="A6677" s="5">
        <v>45611.375</v>
      </c>
      <c r="B6677">
        <v>7.9564428329467702</v>
      </c>
      <c r="C6677">
        <v>5.5999999046325604</v>
      </c>
      <c r="D6677" s="2">
        <f t="shared" si="208"/>
        <v>45611</v>
      </c>
      <c r="E6677">
        <f t="shared" si="209"/>
        <v>45.390811526775352</v>
      </c>
    </row>
    <row r="6678" spans="1:5">
      <c r="A6678" s="5">
        <v>45611.416666666664</v>
      </c>
      <c r="B6678">
        <v>8.3975019454956001</v>
      </c>
      <c r="C6678">
        <v>7.1999998092651296</v>
      </c>
      <c r="D6678" s="2">
        <f t="shared" si="208"/>
        <v>45611</v>
      </c>
      <c r="E6678">
        <f t="shared" si="209"/>
        <v>45.390811526775352</v>
      </c>
    </row>
    <row r="6679" spans="1:5">
      <c r="A6679" s="5">
        <v>45611.458333333336</v>
      </c>
      <c r="B6679">
        <v>8.7373380661010707</v>
      </c>
      <c r="C6679">
        <v>8.3000001907348597</v>
      </c>
      <c r="D6679" s="2">
        <f t="shared" si="208"/>
        <v>45611</v>
      </c>
      <c r="E6679">
        <f t="shared" si="209"/>
        <v>45.390811526775352</v>
      </c>
    </row>
    <row r="6680" spans="1:5">
      <c r="A6680" s="5">
        <v>45611.5</v>
      </c>
      <c r="B6680">
        <v>8.9859857559204102</v>
      </c>
      <c r="C6680">
        <v>8.8999996185302699</v>
      </c>
      <c r="D6680" s="2">
        <f t="shared" si="208"/>
        <v>45611</v>
      </c>
      <c r="E6680">
        <f t="shared" si="209"/>
        <v>45.390811526775352</v>
      </c>
    </row>
    <row r="6681" spans="1:5">
      <c r="A6681" s="5">
        <v>45611.541666666664</v>
      </c>
      <c r="B6681">
        <v>9.0544204711913991</v>
      </c>
      <c r="C6681">
        <v>8.8999996185302699</v>
      </c>
      <c r="D6681" s="2">
        <f t="shared" si="208"/>
        <v>45611</v>
      </c>
      <c r="E6681">
        <f t="shared" si="209"/>
        <v>45.390811526775352</v>
      </c>
    </row>
    <row r="6682" spans="1:5">
      <c r="A6682" s="5">
        <v>45611.583333333336</v>
      </c>
      <c r="B6682">
        <v>8.9466209411621094</v>
      </c>
      <c r="C6682">
        <v>7.8000001907348597</v>
      </c>
      <c r="D6682" s="2">
        <f t="shared" si="208"/>
        <v>45611</v>
      </c>
      <c r="E6682">
        <f t="shared" si="209"/>
        <v>45.390811526775352</v>
      </c>
    </row>
    <row r="6683" spans="1:5">
      <c r="A6683" s="5">
        <v>45611.625</v>
      </c>
      <c r="B6683">
        <v>8.7227468490600497</v>
      </c>
      <c r="C6683">
        <v>6.0999999046325604</v>
      </c>
      <c r="D6683" s="2">
        <f t="shared" si="208"/>
        <v>45611</v>
      </c>
      <c r="E6683">
        <f t="shared" si="209"/>
        <v>45.390811526775352</v>
      </c>
    </row>
    <row r="6684" spans="1:5">
      <c r="A6684" s="5">
        <v>45611.666666666664</v>
      </c>
      <c r="B6684">
        <v>8.43550205230712</v>
      </c>
      <c r="C6684">
        <v>3.9000000953674299</v>
      </c>
      <c r="D6684" s="2">
        <f t="shared" si="208"/>
        <v>45611</v>
      </c>
      <c r="E6684">
        <f t="shared" si="209"/>
        <v>45.390811526775352</v>
      </c>
    </row>
    <row r="6685" spans="1:5">
      <c r="A6685" s="5">
        <v>45611.708333333336</v>
      </c>
      <c r="B6685">
        <v>7.96388339996337</v>
      </c>
      <c r="C6685">
        <v>2.7999999523162802</v>
      </c>
      <c r="D6685" s="2">
        <f t="shared" si="208"/>
        <v>45611</v>
      </c>
      <c r="E6685">
        <f t="shared" si="209"/>
        <v>45.390811526775352</v>
      </c>
    </row>
    <row r="6686" spans="1:5">
      <c r="A6686" s="5">
        <v>45611.75</v>
      </c>
      <c r="B6686">
        <v>7.3875098228454501</v>
      </c>
      <c r="C6686">
        <v>1.70000004768371</v>
      </c>
      <c r="D6686" s="2">
        <f t="shared" si="208"/>
        <v>45611</v>
      </c>
      <c r="E6686">
        <f t="shared" si="209"/>
        <v>45.390811526775352</v>
      </c>
    </row>
    <row r="6687" spans="1:5">
      <c r="A6687" s="5">
        <v>45611.791666666664</v>
      </c>
      <c r="B6687">
        <v>6.9537000656127903</v>
      </c>
      <c r="C6687">
        <v>1.1000000238418499</v>
      </c>
      <c r="D6687" s="2">
        <f t="shared" si="208"/>
        <v>45611</v>
      </c>
      <c r="E6687">
        <f t="shared" si="209"/>
        <v>45.390811526775352</v>
      </c>
    </row>
    <row r="6688" spans="1:5">
      <c r="A6688" s="5">
        <v>45611.833333333336</v>
      </c>
      <c r="B6688">
        <v>6.6037049293518004</v>
      </c>
      <c r="C6688">
        <v>1.1000000238418499</v>
      </c>
      <c r="D6688" s="2">
        <f t="shared" si="208"/>
        <v>45611</v>
      </c>
      <c r="E6688">
        <f t="shared" si="209"/>
        <v>45.390811526775352</v>
      </c>
    </row>
    <row r="6689" spans="1:5">
      <c r="A6689" s="5">
        <v>45611.875</v>
      </c>
      <c r="B6689">
        <v>6.3045134544372496</v>
      </c>
      <c r="C6689">
        <v>0.60000002384185702</v>
      </c>
      <c r="D6689" s="2">
        <f t="shared" si="208"/>
        <v>45611</v>
      </c>
      <c r="E6689">
        <f t="shared" si="209"/>
        <v>45.390811526775352</v>
      </c>
    </row>
    <row r="6690" spans="1:5">
      <c r="A6690" s="5">
        <v>45611.916666666664</v>
      </c>
      <c r="B6690">
        <v>6.0589070320129297</v>
      </c>
      <c r="C6690">
        <v>0.60000002384185702</v>
      </c>
      <c r="D6690" s="2">
        <f t="shared" si="208"/>
        <v>45611</v>
      </c>
      <c r="E6690">
        <f t="shared" si="209"/>
        <v>45.390811526775352</v>
      </c>
    </row>
    <row r="6691" spans="1:5">
      <c r="A6691" s="5">
        <v>45611.958333333336</v>
      </c>
      <c r="B6691">
        <v>5.8065385818481401</v>
      </c>
      <c r="C6691">
        <v>0.60000002384185702</v>
      </c>
      <c r="D6691" s="2">
        <f t="shared" si="208"/>
        <v>45611</v>
      </c>
      <c r="E6691">
        <f t="shared" si="209"/>
        <v>45.390811526775352</v>
      </c>
    </row>
    <row r="6692" spans="1:5">
      <c r="A6692" s="5">
        <v>45612</v>
      </c>
      <c r="B6692">
        <v>5.5388035774230904</v>
      </c>
      <c r="C6692">
        <v>0</v>
      </c>
      <c r="D6692" s="2">
        <f t="shared" si="208"/>
        <v>45612</v>
      </c>
      <c r="E6692">
        <f t="shared" si="209"/>
        <v>42.347881448268879</v>
      </c>
    </row>
    <row r="6693" spans="1:5">
      <c r="A6693" s="5">
        <v>45612.041666666664</v>
      </c>
      <c r="B6693">
        <v>5.2752161026000897</v>
      </c>
      <c r="C6693">
        <v>0</v>
      </c>
      <c r="D6693" s="2">
        <f t="shared" si="208"/>
        <v>45612</v>
      </c>
      <c r="E6693">
        <f t="shared" si="209"/>
        <v>42.347881448268879</v>
      </c>
    </row>
    <row r="6694" spans="1:5">
      <c r="A6694" s="5">
        <v>45612.083333333336</v>
      </c>
      <c r="B6694">
        <v>5.0416507720947203</v>
      </c>
      <c r="C6694">
        <v>-0.60000002384185702</v>
      </c>
      <c r="D6694" s="2">
        <f t="shared" si="208"/>
        <v>45612</v>
      </c>
      <c r="E6694">
        <f t="shared" si="209"/>
        <v>42.347881448268879</v>
      </c>
    </row>
    <row r="6695" spans="1:5">
      <c r="A6695" s="5">
        <v>45612.125</v>
      </c>
      <c r="B6695">
        <v>4.8760657310485804</v>
      </c>
      <c r="C6695">
        <v>-1.1000000238418499</v>
      </c>
      <c r="D6695" s="2">
        <f t="shared" si="208"/>
        <v>45612</v>
      </c>
      <c r="E6695">
        <f t="shared" si="209"/>
        <v>42.347881448268879</v>
      </c>
    </row>
    <row r="6696" spans="1:5">
      <c r="A6696" s="5">
        <v>45612.166666666664</v>
      </c>
      <c r="B6696">
        <v>4.8161196708679199</v>
      </c>
      <c r="C6696">
        <v>-1.1000000238418499</v>
      </c>
      <c r="D6696" s="2">
        <f t="shared" si="208"/>
        <v>45612</v>
      </c>
      <c r="E6696">
        <f t="shared" si="209"/>
        <v>42.347881448268879</v>
      </c>
    </row>
    <row r="6697" spans="1:5">
      <c r="A6697" s="5">
        <v>45612.208333333336</v>
      </c>
      <c r="B6697">
        <v>4.9186310768127397</v>
      </c>
      <c r="C6697">
        <v>-1.1000000238418499</v>
      </c>
      <c r="D6697" s="2">
        <f t="shared" si="208"/>
        <v>45612</v>
      </c>
      <c r="E6697">
        <f t="shared" si="209"/>
        <v>42.347881448268879</v>
      </c>
    </row>
    <row r="6698" spans="1:5">
      <c r="A6698" s="5">
        <v>45612.25</v>
      </c>
      <c r="B6698">
        <v>5.2213420867919904</v>
      </c>
      <c r="C6698">
        <v>-1.1000000238418499</v>
      </c>
      <c r="D6698" s="2">
        <f t="shared" si="208"/>
        <v>45612</v>
      </c>
      <c r="E6698">
        <f t="shared" si="209"/>
        <v>42.347881448268879</v>
      </c>
    </row>
    <row r="6699" spans="1:5">
      <c r="A6699" s="5">
        <v>45612.291666666664</v>
      </c>
      <c r="B6699">
        <v>5.4698596000671298</v>
      </c>
      <c r="C6699">
        <v>-0.60000002384185702</v>
      </c>
      <c r="D6699" s="2">
        <f t="shared" si="208"/>
        <v>45612</v>
      </c>
      <c r="E6699">
        <f t="shared" si="209"/>
        <v>42.347881448268879</v>
      </c>
    </row>
    <row r="6700" spans="1:5">
      <c r="A6700" s="5">
        <v>45612.333333333336</v>
      </c>
      <c r="B6700">
        <v>6.0153245925903303</v>
      </c>
      <c r="C6700">
        <v>-0.60000002384185702</v>
      </c>
      <c r="D6700" s="2">
        <f t="shared" si="208"/>
        <v>45612</v>
      </c>
      <c r="E6700">
        <f t="shared" si="209"/>
        <v>42.347881448268879</v>
      </c>
    </row>
    <row r="6701" spans="1:5">
      <c r="A6701" s="5">
        <v>45612.375</v>
      </c>
      <c r="B6701">
        <v>6.66982078552246</v>
      </c>
      <c r="C6701">
        <v>-0.60000002384185702</v>
      </c>
      <c r="D6701" s="2">
        <f t="shared" si="208"/>
        <v>45612</v>
      </c>
      <c r="E6701">
        <f t="shared" si="209"/>
        <v>42.347881448268879</v>
      </c>
    </row>
    <row r="6702" spans="1:5">
      <c r="A6702" s="5">
        <v>45612.416666666664</v>
      </c>
      <c r="B6702">
        <v>7.1315989494323704</v>
      </c>
      <c r="C6702">
        <v>-1.1000000238418499</v>
      </c>
      <c r="D6702" s="2">
        <f t="shared" si="208"/>
        <v>45612</v>
      </c>
      <c r="E6702">
        <f t="shared" si="209"/>
        <v>42.347881448268879</v>
      </c>
    </row>
    <row r="6703" spans="1:5">
      <c r="A6703" s="5">
        <v>45612.458333333336</v>
      </c>
      <c r="B6703">
        <v>7.4009542465209899</v>
      </c>
      <c r="C6703">
        <v>0</v>
      </c>
      <c r="D6703" s="2">
        <f t="shared" si="208"/>
        <v>45612</v>
      </c>
      <c r="E6703">
        <f t="shared" si="209"/>
        <v>42.347881448268879</v>
      </c>
    </row>
    <row r="6704" spans="1:5">
      <c r="A6704" s="5">
        <v>45612.5</v>
      </c>
      <c r="B6704">
        <v>7.5172419548034597</v>
      </c>
      <c r="C6704">
        <v>0.60000002384185702</v>
      </c>
      <c r="D6704" s="2">
        <f t="shared" si="208"/>
        <v>45612</v>
      </c>
      <c r="E6704">
        <f t="shared" si="209"/>
        <v>42.347881448268879</v>
      </c>
    </row>
    <row r="6705" spans="1:5">
      <c r="A6705" s="5">
        <v>45612.541666666664</v>
      </c>
      <c r="B6705">
        <v>7.5192923545837402</v>
      </c>
      <c r="C6705">
        <v>1.1000000238418499</v>
      </c>
      <c r="D6705" s="2">
        <f t="shared" si="208"/>
        <v>45612</v>
      </c>
      <c r="E6705">
        <f t="shared" si="209"/>
        <v>42.347881448268879</v>
      </c>
    </row>
    <row r="6706" spans="1:5">
      <c r="A6706" s="5">
        <v>45612.583333333336</v>
      </c>
      <c r="B6706">
        <v>7.4172658920287997</v>
      </c>
      <c r="C6706">
        <v>1.70000004768371</v>
      </c>
      <c r="D6706" s="2">
        <f t="shared" si="208"/>
        <v>45612</v>
      </c>
      <c r="E6706">
        <f t="shared" si="209"/>
        <v>42.347881448268879</v>
      </c>
    </row>
    <row r="6707" spans="1:5">
      <c r="A6707" s="5">
        <v>45612.625</v>
      </c>
      <c r="B6707">
        <v>6.9355516433715803</v>
      </c>
      <c r="C6707">
        <v>2.20000004768371</v>
      </c>
      <c r="D6707" s="2">
        <f t="shared" si="208"/>
        <v>45612</v>
      </c>
      <c r="E6707">
        <f t="shared" si="209"/>
        <v>42.347881448268879</v>
      </c>
    </row>
    <row r="6708" spans="1:5">
      <c r="A6708" s="5">
        <v>45612.666666666664</v>
      </c>
      <c r="B6708">
        <v>6.30218029022216</v>
      </c>
      <c r="C6708">
        <v>3.2999999523162802</v>
      </c>
      <c r="D6708" s="2">
        <f t="shared" si="208"/>
        <v>45612</v>
      </c>
      <c r="E6708">
        <f t="shared" si="209"/>
        <v>42.347881448268879</v>
      </c>
    </row>
    <row r="6709" spans="1:5">
      <c r="A6709" s="5">
        <v>45612.708333333336</v>
      </c>
      <c r="B6709">
        <v>5.6836657524108798</v>
      </c>
      <c r="C6709">
        <v>3.9000000953674299</v>
      </c>
      <c r="D6709" s="2">
        <f t="shared" si="208"/>
        <v>45612</v>
      </c>
      <c r="E6709">
        <f t="shared" si="209"/>
        <v>42.347881448268879</v>
      </c>
    </row>
    <row r="6710" spans="1:5">
      <c r="A6710" s="5">
        <v>45612.75</v>
      </c>
      <c r="B6710">
        <v>5.1924371719360298</v>
      </c>
      <c r="C6710">
        <v>3.9000000953674299</v>
      </c>
      <c r="D6710" s="2">
        <f t="shared" si="208"/>
        <v>45612</v>
      </c>
      <c r="E6710">
        <f t="shared" si="209"/>
        <v>42.347881448268879</v>
      </c>
    </row>
    <row r="6711" spans="1:5">
      <c r="A6711" s="5">
        <v>45612.791666666664</v>
      </c>
      <c r="B6711">
        <v>4.8346500396728498</v>
      </c>
      <c r="C6711">
        <v>3.9000000953674299</v>
      </c>
      <c r="D6711" s="2">
        <f t="shared" si="208"/>
        <v>45612</v>
      </c>
      <c r="E6711">
        <f t="shared" si="209"/>
        <v>42.347881448268879</v>
      </c>
    </row>
    <row r="6712" spans="1:5">
      <c r="A6712" s="5">
        <v>45612.833333333336</v>
      </c>
      <c r="B6712">
        <v>4.6012849807739196</v>
      </c>
      <c r="C6712">
        <v>3.2999999523162802</v>
      </c>
      <c r="D6712" s="2">
        <f t="shared" si="208"/>
        <v>45612</v>
      </c>
      <c r="E6712">
        <f t="shared" si="209"/>
        <v>42.347881448268879</v>
      </c>
    </row>
    <row r="6713" spans="1:5">
      <c r="A6713" s="5">
        <v>45612.875</v>
      </c>
      <c r="B6713">
        <v>4.5661134719848597</v>
      </c>
      <c r="C6713">
        <v>3.2999999523162802</v>
      </c>
      <c r="D6713" s="2">
        <f t="shared" si="208"/>
        <v>45612</v>
      </c>
      <c r="E6713">
        <f t="shared" si="209"/>
        <v>42.347881448268879</v>
      </c>
    </row>
    <row r="6714" spans="1:5">
      <c r="A6714" s="5">
        <v>45612.916666666664</v>
      </c>
      <c r="B6714">
        <v>4.5423703193664497</v>
      </c>
      <c r="C6714">
        <v>2.7999999523162802</v>
      </c>
      <c r="D6714" s="2">
        <f t="shared" si="208"/>
        <v>45612</v>
      </c>
      <c r="E6714">
        <f t="shared" si="209"/>
        <v>42.347881448268879</v>
      </c>
    </row>
    <row r="6715" spans="1:5">
      <c r="A6715" s="5">
        <v>45612.958333333336</v>
      </c>
      <c r="B6715">
        <v>4.4843115806579501</v>
      </c>
      <c r="C6715">
        <v>2.20000004768371</v>
      </c>
      <c r="D6715" s="2">
        <f t="shared" si="208"/>
        <v>45612</v>
      </c>
      <c r="E6715">
        <f t="shared" si="209"/>
        <v>42.347881448268879</v>
      </c>
    </row>
    <row r="6716" spans="1:5">
      <c r="A6716" s="5">
        <v>45613</v>
      </c>
      <c r="B6716">
        <v>4.3738741874694798</v>
      </c>
      <c r="C6716">
        <v>2.20000004768371</v>
      </c>
      <c r="D6716" s="2">
        <f t="shared" si="208"/>
        <v>45613</v>
      </c>
      <c r="E6716">
        <f t="shared" si="209"/>
        <v>42.723981225490562</v>
      </c>
    </row>
    <row r="6717" spans="1:5">
      <c r="A6717" s="5">
        <v>45613.041666666664</v>
      </c>
      <c r="B6717">
        <v>4.2502403259277299</v>
      </c>
      <c r="C6717">
        <v>3.2999999523162802</v>
      </c>
      <c r="D6717" s="2">
        <f t="shared" si="208"/>
        <v>45613</v>
      </c>
      <c r="E6717">
        <f t="shared" si="209"/>
        <v>42.723981225490562</v>
      </c>
    </row>
    <row r="6718" spans="1:5">
      <c r="A6718" s="5">
        <v>45613.083333333336</v>
      </c>
      <c r="B6718">
        <v>4.1400279998779297</v>
      </c>
      <c r="C6718">
        <v>3.9000000953674299</v>
      </c>
      <c r="D6718" s="2">
        <f t="shared" si="208"/>
        <v>45613</v>
      </c>
      <c r="E6718">
        <f t="shared" si="209"/>
        <v>42.723981225490562</v>
      </c>
    </row>
    <row r="6719" spans="1:5">
      <c r="A6719" s="5">
        <v>45613.125</v>
      </c>
      <c r="B6719">
        <v>4.0618152618408203</v>
      </c>
      <c r="C6719">
        <v>4.4000000953674299</v>
      </c>
      <c r="D6719" s="2">
        <f t="shared" si="208"/>
        <v>45613</v>
      </c>
      <c r="E6719">
        <f t="shared" si="209"/>
        <v>42.723981225490562</v>
      </c>
    </row>
    <row r="6720" spans="1:5">
      <c r="A6720" s="5">
        <v>45613.166666666664</v>
      </c>
      <c r="B6720">
        <v>4.0595793724059996</v>
      </c>
      <c r="C6720">
        <v>4.4000000953674299</v>
      </c>
      <c r="D6720" s="2">
        <f t="shared" si="208"/>
        <v>45613</v>
      </c>
      <c r="E6720">
        <f t="shared" si="209"/>
        <v>42.723981225490562</v>
      </c>
    </row>
    <row r="6721" spans="1:5">
      <c r="A6721" s="5">
        <v>45613.208333333336</v>
      </c>
      <c r="B6721">
        <v>4.17482137680053</v>
      </c>
      <c r="C6721">
        <v>5</v>
      </c>
      <c r="D6721" s="2">
        <f t="shared" si="208"/>
        <v>45613</v>
      </c>
      <c r="E6721">
        <f t="shared" si="209"/>
        <v>42.723981225490562</v>
      </c>
    </row>
    <row r="6722" spans="1:5">
      <c r="A6722" s="5">
        <v>45613.25</v>
      </c>
      <c r="B6722">
        <v>4.3804135322570801</v>
      </c>
      <c r="C6722">
        <v>5.5999999046325604</v>
      </c>
      <c r="D6722" s="2">
        <f t="shared" si="208"/>
        <v>45613</v>
      </c>
      <c r="E6722">
        <f t="shared" si="209"/>
        <v>42.723981225490562</v>
      </c>
    </row>
    <row r="6723" spans="1:5">
      <c r="A6723" s="5">
        <v>45613.291666666664</v>
      </c>
      <c r="B6723">
        <v>4.6769523620605398</v>
      </c>
      <c r="C6723">
        <v>5.5999999046325604</v>
      </c>
      <c r="D6723" s="2">
        <f t="shared" ref="D6723:D6786" si="210">DATE(YEAR(A6723), MONTH(A6723), DAY(A6723))</f>
        <v>45613</v>
      </c>
      <c r="E6723">
        <f t="shared" ref="E6723:E6786" si="211">AVERAGEIF(D:D, D6723, B:B)*1.8+32</f>
        <v>42.723981225490562</v>
      </c>
    </row>
    <row r="6724" spans="1:5">
      <c r="A6724" s="5">
        <v>45613.333333333336</v>
      </c>
      <c r="B6724">
        <v>5.2107911109924299</v>
      </c>
      <c r="C6724">
        <v>5.5999999046325604</v>
      </c>
      <c r="D6724" s="2">
        <f t="shared" si="210"/>
        <v>45613</v>
      </c>
      <c r="E6724">
        <f t="shared" si="211"/>
        <v>42.723981225490562</v>
      </c>
    </row>
    <row r="6725" spans="1:5">
      <c r="A6725" s="5">
        <v>45613.375</v>
      </c>
      <c r="B6725">
        <v>5.9883542060851997</v>
      </c>
      <c r="C6725">
        <v>6.6999998092651296</v>
      </c>
      <c r="D6725" s="2">
        <f t="shared" si="210"/>
        <v>45613</v>
      </c>
      <c r="E6725">
        <f t="shared" si="211"/>
        <v>42.723981225490562</v>
      </c>
    </row>
    <row r="6726" spans="1:5">
      <c r="A6726" s="5">
        <v>45613.416666666664</v>
      </c>
      <c r="B6726">
        <v>6.66706991195678</v>
      </c>
      <c r="C6726">
        <v>7.1999998092651296</v>
      </c>
      <c r="D6726" s="2">
        <f t="shared" si="210"/>
        <v>45613</v>
      </c>
      <c r="E6726">
        <f t="shared" si="211"/>
        <v>42.723981225490562</v>
      </c>
    </row>
    <row r="6727" spans="1:5">
      <c r="A6727" s="5">
        <v>45613.458333333336</v>
      </c>
      <c r="B6727">
        <v>7.2073087692260698</v>
      </c>
      <c r="C6727">
        <v>7.1999998092651296</v>
      </c>
      <c r="D6727" s="2">
        <f t="shared" si="210"/>
        <v>45613</v>
      </c>
      <c r="E6727">
        <f t="shared" si="211"/>
        <v>42.723981225490562</v>
      </c>
    </row>
    <row r="6728" spans="1:5">
      <c r="A6728" s="5">
        <v>45613.5</v>
      </c>
      <c r="B6728">
        <v>7.6150884628295898</v>
      </c>
      <c r="C6728">
        <v>7.8000001907348597</v>
      </c>
      <c r="D6728" s="2">
        <f t="shared" si="210"/>
        <v>45613</v>
      </c>
      <c r="E6728">
        <f t="shared" si="211"/>
        <v>42.723981225490562</v>
      </c>
    </row>
    <row r="6729" spans="1:5">
      <c r="A6729" s="5">
        <v>45613.541666666664</v>
      </c>
      <c r="B6729">
        <v>7.8671307563781703</v>
      </c>
      <c r="C6729">
        <v>8.3000001907348597</v>
      </c>
      <c r="D6729" s="2">
        <f t="shared" si="210"/>
        <v>45613</v>
      </c>
      <c r="E6729">
        <f t="shared" si="211"/>
        <v>42.723981225490562</v>
      </c>
    </row>
    <row r="6730" spans="1:5">
      <c r="A6730" s="5">
        <v>45613.583333333336</v>
      </c>
      <c r="B6730">
        <v>7.9280138015746999</v>
      </c>
      <c r="C6730">
        <v>8.3000001907348597</v>
      </c>
      <c r="D6730" s="2">
        <f t="shared" si="210"/>
        <v>45613</v>
      </c>
      <c r="E6730">
        <f t="shared" si="211"/>
        <v>42.723981225490562</v>
      </c>
    </row>
    <row r="6731" spans="1:5">
      <c r="A6731" s="5">
        <v>45613.625</v>
      </c>
      <c r="B6731">
        <v>7.8291444778442303</v>
      </c>
      <c r="C6731">
        <v>8.3000001907348597</v>
      </c>
      <c r="D6731" s="2">
        <f t="shared" si="210"/>
        <v>45613</v>
      </c>
      <c r="E6731">
        <f t="shared" si="211"/>
        <v>42.723981225490562</v>
      </c>
    </row>
    <row r="6732" spans="1:5">
      <c r="A6732" s="5">
        <v>45613.666666666664</v>
      </c>
      <c r="B6732">
        <v>7.5370864868164</v>
      </c>
      <c r="C6732">
        <v>7.8000001907348597</v>
      </c>
      <c r="D6732" s="2">
        <f t="shared" si="210"/>
        <v>45613</v>
      </c>
      <c r="E6732">
        <f t="shared" si="211"/>
        <v>42.723981225490562</v>
      </c>
    </row>
    <row r="6733" spans="1:5">
      <c r="A6733" s="5">
        <v>45613.708333333336</v>
      </c>
      <c r="B6733">
        <v>7.1439414024353001</v>
      </c>
      <c r="C6733">
        <v>7.1999998092651296</v>
      </c>
      <c r="D6733" s="2">
        <f t="shared" si="210"/>
        <v>45613</v>
      </c>
      <c r="E6733">
        <f t="shared" si="211"/>
        <v>42.723981225490562</v>
      </c>
    </row>
    <row r="6734" spans="1:5">
      <c r="A6734" s="5">
        <v>45613.75</v>
      </c>
      <c r="B6734">
        <v>6.7132282257079998</v>
      </c>
      <c r="C6734">
        <v>7.1999998092651296</v>
      </c>
      <c r="D6734" s="2">
        <f t="shared" si="210"/>
        <v>45613</v>
      </c>
      <c r="E6734">
        <f t="shared" si="211"/>
        <v>42.723981225490562</v>
      </c>
    </row>
    <row r="6735" spans="1:5">
      <c r="A6735" s="5">
        <v>45613.791666666664</v>
      </c>
      <c r="B6735">
        <v>6.3963680267333896</v>
      </c>
      <c r="C6735">
        <v>6.6999998092651296</v>
      </c>
      <c r="D6735" s="2">
        <f t="shared" si="210"/>
        <v>45613</v>
      </c>
      <c r="E6735">
        <f t="shared" si="211"/>
        <v>42.723981225490562</v>
      </c>
    </row>
    <row r="6736" spans="1:5">
      <c r="A6736" s="5">
        <v>45613.833333333336</v>
      </c>
      <c r="B6736">
        <v>6.1979722976684499</v>
      </c>
      <c r="C6736">
        <v>6.6999998092651296</v>
      </c>
      <c r="D6736" s="2">
        <f t="shared" si="210"/>
        <v>45613</v>
      </c>
      <c r="E6736">
        <f t="shared" si="211"/>
        <v>42.723981225490562</v>
      </c>
    </row>
    <row r="6737" spans="1:5">
      <c r="A6737" s="5">
        <v>45613.875</v>
      </c>
      <c r="B6737">
        <v>6.2385601997375399</v>
      </c>
      <c r="C6737">
        <v>6.0999999046325604</v>
      </c>
      <c r="D6737" s="2">
        <f t="shared" si="210"/>
        <v>45613</v>
      </c>
      <c r="E6737">
        <f t="shared" si="211"/>
        <v>42.723981225490562</v>
      </c>
    </row>
    <row r="6738" spans="1:5">
      <c r="A6738" s="5">
        <v>45613.916666666664</v>
      </c>
      <c r="B6738">
        <v>6.1855959892272896</v>
      </c>
      <c r="C6738">
        <v>5.5999999046325604</v>
      </c>
      <c r="D6738" s="2">
        <f t="shared" si="210"/>
        <v>45613</v>
      </c>
      <c r="E6738">
        <f t="shared" si="211"/>
        <v>42.723981225490562</v>
      </c>
    </row>
    <row r="6739" spans="1:5">
      <c r="A6739" s="5">
        <v>45613.958333333336</v>
      </c>
      <c r="B6739">
        <v>6.1430377960204998</v>
      </c>
      <c r="C6739">
        <v>5.5999999046325604</v>
      </c>
      <c r="D6739" s="2">
        <f t="shared" si="210"/>
        <v>45613</v>
      </c>
      <c r="E6739">
        <f t="shared" si="211"/>
        <v>42.723981225490562</v>
      </c>
    </row>
    <row r="6740" spans="1:5">
      <c r="A6740" s="5">
        <v>45614</v>
      </c>
      <c r="B6740">
        <v>6.0421104431152299</v>
      </c>
      <c r="C6740">
        <v>5</v>
      </c>
      <c r="D6740" s="2">
        <f t="shared" si="210"/>
        <v>45614</v>
      </c>
      <c r="E6740">
        <f t="shared" si="211"/>
        <v>46.591981434822074</v>
      </c>
    </row>
    <row r="6741" spans="1:5">
      <c r="A6741" s="5">
        <v>45614.041666666664</v>
      </c>
      <c r="B6741">
        <v>5.9336223602294904</v>
      </c>
      <c r="C6741">
        <v>5</v>
      </c>
      <c r="D6741" s="2">
        <f t="shared" si="210"/>
        <v>45614</v>
      </c>
      <c r="E6741">
        <f t="shared" si="211"/>
        <v>46.591981434822074</v>
      </c>
    </row>
    <row r="6742" spans="1:5">
      <c r="A6742" s="5">
        <v>45614.083333333336</v>
      </c>
      <c r="B6742">
        <v>5.8327779769897399</v>
      </c>
      <c r="C6742">
        <v>4.4000000953674299</v>
      </c>
      <c r="D6742" s="2">
        <f t="shared" si="210"/>
        <v>45614</v>
      </c>
      <c r="E6742">
        <f t="shared" si="211"/>
        <v>46.591981434822074</v>
      </c>
    </row>
    <row r="6743" spans="1:5">
      <c r="A6743" s="5">
        <v>45614.125</v>
      </c>
      <c r="B6743">
        <v>5.7874717712402299</v>
      </c>
      <c r="C6743">
        <v>4.4000000953674299</v>
      </c>
      <c r="D6743" s="2">
        <f t="shared" si="210"/>
        <v>45614</v>
      </c>
      <c r="E6743">
        <f t="shared" si="211"/>
        <v>46.591981434822074</v>
      </c>
    </row>
    <row r="6744" spans="1:5">
      <c r="A6744" s="5">
        <v>45614.166666666664</v>
      </c>
      <c r="B6744">
        <v>5.8216390609741202</v>
      </c>
      <c r="C6744">
        <v>4.4000000953674299</v>
      </c>
      <c r="D6744" s="2">
        <f t="shared" si="210"/>
        <v>45614</v>
      </c>
      <c r="E6744">
        <f t="shared" si="211"/>
        <v>46.591981434822074</v>
      </c>
    </row>
    <row r="6745" spans="1:5">
      <c r="A6745" s="5">
        <v>45614.208333333336</v>
      </c>
      <c r="B6745">
        <v>5.9847292900085396</v>
      </c>
      <c r="C6745">
        <v>4.4000000953674299</v>
      </c>
      <c r="D6745" s="2">
        <f t="shared" si="210"/>
        <v>45614</v>
      </c>
      <c r="E6745">
        <f t="shared" si="211"/>
        <v>46.591981434822074</v>
      </c>
    </row>
    <row r="6746" spans="1:5">
      <c r="A6746" s="5">
        <v>45614.25</v>
      </c>
      <c r="B6746">
        <v>6.25360012054443</v>
      </c>
      <c r="C6746">
        <v>3.9000000953674299</v>
      </c>
      <c r="D6746" s="2">
        <f t="shared" si="210"/>
        <v>45614</v>
      </c>
      <c r="E6746">
        <f t="shared" si="211"/>
        <v>46.591981434822074</v>
      </c>
    </row>
    <row r="6747" spans="1:5">
      <c r="A6747" s="5">
        <v>45614.291666666664</v>
      </c>
      <c r="B6747">
        <v>6.55842685699462</v>
      </c>
      <c r="C6747">
        <v>3.9000000953674299</v>
      </c>
      <c r="D6747" s="2">
        <f t="shared" si="210"/>
        <v>45614</v>
      </c>
      <c r="E6747">
        <f t="shared" si="211"/>
        <v>46.591981434822074</v>
      </c>
    </row>
    <row r="6748" spans="1:5">
      <c r="A6748" s="5">
        <v>45614.333333333336</v>
      </c>
      <c r="B6748">
        <v>7.1660981178283603</v>
      </c>
      <c r="C6748">
        <v>3.9000000953674299</v>
      </c>
      <c r="D6748" s="2">
        <f t="shared" si="210"/>
        <v>45614</v>
      </c>
      <c r="E6748">
        <f t="shared" si="211"/>
        <v>46.591981434822074</v>
      </c>
    </row>
    <row r="6749" spans="1:5">
      <c r="A6749" s="5">
        <v>45614.375</v>
      </c>
      <c r="B6749">
        <v>7.93407726287841</v>
      </c>
      <c r="C6749">
        <v>4.4000000953674299</v>
      </c>
      <c r="D6749" s="2">
        <f t="shared" si="210"/>
        <v>45614</v>
      </c>
      <c r="E6749">
        <f t="shared" si="211"/>
        <v>46.591981434822074</v>
      </c>
    </row>
    <row r="6750" spans="1:5">
      <c r="A6750" s="5">
        <v>45614.416666666664</v>
      </c>
      <c r="B6750">
        <v>8.7178544998168892</v>
      </c>
      <c r="C6750">
        <v>4.4000000953674299</v>
      </c>
      <c r="D6750" s="2">
        <f t="shared" si="210"/>
        <v>45614</v>
      </c>
      <c r="E6750">
        <f t="shared" si="211"/>
        <v>46.591981434822074</v>
      </c>
    </row>
    <row r="6751" spans="1:5">
      <c r="A6751" s="5">
        <v>45614.458333333336</v>
      </c>
      <c r="B6751">
        <v>9.3591632843017507</v>
      </c>
      <c r="C6751">
        <v>5</v>
      </c>
      <c r="D6751" s="2">
        <f t="shared" si="210"/>
        <v>45614</v>
      </c>
      <c r="E6751">
        <f t="shared" si="211"/>
        <v>46.591981434822074</v>
      </c>
    </row>
    <row r="6752" spans="1:5">
      <c r="A6752" s="5">
        <v>45614.5</v>
      </c>
      <c r="B6752">
        <v>9.7153072357177699</v>
      </c>
      <c r="C6752">
        <v>5.5999999046325604</v>
      </c>
      <c r="D6752" s="2">
        <f t="shared" si="210"/>
        <v>45614</v>
      </c>
      <c r="E6752">
        <f t="shared" si="211"/>
        <v>46.591981434822074</v>
      </c>
    </row>
    <row r="6753" spans="1:5">
      <c r="A6753" s="5">
        <v>45614.541666666664</v>
      </c>
      <c r="B6753">
        <v>9.8968935012817294</v>
      </c>
      <c r="C6753">
        <v>5.5999999046325604</v>
      </c>
      <c r="D6753" s="2">
        <f t="shared" si="210"/>
        <v>45614</v>
      </c>
      <c r="E6753">
        <f t="shared" si="211"/>
        <v>46.591981434822074</v>
      </c>
    </row>
    <row r="6754" spans="1:5">
      <c r="A6754" s="5">
        <v>45614.583333333336</v>
      </c>
      <c r="B6754">
        <v>9.97100830078125</v>
      </c>
      <c r="C6754">
        <v>5.5999999046325604</v>
      </c>
      <c r="D6754" s="2">
        <f t="shared" si="210"/>
        <v>45614</v>
      </c>
      <c r="E6754">
        <f t="shared" si="211"/>
        <v>46.591981434822074</v>
      </c>
    </row>
    <row r="6755" spans="1:5">
      <c r="A6755" s="5">
        <v>45614.625</v>
      </c>
      <c r="B6755">
        <v>9.9270343780517507</v>
      </c>
      <c r="C6755">
        <v>5.5999999046325604</v>
      </c>
      <c r="D6755" s="2">
        <f t="shared" si="210"/>
        <v>45614</v>
      </c>
      <c r="E6755">
        <f t="shared" si="211"/>
        <v>46.591981434822074</v>
      </c>
    </row>
    <row r="6756" spans="1:5">
      <c r="A6756" s="5">
        <v>45614.666666666664</v>
      </c>
      <c r="B6756">
        <v>9.7622880935668892</v>
      </c>
      <c r="C6756">
        <v>5</v>
      </c>
      <c r="D6756" s="2">
        <f t="shared" si="210"/>
        <v>45614</v>
      </c>
      <c r="E6756">
        <f t="shared" si="211"/>
        <v>46.591981434822074</v>
      </c>
    </row>
    <row r="6757" spans="1:5">
      <c r="A6757" s="5">
        <v>45614.708333333336</v>
      </c>
      <c r="B6757">
        <v>9.6165018081665004</v>
      </c>
      <c r="C6757">
        <v>5</v>
      </c>
      <c r="D6757" s="2">
        <f t="shared" si="210"/>
        <v>45614</v>
      </c>
      <c r="E6757">
        <f t="shared" si="211"/>
        <v>46.591981434822074</v>
      </c>
    </row>
    <row r="6758" spans="1:5">
      <c r="A6758" s="5">
        <v>45614.75</v>
      </c>
      <c r="B6758">
        <v>9.4457721710205007</v>
      </c>
      <c r="C6758">
        <v>4.4000000953674299</v>
      </c>
      <c r="D6758" s="2">
        <f t="shared" si="210"/>
        <v>45614</v>
      </c>
      <c r="E6758">
        <f t="shared" si="211"/>
        <v>46.591981434822074</v>
      </c>
    </row>
    <row r="6759" spans="1:5">
      <c r="A6759" s="5">
        <v>45614.791666666664</v>
      </c>
      <c r="B6759">
        <v>9.2805404663085902</v>
      </c>
      <c r="C6759">
        <v>3.9000000953674299</v>
      </c>
      <c r="D6759" s="2">
        <f t="shared" si="210"/>
        <v>45614</v>
      </c>
      <c r="E6759">
        <f t="shared" si="211"/>
        <v>46.591981434822074</v>
      </c>
    </row>
    <row r="6760" spans="1:5">
      <c r="A6760" s="5">
        <v>45614.833333333336</v>
      </c>
      <c r="B6760">
        <v>9.1066942214965803</v>
      </c>
      <c r="C6760">
        <v>3.9000000953674299</v>
      </c>
      <c r="D6760" s="2">
        <f t="shared" si="210"/>
        <v>45614</v>
      </c>
      <c r="E6760">
        <f t="shared" si="211"/>
        <v>46.591981434822074</v>
      </c>
    </row>
    <row r="6761" spans="1:5">
      <c r="A6761" s="5">
        <v>45614.875</v>
      </c>
      <c r="B6761">
        <v>8.9396715164184499</v>
      </c>
      <c r="C6761">
        <v>3.9000000953674299</v>
      </c>
      <c r="D6761" s="2">
        <f t="shared" si="210"/>
        <v>45614</v>
      </c>
      <c r="E6761">
        <f t="shared" si="211"/>
        <v>46.591981434822074</v>
      </c>
    </row>
    <row r="6762" spans="1:5">
      <c r="A6762" s="5">
        <v>45614.916666666664</v>
      </c>
      <c r="B6762">
        <v>8.8179302215576101</v>
      </c>
      <c r="C6762">
        <v>3.2999999523162802</v>
      </c>
      <c r="D6762" s="2">
        <f t="shared" si="210"/>
        <v>45614</v>
      </c>
      <c r="E6762">
        <f t="shared" si="211"/>
        <v>46.591981434822074</v>
      </c>
    </row>
    <row r="6763" spans="1:5">
      <c r="A6763" s="5">
        <v>45614.958333333336</v>
      </c>
      <c r="B6763">
        <v>8.6885395050048793</v>
      </c>
      <c r="C6763">
        <v>3.2999999523162802</v>
      </c>
      <c r="D6763" s="2">
        <f t="shared" si="210"/>
        <v>45614</v>
      </c>
      <c r="E6763">
        <f t="shared" si="211"/>
        <v>46.591981434822074</v>
      </c>
    </row>
    <row r="6764" spans="1:5">
      <c r="A6764" s="5">
        <v>45615</v>
      </c>
      <c r="B6764">
        <v>8.6696901321411097</v>
      </c>
      <c r="C6764">
        <v>2.7999999523162802</v>
      </c>
      <c r="D6764" s="2">
        <f t="shared" si="210"/>
        <v>45615</v>
      </c>
      <c r="E6764">
        <f t="shared" si="211"/>
        <v>49.426409959793048</v>
      </c>
    </row>
    <row r="6765" spans="1:5">
      <c r="A6765" s="5">
        <v>45615.041666666664</v>
      </c>
      <c r="B6765">
        <v>8.6697978973388601</v>
      </c>
      <c r="C6765">
        <v>2.7999999523162802</v>
      </c>
      <c r="D6765" s="2">
        <f t="shared" si="210"/>
        <v>45615</v>
      </c>
      <c r="E6765">
        <f t="shared" si="211"/>
        <v>49.426409959793048</v>
      </c>
    </row>
    <row r="6766" spans="1:5">
      <c r="A6766" s="5">
        <v>45615.083333333336</v>
      </c>
      <c r="B6766">
        <v>8.6717939376831001</v>
      </c>
      <c r="C6766">
        <v>2.7999999523162802</v>
      </c>
      <c r="D6766" s="2">
        <f t="shared" si="210"/>
        <v>45615</v>
      </c>
      <c r="E6766">
        <f t="shared" si="211"/>
        <v>49.426409959793048</v>
      </c>
    </row>
    <row r="6767" spans="1:5">
      <c r="A6767" s="5">
        <v>45615.125</v>
      </c>
      <c r="B6767">
        <v>8.7050199508666992</v>
      </c>
      <c r="C6767">
        <v>3.2999999523162802</v>
      </c>
      <c r="D6767" s="2">
        <f t="shared" si="210"/>
        <v>45615</v>
      </c>
      <c r="E6767">
        <f t="shared" si="211"/>
        <v>49.426409959793048</v>
      </c>
    </row>
    <row r="6768" spans="1:5">
      <c r="A6768" s="5">
        <v>45615.166666666664</v>
      </c>
      <c r="B6768">
        <v>8.7639675140380806</v>
      </c>
      <c r="C6768">
        <v>3.2999999523162802</v>
      </c>
      <c r="D6768" s="2">
        <f t="shared" si="210"/>
        <v>45615</v>
      </c>
      <c r="E6768">
        <f t="shared" si="211"/>
        <v>49.426409959793048</v>
      </c>
    </row>
    <row r="6769" spans="1:5">
      <c r="A6769" s="5">
        <v>45615.208333333336</v>
      </c>
      <c r="B6769">
        <v>8.8717927932739205</v>
      </c>
      <c r="C6769">
        <v>3.2999999523162802</v>
      </c>
      <c r="D6769" s="2">
        <f t="shared" si="210"/>
        <v>45615</v>
      </c>
      <c r="E6769">
        <f t="shared" si="211"/>
        <v>49.426409959793048</v>
      </c>
    </row>
    <row r="6770" spans="1:5">
      <c r="A6770" s="5">
        <v>45615.25</v>
      </c>
      <c r="B6770">
        <v>9.1554603576660103</v>
      </c>
      <c r="C6770">
        <v>3.2999999523162802</v>
      </c>
      <c r="D6770" s="2">
        <f t="shared" si="210"/>
        <v>45615</v>
      </c>
      <c r="E6770">
        <f t="shared" si="211"/>
        <v>49.426409959793048</v>
      </c>
    </row>
    <row r="6771" spans="1:5">
      <c r="A6771" s="5">
        <v>45615.291666666664</v>
      </c>
      <c r="B6771">
        <v>9.4873800277709908</v>
      </c>
      <c r="C6771">
        <v>2.7999999523162802</v>
      </c>
      <c r="D6771" s="2">
        <f t="shared" si="210"/>
        <v>45615</v>
      </c>
      <c r="E6771">
        <f t="shared" si="211"/>
        <v>49.426409959793048</v>
      </c>
    </row>
    <row r="6772" spans="1:5">
      <c r="A6772" s="5">
        <v>45615.333333333336</v>
      </c>
      <c r="B6772">
        <v>9.8600940704345703</v>
      </c>
      <c r="C6772">
        <v>3.9000000953674299</v>
      </c>
      <c r="D6772" s="2">
        <f t="shared" si="210"/>
        <v>45615</v>
      </c>
      <c r="E6772">
        <f t="shared" si="211"/>
        <v>49.426409959793048</v>
      </c>
    </row>
    <row r="6773" spans="1:5">
      <c r="A6773" s="5">
        <v>45615.375</v>
      </c>
      <c r="B6773">
        <v>10.190543174743601</v>
      </c>
      <c r="C6773">
        <v>4.4000000953674299</v>
      </c>
      <c r="D6773" s="2">
        <f t="shared" si="210"/>
        <v>45615</v>
      </c>
      <c r="E6773">
        <f t="shared" si="211"/>
        <v>49.426409959793048</v>
      </c>
    </row>
    <row r="6774" spans="1:5">
      <c r="A6774" s="5">
        <v>45615.416666666664</v>
      </c>
      <c r="B6774">
        <v>10.5079193115234</v>
      </c>
      <c r="C6774">
        <v>5.5999999046325604</v>
      </c>
      <c r="D6774" s="2">
        <f t="shared" si="210"/>
        <v>45615</v>
      </c>
      <c r="E6774">
        <f t="shared" si="211"/>
        <v>49.426409959793048</v>
      </c>
    </row>
    <row r="6775" spans="1:5">
      <c r="A6775" s="5">
        <v>45615.458333333336</v>
      </c>
      <c r="B6775">
        <v>10.7906370162963</v>
      </c>
      <c r="C6775">
        <v>7.8000001907348597</v>
      </c>
      <c r="D6775" s="2">
        <f t="shared" si="210"/>
        <v>45615</v>
      </c>
      <c r="E6775">
        <f t="shared" si="211"/>
        <v>49.426409959793048</v>
      </c>
    </row>
    <row r="6776" spans="1:5">
      <c r="A6776" s="5">
        <v>45615.5</v>
      </c>
      <c r="B6776">
        <v>10.9900913238525</v>
      </c>
      <c r="C6776">
        <v>8.8999996185302699</v>
      </c>
      <c r="D6776" s="2">
        <f t="shared" si="210"/>
        <v>45615</v>
      </c>
      <c r="E6776">
        <f t="shared" si="211"/>
        <v>49.426409959793048</v>
      </c>
    </row>
    <row r="6777" spans="1:5">
      <c r="A6777" s="5">
        <v>45615.541666666664</v>
      </c>
      <c r="B6777">
        <v>11.162612915039</v>
      </c>
      <c r="C6777">
        <v>9.3999996185302699</v>
      </c>
      <c r="D6777" s="2">
        <f t="shared" si="210"/>
        <v>45615</v>
      </c>
      <c r="E6777">
        <f t="shared" si="211"/>
        <v>49.426409959793048</v>
      </c>
    </row>
    <row r="6778" spans="1:5">
      <c r="A6778" s="5">
        <v>45615.583333333336</v>
      </c>
      <c r="B6778">
        <v>11.2027568817138</v>
      </c>
      <c r="C6778">
        <v>9.3999996185302699</v>
      </c>
      <c r="D6778" s="2">
        <f t="shared" si="210"/>
        <v>45615</v>
      </c>
      <c r="E6778">
        <f t="shared" si="211"/>
        <v>49.426409959793048</v>
      </c>
    </row>
    <row r="6779" spans="1:5">
      <c r="A6779" s="5">
        <v>45615.625</v>
      </c>
      <c r="B6779">
        <v>11.0831384658813</v>
      </c>
      <c r="C6779">
        <v>9.3999996185302699</v>
      </c>
      <c r="D6779" s="2">
        <f t="shared" si="210"/>
        <v>45615</v>
      </c>
      <c r="E6779">
        <f t="shared" si="211"/>
        <v>49.426409959793048</v>
      </c>
    </row>
    <row r="6780" spans="1:5">
      <c r="A6780" s="5">
        <v>45615.666666666664</v>
      </c>
      <c r="B6780">
        <v>10.743638038635201</v>
      </c>
      <c r="C6780">
        <v>9.3999996185302699</v>
      </c>
      <c r="D6780" s="2">
        <f t="shared" si="210"/>
        <v>45615</v>
      </c>
      <c r="E6780">
        <f t="shared" si="211"/>
        <v>49.426409959793048</v>
      </c>
    </row>
    <row r="6781" spans="1:5">
      <c r="A6781" s="5">
        <v>45615.708333333336</v>
      </c>
      <c r="B6781">
        <v>10.3360471725463</v>
      </c>
      <c r="C6781">
        <v>10</v>
      </c>
      <c r="D6781" s="2">
        <f t="shared" si="210"/>
        <v>45615</v>
      </c>
      <c r="E6781">
        <f t="shared" si="211"/>
        <v>49.426409959793048</v>
      </c>
    </row>
    <row r="6782" spans="1:5">
      <c r="A6782" s="5">
        <v>45615.75</v>
      </c>
      <c r="B6782">
        <v>9.8493709564208896</v>
      </c>
      <c r="C6782">
        <v>10</v>
      </c>
      <c r="D6782" s="2">
        <f t="shared" si="210"/>
        <v>45615</v>
      </c>
      <c r="E6782">
        <f t="shared" si="211"/>
        <v>49.426409959793048</v>
      </c>
    </row>
    <row r="6783" spans="1:5">
      <c r="A6783" s="5">
        <v>45615.791666666664</v>
      </c>
      <c r="B6783">
        <v>9.3889312744140607</v>
      </c>
      <c r="C6783">
        <v>9.3999996185302699</v>
      </c>
      <c r="D6783" s="2">
        <f t="shared" si="210"/>
        <v>45615</v>
      </c>
      <c r="E6783">
        <f t="shared" si="211"/>
        <v>49.426409959793048</v>
      </c>
    </row>
    <row r="6784" spans="1:5">
      <c r="A6784" s="5">
        <v>45615.833333333336</v>
      </c>
      <c r="B6784">
        <v>9.1302156448364205</v>
      </c>
      <c r="C6784">
        <v>10</v>
      </c>
      <c r="D6784" s="2">
        <f t="shared" si="210"/>
        <v>45615</v>
      </c>
      <c r="E6784">
        <f t="shared" si="211"/>
        <v>49.426409959793048</v>
      </c>
    </row>
    <row r="6785" spans="1:5">
      <c r="A6785" s="5">
        <v>45615.875</v>
      </c>
      <c r="B6785">
        <v>8.9381246566772408</v>
      </c>
      <c r="C6785">
        <v>10</v>
      </c>
      <c r="D6785" s="2">
        <f t="shared" si="210"/>
        <v>45615</v>
      </c>
      <c r="E6785">
        <f t="shared" si="211"/>
        <v>49.426409959793048</v>
      </c>
    </row>
    <row r="6786" spans="1:5">
      <c r="A6786" s="5">
        <v>45615.916666666664</v>
      </c>
      <c r="B6786">
        <v>8.7166652679443306</v>
      </c>
      <c r="C6786">
        <v>10</v>
      </c>
      <c r="D6786" s="2">
        <f t="shared" si="210"/>
        <v>45615</v>
      </c>
      <c r="E6786">
        <f t="shared" si="211"/>
        <v>49.426409959793048</v>
      </c>
    </row>
    <row r="6787" spans="1:5">
      <c r="A6787" s="5">
        <v>45615.958333333336</v>
      </c>
      <c r="B6787">
        <v>8.4664440155029297</v>
      </c>
      <c r="C6787">
        <v>10.6000003814697</v>
      </c>
      <c r="D6787" s="2">
        <f t="shared" ref="D6787:D6850" si="212">DATE(YEAR(A6787), MONTH(A6787), DAY(A6787))</f>
        <v>45615</v>
      </c>
      <c r="E6787">
        <f t="shared" ref="E6787:E6850" si="213">AVERAGEIF(D:D, D6787, B:B)*1.8+32</f>
        <v>49.426409959793048</v>
      </c>
    </row>
    <row r="6788" spans="1:5">
      <c r="A6788" s="5">
        <v>45616</v>
      </c>
      <c r="B6788">
        <v>8.1881656646728498</v>
      </c>
      <c r="C6788">
        <v>11.1000003814697</v>
      </c>
      <c r="D6788" s="2">
        <f t="shared" si="212"/>
        <v>45616</v>
      </c>
      <c r="E6788">
        <f t="shared" si="213"/>
        <v>46.224361407756803</v>
      </c>
    </row>
    <row r="6789" spans="1:5">
      <c r="A6789" s="5">
        <v>45616.041666666664</v>
      </c>
      <c r="B6789">
        <v>7.9271183013915998</v>
      </c>
      <c r="C6789">
        <v>11.1000003814697</v>
      </c>
      <c r="D6789" s="2">
        <f t="shared" si="212"/>
        <v>45616</v>
      </c>
      <c r="E6789">
        <f t="shared" si="213"/>
        <v>46.224361407756803</v>
      </c>
    </row>
    <row r="6790" spans="1:5">
      <c r="A6790" s="5">
        <v>45616.083333333336</v>
      </c>
      <c r="B6790">
        <v>7.7158184051513601</v>
      </c>
      <c r="C6790">
        <v>10</v>
      </c>
      <c r="D6790" s="2">
        <f t="shared" si="212"/>
        <v>45616</v>
      </c>
      <c r="E6790">
        <f t="shared" si="213"/>
        <v>46.224361407756803</v>
      </c>
    </row>
    <row r="6791" spans="1:5">
      <c r="A6791" s="5">
        <v>45616.125</v>
      </c>
      <c r="B6791">
        <v>7.5122365951537997</v>
      </c>
      <c r="C6791">
        <v>9.3999996185302699</v>
      </c>
      <c r="D6791" s="2">
        <f t="shared" si="212"/>
        <v>45616</v>
      </c>
      <c r="E6791">
        <f t="shared" si="213"/>
        <v>46.224361407756803</v>
      </c>
    </row>
    <row r="6792" spans="1:5">
      <c r="A6792" s="5">
        <v>45616.166666666664</v>
      </c>
      <c r="B6792">
        <v>7.3428587913513104</v>
      </c>
      <c r="C6792">
        <v>8.8999996185302699</v>
      </c>
      <c r="D6792" s="2">
        <f t="shared" si="212"/>
        <v>45616</v>
      </c>
      <c r="E6792">
        <f t="shared" si="213"/>
        <v>46.224361407756803</v>
      </c>
    </row>
    <row r="6793" spans="1:5">
      <c r="A6793" s="5">
        <v>45616.208333333336</v>
      </c>
      <c r="B6793">
        <v>7.2644276618957502</v>
      </c>
      <c r="C6793">
        <v>9.3999996185302699</v>
      </c>
      <c r="D6793" s="2">
        <f t="shared" si="212"/>
        <v>45616</v>
      </c>
      <c r="E6793">
        <f t="shared" si="213"/>
        <v>46.224361407756803</v>
      </c>
    </row>
    <row r="6794" spans="1:5">
      <c r="A6794" s="5">
        <v>45616.25</v>
      </c>
      <c r="B6794">
        <v>7.3998394012451101</v>
      </c>
      <c r="C6794">
        <v>10</v>
      </c>
      <c r="D6794" s="2">
        <f t="shared" si="212"/>
        <v>45616</v>
      </c>
      <c r="E6794">
        <f t="shared" si="213"/>
        <v>46.224361407756803</v>
      </c>
    </row>
    <row r="6795" spans="1:5">
      <c r="A6795" s="5">
        <v>45616.291666666664</v>
      </c>
      <c r="B6795">
        <v>7.5323309898376403</v>
      </c>
      <c r="C6795">
        <v>10</v>
      </c>
      <c r="D6795" s="2">
        <f t="shared" si="212"/>
        <v>45616</v>
      </c>
      <c r="E6795">
        <f t="shared" si="213"/>
        <v>46.224361407756803</v>
      </c>
    </row>
    <row r="6796" spans="1:5">
      <c r="A6796" s="5">
        <v>45616.333333333336</v>
      </c>
      <c r="B6796">
        <v>7.8082499504089302</v>
      </c>
      <c r="C6796">
        <v>9.3999996185302699</v>
      </c>
      <c r="D6796" s="2">
        <f t="shared" si="212"/>
        <v>45616</v>
      </c>
      <c r="E6796">
        <f t="shared" si="213"/>
        <v>46.224361407756803</v>
      </c>
    </row>
    <row r="6797" spans="1:5">
      <c r="A6797" s="5">
        <v>45616.375</v>
      </c>
      <c r="B6797">
        <v>8.3244028091430593</v>
      </c>
      <c r="C6797">
        <v>10</v>
      </c>
      <c r="D6797" s="2">
        <f t="shared" si="212"/>
        <v>45616</v>
      </c>
      <c r="E6797">
        <f t="shared" si="213"/>
        <v>46.224361407756803</v>
      </c>
    </row>
    <row r="6798" spans="1:5">
      <c r="A6798" s="5">
        <v>45616.416666666664</v>
      </c>
      <c r="B6798">
        <v>8.9136848449706996</v>
      </c>
      <c r="C6798">
        <v>10</v>
      </c>
      <c r="D6798" s="2">
        <f t="shared" si="212"/>
        <v>45616</v>
      </c>
      <c r="E6798">
        <f t="shared" si="213"/>
        <v>46.224361407756803</v>
      </c>
    </row>
    <row r="6799" spans="1:5">
      <c r="A6799" s="5">
        <v>45616.458333333336</v>
      </c>
      <c r="B6799">
        <v>9.360107421875</v>
      </c>
      <c r="C6799">
        <v>10</v>
      </c>
      <c r="D6799" s="2">
        <f t="shared" si="212"/>
        <v>45616</v>
      </c>
      <c r="E6799">
        <f t="shared" si="213"/>
        <v>46.224361407756803</v>
      </c>
    </row>
    <row r="6800" spans="1:5">
      <c r="A6800" s="5">
        <v>45616.5</v>
      </c>
      <c r="B6800">
        <v>9.6762990951537997</v>
      </c>
      <c r="C6800">
        <v>10.6000003814697</v>
      </c>
      <c r="D6800" s="2">
        <f t="shared" si="212"/>
        <v>45616</v>
      </c>
      <c r="E6800">
        <f t="shared" si="213"/>
        <v>46.224361407756803</v>
      </c>
    </row>
    <row r="6801" spans="1:5">
      <c r="A6801" s="5">
        <v>45616.541666666664</v>
      </c>
      <c r="B6801">
        <v>9.8325653076171804</v>
      </c>
      <c r="C6801">
        <v>10.6000003814697</v>
      </c>
      <c r="D6801" s="2">
        <f t="shared" si="212"/>
        <v>45616</v>
      </c>
      <c r="E6801">
        <f t="shared" si="213"/>
        <v>46.224361407756803</v>
      </c>
    </row>
    <row r="6802" spans="1:5">
      <c r="A6802" s="5">
        <v>45616.583333333336</v>
      </c>
      <c r="B6802">
        <v>9.7646389007568306</v>
      </c>
      <c r="C6802">
        <v>8.8999996185302699</v>
      </c>
      <c r="D6802" s="2">
        <f t="shared" si="212"/>
        <v>45616</v>
      </c>
      <c r="E6802">
        <f t="shared" si="213"/>
        <v>46.224361407756803</v>
      </c>
    </row>
    <row r="6803" spans="1:5">
      <c r="A6803" s="5">
        <v>45616.625</v>
      </c>
      <c r="B6803">
        <v>9.4435129165649396</v>
      </c>
      <c r="C6803">
        <v>7.8000001907348597</v>
      </c>
      <c r="D6803" s="2">
        <f t="shared" si="212"/>
        <v>45616</v>
      </c>
      <c r="E6803">
        <f t="shared" si="213"/>
        <v>46.224361407756803</v>
      </c>
    </row>
    <row r="6804" spans="1:5">
      <c r="A6804" s="5">
        <v>45616.666666666664</v>
      </c>
      <c r="B6804">
        <v>8.9104757308959908</v>
      </c>
      <c r="C6804">
        <v>7.1999998092651296</v>
      </c>
      <c r="D6804" s="2">
        <f t="shared" si="212"/>
        <v>45616</v>
      </c>
      <c r="E6804">
        <f t="shared" si="213"/>
        <v>46.224361407756803</v>
      </c>
    </row>
    <row r="6805" spans="1:5">
      <c r="A6805" s="5">
        <v>45616.708333333336</v>
      </c>
      <c r="B6805">
        <v>8.1769323348999006</v>
      </c>
      <c r="C6805">
        <v>6.6999998092651296</v>
      </c>
      <c r="D6805" s="2">
        <f t="shared" si="212"/>
        <v>45616</v>
      </c>
      <c r="E6805">
        <f t="shared" si="213"/>
        <v>46.224361407756803</v>
      </c>
    </row>
    <row r="6806" spans="1:5">
      <c r="A6806" s="5">
        <v>45616.75</v>
      </c>
      <c r="B6806">
        <v>7.5149483680725098</v>
      </c>
      <c r="C6806">
        <v>6.0999999046325604</v>
      </c>
      <c r="D6806" s="2">
        <f t="shared" si="212"/>
        <v>45616</v>
      </c>
      <c r="E6806">
        <f t="shared" si="213"/>
        <v>46.224361407756803</v>
      </c>
    </row>
    <row r="6807" spans="1:5">
      <c r="A6807" s="5">
        <v>45616.791666666664</v>
      </c>
      <c r="B6807">
        <v>6.9440145492553702</v>
      </c>
      <c r="C6807">
        <v>5</v>
      </c>
      <c r="D6807" s="2">
        <f t="shared" si="212"/>
        <v>45616</v>
      </c>
      <c r="E6807">
        <f t="shared" si="213"/>
        <v>46.224361407756803</v>
      </c>
    </row>
    <row r="6808" spans="1:5">
      <c r="A6808" s="5">
        <v>45616.833333333336</v>
      </c>
      <c r="B6808">
        <v>6.4311642646789497</v>
      </c>
      <c r="C6808">
        <v>5</v>
      </c>
      <c r="D6808" s="2">
        <f t="shared" si="212"/>
        <v>45616</v>
      </c>
      <c r="E6808">
        <f t="shared" si="213"/>
        <v>46.224361407756803</v>
      </c>
    </row>
    <row r="6809" spans="1:5">
      <c r="A6809" s="5">
        <v>45616.875</v>
      </c>
      <c r="B6809">
        <v>6.1824584007263104</v>
      </c>
      <c r="C6809">
        <v>4.4000000953674299</v>
      </c>
      <c r="D6809" s="2">
        <f t="shared" si="212"/>
        <v>45616</v>
      </c>
      <c r="E6809">
        <f t="shared" si="213"/>
        <v>46.224361407756803</v>
      </c>
    </row>
    <row r="6810" spans="1:5">
      <c r="A6810" s="5">
        <v>45616.916666666664</v>
      </c>
      <c r="B6810">
        <v>5.9065656661987296</v>
      </c>
      <c r="C6810">
        <v>3.9000000953674299</v>
      </c>
      <c r="D6810" s="2">
        <f t="shared" si="212"/>
        <v>45616</v>
      </c>
      <c r="E6810">
        <f t="shared" si="213"/>
        <v>46.224361407756803</v>
      </c>
    </row>
    <row r="6811" spans="1:5">
      <c r="A6811" s="5">
        <v>45616.958333333336</v>
      </c>
      <c r="B6811">
        <v>5.5853357315063397</v>
      </c>
      <c r="C6811">
        <v>3.2999999523162802</v>
      </c>
      <c r="D6811" s="2">
        <f t="shared" si="212"/>
        <v>45616</v>
      </c>
      <c r="E6811">
        <f t="shared" si="213"/>
        <v>46.224361407756803</v>
      </c>
    </row>
    <row r="6812" spans="1:5">
      <c r="A6812" s="5">
        <v>45617</v>
      </c>
      <c r="B6812">
        <v>5.1903181076049796</v>
      </c>
      <c r="C6812">
        <v>1.70000004768371</v>
      </c>
      <c r="D6812" s="2">
        <f t="shared" si="212"/>
        <v>45617</v>
      </c>
      <c r="E6812">
        <f t="shared" si="213"/>
        <v>39.570770746469492</v>
      </c>
    </row>
    <row r="6813" spans="1:5">
      <c r="A6813" s="5">
        <v>45617.041666666664</v>
      </c>
      <c r="B6813">
        <v>4.8062171936035103</v>
      </c>
      <c r="C6813">
        <v>1.1000000238418499</v>
      </c>
      <c r="D6813" s="2">
        <f t="shared" si="212"/>
        <v>45617</v>
      </c>
      <c r="E6813">
        <f t="shared" si="213"/>
        <v>39.570770746469492</v>
      </c>
    </row>
    <row r="6814" spans="1:5">
      <c r="A6814" s="5">
        <v>45617.083333333336</v>
      </c>
      <c r="B6814">
        <v>4.4257335662841797</v>
      </c>
      <c r="C6814">
        <v>-0.60000002384185702</v>
      </c>
      <c r="D6814" s="2">
        <f t="shared" si="212"/>
        <v>45617</v>
      </c>
      <c r="E6814">
        <f t="shared" si="213"/>
        <v>39.570770746469492</v>
      </c>
    </row>
    <row r="6815" spans="1:5">
      <c r="A6815" s="5">
        <v>45617.125</v>
      </c>
      <c r="B6815">
        <v>4.0687813758850098</v>
      </c>
      <c r="C6815">
        <v>-1.70000004768371</v>
      </c>
      <c r="D6815" s="2">
        <f t="shared" si="212"/>
        <v>45617</v>
      </c>
      <c r="E6815">
        <f t="shared" si="213"/>
        <v>39.570770746469492</v>
      </c>
    </row>
    <row r="6816" spans="1:5">
      <c r="A6816" s="5">
        <v>45617.166666666664</v>
      </c>
      <c r="B6816">
        <v>3.8163437843322701</v>
      </c>
      <c r="C6816">
        <v>-2.20000004768371</v>
      </c>
      <c r="D6816" s="2">
        <f t="shared" si="212"/>
        <v>45617</v>
      </c>
      <c r="E6816">
        <f t="shared" si="213"/>
        <v>39.570770746469492</v>
      </c>
    </row>
    <row r="6817" spans="1:5">
      <c r="A6817" s="5">
        <v>45617.208333333336</v>
      </c>
      <c r="B6817">
        <v>3.6783480644225999</v>
      </c>
      <c r="C6817">
        <v>-2.7999999523162802</v>
      </c>
      <c r="D6817" s="2">
        <f t="shared" si="212"/>
        <v>45617</v>
      </c>
      <c r="E6817">
        <f t="shared" si="213"/>
        <v>39.570770746469492</v>
      </c>
    </row>
    <row r="6818" spans="1:5">
      <c r="A6818" s="5">
        <v>45617.25</v>
      </c>
      <c r="B6818">
        <v>3.64746737480163</v>
      </c>
      <c r="C6818">
        <v>-3.2999999523162802</v>
      </c>
      <c r="D6818" s="2">
        <f t="shared" si="212"/>
        <v>45617</v>
      </c>
      <c r="E6818">
        <f t="shared" si="213"/>
        <v>39.570770746469492</v>
      </c>
    </row>
    <row r="6819" spans="1:5">
      <c r="A6819" s="5">
        <v>45617.291666666664</v>
      </c>
      <c r="B6819">
        <v>3.7051520347595202</v>
      </c>
      <c r="C6819">
        <v>-3.2999999523162802</v>
      </c>
      <c r="D6819" s="2">
        <f t="shared" si="212"/>
        <v>45617</v>
      </c>
      <c r="E6819">
        <f t="shared" si="213"/>
        <v>39.570770746469492</v>
      </c>
    </row>
    <row r="6820" spans="1:5">
      <c r="A6820" s="5">
        <v>45617.333333333336</v>
      </c>
      <c r="B6820">
        <v>3.9752857685089098</v>
      </c>
      <c r="C6820">
        <v>-3.2999999523162802</v>
      </c>
      <c r="D6820" s="2">
        <f t="shared" si="212"/>
        <v>45617</v>
      </c>
      <c r="E6820">
        <f t="shared" si="213"/>
        <v>39.570770746469492</v>
      </c>
    </row>
    <row r="6821" spans="1:5">
      <c r="A6821" s="5">
        <v>45617.375</v>
      </c>
      <c r="B6821">
        <v>4.2870306968688903</v>
      </c>
      <c r="C6821">
        <v>-2.20000004768371</v>
      </c>
      <c r="D6821" s="2">
        <f t="shared" si="212"/>
        <v>45617</v>
      </c>
      <c r="E6821">
        <f t="shared" si="213"/>
        <v>39.570770746469492</v>
      </c>
    </row>
    <row r="6822" spans="1:5">
      <c r="A6822" s="5">
        <v>45617.416666666664</v>
      </c>
      <c r="B6822">
        <v>4.4272074699401802</v>
      </c>
      <c r="C6822">
        <v>-0.60000002384185702</v>
      </c>
      <c r="D6822" s="2">
        <f t="shared" si="212"/>
        <v>45617</v>
      </c>
      <c r="E6822">
        <f t="shared" si="213"/>
        <v>39.570770746469492</v>
      </c>
    </row>
    <row r="6823" spans="1:5">
      <c r="A6823" s="5">
        <v>45617.458333333336</v>
      </c>
      <c r="B6823">
        <v>4.48380422592163</v>
      </c>
      <c r="C6823">
        <v>0.60000002384185702</v>
      </c>
      <c r="D6823" s="2">
        <f t="shared" si="212"/>
        <v>45617</v>
      </c>
      <c r="E6823">
        <f t="shared" si="213"/>
        <v>39.570770746469492</v>
      </c>
    </row>
    <row r="6824" spans="1:5">
      <c r="A6824" s="5">
        <v>45617.5</v>
      </c>
      <c r="B6824">
        <v>4.4354977607726997</v>
      </c>
      <c r="C6824">
        <v>1.70000004768371</v>
      </c>
      <c r="D6824" s="2">
        <f t="shared" si="212"/>
        <v>45617</v>
      </c>
      <c r="E6824">
        <f t="shared" si="213"/>
        <v>39.570770746469492</v>
      </c>
    </row>
    <row r="6825" spans="1:5">
      <c r="A6825" s="5">
        <v>45617.541666666664</v>
      </c>
      <c r="B6825">
        <v>4.34252834320068</v>
      </c>
      <c r="C6825">
        <v>2.7999999523162802</v>
      </c>
      <c r="D6825" s="2">
        <f t="shared" si="212"/>
        <v>45617</v>
      </c>
      <c r="E6825">
        <f t="shared" si="213"/>
        <v>39.570770746469492</v>
      </c>
    </row>
    <row r="6826" spans="1:5">
      <c r="A6826" s="5">
        <v>45617.583333333336</v>
      </c>
      <c r="B6826">
        <v>4.2671976089477504</v>
      </c>
      <c r="C6826">
        <v>3.9000000953674299</v>
      </c>
      <c r="D6826" s="2">
        <f t="shared" si="212"/>
        <v>45617</v>
      </c>
      <c r="E6826">
        <f t="shared" si="213"/>
        <v>39.570770746469492</v>
      </c>
    </row>
    <row r="6827" spans="1:5">
      <c r="A6827" s="5">
        <v>45617.625</v>
      </c>
      <c r="B6827">
        <v>4.22763919830322</v>
      </c>
      <c r="C6827">
        <v>3.9000000953674299</v>
      </c>
      <c r="D6827" s="2">
        <f t="shared" si="212"/>
        <v>45617</v>
      </c>
      <c r="E6827">
        <f t="shared" si="213"/>
        <v>39.570770746469492</v>
      </c>
    </row>
    <row r="6828" spans="1:5">
      <c r="A6828" s="5">
        <v>45617.666666666664</v>
      </c>
      <c r="B6828">
        <v>4.1616115570068297</v>
      </c>
      <c r="C6828">
        <v>3.2999999523162802</v>
      </c>
      <c r="D6828" s="2">
        <f t="shared" si="212"/>
        <v>45617</v>
      </c>
      <c r="E6828">
        <f t="shared" si="213"/>
        <v>39.570770746469492</v>
      </c>
    </row>
    <row r="6829" spans="1:5">
      <c r="A6829" s="5">
        <v>45617.708333333336</v>
      </c>
      <c r="B6829">
        <v>4.0987696647643999</v>
      </c>
      <c r="C6829">
        <v>2.7999999523162802</v>
      </c>
      <c r="D6829" s="2">
        <f t="shared" si="212"/>
        <v>45617</v>
      </c>
      <c r="E6829">
        <f t="shared" si="213"/>
        <v>39.570770746469492</v>
      </c>
    </row>
    <row r="6830" spans="1:5">
      <c r="A6830" s="5">
        <v>45617.75</v>
      </c>
      <c r="B6830">
        <v>4.1684703826904297</v>
      </c>
      <c r="C6830">
        <v>2.20000004768371</v>
      </c>
      <c r="D6830" s="2">
        <f t="shared" si="212"/>
        <v>45617</v>
      </c>
      <c r="E6830">
        <f t="shared" si="213"/>
        <v>39.570770746469492</v>
      </c>
    </row>
    <row r="6831" spans="1:5">
      <c r="A6831" s="5">
        <v>45617.791666666664</v>
      </c>
      <c r="B6831">
        <v>4.2326569557189897</v>
      </c>
      <c r="C6831">
        <v>2.20000004768371</v>
      </c>
      <c r="D6831" s="2">
        <f t="shared" si="212"/>
        <v>45617</v>
      </c>
      <c r="E6831">
        <f t="shared" si="213"/>
        <v>39.570770746469492</v>
      </c>
    </row>
    <row r="6832" spans="1:5">
      <c r="A6832" s="5">
        <v>45617.833333333336</v>
      </c>
      <c r="B6832">
        <v>4.2640318870544398</v>
      </c>
      <c r="C6832">
        <v>2.20000004768371</v>
      </c>
      <c r="D6832" s="2">
        <f t="shared" si="212"/>
        <v>45617</v>
      </c>
      <c r="E6832">
        <f t="shared" si="213"/>
        <v>39.570770746469492</v>
      </c>
    </row>
    <row r="6833" spans="1:5">
      <c r="A6833" s="5">
        <v>45617.875</v>
      </c>
      <c r="B6833">
        <v>4.1996140480041504</v>
      </c>
      <c r="C6833">
        <v>2.20000004768371</v>
      </c>
      <c r="D6833" s="2">
        <f t="shared" si="212"/>
        <v>45617</v>
      </c>
      <c r="E6833">
        <f t="shared" si="213"/>
        <v>39.570770746469492</v>
      </c>
    </row>
    <row r="6834" spans="1:5">
      <c r="A6834" s="5">
        <v>45617.916666666664</v>
      </c>
      <c r="B6834">
        <v>4.0852460861206001</v>
      </c>
      <c r="C6834">
        <v>2.20000004768371</v>
      </c>
      <c r="D6834" s="2">
        <f t="shared" si="212"/>
        <v>45617</v>
      </c>
      <c r="E6834">
        <f t="shared" si="213"/>
        <v>39.570770746469492</v>
      </c>
    </row>
    <row r="6835" spans="1:5">
      <c r="A6835" s="5">
        <v>45617.958333333336</v>
      </c>
      <c r="B6835">
        <v>3.9486567974090501</v>
      </c>
      <c r="C6835">
        <v>2.7999999523162802</v>
      </c>
      <c r="D6835" s="2">
        <f t="shared" si="212"/>
        <v>45617</v>
      </c>
      <c r="E6835">
        <f t="shared" si="213"/>
        <v>39.570770746469492</v>
      </c>
    </row>
    <row r="6836" spans="1:5">
      <c r="A6836" s="5">
        <v>45618</v>
      </c>
      <c r="B6836">
        <v>3.8263714313507</v>
      </c>
      <c r="C6836">
        <v>2.7999999523162802</v>
      </c>
      <c r="D6836" s="2">
        <f t="shared" si="212"/>
        <v>45618</v>
      </c>
      <c r="E6836">
        <f t="shared" si="213"/>
        <v>44.395749086141578</v>
      </c>
    </row>
    <row r="6837" spans="1:5">
      <c r="A6837" s="5">
        <v>45618.041666666664</v>
      </c>
      <c r="B6837">
        <v>3.80501389503479</v>
      </c>
      <c r="C6837">
        <v>2.20000004768371</v>
      </c>
      <c r="D6837" s="2">
        <f t="shared" si="212"/>
        <v>45618</v>
      </c>
      <c r="E6837">
        <f t="shared" si="213"/>
        <v>44.395749086141578</v>
      </c>
    </row>
    <row r="6838" spans="1:5">
      <c r="A6838" s="5">
        <v>45618.083333333336</v>
      </c>
      <c r="B6838">
        <v>3.81771516799926</v>
      </c>
      <c r="C6838">
        <v>2.20000004768371</v>
      </c>
      <c r="D6838" s="2">
        <f t="shared" si="212"/>
        <v>45618</v>
      </c>
      <c r="E6838">
        <f t="shared" si="213"/>
        <v>44.395749086141578</v>
      </c>
    </row>
    <row r="6839" spans="1:5">
      <c r="A6839" s="5">
        <v>45618.125</v>
      </c>
      <c r="B6839">
        <v>3.9253685474395699</v>
      </c>
      <c r="C6839">
        <v>1.70000004768371</v>
      </c>
      <c r="D6839" s="2">
        <f t="shared" si="212"/>
        <v>45618</v>
      </c>
      <c r="E6839">
        <f t="shared" si="213"/>
        <v>44.395749086141578</v>
      </c>
    </row>
    <row r="6840" spans="1:5">
      <c r="A6840" s="5">
        <v>45618.166666666664</v>
      </c>
      <c r="B6840">
        <v>4.0717186927795401</v>
      </c>
      <c r="C6840">
        <v>1.70000004768371</v>
      </c>
      <c r="D6840" s="2">
        <f t="shared" si="212"/>
        <v>45618</v>
      </c>
      <c r="E6840">
        <f t="shared" si="213"/>
        <v>44.395749086141578</v>
      </c>
    </row>
    <row r="6841" spans="1:5">
      <c r="A6841" s="5">
        <v>45618.208333333336</v>
      </c>
      <c r="B6841">
        <v>4.2029724121093697</v>
      </c>
      <c r="C6841">
        <v>1.70000004768371</v>
      </c>
      <c r="D6841" s="2">
        <f t="shared" si="212"/>
        <v>45618</v>
      </c>
      <c r="E6841">
        <f t="shared" si="213"/>
        <v>44.395749086141578</v>
      </c>
    </row>
    <row r="6842" spans="1:5">
      <c r="A6842" s="5">
        <v>45618.25</v>
      </c>
      <c r="B6842">
        <v>4.4589481353759703</v>
      </c>
      <c r="C6842">
        <v>1.70000004768371</v>
      </c>
      <c r="D6842" s="2">
        <f t="shared" si="212"/>
        <v>45618</v>
      </c>
      <c r="E6842">
        <f t="shared" si="213"/>
        <v>44.395749086141578</v>
      </c>
    </row>
    <row r="6843" spans="1:5">
      <c r="A6843" s="5">
        <v>45618.291666666664</v>
      </c>
      <c r="B6843">
        <v>5.0245642662048304</v>
      </c>
      <c r="C6843">
        <v>1.70000004768371</v>
      </c>
      <c r="D6843" s="2">
        <f t="shared" si="212"/>
        <v>45618</v>
      </c>
      <c r="E6843">
        <f t="shared" si="213"/>
        <v>44.395749086141578</v>
      </c>
    </row>
    <row r="6844" spans="1:5">
      <c r="A6844" s="5">
        <v>45618.333333333336</v>
      </c>
      <c r="B6844">
        <v>5.8582100868225098</v>
      </c>
      <c r="C6844">
        <v>2.20000004768371</v>
      </c>
      <c r="D6844" s="2">
        <f t="shared" si="212"/>
        <v>45618</v>
      </c>
      <c r="E6844">
        <f t="shared" si="213"/>
        <v>44.395749086141578</v>
      </c>
    </row>
    <row r="6845" spans="1:5">
      <c r="A6845" s="5">
        <v>45618.375</v>
      </c>
      <c r="B6845">
        <v>6.8230838775634703</v>
      </c>
      <c r="C6845">
        <v>3.2999999523162802</v>
      </c>
      <c r="D6845" s="2">
        <f t="shared" si="212"/>
        <v>45618</v>
      </c>
      <c r="E6845">
        <f t="shared" si="213"/>
        <v>44.395749086141578</v>
      </c>
    </row>
    <row r="6846" spans="1:5">
      <c r="A6846" s="5">
        <v>45618.416666666664</v>
      </c>
      <c r="B6846">
        <v>8.0023498535156197</v>
      </c>
      <c r="C6846">
        <v>4.4000000953674299</v>
      </c>
      <c r="D6846" s="2">
        <f t="shared" si="212"/>
        <v>45618</v>
      </c>
      <c r="E6846">
        <f t="shared" si="213"/>
        <v>44.395749086141578</v>
      </c>
    </row>
    <row r="6847" spans="1:5">
      <c r="A6847" s="5">
        <v>45618.458333333336</v>
      </c>
      <c r="B6847">
        <v>8.9105644226074201</v>
      </c>
      <c r="C6847">
        <v>5</v>
      </c>
      <c r="D6847" s="2">
        <f t="shared" si="212"/>
        <v>45618</v>
      </c>
      <c r="E6847">
        <f t="shared" si="213"/>
        <v>44.395749086141578</v>
      </c>
    </row>
    <row r="6848" spans="1:5">
      <c r="A6848" s="5">
        <v>45618.5</v>
      </c>
      <c r="B6848">
        <v>9.5602445602416992</v>
      </c>
      <c r="C6848">
        <v>5.5999999046325604</v>
      </c>
      <c r="D6848" s="2">
        <f t="shared" si="212"/>
        <v>45618</v>
      </c>
      <c r="E6848">
        <f t="shared" si="213"/>
        <v>44.395749086141578</v>
      </c>
    </row>
    <row r="6849" spans="1:5">
      <c r="A6849" s="5">
        <v>45618.541666666664</v>
      </c>
      <c r="B6849">
        <v>9.9204435348510707</v>
      </c>
      <c r="C6849">
        <v>6.0999999046325604</v>
      </c>
      <c r="D6849" s="2">
        <f t="shared" si="212"/>
        <v>45618</v>
      </c>
      <c r="E6849">
        <f t="shared" si="213"/>
        <v>44.395749086141578</v>
      </c>
    </row>
    <row r="6850" spans="1:5">
      <c r="A6850" s="5">
        <v>45618.583333333336</v>
      </c>
      <c r="B6850">
        <v>9.9361181259155202</v>
      </c>
      <c r="C6850">
        <v>6.6999998092651296</v>
      </c>
      <c r="D6850" s="2">
        <f t="shared" si="212"/>
        <v>45618</v>
      </c>
      <c r="E6850">
        <f t="shared" si="213"/>
        <v>44.395749086141578</v>
      </c>
    </row>
    <row r="6851" spans="1:5">
      <c r="A6851" s="5">
        <v>45618.625</v>
      </c>
      <c r="B6851">
        <v>9.6710472106933594</v>
      </c>
      <c r="C6851">
        <v>6.0999999046325604</v>
      </c>
      <c r="D6851" s="2">
        <f t="shared" ref="D6851:D6914" si="214">DATE(YEAR(A6851), MONTH(A6851), DAY(A6851))</f>
        <v>45618</v>
      </c>
      <c r="E6851">
        <f t="shared" ref="E6851:E6914" si="215">AVERAGEIF(D:D, D6851, B:B)*1.8+32</f>
        <v>44.395749086141578</v>
      </c>
    </row>
    <row r="6852" spans="1:5">
      <c r="A6852" s="5">
        <v>45618.666666666664</v>
      </c>
      <c r="B6852">
        <v>9.1794471740722603</v>
      </c>
      <c r="C6852">
        <v>5</v>
      </c>
      <c r="D6852" s="2">
        <f t="shared" si="214"/>
        <v>45618</v>
      </c>
      <c r="E6852">
        <f t="shared" si="215"/>
        <v>44.395749086141578</v>
      </c>
    </row>
    <row r="6853" spans="1:5">
      <c r="A6853" s="5">
        <v>45618.708333333336</v>
      </c>
      <c r="B6853">
        <v>8.7308197021484304</v>
      </c>
      <c r="C6853">
        <v>4.4000000953674299</v>
      </c>
      <c r="D6853" s="2">
        <f t="shared" si="214"/>
        <v>45618</v>
      </c>
      <c r="E6853">
        <f t="shared" si="215"/>
        <v>44.395749086141578</v>
      </c>
    </row>
    <row r="6854" spans="1:5">
      <c r="A6854" s="5">
        <v>45618.75</v>
      </c>
      <c r="B6854">
        <v>8.4678583145141602</v>
      </c>
      <c r="C6854">
        <v>4.4000000953674299</v>
      </c>
      <c r="D6854" s="2">
        <f t="shared" si="214"/>
        <v>45618</v>
      </c>
      <c r="E6854">
        <f t="shared" si="215"/>
        <v>44.395749086141578</v>
      </c>
    </row>
    <row r="6855" spans="1:5">
      <c r="A6855" s="5">
        <v>45618.791666666664</v>
      </c>
      <c r="B6855">
        <v>8.1554794311523402</v>
      </c>
      <c r="C6855">
        <v>3.9000000953674299</v>
      </c>
      <c r="D6855" s="2">
        <f t="shared" si="214"/>
        <v>45618</v>
      </c>
      <c r="E6855">
        <f t="shared" si="215"/>
        <v>44.395749086141578</v>
      </c>
    </row>
    <row r="6856" spans="1:5">
      <c r="A6856" s="5">
        <v>45618.833333333336</v>
      </c>
      <c r="B6856">
        <v>7.7951574325561497</v>
      </c>
      <c r="C6856">
        <v>3.2999999523162802</v>
      </c>
      <c r="D6856" s="2">
        <f t="shared" si="214"/>
        <v>45618</v>
      </c>
      <c r="E6856">
        <f t="shared" si="215"/>
        <v>44.395749086141578</v>
      </c>
    </row>
    <row r="6857" spans="1:5">
      <c r="A6857" s="5">
        <v>45618.875</v>
      </c>
      <c r="B6857">
        <v>7.4190683364868102</v>
      </c>
      <c r="C6857">
        <v>3.2999999523162802</v>
      </c>
      <c r="D6857" s="2">
        <f t="shared" si="214"/>
        <v>45618</v>
      </c>
      <c r="E6857">
        <f t="shared" si="215"/>
        <v>44.395749086141578</v>
      </c>
    </row>
    <row r="6858" spans="1:5">
      <c r="A6858" s="5">
        <v>45618.916666666664</v>
      </c>
      <c r="B6858">
        <v>6.9176473617553702</v>
      </c>
      <c r="C6858">
        <v>3.2999999523162802</v>
      </c>
      <c r="D6858" s="2">
        <f t="shared" si="214"/>
        <v>45618</v>
      </c>
      <c r="E6858">
        <f t="shared" si="215"/>
        <v>44.395749086141578</v>
      </c>
    </row>
    <row r="6859" spans="1:5">
      <c r="A6859" s="5">
        <v>45618.958333333336</v>
      </c>
      <c r="B6859">
        <v>6.7964425086975098</v>
      </c>
      <c r="C6859">
        <v>2.7999999523162802</v>
      </c>
      <c r="D6859" s="2">
        <f t="shared" si="214"/>
        <v>45618</v>
      </c>
      <c r="E6859">
        <f t="shared" si="215"/>
        <v>44.395749086141578</v>
      </c>
    </row>
    <row r="6860" spans="1:5">
      <c r="A6860" s="5">
        <v>45619</v>
      </c>
      <c r="B6860">
        <v>6.69464015960693</v>
      </c>
      <c r="C6860">
        <v>1.70000004768371</v>
      </c>
      <c r="D6860" s="2">
        <f t="shared" si="214"/>
        <v>45619</v>
      </c>
      <c r="E6860">
        <f t="shared" si="215"/>
        <v>43.77395175695419</v>
      </c>
    </row>
    <row r="6861" spans="1:5">
      <c r="A6861" s="5">
        <v>45619.041666666664</v>
      </c>
      <c r="B6861">
        <v>6.5047278404235804</v>
      </c>
      <c r="C6861">
        <v>0.60000002384185702</v>
      </c>
      <c r="D6861" s="2">
        <f t="shared" si="214"/>
        <v>45619</v>
      </c>
      <c r="E6861">
        <f t="shared" si="215"/>
        <v>43.77395175695419</v>
      </c>
    </row>
    <row r="6862" spans="1:5">
      <c r="A6862" s="5">
        <v>45619.083333333336</v>
      </c>
      <c r="B6862">
        <v>6.37455034255981</v>
      </c>
      <c r="C6862">
        <v>0</v>
      </c>
      <c r="D6862" s="2">
        <f t="shared" si="214"/>
        <v>45619</v>
      </c>
      <c r="E6862">
        <f t="shared" si="215"/>
        <v>43.77395175695419</v>
      </c>
    </row>
    <row r="6863" spans="1:5">
      <c r="A6863" s="5">
        <v>45619.125</v>
      </c>
      <c r="B6863">
        <v>6.3273229598998997</v>
      </c>
      <c r="C6863">
        <v>-1.1000000238418499</v>
      </c>
      <c r="D6863" s="2">
        <f t="shared" si="214"/>
        <v>45619</v>
      </c>
      <c r="E6863">
        <f t="shared" si="215"/>
        <v>43.77395175695419</v>
      </c>
    </row>
    <row r="6864" spans="1:5">
      <c r="A6864" s="5">
        <v>45619.166666666664</v>
      </c>
      <c r="B6864">
        <v>6.2519726753234801</v>
      </c>
      <c r="C6864">
        <v>-2.7999999523162802</v>
      </c>
      <c r="D6864" s="2">
        <f t="shared" si="214"/>
        <v>45619</v>
      </c>
      <c r="E6864">
        <f t="shared" si="215"/>
        <v>43.77395175695419</v>
      </c>
    </row>
    <row r="6865" spans="1:5">
      <c r="A6865" s="5">
        <v>45619.208333333336</v>
      </c>
      <c r="B6865">
        <v>6.2730779647827104</v>
      </c>
      <c r="C6865">
        <v>-3.2999999523162802</v>
      </c>
      <c r="D6865" s="2">
        <f t="shared" si="214"/>
        <v>45619</v>
      </c>
      <c r="E6865">
        <f t="shared" si="215"/>
        <v>43.77395175695419</v>
      </c>
    </row>
    <row r="6866" spans="1:5">
      <c r="A6866" s="5">
        <v>45619.25</v>
      </c>
      <c r="B6866">
        <v>6.3846840858459402</v>
      </c>
      <c r="C6866">
        <v>-2.7999999523162802</v>
      </c>
      <c r="D6866" s="2">
        <f t="shared" si="214"/>
        <v>45619</v>
      </c>
      <c r="E6866">
        <f t="shared" si="215"/>
        <v>43.77395175695419</v>
      </c>
    </row>
    <row r="6867" spans="1:5">
      <c r="A6867" s="5">
        <v>45619.291666666664</v>
      </c>
      <c r="B6867">
        <v>6.4941372871398899</v>
      </c>
      <c r="C6867">
        <v>-2.20000004768371</v>
      </c>
      <c r="D6867" s="2">
        <f t="shared" si="214"/>
        <v>45619</v>
      </c>
      <c r="E6867">
        <f t="shared" si="215"/>
        <v>43.77395175695419</v>
      </c>
    </row>
    <row r="6868" spans="1:5">
      <c r="A6868" s="5">
        <v>45619.333333333336</v>
      </c>
      <c r="B6868">
        <v>6.63520908355712</v>
      </c>
      <c r="C6868">
        <v>-2.20000004768371</v>
      </c>
      <c r="D6868" s="2">
        <f t="shared" si="214"/>
        <v>45619</v>
      </c>
      <c r="E6868">
        <f t="shared" si="215"/>
        <v>43.77395175695419</v>
      </c>
    </row>
    <row r="6869" spans="1:5">
      <c r="A6869" s="5">
        <v>45619.375</v>
      </c>
      <c r="B6869">
        <v>6.8611030578613201</v>
      </c>
      <c r="C6869">
        <v>-1.70000004768371</v>
      </c>
      <c r="D6869" s="2">
        <f t="shared" si="214"/>
        <v>45619</v>
      </c>
      <c r="E6869">
        <f t="shared" si="215"/>
        <v>43.77395175695419</v>
      </c>
    </row>
    <row r="6870" spans="1:5">
      <c r="A6870" s="5">
        <v>45619.416666666664</v>
      </c>
      <c r="B6870">
        <v>7.0912122726440403</v>
      </c>
      <c r="C6870">
        <v>-1.1000000238418499</v>
      </c>
      <c r="D6870" s="2">
        <f t="shared" si="214"/>
        <v>45619</v>
      </c>
      <c r="E6870">
        <f t="shared" si="215"/>
        <v>43.77395175695419</v>
      </c>
    </row>
    <row r="6871" spans="1:5">
      <c r="A6871" s="5">
        <v>45619.458333333336</v>
      </c>
      <c r="B6871">
        <v>7.2687873840331996</v>
      </c>
      <c r="C6871">
        <v>-1.1000000238418499</v>
      </c>
      <c r="D6871" s="2">
        <f t="shared" si="214"/>
        <v>45619</v>
      </c>
      <c r="E6871">
        <f t="shared" si="215"/>
        <v>43.77395175695419</v>
      </c>
    </row>
    <row r="6872" spans="1:5">
      <c r="A6872" s="5">
        <v>45619.5</v>
      </c>
      <c r="B6872">
        <v>7.4038238525390598</v>
      </c>
      <c r="C6872">
        <v>-0.60000002384185702</v>
      </c>
      <c r="D6872" s="2">
        <f t="shared" si="214"/>
        <v>45619</v>
      </c>
      <c r="E6872">
        <f t="shared" si="215"/>
        <v>43.77395175695419</v>
      </c>
    </row>
    <row r="6873" spans="1:5">
      <c r="A6873" s="5">
        <v>45619.541666666664</v>
      </c>
      <c r="B6873">
        <v>7.4862027168273899</v>
      </c>
      <c r="C6873">
        <v>-0.60000002384185702</v>
      </c>
      <c r="D6873" s="2">
        <f t="shared" si="214"/>
        <v>45619</v>
      </c>
      <c r="E6873">
        <f t="shared" si="215"/>
        <v>43.77395175695419</v>
      </c>
    </row>
    <row r="6874" spans="1:5">
      <c r="A6874" s="5">
        <v>45619.583333333336</v>
      </c>
      <c r="B6874">
        <v>7.4532914161682102</v>
      </c>
      <c r="C6874">
        <v>-0.60000002384185702</v>
      </c>
      <c r="D6874" s="2">
        <f t="shared" si="214"/>
        <v>45619</v>
      </c>
      <c r="E6874">
        <f t="shared" si="215"/>
        <v>43.77395175695419</v>
      </c>
    </row>
    <row r="6875" spans="1:5">
      <c r="A6875" s="5">
        <v>45619.625</v>
      </c>
      <c r="B6875">
        <v>7.3190722465515101</v>
      </c>
      <c r="C6875">
        <v>-1.1000000238418499</v>
      </c>
      <c r="D6875" s="2">
        <f t="shared" si="214"/>
        <v>45619</v>
      </c>
      <c r="E6875">
        <f t="shared" si="215"/>
        <v>43.77395175695419</v>
      </c>
    </row>
    <row r="6876" spans="1:5">
      <c r="A6876" s="5">
        <v>45619.666666666664</v>
      </c>
      <c r="B6876">
        <v>7.0693864822387598</v>
      </c>
      <c r="C6876">
        <v>-1.70000004768371</v>
      </c>
      <c r="D6876" s="2">
        <f t="shared" si="214"/>
        <v>45619</v>
      </c>
      <c r="E6876">
        <f t="shared" si="215"/>
        <v>43.77395175695419</v>
      </c>
    </row>
    <row r="6877" spans="1:5">
      <c r="A6877" s="5">
        <v>45619.708333333336</v>
      </c>
      <c r="B6877">
        <v>6.7299108505248997</v>
      </c>
      <c r="C6877">
        <v>-2.20000004768371</v>
      </c>
      <c r="D6877" s="2">
        <f t="shared" si="214"/>
        <v>45619</v>
      </c>
      <c r="E6877">
        <f t="shared" si="215"/>
        <v>43.77395175695419</v>
      </c>
    </row>
    <row r="6878" spans="1:5">
      <c r="A6878" s="5">
        <v>45619.75</v>
      </c>
      <c r="B6878">
        <v>6.4114451408386204</v>
      </c>
      <c r="C6878">
        <v>-2.20000004768371</v>
      </c>
      <c r="D6878" s="2">
        <f t="shared" si="214"/>
        <v>45619</v>
      </c>
      <c r="E6878">
        <f t="shared" si="215"/>
        <v>43.77395175695419</v>
      </c>
    </row>
    <row r="6879" spans="1:5">
      <c r="A6879" s="5">
        <v>45619.791666666664</v>
      </c>
      <c r="B6879">
        <v>6.1100959777831996</v>
      </c>
      <c r="C6879">
        <v>-2.20000004768371</v>
      </c>
      <c r="D6879" s="2">
        <f t="shared" si="214"/>
        <v>45619</v>
      </c>
      <c r="E6879">
        <f t="shared" si="215"/>
        <v>43.77395175695419</v>
      </c>
    </row>
    <row r="6880" spans="1:5">
      <c r="A6880" s="5">
        <v>45619.833333333336</v>
      </c>
      <c r="B6880">
        <v>5.8263492584228498</v>
      </c>
      <c r="C6880">
        <v>-2.20000004768371</v>
      </c>
      <c r="D6880" s="2">
        <f t="shared" si="214"/>
        <v>45619</v>
      </c>
      <c r="E6880">
        <f t="shared" si="215"/>
        <v>43.77395175695419</v>
      </c>
    </row>
    <row r="6881" spans="1:5">
      <c r="A6881" s="5">
        <v>45619.875</v>
      </c>
      <c r="B6881">
        <v>5.5375733375549299</v>
      </c>
      <c r="C6881">
        <v>-2.20000004768371</v>
      </c>
      <c r="D6881" s="2">
        <f t="shared" si="214"/>
        <v>45619</v>
      </c>
      <c r="E6881">
        <f t="shared" si="215"/>
        <v>43.77395175695419</v>
      </c>
    </row>
    <row r="6882" spans="1:5">
      <c r="A6882" s="5">
        <v>45619.916666666664</v>
      </c>
      <c r="B6882">
        <v>5.3416543006896902</v>
      </c>
      <c r="C6882">
        <v>-2.20000004768371</v>
      </c>
      <c r="D6882" s="2">
        <f t="shared" si="214"/>
        <v>45619</v>
      </c>
      <c r="E6882">
        <f t="shared" si="215"/>
        <v>43.77395175695419</v>
      </c>
    </row>
    <row r="6883" spans="1:5">
      <c r="A6883" s="5">
        <v>45619.958333333336</v>
      </c>
      <c r="B6883">
        <v>5.1357927322387598</v>
      </c>
      <c r="C6883">
        <v>-2.20000004768371</v>
      </c>
      <c r="D6883" s="2">
        <f t="shared" si="214"/>
        <v>45619</v>
      </c>
      <c r="E6883">
        <f t="shared" si="215"/>
        <v>43.77395175695419</v>
      </c>
    </row>
    <row r="6884" spans="1:5">
      <c r="A6884" s="5">
        <v>45620</v>
      </c>
      <c r="B6884">
        <v>4.9353013038635201</v>
      </c>
      <c r="C6884">
        <v>-2.20000004768371</v>
      </c>
      <c r="D6884" s="2">
        <f t="shared" si="214"/>
        <v>45620</v>
      </c>
      <c r="E6884">
        <f t="shared" si="215"/>
        <v>40.653865969181055</v>
      </c>
    </row>
    <row r="6885" spans="1:5">
      <c r="A6885" s="5">
        <v>45620.041666666664</v>
      </c>
      <c r="B6885">
        <v>4.7465453147888104</v>
      </c>
      <c r="C6885">
        <v>-2.20000004768371</v>
      </c>
      <c r="D6885" s="2">
        <f t="shared" si="214"/>
        <v>45620</v>
      </c>
      <c r="E6885">
        <f t="shared" si="215"/>
        <v>40.653865969181055</v>
      </c>
    </row>
    <row r="6886" spans="1:5">
      <c r="A6886" s="5">
        <v>45620.083333333336</v>
      </c>
      <c r="B6886">
        <v>4.5539588928222603</v>
      </c>
      <c r="C6886">
        <v>-2.7999999523162802</v>
      </c>
      <c r="D6886" s="2">
        <f t="shared" si="214"/>
        <v>45620</v>
      </c>
      <c r="E6886">
        <f t="shared" si="215"/>
        <v>40.653865969181055</v>
      </c>
    </row>
    <row r="6887" spans="1:5">
      <c r="A6887" s="5">
        <v>45620.125</v>
      </c>
      <c r="B6887">
        <v>4.3970828056335396</v>
      </c>
      <c r="C6887">
        <v>-2.7999999523162802</v>
      </c>
      <c r="D6887" s="2">
        <f t="shared" si="214"/>
        <v>45620</v>
      </c>
      <c r="E6887">
        <f t="shared" si="215"/>
        <v>40.653865969181055</v>
      </c>
    </row>
    <row r="6888" spans="1:5">
      <c r="A6888" s="5">
        <v>45620.166666666664</v>
      </c>
      <c r="B6888">
        <v>4.2268762588500897</v>
      </c>
      <c r="C6888">
        <v>-3.9000000953674299</v>
      </c>
      <c r="D6888" s="2">
        <f t="shared" si="214"/>
        <v>45620</v>
      </c>
      <c r="E6888">
        <f t="shared" si="215"/>
        <v>40.653865969181055</v>
      </c>
    </row>
    <row r="6889" spans="1:5">
      <c r="A6889" s="5">
        <v>45620.208333333336</v>
      </c>
      <c r="B6889">
        <v>4.16043949127197</v>
      </c>
      <c r="C6889">
        <v>-4.4000000953674299</v>
      </c>
      <c r="D6889" s="2">
        <f t="shared" si="214"/>
        <v>45620</v>
      </c>
      <c r="E6889">
        <f t="shared" si="215"/>
        <v>40.653865969181055</v>
      </c>
    </row>
    <row r="6890" spans="1:5">
      <c r="A6890" s="5">
        <v>45620.25</v>
      </c>
      <c r="B6890">
        <v>4.0824918746948198</v>
      </c>
      <c r="C6890">
        <v>-5</v>
      </c>
      <c r="D6890" s="2">
        <f t="shared" si="214"/>
        <v>45620</v>
      </c>
      <c r="E6890">
        <f t="shared" si="215"/>
        <v>40.653865969181055</v>
      </c>
    </row>
    <row r="6891" spans="1:5">
      <c r="A6891" s="5">
        <v>45620.291666666664</v>
      </c>
      <c r="B6891">
        <v>4.01676273345947</v>
      </c>
      <c r="C6891">
        <v>-5.5999999046325604</v>
      </c>
      <c r="D6891" s="2">
        <f t="shared" si="214"/>
        <v>45620</v>
      </c>
      <c r="E6891">
        <f t="shared" si="215"/>
        <v>40.653865969181055</v>
      </c>
    </row>
    <row r="6892" spans="1:5">
      <c r="A6892" s="5">
        <v>45620.333333333336</v>
      </c>
      <c r="B6892">
        <v>4.0554304122924796</v>
      </c>
      <c r="C6892">
        <v>-5.5999999046325604</v>
      </c>
      <c r="D6892" s="2">
        <f t="shared" si="214"/>
        <v>45620</v>
      </c>
      <c r="E6892">
        <f t="shared" si="215"/>
        <v>40.653865969181055</v>
      </c>
    </row>
    <row r="6893" spans="1:5">
      <c r="A6893" s="5">
        <v>45620.375</v>
      </c>
      <c r="B6893">
        <v>4.3817119598388601</v>
      </c>
      <c r="C6893">
        <v>-5.5999999046325604</v>
      </c>
      <c r="D6893" s="2">
        <f t="shared" si="214"/>
        <v>45620</v>
      </c>
      <c r="E6893">
        <f t="shared" si="215"/>
        <v>40.653865969181055</v>
      </c>
    </row>
    <row r="6894" spans="1:5">
      <c r="A6894" s="5">
        <v>45620.416666666664</v>
      </c>
      <c r="B6894">
        <v>4.8454046249389604</v>
      </c>
      <c r="C6894">
        <v>-5</v>
      </c>
      <c r="D6894" s="2">
        <f t="shared" si="214"/>
        <v>45620</v>
      </c>
      <c r="E6894">
        <f t="shared" si="215"/>
        <v>40.653865969181055</v>
      </c>
    </row>
    <row r="6895" spans="1:5">
      <c r="A6895" s="5">
        <v>45620.458333333336</v>
      </c>
      <c r="B6895">
        <v>5.3720178604125897</v>
      </c>
      <c r="C6895">
        <v>-5</v>
      </c>
      <c r="D6895" s="2">
        <f t="shared" si="214"/>
        <v>45620</v>
      </c>
      <c r="E6895">
        <f t="shared" si="215"/>
        <v>40.653865969181055</v>
      </c>
    </row>
    <row r="6896" spans="1:5">
      <c r="A6896" s="5">
        <v>45620.5</v>
      </c>
      <c r="B6896">
        <v>5.8347892761230398</v>
      </c>
      <c r="C6896">
        <v>-5</v>
      </c>
      <c r="D6896" s="2">
        <f t="shared" si="214"/>
        <v>45620</v>
      </c>
      <c r="E6896">
        <f t="shared" si="215"/>
        <v>40.653865969181055</v>
      </c>
    </row>
    <row r="6897" spans="1:5">
      <c r="A6897" s="5">
        <v>45620.541666666664</v>
      </c>
      <c r="B6897">
        <v>6.0753521919250399</v>
      </c>
      <c r="C6897">
        <v>-5</v>
      </c>
      <c r="D6897" s="2">
        <f t="shared" si="214"/>
        <v>45620</v>
      </c>
      <c r="E6897">
        <f t="shared" si="215"/>
        <v>40.653865969181055</v>
      </c>
    </row>
    <row r="6898" spans="1:5">
      <c r="A6898" s="5">
        <v>45620.583333333336</v>
      </c>
      <c r="B6898">
        <v>6.1271257400512598</v>
      </c>
      <c r="C6898">
        <v>-5</v>
      </c>
      <c r="D6898" s="2">
        <f t="shared" si="214"/>
        <v>45620</v>
      </c>
      <c r="E6898">
        <f t="shared" si="215"/>
        <v>40.653865969181055</v>
      </c>
    </row>
    <row r="6899" spans="1:5">
      <c r="A6899" s="5">
        <v>45620.625</v>
      </c>
      <c r="B6899">
        <v>5.9841065406799299</v>
      </c>
      <c r="C6899">
        <v>-5</v>
      </c>
      <c r="D6899" s="2">
        <f t="shared" si="214"/>
        <v>45620</v>
      </c>
      <c r="E6899">
        <f t="shared" si="215"/>
        <v>40.653865969181055</v>
      </c>
    </row>
    <row r="6900" spans="1:5">
      <c r="A6900" s="5">
        <v>45620.666666666664</v>
      </c>
      <c r="B6900">
        <v>5.6435747146606401</v>
      </c>
      <c r="C6900">
        <v>-5.5999999046325604</v>
      </c>
      <c r="D6900" s="2">
        <f t="shared" si="214"/>
        <v>45620</v>
      </c>
      <c r="E6900">
        <f t="shared" si="215"/>
        <v>40.653865969181055</v>
      </c>
    </row>
    <row r="6901" spans="1:5">
      <c r="A6901" s="5">
        <v>45620.708333333336</v>
      </c>
      <c r="B6901">
        <v>5.2873787879943803</v>
      </c>
      <c r="C6901">
        <v>-5</v>
      </c>
      <c r="D6901" s="2">
        <f t="shared" si="214"/>
        <v>45620</v>
      </c>
      <c r="E6901">
        <f t="shared" si="215"/>
        <v>40.653865969181055</v>
      </c>
    </row>
    <row r="6902" spans="1:5">
      <c r="A6902" s="5">
        <v>45620.75</v>
      </c>
      <c r="B6902">
        <v>4.8744473457336399</v>
      </c>
      <c r="C6902">
        <v>-4.4000000953674299</v>
      </c>
      <c r="D6902" s="2">
        <f t="shared" si="214"/>
        <v>45620</v>
      </c>
      <c r="E6902">
        <f t="shared" si="215"/>
        <v>40.653865969181055</v>
      </c>
    </row>
    <row r="6903" spans="1:5">
      <c r="A6903" s="5">
        <v>45620.791666666664</v>
      </c>
      <c r="B6903">
        <v>4.5810546875</v>
      </c>
      <c r="C6903">
        <v>-5.5999999046325604</v>
      </c>
      <c r="D6903" s="2">
        <f t="shared" si="214"/>
        <v>45620</v>
      </c>
      <c r="E6903">
        <f t="shared" si="215"/>
        <v>40.653865969181055</v>
      </c>
    </row>
    <row r="6904" spans="1:5">
      <c r="A6904" s="5">
        <v>45620.833333333336</v>
      </c>
      <c r="B6904">
        <v>4.5128421783447203</v>
      </c>
      <c r="C6904">
        <v>-6.0999999046325604</v>
      </c>
      <c r="D6904" s="2">
        <f t="shared" si="214"/>
        <v>45620</v>
      </c>
      <c r="E6904">
        <f t="shared" si="215"/>
        <v>40.653865969181055</v>
      </c>
    </row>
    <row r="6905" spans="1:5">
      <c r="A6905" s="5">
        <v>45620.875</v>
      </c>
      <c r="B6905">
        <v>4.3987240791320801</v>
      </c>
      <c r="C6905">
        <v>-6.6999998092651296</v>
      </c>
      <c r="D6905" s="2">
        <f t="shared" si="214"/>
        <v>45620</v>
      </c>
      <c r="E6905">
        <f t="shared" si="215"/>
        <v>40.653865969181055</v>
      </c>
    </row>
    <row r="6906" spans="1:5">
      <c r="A6906" s="5">
        <v>45620.916666666664</v>
      </c>
      <c r="B6906">
        <v>4.2881088256835902</v>
      </c>
      <c r="C6906">
        <v>-7.1999998092651296</v>
      </c>
      <c r="D6906" s="2">
        <f t="shared" si="214"/>
        <v>45620</v>
      </c>
      <c r="E6906">
        <f t="shared" si="215"/>
        <v>40.653865969181055</v>
      </c>
    </row>
    <row r="6907" spans="1:5">
      <c r="A6907" s="5">
        <v>45620.958333333336</v>
      </c>
      <c r="B6907">
        <v>4.0033516883850098</v>
      </c>
      <c r="C6907">
        <v>-7.1999998092651296</v>
      </c>
      <c r="D6907" s="2">
        <f t="shared" si="214"/>
        <v>45620</v>
      </c>
      <c r="E6907">
        <f t="shared" si="215"/>
        <v>40.653865969181055</v>
      </c>
    </row>
    <row r="6908" spans="1:5">
      <c r="A6908" s="5">
        <v>45621</v>
      </c>
      <c r="B6908">
        <v>3.7393226623535099</v>
      </c>
      <c r="C6908">
        <v>-7.8000001907348597</v>
      </c>
      <c r="D6908" s="2">
        <f t="shared" si="214"/>
        <v>45621</v>
      </c>
      <c r="E6908">
        <f t="shared" si="215"/>
        <v>38.458513295650469</v>
      </c>
    </row>
    <row r="6909" spans="1:5">
      <c r="A6909" s="5">
        <v>45621.041666666664</v>
      </c>
      <c r="B6909">
        <v>3.5169482231140101</v>
      </c>
      <c r="C6909">
        <v>-8.3000001907348597</v>
      </c>
      <c r="D6909" s="2">
        <f t="shared" si="214"/>
        <v>45621</v>
      </c>
      <c r="E6909">
        <f t="shared" si="215"/>
        <v>38.458513295650469</v>
      </c>
    </row>
    <row r="6910" spans="1:5">
      <c r="A6910" s="5">
        <v>45621.083333333336</v>
      </c>
      <c r="B6910">
        <v>3.3093831539153999</v>
      </c>
      <c r="C6910">
        <v>-8.3000001907348597</v>
      </c>
      <c r="D6910" s="2">
        <f t="shared" si="214"/>
        <v>45621</v>
      </c>
      <c r="E6910">
        <f t="shared" si="215"/>
        <v>38.458513295650469</v>
      </c>
    </row>
    <row r="6911" spans="1:5">
      <c r="A6911" s="5">
        <v>45621.125</v>
      </c>
      <c r="B6911">
        <v>3.1413776874542201</v>
      </c>
      <c r="C6911">
        <v>-8.8999996185302699</v>
      </c>
      <c r="D6911" s="2">
        <f t="shared" si="214"/>
        <v>45621</v>
      </c>
      <c r="E6911">
        <f t="shared" si="215"/>
        <v>38.458513295650469</v>
      </c>
    </row>
    <row r="6912" spans="1:5">
      <c r="A6912" s="5">
        <v>45621.166666666664</v>
      </c>
      <c r="B6912">
        <v>3.0008025169372501</v>
      </c>
      <c r="C6912">
        <v>-8.8999996185302699</v>
      </c>
      <c r="D6912" s="2">
        <f t="shared" si="214"/>
        <v>45621</v>
      </c>
      <c r="E6912">
        <f t="shared" si="215"/>
        <v>38.458513295650469</v>
      </c>
    </row>
    <row r="6913" spans="1:5">
      <c r="A6913" s="5">
        <v>45621.208333333336</v>
      </c>
      <c r="B6913">
        <v>3.08704233169555</v>
      </c>
      <c r="C6913">
        <v>-9.3999996185302699</v>
      </c>
      <c r="D6913" s="2">
        <f t="shared" si="214"/>
        <v>45621</v>
      </c>
      <c r="E6913">
        <f t="shared" si="215"/>
        <v>38.458513295650469</v>
      </c>
    </row>
    <row r="6914" spans="1:5">
      <c r="A6914" s="5">
        <v>45621.25</v>
      </c>
      <c r="B6914">
        <v>3.3916990756988499</v>
      </c>
      <c r="C6914">
        <v>-9.3999996185302699</v>
      </c>
      <c r="D6914" s="2">
        <f t="shared" si="214"/>
        <v>45621</v>
      </c>
      <c r="E6914">
        <f t="shared" si="215"/>
        <v>38.458513295650469</v>
      </c>
    </row>
    <row r="6915" spans="1:5">
      <c r="A6915" s="5">
        <v>45621.291666666664</v>
      </c>
      <c r="B6915">
        <v>3.6856544017791699</v>
      </c>
      <c r="C6915">
        <v>-10</v>
      </c>
      <c r="D6915" s="2">
        <f t="shared" ref="D6915:D6978" si="216">DATE(YEAR(A6915), MONTH(A6915), DAY(A6915))</f>
        <v>45621</v>
      </c>
      <c r="E6915">
        <f t="shared" ref="E6915:E6978" si="217">AVERAGEIF(D:D, D6915, B:B)*1.8+32</f>
        <v>38.458513295650469</v>
      </c>
    </row>
    <row r="6916" spans="1:5">
      <c r="A6916" s="5">
        <v>45621.333333333336</v>
      </c>
      <c r="B6916">
        <v>3.9281623363494802</v>
      </c>
      <c r="C6916">
        <v>-10</v>
      </c>
      <c r="D6916" s="2">
        <f t="shared" si="216"/>
        <v>45621</v>
      </c>
      <c r="E6916">
        <f t="shared" si="217"/>
        <v>38.458513295650469</v>
      </c>
    </row>
    <row r="6917" spans="1:5">
      <c r="A6917" s="5">
        <v>45621.375</v>
      </c>
      <c r="B6917">
        <v>4.2840046882629297</v>
      </c>
      <c r="C6917">
        <v>-9.3999996185302699</v>
      </c>
      <c r="D6917" s="2">
        <f t="shared" si="216"/>
        <v>45621</v>
      </c>
      <c r="E6917">
        <f t="shared" si="217"/>
        <v>38.458513295650469</v>
      </c>
    </row>
    <row r="6918" spans="1:5">
      <c r="A6918" s="5">
        <v>45621.416666666664</v>
      </c>
      <c r="B6918">
        <v>4.7086405754089302</v>
      </c>
      <c r="C6918">
        <v>-8.3000001907348597</v>
      </c>
      <c r="D6918" s="2">
        <f t="shared" si="216"/>
        <v>45621</v>
      </c>
      <c r="E6918">
        <f t="shared" si="217"/>
        <v>38.458513295650469</v>
      </c>
    </row>
    <row r="6919" spans="1:5">
      <c r="A6919" s="5">
        <v>45621.458333333336</v>
      </c>
      <c r="B6919">
        <v>5.1073513031005797</v>
      </c>
      <c r="C6919">
        <v>-7.1999998092651296</v>
      </c>
      <c r="D6919" s="2">
        <f t="shared" si="216"/>
        <v>45621</v>
      </c>
      <c r="E6919">
        <f t="shared" si="217"/>
        <v>38.458513295650469</v>
      </c>
    </row>
    <row r="6920" spans="1:5">
      <c r="A6920" s="5">
        <v>45621.5</v>
      </c>
      <c r="B6920">
        <v>5.2483639717101997</v>
      </c>
      <c r="C6920">
        <v>-6.0999999046325604</v>
      </c>
      <c r="D6920" s="2">
        <f t="shared" si="216"/>
        <v>45621</v>
      </c>
      <c r="E6920">
        <f t="shared" si="217"/>
        <v>38.458513295650469</v>
      </c>
    </row>
    <row r="6921" spans="1:5">
      <c r="A6921" s="5">
        <v>45621.541666666664</v>
      </c>
      <c r="B6921">
        <v>5.0383706092834402</v>
      </c>
      <c r="C6921">
        <v>-5</v>
      </c>
      <c r="D6921" s="2">
        <f t="shared" si="216"/>
        <v>45621</v>
      </c>
      <c r="E6921">
        <f t="shared" si="217"/>
        <v>38.458513295650469</v>
      </c>
    </row>
    <row r="6922" spans="1:5">
      <c r="A6922" s="5">
        <v>45621.583333333336</v>
      </c>
      <c r="B6922">
        <v>4.5828433036804199</v>
      </c>
      <c r="C6922">
        <v>-3.9000000953674299</v>
      </c>
      <c r="D6922" s="2">
        <f t="shared" si="216"/>
        <v>45621</v>
      </c>
      <c r="E6922">
        <f t="shared" si="217"/>
        <v>38.458513295650469</v>
      </c>
    </row>
    <row r="6923" spans="1:5">
      <c r="A6923" s="5">
        <v>45621.625</v>
      </c>
      <c r="B6923">
        <v>4.0701327323913503</v>
      </c>
      <c r="C6923">
        <v>-3.9000000953674299</v>
      </c>
      <c r="D6923" s="2">
        <f t="shared" si="216"/>
        <v>45621</v>
      </c>
      <c r="E6923">
        <f t="shared" si="217"/>
        <v>38.458513295650469</v>
      </c>
    </row>
    <row r="6924" spans="1:5">
      <c r="A6924" s="5">
        <v>45621.666666666664</v>
      </c>
      <c r="B6924">
        <v>3.5398364067077601</v>
      </c>
      <c r="C6924">
        <v>-3.9000000953674299</v>
      </c>
      <c r="D6924" s="2">
        <f t="shared" si="216"/>
        <v>45621</v>
      </c>
      <c r="E6924">
        <f t="shared" si="217"/>
        <v>38.458513295650469</v>
      </c>
    </row>
    <row r="6925" spans="1:5">
      <c r="A6925" s="5">
        <v>45621.708333333336</v>
      </c>
      <c r="B6925">
        <v>3.1880331039428702</v>
      </c>
      <c r="C6925">
        <v>-4.4000000953674299</v>
      </c>
      <c r="D6925" s="2">
        <f t="shared" si="216"/>
        <v>45621</v>
      </c>
      <c r="E6925">
        <f t="shared" si="217"/>
        <v>38.458513295650469</v>
      </c>
    </row>
    <row r="6926" spans="1:5">
      <c r="A6926" s="5">
        <v>45621.75</v>
      </c>
      <c r="B6926">
        <v>2.8768951892852699</v>
      </c>
      <c r="C6926">
        <v>-5</v>
      </c>
      <c r="D6926" s="2">
        <f t="shared" si="216"/>
        <v>45621</v>
      </c>
      <c r="E6926">
        <f t="shared" si="217"/>
        <v>38.458513295650469</v>
      </c>
    </row>
    <row r="6927" spans="1:5">
      <c r="A6927" s="5">
        <v>45621.791666666664</v>
      </c>
      <c r="B6927">
        <v>2.7132215499877899</v>
      </c>
      <c r="C6927">
        <v>-5.5999999046325604</v>
      </c>
      <c r="D6927" s="2">
        <f t="shared" si="216"/>
        <v>45621</v>
      </c>
      <c r="E6927">
        <f t="shared" si="217"/>
        <v>38.458513295650469</v>
      </c>
    </row>
    <row r="6928" spans="1:5">
      <c r="A6928" s="5">
        <v>45621.833333333336</v>
      </c>
      <c r="B6928">
        <v>2.5788340568542401</v>
      </c>
      <c r="C6928">
        <v>-5.5999999046325604</v>
      </c>
      <c r="D6928" s="2">
        <f t="shared" si="216"/>
        <v>45621</v>
      </c>
      <c r="E6928">
        <f t="shared" si="217"/>
        <v>38.458513295650469</v>
      </c>
    </row>
    <row r="6929" spans="1:5">
      <c r="A6929" s="5">
        <v>45621.875</v>
      </c>
      <c r="B6929">
        <v>2.5612268447875901</v>
      </c>
      <c r="C6929">
        <v>-6.0999999046325604</v>
      </c>
      <c r="D6929" s="2">
        <f t="shared" si="216"/>
        <v>45621</v>
      </c>
      <c r="E6929">
        <f t="shared" si="217"/>
        <v>38.458513295650469</v>
      </c>
    </row>
    <row r="6930" spans="1:5">
      <c r="A6930" s="5">
        <v>45621.916666666664</v>
      </c>
      <c r="B6930">
        <v>2.5019013881683301</v>
      </c>
      <c r="C6930">
        <v>-6.6999998092651296</v>
      </c>
      <c r="D6930" s="2">
        <f t="shared" si="216"/>
        <v>45621</v>
      </c>
      <c r="E6930">
        <f t="shared" si="217"/>
        <v>38.458513295650469</v>
      </c>
    </row>
    <row r="6931" spans="1:5">
      <c r="A6931" s="5">
        <v>45621.958333333336</v>
      </c>
      <c r="B6931">
        <v>2.3134624958038299</v>
      </c>
      <c r="C6931">
        <v>-7.1999998092651296</v>
      </c>
      <c r="D6931" s="2">
        <f t="shared" si="216"/>
        <v>45621</v>
      </c>
      <c r="E6931">
        <f t="shared" si="217"/>
        <v>38.458513295650469</v>
      </c>
    </row>
    <row r="6932" spans="1:5">
      <c r="A6932" s="5">
        <v>45622</v>
      </c>
      <c r="B6932">
        <v>2.0348811149597101</v>
      </c>
      <c r="C6932">
        <v>-7.1999998092651296</v>
      </c>
      <c r="D6932" s="2">
        <f t="shared" si="216"/>
        <v>45622</v>
      </c>
      <c r="E6932">
        <f t="shared" si="217"/>
        <v>33.172655188105999</v>
      </c>
    </row>
    <row r="6933" spans="1:5">
      <c r="A6933" s="5">
        <v>45622.041666666664</v>
      </c>
      <c r="B6933">
        <v>1.5853167772293</v>
      </c>
      <c r="C6933">
        <v>-9.3999996185302699</v>
      </c>
      <c r="D6933" s="2">
        <f t="shared" si="216"/>
        <v>45622</v>
      </c>
      <c r="E6933">
        <f t="shared" si="217"/>
        <v>33.172655188105999</v>
      </c>
    </row>
    <row r="6934" spans="1:5">
      <c r="A6934" s="5">
        <v>45622.083333333336</v>
      </c>
      <c r="B6934">
        <v>0.47604340314865101</v>
      </c>
      <c r="C6934">
        <v>-9.3999996185302699</v>
      </c>
      <c r="D6934" s="2">
        <f t="shared" si="216"/>
        <v>45622</v>
      </c>
      <c r="E6934">
        <f t="shared" si="217"/>
        <v>33.172655188105999</v>
      </c>
    </row>
    <row r="6935" spans="1:5">
      <c r="A6935" s="5">
        <v>45622.125</v>
      </c>
      <c r="B6935">
        <v>-1.2016452550887999</v>
      </c>
      <c r="C6935">
        <v>-10</v>
      </c>
      <c r="D6935" s="2">
        <f t="shared" si="216"/>
        <v>45622</v>
      </c>
      <c r="E6935">
        <f t="shared" si="217"/>
        <v>33.172655188105999</v>
      </c>
    </row>
    <row r="6936" spans="1:5">
      <c r="A6936" s="5">
        <v>45622.166666666664</v>
      </c>
      <c r="B6936">
        <v>-1.85829317569732</v>
      </c>
      <c r="C6936">
        <v>-10</v>
      </c>
      <c r="D6936" s="2">
        <f t="shared" si="216"/>
        <v>45622</v>
      </c>
      <c r="E6936">
        <f t="shared" si="217"/>
        <v>33.172655188105999</v>
      </c>
    </row>
    <row r="6937" spans="1:5">
      <c r="A6937" s="5">
        <v>45622.208333333336</v>
      </c>
      <c r="B6937">
        <v>-1.70104479789733</v>
      </c>
      <c r="C6937">
        <v>-10.6000003814697</v>
      </c>
      <c r="D6937" s="2">
        <f t="shared" si="216"/>
        <v>45622</v>
      </c>
      <c r="E6937">
        <f t="shared" si="217"/>
        <v>33.172655188105999</v>
      </c>
    </row>
    <row r="6938" spans="1:5">
      <c r="A6938" s="5">
        <v>45622.25</v>
      </c>
      <c r="B6938">
        <v>-1.8465207815170199</v>
      </c>
      <c r="C6938">
        <v>-10.6000003814697</v>
      </c>
      <c r="D6938" s="2">
        <f t="shared" si="216"/>
        <v>45622</v>
      </c>
      <c r="E6938">
        <f t="shared" si="217"/>
        <v>33.172655188105999</v>
      </c>
    </row>
    <row r="6939" spans="1:5">
      <c r="A6939" s="5">
        <v>45622.291666666664</v>
      </c>
      <c r="B6939">
        <v>-1.94449579715728</v>
      </c>
      <c r="C6939">
        <v>-10</v>
      </c>
      <c r="D6939" s="2">
        <f t="shared" si="216"/>
        <v>45622</v>
      </c>
      <c r="E6939">
        <f t="shared" si="217"/>
        <v>33.172655188105999</v>
      </c>
    </row>
    <row r="6940" spans="1:5">
      <c r="A6940" s="5">
        <v>45622.333333333336</v>
      </c>
      <c r="B6940">
        <v>-1.73730432987213</v>
      </c>
      <c r="C6940">
        <v>-10</v>
      </c>
      <c r="D6940" s="2">
        <f t="shared" si="216"/>
        <v>45622</v>
      </c>
      <c r="E6940">
        <f t="shared" si="217"/>
        <v>33.172655188105999</v>
      </c>
    </row>
    <row r="6941" spans="1:5">
      <c r="A6941" s="5">
        <v>45622.375</v>
      </c>
      <c r="B6941">
        <v>-1.2289284467697099</v>
      </c>
      <c r="C6941">
        <v>-8.8999996185302699</v>
      </c>
      <c r="D6941" s="2">
        <f t="shared" si="216"/>
        <v>45622</v>
      </c>
      <c r="E6941">
        <f t="shared" si="217"/>
        <v>33.172655188105999</v>
      </c>
    </row>
    <row r="6942" spans="1:5">
      <c r="A6942" s="5">
        <v>45622.416666666664</v>
      </c>
      <c r="B6942">
        <v>-0.58844321966171198</v>
      </c>
      <c r="C6942">
        <v>-7.1999998092651296</v>
      </c>
      <c r="D6942" s="2">
        <f t="shared" si="216"/>
        <v>45622</v>
      </c>
      <c r="E6942">
        <f t="shared" si="217"/>
        <v>33.172655188105999</v>
      </c>
    </row>
    <row r="6943" spans="1:5">
      <c r="A6943" s="5">
        <v>45622.458333333336</v>
      </c>
      <c r="B6943">
        <v>-8.4776207804679801E-3</v>
      </c>
      <c r="C6943">
        <v>-6.0999999046325604</v>
      </c>
      <c r="D6943" s="2">
        <f t="shared" si="216"/>
        <v>45622</v>
      </c>
      <c r="E6943">
        <f t="shared" si="217"/>
        <v>33.172655188105999</v>
      </c>
    </row>
    <row r="6944" spans="1:5">
      <c r="A6944" s="5">
        <v>45622.5</v>
      </c>
      <c r="B6944">
        <v>0.77559208869934004</v>
      </c>
      <c r="C6944">
        <v>-5</v>
      </c>
      <c r="D6944" s="2">
        <f t="shared" si="216"/>
        <v>45622</v>
      </c>
      <c r="E6944">
        <f t="shared" si="217"/>
        <v>33.172655188105999</v>
      </c>
    </row>
    <row r="6945" spans="1:5">
      <c r="A6945" s="5">
        <v>45622.541666666664</v>
      </c>
      <c r="B6945">
        <v>1.9699689149856501</v>
      </c>
      <c r="C6945">
        <v>-3.9000000953674299</v>
      </c>
      <c r="D6945" s="2">
        <f t="shared" si="216"/>
        <v>45622</v>
      </c>
      <c r="E6945">
        <f t="shared" si="217"/>
        <v>33.172655188105999</v>
      </c>
    </row>
    <row r="6946" spans="1:5">
      <c r="A6946" s="5">
        <v>45622.583333333336</v>
      </c>
      <c r="B6946">
        <v>2.4849221706390301</v>
      </c>
      <c r="C6946">
        <v>-3.2999999523162802</v>
      </c>
      <c r="D6946" s="2">
        <f t="shared" si="216"/>
        <v>45622</v>
      </c>
      <c r="E6946">
        <f t="shared" si="217"/>
        <v>33.172655188105999</v>
      </c>
    </row>
    <row r="6947" spans="1:5">
      <c r="A6947" s="5">
        <v>45622.625</v>
      </c>
      <c r="B6947">
        <v>2.7032878398895201</v>
      </c>
      <c r="C6947">
        <v>-3.2999999523162802</v>
      </c>
      <c r="D6947" s="2">
        <f t="shared" si="216"/>
        <v>45622</v>
      </c>
      <c r="E6947">
        <f t="shared" si="217"/>
        <v>33.172655188105999</v>
      </c>
    </row>
    <row r="6948" spans="1:5">
      <c r="A6948" s="5">
        <v>45622.666666666664</v>
      </c>
      <c r="B6948">
        <v>2.74067902565002</v>
      </c>
      <c r="C6948">
        <v>-3.9000000953674299</v>
      </c>
      <c r="D6948" s="2">
        <f t="shared" si="216"/>
        <v>45622</v>
      </c>
      <c r="E6948">
        <f t="shared" si="217"/>
        <v>33.172655188105999</v>
      </c>
    </row>
    <row r="6949" spans="1:5">
      <c r="A6949" s="5">
        <v>45622.708333333336</v>
      </c>
      <c r="B6949">
        <v>2.6191282272338801</v>
      </c>
      <c r="C6949">
        <v>-4.4000000953674299</v>
      </c>
      <c r="D6949" s="2">
        <f t="shared" si="216"/>
        <v>45622</v>
      </c>
      <c r="E6949">
        <f t="shared" si="217"/>
        <v>33.172655188105999</v>
      </c>
    </row>
    <row r="6950" spans="1:5">
      <c r="A6950" s="5">
        <v>45622.75</v>
      </c>
      <c r="B6950">
        <v>2.3482213020324698</v>
      </c>
      <c r="C6950">
        <v>-5</v>
      </c>
      <c r="D6950" s="2">
        <f t="shared" si="216"/>
        <v>45622</v>
      </c>
      <c r="E6950">
        <f t="shared" si="217"/>
        <v>33.172655188105999</v>
      </c>
    </row>
    <row r="6951" spans="1:5">
      <c r="A6951" s="5">
        <v>45622.791666666664</v>
      </c>
      <c r="B6951">
        <v>2.0767576694488499</v>
      </c>
      <c r="C6951">
        <v>-5.5999999046325604</v>
      </c>
      <c r="D6951" s="2">
        <f t="shared" si="216"/>
        <v>45622</v>
      </c>
      <c r="E6951">
        <f t="shared" si="217"/>
        <v>33.172655188105999</v>
      </c>
    </row>
    <row r="6952" spans="1:5">
      <c r="A6952" s="5">
        <v>45622.833333333336</v>
      </c>
      <c r="B6952">
        <v>1.7191413640975901</v>
      </c>
      <c r="C6952">
        <v>-6.0999999046325604</v>
      </c>
      <c r="D6952" s="2">
        <f t="shared" si="216"/>
        <v>45622</v>
      </c>
      <c r="E6952">
        <f t="shared" si="217"/>
        <v>33.172655188105999</v>
      </c>
    </row>
    <row r="6953" spans="1:5">
      <c r="A6953" s="5">
        <v>45622.875</v>
      </c>
      <c r="B6953">
        <v>1.4314727783203101</v>
      </c>
      <c r="C6953">
        <v>-7.1999998092651296</v>
      </c>
      <c r="D6953" s="2">
        <f t="shared" si="216"/>
        <v>45622</v>
      </c>
      <c r="E6953">
        <f t="shared" si="217"/>
        <v>33.172655188105999</v>
      </c>
    </row>
    <row r="6954" spans="1:5">
      <c r="A6954" s="5">
        <v>45622.916666666664</v>
      </c>
      <c r="B6954">
        <v>1.39162981510162</v>
      </c>
      <c r="C6954">
        <v>-8.3000001907348597</v>
      </c>
      <c r="D6954" s="2">
        <f t="shared" si="216"/>
        <v>45622</v>
      </c>
      <c r="E6954">
        <f t="shared" si="217"/>
        <v>33.172655188105999</v>
      </c>
    </row>
    <row r="6955" spans="1:5">
      <c r="A6955" s="5">
        <v>45622.958333333336</v>
      </c>
      <c r="B6955">
        <v>1.3935134410858101</v>
      </c>
      <c r="C6955">
        <v>-8.3000001907348597</v>
      </c>
      <c r="D6955" s="2">
        <f t="shared" si="216"/>
        <v>45622</v>
      </c>
      <c r="E6955">
        <f t="shared" si="217"/>
        <v>33.172655188105999</v>
      </c>
    </row>
    <row r="6956" spans="1:5">
      <c r="A6956" s="5">
        <v>45623</v>
      </c>
      <c r="B6956">
        <v>1.26403856277465</v>
      </c>
      <c r="C6956">
        <v>-8.8999996185302699</v>
      </c>
      <c r="D6956" s="2">
        <f t="shared" si="216"/>
        <v>45623</v>
      </c>
      <c r="E6956">
        <f t="shared" si="217"/>
        <v>36.087113913893688</v>
      </c>
    </row>
    <row r="6957" spans="1:5">
      <c r="A6957" s="5">
        <v>45623.041666666664</v>
      </c>
      <c r="B6957">
        <v>1.43572890758514</v>
      </c>
      <c r="C6957">
        <v>-8.8999996185302699</v>
      </c>
      <c r="D6957" s="2">
        <f t="shared" si="216"/>
        <v>45623</v>
      </c>
      <c r="E6957">
        <f t="shared" si="217"/>
        <v>36.087113913893688</v>
      </c>
    </row>
    <row r="6958" spans="1:5">
      <c r="A6958" s="5">
        <v>45623.083333333336</v>
      </c>
      <c r="B6958">
        <v>1.5551509857177701</v>
      </c>
      <c r="C6958">
        <v>-8.8999996185302699</v>
      </c>
      <c r="D6958" s="2">
        <f t="shared" si="216"/>
        <v>45623</v>
      </c>
      <c r="E6958">
        <f t="shared" si="217"/>
        <v>36.087113913893688</v>
      </c>
    </row>
    <row r="6959" spans="1:5">
      <c r="A6959" s="5">
        <v>45623.125</v>
      </c>
      <c r="B6959">
        <v>1.5051172971725399</v>
      </c>
      <c r="C6959">
        <v>-9.3999996185302699</v>
      </c>
      <c r="D6959" s="2">
        <f t="shared" si="216"/>
        <v>45623</v>
      </c>
      <c r="E6959">
        <f t="shared" si="217"/>
        <v>36.087113913893688</v>
      </c>
    </row>
    <row r="6960" spans="1:5">
      <c r="A6960" s="5">
        <v>45623.166666666664</v>
      </c>
      <c r="B6960">
        <v>1.48335921764373</v>
      </c>
      <c r="C6960">
        <v>-10</v>
      </c>
      <c r="D6960" s="2">
        <f t="shared" si="216"/>
        <v>45623</v>
      </c>
      <c r="E6960">
        <f t="shared" si="217"/>
        <v>36.087113913893688</v>
      </c>
    </row>
    <row r="6961" spans="1:5">
      <c r="A6961" s="5">
        <v>45623.208333333336</v>
      </c>
      <c r="B6961">
        <v>1.46616995334625</v>
      </c>
      <c r="C6961">
        <v>-10</v>
      </c>
      <c r="D6961" s="2">
        <f t="shared" si="216"/>
        <v>45623</v>
      </c>
      <c r="E6961">
        <f t="shared" si="217"/>
        <v>36.087113913893688</v>
      </c>
    </row>
    <row r="6962" spans="1:5">
      <c r="A6962" s="5">
        <v>45623.25</v>
      </c>
      <c r="B6962">
        <v>1.5147784948348999</v>
      </c>
      <c r="C6962">
        <v>-10</v>
      </c>
      <c r="D6962" s="2">
        <f t="shared" si="216"/>
        <v>45623</v>
      </c>
      <c r="E6962">
        <f t="shared" si="217"/>
        <v>36.087113913893688</v>
      </c>
    </row>
    <row r="6963" spans="1:5">
      <c r="A6963" s="5">
        <v>45623.291666666664</v>
      </c>
      <c r="B6963">
        <v>1.58635854721069</v>
      </c>
      <c r="C6963">
        <v>-9.3999996185302699</v>
      </c>
      <c r="D6963" s="2">
        <f t="shared" si="216"/>
        <v>45623</v>
      </c>
      <c r="E6963">
        <f t="shared" si="217"/>
        <v>36.087113913893688</v>
      </c>
    </row>
    <row r="6964" spans="1:5">
      <c r="A6964" s="5">
        <v>45623.333333333336</v>
      </c>
      <c r="B6964">
        <v>1.4316166639328001</v>
      </c>
      <c r="C6964">
        <v>-7.1999998092651296</v>
      </c>
      <c r="D6964" s="2">
        <f t="shared" si="216"/>
        <v>45623</v>
      </c>
      <c r="E6964">
        <f t="shared" si="217"/>
        <v>36.087113913893688</v>
      </c>
    </row>
    <row r="6965" spans="1:5">
      <c r="A6965" s="5">
        <v>45623.375</v>
      </c>
      <c r="B6965">
        <v>1.1328428983688299</v>
      </c>
      <c r="C6965">
        <v>-6.0999999046325604</v>
      </c>
      <c r="D6965" s="2">
        <f t="shared" si="216"/>
        <v>45623</v>
      </c>
      <c r="E6965">
        <f t="shared" si="217"/>
        <v>36.087113913893688</v>
      </c>
    </row>
    <row r="6966" spans="1:5">
      <c r="A6966" s="5">
        <v>45623.416666666664</v>
      </c>
      <c r="B6966">
        <v>1.29989802837371</v>
      </c>
      <c r="C6966">
        <v>-5.5999999046325604</v>
      </c>
      <c r="D6966" s="2">
        <f t="shared" si="216"/>
        <v>45623</v>
      </c>
      <c r="E6966">
        <f t="shared" si="217"/>
        <v>36.087113913893688</v>
      </c>
    </row>
    <row r="6967" spans="1:5">
      <c r="A6967" s="5">
        <v>45623.458333333336</v>
      </c>
      <c r="B6967">
        <v>1.87760126590728</v>
      </c>
      <c r="C6967">
        <v>-5.5999999046325604</v>
      </c>
      <c r="D6967" s="2">
        <f t="shared" si="216"/>
        <v>45623</v>
      </c>
      <c r="E6967">
        <f t="shared" si="217"/>
        <v>36.087113913893688</v>
      </c>
    </row>
    <row r="6968" spans="1:5">
      <c r="A6968" s="5">
        <v>45623.5</v>
      </c>
      <c r="B6968">
        <v>2.29080033302307</v>
      </c>
      <c r="C6968">
        <v>-4.4000000953674299</v>
      </c>
      <c r="D6968" s="2">
        <f t="shared" si="216"/>
        <v>45623</v>
      </c>
      <c r="E6968">
        <f t="shared" si="217"/>
        <v>36.087113913893688</v>
      </c>
    </row>
    <row r="6969" spans="1:5">
      <c r="A6969" s="5">
        <v>45623.541666666664</v>
      </c>
      <c r="B6969">
        <v>2.5966269969940101</v>
      </c>
      <c r="C6969">
        <v>-3.9000000953674299</v>
      </c>
      <c r="D6969" s="2">
        <f t="shared" si="216"/>
        <v>45623</v>
      </c>
      <c r="E6969">
        <f t="shared" si="217"/>
        <v>36.087113913893688</v>
      </c>
    </row>
    <row r="6970" spans="1:5">
      <c r="A6970" s="5">
        <v>45623.583333333336</v>
      </c>
      <c r="B6970">
        <v>2.8293418884277299</v>
      </c>
      <c r="C6970">
        <v>-4.4000000953674299</v>
      </c>
      <c r="D6970" s="2">
        <f t="shared" si="216"/>
        <v>45623</v>
      </c>
      <c r="E6970">
        <f t="shared" si="217"/>
        <v>36.087113913893688</v>
      </c>
    </row>
    <row r="6971" spans="1:5">
      <c r="A6971" s="5">
        <v>45623.625</v>
      </c>
      <c r="B6971">
        <v>3.0966691970825102</v>
      </c>
      <c r="C6971">
        <v>-4.4000000953674299</v>
      </c>
      <c r="D6971" s="2">
        <f t="shared" si="216"/>
        <v>45623</v>
      </c>
      <c r="E6971">
        <f t="shared" si="217"/>
        <v>36.087113913893688</v>
      </c>
    </row>
    <row r="6972" spans="1:5">
      <c r="A6972" s="5">
        <v>45623.666666666664</v>
      </c>
      <c r="B6972">
        <v>3.1878426074981601</v>
      </c>
      <c r="C6972">
        <v>-5</v>
      </c>
      <c r="D6972" s="2">
        <f t="shared" si="216"/>
        <v>45623</v>
      </c>
      <c r="E6972">
        <f t="shared" si="217"/>
        <v>36.087113913893688</v>
      </c>
    </row>
    <row r="6973" spans="1:5">
      <c r="A6973" s="5">
        <v>45623.708333333336</v>
      </c>
      <c r="B6973">
        <v>3.3656740188598602</v>
      </c>
      <c r="C6973">
        <v>-5.5999999046325604</v>
      </c>
      <c r="D6973" s="2">
        <f t="shared" si="216"/>
        <v>45623</v>
      </c>
      <c r="E6973">
        <f t="shared" si="217"/>
        <v>36.087113913893688</v>
      </c>
    </row>
    <row r="6974" spans="1:5">
      <c r="A6974" s="5">
        <v>45623.75</v>
      </c>
      <c r="B6974">
        <v>3.4905192852020201</v>
      </c>
      <c r="C6974">
        <v>-5.5999999046325604</v>
      </c>
      <c r="D6974" s="2">
        <f t="shared" si="216"/>
        <v>45623</v>
      </c>
      <c r="E6974">
        <f t="shared" si="217"/>
        <v>36.087113913893688</v>
      </c>
    </row>
    <row r="6975" spans="1:5">
      <c r="A6975" s="5">
        <v>45623.791666666664</v>
      </c>
      <c r="B6975">
        <v>3.6042187213897701</v>
      </c>
      <c r="C6975">
        <v>-6.0999999046325604</v>
      </c>
      <c r="D6975" s="2">
        <f t="shared" si="216"/>
        <v>45623</v>
      </c>
      <c r="E6975">
        <f t="shared" si="217"/>
        <v>36.087113913893688</v>
      </c>
    </row>
    <row r="6976" spans="1:5">
      <c r="A6976" s="5">
        <v>45623.833333333336</v>
      </c>
      <c r="B6976">
        <v>3.5180597305297798</v>
      </c>
      <c r="C6976">
        <v>-6.0999999046325604</v>
      </c>
      <c r="D6976" s="2">
        <f t="shared" si="216"/>
        <v>45623</v>
      </c>
      <c r="E6976">
        <f t="shared" si="217"/>
        <v>36.087113913893688</v>
      </c>
    </row>
    <row r="6977" spans="1:5">
      <c r="A6977" s="5">
        <v>45623.875</v>
      </c>
      <c r="B6977">
        <v>3.3369290828704798</v>
      </c>
      <c r="C6977">
        <v>-6.6999998092651296</v>
      </c>
      <c r="D6977" s="2">
        <f t="shared" si="216"/>
        <v>45623</v>
      </c>
      <c r="E6977">
        <f t="shared" si="217"/>
        <v>36.087113913893688</v>
      </c>
    </row>
    <row r="6978" spans="1:5">
      <c r="A6978" s="5">
        <v>45623.916666666664</v>
      </c>
      <c r="B6978">
        <v>2.9287698268890301</v>
      </c>
      <c r="C6978">
        <v>-6.6999998092651296</v>
      </c>
      <c r="D6978" s="2">
        <f t="shared" si="216"/>
        <v>45623</v>
      </c>
      <c r="E6978">
        <f t="shared" si="217"/>
        <v>36.087113913893688</v>
      </c>
    </row>
    <row r="6979" spans="1:5">
      <c r="A6979" s="5">
        <v>45623.958333333336</v>
      </c>
      <c r="B6979">
        <v>2.6967396736145002</v>
      </c>
      <c r="C6979">
        <v>-6.0999999046325604</v>
      </c>
      <c r="D6979" s="2">
        <f t="shared" ref="D6979:D7042" si="218">DATE(YEAR(A6979), MONTH(A6979), DAY(A6979))</f>
        <v>45623</v>
      </c>
      <c r="E6979">
        <f t="shared" ref="E6979:E7042" si="219">AVERAGEIF(D:D, D6979, B:B)*1.8+32</f>
        <v>36.087113913893688</v>
      </c>
    </row>
    <row r="6980" spans="1:5">
      <c r="A6980" s="5">
        <v>45624</v>
      </c>
      <c r="B6980">
        <v>2.3243653774261399</v>
      </c>
      <c r="C6980">
        <v>-6.0999999046325604</v>
      </c>
      <c r="D6980" s="2">
        <f t="shared" si="218"/>
        <v>45624</v>
      </c>
      <c r="E6980">
        <f t="shared" si="219"/>
        <v>34.511587262153618</v>
      </c>
    </row>
    <row r="6981" spans="1:5">
      <c r="A6981" s="5">
        <v>45624.041666666664</v>
      </c>
      <c r="B6981">
        <v>2.0323019027709899</v>
      </c>
      <c r="C6981">
        <v>-6.6999998092651296</v>
      </c>
      <c r="D6981" s="2">
        <f t="shared" si="218"/>
        <v>45624</v>
      </c>
      <c r="E6981">
        <f t="shared" si="219"/>
        <v>34.511587262153618</v>
      </c>
    </row>
    <row r="6982" spans="1:5">
      <c r="A6982" s="5">
        <v>45624.083333333336</v>
      </c>
      <c r="B6982">
        <v>1.4386904239654501</v>
      </c>
      <c r="C6982">
        <v>-6.6999998092651296</v>
      </c>
      <c r="D6982" s="2">
        <f t="shared" si="218"/>
        <v>45624</v>
      </c>
      <c r="E6982">
        <f t="shared" si="219"/>
        <v>34.511587262153618</v>
      </c>
    </row>
    <row r="6983" spans="1:5">
      <c r="A6983" s="5">
        <v>45624.125</v>
      </c>
      <c r="B6983">
        <v>1.0224417448043801</v>
      </c>
      <c r="C6983">
        <v>-7.1999998092651296</v>
      </c>
      <c r="D6983" s="2">
        <f t="shared" si="218"/>
        <v>45624</v>
      </c>
      <c r="E6983">
        <f t="shared" si="219"/>
        <v>34.511587262153618</v>
      </c>
    </row>
    <row r="6984" spans="1:5">
      <c r="A6984" s="5">
        <v>45624.166666666664</v>
      </c>
      <c r="B6984">
        <v>0.65172123908996504</v>
      </c>
      <c r="C6984">
        <v>-7.1999998092651296</v>
      </c>
      <c r="D6984" s="2">
        <f t="shared" si="218"/>
        <v>45624</v>
      </c>
      <c r="E6984">
        <f t="shared" si="219"/>
        <v>34.511587262153618</v>
      </c>
    </row>
    <row r="6985" spans="1:5">
      <c r="A6985" s="5">
        <v>45624.208333333336</v>
      </c>
      <c r="B6985">
        <v>0.57103604078292802</v>
      </c>
      <c r="C6985">
        <v>-7.1999998092651296</v>
      </c>
      <c r="D6985" s="2">
        <f t="shared" si="218"/>
        <v>45624</v>
      </c>
      <c r="E6985">
        <f t="shared" si="219"/>
        <v>34.511587262153618</v>
      </c>
    </row>
    <row r="6986" spans="1:5">
      <c r="A6986" s="5">
        <v>45624.25</v>
      </c>
      <c r="B6986">
        <v>0.39435487985610901</v>
      </c>
      <c r="C6986">
        <v>-7.1999998092651296</v>
      </c>
      <c r="D6986" s="2">
        <f t="shared" si="218"/>
        <v>45624</v>
      </c>
      <c r="E6986">
        <f t="shared" si="219"/>
        <v>34.511587262153618</v>
      </c>
    </row>
    <row r="6987" spans="1:5">
      <c r="A6987" s="5">
        <v>45624.291666666664</v>
      </c>
      <c r="B6987">
        <v>0.72247844934463501</v>
      </c>
      <c r="C6987">
        <v>-7.1999998092651296</v>
      </c>
      <c r="D6987" s="2">
        <f t="shared" si="218"/>
        <v>45624</v>
      </c>
      <c r="E6987">
        <f t="shared" si="219"/>
        <v>34.511587262153618</v>
      </c>
    </row>
    <row r="6988" spans="1:5">
      <c r="A6988" s="5">
        <v>45624.333333333336</v>
      </c>
      <c r="B6988">
        <v>1.3875974416732699</v>
      </c>
      <c r="C6988">
        <v>-6.6999998092651296</v>
      </c>
      <c r="D6988" s="2">
        <f t="shared" si="218"/>
        <v>45624</v>
      </c>
      <c r="E6988">
        <f t="shared" si="219"/>
        <v>34.511587262153618</v>
      </c>
    </row>
    <row r="6989" spans="1:5">
      <c r="A6989" s="5">
        <v>45624.375</v>
      </c>
      <c r="B6989">
        <v>1.55186450481414</v>
      </c>
      <c r="C6989">
        <v>-5.5999999046325604</v>
      </c>
      <c r="D6989" s="2">
        <f t="shared" si="218"/>
        <v>45624</v>
      </c>
      <c r="E6989">
        <f t="shared" si="219"/>
        <v>34.511587262153618</v>
      </c>
    </row>
    <row r="6990" spans="1:5">
      <c r="A6990" s="5">
        <v>45624.416666666664</v>
      </c>
      <c r="B6990">
        <v>1.5792485475540099</v>
      </c>
      <c r="C6990">
        <v>-3.9000000953674299</v>
      </c>
      <c r="D6990" s="2">
        <f t="shared" si="218"/>
        <v>45624</v>
      </c>
      <c r="E6990">
        <f t="shared" si="219"/>
        <v>34.511587262153618</v>
      </c>
    </row>
    <row r="6991" spans="1:5">
      <c r="A6991" s="5">
        <v>45624.458333333336</v>
      </c>
      <c r="B6991">
        <v>1.8918749094009399</v>
      </c>
      <c r="C6991">
        <v>-1.70000004768371</v>
      </c>
      <c r="D6991" s="2">
        <f t="shared" si="218"/>
        <v>45624</v>
      </c>
      <c r="E6991">
        <f t="shared" si="219"/>
        <v>34.511587262153618</v>
      </c>
    </row>
    <row r="6992" spans="1:5">
      <c r="A6992" s="5">
        <v>45624.5</v>
      </c>
      <c r="B6992">
        <v>2.0293211936950599</v>
      </c>
      <c r="C6992">
        <v>-1.1000000238418499</v>
      </c>
      <c r="D6992" s="2">
        <f t="shared" si="218"/>
        <v>45624</v>
      </c>
      <c r="E6992">
        <f t="shared" si="219"/>
        <v>34.511587262153618</v>
      </c>
    </row>
    <row r="6993" spans="1:5">
      <c r="A6993" s="5">
        <v>45624.541666666664</v>
      </c>
      <c r="B6993">
        <v>2.1704928874969398</v>
      </c>
      <c r="C6993">
        <v>-0.60000002384185702</v>
      </c>
      <c r="D6993" s="2">
        <f t="shared" si="218"/>
        <v>45624</v>
      </c>
      <c r="E6993">
        <f t="shared" si="219"/>
        <v>34.511587262153618</v>
      </c>
    </row>
    <row r="6994" spans="1:5">
      <c r="A6994" s="5">
        <v>45624.583333333336</v>
      </c>
      <c r="B6994">
        <v>2.1873962879180899</v>
      </c>
      <c r="C6994">
        <v>-1.70000004768371</v>
      </c>
      <c r="D6994" s="2">
        <f t="shared" si="218"/>
        <v>45624</v>
      </c>
      <c r="E6994">
        <f t="shared" si="219"/>
        <v>34.511587262153618</v>
      </c>
    </row>
    <row r="6995" spans="1:5">
      <c r="A6995" s="5">
        <v>45624.625</v>
      </c>
      <c r="B6995">
        <v>2.1336681842803902</v>
      </c>
      <c r="C6995">
        <v>-3.2999999523162802</v>
      </c>
      <c r="D6995" s="2">
        <f t="shared" si="218"/>
        <v>45624</v>
      </c>
      <c r="E6995">
        <f t="shared" si="219"/>
        <v>34.511587262153618</v>
      </c>
    </row>
    <row r="6996" spans="1:5">
      <c r="A6996" s="5">
        <v>45624.666666666664</v>
      </c>
      <c r="B6996">
        <v>1.96400678157806</v>
      </c>
      <c r="C6996">
        <v>-3.2999999523162802</v>
      </c>
      <c r="D6996" s="2">
        <f t="shared" si="218"/>
        <v>45624</v>
      </c>
      <c r="E6996">
        <f t="shared" si="219"/>
        <v>34.511587262153618</v>
      </c>
    </row>
    <row r="6997" spans="1:5">
      <c r="A6997" s="5">
        <v>45624.708333333336</v>
      </c>
      <c r="B6997">
        <v>1.92184197902679</v>
      </c>
      <c r="C6997">
        <v>-4.4000000953674299</v>
      </c>
      <c r="D6997" s="2">
        <f t="shared" si="218"/>
        <v>45624</v>
      </c>
      <c r="E6997">
        <f t="shared" si="219"/>
        <v>34.511587262153618</v>
      </c>
    </row>
    <row r="6998" spans="1:5">
      <c r="A6998" s="5">
        <v>45624.75</v>
      </c>
      <c r="B6998">
        <v>2.1989319324493399</v>
      </c>
      <c r="C6998">
        <v>-4.4000000953674299</v>
      </c>
      <c r="D6998" s="2">
        <f t="shared" si="218"/>
        <v>45624</v>
      </c>
      <c r="E6998">
        <f t="shared" si="219"/>
        <v>34.511587262153618</v>
      </c>
    </row>
    <row r="6999" spans="1:5">
      <c r="A6999" s="5">
        <v>45624.791666666664</v>
      </c>
      <c r="B6999">
        <v>2.2934432029724099</v>
      </c>
      <c r="C6999">
        <v>-4.4000000953674299</v>
      </c>
      <c r="D6999" s="2">
        <f t="shared" si="218"/>
        <v>45624</v>
      </c>
      <c r="E6999">
        <f t="shared" si="219"/>
        <v>34.511587262153618</v>
      </c>
    </row>
    <row r="7000" spans="1:5">
      <c r="A7000" s="5">
        <v>45624.833333333336</v>
      </c>
      <c r="B7000">
        <v>1.67915523052215</v>
      </c>
      <c r="C7000">
        <v>-4.4000000953674299</v>
      </c>
      <c r="D7000" s="2">
        <f t="shared" si="218"/>
        <v>45624</v>
      </c>
      <c r="E7000">
        <f t="shared" si="219"/>
        <v>34.511587262153618</v>
      </c>
    </row>
    <row r="7001" spans="1:5">
      <c r="A7001" s="5">
        <v>45624.875</v>
      </c>
      <c r="B7001">
        <v>0.42558771371841397</v>
      </c>
      <c r="C7001">
        <v>-5</v>
      </c>
      <c r="D7001" s="2">
        <f t="shared" si="218"/>
        <v>45624</v>
      </c>
      <c r="E7001">
        <f t="shared" si="219"/>
        <v>34.511587262153618</v>
      </c>
    </row>
    <row r="7002" spans="1:5">
      <c r="A7002" s="5">
        <v>45624.916666666664</v>
      </c>
      <c r="B7002">
        <v>-0.28866791725158603</v>
      </c>
      <c r="C7002">
        <v>-5</v>
      </c>
      <c r="D7002" s="2">
        <f t="shared" si="218"/>
        <v>45624</v>
      </c>
      <c r="E7002">
        <f t="shared" si="219"/>
        <v>34.511587262153618</v>
      </c>
    </row>
    <row r="7003" spans="1:5">
      <c r="A7003" s="5">
        <v>45624.958333333336</v>
      </c>
      <c r="B7003">
        <v>-0.79532277584075906</v>
      </c>
      <c r="C7003">
        <v>-4.4000000953674299</v>
      </c>
      <c r="D7003" s="2">
        <f t="shared" si="218"/>
        <v>45624</v>
      </c>
      <c r="E7003">
        <f t="shared" si="219"/>
        <v>34.511587262153618</v>
      </c>
    </row>
    <row r="7004" spans="1:5">
      <c r="A7004" s="5">
        <v>45625</v>
      </c>
      <c r="B7004">
        <v>-1.3547680377960201</v>
      </c>
      <c r="C7004">
        <v>-4.4000000953674299</v>
      </c>
      <c r="D7004" s="2">
        <f t="shared" si="218"/>
        <v>45625</v>
      </c>
      <c r="E7004">
        <f t="shared" si="219"/>
        <v>27.573040691018111</v>
      </c>
    </row>
    <row r="7005" spans="1:5">
      <c r="A7005" s="5">
        <v>45625.041666666664</v>
      </c>
      <c r="B7005">
        <v>-1.7278143167495701</v>
      </c>
      <c r="C7005">
        <v>-4.4000000953674299</v>
      </c>
      <c r="D7005" s="2">
        <f t="shared" si="218"/>
        <v>45625</v>
      </c>
      <c r="E7005">
        <f t="shared" si="219"/>
        <v>27.573040691018111</v>
      </c>
    </row>
    <row r="7006" spans="1:5">
      <c r="A7006" s="5">
        <v>45625.083333333336</v>
      </c>
      <c r="B7006">
        <v>-2.0517439842224099</v>
      </c>
      <c r="C7006">
        <v>-3.9000000953674299</v>
      </c>
      <c r="D7006" s="2">
        <f t="shared" si="218"/>
        <v>45625</v>
      </c>
      <c r="E7006">
        <f t="shared" si="219"/>
        <v>27.573040691018111</v>
      </c>
    </row>
    <row r="7007" spans="1:5">
      <c r="A7007" s="5">
        <v>45625.125</v>
      </c>
      <c r="B7007">
        <v>-2.34668636322021</v>
      </c>
      <c r="C7007">
        <v>-3.2999999523162802</v>
      </c>
      <c r="D7007" s="2">
        <f t="shared" si="218"/>
        <v>45625</v>
      </c>
      <c r="E7007">
        <f t="shared" si="219"/>
        <v>27.573040691018111</v>
      </c>
    </row>
    <row r="7008" spans="1:5">
      <c r="A7008" s="5">
        <v>45625.166666666664</v>
      </c>
      <c r="B7008">
        <v>-2.6154265403747501</v>
      </c>
      <c r="C7008">
        <v>-2.7999999523162802</v>
      </c>
      <c r="D7008" s="2">
        <f t="shared" si="218"/>
        <v>45625</v>
      </c>
      <c r="E7008">
        <f t="shared" si="219"/>
        <v>27.573040691018111</v>
      </c>
    </row>
    <row r="7009" spans="1:5">
      <c r="A7009" s="5">
        <v>45625.208333333336</v>
      </c>
      <c r="B7009">
        <v>-2.8069283962249698</v>
      </c>
      <c r="C7009">
        <v>-2.20000004768371</v>
      </c>
      <c r="D7009" s="2">
        <f t="shared" si="218"/>
        <v>45625</v>
      </c>
      <c r="E7009">
        <f t="shared" si="219"/>
        <v>27.573040691018111</v>
      </c>
    </row>
    <row r="7010" spans="1:5">
      <c r="A7010" s="5">
        <v>45625.25</v>
      </c>
      <c r="B7010">
        <v>-3.0548033714294398</v>
      </c>
      <c r="C7010">
        <v>-2.7999999523162802</v>
      </c>
      <c r="D7010" s="2">
        <f t="shared" si="218"/>
        <v>45625</v>
      </c>
      <c r="E7010">
        <f t="shared" si="219"/>
        <v>27.573040691018111</v>
      </c>
    </row>
    <row r="7011" spans="1:5">
      <c r="A7011" s="5">
        <v>45625.291666666664</v>
      </c>
      <c r="B7011">
        <v>-3.1730034351348801</v>
      </c>
      <c r="C7011">
        <v>-2.7999999523162802</v>
      </c>
      <c r="D7011" s="2">
        <f t="shared" si="218"/>
        <v>45625</v>
      </c>
      <c r="E7011">
        <f t="shared" si="219"/>
        <v>27.573040691018111</v>
      </c>
    </row>
    <row r="7012" spans="1:5">
      <c r="A7012" s="5">
        <v>45625.333333333336</v>
      </c>
      <c r="B7012">
        <v>-3.20994544029235</v>
      </c>
      <c r="C7012">
        <v>-2.20000004768371</v>
      </c>
      <c r="D7012" s="2">
        <f t="shared" si="218"/>
        <v>45625</v>
      </c>
      <c r="E7012">
        <f t="shared" si="219"/>
        <v>27.573040691018111</v>
      </c>
    </row>
    <row r="7013" spans="1:5">
      <c r="A7013" s="5">
        <v>45625.375</v>
      </c>
      <c r="B7013">
        <v>-2.79054427146911</v>
      </c>
      <c r="C7013">
        <v>-0.60000002384185702</v>
      </c>
      <c r="D7013" s="2">
        <f t="shared" si="218"/>
        <v>45625</v>
      </c>
      <c r="E7013">
        <f t="shared" si="219"/>
        <v>27.573040691018111</v>
      </c>
    </row>
    <row r="7014" spans="1:5">
      <c r="A7014" s="5">
        <v>45625.416666666664</v>
      </c>
      <c r="B7014">
        <v>-2.5014970302581698</v>
      </c>
      <c r="C7014">
        <v>1.1000000238418499</v>
      </c>
      <c r="D7014" s="2">
        <f t="shared" si="218"/>
        <v>45625</v>
      </c>
      <c r="E7014">
        <f t="shared" si="219"/>
        <v>27.573040691018111</v>
      </c>
    </row>
    <row r="7015" spans="1:5">
      <c r="A7015" s="5">
        <v>45625.458333333336</v>
      </c>
      <c r="B7015">
        <v>-2.3210570812225302</v>
      </c>
      <c r="C7015">
        <v>2.20000004768371</v>
      </c>
      <c r="D7015" s="2">
        <f t="shared" si="218"/>
        <v>45625</v>
      </c>
      <c r="E7015">
        <f t="shared" si="219"/>
        <v>27.573040691018111</v>
      </c>
    </row>
    <row r="7016" spans="1:5">
      <c r="A7016" s="5">
        <v>45625.5</v>
      </c>
      <c r="B7016">
        <v>-2.1877362728118799</v>
      </c>
      <c r="C7016">
        <v>2.20000004768371</v>
      </c>
      <c r="D7016" s="2">
        <f t="shared" si="218"/>
        <v>45625</v>
      </c>
      <c r="E7016">
        <f t="shared" si="219"/>
        <v>27.573040691018111</v>
      </c>
    </row>
    <row r="7017" spans="1:5">
      <c r="A7017" s="5">
        <v>45625.541666666664</v>
      </c>
      <c r="B7017">
        <v>-2.16163897514343</v>
      </c>
      <c r="C7017">
        <v>3.2999999523162802</v>
      </c>
      <c r="D7017" s="2">
        <f t="shared" si="218"/>
        <v>45625</v>
      </c>
      <c r="E7017">
        <f t="shared" si="219"/>
        <v>27.573040691018111</v>
      </c>
    </row>
    <row r="7018" spans="1:5">
      <c r="A7018" s="5">
        <v>45625.583333333336</v>
      </c>
      <c r="B7018">
        <v>-1.79164767265319</v>
      </c>
      <c r="C7018">
        <v>3.2999999523162802</v>
      </c>
      <c r="D7018" s="2">
        <f t="shared" si="218"/>
        <v>45625</v>
      </c>
      <c r="E7018">
        <f t="shared" si="219"/>
        <v>27.573040691018111</v>
      </c>
    </row>
    <row r="7019" spans="1:5">
      <c r="A7019" s="5">
        <v>45625.625</v>
      </c>
      <c r="B7019">
        <v>-1.35816597938537</v>
      </c>
      <c r="C7019">
        <v>3.9000000953674299</v>
      </c>
      <c r="D7019" s="2">
        <f t="shared" si="218"/>
        <v>45625</v>
      </c>
      <c r="E7019">
        <f t="shared" si="219"/>
        <v>27.573040691018111</v>
      </c>
    </row>
    <row r="7020" spans="1:5">
      <c r="A7020" s="5">
        <v>45625.666666666664</v>
      </c>
      <c r="B7020">
        <v>-1.37448465824127</v>
      </c>
      <c r="C7020">
        <v>3.9000000953674299</v>
      </c>
      <c r="D7020" s="2">
        <f t="shared" si="218"/>
        <v>45625</v>
      </c>
      <c r="E7020">
        <f t="shared" si="219"/>
        <v>27.573040691018111</v>
      </c>
    </row>
    <row r="7021" spans="1:5">
      <c r="A7021" s="5">
        <v>45625.708333333336</v>
      </c>
      <c r="B7021">
        <v>-1.71073782444</v>
      </c>
      <c r="C7021">
        <v>3.2999999523162802</v>
      </c>
      <c r="D7021" s="2">
        <f t="shared" si="218"/>
        <v>45625</v>
      </c>
      <c r="E7021">
        <f t="shared" si="219"/>
        <v>27.573040691018111</v>
      </c>
    </row>
    <row r="7022" spans="1:5">
      <c r="A7022" s="5">
        <v>45625.75</v>
      </c>
      <c r="B7022">
        <v>-2.2707672119140598</v>
      </c>
      <c r="C7022">
        <v>1.1000000238418499</v>
      </c>
      <c r="D7022" s="2">
        <f t="shared" si="218"/>
        <v>45625</v>
      </c>
      <c r="E7022">
        <f t="shared" si="219"/>
        <v>27.573040691018111</v>
      </c>
    </row>
    <row r="7023" spans="1:5">
      <c r="A7023" s="5">
        <v>45625.791666666664</v>
      </c>
      <c r="B7023">
        <v>-2.8572332859039302</v>
      </c>
      <c r="C7023">
        <v>-2.20000004768371</v>
      </c>
      <c r="D7023" s="2">
        <f t="shared" si="218"/>
        <v>45625</v>
      </c>
      <c r="E7023">
        <f t="shared" si="219"/>
        <v>27.573040691018111</v>
      </c>
    </row>
    <row r="7024" spans="1:5">
      <c r="A7024" s="5">
        <v>45625.833333333336</v>
      </c>
      <c r="B7024">
        <v>-3.03361892700195</v>
      </c>
      <c r="C7024">
        <v>-3.2999999523162802</v>
      </c>
      <c r="D7024" s="2">
        <f t="shared" si="218"/>
        <v>45625</v>
      </c>
      <c r="E7024">
        <f t="shared" si="219"/>
        <v>27.573040691018111</v>
      </c>
    </row>
    <row r="7025" spans="1:5">
      <c r="A7025" s="5">
        <v>45625.875</v>
      </c>
      <c r="B7025">
        <v>-3.28676104545593</v>
      </c>
      <c r="C7025">
        <v>-4.4000000953674299</v>
      </c>
      <c r="D7025" s="2">
        <f t="shared" si="218"/>
        <v>45625</v>
      </c>
      <c r="E7025">
        <f t="shared" si="219"/>
        <v>27.573040691018111</v>
      </c>
    </row>
    <row r="7026" spans="1:5">
      <c r="A7026" s="5">
        <v>45625.916666666664</v>
      </c>
      <c r="B7026">
        <v>-3.5043022632598801</v>
      </c>
      <c r="C7026">
        <v>-6.6999998092651296</v>
      </c>
      <c r="D7026" s="2">
        <f t="shared" si="218"/>
        <v>45625</v>
      </c>
      <c r="E7026">
        <f t="shared" si="219"/>
        <v>27.573040691018111</v>
      </c>
    </row>
    <row r="7027" spans="1:5">
      <c r="A7027" s="5">
        <v>45625.958333333336</v>
      </c>
      <c r="B7027">
        <v>-3.5348117351531898</v>
      </c>
      <c r="C7027">
        <v>-7.1999998092651296</v>
      </c>
      <c r="D7027" s="2">
        <f t="shared" si="218"/>
        <v>45625</v>
      </c>
      <c r="E7027">
        <f t="shared" si="219"/>
        <v>27.573040691018111</v>
      </c>
    </row>
    <row r="7028" spans="1:5">
      <c r="A7028" s="5">
        <v>45626</v>
      </c>
      <c r="B7028">
        <v>-3.6518318653106601</v>
      </c>
      <c r="C7028">
        <v>-8.8999996185302699</v>
      </c>
      <c r="D7028" s="2">
        <f t="shared" si="218"/>
        <v>45626</v>
      </c>
      <c r="E7028">
        <f t="shared" si="219"/>
        <v>35.420399762690067</v>
      </c>
    </row>
    <row r="7029" spans="1:5">
      <c r="A7029" s="5">
        <v>45626.041666666664</v>
      </c>
      <c r="B7029">
        <v>-3.5742056369781401</v>
      </c>
      <c r="C7029">
        <v>-10</v>
      </c>
      <c r="D7029" s="2">
        <f t="shared" si="218"/>
        <v>45626</v>
      </c>
      <c r="E7029">
        <f t="shared" si="219"/>
        <v>35.420399762690067</v>
      </c>
    </row>
    <row r="7030" spans="1:5">
      <c r="A7030" s="5">
        <v>45626.083333333336</v>
      </c>
      <c r="B7030">
        <v>-3.2979805469512899</v>
      </c>
      <c r="C7030">
        <v>-10.6000003814697</v>
      </c>
      <c r="D7030" s="2">
        <f t="shared" si="218"/>
        <v>45626</v>
      </c>
      <c r="E7030">
        <f t="shared" si="219"/>
        <v>35.420399762690067</v>
      </c>
    </row>
    <row r="7031" spans="1:5">
      <c r="A7031" s="5">
        <v>45626.125</v>
      </c>
      <c r="B7031">
        <v>-3.1176054477691602</v>
      </c>
      <c r="C7031">
        <v>-10.6000003814697</v>
      </c>
      <c r="D7031" s="2">
        <f t="shared" si="218"/>
        <v>45626</v>
      </c>
      <c r="E7031">
        <f t="shared" si="219"/>
        <v>35.420399762690067</v>
      </c>
    </row>
    <row r="7032" spans="1:5">
      <c r="A7032" s="5">
        <v>45626.166666666664</v>
      </c>
      <c r="B7032">
        <v>-2.9269566535949698</v>
      </c>
      <c r="C7032">
        <v>-11.1000003814697</v>
      </c>
      <c r="D7032" s="2">
        <f t="shared" si="218"/>
        <v>45626</v>
      </c>
      <c r="E7032">
        <f t="shared" si="219"/>
        <v>35.420399762690067</v>
      </c>
    </row>
    <row r="7033" spans="1:5">
      <c r="A7033" s="5">
        <v>45626.208333333336</v>
      </c>
      <c r="B7033">
        <v>-1.16316354274749</v>
      </c>
      <c r="C7033">
        <v>-11.1000003814697</v>
      </c>
      <c r="D7033" s="2">
        <f t="shared" si="218"/>
        <v>45626</v>
      </c>
      <c r="E7033">
        <f t="shared" si="219"/>
        <v>35.420399762690067</v>
      </c>
    </row>
    <row r="7034" spans="1:5">
      <c r="A7034" s="5">
        <v>45626.25</v>
      </c>
      <c r="B7034">
        <v>0.61296182870864802</v>
      </c>
      <c r="C7034">
        <v>-11.1000003814697</v>
      </c>
      <c r="D7034" s="2">
        <f t="shared" si="218"/>
        <v>45626</v>
      </c>
      <c r="E7034">
        <f t="shared" si="219"/>
        <v>35.420399762690067</v>
      </c>
    </row>
    <row r="7035" spans="1:5">
      <c r="A7035" s="5">
        <v>45626.291666666664</v>
      </c>
      <c r="B7035">
        <v>1.95411741733551</v>
      </c>
      <c r="C7035">
        <v>-11.1000003814697</v>
      </c>
      <c r="D7035" s="2">
        <f t="shared" si="218"/>
        <v>45626</v>
      </c>
      <c r="E7035">
        <f t="shared" si="219"/>
        <v>35.420399762690067</v>
      </c>
    </row>
    <row r="7036" spans="1:5">
      <c r="A7036" s="5">
        <v>45626.333333333336</v>
      </c>
      <c r="B7036">
        <v>2.4755046367645201</v>
      </c>
      <c r="C7036">
        <v>-10.6000003814697</v>
      </c>
      <c r="D7036" s="2">
        <f t="shared" si="218"/>
        <v>45626</v>
      </c>
      <c r="E7036">
        <f t="shared" si="219"/>
        <v>35.420399762690067</v>
      </c>
    </row>
    <row r="7037" spans="1:5">
      <c r="A7037" s="5">
        <v>45626.375</v>
      </c>
      <c r="B7037">
        <v>3.7358484268188401</v>
      </c>
      <c r="C7037">
        <v>-8.8999996185302699</v>
      </c>
      <c r="D7037" s="2">
        <f t="shared" si="218"/>
        <v>45626</v>
      </c>
      <c r="E7037">
        <f t="shared" si="219"/>
        <v>35.420399762690067</v>
      </c>
    </row>
    <row r="7038" spans="1:5">
      <c r="A7038" s="5">
        <v>45626.416666666664</v>
      </c>
      <c r="B7038">
        <v>4.8404374122619602</v>
      </c>
      <c r="C7038">
        <v>-7.1999998092651296</v>
      </c>
      <c r="D7038" s="2">
        <f t="shared" si="218"/>
        <v>45626</v>
      </c>
      <c r="E7038">
        <f t="shared" si="219"/>
        <v>35.420399762690067</v>
      </c>
    </row>
    <row r="7039" spans="1:5">
      <c r="A7039" s="5">
        <v>45626.458333333336</v>
      </c>
      <c r="B7039">
        <v>5.5508432388305602</v>
      </c>
      <c r="C7039">
        <v>-5.5999999046325604</v>
      </c>
      <c r="D7039" s="2">
        <f t="shared" si="218"/>
        <v>45626</v>
      </c>
      <c r="E7039">
        <f t="shared" si="219"/>
        <v>35.420399762690067</v>
      </c>
    </row>
    <row r="7040" spans="1:5">
      <c r="A7040" s="5">
        <v>45626.5</v>
      </c>
      <c r="B7040">
        <v>5.91180419921875</v>
      </c>
      <c r="C7040">
        <v>-4.4000000953674299</v>
      </c>
      <c r="D7040" s="2">
        <f t="shared" si="218"/>
        <v>45626</v>
      </c>
      <c r="E7040">
        <f t="shared" si="219"/>
        <v>35.420399762690067</v>
      </c>
    </row>
    <row r="7041" spans="1:5">
      <c r="A7041" s="5">
        <v>45626.541666666664</v>
      </c>
      <c r="B7041">
        <v>5.8961753845214799</v>
      </c>
      <c r="C7041">
        <v>-2.7999999523162802</v>
      </c>
      <c r="D7041" s="2">
        <f t="shared" si="218"/>
        <v>45626</v>
      </c>
      <c r="E7041">
        <f t="shared" si="219"/>
        <v>35.420399762690067</v>
      </c>
    </row>
    <row r="7042" spans="1:5">
      <c r="A7042" s="5">
        <v>45626.583333333336</v>
      </c>
      <c r="B7042">
        <v>5.6745500564575098</v>
      </c>
      <c r="C7042">
        <v>-2.20000004768371</v>
      </c>
      <c r="D7042" s="2">
        <f t="shared" si="218"/>
        <v>45626</v>
      </c>
      <c r="E7042">
        <f t="shared" si="219"/>
        <v>35.420399762690067</v>
      </c>
    </row>
    <row r="7043" spans="1:5">
      <c r="A7043" s="5">
        <v>45626.625</v>
      </c>
      <c r="B7043">
        <v>5.2703866958618102</v>
      </c>
      <c r="C7043">
        <v>-2.20000004768371</v>
      </c>
      <c r="D7043" s="2">
        <f t="shared" ref="D7043:D7106" si="220">DATE(YEAR(A7043), MONTH(A7043), DAY(A7043))</f>
        <v>45626</v>
      </c>
      <c r="E7043">
        <f t="shared" ref="E7043:E7106" si="221">AVERAGEIF(D:D, D7043, B:B)*1.8+32</f>
        <v>35.420399762690067</v>
      </c>
    </row>
    <row r="7044" spans="1:5">
      <c r="A7044" s="5">
        <v>45626.666666666664</v>
      </c>
      <c r="B7044">
        <v>4.7809472084045401</v>
      </c>
      <c r="C7044">
        <v>-2.20000004768371</v>
      </c>
      <c r="D7044" s="2">
        <f t="shared" si="220"/>
        <v>45626</v>
      </c>
      <c r="E7044">
        <f t="shared" si="221"/>
        <v>35.420399762690067</v>
      </c>
    </row>
    <row r="7045" spans="1:5">
      <c r="A7045" s="5">
        <v>45626.708333333336</v>
      </c>
      <c r="B7045">
        <v>4.2489881515502903</v>
      </c>
      <c r="C7045">
        <v>-2.20000004768371</v>
      </c>
      <c r="D7045" s="2">
        <f t="shared" si="220"/>
        <v>45626</v>
      </c>
      <c r="E7045">
        <f t="shared" si="221"/>
        <v>35.420399762690067</v>
      </c>
    </row>
    <row r="7046" spans="1:5">
      <c r="A7046" s="5">
        <v>45626.75</v>
      </c>
      <c r="B7046">
        <v>3.3804397583007799</v>
      </c>
      <c r="C7046">
        <v>-2.7999999523162802</v>
      </c>
      <c r="D7046" s="2">
        <f t="shared" si="220"/>
        <v>45626</v>
      </c>
      <c r="E7046">
        <f t="shared" si="221"/>
        <v>35.420399762690067</v>
      </c>
    </row>
    <row r="7047" spans="1:5">
      <c r="A7047" s="5">
        <v>45626.791666666664</v>
      </c>
      <c r="B7047">
        <v>2.0208921432495099</v>
      </c>
      <c r="C7047">
        <v>-3.2999999523162802</v>
      </c>
      <c r="D7047" s="2">
        <f t="shared" si="220"/>
        <v>45626</v>
      </c>
      <c r="E7047">
        <f t="shared" si="221"/>
        <v>35.420399762690067</v>
      </c>
    </row>
    <row r="7048" spans="1:5">
      <c r="A7048" s="5">
        <v>45626.833333333336</v>
      </c>
      <c r="B7048">
        <v>2.1643738746643</v>
      </c>
      <c r="C7048">
        <v>-4.4000000953674299</v>
      </c>
      <c r="D7048" s="2">
        <f t="shared" si="220"/>
        <v>45626</v>
      </c>
      <c r="E7048">
        <f t="shared" si="221"/>
        <v>35.420399762690067</v>
      </c>
    </row>
    <row r="7049" spans="1:5">
      <c r="A7049" s="5">
        <v>45626.875</v>
      </c>
      <c r="B7049">
        <v>2.2044928073882999</v>
      </c>
      <c r="C7049">
        <v>-5</v>
      </c>
      <c r="D7049" s="2">
        <f t="shared" si="220"/>
        <v>45626</v>
      </c>
      <c r="E7049">
        <f t="shared" si="221"/>
        <v>35.420399762690067</v>
      </c>
    </row>
    <row r="7050" spans="1:5">
      <c r="A7050" s="5">
        <v>45626.916666666664</v>
      </c>
      <c r="B7050">
        <v>1.2119888067245399</v>
      </c>
      <c r="C7050">
        <v>-5.5999999046325604</v>
      </c>
      <c r="D7050" s="2">
        <f t="shared" si="220"/>
        <v>45626</v>
      </c>
      <c r="E7050">
        <f t="shared" si="221"/>
        <v>35.420399762690067</v>
      </c>
    </row>
    <row r="7051" spans="1:5">
      <c r="A7051" s="5">
        <v>45626.958333333336</v>
      </c>
      <c r="B7051">
        <v>1.40232181549072</v>
      </c>
      <c r="C7051">
        <v>-6.6999998092651296</v>
      </c>
      <c r="D7051" s="2">
        <f t="shared" si="220"/>
        <v>45626</v>
      </c>
      <c r="E7051">
        <f t="shared" si="221"/>
        <v>35.420399762690067</v>
      </c>
    </row>
    <row r="7052" spans="1:5">
      <c r="A7052" s="5">
        <v>45627</v>
      </c>
      <c r="B7052">
        <v>1.56136810779571</v>
      </c>
      <c r="C7052">
        <v>-7.1999998092651296</v>
      </c>
      <c r="D7052" s="2">
        <f t="shared" si="220"/>
        <v>45627</v>
      </c>
      <c r="E7052">
        <f t="shared" si="221"/>
        <v>31.941683916747568</v>
      </c>
    </row>
    <row r="7053" spans="1:5">
      <c r="A7053" s="5">
        <v>45627.041666666664</v>
      </c>
      <c r="B7053">
        <v>1.55611228942871</v>
      </c>
      <c r="C7053">
        <v>-7.8000001907348597</v>
      </c>
      <c r="D7053" s="2">
        <f t="shared" si="220"/>
        <v>45627</v>
      </c>
      <c r="E7053">
        <f t="shared" si="221"/>
        <v>31.941683916747568</v>
      </c>
    </row>
    <row r="7054" spans="1:5">
      <c r="A7054" s="5">
        <v>45627.083333333336</v>
      </c>
      <c r="B7054">
        <v>1.5771628618240301</v>
      </c>
      <c r="C7054">
        <v>-7.8000001907348597</v>
      </c>
      <c r="D7054" s="2">
        <f t="shared" si="220"/>
        <v>45627</v>
      </c>
      <c r="E7054">
        <f t="shared" si="221"/>
        <v>31.941683916747568</v>
      </c>
    </row>
    <row r="7055" spans="1:5">
      <c r="A7055" s="5">
        <v>45627.125</v>
      </c>
      <c r="B7055">
        <v>1.52919065952301</v>
      </c>
      <c r="C7055">
        <v>-8.3000001907348597</v>
      </c>
      <c r="D7055" s="2">
        <f t="shared" si="220"/>
        <v>45627</v>
      </c>
      <c r="E7055">
        <f t="shared" si="221"/>
        <v>31.941683916747568</v>
      </c>
    </row>
    <row r="7056" spans="1:5">
      <c r="A7056" s="5">
        <v>45627.166666666664</v>
      </c>
      <c r="B7056">
        <v>1.42677962779998</v>
      </c>
      <c r="C7056">
        <v>-8.8999996185302699</v>
      </c>
      <c r="D7056" s="2">
        <f t="shared" si="220"/>
        <v>45627</v>
      </c>
      <c r="E7056">
        <f t="shared" si="221"/>
        <v>31.941683916747568</v>
      </c>
    </row>
    <row r="7057" spans="1:5">
      <c r="A7057" s="5">
        <v>45627.208333333336</v>
      </c>
      <c r="B7057">
        <v>0.91004091501235895</v>
      </c>
      <c r="C7057">
        <v>-9.3999996185302699</v>
      </c>
      <c r="D7057" s="2">
        <f t="shared" si="220"/>
        <v>45627</v>
      </c>
      <c r="E7057">
        <f t="shared" si="221"/>
        <v>31.941683916747568</v>
      </c>
    </row>
    <row r="7058" spans="1:5">
      <c r="A7058" s="5">
        <v>45627.25</v>
      </c>
      <c r="B7058">
        <v>0.32560497522354098</v>
      </c>
      <c r="C7058">
        <v>-9.3999996185302699</v>
      </c>
      <c r="D7058" s="2">
        <f t="shared" si="220"/>
        <v>45627</v>
      </c>
      <c r="E7058">
        <f t="shared" si="221"/>
        <v>31.941683916747568</v>
      </c>
    </row>
    <row r="7059" spans="1:5">
      <c r="A7059" s="5">
        <v>45627.291666666664</v>
      </c>
      <c r="B7059">
        <v>-0.13773721456527699</v>
      </c>
      <c r="C7059">
        <v>-9.3999996185302699</v>
      </c>
      <c r="D7059" s="2">
        <f t="shared" si="220"/>
        <v>45627</v>
      </c>
      <c r="E7059">
        <f t="shared" si="221"/>
        <v>31.941683916747568</v>
      </c>
    </row>
    <row r="7060" spans="1:5">
      <c r="A7060" s="5">
        <v>45627.333333333336</v>
      </c>
      <c r="B7060">
        <v>0.69848567247390703</v>
      </c>
      <c r="C7060">
        <v>-8.8999996185302699</v>
      </c>
      <c r="D7060" s="2">
        <f t="shared" si="220"/>
        <v>45627</v>
      </c>
      <c r="E7060">
        <f t="shared" si="221"/>
        <v>31.941683916747568</v>
      </c>
    </row>
    <row r="7061" spans="1:5">
      <c r="A7061" s="5">
        <v>45627.375</v>
      </c>
      <c r="B7061">
        <v>0.96807390451431197</v>
      </c>
      <c r="C7061">
        <v>-7.1999998092651296</v>
      </c>
      <c r="D7061" s="2">
        <f t="shared" si="220"/>
        <v>45627</v>
      </c>
      <c r="E7061">
        <f t="shared" si="221"/>
        <v>31.941683916747568</v>
      </c>
    </row>
    <row r="7062" spans="1:5">
      <c r="A7062" s="5">
        <v>45627.416666666664</v>
      </c>
      <c r="B7062">
        <v>1.0312420129776001</v>
      </c>
      <c r="C7062">
        <v>-5.5999999046325604</v>
      </c>
      <c r="D7062" s="2">
        <f t="shared" si="220"/>
        <v>45627</v>
      </c>
      <c r="E7062">
        <f t="shared" si="221"/>
        <v>31.941683916747568</v>
      </c>
    </row>
    <row r="7063" spans="1:5">
      <c r="A7063" s="5">
        <v>45627.458333333336</v>
      </c>
      <c r="B7063">
        <v>1.4413771629333401</v>
      </c>
      <c r="C7063">
        <v>-3.9000000953674299</v>
      </c>
      <c r="D7063" s="2">
        <f t="shared" si="220"/>
        <v>45627</v>
      </c>
      <c r="E7063">
        <f t="shared" si="221"/>
        <v>31.941683916747568</v>
      </c>
    </row>
    <row r="7064" spans="1:5">
      <c r="A7064" s="5">
        <v>45627.5</v>
      </c>
      <c r="B7064">
        <v>2.3360390663146902</v>
      </c>
      <c r="C7064">
        <v>-2.20000004768371</v>
      </c>
      <c r="D7064" s="2">
        <f t="shared" si="220"/>
        <v>45627</v>
      </c>
      <c r="E7064">
        <f t="shared" si="221"/>
        <v>31.941683916747568</v>
      </c>
    </row>
    <row r="7065" spans="1:5">
      <c r="A7065" s="5">
        <v>45627.541666666664</v>
      </c>
      <c r="B7065">
        <v>3.0146424770355198</v>
      </c>
      <c r="C7065">
        <v>-2.7999999523162802</v>
      </c>
      <c r="D7065" s="2">
        <f t="shared" si="220"/>
        <v>45627</v>
      </c>
      <c r="E7065">
        <f t="shared" si="221"/>
        <v>31.941683916747568</v>
      </c>
    </row>
    <row r="7066" spans="1:5">
      <c r="A7066" s="5">
        <v>45627.583333333336</v>
      </c>
      <c r="B7066">
        <v>3.04226493835449</v>
      </c>
      <c r="C7066">
        <v>-1.70000004768371</v>
      </c>
      <c r="D7066" s="2">
        <f t="shared" si="220"/>
        <v>45627</v>
      </c>
      <c r="E7066">
        <f t="shared" si="221"/>
        <v>31.941683916747568</v>
      </c>
    </row>
    <row r="7067" spans="1:5">
      <c r="A7067" s="5">
        <v>45627.625</v>
      </c>
      <c r="B7067">
        <v>2.4771263599395699</v>
      </c>
      <c r="C7067">
        <v>-1.1000000238418499</v>
      </c>
      <c r="D7067" s="2">
        <f t="shared" si="220"/>
        <v>45627</v>
      </c>
      <c r="E7067">
        <f t="shared" si="221"/>
        <v>31.941683916747568</v>
      </c>
    </row>
    <row r="7068" spans="1:5">
      <c r="A7068" s="5">
        <v>45627.666666666664</v>
      </c>
      <c r="B7068">
        <v>0.97139149904251099</v>
      </c>
      <c r="C7068">
        <v>-0.60000002384185702</v>
      </c>
      <c r="D7068" s="2">
        <f t="shared" si="220"/>
        <v>45627</v>
      </c>
      <c r="E7068">
        <f t="shared" si="221"/>
        <v>31.941683916747568</v>
      </c>
    </row>
    <row r="7069" spans="1:5">
      <c r="A7069" s="5">
        <v>45627.708333333336</v>
      </c>
      <c r="B7069">
        <v>-0.93922060728073098</v>
      </c>
      <c r="C7069">
        <v>0</v>
      </c>
      <c r="D7069" s="2">
        <f t="shared" si="220"/>
        <v>45627</v>
      </c>
      <c r="E7069">
        <f t="shared" si="221"/>
        <v>31.941683916747568</v>
      </c>
    </row>
    <row r="7070" spans="1:5">
      <c r="A7070" s="5">
        <v>45627.75</v>
      </c>
      <c r="B7070">
        <v>-3.2164065837860099</v>
      </c>
      <c r="C7070">
        <v>-0.60000002384185702</v>
      </c>
      <c r="D7070" s="2">
        <f t="shared" si="220"/>
        <v>45627</v>
      </c>
      <c r="E7070">
        <f t="shared" si="221"/>
        <v>31.941683916747568</v>
      </c>
    </row>
    <row r="7071" spans="1:5">
      <c r="A7071" s="5">
        <v>45627.791666666664</v>
      </c>
      <c r="B7071">
        <v>-3.5195007324218701</v>
      </c>
      <c r="C7071">
        <v>-1.1000000238418499</v>
      </c>
      <c r="D7071" s="2">
        <f t="shared" si="220"/>
        <v>45627</v>
      </c>
      <c r="E7071">
        <f t="shared" si="221"/>
        <v>31.941683916747568</v>
      </c>
    </row>
    <row r="7072" spans="1:5">
      <c r="A7072" s="5">
        <v>45627.833333333336</v>
      </c>
      <c r="B7072">
        <v>-3.9647285938262899</v>
      </c>
      <c r="C7072">
        <v>-1.1000000238418499</v>
      </c>
      <c r="D7072" s="2">
        <f t="shared" si="220"/>
        <v>45627</v>
      </c>
      <c r="E7072">
        <f t="shared" si="221"/>
        <v>31.941683916747568</v>
      </c>
    </row>
    <row r="7073" spans="1:5">
      <c r="A7073" s="5">
        <v>45627.875</v>
      </c>
      <c r="B7073">
        <v>-4.4035277366638104</v>
      </c>
      <c r="C7073">
        <v>-1.70000004768371</v>
      </c>
      <c r="D7073" s="2">
        <f t="shared" si="220"/>
        <v>45627</v>
      </c>
      <c r="E7073">
        <f t="shared" si="221"/>
        <v>31.941683916747568</v>
      </c>
    </row>
    <row r="7074" spans="1:5">
      <c r="A7074" s="5">
        <v>45627.916666666664</v>
      </c>
      <c r="B7074">
        <v>-4.6987423896789497</v>
      </c>
      <c r="C7074">
        <v>-2.20000004768371</v>
      </c>
      <c r="D7074" s="2">
        <f t="shared" si="220"/>
        <v>45627</v>
      </c>
      <c r="E7074">
        <f t="shared" si="221"/>
        <v>31.941683916747568</v>
      </c>
    </row>
    <row r="7075" spans="1:5">
      <c r="A7075" s="5">
        <v>45627.958333333336</v>
      </c>
      <c r="B7075">
        <v>-4.76458644866943</v>
      </c>
      <c r="C7075">
        <v>-2.7999999523162802</v>
      </c>
      <c r="D7075" s="2">
        <f t="shared" si="220"/>
        <v>45627</v>
      </c>
      <c r="E7075">
        <f t="shared" si="221"/>
        <v>31.941683916747568</v>
      </c>
    </row>
    <row r="7076" spans="1:5">
      <c r="A7076" s="5">
        <v>45628</v>
      </c>
      <c r="B7076">
        <v>-5.0079412460327104</v>
      </c>
      <c r="C7076">
        <v>-2.7999999523162802</v>
      </c>
      <c r="D7076" s="2">
        <f t="shared" si="220"/>
        <v>45628</v>
      </c>
      <c r="E7076">
        <f t="shared" si="221"/>
        <v>25.37209277302027</v>
      </c>
    </row>
    <row r="7077" spans="1:5">
      <c r="A7077" s="5">
        <v>45628.041666666664</v>
      </c>
      <c r="B7077">
        <v>-5.2349739074706996</v>
      </c>
      <c r="C7077">
        <v>-3.2999999523162802</v>
      </c>
      <c r="D7077" s="2">
        <f t="shared" si="220"/>
        <v>45628</v>
      </c>
      <c r="E7077">
        <f t="shared" si="221"/>
        <v>25.37209277302027</v>
      </c>
    </row>
    <row r="7078" spans="1:5">
      <c r="A7078" s="5">
        <v>45628.083333333336</v>
      </c>
      <c r="B7078">
        <v>-5.4934377670287997</v>
      </c>
      <c r="C7078">
        <v>-3.9000000953674299</v>
      </c>
      <c r="D7078" s="2">
        <f t="shared" si="220"/>
        <v>45628</v>
      </c>
      <c r="E7078">
        <f t="shared" si="221"/>
        <v>25.37209277302027</v>
      </c>
    </row>
    <row r="7079" spans="1:5">
      <c r="A7079" s="5">
        <v>45628.125</v>
      </c>
      <c r="B7079">
        <v>-5.6821150779724103</v>
      </c>
      <c r="C7079">
        <v>-3.9000000953674299</v>
      </c>
      <c r="D7079" s="2">
        <f t="shared" si="220"/>
        <v>45628</v>
      </c>
      <c r="E7079">
        <f t="shared" si="221"/>
        <v>25.37209277302027</v>
      </c>
    </row>
    <row r="7080" spans="1:5">
      <c r="A7080" s="5">
        <v>45628.166666666664</v>
      </c>
      <c r="B7080">
        <v>-5.8202199935912997</v>
      </c>
      <c r="C7080">
        <v>-2.7999999523162802</v>
      </c>
      <c r="D7080" s="2">
        <f t="shared" si="220"/>
        <v>45628</v>
      </c>
      <c r="E7080">
        <f t="shared" si="221"/>
        <v>25.37209277302027</v>
      </c>
    </row>
    <row r="7081" spans="1:5">
      <c r="A7081" s="5">
        <v>45628.208333333336</v>
      </c>
      <c r="B7081">
        <v>-5.9199295043945304</v>
      </c>
      <c r="C7081">
        <v>-2.7999999523162802</v>
      </c>
      <c r="D7081" s="2">
        <f t="shared" si="220"/>
        <v>45628</v>
      </c>
      <c r="E7081">
        <f t="shared" si="221"/>
        <v>25.37209277302027</v>
      </c>
    </row>
    <row r="7082" spans="1:5">
      <c r="A7082" s="5">
        <v>45628.25</v>
      </c>
      <c r="B7082">
        <v>-5.8749961853027299</v>
      </c>
      <c r="C7082">
        <v>-3.9000000953674299</v>
      </c>
      <c r="D7082" s="2">
        <f t="shared" si="220"/>
        <v>45628</v>
      </c>
      <c r="E7082">
        <f t="shared" si="221"/>
        <v>25.37209277302027</v>
      </c>
    </row>
    <row r="7083" spans="1:5">
      <c r="A7083" s="5">
        <v>45628.291666666664</v>
      </c>
      <c r="B7083">
        <v>-5.6091570854187003</v>
      </c>
      <c r="C7083">
        <v>-3.9000000953674299</v>
      </c>
      <c r="D7083" s="2">
        <f t="shared" si="220"/>
        <v>45628</v>
      </c>
      <c r="E7083">
        <f t="shared" si="221"/>
        <v>25.37209277302027</v>
      </c>
    </row>
    <row r="7084" spans="1:5">
      <c r="A7084" s="5">
        <v>45628.333333333336</v>
      </c>
      <c r="B7084">
        <v>-5.0151667594909597</v>
      </c>
      <c r="C7084">
        <v>-3.9000000953674299</v>
      </c>
      <c r="D7084" s="2">
        <f t="shared" si="220"/>
        <v>45628</v>
      </c>
      <c r="E7084">
        <f t="shared" si="221"/>
        <v>25.37209277302027</v>
      </c>
    </row>
    <row r="7085" spans="1:5">
      <c r="A7085" s="5">
        <v>45628.375</v>
      </c>
      <c r="B7085">
        <v>-4.24849510192871</v>
      </c>
      <c r="C7085">
        <v>-2.20000004768371</v>
      </c>
      <c r="D7085" s="2">
        <f t="shared" si="220"/>
        <v>45628</v>
      </c>
      <c r="E7085">
        <f t="shared" si="221"/>
        <v>25.37209277302027</v>
      </c>
    </row>
    <row r="7086" spans="1:5">
      <c r="A7086" s="5">
        <v>45628.416666666664</v>
      </c>
      <c r="B7086">
        <v>-3.34356212615966</v>
      </c>
      <c r="C7086">
        <v>0.60000002384185702</v>
      </c>
      <c r="D7086" s="2">
        <f t="shared" si="220"/>
        <v>45628</v>
      </c>
      <c r="E7086">
        <f t="shared" si="221"/>
        <v>25.37209277302027</v>
      </c>
    </row>
    <row r="7087" spans="1:5">
      <c r="A7087" s="5">
        <v>45628.458333333336</v>
      </c>
      <c r="B7087">
        <v>-1.7044533491134599</v>
      </c>
      <c r="C7087">
        <v>3.2999999523162802</v>
      </c>
      <c r="D7087" s="2">
        <f t="shared" si="220"/>
        <v>45628</v>
      </c>
      <c r="E7087">
        <f t="shared" si="221"/>
        <v>25.37209277302027</v>
      </c>
    </row>
    <row r="7088" spans="1:5">
      <c r="A7088" s="5">
        <v>45628.5</v>
      </c>
      <c r="B7088">
        <v>-0.97745841741561801</v>
      </c>
      <c r="C7088">
        <v>5</v>
      </c>
      <c r="D7088" s="2">
        <f t="shared" si="220"/>
        <v>45628</v>
      </c>
      <c r="E7088">
        <f t="shared" si="221"/>
        <v>25.37209277302027</v>
      </c>
    </row>
    <row r="7089" spans="1:5">
      <c r="A7089" s="5">
        <v>45628.541666666664</v>
      </c>
      <c r="B7089">
        <v>-0.48894137144088701</v>
      </c>
      <c r="C7089">
        <v>6.6999998092651296</v>
      </c>
      <c r="D7089" s="2">
        <f t="shared" si="220"/>
        <v>45628</v>
      </c>
      <c r="E7089">
        <f t="shared" si="221"/>
        <v>25.37209277302027</v>
      </c>
    </row>
    <row r="7090" spans="1:5">
      <c r="A7090" s="5">
        <v>45628.583333333336</v>
      </c>
      <c r="B7090">
        <v>-0.22435945272445601</v>
      </c>
      <c r="C7090">
        <v>8.3000001907348597</v>
      </c>
      <c r="D7090" s="2">
        <f t="shared" si="220"/>
        <v>45628</v>
      </c>
      <c r="E7090">
        <f t="shared" si="221"/>
        <v>25.37209277302027</v>
      </c>
    </row>
    <row r="7091" spans="1:5">
      <c r="A7091" s="5">
        <v>45628.625</v>
      </c>
      <c r="B7091">
        <v>-0.25337427854537897</v>
      </c>
      <c r="C7091">
        <v>9.3999996185302699</v>
      </c>
      <c r="D7091" s="2">
        <f t="shared" si="220"/>
        <v>45628</v>
      </c>
      <c r="E7091">
        <f t="shared" si="221"/>
        <v>25.37209277302027</v>
      </c>
    </row>
    <row r="7092" spans="1:5">
      <c r="A7092" s="5">
        <v>45628.666666666664</v>
      </c>
      <c r="B7092">
        <v>-0.55511647462844804</v>
      </c>
      <c r="C7092">
        <v>9.3999996185302699</v>
      </c>
      <c r="D7092" s="2">
        <f t="shared" si="220"/>
        <v>45628</v>
      </c>
      <c r="E7092">
        <f t="shared" si="221"/>
        <v>25.37209277302027</v>
      </c>
    </row>
    <row r="7093" spans="1:5">
      <c r="A7093" s="5">
        <v>45628.708333333336</v>
      </c>
      <c r="B7093">
        <v>-1.2488607168197601</v>
      </c>
      <c r="C7093">
        <v>9.3999996185302699</v>
      </c>
      <c r="D7093" s="2">
        <f t="shared" si="220"/>
        <v>45628</v>
      </c>
      <c r="E7093">
        <f t="shared" si="221"/>
        <v>25.37209277302027</v>
      </c>
    </row>
    <row r="7094" spans="1:5">
      <c r="A7094" s="5">
        <v>45628.75</v>
      </c>
      <c r="B7094">
        <v>-2.4860043525695801</v>
      </c>
      <c r="C7094">
        <v>8.8999996185302699</v>
      </c>
      <c r="D7094" s="2">
        <f t="shared" si="220"/>
        <v>45628</v>
      </c>
      <c r="E7094">
        <f t="shared" si="221"/>
        <v>25.37209277302027</v>
      </c>
    </row>
    <row r="7095" spans="1:5">
      <c r="A7095" s="5">
        <v>45628.791666666664</v>
      </c>
      <c r="B7095">
        <v>-4.0504894256591797</v>
      </c>
      <c r="C7095">
        <v>8.3000001907348597</v>
      </c>
      <c r="D7095" s="2">
        <f t="shared" si="220"/>
        <v>45628</v>
      </c>
      <c r="E7095">
        <f t="shared" si="221"/>
        <v>25.37209277302027</v>
      </c>
    </row>
    <row r="7096" spans="1:5">
      <c r="A7096" s="5">
        <v>45628.833333333336</v>
      </c>
      <c r="B7096">
        <v>-4.9885845184326101</v>
      </c>
      <c r="C7096">
        <v>7.8000001907348597</v>
      </c>
      <c r="D7096" s="2">
        <f t="shared" si="220"/>
        <v>45628</v>
      </c>
      <c r="E7096">
        <f t="shared" si="221"/>
        <v>25.37209277302027</v>
      </c>
    </row>
    <row r="7097" spans="1:5">
      <c r="A7097" s="5">
        <v>45628.875</v>
      </c>
      <c r="B7097">
        <v>-5.1953344345092702</v>
      </c>
      <c r="C7097">
        <v>7.1999998092651296</v>
      </c>
      <c r="D7097" s="2">
        <f t="shared" si="220"/>
        <v>45628</v>
      </c>
      <c r="E7097">
        <f t="shared" si="221"/>
        <v>25.37209277302027</v>
      </c>
    </row>
    <row r="7098" spans="1:5">
      <c r="A7098" s="5">
        <v>45628.916666666664</v>
      </c>
      <c r="B7098">
        <v>-4.59271144866943</v>
      </c>
      <c r="C7098">
        <v>7.1999998092651296</v>
      </c>
      <c r="D7098" s="2">
        <f t="shared" si="220"/>
        <v>45628</v>
      </c>
      <c r="E7098">
        <f t="shared" si="221"/>
        <v>25.37209277302027</v>
      </c>
    </row>
    <row r="7099" spans="1:5">
      <c r="A7099" s="5">
        <v>45628.958333333336</v>
      </c>
      <c r="B7099">
        <v>-4.3564133644104004</v>
      </c>
      <c r="C7099">
        <v>7.8000001907348597</v>
      </c>
      <c r="D7099" s="2">
        <f t="shared" si="220"/>
        <v>45628</v>
      </c>
      <c r="E7099">
        <f t="shared" si="221"/>
        <v>25.37209277302027</v>
      </c>
    </row>
    <row r="7100" spans="1:5">
      <c r="A7100" s="5">
        <v>45629</v>
      </c>
      <c r="B7100">
        <v>-4.3749151229858398</v>
      </c>
      <c r="C7100">
        <v>7.8000001907348597</v>
      </c>
      <c r="D7100" s="2">
        <f t="shared" si="220"/>
        <v>45629</v>
      </c>
      <c r="E7100">
        <f t="shared" si="221"/>
        <v>29.323868557810787</v>
      </c>
    </row>
    <row r="7101" spans="1:5">
      <c r="A7101" s="5">
        <v>45629.041666666664</v>
      </c>
      <c r="B7101">
        <v>-4.4525899887084899</v>
      </c>
      <c r="C7101">
        <v>6.6999998092651296</v>
      </c>
      <c r="D7101" s="2">
        <f t="shared" si="220"/>
        <v>45629</v>
      </c>
      <c r="E7101">
        <f t="shared" si="221"/>
        <v>29.323868557810787</v>
      </c>
    </row>
    <row r="7102" spans="1:5">
      <c r="A7102" s="5">
        <v>45629.083333333336</v>
      </c>
      <c r="B7102">
        <v>-4.5278034210204998</v>
      </c>
      <c r="C7102">
        <v>6.0999999046325604</v>
      </c>
      <c r="D7102" s="2">
        <f t="shared" si="220"/>
        <v>45629</v>
      </c>
      <c r="E7102">
        <f t="shared" si="221"/>
        <v>29.323868557810787</v>
      </c>
    </row>
    <row r="7103" spans="1:5">
      <c r="A7103" s="5">
        <v>45629.125</v>
      </c>
      <c r="B7103">
        <v>-4.51171445846557</v>
      </c>
      <c r="C7103">
        <v>6.0999999046325604</v>
      </c>
      <c r="D7103" s="2">
        <f t="shared" si="220"/>
        <v>45629</v>
      </c>
      <c r="E7103">
        <f t="shared" si="221"/>
        <v>29.323868557810787</v>
      </c>
    </row>
    <row r="7104" spans="1:5">
      <c r="A7104" s="5">
        <v>45629.166666666664</v>
      </c>
      <c r="B7104">
        <v>-4.2796373367309499</v>
      </c>
      <c r="C7104">
        <v>5.5999999046325604</v>
      </c>
      <c r="D7104" s="2">
        <f t="shared" si="220"/>
        <v>45629</v>
      </c>
      <c r="E7104">
        <f t="shared" si="221"/>
        <v>29.323868557810787</v>
      </c>
    </row>
    <row r="7105" spans="1:5">
      <c r="A7105" s="5">
        <v>45629.208333333336</v>
      </c>
      <c r="B7105">
        <v>-3.6769809722900302</v>
      </c>
      <c r="C7105">
        <v>5</v>
      </c>
      <c r="D7105" s="2">
        <f t="shared" si="220"/>
        <v>45629</v>
      </c>
      <c r="E7105">
        <f t="shared" si="221"/>
        <v>29.323868557810787</v>
      </c>
    </row>
    <row r="7106" spans="1:5">
      <c r="A7106" s="5">
        <v>45629.25</v>
      </c>
      <c r="B7106">
        <v>-3.2284736633300701</v>
      </c>
      <c r="C7106">
        <v>4.4000000953674299</v>
      </c>
      <c r="D7106" s="2">
        <f t="shared" si="220"/>
        <v>45629</v>
      </c>
      <c r="E7106">
        <f t="shared" si="221"/>
        <v>29.323868557810787</v>
      </c>
    </row>
    <row r="7107" spans="1:5">
      <c r="A7107" s="5">
        <v>45629.291666666664</v>
      </c>
      <c r="B7107">
        <v>-3.2092914581298801</v>
      </c>
      <c r="C7107">
        <v>3.9000000953674299</v>
      </c>
      <c r="D7107" s="2">
        <f t="shared" ref="D7107:D7170" si="222">DATE(YEAR(A7107), MONTH(A7107), DAY(A7107))</f>
        <v>45629</v>
      </c>
      <c r="E7107">
        <f t="shared" ref="E7107:E7170" si="223">AVERAGEIF(D:D, D7107, B:B)*1.8+32</f>
        <v>29.323868557810787</v>
      </c>
    </row>
    <row r="7108" spans="1:5">
      <c r="A7108" s="5">
        <v>45629.333333333336</v>
      </c>
      <c r="B7108">
        <v>-3.0829975605010902</v>
      </c>
      <c r="C7108">
        <v>3.9000000953674299</v>
      </c>
      <c r="D7108" s="2">
        <f t="shared" si="222"/>
        <v>45629</v>
      </c>
      <c r="E7108">
        <f t="shared" si="223"/>
        <v>29.323868557810787</v>
      </c>
    </row>
    <row r="7109" spans="1:5">
      <c r="A7109" s="5">
        <v>45629.375</v>
      </c>
      <c r="B7109">
        <v>-2.8912210464477499</v>
      </c>
      <c r="C7109">
        <v>6.0999999046325604</v>
      </c>
      <c r="D7109" s="2">
        <f t="shared" si="222"/>
        <v>45629</v>
      </c>
      <c r="E7109">
        <f t="shared" si="223"/>
        <v>29.323868557810787</v>
      </c>
    </row>
    <row r="7110" spans="1:5">
      <c r="A7110" s="5">
        <v>45629.416666666664</v>
      </c>
      <c r="B7110">
        <v>-2.07942390441894</v>
      </c>
      <c r="C7110">
        <v>7.8000001907348597</v>
      </c>
      <c r="D7110" s="2">
        <f t="shared" si="222"/>
        <v>45629</v>
      </c>
      <c r="E7110">
        <f t="shared" si="223"/>
        <v>29.323868557810787</v>
      </c>
    </row>
    <row r="7111" spans="1:5">
      <c r="A7111" s="5">
        <v>45629.458333333336</v>
      </c>
      <c r="B7111">
        <v>-0.99987590312957697</v>
      </c>
      <c r="C7111">
        <v>9.3999996185302699</v>
      </c>
      <c r="D7111" s="2">
        <f t="shared" si="222"/>
        <v>45629</v>
      </c>
      <c r="E7111">
        <f t="shared" si="223"/>
        <v>29.323868557810787</v>
      </c>
    </row>
    <row r="7112" spans="1:5">
      <c r="A7112" s="5">
        <v>45629.5</v>
      </c>
      <c r="B7112">
        <v>0.51550513505935602</v>
      </c>
      <c r="C7112">
        <v>10.6000003814697</v>
      </c>
      <c r="D7112" s="2">
        <f t="shared" si="222"/>
        <v>45629</v>
      </c>
      <c r="E7112">
        <f t="shared" si="223"/>
        <v>29.323868557810787</v>
      </c>
    </row>
    <row r="7113" spans="1:5">
      <c r="A7113" s="5">
        <v>45629.541666666664</v>
      </c>
      <c r="B7113">
        <v>1.38636827468872</v>
      </c>
      <c r="C7113">
        <v>11.699999809265099</v>
      </c>
      <c r="D7113" s="2">
        <f t="shared" si="222"/>
        <v>45629</v>
      </c>
      <c r="E7113">
        <f t="shared" si="223"/>
        <v>29.323868557810787</v>
      </c>
    </row>
    <row r="7114" spans="1:5">
      <c r="A7114" s="5">
        <v>45629.583333333336</v>
      </c>
      <c r="B7114">
        <v>1.7378027439117401</v>
      </c>
      <c r="C7114">
        <v>12.199999809265099</v>
      </c>
      <c r="D7114" s="2">
        <f t="shared" si="222"/>
        <v>45629</v>
      </c>
      <c r="E7114">
        <f t="shared" si="223"/>
        <v>29.323868557810787</v>
      </c>
    </row>
    <row r="7115" spans="1:5">
      <c r="A7115" s="5">
        <v>45629.625</v>
      </c>
      <c r="B7115">
        <v>1.83936214447021</v>
      </c>
      <c r="C7115">
        <v>12.800000190734799</v>
      </c>
      <c r="D7115" s="2">
        <f t="shared" si="222"/>
        <v>45629</v>
      </c>
      <c r="E7115">
        <f t="shared" si="223"/>
        <v>29.323868557810787</v>
      </c>
    </row>
    <row r="7116" spans="1:5">
      <c r="A7116" s="5">
        <v>45629.666666666664</v>
      </c>
      <c r="B7116">
        <v>1.5725958347320499</v>
      </c>
      <c r="C7116">
        <v>12.199999809265099</v>
      </c>
      <c r="D7116" s="2">
        <f t="shared" si="222"/>
        <v>45629</v>
      </c>
      <c r="E7116">
        <f t="shared" si="223"/>
        <v>29.323868557810787</v>
      </c>
    </row>
    <row r="7117" spans="1:5">
      <c r="A7117" s="5">
        <v>45629.708333333336</v>
      </c>
      <c r="B7117">
        <v>0.92701596021652199</v>
      </c>
      <c r="C7117">
        <v>10.6000003814697</v>
      </c>
      <c r="D7117" s="2">
        <f t="shared" si="222"/>
        <v>45629</v>
      </c>
      <c r="E7117">
        <f t="shared" si="223"/>
        <v>29.323868557810787</v>
      </c>
    </row>
    <row r="7118" spans="1:5">
      <c r="A7118" s="5">
        <v>45629.75</v>
      </c>
      <c r="B7118">
        <v>0.30101257562637301</v>
      </c>
      <c r="C7118">
        <v>10.6000003814697</v>
      </c>
      <c r="D7118" s="2">
        <f t="shared" si="222"/>
        <v>45629</v>
      </c>
      <c r="E7118">
        <f t="shared" si="223"/>
        <v>29.323868557810787</v>
      </c>
    </row>
    <row r="7119" spans="1:5">
      <c r="A7119" s="5">
        <v>45629.791666666664</v>
      </c>
      <c r="B7119">
        <v>-0.24900835752487099</v>
      </c>
      <c r="C7119">
        <v>10</v>
      </c>
      <c r="D7119" s="2">
        <f t="shared" si="222"/>
        <v>45629</v>
      </c>
      <c r="E7119">
        <f t="shared" si="223"/>
        <v>29.323868557810787</v>
      </c>
    </row>
    <row r="7120" spans="1:5">
      <c r="A7120" s="5">
        <v>45629.833333333336</v>
      </c>
      <c r="B7120">
        <v>-0.832233726978302</v>
      </c>
      <c r="C7120">
        <v>10.6000003814697</v>
      </c>
      <c r="D7120" s="2">
        <f t="shared" si="222"/>
        <v>45629</v>
      </c>
      <c r="E7120">
        <f t="shared" si="223"/>
        <v>29.323868557810787</v>
      </c>
    </row>
    <row r="7121" spans="1:5">
      <c r="A7121" s="5">
        <v>45629.875</v>
      </c>
      <c r="B7121">
        <v>-0.76780968904495195</v>
      </c>
      <c r="C7121">
        <v>9.3999996185302699</v>
      </c>
      <c r="D7121" s="2">
        <f t="shared" si="222"/>
        <v>45629</v>
      </c>
      <c r="E7121">
        <f t="shared" si="223"/>
        <v>29.323868557810787</v>
      </c>
    </row>
    <row r="7122" spans="1:5">
      <c r="A7122" s="5">
        <v>45629.916666666664</v>
      </c>
      <c r="B7122">
        <v>-0.50430315732955899</v>
      </c>
      <c r="C7122">
        <v>10</v>
      </c>
      <c r="D7122" s="2">
        <f t="shared" si="222"/>
        <v>45629</v>
      </c>
      <c r="E7122">
        <f t="shared" si="223"/>
        <v>29.323868557810787</v>
      </c>
    </row>
    <row r="7123" spans="1:5">
      <c r="A7123" s="5">
        <v>45629.958333333336</v>
      </c>
      <c r="B7123">
        <v>-0.29313546419143599</v>
      </c>
      <c r="C7123">
        <v>10</v>
      </c>
      <c r="D7123" s="2">
        <f t="shared" si="222"/>
        <v>45629</v>
      </c>
      <c r="E7123">
        <f t="shared" si="223"/>
        <v>29.323868557810787</v>
      </c>
    </row>
    <row r="7124" spans="1:5">
      <c r="A7124" s="5">
        <v>45630</v>
      </c>
      <c r="B7124">
        <v>-0.214358150959014</v>
      </c>
      <c r="C7124">
        <v>9.3999996185302699</v>
      </c>
      <c r="D7124" s="2">
        <f t="shared" si="222"/>
        <v>45630</v>
      </c>
      <c r="E7124">
        <f t="shared" si="223"/>
        <v>32.407589561492202</v>
      </c>
    </row>
    <row r="7125" spans="1:5">
      <c r="A7125" s="5">
        <v>45630.041666666664</v>
      </c>
      <c r="B7125">
        <v>-0.16703408956527699</v>
      </c>
      <c r="C7125">
        <v>8.8999996185302699</v>
      </c>
      <c r="D7125" s="2">
        <f t="shared" si="222"/>
        <v>45630</v>
      </c>
      <c r="E7125">
        <f t="shared" si="223"/>
        <v>32.407589561492202</v>
      </c>
    </row>
    <row r="7126" spans="1:5">
      <c r="A7126" s="5">
        <v>45630.083333333336</v>
      </c>
      <c r="B7126">
        <v>2.2383406758308402E-3</v>
      </c>
      <c r="C7126">
        <v>8.8999996185302699</v>
      </c>
      <c r="D7126" s="2">
        <f t="shared" si="222"/>
        <v>45630</v>
      </c>
      <c r="E7126">
        <f t="shared" si="223"/>
        <v>32.407589561492202</v>
      </c>
    </row>
    <row r="7127" spans="1:5">
      <c r="A7127" s="5">
        <v>45630.125</v>
      </c>
      <c r="B7127">
        <v>7.9538889229297596E-2</v>
      </c>
      <c r="C7127">
        <v>8.8999996185302699</v>
      </c>
      <c r="D7127" s="2">
        <f t="shared" si="222"/>
        <v>45630</v>
      </c>
      <c r="E7127">
        <f t="shared" si="223"/>
        <v>32.407589561492202</v>
      </c>
    </row>
    <row r="7128" spans="1:5">
      <c r="A7128" s="5">
        <v>45630.166666666664</v>
      </c>
      <c r="B7128">
        <v>0.15367299318313599</v>
      </c>
      <c r="C7128">
        <v>9.3999996185302699</v>
      </c>
      <c r="D7128" s="2">
        <f t="shared" si="222"/>
        <v>45630</v>
      </c>
      <c r="E7128">
        <f t="shared" si="223"/>
        <v>32.407589561492202</v>
      </c>
    </row>
    <row r="7129" spans="1:5">
      <c r="A7129" s="5">
        <v>45630.208333333336</v>
      </c>
      <c r="B7129">
        <v>0.22041302919387801</v>
      </c>
      <c r="C7129">
        <v>8.8999996185302699</v>
      </c>
      <c r="D7129" s="2">
        <f t="shared" si="222"/>
        <v>45630</v>
      </c>
      <c r="E7129">
        <f t="shared" si="223"/>
        <v>32.407589561492202</v>
      </c>
    </row>
    <row r="7130" spans="1:5">
      <c r="A7130" s="5">
        <v>45630.25</v>
      </c>
      <c r="B7130">
        <v>0.56385618448257402</v>
      </c>
      <c r="C7130">
        <v>9.3999996185302699</v>
      </c>
      <c r="D7130" s="2">
        <f t="shared" si="222"/>
        <v>45630</v>
      </c>
      <c r="E7130">
        <f t="shared" si="223"/>
        <v>32.407589561492202</v>
      </c>
    </row>
    <row r="7131" spans="1:5">
      <c r="A7131" s="5">
        <v>45630.291666666664</v>
      </c>
      <c r="B7131">
        <v>0.60443741083145097</v>
      </c>
      <c r="C7131">
        <v>8.3000001907348597</v>
      </c>
      <c r="D7131" s="2">
        <f t="shared" si="222"/>
        <v>45630</v>
      </c>
      <c r="E7131">
        <f t="shared" si="223"/>
        <v>32.407589561492202</v>
      </c>
    </row>
    <row r="7132" spans="1:5">
      <c r="A7132" s="5">
        <v>45630.333333333336</v>
      </c>
      <c r="B7132">
        <v>0.60847312211990301</v>
      </c>
      <c r="C7132">
        <v>6.6999998092651296</v>
      </c>
      <c r="D7132" s="2">
        <f t="shared" si="222"/>
        <v>45630</v>
      </c>
      <c r="E7132">
        <f t="shared" si="223"/>
        <v>32.407589561492202</v>
      </c>
    </row>
    <row r="7133" spans="1:5">
      <c r="A7133" s="5">
        <v>45630.375</v>
      </c>
      <c r="B7133">
        <v>0.470366060733795</v>
      </c>
      <c r="C7133">
        <v>6.0999999046325604</v>
      </c>
      <c r="D7133" s="2">
        <f t="shared" si="222"/>
        <v>45630</v>
      </c>
      <c r="E7133">
        <f t="shared" si="223"/>
        <v>32.407589561492202</v>
      </c>
    </row>
    <row r="7134" spans="1:5">
      <c r="A7134" s="5">
        <v>45630.416666666664</v>
      </c>
      <c r="B7134">
        <v>-6.8828754127025604E-2</v>
      </c>
      <c r="C7134">
        <v>7.1999998092651296</v>
      </c>
      <c r="D7134" s="2">
        <f t="shared" si="222"/>
        <v>45630</v>
      </c>
      <c r="E7134">
        <f t="shared" si="223"/>
        <v>32.407589561492202</v>
      </c>
    </row>
    <row r="7135" spans="1:5">
      <c r="A7135" s="5">
        <v>45630.458333333336</v>
      </c>
      <c r="B7135">
        <v>-0.27817648649215698</v>
      </c>
      <c r="C7135">
        <v>8.8999996185302699</v>
      </c>
      <c r="D7135" s="2">
        <f t="shared" si="222"/>
        <v>45630</v>
      </c>
      <c r="E7135">
        <f t="shared" si="223"/>
        <v>32.407589561492202</v>
      </c>
    </row>
    <row r="7136" spans="1:5">
      <c r="A7136" s="5">
        <v>45630.5</v>
      </c>
      <c r="B7136">
        <v>-0.50700253248214699</v>
      </c>
      <c r="C7136">
        <v>10.6000003814697</v>
      </c>
      <c r="D7136" s="2">
        <f t="shared" si="222"/>
        <v>45630</v>
      </c>
      <c r="E7136">
        <f t="shared" si="223"/>
        <v>32.407589561492202</v>
      </c>
    </row>
    <row r="7137" spans="1:5">
      <c r="A7137" s="5">
        <v>45630.541666666664</v>
      </c>
      <c r="B7137">
        <v>-3.8559608161449398E-2</v>
      </c>
      <c r="C7137">
        <v>11.1000003814697</v>
      </c>
      <c r="D7137" s="2">
        <f t="shared" si="222"/>
        <v>45630</v>
      </c>
      <c r="E7137">
        <f t="shared" si="223"/>
        <v>32.407589561492202</v>
      </c>
    </row>
    <row r="7138" spans="1:5">
      <c r="A7138" s="5">
        <v>45630.583333333336</v>
      </c>
      <c r="B7138">
        <v>1.17318427562713</v>
      </c>
      <c r="C7138">
        <v>11.1000003814697</v>
      </c>
      <c r="D7138" s="2">
        <f t="shared" si="222"/>
        <v>45630</v>
      </c>
      <c r="E7138">
        <f t="shared" si="223"/>
        <v>32.407589561492202</v>
      </c>
    </row>
    <row r="7139" spans="1:5">
      <c r="A7139" s="5">
        <v>45630.625</v>
      </c>
      <c r="B7139">
        <v>1.59418284893035</v>
      </c>
      <c r="C7139">
        <v>10.6000003814697</v>
      </c>
      <c r="D7139" s="2">
        <f t="shared" si="222"/>
        <v>45630</v>
      </c>
      <c r="E7139">
        <f t="shared" si="223"/>
        <v>32.407589561492202</v>
      </c>
    </row>
    <row r="7140" spans="1:5">
      <c r="A7140" s="5">
        <v>45630.666666666664</v>
      </c>
      <c r="B7140">
        <v>0.89317661523818903</v>
      </c>
      <c r="C7140">
        <v>10</v>
      </c>
      <c r="D7140" s="2">
        <f t="shared" si="222"/>
        <v>45630</v>
      </c>
      <c r="E7140">
        <f t="shared" si="223"/>
        <v>32.407589561492202</v>
      </c>
    </row>
    <row r="7141" spans="1:5">
      <c r="A7141" s="5">
        <v>45630.708333333336</v>
      </c>
      <c r="B7141">
        <v>-0.78363889455795199</v>
      </c>
      <c r="C7141">
        <v>9.3999996185302699</v>
      </c>
      <c r="D7141" s="2">
        <f t="shared" si="222"/>
        <v>45630</v>
      </c>
      <c r="E7141">
        <f t="shared" si="223"/>
        <v>32.407589561492202</v>
      </c>
    </row>
    <row r="7142" spans="1:5">
      <c r="A7142" s="5">
        <v>45630.75</v>
      </c>
      <c r="B7142">
        <v>-1.12902319431304</v>
      </c>
      <c r="C7142">
        <v>9.3999996185302699</v>
      </c>
      <c r="D7142" s="2">
        <f t="shared" si="222"/>
        <v>45630</v>
      </c>
      <c r="E7142">
        <f t="shared" si="223"/>
        <v>32.407589561492202</v>
      </c>
    </row>
    <row r="7143" spans="1:5">
      <c r="A7143" s="5">
        <v>45630.791666666664</v>
      </c>
      <c r="B7143">
        <v>-0.58554166555404596</v>
      </c>
      <c r="C7143">
        <v>9.3999996185302699</v>
      </c>
      <c r="D7143" s="2">
        <f t="shared" si="222"/>
        <v>45630</v>
      </c>
      <c r="E7143">
        <f t="shared" si="223"/>
        <v>32.407589561492202</v>
      </c>
    </row>
    <row r="7144" spans="1:5">
      <c r="A7144" s="5">
        <v>45630.833333333336</v>
      </c>
      <c r="B7144">
        <v>0.51889115571975697</v>
      </c>
      <c r="C7144">
        <v>8.8999996185302699</v>
      </c>
      <c r="D7144" s="2">
        <f t="shared" si="222"/>
        <v>45630</v>
      </c>
      <c r="E7144">
        <f t="shared" si="223"/>
        <v>32.407589561492202</v>
      </c>
    </row>
    <row r="7145" spans="1:5">
      <c r="A7145" s="5">
        <v>45630.875</v>
      </c>
      <c r="B7145">
        <v>0.69147497415542603</v>
      </c>
      <c r="C7145">
        <v>8.8999996185302699</v>
      </c>
      <c r="D7145" s="2">
        <f t="shared" si="222"/>
        <v>45630</v>
      </c>
      <c r="E7145">
        <f t="shared" si="223"/>
        <v>32.407589561492202</v>
      </c>
    </row>
    <row r="7146" spans="1:5">
      <c r="A7146" s="5">
        <v>45630.916666666664</v>
      </c>
      <c r="B7146">
        <v>0.75826364755630404</v>
      </c>
      <c r="C7146">
        <v>8.3000001907348597</v>
      </c>
      <c r="D7146" s="2">
        <f t="shared" si="222"/>
        <v>45630</v>
      </c>
      <c r="E7146">
        <f t="shared" si="223"/>
        <v>32.407589561492202</v>
      </c>
    </row>
    <row r="7147" spans="1:5">
      <c r="A7147" s="5">
        <v>45630.958333333336</v>
      </c>
      <c r="B7147">
        <v>0.87452131509780795</v>
      </c>
      <c r="C7147">
        <v>7.1999998092651296</v>
      </c>
      <c r="D7147" s="2">
        <f t="shared" si="222"/>
        <v>45630</v>
      </c>
      <c r="E7147">
        <f t="shared" si="223"/>
        <v>32.407589561492202</v>
      </c>
    </row>
    <row r="7148" spans="1:5">
      <c r="A7148" s="5">
        <v>45631</v>
      </c>
      <c r="B7148">
        <v>0.93820053339004505</v>
      </c>
      <c r="C7148">
        <v>5.5999999046325604</v>
      </c>
      <c r="D7148" s="2">
        <f t="shared" si="222"/>
        <v>45631</v>
      </c>
      <c r="E7148">
        <f t="shared" si="223"/>
        <v>30.089890984259551</v>
      </c>
    </row>
    <row r="7149" spans="1:5">
      <c r="A7149" s="5">
        <v>45631.041666666664</v>
      </c>
      <c r="B7149">
        <v>0.95936352014541604</v>
      </c>
      <c r="C7149">
        <v>3.9000000953674299</v>
      </c>
      <c r="D7149" s="2">
        <f t="shared" si="222"/>
        <v>45631</v>
      </c>
      <c r="E7149">
        <f t="shared" si="223"/>
        <v>30.089890984259551</v>
      </c>
    </row>
    <row r="7150" spans="1:5">
      <c r="A7150" s="5">
        <v>45631.083333333336</v>
      </c>
      <c r="B7150">
        <v>0.898603975772857</v>
      </c>
      <c r="C7150">
        <v>2.7999999523162802</v>
      </c>
      <c r="D7150" s="2">
        <f t="shared" si="222"/>
        <v>45631</v>
      </c>
      <c r="E7150">
        <f t="shared" si="223"/>
        <v>30.089890984259551</v>
      </c>
    </row>
    <row r="7151" spans="1:5">
      <c r="A7151" s="5">
        <v>45631.125</v>
      </c>
      <c r="B7151">
        <v>0.65683203935623102</v>
      </c>
      <c r="C7151">
        <v>2.7999999523162802</v>
      </c>
      <c r="D7151" s="2">
        <f t="shared" si="222"/>
        <v>45631</v>
      </c>
      <c r="E7151">
        <f t="shared" si="223"/>
        <v>30.089890984259551</v>
      </c>
    </row>
    <row r="7152" spans="1:5">
      <c r="A7152" s="5">
        <v>45631.166666666664</v>
      </c>
      <c r="B7152">
        <v>0.24069744348526001</v>
      </c>
      <c r="C7152">
        <v>1.70000004768371</v>
      </c>
      <c r="D7152" s="2">
        <f t="shared" si="222"/>
        <v>45631</v>
      </c>
      <c r="E7152">
        <f t="shared" si="223"/>
        <v>30.089890984259551</v>
      </c>
    </row>
    <row r="7153" spans="1:5">
      <c r="A7153" s="5">
        <v>45631.208333333336</v>
      </c>
      <c r="B7153">
        <v>-8.3593651652336103E-3</v>
      </c>
      <c r="C7153">
        <v>1.1000000238418499</v>
      </c>
      <c r="D7153" s="2">
        <f t="shared" si="222"/>
        <v>45631</v>
      </c>
      <c r="E7153">
        <f t="shared" si="223"/>
        <v>30.089890984259551</v>
      </c>
    </row>
    <row r="7154" spans="1:5">
      <c r="A7154" s="5">
        <v>45631.25</v>
      </c>
      <c r="B7154">
        <v>-0.235083043575286</v>
      </c>
      <c r="C7154">
        <v>0.60000002384185702</v>
      </c>
      <c r="D7154" s="2">
        <f t="shared" si="222"/>
        <v>45631</v>
      </c>
      <c r="E7154">
        <f t="shared" si="223"/>
        <v>30.089890984259551</v>
      </c>
    </row>
    <row r="7155" spans="1:5">
      <c r="A7155" s="5">
        <v>45631.291666666664</v>
      </c>
      <c r="B7155">
        <v>-0.63001435995101895</v>
      </c>
      <c r="C7155">
        <v>0</v>
      </c>
      <c r="D7155" s="2">
        <f t="shared" si="222"/>
        <v>45631</v>
      </c>
      <c r="E7155">
        <f t="shared" si="223"/>
        <v>30.089890984259551</v>
      </c>
    </row>
    <row r="7156" spans="1:5">
      <c r="A7156" s="5">
        <v>45631.333333333336</v>
      </c>
      <c r="B7156">
        <v>-1.3390907049178999</v>
      </c>
      <c r="C7156">
        <v>0</v>
      </c>
      <c r="D7156" s="2">
        <f t="shared" si="222"/>
        <v>45631</v>
      </c>
      <c r="E7156">
        <f t="shared" si="223"/>
        <v>30.089890984259551</v>
      </c>
    </row>
    <row r="7157" spans="1:5">
      <c r="A7157" s="5">
        <v>45631.375</v>
      </c>
      <c r="B7157">
        <v>-2.0433585643768302</v>
      </c>
      <c r="C7157">
        <v>0</v>
      </c>
      <c r="D7157" s="2">
        <f t="shared" si="222"/>
        <v>45631</v>
      </c>
      <c r="E7157">
        <f t="shared" si="223"/>
        <v>30.089890984259551</v>
      </c>
    </row>
    <row r="7158" spans="1:5">
      <c r="A7158" s="5">
        <v>45631.416666666664</v>
      </c>
      <c r="B7158">
        <v>-2.4505622386932302</v>
      </c>
      <c r="C7158">
        <v>0.60000002384185702</v>
      </c>
      <c r="D7158" s="2">
        <f t="shared" si="222"/>
        <v>45631</v>
      </c>
      <c r="E7158">
        <f t="shared" si="223"/>
        <v>30.089890984259551</v>
      </c>
    </row>
    <row r="7159" spans="1:5">
      <c r="A7159" s="5">
        <v>45631.458333333336</v>
      </c>
      <c r="B7159">
        <v>-2.5006210803985498</v>
      </c>
      <c r="C7159">
        <v>0.60000002384185702</v>
      </c>
      <c r="D7159" s="2">
        <f t="shared" si="222"/>
        <v>45631</v>
      </c>
      <c r="E7159">
        <f t="shared" si="223"/>
        <v>30.089890984259551</v>
      </c>
    </row>
    <row r="7160" spans="1:5">
      <c r="A7160" s="5">
        <v>45631.5</v>
      </c>
      <c r="B7160">
        <v>-2.0890545845031698</v>
      </c>
      <c r="C7160">
        <v>0</v>
      </c>
      <c r="D7160" s="2">
        <f t="shared" si="222"/>
        <v>45631</v>
      </c>
      <c r="E7160">
        <f t="shared" si="223"/>
        <v>30.089890984259551</v>
      </c>
    </row>
    <row r="7161" spans="1:5">
      <c r="A7161" s="5">
        <v>45631.541666666664</v>
      </c>
      <c r="B7161">
        <v>-1.8874417543411199</v>
      </c>
      <c r="C7161">
        <v>0.60000002384185702</v>
      </c>
      <c r="D7161" s="2">
        <f t="shared" si="222"/>
        <v>45631</v>
      </c>
      <c r="E7161">
        <f t="shared" si="223"/>
        <v>30.089890984259551</v>
      </c>
    </row>
    <row r="7162" spans="1:5">
      <c r="A7162" s="5">
        <v>45631.583333333336</v>
      </c>
      <c r="B7162">
        <v>-1.936572432518</v>
      </c>
      <c r="C7162">
        <v>0.60000002384185702</v>
      </c>
      <c r="D7162" s="2">
        <f t="shared" si="222"/>
        <v>45631</v>
      </c>
      <c r="E7162">
        <f t="shared" si="223"/>
        <v>30.089890984259551</v>
      </c>
    </row>
    <row r="7163" spans="1:5">
      <c r="A7163" s="5">
        <v>45631.625</v>
      </c>
      <c r="B7163">
        <v>-2.26863312721252</v>
      </c>
      <c r="C7163">
        <v>0</v>
      </c>
      <c r="D7163" s="2">
        <f t="shared" si="222"/>
        <v>45631</v>
      </c>
      <c r="E7163">
        <f t="shared" si="223"/>
        <v>30.089890984259551</v>
      </c>
    </row>
    <row r="7164" spans="1:5">
      <c r="A7164" s="5">
        <v>45631.666666666664</v>
      </c>
      <c r="B7164">
        <v>-2.68315505981445</v>
      </c>
      <c r="C7164">
        <v>0</v>
      </c>
      <c r="D7164" s="2">
        <f t="shared" si="222"/>
        <v>45631</v>
      </c>
      <c r="E7164">
        <f t="shared" si="223"/>
        <v>30.089890984259551</v>
      </c>
    </row>
    <row r="7165" spans="1:5">
      <c r="A7165" s="5">
        <v>45631.708333333336</v>
      </c>
      <c r="B7165">
        <v>-3.1622827053070002</v>
      </c>
      <c r="C7165">
        <v>0</v>
      </c>
      <c r="D7165" s="2">
        <f t="shared" si="222"/>
        <v>45631</v>
      </c>
      <c r="E7165">
        <f t="shared" si="223"/>
        <v>30.089890984259551</v>
      </c>
    </row>
    <row r="7166" spans="1:5">
      <c r="A7166" s="5">
        <v>45631.75</v>
      </c>
      <c r="B7166">
        <v>-1.68198597431182</v>
      </c>
      <c r="C7166">
        <v>-0.60000002384185702</v>
      </c>
      <c r="D7166" s="2">
        <f t="shared" si="222"/>
        <v>45631</v>
      </c>
      <c r="E7166">
        <f t="shared" si="223"/>
        <v>30.089890984259551</v>
      </c>
    </row>
    <row r="7167" spans="1:5">
      <c r="A7167" s="5">
        <v>45631.791666666664</v>
      </c>
      <c r="B7167">
        <v>-0.53116935491561801</v>
      </c>
      <c r="C7167">
        <v>-0.60000002384185702</v>
      </c>
      <c r="D7167" s="2">
        <f t="shared" si="222"/>
        <v>45631</v>
      </c>
      <c r="E7167">
        <f t="shared" si="223"/>
        <v>30.089890984259551</v>
      </c>
    </row>
    <row r="7168" spans="1:5">
      <c r="A7168" s="5">
        <v>45631.833333333336</v>
      </c>
      <c r="B7168">
        <v>-0.62073272466659501</v>
      </c>
      <c r="C7168">
        <v>-1.1000000238418499</v>
      </c>
      <c r="D7168" s="2">
        <f t="shared" si="222"/>
        <v>45631</v>
      </c>
      <c r="E7168">
        <f t="shared" si="223"/>
        <v>30.089890984259551</v>
      </c>
    </row>
    <row r="7169" spans="1:5">
      <c r="A7169" s="5">
        <v>45631.875</v>
      </c>
      <c r="B7169">
        <v>-0.80298298597335804</v>
      </c>
      <c r="C7169">
        <v>-1.1000000238418499</v>
      </c>
      <c r="D7169" s="2">
        <f t="shared" si="222"/>
        <v>45631</v>
      </c>
      <c r="E7169">
        <f t="shared" si="223"/>
        <v>30.089890984259551</v>
      </c>
    </row>
    <row r="7170" spans="1:5">
      <c r="A7170" s="5">
        <v>45631.916666666664</v>
      </c>
      <c r="B7170">
        <v>-0.92549127340316695</v>
      </c>
      <c r="C7170">
        <v>-1.1000000238418499</v>
      </c>
      <c r="D7170" s="2">
        <f t="shared" si="222"/>
        <v>45631</v>
      </c>
      <c r="E7170">
        <f t="shared" si="223"/>
        <v>30.089890984259551</v>
      </c>
    </row>
    <row r="7171" spans="1:5">
      <c r="A7171" s="5">
        <v>45631.958333333336</v>
      </c>
      <c r="B7171">
        <v>-1.3652263879776001</v>
      </c>
      <c r="C7171">
        <v>-1.1000000238418499</v>
      </c>
      <c r="D7171" s="2">
        <f t="shared" ref="D7171:D7234" si="224">DATE(YEAR(A7171), MONTH(A7171), DAY(A7171))</f>
        <v>45631</v>
      </c>
      <c r="E7171">
        <f t="shared" ref="E7171:E7234" si="225">AVERAGEIF(D:D, D7171, B:B)*1.8+32</f>
        <v>30.089890984259551</v>
      </c>
    </row>
    <row r="7172" spans="1:5">
      <c r="A7172" s="5">
        <v>45632</v>
      </c>
      <c r="B7172">
        <v>-1.75341236591339</v>
      </c>
      <c r="C7172">
        <v>-1.1000000238418499</v>
      </c>
      <c r="D7172" s="2">
        <f t="shared" si="224"/>
        <v>45632</v>
      </c>
      <c r="E7172">
        <f t="shared" si="225"/>
        <v>29.505839841067797</v>
      </c>
    </row>
    <row r="7173" spans="1:5">
      <c r="A7173" s="5">
        <v>45632.041666666664</v>
      </c>
      <c r="B7173">
        <v>-1.9725099802017201</v>
      </c>
      <c r="C7173">
        <v>-1.70000004768371</v>
      </c>
      <c r="D7173" s="2">
        <f t="shared" si="224"/>
        <v>45632</v>
      </c>
      <c r="E7173">
        <f t="shared" si="225"/>
        <v>29.505839841067797</v>
      </c>
    </row>
    <row r="7174" spans="1:5">
      <c r="A7174" s="5">
        <v>45632.083333333336</v>
      </c>
      <c r="B7174">
        <v>-2.1496305465698198</v>
      </c>
      <c r="C7174">
        <v>-2.20000004768371</v>
      </c>
      <c r="D7174" s="2">
        <f t="shared" si="224"/>
        <v>45632</v>
      </c>
      <c r="E7174">
        <f t="shared" si="225"/>
        <v>29.505839841067797</v>
      </c>
    </row>
    <row r="7175" spans="1:5">
      <c r="A7175" s="5">
        <v>45632.125</v>
      </c>
      <c r="B7175">
        <v>-2.2443070411682098</v>
      </c>
      <c r="C7175">
        <v>-2.20000004768371</v>
      </c>
      <c r="D7175" s="2">
        <f t="shared" si="224"/>
        <v>45632</v>
      </c>
      <c r="E7175">
        <f t="shared" si="225"/>
        <v>29.505839841067797</v>
      </c>
    </row>
    <row r="7176" spans="1:5">
      <c r="A7176" s="5">
        <v>45632.166666666664</v>
      </c>
      <c r="B7176">
        <v>-2.25245189666748</v>
      </c>
      <c r="C7176">
        <v>-2.20000004768371</v>
      </c>
      <c r="D7176" s="2">
        <f t="shared" si="224"/>
        <v>45632</v>
      </c>
      <c r="E7176">
        <f t="shared" si="225"/>
        <v>29.505839841067797</v>
      </c>
    </row>
    <row r="7177" spans="1:5">
      <c r="A7177" s="5">
        <v>45632.208333333336</v>
      </c>
      <c r="B7177">
        <v>-2.0650944709777801</v>
      </c>
      <c r="C7177">
        <v>-2.20000004768371</v>
      </c>
      <c r="D7177" s="2">
        <f t="shared" si="224"/>
        <v>45632</v>
      </c>
      <c r="E7177">
        <f t="shared" si="225"/>
        <v>29.505839841067797</v>
      </c>
    </row>
    <row r="7178" spans="1:5">
      <c r="A7178" s="5">
        <v>45632.25</v>
      </c>
      <c r="B7178">
        <v>-1.6468971967697099</v>
      </c>
      <c r="C7178">
        <v>-2.20000004768371</v>
      </c>
      <c r="D7178" s="2">
        <f t="shared" si="224"/>
        <v>45632</v>
      </c>
      <c r="E7178">
        <f t="shared" si="225"/>
        <v>29.505839841067797</v>
      </c>
    </row>
    <row r="7179" spans="1:5">
      <c r="A7179" s="5">
        <v>45632.291666666664</v>
      </c>
      <c r="B7179">
        <v>-1.3899835348129199</v>
      </c>
      <c r="C7179">
        <v>-2.20000004768371</v>
      </c>
      <c r="D7179" s="2">
        <f t="shared" si="224"/>
        <v>45632</v>
      </c>
      <c r="E7179">
        <f t="shared" si="225"/>
        <v>29.505839841067797</v>
      </c>
    </row>
    <row r="7180" spans="1:5">
      <c r="A7180" s="5">
        <v>45632.333333333336</v>
      </c>
      <c r="B7180">
        <v>-1.5965651273727399</v>
      </c>
      <c r="C7180">
        <v>-2.20000004768371</v>
      </c>
      <c r="D7180" s="2">
        <f t="shared" si="224"/>
        <v>45632</v>
      </c>
      <c r="E7180">
        <f t="shared" si="225"/>
        <v>29.505839841067797</v>
      </c>
    </row>
    <row r="7181" spans="1:5">
      <c r="A7181" s="5">
        <v>45632.375</v>
      </c>
      <c r="B7181">
        <v>-1.8855520486831601</v>
      </c>
      <c r="C7181">
        <v>-1.70000004768371</v>
      </c>
      <c r="D7181" s="2">
        <f t="shared" si="224"/>
        <v>45632</v>
      </c>
      <c r="E7181">
        <f t="shared" si="225"/>
        <v>29.505839841067797</v>
      </c>
    </row>
    <row r="7182" spans="1:5">
      <c r="A7182" s="5">
        <v>45632.416666666664</v>
      </c>
      <c r="B7182">
        <v>-2.1685307025909402</v>
      </c>
      <c r="C7182">
        <v>-1.1000000238418499</v>
      </c>
      <c r="D7182" s="2">
        <f t="shared" si="224"/>
        <v>45632</v>
      </c>
      <c r="E7182">
        <f t="shared" si="225"/>
        <v>29.505839841067797</v>
      </c>
    </row>
    <row r="7183" spans="1:5">
      <c r="A7183" s="5">
        <v>45632.458333333336</v>
      </c>
      <c r="B7183">
        <v>-1.9259574413299501</v>
      </c>
      <c r="C7183">
        <v>-0.60000002384185702</v>
      </c>
      <c r="D7183" s="2">
        <f t="shared" si="224"/>
        <v>45632</v>
      </c>
      <c r="E7183">
        <f t="shared" si="225"/>
        <v>29.505839841067797</v>
      </c>
    </row>
    <row r="7184" spans="1:5">
      <c r="A7184" s="5">
        <v>45632.5</v>
      </c>
      <c r="B7184">
        <v>-1.29843378067016</v>
      </c>
      <c r="C7184">
        <v>-0.60000002384185702</v>
      </c>
      <c r="D7184" s="2">
        <f t="shared" si="224"/>
        <v>45632</v>
      </c>
      <c r="E7184">
        <f t="shared" si="225"/>
        <v>29.505839841067797</v>
      </c>
    </row>
    <row r="7185" spans="1:5">
      <c r="A7185" s="5">
        <v>45632.541666666664</v>
      </c>
      <c r="B7185">
        <v>0.55619436502456598</v>
      </c>
      <c r="C7185">
        <v>0</v>
      </c>
      <c r="D7185" s="2">
        <f t="shared" si="224"/>
        <v>45632</v>
      </c>
      <c r="E7185">
        <f t="shared" si="225"/>
        <v>29.505839841067797</v>
      </c>
    </row>
    <row r="7186" spans="1:5">
      <c r="A7186" s="5">
        <v>45632.583333333336</v>
      </c>
      <c r="B7186">
        <v>2.32937407493591</v>
      </c>
      <c r="C7186">
        <v>-0.60000002384185702</v>
      </c>
      <c r="D7186" s="2">
        <f t="shared" si="224"/>
        <v>45632</v>
      </c>
      <c r="E7186">
        <f t="shared" si="225"/>
        <v>29.505839841067797</v>
      </c>
    </row>
    <row r="7187" spans="1:5">
      <c r="A7187" s="5">
        <v>45632.625</v>
      </c>
      <c r="B7187">
        <v>2.96656322479248</v>
      </c>
      <c r="C7187">
        <v>-2.20000004768371</v>
      </c>
      <c r="D7187" s="2">
        <f t="shared" si="224"/>
        <v>45632</v>
      </c>
      <c r="E7187">
        <f t="shared" si="225"/>
        <v>29.505839841067797</v>
      </c>
    </row>
    <row r="7188" spans="1:5">
      <c r="A7188" s="5">
        <v>45632.666666666664</v>
      </c>
      <c r="B7188">
        <v>1.8477303981780999</v>
      </c>
      <c r="C7188">
        <v>-3.9000000953674299</v>
      </c>
      <c r="D7188" s="2">
        <f t="shared" si="224"/>
        <v>45632</v>
      </c>
      <c r="E7188">
        <f t="shared" si="225"/>
        <v>29.505839841067797</v>
      </c>
    </row>
    <row r="7189" spans="1:5">
      <c r="A7189" s="5">
        <v>45632.708333333336</v>
      </c>
      <c r="B7189">
        <v>-1.7841000556945801</v>
      </c>
      <c r="C7189">
        <v>-5</v>
      </c>
      <c r="D7189" s="2">
        <f t="shared" si="224"/>
        <v>45632</v>
      </c>
      <c r="E7189">
        <f t="shared" si="225"/>
        <v>29.505839841067797</v>
      </c>
    </row>
    <row r="7190" spans="1:5">
      <c r="A7190" s="5">
        <v>45632.75</v>
      </c>
      <c r="B7190">
        <v>-0.93379276990890503</v>
      </c>
      <c r="C7190">
        <v>-6.0999999046325604</v>
      </c>
      <c r="D7190" s="2">
        <f t="shared" si="224"/>
        <v>45632</v>
      </c>
      <c r="E7190">
        <f t="shared" si="225"/>
        <v>29.505839841067797</v>
      </c>
    </row>
    <row r="7191" spans="1:5">
      <c r="A7191" s="5">
        <v>45632.791666666664</v>
      </c>
      <c r="B7191">
        <v>-0.86469823122024503</v>
      </c>
      <c r="C7191">
        <v>-6.0999999046325604</v>
      </c>
      <c r="D7191" s="2">
        <f t="shared" si="224"/>
        <v>45632</v>
      </c>
      <c r="E7191">
        <f t="shared" si="225"/>
        <v>29.505839841067797</v>
      </c>
    </row>
    <row r="7192" spans="1:5">
      <c r="A7192" s="5">
        <v>45632.833333333336</v>
      </c>
      <c r="B7192">
        <v>-1.9596371650695801</v>
      </c>
      <c r="C7192">
        <v>-7.1999998092651296</v>
      </c>
      <c r="D7192" s="2">
        <f t="shared" si="224"/>
        <v>45632</v>
      </c>
      <c r="E7192">
        <f t="shared" si="225"/>
        <v>29.505839841067797</v>
      </c>
    </row>
    <row r="7193" spans="1:5">
      <c r="A7193" s="5">
        <v>45632.875</v>
      </c>
      <c r="B7193">
        <v>-3.5680062770843501</v>
      </c>
      <c r="C7193">
        <v>-8.3000001907348597</v>
      </c>
      <c r="D7193" s="2">
        <f t="shared" si="224"/>
        <v>45632</v>
      </c>
      <c r="E7193">
        <f t="shared" si="225"/>
        <v>29.505839841067797</v>
      </c>
    </row>
    <row r="7194" spans="1:5">
      <c r="A7194" s="5">
        <v>45632.916666666664</v>
      </c>
      <c r="B7194">
        <v>-3.8665604591369598</v>
      </c>
      <c r="C7194">
        <v>-9.3999996185302699</v>
      </c>
      <c r="D7194" s="2">
        <f t="shared" si="224"/>
        <v>45632</v>
      </c>
      <c r="E7194">
        <f t="shared" si="225"/>
        <v>29.505839841067797</v>
      </c>
    </row>
    <row r="7195" spans="1:5">
      <c r="A7195" s="5">
        <v>45632.958333333336</v>
      </c>
      <c r="B7195">
        <v>-3.6292097568511901</v>
      </c>
      <c r="C7195">
        <v>-10.6000003814697</v>
      </c>
      <c r="D7195" s="2">
        <f t="shared" si="224"/>
        <v>45632</v>
      </c>
      <c r="E7195">
        <f t="shared" si="225"/>
        <v>29.505839841067797</v>
      </c>
    </row>
    <row r="7196" spans="1:5">
      <c r="A7196" s="5">
        <v>45633</v>
      </c>
      <c r="B7196">
        <v>-3.2959003448486301</v>
      </c>
      <c r="C7196">
        <v>-11.699999809265099</v>
      </c>
      <c r="D7196" s="2">
        <f t="shared" si="224"/>
        <v>45633</v>
      </c>
      <c r="E7196">
        <f t="shared" si="225"/>
        <v>36.285789821669454</v>
      </c>
    </row>
    <row r="7197" spans="1:5">
      <c r="A7197" s="5">
        <v>45633.041666666664</v>
      </c>
      <c r="B7197">
        <v>-3.0219533443450901</v>
      </c>
      <c r="C7197">
        <v>-12.800000190734799</v>
      </c>
      <c r="D7197" s="2">
        <f t="shared" si="224"/>
        <v>45633</v>
      </c>
      <c r="E7197">
        <f t="shared" si="225"/>
        <v>36.285789821669454</v>
      </c>
    </row>
    <row r="7198" spans="1:5">
      <c r="A7198" s="5">
        <v>45633.083333333336</v>
      </c>
      <c r="B7198">
        <v>-2.70698070526123</v>
      </c>
      <c r="C7198">
        <v>-13.300000190734799</v>
      </c>
      <c r="D7198" s="2">
        <f t="shared" si="224"/>
        <v>45633</v>
      </c>
      <c r="E7198">
        <f t="shared" si="225"/>
        <v>36.285789821669454</v>
      </c>
    </row>
    <row r="7199" spans="1:5">
      <c r="A7199" s="5">
        <v>45633.125</v>
      </c>
      <c r="B7199">
        <v>-2.2449676990509002</v>
      </c>
      <c r="C7199">
        <v>-14.399999618530201</v>
      </c>
      <c r="D7199" s="2">
        <f t="shared" si="224"/>
        <v>45633</v>
      </c>
      <c r="E7199">
        <f t="shared" si="225"/>
        <v>36.285789821669454</v>
      </c>
    </row>
    <row r="7200" spans="1:5">
      <c r="A7200" s="5">
        <v>45633.166666666664</v>
      </c>
      <c r="B7200">
        <v>-1.4895255565643299</v>
      </c>
      <c r="C7200">
        <v>-14.399999618530201</v>
      </c>
      <c r="D7200" s="2">
        <f t="shared" si="224"/>
        <v>45633</v>
      </c>
      <c r="E7200">
        <f t="shared" si="225"/>
        <v>36.285789821669454</v>
      </c>
    </row>
    <row r="7201" spans="1:5">
      <c r="A7201" s="5">
        <v>45633.208333333336</v>
      </c>
      <c r="B7201">
        <v>-0.56209415197372403</v>
      </c>
      <c r="C7201">
        <v>-15</v>
      </c>
      <c r="D7201" s="2">
        <f t="shared" si="224"/>
        <v>45633</v>
      </c>
      <c r="E7201">
        <f t="shared" si="225"/>
        <v>36.285789821669454</v>
      </c>
    </row>
    <row r="7202" spans="1:5">
      <c r="A7202" s="5">
        <v>45633.25</v>
      </c>
      <c r="B7202">
        <v>2.73633673787117E-2</v>
      </c>
      <c r="C7202">
        <v>-15</v>
      </c>
      <c r="D7202" s="2">
        <f t="shared" si="224"/>
        <v>45633</v>
      </c>
      <c r="E7202">
        <f t="shared" si="225"/>
        <v>36.285789821669454</v>
      </c>
    </row>
    <row r="7203" spans="1:5">
      <c r="A7203" s="5">
        <v>45633.291666666664</v>
      </c>
      <c r="B7203">
        <v>-0.33951133489608698</v>
      </c>
      <c r="C7203">
        <v>-15.6000003814697</v>
      </c>
      <c r="D7203" s="2">
        <f t="shared" si="224"/>
        <v>45633</v>
      </c>
      <c r="E7203">
        <f t="shared" si="225"/>
        <v>36.285789821669454</v>
      </c>
    </row>
    <row r="7204" spans="1:5">
      <c r="A7204" s="5">
        <v>45633.333333333336</v>
      </c>
      <c r="B7204">
        <v>-0.64193302392959595</v>
      </c>
      <c r="C7204">
        <v>-15</v>
      </c>
      <c r="D7204" s="2">
        <f t="shared" si="224"/>
        <v>45633</v>
      </c>
      <c r="E7204">
        <f t="shared" si="225"/>
        <v>36.285789821669454</v>
      </c>
    </row>
    <row r="7205" spans="1:5">
      <c r="A7205" s="5">
        <v>45633.375</v>
      </c>
      <c r="B7205">
        <v>-2.4598054587840999E-2</v>
      </c>
      <c r="C7205">
        <v>-14.399999618530201</v>
      </c>
      <c r="D7205" s="2">
        <f t="shared" si="224"/>
        <v>45633</v>
      </c>
      <c r="E7205">
        <f t="shared" si="225"/>
        <v>36.285789821669454</v>
      </c>
    </row>
    <row r="7206" spans="1:5">
      <c r="A7206" s="5">
        <v>45633.416666666664</v>
      </c>
      <c r="B7206">
        <v>2.89271759986877</v>
      </c>
      <c r="C7206">
        <v>-13.899999618530201</v>
      </c>
      <c r="D7206" s="2">
        <f t="shared" si="224"/>
        <v>45633</v>
      </c>
      <c r="E7206">
        <f t="shared" si="225"/>
        <v>36.285789821669454</v>
      </c>
    </row>
    <row r="7207" spans="1:5">
      <c r="A7207" s="5">
        <v>45633.458333333336</v>
      </c>
      <c r="B7207">
        <v>6.75103282928466</v>
      </c>
      <c r="C7207">
        <v>-12.800000190734799</v>
      </c>
      <c r="D7207" s="2">
        <f t="shared" si="224"/>
        <v>45633</v>
      </c>
      <c r="E7207">
        <f t="shared" si="225"/>
        <v>36.285789821669454</v>
      </c>
    </row>
    <row r="7208" spans="1:5">
      <c r="A7208" s="5">
        <v>45633.5</v>
      </c>
      <c r="B7208">
        <v>7.82431936264038</v>
      </c>
      <c r="C7208">
        <v>-11.1000003814697</v>
      </c>
      <c r="D7208" s="2">
        <f t="shared" si="224"/>
        <v>45633</v>
      </c>
      <c r="E7208">
        <f t="shared" si="225"/>
        <v>36.285789821669454</v>
      </c>
    </row>
    <row r="7209" spans="1:5">
      <c r="A7209" s="5">
        <v>45633.541666666664</v>
      </c>
      <c r="B7209">
        <v>8.1270360946655202</v>
      </c>
      <c r="C7209">
        <v>-10.6000003814697</v>
      </c>
      <c r="D7209" s="2">
        <f t="shared" si="224"/>
        <v>45633</v>
      </c>
      <c r="E7209">
        <f t="shared" si="225"/>
        <v>36.285789821669454</v>
      </c>
    </row>
    <row r="7210" spans="1:5">
      <c r="A7210" s="5">
        <v>45633.583333333336</v>
      </c>
      <c r="B7210">
        <v>8.2498397827148402</v>
      </c>
      <c r="C7210">
        <v>-10.6000003814697</v>
      </c>
      <c r="D7210" s="2">
        <f t="shared" si="224"/>
        <v>45633</v>
      </c>
      <c r="E7210">
        <f t="shared" si="225"/>
        <v>36.285789821669454</v>
      </c>
    </row>
    <row r="7211" spans="1:5">
      <c r="A7211" s="5">
        <v>45633.625</v>
      </c>
      <c r="B7211">
        <v>7.9437484741210902</v>
      </c>
      <c r="C7211">
        <v>-10</v>
      </c>
      <c r="D7211" s="2">
        <f t="shared" si="224"/>
        <v>45633</v>
      </c>
      <c r="E7211">
        <f t="shared" si="225"/>
        <v>36.285789821669454</v>
      </c>
    </row>
    <row r="7212" spans="1:5">
      <c r="A7212" s="5">
        <v>45633.666666666664</v>
      </c>
      <c r="B7212">
        <v>7.7943558692932102</v>
      </c>
      <c r="C7212">
        <v>-10</v>
      </c>
      <c r="D7212" s="2">
        <f t="shared" si="224"/>
        <v>45633</v>
      </c>
      <c r="E7212">
        <f t="shared" si="225"/>
        <v>36.285789821669454</v>
      </c>
    </row>
    <row r="7213" spans="1:5">
      <c r="A7213" s="5">
        <v>45633.708333333336</v>
      </c>
      <c r="B7213">
        <v>7.87538242340087</v>
      </c>
      <c r="C7213">
        <v>-10</v>
      </c>
      <c r="D7213" s="2">
        <f t="shared" si="224"/>
        <v>45633</v>
      </c>
      <c r="E7213">
        <f t="shared" si="225"/>
        <v>36.285789821669454</v>
      </c>
    </row>
    <row r="7214" spans="1:5">
      <c r="A7214" s="5">
        <v>45633.75</v>
      </c>
      <c r="B7214">
        <v>6.75933837890625</v>
      </c>
      <c r="C7214">
        <v>-10</v>
      </c>
      <c r="D7214" s="2">
        <f t="shared" si="224"/>
        <v>45633</v>
      </c>
      <c r="E7214">
        <f t="shared" si="225"/>
        <v>36.285789821669454</v>
      </c>
    </row>
    <row r="7215" spans="1:5">
      <c r="A7215" s="5">
        <v>45633.791666666664</v>
      </c>
      <c r="B7215">
        <v>5.8615989685058496</v>
      </c>
      <c r="C7215">
        <v>-10</v>
      </c>
      <c r="D7215" s="2">
        <f t="shared" si="224"/>
        <v>45633</v>
      </c>
      <c r="E7215">
        <f t="shared" si="225"/>
        <v>36.285789821669454</v>
      </c>
    </row>
    <row r="7216" spans="1:5">
      <c r="A7216" s="5">
        <v>45633.833333333336</v>
      </c>
      <c r="B7216">
        <v>4.1289286613464302</v>
      </c>
      <c r="C7216">
        <v>-9.3999996185302699</v>
      </c>
      <c r="D7216" s="2">
        <f t="shared" si="224"/>
        <v>45633</v>
      </c>
      <c r="E7216">
        <f t="shared" si="225"/>
        <v>36.285789821669454</v>
      </c>
    </row>
    <row r="7217" spans="1:5">
      <c r="A7217" s="5">
        <v>45633.875</v>
      </c>
      <c r="B7217">
        <v>0.26212900876998901</v>
      </c>
      <c r="C7217">
        <v>-9.3999996185302699</v>
      </c>
      <c r="D7217" s="2">
        <f t="shared" si="224"/>
        <v>45633</v>
      </c>
      <c r="E7217">
        <f t="shared" si="225"/>
        <v>36.285789821669454</v>
      </c>
    </row>
    <row r="7218" spans="1:5">
      <c r="A7218" s="5">
        <v>45633.916666666664</v>
      </c>
      <c r="B7218">
        <v>-1.3480297327041599</v>
      </c>
      <c r="C7218">
        <v>-9.3999996185302699</v>
      </c>
      <c r="D7218" s="2">
        <f t="shared" si="224"/>
        <v>45633</v>
      </c>
      <c r="E7218">
        <f t="shared" si="225"/>
        <v>36.285789821669454</v>
      </c>
    </row>
    <row r="7219" spans="1:5">
      <c r="A7219" s="5">
        <v>45633.958333333336</v>
      </c>
      <c r="B7219">
        <v>-1.67843258380889</v>
      </c>
      <c r="C7219">
        <v>-10.6000003814697</v>
      </c>
      <c r="D7219" s="2">
        <f t="shared" si="224"/>
        <v>45633</v>
      </c>
      <c r="E7219">
        <f t="shared" si="225"/>
        <v>36.285789821669454</v>
      </c>
    </row>
    <row r="7220" spans="1:5">
      <c r="A7220" s="5">
        <v>45634</v>
      </c>
      <c r="B7220">
        <v>-2.5268173217773402</v>
      </c>
      <c r="C7220">
        <v>-11.699999809265099</v>
      </c>
      <c r="D7220" s="2">
        <f t="shared" si="224"/>
        <v>45634</v>
      </c>
      <c r="E7220">
        <f t="shared" si="225"/>
        <v>39.693615816533558</v>
      </c>
    </row>
    <row r="7221" spans="1:5">
      <c r="A7221" s="5">
        <v>45634.041666666664</v>
      </c>
      <c r="B7221">
        <v>-2.31811499595642</v>
      </c>
      <c r="C7221">
        <v>-12.199999809265099</v>
      </c>
      <c r="D7221" s="2">
        <f t="shared" si="224"/>
        <v>45634</v>
      </c>
      <c r="E7221">
        <f t="shared" si="225"/>
        <v>39.693615816533558</v>
      </c>
    </row>
    <row r="7222" spans="1:5">
      <c r="A7222" s="5">
        <v>45634.083333333336</v>
      </c>
      <c r="B7222">
        <v>-1.70412909984588</v>
      </c>
      <c r="C7222">
        <v>-12.800000190734799</v>
      </c>
      <c r="D7222" s="2">
        <f t="shared" si="224"/>
        <v>45634</v>
      </c>
      <c r="E7222">
        <f t="shared" si="225"/>
        <v>39.693615816533558</v>
      </c>
    </row>
    <row r="7223" spans="1:5">
      <c r="A7223" s="5">
        <v>45634.125</v>
      </c>
      <c r="B7223">
        <v>-0.87402266263961703</v>
      </c>
      <c r="C7223">
        <v>-13.899999618530201</v>
      </c>
      <c r="D7223" s="2">
        <f t="shared" si="224"/>
        <v>45634</v>
      </c>
      <c r="E7223">
        <f t="shared" si="225"/>
        <v>39.693615816533558</v>
      </c>
    </row>
    <row r="7224" spans="1:5">
      <c r="A7224" s="5">
        <v>45634.166666666664</v>
      </c>
      <c r="B7224">
        <v>-0.81042003631591797</v>
      </c>
      <c r="C7224">
        <v>-14.399999618530201</v>
      </c>
      <c r="D7224" s="2">
        <f t="shared" si="224"/>
        <v>45634</v>
      </c>
      <c r="E7224">
        <f t="shared" si="225"/>
        <v>39.693615816533558</v>
      </c>
    </row>
    <row r="7225" spans="1:5">
      <c r="A7225" s="5">
        <v>45634.208333333336</v>
      </c>
      <c r="B7225">
        <v>-0.77759206295013406</v>
      </c>
      <c r="C7225">
        <v>-15</v>
      </c>
      <c r="D7225" s="2">
        <f t="shared" si="224"/>
        <v>45634</v>
      </c>
      <c r="E7225">
        <f t="shared" si="225"/>
        <v>39.693615816533558</v>
      </c>
    </row>
    <row r="7226" spans="1:5">
      <c r="A7226" s="5">
        <v>45634.25</v>
      </c>
      <c r="B7226">
        <v>-0.80747973918914795</v>
      </c>
      <c r="C7226">
        <v>-15</v>
      </c>
      <c r="D7226" s="2">
        <f t="shared" si="224"/>
        <v>45634</v>
      </c>
      <c r="E7226">
        <f t="shared" si="225"/>
        <v>39.693615816533558</v>
      </c>
    </row>
    <row r="7227" spans="1:5">
      <c r="A7227" s="5">
        <v>45634.291666666664</v>
      </c>
      <c r="B7227">
        <v>-0.87584471702575595</v>
      </c>
      <c r="C7227">
        <v>-15</v>
      </c>
      <c r="D7227" s="2">
        <f t="shared" si="224"/>
        <v>45634</v>
      </c>
      <c r="E7227">
        <f t="shared" si="225"/>
        <v>39.693615816533558</v>
      </c>
    </row>
    <row r="7228" spans="1:5">
      <c r="A7228" s="5">
        <v>45634.333333333336</v>
      </c>
      <c r="B7228">
        <v>-0.94198310375213601</v>
      </c>
      <c r="C7228">
        <v>-13.899999618530201</v>
      </c>
      <c r="D7228" s="2">
        <f t="shared" si="224"/>
        <v>45634</v>
      </c>
      <c r="E7228">
        <f t="shared" si="225"/>
        <v>39.693615816533558</v>
      </c>
    </row>
    <row r="7229" spans="1:5">
      <c r="A7229" s="5">
        <v>45634.375</v>
      </c>
      <c r="B7229">
        <v>2.4855642318725502</v>
      </c>
      <c r="C7229">
        <v>-11.699999809265099</v>
      </c>
      <c r="D7229" s="2">
        <f t="shared" si="224"/>
        <v>45634</v>
      </c>
      <c r="E7229">
        <f t="shared" si="225"/>
        <v>39.693615816533558</v>
      </c>
    </row>
    <row r="7230" spans="1:5">
      <c r="A7230" s="5">
        <v>45634.416666666664</v>
      </c>
      <c r="B7230">
        <v>5.0217175483703604</v>
      </c>
      <c r="C7230">
        <v>-8.8999996185302699</v>
      </c>
      <c r="D7230" s="2">
        <f t="shared" si="224"/>
        <v>45634</v>
      </c>
      <c r="E7230">
        <f t="shared" si="225"/>
        <v>39.693615816533558</v>
      </c>
    </row>
    <row r="7231" spans="1:5">
      <c r="A7231" s="5">
        <v>45634.458333333336</v>
      </c>
      <c r="B7231">
        <v>4.56318759918212</v>
      </c>
      <c r="C7231">
        <v>-7.1999998092651296</v>
      </c>
      <c r="D7231" s="2">
        <f t="shared" si="224"/>
        <v>45634</v>
      </c>
      <c r="E7231">
        <f t="shared" si="225"/>
        <v>39.693615816533558</v>
      </c>
    </row>
    <row r="7232" spans="1:5">
      <c r="A7232" s="5">
        <v>45634.5</v>
      </c>
      <c r="B7232">
        <v>5.6564927101135201</v>
      </c>
      <c r="C7232">
        <v>-4.4000000953674299</v>
      </c>
      <c r="D7232" s="2">
        <f t="shared" si="224"/>
        <v>45634</v>
      </c>
      <c r="E7232">
        <f t="shared" si="225"/>
        <v>39.693615816533558</v>
      </c>
    </row>
    <row r="7233" spans="1:5">
      <c r="A7233" s="5">
        <v>45634.541666666664</v>
      </c>
      <c r="B7233">
        <v>6.9487361907958896</v>
      </c>
      <c r="C7233">
        <v>-3.2999999523162802</v>
      </c>
      <c r="D7233" s="2">
        <f t="shared" si="224"/>
        <v>45634</v>
      </c>
      <c r="E7233">
        <f t="shared" si="225"/>
        <v>39.693615816533558</v>
      </c>
    </row>
    <row r="7234" spans="1:5">
      <c r="A7234" s="5">
        <v>45634.583333333336</v>
      </c>
      <c r="B7234">
        <v>7.7222833633422798</v>
      </c>
      <c r="C7234">
        <v>-3.2999999523162802</v>
      </c>
      <c r="D7234" s="2">
        <f t="shared" si="224"/>
        <v>45634</v>
      </c>
      <c r="E7234">
        <f t="shared" si="225"/>
        <v>39.693615816533558</v>
      </c>
    </row>
    <row r="7235" spans="1:5">
      <c r="A7235" s="5">
        <v>45634.625</v>
      </c>
      <c r="B7235">
        <v>8.5486593246459908</v>
      </c>
      <c r="C7235">
        <v>-3.2999999523162802</v>
      </c>
      <c r="D7235" s="2">
        <f t="shared" ref="D7235:D7298" si="226">DATE(YEAR(A7235), MONTH(A7235), DAY(A7235))</f>
        <v>45634</v>
      </c>
      <c r="E7235">
        <f t="shared" ref="E7235:E7298" si="227">AVERAGEIF(D:D, D7235, B:B)*1.8+32</f>
        <v>39.693615816533558</v>
      </c>
    </row>
    <row r="7236" spans="1:5">
      <c r="A7236" s="5">
        <v>45634.666666666664</v>
      </c>
      <c r="B7236">
        <v>9.1875371932983398</v>
      </c>
      <c r="C7236">
        <v>-3.9000000953674299</v>
      </c>
      <c r="D7236" s="2">
        <f t="shared" si="226"/>
        <v>45634</v>
      </c>
      <c r="E7236">
        <f t="shared" si="227"/>
        <v>39.693615816533558</v>
      </c>
    </row>
    <row r="7237" spans="1:5">
      <c r="A7237" s="5">
        <v>45634.708333333336</v>
      </c>
      <c r="B7237">
        <v>9.7612123489379794</v>
      </c>
      <c r="C7237">
        <v>-3.9000000953674299</v>
      </c>
      <c r="D7237" s="2">
        <f t="shared" si="226"/>
        <v>45634</v>
      </c>
      <c r="E7237">
        <f t="shared" si="227"/>
        <v>39.693615816533558</v>
      </c>
    </row>
    <row r="7238" spans="1:5">
      <c r="A7238" s="5">
        <v>45634.75</v>
      </c>
      <c r="B7238">
        <v>9.6592674255371094</v>
      </c>
      <c r="C7238">
        <v>-3.2999999523162802</v>
      </c>
      <c r="D7238" s="2">
        <f t="shared" si="226"/>
        <v>45634</v>
      </c>
      <c r="E7238">
        <f t="shared" si="227"/>
        <v>39.693615816533558</v>
      </c>
    </row>
    <row r="7239" spans="1:5">
      <c r="A7239" s="5">
        <v>45634.791666666664</v>
      </c>
      <c r="B7239">
        <v>9.1826648712158203</v>
      </c>
      <c r="C7239">
        <v>-2.7999999523162802</v>
      </c>
      <c r="D7239" s="2">
        <f t="shared" si="226"/>
        <v>45634</v>
      </c>
      <c r="E7239">
        <f t="shared" si="227"/>
        <v>39.693615816533558</v>
      </c>
    </row>
    <row r="7240" spans="1:5">
      <c r="A7240" s="5">
        <v>45634.833333333336</v>
      </c>
      <c r="B7240">
        <v>8.47291660308837</v>
      </c>
      <c r="C7240">
        <v>-3.9000000953674299</v>
      </c>
      <c r="D7240" s="2">
        <f t="shared" si="226"/>
        <v>45634</v>
      </c>
      <c r="E7240">
        <f t="shared" si="227"/>
        <v>39.693615816533558</v>
      </c>
    </row>
    <row r="7241" spans="1:5">
      <c r="A7241" s="5">
        <v>45634.875</v>
      </c>
      <c r="B7241">
        <v>8.4559984207153303</v>
      </c>
      <c r="C7241">
        <v>-3.9000000953674299</v>
      </c>
      <c r="D7241" s="2">
        <f t="shared" si="226"/>
        <v>45634</v>
      </c>
      <c r="E7241">
        <f t="shared" si="227"/>
        <v>39.693615816533558</v>
      </c>
    </row>
    <row r="7242" spans="1:5">
      <c r="A7242" s="5">
        <v>45634.916666666664</v>
      </c>
      <c r="B7242">
        <v>9.1147232055663991</v>
      </c>
      <c r="C7242">
        <v>-3.9000000953674299</v>
      </c>
      <c r="D7242" s="2">
        <f t="shared" si="226"/>
        <v>45634</v>
      </c>
      <c r="E7242">
        <f t="shared" si="227"/>
        <v>39.693615816533558</v>
      </c>
    </row>
    <row r="7243" spans="1:5">
      <c r="A7243" s="5">
        <v>45634.958333333336</v>
      </c>
      <c r="B7243">
        <v>9.4369869232177699</v>
      </c>
      <c r="C7243">
        <v>-3.9000000953674299</v>
      </c>
      <c r="D7243" s="2">
        <f t="shared" si="226"/>
        <v>45634</v>
      </c>
      <c r="E7243">
        <f t="shared" si="227"/>
        <v>39.693615816533558</v>
      </c>
    </row>
    <row r="7244" spans="1:5">
      <c r="A7244" s="5">
        <v>45635</v>
      </c>
      <c r="B7244">
        <v>9.5395574569702095</v>
      </c>
      <c r="C7244">
        <v>-3.9000000953674299</v>
      </c>
      <c r="D7244" s="2">
        <f t="shared" si="226"/>
        <v>45635</v>
      </c>
      <c r="E7244">
        <f t="shared" si="227"/>
        <v>48.964118933677661</v>
      </c>
    </row>
    <row r="7245" spans="1:5">
      <c r="A7245" s="5">
        <v>45635.041666666664</v>
      </c>
      <c r="B7245">
        <v>9.53999519348144</v>
      </c>
      <c r="C7245">
        <v>-3.2999999523162802</v>
      </c>
      <c r="D7245" s="2">
        <f t="shared" si="226"/>
        <v>45635</v>
      </c>
      <c r="E7245">
        <f t="shared" si="227"/>
        <v>48.964118933677661</v>
      </c>
    </row>
    <row r="7246" spans="1:5">
      <c r="A7246" s="5">
        <v>45635.083333333336</v>
      </c>
      <c r="B7246">
        <v>9.3679113388061506</v>
      </c>
      <c r="C7246">
        <v>-3.2999999523162802</v>
      </c>
      <c r="D7246" s="2">
        <f t="shared" si="226"/>
        <v>45635</v>
      </c>
      <c r="E7246">
        <f t="shared" si="227"/>
        <v>48.964118933677661</v>
      </c>
    </row>
    <row r="7247" spans="1:5">
      <c r="A7247" s="5">
        <v>45635.125</v>
      </c>
      <c r="B7247">
        <v>8.8943014144897408</v>
      </c>
      <c r="C7247">
        <v>-3.2999999523162802</v>
      </c>
      <c r="D7247" s="2">
        <f t="shared" si="226"/>
        <v>45635</v>
      </c>
      <c r="E7247">
        <f t="shared" si="227"/>
        <v>48.964118933677661</v>
      </c>
    </row>
    <row r="7248" spans="1:5">
      <c r="A7248" s="5">
        <v>45635.166666666664</v>
      </c>
      <c r="B7248">
        <v>8.3055257797241193</v>
      </c>
      <c r="C7248">
        <v>-2.7999999523162802</v>
      </c>
      <c r="D7248" s="2">
        <f t="shared" si="226"/>
        <v>45635</v>
      </c>
      <c r="E7248">
        <f t="shared" si="227"/>
        <v>48.964118933677661</v>
      </c>
    </row>
    <row r="7249" spans="1:5">
      <c r="A7249" s="5">
        <v>45635.208333333336</v>
      </c>
      <c r="B7249">
        <v>7.6450347900390598</v>
      </c>
      <c r="C7249">
        <v>-2.7999999523162802</v>
      </c>
      <c r="D7249" s="2">
        <f t="shared" si="226"/>
        <v>45635</v>
      </c>
      <c r="E7249">
        <f t="shared" si="227"/>
        <v>48.964118933677661</v>
      </c>
    </row>
    <row r="7250" spans="1:5">
      <c r="A7250" s="5">
        <v>45635.25</v>
      </c>
      <c r="B7250">
        <v>7.9985723495483398</v>
      </c>
      <c r="C7250">
        <v>-2.7999999523162802</v>
      </c>
      <c r="D7250" s="2">
        <f t="shared" si="226"/>
        <v>45635</v>
      </c>
      <c r="E7250">
        <f t="shared" si="227"/>
        <v>48.964118933677661</v>
      </c>
    </row>
    <row r="7251" spans="1:5">
      <c r="A7251" s="5">
        <v>45635.291666666664</v>
      </c>
      <c r="B7251">
        <v>8.6242036819458008</v>
      </c>
      <c r="C7251">
        <v>-2.20000004768371</v>
      </c>
      <c r="D7251" s="2">
        <f t="shared" si="226"/>
        <v>45635</v>
      </c>
      <c r="E7251">
        <f t="shared" si="227"/>
        <v>48.964118933677661</v>
      </c>
    </row>
    <row r="7252" spans="1:5">
      <c r="A7252" s="5">
        <v>45635.333333333336</v>
      </c>
      <c r="B7252">
        <v>9.1182126998901296</v>
      </c>
      <c r="C7252">
        <v>-1.70000004768371</v>
      </c>
      <c r="D7252" s="2">
        <f t="shared" si="226"/>
        <v>45635</v>
      </c>
      <c r="E7252">
        <f t="shared" si="227"/>
        <v>48.964118933677661</v>
      </c>
    </row>
    <row r="7253" spans="1:5">
      <c r="A7253" s="5">
        <v>45635.375</v>
      </c>
      <c r="B7253">
        <v>9.3366775512695295</v>
      </c>
      <c r="C7253">
        <v>0</v>
      </c>
      <c r="D7253" s="2">
        <f t="shared" si="226"/>
        <v>45635</v>
      </c>
      <c r="E7253">
        <f t="shared" si="227"/>
        <v>48.964118933677661</v>
      </c>
    </row>
    <row r="7254" spans="1:5">
      <c r="A7254" s="5">
        <v>45635.416666666664</v>
      </c>
      <c r="B7254">
        <v>9.3005409240722603</v>
      </c>
      <c r="C7254">
        <v>1.1000000238418499</v>
      </c>
      <c r="D7254" s="2">
        <f t="shared" si="226"/>
        <v>45635</v>
      </c>
      <c r="E7254">
        <f t="shared" si="227"/>
        <v>48.964118933677661</v>
      </c>
    </row>
    <row r="7255" spans="1:5">
      <c r="A7255" s="5">
        <v>45635.458333333336</v>
      </c>
      <c r="B7255">
        <v>8.5405664443969709</v>
      </c>
      <c r="C7255">
        <v>2.20000004768371</v>
      </c>
      <c r="D7255" s="2">
        <f t="shared" si="226"/>
        <v>45635</v>
      </c>
      <c r="E7255">
        <f t="shared" si="227"/>
        <v>48.964118933677661</v>
      </c>
    </row>
    <row r="7256" spans="1:5">
      <c r="A7256" s="5">
        <v>45635.5</v>
      </c>
      <c r="B7256">
        <v>9.5478734970092702</v>
      </c>
      <c r="C7256">
        <v>2.20000004768371</v>
      </c>
      <c r="D7256" s="2">
        <f t="shared" si="226"/>
        <v>45635</v>
      </c>
      <c r="E7256">
        <f t="shared" si="227"/>
        <v>48.964118933677661</v>
      </c>
    </row>
    <row r="7257" spans="1:5">
      <c r="A7257" s="5">
        <v>45635.541666666664</v>
      </c>
      <c r="B7257">
        <v>10.133687973022401</v>
      </c>
      <c r="C7257">
        <v>2.7999999523162802</v>
      </c>
      <c r="D7257" s="2">
        <f t="shared" si="226"/>
        <v>45635</v>
      </c>
      <c r="E7257">
        <f t="shared" si="227"/>
        <v>48.964118933677661</v>
      </c>
    </row>
    <row r="7258" spans="1:5">
      <c r="A7258" s="5">
        <v>45635.583333333336</v>
      </c>
      <c r="B7258">
        <v>10.6978597640991</v>
      </c>
      <c r="C7258">
        <v>2.7999999523162802</v>
      </c>
      <c r="D7258" s="2">
        <f t="shared" si="226"/>
        <v>45635</v>
      </c>
      <c r="E7258">
        <f t="shared" si="227"/>
        <v>48.964118933677661</v>
      </c>
    </row>
    <row r="7259" spans="1:5">
      <c r="A7259" s="5">
        <v>45635.625</v>
      </c>
      <c r="B7259">
        <v>11.237723350524901</v>
      </c>
      <c r="C7259">
        <v>3.2999999523162802</v>
      </c>
      <c r="D7259" s="2">
        <f t="shared" si="226"/>
        <v>45635</v>
      </c>
      <c r="E7259">
        <f t="shared" si="227"/>
        <v>48.964118933677661</v>
      </c>
    </row>
    <row r="7260" spans="1:5">
      <c r="A7260" s="5">
        <v>45635.666666666664</v>
      </c>
      <c r="B7260">
        <v>11.764808654785099</v>
      </c>
      <c r="C7260">
        <v>3.2999999523162802</v>
      </c>
      <c r="D7260" s="2">
        <f t="shared" si="226"/>
        <v>45635</v>
      </c>
      <c r="E7260">
        <f t="shared" si="227"/>
        <v>48.964118933677661</v>
      </c>
    </row>
    <row r="7261" spans="1:5">
      <c r="A7261" s="5">
        <v>45635.708333333336</v>
      </c>
      <c r="B7261">
        <v>11.807181358337401</v>
      </c>
      <c r="C7261">
        <v>3.2999999523162802</v>
      </c>
      <c r="D7261" s="2">
        <f t="shared" si="226"/>
        <v>45635</v>
      </c>
      <c r="E7261">
        <f t="shared" si="227"/>
        <v>48.964118933677661</v>
      </c>
    </row>
    <row r="7262" spans="1:5">
      <c r="A7262" s="5">
        <v>45635.75</v>
      </c>
      <c r="B7262">
        <v>10.735568046569799</v>
      </c>
      <c r="C7262">
        <v>2.7999999523162802</v>
      </c>
      <c r="D7262" s="2">
        <f t="shared" si="226"/>
        <v>45635</v>
      </c>
      <c r="E7262">
        <f t="shared" si="227"/>
        <v>48.964118933677661</v>
      </c>
    </row>
    <row r="7263" spans="1:5">
      <c r="A7263" s="5">
        <v>45635.791666666664</v>
      </c>
      <c r="B7263">
        <v>9.8596038818359304</v>
      </c>
      <c r="C7263">
        <v>2.7999999523162802</v>
      </c>
      <c r="D7263" s="2">
        <f t="shared" si="226"/>
        <v>45635</v>
      </c>
      <c r="E7263">
        <f t="shared" si="227"/>
        <v>48.964118933677661</v>
      </c>
    </row>
    <row r="7264" spans="1:5">
      <c r="A7264" s="5">
        <v>45635.833333333336</v>
      </c>
      <c r="B7264">
        <v>9.5072040557861293</v>
      </c>
      <c r="C7264">
        <v>2.20000004768371</v>
      </c>
      <c r="D7264" s="2">
        <f t="shared" si="226"/>
        <v>45635</v>
      </c>
      <c r="E7264">
        <f t="shared" si="227"/>
        <v>48.964118933677661</v>
      </c>
    </row>
    <row r="7265" spans="1:5">
      <c r="A7265" s="5">
        <v>45635.875</v>
      </c>
      <c r="B7265">
        <v>8.6803598403930593</v>
      </c>
      <c r="C7265">
        <v>2.20000004768371</v>
      </c>
      <c r="D7265" s="2">
        <f t="shared" si="226"/>
        <v>45635</v>
      </c>
      <c r="E7265">
        <f t="shared" si="227"/>
        <v>48.964118933677661</v>
      </c>
    </row>
    <row r="7266" spans="1:5">
      <c r="A7266" s="5">
        <v>45635.916666666664</v>
      </c>
      <c r="B7266">
        <v>8.3528671264648402</v>
      </c>
      <c r="C7266">
        <v>2.7999999523162802</v>
      </c>
      <c r="D7266" s="2">
        <f t="shared" si="226"/>
        <v>45635</v>
      </c>
      <c r="E7266">
        <f t="shared" si="227"/>
        <v>48.964118933677661</v>
      </c>
    </row>
    <row r="7267" spans="1:5">
      <c r="A7267" s="5">
        <v>45635.958333333336</v>
      </c>
      <c r="B7267">
        <v>7.6524152755737296</v>
      </c>
      <c r="C7267">
        <v>2.7999999523162802</v>
      </c>
      <c r="D7267" s="2">
        <f t="shared" si="226"/>
        <v>45635</v>
      </c>
      <c r="E7267">
        <f t="shared" si="227"/>
        <v>48.964118933677661</v>
      </c>
    </row>
    <row r="7268" spans="1:5">
      <c r="A7268" s="5">
        <v>45636</v>
      </c>
      <c r="B7268">
        <v>7.8496556282043404</v>
      </c>
      <c r="C7268">
        <v>3.2999999523162802</v>
      </c>
      <c r="D7268" s="2">
        <f t="shared" si="226"/>
        <v>45636</v>
      </c>
      <c r="E7268">
        <f t="shared" si="227"/>
        <v>50.06226569414136</v>
      </c>
    </row>
    <row r="7269" spans="1:5">
      <c r="A7269" s="5">
        <v>45636.041666666664</v>
      </c>
      <c r="B7269">
        <v>7.7523221969604403</v>
      </c>
      <c r="C7269">
        <v>3.2999999523162802</v>
      </c>
      <c r="D7269" s="2">
        <f t="shared" si="226"/>
        <v>45636</v>
      </c>
      <c r="E7269">
        <f t="shared" si="227"/>
        <v>50.06226569414136</v>
      </c>
    </row>
    <row r="7270" spans="1:5">
      <c r="A7270" s="5">
        <v>45636.083333333336</v>
      </c>
      <c r="B7270">
        <v>8.12713527679443</v>
      </c>
      <c r="C7270">
        <v>3.9000000953674299</v>
      </c>
      <c r="D7270" s="2">
        <f t="shared" si="226"/>
        <v>45636</v>
      </c>
      <c r="E7270">
        <f t="shared" si="227"/>
        <v>50.06226569414136</v>
      </c>
    </row>
    <row r="7271" spans="1:5">
      <c r="A7271" s="5">
        <v>45636.125</v>
      </c>
      <c r="B7271">
        <v>9.9346752166747994</v>
      </c>
      <c r="C7271">
        <v>3.9000000953674299</v>
      </c>
      <c r="D7271" s="2">
        <f t="shared" si="226"/>
        <v>45636</v>
      </c>
      <c r="E7271">
        <f t="shared" si="227"/>
        <v>50.06226569414136</v>
      </c>
    </row>
    <row r="7272" spans="1:5">
      <c r="A7272" s="5">
        <v>45636.166666666664</v>
      </c>
      <c r="B7272">
        <v>11.1038970947265</v>
      </c>
      <c r="C7272">
        <v>4.4000000953674299</v>
      </c>
      <c r="D7272" s="2">
        <f t="shared" si="226"/>
        <v>45636</v>
      </c>
      <c r="E7272">
        <f t="shared" si="227"/>
        <v>50.06226569414136</v>
      </c>
    </row>
    <row r="7273" spans="1:5">
      <c r="A7273" s="5">
        <v>45636.208333333336</v>
      </c>
      <c r="B7273">
        <v>10.9757432937622</v>
      </c>
      <c r="C7273">
        <v>4.4000000953674299</v>
      </c>
      <c r="D7273" s="2">
        <f t="shared" si="226"/>
        <v>45636</v>
      </c>
      <c r="E7273">
        <f t="shared" si="227"/>
        <v>50.06226569414136</v>
      </c>
    </row>
    <row r="7274" spans="1:5">
      <c r="A7274" s="5">
        <v>45636.25</v>
      </c>
      <c r="B7274">
        <v>10.6442766189575</v>
      </c>
      <c r="C7274">
        <v>5</v>
      </c>
      <c r="D7274" s="2">
        <f t="shared" si="226"/>
        <v>45636</v>
      </c>
      <c r="E7274">
        <f t="shared" si="227"/>
        <v>50.06226569414136</v>
      </c>
    </row>
    <row r="7275" spans="1:5">
      <c r="A7275" s="5">
        <v>45636.291666666664</v>
      </c>
      <c r="B7275">
        <v>10.109467506408601</v>
      </c>
      <c r="C7275">
        <v>5</v>
      </c>
      <c r="D7275" s="2">
        <f t="shared" si="226"/>
        <v>45636</v>
      </c>
      <c r="E7275">
        <f t="shared" si="227"/>
        <v>50.06226569414136</v>
      </c>
    </row>
    <row r="7276" spans="1:5">
      <c r="A7276" s="5">
        <v>45636.333333333336</v>
      </c>
      <c r="B7276">
        <v>9.49006748199462</v>
      </c>
      <c r="C7276">
        <v>5</v>
      </c>
      <c r="D7276" s="2">
        <f t="shared" si="226"/>
        <v>45636</v>
      </c>
      <c r="E7276">
        <f t="shared" si="227"/>
        <v>50.06226569414136</v>
      </c>
    </row>
    <row r="7277" spans="1:5">
      <c r="A7277" s="5">
        <v>45636.375</v>
      </c>
      <c r="B7277">
        <v>9.5908527374267507</v>
      </c>
      <c r="C7277">
        <v>5.5999999046325604</v>
      </c>
      <c r="D7277" s="2">
        <f t="shared" si="226"/>
        <v>45636</v>
      </c>
      <c r="E7277">
        <f t="shared" si="227"/>
        <v>50.06226569414136</v>
      </c>
    </row>
    <row r="7278" spans="1:5">
      <c r="A7278" s="5">
        <v>45636.416666666664</v>
      </c>
      <c r="B7278">
        <v>9.9724922180175692</v>
      </c>
      <c r="C7278">
        <v>5.5999999046325604</v>
      </c>
      <c r="D7278" s="2">
        <f t="shared" si="226"/>
        <v>45636</v>
      </c>
      <c r="E7278">
        <f t="shared" si="227"/>
        <v>50.06226569414136</v>
      </c>
    </row>
    <row r="7279" spans="1:5">
      <c r="A7279" s="5">
        <v>45636.458333333336</v>
      </c>
      <c r="B7279">
        <v>9.5342025756835902</v>
      </c>
      <c r="C7279">
        <v>6.0999999046325604</v>
      </c>
      <c r="D7279" s="2">
        <f t="shared" si="226"/>
        <v>45636</v>
      </c>
      <c r="E7279">
        <f t="shared" si="227"/>
        <v>50.06226569414136</v>
      </c>
    </row>
    <row r="7280" spans="1:5">
      <c r="A7280" s="5">
        <v>45636.5</v>
      </c>
      <c r="B7280">
        <v>8.2925548553466797</v>
      </c>
      <c r="C7280">
        <v>6.6999998092651296</v>
      </c>
      <c r="D7280" s="2">
        <f t="shared" si="226"/>
        <v>45636</v>
      </c>
      <c r="E7280">
        <f t="shared" si="227"/>
        <v>50.06226569414136</v>
      </c>
    </row>
    <row r="7281" spans="1:5">
      <c r="A7281" s="5">
        <v>45636.541666666664</v>
      </c>
      <c r="B7281">
        <v>8.3693761825561506</v>
      </c>
      <c r="C7281">
        <v>6.6999998092651296</v>
      </c>
      <c r="D7281" s="2">
        <f t="shared" si="226"/>
        <v>45636</v>
      </c>
      <c r="E7281">
        <f t="shared" si="227"/>
        <v>50.06226569414136</v>
      </c>
    </row>
    <row r="7282" spans="1:5">
      <c r="A7282" s="5">
        <v>45636.583333333336</v>
      </c>
      <c r="B7282">
        <v>8.7773103713989205</v>
      </c>
      <c r="C7282">
        <v>7.1999998092651296</v>
      </c>
      <c r="D7282" s="2">
        <f t="shared" si="226"/>
        <v>45636</v>
      </c>
      <c r="E7282">
        <f t="shared" si="227"/>
        <v>50.06226569414136</v>
      </c>
    </row>
    <row r="7283" spans="1:5">
      <c r="A7283" s="5">
        <v>45636.625</v>
      </c>
      <c r="B7283">
        <v>9.3637847900390607</v>
      </c>
      <c r="C7283">
        <v>6.6999998092651296</v>
      </c>
      <c r="D7283" s="2">
        <f t="shared" si="226"/>
        <v>45636</v>
      </c>
      <c r="E7283">
        <f t="shared" si="227"/>
        <v>50.06226569414136</v>
      </c>
    </row>
    <row r="7284" spans="1:5">
      <c r="A7284" s="5">
        <v>45636.666666666664</v>
      </c>
      <c r="B7284">
        <v>9.8931684494018501</v>
      </c>
      <c r="C7284">
        <v>6.6999998092651296</v>
      </c>
      <c r="D7284" s="2">
        <f t="shared" si="226"/>
        <v>45636</v>
      </c>
      <c r="E7284">
        <f t="shared" si="227"/>
        <v>50.06226569414136</v>
      </c>
    </row>
    <row r="7285" spans="1:5">
      <c r="A7285" s="5">
        <v>45636.708333333336</v>
      </c>
      <c r="B7285">
        <v>10.3365364074707</v>
      </c>
      <c r="C7285">
        <v>6.0999999046325604</v>
      </c>
      <c r="D7285" s="2">
        <f t="shared" si="226"/>
        <v>45636</v>
      </c>
      <c r="E7285">
        <f t="shared" si="227"/>
        <v>50.06226569414136</v>
      </c>
    </row>
    <row r="7286" spans="1:5">
      <c r="A7286" s="5">
        <v>45636.75</v>
      </c>
      <c r="B7286">
        <v>11.525570869445801</v>
      </c>
      <c r="C7286">
        <v>6.0999999046325604</v>
      </c>
      <c r="D7286" s="2">
        <f t="shared" si="226"/>
        <v>45636</v>
      </c>
      <c r="E7286">
        <f t="shared" si="227"/>
        <v>50.06226569414136</v>
      </c>
    </row>
    <row r="7287" spans="1:5">
      <c r="A7287" s="5">
        <v>45636.791666666664</v>
      </c>
      <c r="B7287">
        <v>12.309333801269499</v>
      </c>
      <c r="C7287">
        <v>6.6999998092651296</v>
      </c>
      <c r="D7287" s="2">
        <f t="shared" si="226"/>
        <v>45636</v>
      </c>
      <c r="E7287">
        <f t="shared" si="227"/>
        <v>50.06226569414136</v>
      </c>
    </row>
    <row r="7288" spans="1:5">
      <c r="A7288" s="5">
        <v>45636.833333333336</v>
      </c>
      <c r="B7288">
        <v>12.5527896881103</v>
      </c>
      <c r="C7288">
        <v>6.0999999046325604</v>
      </c>
      <c r="D7288" s="2">
        <f t="shared" si="226"/>
        <v>45636</v>
      </c>
      <c r="E7288">
        <f t="shared" si="227"/>
        <v>50.06226569414136</v>
      </c>
    </row>
    <row r="7289" spans="1:5">
      <c r="A7289" s="5">
        <v>45636.875</v>
      </c>
      <c r="B7289">
        <v>11.902106285095201</v>
      </c>
      <c r="C7289">
        <v>6.0999999046325604</v>
      </c>
      <c r="D7289" s="2">
        <f t="shared" si="226"/>
        <v>45636</v>
      </c>
      <c r="E7289">
        <f t="shared" si="227"/>
        <v>50.06226569414136</v>
      </c>
    </row>
    <row r="7290" spans="1:5">
      <c r="A7290" s="5">
        <v>45636.916666666664</v>
      </c>
      <c r="B7290">
        <v>11.303549766540501</v>
      </c>
      <c r="C7290">
        <v>5.5999999046325604</v>
      </c>
      <c r="D7290" s="2">
        <f t="shared" si="226"/>
        <v>45636</v>
      </c>
      <c r="E7290">
        <f t="shared" si="227"/>
        <v>50.06226569414136</v>
      </c>
    </row>
    <row r="7291" spans="1:5">
      <c r="A7291" s="5">
        <v>45636.958333333336</v>
      </c>
      <c r="B7291">
        <v>11.1193399429321</v>
      </c>
      <c r="C7291">
        <v>6.0999999046325604</v>
      </c>
      <c r="D7291" s="2">
        <f t="shared" si="226"/>
        <v>45636</v>
      </c>
      <c r="E7291">
        <f t="shared" si="227"/>
        <v>50.06226569414136</v>
      </c>
    </row>
    <row r="7292" spans="1:5">
      <c r="A7292" s="5">
        <v>45637</v>
      </c>
      <c r="B7292">
        <v>10.830003738403301</v>
      </c>
      <c r="C7292">
        <v>6.0999999046325604</v>
      </c>
      <c r="D7292" s="2">
        <f t="shared" si="226"/>
        <v>45637</v>
      </c>
      <c r="E7292">
        <f t="shared" si="227"/>
        <v>39.784679128229612</v>
      </c>
    </row>
    <row r="7293" spans="1:5">
      <c r="A7293" s="5">
        <v>45637.041666666664</v>
      </c>
      <c r="B7293">
        <v>10.2099857330322</v>
      </c>
      <c r="C7293">
        <v>5.5999999046325604</v>
      </c>
      <c r="D7293" s="2">
        <f t="shared" si="226"/>
        <v>45637</v>
      </c>
      <c r="E7293">
        <f t="shared" si="227"/>
        <v>39.784679128229612</v>
      </c>
    </row>
    <row r="7294" spans="1:5">
      <c r="A7294" s="5">
        <v>45637.083333333336</v>
      </c>
      <c r="B7294">
        <v>9.8248643875121999</v>
      </c>
      <c r="C7294">
        <v>6.0999999046325604</v>
      </c>
      <c r="D7294" s="2">
        <f t="shared" si="226"/>
        <v>45637</v>
      </c>
      <c r="E7294">
        <f t="shared" si="227"/>
        <v>39.784679128229612</v>
      </c>
    </row>
    <row r="7295" spans="1:5">
      <c r="A7295" s="5">
        <v>45637.125</v>
      </c>
      <c r="B7295">
        <v>9.3330898284912092</v>
      </c>
      <c r="C7295">
        <v>6.6999998092651296</v>
      </c>
      <c r="D7295" s="2">
        <f t="shared" si="226"/>
        <v>45637</v>
      </c>
      <c r="E7295">
        <f t="shared" si="227"/>
        <v>39.784679128229612</v>
      </c>
    </row>
    <row r="7296" spans="1:5">
      <c r="A7296" s="5">
        <v>45637.166666666664</v>
      </c>
      <c r="B7296">
        <v>9.0769443511962802</v>
      </c>
      <c r="C7296">
        <v>6.6999998092651296</v>
      </c>
      <c r="D7296" s="2">
        <f t="shared" si="226"/>
        <v>45637</v>
      </c>
      <c r="E7296">
        <f t="shared" si="227"/>
        <v>39.784679128229612</v>
      </c>
    </row>
    <row r="7297" spans="1:5">
      <c r="A7297" s="5">
        <v>45637.208333333336</v>
      </c>
      <c r="B7297">
        <v>9.1604862213134695</v>
      </c>
      <c r="C7297">
        <v>7.1999998092651296</v>
      </c>
      <c r="D7297" s="2">
        <f t="shared" si="226"/>
        <v>45637</v>
      </c>
      <c r="E7297">
        <f t="shared" si="227"/>
        <v>39.784679128229612</v>
      </c>
    </row>
    <row r="7298" spans="1:5">
      <c r="A7298" s="5">
        <v>45637.25</v>
      </c>
      <c r="B7298">
        <v>8.9817714691162092</v>
      </c>
      <c r="C7298">
        <v>7.8000001907348597</v>
      </c>
      <c r="D7298" s="2">
        <f t="shared" si="226"/>
        <v>45637</v>
      </c>
      <c r="E7298">
        <f t="shared" si="227"/>
        <v>39.784679128229612</v>
      </c>
    </row>
    <row r="7299" spans="1:5">
      <c r="A7299" s="5">
        <v>45637.291666666664</v>
      </c>
      <c r="B7299">
        <v>8.1428060531616193</v>
      </c>
      <c r="C7299">
        <v>8.3000001907348597</v>
      </c>
      <c r="D7299" s="2">
        <f t="shared" ref="D7299:D7362" si="228">DATE(YEAR(A7299), MONTH(A7299), DAY(A7299))</f>
        <v>45637</v>
      </c>
      <c r="E7299">
        <f t="shared" ref="E7299:E7362" si="229">AVERAGEIF(D:D, D7299, B:B)*1.8+32</f>
        <v>39.784679128229612</v>
      </c>
    </row>
    <row r="7300" spans="1:5">
      <c r="A7300" s="5">
        <v>45637.333333333336</v>
      </c>
      <c r="B7300">
        <v>6.6683239936828604</v>
      </c>
      <c r="C7300">
        <v>8.3000001907348597</v>
      </c>
      <c r="D7300" s="2">
        <f t="shared" si="228"/>
        <v>45637</v>
      </c>
      <c r="E7300">
        <f t="shared" si="229"/>
        <v>39.784679128229612</v>
      </c>
    </row>
    <row r="7301" spans="1:5">
      <c r="A7301" s="5">
        <v>45637.375</v>
      </c>
      <c r="B7301">
        <v>4.75589799880981</v>
      </c>
      <c r="C7301">
        <v>8.3000001907348597</v>
      </c>
      <c r="D7301" s="2">
        <f t="shared" si="228"/>
        <v>45637</v>
      </c>
      <c r="E7301">
        <f t="shared" si="229"/>
        <v>39.784679128229612</v>
      </c>
    </row>
    <row r="7302" spans="1:5">
      <c r="A7302" s="5">
        <v>45637.416666666664</v>
      </c>
      <c r="B7302">
        <v>2.8914818763732901</v>
      </c>
      <c r="C7302">
        <v>8.8999996185302699</v>
      </c>
      <c r="D7302" s="2">
        <f t="shared" si="228"/>
        <v>45637</v>
      </c>
      <c r="E7302">
        <f t="shared" si="229"/>
        <v>39.784679128229612</v>
      </c>
    </row>
    <row r="7303" spans="1:5">
      <c r="A7303" s="5">
        <v>45637.458333333336</v>
      </c>
      <c r="B7303">
        <v>2.1926276683807302</v>
      </c>
      <c r="C7303">
        <v>10</v>
      </c>
      <c r="D7303" s="2">
        <f t="shared" si="228"/>
        <v>45637</v>
      </c>
      <c r="E7303">
        <f t="shared" si="229"/>
        <v>39.784679128229612</v>
      </c>
    </row>
    <row r="7304" spans="1:5">
      <c r="A7304" s="5">
        <v>45637.5</v>
      </c>
      <c r="B7304">
        <v>3.0333719253539999</v>
      </c>
      <c r="C7304">
        <v>10.6000003814697</v>
      </c>
      <c r="D7304" s="2">
        <f t="shared" si="228"/>
        <v>45637</v>
      </c>
      <c r="E7304">
        <f t="shared" si="229"/>
        <v>39.784679128229612</v>
      </c>
    </row>
    <row r="7305" spans="1:5">
      <c r="A7305" s="5">
        <v>45637.541666666664</v>
      </c>
      <c r="B7305">
        <v>3.01628541946411</v>
      </c>
      <c r="C7305">
        <v>10</v>
      </c>
      <c r="D7305" s="2">
        <f t="shared" si="228"/>
        <v>45637</v>
      </c>
      <c r="E7305">
        <f t="shared" si="229"/>
        <v>39.784679128229612</v>
      </c>
    </row>
    <row r="7306" spans="1:5">
      <c r="A7306" s="5">
        <v>45637.583333333336</v>
      </c>
      <c r="B7306">
        <v>2.86716103553771</v>
      </c>
      <c r="C7306">
        <v>10</v>
      </c>
      <c r="D7306" s="2">
        <f t="shared" si="228"/>
        <v>45637</v>
      </c>
      <c r="E7306">
        <f t="shared" si="229"/>
        <v>39.784679128229612</v>
      </c>
    </row>
    <row r="7307" spans="1:5">
      <c r="A7307" s="5">
        <v>45637.625</v>
      </c>
      <c r="B7307">
        <v>2.2500629425048801</v>
      </c>
      <c r="C7307">
        <v>9.3999996185302699</v>
      </c>
      <c r="D7307" s="2">
        <f t="shared" si="228"/>
        <v>45637</v>
      </c>
      <c r="E7307">
        <f t="shared" si="229"/>
        <v>39.784679128229612</v>
      </c>
    </row>
    <row r="7308" spans="1:5">
      <c r="A7308" s="5">
        <v>45637.666666666664</v>
      </c>
      <c r="B7308">
        <v>2.42883920669555</v>
      </c>
      <c r="C7308">
        <v>6.6999998092651296</v>
      </c>
      <c r="D7308" s="2">
        <f t="shared" si="228"/>
        <v>45637</v>
      </c>
      <c r="E7308">
        <f t="shared" si="229"/>
        <v>39.784679128229612</v>
      </c>
    </row>
    <row r="7309" spans="1:5">
      <c r="A7309" s="5">
        <v>45637.708333333336</v>
      </c>
      <c r="B7309">
        <v>2.2226936817169101</v>
      </c>
      <c r="C7309">
        <v>5</v>
      </c>
      <c r="D7309" s="2">
        <f t="shared" si="228"/>
        <v>45637</v>
      </c>
      <c r="E7309">
        <f t="shared" si="229"/>
        <v>39.784679128229612</v>
      </c>
    </row>
    <row r="7310" spans="1:5">
      <c r="A7310" s="5">
        <v>45637.75</v>
      </c>
      <c r="B7310">
        <v>2.0018966197967498</v>
      </c>
      <c r="C7310">
        <v>4.4000000953674299</v>
      </c>
      <c r="D7310" s="2">
        <f t="shared" si="228"/>
        <v>45637</v>
      </c>
      <c r="E7310">
        <f t="shared" si="229"/>
        <v>39.784679128229612</v>
      </c>
    </row>
    <row r="7311" spans="1:5">
      <c r="A7311" s="5">
        <v>45637.791666666664</v>
      </c>
      <c r="B7311">
        <v>1.4065974950790401</v>
      </c>
      <c r="C7311">
        <v>5</v>
      </c>
      <c r="D7311" s="2">
        <f t="shared" si="228"/>
        <v>45637</v>
      </c>
      <c r="E7311">
        <f t="shared" si="229"/>
        <v>39.784679128229612</v>
      </c>
    </row>
    <row r="7312" spans="1:5">
      <c r="A7312" s="5">
        <v>45637.833333333336</v>
      </c>
      <c r="B7312">
        <v>-0.487200677394866</v>
      </c>
      <c r="C7312">
        <v>4.4000000953674299</v>
      </c>
      <c r="D7312" s="2">
        <f t="shared" si="228"/>
        <v>45637</v>
      </c>
      <c r="E7312">
        <f t="shared" si="229"/>
        <v>39.784679128229612</v>
      </c>
    </row>
    <row r="7313" spans="1:5">
      <c r="A7313" s="5">
        <v>45637.875</v>
      </c>
      <c r="B7313">
        <v>-2.1558201313018799</v>
      </c>
      <c r="C7313">
        <v>3.2999999523162802</v>
      </c>
      <c r="D7313" s="2">
        <f t="shared" si="228"/>
        <v>45637</v>
      </c>
      <c r="E7313">
        <f t="shared" si="229"/>
        <v>39.784679128229612</v>
      </c>
    </row>
    <row r="7314" spans="1:5">
      <c r="A7314" s="5">
        <v>45637.916666666664</v>
      </c>
      <c r="B7314">
        <v>-2.3610365390777499</v>
      </c>
      <c r="C7314">
        <v>3.2999999523162802</v>
      </c>
      <c r="D7314" s="2">
        <f t="shared" si="228"/>
        <v>45637</v>
      </c>
      <c r="E7314">
        <f t="shared" si="229"/>
        <v>39.784679128229612</v>
      </c>
    </row>
    <row r="7315" spans="1:5">
      <c r="A7315" s="5">
        <v>45637.958333333336</v>
      </c>
      <c r="B7315">
        <v>-2.4954125881195002</v>
      </c>
      <c r="C7315">
        <v>3.2999999523162802</v>
      </c>
      <c r="D7315" s="2">
        <f t="shared" si="228"/>
        <v>45637</v>
      </c>
      <c r="E7315">
        <f t="shared" si="229"/>
        <v>39.784679128229612</v>
      </c>
    </row>
    <row r="7316" spans="1:5">
      <c r="A7316" s="5">
        <v>45638</v>
      </c>
      <c r="B7316">
        <v>-2.6492962837219198</v>
      </c>
      <c r="C7316">
        <v>2.7999999523162802</v>
      </c>
      <c r="D7316" s="2">
        <f t="shared" si="228"/>
        <v>45638</v>
      </c>
      <c r="E7316">
        <f t="shared" si="229"/>
        <v>23.324203109741219</v>
      </c>
    </row>
    <row r="7317" spans="1:5">
      <c r="A7317" s="5">
        <v>45638.041666666664</v>
      </c>
      <c r="B7317">
        <v>-3.3104572296142498</v>
      </c>
      <c r="C7317">
        <v>2.7999999523162802</v>
      </c>
      <c r="D7317" s="2">
        <f t="shared" si="228"/>
        <v>45638</v>
      </c>
      <c r="E7317">
        <f t="shared" si="229"/>
        <v>23.324203109741219</v>
      </c>
    </row>
    <row r="7318" spans="1:5">
      <c r="A7318" s="5">
        <v>45638.083333333336</v>
      </c>
      <c r="B7318">
        <v>-3.64035892486572</v>
      </c>
      <c r="C7318">
        <v>2.20000004768371</v>
      </c>
      <c r="D7318" s="2">
        <f t="shared" si="228"/>
        <v>45638</v>
      </c>
      <c r="E7318">
        <f t="shared" si="229"/>
        <v>23.324203109741219</v>
      </c>
    </row>
    <row r="7319" spans="1:5">
      <c r="A7319" s="5">
        <v>45638.125</v>
      </c>
      <c r="B7319">
        <v>-4.0599155426025302</v>
      </c>
      <c r="C7319">
        <v>1.70000004768371</v>
      </c>
      <c r="D7319" s="2">
        <f t="shared" si="228"/>
        <v>45638</v>
      </c>
      <c r="E7319">
        <f t="shared" si="229"/>
        <v>23.324203109741219</v>
      </c>
    </row>
    <row r="7320" spans="1:5">
      <c r="A7320" s="5">
        <v>45638.166666666664</v>
      </c>
      <c r="B7320">
        <v>-4.5387010574340803</v>
      </c>
      <c r="C7320">
        <v>2.20000004768371</v>
      </c>
      <c r="D7320" s="2">
        <f t="shared" si="228"/>
        <v>45638</v>
      </c>
      <c r="E7320">
        <f t="shared" si="229"/>
        <v>23.324203109741219</v>
      </c>
    </row>
    <row r="7321" spans="1:5">
      <c r="A7321" s="5">
        <v>45638.208333333336</v>
      </c>
      <c r="B7321">
        <v>-5.1308841705322203</v>
      </c>
      <c r="C7321">
        <v>1.70000004768371</v>
      </c>
      <c r="D7321" s="2">
        <f t="shared" si="228"/>
        <v>45638</v>
      </c>
      <c r="E7321">
        <f t="shared" si="229"/>
        <v>23.324203109741219</v>
      </c>
    </row>
    <row r="7322" spans="1:5">
      <c r="A7322" s="5">
        <v>45638.25</v>
      </c>
      <c r="B7322">
        <v>-5.8860507011413503</v>
      </c>
      <c r="C7322">
        <v>1.70000004768371</v>
      </c>
      <c r="D7322" s="2">
        <f t="shared" si="228"/>
        <v>45638</v>
      </c>
      <c r="E7322">
        <f t="shared" si="229"/>
        <v>23.324203109741219</v>
      </c>
    </row>
    <row r="7323" spans="1:5">
      <c r="A7323" s="5">
        <v>45638.291666666664</v>
      </c>
      <c r="B7323">
        <v>-6.8294563293456996</v>
      </c>
      <c r="C7323">
        <v>1.70000004768371</v>
      </c>
      <c r="D7323" s="2">
        <f t="shared" si="228"/>
        <v>45638</v>
      </c>
      <c r="E7323">
        <f t="shared" si="229"/>
        <v>23.324203109741219</v>
      </c>
    </row>
    <row r="7324" spans="1:5">
      <c r="A7324" s="5">
        <v>45638.333333333336</v>
      </c>
      <c r="B7324">
        <v>-7.8598089218139604</v>
      </c>
      <c r="C7324">
        <v>1.1000000238418499</v>
      </c>
      <c r="D7324" s="2">
        <f t="shared" si="228"/>
        <v>45638</v>
      </c>
      <c r="E7324">
        <f t="shared" si="229"/>
        <v>23.324203109741219</v>
      </c>
    </row>
    <row r="7325" spans="1:5">
      <c r="A7325" s="5">
        <v>45638.375</v>
      </c>
      <c r="B7325">
        <v>-7.6801023483276296</v>
      </c>
      <c r="C7325">
        <v>1.70000004768371</v>
      </c>
      <c r="D7325" s="2">
        <f t="shared" si="228"/>
        <v>45638</v>
      </c>
      <c r="E7325">
        <f t="shared" si="229"/>
        <v>23.324203109741219</v>
      </c>
    </row>
    <row r="7326" spans="1:5">
      <c r="A7326" s="5">
        <v>45638.416666666664</v>
      </c>
      <c r="B7326">
        <v>-6.2221183776855398</v>
      </c>
      <c r="C7326">
        <v>1.70000004768371</v>
      </c>
      <c r="D7326" s="2">
        <f t="shared" si="228"/>
        <v>45638</v>
      </c>
      <c r="E7326">
        <f t="shared" si="229"/>
        <v>23.324203109741219</v>
      </c>
    </row>
    <row r="7327" spans="1:5">
      <c r="A7327" s="5">
        <v>45638.458333333336</v>
      </c>
      <c r="B7327">
        <v>-5.56715583801269</v>
      </c>
      <c r="C7327">
        <v>2.20000004768371</v>
      </c>
      <c r="D7327" s="2">
        <f t="shared" si="228"/>
        <v>45638</v>
      </c>
      <c r="E7327">
        <f t="shared" si="229"/>
        <v>23.324203109741219</v>
      </c>
    </row>
    <row r="7328" spans="1:5">
      <c r="A7328" s="5">
        <v>45638.5</v>
      </c>
      <c r="B7328">
        <v>-4.7719602584838796</v>
      </c>
      <c r="C7328">
        <v>3.2999999523162802</v>
      </c>
      <c r="D7328" s="2">
        <f t="shared" si="228"/>
        <v>45638</v>
      </c>
      <c r="E7328">
        <f t="shared" si="229"/>
        <v>23.324203109741219</v>
      </c>
    </row>
    <row r="7329" spans="1:5">
      <c r="A7329" s="5">
        <v>45638.541666666664</v>
      </c>
      <c r="B7329">
        <v>-3.0295314788818302</v>
      </c>
      <c r="C7329">
        <v>3.2999999523162802</v>
      </c>
      <c r="D7329" s="2">
        <f t="shared" si="228"/>
        <v>45638</v>
      </c>
      <c r="E7329">
        <f t="shared" si="229"/>
        <v>23.324203109741219</v>
      </c>
    </row>
    <row r="7330" spans="1:5">
      <c r="A7330" s="5">
        <v>45638.583333333336</v>
      </c>
      <c r="B7330">
        <v>-2.3551392555236799</v>
      </c>
      <c r="C7330">
        <v>3.2999999523162802</v>
      </c>
      <c r="D7330" s="2">
        <f t="shared" si="228"/>
        <v>45638</v>
      </c>
      <c r="E7330">
        <f t="shared" si="229"/>
        <v>23.324203109741219</v>
      </c>
    </row>
    <row r="7331" spans="1:5">
      <c r="A7331" s="5">
        <v>45638.625</v>
      </c>
      <c r="B7331">
        <v>-2.6908428668975799</v>
      </c>
      <c r="C7331">
        <v>3.9000000953674299</v>
      </c>
      <c r="D7331" s="2">
        <f t="shared" si="228"/>
        <v>45638</v>
      </c>
      <c r="E7331">
        <f t="shared" si="229"/>
        <v>23.324203109741219</v>
      </c>
    </row>
    <row r="7332" spans="1:5">
      <c r="A7332" s="5">
        <v>45638.666666666664</v>
      </c>
      <c r="B7332">
        <v>-3.8659365177154501</v>
      </c>
      <c r="C7332">
        <v>3.2999999523162802</v>
      </c>
      <c r="D7332" s="2">
        <f t="shared" si="228"/>
        <v>45638</v>
      </c>
      <c r="E7332">
        <f t="shared" si="229"/>
        <v>23.324203109741219</v>
      </c>
    </row>
    <row r="7333" spans="1:5">
      <c r="A7333" s="5">
        <v>45638.708333333336</v>
      </c>
      <c r="B7333">
        <v>-4.7436847686767498</v>
      </c>
      <c r="C7333">
        <v>2.20000004768371</v>
      </c>
      <c r="D7333" s="2">
        <f t="shared" si="228"/>
        <v>45638</v>
      </c>
      <c r="E7333">
        <f t="shared" si="229"/>
        <v>23.324203109741219</v>
      </c>
    </row>
    <row r="7334" spans="1:5">
      <c r="A7334" s="5">
        <v>45638.75</v>
      </c>
      <c r="B7334">
        <v>-4.7163004875183097</v>
      </c>
      <c r="C7334">
        <v>1.70000004768371</v>
      </c>
      <c r="D7334" s="2">
        <f t="shared" si="228"/>
        <v>45638</v>
      </c>
      <c r="E7334">
        <f t="shared" si="229"/>
        <v>23.324203109741219</v>
      </c>
    </row>
    <row r="7335" spans="1:5">
      <c r="A7335" s="5">
        <v>45638.791666666664</v>
      </c>
      <c r="B7335">
        <v>-4.5397005081176696</v>
      </c>
      <c r="C7335">
        <v>1.70000004768371</v>
      </c>
      <c r="D7335" s="2">
        <f t="shared" si="228"/>
        <v>45638</v>
      </c>
      <c r="E7335">
        <f t="shared" si="229"/>
        <v>23.324203109741219</v>
      </c>
    </row>
    <row r="7336" spans="1:5">
      <c r="A7336" s="5">
        <v>45638.833333333336</v>
      </c>
      <c r="B7336">
        <v>-4.3702192306518501</v>
      </c>
      <c r="C7336">
        <v>1.1000000238418499</v>
      </c>
      <c r="D7336" s="2">
        <f t="shared" si="228"/>
        <v>45638</v>
      </c>
      <c r="E7336">
        <f t="shared" si="229"/>
        <v>23.324203109741219</v>
      </c>
    </row>
    <row r="7337" spans="1:5">
      <c r="A7337" s="5">
        <v>45638.875</v>
      </c>
      <c r="B7337">
        <v>-4.5602445602416903</v>
      </c>
      <c r="C7337">
        <v>1.1000000238418499</v>
      </c>
      <c r="D7337" s="2">
        <f t="shared" si="228"/>
        <v>45638</v>
      </c>
      <c r="E7337">
        <f t="shared" si="229"/>
        <v>23.324203109741219</v>
      </c>
    </row>
    <row r="7338" spans="1:5">
      <c r="A7338" s="5">
        <v>45638.916666666664</v>
      </c>
      <c r="B7338">
        <v>-5.7402715682983398</v>
      </c>
      <c r="C7338">
        <v>0.60000002384185702</v>
      </c>
      <c r="D7338" s="2">
        <f t="shared" si="228"/>
        <v>45638</v>
      </c>
      <c r="E7338">
        <f t="shared" si="229"/>
        <v>23.324203109741219</v>
      </c>
    </row>
    <row r="7339" spans="1:5">
      <c r="A7339" s="5">
        <v>45638.958333333336</v>
      </c>
      <c r="B7339">
        <v>-6.9191546440124503</v>
      </c>
      <c r="C7339">
        <v>1.1000000238418499</v>
      </c>
      <c r="D7339" s="2">
        <f t="shared" si="228"/>
        <v>45638</v>
      </c>
      <c r="E7339">
        <f t="shared" si="229"/>
        <v>23.324203109741219</v>
      </c>
    </row>
    <row r="7340" spans="1:5">
      <c r="A7340" s="5">
        <v>45639</v>
      </c>
      <c r="B7340">
        <v>-6.2484202384948704</v>
      </c>
      <c r="C7340">
        <v>1.1000000238418499</v>
      </c>
      <c r="D7340" s="2">
        <f t="shared" si="228"/>
        <v>45639</v>
      </c>
      <c r="E7340">
        <f t="shared" si="229"/>
        <v>29.168810121715072</v>
      </c>
    </row>
    <row r="7341" spans="1:5">
      <c r="A7341" s="5">
        <v>45639.041666666664</v>
      </c>
      <c r="B7341">
        <v>-5.4451537132263104</v>
      </c>
      <c r="C7341">
        <v>1.70000004768371</v>
      </c>
      <c r="D7341" s="2">
        <f t="shared" si="228"/>
        <v>45639</v>
      </c>
      <c r="E7341">
        <f t="shared" si="229"/>
        <v>29.168810121715072</v>
      </c>
    </row>
    <row r="7342" spans="1:5">
      <c r="A7342" s="5">
        <v>45639.083333333336</v>
      </c>
      <c r="B7342">
        <v>-4.9533534049987704</v>
      </c>
      <c r="C7342">
        <v>1.70000004768371</v>
      </c>
      <c r="D7342" s="2">
        <f t="shared" si="228"/>
        <v>45639</v>
      </c>
      <c r="E7342">
        <f t="shared" si="229"/>
        <v>29.168810121715072</v>
      </c>
    </row>
    <row r="7343" spans="1:5">
      <c r="A7343" s="5">
        <v>45639.125</v>
      </c>
      <c r="B7343">
        <v>-4.9861569404601997</v>
      </c>
      <c r="C7343">
        <v>1.1000000238418499</v>
      </c>
      <c r="D7343" s="2">
        <f t="shared" si="228"/>
        <v>45639</v>
      </c>
      <c r="E7343">
        <f t="shared" si="229"/>
        <v>29.168810121715072</v>
      </c>
    </row>
    <row r="7344" spans="1:5">
      <c r="A7344" s="5">
        <v>45639.166666666664</v>
      </c>
      <c r="B7344">
        <v>-5.75898838043212</v>
      </c>
      <c r="C7344">
        <v>1.1000000238418499</v>
      </c>
      <c r="D7344" s="2">
        <f t="shared" si="228"/>
        <v>45639</v>
      </c>
      <c r="E7344">
        <f t="shared" si="229"/>
        <v>29.168810121715072</v>
      </c>
    </row>
    <row r="7345" spans="1:5">
      <c r="A7345" s="5">
        <v>45639.208333333336</v>
      </c>
      <c r="B7345">
        <v>-7.03037309646606</v>
      </c>
      <c r="C7345">
        <v>1.1000000238418499</v>
      </c>
      <c r="D7345" s="2">
        <f t="shared" si="228"/>
        <v>45639</v>
      </c>
      <c r="E7345">
        <f t="shared" si="229"/>
        <v>29.168810121715072</v>
      </c>
    </row>
    <row r="7346" spans="1:5">
      <c r="A7346" s="5">
        <v>45639.25</v>
      </c>
      <c r="B7346">
        <v>-8.2047882080078107</v>
      </c>
      <c r="C7346">
        <v>0.60000002384185702</v>
      </c>
      <c r="D7346" s="2">
        <f t="shared" si="228"/>
        <v>45639</v>
      </c>
      <c r="E7346">
        <f t="shared" si="229"/>
        <v>29.168810121715072</v>
      </c>
    </row>
    <row r="7347" spans="1:5">
      <c r="A7347" s="5">
        <v>45639.291666666664</v>
      </c>
      <c r="B7347">
        <v>-7.2051305770873997</v>
      </c>
      <c r="C7347">
        <v>0</v>
      </c>
      <c r="D7347" s="2">
        <f t="shared" si="228"/>
        <v>45639</v>
      </c>
      <c r="E7347">
        <f t="shared" si="229"/>
        <v>29.168810121715072</v>
      </c>
    </row>
    <row r="7348" spans="1:5">
      <c r="A7348" s="5">
        <v>45639.333333333336</v>
      </c>
      <c r="B7348">
        <v>-5.3871207237243599</v>
      </c>
      <c r="C7348">
        <v>-0.60000002384185702</v>
      </c>
      <c r="D7348" s="2">
        <f t="shared" si="228"/>
        <v>45639</v>
      </c>
      <c r="E7348">
        <f t="shared" si="229"/>
        <v>29.168810121715072</v>
      </c>
    </row>
    <row r="7349" spans="1:5">
      <c r="A7349" s="5">
        <v>45639.375</v>
      </c>
      <c r="B7349">
        <v>-3.4927809238433798</v>
      </c>
      <c r="C7349">
        <v>0</v>
      </c>
      <c r="D7349" s="2">
        <f t="shared" si="228"/>
        <v>45639</v>
      </c>
      <c r="E7349">
        <f t="shared" si="229"/>
        <v>29.168810121715072</v>
      </c>
    </row>
    <row r="7350" spans="1:5">
      <c r="A7350" s="5">
        <v>45639.416666666664</v>
      </c>
      <c r="B7350">
        <v>-0.64173179864883401</v>
      </c>
      <c r="C7350">
        <v>1.1000000238418499</v>
      </c>
      <c r="D7350" s="2">
        <f t="shared" si="228"/>
        <v>45639</v>
      </c>
      <c r="E7350">
        <f t="shared" si="229"/>
        <v>29.168810121715072</v>
      </c>
    </row>
    <row r="7351" spans="1:5">
      <c r="A7351" s="5">
        <v>45639.458333333336</v>
      </c>
      <c r="B7351">
        <v>3.4011278152465798</v>
      </c>
      <c r="C7351">
        <v>0.60000002384185702</v>
      </c>
      <c r="D7351" s="2">
        <f t="shared" si="228"/>
        <v>45639</v>
      </c>
      <c r="E7351">
        <f t="shared" si="229"/>
        <v>29.168810121715072</v>
      </c>
    </row>
    <row r="7352" spans="1:5">
      <c r="A7352" s="5">
        <v>45639.5</v>
      </c>
      <c r="B7352">
        <v>5.8537878990173304</v>
      </c>
      <c r="C7352">
        <v>-0.60000002384185702</v>
      </c>
      <c r="D7352" s="2">
        <f t="shared" si="228"/>
        <v>45639</v>
      </c>
      <c r="E7352">
        <f t="shared" si="229"/>
        <v>29.168810121715072</v>
      </c>
    </row>
    <row r="7353" spans="1:5">
      <c r="A7353" s="5">
        <v>45639.541666666664</v>
      </c>
      <c r="B7353">
        <v>6.81654548645019</v>
      </c>
      <c r="C7353">
        <v>0</v>
      </c>
      <c r="D7353" s="2">
        <f t="shared" si="228"/>
        <v>45639</v>
      </c>
      <c r="E7353">
        <f t="shared" si="229"/>
        <v>29.168810121715072</v>
      </c>
    </row>
    <row r="7354" spans="1:5">
      <c r="A7354" s="5">
        <v>45639.583333333336</v>
      </c>
      <c r="B7354">
        <v>7.3009157180786097</v>
      </c>
      <c r="C7354">
        <v>0</v>
      </c>
      <c r="D7354" s="2">
        <f t="shared" si="228"/>
        <v>45639</v>
      </c>
      <c r="E7354">
        <f t="shared" si="229"/>
        <v>29.168810121715072</v>
      </c>
    </row>
    <row r="7355" spans="1:5">
      <c r="A7355" s="5">
        <v>45639.625</v>
      </c>
      <c r="B7355">
        <v>7.0812621116638104</v>
      </c>
      <c r="C7355">
        <v>-0.60000002384185702</v>
      </c>
      <c r="D7355" s="2">
        <f t="shared" si="228"/>
        <v>45639</v>
      </c>
      <c r="E7355">
        <f t="shared" si="229"/>
        <v>29.168810121715072</v>
      </c>
    </row>
    <row r="7356" spans="1:5">
      <c r="A7356" s="5">
        <v>45639.666666666664</v>
      </c>
      <c r="B7356">
        <v>6.1387391090393004</v>
      </c>
      <c r="C7356">
        <v>-1.1000000238418499</v>
      </c>
      <c r="D7356" s="2">
        <f t="shared" si="228"/>
        <v>45639</v>
      </c>
      <c r="E7356">
        <f t="shared" si="229"/>
        <v>29.168810121715072</v>
      </c>
    </row>
    <row r="7357" spans="1:5">
      <c r="A7357" s="5">
        <v>45639.708333333336</v>
      </c>
      <c r="B7357">
        <v>3.9323823451995801</v>
      </c>
      <c r="C7357">
        <v>-1.1000000238418499</v>
      </c>
      <c r="D7357" s="2">
        <f t="shared" si="228"/>
        <v>45639</v>
      </c>
      <c r="E7357">
        <f t="shared" si="229"/>
        <v>29.168810121715072</v>
      </c>
    </row>
    <row r="7358" spans="1:5">
      <c r="A7358" s="5">
        <v>45639.75</v>
      </c>
      <c r="B7358">
        <v>1.2494819164276101</v>
      </c>
      <c r="C7358">
        <v>-1.70000004768371</v>
      </c>
      <c r="D7358" s="2">
        <f t="shared" si="228"/>
        <v>45639</v>
      </c>
      <c r="E7358">
        <f t="shared" si="229"/>
        <v>29.168810121715072</v>
      </c>
    </row>
    <row r="7359" spans="1:5">
      <c r="A7359" s="5">
        <v>45639.791666666664</v>
      </c>
      <c r="B7359">
        <v>-1.8721393346786499</v>
      </c>
      <c r="C7359">
        <v>-2.20000004768371</v>
      </c>
      <c r="D7359" s="2">
        <f t="shared" si="228"/>
        <v>45639</v>
      </c>
      <c r="E7359">
        <f t="shared" si="229"/>
        <v>29.168810121715072</v>
      </c>
    </row>
    <row r="7360" spans="1:5">
      <c r="A7360" s="5">
        <v>45639.833333333336</v>
      </c>
      <c r="B7360">
        <v>-3.5067999362945499</v>
      </c>
      <c r="C7360">
        <v>-2.7999999523162802</v>
      </c>
      <c r="D7360" s="2">
        <f t="shared" si="228"/>
        <v>45639</v>
      </c>
      <c r="E7360">
        <f t="shared" si="229"/>
        <v>29.168810121715072</v>
      </c>
    </row>
    <row r="7361" spans="1:5">
      <c r="A7361" s="5">
        <v>45639.875</v>
      </c>
      <c r="B7361">
        <v>-4.7816495895385698</v>
      </c>
      <c r="C7361">
        <v>-3.2999999523162802</v>
      </c>
      <c r="D7361" s="2">
        <f t="shared" si="228"/>
        <v>45639</v>
      </c>
      <c r="E7361">
        <f t="shared" si="229"/>
        <v>29.168810121715072</v>
      </c>
    </row>
    <row r="7362" spans="1:5">
      <c r="A7362" s="5">
        <v>45639.916666666664</v>
      </c>
      <c r="B7362">
        <v>-4.9736771583557102</v>
      </c>
      <c r="C7362">
        <v>-3.2999999523162802</v>
      </c>
      <c r="D7362" s="2">
        <f t="shared" si="228"/>
        <v>45639</v>
      </c>
      <c r="E7362">
        <f t="shared" si="229"/>
        <v>29.168810121715072</v>
      </c>
    </row>
    <row r="7363" spans="1:5">
      <c r="A7363" s="5">
        <v>45639.958333333336</v>
      </c>
      <c r="B7363">
        <v>-5.0351767539978001</v>
      </c>
      <c r="C7363">
        <v>-3.2999999523162802</v>
      </c>
      <c r="D7363" s="2">
        <f t="shared" ref="D7363:D7426" si="230">DATE(YEAR(A7363), MONTH(A7363), DAY(A7363))</f>
        <v>45639</v>
      </c>
      <c r="E7363">
        <f t="shared" ref="E7363:E7426" si="231">AVERAGEIF(D:D, D7363, B:B)*1.8+32</f>
        <v>29.168810121715072</v>
      </c>
    </row>
    <row r="7364" spans="1:5">
      <c r="A7364" s="5">
        <v>45640</v>
      </c>
      <c r="B7364">
        <v>-4.7342181205749503</v>
      </c>
      <c r="C7364">
        <v>-3.2999999523162802</v>
      </c>
      <c r="D7364" s="2">
        <f t="shared" si="230"/>
        <v>45640</v>
      </c>
      <c r="E7364">
        <f t="shared" si="231"/>
        <v>28.602983731590214</v>
      </c>
    </row>
    <row r="7365" spans="1:5">
      <c r="A7365" s="5">
        <v>45640.041666666664</v>
      </c>
      <c r="B7365">
        <v>-4.0375175476074201</v>
      </c>
      <c r="C7365">
        <v>-3.2999999523162802</v>
      </c>
      <c r="D7365" s="2">
        <f t="shared" si="230"/>
        <v>45640</v>
      </c>
      <c r="E7365">
        <f t="shared" si="231"/>
        <v>28.602983731590214</v>
      </c>
    </row>
    <row r="7366" spans="1:5">
      <c r="A7366" s="5">
        <v>45640.083333333336</v>
      </c>
      <c r="B7366">
        <v>-3.4597787857055602</v>
      </c>
      <c r="C7366">
        <v>-3.9000000953674299</v>
      </c>
      <c r="D7366" s="2">
        <f t="shared" si="230"/>
        <v>45640</v>
      </c>
      <c r="E7366">
        <f t="shared" si="231"/>
        <v>28.602983731590214</v>
      </c>
    </row>
    <row r="7367" spans="1:5">
      <c r="A7367" s="5">
        <v>45640.125</v>
      </c>
      <c r="B7367">
        <v>-2.5905168056488002</v>
      </c>
      <c r="C7367">
        <v>-3.9000000953674299</v>
      </c>
      <c r="D7367" s="2">
        <f t="shared" si="230"/>
        <v>45640</v>
      </c>
      <c r="E7367">
        <f t="shared" si="231"/>
        <v>28.602983731590214</v>
      </c>
    </row>
    <row r="7368" spans="1:5">
      <c r="A7368" s="5">
        <v>45640.166666666664</v>
      </c>
      <c r="B7368">
        <v>-1.4799998998641899</v>
      </c>
      <c r="C7368">
        <v>-3.2999999523162802</v>
      </c>
      <c r="D7368" s="2">
        <f t="shared" si="230"/>
        <v>45640</v>
      </c>
      <c r="E7368">
        <f t="shared" si="231"/>
        <v>28.602983731590214</v>
      </c>
    </row>
    <row r="7369" spans="1:5">
      <c r="A7369" s="5">
        <v>45640.208333333336</v>
      </c>
      <c r="B7369">
        <v>-0.680480897426605</v>
      </c>
      <c r="C7369">
        <v>-3.2999999523162802</v>
      </c>
      <c r="D7369" s="2">
        <f t="shared" si="230"/>
        <v>45640</v>
      </c>
      <c r="E7369">
        <f t="shared" si="231"/>
        <v>28.602983731590214</v>
      </c>
    </row>
    <row r="7370" spans="1:5">
      <c r="A7370" s="5">
        <v>45640.25</v>
      </c>
      <c r="B7370">
        <v>-0.35195475816726601</v>
      </c>
      <c r="C7370">
        <v>-3.2999999523162802</v>
      </c>
      <c r="D7370" s="2">
        <f t="shared" si="230"/>
        <v>45640</v>
      </c>
      <c r="E7370">
        <f t="shared" si="231"/>
        <v>28.602983731590214</v>
      </c>
    </row>
    <row r="7371" spans="1:5">
      <c r="A7371" s="5">
        <v>45640.291666666664</v>
      </c>
      <c r="B7371">
        <v>-1.30739426612854</v>
      </c>
      <c r="C7371">
        <v>-3.2999999523162802</v>
      </c>
      <c r="D7371" s="2">
        <f t="shared" si="230"/>
        <v>45640</v>
      </c>
      <c r="E7371">
        <f t="shared" si="231"/>
        <v>28.602983731590214</v>
      </c>
    </row>
    <row r="7372" spans="1:5">
      <c r="A7372" s="5">
        <v>45640.333333333336</v>
      </c>
      <c r="B7372">
        <v>-1.49780881404876</v>
      </c>
      <c r="C7372">
        <v>-2.7999999523162802</v>
      </c>
      <c r="D7372" s="2">
        <f t="shared" si="230"/>
        <v>45640</v>
      </c>
      <c r="E7372">
        <f t="shared" si="231"/>
        <v>28.602983731590214</v>
      </c>
    </row>
    <row r="7373" spans="1:5">
      <c r="A7373" s="5">
        <v>45640.375</v>
      </c>
      <c r="B7373">
        <v>-2.1623871326446502</v>
      </c>
      <c r="C7373">
        <v>-2.7999999523162802</v>
      </c>
      <c r="D7373" s="2">
        <f t="shared" si="230"/>
        <v>45640</v>
      </c>
      <c r="E7373">
        <f t="shared" si="231"/>
        <v>28.602983731590214</v>
      </c>
    </row>
    <row r="7374" spans="1:5">
      <c r="A7374" s="5">
        <v>45640.416666666664</v>
      </c>
      <c r="B7374">
        <v>-0.88827550411224299</v>
      </c>
      <c r="C7374">
        <v>-2.20000004768371</v>
      </c>
      <c r="D7374" s="2">
        <f t="shared" si="230"/>
        <v>45640</v>
      </c>
      <c r="E7374">
        <f t="shared" si="231"/>
        <v>28.602983731590214</v>
      </c>
    </row>
    <row r="7375" spans="1:5">
      <c r="A7375" s="5">
        <v>45640.458333333336</v>
      </c>
      <c r="B7375">
        <v>-0.33747929334640497</v>
      </c>
      <c r="C7375">
        <v>-1.1000000238418499</v>
      </c>
      <c r="D7375" s="2">
        <f t="shared" si="230"/>
        <v>45640</v>
      </c>
      <c r="E7375">
        <f t="shared" si="231"/>
        <v>28.602983731590214</v>
      </c>
    </row>
    <row r="7376" spans="1:5">
      <c r="A7376" s="5">
        <v>45640.5</v>
      </c>
      <c r="B7376">
        <v>0.26748996973037698</v>
      </c>
      <c r="C7376">
        <v>-0.60000002384185702</v>
      </c>
      <c r="D7376" s="2">
        <f t="shared" si="230"/>
        <v>45640</v>
      </c>
      <c r="E7376">
        <f t="shared" si="231"/>
        <v>28.602983731590214</v>
      </c>
    </row>
    <row r="7377" spans="1:5">
      <c r="A7377" s="5">
        <v>45640.541666666664</v>
      </c>
      <c r="B7377">
        <v>0.82856196165084794</v>
      </c>
      <c r="C7377">
        <v>0</v>
      </c>
      <c r="D7377" s="2">
        <f t="shared" si="230"/>
        <v>45640</v>
      </c>
      <c r="E7377">
        <f t="shared" si="231"/>
        <v>28.602983731590214</v>
      </c>
    </row>
    <row r="7378" spans="1:5">
      <c r="A7378" s="5">
        <v>45640.583333333336</v>
      </c>
      <c r="B7378">
        <v>0.98488479852676303</v>
      </c>
      <c r="C7378">
        <v>-0.60000002384185702</v>
      </c>
      <c r="D7378" s="2">
        <f t="shared" si="230"/>
        <v>45640</v>
      </c>
      <c r="E7378">
        <f t="shared" si="231"/>
        <v>28.602983731590214</v>
      </c>
    </row>
    <row r="7379" spans="1:5">
      <c r="A7379" s="5">
        <v>45640.625</v>
      </c>
      <c r="B7379">
        <v>0.86129599809646595</v>
      </c>
      <c r="C7379">
        <v>0</v>
      </c>
      <c r="D7379" s="2">
        <f t="shared" si="230"/>
        <v>45640</v>
      </c>
      <c r="E7379">
        <f t="shared" si="231"/>
        <v>28.602983731590214</v>
      </c>
    </row>
    <row r="7380" spans="1:5">
      <c r="A7380" s="5">
        <v>45640.666666666664</v>
      </c>
      <c r="B7380">
        <v>0.53628158569335904</v>
      </c>
      <c r="C7380">
        <v>0</v>
      </c>
      <c r="D7380" s="2">
        <f t="shared" si="230"/>
        <v>45640</v>
      </c>
      <c r="E7380">
        <f t="shared" si="231"/>
        <v>28.602983731590214</v>
      </c>
    </row>
    <row r="7381" spans="1:5">
      <c r="A7381" s="5">
        <v>45640.708333333336</v>
      </c>
      <c r="B7381">
        <v>1.4558620750904E-2</v>
      </c>
      <c r="C7381">
        <v>0</v>
      </c>
      <c r="D7381" s="2">
        <f t="shared" si="230"/>
        <v>45640</v>
      </c>
      <c r="E7381">
        <f t="shared" si="231"/>
        <v>28.602983731590214</v>
      </c>
    </row>
    <row r="7382" spans="1:5">
      <c r="A7382" s="5">
        <v>45640.75</v>
      </c>
      <c r="B7382">
        <v>-0.70296835899353005</v>
      </c>
      <c r="C7382">
        <v>0</v>
      </c>
      <c r="D7382" s="2">
        <f t="shared" si="230"/>
        <v>45640</v>
      </c>
      <c r="E7382">
        <f t="shared" si="231"/>
        <v>28.602983731590214</v>
      </c>
    </row>
    <row r="7383" spans="1:5">
      <c r="A7383" s="5">
        <v>45640.791666666664</v>
      </c>
      <c r="B7383">
        <v>-1.7431675195693901</v>
      </c>
      <c r="C7383">
        <v>-0.60000002384185702</v>
      </c>
      <c r="D7383" s="2">
        <f t="shared" si="230"/>
        <v>45640</v>
      </c>
      <c r="E7383">
        <f t="shared" si="231"/>
        <v>28.602983731590214</v>
      </c>
    </row>
    <row r="7384" spans="1:5">
      <c r="A7384" s="5">
        <v>45640.833333333336</v>
      </c>
      <c r="B7384">
        <v>-4.0332341194152797</v>
      </c>
      <c r="C7384">
        <v>0</v>
      </c>
      <c r="D7384" s="2">
        <f t="shared" si="230"/>
        <v>45640</v>
      </c>
      <c r="E7384">
        <f t="shared" si="231"/>
        <v>28.602983731590214</v>
      </c>
    </row>
    <row r="7385" spans="1:5">
      <c r="A7385" s="5">
        <v>45640.875</v>
      </c>
      <c r="B7385">
        <v>-6.1646490097045898</v>
      </c>
      <c r="C7385">
        <v>0</v>
      </c>
      <c r="D7385" s="2">
        <f t="shared" si="230"/>
        <v>45640</v>
      </c>
      <c r="E7385">
        <f t="shared" si="231"/>
        <v>28.602983731590214</v>
      </c>
    </row>
    <row r="7386" spans="1:5">
      <c r="A7386" s="5">
        <v>45640.916666666664</v>
      </c>
      <c r="B7386">
        <v>-6.4492192268371502</v>
      </c>
      <c r="C7386">
        <v>0</v>
      </c>
      <c r="D7386" s="2">
        <f t="shared" si="230"/>
        <v>45640</v>
      </c>
      <c r="E7386">
        <f t="shared" si="231"/>
        <v>28.602983731590214</v>
      </c>
    </row>
    <row r="7387" spans="1:5">
      <c r="A7387" s="5">
        <v>45640.958333333336</v>
      </c>
      <c r="B7387">
        <v>-6.1655731201171804</v>
      </c>
      <c r="C7387">
        <v>0.60000002384185702</v>
      </c>
      <c r="D7387" s="2">
        <f t="shared" si="230"/>
        <v>45640</v>
      </c>
      <c r="E7387">
        <f t="shared" si="231"/>
        <v>28.602983731590214</v>
      </c>
    </row>
    <row r="7388" spans="1:5">
      <c r="A7388" s="5">
        <v>45641</v>
      </c>
      <c r="B7388">
        <v>-5.95991706848144</v>
      </c>
      <c r="C7388">
        <v>0.60000002384185702</v>
      </c>
      <c r="D7388" s="2">
        <f t="shared" si="230"/>
        <v>45641</v>
      </c>
      <c r="E7388">
        <f t="shared" si="231"/>
        <v>32.030007593333721</v>
      </c>
    </row>
    <row r="7389" spans="1:5">
      <c r="A7389" s="5">
        <v>45641.041666666664</v>
      </c>
      <c r="B7389">
        <v>-5.86889553070068</v>
      </c>
      <c r="C7389">
        <v>0.60000002384185702</v>
      </c>
      <c r="D7389" s="2">
        <f t="shared" si="230"/>
        <v>45641</v>
      </c>
      <c r="E7389">
        <f t="shared" si="231"/>
        <v>32.030007593333721</v>
      </c>
    </row>
    <row r="7390" spans="1:5">
      <c r="A7390" s="5">
        <v>45641.083333333336</v>
      </c>
      <c r="B7390">
        <v>-5.8818769454956001</v>
      </c>
      <c r="C7390">
        <v>0.60000002384185702</v>
      </c>
      <c r="D7390" s="2">
        <f t="shared" si="230"/>
        <v>45641</v>
      </c>
      <c r="E7390">
        <f t="shared" si="231"/>
        <v>32.030007593333721</v>
      </c>
    </row>
    <row r="7391" spans="1:5">
      <c r="A7391" s="5">
        <v>45641.125</v>
      </c>
      <c r="B7391">
        <v>-5.71484375</v>
      </c>
      <c r="C7391">
        <v>0.60000002384185702</v>
      </c>
      <c r="D7391" s="2">
        <f t="shared" si="230"/>
        <v>45641</v>
      </c>
      <c r="E7391">
        <f t="shared" si="231"/>
        <v>32.030007593333721</v>
      </c>
    </row>
    <row r="7392" spans="1:5">
      <c r="A7392" s="5">
        <v>45641.166666666664</v>
      </c>
      <c r="B7392">
        <v>-5.4257478713989196</v>
      </c>
      <c r="C7392">
        <v>0.60000002384185702</v>
      </c>
      <c r="D7392" s="2">
        <f t="shared" si="230"/>
        <v>45641</v>
      </c>
      <c r="E7392">
        <f t="shared" si="231"/>
        <v>32.030007593333721</v>
      </c>
    </row>
    <row r="7393" spans="1:5">
      <c r="A7393" s="5">
        <v>45641.208333333336</v>
      </c>
      <c r="B7393">
        <v>-5.0880913734436</v>
      </c>
      <c r="C7393">
        <v>0</v>
      </c>
      <c r="D7393" s="2">
        <f t="shared" si="230"/>
        <v>45641</v>
      </c>
      <c r="E7393">
        <f t="shared" si="231"/>
        <v>32.030007593333721</v>
      </c>
    </row>
    <row r="7394" spans="1:5">
      <c r="A7394" s="5">
        <v>45641.25</v>
      </c>
      <c r="B7394">
        <v>-4.9193840026855398</v>
      </c>
      <c r="C7394">
        <v>0.60000002384185702</v>
      </c>
      <c r="D7394" s="2">
        <f t="shared" si="230"/>
        <v>45641</v>
      </c>
      <c r="E7394">
        <f t="shared" si="231"/>
        <v>32.030007593333721</v>
      </c>
    </row>
    <row r="7395" spans="1:5">
      <c r="A7395" s="5">
        <v>45641.291666666664</v>
      </c>
      <c r="B7395">
        <v>-4.8544073104858398</v>
      </c>
      <c r="C7395">
        <v>1.1000000238418499</v>
      </c>
      <c r="D7395" s="2">
        <f t="shared" si="230"/>
        <v>45641</v>
      </c>
      <c r="E7395">
        <f t="shared" si="231"/>
        <v>32.030007593333721</v>
      </c>
    </row>
    <row r="7396" spans="1:5">
      <c r="A7396" s="5">
        <v>45641.333333333336</v>
      </c>
      <c r="B7396">
        <v>-4.5517034530639604</v>
      </c>
      <c r="C7396">
        <v>0.60000002384185702</v>
      </c>
      <c r="D7396" s="2">
        <f t="shared" si="230"/>
        <v>45641</v>
      </c>
      <c r="E7396">
        <f t="shared" si="231"/>
        <v>32.030007593333721</v>
      </c>
    </row>
    <row r="7397" spans="1:5">
      <c r="A7397" s="5">
        <v>45641.375</v>
      </c>
      <c r="B7397">
        <v>-4.0306158065795898</v>
      </c>
      <c r="C7397">
        <v>1.1000000238418499</v>
      </c>
      <c r="D7397" s="2">
        <f t="shared" si="230"/>
        <v>45641</v>
      </c>
      <c r="E7397">
        <f t="shared" si="231"/>
        <v>32.030007593333721</v>
      </c>
    </row>
    <row r="7398" spans="1:5">
      <c r="A7398" s="5">
        <v>45641.416666666664</v>
      </c>
      <c r="B7398">
        <v>-2.9249722957611</v>
      </c>
      <c r="C7398">
        <v>1.1000000238418499</v>
      </c>
      <c r="D7398" s="2">
        <f t="shared" si="230"/>
        <v>45641</v>
      </c>
      <c r="E7398">
        <f t="shared" si="231"/>
        <v>32.030007593333721</v>
      </c>
    </row>
    <row r="7399" spans="1:5">
      <c r="A7399" s="5">
        <v>45641.458333333336</v>
      </c>
      <c r="B7399">
        <v>-1.3562644720077499</v>
      </c>
      <c r="C7399">
        <v>0.60000002384185702</v>
      </c>
      <c r="D7399" s="2">
        <f t="shared" si="230"/>
        <v>45641</v>
      </c>
      <c r="E7399">
        <f t="shared" si="231"/>
        <v>32.030007593333721</v>
      </c>
    </row>
    <row r="7400" spans="1:5">
      <c r="A7400" s="5">
        <v>45641.5</v>
      </c>
      <c r="B7400">
        <v>0.49408119916915799</v>
      </c>
      <c r="C7400">
        <v>0</v>
      </c>
      <c r="D7400" s="2">
        <f t="shared" si="230"/>
        <v>45641</v>
      </c>
      <c r="E7400">
        <f t="shared" si="231"/>
        <v>32.030007593333721</v>
      </c>
    </row>
    <row r="7401" spans="1:5">
      <c r="A7401" s="5">
        <v>45641.541666666664</v>
      </c>
      <c r="B7401">
        <v>2.7765121459960902</v>
      </c>
      <c r="C7401">
        <v>0</v>
      </c>
      <c r="D7401" s="2">
        <f t="shared" si="230"/>
        <v>45641</v>
      </c>
      <c r="E7401">
        <f t="shared" si="231"/>
        <v>32.030007593333721</v>
      </c>
    </row>
    <row r="7402" spans="1:5">
      <c r="A7402" s="5">
        <v>45641.583333333336</v>
      </c>
      <c r="B7402">
        <v>4.7092390060424796</v>
      </c>
      <c r="C7402">
        <v>0</v>
      </c>
      <c r="D7402" s="2">
        <f t="shared" si="230"/>
        <v>45641</v>
      </c>
      <c r="E7402">
        <f t="shared" si="231"/>
        <v>32.030007593333721</v>
      </c>
    </row>
    <row r="7403" spans="1:5">
      <c r="A7403" s="5">
        <v>45641.625</v>
      </c>
      <c r="B7403">
        <v>5.7946281433105398</v>
      </c>
      <c r="C7403">
        <v>0</v>
      </c>
      <c r="D7403" s="2">
        <f t="shared" si="230"/>
        <v>45641</v>
      </c>
      <c r="E7403">
        <f t="shared" si="231"/>
        <v>32.030007593333721</v>
      </c>
    </row>
    <row r="7404" spans="1:5">
      <c r="A7404" s="5">
        <v>45641.666666666664</v>
      </c>
      <c r="B7404">
        <v>6.1056342124938903</v>
      </c>
      <c r="C7404">
        <v>-0.60000002384185702</v>
      </c>
      <c r="D7404" s="2">
        <f t="shared" si="230"/>
        <v>45641</v>
      </c>
      <c r="E7404">
        <f t="shared" si="231"/>
        <v>32.030007593333721</v>
      </c>
    </row>
    <row r="7405" spans="1:5">
      <c r="A7405" s="5">
        <v>45641.708333333336</v>
      </c>
      <c r="B7405">
        <v>6.0959939956665004</v>
      </c>
      <c r="C7405">
        <v>-1.70000004768371</v>
      </c>
      <c r="D7405" s="2">
        <f t="shared" si="230"/>
        <v>45641</v>
      </c>
      <c r="E7405">
        <f t="shared" si="231"/>
        <v>32.030007593333721</v>
      </c>
    </row>
    <row r="7406" spans="1:5">
      <c r="A7406" s="5">
        <v>45641.75</v>
      </c>
      <c r="B7406">
        <v>5.8593664169311497</v>
      </c>
      <c r="C7406">
        <v>-2.7999999523162802</v>
      </c>
      <c r="D7406" s="2">
        <f t="shared" si="230"/>
        <v>45641</v>
      </c>
      <c r="E7406">
        <f t="shared" si="231"/>
        <v>32.030007593333721</v>
      </c>
    </row>
    <row r="7407" spans="1:5">
      <c r="A7407" s="5">
        <v>45641.791666666664</v>
      </c>
      <c r="B7407">
        <v>5.1725921630859304</v>
      </c>
      <c r="C7407">
        <v>-3.2999999523162802</v>
      </c>
      <c r="D7407" s="2">
        <f t="shared" si="230"/>
        <v>45641</v>
      </c>
      <c r="E7407">
        <f t="shared" si="231"/>
        <v>32.030007593333721</v>
      </c>
    </row>
    <row r="7408" spans="1:5">
      <c r="A7408" s="5">
        <v>45641.833333333336</v>
      </c>
      <c r="B7408">
        <v>4.6619319915771396</v>
      </c>
      <c r="C7408">
        <v>-3.9000000953674299</v>
      </c>
      <c r="D7408" s="2">
        <f t="shared" si="230"/>
        <v>45641</v>
      </c>
      <c r="E7408">
        <f t="shared" si="231"/>
        <v>32.030007593333721</v>
      </c>
    </row>
    <row r="7409" spans="1:5">
      <c r="A7409" s="5">
        <v>45641.875</v>
      </c>
      <c r="B7409">
        <v>4.9684925079345703</v>
      </c>
      <c r="C7409">
        <v>-4.4000000953674299</v>
      </c>
      <c r="D7409" s="2">
        <f t="shared" si="230"/>
        <v>45641</v>
      </c>
      <c r="E7409">
        <f t="shared" si="231"/>
        <v>32.030007593333721</v>
      </c>
    </row>
    <row r="7410" spans="1:5">
      <c r="A7410" s="5">
        <v>45641.916666666664</v>
      </c>
      <c r="B7410">
        <v>5.1368703842162997</v>
      </c>
      <c r="C7410">
        <v>-5.5999999046325604</v>
      </c>
      <c r="D7410" s="2">
        <f t="shared" si="230"/>
        <v>45641</v>
      </c>
      <c r="E7410">
        <f t="shared" si="231"/>
        <v>32.030007593333721</v>
      </c>
    </row>
    <row r="7411" spans="1:5">
      <c r="A7411" s="5">
        <v>45641.958333333336</v>
      </c>
      <c r="B7411">
        <v>5.2014789581298801</v>
      </c>
      <c r="C7411">
        <v>-5.5999999046325604</v>
      </c>
      <c r="D7411" s="2">
        <f t="shared" si="230"/>
        <v>45641</v>
      </c>
      <c r="E7411">
        <f t="shared" si="231"/>
        <v>32.030007593333721</v>
      </c>
    </row>
    <row r="7412" spans="1:5">
      <c r="A7412" s="5">
        <v>45642</v>
      </c>
      <c r="B7412">
        <v>5.0663375854492099</v>
      </c>
      <c r="C7412">
        <v>-5.5999999046325604</v>
      </c>
      <c r="D7412" s="2">
        <f t="shared" si="230"/>
        <v>45642</v>
      </c>
      <c r="E7412">
        <f t="shared" si="231"/>
        <v>39.387741246819488</v>
      </c>
    </row>
    <row r="7413" spans="1:5">
      <c r="A7413" s="5">
        <v>45642.041666666664</v>
      </c>
      <c r="B7413">
        <v>4.6400904655456499</v>
      </c>
      <c r="C7413">
        <v>-6.0999999046325604</v>
      </c>
      <c r="D7413" s="2">
        <f t="shared" si="230"/>
        <v>45642</v>
      </c>
      <c r="E7413">
        <f t="shared" si="231"/>
        <v>39.387741246819488</v>
      </c>
    </row>
    <row r="7414" spans="1:5">
      <c r="A7414" s="5">
        <v>45642.083333333336</v>
      </c>
      <c r="B7414">
        <v>4.3496532440185502</v>
      </c>
      <c r="C7414">
        <v>-6.6999998092651296</v>
      </c>
      <c r="D7414" s="2">
        <f t="shared" si="230"/>
        <v>45642</v>
      </c>
      <c r="E7414">
        <f t="shared" si="231"/>
        <v>39.387741246819488</v>
      </c>
    </row>
    <row r="7415" spans="1:5">
      <c r="A7415" s="5">
        <v>45642.125</v>
      </c>
      <c r="B7415">
        <v>4.1453251838684002</v>
      </c>
      <c r="C7415">
        <v>-7.1999998092651296</v>
      </c>
      <c r="D7415" s="2">
        <f t="shared" si="230"/>
        <v>45642</v>
      </c>
      <c r="E7415">
        <f t="shared" si="231"/>
        <v>39.387741246819488</v>
      </c>
    </row>
    <row r="7416" spans="1:5">
      <c r="A7416" s="5">
        <v>45642.166666666664</v>
      </c>
      <c r="B7416">
        <v>4.0389118194579998</v>
      </c>
      <c r="C7416">
        <v>-7.8000001907348597</v>
      </c>
      <c r="D7416" s="2">
        <f t="shared" si="230"/>
        <v>45642</v>
      </c>
      <c r="E7416">
        <f t="shared" si="231"/>
        <v>39.387741246819488</v>
      </c>
    </row>
    <row r="7417" spans="1:5">
      <c r="A7417" s="5">
        <v>45642.208333333336</v>
      </c>
      <c r="B7417">
        <v>4.40545606613159</v>
      </c>
      <c r="C7417">
        <v>-8.3000001907348597</v>
      </c>
      <c r="D7417" s="2">
        <f t="shared" si="230"/>
        <v>45642</v>
      </c>
      <c r="E7417">
        <f t="shared" si="231"/>
        <v>39.387741246819488</v>
      </c>
    </row>
    <row r="7418" spans="1:5">
      <c r="A7418" s="5">
        <v>45642.25</v>
      </c>
      <c r="B7418">
        <v>5.1127467155456499</v>
      </c>
      <c r="C7418">
        <v>-8.8999996185302699</v>
      </c>
      <c r="D7418" s="2">
        <f t="shared" si="230"/>
        <v>45642</v>
      </c>
      <c r="E7418">
        <f t="shared" si="231"/>
        <v>39.387741246819488</v>
      </c>
    </row>
    <row r="7419" spans="1:5">
      <c r="A7419" s="5">
        <v>45642.291666666664</v>
      </c>
      <c r="B7419">
        <v>5.9949355125427202</v>
      </c>
      <c r="C7419">
        <v>-9.3999996185302699</v>
      </c>
      <c r="D7419" s="2">
        <f t="shared" si="230"/>
        <v>45642</v>
      </c>
      <c r="E7419">
        <f t="shared" si="231"/>
        <v>39.387741246819488</v>
      </c>
    </row>
    <row r="7420" spans="1:5">
      <c r="A7420" s="5">
        <v>45642.333333333336</v>
      </c>
      <c r="B7420">
        <v>6.9240870475768999</v>
      </c>
      <c r="C7420">
        <v>-9.3999996185302699</v>
      </c>
      <c r="D7420" s="2">
        <f t="shared" si="230"/>
        <v>45642</v>
      </c>
      <c r="E7420">
        <f t="shared" si="231"/>
        <v>39.387741246819488</v>
      </c>
    </row>
    <row r="7421" spans="1:5">
      <c r="A7421" s="5">
        <v>45642.375</v>
      </c>
      <c r="B7421">
        <v>7.3968939781188903</v>
      </c>
      <c r="C7421">
        <v>-7.1999998092651296</v>
      </c>
      <c r="D7421" s="2">
        <f t="shared" si="230"/>
        <v>45642</v>
      </c>
      <c r="E7421">
        <f t="shared" si="231"/>
        <v>39.387741246819488</v>
      </c>
    </row>
    <row r="7422" spans="1:5">
      <c r="A7422" s="5">
        <v>45642.416666666664</v>
      </c>
      <c r="B7422">
        <v>7.4293909072875897</v>
      </c>
      <c r="C7422">
        <v>-7.1999998092651296</v>
      </c>
      <c r="D7422" s="2">
        <f t="shared" si="230"/>
        <v>45642</v>
      </c>
      <c r="E7422">
        <f t="shared" si="231"/>
        <v>39.387741246819488</v>
      </c>
    </row>
    <row r="7423" spans="1:5">
      <c r="A7423" s="5">
        <v>45642.458333333336</v>
      </c>
      <c r="B7423">
        <v>7.0046448707580504</v>
      </c>
      <c r="C7423">
        <v>-5.5999999046325604</v>
      </c>
      <c r="D7423" s="2">
        <f t="shared" si="230"/>
        <v>45642</v>
      </c>
      <c r="E7423">
        <f t="shared" si="231"/>
        <v>39.387741246819488</v>
      </c>
    </row>
    <row r="7424" spans="1:5">
      <c r="A7424" s="5">
        <v>45642.5</v>
      </c>
      <c r="B7424">
        <v>7.3718857765197701</v>
      </c>
      <c r="C7424">
        <v>-5</v>
      </c>
      <c r="D7424" s="2">
        <f t="shared" si="230"/>
        <v>45642</v>
      </c>
      <c r="E7424">
        <f t="shared" si="231"/>
        <v>39.387741246819488</v>
      </c>
    </row>
    <row r="7425" spans="1:5">
      <c r="A7425" s="5">
        <v>45642.541666666664</v>
      </c>
      <c r="B7425">
        <v>7.3159885406494096</v>
      </c>
      <c r="C7425">
        <v>-3.9000000953674299</v>
      </c>
      <c r="D7425" s="2">
        <f t="shared" si="230"/>
        <v>45642</v>
      </c>
      <c r="E7425">
        <f t="shared" si="231"/>
        <v>39.387741246819488</v>
      </c>
    </row>
    <row r="7426" spans="1:5">
      <c r="A7426" s="5">
        <v>45642.583333333336</v>
      </c>
      <c r="B7426">
        <v>6.8327879905700604</v>
      </c>
      <c r="C7426">
        <v>-3.9000000953674299</v>
      </c>
      <c r="D7426" s="2">
        <f t="shared" si="230"/>
        <v>45642</v>
      </c>
      <c r="E7426">
        <f t="shared" si="231"/>
        <v>39.387741246819488</v>
      </c>
    </row>
    <row r="7427" spans="1:5">
      <c r="A7427" s="5">
        <v>45642.625</v>
      </c>
      <c r="B7427">
        <v>5.7850961685180602</v>
      </c>
      <c r="C7427">
        <v>-3.9000000953674299</v>
      </c>
      <c r="D7427" s="2">
        <f t="shared" ref="D7427:D7490" si="232">DATE(YEAR(A7427), MONTH(A7427), DAY(A7427))</f>
        <v>45642</v>
      </c>
      <c r="E7427">
        <f t="shared" ref="E7427:E7490" si="233">AVERAGEIF(D:D, D7427, B:B)*1.8+32</f>
        <v>39.387741246819488</v>
      </c>
    </row>
    <row r="7428" spans="1:5">
      <c r="A7428" s="5">
        <v>45642.666666666664</v>
      </c>
      <c r="B7428">
        <v>4.5215578079223597</v>
      </c>
      <c r="C7428">
        <v>-3.9000000953674299</v>
      </c>
      <c r="D7428" s="2">
        <f t="shared" si="232"/>
        <v>45642</v>
      </c>
      <c r="E7428">
        <f t="shared" si="233"/>
        <v>39.387741246819488</v>
      </c>
    </row>
    <row r="7429" spans="1:5">
      <c r="A7429" s="5">
        <v>45642.708333333336</v>
      </c>
      <c r="B7429">
        <v>2.84958624839782</v>
      </c>
      <c r="C7429">
        <v>-5</v>
      </c>
      <c r="D7429" s="2">
        <f t="shared" si="232"/>
        <v>45642</v>
      </c>
      <c r="E7429">
        <f t="shared" si="233"/>
        <v>39.387741246819488</v>
      </c>
    </row>
    <row r="7430" spans="1:5">
      <c r="A7430" s="5">
        <v>45642.75</v>
      </c>
      <c r="B7430">
        <v>0.56001490354537897</v>
      </c>
      <c r="C7430">
        <v>-6.0999999046325604</v>
      </c>
      <c r="D7430" s="2">
        <f t="shared" si="232"/>
        <v>45642</v>
      </c>
      <c r="E7430">
        <f t="shared" si="233"/>
        <v>39.387741246819488</v>
      </c>
    </row>
    <row r="7431" spans="1:5">
      <c r="A7431" s="5">
        <v>45642.791666666664</v>
      </c>
      <c r="B7431">
        <v>-1.1884194612503001</v>
      </c>
      <c r="C7431">
        <v>-6.6999998092651296</v>
      </c>
      <c r="D7431" s="2">
        <f t="shared" si="232"/>
        <v>45642</v>
      </c>
      <c r="E7431">
        <f t="shared" si="233"/>
        <v>39.387741246819488</v>
      </c>
    </row>
    <row r="7432" spans="1:5">
      <c r="A7432" s="5">
        <v>45642.833333333336</v>
      </c>
      <c r="B7432">
        <v>-0.79757463932037298</v>
      </c>
      <c r="C7432">
        <v>-7.8000001907348597</v>
      </c>
      <c r="D7432" s="2">
        <f t="shared" si="232"/>
        <v>45642</v>
      </c>
      <c r="E7432">
        <f t="shared" si="233"/>
        <v>39.387741246819488</v>
      </c>
    </row>
    <row r="7433" spans="1:5">
      <c r="A7433" s="5">
        <v>45642.875</v>
      </c>
      <c r="B7433">
        <v>-0.48149734735488797</v>
      </c>
      <c r="C7433">
        <v>-7.8000001907348597</v>
      </c>
      <c r="D7433" s="2">
        <f t="shared" si="232"/>
        <v>45642</v>
      </c>
      <c r="E7433">
        <f t="shared" si="233"/>
        <v>39.387741246819488</v>
      </c>
    </row>
    <row r="7434" spans="1:5">
      <c r="A7434" s="5">
        <v>45642.916666666664</v>
      </c>
      <c r="B7434">
        <v>-0.29572337865829401</v>
      </c>
      <c r="C7434">
        <v>-7.8000001907348597</v>
      </c>
      <c r="D7434" s="2">
        <f t="shared" si="232"/>
        <v>45642</v>
      </c>
      <c r="E7434">
        <f t="shared" si="233"/>
        <v>39.387741246819488</v>
      </c>
    </row>
    <row r="7435" spans="1:5">
      <c r="A7435" s="5">
        <v>45642.958333333336</v>
      </c>
      <c r="B7435">
        <v>-0.47895938158035201</v>
      </c>
      <c r="C7435">
        <v>-8.3000001907348597</v>
      </c>
      <c r="D7435" s="2">
        <f t="shared" si="232"/>
        <v>45642</v>
      </c>
      <c r="E7435">
        <f t="shared" si="233"/>
        <v>39.387741246819488</v>
      </c>
    </row>
    <row r="7436" spans="1:5">
      <c r="A7436" s="5">
        <v>45643</v>
      </c>
      <c r="B7436">
        <v>-1.01069223880767</v>
      </c>
      <c r="C7436">
        <v>-8.3000001907348597</v>
      </c>
      <c r="D7436" s="2">
        <f t="shared" si="232"/>
        <v>45643</v>
      </c>
      <c r="E7436">
        <f t="shared" si="233"/>
        <v>32.532173921167853</v>
      </c>
    </row>
    <row r="7437" spans="1:5">
      <c r="A7437" s="5">
        <v>45643.041666666664</v>
      </c>
      <c r="B7437">
        <v>-1.8981773853302</v>
      </c>
      <c r="C7437">
        <v>-8.8999996185302699</v>
      </c>
      <c r="D7437" s="2">
        <f t="shared" si="232"/>
        <v>45643</v>
      </c>
      <c r="E7437">
        <f t="shared" si="233"/>
        <v>32.532173921167853</v>
      </c>
    </row>
    <row r="7438" spans="1:5">
      <c r="A7438" s="5">
        <v>45643.083333333336</v>
      </c>
      <c r="B7438">
        <v>-2.3267960548400799</v>
      </c>
      <c r="C7438">
        <v>-9.3999996185302699</v>
      </c>
      <c r="D7438" s="2">
        <f t="shared" si="232"/>
        <v>45643</v>
      </c>
      <c r="E7438">
        <f t="shared" si="233"/>
        <v>32.532173921167853</v>
      </c>
    </row>
    <row r="7439" spans="1:5">
      <c r="A7439" s="5">
        <v>45643.125</v>
      </c>
      <c r="B7439">
        <v>-2.9204876422882</v>
      </c>
      <c r="C7439">
        <v>-9.3999996185302699</v>
      </c>
      <c r="D7439" s="2">
        <f t="shared" si="232"/>
        <v>45643</v>
      </c>
      <c r="E7439">
        <f t="shared" si="233"/>
        <v>32.532173921167853</v>
      </c>
    </row>
    <row r="7440" spans="1:5">
      <c r="A7440" s="5">
        <v>45643.166666666664</v>
      </c>
      <c r="B7440">
        <v>-3.4430465698242099</v>
      </c>
      <c r="C7440">
        <v>-10</v>
      </c>
      <c r="D7440" s="2">
        <f t="shared" si="232"/>
        <v>45643</v>
      </c>
      <c r="E7440">
        <f t="shared" si="233"/>
        <v>32.532173921167853</v>
      </c>
    </row>
    <row r="7441" spans="1:5">
      <c r="A7441" s="5">
        <v>45643.208333333336</v>
      </c>
      <c r="B7441">
        <v>-3.8925750255584699</v>
      </c>
      <c r="C7441">
        <v>-10</v>
      </c>
      <c r="D7441" s="2">
        <f t="shared" si="232"/>
        <v>45643</v>
      </c>
      <c r="E7441">
        <f t="shared" si="233"/>
        <v>32.532173921167853</v>
      </c>
    </row>
    <row r="7442" spans="1:5">
      <c r="A7442" s="5">
        <v>45643.25</v>
      </c>
      <c r="B7442">
        <v>-4.3784847259521396</v>
      </c>
      <c r="C7442">
        <v>-7.8000001907348597</v>
      </c>
      <c r="D7442" s="2">
        <f t="shared" si="232"/>
        <v>45643</v>
      </c>
      <c r="E7442">
        <f t="shared" si="233"/>
        <v>32.532173921167853</v>
      </c>
    </row>
    <row r="7443" spans="1:5">
      <c r="A7443" s="5">
        <v>45643.291666666664</v>
      </c>
      <c r="B7443">
        <v>-4.8029651641845703</v>
      </c>
      <c r="C7443">
        <v>-6.0999999046325604</v>
      </c>
      <c r="D7443" s="2">
        <f t="shared" si="232"/>
        <v>45643</v>
      </c>
      <c r="E7443">
        <f t="shared" si="233"/>
        <v>32.532173921167853</v>
      </c>
    </row>
    <row r="7444" spans="1:5">
      <c r="A7444" s="5">
        <v>45643.333333333336</v>
      </c>
      <c r="B7444">
        <v>-5.2678017616271902</v>
      </c>
      <c r="C7444">
        <v>-5.5999999046325604</v>
      </c>
      <c r="D7444" s="2">
        <f t="shared" si="232"/>
        <v>45643</v>
      </c>
      <c r="E7444">
        <f t="shared" si="233"/>
        <v>32.532173921167853</v>
      </c>
    </row>
    <row r="7445" spans="1:5">
      <c r="A7445" s="5">
        <v>45643.375</v>
      </c>
      <c r="B7445">
        <v>-5.5413560867309499</v>
      </c>
      <c r="C7445">
        <v>-4.4000000953674299</v>
      </c>
      <c r="D7445" s="2">
        <f t="shared" si="232"/>
        <v>45643</v>
      </c>
      <c r="E7445">
        <f t="shared" si="233"/>
        <v>32.532173921167853</v>
      </c>
    </row>
    <row r="7446" spans="1:5">
      <c r="A7446" s="5">
        <v>45643.416666666664</v>
      </c>
      <c r="B7446">
        <v>-5.3374967575073198</v>
      </c>
      <c r="C7446">
        <v>-3.2999999523162802</v>
      </c>
      <c r="D7446" s="2">
        <f t="shared" si="232"/>
        <v>45643</v>
      </c>
      <c r="E7446">
        <f t="shared" si="233"/>
        <v>32.532173921167853</v>
      </c>
    </row>
    <row r="7447" spans="1:5">
      <c r="A7447" s="5">
        <v>45643.458333333336</v>
      </c>
      <c r="B7447">
        <v>-5.2182550430297798</v>
      </c>
      <c r="C7447">
        <v>-2.20000004768371</v>
      </c>
      <c r="D7447" s="2">
        <f t="shared" si="232"/>
        <v>45643</v>
      </c>
      <c r="E7447">
        <f t="shared" si="233"/>
        <v>32.532173921167853</v>
      </c>
    </row>
    <row r="7448" spans="1:5">
      <c r="A7448" s="5">
        <v>45643.5</v>
      </c>
      <c r="B7448">
        <v>-4.9279007911682102</v>
      </c>
      <c r="C7448">
        <v>-1.1000000238418499</v>
      </c>
      <c r="D7448" s="2">
        <f t="shared" si="232"/>
        <v>45643</v>
      </c>
      <c r="E7448">
        <f t="shared" si="233"/>
        <v>32.532173921167853</v>
      </c>
    </row>
    <row r="7449" spans="1:5">
      <c r="A7449" s="5">
        <v>45643.541666666664</v>
      </c>
      <c r="B7449">
        <v>-2.7202703952789302</v>
      </c>
      <c r="C7449">
        <v>-0.60000002384185702</v>
      </c>
      <c r="D7449" s="2">
        <f t="shared" si="232"/>
        <v>45643</v>
      </c>
      <c r="E7449">
        <f t="shared" si="233"/>
        <v>32.532173921167853</v>
      </c>
    </row>
    <row r="7450" spans="1:5">
      <c r="A7450" s="5">
        <v>45643.583333333336</v>
      </c>
      <c r="B7450">
        <v>0.44997841119766202</v>
      </c>
      <c r="C7450">
        <v>0</v>
      </c>
      <c r="D7450" s="2">
        <f t="shared" si="232"/>
        <v>45643</v>
      </c>
      <c r="E7450">
        <f t="shared" si="233"/>
        <v>32.532173921167853</v>
      </c>
    </row>
    <row r="7451" spans="1:5">
      <c r="A7451" s="5">
        <v>45643.625</v>
      </c>
      <c r="B7451">
        <v>3.4131691455840998</v>
      </c>
      <c r="C7451">
        <v>0</v>
      </c>
      <c r="D7451" s="2">
        <f t="shared" si="232"/>
        <v>45643</v>
      </c>
      <c r="E7451">
        <f t="shared" si="233"/>
        <v>32.532173921167853</v>
      </c>
    </row>
    <row r="7452" spans="1:5">
      <c r="A7452" s="5">
        <v>45643.666666666664</v>
      </c>
      <c r="B7452">
        <v>4.76629638671875</v>
      </c>
      <c r="C7452">
        <v>0.60000002384185702</v>
      </c>
      <c r="D7452" s="2">
        <f t="shared" si="232"/>
        <v>45643</v>
      </c>
      <c r="E7452">
        <f t="shared" si="233"/>
        <v>32.532173921167853</v>
      </c>
    </row>
    <row r="7453" spans="1:5">
      <c r="A7453" s="5">
        <v>45643.708333333336</v>
      </c>
      <c r="B7453">
        <v>5.7926211357116699</v>
      </c>
      <c r="C7453">
        <v>0</v>
      </c>
      <c r="D7453" s="2">
        <f t="shared" si="232"/>
        <v>45643</v>
      </c>
      <c r="E7453">
        <f t="shared" si="233"/>
        <v>32.532173921167853</v>
      </c>
    </row>
    <row r="7454" spans="1:5">
      <c r="A7454" s="5">
        <v>45643.75</v>
      </c>
      <c r="B7454">
        <v>6.6271853446960396</v>
      </c>
      <c r="C7454">
        <v>0</v>
      </c>
      <c r="D7454" s="2">
        <f t="shared" si="232"/>
        <v>45643</v>
      </c>
      <c r="E7454">
        <f t="shared" si="233"/>
        <v>32.532173921167853</v>
      </c>
    </row>
    <row r="7455" spans="1:5">
      <c r="A7455" s="5">
        <v>45643.791666666664</v>
      </c>
      <c r="B7455">
        <v>7.1437582969665501</v>
      </c>
      <c r="C7455">
        <v>0</v>
      </c>
      <c r="D7455" s="2">
        <f t="shared" si="232"/>
        <v>45643</v>
      </c>
      <c r="E7455">
        <f t="shared" si="233"/>
        <v>32.532173921167853</v>
      </c>
    </row>
    <row r="7456" spans="1:5">
      <c r="A7456" s="5">
        <v>45643.833333333336</v>
      </c>
      <c r="B7456">
        <v>7.2038249969482404</v>
      </c>
      <c r="C7456">
        <v>0</v>
      </c>
      <c r="D7456" s="2">
        <f t="shared" si="232"/>
        <v>45643</v>
      </c>
      <c r="E7456">
        <f t="shared" si="233"/>
        <v>32.532173921167853</v>
      </c>
    </row>
    <row r="7457" spans="1:5">
      <c r="A7457" s="5">
        <v>45643.875</v>
      </c>
      <c r="B7457">
        <v>7.9344453811645499</v>
      </c>
      <c r="C7457">
        <v>0</v>
      </c>
      <c r="D7457" s="2">
        <f t="shared" si="232"/>
        <v>45643</v>
      </c>
      <c r="E7457">
        <f t="shared" si="233"/>
        <v>32.532173921167853</v>
      </c>
    </row>
    <row r="7458" spans="1:5">
      <c r="A7458" s="5">
        <v>45643.916666666664</v>
      </c>
      <c r="B7458">
        <v>8.5176019668579102</v>
      </c>
      <c r="C7458">
        <v>0.60000002384185702</v>
      </c>
      <c r="D7458" s="2">
        <f t="shared" si="232"/>
        <v>45643</v>
      </c>
      <c r="E7458">
        <f t="shared" si="233"/>
        <v>32.532173921167853</v>
      </c>
    </row>
    <row r="7459" spans="1:5">
      <c r="A7459" s="5">
        <v>45643.958333333336</v>
      </c>
      <c r="B7459">
        <v>8.9330768585205007</v>
      </c>
      <c r="C7459">
        <v>0.60000002384185702</v>
      </c>
      <c r="D7459" s="2">
        <f t="shared" si="232"/>
        <v>45643</v>
      </c>
      <c r="E7459">
        <f t="shared" si="233"/>
        <v>32.532173921167853</v>
      </c>
    </row>
    <row r="7460" spans="1:5">
      <c r="A7460" s="5">
        <v>45644</v>
      </c>
      <c r="B7460">
        <v>9.2416725158691406</v>
      </c>
      <c r="C7460">
        <v>0</v>
      </c>
      <c r="D7460" s="2">
        <f t="shared" si="232"/>
        <v>45644</v>
      </c>
      <c r="E7460">
        <f t="shared" si="233"/>
        <v>42.212375882267942</v>
      </c>
    </row>
    <row r="7461" spans="1:5">
      <c r="A7461" s="5">
        <v>45644.041666666664</v>
      </c>
      <c r="B7461">
        <v>9.4485530853271396</v>
      </c>
      <c r="C7461">
        <v>0</v>
      </c>
      <c r="D7461" s="2">
        <f t="shared" si="232"/>
        <v>45644</v>
      </c>
      <c r="E7461">
        <f t="shared" si="233"/>
        <v>42.212375882267942</v>
      </c>
    </row>
    <row r="7462" spans="1:5">
      <c r="A7462" s="5">
        <v>45644.083333333336</v>
      </c>
      <c r="B7462">
        <v>9.5309944152831996</v>
      </c>
      <c r="C7462">
        <v>0</v>
      </c>
      <c r="D7462" s="2">
        <f t="shared" si="232"/>
        <v>45644</v>
      </c>
      <c r="E7462">
        <f t="shared" si="233"/>
        <v>42.212375882267942</v>
      </c>
    </row>
    <row r="7463" spans="1:5">
      <c r="A7463" s="5">
        <v>45644.125</v>
      </c>
      <c r="B7463">
        <v>9.5509233474731392</v>
      </c>
      <c r="C7463">
        <v>0.60000002384185702</v>
      </c>
      <c r="D7463" s="2">
        <f t="shared" si="232"/>
        <v>45644</v>
      </c>
      <c r="E7463">
        <f t="shared" si="233"/>
        <v>42.212375882267942</v>
      </c>
    </row>
    <row r="7464" spans="1:5">
      <c r="A7464" s="5">
        <v>45644.166666666664</v>
      </c>
      <c r="B7464">
        <v>9.5264482498168892</v>
      </c>
      <c r="C7464">
        <v>0.60000002384185702</v>
      </c>
      <c r="D7464" s="2">
        <f t="shared" si="232"/>
        <v>45644</v>
      </c>
      <c r="E7464">
        <f t="shared" si="233"/>
        <v>42.212375882267942</v>
      </c>
    </row>
    <row r="7465" spans="1:5">
      <c r="A7465" s="5">
        <v>45644.208333333336</v>
      </c>
      <c r="B7465">
        <v>9.5172700881958008</v>
      </c>
      <c r="C7465">
        <v>1.1000000238418499</v>
      </c>
      <c r="D7465" s="2">
        <f t="shared" si="232"/>
        <v>45644</v>
      </c>
      <c r="E7465">
        <f t="shared" si="233"/>
        <v>42.212375882267942</v>
      </c>
    </row>
    <row r="7466" spans="1:5">
      <c r="A7466" s="5">
        <v>45644.25</v>
      </c>
      <c r="B7466">
        <v>9.3558406829833896</v>
      </c>
      <c r="C7466">
        <v>1.1000000238418499</v>
      </c>
      <c r="D7466" s="2">
        <f t="shared" si="232"/>
        <v>45644</v>
      </c>
      <c r="E7466">
        <f t="shared" si="233"/>
        <v>42.212375882267942</v>
      </c>
    </row>
    <row r="7467" spans="1:5">
      <c r="A7467" s="5">
        <v>45644.291666666664</v>
      </c>
      <c r="B7467">
        <v>8.8288192749023402</v>
      </c>
      <c r="C7467">
        <v>1.1000000238418499</v>
      </c>
      <c r="D7467" s="2">
        <f t="shared" si="232"/>
        <v>45644</v>
      </c>
      <c r="E7467">
        <f t="shared" si="233"/>
        <v>42.212375882267942</v>
      </c>
    </row>
    <row r="7468" spans="1:5">
      <c r="A7468" s="5">
        <v>45644.333333333336</v>
      </c>
      <c r="B7468">
        <v>8.0188026428222603</v>
      </c>
      <c r="C7468">
        <v>1.70000004768371</v>
      </c>
      <c r="D7468" s="2">
        <f t="shared" si="232"/>
        <v>45644</v>
      </c>
      <c r="E7468">
        <f t="shared" si="233"/>
        <v>42.212375882267942</v>
      </c>
    </row>
    <row r="7469" spans="1:5">
      <c r="A7469" s="5">
        <v>45644.375</v>
      </c>
      <c r="B7469">
        <v>7.2173733711242596</v>
      </c>
      <c r="C7469">
        <v>2.20000004768371</v>
      </c>
      <c r="D7469" s="2">
        <f t="shared" si="232"/>
        <v>45644</v>
      </c>
      <c r="E7469">
        <f t="shared" si="233"/>
        <v>42.212375882267942</v>
      </c>
    </row>
    <row r="7470" spans="1:5">
      <c r="A7470" s="5">
        <v>45644.416666666664</v>
      </c>
      <c r="B7470">
        <v>6.2338128089904696</v>
      </c>
      <c r="C7470">
        <v>2.20000004768371</v>
      </c>
      <c r="D7470" s="2">
        <f t="shared" si="232"/>
        <v>45644</v>
      </c>
      <c r="E7470">
        <f t="shared" si="233"/>
        <v>42.212375882267942</v>
      </c>
    </row>
    <row r="7471" spans="1:5">
      <c r="A7471" s="5">
        <v>45644.458333333336</v>
      </c>
      <c r="B7471">
        <v>5.5805602073669398</v>
      </c>
      <c r="C7471">
        <v>2.7999999523162802</v>
      </c>
      <c r="D7471" s="2">
        <f t="shared" si="232"/>
        <v>45644</v>
      </c>
      <c r="E7471">
        <f t="shared" si="233"/>
        <v>42.212375882267942</v>
      </c>
    </row>
    <row r="7472" spans="1:5">
      <c r="A7472" s="5">
        <v>45644.5</v>
      </c>
      <c r="B7472">
        <v>5.18092441558837</v>
      </c>
      <c r="C7472">
        <v>2.7999999523162802</v>
      </c>
      <c r="D7472" s="2">
        <f t="shared" si="232"/>
        <v>45644</v>
      </c>
      <c r="E7472">
        <f t="shared" si="233"/>
        <v>42.212375882267942</v>
      </c>
    </row>
    <row r="7473" spans="1:5">
      <c r="A7473" s="5">
        <v>45644.541666666664</v>
      </c>
      <c r="B7473">
        <v>4.9814057350158603</v>
      </c>
      <c r="C7473">
        <v>3.2999999523162802</v>
      </c>
      <c r="D7473" s="2">
        <f t="shared" si="232"/>
        <v>45644</v>
      </c>
      <c r="E7473">
        <f t="shared" si="233"/>
        <v>42.212375882267942</v>
      </c>
    </row>
    <row r="7474" spans="1:5">
      <c r="A7474" s="5">
        <v>45644.583333333336</v>
      </c>
      <c r="B7474">
        <v>4.9875612258911097</v>
      </c>
      <c r="C7474">
        <v>3.9000000953674299</v>
      </c>
      <c r="D7474" s="2">
        <f t="shared" si="232"/>
        <v>45644</v>
      </c>
      <c r="E7474">
        <f t="shared" si="233"/>
        <v>42.212375882267942</v>
      </c>
    </row>
    <row r="7475" spans="1:5">
      <c r="A7475" s="5">
        <v>45644.625</v>
      </c>
      <c r="B7475">
        <v>4.7067370414733798</v>
      </c>
      <c r="C7475">
        <v>3.9000000953674299</v>
      </c>
      <c r="D7475" s="2">
        <f t="shared" si="232"/>
        <v>45644</v>
      </c>
      <c r="E7475">
        <f t="shared" si="233"/>
        <v>42.212375882267942</v>
      </c>
    </row>
    <row r="7476" spans="1:5">
      <c r="A7476" s="5">
        <v>45644.666666666664</v>
      </c>
      <c r="B7476">
        <v>4.2538523674011204</v>
      </c>
      <c r="C7476">
        <v>3.9000000953674299</v>
      </c>
      <c r="D7476" s="2">
        <f t="shared" si="232"/>
        <v>45644</v>
      </c>
      <c r="E7476">
        <f t="shared" si="233"/>
        <v>42.212375882267942</v>
      </c>
    </row>
    <row r="7477" spans="1:5">
      <c r="A7477" s="5">
        <v>45644.708333333336</v>
      </c>
      <c r="B7477">
        <v>3.34951567649841</v>
      </c>
      <c r="C7477">
        <v>3.9000000953674299</v>
      </c>
      <c r="D7477" s="2">
        <f t="shared" si="232"/>
        <v>45644</v>
      </c>
      <c r="E7477">
        <f t="shared" si="233"/>
        <v>42.212375882267942</v>
      </c>
    </row>
    <row r="7478" spans="1:5">
      <c r="A7478" s="5">
        <v>45644.75</v>
      </c>
      <c r="B7478">
        <v>2.3215196132659899</v>
      </c>
      <c r="C7478">
        <v>3.9000000953674299</v>
      </c>
      <c r="D7478" s="2">
        <f t="shared" si="232"/>
        <v>45644</v>
      </c>
      <c r="E7478">
        <f t="shared" si="233"/>
        <v>42.212375882267942</v>
      </c>
    </row>
    <row r="7479" spans="1:5">
      <c r="A7479" s="5">
        <v>45644.791666666664</v>
      </c>
      <c r="B7479">
        <v>1.9906800985336299</v>
      </c>
      <c r="C7479">
        <v>3.9000000953674299</v>
      </c>
      <c r="D7479" s="2">
        <f t="shared" si="232"/>
        <v>45644</v>
      </c>
      <c r="E7479">
        <f t="shared" si="233"/>
        <v>42.212375882267942</v>
      </c>
    </row>
    <row r="7480" spans="1:5">
      <c r="A7480" s="5">
        <v>45644.833333333336</v>
      </c>
      <c r="B7480">
        <v>1.6591979265212999</v>
      </c>
      <c r="C7480">
        <v>3.9000000953674299</v>
      </c>
      <c r="D7480" s="2">
        <f t="shared" si="232"/>
        <v>45644</v>
      </c>
      <c r="E7480">
        <f t="shared" si="233"/>
        <v>42.212375882267942</v>
      </c>
    </row>
    <row r="7481" spans="1:5">
      <c r="A7481" s="5">
        <v>45644.875</v>
      </c>
      <c r="B7481">
        <v>1.0697257518768299</v>
      </c>
      <c r="C7481">
        <v>3.2999999523162802</v>
      </c>
      <c r="D7481" s="2">
        <f t="shared" si="232"/>
        <v>45644</v>
      </c>
      <c r="E7481">
        <f t="shared" si="233"/>
        <v>42.212375882267942</v>
      </c>
    </row>
    <row r="7482" spans="1:5">
      <c r="A7482" s="5">
        <v>45644.916666666664</v>
      </c>
      <c r="B7482">
        <v>0.272748053073883</v>
      </c>
      <c r="C7482">
        <v>2.7999999523162802</v>
      </c>
      <c r="D7482" s="2">
        <f t="shared" si="232"/>
        <v>45644</v>
      </c>
      <c r="E7482">
        <f t="shared" si="233"/>
        <v>42.212375882267942</v>
      </c>
    </row>
    <row r="7483" spans="1:5">
      <c r="A7483" s="5">
        <v>45644.958333333336</v>
      </c>
      <c r="B7483">
        <v>-0.65992683172225897</v>
      </c>
      <c r="C7483">
        <v>1.70000004768371</v>
      </c>
      <c r="D7483" s="2">
        <f t="shared" si="232"/>
        <v>45644</v>
      </c>
      <c r="E7483">
        <f t="shared" si="233"/>
        <v>42.212375882267942</v>
      </c>
    </row>
    <row r="7484" spans="1:5">
      <c r="A7484" s="5">
        <v>45645</v>
      </c>
      <c r="B7484">
        <v>-1.37062227725982</v>
      </c>
      <c r="C7484">
        <v>1.70000004768371</v>
      </c>
      <c r="D7484" s="2">
        <f t="shared" si="232"/>
        <v>45645</v>
      </c>
      <c r="E7484">
        <f t="shared" si="233"/>
        <v>30.060111483186489</v>
      </c>
    </row>
    <row r="7485" spans="1:5">
      <c r="A7485" s="5">
        <v>45645.041666666664</v>
      </c>
      <c r="B7485">
        <v>-1.7607460021972601</v>
      </c>
      <c r="C7485">
        <v>1.1000000238418499</v>
      </c>
      <c r="D7485" s="2">
        <f t="shared" si="232"/>
        <v>45645</v>
      </c>
      <c r="E7485">
        <f t="shared" si="233"/>
        <v>30.060111483186489</v>
      </c>
    </row>
    <row r="7486" spans="1:5">
      <c r="A7486" s="5">
        <v>45645.083333333336</v>
      </c>
      <c r="B7486">
        <v>-1.87283551692962</v>
      </c>
      <c r="C7486">
        <v>1.1000000238418499</v>
      </c>
      <c r="D7486" s="2">
        <f t="shared" si="232"/>
        <v>45645</v>
      </c>
      <c r="E7486">
        <f t="shared" si="233"/>
        <v>30.060111483186489</v>
      </c>
    </row>
    <row r="7487" spans="1:5">
      <c r="A7487" s="5">
        <v>45645.125</v>
      </c>
      <c r="B7487">
        <v>-1.97794961929321</v>
      </c>
      <c r="C7487">
        <v>1.1000000238418499</v>
      </c>
      <c r="D7487" s="2">
        <f t="shared" si="232"/>
        <v>45645</v>
      </c>
      <c r="E7487">
        <f t="shared" si="233"/>
        <v>30.060111483186489</v>
      </c>
    </row>
    <row r="7488" spans="1:5">
      <c r="A7488" s="5">
        <v>45645.166666666664</v>
      </c>
      <c r="B7488">
        <v>-2.0310747623443599</v>
      </c>
      <c r="C7488">
        <v>1.1000000238418499</v>
      </c>
      <c r="D7488" s="2">
        <f t="shared" si="232"/>
        <v>45645</v>
      </c>
      <c r="E7488">
        <f t="shared" si="233"/>
        <v>30.060111483186489</v>
      </c>
    </row>
    <row r="7489" spans="1:5">
      <c r="A7489" s="5">
        <v>45645.208333333336</v>
      </c>
      <c r="B7489">
        <v>-2.0826456546783398</v>
      </c>
      <c r="C7489">
        <v>1.1000000238418499</v>
      </c>
      <c r="D7489" s="2">
        <f t="shared" si="232"/>
        <v>45645</v>
      </c>
      <c r="E7489">
        <f t="shared" si="233"/>
        <v>30.060111483186489</v>
      </c>
    </row>
    <row r="7490" spans="1:5">
      <c r="A7490" s="5">
        <v>45645.25</v>
      </c>
      <c r="B7490">
        <v>-2.4826593399047798</v>
      </c>
      <c r="C7490">
        <v>1.1000000238418499</v>
      </c>
      <c r="D7490" s="2">
        <f t="shared" si="232"/>
        <v>45645</v>
      </c>
      <c r="E7490">
        <f t="shared" si="233"/>
        <v>30.060111483186489</v>
      </c>
    </row>
    <row r="7491" spans="1:5">
      <c r="A7491" s="5">
        <v>45645.291666666664</v>
      </c>
      <c r="B7491">
        <v>-2.89949131011962</v>
      </c>
      <c r="C7491">
        <v>1.70000004768371</v>
      </c>
      <c r="D7491" s="2">
        <f t="shared" ref="D7491:D7554" si="234">DATE(YEAR(A7491), MONTH(A7491), DAY(A7491))</f>
        <v>45645</v>
      </c>
      <c r="E7491">
        <f t="shared" ref="E7491:E7554" si="235">AVERAGEIF(D:D, D7491, B:B)*1.8+32</f>
        <v>30.060111483186489</v>
      </c>
    </row>
    <row r="7492" spans="1:5">
      <c r="A7492" s="5">
        <v>45645.333333333336</v>
      </c>
      <c r="B7492">
        <v>-3.4185760021209699</v>
      </c>
      <c r="C7492">
        <v>1.1000000238418499</v>
      </c>
      <c r="D7492" s="2">
        <f t="shared" si="234"/>
        <v>45645</v>
      </c>
      <c r="E7492">
        <f t="shared" si="235"/>
        <v>30.060111483186489</v>
      </c>
    </row>
    <row r="7493" spans="1:5">
      <c r="A7493" s="5">
        <v>45645.375</v>
      </c>
      <c r="B7493">
        <v>-3.0659360885620099</v>
      </c>
      <c r="C7493">
        <v>1.70000004768371</v>
      </c>
      <c r="D7493" s="2">
        <f t="shared" si="234"/>
        <v>45645</v>
      </c>
      <c r="E7493">
        <f t="shared" si="235"/>
        <v>30.060111483186489</v>
      </c>
    </row>
    <row r="7494" spans="1:5">
      <c r="A7494" s="5">
        <v>45645.416666666664</v>
      </c>
      <c r="B7494">
        <v>-2.2661616802215501</v>
      </c>
      <c r="C7494">
        <v>1.70000004768371</v>
      </c>
      <c r="D7494" s="2">
        <f t="shared" si="234"/>
        <v>45645</v>
      </c>
      <c r="E7494">
        <f t="shared" si="235"/>
        <v>30.060111483186489</v>
      </c>
    </row>
    <row r="7495" spans="1:5">
      <c r="A7495" s="5">
        <v>45645.458333333336</v>
      </c>
      <c r="B7495">
        <v>-1.42869472503662</v>
      </c>
      <c r="C7495">
        <v>2.7999999523162802</v>
      </c>
      <c r="D7495" s="2">
        <f t="shared" si="234"/>
        <v>45645</v>
      </c>
      <c r="E7495">
        <f t="shared" si="235"/>
        <v>30.060111483186489</v>
      </c>
    </row>
    <row r="7496" spans="1:5">
      <c r="A7496" s="5">
        <v>45645.5</v>
      </c>
      <c r="B7496">
        <v>-0.91020208597183205</v>
      </c>
      <c r="C7496">
        <v>3.2999999523162802</v>
      </c>
      <c r="D7496" s="2">
        <f t="shared" si="234"/>
        <v>45645</v>
      </c>
      <c r="E7496">
        <f t="shared" si="235"/>
        <v>30.060111483186489</v>
      </c>
    </row>
    <row r="7497" spans="1:5">
      <c r="A7497" s="5">
        <v>45645.541666666664</v>
      </c>
      <c r="B7497">
        <v>-0.51110190153121904</v>
      </c>
      <c r="C7497">
        <v>3.2999999523162802</v>
      </c>
      <c r="D7497" s="2">
        <f t="shared" si="234"/>
        <v>45645</v>
      </c>
      <c r="E7497">
        <f t="shared" si="235"/>
        <v>30.060111483186489</v>
      </c>
    </row>
    <row r="7498" spans="1:5">
      <c r="A7498" s="5">
        <v>45645.583333333336</v>
      </c>
      <c r="B7498">
        <v>-0.323106229305267</v>
      </c>
      <c r="C7498">
        <v>3.2999999523162802</v>
      </c>
      <c r="D7498" s="2">
        <f t="shared" si="234"/>
        <v>45645</v>
      </c>
      <c r="E7498">
        <f t="shared" si="235"/>
        <v>30.060111483186489</v>
      </c>
    </row>
    <row r="7499" spans="1:5">
      <c r="A7499" s="5">
        <v>45645.625</v>
      </c>
      <c r="B7499">
        <v>-0.13500255346298201</v>
      </c>
      <c r="C7499">
        <v>2.7999999523162802</v>
      </c>
      <c r="D7499" s="2">
        <f t="shared" si="234"/>
        <v>45645</v>
      </c>
      <c r="E7499">
        <f t="shared" si="235"/>
        <v>30.060111483186489</v>
      </c>
    </row>
    <row r="7500" spans="1:5">
      <c r="A7500" s="5">
        <v>45645.666666666664</v>
      </c>
      <c r="B7500">
        <v>-8.3639912307262407E-2</v>
      </c>
      <c r="C7500">
        <v>2.20000004768371</v>
      </c>
      <c r="D7500" s="2">
        <f t="shared" si="234"/>
        <v>45645</v>
      </c>
      <c r="E7500">
        <f t="shared" si="235"/>
        <v>30.060111483186489</v>
      </c>
    </row>
    <row r="7501" spans="1:5">
      <c r="A7501" s="5">
        <v>45645.708333333336</v>
      </c>
      <c r="B7501">
        <v>-5.4718777537345799E-3</v>
      </c>
      <c r="C7501">
        <v>1.70000004768371</v>
      </c>
      <c r="D7501" s="2">
        <f t="shared" si="234"/>
        <v>45645</v>
      </c>
      <c r="E7501">
        <f t="shared" si="235"/>
        <v>30.060111483186489</v>
      </c>
    </row>
    <row r="7502" spans="1:5">
      <c r="A7502" s="5">
        <v>45645.75</v>
      </c>
      <c r="B7502">
        <v>4.0607638657093E-2</v>
      </c>
      <c r="C7502">
        <v>0.60000002384185702</v>
      </c>
      <c r="D7502" s="2">
        <f t="shared" si="234"/>
        <v>45645</v>
      </c>
      <c r="E7502">
        <f t="shared" si="235"/>
        <v>30.060111483186489</v>
      </c>
    </row>
    <row r="7503" spans="1:5">
      <c r="A7503" s="5">
        <v>45645.791666666664</v>
      </c>
      <c r="B7503">
        <v>0.12411171942949201</v>
      </c>
      <c r="C7503">
        <v>1.1000000238418499</v>
      </c>
      <c r="D7503" s="2">
        <f t="shared" si="234"/>
        <v>45645</v>
      </c>
      <c r="E7503">
        <f t="shared" si="235"/>
        <v>30.060111483186489</v>
      </c>
    </row>
    <row r="7504" spans="1:5">
      <c r="A7504" s="5">
        <v>45645.833333333336</v>
      </c>
      <c r="B7504">
        <v>0.36627596616744901</v>
      </c>
      <c r="C7504">
        <v>0.60000002384185702</v>
      </c>
      <c r="D7504" s="2">
        <f t="shared" si="234"/>
        <v>45645</v>
      </c>
      <c r="E7504">
        <f t="shared" si="235"/>
        <v>30.060111483186489</v>
      </c>
    </row>
    <row r="7505" spans="1:5">
      <c r="A7505" s="5">
        <v>45645.875</v>
      </c>
      <c r="B7505">
        <v>0.53644263744354204</v>
      </c>
      <c r="C7505">
        <v>-0.60000002384185702</v>
      </c>
      <c r="D7505" s="2">
        <f t="shared" si="234"/>
        <v>45645</v>
      </c>
      <c r="E7505">
        <f t="shared" si="235"/>
        <v>30.060111483186489</v>
      </c>
    </row>
    <row r="7506" spans="1:5">
      <c r="A7506" s="5">
        <v>45645.916666666664</v>
      </c>
      <c r="B7506">
        <v>0.79094320535659701</v>
      </c>
      <c r="C7506">
        <v>0</v>
      </c>
      <c r="D7506" s="2">
        <f t="shared" si="234"/>
        <v>45645</v>
      </c>
      <c r="E7506">
        <f t="shared" si="235"/>
        <v>30.060111483186489</v>
      </c>
    </row>
    <row r="7507" spans="1:5">
      <c r="A7507" s="5">
        <v>45645.958333333336</v>
      </c>
      <c r="B7507">
        <v>0.90235614776611295</v>
      </c>
      <c r="C7507">
        <v>0</v>
      </c>
      <c r="D7507" s="2">
        <f t="shared" si="234"/>
        <v>45645</v>
      </c>
      <c r="E7507">
        <f t="shared" si="235"/>
        <v>30.060111483186489</v>
      </c>
    </row>
    <row r="7508" spans="1:5">
      <c r="A7508" s="5">
        <v>45646</v>
      </c>
      <c r="B7508">
        <v>0.81207090616226196</v>
      </c>
      <c r="C7508">
        <v>0</v>
      </c>
      <c r="D7508" s="2">
        <f t="shared" si="234"/>
        <v>45646</v>
      </c>
      <c r="E7508">
        <f t="shared" si="235"/>
        <v>29.347418956458572</v>
      </c>
    </row>
    <row r="7509" spans="1:5">
      <c r="A7509" s="5">
        <v>45646.041666666664</v>
      </c>
      <c r="B7509">
        <v>0.680070400238037</v>
      </c>
      <c r="C7509">
        <v>0.60000002384185702</v>
      </c>
      <c r="D7509" s="2">
        <f t="shared" si="234"/>
        <v>45646</v>
      </c>
      <c r="E7509">
        <f t="shared" si="235"/>
        <v>29.347418956458572</v>
      </c>
    </row>
    <row r="7510" spans="1:5">
      <c r="A7510" s="5">
        <v>45646.083333333336</v>
      </c>
      <c r="B7510">
        <v>0.556060910224914</v>
      </c>
      <c r="C7510">
        <v>0.60000002384185702</v>
      </c>
      <c r="D7510" s="2">
        <f t="shared" si="234"/>
        <v>45646</v>
      </c>
      <c r="E7510">
        <f t="shared" si="235"/>
        <v>29.347418956458572</v>
      </c>
    </row>
    <row r="7511" spans="1:5">
      <c r="A7511" s="5">
        <v>45646.125</v>
      </c>
      <c r="B7511">
        <v>0.32268613576888999</v>
      </c>
      <c r="C7511">
        <v>0.60000002384185702</v>
      </c>
      <c r="D7511" s="2">
        <f t="shared" si="234"/>
        <v>45646</v>
      </c>
      <c r="E7511">
        <f t="shared" si="235"/>
        <v>29.347418956458572</v>
      </c>
    </row>
    <row r="7512" spans="1:5">
      <c r="A7512" s="5">
        <v>45646.166666666664</v>
      </c>
      <c r="B7512">
        <v>-0.13927012681961001</v>
      </c>
      <c r="C7512">
        <v>0</v>
      </c>
      <c r="D7512" s="2">
        <f t="shared" si="234"/>
        <v>45646</v>
      </c>
      <c r="E7512">
        <f t="shared" si="235"/>
        <v>29.347418956458572</v>
      </c>
    </row>
    <row r="7513" spans="1:5">
      <c r="A7513" s="5">
        <v>45646.208333333336</v>
      </c>
      <c r="B7513">
        <v>-0.55383652448654097</v>
      </c>
      <c r="C7513">
        <v>0.60000002384185702</v>
      </c>
      <c r="D7513" s="2">
        <f t="shared" si="234"/>
        <v>45646</v>
      </c>
      <c r="E7513">
        <f t="shared" si="235"/>
        <v>29.347418956458572</v>
      </c>
    </row>
    <row r="7514" spans="1:5">
      <c r="A7514" s="5">
        <v>45646.25</v>
      </c>
      <c r="B7514">
        <v>-0.72333729267120295</v>
      </c>
      <c r="C7514">
        <v>1.1000000238418499</v>
      </c>
      <c r="D7514" s="2">
        <f t="shared" si="234"/>
        <v>45646</v>
      </c>
      <c r="E7514">
        <f t="shared" si="235"/>
        <v>29.347418956458572</v>
      </c>
    </row>
    <row r="7515" spans="1:5">
      <c r="A7515" s="5">
        <v>45646.291666666664</v>
      </c>
      <c r="B7515">
        <v>-1.06671130657196</v>
      </c>
      <c r="C7515">
        <v>1.1000000238418499</v>
      </c>
      <c r="D7515" s="2">
        <f t="shared" si="234"/>
        <v>45646</v>
      </c>
      <c r="E7515">
        <f t="shared" si="235"/>
        <v>29.347418956458572</v>
      </c>
    </row>
    <row r="7516" spans="1:5">
      <c r="A7516" s="5">
        <v>45646.333333333336</v>
      </c>
      <c r="B7516">
        <v>-1.2920898199081401</v>
      </c>
      <c r="C7516">
        <v>1.1000000238418499</v>
      </c>
      <c r="D7516" s="2">
        <f t="shared" si="234"/>
        <v>45646</v>
      </c>
      <c r="E7516">
        <f t="shared" si="235"/>
        <v>29.347418956458572</v>
      </c>
    </row>
    <row r="7517" spans="1:5">
      <c r="A7517" s="5">
        <v>45646.375</v>
      </c>
      <c r="B7517">
        <v>-0.85350853204727095</v>
      </c>
      <c r="C7517">
        <v>1.70000004768371</v>
      </c>
      <c r="D7517" s="2">
        <f t="shared" si="234"/>
        <v>45646</v>
      </c>
      <c r="E7517">
        <f t="shared" si="235"/>
        <v>29.347418956458572</v>
      </c>
    </row>
    <row r="7518" spans="1:5">
      <c r="A7518" s="5">
        <v>45646.416666666664</v>
      </c>
      <c r="B7518">
        <v>-0.58448469638824396</v>
      </c>
      <c r="C7518">
        <v>2.20000004768371</v>
      </c>
      <c r="D7518" s="2">
        <f t="shared" si="234"/>
        <v>45646</v>
      </c>
      <c r="E7518">
        <f t="shared" si="235"/>
        <v>29.347418956458572</v>
      </c>
    </row>
    <row r="7519" spans="1:5">
      <c r="A7519" s="5">
        <v>45646.458333333336</v>
      </c>
      <c r="B7519">
        <v>-0.520091772079467</v>
      </c>
      <c r="C7519">
        <v>2.7999999523162802</v>
      </c>
      <c r="D7519" s="2">
        <f t="shared" si="234"/>
        <v>45646</v>
      </c>
      <c r="E7519">
        <f t="shared" si="235"/>
        <v>29.347418956458572</v>
      </c>
    </row>
    <row r="7520" spans="1:5">
      <c r="A7520" s="5">
        <v>45646.5</v>
      </c>
      <c r="B7520">
        <v>-0.713947594165802</v>
      </c>
      <c r="C7520">
        <v>3.2999999523162802</v>
      </c>
      <c r="D7520" s="2">
        <f t="shared" si="234"/>
        <v>45646</v>
      </c>
      <c r="E7520">
        <f t="shared" si="235"/>
        <v>29.347418956458572</v>
      </c>
    </row>
    <row r="7521" spans="1:5">
      <c r="A7521" s="5">
        <v>45646.541666666664</v>
      </c>
      <c r="B7521">
        <v>-0.90465325117111195</v>
      </c>
      <c r="C7521">
        <v>3.9000000953674299</v>
      </c>
      <c r="D7521" s="2">
        <f t="shared" si="234"/>
        <v>45646</v>
      </c>
      <c r="E7521">
        <f t="shared" si="235"/>
        <v>29.347418956458572</v>
      </c>
    </row>
    <row r="7522" spans="1:5">
      <c r="A7522" s="5">
        <v>45646.583333333336</v>
      </c>
      <c r="B7522">
        <v>-1.44039177894592</v>
      </c>
      <c r="C7522">
        <v>3.9000000953674299</v>
      </c>
      <c r="D7522" s="2">
        <f t="shared" si="234"/>
        <v>45646</v>
      </c>
      <c r="E7522">
        <f t="shared" si="235"/>
        <v>29.347418956458572</v>
      </c>
    </row>
    <row r="7523" spans="1:5">
      <c r="A7523" s="5">
        <v>45646.625</v>
      </c>
      <c r="B7523">
        <v>-2.3347203731536799</v>
      </c>
      <c r="C7523">
        <v>3.2999999523162802</v>
      </c>
      <c r="D7523" s="2">
        <f t="shared" si="234"/>
        <v>45646</v>
      </c>
      <c r="E7523">
        <f t="shared" si="235"/>
        <v>29.347418956458572</v>
      </c>
    </row>
    <row r="7524" spans="1:5">
      <c r="A7524" s="5">
        <v>45646.666666666664</v>
      </c>
      <c r="B7524">
        <v>-3.2765405178070002</v>
      </c>
      <c r="C7524">
        <v>2.7999999523162802</v>
      </c>
      <c r="D7524" s="2">
        <f t="shared" si="234"/>
        <v>45646</v>
      </c>
      <c r="E7524">
        <f t="shared" si="235"/>
        <v>29.347418956458572</v>
      </c>
    </row>
    <row r="7525" spans="1:5">
      <c r="A7525" s="5">
        <v>45646.708333333336</v>
      </c>
      <c r="B7525">
        <v>-3.5062618255615199</v>
      </c>
      <c r="C7525">
        <v>2.7999999523162802</v>
      </c>
      <c r="D7525" s="2">
        <f t="shared" si="234"/>
        <v>45646</v>
      </c>
      <c r="E7525">
        <f t="shared" si="235"/>
        <v>29.347418956458572</v>
      </c>
    </row>
    <row r="7526" spans="1:5">
      <c r="A7526" s="5">
        <v>45646.75</v>
      </c>
      <c r="B7526">
        <v>-3.75030422210693</v>
      </c>
      <c r="C7526">
        <v>2.7999999523162802</v>
      </c>
      <c r="D7526" s="2">
        <f t="shared" si="234"/>
        <v>45646</v>
      </c>
      <c r="E7526">
        <f t="shared" si="235"/>
        <v>29.347418956458572</v>
      </c>
    </row>
    <row r="7527" spans="1:5">
      <c r="A7527" s="5">
        <v>45646.791666666664</v>
      </c>
      <c r="B7527">
        <v>-3.4688527584075901</v>
      </c>
      <c r="C7527">
        <v>2.7999999523162802</v>
      </c>
      <c r="D7527" s="2">
        <f t="shared" si="234"/>
        <v>45646</v>
      </c>
      <c r="E7527">
        <f t="shared" si="235"/>
        <v>29.347418956458572</v>
      </c>
    </row>
    <row r="7528" spans="1:5">
      <c r="A7528" s="5">
        <v>45646.833333333336</v>
      </c>
      <c r="B7528">
        <v>-3.2557182312011701</v>
      </c>
      <c r="C7528">
        <v>2.7999999523162802</v>
      </c>
      <c r="D7528" s="2">
        <f t="shared" si="234"/>
        <v>45646</v>
      </c>
      <c r="E7528">
        <f t="shared" si="235"/>
        <v>29.347418956458572</v>
      </c>
    </row>
    <row r="7529" spans="1:5">
      <c r="A7529" s="5">
        <v>45646.875</v>
      </c>
      <c r="B7529">
        <v>-2.9967510700225799</v>
      </c>
      <c r="C7529">
        <v>2.7999999523162802</v>
      </c>
      <c r="D7529" s="2">
        <f t="shared" si="234"/>
        <v>45646</v>
      </c>
      <c r="E7529">
        <f t="shared" si="235"/>
        <v>29.347418956458572</v>
      </c>
    </row>
    <row r="7530" spans="1:5">
      <c r="A7530" s="5">
        <v>45646.916666666664</v>
      </c>
      <c r="B7530">
        <v>-3.03487849235534</v>
      </c>
      <c r="C7530">
        <v>3.2999999523162802</v>
      </c>
      <c r="D7530" s="2">
        <f t="shared" si="234"/>
        <v>45646</v>
      </c>
      <c r="E7530">
        <f t="shared" si="235"/>
        <v>29.347418956458572</v>
      </c>
    </row>
    <row r="7531" spans="1:5">
      <c r="A7531" s="5">
        <v>45646.958333333336</v>
      </c>
      <c r="B7531">
        <v>-3.3222854137420601</v>
      </c>
      <c r="C7531">
        <v>3.2999999523162802</v>
      </c>
      <c r="D7531" s="2">
        <f t="shared" si="234"/>
        <v>45646</v>
      </c>
      <c r="E7531">
        <f t="shared" si="235"/>
        <v>29.347418956458572</v>
      </c>
    </row>
    <row r="7532" spans="1:5">
      <c r="A7532" s="5">
        <v>45647</v>
      </c>
      <c r="B7532">
        <v>-3.9043662548065101</v>
      </c>
      <c r="C7532">
        <v>3.2999999523162802</v>
      </c>
      <c r="D7532" s="2">
        <f t="shared" si="234"/>
        <v>45647</v>
      </c>
      <c r="E7532">
        <f t="shared" si="235"/>
        <v>26.455295726656921</v>
      </c>
    </row>
    <row r="7533" spans="1:5">
      <c r="A7533" s="5">
        <v>45647.041666666664</v>
      </c>
      <c r="B7533">
        <v>-4.4949631690979004</v>
      </c>
      <c r="C7533">
        <v>3.2999999523162802</v>
      </c>
      <c r="D7533" s="2">
        <f t="shared" si="234"/>
        <v>45647</v>
      </c>
      <c r="E7533">
        <f t="shared" si="235"/>
        <v>26.455295726656921</v>
      </c>
    </row>
    <row r="7534" spans="1:5">
      <c r="A7534" s="5">
        <v>45647.083333333336</v>
      </c>
      <c r="B7534">
        <v>-4.9093046188354403</v>
      </c>
      <c r="C7534">
        <v>3.9000000953674299</v>
      </c>
      <c r="D7534" s="2">
        <f t="shared" si="234"/>
        <v>45647</v>
      </c>
      <c r="E7534">
        <f t="shared" si="235"/>
        <v>26.455295726656921</v>
      </c>
    </row>
    <row r="7535" spans="1:5">
      <c r="A7535" s="5">
        <v>45647.125</v>
      </c>
      <c r="B7535">
        <v>-5.2445106506347603</v>
      </c>
      <c r="C7535">
        <v>3.9000000953674299</v>
      </c>
      <c r="D7535" s="2">
        <f t="shared" si="234"/>
        <v>45647</v>
      </c>
      <c r="E7535">
        <f t="shared" si="235"/>
        <v>26.455295726656921</v>
      </c>
    </row>
    <row r="7536" spans="1:5">
      <c r="A7536" s="5">
        <v>45647.166666666664</v>
      </c>
      <c r="B7536">
        <v>-4.8191027641296298</v>
      </c>
      <c r="C7536">
        <v>4.4000000953674299</v>
      </c>
      <c r="D7536" s="2">
        <f t="shared" si="234"/>
        <v>45647</v>
      </c>
      <c r="E7536">
        <f t="shared" si="235"/>
        <v>26.455295726656921</v>
      </c>
    </row>
    <row r="7537" spans="1:5">
      <c r="A7537" s="5">
        <v>45647.208333333336</v>
      </c>
      <c r="B7537">
        <v>-3.5089831352233798</v>
      </c>
      <c r="C7537">
        <v>4.4000000953674299</v>
      </c>
      <c r="D7537" s="2">
        <f t="shared" si="234"/>
        <v>45647</v>
      </c>
      <c r="E7537">
        <f t="shared" si="235"/>
        <v>26.455295726656921</v>
      </c>
    </row>
    <row r="7538" spans="1:5">
      <c r="A7538" s="5">
        <v>45647.25</v>
      </c>
      <c r="B7538">
        <v>-2.6139552593231201</v>
      </c>
      <c r="C7538">
        <v>4.4000000953674299</v>
      </c>
      <c r="D7538" s="2">
        <f t="shared" si="234"/>
        <v>45647</v>
      </c>
      <c r="E7538">
        <f t="shared" si="235"/>
        <v>26.455295726656921</v>
      </c>
    </row>
    <row r="7539" spans="1:5">
      <c r="A7539" s="5">
        <v>45647.291666666664</v>
      </c>
      <c r="B7539">
        <v>-2.2340452671050999</v>
      </c>
      <c r="C7539">
        <v>5</v>
      </c>
      <c r="D7539" s="2">
        <f t="shared" si="234"/>
        <v>45647</v>
      </c>
      <c r="E7539">
        <f t="shared" si="235"/>
        <v>26.455295726656921</v>
      </c>
    </row>
    <row r="7540" spans="1:5">
      <c r="A7540" s="5">
        <v>45647.333333333336</v>
      </c>
      <c r="B7540">
        <v>-2.0149741172790501</v>
      </c>
      <c r="C7540">
        <v>5</v>
      </c>
      <c r="D7540" s="2">
        <f t="shared" si="234"/>
        <v>45647</v>
      </c>
      <c r="E7540">
        <f t="shared" si="235"/>
        <v>26.455295726656921</v>
      </c>
    </row>
    <row r="7541" spans="1:5">
      <c r="A7541" s="5">
        <v>45647.375</v>
      </c>
      <c r="B7541">
        <v>-1.4750406742095901</v>
      </c>
      <c r="C7541">
        <v>5.5999999046325604</v>
      </c>
      <c r="D7541" s="2">
        <f t="shared" si="234"/>
        <v>45647</v>
      </c>
      <c r="E7541">
        <f t="shared" si="235"/>
        <v>26.455295726656921</v>
      </c>
    </row>
    <row r="7542" spans="1:5">
      <c r="A7542" s="5">
        <v>45647.416666666664</v>
      </c>
      <c r="B7542">
        <v>-0.22402161359786901</v>
      </c>
      <c r="C7542">
        <v>6.6999998092651296</v>
      </c>
      <c r="D7542" s="2">
        <f t="shared" si="234"/>
        <v>45647</v>
      </c>
      <c r="E7542">
        <f t="shared" si="235"/>
        <v>26.455295726656921</v>
      </c>
    </row>
    <row r="7543" spans="1:5">
      <c r="A7543" s="5">
        <v>45647.458333333336</v>
      </c>
      <c r="B7543">
        <v>1.36451780796051</v>
      </c>
      <c r="C7543">
        <v>7.1999998092651296</v>
      </c>
      <c r="D7543" s="2">
        <f t="shared" si="234"/>
        <v>45647</v>
      </c>
      <c r="E7543">
        <f t="shared" si="235"/>
        <v>26.455295726656921</v>
      </c>
    </row>
    <row r="7544" spans="1:5">
      <c r="A7544" s="5">
        <v>45647.5</v>
      </c>
      <c r="B7544">
        <v>2.3854792118072501</v>
      </c>
      <c r="C7544">
        <v>7.8000001907348597</v>
      </c>
      <c r="D7544" s="2">
        <f t="shared" si="234"/>
        <v>45647</v>
      </c>
      <c r="E7544">
        <f t="shared" si="235"/>
        <v>26.455295726656921</v>
      </c>
    </row>
    <row r="7545" spans="1:5">
      <c r="A7545" s="5">
        <v>45647.541666666664</v>
      </c>
      <c r="B7545">
        <v>2.7654762268066402</v>
      </c>
      <c r="C7545">
        <v>8.3000001907348597</v>
      </c>
      <c r="D7545" s="2">
        <f t="shared" si="234"/>
        <v>45647</v>
      </c>
      <c r="E7545">
        <f t="shared" si="235"/>
        <v>26.455295726656921</v>
      </c>
    </row>
    <row r="7546" spans="1:5">
      <c r="A7546" s="5">
        <v>45647.583333333336</v>
      </c>
      <c r="B7546">
        <v>2.3393414020538299</v>
      </c>
      <c r="C7546">
        <v>8.8999996185302699</v>
      </c>
      <c r="D7546" s="2">
        <f t="shared" si="234"/>
        <v>45647</v>
      </c>
      <c r="E7546">
        <f t="shared" si="235"/>
        <v>26.455295726656921</v>
      </c>
    </row>
    <row r="7547" spans="1:5">
      <c r="A7547" s="5">
        <v>45647.625</v>
      </c>
      <c r="B7547">
        <v>1.2148240804672199</v>
      </c>
      <c r="C7547">
        <v>8.8999996185302699</v>
      </c>
      <c r="D7547" s="2">
        <f t="shared" si="234"/>
        <v>45647</v>
      </c>
      <c r="E7547">
        <f t="shared" si="235"/>
        <v>26.455295726656921</v>
      </c>
    </row>
    <row r="7548" spans="1:5">
      <c r="A7548" s="5">
        <v>45647.666666666664</v>
      </c>
      <c r="B7548">
        <v>-0.65748995542526201</v>
      </c>
      <c r="C7548">
        <v>8.3000001907348597</v>
      </c>
      <c r="D7548" s="2">
        <f t="shared" si="234"/>
        <v>45647</v>
      </c>
      <c r="E7548">
        <f t="shared" si="235"/>
        <v>26.455295726656921</v>
      </c>
    </row>
    <row r="7549" spans="1:5">
      <c r="A7549" s="5">
        <v>45647.708333333336</v>
      </c>
      <c r="B7549">
        <v>-2.5737376213073699</v>
      </c>
      <c r="C7549">
        <v>8.3000001907348597</v>
      </c>
      <c r="D7549" s="2">
        <f t="shared" si="234"/>
        <v>45647</v>
      </c>
      <c r="E7549">
        <f t="shared" si="235"/>
        <v>26.455295726656921</v>
      </c>
    </row>
    <row r="7550" spans="1:5">
      <c r="A7550" s="5">
        <v>45647.75</v>
      </c>
      <c r="B7550">
        <v>-5.1084451675415004</v>
      </c>
      <c r="C7550">
        <v>8.3000001907348597</v>
      </c>
      <c r="D7550" s="2">
        <f t="shared" si="234"/>
        <v>45647</v>
      </c>
      <c r="E7550">
        <f t="shared" si="235"/>
        <v>26.455295726656921</v>
      </c>
    </row>
    <row r="7551" spans="1:5">
      <c r="A7551" s="5">
        <v>45647.791666666664</v>
      </c>
      <c r="B7551">
        <v>-7.7815632820129297</v>
      </c>
      <c r="C7551">
        <v>8.8999996185302699</v>
      </c>
      <c r="D7551" s="2">
        <f t="shared" si="234"/>
        <v>45647</v>
      </c>
      <c r="E7551">
        <f t="shared" si="235"/>
        <v>26.455295726656921</v>
      </c>
    </row>
    <row r="7552" spans="1:5">
      <c r="A7552" s="5">
        <v>45647.833333333336</v>
      </c>
      <c r="B7552">
        <v>-8.4899215698242099</v>
      </c>
      <c r="C7552">
        <v>8.8999996185302699</v>
      </c>
      <c r="D7552" s="2">
        <f t="shared" si="234"/>
        <v>45647</v>
      </c>
      <c r="E7552">
        <f t="shared" si="235"/>
        <v>26.455295726656921</v>
      </c>
    </row>
    <row r="7553" spans="1:5">
      <c r="A7553" s="5">
        <v>45647.875</v>
      </c>
      <c r="B7553">
        <v>-8.2839565277099592</v>
      </c>
      <c r="C7553">
        <v>8.8999996185302699</v>
      </c>
      <c r="D7553" s="2">
        <f t="shared" si="234"/>
        <v>45647</v>
      </c>
      <c r="E7553">
        <f t="shared" si="235"/>
        <v>26.455295726656921</v>
      </c>
    </row>
    <row r="7554" spans="1:5">
      <c r="A7554" s="5">
        <v>45647.916666666664</v>
      </c>
      <c r="B7554">
        <v>-7.9356298446655202</v>
      </c>
      <c r="C7554">
        <v>8.3000001907348597</v>
      </c>
      <c r="D7554" s="2">
        <f t="shared" si="234"/>
        <v>45647</v>
      </c>
      <c r="E7554">
        <f t="shared" si="235"/>
        <v>26.455295726656921</v>
      </c>
    </row>
    <row r="7555" spans="1:5">
      <c r="A7555" s="5">
        <v>45647.958333333336</v>
      </c>
      <c r="B7555">
        <v>-7.7250175476074201</v>
      </c>
      <c r="C7555">
        <v>8.3000001907348597</v>
      </c>
      <c r="D7555" s="2">
        <f t="shared" ref="D7555:D7618" si="236">DATE(YEAR(A7555), MONTH(A7555), DAY(A7555))</f>
        <v>45647</v>
      </c>
      <c r="E7555">
        <f t="shared" ref="E7555:E7618" si="237">AVERAGEIF(D:D, D7555, B:B)*1.8+32</f>
        <v>26.455295726656921</v>
      </c>
    </row>
    <row r="7556" spans="1:5">
      <c r="A7556" s="5">
        <v>45648</v>
      </c>
      <c r="B7556">
        <v>-7.6075844764709402</v>
      </c>
      <c r="C7556">
        <v>8.3000001907348597</v>
      </c>
      <c r="D7556" s="2">
        <f t="shared" si="236"/>
        <v>45648</v>
      </c>
      <c r="E7556">
        <f t="shared" si="237"/>
        <v>26.02466461062432</v>
      </c>
    </row>
    <row r="7557" spans="1:5">
      <c r="A7557" s="5">
        <v>45648.041666666664</v>
      </c>
      <c r="B7557">
        <v>-7.63075447082519</v>
      </c>
      <c r="C7557">
        <v>7.8000001907348597</v>
      </c>
      <c r="D7557" s="2">
        <f t="shared" si="236"/>
        <v>45648</v>
      </c>
      <c r="E7557">
        <f t="shared" si="237"/>
        <v>26.02466461062432</v>
      </c>
    </row>
    <row r="7558" spans="1:5">
      <c r="A7558" s="5">
        <v>45648.083333333336</v>
      </c>
      <c r="B7558">
        <v>-7.6077408790588299</v>
      </c>
      <c r="C7558">
        <v>7.8000001907348597</v>
      </c>
      <c r="D7558" s="2">
        <f t="shared" si="236"/>
        <v>45648</v>
      </c>
      <c r="E7558">
        <f t="shared" si="237"/>
        <v>26.02466461062432</v>
      </c>
    </row>
    <row r="7559" spans="1:5">
      <c r="A7559" s="5">
        <v>45648.125</v>
      </c>
      <c r="B7559">
        <v>-7.2955589294433496</v>
      </c>
      <c r="C7559">
        <v>7.8000001907348597</v>
      </c>
      <c r="D7559" s="2">
        <f t="shared" si="236"/>
        <v>45648</v>
      </c>
      <c r="E7559">
        <f t="shared" si="237"/>
        <v>26.02466461062432</v>
      </c>
    </row>
    <row r="7560" spans="1:5">
      <c r="A7560" s="5">
        <v>45648.166666666664</v>
      </c>
      <c r="B7560">
        <v>-6.8003773689270002</v>
      </c>
      <c r="C7560">
        <v>7.8000001907348597</v>
      </c>
      <c r="D7560" s="2">
        <f t="shared" si="236"/>
        <v>45648</v>
      </c>
      <c r="E7560">
        <f t="shared" si="237"/>
        <v>26.02466461062432</v>
      </c>
    </row>
    <row r="7561" spans="1:5">
      <c r="A7561" s="5">
        <v>45648.208333333336</v>
      </c>
      <c r="B7561">
        <v>-6.4325366020202601</v>
      </c>
      <c r="C7561">
        <v>7.8000001907348597</v>
      </c>
      <c r="D7561" s="2">
        <f t="shared" si="236"/>
        <v>45648</v>
      </c>
      <c r="E7561">
        <f t="shared" si="237"/>
        <v>26.02466461062432</v>
      </c>
    </row>
    <row r="7562" spans="1:5">
      <c r="A7562" s="5">
        <v>45648.25</v>
      </c>
      <c r="B7562">
        <v>-4.7790150642395002</v>
      </c>
      <c r="C7562">
        <v>7.8000001907348597</v>
      </c>
      <c r="D7562" s="2">
        <f t="shared" si="236"/>
        <v>45648</v>
      </c>
      <c r="E7562">
        <f t="shared" si="237"/>
        <v>26.02466461062432</v>
      </c>
    </row>
    <row r="7563" spans="1:5">
      <c r="A7563" s="5">
        <v>45648.291666666664</v>
      </c>
      <c r="B7563">
        <v>-2.7107117176055899</v>
      </c>
      <c r="C7563">
        <v>7.8000001907348597</v>
      </c>
      <c r="D7563" s="2">
        <f t="shared" si="236"/>
        <v>45648</v>
      </c>
      <c r="E7563">
        <f t="shared" si="237"/>
        <v>26.02466461062432</v>
      </c>
    </row>
    <row r="7564" spans="1:5">
      <c r="A7564" s="5">
        <v>45648.333333333336</v>
      </c>
      <c r="B7564">
        <v>-1.9008692502975399</v>
      </c>
      <c r="C7564">
        <v>8.3000001907348597</v>
      </c>
      <c r="D7564" s="2">
        <f t="shared" si="236"/>
        <v>45648</v>
      </c>
      <c r="E7564">
        <f t="shared" si="237"/>
        <v>26.02466461062432</v>
      </c>
    </row>
    <row r="7565" spans="1:5">
      <c r="A7565" s="5">
        <v>45648.375</v>
      </c>
      <c r="B7565">
        <v>-0.85902947187423695</v>
      </c>
      <c r="C7565">
        <v>8.3000001907348597</v>
      </c>
      <c r="D7565" s="2">
        <f t="shared" si="236"/>
        <v>45648</v>
      </c>
      <c r="E7565">
        <f t="shared" si="237"/>
        <v>26.02466461062432</v>
      </c>
    </row>
    <row r="7566" spans="1:5">
      <c r="A7566" s="5">
        <v>45648.416666666664</v>
      </c>
      <c r="B7566">
        <v>0.20556622743606501</v>
      </c>
      <c r="C7566">
        <v>8.8999996185302699</v>
      </c>
      <c r="D7566" s="2">
        <f t="shared" si="236"/>
        <v>45648</v>
      </c>
      <c r="E7566">
        <f t="shared" si="237"/>
        <v>26.02466461062432</v>
      </c>
    </row>
    <row r="7567" spans="1:5">
      <c r="A7567" s="5">
        <v>45648.458333333336</v>
      </c>
      <c r="B7567">
        <v>1.70408475399017</v>
      </c>
      <c r="C7567">
        <v>8.8999996185302699</v>
      </c>
      <c r="D7567" s="2">
        <f t="shared" si="236"/>
        <v>45648</v>
      </c>
      <c r="E7567">
        <f t="shared" si="237"/>
        <v>26.02466461062432</v>
      </c>
    </row>
    <row r="7568" spans="1:5">
      <c r="A7568" s="5">
        <v>45648.5</v>
      </c>
      <c r="B7568">
        <v>2.4963080883026101</v>
      </c>
      <c r="C7568">
        <v>8.8999996185302699</v>
      </c>
      <c r="D7568" s="2">
        <f t="shared" si="236"/>
        <v>45648</v>
      </c>
      <c r="E7568">
        <f t="shared" si="237"/>
        <v>26.02466461062432</v>
      </c>
    </row>
    <row r="7569" spans="1:5">
      <c r="A7569" s="5">
        <v>45648.541666666664</v>
      </c>
      <c r="B7569">
        <v>2.6179811954498202</v>
      </c>
      <c r="C7569">
        <v>8.3000001907348597</v>
      </c>
      <c r="D7569" s="2">
        <f t="shared" si="236"/>
        <v>45648</v>
      </c>
      <c r="E7569">
        <f t="shared" si="237"/>
        <v>26.02466461062432</v>
      </c>
    </row>
    <row r="7570" spans="1:5">
      <c r="A7570" s="5">
        <v>45648.583333333336</v>
      </c>
      <c r="B7570">
        <v>2.16797876358032</v>
      </c>
      <c r="C7570">
        <v>8.3000001907348597</v>
      </c>
      <c r="D7570" s="2">
        <f t="shared" si="236"/>
        <v>45648</v>
      </c>
      <c r="E7570">
        <f t="shared" si="237"/>
        <v>26.02466461062432</v>
      </c>
    </row>
    <row r="7571" spans="1:5">
      <c r="A7571" s="5">
        <v>45648.625</v>
      </c>
      <c r="B7571">
        <v>1.48223328590393</v>
      </c>
      <c r="C7571">
        <v>8.8999996185302699</v>
      </c>
      <c r="D7571" s="2">
        <f t="shared" si="236"/>
        <v>45648</v>
      </c>
      <c r="E7571">
        <f t="shared" si="237"/>
        <v>26.02466461062432</v>
      </c>
    </row>
    <row r="7572" spans="1:5">
      <c r="A7572" s="5">
        <v>45648.666666666664</v>
      </c>
      <c r="B7572">
        <v>0.98984295129776001</v>
      </c>
      <c r="C7572">
        <v>9.3999996185302699</v>
      </c>
      <c r="D7572" s="2">
        <f t="shared" si="236"/>
        <v>45648</v>
      </c>
      <c r="E7572">
        <f t="shared" si="237"/>
        <v>26.02466461062432</v>
      </c>
    </row>
    <row r="7573" spans="1:5">
      <c r="A7573" s="5">
        <v>45648.708333333336</v>
      </c>
      <c r="B7573">
        <v>-0.48429077863693198</v>
      </c>
      <c r="C7573">
        <v>10</v>
      </c>
      <c r="D7573" s="2">
        <f t="shared" si="236"/>
        <v>45648</v>
      </c>
      <c r="E7573">
        <f t="shared" si="237"/>
        <v>26.02466461062432</v>
      </c>
    </row>
    <row r="7574" spans="1:5">
      <c r="A7574" s="5">
        <v>45648.75</v>
      </c>
      <c r="B7574">
        <v>-3.7533600330352699</v>
      </c>
      <c r="C7574">
        <v>10</v>
      </c>
      <c r="D7574" s="2">
        <f t="shared" si="236"/>
        <v>45648</v>
      </c>
      <c r="E7574">
        <f t="shared" si="237"/>
        <v>26.02466461062432</v>
      </c>
    </row>
    <row r="7575" spans="1:5">
      <c r="A7575" s="5">
        <v>45648.791666666664</v>
      </c>
      <c r="B7575">
        <v>-5.9619336128234801</v>
      </c>
      <c r="C7575">
        <v>10</v>
      </c>
      <c r="D7575" s="2">
        <f t="shared" si="236"/>
        <v>45648</v>
      </c>
      <c r="E7575">
        <f t="shared" si="237"/>
        <v>26.02466461062432</v>
      </c>
    </row>
    <row r="7576" spans="1:5">
      <c r="A7576" s="5">
        <v>45648.833333333336</v>
      </c>
      <c r="B7576">
        <v>-6.9067368507385201</v>
      </c>
      <c r="C7576">
        <v>10.6000003814697</v>
      </c>
      <c r="D7576" s="2">
        <f t="shared" si="236"/>
        <v>45648</v>
      </c>
      <c r="E7576">
        <f t="shared" si="237"/>
        <v>26.02466461062432</v>
      </c>
    </row>
    <row r="7577" spans="1:5">
      <c r="A7577" s="5">
        <v>45648.875</v>
      </c>
      <c r="B7577">
        <v>-7.0886774063110298</v>
      </c>
      <c r="C7577">
        <v>10.6000003814697</v>
      </c>
      <c r="D7577" s="2">
        <f t="shared" si="236"/>
        <v>45648</v>
      </c>
      <c r="E7577">
        <f t="shared" si="237"/>
        <v>26.02466461062432</v>
      </c>
    </row>
    <row r="7578" spans="1:5">
      <c r="A7578" s="5">
        <v>45648.916666666664</v>
      </c>
      <c r="B7578">
        <v>-6.9072055816650302</v>
      </c>
      <c r="C7578">
        <v>10.6000003814697</v>
      </c>
      <c r="D7578" s="2">
        <f t="shared" si="236"/>
        <v>45648</v>
      </c>
      <c r="E7578">
        <f t="shared" si="237"/>
        <v>26.02466461062432</v>
      </c>
    </row>
    <row r="7579" spans="1:5">
      <c r="A7579" s="5">
        <v>45648.958333333336</v>
      </c>
      <c r="B7579">
        <v>-6.6087512969970703</v>
      </c>
      <c r="C7579">
        <v>11.1000003814697</v>
      </c>
      <c r="D7579" s="2">
        <f t="shared" si="236"/>
        <v>45648</v>
      </c>
      <c r="E7579">
        <f t="shared" si="237"/>
        <v>26.02466461062432</v>
      </c>
    </row>
    <row r="7580" spans="1:5">
      <c r="A7580" s="5">
        <v>45649</v>
      </c>
      <c r="B7580">
        <v>-6.1688661575317303</v>
      </c>
      <c r="C7580">
        <v>10.6000003814697</v>
      </c>
      <c r="D7580" s="2">
        <f t="shared" si="236"/>
        <v>45649</v>
      </c>
      <c r="E7580">
        <f t="shared" si="237"/>
        <v>25.214901086688052</v>
      </c>
    </row>
    <row r="7581" spans="1:5">
      <c r="A7581" s="5">
        <v>45649.041666666664</v>
      </c>
      <c r="B7581">
        <v>-5.9648656845092702</v>
      </c>
      <c r="C7581">
        <v>10</v>
      </c>
      <c r="D7581" s="2">
        <f t="shared" si="236"/>
        <v>45649</v>
      </c>
      <c r="E7581">
        <f t="shared" si="237"/>
        <v>25.214901086688052</v>
      </c>
    </row>
    <row r="7582" spans="1:5">
      <c r="A7582" s="5">
        <v>45649.083333333336</v>
      </c>
      <c r="B7582">
        <v>-5.7218027114868102</v>
      </c>
      <c r="C7582">
        <v>10</v>
      </c>
      <c r="D7582" s="2">
        <f t="shared" si="236"/>
        <v>45649</v>
      </c>
      <c r="E7582">
        <f t="shared" si="237"/>
        <v>25.214901086688052</v>
      </c>
    </row>
    <row r="7583" spans="1:5">
      <c r="A7583" s="5">
        <v>45649.125</v>
      </c>
      <c r="B7583">
        <v>-5.87630271911621</v>
      </c>
      <c r="C7583">
        <v>10</v>
      </c>
      <c r="D7583" s="2">
        <f t="shared" si="236"/>
        <v>45649</v>
      </c>
      <c r="E7583">
        <f t="shared" si="237"/>
        <v>25.214901086688052</v>
      </c>
    </row>
    <row r="7584" spans="1:5">
      <c r="A7584" s="5">
        <v>45649.166666666664</v>
      </c>
      <c r="B7584">
        <v>-5.9951405525207502</v>
      </c>
      <c r="C7584">
        <v>10</v>
      </c>
      <c r="D7584" s="2">
        <f t="shared" si="236"/>
        <v>45649</v>
      </c>
      <c r="E7584">
        <f t="shared" si="237"/>
        <v>25.214901086688052</v>
      </c>
    </row>
    <row r="7585" spans="1:5">
      <c r="A7585" s="5">
        <v>45649.208333333336</v>
      </c>
      <c r="B7585">
        <v>-5.5046291351318297</v>
      </c>
      <c r="C7585">
        <v>9.3999996185302699</v>
      </c>
      <c r="D7585" s="2">
        <f t="shared" si="236"/>
        <v>45649</v>
      </c>
      <c r="E7585">
        <f t="shared" si="237"/>
        <v>25.214901086688052</v>
      </c>
    </row>
    <row r="7586" spans="1:5">
      <c r="A7586" s="5">
        <v>45649.25</v>
      </c>
      <c r="B7586">
        <v>-4.9586005210876403</v>
      </c>
      <c r="C7586">
        <v>9.3999996185302699</v>
      </c>
      <c r="D7586" s="2">
        <f t="shared" si="236"/>
        <v>45649</v>
      </c>
      <c r="E7586">
        <f t="shared" si="237"/>
        <v>25.214901086688052</v>
      </c>
    </row>
    <row r="7587" spans="1:5">
      <c r="A7587" s="5">
        <v>45649.291666666664</v>
      </c>
      <c r="B7587">
        <v>-4.8324961662292401</v>
      </c>
      <c r="C7587">
        <v>8.8999996185302699</v>
      </c>
      <c r="D7587" s="2">
        <f t="shared" si="236"/>
        <v>45649</v>
      </c>
      <c r="E7587">
        <f t="shared" si="237"/>
        <v>25.214901086688052</v>
      </c>
    </row>
    <row r="7588" spans="1:5">
      <c r="A7588" s="5">
        <v>45649.333333333336</v>
      </c>
      <c r="B7588">
        <v>-4.68341064453125</v>
      </c>
      <c r="C7588">
        <v>8.8999996185302699</v>
      </c>
      <c r="D7588" s="2">
        <f t="shared" si="236"/>
        <v>45649</v>
      </c>
      <c r="E7588">
        <f t="shared" si="237"/>
        <v>25.214901086688052</v>
      </c>
    </row>
    <row r="7589" spans="1:5">
      <c r="A7589" s="5">
        <v>45649.375</v>
      </c>
      <c r="B7589">
        <v>-4.3544135093688903</v>
      </c>
      <c r="C7589">
        <v>8.3000001907348597</v>
      </c>
      <c r="D7589" s="2">
        <f t="shared" si="236"/>
        <v>45649</v>
      </c>
      <c r="E7589">
        <f t="shared" si="237"/>
        <v>25.214901086688052</v>
      </c>
    </row>
    <row r="7590" spans="1:5">
      <c r="A7590" s="5">
        <v>45649.416666666664</v>
      </c>
      <c r="B7590">
        <v>-2.0691151618957502</v>
      </c>
      <c r="C7590">
        <v>8.3000001907348597</v>
      </c>
      <c r="D7590" s="2">
        <f t="shared" si="236"/>
        <v>45649</v>
      </c>
      <c r="E7590">
        <f t="shared" si="237"/>
        <v>25.214901086688052</v>
      </c>
    </row>
    <row r="7591" spans="1:5">
      <c r="A7591" s="5">
        <v>45649.458333333336</v>
      </c>
      <c r="B7591">
        <v>-1.6635314226150499</v>
      </c>
      <c r="C7591">
        <v>8.8999996185302699</v>
      </c>
      <c r="D7591" s="2">
        <f t="shared" si="236"/>
        <v>45649</v>
      </c>
      <c r="E7591">
        <f t="shared" si="237"/>
        <v>25.214901086688052</v>
      </c>
    </row>
    <row r="7592" spans="1:5">
      <c r="A7592" s="5">
        <v>45649.5</v>
      </c>
      <c r="B7592">
        <v>-1.51797711849212</v>
      </c>
      <c r="C7592">
        <v>10</v>
      </c>
      <c r="D7592" s="2">
        <f t="shared" si="236"/>
        <v>45649</v>
      </c>
      <c r="E7592">
        <f t="shared" si="237"/>
        <v>25.214901086688052</v>
      </c>
    </row>
    <row r="7593" spans="1:5">
      <c r="A7593" s="5">
        <v>45649.541666666664</v>
      </c>
      <c r="B7593">
        <v>-1.2878957986831601</v>
      </c>
      <c r="C7593">
        <v>10.6000003814697</v>
      </c>
      <c r="D7593" s="2">
        <f t="shared" si="236"/>
        <v>45649</v>
      </c>
      <c r="E7593">
        <f t="shared" si="237"/>
        <v>25.214901086688052</v>
      </c>
    </row>
    <row r="7594" spans="1:5">
      <c r="A7594" s="5">
        <v>45649.583333333336</v>
      </c>
      <c r="B7594">
        <v>-1.1240197420120199</v>
      </c>
      <c r="C7594">
        <v>10.6000003814697</v>
      </c>
      <c r="D7594" s="2">
        <f t="shared" si="236"/>
        <v>45649</v>
      </c>
      <c r="E7594">
        <f t="shared" si="237"/>
        <v>25.214901086688052</v>
      </c>
    </row>
    <row r="7595" spans="1:5">
      <c r="A7595" s="5">
        <v>45649.625</v>
      </c>
      <c r="B7595">
        <v>-1.1458426713943399</v>
      </c>
      <c r="C7595">
        <v>10.6000003814697</v>
      </c>
      <c r="D7595" s="2">
        <f t="shared" si="236"/>
        <v>45649</v>
      </c>
      <c r="E7595">
        <f t="shared" si="237"/>
        <v>25.214901086688052</v>
      </c>
    </row>
    <row r="7596" spans="1:5">
      <c r="A7596" s="5">
        <v>45649.666666666664</v>
      </c>
      <c r="B7596">
        <v>-1.4283858537673899</v>
      </c>
      <c r="C7596">
        <v>10</v>
      </c>
      <c r="D7596" s="2">
        <f t="shared" si="236"/>
        <v>45649</v>
      </c>
      <c r="E7596">
        <f t="shared" si="237"/>
        <v>25.214901086688052</v>
      </c>
    </row>
    <row r="7597" spans="1:5">
      <c r="A7597" s="5">
        <v>45649.708333333336</v>
      </c>
      <c r="B7597">
        <v>-1.9122182130813501</v>
      </c>
      <c r="C7597">
        <v>9.3999996185302699</v>
      </c>
      <c r="D7597" s="2">
        <f t="shared" si="236"/>
        <v>45649</v>
      </c>
      <c r="E7597">
        <f t="shared" si="237"/>
        <v>25.214901086688052</v>
      </c>
    </row>
    <row r="7598" spans="1:5">
      <c r="A7598" s="5">
        <v>45649.75</v>
      </c>
      <c r="B7598">
        <v>-2.93652248382568</v>
      </c>
      <c r="C7598">
        <v>7.8000001907348597</v>
      </c>
      <c r="D7598" s="2">
        <f t="shared" si="236"/>
        <v>45649</v>
      </c>
      <c r="E7598">
        <f t="shared" si="237"/>
        <v>25.214901086688052</v>
      </c>
    </row>
    <row r="7599" spans="1:5">
      <c r="A7599" s="5">
        <v>45649.791666666664</v>
      </c>
      <c r="B7599">
        <v>-3.8556711673736501</v>
      </c>
      <c r="C7599">
        <v>7.1999998092651296</v>
      </c>
      <c r="D7599" s="2">
        <f t="shared" si="236"/>
        <v>45649</v>
      </c>
      <c r="E7599">
        <f t="shared" si="237"/>
        <v>25.214901086688052</v>
      </c>
    </row>
    <row r="7600" spans="1:5">
      <c r="A7600" s="5">
        <v>45649.833333333336</v>
      </c>
      <c r="B7600">
        <v>-4.1125183105468697</v>
      </c>
      <c r="C7600">
        <v>6.0999999046325604</v>
      </c>
      <c r="D7600" s="2">
        <f t="shared" si="236"/>
        <v>45649</v>
      </c>
      <c r="E7600">
        <f t="shared" si="237"/>
        <v>25.214901086688052</v>
      </c>
    </row>
    <row r="7601" spans="1:5">
      <c r="A7601" s="5">
        <v>45649.875</v>
      </c>
      <c r="B7601">
        <v>-4.6219983100891104</v>
      </c>
      <c r="C7601">
        <v>5.5999999046325604</v>
      </c>
      <c r="D7601" s="2">
        <f t="shared" si="236"/>
        <v>45649</v>
      </c>
      <c r="E7601">
        <f t="shared" si="237"/>
        <v>25.214901086688052</v>
      </c>
    </row>
    <row r="7602" spans="1:5">
      <c r="A7602" s="5">
        <v>45649.916666666664</v>
      </c>
      <c r="B7602">
        <v>-4.4380292892456001</v>
      </c>
      <c r="C7602">
        <v>6.0999999046325604</v>
      </c>
      <c r="D7602" s="2">
        <f t="shared" si="236"/>
        <v>45649</v>
      </c>
      <c r="E7602">
        <f t="shared" si="237"/>
        <v>25.214901086688052</v>
      </c>
    </row>
    <row r="7603" spans="1:5">
      <c r="A7603" s="5">
        <v>45649.958333333336</v>
      </c>
      <c r="B7603">
        <v>-4.2937321662902797</v>
      </c>
      <c r="C7603">
        <v>6.0999999046325604</v>
      </c>
      <c r="D7603" s="2">
        <f t="shared" si="236"/>
        <v>45649</v>
      </c>
      <c r="E7603">
        <f t="shared" si="237"/>
        <v>25.214901086688052</v>
      </c>
    </row>
    <row r="7604" spans="1:5">
      <c r="A7604" s="5">
        <v>45650</v>
      </c>
      <c r="B7604">
        <v>-4.5014863014221103</v>
      </c>
      <c r="C7604">
        <v>6.6999998092651296</v>
      </c>
      <c r="D7604" s="2">
        <f t="shared" si="236"/>
        <v>45650</v>
      </c>
      <c r="E7604">
        <f t="shared" si="237"/>
        <v>28.248499773442745</v>
      </c>
    </row>
    <row r="7605" spans="1:5">
      <c r="A7605" s="5">
        <v>45650.041666666664</v>
      </c>
      <c r="B7605">
        <v>-4.4228205680847097</v>
      </c>
      <c r="C7605">
        <v>6.6999998092651296</v>
      </c>
      <c r="D7605" s="2">
        <f t="shared" si="236"/>
        <v>45650</v>
      </c>
      <c r="E7605">
        <f t="shared" si="237"/>
        <v>28.248499773442745</v>
      </c>
    </row>
    <row r="7606" spans="1:5">
      <c r="A7606" s="5">
        <v>45650.083333333336</v>
      </c>
      <c r="B7606">
        <v>-4.3995561599731401</v>
      </c>
      <c r="C7606">
        <v>6.6999998092651296</v>
      </c>
      <c r="D7606" s="2">
        <f t="shared" si="236"/>
        <v>45650</v>
      </c>
      <c r="E7606">
        <f t="shared" si="237"/>
        <v>28.248499773442745</v>
      </c>
    </row>
    <row r="7607" spans="1:5">
      <c r="A7607" s="5">
        <v>45650.125</v>
      </c>
      <c r="B7607">
        <v>-4.6790289878845197</v>
      </c>
      <c r="C7607">
        <v>7.1999998092651296</v>
      </c>
      <c r="D7607" s="2">
        <f t="shared" si="236"/>
        <v>45650</v>
      </c>
      <c r="E7607">
        <f t="shared" si="237"/>
        <v>28.248499773442745</v>
      </c>
    </row>
    <row r="7608" spans="1:5">
      <c r="A7608" s="5">
        <v>45650.166666666664</v>
      </c>
      <c r="B7608">
        <v>-5.1229124069213796</v>
      </c>
      <c r="C7608">
        <v>7.1999998092651296</v>
      </c>
      <c r="D7608" s="2">
        <f t="shared" si="236"/>
        <v>45650</v>
      </c>
      <c r="E7608">
        <f t="shared" si="237"/>
        <v>28.248499773442745</v>
      </c>
    </row>
    <row r="7609" spans="1:5">
      <c r="A7609" s="5">
        <v>45650.208333333336</v>
      </c>
      <c r="B7609">
        <v>-5.2948718070983798</v>
      </c>
      <c r="C7609">
        <v>7.1999998092651296</v>
      </c>
      <c r="D7609" s="2">
        <f t="shared" si="236"/>
        <v>45650</v>
      </c>
      <c r="E7609">
        <f t="shared" si="237"/>
        <v>28.248499773442745</v>
      </c>
    </row>
    <row r="7610" spans="1:5">
      <c r="A7610" s="5">
        <v>45650.25</v>
      </c>
      <c r="B7610">
        <v>-5.2230639457702601</v>
      </c>
      <c r="C7610">
        <v>7.1999998092651296</v>
      </c>
      <c r="D7610" s="2">
        <f t="shared" si="236"/>
        <v>45650</v>
      </c>
      <c r="E7610">
        <f t="shared" si="237"/>
        <v>28.248499773442745</v>
      </c>
    </row>
    <row r="7611" spans="1:5">
      <c r="A7611" s="5">
        <v>45650.291666666664</v>
      </c>
      <c r="B7611">
        <v>-5.51080322265625</v>
      </c>
      <c r="C7611">
        <v>7.1999998092651296</v>
      </c>
      <c r="D7611" s="2">
        <f t="shared" si="236"/>
        <v>45650</v>
      </c>
      <c r="E7611">
        <f t="shared" si="237"/>
        <v>28.248499773442745</v>
      </c>
    </row>
    <row r="7612" spans="1:5">
      <c r="A7612" s="5">
        <v>45650.333333333336</v>
      </c>
      <c r="B7612">
        <v>-5.3587803840637198</v>
      </c>
      <c r="C7612">
        <v>7.1999998092651296</v>
      </c>
      <c r="D7612" s="2">
        <f t="shared" si="236"/>
        <v>45650</v>
      </c>
      <c r="E7612">
        <f t="shared" si="237"/>
        <v>28.248499773442745</v>
      </c>
    </row>
    <row r="7613" spans="1:5">
      <c r="A7613" s="5">
        <v>45650.375</v>
      </c>
      <c r="B7613">
        <v>-4.9739112854003897</v>
      </c>
      <c r="C7613">
        <v>7.1999998092651296</v>
      </c>
      <c r="D7613" s="2">
        <f t="shared" si="236"/>
        <v>45650</v>
      </c>
      <c r="E7613">
        <f t="shared" si="237"/>
        <v>28.248499773442745</v>
      </c>
    </row>
    <row r="7614" spans="1:5">
      <c r="A7614" s="5">
        <v>45650.416666666664</v>
      </c>
      <c r="B7614">
        <v>-4.7187738418579102</v>
      </c>
      <c r="C7614">
        <v>7.1999998092651296</v>
      </c>
      <c r="D7614" s="2">
        <f t="shared" si="236"/>
        <v>45650</v>
      </c>
      <c r="E7614">
        <f t="shared" si="237"/>
        <v>28.248499773442745</v>
      </c>
    </row>
    <row r="7615" spans="1:5">
      <c r="A7615" s="5">
        <v>45650.458333333336</v>
      </c>
      <c r="B7615">
        <v>-3.6965568065643302</v>
      </c>
      <c r="C7615">
        <v>6.6999998092651296</v>
      </c>
      <c r="D7615" s="2">
        <f t="shared" si="236"/>
        <v>45650</v>
      </c>
      <c r="E7615">
        <f t="shared" si="237"/>
        <v>28.248499773442745</v>
      </c>
    </row>
    <row r="7616" spans="1:5">
      <c r="A7616" s="5">
        <v>45650.5</v>
      </c>
      <c r="B7616">
        <v>-1.95958924293518</v>
      </c>
      <c r="C7616">
        <v>6.6999998092651296</v>
      </c>
      <c r="D7616" s="2">
        <f t="shared" si="236"/>
        <v>45650</v>
      </c>
      <c r="E7616">
        <f t="shared" si="237"/>
        <v>28.248499773442745</v>
      </c>
    </row>
    <row r="7617" spans="1:5">
      <c r="A7617" s="5">
        <v>45650.541666666664</v>
      </c>
      <c r="B7617">
        <v>-0.40315735340118403</v>
      </c>
      <c r="C7617">
        <v>6.0999999046325604</v>
      </c>
      <c r="D7617" s="2">
        <f t="shared" si="236"/>
        <v>45650</v>
      </c>
      <c r="E7617">
        <f t="shared" si="237"/>
        <v>28.248499773442745</v>
      </c>
    </row>
    <row r="7618" spans="1:5">
      <c r="A7618" s="5">
        <v>45650.583333333336</v>
      </c>
      <c r="B7618">
        <v>0.72298491001129095</v>
      </c>
      <c r="C7618">
        <v>6.0999999046325604</v>
      </c>
      <c r="D7618" s="2">
        <f t="shared" si="236"/>
        <v>45650</v>
      </c>
      <c r="E7618">
        <f t="shared" si="237"/>
        <v>28.248499773442745</v>
      </c>
    </row>
    <row r="7619" spans="1:5">
      <c r="A7619" s="5">
        <v>45650.625</v>
      </c>
      <c r="B7619">
        <v>1.3642951250076201</v>
      </c>
      <c r="C7619">
        <v>5.5999999046325604</v>
      </c>
      <c r="D7619" s="2">
        <f t="shared" ref="D7619:D7682" si="238">DATE(YEAR(A7619), MONTH(A7619), DAY(A7619))</f>
        <v>45650</v>
      </c>
      <c r="E7619">
        <f t="shared" ref="E7619:E7682" si="239">AVERAGEIF(D:D, D7619, B:B)*1.8+32</f>
        <v>28.248499773442745</v>
      </c>
    </row>
    <row r="7620" spans="1:5">
      <c r="A7620" s="5">
        <v>45650.666666666664</v>
      </c>
      <c r="B7620">
        <v>1.5439656972885101</v>
      </c>
      <c r="C7620">
        <v>5</v>
      </c>
      <c r="D7620" s="2">
        <f t="shared" si="238"/>
        <v>45650</v>
      </c>
      <c r="E7620">
        <f t="shared" si="239"/>
        <v>28.248499773442745</v>
      </c>
    </row>
    <row r="7621" spans="1:5">
      <c r="A7621" s="5">
        <v>45650.708333333336</v>
      </c>
      <c r="B7621">
        <v>1.5334928035736</v>
      </c>
      <c r="C7621">
        <v>5</v>
      </c>
      <c r="D7621" s="2">
        <f t="shared" si="238"/>
        <v>45650</v>
      </c>
      <c r="E7621">
        <f t="shared" si="239"/>
        <v>28.248499773442745</v>
      </c>
    </row>
    <row r="7622" spans="1:5">
      <c r="A7622" s="5">
        <v>45650.75</v>
      </c>
      <c r="B7622">
        <v>1.0236078500747601</v>
      </c>
      <c r="C7622">
        <v>4.4000000953674299</v>
      </c>
      <c r="D7622" s="2">
        <f t="shared" si="238"/>
        <v>45650</v>
      </c>
      <c r="E7622">
        <f t="shared" si="239"/>
        <v>28.248499773442745</v>
      </c>
    </row>
    <row r="7623" spans="1:5">
      <c r="A7623" s="5">
        <v>45650.791666666664</v>
      </c>
      <c r="B7623">
        <v>0.71415358781814497</v>
      </c>
      <c r="C7623">
        <v>3.2999999523162802</v>
      </c>
      <c r="D7623" s="2">
        <f t="shared" si="238"/>
        <v>45650</v>
      </c>
      <c r="E7623">
        <f t="shared" si="239"/>
        <v>28.248499773442745</v>
      </c>
    </row>
    <row r="7624" spans="1:5">
      <c r="A7624" s="5">
        <v>45650.833333333336</v>
      </c>
      <c r="B7624">
        <v>0.64725106954574496</v>
      </c>
      <c r="C7624">
        <v>2.7999999523162802</v>
      </c>
      <c r="D7624" s="2">
        <f t="shared" si="238"/>
        <v>45650</v>
      </c>
      <c r="E7624">
        <f t="shared" si="239"/>
        <v>28.248499773442745</v>
      </c>
    </row>
    <row r="7625" spans="1:5">
      <c r="A7625" s="5">
        <v>45650.875</v>
      </c>
      <c r="B7625">
        <v>0.92599016427993697</v>
      </c>
      <c r="C7625">
        <v>2.7999999523162802</v>
      </c>
      <c r="D7625" s="2">
        <f t="shared" si="238"/>
        <v>45650</v>
      </c>
      <c r="E7625">
        <f t="shared" si="239"/>
        <v>28.248499773442745</v>
      </c>
    </row>
    <row r="7626" spans="1:5">
      <c r="A7626" s="5">
        <v>45650.916666666664</v>
      </c>
      <c r="B7626">
        <v>1.0214704275131199</v>
      </c>
      <c r="C7626">
        <v>2.20000004768371</v>
      </c>
      <c r="D7626" s="2">
        <f t="shared" si="238"/>
        <v>45650</v>
      </c>
      <c r="E7626">
        <f t="shared" si="239"/>
        <v>28.248499773442745</v>
      </c>
    </row>
    <row r="7627" spans="1:5">
      <c r="A7627" s="5">
        <v>45650.958333333336</v>
      </c>
      <c r="B7627">
        <v>0.74809765815734797</v>
      </c>
      <c r="C7627">
        <v>2.20000004768371</v>
      </c>
      <c r="D7627" s="2">
        <f t="shared" si="238"/>
        <v>45650</v>
      </c>
      <c r="E7627">
        <f t="shared" si="239"/>
        <v>28.248499773442745</v>
      </c>
    </row>
    <row r="7628" spans="1:5">
      <c r="A7628" s="5">
        <v>45651</v>
      </c>
      <c r="B7628">
        <v>0.24281221628189001</v>
      </c>
      <c r="C7628">
        <v>2.20000004768371</v>
      </c>
      <c r="D7628" s="2">
        <f t="shared" si="238"/>
        <v>45651</v>
      </c>
      <c r="E7628">
        <f t="shared" si="239"/>
        <v>28.374004186689859</v>
      </c>
    </row>
    <row r="7629" spans="1:5">
      <c r="A7629" s="5">
        <v>45651.041666666664</v>
      </c>
      <c r="B7629">
        <v>-0.51260602474212602</v>
      </c>
      <c r="C7629">
        <v>2.20000004768371</v>
      </c>
      <c r="D7629" s="2">
        <f t="shared" si="238"/>
        <v>45651</v>
      </c>
      <c r="E7629">
        <f t="shared" si="239"/>
        <v>28.374004186689859</v>
      </c>
    </row>
    <row r="7630" spans="1:5">
      <c r="A7630" s="5">
        <v>45651.083333333336</v>
      </c>
      <c r="B7630">
        <v>-1.1600134372711099</v>
      </c>
      <c r="C7630">
        <v>1.70000004768371</v>
      </c>
      <c r="D7630" s="2">
        <f t="shared" si="238"/>
        <v>45651</v>
      </c>
      <c r="E7630">
        <f t="shared" si="239"/>
        <v>28.374004186689859</v>
      </c>
    </row>
    <row r="7631" spans="1:5">
      <c r="A7631" s="5">
        <v>45651.125</v>
      </c>
      <c r="B7631">
        <v>-1.6713068485260001</v>
      </c>
      <c r="C7631">
        <v>1.70000004768371</v>
      </c>
      <c r="D7631" s="2">
        <f t="shared" si="238"/>
        <v>45651</v>
      </c>
      <c r="E7631">
        <f t="shared" si="239"/>
        <v>28.374004186689859</v>
      </c>
    </row>
    <row r="7632" spans="1:5">
      <c r="A7632" s="5">
        <v>45651.166666666664</v>
      </c>
      <c r="B7632">
        <v>-1.91614425182342</v>
      </c>
      <c r="C7632">
        <v>1.70000004768371</v>
      </c>
      <c r="D7632" s="2">
        <f t="shared" si="238"/>
        <v>45651</v>
      </c>
      <c r="E7632">
        <f t="shared" si="239"/>
        <v>28.374004186689859</v>
      </c>
    </row>
    <row r="7633" spans="1:5">
      <c r="A7633" s="5">
        <v>45651.208333333336</v>
      </c>
      <c r="B7633">
        <v>-2.3096399307250901</v>
      </c>
      <c r="C7633">
        <v>1.1000000238418499</v>
      </c>
      <c r="D7633" s="2">
        <f t="shared" si="238"/>
        <v>45651</v>
      </c>
      <c r="E7633">
        <f t="shared" si="239"/>
        <v>28.374004186689859</v>
      </c>
    </row>
    <row r="7634" spans="1:5">
      <c r="A7634" s="5">
        <v>45651.25</v>
      </c>
      <c r="B7634">
        <v>-2.7834188938140798</v>
      </c>
      <c r="C7634">
        <v>0.60000002384185702</v>
      </c>
      <c r="D7634" s="2">
        <f t="shared" si="238"/>
        <v>45651</v>
      </c>
      <c r="E7634">
        <f t="shared" si="239"/>
        <v>28.374004186689859</v>
      </c>
    </row>
    <row r="7635" spans="1:5">
      <c r="A7635" s="5">
        <v>45651.291666666664</v>
      </c>
      <c r="B7635">
        <v>-2.87290263175964</v>
      </c>
      <c r="C7635">
        <v>0.60000002384185702</v>
      </c>
      <c r="D7635" s="2">
        <f t="shared" si="238"/>
        <v>45651</v>
      </c>
      <c r="E7635">
        <f t="shared" si="239"/>
        <v>28.374004186689859</v>
      </c>
    </row>
    <row r="7636" spans="1:5">
      <c r="A7636" s="5">
        <v>45651.333333333336</v>
      </c>
      <c r="B7636">
        <v>-2.7061088085174498</v>
      </c>
      <c r="C7636">
        <v>0</v>
      </c>
      <c r="D7636" s="2">
        <f t="shared" si="238"/>
        <v>45651</v>
      </c>
      <c r="E7636">
        <f t="shared" si="239"/>
        <v>28.374004186689859</v>
      </c>
    </row>
    <row r="7637" spans="1:5">
      <c r="A7637" s="5">
        <v>45651.375</v>
      </c>
      <c r="B7637">
        <v>-3.30004858970642</v>
      </c>
      <c r="C7637">
        <v>0.60000002384185702</v>
      </c>
      <c r="D7637" s="2">
        <f t="shared" si="238"/>
        <v>45651</v>
      </c>
      <c r="E7637">
        <f t="shared" si="239"/>
        <v>28.374004186689859</v>
      </c>
    </row>
    <row r="7638" spans="1:5">
      <c r="A7638" s="5">
        <v>45651.416666666664</v>
      </c>
      <c r="B7638">
        <v>-3.3380053043365399</v>
      </c>
      <c r="C7638">
        <v>1.1000000238418499</v>
      </c>
      <c r="D7638" s="2">
        <f t="shared" si="238"/>
        <v>45651</v>
      </c>
      <c r="E7638">
        <f t="shared" si="239"/>
        <v>28.374004186689859</v>
      </c>
    </row>
    <row r="7639" spans="1:5">
      <c r="A7639" s="5">
        <v>45651.458333333336</v>
      </c>
      <c r="B7639">
        <v>-1.58655869960784</v>
      </c>
      <c r="C7639">
        <v>2.7999999523162802</v>
      </c>
      <c r="D7639" s="2">
        <f t="shared" si="238"/>
        <v>45651</v>
      </c>
      <c r="E7639">
        <f t="shared" si="239"/>
        <v>28.374004186689859</v>
      </c>
    </row>
    <row r="7640" spans="1:5">
      <c r="A7640" s="5">
        <v>45651.5</v>
      </c>
      <c r="B7640">
        <v>-0.79439502954482999</v>
      </c>
      <c r="C7640">
        <v>5</v>
      </c>
      <c r="D7640" s="2">
        <f t="shared" si="238"/>
        <v>45651</v>
      </c>
      <c r="E7640">
        <f t="shared" si="239"/>
        <v>28.374004186689859</v>
      </c>
    </row>
    <row r="7641" spans="1:5">
      <c r="A7641" s="5">
        <v>45651.541666666664</v>
      </c>
      <c r="B7641">
        <v>-1.05830574035644</v>
      </c>
      <c r="C7641">
        <v>4.4000000953674299</v>
      </c>
      <c r="D7641" s="2">
        <f t="shared" si="238"/>
        <v>45651</v>
      </c>
      <c r="E7641">
        <f t="shared" si="239"/>
        <v>28.374004186689859</v>
      </c>
    </row>
    <row r="7642" spans="1:5">
      <c r="A7642" s="5">
        <v>45651.583333333336</v>
      </c>
      <c r="B7642">
        <v>-1.14573013782501</v>
      </c>
      <c r="C7642">
        <v>5</v>
      </c>
      <c r="D7642" s="2">
        <f t="shared" si="238"/>
        <v>45651</v>
      </c>
      <c r="E7642">
        <f t="shared" si="239"/>
        <v>28.374004186689859</v>
      </c>
    </row>
    <row r="7643" spans="1:5">
      <c r="A7643" s="5">
        <v>45651.625</v>
      </c>
      <c r="B7643">
        <v>-0.71778297424316395</v>
      </c>
      <c r="C7643">
        <v>5.5999999046325604</v>
      </c>
      <c r="D7643" s="2">
        <f t="shared" si="238"/>
        <v>45651</v>
      </c>
      <c r="E7643">
        <f t="shared" si="239"/>
        <v>28.374004186689859</v>
      </c>
    </row>
    <row r="7644" spans="1:5">
      <c r="A7644" s="5">
        <v>45651.666666666664</v>
      </c>
      <c r="B7644">
        <v>0.246061086654663</v>
      </c>
      <c r="C7644">
        <v>3.9000000953674299</v>
      </c>
      <c r="D7644" s="2">
        <f t="shared" si="238"/>
        <v>45651</v>
      </c>
      <c r="E7644">
        <f t="shared" si="239"/>
        <v>28.374004186689859</v>
      </c>
    </row>
    <row r="7645" spans="1:5">
      <c r="A7645" s="5">
        <v>45651.708333333336</v>
      </c>
      <c r="B7645">
        <v>0.73584109544753995</v>
      </c>
      <c r="C7645">
        <v>3.9000000953674299</v>
      </c>
      <c r="D7645" s="2">
        <f t="shared" si="238"/>
        <v>45651</v>
      </c>
      <c r="E7645">
        <f t="shared" si="239"/>
        <v>28.374004186689859</v>
      </c>
    </row>
    <row r="7646" spans="1:5">
      <c r="A7646" s="5">
        <v>45651.75</v>
      </c>
      <c r="B7646">
        <v>-1.83914387226104</v>
      </c>
      <c r="C7646">
        <v>2.7999999523162802</v>
      </c>
      <c r="D7646" s="2">
        <f t="shared" si="238"/>
        <v>45651</v>
      </c>
      <c r="E7646">
        <f t="shared" si="239"/>
        <v>28.374004186689859</v>
      </c>
    </row>
    <row r="7647" spans="1:5">
      <c r="A7647" s="5">
        <v>45651.791666666664</v>
      </c>
      <c r="B7647">
        <v>-1.92958831787109</v>
      </c>
      <c r="C7647">
        <v>3.2999999523162802</v>
      </c>
      <c r="D7647" s="2">
        <f t="shared" si="238"/>
        <v>45651</v>
      </c>
      <c r="E7647">
        <f t="shared" si="239"/>
        <v>28.374004186689859</v>
      </c>
    </row>
    <row r="7648" spans="1:5">
      <c r="A7648" s="5">
        <v>45651.833333333336</v>
      </c>
      <c r="B7648">
        <v>-2.9062120914459202</v>
      </c>
      <c r="C7648">
        <v>3.2999999523162802</v>
      </c>
      <c r="D7648" s="2">
        <f t="shared" si="238"/>
        <v>45651</v>
      </c>
      <c r="E7648">
        <f t="shared" si="239"/>
        <v>28.374004186689859</v>
      </c>
    </row>
    <row r="7649" spans="1:5">
      <c r="A7649" s="5">
        <v>45651.875</v>
      </c>
      <c r="B7649">
        <v>-5.18829345703125</v>
      </c>
      <c r="C7649">
        <v>3.2999999523162802</v>
      </c>
      <c r="D7649" s="2">
        <f t="shared" si="238"/>
        <v>45651</v>
      </c>
      <c r="E7649">
        <f t="shared" si="239"/>
        <v>28.374004186689859</v>
      </c>
    </row>
    <row r="7650" spans="1:5">
      <c r="A7650" s="5">
        <v>45651.916666666664</v>
      </c>
      <c r="B7650">
        <v>-5.2156600952148402</v>
      </c>
      <c r="C7650">
        <v>4.4000000953674299</v>
      </c>
      <c r="D7650" s="2">
        <f t="shared" si="238"/>
        <v>45651</v>
      </c>
      <c r="E7650">
        <f t="shared" si="239"/>
        <v>28.374004186689859</v>
      </c>
    </row>
    <row r="7651" spans="1:5">
      <c r="A7651" s="5">
        <v>45651.958333333336</v>
      </c>
      <c r="B7651">
        <v>-4.6194601058959899</v>
      </c>
      <c r="C7651">
        <v>4.4000000953674299</v>
      </c>
      <c r="D7651" s="2">
        <f t="shared" si="238"/>
        <v>45651</v>
      </c>
      <c r="E7651">
        <f t="shared" si="239"/>
        <v>28.374004186689859</v>
      </c>
    </row>
    <row r="7652" spans="1:5">
      <c r="A7652" s="5">
        <v>45652</v>
      </c>
      <c r="B7652">
        <v>-4.4226360321044904</v>
      </c>
      <c r="C7652">
        <v>5</v>
      </c>
      <c r="D7652" s="2">
        <f t="shared" si="238"/>
        <v>45652</v>
      </c>
      <c r="E7652">
        <f t="shared" si="239"/>
        <v>29.974304195307194</v>
      </c>
    </row>
    <row r="7653" spans="1:5">
      <c r="A7653" s="5">
        <v>45652.041666666664</v>
      </c>
      <c r="B7653">
        <v>-4.6735563278198198</v>
      </c>
      <c r="C7653">
        <v>5</v>
      </c>
      <c r="D7653" s="2">
        <f t="shared" si="238"/>
        <v>45652</v>
      </c>
      <c r="E7653">
        <f t="shared" si="239"/>
        <v>29.974304195307194</v>
      </c>
    </row>
    <row r="7654" spans="1:5">
      <c r="A7654" s="5">
        <v>45652.083333333336</v>
      </c>
      <c r="B7654">
        <v>-5.2139687538146902</v>
      </c>
      <c r="C7654">
        <v>4.4000000953674299</v>
      </c>
      <c r="D7654" s="2">
        <f t="shared" si="238"/>
        <v>45652</v>
      </c>
      <c r="E7654">
        <f t="shared" si="239"/>
        <v>29.974304195307194</v>
      </c>
    </row>
    <row r="7655" spans="1:5">
      <c r="A7655" s="5">
        <v>45652.125</v>
      </c>
      <c r="B7655">
        <v>-6.0508861541748002</v>
      </c>
      <c r="C7655">
        <v>4.4000000953674299</v>
      </c>
      <c r="D7655" s="2">
        <f t="shared" si="238"/>
        <v>45652</v>
      </c>
      <c r="E7655">
        <f t="shared" si="239"/>
        <v>29.974304195307194</v>
      </c>
    </row>
    <row r="7656" spans="1:5">
      <c r="A7656" s="5">
        <v>45652.166666666664</v>
      </c>
      <c r="B7656">
        <v>-6.93218946456909</v>
      </c>
      <c r="C7656">
        <v>4.4000000953674299</v>
      </c>
      <c r="D7656" s="2">
        <f t="shared" si="238"/>
        <v>45652</v>
      </c>
      <c r="E7656">
        <f t="shared" si="239"/>
        <v>29.974304195307194</v>
      </c>
    </row>
    <row r="7657" spans="1:5">
      <c r="A7657" s="5">
        <v>45652.208333333336</v>
      </c>
      <c r="B7657">
        <v>-7.4970569610595703</v>
      </c>
      <c r="C7657">
        <v>4.4000000953674299</v>
      </c>
      <c r="D7657" s="2">
        <f t="shared" si="238"/>
        <v>45652</v>
      </c>
      <c r="E7657">
        <f t="shared" si="239"/>
        <v>29.974304195307194</v>
      </c>
    </row>
    <row r="7658" spans="1:5">
      <c r="A7658" s="5">
        <v>45652.25</v>
      </c>
      <c r="B7658">
        <v>-7.8567199707031197</v>
      </c>
      <c r="C7658">
        <v>5</v>
      </c>
      <c r="D7658" s="2">
        <f t="shared" si="238"/>
        <v>45652</v>
      </c>
      <c r="E7658">
        <f t="shared" si="239"/>
        <v>29.974304195307194</v>
      </c>
    </row>
    <row r="7659" spans="1:5">
      <c r="A7659" s="5">
        <v>45652.291666666664</v>
      </c>
      <c r="B7659">
        <v>-6.9184160232543901</v>
      </c>
      <c r="C7659">
        <v>4.4000000953674299</v>
      </c>
      <c r="D7659" s="2">
        <f t="shared" si="238"/>
        <v>45652</v>
      </c>
      <c r="E7659">
        <f t="shared" si="239"/>
        <v>29.974304195307194</v>
      </c>
    </row>
    <row r="7660" spans="1:5">
      <c r="A7660" s="5">
        <v>45652.333333333336</v>
      </c>
      <c r="B7660">
        <v>-6.3045711517333896</v>
      </c>
      <c r="C7660">
        <v>3.2999999523162802</v>
      </c>
      <c r="D7660" s="2">
        <f t="shared" si="238"/>
        <v>45652</v>
      </c>
      <c r="E7660">
        <f t="shared" si="239"/>
        <v>29.974304195307194</v>
      </c>
    </row>
    <row r="7661" spans="1:5">
      <c r="A7661" s="5">
        <v>45652.375</v>
      </c>
      <c r="B7661">
        <v>-6.2736492156982404</v>
      </c>
      <c r="C7661">
        <v>2.20000004768371</v>
      </c>
      <c r="D7661" s="2">
        <f t="shared" si="238"/>
        <v>45652</v>
      </c>
      <c r="E7661">
        <f t="shared" si="239"/>
        <v>29.974304195307194</v>
      </c>
    </row>
    <row r="7662" spans="1:5">
      <c r="A7662" s="5">
        <v>45652.416666666664</v>
      </c>
      <c r="B7662">
        <v>-3.89634013175964</v>
      </c>
      <c r="C7662">
        <v>3.2999999523162802</v>
      </c>
      <c r="D7662" s="2">
        <f t="shared" si="238"/>
        <v>45652</v>
      </c>
      <c r="E7662">
        <f t="shared" si="239"/>
        <v>29.974304195307194</v>
      </c>
    </row>
    <row r="7663" spans="1:5">
      <c r="A7663" s="5">
        <v>45652.458333333336</v>
      </c>
      <c r="B7663">
        <v>-7.4161224067211096E-2</v>
      </c>
      <c r="C7663">
        <v>4.4000000953674299</v>
      </c>
      <c r="D7663" s="2">
        <f t="shared" si="238"/>
        <v>45652</v>
      </c>
      <c r="E7663">
        <f t="shared" si="239"/>
        <v>29.974304195307194</v>
      </c>
    </row>
    <row r="7664" spans="1:5">
      <c r="A7664" s="5">
        <v>45652.5</v>
      </c>
      <c r="B7664">
        <v>2.08634901046752</v>
      </c>
      <c r="C7664">
        <v>4.4000000953674299</v>
      </c>
      <c r="D7664" s="2">
        <f t="shared" si="238"/>
        <v>45652</v>
      </c>
      <c r="E7664">
        <f t="shared" si="239"/>
        <v>29.974304195307194</v>
      </c>
    </row>
    <row r="7665" spans="1:5">
      <c r="A7665" s="5">
        <v>45652.541666666664</v>
      </c>
      <c r="B7665">
        <v>3.1596295833587602</v>
      </c>
      <c r="C7665">
        <v>3.9000000953674299</v>
      </c>
      <c r="D7665" s="2">
        <f t="shared" si="238"/>
        <v>45652</v>
      </c>
      <c r="E7665">
        <f t="shared" si="239"/>
        <v>29.974304195307194</v>
      </c>
    </row>
    <row r="7666" spans="1:5">
      <c r="A7666" s="5">
        <v>45652.583333333336</v>
      </c>
      <c r="B7666">
        <v>3.7111248970031698</v>
      </c>
      <c r="C7666">
        <v>3.2999999523162802</v>
      </c>
      <c r="D7666" s="2">
        <f t="shared" si="238"/>
        <v>45652</v>
      </c>
      <c r="E7666">
        <f t="shared" si="239"/>
        <v>29.974304195307194</v>
      </c>
    </row>
    <row r="7667" spans="1:5">
      <c r="A7667" s="5">
        <v>45652.625</v>
      </c>
      <c r="B7667">
        <v>4.0312004089355398</v>
      </c>
      <c r="C7667">
        <v>2.7999999523162802</v>
      </c>
      <c r="D7667" s="2">
        <f t="shared" si="238"/>
        <v>45652</v>
      </c>
      <c r="E7667">
        <f t="shared" si="239"/>
        <v>29.974304195307194</v>
      </c>
    </row>
    <row r="7668" spans="1:5">
      <c r="A7668" s="5">
        <v>45652.666666666664</v>
      </c>
      <c r="B7668">
        <v>3.97136998176574</v>
      </c>
      <c r="C7668">
        <v>2.7999999523162802</v>
      </c>
      <c r="D7668" s="2">
        <f t="shared" si="238"/>
        <v>45652</v>
      </c>
      <c r="E7668">
        <f t="shared" si="239"/>
        <v>29.974304195307194</v>
      </c>
    </row>
    <row r="7669" spans="1:5">
      <c r="A7669" s="5">
        <v>45652.708333333336</v>
      </c>
      <c r="B7669">
        <v>3.9657309055328298</v>
      </c>
      <c r="C7669">
        <v>2.20000004768371</v>
      </c>
      <c r="D7669" s="2">
        <f t="shared" si="238"/>
        <v>45652</v>
      </c>
      <c r="E7669">
        <f t="shared" si="239"/>
        <v>29.974304195307194</v>
      </c>
    </row>
    <row r="7670" spans="1:5">
      <c r="A7670" s="5">
        <v>45652.75</v>
      </c>
      <c r="B7670">
        <v>4.0364747047424299</v>
      </c>
      <c r="C7670">
        <v>1.70000004768371</v>
      </c>
      <c r="D7670" s="2">
        <f t="shared" si="238"/>
        <v>45652</v>
      </c>
      <c r="E7670">
        <f t="shared" si="239"/>
        <v>29.974304195307194</v>
      </c>
    </row>
    <row r="7671" spans="1:5">
      <c r="A7671" s="5">
        <v>45652.791666666664</v>
      </c>
      <c r="B7671">
        <v>3.7424581050872798</v>
      </c>
      <c r="C7671">
        <v>1.7200000286102199</v>
      </c>
      <c r="D7671" s="2">
        <f t="shared" si="238"/>
        <v>45652</v>
      </c>
      <c r="E7671">
        <f t="shared" si="239"/>
        <v>29.974304195307194</v>
      </c>
    </row>
    <row r="7672" spans="1:5">
      <c r="A7672" s="5">
        <v>45652.833333333336</v>
      </c>
      <c r="B7672">
        <v>3.33718657493591</v>
      </c>
      <c r="C7672">
        <v>1.7200000286102199</v>
      </c>
      <c r="D7672" s="2">
        <f t="shared" si="238"/>
        <v>45652</v>
      </c>
      <c r="E7672">
        <f t="shared" si="239"/>
        <v>29.974304195307194</v>
      </c>
    </row>
    <row r="7673" spans="1:5">
      <c r="A7673" s="5">
        <v>45652.875</v>
      </c>
      <c r="B7673">
        <v>2.64655566215515</v>
      </c>
      <c r="C7673">
        <v>1.1100000143051101</v>
      </c>
      <c r="D7673" s="2">
        <f t="shared" si="238"/>
        <v>45652</v>
      </c>
      <c r="E7673">
        <f t="shared" si="239"/>
        <v>29.974304195307194</v>
      </c>
    </row>
    <row r="7674" spans="1:5">
      <c r="A7674" s="5">
        <v>45652.916666666664</v>
      </c>
      <c r="B7674">
        <v>2.4734466075897199</v>
      </c>
      <c r="C7674">
        <v>1.7200000286102199</v>
      </c>
      <c r="D7674" s="2">
        <f t="shared" si="238"/>
        <v>45652</v>
      </c>
      <c r="E7674">
        <f t="shared" si="239"/>
        <v>29.974304195307194</v>
      </c>
    </row>
    <row r="7675" spans="1:5">
      <c r="A7675" s="5">
        <v>45652.958333333336</v>
      </c>
      <c r="B7675">
        <v>1.94334757328033</v>
      </c>
      <c r="C7675">
        <v>1.7200000286102199</v>
      </c>
      <c r="D7675" s="2">
        <f t="shared" si="238"/>
        <v>45652</v>
      </c>
      <c r="E7675">
        <f t="shared" si="239"/>
        <v>29.974304195307194</v>
      </c>
    </row>
    <row r="7676" spans="1:5">
      <c r="A7676" s="5">
        <v>45653</v>
      </c>
      <c r="B7676">
        <v>1.1825911998748699</v>
      </c>
      <c r="C7676">
        <v>1.1000000238418499</v>
      </c>
      <c r="D7676" s="2">
        <f t="shared" si="238"/>
        <v>45653</v>
      </c>
      <c r="E7676">
        <f t="shared" si="239"/>
        <v>32.547618215344841</v>
      </c>
    </row>
    <row r="7677" spans="1:5">
      <c r="A7677" s="5">
        <v>45653.041666666664</v>
      </c>
      <c r="B7677">
        <v>7.9423196613788605E-2</v>
      </c>
      <c r="C7677">
        <v>0.60000002384185702</v>
      </c>
      <c r="D7677" s="2">
        <f t="shared" si="238"/>
        <v>45653</v>
      </c>
      <c r="E7677">
        <f t="shared" si="239"/>
        <v>32.547618215344841</v>
      </c>
    </row>
    <row r="7678" spans="1:5">
      <c r="A7678" s="5">
        <v>45653.083333333336</v>
      </c>
      <c r="B7678">
        <v>-0.81560426950454701</v>
      </c>
      <c r="C7678">
        <v>0</v>
      </c>
      <c r="D7678" s="2">
        <f t="shared" si="238"/>
        <v>45653</v>
      </c>
      <c r="E7678">
        <f t="shared" si="239"/>
        <v>32.547618215344841</v>
      </c>
    </row>
    <row r="7679" spans="1:5">
      <c r="A7679" s="5">
        <v>45653.125</v>
      </c>
      <c r="B7679">
        <v>-0.57652586698532104</v>
      </c>
      <c r="C7679">
        <v>-0.60000002384185702</v>
      </c>
      <c r="D7679" s="2">
        <f t="shared" si="238"/>
        <v>45653</v>
      </c>
      <c r="E7679">
        <f t="shared" si="239"/>
        <v>32.547618215344841</v>
      </c>
    </row>
    <row r="7680" spans="1:5">
      <c r="A7680" s="5">
        <v>45653.166666666664</v>
      </c>
      <c r="B7680">
        <v>-0.54947566986083896</v>
      </c>
      <c r="C7680">
        <v>-1.1000000238418499</v>
      </c>
      <c r="D7680" s="2">
        <f t="shared" si="238"/>
        <v>45653</v>
      </c>
      <c r="E7680">
        <f t="shared" si="239"/>
        <v>32.547618215344841</v>
      </c>
    </row>
    <row r="7681" spans="1:5">
      <c r="A7681" s="5">
        <v>45653.208333333336</v>
      </c>
      <c r="B7681">
        <v>-1.09099876880645</v>
      </c>
      <c r="C7681">
        <v>-1.1000000238418499</v>
      </c>
      <c r="D7681" s="2">
        <f t="shared" si="238"/>
        <v>45653</v>
      </c>
      <c r="E7681">
        <f t="shared" si="239"/>
        <v>32.547618215344841</v>
      </c>
    </row>
    <row r="7682" spans="1:5">
      <c r="A7682" s="5">
        <v>45653.25</v>
      </c>
      <c r="B7682">
        <v>-2.55487704277038</v>
      </c>
      <c r="C7682">
        <v>-0.60000002384185702</v>
      </c>
      <c r="D7682" s="2">
        <f t="shared" si="238"/>
        <v>45653</v>
      </c>
      <c r="E7682">
        <f t="shared" si="239"/>
        <v>32.547618215344841</v>
      </c>
    </row>
    <row r="7683" spans="1:5">
      <c r="A7683" s="5">
        <v>45653.291666666664</v>
      </c>
      <c r="B7683">
        <v>-3.2122561931610099</v>
      </c>
      <c r="C7683">
        <v>-1.1000000238418499</v>
      </c>
      <c r="D7683" s="2">
        <f t="shared" ref="D7683:D7746" si="240">DATE(YEAR(A7683), MONTH(A7683), DAY(A7683))</f>
        <v>45653</v>
      </c>
      <c r="E7683">
        <f t="shared" ref="E7683:E7746" si="241">AVERAGEIF(D:D, D7683, B:B)*1.8+32</f>
        <v>32.547618215344841</v>
      </c>
    </row>
    <row r="7684" spans="1:5">
      <c r="A7684" s="5">
        <v>45653.333333333336</v>
      </c>
      <c r="B7684">
        <v>-2.7564961910247798</v>
      </c>
      <c r="C7684">
        <v>-1.70000004768371</v>
      </c>
      <c r="D7684" s="2">
        <f t="shared" si="240"/>
        <v>45653</v>
      </c>
      <c r="E7684">
        <f t="shared" si="241"/>
        <v>32.547618215344841</v>
      </c>
    </row>
    <row r="7685" spans="1:5">
      <c r="A7685" s="5">
        <v>45653.375</v>
      </c>
      <c r="B7685">
        <v>-1.71952807903289</v>
      </c>
      <c r="C7685">
        <v>-1.70000004768371</v>
      </c>
      <c r="D7685" s="2">
        <f t="shared" si="240"/>
        <v>45653</v>
      </c>
      <c r="E7685">
        <f t="shared" si="241"/>
        <v>32.547618215344841</v>
      </c>
    </row>
    <row r="7686" spans="1:5">
      <c r="A7686" s="5">
        <v>45653.416666666664</v>
      </c>
      <c r="B7686">
        <v>-0.85228300094604403</v>
      </c>
      <c r="C7686">
        <v>-1.1000000238418499</v>
      </c>
      <c r="D7686" s="2">
        <f t="shared" si="240"/>
        <v>45653</v>
      </c>
      <c r="E7686">
        <f t="shared" si="241"/>
        <v>32.547618215344841</v>
      </c>
    </row>
    <row r="7687" spans="1:5">
      <c r="A7687" s="5">
        <v>45653.458333333336</v>
      </c>
      <c r="B7687">
        <v>-0.52210110425949097</v>
      </c>
      <c r="C7687">
        <v>-0.60000002384185702</v>
      </c>
      <c r="D7687" s="2">
        <f t="shared" si="240"/>
        <v>45653</v>
      </c>
      <c r="E7687">
        <f t="shared" si="241"/>
        <v>32.547618215344841</v>
      </c>
    </row>
    <row r="7688" spans="1:5">
      <c r="A7688" s="5">
        <v>45653.5</v>
      </c>
      <c r="B7688">
        <v>0.20705717802047699</v>
      </c>
      <c r="C7688">
        <v>-1.70000004768371</v>
      </c>
      <c r="D7688" s="2">
        <f t="shared" si="240"/>
        <v>45653</v>
      </c>
      <c r="E7688">
        <f t="shared" si="241"/>
        <v>32.547618215344841</v>
      </c>
    </row>
    <row r="7689" spans="1:5">
      <c r="A7689" s="5">
        <v>45653.541666666664</v>
      </c>
      <c r="B7689">
        <v>0.61144357919692904</v>
      </c>
      <c r="C7689">
        <v>-1.70000004768371</v>
      </c>
      <c r="D7689" s="2">
        <f t="shared" si="240"/>
        <v>45653</v>
      </c>
      <c r="E7689">
        <f t="shared" si="241"/>
        <v>32.547618215344841</v>
      </c>
    </row>
    <row r="7690" spans="1:5">
      <c r="A7690" s="5">
        <v>45653.583333333336</v>
      </c>
      <c r="B7690">
        <v>0.88445186614990201</v>
      </c>
      <c r="C7690">
        <v>-1.70000004768371</v>
      </c>
      <c r="D7690" s="2">
        <f t="shared" si="240"/>
        <v>45653</v>
      </c>
      <c r="E7690">
        <f t="shared" si="241"/>
        <v>32.547618215344841</v>
      </c>
    </row>
    <row r="7691" spans="1:5">
      <c r="A7691" s="5">
        <v>45653.625</v>
      </c>
      <c r="B7691">
        <v>1.04729759693145</v>
      </c>
      <c r="C7691">
        <v>-1.70000004768371</v>
      </c>
      <c r="D7691" s="2">
        <f t="shared" si="240"/>
        <v>45653</v>
      </c>
      <c r="E7691">
        <f t="shared" si="241"/>
        <v>32.547618215344841</v>
      </c>
    </row>
    <row r="7692" spans="1:5">
      <c r="A7692" s="5">
        <v>45653.666666666664</v>
      </c>
      <c r="B7692">
        <v>1.27018511295318</v>
      </c>
      <c r="C7692">
        <v>-1.70000004768371</v>
      </c>
      <c r="D7692" s="2">
        <f t="shared" si="240"/>
        <v>45653</v>
      </c>
      <c r="E7692">
        <f t="shared" si="241"/>
        <v>32.547618215344841</v>
      </c>
    </row>
    <row r="7693" spans="1:5">
      <c r="A7693" s="5">
        <v>45653.708333333336</v>
      </c>
      <c r="B7693">
        <v>1.5888918638229299</v>
      </c>
      <c r="C7693">
        <v>-2.20000004768371</v>
      </c>
      <c r="D7693" s="2">
        <f t="shared" si="240"/>
        <v>45653</v>
      </c>
      <c r="E7693">
        <f t="shared" si="241"/>
        <v>32.547618215344841</v>
      </c>
    </row>
    <row r="7694" spans="1:5">
      <c r="A7694" s="5">
        <v>45653.75</v>
      </c>
      <c r="B7694">
        <v>1.94056951999664</v>
      </c>
      <c r="C7694">
        <v>-2.7999999523162802</v>
      </c>
      <c r="D7694" s="2">
        <f t="shared" si="240"/>
        <v>45653</v>
      </c>
      <c r="E7694">
        <f t="shared" si="241"/>
        <v>32.547618215344841</v>
      </c>
    </row>
    <row r="7695" spans="1:5">
      <c r="A7695" s="5">
        <v>45653.791666666664</v>
      </c>
      <c r="B7695">
        <v>2.2968292236328098</v>
      </c>
      <c r="C7695">
        <v>-3.2999999523162802</v>
      </c>
      <c r="D7695" s="2">
        <f t="shared" si="240"/>
        <v>45653</v>
      </c>
      <c r="E7695">
        <f t="shared" si="241"/>
        <v>32.547618215344841</v>
      </c>
    </row>
    <row r="7696" spans="1:5">
      <c r="A7696" s="5">
        <v>45653.833333333336</v>
      </c>
      <c r="B7696">
        <v>2.5209364891052202</v>
      </c>
      <c r="C7696">
        <v>-2.7999999523162802</v>
      </c>
      <c r="D7696" s="2">
        <f t="shared" si="240"/>
        <v>45653</v>
      </c>
      <c r="E7696">
        <f t="shared" si="241"/>
        <v>32.547618215344841</v>
      </c>
    </row>
    <row r="7697" spans="1:5">
      <c r="A7697" s="5">
        <v>45653.875</v>
      </c>
      <c r="B7697">
        <v>2.60935926437377</v>
      </c>
      <c r="C7697">
        <v>-2.7999999523162802</v>
      </c>
      <c r="D7697" s="2">
        <f t="shared" si="240"/>
        <v>45653</v>
      </c>
      <c r="E7697">
        <f t="shared" si="241"/>
        <v>32.547618215344841</v>
      </c>
    </row>
    <row r="7698" spans="1:5">
      <c r="A7698" s="5">
        <v>45653.916666666664</v>
      </c>
      <c r="B7698">
        <v>2.8275907039642298</v>
      </c>
      <c r="C7698">
        <v>-4.4000000953674299</v>
      </c>
      <c r="D7698" s="2">
        <f t="shared" si="240"/>
        <v>45653</v>
      </c>
      <c r="E7698">
        <f t="shared" si="241"/>
        <v>32.547618215344841</v>
      </c>
    </row>
    <row r="7699" spans="1:5">
      <c r="A7699" s="5">
        <v>45653.958333333336</v>
      </c>
      <c r="B7699">
        <v>2.8850955963134699</v>
      </c>
      <c r="C7699">
        <v>-4.4000000953674299</v>
      </c>
      <c r="D7699" s="2">
        <f t="shared" si="240"/>
        <v>45653</v>
      </c>
      <c r="E7699">
        <f t="shared" si="241"/>
        <v>32.547618215344841</v>
      </c>
    </row>
    <row r="7700" spans="1:5">
      <c r="A7700" s="5">
        <v>45654</v>
      </c>
      <c r="B7700">
        <v>2.8201630115509002</v>
      </c>
      <c r="C7700">
        <v>-4.4000000953674299</v>
      </c>
      <c r="D7700" s="2">
        <f t="shared" si="240"/>
        <v>45654</v>
      </c>
      <c r="E7700">
        <f t="shared" si="241"/>
        <v>37.456379532814019</v>
      </c>
    </row>
    <row r="7701" spans="1:5">
      <c r="A7701" s="5">
        <v>45654.041666666664</v>
      </c>
      <c r="B7701">
        <v>2.6808750629425</v>
      </c>
      <c r="C7701">
        <v>-4.4000000953674299</v>
      </c>
      <c r="D7701" s="2">
        <f t="shared" si="240"/>
        <v>45654</v>
      </c>
      <c r="E7701">
        <f t="shared" si="241"/>
        <v>37.456379532814019</v>
      </c>
    </row>
    <row r="7702" spans="1:5">
      <c r="A7702" s="5">
        <v>45654.083333333336</v>
      </c>
      <c r="B7702">
        <v>2.53714823722839</v>
      </c>
      <c r="C7702">
        <v>-4.4000000953674299</v>
      </c>
      <c r="D7702" s="2">
        <f t="shared" si="240"/>
        <v>45654</v>
      </c>
      <c r="E7702">
        <f t="shared" si="241"/>
        <v>37.456379532814019</v>
      </c>
    </row>
    <row r="7703" spans="1:5">
      <c r="A7703" s="5">
        <v>45654.125</v>
      </c>
      <c r="B7703">
        <v>2.34749031066894</v>
      </c>
      <c r="C7703">
        <v>-3.9000000953674299</v>
      </c>
      <c r="D7703" s="2">
        <f t="shared" si="240"/>
        <v>45654</v>
      </c>
      <c r="E7703">
        <f t="shared" si="241"/>
        <v>37.456379532814019</v>
      </c>
    </row>
    <row r="7704" spans="1:5">
      <c r="A7704" s="5">
        <v>45654.166666666664</v>
      </c>
      <c r="B7704">
        <v>2.21899342536926</v>
      </c>
      <c r="C7704">
        <v>-3.9000000953674299</v>
      </c>
      <c r="D7704" s="2">
        <f t="shared" si="240"/>
        <v>45654</v>
      </c>
      <c r="E7704">
        <f t="shared" si="241"/>
        <v>37.456379532814019</v>
      </c>
    </row>
    <row r="7705" spans="1:5">
      <c r="A7705" s="5">
        <v>45654.208333333336</v>
      </c>
      <c r="B7705">
        <v>2.06911969184875</v>
      </c>
      <c r="C7705">
        <v>-3.2999999523162802</v>
      </c>
      <c r="D7705" s="2">
        <f t="shared" si="240"/>
        <v>45654</v>
      </c>
      <c r="E7705">
        <f t="shared" si="241"/>
        <v>37.456379532814019</v>
      </c>
    </row>
    <row r="7706" spans="1:5">
      <c r="A7706" s="5">
        <v>45654.25</v>
      </c>
      <c r="B7706">
        <v>1.9722424745559599</v>
      </c>
      <c r="C7706">
        <v>-3.9000000953674299</v>
      </c>
      <c r="D7706" s="2">
        <f t="shared" si="240"/>
        <v>45654</v>
      </c>
      <c r="E7706">
        <f t="shared" si="241"/>
        <v>37.456379532814019</v>
      </c>
    </row>
    <row r="7707" spans="1:5">
      <c r="A7707" s="5">
        <v>45654.291666666664</v>
      </c>
      <c r="B7707">
        <v>1.8894237279891899</v>
      </c>
      <c r="C7707">
        <v>-3.9000000953674299</v>
      </c>
      <c r="D7707" s="2">
        <f t="shared" si="240"/>
        <v>45654</v>
      </c>
      <c r="E7707">
        <f t="shared" si="241"/>
        <v>37.456379532814019</v>
      </c>
    </row>
    <row r="7708" spans="1:5">
      <c r="A7708" s="5">
        <v>45654.333333333336</v>
      </c>
      <c r="B7708">
        <v>1.92690241336822</v>
      </c>
      <c r="C7708">
        <v>-4.4000000953674299</v>
      </c>
      <c r="D7708" s="2">
        <f t="shared" si="240"/>
        <v>45654</v>
      </c>
      <c r="E7708">
        <f t="shared" si="241"/>
        <v>37.456379532814019</v>
      </c>
    </row>
    <row r="7709" spans="1:5">
      <c r="A7709" s="5">
        <v>45654.375</v>
      </c>
      <c r="B7709">
        <v>1.9974342584609901</v>
      </c>
      <c r="C7709">
        <v>-3.9000000953674299</v>
      </c>
      <c r="D7709" s="2">
        <f t="shared" si="240"/>
        <v>45654</v>
      </c>
      <c r="E7709">
        <f t="shared" si="241"/>
        <v>37.456379532814019</v>
      </c>
    </row>
    <row r="7710" spans="1:5">
      <c r="A7710" s="5">
        <v>45654.416666666664</v>
      </c>
      <c r="B7710">
        <v>2.2161576747894198</v>
      </c>
      <c r="C7710">
        <v>-2.20000004768371</v>
      </c>
      <c r="D7710" s="2">
        <f t="shared" si="240"/>
        <v>45654</v>
      </c>
      <c r="E7710">
        <f t="shared" si="241"/>
        <v>37.456379532814019</v>
      </c>
    </row>
    <row r="7711" spans="1:5">
      <c r="A7711" s="5">
        <v>45654.458333333336</v>
      </c>
      <c r="B7711">
        <v>2.5045502185821502</v>
      </c>
      <c r="C7711">
        <v>-1.70000004768371</v>
      </c>
      <c r="D7711" s="2">
        <f t="shared" si="240"/>
        <v>45654</v>
      </c>
      <c r="E7711">
        <f t="shared" si="241"/>
        <v>37.456379532814019</v>
      </c>
    </row>
    <row r="7712" spans="1:5">
      <c r="A7712" s="5">
        <v>45654.5</v>
      </c>
      <c r="B7712">
        <v>2.9150927066802899</v>
      </c>
      <c r="C7712">
        <v>-0.60000002384185702</v>
      </c>
      <c r="D7712" s="2">
        <f t="shared" si="240"/>
        <v>45654</v>
      </c>
      <c r="E7712">
        <f t="shared" si="241"/>
        <v>37.456379532814019</v>
      </c>
    </row>
    <row r="7713" spans="1:5">
      <c r="A7713" s="5">
        <v>45654.541666666664</v>
      </c>
      <c r="B7713">
        <v>3.56346535682678</v>
      </c>
      <c r="C7713">
        <v>-0.60000002384185702</v>
      </c>
      <c r="D7713" s="2">
        <f t="shared" si="240"/>
        <v>45654</v>
      </c>
      <c r="E7713">
        <f t="shared" si="241"/>
        <v>37.456379532814019</v>
      </c>
    </row>
    <row r="7714" spans="1:5">
      <c r="A7714" s="5">
        <v>45654.583333333336</v>
      </c>
      <c r="B7714">
        <v>3.94869637489318</v>
      </c>
      <c r="C7714">
        <v>-0.60000002384185702</v>
      </c>
      <c r="D7714" s="2">
        <f t="shared" si="240"/>
        <v>45654</v>
      </c>
      <c r="E7714">
        <f t="shared" si="241"/>
        <v>37.456379532814019</v>
      </c>
    </row>
    <row r="7715" spans="1:5">
      <c r="A7715" s="5">
        <v>45654.625</v>
      </c>
      <c r="B7715">
        <v>4.1044211387634197</v>
      </c>
      <c r="C7715">
        <v>-0.60000002384185702</v>
      </c>
      <c r="D7715" s="2">
        <f t="shared" si="240"/>
        <v>45654</v>
      </c>
      <c r="E7715">
        <f t="shared" si="241"/>
        <v>37.456379532814019</v>
      </c>
    </row>
    <row r="7716" spans="1:5">
      <c r="A7716" s="5">
        <v>45654.666666666664</v>
      </c>
      <c r="B7716">
        <v>4.1743826866149902</v>
      </c>
      <c r="C7716">
        <v>-0.60000002384185702</v>
      </c>
      <c r="D7716" s="2">
        <f t="shared" si="240"/>
        <v>45654</v>
      </c>
      <c r="E7716">
        <f t="shared" si="241"/>
        <v>37.456379532814019</v>
      </c>
    </row>
    <row r="7717" spans="1:5">
      <c r="A7717" s="5">
        <v>45654.708333333336</v>
      </c>
      <c r="B7717">
        <v>4.04790830612182</v>
      </c>
      <c r="C7717">
        <v>-0.60000002384185702</v>
      </c>
      <c r="D7717" s="2">
        <f t="shared" si="240"/>
        <v>45654</v>
      </c>
      <c r="E7717">
        <f t="shared" si="241"/>
        <v>37.456379532814019</v>
      </c>
    </row>
    <row r="7718" spans="1:5">
      <c r="A7718" s="5">
        <v>45654.75</v>
      </c>
      <c r="B7718">
        <v>3.95570635795593</v>
      </c>
      <c r="C7718">
        <v>-2.20000004768371</v>
      </c>
      <c r="D7718" s="2">
        <f t="shared" si="240"/>
        <v>45654</v>
      </c>
      <c r="E7718">
        <f t="shared" si="241"/>
        <v>37.456379532814019</v>
      </c>
    </row>
    <row r="7719" spans="1:5">
      <c r="A7719" s="5">
        <v>45654.791666666664</v>
      </c>
      <c r="B7719">
        <v>3.8682830333709699</v>
      </c>
      <c r="C7719">
        <v>-2.20000004768371</v>
      </c>
      <c r="D7719" s="2">
        <f t="shared" si="240"/>
        <v>45654</v>
      </c>
      <c r="E7719">
        <f t="shared" si="241"/>
        <v>37.456379532814019</v>
      </c>
    </row>
    <row r="7720" spans="1:5">
      <c r="A7720" s="5">
        <v>45654.833333333336</v>
      </c>
      <c r="B7720">
        <v>3.8274910449981601</v>
      </c>
      <c r="C7720">
        <v>-2.20000004768371</v>
      </c>
      <c r="D7720" s="2">
        <f t="shared" si="240"/>
        <v>45654</v>
      </c>
      <c r="E7720">
        <f t="shared" si="241"/>
        <v>37.456379532814019</v>
      </c>
    </row>
    <row r="7721" spans="1:5">
      <c r="A7721" s="5">
        <v>45654.875</v>
      </c>
      <c r="B7721">
        <v>3.7926170825958199</v>
      </c>
      <c r="C7721">
        <v>-2.7999999523162802</v>
      </c>
      <c r="D7721" s="2">
        <f t="shared" si="240"/>
        <v>45654</v>
      </c>
      <c r="E7721">
        <f t="shared" si="241"/>
        <v>37.456379532814019</v>
      </c>
    </row>
    <row r="7722" spans="1:5">
      <c r="A7722" s="5">
        <v>45654.916666666664</v>
      </c>
      <c r="B7722">
        <v>3.7457427978515598</v>
      </c>
      <c r="C7722">
        <v>-3.2999999523162802</v>
      </c>
      <c r="D7722" s="2">
        <f t="shared" si="240"/>
        <v>45654</v>
      </c>
      <c r="E7722">
        <f t="shared" si="241"/>
        <v>37.456379532814019</v>
      </c>
    </row>
    <row r="7723" spans="1:5">
      <c r="A7723" s="5">
        <v>45654.958333333336</v>
      </c>
      <c r="B7723">
        <v>3.6274197101593</v>
      </c>
      <c r="C7723">
        <v>-3.2999999523162802</v>
      </c>
      <c r="D7723" s="2">
        <f t="shared" si="240"/>
        <v>45654</v>
      </c>
      <c r="E7723">
        <f t="shared" si="241"/>
        <v>37.456379532814019</v>
      </c>
    </row>
    <row r="7724" spans="1:5">
      <c r="A7724" s="5">
        <v>45655</v>
      </c>
      <c r="B7724">
        <v>3.45548367500305</v>
      </c>
      <c r="C7724">
        <v>-3.9000000953674299</v>
      </c>
      <c r="D7724" s="2">
        <f t="shared" si="240"/>
        <v>45655</v>
      </c>
      <c r="E7724">
        <f t="shared" si="241"/>
        <v>37.589337831735598</v>
      </c>
    </row>
    <row r="7725" spans="1:5">
      <c r="A7725" s="5">
        <v>45655.041666666664</v>
      </c>
      <c r="B7725">
        <v>3.2543478012084899</v>
      </c>
      <c r="C7725">
        <v>-3.9000000953674299</v>
      </c>
      <c r="D7725" s="2">
        <f t="shared" si="240"/>
        <v>45655</v>
      </c>
      <c r="E7725">
        <f t="shared" si="241"/>
        <v>37.589337831735598</v>
      </c>
    </row>
    <row r="7726" spans="1:5">
      <c r="A7726" s="5">
        <v>45655.083333333336</v>
      </c>
      <c r="B7726">
        <v>3.1028029918670601</v>
      </c>
      <c r="C7726">
        <v>-4.4000000953674299</v>
      </c>
      <c r="D7726" s="2">
        <f t="shared" si="240"/>
        <v>45655</v>
      </c>
      <c r="E7726">
        <f t="shared" si="241"/>
        <v>37.589337831735598</v>
      </c>
    </row>
    <row r="7727" spans="1:5">
      <c r="A7727" s="5">
        <v>45655.125</v>
      </c>
      <c r="B7727">
        <v>2.9135956764221098</v>
      </c>
      <c r="C7727">
        <v>-3.9000000953674299</v>
      </c>
      <c r="D7727" s="2">
        <f t="shared" si="240"/>
        <v>45655</v>
      </c>
      <c r="E7727">
        <f t="shared" si="241"/>
        <v>37.589337831735598</v>
      </c>
    </row>
    <row r="7728" spans="1:5">
      <c r="A7728" s="5">
        <v>45655.166666666664</v>
      </c>
      <c r="B7728">
        <v>2.80083131790161</v>
      </c>
      <c r="C7728">
        <v>-4.4000000953674299</v>
      </c>
      <c r="D7728" s="2">
        <f t="shared" si="240"/>
        <v>45655</v>
      </c>
      <c r="E7728">
        <f t="shared" si="241"/>
        <v>37.589337831735598</v>
      </c>
    </row>
    <row r="7729" spans="1:5">
      <c r="A7729" s="5">
        <v>45655.208333333336</v>
      </c>
      <c r="B7729">
        <v>2.70432353019714</v>
      </c>
      <c r="C7729">
        <v>-4.4000000953674299</v>
      </c>
      <c r="D7729" s="2">
        <f t="shared" si="240"/>
        <v>45655</v>
      </c>
      <c r="E7729">
        <f t="shared" si="241"/>
        <v>37.589337831735598</v>
      </c>
    </row>
    <row r="7730" spans="1:5">
      <c r="A7730" s="5">
        <v>45655.25</v>
      </c>
      <c r="B7730">
        <v>2.7397115230560298</v>
      </c>
      <c r="C7730">
        <v>-4.4000000953674299</v>
      </c>
      <c r="D7730" s="2">
        <f t="shared" si="240"/>
        <v>45655</v>
      </c>
      <c r="E7730">
        <f t="shared" si="241"/>
        <v>37.589337831735598</v>
      </c>
    </row>
    <row r="7731" spans="1:5">
      <c r="A7731" s="5">
        <v>45655.291666666664</v>
      </c>
      <c r="B7731">
        <v>2.80742263793945</v>
      </c>
      <c r="C7731">
        <v>-5.5999999046325604</v>
      </c>
      <c r="D7731" s="2">
        <f t="shared" si="240"/>
        <v>45655</v>
      </c>
      <c r="E7731">
        <f t="shared" si="241"/>
        <v>37.589337831735598</v>
      </c>
    </row>
    <row r="7732" spans="1:5">
      <c r="A7732" s="5">
        <v>45655.333333333336</v>
      </c>
      <c r="B7732">
        <v>2.9016227722167902</v>
      </c>
      <c r="C7732">
        <v>-6.0999999046325604</v>
      </c>
      <c r="D7732" s="2">
        <f t="shared" si="240"/>
        <v>45655</v>
      </c>
      <c r="E7732">
        <f t="shared" si="241"/>
        <v>37.589337831735598</v>
      </c>
    </row>
    <row r="7733" spans="1:5">
      <c r="A7733" s="5">
        <v>45655.375</v>
      </c>
      <c r="B7733">
        <v>3.05411171913146</v>
      </c>
      <c r="C7733">
        <v>-6.0999999046325604</v>
      </c>
      <c r="D7733" s="2">
        <f t="shared" si="240"/>
        <v>45655</v>
      </c>
      <c r="E7733">
        <f t="shared" si="241"/>
        <v>37.589337831735598</v>
      </c>
    </row>
    <row r="7734" spans="1:5">
      <c r="A7734" s="5">
        <v>45655.416666666664</v>
      </c>
      <c r="B7734">
        <v>3.3077647686004599</v>
      </c>
      <c r="C7734">
        <v>-5.5999999046325604</v>
      </c>
      <c r="D7734" s="2">
        <f t="shared" si="240"/>
        <v>45655</v>
      </c>
      <c r="E7734">
        <f t="shared" si="241"/>
        <v>37.589337831735598</v>
      </c>
    </row>
    <row r="7735" spans="1:5">
      <c r="A7735" s="5">
        <v>45655.458333333336</v>
      </c>
      <c r="B7735">
        <v>3.6130301952361998</v>
      </c>
      <c r="C7735">
        <v>-5</v>
      </c>
      <c r="D7735" s="2">
        <f t="shared" si="240"/>
        <v>45655</v>
      </c>
      <c r="E7735">
        <f t="shared" si="241"/>
        <v>37.589337831735598</v>
      </c>
    </row>
    <row r="7736" spans="1:5">
      <c r="A7736" s="5">
        <v>45655.5</v>
      </c>
      <c r="B7736">
        <v>3.8416512012481601</v>
      </c>
      <c r="C7736">
        <v>-4.4000000953674299</v>
      </c>
      <c r="D7736" s="2">
        <f t="shared" si="240"/>
        <v>45655</v>
      </c>
      <c r="E7736">
        <f t="shared" si="241"/>
        <v>37.589337831735598</v>
      </c>
    </row>
    <row r="7737" spans="1:5">
      <c r="A7737" s="5">
        <v>45655.541666666664</v>
      </c>
      <c r="B7737">
        <v>3.9384686946868799</v>
      </c>
      <c r="C7737">
        <v>-4.4000000953674299</v>
      </c>
      <c r="D7737" s="2">
        <f t="shared" si="240"/>
        <v>45655</v>
      </c>
      <c r="E7737">
        <f t="shared" si="241"/>
        <v>37.589337831735598</v>
      </c>
    </row>
    <row r="7738" spans="1:5">
      <c r="A7738" s="5">
        <v>45655.583333333336</v>
      </c>
      <c r="B7738">
        <v>3.900390625</v>
      </c>
      <c r="C7738">
        <v>-4.4000000953674299</v>
      </c>
      <c r="D7738" s="2">
        <f t="shared" si="240"/>
        <v>45655</v>
      </c>
      <c r="E7738">
        <f t="shared" si="241"/>
        <v>37.589337831735598</v>
      </c>
    </row>
    <row r="7739" spans="1:5">
      <c r="A7739" s="5">
        <v>45655.625</v>
      </c>
      <c r="B7739">
        <v>3.7146508693695002</v>
      </c>
      <c r="C7739">
        <v>-4.4000000953674299</v>
      </c>
      <c r="D7739" s="2">
        <f t="shared" si="240"/>
        <v>45655</v>
      </c>
      <c r="E7739">
        <f t="shared" si="241"/>
        <v>37.589337831735598</v>
      </c>
    </row>
    <row r="7740" spans="1:5">
      <c r="A7740" s="5">
        <v>45655.666666666664</v>
      </c>
      <c r="B7740">
        <v>3.4734742641448899</v>
      </c>
      <c r="C7740">
        <v>-4.4000000953674299</v>
      </c>
      <c r="D7740" s="2">
        <f t="shared" si="240"/>
        <v>45655</v>
      </c>
      <c r="E7740">
        <f t="shared" si="241"/>
        <v>37.589337831735598</v>
      </c>
    </row>
    <row r="7741" spans="1:5">
      <c r="A7741" s="5">
        <v>45655.708333333336</v>
      </c>
      <c r="B7741">
        <v>3.2197241783142001</v>
      </c>
      <c r="C7741">
        <v>-5</v>
      </c>
      <c r="D7741" s="2">
        <f t="shared" si="240"/>
        <v>45655</v>
      </c>
      <c r="E7741">
        <f t="shared" si="241"/>
        <v>37.589337831735598</v>
      </c>
    </row>
    <row r="7742" spans="1:5">
      <c r="A7742" s="5">
        <v>45655.75</v>
      </c>
      <c r="B7742">
        <v>2.9969601631164502</v>
      </c>
      <c r="C7742">
        <v>-5</v>
      </c>
      <c r="D7742" s="2">
        <f t="shared" si="240"/>
        <v>45655</v>
      </c>
      <c r="E7742">
        <f t="shared" si="241"/>
        <v>37.589337831735598</v>
      </c>
    </row>
    <row r="7743" spans="1:5">
      <c r="A7743" s="5">
        <v>45655.791666666664</v>
      </c>
      <c r="B7743">
        <v>2.7944712638854901</v>
      </c>
      <c r="C7743">
        <v>-5.5999999046325604</v>
      </c>
      <c r="D7743" s="2">
        <f t="shared" si="240"/>
        <v>45655</v>
      </c>
      <c r="E7743">
        <f t="shared" si="241"/>
        <v>37.589337831735598</v>
      </c>
    </row>
    <row r="7744" spans="1:5">
      <c r="A7744" s="5">
        <v>45655.833333333336</v>
      </c>
      <c r="B7744">
        <v>2.6372308731079102</v>
      </c>
      <c r="C7744">
        <v>-6.0999999046325604</v>
      </c>
      <c r="D7744" s="2">
        <f t="shared" si="240"/>
        <v>45655</v>
      </c>
      <c r="E7744">
        <f t="shared" si="241"/>
        <v>37.589337831735598</v>
      </c>
    </row>
    <row r="7745" spans="1:5">
      <c r="A7745" s="5">
        <v>45655.875</v>
      </c>
      <c r="B7745">
        <v>2.52348279953002</v>
      </c>
      <c r="C7745">
        <v>-6.0999999046325604</v>
      </c>
      <c r="D7745" s="2">
        <f t="shared" si="240"/>
        <v>45655</v>
      </c>
      <c r="E7745">
        <f t="shared" si="241"/>
        <v>37.589337831735598</v>
      </c>
    </row>
    <row r="7746" spans="1:5">
      <c r="A7746" s="5">
        <v>45655.916666666664</v>
      </c>
      <c r="B7746">
        <v>2.4523580074310298</v>
      </c>
      <c r="C7746">
        <v>-6.6999998092651296</v>
      </c>
      <c r="D7746" s="2">
        <f t="shared" si="240"/>
        <v>45655</v>
      </c>
      <c r="E7746">
        <f t="shared" si="241"/>
        <v>37.589337831735598</v>
      </c>
    </row>
    <row r="7747" spans="1:5">
      <c r="A7747" s="5">
        <v>45655.958333333336</v>
      </c>
      <c r="B7747">
        <v>2.37659287452697</v>
      </c>
      <c r="C7747">
        <v>-7.1999998092651296</v>
      </c>
      <c r="D7747" s="2">
        <f t="shared" ref="D7747:D7810" si="242">DATE(YEAR(A7747), MONTH(A7747), DAY(A7747))</f>
        <v>45655</v>
      </c>
      <c r="E7747">
        <f t="shared" ref="E7747:E7810" si="243">AVERAGEIF(D:D, D7747, B:B)*1.8+32</f>
        <v>37.589337831735598</v>
      </c>
    </row>
    <row r="7748" spans="1:5">
      <c r="A7748" s="5">
        <v>45656</v>
      </c>
      <c r="B7748">
        <v>2.2916555404663002</v>
      </c>
      <c r="C7748">
        <v>-7.8000001907348597</v>
      </c>
      <c r="D7748" s="2">
        <f t="shared" si="242"/>
        <v>45656</v>
      </c>
      <c r="E7748">
        <f t="shared" si="243"/>
        <v>36.372658193111413</v>
      </c>
    </row>
    <row r="7749" spans="1:5">
      <c r="A7749" s="5">
        <v>45656.041666666664</v>
      </c>
      <c r="B7749">
        <v>2.1993317604064901</v>
      </c>
      <c r="C7749">
        <v>-8.3000001907348597</v>
      </c>
      <c r="D7749" s="2">
        <f t="shared" si="242"/>
        <v>45656</v>
      </c>
      <c r="E7749">
        <f t="shared" si="243"/>
        <v>36.372658193111413</v>
      </c>
    </row>
    <row r="7750" spans="1:5">
      <c r="A7750" s="5">
        <v>45656.083333333336</v>
      </c>
      <c r="B7750">
        <v>2.1230161190032901</v>
      </c>
      <c r="C7750">
        <v>-8.8999996185302699</v>
      </c>
      <c r="D7750" s="2">
        <f t="shared" si="242"/>
        <v>45656</v>
      </c>
      <c r="E7750">
        <f t="shared" si="243"/>
        <v>36.372658193111413</v>
      </c>
    </row>
    <row r="7751" spans="1:5">
      <c r="A7751" s="5">
        <v>45656.125</v>
      </c>
      <c r="B7751">
        <v>2.05862116813659</v>
      </c>
      <c r="C7751">
        <v>-9.3999996185302699</v>
      </c>
      <c r="D7751" s="2">
        <f t="shared" si="242"/>
        <v>45656</v>
      </c>
      <c r="E7751">
        <f t="shared" si="243"/>
        <v>36.372658193111413</v>
      </c>
    </row>
    <row r="7752" spans="1:5">
      <c r="A7752" s="5">
        <v>45656.166666666664</v>
      </c>
      <c r="B7752">
        <v>2.02316093444824</v>
      </c>
      <c r="C7752">
        <v>-10</v>
      </c>
      <c r="D7752" s="2">
        <f t="shared" si="242"/>
        <v>45656</v>
      </c>
      <c r="E7752">
        <f t="shared" si="243"/>
        <v>36.372658193111413</v>
      </c>
    </row>
    <row r="7753" spans="1:5">
      <c r="A7753" s="5">
        <v>45656.208333333336</v>
      </c>
      <c r="B7753">
        <v>2.0093648433685298</v>
      </c>
      <c r="C7753">
        <v>-10</v>
      </c>
      <c r="D7753" s="2">
        <f t="shared" si="242"/>
        <v>45656</v>
      </c>
      <c r="E7753">
        <f t="shared" si="243"/>
        <v>36.372658193111413</v>
      </c>
    </row>
    <row r="7754" spans="1:5">
      <c r="A7754" s="5">
        <v>45656.25</v>
      </c>
      <c r="B7754">
        <v>1.9967290163040099</v>
      </c>
      <c r="C7754">
        <v>-10.6000003814697</v>
      </c>
      <c r="D7754" s="2">
        <f t="shared" si="242"/>
        <v>45656</v>
      </c>
      <c r="E7754">
        <f t="shared" si="243"/>
        <v>36.372658193111413</v>
      </c>
    </row>
    <row r="7755" spans="1:5">
      <c r="A7755" s="5">
        <v>45656.291666666664</v>
      </c>
      <c r="B7755">
        <v>1.99241030216217</v>
      </c>
      <c r="C7755">
        <v>-11.1000003814697</v>
      </c>
      <c r="D7755" s="2">
        <f t="shared" si="242"/>
        <v>45656</v>
      </c>
      <c r="E7755">
        <f t="shared" si="243"/>
        <v>36.372658193111413</v>
      </c>
    </row>
    <row r="7756" spans="1:5">
      <c r="A7756" s="5">
        <v>45656.333333333336</v>
      </c>
      <c r="B7756">
        <v>2.0095341205596902</v>
      </c>
      <c r="C7756">
        <v>-11.1000003814697</v>
      </c>
      <c r="D7756" s="2">
        <f t="shared" si="242"/>
        <v>45656</v>
      </c>
      <c r="E7756">
        <f t="shared" si="243"/>
        <v>36.372658193111413</v>
      </c>
    </row>
    <row r="7757" spans="1:5">
      <c r="A7757" s="5">
        <v>45656.375</v>
      </c>
      <c r="B7757">
        <v>2.0886693000793399</v>
      </c>
      <c r="C7757">
        <v>-10</v>
      </c>
      <c r="D7757" s="2">
        <f t="shared" si="242"/>
        <v>45656</v>
      </c>
      <c r="E7757">
        <f t="shared" si="243"/>
        <v>36.372658193111413</v>
      </c>
    </row>
    <row r="7758" spans="1:5">
      <c r="A7758" s="5">
        <v>45656.416666666664</v>
      </c>
      <c r="B7758">
        <v>2.2330906391143799</v>
      </c>
      <c r="C7758">
        <v>-8.8999996185302699</v>
      </c>
      <c r="D7758" s="2">
        <f t="shared" si="242"/>
        <v>45656</v>
      </c>
      <c r="E7758">
        <f t="shared" si="243"/>
        <v>36.372658193111413</v>
      </c>
    </row>
    <row r="7759" spans="1:5">
      <c r="A7759" s="5">
        <v>45656.458333333336</v>
      </c>
      <c r="B7759">
        <v>2.4331541061401301</v>
      </c>
      <c r="C7759">
        <v>-7.1999998092651296</v>
      </c>
      <c r="D7759" s="2">
        <f t="shared" si="242"/>
        <v>45656</v>
      </c>
      <c r="E7759">
        <f t="shared" si="243"/>
        <v>36.372658193111413</v>
      </c>
    </row>
    <row r="7760" spans="1:5">
      <c r="A7760" s="5">
        <v>45656.5</v>
      </c>
      <c r="B7760">
        <v>2.63996410369873</v>
      </c>
      <c r="C7760">
        <v>-6.0999999046325604</v>
      </c>
      <c r="D7760" s="2">
        <f t="shared" si="242"/>
        <v>45656</v>
      </c>
      <c r="E7760">
        <f t="shared" si="243"/>
        <v>36.372658193111413</v>
      </c>
    </row>
    <row r="7761" spans="1:5">
      <c r="A7761" s="5">
        <v>45656.541666666664</v>
      </c>
      <c r="B7761">
        <v>2.9070568084716699</v>
      </c>
      <c r="C7761">
        <v>-5</v>
      </c>
      <c r="D7761" s="2">
        <f t="shared" si="242"/>
        <v>45656</v>
      </c>
      <c r="E7761">
        <f t="shared" si="243"/>
        <v>36.372658193111413</v>
      </c>
    </row>
    <row r="7762" spans="1:5">
      <c r="A7762" s="5">
        <v>45656.583333333336</v>
      </c>
      <c r="B7762">
        <v>3.0760259628295898</v>
      </c>
      <c r="C7762">
        <v>-5</v>
      </c>
      <c r="D7762" s="2">
        <f t="shared" si="242"/>
        <v>45656</v>
      </c>
      <c r="E7762">
        <f t="shared" si="243"/>
        <v>36.372658193111413</v>
      </c>
    </row>
    <row r="7763" spans="1:5">
      <c r="A7763" s="5">
        <v>45656.625</v>
      </c>
      <c r="B7763">
        <v>3.1207513809204102</v>
      </c>
      <c r="C7763">
        <v>-4.4000000953674299</v>
      </c>
      <c r="D7763" s="2">
        <f t="shared" si="242"/>
        <v>45656</v>
      </c>
      <c r="E7763">
        <f t="shared" si="243"/>
        <v>36.372658193111413</v>
      </c>
    </row>
    <row r="7764" spans="1:5">
      <c r="A7764" s="5">
        <v>45656.666666666664</v>
      </c>
      <c r="B7764">
        <v>3.0503587722778298</v>
      </c>
      <c r="C7764">
        <v>-5</v>
      </c>
      <c r="D7764" s="2">
        <f t="shared" si="242"/>
        <v>45656</v>
      </c>
      <c r="E7764">
        <f t="shared" si="243"/>
        <v>36.372658193111413</v>
      </c>
    </row>
    <row r="7765" spans="1:5">
      <c r="A7765" s="5">
        <v>45656.708333333336</v>
      </c>
      <c r="B7765">
        <v>2.90730857849121</v>
      </c>
      <c r="C7765">
        <v>-5.5999999046325604</v>
      </c>
      <c r="D7765" s="2">
        <f t="shared" si="242"/>
        <v>45656</v>
      </c>
      <c r="E7765">
        <f t="shared" si="243"/>
        <v>36.372658193111413</v>
      </c>
    </row>
    <row r="7766" spans="1:5">
      <c r="A7766" s="5">
        <v>45656.75</v>
      </c>
      <c r="B7766">
        <v>2.7374951839446999</v>
      </c>
      <c r="C7766">
        <v>-6.0999999046325604</v>
      </c>
      <c r="D7766" s="2">
        <f t="shared" si="242"/>
        <v>45656</v>
      </c>
      <c r="E7766">
        <f t="shared" si="243"/>
        <v>36.372658193111413</v>
      </c>
    </row>
    <row r="7767" spans="1:5">
      <c r="A7767" s="5">
        <v>45656.791666666664</v>
      </c>
      <c r="B7767">
        <v>2.5978720188140798</v>
      </c>
      <c r="C7767">
        <v>-6.6999998092651296</v>
      </c>
      <c r="D7767" s="2">
        <f t="shared" si="242"/>
        <v>45656</v>
      </c>
      <c r="E7767">
        <f t="shared" si="243"/>
        <v>36.372658193111413</v>
      </c>
    </row>
    <row r="7768" spans="1:5">
      <c r="A7768" s="5">
        <v>45656.833333333336</v>
      </c>
      <c r="B7768">
        <v>2.4883773326873699</v>
      </c>
      <c r="C7768">
        <v>-6.6999998092651296</v>
      </c>
      <c r="D7768" s="2">
        <f t="shared" si="242"/>
        <v>45656</v>
      </c>
      <c r="E7768">
        <f t="shared" si="243"/>
        <v>36.372658193111413</v>
      </c>
    </row>
    <row r="7769" spans="1:5">
      <c r="A7769" s="5">
        <v>45656.875</v>
      </c>
      <c r="B7769">
        <v>2.4399952888488698</v>
      </c>
      <c r="C7769">
        <v>-6.6999998092651296</v>
      </c>
      <c r="D7769" s="2">
        <f t="shared" si="242"/>
        <v>45656</v>
      </c>
      <c r="E7769">
        <f t="shared" si="243"/>
        <v>36.372658193111413</v>
      </c>
    </row>
    <row r="7770" spans="1:5">
      <c r="A7770" s="5">
        <v>45656.916666666664</v>
      </c>
      <c r="B7770">
        <v>2.42819952964782</v>
      </c>
      <c r="C7770">
        <v>-7.1999998092651296</v>
      </c>
      <c r="D7770" s="2">
        <f t="shared" si="242"/>
        <v>45656</v>
      </c>
      <c r="E7770">
        <f t="shared" si="243"/>
        <v>36.372658193111413</v>
      </c>
    </row>
    <row r="7771" spans="1:5">
      <c r="A7771" s="5">
        <v>45656.958333333336</v>
      </c>
      <c r="B7771">
        <v>2.4499664306640598</v>
      </c>
      <c r="C7771">
        <v>-7.1999998092651296</v>
      </c>
      <c r="D7771" s="2">
        <f t="shared" si="242"/>
        <v>45656</v>
      </c>
      <c r="E7771">
        <f t="shared" si="243"/>
        <v>36.372658193111413</v>
      </c>
    </row>
    <row r="7772" spans="1:5">
      <c r="A7772" s="5">
        <v>45657</v>
      </c>
      <c r="B7772">
        <v>2.4604415893554599</v>
      </c>
      <c r="C7772">
        <v>-8.3000001907348597</v>
      </c>
      <c r="D7772" s="2">
        <f t="shared" si="242"/>
        <v>45657</v>
      </c>
      <c r="E7772">
        <f t="shared" si="243"/>
        <v>36.78687561154365</v>
      </c>
    </row>
    <row r="7773" spans="1:5">
      <c r="A7773" s="5">
        <v>45657.041666666664</v>
      </c>
      <c r="B7773">
        <v>2.4623458385467498</v>
      </c>
      <c r="C7773">
        <v>-8.3000001907348597</v>
      </c>
      <c r="D7773" s="2">
        <f t="shared" si="242"/>
        <v>45657</v>
      </c>
      <c r="E7773">
        <f t="shared" si="243"/>
        <v>36.78687561154365</v>
      </c>
    </row>
    <row r="7774" spans="1:5">
      <c r="A7774" s="5">
        <v>45657.083333333336</v>
      </c>
      <c r="B7774">
        <v>2.4838192462921098</v>
      </c>
      <c r="C7774">
        <v>-8.3000001907348597</v>
      </c>
      <c r="D7774" s="2">
        <f t="shared" si="242"/>
        <v>45657</v>
      </c>
      <c r="E7774">
        <f t="shared" si="243"/>
        <v>36.78687561154365</v>
      </c>
    </row>
    <row r="7775" spans="1:5">
      <c r="A7775" s="5">
        <v>45657.125</v>
      </c>
      <c r="B7775">
        <v>2.54204845428466</v>
      </c>
      <c r="C7775">
        <v>-8.3000001907348597</v>
      </c>
      <c r="D7775" s="2">
        <f t="shared" si="242"/>
        <v>45657</v>
      </c>
      <c r="E7775">
        <f t="shared" si="243"/>
        <v>36.78687561154365</v>
      </c>
    </row>
    <row r="7776" spans="1:5">
      <c r="A7776" s="5">
        <v>45657.166666666664</v>
      </c>
      <c r="B7776">
        <v>2.5942356586456299</v>
      </c>
      <c r="C7776">
        <v>-8.3000001907348597</v>
      </c>
      <c r="D7776" s="2">
        <f t="shared" si="242"/>
        <v>45657</v>
      </c>
      <c r="E7776">
        <f t="shared" si="243"/>
        <v>36.78687561154365</v>
      </c>
    </row>
    <row r="7777" spans="1:5">
      <c r="A7777" s="5">
        <v>45657.208333333336</v>
      </c>
      <c r="B7777">
        <v>2.7178893089294398</v>
      </c>
      <c r="C7777">
        <v>-8.8999996185302699</v>
      </c>
      <c r="D7777" s="2">
        <f t="shared" si="242"/>
        <v>45657</v>
      </c>
      <c r="E7777">
        <f t="shared" si="243"/>
        <v>36.78687561154365</v>
      </c>
    </row>
    <row r="7778" spans="1:5">
      <c r="A7778" s="5">
        <v>45657.25</v>
      </c>
      <c r="B7778">
        <v>2.8972618579864502</v>
      </c>
      <c r="C7778">
        <v>-8.8999996185302699</v>
      </c>
      <c r="D7778" s="2">
        <f t="shared" si="242"/>
        <v>45657</v>
      </c>
      <c r="E7778">
        <f t="shared" si="243"/>
        <v>36.78687561154365</v>
      </c>
    </row>
    <row r="7779" spans="1:5">
      <c r="A7779" s="5">
        <v>45657.291666666664</v>
      </c>
      <c r="B7779">
        <v>3.11696076393127</v>
      </c>
      <c r="C7779">
        <v>-9.3999996185302699</v>
      </c>
      <c r="D7779" s="2">
        <f t="shared" si="242"/>
        <v>45657</v>
      </c>
      <c r="E7779">
        <f t="shared" si="243"/>
        <v>36.78687561154365</v>
      </c>
    </row>
    <row r="7780" spans="1:5">
      <c r="A7780" s="5">
        <v>45694</v>
      </c>
      <c r="B7780">
        <v>3.03284311294555</v>
      </c>
      <c r="C7780">
        <v>-2.7999999523162802</v>
      </c>
      <c r="D7780" s="2">
        <f t="shared" si="242"/>
        <v>45694</v>
      </c>
      <c r="E7780">
        <f t="shared" si="243"/>
        <v>36.118374153040342</v>
      </c>
    </row>
    <row r="7781" spans="1:5">
      <c r="A7781" s="5">
        <v>45694.041666666664</v>
      </c>
      <c r="B7781">
        <v>3.0444841384887602</v>
      </c>
      <c r="C7781">
        <v>-3.2999999523162802</v>
      </c>
      <c r="D7781" s="2">
        <f t="shared" si="242"/>
        <v>45694</v>
      </c>
      <c r="E7781">
        <f t="shared" si="243"/>
        <v>36.118374153040342</v>
      </c>
    </row>
    <row r="7782" spans="1:5">
      <c r="A7782" s="5">
        <v>45694.083333333336</v>
      </c>
      <c r="B7782">
        <v>2.8822150230407702</v>
      </c>
      <c r="C7782">
        <v>-3.2999999523162802</v>
      </c>
      <c r="D7782" s="2">
        <f t="shared" si="242"/>
        <v>45694</v>
      </c>
      <c r="E7782">
        <f t="shared" si="243"/>
        <v>36.118374153040342</v>
      </c>
    </row>
    <row r="7783" spans="1:5">
      <c r="A7783" s="5">
        <v>45694.125</v>
      </c>
      <c r="B7783">
        <v>2.3840982913970898</v>
      </c>
      <c r="C7783">
        <v>-3.2999999523162802</v>
      </c>
      <c r="D7783" s="2">
        <f t="shared" si="242"/>
        <v>45694</v>
      </c>
      <c r="E7783">
        <f t="shared" si="243"/>
        <v>36.118374153040342</v>
      </c>
    </row>
    <row r="7784" spans="1:5">
      <c r="A7784" s="5">
        <v>45694.166666666664</v>
      </c>
      <c r="B7784">
        <v>1.43022692203521</v>
      </c>
      <c r="C7784">
        <v>-3.9000000953674299</v>
      </c>
      <c r="D7784" s="2">
        <f t="shared" si="242"/>
        <v>45694</v>
      </c>
      <c r="E7784">
        <f t="shared" si="243"/>
        <v>36.118374153040342</v>
      </c>
    </row>
    <row r="7785" spans="1:5">
      <c r="A7785" s="5">
        <v>45694.208333333336</v>
      </c>
      <c r="B7785">
        <v>0.66426891088485696</v>
      </c>
      <c r="C7785">
        <v>-4.4000000953674299</v>
      </c>
      <c r="D7785" s="2">
        <f t="shared" si="242"/>
        <v>45694</v>
      </c>
      <c r="E7785">
        <f t="shared" si="243"/>
        <v>36.118374153040342</v>
      </c>
    </row>
    <row r="7786" spans="1:5">
      <c r="A7786" s="5">
        <v>45694.25</v>
      </c>
      <c r="B7786">
        <v>0.52881342172622603</v>
      </c>
      <c r="C7786">
        <v>-4.4000000953674299</v>
      </c>
      <c r="D7786" s="2">
        <f t="shared" si="242"/>
        <v>45694</v>
      </c>
      <c r="E7786">
        <f t="shared" si="243"/>
        <v>36.118374153040342</v>
      </c>
    </row>
    <row r="7787" spans="1:5">
      <c r="A7787" s="5">
        <v>45694.291666666664</v>
      </c>
      <c r="B7787">
        <v>1.95861327648162</v>
      </c>
      <c r="C7787">
        <v>-5.5999999046325604</v>
      </c>
      <c r="D7787" s="2">
        <f t="shared" si="242"/>
        <v>45694</v>
      </c>
      <c r="E7787">
        <f t="shared" si="243"/>
        <v>36.118374153040342</v>
      </c>
    </row>
    <row r="7788" spans="1:5">
      <c r="A7788" s="5">
        <v>45694.333333333336</v>
      </c>
      <c r="B7788">
        <v>3.2563230991363499</v>
      </c>
      <c r="C7788">
        <v>-5.5999999046325604</v>
      </c>
      <c r="D7788" s="2">
        <f t="shared" si="242"/>
        <v>45694</v>
      </c>
      <c r="E7788">
        <f t="shared" si="243"/>
        <v>36.118374153040342</v>
      </c>
    </row>
    <row r="7789" spans="1:5">
      <c r="A7789" s="5">
        <v>45694.375</v>
      </c>
      <c r="B7789">
        <v>4.0500192642211896</v>
      </c>
      <c r="C7789">
        <v>-5.5999999046325604</v>
      </c>
      <c r="D7789" s="2">
        <f t="shared" si="242"/>
        <v>45694</v>
      </c>
      <c r="E7789">
        <f t="shared" si="243"/>
        <v>36.118374153040342</v>
      </c>
    </row>
    <row r="7790" spans="1:5">
      <c r="A7790" s="5">
        <v>45694.416666666664</v>
      </c>
      <c r="B7790">
        <v>4.1576032638549796</v>
      </c>
      <c r="C7790">
        <v>-5.5999999046325604</v>
      </c>
      <c r="D7790" s="2">
        <f t="shared" si="242"/>
        <v>45694</v>
      </c>
      <c r="E7790">
        <f t="shared" si="243"/>
        <v>36.118374153040342</v>
      </c>
    </row>
    <row r="7791" spans="1:5">
      <c r="A7791" s="5">
        <v>45694.458333333336</v>
      </c>
      <c r="B7791">
        <v>4.1685757637023899</v>
      </c>
      <c r="C7791">
        <v>-5</v>
      </c>
      <c r="D7791" s="2">
        <f t="shared" si="242"/>
        <v>45694</v>
      </c>
      <c r="E7791">
        <f t="shared" si="243"/>
        <v>36.118374153040342</v>
      </c>
    </row>
    <row r="7792" spans="1:5">
      <c r="A7792" s="5">
        <v>45694.5</v>
      </c>
      <c r="B7792">
        <v>4.1777219772338796</v>
      </c>
      <c r="C7792">
        <v>-4.4000000953674299</v>
      </c>
      <c r="D7792" s="2">
        <f t="shared" si="242"/>
        <v>45694</v>
      </c>
      <c r="E7792">
        <f t="shared" si="243"/>
        <v>36.118374153040342</v>
      </c>
    </row>
    <row r="7793" spans="1:5">
      <c r="A7793" s="5">
        <v>45694.541666666664</v>
      </c>
      <c r="B7793">
        <v>4.2891664505004803</v>
      </c>
      <c r="C7793">
        <v>-4.4000000953674299</v>
      </c>
      <c r="D7793" s="2">
        <f t="shared" si="242"/>
        <v>45694</v>
      </c>
      <c r="E7793">
        <f t="shared" si="243"/>
        <v>36.118374153040342</v>
      </c>
    </row>
    <row r="7794" spans="1:5">
      <c r="A7794" s="5">
        <v>45694.583333333336</v>
      </c>
      <c r="B7794">
        <v>4.3703036308288503</v>
      </c>
      <c r="C7794">
        <v>-4.4000000953674299</v>
      </c>
      <c r="D7794" s="2">
        <f t="shared" si="242"/>
        <v>45694</v>
      </c>
      <c r="E7794">
        <f t="shared" si="243"/>
        <v>36.118374153040342</v>
      </c>
    </row>
    <row r="7795" spans="1:5">
      <c r="A7795" s="5">
        <v>45694.625</v>
      </c>
      <c r="B7795">
        <v>4.2626371383666903</v>
      </c>
      <c r="C7795">
        <v>-4.4000000953674299</v>
      </c>
      <c r="D7795" s="2">
        <f t="shared" si="242"/>
        <v>45694</v>
      </c>
      <c r="E7795">
        <f t="shared" si="243"/>
        <v>36.118374153040342</v>
      </c>
    </row>
    <row r="7796" spans="1:5">
      <c r="A7796" s="5">
        <v>45694.666666666664</v>
      </c>
      <c r="B7796">
        <v>3.9046602249145499</v>
      </c>
      <c r="C7796">
        <v>-5</v>
      </c>
      <c r="D7796" s="2">
        <f t="shared" si="242"/>
        <v>45694</v>
      </c>
      <c r="E7796">
        <f t="shared" si="243"/>
        <v>36.118374153040342</v>
      </c>
    </row>
    <row r="7797" spans="1:5">
      <c r="A7797" s="5">
        <v>45694.708333333336</v>
      </c>
      <c r="B7797">
        <v>3.2180113792419398</v>
      </c>
      <c r="C7797">
        <v>-5</v>
      </c>
      <c r="D7797" s="2">
        <f t="shared" si="242"/>
        <v>45694</v>
      </c>
      <c r="E7797">
        <f t="shared" si="243"/>
        <v>36.118374153040342</v>
      </c>
    </row>
    <row r="7798" spans="1:5">
      <c r="A7798" s="5">
        <v>45694.75</v>
      </c>
      <c r="B7798">
        <v>2.1718802452087398</v>
      </c>
      <c r="C7798">
        <v>-5</v>
      </c>
      <c r="D7798" s="2">
        <f t="shared" si="242"/>
        <v>45694</v>
      </c>
      <c r="E7798">
        <f t="shared" si="243"/>
        <v>36.118374153040342</v>
      </c>
    </row>
    <row r="7799" spans="1:5">
      <c r="A7799" s="5">
        <v>45694.791666666664</v>
      </c>
      <c r="B7799">
        <v>0.910147845745086</v>
      </c>
      <c r="C7799">
        <v>-5</v>
      </c>
      <c r="D7799" s="2">
        <f t="shared" si="242"/>
        <v>45694</v>
      </c>
      <c r="E7799">
        <f t="shared" si="243"/>
        <v>36.118374153040342</v>
      </c>
    </row>
    <row r="7800" spans="1:5">
      <c r="A7800" s="5">
        <v>45694.833333333336</v>
      </c>
      <c r="B7800">
        <v>8.9418359100818606E-2</v>
      </c>
      <c r="C7800">
        <v>-5</v>
      </c>
      <c r="D7800" s="2">
        <f t="shared" si="242"/>
        <v>45694</v>
      </c>
      <c r="E7800">
        <f t="shared" si="243"/>
        <v>36.118374153040342</v>
      </c>
    </row>
    <row r="7801" spans="1:5">
      <c r="A7801" s="5">
        <v>45694.875</v>
      </c>
      <c r="B7801">
        <v>-0.59208136796951205</v>
      </c>
      <c r="C7801">
        <v>-5</v>
      </c>
      <c r="D7801" s="2">
        <f t="shared" si="242"/>
        <v>45694</v>
      </c>
      <c r="E7801">
        <f t="shared" si="243"/>
        <v>36.118374153040342</v>
      </c>
    </row>
    <row r="7802" spans="1:5">
      <c r="A7802" s="5">
        <v>45694.916666666664</v>
      </c>
      <c r="B7802">
        <v>-1.56414890289306</v>
      </c>
      <c r="C7802">
        <v>-5</v>
      </c>
      <c r="D7802" s="2">
        <f t="shared" si="242"/>
        <v>45694</v>
      </c>
      <c r="E7802">
        <f t="shared" si="243"/>
        <v>36.118374153040342</v>
      </c>
    </row>
    <row r="7803" spans="1:5">
      <c r="A7803" s="5">
        <v>45694.958333333336</v>
      </c>
      <c r="B7803">
        <v>-1.8841460943221999</v>
      </c>
      <c r="C7803">
        <v>-5</v>
      </c>
      <c r="D7803" s="2">
        <f t="shared" si="242"/>
        <v>45694</v>
      </c>
      <c r="E7803">
        <f t="shared" si="243"/>
        <v>36.118374153040342</v>
      </c>
    </row>
    <row r="7804" spans="1:5">
      <c r="A7804" s="5">
        <v>45695</v>
      </c>
      <c r="B7804">
        <v>-1.8989241123199401</v>
      </c>
      <c r="C7804">
        <v>-5.5999999046325604</v>
      </c>
      <c r="D7804" s="2">
        <f t="shared" si="242"/>
        <v>45695</v>
      </c>
      <c r="E7804">
        <f t="shared" si="243"/>
        <v>35.966382752545172</v>
      </c>
    </row>
    <row r="7805" spans="1:5">
      <c r="A7805" s="5">
        <v>45695.041666666664</v>
      </c>
      <c r="B7805">
        <v>-1.57704937458038</v>
      </c>
      <c r="C7805">
        <v>-5.5999999046325604</v>
      </c>
      <c r="D7805" s="2">
        <f t="shared" si="242"/>
        <v>45695</v>
      </c>
      <c r="E7805">
        <f t="shared" si="243"/>
        <v>35.966382752545172</v>
      </c>
    </row>
    <row r="7806" spans="1:5">
      <c r="A7806" s="5">
        <v>45695.083333333336</v>
      </c>
      <c r="B7806">
        <v>-1.09778368473052</v>
      </c>
      <c r="C7806">
        <v>-6.6999998092651296</v>
      </c>
      <c r="D7806" s="2">
        <f t="shared" si="242"/>
        <v>45695</v>
      </c>
      <c r="E7806">
        <f t="shared" si="243"/>
        <v>35.966382752545172</v>
      </c>
    </row>
    <row r="7807" spans="1:5">
      <c r="A7807" s="5">
        <v>45695.125</v>
      </c>
      <c r="B7807">
        <v>-0.46554189920425398</v>
      </c>
      <c r="C7807">
        <v>-6.6999998092651296</v>
      </c>
      <c r="D7807" s="2">
        <f t="shared" si="242"/>
        <v>45695</v>
      </c>
      <c r="E7807">
        <f t="shared" si="243"/>
        <v>35.966382752545172</v>
      </c>
    </row>
    <row r="7808" spans="1:5">
      <c r="A7808" s="5">
        <v>45695.166666666664</v>
      </c>
      <c r="B7808">
        <v>4.7796554863452897E-2</v>
      </c>
      <c r="C7808">
        <v>-7.1999998092651296</v>
      </c>
      <c r="D7808" s="2">
        <f t="shared" si="242"/>
        <v>45695</v>
      </c>
      <c r="E7808">
        <f t="shared" si="243"/>
        <v>35.966382752545172</v>
      </c>
    </row>
    <row r="7809" spans="1:5">
      <c r="A7809" s="5">
        <v>45695.208333333336</v>
      </c>
      <c r="B7809">
        <v>-9.1349534690380096E-2</v>
      </c>
      <c r="C7809">
        <v>-6.6999998092651296</v>
      </c>
      <c r="D7809" s="2">
        <f t="shared" si="242"/>
        <v>45695</v>
      </c>
      <c r="E7809">
        <f t="shared" si="243"/>
        <v>35.966382752545172</v>
      </c>
    </row>
    <row r="7810" spans="1:5">
      <c r="A7810" s="5">
        <v>45695.25</v>
      </c>
      <c r="B7810">
        <v>0.18457704782485901</v>
      </c>
      <c r="C7810">
        <v>-3.9000000953674299</v>
      </c>
      <c r="D7810" s="2">
        <f t="shared" si="242"/>
        <v>45695</v>
      </c>
      <c r="E7810">
        <f t="shared" si="243"/>
        <v>35.966382752545172</v>
      </c>
    </row>
    <row r="7811" spans="1:5">
      <c r="A7811" s="5">
        <v>45695.291666666664</v>
      </c>
      <c r="B7811">
        <v>1.3103045225143399</v>
      </c>
      <c r="C7811">
        <v>-3.2999999523162802</v>
      </c>
      <c r="D7811" s="2">
        <f t="shared" ref="D7811:D7874" si="244">DATE(YEAR(A7811), MONTH(A7811), DAY(A7811))</f>
        <v>45695</v>
      </c>
      <c r="E7811">
        <f t="shared" ref="E7811:E7874" si="245">AVERAGEIF(D:D, D7811, B:B)*1.8+32</f>
        <v>35.966382752545172</v>
      </c>
    </row>
    <row r="7812" spans="1:5">
      <c r="A7812" s="5">
        <v>45695.333333333336</v>
      </c>
      <c r="B7812">
        <v>1.9989377260208101</v>
      </c>
      <c r="C7812">
        <v>-2.7999999523162802</v>
      </c>
      <c r="D7812" s="2">
        <f t="shared" si="244"/>
        <v>45695</v>
      </c>
      <c r="E7812">
        <f t="shared" si="245"/>
        <v>35.966382752545172</v>
      </c>
    </row>
    <row r="7813" spans="1:5">
      <c r="A7813" s="5">
        <v>45695.375</v>
      </c>
      <c r="B7813">
        <v>2.2800993919372501</v>
      </c>
      <c r="C7813">
        <v>-2.20000004768371</v>
      </c>
      <c r="D7813" s="2">
        <f t="shared" si="244"/>
        <v>45695</v>
      </c>
      <c r="E7813">
        <f t="shared" si="245"/>
        <v>35.966382752545172</v>
      </c>
    </row>
    <row r="7814" spans="1:5">
      <c r="A7814" s="5">
        <v>45695.416666666664</v>
      </c>
      <c r="B7814">
        <v>3.3595376014709402</v>
      </c>
      <c r="C7814">
        <v>-2.20000004768371</v>
      </c>
      <c r="D7814" s="2">
        <f t="shared" si="244"/>
        <v>45695</v>
      </c>
      <c r="E7814">
        <f t="shared" si="245"/>
        <v>35.966382752545172</v>
      </c>
    </row>
    <row r="7815" spans="1:5">
      <c r="A7815" s="5">
        <v>45695.458333333336</v>
      </c>
      <c r="B7815">
        <v>4.2816572189331001</v>
      </c>
      <c r="C7815">
        <v>-2.20000004768371</v>
      </c>
      <c r="D7815" s="2">
        <f t="shared" si="244"/>
        <v>45695</v>
      </c>
      <c r="E7815">
        <f t="shared" si="245"/>
        <v>35.966382752545172</v>
      </c>
    </row>
    <row r="7816" spans="1:5">
      <c r="A7816" s="5">
        <v>45695.5</v>
      </c>
      <c r="B7816">
        <v>5.0584297180175701</v>
      </c>
      <c r="C7816">
        <v>-2.20000004768371</v>
      </c>
      <c r="D7816" s="2">
        <f t="shared" si="244"/>
        <v>45695</v>
      </c>
      <c r="E7816">
        <f t="shared" si="245"/>
        <v>35.966382752545172</v>
      </c>
    </row>
    <row r="7817" spans="1:5">
      <c r="A7817" s="5">
        <v>45695.541666666664</v>
      </c>
      <c r="B7817">
        <v>5.5729169845581001</v>
      </c>
      <c r="C7817">
        <v>-2.7999999523162802</v>
      </c>
      <c r="D7817" s="2">
        <f t="shared" si="244"/>
        <v>45695</v>
      </c>
      <c r="E7817">
        <f t="shared" si="245"/>
        <v>35.966382752545172</v>
      </c>
    </row>
    <row r="7818" spans="1:5">
      <c r="A7818" s="5">
        <v>45695.583333333336</v>
      </c>
      <c r="B7818">
        <v>5.6754384040832502</v>
      </c>
      <c r="C7818">
        <v>-2.7999999523162802</v>
      </c>
      <c r="D7818" s="2">
        <f t="shared" si="244"/>
        <v>45695</v>
      </c>
      <c r="E7818">
        <f t="shared" si="245"/>
        <v>35.966382752545172</v>
      </c>
    </row>
    <row r="7819" spans="1:5">
      <c r="A7819" s="5">
        <v>45695.625</v>
      </c>
      <c r="B7819">
        <v>5.7171597480773899</v>
      </c>
      <c r="C7819">
        <v>-2.7999999523162802</v>
      </c>
      <c r="D7819" s="2">
        <f t="shared" si="244"/>
        <v>45695</v>
      </c>
      <c r="E7819">
        <f t="shared" si="245"/>
        <v>35.966382752545172</v>
      </c>
    </row>
    <row r="7820" spans="1:5">
      <c r="A7820" s="5">
        <v>45695.666666666664</v>
      </c>
      <c r="B7820">
        <v>5.4607977867126403</v>
      </c>
      <c r="C7820">
        <v>-2.20000004768371</v>
      </c>
      <c r="D7820" s="2">
        <f t="shared" si="244"/>
        <v>45695</v>
      </c>
      <c r="E7820">
        <f t="shared" si="245"/>
        <v>35.966382752545172</v>
      </c>
    </row>
    <row r="7821" spans="1:5">
      <c r="A7821" s="5">
        <v>45695.708333333336</v>
      </c>
      <c r="B7821">
        <v>4.9760365486145002</v>
      </c>
      <c r="C7821">
        <v>-2.20000004768371</v>
      </c>
      <c r="D7821" s="2">
        <f t="shared" si="244"/>
        <v>45695</v>
      </c>
      <c r="E7821">
        <f t="shared" si="245"/>
        <v>35.966382752545172</v>
      </c>
    </row>
    <row r="7822" spans="1:5">
      <c r="A7822" s="5">
        <v>45695.75</v>
      </c>
      <c r="B7822">
        <v>4.2473983764648402</v>
      </c>
      <c r="C7822">
        <v>-2.7999999523162802</v>
      </c>
      <c r="D7822" s="2">
        <f t="shared" si="244"/>
        <v>45695</v>
      </c>
      <c r="E7822">
        <f t="shared" si="245"/>
        <v>35.966382752545172</v>
      </c>
    </row>
    <row r="7823" spans="1:5">
      <c r="A7823" s="5">
        <v>45695.791666666664</v>
      </c>
      <c r="B7823">
        <v>3.3427817821502601</v>
      </c>
      <c r="C7823">
        <v>-3.2999999523162802</v>
      </c>
      <c r="D7823" s="2">
        <f t="shared" si="244"/>
        <v>45695</v>
      </c>
      <c r="E7823">
        <f t="shared" si="245"/>
        <v>35.966382752545172</v>
      </c>
    </row>
    <row r="7824" spans="1:5">
      <c r="A7824" s="5">
        <v>45695.833333333336</v>
      </c>
      <c r="B7824">
        <v>2.41236996650695</v>
      </c>
      <c r="C7824">
        <v>-3.2999999523162802</v>
      </c>
      <c r="D7824" s="2">
        <f t="shared" si="244"/>
        <v>45695</v>
      </c>
      <c r="E7824">
        <f t="shared" si="245"/>
        <v>35.966382752545172</v>
      </c>
    </row>
    <row r="7825" spans="1:5">
      <c r="A7825" s="5">
        <v>45695.875</v>
      </c>
      <c r="B7825">
        <v>1.40298748016357</v>
      </c>
      <c r="C7825">
        <v>-3.2999999523162802</v>
      </c>
      <c r="D7825" s="2">
        <f t="shared" si="244"/>
        <v>45695</v>
      </c>
      <c r="E7825">
        <f t="shared" si="245"/>
        <v>35.966382752545172</v>
      </c>
    </row>
    <row r="7826" spans="1:5">
      <c r="A7826" s="5">
        <v>45695.916666666664</v>
      </c>
      <c r="B7826">
        <v>0.59524697065353305</v>
      </c>
      <c r="C7826">
        <v>-3.2999999523162802</v>
      </c>
      <c r="D7826" s="2">
        <f t="shared" si="244"/>
        <v>45695</v>
      </c>
      <c r="E7826">
        <f t="shared" si="245"/>
        <v>35.966382752545172</v>
      </c>
    </row>
    <row r="7827" spans="1:5">
      <c r="A7827" s="5">
        <v>45695.958333333336</v>
      </c>
      <c r="B7827">
        <v>9.1278143227100303E-2</v>
      </c>
      <c r="C7827">
        <v>-3.2999999523162802</v>
      </c>
      <c r="D7827" s="2">
        <f t="shared" si="244"/>
        <v>45695</v>
      </c>
      <c r="E7827">
        <f t="shared" si="245"/>
        <v>35.966382752545172</v>
      </c>
    </row>
    <row r="7828" spans="1:5">
      <c r="A7828" s="5">
        <v>45696</v>
      </c>
      <c r="B7828">
        <v>-0.29944610595703097</v>
      </c>
      <c r="C7828">
        <v>-3.2999999523162802</v>
      </c>
      <c r="D7828" s="2">
        <f t="shared" si="244"/>
        <v>45696</v>
      </c>
      <c r="E7828">
        <f t="shared" si="245"/>
        <v>28.584654414281253</v>
      </c>
    </row>
    <row r="7829" spans="1:5">
      <c r="A7829" s="5">
        <v>45696.041666666664</v>
      </c>
      <c r="B7829">
        <v>-1.2142316102981501</v>
      </c>
      <c r="C7829">
        <v>-5</v>
      </c>
      <c r="D7829" s="2">
        <f t="shared" si="244"/>
        <v>45696</v>
      </c>
      <c r="E7829">
        <f t="shared" si="245"/>
        <v>28.584654414281253</v>
      </c>
    </row>
    <row r="7830" spans="1:5">
      <c r="A7830" s="5">
        <v>45696.083333333336</v>
      </c>
      <c r="B7830">
        <v>-3.0387337207794101</v>
      </c>
      <c r="C7830">
        <v>-5.5999999046325604</v>
      </c>
      <c r="D7830" s="2">
        <f t="shared" si="244"/>
        <v>45696</v>
      </c>
      <c r="E7830">
        <f t="shared" si="245"/>
        <v>28.584654414281253</v>
      </c>
    </row>
    <row r="7831" spans="1:5">
      <c r="A7831" s="5">
        <v>45696.125</v>
      </c>
      <c r="B7831">
        <v>-4.2641019821166903</v>
      </c>
      <c r="C7831">
        <v>-6.6999998092651296</v>
      </c>
      <c r="D7831" s="2">
        <f t="shared" si="244"/>
        <v>45696</v>
      </c>
      <c r="E7831">
        <f t="shared" si="245"/>
        <v>28.584654414281253</v>
      </c>
    </row>
    <row r="7832" spans="1:5">
      <c r="A7832" s="5">
        <v>45696.166666666664</v>
      </c>
      <c r="B7832">
        <v>-4.51208448410034</v>
      </c>
      <c r="C7832">
        <v>-6.6999998092651296</v>
      </c>
      <c r="D7832" s="2">
        <f t="shared" si="244"/>
        <v>45696</v>
      </c>
      <c r="E7832">
        <f t="shared" si="245"/>
        <v>28.584654414281253</v>
      </c>
    </row>
    <row r="7833" spans="1:5">
      <c r="A7833" s="5">
        <v>45696.208333333336</v>
      </c>
      <c r="B7833">
        <v>-4.6617026329040501</v>
      </c>
      <c r="C7833">
        <v>-7.1999998092651296</v>
      </c>
      <c r="D7833" s="2">
        <f t="shared" si="244"/>
        <v>45696</v>
      </c>
      <c r="E7833">
        <f t="shared" si="245"/>
        <v>28.584654414281253</v>
      </c>
    </row>
    <row r="7834" spans="1:5">
      <c r="A7834" s="5">
        <v>45696.25</v>
      </c>
      <c r="B7834">
        <v>-4.3114171028137198</v>
      </c>
      <c r="C7834">
        <v>-7.1999998092651296</v>
      </c>
      <c r="D7834" s="2">
        <f t="shared" si="244"/>
        <v>45696</v>
      </c>
      <c r="E7834">
        <f t="shared" si="245"/>
        <v>28.584654414281253</v>
      </c>
    </row>
    <row r="7835" spans="1:5">
      <c r="A7835" s="5">
        <v>45696.291666666664</v>
      </c>
      <c r="B7835">
        <v>-2.5206987857818599</v>
      </c>
      <c r="C7835">
        <v>-8.8999996185302699</v>
      </c>
      <c r="D7835" s="2">
        <f t="shared" si="244"/>
        <v>45696</v>
      </c>
      <c r="E7835">
        <f t="shared" si="245"/>
        <v>28.584654414281253</v>
      </c>
    </row>
    <row r="7836" spans="1:5">
      <c r="A7836" s="5">
        <v>45696.333333333336</v>
      </c>
      <c r="B7836">
        <v>-0.76471006870269698</v>
      </c>
      <c r="C7836">
        <v>-9.3999996185302699</v>
      </c>
      <c r="D7836" s="2">
        <f t="shared" si="244"/>
        <v>45696</v>
      </c>
      <c r="E7836">
        <f t="shared" si="245"/>
        <v>28.584654414281253</v>
      </c>
    </row>
    <row r="7837" spans="1:5">
      <c r="A7837" s="5">
        <v>45696.375</v>
      </c>
      <c r="B7837">
        <v>8.2064345479011501E-3</v>
      </c>
      <c r="C7837">
        <v>-9.3999996185302699</v>
      </c>
      <c r="D7837" s="2">
        <f t="shared" si="244"/>
        <v>45696</v>
      </c>
      <c r="E7837">
        <f t="shared" si="245"/>
        <v>28.584654414281253</v>
      </c>
    </row>
    <row r="7838" spans="1:5">
      <c r="A7838" s="5">
        <v>45696.416666666664</v>
      </c>
      <c r="B7838">
        <v>0.201038718223571</v>
      </c>
      <c r="C7838">
        <v>-8.8999996185302699</v>
      </c>
      <c r="D7838" s="2">
        <f t="shared" si="244"/>
        <v>45696</v>
      </c>
      <c r="E7838">
        <f t="shared" si="245"/>
        <v>28.584654414281253</v>
      </c>
    </row>
    <row r="7839" spans="1:5">
      <c r="A7839" s="5">
        <v>45696.458333333336</v>
      </c>
      <c r="B7839">
        <v>2.1886654198169701E-2</v>
      </c>
      <c r="C7839">
        <v>-8.8999996185302699</v>
      </c>
      <c r="D7839" s="2">
        <f t="shared" si="244"/>
        <v>45696</v>
      </c>
      <c r="E7839">
        <f t="shared" si="245"/>
        <v>28.584654414281253</v>
      </c>
    </row>
    <row r="7840" spans="1:5">
      <c r="A7840" s="5">
        <v>45696.5</v>
      </c>
      <c r="B7840">
        <v>-0.58839148283004705</v>
      </c>
      <c r="C7840">
        <v>-8.3000001907348597</v>
      </c>
      <c r="D7840" s="2">
        <f t="shared" si="244"/>
        <v>45696</v>
      </c>
      <c r="E7840">
        <f t="shared" si="245"/>
        <v>28.584654414281253</v>
      </c>
    </row>
    <row r="7841" spans="1:5">
      <c r="A7841" s="5">
        <v>45696.541666666664</v>
      </c>
      <c r="B7841">
        <v>-0.22424262762069699</v>
      </c>
      <c r="C7841">
        <v>-7.8000001907348597</v>
      </c>
      <c r="D7841" s="2">
        <f t="shared" si="244"/>
        <v>45696</v>
      </c>
      <c r="E7841">
        <f t="shared" si="245"/>
        <v>28.584654414281253</v>
      </c>
    </row>
    <row r="7842" spans="1:5">
      <c r="A7842" s="5">
        <v>45696.583333333336</v>
      </c>
      <c r="B7842">
        <v>-0.19452971220016399</v>
      </c>
      <c r="C7842">
        <v>-7.8000001907348597</v>
      </c>
      <c r="D7842" s="2">
        <f t="shared" si="244"/>
        <v>45696</v>
      </c>
      <c r="E7842">
        <f t="shared" si="245"/>
        <v>28.584654414281253</v>
      </c>
    </row>
    <row r="7843" spans="1:5">
      <c r="A7843" s="5">
        <v>45696.625</v>
      </c>
      <c r="B7843">
        <v>-0.36207264661788902</v>
      </c>
      <c r="C7843">
        <v>-8.3000001907348597</v>
      </c>
      <c r="D7843" s="2">
        <f t="shared" si="244"/>
        <v>45696</v>
      </c>
      <c r="E7843">
        <f t="shared" si="245"/>
        <v>28.584654414281253</v>
      </c>
    </row>
    <row r="7844" spans="1:5">
      <c r="A7844" s="5">
        <v>45696.666666666664</v>
      </c>
      <c r="B7844">
        <v>-0.699157655239105</v>
      </c>
      <c r="C7844">
        <v>-8.8999996185302699</v>
      </c>
      <c r="D7844" s="2">
        <f t="shared" si="244"/>
        <v>45696</v>
      </c>
      <c r="E7844">
        <f t="shared" si="245"/>
        <v>28.584654414281253</v>
      </c>
    </row>
    <row r="7845" spans="1:5">
      <c r="A7845" s="5">
        <v>45696.708333333336</v>
      </c>
      <c r="B7845">
        <v>-1.0423971414566</v>
      </c>
      <c r="C7845">
        <v>-8.8999996185302699</v>
      </c>
      <c r="D7845" s="2">
        <f t="shared" si="244"/>
        <v>45696</v>
      </c>
      <c r="E7845">
        <f t="shared" si="245"/>
        <v>28.584654414281253</v>
      </c>
    </row>
    <row r="7846" spans="1:5">
      <c r="A7846" s="5">
        <v>45696.75</v>
      </c>
      <c r="B7846">
        <v>-1.3701044321060101</v>
      </c>
      <c r="C7846">
        <v>-10.6000003814697</v>
      </c>
      <c r="D7846" s="2">
        <f t="shared" si="244"/>
        <v>45696</v>
      </c>
      <c r="E7846">
        <f t="shared" si="245"/>
        <v>28.584654414281253</v>
      </c>
    </row>
    <row r="7847" spans="1:5">
      <c r="A7847" s="5">
        <v>45696.791666666664</v>
      </c>
      <c r="B7847">
        <v>-1.73012518882751</v>
      </c>
      <c r="C7847">
        <v>-11.699999809265099</v>
      </c>
      <c r="D7847" s="2">
        <f t="shared" si="244"/>
        <v>45696</v>
      </c>
      <c r="E7847">
        <f t="shared" si="245"/>
        <v>28.584654414281253</v>
      </c>
    </row>
    <row r="7848" spans="1:5">
      <c r="A7848" s="5">
        <v>45696.833333333336</v>
      </c>
      <c r="B7848">
        <v>-2.3036718368530198</v>
      </c>
      <c r="C7848">
        <v>-12.800000190734799</v>
      </c>
      <c r="D7848" s="2">
        <f t="shared" si="244"/>
        <v>45696</v>
      </c>
      <c r="E7848">
        <f t="shared" si="245"/>
        <v>28.584654414281253</v>
      </c>
    </row>
    <row r="7849" spans="1:5">
      <c r="A7849" s="5">
        <v>45696.875</v>
      </c>
      <c r="B7849">
        <v>-3.0645301342010498</v>
      </c>
      <c r="C7849">
        <v>-13.300000190734799</v>
      </c>
      <c r="D7849" s="2">
        <f t="shared" si="244"/>
        <v>45696</v>
      </c>
      <c r="E7849">
        <f t="shared" si="245"/>
        <v>28.584654414281253</v>
      </c>
    </row>
    <row r="7850" spans="1:5">
      <c r="A7850" s="5">
        <v>45696.916666666664</v>
      </c>
      <c r="B7850">
        <v>-4.0581774711608798</v>
      </c>
      <c r="C7850">
        <v>-13.899999618530201</v>
      </c>
      <c r="D7850" s="2">
        <f t="shared" si="244"/>
        <v>45696</v>
      </c>
      <c r="E7850">
        <f t="shared" si="245"/>
        <v>28.584654414281253</v>
      </c>
    </row>
    <row r="7851" spans="1:5">
      <c r="A7851" s="5">
        <v>45696.958333333336</v>
      </c>
      <c r="B7851">
        <v>-4.5445461273193297</v>
      </c>
      <c r="C7851">
        <v>-14.399999618530201</v>
      </c>
      <c r="D7851" s="2">
        <f t="shared" si="244"/>
        <v>45696</v>
      </c>
      <c r="E7851">
        <f t="shared" si="245"/>
        <v>28.584654414281253</v>
      </c>
    </row>
    <row r="7852" spans="1:5">
      <c r="A7852" s="5">
        <v>45697</v>
      </c>
      <c r="B7852">
        <v>-4.7570619583129803</v>
      </c>
      <c r="C7852">
        <v>-15</v>
      </c>
      <c r="D7852" s="2">
        <f t="shared" si="244"/>
        <v>45697</v>
      </c>
      <c r="E7852">
        <f t="shared" si="245"/>
        <v>31.027231151424346</v>
      </c>
    </row>
    <row r="7853" spans="1:5">
      <c r="A7853" s="5">
        <v>45697.041666666664</v>
      </c>
      <c r="B7853">
        <v>-5.0390081405639604</v>
      </c>
      <c r="C7853">
        <v>-15</v>
      </c>
      <c r="D7853" s="2">
        <f t="shared" si="244"/>
        <v>45697</v>
      </c>
      <c r="E7853">
        <f t="shared" si="245"/>
        <v>31.027231151424346</v>
      </c>
    </row>
    <row r="7854" spans="1:5">
      <c r="A7854" s="5">
        <v>45697.083333333336</v>
      </c>
      <c r="B7854">
        <v>-5.3512310981750399</v>
      </c>
      <c r="C7854">
        <v>-15.6000003814697</v>
      </c>
      <c r="D7854" s="2">
        <f t="shared" si="244"/>
        <v>45697</v>
      </c>
      <c r="E7854">
        <f t="shared" si="245"/>
        <v>31.027231151424346</v>
      </c>
    </row>
    <row r="7855" spans="1:5">
      <c r="A7855" s="5">
        <v>45697.125</v>
      </c>
      <c r="B7855">
        <v>-5.5638518333434996</v>
      </c>
      <c r="C7855">
        <v>-15.6000003814697</v>
      </c>
      <c r="D7855" s="2">
        <f t="shared" si="244"/>
        <v>45697</v>
      </c>
      <c r="E7855">
        <f t="shared" si="245"/>
        <v>31.027231151424346</v>
      </c>
    </row>
    <row r="7856" spans="1:5">
      <c r="A7856" s="5">
        <v>45697.166666666664</v>
      </c>
      <c r="B7856">
        <v>-5.79579257965087</v>
      </c>
      <c r="C7856">
        <v>-16.100000381469702</v>
      </c>
      <c r="D7856" s="2">
        <f t="shared" si="244"/>
        <v>45697</v>
      </c>
      <c r="E7856">
        <f t="shared" si="245"/>
        <v>31.027231151424346</v>
      </c>
    </row>
    <row r="7857" spans="1:5">
      <c r="A7857" s="5">
        <v>45697.208333333336</v>
      </c>
      <c r="B7857">
        <v>-5.6422309875488201</v>
      </c>
      <c r="C7857">
        <v>-16.100000381469702</v>
      </c>
      <c r="D7857" s="2">
        <f t="shared" si="244"/>
        <v>45697</v>
      </c>
      <c r="E7857">
        <f t="shared" si="245"/>
        <v>31.027231151424346</v>
      </c>
    </row>
    <row r="7858" spans="1:5">
      <c r="A7858" s="5">
        <v>45697.25</v>
      </c>
      <c r="B7858">
        <v>-4.2320418357849103</v>
      </c>
      <c r="C7858">
        <v>-15</v>
      </c>
      <c r="D7858" s="2">
        <f t="shared" si="244"/>
        <v>45697</v>
      </c>
      <c r="E7858">
        <f t="shared" si="245"/>
        <v>31.027231151424346</v>
      </c>
    </row>
    <row r="7859" spans="1:5">
      <c r="A7859" s="5">
        <v>45697.291666666664</v>
      </c>
      <c r="B7859">
        <v>-2.9975819587707502</v>
      </c>
      <c r="C7859">
        <v>-15</v>
      </c>
      <c r="D7859" s="2">
        <f t="shared" si="244"/>
        <v>45697</v>
      </c>
      <c r="E7859">
        <f t="shared" si="245"/>
        <v>31.027231151424346</v>
      </c>
    </row>
    <row r="7860" spans="1:5">
      <c r="A7860" s="5">
        <v>45697.333333333336</v>
      </c>
      <c r="B7860">
        <v>-2.0469174385070801</v>
      </c>
      <c r="C7860">
        <v>-13.300000190734799</v>
      </c>
      <c r="D7860" s="2">
        <f t="shared" si="244"/>
        <v>45697</v>
      </c>
      <c r="E7860">
        <f t="shared" si="245"/>
        <v>31.027231151424346</v>
      </c>
    </row>
    <row r="7861" spans="1:5">
      <c r="A7861" s="5">
        <v>45697.375</v>
      </c>
      <c r="B7861">
        <v>-1.5967707633972099</v>
      </c>
      <c r="C7861">
        <v>-11.699999809265099</v>
      </c>
      <c r="D7861" s="2">
        <f t="shared" si="244"/>
        <v>45697</v>
      </c>
      <c r="E7861">
        <f t="shared" si="245"/>
        <v>31.027231151424346</v>
      </c>
    </row>
    <row r="7862" spans="1:5">
      <c r="A7862" s="5">
        <v>45697.416666666664</v>
      </c>
      <c r="B7862">
        <v>5.0892308354377703E-3</v>
      </c>
      <c r="C7862">
        <v>-9.3999996185302699</v>
      </c>
      <c r="D7862" s="2">
        <f t="shared" si="244"/>
        <v>45697</v>
      </c>
      <c r="E7862">
        <f t="shared" si="245"/>
        <v>31.027231151424346</v>
      </c>
    </row>
    <row r="7863" spans="1:5">
      <c r="A7863" s="5">
        <v>45697.458333333336</v>
      </c>
      <c r="B7863">
        <v>1.7074999809265099</v>
      </c>
      <c r="C7863">
        <v>-6.6999998092651296</v>
      </c>
      <c r="D7863" s="2">
        <f t="shared" si="244"/>
        <v>45697</v>
      </c>
      <c r="E7863">
        <f t="shared" si="245"/>
        <v>31.027231151424346</v>
      </c>
    </row>
    <row r="7864" spans="1:5">
      <c r="A7864" s="5">
        <v>45697.5</v>
      </c>
      <c r="B7864">
        <v>2.3824212551116899</v>
      </c>
      <c r="C7864">
        <v>-5.5999999046325604</v>
      </c>
      <c r="D7864" s="2">
        <f t="shared" si="244"/>
        <v>45697</v>
      </c>
      <c r="E7864">
        <f t="shared" si="245"/>
        <v>31.027231151424346</v>
      </c>
    </row>
    <row r="7865" spans="1:5">
      <c r="A7865" s="5">
        <v>45697.541666666664</v>
      </c>
      <c r="B7865">
        <v>3.1032443046569802</v>
      </c>
      <c r="C7865">
        <v>-4.4000000953674299</v>
      </c>
      <c r="D7865" s="2">
        <f t="shared" si="244"/>
        <v>45697</v>
      </c>
      <c r="E7865">
        <f t="shared" si="245"/>
        <v>31.027231151424346</v>
      </c>
    </row>
    <row r="7866" spans="1:5">
      <c r="A7866" s="5">
        <v>45697.583333333336</v>
      </c>
      <c r="B7866">
        <v>3.7003591060638401</v>
      </c>
      <c r="C7866">
        <v>-3.9000000953674299</v>
      </c>
      <c r="D7866" s="2">
        <f t="shared" si="244"/>
        <v>45697</v>
      </c>
      <c r="E7866">
        <f t="shared" si="245"/>
        <v>31.027231151424346</v>
      </c>
    </row>
    <row r="7867" spans="1:5">
      <c r="A7867" s="5">
        <v>45697.625</v>
      </c>
      <c r="B7867">
        <v>3.8921556472778298</v>
      </c>
      <c r="C7867">
        <v>-3.9000000953674299</v>
      </c>
      <c r="D7867" s="2">
        <f t="shared" si="244"/>
        <v>45697</v>
      </c>
      <c r="E7867">
        <f t="shared" si="245"/>
        <v>31.027231151424346</v>
      </c>
    </row>
    <row r="7868" spans="1:5">
      <c r="A7868" s="5">
        <v>45697.666666666664</v>
      </c>
      <c r="B7868">
        <v>3.6396119594573899</v>
      </c>
      <c r="C7868">
        <v>-3.9000000953674299</v>
      </c>
      <c r="D7868" s="2">
        <f t="shared" si="244"/>
        <v>45697</v>
      </c>
      <c r="E7868">
        <f t="shared" si="245"/>
        <v>31.027231151424346</v>
      </c>
    </row>
    <row r="7869" spans="1:5">
      <c r="A7869" s="5">
        <v>45697.708333333336</v>
      </c>
      <c r="B7869">
        <v>2.83386778831481</v>
      </c>
      <c r="C7869">
        <v>-4.4000000953674299</v>
      </c>
      <c r="D7869" s="2">
        <f t="shared" si="244"/>
        <v>45697</v>
      </c>
      <c r="E7869">
        <f t="shared" si="245"/>
        <v>31.027231151424346</v>
      </c>
    </row>
    <row r="7870" spans="1:5">
      <c r="A7870" s="5">
        <v>45697.75</v>
      </c>
      <c r="B7870">
        <v>1.93522632122039</v>
      </c>
      <c r="C7870">
        <v>-4.4000000953674299</v>
      </c>
      <c r="D7870" s="2">
        <f t="shared" si="244"/>
        <v>45697</v>
      </c>
      <c r="E7870">
        <f t="shared" si="245"/>
        <v>31.027231151424346</v>
      </c>
    </row>
    <row r="7871" spans="1:5">
      <c r="A7871" s="5">
        <v>45697.791666666664</v>
      </c>
      <c r="B7871">
        <v>0.57466429471969604</v>
      </c>
      <c r="C7871">
        <v>-5.5999999046325604</v>
      </c>
      <c r="D7871" s="2">
        <f t="shared" si="244"/>
        <v>45697</v>
      </c>
      <c r="E7871">
        <f t="shared" si="245"/>
        <v>31.027231151424346</v>
      </c>
    </row>
    <row r="7872" spans="1:5">
      <c r="A7872" s="5">
        <v>45697.833333333336</v>
      </c>
      <c r="B7872">
        <v>1.1787627935409499</v>
      </c>
      <c r="C7872">
        <v>-6.0999999046325604</v>
      </c>
      <c r="D7872" s="2">
        <f t="shared" si="244"/>
        <v>45697</v>
      </c>
      <c r="E7872">
        <f t="shared" si="245"/>
        <v>31.027231151424346</v>
      </c>
    </row>
    <row r="7873" spans="1:5">
      <c r="A7873" s="5">
        <v>45697.875</v>
      </c>
      <c r="B7873">
        <v>1.53088986873626</v>
      </c>
      <c r="C7873">
        <v>-5.5999999046325604</v>
      </c>
      <c r="D7873" s="2">
        <f t="shared" si="244"/>
        <v>45697</v>
      </c>
      <c r="E7873">
        <f t="shared" si="245"/>
        <v>31.027231151424346</v>
      </c>
    </row>
    <row r="7874" spans="1:5">
      <c r="A7874" s="5">
        <v>45697.916666666664</v>
      </c>
      <c r="B7874">
        <v>1.8007441759109399</v>
      </c>
      <c r="C7874">
        <v>-4.4000000953674299</v>
      </c>
      <c r="D7874" s="2">
        <f t="shared" si="244"/>
        <v>45697</v>
      </c>
      <c r="E7874">
        <f t="shared" si="245"/>
        <v>31.027231151424346</v>
      </c>
    </row>
    <row r="7875" spans="1:5">
      <c r="A7875" s="5">
        <v>45697.958333333336</v>
      </c>
      <c r="B7875">
        <v>1.76770055294036</v>
      </c>
      <c r="C7875">
        <v>-3.2999999523162802</v>
      </c>
      <c r="D7875" s="2">
        <f t="shared" ref="D7875:D7938" si="246">DATE(YEAR(A7875), MONTH(A7875), DAY(A7875))</f>
        <v>45697</v>
      </c>
      <c r="E7875">
        <f t="shared" ref="E7875:E7938" si="247">AVERAGEIF(D:D, D7875, B:B)*1.8+32</f>
        <v>31.027231151424346</v>
      </c>
    </row>
    <row r="7876" spans="1:5">
      <c r="A7876" s="5">
        <v>45698</v>
      </c>
      <c r="B7876">
        <v>1.3278630971908501</v>
      </c>
      <c r="C7876">
        <v>-3.2999999523162802</v>
      </c>
      <c r="D7876" s="2">
        <f t="shared" si="246"/>
        <v>45698</v>
      </c>
      <c r="E7876">
        <f t="shared" si="247"/>
        <v>33.909685876034203</v>
      </c>
    </row>
    <row r="7877" spans="1:5">
      <c r="A7877" s="5">
        <v>45698.041666666664</v>
      </c>
      <c r="B7877">
        <v>0.182945966720581</v>
      </c>
      <c r="C7877">
        <v>-2.7999999523162802</v>
      </c>
      <c r="D7877" s="2">
        <f t="shared" si="246"/>
        <v>45698</v>
      </c>
      <c r="E7877">
        <f t="shared" si="247"/>
        <v>33.909685876034203</v>
      </c>
    </row>
    <row r="7878" spans="1:5">
      <c r="A7878" s="5">
        <v>45698.083333333336</v>
      </c>
      <c r="B7878">
        <v>-0.47008293867111201</v>
      </c>
      <c r="C7878">
        <v>-2.20000004768371</v>
      </c>
      <c r="D7878" s="2">
        <f t="shared" si="246"/>
        <v>45698</v>
      </c>
      <c r="E7878">
        <f t="shared" si="247"/>
        <v>33.909685876034203</v>
      </c>
    </row>
    <row r="7879" spans="1:5">
      <c r="A7879" s="5">
        <v>45698.125</v>
      </c>
      <c r="B7879">
        <v>-1.3372435569763099</v>
      </c>
      <c r="C7879">
        <v>-1.70000004768371</v>
      </c>
      <c r="D7879" s="2">
        <f t="shared" si="246"/>
        <v>45698</v>
      </c>
      <c r="E7879">
        <f t="shared" si="247"/>
        <v>33.909685876034203</v>
      </c>
    </row>
    <row r="7880" spans="1:5">
      <c r="A7880" s="5">
        <v>45698.166666666664</v>
      </c>
      <c r="B7880">
        <v>-2.3603367805480899</v>
      </c>
      <c r="C7880">
        <v>-1.70000004768371</v>
      </c>
      <c r="D7880" s="2">
        <f t="shared" si="246"/>
        <v>45698</v>
      </c>
      <c r="E7880">
        <f t="shared" si="247"/>
        <v>33.909685876034203</v>
      </c>
    </row>
    <row r="7881" spans="1:5">
      <c r="A7881" s="5">
        <v>45698.208333333336</v>
      </c>
      <c r="B7881">
        <v>-3.2586193084716699</v>
      </c>
      <c r="C7881">
        <v>-1.70000004768371</v>
      </c>
      <c r="D7881" s="2">
        <f t="shared" si="246"/>
        <v>45698</v>
      </c>
      <c r="E7881">
        <f t="shared" si="247"/>
        <v>33.909685876034203</v>
      </c>
    </row>
    <row r="7882" spans="1:5">
      <c r="A7882" s="5">
        <v>45698.25</v>
      </c>
      <c r="B7882">
        <v>-3.9641330242156898</v>
      </c>
      <c r="C7882">
        <v>-1.70000004768371</v>
      </c>
      <c r="D7882" s="2">
        <f t="shared" si="246"/>
        <v>45698</v>
      </c>
      <c r="E7882">
        <f t="shared" si="247"/>
        <v>33.909685876034203</v>
      </c>
    </row>
    <row r="7883" spans="1:5">
      <c r="A7883" s="5">
        <v>45698.291666666664</v>
      </c>
      <c r="B7883">
        <v>-4.2280302047729403</v>
      </c>
      <c r="C7883">
        <v>-1.1000000238418499</v>
      </c>
      <c r="D7883" s="2">
        <f t="shared" si="246"/>
        <v>45698</v>
      </c>
      <c r="E7883">
        <f t="shared" si="247"/>
        <v>33.909685876034203</v>
      </c>
    </row>
    <row r="7884" spans="1:5">
      <c r="A7884" s="5">
        <v>45698.333333333336</v>
      </c>
      <c r="B7884">
        <v>-1.5910274982452299</v>
      </c>
      <c r="C7884">
        <v>-1.1000000238418499</v>
      </c>
      <c r="D7884" s="2">
        <f t="shared" si="246"/>
        <v>45698</v>
      </c>
      <c r="E7884">
        <f t="shared" si="247"/>
        <v>33.909685876034203</v>
      </c>
    </row>
    <row r="7885" spans="1:5">
      <c r="A7885" s="5">
        <v>45698.375</v>
      </c>
      <c r="B7885">
        <v>0.72591120004653897</v>
      </c>
      <c r="C7885">
        <v>0</v>
      </c>
      <c r="D7885" s="2">
        <f t="shared" si="246"/>
        <v>45698</v>
      </c>
      <c r="E7885">
        <f t="shared" si="247"/>
        <v>33.909685876034203</v>
      </c>
    </row>
    <row r="7886" spans="1:5">
      <c r="A7886" s="5">
        <v>45698.416666666664</v>
      </c>
      <c r="B7886">
        <v>2.8788249492645201</v>
      </c>
      <c r="C7886">
        <v>0</v>
      </c>
      <c r="D7886" s="2">
        <f t="shared" si="246"/>
        <v>45698</v>
      </c>
      <c r="E7886">
        <f t="shared" si="247"/>
        <v>33.909685876034203</v>
      </c>
    </row>
    <row r="7887" spans="1:5">
      <c r="A7887" s="5">
        <v>45698.458333333336</v>
      </c>
      <c r="B7887">
        <v>5.1348581314086896</v>
      </c>
      <c r="C7887">
        <v>0.60000002384185702</v>
      </c>
      <c r="D7887" s="2">
        <f t="shared" si="246"/>
        <v>45698</v>
      </c>
      <c r="E7887">
        <f t="shared" si="247"/>
        <v>33.909685876034203</v>
      </c>
    </row>
    <row r="7888" spans="1:5">
      <c r="A7888" s="5">
        <v>45698.5</v>
      </c>
      <c r="B7888">
        <v>5.97425985336303</v>
      </c>
      <c r="C7888">
        <v>0.60000002384185702</v>
      </c>
      <c r="D7888" s="2">
        <f t="shared" si="246"/>
        <v>45698</v>
      </c>
      <c r="E7888">
        <f t="shared" si="247"/>
        <v>33.909685876034203</v>
      </c>
    </row>
    <row r="7889" spans="1:5">
      <c r="A7889" s="5">
        <v>45698.541666666664</v>
      </c>
      <c r="B7889">
        <v>6.4087972640991202</v>
      </c>
      <c r="C7889">
        <v>0.60000002384185702</v>
      </c>
      <c r="D7889" s="2">
        <f t="shared" si="246"/>
        <v>45698</v>
      </c>
      <c r="E7889">
        <f t="shared" si="247"/>
        <v>33.909685876034203</v>
      </c>
    </row>
    <row r="7890" spans="1:5">
      <c r="A7890" s="5">
        <v>45698.583333333336</v>
      </c>
      <c r="B7890">
        <v>6.6867742538452104</v>
      </c>
      <c r="C7890">
        <v>0</v>
      </c>
      <c r="D7890" s="2">
        <f t="shared" si="246"/>
        <v>45698</v>
      </c>
      <c r="E7890">
        <f t="shared" si="247"/>
        <v>33.909685876034203</v>
      </c>
    </row>
    <row r="7891" spans="1:5">
      <c r="A7891" s="5">
        <v>45698.625</v>
      </c>
      <c r="B7891">
        <v>6.8030328750610298</v>
      </c>
      <c r="C7891">
        <v>0</v>
      </c>
      <c r="D7891" s="2">
        <f t="shared" si="246"/>
        <v>45698</v>
      </c>
      <c r="E7891">
        <f t="shared" si="247"/>
        <v>33.909685876034203</v>
      </c>
    </row>
    <row r="7892" spans="1:5">
      <c r="A7892" s="5">
        <v>45698.666666666664</v>
      </c>
      <c r="B7892">
        <v>6.3487095832824698</v>
      </c>
      <c r="C7892">
        <v>0</v>
      </c>
      <c r="D7892" s="2">
        <f t="shared" si="246"/>
        <v>45698</v>
      </c>
      <c r="E7892">
        <f t="shared" si="247"/>
        <v>33.909685876034203</v>
      </c>
    </row>
    <row r="7893" spans="1:5">
      <c r="A7893" s="5">
        <v>45698.708333333336</v>
      </c>
      <c r="B7893">
        <v>4.9500045776367099</v>
      </c>
      <c r="C7893">
        <v>0</v>
      </c>
      <c r="D7893" s="2">
        <f t="shared" si="246"/>
        <v>45698</v>
      </c>
      <c r="E7893">
        <f t="shared" si="247"/>
        <v>33.909685876034203</v>
      </c>
    </row>
    <row r="7894" spans="1:5">
      <c r="A7894" s="5">
        <v>45698.75</v>
      </c>
      <c r="B7894">
        <v>3.13663649559021</v>
      </c>
      <c r="C7894">
        <v>0</v>
      </c>
      <c r="D7894" s="2">
        <f t="shared" si="246"/>
        <v>45698</v>
      </c>
      <c r="E7894">
        <f t="shared" si="247"/>
        <v>33.909685876034203</v>
      </c>
    </row>
    <row r="7895" spans="1:5">
      <c r="A7895" s="5">
        <v>45698.791666666664</v>
      </c>
      <c r="B7895">
        <v>4.6182818710803902E-2</v>
      </c>
      <c r="C7895">
        <v>-0.60000002384185702</v>
      </c>
      <c r="D7895" s="2">
        <f t="shared" si="246"/>
        <v>45698</v>
      </c>
      <c r="E7895">
        <f t="shared" si="247"/>
        <v>33.909685876034203</v>
      </c>
    </row>
    <row r="7896" spans="1:5">
      <c r="A7896" s="5">
        <v>45698.833333333336</v>
      </c>
      <c r="B7896">
        <v>-1.4867016077041599</v>
      </c>
      <c r="C7896">
        <v>-0.60000002384185702</v>
      </c>
      <c r="D7896" s="2">
        <f t="shared" si="246"/>
        <v>45698</v>
      </c>
      <c r="E7896">
        <f t="shared" si="247"/>
        <v>33.909685876034203</v>
      </c>
    </row>
    <row r="7897" spans="1:5">
      <c r="A7897" s="5">
        <v>45698.875</v>
      </c>
      <c r="B7897">
        <v>-2.0617856979370099</v>
      </c>
      <c r="C7897">
        <v>-0.60000002384185702</v>
      </c>
      <c r="D7897" s="2">
        <f t="shared" si="246"/>
        <v>45698</v>
      </c>
      <c r="E7897">
        <f t="shared" si="247"/>
        <v>33.909685876034203</v>
      </c>
    </row>
    <row r="7898" spans="1:5">
      <c r="A7898" s="5">
        <v>45698.916666666664</v>
      </c>
      <c r="B7898">
        <v>-2.6949040889739901</v>
      </c>
      <c r="C7898">
        <v>-1.1000000238418499</v>
      </c>
      <c r="D7898" s="2">
        <f t="shared" si="246"/>
        <v>45698</v>
      </c>
      <c r="E7898">
        <f t="shared" si="247"/>
        <v>33.909685876034203</v>
      </c>
    </row>
    <row r="7899" spans="1:5">
      <c r="A7899" s="5">
        <v>45698.958333333336</v>
      </c>
      <c r="B7899">
        <v>-1.68945801258087</v>
      </c>
      <c r="C7899">
        <v>-2.20000004768371</v>
      </c>
      <c r="D7899" s="2">
        <f t="shared" si="246"/>
        <v>45698</v>
      </c>
      <c r="E7899">
        <f t="shared" si="247"/>
        <v>33.909685876034203</v>
      </c>
    </row>
    <row r="7900" spans="1:5">
      <c r="A7900" s="5">
        <v>45699</v>
      </c>
      <c r="B7900">
        <v>-1.5346771478652901</v>
      </c>
      <c r="C7900">
        <v>-2.7999999523162802</v>
      </c>
      <c r="D7900" s="2">
        <f t="shared" si="246"/>
        <v>45699</v>
      </c>
      <c r="E7900">
        <f t="shared" si="247"/>
        <v>31.452395790815356</v>
      </c>
    </row>
    <row r="7901" spans="1:5">
      <c r="A7901" s="5">
        <v>45699.041666666664</v>
      </c>
      <c r="B7901">
        <v>-1.7525823116302399</v>
      </c>
      <c r="C7901">
        <v>-2.7999999523162802</v>
      </c>
      <c r="D7901" s="2">
        <f t="shared" si="246"/>
        <v>45699</v>
      </c>
      <c r="E7901">
        <f t="shared" si="247"/>
        <v>31.452395790815356</v>
      </c>
    </row>
    <row r="7902" spans="1:5">
      <c r="A7902" s="5">
        <v>45699.083333333336</v>
      </c>
      <c r="B7902">
        <v>-2.4649128913879301</v>
      </c>
      <c r="C7902">
        <v>-2.7999999523162802</v>
      </c>
      <c r="D7902" s="2">
        <f t="shared" si="246"/>
        <v>45699</v>
      </c>
      <c r="E7902">
        <f t="shared" si="247"/>
        <v>31.452395790815356</v>
      </c>
    </row>
    <row r="7903" spans="1:5">
      <c r="A7903" s="5">
        <v>45699.125</v>
      </c>
      <c r="B7903">
        <v>-3.0362873077392498</v>
      </c>
      <c r="C7903">
        <v>-2.7999999523162802</v>
      </c>
      <c r="D7903" s="2">
        <f t="shared" si="246"/>
        <v>45699</v>
      </c>
      <c r="E7903">
        <f t="shared" si="247"/>
        <v>31.452395790815356</v>
      </c>
    </row>
    <row r="7904" spans="1:5">
      <c r="A7904" s="5">
        <v>45699.166666666664</v>
      </c>
      <c r="B7904">
        <v>-3.2438714504241899</v>
      </c>
      <c r="C7904">
        <v>-2.7999999523162802</v>
      </c>
      <c r="D7904" s="2">
        <f t="shared" si="246"/>
        <v>45699</v>
      </c>
      <c r="E7904">
        <f t="shared" si="247"/>
        <v>31.452395790815356</v>
      </c>
    </row>
    <row r="7905" spans="1:5">
      <c r="A7905" s="5">
        <v>45699.208333333336</v>
      </c>
      <c r="B7905">
        <v>-3.8729946613311701</v>
      </c>
      <c r="C7905">
        <v>-2.7999999523162802</v>
      </c>
      <c r="D7905" s="2">
        <f t="shared" si="246"/>
        <v>45699</v>
      </c>
      <c r="E7905">
        <f t="shared" si="247"/>
        <v>31.452395790815356</v>
      </c>
    </row>
    <row r="7906" spans="1:5">
      <c r="A7906" s="5">
        <v>45699.25</v>
      </c>
      <c r="B7906">
        <v>-4.76214122772216</v>
      </c>
      <c r="C7906">
        <v>-3.2999999523162802</v>
      </c>
      <c r="D7906" s="2">
        <f t="shared" si="246"/>
        <v>45699</v>
      </c>
      <c r="E7906">
        <f t="shared" si="247"/>
        <v>31.452395790815356</v>
      </c>
    </row>
    <row r="7907" spans="1:5">
      <c r="A7907" s="5">
        <v>45699.291666666664</v>
      </c>
      <c r="B7907">
        <v>-4.2860183715820304</v>
      </c>
      <c r="C7907">
        <v>-3.2999999523162802</v>
      </c>
      <c r="D7907" s="2">
        <f t="shared" si="246"/>
        <v>45699</v>
      </c>
      <c r="E7907">
        <f t="shared" si="247"/>
        <v>31.452395790815356</v>
      </c>
    </row>
    <row r="7908" spans="1:5">
      <c r="A7908" s="5">
        <v>45699.333333333336</v>
      </c>
      <c r="B7908">
        <v>-3.1064217090606601</v>
      </c>
      <c r="C7908">
        <v>-3.9000000953674299</v>
      </c>
      <c r="D7908" s="2">
        <f t="shared" si="246"/>
        <v>45699</v>
      </c>
      <c r="E7908">
        <f t="shared" si="247"/>
        <v>31.452395790815356</v>
      </c>
    </row>
    <row r="7909" spans="1:5">
      <c r="A7909" s="5">
        <v>45699.375</v>
      </c>
      <c r="B7909">
        <v>-1.94931924343109</v>
      </c>
      <c r="C7909">
        <v>-3.9000000953674299</v>
      </c>
      <c r="D7909" s="2">
        <f t="shared" si="246"/>
        <v>45699</v>
      </c>
      <c r="E7909">
        <f t="shared" si="247"/>
        <v>31.452395790815356</v>
      </c>
    </row>
    <row r="7910" spans="1:5">
      <c r="A7910" s="5">
        <v>45699.416666666664</v>
      </c>
      <c r="B7910">
        <v>-0.848882555961608</v>
      </c>
      <c r="C7910">
        <v>-3.9000000953674299</v>
      </c>
      <c r="D7910" s="2">
        <f t="shared" si="246"/>
        <v>45699</v>
      </c>
      <c r="E7910">
        <f t="shared" si="247"/>
        <v>31.452395790815356</v>
      </c>
    </row>
    <row r="7911" spans="1:5">
      <c r="A7911" s="5">
        <v>45699.458333333336</v>
      </c>
      <c r="B7911">
        <v>1.9243134260177599</v>
      </c>
      <c r="C7911">
        <v>-3.2999999523162802</v>
      </c>
      <c r="D7911" s="2">
        <f t="shared" si="246"/>
        <v>45699</v>
      </c>
      <c r="E7911">
        <f t="shared" si="247"/>
        <v>31.452395790815356</v>
      </c>
    </row>
    <row r="7912" spans="1:5">
      <c r="A7912" s="5">
        <v>45699.5</v>
      </c>
      <c r="B7912">
        <v>2.7083287239074698</v>
      </c>
      <c r="C7912">
        <v>-3.2999999523162802</v>
      </c>
      <c r="D7912" s="2">
        <f t="shared" si="246"/>
        <v>45699</v>
      </c>
      <c r="E7912">
        <f t="shared" si="247"/>
        <v>31.452395790815356</v>
      </c>
    </row>
    <row r="7913" spans="1:5">
      <c r="A7913" s="5">
        <v>45699.541666666664</v>
      </c>
      <c r="B7913">
        <v>3.1007611751556299</v>
      </c>
      <c r="C7913">
        <v>-3.2999999523162802</v>
      </c>
      <c r="D7913" s="2">
        <f t="shared" si="246"/>
        <v>45699</v>
      </c>
      <c r="E7913">
        <f t="shared" si="247"/>
        <v>31.452395790815356</v>
      </c>
    </row>
    <row r="7914" spans="1:5">
      <c r="A7914" s="5">
        <v>45699.583333333336</v>
      </c>
      <c r="B7914">
        <v>3.45198655128479</v>
      </c>
      <c r="C7914">
        <v>-3.2999999523162802</v>
      </c>
      <c r="D7914" s="2">
        <f t="shared" si="246"/>
        <v>45699</v>
      </c>
      <c r="E7914">
        <f t="shared" si="247"/>
        <v>31.452395790815356</v>
      </c>
    </row>
    <row r="7915" spans="1:5">
      <c r="A7915" s="5">
        <v>45699.625</v>
      </c>
      <c r="B7915">
        <v>3.7967340946197501</v>
      </c>
      <c r="C7915">
        <v>-3.9000000953674299</v>
      </c>
      <c r="D7915" s="2">
        <f t="shared" si="246"/>
        <v>45699</v>
      </c>
      <c r="E7915">
        <f t="shared" si="247"/>
        <v>31.452395790815356</v>
      </c>
    </row>
    <row r="7916" spans="1:5">
      <c r="A7916" s="5">
        <v>45699.666666666664</v>
      </c>
      <c r="B7916">
        <v>3.9944174289703298</v>
      </c>
      <c r="C7916">
        <v>-3.9000000953674299</v>
      </c>
      <c r="D7916" s="2">
        <f t="shared" si="246"/>
        <v>45699</v>
      </c>
      <c r="E7916">
        <f t="shared" si="247"/>
        <v>31.452395790815356</v>
      </c>
    </row>
    <row r="7917" spans="1:5">
      <c r="A7917" s="5">
        <v>45699.708333333336</v>
      </c>
      <c r="B7917">
        <v>4.0777134895324698</v>
      </c>
      <c r="C7917">
        <v>-5</v>
      </c>
      <c r="D7917" s="2">
        <f t="shared" si="246"/>
        <v>45699</v>
      </c>
      <c r="E7917">
        <f t="shared" si="247"/>
        <v>31.452395790815356</v>
      </c>
    </row>
    <row r="7918" spans="1:5">
      <c r="A7918" s="5">
        <v>45699.75</v>
      </c>
      <c r="B7918">
        <v>3.2755608558654701</v>
      </c>
      <c r="C7918">
        <v>-5.5999999046325604</v>
      </c>
      <c r="D7918" s="2">
        <f t="shared" si="246"/>
        <v>45699</v>
      </c>
      <c r="E7918">
        <f t="shared" si="247"/>
        <v>31.452395790815356</v>
      </c>
    </row>
    <row r="7919" spans="1:5">
      <c r="A7919" s="5">
        <v>45699.791666666664</v>
      </c>
      <c r="B7919">
        <v>1.1925580501556301</v>
      </c>
      <c r="C7919">
        <v>-6.6999998092651296</v>
      </c>
      <c r="D7919" s="2">
        <f t="shared" si="246"/>
        <v>45699</v>
      </c>
      <c r="E7919">
        <f t="shared" si="247"/>
        <v>31.452395790815356</v>
      </c>
    </row>
    <row r="7920" spans="1:5">
      <c r="A7920" s="5">
        <v>45699.833333333336</v>
      </c>
      <c r="B7920">
        <v>-0.16737753152847201</v>
      </c>
      <c r="C7920">
        <v>-7.8000001907348597</v>
      </c>
      <c r="D7920" s="2">
        <f t="shared" si="246"/>
        <v>45699</v>
      </c>
      <c r="E7920">
        <f t="shared" si="247"/>
        <v>31.452395790815356</v>
      </c>
    </row>
    <row r="7921" spans="1:5">
      <c r="A7921" s="5">
        <v>45699.875</v>
      </c>
      <c r="B7921">
        <v>-0.89499491453170699</v>
      </c>
      <c r="C7921">
        <v>-9.3999996185302699</v>
      </c>
      <c r="D7921" s="2">
        <f t="shared" si="246"/>
        <v>45699</v>
      </c>
      <c r="E7921">
        <f t="shared" si="247"/>
        <v>31.452395790815356</v>
      </c>
    </row>
    <row r="7922" spans="1:5">
      <c r="A7922" s="5">
        <v>45699.916666666664</v>
      </c>
      <c r="B7922">
        <v>-1.7201076745986901</v>
      </c>
      <c r="C7922">
        <v>-10.6000003814697</v>
      </c>
      <c r="D7922" s="2">
        <f t="shared" si="246"/>
        <v>45699</v>
      </c>
      <c r="E7922">
        <f t="shared" si="247"/>
        <v>31.452395790815356</v>
      </c>
    </row>
    <row r="7923" spans="1:5">
      <c r="A7923" s="5">
        <v>45699.958333333336</v>
      </c>
      <c r="B7923">
        <v>-1.1831742525100699</v>
      </c>
      <c r="C7923">
        <v>-11.699999809265099</v>
      </c>
      <c r="D7923" s="2">
        <f t="shared" si="246"/>
        <v>45699</v>
      </c>
      <c r="E7923">
        <f t="shared" si="247"/>
        <v>31.452395790815356</v>
      </c>
    </row>
    <row r="7924" spans="1:5">
      <c r="A7924" s="5">
        <v>45700</v>
      </c>
      <c r="B7924">
        <v>-1.7848750352859399</v>
      </c>
      <c r="C7924">
        <v>-12.800000190734799</v>
      </c>
      <c r="D7924" s="2">
        <f t="shared" si="246"/>
        <v>45700</v>
      </c>
      <c r="E7924">
        <f t="shared" si="247"/>
        <v>29.280250555276876</v>
      </c>
    </row>
    <row r="7925" spans="1:5">
      <c r="A7925" s="5">
        <v>45700.041666666664</v>
      </c>
      <c r="B7925">
        <v>-2.41501760482788</v>
      </c>
      <c r="C7925">
        <v>-13.899999618530201</v>
      </c>
      <c r="D7925" s="2">
        <f t="shared" si="246"/>
        <v>45700</v>
      </c>
      <c r="E7925">
        <f t="shared" si="247"/>
        <v>29.280250555276876</v>
      </c>
    </row>
    <row r="7926" spans="1:5">
      <c r="A7926" s="5">
        <v>45700.083333333336</v>
      </c>
      <c r="B7926">
        <v>-2.87907862663269</v>
      </c>
      <c r="C7926">
        <v>-14.399999618530201</v>
      </c>
      <c r="D7926" s="2">
        <f t="shared" si="246"/>
        <v>45700</v>
      </c>
      <c r="E7926">
        <f t="shared" si="247"/>
        <v>29.280250555276876</v>
      </c>
    </row>
    <row r="7927" spans="1:5">
      <c r="A7927" s="5">
        <v>45700.125</v>
      </c>
      <c r="B7927">
        <v>-3.4358723163604701</v>
      </c>
      <c r="C7927">
        <v>-15</v>
      </c>
      <c r="D7927" s="2">
        <f t="shared" si="246"/>
        <v>45700</v>
      </c>
      <c r="E7927">
        <f t="shared" si="247"/>
        <v>29.280250555276876</v>
      </c>
    </row>
    <row r="7928" spans="1:5">
      <c r="A7928" s="5">
        <v>45700.166666666664</v>
      </c>
      <c r="B7928">
        <v>-4.0725159645080504</v>
      </c>
      <c r="C7928">
        <v>-15.6000003814697</v>
      </c>
      <c r="D7928" s="2">
        <f t="shared" si="246"/>
        <v>45700</v>
      </c>
      <c r="E7928">
        <f t="shared" si="247"/>
        <v>29.280250555276876</v>
      </c>
    </row>
    <row r="7929" spans="1:5">
      <c r="A7929" s="5">
        <v>45700.208333333336</v>
      </c>
      <c r="B7929">
        <v>-5.0233941078186</v>
      </c>
      <c r="C7929">
        <v>-16.100000381469702</v>
      </c>
      <c r="D7929" s="2">
        <f t="shared" si="246"/>
        <v>45700</v>
      </c>
      <c r="E7929">
        <f t="shared" si="247"/>
        <v>29.280250555276876</v>
      </c>
    </row>
    <row r="7930" spans="1:5">
      <c r="A7930" s="5">
        <v>45700.25</v>
      </c>
      <c r="B7930">
        <v>-4.1646652221679599</v>
      </c>
      <c r="C7930">
        <v>-16.7000007629394</v>
      </c>
      <c r="D7930" s="2">
        <f t="shared" si="246"/>
        <v>45700</v>
      </c>
      <c r="E7930">
        <f t="shared" si="247"/>
        <v>29.280250555276876</v>
      </c>
    </row>
    <row r="7931" spans="1:5">
      <c r="A7931" s="5">
        <v>45700.291666666664</v>
      </c>
      <c r="B7931">
        <v>-2.5342171192169101</v>
      </c>
      <c r="C7931">
        <v>-16.7000007629394</v>
      </c>
      <c r="D7931" s="2">
        <f t="shared" si="246"/>
        <v>45700</v>
      </c>
      <c r="E7931">
        <f t="shared" si="247"/>
        <v>29.280250555276876</v>
      </c>
    </row>
    <row r="7932" spans="1:5">
      <c r="A7932" s="5">
        <v>45700.333333333336</v>
      </c>
      <c r="B7932">
        <v>-2.35286211967468</v>
      </c>
      <c r="C7932">
        <v>-16.7000007629394</v>
      </c>
      <c r="D7932" s="2">
        <f t="shared" si="246"/>
        <v>45700</v>
      </c>
      <c r="E7932">
        <f t="shared" si="247"/>
        <v>29.280250555276876</v>
      </c>
    </row>
    <row r="7933" spans="1:5">
      <c r="A7933" s="5">
        <v>45700.375</v>
      </c>
      <c r="B7933">
        <v>-1.2729351520538299</v>
      </c>
      <c r="C7933">
        <v>-15.6000003814697</v>
      </c>
      <c r="D7933" s="2">
        <f t="shared" si="246"/>
        <v>45700</v>
      </c>
      <c r="E7933">
        <f t="shared" si="247"/>
        <v>29.280250555276876</v>
      </c>
    </row>
    <row r="7934" spans="1:5">
      <c r="A7934" s="5">
        <v>45700.416666666664</v>
      </c>
      <c r="B7934">
        <v>0.17045146226882901</v>
      </c>
      <c r="C7934">
        <v>-15</v>
      </c>
      <c r="D7934" s="2">
        <f t="shared" si="246"/>
        <v>45700</v>
      </c>
      <c r="E7934">
        <f t="shared" si="247"/>
        <v>29.280250555276876</v>
      </c>
    </row>
    <row r="7935" spans="1:5">
      <c r="A7935" s="5">
        <v>45700.458333333336</v>
      </c>
      <c r="B7935">
        <v>1.3142327070236199</v>
      </c>
      <c r="C7935">
        <v>-14.399999618530201</v>
      </c>
      <c r="D7935" s="2">
        <f t="shared" si="246"/>
        <v>45700</v>
      </c>
      <c r="E7935">
        <f t="shared" si="247"/>
        <v>29.280250555276876</v>
      </c>
    </row>
    <row r="7936" spans="1:5">
      <c r="A7936" s="5">
        <v>45700.5</v>
      </c>
      <c r="B7936">
        <v>2.06780958175659</v>
      </c>
      <c r="C7936">
        <v>-13.899999618530201</v>
      </c>
      <c r="D7936" s="2">
        <f t="shared" si="246"/>
        <v>45700</v>
      </c>
      <c r="E7936">
        <f t="shared" si="247"/>
        <v>29.280250555276876</v>
      </c>
    </row>
    <row r="7937" spans="1:5">
      <c r="A7937" s="5">
        <v>45700.541666666664</v>
      </c>
      <c r="B7937">
        <v>2.84808325767517</v>
      </c>
      <c r="C7937">
        <v>-12.800000190734799</v>
      </c>
      <c r="D7937" s="2">
        <f t="shared" si="246"/>
        <v>45700</v>
      </c>
      <c r="E7937">
        <f t="shared" si="247"/>
        <v>29.280250555276876</v>
      </c>
    </row>
    <row r="7938" spans="1:5">
      <c r="A7938" s="5">
        <v>45700.583333333336</v>
      </c>
      <c r="B7938">
        <v>3.1591401100158598</v>
      </c>
      <c r="C7938">
        <v>-13.300000190734799</v>
      </c>
      <c r="D7938" s="2">
        <f t="shared" si="246"/>
        <v>45700</v>
      </c>
      <c r="E7938">
        <f t="shared" si="247"/>
        <v>29.280250555276876</v>
      </c>
    </row>
    <row r="7939" spans="1:5">
      <c r="A7939" s="5">
        <v>45700.625</v>
      </c>
      <c r="B7939">
        <v>3.2817566394805899</v>
      </c>
      <c r="C7939">
        <v>-13.300000190734799</v>
      </c>
      <c r="D7939" s="2">
        <f t="shared" ref="D7939:D8002" si="248">DATE(YEAR(A7939), MONTH(A7939), DAY(A7939))</f>
        <v>45700</v>
      </c>
      <c r="E7939">
        <f t="shared" ref="E7939:E8002" si="249">AVERAGEIF(D:D, D7939, B:B)*1.8+32</f>
        <v>29.280250555276876</v>
      </c>
    </row>
    <row r="7940" spans="1:5">
      <c r="A7940" s="5">
        <v>45700.666666666664</v>
      </c>
      <c r="B7940">
        <v>2.9273760318756099</v>
      </c>
      <c r="C7940">
        <v>-12.800000190734799</v>
      </c>
      <c r="D7940" s="2">
        <f t="shared" si="248"/>
        <v>45700</v>
      </c>
      <c r="E7940">
        <f t="shared" si="249"/>
        <v>29.280250555276876</v>
      </c>
    </row>
    <row r="7941" spans="1:5">
      <c r="A7941" s="5">
        <v>45700.708333333336</v>
      </c>
      <c r="B7941">
        <v>1.58486175537109</v>
      </c>
      <c r="C7941">
        <v>-13.300000190734799</v>
      </c>
      <c r="D7941" s="2">
        <f t="shared" si="248"/>
        <v>45700</v>
      </c>
      <c r="E7941">
        <f t="shared" si="249"/>
        <v>29.280250555276876</v>
      </c>
    </row>
    <row r="7942" spans="1:5">
      <c r="A7942" s="5">
        <v>45700.75</v>
      </c>
      <c r="B7942">
        <v>-0.36911207437515198</v>
      </c>
      <c r="C7942">
        <v>-14.399999618530201</v>
      </c>
      <c r="D7942" s="2">
        <f t="shared" si="248"/>
        <v>45700</v>
      </c>
      <c r="E7942">
        <f t="shared" si="249"/>
        <v>29.280250555276876</v>
      </c>
    </row>
    <row r="7943" spans="1:5">
      <c r="A7943" s="5">
        <v>45700.791666666664</v>
      </c>
      <c r="B7943">
        <v>-2.4946553707122798</v>
      </c>
      <c r="C7943">
        <v>-15</v>
      </c>
      <c r="D7943" s="2">
        <f t="shared" si="248"/>
        <v>45700</v>
      </c>
      <c r="E7943">
        <f t="shared" si="249"/>
        <v>29.280250555276876</v>
      </c>
    </row>
    <row r="7944" spans="1:5">
      <c r="A7944" s="5">
        <v>45700.833333333336</v>
      </c>
      <c r="B7944">
        <v>-4.3265743255615199</v>
      </c>
      <c r="C7944">
        <v>-15.6000003814697</v>
      </c>
      <c r="D7944" s="2">
        <f t="shared" si="248"/>
        <v>45700</v>
      </c>
      <c r="E7944">
        <f t="shared" si="249"/>
        <v>29.280250555276876</v>
      </c>
    </row>
    <row r="7945" spans="1:5">
      <c r="A7945" s="5">
        <v>45700.875</v>
      </c>
      <c r="B7945">
        <v>-5.2882299423217702</v>
      </c>
      <c r="C7945">
        <v>-16.100000381469702</v>
      </c>
      <c r="D7945" s="2">
        <f t="shared" si="248"/>
        <v>45700</v>
      </c>
      <c r="E7945">
        <f t="shared" si="249"/>
        <v>29.280250555276876</v>
      </c>
    </row>
    <row r="7946" spans="1:5">
      <c r="A7946" s="5">
        <v>45700.916666666664</v>
      </c>
      <c r="B7946">
        <v>-5.4412660598754803</v>
      </c>
      <c r="C7946">
        <v>-16.7000007629394</v>
      </c>
      <c r="D7946" s="2">
        <f t="shared" si="248"/>
        <v>45700</v>
      </c>
      <c r="E7946">
        <f t="shared" si="249"/>
        <v>29.280250555276876</v>
      </c>
    </row>
    <row r="7947" spans="1:5">
      <c r="A7947" s="5">
        <v>45700.958333333336</v>
      </c>
      <c r="B7947">
        <v>-5.7617664337158203</v>
      </c>
      <c r="C7947">
        <v>-17.2000007629394</v>
      </c>
      <c r="D7947" s="2">
        <f t="shared" si="248"/>
        <v>45700</v>
      </c>
      <c r="E7947">
        <f t="shared" si="249"/>
        <v>29.280250555276876</v>
      </c>
    </row>
    <row r="7948" spans="1:5">
      <c r="A7948" s="5">
        <v>45701</v>
      </c>
      <c r="B7948">
        <v>-6.0457782745361301</v>
      </c>
      <c r="C7948">
        <v>-17.2000007629394</v>
      </c>
      <c r="D7948" s="2">
        <f t="shared" si="248"/>
        <v>45701</v>
      </c>
      <c r="E7948">
        <f t="shared" si="249"/>
        <v>26.883294925093651</v>
      </c>
    </row>
    <row r="7949" spans="1:5">
      <c r="A7949" s="5">
        <v>45701.041666666664</v>
      </c>
      <c r="B7949">
        <v>-6.3165836334228498</v>
      </c>
      <c r="C7949">
        <v>-17.799999237060501</v>
      </c>
      <c r="D7949" s="2">
        <f t="shared" si="248"/>
        <v>45701</v>
      </c>
      <c r="E7949">
        <f t="shared" si="249"/>
        <v>26.883294925093651</v>
      </c>
    </row>
    <row r="7950" spans="1:5">
      <c r="A7950" s="5">
        <v>45701.083333333336</v>
      </c>
      <c r="B7950">
        <v>-6.60990285873413</v>
      </c>
      <c r="C7950">
        <v>-18.899999618530199</v>
      </c>
      <c r="D7950" s="2">
        <f t="shared" si="248"/>
        <v>45701</v>
      </c>
      <c r="E7950">
        <f t="shared" si="249"/>
        <v>26.883294925093651</v>
      </c>
    </row>
    <row r="7951" spans="1:5">
      <c r="A7951" s="5">
        <v>45701.125</v>
      </c>
      <c r="B7951">
        <v>-6.8521876335143999</v>
      </c>
      <c r="C7951">
        <v>-19.399999618530199</v>
      </c>
      <c r="D7951" s="2">
        <f t="shared" si="248"/>
        <v>45701</v>
      </c>
      <c r="E7951">
        <f t="shared" si="249"/>
        <v>26.883294925093651</v>
      </c>
    </row>
    <row r="7952" spans="1:5">
      <c r="A7952" s="5">
        <v>45701.166666666664</v>
      </c>
      <c r="B7952">
        <v>-6.9864568710327104</v>
      </c>
      <c r="C7952">
        <v>-19.399999618530199</v>
      </c>
      <c r="D7952" s="2">
        <f t="shared" si="248"/>
        <v>45701</v>
      </c>
      <c r="E7952">
        <f t="shared" si="249"/>
        <v>26.883294925093651</v>
      </c>
    </row>
    <row r="7953" spans="1:5">
      <c r="A7953" s="5">
        <v>45701.208333333336</v>
      </c>
      <c r="B7953">
        <v>-6.8608727455139098</v>
      </c>
      <c r="C7953">
        <v>-20</v>
      </c>
      <c r="D7953" s="2">
        <f t="shared" si="248"/>
        <v>45701</v>
      </c>
      <c r="E7953">
        <f t="shared" si="249"/>
        <v>26.883294925093651</v>
      </c>
    </row>
    <row r="7954" spans="1:5">
      <c r="A7954" s="5">
        <v>45701.25</v>
      </c>
      <c r="B7954">
        <v>-6.6420269012451101</v>
      </c>
      <c r="C7954">
        <v>-20.600000381469702</v>
      </c>
      <c r="D7954" s="2">
        <f t="shared" si="248"/>
        <v>45701</v>
      </c>
      <c r="E7954">
        <f t="shared" si="249"/>
        <v>26.883294925093651</v>
      </c>
    </row>
    <row r="7955" spans="1:5">
      <c r="A7955" s="5">
        <v>45701.291666666664</v>
      </c>
      <c r="B7955">
        <v>-5.3521909713745099</v>
      </c>
      <c r="C7955">
        <v>-20.600000381469702</v>
      </c>
      <c r="D7955" s="2">
        <f t="shared" si="248"/>
        <v>45701</v>
      </c>
      <c r="E7955">
        <f t="shared" si="249"/>
        <v>26.883294925093651</v>
      </c>
    </row>
    <row r="7956" spans="1:5">
      <c r="A7956" s="5">
        <v>45701.333333333336</v>
      </c>
      <c r="B7956">
        <v>-3.5004479885101301</v>
      </c>
      <c r="C7956">
        <v>-20</v>
      </c>
      <c r="D7956" s="2">
        <f t="shared" si="248"/>
        <v>45701</v>
      </c>
      <c r="E7956">
        <f t="shared" si="249"/>
        <v>26.883294925093651</v>
      </c>
    </row>
    <row r="7957" spans="1:5">
      <c r="A7957" s="5">
        <v>45701.375</v>
      </c>
      <c r="B7957">
        <v>-0.91326731443405096</v>
      </c>
      <c r="C7957">
        <v>-18.299999237060501</v>
      </c>
      <c r="D7957" s="2">
        <f t="shared" si="248"/>
        <v>45701</v>
      </c>
      <c r="E7957">
        <f t="shared" si="249"/>
        <v>26.883294925093651</v>
      </c>
    </row>
    <row r="7958" spans="1:5">
      <c r="A7958" s="5">
        <v>45701.416666666664</v>
      </c>
      <c r="B7958">
        <v>0.56484627723693803</v>
      </c>
      <c r="C7958">
        <v>-16.100000381469702</v>
      </c>
      <c r="D7958" s="2">
        <f t="shared" si="248"/>
        <v>45701</v>
      </c>
      <c r="E7958">
        <f t="shared" si="249"/>
        <v>26.883294925093651</v>
      </c>
    </row>
    <row r="7959" spans="1:5">
      <c r="A7959" s="5">
        <v>45701.458333333336</v>
      </c>
      <c r="B7959">
        <v>1.19431364536285</v>
      </c>
      <c r="C7959">
        <v>-12.800000190734799</v>
      </c>
      <c r="D7959" s="2">
        <f t="shared" si="248"/>
        <v>45701</v>
      </c>
      <c r="E7959">
        <f t="shared" si="249"/>
        <v>26.883294925093651</v>
      </c>
    </row>
    <row r="7960" spans="1:5">
      <c r="A7960" s="5">
        <v>45701.5</v>
      </c>
      <c r="B7960">
        <v>1.14232230186462</v>
      </c>
      <c r="C7960">
        <v>-11.699999809265099</v>
      </c>
      <c r="D7960" s="2">
        <f t="shared" si="248"/>
        <v>45701</v>
      </c>
      <c r="E7960">
        <f t="shared" si="249"/>
        <v>26.883294925093651</v>
      </c>
    </row>
    <row r="7961" spans="1:5">
      <c r="A7961" s="5">
        <v>45701.541666666664</v>
      </c>
      <c r="B7961">
        <v>1.45053398609161</v>
      </c>
      <c r="C7961">
        <v>-10.6000003814697</v>
      </c>
      <c r="D7961" s="2">
        <f t="shared" si="248"/>
        <v>45701</v>
      </c>
      <c r="E7961">
        <f t="shared" si="249"/>
        <v>26.883294925093651</v>
      </c>
    </row>
    <row r="7962" spans="1:5">
      <c r="A7962" s="5">
        <v>45701.583333333336</v>
      </c>
      <c r="B7962">
        <v>1.44667255878448</v>
      </c>
      <c r="C7962">
        <v>-10</v>
      </c>
      <c r="D7962" s="2">
        <f t="shared" si="248"/>
        <v>45701</v>
      </c>
      <c r="E7962">
        <f t="shared" si="249"/>
        <v>26.883294925093651</v>
      </c>
    </row>
    <row r="7963" spans="1:5">
      <c r="A7963" s="5">
        <v>45701.625</v>
      </c>
      <c r="B7963">
        <v>1.2450224161148</v>
      </c>
      <c r="C7963">
        <v>-10.6000003814697</v>
      </c>
      <c r="D7963" s="2">
        <f t="shared" si="248"/>
        <v>45701</v>
      </c>
      <c r="E7963">
        <f t="shared" si="249"/>
        <v>26.883294925093651</v>
      </c>
    </row>
    <row r="7964" spans="1:5">
      <c r="A7964" s="5">
        <v>45701.666666666664</v>
      </c>
      <c r="B7964">
        <v>0.53749591112136796</v>
      </c>
      <c r="C7964">
        <v>-11.1000003814697</v>
      </c>
      <c r="D7964" s="2">
        <f t="shared" si="248"/>
        <v>45701</v>
      </c>
      <c r="E7964">
        <f t="shared" si="249"/>
        <v>26.883294925093651</v>
      </c>
    </row>
    <row r="7965" spans="1:5">
      <c r="A7965" s="5">
        <v>45701.708333333336</v>
      </c>
      <c r="B7965">
        <v>-0.49236923456192</v>
      </c>
      <c r="C7965">
        <v>-12.199999809265099</v>
      </c>
      <c r="D7965" s="2">
        <f t="shared" si="248"/>
        <v>45701</v>
      </c>
      <c r="E7965">
        <f t="shared" si="249"/>
        <v>26.883294925093651</v>
      </c>
    </row>
    <row r="7966" spans="1:5">
      <c r="A7966" s="5">
        <v>45701.75</v>
      </c>
      <c r="B7966">
        <v>-2.0018572807311998</v>
      </c>
      <c r="C7966">
        <v>-12.800000190734799</v>
      </c>
      <c r="D7966" s="2">
        <f t="shared" si="248"/>
        <v>45701</v>
      </c>
      <c r="E7966">
        <f t="shared" si="249"/>
        <v>26.883294925093651</v>
      </c>
    </row>
    <row r="7967" spans="1:5">
      <c r="A7967" s="5">
        <v>45701.791666666664</v>
      </c>
      <c r="B7967">
        <v>-3.8020536899566602</v>
      </c>
      <c r="C7967">
        <v>-13.899999618530201</v>
      </c>
      <c r="D7967" s="2">
        <f t="shared" si="248"/>
        <v>45701</v>
      </c>
      <c r="E7967">
        <f t="shared" si="249"/>
        <v>26.883294925093651</v>
      </c>
    </row>
    <row r="7968" spans="1:5">
      <c r="A7968" s="5">
        <v>45701.833333333336</v>
      </c>
      <c r="B7968">
        <v>-6.0160484313964799</v>
      </c>
      <c r="C7968">
        <v>-14.399999618530201</v>
      </c>
      <c r="D7968" s="2">
        <f t="shared" si="248"/>
        <v>45701</v>
      </c>
      <c r="E7968">
        <f t="shared" si="249"/>
        <v>26.883294925093651</v>
      </c>
    </row>
    <row r="7969" spans="1:5">
      <c r="A7969" s="5">
        <v>45701.875</v>
      </c>
      <c r="B7969">
        <v>-4.3229684829711896</v>
      </c>
      <c r="C7969">
        <v>-14.399999618530201</v>
      </c>
      <c r="D7969" s="2">
        <f t="shared" si="248"/>
        <v>45701</v>
      </c>
      <c r="E7969">
        <f t="shared" si="249"/>
        <v>26.883294925093651</v>
      </c>
    </row>
    <row r="7970" spans="1:5">
      <c r="A7970" s="5">
        <v>45701.916666666664</v>
      </c>
      <c r="B7970">
        <v>-2.1603009700775102</v>
      </c>
      <c r="C7970">
        <v>-14.399999618530201</v>
      </c>
      <c r="D7970" s="2">
        <f t="shared" si="248"/>
        <v>45701</v>
      </c>
      <c r="E7970">
        <f t="shared" si="249"/>
        <v>26.883294925093651</v>
      </c>
    </row>
    <row r="7971" spans="1:5">
      <c r="A7971" s="5">
        <v>45701.958333333336</v>
      </c>
      <c r="B7971">
        <v>-0.92862814664840698</v>
      </c>
      <c r="C7971">
        <v>-14.399999618530201</v>
      </c>
      <c r="D7971" s="2">
        <f t="shared" si="248"/>
        <v>45701</v>
      </c>
      <c r="E7971">
        <f t="shared" si="249"/>
        <v>26.883294925093651</v>
      </c>
    </row>
    <row r="7972" spans="1:5">
      <c r="A7972" s="5">
        <v>45702</v>
      </c>
      <c r="B7972">
        <v>-3.3852033317088998E-2</v>
      </c>
      <c r="C7972">
        <v>-14.399999618530201</v>
      </c>
      <c r="D7972" s="2">
        <f t="shared" si="248"/>
        <v>45702</v>
      </c>
      <c r="E7972">
        <f t="shared" si="249"/>
        <v>33.133238334022458</v>
      </c>
    </row>
    <row r="7973" spans="1:5">
      <c r="A7973" s="5">
        <v>45702.041666666664</v>
      </c>
      <c r="B7973">
        <v>0.37572818994522</v>
      </c>
      <c r="C7973">
        <v>-14.399999618530201</v>
      </c>
      <c r="D7973" s="2">
        <f t="shared" si="248"/>
        <v>45702</v>
      </c>
      <c r="E7973">
        <f t="shared" si="249"/>
        <v>33.133238334022458</v>
      </c>
    </row>
    <row r="7974" spans="1:5">
      <c r="A7974" s="5">
        <v>45702.083333333336</v>
      </c>
      <c r="B7974">
        <v>-0.26105731725692699</v>
      </c>
      <c r="C7974">
        <v>-14.399999618530201</v>
      </c>
      <c r="D7974" s="2">
        <f t="shared" si="248"/>
        <v>45702</v>
      </c>
      <c r="E7974">
        <f t="shared" si="249"/>
        <v>33.133238334022458</v>
      </c>
    </row>
    <row r="7975" spans="1:5">
      <c r="A7975" s="5">
        <v>45702.125</v>
      </c>
      <c r="B7975">
        <v>-1.0334068536758401</v>
      </c>
      <c r="C7975">
        <v>-15</v>
      </c>
      <c r="D7975" s="2">
        <f t="shared" si="248"/>
        <v>45702</v>
      </c>
      <c r="E7975">
        <f t="shared" si="249"/>
        <v>33.133238334022458</v>
      </c>
    </row>
    <row r="7976" spans="1:5">
      <c r="A7976" s="5">
        <v>45702.166666666664</v>
      </c>
      <c r="B7976">
        <v>-1.6585444211959799</v>
      </c>
      <c r="C7976">
        <v>-15</v>
      </c>
      <c r="D7976" s="2">
        <f t="shared" si="248"/>
        <v>45702</v>
      </c>
      <c r="E7976">
        <f t="shared" si="249"/>
        <v>33.133238334022458</v>
      </c>
    </row>
    <row r="7977" spans="1:5">
      <c r="A7977" s="5">
        <v>45702.208333333336</v>
      </c>
      <c r="B7977">
        <v>-2.3390944004058798</v>
      </c>
      <c r="C7977">
        <v>-15</v>
      </c>
      <c r="D7977" s="2">
        <f t="shared" si="248"/>
        <v>45702</v>
      </c>
      <c r="E7977">
        <f t="shared" si="249"/>
        <v>33.133238334022458</v>
      </c>
    </row>
    <row r="7978" spans="1:5">
      <c r="A7978" s="5">
        <v>45702.25</v>
      </c>
      <c r="B7978">
        <v>-2.4368050098419101</v>
      </c>
      <c r="C7978">
        <v>-15</v>
      </c>
      <c r="D7978" s="2">
        <f t="shared" si="248"/>
        <v>45702</v>
      </c>
      <c r="E7978">
        <f t="shared" si="249"/>
        <v>33.133238334022458</v>
      </c>
    </row>
    <row r="7979" spans="1:5">
      <c r="A7979" s="5">
        <v>45702.291666666664</v>
      </c>
      <c r="B7979">
        <v>-0.16018766164779599</v>
      </c>
      <c r="C7979">
        <v>-15.6000003814697</v>
      </c>
      <c r="D7979" s="2">
        <f t="shared" si="248"/>
        <v>45702</v>
      </c>
      <c r="E7979">
        <f t="shared" si="249"/>
        <v>33.133238334022458</v>
      </c>
    </row>
    <row r="7980" spans="1:5">
      <c r="A7980" s="5">
        <v>45702.333333333336</v>
      </c>
      <c r="B7980">
        <v>1.21280324459075</v>
      </c>
      <c r="C7980">
        <v>-15</v>
      </c>
      <c r="D7980" s="2">
        <f t="shared" si="248"/>
        <v>45702</v>
      </c>
      <c r="E7980">
        <f t="shared" si="249"/>
        <v>33.133238334022458</v>
      </c>
    </row>
    <row r="7981" spans="1:5">
      <c r="A7981" s="5">
        <v>45702.375</v>
      </c>
      <c r="B7981">
        <v>1.9639314413070601</v>
      </c>
      <c r="C7981">
        <v>-13.300000190734799</v>
      </c>
      <c r="D7981" s="2">
        <f t="shared" si="248"/>
        <v>45702</v>
      </c>
      <c r="E7981">
        <f t="shared" si="249"/>
        <v>33.133238334022458</v>
      </c>
    </row>
    <row r="7982" spans="1:5">
      <c r="A7982" s="5">
        <v>45702.416666666664</v>
      </c>
      <c r="B7982">
        <v>3.1906476020812899</v>
      </c>
      <c r="C7982">
        <v>-12.199999809265099</v>
      </c>
      <c r="D7982" s="2">
        <f t="shared" si="248"/>
        <v>45702</v>
      </c>
      <c r="E7982">
        <f t="shared" si="249"/>
        <v>33.133238334022458</v>
      </c>
    </row>
    <row r="7983" spans="1:5">
      <c r="A7983" s="5">
        <v>45702.458333333336</v>
      </c>
      <c r="B7983">
        <v>4.0848731994628897</v>
      </c>
      <c r="C7983">
        <v>-11.1000003814697</v>
      </c>
      <c r="D7983" s="2">
        <f t="shared" si="248"/>
        <v>45702</v>
      </c>
      <c r="E7983">
        <f t="shared" si="249"/>
        <v>33.133238334022458</v>
      </c>
    </row>
    <row r="7984" spans="1:5">
      <c r="A7984" s="5">
        <v>45702.5</v>
      </c>
      <c r="B7984">
        <v>5.1914782524108798</v>
      </c>
      <c r="C7984">
        <v>-10</v>
      </c>
      <c r="D7984" s="2">
        <f t="shared" si="248"/>
        <v>45702</v>
      </c>
      <c r="E7984">
        <f t="shared" si="249"/>
        <v>33.133238334022458</v>
      </c>
    </row>
    <row r="7985" spans="1:5">
      <c r="A7985" s="5">
        <v>45702.541666666664</v>
      </c>
      <c r="B7985">
        <v>5.23809719085693</v>
      </c>
      <c r="C7985">
        <v>-8.8999996185302699</v>
      </c>
      <c r="D7985" s="2">
        <f t="shared" si="248"/>
        <v>45702</v>
      </c>
      <c r="E7985">
        <f t="shared" si="249"/>
        <v>33.133238334022458</v>
      </c>
    </row>
    <row r="7986" spans="1:5">
      <c r="A7986" s="5">
        <v>45702.583333333336</v>
      </c>
      <c r="B7986">
        <v>4.6255869865417401</v>
      </c>
      <c r="C7986">
        <v>-8.3000001907348597</v>
      </c>
      <c r="D7986" s="2">
        <f t="shared" si="248"/>
        <v>45702</v>
      </c>
      <c r="E7986">
        <f t="shared" si="249"/>
        <v>33.133238334022458</v>
      </c>
    </row>
    <row r="7987" spans="1:5">
      <c r="A7987" s="5">
        <v>45702.625</v>
      </c>
      <c r="B7987">
        <v>3.7348332405090301</v>
      </c>
      <c r="C7987">
        <v>-9.3999996185302699</v>
      </c>
      <c r="D7987" s="2">
        <f t="shared" si="248"/>
        <v>45702</v>
      </c>
      <c r="E7987">
        <f t="shared" si="249"/>
        <v>33.133238334022458</v>
      </c>
    </row>
    <row r="7988" spans="1:5">
      <c r="A7988" s="5">
        <v>45702.666666666664</v>
      </c>
      <c r="B7988">
        <v>2.1966450214385902</v>
      </c>
      <c r="C7988">
        <v>-10</v>
      </c>
      <c r="D7988" s="2">
        <f t="shared" si="248"/>
        <v>45702</v>
      </c>
      <c r="E7988">
        <f t="shared" si="249"/>
        <v>33.133238334022458</v>
      </c>
    </row>
    <row r="7989" spans="1:5">
      <c r="A7989" s="5">
        <v>45702.708333333336</v>
      </c>
      <c r="B7989">
        <v>0.17899090051651001</v>
      </c>
      <c r="C7989">
        <v>-11.1000003814697</v>
      </c>
      <c r="D7989" s="2">
        <f t="shared" si="248"/>
        <v>45702</v>
      </c>
      <c r="E7989">
        <f t="shared" si="249"/>
        <v>33.133238334022458</v>
      </c>
    </row>
    <row r="7990" spans="1:5">
      <c r="A7990" s="5">
        <v>45702.75</v>
      </c>
      <c r="B7990">
        <v>-2.63163113594055</v>
      </c>
      <c r="C7990">
        <v>-11.1000003814697</v>
      </c>
      <c r="D7990" s="2">
        <f t="shared" si="248"/>
        <v>45702</v>
      </c>
      <c r="E7990">
        <f t="shared" si="249"/>
        <v>33.133238334022458</v>
      </c>
    </row>
    <row r="7991" spans="1:5">
      <c r="A7991" s="5">
        <v>45702.791666666664</v>
      </c>
      <c r="B7991">
        <v>-2.8292219638824401</v>
      </c>
      <c r="C7991">
        <v>-11.699999809265099</v>
      </c>
      <c r="D7991" s="2">
        <f t="shared" si="248"/>
        <v>45702</v>
      </c>
      <c r="E7991">
        <f t="shared" si="249"/>
        <v>33.133238334022458</v>
      </c>
    </row>
    <row r="7992" spans="1:5">
      <c r="A7992" s="5">
        <v>45702.833333333336</v>
      </c>
      <c r="B7992">
        <v>-0.92085927724838201</v>
      </c>
      <c r="C7992">
        <v>-12.199999809265099</v>
      </c>
      <c r="D7992" s="2">
        <f t="shared" si="248"/>
        <v>45702</v>
      </c>
      <c r="E7992">
        <f t="shared" si="249"/>
        <v>33.133238334022458</v>
      </c>
    </row>
    <row r="7993" spans="1:5">
      <c r="A7993" s="5">
        <v>45702.875</v>
      </c>
      <c r="B7993">
        <v>-0.17120045423507599</v>
      </c>
      <c r="C7993">
        <v>-12.199999809265099</v>
      </c>
      <c r="D7993" s="2">
        <f t="shared" si="248"/>
        <v>45702</v>
      </c>
      <c r="E7993">
        <f t="shared" si="249"/>
        <v>33.133238334022458</v>
      </c>
    </row>
    <row r="7994" spans="1:5">
      <c r="A7994" s="5">
        <v>45702.916666666664</v>
      </c>
      <c r="B7994">
        <v>-0.86577111482620195</v>
      </c>
      <c r="C7994">
        <v>-12.800000190734799</v>
      </c>
      <c r="D7994" s="2">
        <f t="shared" si="248"/>
        <v>45702</v>
      </c>
      <c r="E7994">
        <f t="shared" si="249"/>
        <v>33.133238334022458</v>
      </c>
    </row>
    <row r="7995" spans="1:5">
      <c r="A7995" s="5">
        <v>45702.958333333336</v>
      </c>
      <c r="B7995">
        <v>-1.5421391725540099</v>
      </c>
      <c r="C7995">
        <v>-13.300000190734799</v>
      </c>
      <c r="D7995" s="2">
        <f t="shared" si="248"/>
        <v>45702</v>
      </c>
      <c r="E7995">
        <f t="shared" si="249"/>
        <v>33.133238334022458</v>
      </c>
    </row>
    <row r="7996" spans="1:5">
      <c r="A7996" s="5">
        <v>45703</v>
      </c>
      <c r="B7996">
        <v>-3.1544017791747998</v>
      </c>
      <c r="C7996">
        <v>-13.300000190734799</v>
      </c>
      <c r="D7996" s="2">
        <f t="shared" si="248"/>
        <v>45703</v>
      </c>
      <c r="E7996">
        <f t="shared" si="249"/>
        <v>27.849414618313318</v>
      </c>
    </row>
    <row r="7997" spans="1:5">
      <c r="A7997" s="5">
        <v>45703.041666666664</v>
      </c>
      <c r="B7997">
        <v>-3.8844752311706499</v>
      </c>
      <c r="C7997">
        <v>-13.300000190734799</v>
      </c>
      <c r="D7997" s="2">
        <f t="shared" si="248"/>
        <v>45703</v>
      </c>
      <c r="E7997">
        <f t="shared" si="249"/>
        <v>27.849414618313318</v>
      </c>
    </row>
    <row r="7998" spans="1:5">
      <c r="A7998" s="5">
        <v>45703.083333333336</v>
      </c>
      <c r="B7998">
        <v>-3.4861857891082701</v>
      </c>
      <c r="C7998">
        <v>-13.899999618530201</v>
      </c>
      <c r="D7998" s="2">
        <f t="shared" si="248"/>
        <v>45703</v>
      </c>
      <c r="E7998">
        <f t="shared" si="249"/>
        <v>27.849414618313318</v>
      </c>
    </row>
    <row r="7999" spans="1:5">
      <c r="A7999" s="5">
        <v>45703.125</v>
      </c>
      <c r="B7999">
        <v>-2.8298919200897199</v>
      </c>
      <c r="C7999">
        <v>-14.399999618530201</v>
      </c>
      <c r="D7999" s="2">
        <f t="shared" si="248"/>
        <v>45703</v>
      </c>
      <c r="E7999">
        <f t="shared" si="249"/>
        <v>27.849414618313318</v>
      </c>
    </row>
    <row r="8000" spans="1:5">
      <c r="A8000" s="5">
        <v>45703.166666666664</v>
      </c>
      <c r="B8000">
        <v>-1.93718302249908</v>
      </c>
      <c r="C8000">
        <v>-14.399999618530201</v>
      </c>
      <c r="D8000" s="2">
        <f t="shared" si="248"/>
        <v>45703</v>
      </c>
      <c r="E8000">
        <f t="shared" si="249"/>
        <v>27.849414618313318</v>
      </c>
    </row>
    <row r="8001" spans="1:5">
      <c r="A8001" s="5">
        <v>45703.208333333336</v>
      </c>
      <c r="B8001">
        <v>-1.50781238079071</v>
      </c>
      <c r="C8001">
        <v>-15</v>
      </c>
      <c r="D8001" s="2">
        <f t="shared" si="248"/>
        <v>45703</v>
      </c>
      <c r="E8001">
        <f t="shared" si="249"/>
        <v>27.849414618313318</v>
      </c>
    </row>
    <row r="8002" spans="1:5">
      <c r="A8002" s="5">
        <v>45703.25</v>
      </c>
      <c r="B8002">
        <v>-1.3962162733078001</v>
      </c>
      <c r="C8002">
        <v>-15.6000003814697</v>
      </c>
      <c r="D8002" s="2">
        <f t="shared" si="248"/>
        <v>45703</v>
      </c>
      <c r="E8002">
        <f t="shared" si="249"/>
        <v>27.849414618313318</v>
      </c>
    </row>
    <row r="8003" spans="1:5">
      <c r="A8003" s="5">
        <v>45703.291666666664</v>
      </c>
      <c r="B8003">
        <v>-1.5745557546615601</v>
      </c>
      <c r="C8003">
        <v>-15</v>
      </c>
      <c r="D8003" s="2">
        <f t="shared" ref="D8003:D8066" si="250">DATE(YEAR(A8003), MONTH(A8003), DAY(A8003))</f>
        <v>45703</v>
      </c>
      <c r="E8003">
        <f t="shared" ref="E8003:E8066" si="251">AVERAGEIF(D:D, D8003, B:B)*1.8+32</f>
        <v>27.849414618313318</v>
      </c>
    </row>
    <row r="8004" spans="1:5">
      <c r="A8004" s="5">
        <v>45703.333333333336</v>
      </c>
      <c r="B8004">
        <v>-2.02750492095947</v>
      </c>
      <c r="C8004">
        <v>-13.899999618530201</v>
      </c>
      <c r="D8004" s="2">
        <f t="shared" si="250"/>
        <v>45703</v>
      </c>
      <c r="E8004">
        <f t="shared" si="251"/>
        <v>27.849414618313318</v>
      </c>
    </row>
    <row r="8005" spans="1:5">
      <c r="A8005" s="5">
        <v>45703.375</v>
      </c>
      <c r="B8005">
        <v>-1.4205064773559499</v>
      </c>
      <c r="C8005">
        <v>-11.699999809265099</v>
      </c>
      <c r="D8005" s="2">
        <f t="shared" si="250"/>
        <v>45703</v>
      </c>
      <c r="E8005">
        <f t="shared" si="251"/>
        <v>27.849414618313318</v>
      </c>
    </row>
    <row r="8006" spans="1:5">
      <c r="A8006" s="5">
        <v>45703.416666666664</v>
      </c>
      <c r="B8006">
        <v>-1.70024037361145</v>
      </c>
      <c r="C8006">
        <v>-9.3999996185302699</v>
      </c>
      <c r="D8006" s="2">
        <f t="shared" si="250"/>
        <v>45703</v>
      </c>
      <c r="E8006">
        <f t="shared" si="251"/>
        <v>27.849414618313318</v>
      </c>
    </row>
    <row r="8007" spans="1:5">
      <c r="A8007" s="5">
        <v>45703.458333333336</v>
      </c>
      <c r="B8007">
        <v>-2.1094279289245601</v>
      </c>
      <c r="C8007">
        <v>-7.1999998092651296</v>
      </c>
      <c r="D8007" s="2">
        <f t="shared" si="250"/>
        <v>45703</v>
      </c>
      <c r="E8007">
        <f t="shared" si="251"/>
        <v>27.849414618313318</v>
      </c>
    </row>
    <row r="8008" spans="1:5">
      <c r="A8008" s="5">
        <v>45703.5</v>
      </c>
      <c r="B8008">
        <v>-2.0965647697448699</v>
      </c>
      <c r="C8008">
        <v>-6.6999998092651296</v>
      </c>
      <c r="D8008" s="2">
        <f t="shared" si="250"/>
        <v>45703</v>
      </c>
      <c r="E8008">
        <f t="shared" si="251"/>
        <v>27.849414618313318</v>
      </c>
    </row>
    <row r="8009" spans="1:5">
      <c r="A8009" s="5">
        <v>45703.541666666664</v>
      </c>
      <c r="B8009">
        <v>-2.27577328681945</v>
      </c>
      <c r="C8009">
        <v>-6.0999999046325604</v>
      </c>
      <c r="D8009" s="2">
        <f t="shared" si="250"/>
        <v>45703</v>
      </c>
      <c r="E8009">
        <f t="shared" si="251"/>
        <v>27.849414618313318</v>
      </c>
    </row>
    <row r="8010" spans="1:5">
      <c r="A8010" s="5">
        <v>45703.583333333336</v>
      </c>
      <c r="B8010">
        <v>-2.3998873233795099</v>
      </c>
      <c r="C8010">
        <v>-5</v>
      </c>
      <c r="D8010" s="2">
        <f t="shared" si="250"/>
        <v>45703</v>
      </c>
      <c r="E8010">
        <f t="shared" si="251"/>
        <v>27.849414618313318</v>
      </c>
    </row>
    <row r="8011" spans="1:5">
      <c r="A8011" s="5">
        <v>45703.625</v>
      </c>
      <c r="B8011">
        <v>-2.5641515254974299</v>
      </c>
      <c r="C8011">
        <v>-4.4000000953674299</v>
      </c>
      <c r="D8011" s="2">
        <f t="shared" si="250"/>
        <v>45703</v>
      </c>
      <c r="E8011">
        <f t="shared" si="251"/>
        <v>27.849414618313318</v>
      </c>
    </row>
    <row r="8012" spans="1:5">
      <c r="A8012" s="5">
        <v>45703.666666666664</v>
      </c>
      <c r="B8012">
        <v>-2.6247019767761199</v>
      </c>
      <c r="C8012">
        <v>-4.4000000953674299</v>
      </c>
      <c r="D8012" s="2">
        <f t="shared" si="250"/>
        <v>45703</v>
      </c>
      <c r="E8012">
        <f t="shared" si="251"/>
        <v>27.849414618313318</v>
      </c>
    </row>
    <row r="8013" spans="1:5">
      <c r="A8013" s="5">
        <v>45703.708333333336</v>
      </c>
      <c r="B8013">
        <v>-2.1627378463745099</v>
      </c>
      <c r="C8013">
        <v>-5.5999999046325604</v>
      </c>
      <c r="D8013" s="2">
        <f t="shared" si="250"/>
        <v>45703</v>
      </c>
      <c r="E8013">
        <f t="shared" si="251"/>
        <v>27.849414618313318</v>
      </c>
    </row>
    <row r="8014" spans="1:5">
      <c r="A8014" s="5">
        <v>45703.75</v>
      </c>
      <c r="B8014">
        <v>-1.09290158748626</v>
      </c>
      <c r="C8014">
        <v>-6.0999999046325604</v>
      </c>
      <c r="D8014" s="2">
        <f t="shared" si="250"/>
        <v>45703</v>
      </c>
      <c r="E8014">
        <f t="shared" si="251"/>
        <v>27.849414618313318</v>
      </c>
    </row>
    <row r="8015" spans="1:5">
      <c r="A8015" s="5">
        <v>45703.791666666664</v>
      </c>
      <c r="B8015">
        <v>-0.879574954509735</v>
      </c>
      <c r="C8015">
        <v>-6.6999998092651296</v>
      </c>
      <c r="D8015" s="2">
        <f t="shared" si="250"/>
        <v>45703</v>
      </c>
      <c r="E8015">
        <f t="shared" si="251"/>
        <v>27.849414618313318</v>
      </c>
    </row>
    <row r="8016" spans="1:5">
      <c r="A8016" s="5">
        <v>45703.833333333336</v>
      </c>
      <c r="B8016">
        <v>-1.4219052791595399</v>
      </c>
      <c r="C8016">
        <v>-7.8000001907348597</v>
      </c>
      <c r="D8016" s="2">
        <f t="shared" si="250"/>
        <v>45703</v>
      </c>
      <c r="E8016">
        <f t="shared" si="251"/>
        <v>27.849414618313318</v>
      </c>
    </row>
    <row r="8017" spans="1:5">
      <c r="A8017" s="5">
        <v>45703.875</v>
      </c>
      <c r="B8017">
        <v>-2.8549377918243399</v>
      </c>
      <c r="C8017">
        <v>-8.8999996185302699</v>
      </c>
      <c r="D8017" s="2">
        <f t="shared" si="250"/>
        <v>45703</v>
      </c>
      <c r="E8017">
        <f t="shared" si="251"/>
        <v>27.849414618313318</v>
      </c>
    </row>
    <row r="8018" spans="1:5">
      <c r="A8018" s="5">
        <v>45703.916666666664</v>
      </c>
      <c r="B8018">
        <v>-3.5827720165252601</v>
      </c>
      <c r="C8018">
        <v>-9.3999996185302699</v>
      </c>
      <c r="D8018" s="2">
        <f t="shared" si="250"/>
        <v>45703</v>
      </c>
      <c r="E8018">
        <f t="shared" si="251"/>
        <v>27.849414618313318</v>
      </c>
    </row>
    <row r="8019" spans="1:5">
      <c r="A8019" s="5">
        <v>45703.958333333336</v>
      </c>
      <c r="B8019">
        <v>-4.35682821273803</v>
      </c>
      <c r="C8019">
        <v>-9.3999996185302699</v>
      </c>
      <c r="D8019" s="2">
        <f t="shared" si="250"/>
        <v>45703</v>
      </c>
      <c r="E8019">
        <f t="shared" si="251"/>
        <v>27.849414618313318</v>
      </c>
    </row>
    <row r="8020" spans="1:5">
      <c r="A8020" s="5">
        <v>45704</v>
      </c>
      <c r="B8020">
        <v>-5.1993355751037598</v>
      </c>
      <c r="C8020">
        <v>-9.3999996185302699</v>
      </c>
      <c r="D8020" s="2">
        <f t="shared" si="250"/>
        <v>45704</v>
      </c>
      <c r="E8020">
        <f t="shared" si="251"/>
        <v>19.806082296371464</v>
      </c>
    </row>
    <row r="8021" spans="1:5">
      <c r="A8021" s="5">
        <v>45704.041666666664</v>
      </c>
      <c r="B8021">
        <v>-6.0843544006347603</v>
      </c>
      <c r="C8021">
        <v>-10</v>
      </c>
      <c r="D8021" s="2">
        <f t="shared" si="250"/>
        <v>45704</v>
      </c>
      <c r="E8021">
        <f t="shared" si="251"/>
        <v>19.806082296371464</v>
      </c>
    </row>
    <row r="8022" spans="1:5">
      <c r="A8022" s="5">
        <v>45704.083333333336</v>
      </c>
      <c r="B8022">
        <v>-6.68868064880371</v>
      </c>
      <c r="C8022">
        <v>-10.6000003814697</v>
      </c>
      <c r="D8022" s="2">
        <f t="shared" si="250"/>
        <v>45704</v>
      </c>
      <c r="E8022">
        <f t="shared" si="251"/>
        <v>19.806082296371464</v>
      </c>
    </row>
    <row r="8023" spans="1:5">
      <c r="A8023" s="5">
        <v>45704.125</v>
      </c>
      <c r="B8023">
        <v>-7.2710943222045898</v>
      </c>
      <c r="C8023">
        <v>-10.6000003814697</v>
      </c>
      <c r="D8023" s="2">
        <f t="shared" si="250"/>
        <v>45704</v>
      </c>
      <c r="E8023">
        <f t="shared" si="251"/>
        <v>19.806082296371464</v>
      </c>
    </row>
    <row r="8024" spans="1:5">
      <c r="A8024" s="5">
        <v>45704.166666666664</v>
      </c>
      <c r="B8024">
        <v>-7.5932545661926198</v>
      </c>
      <c r="C8024">
        <v>-11.1000003814697</v>
      </c>
      <c r="D8024" s="2">
        <f t="shared" si="250"/>
        <v>45704</v>
      </c>
      <c r="E8024">
        <f t="shared" si="251"/>
        <v>19.806082296371464</v>
      </c>
    </row>
    <row r="8025" spans="1:5">
      <c r="A8025" s="5">
        <v>45704.208333333336</v>
      </c>
      <c r="B8025">
        <v>-7.4477643966674796</v>
      </c>
      <c r="C8025">
        <v>-11.699999809265099</v>
      </c>
      <c r="D8025" s="2">
        <f t="shared" si="250"/>
        <v>45704</v>
      </c>
      <c r="E8025">
        <f t="shared" si="251"/>
        <v>19.806082296371464</v>
      </c>
    </row>
    <row r="8026" spans="1:5">
      <c r="A8026" s="5">
        <v>45704.25</v>
      </c>
      <c r="B8026">
        <v>-7.2608995437621999</v>
      </c>
      <c r="C8026">
        <v>-11.699999809265099</v>
      </c>
      <c r="D8026" s="2">
        <f t="shared" si="250"/>
        <v>45704</v>
      </c>
      <c r="E8026">
        <f t="shared" si="251"/>
        <v>19.806082296371464</v>
      </c>
    </row>
    <row r="8027" spans="1:5">
      <c r="A8027" s="5">
        <v>45704.291666666664</v>
      </c>
      <c r="B8027">
        <v>-6.83007335662841</v>
      </c>
      <c r="C8027">
        <v>-11.699999809265099</v>
      </c>
      <c r="D8027" s="2">
        <f t="shared" si="250"/>
        <v>45704</v>
      </c>
      <c r="E8027">
        <f t="shared" si="251"/>
        <v>19.806082296371464</v>
      </c>
    </row>
    <row r="8028" spans="1:5">
      <c r="A8028" s="5">
        <v>45704.333333333336</v>
      </c>
      <c r="B8028">
        <v>-6.3830022811889604</v>
      </c>
      <c r="C8028">
        <v>-10.6000003814697</v>
      </c>
      <c r="D8028" s="2">
        <f t="shared" si="250"/>
        <v>45704</v>
      </c>
      <c r="E8028">
        <f t="shared" si="251"/>
        <v>19.806082296371464</v>
      </c>
    </row>
    <row r="8029" spans="1:5">
      <c r="A8029" s="5">
        <v>45704.375</v>
      </c>
      <c r="B8029">
        <v>-6.1437883377075098</v>
      </c>
      <c r="C8029">
        <v>-8.3000001907348597</v>
      </c>
      <c r="D8029" s="2">
        <f t="shared" si="250"/>
        <v>45704</v>
      </c>
      <c r="E8029">
        <f t="shared" si="251"/>
        <v>19.806082296371464</v>
      </c>
    </row>
    <row r="8030" spans="1:5">
      <c r="A8030" s="5">
        <v>45704.416666666664</v>
      </c>
      <c r="B8030">
        <v>-6.0918521881103498</v>
      </c>
      <c r="C8030">
        <v>-6.0999999046325604</v>
      </c>
      <c r="D8030" s="2">
        <f t="shared" si="250"/>
        <v>45704</v>
      </c>
      <c r="E8030">
        <f t="shared" si="251"/>
        <v>19.806082296371464</v>
      </c>
    </row>
    <row r="8031" spans="1:5">
      <c r="A8031" s="5">
        <v>45704.458333333336</v>
      </c>
      <c r="B8031">
        <v>-6.3565106391906703</v>
      </c>
      <c r="C8031">
        <v>-3.9000000953674299</v>
      </c>
      <c r="D8031" s="2">
        <f t="shared" si="250"/>
        <v>45704</v>
      </c>
      <c r="E8031">
        <f t="shared" si="251"/>
        <v>19.806082296371464</v>
      </c>
    </row>
    <row r="8032" spans="1:5">
      <c r="A8032" s="5">
        <v>45704.5</v>
      </c>
      <c r="B8032">
        <v>-6.70527839660644</v>
      </c>
      <c r="C8032">
        <v>-3.2999999523162802</v>
      </c>
      <c r="D8032" s="2">
        <f t="shared" si="250"/>
        <v>45704</v>
      </c>
      <c r="E8032">
        <f t="shared" si="251"/>
        <v>19.806082296371464</v>
      </c>
    </row>
    <row r="8033" spans="1:5">
      <c r="A8033" s="5">
        <v>45704.541666666664</v>
      </c>
      <c r="B8033">
        <v>-6.8418703079223597</v>
      </c>
      <c r="C8033">
        <v>-3.9000000953674299</v>
      </c>
      <c r="D8033" s="2">
        <f t="shared" si="250"/>
        <v>45704</v>
      </c>
      <c r="E8033">
        <f t="shared" si="251"/>
        <v>19.806082296371464</v>
      </c>
    </row>
    <row r="8034" spans="1:5">
      <c r="A8034" s="5">
        <v>45704.583333333336</v>
      </c>
      <c r="B8034">
        <v>-6.6737642288207999</v>
      </c>
      <c r="C8034">
        <v>-3.2999999523162802</v>
      </c>
      <c r="D8034" s="2">
        <f t="shared" si="250"/>
        <v>45704</v>
      </c>
      <c r="E8034">
        <f t="shared" si="251"/>
        <v>19.806082296371464</v>
      </c>
    </row>
    <row r="8035" spans="1:5">
      <c r="A8035" s="5">
        <v>45704.625</v>
      </c>
      <c r="B8035">
        <v>-6.8008117675781197</v>
      </c>
      <c r="C8035">
        <v>-2.7999999523162802</v>
      </c>
      <c r="D8035" s="2">
        <f t="shared" si="250"/>
        <v>45704</v>
      </c>
      <c r="E8035">
        <f t="shared" si="251"/>
        <v>19.806082296371464</v>
      </c>
    </row>
    <row r="8036" spans="1:5">
      <c r="A8036" s="5">
        <v>45704.666666666664</v>
      </c>
      <c r="B8036">
        <v>-7.2668190002441397</v>
      </c>
      <c r="C8036">
        <v>-2.7999999523162802</v>
      </c>
      <c r="D8036" s="2">
        <f t="shared" si="250"/>
        <v>45704</v>
      </c>
      <c r="E8036">
        <f t="shared" si="251"/>
        <v>19.806082296371464</v>
      </c>
    </row>
    <row r="8037" spans="1:5">
      <c r="A8037" s="5">
        <v>45704.708333333336</v>
      </c>
      <c r="B8037">
        <v>-7.6200871467590297</v>
      </c>
      <c r="C8037">
        <v>-3.2999999523162802</v>
      </c>
      <c r="D8037" s="2">
        <f t="shared" si="250"/>
        <v>45704</v>
      </c>
      <c r="E8037">
        <f t="shared" si="251"/>
        <v>19.806082296371464</v>
      </c>
    </row>
    <row r="8038" spans="1:5">
      <c r="A8038" s="5">
        <v>45704.75</v>
      </c>
      <c r="B8038">
        <v>-7.7415394783020002</v>
      </c>
      <c r="C8038">
        <v>-4.4000000953674299</v>
      </c>
      <c r="D8038" s="2">
        <f t="shared" si="250"/>
        <v>45704</v>
      </c>
      <c r="E8038">
        <f t="shared" si="251"/>
        <v>19.806082296371464</v>
      </c>
    </row>
    <row r="8039" spans="1:5">
      <c r="A8039" s="5">
        <v>45704.791666666664</v>
      </c>
      <c r="B8039">
        <v>-7.3285708427429199</v>
      </c>
      <c r="C8039">
        <v>-5</v>
      </c>
      <c r="D8039" s="2">
        <f t="shared" si="250"/>
        <v>45704</v>
      </c>
      <c r="E8039">
        <f t="shared" si="251"/>
        <v>19.806082296371464</v>
      </c>
    </row>
    <row r="8040" spans="1:5">
      <c r="A8040" s="5">
        <v>45704.833333333336</v>
      </c>
      <c r="B8040">
        <v>-6.8387145996093697</v>
      </c>
      <c r="C8040">
        <v>-6.0999999046325604</v>
      </c>
      <c r="D8040" s="2">
        <f t="shared" si="250"/>
        <v>45704</v>
      </c>
      <c r="E8040">
        <f t="shared" si="251"/>
        <v>19.806082296371464</v>
      </c>
    </row>
    <row r="8041" spans="1:5">
      <c r="A8041" s="5">
        <v>45704.875</v>
      </c>
      <c r="B8041">
        <v>-6.49492931365966</v>
      </c>
      <c r="C8041">
        <v>-6.6999998092651296</v>
      </c>
      <c r="D8041" s="2">
        <f t="shared" si="250"/>
        <v>45704</v>
      </c>
      <c r="E8041">
        <f t="shared" si="251"/>
        <v>19.806082296371464</v>
      </c>
    </row>
    <row r="8042" spans="1:5">
      <c r="A8042" s="5">
        <v>45704.916666666664</v>
      </c>
      <c r="B8042">
        <v>-6.5239090919494602</v>
      </c>
      <c r="C8042">
        <v>-6.6999998092651296</v>
      </c>
      <c r="D8042" s="2">
        <f t="shared" si="250"/>
        <v>45704</v>
      </c>
      <c r="E8042">
        <f t="shared" si="251"/>
        <v>19.806082296371464</v>
      </c>
    </row>
    <row r="8043" spans="1:5">
      <c r="A8043" s="5">
        <v>45704.958333333336</v>
      </c>
      <c r="B8043">
        <v>-6.3986649513244602</v>
      </c>
      <c r="C8043">
        <v>-6.6999998092651296</v>
      </c>
      <c r="D8043" s="2">
        <f t="shared" si="250"/>
        <v>45704</v>
      </c>
      <c r="E8043">
        <f t="shared" si="251"/>
        <v>19.806082296371464</v>
      </c>
    </row>
    <row r="8044" spans="1:5">
      <c r="A8044" s="5">
        <v>45705</v>
      </c>
      <c r="B8044">
        <v>-6.2727866172790501</v>
      </c>
      <c r="C8044">
        <v>-6.6999998092651296</v>
      </c>
      <c r="D8044" s="2">
        <f t="shared" si="250"/>
        <v>45705</v>
      </c>
      <c r="E8044">
        <f t="shared" si="251"/>
        <v>17.099590456485767</v>
      </c>
    </row>
    <row r="8045" spans="1:5">
      <c r="A8045" s="5">
        <v>45705.041666666664</v>
      </c>
      <c r="B8045">
        <v>-6.3328504562377903</v>
      </c>
      <c r="C8045">
        <v>-6.6999998092651296</v>
      </c>
      <c r="D8045" s="2">
        <f t="shared" si="250"/>
        <v>45705</v>
      </c>
      <c r="E8045">
        <f t="shared" si="251"/>
        <v>17.099590456485767</v>
      </c>
    </row>
    <row r="8046" spans="1:5">
      <c r="A8046" s="5">
        <v>45705.083333333336</v>
      </c>
      <c r="B8046">
        <v>-6.6093497276306099</v>
      </c>
      <c r="C8046">
        <v>-7.1999998092651296</v>
      </c>
      <c r="D8046" s="2">
        <f t="shared" si="250"/>
        <v>45705</v>
      </c>
      <c r="E8046">
        <f t="shared" si="251"/>
        <v>17.099590456485767</v>
      </c>
    </row>
    <row r="8047" spans="1:5">
      <c r="A8047" s="5">
        <v>45705.125</v>
      </c>
      <c r="B8047">
        <v>-7.1285052299499503</v>
      </c>
      <c r="C8047">
        <v>-7.8000001907348597</v>
      </c>
      <c r="D8047" s="2">
        <f t="shared" si="250"/>
        <v>45705</v>
      </c>
      <c r="E8047">
        <f t="shared" si="251"/>
        <v>17.099590456485767</v>
      </c>
    </row>
    <row r="8048" spans="1:5">
      <c r="A8048" s="5">
        <v>45705.166666666664</v>
      </c>
      <c r="B8048">
        <v>-7.4469289779662997</v>
      </c>
      <c r="C8048">
        <v>-7.8000001907348597</v>
      </c>
      <c r="D8048" s="2">
        <f t="shared" si="250"/>
        <v>45705</v>
      </c>
      <c r="E8048">
        <f t="shared" si="251"/>
        <v>17.099590456485767</v>
      </c>
    </row>
    <row r="8049" spans="1:5">
      <c r="A8049" s="5">
        <v>45705.208333333336</v>
      </c>
      <c r="B8049">
        <v>-7.7544136047363201</v>
      </c>
      <c r="C8049">
        <v>-8.3000001907348597</v>
      </c>
      <c r="D8049" s="2">
        <f t="shared" si="250"/>
        <v>45705</v>
      </c>
      <c r="E8049">
        <f t="shared" si="251"/>
        <v>17.099590456485767</v>
      </c>
    </row>
    <row r="8050" spans="1:5">
      <c r="A8050" s="5">
        <v>45705.25</v>
      </c>
      <c r="B8050">
        <v>-8.0846538543701101</v>
      </c>
      <c r="C8050">
        <v>-8.8999996185302699</v>
      </c>
      <c r="D8050" s="2">
        <f t="shared" si="250"/>
        <v>45705</v>
      </c>
      <c r="E8050">
        <f t="shared" si="251"/>
        <v>17.099590456485767</v>
      </c>
    </row>
    <row r="8051" spans="1:5">
      <c r="A8051" s="5">
        <v>45705.291666666664</v>
      </c>
      <c r="B8051">
        <v>-8.3131952285766602</v>
      </c>
      <c r="C8051">
        <v>-9.3999996185302699</v>
      </c>
      <c r="D8051" s="2">
        <f t="shared" si="250"/>
        <v>45705</v>
      </c>
      <c r="E8051">
        <f t="shared" si="251"/>
        <v>17.099590456485767</v>
      </c>
    </row>
    <row r="8052" spans="1:5">
      <c r="A8052" s="5">
        <v>45705.333333333336</v>
      </c>
      <c r="B8052">
        <v>-7.9901361465454102</v>
      </c>
      <c r="C8052">
        <v>-8.3000001907348597</v>
      </c>
      <c r="D8052" s="2">
        <f t="shared" si="250"/>
        <v>45705</v>
      </c>
      <c r="E8052">
        <f t="shared" si="251"/>
        <v>17.099590456485767</v>
      </c>
    </row>
    <row r="8053" spans="1:5">
      <c r="A8053" s="5">
        <v>45705.375</v>
      </c>
      <c r="B8053">
        <v>-7.8048901557922301</v>
      </c>
      <c r="C8053">
        <v>-6.6999998092651296</v>
      </c>
      <c r="D8053" s="2">
        <f t="shared" si="250"/>
        <v>45705</v>
      </c>
      <c r="E8053">
        <f t="shared" si="251"/>
        <v>17.099590456485767</v>
      </c>
    </row>
    <row r="8054" spans="1:5">
      <c r="A8054" s="5">
        <v>45705.416666666664</v>
      </c>
      <c r="B8054">
        <v>-7.8164987564086896</v>
      </c>
      <c r="C8054">
        <v>-5</v>
      </c>
      <c r="D8054" s="2">
        <f t="shared" si="250"/>
        <v>45705</v>
      </c>
      <c r="E8054">
        <f t="shared" si="251"/>
        <v>17.099590456485767</v>
      </c>
    </row>
    <row r="8055" spans="1:5">
      <c r="A8055" s="5">
        <v>45705.458333333336</v>
      </c>
      <c r="B8055">
        <v>-7.9982719421386701</v>
      </c>
      <c r="C8055">
        <v>-3.2999999523162802</v>
      </c>
      <c r="D8055" s="2">
        <f t="shared" si="250"/>
        <v>45705</v>
      </c>
      <c r="E8055">
        <f t="shared" si="251"/>
        <v>17.099590456485767</v>
      </c>
    </row>
    <row r="8056" spans="1:5">
      <c r="A8056" s="5">
        <v>45705.5</v>
      </c>
      <c r="B8056">
        <v>-8.0374813079833896</v>
      </c>
      <c r="C8056">
        <v>-2.20000004768371</v>
      </c>
      <c r="D8056" s="2">
        <f t="shared" si="250"/>
        <v>45705</v>
      </c>
      <c r="E8056">
        <f t="shared" si="251"/>
        <v>17.099590456485767</v>
      </c>
    </row>
    <row r="8057" spans="1:5">
      <c r="A8057" s="5">
        <v>45705.541666666664</v>
      </c>
      <c r="B8057">
        <v>-7.9099059104919398</v>
      </c>
      <c r="C8057">
        <v>-1.1000000238418499</v>
      </c>
      <c r="D8057" s="2">
        <f t="shared" si="250"/>
        <v>45705</v>
      </c>
      <c r="E8057">
        <f t="shared" si="251"/>
        <v>17.099590456485767</v>
      </c>
    </row>
    <row r="8058" spans="1:5">
      <c r="A8058" s="5">
        <v>45705.583333333336</v>
      </c>
      <c r="B8058">
        <v>-7.8395762443542401</v>
      </c>
      <c r="C8058">
        <v>0</v>
      </c>
      <c r="D8058" s="2">
        <f t="shared" si="250"/>
        <v>45705</v>
      </c>
      <c r="E8058">
        <f t="shared" si="251"/>
        <v>17.099590456485767</v>
      </c>
    </row>
    <row r="8059" spans="1:5">
      <c r="A8059" s="5">
        <v>45705.625</v>
      </c>
      <c r="B8059">
        <v>-7.8107323646545401</v>
      </c>
      <c r="C8059">
        <v>0</v>
      </c>
      <c r="D8059" s="2">
        <f t="shared" si="250"/>
        <v>45705</v>
      </c>
      <c r="E8059">
        <f t="shared" si="251"/>
        <v>17.099590456485767</v>
      </c>
    </row>
    <row r="8060" spans="1:5">
      <c r="A8060" s="5">
        <v>45705.666666666664</v>
      </c>
      <c r="B8060">
        <v>-7.6330857276916504</v>
      </c>
      <c r="C8060">
        <v>0.60000002384185702</v>
      </c>
      <c r="D8060" s="2">
        <f t="shared" si="250"/>
        <v>45705</v>
      </c>
      <c r="E8060">
        <f t="shared" si="251"/>
        <v>17.099590456485767</v>
      </c>
    </row>
    <row r="8061" spans="1:5">
      <c r="A8061" s="5">
        <v>45705.708333333336</v>
      </c>
      <c r="B8061">
        <v>-7.3630042076110804</v>
      </c>
      <c r="C8061">
        <v>0.60000002384185702</v>
      </c>
      <c r="D8061" s="2">
        <f t="shared" si="250"/>
        <v>45705</v>
      </c>
      <c r="E8061">
        <f t="shared" si="251"/>
        <v>17.099590456485767</v>
      </c>
    </row>
    <row r="8062" spans="1:5">
      <c r="A8062" s="5">
        <v>45705.75</v>
      </c>
      <c r="B8062">
        <v>-7.9562759399414</v>
      </c>
      <c r="C8062">
        <v>0.60000002384185702</v>
      </c>
      <c r="D8062" s="2">
        <f t="shared" si="250"/>
        <v>45705</v>
      </c>
      <c r="E8062">
        <f t="shared" si="251"/>
        <v>17.099590456485767</v>
      </c>
    </row>
    <row r="8063" spans="1:5">
      <c r="A8063" s="5">
        <v>45705.791666666664</v>
      </c>
      <c r="B8063">
        <v>-8.5480852127075195</v>
      </c>
      <c r="C8063">
        <v>0</v>
      </c>
      <c r="D8063" s="2">
        <f t="shared" si="250"/>
        <v>45705</v>
      </c>
      <c r="E8063">
        <f t="shared" si="251"/>
        <v>17.099590456485767</v>
      </c>
    </row>
    <row r="8064" spans="1:5">
      <c r="A8064" s="5">
        <v>45705.833333333336</v>
      </c>
      <c r="B8064">
        <v>-9.7284898757934499</v>
      </c>
      <c r="C8064">
        <v>0</v>
      </c>
      <c r="D8064" s="2">
        <f t="shared" si="250"/>
        <v>45705</v>
      </c>
      <c r="E8064">
        <f t="shared" si="251"/>
        <v>17.099590456485767</v>
      </c>
    </row>
    <row r="8065" spans="1:5">
      <c r="A8065" s="5">
        <v>45705.875</v>
      </c>
      <c r="B8065">
        <v>-10.844488143920801</v>
      </c>
      <c r="C8065">
        <v>-0.60000002384185702</v>
      </c>
      <c r="D8065" s="2">
        <f t="shared" si="250"/>
        <v>45705</v>
      </c>
      <c r="E8065">
        <f t="shared" si="251"/>
        <v>17.099590456485767</v>
      </c>
    </row>
    <row r="8066" spans="1:5">
      <c r="A8066" s="5">
        <v>45705.916666666664</v>
      </c>
      <c r="B8066">
        <v>-12.080553054809499</v>
      </c>
      <c r="C8066">
        <v>-1.1000000238418499</v>
      </c>
      <c r="D8066" s="2">
        <f t="shared" si="250"/>
        <v>45705</v>
      </c>
      <c r="E8066">
        <f t="shared" si="251"/>
        <v>17.099590456485767</v>
      </c>
    </row>
    <row r="8067" spans="1:5">
      <c r="A8067" s="5">
        <v>45705.958333333336</v>
      </c>
      <c r="B8067">
        <v>-13.367968559265099</v>
      </c>
      <c r="C8067">
        <v>-1.70000004768371</v>
      </c>
      <c r="D8067" s="2">
        <f t="shared" ref="D8067:D8130" si="252">DATE(YEAR(A8067), MONTH(A8067), DAY(A8067))</f>
        <v>45705</v>
      </c>
      <c r="E8067">
        <f t="shared" ref="E8067:E8130" si="253">AVERAGEIF(D:D, D8067, B:B)*1.8+32</f>
        <v>17.099590456485767</v>
      </c>
    </row>
    <row r="8068" spans="1:5">
      <c r="A8068" s="5">
        <v>45706</v>
      </c>
      <c r="B8068">
        <v>-14.5212593078613</v>
      </c>
      <c r="C8068">
        <v>-2.20000004768371</v>
      </c>
      <c r="D8068" s="2">
        <f t="shared" si="252"/>
        <v>45706</v>
      </c>
      <c r="E8068">
        <f t="shared" si="253"/>
        <v>6.6932258009911116</v>
      </c>
    </row>
    <row r="8069" spans="1:5">
      <c r="A8069" s="5">
        <v>45706.041666666664</v>
      </c>
      <c r="B8069">
        <v>-15.4521112442016</v>
      </c>
      <c r="C8069">
        <v>-2.7999999523162802</v>
      </c>
      <c r="D8069" s="2">
        <f t="shared" si="252"/>
        <v>45706</v>
      </c>
      <c r="E8069">
        <f t="shared" si="253"/>
        <v>6.6932258009911116</v>
      </c>
    </row>
    <row r="8070" spans="1:5">
      <c r="A8070" s="5">
        <v>45706.083333333336</v>
      </c>
      <c r="B8070">
        <v>-16.423641204833899</v>
      </c>
      <c r="C8070">
        <v>-3.2999999523162802</v>
      </c>
      <c r="D8070" s="2">
        <f t="shared" si="252"/>
        <v>45706</v>
      </c>
      <c r="E8070">
        <f t="shared" si="253"/>
        <v>6.6932258009911116</v>
      </c>
    </row>
    <row r="8071" spans="1:5">
      <c r="A8071" s="5">
        <v>45706.125</v>
      </c>
      <c r="B8071">
        <v>-17.436500549316399</v>
      </c>
      <c r="C8071">
        <v>-3.2999999523162802</v>
      </c>
      <c r="D8071" s="2">
        <f t="shared" si="252"/>
        <v>45706</v>
      </c>
      <c r="E8071">
        <f t="shared" si="253"/>
        <v>6.6932258009911116</v>
      </c>
    </row>
    <row r="8072" spans="1:5">
      <c r="A8072" s="5">
        <v>45706.166666666664</v>
      </c>
      <c r="B8072">
        <v>-18.245876312255799</v>
      </c>
      <c r="C8072">
        <v>-3.2999999523162802</v>
      </c>
      <c r="D8072" s="2">
        <f t="shared" si="252"/>
        <v>45706</v>
      </c>
      <c r="E8072">
        <f t="shared" si="253"/>
        <v>6.6932258009911116</v>
      </c>
    </row>
    <row r="8073" spans="1:5">
      <c r="A8073" s="5">
        <v>45706.208333333336</v>
      </c>
      <c r="B8073">
        <v>-18.977367401123001</v>
      </c>
      <c r="C8073">
        <v>-3.9000000953674299</v>
      </c>
      <c r="D8073" s="2">
        <f t="shared" si="252"/>
        <v>45706</v>
      </c>
      <c r="E8073">
        <f t="shared" si="253"/>
        <v>6.6932258009911116</v>
      </c>
    </row>
    <row r="8074" spans="1:5">
      <c r="A8074" s="5">
        <v>45706.25</v>
      </c>
      <c r="B8074">
        <v>-19.232648849487301</v>
      </c>
      <c r="C8074">
        <v>-3.2999999523162802</v>
      </c>
      <c r="D8074" s="2">
        <f t="shared" si="252"/>
        <v>45706</v>
      </c>
      <c r="E8074">
        <f t="shared" si="253"/>
        <v>6.6932258009911116</v>
      </c>
    </row>
    <row r="8075" spans="1:5">
      <c r="A8075" s="5">
        <v>45706.291666666664</v>
      </c>
      <c r="B8075">
        <v>-17.368532180786101</v>
      </c>
      <c r="C8075">
        <v>-3.2999999523162802</v>
      </c>
      <c r="D8075" s="2">
        <f t="shared" si="252"/>
        <v>45706</v>
      </c>
      <c r="E8075">
        <f t="shared" si="253"/>
        <v>6.6932258009911116</v>
      </c>
    </row>
    <row r="8076" spans="1:5">
      <c r="A8076" s="5">
        <v>45706.333333333336</v>
      </c>
      <c r="B8076">
        <v>-15.484585762023899</v>
      </c>
      <c r="C8076">
        <v>-2.20000004768371</v>
      </c>
      <c r="D8076" s="2">
        <f t="shared" si="252"/>
        <v>45706</v>
      </c>
      <c r="E8076">
        <f t="shared" si="253"/>
        <v>6.6932258009911116</v>
      </c>
    </row>
    <row r="8077" spans="1:5">
      <c r="A8077" s="5">
        <v>45706.375</v>
      </c>
      <c r="B8077">
        <v>-13.9327278137207</v>
      </c>
      <c r="C8077">
        <v>-1.1000000238418499</v>
      </c>
      <c r="D8077" s="2">
        <f t="shared" si="252"/>
        <v>45706</v>
      </c>
      <c r="E8077">
        <f t="shared" si="253"/>
        <v>6.6932258009911116</v>
      </c>
    </row>
    <row r="8078" spans="1:5">
      <c r="A8078" s="5">
        <v>45706.416666666664</v>
      </c>
      <c r="B8078">
        <v>-13.124158859252899</v>
      </c>
      <c r="C8078">
        <v>0</v>
      </c>
      <c r="D8078" s="2">
        <f t="shared" si="252"/>
        <v>45706</v>
      </c>
      <c r="E8078">
        <f t="shared" si="253"/>
        <v>6.6932258009911116</v>
      </c>
    </row>
    <row r="8079" spans="1:5">
      <c r="A8079" s="5">
        <v>45706.458333333336</v>
      </c>
      <c r="B8079">
        <v>-8.8940105438232404</v>
      </c>
      <c r="C8079">
        <v>1.1000000238418499</v>
      </c>
      <c r="D8079" s="2">
        <f t="shared" si="252"/>
        <v>45706</v>
      </c>
      <c r="E8079">
        <f t="shared" si="253"/>
        <v>6.6932258009911116</v>
      </c>
    </row>
    <row r="8080" spans="1:5">
      <c r="A8080" s="5">
        <v>45706.5</v>
      </c>
      <c r="B8080">
        <v>-7.2955546379089302</v>
      </c>
      <c r="C8080">
        <v>1.70000004768371</v>
      </c>
      <c r="D8080" s="2">
        <f t="shared" si="252"/>
        <v>45706</v>
      </c>
      <c r="E8080">
        <f t="shared" si="253"/>
        <v>6.6932258009911116</v>
      </c>
    </row>
    <row r="8081" spans="1:5">
      <c r="A8081" s="5">
        <v>45706.541666666664</v>
      </c>
      <c r="B8081">
        <v>-7.0629715919494602</v>
      </c>
      <c r="C8081">
        <v>2.7999999523162802</v>
      </c>
      <c r="D8081" s="2">
        <f t="shared" si="252"/>
        <v>45706</v>
      </c>
      <c r="E8081">
        <f t="shared" si="253"/>
        <v>6.6932258009911116</v>
      </c>
    </row>
    <row r="8082" spans="1:5">
      <c r="A8082" s="5">
        <v>45706.583333333336</v>
      </c>
      <c r="B8082">
        <v>-7.4609589576721103</v>
      </c>
      <c r="C8082">
        <v>5</v>
      </c>
      <c r="D8082" s="2">
        <f t="shared" si="252"/>
        <v>45706</v>
      </c>
      <c r="E8082">
        <f t="shared" si="253"/>
        <v>6.6932258009911116</v>
      </c>
    </row>
    <row r="8083" spans="1:5">
      <c r="A8083" s="5">
        <v>45706.625</v>
      </c>
      <c r="B8083">
        <v>-8.0629215240478498</v>
      </c>
      <c r="C8083">
        <v>6.0999999046325604</v>
      </c>
      <c r="D8083" s="2">
        <f t="shared" si="252"/>
        <v>45706</v>
      </c>
      <c r="E8083">
        <f t="shared" si="253"/>
        <v>6.6932258009911116</v>
      </c>
    </row>
    <row r="8084" spans="1:5">
      <c r="A8084" s="5">
        <v>45706.666666666664</v>
      </c>
      <c r="B8084">
        <v>-8.7160701751708896</v>
      </c>
      <c r="C8084">
        <v>6.6999998092651296</v>
      </c>
      <c r="D8084" s="2">
        <f t="shared" si="252"/>
        <v>45706</v>
      </c>
      <c r="E8084">
        <f t="shared" si="253"/>
        <v>6.6932258009911116</v>
      </c>
    </row>
    <row r="8085" spans="1:5">
      <c r="A8085" s="5">
        <v>45706.708333333336</v>
      </c>
      <c r="B8085">
        <v>-9.5454387664794904</v>
      </c>
      <c r="C8085">
        <v>6.6999998092651296</v>
      </c>
      <c r="D8085" s="2">
        <f t="shared" si="252"/>
        <v>45706</v>
      </c>
      <c r="E8085">
        <f t="shared" si="253"/>
        <v>6.6932258009911116</v>
      </c>
    </row>
    <row r="8086" spans="1:5">
      <c r="A8086" s="5">
        <v>45706.75</v>
      </c>
      <c r="B8086">
        <v>-11.6028289794921</v>
      </c>
      <c r="C8086">
        <v>6.6999998092651296</v>
      </c>
      <c r="D8086" s="2">
        <f t="shared" si="252"/>
        <v>45706</v>
      </c>
      <c r="E8086">
        <f t="shared" si="253"/>
        <v>6.6932258009911116</v>
      </c>
    </row>
    <row r="8087" spans="1:5">
      <c r="A8087" s="5">
        <v>45706.791666666664</v>
      </c>
      <c r="B8087">
        <v>-14.175244331359799</v>
      </c>
      <c r="C8087">
        <v>4.4000000953674299</v>
      </c>
      <c r="D8087" s="2">
        <f t="shared" si="252"/>
        <v>45706</v>
      </c>
      <c r="E8087">
        <f t="shared" si="253"/>
        <v>6.6932258009911116</v>
      </c>
    </row>
    <row r="8088" spans="1:5">
      <c r="A8088" s="5">
        <v>45706.833333333336</v>
      </c>
      <c r="B8088">
        <v>-16.786563873291001</v>
      </c>
      <c r="C8088">
        <v>4.4000000953674299</v>
      </c>
      <c r="D8088" s="2">
        <f t="shared" si="252"/>
        <v>45706</v>
      </c>
      <c r="E8088">
        <f t="shared" si="253"/>
        <v>6.6932258009911116</v>
      </c>
    </row>
    <row r="8089" spans="1:5">
      <c r="A8089" s="5">
        <v>45706.875</v>
      </c>
      <c r="B8089">
        <v>-19.196018218994102</v>
      </c>
      <c r="C8089">
        <v>3.2999999523162802</v>
      </c>
      <c r="D8089" s="2">
        <f t="shared" si="252"/>
        <v>45706</v>
      </c>
      <c r="E8089">
        <f t="shared" si="253"/>
        <v>6.6932258009911116</v>
      </c>
    </row>
    <row r="8090" spans="1:5">
      <c r="A8090" s="5">
        <v>45706.916666666664</v>
      </c>
      <c r="B8090">
        <v>-19.332931518554599</v>
      </c>
      <c r="C8090">
        <v>3.2999999523162802</v>
      </c>
      <c r="D8090" s="2">
        <f t="shared" si="252"/>
        <v>45706</v>
      </c>
      <c r="E8090">
        <f t="shared" si="253"/>
        <v>6.6932258009911116</v>
      </c>
    </row>
    <row r="8091" spans="1:5">
      <c r="A8091" s="5">
        <v>45706.958333333336</v>
      </c>
      <c r="B8091">
        <v>-19.0927333831787</v>
      </c>
      <c r="C8091">
        <v>5</v>
      </c>
      <c r="D8091" s="2">
        <f t="shared" si="252"/>
        <v>45706</v>
      </c>
      <c r="E8091">
        <f t="shared" si="253"/>
        <v>6.6932258009911116</v>
      </c>
    </row>
    <row r="8092" spans="1:5">
      <c r="A8092" s="5">
        <v>45707</v>
      </c>
      <c r="B8092">
        <v>-18.911943435668899</v>
      </c>
      <c r="C8092">
        <v>4.4000000953674299</v>
      </c>
      <c r="D8092" s="2">
        <f t="shared" si="252"/>
        <v>45707</v>
      </c>
      <c r="E8092">
        <f t="shared" si="253"/>
        <v>9.8874041080475514</v>
      </c>
    </row>
    <row r="8093" spans="1:5">
      <c r="A8093" s="5">
        <v>45707.041666666664</v>
      </c>
      <c r="B8093">
        <v>-18.4361152648925</v>
      </c>
      <c r="C8093">
        <v>4.4000000953674299</v>
      </c>
      <c r="D8093" s="2">
        <f t="shared" si="252"/>
        <v>45707</v>
      </c>
      <c r="E8093">
        <f t="shared" si="253"/>
        <v>9.8874041080475514</v>
      </c>
    </row>
    <row r="8094" spans="1:5">
      <c r="A8094" s="5">
        <v>45707.083333333336</v>
      </c>
      <c r="B8094">
        <v>-17.6906013488769</v>
      </c>
      <c r="C8094">
        <v>3.9000000953674299</v>
      </c>
      <c r="D8094" s="2">
        <f t="shared" si="252"/>
        <v>45707</v>
      </c>
      <c r="E8094">
        <f t="shared" si="253"/>
        <v>9.8874041080475514</v>
      </c>
    </row>
    <row r="8095" spans="1:5">
      <c r="A8095" s="5">
        <v>45707.125</v>
      </c>
      <c r="B8095">
        <v>-16.731605529785099</v>
      </c>
      <c r="C8095">
        <v>3.2999999523162802</v>
      </c>
      <c r="D8095" s="2">
        <f t="shared" si="252"/>
        <v>45707</v>
      </c>
      <c r="E8095">
        <f t="shared" si="253"/>
        <v>9.8874041080475514</v>
      </c>
    </row>
    <row r="8096" spans="1:5">
      <c r="A8096" s="5">
        <v>45707.166666666664</v>
      </c>
      <c r="B8096">
        <v>-16.494297027587798</v>
      </c>
      <c r="C8096">
        <v>3.9000000953674299</v>
      </c>
      <c r="D8096" s="2">
        <f t="shared" si="252"/>
        <v>45707</v>
      </c>
      <c r="E8096">
        <f t="shared" si="253"/>
        <v>9.8874041080475514</v>
      </c>
    </row>
    <row r="8097" spans="1:5">
      <c r="A8097" s="5">
        <v>45707.208333333336</v>
      </c>
      <c r="B8097">
        <v>-16.719844818115199</v>
      </c>
      <c r="C8097">
        <v>4.4000000953674299</v>
      </c>
      <c r="D8097" s="2">
        <f t="shared" si="252"/>
        <v>45707</v>
      </c>
      <c r="E8097">
        <f t="shared" si="253"/>
        <v>9.8874041080475514</v>
      </c>
    </row>
    <row r="8098" spans="1:5">
      <c r="A8098" s="5">
        <v>45707.25</v>
      </c>
      <c r="B8098">
        <v>-16.383886337280199</v>
      </c>
      <c r="C8098">
        <v>3.9000000953674299</v>
      </c>
      <c r="D8098" s="2">
        <f t="shared" si="252"/>
        <v>45707</v>
      </c>
      <c r="E8098">
        <f t="shared" si="253"/>
        <v>9.8874041080475514</v>
      </c>
    </row>
    <row r="8099" spans="1:5">
      <c r="A8099" s="5">
        <v>45707.291666666664</v>
      </c>
      <c r="B8099">
        <v>-15.5844774246215</v>
      </c>
      <c r="C8099">
        <v>3.9000000953674299</v>
      </c>
      <c r="D8099" s="2">
        <f t="shared" si="252"/>
        <v>45707</v>
      </c>
      <c r="E8099">
        <f t="shared" si="253"/>
        <v>9.8874041080475514</v>
      </c>
    </row>
    <row r="8100" spans="1:5">
      <c r="A8100" s="5">
        <v>45707.333333333336</v>
      </c>
      <c r="B8100">
        <v>-14.153870582580501</v>
      </c>
      <c r="C8100">
        <v>5</v>
      </c>
      <c r="D8100" s="2">
        <f t="shared" si="252"/>
        <v>45707</v>
      </c>
      <c r="E8100">
        <f t="shared" si="253"/>
        <v>9.8874041080475514</v>
      </c>
    </row>
    <row r="8101" spans="1:5">
      <c r="A8101" s="5">
        <v>45707.375</v>
      </c>
      <c r="B8101">
        <v>-12.019790649414</v>
      </c>
      <c r="C8101">
        <v>5.5999999046325604</v>
      </c>
      <c r="D8101" s="2">
        <f t="shared" si="252"/>
        <v>45707</v>
      </c>
      <c r="E8101">
        <f t="shared" si="253"/>
        <v>9.8874041080475514</v>
      </c>
    </row>
    <row r="8102" spans="1:5">
      <c r="A8102" s="5">
        <v>45707.416666666664</v>
      </c>
      <c r="B8102">
        <v>-10.837372779846101</v>
      </c>
      <c r="C8102">
        <v>7.1999998092651296</v>
      </c>
      <c r="D8102" s="2">
        <f t="shared" si="252"/>
        <v>45707</v>
      </c>
      <c r="E8102">
        <f t="shared" si="253"/>
        <v>9.8874041080475514</v>
      </c>
    </row>
    <row r="8103" spans="1:5">
      <c r="A8103" s="5">
        <v>45707.458333333336</v>
      </c>
      <c r="B8103">
        <v>-10.095095634460399</v>
      </c>
      <c r="C8103">
        <v>8.3000001907348597</v>
      </c>
      <c r="D8103" s="2">
        <f t="shared" si="252"/>
        <v>45707</v>
      </c>
      <c r="E8103">
        <f t="shared" si="253"/>
        <v>9.8874041080475514</v>
      </c>
    </row>
    <row r="8104" spans="1:5">
      <c r="A8104" s="5">
        <v>45707.5</v>
      </c>
      <c r="B8104">
        <v>-9.0849466323852504</v>
      </c>
      <c r="C8104">
        <v>10</v>
      </c>
      <c r="D8104" s="2">
        <f t="shared" si="252"/>
        <v>45707</v>
      </c>
      <c r="E8104">
        <f t="shared" si="253"/>
        <v>9.8874041080475514</v>
      </c>
    </row>
    <row r="8105" spans="1:5">
      <c r="A8105" s="5">
        <v>45707.541666666664</v>
      </c>
      <c r="B8105">
        <v>-8.5461883544921804</v>
      </c>
      <c r="C8105">
        <v>10</v>
      </c>
      <c r="D8105" s="2">
        <f t="shared" si="252"/>
        <v>45707</v>
      </c>
      <c r="E8105">
        <f t="shared" si="253"/>
        <v>9.8874041080475514</v>
      </c>
    </row>
    <row r="8106" spans="1:5">
      <c r="A8106" s="5">
        <v>45707.583333333336</v>
      </c>
      <c r="B8106">
        <v>-8.4328470230102504</v>
      </c>
      <c r="C8106">
        <v>11.1000003814697</v>
      </c>
      <c r="D8106" s="2">
        <f t="shared" si="252"/>
        <v>45707</v>
      </c>
      <c r="E8106">
        <f t="shared" si="253"/>
        <v>9.8874041080475514</v>
      </c>
    </row>
    <row r="8107" spans="1:5">
      <c r="A8107" s="5">
        <v>45707.625</v>
      </c>
      <c r="B8107">
        <v>-8.3922739028930593</v>
      </c>
      <c r="C8107">
        <v>11.699999809265099</v>
      </c>
      <c r="D8107" s="2">
        <f t="shared" si="252"/>
        <v>45707</v>
      </c>
      <c r="E8107">
        <f t="shared" si="253"/>
        <v>9.8874041080475514</v>
      </c>
    </row>
    <row r="8108" spans="1:5">
      <c r="A8108" s="5">
        <v>45707.666666666664</v>
      </c>
      <c r="B8108">
        <v>-8.4117460250854492</v>
      </c>
      <c r="C8108">
        <v>11.1000003814697</v>
      </c>
      <c r="D8108" s="2">
        <f t="shared" si="252"/>
        <v>45707</v>
      </c>
      <c r="E8108">
        <f t="shared" si="253"/>
        <v>9.8874041080475514</v>
      </c>
    </row>
    <row r="8109" spans="1:5">
      <c r="A8109" s="5">
        <v>45707.708333333336</v>
      </c>
      <c r="B8109">
        <v>-8.5868864059448207</v>
      </c>
      <c r="C8109">
        <v>11.1000003814697</v>
      </c>
      <c r="D8109" s="2">
        <f t="shared" si="252"/>
        <v>45707</v>
      </c>
      <c r="E8109">
        <f t="shared" si="253"/>
        <v>9.8874041080475514</v>
      </c>
    </row>
    <row r="8110" spans="1:5">
      <c r="A8110" s="5">
        <v>45707.75</v>
      </c>
      <c r="B8110">
        <v>-9.02465724945068</v>
      </c>
      <c r="C8110">
        <v>10.6000003814697</v>
      </c>
      <c r="D8110" s="2">
        <f t="shared" si="252"/>
        <v>45707</v>
      </c>
      <c r="E8110">
        <f t="shared" si="253"/>
        <v>9.8874041080475514</v>
      </c>
    </row>
    <row r="8111" spans="1:5">
      <c r="A8111" s="5">
        <v>45707.791666666664</v>
      </c>
      <c r="B8111">
        <v>-9.7058029174804599</v>
      </c>
      <c r="C8111">
        <v>10</v>
      </c>
      <c r="D8111" s="2">
        <f t="shared" si="252"/>
        <v>45707</v>
      </c>
      <c r="E8111">
        <f t="shared" si="253"/>
        <v>9.8874041080475514</v>
      </c>
    </row>
    <row r="8112" spans="1:5">
      <c r="A8112" s="5">
        <v>45707.833333333336</v>
      </c>
      <c r="B8112">
        <v>-10.568579673766999</v>
      </c>
      <c r="C8112">
        <v>9.3999996185302699</v>
      </c>
      <c r="D8112" s="2">
        <f t="shared" si="252"/>
        <v>45707</v>
      </c>
      <c r="E8112">
        <f t="shared" si="253"/>
        <v>9.8874041080475514</v>
      </c>
    </row>
    <row r="8113" spans="1:5">
      <c r="A8113" s="5">
        <v>45707.875</v>
      </c>
      <c r="B8113">
        <v>-10.606040954589799</v>
      </c>
      <c r="C8113">
        <v>8.8999996185302699</v>
      </c>
      <c r="D8113" s="2">
        <f t="shared" si="252"/>
        <v>45707</v>
      </c>
      <c r="E8113">
        <f t="shared" si="253"/>
        <v>9.8874041080475514</v>
      </c>
    </row>
    <row r="8114" spans="1:5">
      <c r="A8114" s="5">
        <v>45707.916666666664</v>
      </c>
      <c r="B8114">
        <v>-9.8995828628540004</v>
      </c>
      <c r="C8114">
        <v>8.3000001907348597</v>
      </c>
      <c r="D8114" s="2">
        <f t="shared" si="252"/>
        <v>45707</v>
      </c>
      <c r="E8114">
        <f t="shared" si="253"/>
        <v>9.8874041080475514</v>
      </c>
    </row>
    <row r="8115" spans="1:5">
      <c r="A8115" s="5">
        <v>45707.958333333336</v>
      </c>
      <c r="B8115">
        <v>-9.5161590576171804</v>
      </c>
      <c r="C8115">
        <v>8.3000001907348597</v>
      </c>
      <c r="D8115" s="2">
        <f t="shared" si="252"/>
        <v>45707</v>
      </c>
      <c r="E8115">
        <f t="shared" si="253"/>
        <v>9.8874041080475514</v>
      </c>
    </row>
    <row r="8116" spans="1:5">
      <c r="A8116" s="5">
        <v>45708</v>
      </c>
      <c r="B8116">
        <v>-9.6090068817138601</v>
      </c>
      <c r="C8116">
        <v>8.3000001907348597</v>
      </c>
      <c r="D8116" s="2">
        <f t="shared" si="252"/>
        <v>45708</v>
      </c>
      <c r="E8116">
        <f t="shared" si="253"/>
        <v>20.454532155394563</v>
      </c>
    </row>
    <row r="8117" spans="1:5">
      <c r="A8117" s="5">
        <v>45708.041666666664</v>
      </c>
      <c r="B8117">
        <v>-9.7571859359741193</v>
      </c>
      <c r="C8117">
        <v>6.6999998092651296</v>
      </c>
      <c r="D8117" s="2">
        <f t="shared" si="252"/>
        <v>45708</v>
      </c>
      <c r="E8117">
        <f t="shared" si="253"/>
        <v>20.454532155394563</v>
      </c>
    </row>
    <row r="8118" spans="1:5">
      <c r="A8118" s="5">
        <v>45708.083333333336</v>
      </c>
      <c r="B8118">
        <v>-9.9585113525390607</v>
      </c>
      <c r="C8118">
        <v>5.5999999046325604</v>
      </c>
      <c r="D8118" s="2">
        <f t="shared" si="252"/>
        <v>45708</v>
      </c>
      <c r="E8118">
        <f t="shared" si="253"/>
        <v>20.454532155394563</v>
      </c>
    </row>
    <row r="8119" spans="1:5">
      <c r="A8119" s="5">
        <v>45708.125</v>
      </c>
      <c r="B8119">
        <v>-10.0783538818359</v>
      </c>
      <c r="C8119">
        <v>3.9000000953674299</v>
      </c>
      <c r="D8119" s="2">
        <f t="shared" si="252"/>
        <v>45708</v>
      </c>
      <c r="E8119">
        <f t="shared" si="253"/>
        <v>20.454532155394563</v>
      </c>
    </row>
    <row r="8120" spans="1:5">
      <c r="A8120" s="5">
        <v>45708.166666666664</v>
      </c>
      <c r="B8120">
        <v>-9.9332923889160103</v>
      </c>
      <c r="C8120">
        <v>4.4000000953674299</v>
      </c>
      <c r="D8120" s="2">
        <f t="shared" si="252"/>
        <v>45708</v>
      </c>
      <c r="E8120">
        <f t="shared" si="253"/>
        <v>20.454532155394563</v>
      </c>
    </row>
    <row r="8121" spans="1:5">
      <c r="A8121" s="5">
        <v>45708.208333333336</v>
      </c>
      <c r="B8121">
        <v>-9.6503973007202095</v>
      </c>
      <c r="C8121">
        <v>5</v>
      </c>
      <c r="D8121" s="2">
        <f t="shared" si="252"/>
        <v>45708</v>
      </c>
      <c r="E8121">
        <f t="shared" si="253"/>
        <v>20.454532155394563</v>
      </c>
    </row>
    <row r="8122" spans="1:5">
      <c r="A8122" s="5">
        <v>45708.25</v>
      </c>
      <c r="B8122">
        <v>-9.6880464553833008</v>
      </c>
      <c r="C8122">
        <v>4.4000000953674299</v>
      </c>
      <c r="D8122" s="2">
        <f t="shared" si="252"/>
        <v>45708</v>
      </c>
      <c r="E8122">
        <f t="shared" si="253"/>
        <v>20.454532155394563</v>
      </c>
    </row>
    <row r="8123" spans="1:5">
      <c r="A8123" s="5">
        <v>45708.291666666664</v>
      </c>
      <c r="B8123">
        <v>-9.6495037078857404</v>
      </c>
      <c r="C8123">
        <v>4.4000000953674299</v>
      </c>
      <c r="D8123" s="2">
        <f t="shared" si="252"/>
        <v>45708</v>
      </c>
      <c r="E8123">
        <f t="shared" si="253"/>
        <v>20.454532155394563</v>
      </c>
    </row>
    <row r="8124" spans="1:5">
      <c r="A8124" s="5">
        <v>45708.333333333336</v>
      </c>
      <c r="B8124">
        <v>-9.5731601715087802</v>
      </c>
      <c r="C8124">
        <v>5.5999999046325604</v>
      </c>
      <c r="D8124" s="2">
        <f t="shared" si="252"/>
        <v>45708</v>
      </c>
      <c r="E8124">
        <f t="shared" si="253"/>
        <v>20.454532155394563</v>
      </c>
    </row>
    <row r="8125" spans="1:5">
      <c r="A8125" s="5">
        <v>45708.375</v>
      </c>
      <c r="B8125">
        <v>-9.6885671615600497</v>
      </c>
      <c r="C8125">
        <v>8.3000001907348597</v>
      </c>
      <c r="D8125" s="2">
        <f t="shared" si="252"/>
        <v>45708</v>
      </c>
      <c r="E8125">
        <f t="shared" si="253"/>
        <v>20.454532155394563</v>
      </c>
    </row>
    <row r="8126" spans="1:5">
      <c r="A8126" s="5">
        <v>45708.416666666664</v>
      </c>
      <c r="B8126">
        <v>-8.7835655212402308</v>
      </c>
      <c r="C8126">
        <v>9.3999996185302699</v>
      </c>
      <c r="D8126" s="2">
        <f t="shared" si="252"/>
        <v>45708</v>
      </c>
      <c r="E8126">
        <f t="shared" si="253"/>
        <v>20.454532155394563</v>
      </c>
    </row>
    <row r="8127" spans="1:5">
      <c r="A8127" s="5">
        <v>45708.458333333336</v>
      </c>
      <c r="B8127">
        <v>-5.3432121276855398</v>
      </c>
      <c r="C8127">
        <v>10</v>
      </c>
      <c r="D8127" s="2">
        <f t="shared" si="252"/>
        <v>45708</v>
      </c>
      <c r="E8127">
        <f t="shared" si="253"/>
        <v>20.454532155394563</v>
      </c>
    </row>
    <row r="8128" spans="1:5">
      <c r="A8128" s="5">
        <v>45708.5</v>
      </c>
      <c r="B8128">
        <v>-2.1848733425140301</v>
      </c>
      <c r="C8128">
        <v>11.1000003814697</v>
      </c>
      <c r="D8128" s="2">
        <f t="shared" si="252"/>
        <v>45708</v>
      </c>
      <c r="E8128">
        <f t="shared" si="253"/>
        <v>20.454532155394563</v>
      </c>
    </row>
    <row r="8129" spans="1:5">
      <c r="A8129" s="5">
        <v>45708.541666666664</v>
      </c>
      <c r="B8129">
        <v>-0.91217821836471502</v>
      </c>
      <c r="C8129">
        <v>11.1000003814697</v>
      </c>
      <c r="D8129" s="2">
        <f t="shared" si="252"/>
        <v>45708</v>
      </c>
      <c r="E8129">
        <f t="shared" si="253"/>
        <v>20.454532155394563</v>
      </c>
    </row>
    <row r="8130" spans="1:5">
      <c r="A8130" s="5">
        <v>45708.583333333336</v>
      </c>
      <c r="B8130">
        <v>-0.67466658353805498</v>
      </c>
      <c r="C8130">
        <v>12.199999809265099</v>
      </c>
      <c r="D8130" s="2">
        <f t="shared" si="252"/>
        <v>45708</v>
      </c>
      <c r="E8130">
        <f t="shared" si="253"/>
        <v>20.454532155394563</v>
      </c>
    </row>
    <row r="8131" spans="1:5">
      <c r="A8131" s="5">
        <v>45708.625</v>
      </c>
      <c r="B8131">
        <v>-0.57700175046920699</v>
      </c>
      <c r="C8131">
        <v>11.699999809265099</v>
      </c>
      <c r="D8131" s="2">
        <f t="shared" ref="D8131:D8194" si="254">DATE(YEAR(A8131), MONTH(A8131), DAY(A8131))</f>
        <v>45708</v>
      </c>
      <c r="E8131">
        <f t="shared" ref="E8131:E8194" si="255">AVERAGEIF(D:D, D8131, B:B)*1.8+32</f>
        <v>20.454532155394563</v>
      </c>
    </row>
    <row r="8132" spans="1:5">
      <c r="A8132" s="5">
        <v>45708.666666666664</v>
      </c>
      <c r="B8132">
        <v>-0.73923546075820901</v>
      </c>
      <c r="C8132">
        <v>11.699999809265099</v>
      </c>
      <c r="D8132" s="2">
        <f t="shared" si="254"/>
        <v>45708</v>
      </c>
      <c r="E8132">
        <f t="shared" si="255"/>
        <v>20.454532155394563</v>
      </c>
    </row>
    <row r="8133" spans="1:5">
      <c r="A8133" s="5">
        <v>45708.708333333336</v>
      </c>
      <c r="B8133">
        <v>-1.03674376010894</v>
      </c>
      <c r="C8133">
        <v>10.6000003814697</v>
      </c>
      <c r="D8133" s="2">
        <f t="shared" si="254"/>
        <v>45708</v>
      </c>
      <c r="E8133">
        <f t="shared" si="255"/>
        <v>20.454532155394563</v>
      </c>
    </row>
    <row r="8134" spans="1:5">
      <c r="A8134" s="5">
        <v>45708.75</v>
      </c>
      <c r="B8134">
        <v>-1.04072606563568</v>
      </c>
      <c r="C8134">
        <v>9.3999996185302699</v>
      </c>
      <c r="D8134" s="2">
        <f t="shared" si="254"/>
        <v>45708</v>
      </c>
      <c r="E8134">
        <f t="shared" si="255"/>
        <v>20.454532155394563</v>
      </c>
    </row>
    <row r="8135" spans="1:5">
      <c r="A8135" s="5">
        <v>45708.791666666664</v>
      </c>
      <c r="B8135">
        <v>-3.1111178398132302</v>
      </c>
      <c r="C8135">
        <v>7.8000001907348597</v>
      </c>
      <c r="D8135" s="2">
        <f t="shared" si="254"/>
        <v>45708</v>
      </c>
      <c r="E8135">
        <f t="shared" si="255"/>
        <v>20.454532155394563</v>
      </c>
    </row>
    <row r="8136" spans="1:5">
      <c r="A8136" s="5">
        <v>45708.833333333336</v>
      </c>
      <c r="B8136">
        <v>-7.3580555915832502</v>
      </c>
      <c r="C8136">
        <v>6.0999999046325604</v>
      </c>
      <c r="D8136" s="2">
        <f t="shared" si="254"/>
        <v>45708</v>
      </c>
      <c r="E8136">
        <f t="shared" si="255"/>
        <v>20.454532155394563</v>
      </c>
    </row>
    <row r="8137" spans="1:5">
      <c r="A8137" s="5">
        <v>45708.875</v>
      </c>
      <c r="B8137">
        <v>-9.0953235626220703</v>
      </c>
      <c r="C8137">
        <v>5</v>
      </c>
      <c r="D8137" s="2">
        <f t="shared" si="254"/>
        <v>45708</v>
      </c>
      <c r="E8137">
        <f t="shared" si="255"/>
        <v>20.454532155394563</v>
      </c>
    </row>
    <row r="8138" spans="1:5">
      <c r="A8138" s="5">
        <v>45708.916666666664</v>
      </c>
      <c r="B8138">
        <v>-8.1268281936645508</v>
      </c>
      <c r="C8138">
        <v>3.9000000953674299</v>
      </c>
      <c r="D8138" s="2">
        <f t="shared" si="254"/>
        <v>45708</v>
      </c>
      <c r="E8138">
        <f t="shared" si="255"/>
        <v>20.454532155394563</v>
      </c>
    </row>
    <row r="8139" spans="1:5">
      <c r="A8139" s="5">
        <v>45708.958333333336</v>
      </c>
      <c r="B8139">
        <v>-7.3700180053710902</v>
      </c>
      <c r="C8139">
        <v>2.7999999523162802</v>
      </c>
      <c r="D8139" s="2">
        <f t="shared" si="254"/>
        <v>45708</v>
      </c>
      <c r="E8139">
        <f t="shared" si="255"/>
        <v>20.454532155394563</v>
      </c>
    </row>
    <row r="8140" spans="1:5">
      <c r="A8140" s="5">
        <v>45709</v>
      </c>
      <c r="B8140">
        <v>-7.1504702568054199</v>
      </c>
      <c r="C8140">
        <v>2.20000004768371</v>
      </c>
      <c r="D8140" s="2">
        <f t="shared" si="254"/>
        <v>45709</v>
      </c>
      <c r="E8140">
        <f t="shared" si="255"/>
        <v>25.004836149513721</v>
      </c>
    </row>
    <row r="8141" spans="1:5">
      <c r="A8141" s="5">
        <v>45709.041666666664</v>
      </c>
      <c r="B8141">
        <v>-7.5108952522277797</v>
      </c>
      <c r="C8141">
        <v>2.7999999523162802</v>
      </c>
      <c r="D8141" s="2">
        <f t="shared" si="254"/>
        <v>45709</v>
      </c>
      <c r="E8141">
        <f t="shared" si="255"/>
        <v>25.004836149513721</v>
      </c>
    </row>
    <row r="8142" spans="1:5">
      <c r="A8142" s="5">
        <v>45709.083333333336</v>
      </c>
      <c r="B8142">
        <v>-8.1725645065307599</v>
      </c>
      <c r="C8142">
        <v>2.7999999523162802</v>
      </c>
      <c r="D8142" s="2">
        <f t="shared" si="254"/>
        <v>45709</v>
      </c>
      <c r="E8142">
        <f t="shared" si="255"/>
        <v>25.004836149513721</v>
      </c>
    </row>
    <row r="8143" spans="1:5">
      <c r="A8143" s="5">
        <v>45709.125</v>
      </c>
      <c r="B8143">
        <v>-8.8752679824829102</v>
      </c>
      <c r="C8143">
        <v>3.9000000953674299</v>
      </c>
      <c r="D8143" s="2">
        <f t="shared" si="254"/>
        <v>45709</v>
      </c>
      <c r="E8143">
        <f t="shared" si="255"/>
        <v>25.004836149513721</v>
      </c>
    </row>
    <row r="8144" spans="1:5">
      <c r="A8144" s="5">
        <v>45709.166666666664</v>
      </c>
      <c r="B8144">
        <v>-9.3767757415771396</v>
      </c>
      <c r="C8144">
        <v>3.9000000953674299</v>
      </c>
      <c r="D8144" s="2">
        <f t="shared" si="254"/>
        <v>45709</v>
      </c>
      <c r="E8144">
        <f t="shared" si="255"/>
        <v>25.004836149513721</v>
      </c>
    </row>
    <row r="8145" spans="1:5">
      <c r="A8145" s="5">
        <v>45709.208333333336</v>
      </c>
      <c r="B8145">
        <v>-9.6059141159057599</v>
      </c>
      <c r="C8145">
        <v>5</v>
      </c>
      <c r="D8145" s="2">
        <f t="shared" si="254"/>
        <v>45709</v>
      </c>
      <c r="E8145">
        <f t="shared" si="255"/>
        <v>25.004836149513721</v>
      </c>
    </row>
    <row r="8146" spans="1:5">
      <c r="A8146" s="5">
        <v>45709.25</v>
      </c>
      <c r="B8146">
        <v>-9.7368383407592702</v>
      </c>
      <c r="C8146">
        <v>5</v>
      </c>
      <c r="D8146" s="2">
        <f t="shared" si="254"/>
        <v>45709</v>
      </c>
      <c r="E8146">
        <f t="shared" si="255"/>
        <v>25.004836149513721</v>
      </c>
    </row>
    <row r="8147" spans="1:5">
      <c r="A8147" s="5">
        <v>45709.291666666664</v>
      </c>
      <c r="B8147">
        <v>-9.8028993606567294</v>
      </c>
      <c r="C8147">
        <v>5</v>
      </c>
      <c r="D8147" s="2">
        <f t="shared" si="254"/>
        <v>45709</v>
      </c>
      <c r="E8147">
        <f t="shared" si="255"/>
        <v>25.004836149513721</v>
      </c>
    </row>
    <row r="8148" spans="1:5">
      <c r="A8148" s="5">
        <v>45709.333333333336</v>
      </c>
      <c r="B8148">
        <v>-9.1898918151855398</v>
      </c>
      <c r="C8148">
        <v>3.9000000953674299</v>
      </c>
      <c r="D8148" s="2">
        <f t="shared" si="254"/>
        <v>45709</v>
      </c>
      <c r="E8148">
        <f t="shared" si="255"/>
        <v>25.004836149513721</v>
      </c>
    </row>
    <row r="8149" spans="1:5">
      <c r="A8149" s="5">
        <v>45709.375</v>
      </c>
      <c r="B8149">
        <v>-8.1959733963012695</v>
      </c>
      <c r="C8149">
        <v>4.4000000953674299</v>
      </c>
      <c r="D8149" s="2">
        <f t="shared" si="254"/>
        <v>45709</v>
      </c>
      <c r="E8149">
        <f t="shared" si="255"/>
        <v>25.004836149513721</v>
      </c>
    </row>
    <row r="8150" spans="1:5">
      <c r="A8150" s="5">
        <v>45709.416666666664</v>
      </c>
      <c r="B8150">
        <v>-7.7083687782287598</v>
      </c>
      <c r="C8150">
        <v>5.5999999046325604</v>
      </c>
      <c r="D8150" s="2">
        <f t="shared" si="254"/>
        <v>45709</v>
      </c>
      <c r="E8150">
        <f t="shared" si="255"/>
        <v>25.004836149513721</v>
      </c>
    </row>
    <row r="8151" spans="1:5">
      <c r="A8151" s="5">
        <v>45709.458333333336</v>
      </c>
      <c r="B8151">
        <v>-7.5403718948364196</v>
      </c>
      <c r="C8151">
        <v>7.1999998092651296</v>
      </c>
      <c r="D8151" s="2">
        <f t="shared" si="254"/>
        <v>45709</v>
      </c>
      <c r="E8151">
        <f t="shared" si="255"/>
        <v>25.004836149513721</v>
      </c>
    </row>
    <row r="8152" spans="1:5">
      <c r="A8152" s="5">
        <v>45709.5</v>
      </c>
      <c r="B8152">
        <v>-3.3487446308135902</v>
      </c>
      <c r="C8152">
        <v>8.3000001907348597</v>
      </c>
      <c r="D8152" s="2">
        <f t="shared" si="254"/>
        <v>45709</v>
      </c>
      <c r="E8152">
        <f t="shared" si="255"/>
        <v>25.004836149513721</v>
      </c>
    </row>
    <row r="8153" spans="1:5">
      <c r="A8153" s="5">
        <v>45709.541666666664</v>
      </c>
      <c r="B8153">
        <v>-0.81263750791549605</v>
      </c>
      <c r="C8153">
        <v>7.1999998092651296</v>
      </c>
      <c r="D8153" s="2">
        <f t="shared" si="254"/>
        <v>45709</v>
      </c>
      <c r="E8153">
        <f t="shared" si="255"/>
        <v>25.004836149513721</v>
      </c>
    </row>
    <row r="8154" spans="1:5">
      <c r="A8154" s="5">
        <v>45709.583333333336</v>
      </c>
      <c r="B8154">
        <v>0.69631463289260798</v>
      </c>
      <c r="C8154">
        <v>10</v>
      </c>
      <c r="D8154" s="2">
        <f t="shared" si="254"/>
        <v>45709</v>
      </c>
      <c r="E8154">
        <f t="shared" si="255"/>
        <v>25.004836149513721</v>
      </c>
    </row>
    <row r="8155" spans="1:5">
      <c r="A8155" s="5">
        <v>45709.625</v>
      </c>
      <c r="B8155">
        <v>1.7711552381515501</v>
      </c>
      <c r="C8155">
        <v>8.3000001907348597</v>
      </c>
      <c r="D8155" s="2">
        <f t="shared" si="254"/>
        <v>45709</v>
      </c>
      <c r="E8155">
        <f t="shared" si="255"/>
        <v>25.004836149513721</v>
      </c>
    </row>
    <row r="8156" spans="1:5">
      <c r="A8156" s="5">
        <v>45709.666666666664</v>
      </c>
      <c r="B8156">
        <v>2.1532745361328098</v>
      </c>
      <c r="C8156">
        <v>8.8999996185302699</v>
      </c>
      <c r="D8156" s="2">
        <f t="shared" si="254"/>
        <v>45709</v>
      </c>
      <c r="E8156">
        <f t="shared" si="255"/>
        <v>25.004836149513721</v>
      </c>
    </row>
    <row r="8157" spans="1:5">
      <c r="A8157" s="5">
        <v>45709.708333333336</v>
      </c>
      <c r="B8157">
        <v>2.3668527603149401</v>
      </c>
      <c r="C8157">
        <v>7.1999998092651296</v>
      </c>
      <c r="D8157" s="2">
        <f t="shared" si="254"/>
        <v>45709</v>
      </c>
      <c r="E8157">
        <f t="shared" si="255"/>
        <v>25.004836149513721</v>
      </c>
    </row>
    <row r="8158" spans="1:5">
      <c r="A8158" s="5">
        <v>45709.75</v>
      </c>
      <c r="B8158">
        <v>2.1308932304382302</v>
      </c>
      <c r="C8158">
        <v>7.1999998092651296</v>
      </c>
      <c r="D8158" s="2">
        <f t="shared" si="254"/>
        <v>45709</v>
      </c>
      <c r="E8158">
        <f t="shared" si="255"/>
        <v>25.004836149513721</v>
      </c>
    </row>
    <row r="8159" spans="1:5">
      <c r="A8159" s="5">
        <v>45709.791666666664</v>
      </c>
      <c r="B8159">
        <v>1.77862608432769</v>
      </c>
      <c r="C8159">
        <v>6.0999999046325604</v>
      </c>
      <c r="D8159" s="2">
        <f t="shared" si="254"/>
        <v>45709</v>
      </c>
      <c r="E8159">
        <f t="shared" si="255"/>
        <v>25.004836149513721</v>
      </c>
    </row>
    <row r="8160" spans="1:5">
      <c r="A8160" s="5">
        <v>45709.833333333336</v>
      </c>
      <c r="B8160">
        <v>1.4518288373947099</v>
      </c>
      <c r="C8160">
        <v>4.4000000953674299</v>
      </c>
      <c r="D8160" s="2">
        <f t="shared" si="254"/>
        <v>45709</v>
      </c>
      <c r="E8160">
        <f t="shared" si="255"/>
        <v>25.004836149513721</v>
      </c>
    </row>
    <row r="8161" spans="1:5">
      <c r="A8161" s="5">
        <v>45709.875</v>
      </c>
      <c r="B8161">
        <v>0.20634776353836001</v>
      </c>
      <c r="C8161">
        <v>3.9000000953674299</v>
      </c>
      <c r="D8161" s="2">
        <f t="shared" si="254"/>
        <v>45709</v>
      </c>
      <c r="E8161">
        <f t="shared" si="255"/>
        <v>25.004836149513721</v>
      </c>
    </row>
    <row r="8162" spans="1:5">
      <c r="A8162" s="5">
        <v>45709.916666666664</v>
      </c>
      <c r="B8162">
        <v>0.54016333818435602</v>
      </c>
      <c r="C8162">
        <v>3.9000000953674299</v>
      </c>
      <c r="D8162" s="2">
        <f t="shared" si="254"/>
        <v>45709</v>
      </c>
      <c r="E8162">
        <f t="shared" si="255"/>
        <v>25.004836149513721</v>
      </c>
    </row>
    <row r="8163" spans="1:5">
      <c r="A8163" s="5">
        <v>45709.958333333336</v>
      </c>
      <c r="B8163">
        <v>0.66330581903457597</v>
      </c>
      <c r="C8163">
        <v>3.2999999523162802</v>
      </c>
      <c r="D8163" s="2">
        <f t="shared" si="254"/>
        <v>45709</v>
      </c>
      <c r="E8163">
        <f t="shared" si="255"/>
        <v>25.004836149513721</v>
      </c>
    </row>
    <row r="8164" spans="1:5">
      <c r="A8164" s="5">
        <v>45710</v>
      </c>
      <c r="B8164">
        <v>0.93952733278274503</v>
      </c>
      <c r="C8164">
        <v>3.2999999523162802</v>
      </c>
      <c r="D8164" s="2">
        <f t="shared" si="254"/>
        <v>45710</v>
      </c>
      <c r="E8164">
        <f t="shared" si="255"/>
        <v>33.579881792515515</v>
      </c>
    </row>
    <row r="8165" spans="1:5">
      <c r="A8165" s="5">
        <v>45710.041666666664</v>
      </c>
      <c r="B8165">
        <v>1.0647028684616</v>
      </c>
      <c r="C8165">
        <v>2.7999999523162802</v>
      </c>
      <c r="D8165" s="2">
        <f t="shared" si="254"/>
        <v>45710</v>
      </c>
      <c r="E8165">
        <f t="shared" si="255"/>
        <v>33.579881792515515</v>
      </c>
    </row>
    <row r="8166" spans="1:5">
      <c r="A8166" s="5">
        <v>45710.083333333336</v>
      </c>
      <c r="B8166">
        <v>1.0807965993881199</v>
      </c>
      <c r="C8166">
        <v>2.20000004768371</v>
      </c>
      <c r="D8166" s="2">
        <f t="shared" si="254"/>
        <v>45710</v>
      </c>
      <c r="E8166">
        <f t="shared" si="255"/>
        <v>33.579881792515515</v>
      </c>
    </row>
    <row r="8167" spans="1:5">
      <c r="A8167" s="5">
        <v>45710.125</v>
      </c>
      <c r="B8167">
        <v>0.82098037004470803</v>
      </c>
      <c r="C8167">
        <v>2.20000004768371</v>
      </c>
      <c r="D8167" s="2">
        <f t="shared" si="254"/>
        <v>45710</v>
      </c>
      <c r="E8167">
        <f t="shared" si="255"/>
        <v>33.579881792515515</v>
      </c>
    </row>
    <row r="8168" spans="1:5">
      <c r="A8168" s="5">
        <v>45710.166666666664</v>
      </c>
      <c r="B8168">
        <v>0.57772189378738403</v>
      </c>
      <c r="C8168">
        <v>2.7999999523162802</v>
      </c>
      <c r="D8168" s="2">
        <f t="shared" si="254"/>
        <v>45710</v>
      </c>
      <c r="E8168">
        <f t="shared" si="255"/>
        <v>33.579881792515515</v>
      </c>
    </row>
    <row r="8169" spans="1:5">
      <c r="A8169" s="5">
        <v>45710.208333333336</v>
      </c>
      <c r="B8169">
        <v>0.391700088977813</v>
      </c>
      <c r="C8169">
        <v>2.7999999523162802</v>
      </c>
      <c r="D8169" s="2">
        <f t="shared" si="254"/>
        <v>45710</v>
      </c>
      <c r="E8169">
        <f t="shared" si="255"/>
        <v>33.579881792515515</v>
      </c>
    </row>
    <row r="8170" spans="1:5">
      <c r="A8170" s="5">
        <v>45710.25</v>
      </c>
      <c r="B8170">
        <v>0.23307353258132901</v>
      </c>
      <c r="C8170">
        <v>2.7999999523162802</v>
      </c>
      <c r="D8170" s="2">
        <f t="shared" si="254"/>
        <v>45710</v>
      </c>
      <c r="E8170">
        <f t="shared" si="255"/>
        <v>33.579881792515515</v>
      </c>
    </row>
    <row r="8171" spans="1:5">
      <c r="A8171" s="5">
        <v>45710.291666666664</v>
      </c>
      <c r="B8171">
        <v>0.100938625633716</v>
      </c>
      <c r="C8171">
        <v>2.7999999523162802</v>
      </c>
      <c r="D8171" s="2">
        <f t="shared" si="254"/>
        <v>45710</v>
      </c>
      <c r="E8171">
        <f t="shared" si="255"/>
        <v>33.579881792515515</v>
      </c>
    </row>
    <row r="8172" spans="1:5">
      <c r="A8172" s="5">
        <v>45710.333333333336</v>
      </c>
      <c r="B8172">
        <v>0.60948020219802801</v>
      </c>
      <c r="C8172">
        <v>2.20000004768371</v>
      </c>
      <c r="D8172" s="2">
        <f t="shared" si="254"/>
        <v>45710</v>
      </c>
      <c r="E8172">
        <f t="shared" si="255"/>
        <v>33.579881792515515</v>
      </c>
    </row>
    <row r="8173" spans="1:5">
      <c r="A8173" s="5">
        <v>45710.375</v>
      </c>
      <c r="B8173">
        <v>1.52669513225555</v>
      </c>
      <c r="C8173">
        <v>4.4000000953674299</v>
      </c>
      <c r="D8173" s="2">
        <f t="shared" si="254"/>
        <v>45710</v>
      </c>
      <c r="E8173">
        <f t="shared" si="255"/>
        <v>33.579881792515515</v>
      </c>
    </row>
    <row r="8174" spans="1:5">
      <c r="A8174" s="5">
        <v>45710.416666666664</v>
      </c>
      <c r="B8174">
        <v>1.83325088024139</v>
      </c>
      <c r="C8174">
        <v>7.1999998092651296</v>
      </c>
      <c r="D8174" s="2">
        <f t="shared" si="254"/>
        <v>45710</v>
      </c>
      <c r="E8174">
        <f t="shared" si="255"/>
        <v>33.579881792515515</v>
      </c>
    </row>
    <row r="8175" spans="1:5">
      <c r="A8175" s="5">
        <v>45710.458333333336</v>
      </c>
      <c r="B8175">
        <v>1.14593970775604</v>
      </c>
      <c r="C8175">
        <v>7.8000001907348597</v>
      </c>
      <c r="D8175" s="2">
        <f t="shared" si="254"/>
        <v>45710</v>
      </c>
      <c r="E8175">
        <f t="shared" si="255"/>
        <v>33.579881792515515</v>
      </c>
    </row>
    <row r="8176" spans="1:5">
      <c r="A8176" s="5">
        <v>45710.5</v>
      </c>
      <c r="B8176">
        <v>0.20791512727737399</v>
      </c>
      <c r="C8176">
        <v>8.8999996185302699</v>
      </c>
      <c r="D8176" s="2">
        <f t="shared" si="254"/>
        <v>45710</v>
      </c>
      <c r="E8176">
        <f t="shared" si="255"/>
        <v>33.579881792515515</v>
      </c>
    </row>
    <row r="8177" spans="1:5">
      <c r="A8177" s="5">
        <v>45710.541666666664</v>
      </c>
      <c r="B8177">
        <v>8.6571045219898196E-2</v>
      </c>
      <c r="C8177">
        <v>8.8999996185302699</v>
      </c>
      <c r="D8177" s="2">
        <f t="shared" si="254"/>
        <v>45710</v>
      </c>
      <c r="E8177">
        <f t="shared" si="255"/>
        <v>33.579881792515515</v>
      </c>
    </row>
    <row r="8178" spans="1:5">
      <c r="A8178" s="5">
        <v>45710.583333333336</v>
      </c>
      <c r="B8178">
        <v>-4.2033843696117401E-2</v>
      </c>
      <c r="C8178">
        <v>10</v>
      </c>
      <c r="D8178" s="2">
        <f t="shared" si="254"/>
        <v>45710</v>
      </c>
      <c r="E8178">
        <f t="shared" si="255"/>
        <v>33.579881792515515</v>
      </c>
    </row>
    <row r="8179" spans="1:5">
      <c r="A8179" s="5">
        <v>45710.625</v>
      </c>
      <c r="B8179">
        <v>-0.202010333538055</v>
      </c>
      <c r="C8179">
        <v>8.8999996185302699</v>
      </c>
      <c r="D8179" s="2">
        <f t="shared" si="254"/>
        <v>45710</v>
      </c>
      <c r="E8179">
        <f t="shared" si="255"/>
        <v>33.579881792515515</v>
      </c>
    </row>
    <row r="8180" spans="1:5">
      <c r="A8180" s="5">
        <v>45710.666666666664</v>
      </c>
      <c r="B8180">
        <v>-0.37213200330734197</v>
      </c>
      <c r="C8180">
        <v>8.8999996185302699</v>
      </c>
      <c r="D8180" s="2">
        <f t="shared" si="254"/>
        <v>45710</v>
      </c>
      <c r="E8180">
        <f t="shared" si="255"/>
        <v>33.579881792515515</v>
      </c>
    </row>
    <row r="8181" spans="1:5">
      <c r="A8181" s="5">
        <v>45710.708333333336</v>
      </c>
      <c r="B8181">
        <v>-0.64198368787765503</v>
      </c>
      <c r="C8181">
        <v>8.3000001907348597</v>
      </c>
      <c r="D8181" s="2">
        <f t="shared" si="254"/>
        <v>45710</v>
      </c>
      <c r="E8181">
        <f t="shared" si="255"/>
        <v>33.579881792515515</v>
      </c>
    </row>
    <row r="8182" spans="1:5">
      <c r="A8182" s="5">
        <v>45710.75</v>
      </c>
      <c r="B8182">
        <v>5.2754230797290802E-2</v>
      </c>
      <c r="C8182">
        <v>7.1999998092651296</v>
      </c>
      <c r="D8182" s="2">
        <f t="shared" si="254"/>
        <v>45710</v>
      </c>
      <c r="E8182">
        <f t="shared" si="255"/>
        <v>33.579881792515515</v>
      </c>
    </row>
    <row r="8183" spans="1:5">
      <c r="A8183" s="5">
        <v>45710.791666666664</v>
      </c>
      <c r="B8183">
        <v>1.8604906797409</v>
      </c>
      <c r="C8183">
        <v>5.5999999046325604</v>
      </c>
      <c r="D8183" s="2">
        <f t="shared" si="254"/>
        <v>45710</v>
      </c>
      <c r="E8183">
        <f t="shared" si="255"/>
        <v>33.579881792515515</v>
      </c>
    </row>
    <row r="8184" spans="1:5">
      <c r="A8184" s="5">
        <v>45710.833333333336</v>
      </c>
      <c r="B8184">
        <v>2.5093536376953098</v>
      </c>
      <c r="C8184">
        <v>4.4000000953674299</v>
      </c>
      <c r="D8184" s="2">
        <f t="shared" si="254"/>
        <v>45710</v>
      </c>
      <c r="E8184">
        <f t="shared" si="255"/>
        <v>33.579881792515515</v>
      </c>
    </row>
    <row r="8185" spans="1:5">
      <c r="A8185" s="5">
        <v>45710.875</v>
      </c>
      <c r="B8185">
        <v>2.4911749362945499</v>
      </c>
      <c r="C8185">
        <v>3.9000000953674299</v>
      </c>
      <c r="D8185" s="2">
        <f t="shared" si="254"/>
        <v>45710</v>
      </c>
      <c r="E8185">
        <f t="shared" si="255"/>
        <v>33.579881792515515</v>
      </c>
    </row>
    <row r="8186" spans="1:5">
      <c r="A8186" s="5">
        <v>45710.916666666664</v>
      </c>
      <c r="B8186">
        <v>2.3938121795654199</v>
      </c>
      <c r="C8186">
        <v>2.7999999523162802</v>
      </c>
      <c r="D8186" s="2">
        <f t="shared" si="254"/>
        <v>45710</v>
      </c>
      <c r="E8186">
        <f t="shared" si="255"/>
        <v>33.579881792515515</v>
      </c>
    </row>
    <row r="8187" spans="1:5">
      <c r="A8187" s="5">
        <v>45710.958333333336</v>
      </c>
      <c r="B8187">
        <v>2.3963713645935001</v>
      </c>
      <c r="C8187">
        <v>2.7999999523162802</v>
      </c>
      <c r="D8187" s="2">
        <f t="shared" si="254"/>
        <v>45710</v>
      </c>
      <c r="E8187">
        <f t="shared" si="255"/>
        <v>33.579881792515515</v>
      </c>
    </row>
    <row r="8188" spans="1:5">
      <c r="A8188" s="5">
        <v>45711</v>
      </c>
      <c r="B8188">
        <v>2.44073390960693</v>
      </c>
      <c r="C8188">
        <v>2.20000004768371</v>
      </c>
      <c r="D8188" s="2">
        <f t="shared" si="254"/>
        <v>45711</v>
      </c>
      <c r="E8188">
        <f t="shared" si="255"/>
        <v>35.609637717902658</v>
      </c>
    </row>
    <row r="8189" spans="1:5">
      <c r="A8189" s="5">
        <v>45711.041666666664</v>
      </c>
      <c r="B8189">
        <v>2.3627345561981201</v>
      </c>
      <c r="C8189">
        <v>1.70000004768371</v>
      </c>
      <c r="D8189" s="2">
        <f t="shared" si="254"/>
        <v>45711</v>
      </c>
      <c r="E8189">
        <f t="shared" si="255"/>
        <v>35.609637717902658</v>
      </c>
    </row>
    <row r="8190" spans="1:5">
      <c r="A8190" s="5">
        <v>45711.083333333336</v>
      </c>
      <c r="B8190">
        <v>2.17768359184265</v>
      </c>
      <c r="C8190">
        <v>2.20000004768371</v>
      </c>
      <c r="D8190" s="2">
        <f t="shared" si="254"/>
        <v>45711</v>
      </c>
      <c r="E8190">
        <f t="shared" si="255"/>
        <v>35.609637717902658</v>
      </c>
    </row>
    <row r="8191" spans="1:5">
      <c r="A8191" s="5">
        <v>45711.125</v>
      </c>
      <c r="B8191">
        <v>1.8128522634506199</v>
      </c>
      <c r="C8191">
        <v>2.20000004768371</v>
      </c>
      <c r="D8191" s="2">
        <f t="shared" si="254"/>
        <v>45711</v>
      </c>
      <c r="E8191">
        <f t="shared" si="255"/>
        <v>35.609637717902658</v>
      </c>
    </row>
    <row r="8192" spans="1:5">
      <c r="A8192" s="5">
        <v>45711.166666666664</v>
      </c>
      <c r="B8192">
        <v>1.5583347082137999</v>
      </c>
      <c r="C8192">
        <v>2.20000004768371</v>
      </c>
      <c r="D8192" s="2">
        <f t="shared" si="254"/>
        <v>45711</v>
      </c>
      <c r="E8192">
        <f t="shared" si="255"/>
        <v>35.609637717902658</v>
      </c>
    </row>
    <row r="8193" spans="1:5">
      <c r="A8193" s="5">
        <v>45711.208333333336</v>
      </c>
      <c r="B8193">
        <v>1.5383499860763501</v>
      </c>
      <c r="C8193">
        <v>2.20000004768371</v>
      </c>
      <c r="D8193" s="2">
        <f t="shared" si="254"/>
        <v>45711</v>
      </c>
      <c r="E8193">
        <f t="shared" si="255"/>
        <v>35.609637717902658</v>
      </c>
    </row>
    <row r="8194" spans="1:5">
      <c r="A8194" s="5">
        <v>45711.25</v>
      </c>
      <c r="B8194">
        <v>1.8217247724532999</v>
      </c>
      <c r="C8194">
        <v>3.2999999523162802</v>
      </c>
      <c r="D8194" s="2">
        <f t="shared" si="254"/>
        <v>45711</v>
      </c>
      <c r="E8194">
        <f t="shared" si="255"/>
        <v>35.609637717902658</v>
      </c>
    </row>
    <row r="8195" spans="1:5">
      <c r="A8195" s="5">
        <v>45711.291666666664</v>
      </c>
      <c r="B8195">
        <v>1.7053145170211701</v>
      </c>
      <c r="C8195">
        <v>4.4000000953674299</v>
      </c>
      <c r="D8195" s="2">
        <f t="shared" ref="D8195:D8258" si="256">DATE(YEAR(A8195), MONTH(A8195), DAY(A8195))</f>
        <v>45711</v>
      </c>
      <c r="E8195">
        <f t="shared" ref="E8195:E8258" si="257">AVERAGEIF(D:D, D8195, B:B)*1.8+32</f>
        <v>35.609637717902658</v>
      </c>
    </row>
    <row r="8196" spans="1:5">
      <c r="A8196" s="5">
        <v>45711.333333333336</v>
      </c>
      <c r="B8196">
        <v>0.99834161996841397</v>
      </c>
      <c r="C8196">
        <v>5.5999999046325604</v>
      </c>
      <c r="D8196" s="2">
        <f t="shared" si="256"/>
        <v>45711</v>
      </c>
      <c r="E8196">
        <f t="shared" si="257"/>
        <v>35.609637717902658</v>
      </c>
    </row>
    <row r="8197" spans="1:5">
      <c r="A8197" s="5">
        <v>45711.375</v>
      </c>
      <c r="B8197">
        <v>-0.25622528791427601</v>
      </c>
      <c r="C8197">
        <v>8.3000001907348597</v>
      </c>
      <c r="D8197" s="2">
        <f t="shared" si="256"/>
        <v>45711</v>
      </c>
      <c r="E8197">
        <f t="shared" si="257"/>
        <v>35.609637717902658</v>
      </c>
    </row>
    <row r="8198" spans="1:5">
      <c r="A8198" s="5">
        <v>45711.416666666664</v>
      </c>
      <c r="B8198">
        <v>-1.85880291461944</v>
      </c>
      <c r="C8198">
        <v>10</v>
      </c>
      <c r="D8198" s="2">
        <f t="shared" si="256"/>
        <v>45711</v>
      </c>
      <c r="E8198">
        <f t="shared" si="257"/>
        <v>35.609637717902658</v>
      </c>
    </row>
    <row r="8199" spans="1:5">
      <c r="A8199" s="5">
        <v>45711.458333333336</v>
      </c>
      <c r="B8199">
        <v>-2.4598631858825599</v>
      </c>
      <c r="C8199">
        <v>10.6000003814697</v>
      </c>
      <c r="D8199" s="2">
        <f t="shared" si="256"/>
        <v>45711</v>
      </c>
      <c r="E8199">
        <f t="shared" si="257"/>
        <v>35.609637717902658</v>
      </c>
    </row>
    <row r="8200" spans="1:5">
      <c r="A8200" s="5">
        <v>45711.5</v>
      </c>
      <c r="B8200">
        <v>-2.2108070850372301</v>
      </c>
      <c r="C8200">
        <v>12.199999809265099</v>
      </c>
      <c r="D8200" s="2">
        <f t="shared" si="256"/>
        <v>45711</v>
      </c>
      <c r="E8200">
        <f t="shared" si="257"/>
        <v>35.609637717902658</v>
      </c>
    </row>
    <row r="8201" spans="1:5">
      <c r="A8201" s="5">
        <v>45711.541666666664</v>
      </c>
      <c r="B8201">
        <v>0.40637856721878002</v>
      </c>
      <c r="C8201">
        <v>13.300000190734799</v>
      </c>
      <c r="D8201" s="2">
        <f t="shared" si="256"/>
        <v>45711</v>
      </c>
      <c r="E8201">
        <f t="shared" si="257"/>
        <v>35.609637717902658</v>
      </c>
    </row>
    <row r="8202" spans="1:5">
      <c r="A8202" s="5">
        <v>45711.583333333336</v>
      </c>
      <c r="B8202">
        <v>4.0412521362304599</v>
      </c>
      <c r="C8202">
        <v>12.800000190734799</v>
      </c>
      <c r="D8202" s="2">
        <f t="shared" si="256"/>
        <v>45711</v>
      </c>
      <c r="E8202">
        <f t="shared" si="257"/>
        <v>35.609637717902658</v>
      </c>
    </row>
    <row r="8203" spans="1:5">
      <c r="A8203" s="5">
        <v>45711.625</v>
      </c>
      <c r="B8203">
        <v>7.5953073501586896</v>
      </c>
      <c r="C8203">
        <v>13.899999618530201</v>
      </c>
      <c r="D8203" s="2">
        <f t="shared" si="256"/>
        <v>45711</v>
      </c>
      <c r="E8203">
        <f t="shared" si="257"/>
        <v>35.609637717902658</v>
      </c>
    </row>
    <row r="8204" spans="1:5">
      <c r="A8204" s="5">
        <v>45711.666666666664</v>
      </c>
      <c r="B8204">
        <v>8.6762905120849592</v>
      </c>
      <c r="C8204">
        <v>13.300000190734799</v>
      </c>
      <c r="D8204" s="2">
        <f t="shared" si="256"/>
        <v>45711</v>
      </c>
      <c r="E8204">
        <f t="shared" si="257"/>
        <v>35.609637717902658</v>
      </c>
    </row>
    <row r="8205" spans="1:5">
      <c r="A8205" s="5">
        <v>45711.708333333336</v>
      </c>
      <c r="B8205">
        <v>7.7164011001586896</v>
      </c>
      <c r="C8205">
        <v>12.800000190734799</v>
      </c>
      <c r="D8205" s="2">
        <f t="shared" si="256"/>
        <v>45711</v>
      </c>
      <c r="E8205">
        <f t="shared" si="257"/>
        <v>35.609637717902658</v>
      </c>
    </row>
    <row r="8206" spans="1:5">
      <c r="A8206" s="5">
        <v>45711.75</v>
      </c>
      <c r="B8206">
        <v>2.72452187538146</v>
      </c>
      <c r="C8206">
        <v>10</v>
      </c>
      <c r="D8206" s="2">
        <f t="shared" si="256"/>
        <v>45711</v>
      </c>
      <c r="E8206">
        <f t="shared" si="257"/>
        <v>35.609637717902658</v>
      </c>
    </row>
    <row r="8207" spans="1:5">
      <c r="A8207" s="5">
        <v>45711.791666666664</v>
      </c>
      <c r="B8207">
        <v>1.2131775617599401</v>
      </c>
      <c r="C8207">
        <v>8.3000001907348597</v>
      </c>
      <c r="D8207" s="2">
        <f t="shared" si="256"/>
        <v>45711</v>
      </c>
      <c r="E8207">
        <f t="shared" si="257"/>
        <v>35.609637717902658</v>
      </c>
    </row>
    <row r="8208" spans="1:5">
      <c r="A8208" s="5">
        <v>45711.833333333336</v>
      </c>
      <c r="B8208">
        <v>1.69546282291412</v>
      </c>
      <c r="C8208">
        <v>6.6999998092651296</v>
      </c>
      <c r="D8208" s="2">
        <f t="shared" si="256"/>
        <v>45711</v>
      </c>
      <c r="E8208">
        <f t="shared" si="257"/>
        <v>35.609637717902658</v>
      </c>
    </row>
    <row r="8209" spans="1:5">
      <c r="A8209" s="5">
        <v>45711.875</v>
      </c>
      <c r="B8209">
        <v>1.6026202440261801</v>
      </c>
      <c r="C8209">
        <v>4.4000000953674299</v>
      </c>
      <c r="D8209" s="2">
        <f t="shared" si="256"/>
        <v>45711</v>
      </c>
      <c r="E8209">
        <f t="shared" si="257"/>
        <v>35.609637717902658</v>
      </c>
    </row>
    <row r="8210" spans="1:5">
      <c r="A8210" s="5">
        <v>45711.916666666664</v>
      </c>
      <c r="B8210">
        <v>1.5269192457198999</v>
      </c>
      <c r="C8210">
        <v>3.2999999523162802</v>
      </c>
      <c r="D8210" s="2">
        <f t="shared" si="256"/>
        <v>45711</v>
      </c>
      <c r="E8210">
        <f t="shared" si="257"/>
        <v>35.609637717902658</v>
      </c>
    </row>
    <row r="8211" spans="1:5">
      <c r="A8211" s="5">
        <v>45711.958333333336</v>
      </c>
      <c r="B8211">
        <v>1.2998000383377</v>
      </c>
      <c r="C8211">
        <v>2.20000004768371</v>
      </c>
      <c r="D8211" s="2">
        <f t="shared" si="256"/>
        <v>45711</v>
      </c>
      <c r="E8211">
        <f t="shared" si="257"/>
        <v>35.609637717902658</v>
      </c>
    </row>
    <row r="8212" spans="1:5">
      <c r="A8212" s="5">
        <v>45712</v>
      </c>
      <c r="B8212">
        <v>1.3444207906723</v>
      </c>
      <c r="C8212">
        <v>1.1000000238418499</v>
      </c>
      <c r="D8212" s="2">
        <f t="shared" si="256"/>
        <v>45712</v>
      </c>
      <c r="E8212">
        <f t="shared" si="257"/>
        <v>40.079249447584147</v>
      </c>
    </row>
    <row r="8213" spans="1:5">
      <c r="A8213" s="5">
        <v>45712.041666666664</v>
      </c>
      <c r="B8213">
        <v>1.47210156917572</v>
      </c>
      <c r="C8213">
        <v>0</v>
      </c>
      <c r="D8213" s="2">
        <f t="shared" si="256"/>
        <v>45712</v>
      </c>
      <c r="E8213">
        <f t="shared" si="257"/>
        <v>40.079249447584147</v>
      </c>
    </row>
    <row r="8214" spans="1:5">
      <c r="A8214" s="5">
        <v>45712.083333333336</v>
      </c>
      <c r="B8214">
        <v>1.5234125852584799</v>
      </c>
      <c r="C8214">
        <v>-0.60000002384185702</v>
      </c>
      <c r="D8214" s="2">
        <f t="shared" si="256"/>
        <v>45712</v>
      </c>
      <c r="E8214">
        <f t="shared" si="257"/>
        <v>40.079249447584147</v>
      </c>
    </row>
    <row r="8215" spans="1:5">
      <c r="A8215" s="5">
        <v>45712.125</v>
      </c>
      <c r="B8215">
        <v>1.47790467739105</v>
      </c>
      <c r="C8215">
        <v>-1.1000000238418499</v>
      </c>
      <c r="D8215" s="2">
        <f t="shared" si="256"/>
        <v>45712</v>
      </c>
      <c r="E8215">
        <f t="shared" si="257"/>
        <v>40.079249447584147</v>
      </c>
    </row>
    <row r="8216" spans="1:5">
      <c r="A8216" s="5">
        <v>45712.166666666664</v>
      </c>
      <c r="B8216">
        <v>1.0838035345077499</v>
      </c>
      <c r="C8216">
        <v>-2.20000004768371</v>
      </c>
      <c r="D8216" s="2">
        <f t="shared" si="256"/>
        <v>45712</v>
      </c>
      <c r="E8216">
        <f t="shared" si="257"/>
        <v>40.079249447584147</v>
      </c>
    </row>
    <row r="8217" spans="1:5">
      <c r="A8217" s="5">
        <v>45712.208333333336</v>
      </c>
      <c r="B8217">
        <v>0.741441309452056</v>
      </c>
      <c r="C8217">
        <v>-2.7999999523162802</v>
      </c>
      <c r="D8217" s="2">
        <f t="shared" si="256"/>
        <v>45712</v>
      </c>
      <c r="E8217">
        <f t="shared" si="257"/>
        <v>40.079249447584147</v>
      </c>
    </row>
    <row r="8218" spans="1:5">
      <c r="A8218" s="5">
        <v>45712.25</v>
      </c>
      <c r="B8218">
        <v>0.23362213373184201</v>
      </c>
      <c r="C8218">
        <v>-3.2999999523162802</v>
      </c>
      <c r="D8218" s="2">
        <f t="shared" si="256"/>
        <v>45712</v>
      </c>
      <c r="E8218">
        <f t="shared" si="257"/>
        <v>40.079249447584147</v>
      </c>
    </row>
    <row r="8219" spans="1:5">
      <c r="A8219" s="5">
        <v>45712.291666666664</v>
      </c>
      <c r="B8219">
        <v>-1.329807639122</v>
      </c>
      <c r="C8219">
        <v>-3.9000000953674299</v>
      </c>
      <c r="D8219" s="2">
        <f t="shared" si="256"/>
        <v>45712</v>
      </c>
      <c r="E8219">
        <f t="shared" si="257"/>
        <v>40.079249447584147</v>
      </c>
    </row>
    <row r="8220" spans="1:5">
      <c r="A8220" s="5">
        <v>45712.333333333336</v>
      </c>
      <c r="B8220">
        <v>-0.97499054670333796</v>
      </c>
      <c r="C8220">
        <v>-4.4000000953674299</v>
      </c>
      <c r="D8220" s="2">
        <f t="shared" si="256"/>
        <v>45712</v>
      </c>
      <c r="E8220">
        <f t="shared" si="257"/>
        <v>40.079249447584147</v>
      </c>
    </row>
    <row r="8221" spans="1:5">
      <c r="A8221" s="5">
        <v>45712.375</v>
      </c>
      <c r="B8221">
        <v>0.23552995920181199</v>
      </c>
      <c r="C8221">
        <v>-4.4000000953674299</v>
      </c>
      <c r="D8221" s="2">
        <f t="shared" si="256"/>
        <v>45712</v>
      </c>
      <c r="E8221">
        <f t="shared" si="257"/>
        <v>40.079249447584147</v>
      </c>
    </row>
    <row r="8222" spans="1:5">
      <c r="A8222" s="5">
        <v>45712.416666666664</v>
      </c>
      <c r="B8222">
        <v>5.1736192703246999</v>
      </c>
      <c r="C8222">
        <v>-3.9000000953674299</v>
      </c>
      <c r="D8222" s="2">
        <f t="shared" si="256"/>
        <v>45712</v>
      </c>
      <c r="E8222">
        <f t="shared" si="257"/>
        <v>40.079249447584147</v>
      </c>
    </row>
    <row r="8223" spans="1:5">
      <c r="A8223" s="5">
        <v>45712.458333333336</v>
      </c>
      <c r="B8223">
        <v>6.9332652091979901</v>
      </c>
      <c r="C8223">
        <v>-3.9000000953674299</v>
      </c>
      <c r="D8223" s="2">
        <f t="shared" si="256"/>
        <v>45712</v>
      </c>
      <c r="E8223">
        <f t="shared" si="257"/>
        <v>40.079249447584147</v>
      </c>
    </row>
    <row r="8224" spans="1:5">
      <c r="A8224" s="5">
        <v>45712.5</v>
      </c>
      <c r="B8224">
        <v>8.9028253555297798</v>
      </c>
      <c r="C8224">
        <v>-2.7999999523162802</v>
      </c>
      <c r="D8224" s="2">
        <f t="shared" si="256"/>
        <v>45712</v>
      </c>
      <c r="E8224">
        <f t="shared" si="257"/>
        <v>40.079249447584147</v>
      </c>
    </row>
    <row r="8225" spans="1:5">
      <c r="A8225" s="5">
        <v>45712.541666666664</v>
      </c>
      <c r="B8225">
        <v>9.6638031005859304</v>
      </c>
      <c r="C8225">
        <v>-2.20000004768371</v>
      </c>
      <c r="D8225" s="2">
        <f t="shared" si="256"/>
        <v>45712</v>
      </c>
      <c r="E8225">
        <f t="shared" si="257"/>
        <v>40.079249447584147</v>
      </c>
    </row>
    <row r="8226" spans="1:5">
      <c r="A8226" s="5">
        <v>45712.583333333336</v>
      </c>
      <c r="B8226">
        <v>10.315559387206999</v>
      </c>
      <c r="C8226">
        <v>-1.1000000238418499</v>
      </c>
      <c r="D8226" s="2">
        <f t="shared" si="256"/>
        <v>45712</v>
      </c>
      <c r="E8226">
        <f t="shared" si="257"/>
        <v>40.079249447584147</v>
      </c>
    </row>
    <row r="8227" spans="1:5">
      <c r="A8227" s="5">
        <v>45712.625</v>
      </c>
      <c r="B8227">
        <v>10.285209655761699</v>
      </c>
      <c r="C8227">
        <v>-1.70000004768371</v>
      </c>
      <c r="D8227" s="2">
        <f t="shared" si="256"/>
        <v>45712</v>
      </c>
      <c r="E8227">
        <f t="shared" si="257"/>
        <v>40.079249447584147</v>
      </c>
    </row>
    <row r="8228" spans="1:5">
      <c r="A8228" s="5">
        <v>45712.666666666664</v>
      </c>
      <c r="B8228">
        <v>9.9335260391235298</v>
      </c>
      <c r="C8228">
        <v>-1.1000000238418499</v>
      </c>
      <c r="D8228" s="2">
        <f t="shared" si="256"/>
        <v>45712</v>
      </c>
      <c r="E8228">
        <f t="shared" si="257"/>
        <v>40.079249447584147</v>
      </c>
    </row>
    <row r="8229" spans="1:5">
      <c r="A8229" s="5">
        <v>45712.708333333336</v>
      </c>
      <c r="B8229">
        <v>9.0299024581909109</v>
      </c>
      <c r="C8229">
        <v>-2.20000004768371</v>
      </c>
      <c r="D8229" s="2">
        <f t="shared" si="256"/>
        <v>45712</v>
      </c>
      <c r="E8229">
        <f t="shared" si="257"/>
        <v>40.079249447584147</v>
      </c>
    </row>
    <row r="8230" spans="1:5">
      <c r="A8230" s="5">
        <v>45712.75</v>
      </c>
      <c r="B8230">
        <v>7.4619646072387598</v>
      </c>
      <c r="C8230">
        <v>-3.2999999523162802</v>
      </c>
      <c r="D8230" s="2">
        <f t="shared" si="256"/>
        <v>45712</v>
      </c>
      <c r="E8230">
        <f t="shared" si="257"/>
        <v>40.079249447584147</v>
      </c>
    </row>
    <row r="8231" spans="1:5">
      <c r="A8231" s="5">
        <v>45712.791666666664</v>
      </c>
      <c r="B8231">
        <v>6.6123638153076101</v>
      </c>
      <c r="C8231">
        <v>-3.9000000953674299</v>
      </c>
      <c r="D8231" s="2">
        <f t="shared" si="256"/>
        <v>45712</v>
      </c>
      <c r="E8231">
        <f t="shared" si="257"/>
        <v>40.079249447584147</v>
      </c>
    </row>
    <row r="8232" spans="1:5">
      <c r="A8232" s="5">
        <v>45712.833333333336</v>
      </c>
      <c r="B8232">
        <v>5.2808275222778303</v>
      </c>
      <c r="C8232">
        <v>-3.9000000953674299</v>
      </c>
      <c r="D8232" s="2">
        <f t="shared" si="256"/>
        <v>45712</v>
      </c>
      <c r="E8232">
        <f t="shared" si="257"/>
        <v>40.079249447584147</v>
      </c>
    </row>
    <row r="8233" spans="1:5">
      <c r="A8233" s="5">
        <v>45712.875</v>
      </c>
      <c r="B8233">
        <v>3.7695620059967001</v>
      </c>
      <c r="C8233">
        <v>-4.4000000953674299</v>
      </c>
      <c r="D8233" s="2">
        <f t="shared" si="256"/>
        <v>45712</v>
      </c>
      <c r="E8233">
        <f t="shared" si="257"/>
        <v>40.079249447584147</v>
      </c>
    </row>
    <row r="8234" spans="1:5">
      <c r="A8234" s="5">
        <v>45712.916666666664</v>
      </c>
      <c r="B8234">
        <v>4.2446875572204501</v>
      </c>
      <c r="C8234">
        <v>-4.4000000953674299</v>
      </c>
      <c r="D8234" s="2">
        <f t="shared" si="256"/>
        <v>45712</v>
      </c>
      <c r="E8234">
        <f t="shared" si="257"/>
        <v>40.079249447584147</v>
      </c>
    </row>
    <row r="8235" spans="1:5">
      <c r="A8235" s="5">
        <v>45712.958333333336</v>
      </c>
      <c r="B8235">
        <v>4.3087716102600098</v>
      </c>
      <c r="C8235">
        <v>-5.5999999046325604</v>
      </c>
      <c r="D8235" s="2">
        <f t="shared" si="256"/>
        <v>45712</v>
      </c>
      <c r="E8235">
        <f t="shared" si="257"/>
        <v>40.079249447584147</v>
      </c>
    </row>
    <row r="8236" spans="1:5">
      <c r="A8236" s="5">
        <v>45713</v>
      </c>
      <c r="B8236">
        <v>4.0964689254760698</v>
      </c>
      <c r="C8236">
        <v>-5.5999999046325604</v>
      </c>
      <c r="D8236" s="2">
        <f t="shared" si="256"/>
        <v>45713</v>
      </c>
      <c r="E8236">
        <f t="shared" si="257"/>
        <v>37.722397553920736</v>
      </c>
    </row>
    <row r="8237" spans="1:5">
      <c r="A8237" s="5">
        <v>45713.041666666664</v>
      </c>
      <c r="B8237">
        <v>3.5987572669982901</v>
      </c>
      <c r="C8237">
        <v>-6.0999999046325604</v>
      </c>
      <c r="D8237" s="2">
        <f t="shared" si="256"/>
        <v>45713</v>
      </c>
      <c r="E8237">
        <f t="shared" si="257"/>
        <v>37.722397553920736</v>
      </c>
    </row>
    <row r="8238" spans="1:5">
      <c r="A8238" s="5">
        <v>45713.083333333336</v>
      </c>
      <c r="B8238">
        <v>2.2605087757110498</v>
      </c>
      <c r="C8238">
        <v>-6.6999998092651296</v>
      </c>
      <c r="D8238" s="2">
        <f t="shared" si="256"/>
        <v>45713</v>
      </c>
      <c r="E8238">
        <f t="shared" si="257"/>
        <v>37.722397553920736</v>
      </c>
    </row>
    <row r="8239" spans="1:5">
      <c r="A8239" s="5">
        <v>45713.125</v>
      </c>
      <c r="B8239">
        <v>2.1037559509277299</v>
      </c>
      <c r="C8239">
        <v>-6.6999998092651296</v>
      </c>
      <c r="D8239" s="2">
        <f t="shared" si="256"/>
        <v>45713</v>
      </c>
      <c r="E8239">
        <f t="shared" si="257"/>
        <v>37.722397553920736</v>
      </c>
    </row>
    <row r="8240" spans="1:5">
      <c r="A8240" s="5">
        <v>45713.166666666664</v>
      </c>
      <c r="B8240">
        <v>1.8708904981613099</v>
      </c>
      <c r="C8240">
        <v>-7.1999998092651296</v>
      </c>
      <c r="D8240" s="2">
        <f t="shared" si="256"/>
        <v>45713</v>
      </c>
      <c r="E8240">
        <f t="shared" si="257"/>
        <v>37.722397553920736</v>
      </c>
    </row>
    <row r="8241" spans="1:5">
      <c r="A8241" s="5">
        <v>45713.208333333336</v>
      </c>
      <c r="B8241">
        <v>1.2905644178390501</v>
      </c>
      <c r="C8241">
        <v>-7.1999998092651296</v>
      </c>
      <c r="D8241" s="2">
        <f t="shared" si="256"/>
        <v>45713</v>
      </c>
      <c r="E8241">
        <f t="shared" si="257"/>
        <v>37.722397553920736</v>
      </c>
    </row>
    <row r="8242" spans="1:5">
      <c r="A8242" s="5">
        <v>45713.25</v>
      </c>
      <c r="B8242">
        <v>0.41397082805633501</v>
      </c>
      <c r="C8242">
        <v>-7.8000001907348597</v>
      </c>
      <c r="D8242" s="2">
        <f t="shared" si="256"/>
        <v>45713</v>
      </c>
      <c r="E8242">
        <f t="shared" si="257"/>
        <v>37.722397553920736</v>
      </c>
    </row>
    <row r="8243" spans="1:5">
      <c r="A8243" s="5">
        <v>45713.291666666664</v>
      </c>
      <c r="B8243">
        <v>1.01937687397003</v>
      </c>
      <c r="C8243">
        <v>-7.8000001907348597</v>
      </c>
      <c r="D8243" s="2">
        <f t="shared" si="256"/>
        <v>45713</v>
      </c>
      <c r="E8243">
        <f t="shared" si="257"/>
        <v>37.722397553920736</v>
      </c>
    </row>
    <row r="8244" spans="1:5">
      <c r="A8244" s="5">
        <v>45713.333333333336</v>
      </c>
      <c r="B8244">
        <v>2.7989933490753098</v>
      </c>
      <c r="C8244">
        <v>-5</v>
      </c>
      <c r="D8244" s="2">
        <f t="shared" si="256"/>
        <v>45713</v>
      </c>
      <c r="E8244">
        <f t="shared" si="257"/>
        <v>37.722397553920736</v>
      </c>
    </row>
    <row r="8245" spans="1:5">
      <c r="A8245" s="5">
        <v>45713.375</v>
      </c>
      <c r="B8245">
        <v>4.2906732559204102</v>
      </c>
      <c r="C8245">
        <v>-3.2999999523162802</v>
      </c>
      <c r="D8245" s="2">
        <f t="shared" si="256"/>
        <v>45713</v>
      </c>
      <c r="E8245">
        <f t="shared" si="257"/>
        <v>37.722397553920736</v>
      </c>
    </row>
    <row r="8246" spans="1:5">
      <c r="A8246" s="5">
        <v>45713.416666666664</v>
      </c>
      <c r="B8246">
        <v>3.2245931625366202</v>
      </c>
      <c r="C8246">
        <v>-2.20000004768371</v>
      </c>
      <c r="D8246" s="2">
        <f t="shared" si="256"/>
        <v>45713</v>
      </c>
      <c r="E8246">
        <f t="shared" si="257"/>
        <v>37.722397553920736</v>
      </c>
    </row>
    <row r="8247" spans="1:5">
      <c r="A8247" s="5">
        <v>45713.458333333336</v>
      </c>
      <c r="B8247">
        <v>1.47545409202575</v>
      </c>
      <c r="C8247">
        <v>-0.60000002384185702</v>
      </c>
      <c r="D8247" s="2">
        <f t="shared" si="256"/>
        <v>45713</v>
      </c>
      <c r="E8247">
        <f t="shared" si="257"/>
        <v>37.722397553920736</v>
      </c>
    </row>
    <row r="8248" spans="1:5">
      <c r="A8248" s="5">
        <v>45713.5</v>
      </c>
      <c r="B8248">
        <v>2.1737658977508501</v>
      </c>
      <c r="C8248">
        <v>-0.60000002384185702</v>
      </c>
      <c r="D8248" s="2">
        <f t="shared" si="256"/>
        <v>45713</v>
      </c>
      <c r="E8248">
        <f t="shared" si="257"/>
        <v>37.722397553920736</v>
      </c>
    </row>
    <row r="8249" spans="1:5">
      <c r="A8249" s="5">
        <v>45713.541666666664</v>
      </c>
      <c r="B8249">
        <v>2.5207893848419101</v>
      </c>
      <c r="C8249">
        <v>0.60000002384185702</v>
      </c>
      <c r="D8249" s="2">
        <f t="shared" si="256"/>
        <v>45713</v>
      </c>
      <c r="E8249">
        <f t="shared" si="257"/>
        <v>37.722397553920736</v>
      </c>
    </row>
    <row r="8250" spans="1:5">
      <c r="A8250" s="5">
        <v>45713.583333333336</v>
      </c>
      <c r="B8250">
        <v>3.0182685852050701</v>
      </c>
      <c r="C8250">
        <v>1.1000000238418499</v>
      </c>
      <c r="D8250" s="2">
        <f t="shared" si="256"/>
        <v>45713</v>
      </c>
      <c r="E8250">
        <f t="shared" si="257"/>
        <v>37.722397553920736</v>
      </c>
    </row>
    <row r="8251" spans="1:5">
      <c r="A8251" s="5">
        <v>45713.625</v>
      </c>
      <c r="B8251">
        <v>3.6177091598510698</v>
      </c>
      <c r="C8251">
        <v>1.70000004768371</v>
      </c>
      <c r="D8251" s="2">
        <f t="shared" si="256"/>
        <v>45713</v>
      </c>
      <c r="E8251">
        <f t="shared" si="257"/>
        <v>37.722397553920736</v>
      </c>
    </row>
    <row r="8252" spans="1:5">
      <c r="A8252" s="5">
        <v>45713.666666666664</v>
      </c>
      <c r="B8252">
        <v>4.3735065460204998</v>
      </c>
      <c r="C8252">
        <v>2.20000004768371</v>
      </c>
      <c r="D8252" s="2">
        <f t="shared" si="256"/>
        <v>45713</v>
      </c>
      <c r="E8252">
        <f t="shared" si="257"/>
        <v>37.722397553920736</v>
      </c>
    </row>
    <row r="8253" spans="1:5">
      <c r="A8253" s="5">
        <v>45713.708333333336</v>
      </c>
      <c r="B8253">
        <v>4.20375156402587</v>
      </c>
      <c r="C8253">
        <v>2.20000004768371</v>
      </c>
      <c r="D8253" s="2">
        <f t="shared" si="256"/>
        <v>45713</v>
      </c>
      <c r="E8253">
        <f t="shared" si="257"/>
        <v>37.722397553920736</v>
      </c>
    </row>
    <row r="8254" spans="1:5">
      <c r="A8254" s="5">
        <v>45713.75</v>
      </c>
      <c r="B8254">
        <v>4.2818870544433496</v>
      </c>
      <c r="C8254">
        <v>1.1000000238418499</v>
      </c>
      <c r="D8254" s="2">
        <f t="shared" si="256"/>
        <v>45713</v>
      </c>
      <c r="E8254">
        <f t="shared" si="257"/>
        <v>37.722397553920736</v>
      </c>
    </row>
    <row r="8255" spans="1:5">
      <c r="A8255" s="5">
        <v>45713.791666666664</v>
      </c>
      <c r="B8255">
        <v>4.6367883682250897</v>
      </c>
      <c r="C8255">
        <v>0.60000002384185702</v>
      </c>
      <c r="D8255" s="2">
        <f t="shared" si="256"/>
        <v>45713</v>
      </c>
      <c r="E8255">
        <f t="shared" si="257"/>
        <v>37.722397553920736</v>
      </c>
    </row>
    <row r="8256" spans="1:5">
      <c r="A8256" s="5">
        <v>45713.833333333336</v>
      </c>
      <c r="B8256">
        <v>4.0821180343627903</v>
      </c>
      <c r="C8256">
        <v>-0.60000002384185702</v>
      </c>
      <c r="D8256" s="2">
        <f t="shared" si="256"/>
        <v>45713</v>
      </c>
      <c r="E8256">
        <f t="shared" si="257"/>
        <v>37.722397553920736</v>
      </c>
    </row>
    <row r="8257" spans="1:5">
      <c r="A8257" s="5">
        <v>45713.875</v>
      </c>
      <c r="B8257">
        <v>4.5045361518859801</v>
      </c>
      <c r="C8257">
        <v>-1.70000004768371</v>
      </c>
      <c r="D8257" s="2">
        <f t="shared" si="256"/>
        <v>45713</v>
      </c>
      <c r="E8257">
        <f t="shared" si="257"/>
        <v>37.722397553920736</v>
      </c>
    </row>
    <row r="8258" spans="1:5">
      <c r="A8258" s="5">
        <v>45713.916666666664</v>
      </c>
      <c r="B8258">
        <v>5.0554614067077601</v>
      </c>
      <c r="C8258">
        <v>-1.70000004768371</v>
      </c>
      <c r="D8258" s="2">
        <f t="shared" si="256"/>
        <v>45713</v>
      </c>
      <c r="E8258">
        <f t="shared" si="257"/>
        <v>37.722397553920736</v>
      </c>
    </row>
    <row r="8259" spans="1:5">
      <c r="A8259" s="5">
        <v>45713.958333333336</v>
      </c>
      <c r="B8259">
        <v>5.3860445022582999</v>
      </c>
      <c r="C8259">
        <v>-1.1000000238418499</v>
      </c>
      <c r="D8259" s="2">
        <f t="shared" ref="D8259:D8322" si="258">DATE(YEAR(A8259), MONTH(A8259), DAY(A8259))</f>
        <v>45713</v>
      </c>
      <c r="E8259">
        <f t="shared" ref="E8259:E8322" si="259">AVERAGEIF(D:D, D8259, B:B)*1.8+32</f>
        <v>37.722397553920736</v>
      </c>
    </row>
    <row r="8260" spans="1:5">
      <c r="A8260" s="5">
        <v>45714</v>
      </c>
      <c r="B8260">
        <v>5.4709563255309996</v>
      </c>
      <c r="C8260">
        <v>-0.60000002384185702</v>
      </c>
      <c r="D8260" s="2">
        <f t="shared" si="258"/>
        <v>45714</v>
      </c>
      <c r="E8260">
        <f t="shared" si="259"/>
        <v>42.836742562055584</v>
      </c>
    </row>
    <row r="8261" spans="1:5">
      <c r="A8261" s="5">
        <v>45714.041666666664</v>
      </c>
      <c r="B8261">
        <v>5.4470396041870099</v>
      </c>
      <c r="C8261">
        <v>0</v>
      </c>
      <c r="D8261" s="2">
        <f t="shared" si="258"/>
        <v>45714</v>
      </c>
      <c r="E8261">
        <f t="shared" si="259"/>
        <v>42.836742562055584</v>
      </c>
    </row>
    <row r="8262" spans="1:5">
      <c r="A8262" s="5">
        <v>45714.083333333336</v>
      </c>
      <c r="B8262">
        <v>5.30785703659057</v>
      </c>
      <c r="C8262">
        <v>0</v>
      </c>
      <c r="D8262" s="2">
        <f t="shared" si="258"/>
        <v>45714</v>
      </c>
      <c r="E8262">
        <f t="shared" si="259"/>
        <v>42.836742562055584</v>
      </c>
    </row>
    <row r="8263" spans="1:5">
      <c r="A8263" s="5">
        <v>45714.125</v>
      </c>
      <c r="B8263">
        <v>4.9930167198181099</v>
      </c>
      <c r="C8263">
        <v>0.60000002384185702</v>
      </c>
      <c r="D8263" s="2">
        <f t="shared" si="258"/>
        <v>45714</v>
      </c>
      <c r="E8263">
        <f t="shared" si="259"/>
        <v>42.836742562055584</v>
      </c>
    </row>
    <row r="8264" spans="1:5">
      <c r="A8264" s="5">
        <v>45714.166666666664</v>
      </c>
      <c r="B8264">
        <v>4.4798521995544398</v>
      </c>
      <c r="C8264">
        <v>0.60000002384185702</v>
      </c>
      <c r="D8264" s="2">
        <f t="shared" si="258"/>
        <v>45714</v>
      </c>
      <c r="E8264">
        <f t="shared" si="259"/>
        <v>42.836742562055584</v>
      </c>
    </row>
    <row r="8265" spans="1:5">
      <c r="A8265" s="5">
        <v>45714.208333333336</v>
      </c>
      <c r="B8265">
        <v>3.92026591300964</v>
      </c>
      <c r="C8265">
        <v>0.60000002384185702</v>
      </c>
      <c r="D8265" s="2">
        <f t="shared" si="258"/>
        <v>45714</v>
      </c>
      <c r="E8265">
        <f t="shared" si="259"/>
        <v>42.836742562055584</v>
      </c>
    </row>
    <row r="8266" spans="1:5">
      <c r="A8266" s="5">
        <v>45714.25</v>
      </c>
      <c r="B8266">
        <v>3.2439172267913801</v>
      </c>
      <c r="C8266">
        <v>0.60000002384185702</v>
      </c>
      <c r="D8266" s="2">
        <f t="shared" si="258"/>
        <v>45714</v>
      </c>
      <c r="E8266">
        <f t="shared" si="259"/>
        <v>42.836742562055584</v>
      </c>
    </row>
    <row r="8267" spans="1:5">
      <c r="A8267" s="5">
        <v>45714.291666666664</v>
      </c>
      <c r="B8267">
        <v>3.10144639015197</v>
      </c>
      <c r="C8267">
        <v>1.1000000238418499</v>
      </c>
      <c r="D8267" s="2">
        <f t="shared" si="258"/>
        <v>45714</v>
      </c>
      <c r="E8267">
        <f t="shared" si="259"/>
        <v>42.836742562055584</v>
      </c>
    </row>
    <row r="8268" spans="1:5">
      <c r="A8268" s="5">
        <v>45714.333333333336</v>
      </c>
      <c r="B8268">
        <v>5.0336284637451101</v>
      </c>
      <c r="C8268">
        <v>1.70000004768371</v>
      </c>
      <c r="D8268" s="2">
        <f t="shared" si="258"/>
        <v>45714</v>
      </c>
      <c r="E8268">
        <f t="shared" si="259"/>
        <v>42.836742562055584</v>
      </c>
    </row>
    <row r="8269" spans="1:5">
      <c r="A8269" s="5">
        <v>45714.375</v>
      </c>
      <c r="B8269">
        <v>5.8163180351257298</v>
      </c>
      <c r="C8269">
        <v>2.20000004768371</v>
      </c>
      <c r="D8269" s="2">
        <f t="shared" si="258"/>
        <v>45714</v>
      </c>
      <c r="E8269">
        <f t="shared" si="259"/>
        <v>42.836742562055584</v>
      </c>
    </row>
    <row r="8270" spans="1:5">
      <c r="A8270" s="5">
        <v>45714.416666666664</v>
      </c>
      <c r="B8270">
        <v>5.3655591011047301</v>
      </c>
      <c r="C8270">
        <v>3.2999999523162802</v>
      </c>
      <c r="D8270" s="2">
        <f t="shared" si="258"/>
        <v>45714</v>
      </c>
      <c r="E8270">
        <f t="shared" si="259"/>
        <v>42.836742562055584</v>
      </c>
    </row>
    <row r="8271" spans="1:5">
      <c r="A8271" s="5">
        <v>45714.458333333336</v>
      </c>
      <c r="B8271">
        <v>5.0568246841430602</v>
      </c>
      <c r="C8271">
        <v>3.9000000953674299</v>
      </c>
      <c r="D8271" s="2">
        <f t="shared" si="258"/>
        <v>45714</v>
      </c>
      <c r="E8271">
        <f t="shared" si="259"/>
        <v>42.836742562055584</v>
      </c>
    </row>
    <row r="8272" spans="1:5">
      <c r="A8272" s="5">
        <v>45714.5</v>
      </c>
      <c r="B8272">
        <v>4.9772024154662997</v>
      </c>
      <c r="C8272">
        <v>4.4000000953674299</v>
      </c>
      <c r="D8272" s="2">
        <f t="shared" si="258"/>
        <v>45714</v>
      </c>
      <c r="E8272">
        <f t="shared" si="259"/>
        <v>42.836742562055584</v>
      </c>
    </row>
    <row r="8273" spans="1:5">
      <c r="A8273" s="5">
        <v>45714.541666666664</v>
      </c>
      <c r="B8273">
        <v>4.6839609146118102</v>
      </c>
      <c r="C8273">
        <v>5.5999999046325604</v>
      </c>
      <c r="D8273" s="2">
        <f t="shared" si="258"/>
        <v>45714</v>
      </c>
      <c r="E8273">
        <f t="shared" si="259"/>
        <v>42.836742562055584</v>
      </c>
    </row>
    <row r="8274" spans="1:5">
      <c r="A8274" s="5">
        <v>45714.583333333336</v>
      </c>
      <c r="B8274">
        <v>5.4169573783874503</v>
      </c>
      <c r="C8274">
        <v>7.1999998092651296</v>
      </c>
      <c r="D8274" s="2">
        <f t="shared" si="258"/>
        <v>45714</v>
      </c>
      <c r="E8274">
        <f t="shared" si="259"/>
        <v>42.836742562055584</v>
      </c>
    </row>
    <row r="8275" spans="1:5">
      <c r="A8275" s="5">
        <v>45714.625</v>
      </c>
      <c r="B8275">
        <v>6.1268582344055096</v>
      </c>
      <c r="C8275">
        <v>8.3000001907348597</v>
      </c>
      <c r="D8275" s="2">
        <f t="shared" si="258"/>
        <v>45714</v>
      </c>
      <c r="E8275">
        <f t="shared" si="259"/>
        <v>42.836742562055584</v>
      </c>
    </row>
    <row r="8276" spans="1:5">
      <c r="A8276" s="5">
        <v>45714.666666666664</v>
      </c>
      <c r="B8276">
        <v>6.55881595611572</v>
      </c>
      <c r="C8276">
        <v>8.8999996185302699</v>
      </c>
      <c r="D8276" s="2">
        <f t="shared" si="258"/>
        <v>45714</v>
      </c>
      <c r="E8276">
        <f t="shared" si="259"/>
        <v>42.836742562055584</v>
      </c>
    </row>
    <row r="8277" spans="1:5">
      <c r="A8277" s="5">
        <v>45714.708333333336</v>
      </c>
      <c r="B8277">
        <v>7.2292957305908203</v>
      </c>
      <c r="C8277">
        <v>7.8000001907348597</v>
      </c>
      <c r="D8277" s="2">
        <f t="shared" si="258"/>
        <v>45714</v>
      </c>
      <c r="E8277">
        <f t="shared" si="259"/>
        <v>42.836742562055584</v>
      </c>
    </row>
    <row r="8278" spans="1:5">
      <c r="A8278" s="5">
        <v>45714.75</v>
      </c>
      <c r="B8278">
        <v>8.6675291061401296</v>
      </c>
      <c r="C8278">
        <v>6.6999998092651296</v>
      </c>
      <c r="D8278" s="2">
        <f t="shared" si="258"/>
        <v>45714</v>
      </c>
      <c r="E8278">
        <f t="shared" si="259"/>
        <v>42.836742562055584</v>
      </c>
    </row>
    <row r="8279" spans="1:5">
      <c r="A8279" s="5">
        <v>45714.791666666664</v>
      </c>
      <c r="B8279">
        <v>9.7762775421142507</v>
      </c>
      <c r="C8279">
        <v>6.0999999046325604</v>
      </c>
      <c r="D8279" s="2">
        <f t="shared" si="258"/>
        <v>45714</v>
      </c>
      <c r="E8279">
        <f t="shared" si="259"/>
        <v>42.836742562055584</v>
      </c>
    </row>
    <row r="8280" spans="1:5">
      <c r="A8280" s="5">
        <v>45714.833333333336</v>
      </c>
      <c r="B8280">
        <v>9.5879735946655202</v>
      </c>
      <c r="C8280">
        <v>6.0999999046325604</v>
      </c>
      <c r="D8280" s="2">
        <f t="shared" si="258"/>
        <v>45714</v>
      </c>
      <c r="E8280">
        <f t="shared" si="259"/>
        <v>42.836742562055584</v>
      </c>
    </row>
    <row r="8281" spans="1:5">
      <c r="A8281" s="5">
        <v>45714.875</v>
      </c>
      <c r="B8281">
        <v>8.2568321228027308</v>
      </c>
      <c r="C8281">
        <v>6.6999998092651296</v>
      </c>
      <c r="D8281" s="2">
        <f t="shared" si="258"/>
        <v>45714</v>
      </c>
      <c r="E8281">
        <f t="shared" si="259"/>
        <v>42.836742562055584</v>
      </c>
    </row>
    <row r="8282" spans="1:5">
      <c r="A8282" s="5">
        <v>45714.916666666664</v>
      </c>
      <c r="B8282">
        <v>8.1459617614746094</v>
      </c>
      <c r="C8282">
        <v>7.8000001907348597</v>
      </c>
      <c r="D8282" s="2">
        <f t="shared" si="258"/>
        <v>45714</v>
      </c>
      <c r="E8282">
        <f t="shared" si="259"/>
        <v>42.836742562055584</v>
      </c>
    </row>
    <row r="8283" spans="1:5">
      <c r="A8283" s="5">
        <v>45714.958333333336</v>
      </c>
      <c r="B8283">
        <v>7.8255543708801198</v>
      </c>
      <c r="C8283">
        <v>7.8000001907348597</v>
      </c>
      <c r="D8283" s="2">
        <f t="shared" si="258"/>
        <v>45714</v>
      </c>
      <c r="E8283">
        <f t="shared" si="259"/>
        <v>42.836742562055584</v>
      </c>
    </row>
    <row r="8284" spans="1:5">
      <c r="A8284" s="5">
        <v>45715</v>
      </c>
      <c r="B8284">
        <v>7.5511541366577104</v>
      </c>
      <c r="C8284">
        <v>8.3000001907348597</v>
      </c>
      <c r="D8284" s="2">
        <f t="shared" si="258"/>
        <v>45715</v>
      </c>
      <c r="E8284">
        <f t="shared" si="259"/>
        <v>43.988110715150825</v>
      </c>
    </row>
    <row r="8285" spans="1:5">
      <c r="A8285" s="5">
        <v>45715.041666666664</v>
      </c>
      <c r="B8285">
        <v>7.3279256820678702</v>
      </c>
      <c r="C8285">
        <v>8.3000001907348597</v>
      </c>
      <c r="D8285" s="2">
        <f t="shared" si="258"/>
        <v>45715</v>
      </c>
      <c r="E8285">
        <f t="shared" si="259"/>
        <v>43.988110715150825</v>
      </c>
    </row>
    <row r="8286" spans="1:5">
      <c r="A8286" s="5">
        <v>45715.083333333336</v>
      </c>
      <c r="B8286">
        <v>7.1434388160705504</v>
      </c>
      <c r="C8286">
        <v>6.6999998092651296</v>
      </c>
      <c r="D8286" s="2">
        <f t="shared" si="258"/>
        <v>45715</v>
      </c>
      <c r="E8286">
        <f t="shared" si="259"/>
        <v>43.988110715150825</v>
      </c>
    </row>
    <row r="8287" spans="1:5">
      <c r="A8287" s="5">
        <v>45715.125</v>
      </c>
      <c r="B8287">
        <v>6.9313054084777797</v>
      </c>
      <c r="C8287">
        <v>7.1999998092651296</v>
      </c>
      <c r="D8287" s="2">
        <f t="shared" si="258"/>
        <v>45715</v>
      </c>
      <c r="E8287">
        <f t="shared" si="259"/>
        <v>43.988110715150825</v>
      </c>
    </row>
    <row r="8288" spans="1:5">
      <c r="A8288" s="5">
        <v>45715.166666666664</v>
      </c>
      <c r="B8288">
        <v>6.7296624183654696</v>
      </c>
      <c r="C8288">
        <v>7.8000001907348597</v>
      </c>
      <c r="D8288" s="2">
        <f t="shared" si="258"/>
        <v>45715</v>
      </c>
      <c r="E8288">
        <f t="shared" si="259"/>
        <v>43.988110715150825</v>
      </c>
    </row>
    <row r="8289" spans="1:5">
      <c r="A8289" s="5">
        <v>45715.208333333336</v>
      </c>
      <c r="B8289">
        <v>6.5759863853454501</v>
      </c>
      <c r="C8289">
        <v>7.1999998092651296</v>
      </c>
      <c r="D8289" s="2">
        <f t="shared" si="258"/>
        <v>45715</v>
      </c>
      <c r="E8289">
        <f t="shared" si="259"/>
        <v>43.988110715150825</v>
      </c>
    </row>
    <row r="8290" spans="1:5">
      <c r="A8290" s="5">
        <v>45715.25</v>
      </c>
      <c r="B8290">
        <v>6.5098381042480398</v>
      </c>
      <c r="C8290">
        <v>7.1999998092651296</v>
      </c>
      <c r="D8290" s="2">
        <f t="shared" si="258"/>
        <v>45715</v>
      </c>
      <c r="E8290">
        <f t="shared" si="259"/>
        <v>43.988110715150825</v>
      </c>
    </row>
    <row r="8291" spans="1:5">
      <c r="A8291" s="5">
        <v>45715.291666666664</v>
      </c>
      <c r="B8291">
        <v>6.1805667877197203</v>
      </c>
      <c r="C8291">
        <v>7.1999998092651296</v>
      </c>
      <c r="D8291" s="2">
        <f t="shared" si="258"/>
        <v>45715</v>
      </c>
      <c r="E8291">
        <f t="shared" si="259"/>
        <v>43.988110715150825</v>
      </c>
    </row>
    <row r="8292" spans="1:5">
      <c r="A8292" s="5">
        <v>45715.333333333336</v>
      </c>
      <c r="B8292">
        <v>6.5778479576110804</v>
      </c>
      <c r="C8292">
        <v>8.3000001907348597</v>
      </c>
      <c r="D8292" s="2">
        <f t="shared" si="258"/>
        <v>45715</v>
      </c>
      <c r="E8292">
        <f t="shared" si="259"/>
        <v>43.988110715150825</v>
      </c>
    </row>
    <row r="8293" spans="1:5">
      <c r="A8293" s="5">
        <v>45715.375</v>
      </c>
      <c r="B8293">
        <v>5.8542623519897399</v>
      </c>
      <c r="C8293">
        <v>8.3000001907348597</v>
      </c>
      <c r="D8293" s="2">
        <f t="shared" si="258"/>
        <v>45715</v>
      </c>
      <c r="E8293">
        <f t="shared" si="259"/>
        <v>43.988110715150825</v>
      </c>
    </row>
    <row r="8294" spans="1:5">
      <c r="A8294" s="5">
        <v>45715.416666666664</v>
      </c>
      <c r="B8294">
        <v>6.6759324073791504</v>
      </c>
      <c r="C8294">
        <v>8.3000001907348597</v>
      </c>
      <c r="D8294" s="2">
        <f t="shared" si="258"/>
        <v>45715</v>
      </c>
      <c r="E8294">
        <f t="shared" si="259"/>
        <v>43.988110715150825</v>
      </c>
    </row>
    <row r="8295" spans="1:5">
      <c r="A8295" s="5">
        <v>45715.458333333336</v>
      </c>
      <c r="B8295">
        <v>7.5875463485717702</v>
      </c>
      <c r="C8295">
        <v>8.3000001907348597</v>
      </c>
      <c r="D8295" s="2">
        <f t="shared" si="258"/>
        <v>45715</v>
      </c>
      <c r="E8295">
        <f t="shared" si="259"/>
        <v>43.988110715150825</v>
      </c>
    </row>
    <row r="8296" spans="1:5">
      <c r="A8296" s="5">
        <v>45715.5</v>
      </c>
      <c r="B8296">
        <v>8.1873197555541992</v>
      </c>
      <c r="C8296">
        <v>8.3000001907348597</v>
      </c>
      <c r="D8296" s="2">
        <f t="shared" si="258"/>
        <v>45715</v>
      </c>
      <c r="E8296">
        <f t="shared" si="259"/>
        <v>43.988110715150825</v>
      </c>
    </row>
    <row r="8297" spans="1:5">
      <c r="A8297" s="5">
        <v>45715.541666666664</v>
      </c>
      <c r="B8297">
        <v>8.2422733306884695</v>
      </c>
      <c r="C8297">
        <v>7.8000001907348597</v>
      </c>
      <c r="D8297" s="2">
        <f t="shared" si="258"/>
        <v>45715</v>
      </c>
      <c r="E8297">
        <f t="shared" si="259"/>
        <v>43.988110715150825</v>
      </c>
    </row>
    <row r="8298" spans="1:5">
      <c r="A8298" s="5">
        <v>45715.583333333336</v>
      </c>
      <c r="B8298">
        <v>8.19537353515625</v>
      </c>
      <c r="C8298">
        <v>7.8000001907348597</v>
      </c>
      <c r="D8298" s="2">
        <f t="shared" si="258"/>
        <v>45715</v>
      </c>
      <c r="E8298">
        <f t="shared" si="259"/>
        <v>43.988110715150825</v>
      </c>
    </row>
    <row r="8299" spans="1:5">
      <c r="A8299" s="5">
        <v>45715.625</v>
      </c>
      <c r="B8299">
        <v>8.1317415237426705</v>
      </c>
      <c r="C8299">
        <v>7.8000001907348597</v>
      </c>
      <c r="D8299" s="2">
        <f t="shared" si="258"/>
        <v>45715</v>
      </c>
      <c r="E8299">
        <f t="shared" si="259"/>
        <v>43.988110715150825</v>
      </c>
    </row>
    <row r="8300" spans="1:5">
      <c r="A8300" s="5">
        <v>45715.666666666664</v>
      </c>
      <c r="B8300">
        <v>7.8139352798461896</v>
      </c>
      <c r="C8300">
        <v>7.8000001907348597</v>
      </c>
      <c r="D8300" s="2">
        <f t="shared" si="258"/>
        <v>45715</v>
      </c>
      <c r="E8300">
        <f t="shared" si="259"/>
        <v>43.988110715150825</v>
      </c>
    </row>
    <row r="8301" spans="1:5">
      <c r="A8301" s="5">
        <v>45715.708333333336</v>
      </c>
      <c r="B8301">
        <v>6.9542078971862704</v>
      </c>
      <c r="C8301">
        <v>8.8999996185302699</v>
      </c>
      <c r="D8301" s="2">
        <f t="shared" si="258"/>
        <v>45715</v>
      </c>
      <c r="E8301">
        <f t="shared" si="259"/>
        <v>43.988110715150825</v>
      </c>
    </row>
    <row r="8302" spans="1:5">
      <c r="A8302" s="5">
        <v>45715.75</v>
      </c>
      <c r="B8302">
        <v>6.5392580032348597</v>
      </c>
      <c r="C8302">
        <v>8.3000001907348597</v>
      </c>
      <c r="D8302" s="2">
        <f t="shared" si="258"/>
        <v>45715</v>
      </c>
      <c r="E8302">
        <f t="shared" si="259"/>
        <v>43.988110715150825</v>
      </c>
    </row>
    <row r="8303" spans="1:5">
      <c r="A8303" s="5">
        <v>45715.791666666664</v>
      </c>
      <c r="B8303">
        <v>5.9083838462829501</v>
      </c>
      <c r="C8303">
        <v>7.8000001907348597</v>
      </c>
      <c r="D8303" s="2">
        <f t="shared" si="258"/>
        <v>45715</v>
      </c>
      <c r="E8303">
        <f t="shared" si="259"/>
        <v>43.988110715150825</v>
      </c>
    </row>
    <row r="8304" spans="1:5">
      <c r="A8304" s="5">
        <v>45715.833333333336</v>
      </c>
      <c r="B8304">
        <v>5.2785968780517498</v>
      </c>
      <c r="C8304">
        <v>6.6999998092651296</v>
      </c>
      <c r="D8304" s="2">
        <f t="shared" si="258"/>
        <v>45715</v>
      </c>
      <c r="E8304">
        <f t="shared" si="259"/>
        <v>43.988110715150825</v>
      </c>
    </row>
    <row r="8305" spans="1:5">
      <c r="A8305" s="5">
        <v>45715.875</v>
      </c>
      <c r="B8305">
        <v>4.8756327629089302</v>
      </c>
      <c r="C8305">
        <v>6.0999999046325604</v>
      </c>
      <c r="D8305" s="2">
        <f t="shared" si="258"/>
        <v>45715</v>
      </c>
      <c r="E8305">
        <f t="shared" si="259"/>
        <v>43.988110715150825</v>
      </c>
    </row>
    <row r="8306" spans="1:5">
      <c r="A8306" s="5">
        <v>45715.916666666664</v>
      </c>
      <c r="B8306">
        <v>4.3970279693603498</v>
      </c>
      <c r="C8306">
        <v>6.6999998092651296</v>
      </c>
      <c r="D8306" s="2">
        <f t="shared" si="258"/>
        <v>45715</v>
      </c>
      <c r="E8306">
        <f t="shared" si="259"/>
        <v>43.988110715150825</v>
      </c>
    </row>
    <row r="8307" spans="1:5">
      <c r="A8307" s="5">
        <v>45715.958333333336</v>
      </c>
      <c r="B8307">
        <v>3.67225861549377</v>
      </c>
      <c r="C8307">
        <v>7.1999998092651296</v>
      </c>
      <c r="D8307" s="2">
        <f t="shared" si="258"/>
        <v>45715</v>
      </c>
      <c r="E8307">
        <f t="shared" si="259"/>
        <v>43.988110715150825</v>
      </c>
    </row>
    <row r="8308" spans="1:5">
      <c r="A8308" s="5">
        <v>45716</v>
      </c>
      <c r="B8308">
        <v>2.72478175163269</v>
      </c>
      <c r="C8308">
        <v>6.6999998092651296</v>
      </c>
      <c r="D8308" s="2">
        <f t="shared" si="258"/>
        <v>45716</v>
      </c>
      <c r="E8308">
        <f t="shared" si="259"/>
        <v>42.421313491463636</v>
      </c>
    </row>
    <row r="8309" spans="1:5">
      <c r="A8309" s="5">
        <v>45716.041666666664</v>
      </c>
      <c r="B8309">
        <v>2.20650291442871</v>
      </c>
      <c r="C8309">
        <v>7.1999998092651296</v>
      </c>
      <c r="D8309" s="2">
        <f t="shared" si="258"/>
        <v>45716</v>
      </c>
      <c r="E8309">
        <f t="shared" si="259"/>
        <v>42.421313491463636</v>
      </c>
    </row>
    <row r="8310" spans="1:5">
      <c r="A8310" s="5">
        <v>45716.083333333336</v>
      </c>
      <c r="B8310">
        <v>1.9043833017349201</v>
      </c>
      <c r="C8310">
        <v>6.6999998092651296</v>
      </c>
      <c r="D8310" s="2">
        <f t="shared" si="258"/>
        <v>45716</v>
      </c>
      <c r="E8310">
        <f t="shared" si="259"/>
        <v>42.421313491463636</v>
      </c>
    </row>
    <row r="8311" spans="1:5">
      <c r="A8311" s="5">
        <v>45716.125</v>
      </c>
      <c r="B8311">
        <v>1.7048879861831601</v>
      </c>
      <c r="C8311">
        <v>6.6999998092651296</v>
      </c>
      <c r="D8311" s="2">
        <f t="shared" si="258"/>
        <v>45716</v>
      </c>
      <c r="E8311">
        <f t="shared" si="259"/>
        <v>42.421313491463636</v>
      </c>
    </row>
    <row r="8312" spans="1:5">
      <c r="A8312" s="5">
        <v>45716.166666666664</v>
      </c>
      <c r="B8312">
        <v>1.9125887155532799</v>
      </c>
      <c r="C8312">
        <v>6.0999999046325604</v>
      </c>
      <c r="D8312" s="2">
        <f t="shared" si="258"/>
        <v>45716</v>
      </c>
      <c r="E8312">
        <f t="shared" si="259"/>
        <v>42.421313491463636</v>
      </c>
    </row>
    <row r="8313" spans="1:5">
      <c r="A8313" s="5">
        <v>45716.208333333336</v>
      </c>
      <c r="B8313">
        <v>2.2627546787261901</v>
      </c>
      <c r="C8313">
        <v>6.0999999046325604</v>
      </c>
      <c r="D8313" s="2">
        <f t="shared" si="258"/>
        <v>45716</v>
      </c>
      <c r="E8313">
        <f t="shared" si="259"/>
        <v>42.421313491463636</v>
      </c>
    </row>
    <row r="8314" spans="1:5">
      <c r="A8314" s="5">
        <v>45716.25</v>
      </c>
      <c r="B8314">
        <v>2.2024879455566402</v>
      </c>
      <c r="C8314">
        <v>10</v>
      </c>
      <c r="D8314" s="2">
        <f t="shared" si="258"/>
        <v>45716</v>
      </c>
      <c r="E8314">
        <f t="shared" si="259"/>
        <v>42.421313491463636</v>
      </c>
    </row>
    <row r="8315" spans="1:5">
      <c r="A8315" s="5">
        <v>45716.291666666664</v>
      </c>
      <c r="B8315">
        <v>2.7425465583801198</v>
      </c>
      <c r="C8315">
        <v>9.3999996185302699</v>
      </c>
      <c r="D8315" s="2">
        <f t="shared" si="258"/>
        <v>45716</v>
      </c>
      <c r="E8315">
        <f t="shared" si="259"/>
        <v>42.421313491463636</v>
      </c>
    </row>
    <row r="8316" spans="1:5">
      <c r="A8316" s="5">
        <v>45716.333333333336</v>
      </c>
      <c r="B8316">
        <v>4.0384583473205504</v>
      </c>
      <c r="C8316">
        <v>9.3999996185302699</v>
      </c>
      <c r="D8316" s="2">
        <f t="shared" si="258"/>
        <v>45716</v>
      </c>
      <c r="E8316">
        <f t="shared" si="259"/>
        <v>42.421313491463636</v>
      </c>
    </row>
    <row r="8317" spans="1:5">
      <c r="A8317" s="5">
        <v>45716.375</v>
      </c>
      <c r="B8317">
        <v>5.5294394493103001</v>
      </c>
      <c r="C8317">
        <v>10</v>
      </c>
      <c r="D8317" s="2">
        <f t="shared" si="258"/>
        <v>45716</v>
      </c>
      <c r="E8317">
        <f t="shared" si="259"/>
        <v>42.421313491463636</v>
      </c>
    </row>
    <row r="8318" spans="1:5">
      <c r="A8318" s="5">
        <v>45716.416666666664</v>
      </c>
      <c r="B8318">
        <v>7.2412075996398899</v>
      </c>
      <c r="C8318">
        <v>10</v>
      </c>
      <c r="D8318" s="2">
        <f t="shared" si="258"/>
        <v>45716</v>
      </c>
      <c r="E8318">
        <f t="shared" si="259"/>
        <v>42.421313491463636</v>
      </c>
    </row>
    <row r="8319" spans="1:5">
      <c r="A8319" s="5">
        <v>45716.458333333336</v>
      </c>
      <c r="B8319">
        <v>8.8444223403930593</v>
      </c>
      <c r="C8319">
        <v>10</v>
      </c>
      <c r="D8319" s="2">
        <f t="shared" si="258"/>
        <v>45716</v>
      </c>
      <c r="E8319">
        <f t="shared" si="259"/>
        <v>42.421313491463636</v>
      </c>
    </row>
    <row r="8320" spans="1:5">
      <c r="A8320" s="5">
        <v>45716.5</v>
      </c>
      <c r="B8320">
        <v>9.9944791793823207</v>
      </c>
      <c r="C8320">
        <v>8.8999996185302699</v>
      </c>
      <c r="D8320" s="2">
        <f t="shared" si="258"/>
        <v>45716</v>
      </c>
      <c r="E8320">
        <f t="shared" si="259"/>
        <v>42.421313491463636</v>
      </c>
    </row>
    <row r="8321" spans="1:5">
      <c r="A8321" s="5">
        <v>45716.541666666664</v>
      </c>
      <c r="B8321">
        <v>10.614157676696699</v>
      </c>
      <c r="C8321">
        <v>6.0999999046325604</v>
      </c>
      <c r="D8321" s="2">
        <f t="shared" si="258"/>
        <v>45716</v>
      </c>
      <c r="E8321">
        <f t="shared" si="259"/>
        <v>42.421313491463636</v>
      </c>
    </row>
    <row r="8322" spans="1:5">
      <c r="A8322" s="5">
        <v>45716.583333333336</v>
      </c>
      <c r="B8322">
        <v>10.686270713806101</v>
      </c>
      <c r="C8322">
        <v>3.2999999523162802</v>
      </c>
      <c r="D8322" s="2">
        <f t="shared" si="258"/>
        <v>45716</v>
      </c>
      <c r="E8322">
        <f t="shared" si="259"/>
        <v>42.421313491463636</v>
      </c>
    </row>
    <row r="8323" spans="1:5">
      <c r="A8323" s="5">
        <v>45716.625</v>
      </c>
      <c r="B8323">
        <v>10.1560106277465</v>
      </c>
      <c r="C8323">
        <v>2.7999999523162802</v>
      </c>
      <c r="D8323" s="2">
        <f t="shared" ref="D8323:D8386" si="260">DATE(YEAR(A8323), MONTH(A8323), DAY(A8323))</f>
        <v>45716</v>
      </c>
      <c r="E8323">
        <f t="shared" ref="E8323:E8386" si="261">AVERAGEIF(D:D, D8323, B:B)*1.8+32</f>
        <v>42.421313491463636</v>
      </c>
    </row>
    <row r="8324" spans="1:5">
      <c r="A8324" s="5">
        <v>45716.666666666664</v>
      </c>
      <c r="B8324">
        <v>9.3512668609619105</v>
      </c>
      <c r="C8324">
        <v>1.70000004768371</v>
      </c>
      <c r="D8324" s="2">
        <f t="shared" si="260"/>
        <v>45716</v>
      </c>
      <c r="E8324">
        <f t="shared" si="261"/>
        <v>42.421313491463636</v>
      </c>
    </row>
    <row r="8325" spans="1:5">
      <c r="A8325" s="5">
        <v>45716.708333333336</v>
      </c>
      <c r="B8325">
        <v>8.5929985046386701</v>
      </c>
      <c r="C8325">
        <v>0.60000002384185702</v>
      </c>
      <c r="D8325" s="2">
        <f t="shared" si="260"/>
        <v>45716</v>
      </c>
      <c r="E8325">
        <f t="shared" si="261"/>
        <v>42.421313491463636</v>
      </c>
    </row>
    <row r="8326" spans="1:5">
      <c r="A8326" s="5">
        <v>45716.75</v>
      </c>
      <c r="B8326">
        <v>7.6528859138488698</v>
      </c>
      <c r="C8326">
        <v>0.60000002384185702</v>
      </c>
      <c r="D8326" s="2">
        <f t="shared" si="260"/>
        <v>45716</v>
      </c>
      <c r="E8326">
        <f t="shared" si="261"/>
        <v>42.421313491463636</v>
      </c>
    </row>
    <row r="8327" spans="1:5">
      <c r="A8327" s="5">
        <v>45716.791666666664</v>
      </c>
      <c r="B8327">
        <v>6.6587266921996999</v>
      </c>
      <c r="C8327">
        <v>0</v>
      </c>
      <c r="D8327" s="2">
        <f t="shared" si="260"/>
        <v>45716</v>
      </c>
      <c r="E8327">
        <f t="shared" si="261"/>
        <v>42.421313491463636</v>
      </c>
    </row>
    <row r="8328" spans="1:5">
      <c r="A8328" s="5">
        <v>45716.833333333336</v>
      </c>
      <c r="B8328">
        <v>6.04628562927246</v>
      </c>
      <c r="C8328">
        <v>-0.60000002384185702</v>
      </c>
      <c r="D8328" s="2">
        <f t="shared" si="260"/>
        <v>45716</v>
      </c>
      <c r="E8328">
        <f t="shared" si="261"/>
        <v>42.421313491463636</v>
      </c>
    </row>
    <row r="8329" spans="1:5">
      <c r="A8329" s="5">
        <v>45716.875</v>
      </c>
      <c r="B8329">
        <v>5.5547747611999503</v>
      </c>
      <c r="C8329">
        <v>-0.60000002384185702</v>
      </c>
      <c r="D8329" s="2">
        <f t="shared" si="260"/>
        <v>45716</v>
      </c>
      <c r="E8329">
        <f t="shared" si="261"/>
        <v>42.421313491463636</v>
      </c>
    </row>
    <row r="8330" spans="1:5">
      <c r="A8330" s="5">
        <v>45716.916666666664</v>
      </c>
      <c r="B8330">
        <v>5.3208694458007804</v>
      </c>
      <c r="C8330">
        <v>-1.1000000238418499</v>
      </c>
      <c r="D8330" s="2">
        <f t="shared" si="260"/>
        <v>45716</v>
      </c>
      <c r="E8330">
        <f t="shared" si="261"/>
        <v>42.421313491463636</v>
      </c>
    </row>
    <row r="8331" spans="1:5">
      <c r="A8331" s="5">
        <v>45716.958333333336</v>
      </c>
      <c r="B8331">
        <v>5.0076589584350497</v>
      </c>
      <c r="C8331">
        <v>-0.60000002384185702</v>
      </c>
      <c r="D8331" s="2">
        <f t="shared" si="260"/>
        <v>45716</v>
      </c>
      <c r="E8331">
        <f t="shared" si="261"/>
        <v>42.421313491463636</v>
      </c>
    </row>
    <row r="8332" spans="1:5">
      <c r="A8332" s="5">
        <v>45717</v>
      </c>
      <c r="B8332">
        <v>4.5283961296081499</v>
      </c>
      <c r="C8332">
        <v>-0.60000002384185702</v>
      </c>
      <c r="D8332" s="2">
        <f t="shared" si="260"/>
        <v>45717</v>
      </c>
      <c r="E8332">
        <f t="shared" si="261"/>
        <v>38.990734928846351</v>
      </c>
    </row>
    <row r="8333" spans="1:5">
      <c r="A8333" s="5">
        <v>45717.041666666664</v>
      </c>
      <c r="B8333">
        <v>4.0331234931945801</v>
      </c>
      <c r="C8333">
        <v>-1.1000000238418499</v>
      </c>
      <c r="D8333" s="2">
        <f t="shared" si="260"/>
        <v>45717</v>
      </c>
      <c r="E8333">
        <f t="shared" si="261"/>
        <v>38.990734928846351</v>
      </c>
    </row>
    <row r="8334" spans="1:5">
      <c r="A8334" s="5">
        <v>45717.083333333336</v>
      </c>
      <c r="B8334">
        <v>3.5633475780486998</v>
      </c>
      <c r="C8334">
        <v>-0.60000002384185702</v>
      </c>
      <c r="D8334" s="2">
        <f t="shared" si="260"/>
        <v>45717</v>
      </c>
      <c r="E8334">
        <f t="shared" si="261"/>
        <v>38.990734928846351</v>
      </c>
    </row>
    <row r="8335" spans="1:5">
      <c r="A8335" s="5">
        <v>45717.125</v>
      </c>
      <c r="B8335">
        <v>3.1726558208465501</v>
      </c>
      <c r="C8335">
        <v>-1.1000000238418499</v>
      </c>
      <c r="D8335" s="2">
        <f t="shared" si="260"/>
        <v>45717</v>
      </c>
      <c r="E8335">
        <f t="shared" si="261"/>
        <v>38.990734928846351</v>
      </c>
    </row>
    <row r="8336" spans="1:5">
      <c r="A8336" s="5">
        <v>45717.166666666664</v>
      </c>
      <c r="B8336">
        <v>2.8252809047698899</v>
      </c>
      <c r="C8336">
        <v>-1.70000004768371</v>
      </c>
      <c r="D8336" s="2">
        <f t="shared" si="260"/>
        <v>45717</v>
      </c>
      <c r="E8336">
        <f t="shared" si="261"/>
        <v>38.990734928846351</v>
      </c>
    </row>
    <row r="8337" spans="1:5">
      <c r="A8337" s="5">
        <v>45717.208333333336</v>
      </c>
      <c r="B8337">
        <v>2.5359683036804199</v>
      </c>
      <c r="C8337">
        <v>-2.20000004768371</v>
      </c>
      <c r="D8337" s="2">
        <f t="shared" si="260"/>
        <v>45717</v>
      </c>
      <c r="E8337">
        <f t="shared" si="261"/>
        <v>38.990734928846351</v>
      </c>
    </row>
    <row r="8338" spans="1:5">
      <c r="A8338" s="5">
        <v>45717.25</v>
      </c>
      <c r="B8338">
        <v>2.3187849521636901</v>
      </c>
      <c r="C8338">
        <v>-2.20000004768371</v>
      </c>
      <c r="D8338" s="2">
        <f t="shared" si="260"/>
        <v>45717</v>
      </c>
      <c r="E8338">
        <f t="shared" si="261"/>
        <v>38.990734928846351</v>
      </c>
    </row>
    <row r="8339" spans="1:5">
      <c r="A8339" s="5">
        <v>45717.291666666664</v>
      </c>
      <c r="B8339">
        <v>2.4366278648376398</v>
      </c>
      <c r="C8339">
        <v>-2.20000004768371</v>
      </c>
      <c r="D8339" s="2">
        <f t="shared" si="260"/>
        <v>45717</v>
      </c>
      <c r="E8339">
        <f t="shared" si="261"/>
        <v>38.990734928846351</v>
      </c>
    </row>
    <row r="8340" spans="1:5">
      <c r="A8340" s="5">
        <v>45717.333333333336</v>
      </c>
      <c r="B8340">
        <v>2.7509813308715798</v>
      </c>
      <c r="C8340">
        <v>-1.70000004768371</v>
      </c>
      <c r="D8340" s="2">
        <f t="shared" si="260"/>
        <v>45717</v>
      </c>
      <c r="E8340">
        <f t="shared" si="261"/>
        <v>38.990734928846351</v>
      </c>
    </row>
    <row r="8341" spans="1:5">
      <c r="A8341" s="5">
        <v>45717.375</v>
      </c>
      <c r="B8341">
        <v>3.2840437889099099</v>
      </c>
      <c r="C8341">
        <v>-1.1000000238418499</v>
      </c>
      <c r="D8341" s="2">
        <f t="shared" si="260"/>
        <v>45717</v>
      </c>
      <c r="E8341">
        <f t="shared" si="261"/>
        <v>38.990734928846351</v>
      </c>
    </row>
    <row r="8342" spans="1:5">
      <c r="A8342" s="5">
        <v>45717.416666666664</v>
      </c>
      <c r="B8342">
        <v>4.0314531326293901</v>
      </c>
      <c r="C8342">
        <v>0</v>
      </c>
      <c r="D8342" s="2">
        <f t="shared" si="260"/>
        <v>45717</v>
      </c>
      <c r="E8342">
        <f t="shared" si="261"/>
        <v>38.990734928846351</v>
      </c>
    </row>
    <row r="8343" spans="1:5">
      <c r="A8343" s="5">
        <v>45717.458333333336</v>
      </c>
      <c r="B8343">
        <v>4.7352447509765598</v>
      </c>
      <c r="C8343">
        <v>1.70000004768371</v>
      </c>
      <c r="D8343" s="2">
        <f t="shared" si="260"/>
        <v>45717</v>
      </c>
      <c r="E8343">
        <f t="shared" si="261"/>
        <v>38.990734928846351</v>
      </c>
    </row>
    <row r="8344" spans="1:5">
      <c r="A8344" s="5">
        <v>45717.5</v>
      </c>
      <c r="B8344">
        <v>5.6592068672180096</v>
      </c>
      <c r="C8344">
        <v>2.20000004768371</v>
      </c>
      <c r="D8344" s="2">
        <f t="shared" si="260"/>
        <v>45717</v>
      </c>
      <c r="E8344">
        <f t="shared" si="261"/>
        <v>38.990734928846351</v>
      </c>
    </row>
    <row r="8345" spans="1:5">
      <c r="A8345" s="5">
        <v>45717.541666666664</v>
      </c>
      <c r="B8345">
        <v>6.1396193504333496</v>
      </c>
      <c r="C8345">
        <v>2.7999999523162802</v>
      </c>
      <c r="D8345" s="2">
        <f t="shared" si="260"/>
        <v>45717</v>
      </c>
      <c r="E8345">
        <f t="shared" si="261"/>
        <v>38.990734928846351</v>
      </c>
    </row>
    <row r="8346" spans="1:5">
      <c r="A8346" s="5">
        <v>45717.583333333336</v>
      </c>
      <c r="B8346">
        <v>6.2973771095275799</v>
      </c>
      <c r="C8346">
        <v>3.9000000953674299</v>
      </c>
      <c r="D8346" s="2">
        <f t="shared" si="260"/>
        <v>45717</v>
      </c>
      <c r="E8346">
        <f t="shared" si="261"/>
        <v>38.990734928846351</v>
      </c>
    </row>
    <row r="8347" spans="1:5">
      <c r="A8347" s="5">
        <v>45717.625</v>
      </c>
      <c r="B8347">
        <v>6.10261726379394</v>
      </c>
      <c r="C8347">
        <v>5</v>
      </c>
      <c r="D8347" s="2">
        <f t="shared" si="260"/>
        <v>45717</v>
      </c>
      <c r="E8347">
        <f t="shared" si="261"/>
        <v>38.990734928846351</v>
      </c>
    </row>
    <row r="8348" spans="1:5">
      <c r="A8348" s="5">
        <v>45717.666666666664</v>
      </c>
      <c r="B8348">
        <v>5.5871434211730904</v>
      </c>
      <c r="C8348">
        <v>4.4000000953674299</v>
      </c>
      <c r="D8348" s="2">
        <f t="shared" si="260"/>
        <v>45717</v>
      </c>
      <c r="E8348">
        <f t="shared" si="261"/>
        <v>38.990734928846351</v>
      </c>
    </row>
    <row r="8349" spans="1:5">
      <c r="A8349" s="5">
        <v>45717.708333333336</v>
      </c>
      <c r="B8349">
        <v>4.9640707969665501</v>
      </c>
      <c r="C8349">
        <v>4.4000000953674299</v>
      </c>
      <c r="D8349" s="2">
        <f t="shared" si="260"/>
        <v>45717</v>
      </c>
      <c r="E8349">
        <f t="shared" si="261"/>
        <v>38.990734928846351</v>
      </c>
    </row>
    <row r="8350" spans="1:5">
      <c r="A8350" s="5">
        <v>45717.75</v>
      </c>
      <c r="B8350">
        <v>4.1998839378356898</v>
      </c>
      <c r="C8350">
        <v>3.2999999523162802</v>
      </c>
      <c r="D8350" s="2">
        <f t="shared" si="260"/>
        <v>45717</v>
      </c>
      <c r="E8350">
        <f t="shared" si="261"/>
        <v>38.990734928846351</v>
      </c>
    </row>
    <row r="8351" spans="1:5">
      <c r="A8351" s="5">
        <v>45717.791666666664</v>
      </c>
      <c r="B8351">
        <v>3.6243429183959899</v>
      </c>
      <c r="C8351">
        <v>2.7999999523162802</v>
      </c>
      <c r="D8351" s="2">
        <f t="shared" si="260"/>
        <v>45717</v>
      </c>
      <c r="E8351">
        <f t="shared" si="261"/>
        <v>38.990734928846351</v>
      </c>
    </row>
    <row r="8352" spans="1:5">
      <c r="A8352" s="5">
        <v>45717.833333333336</v>
      </c>
      <c r="B8352">
        <v>3.0216827392578098</v>
      </c>
      <c r="C8352">
        <v>2.20000004768371</v>
      </c>
      <c r="D8352" s="2">
        <f t="shared" si="260"/>
        <v>45717</v>
      </c>
      <c r="E8352">
        <f t="shared" si="261"/>
        <v>38.990734928846351</v>
      </c>
    </row>
    <row r="8353" spans="1:5">
      <c r="A8353" s="5">
        <v>45717.875</v>
      </c>
      <c r="B8353">
        <v>2.62758445739746</v>
      </c>
      <c r="C8353">
        <v>1.1000000238418499</v>
      </c>
      <c r="D8353" s="2">
        <f t="shared" si="260"/>
        <v>45717</v>
      </c>
      <c r="E8353">
        <f t="shared" si="261"/>
        <v>38.990734928846351</v>
      </c>
    </row>
    <row r="8354" spans="1:5">
      <c r="A8354" s="5">
        <v>45717.916666666664</v>
      </c>
      <c r="B8354">
        <v>2.4686906337738002</v>
      </c>
      <c r="C8354">
        <v>1.1000000238418499</v>
      </c>
      <c r="D8354" s="2">
        <f t="shared" si="260"/>
        <v>45717</v>
      </c>
      <c r="E8354">
        <f t="shared" si="261"/>
        <v>38.990734928846351</v>
      </c>
    </row>
    <row r="8355" spans="1:5">
      <c r="A8355" s="5">
        <v>45717.958333333336</v>
      </c>
      <c r="B8355">
        <v>2.3016715049743599</v>
      </c>
      <c r="C8355">
        <v>1.1000000238418499</v>
      </c>
      <c r="D8355" s="2">
        <f t="shared" si="260"/>
        <v>45717</v>
      </c>
      <c r="E8355">
        <f t="shared" si="261"/>
        <v>38.990734928846351</v>
      </c>
    </row>
    <row r="8356" spans="1:5">
      <c r="A8356" s="5">
        <v>45718</v>
      </c>
      <c r="B8356">
        <v>1.58727967739105</v>
      </c>
      <c r="C8356">
        <v>1.70000004768371</v>
      </c>
      <c r="D8356" s="2">
        <f t="shared" si="260"/>
        <v>45718</v>
      </c>
      <c r="E8356">
        <f t="shared" si="261"/>
        <v>38.384874633513391</v>
      </c>
    </row>
    <row r="8357" spans="1:5">
      <c r="A8357" s="5">
        <v>45718.041666666664</v>
      </c>
      <c r="B8357">
        <v>0.70693802833557096</v>
      </c>
      <c r="C8357">
        <v>1.70000004768371</v>
      </c>
      <c r="D8357" s="2">
        <f t="shared" si="260"/>
        <v>45718</v>
      </c>
      <c r="E8357">
        <f t="shared" si="261"/>
        <v>38.384874633513391</v>
      </c>
    </row>
    <row r="8358" spans="1:5">
      <c r="A8358" s="5">
        <v>45718.083333333336</v>
      </c>
      <c r="B8358">
        <v>-1.17494389414787E-2</v>
      </c>
      <c r="C8358">
        <v>1.70000004768371</v>
      </c>
      <c r="D8358" s="2">
        <f t="shared" si="260"/>
        <v>45718</v>
      </c>
      <c r="E8358">
        <f t="shared" si="261"/>
        <v>38.384874633513391</v>
      </c>
    </row>
    <row r="8359" spans="1:5">
      <c r="A8359" s="5">
        <v>45718.125</v>
      </c>
      <c r="B8359">
        <v>-0.63534277677536</v>
      </c>
      <c r="C8359">
        <v>1.70000004768371</v>
      </c>
      <c r="D8359" s="2">
        <f t="shared" si="260"/>
        <v>45718</v>
      </c>
      <c r="E8359">
        <f t="shared" si="261"/>
        <v>38.384874633513391</v>
      </c>
    </row>
    <row r="8360" spans="1:5">
      <c r="A8360" s="5">
        <v>45718.166666666664</v>
      </c>
      <c r="B8360">
        <v>-1.46103203296661</v>
      </c>
      <c r="C8360">
        <v>1.70000004768371</v>
      </c>
      <c r="D8360" s="2">
        <f t="shared" si="260"/>
        <v>45718</v>
      </c>
      <c r="E8360">
        <f t="shared" si="261"/>
        <v>38.384874633513391</v>
      </c>
    </row>
    <row r="8361" spans="1:5">
      <c r="A8361" s="5">
        <v>45718.208333333336</v>
      </c>
      <c r="B8361">
        <v>-2.1422090530395499</v>
      </c>
      <c r="C8361">
        <v>1.70000004768371</v>
      </c>
      <c r="D8361" s="2">
        <f t="shared" si="260"/>
        <v>45718</v>
      </c>
      <c r="E8361">
        <f t="shared" si="261"/>
        <v>38.384874633513391</v>
      </c>
    </row>
    <row r="8362" spans="1:5">
      <c r="A8362" s="5">
        <v>45718.25</v>
      </c>
      <c r="B8362">
        <v>-0.57711499929428101</v>
      </c>
      <c r="C8362">
        <v>1.70000004768371</v>
      </c>
      <c r="D8362" s="2">
        <f t="shared" si="260"/>
        <v>45718</v>
      </c>
      <c r="E8362">
        <f t="shared" si="261"/>
        <v>38.384874633513391</v>
      </c>
    </row>
    <row r="8363" spans="1:5">
      <c r="A8363" s="5">
        <v>45718.291666666664</v>
      </c>
      <c r="B8363">
        <v>1.90879714488983</v>
      </c>
      <c r="C8363">
        <v>1.70000004768371</v>
      </c>
      <c r="D8363" s="2">
        <f t="shared" si="260"/>
        <v>45718</v>
      </c>
      <c r="E8363">
        <f t="shared" si="261"/>
        <v>38.384874633513391</v>
      </c>
    </row>
    <row r="8364" spans="1:5">
      <c r="A8364" s="5">
        <v>45718.333333333336</v>
      </c>
      <c r="B8364">
        <v>3.24942898750305</v>
      </c>
      <c r="C8364">
        <v>2.20000004768371</v>
      </c>
      <c r="D8364" s="2">
        <f t="shared" si="260"/>
        <v>45718</v>
      </c>
      <c r="E8364">
        <f t="shared" si="261"/>
        <v>38.384874633513391</v>
      </c>
    </row>
    <row r="8365" spans="1:5">
      <c r="A8365" s="5">
        <v>45718.375</v>
      </c>
      <c r="B8365">
        <v>5.3512935638427699</v>
      </c>
      <c r="C8365">
        <v>3.2999999523162802</v>
      </c>
      <c r="D8365" s="2">
        <f t="shared" si="260"/>
        <v>45718</v>
      </c>
      <c r="E8365">
        <f t="shared" si="261"/>
        <v>38.384874633513391</v>
      </c>
    </row>
    <row r="8366" spans="1:5">
      <c r="A8366" s="5">
        <v>45718.416666666664</v>
      </c>
      <c r="B8366">
        <v>7.96870613098144</v>
      </c>
      <c r="C8366">
        <v>4.4000000953674299</v>
      </c>
      <c r="D8366" s="2">
        <f t="shared" si="260"/>
        <v>45718</v>
      </c>
      <c r="E8366">
        <f t="shared" si="261"/>
        <v>38.384874633513391</v>
      </c>
    </row>
    <row r="8367" spans="1:5">
      <c r="A8367" s="5">
        <v>45718.458333333336</v>
      </c>
      <c r="B8367">
        <v>8.11700344085693</v>
      </c>
      <c r="C8367">
        <v>3.2999999523162802</v>
      </c>
      <c r="D8367" s="2">
        <f t="shared" si="260"/>
        <v>45718</v>
      </c>
      <c r="E8367">
        <f t="shared" si="261"/>
        <v>38.384874633513391</v>
      </c>
    </row>
    <row r="8368" spans="1:5">
      <c r="A8368" s="5">
        <v>45718.5</v>
      </c>
      <c r="B8368">
        <v>8.1887702941894496</v>
      </c>
      <c r="C8368">
        <v>2.7999999523162802</v>
      </c>
      <c r="D8368" s="2">
        <f t="shared" si="260"/>
        <v>45718</v>
      </c>
      <c r="E8368">
        <f t="shared" si="261"/>
        <v>38.384874633513391</v>
      </c>
    </row>
    <row r="8369" spans="1:5">
      <c r="A8369" s="5">
        <v>45718.541666666664</v>
      </c>
      <c r="B8369">
        <v>8.28314113616943</v>
      </c>
      <c r="C8369">
        <v>2.20000004768371</v>
      </c>
      <c r="D8369" s="2">
        <f t="shared" si="260"/>
        <v>45718</v>
      </c>
      <c r="E8369">
        <f t="shared" si="261"/>
        <v>38.384874633513391</v>
      </c>
    </row>
    <row r="8370" spans="1:5">
      <c r="A8370" s="5">
        <v>45718.583333333336</v>
      </c>
      <c r="B8370">
        <v>7.85034132003784</v>
      </c>
      <c r="C8370">
        <v>1.70000004768371</v>
      </c>
      <c r="D8370" s="2">
        <f t="shared" si="260"/>
        <v>45718</v>
      </c>
      <c r="E8370">
        <f t="shared" si="261"/>
        <v>38.384874633513391</v>
      </c>
    </row>
    <row r="8371" spans="1:5">
      <c r="A8371" s="5">
        <v>45718.625</v>
      </c>
      <c r="B8371">
        <v>6.8471946716308496</v>
      </c>
      <c r="C8371">
        <v>1.70000004768371</v>
      </c>
      <c r="D8371" s="2">
        <f t="shared" si="260"/>
        <v>45718</v>
      </c>
      <c r="E8371">
        <f t="shared" si="261"/>
        <v>38.384874633513391</v>
      </c>
    </row>
    <row r="8372" spans="1:5">
      <c r="A8372" s="5">
        <v>45718.666666666664</v>
      </c>
      <c r="B8372">
        <v>5.8421831130981401</v>
      </c>
      <c r="C8372">
        <v>2.20000004768371</v>
      </c>
      <c r="D8372" s="2">
        <f t="shared" si="260"/>
        <v>45718</v>
      </c>
      <c r="E8372">
        <f t="shared" si="261"/>
        <v>38.384874633513391</v>
      </c>
    </row>
    <row r="8373" spans="1:5">
      <c r="A8373" s="5">
        <v>45718.708333333336</v>
      </c>
      <c r="B8373">
        <v>5.37336921691894</v>
      </c>
      <c r="C8373">
        <v>2.20000004768371</v>
      </c>
      <c r="D8373" s="2">
        <f t="shared" si="260"/>
        <v>45718</v>
      </c>
      <c r="E8373">
        <f t="shared" si="261"/>
        <v>38.384874633513391</v>
      </c>
    </row>
    <row r="8374" spans="1:5">
      <c r="A8374" s="5">
        <v>45718.75</v>
      </c>
      <c r="B8374">
        <v>5.1212692260742099</v>
      </c>
      <c r="C8374">
        <v>1.70000004768371</v>
      </c>
      <c r="D8374" s="2">
        <f t="shared" si="260"/>
        <v>45718</v>
      </c>
      <c r="E8374">
        <f t="shared" si="261"/>
        <v>38.384874633513391</v>
      </c>
    </row>
    <row r="8375" spans="1:5">
      <c r="A8375" s="5">
        <v>45718.791666666664</v>
      </c>
      <c r="B8375">
        <v>4.9546928405761701</v>
      </c>
      <c r="C8375">
        <v>1.70000004768371</v>
      </c>
      <c r="D8375" s="2">
        <f t="shared" si="260"/>
        <v>45718</v>
      </c>
      <c r="E8375">
        <f t="shared" si="261"/>
        <v>38.384874633513391</v>
      </c>
    </row>
    <row r="8376" spans="1:5">
      <c r="A8376" s="5">
        <v>45718.833333333336</v>
      </c>
      <c r="B8376">
        <v>4.2204523086547798</v>
      </c>
      <c r="C8376">
        <v>1.1000000238418499</v>
      </c>
      <c r="D8376" s="2">
        <f t="shared" si="260"/>
        <v>45718</v>
      </c>
      <c r="E8376">
        <f t="shared" si="261"/>
        <v>38.384874633513391</v>
      </c>
    </row>
    <row r="8377" spans="1:5">
      <c r="A8377" s="5">
        <v>45718.875</v>
      </c>
      <c r="B8377">
        <v>3.1919209957122798</v>
      </c>
      <c r="C8377">
        <v>1.1000000238418499</v>
      </c>
      <c r="D8377" s="2">
        <f t="shared" si="260"/>
        <v>45718</v>
      </c>
      <c r="E8377">
        <f t="shared" si="261"/>
        <v>38.384874633513391</v>
      </c>
    </row>
    <row r="8378" spans="1:5">
      <c r="A8378" s="5">
        <v>45718.916666666664</v>
      </c>
      <c r="B8378">
        <v>0.56186318397521895</v>
      </c>
      <c r="C8378">
        <v>1.1000000238418499</v>
      </c>
      <c r="D8378" s="2">
        <f t="shared" si="260"/>
        <v>45718</v>
      </c>
      <c r="E8378">
        <f t="shared" si="261"/>
        <v>38.384874633513391</v>
      </c>
    </row>
    <row r="8379" spans="1:5">
      <c r="A8379" s="5">
        <v>45718.958333333336</v>
      </c>
      <c r="B8379">
        <v>0.63446480035781805</v>
      </c>
      <c r="C8379">
        <v>1.1000000238418499</v>
      </c>
      <c r="D8379" s="2">
        <f t="shared" si="260"/>
        <v>45718</v>
      </c>
      <c r="E8379">
        <f t="shared" si="261"/>
        <v>38.384874633513391</v>
      </c>
    </row>
    <row r="8380" spans="1:5">
      <c r="A8380" s="5">
        <v>45719</v>
      </c>
      <c r="B8380">
        <v>1.15481400489807</v>
      </c>
      <c r="C8380">
        <v>0.60000002384185702</v>
      </c>
      <c r="D8380" s="2">
        <f t="shared" si="260"/>
        <v>45719</v>
      </c>
      <c r="E8380">
        <f t="shared" si="261"/>
        <v>41.054903585277486</v>
      </c>
    </row>
    <row r="8381" spans="1:5">
      <c r="A8381" s="5">
        <v>45719.041666666664</v>
      </c>
      <c r="B8381">
        <v>1.3606544733047401</v>
      </c>
      <c r="C8381">
        <v>0.60000002384185702</v>
      </c>
      <c r="D8381" s="2">
        <f t="shared" si="260"/>
        <v>45719</v>
      </c>
      <c r="E8381">
        <f t="shared" si="261"/>
        <v>41.054903585277486</v>
      </c>
    </row>
    <row r="8382" spans="1:5">
      <c r="A8382" s="5">
        <v>45719.083333333336</v>
      </c>
      <c r="B8382">
        <v>1.4708843231201101</v>
      </c>
      <c r="C8382">
        <v>0</v>
      </c>
      <c r="D8382" s="2">
        <f t="shared" si="260"/>
        <v>45719</v>
      </c>
      <c r="E8382">
        <f t="shared" si="261"/>
        <v>41.054903585277486</v>
      </c>
    </row>
    <row r="8383" spans="1:5">
      <c r="A8383" s="5">
        <v>45719.125</v>
      </c>
      <c r="B8383">
        <v>1.40309941768646</v>
      </c>
      <c r="C8383">
        <v>-0.60000002384185702</v>
      </c>
      <c r="D8383" s="2">
        <f t="shared" si="260"/>
        <v>45719</v>
      </c>
      <c r="E8383">
        <f t="shared" si="261"/>
        <v>41.054903585277486</v>
      </c>
    </row>
    <row r="8384" spans="1:5">
      <c r="A8384" s="5">
        <v>45719.166666666664</v>
      </c>
      <c r="B8384">
        <v>-5.2350088953971802E-3</v>
      </c>
      <c r="C8384">
        <v>-1.70000004768371</v>
      </c>
      <c r="D8384" s="2">
        <f t="shared" si="260"/>
        <v>45719</v>
      </c>
      <c r="E8384">
        <f t="shared" si="261"/>
        <v>41.054903585277486</v>
      </c>
    </row>
    <row r="8385" spans="1:5">
      <c r="A8385" s="5">
        <v>45719.208333333336</v>
      </c>
      <c r="B8385">
        <v>-0.16824793815612701</v>
      </c>
      <c r="C8385">
        <v>-1.70000004768371</v>
      </c>
      <c r="D8385" s="2">
        <f t="shared" si="260"/>
        <v>45719</v>
      </c>
      <c r="E8385">
        <f t="shared" si="261"/>
        <v>41.054903585277486</v>
      </c>
    </row>
    <row r="8386" spans="1:5">
      <c r="A8386" s="5">
        <v>45719.25</v>
      </c>
      <c r="B8386">
        <v>0.40591818094253501</v>
      </c>
      <c r="C8386">
        <v>-2.7999999523162802</v>
      </c>
      <c r="D8386" s="2">
        <f t="shared" si="260"/>
        <v>45719</v>
      </c>
      <c r="E8386">
        <f t="shared" si="261"/>
        <v>41.054903585277486</v>
      </c>
    </row>
    <row r="8387" spans="1:5">
      <c r="A8387" s="5">
        <v>45719.291666666664</v>
      </c>
      <c r="B8387">
        <v>2.1610457897186199</v>
      </c>
      <c r="C8387">
        <v>-1.70000004768371</v>
      </c>
      <c r="D8387" s="2">
        <f t="shared" ref="D8387:D8450" si="262">DATE(YEAR(A8387), MONTH(A8387), DAY(A8387))</f>
        <v>45719</v>
      </c>
      <c r="E8387">
        <f t="shared" ref="E8387:E8450" si="263">AVERAGEIF(D:D, D8387, B:B)*1.8+32</f>
        <v>41.054903585277486</v>
      </c>
    </row>
    <row r="8388" spans="1:5">
      <c r="A8388" s="5">
        <v>45719.333333333336</v>
      </c>
      <c r="B8388">
        <v>4.29475593566894</v>
      </c>
      <c r="C8388">
        <v>0</v>
      </c>
      <c r="D8388" s="2">
        <f t="shared" si="262"/>
        <v>45719</v>
      </c>
      <c r="E8388">
        <f t="shared" si="263"/>
        <v>41.054903585277486</v>
      </c>
    </row>
    <row r="8389" spans="1:5">
      <c r="A8389" s="5">
        <v>45719.375</v>
      </c>
      <c r="B8389">
        <v>5.89143514633178</v>
      </c>
      <c r="C8389">
        <v>0.60000002384185702</v>
      </c>
      <c r="D8389" s="2">
        <f t="shared" si="262"/>
        <v>45719</v>
      </c>
      <c r="E8389">
        <f t="shared" si="263"/>
        <v>41.054903585277486</v>
      </c>
    </row>
    <row r="8390" spans="1:5">
      <c r="A8390" s="5">
        <v>45719.416666666664</v>
      </c>
      <c r="B8390">
        <v>6.3575916290283203</v>
      </c>
      <c r="C8390">
        <v>2.20000004768371</v>
      </c>
      <c r="D8390" s="2">
        <f t="shared" si="262"/>
        <v>45719</v>
      </c>
      <c r="E8390">
        <f t="shared" si="263"/>
        <v>41.054903585277486</v>
      </c>
    </row>
    <row r="8391" spans="1:5">
      <c r="A8391" s="5">
        <v>45719.458333333336</v>
      </c>
      <c r="B8391">
        <v>6.6774587631225497</v>
      </c>
      <c r="C8391">
        <v>3.9000000953674299</v>
      </c>
      <c r="D8391" s="2">
        <f t="shared" si="262"/>
        <v>45719</v>
      </c>
      <c r="E8391">
        <f t="shared" si="263"/>
        <v>41.054903585277486</v>
      </c>
    </row>
    <row r="8392" spans="1:5">
      <c r="A8392" s="5">
        <v>45719.5</v>
      </c>
      <c r="B8392">
        <v>6.8785004615783603</v>
      </c>
      <c r="C8392">
        <v>5.5999999046325604</v>
      </c>
      <c r="D8392" s="2">
        <f t="shared" si="262"/>
        <v>45719</v>
      </c>
      <c r="E8392">
        <f t="shared" si="263"/>
        <v>41.054903585277486</v>
      </c>
    </row>
    <row r="8393" spans="1:5">
      <c r="A8393" s="5">
        <v>45719.541666666664</v>
      </c>
      <c r="B8393">
        <v>7.2440195083618102</v>
      </c>
      <c r="C8393">
        <v>7.1999998092651296</v>
      </c>
      <c r="D8393" s="2">
        <f t="shared" si="262"/>
        <v>45719</v>
      </c>
      <c r="E8393">
        <f t="shared" si="263"/>
        <v>41.054903585277486</v>
      </c>
    </row>
    <row r="8394" spans="1:5">
      <c r="A8394" s="5">
        <v>45719.583333333336</v>
      </c>
      <c r="B8394">
        <v>8.39229011535644</v>
      </c>
      <c r="C8394">
        <v>8.3000001907348597</v>
      </c>
      <c r="D8394" s="2">
        <f t="shared" si="262"/>
        <v>45719</v>
      </c>
      <c r="E8394">
        <f t="shared" si="263"/>
        <v>41.054903585277486</v>
      </c>
    </row>
    <row r="8395" spans="1:5">
      <c r="A8395" s="5">
        <v>45719.625</v>
      </c>
      <c r="B8395">
        <v>9.1393699645996094</v>
      </c>
      <c r="C8395">
        <v>9.3999996185302699</v>
      </c>
      <c r="D8395" s="2">
        <f t="shared" si="262"/>
        <v>45719</v>
      </c>
      <c r="E8395">
        <f t="shared" si="263"/>
        <v>41.054903585277486</v>
      </c>
    </row>
    <row r="8396" spans="1:5">
      <c r="A8396" s="5">
        <v>45719.666666666664</v>
      </c>
      <c r="B8396">
        <v>10.030810356140099</v>
      </c>
      <c r="C8396">
        <v>9.3999996185302699</v>
      </c>
      <c r="D8396" s="2">
        <f t="shared" si="262"/>
        <v>45719</v>
      </c>
      <c r="E8396">
        <f t="shared" si="263"/>
        <v>41.054903585277486</v>
      </c>
    </row>
    <row r="8397" spans="1:5">
      <c r="A8397" s="5">
        <v>45719.708333333336</v>
      </c>
      <c r="B8397">
        <v>9.9943056106567294</v>
      </c>
      <c r="C8397">
        <v>8.8999996185302699</v>
      </c>
      <c r="D8397" s="2">
        <f t="shared" si="262"/>
        <v>45719</v>
      </c>
      <c r="E8397">
        <f t="shared" si="263"/>
        <v>41.054903585277486</v>
      </c>
    </row>
    <row r="8398" spans="1:5">
      <c r="A8398" s="5">
        <v>45719.75</v>
      </c>
      <c r="B8398">
        <v>9.4001169204711896</v>
      </c>
      <c r="C8398">
        <v>7.8000001907348597</v>
      </c>
      <c r="D8398" s="2">
        <f t="shared" si="262"/>
        <v>45719</v>
      </c>
      <c r="E8398">
        <f t="shared" si="263"/>
        <v>41.054903585277486</v>
      </c>
    </row>
    <row r="8399" spans="1:5">
      <c r="A8399" s="5">
        <v>45719.791666666664</v>
      </c>
      <c r="B8399">
        <v>8.0676126480102504</v>
      </c>
      <c r="C8399">
        <v>7.1999998092651296</v>
      </c>
      <c r="D8399" s="2">
        <f t="shared" si="262"/>
        <v>45719</v>
      </c>
      <c r="E8399">
        <f t="shared" si="263"/>
        <v>41.054903585277486</v>
      </c>
    </row>
    <row r="8400" spans="1:5">
      <c r="A8400" s="5">
        <v>45719.833333333336</v>
      </c>
      <c r="B8400">
        <v>6.90840244293212</v>
      </c>
      <c r="C8400">
        <v>6.6999998092651296</v>
      </c>
      <c r="D8400" s="2">
        <f t="shared" si="262"/>
        <v>45719</v>
      </c>
      <c r="E8400">
        <f t="shared" si="263"/>
        <v>41.054903585277486</v>
      </c>
    </row>
    <row r="8401" spans="1:5">
      <c r="A8401" s="5">
        <v>45719.875</v>
      </c>
      <c r="B8401">
        <v>5.6668848991393999</v>
      </c>
      <c r="C8401">
        <v>6.0999999046325604</v>
      </c>
      <c r="D8401" s="2">
        <f t="shared" si="262"/>
        <v>45719</v>
      </c>
      <c r="E8401">
        <f t="shared" si="263"/>
        <v>41.054903585277486</v>
      </c>
    </row>
    <row r="8402" spans="1:5">
      <c r="A8402" s="5">
        <v>45719.916666666664</v>
      </c>
      <c r="B8402">
        <v>4.4111261367797798</v>
      </c>
      <c r="C8402">
        <v>5.5999999046325604</v>
      </c>
      <c r="D8402" s="2">
        <f t="shared" si="262"/>
        <v>45719</v>
      </c>
      <c r="E8402">
        <f t="shared" si="263"/>
        <v>41.054903585277486</v>
      </c>
    </row>
    <row r="8403" spans="1:5">
      <c r="A8403" s="5">
        <v>45719.958333333336</v>
      </c>
      <c r="B8403">
        <v>3.5944340229034402</v>
      </c>
      <c r="C8403">
        <v>5</v>
      </c>
      <c r="D8403" s="2">
        <f t="shared" si="262"/>
        <v>45719</v>
      </c>
      <c r="E8403">
        <f t="shared" si="263"/>
        <v>41.054903585277486</v>
      </c>
    </row>
    <row r="8404" spans="1:5">
      <c r="A8404" s="5">
        <v>45720</v>
      </c>
      <c r="B8404">
        <v>2.85138583183288</v>
      </c>
      <c r="C8404">
        <v>4.4000000953674299</v>
      </c>
      <c r="D8404" s="2">
        <f t="shared" si="262"/>
        <v>45720</v>
      </c>
      <c r="E8404">
        <f t="shared" si="263"/>
        <v>40.366532772779458</v>
      </c>
    </row>
    <row r="8405" spans="1:5">
      <c r="A8405" s="5">
        <v>45720.041666666664</v>
      </c>
      <c r="B8405">
        <v>2.6199662685394198</v>
      </c>
      <c r="C8405">
        <v>4.4000000953674299</v>
      </c>
      <c r="D8405" s="2">
        <f t="shared" si="262"/>
        <v>45720</v>
      </c>
      <c r="E8405">
        <f t="shared" si="263"/>
        <v>40.366532772779458</v>
      </c>
    </row>
    <row r="8406" spans="1:5">
      <c r="A8406" s="5">
        <v>45720.083333333336</v>
      </c>
      <c r="B8406">
        <v>2.43812084197998</v>
      </c>
      <c r="C8406">
        <v>3.9000000953674299</v>
      </c>
      <c r="D8406" s="2">
        <f t="shared" si="262"/>
        <v>45720</v>
      </c>
      <c r="E8406">
        <f t="shared" si="263"/>
        <v>40.366532772779458</v>
      </c>
    </row>
    <row r="8407" spans="1:5">
      <c r="A8407" s="5">
        <v>45720.125</v>
      </c>
      <c r="B8407">
        <v>2.2478663921356201</v>
      </c>
      <c r="C8407">
        <v>2.7999999523162802</v>
      </c>
      <c r="D8407" s="2">
        <f t="shared" si="262"/>
        <v>45720</v>
      </c>
      <c r="E8407">
        <f t="shared" si="263"/>
        <v>40.366532772779458</v>
      </c>
    </row>
    <row r="8408" spans="1:5">
      <c r="A8408" s="5">
        <v>45720.166666666664</v>
      </c>
      <c r="B8408">
        <v>1.91714298725128</v>
      </c>
      <c r="C8408">
        <v>2.20000004768371</v>
      </c>
      <c r="D8408" s="2">
        <f t="shared" si="262"/>
        <v>45720</v>
      </c>
      <c r="E8408">
        <f t="shared" si="263"/>
        <v>40.366532772779458</v>
      </c>
    </row>
    <row r="8409" spans="1:5">
      <c r="A8409" s="5">
        <v>45720.208333333336</v>
      </c>
      <c r="B8409">
        <v>1.6936392784118599</v>
      </c>
      <c r="C8409">
        <v>2.20000004768371</v>
      </c>
      <c r="D8409" s="2">
        <f t="shared" si="262"/>
        <v>45720</v>
      </c>
      <c r="E8409">
        <f t="shared" si="263"/>
        <v>40.366532772779458</v>
      </c>
    </row>
    <row r="8410" spans="1:5">
      <c r="A8410" s="5">
        <v>45720.25</v>
      </c>
      <c r="B8410">
        <v>1.8939946889877299</v>
      </c>
      <c r="C8410">
        <v>1.70000004768371</v>
      </c>
      <c r="D8410" s="2">
        <f t="shared" si="262"/>
        <v>45720</v>
      </c>
      <c r="E8410">
        <f t="shared" si="263"/>
        <v>40.366532772779458</v>
      </c>
    </row>
    <row r="8411" spans="1:5">
      <c r="A8411" s="5">
        <v>45720.291666666664</v>
      </c>
      <c r="B8411">
        <v>2.3564705848693799</v>
      </c>
      <c r="C8411">
        <v>1.70000004768371</v>
      </c>
      <c r="D8411" s="2">
        <f t="shared" si="262"/>
        <v>45720</v>
      </c>
      <c r="E8411">
        <f t="shared" si="263"/>
        <v>40.366532772779458</v>
      </c>
    </row>
    <row r="8412" spans="1:5">
      <c r="A8412" s="5">
        <v>45720.333333333336</v>
      </c>
      <c r="B8412">
        <v>3.2142472267150799</v>
      </c>
      <c r="C8412">
        <v>3.9000000953674299</v>
      </c>
      <c r="D8412" s="2">
        <f t="shared" si="262"/>
        <v>45720</v>
      </c>
      <c r="E8412">
        <f t="shared" si="263"/>
        <v>40.366532772779458</v>
      </c>
    </row>
    <row r="8413" spans="1:5">
      <c r="A8413" s="5">
        <v>45720.375</v>
      </c>
      <c r="B8413">
        <v>4.627197265625</v>
      </c>
      <c r="C8413">
        <v>5.5999999046325604</v>
      </c>
      <c r="D8413" s="2">
        <f t="shared" si="262"/>
        <v>45720</v>
      </c>
      <c r="E8413">
        <f t="shared" si="263"/>
        <v>40.366532772779458</v>
      </c>
    </row>
    <row r="8414" spans="1:5">
      <c r="A8414" s="5">
        <v>45720.416666666664</v>
      </c>
      <c r="B8414">
        <v>6.2726573944091797</v>
      </c>
      <c r="C8414">
        <v>8.3000001907348597</v>
      </c>
      <c r="D8414" s="2">
        <f t="shared" si="262"/>
        <v>45720</v>
      </c>
      <c r="E8414">
        <f t="shared" si="263"/>
        <v>40.366532772779458</v>
      </c>
    </row>
    <row r="8415" spans="1:5">
      <c r="A8415" s="5">
        <v>45720.458333333336</v>
      </c>
      <c r="B8415">
        <v>7.3155670166015598</v>
      </c>
      <c r="C8415">
        <v>10</v>
      </c>
      <c r="D8415" s="2">
        <f t="shared" si="262"/>
        <v>45720</v>
      </c>
      <c r="E8415">
        <f t="shared" si="263"/>
        <v>40.366532772779458</v>
      </c>
    </row>
    <row r="8416" spans="1:5">
      <c r="A8416" s="5">
        <v>45720.5</v>
      </c>
      <c r="B8416">
        <v>7.7843527793884197</v>
      </c>
      <c r="C8416">
        <v>12.199999809265099</v>
      </c>
      <c r="D8416" s="2">
        <f t="shared" si="262"/>
        <v>45720</v>
      </c>
      <c r="E8416">
        <f t="shared" si="263"/>
        <v>40.366532772779458</v>
      </c>
    </row>
    <row r="8417" spans="1:5">
      <c r="A8417" s="5">
        <v>45720.541666666664</v>
      </c>
      <c r="B8417">
        <v>7.8257074356079102</v>
      </c>
      <c r="C8417">
        <v>13.300000190734799</v>
      </c>
      <c r="D8417" s="2">
        <f t="shared" si="262"/>
        <v>45720</v>
      </c>
      <c r="E8417">
        <f t="shared" si="263"/>
        <v>40.366532772779458</v>
      </c>
    </row>
    <row r="8418" spans="1:5">
      <c r="A8418" s="5">
        <v>45720.583333333336</v>
      </c>
      <c r="B8418">
        <v>7.7362899780273402</v>
      </c>
      <c r="C8418">
        <v>13.899999618530201</v>
      </c>
      <c r="D8418" s="2">
        <f t="shared" si="262"/>
        <v>45720</v>
      </c>
      <c r="E8418">
        <f t="shared" si="263"/>
        <v>40.366532772779458</v>
      </c>
    </row>
    <row r="8419" spans="1:5">
      <c r="A8419" s="5">
        <v>45720.625</v>
      </c>
      <c r="B8419">
        <v>7.5051937103271396</v>
      </c>
      <c r="C8419">
        <v>13.899999618530201</v>
      </c>
      <c r="D8419" s="2">
        <f t="shared" si="262"/>
        <v>45720</v>
      </c>
      <c r="E8419">
        <f t="shared" si="263"/>
        <v>40.366532772779458</v>
      </c>
    </row>
    <row r="8420" spans="1:5">
      <c r="A8420" s="5">
        <v>45720.666666666664</v>
      </c>
      <c r="B8420">
        <v>6.7888507843017498</v>
      </c>
      <c r="C8420">
        <v>13.899999618530201</v>
      </c>
      <c r="D8420" s="2">
        <f t="shared" si="262"/>
        <v>45720</v>
      </c>
      <c r="E8420">
        <f t="shared" si="263"/>
        <v>40.366532772779458</v>
      </c>
    </row>
    <row r="8421" spans="1:5">
      <c r="A8421" s="5">
        <v>45720.708333333336</v>
      </c>
      <c r="B8421">
        <v>6.2046532630920401</v>
      </c>
      <c r="C8421">
        <v>13.899999618530201</v>
      </c>
      <c r="D8421" s="2">
        <f t="shared" si="262"/>
        <v>45720</v>
      </c>
      <c r="E8421">
        <f t="shared" si="263"/>
        <v>40.366532772779458</v>
      </c>
    </row>
    <row r="8422" spans="1:5">
      <c r="A8422" s="5">
        <v>45720.75</v>
      </c>
      <c r="B8422">
        <v>5.4870719909667898</v>
      </c>
      <c r="C8422">
        <v>12.800000190734799</v>
      </c>
      <c r="D8422" s="2">
        <f t="shared" si="262"/>
        <v>45720</v>
      </c>
      <c r="E8422">
        <f t="shared" si="263"/>
        <v>40.366532772779458</v>
      </c>
    </row>
    <row r="8423" spans="1:5">
      <c r="A8423" s="5">
        <v>45720.791666666664</v>
      </c>
      <c r="B8423">
        <v>5.0694513320922798</v>
      </c>
      <c r="C8423">
        <v>12.199999809265099</v>
      </c>
      <c r="D8423" s="2">
        <f t="shared" si="262"/>
        <v>45720</v>
      </c>
      <c r="E8423">
        <f t="shared" si="263"/>
        <v>40.366532772779458</v>
      </c>
    </row>
    <row r="8424" spans="1:5">
      <c r="A8424" s="5">
        <v>45720.833333333336</v>
      </c>
      <c r="B8424">
        <v>4.5095028877258301</v>
      </c>
      <c r="C8424">
        <v>11.1000003814697</v>
      </c>
      <c r="D8424" s="2">
        <f t="shared" si="262"/>
        <v>45720</v>
      </c>
      <c r="E8424">
        <f t="shared" si="263"/>
        <v>40.366532772779458</v>
      </c>
    </row>
    <row r="8425" spans="1:5">
      <c r="A8425" s="5">
        <v>45720.875</v>
      </c>
      <c r="B8425">
        <v>4.17071104049682</v>
      </c>
      <c r="C8425">
        <v>10</v>
      </c>
      <c r="D8425" s="2">
        <f t="shared" si="262"/>
        <v>45720</v>
      </c>
      <c r="E8425">
        <f t="shared" si="263"/>
        <v>40.366532772779458</v>
      </c>
    </row>
    <row r="8426" spans="1:5">
      <c r="A8426" s="5">
        <v>45720.916666666664</v>
      </c>
      <c r="B8426">
        <v>4.42620754241943</v>
      </c>
      <c r="C8426">
        <v>10</v>
      </c>
      <c r="D8426" s="2">
        <f t="shared" si="262"/>
        <v>45720</v>
      </c>
      <c r="E8426">
        <f t="shared" si="263"/>
        <v>40.366532772779458</v>
      </c>
    </row>
    <row r="8427" spans="1:5">
      <c r="A8427" s="5">
        <v>45720.958333333336</v>
      </c>
      <c r="B8427">
        <v>4.5975217819213796</v>
      </c>
      <c r="C8427">
        <v>9.3999996185302699</v>
      </c>
      <c r="D8427" s="2">
        <f t="shared" si="262"/>
        <v>45720</v>
      </c>
      <c r="E8427">
        <f t="shared" si="263"/>
        <v>40.366532772779458</v>
      </c>
    </row>
    <row r="8428" spans="1:5">
      <c r="A8428" s="5">
        <v>45721</v>
      </c>
      <c r="B8428">
        <v>4.6864814758300701</v>
      </c>
      <c r="C8428">
        <v>8.8999996185302699</v>
      </c>
      <c r="D8428" s="2">
        <f t="shared" si="262"/>
        <v>45721</v>
      </c>
      <c r="E8428">
        <f t="shared" si="263"/>
        <v>40.179412752389901</v>
      </c>
    </row>
    <row r="8429" spans="1:5">
      <c r="A8429" s="5">
        <v>45721.041666666664</v>
      </c>
      <c r="B8429">
        <v>4.65096092224121</v>
      </c>
      <c r="C8429">
        <v>8.3000001907348597</v>
      </c>
      <c r="D8429" s="2">
        <f t="shared" si="262"/>
        <v>45721</v>
      </c>
      <c r="E8429">
        <f t="shared" si="263"/>
        <v>40.179412752389901</v>
      </c>
    </row>
    <row r="8430" spans="1:5">
      <c r="A8430" s="5">
        <v>45721.083333333336</v>
      </c>
      <c r="B8430">
        <v>4.4622993469238201</v>
      </c>
      <c r="C8430">
        <v>6.6999998092651296</v>
      </c>
      <c r="D8430" s="2">
        <f t="shared" si="262"/>
        <v>45721</v>
      </c>
      <c r="E8430">
        <f t="shared" si="263"/>
        <v>40.179412752389901</v>
      </c>
    </row>
    <row r="8431" spans="1:5">
      <c r="A8431" s="5">
        <v>45721.125</v>
      </c>
      <c r="B8431">
        <v>4.2441830635070801</v>
      </c>
      <c r="C8431">
        <v>6.0999999046325604</v>
      </c>
      <c r="D8431" s="2">
        <f t="shared" si="262"/>
        <v>45721</v>
      </c>
      <c r="E8431">
        <f t="shared" si="263"/>
        <v>40.179412752389901</v>
      </c>
    </row>
    <row r="8432" spans="1:5">
      <c r="A8432" s="5">
        <v>45721.166666666664</v>
      </c>
      <c r="B8432">
        <v>4.0763430595397896</v>
      </c>
      <c r="C8432">
        <v>5.5999999046325604</v>
      </c>
      <c r="D8432" s="2">
        <f t="shared" si="262"/>
        <v>45721</v>
      </c>
      <c r="E8432">
        <f t="shared" si="263"/>
        <v>40.179412752389901</v>
      </c>
    </row>
    <row r="8433" spans="1:5">
      <c r="A8433" s="5">
        <v>45721.208333333336</v>
      </c>
      <c r="B8433">
        <v>4.1901230812072701</v>
      </c>
      <c r="C8433">
        <v>5</v>
      </c>
      <c r="D8433" s="2">
        <f t="shared" si="262"/>
        <v>45721</v>
      </c>
      <c r="E8433">
        <f t="shared" si="263"/>
        <v>40.179412752389901</v>
      </c>
    </row>
    <row r="8434" spans="1:5">
      <c r="A8434" s="5">
        <v>45721.25</v>
      </c>
      <c r="B8434">
        <v>4.4336171150207502</v>
      </c>
      <c r="C8434">
        <v>4.4000000953674299</v>
      </c>
      <c r="D8434" s="2">
        <f t="shared" si="262"/>
        <v>45721</v>
      </c>
      <c r="E8434">
        <f t="shared" si="263"/>
        <v>40.179412752389901</v>
      </c>
    </row>
    <row r="8435" spans="1:5">
      <c r="A8435" s="5">
        <v>45721.291666666664</v>
      </c>
      <c r="B8435">
        <v>4.7874650955200098</v>
      </c>
      <c r="C8435">
        <v>4.4000000953674299</v>
      </c>
      <c r="D8435" s="2">
        <f t="shared" si="262"/>
        <v>45721</v>
      </c>
      <c r="E8435">
        <f t="shared" si="263"/>
        <v>40.179412752389901</v>
      </c>
    </row>
    <row r="8436" spans="1:5">
      <c r="A8436" s="5">
        <v>45721.333333333336</v>
      </c>
      <c r="B8436">
        <v>4.8076853752136204</v>
      </c>
      <c r="C8436">
        <v>7.1999998092651296</v>
      </c>
      <c r="D8436" s="2">
        <f t="shared" si="262"/>
        <v>45721</v>
      </c>
      <c r="E8436">
        <f t="shared" si="263"/>
        <v>40.179412752389901</v>
      </c>
    </row>
    <row r="8437" spans="1:5">
      <c r="A8437" s="5">
        <v>45721.375</v>
      </c>
      <c r="B8437">
        <v>5.0074806213378897</v>
      </c>
      <c r="C8437">
        <v>10</v>
      </c>
      <c r="D8437" s="2">
        <f t="shared" si="262"/>
        <v>45721</v>
      </c>
      <c r="E8437">
        <f t="shared" si="263"/>
        <v>40.179412752389901</v>
      </c>
    </row>
    <row r="8438" spans="1:5">
      <c r="A8438" s="5">
        <v>45721.416666666664</v>
      </c>
      <c r="B8438">
        <v>6.0131101608276296</v>
      </c>
      <c r="C8438">
        <v>13.300000190734799</v>
      </c>
      <c r="D8438" s="2">
        <f t="shared" si="262"/>
        <v>45721</v>
      </c>
      <c r="E8438">
        <f t="shared" si="263"/>
        <v>40.179412752389901</v>
      </c>
    </row>
    <row r="8439" spans="1:5">
      <c r="A8439" s="5">
        <v>45721.458333333336</v>
      </c>
      <c r="B8439">
        <v>6.5064220428466797</v>
      </c>
      <c r="C8439">
        <v>15.6000003814697</v>
      </c>
      <c r="D8439" s="2">
        <f t="shared" si="262"/>
        <v>45721</v>
      </c>
      <c r="E8439">
        <f t="shared" si="263"/>
        <v>40.179412752389901</v>
      </c>
    </row>
    <row r="8440" spans="1:5">
      <c r="A8440" s="5">
        <v>45721.5</v>
      </c>
      <c r="B8440">
        <v>6.5336728096008301</v>
      </c>
      <c r="C8440">
        <v>17.799999237060501</v>
      </c>
      <c r="D8440" s="2">
        <f t="shared" si="262"/>
        <v>45721</v>
      </c>
      <c r="E8440">
        <f t="shared" si="263"/>
        <v>40.179412752389901</v>
      </c>
    </row>
    <row r="8441" spans="1:5">
      <c r="A8441" s="5">
        <v>45721.541666666664</v>
      </c>
      <c r="B8441">
        <v>6.27134037017822</v>
      </c>
      <c r="C8441">
        <v>18.299999237060501</v>
      </c>
      <c r="D8441" s="2">
        <f t="shared" si="262"/>
        <v>45721</v>
      </c>
      <c r="E8441">
        <f t="shared" si="263"/>
        <v>40.179412752389901</v>
      </c>
    </row>
    <row r="8442" spans="1:5">
      <c r="A8442" s="5">
        <v>45721.583333333336</v>
      </c>
      <c r="B8442">
        <v>5.8916678428649902</v>
      </c>
      <c r="C8442">
        <v>18.899999618530199</v>
      </c>
      <c r="D8442" s="2">
        <f t="shared" si="262"/>
        <v>45721</v>
      </c>
      <c r="E8442">
        <f t="shared" si="263"/>
        <v>40.179412752389901</v>
      </c>
    </row>
    <row r="8443" spans="1:5">
      <c r="A8443" s="5">
        <v>45721.625</v>
      </c>
      <c r="B8443">
        <v>5.3391652107238698</v>
      </c>
      <c r="C8443">
        <v>20</v>
      </c>
      <c r="D8443" s="2">
        <f t="shared" si="262"/>
        <v>45721</v>
      </c>
      <c r="E8443">
        <f t="shared" si="263"/>
        <v>40.179412752389901</v>
      </c>
    </row>
    <row r="8444" spans="1:5">
      <c r="A8444" s="5">
        <v>45721.666666666664</v>
      </c>
      <c r="B8444">
        <v>4.6946821212768501</v>
      </c>
      <c r="C8444">
        <v>20</v>
      </c>
      <c r="D8444" s="2">
        <f t="shared" si="262"/>
        <v>45721</v>
      </c>
      <c r="E8444">
        <f t="shared" si="263"/>
        <v>40.179412752389901</v>
      </c>
    </row>
    <row r="8445" spans="1:5">
      <c r="A8445" s="5">
        <v>45721.708333333336</v>
      </c>
      <c r="B8445">
        <v>4.0032362937927202</v>
      </c>
      <c r="C8445">
        <v>19.399999618530199</v>
      </c>
      <c r="D8445" s="2">
        <f t="shared" si="262"/>
        <v>45721</v>
      </c>
      <c r="E8445">
        <f t="shared" si="263"/>
        <v>40.179412752389901</v>
      </c>
    </row>
    <row r="8446" spans="1:5">
      <c r="A8446" s="5">
        <v>45721.75</v>
      </c>
      <c r="B8446">
        <v>3.4549195766448899</v>
      </c>
      <c r="C8446">
        <v>18.299999237060501</v>
      </c>
      <c r="D8446" s="2">
        <f t="shared" si="262"/>
        <v>45721</v>
      </c>
      <c r="E8446">
        <f t="shared" si="263"/>
        <v>40.179412752389901</v>
      </c>
    </row>
    <row r="8447" spans="1:5">
      <c r="A8447" s="5">
        <v>45721.791666666664</v>
      </c>
      <c r="B8447">
        <v>2.76976370811462</v>
      </c>
      <c r="C8447">
        <v>16.7000007629394</v>
      </c>
      <c r="D8447" s="2">
        <f t="shared" si="262"/>
        <v>45721</v>
      </c>
      <c r="E8447">
        <f t="shared" si="263"/>
        <v>40.179412752389901</v>
      </c>
    </row>
    <row r="8448" spans="1:5">
      <c r="A8448" s="5">
        <v>45721.833333333336</v>
      </c>
      <c r="B8448">
        <v>3.0790565013885498</v>
      </c>
      <c r="C8448">
        <v>16.7000007629394</v>
      </c>
      <c r="D8448" s="2">
        <f t="shared" si="262"/>
        <v>45721</v>
      </c>
      <c r="E8448">
        <f t="shared" si="263"/>
        <v>40.179412752389901</v>
      </c>
    </row>
    <row r="8449" spans="1:5">
      <c r="A8449" s="5">
        <v>45721.875</v>
      </c>
      <c r="B8449">
        <v>3.2574827671050999</v>
      </c>
      <c r="C8449">
        <v>16.7000007629394</v>
      </c>
      <c r="D8449" s="2">
        <f t="shared" si="262"/>
        <v>45721</v>
      </c>
      <c r="E8449">
        <f t="shared" si="263"/>
        <v>40.179412752389901</v>
      </c>
    </row>
    <row r="8450" spans="1:5">
      <c r="A8450" s="5">
        <v>45721.916666666664</v>
      </c>
      <c r="B8450">
        <v>3.1013648509979199</v>
      </c>
      <c r="C8450">
        <v>16.100000381469702</v>
      </c>
      <c r="D8450" s="2">
        <f t="shared" si="262"/>
        <v>45721</v>
      </c>
      <c r="E8450">
        <f t="shared" si="263"/>
        <v>40.179412752389901</v>
      </c>
    </row>
    <row r="8451" spans="1:5">
      <c r="A8451" s="5">
        <v>45721.958333333336</v>
      </c>
      <c r="B8451">
        <v>2.7963132858276301</v>
      </c>
      <c r="C8451">
        <v>15</v>
      </c>
      <c r="D8451" s="2">
        <f t="shared" ref="D8451:D8514" si="264">DATE(YEAR(A8451), MONTH(A8451), DAY(A8451))</f>
        <v>45721</v>
      </c>
      <c r="E8451">
        <f t="shared" ref="E8451:E8514" si="265">AVERAGEIF(D:D, D8451, B:B)*1.8+32</f>
        <v>40.179412752389901</v>
      </c>
    </row>
    <row r="8452" spans="1:5">
      <c r="A8452" s="5">
        <v>45722</v>
      </c>
      <c r="B8452">
        <v>2.7863056659698402</v>
      </c>
      <c r="C8452">
        <v>13.899999618530201</v>
      </c>
      <c r="D8452" s="2">
        <f t="shared" si="264"/>
        <v>45722</v>
      </c>
      <c r="E8452">
        <f t="shared" si="265"/>
        <v>40.758137349784363</v>
      </c>
    </row>
    <row r="8453" spans="1:5">
      <c r="A8453" s="5">
        <v>45722.041666666664</v>
      </c>
      <c r="B8453">
        <v>3.0350966453552202</v>
      </c>
      <c r="C8453">
        <v>12.800000190734799</v>
      </c>
      <c r="D8453" s="2">
        <f t="shared" si="264"/>
        <v>45722</v>
      </c>
      <c r="E8453">
        <f t="shared" si="265"/>
        <v>40.758137349784363</v>
      </c>
    </row>
    <row r="8454" spans="1:5">
      <c r="A8454" s="5">
        <v>45722.083333333336</v>
      </c>
      <c r="B8454">
        <v>2.6461820602416899</v>
      </c>
      <c r="C8454">
        <v>12.800000190734799</v>
      </c>
      <c r="D8454" s="2">
        <f t="shared" si="264"/>
        <v>45722</v>
      </c>
      <c r="E8454">
        <f t="shared" si="265"/>
        <v>40.758137349784363</v>
      </c>
    </row>
    <row r="8455" spans="1:5">
      <c r="A8455" s="5">
        <v>45722.125</v>
      </c>
      <c r="B8455">
        <v>2.1792118549346902</v>
      </c>
      <c r="C8455">
        <v>11.1000003814697</v>
      </c>
      <c r="D8455" s="2">
        <f t="shared" si="264"/>
        <v>45722</v>
      </c>
      <c r="E8455">
        <f t="shared" si="265"/>
        <v>40.758137349784363</v>
      </c>
    </row>
    <row r="8456" spans="1:5">
      <c r="A8456" s="5">
        <v>45722.166666666664</v>
      </c>
      <c r="B8456">
        <v>1.4759649038314799</v>
      </c>
      <c r="C8456">
        <v>10</v>
      </c>
      <c r="D8456" s="2">
        <f t="shared" si="264"/>
        <v>45722</v>
      </c>
      <c r="E8456">
        <f t="shared" si="265"/>
        <v>40.758137349784363</v>
      </c>
    </row>
    <row r="8457" spans="1:5">
      <c r="A8457" s="5">
        <v>45722.208333333336</v>
      </c>
      <c r="B8457">
        <v>0.96738535165786699</v>
      </c>
      <c r="C8457">
        <v>9.3999996185302699</v>
      </c>
      <c r="D8457" s="2">
        <f t="shared" si="264"/>
        <v>45722</v>
      </c>
      <c r="E8457">
        <f t="shared" si="265"/>
        <v>40.758137349784363</v>
      </c>
    </row>
    <row r="8458" spans="1:5">
      <c r="A8458" s="5">
        <v>45722.25</v>
      </c>
      <c r="B8458">
        <v>0.56244701147079401</v>
      </c>
      <c r="C8458">
        <v>8.8999996185302699</v>
      </c>
      <c r="D8458" s="2">
        <f t="shared" si="264"/>
        <v>45722</v>
      </c>
      <c r="E8458">
        <f t="shared" si="265"/>
        <v>40.758137349784363</v>
      </c>
    </row>
    <row r="8459" spans="1:5">
      <c r="A8459" s="5">
        <v>45722.291666666664</v>
      </c>
      <c r="B8459">
        <v>0.76746410131454401</v>
      </c>
      <c r="C8459">
        <v>8.8999996185302699</v>
      </c>
      <c r="D8459" s="2">
        <f t="shared" si="264"/>
        <v>45722</v>
      </c>
      <c r="E8459">
        <f t="shared" si="265"/>
        <v>40.758137349784363</v>
      </c>
    </row>
    <row r="8460" spans="1:5">
      <c r="A8460" s="5">
        <v>45722.333333333336</v>
      </c>
      <c r="B8460">
        <v>1.23084044456481</v>
      </c>
      <c r="C8460">
        <v>11.699999809265099</v>
      </c>
      <c r="D8460" s="2">
        <f t="shared" si="264"/>
        <v>45722</v>
      </c>
      <c r="E8460">
        <f t="shared" si="265"/>
        <v>40.758137349784363</v>
      </c>
    </row>
    <row r="8461" spans="1:5">
      <c r="A8461" s="5">
        <v>45722.375</v>
      </c>
      <c r="B8461">
        <v>4.2896175384521396</v>
      </c>
      <c r="C8461">
        <v>7.1999998092651296</v>
      </c>
      <c r="D8461" s="2">
        <f t="shared" si="264"/>
        <v>45722</v>
      </c>
      <c r="E8461">
        <f t="shared" si="265"/>
        <v>40.758137349784363</v>
      </c>
    </row>
    <row r="8462" spans="1:5">
      <c r="A8462" s="5">
        <v>45722.416666666664</v>
      </c>
      <c r="B8462">
        <v>5.8191461563110298</v>
      </c>
      <c r="C8462">
        <v>6.0999999046325604</v>
      </c>
      <c r="D8462" s="2">
        <f t="shared" si="264"/>
        <v>45722</v>
      </c>
      <c r="E8462">
        <f t="shared" si="265"/>
        <v>40.758137349784363</v>
      </c>
    </row>
    <row r="8463" spans="1:5">
      <c r="A8463" s="5">
        <v>45722.458333333336</v>
      </c>
      <c r="B8463">
        <v>6.3132619857787997</v>
      </c>
      <c r="C8463">
        <v>6.6999998092651296</v>
      </c>
      <c r="D8463" s="2">
        <f t="shared" si="264"/>
        <v>45722</v>
      </c>
      <c r="E8463">
        <f t="shared" si="265"/>
        <v>40.758137349784363</v>
      </c>
    </row>
    <row r="8464" spans="1:5">
      <c r="A8464" s="5">
        <v>45722.5</v>
      </c>
      <c r="B8464">
        <v>6.4139089584350497</v>
      </c>
      <c r="C8464">
        <v>6.6999998092651296</v>
      </c>
      <c r="D8464" s="2">
        <f t="shared" si="264"/>
        <v>45722</v>
      </c>
      <c r="E8464">
        <f t="shared" si="265"/>
        <v>40.758137349784363</v>
      </c>
    </row>
    <row r="8465" spans="1:5">
      <c r="A8465" s="5">
        <v>45722.541666666664</v>
      </c>
      <c r="B8465">
        <v>6.4410881996154696</v>
      </c>
      <c r="C8465">
        <v>6.6999998092651296</v>
      </c>
      <c r="D8465" s="2">
        <f t="shared" si="264"/>
        <v>45722</v>
      </c>
      <c r="E8465">
        <f t="shared" si="265"/>
        <v>40.758137349784363</v>
      </c>
    </row>
    <row r="8466" spans="1:5">
      <c r="A8466" s="5">
        <v>45722.583333333336</v>
      </c>
      <c r="B8466">
        <v>6.6912555694579998</v>
      </c>
      <c r="C8466">
        <v>7.1999998092651296</v>
      </c>
      <c r="D8466" s="2">
        <f t="shared" si="264"/>
        <v>45722</v>
      </c>
      <c r="E8466">
        <f t="shared" si="265"/>
        <v>40.758137349784363</v>
      </c>
    </row>
    <row r="8467" spans="1:5">
      <c r="A8467" s="5">
        <v>45722.625</v>
      </c>
      <c r="B8467">
        <v>6.7192196846008301</v>
      </c>
      <c r="C8467">
        <v>6.6999998092651296</v>
      </c>
      <c r="D8467" s="2">
        <f t="shared" si="264"/>
        <v>45722</v>
      </c>
      <c r="E8467">
        <f t="shared" si="265"/>
        <v>40.758137349784363</v>
      </c>
    </row>
    <row r="8468" spans="1:5">
      <c r="A8468" s="5">
        <v>45722.666666666664</v>
      </c>
      <c r="B8468">
        <v>6.54670906066894</v>
      </c>
      <c r="C8468">
        <v>5.5999999046325604</v>
      </c>
      <c r="D8468" s="2">
        <f t="shared" si="264"/>
        <v>45722</v>
      </c>
      <c r="E8468">
        <f t="shared" si="265"/>
        <v>40.758137349784363</v>
      </c>
    </row>
    <row r="8469" spans="1:5">
      <c r="A8469" s="5">
        <v>45722.708333333336</v>
      </c>
      <c r="B8469">
        <v>7.2705307006835902</v>
      </c>
      <c r="C8469">
        <v>4.4000000953674299</v>
      </c>
      <c r="D8469" s="2">
        <f t="shared" si="264"/>
        <v>45722</v>
      </c>
      <c r="E8469">
        <f t="shared" si="265"/>
        <v>40.758137349784363</v>
      </c>
    </row>
    <row r="8470" spans="1:5">
      <c r="A8470" s="5">
        <v>45722.75</v>
      </c>
      <c r="B8470">
        <v>7.6553292274475098</v>
      </c>
      <c r="C8470">
        <v>3.2999999523162802</v>
      </c>
      <c r="D8470" s="2">
        <f t="shared" si="264"/>
        <v>45722</v>
      </c>
      <c r="E8470">
        <f t="shared" si="265"/>
        <v>40.758137349784363</v>
      </c>
    </row>
    <row r="8471" spans="1:5">
      <c r="A8471" s="5">
        <v>45722.791666666664</v>
      </c>
      <c r="B8471">
        <v>7.7888431549072203</v>
      </c>
      <c r="C8471">
        <v>2.20000004768371</v>
      </c>
      <c r="D8471" s="2">
        <f t="shared" si="264"/>
        <v>45722</v>
      </c>
      <c r="E8471">
        <f t="shared" si="265"/>
        <v>40.758137349784363</v>
      </c>
    </row>
    <row r="8472" spans="1:5">
      <c r="A8472" s="5">
        <v>45722.833333333336</v>
      </c>
      <c r="B8472">
        <v>7.5860657691955504</v>
      </c>
      <c r="C8472">
        <v>2.20000004768371</v>
      </c>
      <c r="D8472" s="2">
        <f t="shared" si="264"/>
        <v>45722</v>
      </c>
      <c r="E8472">
        <f t="shared" si="265"/>
        <v>40.758137349784363</v>
      </c>
    </row>
    <row r="8473" spans="1:5">
      <c r="A8473" s="5">
        <v>45722.875</v>
      </c>
      <c r="B8473">
        <v>7.2169723510742099</v>
      </c>
      <c r="C8473">
        <v>2.20000004768371</v>
      </c>
      <c r="D8473" s="2">
        <f t="shared" si="264"/>
        <v>45722</v>
      </c>
      <c r="E8473">
        <f t="shared" si="265"/>
        <v>40.758137349784363</v>
      </c>
    </row>
    <row r="8474" spans="1:5">
      <c r="A8474" s="5">
        <v>45722.916666666664</v>
      </c>
      <c r="B8474">
        <v>7.2788357734680096</v>
      </c>
      <c r="C8474">
        <v>2.20000004768371</v>
      </c>
      <c r="D8474" s="2">
        <f t="shared" si="264"/>
        <v>45722</v>
      </c>
      <c r="E8474">
        <f t="shared" si="265"/>
        <v>40.758137349784363</v>
      </c>
    </row>
    <row r="8475" spans="1:5">
      <c r="A8475" s="5">
        <v>45722.958333333336</v>
      </c>
      <c r="B8475">
        <v>7.0934824943542401</v>
      </c>
      <c r="C8475">
        <v>2.7999999523162802</v>
      </c>
      <c r="D8475" s="2">
        <f t="shared" si="264"/>
        <v>45722</v>
      </c>
      <c r="E8475">
        <f t="shared" si="265"/>
        <v>40.758137349784363</v>
      </c>
    </row>
    <row r="8476" spans="1:5">
      <c r="A8476" s="5">
        <v>45723</v>
      </c>
      <c r="B8476">
        <v>6.9311432838439897</v>
      </c>
      <c r="C8476">
        <v>3.9000000953674299</v>
      </c>
      <c r="D8476" s="2">
        <f t="shared" si="264"/>
        <v>45723</v>
      </c>
      <c r="E8476">
        <f t="shared" si="265"/>
        <v>40.543967640399927</v>
      </c>
    </row>
    <row r="8477" spans="1:5">
      <c r="A8477" s="5">
        <v>45723.041666666664</v>
      </c>
      <c r="B8477">
        <v>6.6395463943481401</v>
      </c>
      <c r="C8477">
        <v>4.4000000953674299</v>
      </c>
      <c r="D8477" s="2">
        <f t="shared" si="264"/>
        <v>45723</v>
      </c>
      <c r="E8477">
        <f t="shared" si="265"/>
        <v>40.543967640399927</v>
      </c>
    </row>
    <row r="8478" spans="1:5">
      <c r="A8478" s="5">
        <v>45723.083333333336</v>
      </c>
      <c r="B8478">
        <v>6.2958841323852504</v>
      </c>
      <c r="C8478">
        <v>3.9000000953674299</v>
      </c>
      <c r="D8478" s="2">
        <f t="shared" si="264"/>
        <v>45723</v>
      </c>
      <c r="E8478">
        <f t="shared" si="265"/>
        <v>40.543967640399927</v>
      </c>
    </row>
    <row r="8479" spans="1:5">
      <c r="A8479" s="5">
        <v>45723.125</v>
      </c>
      <c r="B8479">
        <v>6.0647330284118599</v>
      </c>
      <c r="C8479">
        <v>3.2999999523162802</v>
      </c>
      <c r="D8479" s="2">
        <f t="shared" si="264"/>
        <v>45723</v>
      </c>
      <c r="E8479">
        <f t="shared" si="265"/>
        <v>40.543967640399927</v>
      </c>
    </row>
    <row r="8480" spans="1:5">
      <c r="A8480" s="5">
        <v>45723.166666666664</v>
      </c>
      <c r="B8480">
        <v>5.8142857551574698</v>
      </c>
      <c r="C8480">
        <v>3.9000000953674299</v>
      </c>
      <c r="D8480" s="2">
        <f t="shared" si="264"/>
        <v>45723</v>
      </c>
      <c r="E8480">
        <f t="shared" si="265"/>
        <v>40.543967640399927</v>
      </c>
    </row>
    <row r="8481" spans="1:5">
      <c r="A8481" s="5">
        <v>45723.208333333336</v>
      </c>
      <c r="B8481">
        <v>5.4632816314697203</v>
      </c>
      <c r="C8481">
        <v>3.2999999523162802</v>
      </c>
      <c r="D8481" s="2">
        <f t="shared" si="264"/>
        <v>45723</v>
      </c>
      <c r="E8481">
        <f t="shared" si="265"/>
        <v>40.543967640399927</v>
      </c>
    </row>
    <row r="8482" spans="1:5">
      <c r="A8482" s="5">
        <v>45723.25</v>
      </c>
      <c r="B8482">
        <v>5.1976809501647896</v>
      </c>
      <c r="C8482">
        <v>3.2999999523162802</v>
      </c>
      <c r="D8482" s="2">
        <f t="shared" si="264"/>
        <v>45723</v>
      </c>
      <c r="E8482">
        <f t="shared" si="265"/>
        <v>40.543967640399927</v>
      </c>
    </row>
    <row r="8483" spans="1:5">
      <c r="A8483" s="5">
        <v>45723.291666666664</v>
      </c>
      <c r="B8483">
        <v>4.6007199287414497</v>
      </c>
      <c r="C8483">
        <v>2.7999999523162802</v>
      </c>
      <c r="D8483" s="2">
        <f t="shared" si="264"/>
        <v>45723</v>
      </c>
      <c r="E8483">
        <f t="shared" si="265"/>
        <v>40.543967640399927</v>
      </c>
    </row>
    <row r="8484" spans="1:5">
      <c r="A8484" s="5">
        <v>45723.333333333336</v>
      </c>
      <c r="B8484">
        <v>4.7357492446899396</v>
      </c>
      <c r="C8484">
        <v>5</v>
      </c>
      <c r="D8484" s="2">
        <f t="shared" si="264"/>
        <v>45723</v>
      </c>
      <c r="E8484">
        <f t="shared" si="265"/>
        <v>40.543967640399927</v>
      </c>
    </row>
    <row r="8485" spans="1:5">
      <c r="A8485" s="5">
        <v>45723.375</v>
      </c>
      <c r="B8485">
        <v>5.0080022811889604</v>
      </c>
      <c r="C8485">
        <v>6.0999999046325604</v>
      </c>
      <c r="D8485" s="2">
        <f t="shared" si="264"/>
        <v>45723</v>
      </c>
      <c r="E8485">
        <f t="shared" si="265"/>
        <v>40.543967640399927</v>
      </c>
    </row>
    <row r="8486" spans="1:5">
      <c r="A8486" s="5">
        <v>45723.416666666664</v>
      </c>
      <c r="B8486">
        <v>5.0459051132202104</v>
      </c>
      <c r="C8486">
        <v>6.6999998092651296</v>
      </c>
      <c r="D8486" s="2">
        <f t="shared" si="264"/>
        <v>45723</v>
      </c>
      <c r="E8486">
        <f t="shared" si="265"/>
        <v>40.543967640399927</v>
      </c>
    </row>
    <row r="8487" spans="1:5">
      <c r="A8487" s="5">
        <v>45723.458333333336</v>
      </c>
      <c r="B8487">
        <v>4.9024229049682599</v>
      </c>
      <c r="C8487">
        <v>8.3000001907348597</v>
      </c>
      <c r="D8487" s="2">
        <f t="shared" si="264"/>
        <v>45723</v>
      </c>
      <c r="E8487">
        <f t="shared" si="265"/>
        <v>40.543967640399927</v>
      </c>
    </row>
    <row r="8488" spans="1:5">
      <c r="A8488" s="5">
        <v>45723.5</v>
      </c>
      <c r="B8488">
        <v>4.5718002319335902</v>
      </c>
      <c r="C8488">
        <v>9.3999996185302699</v>
      </c>
      <c r="D8488" s="2">
        <f t="shared" si="264"/>
        <v>45723</v>
      </c>
      <c r="E8488">
        <f t="shared" si="265"/>
        <v>40.543967640399927</v>
      </c>
    </row>
    <row r="8489" spans="1:5">
      <c r="A8489" s="5">
        <v>45723.541666666664</v>
      </c>
      <c r="B8489">
        <v>4.3768620491027797</v>
      </c>
      <c r="C8489">
        <v>10</v>
      </c>
      <c r="D8489" s="2">
        <f t="shared" si="264"/>
        <v>45723</v>
      </c>
      <c r="E8489">
        <f t="shared" si="265"/>
        <v>40.543967640399927</v>
      </c>
    </row>
    <row r="8490" spans="1:5">
      <c r="A8490" s="5">
        <v>45723.583333333336</v>
      </c>
      <c r="B8490">
        <v>4.4313783645629803</v>
      </c>
      <c r="C8490">
        <v>10</v>
      </c>
      <c r="D8490" s="2">
        <f t="shared" si="264"/>
        <v>45723</v>
      </c>
      <c r="E8490">
        <f t="shared" si="265"/>
        <v>40.543967640399927</v>
      </c>
    </row>
    <row r="8491" spans="1:5">
      <c r="A8491" s="5">
        <v>45723.625</v>
      </c>
      <c r="B8491">
        <v>4.5183653831481898</v>
      </c>
      <c r="C8491">
        <v>10</v>
      </c>
      <c r="D8491" s="2">
        <f t="shared" si="264"/>
        <v>45723</v>
      </c>
      <c r="E8491">
        <f t="shared" si="265"/>
        <v>40.543967640399927</v>
      </c>
    </row>
    <row r="8492" spans="1:5">
      <c r="A8492" s="5">
        <v>45723.666666666664</v>
      </c>
      <c r="B8492">
        <v>4.5865812301635698</v>
      </c>
      <c r="C8492">
        <v>9.3999996185302699</v>
      </c>
      <c r="D8492" s="2">
        <f t="shared" si="264"/>
        <v>45723</v>
      </c>
      <c r="E8492">
        <f t="shared" si="265"/>
        <v>40.543967640399927</v>
      </c>
    </row>
    <row r="8493" spans="1:5">
      <c r="A8493" s="5">
        <v>45723.708333333336</v>
      </c>
      <c r="B8493">
        <v>4.5078873634338299</v>
      </c>
      <c r="C8493">
        <v>8.8999996185302699</v>
      </c>
      <c r="D8493" s="2">
        <f t="shared" si="264"/>
        <v>45723</v>
      </c>
      <c r="E8493">
        <f t="shared" si="265"/>
        <v>40.543967640399927</v>
      </c>
    </row>
    <row r="8494" spans="1:5">
      <c r="A8494" s="5">
        <v>45723.75</v>
      </c>
      <c r="B8494">
        <v>4.2076272964477504</v>
      </c>
      <c r="C8494">
        <v>7.1999998092651296</v>
      </c>
      <c r="D8494" s="2">
        <f t="shared" si="264"/>
        <v>45723</v>
      </c>
      <c r="E8494">
        <f t="shared" si="265"/>
        <v>40.543967640399927</v>
      </c>
    </row>
    <row r="8495" spans="1:5">
      <c r="A8495" s="5">
        <v>45723.791666666664</v>
      </c>
      <c r="B8495">
        <v>3.8393385410308798</v>
      </c>
      <c r="C8495">
        <v>6.6999998092651296</v>
      </c>
      <c r="D8495" s="2">
        <f t="shared" si="264"/>
        <v>45723</v>
      </c>
      <c r="E8495">
        <f t="shared" si="265"/>
        <v>40.543967640399927</v>
      </c>
    </row>
    <row r="8496" spans="1:5">
      <c r="A8496" s="5">
        <v>45723.833333333336</v>
      </c>
      <c r="B8496">
        <v>3.4854140281677202</v>
      </c>
      <c r="C8496">
        <v>5.5999999046325604</v>
      </c>
      <c r="D8496" s="2">
        <f t="shared" si="264"/>
        <v>45723</v>
      </c>
      <c r="E8496">
        <f t="shared" si="265"/>
        <v>40.543967640399927</v>
      </c>
    </row>
    <row r="8497" spans="1:5">
      <c r="A8497" s="5">
        <v>45723.875</v>
      </c>
      <c r="B8497">
        <v>3.0665919780731201</v>
      </c>
      <c r="C8497">
        <v>3.9000000953674299</v>
      </c>
      <c r="D8497" s="2">
        <f t="shared" si="264"/>
        <v>45723</v>
      </c>
      <c r="E8497">
        <f t="shared" si="265"/>
        <v>40.543967640399927</v>
      </c>
    </row>
    <row r="8498" spans="1:5">
      <c r="A8498" s="5">
        <v>45723.916666666664</v>
      </c>
      <c r="B8498">
        <v>2.8996453285217201</v>
      </c>
      <c r="C8498">
        <v>3.2999999523162802</v>
      </c>
      <c r="D8498" s="2">
        <f t="shared" si="264"/>
        <v>45723</v>
      </c>
      <c r="E8498">
        <f t="shared" si="265"/>
        <v>40.543967640399927</v>
      </c>
    </row>
    <row r="8499" spans="1:5">
      <c r="A8499" s="5">
        <v>45723.958333333336</v>
      </c>
      <c r="B8499">
        <v>2.7287220954895002</v>
      </c>
      <c r="C8499">
        <v>3.2999999523162802</v>
      </c>
      <c r="D8499" s="2">
        <f t="shared" si="264"/>
        <v>45723</v>
      </c>
      <c r="E8499">
        <f t="shared" si="265"/>
        <v>40.543967640399927</v>
      </c>
    </row>
    <row r="8500" spans="1:5">
      <c r="A8500" s="5">
        <v>45724</v>
      </c>
      <c r="B8500">
        <v>2.4925839900970401</v>
      </c>
      <c r="C8500">
        <v>1.70000004768371</v>
      </c>
      <c r="D8500" s="2">
        <f t="shared" si="264"/>
        <v>45724</v>
      </c>
      <c r="E8500">
        <f t="shared" si="265"/>
        <v>38.590824788808817</v>
      </c>
    </row>
    <row r="8501" spans="1:5">
      <c r="A8501" s="5">
        <v>45724.041666666664</v>
      </c>
      <c r="B8501">
        <v>2.2234203815460201</v>
      </c>
      <c r="C8501">
        <v>2.20000004768371</v>
      </c>
      <c r="D8501" s="2">
        <f t="shared" si="264"/>
        <v>45724</v>
      </c>
      <c r="E8501">
        <f t="shared" si="265"/>
        <v>38.590824788808817</v>
      </c>
    </row>
    <row r="8502" spans="1:5">
      <c r="A8502" s="5">
        <v>45724.083333333336</v>
      </c>
      <c r="B8502">
        <v>1.9498943090438801</v>
      </c>
      <c r="C8502">
        <v>0.60000002384185702</v>
      </c>
      <c r="D8502" s="2">
        <f t="shared" si="264"/>
        <v>45724</v>
      </c>
      <c r="E8502">
        <f t="shared" si="265"/>
        <v>38.590824788808817</v>
      </c>
    </row>
    <row r="8503" spans="1:5">
      <c r="A8503" s="5">
        <v>45724.125</v>
      </c>
      <c r="B8503">
        <v>1.58839607238769</v>
      </c>
      <c r="C8503">
        <v>1.1000000238418499</v>
      </c>
      <c r="D8503" s="2">
        <f t="shared" si="264"/>
        <v>45724</v>
      </c>
      <c r="E8503">
        <f t="shared" si="265"/>
        <v>38.590824788808817</v>
      </c>
    </row>
    <row r="8504" spans="1:5">
      <c r="A8504" s="5">
        <v>45724.166666666664</v>
      </c>
      <c r="B8504">
        <v>1.5547734498977599</v>
      </c>
      <c r="C8504">
        <v>1.1000000238418499</v>
      </c>
      <c r="D8504" s="2">
        <f t="shared" si="264"/>
        <v>45724</v>
      </c>
      <c r="E8504">
        <f t="shared" si="265"/>
        <v>38.590824788808817</v>
      </c>
    </row>
    <row r="8505" spans="1:5">
      <c r="A8505" s="5">
        <v>45724.208333333336</v>
      </c>
      <c r="B8505">
        <v>1.5562047958373999</v>
      </c>
      <c r="C8505">
        <v>1.1000000238418499</v>
      </c>
      <c r="D8505" s="2">
        <f t="shared" si="264"/>
        <v>45724</v>
      </c>
      <c r="E8505">
        <f t="shared" si="265"/>
        <v>38.590824788808817</v>
      </c>
    </row>
    <row r="8506" spans="1:5">
      <c r="A8506" s="5">
        <v>45724.25</v>
      </c>
      <c r="B8506">
        <v>1.63895428180694</v>
      </c>
      <c r="C8506">
        <v>1.70000004768371</v>
      </c>
      <c r="D8506" s="2">
        <f t="shared" si="264"/>
        <v>45724</v>
      </c>
      <c r="E8506">
        <f t="shared" si="265"/>
        <v>38.590824788808817</v>
      </c>
    </row>
    <row r="8507" spans="1:5">
      <c r="A8507" s="5">
        <v>45724.291666666664</v>
      </c>
      <c r="B8507">
        <v>1.6949234008789</v>
      </c>
      <c r="C8507">
        <v>3.2999999523162802</v>
      </c>
      <c r="D8507" s="2">
        <f t="shared" si="264"/>
        <v>45724</v>
      </c>
      <c r="E8507">
        <f t="shared" si="265"/>
        <v>38.590824788808817</v>
      </c>
    </row>
    <row r="8508" spans="1:5">
      <c r="A8508" s="5">
        <v>45724.333333333336</v>
      </c>
      <c r="B8508">
        <v>1.9219051599502499</v>
      </c>
      <c r="C8508">
        <v>6.0999999046325604</v>
      </c>
      <c r="D8508" s="2">
        <f t="shared" si="264"/>
        <v>45724</v>
      </c>
      <c r="E8508">
        <f t="shared" si="265"/>
        <v>38.590824788808817</v>
      </c>
    </row>
    <row r="8509" spans="1:5">
      <c r="A8509" s="5">
        <v>45724.375</v>
      </c>
      <c r="B8509">
        <v>2.33358597755432</v>
      </c>
      <c r="C8509">
        <v>9.3999996185302699</v>
      </c>
      <c r="D8509" s="2">
        <f t="shared" si="264"/>
        <v>45724</v>
      </c>
      <c r="E8509">
        <f t="shared" si="265"/>
        <v>38.590824788808817</v>
      </c>
    </row>
    <row r="8510" spans="1:5">
      <c r="A8510" s="5">
        <v>45724.416666666664</v>
      </c>
      <c r="B8510">
        <v>3.05886673927307</v>
      </c>
      <c r="C8510">
        <v>12.199999809265099</v>
      </c>
      <c r="D8510" s="2">
        <f t="shared" si="264"/>
        <v>45724</v>
      </c>
      <c r="E8510">
        <f t="shared" si="265"/>
        <v>38.590824788808817</v>
      </c>
    </row>
    <row r="8511" spans="1:5">
      <c r="A8511" s="5">
        <v>45724.458333333336</v>
      </c>
      <c r="B8511">
        <v>3.8692097663879301</v>
      </c>
      <c r="C8511">
        <v>14.399999618530201</v>
      </c>
      <c r="D8511" s="2">
        <f t="shared" si="264"/>
        <v>45724</v>
      </c>
      <c r="E8511">
        <f t="shared" si="265"/>
        <v>38.590824788808817</v>
      </c>
    </row>
    <row r="8512" spans="1:5">
      <c r="A8512" s="5">
        <v>45724.5</v>
      </c>
      <c r="B8512">
        <v>4.7980847358703604</v>
      </c>
      <c r="C8512">
        <v>14.399999618530201</v>
      </c>
      <c r="D8512" s="2">
        <f t="shared" si="264"/>
        <v>45724</v>
      </c>
      <c r="E8512">
        <f t="shared" si="265"/>
        <v>38.590824788808817</v>
      </c>
    </row>
    <row r="8513" spans="1:5">
      <c r="A8513" s="5">
        <v>45724.541666666664</v>
      </c>
      <c r="B8513">
        <v>5.7083759307861301</v>
      </c>
      <c r="C8513">
        <v>15</v>
      </c>
      <c r="D8513" s="2">
        <f t="shared" si="264"/>
        <v>45724</v>
      </c>
      <c r="E8513">
        <f t="shared" si="265"/>
        <v>38.590824788808817</v>
      </c>
    </row>
    <row r="8514" spans="1:5">
      <c r="A8514" s="5">
        <v>45724.583333333336</v>
      </c>
      <c r="B8514">
        <v>6.5106477737426696</v>
      </c>
      <c r="C8514">
        <v>15.6000003814697</v>
      </c>
      <c r="D8514" s="2">
        <f t="shared" si="264"/>
        <v>45724</v>
      </c>
      <c r="E8514">
        <f t="shared" si="265"/>
        <v>38.590824788808817</v>
      </c>
    </row>
    <row r="8515" spans="1:5">
      <c r="A8515" s="5">
        <v>45724.625</v>
      </c>
      <c r="B8515">
        <v>7.0135774612426696</v>
      </c>
      <c r="C8515">
        <v>15</v>
      </c>
      <c r="D8515" s="2">
        <f t="shared" ref="D8515:D8578" si="266">DATE(YEAR(A8515), MONTH(A8515), DAY(A8515))</f>
        <v>45724</v>
      </c>
      <c r="E8515">
        <f t="shared" ref="E8515:E8578" si="267">AVERAGEIF(D:D, D8515, B:B)*1.8+32</f>
        <v>38.590824788808817</v>
      </c>
    </row>
    <row r="8516" spans="1:5">
      <c r="A8516" s="5">
        <v>45724.666666666664</v>
      </c>
      <c r="B8516">
        <v>7.0341000556945801</v>
      </c>
      <c r="C8516">
        <v>14.399999618530201</v>
      </c>
      <c r="D8516" s="2">
        <f t="shared" si="266"/>
        <v>45724</v>
      </c>
      <c r="E8516">
        <f t="shared" si="267"/>
        <v>38.590824788808817</v>
      </c>
    </row>
    <row r="8517" spans="1:5">
      <c r="A8517" s="5">
        <v>45724.708333333336</v>
      </c>
      <c r="B8517">
        <v>6.5114393234252903</v>
      </c>
      <c r="C8517">
        <v>12.800000190734799</v>
      </c>
      <c r="D8517" s="2">
        <f t="shared" si="266"/>
        <v>45724</v>
      </c>
      <c r="E8517">
        <f t="shared" si="267"/>
        <v>38.590824788808817</v>
      </c>
    </row>
    <row r="8518" spans="1:5">
      <c r="A8518" s="5">
        <v>45724.75</v>
      </c>
      <c r="B8518">
        <v>5.6322956085204998</v>
      </c>
      <c r="C8518">
        <v>10.6000003814697</v>
      </c>
      <c r="D8518" s="2">
        <f t="shared" si="266"/>
        <v>45724</v>
      </c>
      <c r="E8518">
        <f t="shared" si="267"/>
        <v>38.590824788808817</v>
      </c>
    </row>
    <row r="8519" spans="1:5">
      <c r="A8519" s="5">
        <v>45724.791666666664</v>
      </c>
      <c r="B8519">
        <v>4.7123713493347097</v>
      </c>
      <c r="C8519">
        <v>8.8999996185302699</v>
      </c>
      <c r="D8519" s="2">
        <f t="shared" si="266"/>
        <v>45724</v>
      </c>
      <c r="E8519">
        <f t="shared" si="267"/>
        <v>38.590824788808817</v>
      </c>
    </row>
    <row r="8520" spans="1:5">
      <c r="A8520" s="5">
        <v>45724.833333333336</v>
      </c>
      <c r="B8520">
        <v>4.07122755050659</v>
      </c>
      <c r="C8520">
        <v>7.8000001907348597</v>
      </c>
      <c r="D8520" s="2">
        <f t="shared" si="266"/>
        <v>45724</v>
      </c>
      <c r="E8520">
        <f t="shared" si="267"/>
        <v>38.590824788808817</v>
      </c>
    </row>
    <row r="8521" spans="1:5">
      <c r="A8521" s="5">
        <v>45724.875</v>
      </c>
      <c r="B8521">
        <v>3.5869300365447998</v>
      </c>
      <c r="C8521">
        <v>7.1999998092651296</v>
      </c>
      <c r="D8521" s="2">
        <f t="shared" si="266"/>
        <v>45724</v>
      </c>
      <c r="E8521">
        <f t="shared" si="267"/>
        <v>38.590824788808817</v>
      </c>
    </row>
    <row r="8522" spans="1:5">
      <c r="A8522" s="5">
        <v>45724.916666666664</v>
      </c>
      <c r="B8522">
        <v>3.2923312187194802</v>
      </c>
      <c r="C8522">
        <v>7.1999998092651296</v>
      </c>
      <c r="D8522" s="2">
        <f t="shared" si="266"/>
        <v>45724</v>
      </c>
      <c r="E8522">
        <f t="shared" si="267"/>
        <v>38.590824788808817</v>
      </c>
    </row>
    <row r="8523" spans="1:5">
      <c r="A8523" s="5">
        <v>45724.958333333336</v>
      </c>
      <c r="B8523">
        <v>3.1235644817352202</v>
      </c>
      <c r="C8523">
        <v>8.8999996185302699</v>
      </c>
      <c r="D8523" s="2">
        <f t="shared" si="266"/>
        <v>45724</v>
      </c>
      <c r="E8523">
        <f t="shared" si="267"/>
        <v>38.590824788808817</v>
      </c>
    </row>
    <row r="8524" spans="1:5">
      <c r="A8524" s="5">
        <v>45725</v>
      </c>
      <c r="B8524">
        <v>2.9685096740722599</v>
      </c>
      <c r="C8524">
        <v>10</v>
      </c>
      <c r="D8524" s="2">
        <f t="shared" si="266"/>
        <v>45725</v>
      </c>
      <c r="E8524">
        <f t="shared" si="267"/>
        <v>40.186644113063807</v>
      </c>
    </row>
    <row r="8525" spans="1:5">
      <c r="A8525" s="5">
        <v>45725.041666666664</v>
      </c>
      <c r="B8525">
        <v>2.7837207317352202</v>
      </c>
      <c r="C8525">
        <v>10</v>
      </c>
      <c r="D8525" s="2">
        <f t="shared" si="266"/>
        <v>45725</v>
      </c>
      <c r="E8525">
        <f t="shared" si="267"/>
        <v>40.186644113063807</v>
      </c>
    </row>
    <row r="8526" spans="1:5">
      <c r="A8526" s="5">
        <v>45725.083333333336</v>
      </c>
      <c r="B8526">
        <v>2.5662937164306601</v>
      </c>
      <c r="C8526">
        <v>9.3999996185302699</v>
      </c>
      <c r="D8526" s="2">
        <f t="shared" si="266"/>
        <v>45725</v>
      </c>
      <c r="E8526">
        <f t="shared" si="267"/>
        <v>40.186644113063807</v>
      </c>
    </row>
    <row r="8527" spans="1:5">
      <c r="A8527" s="5">
        <v>45725.125</v>
      </c>
      <c r="B8527">
        <v>2.3613119125366202</v>
      </c>
      <c r="C8527">
        <v>9.3999996185302699</v>
      </c>
      <c r="D8527" s="2">
        <f t="shared" si="266"/>
        <v>45725</v>
      </c>
      <c r="E8527">
        <f t="shared" si="267"/>
        <v>40.186644113063807</v>
      </c>
    </row>
    <row r="8528" spans="1:5">
      <c r="A8528" s="5">
        <v>45725.166666666664</v>
      </c>
      <c r="B8528">
        <v>2.1903407573699898</v>
      </c>
      <c r="C8528">
        <v>10</v>
      </c>
      <c r="D8528" s="2">
        <f t="shared" si="266"/>
        <v>45725</v>
      </c>
      <c r="E8528">
        <f t="shared" si="267"/>
        <v>40.186644113063807</v>
      </c>
    </row>
    <row r="8529" spans="1:5">
      <c r="A8529" s="5">
        <v>45725.208333333336</v>
      </c>
      <c r="B8529">
        <v>1.9528878927230799</v>
      </c>
      <c r="C8529">
        <v>9.3999996185302699</v>
      </c>
      <c r="D8529" s="2">
        <f t="shared" si="266"/>
        <v>45725</v>
      </c>
      <c r="E8529">
        <f t="shared" si="267"/>
        <v>40.186644113063807</v>
      </c>
    </row>
    <row r="8530" spans="1:5">
      <c r="A8530" s="5">
        <v>45725.25</v>
      </c>
      <c r="B8530">
        <v>1.8396846055984399</v>
      </c>
      <c r="C8530">
        <v>9.3999996185302699</v>
      </c>
      <c r="D8530" s="2">
        <f t="shared" si="266"/>
        <v>45725</v>
      </c>
      <c r="E8530">
        <f t="shared" si="267"/>
        <v>40.186644113063807</v>
      </c>
    </row>
    <row r="8531" spans="1:5">
      <c r="A8531" s="5">
        <v>45725.291666666664</v>
      </c>
      <c r="B8531">
        <v>2.0439245700836102</v>
      </c>
      <c r="C8531">
        <v>10</v>
      </c>
      <c r="D8531" s="2">
        <f t="shared" si="266"/>
        <v>45725</v>
      </c>
      <c r="E8531">
        <f t="shared" si="267"/>
        <v>40.186644113063807</v>
      </c>
    </row>
    <row r="8532" spans="1:5">
      <c r="A8532" s="5">
        <v>45725.333333333336</v>
      </c>
      <c r="B8532">
        <v>2.5551297664642298</v>
      </c>
      <c r="C8532">
        <v>12.800000190734799</v>
      </c>
      <c r="D8532" s="2">
        <f t="shared" si="266"/>
        <v>45725</v>
      </c>
      <c r="E8532">
        <f t="shared" si="267"/>
        <v>40.186644113063807</v>
      </c>
    </row>
    <row r="8533" spans="1:5">
      <c r="A8533" s="5">
        <v>45725.375</v>
      </c>
      <c r="B8533">
        <v>3.2201676368713299</v>
      </c>
      <c r="C8533">
        <v>16.7000007629394</v>
      </c>
      <c r="D8533" s="2">
        <f t="shared" si="266"/>
        <v>45725</v>
      </c>
      <c r="E8533">
        <f t="shared" si="267"/>
        <v>40.186644113063807</v>
      </c>
    </row>
    <row r="8534" spans="1:5">
      <c r="A8534" s="5">
        <v>45725.416666666664</v>
      </c>
      <c r="B8534">
        <v>4.30708885192871</v>
      </c>
      <c r="C8534">
        <v>20</v>
      </c>
      <c r="D8534" s="2">
        <f t="shared" si="266"/>
        <v>45725</v>
      </c>
      <c r="E8534">
        <f t="shared" si="267"/>
        <v>40.186644113063807</v>
      </c>
    </row>
    <row r="8535" spans="1:5">
      <c r="A8535" s="5">
        <v>45725.458333333336</v>
      </c>
      <c r="B8535">
        <v>5.5470767021179199</v>
      </c>
      <c r="C8535">
        <v>22.2000007629394</v>
      </c>
      <c r="D8535" s="2">
        <f t="shared" si="266"/>
        <v>45725</v>
      </c>
      <c r="E8535">
        <f t="shared" si="267"/>
        <v>40.186644113063807</v>
      </c>
    </row>
    <row r="8536" spans="1:5">
      <c r="A8536" s="5">
        <v>45725.5</v>
      </c>
      <c r="B8536">
        <v>6.7348766326904297</v>
      </c>
      <c r="C8536">
        <v>23.899999618530199</v>
      </c>
      <c r="D8536" s="2">
        <f t="shared" si="266"/>
        <v>45725</v>
      </c>
      <c r="E8536">
        <f t="shared" si="267"/>
        <v>40.186644113063807</v>
      </c>
    </row>
    <row r="8537" spans="1:5">
      <c r="A8537" s="5">
        <v>45725.541666666664</v>
      </c>
      <c r="B8537">
        <v>7.4237551689147896</v>
      </c>
      <c r="C8537">
        <v>25</v>
      </c>
      <c r="D8537" s="2">
        <f t="shared" si="266"/>
        <v>45725</v>
      </c>
      <c r="E8537">
        <f t="shared" si="267"/>
        <v>40.186644113063807</v>
      </c>
    </row>
    <row r="8538" spans="1:5">
      <c r="A8538" s="5">
        <v>45725.583333333336</v>
      </c>
      <c r="B8538">
        <v>7.8868374824523899</v>
      </c>
      <c r="C8538">
        <v>25.600000381469702</v>
      </c>
      <c r="D8538" s="2">
        <f t="shared" si="266"/>
        <v>45725</v>
      </c>
      <c r="E8538">
        <f t="shared" si="267"/>
        <v>40.186644113063807</v>
      </c>
    </row>
    <row r="8539" spans="1:5">
      <c r="A8539" s="5">
        <v>45725.625</v>
      </c>
      <c r="B8539">
        <v>8.1391048431396396</v>
      </c>
      <c r="C8539">
        <v>25.600000381469702</v>
      </c>
      <c r="D8539" s="2">
        <f t="shared" si="266"/>
        <v>45725</v>
      </c>
      <c r="E8539">
        <f t="shared" si="267"/>
        <v>40.186644113063807</v>
      </c>
    </row>
    <row r="8540" spans="1:5">
      <c r="A8540" s="5">
        <v>45725.666666666664</v>
      </c>
      <c r="B8540">
        <v>8.1682481765746999</v>
      </c>
      <c r="C8540">
        <v>25</v>
      </c>
      <c r="D8540" s="2">
        <f t="shared" si="266"/>
        <v>45725</v>
      </c>
      <c r="E8540">
        <f t="shared" si="267"/>
        <v>40.186644113063807</v>
      </c>
    </row>
    <row r="8541" spans="1:5">
      <c r="A8541" s="5">
        <v>45725.708333333336</v>
      </c>
      <c r="B8541">
        <v>7.8440279960632298</v>
      </c>
      <c r="C8541">
        <v>25</v>
      </c>
      <c r="D8541" s="2">
        <f t="shared" si="266"/>
        <v>45725</v>
      </c>
      <c r="E8541">
        <f t="shared" si="267"/>
        <v>40.186644113063807</v>
      </c>
    </row>
    <row r="8542" spans="1:5">
      <c r="A8542" s="5">
        <v>45725.75</v>
      </c>
      <c r="B8542">
        <v>6.8299703598022399</v>
      </c>
      <c r="C8542">
        <v>23.899999618530199</v>
      </c>
      <c r="D8542" s="2">
        <f t="shared" si="266"/>
        <v>45725</v>
      </c>
      <c r="E8542">
        <f t="shared" si="267"/>
        <v>40.186644113063807</v>
      </c>
    </row>
    <row r="8543" spans="1:5">
      <c r="A8543" s="5">
        <v>45725.791666666664</v>
      </c>
      <c r="B8543">
        <v>5.5885167121887198</v>
      </c>
      <c r="C8543">
        <v>23.299999237060501</v>
      </c>
      <c r="D8543" s="2">
        <f t="shared" si="266"/>
        <v>45725</v>
      </c>
      <c r="E8543">
        <f t="shared" si="267"/>
        <v>40.186644113063807</v>
      </c>
    </row>
    <row r="8544" spans="1:5">
      <c r="A8544" s="5">
        <v>45725.833333333336</v>
      </c>
      <c r="B8544">
        <v>4.6931791305541903</v>
      </c>
      <c r="C8544">
        <v>22.799999237060501</v>
      </c>
      <c r="D8544" s="2">
        <f t="shared" si="266"/>
        <v>45725</v>
      </c>
      <c r="E8544">
        <f t="shared" si="267"/>
        <v>40.186644113063807</v>
      </c>
    </row>
    <row r="8545" spans="1:5">
      <c r="A8545" s="5">
        <v>45725.875</v>
      </c>
      <c r="B8545">
        <v>4.0962114334106401</v>
      </c>
      <c r="C8545">
        <v>22.799999237060501</v>
      </c>
      <c r="D8545" s="2">
        <f t="shared" si="266"/>
        <v>45725</v>
      </c>
      <c r="E8545">
        <f t="shared" si="267"/>
        <v>40.186644113063807</v>
      </c>
    </row>
    <row r="8546" spans="1:5">
      <c r="A8546" s="5">
        <v>45725.916666666664</v>
      </c>
      <c r="B8546">
        <v>3.78872346878051</v>
      </c>
      <c r="C8546">
        <v>22.799999237060501</v>
      </c>
      <c r="D8546" s="2">
        <f t="shared" si="266"/>
        <v>45725</v>
      </c>
      <c r="E8546">
        <f t="shared" si="267"/>
        <v>40.186644113063807</v>
      </c>
    </row>
    <row r="8547" spans="1:5">
      <c r="A8547" s="5">
        <v>45725.958333333336</v>
      </c>
      <c r="B8547">
        <v>3.62566661834716</v>
      </c>
      <c r="C8547">
        <v>22.2000007629394</v>
      </c>
      <c r="D8547" s="2">
        <f t="shared" si="266"/>
        <v>45725</v>
      </c>
      <c r="E8547">
        <f t="shared" si="267"/>
        <v>40.186644113063807</v>
      </c>
    </row>
    <row r="8548" spans="1:5">
      <c r="A8548" s="5">
        <v>45726</v>
      </c>
      <c r="B8548">
        <v>3.3858888149261399</v>
      </c>
      <c r="C8548">
        <v>12.800000190734799</v>
      </c>
      <c r="D8548" s="2">
        <f t="shared" si="266"/>
        <v>45726</v>
      </c>
      <c r="E8548">
        <f t="shared" si="267"/>
        <v>40.760520523786539</v>
      </c>
    </row>
    <row r="8549" spans="1:5">
      <c r="A8549" s="5">
        <v>45726.041666666664</v>
      </c>
      <c r="B8549">
        <v>3.1089174747467001</v>
      </c>
      <c r="C8549">
        <v>12.199999809265099</v>
      </c>
      <c r="D8549" s="2">
        <f t="shared" si="266"/>
        <v>45726</v>
      </c>
      <c r="E8549">
        <f t="shared" si="267"/>
        <v>40.760520523786539</v>
      </c>
    </row>
    <row r="8550" spans="1:5">
      <c r="A8550" s="5">
        <v>45726.083333333336</v>
      </c>
      <c r="B8550">
        <v>2.79407787322998</v>
      </c>
      <c r="C8550">
        <v>12.800000190734799</v>
      </c>
      <c r="D8550" s="2">
        <f t="shared" si="266"/>
        <v>45726</v>
      </c>
      <c r="E8550">
        <f t="shared" si="267"/>
        <v>40.760520523786539</v>
      </c>
    </row>
    <row r="8551" spans="1:5">
      <c r="A8551" s="5">
        <v>45726.125</v>
      </c>
      <c r="B8551">
        <v>2.24532842636108</v>
      </c>
      <c r="C8551">
        <v>13.300000190734799</v>
      </c>
      <c r="D8551" s="2">
        <f t="shared" si="266"/>
        <v>45726</v>
      </c>
      <c r="E8551">
        <f t="shared" si="267"/>
        <v>40.760520523786539</v>
      </c>
    </row>
    <row r="8552" spans="1:5">
      <c r="A8552" s="5">
        <v>45726.166666666664</v>
      </c>
      <c r="B8552">
        <v>1.3072580099105799</v>
      </c>
      <c r="C8552">
        <v>13.300000190734799</v>
      </c>
      <c r="D8552" s="2">
        <f t="shared" si="266"/>
        <v>45726</v>
      </c>
      <c r="E8552">
        <f t="shared" si="267"/>
        <v>40.760520523786539</v>
      </c>
    </row>
    <row r="8553" spans="1:5">
      <c r="A8553" s="5">
        <v>45726.208333333336</v>
      </c>
      <c r="B8553">
        <v>-0.166001081466674</v>
      </c>
      <c r="C8553">
        <v>14.399999618530201</v>
      </c>
      <c r="D8553" s="2">
        <f t="shared" si="266"/>
        <v>45726</v>
      </c>
      <c r="E8553">
        <f t="shared" si="267"/>
        <v>40.760520523786539</v>
      </c>
    </row>
    <row r="8554" spans="1:5">
      <c r="A8554" s="5">
        <v>45726.25</v>
      </c>
      <c r="B8554">
        <v>-0.86053431034088101</v>
      </c>
      <c r="C8554">
        <v>14.399999618530201</v>
      </c>
      <c r="D8554" s="2">
        <f t="shared" si="266"/>
        <v>45726</v>
      </c>
      <c r="E8554">
        <f t="shared" si="267"/>
        <v>40.760520523786539</v>
      </c>
    </row>
    <row r="8555" spans="1:5">
      <c r="A8555" s="5">
        <v>45726.291666666664</v>
      </c>
      <c r="B8555">
        <v>-0.55250167846679599</v>
      </c>
      <c r="C8555">
        <v>15.6000003814697</v>
      </c>
      <c r="D8555" s="2">
        <f t="shared" si="266"/>
        <v>45726</v>
      </c>
      <c r="E8555">
        <f t="shared" si="267"/>
        <v>40.760520523786539</v>
      </c>
    </row>
    <row r="8556" spans="1:5">
      <c r="A8556" s="5">
        <v>45726.333333333336</v>
      </c>
      <c r="B8556">
        <v>1.4796574115753101</v>
      </c>
      <c r="C8556">
        <v>16.100000381469702</v>
      </c>
      <c r="D8556" s="2">
        <f t="shared" si="266"/>
        <v>45726</v>
      </c>
      <c r="E8556">
        <f t="shared" si="267"/>
        <v>40.760520523786539</v>
      </c>
    </row>
    <row r="8557" spans="1:5">
      <c r="A8557" s="5">
        <v>45726.375</v>
      </c>
      <c r="B8557">
        <v>3.3907279968261701</v>
      </c>
      <c r="C8557">
        <v>17.2000007629394</v>
      </c>
      <c r="D8557" s="2">
        <f t="shared" si="266"/>
        <v>45726</v>
      </c>
      <c r="E8557">
        <f t="shared" si="267"/>
        <v>40.760520523786539</v>
      </c>
    </row>
    <row r="8558" spans="1:5">
      <c r="A8558" s="5">
        <v>45726.416666666664</v>
      </c>
      <c r="B8558">
        <v>5.0228343009948704</v>
      </c>
      <c r="C8558">
        <v>17.2000007629394</v>
      </c>
      <c r="D8558" s="2">
        <f t="shared" si="266"/>
        <v>45726</v>
      </c>
      <c r="E8558">
        <f t="shared" si="267"/>
        <v>40.760520523786539</v>
      </c>
    </row>
    <row r="8559" spans="1:5">
      <c r="A8559" s="5">
        <v>45726.458333333336</v>
      </c>
      <c r="B8559">
        <v>6.6408672332763601</v>
      </c>
      <c r="C8559">
        <v>17.2000007629394</v>
      </c>
      <c r="D8559" s="2">
        <f t="shared" si="266"/>
        <v>45726</v>
      </c>
      <c r="E8559">
        <f t="shared" si="267"/>
        <v>40.760520523786539</v>
      </c>
    </row>
    <row r="8560" spans="1:5">
      <c r="A8560" s="5">
        <v>45726.5</v>
      </c>
      <c r="B8560">
        <v>7.8139228820800701</v>
      </c>
      <c r="C8560">
        <v>18.299999237060501</v>
      </c>
      <c r="D8560" s="2">
        <f t="shared" si="266"/>
        <v>45726</v>
      </c>
      <c r="E8560">
        <f t="shared" si="267"/>
        <v>40.760520523786539</v>
      </c>
    </row>
    <row r="8561" spans="1:5">
      <c r="A8561" s="5">
        <v>45726.541666666664</v>
      </c>
      <c r="B8561">
        <v>8.6538944244384695</v>
      </c>
      <c r="C8561">
        <v>18.299999237060501</v>
      </c>
      <c r="D8561" s="2">
        <f t="shared" si="266"/>
        <v>45726</v>
      </c>
      <c r="E8561">
        <f t="shared" si="267"/>
        <v>40.760520523786539</v>
      </c>
    </row>
    <row r="8562" spans="1:5">
      <c r="A8562" s="5">
        <v>45726.583333333336</v>
      </c>
      <c r="B8562">
        <v>9.3087882995605398</v>
      </c>
      <c r="C8562">
        <v>17.799999237060501</v>
      </c>
      <c r="D8562" s="2">
        <f t="shared" si="266"/>
        <v>45726</v>
      </c>
      <c r="E8562">
        <f t="shared" si="267"/>
        <v>40.760520523786539</v>
      </c>
    </row>
    <row r="8563" spans="1:5">
      <c r="A8563" s="5">
        <v>45726.625</v>
      </c>
      <c r="B8563">
        <v>9.6056900024413991</v>
      </c>
      <c r="C8563">
        <v>16.7000007629394</v>
      </c>
      <c r="D8563" s="2">
        <f t="shared" si="266"/>
        <v>45726</v>
      </c>
      <c r="E8563">
        <f t="shared" si="267"/>
        <v>40.760520523786539</v>
      </c>
    </row>
    <row r="8564" spans="1:5">
      <c r="A8564" s="5">
        <v>45726.666666666664</v>
      </c>
      <c r="B8564">
        <v>9.4264268875121999</v>
      </c>
      <c r="C8564">
        <v>12.800000190734799</v>
      </c>
      <c r="D8564" s="2">
        <f t="shared" si="266"/>
        <v>45726</v>
      </c>
      <c r="E8564">
        <f t="shared" si="267"/>
        <v>40.760520523786539</v>
      </c>
    </row>
    <row r="8565" spans="1:5">
      <c r="A8565" s="5">
        <v>45726.708333333336</v>
      </c>
      <c r="B8565">
        <v>8.6183071136474592</v>
      </c>
      <c r="C8565">
        <v>11.1000003814697</v>
      </c>
      <c r="D8565" s="2">
        <f t="shared" si="266"/>
        <v>45726</v>
      </c>
      <c r="E8565">
        <f t="shared" si="267"/>
        <v>40.760520523786539</v>
      </c>
    </row>
    <row r="8566" spans="1:5">
      <c r="A8566" s="5">
        <v>45726.75</v>
      </c>
      <c r="B8566">
        <v>7.8958745002746502</v>
      </c>
      <c r="C8566">
        <v>10.6000003814697</v>
      </c>
      <c r="D8566" s="2">
        <f t="shared" si="266"/>
        <v>45726</v>
      </c>
      <c r="E8566">
        <f t="shared" si="267"/>
        <v>40.760520523786539</v>
      </c>
    </row>
    <row r="8567" spans="1:5">
      <c r="A8567" s="5">
        <v>45726.791666666664</v>
      </c>
      <c r="B8567">
        <v>6.8521695137023899</v>
      </c>
      <c r="C8567">
        <v>9.3999996185302699</v>
      </c>
      <c r="D8567" s="2">
        <f t="shared" si="266"/>
        <v>45726</v>
      </c>
      <c r="E8567">
        <f t="shared" si="267"/>
        <v>40.760520523786539</v>
      </c>
    </row>
    <row r="8568" spans="1:5">
      <c r="A8568" s="5">
        <v>45726.833333333336</v>
      </c>
      <c r="B8568">
        <v>5.6652455329895002</v>
      </c>
      <c r="C8568">
        <v>7.8000001907348597</v>
      </c>
      <c r="D8568" s="2">
        <f t="shared" si="266"/>
        <v>45726</v>
      </c>
      <c r="E8568">
        <f t="shared" si="267"/>
        <v>40.760520523786539</v>
      </c>
    </row>
    <row r="8569" spans="1:5">
      <c r="A8569" s="5">
        <v>45726.875</v>
      </c>
      <c r="B8569">
        <v>5.1405282020568803</v>
      </c>
      <c r="C8569">
        <v>6.6999998092651296</v>
      </c>
      <c r="D8569" s="2">
        <f t="shared" si="266"/>
        <v>45726</v>
      </c>
      <c r="E8569">
        <f t="shared" si="267"/>
        <v>40.760520523786539</v>
      </c>
    </row>
    <row r="8570" spans="1:5">
      <c r="A8570" s="5">
        <v>45726.916666666664</v>
      </c>
      <c r="B8570">
        <v>5.0380134582519496</v>
      </c>
      <c r="C8570">
        <v>6.6999998092651296</v>
      </c>
      <c r="D8570" s="2">
        <f t="shared" si="266"/>
        <v>45726</v>
      </c>
      <c r="E8570">
        <f t="shared" si="267"/>
        <v>40.760520523786539</v>
      </c>
    </row>
    <row r="8571" spans="1:5">
      <c r="A8571" s="5">
        <v>45726.958333333336</v>
      </c>
      <c r="B8571">
        <v>4.9915590286254803</v>
      </c>
      <c r="C8571">
        <v>5.5999999046325604</v>
      </c>
      <c r="D8571" s="2">
        <f t="shared" si="266"/>
        <v>45726</v>
      </c>
      <c r="E8571">
        <f t="shared" si="267"/>
        <v>40.760520523786539</v>
      </c>
    </row>
    <row r="8572" spans="1:5">
      <c r="A8572" s="5">
        <v>45727</v>
      </c>
      <c r="B8572">
        <v>4.8846402168273899</v>
      </c>
      <c r="C8572">
        <v>5</v>
      </c>
      <c r="D8572" s="2">
        <f t="shared" si="266"/>
        <v>45727</v>
      </c>
      <c r="E8572">
        <f t="shared" si="267"/>
        <v>39.830270534753787</v>
      </c>
    </row>
    <row r="8573" spans="1:5">
      <c r="A8573" s="5">
        <v>45727.041666666664</v>
      </c>
      <c r="B8573">
        <v>4.6371965408325098</v>
      </c>
      <c r="C8573">
        <v>3.9000000953674299</v>
      </c>
      <c r="D8573" s="2">
        <f t="shared" si="266"/>
        <v>45727</v>
      </c>
      <c r="E8573">
        <f t="shared" si="267"/>
        <v>39.830270534753787</v>
      </c>
    </row>
    <row r="8574" spans="1:5">
      <c r="A8574" s="5">
        <v>45727.083333333336</v>
      </c>
      <c r="B8574">
        <v>4.0729517936706499</v>
      </c>
      <c r="C8574">
        <v>3.2999999523162802</v>
      </c>
      <c r="D8574" s="2">
        <f t="shared" si="266"/>
        <v>45727</v>
      </c>
      <c r="E8574">
        <f t="shared" si="267"/>
        <v>39.830270534753787</v>
      </c>
    </row>
    <row r="8575" spans="1:5">
      <c r="A8575" s="5">
        <v>45727.125</v>
      </c>
      <c r="B8575">
        <v>3.55740094184875</v>
      </c>
      <c r="C8575">
        <v>2.20000004768371</v>
      </c>
      <c r="D8575" s="2">
        <f t="shared" si="266"/>
        <v>45727</v>
      </c>
      <c r="E8575">
        <f t="shared" si="267"/>
        <v>39.830270534753787</v>
      </c>
    </row>
    <row r="8576" spans="1:5">
      <c r="A8576" s="5">
        <v>45727.166666666664</v>
      </c>
      <c r="B8576">
        <v>3.2339801788329998</v>
      </c>
      <c r="C8576">
        <v>2.20000004768371</v>
      </c>
      <c r="D8576" s="2">
        <f t="shared" si="266"/>
        <v>45727</v>
      </c>
      <c r="E8576">
        <f t="shared" si="267"/>
        <v>39.830270534753787</v>
      </c>
    </row>
    <row r="8577" spans="1:5">
      <c r="A8577" s="5">
        <v>45727.208333333336</v>
      </c>
      <c r="B8577">
        <v>2.8185186386108398</v>
      </c>
      <c r="C8577">
        <v>1.70000004768371</v>
      </c>
      <c r="D8577" s="2">
        <f t="shared" si="266"/>
        <v>45727</v>
      </c>
      <c r="E8577">
        <f t="shared" si="267"/>
        <v>39.830270534753787</v>
      </c>
    </row>
    <row r="8578" spans="1:5">
      <c r="A8578" s="5">
        <v>45727.25</v>
      </c>
      <c r="B8578">
        <v>2.56407475471496</v>
      </c>
      <c r="C8578">
        <v>1.70000004768371</v>
      </c>
      <c r="D8578" s="2">
        <f t="shared" si="266"/>
        <v>45727</v>
      </c>
      <c r="E8578">
        <f t="shared" si="267"/>
        <v>39.830270534753787</v>
      </c>
    </row>
    <row r="8579" spans="1:5">
      <c r="A8579" s="5">
        <v>45727.291666666664</v>
      </c>
      <c r="B8579">
        <v>2.73491358757019</v>
      </c>
      <c r="C8579">
        <v>1.1000000238418499</v>
      </c>
      <c r="D8579" s="2">
        <f t="shared" ref="D8579:D8642" si="268">DATE(YEAR(A8579), MONTH(A8579), DAY(A8579))</f>
        <v>45727</v>
      </c>
      <c r="E8579">
        <f t="shared" ref="E8579:E8642" si="269">AVERAGEIF(D:D, D8579, B:B)*1.8+32</f>
        <v>39.830270534753787</v>
      </c>
    </row>
    <row r="8580" spans="1:5">
      <c r="A8580" s="5">
        <v>45727.333333333336</v>
      </c>
      <c r="B8580">
        <v>3.33685970306396</v>
      </c>
      <c r="C8580">
        <v>0.60000002384185702</v>
      </c>
      <c r="D8580" s="2">
        <f t="shared" si="268"/>
        <v>45727</v>
      </c>
      <c r="E8580">
        <f t="shared" si="269"/>
        <v>39.830270534753787</v>
      </c>
    </row>
    <row r="8581" spans="1:5">
      <c r="A8581" s="5">
        <v>45727.375</v>
      </c>
      <c r="B8581">
        <v>3.6283867359161301</v>
      </c>
      <c r="C8581">
        <v>-0.60000002384185702</v>
      </c>
      <c r="D8581" s="2">
        <f t="shared" si="268"/>
        <v>45727</v>
      </c>
      <c r="E8581">
        <f t="shared" si="269"/>
        <v>39.830270534753787</v>
      </c>
    </row>
    <row r="8582" spans="1:5">
      <c r="A8582" s="5">
        <v>45727.416666666664</v>
      </c>
      <c r="B8582">
        <v>4.1095376014709402</v>
      </c>
      <c r="C8582">
        <v>-0.60000002384185702</v>
      </c>
      <c r="D8582" s="2">
        <f t="shared" si="268"/>
        <v>45727</v>
      </c>
      <c r="E8582">
        <f t="shared" si="269"/>
        <v>39.830270534753787</v>
      </c>
    </row>
    <row r="8583" spans="1:5">
      <c r="A8583" s="5">
        <v>45727.458333333336</v>
      </c>
      <c r="B8583">
        <v>4.6787915229797301</v>
      </c>
      <c r="C8583">
        <v>-0.60000002384185702</v>
      </c>
      <c r="D8583" s="2">
        <f t="shared" si="268"/>
        <v>45727</v>
      </c>
      <c r="E8583">
        <f t="shared" si="269"/>
        <v>39.830270534753787</v>
      </c>
    </row>
    <row r="8584" spans="1:5">
      <c r="A8584" s="5">
        <v>45727.5</v>
      </c>
      <c r="B8584">
        <v>5.1225199699401802</v>
      </c>
      <c r="C8584">
        <v>0</v>
      </c>
      <c r="D8584" s="2">
        <f t="shared" si="268"/>
        <v>45727</v>
      </c>
      <c r="E8584">
        <f t="shared" si="269"/>
        <v>39.830270534753787</v>
      </c>
    </row>
    <row r="8585" spans="1:5">
      <c r="A8585" s="5">
        <v>45727.541666666664</v>
      </c>
      <c r="B8585">
        <v>5.42278575897216</v>
      </c>
      <c r="C8585">
        <v>0.60000002384185702</v>
      </c>
      <c r="D8585" s="2">
        <f t="shared" si="268"/>
        <v>45727</v>
      </c>
      <c r="E8585">
        <f t="shared" si="269"/>
        <v>39.830270534753787</v>
      </c>
    </row>
    <row r="8586" spans="1:5">
      <c r="A8586" s="5">
        <v>45727.583333333336</v>
      </c>
      <c r="B8586">
        <v>5.6973237991332999</v>
      </c>
      <c r="C8586">
        <v>0.60000002384185702</v>
      </c>
      <c r="D8586" s="2">
        <f t="shared" si="268"/>
        <v>45727</v>
      </c>
      <c r="E8586">
        <f t="shared" si="269"/>
        <v>39.830270534753787</v>
      </c>
    </row>
    <row r="8587" spans="1:5">
      <c r="A8587" s="5">
        <v>45727.625</v>
      </c>
      <c r="B8587">
        <v>5.9036126136779696</v>
      </c>
      <c r="C8587">
        <v>1.1000000238418499</v>
      </c>
      <c r="D8587" s="2">
        <f t="shared" si="268"/>
        <v>45727</v>
      </c>
      <c r="E8587">
        <f t="shared" si="269"/>
        <v>39.830270534753787</v>
      </c>
    </row>
    <row r="8588" spans="1:5">
      <c r="A8588" s="5">
        <v>45727.666666666664</v>
      </c>
      <c r="B8588">
        <v>5.9812984466552699</v>
      </c>
      <c r="C8588">
        <v>0.60000002384185702</v>
      </c>
      <c r="D8588" s="2">
        <f t="shared" si="268"/>
        <v>45727</v>
      </c>
      <c r="E8588">
        <f t="shared" si="269"/>
        <v>39.830270534753787</v>
      </c>
    </row>
    <row r="8589" spans="1:5">
      <c r="A8589" s="5">
        <v>45727.708333333336</v>
      </c>
      <c r="B8589">
        <v>5.7437486648559499</v>
      </c>
      <c r="C8589">
        <v>1.70000004768371</v>
      </c>
      <c r="D8589" s="2">
        <f t="shared" si="268"/>
        <v>45727</v>
      </c>
      <c r="E8589">
        <f t="shared" si="269"/>
        <v>39.830270534753787</v>
      </c>
    </row>
    <row r="8590" spans="1:5">
      <c r="A8590" s="5">
        <v>45727.75</v>
      </c>
      <c r="B8590">
        <v>5.4576458930969203</v>
      </c>
      <c r="C8590">
        <v>1.1000000238418499</v>
      </c>
      <c r="D8590" s="2">
        <f t="shared" si="268"/>
        <v>45727</v>
      </c>
      <c r="E8590">
        <f t="shared" si="269"/>
        <v>39.830270534753787</v>
      </c>
    </row>
    <row r="8591" spans="1:5">
      <c r="A8591" s="5">
        <v>45727.791666666664</v>
      </c>
      <c r="B8591">
        <v>4.9838795661926198</v>
      </c>
      <c r="C8591">
        <v>0.60000002384185702</v>
      </c>
      <c r="D8591" s="2">
        <f t="shared" si="268"/>
        <v>45727</v>
      </c>
      <c r="E8591">
        <f t="shared" si="269"/>
        <v>39.830270534753787</v>
      </c>
    </row>
    <row r="8592" spans="1:5">
      <c r="A8592" s="5">
        <v>45727.833333333336</v>
      </c>
      <c r="B8592">
        <v>4.5283737182617099</v>
      </c>
      <c r="C8592">
        <v>0</v>
      </c>
      <c r="D8592" s="2">
        <f t="shared" si="268"/>
        <v>45727</v>
      </c>
      <c r="E8592">
        <f t="shared" si="269"/>
        <v>39.830270534753787</v>
      </c>
    </row>
    <row r="8593" spans="1:5">
      <c r="A8593" s="5">
        <v>45727.875</v>
      </c>
      <c r="B8593">
        <v>4.0641803741454998</v>
      </c>
      <c r="C8593">
        <v>0</v>
      </c>
      <c r="D8593" s="2">
        <f t="shared" si="268"/>
        <v>45727</v>
      </c>
      <c r="E8593">
        <f t="shared" si="269"/>
        <v>39.830270534753787</v>
      </c>
    </row>
    <row r="8594" spans="1:5">
      <c r="A8594" s="5">
        <v>45727.916666666664</v>
      </c>
      <c r="B8594">
        <v>3.75647544860839</v>
      </c>
      <c r="C8594">
        <v>-0.60000002384185702</v>
      </c>
      <c r="D8594" s="2">
        <f t="shared" si="268"/>
        <v>45727</v>
      </c>
      <c r="E8594">
        <f t="shared" si="269"/>
        <v>39.830270534753787</v>
      </c>
    </row>
    <row r="8595" spans="1:5">
      <c r="A8595" s="5">
        <v>45727.958333333336</v>
      </c>
      <c r="B8595">
        <v>3.4845106601714999</v>
      </c>
      <c r="C8595">
        <v>-0.60000002384185702</v>
      </c>
      <c r="D8595" s="2">
        <f t="shared" si="268"/>
        <v>45727</v>
      </c>
      <c r="E8595">
        <f t="shared" si="269"/>
        <v>39.830270534753787</v>
      </c>
    </row>
    <row r="8596" spans="1:5">
      <c r="A8596" s="5">
        <v>45728</v>
      </c>
      <c r="B8596">
        <v>3.1584451198577801</v>
      </c>
      <c r="C8596">
        <v>-1.1000000238418499</v>
      </c>
      <c r="D8596" s="2">
        <f t="shared" si="268"/>
        <v>45728</v>
      </c>
      <c r="E8596">
        <f t="shared" si="269"/>
        <v>39.828053116798394</v>
      </c>
    </row>
    <row r="8597" spans="1:5">
      <c r="A8597" s="5">
        <v>45728.041666666664</v>
      </c>
      <c r="B8597">
        <v>2.8565790653228702</v>
      </c>
      <c r="C8597">
        <v>-1.1000000238418499</v>
      </c>
      <c r="D8597" s="2">
        <f t="shared" si="268"/>
        <v>45728</v>
      </c>
      <c r="E8597">
        <f t="shared" si="269"/>
        <v>39.828053116798394</v>
      </c>
    </row>
    <row r="8598" spans="1:5">
      <c r="A8598" s="5">
        <v>45728.083333333336</v>
      </c>
      <c r="B8598">
        <v>2.2040219306945801</v>
      </c>
      <c r="C8598">
        <v>-1.70000004768371</v>
      </c>
      <c r="D8598" s="2">
        <f t="shared" si="268"/>
        <v>45728</v>
      </c>
      <c r="E8598">
        <f t="shared" si="269"/>
        <v>39.828053116798394</v>
      </c>
    </row>
    <row r="8599" spans="1:5">
      <c r="A8599" s="5">
        <v>45728.125</v>
      </c>
      <c r="B8599">
        <v>1.81505858898162</v>
      </c>
      <c r="C8599">
        <v>-2.7999999523162802</v>
      </c>
      <c r="D8599" s="2">
        <f t="shared" si="268"/>
        <v>45728</v>
      </c>
      <c r="E8599">
        <f t="shared" si="269"/>
        <v>39.828053116798394</v>
      </c>
    </row>
    <row r="8600" spans="1:5">
      <c r="A8600" s="5">
        <v>45728.166666666664</v>
      </c>
      <c r="B8600">
        <v>1.7625644207000699</v>
      </c>
      <c r="C8600">
        <v>-2.7999999523162802</v>
      </c>
      <c r="D8600" s="2">
        <f t="shared" si="268"/>
        <v>45728</v>
      </c>
      <c r="E8600">
        <f t="shared" si="269"/>
        <v>39.828053116798394</v>
      </c>
    </row>
    <row r="8601" spans="1:5">
      <c r="A8601" s="5">
        <v>45728.208333333336</v>
      </c>
      <c r="B8601">
        <v>1.8416163921356199</v>
      </c>
      <c r="C8601">
        <v>-2.7999999523162802</v>
      </c>
      <c r="D8601" s="2">
        <f t="shared" si="268"/>
        <v>45728</v>
      </c>
      <c r="E8601">
        <f t="shared" si="269"/>
        <v>39.828053116798394</v>
      </c>
    </row>
    <row r="8602" spans="1:5">
      <c r="A8602" s="5">
        <v>45728.25</v>
      </c>
      <c r="B8602">
        <v>1.7812784910202</v>
      </c>
      <c r="C8602">
        <v>-2.7999999523162802</v>
      </c>
      <c r="D8602" s="2">
        <f t="shared" si="268"/>
        <v>45728</v>
      </c>
      <c r="E8602">
        <f t="shared" si="269"/>
        <v>39.828053116798394</v>
      </c>
    </row>
    <row r="8603" spans="1:5">
      <c r="A8603" s="5">
        <v>45728.291666666664</v>
      </c>
      <c r="B8603">
        <v>1.74903964996337</v>
      </c>
      <c r="C8603">
        <v>-1.70000004768371</v>
      </c>
      <c r="D8603" s="2">
        <f t="shared" si="268"/>
        <v>45728</v>
      </c>
      <c r="E8603">
        <f t="shared" si="269"/>
        <v>39.828053116798394</v>
      </c>
    </row>
    <row r="8604" spans="1:5">
      <c r="A8604" s="5">
        <v>45728.333333333336</v>
      </c>
      <c r="B8604">
        <v>2.38042736053466</v>
      </c>
      <c r="C8604">
        <v>1.1000000238418499</v>
      </c>
      <c r="D8604" s="2">
        <f t="shared" si="268"/>
        <v>45728</v>
      </c>
      <c r="E8604">
        <f t="shared" si="269"/>
        <v>39.828053116798394</v>
      </c>
    </row>
    <row r="8605" spans="1:5">
      <c r="A8605" s="5">
        <v>45728.375</v>
      </c>
      <c r="B8605">
        <v>3.2834284305572501</v>
      </c>
      <c r="C8605">
        <v>3.9000000953674299</v>
      </c>
      <c r="D8605" s="2">
        <f t="shared" si="268"/>
        <v>45728</v>
      </c>
      <c r="E8605">
        <f t="shared" si="269"/>
        <v>39.828053116798394</v>
      </c>
    </row>
    <row r="8606" spans="1:5">
      <c r="A8606" s="5">
        <v>45728.416666666664</v>
      </c>
      <c r="B8606">
        <v>4.1939516067504803</v>
      </c>
      <c r="C8606">
        <v>5.5999999046325604</v>
      </c>
      <c r="D8606" s="2">
        <f t="shared" si="268"/>
        <v>45728</v>
      </c>
      <c r="E8606">
        <f t="shared" si="269"/>
        <v>39.828053116798394</v>
      </c>
    </row>
    <row r="8607" spans="1:5">
      <c r="A8607" s="5">
        <v>45728.458333333336</v>
      </c>
      <c r="B8607">
        <v>4.9133810997009197</v>
      </c>
      <c r="C8607">
        <v>6.0999999046325604</v>
      </c>
      <c r="D8607" s="2">
        <f t="shared" si="268"/>
        <v>45728</v>
      </c>
      <c r="E8607">
        <f t="shared" si="269"/>
        <v>39.828053116798394</v>
      </c>
    </row>
    <row r="8608" spans="1:5">
      <c r="A8608" s="5">
        <v>45728.5</v>
      </c>
      <c r="B8608">
        <v>5.5467042922973597</v>
      </c>
      <c r="C8608">
        <v>7.1999998092651296</v>
      </c>
      <c r="D8608" s="2">
        <f t="shared" si="268"/>
        <v>45728</v>
      </c>
      <c r="E8608">
        <f t="shared" si="269"/>
        <v>39.828053116798394</v>
      </c>
    </row>
    <row r="8609" spans="1:5">
      <c r="A8609" s="5">
        <v>45728.541666666664</v>
      </c>
      <c r="B8609">
        <v>6.15254354476928</v>
      </c>
      <c r="C8609">
        <v>9.3999996185302699</v>
      </c>
      <c r="D8609" s="2">
        <f t="shared" si="268"/>
        <v>45728</v>
      </c>
      <c r="E8609">
        <f t="shared" si="269"/>
        <v>39.828053116798394</v>
      </c>
    </row>
    <row r="8610" spans="1:5">
      <c r="A8610" s="5">
        <v>45728.583333333336</v>
      </c>
      <c r="B8610">
        <v>6.7271847724914497</v>
      </c>
      <c r="C8610">
        <v>10.6000003814697</v>
      </c>
      <c r="D8610" s="2">
        <f t="shared" si="268"/>
        <v>45728</v>
      </c>
      <c r="E8610">
        <f t="shared" si="269"/>
        <v>39.828053116798394</v>
      </c>
    </row>
    <row r="8611" spans="1:5">
      <c r="A8611" s="5">
        <v>45728.625</v>
      </c>
      <c r="B8611">
        <v>7.3120436668395996</v>
      </c>
      <c r="C8611">
        <v>11.699999809265099</v>
      </c>
      <c r="D8611" s="2">
        <f t="shared" si="268"/>
        <v>45728</v>
      </c>
      <c r="E8611">
        <f t="shared" si="269"/>
        <v>39.828053116798394</v>
      </c>
    </row>
    <row r="8612" spans="1:5">
      <c r="A8612" s="5">
        <v>45728.666666666664</v>
      </c>
      <c r="B8612">
        <v>7.6420583724975497</v>
      </c>
      <c r="C8612">
        <v>11.699999809265099</v>
      </c>
      <c r="D8612" s="2">
        <f t="shared" si="268"/>
        <v>45728</v>
      </c>
      <c r="E8612">
        <f t="shared" si="269"/>
        <v>39.828053116798394</v>
      </c>
    </row>
    <row r="8613" spans="1:5">
      <c r="A8613" s="5">
        <v>45728.708333333336</v>
      </c>
      <c r="B8613">
        <v>7.3536453247070304</v>
      </c>
      <c r="C8613">
        <v>11.699999809265099</v>
      </c>
      <c r="D8613" s="2">
        <f t="shared" si="268"/>
        <v>45728</v>
      </c>
      <c r="E8613">
        <f t="shared" si="269"/>
        <v>39.828053116798394</v>
      </c>
    </row>
    <row r="8614" spans="1:5">
      <c r="A8614" s="5">
        <v>45728.75</v>
      </c>
      <c r="B8614">
        <v>6.7005262374877903</v>
      </c>
      <c r="C8614">
        <v>10.6000003814697</v>
      </c>
      <c r="D8614" s="2">
        <f t="shared" si="268"/>
        <v>45728</v>
      </c>
      <c r="E8614">
        <f t="shared" si="269"/>
        <v>39.828053116798394</v>
      </c>
    </row>
    <row r="8615" spans="1:5">
      <c r="A8615" s="5">
        <v>45728.791666666664</v>
      </c>
      <c r="B8615">
        <v>6.1172838211059499</v>
      </c>
      <c r="C8615">
        <v>10</v>
      </c>
      <c r="D8615" s="2">
        <f t="shared" si="268"/>
        <v>45728</v>
      </c>
      <c r="E8615">
        <f t="shared" si="269"/>
        <v>39.828053116798394</v>
      </c>
    </row>
    <row r="8616" spans="1:5">
      <c r="A8616" s="5">
        <v>45728.833333333336</v>
      </c>
      <c r="B8616">
        <v>5.4112057685851997</v>
      </c>
      <c r="C8616">
        <v>9.3999996185302699</v>
      </c>
      <c r="D8616" s="2">
        <f t="shared" si="268"/>
        <v>45728</v>
      </c>
      <c r="E8616">
        <f t="shared" si="269"/>
        <v>39.828053116798394</v>
      </c>
    </row>
    <row r="8617" spans="1:5">
      <c r="A8617" s="5">
        <v>45728.875</v>
      </c>
      <c r="B8617">
        <v>4.6190390586853001</v>
      </c>
      <c r="C8617">
        <v>8.8999996185302699</v>
      </c>
      <c r="D8617" s="2">
        <f t="shared" si="268"/>
        <v>45728</v>
      </c>
      <c r="E8617">
        <f t="shared" si="269"/>
        <v>39.828053116798394</v>
      </c>
    </row>
    <row r="8618" spans="1:5">
      <c r="A8618" s="5">
        <v>45728.916666666664</v>
      </c>
      <c r="B8618">
        <v>4.5836706161498997</v>
      </c>
      <c r="C8618">
        <v>8.3000001907348597</v>
      </c>
      <c r="D8618" s="2">
        <f t="shared" si="268"/>
        <v>45728</v>
      </c>
      <c r="E8618">
        <f t="shared" si="269"/>
        <v>39.828053116798394</v>
      </c>
    </row>
    <row r="8619" spans="1:5">
      <c r="A8619" s="5">
        <v>45728.958333333336</v>
      </c>
      <c r="B8619">
        <v>4.2683439254760698</v>
      </c>
      <c r="C8619">
        <v>8.3000001907348597</v>
      </c>
      <c r="D8619" s="2">
        <f t="shared" si="268"/>
        <v>45728</v>
      </c>
      <c r="E8619">
        <f t="shared" si="269"/>
        <v>39.828053116798394</v>
      </c>
    </row>
    <row r="8620" spans="1:5">
      <c r="A8620" s="5">
        <v>45729</v>
      </c>
      <c r="B8620">
        <v>3.5024969577789302</v>
      </c>
      <c r="C8620">
        <v>8.3000001907348597</v>
      </c>
      <c r="D8620" s="2">
        <f t="shared" si="268"/>
        <v>45729</v>
      </c>
      <c r="E8620">
        <f t="shared" si="269"/>
        <v>46.920453333854638</v>
      </c>
    </row>
    <row r="8621" spans="1:5">
      <c r="A8621" s="5">
        <v>45729.041666666664</v>
      </c>
      <c r="B8621">
        <v>3.0543694496154701</v>
      </c>
      <c r="C8621">
        <v>8.3000001907348597</v>
      </c>
      <c r="D8621" s="2">
        <f t="shared" si="268"/>
        <v>45729</v>
      </c>
      <c r="E8621">
        <f t="shared" si="269"/>
        <v>46.920453333854638</v>
      </c>
    </row>
    <row r="8622" spans="1:5">
      <c r="A8622" s="5">
        <v>45729.083333333336</v>
      </c>
      <c r="B8622">
        <v>2.9487986564636199</v>
      </c>
      <c r="C8622">
        <v>8.3000001907348597</v>
      </c>
      <c r="D8622" s="2">
        <f t="shared" si="268"/>
        <v>45729</v>
      </c>
      <c r="E8622">
        <f t="shared" si="269"/>
        <v>46.920453333854638</v>
      </c>
    </row>
    <row r="8623" spans="1:5">
      <c r="A8623" s="5">
        <v>45729.125</v>
      </c>
      <c r="B8623">
        <v>3.0335993766784601</v>
      </c>
      <c r="C8623">
        <v>9.3999996185302699</v>
      </c>
      <c r="D8623" s="2">
        <f t="shared" si="268"/>
        <v>45729</v>
      </c>
      <c r="E8623">
        <f t="shared" si="269"/>
        <v>46.920453333854638</v>
      </c>
    </row>
    <row r="8624" spans="1:5">
      <c r="A8624" s="5">
        <v>45729.166666666664</v>
      </c>
      <c r="B8624">
        <v>2.9723002910614</v>
      </c>
      <c r="C8624">
        <v>8.8999996185302699</v>
      </c>
      <c r="D8624" s="2">
        <f t="shared" si="268"/>
        <v>45729</v>
      </c>
      <c r="E8624">
        <f t="shared" si="269"/>
        <v>46.920453333854638</v>
      </c>
    </row>
    <row r="8625" spans="1:5">
      <c r="A8625" s="5">
        <v>45729.208333333336</v>
      </c>
      <c r="B8625">
        <v>2.69294881820678</v>
      </c>
      <c r="C8625">
        <v>8.3000001907348597</v>
      </c>
      <c r="D8625" s="2">
        <f t="shared" si="268"/>
        <v>45729</v>
      </c>
      <c r="E8625">
        <f t="shared" si="269"/>
        <v>46.920453333854638</v>
      </c>
    </row>
    <row r="8626" spans="1:5">
      <c r="A8626" s="5">
        <v>45729.25</v>
      </c>
      <c r="B8626">
        <v>2.2372474670410099</v>
      </c>
      <c r="C8626">
        <v>8.3000001907348597</v>
      </c>
      <c r="D8626" s="2">
        <f t="shared" si="268"/>
        <v>45729</v>
      </c>
      <c r="E8626">
        <f t="shared" si="269"/>
        <v>46.920453333854638</v>
      </c>
    </row>
    <row r="8627" spans="1:5">
      <c r="A8627" s="5">
        <v>45729.291666666664</v>
      </c>
      <c r="B8627">
        <v>3.0228519439697199</v>
      </c>
      <c r="C8627">
        <v>7.8000001907348597</v>
      </c>
      <c r="D8627" s="2">
        <f t="shared" si="268"/>
        <v>45729</v>
      </c>
      <c r="E8627">
        <f t="shared" si="269"/>
        <v>46.920453333854638</v>
      </c>
    </row>
    <row r="8628" spans="1:5">
      <c r="A8628" s="5">
        <v>45729.333333333336</v>
      </c>
      <c r="B8628">
        <v>4.1222224235534597</v>
      </c>
      <c r="C8628">
        <v>8.8999996185302699</v>
      </c>
      <c r="D8628" s="2">
        <f t="shared" si="268"/>
        <v>45729</v>
      </c>
      <c r="E8628">
        <f t="shared" si="269"/>
        <v>46.920453333854638</v>
      </c>
    </row>
    <row r="8629" spans="1:5">
      <c r="A8629" s="5">
        <v>45729.375</v>
      </c>
      <c r="B8629">
        <v>5.86936330795288</v>
      </c>
      <c r="C8629">
        <v>10</v>
      </c>
      <c r="D8629" s="2">
        <f t="shared" si="268"/>
        <v>45729</v>
      </c>
      <c r="E8629">
        <f t="shared" si="269"/>
        <v>46.920453333854638</v>
      </c>
    </row>
    <row r="8630" spans="1:5">
      <c r="A8630" s="5">
        <v>45729.416666666664</v>
      </c>
      <c r="B8630">
        <v>8.4091005325317294</v>
      </c>
      <c r="C8630">
        <v>11.699999809265099</v>
      </c>
      <c r="D8630" s="2">
        <f t="shared" si="268"/>
        <v>45729</v>
      </c>
      <c r="E8630">
        <f t="shared" si="269"/>
        <v>46.920453333854638</v>
      </c>
    </row>
    <row r="8631" spans="1:5">
      <c r="A8631" s="5">
        <v>45729.458333333336</v>
      </c>
      <c r="B8631">
        <v>10.6539449691772</v>
      </c>
      <c r="C8631">
        <v>14.399999618530201</v>
      </c>
      <c r="D8631" s="2">
        <f t="shared" si="268"/>
        <v>45729</v>
      </c>
      <c r="E8631">
        <f t="shared" si="269"/>
        <v>46.920453333854638</v>
      </c>
    </row>
    <row r="8632" spans="1:5">
      <c r="A8632" s="5">
        <v>45729.5</v>
      </c>
      <c r="B8632">
        <v>12.487226486206</v>
      </c>
      <c r="C8632">
        <v>15.6000003814697</v>
      </c>
      <c r="D8632" s="2">
        <f t="shared" si="268"/>
        <v>45729</v>
      </c>
      <c r="E8632">
        <f t="shared" si="269"/>
        <v>46.920453333854638</v>
      </c>
    </row>
    <row r="8633" spans="1:5">
      <c r="A8633" s="5">
        <v>45729.541666666664</v>
      </c>
      <c r="B8633">
        <v>13.9885902404785</v>
      </c>
      <c r="C8633">
        <v>18.299999237060501</v>
      </c>
      <c r="D8633" s="2">
        <f t="shared" si="268"/>
        <v>45729</v>
      </c>
      <c r="E8633">
        <f t="shared" si="269"/>
        <v>46.920453333854638</v>
      </c>
    </row>
    <row r="8634" spans="1:5">
      <c r="A8634" s="5">
        <v>45729.583333333336</v>
      </c>
      <c r="B8634">
        <v>15.2704000473022</v>
      </c>
      <c r="C8634">
        <v>19.399999618530199</v>
      </c>
      <c r="D8634" s="2">
        <f t="shared" si="268"/>
        <v>45729</v>
      </c>
      <c r="E8634">
        <f t="shared" si="269"/>
        <v>46.920453333854638</v>
      </c>
    </row>
    <row r="8635" spans="1:5">
      <c r="A8635" s="5">
        <v>45729.625</v>
      </c>
      <c r="B8635">
        <v>16.216272354125898</v>
      </c>
      <c r="C8635">
        <v>21.7000007629394</v>
      </c>
      <c r="D8635" s="2">
        <f t="shared" si="268"/>
        <v>45729</v>
      </c>
      <c r="E8635">
        <f t="shared" si="269"/>
        <v>46.920453333854638</v>
      </c>
    </row>
    <row r="8636" spans="1:5">
      <c r="A8636" s="5">
        <v>45729.666666666664</v>
      </c>
      <c r="B8636">
        <v>16.4943027496337</v>
      </c>
      <c r="C8636">
        <v>21.7000007629394</v>
      </c>
      <c r="D8636" s="2">
        <f t="shared" si="268"/>
        <v>45729</v>
      </c>
      <c r="E8636">
        <f t="shared" si="269"/>
        <v>46.920453333854638</v>
      </c>
    </row>
    <row r="8637" spans="1:5">
      <c r="A8637" s="5">
        <v>45729.708333333336</v>
      </c>
      <c r="B8637">
        <v>15.6234216690063</v>
      </c>
      <c r="C8637">
        <v>21.7000007629394</v>
      </c>
      <c r="D8637" s="2">
        <f t="shared" si="268"/>
        <v>45729</v>
      </c>
      <c r="E8637">
        <f t="shared" si="269"/>
        <v>46.920453333854638</v>
      </c>
    </row>
    <row r="8638" spans="1:5">
      <c r="A8638" s="5">
        <v>45729.75</v>
      </c>
      <c r="B8638">
        <v>13.309450149536101</v>
      </c>
      <c r="C8638">
        <v>20.600000381469702</v>
      </c>
      <c r="D8638" s="2">
        <f t="shared" si="268"/>
        <v>45729</v>
      </c>
      <c r="E8638">
        <f t="shared" si="269"/>
        <v>46.920453333854638</v>
      </c>
    </row>
    <row r="8639" spans="1:5">
      <c r="A8639" s="5">
        <v>45729.791666666664</v>
      </c>
      <c r="B8639">
        <v>11.5382852554321</v>
      </c>
      <c r="C8639">
        <v>18.299999237060501</v>
      </c>
      <c r="D8639" s="2">
        <f t="shared" si="268"/>
        <v>45729</v>
      </c>
      <c r="E8639">
        <f t="shared" si="269"/>
        <v>46.920453333854638</v>
      </c>
    </row>
    <row r="8640" spans="1:5">
      <c r="A8640" s="5">
        <v>45729.833333333336</v>
      </c>
      <c r="B8640">
        <v>9.5517969131469709</v>
      </c>
      <c r="C8640">
        <v>7.8000001907348597</v>
      </c>
      <c r="D8640" s="2">
        <f t="shared" si="268"/>
        <v>45729</v>
      </c>
      <c r="E8640">
        <f t="shared" si="269"/>
        <v>46.920453333854638</v>
      </c>
    </row>
    <row r="8641" spans="1:5">
      <c r="A8641" s="5">
        <v>45729.875</v>
      </c>
      <c r="B8641">
        <v>7.7155308723449698</v>
      </c>
      <c r="C8641">
        <v>6.6999998092651296</v>
      </c>
      <c r="D8641" s="2">
        <f t="shared" si="268"/>
        <v>45729</v>
      </c>
      <c r="E8641">
        <f t="shared" si="269"/>
        <v>46.920453333854638</v>
      </c>
    </row>
    <row r="8642" spans="1:5">
      <c r="A8642" s="5">
        <v>45729.916666666664</v>
      </c>
      <c r="B8642">
        <v>7.07862997055053</v>
      </c>
      <c r="C8642">
        <v>6.0999999046325604</v>
      </c>
      <c r="D8642" s="2">
        <f t="shared" si="268"/>
        <v>45729</v>
      </c>
      <c r="E8642">
        <f t="shared" si="269"/>
        <v>46.920453333854638</v>
      </c>
    </row>
    <row r="8643" spans="1:5">
      <c r="A8643" s="5">
        <v>45729.958333333336</v>
      </c>
      <c r="B8643">
        <v>7.1462268829345703</v>
      </c>
      <c r="C8643">
        <v>6.0999999046325604</v>
      </c>
      <c r="D8643" s="2">
        <f t="shared" ref="D8643:D8706" si="270">DATE(YEAR(A8643), MONTH(A8643), DAY(A8643))</f>
        <v>45729</v>
      </c>
      <c r="E8643">
        <f t="shared" ref="E8643:E8706" si="271">AVERAGEIF(D:D, D8643, B:B)*1.8+32</f>
        <v>46.920453333854638</v>
      </c>
    </row>
    <row r="8644" spans="1:5">
      <c r="A8644" s="5">
        <v>45730</v>
      </c>
      <c r="B8644">
        <v>7.2018194198608398</v>
      </c>
      <c r="C8644">
        <v>6.0999999046325604</v>
      </c>
      <c r="D8644" s="2">
        <f t="shared" si="270"/>
        <v>45730</v>
      </c>
      <c r="E8644">
        <f t="shared" si="271"/>
        <v>54.964550304412782</v>
      </c>
    </row>
    <row r="8645" spans="1:5">
      <c r="A8645" s="5">
        <v>45730.041666666664</v>
      </c>
      <c r="B8645">
        <v>7.1015987396240199</v>
      </c>
      <c r="C8645">
        <v>6.0999999046325604</v>
      </c>
      <c r="D8645" s="2">
        <f t="shared" si="270"/>
        <v>45730</v>
      </c>
      <c r="E8645">
        <f t="shared" si="271"/>
        <v>54.964550304412782</v>
      </c>
    </row>
    <row r="8646" spans="1:5">
      <c r="A8646" s="5">
        <v>45730.083333333336</v>
      </c>
      <c r="B8646">
        <v>6.9504985809326101</v>
      </c>
      <c r="C8646">
        <v>5.5999999046325604</v>
      </c>
      <c r="D8646" s="2">
        <f t="shared" si="270"/>
        <v>45730</v>
      </c>
      <c r="E8646">
        <f t="shared" si="271"/>
        <v>54.964550304412782</v>
      </c>
    </row>
    <row r="8647" spans="1:5">
      <c r="A8647" s="5">
        <v>45730.125</v>
      </c>
      <c r="B8647">
        <v>6.7191314697265598</v>
      </c>
      <c r="C8647">
        <v>5</v>
      </c>
      <c r="D8647" s="2">
        <f t="shared" si="270"/>
        <v>45730</v>
      </c>
      <c r="E8647">
        <f t="shared" si="271"/>
        <v>54.964550304412782</v>
      </c>
    </row>
    <row r="8648" spans="1:5">
      <c r="A8648" s="5">
        <v>45730.166666666664</v>
      </c>
      <c r="B8648">
        <v>6.4335012435912997</v>
      </c>
      <c r="C8648">
        <v>4.4000000953674299</v>
      </c>
      <c r="D8648" s="2">
        <f t="shared" si="270"/>
        <v>45730</v>
      </c>
      <c r="E8648">
        <f t="shared" si="271"/>
        <v>54.964550304412782</v>
      </c>
    </row>
    <row r="8649" spans="1:5">
      <c r="A8649" s="5">
        <v>45730.208333333336</v>
      </c>
      <c r="B8649">
        <v>6.1670870780944798</v>
      </c>
      <c r="C8649">
        <v>4.4000000953674299</v>
      </c>
      <c r="D8649" s="2">
        <f t="shared" si="270"/>
        <v>45730</v>
      </c>
      <c r="E8649">
        <f t="shared" si="271"/>
        <v>54.964550304412782</v>
      </c>
    </row>
    <row r="8650" spans="1:5">
      <c r="A8650" s="5">
        <v>45730.25</v>
      </c>
      <c r="B8650">
        <v>6.7383065223693803</v>
      </c>
      <c r="C8650">
        <v>4.4000000953674299</v>
      </c>
      <c r="D8650" s="2">
        <f t="shared" si="270"/>
        <v>45730</v>
      </c>
      <c r="E8650">
        <f t="shared" si="271"/>
        <v>54.964550304412782</v>
      </c>
    </row>
    <row r="8651" spans="1:5">
      <c r="A8651" s="5">
        <v>45730.291666666664</v>
      </c>
      <c r="B8651">
        <v>7.9742403030395499</v>
      </c>
      <c r="C8651">
        <v>5</v>
      </c>
      <c r="D8651" s="2">
        <f t="shared" si="270"/>
        <v>45730</v>
      </c>
      <c r="E8651">
        <f t="shared" si="271"/>
        <v>54.964550304412782</v>
      </c>
    </row>
    <row r="8652" spans="1:5">
      <c r="A8652" s="5">
        <v>45730.333333333336</v>
      </c>
      <c r="B8652">
        <v>9.4064369201660103</v>
      </c>
      <c r="C8652">
        <v>6.0999999046325604</v>
      </c>
      <c r="D8652" s="2">
        <f t="shared" si="270"/>
        <v>45730</v>
      </c>
      <c r="E8652">
        <f t="shared" si="271"/>
        <v>54.964550304412782</v>
      </c>
    </row>
    <row r="8653" spans="1:5">
      <c r="A8653" s="5">
        <v>45730.375</v>
      </c>
      <c r="B8653">
        <v>11.597911834716699</v>
      </c>
      <c r="C8653">
        <v>7.1999998092651296</v>
      </c>
      <c r="D8653" s="2">
        <f t="shared" si="270"/>
        <v>45730</v>
      </c>
      <c r="E8653">
        <f t="shared" si="271"/>
        <v>54.964550304412782</v>
      </c>
    </row>
    <row r="8654" spans="1:5">
      <c r="A8654" s="5">
        <v>45730.416666666664</v>
      </c>
      <c r="B8654">
        <v>14.742897033691399</v>
      </c>
      <c r="C8654">
        <v>8.3000001907348597</v>
      </c>
      <c r="D8654" s="2">
        <f t="shared" si="270"/>
        <v>45730</v>
      </c>
      <c r="E8654">
        <f t="shared" si="271"/>
        <v>54.964550304412782</v>
      </c>
    </row>
    <row r="8655" spans="1:5">
      <c r="A8655" s="5">
        <v>45730.458333333336</v>
      </c>
      <c r="B8655">
        <v>17.2738227844238</v>
      </c>
      <c r="C8655">
        <v>6.0999999046325604</v>
      </c>
      <c r="D8655" s="2">
        <f t="shared" si="270"/>
        <v>45730</v>
      </c>
      <c r="E8655">
        <f t="shared" si="271"/>
        <v>54.964550304412782</v>
      </c>
    </row>
    <row r="8656" spans="1:5">
      <c r="A8656" s="5">
        <v>45730.5</v>
      </c>
      <c r="B8656">
        <v>18.886165618896399</v>
      </c>
      <c r="C8656">
        <v>5.5999999046325604</v>
      </c>
      <c r="D8656" s="2">
        <f t="shared" si="270"/>
        <v>45730</v>
      </c>
      <c r="E8656">
        <f t="shared" si="271"/>
        <v>54.964550304412782</v>
      </c>
    </row>
    <row r="8657" spans="1:5">
      <c r="A8657" s="5">
        <v>45730.541666666664</v>
      </c>
      <c r="B8657">
        <v>19.772727966308501</v>
      </c>
      <c r="C8657">
        <v>4.4000000953674299</v>
      </c>
      <c r="D8657" s="2">
        <f t="shared" si="270"/>
        <v>45730</v>
      </c>
      <c r="E8657">
        <f t="shared" si="271"/>
        <v>54.964550304412782</v>
      </c>
    </row>
    <row r="8658" spans="1:5">
      <c r="A8658" s="5">
        <v>45730.583333333336</v>
      </c>
      <c r="B8658">
        <v>20.174697875976499</v>
      </c>
      <c r="C8658">
        <v>4.4000000953674299</v>
      </c>
      <c r="D8658" s="2">
        <f t="shared" si="270"/>
        <v>45730</v>
      </c>
      <c r="E8658">
        <f t="shared" si="271"/>
        <v>54.964550304412782</v>
      </c>
    </row>
    <row r="8659" spans="1:5">
      <c r="A8659" s="5">
        <v>45730.625</v>
      </c>
      <c r="B8659">
        <v>19.9166946411132</v>
      </c>
      <c r="C8659">
        <v>4.4000000953674299</v>
      </c>
      <c r="D8659" s="2">
        <f t="shared" si="270"/>
        <v>45730</v>
      </c>
      <c r="E8659">
        <f t="shared" si="271"/>
        <v>54.964550304412782</v>
      </c>
    </row>
    <row r="8660" spans="1:5">
      <c r="A8660" s="5">
        <v>45730.666666666664</v>
      </c>
      <c r="B8660">
        <v>19.166944503784102</v>
      </c>
      <c r="C8660">
        <v>5</v>
      </c>
      <c r="D8660" s="2">
        <f t="shared" si="270"/>
        <v>45730</v>
      </c>
      <c r="E8660">
        <f t="shared" si="271"/>
        <v>54.964550304412782</v>
      </c>
    </row>
    <row r="8661" spans="1:5">
      <c r="A8661" s="5">
        <v>45730.708333333336</v>
      </c>
      <c r="B8661">
        <v>18.193964004516602</v>
      </c>
      <c r="C8661">
        <v>5.5999999046325604</v>
      </c>
      <c r="D8661" s="2">
        <f t="shared" si="270"/>
        <v>45730</v>
      </c>
      <c r="E8661">
        <f t="shared" si="271"/>
        <v>54.964550304412782</v>
      </c>
    </row>
    <row r="8662" spans="1:5">
      <c r="A8662" s="5">
        <v>45730.75</v>
      </c>
      <c r="B8662">
        <v>16.708736419677699</v>
      </c>
      <c r="C8662">
        <v>4.4000000953674299</v>
      </c>
      <c r="D8662" s="2">
        <f t="shared" si="270"/>
        <v>45730</v>
      </c>
      <c r="E8662">
        <f t="shared" si="271"/>
        <v>54.964550304412782</v>
      </c>
    </row>
    <row r="8663" spans="1:5">
      <c r="A8663" s="5">
        <v>45730.791666666664</v>
      </c>
      <c r="B8663">
        <v>15.112128257751399</v>
      </c>
      <c r="C8663">
        <v>4.4000000953674299</v>
      </c>
      <c r="D8663" s="2">
        <f t="shared" si="270"/>
        <v>45730</v>
      </c>
      <c r="E8663">
        <f t="shared" si="271"/>
        <v>54.964550304412782</v>
      </c>
    </row>
    <row r="8664" spans="1:5">
      <c r="A8664" s="5">
        <v>45730.833333333336</v>
      </c>
      <c r="B8664">
        <v>13.647647857666</v>
      </c>
      <c r="C8664">
        <v>3.9000000953674299</v>
      </c>
      <c r="D8664" s="2">
        <f t="shared" si="270"/>
        <v>45730</v>
      </c>
      <c r="E8664">
        <f t="shared" si="271"/>
        <v>54.964550304412782</v>
      </c>
    </row>
    <row r="8665" spans="1:5">
      <c r="A8665" s="5">
        <v>45730.875</v>
      </c>
      <c r="B8665">
        <v>12.5887746810913</v>
      </c>
      <c r="C8665">
        <v>3.2999999523162802</v>
      </c>
      <c r="D8665" s="2">
        <f t="shared" si="270"/>
        <v>45730</v>
      </c>
      <c r="E8665">
        <f t="shared" si="271"/>
        <v>54.964550304412782</v>
      </c>
    </row>
    <row r="8666" spans="1:5">
      <c r="A8666" s="5">
        <v>45730.916666666664</v>
      </c>
      <c r="B8666">
        <v>12.0024509429931</v>
      </c>
      <c r="C8666">
        <v>2.7999999523162802</v>
      </c>
      <c r="D8666" s="2">
        <f t="shared" si="270"/>
        <v>45730</v>
      </c>
      <c r="E8666">
        <f t="shared" si="271"/>
        <v>54.964550304412782</v>
      </c>
    </row>
    <row r="8667" spans="1:5">
      <c r="A8667" s="5">
        <v>45730.958333333336</v>
      </c>
      <c r="B8667">
        <v>11.7158193588256</v>
      </c>
      <c r="C8667">
        <v>2.20000004768371</v>
      </c>
      <c r="D8667" s="2">
        <f t="shared" si="270"/>
        <v>45730</v>
      </c>
      <c r="E8667">
        <f t="shared" si="271"/>
        <v>54.964550304412782</v>
      </c>
    </row>
    <row r="8668" spans="1:5">
      <c r="A8668" s="5">
        <v>45731</v>
      </c>
      <c r="B8668">
        <v>11.159640312194799</v>
      </c>
      <c r="C8668">
        <v>2.20000004768371</v>
      </c>
      <c r="D8668" s="2">
        <f t="shared" si="270"/>
        <v>45731</v>
      </c>
      <c r="E8668">
        <f t="shared" si="271"/>
        <v>54.567108440399103</v>
      </c>
    </row>
    <row r="8669" spans="1:5">
      <c r="A8669" s="5">
        <v>45731.041666666664</v>
      </c>
      <c r="B8669">
        <v>10.619041442871</v>
      </c>
      <c r="C8669">
        <v>2.20000004768371</v>
      </c>
      <c r="D8669" s="2">
        <f t="shared" si="270"/>
        <v>45731</v>
      </c>
      <c r="E8669">
        <f t="shared" si="271"/>
        <v>54.567108440399103</v>
      </c>
    </row>
    <row r="8670" spans="1:5">
      <c r="A8670" s="5">
        <v>45731.083333333336</v>
      </c>
      <c r="B8670">
        <v>10.138928413391101</v>
      </c>
      <c r="C8670">
        <v>1.1000000238418499</v>
      </c>
      <c r="D8670" s="2">
        <f t="shared" si="270"/>
        <v>45731</v>
      </c>
      <c r="E8670">
        <f t="shared" si="271"/>
        <v>54.567108440399103</v>
      </c>
    </row>
    <row r="8671" spans="1:5">
      <c r="A8671" s="5">
        <v>45731.125</v>
      </c>
      <c r="B8671">
        <v>9.7173595428466797</v>
      </c>
      <c r="C8671">
        <v>0.60000002384185702</v>
      </c>
      <c r="D8671" s="2">
        <f t="shared" si="270"/>
        <v>45731</v>
      </c>
      <c r="E8671">
        <f t="shared" si="271"/>
        <v>54.567108440399103</v>
      </c>
    </row>
    <row r="8672" spans="1:5">
      <c r="A8672" s="5">
        <v>45731.166666666664</v>
      </c>
      <c r="B8672">
        <v>9.3739089965820295</v>
      </c>
      <c r="C8672">
        <v>0</v>
      </c>
      <c r="D8672" s="2">
        <f t="shared" si="270"/>
        <v>45731</v>
      </c>
      <c r="E8672">
        <f t="shared" si="271"/>
        <v>54.567108440399103</v>
      </c>
    </row>
    <row r="8673" spans="1:5">
      <c r="A8673" s="5">
        <v>45731.208333333336</v>
      </c>
      <c r="B8673">
        <v>9.2022829055786097</v>
      </c>
      <c r="C8673">
        <v>0</v>
      </c>
      <c r="D8673" s="2">
        <f t="shared" si="270"/>
        <v>45731</v>
      </c>
      <c r="E8673">
        <f t="shared" si="271"/>
        <v>54.567108440399103</v>
      </c>
    </row>
    <row r="8674" spans="1:5">
      <c r="A8674" s="5">
        <v>45731.25</v>
      </c>
      <c r="B8674">
        <v>9.6273059844970703</v>
      </c>
      <c r="C8674">
        <v>-0.60000002384185702</v>
      </c>
      <c r="D8674" s="2">
        <f t="shared" si="270"/>
        <v>45731</v>
      </c>
      <c r="E8674">
        <f t="shared" si="271"/>
        <v>54.567108440399103</v>
      </c>
    </row>
    <row r="8675" spans="1:5">
      <c r="A8675" s="5">
        <v>45731.291666666664</v>
      </c>
      <c r="B8675">
        <v>10.328473091125399</v>
      </c>
      <c r="C8675">
        <v>-0.60000002384185702</v>
      </c>
      <c r="D8675" s="2">
        <f t="shared" si="270"/>
        <v>45731</v>
      </c>
      <c r="E8675">
        <f t="shared" si="271"/>
        <v>54.567108440399103</v>
      </c>
    </row>
    <row r="8676" spans="1:5">
      <c r="A8676" s="5">
        <v>45731.333333333336</v>
      </c>
      <c r="B8676">
        <v>11.5618381500244</v>
      </c>
      <c r="C8676">
        <v>0</v>
      </c>
      <c r="D8676" s="2">
        <f t="shared" si="270"/>
        <v>45731</v>
      </c>
      <c r="E8676">
        <f t="shared" si="271"/>
        <v>54.567108440399103</v>
      </c>
    </row>
    <row r="8677" spans="1:5">
      <c r="A8677" s="5">
        <v>45731.375</v>
      </c>
      <c r="B8677">
        <v>13.315858840942299</v>
      </c>
      <c r="C8677">
        <v>1.1000000238418499</v>
      </c>
      <c r="D8677" s="2">
        <f t="shared" si="270"/>
        <v>45731</v>
      </c>
      <c r="E8677">
        <f t="shared" si="271"/>
        <v>54.567108440399103</v>
      </c>
    </row>
    <row r="8678" spans="1:5">
      <c r="A8678" s="5">
        <v>45731.416666666664</v>
      </c>
      <c r="B8678">
        <v>15.0878448486328</v>
      </c>
      <c r="C8678">
        <v>2.20000004768371</v>
      </c>
      <c r="D8678" s="2">
        <f t="shared" si="270"/>
        <v>45731</v>
      </c>
      <c r="E8678">
        <f t="shared" si="271"/>
        <v>54.567108440399103</v>
      </c>
    </row>
    <row r="8679" spans="1:5">
      <c r="A8679" s="5">
        <v>45731.458333333336</v>
      </c>
      <c r="B8679">
        <v>16.489976882934499</v>
      </c>
      <c r="C8679">
        <v>2.7999999523162802</v>
      </c>
      <c r="D8679" s="2">
        <f t="shared" si="270"/>
        <v>45731</v>
      </c>
      <c r="E8679">
        <f t="shared" si="271"/>
        <v>54.567108440399103</v>
      </c>
    </row>
    <row r="8680" spans="1:5">
      <c r="A8680" s="5">
        <v>45731.5</v>
      </c>
      <c r="B8680">
        <v>17.392803192138601</v>
      </c>
      <c r="C8680">
        <v>3.9000000953674299</v>
      </c>
      <c r="D8680" s="2">
        <f t="shared" si="270"/>
        <v>45731</v>
      </c>
      <c r="E8680">
        <f t="shared" si="271"/>
        <v>54.567108440399103</v>
      </c>
    </row>
    <row r="8681" spans="1:5">
      <c r="A8681" s="5">
        <v>45731.541666666664</v>
      </c>
      <c r="B8681">
        <v>17.600528717041001</v>
      </c>
      <c r="C8681">
        <v>4.4000000953674299</v>
      </c>
      <c r="D8681" s="2">
        <f t="shared" si="270"/>
        <v>45731</v>
      </c>
      <c r="E8681">
        <f t="shared" si="271"/>
        <v>54.567108440399103</v>
      </c>
    </row>
    <row r="8682" spans="1:5">
      <c r="A8682" s="5">
        <v>45731.583333333336</v>
      </c>
      <c r="B8682">
        <v>17.388450622558501</v>
      </c>
      <c r="C8682">
        <v>6.0999999046325604</v>
      </c>
      <c r="D8682" s="2">
        <f t="shared" si="270"/>
        <v>45731</v>
      </c>
      <c r="E8682">
        <f t="shared" si="271"/>
        <v>54.567108440399103</v>
      </c>
    </row>
    <row r="8683" spans="1:5">
      <c r="A8683" s="5">
        <v>45731.625</v>
      </c>
      <c r="B8683">
        <v>16.866397857666001</v>
      </c>
      <c r="C8683">
        <v>6.6999998092651296</v>
      </c>
      <c r="D8683" s="2">
        <f t="shared" si="270"/>
        <v>45731</v>
      </c>
      <c r="E8683">
        <f t="shared" si="271"/>
        <v>54.567108440399103</v>
      </c>
    </row>
    <row r="8684" spans="1:5">
      <c r="A8684" s="5">
        <v>45731.666666666664</v>
      </c>
      <c r="B8684">
        <v>15.8737668991088</v>
      </c>
      <c r="C8684">
        <v>6.6999998092651296</v>
      </c>
      <c r="D8684" s="2">
        <f t="shared" si="270"/>
        <v>45731</v>
      </c>
      <c r="E8684">
        <f t="shared" si="271"/>
        <v>54.567108440399103</v>
      </c>
    </row>
    <row r="8685" spans="1:5">
      <c r="A8685" s="5">
        <v>45731.708333333336</v>
      </c>
      <c r="B8685">
        <v>14.449522018432599</v>
      </c>
      <c r="C8685">
        <v>6.6999998092651296</v>
      </c>
      <c r="D8685" s="2">
        <f t="shared" si="270"/>
        <v>45731</v>
      </c>
      <c r="E8685">
        <f t="shared" si="271"/>
        <v>54.567108440399103</v>
      </c>
    </row>
    <row r="8686" spans="1:5">
      <c r="A8686" s="5">
        <v>45731.75</v>
      </c>
      <c r="B8686">
        <v>13.039140701293899</v>
      </c>
      <c r="C8686">
        <v>5</v>
      </c>
      <c r="D8686" s="2">
        <f t="shared" si="270"/>
        <v>45731</v>
      </c>
      <c r="E8686">
        <f t="shared" si="271"/>
        <v>54.567108440399103</v>
      </c>
    </row>
    <row r="8687" spans="1:5">
      <c r="A8687" s="5">
        <v>45731.791666666664</v>
      </c>
      <c r="B8687">
        <v>11.9004459381103</v>
      </c>
      <c r="C8687">
        <v>2.7999999523162802</v>
      </c>
      <c r="D8687" s="2">
        <f t="shared" si="270"/>
        <v>45731</v>
      </c>
      <c r="E8687">
        <f t="shared" si="271"/>
        <v>54.567108440399103</v>
      </c>
    </row>
    <row r="8688" spans="1:5">
      <c r="A8688" s="5">
        <v>45731.833333333336</v>
      </c>
      <c r="B8688">
        <v>10.921251296996999</v>
      </c>
      <c r="C8688">
        <v>1.70000004768371</v>
      </c>
      <c r="D8688" s="2">
        <f t="shared" si="270"/>
        <v>45731</v>
      </c>
      <c r="E8688">
        <f t="shared" si="271"/>
        <v>54.567108440399103</v>
      </c>
    </row>
    <row r="8689" spans="1:5">
      <c r="A8689" s="5">
        <v>45731.875</v>
      </c>
      <c r="B8689">
        <v>10.1614274978637</v>
      </c>
      <c r="C8689">
        <v>1.1000000238418499</v>
      </c>
      <c r="D8689" s="2">
        <f t="shared" si="270"/>
        <v>45731</v>
      </c>
      <c r="E8689">
        <f t="shared" si="271"/>
        <v>54.567108440399103</v>
      </c>
    </row>
    <row r="8690" spans="1:5">
      <c r="A8690" s="5">
        <v>45731.916666666664</v>
      </c>
      <c r="B8690">
        <v>9.6770048141479492</v>
      </c>
      <c r="C8690">
        <v>1.1000000238418499</v>
      </c>
      <c r="D8690" s="2">
        <f t="shared" si="270"/>
        <v>45731</v>
      </c>
      <c r="E8690">
        <f t="shared" si="271"/>
        <v>54.567108440399103</v>
      </c>
    </row>
    <row r="8691" spans="1:5">
      <c r="A8691" s="5">
        <v>45731.958333333336</v>
      </c>
      <c r="B8691">
        <v>9.0015802383422798</v>
      </c>
      <c r="C8691">
        <v>0.60000002384185702</v>
      </c>
      <c r="D8691" s="2">
        <f t="shared" si="270"/>
        <v>45731</v>
      </c>
      <c r="E8691">
        <f t="shared" si="271"/>
        <v>54.567108440399103</v>
      </c>
    </row>
    <row r="8692" spans="1:5">
      <c r="A8692" s="5">
        <v>45732</v>
      </c>
      <c r="B8692">
        <v>8.3423004150390607</v>
      </c>
      <c r="C8692">
        <v>0</v>
      </c>
      <c r="D8692" s="2">
        <f t="shared" si="270"/>
        <v>45732</v>
      </c>
      <c r="E8692">
        <f t="shared" si="271"/>
        <v>45.773265635967249</v>
      </c>
    </row>
    <row r="8693" spans="1:5">
      <c r="A8693" s="5">
        <v>45732.041666666664</v>
      </c>
      <c r="B8693">
        <v>7.7712683677673304</v>
      </c>
      <c r="C8693">
        <v>0</v>
      </c>
      <c r="D8693" s="2">
        <f t="shared" si="270"/>
        <v>45732</v>
      </c>
      <c r="E8693">
        <f t="shared" si="271"/>
        <v>45.773265635967249</v>
      </c>
    </row>
    <row r="8694" spans="1:5">
      <c r="A8694" s="5">
        <v>45732.083333333336</v>
      </c>
      <c r="B8694">
        <v>7.2794694900512598</v>
      </c>
      <c r="C8694">
        <v>0</v>
      </c>
      <c r="D8694" s="2">
        <f t="shared" si="270"/>
        <v>45732</v>
      </c>
      <c r="E8694">
        <f t="shared" si="271"/>
        <v>45.773265635967249</v>
      </c>
    </row>
    <row r="8695" spans="1:5">
      <c r="A8695" s="5">
        <v>45732.125</v>
      </c>
      <c r="B8695">
        <v>6.8776488304138104</v>
      </c>
      <c r="C8695">
        <v>0</v>
      </c>
      <c r="D8695" s="2">
        <f t="shared" si="270"/>
        <v>45732</v>
      </c>
      <c r="E8695">
        <f t="shared" si="271"/>
        <v>45.773265635967249</v>
      </c>
    </row>
    <row r="8696" spans="1:5">
      <c r="A8696" s="5">
        <v>45732.166666666664</v>
      </c>
      <c r="B8696">
        <v>6.5458388328552202</v>
      </c>
      <c r="C8696">
        <v>0</v>
      </c>
      <c r="D8696" s="2">
        <f t="shared" si="270"/>
        <v>45732</v>
      </c>
      <c r="E8696">
        <f t="shared" si="271"/>
        <v>45.773265635967249</v>
      </c>
    </row>
    <row r="8697" spans="1:5">
      <c r="A8697" s="5">
        <v>45732.208333333336</v>
      </c>
      <c r="B8697">
        <v>6.4902133941650302</v>
      </c>
      <c r="C8697">
        <v>0</v>
      </c>
      <c r="D8697" s="2">
        <f t="shared" si="270"/>
        <v>45732</v>
      </c>
      <c r="E8697">
        <f t="shared" si="271"/>
        <v>45.773265635967249</v>
      </c>
    </row>
    <row r="8698" spans="1:5">
      <c r="A8698" s="5">
        <v>45732.25</v>
      </c>
      <c r="B8698">
        <v>6.94757080078125</v>
      </c>
      <c r="C8698">
        <v>1.70000004768371</v>
      </c>
      <c r="D8698" s="2">
        <f t="shared" si="270"/>
        <v>45732</v>
      </c>
      <c r="E8698">
        <f t="shared" si="271"/>
        <v>45.773265635967249</v>
      </c>
    </row>
    <row r="8699" spans="1:5">
      <c r="A8699" s="5">
        <v>45732.291666666664</v>
      </c>
      <c r="B8699">
        <v>7.7112131118774396</v>
      </c>
      <c r="C8699">
        <v>2.7999999523162802</v>
      </c>
      <c r="D8699" s="2">
        <f t="shared" si="270"/>
        <v>45732</v>
      </c>
      <c r="E8699">
        <f t="shared" si="271"/>
        <v>45.773265635967249</v>
      </c>
    </row>
    <row r="8700" spans="1:5">
      <c r="A8700" s="5">
        <v>45732.333333333336</v>
      </c>
      <c r="B8700">
        <v>8.5162687301635707</v>
      </c>
      <c r="C8700">
        <v>4.4000000953674299</v>
      </c>
      <c r="D8700" s="2">
        <f t="shared" si="270"/>
        <v>45732</v>
      </c>
      <c r="E8700">
        <f t="shared" si="271"/>
        <v>45.773265635967249</v>
      </c>
    </row>
    <row r="8701" spans="1:5">
      <c r="A8701" s="5">
        <v>45732.375</v>
      </c>
      <c r="B8701">
        <v>9.1162500381469709</v>
      </c>
      <c r="C8701">
        <v>6.6999998092651296</v>
      </c>
      <c r="D8701" s="2">
        <f t="shared" si="270"/>
        <v>45732</v>
      </c>
      <c r="E8701">
        <f t="shared" si="271"/>
        <v>45.773265635967249</v>
      </c>
    </row>
    <row r="8702" spans="1:5">
      <c r="A8702" s="5">
        <v>45732.416666666664</v>
      </c>
      <c r="B8702">
        <v>9.4671735763549805</v>
      </c>
      <c r="C8702">
        <v>8.8999996185302699</v>
      </c>
      <c r="D8702" s="2">
        <f t="shared" si="270"/>
        <v>45732</v>
      </c>
      <c r="E8702">
        <f t="shared" si="271"/>
        <v>45.773265635967249</v>
      </c>
    </row>
    <row r="8703" spans="1:5">
      <c r="A8703" s="5">
        <v>45732.458333333336</v>
      </c>
      <c r="B8703">
        <v>9.5991516113281197</v>
      </c>
      <c r="C8703">
        <v>10</v>
      </c>
      <c r="D8703" s="2">
        <f t="shared" si="270"/>
        <v>45732</v>
      </c>
      <c r="E8703">
        <f t="shared" si="271"/>
        <v>45.773265635967249</v>
      </c>
    </row>
    <row r="8704" spans="1:5">
      <c r="A8704" s="5">
        <v>45732.5</v>
      </c>
      <c r="B8704">
        <v>9.6784400939941406</v>
      </c>
      <c r="C8704">
        <v>12.800000190734799</v>
      </c>
      <c r="D8704" s="2">
        <f t="shared" si="270"/>
        <v>45732</v>
      </c>
      <c r="E8704">
        <f t="shared" si="271"/>
        <v>45.773265635967249</v>
      </c>
    </row>
    <row r="8705" spans="1:5">
      <c r="A8705" s="5">
        <v>45732.541666666664</v>
      </c>
      <c r="B8705">
        <v>9.49153327941894</v>
      </c>
      <c r="C8705">
        <v>13.899999618530201</v>
      </c>
      <c r="D8705" s="2">
        <f t="shared" si="270"/>
        <v>45732</v>
      </c>
      <c r="E8705">
        <f t="shared" si="271"/>
        <v>45.773265635967249</v>
      </c>
    </row>
    <row r="8706" spans="1:5">
      <c r="A8706" s="5">
        <v>45732.583333333336</v>
      </c>
      <c r="B8706">
        <v>9.3603897094726491</v>
      </c>
      <c r="C8706">
        <v>14.399999618530201</v>
      </c>
      <c r="D8706" s="2">
        <f t="shared" si="270"/>
        <v>45732</v>
      </c>
      <c r="E8706">
        <f t="shared" si="271"/>
        <v>45.773265635967249</v>
      </c>
    </row>
    <row r="8707" spans="1:5">
      <c r="A8707" s="5">
        <v>45732.625</v>
      </c>
      <c r="B8707">
        <v>8.9190721511840803</v>
      </c>
      <c r="C8707">
        <v>15</v>
      </c>
      <c r="D8707" s="2">
        <f t="shared" ref="D8707:D8770" si="272">DATE(YEAR(A8707), MONTH(A8707), DAY(A8707))</f>
        <v>45732</v>
      </c>
      <c r="E8707">
        <f t="shared" ref="E8707:E8770" si="273">AVERAGEIF(D:D, D8707, B:B)*1.8+32</f>
        <v>45.773265635967249</v>
      </c>
    </row>
    <row r="8708" spans="1:5">
      <c r="A8708" s="5">
        <v>45732.666666666664</v>
      </c>
      <c r="B8708">
        <v>8.3722114562988192</v>
      </c>
      <c r="C8708">
        <v>15</v>
      </c>
      <c r="D8708" s="2">
        <f t="shared" si="272"/>
        <v>45732</v>
      </c>
      <c r="E8708">
        <f t="shared" si="273"/>
        <v>45.773265635967249</v>
      </c>
    </row>
    <row r="8709" spans="1:5">
      <c r="A8709" s="5">
        <v>45732.708333333336</v>
      </c>
      <c r="B8709">
        <v>8.1872749328613192</v>
      </c>
      <c r="C8709">
        <v>14.399999618530201</v>
      </c>
      <c r="D8709" s="2">
        <f t="shared" si="272"/>
        <v>45732</v>
      </c>
      <c r="E8709">
        <f t="shared" si="273"/>
        <v>45.773265635967249</v>
      </c>
    </row>
    <row r="8710" spans="1:5">
      <c r="A8710" s="5">
        <v>45732.75</v>
      </c>
      <c r="B8710">
        <v>7.5406751632690403</v>
      </c>
      <c r="C8710">
        <v>13.300000190734799</v>
      </c>
      <c r="D8710" s="2">
        <f t="shared" si="272"/>
        <v>45732</v>
      </c>
      <c r="E8710">
        <f t="shared" si="273"/>
        <v>45.773265635967249</v>
      </c>
    </row>
    <row r="8711" spans="1:5">
      <c r="A8711" s="5">
        <v>45732.791666666664</v>
      </c>
      <c r="B8711">
        <v>6.8488125801086399</v>
      </c>
      <c r="C8711">
        <v>13.300000190734799</v>
      </c>
      <c r="D8711" s="2">
        <f t="shared" si="272"/>
        <v>45732</v>
      </c>
      <c r="E8711">
        <f t="shared" si="273"/>
        <v>45.773265635967249</v>
      </c>
    </row>
    <row r="8712" spans="1:5">
      <c r="A8712" s="5">
        <v>45732.833333333336</v>
      </c>
      <c r="B8712">
        <v>6.1692757606506303</v>
      </c>
      <c r="C8712">
        <v>12.800000190734799</v>
      </c>
      <c r="D8712" s="2">
        <f t="shared" si="272"/>
        <v>45732</v>
      </c>
      <c r="E8712">
        <f t="shared" si="273"/>
        <v>45.773265635967249</v>
      </c>
    </row>
    <row r="8713" spans="1:5">
      <c r="A8713" s="5">
        <v>45732.875</v>
      </c>
      <c r="B8713">
        <v>5.4001145362854004</v>
      </c>
      <c r="C8713">
        <v>12.199999809265099</v>
      </c>
      <c r="D8713" s="2">
        <f t="shared" si="272"/>
        <v>45732</v>
      </c>
      <c r="E8713">
        <f t="shared" si="273"/>
        <v>45.773265635967249</v>
      </c>
    </row>
    <row r="8714" spans="1:5">
      <c r="A8714" s="5">
        <v>45732.916666666664</v>
      </c>
      <c r="B8714">
        <v>4.6939530372619602</v>
      </c>
      <c r="C8714">
        <v>11.1000003814697</v>
      </c>
      <c r="D8714" s="2">
        <f t="shared" si="272"/>
        <v>45732</v>
      </c>
      <c r="E8714">
        <f t="shared" si="273"/>
        <v>45.773265635967249</v>
      </c>
    </row>
    <row r="8715" spans="1:5">
      <c r="A8715" s="5">
        <v>45732.958333333336</v>
      </c>
      <c r="B8715">
        <v>4.31742191314697</v>
      </c>
      <c r="C8715">
        <v>10</v>
      </c>
      <c r="D8715" s="2">
        <f t="shared" si="272"/>
        <v>45732</v>
      </c>
      <c r="E8715">
        <f t="shared" si="273"/>
        <v>45.773265635967249</v>
      </c>
    </row>
    <row r="8716" spans="1:5">
      <c r="A8716" s="5">
        <v>45733</v>
      </c>
      <c r="B8716">
        <v>4.04013919830322</v>
      </c>
      <c r="C8716">
        <v>8.8999996185302699</v>
      </c>
      <c r="D8716" s="2">
        <f t="shared" si="272"/>
        <v>45733</v>
      </c>
      <c r="E8716">
        <f t="shared" si="273"/>
        <v>49.510462325811332</v>
      </c>
    </row>
    <row r="8717" spans="1:5">
      <c r="A8717" s="5">
        <v>45733.041666666664</v>
      </c>
      <c r="B8717">
        <v>3.7367479801177899</v>
      </c>
      <c r="C8717">
        <v>7.8000001907348597</v>
      </c>
      <c r="D8717" s="2">
        <f t="shared" si="272"/>
        <v>45733</v>
      </c>
      <c r="E8717">
        <f t="shared" si="273"/>
        <v>49.510462325811332</v>
      </c>
    </row>
    <row r="8718" spans="1:5">
      <c r="A8718" s="5">
        <v>45733.083333333336</v>
      </c>
      <c r="B8718">
        <v>3.4598858356475799</v>
      </c>
      <c r="C8718">
        <v>7.8000001907348597</v>
      </c>
      <c r="D8718" s="2">
        <f t="shared" si="272"/>
        <v>45733</v>
      </c>
      <c r="E8718">
        <f t="shared" si="273"/>
        <v>49.510462325811332</v>
      </c>
    </row>
    <row r="8719" spans="1:5">
      <c r="A8719" s="5">
        <v>45733.125</v>
      </c>
      <c r="B8719">
        <v>3.3688805103302002</v>
      </c>
      <c r="C8719">
        <v>6.6999998092651296</v>
      </c>
      <c r="D8719" s="2">
        <f t="shared" si="272"/>
        <v>45733</v>
      </c>
      <c r="E8719">
        <f t="shared" si="273"/>
        <v>49.510462325811332</v>
      </c>
    </row>
    <row r="8720" spans="1:5">
      <c r="A8720" s="5">
        <v>45733.166666666664</v>
      </c>
      <c r="B8720">
        <v>3.2399880886077801</v>
      </c>
      <c r="C8720">
        <v>5</v>
      </c>
      <c r="D8720" s="2">
        <f t="shared" si="272"/>
        <v>45733</v>
      </c>
      <c r="E8720">
        <f t="shared" si="273"/>
        <v>49.510462325811332</v>
      </c>
    </row>
    <row r="8721" spans="1:5">
      <c r="A8721" s="5">
        <v>45733.208333333336</v>
      </c>
      <c r="B8721">
        <v>3.2414648532867401</v>
      </c>
      <c r="C8721">
        <v>3.9000000953674299</v>
      </c>
      <c r="D8721" s="2">
        <f t="shared" si="272"/>
        <v>45733</v>
      </c>
      <c r="E8721">
        <f t="shared" si="273"/>
        <v>49.510462325811332</v>
      </c>
    </row>
    <row r="8722" spans="1:5">
      <c r="A8722" s="5">
        <v>45733.25</v>
      </c>
      <c r="B8722">
        <v>3.2551920413970898</v>
      </c>
      <c r="C8722">
        <v>2.7999999523162802</v>
      </c>
      <c r="D8722" s="2">
        <f t="shared" si="272"/>
        <v>45733</v>
      </c>
      <c r="E8722">
        <f t="shared" si="273"/>
        <v>49.510462325811332</v>
      </c>
    </row>
    <row r="8723" spans="1:5">
      <c r="A8723" s="5">
        <v>45733.291666666664</v>
      </c>
      <c r="B8723">
        <v>3.8180072307586599</v>
      </c>
      <c r="C8723">
        <v>2.20000004768371</v>
      </c>
      <c r="D8723" s="2">
        <f t="shared" si="272"/>
        <v>45733</v>
      </c>
      <c r="E8723">
        <f t="shared" si="273"/>
        <v>49.510462325811332</v>
      </c>
    </row>
    <row r="8724" spans="1:5">
      <c r="A8724" s="5">
        <v>45733.333333333336</v>
      </c>
      <c r="B8724">
        <v>5.1697883605956996</v>
      </c>
      <c r="C8724">
        <v>2.7999999523162802</v>
      </c>
      <c r="D8724" s="2">
        <f t="shared" si="272"/>
        <v>45733</v>
      </c>
      <c r="E8724">
        <f t="shared" si="273"/>
        <v>49.510462325811332</v>
      </c>
    </row>
    <row r="8725" spans="1:5">
      <c r="A8725" s="5">
        <v>45733.375</v>
      </c>
      <c r="B8725">
        <v>7.5947918891906703</v>
      </c>
      <c r="C8725">
        <v>3.9000000953674299</v>
      </c>
      <c r="D8725" s="2">
        <f t="shared" si="272"/>
        <v>45733</v>
      </c>
      <c r="E8725">
        <f t="shared" si="273"/>
        <v>49.510462325811332</v>
      </c>
    </row>
    <row r="8726" spans="1:5">
      <c r="A8726" s="5">
        <v>45733.416666666664</v>
      </c>
      <c r="B8726">
        <v>10.033693313598601</v>
      </c>
      <c r="C8726">
        <v>4.4000000953674299</v>
      </c>
      <c r="D8726" s="2">
        <f t="shared" si="272"/>
        <v>45733</v>
      </c>
      <c r="E8726">
        <f t="shared" si="273"/>
        <v>49.510462325811332</v>
      </c>
    </row>
    <row r="8727" spans="1:5">
      <c r="A8727" s="5">
        <v>45733.458333333336</v>
      </c>
      <c r="B8727">
        <v>12.155021667480399</v>
      </c>
      <c r="C8727">
        <v>5</v>
      </c>
      <c r="D8727" s="2">
        <f t="shared" si="272"/>
        <v>45733</v>
      </c>
      <c r="E8727">
        <f t="shared" si="273"/>
        <v>49.510462325811332</v>
      </c>
    </row>
    <row r="8728" spans="1:5">
      <c r="A8728" s="5">
        <v>45733.5</v>
      </c>
      <c r="B8728">
        <v>13.889355659484799</v>
      </c>
      <c r="C8728">
        <v>5.5999999046325604</v>
      </c>
      <c r="D8728" s="2">
        <f t="shared" si="272"/>
        <v>45733</v>
      </c>
      <c r="E8728">
        <f t="shared" si="273"/>
        <v>49.510462325811332</v>
      </c>
    </row>
    <row r="8729" spans="1:5">
      <c r="A8729" s="5">
        <v>45733.541666666664</v>
      </c>
      <c r="B8729">
        <v>15.2435083389282</v>
      </c>
      <c r="C8729">
        <v>7.1999998092651296</v>
      </c>
      <c r="D8729" s="2">
        <f t="shared" si="272"/>
        <v>45733</v>
      </c>
      <c r="E8729">
        <f t="shared" si="273"/>
        <v>49.510462325811332</v>
      </c>
    </row>
    <row r="8730" spans="1:5">
      <c r="A8730" s="5">
        <v>45733.583333333336</v>
      </c>
      <c r="B8730">
        <v>16.328557968139599</v>
      </c>
      <c r="C8730">
        <v>7.1999998092651296</v>
      </c>
      <c r="D8730" s="2">
        <f t="shared" si="272"/>
        <v>45733</v>
      </c>
      <c r="E8730">
        <f t="shared" si="273"/>
        <v>49.510462325811332</v>
      </c>
    </row>
    <row r="8731" spans="1:5">
      <c r="A8731" s="5">
        <v>45733.625</v>
      </c>
      <c r="B8731">
        <v>17.087301254272401</v>
      </c>
      <c r="C8731">
        <v>5.5999999046325604</v>
      </c>
      <c r="D8731" s="2">
        <f t="shared" si="272"/>
        <v>45733</v>
      </c>
      <c r="E8731">
        <f t="shared" si="273"/>
        <v>49.510462325811332</v>
      </c>
    </row>
    <row r="8732" spans="1:5">
      <c r="A8732" s="5">
        <v>45733.666666666664</v>
      </c>
      <c r="B8732">
        <v>17.245986938476499</v>
      </c>
      <c r="C8732">
        <v>5</v>
      </c>
      <c r="D8732" s="2">
        <f t="shared" si="272"/>
        <v>45733</v>
      </c>
      <c r="E8732">
        <f t="shared" si="273"/>
        <v>49.510462325811332</v>
      </c>
    </row>
    <row r="8733" spans="1:5">
      <c r="A8733" s="5">
        <v>45733.708333333336</v>
      </c>
      <c r="B8733">
        <v>16.218431472778299</v>
      </c>
      <c r="C8733">
        <v>3.9000000953674299</v>
      </c>
      <c r="D8733" s="2">
        <f t="shared" si="272"/>
        <v>45733</v>
      </c>
      <c r="E8733">
        <f t="shared" si="273"/>
        <v>49.510462325811332</v>
      </c>
    </row>
    <row r="8734" spans="1:5">
      <c r="A8734" s="5">
        <v>45733.75</v>
      </c>
      <c r="B8734">
        <v>14.7843685150146</v>
      </c>
      <c r="C8734">
        <v>2.20000004768371</v>
      </c>
      <c r="D8734" s="2">
        <f t="shared" si="272"/>
        <v>45733</v>
      </c>
      <c r="E8734">
        <f t="shared" si="273"/>
        <v>49.510462325811332</v>
      </c>
    </row>
    <row r="8735" spans="1:5">
      <c r="A8735" s="5">
        <v>45733.791666666664</v>
      </c>
      <c r="B8735">
        <v>13.9834651947021</v>
      </c>
      <c r="C8735">
        <v>1.1000000238418499</v>
      </c>
      <c r="D8735" s="2">
        <f t="shared" si="272"/>
        <v>45733</v>
      </c>
      <c r="E8735">
        <f t="shared" si="273"/>
        <v>49.510462325811332</v>
      </c>
    </row>
    <row r="8736" spans="1:5">
      <c r="A8736" s="5">
        <v>45733.833333333336</v>
      </c>
      <c r="B8736">
        <v>12.8871049880981</v>
      </c>
      <c r="C8736">
        <v>1.1000000238418499</v>
      </c>
      <c r="D8736" s="2">
        <f t="shared" si="272"/>
        <v>45733</v>
      </c>
      <c r="E8736">
        <f t="shared" si="273"/>
        <v>49.510462325811332</v>
      </c>
    </row>
    <row r="8737" spans="1:5">
      <c r="A8737" s="5">
        <v>45733.875</v>
      </c>
      <c r="B8737">
        <v>11.758597373962401</v>
      </c>
      <c r="C8737">
        <v>1.1000000238418499</v>
      </c>
      <c r="D8737" s="2">
        <f t="shared" si="272"/>
        <v>45733</v>
      </c>
      <c r="E8737">
        <f t="shared" si="273"/>
        <v>49.510462325811332</v>
      </c>
    </row>
    <row r="8738" spans="1:5">
      <c r="A8738" s="5">
        <v>45733.916666666664</v>
      </c>
      <c r="B8738">
        <v>10.765412330627401</v>
      </c>
      <c r="C8738">
        <v>1.70000004768371</v>
      </c>
      <c r="D8738" s="2">
        <f t="shared" si="272"/>
        <v>45733</v>
      </c>
      <c r="E8738">
        <f t="shared" si="273"/>
        <v>49.510462325811332</v>
      </c>
    </row>
    <row r="8739" spans="1:5">
      <c r="A8739" s="5">
        <v>45733.958333333336</v>
      </c>
      <c r="B8739">
        <v>10.167140007019</v>
      </c>
      <c r="C8739">
        <v>1.70000004768371</v>
      </c>
      <c r="D8739" s="2">
        <f t="shared" si="272"/>
        <v>45733</v>
      </c>
      <c r="E8739">
        <f t="shared" si="273"/>
        <v>49.510462325811332</v>
      </c>
    </row>
    <row r="8740" spans="1:5">
      <c r="A8740" s="5">
        <v>45734</v>
      </c>
      <c r="B8740">
        <v>9.9254169464111293</v>
      </c>
      <c r="C8740">
        <v>2.20000004768371</v>
      </c>
      <c r="D8740" s="2">
        <f t="shared" si="272"/>
        <v>45734</v>
      </c>
      <c r="E8740">
        <f t="shared" si="273"/>
        <v>55.687544250488202</v>
      </c>
    </row>
    <row r="8741" spans="1:5">
      <c r="A8741" s="5">
        <v>45734.041666666664</v>
      </c>
      <c r="B8741">
        <v>9.6525897979736293</v>
      </c>
      <c r="C8741">
        <v>2.20000004768371</v>
      </c>
      <c r="D8741" s="2">
        <f t="shared" si="272"/>
        <v>45734</v>
      </c>
      <c r="E8741">
        <f t="shared" si="273"/>
        <v>55.687544250488202</v>
      </c>
    </row>
    <row r="8742" spans="1:5">
      <c r="A8742" s="5">
        <v>45734.083333333336</v>
      </c>
      <c r="B8742">
        <v>9.1915674209594709</v>
      </c>
      <c r="C8742">
        <v>1.70000004768371</v>
      </c>
      <c r="D8742" s="2">
        <f t="shared" si="272"/>
        <v>45734</v>
      </c>
      <c r="E8742">
        <f t="shared" si="273"/>
        <v>55.687544250488202</v>
      </c>
    </row>
    <row r="8743" spans="1:5">
      <c r="A8743" s="5">
        <v>45734.125</v>
      </c>
      <c r="B8743">
        <v>8.6929073333740199</v>
      </c>
      <c r="C8743">
        <v>2.20000004768371</v>
      </c>
      <c r="D8743" s="2">
        <f t="shared" si="272"/>
        <v>45734</v>
      </c>
      <c r="E8743">
        <f t="shared" si="273"/>
        <v>55.687544250488202</v>
      </c>
    </row>
    <row r="8744" spans="1:5">
      <c r="A8744" s="5">
        <v>45734.166666666664</v>
      </c>
      <c r="B8744">
        <v>8.1434459686279297</v>
      </c>
      <c r="C8744">
        <v>2.7999999523162802</v>
      </c>
      <c r="D8744" s="2">
        <f t="shared" si="272"/>
        <v>45734</v>
      </c>
      <c r="E8744">
        <f t="shared" si="273"/>
        <v>55.687544250488202</v>
      </c>
    </row>
    <row r="8745" spans="1:5">
      <c r="A8745" s="5">
        <v>45734.208333333336</v>
      </c>
      <c r="B8745">
        <v>7.8127498626708896</v>
      </c>
      <c r="C8745">
        <v>3.2999999523162802</v>
      </c>
      <c r="D8745" s="2">
        <f t="shared" si="272"/>
        <v>45734</v>
      </c>
      <c r="E8745">
        <f t="shared" si="273"/>
        <v>55.687544250488202</v>
      </c>
    </row>
    <row r="8746" spans="1:5">
      <c r="A8746" s="5">
        <v>45734.25</v>
      </c>
      <c r="B8746">
        <v>8.0861139297485298</v>
      </c>
      <c r="C8746">
        <v>3.2999999523162802</v>
      </c>
      <c r="D8746" s="2">
        <f t="shared" si="272"/>
        <v>45734</v>
      </c>
      <c r="E8746">
        <f t="shared" si="273"/>
        <v>55.687544250488202</v>
      </c>
    </row>
    <row r="8747" spans="1:5">
      <c r="A8747" s="5">
        <v>45734.291666666664</v>
      </c>
      <c r="B8747">
        <v>9.5682716369628906</v>
      </c>
      <c r="C8747">
        <v>3.9000000953674299</v>
      </c>
      <c r="D8747" s="2">
        <f t="shared" si="272"/>
        <v>45734</v>
      </c>
      <c r="E8747">
        <f t="shared" si="273"/>
        <v>55.687544250488202</v>
      </c>
    </row>
    <row r="8748" spans="1:5">
      <c r="A8748" s="5">
        <v>45734.333333333336</v>
      </c>
      <c r="B8748">
        <v>11.1593360900878</v>
      </c>
      <c r="C8748">
        <v>5</v>
      </c>
      <c r="D8748" s="2">
        <f t="shared" si="272"/>
        <v>45734</v>
      </c>
      <c r="E8748">
        <f t="shared" si="273"/>
        <v>55.687544250488202</v>
      </c>
    </row>
    <row r="8749" spans="1:5">
      <c r="A8749" s="5">
        <v>45734.375</v>
      </c>
      <c r="B8749">
        <v>13.320624351501399</v>
      </c>
      <c r="C8749">
        <v>6.0999999046325604</v>
      </c>
      <c r="D8749" s="2">
        <f t="shared" si="272"/>
        <v>45734</v>
      </c>
      <c r="E8749">
        <f t="shared" si="273"/>
        <v>55.687544250488202</v>
      </c>
    </row>
    <row r="8750" spans="1:5">
      <c r="A8750" s="5">
        <v>45734.416666666664</v>
      </c>
      <c r="B8750">
        <v>15.2586708068847</v>
      </c>
      <c r="C8750">
        <v>7.8000001907348597</v>
      </c>
      <c r="D8750" s="2">
        <f t="shared" si="272"/>
        <v>45734</v>
      </c>
      <c r="E8750">
        <f t="shared" si="273"/>
        <v>55.687544250488202</v>
      </c>
    </row>
    <row r="8751" spans="1:5">
      <c r="A8751" s="5">
        <v>45734.458333333336</v>
      </c>
      <c r="B8751">
        <v>17.188625335693299</v>
      </c>
      <c r="C8751">
        <v>10.6000003814697</v>
      </c>
      <c r="D8751" s="2">
        <f t="shared" si="272"/>
        <v>45734</v>
      </c>
      <c r="E8751">
        <f t="shared" si="273"/>
        <v>55.687544250488202</v>
      </c>
    </row>
    <row r="8752" spans="1:5">
      <c r="A8752" s="5">
        <v>45734.5</v>
      </c>
      <c r="B8752">
        <v>18.746843338012599</v>
      </c>
      <c r="C8752">
        <v>10</v>
      </c>
      <c r="D8752" s="2">
        <f t="shared" si="272"/>
        <v>45734</v>
      </c>
      <c r="E8752">
        <f t="shared" si="273"/>
        <v>55.687544250488202</v>
      </c>
    </row>
    <row r="8753" spans="1:5">
      <c r="A8753" s="5">
        <v>45734.541666666664</v>
      </c>
      <c r="B8753">
        <v>19.6919746398925</v>
      </c>
      <c r="C8753">
        <v>8.3000001907348597</v>
      </c>
      <c r="D8753" s="2">
        <f t="shared" si="272"/>
        <v>45734</v>
      </c>
      <c r="E8753">
        <f t="shared" si="273"/>
        <v>55.687544250488202</v>
      </c>
    </row>
    <row r="8754" spans="1:5">
      <c r="A8754" s="5">
        <v>45734.583333333336</v>
      </c>
      <c r="B8754">
        <v>20.135271072387599</v>
      </c>
      <c r="C8754">
        <v>7.8000001907348597</v>
      </c>
      <c r="D8754" s="2">
        <f t="shared" si="272"/>
        <v>45734</v>
      </c>
      <c r="E8754">
        <f t="shared" si="273"/>
        <v>55.687544250488202</v>
      </c>
    </row>
    <row r="8755" spans="1:5">
      <c r="A8755" s="5">
        <v>45734.625</v>
      </c>
      <c r="B8755">
        <v>19.9647617340087</v>
      </c>
      <c r="C8755">
        <v>6.6999998092651296</v>
      </c>
      <c r="D8755" s="2">
        <f t="shared" si="272"/>
        <v>45734</v>
      </c>
      <c r="E8755">
        <f t="shared" si="273"/>
        <v>55.687544250488202</v>
      </c>
    </row>
    <row r="8756" spans="1:5">
      <c r="A8756" s="5">
        <v>45734.666666666664</v>
      </c>
      <c r="B8756">
        <v>19.066259384155199</v>
      </c>
      <c r="C8756">
        <v>7.1999998092651296</v>
      </c>
      <c r="D8756" s="2">
        <f t="shared" si="272"/>
        <v>45734</v>
      </c>
      <c r="E8756">
        <f t="shared" si="273"/>
        <v>55.687544250488202</v>
      </c>
    </row>
    <row r="8757" spans="1:5">
      <c r="A8757" s="5">
        <v>45734.708333333336</v>
      </c>
      <c r="B8757">
        <v>17.423385620117099</v>
      </c>
      <c r="C8757">
        <v>7.8000001907348597</v>
      </c>
      <c r="D8757" s="2">
        <f t="shared" si="272"/>
        <v>45734</v>
      </c>
      <c r="E8757">
        <f t="shared" si="273"/>
        <v>55.687544250488202</v>
      </c>
    </row>
    <row r="8758" spans="1:5">
      <c r="A8758" s="5">
        <v>45734.75</v>
      </c>
      <c r="B8758">
        <v>15.5742273330688</v>
      </c>
      <c r="C8758">
        <v>7.1999998092651296</v>
      </c>
      <c r="D8758" s="2">
        <f t="shared" si="272"/>
        <v>45734</v>
      </c>
      <c r="E8758">
        <f t="shared" si="273"/>
        <v>55.687544250488202</v>
      </c>
    </row>
    <row r="8759" spans="1:5">
      <c r="A8759" s="5">
        <v>45734.791666666664</v>
      </c>
      <c r="B8759">
        <v>14.056718826293899</v>
      </c>
      <c r="C8759">
        <v>5.5999999046325604</v>
      </c>
      <c r="D8759" s="2">
        <f t="shared" si="272"/>
        <v>45734</v>
      </c>
      <c r="E8759">
        <f t="shared" si="273"/>
        <v>55.687544250488202</v>
      </c>
    </row>
    <row r="8760" spans="1:5">
      <c r="A8760" s="5">
        <v>45734.833333333336</v>
      </c>
      <c r="B8760">
        <v>12.5699090957641</v>
      </c>
      <c r="C8760">
        <v>5.5999999046325604</v>
      </c>
      <c r="D8760" s="2">
        <f t="shared" si="272"/>
        <v>45734</v>
      </c>
      <c r="E8760">
        <f t="shared" si="273"/>
        <v>55.687544250488202</v>
      </c>
    </row>
    <row r="8761" spans="1:5">
      <c r="A8761" s="5">
        <v>45734.875</v>
      </c>
      <c r="B8761">
        <v>11.046617507934499</v>
      </c>
      <c r="C8761">
        <v>5</v>
      </c>
      <c r="D8761" s="2">
        <f t="shared" si="272"/>
        <v>45734</v>
      </c>
      <c r="E8761">
        <f t="shared" si="273"/>
        <v>55.687544250488202</v>
      </c>
    </row>
    <row r="8762" spans="1:5">
      <c r="A8762" s="5">
        <v>45734.916666666664</v>
      </c>
      <c r="B8762">
        <v>10.053854942321699</v>
      </c>
      <c r="C8762">
        <v>4.4000000953674299</v>
      </c>
      <c r="D8762" s="2">
        <f t="shared" si="272"/>
        <v>45734</v>
      </c>
      <c r="E8762">
        <f t="shared" si="273"/>
        <v>55.687544250488202</v>
      </c>
    </row>
    <row r="8763" spans="1:5">
      <c r="A8763" s="5">
        <v>45734.958333333336</v>
      </c>
      <c r="B8763">
        <v>9.5037803649902308</v>
      </c>
      <c r="C8763">
        <v>3.9000000953674299</v>
      </c>
      <c r="D8763" s="2">
        <f t="shared" si="272"/>
        <v>45734</v>
      </c>
      <c r="E8763">
        <f t="shared" si="273"/>
        <v>55.687544250488202</v>
      </c>
    </row>
    <row r="8764" spans="1:5">
      <c r="A8764" s="5">
        <v>45735</v>
      </c>
      <c r="B8764">
        <v>9.0358085632324201</v>
      </c>
      <c r="C8764">
        <v>3.2999999523162802</v>
      </c>
      <c r="D8764" s="2">
        <f t="shared" si="272"/>
        <v>45735</v>
      </c>
      <c r="E8764">
        <f t="shared" si="273"/>
        <v>49.592111361026738</v>
      </c>
    </row>
    <row r="8765" spans="1:5">
      <c r="A8765" s="5">
        <v>45735.041666666664</v>
      </c>
      <c r="B8765">
        <v>8.6745910644531197</v>
      </c>
      <c r="C8765">
        <v>2.7999999523162802</v>
      </c>
      <c r="D8765" s="2">
        <f t="shared" si="272"/>
        <v>45735</v>
      </c>
      <c r="E8765">
        <f t="shared" si="273"/>
        <v>49.592111361026738</v>
      </c>
    </row>
    <row r="8766" spans="1:5">
      <c r="A8766" s="5">
        <v>45735.083333333336</v>
      </c>
      <c r="B8766">
        <v>8.3770780563354492</v>
      </c>
      <c r="C8766">
        <v>2.20000004768371</v>
      </c>
      <c r="D8766" s="2">
        <f t="shared" si="272"/>
        <v>45735</v>
      </c>
      <c r="E8766">
        <f t="shared" si="273"/>
        <v>49.592111361026738</v>
      </c>
    </row>
    <row r="8767" spans="1:5">
      <c r="A8767" s="5">
        <v>45735.125</v>
      </c>
      <c r="B8767">
        <v>8.0856800079345703</v>
      </c>
      <c r="C8767">
        <v>2.20000004768371</v>
      </c>
      <c r="D8767" s="2">
        <f t="shared" si="272"/>
        <v>45735</v>
      </c>
      <c r="E8767">
        <f t="shared" si="273"/>
        <v>49.592111361026738</v>
      </c>
    </row>
    <row r="8768" spans="1:5">
      <c r="A8768" s="5">
        <v>45735.166666666664</v>
      </c>
      <c r="B8768">
        <v>7.8488860130309996</v>
      </c>
      <c r="C8768">
        <v>1.70000004768371</v>
      </c>
      <c r="D8768" s="2">
        <f t="shared" si="272"/>
        <v>45735</v>
      </c>
      <c r="E8768">
        <f t="shared" si="273"/>
        <v>49.592111361026738</v>
      </c>
    </row>
    <row r="8769" spans="1:5">
      <c r="A8769" s="5">
        <v>45735.208333333336</v>
      </c>
      <c r="B8769">
        <v>7.6720566749572701</v>
      </c>
      <c r="C8769">
        <v>1.70000004768371</v>
      </c>
      <c r="D8769" s="2">
        <f t="shared" si="272"/>
        <v>45735</v>
      </c>
      <c r="E8769">
        <f t="shared" si="273"/>
        <v>49.592111361026738</v>
      </c>
    </row>
    <row r="8770" spans="1:5">
      <c r="A8770" s="5">
        <v>45735.25</v>
      </c>
      <c r="B8770">
        <v>7.7673482894897399</v>
      </c>
      <c r="C8770">
        <v>1.70000004768371</v>
      </c>
      <c r="D8770" s="2">
        <f t="shared" si="272"/>
        <v>45735</v>
      </c>
      <c r="E8770">
        <f t="shared" si="273"/>
        <v>49.592111361026738</v>
      </c>
    </row>
    <row r="8771" spans="1:5">
      <c r="A8771" s="5">
        <v>45735.291666666664</v>
      </c>
      <c r="B8771">
        <v>8.2511987686157209</v>
      </c>
      <c r="C8771">
        <v>1.1000000238418499</v>
      </c>
      <c r="D8771" s="2">
        <f t="shared" ref="D8771:D8834" si="274">DATE(YEAR(A8771), MONTH(A8771), DAY(A8771))</f>
        <v>45735</v>
      </c>
      <c r="E8771">
        <f t="shared" ref="E8771:E8834" si="275">AVERAGEIF(D:D, D8771, B:B)*1.8+32</f>
        <v>49.592111361026738</v>
      </c>
    </row>
    <row r="8772" spans="1:5">
      <c r="A8772" s="5">
        <v>45735.333333333336</v>
      </c>
      <c r="B8772">
        <v>9.0522718429565394</v>
      </c>
      <c r="C8772">
        <v>1.1000000238418499</v>
      </c>
      <c r="D8772" s="2">
        <f t="shared" si="274"/>
        <v>45735</v>
      </c>
      <c r="E8772">
        <f t="shared" si="275"/>
        <v>49.592111361026738</v>
      </c>
    </row>
    <row r="8773" spans="1:5">
      <c r="A8773" s="5">
        <v>45735.375</v>
      </c>
      <c r="B8773">
        <v>9.7953262329101491</v>
      </c>
      <c r="C8773">
        <v>1.1000000238418499</v>
      </c>
      <c r="D8773" s="2">
        <f t="shared" si="274"/>
        <v>45735</v>
      </c>
      <c r="E8773">
        <f t="shared" si="275"/>
        <v>49.592111361026738</v>
      </c>
    </row>
    <row r="8774" spans="1:5">
      <c r="A8774" s="5">
        <v>45735.416666666664</v>
      </c>
      <c r="B8774">
        <v>11.1593627929687</v>
      </c>
      <c r="C8774">
        <v>2.7999999523162802</v>
      </c>
      <c r="D8774" s="2">
        <f t="shared" si="274"/>
        <v>45735</v>
      </c>
      <c r="E8774">
        <f t="shared" si="275"/>
        <v>49.592111361026738</v>
      </c>
    </row>
    <row r="8775" spans="1:5">
      <c r="A8775" s="5">
        <v>45735.458333333336</v>
      </c>
      <c r="B8775">
        <v>11.983862876891999</v>
      </c>
      <c r="C8775">
        <v>2.7999999523162802</v>
      </c>
      <c r="D8775" s="2">
        <f t="shared" si="274"/>
        <v>45735</v>
      </c>
      <c r="E8775">
        <f t="shared" si="275"/>
        <v>49.592111361026738</v>
      </c>
    </row>
    <row r="8776" spans="1:5">
      <c r="A8776" s="5">
        <v>45735.5</v>
      </c>
      <c r="B8776">
        <v>12.4035301208496</v>
      </c>
      <c r="C8776">
        <v>3.9000000953674299</v>
      </c>
      <c r="D8776" s="2">
        <f t="shared" si="274"/>
        <v>45735</v>
      </c>
      <c r="E8776">
        <f t="shared" si="275"/>
        <v>49.592111361026738</v>
      </c>
    </row>
    <row r="8777" spans="1:5">
      <c r="A8777" s="5">
        <v>45735.541666666664</v>
      </c>
      <c r="B8777">
        <v>12.5638170242309</v>
      </c>
      <c r="C8777">
        <v>6.6999998092651296</v>
      </c>
      <c r="D8777" s="2">
        <f t="shared" si="274"/>
        <v>45735</v>
      </c>
      <c r="E8777">
        <f t="shared" si="275"/>
        <v>49.592111361026738</v>
      </c>
    </row>
    <row r="8778" spans="1:5">
      <c r="A8778" s="5">
        <v>45735.583333333336</v>
      </c>
      <c r="B8778">
        <v>12.629483222961399</v>
      </c>
      <c r="C8778">
        <v>8.3000001907348597</v>
      </c>
      <c r="D8778" s="2">
        <f t="shared" si="274"/>
        <v>45735</v>
      </c>
      <c r="E8778">
        <f t="shared" si="275"/>
        <v>49.592111361026738</v>
      </c>
    </row>
    <row r="8779" spans="1:5">
      <c r="A8779" s="5">
        <v>45735.625</v>
      </c>
      <c r="B8779">
        <v>12.5690698623657</v>
      </c>
      <c r="C8779">
        <v>9.3999996185302699</v>
      </c>
      <c r="D8779" s="2">
        <f t="shared" si="274"/>
        <v>45735</v>
      </c>
      <c r="E8779">
        <f t="shared" si="275"/>
        <v>49.592111361026738</v>
      </c>
    </row>
    <row r="8780" spans="1:5">
      <c r="A8780" s="5">
        <v>45735.666666666664</v>
      </c>
      <c r="B8780">
        <v>12.3194828033447</v>
      </c>
      <c r="C8780">
        <v>9.3999996185302699</v>
      </c>
      <c r="D8780" s="2">
        <f t="shared" si="274"/>
        <v>45735</v>
      </c>
      <c r="E8780">
        <f t="shared" si="275"/>
        <v>49.592111361026738</v>
      </c>
    </row>
    <row r="8781" spans="1:5">
      <c r="A8781" s="5">
        <v>45735.708333333336</v>
      </c>
      <c r="B8781">
        <v>11.8872947692871</v>
      </c>
      <c r="C8781">
        <v>8.8999996185302699</v>
      </c>
      <c r="D8781" s="2">
        <f t="shared" si="274"/>
        <v>45735</v>
      </c>
      <c r="E8781">
        <f t="shared" si="275"/>
        <v>49.592111361026738</v>
      </c>
    </row>
    <row r="8782" spans="1:5">
      <c r="A8782" s="5">
        <v>45735.75</v>
      </c>
      <c r="B8782">
        <v>11.270635604858301</v>
      </c>
      <c r="C8782">
        <v>8.3000001907348597</v>
      </c>
      <c r="D8782" s="2">
        <f t="shared" si="274"/>
        <v>45735</v>
      </c>
      <c r="E8782">
        <f t="shared" si="275"/>
        <v>49.592111361026738</v>
      </c>
    </row>
    <row r="8783" spans="1:5">
      <c r="A8783" s="5">
        <v>45735.791666666664</v>
      </c>
      <c r="B8783">
        <v>10.466605186462401</v>
      </c>
      <c r="C8783">
        <v>7.1999998092651296</v>
      </c>
      <c r="D8783" s="2">
        <f t="shared" si="274"/>
        <v>45735</v>
      </c>
      <c r="E8783">
        <f t="shared" si="275"/>
        <v>49.592111361026738</v>
      </c>
    </row>
    <row r="8784" spans="1:5">
      <c r="A8784" s="5">
        <v>45735.833333333336</v>
      </c>
      <c r="B8784">
        <v>9.3667058944702095</v>
      </c>
      <c r="C8784">
        <v>6.6999998092651296</v>
      </c>
      <c r="D8784" s="2">
        <f t="shared" si="274"/>
        <v>45735</v>
      </c>
      <c r="E8784">
        <f t="shared" si="275"/>
        <v>49.592111361026738</v>
      </c>
    </row>
    <row r="8785" spans="1:5">
      <c r="A8785" s="5">
        <v>45735.875</v>
      </c>
      <c r="B8785">
        <v>7.9835309982299796</v>
      </c>
      <c r="C8785">
        <v>6.0999999046325604</v>
      </c>
      <c r="D8785" s="2">
        <f t="shared" si="274"/>
        <v>45735</v>
      </c>
      <c r="E8785">
        <f t="shared" si="275"/>
        <v>49.592111361026738</v>
      </c>
    </row>
    <row r="8786" spans="1:5">
      <c r="A8786" s="5">
        <v>45735.916666666664</v>
      </c>
      <c r="B8786">
        <v>6.9269065856933496</v>
      </c>
      <c r="C8786">
        <v>5.5999999046325604</v>
      </c>
      <c r="D8786" s="2">
        <f t="shared" si="274"/>
        <v>45735</v>
      </c>
      <c r="E8786">
        <f t="shared" si="275"/>
        <v>49.592111361026738</v>
      </c>
    </row>
    <row r="8787" spans="1:5">
      <c r="A8787" s="5">
        <v>45735.958333333336</v>
      </c>
      <c r="B8787">
        <v>6.4709515571594203</v>
      </c>
      <c r="C8787">
        <v>2.7999999523162802</v>
      </c>
      <c r="D8787" s="2">
        <f t="shared" si="274"/>
        <v>45735</v>
      </c>
      <c r="E8787">
        <f t="shared" si="275"/>
        <v>49.592111361026738</v>
      </c>
    </row>
    <row r="8788" spans="1:5">
      <c r="A8788" s="5">
        <v>45736</v>
      </c>
      <c r="B8788">
        <v>5.7030534744262598</v>
      </c>
      <c r="C8788">
        <v>1.70000004768371</v>
      </c>
      <c r="D8788" s="2">
        <f t="shared" si="274"/>
        <v>45736</v>
      </c>
      <c r="E8788">
        <f t="shared" si="275"/>
        <v>41.095269748568526</v>
      </c>
    </row>
    <row r="8789" spans="1:5">
      <c r="A8789" s="5">
        <v>45736.041666666664</v>
      </c>
      <c r="B8789">
        <v>4.5869460105895996</v>
      </c>
      <c r="C8789">
        <v>1.70000004768371</v>
      </c>
      <c r="D8789" s="2">
        <f t="shared" si="274"/>
        <v>45736</v>
      </c>
      <c r="E8789">
        <f t="shared" si="275"/>
        <v>41.095269748568526</v>
      </c>
    </row>
    <row r="8790" spans="1:5">
      <c r="A8790" s="5">
        <v>45736.083333333336</v>
      </c>
      <c r="B8790">
        <v>3.1299164295196502</v>
      </c>
      <c r="C8790">
        <v>0.60000002384185702</v>
      </c>
      <c r="D8790" s="2">
        <f t="shared" si="274"/>
        <v>45736</v>
      </c>
      <c r="E8790">
        <f t="shared" si="275"/>
        <v>41.095269748568526</v>
      </c>
    </row>
    <row r="8791" spans="1:5">
      <c r="A8791" s="5">
        <v>45736.125</v>
      </c>
      <c r="B8791">
        <v>1.6123243570327701</v>
      </c>
      <c r="C8791">
        <v>1.1000000238418499</v>
      </c>
      <c r="D8791" s="2">
        <f t="shared" si="274"/>
        <v>45736</v>
      </c>
      <c r="E8791">
        <f t="shared" si="275"/>
        <v>41.095269748568526</v>
      </c>
    </row>
    <row r="8792" spans="1:5">
      <c r="A8792" s="5">
        <v>45736.166666666664</v>
      </c>
      <c r="B8792">
        <v>0.41050881147384599</v>
      </c>
      <c r="C8792">
        <v>0.60000002384185702</v>
      </c>
      <c r="D8792" s="2">
        <f t="shared" si="274"/>
        <v>45736</v>
      </c>
      <c r="E8792">
        <f t="shared" si="275"/>
        <v>41.095269748568526</v>
      </c>
    </row>
    <row r="8793" spans="1:5">
      <c r="A8793" s="5">
        <v>45736.208333333336</v>
      </c>
      <c r="B8793">
        <v>0.975477755069732</v>
      </c>
      <c r="C8793">
        <v>0.60000002384185702</v>
      </c>
      <c r="D8793" s="2">
        <f t="shared" si="274"/>
        <v>45736</v>
      </c>
      <c r="E8793">
        <f t="shared" si="275"/>
        <v>41.095269748568526</v>
      </c>
    </row>
    <row r="8794" spans="1:5">
      <c r="A8794" s="5">
        <v>45736.25</v>
      </c>
      <c r="B8794">
        <v>2.5234124660491899</v>
      </c>
      <c r="C8794">
        <v>0.60000002384185702</v>
      </c>
      <c r="D8794" s="2">
        <f t="shared" si="274"/>
        <v>45736</v>
      </c>
      <c r="E8794">
        <f t="shared" si="275"/>
        <v>41.095269748568526</v>
      </c>
    </row>
    <row r="8795" spans="1:5">
      <c r="A8795" s="5">
        <v>45736.291666666664</v>
      </c>
      <c r="B8795">
        <v>2.7294855117797798</v>
      </c>
      <c r="C8795">
        <v>2.20000004768371</v>
      </c>
      <c r="D8795" s="2">
        <f t="shared" si="274"/>
        <v>45736</v>
      </c>
      <c r="E8795">
        <f t="shared" si="275"/>
        <v>41.095269748568526</v>
      </c>
    </row>
    <row r="8796" spans="1:5">
      <c r="A8796" s="5">
        <v>45736.333333333336</v>
      </c>
      <c r="B8796">
        <v>3.1146214008331299</v>
      </c>
      <c r="C8796">
        <v>3.9000000953674299</v>
      </c>
      <c r="D8796" s="2">
        <f t="shared" si="274"/>
        <v>45736</v>
      </c>
      <c r="E8796">
        <f t="shared" si="275"/>
        <v>41.095269748568526</v>
      </c>
    </row>
    <row r="8797" spans="1:5">
      <c r="A8797" s="5">
        <v>45736.375</v>
      </c>
      <c r="B8797">
        <v>4.4514169692993102</v>
      </c>
      <c r="C8797">
        <v>6.0999999046325604</v>
      </c>
      <c r="D8797" s="2">
        <f t="shared" si="274"/>
        <v>45736</v>
      </c>
      <c r="E8797">
        <f t="shared" si="275"/>
        <v>41.095269748568526</v>
      </c>
    </row>
    <row r="8798" spans="1:5">
      <c r="A8798" s="5">
        <v>45736.416666666664</v>
      </c>
      <c r="B8798">
        <v>5.9608564376831001</v>
      </c>
      <c r="C8798">
        <v>7.1999998092651296</v>
      </c>
      <c r="D8798" s="2">
        <f t="shared" si="274"/>
        <v>45736</v>
      </c>
      <c r="E8798">
        <f t="shared" si="275"/>
        <v>41.095269748568526</v>
      </c>
    </row>
    <row r="8799" spans="1:5">
      <c r="A8799" s="5">
        <v>45736.458333333336</v>
      </c>
      <c r="B8799">
        <v>7.2253227233886701</v>
      </c>
      <c r="C8799">
        <v>8.3000001907348597</v>
      </c>
      <c r="D8799" s="2">
        <f t="shared" si="274"/>
        <v>45736</v>
      </c>
      <c r="E8799">
        <f t="shared" si="275"/>
        <v>41.095269748568526</v>
      </c>
    </row>
    <row r="8800" spans="1:5">
      <c r="A8800" s="5">
        <v>45736.5</v>
      </c>
      <c r="B8800">
        <v>7.7330603599548304</v>
      </c>
      <c r="C8800">
        <v>9.3999996185302699</v>
      </c>
      <c r="D8800" s="2">
        <f t="shared" si="274"/>
        <v>45736</v>
      </c>
      <c r="E8800">
        <f t="shared" si="275"/>
        <v>41.095269748568526</v>
      </c>
    </row>
    <row r="8801" spans="1:5">
      <c r="A8801" s="5">
        <v>45736.541666666664</v>
      </c>
      <c r="B8801">
        <v>7.9659385681152299</v>
      </c>
      <c r="C8801">
        <v>10</v>
      </c>
      <c r="D8801" s="2">
        <f t="shared" si="274"/>
        <v>45736</v>
      </c>
      <c r="E8801">
        <f t="shared" si="275"/>
        <v>41.095269748568526</v>
      </c>
    </row>
    <row r="8802" spans="1:5">
      <c r="A8802" s="5">
        <v>45736.583333333336</v>
      </c>
      <c r="B8802">
        <v>8.1017274856567294</v>
      </c>
      <c r="C8802">
        <v>9.3999996185302699</v>
      </c>
      <c r="D8802" s="2">
        <f t="shared" si="274"/>
        <v>45736</v>
      </c>
      <c r="E8802">
        <f t="shared" si="275"/>
        <v>41.095269748568526</v>
      </c>
    </row>
    <row r="8803" spans="1:5">
      <c r="A8803" s="5">
        <v>45736.625</v>
      </c>
      <c r="B8803">
        <v>8.0970945358276296</v>
      </c>
      <c r="C8803">
        <v>10</v>
      </c>
      <c r="D8803" s="2">
        <f t="shared" si="274"/>
        <v>45736</v>
      </c>
      <c r="E8803">
        <f t="shared" si="275"/>
        <v>41.095269748568526</v>
      </c>
    </row>
    <row r="8804" spans="1:5">
      <c r="A8804" s="5">
        <v>45736.666666666664</v>
      </c>
      <c r="B8804">
        <v>8.0271520614624006</v>
      </c>
      <c r="C8804">
        <v>7.8000001907348597</v>
      </c>
      <c r="D8804" s="2">
        <f t="shared" si="274"/>
        <v>45736</v>
      </c>
      <c r="E8804">
        <f t="shared" si="275"/>
        <v>41.095269748568526</v>
      </c>
    </row>
    <row r="8805" spans="1:5">
      <c r="A8805" s="5">
        <v>45736.708333333336</v>
      </c>
      <c r="B8805">
        <v>8.0058450698852504</v>
      </c>
      <c r="C8805">
        <v>6.0999999046325604</v>
      </c>
      <c r="D8805" s="2">
        <f t="shared" si="274"/>
        <v>45736</v>
      </c>
      <c r="E8805">
        <f t="shared" si="275"/>
        <v>41.095269748568526</v>
      </c>
    </row>
    <row r="8806" spans="1:5">
      <c r="A8806" s="5">
        <v>45736.75</v>
      </c>
      <c r="B8806">
        <v>7.4847497940063397</v>
      </c>
      <c r="C8806">
        <v>5</v>
      </c>
      <c r="D8806" s="2">
        <f t="shared" si="274"/>
        <v>45736</v>
      </c>
      <c r="E8806">
        <f t="shared" si="275"/>
        <v>41.095269748568526</v>
      </c>
    </row>
    <row r="8807" spans="1:5">
      <c r="A8807" s="5">
        <v>45736.791666666664</v>
      </c>
      <c r="B8807">
        <v>5.7831506729125897</v>
      </c>
      <c r="C8807">
        <v>3.2999999523162802</v>
      </c>
      <c r="D8807" s="2">
        <f t="shared" si="274"/>
        <v>45736</v>
      </c>
      <c r="E8807">
        <f t="shared" si="275"/>
        <v>41.095269748568526</v>
      </c>
    </row>
    <row r="8808" spans="1:5">
      <c r="A8808" s="5">
        <v>45736.833333333336</v>
      </c>
      <c r="B8808">
        <v>4.8768944740295401</v>
      </c>
      <c r="C8808">
        <v>2.7999999523162802</v>
      </c>
      <c r="D8808" s="2">
        <f t="shared" si="274"/>
        <v>45736</v>
      </c>
      <c r="E8808">
        <f t="shared" si="275"/>
        <v>41.095269748568526</v>
      </c>
    </row>
    <row r="8809" spans="1:5">
      <c r="A8809" s="5">
        <v>45736.875</v>
      </c>
      <c r="B8809">
        <v>4.3177628517150799</v>
      </c>
      <c r="C8809">
        <v>2.20000004768371</v>
      </c>
      <c r="D8809" s="2">
        <f t="shared" si="274"/>
        <v>45736</v>
      </c>
      <c r="E8809">
        <f t="shared" si="275"/>
        <v>41.095269748568526</v>
      </c>
    </row>
    <row r="8810" spans="1:5">
      <c r="A8810" s="5">
        <v>45736.916666666664</v>
      </c>
      <c r="B8810">
        <v>4.1085991859436</v>
      </c>
      <c r="C8810">
        <v>1.70000004768371</v>
      </c>
      <c r="D8810" s="2">
        <f t="shared" si="274"/>
        <v>45736</v>
      </c>
      <c r="E8810">
        <f t="shared" si="275"/>
        <v>41.095269748568526</v>
      </c>
    </row>
    <row r="8811" spans="1:5">
      <c r="A8811" s="5">
        <v>45736.958333333336</v>
      </c>
      <c r="B8811">
        <v>4.3449459075927699</v>
      </c>
      <c r="C8811">
        <v>1.1000000238418499</v>
      </c>
      <c r="D8811" s="2">
        <f t="shared" si="274"/>
        <v>45736</v>
      </c>
      <c r="E8811">
        <f t="shared" si="275"/>
        <v>41.095269748568526</v>
      </c>
    </row>
    <row r="8812" spans="1:5">
      <c r="A8812" s="5">
        <v>45737</v>
      </c>
      <c r="B8812">
        <v>4.7197108268737704</v>
      </c>
      <c r="C8812">
        <v>1.70000004768371</v>
      </c>
      <c r="D8812" s="2">
        <f t="shared" si="274"/>
        <v>45737</v>
      </c>
      <c r="E8812">
        <f t="shared" si="275"/>
        <v>49.699751591682386</v>
      </c>
    </row>
    <row r="8813" spans="1:5">
      <c r="A8813" s="5">
        <v>45737.041666666664</v>
      </c>
      <c r="B8813">
        <v>4.7136054039001403</v>
      </c>
      <c r="C8813">
        <v>1.70000004768371</v>
      </c>
      <c r="D8813" s="2">
        <f t="shared" si="274"/>
        <v>45737</v>
      </c>
      <c r="E8813">
        <f t="shared" si="275"/>
        <v>49.699751591682386</v>
      </c>
    </row>
    <row r="8814" spans="1:5">
      <c r="A8814" s="5">
        <v>45737.083333333336</v>
      </c>
      <c r="B8814">
        <v>4.6975684165954501</v>
      </c>
      <c r="C8814">
        <v>1.1000000238418499</v>
      </c>
      <c r="D8814" s="2">
        <f t="shared" si="274"/>
        <v>45737</v>
      </c>
      <c r="E8814">
        <f t="shared" si="275"/>
        <v>49.699751591682386</v>
      </c>
    </row>
    <row r="8815" spans="1:5">
      <c r="A8815" s="5">
        <v>45737.125</v>
      </c>
      <c r="B8815">
        <v>4.8045372962951598</v>
      </c>
      <c r="C8815">
        <v>0</v>
      </c>
      <c r="D8815" s="2">
        <f t="shared" si="274"/>
        <v>45737</v>
      </c>
      <c r="E8815">
        <f t="shared" si="275"/>
        <v>49.699751591682386</v>
      </c>
    </row>
    <row r="8816" spans="1:5">
      <c r="A8816" s="5">
        <v>45737.166666666664</v>
      </c>
      <c r="B8816">
        <v>5.38401079177856</v>
      </c>
      <c r="C8816">
        <v>0</v>
      </c>
      <c r="D8816" s="2">
        <f t="shared" si="274"/>
        <v>45737</v>
      </c>
      <c r="E8816">
        <f t="shared" si="275"/>
        <v>49.699751591682386</v>
      </c>
    </row>
    <row r="8817" spans="1:5">
      <c r="A8817" s="5">
        <v>45737.208333333336</v>
      </c>
      <c r="B8817">
        <v>5.7325363159179599</v>
      </c>
      <c r="C8817">
        <v>0.60000002384185702</v>
      </c>
      <c r="D8817" s="2">
        <f t="shared" si="274"/>
        <v>45737</v>
      </c>
      <c r="E8817">
        <f t="shared" si="275"/>
        <v>49.699751591682386</v>
      </c>
    </row>
    <row r="8818" spans="1:5">
      <c r="A8818" s="5">
        <v>45737.25</v>
      </c>
      <c r="B8818">
        <v>5.7480120658874503</v>
      </c>
      <c r="C8818">
        <v>0</v>
      </c>
      <c r="D8818" s="2">
        <f t="shared" si="274"/>
        <v>45737</v>
      </c>
      <c r="E8818">
        <f t="shared" si="275"/>
        <v>49.699751591682386</v>
      </c>
    </row>
    <row r="8819" spans="1:5">
      <c r="A8819" s="5">
        <v>45737.291666666664</v>
      </c>
      <c r="B8819">
        <v>6.0988845825195304</v>
      </c>
      <c r="C8819">
        <v>1.70000004768371</v>
      </c>
      <c r="D8819" s="2">
        <f t="shared" si="274"/>
        <v>45737</v>
      </c>
      <c r="E8819">
        <f t="shared" si="275"/>
        <v>49.699751591682386</v>
      </c>
    </row>
    <row r="8820" spans="1:5">
      <c r="A8820" s="5">
        <v>45737.333333333336</v>
      </c>
      <c r="B8820">
        <v>7.0692024230956996</v>
      </c>
      <c r="C8820">
        <v>2.7999999523162802</v>
      </c>
      <c r="D8820" s="2">
        <f t="shared" si="274"/>
        <v>45737</v>
      </c>
      <c r="E8820">
        <f t="shared" si="275"/>
        <v>49.699751591682386</v>
      </c>
    </row>
    <row r="8821" spans="1:5">
      <c r="A8821" s="5">
        <v>45737.375</v>
      </c>
      <c r="B8821">
        <v>8.7756881713867099</v>
      </c>
      <c r="C8821">
        <v>4.4000000953674299</v>
      </c>
      <c r="D8821" s="2">
        <f t="shared" si="274"/>
        <v>45737</v>
      </c>
      <c r="E8821">
        <f t="shared" si="275"/>
        <v>49.699751591682386</v>
      </c>
    </row>
    <row r="8822" spans="1:5">
      <c r="A8822" s="5">
        <v>45737.416666666664</v>
      </c>
      <c r="B8822">
        <v>10.7285709381103</v>
      </c>
      <c r="C8822">
        <v>6.0999999046325604</v>
      </c>
      <c r="D8822" s="2">
        <f t="shared" si="274"/>
        <v>45737</v>
      </c>
      <c r="E8822">
        <f t="shared" si="275"/>
        <v>49.699751591682386</v>
      </c>
    </row>
    <row r="8823" spans="1:5">
      <c r="A8823" s="5">
        <v>45737.458333333336</v>
      </c>
      <c r="B8823">
        <v>12.2031860351562</v>
      </c>
      <c r="C8823">
        <v>6.6999998092651296</v>
      </c>
      <c r="D8823" s="2">
        <f t="shared" si="274"/>
        <v>45737</v>
      </c>
      <c r="E8823">
        <f t="shared" si="275"/>
        <v>49.699751591682386</v>
      </c>
    </row>
    <row r="8824" spans="1:5">
      <c r="A8824" s="5">
        <v>45737.5</v>
      </c>
      <c r="B8824">
        <v>13.3660888671875</v>
      </c>
      <c r="C8824">
        <v>8.8999996185302699</v>
      </c>
      <c r="D8824" s="2">
        <f t="shared" si="274"/>
        <v>45737</v>
      </c>
      <c r="E8824">
        <f t="shared" si="275"/>
        <v>49.699751591682386</v>
      </c>
    </row>
    <row r="8825" spans="1:5">
      <c r="A8825" s="5">
        <v>45737.541666666664</v>
      </c>
      <c r="B8825">
        <v>14.015414237976</v>
      </c>
      <c r="C8825">
        <v>10.6000003814697</v>
      </c>
      <c r="D8825" s="2">
        <f t="shared" si="274"/>
        <v>45737</v>
      </c>
      <c r="E8825">
        <f t="shared" si="275"/>
        <v>49.699751591682386</v>
      </c>
    </row>
    <row r="8826" spans="1:5">
      <c r="A8826" s="5">
        <v>45737.583333333336</v>
      </c>
      <c r="B8826">
        <v>14.3664331436157</v>
      </c>
      <c r="C8826">
        <v>12.199999809265099</v>
      </c>
      <c r="D8826" s="2">
        <f t="shared" si="274"/>
        <v>45737</v>
      </c>
      <c r="E8826">
        <f t="shared" si="275"/>
        <v>49.699751591682386</v>
      </c>
    </row>
    <row r="8827" spans="1:5">
      <c r="A8827" s="5">
        <v>45737.625</v>
      </c>
      <c r="B8827">
        <v>14.9602851867675</v>
      </c>
      <c r="C8827">
        <v>11.699999809265099</v>
      </c>
      <c r="D8827" s="2">
        <f t="shared" si="274"/>
        <v>45737</v>
      </c>
      <c r="E8827">
        <f t="shared" si="275"/>
        <v>49.699751591682386</v>
      </c>
    </row>
    <row r="8828" spans="1:5">
      <c r="A8828" s="5">
        <v>45737.666666666664</v>
      </c>
      <c r="B8828">
        <v>15.2080783843994</v>
      </c>
      <c r="C8828">
        <v>9.3999996185302699</v>
      </c>
      <c r="D8828" s="2">
        <f t="shared" si="274"/>
        <v>45737</v>
      </c>
      <c r="E8828">
        <f t="shared" si="275"/>
        <v>49.699751591682386</v>
      </c>
    </row>
    <row r="8829" spans="1:5">
      <c r="A8829" s="5">
        <v>45737.708333333336</v>
      </c>
      <c r="B8829">
        <v>14.8788604736328</v>
      </c>
      <c r="C8829">
        <v>7.8000001907348597</v>
      </c>
      <c r="D8829" s="2">
        <f t="shared" si="274"/>
        <v>45737</v>
      </c>
      <c r="E8829">
        <f t="shared" si="275"/>
        <v>49.699751591682386</v>
      </c>
    </row>
    <row r="8830" spans="1:5">
      <c r="A8830" s="5">
        <v>45737.75</v>
      </c>
      <c r="B8830">
        <v>14.0143270492553</v>
      </c>
      <c r="C8830">
        <v>6.6999998092651296</v>
      </c>
      <c r="D8830" s="2">
        <f t="shared" si="274"/>
        <v>45737</v>
      </c>
      <c r="E8830">
        <f t="shared" si="275"/>
        <v>49.699751591682386</v>
      </c>
    </row>
    <row r="8831" spans="1:5">
      <c r="A8831" s="5">
        <v>45737.791666666664</v>
      </c>
      <c r="B8831">
        <v>13.5323066711425</v>
      </c>
      <c r="C8831">
        <v>5.5999999046325604</v>
      </c>
      <c r="D8831" s="2">
        <f t="shared" si="274"/>
        <v>45737</v>
      </c>
      <c r="E8831">
        <f t="shared" si="275"/>
        <v>49.699751591682386</v>
      </c>
    </row>
    <row r="8832" spans="1:5">
      <c r="A8832" s="5">
        <v>45737.833333333336</v>
      </c>
      <c r="B8832">
        <v>12.3337392807006</v>
      </c>
      <c r="C8832">
        <v>5.5999999046325604</v>
      </c>
      <c r="D8832" s="2">
        <f t="shared" si="274"/>
        <v>45737</v>
      </c>
      <c r="E8832">
        <f t="shared" si="275"/>
        <v>49.699751591682386</v>
      </c>
    </row>
    <row r="8833" spans="1:5">
      <c r="A8833" s="5">
        <v>45737.875</v>
      </c>
      <c r="B8833">
        <v>10.8172616958618</v>
      </c>
      <c r="C8833">
        <v>5.5999999046325604</v>
      </c>
      <c r="D8833" s="2">
        <f t="shared" si="274"/>
        <v>45737</v>
      </c>
      <c r="E8833">
        <f t="shared" si="275"/>
        <v>49.699751591682386</v>
      </c>
    </row>
    <row r="8834" spans="1:5">
      <c r="A8834" s="5">
        <v>45737.916666666664</v>
      </c>
      <c r="B8834">
        <v>9.4628353118896396</v>
      </c>
      <c r="C8834">
        <v>5.5999999046325604</v>
      </c>
      <c r="D8834" s="2">
        <f t="shared" si="274"/>
        <v>45737</v>
      </c>
      <c r="E8834">
        <f t="shared" si="275"/>
        <v>49.699751591682386</v>
      </c>
    </row>
    <row r="8835" spans="1:5">
      <c r="A8835" s="5">
        <v>45737.958333333336</v>
      </c>
      <c r="B8835">
        <v>8.3655443191528303</v>
      </c>
      <c r="C8835">
        <v>5.5999999046325604</v>
      </c>
      <c r="D8835" s="2">
        <f t="shared" ref="D8835:D8898" si="276">DATE(YEAR(A8835), MONTH(A8835), DAY(A8835))</f>
        <v>45737</v>
      </c>
      <c r="E8835">
        <f t="shared" ref="E8835:E8898" si="277">AVERAGEIF(D:D, D8835, B:B)*1.8+32</f>
        <v>49.699751591682386</v>
      </c>
    </row>
    <row r="8836" spans="1:5">
      <c r="A8836" s="5">
        <v>45738</v>
      </c>
      <c r="B8836">
        <v>7.8027858734130797</v>
      </c>
      <c r="C8836">
        <v>6.0999999046325604</v>
      </c>
      <c r="D8836" s="2">
        <f t="shared" si="276"/>
        <v>45738</v>
      </c>
      <c r="E8836">
        <f t="shared" si="277"/>
        <v>47.157616579532593</v>
      </c>
    </row>
    <row r="8837" spans="1:5">
      <c r="A8837" s="5">
        <v>45738.041666666664</v>
      </c>
      <c r="B8837">
        <v>7.2348527908325098</v>
      </c>
      <c r="C8837">
        <v>5.5999999046325604</v>
      </c>
      <c r="D8837" s="2">
        <f t="shared" si="276"/>
        <v>45738</v>
      </c>
      <c r="E8837">
        <f t="shared" si="277"/>
        <v>47.157616579532593</v>
      </c>
    </row>
    <row r="8838" spans="1:5">
      <c r="A8838" s="5">
        <v>45738.083333333336</v>
      </c>
      <c r="B8838">
        <v>6.6688656806945801</v>
      </c>
      <c r="C8838">
        <v>6.0999999046325604</v>
      </c>
      <c r="D8838" s="2">
        <f t="shared" si="276"/>
        <v>45738</v>
      </c>
      <c r="E8838">
        <f t="shared" si="277"/>
        <v>47.157616579532593</v>
      </c>
    </row>
    <row r="8839" spans="1:5">
      <c r="A8839" s="5">
        <v>45738.125</v>
      </c>
      <c r="B8839">
        <v>6.0825934410095197</v>
      </c>
      <c r="C8839">
        <v>6.6999998092651296</v>
      </c>
      <c r="D8839" s="2">
        <f t="shared" si="276"/>
        <v>45738</v>
      </c>
      <c r="E8839">
        <f t="shared" si="277"/>
        <v>47.157616579532593</v>
      </c>
    </row>
    <row r="8840" spans="1:5">
      <c r="A8840" s="5">
        <v>45738.166666666664</v>
      </c>
      <c r="B8840">
        <v>5.6045727729797301</v>
      </c>
      <c r="C8840">
        <v>7.1999998092651296</v>
      </c>
      <c r="D8840" s="2">
        <f t="shared" si="276"/>
        <v>45738</v>
      </c>
      <c r="E8840">
        <f t="shared" si="277"/>
        <v>47.157616579532593</v>
      </c>
    </row>
    <row r="8841" spans="1:5">
      <c r="A8841" s="5">
        <v>45738.208333333336</v>
      </c>
      <c r="B8841">
        <v>5.3858251571655202</v>
      </c>
      <c r="C8841">
        <v>7.1999998092651296</v>
      </c>
      <c r="D8841" s="2">
        <f t="shared" si="276"/>
        <v>45738</v>
      </c>
      <c r="E8841">
        <f t="shared" si="277"/>
        <v>47.157616579532593</v>
      </c>
    </row>
    <row r="8842" spans="1:5">
      <c r="A8842" s="5">
        <v>45738.25</v>
      </c>
      <c r="B8842">
        <v>5.3348932266235298</v>
      </c>
      <c r="C8842">
        <v>7.1999998092651296</v>
      </c>
      <c r="D8842" s="2">
        <f t="shared" si="276"/>
        <v>45738</v>
      </c>
      <c r="E8842">
        <f t="shared" si="277"/>
        <v>47.157616579532593</v>
      </c>
    </row>
    <row r="8843" spans="1:5">
      <c r="A8843" s="5">
        <v>45738.291666666664</v>
      </c>
      <c r="B8843">
        <v>5.2750158309936497</v>
      </c>
      <c r="C8843">
        <v>8.3000001907348597</v>
      </c>
      <c r="D8843" s="2">
        <f t="shared" si="276"/>
        <v>45738</v>
      </c>
      <c r="E8843">
        <f t="shared" si="277"/>
        <v>47.157616579532593</v>
      </c>
    </row>
    <row r="8844" spans="1:5">
      <c r="A8844" s="5">
        <v>45738.333333333336</v>
      </c>
      <c r="B8844">
        <v>5.81844139099121</v>
      </c>
      <c r="C8844">
        <v>8.3000001907348597</v>
      </c>
      <c r="D8844" s="2">
        <f t="shared" si="276"/>
        <v>45738</v>
      </c>
      <c r="E8844">
        <f t="shared" si="277"/>
        <v>47.157616579532593</v>
      </c>
    </row>
    <row r="8845" spans="1:5">
      <c r="A8845" s="5">
        <v>45738.375</v>
      </c>
      <c r="B8845">
        <v>6.7306194305419904</v>
      </c>
      <c r="C8845">
        <v>9.3999996185302699</v>
      </c>
      <c r="D8845" s="2">
        <f t="shared" si="276"/>
        <v>45738</v>
      </c>
      <c r="E8845">
        <f t="shared" si="277"/>
        <v>47.157616579532593</v>
      </c>
    </row>
    <row r="8846" spans="1:5">
      <c r="A8846" s="5">
        <v>45738.416666666664</v>
      </c>
      <c r="B8846">
        <v>7.9806642532348597</v>
      </c>
      <c r="C8846">
        <v>10.6000003814697</v>
      </c>
      <c r="D8846" s="2">
        <f t="shared" si="276"/>
        <v>45738</v>
      </c>
      <c r="E8846">
        <f t="shared" si="277"/>
        <v>47.157616579532593</v>
      </c>
    </row>
    <row r="8847" spans="1:5">
      <c r="A8847" s="5">
        <v>45738.458333333336</v>
      </c>
      <c r="B8847">
        <v>9.4854917526245099</v>
      </c>
      <c r="C8847">
        <v>10.6000003814697</v>
      </c>
      <c r="D8847" s="2">
        <f t="shared" si="276"/>
        <v>45738</v>
      </c>
      <c r="E8847">
        <f t="shared" si="277"/>
        <v>47.157616579532593</v>
      </c>
    </row>
    <row r="8848" spans="1:5">
      <c r="A8848" s="5">
        <v>45738.5</v>
      </c>
      <c r="B8848">
        <v>10.6989240646362</v>
      </c>
      <c r="C8848">
        <v>11.1000003814697</v>
      </c>
      <c r="D8848" s="2">
        <f t="shared" si="276"/>
        <v>45738</v>
      </c>
      <c r="E8848">
        <f t="shared" si="277"/>
        <v>47.157616579532593</v>
      </c>
    </row>
    <row r="8849" spans="1:5">
      <c r="A8849" s="5">
        <v>45738.541666666664</v>
      </c>
      <c r="B8849">
        <v>11.622235298156699</v>
      </c>
      <c r="C8849">
        <v>11.699999809265099</v>
      </c>
      <c r="D8849" s="2">
        <f t="shared" si="276"/>
        <v>45738</v>
      </c>
      <c r="E8849">
        <f t="shared" si="277"/>
        <v>47.157616579532593</v>
      </c>
    </row>
    <row r="8850" spans="1:5">
      <c r="A8850" s="5">
        <v>45738.583333333336</v>
      </c>
      <c r="B8850">
        <v>12.3378143310546</v>
      </c>
      <c r="C8850">
        <v>11.699999809265099</v>
      </c>
      <c r="D8850" s="2">
        <f t="shared" si="276"/>
        <v>45738</v>
      </c>
      <c r="E8850">
        <f t="shared" si="277"/>
        <v>47.157616579532593</v>
      </c>
    </row>
    <row r="8851" spans="1:5">
      <c r="A8851" s="5">
        <v>45738.625</v>
      </c>
      <c r="B8851">
        <v>12.6458730697631</v>
      </c>
      <c r="C8851">
        <v>12.199999809265099</v>
      </c>
      <c r="D8851" s="2">
        <f t="shared" si="276"/>
        <v>45738</v>
      </c>
      <c r="E8851">
        <f t="shared" si="277"/>
        <v>47.157616579532593</v>
      </c>
    </row>
    <row r="8852" spans="1:5">
      <c r="A8852" s="5">
        <v>45738.666666666664</v>
      </c>
      <c r="B8852">
        <v>12.3290910720825</v>
      </c>
      <c r="C8852">
        <v>11.699999809265099</v>
      </c>
      <c r="D8852" s="2">
        <f t="shared" si="276"/>
        <v>45738</v>
      </c>
      <c r="E8852">
        <f t="shared" si="277"/>
        <v>47.157616579532593</v>
      </c>
    </row>
    <row r="8853" spans="1:5">
      <c r="A8853" s="5">
        <v>45738.708333333336</v>
      </c>
      <c r="B8853">
        <v>11.639949798583901</v>
      </c>
      <c r="C8853">
        <v>11.1000003814697</v>
      </c>
      <c r="D8853" s="2">
        <f t="shared" si="276"/>
        <v>45738</v>
      </c>
      <c r="E8853">
        <f t="shared" si="277"/>
        <v>47.157616579532593</v>
      </c>
    </row>
    <row r="8854" spans="1:5">
      <c r="A8854" s="5">
        <v>45738.75</v>
      </c>
      <c r="B8854">
        <v>10.648886680603001</v>
      </c>
      <c r="C8854">
        <v>11.1000003814697</v>
      </c>
      <c r="D8854" s="2">
        <f t="shared" si="276"/>
        <v>45738</v>
      </c>
      <c r="E8854">
        <f t="shared" si="277"/>
        <v>47.157616579532593</v>
      </c>
    </row>
    <row r="8855" spans="1:5">
      <c r="A8855" s="5">
        <v>45738.791666666664</v>
      </c>
      <c r="B8855">
        <v>9.6659297943115199</v>
      </c>
      <c r="C8855">
        <v>10</v>
      </c>
      <c r="D8855" s="2">
        <f t="shared" si="276"/>
        <v>45738</v>
      </c>
      <c r="E8855">
        <f t="shared" si="277"/>
        <v>47.157616579532593</v>
      </c>
    </row>
    <row r="8856" spans="1:5">
      <c r="A8856" s="5">
        <v>45738.833333333336</v>
      </c>
      <c r="B8856">
        <v>8.7239208221435494</v>
      </c>
      <c r="C8856">
        <v>10</v>
      </c>
      <c r="D8856" s="2">
        <f t="shared" si="276"/>
        <v>45738</v>
      </c>
      <c r="E8856">
        <f t="shared" si="277"/>
        <v>47.157616579532593</v>
      </c>
    </row>
    <row r="8857" spans="1:5">
      <c r="A8857" s="5">
        <v>45738.875</v>
      </c>
      <c r="B8857">
        <v>7.9303417205810502</v>
      </c>
      <c r="C8857">
        <v>10</v>
      </c>
      <c r="D8857" s="2">
        <f t="shared" si="276"/>
        <v>45738</v>
      </c>
      <c r="E8857">
        <f t="shared" si="277"/>
        <v>47.157616579532593</v>
      </c>
    </row>
    <row r="8858" spans="1:5">
      <c r="A8858" s="5">
        <v>45738.916666666664</v>
      </c>
      <c r="B8858">
        <v>7.3592009544372496</v>
      </c>
      <c r="C8858">
        <v>10</v>
      </c>
      <c r="D8858" s="2">
        <f t="shared" si="276"/>
        <v>45738</v>
      </c>
      <c r="E8858">
        <f t="shared" si="277"/>
        <v>47.157616579532593</v>
      </c>
    </row>
    <row r="8859" spans="1:5">
      <c r="A8859" s="5">
        <v>45738.958333333336</v>
      </c>
      <c r="B8859">
        <v>7.09476518630981</v>
      </c>
      <c r="C8859">
        <v>10</v>
      </c>
      <c r="D8859" s="2">
        <f t="shared" si="276"/>
        <v>45738</v>
      </c>
      <c r="E8859">
        <f t="shared" si="277"/>
        <v>47.157616579532593</v>
      </c>
    </row>
    <row r="8860" spans="1:5">
      <c r="A8860" s="5">
        <v>45739</v>
      </c>
      <c r="B8860">
        <v>7.0365447998046804</v>
      </c>
      <c r="C8860">
        <v>10</v>
      </c>
      <c r="D8860" s="2">
        <f t="shared" si="276"/>
        <v>45739</v>
      </c>
      <c r="E8860">
        <f t="shared" si="277"/>
        <v>49.96580011844631</v>
      </c>
    </row>
    <row r="8861" spans="1:5">
      <c r="A8861" s="5">
        <v>45739.041666666664</v>
      </c>
      <c r="B8861">
        <v>6.9490165710449201</v>
      </c>
      <c r="C8861">
        <v>9.3999996185302699</v>
      </c>
      <c r="D8861" s="2">
        <f t="shared" si="276"/>
        <v>45739</v>
      </c>
      <c r="E8861">
        <f t="shared" si="277"/>
        <v>49.96580011844631</v>
      </c>
    </row>
    <row r="8862" spans="1:5">
      <c r="A8862" s="5">
        <v>45739.083333333336</v>
      </c>
      <c r="B8862">
        <v>6.8450870513915998</v>
      </c>
      <c r="C8862">
        <v>9.3999996185302699</v>
      </c>
      <c r="D8862" s="2">
        <f t="shared" si="276"/>
        <v>45739</v>
      </c>
      <c r="E8862">
        <f t="shared" si="277"/>
        <v>49.96580011844631</v>
      </c>
    </row>
    <row r="8863" spans="1:5">
      <c r="A8863" s="5">
        <v>45739.125</v>
      </c>
      <c r="B8863">
        <v>6.74566555023193</v>
      </c>
      <c r="C8863">
        <v>10</v>
      </c>
      <c r="D8863" s="2">
        <f t="shared" si="276"/>
        <v>45739</v>
      </c>
      <c r="E8863">
        <f t="shared" si="277"/>
        <v>49.96580011844631</v>
      </c>
    </row>
    <row r="8864" spans="1:5">
      <c r="A8864" s="5">
        <v>45739.166666666664</v>
      </c>
      <c r="B8864">
        <v>6.6828813552856401</v>
      </c>
      <c r="C8864">
        <v>8.8999996185302699</v>
      </c>
      <c r="D8864" s="2">
        <f t="shared" si="276"/>
        <v>45739</v>
      </c>
      <c r="E8864">
        <f t="shared" si="277"/>
        <v>49.96580011844631</v>
      </c>
    </row>
    <row r="8865" spans="1:5">
      <c r="A8865" s="5">
        <v>45739.208333333336</v>
      </c>
      <c r="B8865">
        <v>6.6732239723205504</v>
      </c>
      <c r="C8865">
        <v>9.3999996185302699</v>
      </c>
      <c r="D8865" s="2">
        <f t="shared" si="276"/>
        <v>45739</v>
      </c>
      <c r="E8865">
        <f t="shared" si="277"/>
        <v>49.96580011844631</v>
      </c>
    </row>
    <row r="8866" spans="1:5">
      <c r="A8866" s="5">
        <v>45739.25</v>
      </c>
      <c r="B8866">
        <v>6.9711813926696697</v>
      </c>
      <c r="C8866">
        <v>10</v>
      </c>
      <c r="D8866" s="2">
        <f t="shared" si="276"/>
        <v>45739</v>
      </c>
      <c r="E8866">
        <f t="shared" si="277"/>
        <v>49.96580011844631</v>
      </c>
    </row>
    <row r="8867" spans="1:5">
      <c r="A8867" s="5">
        <v>45739.291666666664</v>
      </c>
      <c r="B8867">
        <v>7.4919095039367596</v>
      </c>
      <c r="C8867">
        <v>9.3999996185302699</v>
      </c>
      <c r="D8867" s="2">
        <f t="shared" si="276"/>
        <v>45739</v>
      </c>
      <c r="E8867">
        <f t="shared" si="277"/>
        <v>49.96580011844631</v>
      </c>
    </row>
    <row r="8868" spans="1:5">
      <c r="A8868" s="5">
        <v>45739.333333333336</v>
      </c>
      <c r="B8868">
        <v>8.4406957626342702</v>
      </c>
      <c r="C8868">
        <v>11.699999809265099</v>
      </c>
      <c r="D8868" s="2">
        <f t="shared" si="276"/>
        <v>45739</v>
      </c>
      <c r="E8868">
        <f t="shared" si="277"/>
        <v>49.96580011844631</v>
      </c>
    </row>
    <row r="8869" spans="1:5">
      <c r="A8869" s="5">
        <v>45739.375</v>
      </c>
      <c r="B8869">
        <v>9.8592557907104492</v>
      </c>
      <c r="C8869">
        <v>15</v>
      </c>
      <c r="D8869" s="2">
        <f t="shared" si="276"/>
        <v>45739</v>
      </c>
      <c r="E8869">
        <f t="shared" si="277"/>
        <v>49.96580011844631</v>
      </c>
    </row>
    <row r="8870" spans="1:5">
      <c r="A8870" s="5">
        <v>45739.416666666664</v>
      </c>
      <c r="B8870">
        <v>12.266224861145</v>
      </c>
      <c r="C8870">
        <v>16.7000007629394</v>
      </c>
      <c r="D8870" s="2">
        <f t="shared" si="276"/>
        <v>45739</v>
      </c>
      <c r="E8870">
        <f t="shared" si="277"/>
        <v>49.96580011844631</v>
      </c>
    </row>
    <row r="8871" spans="1:5">
      <c r="A8871" s="5">
        <v>45739.458333333336</v>
      </c>
      <c r="B8871">
        <v>14.2551565170288</v>
      </c>
      <c r="C8871">
        <v>20</v>
      </c>
      <c r="D8871" s="2">
        <f t="shared" si="276"/>
        <v>45739</v>
      </c>
      <c r="E8871">
        <f t="shared" si="277"/>
        <v>49.96580011844631</v>
      </c>
    </row>
    <row r="8872" spans="1:5">
      <c r="A8872" s="5">
        <v>45739.5</v>
      </c>
      <c r="B8872">
        <v>15.482481002807599</v>
      </c>
      <c r="C8872">
        <v>23.299999237060501</v>
      </c>
      <c r="D8872" s="2">
        <f t="shared" si="276"/>
        <v>45739</v>
      </c>
      <c r="E8872">
        <f t="shared" si="277"/>
        <v>49.96580011844631</v>
      </c>
    </row>
    <row r="8873" spans="1:5">
      <c r="A8873" s="5">
        <v>45739.541666666664</v>
      </c>
      <c r="B8873">
        <v>15.8796072006225</v>
      </c>
      <c r="C8873">
        <v>23.899999618530199</v>
      </c>
      <c r="D8873" s="2">
        <f t="shared" si="276"/>
        <v>45739</v>
      </c>
      <c r="E8873">
        <f t="shared" si="277"/>
        <v>49.96580011844631</v>
      </c>
    </row>
    <row r="8874" spans="1:5">
      <c r="A8874" s="5">
        <v>45739.583333333336</v>
      </c>
      <c r="B8874">
        <v>15.6888761520385</v>
      </c>
      <c r="C8874">
        <v>25</v>
      </c>
      <c r="D8874" s="2">
        <f t="shared" si="276"/>
        <v>45739</v>
      </c>
      <c r="E8874">
        <f t="shared" si="277"/>
        <v>49.96580011844631</v>
      </c>
    </row>
    <row r="8875" spans="1:5">
      <c r="A8875" s="5">
        <v>45739.625</v>
      </c>
      <c r="B8875">
        <v>15.107036590576101</v>
      </c>
      <c r="C8875">
        <v>25</v>
      </c>
      <c r="D8875" s="2">
        <f t="shared" si="276"/>
        <v>45739</v>
      </c>
      <c r="E8875">
        <f t="shared" si="277"/>
        <v>49.96580011844631</v>
      </c>
    </row>
    <row r="8876" spans="1:5">
      <c r="A8876" s="5">
        <v>45739.666666666664</v>
      </c>
      <c r="B8876">
        <v>14.105393409729</v>
      </c>
      <c r="C8876">
        <v>25</v>
      </c>
      <c r="D8876" s="2">
        <f t="shared" si="276"/>
        <v>45739</v>
      </c>
      <c r="E8876">
        <f t="shared" si="277"/>
        <v>49.96580011844631</v>
      </c>
    </row>
    <row r="8877" spans="1:5">
      <c r="A8877" s="5">
        <v>45739.708333333336</v>
      </c>
      <c r="B8877">
        <v>12.697439193725501</v>
      </c>
      <c r="C8877">
        <v>25</v>
      </c>
      <c r="D8877" s="2">
        <f t="shared" si="276"/>
        <v>45739</v>
      </c>
      <c r="E8877">
        <f t="shared" si="277"/>
        <v>49.96580011844631</v>
      </c>
    </row>
    <row r="8878" spans="1:5">
      <c r="A8878" s="5">
        <v>45739.75</v>
      </c>
      <c r="B8878">
        <v>11.3048782348632</v>
      </c>
      <c r="C8878">
        <v>25</v>
      </c>
      <c r="D8878" s="2">
        <f t="shared" si="276"/>
        <v>45739</v>
      </c>
      <c r="E8878">
        <f t="shared" si="277"/>
        <v>49.96580011844631</v>
      </c>
    </row>
    <row r="8879" spans="1:5">
      <c r="A8879" s="5">
        <v>45739.791666666664</v>
      </c>
      <c r="B8879">
        <v>9.6968135833740199</v>
      </c>
      <c r="C8879">
        <v>23.299999237060501</v>
      </c>
      <c r="D8879" s="2">
        <f t="shared" si="276"/>
        <v>45739</v>
      </c>
      <c r="E8879">
        <f t="shared" si="277"/>
        <v>49.96580011844631</v>
      </c>
    </row>
    <row r="8880" spans="1:5">
      <c r="A8880" s="5">
        <v>45739.833333333336</v>
      </c>
      <c r="B8880">
        <v>8.3903150558471609</v>
      </c>
      <c r="C8880">
        <v>22.799999237060501</v>
      </c>
      <c r="D8880" s="2">
        <f t="shared" si="276"/>
        <v>45739</v>
      </c>
      <c r="E8880">
        <f t="shared" si="277"/>
        <v>49.96580011844631</v>
      </c>
    </row>
    <row r="8881" spans="1:5">
      <c r="A8881" s="5">
        <v>45739.875</v>
      </c>
      <c r="B8881">
        <v>7.5070519447326598</v>
      </c>
      <c r="C8881">
        <v>21.7000007629394</v>
      </c>
      <c r="D8881" s="2">
        <f t="shared" si="276"/>
        <v>45739</v>
      </c>
      <c r="E8881">
        <f t="shared" si="277"/>
        <v>49.96580011844631</v>
      </c>
    </row>
    <row r="8882" spans="1:5">
      <c r="A8882" s="5">
        <v>45739.916666666664</v>
      </c>
      <c r="B8882">
        <v>6.9793143272399902</v>
      </c>
      <c r="C8882">
        <v>21.100000381469702</v>
      </c>
      <c r="D8882" s="2">
        <f t="shared" si="276"/>
        <v>45739</v>
      </c>
      <c r="E8882">
        <f t="shared" si="277"/>
        <v>49.96580011844631</v>
      </c>
    </row>
    <row r="8883" spans="1:5">
      <c r="A8883" s="5">
        <v>45739.958333333336</v>
      </c>
      <c r="B8883">
        <v>6.4879517555236799</v>
      </c>
      <c r="C8883">
        <v>20</v>
      </c>
      <c r="D8883" s="2">
        <f t="shared" si="276"/>
        <v>45739</v>
      </c>
      <c r="E8883">
        <f t="shared" si="277"/>
        <v>49.96580011844631</v>
      </c>
    </row>
    <row r="8884" spans="1:5">
      <c r="A8884" s="5">
        <v>45740</v>
      </c>
      <c r="B8884">
        <v>6.16001224517822</v>
      </c>
      <c r="C8884">
        <v>19.399999618530199</v>
      </c>
      <c r="D8884" s="2">
        <f t="shared" si="276"/>
        <v>45740</v>
      </c>
      <c r="E8884">
        <f t="shared" si="277"/>
        <v>45.29683232307432</v>
      </c>
    </row>
    <row r="8885" spans="1:5">
      <c r="A8885" s="5">
        <v>45740.041666666664</v>
      </c>
      <c r="B8885">
        <v>5.81398248672485</v>
      </c>
      <c r="C8885">
        <v>18.899999618530199</v>
      </c>
      <c r="D8885" s="2">
        <f t="shared" si="276"/>
        <v>45740</v>
      </c>
      <c r="E8885">
        <f t="shared" si="277"/>
        <v>45.29683232307432</v>
      </c>
    </row>
    <row r="8886" spans="1:5">
      <c r="A8886" s="5">
        <v>45740.083333333336</v>
      </c>
      <c r="B8886">
        <v>5.39528131484985</v>
      </c>
      <c r="C8886">
        <v>17.799999237060501</v>
      </c>
      <c r="D8886" s="2">
        <f t="shared" si="276"/>
        <v>45740</v>
      </c>
      <c r="E8886">
        <f t="shared" si="277"/>
        <v>45.29683232307432</v>
      </c>
    </row>
    <row r="8887" spans="1:5">
      <c r="A8887" s="5">
        <v>45740.125</v>
      </c>
      <c r="B8887">
        <v>5.0219545364379803</v>
      </c>
      <c r="C8887">
        <v>17.2000007629394</v>
      </c>
      <c r="D8887" s="2">
        <f t="shared" si="276"/>
        <v>45740</v>
      </c>
      <c r="E8887">
        <f t="shared" si="277"/>
        <v>45.29683232307432</v>
      </c>
    </row>
    <row r="8888" spans="1:5">
      <c r="A8888" s="5">
        <v>45740.166666666664</v>
      </c>
      <c r="B8888">
        <v>4.5536518096923801</v>
      </c>
      <c r="C8888">
        <v>16.7000007629394</v>
      </c>
      <c r="D8888" s="2">
        <f t="shared" si="276"/>
        <v>45740</v>
      </c>
      <c r="E8888">
        <f t="shared" si="277"/>
        <v>45.29683232307432</v>
      </c>
    </row>
    <row r="8889" spans="1:5">
      <c r="A8889" s="5">
        <v>45740.208333333336</v>
      </c>
      <c r="B8889">
        <v>4.1514377593994096</v>
      </c>
      <c r="C8889">
        <v>16.100000381469702</v>
      </c>
      <c r="D8889" s="2">
        <f t="shared" si="276"/>
        <v>45740</v>
      </c>
      <c r="E8889">
        <f t="shared" si="277"/>
        <v>45.29683232307432</v>
      </c>
    </row>
    <row r="8890" spans="1:5">
      <c r="A8890" s="5">
        <v>45740.25</v>
      </c>
      <c r="B8890">
        <v>4.5510616302490199</v>
      </c>
      <c r="C8890">
        <v>16.7000007629394</v>
      </c>
      <c r="D8890" s="2">
        <f t="shared" si="276"/>
        <v>45740</v>
      </c>
      <c r="E8890">
        <f t="shared" si="277"/>
        <v>45.29683232307432</v>
      </c>
    </row>
    <row r="8891" spans="1:5">
      <c r="A8891" s="5">
        <v>45740.291666666664</v>
      </c>
      <c r="B8891">
        <v>5.1000418663024902</v>
      </c>
      <c r="C8891">
        <v>16.7000007629394</v>
      </c>
      <c r="D8891" s="2">
        <f t="shared" si="276"/>
        <v>45740</v>
      </c>
      <c r="E8891">
        <f t="shared" si="277"/>
        <v>45.29683232307432</v>
      </c>
    </row>
    <row r="8892" spans="1:5">
      <c r="A8892" s="5">
        <v>45740.333333333336</v>
      </c>
      <c r="B8892">
        <v>5.9080433845520002</v>
      </c>
      <c r="C8892">
        <v>16.7000007629394</v>
      </c>
      <c r="D8892" s="2">
        <f t="shared" si="276"/>
        <v>45740</v>
      </c>
      <c r="E8892">
        <f t="shared" si="277"/>
        <v>45.29683232307432</v>
      </c>
    </row>
    <row r="8893" spans="1:5">
      <c r="A8893" s="5">
        <v>45740.375</v>
      </c>
      <c r="B8893">
        <v>6.6714310646057102</v>
      </c>
      <c r="C8893">
        <v>18.899999618530199</v>
      </c>
      <c r="D8893" s="2">
        <f t="shared" si="276"/>
        <v>45740</v>
      </c>
      <c r="E8893">
        <f t="shared" si="277"/>
        <v>45.29683232307432</v>
      </c>
    </row>
    <row r="8894" spans="1:5">
      <c r="A8894" s="5">
        <v>45740.416666666664</v>
      </c>
      <c r="B8894">
        <v>7.5750622749328604</v>
      </c>
      <c r="C8894">
        <v>18.299999237060501</v>
      </c>
      <c r="D8894" s="2">
        <f t="shared" si="276"/>
        <v>45740</v>
      </c>
      <c r="E8894">
        <f t="shared" si="277"/>
        <v>45.29683232307432</v>
      </c>
    </row>
    <row r="8895" spans="1:5">
      <c r="A8895" s="5">
        <v>45740.458333333336</v>
      </c>
      <c r="B8895">
        <v>8.3531360626220703</v>
      </c>
      <c r="C8895">
        <v>18.899999618530199</v>
      </c>
      <c r="D8895" s="2">
        <f t="shared" si="276"/>
        <v>45740</v>
      </c>
      <c r="E8895">
        <f t="shared" si="277"/>
        <v>45.29683232307432</v>
      </c>
    </row>
    <row r="8896" spans="1:5">
      <c r="A8896" s="5">
        <v>45740.5</v>
      </c>
      <c r="B8896">
        <v>9.1216259002685494</v>
      </c>
      <c r="C8896">
        <v>20.600000381469702</v>
      </c>
      <c r="D8896" s="2">
        <f t="shared" si="276"/>
        <v>45740</v>
      </c>
      <c r="E8896">
        <f t="shared" si="277"/>
        <v>45.29683232307432</v>
      </c>
    </row>
    <row r="8897" spans="1:5">
      <c r="A8897" s="5">
        <v>45740.541666666664</v>
      </c>
      <c r="B8897">
        <v>9.91987800598144</v>
      </c>
      <c r="C8897">
        <v>20.600000381469702</v>
      </c>
      <c r="D8897" s="2">
        <f t="shared" si="276"/>
        <v>45740</v>
      </c>
      <c r="E8897">
        <f t="shared" si="277"/>
        <v>45.29683232307432</v>
      </c>
    </row>
    <row r="8898" spans="1:5">
      <c r="A8898" s="5">
        <v>45740.583333333336</v>
      </c>
      <c r="B8898">
        <v>10.8297452926635</v>
      </c>
      <c r="C8898">
        <v>20.600000381469702</v>
      </c>
      <c r="D8898" s="2">
        <f t="shared" si="276"/>
        <v>45740</v>
      </c>
      <c r="E8898">
        <f t="shared" si="277"/>
        <v>45.29683232307432</v>
      </c>
    </row>
    <row r="8899" spans="1:5">
      <c r="A8899" s="5">
        <v>45740.625</v>
      </c>
      <c r="B8899">
        <v>11.510313034057599</v>
      </c>
      <c r="C8899">
        <v>21.100000381469702</v>
      </c>
      <c r="D8899" s="2">
        <f t="shared" ref="D8899:D8931" si="278">DATE(YEAR(A8899), MONTH(A8899), DAY(A8899))</f>
        <v>45740</v>
      </c>
      <c r="E8899">
        <f t="shared" ref="E8899:E8931" si="279">AVERAGEIF(D:D, D8899, B:B)*1.8+32</f>
        <v>45.29683232307432</v>
      </c>
    </row>
    <row r="8900" spans="1:5">
      <c r="A8900" s="5">
        <v>45740.666666666664</v>
      </c>
      <c r="B8900">
        <v>11.869267463684</v>
      </c>
      <c r="C8900">
        <v>19.399999618530199</v>
      </c>
      <c r="D8900" s="2">
        <f t="shared" si="278"/>
        <v>45740</v>
      </c>
      <c r="E8900">
        <f t="shared" si="279"/>
        <v>45.29683232307432</v>
      </c>
    </row>
    <row r="8901" spans="1:5">
      <c r="A8901" s="5">
        <v>45740.708333333336</v>
      </c>
      <c r="B8901">
        <v>11.7111053466796</v>
      </c>
      <c r="C8901">
        <v>10</v>
      </c>
      <c r="D8901" s="2">
        <f t="shared" si="278"/>
        <v>45740</v>
      </c>
      <c r="E8901">
        <f t="shared" si="279"/>
        <v>45.29683232307432</v>
      </c>
    </row>
    <row r="8902" spans="1:5">
      <c r="A8902" s="5">
        <v>45740.75</v>
      </c>
      <c r="B8902">
        <v>10.621985435485801</v>
      </c>
      <c r="C8902">
        <v>7.8000001907348597</v>
      </c>
      <c r="D8902" s="2">
        <f t="shared" si="278"/>
        <v>45740</v>
      </c>
      <c r="E8902">
        <f t="shared" si="279"/>
        <v>45.29683232307432</v>
      </c>
    </row>
    <row r="8903" spans="1:5">
      <c r="A8903" s="5">
        <v>45740.791666666664</v>
      </c>
      <c r="B8903">
        <v>8.7647466659545898</v>
      </c>
      <c r="C8903">
        <v>7.1999998092651296</v>
      </c>
      <c r="D8903" s="2">
        <f t="shared" si="278"/>
        <v>45740</v>
      </c>
      <c r="E8903">
        <f t="shared" si="279"/>
        <v>45.29683232307432</v>
      </c>
    </row>
    <row r="8904" spans="1:5">
      <c r="A8904" s="5">
        <v>45740.833333333336</v>
      </c>
      <c r="B8904">
        <v>7.6656002998351997</v>
      </c>
      <c r="C8904">
        <v>7.1999998092651296</v>
      </c>
      <c r="D8904" s="2">
        <f t="shared" si="278"/>
        <v>45740</v>
      </c>
      <c r="E8904">
        <f t="shared" si="279"/>
        <v>45.29683232307432</v>
      </c>
    </row>
    <row r="8905" spans="1:5">
      <c r="A8905" s="5">
        <v>45740.875</v>
      </c>
      <c r="B8905">
        <v>6.33452939987182</v>
      </c>
      <c r="C8905">
        <v>6.6999998092651296</v>
      </c>
      <c r="D8905" s="2">
        <f t="shared" si="278"/>
        <v>45740</v>
      </c>
      <c r="E8905">
        <f t="shared" si="279"/>
        <v>45.29683232307432</v>
      </c>
    </row>
    <row r="8906" spans="1:5">
      <c r="A8906" s="5">
        <v>45740.916666666664</v>
      </c>
      <c r="B8906">
        <v>5.1032590866088796</v>
      </c>
      <c r="C8906">
        <v>6.0999999046325604</v>
      </c>
      <c r="D8906" s="2">
        <f t="shared" si="278"/>
        <v>45740</v>
      </c>
      <c r="E8906">
        <f t="shared" si="279"/>
        <v>45.29683232307432</v>
      </c>
    </row>
    <row r="8907" spans="1:5">
      <c r="A8907" s="5">
        <v>45740.958333333336</v>
      </c>
      <c r="B8907">
        <v>4.5839452743530202</v>
      </c>
      <c r="C8907">
        <v>6.0999999046325604</v>
      </c>
      <c r="D8907" s="2">
        <f t="shared" si="278"/>
        <v>45740</v>
      </c>
      <c r="E8907">
        <f t="shared" si="279"/>
        <v>45.29683232307432</v>
      </c>
    </row>
    <row r="8908" spans="1:5">
      <c r="A8908" s="5">
        <v>45741</v>
      </c>
      <c r="B8908">
        <v>4.0587892532348597</v>
      </c>
      <c r="C8908">
        <v>6.0999999046325604</v>
      </c>
      <c r="D8908" s="2">
        <f t="shared" si="278"/>
        <v>45741</v>
      </c>
      <c r="E8908">
        <f t="shared" si="279"/>
        <v>42.089642566442485</v>
      </c>
    </row>
    <row r="8909" spans="1:5">
      <c r="A8909" s="5">
        <v>45741.041666666664</v>
      </c>
      <c r="B8909">
        <v>3.5934054851531898</v>
      </c>
      <c r="C8909">
        <v>6.0999999046325604</v>
      </c>
      <c r="D8909" s="2">
        <f t="shared" si="278"/>
        <v>45741</v>
      </c>
      <c r="E8909">
        <f t="shared" si="279"/>
        <v>42.089642566442485</v>
      </c>
    </row>
    <row r="8910" spans="1:5">
      <c r="A8910" s="5">
        <v>45741.083333333336</v>
      </c>
      <c r="B8910">
        <v>3.1025462150573699</v>
      </c>
      <c r="C8910">
        <v>6.6999998092651296</v>
      </c>
      <c r="D8910" s="2">
        <f t="shared" si="278"/>
        <v>45741</v>
      </c>
      <c r="E8910">
        <f t="shared" si="279"/>
        <v>42.089642566442485</v>
      </c>
    </row>
    <row r="8911" spans="1:5">
      <c r="A8911" s="5">
        <v>45741.125</v>
      </c>
      <c r="B8911">
        <v>2.7070732116699201</v>
      </c>
      <c r="C8911">
        <v>6.6999998092651296</v>
      </c>
      <c r="D8911" s="2">
        <f t="shared" si="278"/>
        <v>45741</v>
      </c>
      <c r="E8911">
        <f t="shared" si="279"/>
        <v>42.089642566442485</v>
      </c>
    </row>
    <row r="8912" spans="1:5">
      <c r="A8912" s="5">
        <v>45741.166666666664</v>
      </c>
      <c r="B8912">
        <v>2.4433686733245801</v>
      </c>
      <c r="C8912">
        <v>7.8000001907348597</v>
      </c>
      <c r="D8912" s="2">
        <f t="shared" si="278"/>
        <v>45741</v>
      </c>
      <c r="E8912">
        <f t="shared" si="279"/>
        <v>42.089642566442485</v>
      </c>
    </row>
    <row r="8913" spans="1:5">
      <c r="A8913" s="5">
        <v>45741.208333333336</v>
      </c>
      <c r="B8913">
        <v>2.2102265357971098</v>
      </c>
      <c r="C8913">
        <v>8.8999996185302699</v>
      </c>
      <c r="D8913" s="2">
        <f t="shared" si="278"/>
        <v>45741</v>
      </c>
      <c r="E8913">
        <f t="shared" si="279"/>
        <v>42.089642566442485</v>
      </c>
    </row>
    <row r="8914" spans="1:5">
      <c r="A8914" s="5">
        <v>45741.25</v>
      </c>
      <c r="B8914">
        <v>2.0713438987731898</v>
      </c>
      <c r="C8914">
        <v>8.8999996185302699</v>
      </c>
      <c r="D8914" s="2">
        <f t="shared" si="278"/>
        <v>45741</v>
      </c>
      <c r="E8914">
        <f t="shared" si="279"/>
        <v>42.089642566442485</v>
      </c>
    </row>
    <row r="8915" spans="1:5">
      <c r="A8915" s="5">
        <v>45741.291666666664</v>
      </c>
      <c r="B8915">
        <v>2.69709253311157</v>
      </c>
      <c r="C8915">
        <v>11.1000003814697</v>
      </c>
      <c r="D8915" s="2">
        <f t="shared" si="278"/>
        <v>45741</v>
      </c>
      <c r="E8915">
        <f t="shared" si="279"/>
        <v>42.089642566442485</v>
      </c>
    </row>
    <row r="8916" spans="1:5">
      <c r="A8916" s="5">
        <v>45741.333333333336</v>
      </c>
      <c r="B8916">
        <v>3.5034868717193599</v>
      </c>
      <c r="C8916">
        <v>17.2000007629394</v>
      </c>
      <c r="D8916" s="2">
        <f t="shared" si="278"/>
        <v>45741</v>
      </c>
      <c r="E8916">
        <f t="shared" si="279"/>
        <v>42.089642566442485</v>
      </c>
    </row>
    <row r="8917" spans="1:5">
      <c r="A8917" s="5">
        <v>45741.375</v>
      </c>
      <c r="B8917">
        <v>4.5345644950866699</v>
      </c>
      <c r="C8917">
        <v>18.299999237060501</v>
      </c>
      <c r="D8917" s="2">
        <f t="shared" si="278"/>
        <v>45741</v>
      </c>
      <c r="E8917">
        <f t="shared" si="279"/>
        <v>42.089642566442485</v>
      </c>
    </row>
    <row r="8918" spans="1:5">
      <c r="A8918" s="5">
        <v>45741.416666666664</v>
      </c>
      <c r="B8918">
        <v>5.7257747650146396</v>
      </c>
      <c r="C8918">
        <v>19.399999618530199</v>
      </c>
      <c r="D8918" s="2">
        <f t="shared" si="278"/>
        <v>45741</v>
      </c>
      <c r="E8918">
        <f t="shared" si="279"/>
        <v>42.089642566442485</v>
      </c>
    </row>
    <row r="8919" spans="1:5">
      <c r="A8919" s="5">
        <v>45741.458333333336</v>
      </c>
      <c r="B8919">
        <v>7.2579383850097603</v>
      </c>
      <c r="C8919">
        <v>21.100000381469702</v>
      </c>
      <c r="D8919" s="2">
        <f t="shared" si="278"/>
        <v>45741</v>
      </c>
      <c r="E8919">
        <f t="shared" si="279"/>
        <v>42.089642566442485</v>
      </c>
    </row>
    <row r="8920" spans="1:5">
      <c r="A8920" s="5">
        <v>45741.5</v>
      </c>
      <c r="B8920">
        <v>8.5361013412475497</v>
      </c>
      <c r="C8920">
        <v>22.799999237060501</v>
      </c>
      <c r="D8920" s="2">
        <f t="shared" si="278"/>
        <v>45741</v>
      </c>
      <c r="E8920">
        <f t="shared" si="279"/>
        <v>42.089642566442485</v>
      </c>
    </row>
    <row r="8921" spans="1:5">
      <c r="A8921" s="5">
        <v>45741.541666666664</v>
      </c>
      <c r="B8921">
        <v>9.3213071823120099</v>
      </c>
      <c r="C8921">
        <v>23.899999618530199</v>
      </c>
      <c r="D8921" s="2">
        <f t="shared" si="278"/>
        <v>45741</v>
      </c>
      <c r="E8921">
        <f t="shared" si="279"/>
        <v>42.089642566442485</v>
      </c>
    </row>
    <row r="8922" spans="1:5">
      <c r="A8922" s="5">
        <v>45741.583333333336</v>
      </c>
      <c r="B8922">
        <v>9.6668605804443306</v>
      </c>
      <c r="C8922">
        <v>18.899999618530199</v>
      </c>
      <c r="D8922" s="2">
        <f t="shared" si="278"/>
        <v>45741</v>
      </c>
      <c r="E8922">
        <f t="shared" si="279"/>
        <v>42.089642566442485</v>
      </c>
    </row>
    <row r="8923" spans="1:5">
      <c r="A8923" s="5">
        <v>45741.625</v>
      </c>
      <c r="B8923">
        <v>9.6644840240478498</v>
      </c>
      <c r="C8923">
        <v>18.299999237060501</v>
      </c>
      <c r="D8923" s="2">
        <f t="shared" si="278"/>
        <v>45741</v>
      </c>
      <c r="E8923">
        <f t="shared" si="279"/>
        <v>42.089642566442485</v>
      </c>
    </row>
    <row r="8924" spans="1:5">
      <c r="A8924" s="5">
        <v>45741.666666666664</v>
      </c>
      <c r="B8924">
        <v>9.2838068008422798</v>
      </c>
      <c r="C8924">
        <v>17.2000007629394</v>
      </c>
      <c r="D8924" s="2">
        <f t="shared" si="278"/>
        <v>45741</v>
      </c>
      <c r="E8924">
        <f t="shared" si="279"/>
        <v>42.089642566442485</v>
      </c>
    </row>
    <row r="8925" spans="1:5">
      <c r="A8925" s="5">
        <v>45741.708333333336</v>
      </c>
      <c r="B8925">
        <v>8.4849653244018501</v>
      </c>
      <c r="C8925">
        <v>15</v>
      </c>
      <c r="D8925" s="2">
        <f t="shared" si="278"/>
        <v>45741</v>
      </c>
      <c r="E8925">
        <f t="shared" si="279"/>
        <v>42.089642566442485</v>
      </c>
    </row>
    <row r="8926" spans="1:5">
      <c r="A8926" s="5">
        <v>45741.75</v>
      </c>
      <c r="B8926">
        <v>7.6264052391052202</v>
      </c>
      <c r="C8926">
        <v>12.199999809265099</v>
      </c>
      <c r="D8926" s="2">
        <f t="shared" si="278"/>
        <v>45741</v>
      </c>
      <c r="E8926">
        <f t="shared" si="279"/>
        <v>42.089642566442485</v>
      </c>
    </row>
    <row r="8927" spans="1:5">
      <c r="A8927" s="5">
        <v>45741.791666666664</v>
      </c>
      <c r="B8927">
        <v>6.5206332206726003</v>
      </c>
      <c r="C8927">
        <v>10.6000003814697</v>
      </c>
      <c r="D8927" s="2">
        <f t="shared" si="278"/>
        <v>45741</v>
      </c>
      <c r="E8927">
        <f t="shared" si="279"/>
        <v>42.089642566442485</v>
      </c>
    </row>
    <row r="8928" spans="1:5">
      <c r="A8928" s="5">
        <v>45741.833333333336</v>
      </c>
      <c r="B8928">
        <v>5.9865612983703604</v>
      </c>
      <c r="C8928">
        <v>9.3999996185302699</v>
      </c>
      <c r="D8928" s="2">
        <f t="shared" si="278"/>
        <v>45741</v>
      </c>
      <c r="E8928">
        <f t="shared" si="279"/>
        <v>42.089642566442485</v>
      </c>
    </row>
    <row r="8929" spans="1:5">
      <c r="A8929" s="5">
        <v>45741.875</v>
      </c>
      <c r="B8929">
        <v>5.4603576660156197</v>
      </c>
      <c r="C8929">
        <v>8.3000001907348597</v>
      </c>
      <c r="D8929" s="2">
        <f t="shared" si="278"/>
        <v>45741</v>
      </c>
      <c r="E8929">
        <f t="shared" si="279"/>
        <v>42.089642566442485</v>
      </c>
    </row>
    <row r="8930" spans="1:5">
      <c r="A8930" s="5">
        <v>45741.916666666664</v>
      </c>
      <c r="B8930">
        <v>5.0878829956054599</v>
      </c>
      <c r="C8930">
        <v>7.1999998092651296</v>
      </c>
      <c r="D8930" s="2">
        <f t="shared" si="278"/>
        <v>45741</v>
      </c>
      <c r="E8930">
        <f t="shared" si="279"/>
        <v>42.089642566442485</v>
      </c>
    </row>
    <row r="8931" spans="1:5">
      <c r="A8931" s="5">
        <v>45741.958333333336</v>
      </c>
      <c r="B8931">
        <v>4.9835915565490696</v>
      </c>
      <c r="C8931">
        <v>6.6999998092651296</v>
      </c>
      <c r="D8931" s="2">
        <f t="shared" si="278"/>
        <v>45741</v>
      </c>
      <c r="E8931">
        <f t="shared" si="279"/>
        <v>42.089642566442485</v>
      </c>
    </row>
    <row r="8932" spans="1:5">
      <c r="A8932" s="5"/>
      <c r="D8932" s="2"/>
    </row>
    <row r="8933" spans="1:5" ht="15" customHeight="1">
      <c r="A8933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09263-F851-4946-AAAF-EB39F6915351}">
  <sheetPr>
    <tabColor theme="9" tint="0.39997558519241921"/>
  </sheetPr>
  <dimension ref="A1:E8931"/>
  <sheetViews>
    <sheetView workbookViewId="0">
      <selection activeCell="G60" sqref="G60"/>
    </sheetView>
  </sheetViews>
  <sheetFormatPr baseColWidth="10" defaultRowHeight="16"/>
  <cols>
    <col min="1" max="1" width="13.33203125" bestFit="1" customWidth="1"/>
  </cols>
  <sheetData>
    <row r="1" spans="1:5">
      <c r="A1" t="s">
        <v>5</v>
      </c>
      <c r="B1" t="s">
        <v>6</v>
      </c>
      <c r="C1" t="b">
        <v>1</v>
      </c>
      <c r="D1" s="4" t="s">
        <v>0</v>
      </c>
      <c r="E1" s="4" t="s">
        <v>15</v>
      </c>
    </row>
    <row r="2" spans="1:5">
      <c r="A2" s="5">
        <v>45297</v>
      </c>
      <c r="B2">
        <v>-0.36409449577331499</v>
      </c>
      <c r="C2">
        <v>0</v>
      </c>
      <c r="D2" s="2">
        <f>DATE(YEAR(A2), MONTH(A2), DAY(A2))</f>
        <v>45297</v>
      </c>
      <c r="E2">
        <f>AVERAGEIF(D:D, D2, B:B)*1.8+32</f>
        <v>32.678511394932862</v>
      </c>
    </row>
    <row r="3" spans="1:5">
      <c r="A3" s="5">
        <v>45297.041666666664</v>
      </c>
      <c r="B3">
        <v>-0.47515368461608798</v>
      </c>
      <c r="C3">
        <v>0.60000002384185702</v>
      </c>
      <c r="D3" s="2">
        <f t="shared" ref="D3:D66" si="0">DATE(YEAR(A3), MONTH(A3), DAY(A3))</f>
        <v>45297</v>
      </c>
      <c r="E3">
        <f t="shared" ref="E3:E66" si="1">AVERAGEIF(D:D, D3, B:B)*1.8+32</f>
        <v>32.678511394932862</v>
      </c>
    </row>
    <row r="4" spans="1:5">
      <c r="A4" s="5">
        <v>45297.083333333336</v>
      </c>
      <c r="B4">
        <v>-0.53601831197738603</v>
      </c>
      <c r="C4">
        <v>0</v>
      </c>
      <c r="D4" s="2">
        <f t="shared" si="0"/>
        <v>45297</v>
      </c>
      <c r="E4">
        <f t="shared" si="1"/>
        <v>32.678511394932862</v>
      </c>
    </row>
    <row r="5" spans="1:5">
      <c r="A5" s="5">
        <v>45297.125</v>
      </c>
      <c r="B5">
        <v>-0.57998675107955899</v>
      </c>
      <c r="C5">
        <v>0.60000002384185702</v>
      </c>
      <c r="D5" s="2">
        <f t="shared" si="0"/>
        <v>45297</v>
      </c>
      <c r="E5">
        <f t="shared" si="1"/>
        <v>32.678511394932862</v>
      </c>
    </row>
    <row r="6" spans="1:5">
      <c r="A6" s="5">
        <v>45297.166666666664</v>
      </c>
      <c r="B6">
        <v>-0.60902708768844604</v>
      </c>
      <c r="C6">
        <v>0.60000002384185702</v>
      </c>
      <c r="D6" s="2">
        <f t="shared" si="0"/>
        <v>45297</v>
      </c>
      <c r="E6">
        <f t="shared" si="1"/>
        <v>32.678511394932862</v>
      </c>
    </row>
    <row r="7" spans="1:5">
      <c r="A7" s="5">
        <v>45297.208333333336</v>
      </c>
      <c r="B7">
        <v>-0.593317329883575</v>
      </c>
      <c r="C7">
        <v>0.60000002384185702</v>
      </c>
      <c r="D7" s="2">
        <f t="shared" si="0"/>
        <v>45297</v>
      </c>
      <c r="E7">
        <f t="shared" si="1"/>
        <v>32.678511394932862</v>
      </c>
    </row>
    <row r="8" spans="1:5">
      <c r="A8" s="5">
        <v>45297.25</v>
      </c>
      <c r="B8">
        <v>-0.55389833450317305</v>
      </c>
      <c r="C8">
        <v>1.1000000238418499</v>
      </c>
      <c r="D8" s="2">
        <f t="shared" si="0"/>
        <v>45297</v>
      </c>
      <c r="E8">
        <f t="shared" si="1"/>
        <v>32.678511394932862</v>
      </c>
    </row>
    <row r="9" spans="1:5">
      <c r="A9" s="5">
        <v>45297.291666666664</v>
      </c>
      <c r="B9">
        <v>-0.51469177007675104</v>
      </c>
      <c r="C9">
        <v>0.60000002384185702</v>
      </c>
      <c r="D9" s="2">
        <f t="shared" si="0"/>
        <v>45297</v>
      </c>
      <c r="E9">
        <f t="shared" si="1"/>
        <v>32.678511394932862</v>
      </c>
    </row>
    <row r="10" spans="1:5">
      <c r="A10" s="5">
        <v>45297.333333333336</v>
      </c>
      <c r="B10">
        <v>-0.23810838162899001</v>
      </c>
      <c r="C10">
        <v>0</v>
      </c>
      <c r="D10" s="2">
        <f t="shared" si="0"/>
        <v>45297</v>
      </c>
      <c r="E10">
        <f t="shared" si="1"/>
        <v>32.678511394932862</v>
      </c>
    </row>
    <row r="11" spans="1:5">
      <c r="A11" s="5">
        <v>45297.375</v>
      </c>
      <c r="B11">
        <v>0.34070563316345198</v>
      </c>
      <c r="C11">
        <v>-0.60000002384185702</v>
      </c>
      <c r="D11" s="2">
        <f t="shared" si="0"/>
        <v>45297</v>
      </c>
      <c r="E11">
        <f t="shared" si="1"/>
        <v>32.678511394932862</v>
      </c>
    </row>
    <row r="12" spans="1:5">
      <c r="A12" s="5">
        <v>45297.416666666664</v>
      </c>
      <c r="B12">
        <v>1.07861423492431</v>
      </c>
      <c r="C12">
        <v>-0.60000002384185702</v>
      </c>
      <c r="D12" s="2">
        <f t="shared" si="0"/>
        <v>45297</v>
      </c>
      <c r="E12">
        <f t="shared" si="1"/>
        <v>32.678511394932862</v>
      </c>
    </row>
    <row r="13" spans="1:5">
      <c r="A13" s="5">
        <v>45297.458333333336</v>
      </c>
      <c r="B13">
        <v>1.61586225032806</v>
      </c>
      <c r="C13">
        <v>-0.60000002384185702</v>
      </c>
      <c r="D13" s="2">
        <f t="shared" si="0"/>
        <v>45297</v>
      </c>
      <c r="E13">
        <f t="shared" si="1"/>
        <v>32.678511394932862</v>
      </c>
    </row>
    <row r="14" spans="1:5">
      <c r="A14" s="5">
        <v>45297.5</v>
      </c>
      <c r="B14">
        <v>1.7243343591689999</v>
      </c>
      <c r="C14">
        <v>-1.1000000238418499</v>
      </c>
      <c r="D14" s="2">
        <f t="shared" si="0"/>
        <v>45297</v>
      </c>
      <c r="E14">
        <f t="shared" si="1"/>
        <v>32.678511394932862</v>
      </c>
    </row>
    <row r="15" spans="1:5">
      <c r="A15" s="5">
        <v>45297.541666666664</v>
      </c>
      <c r="B15">
        <v>1.8311408758163401</v>
      </c>
      <c r="C15">
        <v>-0.60000002384185702</v>
      </c>
      <c r="D15" s="2">
        <f t="shared" si="0"/>
        <v>45297</v>
      </c>
      <c r="E15">
        <f t="shared" si="1"/>
        <v>32.678511394932862</v>
      </c>
    </row>
    <row r="16" spans="1:5">
      <c r="A16" s="5">
        <v>45297.583333333336</v>
      </c>
      <c r="B16">
        <v>1.8512616157531701</v>
      </c>
      <c r="C16">
        <v>0</v>
      </c>
      <c r="D16" s="2">
        <f t="shared" si="0"/>
        <v>45297</v>
      </c>
      <c r="E16">
        <f t="shared" si="1"/>
        <v>32.678511394932862</v>
      </c>
    </row>
    <row r="17" spans="1:5">
      <c r="A17" s="5">
        <v>45297.625</v>
      </c>
      <c r="B17">
        <v>1.7654515504837001</v>
      </c>
      <c r="C17">
        <v>-0.60000002384185702</v>
      </c>
      <c r="D17" s="2">
        <f t="shared" si="0"/>
        <v>45297</v>
      </c>
      <c r="E17">
        <f t="shared" si="1"/>
        <v>32.678511394932862</v>
      </c>
    </row>
    <row r="18" spans="1:5">
      <c r="A18" s="5">
        <v>45297.666666666664</v>
      </c>
      <c r="B18">
        <v>1.56035864353179</v>
      </c>
      <c r="C18">
        <v>-1.1000000238418499</v>
      </c>
      <c r="D18" s="2">
        <f t="shared" si="0"/>
        <v>45297</v>
      </c>
      <c r="E18">
        <f t="shared" si="1"/>
        <v>32.678511394932862</v>
      </c>
    </row>
    <row r="19" spans="1:5">
      <c r="A19" s="5">
        <v>45297.708333333336</v>
      </c>
      <c r="B19">
        <v>1.2722091674804601</v>
      </c>
      <c r="C19">
        <v>-1.70000004768371</v>
      </c>
      <c r="D19" s="2">
        <f t="shared" si="0"/>
        <v>45297</v>
      </c>
      <c r="E19">
        <f t="shared" si="1"/>
        <v>32.678511394932862</v>
      </c>
    </row>
    <row r="20" spans="1:5">
      <c r="A20" s="5">
        <v>45297.75</v>
      </c>
      <c r="B20">
        <v>0.90868997573852495</v>
      </c>
      <c r="C20">
        <v>-2.20000004768371</v>
      </c>
      <c r="D20" s="2">
        <f t="shared" si="0"/>
        <v>45297</v>
      </c>
      <c r="E20">
        <f t="shared" si="1"/>
        <v>32.678511394932862</v>
      </c>
    </row>
    <row r="21" spans="1:5">
      <c r="A21" s="5">
        <v>45297.791666666664</v>
      </c>
      <c r="B21">
        <v>0.36566931009292603</v>
      </c>
      <c r="C21">
        <v>-2.20000004768371</v>
      </c>
      <c r="D21" s="2">
        <f t="shared" si="0"/>
        <v>45297</v>
      </c>
      <c r="E21">
        <f t="shared" si="1"/>
        <v>32.678511394932862</v>
      </c>
    </row>
    <row r="22" spans="1:5">
      <c r="A22" s="5">
        <v>45297.833333333336</v>
      </c>
      <c r="B22">
        <v>-0.115354374051094</v>
      </c>
      <c r="C22">
        <v>-2.7999999523162802</v>
      </c>
      <c r="D22" s="2">
        <f t="shared" si="0"/>
        <v>45297</v>
      </c>
      <c r="E22">
        <f t="shared" si="1"/>
        <v>32.678511394932862</v>
      </c>
    </row>
    <row r="23" spans="1:5">
      <c r="A23" s="5">
        <v>45297.875</v>
      </c>
      <c r="B23">
        <v>-0.21930859982967299</v>
      </c>
      <c r="C23">
        <v>-2.7999999523162802</v>
      </c>
      <c r="D23" s="2">
        <f t="shared" si="0"/>
        <v>45297</v>
      </c>
      <c r="E23">
        <f t="shared" si="1"/>
        <v>32.678511394932862</v>
      </c>
    </row>
    <row r="24" spans="1:5">
      <c r="A24" s="5">
        <v>45297.916666666664</v>
      </c>
      <c r="B24">
        <v>-0.21983565390109999</v>
      </c>
      <c r="C24">
        <v>-2.20000004768371</v>
      </c>
      <c r="D24" s="2">
        <f t="shared" si="0"/>
        <v>45297</v>
      </c>
      <c r="E24">
        <f t="shared" si="1"/>
        <v>32.678511394932862</v>
      </c>
    </row>
    <row r="25" spans="1:5">
      <c r="A25" s="5">
        <v>45297.958333333336</v>
      </c>
      <c r="B25">
        <v>-0.248684242367744</v>
      </c>
      <c r="C25">
        <v>-1.70000004768371</v>
      </c>
      <c r="D25" s="2">
        <f t="shared" si="0"/>
        <v>45297</v>
      </c>
      <c r="E25">
        <f t="shared" si="1"/>
        <v>32.678511394932862</v>
      </c>
    </row>
    <row r="26" spans="1:5">
      <c r="A26" s="5">
        <v>45298</v>
      </c>
      <c r="B26">
        <v>-0.32491576671600297</v>
      </c>
      <c r="C26">
        <v>-1.1000000238418499</v>
      </c>
      <c r="D26" s="2">
        <f t="shared" si="0"/>
        <v>45298</v>
      </c>
      <c r="E26">
        <f t="shared" si="1"/>
        <v>32.525513446331026</v>
      </c>
    </row>
    <row r="27" spans="1:5">
      <c r="A27" s="5">
        <v>45298.041666666664</v>
      </c>
      <c r="B27">
        <v>-0.385969698429107</v>
      </c>
      <c r="C27">
        <v>-1.1000000238418499</v>
      </c>
      <c r="D27" s="2">
        <f t="shared" si="0"/>
        <v>45298</v>
      </c>
      <c r="E27">
        <f t="shared" si="1"/>
        <v>32.525513446331026</v>
      </c>
    </row>
    <row r="28" spans="1:5">
      <c r="A28" s="5">
        <v>45298.083333333336</v>
      </c>
      <c r="B28">
        <v>-0.44408851861953702</v>
      </c>
      <c r="C28">
        <v>0</v>
      </c>
      <c r="D28" s="2">
        <f t="shared" si="0"/>
        <v>45298</v>
      </c>
      <c r="E28">
        <f t="shared" si="1"/>
        <v>32.525513446331026</v>
      </c>
    </row>
    <row r="29" spans="1:5">
      <c r="A29" s="5">
        <v>45298.125</v>
      </c>
      <c r="B29">
        <v>-0.49836760759353599</v>
      </c>
      <c r="C29">
        <v>0.60000002384185702</v>
      </c>
      <c r="D29" s="2">
        <f t="shared" si="0"/>
        <v>45298</v>
      </c>
      <c r="E29">
        <f t="shared" si="1"/>
        <v>32.525513446331026</v>
      </c>
    </row>
    <row r="30" spans="1:5">
      <c r="A30" s="5">
        <v>45298.166666666664</v>
      </c>
      <c r="B30">
        <v>-0.52995014190673795</v>
      </c>
      <c r="C30">
        <v>0.60000002384185702</v>
      </c>
      <c r="D30" s="2">
        <f t="shared" si="0"/>
        <v>45298</v>
      </c>
      <c r="E30">
        <f t="shared" si="1"/>
        <v>32.525513446331026</v>
      </c>
    </row>
    <row r="31" spans="1:5">
      <c r="A31" s="5">
        <v>45298.208333333336</v>
      </c>
      <c r="B31">
        <v>-0.52554005384445102</v>
      </c>
      <c r="C31">
        <v>0.60000002384185702</v>
      </c>
      <c r="D31" s="2">
        <f t="shared" si="0"/>
        <v>45298</v>
      </c>
      <c r="E31">
        <f t="shared" si="1"/>
        <v>32.525513446331026</v>
      </c>
    </row>
    <row r="32" spans="1:5">
      <c r="A32" s="5">
        <v>45298.25</v>
      </c>
      <c r="B32">
        <v>-0.47652488946914601</v>
      </c>
      <c r="C32">
        <v>0.60000002384185702</v>
      </c>
      <c r="D32" s="2">
        <f t="shared" si="0"/>
        <v>45298</v>
      </c>
      <c r="E32">
        <f t="shared" si="1"/>
        <v>32.525513446331026</v>
      </c>
    </row>
    <row r="33" spans="1:5">
      <c r="A33" s="5">
        <v>45298.291666666664</v>
      </c>
      <c r="B33">
        <v>-0.42001372575759799</v>
      </c>
      <c r="C33">
        <v>0</v>
      </c>
      <c r="D33" s="2">
        <f t="shared" si="0"/>
        <v>45298</v>
      </c>
      <c r="E33">
        <f t="shared" si="1"/>
        <v>32.525513446331026</v>
      </c>
    </row>
    <row r="34" spans="1:5">
      <c r="A34" s="5">
        <v>45298.333333333336</v>
      </c>
      <c r="B34">
        <v>-0.34029656648635798</v>
      </c>
      <c r="C34">
        <v>0.60000002384185702</v>
      </c>
      <c r="D34" s="2">
        <f t="shared" si="0"/>
        <v>45298</v>
      </c>
      <c r="E34">
        <f t="shared" si="1"/>
        <v>32.525513446331026</v>
      </c>
    </row>
    <row r="35" spans="1:5">
      <c r="A35" s="5">
        <v>45298.375</v>
      </c>
      <c r="B35">
        <v>-0.20192767679691301</v>
      </c>
      <c r="C35">
        <v>1.1000000238418499</v>
      </c>
      <c r="D35" s="2">
        <f t="shared" si="0"/>
        <v>45298</v>
      </c>
      <c r="E35">
        <f t="shared" si="1"/>
        <v>32.525513446331026</v>
      </c>
    </row>
    <row r="36" spans="1:5">
      <c r="A36" s="5">
        <v>45298.416666666664</v>
      </c>
      <c r="B36">
        <v>0.35244727134704501</v>
      </c>
      <c r="C36">
        <v>1.1000000238418499</v>
      </c>
      <c r="D36" s="2">
        <f t="shared" si="0"/>
        <v>45298</v>
      </c>
      <c r="E36">
        <f t="shared" si="1"/>
        <v>32.525513446331026</v>
      </c>
    </row>
    <row r="37" spans="1:5">
      <c r="A37" s="5">
        <v>45298.458333333336</v>
      </c>
      <c r="B37">
        <v>0.95155900716781605</v>
      </c>
      <c r="C37">
        <v>1.1000000238418499</v>
      </c>
      <c r="D37" s="2">
        <f t="shared" si="0"/>
        <v>45298</v>
      </c>
      <c r="E37">
        <f t="shared" si="1"/>
        <v>32.525513446331026</v>
      </c>
    </row>
    <row r="38" spans="1:5">
      <c r="A38" s="5">
        <v>45298.5</v>
      </c>
      <c r="B38">
        <v>1.19017946720123</v>
      </c>
      <c r="C38">
        <v>1.70000004768371</v>
      </c>
      <c r="D38" s="2">
        <f t="shared" si="0"/>
        <v>45298</v>
      </c>
      <c r="E38">
        <f t="shared" si="1"/>
        <v>32.525513446331026</v>
      </c>
    </row>
    <row r="39" spans="1:5">
      <c r="A39" s="5">
        <v>45298.541666666664</v>
      </c>
      <c r="B39">
        <v>1.33603131771087</v>
      </c>
      <c r="C39">
        <v>1.70000004768371</v>
      </c>
      <c r="D39" s="2">
        <f t="shared" si="0"/>
        <v>45298</v>
      </c>
      <c r="E39">
        <f t="shared" si="1"/>
        <v>32.525513446331026</v>
      </c>
    </row>
    <row r="40" spans="1:5">
      <c r="A40" s="5">
        <v>45298.583333333336</v>
      </c>
      <c r="B40">
        <v>1.4822181463241499</v>
      </c>
      <c r="C40">
        <v>2.20000004768371</v>
      </c>
      <c r="D40" s="2">
        <f t="shared" si="0"/>
        <v>45298</v>
      </c>
      <c r="E40">
        <f t="shared" si="1"/>
        <v>32.525513446331026</v>
      </c>
    </row>
    <row r="41" spans="1:5">
      <c r="A41" s="5">
        <v>45298.625</v>
      </c>
      <c r="B41">
        <v>1.4805717468261701</v>
      </c>
      <c r="C41">
        <v>1.70000004768371</v>
      </c>
      <c r="D41" s="2">
        <f t="shared" si="0"/>
        <v>45298</v>
      </c>
      <c r="E41">
        <f t="shared" si="1"/>
        <v>32.525513446331026</v>
      </c>
    </row>
    <row r="42" spans="1:5">
      <c r="A42" s="5">
        <v>45298.666666666664</v>
      </c>
      <c r="B42">
        <v>1.36900126934051</v>
      </c>
      <c r="C42">
        <v>1.1000000238418499</v>
      </c>
      <c r="D42" s="2">
        <f t="shared" si="0"/>
        <v>45298</v>
      </c>
      <c r="E42">
        <f t="shared" si="1"/>
        <v>32.525513446331026</v>
      </c>
    </row>
    <row r="43" spans="1:5">
      <c r="A43" s="5">
        <v>45298.708333333336</v>
      </c>
      <c r="B43">
        <v>1.1770728826522801</v>
      </c>
      <c r="C43">
        <v>1.1000000238418499</v>
      </c>
      <c r="D43" s="2">
        <f t="shared" si="0"/>
        <v>45298</v>
      </c>
      <c r="E43">
        <f t="shared" si="1"/>
        <v>32.525513446331026</v>
      </c>
    </row>
    <row r="44" spans="1:5">
      <c r="A44" s="5">
        <v>45298.75</v>
      </c>
      <c r="B44">
        <v>0.87978506088256803</v>
      </c>
      <c r="C44">
        <v>1.1000000238418499</v>
      </c>
      <c r="D44" s="2">
        <f t="shared" si="0"/>
        <v>45298</v>
      </c>
      <c r="E44">
        <f t="shared" si="1"/>
        <v>32.525513446331026</v>
      </c>
    </row>
    <row r="45" spans="1:5">
      <c r="A45" s="5">
        <v>45298.791666666664</v>
      </c>
      <c r="B45">
        <v>0.563659787178039</v>
      </c>
      <c r="C45">
        <v>0.60000002384185702</v>
      </c>
      <c r="D45" s="2">
        <f t="shared" si="0"/>
        <v>45298</v>
      </c>
      <c r="E45">
        <f t="shared" si="1"/>
        <v>32.525513446331026</v>
      </c>
    </row>
    <row r="46" spans="1:5">
      <c r="A46" s="5">
        <v>45298.833333333336</v>
      </c>
      <c r="B46">
        <v>0.17339225113391801</v>
      </c>
      <c r="C46">
        <v>1.1000000238418499</v>
      </c>
      <c r="D46" s="2">
        <f t="shared" si="0"/>
        <v>45298</v>
      </c>
      <c r="E46">
        <f t="shared" si="1"/>
        <v>32.525513446331026</v>
      </c>
    </row>
    <row r="47" spans="1:5">
      <c r="A47" s="5">
        <v>45298.875</v>
      </c>
      <c r="B47">
        <v>4.8254065215587602E-2</v>
      </c>
      <c r="C47">
        <v>1.1000000238418499</v>
      </c>
      <c r="D47" s="2">
        <f t="shared" si="0"/>
        <v>45298</v>
      </c>
      <c r="E47">
        <f t="shared" si="1"/>
        <v>32.525513446331026</v>
      </c>
    </row>
    <row r="48" spans="1:5">
      <c r="A48" s="5">
        <v>45298.916666666664</v>
      </c>
      <c r="B48">
        <v>0.105946697294712</v>
      </c>
      <c r="C48">
        <v>1.1000000238418499</v>
      </c>
      <c r="D48" s="2">
        <f t="shared" si="0"/>
        <v>45298</v>
      </c>
      <c r="E48">
        <f t="shared" si="1"/>
        <v>32.525513446331026</v>
      </c>
    </row>
    <row r="49" spans="1:5">
      <c r="A49" s="5">
        <v>45298.958333333336</v>
      </c>
      <c r="B49">
        <v>4.4321626424789401E-2</v>
      </c>
      <c r="C49">
        <v>1.1000000238418499</v>
      </c>
      <c r="D49" s="2">
        <f t="shared" si="0"/>
        <v>45298</v>
      </c>
      <c r="E49">
        <f t="shared" si="1"/>
        <v>32.525513446331026</v>
      </c>
    </row>
    <row r="50" spans="1:5">
      <c r="A50" s="5">
        <v>45299</v>
      </c>
      <c r="B50">
        <v>-4.35880869626998E-2</v>
      </c>
      <c r="C50">
        <v>0.60000002384185702</v>
      </c>
      <c r="D50" s="2">
        <f t="shared" si="0"/>
        <v>45299</v>
      </c>
      <c r="E50">
        <f t="shared" si="1"/>
        <v>32.715273487381637</v>
      </c>
    </row>
    <row r="51" spans="1:5">
      <c r="A51" s="5">
        <v>45299.041666666664</v>
      </c>
      <c r="B51">
        <v>-0.138434037566185</v>
      </c>
      <c r="C51">
        <v>0</v>
      </c>
      <c r="D51" s="2">
        <f t="shared" si="0"/>
        <v>45299</v>
      </c>
      <c r="E51">
        <f t="shared" si="1"/>
        <v>32.715273487381637</v>
      </c>
    </row>
    <row r="52" spans="1:5">
      <c r="A52" s="5">
        <v>45299.083333333336</v>
      </c>
      <c r="B52">
        <v>-0.24084006249904599</v>
      </c>
      <c r="C52">
        <v>-2.20000004768371</v>
      </c>
      <c r="D52" s="2">
        <f t="shared" si="0"/>
        <v>45299</v>
      </c>
      <c r="E52">
        <f t="shared" si="1"/>
        <v>32.715273487381637</v>
      </c>
    </row>
    <row r="53" spans="1:5">
      <c r="A53" s="5">
        <v>45299.125</v>
      </c>
      <c r="B53">
        <v>-0.33333718776702798</v>
      </c>
      <c r="C53">
        <v>-2.7999999523162802</v>
      </c>
      <c r="D53" s="2">
        <f t="shared" si="0"/>
        <v>45299</v>
      </c>
      <c r="E53">
        <f t="shared" si="1"/>
        <v>32.715273487381637</v>
      </c>
    </row>
    <row r="54" spans="1:5">
      <c r="A54" s="5">
        <v>45299.166666666664</v>
      </c>
      <c r="B54">
        <v>-0.42344439029693598</v>
      </c>
      <c r="C54">
        <v>-2.7999999523162802</v>
      </c>
      <c r="D54" s="2">
        <f t="shared" si="0"/>
        <v>45299</v>
      </c>
      <c r="E54">
        <f t="shared" si="1"/>
        <v>32.715273487381637</v>
      </c>
    </row>
    <row r="55" spans="1:5">
      <c r="A55" s="5">
        <v>45299.208333333336</v>
      </c>
      <c r="B55">
        <v>-0.492949187755584</v>
      </c>
      <c r="C55">
        <v>-2.7999999523162802</v>
      </c>
      <c r="D55" s="2">
        <f t="shared" si="0"/>
        <v>45299</v>
      </c>
      <c r="E55">
        <f t="shared" si="1"/>
        <v>32.715273487381637</v>
      </c>
    </row>
    <row r="56" spans="1:5">
      <c r="A56" s="5">
        <v>45299.25</v>
      </c>
      <c r="B56">
        <v>-0.54266440868377597</v>
      </c>
      <c r="C56">
        <v>-2.7999999523162802</v>
      </c>
      <c r="D56" s="2">
        <f t="shared" si="0"/>
        <v>45299</v>
      </c>
      <c r="E56">
        <f t="shared" si="1"/>
        <v>32.715273487381637</v>
      </c>
    </row>
    <row r="57" spans="1:5">
      <c r="A57" s="5">
        <v>45299.291666666664</v>
      </c>
      <c r="B57">
        <v>-0.547382593154907</v>
      </c>
      <c r="C57">
        <v>-2.7999999523162802</v>
      </c>
      <c r="D57" s="2">
        <f t="shared" si="0"/>
        <v>45299</v>
      </c>
      <c r="E57">
        <f t="shared" si="1"/>
        <v>32.715273487381637</v>
      </c>
    </row>
    <row r="58" spans="1:5">
      <c r="A58" s="5">
        <v>45299.333333333336</v>
      </c>
      <c r="B58">
        <v>-0.50562018156051602</v>
      </c>
      <c r="C58">
        <v>-3.2999999523162802</v>
      </c>
      <c r="D58" s="2">
        <f t="shared" si="0"/>
        <v>45299</v>
      </c>
      <c r="E58">
        <f t="shared" si="1"/>
        <v>32.715273487381637</v>
      </c>
    </row>
    <row r="59" spans="1:5">
      <c r="A59" s="5">
        <v>45299.375</v>
      </c>
      <c r="B59">
        <v>-0.416341543197631</v>
      </c>
      <c r="C59">
        <v>-4.4000000953674299</v>
      </c>
      <c r="D59" s="2">
        <f t="shared" si="0"/>
        <v>45299</v>
      </c>
      <c r="E59">
        <f t="shared" si="1"/>
        <v>32.715273487381637</v>
      </c>
    </row>
    <row r="60" spans="1:5">
      <c r="A60" s="5">
        <v>45299.416666666664</v>
      </c>
      <c r="B60">
        <v>1.468987762928E-2</v>
      </c>
      <c r="C60">
        <v>-4.4000000953674299</v>
      </c>
      <c r="D60" s="2">
        <f t="shared" si="0"/>
        <v>45299</v>
      </c>
      <c r="E60">
        <f t="shared" si="1"/>
        <v>32.715273487381637</v>
      </c>
    </row>
    <row r="61" spans="1:5">
      <c r="A61" s="5">
        <v>45299.458333333336</v>
      </c>
      <c r="B61">
        <v>0.54396945238113403</v>
      </c>
      <c r="C61">
        <v>-5</v>
      </c>
      <c r="D61" s="2">
        <f t="shared" si="0"/>
        <v>45299</v>
      </c>
      <c r="E61">
        <f t="shared" si="1"/>
        <v>32.715273487381637</v>
      </c>
    </row>
    <row r="62" spans="1:5">
      <c r="A62" s="5">
        <v>45299.5</v>
      </c>
      <c r="B62">
        <v>1.0118836164474401</v>
      </c>
      <c r="C62">
        <v>-5.5999999046325604</v>
      </c>
      <c r="D62" s="2">
        <f t="shared" si="0"/>
        <v>45299</v>
      </c>
      <c r="E62">
        <f t="shared" si="1"/>
        <v>32.715273487381637</v>
      </c>
    </row>
    <row r="63" spans="1:5">
      <c r="A63" s="5">
        <v>45299.541666666664</v>
      </c>
      <c r="B63">
        <v>1.3620635271072301</v>
      </c>
      <c r="C63">
        <v>-6.0999999046325604</v>
      </c>
      <c r="D63" s="2">
        <f t="shared" si="0"/>
        <v>45299</v>
      </c>
      <c r="E63">
        <f t="shared" si="1"/>
        <v>32.715273487381637</v>
      </c>
    </row>
    <row r="64" spans="1:5">
      <c r="A64" s="5">
        <v>45299.583333333336</v>
      </c>
      <c r="B64">
        <v>1.4721444845199501</v>
      </c>
      <c r="C64">
        <v>-6.6999998092651296</v>
      </c>
      <c r="D64" s="2">
        <f t="shared" si="0"/>
        <v>45299</v>
      </c>
      <c r="E64">
        <f t="shared" si="1"/>
        <v>32.715273487381637</v>
      </c>
    </row>
    <row r="65" spans="1:5">
      <c r="A65" s="5">
        <v>45299.625</v>
      </c>
      <c r="B65">
        <v>1.4897432327270499</v>
      </c>
      <c r="C65">
        <v>-7.8000001907348597</v>
      </c>
      <c r="D65" s="2">
        <f t="shared" si="0"/>
        <v>45299</v>
      </c>
      <c r="E65">
        <f t="shared" si="1"/>
        <v>32.715273487381637</v>
      </c>
    </row>
    <row r="66" spans="1:5">
      <c r="A66" s="5">
        <v>45299.666666666664</v>
      </c>
      <c r="B66">
        <v>1.58899974822998</v>
      </c>
      <c r="C66">
        <v>-9.3999996185302699</v>
      </c>
      <c r="D66" s="2">
        <f t="shared" si="0"/>
        <v>45299</v>
      </c>
      <c r="E66">
        <f t="shared" si="1"/>
        <v>32.715273487381637</v>
      </c>
    </row>
    <row r="67" spans="1:5">
      <c r="A67" s="5">
        <v>45299.708333333336</v>
      </c>
      <c r="B67">
        <v>1.51743328571319</v>
      </c>
      <c r="C67">
        <v>-10.6000003814697</v>
      </c>
      <c r="D67" s="2">
        <f t="shared" ref="D67:D130" si="2">DATE(YEAR(A67), MONTH(A67), DAY(A67))</f>
        <v>45299</v>
      </c>
      <c r="E67">
        <f t="shared" ref="E67:E130" si="3">AVERAGEIF(D:D, D67, B:B)*1.8+32</f>
        <v>32.715273487381637</v>
      </c>
    </row>
    <row r="68" spans="1:5">
      <c r="A68" s="5">
        <v>45299.75</v>
      </c>
      <c r="B68">
        <v>1.43976950645446</v>
      </c>
      <c r="C68">
        <v>-12.199999809265099</v>
      </c>
      <c r="D68" s="2">
        <f t="shared" si="2"/>
        <v>45299</v>
      </c>
      <c r="E68">
        <f t="shared" si="3"/>
        <v>32.715273487381637</v>
      </c>
    </row>
    <row r="69" spans="1:5">
      <c r="A69" s="5">
        <v>45299.791666666664</v>
      </c>
      <c r="B69">
        <v>1.13984286785125</v>
      </c>
      <c r="C69">
        <v>-12.800000190734799</v>
      </c>
      <c r="D69" s="2">
        <f t="shared" si="2"/>
        <v>45299</v>
      </c>
      <c r="E69">
        <f t="shared" si="3"/>
        <v>32.715273487381637</v>
      </c>
    </row>
    <row r="70" spans="1:5">
      <c r="A70" s="5">
        <v>45299.833333333336</v>
      </c>
      <c r="B70">
        <v>0.78542464971542303</v>
      </c>
      <c r="C70">
        <v>-13.300000190734799</v>
      </c>
      <c r="D70" s="2">
        <f t="shared" si="2"/>
        <v>45299</v>
      </c>
      <c r="E70">
        <f t="shared" si="3"/>
        <v>32.715273487381637</v>
      </c>
    </row>
    <row r="71" spans="1:5">
      <c r="A71" s="5">
        <v>45299.875</v>
      </c>
      <c r="B71">
        <v>0.41343319416046098</v>
      </c>
      <c r="C71">
        <v>-14.399999618530201</v>
      </c>
      <c r="D71" s="2">
        <f t="shared" si="2"/>
        <v>45299</v>
      </c>
      <c r="E71">
        <f t="shared" si="3"/>
        <v>32.715273487381637</v>
      </c>
    </row>
    <row r="72" spans="1:5">
      <c r="A72" s="5">
        <v>45299.916666666664</v>
      </c>
      <c r="B72">
        <v>0.34329974651336598</v>
      </c>
      <c r="C72">
        <v>-15</v>
      </c>
      <c r="D72" s="2">
        <f t="shared" si="2"/>
        <v>45299</v>
      </c>
      <c r="E72">
        <f t="shared" si="3"/>
        <v>32.715273487381637</v>
      </c>
    </row>
    <row r="73" spans="1:5">
      <c r="A73" s="5">
        <v>45299.958333333336</v>
      </c>
      <c r="B73">
        <v>9.8884321749210302E-2</v>
      </c>
      <c r="C73">
        <v>-16.100000381469702</v>
      </c>
      <c r="D73" s="2">
        <f t="shared" si="2"/>
        <v>45299</v>
      </c>
      <c r="E73">
        <f t="shared" si="3"/>
        <v>32.715273487381637</v>
      </c>
    </row>
    <row r="74" spans="1:5">
      <c r="A74" s="5">
        <v>45300</v>
      </c>
      <c r="B74">
        <v>8.1885010004043492E-3</v>
      </c>
      <c r="C74">
        <v>-17.2000007629394</v>
      </c>
      <c r="D74" s="2">
        <f t="shared" si="2"/>
        <v>45300</v>
      </c>
      <c r="E74">
        <f t="shared" si="3"/>
        <v>32.694241766817868</v>
      </c>
    </row>
    <row r="75" spans="1:5">
      <c r="A75" s="5">
        <v>45300.041666666664</v>
      </c>
      <c r="B75">
        <v>-9.1961249709129306E-2</v>
      </c>
      <c r="C75">
        <v>-16.100000381469702</v>
      </c>
      <c r="D75" s="2">
        <f t="shared" si="2"/>
        <v>45300</v>
      </c>
      <c r="E75">
        <f t="shared" si="3"/>
        <v>32.694241766817868</v>
      </c>
    </row>
    <row r="76" spans="1:5">
      <c r="A76" s="5">
        <v>45300.083333333336</v>
      </c>
      <c r="B76">
        <v>-0.13982568681240001</v>
      </c>
      <c r="C76">
        <v>-18.299999237060501</v>
      </c>
      <c r="D76" s="2">
        <f t="shared" si="2"/>
        <v>45300</v>
      </c>
      <c r="E76">
        <f t="shared" si="3"/>
        <v>32.694241766817868</v>
      </c>
    </row>
    <row r="77" spans="1:5">
      <c r="A77" s="5">
        <v>45300.125</v>
      </c>
      <c r="B77">
        <v>-0.182691469788551</v>
      </c>
      <c r="C77">
        <v>-18.899999618530199</v>
      </c>
      <c r="D77" s="2">
        <f t="shared" si="2"/>
        <v>45300</v>
      </c>
      <c r="E77">
        <f t="shared" si="3"/>
        <v>32.694241766817868</v>
      </c>
    </row>
    <row r="78" spans="1:5">
      <c r="A78" s="5">
        <v>45300.166666666664</v>
      </c>
      <c r="B78">
        <v>-0.19181807339191401</v>
      </c>
      <c r="C78">
        <v>-20</v>
      </c>
      <c r="D78" s="2">
        <f t="shared" si="2"/>
        <v>45300</v>
      </c>
      <c r="E78">
        <f t="shared" si="3"/>
        <v>32.694241766817868</v>
      </c>
    </row>
    <row r="79" spans="1:5">
      <c r="A79" s="5">
        <v>45300.208333333336</v>
      </c>
      <c r="B79">
        <v>-0.19244138896465299</v>
      </c>
      <c r="C79">
        <v>-20.600000381469702</v>
      </c>
      <c r="D79" s="2">
        <f t="shared" si="2"/>
        <v>45300</v>
      </c>
      <c r="E79">
        <f t="shared" si="3"/>
        <v>32.694241766817868</v>
      </c>
    </row>
    <row r="80" spans="1:5">
      <c r="A80" s="5">
        <v>45300.25</v>
      </c>
      <c r="B80">
        <v>-0.18302209675312001</v>
      </c>
      <c r="C80">
        <v>-21.7000007629394</v>
      </c>
      <c r="D80" s="2">
        <f t="shared" si="2"/>
        <v>45300</v>
      </c>
      <c r="E80">
        <f t="shared" si="3"/>
        <v>32.694241766817868</v>
      </c>
    </row>
    <row r="81" spans="1:5">
      <c r="A81" s="5">
        <v>45300.291666666664</v>
      </c>
      <c r="B81">
        <v>-0.15684415400028201</v>
      </c>
      <c r="C81">
        <v>-22.799999237060501</v>
      </c>
      <c r="D81" s="2">
        <f t="shared" si="2"/>
        <v>45300</v>
      </c>
      <c r="E81">
        <f t="shared" si="3"/>
        <v>32.694241766817868</v>
      </c>
    </row>
    <row r="82" spans="1:5">
      <c r="A82" s="5">
        <v>45300.333333333336</v>
      </c>
      <c r="B82">
        <v>-9.4529330730438205E-2</v>
      </c>
      <c r="C82">
        <v>-23.299999237060501</v>
      </c>
      <c r="D82" s="2">
        <f t="shared" si="2"/>
        <v>45300</v>
      </c>
      <c r="E82">
        <f t="shared" si="3"/>
        <v>32.694241766817868</v>
      </c>
    </row>
    <row r="83" spans="1:5">
      <c r="A83" s="5">
        <v>45300.375</v>
      </c>
      <c r="B83">
        <v>7.8150488436221993E-2</v>
      </c>
      <c r="C83">
        <v>-23.299999237060501</v>
      </c>
      <c r="D83" s="2">
        <f t="shared" si="2"/>
        <v>45300</v>
      </c>
      <c r="E83">
        <f t="shared" si="3"/>
        <v>32.694241766817868</v>
      </c>
    </row>
    <row r="84" spans="1:5">
      <c r="A84" s="5">
        <v>45300.416666666664</v>
      </c>
      <c r="B84">
        <v>0.45122539997100802</v>
      </c>
      <c r="C84">
        <v>-22.799999237060501</v>
      </c>
      <c r="D84" s="2">
        <f t="shared" si="2"/>
        <v>45300</v>
      </c>
      <c r="E84">
        <f t="shared" si="3"/>
        <v>32.694241766817868</v>
      </c>
    </row>
    <row r="85" spans="1:5">
      <c r="A85" s="5">
        <v>45300.458333333336</v>
      </c>
      <c r="B85">
        <v>0.85895693302154497</v>
      </c>
      <c r="C85">
        <v>-22.2000007629394</v>
      </c>
      <c r="D85" s="2">
        <f t="shared" si="2"/>
        <v>45300</v>
      </c>
      <c r="E85">
        <f t="shared" si="3"/>
        <v>32.694241766817868</v>
      </c>
    </row>
    <row r="86" spans="1:5">
      <c r="A86" s="5">
        <v>45300.5</v>
      </c>
      <c r="B86">
        <v>1.14533030986785</v>
      </c>
      <c r="C86">
        <v>-22.2000007629394</v>
      </c>
      <c r="D86" s="2">
        <f t="shared" si="2"/>
        <v>45300</v>
      </c>
      <c r="E86">
        <f t="shared" si="3"/>
        <v>32.694241766817868</v>
      </c>
    </row>
    <row r="87" spans="1:5">
      <c r="A87" s="5">
        <v>45300.541666666664</v>
      </c>
      <c r="B87">
        <v>1.3238624334335301</v>
      </c>
      <c r="C87">
        <v>-21.7000007629394</v>
      </c>
      <c r="D87" s="2">
        <f t="shared" si="2"/>
        <v>45300</v>
      </c>
      <c r="E87">
        <f t="shared" si="3"/>
        <v>32.694241766817868</v>
      </c>
    </row>
    <row r="88" spans="1:5">
      <c r="A88" s="5">
        <v>45300.583333333336</v>
      </c>
      <c r="B88">
        <v>1.3267406225204399</v>
      </c>
      <c r="C88">
        <v>-21.7000007629394</v>
      </c>
      <c r="D88" s="2">
        <f t="shared" si="2"/>
        <v>45300</v>
      </c>
      <c r="E88">
        <f t="shared" si="3"/>
        <v>32.694241766817868</v>
      </c>
    </row>
    <row r="89" spans="1:5">
      <c r="A89" s="5">
        <v>45300.625</v>
      </c>
      <c r="B89">
        <v>1.1975014209747299</v>
      </c>
      <c r="C89">
        <v>-21.100000381469702</v>
      </c>
      <c r="D89" s="2">
        <f t="shared" si="2"/>
        <v>45300</v>
      </c>
      <c r="E89">
        <f t="shared" si="3"/>
        <v>32.694241766817868</v>
      </c>
    </row>
    <row r="90" spans="1:5">
      <c r="A90" s="5">
        <v>45300.666666666664</v>
      </c>
      <c r="B90">
        <v>1.08842885494232</v>
      </c>
      <c r="C90">
        <v>-21.100000381469702</v>
      </c>
      <c r="D90" s="2">
        <f t="shared" si="2"/>
        <v>45300</v>
      </c>
      <c r="E90">
        <f t="shared" si="3"/>
        <v>32.694241766817868</v>
      </c>
    </row>
    <row r="91" spans="1:5">
      <c r="A91" s="5">
        <v>45300.708333333336</v>
      </c>
      <c r="B91">
        <v>0.90548753738403298</v>
      </c>
      <c r="C91">
        <v>-22.2000007629394</v>
      </c>
      <c r="D91" s="2">
        <f t="shared" si="2"/>
        <v>45300</v>
      </c>
      <c r="E91">
        <f t="shared" si="3"/>
        <v>32.694241766817868</v>
      </c>
    </row>
    <row r="92" spans="1:5">
      <c r="A92" s="5">
        <v>45300.75</v>
      </c>
      <c r="B92">
        <v>0.71673548221588101</v>
      </c>
      <c r="C92">
        <v>-22.799999237060501</v>
      </c>
      <c r="D92" s="2">
        <f t="shared" si="2"/>
        <v>45300</v>
      </c>
      <c r="E92">
        <f t="shared" si="3"/>
        <v>32.694241766817868</v>
      </c>
    </row>
    <row r="93" spans="1:5">
      <c r="A93" s="5">
        <v>45300.791666666664</v>
      </c>
      <c r="B93">
        <v>0.47637563943862898</v>
      </c>
      <c r="C93">
        <v>-22.799999237060501</v>
      </c>
      <c r="D93" s="2">
        <f t="shared" si="2"/>
        <v>45300</v>
      </c>
      <c r="E93">
        <f t="shared" si="3"/>
        <v>32.694241766817868</v>
      </c>
    </row>
    <row r="94" spans="1:5">
      <c r="A94" s="5">
        <v>45300.833333333336</v>
      </c>
      <c r="B94">
        <v>0.37900161743164001</v>
      </c>
      <c r="C94">
        <v>-22.799999237060501</v>
      </c>
      <c r="D94" s="2">
        <f t="shared" si="2"/>
        <v>45300</v>
      </c>
      <c r="E94">
        <f t="shared" si="3"/>
        <v>32.694241766817868</v>
      </c>
    </row>
    <row r="95" spans="1:5">
      <c r="A95" s="5">
        <v>45300.875</v>
      </c>
      <c r="B95">
        <v>0.26769280433654702</v>
      </c>
      <c r="C95">
        <v>-22.799999237060501</v>
      </c>
      <c r="D95" s="2">
        <f t="shared" si="2"/>
        <v>45300</v>
      </c>
      <c r="E95">
        <f t="shared" si="3"/>
        <v>32.694241766817868</v>
      </c>
    </row>
    <row r="96" spans="1:5">
      <c r="A96" s="5">
        <v>45300.916666666664</v>
      </c>
      <c r="B96">
        <v>0.162703737616539</v>
      </c>
      <c r="C96">
        <v>-22.799999237060501</v>
      </c>
      <c r="D96" s="2">
        <f t="shared" si="2"/>
        <v>45300</v>
      </c>
      <c r="E96">
        <f t="shared" si="3"/>
        <v>32.694241766817868</v>
      </c>
    </row>
    <row r="97" spans="1:5">
      <c r="A97" s="5">
        <v>45300.958333333336</v>
      </c>
      <c r="B97">
        <v>0.10330855846405</v>
      </c>
      <c r="C97">
        <v>-22.799999237060501</v>
      </c>
      <c r="D97" s="2">
        <f t="shared" si="2"/>
        <v>45300</v>
      </c>
      <c r="E97">
        <f t="shared" si="3"/>
        <v>32.694241766817868</v>
      </c>
    </row>
    <row r="98" spans="1:5">
      <c r="A98" s="5">
        <v>45301</v>
      </c>
      <c r="B98">
        <v>0.111286140978336</v>
      </c>
      <c r="C98">
        <v>-23.299999237060501</v>
      </c>
      <c r="D98" s="2">
        <f t="shared" si="2"/>
        <v>45301</v>
      </c>
      <c r="E98">
        <f t="shared" si="3"/>
        <v>32.198041984438895</v>
      </c>
    </row>
    <row r="99" spans="1:5">
      <c r="A99" s="5">
        <v>45301.041666666664</v>
      </c>
      <c r="B99">
        <v>0.116074204444885</v>
      </c>
      <c r="C99">
        <v>-22.799999237060501</v>
      </c>
      <c r="D99" s="2">
        <f t="shared" si="2"/>
        <v>45301</v>
      </c>
      <c r="E99">
        <f t="shared" si="3"/>
        <v>32.198041984438895</v>
      </c>
    </row>
    <row r="100" spans="1:5">
      <c r="A100" s="5">
        <v>45301.083333333336</v>
      </c>
      <c r="B100">
        <v>0.114424996078014</v>
      </c>
      <c r="C100">
        <v>-23.299999237060501</v>
      </c>
      <c r="D100" s="2">
        <f t="shared" si="2"/>
        <v>45301</v>
      </c>
      <c r="E100">
        <f t="shared" si="3"/>
        <v>32.198041984438895</v>
      </c>
    </row>
    <row r="101" spans="1:5">
      <c r="A101" s="5">
        <v>45301.125</v>
      </c>
      <c r="B101">
        <v>8.2388870418071705E-2</v>
      </c>
      <c r="C101">
        <v>-23.299999237060501</v>
      </c>
      <c r="D101" s="2">
        <f t="shared" si="2"/>
        <v>45301</v>
      </c>
      <c r="E101">
        <f t="shared" si="3"/>
        <v>32.198041984438895</v>
      </c>
    </row>
    <row r="102" spans="1:5">
      <c r="A102" s="5">
        <v>45301.166666666664</v>
      </c>
      <c r="B102">
        <v>6.4669199287891305E-2</v>
      </c>
      <c r="C102">
        <v>-23.299999237060501</v>
      </c>
      <c r="D102" s="2">
        <f t="shared" si="2"/>
        <v>45301</v>
      </c>
      <c r="E102">
        <f t="shared" si="3"/>
        <v>32.198041984438895</v>
      </c>
    </row>
    <row r="103" spans="1:5">
      <c r="A103" s="5">
        <v>45301.208333333336</v>
      </c>
      <c r="B103">
        <v>5.7616099715232801E-2</v>
      </c>
      <c r="C103">
        <v>-23.299999237060501</v>
      </c>
      <c r="D103" s="2">
        <f t="shared" si="2"/>
        <v>45301</v>
      </c>
      <c r="E103">
        <f t="shared" si="3"/>
        <v>32.198041984438895</v>
      </c>
    </row>
    <row r="104" spans="1:5">
      <c r="A104" s="5">
        <v>45301.25</v>
      </c>
      <c r="B104">
        <v>7.4669905006885501E-2</v>
      </c>
      <c r="C104">
        <v>-23.299999237060501</v>
      </c>
      <c r="D104" s="2">
        <f t="shared" si="2"/>
        <v>45301</v>
      </c>
      <c r="E104">
        <f t="shared" si="3"/>
        <v>32.198041984438895</v>
      </c>
    </row>
    <row r="105" spans="1:5">
      <c r="A105" s="5">
        <v>45301.291666666664</v>
      </c>
      <c r="B105">
        <v>0.108849346637725</v>
      </c>
      <c r="C105">
        <v>-22.799999237060501</v>
      </c>
      <c r="D105" s="2">
        <f t="shared" si="2"/>
        <v>45301</v>
      </c>
      <c r="E105">
        <f t="shared" si="3"/>
        <v>32.198041984438895</v>
      </c>
    </row>
    <row r="106" spans="1:5">
      <c r="A106" s="5">
        <v>45301.333333333336</v>
      </c>
      <c r="B106">
        <v>0.108704432845115</v>
      </c>
      <c r="C106">
        <v>-22.799999237060501</v>
      </c>
      <c r="D106" s="2">
        <f t="shared" si="2"/>
        <v>45301</v>
      </c>
      <c r="E106">
        <f t="shared" si="3"/>
        <v>32.198041984438895</v>
      </c>
    </row>
    <row r="107" spans="1:5">
      <c r="A107" s="5">
        <v>45301.375</v>
      </c>
      <c r="B107">
        <v>0.115924283862113</v>
      </c>
      <c r="C107">
        <v>-22.2000007629394</v>
      </c>
      <c r="D107" s="2">
        <f t="shared" si="2"/>
        <v>45301</v>
      </c>
      <c r="E107">
        <f t="shared" si="3"/>
        <v>32.198041984438895</v>
      </c>
    </row>
    <row r="108" spans="1:5">
      <c r="A108" s="5">
        <v>45301.416666666664</v>
      </c>
      <c r="B108">
        <v>0.151947021484375</v>
      </c>
      <c r="C108">
        <v>-21.100000381469702</v>
      </c>
      <c r="D108" s="2">
        <f t="shared" si="2"/>
        <v>45301</v>
      </c>
      <c r="E108">
        <f t="shared" si="3"/>
        <v>32.198041984438895</v>
      </c>
    </row>
    <row r="109" spans="1:5">
      <c r="A109" s="5">
        <v>45301.458333333336</v>
      </c>
      <c r="B109">
        <v>0.155809596180915</v>
      </c>
      <c r="C109">
        <v>-20</v>
      </c>
      <c r="D109" s="2">
        <f t="shared" si="2"/>
        <v>45301</v>
      </c>
      <c r="E109">
        <f t="shared" si="3"/>
        <v>32.198041984438895</v>
      </c>
    </row>
    <row r="110" spans="1:5">
      <c r="A110" s="5">
        <v>45301.5</v>
      </c>
      <c r="B110">
        <v>0.15302948653697901</v>
      </c>
      <c r="C110">
        <v>-19.399999618530199</v>
      </c>
      <c r="D110" s="2">
        <f t="shared" si="2"/>
        <v>45301</v>
      </c>
      <c r="E110">
        <f t="shared" si="3"/>
        <v>32.198041984438895</v>
      </c>
    </row>
    <row r="111" spans="1:5">
      <c r="A111" s="5">
        <v>45301.541666666664</v>
      </c>
      <c r="B111">
        <v>0.17876112461089999</v>
      </c>
      <c r="C111">
        <v>-18.899999618530199</v>
      </c>
      <c r="D111" s="2">
        <f t="shared" si="2"/>
        <v>45301</v>
      </c>
      <c r="E111">
        <f t="shared" si="3"/>
        <v>32.198041984438895</v>
      </c>
    </row>
    <row r="112" spans="1:5">
      <c r="A112" s="5">
        <v>45301.583333333336</v>
      </c>
      <c r="B112">
        <v>0.174941971898078</v>
      </c>
      <c r="C112">
        <v>-17.799999237060501</v>
      </c>
      <c r="D112" s="2">
        <f t="shared" si="2"/>
        <v>45301</v>
      </c>
      <c r="E112">
        <f t="shared" si="3"/>
        <v>32.198041984438895</v>
      </c>
    </row>
    <row r="113" spans="1:5">
      <c r="A113" s="5">
        <v>45301.625</v>
      </c>
      <c r="B113">
        <v>0.16068649291992099</v>
      </c>
      <c r="C113">
        <v>-17.2000007629394</v>
      </c>
      <c r="D113" s="2">
        <f t="shared" si="2"/>
        <v>45301</v>
      </c>
      <c r="E113">
        <f t="shared" si="3"/>
        <v>32.198041984438895</v>
      </c>
    </row>
    <row r="114" spans="1:5">
      <c r="A114" s="5">
        <v>45301.666666666664</v>
      </c>
      <c r="B114">
        <v>0.18821813166141499</v>
      </c>
      <c r="C114">
        <v>-17.799999237060501</v>
      </c>
      <c r="D114" s="2">
        <f t="shared" si="2"/>
        <v>45301</v>
      </c>
      <c r="E114">
        <f t="shared" si="3"/>
        <v>32.198041984438895</v>
      </c>
    </row>
    <row r="115" spans="1:5">
      <c r="A115" s="5">
        <v>45301.708333333336</v>
      </c>
      <c r="B115">
        <v>0.20114997029304499</v>
      </c>
      <c r="C115">
        <v>-18.899999618530199</v>
      </c>
      <c r="D115" s="2">
        <f t="shared" si="2"/>
        <v>45301</v>
      </c>
      <c r="E115">
        <f t="shared" si="3"/>
        <v>32.198041984438895</v>
      </c>
    </row>
    <row r="116" spans="1:5">
      <c r="A116" s="5">
        <v>45301.75</v>
      </c>
      <c r="B116">
        <v>0.16622734069824199</v>
      </c>
      <c r="C116">
        <v>-18.899999618530199</v>
      </c>
      <c r="D116" s="2">
        <f t="shared" si="2"/>
        <v>45301</v>
      </c>
      <c r="E116">
        <f t="shared" si="3"/>
        <v>32.198041984438895</v>
      </c>
    </row>
    <row r="117" spans="1:5">
      <c r="A117" s="5">
        <v>45301.791666666664</v>
      </c>
      <c r="B117">
        <v>0.106072828173637</v>
      </c>
      <c r="C117">
        <v>-18.899999618530199</v>
      </c>
      <c r="D117" s="2">
        <f t="shared" si="2"/>
        <v>45301</v>
      </c>
      <c r="E117">
        <f t="shared" si="3"/>
        <v>32.198041984438895</v>
      </c>
    </row>
    <row r="118" spans="1:5">
      <c r="A118" s="5">
        <v>45301.833333333336</v>
      </c>
      <c r="B118">
        <v>5.7013481855392401E-2</v>
      </c>
      <c r="C118">
        <v>-18.899999618530199</v>
      </c>
      <c r="D118" s="2">
        <f t="shared" si="2"/>
        <v>45301</v>
      </c>
      <c r="E118">
        <f t="shared" si="3"/>
        <v>32.198041984438895</v>
      </c>
    </row>
    <row r="119" spans="1:5">
      <c r="A119" s="5">
        <v>45301.875</v>
      </c>
      <c r="B119">
        <v>2.7628600597381502E-2</v>
      </c>
      <c r="C119">
        <v>-18.299999237060501</v>
      </c>
      <c r="D119" s="2">
        <f t="shared" si="2"/>
        <v>45301</v>
      </c>
      <c r="E119">
        <f t="shared" si="3"/>
        <v>32.198041984438895</v>
      </c>
    </row>
    <row r="120" spans="1:5">
      <c r="A120" s="5">
        <v>45301.916666666664</v>
      </c>
      <c r="B120">
        <v>-4.0981099009513803E-3</v>
      </c>
      <c r="C120">
        <v>-18.299999237060501</v>
      </c>
      <c r="D120" s="2">
        <f t="shared" si="2"/>
        <v>45301</v>
      </c>
      <c r="E120">
        <f t="shared" si="3"/>
        <v>32.198041984438895</v>
      </c>
    </row>
    <row r="121" spans="1:5">
      <c r="A121" s="5">
        <v>45301.958333333336</v>
      </c>
      <c r="B121">
        <v>-3.1435623764991698E-2</v>
      </c>
      <c r="C121">
        <v>-18.299999237060501</v>
      </c>
      <c r="D121" s="2">
        <f t="shared" si="2"/>
        <v>45301</v>
      </c>
      <c r="E121">
        <f t="shared" si="3"/>
        <v>32.198041984438895</v>
      </c>
    </row>
    <row r="122" spans="1:5">
      <c r="A122" s="5">
        <v>45302</v>
      </c>
      <c r="B122">
        <v>-4.8253938555717399E-2</v>
      </c>
      <c r="C122">
        <v>-17.799999237060501</v>
      </c>
      <c r="D122" s="2">
        <f t="shared" si="2"/>
        <v>45302</v>
      </c>
      <c r="E122">
        <f t="shared" si="3"/>
        <v>31.530401740223169</v>
      </c>
    </row>
    <row r="123" spans="1:5">
      <c r="A123" s="5">
        <v>45302.041666666664</v>
      </c>
      <c r="B123">
        <v>-6.8820551037788294E-2</v>
      </c>
      <c r="C123">
        <v>-17.799999237060501</v>
      </c>
      <c r="D123" s="2">
        <f t="shared" si="2"/>
        <v>45302</v>
      </c>
      <c r="E123">
        <f t="shared" si="3"/>
        <v>31.530401740223169</v>
      </c>
    </row>
    <row r="124" spans="1:5">
      <c r="A124" s="5">
        <v>45302.083333333336</v>
      </c>
      <c r="B124">
        <v>-8.1006571650504997E-2</v>
      </c>
      <c r="C124">
        <v>-17.799999237060501</v>
      </c>
      <c r="D124" s="2">
        <f t="shared" si="2"/>
        <v>45302</v>
      </c>
      <c r="E124">
        <f t="shared" si="3"/>
        <v>31.530401740223169</v>
      </c>
    </row>
    <row r="125" spans="1:5">
      <c r="A125" s="5">
        <v>45302.125</v>
      </c>
      <c r="B125">
        <v>-0.106393679976463</v>
      </c>
      <c r="C125">
        <v>-18.299999237060501</v>
      </c>
      <c r="D125" s="2">
        <f t="shared" si="2"/>
        <v>45302</v>
      </c>
      <c r="E125">
        <f t="shared" si="3"/>
        <v>31.530401740223169</v>
      </c>
    </row>
    <row r="126" spans="1:5">
      <c r="A126" s="5">
        <v>45302.166666666664</v>
      </c>
      <c r="B126">
        <v>-0.11995817720889999</v>
      </c>
      <c r="C126">
        <v>-18.899999618530199</v>
      </c>
      <c r="D126" s="2">
        <f t="shared" si="2"/>
        <v>45302</v>
      </c>
      <c r="E126">
        <f t="shared" si="3"/>
        <v>31.530401740223169</v>
      </c>
    </row>
    <row r="127" spans="1:5">
      <c r="A127" s="5">
        <v>45302.208333333336</v>
      </c>
      <c r="B127">
        <v>-0.135690137743949</v>
      </c>
      <c r="C127">
        <v>-20</v>
      </c>
      <c r="D127" s="2">
        <f t="shared" si="2"/>
        <v>45302</v>
      </c>
      <c r="E127">
        <f t="shared" si="3"/>
        <v>31.530401740223169</v>
      </c>
    </row>
    <row r="128" spans="1:5">
      <c r="A128" s="5">
        <v>45302.25</v>
      </c>
      <c r="B128">
        <v>-0.13627453148365001</v>
      </c>
      <c r="C128">
        <v>-20.600000381469702</v>
      </c>
      <c r="D128" s="2">
        <f t="shared" si="2"/>
        <v>45302</v>
      </c>
      <c r="E128">
        <f t="shared" si="3"/>
        <v>31.530401740223169</v>
      </c>
    </row>
    <row r="129" spans="1:5">
      <c r="A129" s="5">
        <v>45302.291666666664</v>
      </c>
      <c r="B129">
        <v>-0.147791072726249</v>
      </c>
      <c r="C129">
        <v>-21.100000381469702</v>
      </c>
      <c r="D129" s="2">
        <f t="shared" si="2"/>
        <v>45302</v>
      </c>
      <c r="E129">
        <f t="shared" si="3"/>
        <v>31.530401740223169</v>
      </c>
    </row>
    <row r="130" spans="1:5">
      <c r="A130" s="5">
        <v>45302.333333333336</v>
      </c>
      <c r="B130">
        <v>-0.15765346586704199</v>
      </c>
      <c r="C130">
        <v>-21.100000381469702</v>
      </c>
      <c r="D130" s="2">
        <f t="shared" si="2"/>
        <v>45302</v>
      </c>
      <c r="E130">
        <f t="shared" si="3"/>
        <v>31.530401740223169</v>
      </c>
    </row>
    <row r="131" spans="1:5">
      <c r="A131" s="5">
        <v>45302.375</v>
      </c>
      <c r="B131">
        <v>-0.17699609696865001</v>
      </c>
      <c r="C131">
        <v>-20.600000381469702</v>
      </c>
      <c r="D131" s="2">
        <f t="shared" ref="D131:D194" si="4">DATE(YEAR(A131), MONTH(A131), DAY(A131))</f>
        <v>45302</v>
      </c>
      <c r="E131">
        <f t="shared" ref="E131:E194" si="5">AVERAGEIF(D:D, D131, B:B)*1.8+32</f>
        <v>31.530401740223169</v>
      </c>
    </row>
    <row r="132" spans="1:5">
      <c r="A132" s="5">
        <v>45302.416666666664</v>
      </c>
      <c r="B132">
        <v>-0.18290890753269101</v>
      </c>
      <c r="C132">
        <v>-20</v>
      </c>
      <c r="D132" s="2">
        <f t="shared" si="4"/>
        <v>45302</v>
      </c>
      <c r="E132">
        <f t="shared" si="5"/>
        <v>31.530401740223169</v>
      </c>
    </row>
    <row r="133" spans="1:5">
      <c r="A133" s="5">
        <v>45302.458333333336</v>
      </c>
      <c r="B133">
        <v>-0.18664290010929099</v>
      </c>
      <c r="C133">
        <v>-18.899999618530199</v>
      </c>
      <c r="D133" s="2">
        <f t="shared" si="4"/>
        <v>45302</v>
      </c>
      <c r="E133">
        <f t="shared" si="5"/>
        <v>31.530401740223169</v>
      </c>
    </row>
    <row r="134" spans="1:5">
      <c r="A134" s="5">
        <v>45302.5</v>
      </c>
      <c r="B134">
        <v>-0.18781943619251201</v>
      </c>
      <c r="C134">
        <v>-17.799999237060501</v>
      </c>
      <c r="D134" s="2">
        <f t="shared" si="4"/>
        <v>45302</v>
      </c>
      <c r="E134">
        <f t="shared" si="5"/>
        <v>31.530401740223169</v>
      </c>
    </row>
    <row r="135" spans="1:5">
      <c r="A135" s="5">
        <v>45302.541666666664</v>
      </c>
      <c r="B135">
        <v>-0.194335862994194</v>
      </c>
      <c r="C135">
        <v>-17.2000007629394</v>
      </c>
      <c r="D135" s="2">
        <f t="shared" si="4"/>
        <v>45302</v>
      </c>
      <c r="E135">
        <f t="shared" si="5"/>
        <v>31.530401740223169</v>
      </c>
    </row>
    <row r="136" spans="1:5">
      <c r="A136" s="5">
        <v>45302.583333333336</v>
      </c>
      <c r="B136">
        <v>-0.19911028444766901</v>
      </c>
      <c r="C136">
        <v>-16.7000007629394</v>
      </c>
      <c r="D136" s="2">
        <f t="shared" si="4"/>
        <v>45302</v>
      </c>
      <c r="E136">
        <f t="shared" si="5"/>
        <v>31.530401740223169</v>
      </c>
    </row>
    <row r="137" spans="1:5">
      <c r="A137" s="5">
        <v>45302.625</v>
      </c>
      <c r="B137">
        <v>-0.21788693964481301</v>
      </c>
      <c r="C137">
        <v>-16.7000007629394</v>
      </c>
      <c r="D137" s="2">
        <f t="shared" si="4"/>
        <v>45302</v>
      </c>
      <c r="E137">
        <f t="shared" si="5"/>
        <v>31.530401740223169</v>
      </c>
    </row>
    <row r="138" spans="1:5">
      <c r="A138" s="5">
        <v>45302.666666666664</v>
      </c>
      <c r="B138">
        <v>-0.25704514980316101</v>
      </c>
      <c r="C138">
        <v>-16.7000007629394</v>
      </c>
      <c r="D138" s="2">
        <f t="shared" si="4"/>
        <v>45302</v>
      </c>
      <c r="E138">
        <f t="shared" si="5"/>
        <v>31.530401740223169</v>
      </c>
    </row>
    <row r="139" spans="1:5">
      <c r="A139" s="5">
        <v>45302.708333333336</v>
      </c>
      <c r="B139">
        <v>-0.30578720569610501</v>
      </c>
      <c r="C139">
        <v>-17.2000007629394</v>
      </c>
      <c r="D139" s="2">
        <f t="shared" si="4"/>
        <v>45302</v>
      </c>
      <c r="E139">
        <f t="shared" si="5"/>
        <v>31.530401740223169</v>
      </c>
    </row>
    <row r="140" spans="1:5">
      <c r="A140" s="5">
        <v>45302.75</v>
      </c>
      <c r="B140">
        <v>-0.38643181324005099</v>
      </c>
      <c r="C140">
        <v>-17.2000007629394</v>
      </c>
      <c r="D140" s="2">
        <f t="shared" si="4"/>
        <v>45302</v>
      </c>
      <c r="E140">
        <f t="shared" si="5"/>
        <v>31.530401740223169</v>
      </c>
    </row>
    <row r="141" spans="1:5">
      <c r="A141" s="5">
        <v>45302.791666666664</v>
      </c>
      <c r="B141">
        <v>-0.47020119428634599</v>
      </c>
      <c r="C141">
        <v>-16.7000007629394</v>
      </c>
      <c r="D141" s="2">
        <f t="shared" si="4"/>
        <v>45302</v>
      </c>
      <c r="E141">
        <f t="shared" si="5"/>
        <v>31.530401740223169</v>
      </c>
    </row>
    <row r="142" spans="1:5">
      <c r="A142" s="5">
        <v>45302.833333333336</v>
      </c>
      <c r="B142">
        <v>-0.54783141613006503</v>
      </c>
      <c r="C142">
        <v>-16.7000007629394</v>
      </c>
      <c r="D142" s="2">
        <f t="shared" si="4"/>
        <v>45302</v>
      </c>
      <c r="E142">
        <f t="shared" si="5"/>
        <v>31.530401740223169</v>
      </c>
    </row>
    <row r="143" spans="1:5">
      <c r="A143" s="5">
        <v>45302.875</v>
      </c>
      <c r="B143">
        <v>-0.60645574331283503</v>
      </c>
      <c r="C143">
        <v>-16.7000007629394</v>
      </c>
      <c r="D143" s="2">
        <f t="shared" si="4"/>
        <v>45302</v>
      </c>
      <c r="E143">
        <f t="shared" si="5"/>
        <v>31.530401740223169</v>
      </c>
    </row>
    <row r="144" spans="1:5">
      <c r="A144" s="5">
        <v>45302.916666666664</v>
      </c>
      <c r="B144">
        <v>-0.65081763267517001</v>
      </c>
      <c r="C144">
        <v>-16.100000381469702</v>
      </c>
      <c r="D144" s="2">
        <f t="shared" si="4"/>
        <v>45302</v>
      </c>
      <c r="E144">
        <f t="shared" si="5"/>
        <v>31.530401740223169</v>
      </c>
    </row>
    <row r="145" spans="1:5">
      <c r="A145" s="5">
        <v>45302.958333333336</v>
      </c>
      <c r="B145">
        <v>-0.68919742107391302</v>
      </c>
      <c r="C145">
        <v>-16.100000381469702</v>
      </c>
      <c r="D145" s="2">
        <f t="shared" si="4"/>
        <v>45302</v>
      </c>
      <c r="E145">
        <f t="shared" si="5"/>
        <v>31.530401740223169</v>
      </c>
    </row>
    <row r="146" spans="1:5">
      <c r="A146" s="5">
        <v>45303</v>
      </c>
      <c r="B146">
        <v>-0.72364580631256104</v>
      </c>
      <c r="C146">
        <v>-16.100000381469702</v>
      </c>
      <c r="D146" s="2">
        <f t="shared" si="4"/>
        <v>45303</v>
      </c>
      <c r="E146">
        <f t="shared" si="5"/>
        <v>31.507915634289386</v>
      </c>
    </row>
    <row r="147" spans="1:5">
      <c r="A147" s="5">
        <v>45303.041666666664</v>
      </c>
      <c r="B147">
        <v>-0.74544519186019897</v>
      </c>
      <c r="C147">
        <v>-16.100000381469702</v>
      </c>
      <c r="D147" s="2">
        <f t="shared" si="4"/>
        <v>45303</v>
      </c>
      <c r="E147">
        <f t="shared" si="5"/>
        <v>31.507915634289386</v>
      </c>
    </row>
    <row r="148" spans="1:5">
      <c r="A148" s="5">
        <v>45303.083333333336</v>
      </c>
      <c r="B148">
        <v>-0.74106800556182795</v>
      </c>
      <c r="C148">
        <v>-16.100000381469702</v>
      </c>
      <c r="D148" s="2">
        <f t="shared" si="4"/>
        <v>45303</v>
      </c>
      <c r="E148">
        <f t="shared" si="5"/>
        <v>31.507915634289386</v>
      </c>
    </row>
    <row r="149" spans="1:5">
      <c r="A149" s="5">
        <v>45303.125</v>
      </c>
      <c r="B149">
        <v>-0.71835142374038696</v>
      </c>
      <c r="C149">
        <v>-16.100000381469702</v>
      </c>
      <c r="D149" s="2">
        <f t="shared" si="4"/>
        <v>45303</v>
      </c>
      <c r="E149">
        <f t="shared" si="5"/>
        <v>31.507915634289386</v>
      </c>
    </row>
    <row r="150" spans="1:5">
      <c r="A150" s="5">
        <v>45303.166666666664</v>
      </c>
      <c r="B150">
        <v>-0.68814283609390203</v>
      </c>
      <c r="C150">
        <v>-16.100000381469702</v>
      </c>
      <c r="D150" s="2">
        <f t="shared" si="4"/>
        <v>45303</v>
      </c>
      <c r="E150">
        <f t="shared" si="5"/>
        <v>31.507915634289386</v>
      </c>
    </row>
    <row r="151" spans="1:5">
      <c r="A151" s="5">
        <v>45303.208333333336</v>
      </c>
      <c r="B151">
        <v>-0.652377068996429</v>
      </c>
      <c r="C151">
        <v>-16.100000381469702</v>
      </c>
      <c r="D151" s="2">
        <f t="shared" si="4"/>
        <v>45303</v>
      </c>
      <c r="E151">
        <f t="shared" si="5"/>
        <v>31.507915634289386</v>
      </c>
    </row>
    <row r="152" spans="1:5">
      <c r="A152" s="5">
        <v>45303.25</v>
      </c>
      <c r="B152">
        <v>-0.59507387876510598</v>
      </c>
      <c r="C152">
        <v>-15.6000003814697</v>
      </c>
      <c r="D152" s="2">
        <f t="shared" si="4"/>
        <v>45303</v>
      </c>
      <c r="E152">
        <f t="shared" si="5"/>
        <v>31.507915634289386</v>
      </c>
    </row>
    <row r="153" spans="1:5">
      <c r="A153" s="5">
        <v>45303.291666666664</v>
      </c>
      <c r="B153">
        <v>-0.50614488124847401</v>
      </c>
      <c r="C153">
        <v>-15</v>
      </c>
      <c r="D153" s="2">
        <f t="shared" si="4"/>
        <v>45303</v>
      </c>
      <c r="E153">
        <f t="shared" si="5"/>
        <v>31.507915634289386</v>
      </c>
    </row>
    <row r="154" spans="1:5">
      <c r="A154" s="5">
        <v>45303.333333333336</v>
      </c>
      <c r="B154">
        <v>-0.277629435062408</v>
      </c>
      <c r="C154">
        <v>-14.399999618530201</v>
      </c>
      <c r="D154" s="2">
        <f t="shared" si="4"/>
        <v>45303</v>
      </c>
      <c r="E154">
        <f t="shared" si="5"/>
        <v>31.507915634289386</v>
      </c>
    </row>
    <row r="155" spans="1:5">
      <c r="A155" s="5">
        <v>45303.375</v>
      </c>
      <c r="B155">
        <v>8.6412236094474695E-2</v>
      </c>
      <c r="C155">
        <v>-13.300000190734799</v>
      </c>
      <c r="D155" s="2">
        <f t="shared" si="4"/>
        <v>45303</v>
      </c>
      <c r="E155">
        <f t="shared" si="5"/>
        <v>31.507915634289386</v>
      </c>
    </row>
    <row r="156" spans="1:5">
      <c r="A156" s="5">
        <v>45303.416666666664</v>
      </c>
      <c r="B156">
        <v>0.26344400644302302</v>
      </c>
      <c r="C156">
        <v>-12.199999809265099</v>
      </c>
      <c r="D156" s="2">
        <f t="shared" si="4"/>
        <v>45303</v>
      </c>
      <c r="E156">
        <f t="shared" si="5"/>
        <v>31.507915634289386</v>
      </c>
    </row>
    <row r="157" spans="1:5">
      <c r="A157" s="5">
        <v>45303.458333333336</v>
      </c>
      <c r="B157">
        <v>0.26688760519027699</v>
      </c>
      <c r="C157">
        <v>-11.1000003814697</v>
      </c>
      <c r="D157" s="2">
        <f t="shared" si="4"/>
        <v>45303</v>
      </c>
      <c r="E157">
        <f t="shared" si="5"/>
        <v>31.507915634289386</v>
      </c>
    </row>
    <row r="158" spans="1:5">
      <c r="A158" s="5">
        <v>45303.5</v>
      </c>
      <c r="B158">
        <v>0.17278805375099099</v>
      </c>
      <c r="C158">
        <v>-10</v>
      </c>
      <c r="D158" s="2">
        <f t="shared" si="4"/>
        <v>45303</v>
      </c>
      <c r="E158">
        <f t="shared" si="5"/>
        <v>31.507915634289386</v>
      </c>
    </row>
    <row r="159" spans="1:5">
      <c r="A159" s="5">
        <v>45303.541666666664</v>
      </c>
      <c r="B159">
        <v>-3.9555132389068597E-2</v>
      </c>
      <c r="C159">
        <v>-9.3999996185302699</v>
      </c>
      <c r="D159" s="2">
        <f t="shared" si="4"/>
        <v>45303</v>
      </c>
      <c r="E159">
        <f t="shared" si="5"/>
        <v>31.507915634289386</v>
      </c>
    </row>
    <row r="160" spans="1:5">
      <c r="A160" s="5">
        <v>45303.583333333336</v>
      </c>
      <c r="B160">
        <v>-0.133009478449821</v>
      </c>
      <c r="C160">
        <v>-8.3000001907348597</v>
      </c>
      <c r="D160" s="2">
        <f t="shared" si="4"/>
        <v>45303</v>
      </c>
      <c r="E160">
        <f t="shared" si="5"/>
        <v>31.507915634289386</v>
      </c>
    </row>
    <row r="161" spans="1:5">
      <c r="A161" s="5">
        <v>45303.625</v>
      </c>
      <c r="B161">
        <v>-0.17139820754528001</v>
      </c>
      <c r="C161">
        <v>-8.3000001907348597</v>
      </c>
      <c r="D161" s="2">
        <f t="shared" si="4"/>
        <v>45303</v>
      </c>
      <c r="E161">
        <f t="shared" si="5"/>
        <v>31.507915634289386</v>
      </c>
    </row>
    <row r="162" spans="1:5">
      <c r="A162" s="5">
        <v>45303.666666666664</v>
      </c>
      <c r="B162">
        <v>-0.16582311689853599</v>
      </c>
      <c r="C162">
        <v>-8.3000001907348597</v>
      </c>
      <c r="D162" s="2">
        <f t="shared" si="4"/>
        <v>45303</v>
      </c>
      <c r="E162">
        <f t="shared" si="5"/>
        <v>31.507915634289386</v>
      </c>
    </row>
    <row r="163" spans="1:5">
      <c r="A163" s="5">
        <v>45303.708333333336</v>
      </c>
      <c r="B163">
        <v>-0.16569142043590501</v>
      </c>
      <c r="C163">
        <v>-8.8999996185302699</v>
      </c>
      <c r="D163" s="2">
        <f t="shared" si="4"/>
        <v>45303</v>
      </c>
      <c r="E163">
        <f t="shared" si="5"/>
        <v>31.507915634289386</v>
      </c>
    </row>
    <row r="164" spans="1:5">
      <c r="A164" s="5">
        <v>45303.75</v>
      </c>
      <c r="B164">
        <v>-0.16684167087078</v>
      </c>
      <c r="C164">
        <v>-8.8999996185302699</v>
      </c>
      <c r="D164" s="2">
        <f t="shared" si="4"/>
        <v>45303</v>
      </c>
      <c r="E164">
        <f t="shared" si="5"/>
        <v>31.507915634289386</v>
      </c>
    </row>
    <row r="165" spans="1:5">
      <c r="A165" s="5">
        <v>45303.791666666664</v>
      </c>
      <c r="B165">
        <v>-0.164365723729133</v>
      </c>
      <c r="C165">
        <v>-8.3000001907348597</v>
      </c>
      <c r="D165" s="2">
        <f t="shared" si="4"/>
        <v>45303</v>
      </c>
      <c r="E165">
        <f t="shared" si="5"/>
        <v>31.507915634289386</v>
      </c>
    </row>
    <row r="166" spans="1:5">
      <c r="A166" s="5">
        <v>45303.833333333336</v>
      </c>
      <c r="B166">
        <v>-0.170756295323371</v>
      </c>
      <c r="C166">
        <v>-7.8000001907348597</v>
      </c>
      <c r="D166" s="2">
        <f t="shared" si="4"/>
        <v>45303</v>
      </c>
      <c r="E166">
        <f t="shared" si="5"/>
        <v>31.507915634289386</v>
      </c>
    </row>
    <row r="167" spans="1:5">
      <c r="A167" s="5">
        <v>45303.875</v>
      </c>
      <c r="B167">
        <v>-0.17118890583515101</v>
      </c>
      <c r="C167">
        <v>-7.1999998092651296</v>
      </c>
      <c r="D167" s="2">
        <f t="shared" si="4"/>
        <v>45303</v>
      </c>
      <c r="E167">
        <f t="shared" si="5"/>
        <v>31.507915634289386</v>
      </c>
    </row>
    <row r="168" spans="1:5">
      <c r="A168" s="5">
        <v>45303.916666666664</v>
      </c>
      <c r="B168">
        <v>-0.17337431013584101</v>
      </c>
      <c r="C168">
        <v>-6.6999998092651296</v>
      </c>
      <c r="D168" s="2">
        <f t="shared" si="4"/>
        <v>45303</v>
      </c>
      <c r="E168">
        <f t="shared" si="5"/>
        <v>31.507915634289386</v>
      </c>
    </row>
    <row r="169" spans="1:5">
      <c r="A169" s="5">
        <v>45303.958333333336</v>
      </c>
      <c r="B169">
        <v>-0.18077398836612699</v>
      </c>
      <c r="C169">
        <v>-6.6999998092651296</v>
      </c>
      <c r="D169" s="2">
        <f t="shared" si="4"/>
        <v>45303</v>
      </c>
      <c r="E169">
        <f t="shared" si="5"/>
        <v>31.507915634289386</v>
      </c>
    </row>
    <row r="170" spans="1:5">
      <c r="A170" s="5">
        <v>45304</v>
      </c>
      <c r="B170">
        <v>-0.20565415918827001</v>
      </c>
      <c r="C170">
        <v>-6.6999998092651296</v>
      </c>
      <c r="D170" s="2">
        <f t="shared" si="4"/>
        <v>45304</v>
      </c>
      <c r="E170">
        <f t="shared" si="5"/>
        <v>29.71023814119399</v>
      </c>
    </row>
    <row r="171" spans="1:5">
      <c r="A171" s="5">
        <v>45304.041666666664</v>
      </c>
      <c r="B171">
        <v>-0.25136548280715898</v>
      </c>
      <c r="C171">
        <v>-6.6999998092651296</v>
      </c>
      <c r="D171" s="2">
        <f t="shared" si="4"/>
        <v>45304</v>
      </c>
      <c r="E171">
        <f t="shared" si="5"/>
        <v>29.71023814119399</v>
      </c>
    </row>
    <row r="172" spans="1:5">
      <c r="A172" s="5">
        <v>45304.083333333336</v>
      </c>
      <c r="B172">
        <v>-0.32345819473266602</v>
      </c>
      <c r="C172">
        <v>-7.1999998092651296</v>
      </c>
      <c r="D172" s="2">
        <f t="shared" si="4"/>
        <v>45304</v>
      </c>
      <c r="E172">
        <f t="shared" si="5"/>
        <v>29.71023814119399</v>
      </c>
    </row>
    <row r="173" spans="1:5">
      <c r="A173" s="5">
        <v>45304.125</v>
      </c>
      <c r="B173">
        <v>-0.40548330545425398</v>
      </c>
      <c r="C173">
        <v>-7.1999998092651296</v>
      </c>
      <c r="D173" s="2">
        <f t="shared" si="4"/>
        <v>45304</v>
      </c>
      <c r="E173">
        <f t="shared" si="5"/>
        <v>29.71023814119399</v>
      </c>
    </row>
    <row r="174" spans="1:5">
      <c r="A174" s="5">
        <v>45304.166666666664</v>
      </c>
      <c r="B174">
        <v>-0.48591864109039301</v>
      </c>
      <c r="C174">
        <v>-7.1999998092651296</v>
      </c>
      <c r="D174" s="2">
        <f t="shared" si="4"/>
        <v>45304</v>
      </c>
      <c r="E174">
        <f t="shared" si="5"/>
        <v>29.71023814119399</v>
      </c>
    </row>
    <row r="175" spans="1:5">
      <c r="A175" s="5">
        <v>45304.208333333336</v>
      </c>
      <c r="B175">
        <v>-0.56139701604843095</v>
      </c>
      <c r="C175">
        <v>-7.1999998092651296</v>
      </c>
      <c r="D175" s="2">
        <f t="shared" si="4"/>
        <v>45304</v>
      </c>
      <c r="E175">
        <f t="shared" si="5"/>
        <v>29.71023814119399</v>
      </c>
    </row>
    <row r="176" spans="1:5">
      <c r="A176" s="5">
        <v>45304.25</v>
      </c>
      <c r="B176">
        <v>-0.64392548799514704</v>
      </c>
      <c r="C176">
        <v>-7.1999998092651296</v>
      </c>
      <c r="D176" s="2">
        <f t="shared" si="4"/>
        <v>45304</v>
      </c>
      <c r="E176">
        <f t="shared" si="5"/>
        <v>29.71023814119399</v>
      </c>
    </row>
    <row r="177" spans="1:5">
      <c r="A177" s="5">
        <v>45304.291666666664</v>
      </c>
      <c r="B177">
        <v>-0.72764003276824896</v>
      </c>
      <c r="C177">
        <v>-7.1999998092651296</v>
      </c>
      <c r="D177" s="2">
        <f t="shared" si="4"/>
        <v>45304</v>
      </c>
      <c r="E177">
        <f t="shared" si="5"/>
        <v>29.71023814119399</v>
      </c>
    </row>
    <row r="178" spans="1:5">
      <c r="A178" s="5">
        <v>45304.333333333336</v>
      </c>
      <c r="B178">
        <v>-0.817205369472503</v>
      </c>
      <c r="C178">
        <v>-6.6999998092651296</v>
      </c>
      <c r="D178" s="2">
        <f t="shared" si="4"/>
        <v>45304</v>
      </c>
      <c r="E178">
        <f t="shared" si="5"/>
        <v>29.71023814119399</v>
      </c>
    </row>
    <row r="179" spans="1:5">
      <c r="A179" s="5">
        <v>45304.375</v>
      </c>
      <c r="B179">
        <v>-0.89672529697418202</v>
      </c>
      <c r="C179">
        <v>-7.1999998092651296</v>
      </c>
      <c r="D179" s="2">
        <f t="shared" si="4"/>
        <v>45304</v>
      </c>
      <c r="E179">
        <f t="shared" si="5"/>
        <v>29.71023814119399</v>
      </c>
    </row>
    <row r="180" spans="1:5">
      <c r="A180" s="5">
        <v>45304.416666666664</v>
      </c>
      <c r="B180">
        <v>-0.96768248081207198</v>
      </c>
      <c r="C180">
        <v>-7.8000001907348597</v>
      </c>
      <c r="D180" s="2">
        <f t="shared" si="4"/>
        <v>45304</v>
      </c>
      <c r="E180">
        <f t="shared" si="5"/>
        <v>29.71023814119399</v>
      </c>
    </row>
    <row r="181" spans="1:5">
      <c r="A181" s="5">
        <v>45304.458333333336</v>
      </c>
      <c r="B181">
        <v>-1.0328674316406199</v>
      </c>
      <c r="C181">
        <v>-6.0999999046325604</v>
      </c>
      <c r="D181" s="2">
        <f t="shared" si="4"/>
        <v>45304</v>
      </c>
      <c r="E181">
        <f t="shared" si="5"/>
        <v>29.71023814119399</v>
      </c>
    </row>
    <row r="182" spans="1:5">
      <c r="A182" s="5">
        <v>45304.5</v>
      </c>
      <c r="B182">
        <v>-1.1114528179168699</v>
      </c>
      <c r="C182">
        <v>-3.9000000953674299</v>
      </c>
      <c r="D182" s="2">
        <f t="shared" si="4"/>
        <v>45304</v>
      </c>
      <c r="E182">
        <f t="shared" si="5"/>
        <v>29.71023814119399</v>
      </c>
    </row>
    <row r="183" spans="1:5">
      <c r="A183" s="5">
        <v>45304.541666666664</v>
      </c>
      <c r="B183">
        <v>-1.20851790904998</v>
      </c>
      <c r="C183">
        <v>-3.9000000953674299</v>
      </c>
      <c r="D183" s="2">
        <f t="shared" si="4"/>
        <v>45304</v>
      </c>
      <c r="E183">
        <f t="shared" si="5"/>
        <v>29.71023814119399</v>
      </c>
    </row>
    <row r="184" spans="1:5">
      <c r="A184" s="5">
        <v>45304.583333333336</v>
      </c>
      <c r="B184">
        <v>-1.3265753984451201</v>
      </c>
      <c r="C184">
        <v>-2.7999999523162802</v>
      </c>
      <c r="D184" s="2">
        <f t="shared" si="4"/>
        <v>45304</v>
      </c>
      <c r="E184">
        <f t="shared" si="5"/>
        <v>29.71023814119399</v>
      </c>
    </row>
    <row r="185" spans="1:5">
      <c r="A185" s="5">
        <v>45304.625</v>
      </c>
      <c r="B185">
        <v>-1.45904552936553</v>
      </c>
      <c r="C185">
        <v>-4.4000000953674299</v>
      </c>
      <c r="D185" s="2">
        <f t="shared" si="4"/>
        <v>45304</v>
      </c>
      <c r="E185">
        <f t="shared" si="5"/>
        <v>29.71023814119399</v>
      </c>
    </row>
    <row r="186" spans="1:5">
      <c r="A186" s="5">
        <v>45304.666666666664</v>
      </c>
      <c r="B186">
        <v>-1.6073869466781601</v>
      </c>
      <c r="C186">
        <v>-5</v>
      </c>
      <c r="D186" s="2">
        <f t="shared" si="4"/>
        <v>45304</v>
      </c>
      <c r="E186">
        <f t="shared" si="5"/>
        <v>29.71023814119399</v>
      </c>
    </row>
    <row r="187" spans="1:5">
      <c r="A187" s="5">
        <v>45304.708333333336</v>
      </c>
      <c r="B187">
        <v>-1.77277624607086</v>
      </c>
      <c r="C187">
        <v>-6.0999999046325604</v>
      </c>
      <c r="D187" s="2">
        <f t="shared" si="4"/>
        <v>45304</v>
      </c>
      <c r="E187">
        <f t="shared" si="5"/>
        <v>29.71023814119399</v>
      </c>
    </row>
    <row r="188" spans="1:5">
      <c r="A188" s="5">
        <v>45304.75</v>
      </c>
      <c r="B188">
        <v>-1.96429407596588</v>
      </c>
      <c r="C188">
        <v>-6.6999998092651296</v>
      </c>
      <c r="D188" s="2">
        <f t="shared" si="4"/>
        <v>45304</v>
      </c>
      <c r="E188">
        <f t="shared" si="5"/>
        <v>29.71023814119399</v>
      </c>
    </row>
    <row r="189" spans="1:5">
      <c r="A189" s="5">
        <v>45304.791666666664</v>
      </c>
      <c r="B189">
        <v>-2.1554825305938698</v>
      </c>
      <c r="C189">
        <v>-7.8000001907348597</v>
      </c>
      <c r="D189" s="2">
        <f t="shared" si="4"/>
        <v>45304</v>
      </c>
      <c r="E189">
        <f t="shared" si="5"/>
        <v>29.71023814119399</v>
      </c>
    </row>
    <row r="190" spans="1:5">
      <c r="A190" s="5">
        <v>45304.833333333336</v>
      </c>
      <c r="B190">
        <v>-2.3538577556610099</v>
      </c>
      <c r="C190">
        <v>-8.8999996185302699</v>
      </c>
      <c r="D190" s="2">
        <f t="shared" si="4"/>
        <v>45304</v>
      </c>
      <c r="E190">
        <f t="shared" si="5"/>
        <v>29.71023814119399</v>
      </c>
    </row>
    <row r="191" spans="1:5">
      <c r="A191" s="5">
        <v>45304.875</v>
      </c>
      <c r="B191">
        <v>-2.5406312942504798</v>
      </c>
      <c r="C191">
        <v>-9.3999996185302699</v>
      </c>
      <c r="D191" s="2">
        <f t="shared" si="4"/>
        <v>45304</v>
      </c>
      <c r="E191">
        <f t="shared" si="5"/>
        <v>29.71023814119399</v>
      </c>
    </row>
    <row r="192" spans="1:5">
      <c r="A192" s="5">
        <v>45304.916666666664</v>
      </c>
      <c r="B192">
        <v>-2.7495660781860298</v>
      </c>
      <c r="C192">
        <v>-10.6000003814697</v>
      </c>
      <c r="D192" s="2">
        <f t="shared" si="4"/>
        <v>45304</v>
      </c>
      <c r="E192">
        <f t="shared" si="5"/>
        <v>29.71023814119399</v>
      </c>
    </row>
    <row r="193" spans="1:5">
      <c r="A193" s="5">
        <v>45304.958333333336</v>
      </c>
      <c r="B193">
        <v>-2.96124863624572</v>
      </c>
      <c r="C193">
        <v>-11.1000003814697</v>
      </c>
      <c r="D193" s="2">
        <f t="shared" si="4"/>
        <v>45304</v>
      </c>
      <c r="E193">
        <f t="shared" si="5"/>
        <v>29.71023814119399</v>
      </c>
    </row>
    <row r="194" spans="1:5">
      <c r="A194" s="5">
        <v>45305</v>
      </c>
      <c r="B194">
        <v>-3.1675829887390101</v>
      </c>
      <c r="C194">
        <v>-11.1000003814697</v>
      </c>
      <c r="D194" s="2">
        <f t="shared" si="4"/>
        <v>45305</v>
      </c>
      <c r="E194">
        <f t="shared" si="5"/>
        <v>23.050817453861242</v>
      </c>
    </row>
    <row r="195" spans="1:5">
      <c r="A195" s="5">
        <v>45305.041666666664</v>
      </c>
      <c r="B195">
        <v>-3.37450098991394</v>
      </c>
      <c r="C195">
        <v>-11.1000003814697</v>
      </c>
      <c r="D195" s="2">
        <f t="shared" ref="D195:D258" si="6">DATE(YEAR(A195), MONTH(A195), DAY(A195))</f>
        <v>45305</v>
      </c>
      <c r="E195">
        <f t="shared" ref="E195:E258" si="7">AVERAGEIF(D:D, D195, B:B)*1.8+32</f>
        <v>23.050817453861242</v>
      </c>
    </row>
    <row r="196" spans="1:5">
      <c r="A196" s="5">
        <v>45305.083333333336</v>
      </c>
      <c r="B196">
        <v>-3.5864555835723801</v>
      </c>
      <c r="C196">
        <v>-11.1000003814697</v>
      </c>
      <c r="D196" s="2">
        <f t="shared" si="6"/>
        <v>45305</v>
      </c>
      <c r="E196">
        <f t="shared" si="7"/>
        <v>23.050817453861242</v>
      </c>
    </row>
    <row r="197" spans="1:5">
      <c r="A197" s="5">
        <v>45305.125</v>
      </c>
      <c r="B197">
        <v>-3.7968082427978498</v>
      </c>
      <c r="C197">
        <v>-11.1000003814697</v>
      </c>
      <c r="D197" s="2">
        <f t="shared" si="6"/>
        <v>45305</v>
      </c>
      <c r="E197">
        <f t="shared" si="7"/>
        <v>23.050817453861242</v>
      </c>
    </row>
    <row r="198" spans="1:5">
      <c r="A198" s="5">
        <v>45305.166666666664</v>
      </c>
      <c r="B198">
        <v>-4.0044579505920401</v>
      </c>
      <c r="C198">
        <v>-11.699999809265099</v>
      </c>
      <c r="D198" s="2">
        <f t="shared" si="6"/>
        <v>45305</v>
      </c>
      <c r="E198">
        <f t="shared" si="7"/>
        <v>23.050817453861242</v>
      </c>
    </row>
    <row r="199" spans="1:5">
      <c r="A199" s="5">
        <v>45305.208333333336</v>
      </c>
      <c r="B199">
        <v>-4.2264766693115199</v>
      </c>
      <c r="C199">
        <v>-11.699999809265099</v>
      </c>
      <c r="D199" s="2">
        <f t="shared" si="6"/>
        <v>45305</v>
      </c>
      <c r="E199">
        <f t="shared" si="7"/>
        <v>23.050817453861242</v>
      </c>
    </row>
    <row r="200" spans="1:5">
      <c r="A200" s="5">
        <v>45305.25</v>
      </c>
      <c r="B200">
        <v>-4.4420652389526296</v>
      </c>
      <c r="C200">
        <v>-11.699999809265099</v>
      </c>
      <c r="D200" s="2">
        <f t="shared" si="6"/>
        <v>45305</v>
      </c>
      <c r="E200">
        <f t="shared" si="7"/>
        <v>23.050817453861242</v>
      </c>
    </row>
    <row r="201" spans="1:5">
      <c r="A201" s="5">
        <v>45305.291666666664</v>
      </c>
      <c r="B201">
        <v>-4.64512014389038</v>
      </c>
      <c r="C201">
        <v>-12.199999809265099</v>
      </c>
      <c r="D201" s="2">
        <f t="shared" si="6"/>
        <v>45305</v>
      </c>
      <c r="E201">
        <f t="shared" si="7"/>
        <v>23.050817453861242</v>
      </c>
    </row>
    <row r="202" spans="1:5">
      <c r="A202" s="5">
        <v>45305.333333333336</v>
      </c>
      <c r="B202">
        <v>-4.8337454795837402</v>
      </c>
      <c r="C202">
        <v>-12.199999809265099</v>
      </c>
      <c r="D202" s="2">
        <f t="shared" si="6"/>
        <v>45305</v>
      </c>
      <c r="E202">
        <f t="shared" si="7"/>
        <v>23.050817453861242</v>
      </c>
    </row>
    <row r="203" spans="1:5">
      <c r="A203" s="5">
        <v>45305.375</v>
      </c>
      <c r="B203">
        <v>-4.9647154808044398</v>
      </c>
      <c r="C203">
        <v>-12.199999809265099</v>
      </c>
      <c r="D203" s="2">
        <f t="shared" si="6"/>
        <v>45305</v>
      </c>
      <c r="E203">
        <f t="shared" si="7"/>
        <v>23.050817453861242</v>
      </c>
    </row>
    <row r="204" spans="1:5">
      <c r="A204" s="5">
        <v>45305.416666666664</v>
      </c>
      <c r="B204">
        <v>-5.0869584083557102</v>
      </c>
      <c r="C204">
        <v>-11.699999809265099</v>
      </c>
      <c r="D204" s="2">
        <f t="shared" si="6"/>
        <v>45305</v>
      </c>
      <c r="E204">
        <f t="shared" si="7"/>
        <v>23.050817453861242</v>
      </c>
    </row>
    <row r="205" spans="1:5">
      <c r="A205" s="5">
        <v>45305.458333333336</v>
      </c>
      <c r="B205">
        <v>-5.1801257133483798</v>
      </c>
      <c r="C205">
        <v>-12.199999809265099</v>
      </c>
      <c r="D205" s="2">
        <f t="shared" si="6"/>
        <v>45305</v>
      </c>
      <c r="E205">
        <f t="shared" si="7"/>
        <v>23.050817453861242</v>
      </c>
    </row>
    <row r="206" spans="1:5">
      <c r="A206" s="5">
        <v>45305.5</v>
      </c>
      <c r="B206">
        <v>-5.2437038421630797</v>
      </c>
      <c r="C206">
        <v>-11.699999809265099</v>
      </c>
      <c r="D206" s="2">
        <f t="shared" si="6"/>
        <v>45305</v>
      </c>
      <c r="E206">
        <f t="shared" si="7"/>
        <v>23.050817453861242</v>
      </c>
    </row>
    <row r="207" spans="1:5">
      <c r="A207" s="5">
        <v>45305.541666666664</v>
      </c>
      <c r="B207">
        <v>-5.2642397880554199</v>
      </c>
      <c r="C207">
        <v>-10.6000003814697</v>
      </c>
      <c r="D207" s="2">
        <f t="shared" si="6"/>
        <v>45305</v>
      </c>
      <c r="E207">
        <f t="shared" si="7"/>
        <v>23.050817453861242</v>
      </c>
    </row>
    <row r="208" spans="1:5">
      <c r="A208" s="5">
        <v>45305.583333333336</v>
      </c>
      <c r="B208">
        <v>-5.2892088890075604</v>
      </c>
      <c r="C208">
        <v>-10</v>
      </c>
      <c r="D208" s="2">
        <f t="shared" si="6"/>
        <v>45305</v>
      </c>
      <c r="E208">
        <f t="shared" si="7"/>
        <v>23.050817453861242</v>
      </c>
    </row>
    <row r="209" spans="1:5">
      <c r="A209" s="5">
        <v>45305.625</v>
      </c>
      <c r="B209">
        <v>-5.3309521675109801</v>
      </c>
      <c r="C209">
        <v>-11.1000003814697</v>
      </c>
      <c r="D209" s="2">
        <f t="shared" si="6"/>
        <v>45305</v>
      </c>
      <c r="E209">
        <f t="shared" si="7"/>
        <v>23.050817453861242</v>
      </c>
    </row>
    <row r="210" spans="1:5">
      <c r="A210" s="5">
        <v>45305.666666666664</v>
      </c>
      <c r="B210">
        <v>-5.4098548889160103</v>
      </c>
      <c r="C210">
        <v>-11.699999809265099</v>
      </c>
      <c r="D210" s="2">
        <f t="shared" si="6"/>
        <v>45305</v>
      </c>
      <c r="E210">
        <f t="shared" si="7"/>
        <v>23.050817453861242</v>
      </c>
    </row>
    <row r="211" spans="1:5">
      <c r="A211" s="5">
        <v>45305.708333333336</v>
      </c>
      <c r="B211">
        <v>-5.5127983093261701</v>
      </c>
      <c r="C211">
        <v>-11.699999809265099</v>
      </c>
      <c r="D211" s="2">
        <f t="shared" si="6"/>
        <v>45305</v>
      </c>
      <c r="E211">
        <f t="shared" si="7"/>
        <v>23.050817453861242</v>
      </c>
    </row>
    <row r="212" spans="1:5">
      <c r="A212" s="5">
        <v>45305.75</v>
      </c>
      <c r="B212">
        <v>-5.6487469673156703</v>
      </c>
      <c r="C212">
        <v>-11.699999809265099</v>
      </c>
      <c r="D212" s="2">
        <f t="shared" si="6"/>
        <v>45305</v>
      </c>
      <c r="E212">
        <f t="shared" si="7"/>
        <v>23.050817453861242</v>
      </c>
    </row>
    <row r="213" spans="1:5">
      <c r="A213" s="5">
        <v>45305.791666666664</v>
      </c>
      <c r="B213">
        <v>-5.7944626808166504</v>
      </c>
      <c r="C213">
        <v>-12.199999809265099</v>
      </c>
      <c r="D213" s="2">
        <f t="shared" si="6"/>
        <v>45305</v>
      </c>
      <c r="E213">
        <f t="shared" si="7"/>
        <v>23.050817453861242</v>
      </c>
    </row>
    <row r="214" spans="1:5">
      <c r="A214" s="5">
        <v>45305.833333333336</v>
      </c>
      <c r="B214">
        <v>-5.9418177604675204</v>
      </c>
      <c r="C214">
        <v>-13.300000190734799</v>
      </c>
      <c r="D214" s="2">
        <f t="shared" si="6"/>
        <v>45305</v>
      </c>
      <c r="E214">
        <f t="shared" si="7"/>
        <v>23.050817453861242</v>
      </c>
    </row>
    <row r="215" spans="1:5">
      <c r="A215" s="5">
        <v>45305.875</v>
      </c>
      <c r="B215">
        <v>-6.0677137374877903</v>
      </c>
      <c r="C215">
        <v>-13.899999618530201</v>
      </c>
      <c r="D215" s="2">
        <f t="shared" si="6"/>
        <v>45305</v>
      </c>
      <c r="E215">
        <f t="shared" si="7"/>
        <v>23.050817453861242</v>
      </c>
    </row>
    <row r="216" spans="1:5">
      <c r="A216" s="5">
        <v>45305.916666666664</v>
      </c>
      <c r="B216">
        <v>-6.1983408927917401</v>
      </c>
      <c r="C216">
        <v>-14.399999618530201</v>
      </c>
      <c r="D216" s="2">
        <f t="shared" si="6"/>
        <v>45305</v>
      </c>
      <c r="E216">
        <f t="shared" si="7"/>
        <v>23.050817453861242</v>
      </c>
    </row>
    <row r="217" spans="1:5">
      <c r="A217" s="5">
        <v>45305.958333333336</v>
      </c>
      <c r="B217">
        <v>-6.3115811347961399</v>
      </c>
      <c r="C217">
        <v>-14.399999618530201</v>
      </c>
      <c r="D217" s="2">
        <f t="shared" si="6"/>
        <v>45305</v>
      </c>
      <c r="E217">
        <f t="shared" si="7"/>
        <v>23.050817453861242</v>
      </c>
    </row>
    <row r="218" spans="1:5">
      <c r="A218" s="5">
        <v>45306</v>
      </c>
      <c r="B218">
        <v>-6.4342718124389604</v>
      </c>
      <c r="C218">
        <v>-15</v>
      </c>
      <c r="D218" s="2">
        <f t="shared" si="6"/>
        <v>45306</v>
      </c>
      <c r="E218">
        <f t="shared" si="7"/>
        <v>20.498012900352485</v>
      </c>
    </row>
    <row r="219" spans="1:5">
      <c r="A219" s="5">
        <v>45306.041666666664</v>
      </c>
      <c r="B219">
        <v>-6.5496706962585396</v>
      </c>
      <c r="C219">
        <v>-15.6000003814697</v>
      </c>
      <c r="D219" s="2">
        <f t="shared" si="6"/>
        <v>45306</v>
      </c>
      <c r="E219">
        <f t="shared" si="7"/>
        <v>20.498012900352485</v>
      </c>
    </row>
    <row r="220" spans="1:5">
      <c r="A220" s="5">
        <v>45306.083333333336</v>
      </c>
      <c r="B220">
        <v>-6.6494517326354901</v>
      </c>
      <c r="C220">
        <v>-15</v>
      </c>
      <c r="D220" s="2">
        <f t="shared" si="6"/>
        <v>45306</v>
      </c>
      <c r="E220">
        <f t="shared" si="7"/>
        <v>20.498012900352485</v>
      </c>
    </row>
    <row r="221" spans="1:5">
      <c r="A221" s="5">
        <v>45306.125</v>
      </c>
      <c r="B221">
        <v>-6.7120933532714799</v>
      </c>
      <c r="C221">
        <v>-13.899999618530201</v>
      </c>
      <c r="D221" s="2">
        <f t="shared" si="6"/>
        <v>45306</v>
      </c>
      <c r="E221">
        <f t="shared" si="7"/>
        <v>20.498012900352485</v>
      </c>
    </row>
    <row r="222" spans="1:5">
      <c r="A222" s="5">
        <v>45306.166666666664</v>
      </c>
      <c r="B222">
        <v>-6.7547283172607404</v>
      </c>
      <c r="C222">
        <v>-13.300000190734799</v>
      </c>
      <c r="D222" s="2">
        <f t="shared" si="6"/>
        <v>45306</v>
      </c>
      <c r="E222">
        <f t="shared" si="7"/>
        <v>20.498012900352485</v>
      </c>
    </row>
    <row r="223" spans="1:5">
      <c r="A223" s="5">
        <v>45306.208333333336</v>
      </c>
      <c r="B223">
        <v>-6.7589087486267001</v>
      </c>
      <c r="C223">
        <v>-13.300000190734799</v>
      </c>
      <c r="D223" s="2">
        <f t="shared" si="6"/>
        <v>45306</v>
      </c>
      <c r="E223">
        <f t="shared" si="7"/>
        <v>20.498012900352485</v>
      </c>
    </row>
    <row r="224" spans="1:5">
      <c r="A224" s="5">
        <v>45306.25</v>
      </c>
      <c r="B224">
        <v>-6.7281465530395499</v>
      </c>
      <c r="C224">
        <v>-12.800000190734799</v>
      </c>
      <c r="D224" s="2">
        <f t="shared" si="6"/>
        <v>45306</v>
      </c>
      <c r="E224">
        <f t="shared" si="7"/>
        <v>20.498012900352485</v>
      </c>
    </row>
    <row r="225" spans="1:5">
      <c r="A225" s="5">
        <v>45306.291666666664</v>
      </c>
      <c r="B225">
        <v>-6.6889147758483798</v>
      </c>
      <c r="C225">
        <v>-13.899999618530201</v>
      </c>
      <c r="D225" s="2">
        <f t="shared" si="6"/>
        <v>45306</v>
      </c>
      <c r="E225">
        <f t="shared" si="7"/>
        <v>20.498012900352485</v>
      </c>
    </row>
    <row r="226" spans="1:5">
      <c r="A226" s="5">
        <v>45306.333333333336</v>
      </c>
      <c r="B226">
        <v>-6.6259226799011204</v>
      </c>
      <c r="C226">
        <v>-14.399999618530201</v>
      </c>
      <c r="D226" s="2">
        <f t="shared" si="6"/>
        <v>45306</v>
      </c>
      <c r="E226">
        <f t="shared" si="7"/>
        <v>20.498012900352485</v>
      </c>
    </row>
    <row r="227" spans="1:5">
      <c r="A227" s="5">
        <v>45306.375</v>
      </c>
      <c r="B227">
        <v>-6.5288157463073704</v>
      </c>
      <c r="C227">
        <v>-12.800000190734799</v>
      </c>
      <c r="D227" s="2">
        <f t="shared" si="6"/>
        <v>45306</v>
      </c>
      <c r="E227">
        <f t="shared" si="7"/>
        <v>20.498012900352485</v>
      </c>
    </row>
    <row r="228" spans="1:5">
      <c r="A228" s="5">
        <v>45306.416666666664</v>
      </c>
      <c r="B228">
        <v>-6.3775238990783603</v>
      </c>
      <c r="C228">
        <v>-11.1000003814697</v>
      </c>
      <c r="D228" s="2">
        <f t="shared" si="6"/>
        <v>45306</v>
      </c>
      <c r="E228">
        <f t="shared" si="7"/>
        <v>20.498012900352485</v>
      </c>
    </row>
    <row r="229" spans="1:5">
      <c r="A229" s="5">
        <v>45306.458333333336</v>
      </c>
      <c r="B229">
        <v>-6.21663475036621</v>
      </c>
      <c r="C229">
        <v>-10</v>
      </c>
      <c r="D229" s="2">
        <f t="shared" si="6"/>
        <v>45306</v>
      </c>
      <c r="E229">
        <f t="shared" si="7"/>
        <v>20.498012900352485</v>
      </c>
    </row>
    <row r="230" spans="1:5">
      <c r="A230" s="5">
        <v>45306.5</v>
      </c>
      <c r="B230">
        <v>-6.0273642539978001</v>
      </c>
      <c r="C230">
        <v>-8.3000001907348597</v>
      </c>
      <c r="D230" s="2">
        <f t="shared" si="6"/>
        <v>45306</v>
      </c>
      <c r="E230">
        <f t="shared" si="7"/>
        <v>20.498012900352485</v>
      </c>
    </row>
    <row r="231" spans="1:5">
      <c r="A231" s="5">
        <v>45306.541666666664</v>
      </c>
      <c r="B231">
        <v>-5.8513979911804199</v>
      </c>
      <c r="C231">
        <v>-8.3000001907348597</v>
      </c>
      <c r="D231" s="2">
        <f t="shared" si="6"/>
        <v>45306</v>
      </c>
      <c r="E231">
        <f t="shared" si="7"/>
        <v>20.498012900352485</v>
      </c>
    </row>
    <row r="232" spans="1:5">
      <c r="A232" s="5">
        <v>45306.583333333336</v>
      </c>
      <c r="B232">
        <v>-5.7491984367370597</v>
      </c>
      <c r="C232">
        <v>-7.8000001907348597</v>
      </c>
      <c r="D232" s="2">
        <f t="shared" si="6"/>
        <v>45306</v>
      </c>
      <c r="E232">
        <f t="shared" si="7"/>
        <v>20.498012900352485</v>
      </c>
    </row>
    <row r="233" spans="1:5">
      <c r="A233" s="5">
        <v>45306.625</v>
      </c>
      <c r="B233">
        <v>-5.7481994628906197</v>
      </c>
      <c r="C233">
        <v>-7.8000001907348597</v>
      </c>
      <c r="D233" s="2">
        <f t="shared" si="6"/>
        <v>45306</v>
      </c>
      <c r="E233">
        <f t="shared" si="7"/>
        <v>20.498012900352485</v>
      </c>
    </row>
    <row r="234" spans="1:5">
      <c r="A234" s="5">
        <v>45306.666666666664</v>
      </c>
      <c r="B234">
        <v>-5.8100376129150302</v>
      </c>
      <c r="C234">
        <v>-8.3000001907348597</v>
      </c>
      <c r="D234" s="2">
        <f t="shared" si="6"/>
        <v>45306</v>
      </c>
      <c r="E234">
        <f t="shared" si="7"/>
        <v>20.498012900352485</v>
      </c>
    </row>
    <row r="235" spans="1:5">
      <c r="A235" s="5">
        <v>45306.708333333336</v>
      </c>
      <c r="B235">
        <v>-5.9194788932800204</v>
      </c>
      <c r="C235">
        <v>-9.3999996185302699</v>
      </c>
      <c r="D235" s="2">
        <f t="shared" si="6"/>
        <v>45306</v>
      </c>
      <c r="E235">
        <f t="shared" si="7"/>
        <v>20.498012900352485</v>
      </c>
    </row>
    <row r="236" spans="1:5">
      <c r="A236" s="5">
        <v>45306.75</v>
      </c>
      <c r="B236">
        <v>-6.0763392448425204</v>
      </c>
      <c r="C236">
        <v>-10.6000003814697</v>
      </c>
      <c r="D236" s="2">
        <f t="shared" si="6"/>
        <v>45306</v>
      </c>
      <c r="E236">
        <f t="shared" si="7"/>
        <v>20.498012900352485</v>
      </c>
    </row>
    <row r="237" spans="1:5">
      <c r="A237" s="5">
        <v>45306.791666666664</v>
      </c>
      <c r="B237">
        <v>-6.2468791007995597</v>
      </c>
      <c r="C237">
        <v>-11.699999809265099</v>
      </c>
      <c r="D237" s="2">
        <f t="shared" si="6"/>
        <v>45306</v>
      </c>
      <c r="E237">
        <f t="shared" si="7"/>
        <v>20.498012900352485</v>
      </c>
    </row>
    <row r="238" spans="1:5">
      <c r="A238" s="5">
        <v>45306.833333333336</v>
      </c>
      <c r="B238">
        <v>-6.4373612403869602</v>
      </c>
      <c r="C238">
        <v>-12.800000190734799</v>
      </c>
      <c r="D238" s="2">
        <f t="shared" si="6"/>
        <v>45306</v>
      </c>
      <c r="E238">
        <f t="shared" si="7"/>
        <v>20.498012900352485</v>
      </c>
    </row>
    <row r="239" spans="1:5">
      <c r="A239" s="5">
        <v>45306.875</v>
      </c>
      <c r="B239">
        <v>-6.6295108795165998</v>
      </c>
      <c r="C239">
        <v>-13.300000190734799</v>
      </c>
      <c r="D239" s="2">
        <f t="shared" si="6"/>
        <v>45306</v>
      </c>
      <c r="E239">
        <f t="shared" si="7"/>
        <v>20.498012900352485</v>
      </c>
    </row>
    <row r="240" spans="1:5">
      <c r="A240" s="5">
        <v>45306.916666666664</v>
      </c>
      <c r="B240">
        <v>-6.8262476921081499</v>
      </c>
      <c r="C240">
        <v>-13.899999618530201</v>
      </c>
      <c r="D240" s="2">
        <f t="shared" si="6"/>
        <v>45306</v>
      </c>
      <c r="E240">
        <f t="shared" si="7"/>
        <v>20.498012900352485</v>
      </c>
    </row>
    <row r="241" spans="1:5">
      <c r="A241" s="5">
        <v>45306.958333333336</v>
      </c>
      <c r="B241">
        <v>-7.0127301216125399</v>
      </c>
      <c r="C241">
        <v>-14.399999618530201</v>
      </c>
      <c r="D241" s="2">
        <f t="shared" si="6"/>
        <v>45306</v>
      </c>
      <c r="E241">
        <f t="shared" si="7"/>
        <v>20.498012900352485</v>
      </c>
    </row>
    <row r="242" spans="1:5">
      <c r="A242" s="5">
        <v>45307</v>
      </c>
      <c r="B242">
        <v>-7.2060770988464302</v>
      </c>
      <c r="C242">
        <v>-15</v>
      </c>
      <c r="D242" s="2">
        <f t="shared" si="6"/>
        <v>45307</v>
      </c>
      <c r="E242">
        <f t="shared" si="7"/>
        <v>17.928615844249734</v>
      </c>
    </row>
    <row r="243" spans="1:5">
      <c r="A243" s="5">
        <v>45307.041666666664</v>
      </c>
      <c r="B243">
        <v>-7.3940043449401802</v>
      </c>
      <c r="C243">
        <v>-15</v>
      </c>
      <c r="D243" s="2">
        <f t="shared" si="6"/>
        <v>45307</v>
      </c>
      <c r="E243">
        <f t="shared" si="7"/>
        <v>17.928615844249734</v>
      </c>
    </row>
    <row r="244" spans="1:5">
      <c r="A244" s="5">
        <v>45307.083333333336</v>
      </c>
      <c r="B244">
        <v>-7.5381350517272896</v>
      </c>
      <c r="C244">
        <v>-15.6000003814697</v>
      </c>
      <c r="D244" s="2">
        <f t="shared" si="6"/>
        <v>45307</v>
      </c>
      <c r="E244">
        <f t="shared" si="7"/>
        <v>17.928615844249734</v>
      </c>
    </row>
    <row r="245" spans="1:5">
      <c r="A245" s="5">
        <v>45307.125</v>
      </c>
      <c r="B245">
        <v>-7.6801428794860804</v>
      </c>
      <c r="C245">
        <v>-16.100000381469702</v>
      </c>
      <c r="D245" s="2">
        <f t="shared" si="6"/>
        <v>45307</v>
      </c>
      <c r="E245">
        <f t="shared" si="7"/>
        <v>17.928615844249734</v>
      </c>
    </row>
    <row r="246" spans="1:5">
      <c r="A246" s="5">
        <v>45307.166666666664</v>
      </c>
      <c r="B246">
        <v>-7.8151087760925204</v>
      </c>
      <c r="C246">
        <v>-16.7000007629394</v>
      </c>
      <c r="D246" s="2">
        <f t="shared" si="6"/>
        <v>45307</v>
      </c>
      <c r="E246">
        <f t="shared" si="7"/>
        <v>17.928615844249734</v>
      </c>
    </row>
    <row r="247" spans="1:5">
      <c r="A247" s="5">
        <v>45307.208333333336</v>
      </c>
      <c r="B247">
        <v>-7.9615635871887198</v>
      </c>
      <c r="C247">
        <v>-17.2000007629394</v>
      </c>
      <c r="D247" s="2">
        <f t="shared" si="6"/>
        <v>45307</v>
      </c>
      <c r="E247">
        <f t="shared" si="7"/>
        <v>17.928615844249734</v>
      </c>
    </row>
    <row r="248" spans="1:5">
      <c r="A248" s="5">
        <v>45307.25</v>
      </c>
      <c r="B248">
        <v>-8.1019554138183594</v>
      </c>
      <c r="C248">
        <v>-17.2000007629394</v>
      </c>
      <c r="D248" s="2">
        <f t="shared" si="6"/>
        <v>45307</v>
      </c>
      <c r="E248">
        <f t="shared" si="7"/>
        <v>17.928615844249734</v>
      </c>
    </row>
    <row r="249" spans="1:5">
      <c r="A249" s="5">
        <v>45307.291666666664</v>
      </c>
      <c r="B249">
        <v>-8.2021665573120099</v>
      </c>
      <c r="C249">
        <v>-17.2000007629394</v>
      </c>
      <c r="D249" s="2">
        <f t="shared" si="6"/>
        <v>45307</v>
      </c>
      <c r="E249">
        <f t="shared" si="7"/>
        <v>17.928615844249734</v>
      </c>
    </row>
    <row r="250" spans="1:5">
      <c r="A250" s="5">
        <v>45307.333333333336</v>
      </c>
      <c r="B250">
        <v>-8.2549171447753906</v>
      </c>
      <c r="C250">
        <v>-16.7000007629394</v>
      </c>
      <c r="D250" s="2">
        <f t="shared" si="6"/>
        <v>45307</v>
      </c>
      <c r="E250">
        <f t="shared" si="7"/>
        <v>17.928615844249734</v>
      </c>
    </row>
    <row r="251" spans="1:5">
      <c r="A251" s="5">
        <v>45307.375</v>
      </c>
      <c r="B251">
        <v>-8.2221994400024396</v>
      </c>
      <c r="C251">
        <v>-14.399999618530201</v>
      </c>
      <c r="D251" s="2">
        <f t="shared" si="6"/>
        <v>45307</v>
      </c>
      <c r="E251">
        <f t="shared" si="7"/>
        <v>17.928615844249734</v>
      </c>
    </row>
    <row r="252" spans="1:5">
      <c r="A252" s="5">
        <v>45307.416666666664</v>
      </c>
      <c r="B252">
        <v>-8.1244201660156197</v>
      </c>
      <c r="C252">
        <v>-11.699999809265099</v>
      </c>
      <c r="D252" s="2">
        <f t="shared" si="6"/>
        <v>45307</v>
      </c>
      <c r="E252">
        <f t="shared" si="7"/>
        <v>17.928615844249734</v>
      </c>
    </row>
    <row r="253" spans="1:5">
      <c r="A253" s="5">
        <v>45307.458333333336</v>
      </c>
      <c r="B253">
        <v>-7.9808459281921298</v>
      </c>
      <c r="C253">
        <v>-10</v>
      </c>
      <c r="D253" s="2">
        <f t="shared" si="6"/>
        <v>45307</v>
      </c>
      <c r="E253">
        <f t="shared" si="7"/>
        <v>17.928615844249734</v>
      </c>
    </row>
    <row r="254" spans="1:5">
      <c r="A254" s="5">
        <v>45307.5</v>
      </c>
      <c r="B254">
        <v>-7.83031797409057</v>
      </c>
      <c r="C254">
        <v>-8.8999996185302699</v>
      </c>
      <c r="D254" s="2">
        <f t="shared" si="6"/>
        <v>45307</v>
      </c>
      <c r="E254">
        <f t="shared" si="7"/>
        <v>17.928615844249734</v>
      </c>
    </row>
    <row r="255" spans="1:5">
      <c r="A255" s="5">
        <v>45307.541666666664</v>
      </c>
      <c r="B255">
        <v>-7.69441318511962</v>
      </c>
      <c r="C255">
        <v>-8.3000001907348597</v>
      </c>
      <c r="D255" s="2">
        <f t="shared" si="6"/>
        <v>45307</v>
      </c>
      <c r="E255">
        <f t="shared" si="7"/>
        <v>17.928615844249734</v>
      </c>
    </row>
    <row r="256" spans="1:5">
      <c r="A256" s="5">
        <v>45307.583333333336</v>
      </c>
      <c r="B256">
        <v>-7.5046577453613201</v>
      </c>
      <c r="C256">
        <v>-8.3000001907348597</v>
      </c>
      <c r="D256" s="2">
        <f t="shared" si="6"/>
        <v>45307</v>
      </c>
      <c r="E256">
        <f t="shared" si="7"/>
        <v>17.928615844249734</v>
      </c>
    </row>
    <row r="257" spans="1:5">
      <c r="A257" s="5">
        <v>45307.625</v>
      </c>
      <c r="B257">
        <v>-7.4287619590759197</v>
      </c>
      <c r="C257">
        <v>-7.1999998092651296</v>
      </c>
      <c r="D257" s="2">
        <f t="shared" si="6"/>
        <v>45307</v>
      </c>
      <c r="E257">
        <f t="shared" si="7"/>
        <v>17.928615844249734</v>
      </c>
    </row>
    <row r="258" spans="1:5">
      <c r="A258" s="5">
        <v>45307.666666666664</v>
      </c>
      <c r="B258">
        <v>-7.4172978401184002</v>
      </c>
      <c r="C258">
        <v>-6.6999998092651296</v>
      </c>
      <c r="D258" s="2">
        <f t="shared" si="6"/>
        <v>45307</v>
      </c>
      <c r="E258">
        <f t="shared" si="7"/>
        <v>17.928615844249734</v>
      </c>
    </row>
    <row r="259" spans="1:5">
      <c r="A259" s="5">
        <v>45307.708333333336</v>
      </c>
      <c r="B259">
        <v>-7.4678010940551696</v>
      </c>
      <c r="C259">
        <v>-7.1999998092651296</v>
      </c>
      <c r="D259" s="2">
        <f t="shared" ref="D259:D322" si="8">DATE(YEAR(A259), MONTH(A259), DAY(A259))</f>
        <v>45307</v>
      </c>
      <c r="E259">
        <f t="shared" ref="E259:E322" si="9">AVERAGEIF(D:D, D259, B:B)*1.8+32</f>
        <v>17.928615844249734</v>
      </c>
    </row>
    <row r="260" spans="1:5">
      <c r="A260" s="5">
        <v>45307.75</v>
      </c>
      <c r="B260">
        <v>-7.59460401535034</v>
      </c>
      <c r="C260">
        <v>-7.1999998092651296</v>
      </c>
      <c r="D260" s="2">
        <f t="shared" si="8"/>
        <v>45307</v>
      </c>
      <c r="E260">
        <f t="shared" si="9"/>
        <v>17.928615844249734</v>
      </c>
    </row>
    <row r="261" spans="1:5">
      <c r="A261" s="5">
        <v>45307.791666666664</v>
      </c>
      <c r="B261">
        <v>-7.7232480049133301</v>
      </c>
      <c r="C261">
        <v>-6.6999998092651296</v>
      </c>
      <c r="D261" s="2">
        <f t="shared" si="8"/>
        <v>45307</v>
      </c>
      <c r="E261">
        <f t="shared" si="9"/>
        <v>17.928615844249734</v>
      </c>
    </row>
    <row r="262" spans="1:5">
      <c r="A262" s="5">
        <v>45307.833333333336</v>
      </c>
      <c r="B262">
        <v>-7.90441465377807</v>
      </c>
      <c r="C262">
        <v>-7.1999998092651296</v>
      </c>
      <c r="D262" s="2">
        <f t="shared" si="8"/>
        <v>45307</v>
      </c>
      <c r="E262">
        <f t="shared" si="9"/>
        <v>17.928615844249734</v>
      </c>
    </row>
    <row r="263" spans="1:5">
      <c r="A263" s="5">
        <v>45307.875</v>
      </c>
      <c r="B263">
        <v>-8.06642341613769</v>
      </c>
      <c r="C263">
        <v>-7.1999998092651296</v>
      </c>
      <c r="D263" s="2">
        <f t="shared" si="8"/>
        <v>45307</v>
      </c>
      <c r="E263">
        <f t="shared" si="9"/>
        <v>17.928615844249734</v>
      </c>
    </row>
    <row r="264" spans="1:5">
      <c r="A264" s="5">
        <v>45307.916666666664</v>
      </c>
      <c r="B264">
        <v>-8.2130193710327095</v>
      </c>
      <c r="C264">
        <v>-6.6999998092651296</v>
      </c>
      <c r="D264" s="2">
        <f t="shared" si="8"/>
        <v>45307</v>
      </c>
      <c r="E264">
        <f t="shared" si="9"/>
        <v>17.928615844249734</v>
      </c>
    </row>
    <row r="265" spans="1:5">
      <c r="A265" s="5">
        <v>45307.958333333336</v>
      </c>
      <c r="B265">
        <v>-8.2919597625732404</v>
      </c>
      <c r="C265">
        <v>-6.6999998092651296</v>
      </c>
      <c r="D265" s="2">
        <f t="shared" si="8"/>
        <v>45307</v>
      </c>
      <c r="E265">
        <f t="shared" si="9"/>
        <v>17.928615844249734</v>
      </c>
    </row>
    <row r="266" spans="1:5">
      <c r="A266" s="5">
        <v>45308</v>
      </c>
      <c r="B266">
        <v>-8.3673305511474592</v>
      </c>
      <c r="C266">
        <v>-6.0999999046325604</v>
      </c>
      <c r="D266" s="2">
        <f t="shared" si="8"/>
        <v>45308</v>
      </c>
      <c r="E266">
        <f t="shared" si="9"/>
        <v>20.989444786310202</v>
      </c>
    </row>
    <row r="267" spans="1:5">
      <c r="A267" s="5">
        <v>45308.041666666664</v>
      </c>
      <c r="B267">
        <v>-8.4490127563476491</v>
      </c>
      <c r="C267">
        <v>-5.5999999046325604</v>
      </c>
      <c r="D267" s="2">
        <f t="shared" si="8"/>
        <v>45308</v>
      </c>
      <c r="E267">
        <f t="shared" si="9"/>
        <v>20.989444786310202</v>
      </c>
    </row>
    <row r="268" spans="1:5">
      <c r="A268" s="5">
        <v>45308.083333333336</v>
      </c>
      <c r="B268">
        <v>-8.5331707000732404</v>
      </c>
      <c r="C268">
        <v>-5</v>
      </c>
      <c r="D268" s="2">
        <f t="shared" si="8"/>
        <v>45308</v>
      </c>
      <c r="E268">
        <f t="shared" si="9"/>
        <v>20.989444786310202</v>
      </c>
    </row>
    <row r="269" spans="1:5">
      <c r="A269" s="5">
        <v>45308.125</v>
      </c>
      <c r="B269">
        <v>-8.6102037429809499</v>
      </c>
      <c r="C269">
        <v>-4.4000000953674299</v>
      </c>
      <c r="D269" s="2">
        <f t="shared" si="8"/>
        <v>45308</v>
      </c>
      <c r="E269">
        <f t="shared" si="9"/>
        <v>20.989444786310202</v>
      </c>
    </row>
    <row r="270" spans="1:5">
      <c r="A270" s="5">
        <v>45308.166666666664</v>
      </c>
      <c r="B270">
        <v>-8.6360015869140607</v>
      </c>
      <c r="C270">
        <v>-3.9000000953674299</v>
      </c>
      <c r="D270" s="2">
        <f t="shared" si="8"/>
        <v>45308</v>
      </c>
      <c r="E270">
        <f t="shared" si="9"/>
        <v>20.989444786310202</v>
      </c>
    </row>
    <row r="271" spans="1:5">
      <c r="A271" s="5">
        <v>45308.208333333336</v>
      </c>
      <c r="B271">
        <v>-8.6054325103759695</v>
      </c>
      <c r="C271">
        <v>-3.9000000953674299</v>
      </c>
      <c r="D271" s="2">
        <f t="shared" si="8"/>
        <v>45308</v>
      </c>
      <c r="E271">
        <f t="shared" si="9"/>
        <v>20.989444786310202</v>
      </c>
    </row>
    <row r="272" spans="1:5">
      <c r="A272" s="5">
        <v>45308.25</v>
      </c>
      <c r="B272">
        <v>-8.4696969985961896</v>
      </c>
      <c r="C272">
        <v>-3.9000000953674299</v>
      </c>
      <c r="D272" s="2">
        <f t="shared" si="8"/>
        <v>45308</v>
      </c>
      <c r="E272">
        <f t="shared" si="9"/>
        <v>20.989444786310202</v>
      </c>
    </row>
    <row r="273" spans="1:5">
      <c r="A273" s="5">
        <v>45308.291666666664</v>
      </c>
      <c r="B273">
        <v>-8.2516088485717702</v>
      </c>
      <c r="C273">
        <v>-3.2999999523162802</v>
      </c>
      <c r="D273" s="2">
        <f t="shared" si="8"/>
        <v>45308</v>
      </c>
      <c r="E273">
        <f t="shared" si="9"/>
        <v>20.989444786310202</v>
      </c>
    </row>
    <row r="274" spans="1:5">
      <c r="A274" s="5">
        <v>45308.333333333336</v>
      </c>
      <c r="B274">
        <v>-7.9343285560607901</v>
      </c>
      <c r="C274">
        <v>-3.2999999523162802</v>
      </c>
      <c r="D274" s="2">
        <f t="shared" si="8"/>
        <v>45308</v>
      </c>
      <c r="E274">
        <f t="shared" si="9"/>
        <v>20.989444786310202</v>
      </c>
    </row>
    <row r="275" spans="1:5">
      <c r="A275" s="5">
        <v>45308.375</v>
      </c>
      <c r="B275">
        <v>-7.46612119674682</v>
      </c>
      <c r="C275">
        <v>-2.7999999523162802</v>
      </c>
      <c r="D275" s="2">
        <f t="shared" si="8"/>
        <v>45308</v>
      </c>
      <c r="E275">
        <f t="shared" si="9"/>
        <v>20.989444786310202</v>
      </c>
    </row>
    <row r="276" spans="1:5">
      <c r="A276" s="5">
        <v>45308.416666666664</v>
      </c>
      <c r="B276">
        <v>-6.8556523323059002</v>
      </c>
      <c r="C276">
        <v>-1.70000004768371</v>
      </c>
      <c r="D276" s="2">
        <f t="shared" si="8"/>
        <v>45308</v>
      </c>
      <c r="E276">
        <f t="shared" si="9"/>
        <v>20.989444786310202</v>
      </c>
    </row>
    <row r="277" spans="1:5">
      <c r="A277" s="5">
        <v>45308.458333333336</v>
      </c>
      <c r="B277">
        <v>-6.1953783035278303</v>
      </c>
      <c r="C277">
        <v>-1.1000000238418499</v>
      </c>
      <c r="D277" s="2">
        <f t="shared" si="8"/>
        <v>45308</v>
      </c>
      <c r="E277">
        <f t="shared" si="9"/>
        <v>20.989444786310202</v>
      </c>
    </row>
    <row r="278" spans="1:5">
      <c r="A278" s="5">
        <v>45308.5</v>
      </c>
      <c r="B278">
        <v>-5.5173668861389098</v>
      </c>
      <c r="C278">
        <v>-0.60000002384185702</v>
      </c>
      <c r="D278" s="2">
        <f t="shared" si="8"/>
        <v>45308</v>
      </c>
      <c r="E278">
        <f t="shared" si="9"/>
        <v>20.989444786310202</v>
      </c>
    </row>
    <row r="279" spans="1:5">
      <c r="A279" s="5">
        <v>45308.541666666664</v>
      </c>
      <c r="B279">
        <v>-4.84759426116943</v>
      </c>
      <c r="C279">
        <v>0</v>
      </c>
      <c r="D279" s="2">
        <f t="shared" si="8"/>
        <v>45308</v>
      </c>
      <c r="E279">
        <f t="shared" si="9"/>
        <v>20.989444786310202</v>
      </c>
    </row>
    <row r="280" spans="1:5">
      <c r="A280" s="5">
        <v>45308.583333333336</v>
      </c>
      <c r="B280">
        <v>-4.2641115188598597</v>
      </c>
      <c r="C280">
        <v>0</v>
      </c>
      <c r="D280" s="2">
        <f t="shared" si="8"/>
        <v>45308</v>
      </c>
      <c r="E280">
        <f t="shared" si="9"/>
        <v>20.989444786310202</v>
      </c>
    </row>
    <row r="281" spans="1:5">
      <c r="A281" s="5">
        <v>45308.625</v>
      </c>
      <c r="B281">
        <v>-3.8281195163726802</v>
      </c>
      <c r="C281">
        <v>0</v>
      </c>
      <c r="D281" s="2">
        <f t="shared" si="8"/>
        <v>45308</v>
      </c>
      <c r="E281">
        <f t="shared" si="9"/>
        <v>20.989444786310202</v>
      </c>
    </row>
    <row r="282" spans="1:5">
      <c r="A282" s="5">
        <v>45308.666666666664</v>
      </c>
      <c r="B282">
        <v>-3.57260918617248</v>
      </c>
      <c r="C282">
        <v>0</v>
      </c>
      <c r="D282" s="2">
        <f t="shared" si="8"/>
        <v>45308</v>
      </c>
      <c r="E282">
        <f t="shared" si="9"/>
        <v>20.989444786310202</v>
      </c>
    </row>
    <row r="283" spans="1:5">
      <c r="A283" s="5">
        <v>45308.708333333336</v>
      </c>
      <c r="B283">
        <v>-3.5277965068817099</v>
      </c>
      <c r="C283">
        <v>0.60000002384185702</v>
      </c>
      <c r="D283" s="2">
        <f t="shared" si="8"/>
        <v>45308</v>
      </c>
      <c r="E283">
        <f t="shared" si="9"/>
        <v>20.989444786310202</v>
      </c>
    </row>
    <row r="284" spans="1:5">
      <c r="A284" s="5">
        <v>45308.75</v>
      </c>
      <c r="B284">
        <v>-3.64058089256286</v>
      </c>
      <c r="C284">
        <v>0.60000002384185702</v>
      </c>
      <c r="D284" s="2">
        <f t="shared" si="8"/>
        <v>45308</v>
      </c>
      <c r="E284">
        <f t="shared" si="9"/>
        <v>20.989444786310202</v>
      </c>
    </row>
    <row r="285" spans="1:5">
      <c r="A285" s="5">
        <v>45308.791666666664</v>
      </c>
      <c r="B285">
        <v>-3.8148348331451398</v>
      </c>
      <c r="C285">
        <v>0.60000002384185702</v>
      </c>
      <c r="D285" s="2">
        <f t="shared" si="8"/>
        <v>45308</v>
      </c>
      <c r="E285">
        <f t="shared" si="9"/>
        <v>20.989444786310202</v>
      </c>
    </row>
    <row r="286" spans="1:5">
      <c r="A286" s="5">
        <v>45308.833333333336</v>
      </c>
      <c r="B286">
        <v>-4.0157880783081001</v>
      </c>
      <c r="C286">
        <v>1.1000000238418499</v>
      </c>
      <c r="D286" s="2">
        <f t="shared" si="8"/>
        <v>45308</v>
      </c>
      <c r="E286">
        <f t="shared" si="9"/>
        <v>20.989444786310202</v>
      </c>
    </row>
    <row r="287" spans="1:5">
      <c r="A287" s="5">
        <v>45308.875</v>
      </c>
      <c r="B287">
        <v>-4.2274274826049796</v>
      </c>
      <c r="C287">
        <v>1.1000000238418499</v>
      </c>
      <c r="D287" s="2">
        <f t="shared" si="8"/>
        <v>45308</v>
      </c>
      <c r="E287">
        <f t="shared" si="9"/>
        <v>20.989444786310202</v>
      </c>
    </row>
    <row r="288" spans="1:5">
      <c r="A288" s="5">
        <v>45308.916666666664</v>
      </c>
      <c r="B288">
        <v>-4.4645056724548304</v>
      </c>
      <c r="C288">
        <v>0.60000002384185702</v>
      </c>
      <c r="D288" s="2">
        <f t="shared" si="8"/>
        <v>45308</v>
      </c>
      <c r="E288">
        <f t="shared" si="9"/>
        <v>20.989444786310202</v>
      </c>
    </row>
    <row r="289" spans="1:5">
      <c r="A289" s="5">
        <v>45308.958333333336</v>
      </c>
      <c r="B289">
        <v>-4.7127299308776802</v>
      </c>
      <c r="C289">
        <v>0.60000002384185702</v>
      </c>
      <c r="D289" s="2">
        <f t="shared" si="8"/>
        <v>45308</v>
      </c>
      <c r="E289">
        <f t="shared" si="9"/>
        <v>20.989444786310202</v>
      </c>
    </row>
    <row r="290" spans="1:5">
      <c r="A290" s="5">
        <v>45309</v>
      </c>
      <c r="B290">
        <v>-4.8618607521057102</v>
      </c>
      <c r="C290">
        <v>0.60000002384185702</v>
      </c>
      <c r="D290" s="2">
        <f t="shared" si="8"/>
        <v>45309</v>
      </c>
      <c r="E290">
        <f t="shared" si="9"/>
        <v>23.113979363441473</v>
      </c>
    </row>
    <row r="291" spans="1:5">
      <c r="A291" s="5">
        <v>45309.041666666664</v>
      </c>
      <c r="B291">
        <v>-5.0114817619323704</v>
      </c>
      <c r="C291">
        <v>0.60000002384185702</v>
      </c>
      <c r="D291" s="2">
        <f t="shared" si="8"/>
        <v>45309</v>
      </c>
      <c r="E291">
        <f t="shared" si="9"/>
        <v>23.113979363441473</v>
      </c>
    </row>
    <row r="292" spans="1:5">
      <c r="A292" s="5">
        <v>45309.083333333336</v>
      </c>
      <c r="B292">
        <v>-5.1951804161071697</v>
      </c>
      <c r="C292">
        <v>0.60000002384185702</v>
      </c>
      <c r="D292" s="2">
        <f t="shared" si="8"/>
        <v>45309</v>
      </c>
      <c r="E292">
        <f t="shared" si="9"/>
        <v>23.113979363441473</v>
      </c>
    </row>
    <row r="293" spans="1:5">
      <c r="A293" s="5">
        <v>45309.125</v>
      </c>
      <c r="B293">
        <v>-5.3289728164672798</v>
      </c>
      <c r="C293">
        <v>0.60000002384185702</v>
      </c>
      <c r="D293" s="2">
        <f t="shared" si="8"/>
        <v>45309</v>
      </c>
      <c r="E293">
        <f t="shared" si="9"/>
        <v>23.113979363441473</v>
      </c>
    </row>
    <row r="294" spans="1:5">
      <c r="A294" s="5">
        <v>45309.166666666664</v>
      </c>
      <c r="B294">
        <v>-5.4416651725768999</v>
      </c>
      <c r="C294">
        <v>0.60000002384185702</v>
      </c>
      <c r="D294" s="2">
        <f t="shared" si="8"/>
        <v>45309</v>
      </c>
      <c r="E294">
        <f t="shared" si="9"/>
        <v>23.113979363441473</v>
      </c>
    </row>
    <row r="295" spans="1:5">
      <c r="A295" s="5">
        <v>45309.208333333336</v>
      </c>
      <c r="B295">
        <v>-5.5006561279296804</v>
      </c>
      <c r="C295">
        <v>0.60000002384185702</v>
      </c>
      <c r="D295" s="2">
        <f t="shared" si="8"/>
        <v>45309</v>
      </c>
      <c r="E295">
        <f t="shared" si="9"/>
        <v>23.113979363441473</v>
      </c>
    </row>
    <row r="296" spans="1:5">
      <c r="A296" s="5">
        <v>45309.25</v>
      </c>
      <c r="B296">
        <v>-5.5109367370605398</v>
      </c>
      <c r="C296">
        <v>0.60000002384185702</v>
      </c>
      <c r="D296" s="2">
        <f t="shared" si="8"/>
        <v>45309</v>
      </c>
      <c r="E296">
        <f t="shared" si="9"/>
        <v>23.113979363441473</v>
      </c>
    </row>
    <row r="297" spans="1:5">
      <c r="A297" s="5">
        <v>45309.291666666664</v>
      </c>
      <c r="B297">
        <v>-5.4676222801208496</v>
      </c>
      <c r="C297">
        <v>1.1000000238418499</v>
      </c>
      <c r="D297" s="2">
        <f t="shared" si="8"/>
        <v>45309</v>
      </c>
      <c r="E297">
        <f t="shared" si="9"/>
        <v>23.113979363441473</v>
      </c>
    </row>
    <row r="298" spans="1:5">
      <c r="A298" s="5">
        <v>45309.333333333336</v>
      </c>
      <c r="B298">
        <v>-5.3231873512268004</v>
      </c>
      <c r="C298">
        <v>1.1000000238418499</v>
      </c>
      <c r="D298" s="2">
        <f t="shared" si="8"/>
        <v>45309</v>
      </c>
      <c r="E298">
        <f t="shared" si="9"/>
        <v>23.113979363441473</v>
      </c>
    </row>
    <row r="299" spans="1:5">
      <c r="A299" s="5">
        <v>45309.375</v>
      </c>
      <c r="B299">
        <v>-5.0572772026062003</v>
      </c>
      <c r="C299">
        <v>1.1000000238418499</v>
      </c>
      <c r="D299" s="2">
        <f t="shared" si="8"/>
        <v>45309</v>
      </c>
      <c r="E299">
        <f t="shared" si="9"/>
        <v>23.113979363441473</v>
      </c>
    </row>
    <row r="300" spans="1:5">
      <c r="A300" s="5">
        <v>45309.416666666664</v>
      </c>
      <c r="B300">
        <v>-4.9038052558898899</v>
      </c>
      <c r="C300">
        <v>1.1000000238418499</v>
      </c>
      <c r="D300" s="2">
        <f t="shared" si="8"/>
        <v>45309</v>
      </c>
      <c r="E300">
        <f t="shared" si="9"/>
        <v>23.113979363441473</v>
      </c>
    </row>
    <row r="301" spans="1:5">
      <c r="A301" s="5">
        <v>45309.458333333336</v>
      </c>
      <c r="B301">
        <v>-4.6873841285705504</v>
      </c>
      <c r="C301">
        <v>1.70000004768371</v>
      </c>
      <c r="D301" s="2">
        <f t="shared" si="8"/>
        <v>45309</v>
      </c>
      <c r="E301">
        <f t="shared" si="9"/>
        <v>23.113979363441473</v>
      </c>
    </row>
    <row r="302" spans="1:5">
      <c r="A302" s="5">
        <v>45309.5</v>
      </c>
      <c r="B302">
        <v>-4.45692682266235</v>
      </c>
      <c r="C302">
        <v>1.70000004768371</v>
      </c>
      <c r="D302" s="2">
        <f t="shared" si="8"/>
        <v>45309</v>
      </c>
      <c r="E302">
        <f t="shared" si="9"/>
        <v>23.113979363441473</v>
      </c>
    </row>
    <row r="303" spans="1:5">
      <c r="A303" s="5">
        <v>45309.541666666664</v>
      </c>
      <c r="B303">
        <v>-4.2703967094421298</v>
      </c>
      <c r="C303">
        <v>2.20000004768371</v>
      </c>
      <c r="D303" s="2">
        <f t="shared" si="8"/>
        <v>45309</v>
      </c>
      <c r="E303">
        <f t="shared" si="9"/>
        <v>23.113979363441473</v>
      </c>
    </row>
    <row r="304" spans="1:5">
      <c r="A304" s="5">
        <v>45309.583333333336</v>
      </c>
      <c r="B304">
        <v>-4.1524386405944798</v>
      </c>
      <c r="C304">
        <v>2.20000004768371</v>
      </c>
      <c r="D304" s="2">
        <f t="shared" si="8"/>
        <v>45309</v>
      </c>
      <c r="E304">
        <f t="shared" si="9"/>
        <v>23.113979363441473</v>
      </c>
    </row>
    <row r="305" spans="1:5">
      <c r="A305" s="5">
        <v>45309.625</v>
      </c>
      <c r="B305">
        <v>-4.1266393661498997</v>
      </c>
      <c r="C305">
        <v>2.20000004768371</v>
      </c>
      <c r="D305" s="2">
        <f t="shared" si="8"/>
        <v>45309</v>
      </c>
      <c r="E305">
        <f t="shared" si="9"/>
        <v>23.113979363441473</v>
      </c>
    </row>
    <row r="306" spans="1:5">
      <c r="A306" s="5">
        <v>45309.666666666664</v>
      </c>
      <c r="B306">
        <v>-4.1838688850402797</v>
      </c>
      <c r="C306">
        <v>2.7999999523162802</v>
      </c>
      <c r="D306" s="2">
        <f t="shared" si="8"/>
        <v>45309</v>
      </c>
      <c r="E306">
        <f t="shared" si="9"/>
        <v>23.113979363441473</v>
      </c>
    </row>
    <row r="307" spans="1:5">
      <c r="A307" s="5">
        <v>45309.708333333336</v>
      </c>
      <c r="B307">
        <v>-4.3071579933166504</v>
      </c>
      <c r="C307">
        <v>2.20000004768371</v>
      </c>
      <c r="D307" s="2">
        <f t="shared" si="8"/>
        <v>45309</v>
      </c>
      <c r="E307">
        <f t="shared" si="9"/>
        <v>23.113979363441473</v>
      </c>
    </row>
    <row r="308" spans="1:5">
      <c r="A308" s="5">
        <v>45309.75</v>
      </c>
      <c r="B308">
        <v>-4.4841542243957502</v>
      </c>
      <c r="C308">
        <v>2.20000004768371</v>
      </c>
      <c r="D308" s="2">
        <f t="shared" si="8"/>
        <v>45309</v>
      </c>
      <c r="E308">
        <f t="shared" si="9"/>
        <v>23.113979363441473</v>
      </c>
    </row>
    <row r="309" spans="1:5">
      <c r="A309" s="5">
        <v>45309.791666666664</v>
      </c>
      <c r="B309">
        <v>-4.7122898101806596</v>
      </c>
      <c r="C309">
        <v>2.20000004768371</v>
      </c>
      <c r="D309" s="2">
        <f t="shared" si="8"/>
        <v>45309</v>
      </c>
      <c r="E309">
        <f t="shared" si="9"/>
        <v>23.113979363441473</v>
      </c>
    </row>
    <row r="310" spans="1:5">
      <c r="A310" s="5">
        <v>45309.833333333336</v>
      </c>
      <c r="B310">
        <v>-4.9761424064636204</v>
      </c>
      <c r="C310">
        <v>1.70000004768371</v>
      </c>
      <c r="D310" s="2">
        <f t="shared" si="8"/>
        <v>45309</v>
      </c>
      <c r="E310">
        <f t="shared" si="9"/>
        <v>23.113979363441473</v>
      </c>
    </row>
    <row r="311" spans="1:5">
      <c r="A311" s="5">
        <v>45309.875</v>
      </c>
      <c r="B311">
        <v>-5.2613501548767001</v>
      </c>
      <c r="C311">
        <v>1.70000004768371</v>
      </c>
      <c r="D311" s="2">
        <f t="shared" si="8"/>
        <v>45309</v>
      </c>
      <c r="E311">
        <f t="shared" si="9"/>
        <v>23.113979363441473</v>
      </c>
    </row>
    <row r="312" spans="1:5">
      <c r="A312" s="5">
        <v>45309.916666666664</v>
      </c>
      <c r="B312">
        <v>-5.4735178947448704</v>
      </c>
      <c r="C312">
        <v>1.70000004768371</v>
      </c>
      <c r="D312" s="2">
        <f t="shared" si="8"/>
        <v>45309</v>
      </c>
      <c r="E312">
        <f t="shared" si="9"/>
        <v>23.113979363441473</v>
      </c>
    </row>
    <row r="313" spans="1:5">
      <c r="A313" s="5">
        <v>45309.958333333336</v>
      </c>
      <c r="B313">
        <v>-5.7853622436523402</v>
      </c>
      <c r="C313">
        <v>1.70000004768371</v>
      </c>
      <c r="D313" s="2">
        <f t="shared" si="8"/>
        <v>45309</v>
      </c>
      <c r="E313">
        <f t="shared" si="9"/>
        <v>23.113979363441473</v>
      </c>
    </row>
    <row r="314" spans="1:5">
      <c r="A314" s="5">
        <v>45310</v>
      </c>
      <c r="B314">
        <v>-6.0793280601501403</v>
      </c>
      <c r="C314">
        <v>1.70000004768371</v>
      </c>
      <c r="D314" s="2">
        <f t="shared" si="8"/>
        <v>45310</v>
      </c>
      <c r="E314">
        <f t="shared" si="9"/>
        <v>19.810365390777594</v>
      </c>
    </row>
    <row r="315" spans="1:5">
      <c r="A315" s="5">
        <v>45310.041666666664</v>
      </c>
      <c r="B315">
        <v>-6.3311295509338299</v>
      </c>
      <c r="C315">
        <v>1.1000000238418499</v>
      </c>
      <c r="D315" s="2">
        <f t="shared" si="8"/>
        <v>45310</v>
      </c>
      <c r="E315">
        <f t="shared" si="9"/>
        <v>19.810365390777594</v>
      </c>
    </row>
    <row r="316" spans="1:5">
      <c r="A316" s="5">
        <v>45310.083333333336</v>
      </c>
      <c r="B316">
        <v>-6.6156530380248997</v>
      </c>
      <c r="C316">
        <v>1.70000004768371</v>
      </c>
      <c r="D316" s="2">
        <f t="shared" si="8"/>
        <v>45310</v>
      </c>
      <c r="E316">
        <f t="shared" si="9"/>
        <v>19.810365390777594</v>
      </c>
    </row>
    <row r="317" spans="1:5">
      <c r="A317" s="5">
        <v>45310.125</v>
      </c>
      <c r="B317">
        <v>-6.8563318252563397</v>
      </c>
      <c r="C317">
        <v>1.1000000238418499</v>
      </c>
      <c r="D317" s="2">
        <f t="shared" si="8"/>
        <v>45310</v>
      </c>
      <c r="E317">
        <f t="shared" si="9"/>
        <v>19.810365390777594</v>
      </c>
    </row>
    <row r="318" spans="1:5">
      <c r="A318" s="5">
        <v>45310.166666666664</v>
      </c>
      <c r="B318">
        <v>-7.0650005340576101</v>
      </c>
      <c r="C318">
        <v>1.1000000238418499</v>
      </c>
      <c r="D318" s="2">
        <f t="shared" si="8"/>
        <v>45310</v>
      </c>
      <c r="E318">
        <f t="shared" si="9"/>
        <v>19.810365390777594</v>
      </c>
    </row>
    <row r="319" spans="1:5">
      <c r="A319" s="5">
        <v>45310.208333333336</v>
      </c>
      <c r="B319">
        <v>-7.2184109687805096</v>
      </c>
      <c r="C319">
        <v>1.1000000238418499</v>
      </c>
      <c r="D319" s="2">
        <f t="shared" si="8"/>
        <v>45310</v>
      </c>
      <c r="E319">
        <f t="shared" si="9"/>
        <v>19.810365390777594</v>
      </c>
    </row>
    <row r="320" spans="1:5">
      <c r="A320" s="5">
        <v>45310.25</v>
      </c>
      <c r="B320">
        <v>-7.3209462165832502</v>
      </c>
      <c r="C320">
        <v>1.1000000238418499</v>
      </c>
      <c r="D320" s="2">
        <f t="shared" si="8"/>
        <v>45310</v>
      </c>
      <c r="E320">
        <f t="shared" si="9"/>
        <v>19.810365390777594</v>
      </c>
    </row>
    <row r="321" spans="1:5">
      <c r="A321" s="5">
        <v>45310.291666666664</v>
      </c>
      <c r="B321">
        <v>-7.3542208671569798</v>
      </c>
      <c r="C321">
        <v>1.1000000238418499</v>
      </c>
      <c r="D321" s="2">
        <f t="shared" si="8"/>
        <v>45310</v>
      </c>
      <c r="E321">
        <f t="shared" si="9"/>
        <v>19.810365390777594</v>
      </c>
    </row>
    <row r="322" spans="1:5">
      <c r="A322" s="5">
        <v>45310.333333333336</v>
      </c>
      <c r="B322">
        <v>-7.3001046180725098</v>
      </c>
      <c r="C322">
        <v>1.70000004768371</v>
      </c>
      <c r="D322" s="2">
        <f t="shared" si="8"/>
        <v>45310</v>
      </c>
      <c r="E322">
        <f t="shared" si="9"/>
        <v>19.810365390777594</v>
      </c>
    </row>
    <row r="323" spans="1:5">
      <c r="A323" s="5">
        <v>45310.375</v>
      </c>
      <c r="B323">
        <v>-7.1543378829956001</v>
      </c>
      <c r="C323">
        <v>2.20000004768371</v>
      </c>
      <c r="D323" s="2">
        <f t="shared" ref="D323:D386" si="10">DATE(YEAR(A323), MONTH(A323), DAY(A323))</f>
        <v>45310</v>
      </c>
      <c r="E323">
        <f t="shared" ref="E323:E386" si="11">AVERAGEIF(D:D, D323, B:B)*1.8+32</f>
        <v>19.810365390777594</v>
      </c>
    </row>
    <row r="324" spans="1:5">
      <c r="A324" s="5">
        <v>45310.416666666664</v>
      </c>
      <c r="B324">
        <v>-6.9278550148010201</v>
      </c>
      <c r="C324">
        <v>2.20000004768371</v>
      </c>
      <c r="D324" s="2">
        <f t="shared" si="10"/>
        <v>45310</v>
      </c>
      <c r="E324">
        <f t="shared" si="11"/>
        <v>19.810365390777594</v>
      </c>
    </row>
    <row r="325" spans="1:5">
      <c r="A325" s="5">
        <v>45310.458333333336</v>
      </c>
      <c r="B325">
        <v>-6.7013444900512598</v>
      </c>
      <c r="C325">
        <v>2.20000004768371</v>
      </c>
      <c r="D325" s="2">
        <f t="shared" si="10"/>
        <v>45310</v>
      </c>
      <c r="E325">
        <f t="shared" si="11"/>
        <v>19.810365390777594</v>
      </c>
    </row>
    <row r="326" spans="1:5">
      <c r="A326" s="5">
        <v>45310.5</v>
      </c>
      <c r="B326">
        <v>-6.5009493827819798</v>
      </c>
      <c r="C326">
        <v>2.20000004768371</v>
      </c>
      <c r="D326" s="2">
        <f t="shared" si="10"/>
        <v>45310</v>
      </c>
      <c r="E326">
        <f t="shared" si="11"/>
        <v>19.810365390777594</v>
      </c>
    </row>
    <row r="327" spans="1:5">
      <c r="A327" s="5">
        <v>45310.541666666664</v>
      </c>
      <c r="B327">
        <v>-6.2801303863525302</v>
      </c>
      <c r="C327">
        <v>2.7999999523162802</v>
      </c>
      <c r="D327" s="2">
        <f t="shared" si="10"/>
        <v>45310</v>
      </c>
      <c r="E327">
        <f t="shared" si="11"/>
        <v>19.810365390777594</v>
      </c>
    </row>
    <row r="328" spans="1:5">
      <c r="A328" s="5">
        <v>45310.583333333336</v>
      </c>
      <c r="B328">
        <v>-6.1230788230895996</v>
      </c>
      <c r="C328">
        <v>2.7999999523162802</v>
      </c>
      <c r="D328" s="2">
        <f t="shared" si="10"/>
        <v>45310</v>
      </c>
      <c r="E328">
        <f t="shared" si="11"/>
        <v>19.810365390777594</v>
      </c>
    </row>
    <row r="329" spans="1:5">
      <c r="A329" s="5">
        <v>45310.625</v>
      </c>
      <c r="B329">
        <v>-6.0442967414855904</v>
      </c>
      <c r="C329">
        <v>2.7999999523162802</v>
      </c>
      <c r="D329" s="2">
        <f t="shared" si="10"/>
        <v>45310</v>
      </c>
      <c r="E329">
        <f t="shared" si="11"/>
        <v>19.810365390777594</v>
      </c>
    </row>
    <row r="330" spans="1:5">
      <c r="A330" s="5">
        <v>45310.666666666664</v>
      </c>
      <c r="B330">
        <v>-6.0967993736267001</v>
      </c>
      <c r="C330">
        <v>2.7999999523162802</v>
      </c>
      <c r="D330" s="2">
        <f t="shared" si="10"/>
        <v>45310</v>
      </c>
      <c r="E330">
        <f t="shared" si="11"/>
        <v>19.810365390777594</v>
      </c>
    </row>
    <row r="331" spans="1:5">
      <c r="A331" s="5">
        <v>45310.708333333336</v>
      </c>
      <c r="B331">
        <v>-6.2123966217040998</v>
      </c>
      <c r="C331">
        <v>2.7999999523162802</v>
      </c>
      <c r="D331" s="2">
        <f t="shared" si="10"/>
        <v>45310</v>
      </c>
      <c r="E331">
        <f t="shared" si="11"/>
        <v>19.810365390777594</v>
      </c>
    </row>
    <row r="332" spans="1:5">
      <c r="A332" s="5">
        <v>45310.75</v>
      </c>
      <c r="B332">
        <v>-6.3886470794677699</v>
      </c>
      <c r="C332">
        <v>2.7999999523162802</v>
      </c>
      <c r="D332" s="2">
        <f t="shared" si="10"/>
        <v>45310</v>
      </c>
      <c r="E332">
        <f t="shared" si="11"/>
        <v>19.810365390777594</v>
      </c>
    </row>
    <row r="333" spans="1:5">
      <c r="A333" s="5">
        <v>45310.791666666664</v>
      </c>
      <c r="B333">
        <v>-6.6250329017639098</v>
      </c>
      <c r="C333">
        <v>2.7999999523162802</v>
      </c>
      <c r="D333" s="2">
        <f t="shared" si="10"/>
        <v>45310</v>
      </c>
      <c r="E333">
        <f t="shared" si="11"/>
        <v>19.810365390777594</v>
      </c>
    </row>
    <row r="334" spans="1:5">
      <c r="A334" s="5">
        <v>45310.833333333336</v>
      </c>
      <c r="B334">
        <v>-6.9032859802245996</v>
      </c>
      <c r="C334">
        <v>2.7999999523162802</v>
      </c>
      <c r="D334" s="2">
        <f t="shared" si="10"/>
        <v>45310</v>
      </c>
      <c r="E334">
        <f t="shared" si="11"/>
        <v>19.810365390777594</v>
      </c>
    </row>
    <row r="335" spans="1:5">
      <c r="A335" s="5">
        <v>45310.875</v>
      </c>
      <c r="B335">
        <v>-7.1493511199951101</v>
      </c>
      <c r="C335">
        <v>2.20000004768371</v>
      </c>
      <c r="D335" s="2">
        <f t="shared" si="10"/>
        <v>45310</v>
      </c>
      <c r="E335">
        <f t="shared" si="11"/>
        <v>19.810365390777594</v>
      </c>
    </row>
    <row r="336" spans="1:5">
      <c r="A336" s="5">
        <v>45310.916666666664</v>
      </c>
      <c r="B336">
        <v>-7.48113965988159</v>
      </c>
      <c r="C336">
        <v>2.7999999523162802</v>
      </c>
      <c r="D336" s="2">
        <f t="shared" si="10"/>
        <v>45310</v>
      </c>
      <c r="E336">
        <f t="shared" si="11"/>
        <v>19.810365390777594</v>
      </c>
    </row>
    <row r="337" spans="1:5">
      <c r="A337" s="5">
        <v>45310.958333333336</v>
      </c>
      <c r="B337">
        <v>-7.7986903190612704</v>
      </c>
      <c r="C337">
        <v>2.20000004768371</v>
      </c>
      <c r="D337" s="2">
        <f t="shared" si="10"/>
        <v>45310</v>
      </c>
      <c r="E337">
        <f t="shared" si="11"/>
        <v>19.810365390777594</v>
      </c>
    </row>
    <row r="338" spans="1:5">
      <c r="A338" s="5">
        <v>45311</v>
      </c>
      <c r="B338">
        <v>-8.0878343582153303</v>
      </c>
      <c r="C338">
        <v>2.20000004768371</v>
      </c>
      <c r="D338" s="2">
        <f t="shared" si="10"/>
        <v>45311</v>
      </c>
      <c r="E338">
        <f t="shared" si="11"/>
        <v>18.446797668933872</v>
      </c>
    </row>
    <row r="339" spans="1:5">
      <c r="A339" s="5">
        <v>45311.041666666664</v>
      </c>
      <c r="B339">
        <v>-8.3239889144897408</v>
      </c>
      <c r="C339">
        <v>2.20000004768371</v>
      </c>
      <c r="D339" s="2">
        <f t="shared" si="10"/>
        <v>45311</v>
      </c>
      <c r="E339">
        <f t="shared" si="11"/>
        <v>18.446797668933872</v>
      </c>
    </row>
    <row r="340" spans="1:5">
      <c r="A340" s="5">
        <v>45311.083333333336</v>
      </c>
      <c r="B340">
        <v>-8.5272550582885707</v>
      </c>
      <c r="C340">
        <v>1.70000004768371</v>
      </c>
      <c r="D340" s="2">
        <f t="shared" si="10"/>
        <v>45311</v>
      </c>
      <c r="E340">
        <f t="shared" si="11"/>
        <v>18.446797668933872</v>
      </c>
    </row>
    <row r="341" spans="1:5">
      <c r="A341" s="5">
        <v>45311.125</v>
      </c>
      <c r="B341">
        <v>-8.7084655761718697</v>
      </c>
      <c r="C341">
        <v>1.70000004768371</v>
      </c>
      <c r="D341" s="2">
        <f t="shared" si="10"/>
        <v>45311</v>
      </c>
      <c r="E341">
        <f t="shared" si="11"/>
        <v>18.446797668933872</v>
      </c>
    </row>
    <row r="342" spans="1:5">
      <c r="A342" s="5">
        <v>45311.166666666664</v>
      </c>
      <c r="B342">
        <v>-8.8461351394653303</v>
      </c>
      <c r="C342">
        <v>1.70000004768371</v>
      </c>
      <c r="D342" s="2">
        <f t="shared" si="10"/>
        <v>45311</v>
      </c>
      <c r="E342">
        <f t="shared" si="11"/>
        <v>18.446797668933872</v>
      </c>
    </row>
    <row r="343" spans="1:5">
      <c r="A343" s="5">
        <v>45311.208333333336</v>
      </c>
      <c r="B343">
        <v>-8.9207963943481392</v>
      </c>
      <c r="C343">
        <v>2.20000004768371</v>
      </c>
      <c r="D343" s="2">
        <f t="shared" si="10"/>
        <v>45311</v>
      </c>
      <c r="E343">
        <f t="shared" si="11"/>
        <v>18.446797668933872</v>
      </c>
    </row>
    <row r="344" spans="1:5">
      <c r="A344" s="5">
        <v>45311.25</v>
      </c>
      <c r="B344">
        <v>-8.9543352127075195</v>
      </c>
      <c r="C344">
        <v>2.20000004768371</v>
      </c>
      <c r="D344" s="2">
        <f t="shared" si="10"/>
        <v>45311</v>
      </c>
      <c r="E344">
        <f t="shared" si="11"/>
        <v>18.446797668933872</v>
      </c>
    </row>
    <row r="345" spans="1:5">
      <c r="A345" s="5">
        <v>45311.291666666664</v>
      </c>
      <c r="B345">
        <v>-8.9285974502563406</v>
      </c>
      <c r="C345">
        <v>1.70000004768371</v>
      </c>
      <c r="D345" s="2">
        <f t="shared" si="10"/>
        <v>45311</v>
      </c>
      <c r="E345">
        <f t="shared" si="11"/>
        <v>18.446797668933872</v>
      </c>
    </row>
    <row r="346" spans="1:5">
      <c r="A346" s="5">
        <v>45311.333333333336</v>
      </c>
      <c r="B346">
        <v>-8.7950630187988192</v>
      </c>
      <c r="C346">
        <v>2.20000004768371</v>
      </c>
      <c r="D346" s="2">
        <f t="shared" si="10"/>
        <v>45311</v>
      </c>
      <c r="E346">
        <f t="shared" si="11"/>
        <v>18.446797668933872</v>
      </c>
    </row>
    <row r="347" spans="1:5">
      <c r="A347" s="5">
        <v>45311.375</v>
      </c>
      <c r="B347">
        <v>-8.5183248519897408</v>
      </c>
      <c r="C347">
        <v>2.7999999523162802</v>
      </c>
      <c r="D347" s="2">
        <f t="shared" si="10"/>
        <v>45311</v>
      </c>
      <c r="E347">
        <f t="shared" si="11"/>
        <v>18.446797668933872</v>
      </c>
    </row>
    <row r="348" spans="1:5">
      <c r="A348" s="5">
        <v>45311.416666666664</v>
      </c>
      <c r="B348">
        <v>-8.0709371566772408</v>
      </c>
      <c r="C348">
        <v>2.7999999523162802</v>
      </c>
      <c r="D348" s="2">
        <f t="shared" si="10"/>
        <v>45311</v>
      </c>
      <c r="E348">
        <f t="shared" si="11"/>
        <v>18.446797668933872</v>
      </c>
    </row>
    <row r="349" spans="1:5">
      <c r="A349" s="5">
        <v>45311.458333333336</v>
      </c>
      <c r="B349">
        <v>-7.4869446754455504</v>
      </c>
      <c r="C349">
        <v>3.2999999523162802</v>
      </c>
      <c r="D349" s="2">
        <f t="shared" si="10"/>
        <v>45311</v>
      </c>
      <c r="E349">
        <f t="shared" si="11"/>
        <v>18.446797668933872</v>
      </c>
    </row>
    <row r="350" spans="1:5">
      <c r="A350" s="5">
        <v>45311.5</v>
      </c>
      <c r="B350">
        <v>-6.9150867462158203</v>
      </c>
      <c r="C350">
        <v>3.2999999523162802</v>
      </c>
      <c r="D350" s="2">
        <f t="shared" si="10"/>
        <v>45311</v>
      </c>
      <c r="E350">
        <f t="shared" si="11"/>
        <v>18.446797668933872</v>
      </c>
    </row>
    <row r="351" spans="1:5">
      <c r="A351" s="5">
        <v>45311.541666666664</v>
      </c>
      <c r="B351">
        <v>-6.4377551078796298</v>
      </c>
      <c r="C351">
        <v>3.2999999523162802</v>
      </c>
      <c r="D351" s="2">
        <f t="shared" si="10"/>
        <v>45311</v>
      </c>
      <c r="E351">
        <f t="shared" si="11"/>
        <v>18.446797668933872</v>
      </c>
    </row>
    <row r="352" spans="1:5">
      <c r="A352" s="5">
        <v>45311.583333333336</v>
      </c>
      <c r="B352">
        <v>-6.0930399894714302</v>
      </c>
      <c r="C352">
        <v>3.2999999523162802</v>
      </c>
      <c r="D352" s="2">
        <f t="shared" si="10"/>
        <v>45311</v>
      </c>
      <c r="E352">
        <f t="shared" si="11"/>
        <v>18.446797668933872</v>
      </c>
    </row>
    <row r="353" spans="1:5">
      <c r="A353" s="5">
        <v>45311.625</v>
      </c>
      <c r="B353">
        <v>-5.8515830039978001</v>
      </c>
      <c r="C353">
        <v>3.2999999523162802</v>
      </c>
      <c r="D353" s="2">
        <f t="shared" si="10"/>
        <v>45311</v>
      </c>
      <c r="E353">
        <f t="shared" si="11"/>
        <v>18.446797668933872</v>
      </c>
    </row>
    <row r="354" spans="1:5">
      <c r="A354" s="5">
        <v>45311.666666666664</v>
      </c>
      <c r="B354">
        <v>-5.7643866539001403</v>
      </c>
      <c r="C354">
        <v>2.7999999523162802</v>
      </c>
      <c r="D354" s="2">
        <f t="shared" si="10"/>
        <v>45311</v>
      </c>
      <c r="E354">
        <f t="shared" si="11"/>
        <v>18.446797668933872</v>
      </c>
    </row>
    <row r="355" spans="1:5">
      <c r="A355" s="5">
        <v>45311.708333333336</v>
      </c>
      <c r="B355">
        <v>-5.8026547431945801</v>
      </c>
      <c r="C355">
        <v>2.7999999523162802</v>
      </c>
      <c r="D355" s="2">
        <f t="shared" si="10"/>
        <v>45311</v>
      </c>
      <c r="E355">
        <f t="shared" si="11"/>
        <v>18.446797668933872</v>
      </c>
    </row>
    <row r="356" spans="1:5">
      <c r="A356" s="5">
        <v>45311.75</v>
      </c>
      <c r="B356">
        <v>-5.9750308990478498</v>
      </c>
      <c r="C356">
        <v>2.7999999523162802</v>
      </c>
      <c r="D356" s="2">
        <f t="shared" si="10"/>
        <v>45311</v>
      </c>
      <c r="E356">
        <f t="shared" si="11"/>
        <v>18.446797668933872</v>
      </c>
    </row>
    <row r="357" spans="1:5">
      <c r="A357" s="5">
        <v>45311.791666666664</v>
      </c>
      <c r="B357">
        <v>-6.29105520248413</v>
      </c>
      <c r="C357">
        <v>2.7999999523162802</v>
      </c>
      <c r="D357" s="2">
        <f t="shared" si="10"/>
        <v>45311</v>
      </c>
      <c r="E357">
        <f t="shared" si="11"/>
        <v>18.446797668933872</v>
      </c>
    </row>
    <row r="358" spans="1:5">
      <c r="A358" s="5">
        <v>45311.833333333336</v>
      </c>
      <c r="B358">
        <v>-6.7075266838073704</v>
      </c>
      <c r="C358">
        <v>2.7999999523162802</v>
      </c>
      <c r="D358" s="2">
        <f t="shared" si="10"/>
        <v>45311</v>
      </c>
      <c r="E358">
        <f t="shared" si="11"/>
        <v>18.446797668933872</v>
      </c>
    </row>
    <row r="359" spans="1:5">
      <c r="A359" s="5">
        <v>45311.875</v>
      </c>
      <c r="B359">
        <v>-7.1580338478088299</v>
      </c>
      <c r="C359">
        <v>3.2999999523162802</v>
      </c>
      <c r="D359" s="2">
        <f t="shared" si="10"/>
        <v>45311</v>
      </c>
      <c r="E359">
        <f t="shared" si="11"/>
        <v>18.446797668933872</v>
      </c>
    </row>
    <row r="360" spans="1:5">
      <c r="A360" s="5">
        <v>45311.916666666664</v>
      </c>
      <c r="B360">
        <v>-7.59781694412231</v>
      </c>
      <c r="C360">
        <v>3.2999999523162802</v>
      </c>
      <c r="D360" s="2">
        <f t="shared" si="10"/>
        <v>45311</v>
      </c>
      <c r="E360">
        <f t="shared" si="11"/>
        <v>18.446797668933872</v>
      </c>
    </row>
    <row r="361" spans="1:5">
      <c r="A361" s="5">
        <v>45311.958333333336</v>
      </c>
      <c r="B361">
        <v>-7.9467167854309002</v>
      </c>
      <c r="C361">
        <v>3.2999999523162802</v>
      </c>
      <c r="D361" s="2">
        <f t="shared" si="10"/>
        <v>45311</v>
      </c>
      <c r="E361">
        <f t="shared" si="11"/>
        <v>18.446797668933872</v>
      </c>
    </row>
    <row r="362" spans="1:5">
      <c r="A362" s="5">
        <v>45312</v>
      </c>
      <c r="B362">
        <v>-8.2296495437621999</v>
      </c>
      <c r="C362">
        <v>3.2999999523162802</v>
      </c>
      <c r="D362" s="2">
        <f t="shared" si="10"/>
        <v>45312</v>
      </c>
      <c r="E362">
        <f t="shared" si="11"/>
        <v>19.551906692981721</v>
      </c>
    </row>
    <row r="363" spans="1:5">
      <c r="A363" s="5">
        <v>45312.041666666664</v>
      </c>
      <c r="B363">
        <v>-8.5128440856933594</v>
      </c>
      <c r="C363">
        <v>3.2999999523162802</v>
      </c>
      <c r="D363" s="2">
        <f t="shared" si="10"/>
        <v>45312</v>
      </c>
      <c r="E363">
        <f t="shared" si="11"/>
        <v>19.551906692981721</v>
      </c>
    </row>
    <row r="364" spans="1:5">
      <c r="A364" s="5">
        <v>45312.083333333336</v>
      </c>
      <c r="B364">
        <v>-8.7912435531616193</v>
      </c>
      <c r="C364">
        <v>3.2999999523162802</v>
      </c>
      <c r="D364" s="2">
        <f t="shared" si="10"/>
        <v>45312</v>
      </c>
      <c r="E364">
        <f t="shared" si="11"/>
        <v>19.551906692981721</v>
      </c>
    </row>
    <row r="365" spans="1:5">
      <c r="A365" s="5">
        <v>45312.125</v>
      </c>
      <c r="B365">
        <v>-9.0237150192260707</v>
      </c>
      <c r="C365">
        <v>2.7999999523162802</v>
      </c>
      <c r="D365" s="2">
        <f t="shared" si="10"/>
        <v>45312</v>
      </c>
      <c r="E365">
        <f t="shared" si="11"/>
        <v>19.551906692981721</v>
      </c>
    </row>
    <row r="366" spans="1:5">
      <c r="A366" s="5">
        <v>45312.166666666664</v>
      </c>
      <c r="B366">
        <v>-9.1882057189941406</v>
      </c>
      <c r="C366">
        <v>3.2999999523162802</v>
      </c>
      <c r="D366" s="2">
        <f t="shared" si="10"/>
        <v>45312</v>
      </c>
      <c r="E366">
        <f t="shared" si="11"/>
        <v>19.551906692981721</v>
      </c>
    </row>
    <row r="367" spans="1:5">
      <c r="A367" s="5">
        <v>45312.208333333336</v>
      </c>
      <c r="B367">
        <v>-9.28741359710693</v>
      </c>
      <c r="C367">
        <v>3.2999999523162802</v>
      </c>
      <c r="D367" s="2">
        <f t="shared" si="10"/>
        <v>45312</v>
      </c>
      <c r="E367">
        <f t="shared" si="11"/>
        <v>19.551906692981721</v>
      </c>
    </row>
    <row r="368" spans="1:5">
      <c r="A368" s="5">
        <v>45312.25</v>
      </c>
      <c r="B368">
        <v>-9.3152809143066406</v>
      </c>
      <c r="C368">
        <v>3.2999999523162802</v>
      </c>
      <c r="D368" s="2">
        <f t="shared" si="10"/>
        <v>45312</v>
      </c>
      <c r="E368">
        <f t="shared" si="11"/>
        <v>19.551906692981721</v>
      </c>
    </row>
    <row r="369" spans="1:5">
      <c r="A369" s="5">
        <v>45312.291666666664</v>
      </c>
      <c r="B369">
        <v>-9.2642393112182599</v>
      </c>
      <c r="C369">
        <v>3.2999999523162802</v>
      </c>
      <c r="D369" s="2">
        <f t="shared" si="10"/>
        <v>45312</v>
      </c>
      <c r="E369">
        <f t="shared" si="11"/>
        <v>19.551906692981721</v>
      </c>
    </row>
    <row r="370" spans="1:5">
      <c r="A370" s="5">
        <v>45312.333333333336</v>
      </c>
      <c r="B370">
        <v>-9.0240688323974592</v>
      </c>
      <c r="C370">
        <v>3.2999999523162802</v>
      </c>
      <c r="D370" s="2">
        <f t="shared" si="10"/>
        <v>45312</v>
      </c>
      <c r="E370">
        <f t="shared" si="11"/>
        <v>19.551906692981721</v>
      </c>
    </row>
    <row r="371" spans="1:5">
      <c r="A371" s="5">
        <v>45312.375</v>
      </c>
      <c r="B371">
        <v>-8.5767669677734304</v>
      </c>
      <c r="C371">
        <v>3.2999999523162802</v>
      </c>
      <c r="D371" s="2">
        <f t="shared" si="10"/>
        <v>45312</v>
      </c>
      <c r="E371">
        <f t="shared" si="11"/>
        <v>19.551906692981721</v>
      </c>
    </row>
    <row r="372" spans="1:5">
      <c r="A372" s="5">
        <v>45312.416666666664</v>
      </c>
      <c r="B372">
        <v>-7.8424167633056596</v>
      </c>
      <c r="C372">
        <v>3.9000000953674299</v>
      </c>
      <c r="D372" s="2">
        <f t="shared" si="10"/>
        <v>45312</v>
      </c>
      <c r="E372">
        <f t="shared" si="11"/>
        <v>19.551906692981721</v>
      </c>
    </row>
    <row r="373" spans="1:5">
      <c r="A373" s="5">
        <v>45312.458333333336</v>
      </c>
      <c r="B373">
        <v>-7.0126643180847097</v>
      </c>
      <c r="C373">
        <v>3.2999999523162802</v>
      </c>
      <c r="D373" s="2">
        <f t="shared" si="10"/>
        <v>45312</v>
      </c>
      <c r="E373">
        <f t="shared" si="11"/>
        <v>19.551906692981721</v>
      </c>
    </row>
    <row r="374" spans="1:5">
      <c r="A374" s="5">
        <v>45312.5</v>
      </c>
      <c r="B374">
        <v>-6.2297997474670401</v>
      </c>
      <c r="C374">
        <v>3.9000000953674299</v>
      </c>
      <c r="D374" s="2">
        <f t="shared" si="10"/>
        <v>45312</v>
      </c>
      <c r="E374">
        <f t="shared" si="11"/>
        <v>19.551906692981721</v>
      </c>
    </row>
    <row r="375" spans="1:5">
      <c r="A375" s="5">
        <v>45312.541666666664</v>
      </c>
      <c r="B375">
        <v>-5.5607004165649396</v>
      </c>
      <c r="C375">
        <v>3.9000000953674299</v>
      </c>
      <c r="D375" s="2">
        <f t="shared" si="10"/>
        <v>45312</v>
      </c>
      <c r="E375">
        <f t="shared" si="11"/>
        <v>19.551906692981721</v>
      </c>
    </row>
    <row r="376" spans="1:5">
      <c r="A376" s="5">
        <v>45312.583333333336</v>
      </c>
      <c r="B376">
        <v>-5.0229110717773402</v>
      </c>
      <c r="C376">
        <v>3.9000000953674299</v>
      </c>
      <c r="D376" s="2">
        <f t="shared" si="10"/>
        <v>45312</v>
      </c>
      <c r="E376">
        <f t="shared" si="11"/>
        <v>19.551906692981721</v>
      </c>
    </row>
    <row r="377" spans="1:5">
      <c r="A377" s="5">
        <v>45312.625</v>
      </c>
      <c r="B377">
        <v>-4.6812672615051198</v>
      </c>
      <c r="C377">
        <v>4.4000000953674299</v>
      </c>
      <c r="D377" s="2">
        <f t="shared" si="10"/>
        <v>45312</v>
      </c>
      <c r="E377">
        <f t="shared" si="11"/>
        <v>19.551906692981721</v>
      </c>
    </row>
    <row r="378" spans="1:5">
      <c r="A378" s="5">
        <v>45312.666666666664</v>
      </c>
      <c r="B378">
        <v>-4.5201263427734304</v>
      </c>
      <c r="C378">
        <v>3.9000000953674299</v>
      </c>
      <c r="D378" s="2">
        <f t="shared" si="10"/>
        <v>45312</v>
      </c>
      <c r="E378">
        <f t="shared" si="11"/>
        <v>19.551906692981721</v>
      </c>
    </row>
    <row r="379" spans="1:5">
      <c r="A379" s="5">
        <v>45312.708333333336</v>
      </c>
      <c r="B379">
        <v>-4.5309748649597097</v>
      </c>
      <c r="C379">
        <v>3.9000000953674299</v>
      </c>
      <c r="D379" s="2">
        <f t="shared" si="10"/>
        <v>45312</v>
      </c>
      <c r="E379">
        <f t="shared" si="11"/>
        <v>19.551906692981721</v>
      </c>
    </row>
    <row r="380" spans="1:5">
      <c r="A380" s="5">
        <v>45312.75</v>
      </c>
      <c r="B380">
        <v>-4.6580467224120996</v>
      </c>
      <c r="C380">
        <v>3.2999999523162802</v>
      </c>
      <c r="D380" s="2">
        <f t="shared" si="10"/>
        <v>45312</v>
      </c>
      <c r="E380">
        <f t="shared" si="11"/>
        <v>19.551906692981721</v>
      </c>
    </row>
    <row r="381" spans="1:5">
      <c r="A381" s="5">
        <v>45312.791666666664</v>
      </c>
      <c r="B381">
        <v>-4.8408756256103498</v>
      </c>
      <c r="C381">
        <v>3.2999999523162802</v>
      </c>
      <c r="D381" s="2">
        <f t="shared" si="10"/>
        <v>45312</v>
      </c>
      <c r="E381">
        <f t="shared" si="11"/>
        <v>19.551906692981721</v>
      </c>
    </row>
    <row r="382" spans="1:5">
      <c r="A382" s="5">
        <v>45312.833333333336</v>
      </c>
      <c r="B382">
        <v>-5.1049885749816797</v>
      </c>
      <c r="C382">
        <v>3.2999999523162802</v>
      </c>
      <c r="D382" s="2">
        <f t="shared" si="10"/>
        <v>45312</v>
      </c>
      <c r="E382">
        <f t="shared" si="11"/>
        <v>19.551906692981721</v>
      </c>
    </row>
    <row r="383" spans="1:5">
      <c r="A383" s="5">
        <v>45312.875</v>
      </c>
      <c r="B383">
        <v>-5.3897919654846103</v>
      </c>
      <c r="C383">
        <v>2.7999999523162802</v>
      </c>
      <c r="D383" s="2">
        <f t="shared" si="10"/>
        <v>45312</v>
      </c>
      <c r="E383">
        <f t="shared" si="11"/>
        <v>19.551906692981721</v>
      </c>
    </row>
    <row r="384" spans="1:5">
      <c r="A384" s="5">
        <v>45312.916666666664</v>
      </c>
      <c r="B384">
        <v>-5.6465549468994096</v>
      </c>
      <c r="C384">
        <v>2.7999999523162802</v>
      </c>
      <c r="D384" s="2">
        <f t="shared" si="10"/>
        <v>45312</v>
      </c>
      <c r="E384">
        <f t="shared" si="11"/>
        <v>19.551906692981721</v>
      </c>
    </row>
    <row r="385" spans="1:5">
      <c r="A385" s="5">
        <v>45312.958333333336</v>
      </c>
      <c r="B385">
        <v>-5.72003126144409</v>
      </c>
      <c r="C385">
        <v>2.7999999523162802</v>
      </c>
      <c r="D385" s="2">
        <f t="shared" si="10"/>
        <v>45312</v>
      </c>
      <c r="E385">
        <f t="shared" si="11"/>
        <v>19.551906692981721</v>
      </c>
    </row>
    <row r="386" spans="1:5">
      <c r="A386" s="5">
        <v>45313</v>
      </c>
      <c r="B386">
        <v>-5.7413334846496502</v>
      </c>
      <c r="C386">
        <v>2.7999999523162802</v>
      </c>
      <c r="D386" s="2">
        <f t="shared" si="10"/>
        <v>45313</v>
      </c>
      <c r="E386">
        <f t="shared" si="11"/>
        <v>26.727069866657267</v>
      </c>
    </row>
    <row r="387" spans="1:5">
      <c r="A387" s="5">
        <v>45313.041666666664</v>
      </c>
      <c r="B387">
        <v>-5.7376189231872496</v>
      </c>
      <c r="C387">
        <v>2.7999999523162802</v>
      </c>
      <c r="D387" s="2">
        <f t="shared" ref="D387:D450" si="12">DATE(YEAR(A387), MONTH(A387), DAY(A387))</f>
        <v>45313</v>
      </c>
      <c r="E387">
        <f t="shared" ref="E387:E450" si="13">AVERAGEIF(D:D, D387, B:B)*1.8+32</f>
        <v>26.727069866657267</v>
      </c>
    </row>
    <row r="388" spans="1:5">
      <c r="A388" s="5">
        <v>45313.083333333336</v>
      </c>
      <c r="B388">
        <v>-5.6906075477600098</v>
      </c>
      <c r="C388">
        <v>2.7999999523162802</v>
      </c>
      <c r="D388" s="2">
        <f t="shared" si="12"/>
        <v>45313</v>
      </c>
      <c r="E388">
        <f t="shared" si="13"/>
        <v>26.727069866657267</v>
      </c>
    </row>
    <row r="389" spans="1:5">
      <c r="A389" s="5">
        <v>45313.125</v>
      </c>
      <c r="B389">
        <v>-5.5722589492797798</v>
      </c>
      <c r="C389">
        <v>2.20000004768371</v>
      </c>
      <c r="D389" s="2">
        <f t="shared" si="12"/>
        <v>45313</v>
      </c>
      <c r="E389">
        <f t="shared" si="13"/>
        <v>26.727069866657267</v>
      </c>
    </row>
    <row r="390" spans="1:5">
      <c r="A390" s="5">
        <v>45313.166666666664</v>
      </c>
      <c r="B390">
        <v>-5.4089441299438397</v>
      </c>
      <c r="C390">
        <v>2.20000004768371</v>
      </c>
      <c r="D390" s="2">
        <f t="shared" si="12"/>
        <v>45313</v>
      </c>
      <c r="E390">
        <f t="shared" si="13"/>
        <v>26.727069866657267</v>
      </c>
    </row>
    <row r="391" spans="1:5">
      <c r="A391" s="5">
        <v>45313.208333333336</v>
      </c>
      <c r="B391">
        <v>-5.1790690422058097</v>
      </c>
      <c r="C391">
        <v>2.20000004768371</v>
      </c>
      <c r="D391" s="2">
        <f t="shared" si="12"/>
        <v>45313</v>
      </c>
      <c r="E391">
        <f t="shared" si="13"/>
        <v>26.727069866657267</v>
      </c>
    </row>
    <row r="392" spans="1:5">
      <c r="A392" s="5">
        <v>45313.25</v>
      </c>
      <c r="B392">
        <v>-4.8676815032958896</v>
      </c>
      <c r="C392">
        <v>2.20000004768371</v>
      </c>
      <c r="D392" s="2">
        <f t="shared" si="12"/>
        <v>45313</v>
      </c>
      <c r="E392">
        <f t="shared" si="13"/>
        <v>26.727069866657267</v>
      </c>
    </row>
    <row r="393" spans="1:5">
      <c r="A393" s="5">
        <v>45313.291666666664</v>
      </c>
      <c r="B393">
        <v>-4.4760642051696697</v>
      </c>
      <c r="C393">
        <v>2.20000004768371</v>
      </c>
      <c r="D393" s="2">
        <f t="shared" si="12"/>
        <v>45313</v>
      </c>
      <c r="E393">
        <f t="shared" si="13"/>
        <v>26.727069866657267</v>
      </c>
    </row>
    <row r="394" spans="1:5">
      <c r="A394" s="5">
        <v>45313.333333333336</v>
      </c>
      <c r="B394">
        <v>-3.95986723899841</v>
      </c>
      <c r="C394">
        <v>2.20000004768371</v>
      </c>
      <c r="D394" s="2">
        <f t="shared" si="12"/>
        <v>45313</v>
      </c>
      <c r="E394">
        <f t="shared" si="13"/>
        <v>26.727069866657267</v>
      </c>
    </row>
    <row r="395" spans="1:5">
      <c r="A395" s="5">
        <v>45313.375</v>
      </c>
      <c r="B395">
        <v>-3.1639444828033398</v>
      </c>
      <c r="C395">
        <v>2.7999999523162802</v>
      </c>
      <c r="D395" s="2">
        <f t="shared" si="12"/>
        <v>45313</v>
      </c>
      <c r="E395">
        <f t="shared" si="13"/>
        <v>26.727069866657267</v>
      </c>
    </row>
    <row r="396" spans="1:5">
      <c r="A396" s="5">
        <v>45313.416666666664</v>
      </c>
      <c r="B396">
        <v>-2.3294260501861501</v>
      </c>
      <c r="C396">
        <v>2.7999999523162802</v>
      </c>
      <c r="D396" s="2">
        <f t="shared" si="12"/>
        <v>45313</v>
      </c>
      <c r="E396">
        <f t="shared" si="13"/>
        <v>26.727069866657267</v>
      </c>
    </row>
    <row r="397" spans="1:5">
      <c r="A397" s="5">
        <v>45313.458333333336</v>
      </c>
      <c r="B397">
        <v>-1.75112152099609</v>
      </c>
      <c r="C397">
        <v>3.2999999523162802</v>
      </c>
      <c r="D397" s="2">
        <f t="shared" si="12"/>
        <v>45313</v>
      </c>
      <c r="E397">
        <f t="shared" si="13"/>
        <v>26.727069866657267</v>
      </c>
    </row>
    <row r="398" spans="1:5">
      <c r="A398" s="5">
        <v>45313.5</v>
      </c>
      <c r="B398">
        <v>-1.3990887403488099</v>
      </c>
      <c r="C398">
        <v>3.9000000953674299</v>
      </c>
      <c r="D398" s="2">
        <f t="shared" si="12"/>
        <v>45313</v>
      </c>
      <c r="E398">
        <f t="shared" si="13"/>
        <v>26.727069866657267</v>
      </c>
    </row>
    <row r="399" spans="1:5">
      <c r="A399" s="5">
        <v>45313.541666666664</v>
      </c>
      <c r="B399">
        <v>-1.1337456703186</v>
      </c>
      <c r="C399">
        <v>4.4000000953674299</v>
      </c>
      <c r="D399" s="2">
        <f t="shared" si="12"/>
        <v>45313</v>
      </c>
      <c r="E399">
        <f t="shared" si="13"/>
        <v>26.727069866657267</v>
      </c>
    </row>
    <row r="400" spans="1:5">
      <c r="A400" s="5">
        <v>45313.583333333336</v>
      </c>
      <c r="B400">
        <v>-0.96683895587921098</v>
      </c>
      <c r="C400">
        <v>4.4000000953674299</v>
      </c>
      <c r="D400" s="2">
        <f t="shared" si="12"/>
        <v>45313</v>
      </c>
      <c r="E400">
        <f t="shared" si="13"/>
        <v>26.727069866657267</v>
      </c>
    </row>
    <row r="401" spans="1:5">
      <c r="A401" s="5">
        <v>45313.625</v>
      </c>
      <c r="B401">
        <v>-0.90018224716186501</v>
      </c>
      <c r="C401">
        <v>4.4000000953674299</v>
      </c>
      <c r="D401" s="2">
        <f t="shared" si="12"/>
        <v>45313</v>
      </c>
      <c r="E401">
        <f t="shared" si="13"/>
        <v>26.727069866657267</v>
      </c>
    </row>
    <row r="402" spans="1:5">
      <c r="A402" s="5">
        <v>45313.666666666664</v>
      </c>
      <c r="B402">
        <v>-0.94306194782257002</v>
      </c>
      <c r="C402">
        <v>3.2999999523162802</v>
      </c>
      <c r="D402" s="2">
        <f t="shared" si="12"/>
        <v>45313</v>
      </c>
      <c r="E402">
        <f t="shared" si="13"/>
        <v>26.727069866657267</v>
      </c>
    </row>
    <row r="403" spans="1:5">
      <c r="A403" s="5">
        <v>45313.708333333336</v>
      </c>
      <c r="B403">
        <v>-1.0425003767013501</v>
      </c>
      <c r="C403">
        <v>3.2999999523162802</v>
      </c>
      <c r="D403" s="2">
        <f t="shared" si="12"/>
        <v>45313</v>
      </c>
      <c r="E403">
        <f t="shared" si="13"/>
        <v>26.727069866657267</v>
      </c>
    </row>
    <row r="404" spans="1:5">
      <c r="A404" s="5">
        <v>45313.75</v>
      </c>
      <c r="B404">
        <v>-1.2029160261154099</v>
      </c>
      <c r="C404">
        <v>2.7999999523162802</v>
      </c>
      <c r="D404" s="2">
        <f t="shared" si="12"/>
        <v>45313</v>
      </c>
      <c r="E404">
        <f t="shared" si="13"/>
        <v>26.727069866657267</v>
      </c>
    </row>
    <row r="405" spans="1:5">
      <c r="A405" s="5">
        <v>45313.791666666664</v>
      </c>
      <c r="B405">
        <v>-1.4133156538009599</v>
      </c>
      <c r="C405">
        <v>3.2999999523162802</v>
      </c>
      <c r="D405" s="2">
        <f t="shared" si="12"/>
        <v>45313</v>
      </c>
      <c r="E405">
        <f t="shared" si="13"/>
        <v>26.727069866657267</v>
      </c>
    </row>
    <row r="406" spans="1:5">
      <c r="A406" s="5">
        <v>45313.833333333336</v>
      </c>
      <c r="B406">
        <v>-1.6221734285354601</v>
      </c>
      <c r="C406">
        <v>3.2999999523162802</v>
      </c>
      <c r="D406" s="2">
        <f t="shared" si="12"/>
        <v>45313</v>
      </c>
      <c r="E406">
        <f t="shared" si="13"/>
        <v>26.727069866657267</v>
      </c>
    </row>
    <row r="407" spans="1:5">
      <c r="A407" s="5">
        <v>45313.875</v>
      </c>
      <c r="B407">
        <v>-1.8145937919616699</v>
      </c>
      <c r="C407">
        <v>3.2999999523162802</v>
      </c>
      <c r="D407" s="2">
        <f t="shared" si="12"/>
        <v>45313</v>
      </c>
      <c r="E407">
        <f t="shared" si="13"/>
        <v>26.727069866657267</v>
      </c>
    </row>
    <row r="408" spans="1:5">
      <c r="A408" s="5">
        <v>45313.916666666664</v>
      </c>
      <c r="B408">
        <v>-1.93451035022735</v>
      </c>
      <c r="C408">
        <v>2.7999999523162802</v>
      </c>
      <c r="D408" s="2">
        <f t="shared" si="12"/>
        <v>45313</v>
      </c>
      <c r="E408">
        <f t="shared" si="13"/>
        <v>26.727069866657267</v>
      </c>
    </row>
    <row r="409" spans="1:5">
      <c r="A409" s="5">
        <v>45313.958333333336</v>
      </c>
      <c r="B409">
        <v>-2.0548708438873202</v>
      </c>
      <c r="C409">
        <v>2.7999999523162802</v>
      </c>
      <c r="D409" s="2">
        <f t="shared" si="12"/>
        <v>45313</v>
      </c>
      <c r="E409">
        <f t="shared" si="13"/>
        <v>26.727069866657267</v>
      </c>
    </row>
    <row r="410" spans="1:5">
      <c r="A410" s="5">
        <v>45314</v>
      </c>
      <c r="B410">
        <v>-2.1470067501068102</v>
      </c>
      <c r="C410">
        <v>2.7999999523162802</v>
      </c>
      <c r="D410" s="2">
        <f t="shared" si="12"/>
        <v>45314</v>
      </c>
      <c r="E410">
        <f t="shared" si="13"/>
        <v>29.270851585268982</v>
      </c>
    </row>
    <row r="411" spans="1:5">
      <c r="A411" s="5">
        <v>45314.041666666664</v>
      </c>
      <c r="B411">
        <v>-2.2137088775634699</v>
      </c>
      <c r="C411">
        <v>2.7999999523162802</v>
      </c>
      <c r="D411" s="2">
        <f t="shared" si="12"/>
        <v>45314</v>
      </c>
      <c r="E411">
        <f t="shared" si="13"/>
        <v>29.270851585268982</v>
      </c>
    </row>
    <row r="412" spans="1:5">
      <c r="A412" s="5">
        <v>45314.083333333336</v>
      </c>
      <c r="B412">
        <v>-2.2768542766571001</v>
      </c>
      <c r="C412">
        <v>2.7999999523162802</v>
      </c>
      <c r="D412" s="2">
        <f t="shared" si="12"/>
        <v>45314</v>
      </c>
      <c r="E412">
        <f t="shared" si="13"/>
        <v>29.270851585268982</v>
      </c>
    </row>
    <row r="413" spans="1:5">
      <c r="A413" s="5">
        <v>45314.125</v>
      </c>
      <c r="B413">
        <v>-2.30093002319335</v>
      </c>
      <c r="C413">
        <v>2.7999999523162802</v>
      </c>
      <c r="D413" s="2">
        <f t="shared" si="12"/>
        <v>45314</v>
      </c>
      <c r="E413">
        <f t="shared" si="13"/>
        <v>29.270851585268982</v>
      </c>
    </row>
    <row r="414" spans="1:5">
      <c r="A414" s="5">
        <v>45314.166666666664</v>
      </c>
      <c r="B414">
        <v>-2.29348444938659</v>
      </c>
      <c r="C414">
        <v>2.7999999523162802</v>
      </c>
      <c r="D414" s="2">
        <f t="shared" si="12"/>
        <v>45314</v>
      </c>
      <c r="E414">
        <f t="shared" si="13"/>
        <v>29.270851585268982</v>
      </c>
    </row>
    <row r="415" spans="1:5">
      <c r="A415" s="5">
        <v>45314.208333333336</v>
      </c>
      <c r="B415">
        <v>-2.2386715412139799</v>
      </c>
      <c r="C415">
        <v>2.7999999523162802</v>
      </c>
      <c r="D415" s="2">
        <f t="shared" si="12"/>
        <v>45314</v>
      </c>
      <c r="E415">
        <f t="shared" si="13"/>
        <v>29.270851585268982</v>
      </c>
    </row>
    <row r="416" spans="1:5">
      <c r="A416" s="5">
        <v>45314.25</v>
      </c>
      <c r="B416">
        <v>-2.1522462368011399</v>
      </c>
      <c r="C416">
        <v>2.7999999523162802</v>
      </c>
      <c r="D416" s="2">
        <f t="shared" si="12"/>
        <v>45314</v>
      </c>
      <c r="E416">
        <f t="shared" si="13"/>
        <v>29.270851585268982</v>
      </c>
    </row>
    <row r="417" spans="1:5">
      <c r="A417" s="5">
        <v>45314.291666666664</v>
      </c>
      <c r="B417">
        <v>-2.0315129756927401</v>
      </c>
      <c r="C417">
        <v>2.7999999523162802</v>
      </c>
      <c r="D417" s="2">
        <f t="shared" si="12"/>
        <v>45314</v>
      </c>
      <c r="E417">
        <f t="shared" si="13"/>
        <v>29.270851585268982</v>
      </c>
    </row>
    <row r="418" spans="1:5">
      <c r="A418" s="5">
        <v>45314.333333333336</v>
      </c>
      <c r="B418">
        <v>-1.85242903232574</v>
      </c>
      <c r="C418">
        <v>2.7999999523162802</v>
      </c>
      <c r="D418" s="2">
        <f t="shared" si="12"/>
        <v>45314</v>
      </c>
      <c r="E418">
        <f t="shared" si="13"/>
        <v>29.270851585268982</v>
      </c>
    </row>
    <row r="419" spans="1:5">
      <c r="A419" s="5">
        <v>45314.375</v>
      </c>
      <c r="B419">
        <v>-1.6193161010742101</v>
      </c>
      <c r="C419">
        <v>2.7999999523162802</v>
      </c>
      <c r="D419" s="2">
        <f t="shared" si="12"/>
        <v>45314</v>
      </c>
      <c r="E419">
        <f t="shared" si="13"/>
        <v>29.270851585268982</v>
      </c>
    </row>
    <row r="420" spans="1:5">
      <c r="A420" s="5">
        <v>45314.416666666664</v>
      </c>
      <c r="B420">
        <v>-1.29765772819519</v>
      </c>
      <c r="C420">
        <v>2.7999999523162802</v>
      </c>
      <c r="D420" s="2">
        <f t="shared" si="12"/>
        <v>45314</v>
      </c>
      <c r="E420">
        <f t="shared" si="13"/>
        <v>29.270851585268982</v>
      </c>
    </row>
    <row r="421" spans="1:5">
      <c r="A421" s="5">
        <v>45314.458333333336</v>
      </c>
      <c r="B421">
        <v>-0.94238936901092496</v>
      </c>
      <c r="C421">
        <v>3.2999999523162802</v>
      </c>
      <c r="D421" s="2">
        <f t="shared" si="12"/>
        <v>45314</v>
      </c>
      <c r="E421">
        <f t="shared" si="13"/>
        <v>29.270851585268982</v>
      </c>
    </row>
    <row r="422" spans="1:5">
      <c r="A422" s="5">
        <v>45314.5</v>
      </c>
      <c r="B422">
        <v>-0.62828576564788796</v>
      </c>
      <c r="C422">
        <v>3.9000000953674299</v>
      </c>
      <c r="D422" s="2">
        <f t="shared" si="12"/>
        <v>45314</v>
      </c>
      <c r="E422">
        <f t="shared" si="13"/>
        <v>29.270851585268982</v>
      </c>
    </row>
    <row r="423" spans="1:5">
      <c r="A423" s="5">
        <v>45314.541666666664</v>
      </c>
      <c r="B423">
        <v>-0.43238198757171598</v>
      </c>
      <c r="C423">
        <v>3.2999999523162802</v>
      </c>
      <c r="D423" s="2">
        <f t="shared" si="12"/>
        <v>45314</v>
      </c>
      <c r="E423">
        <f t="shared" si="13"/>
        <v>29.270851585268982</v>
      </c>
    </row>
    <row r="424" spans="1:5">
      <c r="A424" s="5">
        <v>45314.583333333336</v>
      </c>
      <c r="B424">
        <v>-0.34383285045623702</v>
      </c>
      <c r="C424">
        <v>3.2999999523162802</v>
      </c>
      <c r="D424" s="2">
        <f t="shared" si="12"/>
        <v>45314</v>
      </c>
      <c r="E424">
        <f t="shared" si="13"/>
        <v>29.270851585268982</v>
      </c>
    </row>
    <row r="425" spans="1:5">
      <c r="A425" s="5">
        <v>45314.625</v>
      </c>
      <c r="B425">
        <v>-0.38441383838653498</v>
      </c>
      <c r="C425">
        <v>3.2999999523162802</v>
      </c>
      <c r="D425" s="2">
        <f t="shared" si="12"/>
        <v>45314</v>
      </c>
      <c r="E425">
        <f t="shared" si="13"/>
        <v>29.270851585268982</v>
      </c>
    </row>
    <row r="426" spans="1:5">
      <c r="A426" s="5">
        <v>45314.666666666664</v>
      </c>
      <c r="B426">
        <v>-0.53504610061645497</v>
      </c>
      <c r="C426">
        <v>2.7999999523162802</v>
      </c>
      <c r="D426" s="2">
        <f t="shared" si="12"/>
        <v>45314</v>
      </c>
      <c r="E426">
        <f t="shared" si="13"/>
        <v>29.270851585268982</v>
      </c>
    </row>
    <row r="427" spans="1:5">
      <c r="A427" s="5">
        <v>45314.708333333336</v>
      </c>
      <c r="B427">
        <v>-0.79373967647552401</v>
      </c>
      <c r="C427">
        <v>2.20000004768371</v>
      </c>
      <c r="D427" s="2">
        <f t="shared" si="12"/>
        <v>45314</v>
      </c>
      <c r="E427">
        <f t="shared" si="13"/>
        <v>29.270851585268982</v>
      </c>
    </row>
    <row r="428" spans="1:5">
      <c r="A428" s="5">
        <v>45314.75</v>
      </c>
      <c r="B428">
        <v>-1.1072974205017001</v>
      </c>
      <c r="C428">
        <v>2.20000004768371</v>
      </c>
      <c r="D428" s="2">
        <f t="shared" si="12"/>
        <v>45314</v>
      </c>
      <c r="E428">
        <f t="shared" si="13"/>
        <v>29.270851585268982</v>
      </c>
    </row>
    <row r="429" spans="1:5">
      <c r="A429" s="5">
        <v>45314.791666666664</v>
      </c>
      <c r="B429">
        <v>-1.35869705677032</v>
      </c>
      <c r="C429">
        <v>1.70000004768371</v>
      </c>
      <c r="D429" s="2">
        <f t="shared" si="12"/>
        <v>45314</v>
      </c>
      <c r="E429">
        <f t="shared" si="13"/>
        <v>29.270851585268982</v>
      </c>
    </row>
    <row r="430" spans="1:5">
      <c r="A430" s="5">
        <v>45314.833333333336</v>
      </c>
      <c r="B430">
        <v>-1.5577372312545701</v>
      </c>
      <c r="C430">
        <v>1.70000004768371</v>
      </c>
      <c r="D430" s="2">
        <f t="shared" si="12"/>
        <v>45314</v>
      </c>
      <c r="E430">
        <f t="shared" si="13"/>
        <v>29.270851585268982</v>
      </c>
    </row>
    <row r="431" spans="1:5">
      <c r="A431" s="5">
        <v>45314.875</v>
      </c>
      <c r="B431">
        <v>-1.7555357217788601</v>
      </c>
      <c r="C431">
        <v>1.70000004768371</v>
      </c>
      <c r="D431" s="2">
        <f t="shared" si="12"/>
        <v>45314</v>
      </c>
      <c r="E431">
        <f t="shared" si="13"/>
        <v>29.270851585268982</v>
      </c>
    </row>
    <row r="432" spans="1:5">
      <c r="A432" s="5">
        <v>45314.916666666664</v>
      </c>
      <c r="B432">
        <v>-1.9611564874648999</v>
      </c>
      <c r="C432">
        <v>1.1000000238418499</v>
      </c>
      <c r="D432" s="2">
        <f t="shared" si="12"/>
        <v>45314</v>
      </c>
      <c r="E432">
        <f t="shared" si="13"/>
        <v>29.270851585268982</v>
      </c>
    </row>
    <row r="433" spans="1:5">
      <c r="A433" s="5">
        <v>45314.958333333336</v>
      </c>
      <c r="B433">
        <v>-2.1643140316009499</v>
      </c>
      <c r="C433">
        <v>1.1000000238418499</v>
      </c>
      <c r="D433" s="2">
        <f t="shared" si="12"/>
        <v>45314</v>
      </c>
      <c r="E433">
        <f t="shared" si="13"/>
        <v>29.270851585268982</v>
      </c>
    </row>
    <row r="434" spans="1:5">
      <c r="A434" s="5">
        <v>45315</v>
      </c>
      <c r="B434">
        <v>-2.3354711532592698</v>
      </c>
      <c r="C434">
        <v>0.60000002384185702</v>
      </c>
      <c r="D434" s="2">
        <f t="shared" si="12"/>
        <v>45315</v>
      </c>
      <c r="E434">
        <f t="shared" si="13"/>
        <v>27.849269917607316</v>
      </c>
    </row>
    <row r="435" spans="1:5">
      <c r="A435" s="5">
        <v>45315.041666666664</v>
      </c>
      <c r="B435">
        <v>-2.4787638187408398</v>
      </c>
      <c r="C435">
        <v>0.60000002384185702</v>
      </c>
      <c r="D435" s="2">
        <f t="shared" si="12"/>
        <v>45315</v>
      </c>
      <c r="E435">
        <f t="shared" si="13"/>
        <v>27.849269917607316</v>
      </c>
    </row>
    <row r="436" spans="1:5">
      <c r="A436" s="5">
        <v>45315.083333333336</v>
      </c>
      <c r="B436">
        <v>-2.6233253479003902</v>
      </c>
      <c r="C436">
        <v>0</v>
      </c>
      <c r="D436" s="2">
        <f t="shared" si="12"/>
        <v>45315</v>
      </c>
      <c r="E436">
        <f t="shared" si="13"/>
        <v>27.849269917607316</v>
      </c>
    </row>
    <row r="437" spans="1:5">
      <c r="A437" s="5">
        <v>45315.125</v>
      </c>
      <c r="B437">
        <v>-2.75023317337036</v>
      </c>
      <c r="C437">
        <v>0</v>
      </c>
      <c r="D437" s="2">
        <f t="shared" si="12"/>
        <v>45315</v>
      </c>
      <c r="E437">
        <f t="shared" si="13"/>
        <v>27.849269917607316</v>
      </c>
    </row>
    <row r="438" spans="1:5">
      <c r="A438" s="5">
        <v>45315.166666666664</v>
      </c>
      <c r="B438">
        <v>-2.8360919952392498</v>
      </c>
      <c r="C438">
        <v>-0.60000002384185702</v>
      </c>
      <c r="D438" s="2">
        <f t="shared" si="12"/>
        <v>45315</v>
      </c>
      <c r="E438">
        <f t="shared" si="13"/>
        <v>27.849269917607316</v>
      </c>
    </row>
    <row r="439" spans="1:5">
      <c r="A439" s="5">
        <v>45315.208333333336</v>
      </c>
      <c r="B439">
        <v>-2.8570742607116699</v>
      </c>
      <c r="C439">
        <v>-0.60000002384185702</v>
      </c>
      <c r="D439" s="2">
        <f t="shared" si="12"/>
        <v>45315</v>
      </c>
      <c r="E439">
        <f t="shared" si="13"/>
        <v>27.849269917607316</v>
      </c>
    </row>
    <row r="440" spans="1:5">
      <c r="A440" s="5">
        <v>45315.25</v>
      </c>
      <c r="B440">
        <v>-2.8113019466400102</v>
      </c>
      <c r="C440">
        <v>-0.60000002384185702</v>
      </c>
      <c r="D440" s="2">
        <f t="shared" si="12"/>
        <v>45315</v>
      </c>
      <c r="E440">
        <f t="shared" si="13"/>
        <v>27.849269917607316</v>
      </c>
    </row>
    <row r="441" spans="1:5">
      <c r="A441" s="5">
        <v>45315.291666666664</v>
      </c>
      <c r="B441">
        <v>-2.7311139106750399</v>
      </c>
      <c r="C441">
        <v>-1.1000000238418499</v>
      </c>
      <c r="D441" s="2">
        <f t="shared" si="12"/>
        <v>45315</v>
      </c>
      <c r="E441">
        <f t="shared" si="13"/>
        <v>27.849269917607316</v>
      </c>
    </row>
    <row r="442" spans="1:5">
      <c r="A442" s="5">
        <v>45315.333333333336</v>
      </c>
      <c r="B442">
        <v>-2.6176497936248699</v>
      </c>
      <c r="C442">
        <v>-1.1000000238418499</v>
      </c>
      <c r="D442" s="2">
        <f t="shared" si="12"/>
        <v>45315</v>
      </c>
      <c r="E442">
        <f t="shared" si="13"/>
        <v>27.849269917607316</v>
      </c>
    </row>
    <row r="443" spans="1:5">
      <c r="A443" s="5">
        <v>45315.375</v>
      </c>
      <c r="B443">
        <v>-2.44813680648803</v>
      </c>
      <c r="C443">
        <v>-0.60000002384185702</v>
      </c>
      <c r="D443" s="2">
        <f t="shared" si="12"/>
        <v>45315</v>
      </c>
      <c r="E443">
        <f t="shared" si="13"/>
        <v>27.849269917607316</v>
      </c>
    </row>
    <row r="444" spans="1:5">
      <c r="A444" s="5">
        <v>45315.416666666664</v>
      </c>
      <c r="B444">
        <v>-2.24178862571716</v>
      </c>
      <c r="C444">
        <v>-0.60000002384185702</v>
      </c>
      <c r="D444" s="2">
        <f t="shared" si="12"/>
        <v>45315</v>
      </c>
      <c r="E444">
        <f t="shared" si="13"/>
        <v>27.849269917607316</v>
      </c>
    </row>
    <row r="445" spans="1:5">
      <c r="A445" s="5">
        <v>45315.458333333336</v>
      </c>
      <c r="B445">
        <v>-1.9665013551712001</v>
      </c>
      <c r="C445">
        <v>0.60000002384185702</v>
      </c>
      <c r="D445" s="2">
        <f t="shared" si="12"/>
        <v>45315</v>
      </c>
      <c r="E445">
        <f t="shared" si="13"/>
        <v>27.849269917607316</v>
      </c>
    </row>
    <row r="446" spans="1:5">
      <c r="A446" s="5">
        <v>45315.5</v>
      </c>
      <c r="B446">
        <v>-1.6961326599121</v>
      </c>
      <c r="C446">
        <v>1.70000004768371</v>
      </c>
      <c r="D446" s="2">
        <f t="shared" si="12"/>
        <v>45315</v>
      </c>
      <c r="E446">
        <f t="shared" si="13"/>
        <v>27.849269917607316</v>
      </c>
    </row>
    <row r="447" spans="1:5">
      <c r="A447" s="5">
        <v>45315.541666666664</v>
      </c>
      <c r="B447">
        <v>-1.4997657537460301</v>
      </c>
      <c r="C447">
        <v>3.2999999523162802</v>
      </c>
      <c r="D447" s="2">
        <f t="shared" si="12"/>
        <v>45315</v>
      </c>
      <c r="E447">
        <f t="shared" si="13"/>
        <v>27.849269917607316</v>
      </c>
    </row>
    <row r="448" spans="1:5">
      <c r="A448" s="5">
        <v>45315.583333333336</v>
      </c>
      <c r="B448">
        <v>-1.4116495847702</v>
      </c>
      <c r="C448">
        <v>3.2999999523162802</v>
      </c>
      <c r="D448" s="2">
        <f t="shared" si="12"/>
        <v>45315</v>
      </c>
      <c r="E448">
        <f t="shared" si="13"/>
        <v>27.849269917607316</v>
      </c>
    </row>
    <row r="449" spans="1:5">
      <c r="A449" s="5">
        <v>45315.625</v>
      </c>
      <c r="B449">
        <v>-1.4394401311874301</v>
      </c>
      <c r="C449">
        <v>3.2999999523162802</v>
      </c>
      <c r="D449" s="2">
        <f t="shared" si="12"/>
        <v>45315</v>
      </c>
      <c r="E449">
        <f t="shared" si="13"/>
        <v>27.849269917607316</v>
      </c>
    </row>
    <row r="450" spans="1:5">
      <c r="A450" s="5">
        <v>45315.666666666664</v>
      </c>
      <c r="B450">
        <v>-1.55953252315521</v>
      </c>
      <c r="C450">
        <v>2.7999999523162802</v>
      </c>
      <c r="D450" s="2">
        <f t="shared" si="12"/>
        <v>45315</v>
      </c>
      <c r="E450">
        <f t="shared" si="13"/>
        <v>27.849269917607316</v>
      </c>
    </row>
    <row r="451" spans="1:5">
      <c r="A451" s="5">
        <v>45315.708333333336</v>
      </c>
      <c r="B451">
        <v>-1.7495131492614699</v>
      </c>
      <c r="C451">
        <v>2.20000004768371</v>
      </c>
      <c r="D451" s="2">
        <f t="shared" ref="D451:D514" si="14">DATE(YEAR(A451), MONTH(A451), DAY(A451))</f>
        <v>45315</v>
      </c>
      <c r="E451">
        <f t="shared" ref="E451:E514" si="15">AVERAGEIF(D:D, D451, B:B)*1.8+32</f>
        <v>27.849269917607316</v>
      </c>
    </row>
    <row r="452" spans="1:5">
      <c r="A452" s="5">
        <v>45315.75</v>
      </c>
      <c r="B452">
        <v>-2.0099642276763898</v>
      </c>
      <c r="C452">
        <v>1.70000004768371</v>
      </c>
      <c r="D452" s="2">
        <f t="shared" si="14"/>
        <v>45315</v>
      </c>
      <c r="E452">
        <f t="shared" si="15"/>
        <v>27.849269917607316</v>
      </c>
    </row>
    <row r="453" spans="1:5">
      <c r="A453" s="5">
        <v>45315.791666666664</v>
      </c>
      <c r="B453">
        <v>-2.2450802326202299</v>
      </c>
      <c r="C453">
        <v>2.20000004768371</v>
      </c>
      <c r="D453" s="2">
        <f t="shared" si="14"/>
        <v>45315</v>
      </c>
      <c r="E453">
        <f t="shared" si="15"/>
        <v>27.849269917607316</v>
      </c>
    </row>
    <row r="454" spans="1:5">
      <c r="A454" s="5">
        <v>45315.833333333336</v>
      </c>
      <c r="B454">
        <v>-2.4623539447784402</v>
      </c>
      <c r="C454">
        <v>2.20000004768371</v>
      </c>
      <c r="D454" s="2">
        <f t="shared" si="14"/>
        <v>45315</v>
      </c>
      <c r="E454">
        <f t="shared" si="15"/>
        <v>27.849269917607316</v>
      </c>
    </row>
    <row r="455" spans="1:5">
      <c r="A455" s="5">
        <v>45315.875</v>
      </c>
      <c r="B455">
        <v>-2.7654271125793399</v>
      </c>
      <c r="C455">
        <v>2.7999999523162802</v>
      </c>
      <c r="D455" s="2">
        <f t="shared" si="14"/>
        <v>45315</v>
      </c>
      <c r="E455">
        <f t="shared" si="15"/>
        <v>27.849269917607316</v>
      </c>
    </row>
    <row r="456" spans="1:5">
      <c r="A456" s="5">
        <v>45315.916666666664</v>
      </c>
      <c r="B456">
        <v>-2.8865437507629301</v>
      </c>
      <c r="C456">
        <v>3.2999999523162802</v>
      </c>
      <c r="D456" s="2">
        <f t="shared" si="14"/>
        <v>45315</v>
      </c>
      <c r="E456">
        <f t="shared" si="15"/>
        <v>27.849269917607316</v>
      </c>
    </row>
    <row r="457" spans="1:5">
      <c r="A457" s="5">
        <v>45315.958333333336</v>
      </c>
      <c r="B457">
        <v>-2.9202125072479199</v>
      </c>
      <c r="C457">
        <v>3.9000000953674299</v>
      </c>
      <c r="D457" s="2">
        <f t="shared" si="14"/>
        <v>45315</v>
      </c>
      <c r="E457">
        <f t="shared" si="15"/>
        <v>27.849269917607316</v>
      </c>
    </row>
    <row r="458" spans="1:5">
      <c r="A458" s="5">
        <v>45316</v>
      </c>
      <c r="B458">
        <v>-2.9417712688446001</v>
      </c>
      <c r="C458">
        <v>3.9000000953674299</v>
      </c>
      <c r="D458" s="2">
        <f t="shared" si="14"/>
        <v>45316</v>
      </c>
      <c r="E458">
        <f t="shared" si="15"/>
        <v>28.540399046242246</v>
      </c>
    </row>
    <row r="459" spans="1:5">
      <c r="A459" s="5">
        <v>45316.041666666664</v>
      </c>
      <c r="B459">
        <v>-2.93847584724426</v>
      </c>
      <c r="C459">
        <v>3.2999999523162802</v>
      </c>
      <c r="D459" s="2">
        <f t="shared" si="14"/>
        <v>45316</v>
      </c>
      <c r="E459">
        <f t="shared" si="15"/>
        <v>28.540399046242246</v>
      </c>
    </row>
    <row r="460" spans="1:5">
      <c r="A460" s="5">
        <v>45316.083333333336</v>
      </c>
      <c r="B460">
        <v>-2.9476017951965301</v>
      </c>
      <c r="C460">
        <v>3.2999999523162802</v>
      </c>
      <c r="D460" s="2">
        <f t="shared" si="14"/>
        <v>45316</v>
      </c>
      <c r="E460">
        <f t="shared" si="15"/>
        <v>28.540399046242246</v>
      </c>
    </row>
    <row r="461" spans="1:5">
      <c r="A461" s="5">
        <v>45316.125</v>
      </c>
      <c r="B461">
        <v>-2.9455323219299299</v>
      </c>
      <c r="C461">
        <v>3.2999999523162802</v>
      </c>
      <c r="D461" s="2">
        <f t="shared" si="14"/>
        <v>45316</v>
      </c>
      <c r="E461">
        <f t="shared" si="15"/>
        <v>28.540399046242246</v>
      </c>
    </row>
    <row r="462" spans="1:5">
      <c r="A462" s="5">
        <v>45316.166666666664</v>
      </c>
      <c r="B462">
        <v>-2.92944240570068</v>
      </c>
      <c r="C462">
        <v>2.7999999523162802</v>
      </c>
      <c r="D462" s="2">
        <f t="shared" si="14"/>
        <v>45316</v>
      </c>
      <c r="E462">
        <f t="shared" si="15"/>
        <v>28.540399046242246</v>
      </c>
    </row>
    <row r="463" spans="1:5">
      <c r="A463" s="5">
        <v>45316.208333333336</v>
      </c>
      <c r="B463">
        <v>-2.8955333232879599</v>
      </c>
      <c r="C463">
        <v>2.7999999523162802</v>
      </c>
      <c r="D463" s="2">
        <f t="shared" si="14"/>
        <v>45316</v>
      </c>
      <c r="E463">
        <f t="shared" si="15"/>
        <v>28.540399046242246</v>
      </c>
    </row>
    <row r="464" spans="1:5">
      <c r="A464" s="5">
        <v>45316.25</v>
      </c>
      <c r="B464">
        <v>-2.84138655662536</v>
      </c>
      <c r="C464">
        <v>2.7999999523162802</v>
      </c>
      <c r="D464" s="2">
        <f t="shared" si="14"/>
        <v>45316</v>
      </c>
      <c r="E464">
        <f t="shared" si="15"/>
        <v>28.540399046242246</v>
      </c>
    </row>
    <row r="465" spans="1:5">
      <c r="A465" s="5">
        <v>45316.291666666664</v>
      </c>
      <c r="B465">
        <v>-2.7514870166778498</v>
      </c>
      <c r="C465">
        <v>2.7999999523162802</v>
      </c>
      <c r="D465" s="2">
        <f t="shared" si="14"/>
        <v>45316</v>
      </c>
      <c r="E465">
        <f t="shared" si="15"/>
        <v>28.540399046242246</v>
      </c>
    </row>
    <row r="466" spans="1:5">
      <c r="A466" s="5">
        <v>45316.333333333336</v>
      </c>
      <c r="B466">
        <v>-2.6486451625823899</v>
      </c>
      <c r="C466">
        <v>2.7999999523162802</v>
      </c>
      <c r="D466" s="2">
        <f t="shared" si="14"/>
        <v>45316</v>
      </c>
      <c r="E466">
        <f t="shared" si="15"/>
        <v>28.540399046242246</v>
      </c>
    </row>
    <row r="467" spans="1:5">
      <c r="A467" s="5">
        <v>45316.375</v>
      </c>
      <c r="B467">
        <v>-2.3476655483245801</v>
      </c>
      <c r="C467">
        <v>3.9000000953674299</v>
      </c>
      <c r="D467" s="2">
        <f t="shared" si="14"/>
        <v>45316</v>
      </c>
      <c r="E467">
        <f t="shared" si="15"/>
        <v>28.540399046242246</v>
      </c>
    </row>
    <row r="468" spans="1:5">
      <c r="A468" s="5">
        <v>45316.416666666664</v>
      </c>
      <c r="B468">
        <v>-1.98409140110015</v>
      </c>
      <c r="C468">
        <v>3.9000000953674299</v>
      </c>
      <c r="D468" s="2">
        <f t="shared" si="14"/>
        <v>45316</v>
      </c>
      <c r="E468">
        <f t="shared" si="15"/>
        <v>28.540399046242246</v>
      </c>
    </row>
    <row r="469" spans="1:5">
      <c r="A469" s="5">
        <v>45316.458333333336</v>
      </c>
      <c r="B469">
        <v>-1.5384660959243699</v>
      </c>
      <c r="C469">
        <v>4.4000000953674299</v>
      </c>
      <c r="D469" s="2">
        <f t="shared" si="14"/>
        <v>45316</v>
      </c>
      <c r="E469">
        <f t="shared" si="15"/>
        <v>28.540399046242246</v>
      </c>
    </row>
    <row r="470" spans="1:5">
      <c r="A470" s="5">
        <v>45316.5</v>
      </c>
      <c r="B470">
        <v>-1.1191334724426201</v>
      </c>
      <c r="C470">
        <v>5</v>
      </c>
      <c r="D470" s="2">
        <f t="shared" si="14"/>
        <v>45316</v>
      </c>
      <c r="E470">
        <f t="shared" si="15"/>
        <v>28.540399046242246</v>
      </c>
    </row>
    <row r="471" spans="1:5">
      <c r="A471" s="5">
        <v>45316.541666666664</v>
      </c>
      <c r="B471">
        <v>-0.83566236495971602</v>
      </c>
      <c r="C471">
        <v>4.4000000953674299</v>
      </c>
      <c r="D471" s="2">
        <f t="shared" si="14"/>
        <v>45316</v>
      </c>
      <c r="E471">
        <f t="shared" si="15"/>
        <v>28.540399046242246</v>
      </c>
    </row>
    <row r="472" spans="1:5">
      <c r="A472" s="5">
        <v>45316.583333333336</v>
      </c>
      <c r="B472">
        <v>-0.60691666603088301</v>
      </c>
      <c r="C472">
        <v>4.4000000953674299</v>
      </c>
      <c r="D472" s="2">
        <f t="shared" si="14"/>
        <v>45316</v>
      </c>
      <c r="E472">
        <f t="shared" si="15"/>
        <v>28.540399046242246</v>
      </c>
    </row>
    <row r="473" spans="1:5">
      <c r="A473" s="5">
        <v>45316.625</v>
      </c>
      <c r="B473">
        <v>-0.67867082357406605</v>
      </c>
      <c r="C473">
        <v>4.4000000953674299</v>
      </c>
      <c r="D473" s="2">
        <f t="shared" si="14"/>
        <v>45316</v>
      </c>
      <c r="E473">
        <f t="shared" si="15"/>
        <v>28.540399046242246</v>
      </c>
    </row>
    <row r="474" spans="1:5">
      <c r="A474" s="5">
        <v>45316.666666666664</v>
      </c>
      <c r="B474">
        <v>-0.928228139877319</v>
      </c>
      <c r="C474">
        <v>4.4000000953674299</v>
      </c>
      <c r="D474" s="2">
        <f t="shared" si="14"/>
        <v>45316</v>
      </c>
      <c r="E474">
        <f t="shared" si="15"/>
        <v>28.540399046242246</v>
      </c>
    </row>
    <row r="475" spans="1:5">
      <c r="A475" s="5">
        <v>45316.708333333336</v>
      </c>
      <c r="B475">
        <v>-1.14534020423889</v>
      </c>
      <c r="C475">
        <v>3.9000000953674299</v>
      </c>
      <c r="D475" s="2">
        <f t="shared" si="14"/>
        <v>45316</v>
      </c>
      <c r="E475">
        <f t="shared" si="15"/>
        <v>28.540399046242246</v>
      </c>
    </row>
    <row r="476" spans="1:5">
      <c r="A476" s="5">
        <v>45316.75</v>
      </c>
      <c r="B476">
        <v>-1.45872974395751</v>
      </c>
      <c r="C476">
        <v>3.2999999523162802</v>
      </c>
      <c r="D476" s="2">
        <f t="shared" si="14"/>
        <v>45316</v>
      </c>
      <c r="E476">
        <f t="shared" si="15"/>
        <v>28.540399046242246</v>
      </c>
    </row>
    <row r="477" spans="1:5">
      <c r="A477" s="5">
        <v>45316.791666666664</v>
      </c>
      <c r="B477">
        <v>-1.6198261976242001</v>
      </c>
      <c r="C477">
        <v>3.2999999523162802</v>
      </c>
      <c r="D477" s="2">
        <f t="shared" si="14"/>
        <v>45316</v>
      </c>
      <c r="E477">
        <f t="shared" si="15"/>
        <v>28.540399046242246</v>
      </c>
    </row>
    <row r="478" spans="1:5">
      <c r="A478" s="5">
        <v>45316.833333333336</v>
      </c>
      <c r="B478">
        <v>-1.63545846939086</v>
      </c>
      <c r="C478">
        <v>3.2999999523162802</v>
      </c>
      <c r="D478" s="2">
        <f t="shared" si="14"/>
        <v>45316</v>
      </c>
      <c r="E478">
        <f t="shared" si="15"/>
        <v>28.540399046242246</v>
      </c>
    </row>
    <row r="479" spans="1:5">
      <c r="A479" s="5">
        <v>45316.875</v>
      </c>
      <c r="B479">
        <v>-1.5621479749679501</v>
      </c>
      <c r="C479">
        <v>3.2999999523162802</v>
      </c>
      <c r="D479" s="2">
        <f t="shared" si="14"/>
        <v>45316</v>
      </c>
      <c r="E479">
        <f t="shared" si="15"/>
        <v>28.540399046242246</v>
      </c>
    </row>
    <row r="480" spans="1:5">
      <c r="A480" s="5">
        <v>45316.916666666664</v>
      </c>
      <c r="B480">
        <v>-1.4817191362380899</v>
      </c>
      <c r="C480">
        <v>3.2999999523162802</v>
      </c>
      <c r="D480" s="2">
        <f t="shared" si="14"/>
        <v>45316</v>
      </c>
      <c r="E480">
        <f t="shared" si="15"/>
        <v>28.540399046242246</v>
      </c>
    </row>
    <row r="481" spans="1:5">
      <c r="A481" s="5">
        <v>45316.958333333336</v>
      </c>
      <c r="B481">
        <v>-1.34608078002929</v>
      </c>
      <c r="C481">
        <v>3.2999999523162802</v>
      </c>
      <c r="D481" s="2">
        <f t="shared" si="14"/>
        <v>45316</v>
      </c>
      <c r="E481">
        <f t="shared" si="15"/>
        <v>28.540399046242246</v>
      </c>
    </row>
    <row r="482" spans="1:5">
      <c r="A482" s="5">
        <v>45317</v>
      </c>
      <c r="B482">
        <v>-1.22085225582122</v>
      </c>
      <c r="C482">
        <v>2.7999999523162802</v>
      </c>
      <c r="D482" s="2">
        <f t="shared" si="14"/>
        <v>45317</v>
      </c>
      <c r="E482">
        <f t="shared" si="15"/>
        <v>32.244784075394271</v>
      </c>
    </row>
    <row r="483" spans="1:5">
      <c r="A483" s="5">
        <v>45317.041666666664</v>
      </c>
      <c r="B483">
        <v>-1.1032146215438801</v>
      </c>
      <c r="C483">
        <v>2.7999999523162802</v>
      </c>
      <c r="D483" s="2">
        <f t="shared" si="14"/>
        <v>45317</v>
      </c>
      <c r="E483">
        <f t="shared" si="15"/>
        <v>32.244784075394271</v>
      </c>
    </row>
    <row r="484" spans="1:5">
      <c r="A484" s="5">
        <v>45317.083333333336</v>
      </c>
      <c r="B484">
        <v>-1.1552332639694201</v>
      </c>
      <c r="C484">
        <v>2.7999999523162802</v>
      </c>
      <c r="D484" s="2">
        <f t="shared" si="14"/>
        <v>45317</v>
      </c>
      <c r="E484">
        <f t="shared" si="15"/>
        <v>32.244784075394271</v>
      </c>
    </row>
    <row r="485" spans="1:5">
      <c r="A485" s="5">
        <v>45317.125</v>
      </c>
      <c r="B485">
        <v>-1.1612744331359801</v>
      </c>
      <c r="C485">
        <v>2.7999999523162802</v>
      </c>
      <c r="D485" s="2">
        <f t="shared" si="14"/>
        <v>45317</v>
      </c>
      <c r="E485">
        <f t="shared" si="15"/>
        <v>32.244784075394271</v>
      </c>
    </row>
    <row r="486" spans="1:5">
      <c r="A486" s="5">
        <v>45317.166666666664</v>
      </c>
      <c r="B486">
        <v>-1.1423897743225</v>
      </c>
      <c r="C486">
        <v>2.7999999523162802</v>
      </c>
      <c r="D486" s="2">
        <f t="shared" si="14"/>
        <v>45317</v>
      </c>
      <c r="E486">
        <f t="shared" si="15"/>
        <v>32.244784075394271</v>
      </c>
    </row>
    <row r="487" spans="1:5">
      <c r="A487" s="5">
        <v>45317.208333333336</v>
      </c>
      <c r="B487">
        <v>-1.0528970956802299</v>
      </c>
      <c r="C487">
        <v>2.7999999523162802</v>
      </c>
      <c r="D487" s="2">
        <f t="shared" si="14"/>
        <v>45317</v>
      </c>
      <c r="E487">
        <f t="shared" si="15"/>
        <v>32.244784075394271</v>
      </c>
    </row>
    <row r="488" spans="1:5">
      <c r="A488" s="5">
        <v>45317.25</v>
      </c>
      <c r="B488">
        <v>-0.96360886096954301</v>
      </c>
      <c r="C488">
        <v>2.7999999523162802</v>
      </c>
      <c r="D488" s="2">
        <f t="shared" si="14"/>
        <v>45317</v>
      </c>
      <c r="E488">
        <f t="shared" si="15"/>
        <v>32.244784075394271</v>
      </c>
    </row>
    <row r="489" spans="1:5">
      <c r="A489" s="5">
        <v>45317.291666666664</v>
      </c>
      <c r="B489">
        <v>-0.81783890724182096</v>
      </c>
      <c r="C489">
        <v>2.7999999523162802</v>
      </c>
      <c r="D489" s="2">
        <f t="shared" si="14"/>
        <v>45317</v>
      </c>
      <c r="E489">
        <f t="shared" si="15"/>
        <v>32.244784075394271</v>
      </c>
    </row>
    <row r="490" spans="1:5">
      <c r="A490" s="5">
        <v>45317.333333333336</v>
      </c>
      <c r="B490">
        <v>-0.64765709638595503</v>
      </c>
      <c r="C490">
        <v>2.7999999523162802</v>
      </c>
      <c r="D490" s="2">
        <f t="shared" si="14"/>
        <v>45317</v>
      </c>
      <c r="E490">
        <f t="shared" si="15"/>
        <v>32.244784075394271</v>
      </c>
    </row>
    <row r="491" spans="1:5">
      <c r="A491" s="5">
        <v>45317.375</v>
      </c>
      <c r="B491">
        <v>-0.45744240283965998</v>
      </c>
      <c r="C491">
        <v>3.2999999523162802</v>
      </c>
      <c r="D491" s="2">
        <f t="shared" si="14"/>
        <v>45317</v>
      </c>
      <c r="E491">
        <f t="shared" si="15"/>
        <v>32.244784075394271</v>
      </c>
    </row>
    <row r="492" spans="1:5">
      <c r="A492" s="5">
        <v>45317.416666666664</v>
      </c>
      <c r="B492">
        <v>-0.27931368350982599</v>
      </c>
      <c r="C492">
        <v>3.2999999523162802</v>
      </c>
      <c r="D492" s="2">
        <f t="shared" si="14"/>
        <v>45317</v>
      </c>
      <c r="E492">
        <f t="shared" si="15"/>
        <v>32.244784075394271</v>
      </c>
    </row>
    <row r="493" spans="1:5">
      <c r="A493" s="5">
        <v>45317.458333333336</v>
      </c>
      <c r="B493">
        <v>1.5595719218253999E-2</v>
      </c>
      <c r="C493">
        <v>2.7999999523162802</v>
      </c>
      <c r="D493" s="2">
        <f t="shared" si="14"/>
        <v>45317</v>
      </c>
      <c r="E493">
        <f t="shared" si="15"/>
        <v>32.244784075394271</v>
      </c>
    </row>
    <row r="494" spans="1:5">
      <c r="A494" s="5">
        <v>45317.5</v>
      </c>
      <c r="B494">
        <v>0.78942888975143399</v>
      </c>
      <c r="C494">
        <v>3.2999999523162802</v>
      </c>
      <c r="D494" s="2">
        <f t="shared" si="14"/>
        <v>45317</v>
      </c>
      <c r="E494">
        <f t="shared" si="15"/>
        <v>32.244784075394271</v>
      </c>
    </row>
    <row r="495" spans="1:5">
      <c r="A495" s="5">
        <v>45317.541666666664</v>
      </c>
      <c r="B495">
        <v>1.2120153903961099</v>
      </c>
      <c r="C495">
        <v>2.7999999523162802</v>
      </c>
      <c r="D495" s="2">
        <f t="shared" si="14"/>
        <v>45317</v>
      </c>
      <c r="E495">
        <f t="shared" si="15"/>
        <v>32.244784075394271</v>
      </c>
    </row>
    <row r="496" spans="1:5">
      <c r="A496" s="5">
        <v>45317.583333333336</v>
      </c>
      <c r="B496">
        <v>1.5094581842422401</v>
      </c>
      <c r="C496">
        <v>2.7999999523162802</v>
      </c>
      <c r="D496" s="2">
        <f t="shared" si="14"/>
        <v>45317</v>
      </c>
      <c r="E496">
        <f t="shared" si="15"/>
        <v>32.244784075394271</v>
      </c>
    </row>
    <row r="497" spans="1:5">
      <c r="A497" s="5">
        <v>45317.625</v>
      </c>
      <c r="B497">
        <v>1.52908742427825</v>
      </c>
      <c r="C497">
        <v>3.2999999523162802</v>
      </c>
      <c r="D497" s="2">
        <f t="shared" si="14"/>
        <v>45317</v>
      </c>
      <c r="E497">
        <f t="shared" si="15"/>
        <v>32.244784075394271</v>
      </c>
    </row>
    <row r="498" spans="1:5">
      <c r="A498" s="5">
        <v>45317.666666666664</v>
      </c>
      <c r="B498">
        <v>1.3221005201339699</v>
      </c>
      <c r="C498">
        <v>3.2999999523162802</v>
      </c>
      <c r="D498" s="2">
        <f t="shared" si="14"/>
        <v>45317</v>
      </c>
      <c r="E498">
        <f t="shared" si="15"/>
        <v>32.244784075394271</v>
      </c>
    </row>
    <row r="499" spans="1:5">
      <c r="A499" s="5">
        <v>45317.708333333336</v>
      </c>
      <c r="B499">
        <v>1.14436554908752</v>
      </c>
      <c r="C499">
        <v>2.7999999523162802</v>
      </c>
      <c r="D499" s="2">
        <f t="shared" si="14"/>
        <v>45317</v>
      </c>
      <c r="E499">
        <f t="shared" si="15"/>
        <v>32.244784075394271</v>
      </c>
    </row>
    <row r="500" spans="1:5">
      <c r="A500" s="5">
        <v>45317.75</v>
      </c>
      <c r="B500">
        <v>1.12770318984985</v>
      </c>
      <c r="C500">
        <v>2.7999999523162802</v>
      </c>
      <c r="D500" s="2">
        <f t="shared" si="14"/>
        <v>45317</v>
      </c>
      <c r="E500">
        <f t="shared" si="15"/>
        <v>32.244784075394271</v>
      </c>
    </row>
    <row r="501" spans="1:5">
      <c r="A501" s="5">
        <v>45317.791666666664</v>
      </c>
      <c r="B501">
        <v>1.0963829755782999</v>
      </c>
      <c r="C501">
        <v>2.7999999523162802</v>
      </c>
      <c r="D501" s="2">
        <f t="shared" si="14"/>
        <v>45317</v>
      </c>
      <c r="E501">
        <f t="shared" si="15"/>
        <v>32.244784075394271</v>
      </c>
    </row>
    <row r="502" spans="1:5">
      <c r="A502" s="5">
        <v>45317.833333333336</v>
      </c>
      <c r="B502">
        <v>1.0505163669586099</v>
      </c>
      <c r="C502">
        <v>2.7999999523162802</v>
      </c>
      <c r="D502" s="2">
        <f t="shared" si="14"/>
        <v>45317</v>
      </c>
      <c r="E502">
        <f t="shared" si="15"/>
        <v>32.244784075394271</v>
      </c>
    </row>
    <row r="503" spans="1:5">
      <c r="A503" s="5">
        <v>45317.875</v>
      </c>
      <c r="B503">
        <v>0.97457039356231601</v>
      </c>
      <c r="C503">
        <v>2.7999999523162802</v>
      </c>
      <c r="D503" s="2">
        <f t="shared" si="14"/>
        <v>45317</v>
      </c>
      <c r="E503">
        <f t="shared" si="15"/>
        <v>32.244784075394271</v>
      </c>
    </row>
    <row r="504" spans="1:5">
      <c r="A504" s="5">
        <v>45317.916666666664</v>
      </c>
      <c r="B504">
        <v>0.84132707118988004</v>
      </c>
      <c r="C504">
        <v>2.7999999523162802</v>
      </c>
      <c r="D504" s="2">
        <f t="shared" si="14"/>
        <v>45317</v>
      </c>
      <c r="E504">
        <f t="shared" si="15"/>
        <v>32.244784075394271</v>
      </c>
    </row>
    <row r="505" spans="1:5">
      <c r="A505" s="5">
        <v>45317.958333333336</v>
      </c>
      <c r="B505">
        <v>0.65295839309692305</v>
      </c>
      <c r="C505">
        <v>2.7999999523162802</v>
      </c>
      <c r="D505" s="2">
        <f t="shared" si="14"/>
        <v>45317</v>
      </c>
      <c r="E505">
        <f t="shared" si="15"/>
        <v>32.244784075394271</v>
      </c>
    </row>
    <row r="506" spans="1:5">
      <c r="A506" s="5">
        <v>45318</v>
      </c>
      <c r="B506">
        <v>0.46934133768081598</v>
      </c>
      <c r="C506">
        <v>2.20000004768371</v>
      </c>
      <c r="D506" s="2">
        <f t="shared" si="14"/>
        <v>45318</v>
      </c>
      <c r="E506">
        <f t="shared" si="15"/>
        <v>33.730901299044483</v>
      </c>
    </row>
    <row r="507" spans="1:5">
      <c r="A507" s="5">
        <v>45318.041666666664</v>
      </c>
      <c r="B507">
        <v>0.29586610198020902</v>
      </c>
      <c r="C507">
        <v>2.20000004768371</v>
      </c>
      <c r="D507" s="2">
        <f t="shared" si="14"/>
        <v>45318</v>
      </c>
      <c r="E507">
        <f t="shared" si="15"/>
        <v>33.730901299044483</v>
      </c>
    </row>
    <row r="508" spans="1:5">
      <c r="A508" s="5">
        <v>45318.083333333336</v>
      </c>
      <c r="B508">
        <v>0.226116448640823</v>
      </c>
      <c r="C508">
        <v>2.20000004768371</v>
      </c>
      <c r="D508" s="2">
        <f t="shared" si="14"/>
        <v>45318</v>
      </c>
      <c r="E508">
        <f t="shared" si="15"/>
        <v>33.730901299044483</v>
      </c>
    </row>
    <row r="509" spans="1:5">
      <c r="A509" s="5">
        <v>45318.125</v>
      </c>
      <c r="B509">
        <v>0.181612253189086</v>
      </c>
      <c r="C509">
        <v>2.20000004768371</v>
      </c>
      <c r="D509" s="2">
        <f t="shared" si="14"/>
        <v>45318</v>
      </c>
      <c r="E509">
        <f t="shared" si="15"/>
        <v>33.730901299044483</v>
      </c>
    </row>
    <row r="510" spans="1:5">
      <c r="A510" s="5">
        <v>45318.166666666664</v>
      </c>
      <c r="B510">
        <v>0.15580639243125899</v>
      </c>
      <c r="C510">
        <v>2.20000004768371</v>
      </c>
      <c r="D510" s="2">
        <f t="shared" si="14"/>
        <v>45318</v>
      </c>
      <c r="E510">
        <f t="shared" si="15"/>
        <v>33.730901299044483</v>
      </c>
    </row>
    <row r="511" spans="1:5">
      <c r="A511" s="5">
        <v>45318.208333333336</v>
      </c>
      <c r="B511">
        <v>0.158507615327835</v>
      </c>
      <c r="C511">
        <v>1.70000004768371</v>
      </c>
      <c r="D511" s="2">
        <f t="shared" si="14"/>
        <v>45318</v>
      </c>
      <c r="E511">
        <f t="shared" si="15"/>
        <v>33.730901299044483</v>
      </c>
    </row>
    <row r="512" spans="1:5">
      <c r="A512" s="5">
        <v>45318.25</v>
      </c>
      <c r="B512">
        <v>0.19928090274333901</v>
      </c>
      <c r="C512">
        <v>1.70000004768371</v>
      </c>
      <c r="D512" s="2">
        <f t="shared" si="14"/>
        <v>45318</v>
      </c>
      <c r="E512">
        <f t="shared" si="15"/>
        <v>33.730901299044483</v>
      </c>
    </row>
    <row r="513" spans="1:5">
      <c r="A513" s="5">
        <v>45318.291666666664</v>
      </c>
      <c r="B513">
        <v>0.26204845309257502</v>
      </c>
      <c r="C513">
        <v>1.70000004768371</v>
      </c>
      <c r="D513" s="2">
        <f t="shared" si="14"/>
        <v>45318</v>
      </c>
      <c r="E513">
        <f t="shared" si="15"/>
        <v>33.730901299044483</v>
      </c>
    </row>
    <row r="514" spans="1:5">
      <c r="A514" s="5">
        <v>45318.333333333336</v>
      </c>
      <c r="B514">
        <v>0.38399529457092202</v>
      </c>
      <c r="C514">
        <v>2.20000004768371</v>
      </c>
      <c r="D514" s="2">
        <f t="shared" si="14"/>
        <v>45318</v>
      </c>
      <c r="E514">
        <f t="shared" si="15"/>
        <v>33.730901299044483</v>
      </c>
    </row>
    <row r="515" spans="1:5">
      <c r="A515" s="5">
        <v>45318.375</v>
      </c>
      <c r="B515">
        <v>0.58272266387939398</v>
      </c>
      <c r="C515">
        <v>3.9000000953674299</v>
      </c>
      <c r="D515" s="2">
        <f t="shared" ref="D515:D578" si="16">DATE(YEAR(A515), MONTH(A515), DAY(A515))</f>
        <v>45318</v>
      </c>
      <c r="E515">
        <f t="shared" ref="E515:E578" si="17">AVERAGEIF(D:D, D515, B:B)*1.8+32</f>
        <v>33.730901299044483</v>
      </c>
    </row>
    <row r="516" spans="1:5">
      <c r="A516" s="5">
        <v>45318.416666666664</v>
      </c>
      <c r="B516">
        <v>0.85999077558517401</v>
      </c>
      <c r="C516">
        <v>6.0999999046325604</v>
      </c>
      <c r="D516" s="2">
        <f t="shared" si="16"/>
        <v>45318</v>
      </c>
      <c r="E516">
        <f t="shared" si="17"/>
        <v>33.730901299044483</v>
      </c>
    </row>
    <row r="517" spans="1:5">
      <c r="A517" s="5">
        <v>45318.458333333336</v>
      </c>
      <c r="B517">
        <v>1.1468135118484399</v>
      </c>
      <c r="C517">
        <v>8.8999996185302699</v>
      </c>
      <c r="D517" s="2">
        <f t="shared" si="16"/>
        <v>45318</v>
      </c>
      <c r="E517">
        <f t="shared" si="17"/>
        <v>33.730901299044483</v>
      </c>
    </row>
    <row r="518" spans="1:5">
      <c r="A518" s="5">
        <v>45318.5</v>
      </c>
      <c r="B518">
        <v>1.37365615367889</v>
      </c>
      <c r="C518">
        <v>10</v>
      </c>
      <c r="D518" s="2">
        <f t="shared" si="16"/>
        <v>45318</v>
      </c>
      <c r="E518">
        <f t="shared" si="17"/>
        <v>33.730901299044483</v>
      </c>
    </row>
    <row r="519" spans="1:5">
      <c r="A519" s="5">
        <v>45318.541666666664</v>
      </c>
      <c r="B519">
        <v>1.58846306800842</v>
      </c>
      <c r="C519">
        <v>11.1000003814697</v>
      </c>
      <c r="D519" s="2">
        <f t="shared" si="16"/>
        <v>45318</v>
      </c>
      <c r="E519">
        <f t="shared" si="17"/>
        <v>33.730901299044483</v>
      </c>
    </row>
    <row r="520" spans="1:5">
      <c r="A520" s="5">
        <v>45318.583333333336</v>
      </c>
      <c r="B520">
        <v>1.6937700510025</v>
      </c>
      <c r="C520">
        <v>12.800000190734799</v>
      </c>
      <c r="D520" s="2">
        <f t="shared" si="16"/>
        <v>45318</v>
      </c>
      <c r="E520">
        <f t="shared" si="17"/>
        <v>33.730901299044483</v>
      </c>
    </row>
    <row r="521" spans="1:5">
      <c r="A521" s="5">
        <v>45318.625</v>
      </c>
      <c r="B521">
        <v>1.71932196617126</v>
      </c>
      <c r="C521">
        <v>10.6000003814697</v>
      </c>
      <c r="D521" s="2">
        <f t="shared" si="16"/>
        <v>45318</v>
      </c>
      <c r="E521">
        <f t="shared" si="17"/>
        <v>33.730901299044483</v>
      </c>
    </row>
    <row r="522" spans="1:5">
      <c r="A522" s="5">
        <v>45318.666666666664</v>
      </c>
      <c r="B522">
        <v>1.72603058815002</v>
      </c>
      <c r="C522">
        <v>7.1999998092651296</v>
      </c>
      <c r="D522" s="2">
        <f t="shared" si="16"/>
        <v>45318</v>
      </c>
      <c r="E522">
        <f t="shared" si="17"/>
        <v>33.730901299044483</v>
      </c>
    </row>
    <row r="523" spans="1:5">
      <c r="A523" s="5">
        <v>45318.708333333336</v>
      </c>
      <c r="B523">
        <v>1.7020536661148</v>
      </c>
      <c r="C523">
        <v>5</v>
      </c>
      <c r="D523" s="2">
        <f t="shared" si="16"/>
        <v>45318</v>
      </c>
      <c r="E523">
        <f t="shared" si="17"/>
        <v>33.730901299044483</v>
      </c>
    </row>
    <row r="524" spans="1:5">
      <c r="A524" s="5">
        <v>45318.75</v>
      </c>
      <c r="B524">
        <v>1.5591833591461099</v>
      </c>
      <c r="C524">
        <v>3.9000000953674299</v>
      </c>
      <c r="D524" s="2">
        <f t="shared" si="16"/>
        <v>45318</v>
      </c>
      <c r="E524">
        <f t="shared" si="17"/>
        <v>33.730901299044483</v>
      </c>
    </row>
    <row r="525" spans="1:5">
      <c r="A525" s="5">
        <v>45318.791666666664</v>
      </c>
      <c r="B525">
        <v>1.45242643356323</v>
      </c>
      <c r="C525">
        <v>4.4000000953674299</v>
      </c>
      <c r="D525" s="2">
        <f t="shared" si="16"/>
        <v>45318</v>
      </c>
      <c r="E525">
        <f t="shared" si="17"/>
        <v>33.730901299044483</v>
      </c>
    </row>
    <row r="526" spans="1:5">
      <c r="A526" s="5">
        <v>45318.833333333336</v>
      </c>
      <c r="B526">
        <v>1.43291735649108</v>
      </c>
      <c r="C526">
        <v>3.9000000953674299</v>
      </c>
      <c r="D526" s="2">
        <f t="shared" si="16"/>
        <v>45318</v>
      </c>
      <c r="E526">
        <f t="shared" si="17"/>
        <v>33.730901299044483</v>
      </c>
    </row>
    <row r="527" spans="1:5">
      <c r="A527" s="5">
        <v>45318.875</v>
      </c>
      <c r="B527">
        <v>1.3878082036971999</v>
      </c>
      <c r="C527">
        <v>2.7999999523162802</v>
      </c>
      <c r="D527" s="2">
        <f t="shared" si="16"/>
        <v>45318</v>
      </c>
      <c r="E527">
        <f t="shared" si="17"/>
        <v>33.730901299044483</v>
      </c>
    </row>
    <row r="528" spans="1:5">
      <c r="A528" s="5">
        <v>45318.916666666664</v>
      </c>
      <c r="B528">
        <v>1.30723559856414</v>
      </c>
      <c r="C528">
        <v>2.7999999523162802</v>
      </c>
      <c r="D528" s="2">
        <f t="shared" si="16"/>
        <v>45318</v>
      </c>
      <c r="E528">
        <f t="shared" si="17"/>
        <v>33.730901299044483</v>
      </c>
    </row>
    <row r="529" spans="1:5">
      <c r="A529" s="5">
        <v>45318.958333333336</v>
      </c>
      <c r="B529">
        <v>1.2137157917022701</v>
      </c>
      <c r="C529">
        <v>2.7999999523162802</v>
      </c>
      <c r="D529" s="2">
        <f t="shared" si="16"/>
        <v>45318</v>
      </c>
      <c r="E529">
        <f t="shared" si="17"/>
        <v>33.730901299044483</v>
      </c>
    </row>
    <row r="530" spans="1:5">
      <c r="A530" s="5">
        <v>45319</v>
      </c>
      <c r="B530">
        <v>1.11251008510589</v>
      </c>
      <c r="C530">
        <v>2.7999999523162802</v>
      </c>
      <c r="D530" s="2">
        <f t="shared" si="16"/>
        <v>45319</v>
      </c>
      <c r="E530">
        <f t="shared" si="17"/>
        <v>34.413266496360293</v>
      </c>
    </row>
    <row r="531" spans="1:5">
      <c r="A531" s="5">
        <v>45319.041666666664</v>
      </c>
      <c r="B531">
        <v>1.05280065536499</v>
      </c>
      <c r="C531">
        <v>2.7999999523162802</v>
      </c>
      <c r="D531" s="2">
        <f t="shared" si="16"/>
        <v>45319</v>
      </c>
      <c r="E531">
        <f t="shared" si="17"/>
        <v>34.413266496360293</v>
      </c>
    </row>
    <row r="532" spans="1:5">
      <c r="A532" s="5">
        <v>45319.083333333336</v>
      </c>
      <c r="B532">
        <v>0.97523438930511397</v>
      </c>
      <c r="C532">
        <v>2.7999999523162802</v>
      </c>
      <c r="D532" s="2">
        <f t="shared" si="16"/>
        <v>45319</v>
      </c>
      <c r="E532">
        <f t="shared" si="17"/>
        <v>34.413266496360293</v>
      </c>
    </row>
    <row r="533" spans="1:5">
      <c r="A533" s="5">
        <v>45319.125</v>
      </c>
      <c r="B533">
        <v>0.95303839445114102</v>
      </c>
      <c r="C533">
        <v>2.7999999523162802</v>
      </c>
      <c r="D533" s="2">
        <f t="shared" si="16"/>
        <v>45319</v>
      </c>
      <c r="E533">
        <f t="shared" si="17"/>
        <v>34.413266496360293</v>
      </c>
    </row>
    <row r="534" spans="1:5">
      <c r="A534" s="5">
        <v>45319.166666666664</v>
      </c>
      <c r="B534">
        <v>0.94408237934112504</v>
      </c>
      <c r="C534">
        <v>2.7999999523162802</v>
      </c>
      <c r="D534" s="2">
        <f t="shared" si="16"/>
        <v>45319</v>
      </c>
      <c r="E534">
        <f t="shared" si="17"/>
        <v>34.413266496360293</v>
      </c>
    </row>
    <row r="535" spans="1:5">
      <c r="A535" s="5">
        <v>45319.208333333336</v>
      </c>
      <c r="B535">
        <v>0.96835088729858398</v>
      </c>
      <c r="C535">
        <v>2.7999999523162802</v>
      </c>
      <c r="D535" s="2">
        <f t="shared" si="16"/>
        <v>45319</v>
      </c>
      <c r="E535">
        <f t="shared" si="17"/>
        <v>34.413266496360293</v>
      </c>
    </row>
    <row r="536" spans="1:5">
      <c r="A536" s="5">
        <v>45319.25</v>
      </c>
      <c r="B536">
        <v>1.0104397535323999</v>
      </c>
      <c r="C536">
        <v>2.7999999523162802</v>
      </c>
      <c r="D536" s="2">
        <f t="shared" si="16"/>
        <v>45319</v>
      </c>
      <c r="E536">
        <f t="shared" si="17"/>
        <v>34.413266496360293</v>
      </c>
    </row>
    <row r="537" spans="1:5">
      <c r="A537" s="5">
        <v>45319.291666666664</v>
      </c>
      <c r="B537">
        <v>1.0890684127807599</v>
      </c>
      <c r="C537">
        <v>2.7999999523162802</v>
      </c>
      <c r="D537" s="2">
        <f t="shared" si="16"/>
        <v>45319</v>
      </c>
      <c r="E537">
        <f t="shared" si="17"/>
        <v>34.413266496360293</v>
      </c>
    </row>
    <row r="538" spans="1:5">
      <c r="A538" s="5">
        <v>45319.333333333336</v>
      </c>
      <c r="B538">
        <v>1.16635334491729</v>
      </c>
      <c r="C538">
        <v>3.2999999523162802</v>
      </c>
      <c r="D538" s="2">
        <f t="shared" si="16"/>
        <v>45319</v>
      </c>
      <c r="E538">
        <f t="shared" si="17"/>
        <v>34.413266496360293</v>
      </c>
    </row>
    <row r="539" spans="1:5">
      <c r="A539" s="5">
        <v>45319.375</v>
      </c>
      <c r="B539">
        <v>1.25900113582611</v>
      </c>
      <c r="C539">
        <v>3.2999999523162802</v>
      </c>
      <c r="D539" s="2">
        <f t="shared" si="16"/>
        <v>45319</v>
      </c>
      <c r="E539">
        <f t="shared" si="17"/>
        <v>34.413266496360293</v>
      </c>
    </row>
    <row r="540" spans="1:5">
      <c r="A540" s="5">
        <v>45319.416666666664</v>
      </c>
      <c r="B540">
        <v>1.40253818035125</v>
      </c>
      <c r="C540">
        <v>3.2999999523162802</v>
      </c>
      <c r="D540" s="2">
        <f t="shared" si="16"/>
        <v>45319</v>
      </c>
      <c r="E540">
        <f t="shared" si="17"/>
        <v>34.413266496360293</v>
      </c>
    </row>
    <row r="541" spans="1:5">
      <c r="A541" s="5">
        <v>45319.458333333336</v>
      </c>
      <c r="B541">
        <v>1.53581202030181</v>
      </c>
      <c r="C541">
        <v>3.2999999523162802</v>
      </c>
      <c r="D541" s="2">
        <f t="shared" si="16"/>
        <v>45319</v>
      </c>
      <c r="E541">
        <f t="shared" si="17"/>
        <v>34.413266496360293</v>
      </c>
    </row>
    <row r="542" spans="1:5">
      <c r="A542" s="5">
        <v>45319.5</v>
      </c>
      <c r="B542">
        <v>1.6840668916702199</v>
      </c>
      <c r="C542">
        <v>3.9000000953674299</v>
      </c>
      <c r="D542" s="2">
        <f t="shared" si="16"/>
        <v>45319</v>
      </c>
      <c r="E542">
        <f t="shared" si="17"/>
        <v>34.413266496360293</v>
      </c>
    </row>
    <row r="543" spans="1:5">
      <c r="A543" s="5">
        <v>45319.541666666664</v>
      </c>
      <c r="B543">
        <v>1.7733685970306301</v>
      </c>
      <c r="C543">
        <v>5</v>
      </c>
      <c r="D543" s="2">
        <f t="shared" si="16"/>
        <v>45319</v>
      </c>
      <c r="E543">
        <f t="shared" si="17"/>
        <v>34.413266496360293</v>
      </c>
    </row>
    <row r="544" spans="1:5">
      <c r="A544" s="5">
        <v>45319.583333333336</v>
      </c>
      <c r="B544">
        <v>1.82761418819427</v>
      </c>
      <c r="C544">
        <v>3.9000000953674299</v>
      </c>
      <c r="D544" s="2">
        <f t="shared" si="16"/>
        <v>45319</v>
      </c>
      <c r="E544">
        <f t="shared" si="17"/>
        <v>34.413266496360293</v>
      </c>
    </row>
    <row r="545" spans="1:5">
      <c r="A545" s="5">
        <v>45319.625</v>
      </c>
      <c r="B545">
        <v>1.82311010360717</v>
      </c>
      <c r="C545">
        <v>5</v>
      </c>
      <c r="D545" s="2">
        <f t="shared" si="16"/>
        <v>45319</v>
      </c>
      <c r="E545">
        <f t="shared" si="17"/>
        <v>34.413266496360293</v>
      </c>
    </row>
    <row r="546" spans="1:5">
      <c r="A546" s="5">
        <v>45319.666666666664</v>
      </c>
      <c r="B546">
        <v>1.75129354000091</v>
      </c>
      <c r="C546">
        <v>2.7999999523162802</v>
      </c>
      <c r="D546" s="2">
        <f t="shared" si="16"/>
        <v>45319</v>
      </c>
      <c r="E546">
        <f t="shared" si="17"/>
        <v>34.413266496360293</v>
      </c>
    </row>
    <row r="547" spans="1:5">
      <c r="A547" s="5">
        <v>45319.708333333336</v>
      </c>
      <c r="B547">
        <v>1.6459151506423899</v>
      </c>
      <c r="C547">
        <v>1.70000004768371</v>
      </c>
      <c r="D547" s="2">
        <f t="shared" si="16"/>
        <v>45319</v>
      </c>
      <c r="E547">
        <f t="shared" si="17"/>
        <v>34.413266496360293</v>
      </c>
    </row>
    <row r="548" spans="1:5">
      <c r="A548" s="5">
        <v>45319.75</v>
      </c>
      <c r="B548">
        <v>1.57549011707305</v>
      </c>
      <c r="C548">
        <v>1.1000000238418499</v>
      </c>
      <c r="D548" s="2">
        <f t="shared" si="16"/>
        <v>45319</v>
      </c>
      <c r="E548">
        <f t="shared" si="17"/>
        <v>34.413266496360293</v>
      </c>
    </row>
    <row r="549" spans="1:5">
      <c r="A549" s="5">
        <v>45319.791666666664</v>
      </c>
      <c r="B549">
        <v>1.5030413866043</v>
      </c>
      <c r="C549">
        <v>1.1000000238418499</v>
      </c>
      <c r="D549" s="2">
        <f t="shared" si="16"/>
        <v>45319</v>
      </c>
      <c r="E549">
        <f t="shared" si="17"/>
        <v>34.413266496360293</v>
      </c>
    </row>
    <row r="550" spans="1:5">
      <c r="A550" s="5">
        <v>45319.833333333336</v>
      </c>
      <c r="B550">
        <v>1.41454589366912</v>
      </c>
      <c r="C550">
        <v>1.70000004768371</v>
      </c>
      <c r="D550" s="2">
        <f t="shared" si="16"/>
        <v>45319</v>
      </c>
      <c r="E550">
        <f t="shared" si="17"/>
        <v>34.413266496360293</v>
      </c>
    </row>
    <row r="551" spans="1:5">
      <c r="A551" s="5">
        <v>45319.875</v>
      </c>
      <c r="B551">
        <v>1.33062636852264</v>
      </c>
      <c r="C551">
        <v>0.60000002384185702</v>
      </c>
      <c r="D551" s="2">
        <f t="shared" si="16"/>
        <v>45319</v>
      </c>
      <c r="E551">
        <f t="shared" si="17"/>
        <v>34.413266496360293</v>
      </c>
    </row>
    <row r="552" spans="1:5">
      <c r="A552" s="5">
        <v>45319.916666666664</v>
      </c>
      <c r="B552">
        <v>1.24863052368164</v>
      </c>
      <c r="C552">
        <v>0.60000002384185702</v>
      </c>
      <c r="D552" s="2">
        <f t="shared" si="16"/>
        <v>45319</v>
      </c>
      <c r="E552">
        <f t="shared" si="17"/>
        <v>34.413266496360293</v>
      </c>
    </row>
    <row r="553" spans="1:5">
      <c r="A553" s="5">
        <v>45319.958333333336</v>
      </c>
      <c r="B553">
        <v>1.12995421886444</v>
      </c>
      <c r="C553">
        <v>0</v>
      </c>
      <c r="D553" s="2">
        <f t="shared" si="16"/>
        <v>45319</v>
      </c>
      <c r="E553">
        <f t="shared" si="17"/>
        <v>34.413266496360293</v>
      </c>
    </row>
    <row r="554" spans="1:5">
      <c r="A554" s="5">
        <v>45320</v>
      </c>
      <c r="B554">
        <v>1.0325177907943699</v>
      </c>
      <c r="C554">
        <v>0</v>
      </c>
      <c r="D554" s="2">
        <f t="shared" si="16"/>
        <v>45320</v>
      </c>
      <c r="E554">
        <f t="shared" si="17"/>
        <v>33.946160176396361</v>
      </c>
    </row>
    <row r="555" spans="1:5">
      <c r="A555" s="5">
        <v>45320.041666666664</v>
      </c>
      <c r="B555">
        <v>0.90116995573043801</v>
      </c>
      <c r="C555">
        <v>-1.1000000238418499</v>
      </c>
      <c r="D555" s="2">
        <f t="shared" si="16"/>
        <v>45320</v>
      </c>
      <c r="E555">
        <f t="shared" si="17"/>
        <v>33.946160176396361</v>
      </c>
    </row>
    <row r="556" spans="1:5">
      <c r="A556" s="5">
        <v>45320.083333333336</v>
      </c>
      <c r="B556">
        <v>0.83635509014129605</v>
      </c>
      <c r="C556">
        <v>-0.60000002384185702</v>
      </c>
      <c r="D556" s="2">
        <f t="shared" si="16"/>
        <v>45320</v>
      </c>
      <c r="E556">
        <f t="shared" si="17"/>
        <v>33.946160176396361</v>
      </c>
    </row>
    <row r="557" spans="1:5">
      <c r="A557" s="5">
        <v>45320.125</v>
      </c>
      <c r="B557">
        <v>0.77756386995315496</v>
      </c>
      <c r="C557">
        <v>-1.1000000238418499</v>
      </c>
      <c r="D557" s="2">
        <f t="shared" si="16"/>
        <v>45320</v>
      </c>
      <c r="E557">
        <f t="shared" si="17"/>
        <v>33.946160176396361</v>
      </c>
    </row>
    <row r="558" spans="1:5">
      <c r="A558" s="5">
        <v>45320.166666666664</v>
      </c>
      <c r="B558">
        <v>0.72971749305725098</v>
      </c>
      <c r="C558">
        <v>0</v>
      </c>
      <c r="D558" s="2">
        <f t="shared" si="16"/>
        <v>45320</v>
      </c>
      <c r="E558">
        <f t="shared" si="17"/>
        <v>33.946160176396361</v>
      </c>
    </row>
    <row r="559" spans="1:5">
      <c r="A559" s="5">
        <v>45320.208333333336</v>
      </c>
      <c r="B559">
        <v>0.674083471298217</v>
      </c>
      <c r="C559">
        <v>-0.60000002384185702</v>
      </c>
      <c r="D559" s="2">
        <f t="shared" si="16"/>
        <v>45320</v>
      </c>
      <c r="E559">
        <f t="shared" si="17"/>
        <v>33.946160176396361</v>
      </c>
    </row>
    <row r="560" spans="1:5">
      <c r="A560" s="5">
        <v>45320.25</v>
      </c>
      <c r="B560">
        <v>0.66645276546478205</v>
      </c>
      <c r="C560">
        <v>-1.1000000238418499</v>
      </c>
      <c r="D560" s="2">
        <f t="shared" si="16"/>
        <v>45320</v>
      </c>
      <c r="E560">
        <f t="shared" si="17"/>
        <v>33.946160176396361</v>
      </c>
    </row>
    <row r="561" spans="1:5">
      <c r="A561" s="5">
        <v>45320.291666666664</v>
      </c>
      <c r="B561">
        <v>0.67675095796585005</v>
      </c>
      <c r="C561">
        <v>-1.1000000238418499</v>
      </c>
      <c r="D561" s="2">
        <f t="shared" si="16"/>
        <v>45320</v>
      </c>
      <c r="E561">
        <f t="shared" si="17"/>
        <v>33.946160176396361</v>
      </c>
    </row>
    <row r="562" spans="1:5">
      <c r="A562" s="5">
        <v>45320.333333333336</v>
      </c>
      <c r="B562">
        <v>0.70195031166076605</v>
      </c>
      <c r="C562">
        <v>0</v>
      </c>
      <c r="D562" s="2">
        <f t="shared" si="16"/>
        <v>45320</v>
      </c>
      <c r="E562">
        <f t="shared" si="17"/>
        <v>33.946160176396361</v>
      </c>
    </row>
    <row r="563" spans="1:5">
      <c r="A563" s="5">
        <v>45320.375</v>
      </c>
      <c r="B563">
        <v>0.745824635028839</v>
      </c>
      <c r="C563">
        <v>1.70000004768371</v>
      </c>
      <c r="D563" s="2">
        <f t="shared" si="16"/>
        <v>45320</v>
      </c>
      <c r="E563">
        <f t="shared" si="17"/>
        <v>33.946160176396361</v>
      </c>
    </row>
    <row r="564" spans="1:5">
      <c r="A564" s="5">
        <v>45320.416666666664</v>
      </c>
      <c r="B564">
        <v>0.80460476875305098</v>
      </c>
      <c r="C564">
        <v>3.2999999523162802</v>
      </c>
      <c r="D564" s="2">
        <f t="shared" si="16"/>
        <v>45320</v>
      </c>
      <c r="E564">
        <f t="shared" si="17"/>
        <v>33.946160176396361</v>
      </c>
    </row>
    <row r="565" spans="1:5">
      <c r="A565" s="5">
        <v>45320.458333333336</v>
      </c>
      <c r="B565">
        <v>0.95439171791076605</v>
      </c>
      <c r="C565">
        <v>5</v>
      </c>
      <c r="D565" s="2">
        <f t="shared" si="16"/>
        <v>45320</v>
      </c>
      <c r="E565">
        <f t="shared" si="17"/>
        <v>33.946160176396361</v>
      </c>
    </row>
    <row r="566" spans="1:5">
      <c r="A566" s="5">
        <v>45320.5</v>
      </c>
      <c r="B566">
        <v>1.15222752094268</v>
      </c>
      <c r="C566">
        <v>5</v>
      </c>
      <c r="D566" s="2">
        <f t="shared" si="16"/>
        <v>45320</v>
      </c>
      <c r="E566">
        <f t="shared" si="17"/>
        <v>33.946160176396361</v>
      </c>
    </row>
    <row r="567" spans="1:5">
      <c r="A567" s="5">
        <v>45320.541666666664</v>
      </c>
      <c r="B567">
        <v>1.3665736913680999</v>
      </c>
      <c r="C567">
        <v>5.5999999046325604</v>
      </c>
      <c r="D567" s="2">
        <f t="shared" si="16"/>
        <v>45320</v>
      </c>
      <c r="E567">
        <f t="shared" si="17"/>
        <v>33.946160176396361</v>
      </c>
    </row>
    <row r="568" spans="1:5">
      <c r="A568" s="5">
        <v>45320.583333333336</v>
      </c>
      <c r="B568">
        <v>1.5155447721481301</v>
      </c>
      <c r="C568">
        <v>3.9000000953674299</v>
      </c>
      <c r="D568" s="2">
        <f t="shared" si="16"/>
        <v>45320</v>
      </c>
      <c r="E568">
        <f t="shared" si="17"/>
        <v>33.946160176396361</v>
      </c>
    </row>
    <row r="569" spans="1:5">
      <c r="A569" s="5">
        <v>45320.625</v>
      </c>
      <c r="B569">
        <v>1.6006878614425599</v>
      </c>
      <c r="C569">
        <v>2.7999999523162802</v>
      </c>
      <c r="D569" s="2">
        <f t="shared" si="16"/>
        <v>45320</v>
      </c>
      <c r="E569">
        <f t="shared" si="17"/>
        <v>33.946160176396361</v>
      </c>
    </row>
    <row r="570" spans="1:5">
      <c r="A570" s="5">
        <v>45320.666666666664</v>
      </c>
      <c r="B570">
        <v>1.6157636642455999</v>
      </c>
      <c r="C570">
        <v>0.60000002384185702</v>
      </c>
      <c r="D570" s="2">
        <f t="shared" si="16"/>
        <v>45320</v>
      </c>
      <c r="E570">
        <f t="shared" si="17"/>
        <v>33.946160176396361</v>
      </c>
    </row>
    <row r="571" spans="1:5">
      <c r="A571" s="5">
        <v>45320.708333333336</v>
      </c>
      <c r="B571">
        <v>1.5465235710144001</v>
      </c>
      <c r="C571">
        <v>0</v>
      </c>
      <c r="D571" s="2">
        <f t="shared" si="16"/>
        <v>45320</v>
      </c>
      <c r="E571">
        <f t="shared" si="17"/>
        <v>33.946160176396361</v>
      </c>
    </row>
    <row r="572" spans="1:5">
      <c r="A572" s="5">
        <v>45320.75</v>
      </c>
      <c r="B572">
        <v>1.4258061647415099</v>
      </c>
      <c r="C572">
        <v>-0.60000002384185702</v>
      </c>
      <c r="D572" s="2">
        <f t="shared" si="16"/>
        <v>45320</v>
      </c>
      <c r="E572">
        <f t="shared" si="17"/>
        <v>33.946160176396361</v>
      </c>
    </row>
    <row r="573" spans="1:5">
      <c r="A573" s="5">
        <v>45320.791666666664</v>
      </c>
      <c r="B573">
        <v>1.30524218082427</v>
      </c>
      <c r="C573">
        <v>0</v>
      </c>
      <c r="D573" s="2">
        <f t="shared" si="16"/>
        <v>45320</v>
      </c>
      <c r="E573">
        <f t="shared" si="17"/>
        <v>33.946160176396361</v>
      </c>
    </row>
    <row r="574" spans="1:5">
      <c r="A574" s="5">
        <v>45320.833333333336</v>
      </c>
      <c r="B574">
        <v>1.24533998966217</v>
      </c>
      <c r="C574">
        <v>0</v>
      </c>
      <c r="D574" s="2">
        <f t="shared" si="16"/>
        <v>45320</v>
      </c>
      <c r="E574">
        <f t="shared" si="17"/>
        <v>33.946160176396361</v>
      </c>
    </row>
    <row r="575" spans="1:5">
      <c r="A575" s="5">
        <v>45320.875</v>
      </c>
      <c r="B575">
        <v>1.22959327697753</v>
      </c>
      <c r="C575">
        <v>0</v>
      </c>
      <c r="D575" s="2">
        <f t="shared" si="16"/>
        <v>45320</v>
      </c>
      <c r="E575">
        <f t="shared" si="17"/>
        <v>33.946160176396361</v>
      </c>
    </row>
    <row r="576" spans="1:5">
      <c r="A576" s="5">
        <v>45320.916666666664</v>
      </c>
      <c r="B576">
        <v>1.23960745334625</v>
      </c>
      <c r="C576">
        <v>0.60000002384185702</v>
      </c>
      <c r="D576" s="2">
        <f t="shared" si="16"/>
        <v>45320</v>
      </c>
      <c r="E576">
        <f t="shared" si="17"/>
        <v>33.946160176396361</v>
      </c>
    </row>
    <row r="577" spans="1:5">
      <c r="A577" s="5">
        <v>45320.958333333336</v>
      </c>
      <c r="B577">
        <v>1.2045093774795499</v>
      </c>
      <c r="C577">
        <v>-0.60000002384185702</v>
      </c>
      <c r="D577" s="2">
        <f t="shared" si="16"/>
        <v>45320</v>
      </c>
      <c r="E577">
        <f t="shared" si="17"/>
        <v>33.946160176396361</v>
      </c>
    </row>
    <row r="578" spans="1:5">
      <c r="A578" s="5">
        <v>45321</v>
      </c>
      <c r="B578">
        <v>1.18247413635253</v>
      </c>
      <c r="C578">
        <v>-0.60000002384185702</v>
      </c>
      <c r="D578" s="2">
        <f t="shared" si="16"/>
        <v>45321</v>
      </c>
      <c r="E578">
        <f t="shared" si="17"/>
        <v>34.776905012130726</v>
      </c>
    </row>
    <row r="579" spans="1:5">
      <c r="A579" s="5">
        <v>45321.041666666664</v>
      </c>
      <c r="B579">
        <v>1.13652455806732</v>
      </c>
      <c r="C579">
        <v>0</v>
      </c>
      <c r="D579" s="2">
        <f t="shared" ref="D579:D642" si="18">DATE(YEAR(A579), MONTH(A579), DAY(A579))</f>
        <v>45321</v>
      </c>
      <c r="E579">
        <f t="shared" ref="E579:E642" si="19">AVERAGEIF(D:D, D579, B:B)*1.8+32</f>
        <v>34.776905012130726</v>
      </c>
    </row>
    <row r="580" spans="1:5">
      <c r="A580" s="5">
        <v>45321.083333333336</v>
      </c>
      <c r="B580">
        <v>1.10789906978607</v>
      </c>
      <c r="C580">
        <v>0.60000002384185702</v>
      </c>
      <c r="D580" s="2">
        <f t="shared" si="18"/>
        <v>45321</v>
      </c>
      <c r="E580">
        <f t="shared" si="19"/>
        <v>34.776905012130726</v>
      </c>
    </row>
    <row r="581" spans="1:5">
      <c r="A581" s="5">
        <v>45321.125</v>
      </c>
      <c r="B581">
        <v>1.0866897106170601</v>
      </c>
      <c r="C581">
        <v>0.60000002384185702</v>
      </c>
      <c r="D581" s="2">
        <f t="shared" si="18"/>
        <v>45321</v>
      </c>
      <c r="E581">
        <f t="shared" si="19"/>
        <v>34.776905012130726</v>
      </c>
    </row>
    <row r="582" spans="1:5">
      <c r="A582" s="5">
        <v>45321.166666666664</v>
      </c>
      <c r="B582">
        <v>1.0889986753463701</v>
      </c>
      <c r="C582">
        <v>-0.60000002384185702</v>
      </c>
      <c r="D582" s="2">
        <f t="shared" si="18"/>
        <v>45321</v>
      </c>
      <c r="E582">
        <f t="shared" si="19"/>
        <v>34.776905012130726</v>
      </c>
    </row>
    <row r="583" spans="1:5">
      <c r="A583" s="5">
        <v>45321.208333333336</v>
      </c>
      <c r="B583">
        <v>1.1119817495346001</v>
      </c>
      <c r="C583">
        <v>-1.1000000238418499</v>
      </c>
      <c r="D583" s="2">
        <f t="shared" si="18"/>
        <v>45321</v>
      </c>
      <c r="E583">
        <f t="shared" si="19"/>
        <v>34.776905012130726</v>
      </c>
    </row>
    <row r="584" spans="1:5">
      <c r="A584" s="5">
        <v>45321.25</v>
      </c>
      <c r="B584">
        <v>1.1507803201675399</v>
      </c>
      <c r="C584">
        <v>-0.60000002384185702</v>
      </c>
      <c r="D584" s="2">
        <f t="shared" si="18"/>
        <v>45321</v>
      </c>
      <c r="E584">
        <f t="shared" si="19"/>
        <v>34.776905012130726</v>
      </c>
    </row>
    <row r="585" spans="1:5">
      <c r="A585" s="5">
        <v>45321.291666666664</v>
      </c>
      <c r="B585">
        <v>1.2082396745681701</v>
      </c>
      <c r="C585">
        <v>0</v>
      </c>
      <c r="D585" s="2">
        <f t="shared" si="18"/>
        <v>45321</v>
      </c>
      <c r="E585">
        <f t="shared" si="19"/>
        <v>34.776905012130726</v>
      </c>
    </row>
    <row r="586" spans="1:5">
      <c r="A586" s="5">
        <v>45321.333333333336</v>
      </c>
      <c r="B586">
        <v>1.2525386810302701</v>
      </c>
      <c r="C586">
        <v>1.70000004768371</v>
      </c>
      <c r="D586" s="2">
        <f t="shared" si="18"/>
        <v>45321</v>
      </c>
      <c r="E586">
        <f t="shared" si="19"/>
        <v>34.776905012130726</v>
      </c>
    </row>
    <row r="587" spans="1:5">
      <c r="A587" s="5">
        <v>45321.375</v>
      </c>
      <c r="B587">
        <v>1.3524258136749201</v>
      </c>
      <c r="C587">
        <v>3.2999999523162802</v>
      </c>
      <c r="D587" s="2">
        <f t="shared" si="18"/>
        <v>45321</v>
      </c>
      <c r="E587">
        <f t="shared" si="19"/>
        <v>34.776905012130726</v>
      </c>
    </row>
    <row r="588" spans="1:5">
      <c r="A588" s="5">
        <v>45321.416666666664</v>
      </c>
      <c r="B588">
        <v>1.5046857595443699</v>
      </c>
      <c r="C588">
        <v>5</v>
      </c>
      <c r="D588" s="2">
        <f t="shared" si="18"/>
        <v>45321</v>
      </c>
      <c r="E588">
        <f t="shared" si="19"/>
        <v>34.776905012130726</v>
      </c>
    </row>
    <row r="589" spans="1:5">
      <c r="A589" s="5">
        <v>45321.458333333336</v>
      </c>
      <c r="B589">
        <v>1.6880975961685101</v>
      </c>
      <c r="C589">
        <v>6.0999999046325604</v>
      </c>
      <c r="D589" s="2">
        <f t="shared" si="18"/>
        <v>45321</v>
      </c>
      <c r="E589">
        <f t="shared" si="19"/>
        <v>34.776905012130726</v>
      </c>
    </row>
    <row r="590" spans="1:5">
      <c r="A590" s="5">
        <v>45321.5</v>
      </c>
      <c r="B590">
        <v>1.8374167680740301</v>
      </c>
      <c r="C590">
        <v>6.6999998092651296</v>
      </c>
      <c r="D590" s="2">
        <f t="shared" si="18"/>
        <v>45321</v>
      </c>
      <c r="E590">
        <f t="shared" si="19"/>
        <v>34.776905012130726</v>
      </c>
    </row>
    <row r="591" spans="1:5">
      <c r="A591" s="5">
        <v>45321.541666666664</v>
      </c>
      <c r="B591">
        <v>1.9232048988342201</v>
      </c>
      <c r="C591">
        <v>7.1999998092651296</v>
      </c>
      <c r="D591" s="2">
        <f t="shared" si="18"/>
        <v>45321</v>
      </c>
      <c r="E591">
        <f t="shared" si="19"/>
        <v>34.776905012130726</v>
      </c>
    </row>
    <row r="592" spans="1:5">
      <c r="A592" s="5">
        <v>45321.583333333336</v>
      </c>
      <c r="B592">
        <v>1.96625363826751</v>
      </c>
      <c r="C592">
        <v>7.8000001907348597</v>
      </c>
      <c r="D592" s="2">
        <f t="shared" si="18"/>
        <v>45321</v>
      </c>
      <c r="E592">
        <f t="shared" si="19"/>
        <v>34.776905012130726</v>
      </c>
    </row>
    <row r="593" spans="1:5">
      <c r="A593" s="5">
        <v>45321.625</v>
      </c>
      <c r="B593">
        <v>1.96887266635894</v>
      </c>
      <c r="C593">
        <v>6.6999998092651296</v>
      </c>
      <c r="D593" s="2">
        <f t="shared" si="18"/>
        <v>45321</v>
      </c>
      <c r="E593">
        <f t="shared" si="19"/>
        <v>34.776905012130726</v>
      </c>
    </row>
    <row r="594" spans="1:5">
      <c r="A594" s="5">
        <v>45321.666666666664</v>
      </c>
      <c r="B594">
        <v>1.93628525733947</v>
      </c>
      <c r="C594">
        <v>5.5999999046325604</v>
      </c>
      <c r="D594" s="2">
        <f t="shared" si="18"/>
        <v>45321</v>
      </c>
      <c r="E594">
        <f t="shared" si="19"/>
        <v>34.776905012130726</v>
      </c>
    </row>
    <row r="595" spans="1:5">
      <c r="A595" s="5">
        <v>45321.708333333336</v>
      </c>
      <c r="B595">
        <v>1.89536869525909</v>
      </c>
      <c r="C595">
        <v>2.7999999523162802</v>
      </c>
      <c r="D595" s="2">
        <f t="shared" si="18"/>
        <v>45321</v>
      </c>
      <c r="E595">
        <f t="shared" si="19"/>
        <v>34.776905012130726</v>
      </c>
    </row>
    <row r="596" spans="1:5">
      <c r="A596" s="5">
        <v>45321.75</v>
      </c>
      <c r="B596">
        <v>1.83374464511871</v>
      </c>
      <c r="C596">
        <v>1.1000000238418499</v>
      </c>
      <c r="D596" s="2">
        <f t="shared" si="18"/>
        <v>45321</v>
      </c>
      <c r="E596">
        <f t="shared" si="19"/>
        <v>34.776905012130726</v>
      </c>
    </row>
    <row r="597" spans="1:5">
      <c r="A597" s="5">
        <v>45321.791666666664</v>
      </c>
      <c r="B597">
        <v>1.84102499485015</v>
      </c>
      <c r="C597">
        <v>1.1000000238418499</v>
      </c>
      <c r="D597" s="2">
        <f t="shared" si="18"/>
        <v>45321</v>
      </c>
      <c r="E597">
        <f t="shared" si="19"/>
        <v>34.776905012130726</v>
      </c>
    </row>
    <row r="598" spans="1:5">
      <c r="A598" s="5">
        <v>45321.833333333336</v>
      </c>
      <c r="B598">
        <v>1.8268516063690099</v>
      </c>
      <c r="C598">
        <v>0.60000002384185702</v>
      </c>
      <c r="D598" s="2">
        <f t="shared" si="18"/>
        <v>45321</v>
      </c>
      <c r="E598">
        <f t="shared" si="19"/>
        <v>34.776905012130726</v>
      </c>
    </row>
    <row r="599" spans="1:5">
      <c r="A599" s="5">
        <v>45321.875</v>
      </c>
      <c r="B599">
        <v>1.7729061841964699</v>
      </c>
      <c r="C599">
        <v>0</v>
      </c>
      <c r="D599" s="2">
        <f t="shared" si="18"/>
        <v>45321</v>
      </c>
      <c r="E599">
        <f t="shared" si="19"/>
        <v>34.776905012130726</v>
      </c>
    </row>
    <row r="600" spans="1:5">
      <c r="A600" s="5">
        <v>45321.916666666664</v>
      </c>
      <c r="B600">
        <v>1.7088494300842201</v>
      </c>
      <c r="C600">
        <v>-0.60000002384185702</v>
      </c>
      <c r="D600" s="2">
        <f t="shared" si="18"/>
        <v>45321</v>
      </c>
      <c r="E600">
        <f t="shared" si="19"/>
        <v>34.776905012130726</v>
      </c>
    </row>
    <row r="601" spans="1:5">
      <c r="A601" s="5">
        <v>45321.958333333336</v>
      </c>
      <c r="B601">
        <v>1.6432856321334799</v>
      </c>
      <c r="C601">
        <v>-1.1000000238418499</v>
      </c>
      <c r="D601" s="2">
        <f t="shared" si="18"/>
        <v>45321</v>
      </c>
      <c r="E601">
        <f t="shared" si="19"/>
        <v>34.776905012130726</v>
      </c>
    </row>
    <row r="602" spans="1:5">
      <c r="A602" s="5">
        <v>45322</v>
      </c>
      <c r="B602">
        <v>1.5864051580428999</v>
      </c>
      <c r="C602">
        <v>-1.70000004768371</v>
      </c>
      <c r="D602" s="2">
        <f t="shared" si="18"/>
        <v>45322</v>
      </c>
      <c r="E602">
        <f t="shared" si="19"/>
        <v>35.018047726154322</v>
      </c>
    </row>
    <row r="603" spans="1:5">
      <c r="A603" s="5">
        <v>45322.041666666664</v>
      </c>
      <c r="B603">
        <v>1.52279877662658</v>
      </c>
      <c r="C603">
        <v>0</v>
      </c>
      <c r="D603" s="2">
        <f t="shared" si="18"/>
        <v>45322</v>
      </c>
      <c r="E603">
        <f t="shared" si="19"/>
        <v>35.018047726154322</v>
      </c>
    </row>
    <row r="604" spans="1:5">
      <c r="A604" s="5">
        <v>45322.083333333336</v>
      </c>
      <c r="B604">
        <v>1.41636514663696</v>
      </c>
      <c r="C604">
        <v>-1.1000000238418499</v>
      </c>
      <c r="D604" s="2">
        <f t="shared" si="18"/>
        <v>45322</v>
      </c>
      <c r="E604">
        <f t="shared" si="19"/>
        <v>35.018047726154322</v>
      </c>
    </row>
    <row r="605" spans="1:5">
      <c r="A605" s="5">
        <v>45322.125</v>
      </c>
      <c r="B605">
        <v>1.35457468032836</v>
      </c>
      <c r="C605">
        <v>0</v>
      </c>
      <c r="D605" s="2">
        <f t="shared" si="18"/>
        <v>45322</v>
      </c>
      <c r="E605">
        <f t="shared" si="19"/>
        <v>35.018047726154322</v>
      </c>
    </row>
    <row r="606" spans="1:5">
      <c r="A606" s="5">
        <v>45322.166666666664</v>
      </c>
      <c r="B606">
        <v>1.31395995616912</v>
      </c>
      <c r="C606">
        <v>0</v>
      </c>
      <c r="D606" s="2">
        <f t="shared" si="18"/>
        <v>45322</v>
      </c>
      <c r="E606">
        <f t="shared" si="19"/>
        <v>35.018047726154322</v>
      </c>
    </row>
    <row r="607" spans="1:5">
      <c r="A607" s="5">
        <v>45322.208333333336</v>
      </c>
      <c r="B607">
        <v>1.31101298332214</v>
      </c>
      <c r="C607">
        <v>0.60000002384185702</v>
      </c>
      <c r="D607" s="2">
        <f t="shared" si="18"/>
        <v>45322</v>
      </c>
      <c r="E607">
        <f t="shared" si="19"/>
        <v>35.018047726154322</v>
      </c>
    </row>
    <row r="608" spans="1:5">
      <c r="A608" s="5">
        <v>45322.25</v>
      </c>
      <c r="B608">
        <v>1.3436374664306601</v>
      </c>
      <c r="C608">
        <v>0.60000002384185702</v>
      </c>
      <c r="D608" s="2">
        <f t="shared" si="18"/>
        <v>45322</v>
      </c>
      <c r="E608">
        <f t="shared" si="19"/>
        <v>35.018047726154322</v>
      </c>
    </row>
    <row r="609" spans="1:5">
      <c r="A609" s="5">
        <v>45322.291666666664</v>
      </c>
      <c r="B609">
        <v>1.3665910959243699</v>
      </c>
      <c r="C609">
        <v>0.60000002384185702</v>
      </c>
      <c r="D609" s="2">
        <f t="shared" si="18"/>
        <v>45322</v>
      </c>
      <c r="E609">
        <f t="shared" si="19"/>
        <v>35.018047726154322</v>
      </c>
    </row>
    <row r="610" spans="1:5">
      <c r="A610" s="5">
        <v>45322.333333333336</v>
      </c>
      <c r="B610">
        <v>1.4285041093826201</v>
      </c>
      <c r="C610">
        <v>0.60000002384185702</v>
      </c>
      <c r="D610" s="2">
        <f t="shared" si="18"/>
        <v>45322</v>
      </c>
      <c r="E610">
        <f t="shared" si="19"/>
        <v>35.018047726154322</v>
      </c>
    </row>
    <row r="611" spans="1:5">
      <c r="A611" s="5">
        <v>45322.375</v>
      </c>
      <c r="B611">
        <v>1.54048216342926</v>
      </c>
      <c r="C611">
        <v>1.1000000238418499</v>
      </c>
      <c r="D611" s="2">
        <f t="shared" si="18"/>
        <v>45322</v>
      </c>
      <c r="E611">
        <f t="shared" si="19"/>
        <v>35.018047726154322</v>
      </c>
    </row>
    <row r="612" spans="1:5">
      <c r="A612" s="5">
        <v>45322.416666666664</v>
      </c>
      <c r="B612">
        <v>1.6579681634902901</v>
      </c>
      <c r="C612">
        <v>2.20000004768371</v>
      </c>
      <c r="D612" s="2">
        <f t="shared" si="18"/>
        <v>45322</v>
      </c>
      <c r="E612">
        <f t="shared" si="19"/>
        <v>35.018047726154322</v>
      </c>
    </row>
    <row r="613" spans="1:5">
      <c r="A613" s="5">
        <v>45322.458333333336</v>
      </c>
      <c r="B613">
        <v>1.80138099193573</v>
      </c>
      <c r="C613">
        <v>2.7999999523162802</v>
      </c>
      <c r="D613" s="2">
        <f t="shared" si="18"/>
        <v>45322</v>
      </c>
      <c r="E613">
        <f t="shared" si="19"/>
        <v>35.018047726154322</v>
      </c>
    </row>
    <row r="614" spans="1:5">
      <c r="A614" s="5">
        <v>45322.5</v>
      </c>
      <c r="B614">
        <v>1.9438679218292201</v>
      </c>
      <c r="C614">
        <v>3.2999999523162802</v>
      </c>
      <c r="D614" s="2">
        <f t="shared" si="18"/>
        <v>45322</v>
      </c>
      <c r="E614">
        <f t="shared" si="19"/>
        <v>35.018047726154322</v>
      </c>
    </row>
    <row r="615" spans="1:5">
      <c r="A615" s="5">
        <v>45322.541666666664</v>
      </c>
      <c r="B615">
        <v>2.0218198299407901</v>
      </c>
      <c r="C615">
        <v>3.9000000953674299</v>
      </c>
      <c r="D615" s="2">
        <f t="shared" si="18"/>
        <v>45322</v>
      </c>
      <c r="E615">
        <f t="shared" si="19"/>
        <v>35.018047726154322</v>
      </c>
    </row>
    <row r="616" spans="1:5">
      <c r="A616" s="5">
        <v>45322.583333333336</v>
      </c>
      <c r="B616">
        <v>2.0556092262268</v>
      </c>
      <c r="C616">
        <v>4.4000000953674299</v>
      </c>
      <c r="D616" s="2">
        <f t="shared" si="18"/>
        <v>45322</v>
      </c>
      <c r="E616">
        <f t="shared" si="19"/>
        <v>35.018047726154322</v>
      </c>
    </row>
    <row r="617" spans="1:5">
      <c r="A617" s="5">
        <v>45322.625</v>
      </c>
      <c r="B617">
        <v>2.07704758644104</v>
      </c>
      <c r="C617">
        <v>4.4000000953674299</v>
      </c>
      <c r="D617" s="2">
        <f t="shared" si="18"/>
        <v>45322</v>
      </c>
      <c r="E617">
        <f t="shared" si="19"/>
        <v>35.018047726154322</v>
      </c>
    </row>
    <row r="618" spans="1:5">
      <c r="A618" s="5">
        <v>45322.666666666664</v>
      </c>
      <c r="B618">
        <v>2.07515525817871</v>
      </c>
      <c r="C618">
        <v>3.9000000953674299</v>
      </c>
      <c r="D618" s="2">
        <f t="shared" si="18"/>
        <v>45322</v>
      </c>
      <c r="E618">
        <f t="shared" si="19"/>
        <v>35.018047726154322</v>
      </c>
    </row>
    <row r="619" spans="1:5">
      <c r="A619" s="5">
        <v>45322.708333333336</v>
      </c>
      <c r="B619">
        <v>2.0389204025268501</v>
      </c>
      <c r="C619">
        <v>2.20000004768371</v>
      </c>
      <c r="D619" s="2">
        <f t="shared" si="18"/>
        <v>45322</v>
      </c>
      <c r="E619">
        <f t="shared" si="19"/>
        <v>35.018047726154322</v>
      </c>
    </row>
    <row r="620" spans="1:5">
      <c r="A620" s="5">
        <v>45322.75</v>
      </c>
      <c r="B620">
        <v>1.94110691547393</v>
      </c>
      <c r="C620">
        <v>1.1000000238418499</v>
      </c>
      <c r="D620" s="2">
        <f t="shared" si="18"/>
        <v>45322</v>
      </c>
      <c r="E620">
        <f t="shared" si="19"/>
        <v>35.018047726154322</v>
      </c>
    </row>
    <row r="621" spans="1:5">
      <c r="A621" s="5">
        <v>45322.791666666664</v>
      </c>
      <c r="B621">
        <v>1.8286794424057</v>
      </c>
      <c r="C621">
        <v>1.1000000238418499</v>
      </c>
      <c r="D621" s="2">
        <f t="shared" si="18"/>
        <v>45322</v>
      </c>
      <c r="E621">
        <f t="shared" si="19"/>
        <v>35.018047726154322</v>
      </c>
    </row>
    <row r="622" spans="1:5">
      <c r="A622" s="5">
        <v>45322.833333333336</v>
      </c>
      <c r="B622">
        <v>1.7597618103027299</v>
      </c>
      <c r="C622">
        <v>1.1000000238418499</v>
      </c>
      <c r="D622" s="2">
        <f t="shared" si="18"/>
        <v>45322</v>
      </c>
      <c r="E622">
        <f t="shared" si="19"/>
        <v>35.018047726154322</v>
      </c>
    </row>
    <row r="623" spans="1:5">
      <c r="A623" s="5">
        <v>45322.875</v>
      </c>
      <c r="B623">
        <v>1.6834868192672701</v>
      </c>
      <c r="C623">
        <v>1.1000000238418499</v>
      </c>
      <c r="D623" s="2">
        <f t="shared" si="18"/>
        <v>45322</v>
      </c>
      <c r="E623">
        <f t="shared" si="19"/>
        <v>35.018047726154322</v>
      </c>
    </row>
    <row r="624" spans="1:5">
      <c r="A624" s="5">
        <v>45322.916666666664</v>
      </c>
      <c r="B624">
        <v>1.62476122379302</v>
      </c>
      <c r="C624">
        <v>1.1000000238418499</v>
      </c>
      <c r="D624" s="2">
        <f t="shared" si="18"/>
        <v>45322</v>
      </c>
      <c r="E624">
        <f t="shared" si="19"/>
        <v>35.018047726154322</v>
      </c>
    </row>
    <row r="625" spans="1:5">
      <c r="A625" s="5">
        <v>45322.958333333336</v>
      </c>
      <c r="B625">
        <v>1.5467392206192001</v>
      </c>
      <c r="C625">
        <v>1.1000000238418499</v>
      </c>
      <c r="D625" s="2">
        <f t="shared" si="18"/>
        <v>45322</v>
      </c>
      <c r="E625">
        <f t="shared" si="19"/>
        <v>35.018047726154322</v>
      </c>
    </row>
    <row r="626" spans="1:5">
      <c r="A626" s="5">
        <v>45323</v>
      </c>
      <c r="B626">
        <v>1.46010446548461</v>
      </c>
      <c r="C626">
        <v>1.1000000238418499</v>
      </c>
      <c r="D626" s="2">
        <f t="shared" si="18"/>
        <v>45323</v>
      </c>
      <c r="E626">
        <f t="shared" si="19"/>
        <v>35.525808918476095</v>
      </c>
    </row>
    <row r="627" spans="1:5">
      <c r="A627" s="5">
        <v>45323.041666666664</v>
      </c>
      <c r="B627">
        <v>1.3605930805206199</v>
      </c>
      <c r="C627">
        <v>1.1000000238418499</v>
      </c>
      <c r="D627" s="2">
        <f t="shared" si="18"/>
        <v>45323</v>
      </c>
      <c r="E627">
        <f t="shared" si="19"/>
        <v>35.525808918476095</v>
      </c>
    </row>
    <row r="628" spans="1:5">
      <c r="A628" s="5">
        <v>45323.083333333336</v>
      </c>
      <c r="B628">
        <v>1.2628481388092001</v>
      </c>
      <c r="C628">
        <v>0</v>
      </c>
      <c r="D628" s="2">
        <f t="shared" si="18"/>
        <v>45323</v>
      </c>
      <c r="E628">
        <f t="shared" si="19"/>
        <v>35.525808918476095</v>
      </c>
    </row>
    <row r="629" spans="1:5">
      <c r="A629" s="5">
        <v>45323.125</v>
      </c>
      <c r="B629">
        <v>1.1845588684082</v>
      </c>
      <c r="C629">
        <v>0</v>
      </c>
      <c r="D629" s="2">
        <f t="shared" si="18"/>
        <v>45323</v>
      </c>
      <c r="E629">
        <f t="shared" si="19"/>
        <v>35.525808918476095</v>
      </c>
    </row>
    <row r="630" spans="1:5">
      <c r="A630" s="5">
        <v>45323.166666666664</v>
      </c>
      <c r="B630">
        <v>1.1346243619918801</v>
      </c>
      <c r="C630">
        <v>0</v>
      </c>
      <c r="D630" s="2">
        <f t="shared" si="18"/>
        <v>45323</v>
      </c>
      <c r="E630">
        <f t="shared" si="19"/>
        <v>35.525808918476095</v>
      </c>
    </row>
    <row r="631" spans="1:5">
      <c r="A631" s="5">
        <v>45323.208333333336</v>
      </c>
      <c r="B631">
        <v>1.1043356657028101</v>
      </c>
      <c r="C631">
        <v>0.60000002384185702</v>
      </c>
      <c r="D631" s="2">
        <f t="shared" si="18"/>
        <v>45323</v>
      </c>
      <c r="E631">
        <f t="shared" si="19"/>
        <v>35.525808918476095</v>
      </c>
    </row>
    <row r="632" spans="1:5">
      <c r="A632" s="5">
        <v>45323.25</v>
      </c>
      <c r="B632">
        <v>1.08365654945373</v>
      </c>
      <c r="C632">
        <v>1.70000004768371</v>
      </c>
      <c r="D632" s="2">
        <f t="shared" si="18"/>
        <v>45323</v>
      </c>
      <c r="E632">
        <f t="shared" si="19"/>
        <v>35.525808918476095</v>
      </c>
    </row>
    <row r="633" spans="1:5">
      <c r="A633" s="5">
        <v>45323.291666666664</v>
      </c>
      <c r="B633">
        <v>1.1083909273147501</v>
      </c>
      <c r="C633">
        <v>1.70000004768371</v>
      </c>
      <c r="D633" s="2">
        <f t="shared" si="18"/>
        <v>45323</v>
      </c>
      <c r="E633">
        <f t="shared" si="19"/>
        <v>35.525808918476095</v>
      </c>
    </row>
    <row r="634" spans="1:5">
      <c r="A634" s="5">
        <v>45323.333333333336</v>
      </c>
      <c r="B634">
        <v>1.18233335018157</v>
      </c>
      <c r="C634">
        <v>2.20000004768371</v>
      </c>
      <c r="D634" s="2">
        <f t="shared" si="18"/>
        <v>45323</v>
      </c>
      <c r="E634">
        <f t="shared" si="19"/>
        <v>35.525808918476095</v>
      </c>
    </row>
    <row r="635" spans="1:5">
      <c r="A635" s="5">
        <v>45323.375</v>
      </c>
      <c r="B635">
        <v>1.3558427095413199</v>
      </c>
      <c r="C635">
        <v>1.1000000238418499</v>
      </c>
      <c r="D635" s="2">
        <f t="shared" si="18"/>
        <v>45323</v>
      </c>
      <c r="E635">
        <f t="shared" si="19"/>
        <v>35.525808918476095</v>
      </c>
    </row>
    <row r="636" spans="1:5">
      <c r="A636" s="5">
        <v>45323.416666666664</v>
      </c>
      <c r="B636">
        <v>1.6461322307586601</v>
      </c>
      <c r="C636">
        <v>2.20000004768371</v>
      </c>
      <c r="D636" s="2">
        <f t="shared" si="18"/>
        <v>45323</v>
      </c>
      <c r="E636">
        <f t="shared" si="19"/>
        <v>35.525808918476095</v>
      </c>
    </row>
    <row r="637" spans="1:5">
      <c r="A637" s="5">
        <v>45323.458333333336</v>
      </c>
      <c r="B637">
        <v>2.0094740390777499</v>
      </c>
      <c r="C637">
        <v>3.9000000953674299</v>
      </c>
      <c r="D637" s="2">
        <f t="shared" si="18"/>
        <v>45323</v>
      </c>
      <c r="E637">
        <f t="shared" si="19"/>
        <v>35.525808918476095</v>
      </c>
    </row>
    <row r="638" spans="1:5">
      <c r="A638" s="5">
        <v>45323.5</v>
      </c>
      <c r="B638">
        <v>2.3055498600006099</v>
      </c>
      <c r="C638">
        <v>6.6999998092651296</v>
      </c>
      <c r="D638" s="2">
        <f t="shared" si="18"/>
        <v>45323</v>
      </c>
      <c r="E638">
        <f t="shared" si="19"/>
        <v>35.525808918476095</v>
      </c>
    </row>
    <row r="639" spans="1:5">
      <c r="A639" s="5">
        <v>45323.541666666664</v>
      </c>
      <c r="B639">
        <v>2.6010200977325399</v>
      </c>
      <c r="C639">
        <v>7.1999998092651296</v>
      </c>
      <c r="D639" s="2">
        <f t="shared" si="18"/>
        <v>45323</v>
      </c>
      <c r="E639">
        <f t="shared" si="19"/>
        <v>35.525808918476095</v>
      </c>
    </row>
    <row r="640" spans="1:5">
      <c r="A640" s="5">
        <v>45323.583333333336</v>
      </c>
      <c r="B640">
        <v>2.9440143108367902</v>
      </c>
      <c r="C640">
        <v>7.8000001907348597</v>
      </c>
      <c r="D640" s="2">
        <f t="shared" si="18"/>
        <v>45323</v>
      </c>
      <c r="E640">
        <f t="shared" si="19"/>
        <v>35.525808918476095</v>
      </c>
    </row>
    <row r="641" spans="1:5">
      <c r="A641" s="5">
        <v>45323.625</v>
      </c>
      <c r="B641">
        <v>3.1704676151275599</v>
      </c>
      <c r="C641">
        <v>8.8999996185302699</v>
      </c>
      <c r="D641" s="2">
        <f t="shared" si="18"/>
        <v>45323</v>
      </c>
      <c r="E641">
        <f t="shared" si="19"/>
        <v>35.525808918476095</v>
      </c>
    </row>
    <row r="642" spans="1:5">
      <c r="A642" s="5">
        <v>45323.666666666664</v>
      </c>
      <c r="B642">
        <v>3.2007346153259202</v>
      </c>
      <c r="C642">
        <v>7.8000001907348597</v>
      </c>
      <c r="D642" s="2">
        <f t="shared" si="18"/>
        <v>45323</v>
      </c>
      <c r="E642">
        <f t="shared" si="19"/>
        <v>35.525808918476095</v>
      </c>
    </row>
    <row r="643" spans="1:5">
      <c r="A643" s="5">
        <v>45323.708333333336</v>
      </c>
      <c r="B643">
        <v>3.1136438846588099</v>
      </c>
      <c r="C643">
        <v>6.6999998092651296</v>
      </c>
      <c r="D643" s="2">
        <f t="shared" ref="D643:D706" si="20">DATE(YEAR(A643), MONTH(A643), DAY(A643))</f>
        <v>45323</v>
      </c>
      <c r="E643">
        <f t="shared" ref="E643:E706" si="21">AVERAGEIF(D:D, D643, B:B)*1.8+32</f>
        <v>35.525808918476095</v>
      </c>
    </row>
    <row r="644" spans="1:5">
      <c r="A644" s="5">
        <v>45323.75</v>
      </c>
      <c r="B644">
        <v>2.83967757225036</v>
      </c>
      <c r="C644">
        <v>4.4000000953674299</v>
      </c>
      <c r="D644" s="2">
        <f t="shared" si="20"/>
        <v>45323</v>
      </c>
      <c r="E644">
        <f t="shared" si="21"/>
        <v>35.525808918476095</v>
      </c>
    </row>
    <row r="645" spans="1:5">
      <c r="A645" s="5">
        <v>45323.791666666664</v>
      </c>
      <c r="B645">
        <v>2.3830883502960201</v>
      </c>
      <c r="C645">
        <v>3.2999999523162802</v>
      </c>
      <c r="D645" s="2">
        <f t="shared" si="20"/>
        <v>45323</v>
      </c>
      <c r="E645">
        <f t="shared" si="21"/>
        <v>35.525808918476095</v>
      </c>
    </row>
    <row r="646" spans="1:5">
      <c r="A646" s="5">
        <v>45323.833333333336</v>
      </c>
      <c r="B646">
        <v>2.31375908851623</v>
      </c>
      <c r="C646">
        <v>2.7999999523162802</v>
      </c>
      <c r="D646" s="2">
        <f t="shared" si="20"/>
        <v>45323</v>
      </c>
      <c r="E646">
        <f t="shared" si="21"/>
        <v>35.525808918476095</v>
      </c>
    </row>
    <row r="647" spans="1:5">
      <c r="A647" s="5">
        <v>45323.875</v>
      </c>
      <c r="B647">
        <v>2.2190313339233398</v>
      </c>
      <c r="C647">
        <v>1.70000004768371</v>
      </c>
      <c r="D647" s="2">
        <f t="shared" si="20"/>
        <v>45323</v>
      </c>
      <c r="E647">
        <f t="shared" si="21"/>
        <v>35.525808918476095</v>
      </c>
    </row>
    <row r="648" spans="1:5">
      <c r="A648" s="5">
        <v>45323.916666666664</v>
      </c>
      <c r="B648">
        <v>2.0795409679412802</v>
      </c>
      <c r="C648">
        <v>1.1000000238418499</v>
      </c>
      <c r="D648" s="2">
        <f t="shared" si="20"/>
        <v>45323</v>
      </c>
      <c r="E648">
        <f t="shared" si="21"/>
        <v>35.525808918476095</v>
      </c>
    </row>
    <row r="649" spans="1:5">
      <c r="A649" s="5">
        <v>45323.958333333336</v>
      </c>
      <c r="B649">
        <v>1.9473634958267201</v>
      </c>
      <c r="C649">
        <v>1.1000000238418499</v>
      </c>
      <c r="D649" s="2">
        <f t="shared" si="20"/>
        <v>45323</v>
      </c>
      <c r="E649">
        <f t="shared" si="21"/>
        <v>35.525808918476095</v>
      </c>
    </row>
    <row r="650" spans="1:5">
      <c r="A650" s="5">
        <v>45324</v>
      </c>
      <c r="B650">
        <v>1.7128552198410001</v>
      </c>
      <c r="C650">
        <v>1.1000000238418499</v>
      </c>
      <c r="D650" s="2">
        <f t="shared" si="20"/>
        <v>45324</v>
      </c>
      <c r="E650">
        <f t="shared" si="21"/>
        <v>35.440305298566813</v>
      </c>
    </row>
    <row r="651" spans="1:5">
      <c r="A651" s="5">
        <v>45324.041666666664</v>
      </c>
      <c r="B651">
        <v>1.5377718210220299</v>
      </c>
      <c r="C651">
        <v>1.1000000238418499</v>
      </c>
      <c r="D651" s="2">
        <f t="shared" si="20"/>
        <v>45324</v>
      </c>
      <c r="E651">
        <f t="shared" si="21"/>
        <v>35.440305298566813</v>
      </c>
    </row>
    <row r="652" spans="1:5">
      <c r="A652" s="5">
        <v>45324.083333333336</v>
      </c>
      <c r="B652">
        <v>1.4514514207839899</v>
      </c>
      <c r="C652">
        <v>0.60000002384185702</v>
      </c>
      <c r="D652" s="2">
        <f t="shared" si="20"/>
        <v>45324</v>
      </c>
      <c r="E652">
        <f t="shared" si="21"/>
        <v>35.440305298566813</v>
      </c>
    </row>
    <row r="653" spans="1:5">
      <c r="A653" s="5">
        <v>45324.125</v>
      </c>
      <c r="B653">
        <v>1.3477935791015601</v>
      </c>
      <c r="C653">
        <v>0.60000002384185702</v>
      </c>
      <c r="D653" s="2">
        <f t="shared" si="20"/>
        <v>45324</v>
      </c>
      <c r="E653">
        <f t="shared" si="21"/>
        <v>35.440305298566813</v>
      </c>
    </row>
    <row r="654" spans="1:5">
      <c r="A654" s="5">
        <v>45324.166666666664</v>
      </c>
      <c r="B654">
        <v>1.28564393520355</v>
      </c>
      <c r="C654">
        <v>-0.60000002384185702</v>
      </c>
      <c r="D654" s="2">
        <f t="shared" si="20"/>
        <v>45324</v>
      </c>
      <c r="E654">
        <f t="shared" si="21"/>
        <v>35.440305298566813</v>
      </c>
    </row>
    <row r="655" spans="1:5">
      <c r="A655" s="5">
        <v>45324.208333333336</v>
      </c>
      <c r="B655">
        <v>1.27724397182464</v>
      </c>
      <c r="C655">
        <v>0</v>
      </c>
      <c r="D655" s="2">
        <f t="shared" si="20"/>
        <v>45324</v>
      </c>
      <c r="E655">
        <f t="shared" si="21"/>
        <v>35.440305298566813</v>
      </c>
    </row>
    <row r="656" spans="1:5">
      <c r="A656" s="5">
        <v>45324.25</v>
      </c>
      <c r="B656">
        <v>1.3030916452407799</v>
      </c>
      <c r="C656">
        <v>0</v>
      </c>
      <c r="D656" s="2">
        <f t="shared" si="20"/>
        <v>45324</v>
      </c>
      <c r="E656">
        <f t="shared" si="21"/>
        <v>35.440305298566813</v>
      </c>
    </row>
    <row r="657" spans="1:5">
      <c r="A657" s="5">
        <v>45324.291666666664</v>
      </c>
      <c r="B657">
        <v>1.3463728427886901</v>
      </c>
      <c r="C657">
        <v>-0.60000002384185702</v>
      </c>
      <c r="D657" s="2">
        <f t="shared" si="20"/>
        <v>45324</v>
      </c>
      <c r="E657">
        <f t="shared" si="21"/>
        <v>35.440305298566813</v>
      </c>
    </row>
    <row r="658" spans="1:5">
      <c r="A658" s="5">
        <v>45324.333333333336</v>
      </c>
      <c r="B658">
        <v>1.43630039691925</v>
      </c>
      <c r="C658">
        <v>0.60000002384185702</v>
      </c>
      <c r="D658" s="2">
        <f t="shared" si="20"/>
        <v>45324</v>
      </c>
      <c r="E658">
        <f t="shared" si="21"/>
        <v>35.440305298566813</v>
      </c>
    </row>
    <row r="659" spans="1:5">
      <c r="A659" s="5">
        <v>45324.375</v>
      </c>
      <c r="B659">
        <v>1.69728696346282</v>
      </c>
      <c r="C659">
        <v>1.70000004768371</v>
      </c>
      <c r="D659" s="2">
        <f t="shared" si="20"/>
        <v>45324</v>
      </c>
      <c r="E659">
        <f t="shared" si="21"/>
        <v>35.440305298566813</v>
      </c>
    </row>
    <row r="660" spans="1:5">
      <c r="A660" s="5">
        <v>45324.416666666664</v>
      </c>
      <c r="B660">
        <v>1.99952924251556</v>
      </c>
      <c r="C660">
        <v>3.9000000953674299</v>
      </c>
      <c r="D660" s="2">
        <f t="shared" si="20"/>
        <v>45324</v>
      </c>
      <c r="E660">
        <f t="shared" si="21"/>
        <v>35.440305298566813</v>
      </c>
    </row>
    <row r="661" spans="1:5">
      <c r="A661" s="5">
        <v>45324.458333333336</v>
      </c>
      <c r="B661">
        <v>2.2213895320892298</v>
      </c>
      <c r="C661">
        <v>5</v>
      </c>
      <c r="D661" s="2">
        <f t="shared" si="20"/>
        <v>45324</v>
      </c>
      <c r="E661">
        <f t="shared" si="21"/>
        <v>35.440305298566813</v>
      </c>
    </row>
    <row r="662" spans="1:5">
      <c r="A662" s="5">
        <v>45324.5</v>
      </c>
      <c r="B662">
        <v>2.4387109279632502</v>
      </c>
      <c r="C662">
        <v>6.0999999046325604</v>
      </c>
      <c r="D662" s="2">
        <f t="shared" si="20"/>
        <v>45324</v>
      </c>
      <c r="E662">
        <f t="shared" si="21"/>
        <v>35.440305298566813</v>
      </c>
    </row>
    <row r="663" spans="1:5">
      <c r="A663" s="5">
        <v>45324.541666666664</v>
      </c>
      <c r="B663">
        <v>2.6244094371795601</v>
      </c>
      <c r="C663">
        <v>7.1999998092651296</v>
      </c>
      <c r="D663" s="2">
        <f t="shared" si="20"/>
        <v>45324</v>
      </c>
      <c r="E663">
        <f t="shared" si="21"/>
        <v>35.440305298566813</v>
      </c>
    </row>
    <row r="664" spans="1:5">
      <c r="A664" s="5">
        <v>45324.583333333336</v>
      </c>
      <c r="B664">
        <v>2.7278578281402499</v>
      </c>
      <c r="C664">
        <v>7.8000001907348597</v>
      </c>
      <c r="D664" s="2">
        <f t="shared" si="20"/>
        <v>45324</v>
      </c>
      <c r="E664">
        <f t="shared" si="21"/>
        <v>35.440305298566813</v>
      </c>
    </row>
    <row r="665" spans="1:5">
      <c r="A665" s="5">
        <v>45324.625</v>
      </c>
      <c r="B665">
        <v>2.7931749820709202</v>
      </c>
      <c r="C665">
        <v>8.8999996185302699</v>
      </c>
      <c r="D665" s="2">
        <f t="shared" si="20"/>
        <v>45324</v>
      </c>
      <c r="E665">
        <f t="shared" si="21"/>
        <v>35.440305298566813</v>
      </c>
    </row>
    <row r="666" spans="1:5">
      <c r="A666" s="5">
        <v>45324.666666666664</v>
      </c>
      <c r="B666">
        <v>2.7634408473968501</v>
      </c>
      <c r="C666">
        <v>8.3000001907348597</v>
      </c>
      <c r="D666" s="2">
        <f t="shared" si="20"/>
        <v>45324</v>
      </c>
      <c r="E666">
        <f t="shared" si="21"/>
        <v>35.440305298566813</v>
      </c>
    </row>
    <row r="667" spans="1:5">
      <c r="A667" s="5">
        <v>45324.708333333336</v>
      </c>
      <c r="B667">
        <v>2.5896127223968501</v>
      </c>
      <c r="C667">
        <v>7.1999998092651296</v>
      </c>
      <c r="D667" s="2">
        <f t="shared" si="20"/>
        <v>45324</v>
      </c>
      <c r="E667">
        <f t="shared" si="21"/>
        <v>35.440305298566813</v>
      </c>
    </row>
    <row r="668" spans="1:5">
      <c r="A668" s="5">
        <v>45324.75</v>
      </c>
      <c r="B668">
        <v>2.40130114555358</v>
      </c>
      <c r="C668">
        <v>7.1999998092651296</v>
      </c>
      <c r="D668" s="2">
        <f t="shared" si="20"/>
        <v>45324</v>
      </c>
      <c r="E668">
        <f t="shared" si="21"/>
        <v>35.440305298566813</v>
      </c>
    </row>
    <row r="669" spans="1:5">
      <c r="A669" s="5">
        <v>45324.791666666664</v>
      </c>
      <c r="B669">
        <v>2.1072928905486998</v>
      </c>
      <c r="C669">
        <v>6.6999998092651296</v>
      </c>
      <c r="D669" s="2">
        <f t="shared" si="20"/>
        <v>45324</v>
      </c>
      <c r="E669">
        <f t="shared" si="21"/>
        <v>35.440305298566813</v>
      </c>
    </row>
    <row r="670" spans="1:5">
      <c r="A670" s="5">
        <v>45324.833333333336</v>
      </c>
      <c r="B670">
        <v>1.9530172348022401</v>
      </c>
      <c r="C670">
        <v>6.6999998092651296</v>
      </c>
      <c r="D670" s="2">
        <f t="shared" si="20"/>
        <v>45324</v>
      </c>
      <c r="E670">
        <f t="shared" si="21"/>
        <v>35.440305298566813</v>
      </c>
    </row>
    <row r="671" spans="1:5">
      <c r="A671" s="5">
        <v>45324.875</v>
      </c>
      <c r="B671">
        <v>1.7954750061035101</v>
      </c>
      <c r="C671">
        <v>6.0999999046325604</v>
      </c>
      <c r="D671" s="2">
        <f t="shared" si="20"/>
        <v>45324</v>
      </c>
      <c r="E671">
        <f t="shared" si="21"/>
        <v>35.440305298566813</v>
      </c>
    </row>
    <row r="672" spans="1:5">
      <c r="A672" s="5">
        <v>45324.916666666664</v>
      </c>
      <c r="B672">
        <v>1.6294645071029601</v>
      </c>
      <c r="C672">
        <v>5.5999999046325604</v>
      </c>
      <c r="D672" s="2">
        <f t="shared" si="20"/>
        <v>45324</v>
      </c>
      <c r="E672">
        <f t="shared" si="21"/>
        <v>35.440305298566813</v>
      </c>
    </row>
    <row r="673" spans="1:5">
      <c r="A673" s="5">
        <v>45324.958333333336</v>
      </c>
      <c r="B673">
        <v>1.43024921417236</v>
      </c>
      <c r="C673">
        <v>6.0999999046325604</v>
      </c>
      <c r="D673" s="2">
        <f t="shared" si="20"/>
        <v>45324</v>
      </c>
      <c r="E673">
        <f t="shared" si="21"/>
        <v>35.440305298566813</v>
      </c>
    </row>
    <row r="674" spans="1:5">
      <c r="A674" s="5">
        <v>45325</v>
      </c>
      <c r="B674">
        <v>1.1873097419738701</v>
      </c>
      <c r="C674">
        <v>6.6999998092651296</v>
      </c>
      <c r="D674" s="2">
        <f t="shared" si="20"/>
        <v>45325</v>
      </c>
      <c r="E674">
        <f t="shared" si="21"/>
        <v>35.790737019479266</v>
      </c>
    </row>
    <row r="675" spans="1:5">
      <c r="A675" s="5">
        <v>45325.041666666664</v>
      </c>
      <c r="B675">
        <v>0.96777647733688299</v>
      </c>
      <c r="C675">
        <v>7.1999998092651296</v>
      </c>
      <c r="D675" s="2">
        <f t="shared" si="20"/>
        <v>45325</v>
      </c>
      <c r="E675">
        <f t="shared" si="21"/>
        <v>35.790737019479266</v>
      </c>
    </row>
    <row r="676" spans="1:5">
      <c r="A676" s="5">
        <v>45325.083333333336</v>
      </c>
      <c r="B676">
        <v>0.73254638910293501</v>
      </c>
      <c r="C676">
        <v>9.3999996185302699</v>
      </c>
      <c r="D676" s="2">
        <f t="shared" si="20"/>
        <v>45325</v>
      </c>
      <c r="E676">
        <f t="shared" si="21"/>
        <v>35.790737019479266</v>
      </c>
    </row>
    <row r="677" spans="1:5">
      <c r="A677" s="5">
        <v>45325.125</v>
      </c>
      <c r="B677">
        <v>0.59715110063552801</v>
      </c>
      <c r="C677">
        <v>8.8999996185302699</v>
      </c>
      <c r="D677" s="2">
        <f t="shared" si="20"/>
        <v>45325</v>
      </c>
      <c r="E677">
        <f t="shared" si="21"/>
        <v>35.790737019479266</v>
      </c>
    </row>
    <row r="678" spans="1:5">
      <c r="A678" s="5">
        <v>45325.166666666664</v>
      </c>
      <c r="B678">
        <v>0.50441348552703802</v>
      </c>
      <c r="C678">
        <v>9.3999996185302699</v>
      </c>
      <c r="D678" s="2">
        <f t="shared" si="20"/>
        <v>45325</v>
      </c>
      <c r="E678">
        <f t="shared" si="21"/>
        <v>35.790737019479266</v>
      </c>
    </row>
    <row r="679" spans="1:5">
      <c r="A679" s="5">
        <v>45325.208333333336</v>
      </c>
      <c r="B679">
        <v>0.49751907587051297</v>
      </c>
      <c r="C679">
        <v>9.3999996185302699</v>
      </c>
      <c r="D679" s="2">
        <f t="shared" si="20"/>
        <v>45325</v>
      </c>
      <c r="E679">
        <f t="shared" si="21"/>
        <v>35.790737019479266</v>
      </c>
    </row>
    <row r="680" spans="1:5">
      <c r="A680" s="5">
        <v>45325.25</v>
      </c>
      <c r="B680">
        <v>0.55588728189468295</v>
      </c>
      <c r="C680">
        <v>8.8999996185302699</v>
      </c>
      <c r="D680" s="2">
        <f t="shared" si="20"/>
        <v>45325</v>
      </c>
      <c r="E680">
        <f t="shared" si="21"/>
        <v>35.790737019479266</v>
      </c>
    </row>
    <row r="681" spans="1:5">
      <c r="A681" s="5">
        <v>45325.291666666664</v>
      </c>
      <c r="B681">
        <v>0.68962109088897705</v>
      </c>
      <c r="C681">
        <v>7.8000001907348597</v>
      </c>
      <c r="D681" s="2">
        <f t="shared" si="20"/>
        <v>45325</v>
      </c>
      <c r="E681">
        <f t="shared" si="21"/>
        <v>35.790737019479266</v>
      </c>
    </row>
    <row r="682" spans="1:5">
      <c r="A682" s="5">
        <v>45325.333333333336</v>
      </c>
      <c r="B682">
        <v>0.939711093902587</v>
      </c>
      <c r="C682">
        <v>8.3000001907348597</v>
      </c>
      <c r="D682" s="2">
        <f t="shared" si="20"/>
        <v>45325</v>
      </c>
      <c r="E682">
        <f t="shared" si="21"/>
        <v>35.790737019479266</v>
      </c>
    </row>
    <row r="683" spans="1:5">
      <c r="A683" s="5">
        <v>45325.375</v>
      </c>
      <c r="B683">
        <v>1.40036189556121</v>
      </c>
      <c r="C683">
        <v>10</v>
      </c>
      <c r="D683" s="2">
        <f t="shared" si="20"/>
        <v>45325</v>
      </c>
      <c r="E683">
        <f t="shared" si="21"/>
        <v>35.790737019479266</v>
      </c>
    </row>
    <row r="684" spans="1:5">
      <c r="A684" s="5">
        <v>45325.416666666664</v>
      </c>
      <c r="B684">
        <v>1.9932656288146899</v>
      </c>
      <c r="C684">
        <v>12.199999809265099</v>
      </c>
      <c r="D684" s="2">
        <f t="shared" si="20"/>
        <v>45325</v>
      </c>
      <c r="E684">
        <f t="shared" si="21"/>
        <v>35.790737019479266</v>
      </c>
    </row>
    <row r="685" spans="1:5">
      <c r="A685" s="5">
        <v>45325.458333333336</v>
      </c>
      <c r="B685">
        <v>2.7344048023223801</v>
      </c>
      <c r="C685">
        <v>13.899999618530201</v>
      </c>
      <c r="D685" s="2">
        <f t="shared" si="20"/>
        <v>45325</v>
      </c>
      <c r="E685">
        <f t="shared" si="21"/>
        <v>35.790737019479266</v>
      </c>
    </row>
    <row r="686" spans="1:5">
      <c r="A686" s="5">
        <v>45325.5</v>
      </c>
      <c r="B686">
        <v>3.5150439739227202</v>
      </c>
      <c r="C686">
        <v>13.899999618530201</v>
      </c>
      <c r="D686" s="2">
        <f t="shared" si="20"/>
        <v>45325</v>
      </c>
      <c r="E686">
        <f t="shared" si="21"/>
        <v>35.790737019479266</v>
      </c>
    </row>
    <row r="687" spans="1:5">
      <c r="A687" s="5">
        <v>45325.541666666664</v>
      </c>
      <c r="B687">
        <v>4.2029170989990199</v>
      </c>
      <c r="C687">
        <v>13.899999618530201</v>
      </c>
      <c r="D687" s="2">
        <f t="shared" si="20"/>
        <v>45325</v>
      </c>
      <c r="E687">
        <f t="shared" si="21"/>
        <v>35.790737019479266</v>
      </c>
    </row>
    <row r="688" spans="1:5">
      <c r="A688" s="5">
        <v>45325.583333333336</v>
      </c>
      <c r="B688">
        <v>4.5758299827575604</v>
      </c>
      <c r="C688">
        <v>13.300000190734799</v>
      </c>
      <c r="D688" s="2">
        <f t="shared" si="20"/>
        <v>45325</v>
      </c>
      <c r="E688">
        <f t="shared" si="21"/>
        <v>35.790737019479266</v>
      </c>
    </row>
    <row r="689" spans="1:5">
      <c r="A689" s="5">
        <v>45325.625</v>
      </c>
      <c r="B689">
        <v>4.5795726776123002</v>
      </c>
      <c r="C689">
        <v>12.800000190734799</v>
      </c>
      <c r="D689" s="2">
        <f t="shared" si="20"/>
        <v>45325</v>
      </c>
      <c r="E689">
        <f t="shared" si="21"/>
        <v>35.790737019479266</v>
      </c>
    </row>
    <row r="690" spans="1:5">
      <c r="A690" s="5">
        <v>45325.666666666664</v>
      </c>
      <c r="B690">
        <v>4.16466808319091</v>
      </c>
      <c r="C690">
        <v>13.899999618530201</v>
      </c>
      <c r="D690" s="2">
        <f t="shared" si="20"/>
        <v>45325</v>
      </c>
      <c r="E690">
        <f t="shared" si="21"/>
        <v>35.790737019479266</v>
      </c>
    </row>
    <row r="691" spans="1:5">
      <c r="A691" s="5">
        <v>45325.708333333336</v>
      </c>
      <c r="B691">
        <v>3.3563654422760001</v>
      </c>
      <c r="C691">
        <v>13.899999618530201</v>
      </c>
      <c r="D691" s="2">
        <f t="shared" si="20"/>
        <v>45325</v>
      </c>
      <c r="E691">
        <f t="shared" si="21"/>
        <v>35.790737019479266</v>
      </c>
    </row>
    <row r="692" spans="1:5">
      <c r="A692" s="5">
        <v>45325.75</v>
      </c>
      <c r="B692">
        <v>2.8482189178466699</v>
      </c>
      <c r="C692">
        <v>13.899999618530201</v>
      </c>
      <c r="D692" s="2">
        <f t="shared" si="20"/>
        <v>45325</v>
      </c>
      <c r="E692">
        <f t="shared" si="21"/>
        <v>35.790737019479266</v>
      </c>
    </row>
    <row r="693" spans="1:5">
      <c r="A693" s="5">
        <v>45325.791666666664</v>
      </c>
      <c r="B693">
        <v>2.5000238418579102</v>
      </c>
      <c r="C693">
        <v>12.800000190734799</v>
      </c>
      <c r="D693" s="2">
        <f t="shared" si="20"/>
        <v>45325</v>
      </c>
      <c r="E693">
        <f t="shared" si="21"/>
        <v>35.790737019479266</v>
      </c>
    </row>
    <row r="694" spans="1:5">
      <c r="A694" s="5">
        <v>45325.833333333336</v>
      </c>
      <c r="B694">
        <v>2.2507441043853702</v>
      </c>
      <c r="C694">
        <v>11.699999809265099</v>
      </c>
      <c r="D694" s="2">
        <f t="shared" si="20"/>
        <v>45325</v>
      </c>
      <c r="E694">
        <f t="shared" si="21"/>
        <v>35.790737019479266</v>
      </c>
    </row>
    <row r="695" spans="1:5">
      <c r="A695" s="5">
        <v>45325.875</v>
      </c>
      <c r="B695">
        <v>2.06908106803894</v>
      </c>
      <c r="C695">
        <v>12.199999809265099</v>
      </c>
      <c r="D695" s="2">
        <f t="shared" si="20"/>
        <v>45325</v>
      </c>
      <c r="E695">
        <f t="shared" si="21"/>
        <v>35.790737019479266</v>
      </c>
    </row>
    <row r="696" spans="1:5">
      <c r="A696" s="5">
        <v>45325.916666666664</v>
      </c>
      <c r="B696">
        <v>1.9087613821029601</v>
      </c>
      <c r="C696">
        <v>12.199999809265099</v>
      </c>
      <c r="D696" s="2">
        <f t="shared" si="20"/>
        <v>45325</v>
      </c>
      <c r="E696">
        <f t="shared" si="21"/>
        <v>35.790737019479266</v>
      </c>
    </row>
    <row r="697" spans="1:5">
      <c r="A697" s="5">
        <v>45325.958333333336</v>
      </c>
      <c r="B697">
        <v>1.7719656229019101</v>
      </c>
      <c r="C697">
        <v>12.199999809265099</v>
      </c>
      <c r="D697" s="2">
        <f t="shared" si="20"/>
        <v>45325</v>
      </c>
      <c r="E697">
        <f t="shared" si="21"/>
        <v>35.790737019479266</v>
      </c>
    </row>
    <row r="698" spans="1:5">
      <c r="A698" s="5">
        <v>45326</v>
      </c>
      <c r="B698">
        <v>1.55989277362823</v>
      </c>
      <c r="C698">
        <v>11.699999809265099</v>
      </c>
      <c r="D698" s="2">
        <f t="shared" si="20"/>
        <v>45326</v>
      </c>
      <c r="E698">
        <f t="shared" si="21"/>
        <v>38.357072857022274</v>
      </c>
    </row>
    <row r="699" spans="1:5">
      <c r="A699" s="5">
        <v>45326.041666666664</v>
      </c>
      <c r="B699">
        <v>1.3765567541122401</v>
      </c>
      <c r="C699">
        <v>10</v>
      </c>
      <c r="D699" s="2">
        <f t="shared" si="20"/>
        <v>45326</v>
      </c>
      <c r="E699">
        <f t="shared" si="21"/>
        <v>38.357072857022274</v>
      </c>
    </row>
    <row r="700" spans="1:5">
      <c r="A700" s="5">
        <v>45326.083333333336</v>
      </c>
      <c r="B700">
        <v>1.21482181549072</v>
      </c>
      <c r="C700">
        <v>7.1999998092651296</v>
      </c>
      <c r="D700" s="2">
        <f t="shared" si="20"/>
        <v>45326</v>
      </c>
      <c r="E700">
        <f t="shared" si="21"/>
        <v>38.357072857022274</v>
      </c>
    </row>
    <row r="701" spans="1:5">
      <c r="A701" s="5">
        <v>45326.125</v>
      </c>
      <c r="B701">
        <v>1.08994853496551</v>
      </c>
      <c r="C701">
        <v>6.6999998092651296</v>
      </c>
      <c r="D701" s="2">
        <f t="shared" si="20"/>
        <v>45326</v>
      </c>
      <c r="E701">
        <f t="shared" si="21"/>
        <v>38.357072857022274</v>
      </c>
    </row>
    <row r="702" spans="1:5">
      <c r="A702" s="5">
        <v>45326.166666666664</v>
      </c>
      <c r="B702">
        <v>1.05356776714324</v>
      </c>
      <c r="C702">
        <v>6.0999999046325604</v>
      </c>
      <c r="D702" s="2">
        <f t="shared" si="20"/>
        <v>45326</v>
      </c>
      <c r="E702">
        <f t="shared" si="21"/>
        <v>38.357072857022274</v>
      </c>
    </row>
    <row r="703" spans="1:5">
      <c r="A703" s="5">
        <v>45326.208333333336</v>
      </c>
      <c r="B703">
        <v>1.07383620738983</v>
      </c>
      <c r="C703">
        <v>5.5999999046325604</v>
      </c>
      <c r="D703" s="2">
        <f t="shared" si="20"/>
        <v>45326</v>
      </c>
      <c r="E703">
        <f t="shared" si="21"/>
        <v>38.357072857022274</v>
      </c>
    </row>
    <row r="704" spans="1:5">
      <c r="A704" s="5">
        <v>45326.25</v>
      </c>
      <c r="B704">
        <v>1.0914664268493599</v>
      </c>
      <c r="C704">
        <v>5.5999999046325604</v>
      </c>
      <c r="D704" s="2">
        <f t="shared" si="20"/>
        <v>45326</v>
      </c>
      <c r="E704">
        <f t="shared" si="21"/>
        <v>38.357072857022274</v>
      </c>
    </row>
    <row r="705" spans="1:5">
      <c r="A705" s="5">
        <v>45326.291666666664</v>
      </c>
      <c r="B705">
        <v>1.20467972755432</v>
      </c>
      <c r="C705">
        <v>5.5999999046325604</v>
      </c>
      <c r="D705" s="2">
        <f t="shared" si="20"/>
        <v>45326</v>
      </c>
      <c r="E705">
        <f t="shared" si="21"/>
        <v>38.357072857022274</v>
      </c>
    </row>
    <row r="706" spans="1:5">
      <c r="A706" s="5">
        <v>45326.333333333336</v>
      </c>
      <c r="B706">
        <v>2.04539442062377</v>
      </c>
      <c r="C706">
        <v>7.1999998092651296</v>
      </c>
      <c r="D706" s="2">
        <f t="shared" si="20"/>
        <v>45326</v>
      </c>
      <c r="E706">
        <f t="shared" si="21"/>
        <v>38.357072857022274</v>
      </c>
    </row>
    <row r="707" spans="1:5">
      <c r="A707" s="5">
        <v>45326.375</v>
      </c>
      <c r="B707">
        <v>3.26165318489074</v>
      </c>
      <c r="C707">
        <v>8.8999996185302699</v>
      </c>
      <c r="D707" s="2">
        <f t="shared" ref="D707:D770" si="22">DATE(YEAR(A707), MONTH(A707), DAY(A707))</f>
        <v>45326</v>
      </c>
      <c r="E707">
        <f t="shared" ref="E707:E770" si="23">AVERAGEIF(D:D, D707, B:B)*1.8+32</f>
        <v>38.357072857022274</v>
      </c>
    </row>
    <row r="708" spans="1:5">
      <c r="A708" s="5">
        <v>45326.416666666664</v>
      </c>
      <c r="B708">
        <v>4.5642971992492596</v>
      </c>
      <c r="C708">
        <v>10</v>
      </c>
      <c r="D708" s="2">
        <f t="shared" si="22"/>
        <v>45326</v>
      </c>
      <c r="E708">
        <f t="shared" si="23"/>
        <v>38.357072857022274</v>
      </c>
    </row>
    <row r="709" spans="1:5">
      <c r="A709" s="5">
        <v>45326.458333333336</v>
      </c>
      <c r="B709">
        <v>5.6822552680969203</v>
      </c>
      <c r="C709">
        <v>10.6000003814697</v>
      </c>
      <c r="D709" s="2">
        <f t="shared" si="22"/>
        <v>45326</v>
      </c>
      <c r="E709">
        <f t="shared" si="23"/>
        <v>38.357072857022274</v>
      </c>
    </row>
    <row r="710" spans="1:5">
      <c r="A710" s="5">
        <v>45326.5</v>
      </c>
      <c r="B710">
        <v>6.5282807350158603</v>
      </c>
      <c r="C710">
        <v>12.199999809265099</v>
      </c>
      <c r="D710" s="2">
        <f t="shared" si="22"/>
        <v>45326</v>
      </c>
      <c r="E710">
        <f t="shared" si="23"/>
        <v>38.357072857022274</v>
      </c>
    </row>
    <row r="711" spans="1:5">
      <c r="A711" s="5">
        <v>45326.541666666664</v>
      </c>
      <c r="B711">
        <v>6.9006371498107901</v>
      </c>
      <c r="C711">
        <v>12.800000190734799</v>
      </c>
      <c r="D711" s="2">
        <f t="shared" si="22"/>
        <v>45326</v>
      </c>
      <c r="E711">
        <f t="shared" si="23"/>
        <v>38.357072857022274</v>
      </c>
    </row>
    <row r="712" spans="1:5">
      <c r="A712" s="5">
        <v>45326.583333333336</v>
      </c>
      <c r="B712">
        <v>7.08091115951538</v>
      </c>
      <c r="C712">
        <v>12.800000190734799</v>
      </c>
      <c r="D712" s="2">
        <f t="shared" si="22"/>
        <v>45326</v>
      </c>
      <c r="E712">
        <f t="shared" si="23"/>
        <v>38.357072857022274</v>
      </c>
    </row>
    <row r="713" spans="1:5">
      <c r="A713" s="5">
        <v>45326.625</v>
      </c>
      <c r="B713">
        <v>7.0852756500244096</v>
      </c>
      <c r="C713">
        <v>12.800000190734799</v>
      </c>
      <c r="D713" s="2">
        <f t="shared" si="22"/>
        <v>45326</v>
      </c>
      <c r="E713">
        <f t="shared" si="23"/>
        <v>38.357072857022274</v>
      </c>
    </row>
    <row r="714" spans="1:5">
      <c r="A714" s="5">
        <v>45326.666666666664</v>
      </c>
      <c r="B714">
        <v>6.8706822395324698</v>
      </c>
      <c r="C714">
        <v>12.800000190734799</v>
      </c>
      <c r="D714" s="2">
        <f t="shared" si="22"/>
        <v>45326</v>
      </c>
      <c r="E714">
        <f t="shared" si="23"/>
        <v>38.357072857022274</v>
      </c>
    </row>
    <row r="715" spans="1:5">
      <c r="A715" s="5">
        <v>45326.708333333336</v>
      </c>
      <c r="B715">
        <v>6.2625026702880797</v>
      </c>
      <c r="C715">
        <v>12.199999809265099</v>
      </c>
      <c r="D715" s="2">
        <f t="shared" si="22"/>
        <v>45326</v>
      </c>
      <c r="E715">
        <f t="shared" si="23"/>
        <v>38.357072857022274</v>
      </c>
    </row>
    <row r="716" spans="1:5">
      <c r="A716" s="5">
        <v>45326.75</v>
      </c>
      <c r="B716">
        <v>4.9596633911132804</v>
      </c>
      <c r="C716">
        <v>10.6000003814697</v>
      </c>
      <c r="D716" s="2">
        <f t="shared" si="22"/>
        <v>45326</v>
      </c>
      <c r="E716">
        <f t="shared" si="23"/>
        <v>38.357072857022274</v>
      </c>
    </row>
    <row r="717" spans="1:5">
      <c r="A717" s="5">
        <v>45326.791666666664</v>
      </c>
      <c r="B717">
        <v>3.6419486999511701</v>
      </c>
      <c r="C717">
        <v>9.3999996185302699</v>
      </c>
      <c r="D717" s="2">
        <f t="shared" si="22"/>
        <v>45326</v>
      </c>
      <c r="E717">
        <f t="shared" si="23"/>
        <v>38.357072857022274</v>
      </c>
    </row>
    <row r="718" spans="1:5">
      <c r="A718" s="5">
        <v>45326.833333333336</v>
      </c>
      <c r="B718">
        <v>2.9493439197540199</v>
      </c>
      <c r="C718">
        <v>7.1999998092651296</v>
      </c>
      <c r="D718" s="2">
        <f t="shared" si="22"/>
        <v>45326</v>
      </c>
      <c r="E718">
        <f t="shared" si="23"/>
        <v>38.357072857022274</v>
      </c>
    </row>
    <row r="719" spans="1:5">
      <c r="A719" s="5">
        <v>45326.875</v>
      </c>
      <c r="B719">
        <v>2.67671370506286</v>
      </c>
      <c r="C719">
        <v>5.5999999046325604</v>
      </c>
      <c r="D719" s="2">
        <f t="shared" si="22"/>
        <v>45326</v>
      </c>
      <c r="E719">
        <f t="shared" si="23"/>
        <v>38.357072857022274</v>
      </c>
    </row>
    <row r="720" spans="1:5">
      <c r="A720" s="5">
        <v>45326.916666666664</v>
      </c>
      <c r="B720">
        <v>2.3979599475860498</v>
      </c>
      <c r="C720">
        <v>4.4000000953674299</v>
      </c>
      <c r="D720" s="2">
        <f t="shared" si="22"/>
        <v>45326</v>
      </c>
      <c r="E720">
        <f t="shared" si="23"/>
        <v>38.357072857022274</v>
      </c>
    </row>
    <row r="721" spans="1:5">
      <c r="A721" s="5">
        <v>45326.958333333336</v>
      </c>
      <c r="B721">
        <v>2.1886820793151802</v>
      </c>
      <c r="C721">
        <v>3.2999999523162802</v>
      </c>
      <c r="D721" s="2">
        <f t="shared" si="22"/>
        <v>45326</v>
      </c>
      <c r="E721">
        <f t="shared" si="23"/>
        <v>38.357072857022274</v>
      </c>
    </row>
    <row r="722" spans="1:5">
      <c r="A722" s="5">
        <v>45327</v>
      </c>
      <c r="B722">
        <v>1.9958294630050599</v>
      </c>
      <c r="C722">
        <v>2.7999999523162802</v>
      </c>
      <c r="D722" s="2">
        <f t="shared" si="22"/>
        <v>45327</v>
      </c>
      <c r="E722">
        <f t="shared" si="23"/>
        <v>37.847532609105102</v>
      </c>
    </row>
    <row r="723" spans="1:5">
      <c r="A723" s="5">
        <v>45327.041666666664</v>
      </c>
      <c r="B723">
        <v>1.7173031568527199</v>
      </c>
      <c r="C723">
        <v>1.70000004768371</v>
      </c>
      <c r="D723" s="2">
        <f t="shared" si="22"/>
        <v>45327</v>
      </c>
      <c r="E723">
        <f t="shared" si="23"/>
        <v>37.847532609105102</v>
      </c>
    </row>
    <row r="724" spans="1:5">
      <c r="A724" s="5">
        <v>45327.083333333336</v>
      </c>
      <c r="B724">
        <v>1.4157307147979701</v>
      </c>
      <c r="C724">
        <v>1.1000000238418499</v>
      </c>
      <c r="D724" s="2">
        <f t="shared" si="22"/>
        <v>45327</v>
      </c>
      <c r="E724">
        <f t="shared" si="23"/>
        <v>37.847532609105102</v>
      </c>
    </row>
    <row r="725" spans="1:5">
      <c r="A725" s="5">
        <v>45327.125</v>
      </c>
      <c r="B725">
        <v>1.2268301248550399</v>
      </c>
      <c r="C725">
        <v>0.60000002384185702</v>
      </c>
      <c r="D725" s="2">
        <f t="shared" si="22"/>
        <v>45327</v>
      </c>
      <c r="E725">
        <f t="shared" si="23"/>
        <v>37.847532609105102</v>
      </c>
    </row>
    <row r="726" spans="1:5">
      <c r="A726" s="5">
        <v>45327.166666666664</v>
      </c>
      <c r="B726">
        <v>1.1368278264999301</v>
      </c>
      <c r="C726">
        <v>0</v>
      </c>
      <c r="D726" s="2">
        <f t="shared" si="22"/>
        <v>45327</v>
      </c>
      <c r="E726">
        <f t="shared" si="23"/>
        <v>37.847532609105102</v>
      </c>
    </row>
    <row r="727" spans="1:5">
      <c r="A727" s="5">
        <v>45327.208333333336</v>
      </c>
      <c r="B727">
        <v>1.1374567747116</v>
      </c>
      <c r="C727">
        <v>0.60000002384185702</v>
      </c>
      <c r="D727" s="2">
        <f t="shared" si="22"/>
        <v>45327</v>
      </c>
      <c r="E727">
        <f t="shared" si="23"/>
        <v>37.847532609105102</v>
      </c>
    </row>
    <row r="728" spans="1:5">
      <c r="A728" s="5">
        <v>45327.25</v>
      </c>
      <c r="B728">
        <v>1.1651593446731501</v>
      </c>
      <c r="C728">
        <v>0</v>
      </c>
      <c r="D728" s="2">
        <f t="shared" si="22"/>
        <v>45327</v>
      </c>
      <c r="E728">
        <f t="shared" si="23"/>
        <v>37.847532609105102</v>
      </c>
    </row>
    <row r="729" spans="1:5">
      <c r="A729" s="5">
        <v>45327.291666666664</v>
      </c>
      <c r="B729">
        <v>1.22843754291534</v>
      </c>
      <c r="C729">
        <v>0.60000002384185702</v>
      </c>
      <c r="D729" s="2">
        <f t="shared" si="22"/>
        <v>45327</v>
      </c>
      <c r="E729">
        <f t="shared" si="23"/>
        <v>37.847532609105102</v>
      </c>
    </row>
    <row r="730" spans="1:5">
      <c r="A730" s="5">
        <v>45327.333333333336</v>
      </c>
      <c r="B730">
        <v>2.28809213638305</v>
      </c>
      <c r="C730">
        <v>1.1000000238418499</v>
      </c>
      <c r="D730" s="2">
        <f t="shared" si="22"/>
        <v>45327</v>
      </c>
      <c r="E730">
        <f t="shared" si="23"/>
        <v>37.847532609105102</v>
      </c>
    </row>
    <row r="731" spans="1:5">
      <c r="A731" s="5">
        <v>45327.375</v>
      </c>
      <c r="B731">
        <v>3.6918857097625701</v>
      </c>
      <c r="C731">
        <v>1.1000000238418499</v>
      </c>
      <c r="D731" s="2">
        <f t="shared" si="22"/>
        <v>45327</v>
      </c>
      <c r="E731">
        <f t="shared" si="23"/>
        <v>37.847532609105102</v>
      </c>
    </row>
    <row r="732" spans="1:5">
      <c r="A732" s="5">
        <v>45327.416666666664</v>
      </c>
      <c r="B732">
        <v>4.9032731056213299</v>
      </c>
      <c r="C732">
        <v>2.20000004768371</v>
      </c>
      <c r="D732" s="2">
        <f t="shared" si="22"/>
        <v>45327</v>
      </c>
      <c r="E732">
        <f t="shared" si="23"/>
        <v>37.847532609105102</v>
      </c>
    </row>
    <row r="733" spans="1:5">
      <c r="A733" s="5">
        <v>45327.458333333336</v>
      </c>
      <c r="B733">
        <v>5.8882069587707502</v>
      </c>
      <c r="C733">
        <v>1.70000004768371</v>
      </c>
      <c r="D733" s="2">
        <f t="shared" si="22"/>
        <v>45327</v>
      </c>
      <c r="E733">
        <f t="shared" si="23"/>
        <v>37.847532609105102</v>
      </c>
    </row>
    <row r="734" spans="1:5">
      <c r="A734" s="5">
        <v>45327.5</v>
      </c>
      <c r="B734">
        <v>6.28411388397216</v>
      </c>
      <c r="C734">
        <v>2.7999999523162802</v>
      </c>
      <c r="D734" s="2">
        <f t="shared" si="22"/>
        <v>45327</v>
      </c>
      <c r="E734">
        <f t="shared" si="23"/>
        <v>37.847532609105102</v>
      </c>
    </row>
    <row r="735" spans="1:5">
      <c r="A735" s="5">
        <v>45327.541666666664</v>
      </c>
      <c r="B735">
        <v>6.5278601646423304</v>
      </c>
      <c r="C735">
        <v>3.2999999523162802</v>
      </c>
      <c r="D735" s="2">
        <f t="shared" si="22"/>
        <v>45327</v>
      </c>
      <c r="E735">
        <f t="shared" si="23"/>
        <v>37.847532609105102</v>
      </c>
    </row>
    <row r="736" spans="1:5">
      <c r="A736" s="5">
        <v>45327.583333333336</v>
      </c>
      <c r="B736">
        <v>6.5205454826354901</v>
      </c>
      <c r="C736">
        <v>4.4000000953674299</v>
      </c>
      <c r="D736" s="2">
        <f t="shared" si="22"/>
        <v>45327</v>
      </c>
      <c r="E736">
        <f t="shared" si="23"/>
        <v>37.847532609105102</v>
      </c>
    </row>
    <row r="737" spans="1:5">
      <c r="A737" s="5">
        <v>45327.625</v>
      </c>
      <c r="B737">
        <v>6.3518433570861799</v>
      </c>
      <c r="C737">
        <v>5</v>
      </c>
      <c r="D737" s="2">
        <f t="shared" si="22"/>
        <v>45327</v>
      </c>
      <c r="E737">
        <f t="shared" si="23"/>
        <v>37.847532609105102</v>
      </c>
    </row>
    <row r="738" spans="1:5">
      <c r="A738" s="5">
        <v>45327.666666666664</v>
      </c>
      <c r="B738">
        <v>5.9180498123168901</v>
      </c>
      <c r="C738">
        <v>5</v>
      </c>
      <c r="D738" s="2">
        <f t="shared" si="22"/>
        <v>45327</v>
      </c>
      <c r="E738">
        <f t="shared" si="23"/>
        <v>37.847532609105102</v>
      </c>
    </row>
    <row r="739" spans="1:5">
      <c r="A739" s="5">
        <v>45327.708333333336</v>
      </c>
      <c r="B739">
        <v>5.1385569572448704</v>
      </c>
      <c r="C739">
        <v>4.4000000953674299</v>
      </c>
      <c r="D739" s="2">
        <f t="shared" si="22"/>
        <v>45327</v>
      </c>
      <c r="E739">
        <f t="shared" si="23"/>
        <v>37.847532609105102</v>
      </c>
    </row>
    <row r="740" spans="1:5">
      <c r="A740" s="5">
        <v>45327.75</v>
      </c>
      <c r="B740">
        <v>3.65294909477233</v>
      </c>
      <c r="C740">
        <v>3.9000000953674299</v>
      </c>
      <c r="D740" s="2">
        <f t="shared" si="22"/>
        <v>45327</v>
      </c>
      <c r="E740">
        <f t="shared" si="23"/>
        <v>37.847532609105102</v>
      </c>
    </row>
    <row r="741" spans="1:5">
      <c r="A741" s="5">
        <v>45327.791666666664</v>
      </c>
      <c r="B741">
        <v>2.6157600879669101</v>
      </c>
      <c r="C741">
        <v>2.7999999523162802</v>
      </c>
      <c r="D741" s="2">
        <f t="shared" si="22"/>
        <v>45327</v>
      </c>
      <c r="E741">
        <f t="shared" si="23"/>
        <v>37.847532609105102</v>
      </c>
    </row>
    <row r="742" spans="1:5">
      <c r="A742" s="5">
        <v>45327.833333333336</v>
      </c>
      <c r="B742">
        <v>2.1849107742309499</v>
      </c>
      <c r="C742">
        <v>2.20000004768371</v>
      </c>
      <c r="D742" s="2">
        <f t="shared" si="22"/>
        <v>45327</v>
      </c>
      <c r="E742">
        <f t="shared" si="23"/>
        <v>37.847532609105102</v>
      </c>
    </row>
    <row r="743" spans="1:5">
      <c r="A743" s="5">
        <v>45327.875</v>
      </c>
      <c r="B743">
        <v>1.91194760799407</v>
      </c>
      <c r="C743">
        <v>1.1000000238418499</v>
      </c>
      <c r="D743" s="2">
        <f t="shared" si="22"/>
        <v>45327</v>
      </c>
      <c r="E743">
        <f t="shared" si="23"/>
        <v>37.847532609105102</v>
      </c>
    </row>
    <row r="744" spans="1:5">
      <c r="A744" s="5">
        <v>45327.916666666664</v>
      </c>
      <c r="B744">
        <v>1.6662005186080899</v>
      </c>
      <c r="C744">
        <v>1.1000000238418499</v>
      </c>
      <c r="D744" s="2">
        <f t="shared" si="22"/>
        <v>45327</v>
      </c>
      <c r="E744">
        <f t="shared" si="23"/>
        <v>37.847532609105102</v>
      </c>
    </row>
    <row r="745" spans="1:5">
      <c r="A745" s="5">
        <v>45327.958333333336</v>
      </c>
      <c r="B745">
        <v>1.39933085441589</v>
      </c>
      <c r="C745">
        <v>0.60000002384185702</v>
      </c>
      <c r="D745" s="2">
        <f t="shared" si="22"/>
        <v>45327</v>
      </c>
      <c r="E745">
        <f t="shared" si="23"/>
        <v>37.847532609105102</v>
      </c>
    </row>
    <row r="746" spans="1:5">
      <c r="A746" s="5">
        <v>45328</v>
      </c>
      <c r="B746">
        <v>1.04893338680267</v>
      </c>
      <c r="C746">
        <v>-1.1000000238418499</v>
      </c>
      <c r="D746" s="2">
        <f t="shared" si="22"/>
        <v>45328</v>
      </c>
      <c r="E746">
        <f t="shared" si="23"/>
        <v>36.614522497355935</v>
      </c>
    </row>
    <row r="747" spans="1:5">
      <c r="A747" s="5">
        <v>45328.041666666664</v>
      </c>
      <c r="B747">
        <v>0.64384943246841397</v>
      </c>
      <c r="C747">
        <v>-2.20000004768371</v>
      </c>
      <c r="D747" s="2">
        <f t="shared" si="22"/>
        <v>45328</v>
      </c>
      <c r="E747">
        <f t="shared" si="23"/>
        <v>36.614522497355935</v>
      </c>
    </row>
    <row r="748" spans="1:5">
      <c r="A748" s="5">
        <v>45328.083333333336</v>
      </c>
      <c r="B748">
        <v>0.22978864610195099</v>
      </c>
      <c r="C748">
        <v>-1.70000004768371</v>
      </c>
      <c r="D748" s="2">
        <f t="shared" si="22"/>
        <v>45328</v>
      </c>
      <c r="E748">
        <f t="shared" si="23"/>
        <v>36.614522497355935</v>
      </c>
    </row>
    <row r="749" spans="1:5">
      <c r="A749" s="5">
        <v>45328.125</v>
      </c>
      <c r="B749">
        <v>0.14659926295280401</v>
      </c>
      <c r="C749">
        <v>-2.7999999523162802</v>
      </c>
      <c r="D749" s="2">
        <f t="shared" si="22"/>
        <v>45328</v>
      </c>
      <c r="E749">
        <f t="shared" si="23"/>
        <v>36.614522497355935</v>
      </c>
    </row>
    <row r="750" spans="1:5">
      <c r="A750" s="5">
        <v>45328.166666666664</v>
      </c>
      <c r="B750">
        <v>0.14015781879424999</v>
      </c>
      <c r="C750">
        <v>-2.7999999523162802</v>
      </c>
      <c r="D750" s="2">
        <f t="shared" si="22"/>
        <v>45328</v>
      </c>
      <c r="E750">
        <f t="shared" si="23"/>
        <v>36.614522497355935</v>
      </c>
    </row>
    <row r="751" spans="1:5">
      <c r="A751" s="5">
        <v>45328.208333333336</v>
      </c>
      <c r="B751">
        <v>0.152050301432609</v>
      </c>
      <c r="C751">
        <v>-2.7999999523162802</v>
      </c>
      <c r="D751" s="2">
        <f t="shared" si="22"/>
        <v>45328</v>
      </c>
      <c r="E751">
        <f t="shared" si="23"/>
        <v>36.614522497355935</v>
      </c>
    </row>
    <row r="752" spans="1:5">
      <c r="A752" s="5">
        <v>45328.25</v>
      </c>
      <c r="B752">
        <v>0.233545541763305</v>
      </c>
      <c r="C752">
        <v>-2.7999999523162802</v>
      </c>
      <c r="D752" s="2">
        <f t="shared" si="22"/>
        <v>45328</v>
      </c>
      <c r="E752">
        <f t="shared" si="23"/>
        <v>36.614522497355935</v>
      </c>
    </row>
    <row r="753" spans="1:5">
      <c r="A753" s="5">
        <v>45328.291666666664</v>
      </c>
      <c r="B753">
        <v>0.78794956207275302</v>
      </c>
      <c r="C753">
        <v>-2.20000004768371</v>
      </c>
      <c r="D753" s="2">
        <f t="shared" si="22"/>
        <v>45328</v>
      </c>
      <c r="E753">
        <f t="shared" si="23"/>
        <v>36.614522497355935</v>
      </c>
    </row>
    <row r="754" spans="1:5">
      <c r="A754" s="5">
        <v>45328.333333333336</v>
      </c>
      <c r="B754">
        <v>2.0004277229309002</v>
      </c>
      <c r="C754">
        <v>-2.20000004768371</v>
      </c>
      <c r="D754" s="2">
        <f t="shared" si="22"/>
        <v>45328</v>
      </c>
      <c r="E754">
        <f t="shared" si="23"/>
        <v>36.614522497355935</v>
      </c>
    </row>
    <row r="755" spans="1:5">
      <c r="A755" s="5">
        <v>45328.375</v>
      </c>
      <c r="B755">
        <v>3.5337789058685298</v>
      </c>
      <c r="C755">
        <v>-1.1000000238418499</v>
      </c>
      <c r="D755" s="2">
        <f t="shared" si="22"/>
        <v>45328</v>
      </c>
      <c r="E755">
        <f t="shared" si="23"/>
        <v>36.614522497355935</v>
      </c>
    </row>
    <row r="756" spans="1:5">
      <c r="A756" s="5">
        <v>45328.416666666664</v>
      </c>
      <c r="B756">
        <v>4.8055491447448704</v>
      </c>
      <c r="C756">
        <v>0.60000002384185702</v>
      </c>
      <c r="D756" s="2">
        <f t="shared" si="22"/>
        <v>45328</v>
      </c>
      <c r="E756">
        <f t="shared" si="23"/>
        <v>36.614522497355935</v>
      </c>
    </row>
    <row r="757" spans="1:5">
      <c r="A757" s="5">
        <v>45328.458333333336</v>
      </c>
      <c r="B757">
        <v>5.5128645896911603</v>
      </c>
      <c r="C757">
        <v>1.1000000238418499</v>
      </c>
      <c r="D757" s="2">
        <f t="shared" si="22"/>
        <v>45328</v>
      </c>
      <c r="E757">
        <f t="shared" si="23"/>
        <v>36.614522497355935</v>
      </c>
    </row>
    <row r="758" spans="1:5">
      <c r="A758" s="5">
        <v>45328.5</v>
      </c>
      <c r="B758">
        <v>5.8663926124572701</v>
      </c>
      <c r="C758">
        <v>3.2999999523162802</v>
      </c>
      <c r="D758" s="2">
        <f t="shared" si="22"/>
        <v>45328</v>
      </c>
      <c r="E758">
        <f t="shared" si="23"/>
        <v>36.614522497355935</v>
      </c>
    </row>
    <row r="759" spans="1:5">
      <c r="A759" s="5">
        <v>45328.541666666664</v>
      </c>
      <c r="B759">
        <v>6.0646014213562003</v>
      </c>
      <c r="C759">
        <v>3.9000000953674299</v>
      </c>
      <c r="D759" s="2">
        <f t="shared" si="22"/>
        <v>45328</v>
      </c>
      <c r="E759">
        <f t="shared" si="23"/>
        <v>36.614522497355935</v>
      </c>
    </row>
    <row r="760" spans="1:5">
      <c r="A760" s="5">
        <v>45328.583333333336</v>
      </c>
      <c r="B760">
        <v>5.9725594520568803</v>
      </c>
      <c r="C760">
        <v>4.4000000953674299</v>
      </c>
      <c r="D760" s="2">
        <f t="shared" si="22"/>
        <v>45328</v>
      </c>
      <c r="E760">
        <f t="shared" si="23"/>
        <v>36.614522497355935</v>
      </c>
    </row>
    <row r="761" spans="1:5">
      <c r="A761" s="5">
        <v>45328.625</v>
      </c>
      <c r="B761">
        <v>5.6565742492675701</v>
      </c>
      <c r="C761">
        <v>4.4000000953674299</v>
      </c>
      <c r="D761" s="2">
        <f t="shared" si="22"/>
        <v>45328</v>
      </c>
      <c r="E761">
        <f t="shared" si="23"/>
        <v>36.614522497355935</v>
      </c>
    </row>
    <row r="762" spans="1:5">
      <c r="A762" s="5">
        <v>45328.666666666664</v>
      </c>
      <c r="B762">
        <v>5.0968947410583496</v>
      </c>
      <c r="C762">
        <v>3.9000000953674299</v>
      </c>
      <c r="D762" s="2">
        <f t="shared" si="22"/>
        <v>45328</v>
      </c>
      <c r="E762">
        <f t="shared" si="23"/>
        <v>36.614522497355935</v>
      </c>
    </row>
    <row r="763" spans="1:5">
      <c r="A763" s="5">
        <v>45328.708333333336</v>
      </c>
      <c r="B763">
        <v>4.2553954124450604</v>
      </c>
      <c r="C763">
        <v>2.7999999523162802</v>
      </c>
      <c r="D763" s="2">
        <f t="shared" si="22"/>
        <v>45328</v>
      </c>
      <c r="E763">
        <f t="shared" si="23"/>
        <v>36.614522497355935</v>
      </c>
    </row>
    <row r="764" spans="1:5">
      <c r="A764" s="5">
        <v>45328.75</v>
      </c>
      <c r="B764">
        <v>3.0374109745025599</v>
      </c>
      <c r="C764">
        <v>1.1000000238418499</v>
      </c>
      <c r="D764" s="2">
        <f t="shared" si="22"/>
        <v>45328</v>
      </c>
      <c r="E764">
        <f t="shared" si="23"/>
        <v>36.614522497355935</v>
      </c>
    </row>
    <row r="765" spans="1:5">
      <c r="A765" s="5">
        <v>45328.791666666664</v>
      </c>
      <c r="B765">
        <v>1.8831528425216599</v>
      </c>
      <c r="C765">
        <v>1.1000000238418499</v>
      </c>
      <c r="D765" s="2">
        <f t="shared" si="22"/>
        <v>45328</v>
      </c>
      <c r="E765">
        <f t="shared" si="23"/>
        <v>36.614522497355935</v>
      </c>
    </row>
    <row r="766" spans="1:5">
      <c r="A766" s="5">
        <v>45328.833333333336</v>
      </c>
      <c r="B766">
        <v>1.44733321666717</v>
      </c>
      <c r="C766">
        <v>0</v>
      </c>
      <c r="D766" s="2">
        <f t="shared" si="22"/>
        <v>45328</v>
      </c>
      <c r="E766">
        <f t="shared" si="23"/>
        <v>36.614522497355935</v>
      </c>
    </row>
    <row r="767" spans="1:5">
      <c r="A767" s="5">
        <v>45328.875</v>
      </c>
      <c r="B767">
        <v>1.2920070886611901</v>
      </c>
      <c r="C767">
        <v>0</v>
      </c>
      <c r="D767" s="2">
        <f t="shared" si="22"/>
        <v>45328</v>
      </c>
      <c r="E767">
        <f t="shared" si="23"/>
        <v>36.614522497355935</v>
      </c>
    </row>
    <row r="768" spans="1:5">
      <c r="A768" s="5">
        <v>45328.916666666664</v>
      </c>
      <c r="B768">
        <v>1.0116336345672601</v>
      </c>
      <c r="C768">
        <v>-1.1000000238418499</v>
      </c>
      <c r="D768" s="2">
        <f t="shared" si="22"/>
        <v>45328</v>
      </c>
      <c r="E768">
        <f t="shared" si="23"/>
        <v>36.614522497355935</v>
      </c>
    </row>
    <row r="769" spans="1:5">
      <c r="A769" s="5">
        <v>45328.958333333336</v>
      </c>
      <c r="B769">
        <v>0.70751667022705</v>
      </c>
      <c r="C769">
        <v>-1.70000004768371</v>
      </c>
      <c r="D769" s="2">
        <f t="shared" si="22"/>
        <v>45328</v>
      </c>
      <c r="E769">
        <f t="shared" si="23"/>
        <v>36.614522497355935</v>
      </c>
    </row>
    <row r="770" spans="1:5">
      <c r="A770" s="5">
        <v>45329</v>
      </c>
      <c r="B770">
        <v>0.31095010042190502</v>
      </c>
      <c r="C770">
        <v>-1.70000004768371</v>
      </c>
      <c r="D770" s="2">
        <f t="shared" si="22"/>
        <v>45329</v>
      </c>
      <c r="E770">
        <f t="shared" si="23"/>
        <v>36.701370313018558</v>
      </c>
    </row>
    <row r="771" spans="1:5">
      <c r="A771" s="5">
        <v>45329.041666666664</v>
      </c>
      <c r="B771">
        <v>0.134543627500534</v>
      </c>
      <c r="C771">
        <v>-2.20000004768371</v>
      </c>
      <c r="D771" s="2">
        <f t="shared" ref="D771:D834" si="24">DATE(YEAR(A771), MONTH(A771), DAY(A771))</f>
        <v>45329</v>
      </c>
      <c r="E771">
        <f t="shared" ref="E771:E834" si="25">AVERAGEIF(D:D, D771, B:B)*1.8+32</f>
        <v>36.701370313018558</v>
      </c>
    </row>
    <row r="772" spans="1:5">
      <c r="A772" s="5">
        <v>45329.083333333336</v>
      </c>
      <c r="B772">
        <v>0.112115122377872</v>
      </c>
      <c r="C772">
        <v>-2.7999999523162802</v>
      </c>
      <c r="D772" s="2">
        <f t="shared" si="24"/>
        <v>45329</v>
      </c>
      <c r="E772">
        <f t="shared" si="25"/>
        <v>36.701370313018558</v>
      </c>
    </row>
    <row r="773" spans="1:5">
      <c r="A773" s="5">
        <v>45329.125</v>
      </c>
      <c r="B773">
        <v>9.9020458757877294E-2</v>
      </c>
      <c r="C773">
        <v>-2.7999999523162802</v>
      </c>
      <c r="D773" s="2">
        <f t="shared" si="24"/>
        <v>45329</v>
      </c>
      <c r="E773">
        <f t="shared" si="25"/>
        <v>36.701370313018558</v>
      </c>
    </row>
    <row r="774" spans="1:5">
      <c r="A774" s="5">
        <v>45329.166666666664</v>
      </c>
      <c r="B774">
        <v>9.1048605740070301E-2</v>
      </c>
      <c r="C774">
        <v>-2.7999999523162802</v>
      </c>
      <c r="D774" s="2">
        <f t="shared" si="24"/>
        <v>45329</v>
      </c>
      <c r="E774">
        <f t="shared" si="25"/>
        <v>36.701370313018558</v>
      </c>
    </row>
    <row r="775" spans="1:5">
      <c r="A775" s="5">
        <v>45329.208333333336</v>
      </c>
      <c r="B775">
        <v>0.100765131413936</v>
      </c>
      <c r="C775">
        <v>-3.2999999523162802</v>
      </c>
      <c r="D775" s="2">
        <f t="shared" si="24"/>
        <v>45329</v>
      </c>
      <c r="E775">
        <f t="shared" si="25"/>
        <v>36.701370313018558</v>
      </c>
    </row>
    <row r="776" spans="1:5">
      <c r="A776" s="5">
        <v>45329.25</v>
      </c>
      <c r="B776">
        <v>5.4076746106147697E-2</v>
      </c>
      <c r="C776">
        <v>-3.2999999523162802</v>
      </c>
      <c r="D776" s="2">
        <f t="shared" si="24"/>
        <v>45329</v>
      </c>
      <c r="E776">
        <f t="shared" si="25"/>
        <v>36.701370313018558</v>
      </c>
    </row>
    <row r="777" spans="1:5">
      <c r="A777" s="5">
        <v>45329.291666666664</v>
      </c>
      <c r="B777">
        <v>0.32650703191757202</v>
      </c>
      <c r="C777">
        <v>-3.2999999523162802</v>
      </c>
      <c r="D777" s="2">
        <f t="shared" si="24"/>
        <v>45329</v>
      </c>
      <c r="E777">
        <f t="shared" si="25"/>
        <v>36.701370313018558</v>
      </c>
    </row>
    <row r="778" spans="1:5">
      <c r="A778" s="5">
        <v>45329.333333333336</v>
      </c>
      <c r="B778">
        <v>1.86820328235626</v>
      </c>
      <c r="C778">
        <v>-2.20000004768371</v>
      </c>
      <c r="D778" s="2">
        <f t="shared" si="24"/>
        <v>45329</v>
      </c>
      <c r="E778">
        <f t="shared" si="25"/>
        <v>36.701370313018558</v>
      </c>
    </row>
    <row r="779" spans="1:5">
      <c r="A779" s="5">
        <v>45329.375</v>
      </c>
      <c r="B779">
        <v>3.61699223518371</v>
      </c>
      <c r="C779">
        <v>0</v>
      </c>
      <c r="D779" s="2">
        <f t="shared" si="24"/>
        <v>45329</v>
      </c>
      <c r="E779">
        <f t="shared" si="25"/>
        <v>36.701370313018558</v>
      </c>
    </row>
    <row r="780" spans="1:5">
      <c r="A780" s="5">
        <v>45329.416666666664</v>
      </c>
      <c r="B780">
        <v>4.7341427803039497</v>
      </c>
      <c r="C780">
        <v>2.20000004768371</v>
      </c>
      <c r="D780" s="2">
        <f t="shared" si="24"/>
        <v>45329</v>
      </c>
      <c r="E780">
        <f t="shared" si="25"/>
        <v>36.701370313018558</v>
      </c>
    </row>
    <row r="781" spans="1:5">
      <c r="A781" s="5">
        <v>45329.458333333336</v>
      </c>
      <c r="B781">
        <v>5.2498679161071697</v>
      </c>
      <c r="C781">
        <v>4.4000000953674299</v>
      </c>
      <c r="D781" s="2">
        <f t="shared" si="24"/>
        <v>45329</v>
      </c>
      <c r="E781">
        <f t="shared" si="25"/>
        <v>36.701370313018558</v>
      </c>
    </row>
    <row r="782" spans="1:5">
      <c r="A782" s="5">
        <v>45329.5</v>
      </c>
      <c r="B782">
        <v>5.53446340560913</v>
      </c>
      <c r="C782">
        <v>5</v>
      </c>
      <c r="D782" s="2">
        <f t="shared" si="24"/>
        <v>45329</v>
      </c>
      <c r="E782">
        <f t="shared" si="25"/>
        <v>36.701370313018558</v>
      </c>
    </row>
    <row r="783" spans="1:5">
      <c r="A783" s="5">
        <v>45329.541666666664</v>
      </c>
      <c r="B783">
        <v>5.7104339599609304</v>
      </c>
      <c r="C783">
        <v>6.0999999046325604</v>
      </c>
      <c r="D783" s="2">
        <f t="shared" si="24"/>
        <v>45329</v>
      </c>
      <c r="E783">
        <f t="shared" si="25"/>
        <v>36.701370313018558</v>
      </c>
    </row>
    <row r="784" spans="1:5">
      <c r="A784" s="5">
        <v>45329.583333333336</v>
      </c>
      <c r="B784">
        <v>5.7520327568054199</v>
      </c>
      <c r="C784">
        <v>6.6999998092651296</v>
      </c>
      <c r="D784" s="2">
        <f t="shared" si="24"/>
        <v>45329</v>
      </c>
      <c r="E784">
        <f t="shared" si="25"/>
        <v>36.701370313018558</v>
      </c>
    </row>
    <row r="785" spans="1:5">
      <c r="A785" s="5">
        <v>45329.625</v>
      </c>
      <c r="B785">
        <v>5.5766515731811497</v>
      </c>
      <c r="C785">
        <v>7.1999998092651296</v>
      </c>
      <c r="D785" s="2">
        <f t="shared" si="24"/>
        <v>45329</v>
      </c>
      <c r="E785">
        <f t="shared" si="25"/>
        <v>36.701370313018558</v>
      </c>
    </row>
    <row r="786" spans="1:5">
      <c r="A786" s="5">
        <v>45329.666666666664</v>
      </c>
      <c r="B786">
        <v>5.1400055885314897</v>
      </c>
      <c r="C786">
        <v>7.8000001907348597</v>
      </c>
      <c r="D786" s="2">
        <f t="shared" si="24"/>
        <v>45329</v>
      </c>
      <c r="E786">
        <f t="shared" si="25"/>
        <v>36.701370313018558</v>
      </c>
    </row>
    <row r="787" spans="1:5">
      <c r="A787" s="5">
        <v>45329.708333333336</v>
      </c>
      <c r="B787">
        <v>4.4963998794555602</v>
      </c>
      <c r="C787">
        <v>6.6999998092651296</v>
      </c>
      <c r="D787" s="2">
        <f t="shared" si="24"/>
        <v>45329</v>
      </c>
      <c r="E787">
        <f t="shared" si="25"/>
        <v>36.701370313018558</v>
      </c>
    </row>
    <row r="788" spans="1:5">
      <c r="A788" s="5">
        <v>45329.75</v>
      </c>
      <c r="B788">
        <v>3.6760163307189901</v>
      </c>
      <c r="C788">
        <v>5.5999999046325604</v>
      </c>
      <c r="D788" s="2">
        <f t="shared" si="24"/>
        <v>45329</v>
      </c>
      <c r="E788">
        <f t="shared" si="25"/>
        <v>36.701370313018558</v>
      </c>
    </row>
    <row r="789" spans="1:5">
      <c r="A789" s="5">
        <v>45329.791666666664</v>
      </c>
      <c r="B789">
        <v>2.8351011276245099</v>
      </c>
      <c r="C789">
        <v>4.4000000953674299</v>
      </c>
      <c r="D789" s="2">
        <f t="shared" si="24"/>
        <v>45329</v>
      </c>
      <c r="E789">
        <f t="shared" si="25"/>
        <v>36.701370313018558</v>
      </c>
    </row>
    <row r="790" spans="1:5">
      <c r="A790" s="5">
        <v>45329.833333333336</v>
      </c>
      <c r="B790">
        <v>2.1171333789825399</v>
      </c>
      <c r="C790">
        <v>3.2999999523162802</v>
      </c>
      <c r="D790" s="2">
        <f t="shared" si="24"/>
        <v>45329</v>
      </c>
      <c r="E790">
        <f t="shared" si="25"/>
        <v>36.701370313018558</v>
      </c>
    </row>
    <row r="791" spans="1:5">
      <c r="A791" s="5">
        <v>45329.875</v>
      </c>
      <c r="B791">
        <v>1.9635645151138299</v>
      </c>
      <c r="C791">
        <v>2.7999999523162802</v>
      </c>
      <c r="D791" s="2">
        <f t="shared" si="24"/>
        <v>45329</v>
      </c>
      <c r="E791">
        <f t="shared" si="25"/>
        <v>36.701370313018558</v>
      </c>
    </row>
    <row r="792" spans="1:5">
      <c r="A792" s="5">
        <v>45329.916666666664</v>
      </c>
      <c r="B792">
        <v>1.7341171503067001</v>
      </c>
      <c r="C792">
        <v>3.2999999523162802</v>
      </c>
      <c r="D792" s="2">
        <f t="shared" si="24"/>
        <v>45329</v>
      </c>
      <c r="E792">
        <f t="shared" si="25"/>
        <v>36.701370313018558</v>
      </c>
    </row>
    <row r="793" spans="1:5">
      <c r="A793" s="5">
        <v>45329.958333333336</v>
      </c>
      <c r="B793">
        <v>1.45078480243682</v>
      </c>
      <c r="C793">
        <v>2.20000004768371</v>
      </c>
      <c r="D793" s="2">
        <f t="shared" si="24"/>
        <v>45329</v>
      </c>
      <c r="E793">
        <f t="shared" si="25"/>
        <v>36.701370313018558</v>
      </c>
    </row>
    <row r="794" spans="1:5">
      <c r="A794" s="5">
        <v>45330</v>
      </c>
      <c r="B794">
        <v>1.2879275083541799</v>
      </c>
      <c r="C794">
        <v>1.70000004768371</v>
      </c>
      <c r="D794" s="2">
        <f t="shared" si="24"/>
        <v>45330</v>
      </c>
      <c r="E794">
        <f t="shared" si="25"/>
        <v>37.758715732395643</v>
      </c>
    </row>
    <row r="795" spans="1:5">
      <c r="A795" s="5">
        <v>45330.041666666664</v>
      </c>
      <c r="B795">
        <v>1.09681332111358</v>
      </c>
      <c r="C795">
        <v>1.1000000238418499</v>
      </c>
      <c r="D795" s="2">
        <f t="shared" si="24"/>
        <v>45330</v>
      </c>
      <c r="E795">
        <f t="shared" si="25"/>
        <v>37.758715732395643</v>
      </c>
    </row>
    <row r="796" spans="1:5">
      <c r="A796" s="5">
        <v>45330.083333333336</v>
      </c>
      <c r="B796">
        <v>0.95077413320541304</v>
      </c>
      <c r="C796">
        <v>1.1000000238418499</v>
      </c>
      <c r="D796" s="2">
        <f t="shared" si="24"/>
        <v>45330</v>
      </c>
      <c r="E796">
        <f t="shared" si="25"/>
        <v>37.758715732395643</v>
      </c>
    </row>
    <row r="797" spans="1:5">
      <c r="A797" s="5">
        <v>45330.125</v>
      </c>
      <c r="B797">
        <v>0.84559035301208496</v>
      </c>
      <c r="C797">
        <v>0.60000002384185702</v>
      </c>
      <c r="D797" s="2">
        <f t="shared" si="24"/>
        <v>45330</v>
      </c>
      <c r="E797">
        <f t="shared" si="25"/>
        <v>37.758715732395643</v>
      </c>
    </row>
    <row r="798" spans="1:5">
      <c r="A798" s="5">
        <v>45330.166666666664</v>
      </c>
      <c r="B798">
        <v>0.840038061141967</v>
      </c>
      <c r="C798">
        <v>0</v>
      </c>
      <c r="D798" s="2">
        <f t="shared" si="24"/>
        <v>45330</v>
      </c>
      <c r="E798">
        <f t="shared" si="25"/>
        <v>37.758715732395643</v>
      </c>
    </row>
    <row r="799" spans="1:5">
      <c r="A799" s="5">
        <v>45330.208333333336</v>
      </c>
      <c r="B799">
        <v>0.93254566192626898</v>
      </c>
      <c r="C799">
        <v>-1.1000000238418499</v>
      </c>
      <c r="D799" s="2">
        <f t="shared" si="24"/>
        <v>45330</v>
      </c>
      <c r="E799">
        <f t="shared" si="25"/>
        <v>37.758715732395643</v>
      </c>
    </row>
    <row r="800" spans="1:5">
      <c r="A800" s="5">
        <v>45330.25</v>
      </c>
      <c r="B800">
        <v>1.15322542190551</v>
      </c>
      <c r="C800">
        <v>-1.1000000238418499</v>
      </c>
      <c r="D800" s="2">
        <f t="shared" si="24"/>
        <v>45330</v>
      </c>
      <c r="E800">
        <f t="shared" si="25"/>
        <v>37.758715732395643</v>
      </c>
    </row>
    <row r="801" spans="1:5">
      <c r="A801" s="5">
        <v>45330.291666666664</v>
      </c>
      <c r="B801">
        <v>1.30609118938446</v>
      </c>
      <c r="C801">
        <v>-1.70000004768371</v>
      </c>
      <c r="D801" s="2">
        <f t="shared" si="24"/>
        <v>45330</v>
      </c>
      <c r="E801">
        <f t="shared" si="25"/>
        <v>37.758715732395643</v>
      </c>
    </row>
    <row r="802" spans="1:5">
      <c r="A802" s="5">
        <v>45330.333333333336</v>
      </c>
      <c r="B802">
        <v>1.8745881319046001</v>
      </c>
      <c r="C802">
        <v>-0.60000002384185702</v>
      </c>
      <c r="D802" s="2">
        <f t="shared" si="24"/>
        <v>45330</v>
      </c>
      <c r="E802">
        <f t="shared" si="25"/>
        <v>37.758715732395643</v>
      </c>
    </row>
    <row r="803" spans="1:5">
      <c r="A803" s="5">
        <v>45330.375</v>
      </c>
      <c r="B803">
        <v>2.9675867557525599</v>
      </c>
      <c r="C803">
        <v>1.1000000238418499</v>
      </c>
      <c r="D803" s="2">
        <f t="shared" si="24"/>
        <v>45330</v>
      </c>
      <c r="E803">
        <f t="shared" si="25"/>
        <v>37.758715732395643</v>
      </c>
    </row>
    <row r="804" spans="1:5">
      <c r="A804" s="5">
        <v>45330.416666666664</v>
      </c>
      <c r="B804">
        <v>4.2371730804443297</v>
      </c>
      <c r="C804">
        <v>2.7999999523162802</v>
      </c>
      <c r="D804" s="2">
        <f t="shared" si="24"/>
        <v>45330</v>
      </c>
      <c r="E804">
        <f t="shared" si="25"/>
        <v>37.758715732395643</v>
      </c>
    </row>
    <row r="805" spans="1:5">
      <c r="A805" s="5">
        <v>45330.458333333336</v>
      </c>
      <c r="B805">
        <v>5.1680607795715297</v>
      </c>
      <c r="C805">
        <v>2.7999999523162802</v>
      </c>
      <c r="D805" s="2">
        <f t="shared" si="24"/>
        <v>45330</v>
      </c>
      <c r="E805">
        <f t="shared" si="25"/>
        <v>37.758715732395643</v>
      </c>
    </row>
    <row r="806" spans="1:5">
      <c r="A806" s="5">
        <v>45330.5</v>
      </c>
      <c r="B806">
        <v>5.7797751426696697</v>
      </c>
      <c r="C806">
        <v>2.20000004768371</v>
      </c>
      <c r="D806" s="2">
        <f t="shared" si="24"/>
        <v>45330</v>
      </c>
      <c r="E806">
        <f t="shared" si="25"/>
        <v>37.758715732395643</v>
      </c>
    </row>
    <row r="807" spans="1:5">
      <c r="A807" s="5">
        <v>45330.541666666664</v>
      </c>
      <c r="B807">
        <v>6.0688891410827601</v>
      </c>
      <c r="C807">
        <v>3.2999999523162802</v>
      </c>
      <c r="D807" s="2">
        <f t="shared" si="24"/>
        <v>45330</v>
      </c>
      <c r="E807">
        <f t="shared" si="25"/>
        <v>37.758715732395643</v>
      </c>
    </row>
    <row r="808" spans="1:5">
      <c r="A808" s="5">
        <v>45330.583333333336</v>
      </c>
      <c r="B808">
        <v>6.0679655075073198</v>
      </c>
      <c r="C808">
        <v>4.4000000953674299</v>
      </c>
      <c r="D808" s="2">
        <f t="shared" si="24"/>
        <v>45330</v>
      </c>
      <c r="E808">
        <f t="shared" si="25"/>
        <v>37.758715732395643</v>
      </c>
    </row>
    <row r="809" spans="1:5">
      <c r="A809" s="5">
        <v>45330.625</v>
      </c>
      <c r="B809">
        <v>5.7816257476806596</v>
      </c>
      <c r="C809">
        <v>3.9000000953674299</v>
      </c>
      <c r="D809" s="2">
        <f t="shared" si="24"/>
        <v>45330</v>
      </c>
      <c r="E809">
        <f t="shared" si="25"/>
        <v>37.758715732395643</v>
      </c>
    </row>
    <row r="810" spans="1:5">
      <c r="A810" s="5">
        <v>45330.666666666664</v>
      </c>
      <c r="B810">
        <v>5.3192901611328098</v>
      </c>
      <c r="C810">
        <v>3.2999999523162802</v>
      </c>
      <c r="D810" s="2">
        <f t="shared" si="24"/>
        <v>45330</v>
      </c>
      <c r="E810">
        <f t="shared" si="25"/>
        <v>37.758715732395643</v>
      </c>
    </row>
    <row r="811" spans="1:5">
      <c r="A811" s="5">
        <v>45330.708333333336</v>
      </c>
      <c r="B811">
        <v>4.5983180999755797</v>
      </c>
      <c r="C811">
        <v>2.20000004768371</v>
      </c>
      <c r="D811" s="2">
        <f t="shared" si="24"/>
        <v>45330</v>
      </c>
      <c r="E811">
        <f t="shared" si="25"/>
        <v>37.758715732395643</v>
      </c>
    </row>
    <row r="812" spans="1:5">
      <c r="A812" s="5">
        <v>45330.75</v>
      </c>
      <c r="B812">
        <v>3.9926457405090301</v>
      </c>
      <c r="C812">
        <v>1.1000000238418499</v>
      </c>
      <c r="D812" s="2">
        <f t="shared" si="24"/>
        <v>45330</v>
      </c>
      <c r="E812">
        <f t="shared" si="25"/>
        <v>37.758715732395643</v>
      </c>
    </row>
    <row r="813" spans="1:5">
      <c r="A813" s="5">
        <v>45330.791666666664</v>
      </c>
      <c r="B813">
        <v>3.62368559837341</v>
      </c>
      <c r="C813">
        <v>0.60000002384185702</v>
      </c>
      <c r="D813" s="2">
        <f t="shared" si="24"/>
        <v>45330</v>
      </c>
      <c r="E813">
        <f t="shared" si="25"/>
        <v>37.758715732395643</v>
      </c>
    </row>
    <row r="814" spans="1:5">
      <c r="A814" s="5">
        <v>45330.833333333336</v>
      </c>
      <c r="B814">
        <v>3.46573615074157</v>
      </c>
      <c r="C814">
        <v>0.60000002384185702</v>
      </c>
      <c r="D814" s="2">
        <f t="shared" si="24"/>
        <v>45330</v>
      </c>
      <c r="E814">
        <f t="shared" si="25"/>
        <v>37.758715732395643</v>
      </c>
    </row>
    <row r="815" spans="1:5">
      <c r="A815" s="5">
        <v>45330.875</v>
      </c>
      <c r="B815">
        <v>3.3186328411102202</v>
      </c>
      <c r="C815">
        <v>-0.60000002384185702</v>
      </c>
      <c r="D815" s="2">
        <f t="shared" si="24"/>
        <v>45330</v>
      </c>
      <c r="E815">
        <f t="shared" si="25"/>
        <v>37.758715732395643</v>
      </c>
    </row>
    <row r="816" spans="1:5">
      <c r="A816" s="5">
        <v>45330.916666666664</v>
      </c>
      <c r="B816">
        <v>3.1214792728424001</v>
      </c>
      <c r="C816">
        <v>0</v>
      </c>
      <c r="D816" s="2">
        <f t="shared" si="24"/>
        <v>45330</v>
      </c>
      <c r="E816">
        <f t="shared" si="25"/>
        <v>37.758715732395643</v>
      </c>
    </row>
    <row r="817" spans="1:5">
      <c r="A817" s="5">
        <v>45330.958333333336</v>
      </c>
      <c r="B817">
        <v>2.9844186305999698</v>
      </c>
      <c r="C817">
        <v>-0.60000002384185702</v>
      </c>
      <c r="D817" s="2">
        <f t="shared" si="24"/>
        <v>45330</v>
      </c>
      <c r="E817">
        <f t="shared" si="25"/>
        <v>37.758715732395643</v>
      </c>
    </row>
    <row r="818" spans="1:5">
      <c r="A818" s="5">
        <v>45331</v>
      </c>
      <c r="B818">
        <v>2.7303831577300999</v>
      </c>
      <c r="C818">
        <v>-1.1000000238418499</v>
      </c>
      <c r="D818" s="2">
        <f t="shared" si="24"/>
        <v>45331</v>
      </c>
      <c r="E818">
        <f t="shared" si="25"/>
        <v>37.869498273730272</v>
      </c>
    </row>
    <row r="819" spans="1:5">
      <c r="A819" s="5">
        <v>45331.041666666664</v>
      </c>
      <c r="B819">
        <v>2.4973876476287802</v>
      </c>
      <c r="C819">
        <v>-1.70000004768371</v>
      </c>
      <c r="D819" s="2">
        <f t="shared" si="24"/>
        <v>45331</v>
      </c>
      <c r="E819">
        <f t="shared" si="25"/>
        <v>37.869498273730272</v>
      </c>
    </row>
    <row r="820" spans="1:5">
      <c r="A820" s="5">
        <v>45331.083333333336</v>
      </c>
      <c r="B820">
        <v>2.1594290733337398</v>
      </c>
      <c r="C820">
        <v>-2.20000004768371</v>
      </c>
      <c r="D820" s="2">
        <f t="shared" si="24"/>
        <v>45331</v>
      </c>
      <c r="E820">
        <f t="shared" si="25"/>
        <v>37.869498273730272</v>
      </c>
    </row>
    <row r="821" spans="1:5">
      <c r="A821" s="5">
        <v>45331.125</v>
      </c>
      <c r="B821">
        <v>1.90119647979736</v>
      </c>
      <c r="C821">
        <v>-2.7999999523162802</v>
      </c>
      <c r="D821" s="2">
        <f t="shared" si="24"/>
        <v>45331</v>
      </c>
      <c r="E821">
        <f t="shared" si="25"/>
        <v>37.869498273730272</v>
      </c>
    </row>
    <row r="822" spans="1:5">
      <c r="A822" s="5">
        <v>45331.166666666664</v>
      </c>
      <c r="B822">
        <v>1.69966757297515</v>
      </c>
      <c r="C822">
        <v>-2.7999999523162802</v>
      </c>
      <c r="D822" s="2">
        <f t="shared" si="24"/>
        <v>45331</v>
      </c>
      <c r="E822">
        <f t="shared" si="25"/>
        <v>37.869498273730272</v>
      </c>
    </row>
    <row r="823" spans="1:5">
      <c r="A823" s="5">
        <v>45331.208333333336</v>
      </c>
      <c r="B823">
        <v>1.62423956394195</v>
      </c>
      <c r="C823">
        <v>-3.2999999523162802</v>
      </c>
      <c r="D823" s="2">
        <f t="shared" si="24"/>
        <v>45331</v>
      </c>
      <c r="E823">
        <f t="shared" si="25"/>
        <v>37.869498273730272</v>
      </c>
    </row>
    <row r="824" spans="1:5">
      <c r="A824" s="5">
        <v>45331.25</v>
      </c>
      <c r="B824">
        <v>1.62409114837646</v>
      </c>
      <c r="C824">
        <v>-3.2999999523162802</v>
      </c>
      <c r="D824" s="2">
        <f t="shared" si="24"/>
        <v>45331</v>
      </c>
      <c r="E824">
        <f t="shared" si="25"/>
        <v>37.869498273730272</v>
      </c>
    </row>
    <row r="825" spans="1:5">
      <c r="A825" s="5">
        <v>45331.291666666664</v>
      </c>
      <c r="B825">
        <v>1.7406746149063099</v>
      </c>
      <c r="C825">
        <v>-3.2999999523162802</v>
      </c>
      <c r="D825" s="2">
        <f t="shared" si="24"/>
        <v>45331</v>
      </c>
      <c r="E825">
        <f t="shared" si="25"/>
        <v>37.869498273730272</v>
      </c>
    </row>
    <row r="826" spans="1:5">
      <c r="A826" s="5">
        <v>45331.333333333336</v>
      </c>
      <c r="B826">
        <v>2.0369453430175701</v>
      </c>
      <c r="C826">
        <v>-1.1000000238418499</v>
      </c>
      <c r="D826" s="2">
        <f t="shared" si="24"/>
        <v>45331</v>
      </c>
      <c r="E826">
        <f t="shared" si="25"/>
        <v>37.869498273730272</v>
      </c>
    </row>
    <row r="827" spans="1:5">
      <c r="A827" s="5">
        <v>45331.375</v>
      </c>
      <c r="B827">
        <v>2.3724396228790199</v>
      </c>
      <c r="C827">
        <v>1.1000000238418499</v>
      </c>
      <c r="D827" s="2">
        <f t="shared" si="24"/>
        <v>45331</v>
      </c>
      <c r="E827">
        <f t="shared" si="25"/>
        <v>37.869498273730272</v>
      </c>
    </row>
    <row r="828" spans="1:5">
      <c r="A828" s="5">
        <v>45331.416666666664</v>
      </c>
      <c r="B828">
        <v>2.8202369213104199</v>
      </c>
      <c r="C828">
        <v>2.7999999523162802</v>
      </c>
      <c r="D828" s="2">
        <f t="shared" si="24"/>
        <v>45331</v>
      </c>
      <c r="E828">
        <f t="shared" si="25"/>
        <v>37.869498273730272</v>
      </c>
    </row>
    <row r="829" spans="1:5">
      <c r="A829" s="5">
        <v>45331.458333333336</v>
      </c>
      <c r="B829">
        <v>3.6429584026336599</v>
      </c>
      <c r="C829">
        <v>4.4000000953674299</v>
      </c>
      <c r="D829" s="2">
        <f t="shared" si="24"/>
        <v>45331</v>
      </c>
      <c r="E829">
        <f t="shared" si="25"/>
        <v>37.869498273730272</v>
      </c>
    </row>
    <row r="830" spans="1:5">
      <c r="A830" s="5">
        <v>45331.5</v>
      </c>
      <c r="B830">
        <v>4.2695069313049299</v>
      </c>
      <c r="C830">
        <v>6.0999999046325604</v>
      </c>
      <c r="D830" s="2">
        <f t="shared" si="24"/>
        <v>45331</v>
      </c>
      <c r="E830">
        <f t="shared" si="25"/>
        <v>37.869498273730272</v>
      </c>
    </row>
    <row r="831" spans="1:5">
      <c r="A831" s="5">
        <v>45331.541666666664</v>
      </c>
      <c r="B831">
        <v>4.9115896224975497</v>
      </c>
      <c r="C831">
        <v>7.1999998092651296</v>
      </c>
      <c r="D831" s="2">
        <f t="shared" si="24"/>
        <v>45331</v>
      </c>
      <c r="E831">
        <f t="shared" si="25"/>
        <v>37.869498273730272</v>
      </c>
    </row>
    <row r="832" spans="1:5">
      <c r="A832" s="5">
        <v>45331.583333333336</v>
      </c>
      <c r="B832">
        <v>5.3094820976257298</v>
      </c>
      <c r="C832">
        <v>7.8000001907348597</v>
      </c>
      <c r="D832" s="2">
        <f t="shared" si="24"/>
        <v>45331</v>
      </c>
      <c r="E832">
        <f t="shared" si="25"/>
        <v>37.869498273730272</v>
      </c>
    </row>
    <row r="833" spans="1:5">
      <c r="A833" s="5">
        <v>45331.625</v>
      </c>
      <c r="B833">
        <v>5.4836287498474103</v>
      </c>
      <c r="C833">
        <v>7.8000001907348597</v>
      </c>
      <c r="D833" s="2">
        <f t="shared" si="24"/>
        <v>45331</v>
      </c>
      <c r="E833">
        <f t="shared" si="25"/>
        <v>37.869498273730272</v>
      </c>
    </row>
    <row r="834" spans="1:5">
      <c r="A834" s="5">
        <v>45331.666666666664</v>
      </c>
      <c r="B834">
        <v>5.3625798225402797</v>
      </c>
      <c r="C834">
        <v>7.8000001907348597</v>
      </c>
      <c r="D834" s="2">
        <f t="shared" si="24"/>
        <v>45331</v>
      </c>
      <c r="E834">
        <f t="shared" si="25"/>
        <v>37.869498273730272</v>
      </c>
    </row>
    <row r="835" spans="1:5">
      <c r="A835" s="5">
        <v>45331.708333333336</v>
      </c>
      <c r="B835">
        <v>4.9819445610046298</v>
      </c>
      <c r="C835">
        <v>7.1999998092651296</v>
      </c>
      <c r="D835" s="2">
        <f t="shared" ref="D835:D898" si="26">DATE(YEAR(A835), MONTH(A835), DAY(A835))</f>
        <v>45331</v>
      </c>
      <c r="E835">
        <f t="shared" ref="E835:E898" si="27">AVERAGEIF(D:D, D835, B:B)*1.8+32</f>
        <v>37.869498273730272</v>
      </c>
    </row>
    <row r="836" spans="1:5">
      <c r="A836" s="5">
        <v>45331.75</v>
      </c>
      <c r="B836">
        <v>4.3604784011840803</v>
      </c>
      <c r="C836">
        <v>6.6999998092651296</v>
      </c>
      <c r="D836" s="2">
        <f t="shared" si="26"/>
        <v>45331</v>
      </c>
      <c r="E836">
        <f t="shared" si="27"/>
        <v>37.869498273730272</v>
      </c>
    </row>
    <row r="837" spans="1:5">
      <c r="A837" s="5">
        <v>45331.791666666664</v>
      </c>
      <c r="B837">
        <v>3.9530253410339302</v>
      </c>
      <c r="C837">
        <v>5</v>
      </c>
      <c r="D837" s="2">
        <f t="shared" si="26"/>
        <v>45331</v>
      </c>
      <c r="E837">
        <f t="shared" si="27"/>
        <v>37.869498273730272</v>
      </c>
    </row>
    <row r="838" spans="1:5">
      <c r="A838" s="5">
        <v>45331.833333333336</v>
      </c>
      <c r="B838">
        <v>3.6357395648956299</v>
      </c>
      <c r="C838">
        <v>4.4000000953674299</v>
      </c>
      <c r="D838" s="2">
        <f t="shared" si="26"/>
        <v>45331</v>
      </c>
      <c r="E838">
        <f t="shared" si="27"/>
        <v>37.869498273730272</v>
      </c>
    </row>
    <row r="839" spans="1:5">
      <c r="A839" s="5">
        <v>45331.875</v>
      </c>
      <c r="B839">
        <v>3.3681871891021702</v>
      </c>
      <c r="C839">
        <v>5</v>
      </c>
      <c r="D839" s="2">
        <f t="shared" si="26"/>
        <v>45331</v>
      </c>
      <c r="E839">
        <f t="shared" si="27"/>
        <v>37.869498273730272</v>
      </c>
    </row>
    <row r="840" spans="1:5">
      <c r="A840" s="5">
        <v>45331.916666666664</v>
      </c>
      <c r="B840">
        <v>3.02362632751464</v>
      </c>
      <c r="C840">
        <v>5</v>
      </c>
      <c r="D840" s="2">
        <f t="shared" si="26"/>
        <v>45331</v>
      </c>
      <c r="E840">
        <f t="shared" si="27"/>
        <v>37.869498273730272</v>
      </c>
    </row>
    <row r="841" spans="1:5">
      <c r="A841" s="5">
        <v>45331.958333333336</v>
      </c>
      <c r="B841">
        <v>2.7505388259887602</v>
      </c>
      <c r="C841">
        <v>4.4000000953674299</v>
      </c>
      <c r="D841" s="2">
        <f t="shared" si="26"/>
        <v>45331</v>
      </c>
      <c r="E841">
        <f t="shared" si="27"/>
        <v>37.869498273730272</v>
      </c>
    </row>
    <row r="842" spans="1:5">
      <c r="A842" s="5">
        <v>45332</v>
      </c>
      <c r="B842">
        <v>2.41484498977661</v>
      </c>
      <c r="C842">
        <v>4.4000000953674299</v>
      </c>
      <c r="D842" s="2">
        <f t="shared" si="26"/>
        <v>45332</v>
      </c>
      <c r="E842">
        <f t="shared" si="27"/>
        <v>37.031130599975583</v>
      </c>
    </row>
    <row r="843" spans="1:5">
      <c r="A843" s="5">
        <v>45332.041666666664</v>
      </c>
      <c r="B843">
        <v>1.9981598854064899</v>
      </c>
      <c r="C843">
        <v>5</v>
      </c>
      <c r="D843" s="2">
        <f t="shared" si="26"/>
        <v>45332</v>
      </c>
      <c r="E843">
        <f t="shared" si="27"/>
        <v>37.031130599975583</v>
      </c>
    </row>
    <row r="844" spans="1:5">
      <c r="A844" s="5">
        <v>45332.083333333336</v>
      </c>
      <c r="B844">
        <v>1.30503213405609</v>
      </c>
      <c r="C844">
        <v>4.4000000953674299</v>
      </c>
      <c r="D844" s="2">
        <f t="shared" si="26"/>
        <v>45332</v>
      </c>
      <c r="E844">
        <f t="shared" si="27"/>
        <v>37.031130599975583</v>
      </c>
    </row>
    <row r="845" spans="1:5">
      <c r="A845" s="5">
        <v>45332.125</v>
      </c>
      <c r="B845">
        <v>0.84919804334640503</v>
      </c>
      <c r="C845">
        <v>5</v>
      </c>
      <c r="D845" s="2">
        <f t="shared" si="26"/>
        <v>45332</v>
      </c>
      <c r="E845">
        <f t="shared" si="27"/>
        <v>37.031130599975583</v>
      </c>
    </row>
    <row r="846" spans="1:5">
      <c r="A846" s="5">
        <v>45332.166666666664</v>
      </c>
      <c r="B846">
        <v>0.66762924194335904</v>
      </c>
      <c r="C846">
        <v>6.0999999046325604</v>
      </c>
      <c r="D846" s="2">
        <f t="shared" si="26"/>
        <v>45332</v>
      </c>
      <c r="E846">
        <f t="shared" si="27"/>
        <v>37.031130599975583</v>
      </c>
    </row>
    <row r="847" spans="1:5">
      <c r="A847" s="5">
        <v>45332.208333333336</v>
      </c>
      <c r="B847">
        <v>0.61046850681304898</v>
      </c>
      <c r="C847">
        <v>4.4000000953674299</v>
      </c>
      <c r="D847" s="2">
        <f t="shared" si="26"/>
        <v>45332</v>
      </c>
      <c r="E847">
        <f t="shared" si="27"/>
        <v>37.031130599975583</v>
      </c>
    </row>
    <row r="848" spans="1:5">
      <c r="A848" s="5">
        <v>45332.25</v>
      </c>
      <c r="B848">
        <v>0.69999152421951205</v>
      </c>
      <c r="C848">
        <v>5.5999999046325604</v>
      </c>
      <c r="D848" s="2">
        <f t="shared" si="26"/>
        <v>45332</v>
      </c>
      <c r="E848">
        <f t="shared" si="27"/>
        <v>37.031130599975583</v>
      </c>
    </row>
    <row r="849" spans="1:5">
      <c r="A849" s="5">
        <v>45332.291666666664</v>
      </c>
      <c r="B849">
        <v>1.00240218639373</v>
      </c>
      <c r="C849">
        <v>6.0999999046325604</v>
      </c>
      <c r="D849" s="2">
        <f t="shared" si="26"/>
        <v>45332</v>
      </c>
      <c r="E849">
        <f t="shared" si="27"/>
        <v>37.031130599975583</v>
      </c>
    </row>
    <row r="850" spans="1:5">
      <c r="A850" s="5">
        <v>45332.333333333336</v>
      </c>
      <c r="B850">
        <v>1.59838211536407</v>
      </c>
      <c r="C850">
        <v>4.4000000953674299</v>
      </c>
      <c r="D850" s="2">
        <f t="shared" si="26"/>
        <v>45332</v>
      </c>
      <c r="E850">
        <f t="shared" si="27"/>
        <v>37.031130599975583</v>
      </c>
    </row>
    <row r="851" spans="1:5">
      <c r="A851" s="5">
        <v>45332.375</v>
      </c>
      <c r="B851">
        <v>2.07649421691894</v>
      </c>
      <c r="C851">
        <v>3.9000000953674299</v>
      </c>
      <c r="D851" s="2">
        <f t="shared" si="26"/>
        <v>45332</v>
      </c>
      <c r="E851">
        <f t="shared" si="27"/>
        <v>37.031130599975583</v>
      </c>
    </row>
    <row r="852" spans="1:5">
      <c r="A852" s="5">
        <v>45332.416666666664</v>
      </c>
      <c r="B852">
        <v>2.9488267898559499</v>
      </c>
      <c r="C852">
        <v>3.9000000953674299</v>
      </c>
      <c r="D852" s="2">
        <f t="shared" si="26"/>
        <v>45332</v>
      </c>
      <c r="E852">
        <f t="shared" si="27"/>
        <v>37.031130599975583</v>
      </c>
    </row>
    <row r="853" spans="1:5">
      <c r="A853" s="5">
        <v>45332.458333333336</v>
      </c>
      <c r="B853">
        <v>3.4486944675445499</v>
      </c>
      <c r="C853">
        <v>3.9000000953674299</v>
      </c>
      <c r="D853" s="2">
        <f t="shared" si="26"/>
        <v>45332</v>
      </c>
      <c r="E853">
        <f t="shared" si="27"/>
        <v>37.031130599975583</v>
      </c>
    </row>
    <row r="854" spans="1:5">
      <c r="A854" s="5">
        <v>45332.5</v>
      </c>
      <c r="B854">
        <v>4.01474809646606</v>
      </c>
      <c r="C854">
        <v>4.4000000953674299</v>
      </c>
      <c r="D854" s="2">
        <f t="shared" si="26"/>
        <v>45332</v>
      </c>
      <c r="E854">
        <f t="shared" si="27"/>
        <v>37.031130599975583</v>
      </c>
    </row>
    <row r="855" spans="1:5">
      <c r="A855" s="5">
        <v>45332.541666666664</v>
      </c>
      <c r="B855">
        <v>4.4834532737731898</v>
      </c>
      <c r="C855">
        <v>5.5999999046325604</v>
      </c>
      <c r="D855" s="2">
        <f t="shared" si="26"/>
        <v>45332</v>
      </c>
      <c r="E855">
        <f t="shared" si="27"/>
        <v>37.031130599975583</v>
      </c>
    </row>
    <row r="856" spans="1:5">
      <c r="A856" s="5">
        <v>45332.583333333336</v>
      </c>
      <c r="B856">
        <v>4.74125051498413</v>
      </c>
      <c r="C856">
        <v>5.5999999046325604</v>
      </c>
      <c r="D856" s="2">
        <f t="shared" si="26"/>
        <v>45332</v>
      </c>
      <c r="E856">
        <f t="shared" si="27"/>
        <v>37.031130599975583</v>
      </c>
    </row>
    <row r="857" spans="1:5">
      <c r="A857" s="5">
        <v>45332.625</v>
      </c>
      <c r="B857">
        <v>4.8701815605163503</v>
      </c>
      <c r="C857">
        <v>6.6999998092651296</v>
      </c>
      <c r="D857" s="2">
        <f t="shared" si="26"/>
        <v>45332</v>
      </c>
      <c r="E857">
        <f t="shared" si="27"/>
        <v>37.031130599975583</v>
      </c>
    </row>
    <row r="858" spans="1:5">
      <c r="A858" s="5">
        <v>45332.666666666664</v>
      </c>
      <c r="B858">
        <v>4.8267474174499503</v>
      </c>
      <c r="C858">
        <v>5.5999999046325604</v>
      </c>
      <c r="D858" s="2">
        <f t="shared" si="26"/>
        <v>45332</v>
      </c>
      <c r="E858">
        <f t="shared" si="27"/>
        <v>37.031130599975583</v>
      </c>
    </row>
    <row r="859" spans="1:5">
      <c r="A859" s="5">
        <v>45332.708333333336</v>
      </c>
      <c r="B859">
        <v>4.5886654853820801</v>
      </c>
      <c r="C859">
        <v>4.4000000953674299</v>
      </c>
      <c r="D859" s="2">
        <f t="shared" si="26"/>
        <v>45332</v>
      </c>
      <c r="E859">
        <f t="shared" si="27"/>
        <v>37.031130599975583</v>
      </c>
    </row>
    <row r="860" spans="1:5">
      <c r="A860" s="5">
        <v>45332.75</v>
      </c>
      <c r="B860">
        <v>4.1515154838562003</v>
      </c>
      <c r="C860">
        <v>3.2999999523162802</v>
      </c>
      <c r="D860" s="2">
        <f t="shared" si="26"/>
        <v>45332</v>
      </c>
      <c r="E860">
        <f t="shared" si="27"/>
        <v>37.031130599975583</v>
      </c>
    </row>
    <row r="861" spans="1:5">
      <c r="A861" s="5">
        <v>45332.791666666664</v>
      </c>
      <c r="B861">
        <v>3.69847464561462</v>
      </c>
      <c r="C861">
        <v>2.20000004768371</v>
      </c>
      <c r="D861" s="2">
        <f t="shared" si="26"/>
        <v>45332</v>
      </c>
      <c r="E861">
        <f t="shared" si="27"/>
        <v>37.031130599975583</v>
      </c>
    </row>
    <row r="862" spans="1:5">
      <c r="A862" s="5">
        <v>45332.833333333336</v>
      </c>
      <c r="B862">
        <v>3.26843190193176</v>
      </c>
      <c r="C862">
        <v>1.70000004768371</v>
      </c>
      <c r="D862" s="2">
        <f t="shared" si="26"/>
        <v>45332</v>
      </c>
      <c r="E862">
        <f t="shared" si="27"/>
        <v>37.031130599975583</v>
      </c>
    </row>
    <row r="863" spans="1:5">
      <c r="A863" s="5">
        <v>45332.875</v>
      </c>
      <c r="B863">
        <v>3.1136195659637398</v>
      </c>
      <c r="C863">
        <v>0.60000002384185702</v>
      </c>
      <c r="D863" s="2">
        <f t="shared" si="26"/>
        <v>45332</v>
      </c>
      <c r="E863">
        <f t="shared" si="27"/>
        <v>37.031130599975583</v>
      </c>
    </row>
    <row r="864" spans="1:5">
      <c r="A864" s="5">
        <v>45332.916666666664</v>
      </c>
      <c r="B864">
        <v>2.97064805030822</v>
      </c>
      <c r="C864">
        <v>0.60000002384185702</v>
      </c>
      <c r="D864" s="2">
        <f t="shared" si="26"/>
        <v>45332</v>
      </c>
      <c r="E864">
        <f t="shared" si="27"/>
        <v>37.031130599975583</v>
      </c>
    </row>
    <row r="865" spans="1:5">
      <c r="A865" s="5">
        <v>45332.958333333336</v>
      </c>
      <c r="B865">
        <v>2.7338812351226802</v>
      </c>
      <c r="C865">
        <v>0</v>
      </c>
      <c r="D865" s="2">
        <f t="shared" si="26"/>
        <v>45332</v>
      </c>
      <c r="E865">
        <f t="shared" si="27"/>
        <v>37.031130599975583</v>
      </c>
    </row>
    <row r="866" spans="1:5">
      <c r="A866" s="5">
        <v>45333</v>
      </c>
      <c r="B866">
        <v>2.5361771583557098</v>
      </c>
      <c r="C866">
        <v>-0.60000002384185702</v>
      </c>
      <c r="D866" s="2">
        <f t="shared" si="26"/>
        <v>45333</v>
      </c>
      <c r="E866">
        <f t="shared" si="27"/>
        <v>38.416535057127469</v>
      </c>
    </row>
    <row r="867" spans="1:5">
      <c r="A867" s="5">
        <v>45333.041666666664</v>
      </c>
      <c r="B867">
        <v>2.0627596378326398</v>
      </c>
      <c r="C867">
        <v>-1.70000004768371</v>
      </c>
      <c r="D867" s="2">
        <f t="shared" si="26"/>
        <v>45333</v>
      </c>
      <c r="E867">
        <f t="shared" si="27"/>
        <v>38.416535057127469</v>
      </c>
    </row>
    <row r="868" spans="1:5">
      <c r="A868" s="5">
        <v>45333.083333333336</v>
      </c>
      <c r="B868">
        <v>1.6833361387252801</v>
      </c>
      <c r="C868">
        <v>-2.20000004768371</v>
      </c>
      <c r="D868" s="2">
        <f t="shared" si="26"/>
        <v>45333</v>
      </c>
      <c r="E868">
        <f t="shared" si="27"/>
        <v>38.416535057127469</v>
      </c>
    </row>
    <row r="869" spans="1:5">
      <c r="A869" s="5">
        <v>45333.125</v>
      </c>
      <c r="B869">
        <v>1.273242354393</v>
      </c>
      <c r="C869">
        <v>-2.20000004768371</v>
      </c>
      <c r="D869" s="2">
        <f t="shared" si="26"/>
        <v>45333</v>
      </c>
      <c r="E869">
        <f t="shared" si="27"/>
        <v>38.416535057127469</v>
      </c>
    </row>
    <row r="870" spans="1:5">
      <c r="A870" s="5">
        <v>45333.166666666664</v>
      </c>
      <c r="B870">
        <v>0.89019477367401101</v>
      </c>
      <c r="C870">
        <v>-2.20000004768371</v>
      </c>
      <c r="D870" s="2">
        <f t="shared" si="26"/>
        <v>45333</v>
      </c>
      <c r="E870">
        <f t="shared" si="27"/>
        <v>38.416535057127469</v>
      </c>
    </row>
    <row r="871" spans="1:5">
      <c r="A871" s="5">
        <v>45333.208333333336</v>
      </c>
      <c r="B871">
        <v>0.689092576503753</v>
      </c>
      <c r="C871">
        <v>-2.7999999523162802</v>
      </c>
      <c r="D871" s="2">
        <f t="shared" si="26"/>
        <v>45333</v>
      </c>
      <c r="E871">
        <f t="shared" si="27"/>
        <v>38.416535057127469</v>
      </c>
    </row>
    <row r="872" spans="1:5">
      <c r="A872" s="5">
        <v>45333.25</v>
      </c>
      <c r="B872">
        <v>0.57302659749984697</v>
      </c>
      <c r="C872">
        <v>-2.7999999523162802</v>
      </c>
      <c r="D872" s="2">
        <f t="shared" si="26"/>
        <v>45333</v>
      </c>
      <c r="E872">
        <f t="shared" si="27"/>
        <v>38.416535057127469</v>
      </c>
    </row>
    <row r="873" spans="1:5">
      <c r="A873" s="5">
        <v>45333.291666666664</v>
      </c>
      <c r="B873">
        <v>0.72862082719802801</v>
      </c>
      <c r="C873">
        <v>-2.7999999523162802</v>
      </c>
      <c r="D873" s="2">
        <f t="shared" si="26"/>
        <v>45333</v>
      </c>
      <c r="E873">
        <f t="shared" si="27"/>
        <v>38.416535057127469</v>
      </c>
    </row>
    <row r="874" spans="1:5">
      <c r="A874" s="5">
        <v>45333.333333333336</v>
      </c>
      <c r="B874">
        <v>1.3730560541152901</v>
      </c>
      <c r="C874">
        <v>-2.7999999523162802</v>
      </c>
      <c r="D874" s="2">
        <f t="shared" si="26"/>
        <v>45333</v>
      </c>
      <c r="E874">
        <f t="shared" si="27"/>
        <v>38.416535057127469</v>
      </c>
    </row>
    <row r="875" spans="1:5">
      <c r="A875" s="5">
        <v>45333.375</v>
      </c>
      <c r="B875">
        <v>1.8612418174743599</v>
      </c>
      <c r="C875">
        <v>-2.20000004768371</v>
      </c>
      <c r="D875" s="2">
        <f t="shared" si="26"/>
        <v>45333</v>
      </c>
      <c r="E875">
        <f t="shared" si="27"/>
        <v>38.416535057127469</v>
      </c>
    </row>
    <row r="876" spans="1:5">
      <c r="A876" s="5">
        <v>45333.416666666664</v>
      </c>
      <c r="B876">
        <v>3.28526711463928</v>
      </c>
      <c r="C876">
        <v>-1.70000004768371</v>
      </c>
      <c r="D876" s="2">
        <f t="shared" si="26"/>
        <v>45333</v>
      </c>
      <c r="E876">
        <f t="shared" si="27"/>
        <v>38.416535057127469</v>
      </c>
    </row>
    <row r="877" spans="1:5">
      <c r="A877" s="5">
        <v>45333.458333333336</v>
      </c>
      <c r="B877">
        <v>5.0020194053649902</v>
      </c>
      <c r="C877">
        <v>-1.1000000238418499</v>
      </c>
      <c r="D877" s="2">
        <f t="shared" si="26"/>
        <v>45333</v>
      </c>
      <c r="E877">
        <f t="shared" si="27"/>
        <v>38.416535057127469</v>
      </c>
    </row>
    <row r="878" spans="1:5">
      <c r="A878" s="5">
        <v>45333.5</v>
      </c>
      <c r="B878">
        <v>6.3696217536926198</v>
      </c>
      <c r="C878">
        <v>-1.1000000238418499</v>
      </c>
      <c r="D878" s="2">
        <f t="shared" si="26"/>
        <v>45333</v>
      </c>
      <c r="E878">
        <f t="shared" si="27"/>
        <v>38.416535057127469</v>
      </c>
    </row>
    <row r="879" spans="1:5">
      <c r="A879" s="5">
        <v>45333.541666666664</v>
      </c>
      <c r="B879">
        <v>7.3858790397643999</v>
      </c>
      <c r="C879">
        <v>-1.1000000238418499</v>
      </c>
      <c r="D879" s="2">
        <f t="shared" si="26"/>
        <v>45333</v>
      </c>
      <c r="E879">
        <f t="shared" si="27"/>
        <v>38.416535057127469</v>
      </c>
    </row>
    <row r="880" spans="1:5">
      <c r="A880" s="5">
        <v>45333.583333333336</v>
      </c>
      <c r="B880">
        <v>8.0782661437988192</v>
      </c>
      <c r="C880">
        <v>-0.60000002384185702</v>
      </c>
      <c r="D880" s="2">
        <f t="shared" si="26"/>
        <v>45333</v>
      </c>
      <c r="E880">
        <f t="shared" si="27"/>
        <v>38.416535057127469</v>
      </c>
    </row>
    <row r="881" spans="1:5">
      <c r="A881" s="5">
        <v>45333.625</v>
      </c>
      <c r="B881">
        <v>8.2346048355102504</v>
      </c>
      <c r="C881">
        <v>0</v>
      </c>
      <c r="D881" s="2">
        <f t="shared" si="26"/>
        <v>45333</v>
      </c>
      <c r="E881">
        <f t="shared" si="27"/>
        <v>38.416535057127469</v>
      </c>
    </row>
    <row r="882" spans="1:5">
      <c r="A882" s="5">
        <v>45333.666666666664</v>
      </c>
      <c r="B882">
        <v>7.8711414337158203</v>
      </c>
      <c r="C882">
        <v>0</v>
      </c>
      <c r="D882" s="2">
        <f t="shared" si="26"/>
        <v>45333</v>
      </c>
      <c r="E882">
        <f t="shared" si="27"/>
        <v>38.416535057127469</v>
      </c>
    </row>
    <row r="883" spans="1:5">
      <c r="A883" s="5">
        <v>45333.708333333336</v>
      </c>
      <c r="B883">
        <v>6.8712620735168404</v>
      </c>
      <c r="C883">
        <v>-1.1000000238418499</v>
      </c>
      <c r="D883" s="2">
        <f t="shared" si="26"/>
        <v>45333</v>
      </c>
      <c r="E883">
        <f t="shared" si="27"/>
        <v>38.416535057127469</v>
      </c>
    </row>
    <row r="884" spans="1:5">
      <c r="A884" s="5">
        <v>45333.75</v>
      </c>
      <c r="B884">
        <v>5.4113340377807599</v>
      </c>
      <c r="C884">
        <v>-1.1000000238418499</v>
      </c>
      <c r="D884" s="2">
        <f t="shared" si="26"/>
        <v>45333</v>
      </c>
      <c r="E884">
        <f t="shared" si="27"/>
        <v>38.416535057127469</v>
      </c>
    </row>
    <row r="885" spans="1:5">
      <c r="A885" s="5">
        <v>45333.791666666664</v>
      </c>
      <c r="B885">
        <v>3.6116640567779501</v>
      </c>
      <c r="C885">
        <v>-1.1000000238418499</v>
      </c>
      <c r="D885" s="2">
        <f t="shared" si="26"/>
        <v>45333</v>
      </c>
      <c r="E885">
        <f t="shared" si="27"/>
        <v>38.416535057127469</v>
      </c>
    </row>
    <row r="886" spans="1:5">
      <c r="A886" s="5">
        <v>45333.833333333336</v>
      </c>
      <c r="B886">
        <v>2.9684345722198402</v>
      </c>
      <c r="C886">
        <v>-1.1000000238418499</v>
      </c>
      <c r="D886" s="2">
        <f t="shared" si="26"/>
        <v>45333</v>
      </c>
      <c r="E886">
        <f t="shared" si="27"/>
        <v>38.416535057127469</v>
      </c>
    </row>
    <row r="887" spans="1:5">
      <c r="A887" s="5">
        <v>45333.875</v>
      </c>
      <c r="B887">
        <v>2.4565408229827801</v>
      </c>
      <c r="C887">
        <v>-1.70000004768371</v>
      </c>
      <c r="D887" s="2">
        <f t="shared" si="26"/>
        <v>45333</v>
      </c>
      <c r="E887">
        <f t="shared" si="27"/>
        <v>38.416535057127469</v>
      </c>
    </row>
    <row r="888" spans="1:5">
      <c r="A888" s="5">
        <v>45333.916666666664</v>
      </c>
      <c r="B888">
        <v>2.2542529106140101</v>
      </c>
      <c r="C888">
        <v>-2.20000004768371</v>
      </c>
      <c r="D888" s="2">
        <f t="shared" si="26"/>
        <v>45333</v>
      </c>
      <c r="E888">
        <f t="shared" si="27"/>
        <v>38.416535057127469</v>
      </c>
    </row>
    <row r="889" spans="1:5">
      <c r="A889" s="5">
        <v>45333.958333333336</v>
      </c>
      <c r="B889">
        <v>2.0827646255493102</v>
      </c>
      <c r="C889">
        <v>-4.4000000953674299</v>
      </c>
      <c r="D889" s="2">
        <f t="shared" si="26"/>
        <v>45333</v>
      </c>
      <c r="E889">
        <f t="shared" si="27"/>
        <v>38.416535057127469</v>
      </c>
    </row>
    <row r="890" spans="1:5">
      <c r="A890" s="5">
        <v>45334</v>
      </c>
      <c r="B890">
        <v>1.9160968065261801</v>
      </c>
      <c r="C890">
        <v>-7.1999998092651296</v>
      </c>
      <c r="D890" s="2">
        <f t="shared" si="26"/>
        <v>45334</v>
      </c>
      <c r="E890">
        <f t="shared" si="27"/>
        <v>40.739811863005137</v>
      </c>
    </row>
    <row r="891" spans="1:5">
      <c r="A891" s="5">
        <v>45334.041666666664</v>
      </c>
      <c r="B891">
        <v>1.6934984922409</v>
      </c>
      <c r="C891">
        <v>-8.8999996185302699</v>
      </c>
      <c r="D891" s="2">
        <f t="shared" si="26"/>
        <v>45334</v>
      </c>
      <c r="E891">
        <f t="shared" si="27"/>
        <v>40.739811863005137</v>
      </c>
    </row>
    <row r="892" spans="1:5">
      <c r="A892" s="5">
        <v>45334.083333333336</v>
      </c>
      <c r="B892">
        <v>1.3229686021804801</v>
      </c>
      <c r="C892">
        <v>-9.3999996185302699</v>
      </c>
      <c r="D892" s="2">
        <f t="shared" si="26"/>
        <v>45334</v>
      </c>
      <c r="E892">
        <f t="shared" si="27"/>
        <v>40.739811863005137</v>
      </c>
    </row>
    <row r="893" spans="1:5">
      <c r="A893" s="5">
        <v>45334.125</v>
      </c>
      <c r="B893">
        <v>0.93229579925537098</v>
      </c>
      <c r="C893">
        <v>-10</v>
      </c>
      <c r="D893" s="2">
        <f t="shared" si="26"/>
        <v>45334</v>
      </c>
      <c r="E893">
        <f t="shared" si="27"/>
        <v>40.739811863005137</v>
      </c>
    </row>
    <row r="894" spans="1:5">
      <c r="A894" s="5">
        <v>45334.166666666664</v>
      </c>
      <c r="B894">
        <v>0.61813491582870395</v>
      </c>
      <c r="C894">
        <v>-10</v>
      </c>
      <c r="D894" s="2">
        <f t="shared" si="26"/>
        <v>45334</v>
      </c>
      <c r="E894">
        <f t="shared" si="27"/>
        <v>40.739811863005137</v>
      </c>
    </row>
    <row r="895" spans="1:5">
      <c r="A895" s="5">
        <v>45334.208333333336</v>
      </c>
      <c r="B895">
        <v>0.53322428464889504</v>
      </c>
      <c r="C895">
        <v>-10.6000003814697</v>
      </c>
      <c r="D895" s="2">
        <f t="shared" si="26"/>
        <v>45334</v>
      </c>
      <c r="E895">
        <f t="shared" si="27"/>
        <v>40.739811863005137</v>
      </c>
    </row>
    <row r="896" spans="1:5">
      <c r="A896" s="5">
        <v>45334.25</v>
      </c>
      <c r="B896">
        <v>0.563479363918304</v>
      </c>
      <c r="C896">
        <v>-10.6000003814697</v>
      </c>
      <c r="D896" s="2">
        <f t="shared" si="26"/>
        <v>45334</v>
      </c>
      <c r="E896">
        <f t="shared" si="27"/>
        <v>40.739811863005137</v>
      </c>
    </row>
    <row r="897" spans="1:5">
      <c r="A897" s="5">
        <v>45334.291666666664</v>
      </c>
      <c r="B897">
        <v>0.62442922592162997</v>
      </c>
      <c r="C897">
        <v>-10.6000003814697</v>
      </c>
      <c r="D897" s="2">
        <f t="shared" si="26"/>
        <v>45334</v>
      </c>
      <c r="E897">
        <f t="shared" si="27"/>
        <v>40.739811863005137</v>
      </c>
    </row>
    <row r="898" spans="1:5">
      <c r="A898" s="5">
        <v>45334.333333333336</v>
      </c>
      <c r="B898">
        <v>0.84931015968322698</v>
      </c>
      <c r="C898">
        <v>-10</v>
      </c>
      <c r="D898" s="2">
        <f t="shared" si="26"/>
        <v>45334</v>
      </c>
      <c r="E898">
        <f t="shared" si="27"/>
        <v>40.739811863005137</v>
      </c>
    </row>
    <row r="899" spans="1:5">
      <c r="A899" s="5">
        <v>45334.375</v>
      </c>
      <c r="B899">
        <v>2.2969040870666499</v>
      </c>
      <c r="C899">
        <v>-8.8999996185302699</v>
      </c>
      <c r="D899" s="2">
        <f t="shared" ref="D899:D962" si="28">DATE(YEAR(A899), MONTH(A899), DAY(A899))</f>
        <v>45334</v>
      </c>
      <c r="E899">
        <f t="shared" ref="E899:E962" si="29">AVERAGEIF(D:D, D899, B:B)*1.8+32</f>
        <v>40.739811863005137</v>
      </c>
    </row>
    <row r="900" spans="1:5">
      <c r="A900" s="5">
        <v>45334.416666666664</v>
      </c>
      <c r="B900">
        <v>5.0026960372924796</v>
      </c>
      <c r="C900">
        <v>-7.1999998092651296</v>
      </c>
      <c r="D900" s="2">
        <f t="shared" si="28"/>
        <v>45334</v>
      </c>
      <c r="E900">
        <f t="shared" si="29"/>
        <v>40.739811863005137</v>
      </c>
    </row>
    <row r="901" spans="1:5">
      <c r="A901" s="5">
        <v>45334.458333333336</v>
      </c>
      <c r="B901">
        <v>7.0973162651062003</v>
      </c>
      <c r="C901">
        <v>-6.0999999046325604</v>
      </c>
      <c r="D901" s="2">
        <f t="shared" si="28"/>
        <v>45334</v>
      </c>
      <c r="E901">
        <f t="shared" si="29"/>
        <v>40.739811863005137</v>
      </c>
    </row>
    <row r="902" spans="1:5">
      <c r="A902" s="5">
        <v>45334.5</v>
      </c>
      <c r="B902">
        <v>8.9372873306274396</v>
      </c>
      <c r="C902">
        <v>-4.4000000953674299</v>
      </c>
      <c r="D902" s="2">
        <f t="shared" si="28"/>
        <v>45334</v>
      </c>
      <c r="E902">
        <f t="shared" si="29"/>
        <v>40.739811863005137</v>
      </c>
    </row>
    <row r="903" spans="1:5">
      <c r="A903" s="5">
        <v>45334.541666666664</v>
      </c>
      <c r="B903">
        <v>10.2617177963256</v>
      </c>
      <c r="C903">
        <v>-3.2999999523162802</v>
      </c>
      <c r="D903" s="2">
        <f t="shared" si="28"/>
        <v>45334</v>
      </c>
      <c r="E903">
        <f t="shared" si="29"/>
        <v>40.739811863005137</v>
      </c>
    </row>
    <row r="904" spans="1:5">
      <c r="A904" s="5">
        <v>45334.583333333336</v>
      </c>
      <c r="B904">
        <v>11.0649404525756</v>
      </c>
      <c r="C904">
        <v>-2.20000004768371</v>
      </c>
      <c r="D904" s="2">
        <f t="shared" si="28"/>
        <v>45334</v>
      </c>
      <c r="E904">
        <f t="shared" si="29"/>
        <v>40.739811863005137</v>
      </c>
    </row>
    <row r="905" spans="1:5">
      <c r="A905" s="5">
        <v>45334.625</v>
      </c>
      <c r="B905">
        <v>11.1861171722412</v>
      </c>
      <c r="C905">
        <v>-2.20000004768371</v>
      </c>
      <c r="D905" s="2">
        <f t="shared" si="28"/>
        <v>45334</v>
      </c>
      <c r="E905">
        <f t="shared" si="29"/>
        <v>40.739811863005137</v>
      </c>
    </row>
    <row r="906" spans="1:5">
      <c r="A906" s="5">
        <v>45334.666666666664</v>
      </c>
      <c r="B906">
        <v>10.873130798339799</v>
      </c>
      <c r="C906">
        <v>-1.70000004768371</v>
      </c>
      <c r="D906" s="2">
        <f t="shared" si="28"/>
        <v>45334</v>
      </c>
      <c r="E906">
        <f t="shared" si="29"/>
        <v>40.739811863005137</v>
      </c>
    </row>
    <row r="907" spans="1:5">
      <c r="A907" s="5">
        <v>45334.708333333336</v>
      </c>
      <c r="B907">
        <v>10.0731287002563</v>
      </c>
      <c r="C907">
        <v>-2.7999999523162802</v>
      </c>
      <c r="D907" s="2">
        <f t="shared" si="28"/>
        <v>45334</v>
      </c>
      <c r="E907">
        <f t="shared" si="29"/>
        <v>40.739811863005137</v>
      </c>
    </row>
    <row r="908" spans="1:5">
      <c r="A908" s="5">
        <v>45334.75</v>
      </c>
      <c r="B908">
        <v>8.4366769790649396</v>
      </c>
      <c r="C908">
        <v>-3.2999999523162802</v>
      </c>
      <c r="D908" s="2">
        <f t="shared" si="28"/>
        <v>45334</v>
      </c>
      <c r="E908">
        <f t="shared" si="29"/>
        <v>40.739811863005137</v>
      </c>
    </row>
    <row r="909" spans="1:5">
      <c r="A909" s="5">
        <v>45334.791666666664</v>
      </c>
      <c r="B909">
        <v>6.22747802734375</v>
      </c>
      <c r="C909">
        <v>-3.9000000953674299</v>
      </c>
      <c r="D909" s="2">
        <f t="shared" si="28"/>
        <v>45334</v>
      </c>
      <c r="E909">
        <f t="shared" si="29"/>
        <v>40.739811863005137</v>
      </c>
    </row>
    <row r="910" spans="1:5">
      <c r="A910" s="5">
        <v>45334.833333333336</v>
      </c>
      <c r="B910">
        <v>4.8368687629699698</v>
      </c>
      <c r="C910">
        <v>-5</v>
      </c>
      <c r="D910" s="2">
        <f t="shared" si="28"/>
        <v>45334</v>
      </c>
      <c r="E910">
        <f t="shared" si="29"/>
        <v>40.739811863005137</v>
      </c>
    </row>
    <row r="911" spans="1:5">
      <c r="A911" s="5">
        <v>45334.875</v>
      </c>
      <c r="B911">
        <v>4.1346120834350497</v>
      </c>
      <c r="C911">
        <v>-5</v>
      </c>
      <c r="D911" s="2">
        <f t="shared" si="28"/>
        <v>45334</v>
      </c>
      <c r="E911">
        <f t="shared" si="29"/>
        <v>40.739811863005137</v>
      </c>
    </row>
    <row r="912" spans="1:5">
      <c r="A912" s="5">
        <v>45334.916666666664</v>
      </c>
      <c r="B912">
        <v>3.7020690441131499</v>
      </c>
      <c r="C912">
        <v>-4.4000000953674299</v>
      </c>
      <c r="D912" s="2">
        <f t="shared" si="28"/>
        <v>45334</v>
      </c>
      <c r="E912">
        <f t="shared" si="29"/>
        <v>40.739811863005137</v>
      </c>
    </row>
    <row r="913" spans="1:5">
      <c r="A913" s="5">
        <v>45334.958333333336</v>
      </c>
      <c r="B913">
        <v>3.3464436531066801</v>
      </c>
      <c r="C913">
        <v>-5</v>
      </c>
      <c r="D913" s="2">
        <f t="shared" si="28"/>
        <v>45334</v>
      </c>
      <c r="E913">
        <f t="shared" si="29"/>
        <v>40.739811863005137</v>
      </c>
    </row>
    <row r="914" spans="1:5">
      <c r="A914" s="5">
        <v>45335</v>
      </c>
      <c r="B914">
        <v>3.07010746002197</v>
      </c>
      <c r="C914">
        <v>-5</v>
      </c>
      <c r="D914" s="2">
        <f t="shared" si="28"/>
        <v>45335</v>
      </c>
      <c r="E914">
        <f t="shared" si="29"/>
        <v>39.637551170587528</v>
      </c>
    </row>
    <row r="915" spans="1:5">
      <c r="A915" s="5">
        <v>45335.041666666664</v>
      </c>
      <c r="B915">
        <v>2.75764727592468</v>
      </c>
      <c r="C915">
        <v>-4.4000000953674299</v>
      </c>
      <c r="D915" s="2">
        <f t="shared" si="28"/>
        <v>45335</v>
      </c>
      <c r="E915">
        <f t="shared" si="29"/>
        <v>39.637551170587528</v>
      </c>
    </row>
    <row r="916" spans="1:5">
      <c r="A916" s="5">
        <v>45335.083333333336</v>
      </c>
      <c r="B916">
        <v>2.4490826129913299</v>
      </c>
      <c r="C916">
        <v>-4.4000000953674299</v>
      </c>
      <c r="D916" s="2">
        <f t="shared" si="28"/>
        <v>45335</v>
      </c>
      <c r="E916">
        <f t="shared" si="29"/>
        <v>39.637551170587528</v>
      </c>
    </row>
    <row r="917" spans="1:5">
      <c r="A917" s="5">
        <v>45335.125</v>
      </c>
      <c r="B917">
        <v>2.0825214385986301</v>
      </c>
      <c r="C917">
        <v>-4.4000000953674299</v>
      </c>
      <c r="D917" s="2">
        <f t="shared" si="28"/>
        <v>45335</v>
      </c>
      <c r="E917">
        <f t="shared" si="29"/>
        <v>39.637551170587528</v>
      </c>
    </row>
    <row r="918" spans="1:5">
      <c r="A918" s="5">
        <v>45335.166666666664</v>
      </c>
      <c r="B918">
        <v>1.7337907552719101</v>
      </c>
      <c r="C918">
        <v>-3.9000000953674299</v>
      </c>
      <c r="D918" s="2">
        <f t="shared" si="28"/>
        <v>45335</v>
      </c>
      <c r="E918">
        <f t="shared" si="29"/>
        <v>39.637551170587528</v>
      </c>
    </row>
    <row r="919" spans="1:5">
      <c r="A919" s="5">
        <v>45335.208333333336</v>
      </c>
      <c r="B919">
        <v>1.59543120861053</v>
      </c>
      <c r="C919">
        <v>-3.9000000953674299</v>
      </c>
      <c r="D919" s="2">
        <f t="shared" si="28"/>
        <v>45335</v>
      </c>
      <c r="E919">
        <f t="shared" si="29"/>
        <v>39.637551170587528</v>
      </c>
    </row>
    <row r="920" spans="1:5">
      <c r="A920" s="5">
        <v>45335.25</v>
      </c>
      <c r="B920">
        <v>1.6092215776443399</v>
      </c>
      <c r="C920">
        <v>-3.9000000953674299</v>
      </c>
      <c r="D920" s="2">
        <f t="shared" si="28"/>
        <v>45335</v>
      </c>
      <c r="E920">
        <f t="shared" si="29"/>
        <v>39.637551170587528</v>
      </c>
    </row>
    <row r="921" spans="1:5">
      <c r="A921" s="5">
        <v>45335.291666666664</v>
      </c>
      <c r="B921">
        <v>1.6866981983184799</v>
      </c>
      <c r="C921">
        <v>-3.9000000953674299</v>
      </c>
      <c r="D921" s="2">
        <f t="shared" si="28"/>
        <v>45335</v>
      </c>
      <c r="E921">
        <f t="shared" si="29"/>
        <v>39.637551170587528</v>
      </c>
    </row>
    <row r="922" spans="1:5">
      <c r="A922" s="5">
        <v>45335.333333333336</v>
      </c>
      <c r="B922">
        <v>2.0555012226104701</v>
      </c>
      <c r="C922">
        <v>-3.2999999523162802</v>
      </c>
      <c r="D922" s="2">
        <f t="shared" si="28"/>
        <v>45335</v>
      </c>
      <c r="E922">
        <f t="shared" si="29"/>
        <v>39.637551170587528</v>
      </c>
    </row>
    <row r="923" spans="1:5">
      <c r="A923" s="5">
        <v>45335.375</v>
      </c>
      <c r="B923">
        <v>3.1004498004913299</v>
      </c>
      <c r="C923">
        <v>-0.60000002384185702</v>
      </c>
      <c r="D923" s="2">
        <f t="shared" si="28"/>
        <v>45335</v>
      </c>
      <c r="E923">
        <f t="shared" si="29"/>
        <v>39.637551170587528</v>
      </c>
    </row>
    <row r="924" spans="1:5">
      <c r="A924" s="5">
        <v>45335.416666666664</v>
      </c>
      <c r="B924">
        <v>5.0038905143737704</v>
      </c>
      <c r="C924">
        <v>1.1000000238418499</v>
      </c>
      <c r="D924" s="2">
        <f t="shared" si="28"/>
        <v>45335</v>
      </c>
      <c r="E924">
        <f t="shared" si="29"/>
        <v>39.637551170587528</v>
      </c>
    </row>
    <row r="925" spans="1:5">
      <c r="A925" s="5">
        <v>45335.458333333336</v>
      </c>
      <c r="B925">
        <v>6.5588073730468697</v>
      </c>
      <c r="C925">
        <v>3.2999999523162802</v>
      </c>
      <c r="D925" s="2">
        <f t="shared" si="28"/>
        <v>45335</v>
      </c>
      <c r="E925">
        <f t="shared" si="29"/>
        <v>39.637551170587528</v>
      </c>
    </row>
    <row r="926" spans="1:5">
      <c r="A926" s="5">
        <v>45335.5</v>
      </c>
      <c r="B926">
        <v>7.4008078575134197</v>
      </c>
      <c r="C926">
        <v>5</v>
      </c>
      <c r="D926" s="2">
        <f t="shared" si="28"/>
        <v>45335</v>
      </c>
      <c r="E926">
        <f t="shared" si="29"/>
        <v>39.637551170587528</v>
      </c>
    </row>
    <row r="927" spans="1:5">
      <c r="A927" s="5">
        <v>45335.541666666664</v>
      </c>
      <c r="B927">
        <v>8.0110301971435494</v>
      </c>
      <c r="C927">
        <v>6.0999999046325604</v>
      </c>
      <c r="D927" s="2">
        <f t="shared" si="28"/>
        <v>45335</v>
      </c>
      <c r="E927">
        <f t="shared" si="29"/>
        <v>39.637551170587528</v>
      </c>
    </row>
    <row r="928" spans="1:5">
      <c r="A928" s="5">
        <v>45335.583333333336</v>
      </c>
      <c r="B928">
        <v>8.2853136062621999</v>
      </c>
      <c r="C928">
        <v>7.1999998092651296</v>
      </c>
      <c r="D928" s="2">
        <f t="shared" si="28"/>
        <v>45335</v>
      </c>
      <c r="E928">
        <f t="shared" si="29"/>
        <v>39.637551170587528</v>
      </c>
    </row>
    <row r="929" spans="1:5">
      <c r="A929" s="5">
        <v>45335.625</v>
      </c>
      <c r="B929">
        <v>8.2960700988769496</v>
      </c>
      <c r="C929">
        <v>7.1999998092651296</v>
      </c>
      <c r="D929" s="2">
        <f t="shared" si="28"/>
        <v>45335</v>
      </c>
      <c r="E929">
        <f t="shared" si="29"/>
        <v>39.637551170587528</v>
      </c>
    </row>
    <row r="930" spans="1:5">
      <c r="A930" s="5">
        <v>45335.666666666664</v>
      </c>
      <c r="B930">
        <v>7.9288077354431099</v>
      </c>
      <c r="C930">
        <v>7.1999998092651296</v>
      </c>
      <c r="D930" s="2">
        <f t="shared" si="28"/>
        <v>45335</v>
      </c>
      <c r="E930">
        <f t="shared" si="29"/>
        <v>39.637551170587528</v>
      </c>
    </row>
    <row r="931" spans="1:5">
      <c r="A931" s="5">
        <v>45335.708333333336</v>
      </c>
      <c r="B931">
        <v>7.11346387863159</v>
      </c>
      <c r="C931">
        <v>6.6999998092651296</v>
      </c>
      <c r="D931" s="2">
        <f t="shared" si="28"/>
        <v>45335</v>
      </c>
      <c r="E931">
        <f t="shared" si="29"/>
        <v>39.637551170587528</v>
      </c>
    </row>
    <row r="932" spans="1:5">
      <c r="A932" s="5">
        <v>45335.75</v>
      </c>
      <c r="B932">
        <v>5.8552145957946697</v>
      </c>
      <c r="C932">
        <v>5</v>
      </c>
      <c r="D932" s="2">
        <f t="shared" si="28"/>
        <v>45335</v>
      </c>
      <c r="E932">
        <f t="shared" si="29"/>
        <v>39.637551170587528</v>
      </c>
    </row>
    <row r="933" spans="1:5">
      <c r="A933" s="5">
        <v>45335.791666666664</v>
      </c>
      <c r="B933">
        <v>4.9080615043640101</v>
      </c>
      <c r="C933">
        <v>3.9000000953674299</v>
      </c>
      <c r="D933" s="2">
        <f t="shared" si="28"/>
        <v>45335</v>
      </c>
      <c r="E933">
        <f t="shared" si="29"/>
        <v>39.637551170587528</v>
      </c>
    </row>
    <row r="934" spans="1:5">
      <c r="A934" s="5">
        <v>45335.833333333336</v>
      </c>
      <c r="B934">
        <v>3.5395371913909899</v>
      </c>
      <c r="C934">
        <v>1.1000000238418499</v>
      </c>
      <c r="D934" s="2">
        <f t="shared" si="28"/>
        <v>45335</v>
      </c>
      <c r="E934">
        <f t="shared" si="29"/>
        <v>39.637551170587528</v>
      </c>
    </row>
    <row r="935" spans="1:5">
      <c r="A935" s="5">
        <v>45335.875</v>
      </c>
      <c r="B935">
        <v>2.73731017112731</v>
      </c>
      <c r="C935">
        <v>1.1000000238418499</v>
      </c>
      <c r="D935" s="2">
        <f t="shared" si="28"/>
        <v>45335</v>
      </c>
      <c r="E935">
        <f t="shared" si="29"/>
        <v>39.637551170587528</v>
      </c>
    </row>
    <row r="936" spans="1:5">
      <c r="A936" s="5">
        <v>45335.916666666664</v>
      </c>
      <c r="B936">
        <v>2.2834298610687198</v>
      </c>
      <c r="C936">
        <v>0.60000002384185702</v>
      </c>
      <c r="D936" s="2">
        <f t="shared" si="28"/>
        <v>45335</v>
      </c>
      <c r="E936">
        <f t="shared" si="29"/>
        <v>39.637551170587528</v>
      </c>
    </row>
    <row r="937" spans="1:5">
      <c r="A937" s="5">
        <v>45335.958333333336</v>
      </c>
      <c r="B937">
        <v>1.7718194723129199</v>
      </c>
      <c r="C937">
        <v>0</v>
      </c>
      <c r="D937" s="2">
        <f t="shared" si="28"/>
        <v>45335</v>
      </c>
      <c r="E937">
        <f t="shared" si="29"/>
        <v>39.637551170587528</v>
      </c>
    </row>
    <row r="938" spans="1:5">
      <c r="A938" s="5">
        <v>45336</v>
      </c>
      <c r="B938">
        <v>0.91430783271789495</v>
      </c>
      <c r="C938">
        <v>-2.20000004768371</v>
      </c>
      <c r="D938" s="2">
        <f t="shared" si="28"/>
        <v>45336</v>
      </c>
      <c r="E938">
        <f t="shared" si="29"/>
        <v>38.597955174371592</v>
      </c>
    </row>
    <row r="939" spans="1:5">
      <c r="A939" s="5">
        <v>45336.041666666664</v>
      </c>
      <c r="B939">
        <v>0.13967186212539601</v>
      </c>
      <c r="C939">
        <v>-2.20000004768371</v>
      </c>
      <c r="D939" s="2">
        <f t="shared" si="28"/>
        <v>45336</v>
      </c>
      <c r="E939">
        <f t="shared" si="29"/>
        <v>38.597955174371592</v>
      </c>
    </row>
    <row r="940" spans="1:5">
      <c r="A940" s="5">
        <v>45336.083333333336</v>
      </c>
      <c r="B940">
        <v>-4.32048141956329E-2</v>
      </c>
      <c r="C940">
        <v>-3.9000000953674299</v>
      </c>
      <c r="D940" s="2">
        <f t="shared" si="28"/>
        <v>45336</v>
      </c>
      <c r="E940">
        <f t="shared" si="29"/>
        <v>38.597955174371592</v>
      </c>
    </row>
    <row r="941" spans="1:5">
      <c r="A941" s="5">
        <v>45336.125</v>
      </c>
      <c r="B941">
        <v>-0.198888555169105</v>
      </c>
      <c r="C941">
        <v>-4.4000000953674299</v>
      </c>
      <c r="D941" s="2">
        <f t="shared" si="28"/>
        <v>45336</v>
      </c>
      <c r="E941">
        <f t="shared" si="29"/>
        <v>38.597955174371592</v>
      </c>
    </row>
    <row r="942" spans="1:5">
      <c r="A942" s="5">
        <v>45336.166666666664</v>
      </c>
      <c r="B942">
        <v>-0.43287986516952498</v>
      </c>
      <c r="C942">
        <v>-4.4000000953674299</v>
      </c>
      <c r="D942" s="2">
        <f t="shared" si="28"/>
        <v>45336</v>
      </c>
      <c r="E942">
        <f t="shared" si="29"/>
        <v>38.597955174371592</v>
      </c>
    </row>
    <row r="943" spans="1:5">
      <c r="A943" s="5">
        <v>45336.208333333336</v>
      </c>
      <c r="B943">
        <v>-0.61948227882385198</v>
      </c>
      <c r="C943">
        <v>-5</v>
      </c>
      <c r="D943" s="2">
        <f t="shared" si="28"/>
        <v>45336</v>
      </c>
      <c r="E943">
        <f t="shared" si="29"/>
        <v>38.597955174371592</v>
      </c>
    </row>
    <row r="944" spans="1:5">
      <c r="A944" s="5">
        <v>45336.25</v>
      </c>
      <c r="B944">
        <v>-0.67190480232238703</v>
      </c>
      <c r="C944">
        <v>-4.4000000953674299</v>
      </c>
      <c r="D944" s="2">
        <f t="shared" si="28"/>
        <v>45336</v>
      </c>
      <c r="E944">
        <f t="shared" si="29"/>
        <v>38.597955174371592</v>
      </c>
    </row>
    <row r="945" spans="1:5">
      <c r="A945" s="5">
        <v>45336.291666666664</v>
      </c>
      <c r="B945">
        <v>-0.632110655307769</v>
      </c>
      <c r="C945">
        <v>-4.4000000953674299</v>
      </c>
      <c r="D945" s="2">
        <f t="shared" si="28"/>
        <v>45336</v>
      </c>
      <c r="E945">
        <f t="shared" si="29"/>
        <v>38.597955174371592</v>
      </c>
    </row>
    <row r="946" spans="1:5">
      <c r="A946" s="5">
        <v>45336.333333333336</v>
      </c>
      <c r="B946">
        <v>1.12124252319335</v>
      </c>
      <c r="C946">
        <v>-2.7999999523162802</v>
      </c>
      <c r="D946" s="2">
        <f t="shared" si="28"/>
        <v>45336</v>
      </c>
      <c r="E946">
        <f t="shared" si="29"/>
        <v>38.597955174371592</v>
      </c>
    </row>
    <row r="947" spans="1:5">
      <c r="A947" s="5">
        <v>45336.375</v>
      </c>
      <c r="B947">
        <v>3.7570321559906001</v>
      </c>
      <c r="C947">
        <v>0.60000002384185702</v>
      </c>
      <c r="D947" s="2">
        <f t="shared" si="28"/>
        <v>45336</v>
      </c>
      <c r="E947">
        <f t="shared" si="29"/>
        <v>38.597955174371592</v>
      </c>
    </row>
    <row r="948" spans="1:5">
      <c r="A948" s="5">
        <v>45336.416666666664</v>
      </c>
      <c r="B948">
        <v>6.10675001144409</v>
      </c>
      <c r="C948">
        <v>3.2999999523162802</v>
      </c>
      <c r="D948" s="2">
        <f t="shared" si="28"/>
        <v>45336</v>
      </c>
      <c r="E948">
        <f t="shared" si="29"/>
        <v>38.597955174371592</v>
      </c>
    </row>
    <row r="949" spans="1:5">
      <c r="A949" s="5">
        <v>45336.458333333336</v>
      </c>
      <c r="B949">
        <v>7.4892277717590297</v>
      </c>
      <c r="C949">
        <v>6.0999999046325604</v>
      </c>
      <c r="D949" s="2">
        <f t="shared" si="28"/>
        <v>45336</v>
      </c>
      <c r="E949">
        <f t="shared" si="29"/>
        <v>38.597955174371592</v>
      </c>
    </row>
    <row r="950" spans="1:5">
      <c r="A950" s="5">
        <v>45336.5</v>
      </c>
      <c r="B950">
        <v>8.2723131179809499</v>
      </c>
      <c r="C950">
        <v>7.8000001907348597</v>
      </c>
      <c r="D950" s="2">
        <f t="shared" si="28"/>
        <v>45336</v>
      </c>
      <c r="E950">
        <f t="shared" si="29"/>
        <v>38.597955174371592</v>
      </c>
    </row>
    <row r="951" spans="1:5">
      <c r="A951" s="5">
        <v>45336.541666666664</v>
      </c>
      <c r="B951">
        <v>8.5589132308959908</v>
      </c>
      <c r="C951">
        <v>8.8999996185302699</v>
      </c>
      <c r="D951" s="2">
        <f t="shared" si="28"/>
        <v>45336</v>
      </c>
      <c r="E951">
        <f t="shared" si="29"/>
        <v>38.597955174371592</v>
      </c>
    </row>
    <row r="952" spans="1:5">
      <c r="A952" s="5">
        <v>45336.583333333336</v>
      </c>
      <c r="B952">
        <v>8.6475095748901296</v>
      </c>
      <c r="C952">
        <v>9.3999996185302699</v>
      </c>
      <c r="D952" s="2">
        <f t="shared" si="28"/>
        <v>45336</v>
      </c>
      <c r="E952">
        <f t="shared" si="29"/>
        <v>38.597955174371592</v>
      </c>
    </row>
    <row r="953" spans="1:5">
      <c r="A953" s="5">
        <v>45336.625</v>
      </c>
      <c r="B953">
        <v>8.5989313125610298</v>
      </c>
      <c r="C953">
        <v>9.3999996185302699</v>
      </c>
      <c r="D953" s="2">
        <f t="shared" si="28"/>
        <v>45336</v>
      </c>
      <c r="E953">
        <f t="shared" si="29"/>
        <v>38.597955174371592</v>
      </c>
    </row>
    <row r="954" spans="1:5">
      <c r="A954" s="5">
        <v>45336.666666666664</v>
      </c>
      <c r="B954">
        <v>8.1876173019409109</v>
      </c>
      <c r="C954">
        <v>10</v>
      </c>
      <c r="D954" s="2">
        <f t="shared" si="28"/>
        <v>45336</v>
      </c>
      <c r="E954">
        <f t="shared" si="29"/>
        <v>38.597955174371592</v>
      </c>
    </row>
    <row r="955" spans="1:5">
      <c r="A955" s="5">
        <v>45336.708333333336</v>
      </c>
      <c r="B955">
        <v>7.3487839698791504</v>
      </c>
      <c r="C955">
        <v>9.3999996185302699</v>
      </c>
      <c r="D955" s="2">
        <f t="shared" si="28"/>
        <v>45336</v>
      </c>
      <c r="E955">
        <f t="shared" si="29"/>
        <v>38.597955174371592</v>
      </c>
    </row>
    <row r="956" spans="1:5">
      <c r="A956" s="5">
        <v>45336.75</v>
      </c>
      <c r="B956">
        <v>6.27955865859985</v>
      </c>
      <c r="C956">
        <v>8.3000001907348597</v>
      </c>
      <c r="D956" s="2">
        <f t="shared" si="28"/>
        <v>45336</v>
      </c>
      <c r="E956">
        <f t="shared" si="29"/>
        <v>38.597955174371592</v>
      </c>
    </row>
    <row r="957" spans="1:5">
      <c r="A957" s="5">
        <v>45336.791666666664</v>
      </c>
      <c r="B957">
        <v>5.0275759696960396</v>
      </c>
      <c r="C957">
        <v>6.6999998092651296</v>
      </c>
      <c r="D957" s="2">
        <f t="shared" si="28"/>
        <v>45336</v>
      </c>
      <c r="E957">
        <f t="shared" si="29"/>
        <v>38.597955174371592</v>
      </c>
    </row>
    <row r="958" spans="1:5">
      <c r="A958" s="5">
        <v>45336.833333333336</v>
      </c>
      <c r="B958">
        <v>3.4387838840484601</v>
      </c>
      <c r="C958">
        <v>5.5999999046325604</v>
      </c>
      <c r="D958" s="2">
        <f t="shared" si="28"/>
        <v>45336</v>
      </c>
      <c r="E958">
        <f t="shared" si="29"/>
        <v>38.597955174371592</v>
      </c>
    </row>
    <row r="959" spans="1:5">
      <c r="A959" s="5">
        <v>45336.875</v>
      </c>
      <c r="B959">
        <v>2.6926305294036799</v>
      </c>
      <c r="C959">
        <v>3.9000000953674299</v>
      </c>
      <c r="D959" s="2">
        <f t="shared" si="28"/>
        <v>45336</v>
      </c>
      <c r="E959">
        <f t="shared" si="29"/>
        <v>38.597955174371592</v>
      </c>
    </row>
    <row r="960" spans="1:5">
      <c r="A960" s="5">
        <v>45336.916666666664</v>
      </c>
      <c r="B960">
        <v>2.2546072006225502</v>
      </c>
      <c r="C960">
        <v>2.7999999523162802</v>
      </c>
      <c r="D960" s="2">
        <f t="shared" si="28"/>
        <v>45336</v>
      </c>
      <c r="E960">
        <f t="shared" si="29"/>
        <v>38.597955174371592</v>
      </c>
    </row>
    <row r="961" spans="1:5">
      <c r="A961" s="5">
        <v>45336.958333333336</v>
      </c>
      <c r="B961">
        <v>1.7357497215270901</v>
      </c>
      <c r="C961">
        <v>2.20000004768371</v>
      </c>
      <c r="D961" s="2">
        <f t="shared" si="28"/>
        <v>45336</v>
      </c>
      <c r="E961">
        <f t="shared" si="29"/>
        <v>38.597955174371592</v>
      </c>
    </row>
    <row r="962" spans="1:5">
      <c r="A962" s="5">
        <v>45337</v>
      </c>
      <c r="B962">
        <v>1.3727103471755899</v>
      </c>
      <c r="C962">
        <v>1.70000004768371</v>
      </c>
      <c r="D962" s="2">
        <f t="shared" si="28"/>
        <v>45337</v>
      </c>
      <c r="E962">
        <f t="shared" si="29"/>
        <v>36.58208439517766</v>
      </c>
    </row>
    <row r="963" spans="1:5">
      <c r="A963" s="5">
        <v>45337.041666666664</v>
      </c>
      <c r="B963">
        <v>0.97090172767639105</v>
      </c>
      <c r="C963">
        <v>0.60000002384185702</v>
      </c>
      <c r="D963" s="2">
        <f t="shared" ref="D963:D1026" si="30">DATE(YEAR(A963), MONTH(A963), DAY(A963))</f>
        <v>45337</v>
      </c>
      <c r="E963">
        <f t="shared" ref="E963:E1026" si="31">AVERAGEIF(D:D, D963, B:B)*1.8+32</f>
        <v>36.58208439517766</v>
      </c>
    </row>
    <row r="964" spans="1:5">
      <c r="A964" s="5">
        <v>45337.083333333336</v>
      </c>
      <c r="B964">
        <v>0.29603534936904902</v>
      </c>
      <c r="C964">
        <v>-1.1000000238418499</v>
      </c>
      <c r="D964" s="2">
        <f t="shared" si="30"/>
        <v>45337</v>
      </c>
      <c r="E964">
        <f t="shared" si="31"/>
        <v>36.58208439517766</v>
      </c>
    </row>
    <row r="965" spans="1:5">
      <c r="A965" s="5">
        <v>45337.125</v>
      </c>
      <c r="B965">
        <v>3.7160351872444097E-2</v>
      </c>
      <c r="C965">
        <v>-1.1000000238418499</v>
      </c>
      <c r="D965" s="2">
        <f t="shared" si="30"/>
        <v>45337</v>
      </c>
      <c r="E965">
        <f t="shared" si="31"/>
        <v>36.58208439517766</v>
      </c>
    </row>
    <row r="966" spans="1:5">
      <c r="A966" s="5">
        <v>45337.166666666664</v>
      </c>
      <c r="B966">
        <v>2.1500632166862401E-2</v>
      </c>
      <c r="C966">
        <v>-1.1000000238418499</v>
      </c>
      <c r="D966" s="2">
        <f t="shared" si="30"/>
        <v>45337</v>
      </c>
      <c r="E966">
        <f t="shared" si="31"/>
        <v>36.58208439517766</v>
      </c>
    </row>
    <row r="967" spans="1:5">
      <c r="A967" s="5">
        <v>45337.208333333336</v>
      </c>
      <c r="B967">
        <v>2.20526829361915E-2</v>
      </c>
      <c r="C967">
        <v>-0.60000002384185702</v>
      </c>
      <c r="D967" s="2">
        <f t="shared" si="30"/>
        <v>45337</v>
      </c>
      <c r="E967">
        <f t="shared" si="31"/>
        <v>36.58208439517766</v>
      </c>
    </row>
    <row r="968" spans="1:5">
      <c r="A968" s="5">
        <v>45337.25</v>
      </c>
      <c r="B968">
        <v>4.1746214032173101E-2</v>
      </c>
      <c r="C968">
        <v>-1.1000000238418499</v>
      </c>
      <c r="D968" s="2">
        <f t="shared" si="30"/>
        <v>45337</v>
      </c>
      <c r="E968">
        <f t="shared" si="31"/>
        <v>36.58208439517766</v>
      </c>
    </row>
    <row r="969" spans="1:5">
      <c r="A969" s="5">
        <v>45337.291666666664</v>
      </c>
      <c r="B969">
        <v>0.28798654675483698</v>
      </c>
      <c r="C969">
        <v>-1.1000000238418499</v>
      </c>
      <c r="D969" s="2">
        <f t="shared" si="30"/>
        <v>45337</v>
      </c>
      <c r="E969">
        <f t="shared" si="31"/>
        <v>36.58208439517766</v>
      </c>
    </row>
    <row r="970" spans="1:5">
      <c r="A970" s="5">
        <v>45337.333333333336</v>
      </c>
      <c r="B970">
        <v>1.7863255739212001</v>
      </c>
      <c r="C970">
        <v>1.1000000238418499</v>
      </c>
      <c r="D970" s="2">
        <f t="shared" si="30"/>
        <v>45337</v>
      </c>
      <c r="E970">
        <f t="shared" si="31"/>
        <v>36.58208439517766</v>
      </c>
    </row>
    <row r="971" spans="1:5">
      <c r="A971" s="5">
        <v>45337.375</v>
      </c>
      <c r="B971">
        <v>3.3259589672088601</v>
      </c>
      <c r="C971">
        <v>4.4000000953674299</v>
      </c>
      <c r="D971" s="2">
        <f t="shared" si="30"/>
        <v>45337</v>
      </c>
      <c r="E971">
        <f t="shared" si="31"/>
        <v>36.58208439517766</v>
      </c>
    </row>
    <row r="972" spans="1:5">
      <c r="A972" s="5">
        <v>45337.416666666664</v>
      </c>
      <c r="B972">
        <v>4.3634748458862296</v>
      </c>
      <c r="C972">
        <v>8.3000001907348597</v>
      </c>
      <c r="D972" s="2">
        <f t="shared" si="30"/>
        <v>45337</v>
      </c>
      <c r="E972">
        <f t="shared" si="31"/>
        <v>36.58208439517766</v>
      </c>
    </row>
    <row r="973" spans="1:5">
      <c r="A973" s="5">
        <v>45337.458333333336</v>
      </c>
      <c r="B973">
        <v>5.0473437309265101</v>
      </c>
      <c r="C973">
        <v>10.6000003814697</v>
      </c>
      <c r="D973" s="2">
        <f t="shared" si="30"/>
        <v>45337</v>
      </c>
      <c r="E973">
        <f t="shared" si="31"/>
        <v>36.58208439517766</v>
      </c>
    </row>
    <row r="974" spans="1:5">
      <c r="A974" s="5">
        <v>45337.5</v>
      </c>
      <c r="B974">
        <v>5.4997715950012198</v>
      </c>
      <c r="C974">
        <v>12.199999809265099</v>
      </c>
      <c r="D974" s="2">
        <f t="shared" si="30"/>
        <v>45337</v>
      </c>
      <c r="E974">
        <f t="shared" si="31"/>
        <v>36.58208439517766</v>
      </c>
    </row>
    <row r="975" spans="1:5">
      <c r="A975" s="5">
        <v>45337.541666666664</v>
      </c>
      <c r="B975">
        <v>5.7577109336853001</v>
      </c>
      <c r="C975">
        <v>13.300000190734799</v>
      </c>
      <c r="D975" s="2">
        <f t="shared" si="30"/>
        <v>45337</v>
      </c>
      <c r="E975">
        <f t="shared" si="31"/>
        <v>36.58208439517766</v>
      </c>
    </row>
    <row r="976" spans="1:5">
      <c r="A976" s="5">
        <v>45337.583333333336</v>
      </c>
      <c r="B976">
        <v>5.9338736534118599</v>
      </c>
      <c r="C976">
        <v>13.300000190734799</v>
      </c>
      <c r="D976" s="2">
        <f t="shared" si="30"/>
        <v>45337</v>
      </c>
      <c r="E976">
        <f t="shared" si="31"/>
        <v>36.58208439517766</v>
      </c>
    </row>
    <row r="977" spans="1:5">
      <c r="A977" s="5">
        <v>45337.625</v>
      </c>
      <c r="B977">
        <v>5.9034237861633301</v>
      </c>
      <c r="C977">
        <v>13.899999618530201</v>
      </c>
      <c r="D977" s="2">
        <f t="shared" si="30"/>
        <v>45337</v>
      </c>
      <c r="E977">
        <f t="shared" si="31"/>
        <v>36.58208439517766</v>
      </c>
    </row>
    <row r="978" spans="1:5">
      <c r="A978" s="5">
        <v>45337.666666666664</v>
      </c>
      <c r="B978">
        <v>5.5765318870544398</v>
      </c>
      <c r="C978">
        <v>13.899999618530201</v>
      </c>
      <c r="D978" s="2">
        <f t="shared" si="30"/>
        <v>45337</v>
      </c>
      <c r="E978">
        <f t="shared" si="31"/>
        <v>36.58208439517766</v>
      </c>
    </row>
    <row r="979" spans="1:5">
      <c r="A979" s="5">
        <v>45337.708333333336</v>
      </c>
      <c r="B979">
        <v>4.9199776649475098</v>
      </c>
      <c r="C979">
        <v>12.800000190734799</v>
      </c>
      <c r="D979" s="2">
        <f t="shared" si="30"/>
        <v>45337</v>
      </c>
      <c r="E979">
        <f t="shared" si="31"/>
        <v>36.58208439517766</v>
      </c>
    </row>
    <row r="980" spans="1:5">
      <c r="A980" s="5">
        <v>45337.75</v>
      </c>
      <c r="B980">
        <v>3.8041090965270898</v>
      </c>
      <c r="C980">
        <v>11.699999809265099</v>
      </c>
      <c r="D980" s="2">
        <f t="shared" si="30"/>
        <v>45337</v>
      </c>
      <c r="E980">
        <f t="shared" si="31"/>
        <v>36.58208439517766</v>
      </c>
    </row>
    <row r="981" spans="1:5">
      <c r="A981" s="5">
        <v>45337.791666666664</v>
      </c>
      <c r="B981">
        <v>2.2811186313629102</v>
      </c>
      <c r="C981">
        <v>10.6000003814697</v>
      </c>
      <c r="D981" s="2">
        <f t="shared" si="30"/>
        <v>45337</v>
      </c>
      <c r="E981">
        <f t="shared" si="31"/>
        <v>36.58208439517766</v>
      </c>
    </row>
    <row r="982" spans="1:5">
      <c r="A982" s="5">
        <v>45337.833333333336</v>
      </c>
      <c r="B982">
        <v>1.6426585912704399</v>
      </c>
      <c r="C982">
        <v>10</v>
      </c>
      <c r="D982" s="2">
        <f t="shared" si="30"/>
        <v>45337</v>
      </c>
      <c r="E982">
        <f t="shared" si="31"/>
        <v>36.58208439517766</v>
      </c>
    </row>
    <row r="983" spans="1:5">
      <c r="A983" s="5">
        <v>45337.875</v>
      </c>
      <c r="B983">
        <v>1.1708910465240401</v>
      </c>
      <c r="C983">
        <v>9.3999996185302699</v>
      </c>
      <c r="D983" s="2">
        <f t="shared" si="30"/>
        <v>45337</v>
      </c>
      <c r="E983">
        <f t="shared" si="31"/>
        <v>36.58208439517766</v>
      </c>
    </row>
    <row r="984" spans="1:5">
      <c r="A984" s="5">
        <v>45337.916666666664</v>
      </c>
      <c r="B984">
        <v>0.931083083152771</v>
      </c>
      <c r="C984">
        <v>8.8999996185302699</v>
      </c>
      <c r="D984" s="2">
        <f t="shared" si="30"/>
        <v>45337</v>
      </c>
      <c r="E984">
        <f t="shared" si="31"/>
        <v>36.58208439517766</v>
      </c>
    </row>
    <row r="985" spans="1:5">
      <c r="A985" s="5">
        <v>45337.958333333336</v>
      </c>
      <c r="B985">
        <v>0.10011166334152199</v>
      </c>
      <c r="C985">
        <v>8.3000001907348597</v>
      </c>
      <c r="D985" s="2">
        <f t="shared" si="30"/>
        <v>45337</v>
      </c>
      <c r="E985">
        <f t="shared" si="31"/>
        <v>36.58208439517766</v>
      </c>
    </row>
    <row r="986" spans="1:5">
      <c r="A986" s="5">
        <v>45338</v>
      </c>
      <c r="B986">
        <v>0.12593108415603599</v>
      </c>
      <c r="C986">
        <v>8.3000001907348597</v>
      </c>
      <c r="D986" s="2">
        <f t="shared" si="30"/>
        <v>45338</v>
      </c>
      <c r="E986">
        <f t="shared" si="31"/>
        <v>36.011397922784084</v>
      </c>
    </row>
    <row r="987" spans="1:5">
      <c r="A987" s="5">
        <v>45338.041666666664</v>
      </c>
      <c r="B987">
        <v>0.112263724207878</v>
      </c>
      <c r="C987">
        <v>8.3000001907348597</v>
      </c>
      <c r="D987" s="2">
        <f t="shared" si="30"/>
        <v>45338</v>
      </c>
      <c r="E987">
        <f t="shared" si="31"/>
        <v>36.011397922784084</v>
      </c>
    </row>
    <row r="988" spans="1:5">
      <c r="A988" s="5">
        <v>45338.083333333336</v>
      </c>
      <c r="B988">
        <v>1.3628363609313901E-2</v>
      </c>
      <c r="C988">
        <v>8.3000001907348597</v>
      </c>
      <c r="D988" s="2">
        <f t="shared" si="30"/>
        <v>45338</v>
      </c>
      <c r="E988">
        <f t="shared" si="31"/>
        <v>36.011397922784084</v>
      </c>
    </row>
    <row r="989" spans="1:5">
      <c r="A989" s="5">
        <v>45338.125</v>
      </c>
      <c r="B989">
        <v>-0.12495858967304201</v>
      </c>
      <c r="C989">
        <v>8.3000001907348597</v>
      </c>
      <c r="D989" s="2">
        <f t="shared" si="30"/>
        <v>45338</v>
      </c>
      <c r="E989">
        <f t="shared" si="31"/>
        <v>36.011397922784084</v>
      </c>
    </row>
    <row r="990" spans="1:5">
      <c r="A990" s="5">
        <v>45338.166666666664</v>
      </c>
      <c r="B990">
        <v>-0.25743424892425498</v>
      </c>
      <c r="C990">
        <v>8.3000001907348597</v>
      </c>
      <c r="D990" s="2">
        <f t="shared" si="30"/>
        <v>45338</v>
      </c>
      <c r="E990">
        <f t="shared" si="31"/>
        <v>36.011397922784084</v>
      </c>
    </row>
    <row r="991" spans="1:5">
      <c r="A991" s="5">
        <v>45338.208333333336</v>
      </c>
      <c r="B991">
        <v>-0.36568754911422702</v>
      </c>
      <c r="C991">
        <v>7.8000001907348597</v>
      </c>
      <c r="D991" s="2">
        <f t="shared" si="30"/>
        <v>45338</v>
      </c>
      <c r="E991">
        <f t="shared" si="31"/>
        <v>36.011397922784084</v>
      </c>
    </row>
    <row r="992" spans="1:5">
      <c r="A992" s="5">
        <v>45338.25</v>
      </c>
      <c r="B992">
        <v>-0.43418318033218301</v>
      </c>
      <c r="C992">
        <v>7.8000001907348597</v>
      </c>
      <c r="D992" s="2">
        <f t="shared" si="30"/>
        <v>45338</v>
      </c>
      <c r="E992">
        <f t="shared" si="31"/>
        <v>36.011397922784084</v>
      </c>
    </row>
    <row r="993" spans="1:5">
      <c r="A993" s="5">
        <v>45338.291666666664</v>
      </c>
      <c r="B993">
        <v>-0.410139679908752</v>
      </c>
      <c r="C993">
        <v>7.8000001907348597</v>
      </c>
      <c r="D993" s="2">
        <f t="shared" si="30"/>
        <v>45338</v>
      </c>
      <c r="E993">
        <f t="shared" si="31"/>
        <v>36.011397922784084</v>
      </c>
    </row>
    <row r="994" spans="1:5">
      <c r="A994" s="5">
        <v>45338.333333333336</v>
      </c>
      <c r="B994">
        <v>0.78134268522262496</v>
      </c>
      <c r="C994">
        <v>8.3000001907348597</v>
      </c>
      <c r="D994" s="2">
        <f t="shared" si="30"/>
        <v>45338</v>
      </c>
      <c r="E994">
        <f t="shared" si="31"/>
        <v>36.011397922784084</v>
      </c>
    </row>
    <row r="995" spans="1:5">
      <c r="A995" s="5">
        <v>45338.375</v>
      </c>
      <c r="B995">
        <v>2.73325395584106</v>
      </c>
      <c r="C995">
        <v>10</v>
      </c>
      <c r="D995" s="2">
        <f t="shared" si="30"/>
        <v>45338</v>
      </c>
      <c r="E995">
        <f t="shared" si="31"/>
        <v>36.011397922784084</v>
      </c>
    </row>
    <row r="996" spans="1:5">
      <c r="A996" s="5">
        <v>45338.416666666664</v>
      </c>
      <c r="B996">
        <v>4.7937583923339799</v>
      </c>
      <c r="C996">
        <v>12.199999809265099</v>
      </c>
      <c r="D996" s="2">
        <f t="shared" si="30"/>
        <v>45338</v>
      </c>
      <c r="E996">
        <f t="shared" si="31"/>
        <v>36.011397922784084</v>
      </c>
    </row>
    <row r="997" spans="1:5">
      <c r="A997" s="5">
        <v>45338.458333333336</v>
      </c>
      <c r="B997">
        <v>6.0903763771057102</v>
      </c>
      <c r="C997">
        <v>13.899999618530201</v>
      </c>
      <c r="D997" s="2">
        <f t="shared" si="30"/>
        <v>45338</v>
      </c>
      <c r="E997">
        <f t="shared" si="31"/>
        <v>36.011397922784084</v>
      </c>
    </row>
    <row r="998" spans="1:5">
      <c r="A998" s="5">
        <v>45338.5</v>
      </c>
      <c r="B998">
        <v>6.6823248863220197</v>
      </c>
      <c r="C998">
        <v>16.100000381469702</v>
      </c>
      <c r="D998" s="2">
        <f t="shared" si="30"/>
        <v>45338</v>
      </c>
      <c r="E998">
        <f t="shared" si="31"/>
        <v>36.011397922784084</v>
      </c>
    </row>
    <row r="999" spans="1:5">
      <c r="A999" s="5">
        <v>45338.541666666664</v>
      </c>
      <c r="B999">
        <v>7.0502018928527797</v>
      </c>
      <c r="C999">
        <v>17.2000007629394</v>
      </c>
      <c r="D999" s="2">
        <f t="shared" si="30"/>
        <v>45338</v>
      </c>
      <c r="E999">
        <f t="shared" si="31"/>
        <v>36.011397922784084</v>
      </c>
    </row>
    <row r="1000" spans="1:5">
      <c r="A1000" s="5">
        <v>45338.583333333336</v>
      </c>
      <c r="B1000">
        <v>7.0079312324523899</v>
      </c>
      <c r="C1000">
        <v>16.7000007629394</v>
      </c>
      <c r="D1000" s="2">
        <f t="shared" si="30"/>
        <v>45338</v>
      </c>
      <c r="E1000">
        <f t="shared" si="31"/>
        <v>36.011397922784084</v>
      </c>
    </row>
    <row r="1001" spans="1:5">
      <c r="A1001" s="5">
        <v>45338.625</v>
      </c>
      <c r="B1001">
        <v>6.6030983924865696</v>
      </c>
      <c r="C1001">
        <v>16.7000007629394</v>
      </c>
      <c r="D1001" s="2">
        <f t="shared" si="30"/>
        <v>45338</v>
      </c>
      <c r="E1001">
        <f t="shared" si="31"/>
        <v>36.011397922784084</v>
      </c>
    </row>
    <row r="1002" spans="1:5">
      <c r="A1002" s="5">
        <v>45338.666666666664</v>
      </c>
      <c r="B1002">
        <v>5.8956842422485298</v>
      </c>
      <c r="C1002">
        <v>17.2000007629394</v>
      </c>
      <c r="D1002" s="2">
        <f t="shared" si="30"/>
        <v>45338</v>
      </c>
      <c r="E1002">
        <f t="shared" si="31"/>
        <v>36.011397922784084</v>
      </c>
    </row>
    <row r="1003" spans="1:5">
      <c r="A1003" s="5">
        <v>45338.708333333336</v>
      </c>
      <c r="B1003">
        <v>4.5591702461242596</v>
      </c>
      <c r="C1003">
        <v>16.100000381469702</v>
      </c>
      <c r="D1003" s="2">
        <f t="shared" si="30"/>
        <v>45338</v>
      </c>
      <c r="E1003">
        <f t="shared" si="31"/>
        <v>36.011397922784084</v>
      </c>
    </row>
    <row r="1004" spans="1:5">
      <c r="A1004" s="5">
        <v>45338.75</v>
      </c>
      <c r="B1004">
        <v>2.6922082901000901</v>
      </c>
      <c r="C1004">
        <v>14.399999618530201</v>
      </c>
      <c r="D1004" s="2">
        <f t="shared" si="30"/>
        <v>45338</v>
      </c>
      <c r="E1004">
        <f t="shared" si="31"/>
        <v>36.011397922784084</v>
      </c>
    </row>
    <row r="1005" spans="1:5">
      <c r="A1005" s="5">
        <v>45338.791666666664</v>
      </c>
      <c r="B1005">
        <v>1.1369111537933301</v>
      </c>
      <c r="C1005">
        <v>12.800000190734799</v>
      </c>
      <c r="D1005" s="2">
        <f t="shared" si="30"/>
        <v>45338</v>
      </c>
      <c r="E1005">
        <f t="shared" si="31"/>
        <v>36.011397922784084</v>
      </c>
    </row>
    <row r="1006" spans="1:5">
      <c r="A1006" s="5">
        <v>45338.833333333336</v>
      </c>
      <c r="B1006">
        <v>-5.17472475767135E-2</v>
      </c>
      <c r="C1006">
        <v>12.199999809265099</v>
      </c>
      <c r="D1006" s="2">
        <f t="shared" si="30"/>
        <v>45338</v>
      </c>
      <c r="E1006">
        <f t="shared" si="31"/>
        <v>36.011397922784084</v>
      </c>
    </row>
    <row r="1007" spans="1:5">
      <c r="A1007" s="5">
        <v>45338.875</v>
      </c>
      <c r="B1007">
        <v>-0.16067941486835399</v>
      </c>
      <c r="C1007">
        <v>11.699999809265099</v>
      </c>
      <c r="D1007" s="2">
        <f t="shared" si="30"/>
        <v>45338</v>
      </c>
      <c r="E1007">
        <f t="shared" si="31"/>
        <v>36.011397922784084</v>
      </c>
    </row>
    <row r="1008" spans="1:5">
      <c r="A1008" s="5">
        <v>45338.916666666664</v>
      </c>
      <c r="B1008">
        <v>-0.369266748428344</v>
      </c>
      <c r="C1008">
        <v>10.6000003814697</v>
      </c>
      <c r="D1008" s="2">
        <f t="shared" si="30"/>
        <v>45338</v>
      </c>
      <c r="E1008">
        <f t="shared" si="31"/>
        <v>36.011397922784084</v>
      </c>
    </row>
    <row r="1009" spans="1:5">
      <c r="A1009" s="5">
        <v>45338.958333333336</v>
      </c>
      <c r="B1009">
        <v>-0.61868262290954501</v>
      </c>
      <c r="C1009">
        <v>10</v>
      </c>
      <c r="D1009" s="2">
        <f t="shared" si="30"/>
        <v>45338</v>
      </c>
      <c r="E1009">
        <f t="shared" si="31"/>
        <v>36.011397922784084</v>
      </c>
    </row>
    <row r="1010" spans="1:5">
      <c r="A1010" s="5">
        <v>45339</v>
      </c>
      <c r="B1010">
        <v>-0.82257556915283203</v>
      </c>
      <c r="C1010">
        <v>9.3999996185302699</v>
      </c>
      <c r="D1010" s="2">
        <f t="shared" si="30"/>
        <v>45339</v>
      </c>
      <c r="E1010">
        <f t="shared" si="31"/>
        <v>34.221292468905446</v>
      </c>
    </row>
    <row r="1011" spans="1:5">
      <c r="A1011" s="5">
        <v>45339.041666666664</v>
      </c>
      <c r="B1011">
        <v>-1.03445267677307</v>
      </c>
      <c r="C1011">
        <v>8.8999996185302699</v>
      </c>
      <c r="D1011" s="2">
        <f t="shared" si="30"/>
        <v>45339</v>
      </c>
      <c r="E1011">
        <f t="shared" si="31"/>
        <v>34.221292468905446</v>
      </c>
    </row>
    <row r="1012" spans="1:5">
      <c r="A1012" s="5">
        <v>45339.083333333336</v>
      </c>
      <c r="B1012">
        <v>-1.2949074506759599</v>
      </c>
      <c r="C1012">
        <v>8.8999996185302699</v>
      </c>
      <c r="D1012" s="2">
        <f t="shared" si="30"/>
        <v>45339</v>
      </c>
      <c r="E1012">
        <f t="shared" si="31"/>
        <v>34.221292468905446</v>
      </c>
    </row>
    <row r="1013" spans="1:5">
      <c r="A1013" s="5">
        <v>45339.125</v>
      </c>
      <c r="B1013">
        <v>-1.5633364915847701</v>
      </c>
      <c r="C1013">
        <v>9.3999996185302699</v>
      </c>
      <c r="D1013" s="2">
        <f t="shared" si="30"/>
        <v>45339</v>
      </c>
      <c r="E1013">
        <f t="shared" si="31"/>
        <v>34.221292468905446</v>
      </c>
    </row>
    <row r="1014" spans="1:5">
      <c r="A1014" s="5">
        <v>45339.166666666664</v>
      </c>
      <c r="B1014">
        <v>-1.8235154151916499</v>
      </c>
      <c r="C1014">
        <v>8.3000001907348597</v>
      </c>
      <c r="D1014" s="2">
        <f t="shared" si="30"/>
        <v>45339</v>
      </c>
      <c r="E1014">
        <f t="shared" si="31"/>
        <v>34.221292468905446</v>
      </c>
    </row>
    <row r="1015" spans="1:5">
      <c r="A1015" s="5">
        <v>45339.208333333336</v>
      </c>
      <c r="B1015">
        <v>-2.0405478477478001</v>
      </c>
      <c r="C1015">
        <v>8.8999996185302699</v>
      </c>
      <c r="D1015" s="2">
        <f t="shared" si="30"/>
        <v>45339</v>
      </c>
      <c r="E1015">
        <f t="shared" si="31"/>
        <v>34.221292468905446</v>
      </c>
    </row>
    <row r="1016" spans="1:5">
      <c r="A1016" s="5">
        <v>45339.25</v>
      </c>
      <c r="B1016">
        <v>-2.1722571849822998</v>
      </c>
      <c r="C1016">
        <v>7.1999998092651296</v>
      </c>
      <c r="D1016" s="2">
        <f t="shared" si="30"/>
        <v>45339</v>
      </c>
      <c r="E1016">
        <f t="shared" si="31"/>
        <v>34.221292468905446</v>
      </c>
    </row>
    <row r="1017" spans="1:5">
      <c r="A1017" s="5">
        <v>45339.291666666664</v>
      </c>
      <c r="B1017">
        <v>-2.2197496891021702</v>
      </c>
      <c r="C1017">
        <v>5.5999999046325604</v>
      </c>
      <c r="D1017" s="2">
        <f t="shared" si="30"/>
        <v>45339</v>
      </c>
      <c r="E1017">
        <f t="shared" si="31"/>
        <v>34.221292468905446</v>
      </c>
    </row>
    <row r="1018" spans="1:5">
      <c r="A1018" s="5">
        <v>45339.333333333336</v>
      </c>
      <c r="B1018">
        <v>-1.18212306499481</v>
      </c>
      <c r="C1018">
        <v>7.1999998092651296</v>
      </c>
      <c r="D1018" s="2">
        <f t="shared" si="30"/>
        <v>45339</v>
      </c>
      <c r="E1018">
        <f t="shared" si="31"/>
        <v>34.221292468905446</v>
      </c>
    </row>
    <row r="1019" spans="1:5">
      <c r="A1019" s="5">
        <v>45339.375</v>
      </c>
      <c r="B1019">
        <v>0.47555637359619102</v>
      </c>
      <c r="C1019">
        <v>8.8999996185302699</v>
      </c>
      <c r="D1019" s="2">
        <f t="shared" si="30"/>
        <v>45339</v>
      </c>
      <c r="E1019">
        <f t="shared" si="31"/>
        <v>34.221292468905446</v>
      </c>
    </row>
    <row r="1020" spans="1:5">
      <c r="A1020" s="5">
        <v>45339.416666666664</v>
      </c>
      <c r="B1020">
        <v>2.2598388195037802</v>
      </c>
      <c r="C1020">
        <v>11.699999809265099</v>
      </c>
      <c r="D1020" s="2">
        <f t="shared" si="30"/>
        <v>45339</v>
      </c>
      <c r="E1020">
        <f t="shared" si="31"/>
        <v>34.221292468905446</v>
      </c>
    </row>
    <row r="1021" spans="1:5">
      <c r="A1021" s="5">
        <v>45339.458333333336</v>
      </c>
      <c r="B1021">
        <v>3.6943871974945002</v>
      </c>
      <c r="C1021">
        <v>12.800000190734799</v>
      </c>
      <c r="D1021" s="2">
        <f t="shared" si="30"/>
        <v>45339</v>
      </c>
      <c r="E1021">
        <f t="shared" si="31"/>
        <v>34.221292468905446</v>
      </c>
    </row>
    <row r="1022" spans="1:5">
      <c r="A1022" s="5">
        <v>45339.5</v>
      </c>
      <c r="B1022">
        <v>4.8692831993103001</v>
      </c>
      <c r="C1022">
        <v>12.199999809265099</v>
      </c>
      <c r="D1022" s="2">
        <f t="shared" si="30"/>
        <v>45339</v>
      </c>
      <c r="E1022">
        <f t="shared" si="31"/>
        <v>34.221292468905446</v>
      </c>
    </row>
    <row r="1023" spans="1:5">
      <c r="A1023" s="5">
        <v>45339.541666666664</v>
      </c>
      <c r="B1023">
        <v>5.7029013633728001</v>
      </c>
      <c r="C1023">
        <v>13.899999618530201</v>
      </c>
      <c r="D1023" s="2">
        <f t="shared" si="30"/>
        <v>45339</v>
      </c>
      <c r="E1023">
        <f t="shared" si="31"/>
        <v>34.221292468905446</v>
      </c>
    </row>
    <row r="1024" spans="1:5">
      <c r="A1024" s="5">
        <v>45339.583333333336</v>
      </c>
      <c r="B1024">
        <v>6.1943860054016104</v>
      </c>
      <c r="C1024">
        <v>15</v>
      </c>
      <c r="D1024" s="2">
        <f t="shared" si="30"/>
        <v>45339</v>
      </c>
      <c r="E1024">
        <f t="shared" si="31"/>
        <v>34.221292468905446</v>
      </c>
    </row>
    <row r="1025" spans="1:5">
      <c r="A1025" s="5">
        <v>45339.625</v>
      </c>
      <c r="B1025">
        <v>6.2612280845642001</v>
      </c>
      <c r="C1025">
        <v>15.6000003814697</v>
      </c>
      <c r="D1025" s="2">
        <f t="shared" si="30"/>
        <v>45339</v>
      </c>
      <c r="E1025">
        <f t="shared" si="31"/>
        <v>34.221292468905446</v>
      </c>
    </row>
    <row r="1026" spans="1:5">
      <c r="A1026" s="5">
        <v>45339.666666666664</v>
      </c>
      <c r="B1026">
        <v>5.8738923072814897</v>
      </c>
      <c r="C1026">
        <v>15.6000003814697</v>
      </c>
      <c r="D1026" s="2">
        <f t="shared" si="30"/>
        <v>45339</v>
      </c>
      <c r="E1026">
        <f t="shared" si="31"/>
        <v>34.221292468905446</v>
      </c>
    </row>
    <row r="1027" spans="1:5">
      <c r="A1027" s="5">
        <v>45339.708333333336</v>
      </c>
      <c r="B1027">
        <v>4.9825139045715297</v>
      </c>
      <c r="C1027">
        <v>15</v>
      </c>
      <c r="D1027" s="2">
        <f t="shared" ref="D1027:D1090" si="32">DATE(YEAR(A1027), MONTH(A1027), DAY(A1027))</f>
        <v>45339</v>
      </c>
      <c r="E1027">
        <f t="shared" ref="E1027:E1090" si="33">AVERAGEIF(D:D, D1027, B:B)*1.8+32</f>
        <v>34.221292468905446</v>
      </c>
    </row>
    <row r="1028" spans="1:5">
      <c r="A1028" s="5">
        <v>45339.75</v>
      </c>
      <c r="B1028">
        <v>3.7986357212066602</v>
      </c>
      <c r="C1028">
        <v>13.899999618530201</v>
      </c>
      <c r="D1028" s="2">
        <f t="shared" si="32"/>
        <v>45339</v>
      </c>
      <c r="E1028">
        <f t="shared" si="33"/>
        <v>34.221292468905446</v>
      </c>
    </row>
    <row r="1029" spans="1:5">
      <c r="A1029" s="5">
        <v>45339.791666666664</v>
      </c>
      <c r="B1029">
        <v>2.4959838390350302</v>
      </c>
      <c r="C1029">
        <v>13.300000190734799</v>
      </c>
      <c r="D1029" s="2">
        <f t="shared" si="32"/>
        <v>45339</v>
      </c>
      <c r="E1029">
        <f t="shared" si="33"/>
        <v>34.221292468905446</v>
      </c>
    </row>
    <row r="1030" spans="1:5">
      <c r="A1030" s="5">
        <v>45339.833333333336</v>
      </c>
      <c r="B1030">
        <v>0.93297851085662797</v>
      </c>
      <c r="C1030">
        <v>11.699999809265099</v>
      </c>
      <c r="D1030" s="2">
        <f t="shared" si="32"/>
        <v>45339</v>
      </c>
      <c r="E1030">
        <f t="shared" si="33"/>
        <v>34.221292468905446</v>
      </c>
    </row>
    <row r="1031" spans="1:5">
      <c r="A1031" s="5">
        <v>45339.875</v>
      </c>
      <c r="B1031">
        <v>-0.78293573856353704</v>
      </c>
      <c r="C1031">
        <v>11.1000003814697</v>
      </c>
      <c r="D1031" s="2">
        <f t="shared" si="32"/>
        <v>45339</v>
      </c>
      <c r="E1031">
        <f t="shared" si="33"/>
        <v>34.221292468905446</v>
      </c>
    </row>
    <row r="1032" spans="1:5">
      <c r="A1032" s="5">
        <v>45339.916666666664</v>
      </c>
      <c r="B1032">
        <v>-1.4718660116195601</v>
      </c>
      <c r="C1032">
        <v>10</v>
      </c>
      <c r="D1032" s="2">
        <f t="shared" si="32"/>
        <v>45339</v>
      </c>
      <c r="E1032">
        <f t="shared" si="33"/>
        <v>34.221292468905446</v>
      </c>
    </row>
    <row r="1033" spans="1:5">
      <c r="A1033" s="5">
        <v>45339.958333333336</v>
      </c>
      <c r="B1033">
        <v>-1.51608526706695</v>
      </c>
      <c r="C1033">
        <v>9.3999996185302699</v>
      </c>
      <c r="D1033" s="2">
        <f t="shared" si="32"/>
        <v>45339</v>
      </c>
      <c r="E1033">
        <f t="shared" si="33"/>
        <v>34.221292468905446</v>
      </c>
    </row>
    <row r="1034" spans="1:5">
      <c r="A1034" s="5">
        <v>45340</v>
      </c>
      <c r="B1034">
        <v>-1.5506609678268399</v>
      </c>
      <c r="C1034">
        <v>8.8999996185302699</v>
      </c>
      <c r="D1034" s="2">
        <f t="shared" si="32"/>
        <v>45340</v>
      </c>
      <c r="E1034">
        <f t="shared" si="33"/>
        <v>34.803440556302668</v>
      </c>
    </row>
    <row r="1035" spans="1:5">
      <c r="A1035" s="5">
        <v>45340.041666666664</v>
      </c>
      <c r="B1035">
        <v>-1.5748538970947199</v>
      </c>
      <c r="C1035">
        <v>7.8000001907348597</v>
      </c>
      <c r="D1035" s="2">
        <f t="shared" si="32"/>
        <v>45340</v>
      </c>
      <c r="E1035">
        <f t="shared" si="33"/>
        <v>34.803440556302668</v>
      </c>
    </row>
    <row r="1036" spans="1:5">
      <c r="A1036" s="5">
        <v>45340.083333333336</v>
      </c>
      <c r="B1036">
        <v>-1.60937476158142</v>
      </c>
      <c r="C1036">
        <v>7.1999998092651296</v>
      </c>
      <c r="D1036" s="2">
        <f t="shared" si="32"/>
        <v>45340</v>
      </c>
      <c r="E1036">
        <f t="shared" si="33"/>
        <v>34.803440556302668</v>
      </c>
    </row>
    <row r="1037" spans="1:5">
      <c r="A1037" s="5">
        <v>45340.125</v>
      </c>
      <c r="B1037">
        <v>-1.6299306154251001</v>
      </c>
      <c r="C1037">
        <v>6.0999999046325604</v>
      </c>
      <c r="D1037" s="2">
        <f t="shared" si="32"/>
        <v>45340</v>
      </c>
      <c r="E1037">
        <f t="shared" si="33"/>
        <v>34.803440556302668</v>
      </c>
    </row>
    <row r="1038" spans="1:5">
      <c r="A1038" s="5">
        <v>45340.166666666664</v>
      </c>
      <c r="B1038">
        <v>-1.6318229436874301</v>
      </c>
      <c r="C1038">
        <v>5.5999999046325604</v>
      </c>
      <c r="D1038" s="2">
        <f t="shared" si="32"/>
        <v>45340</v>
      </c>
      <c r="E1038">
        <f t="shared" si="33"/>
        <v>34.803440556302668</v>
      </c>
    </row>
    <row r="1039" spans="1:5">
      <c r="A1039" s="5">
        <v>45340.208333333336</v>
      </c>
      <c r="B1039">
        <v>-1.5951231718063299</v>
      </c>
      <c r="C1039">
        <v>3.9000000953674299</v>
      </c>
      <c r="D1039" s="2">
        <f t="shared" si="32"/>
        <v>45340</v>
      </c>
      <c r="E1039">
        <f t="shared" si="33"/>
        <v>34.803440556302668</v>
      </c>
    </row>
    <row r="1040" spans="1:5">
      <c r="A1040" s="5">
        <v>45340.25</v>
      </c>
      <c r="B1040">
        <v>-1.5138943195343</v>
      </c>
      <c r="C1040">
        <v>3.2999999523162802</v>
      </c>
      <c r="D1040" s="2">
        <f t="shared" si="32"/>
        <v>45340</v>
      </c>
      <c r="E1040">
        <f t="shared" si="33"/>
        <v>34.803440556302668</v>
      </c>
    </row>
    <row r="1041" spans="1:5">
      <c r="A1041" s="5">
        <v>45340.291666666664</v>
      </c>
      <c r="B1041">
        <v>-1.0038713216781601</v>
      </c>
      <c r="C1041">
        <v>2.7999999523162802</v>
      </c>
      <c r="D1041" s="2">
        <f t="shared" si="32"/>
        <v>45340</v>
      </c>
      <c r="E1041">
        <f t="shared" si="33"/>
        <v>34.803440556302668</v>
      </c>
    </row>
    <row r="1042" spans="1:5">
      <c r="A1042" s="5">
        <v>45340.333333333336</v>
      </c>
      <c r="B1042">
        <v>1.46518778800964</v>
      </c>
      <c r="C1042">
        <v>3.9000000953674299</v>
      </c>
      <c r="D1042" s="2">
        <f t="shared" si="32"/>
        <v>45340</v>
      </c>
      <c r="E1042">
        <f t="shared" si="33"/>
        <v>34.803440556302668</v>
      </c>
    </row>
    <row r="1043" spans="1:5">
      <c r="A1043" s="5">
        <v>45340.375</v>
      </c>
      <c r="B1043">
        <v>3.3125870227813698</v>
      </c>
      <c r="C1043">
        <v>5.5999999046325604</v>
      </c>
      <c r="D1043" s="2">
        <f t="shared" si="32"/>
        <v>45340</v>
      </c>
      <c r="E1043">
        <f t="shared" si="33"/>
        <v>34.803440556302668</v>
      </c>
    </row>
    <row r="1044" spans="1:5">
      <c r="A1044" s="5">
        <v>45340.416666666664</v>
      </c>
      <c r="B1044">
        <v>4.6639499664306596</v>
      </c>
      <c r="C1044">
        <v>7.8000001907348597</v>
      </c>
      <c r="D1044" s="2">
        <f t="shared" si="32"/>
        <v>45340</v>
      </c>
      <c r="E1044">
        <f t="shared" si="33"/>
        <v>34.803440556302668</v>
      </c>
    </row>
    <row r="1045" spans="1:5">
      <c r="A1045" s="5">
        <v>45340.458333333336</v>
      </c>
      <c r="B1045">
        <v>5.4215703010559002</v>
      </c>
      <c r="C1045">
        <v>9.3999996185302699</v>
      </c>
      <c r="D1045" s="2">
        <f t="shared" si="32"/>
        <v>45340</v>
      </c>
      <c r="E1045">
        <f t="shared" si="33"/>
        <v>34.803440556302668</v>
      </c>
    </row>
    <row r="1046" spans="1:5">
      <c r="A1046" s="5">
        <v>45340.5</v>
      </c>
      <c r="B1046">
        <v>5.7989926338195801</v>
      </c>
      <c r="C1046">
        <v>10</v>
      </c>
      <c r="D1046" s="2">
        <f t="shared" si="32"/>
        <v>45340</v>
      </c>
      <c r="E1046">
        <f t="shared" si="33"/>
        <v>34.803440556302668</v>
      </c>
    </row>
    <row r="1047" spans="1:5">
      <c r="A1047" s="5">
        <v>45340.541666666664</v>
      </c>
      <c r="B1047">
        <v>6.0379533767700098</v>
      </c>
      <c r="C1047">
        <v>10.6000003814697</v>
      </c>
      <c r="D1047" s="2">
        <f t="shared" si="32"/>
        <v>45340</v>
      </c>
      <c r="E1047">
        <f t="shared" si="33"/>
        <v>34.803440556302668</v>
      </c>
    </row>
    <row r="1048" spans="1:5">
      <c r="A1048" s="5">
        <v>45340.583333333336</v>
      </c>
      <c r="B1048">
        <v>5.95678663253784</v>
      </c>
      <c r="C1048">
        <v>7.1999998092651296</v>
      </c>
      <c r="D1048" s="2">
        <f t="shared" si="32"/>
        <v>45340</v>
      </c>
      <c r="E1048">
        <f t="shared" si="33"/>
        <v>34.803440556302668</v>
      </c>
    </row>
    <row r="1049" spans="1:5">
      <c r="A1049" s="5">
        <v>45340.625</v>
      </c>
      <c r="B1049">
        <v>5.6591477394104004</v>
      </c>
      <c r="C1049">
        <v>5.5999999046325604</v>
      </c>
      <c r="D1049" s="2">
        <f t="shared" si="32"/>
        <v>45340</v>
      </c>
      <c r="E1049">
        <f t="shared" si="33"/>
        <v>34.803440556302668</v>
      </c>
    </row>
    <row r="1050" spans="1:5">
      <c r="A1050" s="5">
        <v>45340.666666666664</v>
      </c>
      <c r="B1050">
        <v>5.09698009490966</v>
      </c>
      <c r="C1050">
        <v>3.2999999523162802</v>
      </c>
      <c r="D1050" s="2">
        <f t="shared" si="32"/>
        <v>45340</v>
      </c>
      <c r="E1050">
        <f t="shared" si="33"/>
        <v>34.803440556302668</v>
      </c>
    </row>
    <row r="1051" spans="1:5">
      <c r="A1051" s="5">
        <v>45340.708333333336</v>
      </c>
      <c r="B1051">
        <v>4.0981974601745597</v>
      </c>
      <c r="C1051">
        <v>2.20000004768371</v>
      </c>
      <c r="D1051" s="2">
        <f t="shared" si="32"/>
        <v>45340</v>
      </c>
      <c r="E1051">
        <f t="shared" si="33"/>
        <v>34.803440556302668</v>
      </c>
    </row>
    <row r="1052" spans="1:5">
      <c r="A1052" s="5">
        <v>45340.75</v>
      </c>
      <c r="B1052">
        <v>2.5792891979217498</v>
      </c>
      <c r="C1052">
        <v>1.1000000238418499</v>
      </c>
      <c r="D1052" s="2">
        <f t="shared" si="32"/>
        <v>45340</v>
      </c>
      <c r="E1052">
        <f t="shared" si="33"/>
        <v>34.803440556302668</v>
      </c>
    </row>
    <row r="1053" spans="1:5">
      <c r="A1053" s="5">
        <v>45340.791666666664</v>
      </c>
      <c r="B1053">
        <v>1.0467211008071899</v>
      </c>
      <c r="C1053">
        <v>-0.60000002384185702</v>
      </c>
      <c r="D1053" s="2">
        <f t="shared" si="32"/>
        <v>45340</v>
      </c>
      <c r="E1053">
        <f t="shared" si="33"/>
        <v>34.803440556302668</v>
      </c>
    </row>
    <row r="1054" spans="1:5">
      <c r="A1054" s="5">
        <v>45340.833333333336</v>
      </c>
      <c r="B1054">
        <v>0.168262049555778</v>
      </c>
      <c r="C1054">
        <v>-1.1000000238418499</v>
      </c>
      <c r="D1054" s="2">
        <f t="shared" si="32"/>
        <v>45340</v>
      </c>
      <c r="E1054">
        <f t="shared" si="33"/>
        <v>34.803440556302668</v>
      </c>
    </row>
    <row r="1055" spans="1:5">
      <c r="A1055" s="5">
        <v>45340.875</v>
      </c>
      <c r="B1055">
        <v>-0.41289901733398399</v>
      </c>
      <c r="C1055">
        <v>-1.70000004768371</v>
      </c>
      <c r="D1055" s="2">
        <f t="shared" si="32"/>
        <v>45340</v>
      </c>
      <c r="E1055">
        <f t="shared" si="33"/>
        <v>34.803440556302668</v>
      </c>
    </row>
    <row r="1056" spans="1:5">
      <c r="A1056" s="5">
        <v>45340.916666666664</v>
      </c>
      <c r="B1056">
        <v>-0.62013554573059004</v>
      </c>
      <c r="C1056">
        <v>-2.20000004768371</v>
      </c>
      <c r="D1056" s="2">
        <f t="shared" si="32"/>
        <v>45340</v>
      </c>
      <c r="E1056">
        <f t="shared" si="33"/>
        <v>34.803440556302668</v>
      </c>
    </row>
    <row r="1057" spans="1:5">
      <c r="A1057" s="5">
        <v>45340.958333333336</v>
      </c>
      <c r="B1057">
        <v>-0.78385138511657704</v>
      </c>
      <c r="C1057">
        <v>-2.20000004768371</v>
      </c>
      <c r="D1057" s="2">
        <f t="shared" si="32"/>
        <v>45340</v>
      </c>
      <c r="E1057">
        <f t="shared" si="33"/>
        <v>34.803440556302668</v>
      </c>
    </row>
    <row r="1058" spans="1:5">
      <c r="A1058" s="5">
        <v>45341</v>
      </c>
      <c r="B1058">
        <v>-0.94511520862579301</v>
      </c>
      <c r="C1058">
        <v>-2.20000004768371</v>
      </c>
      <c r="D1058" s="2">
        <f t="shared" si="32"/>
        <v>45341</v>
      </c>
      <c r="E1058">
        <f t="shared" si="33"/>
        <v>33.88515922650695</v>
      </c>
    </row>
    <row r="1059" spans="1:5">
      <c r="A1059" s="5">
        <v>45341.041666666664</v>
      </c>
      <c r="B1059">
        <v>-1.11780941486358</v>
      </c>
      <c r="C1059">
        <v>-2.7999999523162802</v>
      </c>
      <c r="D1059" s="2">
        <f t="shared" si="32"/>
        <v>45341</v>
      </c>
      <c r="E1059">
        <f t="shared" si="33"/>
        <v>33.88515922650695</v>
      </c>
    </row>
    <row r="1060" spans="1:5">
      <c r="A1060" s="5">
        <v>45341.083333333336</v>
      </c>
      <c r="B1060">
        <v>-1.2824190855026201</v>
      </c>
      <c r="C1060">
        <v>-3.9000000953674299</v>
      </c>
      <c r="D1060" s="2">
        <f t="shared" si="32"/>
        <v>45341</v>
      </c>
      <c r="E1060">
        <f t="shared" si="33"/>
        <v>33.88515922650695</v>
      </c>
    </row>
    <row r="1061" spans="1:5">
      <c r="A1061" s="5">
        <v>45341.125</v>
      </c>
      <c r="B1061">
        <v>-1.44693410396575</v>
      </c>
      <c r="C1061">
        <v>-4.4000000953674299</v>
      </c>
      <c r="D1061" s="2">
        <f t="shared" si="32"/>
        <v>45341</v>
      </c>
      <c r="E1061">
        <f t="shared" si="33"/>
        <v>33.88515922650695</v>
      </c>
    </row>
    <row r="1062" spans="1:5">
      <c r="A1062" s="5">
        <v>45341.166666666664</v>
      </c>
      <c r="B1062">
        <v>-1.5925835371017401</v>
      </c>
      <c r="C1062">
        <v>-5</v>
      </c>
      <c r="D1062" s="2">
        <f t="shared" si="32"/>
        <v>45341</v>
      </c>
      <c r="E1062">
        <f t="shared" si="33"/>
        <v>33.88515922650695</v>
      </c>
    </row>
    <row r="1063" spans="1:5">
      <c r="A1063" s="5">
        <v>45341.208333333336</v>
      </c>
      <c r="B1063">
        <v>-1.6967841386795</v>
      </c>
      <c r="C1063">
        <v>-5.5999999046325604</v>
      </c>
      <c r="D1063" s="2">
        <f t="shared" si="32"/>
        <v>45341</v>
      </c>
      <c r="E1063">
        <f t="shared" si="33"/>
        <v>33.88515922650695</v>
      </c>
    </row>
    <row r="1064" spans="1:5">
      <c r="A1064" s="5">
        <v>45341.25</v>
      </c>
      <c r="B1064">
        <v>-1.7422972917556701</v>
      </c>
      <c r="C1064">
        <v>-6.6999998092651296</v>
      </c>
      <c r="D1064" s="2">
        <f t="shared" si="32"/>
        <v>45341</v>
      </c>
      <c r="E1064">
        <f t="shared" si="33"/>
        <v>33.88515922650695</v>
      </c>
    </row>
    <row r="1065" spans="1:5">
      <c r="A1065" s="5">
        <v>45341.291666666664</v>
      </c>
      <c r="B1065">
        <v>-1.72477638721466</v>
      </c>
      <c r="C1065">
        <v>-5.5999999046325604</v>
      </c>
      <c r="D1065" s="2">
        <f t="shared" si="32"/>
        <v>45341</v>
      </c>
      <c r="E1065">
        <f t="shared" si="33"/>
        <v>33.88515922650695</v>
      </c>
    </row>
    <row r="1066" spans="1:5">
      <c r="A1066" s="5">
        <v>45341.333333333336</v>
      </c>
      <c r="B1066">
        <v>-1.62787306308746</v>
      </c>
      <c r="C1066">
        <v>-5</v>
      </c>
      <c r="D1066" s="2">
        <f t="shared" si="32"/>
        <v>45341</v>
      </c>
      <c r="E1066">
        <f t="shared" si="33"/>
        <v>33.88515922650695</v>
      </c>
    </row>
    <row r="1067" spans="1:5">
      <c r="A1067" s="5">
        <v>45341.375</v>
      </c>
      <c r="B1067">
        <v>-0.38681840896606401</v>
      </c>
      <c r="C1067">
        <v>-3.2999999523162802</v>
      </c>
      <c r="D1067" s="2">
        <f t="shared" si="32"/>
        <v>45341</v>
      </c>
      <c r="E1067">
        <f t="shared" si="33"/>
        <v>33.88515922650695</v>
      </c>
    </row>
    <row r="1068" spans="1:5">
      <c r="A1068" s="5">
        <v>45341.416666666664</v>
      </c>
      <c r="B1068">
        <v>2.2999641895294101</v>
      </c>
      <c r="C1068">
        <v>-2.7999999523162802</v>
      </c>
      <c r="D1068" s="2">
        <f t="shared" si="32"/>
        <v>45341</v>
      </c>
      <c r="E1068">
        <f t="shared" si="33"/>
        <v>33.88515922650695</v>
      </c>
    </row>
    <row r="1069" spans="1:5">
      <c r="A1069" s="5">
        <v>45341.458333333336</v>
      </c>
      <c r="B1069">
        <v>3.29164338111877</v>
      </c>
      <c r="C1069">
        <v>-1.70000004768371</v>
      </c>
      <c r="D1069" s="2">
        <f t="shared" si="32"/>
        <v>45341</v>
      </c>
      <c r="E1069">
        <f t="shared" si="33"/>
        <v>33.88515922650695</v>
      </c>
    </row>
    <row r="1070" spans="1:5">
      <c r="A1070" s="5">
        <v>45341.5</v>
      </c>
      <c r="B1070">
        <v>4.02772617340087</v>
      </c>
      <c r="C1070">
        <v>-0.60000002384185702</v>
      </c>
      <c r="D1070" s="2">
        <f t="shared" si="32"/>
        <v>45341</v>
      </c>
      <c r="E1070">
        <f t="shared" si="33"/>
        <v>33.88515922650695</v>
      </c>
    </row>
    <row r="1071" spans="1:5">
      <c r="A1071" s="5">
        <v>45341.541666666664</v>
      </c>
      <c r="B1071">
        <v>4.7370467185974103</v>
      </c>
      <c r="C1071">
        <v>0</v>
      </c>
      <c r="D1071" s="2">
        <f t="shared" si="32"/>
        <v>45341</v>
      </c>
      <c r="E1071">
        <f t="shared" si="33"/>
        <v>33.88515922650695</v>
      </c>
    </row>
    <row r="1072" spans="1:5">
      <c r="A1072" s="5">
        <v>45341.583333333336</v>
      </c>
      <c r="B1072">
        <v>5.0887207984924299</v>
      </c>
      <c r="C1072">
        <v>0.60000002384185702</v>
      </c>
      <c r="D1072" s="2">
        <f t="shared" si="32"/>
        <v>45341</v>
      </c>
      <c r="E1072">
        <f t="shared" si="33"/>
        <v>33.88515922650695</v>
      </c>
    </row>
    <row r="1073" spans="1:5">
      <c r="A1073" s="5">
        <v>45341.625</v>
      </c>
      <c r="B1073">
        <v>5.1434783935546804</v>
      </c>
      <c r="C1073">
        <v>1.70000004768371</v>
      </c>
      <c r="D1073" s="2">
        <f t="shared" si="32"/>
        <v>45341</v>
      </c>
      <c r="E1073">
        <f t="shared" si="33"/>
        <v>33.88515922650695</v>
      </c>
    </row>
    <row r="1074" spans="1:5">
      <c r="A1074" s="5">
        <v>45341.666666666664</v>
      </c>
      <c r="B1074">
        <v>4.7681570053100497</v>
      </c>
      <c r="C1074">
        <v>1.1000000238418499</v>
      </c>
      <c r="D1074" s="2">
        <f t="shared" si="32"/>
        <v>45341</v>
      </c>
      <c r="E1074">
        <f t="shared" si="33"/>
        <v>33.88515922650695</v>
      </c>
    </row>
    <row r="1075" spans="1:5">
      <c r="A1075" s="5">
        <v>45341.708333333336</v>
      </c>
      <c r="B1075">
        <v>4.1876101493835396</v>
      </c>
      <c r="C1075">
        <v>1.1000000238418499</v>
      </c>
      <c r="D1075" s="2">
        <f t="shared" si="32"/>
        <v>45341</v>
      </c>
      <c r="E1075">
        <f t="shared" si="33"/>
        <v>33.88515922650695</v>
      </c>
    </row>
    <row r="1076" spans="1:5">
      <c r="A1076" s="5">
        <v>45341.75</v>
      </c>
      <c r="B1076">
        <v>3.1397497653961102</v>
      </c>
      <c r="C1076">
        <v>0.60000002384185702</v>
      </c>
      <c r="D1076" s="2">
        <f t="shared" si="32"/>
        <v>45341</v>
      </c>
      <c r="E1076">
        <f t="shared" si="33"/>
        <v>33.88515922650695</v>
      </c>
    </row>
    <row r="1077" spans="1:5">
      <c r="A1077" s="5">
        <v>45341.791666666664</v>
      </c>
      <c r="B1077">
        <v>1.70315742492675</v>
      </c>
      <c r="C1077">
        <v>0.60000002384185702</v>
      </c>
      <c r="D1077" s="2">
        <f t="shared" si="32"/>
        <v>45341</v>
      </c>
      <c r="E1077">
        <f t="shared" si="33"/>
        <v>33.88515922650695</v>
      </c>
    </row>
    <row r="1078" spans="1:5">
      <c r="A1078" s="5">
        <v>45341.833333333336</v>
      </c>
      <c r="B1078">
        <v>0.99547791481018</v>
      </c>
      <c r="C1078">
        <v>0.60000002384185702</v>
      </c>
      <c r="D1078" s="2">
        <f t="shared" si="32"/>
        <v>45341</v>
      </c>
      <c r="E1078">
        <f t="shared" si="33"/>
        <v>33.88515922650695</v>
      </c>
    </row>
    <row r="1079" spans="1:5">
      <c r="A1079" s="5">
        <v>45341.875</v>
      </c>
      <c r="B1079">
        <v>0.28634807467460599</v>
      </c>
      <c r="C1079">
        <v>0</v>
      </c>
      <c r="D1079" s="2">
        <f t="shared" si="32"/>
        <v>45341</v>
      </c>
      <c r="E1079">
        <f t="shared" si="33"/>
        <v>33.88515922650695</v>
      </c>
    </row>
    <row r="1080" spans="1:5">
      <c r="A1080" s="5">
        <v>45341.916666666664</v>
      </c>
      <c r="B1080">
        <v>-0.36063128709793002</v>
      </c>
      <c r="C1080">
        <v>0</v>
      </c>
      <c r="D1080" s="2">
        <f t="shared" si="32"/>
        <v>45341</v>
      </c>
      <c r="E1080">
        <f t="shared" si="33"/>
        <v>33.88515922650695</v>
      </c>
    </row>
    <row r="1081" spans="1:5">
      <c r="A1081" s="5">
        <v>45341.958333333336</v>
      </c>
      <c r="B1081">
        <v>-0.60958170890808105</v>
      </c>
      <c r="C1081">
        <v>0</v>
      </c>
      <c r="D1081" s="2">
        <f t="shared" si="32"/>
        <v>45341</v>
      </c>
      <c r="E1081">
        <f t="shared" si="33"/>
        <v>33.88515922650695</v>
      </c>
    </row>
    <row r="1082" spans="1:5">
      <c r="A1082" s="5">
        <v>45342</v>
      </c>
      <c r="B1082">
        <v>-0.80782383680343595</v>
      </c>
      <c r="C1082">
        <v>0</v>
      </c>
      <c r="D1082" s="2">
        <f t="shared" si="32"/>
        <v>45342</v>
      </c>
      <c r="E1082">
        <f t="shared" si="33"/>
        <v>37.602170789241789</v>
      </c>
    </row>
    <row r="1083" spans="1:5">
      <c r="A1083" s="5">
        <v>45342.041666666664</v>
      </c>
      <c r="B1083">
        <v>-1.0036437511444001</v>
      </c>
      <c r="C1083">
        <v>0</v>
      </c>
      <c r="D1083" s="2">
        <f t="shared" si="32"/>
        <v>45342</v>
      </c>
      <c r="E1083">
        <f t="shared" si="33"/>
        <v>37.602170789241789</v>
      </c>
    </row>
    <row r="1084" spans="1:5">
      <c r="A1084" s="5">
        <v>45342.083333333336</v>
      </c>
      <c r="B1084">
        <v>-1.1882342100143399</v>
      </c>
      <c r="C1084">
        <v>0</v>
      </c>
      <c r="D1084" s="2">
        <f t="shared" si="32"/>
        <v>45342</v>
      </c>
      <c r="E1084">
        <f t="shared" si="33"/>
        <v>37.602170789241789</v>
      </c>
    </row>
    <row r="1085" spans="1:5">
      <c r="A1085" s="5">
        <v>45342.125</v>
      </c>
      <c r="B1085">
        <v>-1.3248645067214899</v>
      </c>
      <c r="C1085">
        <v>0</v>
      </c>
      <c r="D1085" s="2">
        <f t="shared" si="32"/>
        <v>45342</v>
      </c>
      <c r="E1085">
        <f t="shared" si="33"/>
        <v>37.602170789241789</v>
      </c>
    </row>
    <row r="1086" spans="1:5">
      <c r="A1086" s="5">
        <v>45342.166666666664</v>
      </c>
      <c r="B1086">
        <v>-1.4250830411911</v>
      </c>
      <c r="C1086">
        <v>0</v>
      </c>
      <c r="D1086" s="2">
        <f t="shared" si="32"/>
        <v>45342</v>
      </c>
      <c r="E1086">
        <f t="shared" si="33"/>
        <v>37.602170789241789</v>
      </c>
    </row>
    <row r="1087" spans="1:5">
      <c r="A1087" s="5">
        <v>45342.208333333336</v>
      </c>
      <c r="B1087">
        <v>-1.4867036342620801</v>
      </c>
      <c r="C1087">
        <v>0.60000002384185702</v>
      </c>
      <c r="D1087" s="2">
        <f t="shared" si="32"/>
        <v>45342</v>
      </c>
      <c r="E1087">
        <f t="shared" si="33"/>
        <v>37.602170789241789</v>
      </c>
    </row>
    <row r="1088" spans="1:5">
      <c r="A1088" s="5">
        <v>45342.25</v>
      </c>
      <c r="B1088">
        <v>-1.49386918544769</v>
      </c>
      <c r="C1088">
        <v>0.60000002384185702</v>
      </c>
      <c r="D1088" s="2">
        <f t="shared" si="32"/>
        <v>45342</v>
      </c>
      <c r="E1088">
        <f t="shared" si="33"/>
        <v>37.602170789241789</v>
      </c>
    </row>
    <row r="1089" spans="1:5">
      <c r="A1089" s="5">
        <v>45342.291666666664</v>
      </c>
      <c r="B1089">
        <v>-1.4405533075332599</v>
      </c>
      <c r="C1089">
        <v>1.1000000238418499</v>
      </c>
      <c r="D1089" s="2">
        <f t="shared" si="32"/>
        <v>45342</v>
      </c>
      <c r="E1089">
        <f t="shared" si="33"/>
        <v>37.602170789241789</v>
      </c>
    </row>
    <row r="1090" spans="1:5">
      <c r="A1090" s="5">
        <v>45342.333333333336</v>
      </c>
      <c r="B1090">
        <v>-1.06880831718444</v>
      </c>
      <c r="C1090">
        <v>1.70000004768371</v>
      </c>
      <c r="D1090" s="2">
        <f t="shared" si="32"/>
        <v>45342</v>
      </c>
      <c r="E1090">
        <f t="shared" si="33"/>
        <v>37.602170789241789</v>
      </c>
    </row>
    <row r="1091" spans="1:5">
      <c r="A1091" s="5">
        <v>45342.375</v>
      </c>
      <c r="B1091">
        <v>0.672127544879913</v>
      </c>
      <c r="C1091">
        <v>3.9000000953674299</v>
      </c>
      <c r="D1091" s="2">
        <f t="shared" ref="D1091:D1154" si="34">DATE(YEAR(A1091), MONTH(A1091), DAY(A1091))</f>
        <v>45342</v>
      </c>
      <c r="E1091">
        <f t="shared" ref="E1091:E1154" si="35">AVERAGEIF(D:D, D1091, B:B)*1.8+32</f>
        <v>37.602170789241789</v>
      </c>
    </row>
    <row r="1092" spans="1:5">
      <c r="A1092" s="5">
        <v>45342.416666666664</v>
      </c>
      <c r="B1092">
        <v>3.1447408199310298</v>
      </c>
      <c r="C1092">
        <v>6.6999998092651296</v>
      </c>
      <c r="D1092" s="2">
        <f t="shared" si="34"/>
        <v>45342</v>
      </c>
      <c r="E1092">
        <f t="shared" si="35"/>
        <v>37.602170789241789</v>
      </c>
    </row>
    <row r="1093" spans="1:5">
      <c r="A1093" s="5">
        <v>45342.458333333336</v>
      </c>
      <c r="B1093">
        <v>4.30836629867553</v>
      </c>
      <c r="C1093">
        <v>8.3000001907348597</v>
      </c>
      <c r="D1093" s="2">
        <f t="shared" si="34"/>
        <v>45342</v>
      </c>
      <c r="E1093">
        <f t="shared" si="35"/>
        <v>37.602170789241789</v>
      </c>
    </row>
    <row r="1094" spans="1:5">
      <c r="A1094" s="5">
        <v>45342.5</v>
      </c>
      <c r="B1094">
        <v>5.8367733955383301</v>
      </c>
      <c r="C1094">
        <v>10.6000003814697</v>
      </c>
      <c r="D1094" s="2">
        <f t="shared" si="34"/>
        <v>45342</v>
      </c>
      <c r="E1094">
        <f t="shared" si="35"/>
        <v>37.602170789241789</v>
      </c>
    </row>
    <row r="1095" spans="1:5">
      <c r="A1095" s="5">
        <v>45342.541666666664</v>
      </c>
      <c r="B1095">
        <v>7.1074576377868599</v>
      </c>
      <c r="C1095">
        <v>12.800000190734799</v>
      </c>
      <c r="D1095" s="2">
        <f t="shared" si="34"/>
        <v>45342</v>
      </c>
      <c r="E1095">
        <f t="shared" si="35"/>
        <v>37.602170789241789</v>
      </c>
    </row>
    <row r="1096" spans="1:5">
      <c r="A1096" s="5">
        <v>45342.583333333336</v>
      </c>
      <c r="B1096">
        <v>8.0578460693359304</v>
      </c>
      <c r="C1096">
        <v>15</v>
      </c>
      <c r="D1096" s="2">
        <f t="shared" si="34"/>
        <v>45342</v>
      </c>
      <c r="E1096">
        <f t="shared" si="35"/>
        <v>37.602170789241789</v>
      </c>
    </row>
    <row r="1097" spans="1:5">
      <c r="A1097" s="5">
        <v>45342.625</v>
      </c>
      <c r="B1097">
        <v>8.5943002700805593</v>
      </c>
      <c r="C1097">
        <v>15</v>
      </c>
      <c r="D1097" s="2">
        <f t="shared" si="34"/>
        <v>45342</v>
      </c>
      <c r="E1097">
        <f t="shared" si="35"/>
        <v>37.602170789241789</v>
      </c>
    </row>
    <row r="1098" spans="1:5">
      <c r="A1098" s="5">
        <v>45342.666666666664</v>
      </c>
      <c r="B1098">
        <v>8.7741422653198207</v>
      </c>
      <c r="C1098">
        <v>15.6000003814697</v>
      </c>
      <c r="D1098" s="2">
        <f t="shared" si="34"/>
        <v>45342</v>
      </c>
      <c r="E1098">
        <f t="shared" si="35"/>
        <v>37.602170789241789</v>
      </c>
    </row>
    <row r="1099" spans="1:5">
      <c r="A1099" s="5">
        <v>45342.708333333336</v>
      </c>
      <c r="B1099">
        <v>8.4167222976684499</v>
      </c>
      <c r="C1099">
        <v>15.6000003814697</v>
      </c>
      <c r="D1099" s="2">
        <f t="shared" si="34"/>
        <v>45342</v>
      </c>
      <c r="E1099">
        <f t="shared" si="35"/>
        <v>37.602170789241789</v>
      </c>
    </row>
    <row r="1100" spans="1:5">
      <c r="A1100" s="5">
        <v>45342.75</v>
      </c>
      <c r="B1100">
        <v>7.48439264297485</v>
      </c>
      <c r="C1100">
        <v>13.899999618530201</v>
      </c>
      <c r="D1100" s="2">
        <f t="shared" si="34"/>
        <v>45342</v>
      </c>
      <c r="E1100">
        <f t="shared" si="35"/>
        <v>37.602170789241789</v>
      </c>
    </row>
    <row r="1101" spans="1:5">
      <c r="A1101" s="5">
        <v>45342.791666666664</v>
      </c>
      <c r="B1101">
        <v>5.9516296386718697</v>
      </c>
      <c r="C1101">
        <v>12.800000190734799</v>
      </c>
      <c r="D1101" s="2">
        <f t="shared" si="34"/>
        <v>45342</v>
      </c>
      <c r="E1101">
        <f t="shared" si="35"/>
        <v>37.602170789241789</v>
      </c>
    </row>
    <row r="1102" spans="1:5">
      <c r="A1102" s="5">
        <v>45342.833333333336</v>
      </c>
      <c r="B1102">
        <v>4.7481112480163503</v>
      </c>
      <c r="C1102">
        <v>12.199999809265099</v>
      </c>
      <c r="D1102" s="2">
        <f t="shared" si="34"/>
        <v>45342</v>
      </c>
      <c r="E1102">
        <f t="shared" si="35"/>
        <v>37.602170789241789</v>
      </c>
    </row>
    <row r="1103" spans="1:5">
      <c r="A1103" s="5">
        <v>45342.875</v>
      </c>
      <c r="B1103">
        <v>4.5780401229858398</v>
      </c>
      <c r="C1103">
        <v>10.6000003814697</v>
      </c>
      <c r="D1103" s="2">
        <f t="shared" si="34"/>
        <v>45342</v>
      </c>
      <c r="E1103">
        <f t="shared" si="35"/>
        <v>37.602170789241789</v>
      </c>
    </row>
    <row r="1104" spans="1:5">
      <c r="A1104" s="5">
        <v>45342.916666666664</v>
      </c>
      <c r="B1104">
        <v>4.2717108726501403</v>
      </c>
      <c r="C1104">
        <v>11.1000003814697</v>
      </c>
      <c r="D1104" s="2">
        <f t="shared" si="34"/>
        <v>45342</v>
      </c>
      <c r="E1104">
        <f t="shared" si="35"/>
        <v>37.602170789241789</v>
      </c>
    </row>
    <row r="1105" spans="1:5">
      <c r="A1105" s="5">
        <v>45342.958333333336</v>
      </c>
      <c r="B1105">
        <v>3.9888331890106201</v>
      </c>
      <c r="C1105">
        <v>9.3999996185302699</v>
      </c>
      <c r="D1105" s="2">
        <f t="shared" si="34"/>
        <v>45342</v>
      </c>
      <c r="E1105">
        <f t="shared" si="35"/>
        <v>37.602170789241789</v>
      </c>
    </row>
    <row r="1106" spans="1:5">
      <c r="A1106" s="5">
        <v>45343</v>
      </c>
      <c r="B1106">
        <v>3.43930840492248</v>
      </c>
      <c r="C1106">
        <v>7.8000001907348597</v>
      </c>
      <c r="D1106" s="2">
        <f t="shared" si="34"/>
        <v>45343</v>
      </c>
      <c r="E1106">
        <f t="shared" si="35"/>
        <v>40.855860575288524</v>
      </c>
    </row>
    <row r="1107" spans="1:5">
      <c r="A1107" s="5">
        <v>45343.041666666664</v>
      </c>
      <c r="B1107">
        <v>2.24627661705017</v>
      </c>
      <c r="C1107">
        <v>9.3999996185302699</v>
      </c>
      <c r="D1107" s="2">
        <f t="shared" si="34"/>
        <v>45343</v>
      </c>
      <c r="E1107">
        <f t="shared" si="35"/>
        <v>40.855860575288524</v>
      </c>
    </row>
    <row r="1108" spans="1:5">
      <c r="A1108" s="5">
        <v>45343.083333333336</v>
      </c>
      <c r="B1108">
        <v>0.98612701892852705</v>
      </c>
      <c r="C1108">
        <v>6.6999998092651296</v>
      </c>
      <c r="D1108" s="2">
        <f t="shared" si="34"/>
        <v>45343</v>
      </c>
      <c r="E1108">
        <f t="shared" si="35"/>
        <v>40.855860575288524</v>
      </c>
    </row>
    <row r="1109" spans="1:5">
      <c r="A1109" s="5">
        <v>45343.125</v>
      </c>
      <c r="B1109">
        <v>6.5455600619316101E-2</v>
      </c>
      <c r="C1109">
        <v>4.4000000953674299</v>
      </c>
      <c r="D1109" s="2">
        <f t="shared" si="34"/>
        <v>45343</v>
      </c>
      <c r="E1109">
        <f t="shared" si="35"/>
        <v>40.855860575288524</v>
      </c>
    </row>
    <row r="1110" spans="1:5">
      <c r="A1110" s="5">
        <v>45343.166666666664</v>
      </c>
      <c r="B1110">
        <v>-0.35966926813125599</v>
      </c>
      <c r="C1110">
        <v>5.5999999046325604</v>
      </c>
      <c r="D1110" s="2">
        <f t="shared" si="34"/>
        <v>45343</v>
      </c>
      <c r="E1110">
        <f t="shared" si="35"/>
        <v>40.855860575288524</v>
      </c>
    </row>
    <row r="1111" spans="1:5">
      <c r="A1111" s="5">
        <v>45343.208333333336</v>
      </c>
      <c r="B1111">
        <v>-0.38139826059341397</v>
      </c>
      <c r="C1111">
        <v>4.4000000953674299</v>
      </c>
      <c r="D1111" s="2">
        <f t="shared" si="34"/>
        <v>45343</v>
      </c>
      <c r="E1111">
        <f t="shared" si="35"/>
        <v>40.855860575288524</v>
      </c>
    </row>
    <row r="1112" spans="1:5">
      <c r="A1112" s="5">
        <v>45343.25</v>
      </c>
      <c r="B1112">
        <v>-3.5148754715919397E-2</v>
      </c>
      <c r="C1112">
        <v>3.2999999523162802</v>
      </c>
      <c r="D1112" s="2">
        <f t="shared" si="34"/>
        <v>45343</v>
      </c>
      <c r="E1112">
        <f t="shared" si="35"/>
        <v>40.855860575288524</v>
      </c>
    </row>
    <row r="1113" spans="1:5">
      <c r="A1113" s="5">
        <v>45343.291666666664</v>
      </c>
      <c r="B1113">
        <v>0.75192022323608398</v>
      </c>
      <c r="C1113">
        <v>5.5999999046325604</v>
      </c>
      <c r="D1113" s="2">
        <f t="shared" si="34"/>
        <v>45343</v>
      </c>
      <c r="E1113">
        <f t="shared" si="35"/>
        <v>40.855860575288524</v>
      </c>
    </row>
    <row r="1114" spans="1:5">
      <c r="A1114" s="5">
        <v>45343.333333333336</v>
      </c>
      <c r="B1114">
        <v>2.19837045669555</v>
      </c>
      <c r="C1114">
        <v>7.1999998092651296</v>
      </c>
      <c r="D1114" s="2">
        <f t="shared" si="34"/>
        <v>45343</v>
      </c>
      <c r="E1114">
        <f t="shared" si="35"/>
        <v>40.855860575288524</v>
      </c>
    </row>
    <row r="1115" spans="1:5">
      <c r="A1115" s="5">
        <v>45343.375</v>
      </c>
      <c r="B1115">
        <v>4.5933527946472097</v>
      </c>
      <c r="C1115">
        <v>10</v>
      </c>
      <c r="D1115" s="2">
        <f t="shared" si="34"/>
        <v>45343</v>
      </c>
      <c r="E1115">
        <f t="shared" si="35"/>
        <v>40.855860575288524</v>
      </c>
    </row>
    <row r="1116" spans="1:5">
      <c r="A1116" s="5">
        <v>45343.416666666664</v>
      </c>
      <c r="B1116">
        <v>6.3451123237609801</v>
      </c>
      <c r="C1116">
        <v>11.699999809265099</v>
      </c>
      <c r="D1116" s="2">
        <f t="shared" si="34"/>
        <v>45343</v>
      </c>
      <c r="E1116">
        <f t="shared" si="35"/>
        <v>40.855860575288524</v>
      </c>
    </row>
    <row r="1117" spans="1:5">
      <c r="A1117" s="5">
        <v>45343.458333333336</v>
      </c>
      <c r="B1117">
        <v>7.7769885063171298</v>
      </c>
      <c r="C1117">
        <v>13.899999618530201</v>
      </c>
      <c r="D1117" s="2">
        <f t="shared" si="34"/>
        <v>45343</v>
      </c>
      <c r="E1117">
        <f t="shared" si="35"/>
        <v>40.855860575288524</v>
      </c>
    </row>
    <row r="1118" spans="1:5">
      <c r="A1118" s="5">
        <v>45343.5</v>
      </c>
      <c r="B1118">
        <v>8.9889926910400302</v>
      </c>
      <c r="C1118">
        <v>16.100000381469702</v>
      </c>
      <c r="D1118" s="2">
        <f t="shared" si="34"/>
        <v>45343</v>
      </c>
      <c r="E1118">
        <f t="shared" si="35"/>
        <v>40.855860575288524</v>
      </c>
    </row>
    <row r="1119" spans="1:5">
      <c r="A1119" s="5">
        <v>45343.541666666664</v>
      </c>
      <c r="B1119">
        <v>9.7978019714355398</v>
      </c>
      <c r="C1119">
        <v>17.799999237060501</v>
      </c>
      <c r="D1119" s="2">
        <f t="shared" si="34"/>
        <v>45343</v>
      </c>
      <c r="E1119">
        <f t="shared" si="35"/>
        <v>40.855860575288524</v>
      </c>
    </row>
    <row r="1120" spans="1:5">
      <c r="A1120" s="5">
        <v>45343.583333333336</v>
      </c>
      <c r="B1120">
        <v>10.266929626464799</v>
      </c>
      <c r="C1120">
        <v>19.399999618530199</v>
      </c>
      <c r="D1120" s="2">
        <f t="shared" si="34"/>
        <v>45343</v>
      </c>
      <c r="E1120">
        <f t="shared" si="35"/>
        <v>40.855860575288524</v>
      </c>
    </row>
    <row r="1121" spans="1:5">
      <c r="A1121" s="5">
        <v>45343.625</v>
      </c>
      <c r="B1121">
        <v>10.287395477294901</v>
      </c>
      <c r="C1121">
        <v>21.100000381469702</v>
      </c>
      <c r="D1121" s="2">
        <f t="shared" si="34"/>
        <v>45343</v>
      </c>
      <c r="E1121">
        <f t="shared" si="35"/>
        <v>40.855860575288524</v>
      </c>
    </row>
    <row r="1122" spans="1:5">
      <c r="A1122" s="5">
        <v>45343.666666666664</v>
      </c>
      <c r="B1122">
        <v>9.7597684860229492</v>
      </c>
      <c r="C1122">
        <v>21.7000007629394</v>
      </c>
      <c r="D1122" s="2">
        <f t="shared" si="34"/>
        <v>45343</v>
      </c>
      <c r="E1122">
        <f t="shared" si="35"/>
        <v>40.855860575288524</v>
      </c>
    </row>
    <row r="1123" spans="1:5">
      <c r="A1123" s="5">
        <v>45343.708333333336</v>
      </c>
      <c r="B1123">
        <v>8.7258329391479492</v>
      </c>
      <c r="C1123">
        <v>20</v>
      </c>
      <c r="D1123" s="2">
        <f t="shared" si="34"/>
        <v>45343</v>
      </c>
      <c r="E1123">
        <f t="shared" si="35"/>
        <v>40.855860575288524</v>
      </c>
    </row>
    <row r="1124" spans="1:5">
      <c r="A1124" s="5">
        <v>45343.75</v>
      </c>
      <c r="B1124">
        <v>7.3517889976501403</v>
      </c>
      <c r="C1124">
        <v>18.899999618530199</v>
      </c>
      <c r="D1124" s="2">
        <f t="shared" si="34"/>
        <v>45343</v>
      </c>
      <c r="E1124">
        <f t="shared" si="35"/>
        <v>40.855860575288524</v>
      </c>
    </row>
    <row r="1125" spans="1:5">
      <c r="A1125" s="5">
        <v>45343.791666666664</v>
      </c>
      <c r="B1125">
        <v>6.1995730400085396</v>
      </c>
      <c r="C1125">
        <v>18.299999237060501</v>
      </c>
      <c r="D1125" s="2">
        <f t="shared" si="34"/>
        <v>45343</v>
      </c>
      <c r="E1125">
        <f t="shared" si="35"/>
        <v>40.855860575288524</v>
      </c>
    </row>
    <row r="1126" spans="1:5">
      <c r="A1126" s="5">
        <v>45343.833333333336</v>
      </c>
      <c r="B1126">
        <v>5.6427931785583496</v>
      </c>
      <c r="C1126">
        <v>17.799999237060501</v>
      </c>
      <c r="D1126" s="2">
        <f t="shared" si="34"/>
        <v>45343</v>
      </c>
      <c r="E1126">
        <f t="shared" si="35"/>
        <v>40.855860575288524</v>
      </c>
    </row>
    <row r="1127" spans="1:5">
      <c r="A1127" s="5">
        <v>45343.875</v>
      </c>
      <c r="B1127">
        <v>5.1319098472595197</v>
      </c>
      <c r="C1127">
        <v>16.7000007629394</v>
      </c>
      <c r="D1127" s="2">
        <f t="shared" si="34"/>
        <v>45343</v>
      </c>
      <c r="E1127">
        <f t="shared" si="35"/>
        <v>40.855860575288524</v>
      </c>
    </row>
    <row r="1128" spans="1:5">
      <c r="A1128" s="5">
        <v>45343.916666666664</v>
      </c>
      <c r="B1128">
        <v>4.4595360755920401</v>
      </c>
      <c r="C1128">
        <v>16.100000381469702</v>
      </c>
      <c r="D1128" s="2">
        <f t="shared" si="34"/>
        <v>45343</v>
      </c>
      <c r="E1128">
        <f t="shared" si="35"/>
        <v>40.855860575288524</v>
      </c>
    </row>
    <row r="1129" spans="1:5">
      <c r="A1129" s="5">
        <v>45343.958333333336</v>
      </c>
      <c r="B1129">
        <v>3.8391230106353702</v>
      </c>
      <c r="C1129">
        <v>15.6000003814697</v>
      </c>
      <c r="D1129" s="2">
        <f t="shared" si="34"/>
        <v>45343</v>
      </c>
      <c r="E1129">
        <f t="shared" si="35"/>
        <v>40.855860575288524</v>
      </c>
    </row>
    <row r="1130" spans="1:5">
      <c r="A1130" s="5">
        <v>45344</v>
      </c>
      <c r="B1130">
        <v>3.0578453540802002</v>
      </c>
      <c r="C1130">
        <v>16.100000381469702</v>
      </c>
      <c r="D1130" s="2">
        <f t="shared" si="34"/>
        <v>45344</v>
      </c>
      <c r="E1130">
        <f t="shared" si="35"/>
        <v>39.547407154738899</v>
      </c>
    </row>
    <row r="1131" spans="1:5">
      <c r="A1131" s="5">
        <v>45344.041666666664</v>
      </c>
      <c r="B1131">
        <v>2.3221538066864</v>
      </c>
      <c r="C1131">
        <v>15.6000003814697</v>
      </c>
      <c r="D1131" s="2">
        <f t="shared" si="34"/>
        <v>45344</v>
      </c>
      <c r="E1131">
        <f t="shared" si="35"/>
        <v>39.547407154738899</v>
      </c>
    </row>
    <row r="1132" spans="1:5">
      <c r="A1132" s="5">
        <v>45344.083333333336</v>
      </c>
      <c r="B1132">
        <v>1.3620070219039899</v>
      </c>
      <c r="C1132">
        <v>15</v>
      </c>
      <c r="D1132" s="2">
        <f t="shared" si="34"/>
        <v>45344</v>
      </c>
      <c r="E1132">
        <f t="shared" si="35"/>
        <v>39.547407154738899</v>
      </c>
    </row>
    <row r="1133" spans="1:5">
      <c r="A1133" s="5">
        <v>45344.125</v>
      </c>
      <c r="B1133">
        <v>0.73750340938568104</v>
      </c>
      <c r="C1133">
        <v>14.399999618530201</v>
      </c>
      <c r="D1133" s="2">
        <f t="shared" si="34"/>
        <v>45344</v>
      </c>
      <c r="E1133">
        <f t="shared" si="35"/>
        <v>39.547407154738899</v>
      </c>
    </row>
    <row r="1134" spans="1:5">
      <c r="A1134" s="5">
        <v>45344.166666666664</v>
      </c>
      <c r="B1134">
        <v>0.427190721035003</v>
      </c>
      <c r="C1134">
        <v>13.899999618530201</v>
      </c>
      <c r="D1134" s="2">
        <f t="shared" si="34"/>
        <v>45344</v>
      </c>
      <c r="E1134">
        <f t="shared" si="35"/>
        <v>39.547407154738899</v>
      </c>
    </row>
    <row r="1135" spans="1:5">
      <c r="A1135" s="5">
        <v>45344.208333333336</v>
      </c>
      <c r="B1135">
        <v>0.34141314029693598</v>
      </c>
      <c r="C1135">
        <v>13.899999618530201</v>
      </c>
      <c r="D1135" s="2">
        <f t="shared" si="34"/>
        <v>45344</v>
      </c>
      <c r="E1135">
        <f t="shared" si="35"/>
        <v>39.547407154738899</v>
      </c>
    </row>
    <row r="1136" spans="1:5">
      <c r="A1136" s="5">
        <v>45344.25</v>
      </c>
      <c r="B1136">
        <v>0.34784001111984197</v>
      </c>
      <c r="C1136">
        <v>13.300000190734799</v>
      </c>
      <c r="D1136" s="2">
        <f t="shared" si="34"/>
        <v>45344</v>
      </c>
      <c r="E1136">
        <f t="shared" si="35"/>
        <v>39.547407154738899</v>
      </c>
    </row>
    <row r="1137" spans="1:5">
      <c r="A1137" s="5">
        <v>45344.291666666664</v>
      </c>
      <c r="B1137">
        <v>0.47484344244003202</v>
      </c>
      <c r="C1137">
        <v>12.800000190734799</v>
      </c>
      <c r="D1137" s="2">
        <f t="shared" si="34"/>
        <v>45344</v>
      </c>
      <c r="E1137">
        <f t="shared" si="35"/>
        <v>39.547407154738899</v>
      </c>
    </row>
    <row r="1138" spans="1:5">
      <c r="A1138" s="5">
        <v>45344.333333333336</v>
      </c>
      <c r="B1138">
        <v>0.76971328258514404</v>
      </c>
      <c r="C1138">
        <v>13.300000190734799</v>
      </c>
      <c r="D1138" s="2">
        <f t="shared" si="34"/>
        <v>45344</v>
      </c>
      <c r="E1138">
        <f t="shared" si="35"/>
        <v>39.547407154738899</v>
      </c>
    </row>
    <row r="1139" spans="1:5">
      <c r="A1139" s="5">
        <v>45344.375</v>
      </c>
      <c r="B1139">
        <v>2.3945281505584699</v>
      </c>
      <c r="C1139">
        <v>15</v>
      </c>
      <c r="D1139" s="2">
        <f t="shared" si="34"/>
        <v>45344</v>
      </c>
      <c r="E1139">
        <f t="shared" si="35"/>
        <v>39.547407154738899</v>
      </c>
    </row>
    <row r="1140" spans="1:5">
      <c r="A1140" s="5">
        <v>45344.416666666664</v>
      </c>
      <c r="B1140">
        <v>4.08867979049682</v>
      </c>
      <c r="C1140">
        <v>16.7000007629394</v>
      </c>
      <c r="D1140" s="2">
        <f t="shared" si="34"/>
        <v>45344</v>
      </c>
      <c r="E1140">
        <f t="shared" si="35"/>
        <v>39.547407154738899</v>
      </c>
    </row>
    <row r="1141" spans="1:5">
      <c r="A1141" s="5">
        <v>45344.458333333336</v>
      </c>
      <c r="B1141">
        <v>5.4546170234680096</v>
      </c>
      <c r="C1141">
        <v>19.399999618530199</v>
      </c>
      <c r="D1141" s="2">
        <f t="shared" si="34"/>
        <v>45344</v>
      </c>
      <c r="E1141">
        <f t="shared" si="35"/>
        <v>39.547407154738899</v>
      </c>
    </row>
    <row r="1142" spans="1:5">
      <c r="A1142" s="5">
        <v>45344.5</v>
      </c>
      <c r="B1142">
        <v>6.7919049263000399</v>
      </c>
      <c r="C1142">
        <v>21.100000381469702</v>
      </c>
      <c r="D1142" s="2">
        <f t="shared" si="34"/>
        <v>45344</v>
      </c>
      <c r="E1142">
        <f t="shared" si="35"/>
        <v>39.547407154738899</v>
      </c>
    </row>
    <row r="1143" spans="1:5">
      <c r="A1143" s="5">
        <v>45344.541666666664</v>
      </c>
      <c r="B1143">
        <v>7.7083106040954501</v>
      </c>
      <c r="C1143">
        <v>21.100000381469702</v>
      </c>
      <c r="D1143" s="2">
        <f t="shared" si="34"/>
        <v>45344</v>
      </c>
      <c r="E1143">
        <f t="shared" si="35"/>
        <v>39.547407154738899</v>
      </c>
    </row>
    <row r="1144" spans="1:5">
      <c r="A1144" s="5">
        <v>45344.583333333336</v>
      </c>
      <c r="B1144">
        <v>8.2220983505249006</v>
      </c>
      <c r="C1144">
        <v>21.100000381469702</v>
      </c>
      <c r="D1144" s="2">
        <f t="shared" si="34"/>
        <v>45344</v>
      </c>
      <c r="E1144">
        <f t="shared" si="35"/>
        <v>39.547407154738899</v>
      </c>
    </row>
    <row r="1145" spans="1:5">
      <c r="A1145" s="5">
        <v>45344.625</v>
      </c>
      <c r="B1145">
        <v>8.3203277587890607</v>
      </c>
      <c r="C1145">
        <v>21.100000381469702</v>
      </c>
      <c r="D1145" s="2">
        <f t="shared" si="34"/>
        <v>45344</v>
      </c>
      <c r="E1145">
        <f t="shared" si="35"/>
        <v>39.547407154738899</v>
      </c>
    </row>
    <row r="1146" spans="1:5">
      <c r="A1146" s="5">
        <v>45344.666666666664</v>
      </c>
      <c r="B1146">
        <v>8.2115831375121999</v>
      </c>
      <c r="C1146">
        <v>21.100000381469702</v>
      </c>
      <c r="D1146" s="2">
        <f t="shared" si="34"/>
        <v>45344</v>
      </c>
      <c r="E1146">
        <f t="shared" si="35"/>
        <v>39.547407154738899</v>
      </c>
    </row>
    <row r="1147" spans="1:5">
      <c r="A1147" s="5">
        <v>45344.708333333336</v>
      </c>
      <c r="B1147">
        <v>8.0519828796386701</v>
      </c>
      <c r="C1147">
        <v>21.100000381469702</v>
      </c>
      <c r="D1147" s="2">
        <f t="shared" si="34"/>
        <v>45344</v>
      </c>
      <c r="E1147">
        <f t="shared" si="35"/>
        <v>39.547407154738899</v>
      </c>
    </row>
    <row r="1148" spans="1:5">
      <c r="A1148" s="5">
        <v>45344.75</v>
      </c>
      <c r="B1148">
        <v>7.37477254867553</v>
      </c>
      <c r="C1148">
        <v>20</v>
      </c>
      <c r="D1148" s="2">
        <f t="shared" si="34"/>
        <v>45344</v>
      </c>
      <c r="E1148">
        <f t="shared" si="35"/>
        <v>39.547407154738899</v>
      </c>
    </row>
    <row r="1149" spans="1:5">
      <c r="A1149" s="5">
        <v>45344.791666666664</v>
      </c>
      <c r="B1149">
        <v>6.0048279762268004</v>
      </c>
      <c r="C1149">
        <v>20.610000610351499</v>
      </c>
      <c r="D1149" s="2">
        <f t="shared" si="34"/>
        <v>45344</v>
      </c>
      <c r="E1149">
        <f t="shared" si="35"/>
        <v>39.547407154738899</v>
      </c>
    </row>
    <row r="1150" spans="1:5">
      <c r="A1150" s="5">
        <v>45344.833333333336</v>
      </c>
      <c r="B1150">
        <v>5.3070254325866699</v>
      </c>
      <c r="C1150">
        <v>14</v>
      </c>
      <c r="D1150" s="2">
        <f t="shared" si="34"/>
        <v>45344</v>
      </c>
      <c r="E1150">
        <f t="shared" si="35"/>
        <v>39.547407154738899</v>
      </c>
    </row>
    <row r="1151" spans="1:5">
      <c r="A1151" s="5">
        <v>45344.875</v>
      </c>
      <c r="B1151">
        <v>4.4964127540588299</v>
      </c>
      <c r="C1151">
        <v>13.890000343322701</v>
      </c>
      <c r="D1151" s="2">
        <f t="shared" si="34"/>
        <v>45344</v>
      </c>
      <c r="E1151">
        <f t="shared" si="35"/>
        <v>39.547407154738899</v>
      </c>
    </row>
    <row r="1152" spans="1:5">
      <c r="A1152" s="5">
        <v>45344.916666666664</v>
      </c>
      <c r="B1152">
        <v>4.3585581779479901</v>
      </c>
      <c r="C1152">
        <v>13.279999732971101</v>
      </c>
      <c r="D1152" s="2">
        <f t="shared" si="34"/>
        <v>45344</v>
      </c>
      <c r="E1152">
        <f t="shared" si="35"/>
        <v>39.547407154738899</v>
      </c>
    </row>
    <row r="1153" spans="1:5">
      <c r="A1153" s="5">
        <v>45344.958333333336</v>
      </c>
      <c r="B1153">
        <v>4.0059556961059499</v>
      </c>
      <c r="C1153">
        <v>13.279999732971101</v>
      </c>
      <c r="D1153" s="2">
        <f t="shared" si="34"/>
        <v>45344</v>
      </c>
      <c r="E1153">
        <f t="shared" si="35"/>
        <v>39.547407154738899</v>
      </c>
    </row>
    <row r="1154" spans="1:5">
      <c r="A1154" s="5">
        <v>45345</v>
      </c>
      <c r="B1154">
        <v>3.5852057933807302</v>
      </c>
      <c r="C1154">
        <v>12.2200002670288</v>
      </c>
      <c r="D1154" s="2">
        <f t="shared" si="34"/>
        <v>45345</v>
      </c>
      <c r="E1154">
        <f t="shared" si="35"/>
        <v>41.33711757063864</v>
      </c>
    </row>
    <row r="1155" spans="1:5">
      <c r="A1155" s="5">
        <v>45345.041666666664</v>
      </c>
      <c r="B1155">
        <v>3.1277554035186701</v>
      </c>
      <c r="C1155">
        <v>10</v>
      </c>
      <c r="D1155" s="2">
        <f t="shared" ref="D1155:D1218" si="36">DATE(YEAR(A1155), MONTH(A1155), DAY(A1155))</f>
        <v>45345</v>
      </c>
      <c r="E1155">
        <f t="shared" ref="E1155:E1218" si="37">AVERAGEIF(D:D, D1155, B:B)*1.8+32</f>
        <v>41.33711757063864</v>
      </c>
    </row>
    <row r="1156" spans="1:5">
      <c r="A1156" s="5">
        <v>45345.083333333336</v>
      </c>
      <c r="B1156">
        <v>2.5239017009735099</v>
      </c>
      <c r="C1156">
        <v>7.2199997901916504</v>
      </c>
      <c r="D1156" s="2">
        <f t="shared" si="36"/>
        <v>45345</v>
      </c>
      <c r="E1156">
        <f t="shared" si="37"/>
        <v>41.33711757063864</v>
      </c>
    </row>
    <row r="1157" spans="1:5">
      <c r="A1157" s="5">
        <v>45345.125</v>
      </c>
      <c r="B1157">
        <v>1.89420437812805</v>
      </c>
      <c r="C1157">
        <v>3.2799999713897701</v>
      </c>
      <c r="D1157" s="2">
        <f t="shared" si="36"/>
        <v>45345</v>
      </c>
      <c r="E1157">
        <f t="shared" si="37"/>
        <v>41.33711757063864</v>
      </c>
    </row>
    <row r="1158" spans="1:5">
      <c r="A1158" s="5">
        <v>45345.166666666664</v>
      </c>
      <c r="B1158">
        <v>1.3489865064620901</v>
      </c>
      <c r="C1158">
        <v>1.7200000286102199</v>
      </c>
      <c r="D1158" s="2">
        <f t="shared" si="36"/>
        <v>45345</v>
      </c>
      <c r="E1158">
        <f t="shared" si="37"/>
        <v>41.33711757063864</v>
      </c>
    </row>
    <row r="1159" spans="1:5">
      <c r="A1159" s="5">
        <v>45345.208333333336</v>
      </c>
      <c r="B1159">
        <v>1.2026561498641899</v>
      </c>
      <c r="C1159">
        <v>0</v>
      </c>
      <c r="D1159" s="2">
        <f t="shared" si="36"/>
        <v>45345</v>
      </c>
      <c r="E1159">
        <f t="shared" si="37"/>
        <v>41.33711757063864</v>
      </c>
    </row>
    <row r="1160" spans="1:5">
      <c r="A1160" s="5">
        <v>45345.25</v>
      </c>
      <c r="B1160">
        <v>1.4732706546783401</v>
      </c>
      <c r="C1160">
        <v>-2.7799999713897701</v>
      </c>
      <c r="D1160" s="2">
        <f t="shared" si="36"/>
        <v>45345</v>
      </c>
      <c r="E1160">
        <f t="shared" si="37"/>
        <v>41.33711757063864</v>
      </c>
    </row>
    <row r="1161" spans="1:5">
      <c r="A1161" s="5">
        <v>45345.291666666664</v>
      </c>
      <c r="B1161">
        <v>2.0842089653015101</v>
      </c>
      <c r="C1161">
        <v>-3.2799999713897701</v>
      </c>
      <c r="D1161" s="2">
        <f t="shared" si="36"/>
        <v>45345</v>
      </c>
      <c r="E1161">
        <f t="shared" si="37"/>
        <v>41.33711757063864</v>
      </c>
    </row>
    <row r="1162" spans="1:5">
      <c r="A1162" s="5">
        <v>45345.333333333336</v>
      </c>
      <c r="B1162">
        <v>3.30182528495788</v>
      </c>
      <c r="C1162">
        <v>-5</v>
      </c>
      <c r="D1162" s="2">
        <f t="shared" si="36"/>
        <v>45345</v>
      </c>
      <c r="E1162">
        <f t="shared" si="37"/>
        <v>41.33711757063864</v>
      </c>
    </row>
    <row r="1163" spans="1:5">
      <c r="A1163" s="5">
        <v>45345.375</v>
      </c>
      <c r="B1163">
        <v>4.5372147560119602</v>
      </c>
      <c r="C1163">
        <v>-6.1100001335143999</v>
      </c>
      <c r="D1163" s="2">
        <f t="shared" si="36"/>
        <v>45345</v>
      </c>
      <c r="E1163">
        <f t="shared" si="37"/>
        <v>41.33711757063864</v>
      </c>
    </row>
    <row r="1164" spans="1:5">
      <c r="A1164" s="5">
        <v>45345.416666666664</v>
      </c>
      <c r="B1164">
        <v>5.6372623443603498</v>
      </c>
      <c r="C1164">
        <v>-6.7199997901916504</v>
      </c>
      <c r="D1164" s="2">
        <f t="shared" si="36"/>
        <v>45345</v>
      </c>
      <c r="E1164">
        <f t="shared" si="37"/>
        <v>41.33711757063864</v>
      </c>
    </row>
    <row r="1165" spans="1:5">
      <c r="A1165" s="5">
        <v>45345.458333333336</v>
      </c>
      <c r="B1165">
        <v>8.0168819427490199</v>
      </c>
      <c r="C1165">
        <v>-5.6100001335143999</v>
      </c>
      <c r="D1165" s="2">
        <f t="shared" si="36"/>
        <v>45345</v>
      </c>
      <c r="E1165">
        <f t="shared" si="37"/>
        <v>41.33711757063864</v>
      </c>
    </row>
    <row r="1166" spans="1:5">
      <c r="A1166" s="5">
        <v>45345.5</v>
      </c>
      <c r="B1166">
        <v>9.9547758102416992</v>
      </c>
      <c r="C1166">
        <v>-3.2799999713897701</v>
      </c>
      <c r="D1166" s="2">
        <f t="shared" si="36"/>
        <v>45345</v>
      </c>
      <c r="E1166">
        <f t="shared" si="37"/>
        <v>41.33711757063864</v>
      </c>
    </row>
    <row r="1167" spans="1:5">
      <c r="A1167" s="5">
        <v>45345.541666666664</v>
      </c>
      <c r="B1167">
        <v>11.0885677337646</v>
      </c>
      <c r="C1167">
        <v>-2.2200000286102202</v>
      </c>
      <c r="D1167" s="2">
        <f t="shared" si="36"/>
        <v>45345</v>
      </c>
      <c r="E1167">
        <f t="shared" si="37"/>
        <v>41.33711757063864</v>
      </c>
    </row>
    <row r="1168" spans="1:5">
      <c r="A1168" s="5">
        <v>45345.583333333336</v>
      </c>
      <c r="B1168">
        <v>11.114265441894499</v>
      </c>
      <c r="C1168">
        <v>-1.1100000143051101</v>
      </c>
      <c r="D1168" s="2">
        <f t="shared" si="36"/>
        <v>45345</v>
      </c>
      <c r="E1168">
        <f t="shared" si="37"/>
        <v>41.33711757063864</v>
      </c>
    </row>
    <row r="1169" spans="1:5">
      <c r="A1169" s="5">
        <v>45345.625</v>
      </c>
      <c r="B1169">
        <v>10.254731178283601</v>
      </c>
      <c r="C1169">
        <v>-0.61000001430511397</v>
      </c>
      <c r="D1169" s="2">
        <f t="shared" si="36"/>
        <v>45345</v>
      </c>
      <c r="E1169">
        <f t="shared" si="37"/>
        <v>41.33711757063864</v>
      </c>
    </row>
    <row r="1170" spans="1:5">
      <c r="A1170" s="5">
        <v>45345.666666666664</v>
      </c>
      <c r="B1170">
        <v>8.6680479049682599</v>
      </c>
      <c r="C1170">
        <v>-0.61000001430511397</v>
      </c>
      <c r="D1170" s="2">
        <f t="shared" si="36"/>
        <v>45345</v>
      </c>
      <c r="E1170">
        <f t="shared" si="37"/>
        <v>41.33711757063864</v>
      </c>
    </row>
    <row r="1171" spans="1:5">
      <c r="A1171" s="5">
        <v>45345.708333333336</v>
      </c>
      <c r="B1171">
        <v>7.2784051895141602</v>
      </c>
      <c r="C1171">
        <v>-0.61000001430511397</v>
      </c>
      <c r="D1171" s="2">
        <f t="shared" si="36"/>
        <v>45345</v>
      </c>
      <c r="E1171">
        <f t="shared" si="37"/>
        <v>41.33711757063864</v>
      </c>
    </row>
    <row r="1172" spans="1:5">
      <c r="A1172" s="5">
        <v>45345.75</v>
      </c>
      <c r="B1172">
        <v>6.3272185325622496</v>
      </c>
      <c r="C1172">
        <v>-1.7200000286102199</v>
      </c>
      <c r="D1172" s="2">
        <f t="shared" si="36"/>
        <v>45345</v>
      </c>
      <c r="E1172">
        <f t="shared" si="37"/>
        <v>41.33711757063864</v>
      </c>
    </row>
    <row r="1173" spans="1:5">
      <c r="A1173" s="5">
        <v>45345.791666666664</v>
      </c>
      <c r="B1173">
        <v>5.4131736755370996</v>
      </c>
      <c r="C1173">
        <v>-2.2200000286102202</v>
      </c>
      <c r="D1173" s="2">
        <f t="shared" si="36"/>
        <v>45345</v>
      </c>
      <c r="E1173">
        <f t="shared" si="37"/>
        <v>41.33711757063864</v>
      </c>
    </row>
    <row r="1174" spans="1:5">
      <c r="A1174" s="5">
        <v>45345.833333333336</v>
      </c>
      <c r="B1174">
        <v>4.6930265426635698</v>
      </c>
      <c r="C1174">
        <v>-2.7799999713897701</v>
      </c>
      <c r="D1174" s="2">
        <f t="shared" si="36"/>
        <v>45345</v>
      </c>
      <c r="E1174">
        <f t="shared" si="37"/>
        <v>41.33711757063864</v>
      </c>
    </row>
    <row r="1175" spans="1:5">
      <c r="A1175" s="5">
        <v>45345.875</v>
      </c>
      <c r="B1175">
        <v>4.1541085243225098</v>
      </c>
      <c r="C1175">
        <v>-3.2799999713897701</v>
      </c>
      <c r="D1175" s="2">
        <f t="shared" si="36"/>
        <v>45345</v>
      </c>
      <c r="E1175">
        <f t="shared" si="37"/>
        <v>41.33711757063864</v>
      </c>
    </row>
    <row r="1176" spans="1:5">
      <c r="A1176" s="5">
        <v>45345.916666666664</v>
      </c>
      <c r="B1176">
        <v>3.8301227092742902</v>
      </c>
      <c r="C1176">
        <v>-3.8900001049041699</v>
      </c>
      <c r="D1176" s="2">
        <f t="shared" si="36"/>
        <v>45345</v>
      </c>
      <c r="E1176">
        <f t="shared" si="37"/>
        <v>41.33711757063864</v>
      </c>
    </row>
    <row r="1177" spans="1:5">
      <c r="A1177" s="5">
        <v>45345.958333333336</v>
      </c>
      <c r="B1177">
        <v>2.9850838184356601</v>
      </c>
      <c r="C1177">
        <v>-4.3899998664855904</v>
      </c>
      <c r="D1177" s="2">
        <f t="shared" si="36"/>
        <v>45345</v>
      </c>
      <c r="E1177">
        <f t="shared" si="37"/>
        <v>41.33711757063864</v>
      </c>
    </row>
    <row r="1178" spans="1:5">
      <c r="A1178" s="5">
        <v>45346</v>
      </c>
      <c r="B1178">
        <v>2.0921325683593701</v>
      </c>
      <c r="C1178">
        <v>-5</v>
      </c>
      <c r="D1178" s="2">
        <f t="shared" si="36"/>
        <v>45346</v>
      </c>
      <c r="E1178">
        <f t="shared" si="37"/>
        <v>40.510783600807166</v>
      </c>
    </row>
    <row r="1179" spans="1:5">
      <c r="A1179" s="5">
        <v>45346.041666666664</v>
      </c>
      <c r="B1179">
        <v>1.1196545362472501</v>
      </c>
      <c r="C1179">
        <v>-5.6100001335143999</v>
      </c>
      <c r="D1179" s="2">
        <f t="shared" si="36"/>
        <v>45346</v>
      </c>
      <c r="E1179">
        <f t="shared" si="37"/>
        <v>40.510783600807166</v>
      </c>
    </row>
    <row r="1180" spans="1:5">
      <c r="A1180" s="5">
        <v>45346.083333333336</v>
      </c>
      <c r="B1180">
        <v>0.627904653549194</v>
      </c>
      <c r="C1180">
        <v>-5.6100001335143999</v>
      </c>
      <c r="D1180" s="2">
        <f t="shared" si="36"/>
        <v>45346</v>
      </c>
      <c r="E1180">
        <f t="shared" si="37"/>
        <v>40.510783600807166</v>
      </c>
    </row>
    <row r="1181" spans="1:5">
      <c r="A1181" s="5">
        <v>45346.125</v>
      </c>
      <c r="B1181">
        <v>0.52818685770034701</v>
      </c>
      <c r="C1181">
        <v>-6.1100001335143999</v>
      </c>
      <c r="D1181" s="2">
        <f t="shared" si="36"/>
        <v>45346</v>
      </c>
      <c r="E1181">
        <f t="shared" si="37"/>
        <v>40.510783600807166</v>
      </c>
    </row>
    <row r="1182" spans="1:5">
      <c r="A1182" s="5">
        <v>45346.166666666664</v>
      </c>
      <c r="B1182">
        <v>0.54341465234756403</v>
      </c>
      <c r="C1182">
        <v>-6.7199997901916504</v>
      </c>
      <c r="D1182" s="2">
        <f t="shared" si="36"/>
        <v>45346</v>
      </c>
      <c r="E1182">
        <f t="shared" si="37"/>
        <v>40.510783600807166</v>
      </c>
    </row>
    <row r="1183" spans="1:5">
      <c r="A1183" s="5">
        <v>45346.208333333336</v>
      </c>
      <c r="B1183">
        <v>0.57022190093994096</v>
      </c>
      <c r="C1183">
        <v>-6.7199997901916504</v>
      </c>
      <c r="D1183" s="2">
        <f t="shared" si="36"/>
        <v>45346</v>
      </c>
      <c r="E1183">
        <f t="shared" si="37"/>
        <v>40.510783600807166</v>
      </c>
    </row>
    <row r="1184" spans="1:5">
      <c r="A1184" s="5">
        <v>45346.25</v>
      </c>
      <c r="B1184">
        <v>0.58884131908416704</v>
      </c>
      <c r="C1184">
        <v>-6.7199997901916504</v>
      </c>
      <c r="D1184" s="2">
        <f t="shared" si="36"/>
        <v>45346</v>
      </c>
      <c r="E1184">
        <f t="shared" si="37"/>
        <v>40.510783600807166</v>
      </c>
    </row>
    <row r="1185" spans="1:5">
      <c r="A1185" s="5">
        <v>45346.291666666664</v>
      </c>
      <c r="B1185">
        <v>0.78223598003387396</v>
      </c>
      <c r="C1185">
        <v>-6.7199997901916504</v>
      </c>
      <c r="D1185" s="2">
        <f t="shared" si="36"/>
        <v>45346</v>
      </c>
      <c r="E1185">
        <f t="shared" si="37"/>
        <v>40.510783600807166</v>
      </c>
    </row>
    <row r="1186" spans="1:5">
      <c r="A1186" s="5">
        <v>45346.333333333336</v>
      </c>
      <c r="B1186">
        <v>1.6087632179260201</v>
      </c>
      <c r="C1186">
        <v>-5.6100001335143999</v>
      </c>
      <c r="D1186" s="2">
        <f t="shared" si="36"/>
        <v>45346</v>
      </c>
      <c r="E1186">
        <f t="shared" si="37"/>
        <v>40.510783600807166</v>
      </c>
    </row>
    <row r="1187" spans="1:5">
      <c r="A1187" s="5">
        <v>45346.375</v>
      </c>
      <c r="B1187">
        <v>3.7352519035339302</v>
      </c>
      <c r="C1187">
        <v>-3.8900001049041699</v>
      </c>
      <c r="D1187" s="2">
        <f t="shared" si="36"/>
        <v>45346</v>
      </c>
      <c r="E1187">
        <f t="shared" si="37"/>
        <v>40.510783600807166</v>
      </c>
    </row>
    <row r="1188" spans="1:5">
      <c r="A1188" s="5">
        <v>45346.416666666664</v>
      </c>
      <c r="B1188">
        <v>6.8674783706665004</v>
      </c>
      <c r="C1188">
        <v>-1.7200000286102199</v>
      </c>
      <c r="D1188" s="2">
        <f t="shared" si="36"/>
        <v>45346</v>
      </c>
      <c r="E1188">
        <f t="shared" si="37"/>
        <v>40.510783600807166</v>
      </c>
    </row>
    <row r="1189" spans="1:5">
      <c r="A1189" s="5">
        <v>45346.458333333336</v>
      </c>
      <c r="B1189">
        <v>9.3081893920898402</v>
      </c>
      <c r="C1189">
        <v>0</v>
      </c>
      <c r="D1189" s="2">
        <f t="shared" si="36"/>
        <v>45346</v>
      </c>
      <c r="E1189">
        <f t="shared" si="37"/>
        <v>40.510783600807166</v>
      </c>
    </row>
    <row r="1190" spans="1:5">
      <c r="A1190" s="5">
        <v>45346.5</v>
      </c>
      <c r="B1190">
        <v>10.8305559158325</v>
      </c>
      <c r="C1190">
        <v>2.2200000286102202</v>
      </c>
      <c r="D1190" s="2">
        <f t="shared" si="36"/>
        <v>45346</v>
      </c>
      <c r="E1190">
        <f t="shared" si="37"/>
        <v>40.510783600807166</v>
      </c>
    </row>
    <row r="1191" spans="1:5">
      <c r="A1191" s="5">
        <v>45346.541666666664</v>
      </c>
      <c r="B1191">
        <v>11.626034736633301</v>
      </c>
      <c r="C1191">
        <v>3.8900001049041699</v>
      </c>
      <c r="D1191" s="2">
        <f t="shared" si="36"/>
        <v>45346</v>
      </c>
      <c r="E1191">
        <f t="shared" si="37"/>
        <v>40.510783600807166</v>
      </c>
    </row>
    <row r="1192" spans="1:5">
      <c r="A1192" s="5">
        <v>45346.583333333336</v>
      </c>
      <c r="B1192">
        <v>11.808609962463301</v>
      </c>
      <c r="C1192">
        <v>5</v>
      </c>
      <c r="D1192" s="2">
        <f t="shared" si="36"/>
        <v>45346</v>
      </c>
      <c r="E1192">
        <f t="shared" si="37"/>
        <v>40.510783600807166</v>
      </c>
    </row>
    <row r="1193" spans="1:5">
      <c r="A1193" s="5">
        <v>45346.625</v>
      </c>
      <c r="B1193">
        <v>11.3864793777465</v>
      </c>
      <c r="C1193">
        <v>6.1100001335143999</v>
      </c>
      <c r="D1193" s="2">
        <f t="shared" si="36"/>
        <v>45346</v>
      </c>
      <c r="E1193">
        <f t="shared" si="37"/>
        <v>40.510783600807166</v>
      </c>
    </row>
    <row r="1194" spans="1:5">
      <c r="A1194" s="5">
        <v>45346.666666666664</v>
      </c>
      <c r="B1194">
        <v>10.3935995101928</v>
      </c>
      <c r="C1194">
        <v>7.2199997901916504</v>
      </c>
      <c r="D1194" s="2">
        <f t="shared" si="36"/>
        <v>45346</v>
      </c>
      <c r="E1194">
        <f t="shared" si="37"/>
        <v>40.510783600807166</v>
      </c>
    </row>
    <row r="1195" spans="1:5">
      <c r="A1195" s="5">
        <v>45346.708333333336</v>
      </c>
      <c r="B1195">
        <v>8.7332677841186506</v>
      </c>
      <c r="C1195">
        <v>6.7199997901916504</v>
      </c>
      <c r="D1195" s="2">
        <f t="shared" si="36"/>
        <v>45346</v>
      </c>
      <c r="E1195">
        <f t="shared" si="37"/>
        <v>40.510783600807166</v>
      </c>
    </row>
    <row r="1196" spans="1:5">
      <c r="A1196" s="5">
        <v>45346.75</v>
      </c>
      <c r="B1196">
        <v>6.44763135910034</v>
      </c>
      <c r="C1196">
        <v>6.1100001335143999</v>
      </c>
      <c r="D1196" s="2">
        <f t="shared" si="36"/>
        <v>45346</v>
      </c>
      <c r="E1196">
        <f t="shared" si="37"/>
        <v>40.510783600807166</v>
      </c>
    </row>
    <row r="1197" spans="1:5">
      <c r="A1197" s="5">
        <v>45346.791666666664</v>
      </c>
      <c r="B1197">
        <v>4.08394002914428</v>
      </c>
      <c r="C1197">
        <v>5.6100001335143999</v>
      </c>
      <c r="D1197" s="2">
        <f t="shared" si="36"/>
        <v>45346</v>
      </c>
      <c r="E1197">
        <f t="shared" si="37"/>
        <v>40.510783600807166</v>
      </c>
    </row>
    <row r="1198" spans="1:5">
      <c r="A1198" s="5">
        <v>45346.833333333336</v>
      </c>
      <c r="B1198">
        <v>2.9550201892852699</v>
      </c>
      <c r="C1198">
        <v>5</v>
      </c>
      <c r="D1198" s="2">
        <f t="shared" si="36"/>
        <v>45346</v>
      </c>
      <c r="E1198">
        <f t="shared" si="37"/>
        <v>40.510783600807166</v>
      </c>
    </row>
    <row r="1199" spans="1:5">
      <c r="A1199" s="5">
        <v>45346.875</v>
      </c>
      <c r="B1199">
        <v>2.4305043220520002</v>
      </c>
      <c r="C1199">
        <v>3.8900001049041699</v>
      </c>
      <c r="D1199" s="2">
        <f t="shared" si="36"/>
        <v>45346</v>
      </c>
      <c r="E1199">
        <f t="shared" si="37"/>
        <v>40.510783600807166</v>
      </c>
    </row>
    <row r="1200" spans="1:5">
      <c r="A1200" s="5">
        <v>45346.916666666664</v>
      </c>
      <c r="B1200">
        <v>2.2956192493438698</v>
      </c>
      <c r="C1200">
        <v>3.8900001049041699</v>
      </c>
      <c r="D1200" s="2">
        <f t="shared" si="36"/>
        <v>45346</v>
      </c>
      <c r="E1200">
        <f t="shared" si="37"/>
        <v>40.510783600807166</v>
      </c>
    </row>
    <row r="1201" spans="1:5">
      <c r="A1201" s="5">
        <v>45346.958333333336</v>
      </c>
      <c r="B1201">
        <v>2.1135768890380802</v>
      </c>
      <c r="C1201">
        <v>3.2799999713897701</v>
      </c>
      <c r="D1201" s="2">
        <f t="shared" si="36"/>
        <v>45346</v>
      </c>
      <c r="E1201">
        <f t="shared" si="37"/>
        <v>40.510783600807166</v>
      </c>
    </row>
    <row r="1202" spans="1:5">
      <c r="A1202" s="5">
        <v>45347</v>
      </c>
      <c r="B1202">
        <v>1.90191578865051</v>
      </c>
      <c r="C1202">
        <v>2.7999999523162802</v>
      </c>
      <c r="D1202" s="2">
        <f t="shared" si="36"/>
        <v>45347</v>
      </c>
      <c r="E1202">
        <f t="shared" si="37"/>
        <v>44.470986568927742</v>
      </c>
    </row>
    <row r="1203" spans="1:5">
      <c r="A1203" s="5">
        <v>45347.041666666664</v>
      </c>
      <c r="B1203">
        <v>1.6804736852645801</v>
      </c>
      <c r="C1203">
        <v>2.20000004768371</v>
      </c>
      <c r="D1203" s="2">
        <f t="shared" si="36"/>
        <v>45347</v>
      </c>
      <c r="E1203">
        <f t="shared" si="37"/>
        <v>44.470986568927742</v>
      </c>
    </row>
    <row r="1204" spans="1:5">
      <c r="A1204" s="5">
        <v>45347.083333333336</v>
      </c>
      <c r="B1204">
        <v>1.37782955169677</v>
      </c>
      <c r="C1204">
        <v>1.70000004768371</v>
      </c>
      <c r="D1204" s="2">
        <f t="shared" si="36"/>
        <v>45347</v>
      </c>
      <c r="E1204">
        <f t="shared" si="37"/>
        <v>44.470986568927742</v>
      </c>
    </row>
    <row r="1205" spans="1:5">
      <c r="A1205" s="5">
        <v>45347.125</v>
      </c>
      <c r="B1205">
        <v>1.0911719799041699</v>
      </c>
      <c r="C1205">
        <v>1.70000004768371</v>
      </c>
      <c r="D1205" s="2">
        <f t="shared" si="36"/>
        <v>45347</v>
      </c>
      <c r="E1205">
        <f t="shared" si="37"/>
        <v>44.470986568927742</v>
      </c>
    </row>
    <row r="1206" spans="1:5">
      <c r="A1206" s="5">
        <v>45347.166666666664</v>
      </c>
      <c r="B1206">
        <v>1.0621100664138701</v>
      </c>
      <c r="C1206">
        <v>1.1000000238418499</v>
      </c>
      <c r="D1206" s="2">
        <f t="shared" si="36"/>
        <v>45347</v>
      </c>
      <c r="E1206">
        <f t="shared" si="37"/>
        <v>44.470986568927742</v>
      </c>
    </row>
    <row r="1207" spans="1:5">
      <c r="A1207" s="5">
        <v>45347.208333333336</v>
      </c>
      <c r="B1207">
        <v>1.1343568563461299</v>
      </c>
      <c r="C1207">
        <v>0</v>
      </c>
      <c r="D1207" s="2">
        <f t="shared" si="36"/>
        <v>45347</v>
      </c>
      <c r="E1207">
        <f t="shared" si="37"/>
        <v>44.470986568927742</v>
      </c>
    </row>
    <row r="1208" spans="1:5">
      <c r="A1208" s="5">
        <v>45347.25</v>
      </c>
      <c r="B1208">
        <v>1.16055607795715</v>
      </c>
      <c r="C1208">
        <v>-0.60000002384185702</v>
      </c>
      <c r="D1208" s="2">
        <f t="shared" si="36"/>
        <v>45347</v>
      </c>
      <c r="E1208">
        <f t="shared" si="37"/>
        <v>44.470986568927742</v>
      </c>
    </row>
    <row r="1209" spans="1:5">
      <c r="A1209" s="5">
        <v>45347.291666666664</v>
      </c>
      <c r="B1209">
        <v>1.6062160730361901</v>
      </c>
      <c r="C1209">
        <v>0</v>
      </c>
      <c r="D1209" s="2">
        <f t="shared" si="36"/>
        <v>45347</v>
      </c>
      <c r="E1209">
        <f t="shared" si="37"/>
        <v>44.470986568927742</v>
      </c>
    </row>
    <row r="1210" spans="1:5">
      <c r="A1210" s="5">
        <v>45347.333333333336</v>
      </c>
      <c r="B1210">
        <v>3.4106795787811199</v>
      </c>
      <c r="C1210">
        <v>1.70000004768371</v>
      </c>
      <c r="D1210" s="2">
        <f t="shared" si="36"/>
        <v>45347</v>
      </c>
      <c r="E1210">
        <f t="shared" si="37"/>
        <v>44.470986568927742</v>
      </c>
    </row>
    <row r="1211" spans="1:5">
      <c r="A1211" s="5">
        <v>45347.375</v>
      </c>
      <c r="B1211">
        <v>6.19689512252807</v>
      </c>
      <c r="C1211">
        <v>3.9000000953674299</v>
      </c>
      <c r="D1211" s="2">
        <f t="shared" si="36"/>
        <v>45347</v>
      </c>
      <c r="E1211">
        <f t="shared" si="37"/>
        <v>44.470986568927742</v>
      </c>
    </row>
    <row r="1212" spans="1:5">
      <c r="A1212" s="5">
        <v>45347.416666666664</v>
      </c>
      <c r="B1212">
        <v>8.6950397491455007</v>
      </c>
      <c r="C1212">
        <v>6.0999999046325604</v>
      </c>
      <c r="D1212" s="2">
        <f t="shared" si="36"/>
        <v>45347</v>
      </c>
      <c r="E1212">
        <f t="shared" si="37"/>
        <v>44.470986568927742</v>
      </c>
    </row>
    <row r="1213" spans="1:5">
      <c r="A1213" s="5">
        <v>45347.458333333336</v>
      </c>
      <c r="B1213">
        <v>11.0739183425903</v>
      </c>
      <c r="C1213">
        <v>6.0999999046325604</v>
      </c>
      <c r="D1213" s="2">
        <f t="shared" si="36"/>
        <v>45347</v>
      </c>
      <c r="E1213">
        <f t="shared" si="37"/>
        <v>44.470986568927742</v>
      </c>
    </row>
    <row r="1214" spans="1:5">
      <c r="A1214" s="5">
        <v>45347.5</v>
      </c>
      <c r="B1214">
        <v>12.973568916320801</v>
      </c>
      <c r="C1214">
        <v>6.0999999046325604</v>
      </c>
      <c r="D1214" s="2">
        <f t="shared" si="36"/>
        <v>45347</v>
      </c>
      <c r="E1214">
        <f t="shared" si="37"/>
        <v>44.470986568927742</v>
      </c>
    </row>
    <row r="1215" spans="1:5">
      <c r="A1215" s="5">
        <v>45347.541666666664</v>
      </c>
      <c r="B1215">
        <v>13.943783760070801</v>
      </c>
      <c r="C1215">
        <v>6.6999998092651296</v>
      </c>
      <c r="D1215" s="2">
        <f t="shared" si="36"/>
        <v>45347</v>
      </c>
      <c r="E1215">
        <f t="shared" si="37"/>
        <v>44.470986568927742</v>
      </c>
    </row>
    <row r="1216" spans="1:5">
      <c r="A1216" s="5">
        <v>45347.583333333336</v>
      </c>
      <c r="B1216">
        <v>14.1771926879882</v>
      </c>
      <c r="C1216">
        <v>7.1999998092651296</v>
      </c>
      <c r="D1216" s="2">
        <f t="shared" si="36"/>
        <v>45347</v>
      </c>
      <c r="E1216">
        <f t="shared" si="37"/>
        <v>44.470986568927742</v>
      </c>
    </row>
    <row r="1217" spans="1:5">
      <c r="A1217" s="5">
        <v>45347.625</v>
      </c>
      <c r="B1217">
        <v>13.941199302673301</v>
      </c>
      <c r="C1217">
        <v>7.8000001907348597</v>
      </c>
      <c r="D1217" s="2">
        <f t="shared" si="36"/>
        <v>45347</v>
      </c>
      <c r="E1217">
        <f t="shared" si="37"/>
        <v>44.470986568927742</v>
      </c>
    </row>
    <row r="1218" spans="1:5">
      <c r="A1218" s="5">
        <v>45347.666666666664</v>
      </c>
      <c r="B1218">
        <v>13.3016710281372</v>
      </c>
      <c r="C1218">
        <v>7.1999998092651296</v>
      </c>
      <c r="D1218" s="2">
        <f t="shared" si="36"/>
        <v>45347</v>
      </c>
      <c r="E1218">
        <f t="shared" si="37"/>
        <v>44.470986568927742</v>
      </c>
    </row>
    <row r="1219" spans="1:5">
      <c r="A1219" s="5">
        <v>45347.708333333336</v>
      </c>
      <c r="B1219">
        <v>12.1320791244506</v>
      </c>
      <c r="C1219">
        <v>7.1999998092651296</v>
      </c>
      <c r="D1219" s="2">
        <f t="shared" ref="D1219:D1282" si="38">DATE(YEAR(A1219), MONTH(A1219), DAY(A1219))</f>
        <v>45347</v>
      </c>
      <c r="E1219">
        <f t="shared" ref="E1219:E1282" si="39">AVERAGEIF(D:D, D1219, B:B)*1.8+32</f>
        <v>44.470986568927742</v>
      </c>
    </row>
    <row r="1220" spans="1:5">
      <c r="A1220" s="5">
        <v>45347.75</v>
      </c>
      <c r="B1220">
        <v>10.293870925903301</v>
      </c>
      <c r="C1220">
        <v>7.1999998092651296</v>
      </c>
      <c r="D1220" s="2">
        <f t="shared" si="38"/>
        <v>45347</v>
      </c>
      <c r="E1220">
        <f t="shared" si="39"/>
        <v>44.470986568927742</v>
      </c>
    </row>
    <row r="1221" spans="1:5">
      <c r="A1221" s="5">
        <v>45347.791666666664</v>
      </c>
      <c r="B1221">
        <v>8.7935724258422798</v>
      </c>
      <c r="C1221">
        <v>6.6999998092651296</v>
      </c>
      <c r="D1221" s="2">
        <f t="shared" si="38"/>
        <v>45347</v>
      </c>
      <c r="E1221">
        <f t="shared" si="39"/>
        <v>44.470986568927742</v>
      </c>
    </row>
    <row r="1222" spans="1:5">
      <c r="A1222" s="5">
        <v>45347.833333333336</v>
      </c>
      <c r="B1222">
        <v>7.3223490715026802</v>
      </c>
      <c r="C1222">
        <v>6.0999999046325604</v>
      </c>
      <c r="D1222" s="2">
        <f t="shared" si="38"/>
        <v>45347</v>
      </c>
      <c r="E1222">
        <f t="shared" si="39"/>
        <v>44.470986568927742</v>
      </c>
    </row>
    <row r="1223" spans="1:5">
      <c r="A1223" s="5">
        <v>45347.875</v>
      </c>
      <c r="B1223">
        <v>6.7455701828002903</v>
      </c>
      <c r="C1223">
        <v>5.5999999046325604</v>
      </c>
      <c r="D1223" s="2">
        <f t="shared" si="38"/>
        <v>45347</v>
      </c>
      <c r="E1223">
        <f t="shared" si="39"/>
        <v>44.470986568927742</v>
      </c>
    </row>
    <row r="1224" spans="1:5">
      <c r="A1224" s="5">
        <v>45347.916666666664</v>
      </c>
      <c r="B1224">
        <v>6.3392806053161603</v>
      </c>
      <c r="C1224">
        <v>5.5999999046325604</v>
      </c>
      <c r="D1224" s="2">
        <f t="shared" si="38"/>
        <v>45347</v>
      </c>
      <c r="E1224">
        <f t="shared" si="39"/>
        <v>44.470986568927742</v>
      </c>
    </row>
    <row r="1225" spans="1:5">
      <c r="A1225" s="5">
        <v>45347.958333333336</v>
      </c>
      <c r="B1225">
        <v>5.9245200157165501</v>
      </c>
      <c r="C1225">
        <v>5.5999999046325604</v>
      </c>
      <c r="D1225" s="2">
        <f t="shared" si="38"/>
        <v>45347</v>
      </c>
      <c r="E1225">
        <f t="shared" si="39"/>
        <v>44.470986568927742</v>
      </c>
    </row>
    <row r="1226" spans="1:5">
      <c r="A1226" s="5">
        <v>45348</v>
      </c>
      <c r="B1226">
        <v>5.4856514930725098</v>
      </c>
      <c r="C1226">
        <v>5.5999999046325604</v>
      </c>
      <c r="D1226" s="2">
        <f t="shared" si="38"/>
        <v>45348</v>
      </c>
      <c r="E1226">
        <f t="shared" si="39"/>
        <v>46.899171078205072</v>
      </c>
    </row>
    <row r="1227" spans="1:5">
      <c r="A1227" s="5">
        <v>45348.041666666664</v>
      </c>
      <c r="B1227">
        <v>5.0054407119750897</v>
      </c>
      <c r="C1227">
        <v>5</v>
      </c>
      <c r="D1227" s="2">
        <f t="shared" si="38"/>
        <v>45348</v>
      </c>
      <c r="E1227">
        <f t="shared" si="39"/>
        <v>46.899171078205072</v>
      </c>
    </row>
    <row r="1228" spans="1:5">
      <c r="A1228" s="5">
        <v>45348.083333333336</v>
      </c>
      <c r="B1228">
        <v>4.5703759193420401</v>
      </c>
      <c r="C1228">
        <v>5</v>
      </c>
      <c r="D1228" s="2">
        <f t="shared" si="38"/>
        <v>45348</v>
      </c>
      <c r="E1228">
        <f t="shared" si="39"/>
        <v>46.899171078205072</v>
      </c>
    </row>
    <row r="1229" spans="1:5">
      <c r="A1229" s="5">
        <v>45348.125</v>
      </c>
      <c r="B1229">
        <v>4.2104516029357901</v>
      </c>
      <c r="C1229">
        <v>5</v>
      </c>
      <c r="D1229" s="2">
        <f t="shared" si="38"/>
        <v>45348</v>
      </c>
      <c r="E1229">
        <f t="shared" si="39"/>
        <v>46.899171078205072</v>
      </c>
    </row>
    <row r="1230" spans="1:5">
      <c r="A1230" s="5">
        <v>45348.166666666664</v>
      </c>
      <c r="B1230">
        <v>3.9072864055633501</v>
      </c>
      <c r="C1230">
        <v>3.9000000953674299</v>
      </c>
      <c r="D1230" s="2">
        <f t="shared" si="38"/>
        <v>45348</v>
      </c>
      <c r="E1230">
        <f t="shared" si="39"/>
        <v>46.899171078205072</v>
      </c>
    </row>
    <row r="1231" spans="1:5">
      <c r="A1231" s="5">
        <v>45348.208333333336</v>
      </c>
      <c r="B1231">
        <v>3.7817256450653001</v>
      </c>
      <c r="C1231">
        <v>3.2999999523162802</v>
      </c>
      <c r="D1231" s="2">
        <f t="shared" si="38"/>
        <v>45348</v>
      </c>
      <c r="E1231">
        <f t="shared" si="39"/>
        <v>46.899171078205072</v>
      </c>
    </row>
    <row r="1232" spans="1:5">
      <c r="A1232" s="5">
        <v>45348.25</v>
      </c>
      <c r="B1232">
        <v>3.8729729652404701</v>
      </c>
      <c r="C1232">
        <v>2.7999999523162802</v>
      </c>
      <c r="D1232" s="2">
        <f t="shared" si="38"/>
        <v>45348</v>
      </c>
      <c r="E1232">
        <f t="shared" si="39"/>
        <v>46.899171078205072</v>
      </c>
    </row>
    <row r="1233" spans="1:5">
      <c r="A1233" s="5">
        <v>45348.291666666664</v>
      </c>
      <c r="B1233">
        <v>4.1867976188659597</v>
      </c>
      <c r="C1233">
        <v>1.70000004768371</v>
      </c>
      <c r="D1233" s="2">
        <f t="shared" si="38"/>
        <v>45348</v>
      </c>
      <c r="E1233">
        <f t="shared" si="39"/>
        <v>46.899171078205072</v>
      </c>
    </row>
    <row r="1234" spans="1:5">
      <c r="A1234" s="5">
        <v>45348.333333333336</v>
      </c>
      <c r="B1234">
        <v>4.9424285888671804</v>
      </c>
      <c r="C1234">
        <v>3.9000000953674299</v>
      </c>
      <c r="D1234" s="2">
        <f t="shared" si="38"/>
        <v>45348</v>
      </c>
      <c r="E1234">
        <f t="shared" si="39"/>
        <v>46.899171078205072</v>
      </c>
    </row>
    <row r="1235" spans="1:5">
      <c r="A1235" s="5">
        <v>45348.375</v>
      </c>
      <c r="B1235">
        <v>6.5074152946472097</v>
      </c>
      <c r="C1235">
        <v>6.6999998092651296</v>
      </c>
      <c r="D1235" s="2">
        <f t="shared" si="38"/>
        <v>45348</v>
      </c>
      <c r="E1235">
        <f t="shared" si="39"/>
        <v>46.899171078205072</v>
      </c>
    </row>
    <row r="1236" spans="1:5">
      <c r="A1236" s="5">
        <v>45348.416666666664</v>
      </c>
      <c r="B1236">
        <v>8.5317564010620099</v>
      </c>
      <c r="C1236">
        <v>8.8999996185302699</v>
      </c>
      <c r="D1236" s="2">
        <f t="shared" si="38"/>
        <v>45348</v>
      </c>
      <c r="E1236">
        <f t="shared" si="39"/>
        <v>46.899171078205072</v>
      </c>
    </row>
    <row r="1237" spans="1:5">
      <c r="A1237" s="5">
        <v>45348.458333333336</v>
      </c>
      <c r="B1237">
        <v>10.3804941177368</v>
      </c>
      <c r="C1237">
        <v>10.6000003814697</v>
      </c>
      <c r="D1237" s="2">
        <f t="shared" si="38"/>
        <v>45348</v>
      </c>
      <c r="E1237">
        <f t="shared" si="39"/>
        <v>46.899171078205072</v>
      </c>
    </row>
    <row r="1238" spans="1:5">
      <c r="A1238" s="5">
        <v>45348.5</v>
      </c>
      <c r="B1238">
        <v>11.7652788162231</v>
      </c>
      <c r="C1238">
        <v>11.699999809265099</v>
      </c>
      <c r="D1238" s="2">
        <f t="shared" si="38"/>
        <v>45348</v>
      </c>
      <c r="E1238">
        <f t="shared" si="39"/>
        <v>46.899171078205072</v>
      </c>
    </row>
    <row r="1239" spans="1:5">
      <c r="A1239" s="5">
        <v>45348.541666666664</v>
      </c>
      <c r="B1239">
        <v>12.7360334396362</v>
      </c>
      <c r="C1239">
        <v>13.300000190734799</v>
      </c>
      <c r="D1239" s="2">
        <f t="shared" si="38"/>
        <v>45348</v>
      </c>
      <c r="E1239">
        <f t="shared" si="39"/>
        <v>46.899171078205072</v>
      </c>
    </row>
    <row r="1240" spans="1:5">
      <c r="A1240" s="5">
        <v>45348.583333333336</v>
      </c>
      <c r="B1240">
        <v>13.2754106521606</v>
      </c>
      <c r="C1240">
        <v>14.399999618530201</v>
      </c>
      <c r="D1240" s="2">
        <f t="shared" si="38"/>
        <v>45348</v>
      </c>
      <c r="E1240">
        <f t="shared" si="39"/>
        <v>46.899171078205072</v>
      </c>
    </row>
    <row r="1241" spans="1:5">
      <c r="A1241" s="5">
        <v>45348.625</v>
      </c>
      <c r="B1241">
        <v>13.527625083923301</v>
      </c>
      <c r="C1241">
        <v>14.399999618530201</v>
      </c>
      <c r="D1241" s="2">
        <f t="shared" si="38"/>
        <v>45348</v>
      </c>
      <c r="E1241">
        <f t="shared" si="39"/>
        <v>46.899171078205072</v>
      </c>
    </row>
    <row r="1242" spans="1:5">
      <c r="A1242" s="5">
        <v>45348.666666666664</v>
      </c>
      <c r="B1242">
        <v>13.3965101242065</v>
      </c>
      <c r="C1242">
        <v>15</v>
      </c>
      <c r="D1242" s="2">
        <f t="shared" si="38"/>
        <v>45348</v>
      </c>
      <c r="E1242">
        <f t="shared" si="39"/>
        <v>46.899171078205072</v>
      </c>
    </row>
    <row r="1243" spans="1:5">
      <c r="A1243" s="5">
        <v>45348.708333333336</v>
      </c>
      <c r="B1243">
        <v>12.7861337661743</v>
      </c>
      <c r="C1243">
        <v>14.399999618530201</v>
      </c>
      <c r="D1243" s="2">
        <f t="shared" si="38"/>
        <v>45348</v>
      </c>
      <c r="E1243">
        <f t="shared" si="39"/>
        <v>46.899171078205072</v>
      </c>
    </row>
    <row r="1244" spans="1:5">
      <c r="A1244" s="5">
        <v>45348.75</v>
      </c>
      <c r="B1244">
        <v>11.983639717101999</v>
      </c>
      <c r="C1244">
        <v>13.300000190734799</v>
      </c>
      <c r="D1244" s="2">
        <f t="shared" si="38"/>
        <v>45348</v>
      </c>
      <c r="E1244">
        <f t="shared" si="39"/>
        <v>46.899171078205072</v>
      </c>
    </row>
    <row r="1245" spans="1:5">
      <c r="A1245" s="5">
        <v>45348.791666666664</v>
      </c>
      <c r="B1245">
        <v>10.847841262817299</v>
      </c>
      <c r="C1245">
        <v>12.199999809265099</v>
      </c>
      <c r="D1245" s="2">
        <f t="shared" si="38"/>
        <v>45348</v>
      </c>
      <c r="E1245">
        <f t="shared" si="39"/>
        <v>46.899171078205072</v>
      </c>
    </row>
    <row r="1246" spans="1:5">
      <c r="A1246" s="5">
        <v>45348.833333333336</v>
      </c>
      <c r="B1246">
        <v>8.8717164993286097</v>
      </c>
      <c r="C1246">
        <v>11.699999809265099</v>
      </c>
      <c r="D1246" s="2">
        <f t="shared" si="38"/>
        <v>45348</v>
      </c>
      <c r="E1246">
        <f t="shared" si="39"/>
        <v>46.899171078205072</v>
      </c>
    </row>
    <row r="1247" spans="1:5">
      <c r="A1247" s="5">
        <v>45348.875</v>
      </c>
      <c r="B1247">
        <v>8.3400545120239205</v>
      </c>
      <c r="C1247">
        <v>10.6000003814697</v>
      </c>
      <c r="D1247" s="2">
        <f t="shared" si="38"/>
        <v>45348</v>
      </c>
      <c r="E1247">
        <f t="shared" si="39"/>
        <v>46.899171078205072</v>
      </c>
    </row>
    <row r="1248" spans="1:5">
      <c r="A1248" s="5">
        <v>45348.916666666664</v>
      </c>
      <c r="B1248">
        <v>8.0690946578979492</v>
      </c>
      <c r="C1248">
        <v>10</v>
      </c>
      <c r="D1248" s="2">
        <f t="shared" si="38"/>
        <v>45348</v>
      </c>
      <c r="E1248">
        <f t="shared" si="39"/>
        <v>46.899171078205072</v>
      </c>
    </row>
    <row r="1249" spans="1:5">
      <c r="A1249" s="5">
        <v>45348.958333333336</v>
      </c>
      <c r="B1249">
        <v>7.67347908020019</v>
      </c>
      <c r="C1249">
        <v>9.3999996185302699</v>
      </c>
      <c r="D1249" s="2">
        <f t="shared" si="38"/>
        <v>45348</v>
      </c>
      <c r="E1249">
        <f t="shared" si="39"/>
        <v>46.899171078205072</v>
      </c>
    </row>
    <row r="1250" spans="1:5">
      <c r="A1250" s="5">
        <v>45349</v>
      </c>
      <c r="B1250">
        <v>7.2329716682434002</v>
      </c>
      <c r="C1250">
        <v>8.8999996185302699</v>
      </c>
      <c r="D1250" s="2">
        <f t="shared" si="38"/>
        <v>45349</v>
      </c>
      <c r="E1250">
        <f t="shared" si="39"/>
        <v>46.752485394477816</v>
      </c>
    </row>
    <row r="1251" spans="1:5">
      <c r="A1251" s="5">
        <v>45349.041666666664</v>
      </c>
      <c r="B1251">
        <v>6.7395520210266104</v>
      </c>
      <c r="C1251">
        <v>8.3000001907348597</v>
      </c>
      <c r="D1251" s="2">
        <f t="shared" si="38"/>
        <v>45349</v>
      </c>
      <c r="E1251">
        <f t="shared" si="39"/>
        <v>46.752485394477816</v>
      </c>
    </row>
    <row r="1252" spans="1:5">
      <c r="A1252" s="5">
        <v>45349.083333333336</v>
      </c>
      <c r="B1252">
        <v>6.2925934791564897</v>
      </c>
      <c r="C1252">
        <v>7.1999998092651296</v>
      </c>
      <c r="D1252" s="2">
        <f t="shared" si="38"/>
        <v>45349</v>
      </c>
      <c r="E1252">
        <f t="shared" si="39"/>
        <v>46.752485394477816</v>
      </c>
    </row>
    <row r="1253" spans="1:5">
      <c r="A1253" s="5">
        <v>45349.125</v>
      </c>
      <c r="B1253">
        <v>5.8322939872741699</v>
      </c>
      <c r="C1253">
        <v>6.6999998092651296</v>
      </c>
      <c r="D1253" s="2">
        <f t="shared" si="38"/>
        <v>45349</v>
      </c>
      <c r="E1253">
        <f t="shared" si="39"/>
        <v>46.752485394477816</v>
      </c>
    </row>
    <row r="1254" spans="1:5">
      <c r="A1254" s="5">
        <v>45349.166666666664</v>
      </c>
      <c r="B1254">
        <v>5.4912648200988698</v>
      </c>
      <c r="C1254">
        <v>6.6999998092651296</v>
      </c>
      <c r="D1254" s="2">
        <f t="shared" si="38"/>
        <v>45349</v>
      </c>
      <c r="E1254">
        <f t="shared" si="39"/>
        <v>46.752485394477816</v>
      </c>
    </row>
    <row r="1255" spans="1:5">
      <c r="A1255" s="5">
        <v>45349.208333333336</v>
      </c>
      <c r="B1255">
        <v>5.2373633384704501</v>
      </c>
      <c r="C1255">
        <v>6.6999998092651296</v>
      </c>
      <c r="D1255" s="2">
        <f t="shared" si="38"/>
        <v>45349</v>
      </c>
      <c r="E1255">
        <f t="shared" si="39"/>
        <v>46.752485394477816</v>
      </c>
    </row>
    <row r="1256" spans="1:5">
      <c r="A1256" s="5">
        <v>45349.25</v>
      </c>
      <c r="B1256">
        <v>5.0800175666809002</v>
      </c>
      <c r="C1256">
        <v>7.1999998092651296</v>
      </c>
      <c r="D1256" s="2">
        <f t="shared" si="38"/>
        <v>45349</v>
      </c>
      <c r="E1256">
        <f t="shared" si="39"/>
        <v>46.752485394477816</v>
      </c>
    </row>
    <row r="1257" spans="1:5">
      <c r="A1257" s="5">
        <v>45349.291666666664</v>
      </c>
      <c r="B1257">
        <v>5.1050496101379297</v>
      </c>
      <c r="C1257">
        <v>7.8000001907348597</v>
      </c>
      <c r="D1257" s="2">
        <f t="shared" si="38"/>
        <v>45349</v>
      </c>
      <c r="E1257">
        <f t="shared" si="39"/>
        <v>46.752485394477816</v>
      </c>
    </row>
    <row r="1258" spans="1:5">
      <c r="A1258" s="5">
        <v>45349.333333333336</v>
      </c>
      <c r="B1258">
        <v>5.3092265129089302</v>
      </c>
      <c r="C1258">
        <v>8.8999996185302699</v>
      </c>
      <c r="D1258" s="2">
        <f t="shared" si="38"/>
        <v>45349</v>
      </c>
      <c r="E1258">
        <f t="shared" si="39"/>
        <v>46.752485394477816</v>
      </c>
    </row>
    <row r="1259" spans="1:5">
      <c r="A1259" s="5">
        <v>45349.375</v>
      </c>
      <c r="B1259">
        <v>5.8184237480163503</v>
      </c>
      <c r="C1259">
        <v>11.1000003814697</v>
      </c>
      <c r="D1259" s="2">
        <f t="shared" si="38"/>
        <v>45349</v>
      </c>
      <c r="E1259">
        <f t="shared" si="39"/>
        <v>46.752485394477816</v>
      </c>
    </row>
    <row r="1260" spans="1:5">
      <c r="A1260" s="5">
        <v>45349.416666666664</v>
      </c>
      <c r="B1260">
        <v>7.0384812355041504</v>
      </c>
      <c r="C1260">
        <v>13.899999618530201</v>
      </c>
      <c r="D1260" s="2">
        <f t="shared" si="38"/>
        <v>45349</v>
      </c>
      <c r="E1260">
        <f t="shared" si="39"/>
        <v>46.752485394477816</v>
      </c>
    </row>
    <row r="1261" spans="1:5">
      <c r="A1261" s="5">
        <v>45349.458333333336</v>
      </c>
      <c r="B1261">
        <v>8.3145694732665998</v>
      </c>
      <c r="C1261">
        <v>16.100000381469702</v>
      </c>
      <c r="D1261" s="2">
        <f t="shared" si="38"/>
        <v>45349</v>
      </c>
      <c r="E1261">
        <f t="shared" si="39"/>
        <v>46.752485394477816</v>
      </c>
    </row>
    <row r="1262" spans="1:5">
      <c r="A1262" s="5">
        <v>45349.5</v>
      </c>
      <c r="B1262">
        <v>9.8417882919311506</v>
      </c>
      <c r="C1262">
        <v>18.299999237060501</v>
      </c>
      <c r="D1262" s="2">
        <f t="shared" si="38"/>
        <v>45349</v>
      </c>
      <c r="E1262">
        <f t="shared" si="39"/>
        <v>46.752485394477816</v>
      </c>
    </row>
    <row r="1263" spans="1:5">
      <c r="A1263" s="5">
        <v>45349.541666666664</v>
      </c>
      <c r="B1263">
        <v>10.899355888366699</v>
      </c>
      <c r="C1263">
        <v>20.600000381469702</v>
      </c>
      <c r="D1263" s="2">
        <f t="shared" si="38"/>
        <v>45349</v>
      </c>
      <c r="E1263">
        <f t="shared" si="39"/>
        <v>46.752485394477816</v>
      </c>
    </row>
    <row r="1264" spans="1:5">
      <c r="A1264" s="5">
        <v>45349.583333333336</v>
      </c>
      <c r="B1264">
        <v>11.6640462875366</v>
      </c>
      <c r="C1264">
        <v>21.7000007629394</v>
      </c>
      <c r="D1264" s="2">
        <f t="shared" si="38"/>
        <v>45349</v>
      </c>
      <c r="E1264">
        <f t="shared" si="39"/>
        <v>46.752485394477816</v>
      </c>
    </row>
    <row r="1265" spans="1:5">
      <c r="A1265" s="5">
        <v>45349.625</v>
      </c>
      <c r="B1265">
        <v>11.9744157791137</v>
      </c>
      <c r="C1265">
        <v>22.2000007629394</v>
      </c>
      <c r="D1265" s="2">
        <f t="shared" si="38"/>
        <v>45349</v>
      </c>
      <c r="E1265">
        <f t="shared" si="39"/>
        <v>46.752485394477816</v>
      </c>
    </row>
    <row r="1266" spans="1:5">
      <c r="A1266" s="5">
        <v>45349.666666666664</v>
      </c>
      <c r="B1266">
        <v>11.887803077697701</v>
      </c>
      <c r="C1266">
        <v>22.2000007629394</v>
      </c>
      <c r="D1266" s="2">
        <f t="shared" si="38"/>
        <v>45349</v>
      </c>
      <c r="E1266">
        <f t="shared" si="39"/>
        <v>46.752485394477816</v>
      </c>
    </row>
    <row r="1267" spans="1:5">
      <c r="A1267" s="5">
        <v>45349.708333333336</v>
      </c>
      <c r="B1267">
        <v>11.693188667297299</v>
      </c>
      <c r="C1267">
        <v>21.100000381469702</v>
      </c>
      <c r="D1267" s="2">
        <f t="shared" si="38"/>
        <v>45349</v>
      </c>
      <c r="E1267">
        <f t="shared" si="39"/>
        <v>46.752485394477816</v>
      </c>
    </row>
    <row r="1268" spans="1:5">
      <c r="A1268" s="5">
        <v>45349.75</v>
      </c>
      <c r="B1268">
        <v>11.1343126296997</v>
      </c>
      <c r="C1268">
        <v>20.600000381469702</v>
      </c>
      <c r="D1268" s="2">
        <f t="shared" si="38"/>
        <v>45349</v>
      </c>
      <c r="E1268">
        <f t="shared" si="39"/>
        <v>46.752485394477816</v>
      </c>
    </row>
    <row r="1269" spans="1:5">
      <c r="A1269" s="5">
        <v>45349.791666666664</v>
      </c>
      <c r="B1269">
        <v>10.2281484603881</v>
      </c>
      <c r="C1269">
        <v>18.899999618530199</v>
      </c>
      <c r="D1269" s="2">
        <f t="shared" si="38"/>
        <v>45349</v>
      </c>
      <c r="E1269">
        <f t="shared" si="39"/>
        <v>46.752485394477816</v>
      </c>
    </row>
    <row r="1270" spans="1:5">
      <c r="A1270" s="5">
        <v>45349.833333333336</v>
      </c>
      <c r="B1270">
        <v>9.0775604248046804</v>
      </c>
      <c r="C1270">
        <v>18.299999237060501</v>
      </c>
      <c r="D1270" s="2">
        <f t="shared" si="38"/>
        <v>45349</v>
      </c>
      <c r="E1270">
        <f t="shared" si="39"/>
        <v>46.752485394477816</v>
      </c>
    </row>
    <row r="1271" spans="1:5">
      <c r="A1271" s="5">
        <v>45349.875</v>
      </c>
      <c r="B1271">
        <v>8.7269639968871999</v>
      </c>
      <c r="C1271">
        <v>17.799999237060501</v>
      </c>
      <c r="D1271" s="2">
        <f t="shared" si="38"/>
        <v>45349</v>
      </c>
      <c r="E1271">
        <f t="shared" si="39"/>
        <v>46.752485394477816</v>
      </c>
    </row>
    <row r="1272" spans="1:5">
      <c r="A1272" s="5">
        <v>45349.916666666664</v>
      </c>
      <c r="B1272">
        <v>8.3032369613647408</v>
      </c>
      <c r="C1272">
        <v>17.799999237060501</v>
      </c>
      <c r="D1272" s="2">
        <f t="shared" si="38"/>
        <v>45349</v>
      </c>
      <c r="E1272">
        <f t="shared" si="39"/>
        <v>46.752485394477816</v>
      </c>
    </row>
    <row r="1273" spans="1:5">
      <c r="A1273" s="5">
        <v>45349.958333333336</v>
      </c>
      <c r="B1273">
        <v>7.77717733383178</v>
      </c>
      <c r="C1273">
        <v>17.2000007629394</v>
      </c>
      <c r="D1273" s="2">
        <f t="shared" si="38"/>
        <v>45349</v>
      </c>
      <c r="E1273">
        <f t="shared" si="39"/>
        <v>46.752485394477816</v>
      </c>
    </row>
    <row r="1274" spans="1:5">
      <c r="A1274" s="5">
        <v>45350</v>
      </c>
      <c r="B1274">
        <v>6.9879174232482901</v>
      </c>
      <c r="C1274">
        <v>16.7000007629394</v>
      </c>
      <c r="D1274" s="2">
        <f t="shared" si="38"/>
        <v>45350</v>
      </c>
      <c r="E1274">
        <f t="shared" si="39"/>
        <v>41.118442738056174</v>
      </c>
    </row>
    <row r="1275" spans="1:5">
      <c r="A1275" s="5">
        <v>45350.041666666664</v>
      </c>
      <c r="B1275">
        <v>6.0692944526672301</v>
      </c>
      <c r="C1275">
        <v>16.100000381469702</v>
      </c>
      <c r="D1275" s="2">
        <f t="shared" si="38"/>
        <v>45350</v>
      </c>
      <c r="E1275">
        <f t="shared" si="39"/>
        <v>41.118442738056174</v>
      </c>
    </row>
    <row r="1276" spans="1:5">
      <c r="A1276" s="5">
        <v>45350.083333333336</v>
      </c>
      <c r="B1276">
        <v>5.1711955070495597</v>
      </c>
      <c r="C1276">
        <v>15</v>
      </c>
      <c r="D1276" s="2">
        <f t="shared" si="38"/>
        <v>45350</v>
      </c>
      <c r="E1276">
        <f t="shared" si="39"/>
        <v>41.118442738056174</v>
      </c>
    </row>
    <row r="1277" spans="1:5">
      <c r="A1277" s="5">
        <v>45350.125</v>
      </c>
      <c r="B1277">
        <v>4.2182879447937003</v>
      </c>
      <c r="C1277">
        <v>13.899999618530201</v>
      </c>
      <c r="D1277" s="2">
        <f t="shared" si="38"/>
        <v>45350</v>
      </c>
      <c r="E1277">
        <f t="shared" si="39"/>
        <v>41.118442738056174</v>
      </c>
    </row>
    <row r="1278" spans="1:5">
      <c r="A1278" s="5">
        <v>45350.166666666664</v>
      </c>
      <c r="B1278">
        <v>3.49423027038574</v>
      </c>
      <c r="C1278">
        <v>12.199999809265099</v>
      </c>
      <c r="D1278" s="2">
        <f t="shared" si="38"/>
        <v>45350</v>
      </c>
      <c r="E1278">
        <f t="shared" si="39"/>
        <v>41.118442738056174</v>
      </c>
    </row>
    <row r="1279" spans="1:5">
      <c r="A1279" s="5">
        <v>45350.208333333336</v>
      </c>
      <c r="B1279">
        <v>2.9811699390411301</v>
      </c>
      <c r="C1279">
        <v>11.699999809265099</v>
      </c>
      <c r="D1279" s="2">
        <f t="shared" si="38"/>
        <v>45350</v>
      </c>
      <c r="E1279">
        <f t="shared" si="39"/>
        <v>41.118442738056174</v>
      </c>
    </row>
    <row r="1280" spans="1:5">
      <c r="A1280" s="5">
        <v>45350.25</v>
      </c>
      <c r="B1280">
        <v>2.6857767105102499</v>
      </c>
      <c r="C1280">
        <v>11.1000003814697</v>
      </c>
      <c r="D1280" s="2">
        <f t="shared" si="38"/>
        <v>45350</v>
      </c>
      <c r="E1280">
        <f t="shared" si="39"/>
        <v>41.118442738056174</v>
      </c>
    </row>
    <row r="1281" spans="1:5">
      <c r="A1281" s="5">
        <v>45350.291666666664</v>
      </c>
      <c r="B1281">
        <v>2.5274243354797301</v>
      </c>
      <c r="C1281">
        <v>11.699999809265099</v>
      </c>
      <c r="D1281" s="2">
        <f t="shared" si="38"/>
        <v>45350</v>
      </c>
      <c r="E1281">
        <f t="shared" si="39"/>
        <v>41.118442738056174</v>
      </c>
    </row>
    <row r="1282" spans="1:5">
      <c r="A1282" s="5">
        <v>45350.333333333336</v>
      </c>
      <c r="B1282">
        <v>2.61952328681945</v>
      </c>
      <c r="C1282">
        <v>13.300000190734799</v>
      </c>
      <c r="D1282" s="2">
        <f t="shared" si="38"/>
        <v>45350</v>
      </c>
      <c r="E1282">
        <f t="shared" si="39"/>
        <v>41.118442738056174</v>
      </c>
    </row>
    <row r="1283" spans="1:5">
      <c r="A1283" s="5">
        <v>45350.375</v>
      </c>
      <c r="B1283">
        <v>2.8598730564117401</v>
      </c>
      <c r="C1283">
        <v>15</v>
      </c>
      <c r="D1283" s="2">
        <f t="shared" ref="D1283:D1346" si="40">DATE(YEAR(A1283), MONTH(A1283), DAY(A1283))</f>
        <v>45350</v>
      </c>
      <c r="E1283">
        <f t="shared" ref="E1283:E1346" si="41">AVERAGEIF(D:D, D1283, B:B)*1.8+32</f>
        <v>41.118442738056174</v>
      </c>
    </row>
    <row r="1284" spans="1:5">
      <c r="A1284" s="5">
        <v>45350.416666666664</v>
      </c>
      <c r="B1284">
        <v>3.5220167636871298</v>
      </c>
      <c r="C1284">
        <v>15.6000003814697</v>
      </c>
      <c r="D1284" s="2">
        <f t="shared" si="40"/>
        <v>45350</v>
      </c>
      <c r="E1284">
        <f t="shared" si="41"/>
        <v>41.118442738056174</v>
      </c>
    </row>
    <row r="1285" spans="1:5">
      <c r="A1285" s="5">
        <v>45350.458333333336</v>
      </c>
      <c r="B1285">
        <v>4.9720563888549796</v>
      </c>
      <c r="C1285">
        <v>17.2000007629394</v>
      </c>
      <c r="D1285" s="2">
        <f t="shared" si="40"/>
        <v>45350</v>
      </c>
      <c r="E1285">
        <f t="shared" si="41"/>
        <v>41.118442738056174</v>
      </c>
    </row>
    <row r="1286" spans="1:5">
      <c r="A1286" s="5">
        <v>45350.5</v>
      </c>
      <c r="B1286">
        <v>5.7027525901794398</v>
      </c>
      <c r="C1286">
        <v>17.799999237060501</v>
      </c>
      <c r="D1286" s="2">
        <f t="shared" si="40"/>
        <v>45350</v>
      </c>
      <c r="E1286">
        <f t="shared" si="41"/>
        <v>41.118442738056174</v>
      </c>
    </row>
    <row r="1287" spans="1:5">
      <c r="A1287" s="5">
        <v>45350.541666666664</v>
      </c>
      <c r="B1287">
        <v>6.5160632133483798</v>
      </c>
      <c r="C1287">
        <v>17.799999237060501</v>
      </c>
      <c r="D1287" s="2">
        <f t="shared" si="40"/>
        <v>45350</v>
      </c>
      <c r="E1287">
        <f t="shared" si="41"/>
        <v>41.118442738056174</v>
      </c>
    </row>
    <row r="1288" spans="1:5">
      <c r="A1288" s="5">
        <v>45350.583333333336</v>
      </c>
      <c r="B1288">
        <v>6.9818558692932102</v>
      </c>
      <c r="C1288">
        <v>18.899999618530199</v>
      </c>
      <c r="D1288" s="2">
        <f t="shared" si="40"/>
        <v>45350</v>
      </c>
      <c r="E1288">
        <f t="shared" si="41"/>
        <v>41.118442738056174</v>
      </c>
    </row>
    <row r="1289" spans="1:5">
      <c r="A1289" s="5">
        <v>45350.625</v>
      </c>
      <c r="B1289">
        <v>7.9331717491149902</v>
      </c>
      <c r="C1289">
        <v>20.600000381469702</v>
      </c>
      <c r="D1289" s="2">
        <f t="shared" si="40"/>
        <v>45350</v>
      </c>
      <c r="E1289">
        <f t="shared" si="41"/>
        <v>41.118442738056174</v>
      </c>
    </row>
    <row r="1290" spans="1:5">
      <c r="A1290" s="5">
        <v>45350.666666666664</v>
      </c>
      <c r="B1290">
        <v>8.3772230148315394</v>
      </c>
      <c r="C1290">
        <v>21.100000381469702</v>
      </c>
      <c r="D1290" s="2">
        <f t="shared" si="40"/>
        <v>45350</v>
      </c>
      <c r="E1290">
        <f t="shared" si="41"/>
        <v>41.118442738056174</v>
      </c>
    </row>
    <row r="1291" spans="1:5">
      <c r="A1291" s="5">
        <v>45350.708333333336</v>
      </c>
      <c r="B1291">
        <v>7.96756792068481</v>
      </c>
      <c r="C1291">
        <v>22.2000007629394</v>
      </c>
      <c r="D1291" s="2">
        <f t="shared" si="40"/>
        <v>45350</v>
      </c>
      <c r="E1291">
        <f t="shared" si="41"/>
        <v>41.118442738056174</v>
      </c>
    </row>
    <row r="1292" spans="1:5">
      <c r="A1292" s="5">
        <v>45350.75</v>
      </c>
      <c r="B1292">
        <v>6.9639506340026802</v>
      </c>
      <c r="C1292">
        <v>20.600000381469702</v>
      </c>
      <c r="D1292" s="2">
        <f t="shared" si="40"/>
        <v>45350</v>
      </c>
      <c r="E1292">
        <f t="shared" si="41"/>
        <v>41.118442738056174</v>
      </c>
    </row>
    <row r="1293" spans="1:5">
      <c r="A1293" s="5">
        <v>45350.791666666664</v>
      </c>
      <c r="B1293">
        <v>6.1571707725524902</v>
      </c>
      <c r="C1293">
        <v>20.600000381469702</v>
      </c>
      <c r="D1293" s="2">
        <f t="shared" si="40"/>
        <v>45350</v>
      </c>
      <c r="E1293">
        <f t="shared" si="41"/>
        <v>41.118442738056174</v>
      </c>
    </row>
    <row r="1294" spans="1:5">
      <c r="A1294" s="5">
        <v>45350.833333333336</v>
      </c>
      <c r="B1294">
        <v>5.3270525932312003</v>
      </c>
      <c r="C1294">
        <v>20</v>
      </c>
      <c r="D1294" s="2">
        <f t="shared" si="40"/>
        <v>45350</v>
      </c>
      <c r="E1294">
        <f t="shared" si="41"/>
        <v>41.118442738056174</v>
      </c>
    </row>
    <row r="1295" spans="1:5">
      <c r="A1295" s="5">
        <v>45350.875</v>
      </c>
      <c r="B1295">
        <v>4.3574938774108798</v>
      </c>
      <c r="C1295">
        <v>19.399999618530199</v>
      </c>
      <c r="D1295" s="2">
        <f t="shared" si="40"/>
        <v>45350</v>
      </c>
      <c r="E1295">
        <f t="shared" si="41"/>
        <v>41.118442738056174</v>
      </c>
    </row>
    <row r="1296" spans="1:5">
      <c r="A1296" s="5">
        <v>45350.916666666664</v>
      </c>
      <c r="B1296">
        <v>3.5272314548492401</v>
      </c>
      <c r="C1296">
        <v>18.899999618530199</v>
      </c>
      <c r="D1296" s="2">
        <f t="shared" si="40"/>
        <v>45350</v>
      </c>
      <c r="E1296">
        <f t="shared" si="41"/>
        <v>41.118442738056174</v>
      </c>
    </row>
    <row r="1297" spans="1:5">
      <c r="A1297" s="5">
        <v>45350.958333333336</v>
      </c>
      <c r="B1297">
        <v>3.6589367389678902</v>
      </c>
      <c r="C1297">
        <v>8.8999996185302699</v>
      </c>
      <c r="D1297" s="2">
        <f t="shared" si="40"/>
        <v>45350</v>
      </c>
      <c r="E1297">
        <f t="shared" si="41"/>
        <v>41.118442738056174</v>
      </c>
    </row>
    <row r="1298" spans="1:5">
      <c r="A1298" s="5">
        <v>45351</v>
      </c>
      <c r="B1298">
        <v>3.1314947605132999</v>
      </c>
      <c r="C1298">
        <v>6.6999998092651296</v>
      </c>
      <c r="D1298" s="2">
        <f t="shared" si="40"/>
        <v>45351</v>
      </c>
      <c r="E1298">
        <f t="shared" si="41"/>
        <v>42.596644327044451</v>
      </c>
    </row>
    <row r="1299" spans="1:5">
      <c r="A1299" s="5">
        <v>45351.041666666664</v>
      </c>
      <c r="B1299">
        <v>2.6096847057342498</v>
      </c>
      <c r="C1299">
        <v>6.0999999046325604</v>
      </c>
      <c r="D1299" s="2">
        <f t="shared" si="40"/>
        <v>45351</v>
      </c>
      <c r="E1299">
        <f t="shared" si="41"/>
        <v>42.596644327044451</v>
      </c>
    </row>
    <row r="1300" spans="1:5">
      <c r="A1300" s="5">
        <v>45351.083333333336</v>
      </c>
      <c r="B1300">
        <v>2.0344548225402801</v>
      </c>
      <c r="C1300">
        <v>5.5999999046325604</v>
      </c>
      <c r="D1300" s="2">
        <f t="shared" si="40"/>
        <v>45351</v>
      </c>
      <c r="E1300">
        <f t="shared" si="41"/>
        <v>42.596644327044451</v>
      </c>
    </row>
    <row r="1301" spans="1:5">
      <c r="A1301" s="5">
        <v>45351.125</v>
      </c>
      <c r="B1301">
        <v>1.7913470268249501</v>
      </c>
      <c r="C1301">
        <v>5</v>
      </c>
      <c r="D1301" s="2">
        <f t="shared" si="40"/>
        <v>45351</v>
      </c>
      <c r="E1301">
        <f t="shared" si="41"/>
        <v>42.596644327044451</v>
      </c>
    </row>
    <row r="1302" spans="1:5">
      <c r="A1302" s="5">
        <v>45351.166666666664</v>
      </c>
      <c r="B1302">
        <v>1.60608446598052</v>
      </c>
      <c r="C1302">
        <v>5</v>
      </c>
      <c r="D1302" s="2">
        <f t="shared" si="40"/>
        <v>45351</v>
      </c>
      <c r="E1302">
        <f t="shared" si="41"/>
        <v>42.596644327044451</v>
      </c>
    </row>
    <row r="1303" spans="1:5">
      <c r="A1303" s="5">
        <v>45351.208333333336</v>
      </c>
      <c r="B1303">
        <v>1.4619386196136399</v>
      </c>
      <c r="C1303">
        <v>5.5999999046325604</v>
      </c>
      <c r="D1303" s="2">
        <f t="shared" si="40"/>
        <v>45351</v>
      </c>
      <c r="E1303">
        <f t="shared" si="41"/>
        <v>42.596644327044451</v>
      </c>
    </row>
    <row r="1304" spans="1:5">
      <c r="A1304" s="5">
        <v>45351.25</v>
      </c>
      <c r="B1304">
        <v>1.33884966373443</v>
      </c>
      <c r="C1304">
        <v>5.5999999046325604</v>
      </c>
      <c r="D1304" s="2">
        <f t="shared" si="40"/>
        <v>45351</v>
      </c>
      <c r="E1304">
        <f t="shared" si="41"/>
        <v>42.596644327044451</v>
      </c>
    </row>
    <row r="1305" spans="1:5">
      <c r="A1305" s="5">
        <v>45351.291666666664</v>
      </c>
      <c r="B1305">
        <v>1.2988166809082</v>
      </c>
      <c r="C1305">
        <v>5</v>
      </c>
      <c r="D1305" s="2">
        <f t="shared" si="40"/>
        <v>45351</v>
      </c>
      <c r="E1305">
        <f t="shared" si="41"/>
        <v>42.596644327044451</v>
      </c>
    </row>
    <row r="1306" spans="1:5">
      <c r="A1306" s="5">
        <v>45351.333333333336</v>
      </c>
      <c r="B1306">
        <v>1.4045981168746899</v>
      </c>
      <c r="C1306">
        <v>5</v>
      </c>
      <c r="D1306" s="2">
        <f t="shared" si="40"/>
        <v>45351</v>
      </c>
      <c r="E1306">
        <f t="shared" si="41"/>
        <v>42.596644327044451</v>
      </c>
    </row>
    <row r="1307" spans="1:5">
      <c r="A1307" s="5">
        <v>45351.375</v>
      </c>
      <c r="B1307">
        <v>2.4150021076202299</v>
      </c>
      <c r="C1307">
        <v>5.5999999046325604</v>
      </c>
      <c r="D1307" s="2">
        <f t="shared" si="40"/>
        <v>45351</v>
      </c>
      <c r="E1307">
        <f t="shared" si="41"/>
        <v>42.596644327044451</v>
      </c>
    </row>
    <row r="1308" spans="1:5">
      <c r="A1308" s="5">
        <v>45351.416666666664</v>
      </c>
      <c r="B1308">
        <v>3.3867995738983101</v>
      </c>
      <c r="C1308">
        <v>5.5999999046325604</v>
      </c>
      <c r="D1308" s="2">
        <f t="shared" si="40"/>
        <v>45351</v>
      </c>
      <c r="E1308">
        <f t="shared" si="41"/>
        <v>42.596644327044451</v>
      </c>
    </row>
    <row r="1309" spans="1:5">
      <c r="A1309" s="5">
        <v>45351.458333333336</v>
      </c>
      <c r="B1309">
        <v>6.0172452926635698</v>
      </c>
      <c r="C1309">
        <v>5.5999999046325604</v>
      </c>
      <c r="D1309" s="2">
        <f t="shared" si="40"/>
        <v>45351</v>
      </c>
      <c r="E1309">
        <f t="shared" si="41"/>
        <v>42.596644327044451</v>
      </c>
    </row>
    <row r="1310" spans="1:5">
      <c r="A1310" s="5">
        <v>45351.5</v>
      </c>
      <c r="B1310">
        <v>8.6575431823730398</v>
      </c>
      <c r="C1310">
        <v>6.0999999046325604</v>
      </c>
      <c r="D1310" s="2">
        <f t="shared" si="40"/>
        <v>45351</v>
      </c>
      <c r="E1310">
        <f t="shared" si="41"/>
        <v>42.596644327044451</v>
      </c>
    </row>
    <row r="1311" spans="1:5">
      <c r="A1311" s="5">
        <v>45351.541666666664</v>
      </c>
      <c r="B1311">
        <v>11.2822141647338</v>
      </c>
      <c r="C1311">
        <v>6.6999998092651296</v>
      </c>
      <c r="D1311" s="2">
        <f t="shared" si="40"/>
        <v>45351</v>
      </c>
      <c r="E1311">
        <f t="shared" si="41"/>
        <v>42.596644327044451</v>
      </c>
    </row>
    <row r="1312" spans="1:5">
      <c r="A1312" s="5">
        <v>45351.583333333336</v>
      </c>
      <c r="B1312">
        <v>13.059760093688899</v>
      </c>
      <c r="C1312">
        <v>6.6999998092651296</v>
      </c>
      <c r="D1312" s="2">
        <f t="shared" si="40"/>
        <v>45351</v>
      </c>
      <c r="E1312">
        <f t="shared" si="41"/>
        <v>42.596644327044451</v>
      </c>
    </row>
    <row r="1313" spans="1:5">
      <c r="A1313" s="5">
        <v>45351.625</v>
      </c>
      <c r="B1313">
        <v>14.117846488952599</v>
      </c>
      <c r="C1313">
        <v>6.0999999046325604</v>
      </c>
      <c r="D1313" s="2">
        <f t="shared" si="40"/>
        <v>45351</v>
      </c>
      <c r="E1313">
        <f t="shared" si="41"/>
        <v>42.596644327044451</v>
      </c>
    </row>
    <row r="1314" spans="1:5">
      <c r="A1314" s="5">
        <v>45351.666666666664</v>
      </c>
      <c r="B1314">
        <v>14.162562370300201</v>
      </c>
      <c r="C1314">
        <v>5</v>
      </c>
      <c r="D1314" s="2">
        <f t="shared" si="40"/>
        <v>45351</v>
      </c>
      <c r="E1314">
        <f t="shared" si="41"/>
        <v>42.596644327044451</v>
      </c>
    </row>
    <row r="1315" spans="1:5">
      <c r="A1315" s="5">
        <v>45351.708333333336</v>
      </c>
      <c r="B1315">
        <v>13.145089149475</v>
      </c>
      <c r="C1315">
        <v>5</v>
      </c>
      <c r="D1315" s="2">
        <f t="shared" si="40"/>
        <v>45351</v>
      </c>
      <c r="E1315">
        <f t="shared" si="41"/>
        <v>42.596644327044451</v>
      </c>
    </row>
    <row r="1316" spans="1:5">
      <c r="A1316" s="5">
        <v>45351.75</v>
      </c>
      <c r="B1316">
        <v>11.314694404601999</v>
      </c>
      <c r="C1316">
        <v>4.4000000953674299</v>
      </c>
      <c r="D1316" s="2">
        <f t="shared" si="40"/>
        <v>45351</v>
      </c>
      <c r="E1316">
        <f t="shared" si="41"/>
        <v>42.596644327044451</v>
      </c>
    </row>
    <row r="1317" spans="1:5">
      <c r="A1317" s="5">
        <v>45351.791666666664</v>
      </c>
      <c r="B1317">
        <v>8.75439357757568</v>
      </c>
      <c r="C1317">
        <v>4.4000000953674299</v>
      </c>
      <c r="D1317" s="2">
        <f t="shared" si="40"/>
        <v>45351</v>
      </c>
      <c r="E1317">
        <f t="shared" si="41"/>
        <v>42.596644327044451</v>
      </c>
    </row>
    <row r="1318" spans="1:5">
      <c r="A1318" s="5">
        <v>45351.833333333336</v>
      </c>
      <c r="B1318">
        <v>5.9105768203735298</v>
      </c>
      <c r="C1318">
        <v>4.4000000953674299</v>
      </c>
      <c r="D1318" s="2">
        <f t="shared" si="40"/>
        <v>45351</v>
      </c>
      <c r="E1318">
        <f t="shared" si="41"/>
        <v>42.596644327044451</v>
      </c>
    </row>
    <row r="1319" spans="1:5">
      <c r="A1319" s="5">
        <v>45351.875</v>
      </c>
      <c r="B1319">
        <v>4.5914111137390101</v>
      </c>
      <c r="C1319">
        <v>5</v>
      </c>
      <c r="D1319" s="2">
        <f t="shared" si="40"/>
        <v>45351</v>
      </c>
      <c r="E1319">
        <f t="shared" si="41"/>
        <v>42.596644327044451</v>
      </c>
    </row>
    <row r="1320" spans="1:5">
      <c r="A1320" s="5">
        <v>45351.916666666664</v>
      </c>
      <c r="B1320">
        <v>3.9964587688446001</v>
      </c>
      <c r="C1320">
        <v>4.4000000953674299</v>
      </c>
      <c r="D1320" s="2">
        <f t="shared" si="40"/>
        <v>45351</v>
      </c>
      <c r="E1320">
        <f t="shared" si="41"/>
        <v>42.596644327044451</v>
      </c>
    </row>
    <row r="1321" spans="1:5">
      <c r="A1321" s="5">
        <v>45351.958333333336</v>
      </c>
      <c r="B1321">
        <v>3.7997250556945801</v>
      </c>
      <c r="C1321">
        <v>5</v>
      </c>
      <c r="D1321" s="2">
        <f t="shared" si="40"/>
        <v>45351</v>
      </c>
      <c r="E1321">
        <f t="shared" si="41"/>
        <v>42.596644327044451</v>
      </c>
    </row>
    <row r="1322" spans="1:5">
      <c r="A1322" s="5">
        <v>45352</v>
      </c>
      <c r="B1322">
        <v>3.4262487888336102</v>
      </c>
      <c r="C1322">
        <v>5</v>
      </c>
      <c r="D1322" s="2">
        <f t="shared" si="40"/>
        <v>45352</v>
      </c>
      <c r="E1322">
        <f t="shared" si="41"/>
        <v>45.716958934068643</v>
      </c>
    </row>
    <row r="1323" spans="1:5">
      <c r="A1323" s="5">
        <v>45352.041666666664</v>
      </c>
      <c r="B1323">
        <v>3.0730688571929901</v>
      </c>
      <c r="C1323">
        <v>4.4000000953674299</v>
      </c>
      <c r="D1323" s="2">
        <f t="shared" si="40"/>
        <v>45352</v>
      </c>
      <c r="E1323">
        <f t="shared" si="41"/>
        <v>45.716958934068643</v>
      </c>
    </row>
    <row r="1324" spans="1:5">
      <c r="A1324" s="5">
        <v>45352.083333333336</v>
      </c>
      <c r="B1324">
        <v>2.7262604236602699</v>
      </c>
      <c r="C1324">
        <v>3.9000000953674299</v>
      </c>
      <c r="D1324" s="2">
        <f t="shared" si="40"/>
        <v>45352</v>
      </c>
      <c r="E1324">
        <f t="shared" si="41"/>
        <v>45.716958934068643</v>
      </c>
    </row>
    <row r="1325" spans="1:5">
      <c r="A1325" s="5">
        <v>45352.125</v>
      </c>
      <c r="B1325">
        <v>2.4085068702697701</v>
      </c>
      <c r="C1325">
        <v>4.4000000953674299</v>
      </c>
      <c r="D1325" s="2">
        <f t="shared" si="40"/>
        <v>45352</v>
      </c>
      <c r="E1325">
        <f t="shared" si="41"/>
        <v>45.716958934068643</v>
      </c>
    </row>
    <row r="1326" spans="1:5">
      <c r="A1326" s="5">
        <v>45352.166666666664</v>
      </c>
      <c r="B1326">
        <v>2.1243629455566402</v>
      </c>
      <c r="C1326">
        <v>3.9000000953674299</v>
      </c>
      <c r="D1326" s="2">
        <f t="shared" si="40"/>
        <v>45352</v>
      </c>
      <c r="E1326">
        <f t="shared" si="41"/>
        <v>45.716958934068643</v>
      </c>
    </row>
    <row r="1327" spans="1:5">
      <c r="A1327" s="5">
        <v>45352.208333333336</v>
      </c>
      <c r="B1327">
        <v>1.81043660640716</v>
      </c>
      <c r="C1327">
        <v>3.9000000953674299</v>
      </c>
      <c r="D1327" s="2">
        <f t="shared" si="40"/>
        <v>45352</v>
      </c>
      <c r="E1327">
        <f t="shared" si="41"/>
        <v>45.716958934068643</v>
      </c>
    </row>
    <row r="1328" spans="1:5">
      <c r="A1328" s="5">
        <v>45352.25</v>
      </c>
      <c r="B1328">
        <v>1.7677484750747601</v>
      </c>
      <c r="C1328">
        <v>3.9000000953674299</v>
      </c>
      <c r="D1328" s="2">
        <f t="shared" si="40"/>
        <v>45352</v>
      </c>
      <c r="E1328">
        <f t="shared" si="41"/>
        <v>45.716958934068643</v>
      </c>
    </row>
    <row r="1329" spans="1:5">
      <c r="A1329" s="5">
        <v>45352.291666666664</v>
      </c>
      <c r="B1329">
        <v>1.89061307907104</v>
      </c>
      <c r="C1329">
        <v>4.4000000953674299</v>
      </c>
      <c r="D1329" s="2">
        <f t="shared" si="40"/>
        <v>45352</v>
      </c>
      <c r="E1329">
        <f t="shared" si="41"/>
        <v>45.716958934068643</v>
      </c>
    </row>
    <row r="1330" spans="1:5">
      <c r="A1330" s="5">
        <v>45352.333333333336</v>
      </c>
      <c r="B1330">
        <v>2.45838403701782</v>
      </c>
      <c r="C1330">
        <v>4.4000000953674299</v>
      </c>
      <c r="D1330" s="2">
        <f t="shared" si="40"/>
        <v>45352</v>
      </c>
      <c r="E1330">
        <f t="shared" si="41"/>
        <v>45.716958934068643</v>
      </c>
    </row>
    <row r="1331" spans="1:5">
      <c r="A1331" s="5">
        <v>45352.375</v>
      </c>
      <c r="B1331">
        <v>3.4659128189086901</v>
      </c>
      <c r="C1331">
        <v>5</v>
      </c>
      <c r="D1331" s="2">
        <f t="shared" si="40"/>
        <v>45352</v>
      </c>
      <c r="E1331">
        <f t="shared" si="41"/>
        <v>45.716958934068643</v>
      </c>
    </row>
    <row r="1332" spans="1:5">
      <c r="A1332" s="5">
        <v>45352.416666666664</v>
      </c>
      <c r="B1332">
        <v>5.8022441864013601</v>
      </c>
      <c r="C1332">
        <v>6.6999998092651296</v>
      </c>
      <c r="D1332" s="2">
        <f t="shared" si="40"/>
        <v>45352</v>
      </c>
      <c r="E1332">
        <f t="shared" si="41"/>
        <v>45.716958934068643</v>
      </c>
    </row>
    <row r="1333" spans="1:5">
      <c r="A1333" s="5">
        <v>45352.458333333336</v>
      </c>
      <c r="B1333">
        <v>8.8677988052368093</v>
      </c>
      <c r="C1333">
        <v>7.1999998092651296</v>
      </c>
      <c r="D1333" s="2">
        <f t="shared" si="40"/>
        <v>45352</v>
      </c>
      <c r="E1333">
        <f t="shared" si="41"/>
        <v>45.716958934068643</v>
      </c>
    </row>
    <row r="1334" spans="1:5">
      <c r="A1334" s="5">
        <v>45352.5</v>
      </c>
      <c r="B1334">
        <v>11.812714576721101</v>
      </c>
      <c r="C1334">
        <v>7.8000001907348597</v>
      </c>
      <c r="D1334" s="2">
        <f t="shared" si="40"/>
        <v>45352</v>
      </c>
      <c r="E1334">
        <f t="shared" si="41"/>
        <v>45.716958934068643</v>
      </c>
    </row>
    <row r="1335" spans="1:5">
      <c r="A1335" s="5">
        <v>45352.541666666664</v>
      </c>
      <c r="B1335">
        <v>14.163062095641999</v>
      </c>
      <c r="C1335">
        <v>7.8000001907348597</v>
      </c>
      <c r="D1335" s="2">
        <f t="shared" si="40"/>
        <v>45352</v>
      </c>
      <c r="E1335">
        <f t="shared" si="41"/>
        <v>45.716958934068643</v>
      </c>
    </row>
    <row r="1336" spans="1:5">
      <c r="A1336" s="5">
        <v>45352.583333333336</v>
      </c>
      <c r="B1336">
        <v>15.5891780853271</v>
      </c>
      <c r="C1336">
        <v>7.8000001907348597</v>
      </c>
      <c r="D1336" s="2">
        <f t="shared" si="40"/>
        <v>45352</v>
      </c>
      <c r="E1336">
        <f t="shared" si="41"/>
        <v>45.716958934068643</v>
      </c>
    </row>
    <row r="1337" spans="1:5">
      <c r="A1337" s="5">
        <v>45352.625</v>
      </c>
      <c r="B1337">
        <v>15.963696479797299</v>
      </c>
      <c r="C1337">
        <v>7.8000001907348597</v>
      </c>
      <c r="D1337" s="2">
        <f t="shared" si="40"/>
        <v>45352</v>
      </c>
      <c r="E1337">
        <f t="shared" si="41"/>
        <v>45.716958934068643</v>
      </c>
    </row>
    <row r="1338" spans="1:5">
      <c r="A1338" s="5">
        <v>45352.666666666664</v>
      </c>
      <c r="B1338">
        <v>15.7098884582519</v>
      </c>
      <c r="C1338">
        <v>7.8000001907348597</v>
      </c>
      <c r="D1338" s="2">
        <f t="shared" si="40"/>
        <v>45352</v>
      </c>
      <c r="E1338">
        <f t="shared" si="41"/>
        <v>45.716958934068643</v>
      </c>
    </row>
    <row r="1339" spans="1:5">
      <c r="A1339" s="5">
        <v>45352.708333333336</v>
      </c>
      <c r="B1339">
        <v>14.879209518432599</v>
      </c>
      <c r="C1339">
        <v>6.6999998092651296</v>
      </c>
      <c r="D1339" s="2">
        <f t="shared" si="40"/>
        <v>45352</v>
      </c>
      <c r="E1339">
        <f t="shared" si="41"/>
        <v>45.716958934068643</v>
      </c>
    </row>
    <row r="1340" spans="1:5">
      <c r="A1340" s="5">
        <v>45352.75</v>
      </c>
      <c r="B1340">
        <v>13.489752769470201</v>
      </c>
      <c r="C1340">
        <v>5</v>
      </c>
      <c r="D1340" s="2">
        <f t="shared" si="40"/>
        <v>45352</v>
      </c>
      <c r="E1340">
        <f t="shared" si="41"/>
        <v>45.716958934068643</v>
      </c>
    </row>
    <row r="1341" spans="1:5">
      <c r="A1341" s="5">
        <v>45352.791666666664</v>
      </c>
      <c r="B1341">
        <v>11.202618598937899</v>
      </c>
      <c r="C1341">
        <v>4.4000000953674299</v>
      </c>
      <c r="D1341" s="2">
        <f t="shared" si="40"/>
        <v>45352</v>
      </c>
      <c r="E1341">
        <f t="shared" si="41"/>
        <v>45.716958934068643</v>
      </c>
    </row>
    <row r="1342" spans="1:5">
      <c r="A1342" s="5">
        <v>45352.833333333336</v>
      </c>
      <c r="B1342">
        <v>9.2521953582763601</v>
      </c>
      <c r="C1342">
        <v>3.9000000953674299</v>
      </c>
      <c r="D1342" s="2">
        <f t="shared" si="40"/>
        <v>45352</v>
      </c>
      <c r="E1342">
        <f t="shared" si="41"/>
        <v>45.716958934068643</v>
      </c>
    </row>
    <row r="1343" spans="1:5">
      <c r="A1343" s="5">
        <v>45352.875</v>
      </c>
      <c r="B1343">
        <v>7.6006016731262198</v>
      </c>
      <c r="C1343">
        <v>3.9000000953674299</v>
      </c>
      <c r="D1343" s="2">
        <f t="shared" si="40"/>
        <v>45352</v>
      </c>
      <c r="E1343">
        <f t="shared" si="41"/>
        <v>45.716958934068643</v>
      </c>
    </row>
    <row r="1344" spans="1:5">
      <c r="A1344" s="5">
        <v>45352.916666666664</v>
      </c>
      <c r="B1344">
        <v>6.9618773460388104</v>
      </c>
      <c r="C1344">
        <v>3.2999999523162802</v>
      </c>
      <c r="D1344" s="2">
        <f t="shared" si="40"/>
        <v>45352</v>
      </c>
      <c r="E1344">
        <f t="shared" si="41"/>
        <v>45.716958934068643</v>
      </c>
    </row>
    <row r="1345" spans="1:5">
      <c r="A1345" s="5">
        <v>45352.958333333336</v>
      </c>
      <c r="B1345">
        <v>6.4464049339294398</v>
      </c>
      <c r="C1345">
        <v>2.7999999523162802</v>
      </c>
      <c r="D1345" s="2">
        <f t="shared" si="40"/>
        <v>45352</v>
      </c>
      <c r="E1345">
        <f t="shared" si="41"/>
        <v>45.716958934068643</v>
      </c>
    </row>
    <row r="1346" spans="1:5">
      <c r="A1346" s="5">
        <v>45353</v>
      </c>
      <c r="B1346">
        <v>5.8659482002258301</v>
      </c>
      <c r="C1346">
        <v>4.4000000953674299</v>
      </c>
      <c r="D1346" s="2">
        <f t="shared" si="40"/>
        <v>45353</v>
      </c>
      <c r="E1346">
        <f t="shared" si="41"/>
        <v>45.963262790441483</v>
      </c>
    </row>
    <row r="1347" spans="1:5">
      <c r="A1347" s="5">
        <v>45353.041666666664</v>
      </c>
      <c r="B1347">
        <v>5.3118042945861799</v>
      </c>
      <c r="C1347">
        <v>3.9000000953674299</v>
      </c>
      <c r="D1347" s="2">
        <f t="shared" ref="D1347:D1410" si="42">DATE(YEAR(A1347), MONTH(A1347), DAY(A1347))</f>
        <v>45353</v>
      </c>
      <c r="E1347">
        <f t="shared" ref="E1347:E1410" si="43">AVERAGEIF(D:D, D1347, B:B)*1.8+32</f>
        <v>45.963262790441483</v>
      </c>
    </row>
    <row r="1348" spans="1:5">
      <c r="A1348" s="5">
        <v>45353.083333333336</v>
      </c>
      <c r="B1348">
        <v>4.8379940986633301</v>
      </c>
      <c r="C1348">
        <v>3.9000000953674299</v>
      </c>
      <c r="D1348" s="2">
        <f t="shared" si="42"/>
        <v>45353</v>
      </c>
      <c r="E1348">
        <f t="shared" si="43"/>
        <v>45.963262790441483</v>
      </c>
    </row>
    <row r="1349" spans="1:5">
      <c r="A1349" s="5">
        <v>45353.125</v>
      </c>
      <c r="B1349">
        <v>4.4646916389465297</v>
      </c>
      <c r="C1349">
        <v>3.2999999523162802</v>
      </c>
      <c r="D1349" s="2">
        <f t="shared" si="42"/>
        <v>45353</v>
      </c>
      <c r="E1349">
        <f t="shared" si="43"/>
        <v>45.963262790441483</v>
      </c>
    </row>
    <row r="1350" spans="1:5">
      <c r="A1350" s="5">
        <v>45353.166666666664</v>
      </c>
      <c r="B1350">
        <v>4.1602482795715297</v>
      </c>
      <c r="C1350">
        <v>3.2999999523162802</v>
      </c>
      <c r="D1350" s="2">
        <f t="shared" si="42"/>
        <v>45353</v>
      </c>
      <c r="E1350">
        <f t="shared" si="43"/>
        <v>45.963262790441483</v>
      </c>
    </row>
    <row r="1351" spans="1:5">
      <c r="A1351" s="5">
        <v>45353.208333333336</v>
      </c>
      <c r="B1351">
        <v>3.9161922931671098</v>
      </c>
      <c r="C1351">
        <v>2.7999999523162802</v>
      </c>
      <c r="D1351" s="2">
        <f t="shared" si="42"/>
        <v>45353</v>
      </c>
      <c r="E1351">
        <f t="shared" si="43"/>
        <v>45.963262790441483</v>
      </c>
    </row>
    <row r="1352" spans="1:5">
      <c r="A1352" s="5">
        <v>45353.25</v>
      </c>
      <c r="B1352">
        <v>3.83418488502502</v>
      </c>
      <c r="C1352">
        <v>2.7999999523162802</v>
      </c>
      <c r="D1352" s="2">
        <f t="shared" si="42"/>
        <v>45353</v>
      </c>
      <c r="E1352">
        <f t="shared" si="43"/>
        <v>45.963262790441483</v>
      </c>
    </row>
    <row r="1353" spans="1:5">
      <c r="A1353" s="5">
        <v>45353.291666666664</v>
      </c>
      <c r="B1353">
        <v>3.9890882968902499</v>
      </c>
      <c r="C1353">
        <v>3.2999999523162802</v>
      </c>
      <c r="D1353" s="2">
        <f t="shared" si="42"/>
        <v>45353</v>
      </c>
      <c r="E1353">
        <f t="shared" si="43"/>
        <v>45.963262790441483</v>
      </c>
    </row>
    <row r="1354" spans="1:5">
      <c r="A1354" s="5">
        <v>45353.333333333336</v>
      </c>
      <c r="B1354">
        <v>4.4099030494689897</v>
      </c>
      <c r="C1354">
        <v>3.9000000953674299</v>
      </c>
      <c r="D1354" s="2">
        <f t="shared" si="42"/>
        <v>45353</v>
      </c>
      <c r="E1354">
        <f t="shared" si="43"/>
        <v>45.963262790441483</v>
      </c>
    </row>
    <row r="1355" spans="1:5">
      <c r="A1355" s="5">
        <v>45353.375</v>
      </c>
      <c r="B1355">
        <v>5.1380743980407697</v>
      </c>
      <c r="C1355">
        <v>5.5999999046325604</v>
      </c>
      <c r="D1355" s="2">
        <f t="shared" si="42"/>
        <v>45353</v>
      </c>
      <c r="E1355">
        <f t="shared" si="43"/>
        <v>45.963262790441483</v>
      </c>
    </row>
    <row r="1356" spans="1:5">
      <c r="A1356" s="5">
        <v>45353.416666666664</v>
      </c>
      <c r="B1356">
        <v>6.3702898025512598</v>
      </c>
      <c r="C1356">
        <v>7.1999998092651296</v>
      </c>
      <c r="D1356" s="2">
        <f t="shared" si="42"/>
        <v>45353</v>
      </c>
      <c r="E1356">
        <f t="shared" si="43"/>
        <v>45.963262790441483</v>
      </c>
    </row>
    <row r="1357" spans="1:5">
      <c r="A1357" s="5">
        <v>45353.458333333336</v>
      </c>
      <c r="B1357">
        <v>8.2377176284790004</v>
      </c>
      <c r="C1357">
        <v>8.8999996185302699</v>
      </c>
      <c r="D1357" s="2">
        <f t="shared" si="42"/>
        <v>45353</v>
      </c>
      <c r="E1357">
        <f t="shared" si="43"/>
        <v>45.963262790441483</v>
      </c>
    </row>
    <row r="1358" spans="1:5">
      <c r="A1358" s="5">
        <v>45353.5</v>
      </c>
      <c r="B1358">
        <v>10.089758872985801</v>
      </c>
      <c r="C1358">
        <v>9.3999996185302699</v>
      </c>
      <c r="D1358" s="2">
        <f t="shared" si="42"/>
        <v>45353</v>
      </c>
      <c r="E1358">
        <f t="shared" si="43"/>
        <v>45.963262790441483</v>
      </c>
    </row>
    <row r="1359" spans="1:5">
      <c r="A1359" s="5">
        <v>45353.541666666664</v>
      </c>
      <c r="B1359">
        <v>11.6415643692016</v>
      </c>
      <c r="C1359">
        <v>10</v>
      </c>
      <c r="D1359" s="2">
        <f t="shared" si="42"/>
        <v>45353</v>
      </c>
      <c r="E1359">
        <f t="shared" si="43"/>
        <v>45.963262790441483</v>
      </c>
    </row>
    <row r="1360" spans="1:5">
      <c r="A1360" s="5">
        <v>45353.583333333336</v>
      </c>
      <c r="B1360">
        <v>12.588126182556101</v>
      </c>
      <c r="C1360">
        <v>10</v>
      </c>
      <c r="D1360" s="2">
        <f t="shared" si="42"/>
        <v>45353</v>
      </c>
      <c r="E1360">
        <f t="shared" si="43"/>
        <v>45.963262790441483</v>
      </c>
    </row>
    <row r="1361" spans="1:5">
      <c r="A1361" s="5">
        <v>45353.625</v>
      </c>
      <c r="B1361">
        <v>13.030392646789499</v>
      </c>
      <c r="C1361">
        <v>8.8999996185302699</v>
      </c>
      <c r="D1361" s="2">
        <f t="shared" si="42"/>
        <v>45353</v>
      </c>
      <c r="E1361">
        <f t="shared" si="43"/>
        <v>45.963262790441483</v>
      </c>
    </row>
    <row r="1362" spans="1:5">
      <c r="A1362" s="5">
        <v>45353.666666666664</v>
      </c>
      <c r="B1362">
        <v>13.0312185287475</v>
      </c>
      <c r="C1362">
        <v>8.8999996185302699</v>
      </c>
      <c r="D1362" s="2">
        <f t="shared" si="42"/>
        <v>45353</v>
      </c>
      <c r="E1362">
        <f t="shared" si="43"/>
        <v>45.963262790441483</v>
      </c>
    </row>
    <row r="1363" spans="1:5">
      <c r="A1363" s="5">
        <v>45353.708333333336</v>
      </c>
      <c r="B1363">
        <v>12.4548139572143</v>
      </c>
      <c r="C1363">
        <v>8.3000001907348597</v>
      </c>
      <c r="D1363" s="2">
        <f t="shared" si="42"/>
        <v>45353</v>
      </c>
      <c r="E1363">
        <f t="shared" si="43"/>
        <v>45.963262790441483</v>
      </c>
    </row>
    <row r="1364" spans="1:5">
      <c r="A1364" s="5">
        <v>45353.75</v>
      </c>
      <c r="B1364">
        <v>11.5800790786743</v>
      </c>
      <c r="C1364">
        <v>7.8000001907348597</v>
      </c>
      <c r="D1364" s="2">
        <f t="shared" si="42"/>
        <v>45353</v>
      </c>
      <c r="E1364">
        <f t="shared" si="43"/>
        <v>45.963262790441483</v>
      </c>
    </row>
    <row r="1365" spans="1:5">
      <c r="A1365" s="5">
        <v>45353.791666666664</v>
      </c>
      <c r="B1365">
        <v>10.469978332519499</v>
      </c>
      <c r="C1365">
        <v>6.6999998092651296</v>
      </c>
      <c r="D1365" s="2">
        <f t="shared" si="42"/>
        <v>45353</v>
      </c>
      <c r="E1365">
        <f t="shared" si="43"/>
        <v>45.963262790441483</v>
      </c>
    </row>
    <row r="1366" spans="1:5">
      <c r="A1366" s="5">
        <v>45353.833333333336</v>
      </c>
      <c r="B1366">
        <v>9.0625448226928693</v>
      </c>
      <c r="C1366">
        <v>6.6999998092651296</v>
      </c>
      <c r="D1366" s="2">
        <f t="shared" si="42"/>
        <v>45353</v>
      </c>
      <c r="E1366">
        <f t="shared" si="43"/>
        <v>45.963262790441483</v>
      </c>
    </row>
    <row r="1367" spans="1:5">
      <c r="A1367" s="5">
        <v>45353.875</v>
      </c>
      <c r="B1367">
        <v>7.77874755859375</v>
      </c>
      <c r="C1367">
        <v>6.6999998092651296</v>
      </c>
      <c r="D1367" s="2">
        <f t="shared" si="42"/>
        <v>45353</v>
      </c>
      <c r="E1367">
        <f t="shared" si="43"/>
        <v>45.963262790441483</v>
      </c>
    </row>
    <row r="1368" spans="1:5">
      <c r="A1368" s="5">
        <v>45353.916666666664</v>
      </c>
      <c r="B1368">
        <v>7.2035741806030202</v>
      </c>
      <c r="C1368">
        <v>6.6999998092651296</v>
      </c>
      <c r="D1368" s="2">
        <f t="shared" si="42"/>
        <v>45353</v>
      </c>
      <c r="E1368">
        <f t="shared" si="43"/>
        <v>45.963262790441483</v>
      </c>
    </row>
    <row r="1369" spans="1:5">
      <c r="A1369" s="5">
        <v>45353.958333333336</v>
      </c>
      <c r="B1369">
        <v>6.7099018096923801</v>
      </c>
      <c r="C1369">
        <v>6.6999998092651296</v>
      </c>
      <c r="D1369" s="2">
        <f t="shared" si="42"/>
        <v>45353</v>
      </c>
      <c r="E1369">
        <f t="shared" si="43"/>
        <v>45.963262790441483</v>
      </c>
    </row>
    <row r="1370" spans="1:5">
      <c r="A1370" s="5">
        <v>45354</v>
      </c>
      <c r="B1370">
        <v>6.1127047538757298</v>
      </c>
      <c r="C1370">
        <v>7.1999998092651296</v>
      </c>
      <c r="D1370" s="2">
        <f t="shared" si="42"/>
        <v>45354</v>
      </c>
      <c r="E1370">
        <f t="shared" si="43"/>
        <v>47.069366770982697</v>
      </c>
    </row>
    <row r="1371" spans="1:5">
      <c r="A1371" s="5">
        <v>45354.041666666664</v>
      </c>
      <c r="B1371">
        <v>5.4762687683105398</v>
      </c>
      <c r="C1371">
        <v>7.8000001907348597</v>
      </c>
      <c r="D1371" s="2">
        <f t="shared" si="42"/>
        <v>45354</v>
      </c>
      <c r="E1371">
        <f t="shared" si="43"/>
        <v>47.069366770982697</v>
      </c>
    </row>
    <row r="1372" spans="1:5">
      <c r="A1372" s="5">
        <v>45354.083333333336</v>
      </c>
      <c r="B1372">
        <v>4.8055853843688903</v>
      </c>
      <c r="C1372">
        <v>7.8000001907348597</v>
      </c>
      <c r="D1372" s="2">
        <f t="shared" si="42"/>
        <v>45354</v>
      </c>
      <c r="E1372">
        <f t="shared" si="43"/>
        <v>47.069366770982697</v>
      </c>
    </row>
    <row r="1373" spans="1:5">
      <c r="A1373" s="5">
        <v>45354.125</v>
      </c>
      <c r="B1373">
        <v>4.2105717658996502</v>
      </c>
      <c r="C1373">
        <v>7.1999998092651296</v>
      </c>
      <c r="D1373" s="2">
        <f t="shared" si="42"/>
        <v>45354</v>
      </c>
      <c r="E1373">
        <f t="shared" si="43"/>
        <v>47.069366770982697</v>
      </c>
    </row>
    <row r="1374" spans="1:5">
      <c r="A1374" s="5">
        <v>45354.166666666664</v>
      </c>
      <c r="B1374">
        <v>3.82207059860229</v>
      </c>
      <c r="C1374">
        <v>7.1999998092651296</v>
      </c>
      <c r="D1374" s="2">
        <f t="shared" si="42"/>
        <v>45354</v>
      </c>
      <c r="E1374">
        <f t="shared" si="43"/>
        <v>47.069366770982697</v>
      </c>
    </row>
    <row r="1375" spans="1:5">
      <c r="A1375" s="5">
        <v>45354.208333333336</v>
      </c>
      <c r="B1375">
        <v>3.60771632194519</v>
      </c>
      <c r="C1375">
        <v>6.6999998092651296</v>
      </c>
      <c r="D1375" s="2">
        <f t="shared" si="42"/>
        <v>45354</v>
      </c>
      <c r="E1375">
        <f t="shared" si="43"/>
        <v>47.069366770982697</v>
      </c>
    </row>
    <row r="1376" spans="1:5">
      <c r="A1376" s="5">
        <v>45354.25</v>
      </c>
      <c r="B1376">
        <v>3.67113757133483</v>
      </c>
      <c r="C1376">
        <v>6.6999998092651296</v>
      </c>
      <c r="D1376" s="2">
        <f t="shared" si="42"/>
        <v>45354</v>
      </c>
      <c r="E1376">
        <f t="shared" si="43"/>
        <v>47.069366770982697</v>
      </c>
    </row>
    <row r="1377" spans="1:5">
      <c r="A1377" s="5">
        <v>45354.291666666664</v>
      </c>
      <c r="B1377">
        <v>3.87601590156555</v>
      </c>
      <c r="C1377">
        <v>6.6999998092651296</v>
      </c>
      <c r="D1377" s="2">
        <f t="shared" si="42"/>
        <v>45354</v>
      </c>
      <c r="E1377">
        <f t="shared" si="43"/>
        <v>47.069366770982697</v>
      </c>
    </row>
    <row r="1378" spans="1:5">
      <c r="A1378" s="5">
        <v>45354.333333333336</v>
      </c>
      <c r="B1378">
        <v>4.1150197982787997</v>
      </c>
      <c r="C1378">
        <v>6.0999999046325604</v>
      </c>
      <c r="D1378" s="2">
        <f t="shared" si="42"/>
        <v>45354</v>
      </c>
      <c r="E1378">
        <f t="shared" si="43"/>
        <v>47.069366770982697</v>
      </c>
    </row>
    <row r="1379" spans="1:5">
      <c r="A1379" s="5">
        <v>45354.375</v>
      </c>
      <c r="B1379">
        <v>4.4024758338928196</v>
      </c>
      <c r="C1379">
        <v>6.6999998092651296</v>
      </c>
      <c r="D1379" s="2">
        <f t="shared" si="42"/>
        <v>45354</v>
      </c>
      <c r="E1379">
        <f t="shared" si="43"/>
        <v>47.069366770982697</v>
      </c>
    </row>
    <row r="1380" spans="1:5">
      <c r="A1380" s="5">
        <v>45354.416666666664</v>
      </c>
      <c r="B1380">
        <v>5.9703869819641104</v>
      </c>
      <c r="C1380">
        <v>6.0999999046325604</v>
      </c>
      <c r="D1380" s="2">
        <f t="shared" si="42"/>
        <v>45354</v>
      </c>
      <c r="E1380">
        <f t="shared" si="43"/>
        <v>47.069366770982697</v>
      </c>
    </row>
    <row r="1381" spans="1:5">
      <c r="A1381" s="5">
        <v>45354.458333333336</v>
      </c>
      <c r="B1381">
        <v>8.1814546585083008</v>
      </c>
      <c r="C1381">
        <v>6.6999998092651296</v>
      </c>
      <c r="D1381" s="2">
        <f t="shared" si="42"/>
        <v>45354</v>
      </c>
      <c r="E1381">
        <f t="shared" si="43"/>
        <v>47.069366770982697</v>
      </c>
    </row>
    <row r="1382" spans="1:5">
      <c r="A1382" s="5">
        <v>45354.5</v>
      </c>
      <c r="B1382">
        <v>10.1899042129516</v>
      </c>
      <c r="C1382">
        <v>6.6999998092651296</v>
      </c>
      <c r="D1382" s="2">
        <f t="shared" si="42"/>
        <v>45354</v>
      </c>
      <c r="E1382">
        <f t="shared" si="43"/>
        <v>47.069366770982697</v>
      </c>
    </row>
    <row r="1383" spans="1:5">
      <c r="A1383" s="5">
        <v>45354.541666666664</v>
      </c>
      <c r="B1383">
        <v>11.8676843643188</v>
      </c>
      <c r="C1383">
        <v>6.6999998092651296</v>
      </c>
      <c r="D1383" s="2">
        <f t="shared" si="42"/>
        <v>45354</v>
      </c>
      <c r="E1383">
        <f t="shared" si="43"/>
        <v>47.069366770982697</v>
      </c>
    </row>
    <row r="1384" spans="1:5">
      <c r="A1384" s="5">
        <v>45354.583333333336</v>
      </c>
      <c r="B1384">
        <v>13.240754127502401</v>
      </c>
      <c r="C1384">
        <v>6.6999998092651296</v>
      </c>
      <c r="D1384" s="2">
        <f t="shared" si="42"/>
        <v>45354</v>
      </c>
      <c r="E1384">
        <f t="shared" si="43"/>
        <v>47.069366770982697</v>
      </c>
    </row>
    <row r="1385" spans="1:5">
      <c r="A1385" s="5">
        <v>45354.625</v>
      </c>
      <c r="B1385">
        <v>14.391217231750399</v>
      </c>
      <c r="C1385">
        <v>6.6999998092651296</v>
      </c>
      <c r="D1385" s="2">
        <f t="shared" si="42"/>
        <v>45354</v>
      </c>
      <c r="E1385">
        <f t="shared" si="43"/>
        <v>47.069366770982697</v>
      </c>
    </row>
    <row r="1386" spans="1:5">
      <c r="A1386" s="5">
        <v>45354.666666666664</v>
      </c>
      <c r="B1386">
        <v>15.097538948059</v>
      </c>
      <c r="C1386">
        <v>6.6999998092651296</v>
      </c>
      <c r="D1386" s="2">
        <f t="shared" si="42"/>
        <v>45354</v>
      </c>
      <c r="E1386">
        <f t="shared" si="43"/>
        <v>47.069366770982697</v>
      </c>
    </row>
    <row r="1387" spans="1:5">
      <c r="A1387" s="5">
        <v>45354.708333333336</v>
      </c>
      <c r="B1387">
        <v>15.176275253295801</v>
      </c>
      <c r="C1387">
        <v>6.0999999046325604</v>
      </c>
      <c r="D1387" s="2">
        <f t="shared" si="42"/>
        <v>45354</v>
      </c>
      <c r="E1387">
        <f t="shared" si="43"/>
        <v>47.069366770982697</v>
      </c>
    </row>
    <row r="1388" spans="1:5">
      <c r="A1388" s="5">
        <v>45354.75</v>
      </c>
      <c r="B1388">
        <v>13.953783035278301</v>
      </c>
      <c r="C1388">
        <v>5.5999999046325604</v>
      </c>
      <c r="D1388" s="2">
        <f t="shared" si="42"/>
        <v>45354</v>
      </c>
      <c r="E1388">
        <f t="shared" si="43"/>
        <v>47.069366770982697</v>
      </c>
    </row>
    <row r="1389" spans="1:5">
      <c r="A1389" s="5">
        <v>45354.791666666664</v>
      </c>
      <c r="B1389">
        <v>12.3050680160522</v>
      </c>
      <c r="C1389">
        <v>6.0999999046325604</v>
      </c>
      <c r="D1389" s="2">
        <f t="shared" si="42"/>
        <v>45354</v>
      </c>
      <c r="E1389">
        <f t="shared" si="43"/>
        <v>47.069366770982697</v>
      </c>
    </row>
    <row r="1390" spans="1:5">
      <c r="A1390" s="5">
        <v>45354.833333333336</v>
      </c>
      <c r="B1390">
        <v>10.923220634460399</v>
      </c>
      <c r="C1390">
        <v>5.5999999046325604</v>
      </c>
      <c r="D1390" s="2">
        <f t="shared" si="42"/>
        <v>45354</v>
      </c>
      <c r="E1390">
        <f t="shared" si="43"/>
        <v>47.069366770982697</v>
      </c>
    </row>
    <row r="1391" spans="1:5">
      <c r="A1391" s="5">
        <v>45354.875</v>
      </c>
      <c r="B1391">
        <v>9.4020795822143501</v>
      </c>
      <c r="C1391">
        <v>5</v>
      </c>
      <c r="D1391" s="2">
        <f t="shared" si="42"/>
        <v>45354</v>
      </c>
      <c r="E1391">
        <f t="shared" si="43"/>
        <v>47.069366770982697</v>
      </c>
    </row>
    <row r="1392" spans="1:5">
      <c r="A1392" s="5">
        <v>45354.916666666664</v>
      </c>
      <c r="B1392">
        <v>8.3436956405639595</v>
      </c>
      <c r="C1392">
        <v>5</v>
      </c>
      <c r="D1392" s="2">
        <f t="shared" si="42"/>
        <v>45354</v>
      </c>
      <c r="E1392">
        <f t="shared" si="43"/>
        <v>47.069366770982697</v>
      </c>
    </row>
    <row r="1393" spans="1:5">
      <c r="A1393" s="5">
        <v>45354.958333333336</v>
      </c>
      <c r="B1393">
        <v>7.7822608947753897</v>
      </c>
      <c r="C1393">
        <v>4.4000000953674299</v>
      </c>
      <c r="D1393" s="2">
        <f t="shared" si="42"/>
        <v>45354</v>
      </c>
      <c r="E1393">
        <f t="shared" si="43"/>
        <v>47.069366770982697</v>
      </c>
    </row>
    <row r="1394" spans="1:5">
      <c r="A1394" s="5">
        <v>45355</v>
      </c>
      <c r="B1394">
        <v>7.0691776275634703</v>
      </c>
      <c r="C1394">
        <v>3.9000000953674299</v>
      </c>
      <c r="D1394" s="2">
        <f t="shared" si="42"/>
        <v>45355</v>
      </c>
      <c r="E1394">
        <f t="shared" si="43"/>
        <v>43.915093743801094</v>
      </c>
    </row>
    <row r="1395" spans="1:5">
      <c r="A1395" s="5">
        <v>45355.041666666664</v>
      </c>
      <c r="B1395">
        <v>6.2282729148864702</v>
      </c>
      <c r="C1395">
        <v>3.9000000953674299</v>
      </c>
      <c r="D1395" s="2">
        <f t="shared" si="42"/>
        <v>45355</v>
      </c>
      <c r="E1395">
        <f t="shared" si="43"/>
        <v>43.915093743801094</v>
      </c>
    </row>
    <row r="1396" spans="1:5">
      <c r="A1396" s="5">
        <v>45355.083333333336</v>
      </c>
      <c r="B1396">
        <v>5.1035728454589799</v>
      </c>
      <c r="C1396">
        <v>3.9000000953674299</v>
      </c>
      <c r="D1396" s="2">
        <f t="shared" si="42"/>
        <v>45355</v>
      </c>
      <c r="E1396">
        <f t="shared" si="43"/>
        <v>43.915093743801094</v>
      </c>
    </row>
    <row r="1397" spans="1:5">
      <c r="A1397" s="5">
        <v>45355.125</v>
      </c>
      <c r="B1397">
        <v>4.1195964813232404</v>
      </c>
      <c r="C1397">
        <v>3.2999999523162802</v>
      </c>
      <c r="D1397" s="2">
        <f t="shared" si="42"/>
        <v>45355</v>
      </c>
      <c r="E1397">
        <f t="shared" si="43"/>
        <v>43.915093743801094</v>
      </c>
    </row>
    <row r="1398" spans="1:5">
      <c r="A1398" s="5">
        <v>45355.166666666664</v>
      </c>
      <c r="B1398">
        <v>3.66315245628356</v>
      </c>
      <c r="C1398">
        <v>3.9000000953674299</v>
      </c>
      <c r="D1398" s="2">
        <f t="shared" si="42"/>
        <v>45355</v>
      </c>
      <c r="E1398">
        <f t="shared" si="43"/>
        <v>43.915093743801094</v>
      </c>
    </row>
    <row r="1399" spans="1:5">
      <c r="A1399" s="5">
        <v>45355.208333333336</v>
      </c>
      <c r="B1399">
        <v>3.2268636226653999</v>
      </c>
      <c r="C1399">
        <v>3.9000000953674299</v>
      </c>
      <c r="D1399" s="2">
        <f t="shared" si="42"/>
        <v>45355</v>
      </c>
      <c r="E1399">
        <f t="shared" si="43"/>
        <v>43.915093743801094</v>
      </c>
    </row>
    <row r="1400" spans="1:5">
      <c r="A1400" s="5">
        <v>45355.25</v>
      </c>
      <c r="B1400">
        <v>2.8658745288848801</v>
      </c>
      <c r="C1400">
        <v>4.4000000953674299</v>
      </c>
      <c r="D1400" s="2">
        <f t="shared" si="42"/>
        <v>45355</v>
      </c>
      <c r="E1400">
        <f t="shared" si="43"/>
        <v>43.915093743801094</v>
      </c>
    </row>
    <row r="1401" spans="1:5">
      <c r="A1401" s="5">
        <v>45355.291666666664</v>
      </c>
      <c r="B1401">
        <v>2.7262160778045601</v>
      </c>
      <c r="C1401">
        <v>4.4000000953674299</v>
      </c>
      <c r="D1401" s="2">
        <f t="shared" si="42"/>
        <v>45355</v>
      </c>
      <c r="E1401">
        <f t="shared" si="43"/>
        <v>43.915093743801094</v>
      </c>
    </row>
    <row r="1402" spans="1:5">
      <c r="A1402" s="5">
        <v>45355.333333333336</v>
      </c>
      <c r="B1402">
        <v>3.0132100582122798</v>
      </c>
      <c r="C1402">
        <v>3.9000000953674299</v>
      </c>
      <c r="D1402" s="2">
        <f t="shared" si="42"/>
        <v>45355</v>
      </c>
      <c r="E1402">
        <f t="shared" si="43"/>
        <v>43.915093743801094</v>
      </c>
    </row>
    <row r="1403" spans="1:5">
      <c r="A1403" s="5">
        <v>45355.375</v>
      </c>
      <c r="B1403">
        <v>3.4266054630279501</v>
      </c>
      <c r="C1403">
        <v>4.4000000953674299</v>
      </c>
      <c r="D1403" s="2">
        <f t="shared" si="42"/>
        <v>45355</v>
      </c>
      <c r="E1403">
        <f t="shared" si="43"/>
        <v>43.915093743801094</v>
      </c>
    </row>
    <row r="1404" spans="1:5">
      <c r="A1404" s="5">
        <v>45355.416666666664</v>
      </c>
      <c r="B1404">
        <v>4.4349656105041504</v>
      </c>
      <c r="C1404">
        <v>4.4000000953674299</v>
      </c>
      <c r="D1404" s="2">
        <f t="shared" si="42"/>
        <v>45355</v>
      </c>
      <c r="E1404">
        <f t="shared" si="43"/>
        <v>43.915093743801094</v>
      </c>
    </row>
    <row r="1405" spans="1:5">
      <c r="A1405" s="5">
        <v>45355.458333333336</v>
      </c>
      <c r="B1405">
        <v>6.0668058395385698</v>
      </c>
      <c r="C1405">
        <v>5</v>
      </c>
      <c r="D1405" s="2">
        <f t="shared" si="42"/>
        <v>45355</v>
      </c>
      <c r="E1405">
        <f t="shared" si="43"/>
        <v>43.915093743801094</v>
      </c>
    </row>
    <row r="1406" spans="1:5">
      <c r="A1406" s="5">
        <v>45355.5</v>
      </c>
      <c r="B1406">
        <v>7.3792352676391602</v>
      </c>
      <c r="C1406">
        <v>6.0999999046325604</v>
      </c>
      <c r="D1406" s="2">
        <f t="shared" si="42"/>
        <v>45355</v>
      </c>
      <c r="E1406">
        <f t="shared" si="43"/>
        <v>43.915093743801094</v>
      </c>
    </row>
    <row r="1407" spans="1:5">
      <c r="A1407" s="5">
        <v>45355.541666666664</v>
      </c>
      <c r="B1407">
        <v>8.3207616806030202</v>
      </c>
      <c r="C1407">
        <v>6.6999998092651296</v>
      </c>
      <c r="D1407" s="2">
        <f t="shared" si="42"/>
        <v>45355</v>
      </c>
      <c r="E1407">
        <f t="shared" si="43"/>
        <v>43.915093743801094</v>
      </c>
    </row>
    <row r="1408" spans="1:5">
      <c r="A1408" s="5">
        <v>45355.583333333336</v>
      </c>
      <c r="B1408">
        <v>9.1662445068359304</v>
      </c>
      <c r="C1408">
        <v>6.6999998092651296</v>
      </c>
      <c r="D1408" s="2">
        <f t="shared" si="42"/>
        <v>45355</v>
      </c>
      <c r="E1408">
        <f t="shared" si="43"/>
        <v>43.915093743801094</v>
      </c>
    </row>
    <row r="1409" spans="1:5">
      <c r="A1409" s="5">
        <v>45355.625</v>
      </c>
      <c r="B1409">
        <v>9.8814220428466797</v>
      </c>
      <c r="C1409">
        <v>7.1999998092651296</v>
      </c>
      <c r="D1409" s="2">
        <f t="shared" si="42"/>
        <v>45355</v>
      </c>
      <c r="E1409">
        <f t="shared" si="43"/>
        <v>43.915093743801094</v>
      </c>
    </row>
    <row r="1410" spans="1:5">
      <c r="A1410" s="5">
        <v>45355.666666666664</v>
      </c>
      <c r="B1410">
        <v>10.37744140625</v>
      </c>
      <c r="C1410">
        <v>5.5999999046325604</v>
      </c>
      <c r="D1410" s="2">
        <f t="shared" si="42"/>
        <v>45355</v>
      </c>
      <c r="E1410">
        <f t="shared" si="43"/>
        <v>43.915093743801094</v>
      </c>
    </row>
    <row r="1411" spans="1:5">
      <c r="A1411" s="5">
        <v>45355.708333333336</v>
      </c>
      <c r="B1411">
        <v>10.610245704650801</v>
      </c>
      <c r="C1411">
        <v>5</v>
      </c>
      <c r="D1411" s="2">
        <f t="shared" ref="D1411:D1474" si="44">DATE(YEAR(A1411), MONTH(A1411), DAY(A1411))</f>
        <v>45355</v>
      </c>
      <c r="E1411">
        <f t="shared" ref="E1411:E1474" si="45">AVERAGEIF(D:D, D1411, B:B)*1.8+32</f>
        <v>43.915093743801094</v>
      </c>
    </row>
    <row r="1412" spans="1:5">
      <c r="A1412" s="5">
        <v>45355.75</v>
      </c>
      <c r="B1412">
        <v>10.5530014038085</v>
      </c>
      <c r="C1412">
        <v>3.9000000953674299</v>
      </c>
      <c r="D1412" s="2">
        <f t="shared" si="44"/>
        <v>45355</v>
      </c>
      <c r="E1412">
        <f t="shared" si="45"/>
        <v>43.915093743801094</v>
      </c>
    </row>
    <row r="1413" spans="1:5">
      <c r="A1413" s="5">
        <v>45355.791666666664</v>
      </c>
      <c r="B1413">
        <v>9.7869138717651296</v>
      </c>
      <c r="C1413">
        <v>2.20000004768371</v>
      </c>
      <c r="D1413" s="2">
        <f t="shared" si="44"/>
        <v>45355</v>
      </c>
      <c r="E1413">
        <f t="shared" si="45"/>
        <v>43.915093743801094</v>
      </c>
    </row>
    <row r="1414" spans="1:5">
      <c r="A1414" s="5">
        <v>45355.833333333336</v>
      </c>
      <c r="B1414">
        <v>8.6248397827148402</v>
      </c>
      <c r="C1414">
        <v>2.20000004768371</v>
      </c>
      <c r="D1414" s="2">
        <f t="shared" si="44"/>
        <v>45355</v>
      </c>
      <c r="E1414">
        <f t="shared" si="45"/>
        <v>43.915093743801094</v>
      </c>
    </row>
    <row r="1415" spans="1:5">
      <c r="A1415" s="5">
        <v>45355.875</v>
      </c>
      <c r="B1415">
        <v>8.0790987014770508</v>
      </c>
      <c r="C1415">
        <v>1.70000004768371</v>
      </c>
      <c r="D1415" s="2">
        <f t="shared" si="44"/>
        <v>45355</v>
      </c>
      <c r="E1415">
        <f t="shared" si="45"/>
        <v>43.915093743801094</v>
      </c>
    </row>
    <row r="1416" spans="1:5">
      <c r="A1416" s="5">
        <v>45355.916666666664</v>
      </c>
      <c r="B1416">
        <v>7.2965426445007298</v>
      </c>
      <c r="C1416">
        <v>1.70000004768371</v>
      </c>
      <c r="D1416" s="2">
        <f t="shared" si="44"/>
        <v>45355</v>
      </c>
      <c r="E1416">
        <f t="shared" si="45"/>
        <v>43.915093743801094</v>
      </c>
    </row>
    <row r="1417" spans="1:5">
      <c r="A1417" s="5">
        <v>45355.958333333336</v>
      </c>
      <c r="B1417">
        <v>6.84785604476928</v>
      </c>
      <c r="C1417">
        <v>1.1000000238418499</v>
      </c>
      <c r="D1417" s="2">
        <f t="shared" si="44"/>
        <v>45355</v>
      </c>
      <c r="E1417">
        <f t="shared" si="45"/>
        <v>43.915093743801094</v>
      </c>
    </row>
    <row r="1418" spans="1:5">
      <c r="A1418" s="5">
        <v>45356</v>
      </c>
      <c r="B1418">
        <v>6.3824663162231401</v>
      </c>
      <c r="C1418">
        <v>1.1000000238418499</v>
      </c>
      <c r="D1418" s="2">
        <f t="shared" si="44"/>
        <v>45356</v>
      </c>
      <c r="E1418">
        <f t="shared" si="45"/>
        <v>45.083856344223008</v>
      </c>
    </row>
    <row r="1419" spans="1:5">
      <c r="A1419" s="5">
        <v>45356.041666666664</v>
      </c>
      <c r="B1419">
        <v>5.7076997756957999</v>
      </c>
      <c r="C1419">
        <v>0.60000002384185702</v>
      </c>
      <c r="D1419" s="2">
        <f t="shared" si="44"/>
        <v>45356</v>
      </c>
      <c r="E1419">
        <f t="shared" si="45"/>
        <v>45.083856344223008</v>
      </c>
    </row>
    <row r="1420" spans="1:5">
      <c r="A1420" s="5">
        <v>45356.083333333336</v>
      </c>
      <c r="B1420">
        <v>5.0830674171447701</v>
      </c>
      <c r="C1420">
        <v>0</v>
      </c>
      <c r="D1420" s="2">
        <f t="shared" si="44"/>
        <v>45356</v>
      </c>
      <c r="E1420">
        <f t="shared" si="45"/>
        <v>45.083856344223008</v>
      </c>
    </row>
    <row r="1421" spans="1:5">
      <c r="A1421" s="5">
        <v>45356.125</v>
      </c>
      <c r="B1421">
        <v>4.6276035308837802</v>
      </c>
      <c r="C1421">
        <v>0</v>
      </c>
      <c r="D1421" s="2">
        <f t="shared" si="44"/>
        <v>45356</v>
      </c>
      <c r="E1421">
        <f t="shared" si="45"/>
        <v>45.083856344223008</v>
      </c>
    </row>
    <row r="1422" spans="1:5">
      <c r="A1422" s="5">
        <v>45356.166666666664</v>
      </c>
      <c r="B1422">
        <v>4.1992449760437003</v>
      </c>
      <c r="C1422">
        <v>0</v>
      </c>
      <c r="D1422" s="2">
        <f t="shared" si="44"/>
        <v>45356</v>
      </c>
      <c r="E1422">
        <f t="shared" si="45"/>
        <v>45.083856344223008</v>
      </c>
    </row>
    <row r="1423" spans="1:5">
      <c r="A1423" s="5">
        <v>45356.208333333336</v>
      </c>
      <c r="B1423">
        <v>4.0429496765136701</v>
      </c>
      <c r="C1423">
        <v>-0.60000002384185702</v>
      </c>
      <c r="D1423" s="2">
        <f t="shared" si="44"/>
        <v>45356</v>
      </c>
      <c r="E1423">
        <f t="shared" si="45"/>
        <v>45.083856344223008</v>
      </c>
    </row>
    <row r="1424" spans="1:5">
      <c r="A1424" s="5">
        <v>45356.25</v>
      </c>
      <c r="B1424">
        <v>4.1824927330017001</v>
      </c>
      <c r="C1424">
        <v>-1.1000000238418499</v>
      </c>
      <c r="D1424" s="2">
        <f t="shared" si="44"/>
        <v>45356</v>
      </c>
      <c r="E1424">
        <f t="shared" si="45"/>
        <v>45.083856344223008</v>
      </c>
    </row>
    <row r="1425" spans="1:5">
      <c r="A1425" s="5">
        <v>45356.291666666664</v>
      </c>
      <c r="B1425">
        <v>4.6370148658752397</v>
      </c>
      <c r="C1425">
        <v>-0.60000002384185702</v>
      </c>
      <c r="D1425" s="2">
        <f t="shared" si="44"/>
        <v>45356</v>
      </c>
      <c r="E1425">
        <f t="shared" si="45"/>
        <v>45.083856344223008</v>
      </c>
    </row>
    <row r="1426" spans="1:5">
      <c r="A1426" s="5">
        <v>45356.333333333336</v>
      </c>
      <c r="B1426">
        <v>5.2415099143981898</v>
      </c>
      <c r="C1426">
        <v>0.60000002384185702</v>
      </c>
      <c r="D1426" s="2">
        <f t="shared" si="44"/>
        <v>45356</v>
      </c>
      <c r="E1426">
        <f t="shared" si="45"/>
        <v>45.083856344223008</v>
      </c>
    </row>
    <row r="1427" spans="1:5">
      <c r="A1427" s="5">
        <v>45356.375</v>
      </c>
      <c r="B1427">
        <v>5.8657674789428702</v>
      </c>
      <c r="C1427">
        <v>2.20000004768371</v>
      </c>
      <c r="D1427" s="2">
        <f t="shared" si="44"/>
        <v>45356</v>
      </c>
      <c r="E1427">
        <f t="shared" si="45"/>
        <v>45.083856344223008</v>
      </c>
    </row>
    <row r="1428" spans="1:5">
      <c r="A1428" s="5">
        <v>45356.416666666664</v>
      </c>
      <c r="B1428">
        <v>7.0632457733154297</v>
      </c>
      <c r="C1428">
        <v>3.9000000953674299</v>
      </c>
      <c r="D1428" s="2">
        <f t="shared" si="44"/>
        <v>45356</v>
      </c>
      <c r="E1428">
        <f t="shared" si="45"/>
        <v>45.083856344223008</v>
      </c>
    </row>
    <row r="1429" spans="1:5">
      <c r="A1429" s="5">
        <v>45356.458333333336</v>
      </c>
      <c r="B1429">
        <v>8.0157232284545898</v>
      </c>
      <c r="C1429">
        <v>5.5999999046325604</v>
      </c>
      <c r="D1429" s="2">
        <f t="shared" si="44"/>
        <v>45356</v>
      </c>
      <c r="E1429">
        <f t="shared" si="45"/>
        <v>45.083856344223008</v>
      </c>
    </row>
    <row r="1430" spans="1:5">
      <c r="A1430" s="5">
        <v>45356.5</v>
      </c>
      <c r="B1430">
        <v>8.8818330764770508</v>
      </c>
      <c r="C1430">
        <v>6.6999998092651296</v>
      </c>
      <c r="D1430" s="2">
        <f t="shared" si="44"/>
        <v>45356</v>
      </c>
      <c r="E1430">
        <f t="shared" si="45"/>
        <v>45.083856344223008</v>
      </c>
    </row>
    <row r="1431" spans="1:5">
      <c r="A1431" s="5">
        <v>45356.541666666664</v>
      </c>
      <c r="B1431">
        <v>9.5795431137084908</v>
      </c>
      <c r="C1431">
        <v>7.8000001907348597</v>
      </c>
      <c r="D1431" s="2">
        <f t="shared" si="44"/>
        <v>45356</v>
      </c>
      <c r="E1431">
        <f t="shared" si="45"/>
        <v>45.083856344223008</v>
      </c>
    </row>
    <row r="1432" spans="1:5">
      <c r="A1432" s="5">
        <v>45356.583333333336</v>
      </c>
      <c r="B1432">
        <v>10.074439048766999</v>
      </c>
      <c r="C1432">
        <v>7.8000001907348597</v>
      </c>
      <c r="D1432" s="2">
        <f t="shared" si="44"/>
        <v>45356</v>
      </c>
      <c r="E1432">
        <f t="shared" si="45"/>
        <v>45.083856344223008</v>
      </c>
    </row>
    <row r="1433" spans="1:5">
      <c r="A1433" s="5">
        <v>45356.625</v>
      </c>
      <c r="B1433">
        <v>10.342206001281699</v>
      </c>
      <c r="C1433">
        <v>7.8000001907348597</v>
      </c>
      <c r="D1433" s="2">
        <f t="shared" si="44"/>
        <v>45356</v>
      </c>
      <c r="E1433">
        <f t="shared" si="45"/>
        <v>45.083856344223008</v>
      </c>
    </row>
    <row r="1434" spans="1:5">
      <c r="A1434" s="5">
        <v>45356.666666666664</v>
      </c>
      <c r="B1434">
        <v>10.3460245132446</v>
      </c>
      <c r="C1434">
        <v>7.8000001907348597</v>
      </c>
      <c r="D1434" s="2">
        <f t="shared" si="44"/>
        <v>45356</v>
      </c>
      <c r="E1434">
        <f t="shared" si="45"/>
        <v>45.083856344223008</v>
      </c>
    </row>
    <row r="1435" spans="1:5">
      <c r="A1435" s="5">
        <v>45356.708333333336</v>
      </c>
      <c r="B1435">
        <v>10.0860500335693</v>
      </c>
      <c r="C1435">
        <v>7.8000001907348597</v>
      </c>
      <c r="D1435" s="2">
        <f t="shared" si="44"/>
        <v>45356</v>
      </c>
      <c r="E1435">
        <f t="shared" si="45"/>
        <v>45.083856344223008</v>
      </c>
    </row>
    <row r="1436" spans="1:5">
      <c r="A1436" s="5">
        <v>45356.75</v>
      </c>
      <c r="B1436">
        <v>9.6455402374267507</v>
      </c>
      <c r="C1436">
        <v>6.0999999046325604</v>
      </c>
      <c r="D1436" s="2">
        <f t="shared" si="44"/>
        <v>45356</v>
      </c>
      <c r="E1436">
        <f t="shared" si="45"/>
        <v>45.083856344223008</v>
      </c>
    </row>
    <row r="1437" spans="1:5">
      <c r="A1437" s="5">
        <v>45356.791666666664</v>
      </c>
      <c r="B1437">
        <v>9.1335573196411097</v>
      </c>
      <c r="C1437">
        <v>5.5999999046325604</v>
      </c>
      <c r="D1437" s="2">
        <f t="shared" si="44"/>
        <v>45356</v>
      </c>
      <c r="E1437">
        <f t="shared" si="45"/>
        <v>45.083856344223008</v>
      </c>
    </row>
    <row r="1438" spans="1:5">
      <c r="A1438" s="5">
        <v>45356.833333333336</v>
      </c>
      <c r="B1438">
        <v>8.5158672332763601</v>
      </c>
      <c r="C1438">
        <v>3.9000000953674299</v>
      </c>
      <c r="D1438" s="2">
        <f t="shared" si="44"/>
        <v>45356</v>
      </c>
      <c r="E1438">
        <f t="shared" si="45"/>
        <v>45.083856344223008</v>
      </c>
    </row>
    <row r="1439" spans="1:5">
      <c r="A1439" s="5">
        <v>45356.875</v>
      </c>
      <c r="B1439">
        <v>8.0706481933593697</v>
      </c>
      <c r="C1439">
        <v>2.7999999523162802</v>
      </c>
      <c r="D1439" s="2">
        <f t="shared" si="44"/>
        <v>45356</v>
      </c>
      <c r="E1439">
        <f t="shared" si="45"/>
        <v>45.083856344223008</v>
      </c>
    </row>
    <row r="1440" spans="1:5">
      <c r="A1440" s="5">
        <v>45356.916666666664</v>
      </c>
      <c r="B1440">
        <v>7.6200590133666903</v>
      </c>
      <c r="C1440">
        <v>2.20000004768371</v>
      </c>
      <c r="D1440" s="2">
        <f t="shared" si="44"/>
        <v>45356</v>
      </c>
      <c r="E1440">
        <f t="shared" si="45"/>
        <v>45.083856344223008</v>
      </c>
    </row>
    <row r="1441" spans="1:5">
      <c r="A1441" s="5">
        <v>45356.958333333336</v>
      </c>
      <c r="B1441">
        <v>7.1068644523620597</v>
      </c>
      <c r="C1441">
        <v>1.70000004768371</v>
      </c>
      <c r="D1441" s="2">
        <f t="shared" si="44"/>
        <v>45356</v>
      </c>
      <c r="E1441">
        <f t="shared" si="45"/>
        <v>45.083856344223008</v>
      </c>
    </row>
    <row r="1442" spans="1:5">
      <c r="A1442" s="5">
        <v>45357</v>
      </c>
      <c r="B1442">
        <v>6.7731366157531703</v>
      </c>
      <c r="C1442">
        <v>1.70000004768371</v>
      </c>
      <c r="D1442" s="2">
        <f t="shared" si="44"/>
        <v>45357</v>
      </c>
      <c r="E1442">
        <f t="shared" si="45"/>
        <v>46.584525537490805</v>
      </c>
    </row>
    <row r="1443" spans="1:5">
      <c r="A1443" s="5">
        <v>45357.041666666664</v>
      </c>
      <c r="B1443">
        <v>6.4750518798828098</v>
      </c>
      <c r="C1443">
        <v>1.1000000238418499</v>
      </c>
      <c r="D1443" s="2">
        <f t="shared" si="44"/>
        <v>45357</v>
      </c>
      <c r="E1443">
        <f t="shared" si="45"/>
        <v>46.584525537490805</v>
      </c>
    </row>
    <row r="1444" spans="1:5">
      <c r="A1444" s="5">
        <v>45357.083333333336</v>
      </c>
      <c r="B1444">
        <v>6.02565145492553</v>
      </c>
      <c r="C1444">
        <v>1.1000000238418499</v>
      </c>
      <c r="D1444" s="2">
        <f t="shared" si="44"/>
        <v>45357</v>
      </c>
      <c r="E1444">
        <f t="shared" si="45"/>
        <v>46.584525537490805</v>
      </c>
    </row>
    <row r="1445" spans="1:5">
      <c r="A1445" s="5">
        <v>45357.125</v>
      </c>
      <c r="B1445">
        <v>5.5584464073181099</v>
      </c>
      <c r="C1445">
        <v>0.60000002384185702</v>
      </c>
      <c r="D1445" s="2">
        <f t="shared" si="44"/>
        <v>45357</v>
      </c>
      <c r="E1445">
        <f t="shared" si="45"/>
        <v>46.584525537490805</v>
      </c>
    </row>
    <row r="1446" spans="1:5">
      <c r="A1446" s="5">
        <v>45357.166666666664</v>
      </c>
      <c r="B1446">
        <v>5.2722253799438397</v>
      </c>
      <c r="C1446">
        <v>1.1000000238418499</v>
      </c>
      <c r="D1446" s="2">
        <f t="shared" si="44"/>
        <v>45357</v>
      </c>
      <c r="E1446">
        <f t="shared" si="45"/>
        <v>46.584525537490805</v>
      </c>
    </row>
    <row r="1447" spans="1:5">
      <c r="A1447" s="5">
        <v>45357.208333333336</v>
      </c>
      <c r="B1447">
        <v>5.1674375534057599</v>
      </c>
      <c r="C1447">
        <v>1.1000000238418499</v>
      </c>
      <c r="D1447" s="2">
        <f t="shared" si="44"/>
        <v>45357</v>
      </c>
      <c r="E1447">
        <f t="shared" si="45"/>
        <v>46.584525537490805</v>
      </c>
    </row>
    <row r="1448" spans="1:5">
      <c r="A1448" s="5">
        <v>45357.25</v>
      </c>
      <c r="B1448">
        <v>5.2946686744689897</v>
      </c>
      <c r="C1448">
        <v>1.1000000238418499</v>
      </c>
      <c r="D1448" s="2">
        <f t="shared" si="44"/>
        <v>45357</v>
      </c>
      <c r="E1448">
        <f t="shared" si="45"/>
        <v>46.584525537490805</v>
      </c>
    </row>
    <row r="1449" spans="1:5">
      <c r="A1449" s="5">
        <v>45357.291666666664</v>
      </c>
      <c r="B1449">
        <v>5.4345984458923304</v>
      </c>
      <c r="C1449">
        <v>2.7999999523162802</v>
      </c>
      <c r="D1449" s="2">
        <f t="shared" si="44"/>
        <v>45357</v>
      </c>
      <c r="E1449">
        <f t="shared" si="45"/>
        <v>46.584525537490805</v>
      </c>
    </row>
    <row r="1450" spans="1:5">
      <c r="A1450" s="5">
        <v>45357.333333333336</v>
      </c>
      <c r="B1450">
        <v>5.7944374084472603</v>
      </c>
      <c r="C1450">
        <v>5.5999999046325604</v>
      </c>
      <c r="D1450" s="2">
        <f t="shared" si="44"/>
        <v>45357</v>
      </c>
      <c r="E1450">
        <f t="shared" si="45"/>
        <v>46.584525537490805</v>
      </c>
    </row>
    <row r="1451" spans="1:5">
      <c r="A1451" s="5">
        <v>45357.375</v>
      </c>
      <c r="B1451">
        <v>6.62355613708496</v>
      </c>
      <c r="C1451">
        <v>7.8000001907348597</v>
      </c>
      <c r="D1451" s="2">
        <f t="shared" si="44"/>
        <v>45357</v>
      </c>
      <c r="E1451">
        <f t="shared" si="45"/>
        <v>46.584525537490805</v>
      </c>
    </row>
    <row r="1452" spans="1:5">
      <c r="A1452" s="5">
        <v>45357.416666666664</v>
      </c>
      <c r="B1452">
        <v>7.5655932426452601</v>
      </c>
      <c r="C1452">
        <v>10.6000003814697</v>
      </c>
      <c r="D1452" s="2">
        <f t="shared" si="44"/>
        <v>45357</v>
      </c>
      <c r="E1452">
        <f t="shared" si="45"/>
        <v>46.584525537490805</v>
      </c>
    </row>
    <row r="1453" spans="1:5">
      <c r="A1453" s="5">
        <v>45357.458333333336</v>
      </c>
      <c r="B1453">
        <v>8.5477027893066406</v>
      </c>
      <c r="C1453">
        <v>12.800000190734799</v>
      </c>
      <c r="D1453" s="2">
        <f t="shared" si="44"/>
        <v>45357</v>
      </c>
      <c r="E1453">
        <f t="shared" si="45"/>
        <v>46.584525537490805</v>
      </c>
    </row>
    <row r="1454" spans="1:5">
      <c r="A1454" s="5">
        <v>45357.5</v>
      </c>
      <c r="B1454">
        <v>9.4010515213012695</v>
      </c>
      <c r="C1454">
        <v>15.6000003814697</v>
      </c>
      <c r="D1454" s="2">
        <f t="shared" si="44"/>
        <v>45357</v>
      </c>
      <c r="E1454">
        <f t="shared" si="45"/>
        <v>46.584525537490805</v>
      </c>
    </row>
    <row r="1455" spans="1:5">
      <c r="A1455" s="5">
        <v>45357.541666666664</v>
      </c>
      <c r="B1455">
        <v>10.6060590744018</v>
      </c>
      <c r="C1455">
        <v>16.7000007629394</v>
      </c>
      <c r="D1455" s="2">
        <f t="shared" si="44"/>
        <v>45357</v>
      </c>
      <c r="E1455">
        <f t="shared" si="45"/>
        <v>46.584525537490805</v>
      </c>
    </row>
    <row r="1456" spans="1:5">
      <c r="A1456" s="5">
        <v>45357.583333333336</v>
      </c>
      <c r="B1456">
        <v>11.497418403625399</v>
      </c>
      <c r="C1456">
        <v>18.299999237060501</v>
      </c>
      <c r="D1456" s="2">
        <f t="shared" si="44"/>
        <v>45357</v>
      </c>
      <c r="E1456">
        <f t="shared" si="45"/>
        <v>46.584525537490805</v>
      </c>
    </row>
    <row r="1457" spans="1:5">
      <c r="A1457" s="5">
        <v>45357.625</v>
      </c>
      <c r="B1457">
        <v>11.837637901306101</v>
      </c>
      <c r="C1457">
        <v>18.899999618530199</v>
      </c>
      <c r="D1457" s="2">
        <f t="shared" si="44"/>
        <v>45357</v>
      </c>
      <c r="E1457">
        <f t="shared" si="45"/>
        <v>46.584525537490805</v>
      </c>
    </row>
    <row r="1458" spans="1:5">
      <c r="A1458" s="5">
        <v>45357.666666666664</v>
      </c>
      <c r="B1458">
        <v>11.653302192687899</v>
      </c>
      <c r="C1458">
        <v>19.399999618530199</v>
      </c>
      <c r="D1458" s="2">
        <f t="shared" si="44"/>
        <v>45357</v>
      </c>
      <c r="E1458">
        <f t="shared" si="45"/>
        <v>46.584525537490805</v>
      </c>
    </row>
    <row r="1459" spans="1:5">
      <c r="A1459" s="5">
        <v>45357.708333333336</v>
      </c>
      <c r="B1459">
        <v>11.1577806472778</v>
      </c>
      <c r="C1459">
        <v>18.899999618530199</v>
      </c>
      <c r="D1459" s="2">
        <f t="shared" si="44"/>
        <v>45357</v>
      </c>
      <c r="E1459">
        <f t="shared" si="45"/>
        <v>46.584525537490805</v>
      </c>
    </row>
    <row r="1460" spans="1:5">
      <c r="A1460" s="5">
        <v>45357.75</v>
      </c>
      <c r="B1460">
        <v>10.560557365417401</v>
      </c>
      <c r="C1460">
        <v>17.799999237060501</v>
      </c>
      <c r="D1460" s="2">
        <f t="shared" si="44"/>
        <v>45357</v>
      </c>
      <c r="E1460">
        <f t="shared" si="45"/>
        <v>46.584525537490805</v>
      </c>
    </row>
    <row r="1461" spans="1:5">
      <c r="A1461" s="5">
        <v>45357.791666666664</v>
      </c>
      <c r="B1461">
        <v>10.030997276306101</v>
      </c>
      <c r="C1461">
        <v>16.7000007629394</v>
      </c>
      <c r="D1461" s="2">
        <f t="shared" si="44"/>
        <v>45357</v>
      </c>
      <c r="E1461">
        <f t="shared" si="45"/>
        <v>46.584525537490805</v>
      </c>
    </row>
    <row r="1462" spans="1:5">
      <c r="A1462" s="5">
        <v>45357.833333333336</v>
      </c>
      <c r="B1462">
        <v>9.2790966033935494</v>
      </c>
      <c r="C1462">
        <v>15.6000003814697</v>
      </c>
      <c r="D1462" s="2">
        <f t="shared" si="44"/>
        <v>45357</v>
      </c>
      <c r="E1462">
        <f t="shared" si="45"/>
        <v>46.584525537490805</v>
      </c>
    </row>
    <row r="1463" spans="1:5">
      <c r="A1463" s="5">
        <v>45357.875</v>
      </c>
      <c r="B1463">
        <v>8.4437227249145508</v>
      </c>
      <c r="C1463">
        <v>15</v>
      </c>
      <c r="D1463" s="2">
        <f t="shared" si="44"/>
        <v>45357</v>
      </c>
      <c r="E1463">
        <f t="shared" si="45"/>
        <v>46.584525537490805</v>
      </c>
    </row>
    <row r="1464" spans="1:5">
      <c r="A1464" s="5">
        <v>45357.916666666664</v>
      </c>
      <c r="B1464">
        <v>7.9441843032836896</v>
      </c>
      <c r="C1464">
        <v>13.899999618530201</v>
      </c>
      <c r="D1464" s="2">
        <f t="shared" si="44"/>
        <v>45357</v>
      </c>
      <c r="E1464">
        <f t="shared" si="45"/>
        <v>46.584525537490805</v>
      </c>
    </row>
    <row r="1465" spans="1:5">
      <c r="A1465" s="5">
        <v>45357.958333333336</v>
      </c>
      <c r="B1465">
        <v>7.5160264968871999</v>
      </c>
      <c r="C1465">
        <v>12.800000190734799</v>
      </c>
      <c r="D1465" s="2">
        <f t="shared" si="44"/>
        <v>45357</v>
      </c>
      <c r="E1465">
        <f t="shared" si="45"/>
        <v>46.584525537490805</v>
      </c>
    </row>
    <row r="1466" spans="1:5">
      <c r="A1466" s="5">
        <v>45358</v>
      </c>
      <c r="B1466">
        <v>7.1467356681823704</v>
      </c>
      <c r="C1466">
        <v>11.699999809265099</v>
      </c>
      <c r="D1466" s="2">
        <f t="shared" si="44"/>
        <v>45358</v>
      </c>
      <c r="E1466">
        <f t="shared" si="45"/>
        <v>49.744686067104297</v>
      </c>
    </row>
    <row r="1467" spans="1:5">
      <c r="A1467" s="5">
        <v>45358.041666666664</v>
      </c>
      <c r="B1467">
        <v>6.7952866554260201</v>
      </c>
      <c r="C1467">
        <v>11.1000003814697</v>
      </c>
      <c r="D1467" s="2">
        <f t="shared" si="44"/>
        <v>45358</v>
      </c>
      <c r="E1467">
        <f t="shared" si="45"/>
        <v>49.744686067104297</v>
      </c>
    </row>
    <row r="1468" spans="1:5">
      <c r="A1468" s="5">
        <v>45358.083333333336</v>
      </c>
      <c r="B1468">
        <v>6.5042576789855904</v>
      </c>
      <c r="C1468">
        <v>11.1000003814697</v>
      </c>
      <c r="D1468" s="2">
        <f t="shared" si="44"/>
        <v>45358</v>
      </c>
      <c r="E1468">
        <f t="shared" si="45"/>
        <v>49.744686067104297</v>
      </c>
    </row>
    <row r="1469" spans="1:5">
      <c r="A1469" s="5">
        <v>45358.125</v>
      </c>
      <c r="B1469">
        <v>6.2966599464416504</v>
      </c>
      <c r="C1469">
        <v>11.1000003814697</v>
      </c>
      <c r="D1469" s="2">
        <f t="shared" si="44"/>
        <v>45358</v>
      </c>
      <c r="E1469">
        <f t="shared" si="45"/>
        <v>49.744686067104297</v>
      </c>
    </row>
    <row r="1470" spans="1:5">
      <c r="A1470" s="5">
        <v>45358.166666666664</v>
      </c>
      <c r="B1470">
        <v>6.1713671684265101</v>
      </c>
      <c r="C1470">
        <v>9.3999996185302699</v>
      </c>
      <c r="D1470" s="2">
        <f t="shared" si="44"/>
        <v>45358</v>
      </c>
      <c r="E1470">
        <f t="shared" si="45"/>
        <v>49.744686067104297</v>
      </c>
    </row>
    <row r="1471" spans="1:5">
      <c r="A1471" s="5">
        <v>45358.208333333336</v>
      </c>
      <c r="B1471">
        <v>6.1205868721008301</v>
      </c>
      <c r="C1471">
        <v>8.8999996185302699</v>
      </c>
      <c r="D1471" s="2">
        <f t="shared" si="44"/>
        <v>45358</v>
      </c>
      <c r="E1471">
        <f t="shared" si="45"/>
        <v>49.744686067104297</v>
      </c>
    </row>
    <row r="1472" spans="1:5">
      <c r="A1472" s="5">
        <v>45358.25</v>
      </c>
      <c r="B1472">
        <v>6.1620526313781703</v>
      </c>
      <c r="C1472">
        <v>8.3000001907348597</v>
      </c>
      <c r="D1472" s="2">
        <f t="shared" si="44"/>
        <v>45358</v>
      </c>
      <c r="E1472">
        <f t="shared" si="45"/>
        <v>49.744686067104297</v>
      </c>
    </row>
    <row r="1473" spans="1:5">
      <c r="A1473" s="5">
        <v>45358.291666666664</v>
      </c>
      <c r="B1473">
        <v>6.50579404830932</v>
      </c>
      <c r="C1473">
        <v>8.8999996185302699</v>
      </c>
      <c r="D1473" s="2">
        <f t="shared" si="44"/>
        <v>45358</v>
      </c>
      <c r="E1473">
        <f t="shared" si="45"/>
        <v>49.744686067104297</v>
      </c>
    </row>
    <row r="1474" spans="1:5">
      <c r="A1474" s="5">
        <v>45358.333333333336</v>
      </c>
      <c r="B1474">
        <v>7.3519587516784597</v>
      </c>
      <c r="C1474">
        <v>11.1000003814697</v>
      </c>
      <c r="D1474" s="2">
        <f t="shared" si="44"/>
        <v>45358</v>
      </c>
      <c r="E1474">
        <f t="shared" si="45"/>
        <v>49.744686067104297</v>
      </c>
    </row>
    <row r="1475" spans="1:5">
      <c r="A1475" s="5">
        <v>45358.375</v>
      </c>
      <c r="B1475">
        <v>8.5479011535644496</v>
      </c>
      <c r="C1475">
        <v>12.800000190734799</v>
      </c>
      <c r="D1475" s="2">
        <f t="shared" ref="D1475:D1538" si="46">DATE(YEAR(A1475), MONTH(A1475), DAY(A1475))</f>
        <v>45358</v>
      </c>
      <c r="E1475">
        <f t="shared" ref="E1475:E1538" si="47">AVERAGEIF(D:D, D1475, B:B)*1.8+32</f>
        <v>49.744686067104297</v>
      </c>
    </row>
    <row r="1476" spans="1:5">
      <c r="A1476" s="5">
        <v>45358.416666666664</v>
      </c>
      <c r="B1476">
        <v>9.7584886550903303</v>
      </c>
      <c r="C1476">
        <v>14.399999618530201</v>
      </c>
      <c r="D1476" s="2">
        <f t="shared" si="46"/>
        <v>45358</v>
      </c>
      <c r="E1476">
        <f t="shared" si="47"/>
        <v>49.744686067104297</v>
      </c>
    </row>
    <row r="1477" spans="1:5">
      <c r="A1477" s="5">
        <v>45358.458333333336</v>
      </c>
      <c r="B1477">
        <v>11.6979932785034</v>
      </c>
      <c r="C1477">
        <v>16.7000007629394</v>
      </c>
      <c r="D1477" s="2">
        <f t="shared" si="46"/>
        <v>45358</v>
      </c>
      <c r="E1477">
        <f t="shared" si="47"/>
        <v>49.744686067104297</v>
      </c>
    </row>
    <row r="1478" spans="1:5">
      <c r="A1478" s="5">
        <v>45358.5</v>
      </c>
      <c r="B1478">
        <v>13.3265171051025</v>
      </c>
      <c r="C1478">
        <v>18.899999618530199</v>
      </c>
      <c r="D1478" s="2">
        <f t="shared" si="46"/>
        <v>45358</v>
      </c>
      <c r="E1478">
        <f t="shared" si="47"/>
        <v>49.744686067104297</v>
      </c>
    </row>
    <row r="1479" spans="1:5">
      <c r="A1479" s="5">
        <v>45358.541666666664</v>
      </c>
      <c r="B1479">
        <v>14.433446884155201</v>
      </c>
      <c r="C1479">
        <v>20.600000381469702</v>
      </c>
      <c r="D1479" s="2">
        <f t="shared" si="46"/>
        <v>45358</v>
      </c>
      <c r="E1479">
        <f t="shared" si="47"/>
        <v>49.744686067104297</v>
      </c>
    </row>
    <row r="1480" spans="1:5">
      <c r="A1480" s="5">
        <v>45358.583333333336</v>
      </c>
      <c r="B1480">
        <v>15.0450077056884</v>
      </c>
      <c r="C1480">
        <v>21.100000381469702</v>
      </c>
      <c r="D1480" s="2">
        <f t="shared" si="46"/>
        <v>45358</v>
      </c>
      <c r="E1480">
        <f t="shared" si="47"/>
        <v>49.744686067104297</v>
      </c>
    </row>
    <row r="1481" spans="1:5">
      <c r="A1481" s="5">
        <v>45358.625</v>
      </c>
      <c r="B1481">
        <v>14.9406881332397</v>
      </c>
      <c r="C1481">
        <v>21.100000381469702</v>
      </c>
      <c r="D1481" s="2">
        <f t="shared" si="46"/>
        <v>45358</v>
      </c>
      <c r="E1481">
        <f t="shared" si="47"/>
        <v>49.744686067104297</v>
      </c>
    </row>
    <row r="1482" spans="1:5">
      <c r="A1482" s="5">
        <v>45358.666666666664</v>
      </c>
      <c r="B1482">
        <v>14.3279275894165</v>
      </c>
      <c r="C1482">
        <v>21.100000381469702</v>
      </c>
      <c r="D1482" s="2">
        <f t="shared" si="46"/>
        <v>45358</v>
      </c>
      <c r="E1482">
        <f t="shared" si="47"/>
        <v>49.744686067104297</v>
      </c>
    </row>
    <row r="1483" spans="1:5">
      <c r="A1483" s="5">
        <v>45358.708333333336</v>
      </c>
      <c r="B1483">
        <v>13.1369161605834</v>
      </c>
      <c r="C1483">
        <v>20.600000381469702</v>
      </c>
      <c r="D1483" s="2">
        <f t="shared" si="46"/>
        <v>45358</v>
      </c>
      <c r="E1483">
        <f t="shared" si="47"/>
        <v>49.744686067104297</v>
      </c>
    </row>
    <row r="1484" spans="1:5">
      <c r="A1484" s="5">
        <v>45358.75</v>
      </c>
      <c r="B1484">
        <v>12.0529479980468</v>
      </c>
      <c r="C1484">
        <v>19.399999618530199</v>
      </c>
      <c r="D1484" s="2">
        <f t="shared" si="46"/>
        <v>45358</v>
      </c>
      <c r="E1484">
        <f t="shared" si="47"/>
        <v>49.744686067104297</v>
      </c>
    </row>
    <row r="1485" spans="1:5">
      <c r="A1485" s="5">
        <v>45358.791666666664</v>
      </c>
      <c r="B1485">
        <v>11.128094673156699</v>
      </c>
      <c r="C1485">
        <v>18.299999237060501</v>
      </c>
      <c r="D1485" s="2">
        <f t="shared" si="46"/>
        <v>45358</v>
      </c>
      <c r="E1485">
        <f t="shared" si="47"/>
        <v>49.744686067104297</v>
      </c>
    </row>
    <row r="1486" spans="1:5">
      <c r="A1486" s="5">
        <v>45358.833333333336</v>
      </c>
      <c r="B1486">
        <v>10.56880569458</v>
      </c>
      <c r="C1486">
        <v>17.2000007629394</v>
      </c>
      <c r="D1486" s="2">
        <f t="shared" si="46"/>
        <v>45358</v>
      </c>
      <c r="E1486">
        <f t="shared" si="47"/>
        <v>49.744686067104297</v>
      </c>
    </row>
    <row r="1487" spans="1:5">
      <c r="A1487" s="5">
        <v>45358.875</v>
      </c>
      <c r="B1487">
        <v>9.9319372177124006</v>
      </c>
      <c r="C1487">
        <v>16.7000007629394</v>
      </c>
      <c r="D1487" s="2">
        <f t="shared" si="46"/>
        <v>45358</v>
      </c>
      <c r="E1487">
        <f t="shared" si="47"/>
        <v>49.744686067104297</v>
      </c>
    </row>
    <row r="1488" spans="1:5">
      <c r="A1488" s="5">
        <v>45358.916666666664</v>
      </c>
      <c r="B1488">
        <v>9.4977045059204102</v>
      </c>
      <c r="C1488">
        <v>16.100000381469702</v>
      </c>
      <c r="D1488" s="2">
        <f t="shared" si="46"/>
        <v>45358</v>
      </c>
      <c r="E1488">
        <f t="shared" si="47"/>
        <v>49.744686067104297</v>
      </c>
    </row>
    <row r="1489" spans="1:5">
      <c r="A1489" s="5">
        <v>45358.958333333336</v>
      </c>
      <c r="B1489">
        <v>9.1467380523681605</v>
      </c>
      <c r="C1489">
        <v>15.6000003814697</v>
      </c>
      <c r="D1489" s="2">
        <f t="shared" si="46"/>
        <v>45358</v>
      </c>
      <c r="E1489">
        <f t="shared" si="47"/>
        <v>49.744686067104297</v>
      </c>
    </row>
    <row r="1490" spans="1:5">
      <c r="A1490" s="5">
        <v>45359</v>
      </c>
      <c r="B1490">
        <v>8.8080768585205007</v>
      </c>
      <c r="C1490">
        <v>13.899999618530201</v>
      </c>
      <c r="D1490" s="2">
        <f t="shared" si="46"/>
        <v>45359</v>
      </c>
      <c r="E1490">
        <f t="shared" si="47"/>
        <v>50.432241129875123</v>
      </c>
    </row>
    <row r="1491" spans="1:5">
      <c r="A1491" s="5">
        <v>45359.041666666664</v>
      </c>
      <c r="B1491">
        <v>8.4830646514892507</v>
      </c>
      <c r="C1491">
        <v>12.800000190734799</v>
      </c>
      <c r="D1491" s="2">
        <f t="shared" si="46"/>
        <v>45359</v>
      </c>
      <c r="E1491">
        <f t="shared" si="47"/>
        <v>50.432241129875123</v>
      </c>
    </row>
    <row r="1492" spans="1:5">
      <c r="A1492" s="5">
        <v>45359.083333333336</v>
      </c>
      <c r="B1492">
        <v>8.2275705337524396</v>
      </c>
      <c r="C1492">
        <v>12.199999809265099</v>
      </c>
      <c r="D1492" s="2">
        <f t="shared" si="46"/>
        <v>45359</v>
      </c>
      <c r="E1492">
        <f t="shared" si="47"/>
        <v>50.432241129875123</v>
      </c>
    </row>
    <row r="1493" spans="1:5">
      <c r="A1493" s="5">
        <v>45359.125</v>
      </c>
      <c r="B1493">
        <v>8.0127706527709908</v>
      </c>
      <c r="C1493">
        <v>11.699999809265099</v>
      </c>
      <c r="D1493" s="2">
        <f t="shared" si="46"/>
        <v>45359</v>
      </c>
      <c r="E1493">
        <f t="shared" si="47"/>
        <v>50.432241129875123</v>
      </c>
    </row>
    <row r="1494" spans="1:5">
      <c r="A1494" s="5">
        <v>45359.166666666664</v>
      </c>
      <c r="B1494">
        <v>7.9261107444763104</v>
      </c>
      <c r="C1494">
        <v>11.699999809265099</v>
      </c>
      <c r="D1494" s="2">
        <f t="shared" si="46"/>
        <v>45359</v>
      </c>
      <c r="E1494">
        <f t="shared" si="47"/>
        <v>50.432241129875123</v>
      </c>
    </row>
    <row r="1495" spans="1:5">
      <c r="A1495" s="5">
        <v>45359.208333333336</v>
      </c>
      <c r="B1495">
        <v>7.9643807411193803</v>
      </c>
      <c r="C1495">
        <v>10.6000003814697</v>
      </c>
      <c r="D1495" s="2">
        <f t="shared" si="46"/>
        <v>45359</v>
      </c>
      <c r="E1495">
        <f t="shared" si="47"/>
        <v>50.432241129875123</v>
      </c>
    </row>
    <row r="1496" spans="1:5">
      <c r="A1496" s="5">
        <v>45359.25</v>
      </c>
      <c r="B1496">
        <v>8.1733636856079102</v>
      </c>
      <c r="C1496">
        <v>10</v>
      </c>
      <c r="D1496" s="2">
        <f t="shared" si="46"/>
        <v>45359</v>
      </c>
      <c r="E1496">
        <f t="shared" si="47"/>
        <v>50.432241129875123</v>
      </c>
    </row>
    <row r="1497" spans="1:5">
      <c r="A1497" s="5">
        <v>45359.291666666664</v>
      </c>
      <c r="B1497">
        <v>8.5074195861816406</v>
      </c>
      <c r="C1497">
        <v>10.6000003814697</v>
      </c>
      <c r="D1497" s="2">
        <f t="shared" si="46"/>
        <v>45359</v>
      </c>
      <c r="E1497">
        <f t="shared" si="47"/>
        <v>50.432241129875123</v>
      </c>
    </row>
    <row r="1498" spans="1:5">
      <c r="A1498" s="5">
        <v>45359.333333333336</v>
      </c>
      <c r="B1498">
        <v>9.1907882690429599</v>
      </c>
      <c r="C1498">
        <v>12.199999809265099</v>
      </c>
      <c r="D1498" s="2">
        <f t="shared" si="46"/>
        <v>45359</v>
      </c>
      <c r="E1498">
        <f t="shared" si="47"/>
        <v>50.432241129875123</v>
      </c>
    </row>
    <row r="1499" spans="1:5">
      <c r="A1499" s="5">
        <v>45359.375</v>
      </c>
      <c r="B1499">
        <v>10.166224479675201</v>
      </c>
      <c r="C1499">
        <v>14.399999618530201</v>
      </c>
      <c r="D1499" s="2">
        <f t="shared" si="46"/>
        <v>45359</v>
      </c>
      <c r="E1499">
        <f t="shared" si="47"/>
        <v>50.432241129875123</v>
      </c>
    </row>
    <row r="1500" spans="1:5">
      <c r="A1500" s="5">
        <v>45359.416666666664</v>
      </c>
      <c r="B1500">
        <v>11.015698432922299</v>
      </c>
      <c r="C1500">
        <v>15.6000003814697</v>
      </c>
      <c r="D1500" s="2">
        <f t="shared" si="46"/>
        <v>45359</v>
      </c>
      <c r="E1500">
        <f t="shared" si="47"/>
        <v>50.432241129875123</v>
      </c>
    </row>
    <row r="1501" spans="1:5">
      <c r="A1501" s="5">
        <v>45359.458333333336</v>
      </c>
      <c r="B1501">
        <v>11.926272392272899</v>
      </c>
      <c r="C1501">
        <v>17.2000007629394</v>
      </c>
      <c r="D1501" s="2">
        <f t="shared" si="46"/>
        <v>45359</v>
      </c>
      <c r="E1501">
        <f t="shared" si="47"/>
        <v>50.432241129875123</v>
      </c>
    </row>
    <row r="1502" spans="1:5">
      <c r="A1502" s="5">
        <v>45359.5</v>
      </c>
      <c r="B1502">
        <v>12.723159790039</v>
      </c>
      <c r="C1502">
        <v>17.799999237060501</v>
      </c>
      <c r="D1502" s="2">
        <f t="shared" si="46"/>
        <v>45359</v>
      </c>
      <c r="E1502">
        <f t="shared" si="47"/>
        <v>50.432241129875123</v>
      </c>
    </row>
    <row r="1503" spans="1:5">
      <c r="A1503" s="5">
        <v>45359.541666666664</v>
      </c>
      <c r="B1503">
        <v>13.200041770935</v>
      </c>
      <c r="C1503">
        <v>20</v>
      </c>
      <c r="D1503" s="2">
        <f t="shared" si="46"/>
        <v>45359</v>
      </c>
      <c r="E1503">
        <f t="shared" si="47"/>
        <v>50.432241129875123</v>
      </c>
    </row>
    <row r="1504" spans="1:5">
      <c r="A1504" s="5">
        <v>45359.583333333336</v>
      </c>
      <c r="B1504">
        <v>13.4079837799072</v>
      </c>
      <c r="C1504">
        <v>19.399999618530199</v>
      </c>
      <c r="D1504" s="2">
        <f t="shared" si="46"/>
        <v>45359</v>
      </c>
      <c r="E1504">
        <f t="shared" si="47"/>
        <v>50.432241129875123</v>
      </c>
    </row>
    <row r="1505" spans="1:5">
      <c r="A1505" s="5">
        <v>45359.625</v>
      </c>
      <c r="B1505">
        <v>13.332006454467701</v>
      </c>
      <c r="C1505">
        <v>18.299999237060501</v>
      </c>
      <c r="D1505" s="2">
        <f t="shared" si="46"/>
        <v>45359</v>
      </c>
      <c r="E1505">
        <f t="shared" si="47"/>
        <v>50.432241129875123</v>
      </c>
    </row>
    <row r="1506" spans="1:5">
      <c r="A1506" s="5">
        <v>45359.666666666664</v>
      </c>
      <c r="B1506">
        <v>12.8805437088012</v>
      </c>
      <c r="C1506">
        <v>15.6000003814697</v>
      </c>
      <c r="D1506" s="2">
        <f t="shared" si="46"/>
        <v>45359</v>
      </c>
      <c r="E1506">
        <f t="shared" si="47"/>
        <v>50.432241129875123</v>
      </c>
    </row>
    <row r="1507" spans="1:5">
      <c r="A1507" s="5">
        <v>45359.708333333336</v>
      </c>
      <c r="B1507">
        <v>12.1958761215209</v>
      </c>
      <c r="C1507">
        <v>14.399999618530201</v>
      </c>
      <c r="D1507" s="2">
        <f t="shared" si="46"/>
        <v>45359</v>
      </c>
      <c r="E1507">
        <f t="shared" si="47"/>
        <v>50.432241129875123</v>
      </c>
    </row>
    <row r="1508" spans="1:5">
      <c r="A1508" s="5">
        <v>45359.75</v>
      </c>
      <c r="B1508">
        <v>11.507599830627401</v>
      </c>
      <c r="C1508">
        <v>12.800000190734799</v>
      </c>
      <c r="D1508" s="2">
        <f t="shared" si="46"/>
        <v>45359</v>
      </c>
      <c r="E1508">
        <f t="shared" si="47"/>
        <v>50.432241129875123</v>
      </c>
    </row>
    <row r="1509" spans="1:5">
      <c r="A1509" s="5">
        <v>45359.791666666664</v>
      </c>
      <c r="B1509">
        <v>10.8981714248657</v>
      </c>
      <c r="C1509">
        <v>10.6000003814697</v>
      </c>
      <c r="D1509" s="2">
        <f t="shared" si="46"/>
        <v>45359</v>
      </c>
      <c r="E1509">
        <f t="shared" si="47"/>
        <v>50.432241129875123</v>
      </c>
    </row>
    <row r="1510" spans="1:5">
      <c r="A1510" s="5">
        <v>45359.833333333336</v>
      </c>
      <c r="B1510">
        <v>10.1634922027587</v>
      </c>
      <c r="C1510">
        <v>10.6000003814697</v>
      </c>
      <c r="D1510" s="2">
        <f t="shared" si="46"/>
        <v>45359</v>
      </c>
      <c r="E1510">
        <f t="shared" si="47"/>
        <v>50.432241129875123</v>
      </c>
    </row>
    <row r="1511" spans="1:5">
      <c r="A1511" s="5">
        <v>45359.875</v>
      </c>
      <c r="B1511">
        <v>9.4668712615966797</v>
      </c>
      <c r="C1511">
        <v>11.1000003814697</v>
      </c>
      <c r="D1511" s="2">
        <f t="shared" si="46"/>
        <v>45359</v>
      </c>
      <c r="E1511">
        <f t="shared" si="47"/>
        <v>50.432241129875123</v>
      </c>
    </row>
    <row r="1512" spans="1:5">
      <c r="A1512" s="5">
        <v>45359.916666666664</v>
      </c>
      <c r="B1512">
        <v>9.0151185989379794</v>
      </c>
      <c r="C1512">
        <v>11.1000003814697</v>
      </c>
      <c r="D1512" s="2">
        <f t="shared" si="46"/>
        <v>45359</v>
      </c>
      <c r="E1512">
        <f t="shared" si="47"/>
        <v>50.432241129875123</v>
      </c>
    </row>
    <row r="1513" spans="1:5">
      <c r="A1513" s="5">
        <v>45359.958333333336</v>
      </c>
      <c r="B1513">
        <v>8.5706090927124006</v>
      </c>
      <c r="C1513">
        <v>10.6000003814697</v>
      </c>
      <c r="D1513" s="2">
        <f t="shared" si="46"/>
        <v>45359</v>
      </c>
      <c r="E1513">
        <f t="shared" si="47"/>
        <v>50.432241129875123</v>
      </c>
    </row>
    <row r="1514" spans="1:5">
      <c r="A1514" s="5">
        <v>45360</v>
      </c>
      <c r="B1514">
        <v>8.1306285858154297</v>
      </c>
      <c r="C1514">
        <v>11.699999809265099</v>
      </c>
      <c r="D1514" s="2">
        <f t="shared" si="46"/>
        <v>45360</v>
      </c>
      <c r="E1514">
        <f t="shared" si="47"/>
        <v>46.811094129085518</v>
      </c>
    </row>
    <row r="1515" spans="1:5">
      <c r="A1515" s="5">
        <v>45360.041666666664</v>
      </c>
      <c r="B1515">
        <v>7.7309460639953604</v>
      </c>
      <c r="C1515">
        <v>11.1000003814697</v>
      </c>
      <c r="D1515" s="2">
        <f t="shared" si="46"/>
        <v>45360</v>
      </c>
      <c r="E1515">
        <f t="shared" si="47"/>
        <v>46.811094129085518</v>
      </c>
    </row>
    <row r="1516" spans="1:5">
      <c r="A1516" s="5">
        <v>45360.083333333336</v>
      </c>
      <c r="B1516">
        <v>7.3947443962097097</v>
      </c>
      <c r="C1516">
        <v>12.199999809265099</v>
      </c>
      <c r="D1516" s="2">
        <f t="shared" si="46"/>
        <v>45360</v>
      </c>
      <c r="E1516">
        <f t="shared" si="47"/>
        <v>46.811094129085518</v>
      </c>
    </row>
    <row r="1517" spans="1:5">
      <c r="A1517" s="5">
        <v>45360.125</v>
      </c>
      <c r="B1517">
        <v>7.1257729530334402</v>
      </c>
      <c r="C1517">
        <v>10.6000003814697</v>
      </c>
      <c r="D1517" s="2">
        <f t="shared" si="46"/>
        <v>45360</v>
      </c>
      <c r="E1517">
        <f t="shared" si="47"/>
        <v>46.811094129085518</v>
      </c>
    </row>
    <row r="1518" spans="1:5">
      <c r="A1518" s="5">
        <v>45360.166666666664</v>
      </c>
      <c r="B1518">
        <v>6.9711718559265101</v>
      </c>
      <c r="C1518">
        <v>10</v>
      </c>
      <c r="D1518" s="2">
        <f t="shared" si="46"/>
        <v>45360</v>
      </c>
      <c r="E1518">
        <f t="shared" si="47"/>
        <v>46.811094129085518</v>
      </c>
    </row>
    <row r="1519" spans="1:5">
      <c r="A1519" s="5">
        <v>45360.208333333336</v>
      </c>
      <c r="B1519">
        <v>6.9027476310729901</v>
      </c>
      <c r="C1519">
        <v>9.3999996185302699</v>
      </c>
      <c r="D1519" s="2">
        <f t="shared" si="46"/>
        <v>45360</v>
      </c>
      <c r="E1519">
        <f t="shared" si="47"/>
        <v>46.811094129085518</v>
      </c>
    </row>
    <row r="1520" spans="1:5">
      <c r="A1520" s="5">
        <v>45360.25</v>
      </c>
      <c r="B1520">
        <v>6.9466795921325604</v>
      </c>
      <c r="C1520">
        <v>8.3000001907348597</v>
      </c>
      <c r="D1520" s="2">
        <f t="shared" si="46"/>
        <v>45360</v>
      </c>
      <c r="E1520">
        <f t="shared" si="47"/>
        <v>46.811094129085518</v>
      </c>
    </row>
    <row r="1521" spans="1:5">
      <c r="A1521" s="5">
        <v>45360.291666666664</v>
      </c>
      <c r="B1521">
        <v>7.1443285942077601</v>
      </c>
      <c r="C1521">
        <v>8.8999996185302699</v>
      </c>
      <c r="D1521" s="2">
        <f t="shared" si="46"/>
        <v>45360</v>
      </c>
      <c r="E1521">
        <f t="shared" si="47"/>
        <v>46.811094129085518</v>
      </c>
    </row>
    <row r="1522" spans="1:5">
      <c r="A1522" s="5">
        <v>45360.333333333336</v>
      </c>
      <c r="B1522">
        <v>7.7734518051147399</v>
      </c>
      <c r="C1522">
        <v>10</v>
      </c>
      <c r="D1522" s="2">
        <f t="shared" si="46"/>
        <v>45360</v>
      </c>
      <c r="E1522">
        <f t="shared" si="47"/>
        <v>46.811094129085518</v>
      </c>
    </row>
    <row r="1523" spans="1:5">
      <c r="A1523" s="5">
        <v>45360.375</v>
      </c>
      <c r="B1523">
        <v>8.3828544616699201</v>
      </c>
      <c r="C1523">
        <v>12.199999809265099</v>
      </c>
      <c r="D1523" s="2">
        <f t="shared" si="46"/>
        <v>45360</v>
      </c>
      <c r="E1523">
        <f t="shared" si="47"/>
        <v>46.811094129085518</v>
      </c>
    </row>
    <row r="1524" spans="1:5">
      <c r="A1524" s="5">
        <v>45360.416666666664</v>
      </c>
      <c r="B1524">
        <v>9.1741762161254794</v>
      </c>
      <c r="C1524">
        <v>11.699999809265099</v>
      </c>
      <c r="D1524" s="2">
        <f t="shared" si="46"/>
        <v>45360</v>
      </c>
      <c r="E1524">
        <f t="shared" si="47"/>
        <v>46.811094129085518</v>
      </c>
    </row>
    <row r="1525" spans="1:5">
      <c r="A1525" s="5">
        <v>45360.458333333336</v>
      </c>
      <c r="B1525">
        <v>9.9798412322997994</v>
      </c>
      <c r="C1525">
        <v>14.399999618530201</v>
      </c>
      <c r="D1525" s="2">
        <f t="shared" si="46"/>
        <v>45360</v>
      </c>
      <c r="E1525">
        <f t="shared" si="47"/>
        <v>46.811094129085518</v>
      </c>
    </row>
    <row r="1526" spans="1:5">
      <c r="A1526" s="5">
        <v>45360.5</v>
      </c>
      <c r="B1526">
        <v>10.5612230300903</v>
      </c>
      <c r="C1526">
        <v>16.100000381469702</v>
      </c>
      <c r="D1526" s="2">
        <f t="shared" si="46"/>
        <v>45360</v>
      </c>
      <c r="E1526">
        <f t="shared" si="47"/>
        <v>46.811094129085518</v>
      </c>
    </row>
    <row r="1527" spans="1:5">
      <c r="A1527" s="5">
        <v>45360.541666666664</v>
      </c>
      <c r="B1527">
        <v>10.937603950500399</v>
      </c>
      <c r="C1527">
        <v>16.7000007629394</v>
      </c>
      <c r="D1527" s="2">
        <f t="shared" si="46"/>
        <v>45360</v>
      </c>
      <c r="E1527">
        <f t="shared" si="47"/>
        <v>46.811094129085518</v>
      </c>
    </row>
    <row r="1528" spans="1:5">
      <c r="A1528" s="5">
        <v>45360.583333333336</v>
      </c>
      <c r="B1528">
        <v>11.0510711669921</v>
      </c>
      <c r="C1528">
        <v>9.3999996185302699</v>
      </c>
      <c r="D1528" s="2">
        <f t="shared" si="46"/>
        <v>45360</v>
      </c>
      <c r="E1528">
        <f t="shared" si="47"/>
        <v>46.811094129085518</v>
      </c>
    </row>
    <row r="1529" spans="1:5">
      <c r="A1529" s="5">
        <v>45360.625</v>
      </c>
      <c r="B1529">
        <v>10.815659523010201</v>
      </c>
      <c r="C1529">
        <v>7.8000001907348597</v>
      </c>
      <c r="D1529" s="2">
        <f t="shared" si="46"/>
        <v>45360</v>
      </c>
      <c r="E1529">
        <f t="shared" si="47"/>
        <v>46.811094129085518</v>
      </c>
    </row>
    <row r="1530" spans="1:5">
      <c r="A1530" s="5">
        <v>45360.666666666664</v>
      </c>
      <c r="B1530">
        <v>10.254239082336399</v>
      </c>
      <c r="C1530">
        <v>7.1999998092651296</v>
      </c>
      <c r="D1530" s="2">
        <f t="shared" si="46"/>
        <v>45360</v>
      </c>
      <c r="E1530">
        <f t="shared" si="47"/>
        <v>46.811094129085518</v>
      </c>
    </row>
    <row r="1531" spans="1:5">
      <c r="A1531" s="5">
        <v>45360.708333333336</v>
      </c>
      <c r="B1531">
        <v>9.4812707901000906</v>
      </c>
      <c r="C1531">
        <v>7.1999998092651296</v>
      </c>
      <c r="D1531" s="2">
        <f t="shared" si="46"/>
        <v>45360</v>
      </c>
      <c r="E1531">
        <f t="shared" si="47"/>
        <v>46.811094129085518</v>
      </c>
    </row>
    <row r="1532" spans="1:5">
      <c r="A1532" s="5">
        <v>45360.75</v>
      </c>
      <c r="B1532">
        <v>8.49169826507568</v>
      </c>
      <c r="C1532">
        <v>7.8000001907348597</v>
      </c>
      <c r="D1532" s="2">
        <f t="shared" si="46"/>
        <v>45360</v>
      </c>
      <c r="E1532">
        <f t="shared" si="47"/>
        <v>46.811094129085518</v>
      </c>
    </row>
    <row r="1533" spans="1:5">
      <c r="A1533" s="5">
        <v>45360.791666666664</v>
      </c>
      <c r="B1533">
        <v>7.7633023262023899</v>
      </c>
      <c r="C1533">
        <v>7.1999998092651296</v>
      </c>
      <c r="D1533" s="2">
        <f t="shared" si="46"/>
        <v>45360</v>
      </c>
      <c r="E1533">
        <f t="shared" si="47"/>
        <v>46.811094129085518</v>
      </c>
    </row>
    <row r="1534" spans="1:5">
      <c r="A1534" s="5">
        <v>45360.833333333336</v>
      </c>
      <c r="B1534">
        <v>7.0650238990783603</v>
      </c>
      <c r="C1534">
        <v>6.0999999046325604</v>
      </c>
      <c r="D1534" s="2">
        <f t="shared" si="46"/>
        <v>45360</v>
      </c>
      <c r="E1534">
        <f t="shared" si="47"/>
        <v>46.811094129085518</v>
      </c>
    </row>
    <row r="1535" spans="1:5">
      <c r="A1535" s="5">
        <v>45360.875</v>
      </c>
      <c r="B1535">
        <v>6.2621636390686</v>
      </c>
      <c r="C1535">
        <v>6.0999999046325604</v>
      </c>
      <c r="D1535" s="2">
        <f t="shared" si="46"/>
        <v>45360</v>
      </c>
      <c r="E1535">
        <f t="shared" si="47"/>
        <v>46.811094129085518</v>
      </c>
    </row>
    <row r="1536" spans="1:5">
      <c r="A1536" s="5">
        <v>45360.916666666664</v>
      </c>
      <c r="B1536">
        <v>5.8034873008728001</v>
      </c>
      <c r="C1536">
        <v>5.5999999046325604</v>
      </c>
      <c r="D1536" s="2">
        <f t="shared" si="46"/>
        <v>45360</v>
      </c>
      <c r="E1536">
        <f t="shared" si="47"/>
        <v>46.811094129085518</v>
      </c>
    </row>
    <row r="1537" spans="1:5">
      <c r="A1537" s="5">
        <v>45360.958333333336</v>
      </c>
      <c r="B1537">
        <v>5.3371686935424796</v>
      </c>
      <c r="C1537">
        <v>5</v>
      </c>
      <c r="D1537" s="2">
        <f t="shared" si="46"/>
        <v>45360</v>
      </c>
      <c r="E1537">
        <f t="shared" si="47"/>
        <v>46.811094129085518</v>
      </c>
    </row>
    <row r="1538" spans="1:5">
      <c r="A1538" s="5">
        <v>45361</v>
      </c>
      <c r="B1538">
        <v>4.8856611251831001</v>
      </c>
      <c r="C1538">
        <v>4.4000000953674299</v>
      </c>
      <c r="D1538" s="2">
        <f t="shared" si="46"/>
        <v>45361</v>
      </c>
      <c r="E1538">
        <f t="shared" si="47"/>
        <v>41.904955738782874</v>
      </c>
    </row>
    <row r="1539" spans="1:5">
      <c r="A1539" s="5">
        <v>45361.041666666664</v>
      </c>
      <c r="B1539">
        <v>4.5549201965331996</v>
      </c>
      <c r="C1539">
        <v>4.4000000953674299</v>
      </c>
      <c r="D1539" s="2">
        <f t="shared" ref="D1539:D1602" si="48">DATE(YEAR(A1539), MONTH(A1539), DAY(A1539))</f>
        <v>45361</v>
      </c>
      <c r="E1539">
        <f t="shared" ref="E1539:E1602" si="49">AVERAGEIF(D:D, D1539, B:B)*1.8+32</f>
        <v>41.904955738782874</v>
      </c>
    </row>
    <row r="1540" spans="1:5">
      <c r="A1540" s="5">
        <v>45361.083333333336</v>
      </c>
      <c r="B1540">
        <v>4.2539963722229004</v>
      </c>
      <c r="C1540">
        <v>3.9000000953674299</v>
      </c>
      <c r="D1540" s="2">
        <f t="shared" si="48"/>
        <v>45361</v>
      </c>
      <c r="E1540">
        <f t="shared" si="49"/>
        <v>41.904955738782874</v>
      </c>
    </row>
    <row r="1541" spans="1:5">
      <c r="A1541" s="5">
        <v>45361.125</v>
      </c>
      <c r="B1541">
        <v>4.0129055976867596</v>
      </c>
      <c r="C1541">
        <v>3.9000000953674299</v>
      </c>
      <c r="D1541" s="2">
        <f t="shared" si="48"/>
        <v>45361</v>
      </c>
      <c r="E1541">
        <f t="shared" si="49"/>
        <v>41.904955738782874</v>
      </c>
    </row>
    <row r="1542" spans="1:5">
      <c r="A1542" s="5">
        <v>45361.166666666664</v>
      </c>
      <c r="B1542">
        <v>3.7956082820892298</v>
      </c>
      <c r="C1542">
        <v>3.9000000953674299</v>
      </c>
      <c r="D1542" s="2">
        <f t="shared" si="48"/>
        <v>45361</v>
      </c>
      <c r="E1542">
        <f t="shared" si="49"/>
        <v>41.904955738782874</v>
      </c>
    </row>
    <row r="1543" spans="1:5">
      <c r="A1543" s="5">
        <v>45361.208333333336</v>
      </c>
      <c r="B1543">
        <v>3.6236221790313698</v>
      </c>
      <c r="C1543">
        <v>3.2999999523162802</v>
      </c>
      <c r="D1543" s="2">
        <f t="shared" si="48"/>
        <v>45361</v>
      </c>
      <c r="E1543">
        <f t="shared" si="49"/>
        <v>41.904955738782874</v>
      </c>
    </row>
    <row r="1544" spans="1:5">
      <c r="A1544" s="5">
        <v>45361.25</v>
      </c>
      <c r="B1544">
        <v>3.5117833614349299</v>
      </c>
      <c r="C1544">
        <v>2.7999999523162802</v>
      </c>
      <c r="D1544" s="2">
        <f t="shared" si="48"/>
        <v>45361</v>
      </c>
      <c r="E1544">
        <f t="shared" si="49"/>
        <v>41.904955738782874</v>
      </c>
    </row>
    <row r="1545" spans="1:5">
      <c r="A1545" s="5">
        <v>45361.291666666664</v>
      </c>
      <c r="B1545">
        <v>3.5951786041259699</v>
      </c>
      <c r="C1545">
        <v>3.2999999523162802</v>
      </c>
      <c r="D1545" s="2">
        <f t="shared" si="48"/>
        <v>45361</v>
      </c>
      <c r="E1545">
        <f t="shared" si="49"/>
        <v>41.904955738782874</v>
      </c>
    </row>
    <row r="1546" spans="1:5">
      <c r="A1546" s="5">
        <v>45361.333333333336</v>
      </c>
      <c r="B1546">
        <v>3.9838058948516801</v>
      </c>
      <c r="C1546">
        <v>3.2999999523162802</v>
      </c>
      <c r="D1546" s="2">
        <f t="shared" si="48"/>
        <v>45361</v>
      </c>
      <c r="E1546">
        <f t="shared" si="49"/>
        <v>41.904955738782874</v>
      </c>
    </row>
    <row r="1547" spans="1:5">
      <c r="A1547" s="5">
        <v>45361.375</v>
      </c>
      <c r="B1547">
        <v>4.4846100807189897</v>
      </c>
      <c r="C1547">
        <v>3.9000000953674299</v>
      </c>
      <c r="D1547" s="2">
        <f t="shared" si="48"/>
        <v>45361</v>
      </c>
      <c r="E1547">
        <f t="shared" si="49"/>
        <v>41.904955738782874</v>
      </c>
    </row>
    <row r="1548" spans="1:5">
      <c r="A1548" s="5">
        <v>45361.416666666664</v>
      </c>
      <c r="B1548">
        <v>5.5182766914367596</v>
      </c>
      <c r="C1548">
        <v>5</v>
      </c>
      <c r="D1548" s="2">
        <f t="shared" si="48"/>
        <v>45361</v>
      </c>
      <c r="E1548">
        <f t="shared" si="49"/>
        <v>41.904955738782874</v>
      </c>
    </row>
    <row r="1549" spans="1:5">
      <c r="A1549" s="5">
        <v>45361.458333333336</v>
      </c>
      <c r="B1549">
        <v>6.6817002296447701</v>
      </c>
      <c r="C1549">
        <v>7.1999998092651296</v>
      </c>
      <c r="D1549" s="2">
        <f t="shared" si="48"/>
        <v>45361</v>
      </c>
      <c r="E1549">
        <f t="shared" si="49"/>
        <v>41.904955738782874</v>
      </c>
    </row>
    <row r="1550" spans="1:5">
      <c r="A1550" s="5">
        <v>45361.5</v>
      </c>
      <c r="B1550">
        <v>7.6647071838378897</v>
      </c>
      <c r="C1550">
        <v>9.3999996185302699</v>
      </c>
      <c r="D1550" s="2">
        <f t="shared" si="48"/>
        <v>45361</v>
      </c>
      <c r="E1550">
        <f t="shared" si="49"/>
        <v>41.904955738782874</v>
      </c>
    </row>
    <row r="1551" spans="1:5">
      <c r="A1551" s="5">
        <v>45361.541666666664</v>
      </c>
      <c r="B1551">
        <v>8.2888221740722603</v>
      </c>
      <c r="C1551">
        <v>11.1000003814697</v>
      </c>
      <c r="D1551" s="2">
        <f t="shared" si="48"/>
        <v>45361</v>
      </c>
      <c r="E1551">
        <f t="shared" si="49"/>
        <v>41.904955738782874</v>
      </c>
    </row>
    <row r="1552" spans="1:5">
      <c r="A1552" s="5">
        <v>45361.583333333336</v>
      </c>
      <c r="B1552">
        <v>8.5841178894042898</v>
      </c>
      <c r="C1552">
        <v>11.699999809265099</v>
      </c>
      <c r="D1552" s="2">
        <f t="shared" si="48"/>
        <v>45361</v>
      </c>
      <c r="E1552">
        <f t="shared" si="49"/>
        <v>41.904955738782874</v>
      </c>
    </row>
    <row r="1553" spans="1:5">
      <c r="A1553" s="5">
        <v>45361.625</v>
      </c>
      <c r="B1553">
        <v>8.5043983459472603</v>
      </c>
      <c r="C1553">
        <v>10.6000003814697</v>
      </c>
      <c r="D1553" s="2">
        <f t="shared" si="48"/>
        <v>45361</v>
      </c>
      <c r="E1553">
        <f t="shared" si="49"/>
        <v>41.904955738782874</v>
      </c>
    </row>
    <row r="1554" spans="1:5">
      <c r="A1554" s="5">
        <v>45361.666666666664</v>
      </c>
      <c r="B1554">
        <v>8.0447082519531197</v>
      </c>
      <c r="C1554">
        <v>10</v>
      </c>
      <c r="D1554" s="2">
        <f t="shared" si="48"/>
        <v>45361</v>
      </c>
      <c r="E1554">
        <f t="shared" si="49"/>
        <v>41.904955738782874</v>
      </c>
    </row>
    <row r="1555" spans="1:5">
      <c r="A1555" s="5">
        <v>45361.708333333336</v>
      </c>
      <c r="B1555">
        <v>7.32106590270996</v>
      </c>
      <c r="C1555">
        <v>8.8999996185302699</v>
      </c>
      <c r="D1555" s="2">
        <f t="shared" si="48"/>
        <v>45361</v>
      </c>
      <c r="E1555">
        <f t="shared" si="49"/>
        <v>41.904955738782874</v>
      </c>
    </row>
    <row r="1556" spans="1:5">
      <c r="A1556" s="5">
        <v>45361.75</v>
      </c>
      <c r="B1556">
        <v>6.57562208175659</v>
      </c>
      <c r="C1556">
        <v>7.1999998092651296</v>
      </c>
      <c r="D1556" s="2">
        <f t="shared" si="48"/>
        <v>45361</v>
      </c>
      <c r="E1556">
        <f t="shared" si="49"/>
        <v>41.904955738782874</v>
      </c>
    </row>
    <row r="1557" spans="1:5">
      <c r="A1557" s="5">
        <v>45361.791666666664</v>
      </c>
      <c r="B1557">
        <v>5.8244929313659597</v>
      </c>
      <c r="C1557">
        <v>6.0999999046325604</v>
      </c>
      <c r="D1557" s="2">
        <f t="shared" si="48"/>
        <v>45361</v>
      </c>
      <c r="E1557">
        <f t="shared" si="49"/>
        <v>41.904955738782874</v>
      </c>
    </row>
    <row r="1558" spans="1:5">
      <c r="A1558" s="5">
        <v>45361.833333333336</v>
      </c>
      <c r="B1558">
        <v>5.28501272201538</v>
      </c>
      <c r="C1558">
        <v>5.5999999046325604</v>
      </c>
      <c r="D1558" s="2">
        <f t="shared" si="48"/>
        <v>45361</v>
      </c>
      <c r="E1558">
        <f t="shared" si="49"/>
        <v>41.904955738782874</v>
      </c>
    </row>
    <row r="1559" spans="1:5">
      <c r="A1559" s="5">
        <v>45361.875</v>
      </c>
      <c r="B1559">
        <v>4.7242307662963796</v>
      </c>
      <c r="C1559">
        <v>5</v>
      </c>
      <c r="D1559" s="2">
        <f t="shared" si="48"/>
        <v>45361</v>
      </c>
      <c r="E1559">
        <f t="shared" si="49"/>
        <v>41.904955738782874</v>
      </c>
    </row>
    <row r="1560" spans="1:5">
      <c r="A1560" s="5">
        <v>45361.916666666664</v>
      </c>
      <c r="B1560">
        <v>4.3509135246276802</v>
      </c>
      <c r="C1560">
        <v>5</v>
      </c>
      <c r="D1560" s="2">
        <f t="shared" si="48"/>
        <v>45361</v>
      </c>
      <c r="E1560">
        <f t="shared" si="49"/>
        <v>41.904955738782874</v>
      </c>
    </row>
    <row r="1561" spans="1:5">
      <c r="A1561" s="5">
        <v>45361.958333333336</v>
      </c>
      <c r="B1561">
        <v>3.99591612815856</v>
      </c>
      <c r="C1561">
        <v>5</v>
      </c>
      <c r="D1561" s="2">
        <f t="shared" si="48"/>
        <v>45361</v>
      </c>
      <c r="E1561">
        <f t="shared" si="49"/>
        <v>41.904955738782874</v>
      </c>
    </row>
    <row r="1562" spans="1:5">
      <c r="A1562" s="5">
        <v>45362</v>
      </c>
      <c r="B1562">
        <v>3.7071561813354399</v>
      </c>
      <c r="C1562">
        <v>5</v>
      </c>
      <c r="D1562" s="2">
        <f t="shared" si="48"/>
        <v>45362</v>
      </c>
      <c r="E1562">
        <f t="shared" si="49"/>
        <v>45.679489046335192</v>
      </c>
    </row>
    <row r="1563" spans="1:5">
      <c r="A1563" s="5">
        <v>45362.041666666664</v>
      </c>
      <c r="B1563">
        <v>3.4982092380523602</v>
      </c>
      <c r="C1563">
        <v>5</v>
      </c>
      <c r="D1563" s="2">
        <f t="shared" si="48"/>
        <v>45362</v>
      </c>
      <c r="E1563">
        <f t="shared" si="49"/>
        <v>45.679489046335192</v>
      </c>
    </row>
    <row r="1564" spans="1:5">
      <c r="A1564" s="5">
        <v>45362.083333333336</v>
      </c>
      <c r="B1564">
        <v>3.30886554718017</v>
      </c>
      <c r="C1564">
        <v>5.5999999046325604</v>
      </c>
      <c r="D1564" s="2">
        <f t="shared" si="48"/>
        <v>45362</v>
      </c>
      <c r="E1564">
        <f t="shared" si="49"/>
        <v>45.679489046335192</v>
      </c>
    </row>
    <row r="1565" spans="1:5">
      <c r="A1565" s="5">
        <v>45362.125</v>
      </c>
      <c r="B1565">
        <v>3.11647295951843</v>
      </c>
      <c r="C1565">
        <v>5</v>
      </c>
      <c r="D1565" s="2">
        <f t="shared" si="48"/>
        <v>45362</v>
      </c>
      <c r="E1565">
        <f t="shared" si="49"/>
        <v>45.679489046335192</v>
      </c>
    </row>
    <row r="1566" spans="1:5">
      <c r="A1566" s="5">
        <v>45362.166666666664</v>
      </c>
      <c r="B1566">
        <v>2.9554474353790199</v>
      </c>
      <c r="C1566">
        <v>5</v>
      </c>
      <c r="D1566" s="2">
        <f t="shared" si="48"/>
        <v>45362</v>
      </c>
      <c r="E1566">
        <f t="shared" si="49"/>
        <v>45.679489046335192</v>
      </c>
    </row>
    <row r="1567" spans="1:5">
      <c r="A1567" s="5">
        <v>45362.208333333336</v>
      </c>
      <c r="B1567">
        <v>2.86274981498718</v>
      </c>
      <c r="C1567">
        <v>5</v>
      </c>
      <c r="D1567" s="2">
        <f t="shared" si="48"/>
        <v>45362</v>
      </c>
      <c r="E1567">
        <f t="shared" si="49"/>
        <v>45.679489046335192</v>
      </c>
    </row>
    <row r="1568" spans="1:5">
      <c r="A1568" s="5">
        <v>45362.25</v>
      </c>
      <c r="B1568">
        <v>2.9038913249969398</v>
      </c>
      <c r="C1568">
        <v>5</v>
      </c>
      <c r="D1568" s="2">
        <f t="shared" si="48"/>
        <v>45362</v>
      </c>
      <c r="E1568">
        <f t="shared" si="49"/>
        <v>45.679489046335192</v>
      </c>
    </row>
    <row r="1569" spans="1:5">
      <c r="A1569" s="5">
        <v>45362.291666666664</v>
      </c>
      <c r="B1569">
        <v>3.28984451293945</v>
      </c>
      <c r="C1569">
        <v>6.0999999046325604</v>
      </c>
      <c r="D1569" s="2">
        <f t="shared" si="48"/>
        <v>45362</v>
      </c>
      <c r="E1569">
        <f t="shared" si="49"/>
        <v>45.679489046335192</v>
      </c>
    </row>
    <row r="1570" spans="1:5">
      <c r="A1570" s="5">
        <v>45362.333333333336</v>
      </c>
      <c r="B1570">
        <v>4.4342374801635698</v>
      </c>
      <c r="C1570">
        <v>7.8000001907348597</v>
      </c>
      <c r="D1570" s="2">
        <f t="shared" si="48"/>
        <v>45362</v>
      </c>
      <c r="E1570">
        <f t="shared" si="49"/>
        <v>45.679489046335192</v>
      </c>
    </row>
    <row r="1571" spans="1:5">
      <c r="A1571" s="5">
        <v>45362.375</v>
      </c>
      <c r="B1571">
        <v>6.7897667884826598</v>
      </c>
      <c r="C1571">
        <v>10.6000003814697</v>
      </c>
      <c r="D1571" s="2">
        <f t="shared" si="48"/>
        <v>45362</v>
      </c>
      <c r="E1571">
        <f t="shared" si="49"/>
        <v>45.679489046335192</v>
      </c>
    </row>
    <row r="1572" spans="1:5">
      <c r="A1572" s="5">
        <v>45362.416666666664</v>
      </c>
      <c r="B1572">
        <v>9.177734375</v>
      </c>
      <c r="C1572">
        <v>11.1000003814697</v>
      </c>
      <c r="D1572" s="2">
        <f t="shared" si="48"/>
        <v>45362</v>
      </c>
      <c r="E1572">
        <f t="shared" si="49"/>
        <v>45.679489046335192</v>
      </c>
    </row>
    <row r="1573" spans="1:5">
      <c r="A1573" s="5">
        <v>45362.458333333336</v>
      </c>
      <c r="B1573">
        <v>11.259427070617599</v>
      </c>
      <c r="C1573">
        <v>12.199999809265099</v>
      </c>
      <c r="D1573" s="2">
        <f t="shared" si="48"/>
        <v>45362</v>
      </c>
      <c r="E1573">
        <f t="shared" si="49"/>
        <v>45.679489046335192</v>
      </c>
    </row>
    <row r="1574" spans="1:5">
      <c r="A1574" s="5">
        <v>45362.5</v>
      </c>
      <c r="B1574">
        <v>12.700679779052701</v>
      </c>
      <c r="C1574">
        <v>13.300000190734799</v>
      </c>
      <c r="D1574" s="2">
        <f t="shared" si="48"/>
        <v>45362</v>
      </c>
      <c r="E1574">
        <f t="shared" si="49"/>
        <v>45.679489046335192</v>
      </c>
    </row>
    <row r="1575" spans="1:5">
      <c r="A1575" s="5">
        <v>45362.541666666664</v>
      </c>
      <c r="B1575">
        <v>13.2781229019165</v>
      </c>
      <c r="C1575">
        <v>12.800000190734799</v>
      </c>
      <c r="D1575" s="2">
        <f t="shared" si="48"/>
        <v>45362</v>
      </c>
      <c r="E1575">
        <f t="shared" si="49"/>
        <v>45.679489046335192</v>
      </c>
    </row>
    <row r="1576" spans="1:5">
      <c r="A1576" s="5">
        <v>45362.583333333336</v>
      </c>
      <c r="B1576">
        <v>13.4551839828491</v>
      </c>
      <c r="C1576">
        <v>14.399999618530201</v>
      </c>
      <c r="D1576" s="2">
        <f t="shared" si="48"/>
        <v>45362</v>
      </c>
      <c r="E1576">
        <f t="shared" si="49"/>
        <v>45.679489046335192</v>
      </c>
    </row>
    <row r="1577" spans="1:5">
      <c r="A1577" s="5">
        <v>45362.625</v>
      </c>
      <c r="B1577">
        <v>13.2606706619262</v>
      </c>
      <c r="C1577">
        <v>13.300000190734799</v>
      </c>
      <c r="D1577" s="2">
        <f t="shared" si="48"/>
        <v>45362</v>
      </c>
      <c r="E1577">
        <f t="shared" si="49"/>
        <v>45.679489046335192</v>
      </c>
    </row>
    <row r="1578" spans="1:5">
      <c r="A1578" s="5">
        <v>45362.666666666664</v>
      </c>
      <c r="B1578">
        <v>12.6696462631225</v>
      </c>
      <c r="C1578">
        <v>11.1000003814697</v>
      </c>
      <c r="D1578" s="2">
        <f t="shared" si="48"/>
        <v>45362</v>
      </c>
      <c r="E1578">
        <f t="shared" si="49"/>
        <v>45.679489046335192</v>
      </c>
    </row>
    <row r="1579" spans="1:5">
      <c r="A1579" s="5">
        <v>45362.708333333336</v>
      </c>
      <c r="B1579">
        <v>11.6773109436035</v>
      </c>
      <c r="C1579">
        <v>9.3999996185302699</v>
      </c>
      <c r="D1579" s="2">
        <f t="shared" si="48"/>
        <v>45362</v>
      </c>
      <c r="E1579">
        <f t="shared" si="49"/>
        <v>45.679489046335192</v>
      </c>
    </row>
    <row r="1580" spans="1:5">
      <c r="A1580" s="5">
        <v>45362.75</v>
      </c>
      <c r="B1580">
        <v>10.1813840866088</v>
      </c>
      <c r="C1580">
        <v>8.8999996185302699</v>
      </c>
      <c r="D1580" s="2">
        <f t="shared" si="48"/>
        <v>45362</v>
      </c>
      <c r="E1580">
        <f t="shared" si="49"/>
        <v>45.679489046335192</v>
      </c>
    </row>
    <row r="1581" spans="1:5">
      <c r="A1581" s="5">
        <v>45362.791666666664</v>
      </c>
      <c r="B1581">
        <v>9.0025882720947195</v>
      </c>
      <c r="C1581">
        <v>8.3000001907348597</v>
      </c>
      <c r="D1581" s="2">
        <f t="shared" si="48"/>
        <v>45362</v>
      </c>
      <c r="E1581">
        <f t="shared" si="49"/>
        <v>45.679489046335192</v>
      </c>
    </row>
    <row r="1582" spans="1:5">
      <c r="A1582" s="5">
        <v>45362.833333333336</v>
      </c>
      <c r="B1582">
        <v>7.9480223655700604</v>
      </c>
      <c r="C1582">
        <v>7.1999998092651296</v>
      </c>
      <c r="D1582" s="2">
        <f t="shared" si="48"/>
        <v>45362</v>
      </c>
      <c r="E1582">
        <f t="shared" si="49"/>
        <v>45.679489046335192</v>
      </c>
    </row>
    <row r="1583" spans="1:5">
      <c r="A1583" s="5">
        <v>45362.875</v>
      </c>
      <c r="B1583">
        <v>7.2283539772033603</v>
      </c>
      <c r="C1583">
        <v>6.6999998092651296</v>
      </c>
      <c r="D1583" s="2">
        <f t="shared" si="48"/>
        <v>45362</v>
      </c>
      <c r="E1583">
        <f t="shared" si="49"/>
        <v>45.679489046335192</v>
      </c>
    </row>
    <row r="1584" spans="1:5">
      <c r="A1584" s="5">
        <v>45362.916666666664</v>
      </c>
      <c r="B1584">
        <v>6.9666905403137198</v>
      </c>
      <c r="C1584">
        <v>6.6999998092651296</v>
      </c>
      <c r="D1584" s="2">
        <f t="shared" si="48"/>
        <v>45362</v>
      </c>
      <c r="E1584">
        <f t="shared" si="49"/>
        <v>45.679489046335192</v>
      </c>
    </row>
    <row r="1585" spans="1:5">
      <c r="A1585" s="5">
        <v>45362.958333333336</v>
      </c>
      <c r="B1585">
        <v>6.7207307815551696</v>
      </c>
      <c r="C1585">
        <v>5.5999999046325604</v>
      </c>
      <c r="D1585" s="2">
        <f t="shared" si="48"/>
        <v>45362</v>
      </c>
      <c r="E1585">
        <f t="shared" si="49"/>
        <v>45.679489046335192</v>
      </c>
    </row>
    <row r="1586" spans="1:5">
      <c r="A1586" s="5">
        <v>45363</v>
      </c>
      <c r="B1586">
        <v>6.4860949516296298</v>
      </c>
      <c r="C1586">
        <v>5.5999999046325604</v>
      </c>
      <c r="D1586" s="2">
        <f t="shared" si="48"/>
        <v>45363</v>
      </c>
      <c r="E1586">
        <f t="shared" si="49"/>
        <v>46.06693962812421</v>
      </c>
    </row>
    <row r="1587" spans="1:5">
      <c r="A1587" s="5">
        <v>45363.041666666664</v>
      </c>
      <c r="B1587">
        <v>6.1787028312683097</v>
      </c>
      <c r="C1587">
        <v>4.4000000953674299</v>
      </c>
      <c r="D1587" s="2">
        <f t="shared" si="48"/>
        <v>45363</v>
      </c>
      <c r="E1587">
        <f t="shared" si="49"/>
        <v>46.06693962812421</v>
      </c>
    </row>
    <row r="1588" spans="1:5">
      <c r="A1588" s="5">
        <v>45363.083333333336</v>
      </c>
      <c r="B1588">
        <v>5.9095702171325604</v>
      </c>
      <c r="C1588">
        <v>3.2999999523162802</v>
      </c>
      <c r="D1588" s="2">
        <f t="shared" si="48"/>
        <v>45363</v>
      </c>
      <c r="E1588">
        <f t="shared" si="49"/>
        <v>46.06693962812421</v>
      </c>
    </row>
    <row r="1589" spans="1:5">
      <c r="A1589" s="5">
        <v>45363.125</v>
      </c>
      <c r="B1589">
        <v>5.6871471405029297</v>
      </c>
      <c r="C1589">
        <v>2.7999999523162802</v>
      </c>
      <c r="D1589" s="2">
        <f t="shared" si="48"/>
        <v>45363</v>
      </c>
      <c r="E1589">
        <f t="shared" si="49"/>
        <v>46.06693962812421</v>
      </c>
    </row>
    <row r="1590" spans="1:5">
      <c r="A1590" s="5">
        <v>45363.166666666664</v>
      </c>
      <c r="B1590">
        <v>5.5385708808898899</v>
      </c>
      <c r="C1590">
        <v>2.20000004768371</v>
      </c>
      <c r="D1590" s="2">
        <f t="shared" si="48"/>
        <v>45363</v>
      </c>
      <c r="E1590">
        <f t="shared" si="49"/>
        <v>46.06693962812421</v>
      </c>
    </row>
    <row r="1591" spans="1:5">
      <c r="A1591" s="5">
        <v>45363.208333333336</v>
      </c>
      <c r="B1591">
        <v>5.4571776390075604</v>
      </c>
      <c r="C1591">
        <v>1.70000004768371</v>
      </c>
      <c r="D1591" s="2">
        <f t="shared" si="48"/>
        <v>45363</v>
      </c>
      <c r="E1591">
        <f t="shared" si="49"/>
        <v>46.06693962812421</v>
      </c>
    </row>
    <row r="1592" spans="1:5">
      <c r="A1592" s="5">
        <v>45363.25</v>
      </c>
      <c r="B1592">
        <v>5.4083018302917401</v>
      </c>
      <c r="C1592">
        <v>1.1000000238418499</v>
      </c>
      <c r="D1592" s="2">
        <f t="shared" si="48"/>
        <v>45363</v>
      </c>
      <c r="E1592">
        <f t="shared" si="49"/>
        <v>46.06693962812421</v>
      </c>
    </row>
    <row r="1593" spans="1:5">
      <c r="A1593" s="5">
        <v>45363.291666666664</v>
      </c>
      <c r="B1593">
        <v>5.52852439880371</v>
      </c>
      <c r="C1593">
        <v>1.1000000238418499</v>
      </c>
      <c r="D1593" s="2">
        <f t="shared" si="48"/>
        <v>45363</v>
      </c>
      <c r="E1593">
        <f t="shared" si="49"/>
        <v>46.06693962812421</v>
      </c>
    </row>
    <row r="1594" spans="1:5">
      <c r="A1594" s="5">
        <v>45363.333333333336</v>
      </c>
      <c r="B1594">
        <v>5.81963682174682</v>
      </c>
      <c r="C1594">
        <v>2.7999999523162802</v>
      </c>
      <c r="D1594" s="2">
        <f t="shared" si="48"/>
        <v>45363</v>
      </c>
      <c r="E1594">
        <f t="shared" si="49"/>
        <v>46.06693962812421</v>
      </c>
    </row>
    <row r="1595" spans="1:5">
      <c r="A1595" s="5">
        <v>45363.375</v>
      </c>
      <c r="B1595">
        <v>6.5086364746093697</v>
      </c>
      <c r="C1595">
        <v>1.70000004768371</v>
      </c>
      <c r="D1595" s="2">
        <f t="shared" si="48"/>
        <v>45363</v>
      </c>
      <c r="E1595">
        <f t="shared" si="49"/>
        <v>46.06693962812421</v>
      </c>
    </row>
    <row r="1596" spans="1:5">
      <c r="A1596" s="5">
        <v>45363.416666666664</v>
      </c>
      <c r="B1596">
        <v>7.5795445442199698</v>
      </c>
      <c r="C1596">
        <v>2.7999999523162802</v>
      </c>
      <c r="D1596" s="2">
        <f t="shared" si="48"/>
        <v>45363</v>
      </c>
      <c r="E1596">
        <f t="shared" si="49"/>
        <v>46.06693962812421</v>
      </c>
    </row>
    <row r="1597" spans="1:5">
      <c r="A1597" s="5">
        <v>45363.458333333336</v>
      </c>
      <c r="B1597">
        <v>8.8130559921264595</v>
      </c>
      <c r="C1597">
        <v>3.2999999523162802</v>
      </c>
      <c r="D1597" s="2">
        <f t="shared" si="48"/>
        <v>45363</v>
      </c>
      <c r="E1597">
        <f t="shared" si="49"/>
        <v>46.06693962812421</v>
      </c>
    </row>
    <row r="1598" spans="1:5">
      <c r="A1598" s="5">
        <v>45363.5</v>
      </c>
      <c r="B1598">
        <v>9.8121461868286097</v>
      </c>
      <c r="C1598">
        <v>3.2999999523162802</v>
      </c>
      <c r="D1598" s="2">
        <f t="shared" si="48"/>
        <v>45363</v>
      </c>
      <c r="E1598">
        <f t="shared" si="49"/>
        <v>46.06693962812421</v>
      </c>
    </row>
    <row r="1599" spans="1:5">
      <c r="A1599" s="5">
        <v>45363.541666666664</v>
      </c>
      <c r="B1599">
        <v>10.559333801269499</v>
      </c>
      <c r="C1599">
        <v>2.7999999523162802</v>
      </c>
      <c r="D1599" s="2">
        <f t="shared" si="48"/>
        <v>45363</v>
      </c>
      <c r="E1599">
        <f t="shared" si="49"/>
        <v>46.06693962812421</v>
      </c>
    </row>
    <row r="1600" spans="1:5">
      <c r="A1600" s="5">
        <v>45363.583333333336</v>
      </c>
      <c r="B1600">
        <v>11.0382928848266</v>
      </c>
      <c r="C1600">
        <v>3.2999999523162802</v>
      </c>
      <c r="D1600" s="2">
        <f t="shared" si="48"/>
        <v>45363</v>
      </c>
      <c r="E1600">
        <f t="shared" si="49"/>
        <v>46.06693962812421</v>
      </c>
    </row>
    <row r="1601" spans="1:5">
      <c r="A1601" s="5">
        <v>45363.625</v>
      </c>
      <c r="B1601">
        <v>11.2049846649169</v>
      </c>
      <c r="C1601">
        <v>2.20000004768371</v>
      </c>
      <c r="D1601" s="2">
        <f t="shared" si="48"/>
        <v>45363</v>
      </c>
      <c r="E1601">
        <f t="shared" si="49"/>
        <v>46.06693962812421</v>
      </c>
    </row>
    <row r="1602" spans="1:5">
      <c r="A1602" s="5">
        <v>45363.666666666664</v>
      </c>
      <c r="B1602">
        <v>11.0158491134643</v>
      </c>
      <c r="C1602">
        <v>2.20000004768371</v>
      </c>
      <c r="D1602" s="2">
        <f t="shared" si="48"/>
        <v>45363</v>
      </c>
      <c r="E1602">
        <f t="shared" si="49"/>
        <v>46.06693962812421</v>
      </c>
    </row>
    <row r="1603" spans="1:5">
      <c r="A1603" s="5">
        <v>45363.708333333336</v>
      </c>
      <c r="B1603">
        <v>10.4165182113647</v>
      </c>
      <c r="C1603">
        <v>1.1000000238418499</v>
      </c>
      <c r="D1603" s="2">
        <f t="shared" ref="D1603:D1666" si="50">DATE(YEAR(A1603), MONTH(A1603), DAY(A1603))</f>
        <v>45363</v>
      </c>
      <c r="E1603">
        <f t="shared" ref="E1603:E1666" si="51">AVERAGEIF(D:D, D1603, B:B)*1.8+32</f>
        <v>46.06693962812421</v>
      </c>
    </row>
    <row r="1604" spans="1:5">
      <c r="A1604" s="5">
        <v>45363.75</v>
      </c>
      <c r="B1604">
        <v>9.4955654144287092</v>
      </c>
      <c r="C1604">
        <v>0.60000002384185702</v>
      </c>
      <c r="D1604" s="2">
        <f t="shared" si="50"/>
        <v>45363</v>
      </c>
      <c r="E1604">
        <f t="shared" si="51"/>
        <v>46.06693962812421</v>
      </c>
    </row>
    <row r="1605" spans="1:5">
      <c r="A1605" s="5">
        <v>45363.791666666664</v>
      </c>
      <c r="B1605">
        <v>8.5183296203613192</v>
      </c>
      <c r="C1605">
        <v>0.60000002384185702</v>
      </c>
      <c r="D1605" s="2">
        <f t="shared" si="50"/>
        <v>45363</v>
      </c>
      <c r="E1605">
        <f t="shared" si="51"/>
        <v>46.06693962812421</v>
      </c>
    </row>
    <row r="1606" spans="1:5">
      <c r="A1606" s="5">
        <v>45363.833333333336</v>
      </c>
      <c r="B1606">
        <v>8.0489549636840803</v>
      </c>
      <c r="C1606">
        <v>0</v>
      </c>
      <c r="D1606" s="2">
        <f t="shared" si="50"/>
        <v>45363</v>
      </c>
      <c r="E1606">
        <f t="shared" si="51"/>
        <v>46.06693962812421</v>
      </c>
    </row>
    <row r="1607" spans="1:5">
      <c r="A1607" s="5">
        <v>45363.875</v>
      </c>
      <c r="B1607">
        <v>7.7869234085082999</v>
      </c>
      <c r="C1607">
        <v>0</v>
      </c>
      <c r="D1607" s="2">
        <f t="shared" si="50"/>
        <v>45363</v>
      </c>
      <c r="E1607">
        <f t="shared" si="51"/>
        <v>46.06693962812421</v>
      </c>
    </row>
    <row r="1608" spans="1:5">
      <c r="A1608" s="5">
        <v>45363.916666666664</v>
      </c>
      <c r="B1608">
        <v>7.5132408142089799</v>
      </c>
      <c r="C1608">
        <v>-1.1000000238418499</v>
      </c>
      <c r="D1608" s="2">
        <f t="shared" si="50"/>
        <v>45363</v>
      </c>
      <c r="E1608">
        <f t="shared" si="51"/>
        <v>46.06693962812421</v>
      </c>
    </row>
    <row r="1609" spans="1:5">
      <c r="A1609" s="5">
        <v>45363.958333333336</v>
      </c>
      <c r="B1609">
        <v>7.2340922355651802</v>
      </c>
      <c r="C1609">
        <v>-1.1000000238418499</v>
      </c>
      <c r="D1609" s="2">
        <f t="shared" si="50"/>
        <v>45363</v>
      </c>
      <c r="E1609">
        <f t="shared" si="51"/>
        <v>46.06693962812421</v>
      </c>
    </row>
    <row r="1610" spans="1:5">
      <c r="A1610" s="5">
        <v>45364</v>
      </c>
      <c r="B1610">
        <v>6.9601593017578098</v>
      </c>
      <c r="C1610">
        <v>-1.70000004768371</v>
      </c>
      <c r="D1610" s="2">
        <f t="shared" si="50"/>
        <v>45364</v>
      </c>
      <c r="E1610">
        <f t="shared" si="51"/>
        <v>46.59764869213101</v>
      </c>
    </row>
    <row r="1611" spans="1:5">
      <c r="A1611" s="5">
        <v>45364.041666666664</v>
      </c>
      <c r="B1611">
        <v>6.5842471122741699</v>
      </c>
      <c r="C1611">
        <v>-2.7999999523162802</v>
      </c>
      <c r="D1611" s="2">
        <f t="shared" si="50"/>
        <v>45364</v>
      </c>
      <c r="E1611">
        <f t="shared" si="51"/>
        <v>46.59764869213101</v>
      </c>
    </row>
    <row r="1612" spans="1:5">
      <c r="A1612" s="5">
        <v>45364.083333333336</v>
      </c>
      <c r="B1612">
        <v>6.1201038360595703</v>
      </c>
      <c r="C1612">
        <v>-2.7999999523162802</v>
      </c>
      <c r="D1612" s="2">
        <f t="shared" si="50"/>
        <v>45364</v>
      </c>
      <c r="E1612">
        <f t="shared" si="51"/>
        <v>46.59764869213101</v>
      </c>
    </row>
    <row r="1613" spans="1:5">
      <c r="A1613" s="5">
        <v>45364.125</v>
      </c>
      <c r="B1613">
        <v>5.7005720138549796</v>
      </c>
      <c r="C1613">
        <v>-2.20000004768371</v>
      </c>
      <c r="D1613" s="2">
        <f t="shared" si="50"/>
        <v>45364</v>
      </c>
      <c r="E1613">
        <f t="shared" si="51"/>
        <v>46.59764869213101</v>
      </c>
    </row>
    <row r="1614" spans="1:5">
      <c r="A1614" s="5">
        <v>45364.166666666664</v>
      </c>
      <c r="B1614">
        <v>5.42767286300659</v>
      </c>
      <c r="C1614">
        <v>-3.2999999523162802</v>
      </c>
      <c r="D1614" s="2">
        <f t="shared" si="50"/>
        <v>45364</v>
      </c>
      <c r="E1614">
        <f t="shared" si="51"/>
        <v>46.59764869213101</v>
      </c>
    </row>
    <row r="1615" spans="1:5">
      <c r="A1615" s="5">
        <v>45364.208333333336</v>
      </c>
      <c r="B1615">
        <v>5.2075691223144496</v>
      </c>
      <c r="C1615">
        <v>-3.9000000953674299</v>
      </c>
      <c r="D1615" s="2">
        <f t="shared" si="50"/>
        <v>45364</v>
      </c>
      <c r="E1615">
        <f t="shared" si="51"/>
        <v>46.59764869213101</v>
      </c>
    </row>
    <row r="1616" spans="1:5">
      <c r="A1616" s="5">
        <v>45364.25</v>
      </c>
      <c r="B1616">
        <v>5.1478199958801198</v>
      </c>
      <c r="C1616">
        <v>-4.4000000953674299</v>
      </c>
      <c r="D1616" s="2">
        <f t="shared" si="50"/>
        <v>45364</v>
      </c>
      <c r="E1616">
        <f t="shared" si="51"/>
        <v>46.59764869213101</v>
      </c>
    </row>
    <row r="1617" spans="1:5">
      <c r="A1617" s="5">
        <v>45364.291666666664</v>
      </c>
      <c r="B1617">
        <v>5.2387442588806099</v>
      </c>
      <c r="C1617">
        <v>-3.9000000953674299</v>
      </c>
      <c r="D1617" s="2">
        <f t="shared" si="50"/>
        <v>45364</v>
      </c>
      <c r="E1617">
        <f t="shared" si="51"/>
        <v>46.59764869213101</v>
      </c>
    </row>
    <row r="1618" spans="1:5">
      <c r="A1618" s="5">
        <v>45364.333333333336</v>
      </c>
      <c r="B1618">
        <v>5.5706696510314897</v>
      </c>
      <c r="C1618">
        <v>-2.7999999523162802</v>
      </c>
      <c r="D1618" s="2">
        <f t="shared" si="50"/>
        <v>45364</v>
      </c>
      <c r="E1618">
        <f t="shared" si="51"/>
        <v>46.59764869213101</v>
      </c>
    </row>
    <row r="1619" spans="1:5">
      <c r="A1619" s="5">
        <v>45364.375</v>
      </c>
      <c r="B1619">
        <v>6.09620809555053</v>
      </c>
      <c r="C1619">
        <v>-2.20000004768371</v>
      </c>
      <c r="D1619" s="2">
        <f t="shared" si="50"/>
        <v>45364</v>
      </c>
      <c r="E1619">
        <f t="shared" si="51"/>
        <v>46.59764869213101</v>
      </c>
    </row>
    <row r="1620" spans="1:5">
      <c r="A1620" s="5">
        <v>45364.416666666664</v>
      </c>
      <c r="B1620">
        <v>7.5028042793273899</v>
      </c>
      <c r="C1620">
        <v>-1.1000000238418499</v>
      </c>
      <c r="D1620" s="2">
        <f t="shared" si="50"/>
        <v>45364</v>
      </c>
      <c r="E1620">
        <f t="shared" si="51"/>
        <v>46.59764869213101</v>
      </c>
    </row>
    <row r="1621" spans="1:5">
      <c r="A1621" s="5">
        <v>45364.458333333336</v>
      </c>
      <c r="B1621">
        <v>8.6121006011962802</v>
      </c>
      <c r="C1621">
        <v>0</v>
      </c>
      <c r="D1621" s="2">
        <f t="shared" si="50"/>
        <v>45364</v>
      </c>
      <c r="E1621">
        <f t="shared" si="51"/>
        <v>46.59764869213101</v>
      </c>
    </row>
    <row r="1622" spans="1:5">
      <c r="A1622" s="5">
        <v>45364.5</v>
      </c>
      <c r="B1622">
        <v>9.4927186965942294</v>
      </c>
      <c r="C1622">
        <v>0</v>
      </c>
      <c r="D1622" s="2">
        <f t="shared" si="50"/>
        <v>45364</v>
      </c>
      <c r="E1622">
        <f t="shared" si="51"/>
        <v>46.59764869213101</v>
      </c>
    </row>
    <row r="1623" spans="1:5">
      <c r="A1623" s="5">
        <v>45364.541666666664</v>
      </c>
      <c r="B1623">
        <v>10.5472717285156</v>
      </c>
      <c r="C1623">
        <v>0.60000002384185702</v>
      </c>
      <c r="D1623" s="2">
        <f t="shared" si="50"/>
        <v>45364</v>
      </c>
      <c r="E1623">
        <f t="shared" si="51"/>
        <v>46.59764869213101</v>
      </c>
    </row>
    <row r="1624" spans="1:5">
      <c r="A1624" s="5">
        <v>45364.583333333336</v>
      </c>
      <c r="B1624">
        <v>11.2245016098022</v>
      </c>
      <c r="C1624">
        <v>1.1000000238418499</v>
      </c>
      <c r="D1624" s="2">
        <f t="shared" si="50"/>
        <v>45364</v>
      </c>
      <c r="E1624">
        <f t="shared" si="51"/>
        <v>46.59764869213101</v>
      </c>
    </row>
    <row r="1625" spans="1:5">
      <c r="A1625" s="5">
        <v>45364.625</v>
      </c>
      <c r="B1625">
        <v>11.442263603210399</v>
      </c>
      <c r="C1625">
        <v>1.1000000238418499</v>
      </c>
      <c r="D1625" s="2">
        <f t="shared" si="50"/>
        <v>45364</v>
      </c>
      <c r="E1625">
        <f t="shared" si="51"/>
        <v>46.59764869213101</v>
      </c>
    </row>
    <row r="1626" spans="1:5">
      <c r="A1626" s="5">
        <v>45364.666666666664</v>
      </c>
      <c r="B1626">
        <v>11.6425256729125</v>
      </c>
      <c r="C1626">
        <v>1.70000004768371</v>
      </c>
      <c r="D1626" s="2">
        <f t="shared" si="50"/>
        <v>45364</v>
      </c>
      <c r="E1626">
        <f t="shared" si="51"/>
        <v>46.59764869213101</v>
      </c>
    </row>
    <row r="1627" spans="1:5">
      <c r="A1627" s="5">
        <v>45364.708333333336</v>
      </c>
      <c r="B1627">
        <v>11.676733970641999</v>
      </c>
      <c r="C1627">
        <v>1.70000004768371</v>
      </c>
      <c r="D1627" s="2">
        <f t="shared" si="50"/>
        <v>45364</v>
      </c>
      <c r="E1627">
        <f t="shared" si="51"/>
        <v>46.59764869213101</v>
      </c>
    </row>
    <row r="1628" spans="1:5">
      <c r="A1628" s="5">
        <v>45364.75</v>
      </c>
      <c r="B1628">
        <v>11.3089742660522</v>
      </c>
      <c r="C1628">
        <v>1.1000000238418499</v>
      </c>
      <c r="D1628" s="2">
        <f t="shared" si="50"/>
        <v>45364</v>
      </c>
      <c r="E1628">
        <f t="shared" si="51"/>
        <v>46.59764869213101</v>
      </c>
    </row>
    <row r="1629" spans="1:5">
      <c r="A1629" s="5">
        <v>45364.791666666664</v>
      </c>
      <c r="B1629">
        <v>10.016633033752401</v>
      </c>
      <c r="C1629">
        <v>0.60000002384185702</v>
      </c>
      <c r="D1629" s="2">
        <f t="shared" si="50"/>
        <v>45364</v>
      </c>
      <c r="E1629">
        <f t="shared" si="51"/>
        <v>46.59764869213101</v>
      </c>
    </row>
    <row r="1630" spans="1:5">
      <c r="A1630" s="5">
        <v>45364.833333333336</v>
      </c>
      <c r="B1630">
        <v>8.9973039627075195</v>
      </c>
      <c r="C1630">
        <v>0</v>
      </c>
      <c r="D1630" s="2">
        <f t="shared" si="50"/>
        <v>45364</v>
      </c>
      <c r="E1630">
        <f t="shared" si="51"/>
        <v>46.59764869213101</v>
      </c>
    </row>
    <row r="1631" spans="1:5">
      <c r="A1631" s="5">
        <v>45364.875</v>
      </c>
      <c r="B1631">
        <v>8.4789352416992099</v>
      </c>
      <c r="C1631">
        <v>0</v>
      </c>
      <c r="D1631" s="2">
        <f t="shared" si="50"/>
        <v>45364</v>
      </c>
      <c r="E1631">
        <f t="shared" si="51"/>
        <v>46.59764869213101</v>
      </c>
    </row>
    <row r="1632" spans="1:5">
      <c r="A1632" s="5">
        <v>45364.916666666664</v>
      </c>
      <c r="B1632">
        <v>8.0444164276122994</v>
      </c>
      <c r="C1632">
        <v>-0.60000002384185702</v>
      </c>
      <c r="D1632" s="2">
        <f t="shared" si="50"/>
        <v>45364</v>
      </c>
      <c r="E1632">
        <f t="shared" si="51"/>
        <v>46.59764869213101</v>
      </c>
    </row>
    <row r="1633" spans="1:5">
      <c r="A1633" s="5">
        <v>45364.958333333336</v>
      </c>
      <c r="B1633">
        <v>7.5943665504455504</v>
      </c>
      <c r="C1633">
        <v>-0.60000002384185702</v>
      </c>
      <c r="D1633" s="2">
        <f t="shared" si="50"/>
        <v>45364</v>
      </c>
      <c r="E1633">
        <f t="shared" si="51"/>
        <v>46.59764869213101</v>
      </c>
    </row>
    <row r="1634" spans="1:5">
      <c r="A1634" s="5">
        <v>45365</v>
      </c>
      <c r="B1634">
        <v>7.1444516181945801</v>
      </c>
      <c r="C1634">
        <v>-0.60000002384185702</v>
      </c>
      <c r="D1634" s="2">
        <f t="shared" si="50"/>
        <v>45365</v>
      </c>
      <c r="E1634">
        <f t="shared" si="51"/>
        <v>47.110647559165919</v>
      </c>
    </row>
    <row r="1635" spans="1:5">
      <c r="A1635" s="5">
        <v>45365.041666666664</v>
      </c>
      <c r="B1635">
        <v>6.7342686653137198</v>
      </c>
      <c r="C1635">
        <v>-0.60000002384185702</v>
      </c>
      <c r="D1635" s="2">
        <f t="shared" si="50"/>
        <v>45365</v>
      </c>
      <c r="E1635">
        <f t="shared" si="51"/>
        <v>47.110647559165919</v>
      </c>
    </row>
    <row r="1636" spans="1:5">
      <c r="A1636" s="5">
        <v>45365.083333333336</v>
      </c>
      <c r="B1636">
        <v>6.3733410835266104</v>
      </c>
      <c r="C1636">
        <v>-1.1000000238418499</v>
      </c>
      <c r="D1636" s="2">
        <f t="shared" si="50"/>
        <v>45365</v>
      </c>
      <c r="E1636">
        <f t="shared" si="51"/>
        <v>47.110647559165919</v>
      </c>
    </row>
    <row r="1637" spans="1:5">
      <c r="A1637" s="5">
        <v>45365.125</v>
      </c>
      <c r="B1637">
        <v>6.0855364799499503</v>
      </c>
      <c r="C1637">
        <v>-1.1000000238418499</v>
      </c>
      <c r="D1637" s="2">
        <f t="shared" si="50"/>
        <v>45365</v>
      </c>
      <c r="E1637">
        <f t="shared" si="51"/>
        <v>47.110647559165919</v>
      </c>
    </row>
    <row r="1638" spans="1:5">
      <c r="A1638" s="5">
        <v>45365.166666666664</v>
      </c>
      <c r="B1638">
        <v>5.8792576789855904</v>
      </c>
      <c r="C1638">
        <v>-0.60000002384185702</v>
      </c>
      <c r="D1638" s="2">
        <f t="shared" si="50"/>
        <v>45365</v>
      </c>
      <c r="E1638">
        <f t="shared" si="51"/>
        <v>47.110647559165919</v>
      </c>
    </row>
    <row r="1639" spans="1:5">
      <c r="A1639" s="5">
        <v>45365.208333333336</v>
      </c>
      <c r="B1639">
        <v>5.8773336410522399</v>
      </c>
      <c r="C1639">
        <v>-1.1000000238418499</v>
      </c>
      <c r="D1639" s="2">
        <f t="shared" si="50"/>
        <v>45365</v>
      </c>
      <c r="E1639">
        <f t="shared" si="51"/>
        <v>47.110647559165919</v>
      </c>
    </row>
    <row r="1640" spans="1:5">
      <c r="A1640" s="5">
        <v>45365.25</v>
      </c>
      <c r="B1640">
        <v>6.0023875236511204</v>
      </c>
      <c r="C1640">
        <v>-1.1000000238418499</v>
      </c>
      <c r="D1640" s="2">
        <f t="shared" si="50"/>
        <v>45365</v>
      </c>
      <c r="E1640">
        <f t="shared" si="51"/>
        <v>47.110647559165919</v>
      </c>
    </row>
    <row r="1641" spans="1:5">
      <c r="A1641" s="5">
        <v>45365.291666666664</v>
      </c>
      <c r="B1641">
        <v>6.3381290435790998</v>
      </c>
      <c r="C1641">
        <v>-0.60000002384185702</v>
      </c>
      <c r="D1641" s="2">
        <f t="shared" si="50"/>
        <v>45365</v>
      </c>
      <c r="E1641">
        <f t="shared" si="51"/>
        <v>47.110647559165919</v>
      </c>
    </row>
    <row r="1642" spans="1:5">
      <c r="A1642" s="5">
        <v>45365.333333333336</v>
      </c>
      <c r="B1642">
        <v>6.9596853256225497</v>
      </c>
      <c r="C1642">
        <v>0.60000002384185702</v>
      </c>
      <c r="D1642" s="2">
        <f t="shared" si="50"/>
        <v>45365</v>
      </c>
      <c r="E1642">
        <f t="shared" si="51"/>
        <v>47.110647559165919</v>
      </c>
    </row>
    <row r="1643" spans="1:5">
      <c r="A1643" s="5">
        <v>45365.375</v>
      </c>
      <c r="B1643">
        <v>7.8519124984741202</v>
      </c>
      <c r="C1643">
        <v>2.7999999523162802</v>
      </c>
      <c r="D1643" s="2">
        <f t="shared" si="50"/>
        <v>45365</v>
      </c>
      <c r="E1643">
        <f t="shared" si="51"/>
        <v>47.110647559165919</v>
      </c>
    </row>
    <row r="1644" spans="1:5">
      <c r="A1644" s="5">
        <v>45365.416666666664</v>
      </c>
      <c r="B1644">
        <v>8.9555501937866193</v>
      </c>
      <c r="C1644">
        <v>5.5999999046325604</v>
      </c>
      <c r="D1644" s="2">
        <f t="shared" si="50"/>
        <v>45365</v>
      </c>
      <c r="E1644">
        <f t="shared" si="51"/>
        <v>47.110647559165919</v>
      </c>
    </row>
    <row r="1645" spans="1:5">
      <c r="A1645" s="5">
        <v>45365.458333333336</v>
      </c>
      <c r="B1645">
        <v>9.8778419494628906</v>
      </c>
      <c r="C1645">
        <v>7.8000001907348597</v>
      </c>
      <c r="D1645" s="2">
        <f t="shared" si="50"/>
        <v>45365</v>
      </c>
      <c r="E1645">
        <f t="shared" si="51"/>
        <v>47.110647559165919</v>
      </c>
    </row>
    <row r="1646" spans="1:5">
      <c r="A1646" s="5">
        <v>45365.5</v>
      </c>
      <c r="B1646">
        <v>10.6846504211425</v>
      </c>
      <c r="C1646">
        <v>8.8999996185302699</v>
      </c>
      <c r="D1646" s="2">
        <f t="shared" si="50"/>
        <v>45365</v>
      </c>
      <c r="E1646">
        <f t="shared" si="51"/>
        <v>47.110647559165919</v>
      </c>
    </row>
    <row r="1647" spans="1:5">
      <c r="A1647" s="5">
        <v>45365.541666666664</v>
      </c>
      <c r="B1647">
        <v>11.2196435928344</v>
      </c>
      <c r="C1647">
        <v>11.1000003814697</v>
      </c>
      <c r="D1647" s="2">
        <f t="shared" si="50"/>
        <v>45365</v>
      </c>
      <c r="E1647">
        <f t="shared" si="51"/>
        <v>47.110647559165919</v>
      </c>
    </row>
    <row r="1648" spans="1:5">
      <c r="A1648" s="5">
        <v>45365.583333333336</v>
      </c>
      <c r="B1648">
        <v>11.4620962142944</v>
      </c>
      <c r="C1648">
        <v>11.699999809265099</v>
      </c>
      <c r="D1648" s="2">
        <f t="shared" si="50"/>
        <v>45365</v>
      </c>
      <c r="E1648">
        <f t="shared" si="51"/>
        <v>47.110647559165919</v>
      </c>
    </row>
    <row r="1649" spans="1:5">
      <c r="A1649" s="5">
        <v>45365.625</v>
      </c>
      <c r="B1649">
        <v>11.466243743896401</v>
      </c>
      <c r="C1649">
        <v>13.300000190734799</v>
      </c>
      <c r="D1649" s="2">
        <f t="shared" si="50"/>
        <v>45365</v>
      </c>
      <c r="E1649">
        <f t="shared" si="51"/>
        <v>47.110647559165919</v>
      </c>
    </row>
    <row r="1650" spans="1:5">
      <c r="A1650" s="5">
        <v>45365.666666666664</v>
      </c>
      <c r="B1650">
        <v>11.204361915588301</v>
      </c>
      <c r="C1650">
        <v>13.899999618530201</v>
      </c>
      <c r="D1650" s="2">
        <f t="shared" si="50"/>
        <v>45365</v>
      </c>
      <c r="E1650">
        <f t="shared" si="51"/>
        <v>47.110647559165919</v>
      </c>
    </row>
    <row r="1651" spans="1:5">
      <c r="A1651" s="5">
        <v>45365.708333333336</v>
      </c>
      <c r="B1651">
        <v>10.6823425292968</v>
      </c>
      <c r="C1651">
        <v>13.899999618530201</v>
      </c>
      <c r="D1651" s="2">
        <f t="shared" si="50"/>
        <v>45365</v>
      </c>
      <c r="E1651">
        <f t="shared" si="51"/>
        <v>47.110647559165919</v>
      </c>
    </row>
    <row r="1652" spans="1:5">
      <c r="A1652" s="5">
        <v>45365.75</v>
      </c>
      <c r="B1652">
        <v>9.9256734848022408</v>
      </c>
      <c r="C1652">
        <v>13.300000190734799</v>
      </c>
      <c r="D1652" s="2">
        <f t="shared" si="50"/>
        <v>45365</v>
      </c>
      <c r="E1652">
        <f t="shared" si="51"/>
        <v>47.110647559165919</v>
      </c>
    </row>
    <row r="1653" spans="1:5">
      <c r="A1653" s="5">
        <v>45365.791666666664</v>
      </c>
      <c r="B1653">
        <v>8.8955812454223597</v>
      </c>
      <c r="C1653">
        <v>12.199999809265099</v>
      </c>
      <c r="D1653" s="2">
        <f t="shared" si="50"/>
        <v>45365</v>
      </c>
      <c r="E1653">
        <f t="shared" si="51"/>
        <v>47.110647559165919</v>
      </c>
    </row>
    <row r="1654" spans="1:5">
      <c r="A1654" s="5">
        <v>45365.833333333336</v>
      </c>
      <c r="B1654">
        <v>8.65138339996337</v>
      </c>
      <c r="C1654">
        <v>11.699999809265099</v>
      </c>
      <c r="D1654" s="2">
        <f t="shared" si="50"/>
        <v>45365</v>
      </c>
      <c r="E1654">
        <f t="shared" si="51"/>
        <v>47.110647559165919</v>
      </c>
    </row>
    <row r="1655" spans="1:5">
      <c r="A1655" s="5">
        <v>45365.875</v>
      </c>
      <c r="B1655">
        <v>8.1837434768676705</v>
      </c>
      <c r="C1655">
        <v>9.3999996185302699</v>
      </c>
      <c r="D1655" s="2">
        <f t="shared" si="50"/>
        <v>45365</v>
      </c>
      <c r="E1655">
        <f t="shared" si="51"/>
        <v>47.110647559165919</v>
      </c>
    </row>
    <row r="1656" spans="1:5">
      <c r="A1656" s="5">
        <v>45365.916666666664</v>
      </c>
      <c r="B1656">
        <v>7.6713604927062899</v>
      </c>
      <c r="C1656">
        <v>6.0999999046325604</v>
      </c>
      <c r="D1656" s="2">
        <f t="shared" si="50"/>
        <v>45365</v>
      </c>
      <c r="E1656">
        <f t="shared" si="51"/>
        <v>47.110647559165919</v>
      </c>
    </row>
    <row r="1657" spans="1:5">
      <c r="A1657" s="5">
        <v>45365.958333333336</v>
      </c>
      <c r="B1657">
        <v>7.3485245704650799</v>
      </c>
      <c r="C1657">
        <v>4.4000000953674299</v>
      </c>
      <c r="D1657" s="2">
        <f t="shared" si="50"/>
        <v>45365</v>
      </c>
      <c r="E1657">
        <f t="shared" si="51"/>
        <v>47.110647559165919</v>
      </c>
    </row>
    <row r="1658" spans="1:5">
      <c r="A1658" s="5">
        <v>45366</v>
      </c>
      <c r="B1658">
        <v>6.9338059425354004</v>
      </c>
      <c r="C1658">
        <v>4.4000000953674299</v>
      </c>
      <c r="D1658" s="2">
        <f t="shared" si="50"/>
        <v>45366</v>
      </c>
      <c r="E1658">
        <f t="shared" si="51"/>
        <v>46.654628753662074</v>
      </c>
    </row>
    <row r="1659" spans="1:5">
      <c r="A1659" s="5">
        <v>45366.041666666664</v>
      </c>
      <c r="B1659">
        <v>6.3099327087402299</v>
      </c>
      <c r="C1659">
        <v>6.0999999046325604</v>
      </c>
      <c r="D1659" s="2">
        <f t="shared" si="50"/>
        <v>45366</v>
      </c>
      <c r="E1659">
        <f t="shared" si="51"/>
        <v>46.654628753662074</v>
      </c>
    </row>
    <row r="1660" spans="1:5">
      <c r="A1660" s="5">
        <v>45366.083333333336</v>
      </c>
      <c r="B1660">
        <v>5.4685997962951598</v>
      </c>
      <c r="C1660">
        <v>6.0999999046325604</v>
      </c>
      <c r="D1660" s="2">
        <f t="shared" si="50"/>
        <v>45366</v>
      </c>
      <c r="E1660">
        <f t="shared" si="51"/>
        <v>46.654628753662074</v>
      </c>
    </row>
    <row r="1661" spans="1:5">
      <c r="A1661" s="5">
        <v>45366.125</v>
      </c>
      <c r="B1661">
        <v>4.9794058799743599</v>
      </c>
      <c r="C1661">
        <v>4.4000000953674299</v>
      </c>
      <c r="D1661" s="2">
        <f t="shared" si="50"/>
        <v>45366</v>
      </c>
      <c r="E1661">
        <f t="shared" si="51"/>
        <v>46.654628753662074</v>
      </c>
    </row>
    <row r="1662" spans="1:5">
      <c r="A1662" s="5">
        <v>45366.166666666664</v>
      </c>
      <c r="B1662">
        <v>4.82511186599731</v>
      </c>
      <c r="C1662">
        <v>3.2999999523162802</v>
      </c>
      <c r="D1662" s="2">
        <f t="shared" si="50"/>
        <v>45366</v>
      </c>
      <c r="E1662">
        <f t="shared" si="51"/>
        <v>46.654628753662074</v>
      </c>
    </row>
    <row r="1663" spans="1:5">
      <c r="A1663" s="5">
        <v>45366.208333333336</v>
      </c>
      <c r="B1663">
        <v>4.8952479362487704</v>
      </c>
      <c r="C1663">
        <v>2.20000004768371</v>
      </c>
      <c r="D1663" s="2">
        <f t="shared" si="50"/>
        <v>45366</v>
      </c>
      <c r="E1663">
        <f t="shared" si="51"/>
        <v>46.654628753662074</v>
      </c>
    </row>
    <row r="1664" spans="1:5">
      <c r="A1664" s="5">
        <v>45366.25</v>
      </c>
      <c r="B1664">
        <v>5.1747674942016602</v>
      </c>
      <c r="C1664">
        <v>1.1000000238418499</v>
      </c>
      <c r="D1664" s="2">
        <f t="shared" si="50"/>
        <v>45366</v>
      </c>
      <c r="E1664">
        <f t="shared" si="51"/>
        <v>46.654628753662074</v>
      </c>
    </row>
    <row r="1665" spans="1:5">
      <c r="A1665" s="5">
        <v>45366.291666666664</v>
      </c>
      <c r="B1665">
        <v>5.5473513603210396</v>
      </c>
      <c r="C1665">
        <v>1.1000000238418499</v>
      </c>
      <c r="D1665" s="2">
        <f t="shared" si="50"/>
        <v>45366</v>
      </c>
      <c r="E1665">
        <f t="shared" si="51"/>
        <v>46.654628753662074</v>
      </c>
    </row>
    <row r="1666" spans="1:5">
      <c r="A1666" s="5">
        <v>45366.333333333336</v>
      </c>
      <c r="B1666">
        <v>5.9314222335815403</v>
      </c>
      <c r="C1666">
        <v>1.70000004768371</v>
      </c>
      <c r="D1666" s="2">
        <f t="shared" si="50"/>
        <v>45366</v>
      </c>
      <c r="E1666">
        <f t="shared" si="51"/>
        <v>46.654628753662074</v>
      </c>
    </row>
    <row r="1667" spans="1:5">
      <c r="A1667" s="5">
        <v>45366.375</v>
      </c>
      <c r="B1667">
        <v>7.0256209373474103</v>
      </c>
      <c r="C1667">
        <v>2.20000004768371</v>
      </c>
      <c r="D1667" s="2">
        <f t="shared" ref="D1667:D1730" si="52">DATE(YEAR(A1667), MONTH(A1667), DAY(A1667))</f>
        <v>45366</v>
      </c>
      <c r="E1667">
        <f t="shared" ref="E1667:E1730" si="53">AVERAGEIF(D:D, D1667, B:B)*1.8+32</f>
        <v>46.654628753662074</v>
      </c>
    </row>
    <row r="1668" spans="1:5">
      <c r="A1668" s="5">
        <v>45366.416666666664</v>
      </c>
      <c r="B1668">
        <v>8.0942907333374006</v>
      </c>
      <c r="C1668">
        <v>2.7999999523162802</v>
      </c>
      <c r="D1668" s="2">
        <f t="shared" si="52"/>
        <v>45366</v>
      </c>
      <c r="E1668">
        <f t="shared" si="53"/>
        <v>46.654628753662074</v>
      </c>
    </row>
    <row r="1669" spans="1:5">
      <c r="A1669" s="5">
        <v>45366.458333333336</v>
      </c>
      <c r="B1669">
        <v>9.1314668655395508</v>
      </c>
      <c r="C1669">
        <v>3.2999999523162802</v>
      </c>
      <c r="D1669" s="2">
        <f t="shared" si="52"/>
        <v>45366</v>
      </c>
      <c r="E1669">
        <f t="shared" si="53"/>
        <v>46.654628753662074</v>
      </c>
    </row>
    <row r="1670" spans="1:5">
      <c r="A1670" s="5">
        <v>45366.5</v>
      </c>
      <c r="B1670">
        <v>10.221318244934</v>
      </c>
      <c r="C1670">
        <v>3.2999999523162802</v>
      </c>
      <c r="D1670" s="2">
        <f t="shared" si="52"/>
        <v>45366</v>
      </c>
      <c r="E1670">
        <f t="shared" si="53"/>
        <v>46.654628753662074</v>
      </c>
    </row>
    <row r="1671" spans="1:5">
      <c r="A1671" s="5">
        <v>45366.541666666664</v>
      </c>
      <c r="B1671">
        <v>11.353610038757299</v>
      </c>
      <c r="C1671">
        <v>3.9000000953674299</v>
      </c>
      <c r="D1671" s="2">
        <f t="shared" si="52"/>
        <v>45366</v>
      </c>
      <c r="E1671">
        <f t="shared" si="53"/>
        <v>46.654628753662074</v>
      </c>
    </row>
    <row r="1672" spans="1:5">
      <c r="A1672" s="5">
        <v>45366.583333333336</v>
      </c>
      <c r="B1672">
        <v>11.872052192687899</v>
      </c>
      <c r="C1672">
        <v>3.9000000953674299</v>
      </c>
      <c r="D1672" s="2">
        <f t="shared" si="52"/>
        <v>45366</v>
      </c>
      <c r="E1672">
        <f t="shared" si="53"/>
        <v>46.654628753662074</v>
      </c>
    </row>
    <row r="1673" spans="1:5">
      <c r="A1673" s="5">
        <v>45366.625</v>
      </c>
      <c r="B1673">
        <v>11.8026666641235</v>
      </c>
      <c r="C1673">
        <v>3.9000000953674299</v>
      </c>
      <c r="D1673" s="2">
        <f t="shared" si="52"/>
        <v>45366</v>
      </c>
      <c r="E1673">
        <f t="shared" si="53"/>
        <v>46.654628753662074</v>
      </c>
    </row>
    <row r="1674" spans="1:5">
      <c r="A1674" s="5">
        <v>45366.666666666664</v>
      </c>
      <c r="B1674">
        <v>11.461646080016999</v>
      </c>
      <c r="C1674">
        <v>3.9000000953674299</v>
      </c>
      <c r="D1674" s="2">
        <f t="shared" si="52"/>
        <v>45366</v>
      </c>
      <c r="E1674">
        <f t="shared" si="53"/>
        <v>46.654628753662074</v>
      </c>
    </row>
    <row r="1675" spans="1:5">
      <c r="A1675" s="5">
        <v>45366.708333333336</v>
      </c>
      <c r="B1675">
        <v>11.0917406082153</v>
      </c>
      <c r="C1675">
        <v>3.2999999523162802</v>
      </c>
      <c r="D1675" s="2">
        <f t="shared" si="52"/>
        <v>45366</v>
      </c>
      <c r="E1675">
        <f t="shared" si="53"/>
        <v>46.654628753662074</v>
      </c>
    </row>
    <row r="1676" spans="1:5">
      <c r="A1676" s="5">
        <v>45366.75</v>
      </c>
      <c r="B1676">
        <v>10.541270256042401</v>
      </c>
      <c r="C1676">
        <v>1.1000000238418499</v>
      </c>
      <c r="D1676" s="2">
        <f t="shared" si="52"/>
        <v>45366</v>
      </c>
      <c r="E1676">
        <f t="shared" si="53"/>
        <v>46.654628753662074</v>
      </c>
    </row>
    <row r="1677" spans="1:5">
      <c r="A1677" s="5">
        <v>45366.791666666664</v>
      </c>
      <c r="B1677">
        <v>9.7656011581420898</v>
      </c>
      <c r="C1677">
        <v>0</v>
      </c>
      <c r="D1677" s="2">
        <f t="shared" si="52"/>
        <v>45366</v>
      </c>
      <c r="E1677">
        <f t="shared" si="53"/>
        <v>46.654628753662074</v>
      </c>
    </row>
    <row r="1678" spans="1:5">
      <c r="A1678" s="5">
        <v>45366.833333333336</v>
      </c>
      <c r="B1678">
        <v>8.8959789276122994</v>
      </c>
      <c r="C1678">
        <v>-0.60000002384185702</v>
      </c>
      <c r="D1678" s="2">
        <f t="shared" si="52"/>
        <v>45366</v>
      </c>
      <c r="E1678">
        <f t="shared" si="53"/>
        <v>46.654628753662074</v>
      </c>
    </row>
    <row r="1679" spans="1:5">
      <c r="A1679" s="5">
        <v>45366.875</v>
      </c>
      <c r="B1679">
        <v>8.3838129043579102</v>
      </c>
      <c r="C1679">
        <v>-1.1000000238418499</v>
      </c>
      <c r="D1679" s="2">
        <f t="shared" si="52"/>
        <v>45366</v>
      </c>
      <c r="E1679">
        <f t="shared" si="53"/>
        <v>46.654628753662074</v>
      </c>
    </row>
    <row r="1680" spans="1:5">
      <c r="A1680" s="5">
        <v>45366.916666666664</v>
      </c>
      <c r="B1680">
        <v>7.9810543060302699</v>
      </c>
      <c r="C1680">
        <v>-1.1000000238418499</v>
      </c>
      <c r="D1680" s="2">
        <f t="shared" si="52"/>
        <v>45366</v>
      </c>
      <c r="E1680">
        <f t="shared" si="53"/>
        <v>46.654628753662074</v>
      </c>
    </row>
    <row r="1681" spans="1:5">
      <c r="A1681" s="5">
        <v>45366.958333333336</v>
      </c>
      <c r="B1681">
        <v>7.70727491378784</v>
      </c>
      <c r="C1681">
        <v>-1.1000000238418499</v>
      </c>
      <c r="D1681" s="2">
        <f t="shared" si="52"/>
        <v>45366</v>
      </c>
      <c r="E1681">
        <f t="shared" si="53"/>
        <v>46.654628753662074</v>
      </c>
    </row>
    <row r="1682" spans="1:5">
      <c r="A1682" s="5">
        <v>45367</v>
      </c>
      <c r="B1682">
        <v>7.4237971305847097</v>
      </c>
      <c r="C1682">
        <v>-1.70000004768371</v>
      </c>
      <c r="D1682" s="2">
        <f t="shared" si="52"/>
        <v>45367</v>
      </c>
      <c r="E1682">
        <f t="shared" si="53"/>
        <v>51.221418547630257</v>
      </c>
    </row>
    <row r="1683" spans="1:5">
      <c r="A1683" s="5">
        <v>45367.041666666664</v>
      </c>
      <c r="B1683">
        <v>7.2258191108703604</v>
      </c>
      <c r="C1683">
        <v>-1.1000000238418499</v>
      </c>
      <c r="D1683" s="2">
        <f t="shared" si="52"/>
        <v>45367</v>
      </c>
      <c r="E1683">
        <f t="shared" si="53"/>
        <v>51.221418547630257</v>
      </c>
    </row>
    <row r="1684" spans="1:5">
      <c r="A1684" s="5">
        <v>45367.083333333336</v>
      </c>
      <c r="B1684">
        <v>7.0167083740234304</v>
      </c>
      <c r="C1684">
        <v>-1.1000000238418499</v>
      </c>
      <c r="D1684" s="2">
        <f t="shared" si="52"/>
        <v>45367</v>
      </c>
      <c r="E1684">
        <f t="shared" si="53"/>
        <v>51.221418547630257</v>
      </c>
    </row>
    <row r="1685" spans="1:5">
      <c r="A1685" s="5">
        <v>45367.125</v>
      </c>
      <c r="B1685">
        <v>6.8053445816040004</v>
      </c>
      <c r="C1685">
        <v>-2.20000004768371</v>
      </c>
      <c r="D1685" s="2">
        <f t="shared" si="52"/>
        <v>45367</v>
      </c>
      <c r="E1685">
        <f t="shared" si="53"/>
        <v>51.221418547630257</v>
      </c>
    </row>
    <row r="1686" spans="1:5">
      <c r="A1686" s="5">
        <v>45367.166666666664</v>
      </c>
      <c r="B1686">
        <v>6.6677865982055602</v>
      </c>
      <c r="C1686">
        <v>-2.20000004768371</v>
      </c>
      <c r="D1686" s="2">
        <f t="shared" si="52"/>
        <v>45367</v>
      </c>
      <c r="E1686">
        <f t="shared" si="53"/>
        <v>51.221418547630257</v>
      </c>
    </row>
    <row r="1687" spans="1:5">
      <c r="A1687" s="5">
        <v>45367.208333333336</v>
      </c>
      <c r="B1687">
        <v>6.7414436340331996</v>
      </c>
      <c r="C1687">
        <v>-2.20000004768371</v>
      </c>
      <c r="D1687" s="2">
        <f t="shared" si="52"/>
        <v>45367</v>
      </c>
      <c r="E1687">
        <f t="shared" si="53"/>
        <v>51.221418547630257</v>
      </c>
    </row>
    <row r="1688" spans="1:5">
      <c r="A1688" s="5">
        <v>45367.25</v>
      </c>
      <c r="B1688">
        <v>6.8543782234191797</v>
      </c>
      <c r="C1688">
        <v>-1.70000004768371</v>
      </c>
      <c r="D1688" s="2">
        <f t="shared" si="52"/>
        <v>45367</v>
      </c>
      <c r="E1688">
        <f t="shared" si="53"/>
        <v>51.221418547630257</v>
      </c>
    </row>
    <row r="1689" spans="1:5">
      <c r="A1689" s="5">
        <v>45367.291666666664</v>
      </c>
      <c r="B1689">
        <v>7.3245291709899902</v>
      </c>
      <c r="C1689">
        <v>-1.1000000238418499</v>
      </c>
      <c r="D1689" s="2">
        <f t="shared" si="52"/>
        <v>45367</v>
      </c>
      <c r="E1689">
        <f t="shared" si="53"/>
        <v>51.221418547630257</v>
      </c>
    </row>
    <row r="1690" spans="1:5">
      <c r="A1690" s="5">
        <v>45367.333333333336</v>
      </c>
      <c r="B1690">
        <v>8.6075944900512695</v>
      </c>
      <c r="C1690">
        <v>-0.60000002384185702</v>
      </c>
      <c r="D1690" s="2">
        <f t="shared" si="52"/>
        <v>45367</v>
      </c>
      <c r="E1690">
        <f t="shared" si="53"/>
        <v>51.221418547630257</v>
      </c>
    </row>
    <row r="1691" spans="1:5">
      <c r="A1691" s="5">
        <v>45367.375</v>
      </c>
      <c r="B1691">
        <v>10.082950592041</v>
      </c>
      <c r="C1691">
        <v>0.60000002384185702</v>
      </c>
      <c r="D1691" s="2">
        <f t="shared" si="52"/>
        <v>45367</v>
      </c>
      <c r="E1691">
        <f t="shared" si="53"/>
        <v>51.221418547630257</v>
      </c>
    </row>
    <row r="1692" spans="1:5">
      <c r="A1692" s="5">
        <v>45367.416666666664</v>
      </c>
      <c r="B1692">
        <v>11.5154705047607</v>
      </c>
      <c r="C1692">
        <v>1.70000004768371</v>
      </c>
      <c r="D1692" s="2">
        <f t="shared" si="52"/>
        <v>45367</v>
      </c>
      <c r="E1692">
        <f t="shared" si="53"/>
        <v>51.221418547630257</v>
      </c>
    </row>
    <row r="1693" spans="1:5">
      <c r="A1693" s="5">
        <v>45367.458333333336</v>
      </c>
      <c r="B1693">
        <v>13.467164993286101</v>
      </c>
      <c r="C1693">
        <v>2.20000004768371</v>
      </c>
      <c r="D1693" s="2">
        <f t="shared" si="52"/>
        <v>45367</v>
      </c>
      <c r="E1693">
        <f t="shared" si="53"/>
        <v>51.221418547630257</v>
      </c>
    </row>
    <row r="1694" spans="1:5">
      <c r="A1694" s="5">
        <v>45367.5</v>
      </c>
      <c r="B1694">
        <v>15.2378377914428</v>
      </c>
      <c r="C1694">
        <v>3.2999999523162802</v>
      </c>
      <c r="D1694" s="2">
        <f t="shared" si="52"/>
        <v>45367</v>
      </c>
      <c r="E1694">
        <f t="shared" si="53"/>
        <v>51.221418547630257</v>
      </c>
    </row>
    <row r="1695" spans="1:5">
      <c r="A1695" s="5">
        <v>45367.541666666664</v>
      </c>
      <c r="B1695">
        <v>16.141746520996001</v>
      </c>
      <c r="C1695">
        <v>3.9000000953674299</v>
      </c>
      <c r="D1695" s="2">
        <f t="shared" si="52"/>
        <v>45367</v>
      </c>
      <c r="E1695">
        <f t="shared" si="53"/>
        <v>51.221418547630257</v>
      </c>
    </row>
    <row r="1696" spans="1:5">
      <c r="A1696" s="5">
        <v>45367.583333333336</v>
      </c>
      <c r="B1696">
        <v>16.291419982910099</v>
      </c>
      <c r="C1696">
        <v>4.4000000953674299</v>
      </c>
      <c r="D1696" s="2">
        <f t="shared" si="52"/>
        <v>45367</v>
      </c>
      <c r="E1696">
        <f t="shared" si="53"/>
        <v>51.221418547630257</v>
      </c>
    </row>
    <row r="1697" spans="1:5">
      <c r="A1697" s="5">
        <v>45367.625</v>
      </c>
      <c r="B1697">
        <v>15.834371566772401</v>
      </c>
      <c r="C1697">
        <v>3.9000000953674299</v>
      </c>
      <c r="D1697" s="2">
        <f t="shared" si="52"/>
        <v>45367</v>
      </c>
      <c r="E1697">
        <f t="shared" si="53"/>
        <v>51.221418547630257</v>
      </c>
    </row>
    <row r="1698" spans="1:5">
      <c r="A1698" s="5">
        <v>45367.666666666664</v>
      </c>
      <c r="B1698">
        <v>15.011466979980399</v>
      </c>
      <c r="C1698">
        <v>3.2999999523162802</v>
      </c>
      <c r="D1698" s="2">
        <f t="shared" si="52"/>
        <v>45367</v>
      </c>
      <c r="E1698">
        <f t="shared" si="53"/>
        <v>51.221418547630257</v>
      </c>
    </row>
    <row r="1699" spans="1:5">
      <c r="A1699" s="5">
        <v>45367.708333333336</v>
      </c>
      <c r="B1699">
        <v>13.6806135177612</v>
      </c>
      <c r="C1699">
        <v>2.7999999523162802</v>
      </c>
      <c r="D1699" s="2">
        <f t="shared" si="52"/>
        <v>45367</v>
      </c>
      <c r="E1699">
        <f t="shared" si="53"/>
        <v>51.221418547630257</v>
      </c>
    </row>
    <row r="1700" spans="1:5">
      <c r="A1700" s="5">
        <v>45367.75</v>
      </c>
      <c r="B1700">
        <v>12.738562583923301</v>
      </c>
      <c r="C1700">
        <v>2.20000004768371</v>
      </c>
      <c r="D1700" s="2">
        <f t="shared" si="52"/>
        <v>45367</v>
      </c>
      <c r="E1700">
        <f t="shared" si="53"/>
        <v>51.221418547630257</v>
      </c>
    </row>
    <row r="1701" spans="1:5">
      <c r="A1701" s="5">
        <v>45367.791666666664</v>
      </c>
      <c r="B1701">
        <v>11.803082466125399</v>
      </c>
      <c r="C1701">
        <v>2.20000004768371</v>
      </c>
      <c r="D1701" s="2">
        <f t="shared" si="52"/>
        <v>45367</v>
      </c>
      <c r="E1701">
        <f t="shared" si="53"/>
        <v>51.221418547630257</v>
      </c>
    </row>
    <row r="1702" spans="1:5">
      <c r="A1702" s="5">
        <v>45367.833333333336</v>
      </c>
      <c r="B1702">
        <v>10.8136644363403</v>
      </c>
      <c r="C1702">
        <v>2.20000004768371</v>
      </c>
      <c r="D1702" s="2">
        <f t="shared" si="52"/>
        <v>45367</v>
      </c>
      <c r="E1702">
        <f t="shared" si="53"/>
        <v>51.221418547630257</v>
      </c>
    </row>
    <row r="1703" spans="1:5">
      <c r="A1703" s="5">
        <v>45367.875</v>
      </c>
      <c r="B1703">
        <v>10.2319211959838</v>
      </c>
      <c r="C1703">
        <v>2.20000004768371</v>
      </c>
      <c r="D1703" s="2">
        <f t="shared" si="52"/>
        <v>45367</v>
      </c>
      <c r="E1703">
        <f t="shared" si="53"/>
        <v>51.221418547630257</v>
      </c>
    </row>
    <row r="1704" spans="1:5">
      <c r="A1704" s="5">
        <v>45367.916666666664</v>
      </c>
      <c r="B1704">
        <v>9.6621770858764595</v>
      </c>
      <c r="C1704">
        <v>2.20000004768371</v>
      </c>
      <c r="D1704" s="2">
        <f t="shared" si="52"/>
        <v>45367</v>
      </c>
      <c r="E1704">
        <f t="shared" si="53"/>
        <v>51.221418547630257</v>
      </c>
    </row>
    <row r="1705" spans="1:5">
      <c r="A1705" s="5">
        <v>45367.958333333336</v>
      </c>
      <c r="B1705">
        <v>9.10572910308837</v>
      </c>
      <c r="C1705">
        <v>2.20000004768371</v>
      </c>
      <c r="D1705" s="2">
        <f t="shared" si="52"/>
        <v>45367</v>
      </c>
      <c r="E1705">
        <f t="shared" si="53"/>
        <v>51.221418547630257</v>
      </c>
    </row>
    <row r="1706" spans="1:5">
      <c r="A1706" s="5">
        <v>45368</v>
      </c>
      <c r="B1706">
        <v>8.5712995529174805</v>
      </c>
      <c r="C1706">
        <v>2.20000004768371</v>
      </c>
      <c r="D1706" s="2">
        <f t="shared" si="52"/>
        <v>45368</v>
      </c>
      <c r="E1706">
        <f t="shared" si="53"/>
        <v>48.726854765415148</v>
      </c>
    </row>
    <row r="1707" spans="1:5">
      <c r="A1707" s="5">
        <v>45368.041666666664</v>
      </c>
      <c r="B1707">
        <v>8.0758171081542898</v>
      </c>
      <c r="C1707">
        <v>2.20000004768371</v>
      </c>
      <c r="D1707" s="2">
        <f t="shared" si="52"/>
        <v>45368</v>
      </c>
      <c r="E1707">
        <f t="shared" si="53"/>
        <v>48.726854765415148</v>
      </c>
    </row>
    <row r="1708" spans="1:5">
      <c r="A1708" s="5">
        <v>45368.083333333336</v>
      </c>
      <c r="B1708">
        <v>7.6370849609375</v>
      </c>
      <c r="C1708">
        <v>2.7999999523162802</v>
      </c>
      <c r="D1708" s="2">
        <f t="shared" si="52"/>
        <v>45368</v>
      </c>
      <c r="E1708">
        <f t="shared" si="53"/>
        <v>48.726854765415148</v>
      </c>
    </row>
    <row r="1709" spans="1:5">
      <c r="A1709" s="5">
        <v>45368.125</v>
      </c>
      <c r="B1709">
        <v>7.3367495536804199</v>
      </c>
      <c r="C1709">
        <v>2.20000004768371</v>
      </c>
      <c r="D1709" s="2">
        <f t="shared" si="52"/>
        <v>45368</v>
      </c>
      <c r="E1709">
        <f t="shared" si="53"/>
        <v>48.726854765415148</v>
      </c>
    </row>
    <row r="1710" spans="1:5">
      <c r="A1710" s="5">
        <v>45368.166666666664</v>
      </c>
      <c r="B1710">
        <v>7.1561751365661603</v>
      </c>
      <c r="C1710">
        <v>0.60000002384185702</v>
      </c>
      <c r="D1710" s="2">
        <f t="shared" si="52"/>
        <v>45368</v>
      </c>
      <c r="E1710">
        <f t="shared" si="53"/>
        <v>48.726854765415148</v>
      </c>
    </row>
    <row r="1711" spans="1:5">
      <c r="A1711" s="5">
        <v>45368.208333333336</v>
      </c>
      <c r="B1711">
        <v>7.1226735115051198</v>
      </c>
      <c r="C1711">
        <v>-0.60000002384185702</v>
      </c>
      <c r="D1711" s="2">
        <f t="shared" si="52"/>
        <v>45368</v>
      </c>
      <c r="E1711">
        <f t="shared" si="53"/>
        <v>48.726854765415148</v>
      </c>
    </row>
    <row r="1712" spans="1:5">
      <c r="A1712" s="5">
        <v>45368.25</v>
      </c>
      <c r="B1712">
        <v>7.2913613319396902</v>
      </c>
      <c r="C1712">
        <v>0</v>
      </c>
      <c r="D1712" s="2">
        <f t="shared" si="52"/>
        <v>45368</v>
      </c>
      <c r="E1712">
        <f t="shared" si="53"/>
        <v>48.726854765415148</v>
      </c>
    </row>
    <row r="1713" spans="1:5">
      <c r="A1713" s="5">
        <v>45368.291666666664</v>
      </c>
      <c r="B1713">
        <v>7.7203822135925204</v>
      </c>
      <c r="C1713">
        <v>0</v>
      </c>
      <c r="D1713" s="2">
        <f t="shared" si="52"/>
        <v>45368</v>
      </c>
      <c r="E1713">
        <f t="shared" si="53"/>
        <v>48.726854765415148</v>
      </c>
    </row>
    <row r="1714" spans="1:5">
      <c r="A1714" s="5">
        <v>45368.333333333336</v>
      </c>
      <c r="B1714">
        <v>8.7087345123290998</v>
      </c>
      <c r="C1714">
        <v>0.60000002384185702</v>
      </c>
      <c r="D1714" s="2">
        <f t="shared" si="52"/>
        <v>45368</v>
      </c>
      <c r="E1714">
        <f t="shared" si="53"/>
        <v>48.726854765415148</v>
      </c>
    </row>
    <row r="1715" spans="1:5">
      <c r="A1715" s="5">
        <v>45368.375</v>
      </c>
      <c r="B1715">
        <v>9.5938348770141602</v>
      </c>
      <c r="C1715">
        <v>1.1000000238418499</v>
      </c>
      <c r="D1715" s="2">
        <f t="shared" si="52"/>
        <v>45368</v>
      </c>
      <c r="E1715">
        <f t="shared" si="53"/>
        <v>48.726854765415148</v>
      </c>
    </row>
    <row r="1716" spans="1:5">
      <c r="A1716" s="5">
        <v>45368.416666666664</v>
      </c>
      <c r="B1716">
        <v>10.830018043518001</v>
      </c>
      <c r="C1716">
        <v>1.1000000238418499</v>
      </c>
      <c r="D1716" s="2">
        <f t="shared" si="52"/>
        <v>45368</v>
      </c>
      <c r="E1716">
        <f t="shared" si="53"/>
        <v>48.726854765415148</v>
      </c>
    </row>
    <row r="1717" spans="1:5">
      <c r="A1717" s="5">
        <v>45368.458333333336</v>
      </c>
      <c r="B1717">
        <v>11.9673137664794</v>
      </c>
      <c r="C1717">
        <v>2.20000004768371</v>
      </c>
      <c r="D1717" s="2">
        <f t="shared" si="52"/>
        <v>45368</v>
      </c>
      <c r="E1717">
        <f t="shared" si="53"/>
        <v>48.726854765415148</v>
      </c>
    </row>
    <row r="1718" spans="1:5">
      <c r="A1718" s="5">
        <v>45368.5</v>
      </c>
      <c r="B1718">
        <v>12.8832349777221</v>
      </c>
      <c r="C1718">
        <v>3.2999999523162802</v>
      </c>
      <c r="D1718" s="2">
        <f t="shared" si="52"/>
        <v>45368</v>
      </c>
      <c r="E1718">
        <f t="shared" si="53"/>
        <v>48.726854765415148</v>
      </c>
    </row>
    <row r="1719" spans="1:5">
      <c r="A1719" s="5">
        <v>45368.541666666664</v>
      </c>
      <c r="B1719">
        <v>13.2372026443481</v>
      </c>
      <c r="C1719">
        <v>2.7999999523162802</v>
      </c>
      <c r="D1719" s="2">
        <f t="shared" si="52"/>
        <v>45368</v>
      </c>
      <c r="E1719">
        <f t="shared" si="53"/>
        <v>48.726854765415148</v>
      </c>
    </row>
    <row r="1720" spans="1:5">
      <c r="A1720" s="5">
        <v>45368.583333333336</v>
      </c>
      <c r="B1720">
        <v>13.066642761230399</v>
      </c>
      <c r="C1720">
        <v>1.1000000238418499</v>
      </c>
      <c r="D1720" s="2">
        <f t="shared" si="52"/>
        <v>45368</v>
      </c>
      <c r="E1720">
        <f t="shared" si="53"/>
        <v>48.726854765415148</v>
      </c>
    </row>
    <row r="1721" spans="1:5">
      <c r="A1721" s="5">
        <v>45368.625</v>
      </c>
      <c r="B1721">
        <v>12.5133399963378</v>
      </c>
      <c r="C1721">
        <v>0.60000002384185702</v>
      </c>
      <c r="D1721" s="2">
        <f t="shared" si="52"/>
        <v>45368</v>
      </c>
      <c r="E1721">
        <f t="shared" si="53"/>
        <v>48.726854765415148</v>
      </c>
    </row>
    <row r="1722" spans="1:5">
      <c r="A1722" s="5">
        <v>45368.666666666664</v>
      </c>
      <c r="B1722">
        <v>11.710175514221101</v>
      </c>
      <c r="C1722">
        <v>1.1000000238418499</v>
      </c>
      <c r="D1722" s="2">
        <f t="shared" si="52"/>
        <v>45368</v>
      </c>
      <c r="E1722">
        <f t="shared" si="53"/>
        <v>48.726854765415148</v>
      </c>
    </row>
    <row r="1723" spans="1:5">
      <c r="A1723" s="5">
        <v>45368.708333333336</v>
      </c>
      <c r="B1723">
        <v>10.6013193130493</v>
      </c>
      <c r="C1723">
        <v>1.1000000238418499</v>
      </c>
      <c r="D1723" s="2">
        <f t="shared" si="52"/>
        <v>45368</v>
      </c>
      <c r="E1723">
        <f t="shared" si="53"/>
        <v>48.726854765415148</v>
      </c>
    </row>
    <row r="1724" spans="1:5">
      <c r="A1724" s="5">
        <v>45368.75</v>
      </c>
      <c r="B1724">
        <v>9.6237239837646396</v>
      </c>
      <c r="C1724">
        <v>1.1000000238418499</v>
      </c>
      <c r="D1724" s="2">
        <f t="shared" si="52"/>
        <v>45368</v>
      </c>
      <c r="E1724">
        <f t="shared" si="53"/>
        <v>48.726854765415148</v>
      </c>
    </row>
    <row r="1725" spans="1:5">
      <c r="A1725" s="5">
        <v>45368.791666666664</v>
      </c>
      <c r="B1725">
        <v>8.8601188659667898</v>
      </c>
      <c r="C1725">
        <v>1.70000004768371</v>
      </c>
      <c r="D1725" s="2">
        <f t="shared" si="52"/>
        <v>45368</v>
      </c>
      <c r="E1725">
        <f t="shared" si="53"/>
        <v>48.726854765415148</v>
      </c>
    </row>
    <row r="1726" spans="1:5">
      <c r="A1726" s="5">
        <v>45368.833333333336</v>
      </c>
      <c r="B1726">
        <v>7.9368357658386204</v>
      </c>
      <c r="C1726">
        <v>1.70000004768371</v>
      </c>
      <c r="D1726" s="2">
        <f t="shared" si="52"/>
        <v>45368</v>
      </c>
      <c r="E1726">
        <f t="shared" si="53"/>
        <v>48.726854765415148</v>
      </c>
    </row>
    <row r="1727" spans="1:5">
      <c r="A1727" s="5">
        <v>45368.875</v>
      </c>
      <c r="B1727">
        <v>7.3911237716674796</v>
      </c>
      <c r="C1727">
        <v>1.70000004768371</v>
      </c>
      <c r="D1727" s="2">
        <f t="shared" si="52"/>
        <v>45368</v>
      </c>
      <c r="E1727">
        <f t="shared" si="53"/>
        <v>48.726854765415148</v>
      </c>
    </row>
    <row r="1728" spans="1:5">
      <c r="A1728" s="5">
        <v>45368.916666666664</v>
      </c>
      <c r="B1728">
        <v>6.86022853851318</v>
      </c>
      <c r="C1728">
        <v>1.70000004768371</v>
      </c>
      <c r="D1728" s="2">
        <f t="shared" si="52"/>
        <v>45368</v>
      </c>
      <c r="E1728">
        <f t="shared" si="53"/>
        <v>48.726854765415148</v>
      </c>
    </row>
    <row r="1729" spans="1:5">
      <c r="A1729" s="5">
        <v>45368.958333333336</v>
      </c>
      <c r="B1729">
        <v>6.3293395042419398</v>
      </c>
      <c r="C1729">
        <v>1.1000000238418499</v>
      </c>
      <c r="D1729" s="2">
        <f t="shared" si="52"/>
        <v>45368</v>
      </c>
      <c r="E1729">
        <f t="shared" si="53"/>
        <v>48.726854765415148</v>
      </c>
    </row>
    <row r="1730" spans="1:5">
      <c r="A1730" s="5">
        <v>45369</v>
      </c>
      <c r="B1730">
        <v>5.8575301170349103</v>
      </c>
      <c r="C1730">
        <v>1.1000000238418499</v>
      </c>
      <c r="D1730" s="2">
        <f t="shared" si="52"/>
        <v>45369</v>
      </c>
      <c r="E1730">
        <f t="shared" si="53"/>
        <v>44.845023280382136</v>
      </c>
    </row>
    <row r="1731" spans="1:5">
      <c r="A1731" s="5">
        <v>45369.041666666664</v>
      </c>
      <c r="B1731">
        <v>5.4680752754211399</v>
      </c>
      <c r="C1731">
        <v>0.60000002384185702</v>
      </c>
      <c r="D1731" s="2">
        <f t="shared" ref="D1731:D1794" si="54">DATE(YEAR(A1731), MONTH(A1731), DAY(A1731))</f>
        <v>45369</v>
      </c>
      <c r="E1731">
        <f t="shared" ref="E1731:E1794" si="55">AVERAGEIF(D:D, D1731, B:B)*1.8+32</f>
        <v>44.845023280382136</v>
      </c>
    </row>
    <row r="1732" spans="1:5">
      <c r="A1732" s="5">
        <v>45369.083333333336</v>
      </c>
      <c r="B1732">
        <v>5.1065764427184996</v>
      </c>
      <c r="C1732">
        <v>0</v>
      </c>
      <c r="D1732" s="2">
        <f t="shared" si="54"/>
        <v>45369</v>
      </c>
      <c r="E1732">
        <f t="shared" si="55"/>
        <v>44.845023280382136</v>
      </c>
    </row>
    <row r="1733" spans="1:5">
      <c r="A1733" s="5">
        <v>45369.125</v>
      </c>
      <c r="B1733">
        <v>4.7888741493225098</v>
      </c>
      <c r="C1733">
        <v>0</v>
      </c>
      <c r="D1733" s="2">
        <f t="shared" si="54"/>
        <v>45369</v>
      </c>
      <c r="E1733">
        <f t="shared" si="55"/>
        <v>44.845023280382136</v>
      </c>
    </row>
    <row r="1734" spans="1:5">
      <c r="A1734" s="5">
        <v>45369.166666666664</v>
      </c>
      <c r="B1734">
        <v>4.5615086555480904</v>
      </c>
      <c r="C1734">
        <v>-0.60000002384185702</v>
      </c>
      <c r="D1734" s="2">
        <f t="shared" si="54"/>
        <v>45369</v>
      </c>
      <c r="E1734">
        <f t="shared" si="55"/>
        <v>44.845023280382136</v>
      </c>
    </row>
    <row r="1735" spans="1:5">
      <c r="A1735" s="5">
        <v>45369.208333333336</v>
      </c>
      <c r="B1735">
        <v>4.4587640762329102</v>
      </c>
      <c r="C1735">
        <v>-1.1000000238418499</v>
      </c>
      <c r="D1735" s="2">
        <f t="shared" si="54"/>
        <v>45369</v>
      </c>
      <c r="E1735">
        <f t="shared" si="55"/>
        <v>44.845023280382136</v>
      </c>
    </row>
    <row r="1736" spans="1:5">
      <c r="A1736" s="5">
        <v>45369.25</v>
      </c>
      <c r="B1736">
        <v>4.5297584533691397</v>
      </c>
      <c r="C1736">
        <v>-2.20000004768371</v>
      </c>
      <c r="D1736" s="2">
        <f t="shared" si="54"/>
        <v>45369</v>
      </c>
      <c r="E1736">
        <f t="shared" si="55"/>
        <v>44.845023280382136</v>
      </c>
    </row>
    <row r="1737" spans="1:5">
      <c r="A1737" s="5">
        <v>45369.291666666664</v>
      </c>
      <c r="B1737">
        <v>5.0973315238952601</v>
      </c>
      <c r="C1737">
        <v>-1.1000000238418499</v>
      </c>
      <c r="D1737" s="2">
        <f t="shared" si="54"/>
        <v>45369</v>
      </c>
      <c r="E1737">
        <f t="shared" si="55"/>
        <v>44.845023280382136</v>
      </c>
    </row>
    <row r="1738" spans="1:5">
      <c r="A1738" s="5">
        <v>45369.333333333336</v>
      </c>
      <c r="B1738">
        <v>6.3945364952087402</v>
      </c>
      <c r="C1738">
        <v>0</v>
      </c>
      <c r="D1738" s="2">
        <f t="shared" si="54"/>
        <v>45369</v>
      </c>
      <c r="E1738">
        <f t="shared" si="55"/>
        <v>44.845023280382136</v>
      </c>
    </row>
    <row r="1739" spans="1:5">
      <c r="A1739" s="5">
        <v>45369.375</v>
      </c>
      <c r="B1739">
        <v>8.1061639785766602</v>
      </c>
      <c r="C1739">
        <v>1.70000004768371</v>
      </c>
      <c r="D1739" s="2">
        <f t="shared" si="54"/>
        <v>45369</v>
      </c>
      <c r="E1739">
        <f t="shared" si="55"/>
        <v>44.845023280382136</v>
      </c>
    </row>
    <row r="1740" spans="1:5">
      <c r="A1740" s="5">
        <v>45369.416666666664</v>
      </c>
      <c r="B1740">
        <v>9.8065757751464808</v>
      </c>
      <c r="C1740">
        <v>1.70000004768371</v>
      </c>
      <c r="D1740" s="2">
        <f t="shared" si="54"/>
        <v>45369</v>
      </c>
      <c r="E1740">
        <f t="shared" si="55"/>
        <v>44.845023280382136</v>
      </c>
    </row>
    <row r="1741" spans="1:5">
      <c r="A1741" s="5">
        <v>45369.458333333336</v>
      </c>
      <c r="B1741">
        <v>11.0162296295166</v>
      </c>
      <c r="C1741">
        <v>2.20000004768371</v>
      </c>
      <c r="D1741" s="2">
        <f t="shared" si="54"/>
        <v>45369</v>
      </c>
      <c r="E1741">
        <f t="shared" si="55"/>
        <v>44.845023280382136</v>
      </c>
    </row>
    <row r="1742" spans="1:5">
      <c r="A1742" s="5">
        <v>45369.5</v>
      </c>
      <c r="B1742">
        <v>11.734142303466699</v>
      </c>
      <c r="C1742">
        <v>2.20000004768371</v>
      </c>
      <c r="D1742" s="2">
        <f t="shared" si="54"/>
        <v>45369</v>
      </c>
      <c r="E1742">
        <f t="shared" si="55"/>
        <v>44.845023280382136</v>
      </c>
    </row>
    <row r="1743" spans="1:5">
      <c r="A1743" s="5">
        <v>45369.541666666664</v>
      </c>
      <c r="B1743">
        <v>11.984025001525801</v>
      </c>
      <c r="C1743">
        <v>3.2999999523162802</v>
      </c>
      <c r="D1743" s="2">
        <f t="shared" si="54"/>
        <v>45369</v>
      </c>
      <c r="E1743">
        <f t="shared" si="55"/>
        <v>44.845023280382136</v>
      </c>
    </row>
    <row r="1744" spans="1:5">
      <c r="A1744" s="5">
        <v>45369.583333333336</v>
      </c>
      <c r="B1744">
        <v>11.7852478027343</v>
      </c>
      <c r="C1744">
        <v>3.2999999523162802</v>
      </c>
      <c r="D1744" s="2">
        <f t="shared" si="54"/>
        <v>45369</v>
      </c>
      <c r="E1744">
        <f t="shared" si="55"/>
        <v>44.845023280382136</v>
      </c>
    </row>
    <row r="1745" spans="1:5">
      <c r="A1745" s="5">
        <v>45369.625</v>
      </c>
      <c r="B1745">
        <v>11.144339561462401</v>
      </c>
      <c r="C1745">
        <v>2.7999999523162802</v>
      </c>
      <c r="D1745" s="2">
        <f t="shared" si="54"/>
        <v>45369</v>
      </c>
      <c r="E1745">
        <f t="shared" si="55"/>
        <v>44.845023280382136</v>
      </c>
    </row>
    <row r="1746" spans="1:5">
      <c r="A1746" s="5">
        <v>45369.666666666664</v>
      </c>
      <c r="B1746">
        <v>10.1426248550415</v>
      </c>
      <c r="C1746">
        <v>2.20000004768371</v>
      </c>
      <c r="D1746" s="2">
        <f t="shared" si="54"/>
        <v>45369</v>
      </c>
      <c r="E1746">
        <f t="shared" si="55"/>
        <v>44.845023280382136</v>
      </c>
    </row>
    <row r="1747" spans="1:5">
      <c r="A1747" s="5">
        <v>45369.708333333336</v>
      </c>
      <c r="B1747">
        <v>8.7081441879272408</v>
      </c>
      <c r="C1747">
        <v>1.70000004768371</v>
      </c>
      <c r="D1747" s="2">
        <f t="shared" si="54"/>
        <v>45369</v>
      </c>
      <c r="E1747">
        <f t="shared" si="55"/>
        <v>44.845023280382136</v>
      </c>
    </row>
    <row r="1748" spans="1:5">
      <c r="A1748" s="5">
        <v>45369.75</v>
      </c>
      <c r="B1748">
        <v>7.2441873550415004</v>
      </c>
      <c r="C1748">
        <v>0.60000002384185702</v>
      </c>
      <c r="D1748" s="2">
        <f t="shared" si="54"/>
        <v>45369</v>
      </c>
      <c r="E1748">
        <f t="shared" si="55"/>
        <v>44.845023280382136</v>
      </c>
    </row>
    <row r="1749" spans="1:5">
      <c r="A1749" s="5">
        <v>45369.791666666664</v>
      </c>
      <c r="B1749">
        <v>6.1191620826721103</v>
      </c>
      <c r="C1749">
        <v>0</v>
      </c>
      <c r="D1749" s="2">
        <f t="shared" si="54"/>
        <v>45369</v>
      </c>
      <c r="E1749">
        <f t="shared" si="55"/>
        <v>44.845023280382136</v>
      </c>
    </row>
    <row r="1750" spans="1:5">
      <c r="A1750" s="5">
        <v>45369.833333333336</v>
      </c>
      <c r="B1750">
        <v>5.0560312271118102</v>
      </c>
      <c r="C1750">
        <v>-0.60000002384185702</v>
      </c>
      <c r="D1750" s="2">
        <f t="shared" si="54"/>
        <v>45369</v>
      </c>
      <c r="E1750">
        <f t="shared" si="55"/>
        <v>44.845023280382136</v>
      </c>
    </row>
    <row r="1751" spans="1:5">
      <c r="A1751" s="5">
        <v>45369.875</v>
      </c>
      <c r="B1751">
        <v>4.4174571037292401</v>
      </c>
      <c r="C1751">
        <v>0</v>
      </c>
      <c r="D1751" s="2">
        <f t="shared" si="54"/>
        <v>45369</v>
      </c>
      <c r="E1751">
        <f t="shared" si="55"/>
        <v>44.845023280382136</v>
      </c>
    </row>
    <row r="1752" spans="1:5">
      <c r="A1752" s="5">
        <v>45369.916666666664</v>
      </c>
      <c r="B1752">
        <v>4.0326251983642498</v>
      </c>
      <c r="C1752">
        <v>0.60000002384185702</v>
      </c>
      <c r="D1752" s="2">
        <f t="shared" si="54"/>
        <v>45369</v>
      </c>
      <c r="E1752">
        <f t="shared" si="55"/>
        <v>44.845023280382136</v>
      </c>
    </row>
    <row r="1753" spans="1:5">
      <c r="A1753" s="5">
        <v>45369.958333333336</v>
      </c>
      <c r="B1753">
        <v>3.70706582069396</v>
      </c>
      <c r="C1753">
        <v>0.60000002384185702</v>
      </c>
      <c r="D1753" s="2">
        <f t="shared" si="54"/>
        <v>45369</v>
      </c>
      <c r="E1753">
        <f t="shared" si="55"/>
        <v>44.845023280382136</v>
      </c>
    </row>
    <row r="1754" spans="1:5">
      <c r="A1754" s="5">
        <v>45370</v>
      </c>
      <c r="B1754">
        <v>3.5059099197387602</v>
      </c>
      <c r="C1754">
        <v>0.60000002384185702</v>
      </c>
      <c r="D1754" s="2">
        <f t="shared" si="54"/>
        <v>45370</v>
      </c>
      <c r="E1754">
        <f t="shared" si="55"/>
        <v>45.311199307441669</v>
      </c>
    </row>
    <row r="1755" spans="1:5">
      <c r="A1755" s="5">
        <v>45370.041666666664</v>
      </c>
      <c r="B1755">
        <v>3.3125228881835902</v>
      </c>
      <c r="C1755">
        <v>0.60000002384185702</v>
      </c>
      <c r="D1755" s="2">
        <f t="shared" si="54"/>
        <v>45370</v>
      </c>
      <c r="E1755">
        <f t="shared" si="55"/>
        <v>45.311199307441669</v>
      </c>
    </row>
    <row r="1756" spans="1:5">
      <c r="A1756" s="5">
        <v>45370.083333333336</v>
      </c>
      <c r="B1756">
        <v>3.1064605712890598</v>
      </c>
      <c r="C1756">
        <v>0.60000002384185702</v>
      </c>
      <c r="D1756" s="2">
        <f t="shared" si="54"/>
        <v>45370</v>
      </c>
      <c r="E1756">
        <f t="shared" si="55"/>
        <v>45.311199307441669</v>
      </c>
    </row>
    <row r="1757" spans="1:5">
      <c r="A1757" s="5">
        <v>45370.125</v>
      </c>
      <c r="B1757">
        <v>2.9193265438079798</v>
      </c>
      <c r="C1757">
        <v>1.1000000238418499</v>
      </c>
      <c r="D1757" s="2">
        <f t="shared" si="54"/>
        <v>45370</v>
      </c>
      <c r="E1757">
        <f t="shared" si="55"/>
        <v>45.311199307441669</v>
      </c>
    </row>
    <row r="1758" spans="1:5">
      <c r="A1758" s="5">
        <v>45370.166666666664</v>
      </c>
      <c r="B1758">
        <v>2.7975871562957701</v>
      </c>
      <c r="C1758">
        <v>1.1000000238418499</v>
      </c>
      <c r="D1758" s="2">
        <f t="shared" si="54"/>
        <v>45370</v>
      </c>
      <c r="E1758">
        <f t="shared" si="55"/>
        <v>45.311199307441669</v>
      </c>
    </row>
    <row r="1759" spans="1:5">
      <c r="A1759" s="5">
        <v>45370.208333333336</v>
      </c>
      <c r="B1759">
        <v>2.7272584438323899</v>
      </c>
      <c r="C1759">
        <v>1.1000000238418499</v>
      </c>
      <c r="D1759" s="2">
        <f t="shared" si="54"/>
        <v>45370</v>
      </c>
      <c r="E1759">
        <f t="shared" si="55"/>
        <v>45.311199307441669</v>
      </c>
    </row>
    <row r="1760" spans="1:5">
      <c r="A1760" s="5">
        <v>45370.25</v>
      </c>
      <c r="B1760">
        <v>3.2475445270538299</v>
      </c>
      <c r="C1760">
        <v>1.1000000238418499</v>
      </c>
      <c r="D1760" s="2">
        <f t="shared" si="54"/>
        <v>45370</v>
      </c>
      <c r="E1760">
        <f t="shared" si="55"/>
        <v>45.311199307441669</v>
      </c>
    </row>
    <row r="1761" spans="1:5">
      <c r="A1761" s="5">
        <v>45370.291666666664</v>
      </c>
      <c r="B1761">
        <v>4.3184466361999503</v>
      </c>
      <c r="C1761">
        <v>1.70000004768371</v>
      </c>
      <c r="D1761" s="2">
        <f t="shared" si="54"/>
        <v>45370</v>
      </c>
      <c r="E1761">
        <f t="shared" si="55"/>
        <v>45.311199307441669</v>
      </c>
    </row>
    <row r="1762" spans="1:5">
      <c r="A1762" s="5">
        <v>45370.333333333336</v>
      </c>
      <c r="B1762">
        <v>6.0875272750854403</v>
      </c>
      <c r="C1762">
        <v>2.20000004768371</v>
      </c>
      <c r="D1762" s="2">
        <f t="shared" si="54"/>
        <v>45370</v>
      </c>
      <c r="E1762">
        <f t="shared" si="55"/>
        <v>45.311199307441669</v>
      </c>
    </row>
    <row r="1763" spans="1:5">
      <c r="A1763" s="5">
        <v>45370.375</v>
      </c>
      <c r="B1763">
        <v>7.9432525634765598</v>
      </c>
      <c r="C1763">
        <v>4.4000000953674299</v>
      </c>
      <c r="D1763" s="2">
        <f t="shared" si="54"/>
        <v>45370</v>
      </c>
      <c r="E1763">
        <f t="shared" si="55"/>
        <v>45.311199307441669</v>
      </c>
    </row>
    <row r="1764" spans="1:5">
      <c r="A1764" s="5">
        <v>45370.416666666664</v>
      </c>
      <c r="B1764">
        <v>9.8838624954223597</v>
      </c>
      <c r="C1764">
        <v>5</v>
      </c>
      <c r="D1764" s="2">
        <f t="shared" si="54"/>
        <v>45370</v>
      </c>
      <c r="E1764">
        <f t="shared" si="55"/>
        <v>45.311199307441669</v>
      </c>
    </row>
    <row r="1765" spans="1:5">
      <c r="A1765" s="5">
        <v>45370.458333333336</v>
      </c>
      <c r="B1765">
        <v>11.5175981521606</v>
      </c>
      <c r="C1765">
        <v>5.5999999046325604</v>
      </c>
      <c r="D1765" s="2">
        <f t="shared" si="54"/>
        <v>45370</v>
      </c>
      <c r="E1765">
        <f t="shared" si="55"/>
        <v>45.311199307441669</v>
      </c>
    </row>
    <row r="1766" spans="1:5">
      <c r="A1766" s="5">
        <v>45370.5</v>
      </c>
      <c r="B1766">
        <v>12.622982025146401</v>
      </c>
      <c r="C1766">
        <v>7.1999998092651296</v>
      </c>
      <c r="D1766" s="2">
        <f t="shared" si="54"/>
        <v>45370</v>
      </c>
      <c r="E1766">
        <f t="shared" si="55"/>
        <v>45.311199307441669</v>
      </c>
    </row>
    <row r="1767" spans="1:5">
      <c r="A1767" s="5">
        <v>45370.541666666664</v>
      </c>
      <c r="B1767">
        <v>12.798117637634199</v>
      </c>
      <c r="C1767">
        <v>7.1999998092651296</v>
      </c>
      <c r="D1767" s="2">
        <f t="shared" si="54"/>
        <v>45370</v>
      </c>
      <c r="E1767">
        <f t="shared" si="55"/>
        <v>45.311199307441669</v>
      </c>
    </row>
    <row r="1768" spans="1:5">
      <c r="A1768" s="5">
        <v>45370.583333333336</v>
      </c>
      <c r="B1768">
        <v>12.7174406051635</v>
      </c>
      <c r="C1768">
        <v>7.1999998092651296</v>
      </c>
      <c r="D1768" s="2">
        <f t="shared" si="54"/>
        <v>45370</v>
      </c>
      <c r="E1768">
        <f t="shared" si="55"/>
        <v>45.311199307441669</v>
      </c>
    </row>
    <row r="1769" spans="1:5">
      <c r="A1769" s="5">
        <v>45370.625</v>
      </c>
      <c r="B1769">
        <v>12.433175086975</v>
      </c>
      <c r="C1769">
        <v>7.8000001907348597</v>
      </c>
      <c r="D1769" s="2">
        <f t="shared" si="54"/>
        <v>45370</v>
      </c>
      <c r="E1769">
        <f t="shared" si="55"/>
        <v>45.311199307441669</v>
      </c>
    </row>
    <row r="1770" spans="1:5">
      <c r="A1770" s="5">
        <v>45370.666666666664</v>
      </c>
      <c r="B1770">
        <v>11.8938436508178</v>
      </c>
      <c r="C1770">
        <v>8.3000001907348597</v>
      </c>
      <c r="D1770" s="2">
        <f t="shared" si="54"/>
        <v>45370</v>
      </c>
      <c r="E1770">
        <f t="shared" si="55"/>
        <v>45.311199307441669</v>
      </c>
    </row>
    <row r="1771" spans="1:5">
      <c r="A1771" s="5">
        <v>45370.708333333336</v>
      </c>
      <c r="B1771">
        <v>11.0508823394775</v>
      </c>
      <c r="C1771">
        <v>8.3000001907348597</v>
      </c>
      <c r="D1771" s="2">
        <f t="shared" si="54"/>
        <v>45370</v>
      </c>
      <c r="E1771">
        <f t="shared" si="55"/>
        <v>45.311199307441669</v>
      </c>
    </row>
    <row r="1772" spans="1:5">
      <c r="A1772" s="5">
        <v>45370.75</v>
      </c>
      <c r="B1772">
        <v>9.8375349044799805</v>
      </c>
      <c r="C1772">
        <v>7.8000001907348597</v>
      </c>
      <c r="D1772" s="2">
        <f t="shared" si="54"/>
        <v>45370</v>
      </c>
      <c r="E1772">
        <f t="shared" si="55"/>
        <v>45.311199307441669</v>
      </c>
    </row>
    <row r="1773" spans="1:5">
      <c r="A1773" s="5">
        <v>45370.791666666664</v>
      </c>
      <c r="B1773">
        <v>8.5238561630249006</v>
      </c>
      <c r="C1773">
        <v>7.1999998092651296</v>
      </c>
      <c r="D1773" s="2">
        <f t="shared" si="54"/>
        <v>45370</v>
      </c>
      <c r="E1773">
        <f t="shared" si="55"/>
        <v>45.311199307441669</v>
      </c>
    </row>
    <row r="1774" spans="1:5">
      <c r="A1774" s="5">
        <v>45370.833333333336</v>
      </c>
      <c r="B1774">
        <v>7.0594711303710902</v>
      </c>
      <c r="C1774">
        <v>6.6999998092651296</v>
      </c>
      <c r="D1774" s="2">
        <f t="shared" si="54"/>
        <v>45370</v>
      </c>
      <c r="E1774">
        <f t="shared" si="55"/>
        <v>45.311199307441669</v>
      </c>
    </row>
    <row r="1775" spans="1:5">
      <c r="A1775" s="5">
        <v>45370.875</v>
      </c>
      <c r="B1775">
        <v>6.1479015350341797</v>
      </c>
      <c r="C1775">
        <v>6.6999998092651296</v>
      </c>
      <c r="D1775" s="2">
        <f t="shared" si="54"/>
        <v>45370</v>
      </c>
      <c r="E1775">
        <f t="shared" si="55"/>
        <v>45.311199307441669</v>
      </c>
    </row>
    <row r="1776" spans="1:5">
      <c r="A1776" s="5">
        <v>45370.916666666664</v>
      </c>
      <c r="B1776">
        <v>5.7463250160217196</v>
      </c>
      <c r="C1776">
        <v>7.1999998092651296</v>
      </c>
      <c r="D1776" s="2">
        <f t="shared" si="54"/>
        <v>45370</v>
      </c>
      <c r="E1776">
        <f t="shared" si="55"/>
        <v>45.311199307441669</v>
      </c>
    </row>
    <row r="1777" spans="1:5">
      <c r="A1777" s="5">
        <v>45370.958333333336</v>
      </c>
      <c r="B1777">
        <v>5.28383016586303</v>
      </c>
      <c r="C1777">
        <v>7.1999998092651296</v>
      </c>
      <c r="D1777" s="2">
        <f t="shared" si="54"/>
        <v>45370</v>
      </c>
      <c r="E1777">
        <f t="shared" si="55"/>
        <v>45.311199307441669</v>
      </c>
    </row>
    <row r="1778" spans="1:5">
      <c r="A1778" s="5">
        <v>45371</v>
      </c>
      <c r="B1778">
        <v>4.8683080673217702</v>
      </c>
      <c r="C1778">
        <v>7.8000001907348597</v>
      </c>
      <c r="D1778" s="2">
        <f t="shared" si="54"/>
        <v>45371</v>
      </c>
      <c r="E1778">
        <f t="shared" si="55"/>
        <v>41.618368214368815</v>
      </c>
    </row>
    <row r="1779" spans="1:5">
      <c r="A1779" s="5">
        <v>45371.041666666664</v>
      </c>
      <c r="B1779">
        <v>4.4777336120605398</v>
      </c>
      <c r="C1779">
        <v>7.8000001907348597</v>
      </c>
      <c r="D1779" s="2">
        <f t="shared" si="54"/>
        <v>45371</v>
      </c>
      <c r="E1779">
        <f t="shared" si="55"/>
        <v>41.618368214368815</v>
      </c>
    </row>
    <row r="1780" spans="1:5">
      <c r="A1780" s="5">
        <v>45371.083333333336</v>
      </c>
      <c r="B1780">
        <v>4.1438937187194798</v>
      </c>
      <c r="C1780">
        <v>7.8000001907348597</v>
      </c>
      <c r="D1780" s="2">
        <f t="shared" si="54"/>
        <v>45371</v>
      </c>
      <c r="E1780">
        <f t="shared" si="55"/>
        <v>41.618368214368815</v>
      </c>
    </row>
    <row r="1781" spans="1:5">
      <c r="A1781" s="5">
        <v>45371.125</v>
      </c>
      <c r="B1781">
        <v>3.8507995605468701</v>
      </c>
      <c r="C1781">
        <v>8.3000001907348597</v>
      </c>
      <c r="D1781" s="2">
        <f t="shared" si="54"/>
        <v>45371</v>
      </c>
      <c r="E1781">
        <f t="shared" si="55"/>
        <v>41.618368214368815</v>
      </c>
    </row>
    <row r="1782" spans="1:5">
      <c r="A1782" s="5">
        <v>45371.166666666664</v>
      </c>
      <c r="B1782">
        <v>3.6080722808837802</v>
      </c>
      <c r="C1782">
        <v>8.8999996185302699</v>
      </c>
      <c r="D1782" s="2">
        <f t="shared" si="54"/>
        <v>45371</v>
      </c>
      <c r="E1782">
        <f t="shared" si="55"/>
        <v>41.618368214368815</v>
      </c>
    </row>
    <row r="1783" spans="1:5">
      <c r="A1783" s="5">
        <v>45371.208333333336</v>
      </c>
      <c r="B1783">
        <v>3.4686856269836399</v>
      </c>
      <c r="C1783">
        <v>8.8999996185302699</v>
      </c>
      <c r="D1783" s="2">
        <f t="shared" si="54"/>
        <v>45371</v>
      </c>
      <c r="E1783">
        <f t="shared" si="55"/>
        <v>41.618368214368815</v>
      </c>
    </row>
    <row r="1784" spans="1:5">
      <c r="A1784" s="5">
        <v>45371.25</v>
      </c>
      <c r="B1784">
        <v>3.49344706535339</v>
      </c>
      <c r="C1784">
        <v>8.8999996185302699</v>
      </c>
      <c r="D1784" s="2">
        <f t="shared" si="54"/>
        <v>45371</v>
      </c>
      <c r="E1784">
        <f t="shared" si="55"/>
        <v>41.618368214368815</v>
      </c>
    </row>
    <row r="1785" spans="1:5">
      <c r="A1785" s="5">
        <v>45371.291666666664</v>
      </c>
      <c r="B1785">
        <v>3.70061087608337</v>
      </c>
      <c r="C1785">
        <v>10</v>
      </c>
      <c r="D1785" s="2">
        <f t="shared" si="54"/>
        <v>45371</v>
      </c>
      <c r="E1785">
        <f t="shared" si="55"/>
        <v>41.618368214368815</v>
      </c>
    </row>
    <row r="1786" spans="1:5">
      <c r="A1786" s="5">
        <v>45371.333333333336</v>
      </c>
      <c r="B1786">
        <v>4.10324907302856</v>
      </c>
      <c r="C1786">
        <v>11.699999809265099</v>
      </c>
      <c r="D1786" s="2">
        <f t="shared" si="54"/>
        <v>45371</v>
      </c>
      <c r="E1786">
        <f t="shared" si="55"/>
        <v>41.618368214368815</v>
      </c>
    </row>
    <row r="1787" spans="1:5">
      <c r="A1787" s="5">
        <v>45371.375</v>
      </c>
      <c r="B1787">
        <v>4.9153971672058097</v>
      </c>
      <c r="C1787">
        <v>10.6000003814697</v>
      </c>
      <c r="D1787" s="2">
        <f t="shared" si="54"/>
        <v>45371</v>
      </c>
      <c r="E1787">
        <f t="shared" si="55"/>
        <v>41.618368214368815</v>
      </c>
    </row>
    <row r="1788" spans="1:5">
      <c r="A1788" s="5">
        <v>45371.416666666664</v>
      </c>
      <c r="B1788">
        <v>6.1506552696228001</v>
      </c>
      <c r="C1788">
        <v>12.199999809265099</v>
      </c>
      <c r="D1788" s="2">
        <f t="shared" si="54"/>
        <v>45371</v>
      </c>
      <c r="E1788">
        <f t="shared" si="55"/>
        <v>41.618368214368815</v>
      </c>
    </row>
    <row r="1789" spans="1:5">
      <c r="A1789" s="5">
        <v>45371.458333333336</v>
      </c>
      <c r="B1789">
        <v>7.2146973609924299</v>
      </c>
      <c r="C1789">
        <v>15</v>
      </c>
      <c r="D1789" s="2">
        <f t="shared" si="54"/>
        <v>45371</v>
      </c>
      <c r="E1789">
        <f t="shared" si="55"/>
        <v>41.618368214368815</v>
      </c>
    </row>
    <row r="1790" spans="1:5">
      <c r="A1790" s="5">
        <v>45371.5</v>
      </c>
      <c r="B1790">
        <v>8.0145006179809499</v>
      </c>
      <c r="C1790">
        <v>16.100000381469702</v>
      </c>
      <c r="D1790" s="2">
        <f t="shared" si="54"/>
        <v>45371</v>
      </c>
      <c r="E1790">
        <f t="shared" si="55"/>
        <v>41.618368214368815</v>
      </c>
    </row>
    <row r="1791" spans="1:5">
      <c r="A1791" s="5">
        <v>45371.541666666664</v>
      </c>
      <c r="B1791">
        <v>8.5177183151245099</v>
      </c>
      <c r="C1791">
        <v>13.899999618530201</v>
      </c>
      <c r="D1791" s="2">
        <f t="shared" si="54"/>
        <v>45371</v>
      </c>
      <c r="E1791">
        <f t="shared" si="55"/>
        <v>41.618368214368815</v>
      </c>
    </row>
    <row r="1792" spans="1:5">
      <c r="A1792" s="5">
        <v>45371.583333333336</v>
      </c>
      <c r="B1792">
        <v>8.6583795547485298</v>
      </c>
      <c r="C1792">
        <v>13.899999618530201</v>
      </c>
      <c r="D1792" s="2">
        <f t="shared" si="54"/>
        <v>45371</v>
      </c>
      <c r="E1792">
        <f t="shared" si="55"/>
        <v>41.618368214368815</v>
      </c>
    </row>
    <row r="1793" spans="1:5">
      <c r="A1793" s="5">
        <v>45371.625</v>
      </c>
      <c r="B1793">
        <v>8.5265445709228498</v>
      </c>
      <c r="C1793">
        <v>14.399999618530201</v>
      </c>
      <c r="D1793" s="2">
        <f t="shared" si="54"/>
        <v>45371</v>
      </c>
      <c r="E1793">
        <f t="shared" si="55"/>
        <v>41.618368214368815</v>
      </c>
    </row>
    <row r="1794" spans="1:5">
      <c r="A1794" s="5">
        <v>45371.666666666664</v>
      </c>
      <c r="B1794">
        <v>8.0494871139526296</v>
      </c>
      <c r="C1794">
        <v>16.100000381469702</v>
      </c>
      <c r="D1794" s="2">
        <f t="shared" si="54"/>
        <v>45371</v>
      </c>
      <c r="E1794">
        <f t="shared" si="55"/>
        <v>41.618368214368815</v>
      </c>
    </row>
    <row r="1795" spans="1:5">
      <c r="A1795" s="5">
        <v>45371.708333333336</v>
      </c>
      <c r="B1795">
        <v>7.3667654991149902</v>
      </c>
      <c r="C1795">
        <v>16.7000007629394</v>
      </c>
      <c r="D1795" s="2">
        <f t="shared" ref="D1795:D1858" si="56">DATE(YEAR(A1795), MONTH(A1795), DAY(A1795))</f>
        <v>45371</v>
      </c>
      <c r="E1795">
        <f t="shared" ref="E1795:E1858" si="57">AVERAGEIF(D:D, D1795, B:B)*1.8+32</f>
        <v>41.618368214368815</v>
      </c>
    </row>
    <row r="1796" spans="1:5">
      <c r="A1796" s="5">
        <v>45371.75</v>
      </c>
      <c r="B1796">
        <v>6.3791441917419398</v>
      </c>
      <c r="C1796">
        <v>16.100000381469702</v>
      </c>
      <c r="D1796" s="2">
        <f t="shared" si="56"/>
        <v>45371</v>
      </c>
      <c r="E1796">
        <f t="shared" si="57"/>
        <v>41.618368214368815</v>
      </c>
    </row>
    <row r="1797" spans="1:5">
      <c r="A1797" s="5">
        <v>45371.791666666664</v>
      </c>
      <c r="B1797">
        <v>5.0755286216735804</v>
      </c>
      <c r="C1797">
        <v>12.199999809265099</v>
      </c>
      <c r="D1797" s="2">
        <f t="shared" si="56"/>
        <v>45371</v>
      </c>
      <c r="E1797">
        <f t="shared" si="57"/>
        <v>41.618368214368815</v>
      </c>
    </row>
    <row r="1798" spans="1:5">
      <c r="A1798" s="5">
        <v>45371.833333333336</v>
      </c>
      <c r="B1798">
        <v>4.2016134262084899</v>
      </c>
      <c r="C1798">
        <v>11.699999809265099</v>
      </c>
      <c r="D1798" s="2">
        <f t="shared" si="56"/>
        <v>45371</v>
      </c>
      <c r="E1798">
        <f t="shared" si="57"/>
        <v>41.618368214368815</v>
      </c>
    </row>
    <row r="1799" spans="1:5">
      <c r="A1799" s="5">
        <v>45371.875</v>
      </c>
      <c r="B1799">
        <v>3.6757450103759699</v>
      </c>
      <c r="C1799">
        <v>11.1000003814697</v>
      </c>
      <c r="D1799" s="2">
        <f t="shared" si="56"/>
        <v>45371</v>
      </c>
      <c r="E1799">
        <f t="shared" si="57"/>
        <v>41.618368214368815</v>
      </c>
    </row>
    <row r="1800" spans="1:5">
      <c r="A1800" s="5">
        <v>45371.916666666664</v>
      </c>
      <c r="B1800">
        <v>3.1359684467315598</v>
      </c>
      <c r="C1800">
        <v>11.1000003814697</v>
      </c>
      <c r="D1800" s="2">
        <f t="shared" si="56"/>
        <v>45371</v>
      </c>
      <c r="E1800">
        <f t="shared" si="57"/>
        <v>41.618368214368815</v>
      </c>
    </row>
    <row r="1801" spans="1:5">
      <c r="A1801" s="5">
        <v>45371.958333333336</v>
      </c>
      <c r="B1801">
        <v>2.6479644775390598</v>
      </c>
      <c r="C1801">
        <v>11.699999809265099</v>
      </c>
      <c r="D1801" s="2">
        <f t="shared" si="56"/>
        <v>45371</v>
      </c>
      <c r="E1801">
        <f t="shared" si="57"/>
        <v>41.618368214368815</v>
      </c>
    </row>
    <row r="1802" spans="1:5">
      <c r="A1802" s="5">
        <v>45372</v>
      </c>
      <c r="B1802">
        <v>2.2299506664276101</v>
      </c>
      <c r="C1802">
        <v>11.699999809265099</v>
      </c>
      <c r="D1802" s="2">
        <f t="shared" si="56"/>
        <v>45372</v>
      </c>
      <c r="E1802">
        <f t="shared" si="57"/>
        <v>40.61240533441304</v>
      </c>
    </row>
    <row r="1803" spans="1:5">
      <c r="A1803" s="5">
        <v>45372.041666666664</v>
      </c>
      <c r="B1803">
        <v>1.5912679433822601</v>
      </c>
      <c r="C1803">
        <v>11.1000003814697</v>
      </c>
      <c r="D1803" s="2">
        <f t="shared" si="56"/>
        <v>45372</v>
      </c>
      <c r="E1803">
        <f t="shared" si="57"/>
        <v>40.61240533441304</v>
      </c>
    </row>
    <row r="1804" spans="1:5">
      <c r="A1804" s="5">
        <v>45372.083333333336</v>
      </c>
      <c r="B1804">
        <v>1.0079164505004801</v>
      </c>
      <c r="C1804">
        <v>11.1000003814697</v>
      </c>
      <c r="D1804" s="2">
        <f t="shared" si="56"/>
        <v>45372</v>
      </c>
      <c r="E1804">
        <f t="shared" si="57"/>
        <v>40.61240533441304</v>
      </c>
    </row>
    <row r="1805" spans="1:5">
      <c r="A1805" s="5">
        <v>45372.125</v>
      </c>
      <c r="B1805">
        <v>0.70548188686370805</v>
      </c>
      <c r="C1805">
        <v>11.1000003814697</v>
      </c>
      <c r="D1805" s="2">
        <f t="shared" si="56"/>
        <v>45372</v>
      </c>
      <c r="E1805">
        <f t="shared" si="57"/>
        <v>40.61240533441304</v>
      </c>
    </row>
    <row r="1806" spans="1:5">
      <c r="A1806" s="5">
        <v>45372.166666666664</v>
      </c>
      <c r="B1806">
        <v>0.63283038139343195</v>
      </c>
      <c r="C1806">
        <v>11.1000003814697</v>
      </c>
      <c r="D1806" s="2">
        <f t="shared" si="56"/>
        <v>45372</v>
      </c>
      <c r="E1806">
        <f t="shared" si="57"/>
        <v>40.61240533441304</v>
      </c>
    </row>
    <row r="1807" spans="1:5">
      <c r="A1807" s="5">
        <v>45372.208333333336</v>
      </c>
      <c r="B1807">
        <v>0.60689324140548695</v>
      </c>
      <c r="C1807">
        <v>10.6000003814697</v>
      </c>
      <c r="D1807" s="2">
        <f t="shared" si="56"/>
        <v>45372</v>
      </c>
      <c r="E1807">
        <f t="shared" si="57"/>
        <v>40.61240533441304</v>
      </c>
    </row>
    <row r="1808" spans="1:5">
      <c r="A1808" s="5">
        <v>45372.25</v>
      </c>
      <c r="B1808">
        <v>0.71563792228698697</v>
      </c>
      <c r="C1808">
        <v>11.1000003814697</v>
      </c>
      <c r="D1808" s="2">
        <f t="shared" si="56"/>
        <v>45372</v>
      </c>
      <c r="E1808">
        <f t="shared" si="57"/>
        <v>40.61240533441304</v>
      </c>
    </row>
    <row r="1809" spans="1:5">
      <c r="A1809" s="5">
        <v>45372.291666666664</v>
      </c>
      <c r="B1809">
        <v>1.3271170854568399</v>
      </c>
      <c r="C1809">
        <v>11.699999809265099</v>
      </c>
      <c r="D1809" s="2">
        <f t="shared" si="56"/>
        <v>45372</v>
      </c>
      <c r="E1809">
        <f t="shared" si="57"/>
        <v>40.61240533441304</v>
      </c>
    </row>
    <row r="1810" spans="1:5">
      <c r="A1810" s="5">
        <v>45372.333333333336</v>
      </c>
      <c r="B1810">
        <v>2.68238949775695</v>
      </c>
      <c r="C1810">
        <v>11.699999809265099</v>
      </c>
      <c r="D1810" s="2">
        <f t="shared" si="56"/>
        <v>45372</v>
      </c>
      <c r="E1810">
        <f t="shared" si="57"/>
        <v>40.61240533441304</v>
      </c>
    </row>
    <row r="1811" spans="1:5">
      <c r="A1811" s="5">
        <v>45372.375</v>
      </c>
      <c r="B1811">
        <v>4.9097108840942303</v>
      </c>
      <c r="C1811">
        <v>12.800000190734799</v>
      </c>
      <c r="D1811" s="2">
        <f t="shared" si="56"/>
        <v>45372</v>
      </c>
      <c r="E1811">
        <f t="shared" si="57"/>
        <v>40.61240533441304</v>
      </c>
    </row>
    <row r="1812" spans="1:5">
      <c r="A1812" s="5">
        <v>45372.416666666664</v>
      </c>
      <c r="B1812">
        <v>6.7855582237243599</v>
      </c>
      <c r="C1812">
        <v>12.199999809265099</v>
      </c>
      <c r="D1812" s="2">
        <f t="shared" si="56"/>
        <v>45372</v>
      </c>
      <c r="E1812">
        <f t="shared" si="57"/>
        <v>40.61240533441304</v>
      </c>
    </row>
    <row r="1813" spans="1:5">
      <c r="A1813" s="5">
        <v>45372.458333333336</v>
      </c>
      <c r="B1813">
        <v>8.1383991241455007</v>
      </c>
      <c r="C1813">
        <v>9.3999996185302699</v>
      </c>
      <c r="D1813" s="2">
        <f t="shared" si="56"/>
        <v>45372</v>
      </c>
      <c r="E1813">
        <f t="shared" si="57"/>
        <v>40.61240533441304</v>
      </c>
    </row>
    <row r="1814" spans="1:5">
      <c r="A1814" s="5">
        <v>45372.5</v>
      </c>
      <c r="B1814">
        <v>9.1150341033935494</v>
      </c>
      <c r="C1814">
        <v>8.3000001907348597</v>
      </c>
      <c r="D1814" s="2">
        <f t="shared" si="56"/>
        <v>45372</v>
      </c>
      <c r="E1814">
        <f t="shared" si="57"/>
        <v>40.61240533441304</v>
      </c>
    </row>
    <row r="1815" spans="1:5">
      <c r="A1815" s="5">
        <v>45372.541666666664</v>
      </c>
      <c r="B1815">
        <v>9.6948995590209908</v>
      </c>
      <c r="C1815">
        <v>8.3000001907348597</v>
      </c>
      <c r="D1815" s="2">
        <f t="shared" si="56"/>
        <v>45372</v>
      </c>
      <c r="E1815">
        <f t="shared" si="57"/>
        <v>40.61240533441304</v>
      </c>
    </row>
    <row r="1816" spans="1:5">
      <c r="A1816" s="5">
        <v>45372.583333333336</v>
      </c>
      <c r="B1816">
        <v>9.9999608993530202</v>
      </c>
      <c r="C1816">
        <v>7.1999998092651296</v>
      </c>
      <c r="D1816" s="2">
        <f t="shared" si="56"/>
        <v>45372</v>
      </c>
      <c r="E1816">
        <f t="shared" si="57"/>
        <v>40.61240533441304</v>
      </c>
    </row>
    <row r="1817" spans="1:5">
      <c r="A1817" s="5">
        <v>45372.625</v>
      </c>
      <c r="B1817">
        <v>10.077293395996</v>
      </c>
      <c r="C1817">
        <v>6.0999999046325604</v>
      </c>
      <c r="D1817" s="2">
        <f t="shared" si="56"/>
        <v>45372</v>
      </c>
      <c r="E1817">
        <f t="shared" si="57"/>
        <v>40.61240533441304</v>
      </c>
    </row>
    <row r="1818" spans="1:5">
      <c r="A1818" s="5">
        <v>45372.666666666664</v>
      </c>
      <c r="B1818">
        <v>9.7728967666625906</v>
      </c>
      <c r="C1818">
        <v>5.5999999046325604</v>
      </c>
      <c r="D1818" s="2">
        <f t="shared" si="56"/>
        <v>45372</v>
      </c>
      <c r="E1818">
        <f t="shared" si="57"/>
        <v>40.61240533441304</v>
      </c>
    </row>
    <row r="1819" spans="1:5">
      <c r="A1819" s="5">
        <v>45372.708333333336</v>
      </c>
      <c r="B1819">
        <v>9.0553312301635707</v>
      </c>
      <c r="C1819">
        <v>5</v>
      </c>
      <c r="D1819" s="2">
        <f t="shared" si="56"/>
        <v>45372</v>
      </c>
      <c r="E1819">
        <f t="shared" si="57"/>
        <v>40.61240533441304</v>
      </c>
    </row>
    <row r="1820" spans="1:5">
      <c r="A1820" s="5">
        <v>45372.75</v>
      </c>
      <c r="B1820">
        <v>7.8422389030456499</v>
      </c>
      <c r="C1820">
        <v>3.9000000953674299</v>
      </c>
      <c r="D1820" s="2">
        <f t="shared" si="56"/>
        <v>45372</v>
      </c>
      <c r="E1820">
        <f t="shared" si="57"/>
        <v>40.61240533441304</v>
      </c>
    </row>
    <row r="1821" spans="1:5">
      <c r="A1821" s="5">
        <v>45372.791666666664</v>
      </c>
      <c r="B1821">
        <v>5.9917426109313903</v>
      </c>
      <c r="C1821">
        <v>2.7999999523162802</v>
      </c>
      <c r="D1821" s="2">
        <f t="shared" si="56"/>
        <v>45372</v>
      </c>
      <c r="E1821">
        <f t="shared" si="57"/>
        <v>40.61240533441304</v>
      </c>
    </row>
    <row r="1822" spans="1:5">
      <c r="A1822" s="5">
        <v>45372.833333333336</v>
      </c>
      <c r="B1822">
        <v>4.0145931243896396</v>
      </c>
      <c r="C1822">
        <v>1.70000004768371</v>
      </c>
      <c r="D1822" s="2">
        <f t="shared" si="56"/>
        <v>45372</v>
      </c>
      <c r="E1822">
        <f t="shared" si="57"/>
        <v>40.61240533441304</v>
      </c>
    </row>
    <row r="1823" spans="1:5">
      <c r="A1823" s="5">
        <v>45372.875</v>
      </c>
      <c r="B1823">
        <v>3.1362712383270201</v>
      </c>
      <c r="C1823">
        <v>1.1000000238418499</v>
      </c>
      <c r="D1823" s="2">
        <f t="shared" si="56"/>
        <v>45372</v>
      </c>
      <c r="E1823">
        <f t="shared" si="57"/>
        <v>40.61240533441304</v>
      </c>
    </row>
    <row r="1824" spans="1:5">
      <c r="A1824" s="5">
        <v>45372.916666666664</v>
      </c>
      <c r="B1824">
        <v>2.5329949855804399</v>
      </c>
      <c r="C1824">
        <v>1.1000000238418499</v>
      </c>
      <c r="D1824" s="2">
        <f t="shared" si="56"/>
        <v>45372</v>
      </c>
      <c r="E1824">
        <f t="shared" si="57"/>
        <v>40.61240533441304</v>
      </c>
    </row>
    <row r="1825" spans="1:5">
      <c r="A1825" s="5">
        <v>45372.958333333336</v>
      </c>
      <c r="B1825">
        <v>2.2656610012054399</v>
      </c>
      <c r="C1825">
        <v>0.60000002384185702</v>
      </c>
      <c r="D1825" s="2">
        <f t="shared" si="56"/>
        <v>45372</v>
      </c>
      <c r="E1825">
        <f t="shared" si="57"/>
        <v>40.61240533441304</v>
      </c>
    </row>
    <row r="1826" spans="1:5">
      <c r="A1826" s="5">
        <v>45373</v>
      </c>
      <c r="B1826">
        <v>2.1199803352355899</v>
      </c>
      <c r="C1826">
        <v>0</v>
      </c>
      <c r="D1826" s="2">
        <f t="shared" si="56"/>
        <v>45373</v>
      </c>
      <c r="E1826">
        <f t="shared" si="57"/>
        <v>39.735257929563517</v>
      </c>
    </row>
    <row r="1827" spans="1:5">
      <c r="A1827" s="5">
        <v>45373.041666666664</v>
      </c>
      <c r="B1827">
        <v>2.0523536205291699</v>
      </c>
      <c r="C1827">
        <v>0</v>
      </c>
      <c r="D1827" s="2">
        <f t="shared" si="56"/>
        <v>45373</v>
      </c>
      <c r="E1827">
        <f t="shared" si="57"/>
        <v>39.735257929563517</v>
      </c>
    </row>
    <row r="1828" spans="1:5">
      <c r="A1828" s="5">
        <v>45373.083333333336</v>
      </c>
      <c r="B1828">
        <v>1.9468563795089699</v>
      </c>
      <c r="C1828">
        <v>-0.60000002384185702</v>
      </c>
      <c r="D1828" s="2">
        <f t="shared" si="56"/>
        <v>45373</v>
      </c>
      <c r="E1828">
        <f t="shared" si="57"/>
        <v>39.735257929563517</v>
      </c>
    </row>
    <row r="1829" spans="1:5">
      <c r="A1829" s="5">
        <v>45373.125</v>
      </c>
      <c r="B1829">
        <v>1.7820016145706099</v>
      </c>
      <c r="C1829">
        <v>-0.60000002384185702</v>
      </c>
      <c r="D1829" s="2">
        <f t="shared" si="56"/>
        <v>45373</v>
      </c>
      <c r="E1829">
        <f t="shared" si="57"/>
        <v>39.735257929563517</v>
      </c>
    </row>
    <row r="1830" spans="1:5">
      <c r="A1830" s="5">
        <v>45373.166666666664</v>
      </c>
      <c r="B1830">
        <v>1.533252120018</v>
      </c>
      <c r="C1830">
        <v>-0.60000002384185702</v>
      </c>
      <c r="D1830" s="2">
        <f t="shared" si="56"/>
        <v>45373</v>
      </c>
      <c r="E1830">
        <f t="shared" si="57"/>
        <v>39.735257929563517</v>
      </c>
    </row>
    <row r="1831" spans="1:5">
      <c r="A1831" s="5">
        <v>45373.208333333336</v>
      </c>
      <c r="B1831">
        <v>1.0525201559066699</v>
      </c>
      <c r="C1831">
        <v>-1.70000004768371</v>
      </c>
      <c r="D1831" s="2">
        <f t="shared" si="56"/>
        <v>45373</v>
      </c>
      <c r="E1831">
        <f t="shared" si="57"/>
        <v>39.735257929563517</v>
      </c>
    </row>
    <row r="1832" spans="1:5">
      <c r="A1832" s="5">
        <v>45373.25</v>
      </c>
      <c r="B1832">
        <v>0.75202119350433305</v>
      </c>
      <c r="C1832">
        <v>-1.70000004768371</v>
      </c>
      <c r="D1832" s="2">
        <f t="shared" si="56"/>
        <v>45373</v>
      </c>
      <c r="E1832">
        <f t="shared" si="57"/>
        <v>39.735257929563517</v>
      </c>
    </row>
    <row r="1833" spans="1:5">
      <c r="A1833" s="5">
        <v>45373.291666666664</v>
      </c>
      <c r="B1833">
        <v>1.2781172990798899</v>
      </c>
      <c r="C1833">
        <v>-1.70000004768371</v>
      </c>
      <c r="D1833" s="2">
        <f t="shared" si="56"/>
        <v>45373</v>
      </c>
      <c r="E1833">
        <f t="shared" si="57"/>
        <v>39.735257929563517</v>
      </c>
    </row>
    <row r="1834" spans="1:5">
      <c r="A1834" s="5">
        <v>45373.333333333336</v>
      </c>
      <c r="B1834">
        <v>2.73236632347106</v>
      </c>
      <c r="C1834">
        <v>-1.1000000238418499</v>
      </c>
      <c r="D1834" s="2">
        <f t="shared" si="56"/>
        <v>45373</v>
      </c>
      <c r="E1834">
        <f t="shared" si="57"/>
        <v>39.735257929563517</v>
      </c>
    </row>
    <row r="1835" spans="1:5">
      <c r="A1835" s="5">
        <v>45373.375</v>
      </c>
      <c r="B1835">
        <v>4.6306729316711399</v>
      </c>
      <c r="C1835">
        <v>-0.60000002384185702</v>
      </c>
      <c r="D1835" s="2">
        <f t="shared" si="56"/>
        <v>45373</v>
      </c>
      <c r="E1835">
        <f t="shared" si="57"/>
        <v>39.735257929563517</v>
      </c>
    </row>
    <row r="1836" spans="1:5">
      <c r="A1836" s="5">
        <v>45373.416666666664</v>
      </c>
      <c r="B1836">
        <v>6.1185584068298304</v>
      </c>
      <c r="C1836">
        <v>0</v>
      </c>
      <c r="D1836" s="2">
        <f t="shared" si="56"/>
        <v>45373</v>
      </c>
      <c r="E1836">
        <f t="shared" si="57"/>
        <v>39.735257929563517</v>
      </c>
    </row>
    <row r="1837" spans="1:5">
      <c r="A1837" s="5">
        <v>45373.458333333336</v>
      </c>
      <c r="B1837">
        <v>7.3826766014099103</v>
      </c>
      <c r="C1837">
        <v>1.70000004768371</v>
      </c>
      <c r="D1837" s="2">
        <f t="shared" si="56"/>
        <v>45373</v>
      </c>
      <c r="E1837">
        <f t="shared" si="57"/>
        <v>39.735257929563517</v>
      </c>
    </row>
    <row r="1838" spans="1:5">
      <c r="A1838" s="5">
        <v>45373.5</v>
      </c>
      <c r="B1838">
        <v>8.2568016052246094</v>
      </c>
      <c r="C1838">
        <v>2.7999999523162802</v>
      </c>
      <c r="D1838" s="2">
        <f t="shared" si="56"/>
        <v>45373</v>
      </c>
      <c r="E1838">
        <f t="shared" si="57"/>
        <v>39.735257929563517</v>
      </c>
    </row>
    <row r="1839" spans="1:5">
      <c r="A1839" s="5">
        <v>45373.541666666664</v>
      </c>
      <c r="B1839">
        <v>8.7550849914550692</v>
      </c>
      <c r="C1839">
        <v>3.9000000953674299</v>
      </c>
      <c r="D1839" s="2">
        <f t="shared" si="56"/>
        <v>45373</v>
      </c>
      <c r="E1839">
        <f t="shared" si="57"/>
        <v>39.735257929563517</v>
      </c>
    </row>
    <row r="1840" spans="1:5">
      <c r="A1840" s="5">
        <v>45373.583333333336</v>
      </c>
      <c r="B1840">
        <v>8.8099822998046804</v>
      </c>
      <c r="C1840">
        <v>4.4000000953674299</v>
      </c>
      <c r="D1840" s="2">
        <f t="shared" si="56"/>
        <v>45373</v>
      </c>
      <c r="E1840">
        <f t="shared" si="57"/>
        <v>39.735257929563517</v>
      </c>
    </row>
    <row r="1841" spans="1:5">
      <c r="A1841" s="5">
        <v>45373.625</v>
      </c>
      <c r="B1841">
        <v>8.5536718368530202</v>
      </c>
      <c r="C1841">
        <v>4.4000000953674299</v>
      </c>
      <c r="D1841" s="2">
        <f t="shared" si="56"/>
        <v>45373</v>
      </c>
      <c r="E1841">
        <f t="shared" si="57"/>
        <v>39.735257929563517</v>
      </c>
    </row>
    <row r="1842" spans="1:5">
      <c r="A1842" s="5">
        <v>45373.666666666664</v>
      </c>
      <c r="B1842">
        <v>8.1175231933593697</v>
      </c>
      <c r="C1842">
        <v>5.5999999046325604</v>
      </c>
      <c r="D1842" s="2">
        <f t="shared" si="56"/>
        <v>45373</v>
      </c>
      <c r="E1842">
        <f t="shared" si="57"/>
        <v>39.735257929563517</v>
      </c>
    </row>
    <row r="1843" spans="1:5">
      <c r="A1843" s="5">
        <v>45373.708333333336</v>
      </c>
      <c r="B1843">
        <v>7.2566051483154297</v>
      </c>
      <c r="C1843">
        <v>5</v>
      </c>
      <c r="D1843" s="2">
        <f t="shared" si="56"/>
        <v>45373</v>
      </c>
      <c r="E1843">
        <f t="shared" si="57"/>
        <v>39.735257929563517</v>
      </c>
    </row>
    <row r="1844" spans="1:5">
      <c r="A1844" s="5">
        <v>45373.75</v>
      </c>
      <c r="B1844">
        <v>6.1535782814025799</v>
      </c>
      <c r="C1844">
        <v>4.4000000953674299</v>
      </c>
      <c r="D1844" s="2">
        <f t="shared" si="56"/>
        <v>45373</v>
      </c>
      <c r="E1844">
        <f t="shared" si="57"/>
        <v>39.735257929563517</v>
      </c>
    </row>
    <row r="1845" spans="1:5">
      <c r="A1845" s="5">
        <v>45373.791666666664</v>
      </c>
      <c r="B1845">
        <v>4.7847132682800204</v>
      </c>
      <c r="C1845">
        <v>3.9000000953674299</v>
      </c>
      <c r="D1845" s="2">
        <f t="shared" si="56"/>
        <v>45373</v>
      </c>
      <c r="E1845">
        <f t="shared" si="57"/>
        <v>39.735257929563517</v>
      </c>
    </row>
    <row r="1846" spans="1:5">
      <c r="A1846" s="5">
        <v>45373.833333333336</v>
      </c>
      <c r="B1846">
        <v>3.23891854286193</v>
      </c>
      <c r="C1846">
        <v>3.2999999523162802</v>
      </c>
      <c r="D1846" s="2">
        <f t="shared" si="56"/>
        <v>45373</v>
      </c>
      <c r="E1846">
        <f t="shared" si="57"/>
        <v>39.735257929563517</v>
      </c>
    </row>
    <row r="1847" spans="1:5">
      <c r="A1847" s="5">
        <v>45373.875</v>
      </c>
      <c r="B1847">
        <v>2.26460456848144</v>
      </c>
      <c r="C1847">
        <v>2.20000004768371</v>
      </c>
      <c r="D1847" s="2">
        <f t="shared" si="56"/>
        <v>45373</v>
      </c>
      <c r="E1847">
        <f t="shared" si="57"/>
        <v>39.735257929563517</v>
      </c>
    </row>
    <row r="1848" spans="1:5">
      <c r="A1848" s="5">
        <v>45373.916666666664</v>
      </c>
      <c r="B1848">
        <v>1.94334757328033</v>
      </c>
      <c r="C1848">
        <v>1.70000004768371</v>
      </c>
      <c r="D1848" s="2">
        <f t="shared" si="56"/>
        <v>45373</v>
      </c>
      <c r="E1848">
        <f t="shared" si="57"/>
        <v>39.735257929563517</v>
      </c>
    </row>
    <row r="1849" spans="1:5">
      <c r="A1849" s="5">
        <v>45373.958333333336</v>
      </c>
      <c r="B1849">
        <v>1.6205641031265201</v>
      </c>
      <c r="C1849">
        <v>1.1000000238418499</v>
      </c>
      <c r="D1849" s="2">
        <f t="shared" si="56"/>
        <v>45373</v>
      </c>
      <c r="E1849">
        <f t="shared" si="57"/>
        <v>39.735257929563517</v>
      </c>
    </row>
    <row r="1850" spans="1:5">
      <c r="A1850" s="5">
        <v>45374</v>
      </c>
      <c r="B1850">
        <v>1.29318523406982</v>
      </c>
      <c r="C1850">
        <v>0.60000002384185702</v>
      </c>
      <c r="D1850" s="2">
        <f t="shared" si="56"/>
        <v>45374</v>
      </c>
      <c r="E1850">
        <f t="shared" si="57"/>
        <v>37.821375894546506</v>
      </c>
    </row>
    <row r="1851" spans="1:5">
      <c r="A1851" s="5">
        <v>45374.041666666664</v>
      </c>
      <c r="B1851">
        <v>0.79647386074066095</v>
      </c>
      <c r="C1851">
        <v>0</v>
      </c>
      <c r="D1851" s="2">
        <f t="shared" si="56"/>
        <v>45374</v>
      </c>
      <c r="E1851">
        <f t="shared" si="57"/>
        <v>37.821375894546506</v>
      </c>
    </row>
    <row r="1852" spans="1:5">
      <c r="A1852" s="5">
        <v>45374.083333333336</v>
      </c>
      <c r="B1852">
        <v>0.26664769649505599</v>
      </c>
      <c r="C1852">
        <v>-0.60000002384185702</v>
      </c>
      <c r="D1852" s="2">
        <f t="shared" si="56"/>
        <v>45374</v>
      </c>
      <c r="E1852">
        <f t="shared" si="57"/>
        <v>37.821375894546506</v>
      </c>
    </row>
    <row r="1853" spans="1:5">
      <c r="A1853" s="5">
        <v>45374.125</v>
      </c>
      <c r="B1853">
        <v>6.8330883979797294E-2</v>
      </c>
      <c r="C1853">
        <v>-0.60000002384185702</v>
      </c>
      <c r="D1853" s="2">
        <f t="shared" si="56"/>
        <v>45374</v>
      </c>
      <c r="E1853">
        <f t="shared" si="57"/>
        <v>37.821375894546506</v>
      </c>
    </row>
    <row r="1854" spans="1:5">
      <c r="A1854" s="5">
        <v>45374.166666666664</v>
      </c>
      <c r="B1854">
        <v>-1.2026235461235E-2</v>
      </c>
      <c r="C1854">
        <v>-1.1000000238418499</v>
      </c>
      <c r="D1854" s="2">
        <f t="shared" si="56"/>
        <v>45374</v>
      </c>
      <c r="E1854">
        <f t="shared" si="57"/>
        <v>37.821375894546506</v>
      </c>
    </row>
    <row r="1855" spans="1:5">
      <c r="A1855" s="5">
        <v>45374.208333333336</v>
      </c>
      <c r="B1855">
        <v>-6.2763109803199699E-2</v>
      </c>
      <c r="C1855">
        <v>-1.70000004768371</v>
      </c>
      <c r="D1855" s="2">
        <f t="shared" si="56"/>
        <v>45374</v>
      </c>
      <c r="E1855">
        <f t="shared" si="57"/>
        <v>37.821375894546506</v>
      </c>
    </row>
    <row r="1856" spans="1:5">
      <c r="A1856" s="5">
        <v>45374.25</v>
      </c>
      <c r="B1856">
        <v>-0.118035361170768</v>
      </c>
      <c r="C1856">
        <v>-0.60000002384185702</v>
      </c>
      <c r="D1856" s="2">
        <f t="shared" si="56"/>
        <v>45374</v>
      </c>
      <c r="E1856">
        <f t="shared" si="57"/>
        <v>37.821375894546506</v>
      </c>
    </row>
    <row r="1857" spans="1:5">
      <c r="A1857" s="5">
        <v>45374.291666666664</v>
      </c>
      <c r="B1857">
        <v>-0.180988565087318</v>
      </c>
      <c r="C1857">
        <v>0.60000002384185702</v>
      </c>
      <c r="D1857" s="2">
        <f t="shared" si="56"/>
        <v>45374</v>
      </c>
      <c r="E1857">
        <f t="shared" si="57"/>
        <v>37.821375894546506</v>
      </c>
    </row>
    <row r="1858" spans="1:5">
      <c r="A1858" s="5">
        <v>45374.333333333336</v>
      </c>
      <c r="B1858">
        <v>0.64728641510009699</v>
      </c>
      <c r="C1858">
        <v>1.70000004768371</v>
      </c>
      <c r="D1858" s="2">
        <f t="shared" si="56"/>
        <v>45374</v>
      </c>
      <c r="E1858">
        <f t="shared" si="57"/>
        <v>37.821375894546506</v>
      </c>
    </row>
    <row r="1859" spans="1:5">
      <c r="A1859" s="5">
        <v>45374.375</v>
      </c>
      <c r="B1859">
        <v>2.6366324424743599</v>
      </c>
      <c r="C1859">
        <v>2.20000004768371</v>
      </c>
      <c r="D1859" s="2">
        <f t="shared" ref="D1859:D1922" si="58">DATE(YEAR(A1859), MONTH(A1859), DAY(A1859))</f>
        <v>45374</v>
      </c>
      <c r="E1859">
        <f t="shared" ref="E1859:E1922" si="59">AVERAGEIF(D:D, D1859, B:B)*1.8+32</f>
        <v>37.821375894546506</v>
      </c>
    </row>
    <row r="1860" spans="1:5">
      <c r="A1860" s="5">
        <v>45374.416666666664</v>
      </c>
      <c r="B1860">
        <v>4.4727807044982901</v>
      </c>
      <c r="C1860">
        <v>3.9000000953674299</v>
      </c>
      <c r="D1860" s="2">
        <f t="shared" si="58"/>
        <v>45374</v>
      </c>
      <c r="E1860">
        <f t="shared" si="59"/>
        <v>37.821375894546506</v>
      </c>
    </row>
    <row r="1861" spans="1:5">
      <c r="A1861" s="5">
        <v>45374.458333333336</v>
      </c>
      <c r="B1861">
        <v>5.9989161491393999</v>
      </c>
      <c r="C1861">
        <v>6.0999999046325604</v>
      </c>
      <c r="D1861" s="2">
        <f t="shared" si="58"/>
        <v>45374</v>
      </c>
      <c r="E1861">
        <f t="shared" si="59"/>
        <v>37.821375894546506</v>
      </c>
    </row>
    <row r="1862" spans="1:5">
      <c r="A1862" s="5">
        <v>45374.5</v>
      </c>
      <c r="B1862">
        <v>6.95053911209106</v>
      </c>
      <c r="C1862">
        <v>7.1999998092651296</v>
      </c>
      <c r="D1862" s="2">
        <f t="shared" si="58"/>
        <v>45374</v>
      </c>
      <c r="E1862">
        <f t="shared" si="59"/>
        <v>37.821375894546506</v>
      </c>
    </row>
    <row r="1863" spans="1:5">
      <c r="A1863" s="5">
        <v>45374.541666666664</v>
      </c>
      <c r="B1863">
        <v>7.4804158210754297</v>
      </c>
      <c r="C1863">
        <v>8.3000001907348597</v>
      </c>
      <c r="D1863" s="2">
        <f t="shared" si="58"/>
        <v>45374</v>
      </c>
      <c r="E1863">
        <f t="shared" si="59"/>
        <v>37.821375894546506</v>
      </c>
    </row>
    <row r="1864" spans="1:5">
      <c r="A1864" s="5">
        <v>45374.583333333336</v>
      </c>
      <c r="B1864">
        <v>7.6880803108215297</v>
      </c>
      <c r="C1864">
        <v>8.8999996185302699</v>
      </c>
      <c r="D1864" s="2">
        <f t="shared" si="58"/>
        <v>45374</v>
      </c>
      <c r="E1864">
        <f t="shared" si="59"/>
        <v>37.821375894546506</v>
      </c>
    </row>
    <row r="1865" spans="1:5">
      <c r="A1865" s="5">
        <v>45374.625</v>
      </c>
      <c r="B1865">
        <v>7.63281154632568</v>
      </c>
      <c r="C1865">
        <v>9.3999996185302699</v>
      </c>
      <c r="D1865" s="2">
        <f t="shared" si="58"/>
        <v>45374</v>
      </c>
      <c r="E1865">
        <f t="shared" si="59"/>
        <v>37.821375894546506</v>
      </c>
    </row>
    <row r="1866" spans="1:5">
      <c r="A1866" s="5">
        <v>45374.666666666664</v>
      </c>
      <c r="B1866">
        <v>7.3213367462158203</v>
      </c>
      <c r="C1866">
        <v>10</v>
      </c>
      <c r="D1866" s="2">
        <f t="shared" si="58"/>
        <v>45374</v>
      </c>
      <c r="E1866">
        <f t="shared" si="59"/>
        <v>37.821375894546506</v>
      </c>
    </row>
    <row r="1867" spans="1:5">
      <c r="A1867" s="5">
        <v>45374.708333333336</v>
      </c>
      <c r="B1867">
        <v>6.5135359764099103</v>
      </c>
      <c r="C1867">
        <v>9.3999996185302699</v>
      </c>
      <c r="D1867" s="2">
        <f t="shared" si="58"/>
        <v>45374</v>
      </c>
      <c r="E1867">
        <f t="shared" si="59"/>
        <v>37.821375894546506</v>
      </c>
    </row>
    <row r="1868" spans="1:5">
      <c r="A1868" s="5">
        <v>45374.75</v>
      </c>
      <c r="B1868">
        <v>5.2727990150451598</v>
      </c>
      <c r="C1868">
        <v>8.8999996185302699</v>
      </c>
      <c r="D1868" s="2">
        <f t="shared" si="58"/>
        <v>45374</v>
      </c>
      <c r="E1868">
        <f t="shared" si="59"/>
        <v>37.821375894546506</v>
      </c>
    </row>
    <row r="1869" spans="1:5">
      <c r="A1869" s="5">
        <v>45374.791666666664</v>
      </c>
      <c r="B1869">
        <v>3.9461629390716499</v>
      </c>
      <c r="C1869">
        <v>7.8000001907348597</v>
      </c>
      <c r="D1869" s="2">
        <f t="shared" si="58"/>
        <v>45374</v>
      </c>
      <c r="E1869">
        <f t="shared" si="59"/>
        <v>37.821375894546506</v>
      </c>
    </row>
    <row r="1870" spans="1:5">
      <c r="A1870" s="5">
        <v>45374.833333333336</v>
      </c>
      <c r="B1870">
        <v>2.8177924156188898</v>
      </c>
      <c r="C1870">
        <v>6.6999998092651296</v>
      </c>
      <c r="D1870" s="2">
        <f t="shared" si="58"/>
        <v>45374</v>
      </c>
      <c r="E1870">
        <f t="shared" si="59"/>
        <v>37.821375894546506</v>
      </c>
    </row>
    <row r="1871" spans="1:5">
      <c r="A1871" s="5">
        <v>45374.875</v>
      </c>
      <c r="B1871">
        <v>2.3525428771972599</v>
      </c>
      <c r="C1871">
        <v>6.6999998092651296</v>
      </c>
      <c r="D1871" s="2">
        <f t="shared" si="58"/>
        <v>45374</v>
      </c>
      <c r="E1871">
        <f t="shared" si="59"/>
        <v>37.821375894546506</v>
      </c>
    </row>
    <row r="1872" spans="1:5">
      <c r="A1872" s="5">
        <v>45374.916666666664</v>
      </c>
      <c r="B1872">
        <v>2.04630374908447</v>
      </c>
      <c r="C1872">
        <v>4.4000000953674299</v>
      </c>
      <c r="D1872" s="2">
        <f t="shared" si="58"/>
        <v>45374</v>
      </c>
      <c r="E1872">
        <f t="shared" si="59"/>
        <v>37.821375894546506</v>
      </c>
    </row>
    <row r="1873" spans="1:5">
      <c r="A1873" s="5">
        <v>45374.958333333336</v>
      </c>
      <c r="B1873">
        <v>1.78958463668823</v>
      </c>
      <c r="C1873">
        <v>4.4000000953674299</v>
      </c>
      <c r="D1873" s="2">
        <f t="shared" si="58"/>
        <v>45374</v>
      </c>
      <c r="E1873">
        <f t="shared" si="59"/>
        <v>37.821375894546506</v>
      </c>
    </row>
    <row r="1874" spans="1:5">
      <c r="A1874" s="5">
        <v>45375</v>
      </c>
      <c r="B1874">
        <v>1.4416972398757899</v>
      </c>
      <c r="C1874">
        <v>2.7999999523162802</v>
      </c>
      <c r="D1874" s="2">
        <f t="shared" si="58"/>
        <v>45375</v>
      </c>
      <c r="E1874">
        <f t="shared" si="59"/>
        <v>40.059467088803643</v>
      </c>
    </row>
    <row r="1875" spans="1:5">
      <c r="A1875" s="5">
        <v>45375.041666666664</v>
      </c>
      <c r="B1875">
        <v>0.84751015901565496</v>
      </c>
      <c r="C1875">
        <v>1.70000004768371</v>
      </c>
      <c r="D1875" s="2">
        <f t="shared" si="58"/>
        <v>45375</v>
      </c>
      <c r="E1875">
        <f t="shared" si="59"/>
        <v>40.059467088803643</v>
      </c>
    </row>
    <row r="1876" spans="1:5">
      <c r="A1876" s="5">
        <v>45375.083333333336</v>
      </c>
      <c r="B1876">
        <v>0.49801594018936102</v>
      </c>
      <c r="C1876">
        <v>0.60000002384185702</v>
      </c>
      <c r="D1876" s="2">
        <f t="shared" si="58"/>
        <v>45375</v>
      </c>
      <c r="E1876">
        <f t="shared" si="59"/>
        <v>40.059467088803643</v>
      </c>
    </row>
    <row r="1877" spans="1:5">
      <c r="A1877" s="5">
        <v>45375.125</v>
      </c>
      <c r="B1877">
        <v>0.27598693966865501</v>
      </c>
      <c r="C1877">
        <v>1.70000004768371</v>
      </c>
      <c r="D1877" s="2">
        <f t="shared" si="58"/>
        <v>45375</v>
      </c>
      <c r="E1877">
        <f t="shared" si="59"/>
        <v>40.059467088803643</v>
      </c>
    </row>
    <row r="1878" spans="1:5">
      <c r="A1878" s="5">
        <v>45375.166666666664</v>
      </c>
      <c r="B1878">
        <v>0.142962455749511</v>
      </c>
      <c r="C1878">
        <v>1.1000000238418499</v>
      </c>
      <c r="D1878" s="2">
        <f t="shared" si="58"/>
        <v>45375</v>
      </c>
      <c r="E1878">
        <f t="shared" si="59"/>
        <v>40.059467088803643</v>
      </c>
    </row>
    <row r="1879" spans="1:5">
      <c r="A1879" s="5">
        <v>45375.208333333336</v>
      </c>
      <c r="B1879">
        <v>0.123453006148338</v>
      </c>
      <c r="C1879">
        <v>0.60000002384185702</v>
      </c>
      <c r="D1879" s="2">
        <f t="shared" si="58"/>
        <v>45375</v>
      </c>
      <c r="E1879">
        <f t="shared" si="59"/>
        <v>40.059467088803643</v>
      </c>
    </row>
    <row r="1880" spans="1:5">
      <c r="A1880" s="5">
        <v>45375.25</v>
      </c>
      <c r="B1880">
        <v>0.43269830942153897</v>
      </c>
      <c r="C1880">
        <v>0.60000002384185702</v>
      </c>
      <c r="D1880" s="2">
        <f t="shared" si="58"/>
        <v>45375</v>
      </c>
      <c r="E1880">
        <f t="shared" si="59"/>
        <v>40.059467088803643</v>
      </c>
    </row>
    <row r="1881" spans="1:5">
      <c r="A1881" s="5">
        <v>45375.291666666664</v>
      </c>
      <c r="B1881">
        <v>1.2118681669235201</v>
      </c>
      <c r="C1881">
        <v>2.7999999523162802</v>
      </c>
      <c r="D1881" s="2">
        <f t="shared" si="58"/>
        <v>45375</v>
      </c>
      <c r="E1881">
        <f t="shared" si="59"/>
        <v>40.059467088803643</v>
      </c>
    </row>
    <row r="1882" spans="1:5">
      <c r="A1882" s="5">
        <v>45375.333333333336</v>
      </c>
      <c r="B1882">
        <v>2.65489602088928</v>
      </c>
      <c r="C1882">
        <v>5</v>
      </c>
      <c r="D1882" s="2">
        <f t="shared" si="58"/>
        <v>45375</v>
      </c>
      <c r="E1882">
        <f t="shared" si="59"/>
        <v>40.059467088803643</v>
      </c>
    </row>
    <row r="1883" spans="1:5">
      <c r="A1883" s="5">
        <v>45375.375</v>
      </c>
      <c r="B1883">
        <v>4.3714790344238201</v>
      </c>
      <c r="C1883">
        <v>7.1999998092651296</v>
      </c>
      <c r="D1883" s="2">
        <f t="shared" si="58"/>
        <v>45375</v>
      </c>
      <c r="E1883">
        <f t="shared" si="59"/>
        <v>40.059467088803643</v>
      </c>
    </row>
    <row r="1884" spans="1:5">
      <c r="A1884" s="5">
        <v>45375.416666666664</v>
      </c>
      <c r="B1884">
        <v>6.1163249015808097</v>
      </c>
      <c r="C1884">
        <v>7.8000001907348597</v>
      </c>
      <c r="D1884" s="2">
        <f t="shared" si="58"/>
        <v>45375</v>
      </c>
      <c r="E1884">
        <f t="shared" si="59"/>
        <v>40.059467088803643</v>
      </c>
    </row>
    <row r="1885" spans="1:5">
      <c r="A1885" s="5">
        <v>45375.458333333336</v>
      </c>
      <c r="B1885">
        <v>7.4262261390686</v>
      </c>
      <c r="C1885">
        <v>8.8999996185302699</v>
      </c>
      <c r="D1885" s="2">
        <f t="shared" si="58"/>
        <v>45375</v>
      </c>
      <c r="E1885">
        <f t="shared" si="59"/>
        <v>40.059467088803643</v>
      </c>
    </row>
    <row r="1886" spans="1:5">
      <c r="A1886" s="5">
        <v>45375.5</v>
      </c>
      <c r="B1886">
        <v>8.3172178268432599</v>
      </c>
      <c r="C1886">
        <v>10</v>
      </c>
      <c r="D1886" s="2">
        <f t="shared" si="58"/>
        <v>45375</v>
      </c>
      <c r="E1886">
        <f t="shared" si="59"/>
        <v>40.059467088803643</v>
      </c>
    </row>
    <row r="1887" spans="1:5">
      <c r="A1887" s="5">
        <v>45375.541666666664</v>
      </c>
      <c r="B1887">
        <v>8.7595548629760707</v>
      </c>
      <c r="C1887">
        <v>10</v>
      </c>
      <c r="D1887" s="2">
        <f t="shared" si="58"/>
        <v>45375</v>
      </c>
      <c r="E1887">
        <f t="shared" si="59"/>
        <v>40.059467088803643</v>
      </c>
    </row>
    <row r="1888" spans="1:5">
      <c r="A1888" s="5">
        <v>45375.583333333336</v>
      </c>
      <c r="B1888">
        <v>8.8992223739624006</v>
      </c>
      <c r="C1888">
        <v>11.699999809265099</v>
      </c>
      <c r="D1888" s="2">
        <f t="shared" si="58"/>
        <v>45375</v>
      </c>
      <c r="E1888">
        <f t="shared" si="59"/>
        <v>40.059467088803643</v>
      </c>
    </row>
    <row r="1889" spans="1:5">
      <c r="A1889" s="5">
        <v>45375.625</v>
      </c>
      <c r="B1889">
        <v>8.8649854660034109</v>
      </c>
      <c r="C1889">
        <v>11.699999809265099</v>
      </c>
      <c r="D1889" s="2">
        <f t="shared" si="58"/>
        <v>45375</v>
      </c>
      <c r="E1889">
        <f t="shared" si="59"/>
        <v>40.059467088803643</v>
      </c>
    </row>
    <row r="1890" spans="1:5">
      <c r="A1890" s="5">
        <v>45375.666666666664</v>
      </c>
      <c r="B1890">
        <v>8.5535306930541992</v>
      </c>
      <c r="C1890">
        <v>9.3999996185302699</v>
      </c>
      <c r="D1890" s="2">
        <f t="shared" si="58"/>
        <v>45375</v>
      </c>
      <c r="E1890">
        <f t="shared" si="59"/>
        <v>40.059467088803643</v>
      </c>
    </row>
    <row r="1891" spans="1:5">
      <c r="A1891" s="5">
        <v>45375.708333333336</v>
      </c>
      <c r="B1891">
        <v>8.0644845962524396</v>
      </c>
      <c r="C1891">
        <v>7.1999998092651296</v>
      </c>
      <c r="D1891" s="2">
        <f t="shared" si="58"/>
        <v>45375</v>
      </c>
      <c r="E1891">
        <f t="shared" si="59"/>
        <v>40.059467088803643</v>
      </c>
    </row>
    <row r="1892" spans="1:5">
      <c r="A1892" s="5">
        <v>45375.75</v>
      </c>
      <c r="B1892">
        <v>7.2156271934509197</v>
      </c>
      <c r="C1892">
        <v>6.6999998092651296</v>
      </c>
      <c r="D1892" s="2">
        <f t="shared" si="58"/>
        <v>45375</v>
      </c>
      <c r="E1892">
        <f t="shared" si="59"/>
        <v>40.059467088803643</v>
      </c>
    </row>
    <row r="1893" spans="1:5">
      <c r="A1893" s="5">
        <v>45375.791666666664</v>
      </c>
      <c r="B1893">
        <v>6.3742547035217196</v>
      </c>
      <c r="C1893">
        <v>6.0999999046325604</v>
      </c>
      <c r="D1893" s="2">
        <f t="shared" si="58"/>
        <v>45375</v>
      </c>
      <c r="E1893">
        <f t="shared" si="59"/>
        <v>40.059467088803643</v>
      </c>
    </row>
    <row r="1894" spans="1:5">
      <c r="A1894" s="5">
        <v>45375.833333333336</v>
      </c>
      <c r="B1894">
        <v>5.2979321479797301</v>
      </c>
      <c r="C1894">
        <v>6.0999999046325604</v>
      </c>
      <c r="D1894" s="2">
        <f t="shared" si="58"/>
        <v>45375</v>
      </c>
      <c r="E1894">
        <f t="shared" si="59"/>
        <v>40.059467088803643</v>
      </c>
    </row>
    <row r="1895" spans="1:5">
      <c r="A1895" s="5">
        <v>45375.875</v>
      </c>
      <c r="B1895">
        <v>4.3105325698852504</v>
      </c>
      <c r="C1895">
        <v>5.5999999046325604</v>
      </c>
      <c r="D1895" s="2">
        <f t="shared" si="58"/>
        <v>45375</v>
      </c>
      <c r="E1895">
        <f t="shared" si="59"/>
        <v>40.059467088803643</v>
      </c>
    </row>
    <row r="1896" spans="1:5">
      <c r="A1896" s="5">
        <v>45375.916666666664</v>
      </c>
      <c r="B1896">
        <v>3.7511622905731201</v>
      </c>
      <c r="C1896">
        <v>6.0999999046325604</v>
      </c>
      <c r="D1896" s="2">
        <f t="shared" si="58"/>
        <v>45375</v>
      </c>
      <c r="E1896">
        <f t="shared" si="59"/>
        <v>40.059467088803643</v>
      </c>
    </row>
    <row r="1897" spans="1:5">
      <c r="A1897" s="5">
        <v>45375.958333333336</v>
      </c>
      <c r="B1897">
        <v>3.5079381465911799</v>
      </c>
      <c r="C1897">
        <v>6.0999999046325604</v>
      </c>
      <c r="D1897" s="2">
        <f t="shared" si="58"/>
        <v>45375</v>
      </c>
      <c r="E1897">
        <f t="shared" si="59"/>
        <v>40.059467088803643</v>
      </c>
    </row>
    <row r="1898" spans="1:5">
      <c r="A1898" s="5">
        <v>45376</v>
      </c>
      <c r="B1898">
        <v>3.2660357952117902</v>
      </c>
      <c r="C1898">
        <v>6.0999999046325604</v>
      </c>
      <c r="D1898" s="2">
        <f t="shared" si="58"/>
        <v>45376</v>
      </c>
      <c r="E1898">
        <f t="shared" si="59"/>
        <v>40.949641311168662</v>
      </c>
    </row>
    <row r="1899" spans="1:5">
      <c r="A1899" s="5">
        <v>45376.041666666664</v>
      </c>
      <c r="B1899">
        <v>3.0402872562408398</v>
      </c>
      <c r="C1899">
        <v>8.3000001907348597</v>
      </c>
      <c r="D1899" s="2">
        <f t="shared" si="58"/>
        <v>45376</v>
      </c>
      <c r="E1899">
        <f t="shared" si="59"/>
        <v>40.949641311168662</v>
      </c>
    </row>
    <row r="1900" spans="1:5">
      <c r="A1900" s="5">
        <v>45376.083333333336</v>
      </c>
      <c r="B1900">
        <v>2.81283211708068</v>
      </c>
      <c r="C1900">
        <v>6.6999998092651296</v>
      </c>
      <c r="D1900" s="2">
        <f t="shared" si="58"/>
        <v>45376</v>
      </c>
      <c r="E1900">
        <f t="shared" si="59"/>
        <v>40.949641311168662</v>
      </c>
    </row>
    <row r="1901" spans="1:5">
      <c r="A1901" s="5">
        <v>45376.125</v>
      </c>
      <c r="B1901">
        <v>2.6099431514739901</v>
      </c>
      <c r="C1901">
        <v>7.1999998092651296</v>
      </c>
      <c r="D1901" s="2">
        <f t="shared" si="58"/>
        <v>45376</v>
      </c>
      <c r="E1901">
        <f t="shared" si="59"/>
        <v>40.949641311168662</v>
      </c>
    </row>
    <row r="1902" spans="1:5">
      <c r="A1902" s="5">
        <v>45376.166666666664</v>
      </c>
      <c r="B1902">
        <v>2.4687135219573899</v>
      </c>
      <c r="C1902">
        <v>6.6999998092651296</v>
      </c>
      <c r="D1902" s="2">
        <f t="shared" si="58"/>
        <v>45376</v>
      </c>
      <c r="E1902">
        <f t="shared" si="59"/>
        <v>40.949641311168662</v>
      </c>
    </row>
    <row r="1903" spans="1:5">
      <c r="A1903" s="5">
        <v>45376.208333333336</v>
      </c>
      <c r="B1903">
        <v>2.4130775928497301</v>
      </c>
      <c r="C1903">
        <v>7.1999998092651296</v>
      </c>
      <c r="D1903" s="2">
        <f t="shared" si="58"/>
        <v>45376</v>
      </c>
      <c r="E1903">
        <f t="shared" si="59"/>
        <v>40.949641311168662</v>
      </c>
    </row>
    <row r="1904" spans="1:5">
      <c r="A1904" s="5">
        <v>45376.25</v>
      </c>
      <c r="B1904">
        <v>2.5002627372741699</v>
      </c>
      <c r="C1904">
        <v>7.1999998092651296</v>
      </c>
      <c r="D1904" s="2">
        <f t="shared" si="58"/>
        <v>45376</v>
      </c>
      <c r="E1904">
        <f t="shared" si="59"/>
        <v>40.949641311168662</v>
      </c>
    </row>
    <row r="1905" spans="1:5">
      <c r="A1905" s="5">
        <v>45376.291666666664</v>
      </c>
      <c r="B1905">
        <v>3.2150690555572501</v>
      </c>
      <c r="C1905">
        <v>8.3000001907348597</v>
      </c>
      <c r="D1905" s="2">
        <f t="shared" si="58"/>
        <v>45376</v>
      </c>
      <c r="E1905">
        <f t="shared" si="59"/>
        <v>40.949641311168662</v>
      </c>
    </row>
    <row r="1906" spans="1:5">
      <c r="A1906" s="5">
        <v>45376.333333333336</v>
      </c>
      <c r="B1906">
        <v>4.3531069755554199</v>
      </c>
      <c r="C1906">
        <v>11.699999809265099</v>
      </c>
      <c r="D1906" s="2">
        <f t="shared" si="58"/>
        <v>45376</v>
      </c>
      <c r="E1906">
        <f t="shared" si="59"/>
        <v>40.949641311168662</v>
      </c>
    </row>
    <row r="1907" spans="1:5">
      <c r="A1907" s="5">
        <v>45376.375</v>
      </c>
      <c r="B1907">
        <v>5.3317856788635201</v>
      </c>
      <c r="C1907">
        <v>12.199999809265099</v>
      </c>
      <c r="D1907" s="2">
        <f t="shared" si="58"/>
        <v>45376</v>
      </c>
      <c r="E1907">
        <f t="shared" si="59"/>
        <v>40.949641311168662</v>
      </c>
    </row>
    <row r="1908" spans="1:5">
      <c r="A1908" s="5">
        <v>45376.416666666664</v>
      </c>
      <c r="B1908">
        <v>6.2358713150024396</v>
      </c>
      <c r="C1908">
        <v>15</v>
      </c>
      <c r="D1908" s="2">
        <f t="shared" si="58"/>
        <v>45376</v>
      </c>
      <c r="E1908">
        <f t="shared" si="59"/>
        <v>40.949641311168662</v>
      </c>
    </row>
    <row r="1909" spans="1:5">
      <c r="A1909" s="5">
        <v>45376.458333333336</v>
      </c>
      <c r="B1909">
        <v>7.0219788551330504</v>
      </c>
      <c r="C1909">
        <v>16.100000381469702</v>
      </c>
      <c r="D1909" s="2">
        <f t="shared" si="58"/>
        <v>45376</v>
      </c>
      <c r="E1909">
        <f t="shared" si="59"/>
        <v>40.949641311168662</v>
      </c>
    </row>
    <row r="1910" spans="1:5">
      <c r="A1910" s="5">
        <v>45376.5</v>
      </c>
      <c r="B1910">
        <v>7.5547776222229004</v>
      </c>
      <c r="C1910">
        <v>14.399999618530201</v>
      </c>
      <c r="D1910" s="2">
        <f t="shared" si="58"/>
        <v>45376</v>
      </c>
      <c r="E1910">
        <f t="shared" si="59"/>
        <v>40.949641311168662</v>
      </c>
    </row>
    <row r="1911" spans="1:5">
      <c r="A1911" s="5">
        <v>45376.541666666664</v>
      </c>
      <c r="B1911">
        <v>7.9050321578979403</v>
      </c>
      <c r="C1911">
        <v>12.199999809265099</v>
      </c>
      <c r="D1911" s="2">
        <f t="shared" si="58"/>
        <v>45376</v>
      </c>
      <c r="E1911">
        <f t="shared" si="59"/>
        <v>40.949641311168662</v>
      </c>
    </row>
    <row r="1912" spans="1:5">
      <c r="A1912" s="5">
        <v>45376.583333333336</v>
      </c>
      <c r="B1912">
        <v>8.0197401046752894</v>
      </c>
      <c r="C1912">
        <v>13.300000190734799</v>
      </c>
      <c r="D1912" s="2">
        <f t="shared" si="58"/>
        <v>45376</v>
      </c>
      <c r="E1912">
        <f t="shared" si="59"/>
        <v>40.949641311168662</v>
      </c>
    </row>
    <row r="1913" spans="1:5">
      <c r="A1913" s="5">
        <v>45376.625</v>
      </c>
      <c r="B1913">
        <v>7.8139753341674796</v>
      </c>
      <c r="C1913">
        <v>11.1000003814697</v>
      </c>
      <c r="D1913" s="2">
        <f t="shared" si="58"/>
        <v>45376</v>
      </c>
      <c r="E1913">
        <f t="shared" si="59"/>
        <v>40.949641311168662</v>
      </c>
    </row>
    <row r="1914" spans="1:5">
      <c r="A1914" s="5">
        <v>45376.666666666664</v>
      </c>
      <c r="B1914">
        <v>7.4536852836608798</v>
      </c>
      <c r="C1914">
        <v>8.8999996185302699</v>
      </c>
      <c r="D1914" s="2">
        <f t="shared" si="58"/>
        <v>45376</v>
      </c>
      <c r="E1914">
        <f t="shared" si="59"/>
        <v>40.949641311168662</v>
      </c>
    </row>
    <row r="1915" spans="1:5">
      <c r="A1915" s="5">
        <v>45376.708333333336</v>
      </c>
      <c r="B1915">
        <v>6.8408293724059996</v>
      </c>
      <c r="C1915">
        <v>7.8000001907348597</v>
      </c>
      <c r="D1915" s="2">
        <f t="shared" si="58"/>
        <v>45376</v>
      </c>
      <c r="E1915">
        <f t="shared" si="59"/>
        <v>40.949641311168662</v>
      </c>
    </row>
    <row r="1916" spans="1:5">
      <c r="A1916" s="5">
        <v>45376.75</v>
      </c>
      <c r="B1916">
        <v>5.9785571098327601</v>
      </c>
      <c r="C1916">
        <v>7.1999998092651296</v>
      </c>
      <c r="D1916" s="2">
        <f t="shared" si="58"/>
        <v>45376</v>
      </c>
      <c r="E1916">
        <f t="shared" si="59"/>
        <v>40.949641311168662</v>
      </c>
    </row>
    <row r="1917" spans="1:5">
      <c r="A1917" s="5">
        <v>45376.791666666664</v>
      </c>
      <c r="B1917">
        <v>5.2007479667663503</v>
      </c>
      <c r="C1917">
        <v>6.6999998092651296</v>
      </c>
      <c r="D1917" s="2">
        <f t="shared" si="58"/>
        <v>45376</v>
      </c>
      <c r="E1917">
        <f t="shared" si="59"/>
        <v>40.949641311168662</v>
      </c>
    </row>
    <row r="1918" spans="1:5">
      <c r="A1918" s="5">
        <v>45376.833333333336</v>
      </c>
      <c r="B1918">
        <v>4.7474217414855904</v>
      </c>
      <c r="C1918">
        <v>4.4000000953674299</v>
      </c>
      <c r="D1918" s="2">
        <f t="shared" si="58"/>
        <v>45376</v>
      </c>
      <c r="E1918">
        <f t="shared" si="59"/>
        <v>40.949641311168662</v>
      </c>
    </row>
    <row r="1919" spans="1:5">
      <c r="A1919" s="5">
        <v>45376.875</v>
      </c>
      <c r="B1919">
        <v>4.4440054893493599</v>
      </c>
      <c r="C1919">
        <v>5</v>
      </c>
      <c r="D1919" s="2">
        <f t="shared" si="58"/>
        <v>45376</v>
      </c>
      <c r="E1919">
        <f t="shared" si="59"/>
        <v>40.949641311168662</v>
      </c>
    </row>
    <row r="1920" spans="1:5">
      <c r="A1920" s="5">
        <v>45376.916666666664</v>
      </c>
      <c r="B1920">
        <v>4.1240425109863201</v>
      </c>
      <c r="C1920">
        <v>4.4000000953674299</v>
      </c>
      <c r="D1920" s="2">
        <f t="shared" si="58"/>
        <v>45376</v>
      </c>
      <c r="E1920">
        <f t="shared" si="59"/>
        <v>40.949641311168662</v>
      </c>
    </row>
    <row r="1921" spans="1:5">
      <c r="A1921" s="5">
        <v>45376.958333333336</v>
      </c>
      <c r="B1921">
        <v>3.9767720699310298</v>
      </c>
      <c r="C1921">
        <v>4.4000000953674299</v>
      </c>
      <c r="D1921" s="2">
        <f t="shared" si="58"/>
        <v>45376</v>
      </c>
      <c r="E1921">
        <f t="shared" si="59"/>
        <v>40.949641311168662</v>
      </c>
    </row>
    <row r="1922" spans="1:5">
      <c r="A1922" s="5">
        <v>45377</v>
      </c>
      <c r="B1922">
        <v>3.8147130012512198</v>
      </c>
      <c r="C1922">
        <v>4.4000000953674299</v>
      </c>
      <c r="D1922" s="2">
        <f t="shared" si="58"/>
        <v>45377</v>
      </c>
      <c r="E1922">
        <f t="shared" si="59"/>
        <v>39.956501513719552</v>
      </c>
    </row>
    <row r="1923" spans="1:5">
      <c r="A1923" s="5">
        <v>45377.041666666664</v>
      </c>
      <c r="B1923">
        <v>3.6738839149475</v>
      </c>
      <c r="C1923">
        <v>3.9000000953674299</v>
      </c>
      <c r="D1923" s="2">
        <f t="shared" ref="D1923:D1986" si="60">DATE(YEAR(A1923), MONTH(A1923), DAY(A1923))</f>
        <v>45377</v>
      </c>
      <c r="E1923">
        <f t="shared" ref="E1923:E1986" si="61">AVERAGEIF(D:D, D1923, B:B)*1.8+32</f>
        <v>39.956501513719552</v>
      </c>
    </row>
    <row r="1924" spans="1:5">
      <c r="A1924" s="5">
        <v>45377.083333333336</v>
      </c>
      <c r="B1924">
        <v>3.5423922538757302</v>
      </c>
      <c r="C1924">
        <v>3.9000000953674299</v>
      </c>
      <c r="D1924" s="2">
        <f t="shared" si="60"/>
        <v>45377</v>
      </c>
      <c r="E1924">
        <f t="shared" si="61"/>
        <v>39.956501513719552</v>
      </c>
    </row>
    <row r="1925" spans="1:5">
      <c r="A1925" s="5">
        <v>45377.125</v>
      </c>
      <c r="B1925">
        <v>3.51458692550659</v>
      </c>
      <c r="C1925">
        <v>3.9000000953674299</v>
      </c>
      <c r="D1925" s="2">
        <f t="shared" si="60"/>
        <v>45377</v>
      </c>
      <c r="E1925">
        <f t="shared" si="61"/>
        <v>39.956501513719552</v>
      </c>
    </row>
    <row r="1926" spans="1:5">
      <c r="A1926" s="5">
        <v>45377.166666666664</v>
      </c>
      <c r="B1926">
        <v>3.5270929336547798</v>
      </c>
      <c r="C1926">
        <v>3.9000000953674299</v>
      </c>
      <c r="D1926" s="2">
        <f t="shared" si="60"/>
        <v>45377</v>
      </c>
      <c r="E1926">
        <f t="shared" si="61"/>
        <v>39.956501513719552</v>
      </c>
    </row>
    <row r="1927" spans="1:5">
      <c r="A1927" s="5">
        <v>45377.208333333336</v>
      </c>
      <c r="B1927">
        <v>3.6148931980132999</v>
      </c>
      <c r="C1927">
        <v>3.2999999523162802</v>
      </c>
      <c r="D1927" s="2">
        <f t="shared" si="60"/>
        <v>45377</v>
      </c>
      <c r="E1927">
        <f t="shared" si="61"/>
        <v>39.956501513719552</v>
      </c>
    </row>
    <row r="1928" spans="1:5">
      <c r="A1928" s="5">
        <v>45377.25</v>
      </c>
      <c r="B1928">
        <v>3.7861092090606601</v>
      </c>
      <c r="C1928">
        <v>3.9000000953674299</v>
      </c>
      <c r="D1928" s="2">
        <f t="shared" si="60"/>
        <v>45377</v>
      </c>
      <c r="E1928">
        <f t="shared" si="61"/>
        <v>39.956501513719552</v>
      </c>
    </row>
    <row r="1929" spans="1:5">
      <c r="A1929" s="5">
        <v>45377.291666666664</v>
      </c>
      <c r="B1929">
        <v>4.0079646110534597</v>
      </c>
      <c r="C1929">
        <v>4.4000000953674299</v>
      </c>
      <c r="D1929" s="2">
        <f t="shared" si="60"/>
        <v>45377</v>
      </c>
      <c r="E1929">
        <f t="shared" si="61"/>
        <v>39.956501513719552</v>
      </c>
    </row>
    <row r="1930" spans="1:5">
      <c r="A1930" s="5">
        <v>45377.333333333336</v>
      </c>
      <c r="B1930">
        <v>4.2815456390380797</v>
      </c>
      <c r="C1930">
        <v>5.5999999046325604</v>
      </c>
      <c r="D1930" s="2">
        <f t="shared" si="60"/>
        <v>45377</v>
      </c>
      <c r="E1930">
        <f t="shared" si="61"/>
        <v>39.956501513719552</v>
      </c>
    </row>
    <row r="1931" spans="1:5">
      <c r="A1931" s="5">
        <v>45377.375</v>
      </c>
      <c r="B1931">
        <v>4.8035869598388601</v>
      </c>
      <c r="C1931">
        <v>7.1999998092651296</v>
      </c>
      <c r="D1931" s="2">
        <f t="shared" si="60"/>
        <v>45377</v>
      </c>
      <c r="E1931">
        <f t="shared" si="61"/>
        <v>39.956501513719552</v>
      </c>
    </row>
    <row r="1932" spans="1:5">
      <c r="A1932" s="5">
        <v>45377.416666666664</v>
      </c>
      <c r="B1932">
        <v>5.3406119346618599</v>
      </c>
      <c r="C1932">
        <v>7.1999998092651296</v>
      </c>
      <c r="D1932" s="2">
        <f t="shared" si="60"/>
        <v>45377</v>
      </c>
      <c r="E1932">
        <f t="shared" si="61"/>
        <v>39.956501513719552</v>
      </c>
    </row>
    <row r="1933" spans="1:5">
      <c r="A1933" s="5">
        <v>45377.458333333336</v>
      </c>
      <c r="B1933">
        <v>5.7023763656616202</v>
      </c>
      <c r="C1933">
        <v>10</v>
      </c>
      <c r="D1933" s="2">
        <f t="shared" si="60"/>
        <v>45377</v>
      </c>
      <c r="E1933">
        <f t="shared" si="61"/>
        <v>39.956501513719552</v>
      </c>
    </row>
    <row r="1934" spans="1:5">
      <c r="A1934" s="5">
        <v>45377.5</v>
      </c>
      <c r="B1934">
        <v>5.8738856315612704</v>
      </c>
      <c r="C1934">
        <v>11.1000003814697</v>
      </c>
      <c r="D1934" s="2">
        <f t="shared" si="60"/>
        <v>45377</v>
      </c>
      <c r="E1934">
        <f t="shared" si="61"/>
        <v>39.956501513719552</v>
      </c>
    </row>
    <row r="1935" spans="1:5">
      <c r="A1935" s="5">
        <v>45377.541666666664</v>
      </c>
      <c r="B1935">
        <v>5.8935179710388104</v>
      </c>
      <c r="C1935">
        <v>10.6000003814697</v>
      </c>
      <c r="D1935" s="2">
        <f t="shared" si="60"/>
        <v>45377</v>
      </c>
      <c r="E1935">
        <f t="shared" si="61"/>
        <v>39.956501513719552</v>
      </c>
    </row>
    <row r="1936" spans="1:5">
      <c r="A1936" s="5">
        <v>45377.583333333336</v>
      </c>
      <c r="B1936">
        <v>5.7783274650573704</v>
      </c>
      <c r="C1936">
        <v>8.3000001907348597</v>
      </c>
      <c r="D1936" s="2">
        <f t="shared" si="60"/>
        <v>45377</v>
      </c>
      <c r="E1936">
        <f t="shared" si="61"/>
        <v>39.956501513719552</v>
      </c>
    </row>
    <row r="1937" spans="1:5">
      <c r="A1937" s="5">
        <v>45377.625</v>
      </c>
      <c r="B1937">
        <v>5.5489091873168901</v>
      </c>
      <c r="C1937">
        <v>8.3000001907348597</v>
      </c>
      <c r="D1937" s="2">
        <f t="shared" si="60"/>
        <v>45377</v>
      </c>
      <c r="E1937">
        <f t="shared" si="61"/>
        <v>39.956501513719552</v>
      </c>
    </row>
    <row r="1938" spans="1:5">
      <c r="A1938" s="5">
        <v>45377.666666666664</v>
      </c>
      <c r="B1938">
        <v>5.1882920265197701</v>
      </c>
      <c r="C1938">
        <v>6.6999998092651296</v>
      </c>
      <c r="D1938" s="2">
        <f t="shared" si="60"/>
        <v>45377</v>
      </c>
      <c r="E1938">
        <f t="shared" si="61"/>
        <v>39.956501513719552</v>
      </c>
    </row>
    <row r="1939" spans="1:5">
      <c r="A1939" s="5">
        <v>45377.708333333336</v>
      </c>
      <c r="B1939">
        <v>4.88559865951538</v>
      </c>
      <c r="C1939">
        <v>5.5999999046325604</v>
      </c>
      <c r="D1939" s="2">
        <f t="shared" si="60"/>
        <v>45377</v>
      </c>
      <c r="E1939">
        <f t="shared" si="61"/>
        <v>39.956501513719552</v>
      </c>
    </row>
    <row r="1940" spans="1:5">
      <c r="A1940" s="5">
        <v>45377.75</v>
      </c>
      <c r="B1940">
        <v>4.6763234138488698</v>
      </c>
      <c r="C1940">
        <v>5</v>
      </c>
      <c r="D1940" s="2">
        <f t="shared" si="60"/>
        <v>45377</v>
      </c>
      <c r="E1940">
        <f t="shared" si="61"/>
        <v>39.956501513719552</v>
      </c>
    </row>
    <row r="1941" spans="1:5">
      <c r="A1941" s="5">
        <v>45377.791666666664</v>
      </c>
      <c r="B1941">
        <v>4.4106659889221103</v>
      </c>
      <c r="C1941">
        <v>5</v>
      </c>
      <c r="D1941" s="2">
        <f t="shared" si="60"/>
        <v>45377</v>
      </c>
      <c r="E1941">
        <f t="shared" si="61"/>
        <v>39.956501513719552</v>
      </c>
    </row>
    <row r="1942" spans="1:5">
      <c r="A1942" s="5">
        <v>45377.833333333336</v>
      </c>
      <c r="B1942">
        <v>4.1036686897277797</v>
      </c>
      <c r="C1942">
        <v>5</v>
      </c>
      <c r="D1942" s="2">
        <f t="shared" si="60"/>
        <v>45377</v>
      </c>
      <c r="E1942">
        <f t="shared" si="61"/>
        <v>39.956501513719552</v>
      </c>
    </row>
    <row r="1943" spans="1:5">
      <c r="A1943" s="5">
        <v>45377.875</v>
      </c>
      <c r="B1943">
        <v>3.7502996921539302</v>
      </c>
      <c r="C1943">
        <v>4.4000000953674299</v>
      </c>
      <c r="D1943" s="2">
        <f t="shared" si="60"/>
        <v>45377</v>
      </c>
      <c r="E1943">
        <f t="shared" si="61"/>
        <v>39.956501513719552</v>
      </c>
    </row>
    <row r="1944" spans="1:5">
      <c r="A1944" s="5">
        <v>45377.916666666664</v>
      </c>
      <c r="B1944">
        <v>3.4112617969512899</v>
      </c>
      <c r="C1944">
        <v>5</v>
      </c>
      <c r="D1944" s="2">
        <f t="shared" si="60"/>
        <v>45377</v>
      </c>
      <c r="E1944">
        <f t="shared" si="61"/>
        <v>39.956501513719552</v>
      </c>
    </row>
    <row r="1945" spans="1:5">
      <c r="A1945" s="5">
        <v>45377.958333333336</v>
      </c>
      <c r="B1945">
        <v>2.9561793804168701</v>
      </c>
      <c r="C1945">
        <v>5.5999999046325604</v>
      </c>
      <c r="D1945" s="2">
        <f t="shared" si="60"/>
        <v>45377</v>
      </c>
      <c r="E1945">
        <f t="shared" si="61"/>
        <v>39.956501513719552</v>
      </c>
    </row>
    <row r="1946" spans="1:5">
      <c r="A1946" s="5">
        <v>45378</v>
      </c>
      <c r="B1946">
        <v>2.5512547492980899</v>
      </c>
      <c r="C1946">
        <v>5.5999999046325604</v>
      </c>
      <c r="D1946" s="2">
        <f t="shared" si="60"/>
        <v>45378</v>
      </c>
      <c r="E1946">
        <f t="shared" si="61"/>
        <v>38.464393368363375</v>
      </c>
    </row>
    <row r="1947" spans="1:5">
      <c r="A1947" s="5">
        <v>45378.041666666664</v>
      </c>
      <c r="B1947">
        <v>2.3127753734588601</v>
      </c>
      <c r="C1947">
        <v>6.0999999046325604</v>
      </c>
      <c r="D1947" s="2">
        <f t="shared" si="60"/>
        <v>45378</v>
      </c>
      <c r="E1947">
        <f t="shared" si="61"/>
        <v>38.464393368363375</v>
      </c>
    </row>
    <row r="1948" spans="1:5">
      <c r="A1948" s="5">
        <v>45378.083333333336</v>
      </c>
      <c r="B1948">
        <v>2.1008217334747301</v>
      </c>
      <c r="C1948">
        <v>6.0999999046325604</v>
      </c>
      <c r="D1948" s="2">
        <f t="shared" si="60"/>
        <v>45378</v>
      </c>
      <c r="E1948">
        <f t="shared" si="61"/>
        <v>38.464393368363375</v>
      </c>
    </row>
    <row r="1949" spans="1:5">
      <c r="A1949" s="5">
        <v>45378.125</v>
      </c>
      <c r="B1949">
        <v>1.9193705320358201</v>
      </c>
      <c r="C1949">
        <v>6.6999998092651296</v>
      </c>
      <c r="D1949" s="2">
        <f t="shared" si="60"/>
        <v>45378</v>
      </c>
      <c r="E1949">
        <f t="shared" si="61"/>
        <v>38.464393368363375</v>
      </c>
    </row>
    <row r="1950" spans="1:5">
      <c r="A1950" s="5">
        <v>45378.166666666664</v>
      </c>
      <c r="B1950">
        <v>1.88301718235015</v>
      </c>
      <c r="C1950">
        <v>5.5999999046325604</v>
      </c>
      <c r="D1950" s="2">
        <f t="shared" si="60"/>
        <v>45378</v>
      </c>
      <c r="E1950">
        <f t="shared" si="61"/>
        <v>38.464393368363375</v>
      </c>
    </row>
    <row r="1951" spans="1:5">
      <c r="A1951" s="5">
        <v>45378.208333333336</v>
      </c>
      <c r="B1951">
        <v>1.95033347606658</v>
      </c>
      <c r="C1951">
        <v>5.5999999046325604</v>
      </c>
      <c r="D1951" s="2">
        <f t="shared" si="60"/>
        <v>45378</v>
      </c>
      <c r="E1951">
        <f t="shared" si="61"/>
        <v>38.464393368363375</v>
      </c>
    </row>
    <row r="1952" spans="1:5">
      <c r="A1952" s="5">
        <v>45378.25</v>
      </c>
      <c r="B1952">
        <v>2.1129956245422301</v>
      </c>
      <c r="C1952">
        <v>5.5999999046325604</v>
      </c>
      <c r="D1952" s="2">
        <f t="shared" si="60"/>
        <v>45378</v>
      </c>
      <c r="E1952">
        <f t="shared" si="61"/>
        <v>38.464393368363375</v>
      </c>
    </row>
    <row r="1953" spans="1:5">
      <c r="A1953" s="5">
        <v>45378.291666666664</v>
      </c>
      <c r="B1953">
        <v>2.6703710556030198</v>
      </c>
      <c r="C1953">
        <v>6.0999999046325604</v>
      </c>
      <c r="D1953" s="2">
        <f t="shared" si="60"/>
        <v>45378</v>
      </c>
      <c r="E1953">
        <f t="shared" si="61"/>
        <v>38.464393368363375</v>
      </c>
    </row>
    <row r="1954" spans="1:5">
      <c r="A1954" s="5">
        <v>45378.333333333336</v>
      </c>
      <c r="B1954">
        <v>3.3477706909179599</v>
      </c>
      <c r="C1954">
        <v>6.6999998092651296</v>
      </c>
      <c r="D1954" s="2">
        <f t="shared" si="60"/>
        <v>45378</v>
      </c>
      <c r="E1954">
        <f t="shared" si="61"/>
        <v>38.464393368363375</v>
      </c>
    </row>
    <row r="1955" spans="1:5">
      <c r="A1955" s="5">
        <v>45378.375</v>
      </c>
      <c r="B1955">
        <v>3.75632619857788</v>
      </c>
      <c r="C1955">
        <v>7.8000001907348597</v>
      </c>
      <c r="D1955" s="2">
        <f t="shared" si="60"/>
        <v>45378</v>
      </c>
      <c r="E1955">
        <f t="shared" si="61"/>
        <v>38.464393368363375</v>
      </c>
    </row>
    <row r="1956" spans="1:5">
      <c r="A1956" s="5">
        <v>45378.416666666664</v>
      </c>
      <c r="B1956">
        <v>4.1083474159240696</v>
      </c>
      <c r="C1956">
        <v>8.3000001907348597</v>
      </c>
      <c r="D1956" s="2">
        <f t="shared" si="60"/>
        <v>45378</v>
      </c>
      <c r="E1956">
        <f t="shared" si="61"/>
        <v>38.464393368363375</v>
      </c>
    </row>
    <row r="1957" spans="1:5">
      <c r="A1957" s="5">
        <v>45378.458333333336</v>
      </c>
      <c r="B1957">
        <v>4.4114675521850497</v>
      </c>
      <c r="C1957">
        <v>6.6999998092651296</v>
      </c>
      <c r="D1957" s="2">
        <f t="shared" si="60"/>
        <v>45378</v>
      </c>
      <c r="E1957">
        <f t="shared" si="61"/>
        <v>38.464393368363375</v>
      </c>
    </row>
    <row r="1958" spans="1:5">
      <c r="A1958" s="5">
        <v>45378.5</v>
      </c>
      <c r="B1958">
        <v>4.6974511146545401</v>
      </c>
      <c r="C1958">
        <v>7.1999998092651296</v>
      </c>
      <c r="D1958" s="2">
        <f t="shared" si="60"/>
        <v>45378</v>
      </c>
      <c r="E1958">
        <f t="shared" si="61"/>
        <v>38.464393368363375</v>
      </c>
    </row>
    <row r="1959" spans="1:5">
      <c r="A1959" s="5">
        <v>45378.541666666664</v>
      </c>
      <c r="B1959">
        <v>4.9193825721740696</v>
      </c>
      <c r="C1959">
        <v>8.8999996185302699</v>
      </c>
      <c r="D1959" s="2">
        <f t="shared" si="60"/>
        <v>45378</v>
      </c>
      <c r="E1959">
        <f t="shared" si="61"/>
        <v>38.464393368363375</v>
      </c>
    </row>
    <row r="1960" spans="1:5">
      <c r="A1960" s="5">
        <v>45378.583333333336</v>
      </c>
      <c r="B1960">
        <v>5.0812010765075604</v>
      </c>
      <c r="C1960">
        <v>8.3000001907348597</v>
      </c>
      <c r="D1960" s="2">
        <f t="shared" si="60"/>
        <v>45378</v>
      </c>
      <c r="E1960">
        <f t="shared" si="61"/>
        <v>38.464393368363375</v>
      </c>
    </row>
    <row r="1961" spans="1:5">
      <c r="A1961" s="5">
        <v>45378.625</v>
      </c>
      <c r="B1961">
        <v>5.1662778854370099</v>
      </c>
      <c r="C1961">
        <v>7.1999998092651296</v>
      </c>
      <c r="D1961" s="2">
        <f t="shared" si="60"/>
        <v>45378</v>
      </c>
      <c r="E1961">
        <f t="shared" si="61"/>
        <v>38.464393368363375</v>
      </c>
    </row>
    <row r="1962" spans="1:5">
      <c r="A1962" s="5">
        <v>45378.666666666664</v>
      </c>
      <c r="B1962">
        <v>5.1381144523620597</v>
      </c>
      <c r="C1962">
        <v>6.0999999046325604</v>
      </c>
      <c r="D1962" s="2">
        <f t="shared" si="60"/>
        <v>45378</v>
      </c>
      <c r="E1962">
        <f t="shared" si="61"/>
        <v>38.464393368363375</v>
      </c>
    </row>
    <row r="1963" spans="1:5">
      <c r="A1963" s="5">
        <v>45378.708333333336</v>
      </c>
      <c r="B1963">
        <v>5.0066289901733398</v>
      </c>
      <c r="C1963">
        <v>6.0999999046325604</v>
      </c>
      <c r="D1963" s="2">
        <f t="shared" si="60"/>
        <v>45378</v>
      </c>
      <c r="E1963">
        <f t="shared" si="61"/>
        <v>38.464393368363375</v>
      </c>
    </row>
    <row r="1964" spans="1:5">
      <c r="A1964" s="5">
        <v>45378.75</v>
      </c>
      <c r="B1964">
        <v>4.7226223945617596</v>
      </c>
      <c r="C1964">
        <v>6.6999998092651296</v>
      </c>
      <c r="D1964" s="2">
        <f t="shared" si="60"/>
        <v>45378</v>
      </c>
      <c r="E1964">
        <f t="shared" si="61"/>
        <v>38.464393368363375</v>
      </c>
    </row>
    <row r="1965" spans="1:5">
      <c r="A1965" s="5">
        <v>45378.791666666664</v>
      </c>
      <c r="B1965">
        <v>4.3398184776306099</v>
      </c>
      <c r="C1965">
        <v>6.6999998092651296</v>
      </c>
      <c r="D1965" s="2">
        <f t="shared" si="60"/>
        <v>45378</v>
      </c>
      <c r="E1965">
        <f t="shared" si="61"/>
        <v>38.464393368363375</v>
      </c>
    </row>
    <row r="1966" spans="1:5">
      <c r="A1966" s="5">
        <v>45378.833333333336</v>
      </c>
      <c r="B1966">
        <v>4.0298638343811</v>
      </c>
      <c r="C1966">
        <v>6.6999998092651296</v>
      </c>
      <c r="D1966" s="2">
        <f t="shared" si="60"/>
        <v>45378</v>
      </c>
      <c r="E1966">
        <f t="shared" si="61"/>
        <v>38.464393368363375</v>
      </c>
    </row>
    <row r="1967" spans="1:5">
      <c r="A1967" s="5">
        <v>45378.875</v>
      </c>
      <c r="B1967">
        <v>3.61138916015625</v>
      </c>
      <c r="C1967">
        <v>7.1999998092651296</v>
      </c>
      <c r="D1967" s="2">
        <f t="shared" si="60"/>
        <v>45378</v>
      </c>
      <c r="E1967">
        <f t="shared" si="61"/>
        <v>38.464393368363375</v>
      </c>
    </row>
    <row r="1968" spans="1:5">
      <c r="A1968" s="5">
        <v>45378.916666666664</v>
      </c>
      <c r="B1968">
        <v>3.2951171398162802</v>
      </c>
      <c r="C1968">
        <v>6.6999998092651296</v>
      </c>
      <c r="D1968" s="2">
        <f t="shared" si="60"/>
        <v>45378</v>
      </c>
      <c r="E1968">
        <f t="shared" si="61"/>
        <v>38.464393368363375</v>
      </c>
    </row>
    <row r="1969" spans="1:5">
      <c r="A1969" s="5">
        <v>45378.958333333336</v>
      </c>
      <c r="B1969">
        <v>3.05919289588928</v>
      </c>
      <c r="C1969">
        <v>6.6999998092651296</v>
      </c>
      <c r="D1969" s="2">
        <f t="shared" si="60"/>
        <v>45378</v>
      </c>
      <c r="E1969">
        <f t="shared" si="61"/>
        <v>38.464393368363375</v>
      </c>
    </row>
    <row r="1970" spans="1:5">
      <c r="A1970" s="5">
        <v>45379</v>
      </c>
      <c r="B1970">
        <v>2.8981053829193102</v>
      </c>
      <c r="C1970">
        <v>6.0999999046325604</v>
      </c>
      <c r="D1970" s="2">
        <f t="shared" si="60"/>
        <v>45379</v>
      </c>
      <c r="E1970">
        <f t="shared" si="61"/>
        <v>40.923666477203362</v>
      </c>
    </row>
    <row r="1971" spans="1:5">
      <c r="A1971" s="5">
        <v>45379.041666666664</v>
      </c>
      <c r="B1971">
        <v>2.7488873004913299</v>
      </c>
      <c r="C1971">
        <v>6.0999999046325604</v>
      </c>
      <c r="D1971" s="2">
        <f t="shared" si="60"/>
        <v>45379</v>
      </c>
      <c r="E1971">
        <f t="shared" si="61"/>
        <v>40.923666477203362</v>
      </c>
    </row>
    <row r="1972" spans="1:5">
      <c r="A1972" s="5">
        <v>45379.083333333336</v>
      </c>
      <c r="B1972">
        <v>2.54760670661926</v>
      </c>
      <c r="C1972">
        <v>6.0999999046325604</v>
      </c>
      <c r="D1972" s="2">
        <f t="shared" si="60"/>
        <v>45379</v>
      </c>
      <c r="E1972">
        <f t="shared" si="61"/>
        <v>40.923666477203362</v>
      </c>
    </row>
    <row r="1973" spans="1:5">
      <c r="A1973" s="5">
        <v>45379.125</v>
      </c>
      <c r="B1973">
        <v>2.38089823722839</v>
      </c>
      <c r="C1973">
        <v>6.0999999046325604</v>
      </c>
      <c r="D1973" s="2">
        <f t="shared" si="60"/>
        <v>45379</v>
      </c>
      <c r="E1973">
        <f t="shared" si="61"/>
        <v>40.923666477203362</v>
      </c>
    </row>
    <row r="1974" spans="1:5">
      <c r="A1974" s="5">
        <v>45379.166666666664</v>
      </c>
      <c r="B1974">
        <v>2.2408914566039999</v>
      </c>
      <c r="C1974">
        <v>6.0999999046325604</v>
      </c>
      <c r="D1974" s="2">
        <f t="shared" si="60"/>
        <v>45379</v>
      </c>
      <c r="E1974">
        <f t="shared" si="61"/>
        <v>40.923666477203362</v>
      </c>
    </row>
    <row r="1975" spans="1:5">
      <c r="A1975" s="5">
        <v>45379.208333333336</v>
      </c>
      <c r="B1975">
        <v>2.1444113254547101</v>
      </c>
      <c r="C1975">
        <v>5.5999999046325604</v>
      </c>
      <c r="D1975" s="2">
        <f t="shared" si="60"/>
        <v>45379</v>
      </c>
      <c r="E1975">
        <f t="shared" si="61"/>
        <v>40.923666477203362</v>
      </c>
    </row>
    <row r="1976" spans="1:5">
      <c r="A1976" s="5">
        <v>45379.25</v>
      </c>
      <c r="B1976">
        <v>2.1093881130218501</v>
      </c>
      <c r="C1976">
        <v>5.5999999046325604</v>
      </c>
      <c r="D1976" s="2">
        <f t="shared" si="60"/>
        <v>45379</v>
      </c>
      <c r="E1976">
        <f t="shared" si="61"/>
        <v>40.923666477203362</v>
      </c>
    </row>
    <row r="1977" spans="1:5">
      <c r="A1977" s="5">
        <v>45379.291666666664</v>
      </c>
      <c r="B1977">
        <v>2.4384639263153001</v>
      </c>
      <c r="C1977">
        <v>5.5999999046325604</v>
      </c>
      <c r="D1977" s="2">
        <f t="shared" si="60"/>
        <v>45379</v>
      </c>
      <c r="E1977">
        <f t="shared" si="61"/>
        <v>40.923666477203362</v>
      </c>
    </row>
    <row r="1978" spans="1:5">
      <c r="A1978" s="5">
        <v>45379.333333333336</v>
      </c>
      <c r="B1978">
        <v>3.0607330799102699</v>
      </c>
      <c r="C1978">
        <v>5.5999999046325604</v>
      </c>
      <c r="D1978" s="2">
        <f t="shared" si="60"/>
        <v>45379</v>
      </c>
      <c r="E1978">
        <f t="shared" si="61"/>
        <v>40.923666477203362</v>
      </c>
    </row>
    <row r="1979" spans="1:5">
      <c r="A1979" s="5">
        <v>45379.375</v>
      </c>
      <c r="B1979">
        <v>4.10555076599121</v>
      </c>
      <c r="C1979">
        <v>5.5999999046325604</v>
      </c>
      <c r="D1979" s="2">
        <f t="shared" si="60"/>
        <v>45379</v>
      </c>
      <c r="E1979">
        <f t="shared" si="61"/>
        <v>40.923666477203362</v>
      </c>
    </row>
    <row r="1980" spans="1:5">
      <c r="A1980" s="5">
        <v>45379.416666666664</v>
      </c>
      <c r="B1980">
        <v>5.4408717155456499</v>
      </c>
      <c r="C1980">
        <v>5.5999999046325604</v>
      </c>
      <c r="D1980" s="2">
        <f t="shared" si="60"/>
        <v>45379</v>
      </c>
      <c r="E1980">
        <f t="shared" si="61"/>
        <v>40.923666477203362</v>
      </c>
    </row>
    <row r="1981" spans="1:5">
      <c r="A1981" s="5">
        <v>45379.458333333336</v>
      </c>
      <c r="B1981">
        <v>6.7327990531921298</v>
      </c>
      <c r="C1981">
        <v>6.0999999046325604</v>
      </c>
      <c r="D1981" s="2">
        <f t="shared" si="60"/>
        <v>45379</v>
      </c>
      <c r="E1981">
        <f t="shared" si="61"/>
        <v>40.923666477203362</v>
      </c>
    </row>
    <row r="1982" spans="1:5">
      <c r="A1982" s="5">
        <v>45379.5</v>
      </c>
      <c r="B1982">
        <v>7.7224669456481898</v>
      </c>
      <c r="C1982">
        <v>6.0999999046325604</v>
      </c>
      <c r="D1982" s="2">
        <f t="shared" si="60"/>
        <v>45379</v>
      </c>
      <c r="E1982">
        <f t="shared" si="61"/>
        <v>40.923666477203362</v>
      </c>
    </row>
    <row r="1983" spans="1:5">
      <c r="A1983" s="5">
        <v>45379.541666666664</v>
      </c>
      <c r="B1983">
        <v>8.3799505233764595</v>
      </c>
      <c r="C1983">
        <v>6.6999998092651296</v>
      </c>
      <c r="D1983" s="2">
        <f t="shared" si="60"/>
        <v>45379</v>
      </c>
      <c r="E1983">
        <f t="shared" si="61"/>
        <v>40.923666477203362</v>
      </c>
    </row>
    <row r="1984" spans="1:5">
      <c r="A1984" s="5">
        <v>45379.583333333336</v>
      </c>
      <c r="B1984">
        <v>8.7307329177856392</v>
      </c>
      <c r="C1984">
        <v>6.6999998092651296</v>
      </c>
      <c r="D1984" s="2">
        <f t="shared" si="60"/>
        <v>45379</v>
      </c>
      <c r="E1984">
        <f t="shared" si="61"/>
        <v>40.923666477203362</v>
      </c>
    </row>
    <row r="1985" spans="1:5">
      <c r="A1985" s="5">
        <v>45379.625</v>
      </c>
      <c r="B1985">
        <v>8.6075010299682599</v>
      </c>
      <c r="C1985">
        <v>6.6999998092651296</v>
      </c>
      <c r="D1985" s="2">
        <f t="shared" si="60"/>
        <v>45379</v>
      </c>
      <c r="E1985">
        <f t="shared" si="61"/>
        <v>40.923666477203362</v>
      </c>
    </row>
    <row r="1986" spans="1:5">
      <c r="A1986" s="5">
        <v>45379.666666666664</v>
      </c>
      <c r="B1986">
        <v>8.1040334701537997</v>
      </c>
      <c r="C1986">
        <v>6.6999998092651296</v>
      </c>
      <c r="D1986" s="2">
        <f t="shared" si="60"/>
        <v>45379</v>
      </c>
      <c r="E1986">
        <f t="shared" si="61"/>
        <v>40.923666477203362</v>
      </c>
    </row>
    <row r="1987" spans="1:5">
      <c r="A1987" s="5">
        <v>45379.708333333336</v>
      </c>
      <c r="B1987">
        <v>7.1292581558227504</v>
      </c>
      <c r="C1987">
        <v>3.9000000953674299</v>
      </c>
      <c r="D1987" s="2">
        <f t="shared" ref="D1987:D2050" si="62">DATE(YEAR(A1987), MONTH(A1987), DAY(A1987))</f>
        <v>45379</v>
      </c>
      <c r="E1987">
        <f t="shared" ref="E1987:E2050" si="63">AVERAGEIF(D:D, D1987, B:B)*1.8+32</f>
        <v>40.923666477203362</v>
      </c>
    </row>
    <row r="1988" spans="1:5">
      <c r="A1988" s="5">
        <v>45379.75</v>
      </c>
      <c r="B1988">
        <v>6.2897567749023402</v>
      </c>
      <c r="C1988">
        <v>2.7999999523162802</v>
      </c>
      <c r="D1988" s="2">
        <f t="shared" si="62"/>
        <v>45379</v>
      </c>
      <c r="E1988">
        <f t="shared" si="63"/>
        <v>40.923666477203362</v>
      </c>
    </row>
    <row r="1989" spans="1:5">
      <c r="A1989" s="5">
        <v>45379.791666666664</v>
      </c>
      <c r="B1989">
        <v>5.8576493263244602</v>
      </c>
      <c r="C1989">
        <v>2.7999999523162802</v>
      </c>
      <c r="D1989" s="2">
        <f t="shared" si="62"/>
        <v>45379</v>
      </c>
      <c r="E1989">
        <f t="shared" si="63"/>
        <v>40.923666477203362</v>
      </c>
    </row>
    <row r="1990" spans="1:5">
      <c r="A1990" s="5">
        <v>45379.833333333336</v>
      </c>
      <c r="B1990">
        <v>5.3719239234924299</v>
      </c>
      <c r="C1990">
        <v>2.7999999523162802</v>
      </c>
      <c r="D1990" s="2">
        <f t="shared" si="62"/>
        <v>45379</v>
      </c>
      <c r="E1990">
        <f t="shared" si="63"/>
        <v>40.923666477203362</v>
      </c>
    </row>
    <row r="1991" spans="1:5">
      <c r="A1991" s="5">
        <v>45379.875</v>
      </c>
      <c r="B1991">
        <v>4.9545297622680602</v>
      </c>
      <c r="C1991">
        <v>2.20000004768371</v>
      </c>
      <c r="D1991" s="2">
        <f t="shared" si="62"/>
        <v>45379</v>
      </c>
      <c r="E1991">
        <f t="shared" si="63"/>
        <v>40.923666477203362</v>
      </c>
    </row>
    <row r="1992" spans="1:5">
      <c r="A1992" s="5">
        <v>45379.916666666664</v>
      </c>
      <c r="B1992">
        <v>4.6094632148742596</v>
      </c>
      <c r="C1992">
        <v>2.20000004768371</v>
      </c>
      <c r="D1992" s="2">
        <f t="shared" si="62"/>
        <v>45379</v>
      </c>
      <c r="E1992">
        <f t="shared" si="63"/>
        <v>40.923666477203362</v>
      </c>
    </row>
    <row r="1993" spans="1:5">
      <c r="A1993" s="5">
        <v>45379.958333333336</v>
      </c>
      <c r="B1993">
        <v>4.3763465881347603</v>
      </c>
      <c r="C1993">
        <v>2.20000004768371</v>
      </c>
      <c r="D1993" s="2">
        <f t="shared" si="62"/>
        <v>45379</v>
      </c>
      <c r="E1993">
        <f t="shared" si="63"/>
        <v>40.923666477203362</v>
      </c>
    </row>
    <row r="1994" spans="1:5">
      <c r="A1994" s="5">
        <v>45380</v>
      </c>
      <c r="B1994">
        <v>4.22855472564697</v>
      </c>
      <c r="C1994">
        <v>2.20000004768371</v>
      </c>
      <c r="D1994" s="2">
        <f t="shared" si="62"/>
        <v>45380</v>
      </c>
      <c r="E1994">
        <f t="shared" si="63"/>
        <v>44.667455178499196</v>
      </c>
    </row>
    <row r="1995" spans="1:5">
      <c r="A1995" s="5">
        <v>45380.041666666664</v>
      </c>
      <c r="B1995">
        <v>4.0600552558898899</v>
      </c>
      <c r="C1995">
        <v>2.20000004768371</v>
      </c>
      <c r="D1995" s="2">
        <f t="shared" si="62"/>
        <v>45380</v>
      </c>
      <c r="E1995">
        <f t="shared" si="63"/>
        <v>44.667455178499196</v>
      </c>
    </row>
    <row r="1996" spans="1:5">
      <c r="A1996" s="5">
        <v>45380.083333333336</v>
      </c>
      <c r="B1996">
        <v>3.87416291236877</v>
      </c>
      <c r="C1996">
        <v>2.20000004768371</v>
      </c>
      <c r="D1996" s="2">
        <f t="shared" si="62"/>
        <v>45380</v>
      </c>
      <c r="E1996">
        <f t="shared" si="63"/>
        <v>44.667455178499196</v>
      </c>
    </row>
    <row r="1997" spans="1:5">
      <c r="A1997" s="5">
        <v>45380.125</v>
      </c>
      <c r="B1997">
        <v>3.68842148780822</v>
      </c>
      <c r="C1997">
        <v>2.20000004768371</v>
      </c>
      <c r="D1997" s="2">
        <f t="shared" si="62"/>
        <v>45380</v>
      </c>
      <c r="E1997">
        <f t="shared" si="63"/>
        <v>44.667455178499196</v>
      </c>
    </row>
    <row r="1998" spans="1:5">
      <c r="A1998" s="5">
        <v>45380.166666666664</v>
      </c>
      <c r="B1998">
        <v>3.57303786277771</v>
      </c>
      <c r="C1998">
        <v>1.70000004768371</v>
      </c>
      <c r="D1998" s="2">
        <f t="shared" si="62"/>
        <v>45380</v>
      </c>
      <c r="E1998">
        <f t="shared" si="63"/>
        <v>44.667455178499196</v>
      </c>
    </row>
    <row r="1999" spans="1:5">
      <c r="A1999" s="5">
        <v>45380.208333333336</v>
      </c>
      <c r="B1999">
        <v>3.5012538433074898</v>
      </c>
      <c r="C1999">
        <v>1.1000000238418499</v>
      </c>
      <c r="D1999" s="2">
        <f t="shared" si="62"/>
        <v>45380</v>
      </c>
      <c r="E1999">
        <f t="shared" si="63"/>
        <v>44.667455178499196</v>
      </c>
    </row>
    <row r="2000" spans="1:5">
      <c r="A2000" s="5">
        <v>45380.25</v>
      </c>
      <c r="B2000">
        <v>3.5506558418273899</v>
      </c>
      <c r="C2000">
        <v>1.1000000238418499</v>
      </c>
      <c r="D2000" s="2">
        <f t="shared" si="62"/>
        <v>45380</v>
      </c>
      <c r="E2000">
        <f t="shared" si="63"/>
        <v>44.667455178499196</v>
      </c>
    </row>
    <row r="2001" spans="1:5">
      <c r="A2001" s="5">
        <v>45380.291666666664</v>
      </c>
      <c r="B2001">
        <v>3.8192503452300999</v>
      </c>
      <c r="C2001">
        <v>1.1000000238418499</v>
      </c>
      <c r="D2001" s="2">
        <f t="shared" si="62"/>
        <v>45380</v>
      </c>
      <c r="E2001">
        <f t="shared" si="63"/>
        <v>44.667455178499196</v>
      </c>
    </row>
    <row r="2002" spans="1:5">
      <c r="A2002" s="5">
        <v>45380.333333333336</v>
      </c>
      <c r="B2002">
        <v>4.5354428291320801</v>
      </c>
      <c r="C2002">
        <v>1.70000004768371</v>
      </c>
      <c r="D2002" s="2">
        <f t="shared" si="62"/>
        <v>45380</v>
      </c>
      <c r="E2002">
        <f t="shared" si="63"/>
        <v>44.667455178499196</v>
      </c>
    </row>
    <row r="2003" spans="1:5">
      <c r="A2003" s="5">
        <v>45380.375</v>
      </c>
      <c r="B2003">
        <v>5.5094094276428196</v>
      </c>
      <c r="C2003">
        <v>2.20000004768371</v>
      </c>
      <c r="D2003" s="2">
        <f t="shared" si="62"/>
        <v>45380</v>
      </c>
      <c r="E2003">
        <f t="shared" si="63"/>
        <v>44.667455178499196</v>
      </c>
    </row>
    <row r="2004" spans="1:5">
      <c r="A2004" s="5">
        <v>45380.416666666664</v>
      </c>
      <c r="B2004">
        <v>7.01932573318481</v>
      </c>
      <c r="C2004">
        <v>2.7999999523162802</v>
      </c>
      <c r="D2004" s="2">
        <f t="shared" si="62"/>
        <v>45380</v>
      </c>
      <c r="E2004">
        <f t="shared" si="63"/>
        <v>44.667455178499196</v>
      </c>
    </row>
    <row r="2005" spans="1:5">
      <c r="A2005" s="5">
        <v>45380.458333333336</v>
      </c>
      <c r="B2005">
        <v>8.7302141189575195</v>
      </c>
      <c r="C2005">
        <v>2.20000004768371</v>
      </c>
      <c r="D2005" s="2">
        <f t="shared" si="62"/>
        <v>45380</v>
      </c>
      <c r="E2005">
        <f t="shared" si="63"/>
        <v>44.667455178499196</v>
      </c>
    </row>
    <row r="2006" spans="1:5">
      <c r="A2006" s="5">
        <v>45380.5</v>
      </c>
      <c r="B2006">
        <v>10.265920639038001</v>
      </c>
      <c r="C2006">
        <v>2.7999999523162802</v>
      </c>
      <c r="D2006" s="2">
        <f t="shared" si="62"/>
        <v>45380</v>
      </c>
      <c r="E2006">
        <f t="shared" si="63"/>
        <v>44.667455178499196</v>
      </c>
    </row>
    <row r="2007" spans="1:5">
      <c r="A2007" s="5">
        <v>45380.541666666664</v>
      </c>
      <c r="B2007">
        <v>11.3409719467163</v>
      </c>
      <c r="C2007">
        <v>2.7999999523162802</v>
      </c>
      <c r="D2007" s="2">
        <f t="shared" si="62"/>
        <v>45380</v>
      </c>
      <c r="E2007">
        <f t="shared" si="63"/>
        <v>44.667455178499196</v>
      </c>
    </row>
    <row r="2008" spans="1:5">
      <c r="A2008" s="5">
        <v>45380.583333333336</v>
      </c>
      <c r="B2008">
        <v>11.907114982604901</v>
      </c>
      <c r="C2008">
        <v>3.2999999523162802</v>
      </c>
      <c r="D2008" s="2">
        <f t="shared" si="62"/>
        <v>45380</v>
      </c>
      <c r="E2008">
        <f t="shared" si="63"/>
        <v>44.667455178499196</v>
      </c>
    </row>
    <row r="2009" spans="1:5">
      <c r="A2009" s="5">
        <v>45380.625</v>
      </c>
      <c r="B2009">
        <v>11.756649971008301</v>
      </c>
      <c r="C2009">
        <v>3.2999999523162802</v>
      </c>
      <c r="D2009" s="2">
        <f t="shared" si="62"/>
        <v>45380</v>
      </c>
      <c r="E2009">
        <f t="shared" si="63"/>
        <v>44.667455178499196</v>
      </c>
    </row>
    <row r="2010" spans="1:5">
      <c r="A2010" s="5">
        <v>45380.666666666664</v>
      </c>
      <c r="B2010">
        <v>11.164125442504799</v>
      </c>
      <c r="C2010">
        <v>3.2999999523162802</v>
      </c>
      <c r="D2010" s="2">
        <f t="shared" si="62"/>
        <v>45380</v>
      </c>
      <c r="E2010">
        <f t="shared" si="63"/>
        <v>44.667455178499196</v>
      </c>
    </row>
    <row r="2011" spans="1:5">
      <c r="A2011" s="5">
        <v>45380.708333333336</v>
      </c>
      <c r="B2011">
        <v>10.550147056579499</v>
      </c>
      <c r="C2011">
        <v>3.2999999523162802</v>
      </c>
      <c r="D2011" s="2">
        <f t="shared" si="62"/>
        <v>45380</v>
      </c>
      <c r="E2011">
        <f t="shared" si="63"/>
        <v>44.667455178499196</v>
      </c>
    </row>
    <row r="2012" spans="1:5">
      <c r="A2012" s="5">
        <v>45380.75</v>
      </c>
      <c r="B2012">
        <v>9.2896051406860298</v>
      </c>
      <c r="C2012">
        <v>2.7999999523162802</v>
      </c>
      <c r="D2012" s="2">
        <f t="shared" si="62"/>
        <v>45380</v>
      </c>
      <c r="E2012">
        <f t="shared" si="63"/>
        <v>44.667455178499196</v>
      </c>
    </row>
    <row r="2013" spans="1:5">
      <c r="A2013" s="5">
        <v>45380.791666666664</v>
      </c>
      <c r="B2013">
        <v>8.4018087387084908</v>
      </c>
      <c r="C2013">
        <v>2.20000004768371</v>
      </c>
      <c r="D2013" s="2">
        <f t="shared" si="62"/>
        <v>45380</v>
      </c>
      <c r="E2013">
        <f t="shared" si="63"/>
        <v>44.667455178499196</v>
      </c>
    </row>
    <row r="2014" spans="1:5">
      <c r="A2014" s="5">
        <v>45380.833333333336</v>
      </c>
      <c r="B2014">
        <v>7.6497855186462402</v>
      </c>
      <c r="C2014">
        <v>3.2999999523162802</v>
      </c>
      <c r="D2014" s="2">
        <f t="shared" si="62"/>
        <v>45380</v>
      </c>
      <c r="E2014">
        <f t="shared" si="63"/>
        <v>44.667455178499196</v>
      </c>
    </row>
    <row r="2015" spans="1:5">
      <c r="A2015" s="5">
        <v>45380.875</v>
      </c>
      <c r="B2015">
        <v>7.17350053787231</v>
      </c>
      <c r="C2015">
        <v>2.7999999523162802</v>
      </c>
      <c r="D2015" s="2">
        <f t="shared" si="62"/>
        <v>45380</v>
      </c>
      <c r="E2015">
        <f t="shared" si="63"/>
        <v>44.667455178499196</v>
      </c>
    </row>
    <row r="2016" spans="1:5">
      <c r="A2016" s="5">
        <v>45380.916666666664</v>
      </c>
      <c r="B2016">
        <v>6.8153309822082502</v>
      </c>
      <c r="C2016">
        <v>2.7999999523162802</v>
      </c>
      <c r="D2016" s="2">
        <f t="shared" si="62"/>
        <v>45380</v>
      </c>
      <c r="E2016">
        <f t="shared" si="63"/>
        <v>44.667455178499196</v>
      </c>
    </row>
    <row r="2017" spans="1:5">
      <c r="A2017" s="5">
        <v>45380.958333333336</v>
      </c>
      <c r="B2017">
        <v>6.4946570396423304</v>
      </c>
      <c r="C2017">
        <v>2.7999999523162802</v>
      </c>
      <c r="D2017" s="2">
        <f t="shared" si="62"/>
        <v>45380</v>
      </c>
      <c r="E2017">
        <f t="shared" si="63"/>
        <v>44.667455178499196</v>
      </c>
    </row>
    <row r="2018" spans="1:5">
      <c r="A2018" s="5">
        <v>45381</v>
      </c>
      <c r="B2018">
        <v>6.2275490760803196</v>
      </c>
      <c r="C2018">
        <v>2.7999999523162802</v>
      </c>
      <c r="D2018" s="2">
        <f t="shared" si="62"/>
        <v>45381</v>
      </c>
      <c r="E2018">
        <f t="shared" si="63"/>
        <v>45.952996349334683</v>
      </c>
    </row>
    <row r="2019" spans="1:5">
      <c r="A2019" s="5">
        <v>45381.041666666664</v>
      </c>
      <c r="B2019">
        <v>6.0474066734313903</v>
      </c>
      <c r="C2019">
        <v>2.7999999523162802</v>
      </c>
      <c r="D2019" s="2">
        <f t="shared" si="62"/>
        <v>45381</v>
      </c>
      <c r="E2019">
        <f t="shared" si="63"/>
        <v>45.952996349334683</v>
      </c>
    </row>
    <row r="2020" spans="1:5">
      <c r="A2020" s="5">
        <v>45381.083333333336</v>
      </c>
      <c r="B2020">
        <v>5.9068727493286097</v>
      </c>
      <c r="C2020">
        <v>2.7999999523162802</v>
      </c>
      <c r="D2020" s="2">
        <f t="shared" si="62"/>
        <v>45381</v>
      </c>
      <c r="E2020">
        <f t="shared" si="63"/>
        <v>45.952996349334683</v>
      </c>
    </row>
    <row r="2021" spans="1:5">
      <c r="A2021" s="5">
        <v>45381.125</v>
      </c>
      <c r="B2021">
        <v>5.8251652717590297</v>
      </c>
      <c r="C2021">
        <v>2.7999999523162802</v>
      </c>
      <c r="D2021" s="2">
        <f t="shared" si="62"/>
        <v>45381</v>
      </c>
      <c r="E2021">
        <f t="shared" si="63"/>
        <v>45.952996349334683</v>
      </c>
    </row>
    <row r="2022" spans="1:5">
      <c r="A2022" s="5">
        <v>45381.166666666664</v>
      </c>
      <c r="B2022">
        <v>5.8373274803161603</v>
      </c>
      <c r="C2022">
        <v>2.7999999523162802</v>
      </c>
      <c r="D2022" s="2">
        <f t="shared" si="62"/>
        <v>45381</v>
      </c>
      <c r="E2022">
        <f t="shared" si="63"/>
        <v>45.952996349334683</v>
      </c>
    </row>
    <row r="2023" spans="1:5">
      <c r="A2023" s="5">
        <v>45381.208333333336</v>
      </c>
      <c r="B2023">
        <v>5.9788250923156703</v>
      </c>
      <c r="C2023">
        <v>2.7999999523162802</v>
      </c>
      <c r="D2023" s="2">
        <f t="shared" si="62"/>
        <v>45381</v>
      </c>
      <c r="E2023">
        <f t="shared" si="63"/>
        <v>45.952996349334683</v>
      </c>
    </row>
    <row r="2024" spans="1:5">
      <c r="A2024" s="5">
        <v>45381.25</v>
      </c>
      <c r="B2024">
        <v>6.2475438117980904</v>
      </c>
      <c r="C2024">
        <v>2.20000004768371</v>
      </c>
      <c r="D2024" s="2">
        <f t="shared" si="62"/>
        <v>45381</v>
      </c>
      <c r="E2024">
        <f t="shared" si="63"/>
        <v>45.952996349334683</v>
      </c>
    </row>
    <row r="2025" spans="1:5">
      <c r="A2025" s="5">
        <v>45381.291666666664</v>
      </c>
      <c r="B2025">
        <v>6.6693873405456499</v>
      </c>
      <c r="C2025">
        <v>2.7999999523162802</v>
      </c>
      <c r="D2025" s="2">
        <f t="shared" si="62"/>
        <v>45381</v>
      </c>
      <c r="E2025">
        <f t="shared" si="63"/>
        <v>45.952996349334683</v>
      </c>
    </row>
    <row r="2026" spans="1:5">
      <c r="A2026" s="5">
        <v>45381.333333333336</v>
      </c>
      <c r="B2026">
        <v>7.4223608970642001</v>
      </c>
      <c r="C2026">
        <v>2.7999999523162802</v>
      </c>
      <c r="D2026" s="2">
        <f t="shared" si="62"/>
        <v>45381</v>
      </c>
      <c r="E2026">
        <f t="shared" si="63"/>
        <v>45.952996349334683</v>
      </c>
    </row>
    <row r="2027" spans="1:5">
      <c r="A2027" s="5">
        <v>45381.375</v>
      </c>
      <c r="B2027">
        <v>8.3335504531860298</v>
      </c>
      <c r="C2027">
        <v>2.7999999523162802</v>
      </c>
      <c r="D2027" s="2">
        <f t="shared" si="62"/>
        <v>45381</v>
      </c>
      <c r="E2027">
        <f t="shared" si="63"/>
        <v>45.952996349334683</v>
      </c>
    </row>
    <row r="2028" spans="1:5">
      <c r="A2028" s="5">
        <v>45381.416666666664</v>
      </c>
      <c r="B2028">
        <v>9.5036745071411097</v>
      </c>
      <c r="C2028">
        <v>2.20000004768371</v>
      </c>
      <c r="D2028" s="2">
        <f t="shared" si="62"/>
        <v>45381</v>
      </c>
      <c r="E2028">
        <f t="shared" si="63"/>
        <v>45.952996349334683</v>
      </c>
    </row>
    <row r="2029" spans="1:5">
      <c r="A2029" s="5">
        <v>45381.458333333336</v>
      </c>
      <c r="B2029">
        <v>10.2711114883422</v>
      </c>
      <c r="C2029">
        <v>3.2999999523162802</v>
      </c>
      <c r="D2029" s="2">
        <f t="shared" si="62"/>
        <v>45381</v>
      </c>
      <c r="E2029">
        <f t="shared" si="63"/>
        <v>45.952996349334683</v>
      </c>
    </row>
    <row r="2030" spans="1:5">
      <c r="A2030" s="5">
        <v>45381.5</v>
      </c>
      <c r="B2030">
        <v>10.650029182434</v>
      </c>
      <c r="C2030">
        <v>4.4000000953674299</v>
      </c>
      <c r="D2030" s="2">
        <f t="shared" si="62"/>
        <v>45381</v>
      </c>
      <c r="E2030">
        <f t="shared" si="63"/>
        <v>45.952996349334683</v>
      </c>
    </row>
    <row r="2031" spans="1:5">
      <c r="A2031" s="5">
        <v>45381.541666666664</v>
      </c>
      <c r="B2031">
        <v>10.8611717224121</v>
      </c>
      <c r="C2031">
        <v>5</v>
      </c>
      <c r="D2031" s="2">
        <f t="shared" si="62"/>
        <v>45381</v>
      </c>
      <c r="E2031">
        <f t="shared" si="63"/>
        <v>45.952996349334683</v>
      </c>
    </row>
    <row r="2032" spans="1:5">
      <c r="A2032" s="5">
        <v>45381.583333333336</v>
      </c>
      <c r="B2032">
        <v>10.817521095275801</v>
      </c>
      <c r="C2032">
        <v>6.6999998092651296</v>
      </c>
      <c r="D2032" s="2">
        <f t="shared" si="62"/>
        <v>45381</v>
      </c>
      <c r="E2032">
        <f t="shared" si="63"/>
        <v>45.952996349334683</v>
      </c>
    </row>
    <row r="2033" spans="1:5">
      <c r="A2033" s="5">
        <v>45381.625</v>
      </c>
      <c r="B2033">
        <v>10.543789863586399</v>
      </c>
      <c r="C2033">
        <v>5.5999999046325604</v>
      </c>
      <c r="D2033" s="2">
        <f t="shared" si="62"/>
        <v>45381</v>
      </c>
      <c r="E2033">
        <f t="shared" si="63"/>
        <v>45.952996349334683</v>
      </c>
    </row>
    <row r="2034" spans="1:5">
      <c r="A2034" s="5">
        <v>45381.666666666664</v>
      </c>
      <c r="B2034">
        <v>10.0342350006103</v>
      </c>
      <c r="C2034">
        <v>5.5999999046325604</v>
      </c>
      <c r="D2034" s="2">
        <f t="shared" si="62"/>
        <v>45381</v>
      </c>
      <c r="E2034">
        <f t="shared" si="63"/>
        <v>45.952996349334683</v>
      </c>
    </row>
    <row r="2035" spans="1:5">
      <c r="A2035" s="5">
        <v>45381.708333333336</v>
      </c>
      <c r="B2035">
        <v>9.0272073745727504</v>
      </c>
      <c r="C2035">
        <v>5</v>
      </c>
      <c r="D2035" s="2">
        <f t="shared" si="62"/>
        <v>45381</v>
      </c>
      <c r="E2035">
        <f t="shared" si="63"/>
        <v>45.952996349334683</v>
      </c>
    </row>
    <row r="2036" spans="1:5">
      <c r="A2036" s="5">
        <v>45381.75</v>
      </c>
      <c r="B2036">
        <v>8.1486215591430593</v>
      </c>
      <c r="C2036">
        <v>5</v>
      </c>
      <c r="D2036" s="2">
        <f t="shared" si="62"/>
        <v>45381</v>
      </c>
      <c r="E2036">
        <f t="shared" si="63"/>
        <v>45.952996349334683</v>
      </c>
    </row>
    <row r="2037" spans="1:5">
      <c r="A2037" s="5">
        <v>45381.791666666664</v>
      </c>
      <c r="B2037">
        <v>7.26995801925659</v>
      </c>
      <c r="C2037">
        <v>5</v>
      </c>
      <c r="D2037" s="2">
        <f t="shared" si="62"/>
        <v>45381</v>
      </c>
      <c r="E2037">
        <f t="shared" si="63"/>
        <v>45.952996349334683</v>
      </c>
    </row>
    <row r="2038" spans="1:5">
      <c r="A2038" s="5">
        <v>45381.833333333336</v>
      </c>
      <c r="B2038">
        <v>6.8820476531982404</v>
      </c>
      <c r="C2038">
        <v>5</v>
      </c>
      <c r="D2038" s="2">
        <f t="shared" si="62"/>
        <v>45381</v>
      </c>
      <c r="E2038">
        <f t="shared" si="63"/>
        <v>45.952996349334683</v>
      </c>
    </row>
    <row r="2039" spans="1:5">
      <c r="A2039" s="5">
        <v>45381.875</v>
      </c>
      <c r="B2039">
        <v>6.3158111572265598</v>
      </c>
      <c r="C2039">
        <v>4.4000000953674299</v>
      </c>
      <c r="D2039" s="2">
        <f t="shared" si="62"/>
        <v>45381</v>
      </c>
      <c r="E2039">
        <f t="shared" si="63"/>
        <v>45.952996349334683</v>
      </c>
    </row>
    <row r="2040" spans="1:5">
      <c r="A2040" s="5">
        <v>45381.916666666664</v>
      </c>
      <c r="B2040">
        <v>5.8053002357482901</v>
      </c>
      <c r="C2040">
        <v>4.4000000953674299</v>
      </c>
      <c r="D2040" s="2">
        <f t="shared" si="62"/>
        <v>45381</v>
      </c>
      <c r="E2040">
        <f t="shared" si="63"/>
        <v>45.952996349334683</v>
      </c>
    </row>
    <row r="2041" spans="1:5">
      <c r="A2041" s="5">
        <v>45381.958333333336</v>
      </c>
      <c r="B2041">
        <v>5.4134836196899396</v>
      </c>
      <c r="C2041">
        <v>4.4000000953674299</v>
      </c>
      <c r="D2041" s="2">
        <f t="shared" si="62"/>
        <v>45381</v>
      </c>
      <c r="E2041">
        <f t="shared" si="63"/>
        <v>45.952996349334683</v>
      </c>
    </row>
    <row r="2042" spans="1:5">
      <c r="A2042" s="5">
        <v>45382</v>
      </c>
      <c r="B2042">
        <v>5.0891203880309996</v>
      </c>
      <c r="C2042">
        <v>4.4000000953674299</v>
      </c>
      <c r="D2042" s="2">
        <f t="shared" si="62"/>
        <v>45382</v>
      </c>
      <c r="E2042">
        <f t="shared" si="63"/>
        <v>45.050801408290837</v>
      </c>
    </row>
    <row r="2043" spans="1:5">
      <c r="A2043" s="5">
        <v>45382.041666666664</v>
      </c>
      <c r="B2043">
        <v>4.8208203315734801</v>
      </c>
      <c r="C2043">
        <v>4.4000000953674299</v>
      </c>
      <c r="D2043" s="2">
        <f t="shared" si="62"/>
        <v>45382</v>
      </c>
      <c r="E2043">
        <f t="shared" si="63"/>
        <v>45.050801408290837</v>
      </c>
    </row>
    <row r="2044" spans="1:5">
      <c r="A2044" s="5">
        <v>45382.083333333336</v>
      </c>
      <c r="B2044">
        <v>4.5943899154662997</v>
      </c>
      <c r="C2044">
        <v>3.9000000953674299</v>
      </c>
      <c r="D2044" s="2">
        <f t="shared" si="62"/>
        <v>45382</v>
      </c>
      <c r="E2044">
        <f t="shared" si="63"/>
        <v>45.050801408290837</v>
      </c>
    </row>
    <row r="2045" spans="1:5">
      <c r="A2045" s="5">
        <v>45382.125</v>
      </c>
      <c r="B2045">
        <v>4.42945957183837</v>
      </c>
      <c r="C2045">
        <v>3.9000000953674299</v>
      </c>
      <c r="D2045" s="2">
        <f t="shared" si="62"/>
        <v>45382</v>
      </c>
      <c r="E2045">
        <f t="shared" si="63"/>
        <v>45.050801408290837</v>
      </c>
    </row>
    <row r="2046" spans="1:5">
      <c r="A2046" s="5">
        <v>45382.166666666664</v>
      </c>
      <c r="B2046">
        <v>4.2844128608703604</v>
      </c>
      <c r="C2046">
        <v>3.2999999523162802</v>
      </c>
      <c r="D2046" s="2">
        <f t="shared" si="62"/>
        <v>45382</v>
      </c>
      <c r="E2046">
        <f t="shared" si="63"/>
        <v>45.050801408290837</v>
      </c>
    </row>
    <row r="2047" spans="1:5">
      <c r="A2047" s="5">
        <v>45382.208333333336</v>
      </c>
      <c r="B2047">
        <v>4.24165916442871</v>
      </c>
      <c r="C2047">
        <v>2.7999999523162802</v>
      </c>
      <c r="D2047" s="2">
        <f t="shared" si="62"/>
        <v>45382</v>
      </c>
      <c r="E2047">
        <f t="shared" si="63"/>
        <v>45.050801408290837</v>
      </c>
    </row>
    <row r="2048" spans="1:5">
      <c r="A2048" s="5">
        <v>45382.25</v>
      </c>
      <c r="B2048">
        <v>4.2911343574523899</v>
      </c>
      <c r="C2048">
        <v>3.2999999523162802</v>
      </c>
      <c r="D2048" s="2">
        <f t="shared" si="62"/>
        <v>45382</v>
      </c>
      <c r="E2048">
        <f t="shared" si="63"/>
        <v>45.050801408290837</v>
      </c>
    </row>
    <row r="2049" spans="1:5">
      <c r="A2049" s="5">
        <v>45382.291666666664</v>
      </c>
      <c r="B2049">
        <v>4.9967484474182102</v>
      </c>
      <c r="C2049">
        <v>3.9000000953674299</v>
      </c>
      <c r="D2049" s="2">
        <f t="shared" si="62"/>
        <v>45382</v>
      </c>
      <c r="E2049">
        <f t="shared" si="63"/>
        <v>45.050801408290837</v>
      </c>
    </row>
    <row r="2050" spans="1:5">
      <c r="A2050" s="5">
        <v>45382.333333333336</v>
      </c>
      <c r="B2050">
        <v>5.8052058219909597</v>
      </c>
      <c r="C2050">
        <v>4.4000000953674299</v>
      </c>
      <c r="D2050" s="2">
        <f t="shared" si="62"/>
        <v>45382</v>
      </c>
      <c r="E2050">
        <f t="shared" si="63"/>
        <v>45.050801408290837</v>
      </c>
    </row>
    <row r="2051" spans="1:5">
      <c r="A2051" s="5">
        <v>45382.375</v>
      </c>
      <c r="B2051">
        <v>6.8138360977172798</v>
      </c>
      <c r="C2051">
        <v>5</v>
      </c>
      <c r="D2051" s="2">
        <f t="shared" ref="D2051:D2114" si="64">DATE(YEAR(A2051), MONTH(A2051), DAY(A2051))</f>
        <v>45382</v>
      </c>
      <c r="E2051">
        <f t="shared" ref="E2051:E2114" si="65">AVERAGEIF(D:D, D2051, B:B)*1.8+32</f>
        <v>45.050801408290837</v>
      </c>
    </row>
    <row r="2052" spans="1:5">
      <c r="A2052" s="5">
        <v>45382.416666666664</v>
      </c>
      <c r="B2052">
        <v>7.9858160018920898</v>
      </c>
      <c r="C2052">
        <v>5.5999999046325604</v>
      </c>
      <c r="D2052" s="2">
        <f t="shared" si="64"/>
        <v>45382</v>
      </c>
      <c r="E2052">
        <f t="shared" si="65"/>
        <v>45.050801408290837</v>
      </c>
    </row>
    <row r="2053" spans="1:5">
      <c r="A2053" s="5">
        <v>45382.458333333336</v>
      </c>
      <c r="B2053">
        <v>9.5217170715331996</v>
      </c>
      <c r="C2053">
        <v>7.1999998092651296</v>
      </c>
      <c r="D2053" s="2">
        <f t="shared" si="64"/>
        <v>45382</v>
      </c>
      <c r="E2053">
        <f t="shared" si="65"/>
        <v>45.050801408290837</v>
      </c>
    </row>
    <row r="2054" spans="1:5">
      <c r="A2054" s="5">
        <v>45382.5</v>
      </c>
      <c r="B2054">
        <v>10.8243246078491</v>
      </c>
      <c r="C2054">
        <v>7.8000001907348597</v>
      </c>
      <c r="D2054" s="2">
        <f t="shared" si="64"/>
        <v>45382</v>
      </c>
      <c r="E2054">
        <f t="shared" si="65"/>
        <v>45.050801408290837</v>
      </c>
    </row>
    <row r="2055" spans="1:5">
      <c r="A2055" s="5">
        <v>45382.541666666664</v>
      </c>
      <c r="B2055">
        <v>11.7068433761596</v>
      </c>
      <c r="C2055">
        <v>8.3000001907348597</v>
      </c>
      <c r="D2055" s="2">
        <f t="shared" si="64"/>
        <v>45382</v>
      </c>
      <c r="E2055">
        <f t="shared" si="65"/>
        <v>45.050801408290837</v>
      </c>
    </row>
    <row r="2056" spans="1:5">
      <c r="A2056" s="5">
        <v>45382.583333333336</v>
      </c>
      <c r="B2056">
        <v>12.0149335861206</v>
      </c>
      <c r="C2056">
        <v>8.8999996185302699</v>
      </c>
      <c r="D2056" s="2">
        <f t="shared" si="64"/>
        <v>45382</v>
      </c>
      <c r="E2056">
        <f t="shared" si="65"/>
        <v>45.050801408290837</v>
      </c>
    </row>
    <row r="2057" spans="1:5">
      <c r="A2057" s="5">
        <v>45382.625</v>
      </c>
      <c r="B2057">
        <v>11.699942588806101</v>
      </c>
      <c r="C2057">
        <v>8.8999996185302699</v>
      </c>
      <c r="D2057" s="2">
        <f t="shared" si="64"/>
        <v>45382</v>
      </c>
      <c r="E2057">
        <f t="shared" si="65"/>
        <v>45.050801408290837</v>
      </c>
    </row>
    <row r="2058" spans="1:5">
      <c r="A2058" s="5">
        <v>45382.666666666664</v>
      </c>
      <c r="B2058">
        <v>10.7508420944213</v>
      </c>
      <c r="C2058">
        <v>8.8999996185302699</v>
      </c>
      <c r="D2058" s="2">
        <f t="shared" si="64"/>
        <v>45382</v>
      </c>
      <c r="E2058">
        <f t="shared" si="65"/>
        <v>45.050801408290837</v>
      </c>
    </row>
    <row r="2059" spans="1:5">
      <c r="A2059" s="5">
        <v>45382.708333333336</v>
      </c>
      <c r="B2059">
        <v>9.8499822616577095</v>
      </c>
      <c r="C2059">
        <v>8.3000001907348597</v>
      </c>
      <c r="D2059" s="2">
        <f t="shared" si="64"/>
        <v>45382</v>
      </c>
      <c r="E2059">
        <f t="shared" si="65"/>
        <v>45.050801408290837</v>
      </c>
    </row>
    <row r="2060" spans="1:5">
      <c r="A2060" s="5">
        <v>45382.75</v>
      </c>
      <c r="B2060">
        <v>8.6254358291625906</v>
      </c>
      <c r="C2060">
        <v>7.1999998092651296</v>
      </c>
      <c r="D2060" s="2">
        <f t="shared" si="64"/>
        <v>45382</v>
      </c>
      <c r="E2060">
        <f t="shared" si="65"/>
        <v>45.050801408290837</v>
      </c>
    </row>
    <row r="2061" spans="1:5">
      <c r="A2061" s="5">
        <v>45382.791666666664</v>
      </c>
      <c r="B2061">
        <v>7.7761316299438397</v>
      </c>
      <c r="C2061">
        <v>5.5999999046325604</v>
      </c>
      <c r="D2061" s="2">
        <f t="shared" si="64"/>
        <v>45382</v>
      </c>
      <c r="E2061">
        <f t="shared" si="65"/>
        <v>45.050801408290837</v>
      </c>
    </row>
    <row r="2062" spans="1:5">
      <c r="A2062" s="5">
        <v>45382.833333333336</v>
      </c>
      <c r="B2062">
        <v>6.5340285301208496</v>
      </c>
      <c r="C2062">
        <v>5</v>
      </c>
      <c r="D2062" s="2">
        <f t="shared" si="64"/>
        <v>45382</v>
      </c>
      <c r="E2062">
        <f t="shared" si="65"/>
        <v>45.050801408290837</v>
      </c>
    </row>
    <row r="2063" spans="1:5">
      <c r="A2063" s="5">
        <v>45382.875</v>
      </c>
      <c r="B2063">
        <v>6.0389876365661603</v>
      </c>
      <c r="C2063">
        <v>4.4000000953674299</v>
      </c>
      <c r="D2063" s="2">
        <f t="shared" si="64"/>
        <v>45382</v>
      </c>
      <c r="E2063">
        <f t="shared" si="65"/>
        <v>45.050801408290837</v>
      </c>
    </row>
    <row r="2064" spans="1:5">
      <c r="A2064" s="5">
        <v>45382.916666666664</v>
      </c>
      <c r="B2064">
        <v>5.7601790428161603</v>
      </c>
      <c r="C2064">
        <v>3.9000000953674299</v>
      </c>
      <c r="D2064" s="2">
        <f t="shared" si="64"/>
        <v>45382</v>
      </c>
      <c r="E2064">
        <f t="shared" si="65"/>
        <v>45.050801408290837</v>
      </c>
    </row>
    <row r="2065" spans="1:5">
      <c r="A2065" s="5">
        <v>45382.958333333336</v>
      </c>
      <c r="B2065">
        <v>5.5547342300415004</v>
      </c>
      <c r="C2065">
        <v>2.7999999523162802</v>
      </c>
      <c r="D2065" s="2">
        <f t="shared" si="64"/>
        <v>45382</v>
      </c>
      <c r="E2065">
        <f t="shared" si="65"/>
        <v>45.050801408290837</v>
      </c>
    </row>
    <row r="2066" spans="1:5">
      <c r="A2066" s="5">
        <v>45383</v>
      </c>
      <c r="B2066">
        <v>5.2213101387023899</v>
      </c>
      <c r="C2066">
        <v>2.20000004768371</v>
      </c>
      <c r="D2066" s="2">
        <f t="shared" si="64"/>
        <v>45383</v>
      </c>
      <c r="E2066">
        <f t="shared" si="65"/>
        <v>45.38503698110577</v>
      </c>
    </row>
    <row r="2067" spans="1:5">
      <c r="A2067" s="5">
        <v>45383.041666666664</v>
      </c>
      <c r="B2067">
        <v>4.8310580253601003</v>
      </c>
      <c r="C2067">
        <v>2.20000004768371</v>
      </c>
      <c r="D2067" s="2">
        <f t="shared" si="64"/>
        <v>45383</v>
      </c>
      <c r="E2067">
        <f t="shared" si="65"/>
        <v>45.38503698110577</v>
      </c>
    </row>
    <row r="2068" spans="1:5">
      <c r="A2068" s="5">
        <v>45383.083333333336</v>
      </c>
      <c r="B2068">
        <v>4.5266671180725098</v>
      </c>
      <c r="C2068">
        <v>0.60000002384185702</v>
      </c>
      <c r="D2068" s="2">
        <f t="shared" si="64"/>
        <v>45383</v>
      </c>
      <c r="E2068">
        <f t="shared" si="65"/>
        <v>45.38503698110577</v>
      </c>
    </row>
    <row r="2069" spans="1:5">
      <c r="A2069" s="5">
        <v>45383.125</v>
      </c>
      <c r="B2069">
        <v>4.2982935905456499</v>
      </c>
      <c r="C2069">
        <v>1.1000000238418499</v>
      </c>
      <c r="D2069" s="2">
        <f t="shared" si="64"/>
        <v>45383</v>
      </c>
      <c r="E2069">
        <f t="shared" si="65"/>
        <v>45.38503698110577</v>
      </c>
    </row>
    <row r="2070" spans="1:5">
      <c r="A2070" s="5">
        <v>45383.166666666664</v>
      </c>
      <c r="B2070">
        <v>4.1989154815673801</v>
      </c>
      <c r="C2070">
        <v>1.70000004768371</v>
      </c>
      <c r="D2070" s="2">
        <f t="shared" si="64"/>
        <v>45383</v>
      </c>
      <c r="E2070">
        <f t="shared" si="65"/>
        <v>45.38503698110577</v>
      </c>
    </row>
    <row r="2071" spans="1:5">
      <c r="A2071" s="5">
        <v>45383.208333333336</v>
      </c>
      <c r="B2071">
        <v>4.2525010108947701</v>
      </c>
      <c r="C2071">
        <v>1.1000000238418499</v>
      </c>
      <c r="D2071" s="2">
        <f t="shared" si="64"/>
        <v>45383</v>
      </c>
      <c r="E2071">
        <f t="shared" si="65"/>
        <v>45.38503698110577</v>
      </c>
    </row>
    <row r="2072" spans="1:5">
      <c r="A2072" s="5">
        <v>45383.25</v>
      </c>
      <c r="B2072">
        <v>4.4563245773315403</v>
      </c>
      <c r="C2072">
        <v>0.60000002384185702</v>
      </c>
      <c r="D2072" s="2">
        <f t="shared" si="64"/>
        <v>45383</v>
      </c>
      <c r="E2072">
        <f t="shared" si="65"/>
        <v>45.38503698110577</v>
      </c>
    </row>
    <row r="2073" spans="1:5">
      <c r="A2073" s="5">
        <v>45383.291666666664</v>
      </c>
      <c r="B2073">
        <v>5.0397863388061497</v>
      </c>
      <c r="C2073">
        <v>3.2999999523162802</v>
      </c>
      <c r="D2073" s="2">
        <f t="shared" si="64"/>
        <v>45383</v>
      </c>
      <c r="E2073">
        <f t="shared" si="65"/>
        <v>45.38503698110577</v>
      </c>
    </row>
    <row r="2074" spans="1:5">
      <c r="A2074" s="5">
        <v>45383.333333333336</v>
      </c>
      <c r="B2074">
        <v>5.9782986640930096</v>
      </c>
      <c r="C2074">
        <v>6.0999999046325604</v>
      </c>
      <c r="D2074" s="2">
        <f t="shared" si="64"/>
        <v>45383</v>
      </c>
      <c r="E2074">
        <f t="shared" si="65"/>
        <v>45.38503698110577</v>
      </c>
    </row>
    <row r="2075" spans="1:5">
      <c r="A2075" s="5">
        <v>45383.375</v>
      </c>
      <c r="B2075">
        <v>7.0822215080261204</v>
      </c>
      <c r="C2075">
        <v>8.3000001907348597</v>
      </c>
      <c r="D2075" s="2">
        <f t="shared" si="64"/>
        <v>45383</v>
      </c>
      <c r="E2075">
        <f t="shared" si="65"/>
        <v>45.38503698110577</v>
      </c>
    </row>
    <row r="2076" spans="1:5">
      <c r="A2076" s="5">
        <v>45383.416666666664</v>
      </c>
      <c r="B2076">
        <v>8.6639604568481392</v>
      </c>
      <c r="C2076">
        <v>8.8999996185302699</v>
      </c>
      <c r="D2076" s="2">
        <f t="shared" si="64"/>
        <v>45383</v>
      </c>
      <c r="E2076">
        <f t="shared" si="65"/>
        <v>45.38503698110577</v>
      </c>
    </row>
    <row r="2077" spans="1:5">
      <c r="A2077" s="5">
        <v>45383.458333333336</v>
      </c>
      <c r="B2077">
        <v>10.1978139877319</v>
      </c>
      <c r="C2077">
        <v>9.3999996185302699</v>
      </c>
      <c r="D2077" s="2">
        <f t="shared" si="64"/>
        <v>45383</v>
      </c>
      <c r="E2077">
        <f t="shared" si="65"/>
        <v>45.38503698110577</v>
      </c>
    </row>
    <row r="2078" spans="1:5">
      <c r="A2078" s="5">
        <v>45383.5</v>
      </c>
      <c r="B2078">
        <v>11.3632860183715</v>
      </c>
      <c r="C2078">
        <v>10</v>
      </c>
      <c r="D2078" s="2">
        <f t="shared" si="64"/>
        <v>45383</v>
      </c>
      <c r="E2078">
        <f t="shared" si="65"/>
        <v>45.38503698110577</v>
      </c>
    </row>
    <row r="2079" spans="1:5">
      <c r="A2079" s="5">
        <v>45383.541666666664</v>
      </c>
      <c r="B2079">
        <v>11.892947196960399</v>
      </c>
      <c r="C2079">
        <v>11.1000003814697</v>
      </c>
      <c r="D2079" s="2">
        <f t="shared" si="64"/>
        <v>45383</v>
      </c>
      <c r="E2079">
        <f t="shared" si="65"/>
        <v>45.38503698110577</v>
      </c>
    </row>
    <row r="2080" spans="1:5">
      <c r="A2080" s="5">
        <v>45383.583333333336</v>
      </c>
      <c r="B2080">
        <v>11.6972246170043</v>
      </c>
      <c r="C2080">
        <v>10.6000003814697</v>
      </c>
      <c r="D2080" s="2">
        <f t="shared" si="64"/>
        <v>45383</v>
      </c>
      <c r="E2080">
        <f t="shared" si="65"/>
        <v>45.38503698110577</v>
      </c>
    </row>
    <row r="2081" spans="1:5">
      <c r="A2081" s="5">
        <v>45383.625</v>
      </c>
      <c r="B2081">
        <v>11.101803779601999</v>
      </c>
      <c r="C2081">
        <v>11.1000003814697</v>
      </c>
      <c r="D2081" s="2">
        <f t="shared" si="64"/>
        <v>45383</v>
      </c>
      <c r="E2081">
        <f t="shared" si="65"/>
        <v>45.38503698110577</v>
      </c>
    </row>
    <row r="2082" spans="1:5">
      <c r="A2082" s="5">
        <v>45383.666666666664</v>
      </c>
      <c r="B2082">
        <v>10.391501426696699</v>
      </c>
      <c r="C2082">
        <v>11.1000003814697</v>
      </c>
      <c r="D2082" s="2">
        <f t="shared" si="64"/>
        <v>45383</v>
      </c>
      <c r="E2082">
        <f t="shared" si="65"/>
        <v>45.38503698110577</v>
      </c>
    </row>
    <row r="2083" spans="1:5">
      <c r="A2083" s="5">
        <v>45383.708333333336</v>
      </c>
      <c r="B2083">
        <v>9.4389743804931605</v>
      </c>
      <c r="C2083">
        <v>10.6000003814697</v>
      </c>
      <c r="D2083" s="2">
        <f t="shared" si="64"/>
        <v>45383</v>
      </c>
      <c r="E2083">
        <f t="shared" si="65"/>
        <v>45.38503698110577</v>
      </c>
    </row>
    <row r="2084" spans="1:5">
      <c r="A2084" s="5">
        <v>45383.75</v>
      </c>
      <c r="B2084">
        <v>8.7304582595825195</v>
      </c>
      <c r="C2084">
        <v>8.8999996185302699</v>
      </c>
      <c r="D2084" s="2">
        <f t="shared" si="64"/>
        <v>45383</v>
      </c>
      <c r="E2084">
        <f t="shared" si="65"/>
        <v>45.38503698110577</v>
      </c>
    </row>
    <row r="2085" spans="1:5">
      <c r="A2085" s="5">
        <v>45383.791666666664</v>
      </c>
      <c r="B2085">
        <v>8.0059947967529297</v>
      </c>
      <c r="C2085">
        <v>6.6999998092651296</v>
      </c>
      <c r="D2085" s="2">
        <f t="shared" si="64"/>
        <v>45383</v>
      </c>
      <c r="E2085">
        <f t="shared" si="65"/>
        <v>45.38503698110577</v>
      </c>
    </row>
    <row r="2086" spans="1:5">
      <c r="A2086" s="5">
        <v>45383.833333333336</v>
      </c>
      <c r="B2086">
        <v>7.1904244422912598</v>
      </c>
      <c r="C2086">
        <v>5.5999999046325604</v>
      </c>
      <c r="D2086" s="2">
        <f t="shared" si="64"/>
        <v>45383</v>
      </c>
      <c r="E2086">
        <f t="shared" si="65"/>
        <v>45.38503698110577</v>
      </c>
    </row>
    <row r="2087" spans="1:5">
      <c r="A2087" s="5">
        <v>45383.875</v>
      </c>
      <c r="B2087">
        <v>6.9193401336669904</v>
      </c>
      <c r="C2087">
        <v>5</v>
      </c>
      <c r="D2087" s="2">
        <f t="shared" si="64"/>
        <v>45383</v>
      </c>
      <c r="E2087">
        <f t="shared" si="65"/>
        <v>45.38503698110577</v>
      </c>
    </row>
    <row r="2088" spans="1:5">
      <c r="A2088" s="5">
        <v>45383.916666666664</v>
      </c>
      <c r="B2088">
        <v>6.6337604522704998</v>
      </c>
      <c r="C2088">
        <v>4.4000000953674299</v>
      </c>
      <c r="D2088" s="2">
        <f t="shared" si="64"/>
        <v>45383</v>
      </c>
      <c r="E2088">
        <f t="shared" si="65"/>
        <v>45.38503698110577</v>
      </c>
    </row>
    <row r="2089" spans="1:5">
      <c r="A2089" s="5">
        <v>45383.958333333336</v>
      </c>
      <c r="B2089">
        <v>6.3542933464050204</v>
      </c>
      <c r="C2089">
        <v>4.4000000953674299</v>
      </c>
      <c r="D2089" s="2">
        <f t="shared" si="64"/>
        <v>45383</v>
      </c>
      <c r="E2089">
        <f t="shared" si="65"/>
        <v>45.38503698110577</v>
      </c>
    </row>
    <row r="2090" spans="1:5">
      <c r="A2090" s="5">
        <v>45384</v>
      </c>
      <c r="B2090">
        <v>6.0843424797058097</v>
      </c>
      <c r="C2090">
        <v>4.4000000953674299</v>
      </c>
      <c r="D2090" s="2">
        <f t="shared" si="64"/>
        <v>45384</v>
      </c>
      <c r="E2090">
        <f t="shared" si="65"/>
        <v>46.752423954009977</v>
      </c>
    </row>
    <row r="2091" spans="1:5">
      <c r="A2091" s="5">
        <v>45384.041666666664</v>
      </c>
      <c r="B2091">
        <v>5.8894705772399902</v>
      </c>
      <c r="C2091">
        <v>3.9000000953674299</v>
      </c>
      <c r="D2091" s="2">
        <f t="shared" si="64"/>
        <v>45384</v>
      </c>
      <c r="E2091">
        <f t="shared" si="65"/>
        <v>46.752423954009977</v>
      </c>
    </row>
    <row r="2092" spans="1:5">
      <c r="A2092" s="5">
        <v>45384.083333333336</v>
      </c>
      <c r="B2092">
        <v>5.7330365180969203</v>
      </c>
      <c r="C2092">
        <v>3.9000000953674299</v>
      </c>
      <c r="D2092" s="2">
        <f t="shared" si="64"/>
        <v>45384</v>
      </c>
      <c r="E2092">
        <f t="shared" si="65"/>
        <v>46.752423954009977</v>
      </c>
    </row>
    <row r="2093" spans="1:5">
      <c r="A2093" s="5">
        <v>45384.125</v>
      </c>
      <c r="B2093">
        <v>5.6707797050476003</v>
      </c>
      <c r="C2093">
        <v>4.4000000953674299</v>
      </c>
      <c r="D2093" s="2">
        <f t="shared" si="64"/>
        <v>45384</v>
      </c>
      <c r="E2093">
        <f t="shared" si="65"/>
        <v>46.752423954009977</v>
      </c>
    </row>
    <row r="2094" spans="1:5">
      <c r="A2094" s="5">
        <v>45384.166666666664</v>
      </c>
      <c r="B2094">
        <v>5.7253260612487704</v>
      </c>
      <c r="C2094">
        <v>4.4000000953674299</v>
      </c>
      <c r="D2094" s="2">
        <f t="shared" si="64"/>
        <v>45384</v>
      </c>
      <c r="E2094">
        <f t="shared" si="65"/>
        <v>46.752423954009977</v>
      </c>
    </row>
    <row r="2095" spans="1:5">
      <c r="A2095" s="5">
        <v>45384.208333333336</v>
      </c>
      <c r="B2095">
        <v>5.9061851501464799</v>
      </c>
      <c r="C2095">
        <v>5</v>
      </c>
      <c r="D2095" s="2">
        <f t="shared" si="64"/>
        <v>45384</v>
      </c>
      <c r="E2095">
        <f t="shared" si="65"/>
        <v>46.752423954009977</v>
      </c>
    </row>
    <row r="2096" spans="1:5">
      <c r="A2096" s="5">
        <v>45384.25</v>
      </c>
      <c r="B2096">
        <v>6.2498183250427202</v>
      </c>
      <c r="C2096">
        <v>6.0999999046325604</v>
      </c>
      <c r="D2096" s="2">
        <f t="shared" si="64"/>
        <v>45384</v>
      </c>
      <c r="E2096">
        <f t="shared" si="65"/>
        <v>46.752423954009977</v>
      </c>
    </row>
    <row r="2097" spans="1:5">
      <c r="A2097" s="5">
        <v>45384.291666666664</v>
      </c>
      <c r="B2097">
        <v>7.0659222602844203</v>
      </c>
      <c r="C2097">
        <v>7.8000001907348597</v>
      </c>
      <c r="D2097" s="2">
        <f t="shared" si="64"/>
        <v>45384</v>
      </c>
      <c r="E2097">
        <f t="shared" si="65"/>
        <v>46.752423954009977</v>
      </c>
    </row>
    <row r="2098" spans="1:5">
      <c r="A2098" s="5">
        <v>45384.333333333336</v>
      </c>
      <c r="B2098">
        <v>7.9178800582885698</v>
      </c>
      <c r="C2098">
        <v>8.8999996185302699</v>
      </c>
      <c r="D2098" s="2">
        <f t="shared" si="64"/>
        <v>45384</v>
      </c>
      <c r="E2098">
        <f t="shared" si="65"/>
        <v>46.752423954009977</v>
      </c>
    </row>
    <row r="2099" spans="1:5">
      <c r="A2099" s="5">
        <v>45384.375</v>
      </c>
      <c r="B2099">
        <v>9.0419273376464808</v>
      </c>
      <c r="C2099">
        <v>8.3000001907348597</v>
      </c>
      <c r="D2099" s="2">
        <f t="shared" si="64"/>
        <v>45384</v>
      </c>
      <c r="E2099">
        <f t="shared" si="65"/>
        <v>46.752423954009977</v>
      </c>
    </row>
    <row r="2100" spans="1:5">
      <c r="A2100" s="5">
        <v>45384.416666666664</v>
      </c>
      <c r="B2100">
        <v>10.107663154601999</v>
      </c>
      <c r="C2100">
        <v>7.8000001907348597</v>
      </c>
      <c r="D2100" s="2">
        <f t="shared" si="64"/>
        <v>45384</v>
      </c>
      <c r="E2100">
        <f t="shared" si="65"/>
        <v>46.752423954009977</v>
      </c>
    </row>
    <row r="2101" spans="1:5">
      <c r="A2101" s="5">
        <v>45384.458333333336</v>
      </c>
      <c r="B2101">
        <v>10.9638576507568</v>
      </c>
      <c r="C2101">
        <v>8.3000001907348597</v>
      </c>
      <c r="D2101" s="2">
        <f t="shared" si="64"/>
        <v>45384</v>
      </c>
      <c r="E2101">
        <f t="shared" si="65"/>
        <v>46.752423954009977</v>
      </c>
    </row>
    <row r="2102" spans="1:5">
      <c r="A2102" s="5">
        <v>45384.5</v>
      </c>
      <c r="B2102">
        <v>11.4910688400268</v>
      </c>
      <c r="C2102">
        <v>10</v>
      </c>
      <c r="D2102" s="2">
        <f t="shared" si="64"/>
        <v>45384</v>
      </c>
      <c r="E2102">
        <f t="shared" si="65"/>
        <v>46.752423954009977</v>
      </c>
    </row>
    <row r="2103" spans="1:5">
      <c r="A2103" s="5">
        <v>45384.541666666664</v>
      </c>
      <c r="B2103">
        <v>11.7884454727172</v>
      </c>
      <c r="C2103">
        <v>9.3999996185302699</v>
      </c>
      <c r="D2103" s="2">
        <f t="shared" si="64"/>
        <v>45384</v>
      </c>
      <c r="E2103">
        <f t="shared" si="65"/>
        <v>46.752423954009977</v>
      </c>
    </row>
    <row r="2104" spans="1:5">
      <c r="A2104" s="5">
        <v>45384.583333333336</v>
      </c>
      <c r="B2104">
        <v>11.7560167312622</v>
      </c>
      <c r="C2104">
        <v>8.3000001907348597</v>
      </c>
      <c r="D2104" s="2">
        <f t="shared" si="64"/>
        <v>45384</v>
      </c>
      <c r="E2104">
        <f t="shared" si="65"/>
        <v>46.752423954009977</v>
      </c>
    </row>
    <row r="2105" spans="1:5">
      <c r="A2105" s="5">
        <v>45384.625</v>
      </c>
      <c r="B2105">
        <v>11.348483085632299</v>
      </c>
      <c r="C2105">
        <v>7.8000001907348597</v>
      </c>
      <c r="D2105" s="2">
        <f t="shared" si="64"/>
        <v>45384</v>
      </c>
      <c r="E2105">
        <f t="shared" si="65"/>
        <v>46.752423954009977</v>
      </c>
    </row>
    <row r="2106" spans="1:5">
      <c r="A2106" s="5">
        <v>45384.666666666664</v>
      </c>
      <c r="B2106">
        <v>10.550175666809</v>
      </c>
      <c r="C2106">
        <v>8.8999996185302699</v>
      </c>
      <c r="D2106" s="2">
        <f t="shared" si="64"/>
        <v>45384</v>
      </c>
      <c r="E2106">
        <f t="shared" si="65"/>
        <v>46.752423954009977</v>
      </c>
    </row>
    <row r="2107" spans="1:5">
      <c r="A2107" s="5">
        <v>45384.708333333336</v>
      </c>
      <c r="B2107">
        <v>9.6164579391479492</v>
      </c>
      <c r="C2107">
        <v>9.3999996185302699</v>
      </c>
      <c r="D2107" s="2">
        <f t="shared" si="64"/>
        <v>45384</v>
      </c>
      <c r="E2107">
        <f t="shared" si="65"/>
        <v>46.752423954009977</v>
      </c>
    </row>
    <row r="2108" spans="1:5">
      <c r="A2108" s="5">
        <v>45384.75</v>
      </c>
      <c r="B2108">
        <v>8.7896509170532209</v>
      </c>
      <c r="C2108">
        <v>10</v>
      </c>
      <c r="D2108" s="2">
        <f t="shared" si="64"/>
        <v>45384</v>
      </c>
      <c r="E2108">
        <f t="shared" si="65"/>
        <v>46.752423954009977</v>
      </c>
    </row>
    <row r="2109" spans="1:5">
      <c r="A2109" s="5">
        <v>45384.791666666664</v>
      </c>
      <c r="B2109">
        <v>7.9762711524963299</v>
      </c>
      <c r="C2109">
        <v>9.3999996185302699</v>
      </c>
      <c r="D2109" s="2">
        <f t="shared" si="64"/>
        <v>45384</v>
      </c>
      <c r="E2109">
        <f t="shared" si="65"/>
        <v>46.752423954009977</v>
      </c>
    </row>
    <row r="2110" spans="1:5">
      <c r="A2110" s="5">
        <v>45384.833333333336</v>
      </c>
      <c r="B2110">
        <v>7.3084859848022399</v>
      </c>
      <c r="C2110">
        <v>9.3999996185302699</v>
      </c>
      <c r="D2110" s="2">
        <f t="shared" si="64"/>
        <v>45384</v>
      </c>
      <c r="E2110">
        <f t="shared" si="65"/>
        <v>46.752423954009977</v>
      </c>
    </row>
    <row r="2111" spans="1:5">
      <c r="A2111" s="5">
        <v>45384.875</v>
      </c>
      <c r="B2111">
        <v>6.9339194297790501</v>
      </c>
      <c r="C2111">
        <v>7.8000001907348597</v>
      </c>
      <c r="D2111" s="2">
        <f t="shared" si="64"/>
        <v>45384</v>
      </c>
      <c r="E2111">
        <f t="shared" si="65"/>
        <v>46.752423954009977</v>
      </c>
    </row>
    <row r="2112" spans="1:5">
      <c r="A2112" s="5">
        <v>45384.916666666664</v>
      </c>
      <c r="B2112">
        <v>6.5568971633911097</v>
      </c>
      <c r="C2112">
        <v>7.8000001907348597</v>
      </c>
      <c r="D2112" s="2">
        <f t="shared" si="64"/>
        <v>45384</v>
      </c>
      <c r="E2112">
        <f t="shared" si="65"/>
        <v>46.752423954009977</v>
      </c>
    </row>
    <row r="2113" spans="1:5">
      <c r="A2113" s="5">
        <v>45384.958333333336</v>
      </c>
      <c r="B2113">
        <v>6.2269043922424299</v>
      </c>
      <c r="C2113">
        <v>7.1999998092651296</v>
      </c>
      <c r="D2113" s="2">
        <f t="shared" si="64"/>
        <v>45384</v>
      </c>
      <c r="E2113">
        <f t="shared" si="65"/>
        <v>46.752423954009977</v>
      </c>
    </row>
    <row r="2114" spans="1:5">
      <c r="A2114" s="5">
        <v>45385</v>
      </c>
      <c r="B2114">
        <v>5.9462118148803702</v>
      </c>
      <c r="C2114">
        <v>7.8000001907348597</v>
      </c>
      <c r="D2114" s="2">
        <f t="shared" si="64"/>
        <v>45385</v>
      </c>
      <c r="E2114">
        <f t="shared" si="65"/>
        <v>44.782046818733214</v>
      </c>
    </row>
    <row r="2115" spans="1:5">
      <c r="A2115" s="5">
        <v>45385.041666666664</v>
      </c>
      <c r="B2115">
        <v>5.6814994812011701</v>
      </c>
      <c r="C2115">
        <v>8.8999996185302699</v>
      </c>
      <c r="D2115" s="2">
        <f t="shared" ref="D2115:D2178" si="66">DATE(YEAR(A2115), MONTH(A2115), DAY(A2115))</f>
        <v>45385</v>
      </c>
      <c r="E2115">
        <f t="shared" ref="E2115:E2178" si="67">AVERAGEIF(D:D, D2115, B:B)*1.8+32</f>
        <v>44.782046818733214</v>
      </c>
    </row>
    <row r="2116" spans="1:5">
      <c r="A2116" s="5">
        <v>45385.083333333336</v>
      </c>
      <c r="B2116">
        <v>5.4976267814636204</v>
      </c>
      <c r="C2116">
        <v>8.3000001907348597</v>
      </c>
      <c r="D2116" s="2">
        <f t="shared" si="66"/>
        <v>45385</v>
      </c>
      <c r="E2116">
        <f t="shared" si="67"/>
        <v>44.782046818733214</v>
      </c>
    </row>
    <row r="2117" spans="1:5">
      <c r="A2117" s="5">
        <v>45385.125</v>
      </c>
      <c r="B2117">
        <v>5.3887829780578604</v>
      </c>
      <c r="C2117">
        <v>8.8999996185302699</v>
      </c>
      <c r="D2117" s="2">
        <f t="shared" si="66"/>
        <v>45385</v>
      </c>
      <c r="E2117">
        <f t="shared" si="67"/>
        <v>44.782046818733214</v>
      </c>
    </row>
    <row r="2118" spans="1:5">
      <c r="A2118" s="5">
        <v>45385.166666666664</v>
      </c>
      <c r="B2118">
        <v>5.3606586456298801</v>
      </c>
      <c r="C2118">
        <v>8.8999996185302699</v>
      </c>
      <c r="D2118" s="2">
        <f t="shared" si="66"/>
        <v>45385</v>
      </c>
      <c r="E2118">
        <f t="shared" si="67"/>
        <v>44.782046818733214</v>
      </c>
    </row>
    <row r="2119" spans="1:5">
      <c r="A2119" s="5">
        <v>45385.208333333336</v>
      </c>
      <c r="B2119">
        <v>5.4669923782348597</v>
      </c>
      <c r="C2119">
        <v>8.8999996185302699</v>
      </c>
      <c r="D2119" s="2">
        <f t="shared" si="66"/>
        <v>45385</v>
      </c>
      <c r="E2119">
        <f t="shared" si="67"/>
        <v>44.782046818733214</v>
      </c>
    </row>
    <row r="2120" spans="1:5">
      <c r="A2120" s="5">
        <v>45385.25</v>
      </c>
      <c r="B2120">
        <v>5.8907198905944798</v>
      </c>
      <c r="C2120">
        <v>8.8999996185302699</v>
      </c>
      <c r="D2120" s="2">
        <f t="shared" si="66"/>
        <v>45385</v>
      </c>
      <c r="E2120">
        <f t="shared" si="67"/>
        <v>44.782046818733214</v>
      </c>
    </row>
    <row r="2121" spans="1:5">
      <c r="A2121" s="5">
        <v>45385.291666666664</v>
      </c>
      <c r="B2121">
        <v>6.5825386047363201</v>
      </c>
      <c r="C2121">
        <v>10.6000003814697</v>
      </c>
      <c r="D2121" s="2">
        <f t="shared" si="66"/>
        <v>45385</v>
      </c>
      <c r="E2121">
        <f t="shared" si="67"/>
        <v>44.782046818733214</v>
      </c>
    </row>
    <row r="2122" spans="1:5">
      <c r="A2122" s="5">
        <v>45385.333333333336</v>
      </c>
      <c r="B2122">
        <v>7.2984452247619602</v>
      </c>
      <c r="C2122">
        <v>13.899999618530201</v>
      </c>
      <c r="D2122" s="2">
        <f t="shared" si="66"/>
        <v>45385</v>
      </c>
      <c r="E2122">
        <f t="shared" si="67"/>
        <v>44.782046818733214</v>
      </c>
    </row>
    <row r="2123" spans="1:5">
      <c r="A2123" s="5">
        <v>45385.375</v>
      </c>
      <c r="B2123">
        <v>8.3399229049682599</v>
      </c>
      <c r="C2123">
        <v>15.6000003814697</v>
      </c>
      <c r="D2123" s="2">
        <f t="shared" si="66"/>
        <v>45385</v>
      </c>
      <c r="E2123">
        <f t="shared" si="67"/>
        <v>44.782046818733214</v>
      </c>
    </row>
    <row r="2124" spans="1:5">
      <c r="A2124" s="5">
        <v>45385.416666666664</v>
      </c>
      <c r="B2124">
        <v>9.0448045730590803</v>
      </c>
      <c r="C2124">
        <v>17.2000007629394</v>
      </c>
      <c r="D2124" s="2">
        <f t="shared" si="66"/>
        <v>45385</v>
      </c>
      <c r="E2124">
        <f t="shared" si="67"/>
        <v>44.782046818733214</v>
      </c>
    </row>
    <row r="2125" spans="1:5">
      <c r="A2125" s="5">
        <v>45385.458333333336</v>
      </c>
      <c r="B2125">
        <v>9.5758256912231392</v>
      </c>
      <c r="C2125">
        <v>18.299999237060501</v>
      </c>
      <c r="D2125" s="2">
        <f t="shared" si="66"/>
        <v>45385</v>
      </c>
      <c r="E2125">
        <f t="shared" si="67"/>
        <v>44.782046818733214</v>
      </c>
    </row>
    <row r="2126" spans="1:5">
      <c r="A2126" s="5">
        <v>45385.5</v>
      </c>
      <c r="B2126">
        <v>9.8627033233642507</v>
      </c>
      <c r="C2126">
        <v>20</v>
      </c>
      <c r="D2126" s="2">
        <f t="shared" si="66"/>
        <v>45385</v>
      </c>
      <c r="E2126">
        <f t="shared" si="67"/>
        <v>44.782046818733214</v>
      </c>
    </row>
    <row r="2127" spans="1:5">
      <c r="A2127" s="5">
        <v>45385.541666666664</v>
      </c>
      <c r="B2127">
        <v>9.8184404373168892</v>
      </c>
      <c r="C2127">
        <v>18.899999618530199</v>
      </c>
      <c r="D2127" s="2">
        <f t="shared" si="66"/>
        <v>45385</v>
      </c>
      <c r="E2127">
        <f t="shared" si="67"/>
        <v>44.782046818733214</v>
      </c>
    </row>
    <row r="2128" spans="1:5">
      <c r="A2128" s="5">
        <v>45385.583333333336</v>
      </c>
      <c r="B2128">
        <v>9.5487451553344709</v>
      </c>
      <c r="C2128">
        <v>18.299999237060501</v>
      </c>
      <c r="D2128" s="2">
        <f t="shared" si="66"/>
        <v>45385</v>
      </c>
      <c r="E2128">
        <f t="shared" si="67"/>
        <v>44.782046818733214</v>
      </c>
    </row>
    <row r="2129" spans="1:5">
      <c r="A2129" s="5">
        <v>45385.625</v>
      </c>
      <c r="B2129">
        <v>9.0537815093994105</v>
      </c>
      <c r="C2129">
        <v>20.600000381469702</v>
      </c>
      <c r="D2129" s="2">
        <f t="shared" si="66"/>
        <v>45385</v>
      </c>
      <c r="E2129">
        <f t="shared" si="67"/>
        <v>44.782046818733214</v>
      </c>
    </row>
    <row r="2130" spans="1:5">
      <c r="A2130" s="5">
        <v>45385.666666666664</v>
      </c>
      <c r="B2130">
        <v>8.3650465011596609</v>
      </c>
      <c r="C2130">
        <v>21.7000007629394</v>
      </c>
      <c r="D2130" s="2">
        <f t="shared" si="66"/>
        <v>45385</v>
      </c>
      <c r="E2130">
        <f t="shared" si="67"/>
        <v>44.782046818733214</v>
      </c>
    </row>
    <row r="2131" spans="1:5">
      <c r="A2131" s="5">
        <v>45385.708333333336</v>
      </c>
      <c r="B2131">
        <v>7.5329718589782697</v>
      </c>
      <c r="C2131">
        <v>21.100000381469702</v>
      </c>
      <c r="D2131" s="2">
        <f t="shared" si="66"/>
        <v>45385</v>
      </c>
      <c r="E2131">
        <f t="shared" si="67"/>
        <v>44.782046818733214</v>
      </c>
    </row>
    <row r="2132" spans="1:5">
      <c r="A2132" s="5">
        <v>45385.75</v>
      </c>
      <c r="B2132">
        <v>6.9487586021423304</v>
      </c>
      <c r="C2132">
        <v>21.100000381469702</v>
      </c>
      <c r="D2132" s="2">
        <f t="shared" si="66"/>
        <v>45385</v>
      </c>
      <c r="E2132">
        <f t="shared" si="67"/>
        <v>44.782046818733214</v>
      </c>
    </row>
    <row r="2133" spans="1:5">
      <c r="A2133" s="5">
        <v>45385.791666666664</v>
      </c>
      <c r="B2133">
        <v>6.4910154342651296</v>
      </c>
      <c r="C2133">
        <v>19.399999618530199</v>
      </c>
      <c r="D2133" s="2">
        <f t="shared" si="66"/>
        <v>45385</v>
      </c>
      <c r="E2133">
        <f t="shared" si="67"/>
        <v>44.782046818733214</v>
      </c>
    </row>
    <row r="2134" spans="1:5">
      <c r="A2134" s="5">
        <v>45385.833333333336</v>
      </c>
      <c r="B2134">
        <v>6.0101442337036097</v>
      </c>
      <c r="C2134">
        <v>17.2000007629394</v>
      </c>
      <c r="D2134" s="2">
        <f t="shared" si="66"/>
        <v>45385</v>
      </c>
      <c r="E2134">
        <f t="shared" si="67"/>
        <v>44.782046818733214</v>
      </c>
    </row>
    <row r="2135" spans="1:5">
      <c r="A2135" s="5">
        <v>45385.875</v>
      </c>
      <c r="B2135">
        <v>5.7692909240722603</v>
      </c>
      <c r="C2135">
        <v>17.799999237060501</v>
      </c>
      <c r="D2135" s="2">
        <f t="shared" si="66"/>
        <v>45385</v>
      </c>
      <c r="E2135">
        <f t="shared" si="67"/>
        <v>44.782046818733214</v>
      </c>
    </row>
    <row r="2136" spans="1:5">
      <c r="A2136" s="5">
        <v>45385.916666666664</v>
      </c>
      <c r="B2136">
        <v>5.5649871826171804</v>
      </c>
      <c r="C2136">
        <v>16.7000007629394</v>
      </c>
      <c r="D2136" s="2">
        <f t="shared" si="66"/>
        <v>45385</v>
      </c>
      <c r="E2136">
        <f t="shared" si="67"/>
        <v>44.782046818733214</v>
      </c>
    </row>
    <row r="2137" spans="1:5">
      <c r="A2137" s="5">
        <v>45385.958333333336</v>
      </c>
      <c r="B2137">
        <v>5.3873767852783203</v>
      </c>
      <c r="C2137">
        <v>16.100000381469702</v>
      </c>
      <c r="D2137" s="2">
        <f t="shared" si="66"/>
        <v>45385</v>
      </c>
      <c r="E2137">
        <f t="shared" si="67"/>
        <v>44.782046818733214</v>
      </c>
    </row>
    <row r="2138" spans="1:5">
      <c r="A2138" s="5">
        <v>45386</v>
      </c>
      <c r="B2138">
        <v>5.2373170852661097</v>
      </c>
      <c r="C2138">
        <v>16.100000381469702</v>
      </c>
      <c r="D2138" s="2">
        <f t="shared" si="66"/>
        <v>45386</v>
      </c>
      <c r="E2138">
        <f t="shared" si="67"/>
        <v>43.117970728874198</v>
      </c>
    </row>
    <row r="2139" spans="1:5">
      <c r="A2139" s="5">
        <v>45386.041666666664</v>
      </c>
      <c r="B2139">
        <v>5.0965623855590803</v>
      </c>
      <c r="C2139">
        <v>15.6000003814697</v>
      </c>
      <c r="D2139" s="2">
        <f t="shared" si="66"/>
        <v>45386</v>
      </c>
      <c r="E2139">
        <f t="shared" si="67"/>
        <v>43.117970728874198</v>
      </c>
    </row>
    <row r="2140" spans="1:5">
      <c r="A2140" s="5">
        <v>45386.083333333336</v>
      </c>
      <c r="B2140">
        <v>4.9664397239684996</v>
      </c>
      <c r="C2140">
        <v>14.399999618530201</v>
      </c>
      <c r="D2140" s="2">
        <f t="shared" si="66"/>
        <v>45386</v>
      </c>
      <c r="E2140">
        <f t="shared" si="67"/>
        <v>43.117970728874198</v>
      </c>
    </row>
    <row r="2141" spans="1:5">
      <c r="A2141" s="5">
        <v>45386.125</v>
      </c>
      <c r="B2141">
        <v>4.8978142738342196</v>
      </c>
      <c r="C2141">
        <v>13.300000190734799</v>
      </c>
      <c r="D2141" s="2">
        <f t="shared" si="66"/>
        <v>45386</v>
      </c>
      <c r="E2141">
        <f t="shared" si="67"/>
        <v>43.117970728874198</v>
      </c>
    </row>
    <row r="2142" spans="1:5">
      <c r="A2142" s="5">
        <v>45386.166666666664</v>
      </c>
      <c r="B2142">
        <v>4.8998703956604004</v>
      </c>
      <c r="C2142">
        <v>12.199999809265099</v>
      </c>
      <c r="D2142" s="2">
        <f t="shared" si="66"/>
        <v>45386</v>
      </c>
      <c r="E2142">
        <f t="shared" si="67"/>
        <v>43.117970728874198</v>
      </c>
    </row>
    <row r="2143" spans="1:5">
      <c r="A2143" s="5">
        <v>45386.208333333336</v>
      </c>
      <c r="B2143">
        <v>5.1352105140686</v>
      </c>
      <c r="C2143">
        <v>11.1000003814697</v>
      </c>
      <c r="D2143" s="2">
        <f t="shared" si="66"/>
        <v>45386</v>
      </c>
      <c r="E2143">
        <f t="shared" si="67"/>
        <v>43.117970728874198</v>
      </c>
    </row>
    <row r="2144" spans="1:5">
      <c r="A2144" s="5">
        <v>45386.25</v>
      </c>
      <c r="B2144">
        <v>5.38690137863159</v>
      </c>
      <c r="C2144">
        <v>10.6000003814697</v>
      </c>
      <c r="D2144" s="2">
        <f t="shared" si="66"/>
        <v>45386</v>
      </c>
      <c r="E2144">
        <f t="shared" si="67"/>
        <v>43.117970728874198</v>
      </c>
    </row>
    <row r="2145" spans="1:5">
      <c r="A2145" s="5">
        <v>45386.291666666664</v>
      </c>
      <c r="B2145">
        <v>5.7877712249755797</v>
      </c>
      <c r="C2145">
        <v>11.699999809265099</v>
      </c>
      <c r="D2145" s="2">
        <f t="shared" si="66"/>
        <v>45386</v>
      </c>
      <c r="E2145">
        <f t="shared" si="67"/>
        <v>43.117970728874198</v>
      </c>
    </row>
    <row r="2146" spans="1:5">
      <c r="A2146" s="5">
        <v>45386.333333333336</v>
      </c>
      <c r="B2146">
        <v>6.4742321968078604</v>
      </c>
      <c r="C2146">
        <v>12.800000190734799</v>
      </c>
      <c r="D2146" s="2">
        <f t="shared" si="66"/>
        <v>45386</v>
      </c>
      <c r="E2146">
        <f t="shared" si="67"/>
        <v>43.117970728874198</v>
      </c>
    </row>
    <row r="2147" spans="1:5">
      <c r="A2147" s="5">
        <v>45386.375</v>
      </c>
      <c r="B2147">
        <v>7.1669883728027299</v>
      </c>
      <c r="C2147">
        <v>14.399999618530201</v>
      </c>
      <c r="D2147" s="2">
        <f t="shared" si="66"/>
        <v>45386</v>
      </c>
      <c r="E2147">
        <f t="shared" si="67"/>
        <v>43.117970728874198</v>
      </c>
    </row>
    <row r="2148" spans="1:5">
      <c r="A2148" s="5">
        <v>45386.416666666664</v>
      </c>
      <c r="B2148">
        <v>7.6935153007507298</v>
      </c>
      <c r="C2148">
        <v>15</v>
      </c>
      <c r="D2148" s="2">
        <f t="shared" si="66"/>
        <v>45386</v>
      </c>
      <c r="E2148">
        <f t="shared" si="67"/>
        <v>43.117970728874198</v>
      </c>
    </row>
    <row r="2149" spans="1:5">
      <c r="A2149" s="5">
        <v>45386.458333333336</v>
      </c>
      <c r="B2149">
        <v>7.9598507881164497</v>
      </c>
      <c r="C2149">
        <v>15</v>
      </c>
      <c r="D2149" s="2">
        <f t="shared" si="66"/>
        <v>45386</v>
      </c>
      <c r="E2149">
        <f t="shared" si="67"/>
        <v>43.117970728874198</v>
      </c>
    </row>
    <row r="2150" spans="1:5">
      <c r="A2150" s="5">
        <v>45386.5</v>
      </c>
      <c r="B2150">
        <v>8.0415067672729492</v>
      </c>
      <c r="C2150">
        <v>15.6000003814697</v>
      </c>
      <c r="D2150" s="2">
        <f t="shared" si="66"/>
        <v>45386</v>
      </c>
      <c r="E2150">
        <f t="shared" si="67"/>
        <v>43.117970728874198</v>
      </c>
    </row>
    <row r="2151" spans="1:5">
      <c r="A2151" s="5">
        <v>45386.541666666664</v>
      </c>
      <c r="B2151">
        <v>8.0126419067382795</v>
      </c>
      <c r="C2151">
        <v>16.100000381469702</v>
      </c>
      <c r="D2151" s="2">
        <f t="shared" si="66"/>
        <v>45386</v>
      </c>
      <c r="E2151">
        <f t="shared" si="67"/>
        <v>43.117970728874198</v>
      </c>
    </row>
    <row r="2152" spans="1:5">
      <c r="A2152" s="5">
        <v>45386.583333333336</v>
      </c>
      <c r="B2152">
        <v>7.7957520484924299</v>
      </c>
      <c r="C2152">
        <v>16.7000007629394</v>
      </c>
      <c r="D2152" s="2">
        <f t="shared" si="66"/>
        <v>45386</v>
      </c>
      <c r="E2152">
        <f t="shared" si="67"/>
        <v>43.117970728874198</v>
      </c>
    </row>
    <row r="2153" spans="1:5">
      <c r="A2153" s="5">
        <v>45386.625</v>
      </c>
      <c r="B2153">
        <v>7.4794039726257298</v>
      </c>
      <c r="C2153">
        <v>16.7000007629394</v>
      </c>
      <c r="D2153" s="2">
        <f t="shared" si="66"/>
        <v>45386</v>
      </c>
      <c r="E2153">
        <f t="shared" si="67"/>
        <v>43.117970728874198</v>
      </c>
    </row>
    <row r="2154" spans="1:5">
      <c r="A2154" s="5">
        <v>45386.666666666664</v>
      </c>
      <c r="B2154">
        <v>7.0902543067932102</v>
      </c>
      <c r="C2154">
        <v>16.7000007629394</v>
      </c>
      <c r="D2154" s="2">
        <f t="shared" si="66"/>
        <v>45386</v>
      </c>
      <c r="E2154">
        <f t="shared" si="67"/>
        <v>43.117970728874198</v>
      </c>
    </row>
    <row r="2155" spans="1:5">
      <c r="A2155" s="5">
        <v>45386.708333333336</v>
      </c>
      <c r="B2155">
        <v>6.61157178878784</v>
      </c>
      <c r="C2155">
        <v>16.7000007629394</v>
      </c>
      <c r="D2155" s="2">
        <f t="shared" si="66"/>
        <v>45386</v>
      </c>
      <c r="E2155">
        <f t="shared" si="67"/>
        <v>43.117970728874198</v>
      </c>
    </row>
    <row r="2156" spans="1:5">
      <c r="A2156" s="5">
        <v>45386.75</v>
      </c>
      <c r="B2156">
        <v>6.1044344902038503</v>
      </c>
      <c r="C2156">
        <v>15.6000003814697</v>
      </c>
      <c r="D2156" s="2">
        <f t="shared" si="66"/>
        <v>45386</v>
      </c>
      <c r="E2156">
        <f t="shared" si="67"/>
        <v>43.117970728874198</v>
      </c>
    </row>
    <row r="2157" spans="1:5">
      <c r="A2157" s="5">
        <v>45386.791666666664</v>
      </c>
      <c r="B2157">
        <v>5.8084030151367099</v>
      </c>
      <c r="C2157">
        <v>14.399999618530201</v>
      </c>
      <c r="D2157" s="2">
        <f t="shared" si="66"/>
        <v>45386</v>
      </c>
      <c r="E2157">
        <f t="shared" si="67"/>
        <v>43.117970728874198</v>
      </c>
    </row>
    <row r="2158" spans="1:5">
      <c r="A2158" s="5">
        <v>45386.833333333336</v>
      </c>
      <c r="B2158">
        <v>5.4859223365783603</v>
      </c>
      <c r="C2158">
        <v>13.899999618530201</v>
      </c>
      <c r="D2158" s="2">
        <f t="shared" si="66"/>
        <v>45386</v>
      </c>
      <c r="E2158">
        <f t="shared" si="67"/>
        <v>43.117970728874198</v>
      </c>
    </row>
    <row r="2159" spans="1:5">
      <c r="A2159" s="5">
        <v>45386.875</v>
      </c>
      <c r="B2159">
        <v>5.1919293403625399</v>
      </c>
      <c r="C2159">
        <v>12.800000190734799</v>
      </c>
      <c r="D2159" s="2">
        <f t="shared" si="66"/>
        <v>45386</v>
      </c>
      <c r="E2159">
        <f t="shared" si="67"/>
        <v>43.117970728874198</v>
      </c>
    </row>
    <row r="2160" spans="1:5">
      <c r="A2160" s="5">
        <v>45386.916666666664</v>
      </c>
      <c r="B2160">
        <v>5.0282993316650302</v>
      </c>
      <c r="C2160">
        <v>11.1000003814697</v>
      </c>
      <c r="D2160" s="2">
        <f t="shared" si="66"/>
        <v>45386</v>
      </c>
      <c r="E2160">
        <f t="shared" si="67"/>
        <v>43.117970728874198</v>
      </c>
    </row>
    <row r="2161" spans="1:5">
      <c r="A2161" s="5">
        <v>45386.958333333336</v>
      </c>
      <c r="B2161">
        <v>4.8870167732238698</v>
      </c>
      <c r="C2161">
        <v>10</v>
      </c>
      <c r="D2161" s="2">
        <f t="shared" si="66"/>
        <v>45386</v>
      </c>
      <c r="E2161">
        <f t="shared" si="67"/>
        <v>43.117970728874198</v>
      </c>
    </row>
    <row r="2162" spans="1:5">
      <c r="A2162" s="5">
        <v>45387</v>
      </c>
      <c r="B2162">
        <v>4.7593736648559499</v>
      </c>
      <c r="C2162">
        <v>9.3999996185302699</v>
      </c>
      <c r="D2162" s="2">
        <f t="shared" si="66"/>
        <v>45387</v>
      </c>
      <c r="E2162">
        <f t="shared" si="67"/>
        <v>42.696658313274376</v>
      </c>
    </row>
    <row r="2163" spans="1:5">
      <c r="A2163" s="5">
        <v>45387.041666666664</v>
      </c>
      <c r="B2163">
        <v>4.6273818016052202</v>
      </c>
      <c r="C2163">
        <v>8.8999996185302699</v>
      </c>
      <c r="D2163" s="2">
        <f t="shared" si="66"/>
        <v>45387</v>
      </c>
      <c r="E2163">
        <f t="shared" si="67"/>
        <v>42.696658313274376</v>
      </c>
    </row>
    <row r="2164" spans="1:5">
      <c r="A2164" s="5">
        <v>45387.083333333336</v>
      </c>
      <c r="B2164">
        <v>4.5140752792358398</v>
      </c>
      <c r="C2164">
        <v>8.3000001907348597</v>
      </c>
      <c r="D2164" s="2">
        <f t="shared" si="66"/>
        <v>45387</v>
      </c>
      <c r="E2164">
        <f t="shared" si="67"/>
        <v>42.696658313274376</v>
      </c>
    </row>
    <row r="2165" spans="1:5">
      <c r="A2165" s="5">
        <v>45387.125</v>
      </c>
      <c r="B2165">
        <v>4.4552326202392498</v>
      </c>
      <c r="C2165">
        <v>8.8999996185302699</v>
      </c>
      <c r="D2165" s="2">
        <f t="shared" si="66"/>
        <v>45387</v>
      </c>
      <c r="E2165">
        <f t="shared" si="67"/>
        <v>42.696658313274376</v>
      </c>
    </row>
    <row r="2166" spans="1:5">
      <c r="A2166" s="5">
        <v>45387.166666666664</v>
      </c>
      <c r="B2166">
        <v>4.4311771392822203</v>
      </c>
      <c r="C2166">
        <v>8.3000001907348597</v>
      </c>
      <c r="D2166" s="2">
        <f t="shared" si="66"/>
        <v>45387</v>
      </c>
      <c r="E2166">
        <f t="shared" si="67"/>
        <v>42.696658313274376</v>
      </c>
    </row>
    <row r="2167" spans="1:5">
      <c r="A2167" s="5">
        <v>45387.208333333336</v>
      </c>
      <c r="B2167">
        <v>4.48246002197265</v>
      </c>
      <c r="C2167">
        <v>8.3000001907348597</v>
      </c>
      <c r="D2167" s="2">
        <f t="shared" si="66"/>
        <v>45387</v>
      </c>
      <c r="E2167">
        <f t="shared" si="67"/>
        <v>42.696658313274376</v>
      </c>
    </row>
    <row r="2168" spans="1:5">
      <c r="A2168" s="5">
        <v>45387.25</v>
      </c>
      <c r="B2168">
        <v>4.6509027481079102</v>
      </c>
      <c r="C2168">
        <v>7.8000001907348597</v>
      </c>
      <c r="D2168" s="2">
        <f t="shared" si="66"/>
        <v>45387</v>
      </c>
      <c r="E2168">
        <f t="shared" si="67"/>
        <v>42.696658313274376</v>
      </c>
    </row>
    <row r="2169" spans="1:5">
      <c r="A2169" s="5">
        <v>45387.291666666664</v>
      </c>
      <c r="B2169">
        <v>5.0499634742736799</v>
      </c>
      <c r="C2169">
        <v>10</v>
      </c>
      <c r="D2169" s="2">
        <f t="shared" si="66"/>
        <v>45387</v>
      </c>
      <c r="E2169">
        <f t="shared" si="67"/>
        <v>42.696658313274376</v>
      </c>
    </row>
    <row r="2170" spans="1:5">
      <c r="A2170" s="5">
        <v>45387.333333333336</v>
      </c>
      <c r="B2170">
        <v>5.5572605133056596</v>
      </c>
      <c r="C2170">
        <v>13.300000190734799</v>
      </c>
      <c r="D2170" s="2">
        <f t="shared" si="66"/>
        <v>45387</v>
      </c>
      <c r="E2170">
        <f t="shared" si="67"/>
        <v>42.696658313274376</v>
      </c>
    </row>
    <row r="2171" spans="1:5">
      <c r="A2171" s="5">
        <v>45387.375</v>
      </c>
      <c r="B2171">
        <v>6.1528162956237704</v>
      </c>
      <c r="C2171">
        <v>15</v>
      </c>
      <c r="D2171" s="2">
        <f t="shared" si="66"/>
        <v>45387</v>
      </c>
      <c r="E2171">
        <f t="shared" si="67"/>
        <v>42.696658313274376</v>
      </c>
    </row>
    <row r="2172" spans="1:5">
      <c r="A2172" s="5">
        <v>45387.416666666664</v>
      </c>
      <c r="B2172">
        <v>6.8348817825317303</v>
      </c>
      <c r="C2172">
        <v>16.100000381469702</v>
      </c>
      <c r="D2172" s="2">
        <f t="shared" si="66"/>
        <v>45387</v>
      </c>
      <c r="E2172">
        <f t="shared" si="67"/>
        <v>42.696658313274376</v>
      </c>
    </row>
    <row r="2173" spans="1:5">
      <c r="A2173" s="5">
        <v>45387.458333333336</v>
      </c>
      <c r="B2173">
        <v>7.3772892951965297</v>
      </c>
      <c r="C2173">
        <v>17.799999237060501</v>
      </c>
      <c r="D2173" s="2">
        <f t="shared" si="66"/>
        <v>45387</v>
      </c>
      <c r="E2173">
        <f t="shared" si="67"/>
        <v>42.696658313274376</v>
      </c>
    </row>
    <row r="2174" spans="1:5">
      <c r="A2174" s="5">
        <v>45387.5</v>
      </c>
      <c r="B2174">
        <v>7.7763347625732404</v>
      </c>
      <c r="C2174">
        <v>18.899999618530199</v>
      </c>
      <c r="D2174" s="2">
        <f t="shared" si="66"/>
        <v>45387</v>
      </c>
      <c r="E2174">
        <f t="shared" si="67"/>
        <v>42.696658313274376</v>
      </c>
    </row>
    <row r="2175" spans="1:5">
      <c r="A2175" s="5">
        <v>45387.541666666664</v>
      </c>
      <c r="B2175">
        <v>8.0262022018432599</v>
      </c>
      <c r="C2175">
        <v>19.399999618530199</v>
      </c>
      <c r="D2175" s="2">
        <f t="shared" si="66"/>
        <v>45387</v>
      </c>
      <c r="E2175">
        <f t="shared" si="67"/>
        <v>42.696658313274376</v>
      </c>
    </row>
    <row r="2176" spans="1:5">
      <c r="A2176" s="5">
        <v>45387.583333333336</v>
      </c>
      <c r="B2176">
        <v>8.0484199523925692</v>
      </c>
      <c r="C2176">
        <v>20</v>
      </c>
      <c r="D2176" s="2">
        <f t="shared" si="66"/>
        <v>45387</v>
      </c>
      <c r="E2176">
        <f t="shared" si="67"/>
        <v>42.696658313274376</v>
      </c>
    </row>
    <row r="2177" spans="1:5">
      <c r="A2177" s="5">
        <v>45387.625</v>
      </c>
      <c r="B2177">
        <v>7.8795504570007298</v>
      </c>
      <c r="C2177">
        <v>18.899999618530199</v>
      </c>
      <c r="D2177" s="2">
        <f t="shared" si="66"/>
        <v>45387</v>
      </c>
      <c r="E2177">
        <f t="shared" si="67"/>
        <v>42.696658313274376</v>
      </c>
    </row>
    <row r="2178" spans="1:5">
      <c r="A2178" s="5">
        <v>45387.666666666664</v>
      </c>
      <c r="B2178">
        <v>7.5086317062377903</v>
      </c>
      <c r="C2178">
        <v>17.799999237060501</v>
      </c>
      <c r="D2178" s="2">
        <f t="shared" si="66"/>
        <v>45387</v>
      </c>
      <c r="E2178">
        <f t="shared" si="67"/>
        <v>42.696658313274376</v>
      </c>
    </row>
    <row r="2179" spans="1:5">
      <c r="A2179" s="5">
        <v>45387.708333333336</v>
      </c>
      <c r="B2179">
        <v>7.0074291229248002</v>
      </c>
      <c r="C2179">
        <v>17.2000007629394</v>
      </c>
      <c r="D2179" s="2">
        <f t="shared" ref="D2179:D2242" si="68">DATE(YEAR(A2179), MONTH(A2179), DAY(A2179))</f>
        <v>45387</v>
      </c>
      <c r="E2179">
        <f t="shared" ref="E2179:E2242" si="69">AVERAGEIF(D:D, D2179, B:B)*1.8+32</f>
        <v>42.696658313274376</v>
      </c>
    </row>
    <row r="2180" spans="1:5">
      <c r="A2180" s="5">
        <v>45387.75</v>
      </c>
      <c r="B2180">
        <v>6.6192431449890101</v>
      </c>
      <c r="C2180">
        <v>16.7000007629394</v>
      </c>
      <c r="D2180" s="2">
        <f t="shared" si="68"/>
        <v>45387</v>
      </c>
      <c r="E2180">
        <f t="shared" si="69"/>
        <v>42.696658313274376</v>
      </c>
    </row>
    <row r="2181" spans="1:5">
      <c r="A2181" s="5">
        <v>45387.791666666664</v>
      </c>
      <c r="B2181">
        <v>6.1276755332946697</v>
      </c>
      <c r="C2181">
        <v>15.6000003814697</v>
      </c>
      <c r="D2181" s="2">
        <f t="shared" si="68"/>
        <v>45387</v>
      </c>
      <c r="E2181">
        <f t="shared" si="69"/>
        <v>42.696658313274376</v>
      </c>
    </row>
    <row r="2182" spans="1:5">
      <c r="A2182" s="5">
        <v>45387.833333333336</v>
      </c>
      <c r="B2182">
        <v>5.6304945945739702</v>
      </c>
      <c r="C2182">
        <v>15.6000003814697</v>
      </c>
      <c r="D2182" s="2">
        <f t="shared" si="68"/>
        <v>45387</v>
      </c>
      <c r="E2182">
        <f t="shared" si="69"/>
        <v>42.696658313274376</v>
      </c>
    </row>
    <row r="2183" spans="1:5">
      <c r="A2183" s="5">
        <v>45387.875</v>
      </c>
      <c r="B2183">
        <v>5.3152995109558097</v>
      </c>
      <c r="C2183">
        <v>15</v>
      </c>
      <c r="D2183" s="2">
        <f t="shared" si="68"/>
        <v>45387</v>
      </c>
      <c r="E2183">
        <f t="shared" si="69"/>
        <v>42.696658313274376</v>
      </c>
    </row>
    <row r="2184" spans="1:5">
      <c r="A2184" s="5">
        <v>45387.916666666664</v>
      </c>
      <c r="B2184">
        <v>5.03399181365966</v>
      </c>
      <c r="C2184">
        <v>14.399999618530201</v>
      </c>
      <c r="D2184" s="2">
        <f t="shared" si="68"/>
        <v>45387</v>
      </c>
      <c r="E2184">
        <f t="shared" si="69"/>
        <v>42.696658313274376</v>
      </c>
    </row>
    <row r="2185" spans="1:5">
      <c r="A2185" s="5">
        <v>45387.958333333336</v>
      </c>
      <c r="B2185">
        <v>4.7560234069824201</v>
      </c>
      <c r="C2185">
        <v>14.399999618530201</v>
      </c>
      <c r="D2185" s="2">
        <f t="shared" si="68"/>
        <v>45387</v>
      </c>
      <c r="E2185">
        <f t="shared" si="69"/>
        <v>42.696658313274376</v>
      </c>
    </row>
    <row r="2186" spans="1:5">
      <c r="A2186" s="5">
        <v>45388</v>
      </c>
      <c r="B2186">
        <v>4.5194926261901802</v>
      </c>
      <c r="C2186">
        <v>13.300000190734799</v>
      </c>
      <c r="D2186" s="2">
        <f t="shared" si="68"/>
        <v>45388</v>
      </c>
      <c r="E2186">
        <f t="shared" si="69"/>
        <v>41.799956071376798</v>
      </c>
    </row>
    <row r="2187" spans="1:5">
      <c r="A2187" s="5">
        <v>45388.041666666664</v>
      </c>
      <c r="B2187">
        <v>4.2500066757202104</v>
      </c>
      <c r="C2187">
        <v>12.800000190734799</v>
      </c>
      <c r="D2187" s="2">
        <f t="shared" si="68"/>
        <v>45388</v>
      </c>
      <c r="E2187">
        <f t="shared" si="69"/>
        <v>41.799956071376798</v>
      </c>
    </row>
    <row r="2188" spans="1:5">
      <c r="A2188" s="5">
        <v>45388.083333333336</v>
      </c>
      <c r="B2188">
        <v>3.9913370609283398</v>
      </c>
      <c r="C2188">
        <v>12.199999809265099</v>
      </c>
      <c r="D2188" s="2">
        <f t="shared" si="68"/>
        <v>45388</v>
      </c>
      <c r="E2188">
        <f t="shared" si="69"/>
        <v>41.799956071376798</v>
      </c>
    </row>
    <row r="2189" spans="1:5">
      <c r="A2189" s="5">
        <v>45388.125</v>
      </c>
      <c r="B2189">
        <v>3.8007533550262398</v>
      </c>
      <c r="C2189">
        <v>11.699999809265099</v>
      </c>
      <c r="D2189" s="2">
        <f t="shared" si="68"/>
        <v>45388</v>
      </c>
      <c r="E2189">
        <f t="shared" si="69"/>
        <v>41.799956071376798</v>
      </c>
    </row>
    <row r="2190" spans="1:5">
      <c r="A2190" s="5">
        <v>45388.166666666664</v>
      </c>
      <c r="B2190">
        <v>3.60615801811218</v>
      </c>
      <c r="C2190">
        <v>11.1000003814697</v>
      </c>
      <c r="D2190" s="2">
        <f t="shared" si="68"/>
        <v>45388</v>
      </c>
      <c r="E2190">
        <f t="shared" si="69"/>
        <v>41.799956071376798</v>
      </c>
    </row>
    <row r="2191" spans="1:5">
      <c r="A2191" s="5">
        <v>45388.208333333336</v>
      </c>
      <c r="B2191">
        <v>3.4761681556701598</v>
      </c>
      <c r="C2191">
        <v>11.1000003814697</v>
      </c>
      <c r="D2191" s="2">
        <f t="shared" si="68"/>
        <v>45388</v>
      </c>
      <c r="E2191">
        <f t="shared" si="69"/>
        <v>41.799956071376798</v>
      </c>
    </row>
    <row r="2192" spans="1:5">
      <c r="A2192" s="5">
        <v>45388.25</v>
      </c>
      <c r="B2192">
        <v>3.4739577770233101</v>
      </c>
      <c r="C2192">
        <v>10.6000003814697</v>
      </c>
      <c r="D2192" s="2">
        <f t="shared" si="68"/>
        <v>45388</v>
      </c>
      <c r="E2192">
        <f t="shared" si="69"/>
        <v>41.799956071376798</v>
      </c>
    </row>
    <row r="2193" spans="1:5">
      <c r="A2193" s="5">
        <v>45388.291666666664</v>
      </c>
      <c r="B2193">
        <v>3.6738486289978001</v>
      </c>
      <c r="C2193">
        <v>10</v>
      </c>
      <c r="D2193" s="2">
        <f t="shared" si="68"/>
        <v>45388</v>
      </c>
      <c r="E2193">
        <f t="shared" si="69"/>
        <v>41.799956071376798</v>
      </c>
    </row>
    <row r="2194" spans="1:5">
      <c r="A2194" s="5">
        <v>45388.333333333336</v>
      </c>
      <c r="B2194">
        <v>4.2417960166931099</v>
      </c>
      <c r="C2194">
        <v>10</v>
      </c>
      <c r="D2194" s="2">
        <f t="shared" si="68"/>
        <v>45388</v>
      </c>
      <c r="E2194">
        <f t="shared" si="69"/>
        <v>41.799956071376798</v>
      </c>
    </row>
    <row r="2195" spans="1:5">
      <c r="A2195" s="5">
        <v>45388.375</v>
      </c>
      <c r="B2195">
        <v>5.0109615325927699</v>
      </c>
      <c r="C2195">
        <v>11.1000003814697</v>
      </c>
      <c r="D2195" s="2">
        <f t="shared" si="68"/>
        <v>45388</v>
      </c>
      <c r="E2195">
        <f t="shared" si="69"/>
        <v>41.799956071376798</v>
      </c>
    </row>
    <row r="2196" spans="1:5">
      <c r="A2196" s="5">
        <v>45388.416666666664</v>
      </c>
      <c r="B2196">
        <v>5.9523720741271902</v>
      </c>
      <c r="C2196">
        <v>11.699999809265099</v>
      </c>
      <c r="D2196" s="2">
        <f t="shared" si="68"/>
        <v>45388</v>
      </c>
      <c r="E2196">
        <f t="shared" si="69"/>
        <v>41.799956071376798</v>
      </c>
    </row>
    <row r="2197" spans="1:5">
      <c r="A2197" s="5">
        <v>45388.458333333336</v>
      </c>
      <c r="B2197">
        <v>6.8463788032531703</v>
      </c>
      <c r="C2197">
        <v>13.300000190734799</v>
      </c>
      <c r="D2197" s="2">
        <f t="shared" si="68"/>
        <v>45388</v>
      </c>
      <c r="E2197">
        <f t="shared" si="69"/>
        <v>41.799956071376798</v>
      </c>
    </row>
    <row r="2198" spans="1:5">
      <c r="A2198" s="5">
        <v>45388.5</v>
      </c>
      <c r="B2198">
        <v>7.4576358795165998</v>
      </c>
      <c r="C2198">
        <v>14.399999618530201</v>
      </c>
      <c r="D2198" s="2">
        <f t="shared" si="68"/>
        <v>45388</v>
      </c>
      <c r="E2198">
        <f t="shared" si="69"/>
        <v>41.799956071376798</v>
      </c>
    </row>
    <row r="2199" spans="1:5">
      <c r="A2199" s="5">
        <v>45388.541666666664</v>
      </c>
      <c r="B2199">
        <v>7.72680568695068</v>
      </c>
      <c r="C2199">
        <v>15</v>
      </c>
      <c r="D2199" s="2">
        <f t="shared" si="68"/>
        <v>45388</v>
      </c>
      <c r="E2199">
        <f t="shared" si="69"/>
        <v>41.799956071376798</v>
      </c>
    </row>
    <row r="2200" spans="1:5">
      <c r="A2200" s="5">
        <v>45388.583333333336</v>
      </c>
      <c r="B2200">
        <v>7.8596019744873002</v>
      </c>
      <c r="C2200">
        <v>13.899999618530201</v>
      </c>
      <c r="D2200" s="2">
        <f t="shared" si="68"/>
        <v>45388</v>
      </c>
      <c r="E2200">
        <f t="shared" si="69"/>
        <v>41.799956071376798</v>
      </c>
    </row>
    <row r="2201" spans="1:5">
      <c r="A2201" s="5">
        <v>45388.625</v>
      </c>
      <c r="B2201">
        <v>7.8200154304504297</v>
      </c>
      <c r="C2201">
        <v>13.300000190734799</v>
      </c>
      <c r="D2201" s="2">
        <f t="shared" si="68"/>
        <v>45388</v>
      </c>
      <c r="E2201">
        <f t="shared" si="69"/>
        <v>41.799956071376798</v>
      </c>
    </row>
    <row r="2202" spans="1:5">
      <c r="A2202" s="5">
        <v>45388.666666666664</v>
      </c>
      <c r="B2202">
        <v>7.55265188217163</v>
      </c>
      <c r="C2202">
        <v>13.899999618530201</v>
      </c>
      <c r="D2202" s="2">
        <f t="shared" si="68"/>
        <v>45388</v>
      </c>
      <c r="E2202">
        <f t="shared" si="69"/>
        <v>41.799956071376798</v>
      </c>
    </row>
    <row r="2203" spans="1:5">
      <c r="A2203" s="5">
        <v>45388.708333333336</v>
      </c>
      <c r="B2203">
        <v>7.1228690147399902</v>
      </c>
      <c r="C2203">
        <v>13.300000190734799</v>
      </c>
      <c r="D2203" s="2">
        <f t="shared" si="68"/>
        <v>45388</v>
      </c>
      <c r="E2203">
        <f t="shared" si="69"/>
        <v>41.799956071376798</v>
      </c>
    </row>
    <row r="2204" spans="1:5">
      <c r="A2204" s="5">
        <v>45388.75</v>
      </c>
      <c r="B2204">
        <v>6.5864844322204501</v>
      </c>
      <c r="C2204">
        <v>12.800000190734799</v>
      </c>
      <c r="D2204" s="2">
        <f t="shared" si="68"/>
        <v>45388</v>
      </c>
      <c r="E2204">
        <f t="shared" si="69"/>
        <v>41.799956071376798</v>
      </c>
    </row>
    <row r="2205" spans="1:5">
      <c r="A2205" s="5">
        <v>45388.791666666664</v>
      </c>
      <c r="B2205">
        <v>6.0630011558532697</v>
      </c>
      <c r="C2205">
        <v>12.800000190734799</v>
      </c>
      <c r="D2205" s="2">
        <f t="shared" si="68"/>
        <v>45388</v>
      </c>
      <c r="E2205">
        <f t="shared" si="69"/>
        <v>41.799956071376798</v>
      </c>
    </row>
    <row r="2206" spans="1:5">
      <c r="A2206" s="5">
        <v>45388.833333333336</v>
      </c>
      <c r="B2206">
        <v>5.4396786689758301</v>
      </c>
      <c r="C2206">
        <v>12.199999809265099</v>
      </c>
      <c r="D2206" s="2">
        <f t="shared" si="68"/>
        <v>45388</v>
      </c>
      <c r="E2206">
        <f t="shared" si="69"/>
        <v>41.799956071376798</v>
      </c>
    </row>
    <row r="2207" spans="1:5">
      <c r="A2207" s="5">
        <v>45388.875</v>
      </c>
      <c r="B2207">
        <v>5.0990271568298304</v>
      </c>
      <c r="C2207">
        <v>11.699999809265099</v>
      </c>
      <c r="D2207" s="2">
        <f t="shared" si="68"/>
        <v>45388</v>
      </c>
      <c r="E2207">
        <f t="shared" si="69"/>
        <v>41.799956071376798</v>
      </c>
    </row>
    <row r="2208" spans="1:5">
      <c r="A2208" s="5">
        <v>45388.916666666664</v>
      </c>
      <c r="B2208">
        <v>4.7246541976928702</v>
      </c>
      <c r="C2208">
        <v>11.699999809265099</v>
      </c>
      <c r="D2208" s="2">
        <f t="shared" si="68"/>
        <v>45388</v>
      </c>
      <c r="E2208">
        <f t="shared" si="69"/>
        <v>41.799956071376798</v>
      </c>
    </row>
    <row r="2209" spans="1:5">
      <c r="A2209" s="5">
        <v>45388.958333333336</v>
      </c>
      <c r="B2209">
        <v>4.3704247474670401</v>
      </c>
      <c r="C2209">
        <v>10.6000003814697</v>
      </c>
      <c r="D2209" s="2">
        <f t="shared" si="68"/>
        <v>45388</v>
      </c>
      <c r="E2209">
        <f t="shared" si="69"/>
        <v>41.799956071376798</v>
      </c>
    </row>
    <row r="2210" spans="1:5">
      <c r="A2210" s="5">
        <v>45389</v>
      </c>
      <c r="B2210">
        <v>4.0436143875121999</v>
      </c>
      <c r="C2210">
        <v>10.6000003814697</v>
      </c>
      <c r="D2210" s="2">
        <f t="shared" si="68"/>
        <v>45389</v>
      </c>
      <c r="E2210">
        <f t="shared" si="69"/>
        <v>41.459231644868844</v>
      </c>
    </row>
    <row r="2211" spans="1:5">
      <c r="A2211" s="5">
        <v>45389.041666666664</v>
      </c>
      <c r="B2211">
        <v>3.7864339351653999</v>
      </c>
      <c r="C2211">
        <v>10</v>
      </c>
      <c r="D2211" s="2">
        <f t="shared" si="68"/>
        <v>45389</v>
      </c>
      <c r="E2211">
        <f t="shared" si="69"/>
        <v>41.459231644868844</v>
      </c>
    </row>
    <row r="2212" spans="1:5">
      <c r="A2212" s="5">
        <v>45389.083333333336</v>
      </c>
      <c r="B2212">
        <v>3.5471489429473801</v>
      </c>
      <c r="C2212">
        <v>9.3999996185302699</v>
      </c>
      <c r="D2212" s="2">
        <f t="shared" si="68"/>
        <v>45389</v>
      </c>
      <c r="E2212">
        <f t="shared" si="69"/>
        <v>41.459231644868844</v>
      </c>
    </row>
    <row r="2213" spans="1:5">
      <c r="A2213" s="5">
        <v>45389.125</v>
      </c>
      <c r="B2213">
        <v>3.4261438846588099</v>
      </c>
      <c r="C2213">
        <v>9.3999996185302699</v>
      </c>
      <c r="D2213" s="2">
        <f t="shared" si="68"/>
        <v>45389</v>
      </c>
      <c r="E2213">
        <f t="shared" si="69"/>
        <v>41.459231644868844</v>
      </c>
    </row>
    <row r="2214" spans="1:5">
      <c r="A2214" s="5">
        <v>45389.166666666664</v>
      </c>
      <c r="B2214">
        <v>3.36950206756591</v>
      </c>
      <c r="C2214">
        <v>9.3999996185302699</v>
      </c>
      <c r="D2214" s="2">
        <f t="shared" si="68"/>
        <v>45389</v>
      </c>
      <c r="E2214">
        <f t="shared" si="69"/>
        <v>41.459231644868844</v>
      </c>
    </row>
    <row r="2215" spans="1:5">
      <c r="A2215" s="5">
        <v>45389.208333333336</v>
      </c>
      <c r="B2215">
        <v>3.4384582042693999</v>
      </c>
      <c r="C2215">
        <v>9.3999996185302699</v>
      </c>
      <c r="D2215" s="2">
        <f t="shared" si="68"/>
        <v>45389</v>
      </c>
      <c r="E2215">
        <f t="shared" si="69"/>
        <v>41.459231644868844</v>
      </c>
    </row>
    <row r="2216" spans="1:5">
      <c r="A2216" s="5">
        <v>45389.25</v>
      </c>
      <c r="B2216">
        <v>3.6031422615051198</v>
      </c>
      <c r="C2216">
        <v>9.3999996185302699</v>
      </c>
      <c r="D2216" s="2">
        <f t="shared" si="68"/>
        <v>45389</v>
      </c>
      <c r="E2216">
        <f t="shared" si="69"/>
        <v>41.459231644868844</v>
      </c>
    </row>
    <row r="2217" spans="1:5">
      <c r="A2217" s="5">
        <v>45389.291666666664</v>
      </c>
      <c r="B2217">
        <v>3.9778892993927002</v>
      </c>
      <c r="C2217">
        <v>9.3999996185302699</v>
      </c>
      <c r="D2217" s="2">
        <f t="shared" si="68"/>
        <v>45389</v>
      </c>
      <c r="E2217">
        <f t="shared" si="69"/>
        <v>41.459231644868844</v>
      </c>
    </row>
    <row r="2218" spans="1:5">
      <c r="A2218" s="5">
        <v>45389.333333333336</v>
      </c>
      <c r="B2218">
        <v>4.7330346107482901</v>
      </c>
      <c r="C2218">
        <v>11.699999809265099</v>
      </c>
      <c r="D2218" s="2">
        <f t="shared" si="68"/>
        <v>45389</v>
      </c>
      <c r="E2218">
        <f t="shared" si="69"/>
        <v>41.459231644868844</v>
      </c>
    </row>
    <row r="2219" spans="1:5">
      <c r="A2219" s="5">
        <v>45389.375</v>
      </c>
      <c r="B2219">
        <v>5.3358702659606898</v>
      </c>
      <c r="C2219">
        <v>13.300000190734799</v>
      </c>
      <c r="D2219" s="2">
        <f t="shared" si="68"/>
        <v>45389</v>
      </c>
      <c r="E2219">
        <f t="shared" si="69"/>
        <v>41.459231644868844</v>
      </c>
    </row>
    <row r="2220" spans="1:5">
      <c r="A2220" s="5">
        <v>45389.416666666664</v>
      </c>
      <c r="B2220">
        <v>6.1467971801757804</v>
      </c>
      <c r="C2220">
        <v>15</v>
      </c>
      <c r="D2220" s="2">
        <f t="shared" si="68"/>
        <v>45389</v>
      </c>
      <c r="E2220">
        <f t="shared" si="69"/>
        <v>41.459231644868844</v>
      </c>
    </row>
    <row r="2221" spans="1:5">
      <c r="A2221" s="5">
        <v>45389.458333333336</v>
      </c>
      <c r="B2221">
        <v>6.9197487831115696</v>
      </c>
      <c r="C2221">
        <v>16.100000381469702</v>
      </c>
      <c r="D2221" s="2">
        <f t="shared" si="68"/>
        <v>45389</v>
      </c>
      <c r="E2221">
        <f t="shared" si="69"/>
        <v>41.459231644868844</v>
      </c>
    </row>
    <row r="2222" spans="1:5">
      <c r="A2222" s="5">
        <v>45389.5</v>
      </c>
      <c r="B2222">
        <v>7.4489808082580504</v>
      </c>
      <c r="C2222">
        <v>16.7000007629394</v>
      </c>
      <c r="D2222" s="2">
        <f t="shared" si="68"/>
        <v>45389</v>
      </c>
      <c r="E2222">
        <f t="shared" si="69"/>
        <v>41.459231644868844</v>
      </c>
    </row>
    <row r="2223" spans="1:5">
      <c r="A2223" s="5">
        <v>45389.541666666664</v>
      </c>
      <c r="B2223">
        <v>7.5937161445617596</v>
      </c>
      <c r="C2223">
        <v>16.7000007629394</v>
      </c>
      <c r="D2223" s="2">
        <f t="shared" si="68"/>
        <v>45389</v>
      </c>
      <c r="E2223">
        <f t="shared" si="69"/>
        <v>41.459231644868844</v>
      </c>
    </row>
    <row r="2224" spans="1:5">
      <c r="A2224" s="5">
        <v>45389.583333333336</v>
      </c>
      <c r="B2224">
        <v>7.3170738220214799</v>
      </c>
      <c r="C2224">
        <v>15</v>
      </c>
      <c r="D2224" s="2">
        <f t="shared" si="68"/>
        <v>45389</v>
      </c>
      <c r="E2224">
        <f t="shared" si="69"/>
        <v>41.459231644868844</v>
      </c>
    </row>
    <row r="2225" spans="1:5">
      <c r="A2225" s="5">
        <v>45389.625</v>
      </c>
      <c r="B2225">
        <v>7.0037474632263104</v>
      </c>
      <c r="C2225">
        <v>15.6000003814697</v>
      </c>
      <c r="D2225" s="2">
        <f t="shared" si="68"/>
        <v>45389</v>
      </c>
      <c r="E2225">
        <f t="shared" si="69"/>
        <v>41.459231644868844</v>
      </c>
    </row>
    <row r="2226" spans="1:5">
      <c r="A2226" s="5">
        <v>45389.666666666664</v>
      </c>
      <c r="B2226">
        <v>6.5403237342834402</v>
      </c>
      <c r="C2226">
        <v>14.399999618530201</v>
      </c>
      <c r="D2226" s="2">
        <f t="shared" si="68"/>
        <v>45389</v>
      </c>
      <c r="E2226">
        <f t="shared" si="69"/>
        <v>41.459231644868844</v>
      </c>
    </row>
    <row r="2227" spans="1:5">
      <c r="A2227" s="5">
        <v>45389.708333333336</v>
      </c>
      <c r="B2227">
        <v>6.4536652565002397</v>
      </c>
      <c r="C2227">
        <v>12.800000190734799</v>
      </c>
      <c r="D2227" s="2">
        <f t="shared" si="68"/>
        <v>45389</v>
      </c>
      <c r="E2227">
        <f t="shared" si="69"/>
        <v>41.459231644868844</v>
      </c>
    </row>
    <row r="2228" spans="1:5">
      <c r="A2228" s="5">
        <v>45389.75</v>
      </c>
      <c r="B2228">
        <v>6.1398301124572701</v>
      </c>
      <c r="C2228">
        <v>12.800000190734799</v>
      </c>
      <c r="D2228" s="2">
        <f t="shared" si="68"/>
        <v>45389</v>
      </c>
      <c r="E2228">
        <f t="shared" si="69"/>
        <v>41.459231644868844</v>
      </c>
    </row>
    <row r="2229" spans="1:5">
      <c r="A2229" s="5">
        <v>45389.791666666664</v>
      </c>
      <c r="B2229">
        <v>5.5769991874694798</v>
      </c>
      <c r="C2229">
        <v>12.199999809265099</v>
      </c>
      <c r="D2229" s="2">
        <f t="shared" si="68"/>
        <v>45389</v>
      </c>
      <c r="E2229">
        <f t="shared" si="69"/>
        <v>41.459231644868844</v>
      </c>
    </row>
    <row r="2230" spans="1:5">
      <c r="A2230" s="5">
        <v>45389.833333333336</v>
      </c>
      <c r="B2230">
        <v>5.1916041374206499</v>
      </c>
      <c r="C2230">
        <v>12.199999809265099</v>
      </c>
      <c r="D2230" s="2">
        <f t="shared" si="68"/>
        <v>45389</v>
      </c>
      <c r="E2230">
        <f t="shared" si="69"/>
        <v>41.459231644868844</v>
      </c>
    </row>
    <row r="2231" spans="1:5">
      <c r="A2231" s="5">
        <v>45389.875</v>
      </c>
      <c r="B2231">
        <v>5.0477166175842196</v>
      </c>
      <c r="C2231">
        <v>12.199999809265099</v>
      </c>
      <c r="D2231" s="2">
        <f t="shared" si="68"/>
        <v>45389</v>
      </c>
      <c r="E2231">
        <f t="shared" si="69"/>
        <v>41.459231644868844</v>
      </c>
    </row>
    <row r="2232" spans="1:5">
      <c r="A2232" s="5">
        <v>45389.916666666664</v>
      </c>
      <c r="B2232">
        <v>4.8296523094177202</v>
      </c>
      <c r="C2232">
        <v>11.1000003814697</v>
      </c>
      <c r="D2232" s="2">
        <f t="shared" si="68"/>
        <v>45389</v>
      </c>
      <c r="E2232">
        <f t="shared" si="69"/>
        <v>41.459231644868844</v>
      </c>
    </row>
    <row r="2233" spans="1:5">
      <c r="A2233" s="5">
        <v>45389.958333333336</v>
      </c>
      <c r="B2233">
        <v>4.65199518203735</v>
      </c>
      <c r="C2233">
        <v>10</v>
      </c>
      <c r="D2233" s="2">
        <f t="shared" si="68"/>
        <v>45389</v>
      </c>
      <c r="E2233">
        <f t="shared" si="69"/>
        <v>41.459231644868844</v>
      </c>
    </row>
    <row r="2234" spans="1:5">
      <c r="A2234" s="5">
        <v>45390</v>
      </c>
      <c r="B2234">
        <v>4.3784604072570801</v>
      </c>
      <c r="C2234">
        <v>10</v>
      </c>
      <c r="D2234" s="2">
        <f t="shared" si="68"/>
        <v>45390</v>
      </c>
      <c r="E2234">
        <f t="shared" si="69"/>
        <v>44.098024189472191</v>
      </c>
    </row>
    <row r="2235" spans="1:5">
      <c r="A2235" s="5">
        <v>45390.041666666664</v>
      </c>
      <c r="B2235">
        <v>4.1304063796996999</v>
      </c>
      <c r="C2235">
        <v>8.8999996185302699</v>
      </c>
      <c r="D2235" s="2">
        <f t="shared" si="68"/>
        <v>45390</v>
      </c>
      <c r="E2235">
        <f t="shared" si="69"/>
        <v>44.098024189472191</v>
      </c>
    </row>
    <row r="2236" spans="1:5">
      <c r="A2236" s="5">
        <v>45390.083333333336</v>
      </c>
      <c r="B2236">
        <v>3.9744691848754798</v>
      </c>
      <c r="C2236">
        <v>8.3000001907348597</v>
      </c>
      <c r="D2236" s="2">
        <f t="shared" si="68"/>
        <v>45390</v>
      </c>
      <c r="E2236">
        <f t="shared" si="69"/>
        <v>44.098024189472191</v>
      </c>
    </row>
    <row r="2237" spans="1:5">
      <c r="A2237" s="5">
        <v>45390.125</v>
      </c>
      <c r="B2237">
        <v>3.9405725002288801</v>
      </c>
      <c r="C2237">
        <v>7.8000001907348597</v>
      </c>
      <c r="D2237" s="2">
        <f t="shared" si="68"/>
        <v>45390</v>
      </c>
      <c r="E2237">
        <f t="shared" si="69"/>
        <v>44.098024189472191</v>
      </c>
    </row>
    <row r="2238" spans="1:5">
      <c r="A2238" s="5">
        <v>45390.166666666664</v>
      </c>
      <c r="B2238">
        <v>3.9542882442474299</v>
      </c>
      <c r="C2238">
        <v>7.1999998092651296</v>
      </c>
      <c r="D2238" s="2">
        <f t="shared" si="68"/>
        <v>45390</v>
      </c>
      <c r="E2238">
        <f t="shared" si="69"/>
        <v>44.098024189472191</v>
      </c>
    </row>
    <row r="2239" spans="1:5">
      <c r="A2239" s="5">
        <v>45390.208333333336</v>
      </c>
      <c r="B2239">
        <v>3.9762439727783199</v>
      </c>
      <c r="C2239">
        <v>6.6999998092651296</v>
      </c>
      <c r="D2239" s="2">
        <f t="shared" si="68"/>
        <v>45390</v>
      </c>
      <c r="E2239">
        <f t="shared" si="69"/>
        <v>44.098024189472191</v>
      </c>
    </row>
    <row r="2240" spans="1:5">
      <c r="A2240" s="5">
        <v>45390.25</v>
      </c>
      <c r="B2240">
        <v>4.1893076896667401</v>
      </c>
      <c r="C2240">
        <v>7.1999998092651296</v>
      </c>
      <c r="D2240" s="2">
        <f t="shared" si="68"/>
        <v>45390</v>
      </c>
      <c r="E2240">
        <f t="shared" si="69"/>
        <v>44.098024189472191</v>
      </c>
    </row>
    <row r="2241" spans="1:5">
      <c r="A2241" s="5">
        <v>45390.291666666664</v>
      </c>
      <c r="B2241">
        <v>4.5840587615966797</v>
      </c>
      <c r="C2241">
        <v>9.3999996185302699</v>
      </c>
      <c r="D2241" s="2">
        <f t="shared" si="68"/>
        <v>45390</v>
      </c>
      <c r="E2241">
        <f t="shared" si="69"/>
        <v>44.098024189472191</v>
      </c>
    </row>
    <row r="2242" spans="1:5">
      <c r="A2242" s="5">
        <v>45390.333333333336</v>
      </c>
      <c r="B2242">
        <v>5.3132085800170898</v>
      </c>
      <c r="C2242">
        <v>11.699999809265099</v>
      </c>
      <c r="D2242" s="2">
        <f t="shared" si="68"/>
        <v>45390</v>
      </c>
      <c r="E2242">
        <f t="shared" si="69"/>
        <v>44.098024189472191</v>
      </c>
    </row>
    <row r="2243" spans="1:5">
      <c r="A2243" s="5">
        <v>45390.375</v>
      </c>
      <c r="B2243">
        <v>6.1474967002868599</v>
      </c>
      <c r="C2243">
        <v>13.300000190734799</v>
      </c>
      <c r="D2243" s="2">
        <f t="shared" ref="D2243:D2306" si="70">DATE(YEAR(A2243), MONTH(A2243), DAY(A2243))</f>
        <v>45390</v>
      </c>
      <c r="E2243">
        <f t="shared" ref="E2243:E2306" si="71">AVERAGEIF(D:D, D2243, B:B)*1.8+32</f>
        <v>44.098024189472191</v>
      </c>
    </row>
    <row r="2244" spans="1:5">
      <c r="A2244" s="5">
        <v>45390.416666666664</v>
      </c>
      <c r="B2244">
        <v>6.9149751663207999</v>
      </c>
      <c r="C2244">
        <v>15</v>
      </c>
      <c r="D2244" s="2">
        <f t="shared" si="70"/>
        <v>45390</v>
      </c>
      <c r="E2244">
        <f t="shared" si="71"/>
        <v>44.098024189472191</v>
      </c>
    </row>
    <row r="2245" spans="1:5">
      <c r="A2245" s="5">
        <v>45390.458333333336</v>
      </c>
      <c r="B2245">
        <v>7.85747861862182</v>
      </c>
      <c r="C2245">
        <v>16.100000381469702</v>
      </c>
      <c r="D2245" s="2">
        <f t="shared" si="70"/>
        <v>45390</v>
      </c>
      <c r="E2245">
        <f t="shared" si="71"/>
        <v>44.098024189472191</v>
      </c>
    </row>
    <row r="2246" spans="1:5">
      <c r="A2246" s="5">
        <v>45390.5</v>
      </c>
      <c r="B2246">
        <v>8.7121400833129794</v>
      </c>
      <c r="C2246">
        <v>17.799999237060501</v>
      </c>
      <c r="D2246" s="2">
        <f t="shared" si="70"/>
        <v>45390</v>
      </c>
      <c r="E2246">
        <f t="shared" si="71"/>
        <v>44.098024189472191</v>
      </c>
    </row>
    <row r="2247" spans="1:5">
      <c r="A2247" s="5">
        <v>45390.541666666664</v>
      </c>
      <c r="B2247">
        <v>9.1885623931884695</v>
      </c>
      <c r="C2247">
        <v>18.899999618530199</v>
      </c>
      <c r="D2247" s="2">
        <f t="shared" si="70"/>
        <v>45390</v>
      </c>
      <c r="E2247">
        <f t="shared" si="71"/>
        <v>44.098024189472191</v>
      </c>
    </row>
    <row r="2248" spans="1:5">
      <c r="A2248" s="5">
        <v>45390.583333333336</v>
      </c>
      <c r="B2248">
        <v>9.4613075256347603</v>
      </c>
      <c r="C2248">
        <v>20.600000381469702</v>
      </c>
      <c r="D2248" s="2">
        <f t="shared" si="70"/>
        <v>45390</v>
      </c>
      <c r="E2248">
        <f t="shared" si="71"/>
        <v>44.098024189472191</v>
      </c>
    </row>
    <row r="2249" spans="1:5">
      <c r="A2249" s="5">
        <v>45390.625</v>
      </c>
      <c r="B2249">
        <v>9.6027622222900302</v>
      </c>
      <c r="C2249">
        <v>20.600000381469702</v>
      </c>
      <c r="D2249" s="2">
        <f t="shared" si="70"/>
        <v>45390</v>
      </c>
      <c r="E2249">
        <f t="shared" si="71"/>
        <v>44.098024189472191</v>
      </c>
    </row>
    <row r="2250" spans="1:5">
      <c r="A2250" s="5">
        <v>45390.666666666664</v>
      </c>
      <c r="B2250">
        <v>9.64552402496337</v>
      </c>
      <c r="C2250">
        <v>21.100000381469702</v>
      </c>
      <c r="D2250" s="2">
        <f t="shared" si="70"/>
        <v>45390</v>
      </c>
      <c r="E2250">
        <f t="shared" si="71"/>
        <v>44.098024189472191</v>
      </c>
    </row>
    <row r="2251" spans="1:5">
      <c r="A2251" s="5">
        <v>45390.708333333336</v>
      </c>
      <c r="B2251">
        <v>9.6249494552612305</v>
      </c>
      <c r="C2251">
        <v>21.100000381469702</v>
      </c>
      <c r="D2251" s="2">
        <f t="shared" si="70"/>
        <v>45390</v>
      </c>
      <c r="E2251">
        <f t="shared" si="71"/>
        <v>44.098024189472191</v>
      </c>
    </row>
    <row r="2252" spans="1:5">
      <c r="A2252" s="5">
        <v>45390.75</v>
      </c>
      <c r="B2252">
        <v>8.9653558731079102</v>
      </c>
      <c r="C2252">
        <v>20.600000381469702</v>
      </c>
      <c r="D2252" s="2">
        <f t="shared" si="70"/>
        <v>45390</v>
      </c>
      <c r="E2252">
        <f t="shared" si="71"/>
        <v>44.098024189472191</v>
      </c>
    </row>
    <row r="2253" spans="1:5">
      <c r="A2253" s="5">
        <v>45390.791666666664</v>
      </c>
      <c r="B2253">
        <v>7.9815921783447203</v>
      </c>
      <c r="C2253">
        <v>20</v>
      </c>
      <c r="D2253" s="2">
        <f t="shared" si="70"/>
        <v>45390</v>
      </c>
      <c r="E2253">
        <f t="shared" si="71"/>
        <v>44.098024189472191</v>
      </c>
    </row>
    <row r="2254" spans="1:5">
      <c r="A2254" s="5">
        <v>45390.833333333336</v>
      </c>
      <c r="B2254">
        <v>7.6600031852722097</v>
      </c>
      <c r="C2254">
        <v>19.399999618530199</v>
      </c>
      <c r="D2254" s="2">
        <f t="shared" si="70"/>
        <v>45390</v>
      </c>
      <c r="E2254">
        <f t="shared" si="71"/>
        <v>44.098024189472191</v>
      </c>
    </row>
    <row r="2255" spans="1:5">
      <c r="A2255" s="5">
        <v>45390.875</v>
      </c>
      <c r="B2255">
        <v>7.3666877746581996</v>
      </c>
      <c r="C2255">
        <v>18.899999618530199</v>
      </c>
      <c r="D2255" s="2">
        <f t="shared" si="70"/>
        <v>45390</v>
      </c>
      <c r="E2255">
        <f t="shared" si="71"/>
        <v>44.098024189472191</v>
      </c>
    </row>
    <row r="2256" spans="1:5">
      <c r="A2256" s="5">
        <v>45390.916666666664</v>
      </c>
      <c r="B2256">
        <v>7.0002961158752397</v>
      </c>
      <c r="C2256">
        <v>18.899999618530199</v>
      </c>
      <c r="D2256" s="2">
        <f t="shared" si="70"/>
        <v>45390</v>
      </c>
      <c r="E2256">
        <f t="shared" si="71"/>
        <v>44.098024189472191</v>
      </c>
    </row>
    <row r="2257" spans="1:5">
      <c r="A2257" s="5">
        <v>45390.958333333336</v>
      </c>
      <c r="B2257">
        <v>6.7368421554565403</v>
      </c>
      <c r="C2257">
        <v>18.299999237060501</v>
      </c>
      <c r="D2257" s="2">
        <f t="shared" si="70"/>
        <v>45390</v>
      </c>
      <c r="E2257">
        <f t="shared" si="71"/>
        <v>44.098024189472191</v>
      </c>
    </row>
    <row r="2258" spans="1:5">
      <c r="A2258" s="5">
        <v>45391</v>
      </c>
      <c r="B2258">
        <v>6.4471621513366699</v>
      </c>
      <c r="C2258">
        <v>17.799999237060501</v>
      </c>
      <c r="D2258" s="2">
        <f t="shared" si="70"/>
        <v>45391</v>
      </c>
      <c r="E2258">
        <f t="shared" si="71"/>
        <v>46.327786564826951</v>
      </c>
    </row>
    <row r="2259" spans="1:5">
      <c r="A2259" s="5">
        <v>45391.041666666664</v>
      </c>
      <c r="B2259">
        <v>6.1981334686279297</v>
      </c>
      <c r="C2259">
        <v>17.799999237060501</v>
      </c>
      <c r="D2259" s="2">
        <f t="shared" si="70"/>
        <v>45391</v>
      </c>
      <c r="E2259">
        <f t="shared" si="71"/>
        <v>46.327786564826951</v>
      </c>
    </row>
    <row r="2260" spans="1:5">
      <c r="A2260" s="5">
        <v>45391.083333333336</v>
      </c>
      <c r="B2260">
        <v>5.9618663787841797</v>
      </c>
      <c r="C2260">
        <v>17.2000007629394</v>
      </c>
      <c r="D2260" s="2">
        <f t="shared" si="70"/>
        <v>45391</v>
      </c>
      <c r="E2260">
        <f t="shared" si="71"/>
        <v>46.327786564826951</v>
      </c>
    </row>
    <row r="2261" spans="1:5">
      <c r="A2261" s="5">
        <v>45391.125</v>
      </c>
      <c r="B2261">
        <v>5.7875304222106898</v>
      </c>
      <c r="C2261">
        <v>16.7000007629394</v>
      </c>
      <c r="D2261" s="2">
        <f t="shared" si="70"/>
        <v>45391</v>
      </c>
      <c r="E2261">
        <f t="shared" si="71"/>
        <v>46.327786564826951</v>
      </c>
    </row>
    <row r="2262" spans="1:5">
      <c r="A2262" s="5">
        <v>45391.166666666664</v>
      </c>
      <c r="B2262">
        <v>5.67295217514038</v>
      </c>
      <c r="C2262">
        <v>17.2000007629394</v>
      </c>
      <c r="D2262" s="2">
        <f t="shared" si="70"/>
        <v>45391</v>
      </c>
      <c r="E2262">
        <f t="shared" si="71"/>
        <v>46.327786564826951</v>
      </c>
    </row>
    <row r="2263" spans="1:5">
      <c r="A2263" s="5">
        <v>45391.208333333336</v>
      </c>
      <c r="B2263">
        <v>5.6752557754516602</v>
      </c>
      <c r="C2263">
        <v>17.2000007629394</v>
      </c>
      <c r="D2263" s="2">
        <f t="shared" si="70"/>
        <v>45391</v>
      </c>
      <c r="E2263">
        <f t="shared" si="71"/>
        <v>46.327786564826951</v>
      </c>
    </row>
    <row r="2264" spans="1:5">
      <c r="A2264" s="5">
        <v>45391.25</v>
      </c>
      <c r="B2264">
        <v>5.8715577125549299</v>
      </c>
      <c r="C2264">
        <v>17.799999237060501</v>
      </c>
      <c r="D2264" s="2">
        <f t="shared" si="70"/>
        <v>45391</v>
      </c>
      <c r="E2264">
        <f t="shared" si="71"/>
        <v>46.327786564826951</v>
      </c>
    </row>
    <row r="2265" spans="1:5">
      <c r="A2265" s="5">
        <v>45391.291666666664</v>
      </c>
      <c r="B2265">
        <v>6.1273379325866699</v>
      </c>
      <c r="C2265">
        <v>19.399999618530199</v>
      </c>
      <c r="D2265" s="2">
        <f t="shared" si="70"/>
        <v>45391</v>
      </c>
      <c r="E2265">
        <f t="shared" si="71"/>
        <v>46.327786564826951</v>
      </c>
    </row>
    <row r="2266" spans="1:5">
      <c r="A2266" s="5">
        <v>45391.333333333336</v>
      </c>
      <c r="B2266">
        <v>6.4450306892395002</v>
      </c>
      <c r="C2266">
        <v>20.600000381469702</v>
      </c>
      <c r="D2266" s="2">
        <f t="shared" si="70"/>
        <v>45391</v>
      </c>
      <c r="E2266">
        <f t="shared" si="71"/>
        <v>46.327786564826951</v>
      </c>
    </row>
    <row r="2267" spans="1:5">
      <c r="A2267" s="5">
        <v>45391.375</v>
      </c>
      <c r="B2267">
        <v>7.2269830703735298</v>
      </c>
      <c r="C2267">
        <v>22.799999237060501</v>
      </c>
      <c r="D2267" s="2">
        <f t="shared" si="70"/>
        <v>45391</v>
      </c>
      <c r="E2267">
        <f t="shared" si="71"/>
        <v>46.327786564826951</v>
      </c>
    </row>
    <row r="2268" spans="1:5">
      <c r="A2268" s="5">
        <v>45391.416666666664</v>
      </c>
      <c r="B2268">
        <v>8.2084159851074201</v>
      </c>
      <c r="C2268">
        <v>23.899999618530199</v>
      </c>
      <c r="D2268" s="2">
        <f t="shared" si="70"/>
        <v>45391</v>
      </c>
      <c r="E2268">
        <f t="shared" si="71"/>
        <v>46.327786564826951</v>
      </c>
    </row>
    <row r="2269" spans="1:5">
      <c r="A2269" s="5">
        <v>45391.458333333336</v>
      </c>
      <c r="B2269">
        <v>8.9128246307372994</v>
      </c>
      <c r="C2269">
        <v>23.899999618530199</v>
      </c>
      <c r="D2269" s="2">
        <f t="shared" si="70"/>
        <v>45391</v>
      </c>
      <c r="E2269">
        <f t="shared" si="71"/>
        <v>46.327786564826951</v>
      </c>
    </row>
    <row r="2270" spans="1:5">
      <c r="A2270" s="5">
        <v>45391.5</v>
      </c>
      <c r="B2270">
        <v>9.4617099761962802</v>
      </c>
      <c r="C2270">
        <v>25.600000381469702</v>
      </c>
      <c r="D2270" s="2">
        <f t="shared" si="70"/>
        <v>45391</v>
      </c>
      <c r="E2270">
        <f t="shared" si="71"/>
        <v>46.327786564826951</v>
      </c>
    </row>
    <row r="2271" spans="1:5">
      <c r="A2271" s="5">
        <v>45391.541666666664</v>
      </c>
      <c r="B2271">
        <v>9.89575099945068</v>
      </c>
      <c r="C2271">
        <v>26.7000007629394</v>
      </c>
      <c r="D2271" s="2">
        <f t="shared" si="70"/>
        <v>45391</v>
      </c>
      <c r="E2271">
        <f t="shared" si="71"/>
        <v>46.327786564826951</v>
      </c>
    </row>
    <row r="2272" spans="1:5">
      <c r="A2272" s="5">
        <v>45391.583333333336</v>
      </c>
      <c r="B2272">
        <v>10.2827196121215</v>
      </c>
      <c r="C2272">
        <v>25.600000381469702</v>
      </c>
      <c r="D2272" s="2">
        <f t="shared" si="70"/>
        <v>45391</v>
      </c>
      <c r="E2272">
        <f t="shared" si="71"/>
        <v>46.327786564826951</v>
      </c>
    </row>
    <row r="2273" spans="1:5">
      <c r="A2273" s="5">
        <v>45391.625</v>
      </c>
      <c r="B2273">
        <v>10.608674049377401</v>
      </c>
      <c r="C2273">
        <v>25</v>
      </c>
      <c r="D2273" s="2">
        <f t="shared" si="70"/>
        <v>45391</v>
      </c>
      <c r="E2273">
        <f t="shared" si="71"/>
        <v>46.327786564826951</v>
      </c>
    </row>
    <row r="2274" spans="1:5">
      <c r="A2274" s="5">
        <v>45391.666666666664</v>
      </c>
      <c r="B2274">
        <v>10.784979820251399</v>
      </c>
      <c r="C2274">
        <v>24.399999618530199</v>
      </c>
      <c r="D2274" s="2">
        <f t="shared" si="70"/>
        <v>45391</v>
      </c>
      <c r="E2274">
        <f t="shared" si="71"/>
        <v>46.327786564826951</v>
      </c>
    </row>
    <row r="2275" spans="1:5">
      <c r="A2275" s="5">
        <v>45391.708333333336</v>
      </c>
      <c r="B2275">
        <v>10.5413360595703</v>
      </c>
      <c r="C2275">
        <v>23.299999237060501</v>
      </c>
      <c r="D2275" s="2">
        <f t="shared" si="70"/>
        <v>45391</v>
      </c>
      <c r="E2275">
        <f t="shared" si="71"/>
        <v>46.327786564826951</v>
      </c>
    </row>
    <row r="2276" spans="1:5">
      <c r="A2276" s="5">
        <v>45391.75</v>
      </c>
      <c r="B2276">
        <v>9.8675765991210902</v>
      </c>
      <c r="C2276">
        <v>21.7000007629394</v>
      </c>
      <c r="D2276" s="2">
        <f t="shared" si="70"/>
        <v>45391</v>
      </c>
      <c r="E2276">
        <f t="shared" si="71"/>
        <v>46.327786564826951</v>
      </c>
    </row>
    <row r="2277" spans="1:5">
      <c r="A2277" s="5">
        <v>45391.791666666664</v>
      </c>
      <c r="B2277">
        <v>9.1995477676391602</v>
      </c>
      <c r="C2277">
        <v>20</v>
      </c>
      <c r="D2277" s="2">
        <f t="shared" si="70"/>
        <v>45391</v>
      </c>
      <c r="E2277">
        <f t="shared" si="71"/>
        <v>46.327786564826951</v>
      </c>
    </row>
    <row r="2278" spans="1:5">
      <c r="A2278" s="5">
        <v>45391.833333333336</v>
      </c>
      <c r="B2278">
        <v>8.7613668441772408</v>
      </c>
      <c r="C2278">
        <v>19.399999618530199</v>
      </c>
      <c r="D2278" s="2">
        <f t="shared" si="70"/>
        <v>45391</v>
      </c>
      <c r="E2278">
        <f t="shared" si="71"/>
        <v>46.327786564826951</v>
      </c>
    </row>
    <row r="2279" spans="1:5">
      <c r="A2279" s="5">
        <v>45391.875</v>
      </c>
      <c r="B2279">
        <v>8.2632207870483398</v>
      </c>
      <c r="C2279">
        <v>18.899999618530199</v>
      </c>
      <c r="D2279" s="2">
        <f t="shared" si="70"/>
        <v>45391</v>
      </c>
      <c r="E2279">
        <f t="shared" si="71"/>
        <v>46.327786564826951</v>
      </c>
    </row>
    <row r="2280" spans="1:5">
      <c r="A2280" s="5">
        <v>45391.916666666664</v>
      </c>
      <c r="B2280">
        <v>7.7008738517761204</v>
      </c>
      <c r="C2280">
        <v>18.299999237060501</v>
      </c>
      <c r="D2280" s="2">
        <f t="shared" si="70"/>
        <v>45391</v>
      </c>
      <c r="E2280">
        <f t="shared" si="71"/>
        <v>46.327786564826951</v>
      </c>
    </row>
    <row r="2281" spans="1:5">
      <c r="A2281" s="5">
        <v>45391.958333333336</v>
      </c>
      <c r="B2281">
        <v>7.1343474388122496</v>
      </c>
      <c r="C2281">
        <v>15.6000003814697</v>
      </c>
      <c r="D2281" s="2">
        <f t="shared" si="70"/>
        <v>45391</v>
      </c>
      <c r="E2281">
        <f t="shared" si="71"/>
        <v>46.327786564826951</v>
      </c>
    </row>
    <row r="2282" spans="1:5">
      <c r="A2282" s="5">
        <v>45392</v>
      </c>
      <c r="B2282">
        <v>6.7188858985900799</v>
      </c>
      <c r="C2282">
        <v>12.199999809265099</v>
      </c>
      <c r="D2282" s="2">
        <f t="shared" si="70"/>
        <v>45392</v>
      </c>
      <c r="E2282">
        <f t="shared" si="71"/>
        <v>48.795132005214654</v>
      </c>
    </row>
    <row r="2283" spans="1:5">
      <c r="A2283" s="5">
        <v>45392.041666666664</v>
      </c>
      <c r="B2283">
        <v>6.4194245338439897</v>
      </c>
      <c r="C2283">
        <v>11.699999809265099</v>
      </c>
      <c r="D2283" s="2">
        <f t="shared" si="70"/>
        <v>45392</v>
      </c>
      <c r="E2283">
        <f t="shared" si="71"/>
        <v>48.795132005214654</v>
      </c>
    </row>
    <row r="2284" spans="1:5">
      <c r="A2284" s="5">
        <v>45392.083333333336</v>
      </c>
      <c r="B2284">
        <v>6.1366701126098597</v>
      </c>
      <c r="C2284">
        <v>10.6000003814697</v>
      </c>
      <c r="D2284" s="2">
        <f t="shared" si="70"/>
        <v>45392</v>
      </c>
      <c r="E2284">
        <f t="shared" si="71"/>
        <v>48.795132005214654</v>
      </c>
    </row>
    <row r="2285" spans="1:5">
      <c r="A2285" s="5">
        <v>45392.125</v>
      </c>
      <c r="B2285">
        <v>5.9225726127624503</v>
      </c>
      <c r="C2285">
        <v>10.6000003814697</v>
      </c>
      <c r="D2285" s="2">
        <f t="shared" si="70"/>
        <v>45392</v>
      </c>
      <c r="E2285">
        <f t="shared" si="71"/>
        <v>48.795132005214654</v>
      </c>
    </row>
    <row r="2286" spans="1:5">
      <c r="A2286" s="5">
        <v>45392.166666666664</v>
      </c>
      <c r="B2286">
        <v>5.7838358879089302</v>
      </c>
      <c r="C2286">
        <v>10</v>
      </c>
      <c r="D2286" s="2">
        <f t="shared" si="70"/>
        <v>45392</v>
      </c>
      <c r="E2286">
        <f t="shared" si="71"/>
        <v>48.795132005214654</v>
      </c>
    </row>
    <row r="2287" spans="1:5">
      <c r="A2287" s="5">
        <v>45392.208333333336</v>
      </c>
      <c r="B2287">
        <v>5.7773690223693803</v>
      </c>
      <c r="C2287">
        <v>9.3999996185302699</v>
      </c>
      <c r="D2287" s="2">
        <f t="shared" si="70"/>
        <v>45392</v>
      </c>
      <c r="E2287">
        <f t="shared" si="71"/>
        <v>48.795132005214654</v>
      </c>
    </row>
    <row r="2288" spans="1:5">
      <c r="A2288" s="5">
        <v>45392.25</v>
      </c>
      <c r="B2288">
        <v>5.9213433265686</v>
      </c>
      <c r="C2288">
        <v>10</v>
      </c>
      <c r="D2288" s="2">
        <f t="shared" si="70"/>
        <v>45392</v>
      </c>
      <c r="E2288">
        <f t="shared" si="71"/>
        <v>48.795132005214654</v>
      </c>
    </row>
    <row r="2289" spans="1:5">
      <c r="A2289" s="5">
        <v>45392.291666666664</v>
      </c>
      <c r="B2289">
        <v>6.3112187385559002</v>
      </c>
      <c r="C2289">
        <v>13.300000190734799</v>
      </c>
      <c r="D2289" s="2">
        <f t="shared" si="70"/>
        <v>45392</v>
      </c>
      <c r="E2289">
        <f t="shared" si="71"/>
        <v>48.795132005214654</v>
      </c>
    </row>
    <row r="2290" spans="1:5">
      <c r="A2290" s="5">
        <v>45392.333333333336</v>
      </c>
      <c r="B2290">
        <v>7.2483968734741202</v>
      </c>
      <c r="C2290">
        <v>15.6000003814697</v>
      </c>
      <c r="D2290" s="2">
        <f t="shared" si="70"/>
        <v>45392</v>
      </c>
      <c r="E2290">
        <f t="shared" si="71"/>
        <v>48.795132005214654</v>
      </c>
    </row>
    <row r="2291" spans="1:5">
      <c r="A2291" s="5">
        <v>45392.375</v>
      </c>
      <c r="B2291">
        <v>8.6117506027221609</v>
      </c>
      <c r="C2291">
        <v>17.799999237060501</v>
      </c>
      <c r="D2291" s="2">
        <f t="shared" si="70"/>
        <v>45392</v>
      </c>
      <c r="E2291">
        <f t="shared" si="71"/>
        <v>48.795132005214654</v>
      </c>
    </row>
    <row r="2292" spans="1:5">
      <c r="A2292" s="5">
        <v>45392.416666666664</v>
      </c>
      <c r="B2292">
        <v>9.70417881011962</v>
      </c>
      <c r="C2292">
        <v>19.399999618530199</v>
      </c>
      <c r="D2292" s="2">
        <f t="shared" si="70"/>
        <v>45392</v>
      </c>
      <c r="E2292">
        <f t="shared" si="71"/>
        <v>48.795132005214654</v>
      </c>
    </row>
    <row r="2293" spans="1:5">
      <c r="A2293" s="5">
        <v>45392.458333333336</v>
      </c>
      <c r="B2293">
        <v>10.866028785705501</v>
      </c>
      <c r="C2293">
        <v>20</v>
      </c>
      <c r="D2293" s="2">
        <f t="shared" si="70"/>
        <v>45392</v>
      </c>
      <c r="E2293">
        <f t="shared" si="71"/>
        <v>48.795132005214654</v>
      </c>
    </row>
    <row r="2294" spans="1:5">
      <c r="A2294" s="5">
        <v>45392.5</v>
      </c>
      <c r="B2294">
        <v>11.9273872375488</v>
      </c>
      <c r="C2294">
        <v>21.7000007629394</v>
      </c>
      <c r="D2294" s="2">
        <f t="shared" si="70"/>
        <v>45392</v>
      </c>
      <c r="E2294">
        <f t="shared" si="71"/>
        <v>48.795132005214654</v>
      </c>
    </row>
    <row r="2295" spans="1:5">
      <c r="A2295" s="5">
        <v>45392.541666666664</v>
      </c>
      <c r="B2295">
        <v>12.7846231460571</v>
      </c>
      <c r="C2295">
        <v>22.799999237060501</v>
      </c>
      <c r="D2295" s="2">
        <f t="shared" si="70"/>
        <v>45392</v>
      </c>
      <c r="E2295">
        <f t="shared" si="71"/>
        <v>48.795132005214654</v>
      </c>
    </row>
    <row r="2296" spans="1:5">
      <c r="A2296" s="5">
        <v>45392.583333333336</v>
      </c>
      <c r="B2296">
        <v>13.232093811035099</v>
      </c>
      <c r="C2296">
        <v>23.299999237060501</v>
      </c>
      <c r="D2296" s="2">
        <f t="shared" si="70"/>
        <v>45392</v>
      </c>
      <c r="E2296">
        <f t="shared" si="71"/>
        <v>48.795132005214654</v>
      </c>
    </row>
    <row r="2297" spans="1:5">
      <c r="A2297" s="5">
        <v>45392.625</v>
      </c>
      <c r="B2297">
        <v>13.3255348205566</v>
      </c>
      <c r="C2297">
        <v>23.299999237060501</v>
      </c>
      <c r="D2297" s="2">
        <f t="shared" si="70"/>
        <v>45392</v>
      </c>
      <c r="E2297">
        <f t="shared" si="71"/>
        <v>48.795132005214654</v>
      </c>
    </row>
    <row r="2298" spans="1:5">
      <c r="A2298" s="5">
        <v>45392.666666666664</v>
      </c>
      <c r="B2298">
        <v>13.2018594741821</v>
      </c>
      <c r="C2298">
        <v>23.299999237060501</v>
      </c>
      <c r="D2298" s="2">
        <f t="shared" si="70"/>
        <v>45392</v>
      </c>
      <c r="E2298">
        <f t="shared" si="71"/>
        <v>48.795132005214654</v>
      </c>
    </row>
    <row r="2299" spans="1:5">
      <c r="A2299" s="5">
        <v>45392.708333333336</v>
      </c>
      <c r="B2299">
        <v>12.742968559265099</v>
      </c>
      <c r="C2299">
        <v>21.7000007629394</v>
      </c>
      <c r="D2299" s="2">
        <f t="shared" si="70"/>
        <v>45392</v>
      </c>
      <c r="E2299">
        <f t="shared" si="71"/>
        <v>48.795132005214654</v>
      </c>
    </row>
    <row r="2300" spans="1:5">
      <c r="A2300" s="5">
        <v>45392.75</v>
      </c>
      <c r="B2300">
        <v>12.010926246643001</v>
      </c>
      <c r="C2300">
        <v>20.600000381469702</v>
      </c>
      <c r="D2300" s="2">
        <f t="shared" si="70"/>
        <v>45392</v>
      </c>
      <c r="E2300">
        <f t="shared" si="71"/>
        <v>48.795132005214654</v>
      </c>
    </row>
    <row r="2301" spans="1:5">
      <c r="A2301" s="5">
        <v>45392.791666666664</v>
      </c>
      <c r="B2301">
        <v>10.849896430969199</v>
      </c>
      <c r="C2301">
        <v>18.299999237060501</v>
      </c>
      <c r="D2301" s="2">
        <f t="shared" si="70"/>
        <v>45392</v>
      </c>
      <c r="E2301">
        <f t="shared" si="71"/>
        <v>48.795132005214654</v>
      </c>
    </row>
    <row r="2302" spans="1:5">
      <c r="A2302" s="5">
        <v>45392.833333333336</v>
      </c>
      <c r="B2302">
        <v>10.2981672286987</v>
      </c>
      <c r="C2302">
        <v>17.2000007629394</v>
      </c>
      <c r="D2302" s="2">
        <f t="shared" si="70"/>
        <v>45392</v>
      </c>
      <c r="E2302">
        <f t="shared" si="71"/>
        <v>48.795132005214654</v>
      </c>
    </row>
    <row r="2303" spans="1:5">
      <c r="A2303" s="5">
        <v>45392.875</v>
      </c>
      <c r="B2303">
        <v>9.9040317535400302</v>
      </c>
      <c r="C2303">
        <v>16.100000381469702</v>
      </c>
      <c r="D2303" s="2">
        <f t="shared" si="70"/>
        <v>45392</v>
      </c>
      <c r="E2303">
        <f t="shared" si="71"/>
        <v>48.795132005214654</v>
      </c>
    </row>
    <row r="2304" spans="1:5">
      <c r="A2304" s="5">
        <v>45392.916666666664</v>
      </c>
      <c r="B2304">
        <v>9.4233026504516602</v>
      </c>
      <c r="C2304">
        <v>13.899999618530201</v>
      </c>
      <c r="D2304" s="2">
        <f t="shared" si="70"/>
        <v>45392</v>
      </c>
      <c r="E2304">
        <f t="shared" si="71"/>
        <v>48.795132005214654</v>
      </c>
    </row>
    <row r="2305" spans="1:5">
      <c r="A2305" s="5">
        <v>45392.958333333336</v>
      </c>
      <c r="B2305">
        <v>8.8126268386840803</v>
      </c>
      <c r="C2305">
        <v>13.300000190734799</v>
      </c>
      <c r="D2305" s="2">
        <f t="shared" si="70"/>
        <v>45392</v>
      </c>
      <c r="E2305">
        <f t="shared" si="71"/>
        <v>48.795132005214654</v>
      </c>
    </row>
    <row r="2306" spans="1:5">
      <c r="A2306" s="5">
        <v>45393</v>
      </c>
      <c r="B2306">
        <v>8.3974695205688406</v>
      </c>
      <c r="C2306">
        <v>12.800000190734799</v>
      </c>
      <c r="D2306" s="2">
        <f t="shared" si="70"/>
        <v>45393</v>
      </c>
      <c r="E2306">
        <f t="shared" si="71"/>
        <v>50.94744380712504</v>
      </c>
    </row>
    <row r="2307" spans="1:5">
      <c r="A2307" s="5">
        <v>45393.041666666664</v>
      </c>
      <c r="B2307">
        <v>8.0272912979125906</v>
      </c>
      <c r="C2307">
        <v>12.199999809265099</v>
      </c>
      <c r="D2307" s="2">
        <f t="shared" ref="D2307:D2370" si="72">DATE(YEAR(A2307), MONTH(A2307), DAY(A2307))</f>
        <v>45393</v>
      </c>
      <c r="E2307">
        <f t="shared" ref="E2307:E2370" si="73">AVERAGEIF(D:D, D2307, B:B)*1.8+32</f>
        <v>50.94744380712504</v>
      </c>
    </row>
    <row r="2308" spans="1:5">
      <c r="A2308" s="5">
        <v>45393.083333333336</v>
      </c>
      <c r="B2308">
        <v>7.6413407325744602</v>
      </c>
      <c r="C2308">
        <v>11.699999809265099</v>
      </c>
      <c r="D2308" s="2">
        <f t="shared" si="72"/>
        <v>45393</v>
      </c>
      <c r="E2308">
        <f t="shared" si="73"/>
        <v>50.94744380712504</v>
      </c>
    </row>
    <row r="2309" spans="1:5">
      <c r="A2309" s="5">
        <v>45393.125</v>
      </c>
      <c r="B2309">
        <v>7.5456600189208896</v>
      </c>
      <c r="C2309">
        <v>11.699999809265099</v>
      </c>
      <c r="D2309" s="2">
        <f t="shared" si="72"/>
        <v>45393</v>
      </c>
      <c r="E2309">
        <f t="shared" si="73"/>
        <v>50.94744380712504</v>
      </c>
    </row>
    <row r="2310" spans="1:5">
      <c r="A2310" s="5">
        <v>45393.166666666664</v>
      </c>
      <c r="B2310">
        <v>7.5482020378112704</v>
      </c>
      <c r="C2310">
        <v>11.1000003814697</v>
      </c>
      <c r="D2310" s="2">
        <f t="shared" si="72"/>
        <v>45393</v>
      </c>
      <c r="E2310">
        <f t="shared" si="73"/>
        <v>50.94744380712504</v>
      </c>
    </row>
    <row r="2311" spans="1:5">
      <c r="A2311" s="5">
        <v>45393.208333333336</v>
      </c>
      <c r="B2311">
        <v>7.6896243095397896</v>
      </c>
      <c r="C2311">
        <v>11.1000003814697</v>
      </c>
      <c r="D2311" s="2">
        <f t="shared" si="72"/>
        <v>45393</v>
      </c>
      <c r="E2311">
        <f t="shared" si="73"/>
        <v>50.94744380712504</v>
      </c>
    </row>
    <row r="2312" spans="1:5">
      <c r="A2312" s="5">
        <v>45393.25</v>
      </c>
      <c r="B2312">
        <v>8.1110200881958008</v>
      </c>
      <c r="C2312">
        <v>12.199999809265099</v>
      </c>
      <c r="D2312" s="2">
        <f t="shared" si="72"/>
        <v>45393</v>
      </c>
      <c r="E2312">
        <f t="shared" si="73"/>
        <v>50.94744380712504</v>
      </c>
    </row>
    <row r="2313" spans="1:5">
      <c r="A2313" s="5">
        <v>45393.291666666664</v>
      </c>
      <c r="B2313">
        <v>8.6456775665283203</v>
      </c>
      <c r="C2313">
        <v>13.899999618530201</v>
      </c>
      <c r="D2313" s="2">
        <f t="shared" si="72"/>
        <v>45393</v>
      </c>
      <c r="E2313">
        <f t="shared" si="73"/>
        <v>50.94744380712504</v>
      </c>
    </row>
    <row r="2314" spans="1:5">
      <c r="A2314" s="5">
        <v>45393.333333333336</v>
      </c>
      <c r="B2314">
        <v>9.59657382965087</v>
      </c>
      <c r="C2314">
        <v>15</v>
      </c>
      <c r="D2314" s="2">
        <f t="shared" si="72"/>
        <v>45393</v>
      </c>
      <c r="E2314">
        <f t="shared" si="73"/>
        <v>50.94744380712504</v>
      </c>
    </row>
    <row r="2315" spans="1:5">
      <c r="A2315" s="5">
        <v>45393.375</v>
      </c>
      <c r="B2315">
        <v>10.784522056579499</v>
      </c>
      <c r="C2315">
        <v>16.7000007629394</v>
      </c>
      <c r="D2315" s="2">
        <f t="shared" si="72"/>
        <v>45393</v>
      </c>
      <c r="E2315">
        <f t="shared" si="73"/>
        <v>50.94744380712504</v>
      </c>
    </row>
    <row r="2316" spans="1:5">
      <c r="A2316" s="5">
        <v>45393.416666666664</v>
      </c>
      <c r="B2316">
        <v>11.682261466979901</v>
      </c>
      <c r="C2316">
        <v>17.799999237060501</v>
      </c>
      <c r="D2316" s="2">
        <f t="shared" si="72"/>
        <v>45393</v>
      </c>
      <c r="E2316">
        <f t="shared" si="73"/>
        <v>50.94744380712504</v>
      </c>
    </row>
    <row r="2317" spans="1:5">
      <c r="A2317" s="5">
        <v>45393.458333333336</v>
      </c>
      <c r="B2317">
        <v>12.4553232192993</v>
      </c>
      <c r="C2317">
        <v>18.899999618530199</v>
      </c>
      <c r="D2317" s="2">
        <f t="shared" si="72"/>
        <v>45393</v>
      </c>
      <c r="E2317">
        <f t="shared" si="73"/>
        <v>50.94744380712504</v>
      </c>
    </row>
    <row r="2318" spans="1:5">
      <c r="A2318" s="5">
        <v>45393.5</v>
      </c>
      <c r="B2318">
        <v>13.042528152465801</v>
      </c>
      <c r="C2318">
        <v>22.2000007629394</v>
      </c>
      <c r="D2318" s="2">
        <f t="shared" si="72"/>
        <v>45393</v>
      </c>
      <c r="E2318">
        <f t="shared" si="73"/>
        <v>50.94744380712504</v>
      </c>
    </row>
    <row r="2319" spans="1:5">
      <c r="A2319" s="5">
        <v>45393.541666666664</v>
      </c>
      <c r="B2319">
        <v>13.4573259353637</v>
      </c>
      <c r="C2319">
        <v>23.899999618530199</v>
      </c>
      <c r="D2319" s="2">
        <f t="shared" si="72"/>
        <v>45393</v>
      </c>
      <c r="E2319">
        <f t="shared" si="73"/>
        <v>50.94744380712504</v>
      </c>
    </row>
    <row r="2320" spans="1:5">
      <c r="A2320" s="5">
        <v>45393.583333333336</v>
      </c>
      <c r="B2320">
        <v>13.649054527282701</v>
      </c>
      <c r="C2320">
        <v>25.600000381469702</v>
      </c>
      <c r="D2320" s="2">
        <f t="shared" si="72"/>
        <v>45393</v>
      </c>
      <c r="E2320">
        <f t="shared" si="73"/>
        <v>50.94744380712504</v>
      </c>
    </row>
    <row r="2321" spans="1:5">
      <c r="A2321" s="5">
        <v>45393.625</v>
      </c>
      <c r="B2321">
        <v>13.635811805725</v>
      </c>
      <c r="C2321">
        <v>25.600000381469702</v>
      </c>
      <c r="D2321" s="2">
        <f t="shared" si="72"/>
        <v>45393</v>
      </c>
      <c r="E2321">
        <f t="shared" si="73"/>
        <v>50.94744380712504</v>
      </c>
    </row>
    <row r="2322" spans="1:5">
      <c r="A2322" s="5">
        <v>45393.666666666664</v>
      </c>
      <c r="B2322">
        <v>13.4004611968994</v>
      </c>
      <c r="C2322">
        <v>25.600000381469702</v>
      </c>
      <c r="D2322" s="2">
        <f t="shared" si="72"/>
        <v>45393</v>
      </c>
      <c r="E2322">
        <f t="shared" si="73"/>
        <v>50.94744380712504</v>
      </c>
    </row>
    <row r="2323" spans="1:5">
      <c r="A2323" s="5">
        <v>45393.708333333336</v>
      </c>
      <c r="B2323">
        <v>12.9912605285644</v>
      </c>
      <c r="C2323">
        <v>23.299999237060501</v>
      </c>
      <c r="D2323" s="2">
        <f t="shared" si="72"/>
        <v>45393</v>
      </c>
      <c r="E2323">
        <f t="shared" si="73"/>
        <v>50.94744380712504</v>
      </c>
    </row>
    <row r="2324" spans="1:5">
      <c r="A2324" s="5">
        <v>45393.75</v>
      </c>
      <c r="B2324">
        <v>12.360353469848601</v>
      </c>
      <c r="C2324">
        <v>23.299999237060501</v>
      </c>
      <c r="D2324" s="2">
        <f t="shared" si="72"/>
        <v>45393</v>
      </c>
      <c r="E2324">
        <f t="shared" si="73"/>
        <v>50.94744380712504</v>
      </c>
    </row>
    <row r="2325" spans="1:5">
      <c r="A2325" s="5">
        <v>45393.791666666664</v>
      </c>
      <c r="B2325">
        <v>11.292218208312899</v>
      </c>
      <c r="C2325">
        <v>23.299999237060501</v>
      </c>
      <c r="D2325" s="2">
        <f t="shared" si="72"/>
        <v>45393</v>
      </c>
      <c r="E2325">
        <f t="shared" si="73"/>
        <v>50.94744380712504</v>
      </c>
    </row>
    <row r="2326" spans="1:5">
      <c r="A2326" s="5">
        <v>45393.833333333336</v>
      </c>
      <c r="B2326">
        <v>10.748597145080501</v>
      </c>
      <c r="C2326">
        <v>22.2000007629394</v>
      </c>
      <c r="D2326" s="2">
        <f t="shared" si="72"/>
        <v>45393</v>
      </c>
      <c r="E2326">
        <f t="shared" si="73"/>
        <v>50.94744380712504</v>
      </c>
    </row>
    <row r="2327" spans="1:5">
      <c r="A2327" s="5">
        <v>45393.875</v>
      </c>
      <c r="B2327">
        <v>10.3465127944946</v>
      </c>
      <c r="C2327">
        <v>20</v>
      </c>
      <c r="D2327" s="2">
        <f t="shared" si="72"/>
        <v>45393</v>
      </c>
      <c r="E2327">
        <f t="shared" si="73"/>
        <v>50.94744380712504</v>
      </c>
    </row>
    <row r="2328" spans="1:5">
      <c r="A2328" s="5">
        <v>45393.916666666664</v>
      </c>
      <c r="B2328">
        <v>9.9775714874267507</v>
      </c>
      <c r="C2328">
        <v>19.399999618530199</v>
      </c>
      <c r="D2328" s="2">
        <f t="shared" si="72"/>
        <v>45393</v>
      </c>
      <c r="E2328">
        <f t="shared" si="73"/>
        <v>50.94744380712504</v>
      </c>
    </row>
    <row r="2329" spans="1:5">
      <c r="A2329" s="5">
        <v>45393.958333333336</v>
      </c>
      <c r="B2329">
        <v>9.6059226989746094</v>
      </c>
      <c r="C2329">
        <v>20</v>
      </c>
      <c r="D2329" s="2">
        <f t="shared" si="72"/>
        <v>45393</v>
      </c>
      <c r="E2329">
        <f t="shared" si="73"/>
        <v>50.94744380712504</v>
      </c>
    </row>
    <row r="2330" spans="1:5">
      <c r="A2330" s="5">
        <v>45394</v>
      </c>
      <c r="B2330">
        <v>9.2326965332031197</v>
      </c>
      <c r="C2330">
        <v>20</v>
      </c>
      <c r="D2330" s="2">
        <f t="shared" si="72"/>
        <v>45394</v>
      </c>
      <c r="E2330">
        <f t="shared" si="73"/>
        <v>52.431627607345504</v>
      </c>
    </row>
    <row r="2331" spans="1:5">
      <c r="A2331" s="5">
        <v>45394.041666666664</v>
      </c>
      <c r="B2331">
        <v>8.95411777496337</v>
      </c>
      <c r="C2331">
        <v>19.399999618530199</v>
      </c>
      <c r="D2331" s="2">
        <f t="shared" si="72"/>
        <v>45394</v>
      </c>
      <c r="E2331">
        <f t="shared" si="73"/>
        <v>52.431627607345504</v>
      </c>
    </row>
    <row r="2332" spans="1:5">
      <c r="A2332" s="5">
        <v>45394.083333333336</v>
      </c>
      <c r="B2332">
        <v>8.7446565628051705</v>
      </c>
      <c r="C2332">
        <v>19.399999618530199</v>
      </c>
      <c r="D2332" s="2">
        <f t="shared" si="72"/>
        <v>45394</v>
      </c>
      <c r="E2332">
        <f t="shared" si="73"/>
        <v>52.431627607345504</v>
      </c>
    </row>
    <row r="2333" spans="1:5">
      <c r="A2333" s="5">
        <v>45394.125</v>
      </c>
      <c r="B2333">
        <v>8.6230955123901296</v>
      </c>
      <c r="C2333">
        <v>19.399999618530199</v>
      </c>
      <c r="D2333" s="2">
        <f t="shared" si="72"/>
        <v>45394</v>
      </c>
      <c r="E2333">
        <f t="shared" si="73"/>
        <v>52.431627607345504</v>
      </c>
    </row>
    <row r="2334" spans="1:5">
      <c r="A2334" s="5">
        <v>45394.166666666664</v>
      </c>
      <c r="B2334">
        <v>8.5505867004394496</v>
      </c>
      <c r="C2334">
        <v>19.399999618530199</v>
      </c>
      <c r="D2334" s="2">
        <f t="shared" si="72"/>
        <v>45394</v>
      </c>
      <c r="E2334">
        <f t="shared" si="73"/>
        <v>52.431627607345504</v>
      </c>
    </row>
    <row r="2335" spans="1:5">
      <c r="A2335" s="5">
        <v>45394.208333333336</v>
      </c>
      <c r="B2335">
        <v>8.5989398956298793</v>
      </c>
      <c r="C2335">
        <v>20</v>
      </c>
      <c r="D2335" s="2">
        <f t="shared" si="72"/>
        <v>45394</v>
      </c>
      <c r="E2335">
        <f t="shared" si="73"/>
        <v>52.431627607345504</v>
      </c>
    </row>
    <row r="2336" spans="1:5">
      <c r="A2336" s="5">
        <v>45394.25</v>
      </c>
      <c r="B2336">
        <v>8.7944822311401296</v>
      </c>
      <c r="C2336">
        <v>20</v>
      </c>
      <c r="D2336" s="2">
        <f t="shared" si="72"/>
        <v>45394</v>
      </c>
      <c r="E2336">
        <f t="shared" si="73"/>
        <v>52.431627607345504</v>
      </c>
    </row>
    <row r="2337" spans="1:5">
      <c r="A2337" s="5">
        <v>45394.291666666664</v>
      </c>
      <c r="B2337">
        <v>9.2066259384155202</v>
      </c>
      <c r="C2337">
        <v>19.399999618530199</v>
      </c>
      <c r="D2337" s="2">
        <f t="shared" si="72"/>
        <v>45394</v>
      </c>
      <c r="E2337">
        <f t="shared" si="73"/>
        <v>52.431627607345504</v>
      </c>
    </row>
    <row r="2338" spans="1:5">
      <c r="A2338" s="5">
        <v>45394.333333333336</v>
      </c>
      <c r="B2338">
        <v>10.164501190185501</v>
      </c>
      <c r="C2338">
        <v>17.799999237060501</v>
      </c>
      <c r="D2338" s="2">
        <f t="shared" si="72"/>
        <v>45394</v>
      </c>
      <c r="E2338">
        <f t="shared" si="73"/>
        <v>52.431627607345504</v>
      </c>
    </row>
    <row r="2339" spans="1:5">
      <c r="A2339" s="5">
        <v>45394.375</v>
      </c>
      <c r="B2339">
        <v>11.2112779617309</v>
      </c>
      <c r="C2339">
        <v>17.2000007629394</v>
      </c>
      <c r="D2339" s="2">
        <f t="shared" si="72"/>
        <v>45394</v>
      </c>
      <c r="E2339">
        <f t="shared" si="73"/>
        <v>52.431627607345504</v>
      </c>
    </row>
    <row r="2340" spans="1:5">
      <c r="A2340" s="5">
        <v>45394.416666666664</v>
      </c>
      <c r="B2340">
        <v>12.1046142578125</v>
      </c>
      <c r="C2340">
        <v>16.7000007629394</v>
      </c>
      <c r="D2340" s="2">
        <f t="shared" si="72"/>
        <v>45394</v>
      </c>
      <c r="E2340">
        <f t="shared" si="73"/>
        <v>52.431627607345504</v>
      </c>
    </row>
    <row r="2341" spans="1:5">
      <c r="A2341" s="5">
        <v>45394.458333333336</v>
      </c>
      <c r="B2341">
        <v>12.9011516571044</v>
      </c>
      <c r="C2341">
        <v>15</v>
      </c>
      <c r="D2341" s="2">
        <f t="shared" si="72"/>
        <v>45394</v>
      </c>
      <c r="E2341">
        <f t="shared" si="73"/>
        <v>52.431627607345504</v>
      </c>
    </row>
    <row r="2342" spans="1:5">
      <c r="A2342" s="5">
        <v>45394.5</v>
      </c>
      <c r="B2342">
        <v>13.535305023193301</v>
      </c>
      <c r="C2342">
        <v>15.6000003814697</v>
      </c>
      <c r="D2342" s="2">
        <f t="shared" si="72"/>
        <v>45394</v>
      </c>
      <c r="E2342">
        <f t="shared" si="73"/>
        <v>52.431627607345504</v>
      </c>
    </row>
    <row r="2343" spans="1:5">
      <c r="A2343" s="5">
        <v>45394.541666666664</v>
      </c>
      <c r="B2343">
        <v>14.015839576721101</v>
      </c>
      <c r="C2343">
        <v>16.100000381469702</v>
      </c>
      <c r="D2343" s="2">
        <f t="shared" si="72"/>
        <v>45394</v>
      </c>
      <c r="E2343">
        <f t="shared" si="73"/>
        <v>52.431627607345504</v>
      </c>
    </row>
    <row r="2344" spans="1:5">
      <c r="A2344" s="5">
        <v>45394.583333333336</v>
      </c>
      <c r="B2344">
        <v>14.330693244934</v>
      </c>
      <c r="C2344">
        <v>16.100000381469702</v>
      </c>
      <c r="D2344" s="2">
        <f t="shared" si="72"/>
        <v>45394</v>
      </c>
      <c r="E2344">
        <f t="shared" si="73"/>
        <v>52.431627607345504</v>
      </c>
    </row>
    <row r="2345" spans="1:5">
      <c r="A2345" s="5">
        <v>45394.625</v>
      </c>
      <c r="B2345">
        <v>14.4315958023071</v>
      </c>
      <c r="C2345">
        <v>15.6000003814697</v>
      </c>
      <c r="D2345" s="2">
        <f t="shared" si="72"/>
        <v>45394</v>
      </c>
      <c r="E2345">
        <f t="shared" si="73"/>
        <v>52.431627607345504</v>
      </c>
    </row>
    <row r="2346" spans="1:5">
      <c r="A2346" s="5">
        <v>45394.666666666664</v>
      </c>
      <c r="B2346">
        <v>14.3499393463134</v>
      </c>
      <c r="C2346">
        <v>15</v>
      </c>
      <c r="D2346" s="2">
        <f t="shared" si="72"/>
        <v>45394</v>
      </c>
      <c r="E2346">
        <f t="shared" si="73"/>
        <v>52.431627607345504</v>
      </c>
    </row>
    <row r="2347" spans="1:5">
      <c r="A2347" s="5">
        <v>45394.708333333336</v>
      </c>
      <c r="B2347">
        <v>14.068136215209901</v>
      </c>
      <c r="C2347">
        <v>14.399999618530201</v>
      </c>
      <c r="D2347" s="2">
        <f t="shared" si="72"/>
        <v>45394</v>
      </c>
      <c r="E2347">
        <f t="shared" si="73"/>
        <v>52.431627607345504</v>
      </c>
    </row>
    <row r="2348" spans="1:5">
      <c r="A2348" s="5">
        <v>45394.75</v>
      </c>
      <c r="B2348">
        <v>13.4975118637084</v>
      </c>
      <c r="C2348">
        <v>13.899999618530201</v>
      </c>
      <c r="D2348" s="2">
        <f t="shared" si="72"/>
        <v>45394</v>
      </c>
      <c r="E2348">
        <f t="shared" si="73"/>
        <v>52.431627607345504</v>
      </c>
    </row>
    <row r="2349" spans="1:5">
      <c r="A2349" s="5">
        <v>45394.791666666664</v>
      </c>
      <c r="B2349">
        <v>12.5782480239868</v>
      </c>
      <c r="C2349">
        <v>13.899999618530201</v>
      </c>
      <c r="D2349" s="2">
        <f t="shared" si="72"/>
        <v>45394</v>
      </c>
      <c r="E2349">
        <f t="shared" si="73"/>
        <v>52.431627607345504</v>
      </c>
    </row>
    <row r="2350" spans="1:5">
      <c r="A2350" s="5">
        <v>45394.833333333336</v>
      </c>
      <c r="B2350">
        <v>11.9544420242309</v>
      </c>
      <c r="C2350">
        <v>13.300000190734799</v>
      </c>
      <c r="D2350" s="2">
        <f t="shared" si="72"/>
        <v>45394</v>
      </c>
      <c r="E2350">
        <f t="shared" si="73"/>
        <v>52.431627607345504</v>
      </c>
    </row>
    <row r="2351" spans="1:5">
      <c r="A2351" s="5">
        <v>45394.875</v>
      </c>
      <c r="B2351">
        <v>11.3768453598022</v>
      </c>
      <c r="C2351">
        <v>13.300000190734799</v>
      </c>
      <c r="D2351" s="2">
        <f t="shared" si="72"/>
        <v>45394</v>
      </c>
      <c r="E2351">
        <f t="shared" si="73"/>
        <v>52.431627607345504</v>
      </c>
    </row>
    <row r="2352" spans="1:5">
      <c r="A2352" s="5">
        <v>45394.916666666664</v>
      </c>
      <c r="B2352">
        <v>10.8427324295043</v>
      </c>
      <c r="C2352">
        <v>13.300000190734799</v>
      </c>
      <c r="D2352" s="2">
        <f t="shared" si="72"/>
        <v>45394</v>
      </c>
      <c r="E2352">
        <f t="shared" si="73"/>
        <v>52.431627607345504</v>
      </c>
    </row>
    <row r="2353" spans="1:5">
      <c r="A2353" s="5">
        <v>45394.958333333336</v>
      </c>
      <c r="B2353">
        <v>10.3536663055419</v>
      </c>
      <c r="C2353">
        <v>12.800000190734799</v>
      </c>
      <c r="D2353" s="2">
        <f t="shared" si="72"/>
        <v>45394</v>
      </c>
      <c r="E2353">
        <f t="shared" si="73"/>
        <v>52.431627607345504</v>
      </c>
    </row>
    <row r="2354" spans="1:5">
      <c r="A2354" s="5">
        <v>45395</v>
      </c>
      <c r="B2354">
        <v>9.9052476882934499</v>
      </c>
      <c r="C2354">
        <v>11.699999809265099</v>
      </c>
      <c r="D2354" s="2">
        <f t="shared" si="72"/>
        <v>45395</v>
      </c>
      <c r="E2354">
        <f t="shared" si="73"/>
        <v>54.472440409660287</v>
      </c>
    </row>
    <row r="2355" spans="1:5">
      <c r="A2355" s="5">
        <v>45395.041666666664</v>
      </c>
      <c r="B2355">
        <v>9.4806356430053693</v>
      </c>
      <c r="C2355">
        <v>10.6000003814697</v>
      </c>
      <c r="D2355" s="2">
        <f t="shared" si="72"/>
        <v>45395</v>
      </c>
      <c r="E2355">
        <f t="shared" si="73"/>
        <v>54.472440409660287</v>
      </c>
    </row>
    <row r="2356" spans="1:5">
      <c r="A2356" s="5">
        <v>45395.083333333336</v>
      </c>
      <c r="B2356">
        <v>9.0961055755615199</v>
      </c>
      <c r="C2356">
        <v>9.3999996185302699</v>
      </c>
      <c r="D2356" s="2">
        <f t="shared" si="72"/>
        <v>45395</v>
      </c>
      <c r="E2356">
        <f t="shared" si="73"/>
        <v>54.472440409660287</v>
      </c>
    </row>
    <row r="2357" spans="1:5">
      <c r="A2357" s="5">
        <v>45395.125</v>
      </c>
      <c r="B2357">
        <v>8.8068475723266602</v>
      </c>
      <c r="C2357">
        <v>8.8999996185302699</v>
      </c>
      <c r="D2357" s="2">
        <f t="shared" si="72"/>
        <v>45395</v>
      </c>
      <c r="E2357">
        <f t="shared" si="73"/>
        <v>54.472440409660287</v>
      </c>
    </row>
    <row r="2358" spans="1:5">
      <c r="A2358" s="5">
        <v>45395.166666666664</v>
      </c>
      <c r="B2358">
        <v>8.5747289657592702</v>
      </c>
      <c r="C2358">
        <v>8.8999996185302699</v>
      </c>
      <c r="D2358" s="2">
        <f t="shared" si="72"/>
        <v>45395</v>
      </c>
      <c r="E2358">
        <f t="shared" si="73"/>
        <v>54.472440409660287</v>
      </c>
    </row>
    <row r="2359" spans="1:5">
      <c r="A2359" s="5">
        <v>45395.208333333336</v>
      </c>
      <c r="B2359">
        <v>8.4862527847290004</v>
      </c>
      <c r="C2359">
        <v>8.8999996185302699</v>
      </c>
      <c r="D2359" s="2">
        <f t="shared" si="72"/>
        <v>45395</v>
      </c>
      <c r="E2359">
        <f t="shared" si="73"/>
        <v>54.472440409660287</v>
      </c>
    </row>
    <row r="2360" spans="1:5">
      <c r="A2360" s="5">
        <v>45395.25</v>
      </c>
      <c r="B2360">
        <v>8.6442117691040004</v>
      </c>
      <c r="C2360">
        <v>9.3999996185302699</v>
      </c>
      <c r="D2360" s="2">
        <f t="shared" si="72"/>
        <v>45395</v>
      </c>
      <c r="E2360">
        <f t="shared" si="73"/>
        <v>54.472440409660287</v>
      </c>
    </row>
    <row r="2361" spans="1:5">
      <c r="A2361" s="5">
        <v>45395.291666666664</v>
      </c>
      <c r="B2361">
        <v>9.2643051147460902</v>
      </c>
      <c r="C2361">
        <v>11.1000003814697</v>
      </c>
      <c r="D2361" s="2">
        <f t="shared" si="72"/>
        <v>45395</v>
      </c>
      <c r="E2361">
        <f t="shared" si="73"/>
        <v>54.472440409660287</v>
      </c>
    </row>
    <row r="2362" spans="1:5">
      <c r="A2362" s="5">
        <v>45395.333333333336</v>
      </c>
      <c r="B2362">
        <v>10.3945159912109</v>
      </c>
      <c r="C2362">
        <v>12.199999809265099</v>
      </c>
      <c r="D2362" s="2">
        <f t="shared" si="72"/>
        <v>45395</v>
      </c>
      <c r="E2362">
        <f t="shared" si="73"/>
        <v>54.472440409660287</v>
      </c>
    </row>
    <row r="2363" spans="1:5">
      <c r="A2363" s="5">
        <v>45395.375</v>
      </c>
      <c r="B2363">
        <v>11.8117570877075</v>
      </c>
      <c r="C2363">
        <v>12.199999809265099</v>
      </c>
      <c r="D2363" s="2">
        <f t="shared" si="72"/>
        <v>45395</v>
      </c>
      <c r="E2363">
        <f t="shared" si="73"/>
        <v>54.472440409660287</v>
      </c>
    </row>
    <row r="2364" spans="1:5">
      <c r="A2364" s="5">
        <v>45395.416666666664</v>
      </c>
      <c r="B2364">
        <v>12.948260307311999</v>
      </c>
      <c r="C2364">
        <v>13.300000190734799</v>
      </c>
      <c r="D2364" s="2">
        <f t="shared" si="72"/>
        <v>45395</v>
      </c>
      <c r="E2364">
        <f t="shared" si="73"/>
        <v>54.472440409660287</v>
      </c>
    </row>
    <row r="2365" spans="1:5">
      <c r="A2365" s="5">
        <v>45395.458333333336</v>
      </c>
      <c r="B2365">
        <v>13.957285881042401</v>
      </c>
      <c r="C2365">
        <v>13.899999618530201</v>
      </c>
      <c r="D2365" s="2">
        <f t="shared" si="72"/>
        <v>45395</v>
      </c>
      <c r="E2365">
        <f t="shared" si="73"/>
        <v>54.472440409660287</v>
      </c>
    </row>
    <row r="2366" spans="1:5">
      <c r="A2366" s="5">
        <v>45395.5</v>
      </c>
      <c r="B2366">
        <v>15.0077400207519</v>
      </c>
      <c r="C2366">
        <v>12.800000190734799</v>
      </c>
      <c r="D2366" s="2">
        <f t="shared" si="72"/>
        <v>45395</v>
      </c>
      <c r="E2366">
        <f t="shared" si="73"/>
        <v>54.472440409660287</v>
      </c>
    </row>
    <row r="2367" spans="1:5">
      <c r="A2367" s="5">
        <v>45395.541666666664</v>
      </c>
      <c r="B2367">
        <v>15.972826004028301</v>
      </c>
      <c r="C2367">
        <v>12.199999809265099</v>
      </c>
      <c r="D2367" s="2">
        <f t="shared" si="72"/>
        <v>45395</v>
      </c>
      <c r="E2367">
        <f t="shared" si="73"/>
        <v>54.472440409660287</v>
      </c>
    </row>
    <row r="2368" spans="1:5">
      <c r="A2368" s="5">
        <v>45395.583333333336</v>
      </c>
      <c r="B2368">
        <v>16.661899566650298</v>
      </c>
      <c r="C2368">
        <v>13.300000190734799</v>
      </c>
      <c r="D2368" s="2">
        <f t="shared" si="72"/>
        <v>45395</v>
      </c>
      <c r="E2368">
        <f t="shared" si="73"/>
        <v>54.472440409660287</v>
      </c>
    </row>
    <row r="2369" spans="1:5">
      <c r="A2369" s="5">
        <v>45395.625</v>
      </c>
      <c r="B2369">
        <v>16.842140197753899</v>
      </c>
      <c r="C2369">
        <v>13.300000190734799</v>
      </c>
      <c r="D2369" s="2">
        <f t="shared" si="72"/>
        <v>45395</v>
      </c>
      <c r="E2369">
        <f t="shared" si="73"/>
        <v>54.472440409660287</v>
      </c>
    </row>
    <row r="2370" spans="1:5">
      <c r="A2370" s="5">
        <v>45395.666666666664</v>
      </c>
      <c r="B2370">
        <v>16.433362960815401</v>
      </c>
      <c r="C2370">
        <v>12.800000190734799</v>
      </c>
      <c r="D2370" s="2">
        <f t="shared" si="72"/>
        <v>45395</v>
      </c>
      <c r="E2370">
        <f t="shared" si="73"/>
        <v>54.472440409660287</v>
      </c>
    </row>
    <row r="2371" spans="1:5">
      <c r="A2371" s="5">
        <v>45395.708333333336</v>
      </c>
      <c r="B2371">
        <v>16.067359924316399</v>
      </c>
      <c r="C2371">
        <v>12.800000190734799</v>
      </c>
      <c r="D2371" s="2">
        <f t="shared" ref="D2371:D2434" si="74">DATE(YEAR(A2371), MONTH(A2371), DAY(A2371))</f>
        <v>45395</v>
      </c>
      <c r="E2371">
        <f t="shared" ref="E2371:E2434" si="75">AVERAGEIF(D:D, D2371, B:B)*1.8+32</f>
        <v>54.472440409660287</v>
      </c>
    </row>
    <row r="2372" spans="1:5">
      <c r="A2372" s="5">
        <v>45395.75</v>
      </c>
      <c r="B2372">
        <v>15.4174499511718</v>
      </c>
      <c r="C2372">
        <v>10.6000003814697</v>
      </c>
      <c r="D2372" s="2">
        <f t="shared" si="74"/>
        <v>45395</v>
      </c>
      <c r="E2372">
        <f t="shared" si="75"/>
        <v>54.472440409660287</v>
      </c>
    </row>
    <row r="2373" spans="1:5">
      <c r="A2373" s="5">
        <v>45395.791666666664</v>
      </c>
      <c r="B2373">
        <v>14.5107374191284</v>
      </c>
      <c r="C2373">
        <v>10</v>
      </c>
      <c r="D2373" s="2">
        <f t="shared" si="74"/>
        <v>45395</v>
      </c>
      <c r="E2373">
        <f t="shared" si="75"/>
        <v>54.472440409660287</v>
      </c>
    </row>
    <row r="2374" spans="1:5">
      <c r="A2374" s="5">
        <v>45395.833333333336</v>
      </c>
      <c r="B2374">
        <v>13.441905021667401</v>
      </c>
      <c r="C2374">
        <v>10</v>
      </c>
      <c r="D2374" s="2">
        <f t="shared" si="74"/>
        <v>45395</v>
      </c>
      <c r="E2374">
        <f t="shared" si="75"/>
        <v>54.472440409660287</v>
      </c>
    </row>
    <row r="2375" spans="1:5">
      <c r="A2375" s="5">
        <v>45395.875</v>
      </c>
      <c r="B2375">
        <v>13.0803680419921</v>
      </c>
      <c r="C2375">
        <v>9.3999996185302699</v>
      </c>
      <c r="D2375" s="2">
        <f t="shared" si="74"/>
        <v>45395</v>
      </c>
      <c r="E2375">
        <f t="shared" si="75"/>
        <v>54.472440409660287</v>
      </c>
    </row>
    <row r="2376" spans="1:5">
      <c r="A2376" s="5">
        <v>45395.916666666664</v>
      </c>
      <c r="B2376">
        <v>12.636374473571699</v>
      </c>
      <c r="C2376">
        <v>9.3999996185302699</v>
      </c>
      <c r="D2376" s="2">
        <f t="shared" si="74"/>
        <v>45395</v>
      </c>
      <c r="E2376">
        <f t="shared" si="75"/>
        <v>54.472440409660287</v>
      </c>
    </row>
    <row r="2377" spans="1:5">
      <c r="A2377" s="5">
        <v>45395.958333333336</v>
      </c>
      <c r="B2377">
        <v>12.1902208328247</v>
      </c>
      <c r="C2377">
        <v>9.3999996185302699</v>
      </c>
      <c r="D2377" s="2">
        <f t="shared" si="74"/>
        <v>45395</v>
      </c>
      <c r="E2377">
        <f t="shared" si="75"/>
        <v>54.472440409660287</v>
      </c>
    </row>
    <row r="2378" spans="1:5">
      <c r="A2378" s="5">
        <v>45396</v>
      </c>
      <c r="B2378">
        <v>11.7617588043212</v>
      </c>
      <c r="C2378">
        <v>10</v>
      </c>
      <c r="D2378" s="2">
        <f t="shared" si="74"/>
        <v>45396</v>
      </c>
      <c r="E2378">
        <f t="shared" si="75"/>
        <v>57.526886177062892</v>
      </c>
    </row>
    <row r="2379" spans="1:5">
      <c r="A2379" s="5">
        <v>45396.041666666664</v>
      </c>
      <c r="B2379">
        <v>11.3811502456665</v>
      </c>
      <c r="C2379">
        <v>9.3999996185302699</v>
      </c>
      <c r="D2379" s="2">
        <f t="shared" si="74"/>
        <v>45396</v>
      </c>
      <c r="E2379">
        <f t="shared" si="75"/>
        <v>57.526886177062892</v>
      </c>
    </row>
    <row r="2380" spans="1:5">
      <c r="A2380" s="5">
        <v>45396.083333333336</v>
      </c>
      <c r="B2380">
        <v>11.105357170104901</v>
      </c>
      <c r="C2380">
        <v>8.8999996185302699</v>
      </c>
      <c r="D2380" s="2">
        <f t="shared" si="74"/>
        <v>45396</v>
      </c>
      <c r="E2380">
        <f t="shared" si="75"/>
        <v>57.526886177062892</v>
      </c>
    </row>
    <row r="2381" spans="1:5">
      <c r="A2381" s="5">
        <v>45396.125</v>
      </c>
      <c r="B2381">
        <v>10.934008598327599</v>
      </c>
      <c r="C2381">
        <v>7.8000001907348597</v>
      </c>
      <c r="D2381" s="2">
        <f t="shared" si="74"/>
        <v>45396</v>
      </c>
      <c r="E2381">
        <f t="shared" si="75"/>
        <v>57.526886177062892</v>
      </c>
    </row>
    <row r="2382" spans="1:5">
      <c r="A2382" s="5">
        <v>45396.166666666664</v>
      </c>
      <c r="B2382">
        <v>10.9592723846435</v>
      </c>
      <c r="C2382">
        <v>6.0999999046325604</v>
      </c>
      <c r="D2382" s="2">
        <f t="shared" si="74"/>
        <v>45396</v>
      </c>
      <c r="E2382">
        <f t="shared" si="75"/>
        <v>57.526886177062892</v>
      </c>
    </row>
    <row r="2383" spans="1:5">
      <c r="A2383" s="5">
        <v>45396.208333333336</v>
      </c>
      <c r="B2383">
        <v>11.150971412658601</v>
      </c>
      <c r="C2383">
        <v>5.5999999046325604</v>
      </c>
      <c r="D2383" s="2">
        <f t="shared" si="74"/>
        <v>45396</v>
      </c>
      <c r="E2383">
        <f t="shared" si="75"/>
        <v>57.526886177062892</v>
      </c>
    </row>
    <row r="2384" spans="1:5">
      <c r="A2384" s="5">
        <v>45396.25</v>
      </c>
      <c r="B2384">
        <v>11.496644973754799</v>
      </c>
      <c r="C2384">
        <v>5</v>
      </c>
      <c r="D2384" s="2">
        <f t="shared" si="74"/>
        <v>45396</v>
      </c>
      <c r="E2384">
        <f t="shared" si="75"/>
        <v>57.526886177062892</v>
      </c>
    </row>
    <row r="2385" spans="1:5">
      <c r="A2385" s="5">
        <v>45396.291666666664</v>
      </c>
      <c r="B2385">
        <v>12.1054239273071</v>
      </c>
      <c r="C2385">
        <v>6.0999999046325604</v>
      </c>
      <c r="D2385" s="2">
        <f t="shared" si="74"/>
        <v>45396</v>
      </c>
      <c r="E2385">
        <f t="shared" si="75"/>
        <v>57.526886177062892</v>
      </c>
    </row>
    <row r="2386" spans="1:5">
      <c r="A2386" s="5">
        <v>45396.333333333336</v>
      </c>
      <c r="B2386">
        <v>13.1796150207519</v>
      </c>
      <c r="C2386">
        <v>7.8000001907348597</v>
      </c>
      <c r="D2386" s="2">
        <f t="shared" si="74"/>
        <v>45396</v>
      </c>
      <c r="E2386">
        <f t="shared" si="75"/>
        <v>57.526886177062892</v>
      </c>
    </row>
    <row r="2387" spans="1:5">
      <c r="A2387" s="5">
        <v>45396.375</v>
      </c>
      <c r="B2387">
        <v>14.4264202117919</v>
      </c>
      <c r="C2387">
        <v>8.8999996185302699</v>
      </c>
      <c r="D2387" s="2">
        <f t="shared" si="74"/>
        <v>45396</v>
      </c>
      <c r="E2387">
        <f t="shared" si="75"/>
        <v>57.526886177062892</v>
      </c>
    </row>
    <row r="2388" spans="1:5">
      <c r="A2388" s="5">
        <v>45396.416666666664</v>
      </c>
      <c r="B2388">
        <v>15.342750549316399</v>
      </c>
      <c r="C2388">
        <v>10</v>
      </c>
      <c r="D2388" s="2">
        <f t="shared" si="74"/>
        <v>45396</v>
      </c>
      <c r="E2388">
        <f t="shared" si="75"/>
        <v>57.526886177062892</v>
      </c>
    </row>
    <row r="2389" spans="1:5">
      <c r="A2389" s="5">
        <v>45396.458333333336</v>
      </c>
      <c r="B2389">
        <v>16.175369262695298</v>
      </c>
      <c r="C2389">
        <v>10.6000003814697</v>
      </c>
      <c r="D2389" s="2">
        <f t="shared" si="74"/>
        <v>45396</v>
      </c>
      <c r="E2389">
        <f t="shared" si="75"/>
        <v>57.526886177062892</v>
      </c>
    </row>
    <row r="2390" spans="1:5">
      <c r="A2390" s="5">
        <v>45396.5</v>
      </c>
      <c r="B2390">
        <v>16.735206604003899</v>
      </c>
      <c r="C2390">
        <v>11.699999809265099</v>
      </c>
      <c r="D2390" s="2">
        <f t="shared" si="74"/>
        <v>45396</v>
      </c>
      <c r="E2390">
        <f t="shared" si="75"/>
        <v>57.526886177062892</v>
      </c>
    </row>
    <row r="2391" spans="1:5">
      <c r="A2391" s="5">
        <v>45396.541666666664</v>
      </c>
      <c r="B2391">
        <v>17.086118698120099</v>
      </c>
      <c r="C2391">
        <v>12.199999809265099</v>
      </c>
      <c r="D2391" s="2">
        <f t="shared" si="74"/>
        <v>45396</v>
      </c>
      <c r="E2391">
        <f t="shared" si="75"/>
        <v>57.526886177062892</v>
      </c>
    </row>
    <row r="2392" spans="1:5">
      <c r="A2392" s="5">
        <v>45396.583333333336</v>
      </c>
      <c r="B2392">
        <v>17.348556518554599</v>
      </c>
      <c r="C2392">
        <v>12.800000190734799</v>
      </c>
      <c r="D2392" s="2">
        <f t="shared" si="74"/>
        <v>45396</v>
      </c>
      <c r="E2392">
        <f t="shared" si="75"/>
        <v>57.526886177062892</v>
      </c>
    </row>
    <row r="2393" spans="1:5">
      <c r="A2393" s="5">
        <v>45396.625</v>
      </c>
      <c r="B2393">
        <v>17.446985244750898</v>
      </c>
      <c r="C2393">
        <v>13.300000190734799</v>
      </c>
      <c r="D2393" s="2">
        <f t="shared" si="74"/>
        <v>45396</v>
      </c>
      <c r="E2393">
        <f t="shared" si="75"/>
        <v>57.526886177062892</v>
      </c>
    </row>
    <row r="2394" spans="1:5">
      <c r="A2394" s="5">
        <v>45396.666666666664</v>
      </c>
      <c r="B2394">
        <v>17.3863525390625</v>
      </c>
      <c r="C2394">
        <v>12.800000190734799</v>
      </c>
      <c r="D2394" s="2">
        <f t="shared" si="74"/>
        <v>45396</v>
      </c>
      <c r="E2394">
        <f t="shared" si="75"/>
        <v>57.526886177062892</v>
      </c>
    </row>
    <row r="2395" spans="1:5">
      <c r="A2395" s="5">
        <v>45396.708333333336</v>
      </c>
      <c r="B2395">
        <v>17.053764343261701</v>
      </c>
      <c r="C2395">
        <v>12.800000190734799</v>
      </c>
      <c r="D2395" s="2">
        <f t="shared" si="74"/>
        <v>45396</v>
      </c>
      <c r="E2395">
        <f t="shared" si="75"/>
        <v>57.526886177062892</v>
      </c>
    </row>
    <row r="2396" spans="1:5">
      <c r="A2396" s="5">
        <v>45396.75</v>
      </c>
      <c r="B2396">
        <v>16.1045837402343</v>
      </c>
      <c r="C2396">
        <v>11.699999809265099</v>
      </c>
      <c r="D2396" s="2">
        <f t="shared" si="74"/>
        <v>45396</v>
      </c>
      <c r="E2396">
        <f t="shared" si="75"/>
        <v>57.526886177062892</v>
      </c>
    </row>
    <row r="2397" spans="1:5">
      <c r="A2397" s="5">
        <v>45396.791666666664</v>
      </c>
      <c r="B2397">
        <v>15.393547058105399</v>
      </c>
      <c r="C2397">
        <v>11.1000003814697</v>
      </c>
      <c r="D2397" s="2">
        <f t="shared" si="74"/>
        <v>45396</v>
      </c>
      <c r="E2397">
        <f t="shared" si="75"/>
        <v>57.526886177062892</v>
      </c>
    </row>
    <row r="2398" spans="1:5">
      <c r="A2398" s="5">
        <v>45396.833333333336</v>
      </c>
      <c r="B2398">
        <v>14.8951759338378</v>
      </c>
      <c r="C2398">
        <v>10.6000003814697</v>
      </c>
      <c r="D2398" s="2">
        <f t="shared" si="74"/>
        <v>45396</v>
      </c>
      <c r="E2398">
        <f t="shared" si="75"/>
        <v>57.526886177062892</v>
      </c>
    </row>
    <row r="2399" spans="1:5">
      <c r="A2399" s="5">
        <v>45396.875</v>
      </c>
      <c r="B2399">
        <v>14.2758474349975</v>
      </c>
      <c r="C2399">
        <v>8.8999996185302699</v>
      </c>
      <c r="D2399" s="2">
        <f t="shared" si="74"/>
        <v>45396</v>
      </c>
      <c r="E2399">
        <f t="shared" si="75"/>
        <v>57.526886177062892</v>
      </c>
    </row>
    <row r="2400" spans="1:5">
      <c r="A2400" s="5">
        <v>45396.916666666664</v>
      </c>
      <c r="B2400">
        <v>13.6225366592407</v>
      </c>
      <c r="C2400">
        <v>7.1999998092651296</v>
      </c>
      <c r="D2400" s="2">
        <f t="shared" si="74"/>
        <v>45396</v>
      </c>
      <c r="E2400">
        <f t="shared" si="75"/>
        <v>57.526886177062892</v>
      </c>
    </row>
    <row r="2401" spans="1:5">
      <c r="A2401" s="5">
        <v>45396.958333333336</v>
      </c>
      <c r="B2401">
        <v>12.991065025329499</v>
      </c>
      <c r="C2401">
        <v>6.0999999046325604</v>
      </c>
      <c r="D2401" s="2">
        <f t="shared" si="74"/>
        <v>45396</v>
      </c>
      <c r="E2401">
        <f t="shared" si="75"/>
        <v>57.526886177062892</v>
      </c>
    </row>
    <row r="2402" spans="1:5">
      <c r="A2402" s="5">
        <v>45397</v>
      </c>
      <c r="B2402">
        <v>12.414435386657701</v>
      </c>
      <c r="C2402">
        <v>5.5999999046325604</v>
      </c>
      <c r="D2402" s="2">
        <f t="shared" si="74"/>
        <v>45397</v>
      </c>
      <c r="E2402">
        <f t="shared" si="75"/>
        <v>58.671965050697239</v>
      </c>
    </row>
    <row r="2403" spans="1:5">
      <c r="A2403" s="5">
        <v>45397.041666666664</v>
      </c>
      <c r="B2403">
        <v>11.954310417175201</v>
      </c>
      <c r="C2403">
        <v>4.4000000953674299</v>
      </c>
      <c r="D2403" s="2">
        <f t="shared" si="74"/>
        <v>45397</v>
      </c>
      <c r="E2403">
        <f t="shared" si="75"/>
        <v>58.671965050697239</v>
      </c>
    </row>
    <row r="2404" spans="1:5">
      <c r="A2404" s="5">
        <v>45397.083333333336</v>
      </c>
      <c r="B2404">
        <v>11.5848379135131</v>
      </c>
      <c r="C2404">
        <v>3.9000000953674299</v>
      </c>
      <c r="D2404" s="2">
        <f t="shared" si="74"/>
        <v>45397</v>
      </c>
      <c r="E2404">
        <f t="shared" si="75"/>
        <v>58.671965050697239</v>
      </c>
    </row>
    <row r="2405" spans="1:5">
      <c r="A2405" s="5">
        <v>45397.125</v>
      </c>
      <c r="B2405">
        <v>11.3529653549194</v>
      </c>
      <c r="C2405">
        <v>2.7999999523162802</v>
      </c>
      <c r="D2405" s="2">
        <f t="shared" si="74"/>
        <v>45397</v>
      </c>
      <c r="E2405">
        <f t="shared" si="75"/>
        <v>58.671965050697239</v>
      </c>
    </row>
    <row r="2406" spans="1:5">
      <c r="A2406" s="5">
        <v>45397.166666666664</v>
      </c>
      <c r="B2406">
        <v>11.1964111328125</v>
      </c>
      <c r="C2406">
        <v>2.20000004768371</v>
      </c>
      <c r="D2406" s="2">
        <f t="shared" si="74"/>
        <v>45397</v>
      </c>
      <c r="E2406">
        <f t="shared" si="75"/>
        <v>58.671965050697239</v>
      </c>
    </row>
    <row r="2407" spans="1:5">
      <c r="A2407" s="5">
        <v>45397.208333333336</v>
      </c>
      <c r="B2407">
        <v>11.2379703521728</v>
      </c>
      <c r="C2407">
        <v>1.70000004768371</v>
      </c>
      <c r="D2407" s="2">
        <f t="shared" si="74"/>
        <v>45397</v>
      </c>
      <c r="E2407">
        <f t="shared" si="75"/>
        <v>58.671965050697239</v>
      </c>
    </row>
    <row r="2408" spans="1:5">
      <c r="A2408" s="5">
        <v>45397.25</v>
      </c>
      <c r="B2408">
        <v>11.512686729431101</v>
      </c>
      <c r="C2408">
        <v>2.20000004768371</v>
      </c>
      <c r="D2408" s="2">
        <f t="shared" si="74"/>
        <v>45397</v>
      </c>
      <c r="E2408">
        <f t="shared" si="75"/>
        <v>58.671965050697239</v>
      </c>
    </row>
    <row r="2409" spans="1:5">
      <c r="A2409" s="5">
        <v>45397.291666666664</v>
      </c>
      <c r="B2409">
        <v>12.2200880050659</v>
      </c>
      <c r="C2409">
        <v>2.7999999523162802</v>
      </c>
      <c r="D2409" s="2">
        <f t="shared" si="74"/>
        <v>45397</v>
      </c>
      <c r="E2409">
        <f t="shared" si="75"/>
        <v>58.671965050697239</v>
      </c>
    </row>
    <row r="2410" spans="1:5">
      <c r="A2410" s="5">
        <v>45397.333333333336</v>
      </c>
      <c r="B2410">
        <v>13.1442956924438</v>
      </c>
      <c r="C2410">
        <v>3.9000000953674299</v>
      </c>
      <c r="D2410" s="2">
        <f t="shared" si="74"/>
        <v>45397</v>
      </c>
      <c r="E2410">
        <f t="shared" si="75"/>
        <v>58.671965050697239</v>
      </c>
    </row>
    <row r="2411" spans="1:5">
      <c r="A2411" s="5">
        <v>45397.375</v>
      </c>
      <c r="B2411">
        <v>14.6503086090087</v>
      </c>
      <c r="C2411">
        <v>5.5999999046325604</v>
      </c>
      <c r="D2411" s="2">
        <f t="shared" si="74"/>
        <v>45397</v>
      </c>
      <c r="E2411">
        <f t="shared" si="75"/>
        <v>58.671965050697239</v>
      </c>
    </row>
    <row r="2412" spans="1:5">
      <c r="A2412" s="5">
        <v>45397.416666666664</v>
      </c>
      <c r="B2412">
        <v>15.9416751861572</v>
      </c>
      <c r="C2412">
        <v>5.5999999046325604</v>
      </c>
      <c r="D2412" s="2">
        <f t="shared" si="74"/>
        <v>45397</v>
      </c>
      <c r="E2412">
        <f t="shared" si="75"/>
        <v>58.671965050697239</v>
      </c>
    </row>
    <row r="2413" spans="1:5">
      <c r="A2413" s="5">
        <v>45397.458333333336</v>
      </c>
      <c r="B2413">
        <v>17.002056121826101</v>
      </c>
      <c r="C2413">
        <v>6.0999999046325604</v>
      </c>
      <c r="D2413" s="2">
        <f t="shared" si="74"/>
        <v>45397</v>
      </c>
      <c r="E2413">
        <f t="shared" si="75"/>
        <v>58.671965050697239</v>
      </c>
    </row>
    <row r="2414" spans="1:5">
      <c r="A2414" s="5">
        <v>45397.5</v>
      </c>
      <c r="B2414">
        <v>17.861289978027301</v>
      </c>
      <c r="C2414">
        <v>6.0999999046325604</v>
      </c>
      <c r="D2414" s="2">
        <f t="shared" si="74"/>
        <v>45397</v>
      </c>
      <c r="E2414">
        <f t="shared" si="75"/>
        <v>58.671965050697239</v>
      </c>
    </row>
    <row r="2415" spans="1:5">
      <c r="A2415" s="5">
        <v>45397.541666666664</v>
      </c>
      <c r="B2415">
        <v>18.462570190429599</v>
      </c>
      <c r="C2415">
        <v>7.1999998092651296</v>
      </c>
      <c r="D2415" s="2">
        <f t="shared" si="74"/>
        <v>45397</v>
      </c>
      <c r="E2415">
        <f t="shared" si="75"/>
        <v>58.671965050697239</v>
      </c>
    </row>
    <row r="2416" spans="1:5">
      <c r="A2416" s="5">
        <v>45397.583333333336</v>
      </c>
      <c r="B2416">
        <v>18.774190902709901</v>
      </c>
      <c r="C2416">
        <v>6.6999998092651296</v>
      </c>
      <c r="D2416" s="2">
        <f t="shared" si="74"/>
        <v>45397</v>
      </c>
      <c r="E2416">
        <f t="shared" si="75"/>
        <v>58.671965050697239</v>
      </c>
    </row>
    <row r="2417" spans="1:5">
      <c r="A2417" s="5">
        <v>45397.625</v>
      </c>
      <c r="B2417">
        <v>18.800001144409102</v>
      </c>
      <c r="C2417">
        <v>6.0999999046325604</v>
      </c>
      <c r="D2417" s="2">
        <f t="shared" si="74"/>
        <v>45397</v>
      </c>
      <c r="E2417">
        <f t="shared" si="75"/>
        <v>58.671965050697239</v>
      </c>
    </row>
    <row r="2418" spans="1:5">
      <c r="A2418" s="5">
        <v>45397.666666666664</v>
      </c>
      <c r="B2418">
        <v>18.646884918212798</v>
      </c>
      <c r="C2418">
        <v>6.6999998092651296</v>
      </c>
      <c r="D2418" s="2">
        <f t="shared" si="74"/>
        <v>45397</v>
      </c>
      <c r="E2418">
        <f t="shared" si="75"/>
        <v>58.671965050697239</v>
      </c>
    </row>
    <row r="2419" spans="1:5">
      <c r="A2419" s="5">
        <v>45397.708333333336</v>
      </c>
      <c r="B2419">
        <v>18.2284851074218</v>
      </c>
      <c r="C2419">
        <v>5.5999999046325604</v>
      </c>
      <c r="D2419" s="2">
        <f t="shared" si="74"/>
        <v>45397</v>
      </c>
      <c r="E2419">
        <f t="shared" si="75"/>
        <v>58.671965050697239</v>
      </c>
    </row>
    <row r="2420" spans="1:5">
      <c r="A2420" s="5">
        <v>45397.75</v>
      </c>
      <c r="B2420">
        <v>17.5930671691894</v>
      </c>
      <c r="C2420">
        <v>5</v>
      </c>
      <c r="D2420" s="2">
        <f t="shared" si="74"/>
        <v>45397</v>
      </c>
      <c r="E2420">
        <f t="shared" si="75"/>
        <v>58.671965050697239</v>
      </c>
    </row>
    <row r="2421" spans="1:5">
      <c r="A2421" s="5">
        <v>45397.791666666664</v>
      </c>
      <c r="B2421">
        <v>16.1773681640625</v>
      </c>
      <c r="C2421">
        <v>5</v>
      </c>
      <c r="D2421" s="2">
        <f t="shared" si="74"/>
        <v>45397</v>
      </c>
      <c r="E2421">
        <f t="shared" si="75"/>
        <v>58.671965050697239</v>
      </c>
    </row>
    <row r="2422" spans="1:5">
      <c r="A2422" s="5">
        <v>45397.833333333336</v>
      </c>
      <c r="B2422">
        <v>15.2407617568969</v>
      </c>
      <c r="C2422">
        <v>4.4000000953674299</v>
      </c>
      <c r="D2422" s="2">
        <f t="shared" si="74"/>
        <v>45397</v>
      </c>
      <c r="E2422">
        <f t="shared" si="75"/>
        <v>58.671965050697239</v>
      </c>
    </row>
    <row r="2423" spans="1:5">
      <c r="A2423" s="5">
        <v>45397.875</v>
      </c>
      <c r="B2423">
        <v>14.562527656555099</v>
      </c>
      <c r="C2423">
        <v>3.9000000953674299</v>
      </c>
      <c r="D2423" s="2">
        <f t="shared" si="74"/>
        <v>45397</v>
      </c>
      <c r="E2423">
        <f t="shared" si="75"/>
        <v>58.671965050697239</v>
      </c>
    </row>
    <row r="2424" spans="1:5">
      <c r="A2424" s="5">
        <v>45397.916666666664</v>
      </c>
      <c r="B2424">
        <v>13.8499765396118</v>
      </c>
      <c r="C2424">
        <v>3.9000000953674299</v>
      </c>
      <c r="D2424" s="2">
        <f t="shared" si="74"/>
        <v>45397</v>
      </c>
      <c r="E2424">
        <f t="shared" si="75"/>
        <v>58.671965050697239</v>
      </c>
    </row>
    <row r="2425" spans="1:5">
      <c r="A2425" s="5">
        <v>45397.958333333336</v>
      </c>
      <c r="B2425">
        <v>13.2170362472534</v>
      </c>
      <c r="C2425">
        <v>3.9000000953674299</v>
      </c>
      <c r="D2425" s="2">
        <f t="shared" si="74"/>
        <v>45397</v>
      </c>
      <c r="E2425">
        <f t="shared" si="75"/>
        <v>58.671965050697239</v>
      </c>
    </row>
    <row r="2426" spans="1:5">
      <c r="A2426" s="5">
        <v>45398</v>
      </c>
      <c r="B2426">
        <v>12.694912910461399</v>
      </c>
      <c r="C2426">
        <v>3.2999999523162802</v>
      </c>
      <c r="D2426" s="2">
        <f t="shared" si="74"/>
        <v>45398</v>
      </c>
      <c r="E2426">
        <f t="shared" si="75"/>
        <v>59.202524662017737</v>
      </c>
    </row>
    <row r="2427" spans="1:5">
      <c r="A2427" s="5">
        <v>45398.041666666664</v>
      </c>
      <c r="B2427">
        <v>12.203406333923301</v>
      </c>
      <c r="C2427">
        <v>3.9000000953674299</v>
      </c>
      <c r="D2427" s="2">
        <f t="shared" si="74"/>
        <v>45398</v>
      </c>
      <c r="E2427">
        <f t="shared" si="75"/>
        <v>59.202524662017737</v>
      </c>
    </row>
    <row r="2428" spans="1:5">
      <c r="A2428" s="5">
        <v>45398.083333333336</v>
      </c>
      <c r="B2428">
        <v>11.762381553649901</v>
      </c>
      <c r="C2428">
        <v>3.2999999523162802</v>
      </c>
      <c r="D2428" s="2">
        <f t="shared" si="74"/>
        <v>45398</v>
      </c>
      <c r="E2428">
        <f t="shared" si="75"/>
        <v>59.202524662017737</v>
      </c>
    </row>
    <row r="2429" spans="1:5">
      <c r="A2429" s="5">
        <v>45398.125</v>
      </c>
      <c r="B2429">
        <v>11.5066576004028</v>
      </c>
      <c r="C2429">
        <v>2.20000004768371</v>
      </c>
      <c r="D2429" s="2">
        <f t="shared" si="74"/>
        <v>45398</v>
      </c>
      <c r="E2429">
        <f t="shared" si="75"/>
        <v>59.202524662017737</v>
      </c>
    </row>
    <row r="2430" spans="1:5">
      <c r="A2430" s="5">
        <v>45398.166666666664</v>
      </c>
      <c r="B2430">
        <v>11.3747510910034</v>
      </c>
      <c r="C2430">
        <v>1.1000000238418499</v>
      </c>
      <c r="D2430" s="2">
        <f t="shared" si="74"/>
        <v>45398</v>
      </c>
      <c r="E2430">
        <f t="shared" si="75"/>
        <v>59.202524662017737</v>
      </c>
    </row>
    <row r="2431" spans="1:5">
      <c r="A2431" s="5">
        <v>45398.208333333336</v>
      </c>
      <c r="B2431">
        <v>11.358813285827599</v>
      </c>
      <c r="C2431">
        <v>0.60000002384185702</v>
      </c>
      <c r="D2431" s="2">
        <f t="shared" si="74"/>
        <v>45398</v>
      </c>
      <c r="E2431">
        <f t="shared" si="75"/>
        <v>59.202524662017737</v>
      </c>
    </row>
    <row r="2432" spans="1:5">
      <c r="A2432" s="5">
        <v>45398.25</v>
      </c>
      <c r="B2432">
        <v>11.535672187805099</v>
      </c>
      <c r="C2432">
        <v>1.1000000238418499</v>
      </c>
      <c r="D2432" s="2">
        <f t="shared" si="74"/>
        <v>45398</v>
      </c>
      <c r="E2432">
        <f t="shared" si="75"/>
        <v>59.202524662017737</v>
      </c>
    </row>
    <row r="2433" spans="1:5">
      <c r="A2433" s="5">
        <v>45398.291666666664</v>
      </c>
      <c r="B2433">
        <v>12.007327079772899</v>
      </c>
      <c r="C2433">
        <v>3.2999999523162802</v>
      </c>
      <c r="D2433" s="2">
        <f t="shared" si="74"/>
        <v>45398</v>
      </c>
      <c r="E2433">
        <f t="shared" si="75"/>
        <v>59.202524662017737</v>
      </c>
    </row>
    <row r="2434" spans="1:5">
      <c r="A2434" s="5">
        <v>45398.333333333336</v>
      </c>
      <c r="B2434">
        <v>13.1525049209594</v>
      </c>
      <c r="C2434">
        <v>6.0999999046325604</v>
      </c>
      <c r="D2434" s="2">
        <f t="shared" si="74"/>
        <v>45398</v>
      </c>
      <c r="E2434">
        <f t="shared" si="75"/>
        <v>59.202524662017737</v>
      </c>
    </row>
    <row r="2435" spans="1:5">
      <c r="A2435" s="5">
        <v>45398.375</v>
      </c>
      <c r="B2435">
        <v>14.586544036865201</v>
      </c>
      <c r="C2435">
        <v>7.8000001907348597</v>
      </c>
      <c r="D2435" s="2">
        <f t="shared" ref="D2435:D2498" si="76">DATE(YEAR(A2435), MONTH(A2435), DAY(A2435))</f>
        <v>45398</v>
      </c>
      <c r="E2435">
        <f t="shared" ref="E2435:E2498" si="77">AVERAGEIF(D:D, D2435, B:B)*1.8+32</f>
        <v>59.202524662017737</v>
      </c>
    </row>
    <row r="2436" spans="1:5">
      <c r="A2436" s="5">
        <v>45398.416666666664</v>
      </c>
      <c r="B2436">
        <v>15.6917715072631</v>
      </c>
      <c r="C2436">
        <v>8.8999996185302699</v>
      </c>
      <c r="D2436" s="2">
        <f t="shared" si="76"/>
        <v>45398</v>
      </c>
      <c r="E2436">
        <f t="shared" si="77"/>
        <v>59.202524662017737</v>
      </c>
    </row>
    <row r="2437" spans="1:5">
      <c r="A2437" s="5">
        <v>45398.458333333336</v>
      </c>
      <c r="B2437">
        <v>16.7374877929687</v>
      </c>
      <c r="C2437">
        <v>10</v>
      </c>
      <c r="D2437" s="2">
        <f t="shared" si="76"/>
        <v>45398</v>
      </c>
      <c r="E2437">
        <f t="shared" si="77"/>
        <v>59.202524662017737</v>
      </c>
    </row>
    <row r="2438" spans="1:5">
      <c r="A2438" s="5">
        <v>45398.5</v>
      </c>
      <c r="B2438">
        <v>17.629371643066399</v>
      </c>
      <c r="C2438">
        <v>11.699999809265099</v>
      </c>
      <c r="D2438" s="2">
        <f t="shared" si="76"/>
        <v>45398</v>
      </c>
      <c r="E2438">
        <f t="shared" si="77"/>
        <v>59.202524662017737</v>
      </c>
    </row>
    <row r="2439" spans="1:5">
      <c r="A2439" s="5">
        <v>45398.541666666664</v>
      </c>
      <c r="B2439">
        <v>18.391288757324201</v>
      </c>
      <c r="C2439">
        <v>12.800000190734799</v>
      </c>
      <c r="D2439" s="2">
        <f t="shared" si="76"/>
        <v>45398</v>
      </c>
      <c r="E2439">
        <f t="shared" si="77"/>
        <v>59.202524662017737</v>
      </c>
    </row>
    <row r="2440" spans="1:5">
      <c r="A2440" s="5">
        <v>45398.583333333336</v>
      </c>
      <c r="B2440">
        <v>18.900997161865199</v>
      </c>
      <c r="C2440">
        <v>12.800000190734799</v>
      </c>
      <c r="D2440" s="2">
        <f t="shared" si="76"/>
        <v>45398</v>
      </c>
      <c r="E2440">
        <f t="shared" si="77"/>
        <v>59.202524662017737</v>
      </c>
    </row>
    <row r="2441" spans="1:5">
      <c r="A2441" s="5">
        <v>45398.625</v>
      </c>
      <c r="B2441">
        <v>19.113285064697202</v>
      </c>
      <c r="C2441">
        <v>13.300000190734799</v>
      </c>
      <c r="D2441" s="2">
        <f t="shared" si="76"/>
        <v>45398</v>
      </c>
      <c r="E2441">
        <f t="shared" si="77"/>
        <v>59.202524662017737</v>
      </c>
    </row>
    <row r="2442" spans="1:5">
      <c r="A2442" s="5">
        <v>45398.666666666664</v>
      </c>
      <c r="B2442">
        <v>18.962642669677699</v>
      </c>
      <c r="C2442">
        <v>13.899999618530201</v>
      </c>
      <c r="D2442" s="2">
        <f t="shared" si="76"/>
        <v>45398</v>
      </c>
      <c r="E2442">
        <f t="shared" si="77"/>
        <v>59.202524662017737</v>
      </c>
    </row>
    <row r="2443" spans="1:5">
      <c r="A2443" s="5">
        <v>45398.708333333336</v>
      </c>
      <c r="B2443">
        <v>18.601701736450099</v>
      </c>
      <c r="C2443">
        <v>13.899999618530201</v>
      </c>
      <c r="D2443" s="2">
        <f t="shared" si="76"/>
        <v>45398</v>
      </c>
      <c r="E2443">
        <f t="shared" si="77"/>
        <v>59.202524662017737</v>
      </c>
    </row>
    <row r="2444" spans="1:5">
      <c r="A2444" s="5">
        <v>45398.75</v>
      </c>
      <c r="B2444">
        <v>17.9892463684082</v>
      </c>
      <c r="C2444">
        <v>13.300000190734799</v>
      </c>
      <c r="D2444" s="2">
        <f t="shared" si="76"/>
        <v>45398</v>
      </c>
      <c r="E2444">
        <f t="shared" si="77"/>
        <v>59.202524662017737</v>
      </c>
    </row>
    <row r="2445" spans="1:5">
      <c r="A2445" s="5">
        <v>45398.791666666664</v>
      </c>
      <c r="B2445">
        <v>17.009466171264599</v>
      </c>
      <c r="C2445">
        <v>12.199999809265099</v>
      </c>
      <c r="D2445" s="2">
        <f t="shared" si="76"/>
        <v>45398</v>
      </c>
      <c r="E2445">
        <f t="shared" si="77"/>
        <v>59.202524662017737</v>
      </c>
    </row>
    <row r="2446" spans="1:5">
      <c r="A2446" s="5">
        <v>45398.833333333336</v>
      </c>
      <c r="B2446">
        <v>16.1392612457275</v>
      </c>
      <c r="C2446">
        <v>11.1000003814697</v>
      </c>
      <c r="D2446" s="2">
        <f t="shared" si="76"/>
        <v>45398</v>
      </c>
      <c r="E2446">
        <f t="shared" si="77"/>
        <v>59.202524662017737</v>
      </c>
    </row>
    <row r="2447" spans="1:5">
      <c r="A2447" s="5">
        <v>45398.875</v>
      </c>
      <c r="B2447">
        <v>15.666846275329499</v>
      </c>
      <c r="C2447">
        <v>10</v>
      </c>
      <c r="D2447" s="2">
        <f t="shared" si="76"/>
        <v>45398</v>
      </c>
      <c r="E2447">
        <f t="shared" si="77"/>
        <v>59.202524662017737</v>
      </c>
    </row>
    <row r="2448" spans="1:5">
      <c r="A2448" s="5">
        <v>45398.916666666664</v>
      </c>
      <c r="B2448">
        <v>15.0927324295043</v>
      </c>
      <c r="C2448">
        <v>9.3999996185302699</v>
      </c>
      <c r="D2448" s="2">
        <f t="shared" si="76"/>
        <v>45398</v>
      </c>
      <c r="E2448">
        <f t="shared" si="77"/>
        <v>59.202524662017737</v>
      </c>
    </row>
    <row r="2449" spans="1:5">
      <c r="A2449" s="5">
        <v>45398.958333333336</v>
      </c>
      <c r="B2449">
        <v>14.591259002685501</v>
      </c>
      <c r="C2449">
        <v>8.3000001907348597</v>
      </c>
      <c r="D2449" s="2">
        <f t="shared" si="76"/>
        <v>45398</v>
      </c>
      <c r="E2449">
        <f t="shared" si="77"/>
        <v>59.202524662017737</v>
      </c>
    </row>
    <row r="2450" spans="1:5">
      <c r="A2450" s="5">
        <v>45399</v>
      </c>
      <c r="B2450">
        <v>14.144758224487299</v>
      </c>
      <c r="C2450">
        <v>7.8000001907348597</v>
      </c>
      <c r="D2450" s="2">
        <f t="shared" si="76"/>
        <v>45399</v>
      </c>
      <c r="E2450">
        <f t="shared" si="77"/>
        <v>61.392570209503077</v>
      </c>
    </row>
    <row r="2451" spans="1:5">
      <c r="A2451" s="5">
        <v>45399.041666666664</v>
      </c>
      <c r="B2451">
        <v>13.7860765457153</v>
      </c>
      <c r="C2451">
        <v>7.8000001907348597</v>
      </c>
      <c r="D2451" s="2">
        <f t="shared" si="76"/>
        <v>45399</v>
      </c>
      <c r="E2451">
        <f t="shared" si="77"/>
        <v>61.392570209503077</v>
      </c>
    </row>
    <row r="2452" spans="1:5">
      <c r="A2452" s="5">
        <v>45399.083333333336</v>
      </c>
      <c r="B2452">
        <v>13.570990562438899</v>
      </c>
      <c r="C2452">
        <v>6.6999998092651296</v>
      </c>
      <c r="D2452" s="2">
        <f t="shared" si="76"/>
        <v>45399</v>
      </c>
      <c r="E2452">
        <f t="shared" si="77"/>
        <v>61.392570209503077</v>
      </c>
    </row>
    <row r="2453" spans="1:5">
      <c r="A2453" s="5">
        <v>45399.125</v>
      </c>
      <c r="B2453">
        <v>13.436692237854</v>
      </c>
      <c r="C2453">
        <v>6.0999999046325604</v>
      </c>
      <c r="D2453" s="2">
        <f t="shared" si="76"/>
        <v>45399</v>
      </c>
      <c r="E2453">
        <f t="shared" si="77"/>
        <v>61.392570209503077</v>
      </c>
    </row>
    <row r="2454" spans="1:5">
      <c r="A2454" s="5">
        <v>45399.166666666664</v>
      </c>
      <c r="B2454">
        <v>13.423143386840801</v>
      </c>
      <c r="C2454">
        <v>5.5999999046325604</v>
      </c>
      <c r="D2454" s="2">
        <f t="shared" si="76"/>
        <v>45399</v>
      </c>
      <c r="E2454">
        <f t="shared" si="77"/>
        <v>61.392570209503077</v>
      </c>
    </row>
    <row r="2455" spans="1:5">
      <c r="A2455" s="5">
        <v>45399.208333333336</v>
      </c>
      <c r="B2455">
        <v>13.6092224121093</v>
      </c>
      <c r="C2455">
        <v>5</v>
      </c>
      <c r="D2455" s="2">
        <f t="shared" si="76"/>
        <v>45399</v>
      </c>
      <c r="E2455">
        <f t="shared" si="77"/>
        <v>61.392570209503077</v>
      </c>
    </row>
    <row r="2456" spans="1:5">
      <c r="A2456" s="5">
        <v>45399.25</v>
      </c>
      <c r="B2456">
        <v>14.0349836349487</v>
      </c>
      <c r="C2456">
        <v>6.0999999046325604</v>
      </c>
      <c r="D2456" s="2">
        <f t="shared" si="76"/>
        <v>45399</v>
      </c>
      <c r="E2456">
        <f t="shared" si="77"/>
        <v>61.392570209503077</v>
      </c>
    </row>
    <row r="2457" spans="1:5">
      <c r="A2457" s="5">
        <v>45399.291666666664</v>
      </c>
      <c r="B2457">
        <v>14.673535346984799</v>
      </c>
      <c r="C2457">
        <v>8.3000001907348597</v>
      </c>
      <c r="D2457" s="2">
        <f t="shared" si="76"/>
        <v>45399</v>
      </c>
      <c r="E2457">
        <f t="shared" si="77"/>
        <v>61.392570209503077</v>
      </c>
    </row>
    <row r="2458" spans="1:5">
      <c r="A2458" s="5">
        <v>45399.333333333336</v>
      </c>
      <c r="B2458">
        <v>15.944072723388601</v>
      </c>
      <c r="C2458">
        <v>11.1000003814697</v>
      </c>
      <c r="D2458" s="2">
        <f t="shared" si="76"/>
        <v>45399</v>
      </c>
      <c r="E2458">
        <f t="shared" si="77"/>
        <v>61.392570209503077</v>
      </c>
    </row>
    <row r="2459" spans="1:5">
      <c r="A2459" s="5">
        <v>45399.375</v>
      </c>
      <c r="B2459">
        <v>17.1912746429443</v>
      </c>
      <c r="C2459">
        <v>13.899999618530201</v>
      </c>
      <c r="D2459" s="2">
        <f t="shared" si="76"/>
        <v>45399</v>
      </c>
      <c r="E2459">
        <f t="shared" si="77"/>
        <v>61.392570209503077</v>
      </c>
    </row>
    <row r="2460" spans="1:5">
      <c r="A2460" s="5">
        <v>45399.416666666664</v>
      </c>
      <c r="B2460">
        <v>18.090206146240199</v>
      </c>
      <c r="C2460">
        <v>15.6000003814697</v>
      </c>
      <c r="D2460" s="2">
        <f t="shared" si="76"/>
        <v>45399</v>
      </c>
      <c r="E2460">
        <f t="shared" si="77"/>
        <v>61.392570209503077</v>
      </c>
    </row>
    <row r="2461" spans="1:5">
      <c r="A2461" s="5">
        <v>45399.458333333336</v>
      </c>
      <c r="B2461">
        <v>18.765781402587798</v>
      </c>
      <c r="C2461">
        <v>17.2000007629394</v>
      </c>
      <c r="D2461" s="2">
        <f t="shared" si="76"/>
        <v>45399</v>
      </c>
      <c r="E2461">
        <f t="shared" si="77"/>
        <v>61.392570209503077</v>
      </c>
    </row>
    <row r="2462" spans="1:5">
      <c r="A2462" s="5">
        <v>45399.5</v>
      </c>
      <c r="B2462">
        <v>19.271417617797798</v>
      </c>
      <c r="C2462">
        <v>17.799999237060501</v>
      </c>
      <c r="D2462" s="2">
        <f t="shared" si="76"/>
        <v>45399</v>
      </c>
      <c r="E2462">
        <f t="shared" si="77"/>
        <v>61.392570209503077</v>
      </c>
    </row>
    <row r="2463" spans="1:5">
      <c r="A2463" s="5">
        <v>45399.541666666664</v>
      </c>
      <c r="B2463">
        <v>19.620643615722599</v>
      </c>
      <c r="C2463">
        <v>17.799999237060501</v>
      </c>
      <c r="D2463" s="2">
        <f t="shared" si="76"/>
        <v>45399</v>
      </c>
      <c r="E2463">
        <f t="shared" si="77"/>
        <v>61.392570209503077</v>
      </c>
    </row>
    <row r="2464" spans="1:5">
      <c r="A2464" s="5">
        <v>45399.583333333336</v>
      </c>
      <c r="B2464">
        <v>19.728200912475501</v>
      </c>
      <c r="C2464">
        <v>18.299999237060501</v>
      </c>
      <c r="D2464" s="2">
        <f t="shared" si="76"/>
        <v>45399</v>
      </c>
      <c r="E2464">
        <f t="shared" si="77"/>
        <v>61.392570209503077</v>
      </c>
    </row>
    <row r="2465" spans="1:5">
      <c r="A2465" s="5">
        <v>45399.625</v>
      </c>
      <c r="B2465">
        <v>19.5788173675537</v>
      </c>
      <c r="C2465">
        <v>18.899999618530199</v>
      </c>
      <c r="D2465" s="2">
        <f t="shared" si="76"/>
        <v>45399</v>
      </c>
      <c r="E2465">
        <f t="shared" si="77"/>
        <v>61.392570209503077</v>
      </c>
    </row>
    <row r="2466" spans="1:5">
      <c r="A2466" s="5">
        <v>45399.666666666664</v>
      </c>
      <c r="B2466">
        <v>19.2252902984619</v>
      </c>
      <c r="C2466">
        <v>18.299999237060501</v>
      </c>
      <c r="D2466" s="2">
        <f t="shared" si="76"/>
        <v>45399</v>
      </c>
      <c r="E2466">
        <f t="shared" si="77"/>
        <v>61.392570209503077</v>
      </c>
    </row>
    <row r="2467" spans="1:5">
      <c r="A2467" s="5">
        <v>45399.708333333336</v>
      </c>
      <c r="B2467">
        <v>18.695598602294901</v>
      </c>
      <c r="C2467">
        <v>18.299999237060501</v>
      </c>
      <c r="D2467" s="2">
        <f t="shared" si="76"/>
        <v>45399</v>
      </c>
      <c r="E2467">
        <f t="shared" si="77"/>
        <v>61.392570209503077</v>
      </c>
    </row>
    <row r="2468" spans="1:5">
      <c r="A2468" s="5">
        <v>45399.75</v>
      </c>
      <c r="B2468">
        <v>17.768077850341701</v>
      </c>
      <c r="C2468">
        <v>17.799999237060501</v>
      </c>
      <c r="D2468" s="2">
        <f t="shared" si="76"/>
        <v>45399</v>
      </c>
      <c r="E2468">
        <f t="shared" si="77"/>
        <v>61.392570209503077</v>
      </c>
    </row>
    <row r="2469" spans="1:5">
      <c r="A2469" s="5">
        <v>45399.791666666664</v>
      </c>
      <c r="B2469">
        <v>16.623458862304599</v>
      </c>
      <c r="C2469">
        <v>17.2000007629394</v>
      </c>
      <c r="D2469" s="2">
        <f t="shared" si="76"/>
        <v>45399</v>
      </c>
      <c r="E2469">
        <f t="shared" si="77"/>
        <v>61.392570209503077</v>
      </c>
    </row>
    <row r="2470" spans="1:5">
      <c r="A2470" s="5">
        <v>45399.833333333336</v>
      </c>
      <c r="B2470">
        <v>16.078680038452099</v>
      </c>
      <c r="C2470">
        <v>16.100000381469702</v>
      </c>
      <c r="D2470" s="2">
        <f t="shared" si="76"/>
        <v>45399</v>
      </c>
      <c r="E2470">
        <f t="shared" si="77"/>
        <v>61.392570209503077</v>
      </c>
    </row>
    <row r="2471" spans="1:5">
      <c r="A2471" s="5">
        <v>45399.875</v>
      </c>
      <c r="B2471">
        <v>15.451814651489199</v>
      </c>
      <c r="C2471">
        <v>16.100000381469702</v>
      </c>
      <c r="D2471" s="2">
        <f t="shared" si="76"/>
        <v>45399</v>
      </c>
      <c r="E2471">
        <f t="shared" si="77"/>
        <v>61.392570209503077</v>
      </c>
    </row>
    <row r="2472" spans="1:5">
      <c r="A2472" s="5">
        <v>45399.916666666664</v>
      </c>
      <c r="B2472">
        <v>14.851940155029199</v>
      </c>
      <c r="C2472">
        <v>15.6000003814697</v>
      </c>
      <c r="D2472" s="2">
        <f t="shared" si="76"/>
        <v>45399</v>
      </c>
      <c r="E2472">
        <f t="shared" si="77"/>
        <v>61.392570209503077</v>
      </c>
    </row>
    <row r="2473" spans="1:5">
      <c r="A2473" s="5">
        <v>45399.958333333336</v>
      </c>
      <c r="B2473">
        <v>14.3362588882446</v>
      </c>
      <c r="C2473">
        <v>15.6000003814697</v>
      </c>
      <c r="D2473" s="2">
        <f t="shared" si="76"/>
        <v>45399</v>
      </c>
      <c r="E2473">
        <f t="shared" si="77"/>
        <v>61.392570209503077</v>
      </c>
    </row>
    <row r="2474" spans="1:5">
      <c r="A2474" s="5">
        <v>45400</v>
      </c>
      <c r="B2474">
        <v>13.842967987060501</v>
      </c>
      <c r="C2474">
        <v>15</v>
      </c>
      <c r="D2474" s="2">
        <f t="shared" si="76"/>
        <v>45400</v>
      </c>
      <c r="E2474">
        <f t="shared" si="77"/>
        <v>59.727669143676678</v>
      </c>
    </row>
    <row r="2475" spans="1:5">
      <c r="A2475" s="5">
        <v>45400.041666666664</v>
      </c>
      <c r="B2475">
        <v>13.3563680648803</v>
      </c>
      <c r="C2475">
        <v>13.300000190734799</v>
      </c>
      <c r="D2475" s="2">
        <f t="shared" si="76"/>
        <v>45400</v>
      </c>
      <c r="E2475">
        <f t="shared" si="77"/>
        <v>59.727669143676678</v>
      </c>
    </row>
    <row r="2476" spans="1:5">
      <c r="A2476" s="5">
        <v>45400.083333333336</v>
      </c>
      <c r="B2476">
        <v>12.903832435607899</v>
      </c>
      <c r="C2476">
        <v>13.300000190734799</v>
      </c>
      <c r="D2476" s="2">
        <f t="shared" si="76"/>
        <v>45400</v>
      </c>
      <c r="E2476">
        <f t="shared" si="77"/>
        <v>59.727669143676678</v>
      </c>
    </row>
    <row r="2477" spans="1:5">
      <c r="A2477" s="5">
        <v>45400.125</v>
      </c>
      <c r="B2477">
        <v>12.553234100341699</v>
      </c>
      <c r="C2477">
        <v>14.399999618530201</v>
      </c>
      <c r="D2477" s="2">
        <f t="shared" si="76"/>
        <v>45400</v>
      </c>
      <c r="E2477">
        <f t="shared" si="77"/>
        <v>59.727669143676678</v>
      </c>
    </row>
    <row r="2478" spans="1:5">
      <c r="A2478" s="5">
        <v>45400.166666666664</v>
      </c>
      <c r="B2478">
        <v>12.374407768249499</v>
      </c>
      <c r="C2478">
        <v>13.300000190734799</v>
      </c>
      <c r="D2478" s="2">
        <f t="shared" si="76"/>
        <v>45400</v>
      </c>
      <c r="E2478">
        <f t="shared" si="77"/>
        <v>59.727669143676678</v>
      </c>
    </row>
    <row r="2479" spans="1:5">
      <c r="A2479" s="5">
        <v>45400.208333333336</v>
      </c>
      <c r="B2479">
        <v>12.392233848571699</v>
      </c>
      <c r="C2479">
        <v>13.300000190734799</v>
      </c>
      <c r="D2479" s="2">
        <f t="shared" si="76"/>
        <v>45400</v>
      </c>
      <c r="E2479">
        <f t="shared" si="77"/>
        <v>59.727669143676678</v>
      </c>
    </row>
    <row r="2480" spans="1:5">
      <c r="A2480" s="5">
        <v>45400.25</v>
      </c>
      <c r="B2480">
        <v>12.7071828842163</v>
      </c>
      <c r="C2480">
        <v>13.300000190734799</v>
      </c>
      <c r="D2480" s="2">
        <f t="shared" si="76"/>
        <v>45400</v>
      </c>
      <c r="E2480">
        <f t="shared" si="77"/>
        <v>59.727669143676678</v>
      </c>
    </row>
    <row r="2481" spans="1:5">
      <c r="A2481" s="5">
        <v>45400.291666666664</v>
      </c>
      <c r="B2481">
        <v>13.3720397949218</v>
      </c>
      <c r="C2481">
        <v>13.899999618530201</v>
      </c>
      <c r="D2481" s="2">
        <f t="shared" si="76"/>
        <v>45400</v>
      </c>
      <c r="E2481">
        <f t="shared" si="77"/>
        <v>59.727669143676678</v>
      </c>
    </row>
    <row r="2482" spans="1:5">
      <c r="A2482" s="5">
        <v>45400.333333333336</v>
      </c>
      <c r="B2482">
        <v>14.519962310791</v>
      </c>
      <c r="C2482">
        <v>13.899999618530201</v>
      </c>
      <c r="D2482" s="2">
        <f t="shared" si="76"/>
        <v>45400</v>
      </c>
      <c r="E2482">
        <f t="shared" si="77"/>
        <v>59.727669143676678</v>
      </c>
    </row>
    <row r="2483" spans="1:5">
      <c r="A2483" s="5">
        <v>45400.375</v>
      </c>
      <c r="B2483">
        <v>15.814263343811</v>
      </c>
      <c r="C2483">
        <v>13.899999618530201</v>
      </c>
      <c r="D2483" s="2">
        <f t="shared" si="76"/>
        <v>45400</v>
      </c>
      <c r="E2483">
        <f t="shared" si="77"/>
        <v>59.727669143676678</v>
      </c>
    </row>
    <row r="2484" spans="1:5">
      <c r="A2484" s="5">
        <v>45400.416666666664</v>
      </c>
      <c r="B2484">
        <v>16.7143859863281</v>
      </c>
      <c r="C2484">
        <v>13.899999618530201</v>
      </c>
      <c r="D2484" s="2">
        <f t="shared" si="76"/>
        <v>45400</v>
      </c>
      <c r="E2484">
        <f t="shared" si="77"/>
        <v>59.727669143676678</v>
      </c>
    </row>
    <row r="2485" spans="1:5">
      <c r="A2485" s="5">
        <v>45400.458333333336</v>
      </c>
      <c r="B2485">
        <v>17.452695846557599</v>
      </c>
      <c r="C2485">
        <v>14.399999618530201</v>
      </c>
      <c r="D2485" s="2">
        <f t="shared" si="76"/>
        <v>45400</v>
      </c>
      <c r="E2485">
        <f t="shared" si="77"/>
        <v>59.727669143676678</v>
      </c>
    </row>
    <row r="2486" spans="1:5">
      <c r="A2486" s="5">
        <v>45400.5</v>
      </c>
      <c r="B2486">
        <v>18.021316528320298</v>
      </c>
      <c r="C2486">
        <v>15</v>
      </c>
      <c r="D2486" s="2">
        <f t="shared" si="76"/>
        <v>45400</v>
      </c>
      <c r="E2486">
        <f t="shared" si="77"/>
        <v>59.727669143676678</v>
      </c>
    </row>
    <row r="2487" spans="1:5">
      <c r="A2487" s="5">
        <v>45400.541666666664</v>
      </c>
      <c r="B2487">
        <v>18.479118347167901</v>
      </c>
      <c r="C2487">
        <v>16.7000007629394</v>
      </c>
      <c r="D2487" s="2">
        <f t="shared" si="76"/>
        <v>45400</v>
      </c>
      <c r="E2487">
        <f t="shared" si="77"/>
        <v>59.727669143676678</v>
      </c>
    </row>
    <row r="2488" spans="1:5">
      <c r="A2488" s="5">
        <v>45400.583333333336</v>
      </c>
      <c r="B2488">
        <v>18.735710144042901</v>
      </c>
      <c r="C2488">
        <v>15.6000003814697</v>
      </c>
      <c r="D2488" s="2">
        <f t="shared" si="76"/>
        <v>45400</v>
      </c>
      <c r="E2488">
        <f t="shared" si="77"/>
        <v>59.727669143676678</v>
      </c>
    </row>
    <row r="2489" spans="1:5">
      <c r="A2489" s="5">
        <v>45400.625</v>
      </c>
      <c r="B2489">
        <v>18.7723274230957</v>
      </c>
      <c r="C2489">
        <v>17.2000007629394</v>
      </c>
      <c r="D2489" s="2">
        <f t="shared" si="76"/>
        <v>45400</v>
      </c>
      <c r="E2489">
        <f t="shared" si="77"/>
        <v>59.727669143676678</v>
      </c>
    </row>
    <row r="2490" spans="1:5">
      <c r="A2490" s="5">
        <v>45400.666666666664</v>
      </c>
      <c r="B2490">
        <v>18.555919647216701</v>
      </c>
      <c r="C2490">
        <v>17.2000007629394</v>
      </c>
      <c r="D2490" s="2">
        <f t="shared" si="76"/>
        <v>45400</v>
      </c>
      <c r="E2490">
        <f t="shared" si="77"/>
        <v>59.727669143676678</v>
      </c>
    </row>
    <row r="2491" spans="1:5">
      <c r="A2491" s="5">
        <v>45400.708333333336</v>
      </c>
      <c r="B2491">
        <v>18.056755065917901</v>
      </c>
      <c r="C2491">
        <v>16.100000381469702</v>
      </c>
      <c r="D2491" s="2">
        <f t="shared" si="76"/>
        <v>45400</v>
      </c>
      <c r="E2491">
        <f t="shared" si="77"/>
        <v>59.727669143676678</v>
      </c>
    </row>
    <row r="2492" spans="1:5">
      <c r="A2492" s="5">
        <v>45400.75</v>
      </c>
      <c r="B2492">
        <v>17.1971321105957</v>
      </c>
      <c r="C2492">
        <v>15.6000003814697</v>
      </c>
      <c r="D2492" s="2">
        <f t="shared" si="76"/>
        <v>45400</v>
      </c>
      <c r="E2492">
        <f t="shared" si="77"/>
        <v>59.727669143676678</v>
      </c>
    </row>
    <row r="2493" spans="1:5">
      <c r="A2493" s="5">
        <v>45400.791666666664</v>
      </c>
      <c r="B2493">
        <v>16.032474517822202</v>
      </c>
      <c r="C2493">
        <v>17.2000007629394</v>
      </c>
      <c r="D2493" s="2">
        <f t="shared" si="76"/>
        <v>45400</v>
      </c>
      <c r="E2493">
        <f t="shared" si="77"/>
        <v>59.727669143676678</v>
      </c>
    </row>
    <row r="2494" spans="1:5">
      <c r="A2494" s="5">
        <v>45400.833333333336</v>
      </c>
      <c r="B2494">
        <v>15.300684928894</v>
      </c>
      <c r="C2494">
        <v>15.6000003814697</v>
      </c>
      <c r="D2494" s="2">
        <f t="shared" si="76"/>
        <v>45400</v>
      </c>
      <c r="E2494">
        <f t="shared" si="77"/>
        <v>59.727669143676678</v>
      </c>
    </row>
    <row r="2495" spans="1:5">
      <c r="A2495" s="5">
        <v>45400.875</v>
      </c>
      <c r="B2495">
        <v>14.7288341522216</v>
      </c>
      <c r="C2495">
        <v>14.399999618530201</v>
      </c>
      <c r="D2495" s="2">
        <f t="shared" si="76"/>
        <v>45400</v>
      </c>
      <c r="E2495">
        <f t="shared" si="77"/>
        <v>59.727669143676678</v>
      </c>
    </row>
    <row r="2496" spans="1:5">
      <c r="A2496" s="5">
        <v>45400.916666666664</v>
      </c>
      <c r="B2496">
        <v>14.1659440994262</v>
      </c>
      <c r="C2496">
        <v>10</v>
      </c>
      <c r="D2496" s="2">
        <f t="shared" si="76"/>
        <v>45400</v>
      </c>
      <c r="E2496">
        <f t="shared" si="77"/>
        <v>59.727669143676678</v>
      </c>
    </row>
    <row r="2497" spans="1:5">
      <c r="A2497" s="5">
        <v>45400.958333333336</v>
      </c>
      <c r="B2497">
        <v>13.6524639129638</v>
      </c>
      <c r="C2497">
        <v>6.0999999046325604</v>
      </c>
      <c r="D2497" s="2">
        <f t="shared" si="76"/>
        <v>45400</v>
      </c>
      <c r="E2497">
        <f t="shared" si="77"/>
        <v>59.727669143676678</v>
      </c>
    </row>
    <row r="2498" spans="1:5">
      <c r="A2498" s="5">
        <v>45401</v>
      </c>
      <c r="B2498">
        <v>13.1878910064697</v>
      </c>
      <c r="C2498">
        <v>5.5999999046325604</v>
      </c>
      <c r="D2498" s="2">
        <f t="shared" si="76"/>
        <v>45401</v>
      </c>
      <c r="E2498">
        <f t="shared" si="77"/>
        <v>58.01990222930899</v>
      </c>
    </row>
    <row r="2499" spans="1:5">
      <c r="A2499" s="5">
        <v>45401.041666666664</v>
      </c>
      <c r="B2499">
        <v>12.779299736022899</v>
      </c>
      <c r="C2499">
        <v>5</v>
      </c>
      <c r="D2499" s="2">
        <f t="shared" ref="D2499:D2562" si="78">DATE(YEAR(A2499), MONTH(A2499), DAY(A2499))</f>
        <v>45401</v>
      </c>
      <c r="E2499">
        <f t="shared" ref="E2499:E2562" si="79">AVERAGEIF(D:D, D2499, B:B)*1.8+32</f>
        <v>58.01990222930899</v>
      </c>
    </row>
    <row r="2500" spans="1:5">
      <c r="A2500" s="5">
        <v>45401.083333333336</v>
      </c>
      <c r="B2500">
        <v>12.423605918884199</v>
      </c>
      <c r="C2500">
        <v>4.4000000953674299</v>
      </c>
      <c r="D2500" s="2">
        <f t="shared" si="78"/>
        <v>45401</v>
      </c>
      <c r="E2500">
        <f t="shared" si="79"/>
        <v>58.01990222930899</v>
      </c>
    </row>
    <row r="2501" spans="1:5">
      <c r="A2501" s="5">
        <v>45401.125</v>
      </c>
      <c r="B2501">
        <v>12.1339559555053</v>
      </c>
      <c r="C2501">
        <v>4.4000000953674299</v>
      </c>
      <c r="D2501" s="2">
        <f t="shared" si="78"/>
        <v>45401</v>
      </c>
      <c r="E2501">
        <f t="shared" si="79"/>
        <v>58.01990222930899</v>
      </c>
    </row>
    <row r="2502" spans="1:5">
      <c r="A2502" s="5">
        <v>45401.166666666664</v>
      </c>
      <c r="B2502">
        <v>11.947551727294901</v>
      </c>
      <c r="C2502">
        <v>3.9000000953674299</v>
      </c>
      <c r="D2502" s="2">
        <f t="shared" si="78"/>
        <v>45401</v>
      </c>
      <c r="E2502">
        <f t="shared" si="79"/>
        <v>58.01990222930899</v>
      </c>
    </row>
    <row r="2503" spans="1:5">
      <c r="A2503" s="5">
        <v>45401.208333333336</v>
      </c>
      <c r="B2503">
        <v>11.908240318298301</v>
      </c>
      <c r="C2503">
        <v>3.9000000953674299</v>
      </c>
      <c r="D2503" s="2">
        <f t="shared" si="78"/>
        <v>45401</v>
      </c>
      <c r="E2503">
        <f t="shared" si="79"/>
        <v>58.01990222930899</v>
      </c>
    </row>
    <row r="2504" spans="1:5">
      <c r="A2504" s="5">
        <v>45401.25</v>
      </c>
      <c r="B2504">
        <v>12.081431388854901</v>
      </c>
      <c r="C2504">
        <v>3.9000000953674299</v>
      </c>
      <c r="D2504" s="2">
        <f t="shared" si="78"/>
        <v>45401</v>
      </c>
      <c r="E2504">
        <f t="shared" si="79"/>
        <v>58.01990222930899</v>
      </c>
    </row>
    <row r="2505" spans="1:5">
      <c r="A2505" s="5">
        <v>45401.291666666664</v>
      </c>
      <c r="B2505">
        <v>12.681260108947701</v>
      </c>
      <c r="C2505">
        <v>4.4000000953674299</v>
      </c>
      <c r="D2505" s="2">
        <f t="shared" si="78"/>
        <v>45401</v>
      </c>
      <c r="E2505">
        <f t="shared" si="79"/>
        <v>58.01990222930899</v>
      </c>
    </row>
    <row r="2506" spans="1:5">
      <c r="A2506" s="5">
        <v>45401.333333333336</v>
      </c>
      <c r="B2506">
        <v>13.780848503112701</v>
      </c>
      <c r="C2506">
        <v>4.4000000953674299</v>
      </c>
      <c r="D2506" s="2">
        <f t="shared" si="78"/>
        <v>45401</v>
      </c>
      <c r="E2506">
        <f t="shared" si="79"/>
        <v>58.01990222930899</v>
      </c>
    </row>
    <row r="2507" spans="1:5">
      <c r="A2507" s="5">
        <v>45401.375</v>
      </c>
      <c r="B2507">
        <v>14.713522911071699</v>
      </c>
      <c r="C2507">
        <v>4.4000000953674299</v>
      </c>
      <c r="D2507" s="2">
        <f t="shared" si="78"/>
        <v>45401</v>
      </c>
      <c r="E2507">
        <f t="shared" si="79"/>
        <v>58.01990222930899</v>
      </c>
    </row>
    <row r="2508" spans="1:5">
      <c r="A2508" s="5">
        <v>45401.416666666664</v>
      </c>
      <c r="B2508">
        <v>15.5082349777221</v>
      </c>
      <c r="C2508">
        <v>5</v>
      </c>
      <c r="D2508" s="2">
        <f t="shared" si="78"/>
        <v>45401</v>
      </c>
      <c r="E2508">
        <f t="shared" si="79"/>
        <v>58.01990222930899</v>
      </c>
    </row>
    <row r="2509" spans="1:5">
      <c r="A2509" s="5">
        <v>45401.458333333336</v>
      </c>
      <c r="B2509">
        <v>16.245517730712798</v>
      </c>
      <c r="C2509">
        <v>5</v>
      </c>
      <c r="D2509" s="2">
        <f t="shared" si="78"/>
        <v>45401</v>
      </c>
      <c r="E2509">
        <f t="shared" si="79"/>
        <v>58.01990222930899</v>
      </c>
    </row>
    <row r="2510" spans="1:5">
      <c r="A2510" s="5">
        <v>45401.5</v>
      </c>
      <c r="B2510">
        <v>16.977592468261701</v>
      </c>
      <c r="C2510">
        <v>6.0999999046325604</v>
      </c>
      <c r="D2510" s="2">
        <f t="shared" si="78"/>
        <v>45401</v>
      </c>
      <c r="E2510">
        <f t="shared" si="79"/>
        <v>58.01990222930899</v>
      </c>
    </row>
    <row r="2511" spans="1:5">
      <c r="A2511" s="5">
        <v>45401.541666666664</v>
      </c>
      <c r="B2511">
        <v>17.668239593505799</v>
      </c>
      <c r="C2511">
        <v>7.1999998092651296</v>
      </c>
      <c r="D2511" s="2">
        <f t="shared" si="78"/>
        <v>45401</v>
      </c>
      <c r="E2511">
        <f t="shared" si="79"/>
        <v>58.01990222930899</v>
      </c>
    </row>
    <row r="2512" spans="1:5">
      <c r="A2512" s="5">
        <v>45401.583333333336</v>
      </c>
      <c r="B2512">
        <v>17.965877532958899</v>
      </c>
      <c r="C2512">
        <v>7.8000001907348597</v>
      </c>
      <c r="D2512" s="2">
        <f t="shared" si="78"/>
        <v>45401</v>
      </c>
      <c r="E2512">
        <f t="shared" si="79"/>
        <v>58.01990222930899</v>
      </c>
    </row>
    <row r="2513" spans="1:5">
      <c r="A2513" s="5">
        <v>45401.625</v>
      </c>
      <c r="B2513">
        <v>17.863113403320298</v>
      </c>
      <c r="C2513">
        <v>7.1999998092651296</v>
      </c>
      <c r="D2513" s="2">
        <f t="shared" si="78"/>
        <v>45401</v>
      </c>
      <c r="E2513">
        <f t="shared" si="79"/>
        <v>58.01990222930899</v>
      </c>
    </row>
    <row r="2514" spans="1:5">
      <c r="A2514" s="5">
        <v>45401.666666666664</v>
      </c>
      <c r="B2514">
        <v>17.272960662841701</v>
      </c>
      <c r="C2514">
        <v>7.1999998092651296</v>
      </c>
      <c r="D2514" s="2">
        <f t="shared" si="78"/>
        <v>45401</v>
      </c>
      <c r="E2514">
        <f t="shared" si="79"/>
        <v>58.01990222930899</v>
      </c>
    </row>
    <row r="2515" spans="1:5">
      <c r="A2515" s="5">
        <v>45401.708333333336</v>
      </c>
      <c r="B2515">
        <v>16.769840240478501</v>
      </c>
      <c r="C2515">
        <v>6.6999998092651296</v>
      </c>
      <c r="D2515" s="2">
        <f t="shared" si="78"/>
        <v>45401</v>
      </c>
      <c r="E2515">
        <f t="shared" si="79"/>
        <v>58.01990222930899</v>
      </c>
    </row>
    <row r="2516" spans="1:5">
      <c r="A2516" s="5">
        <v>45401.75</v>
      </c>
      <c r="B2516">
        <v>16.088302612304599</v>
      </c>
      <c r="C2516">
        <v>5.5999999046325604</v>
      </c>
      <c r="D2516" s="2">
        <f t="shared" si="78"/>
        <v>45401</v>
      </c>
      <c r="E2516">
        <f t="shared" si="79"/>
        <v>58.01990222930899</v>
      </c>
    </row>
    <row r="2517" spans="1:5">
      <c r="A2517" s="5">
        <v>45401.791666666664</v>
      </c>
      <c r="B2517">
        <v>15.2616109848022</v>
      </c>
      <c r="C2517">
        <v>3.9000000953674299</v>
      </c>
      <c r="D2517" s="2">
        <f t="shared" si="78"/>
        <v>45401</v>
      </c>
      <c r="E2517">
        <f t="shared" si="79"/>
        <v>58.01990222930899</v>
      </c>
    </row>
    <row r="2518" spans="1:5">
      <c r="A2518" s="5">
        <v>45401.833333333336</v>
      </c>
      <c r="B2518">
        <v>14.0434865951538</v>
      </c>
      <c r="C2518">
        <v>2.7999999523162802</v>
      </c>
      <c r="D2518" s="2">
        <f t="shared" si="78"/>
        <v>45401</v>
      </c>
      <c r="E2518">
        <f t="shared" si="79"/>
        <v>58.01990222930899</v>
      </c>
    </row>
    <row r="2519" spans="1:5">
      <c r="A2519" s="5">
        <v>45401.875</v>
      </c>
      <c r="B2519">
        <v>13.1974725723266</v>
      </c>
      <c r="C2519">
        <v>2.7999999523162802</v>
      </c>
      <c r="D2519" s="2">
        <f t="shared" si="78"/>
        <v>45401</v>
      </c>
      <c r="E2519">
        <f t="shared" si="79"/>
        <v>58.01990222930899</v>
      </c>
    </row>
    <row r="2520" spans="1:5">
      <c r="A2520" s="5">
        <v>45401.916666666664</v>
      </c>
      <c r="B2520">
        <v>12.5475625991821</v>
      </c>
      <c r="C2520">
        <v>2.7999999523162802</v>
      </c>
      <c r="D2520" s="2">
        <f t="shared" si="78"/>
        <v>45401</v>
      </c>
      <c r="E2520">
        <f t="shared" si="79"/>
        <v>58.01990222930899</v>
      </c>
    </row>
    <row r="2521" spans="1:5">
      <c r="A2521" s="5">
        <v>45401.958333333336</v>
      </c>
      <c r="B2521">
        <v>11.884610176086399</v>
      </c>
      <c r="C2521">
        <v>2.20000004768371</v>
      </c>
      <c r="D2521" s="2">
        <f t="shared" si="78"/>
        <v>45401</v>
      </c>
      <c r="E2521">
        <f t="shared" si="79"/>
        <v>58.01990222930899</v>
      </c>
    </row>
    <row r="2522" spans="1:5">
      <c r="A2522" s="5">
        <v>45402</v>
      </c>
      <c r="B2522">
        <v>11.2380867004394</v>
      </c>
      <c r="C2522">
        <v>1.70000004768371</v>
      </c>
      <c r="D2522" s="2">
        <f t="shared" si="78"/>
        <v>45402</v>
      </c>
      <c r="E2522">
        <f t="shared" si="79"/>
        <v>52.879335713386453</v>
      </c>
    </row>
    <row r="2523" spans="1:5">
      <c r="A2523" s="5">
        <v>45402.041666666664</v>
      </c>
      <c r="B2523">
        <v>10.6826372146606</v>
      </c>
      <c r="C2523">
        <v>1.70000004768371</v>
      </c>
      <c r="D2523" s="2">
        <f t="shared" si="78"/>
        <v>45402</v>
      </c>
      <c r="E2523">
        <f t="shared" si="79"/>
        <v>52.879335713386453</v>
      </c>
    </row>
    <row r="2524" spans="1:5">
      <c r="A2524" s="5">
        <v>45402.083333333336</v>
      </c>
      <c r="B2524">
        <v>10.186343193054199</v>
      </c>
      <c r="C2524">
        <v>1.70000004768371</v>
      </c>
      <c r="D2524" s="2">
        <f t="shared" si="78"/>
        <v>45402</v>
      </c>
      <c r="E2524">
        <f t="shared" si="79"/>
        <v>52.879335713386453</v>
      </c>
    </row>
    <row r="2525" spans="1:5">
      <c r="A2525" s="5">
        <v>45402.125</v>
      </c>
      <c r="B2525">
        <v>9.8064794540405202</v>
      </c>
      <c r="C2525">
        <v>1.1000000238418499</v>
      </c>
      <c r="D2525" s="2">
        <f t="shared" si="78"/>
        <v>45402</v>
      </c>
      <c r="E2525">
        <f t="shared" si="79"/>
        <v>52.879335713386453</v>
      </c>
    </row>
    <row r="2526" spans="1:5">
      <c r="A2526" s="5">
        <v>45402.166666666664</v>
      </c>
      <c r="B2526">
        <v>9.6049242019653303</v>
      </c>
      <c r="C2526">
        <v>1.1000000238418499</v>
      </c>
      <c r="D2526" s="2">
        <f t="shared" si="78"/>
        <v>45402</v>
      </c>
      <c r="E2526">
        <f t="shared" si="79"/>
        <v>52.879335713386453</v>
      </c>
    </row>
    <row r="2527" spans="1:5">
      <c r="A2527" s="5">
        <v>45402.208333333336</v>
      </c>
      <c r="B2527">
        <v>9.5490360260009695</v>
      </c>
      <c r="C2527">
        <v>2.20000004768371</v>
      </c>
      <c r="D2527" s="2">
        <f t="shared" si="78"/>
        <v>45402</v>
      </c>
      <c r="E2527">
        <f t="shared" si="79"/>
        <v>52.879335713386453</v>
      </c>
    </row>
    <row r="2528" spans="1:5">
      <c r="A2528" s="5">
        <v>45402.25</v>
      </c>
      <c r="B2528">
        <v>9.7849512100219709</v>
      </c>
      <c r="C2528">
        <v>2.7999999523162802</v>
      </c>
      <c r="D2528" s="2">
        <f t="shared" si="78"/>
        <v>45402</v>
      </c>
      <c r="E2528">
        <f t="shared" si="79"/>
        <v>52.879335713386453</v>
      </c>
    </row>
    <row r="2529" spans="1:5">
      <c r="A2529" s="5">
        <v>45402.291666666664</v>
      </c>
      <c r="B2529">
        <v>10.262001037597599</v>
      </c>
      <c r="C2529">
        <v>5</v>
      </c>
      <c r="D2529" s="2">
        <f t="shared" si="78"/>
        <v>45402</v>
      </c>
      <c r="E2529">
        <f t="shared" si="79"/>
        <v>52.879335713386453</v>
      </c>
    </row>
    <row r="2530" spans="1:5">
      <c r="A2530" s="5">
        <v>45402.333333333336</v>
      </c>
      <c r="B2530">
        <v>11.0699262619018</v>
      </c>
      <c r="C2530">
        <v>7.1999998092651296</v>
      </c>
      <c r="D2530" s="2">
        <f t="shared" si="78"/>
        <v>45402</v>
      </c>
      <c r="E2530">
        <f t="shared" si="79"/>
        <v>52.879335713386453</v>
      </c>
    </row>
    <row r="2531" spans="1:5">
      <c r="A2531" s="5">
        <v>45402.375</v>
      </c>
      <c r="B2531">
        <v>11.9291620254516</v>
      </c>
      <c r="C2531">
        <v>8.8999996185302699</v>
      </c>
      <c r="D2531" s="2">
        <f t="shared" si="78"/>
        <v>45402</v>
      </c>
      <c r="E2531">
        <f t="shared" si="79"/>
        <v>52.879335713386453</v>
      </c>
    </row>
    <row r="2532" spans="1:5">
      <c r="A2532" s="5">
        <v>45402.416666666664</v>
      </c>
      <c r="B2532">
        <v>12.6871271133422</v>
      </c>
      <c r="C2532">
        <v>10</v>
      </c>
      <c r="D2532" s="2">
        <f t="shared" si="78"/>
        <v>45402</v>
      </c>
      <c r="E2532">
        <f t="shared" si="79"/>
        <v>52.879335713386453</v>
      </c>
    </row>
    <row r="2533" spans="1:5">
      <c r="A2533" s="5">
        <v>45402.458333333336</v>
      </c>
      <c r="B2533">
        <v>13.268429756164499</v>
      </c>
      <c r="C2533">
        <v>12.800000190734799</v>
      </c>
      <c r="D2533" s="2">
        <f t="shared" si="78"/>
        <v>45402</v>
      </c>
      <c r="E2533">
        <f t="shared" si="79"/>
        <v>52.879335713386453</v>
      </c>
    </row>
    <row r="2534" spans="1:5">
      <c r="A2534" s="5">
        <v>45402.5</v>
      </c>
      <c r="B2534">
        <v>13.7409868240356</v>
      </c>
      <c r="C2534">
        <v>12.800000190734799</v>
      </c>
      <c r="D2534" s="2">
        <f t="shared" si="78"/>
        <v>45402</v>
      </c>
      <c r="E2534">
        <f t="shared" si="79"/>
        <v>52.879335713386453</v>
      </c>
    </row>
    <row r="2535" spans="1:5">
      <c r="A2535" s="5">
        <v>45402.541666666664</v>
      </c>
      <c r="B2535">
        <v>14.1934261322021</v>
      </c>
      <c r="C2535">
        <v>13.899999618530201</v>
      </c>
      <c r="D2535" s="2">
        <f t="shared" si="78"/>
        <v>45402</v>
      </c>
      <c r="E2535">
        <f t="shared" si="79"/>
        <v>52.879335713386453</v>
      </c>
    </row>
    <row r="2536" spans="1:5">
      <c r="A2536" s="5">
        <v>45402.583333333336</v>
      </c>
      <c r="B2536">
        <v>14.3422441482543</v>
      </c>
      <c r="C2536">
        <v>13.899999618530201</v>
      </c>
      <c r="D2536" s="2">
        <f t="shared" si="78"/>
        <v>45402</v>
      </c>
      <c r="E2536">
        <f t="shared" si="79"/>
        <v>52.879335713386453</v>
      </c>
    </row>
    <row r="2537" spans="1:5">
      <c r="A2537" s="5">
        <v>45402.625</v>
      </c>
      <c r="B2537">
        <v>14.0987071990966</v>
      </c>
      <c r="C2537">
        <v>13.300000190734799</v>
      </c>
      <c r="D2537" s="2">
        <f t="shared" si="78"/>
        <v>45402</v>
      </c>
      <c r="E2537">
        <f t="shared" si="79"/>
        <v>52.879335713386453</v>
      </c>
    </row>
    <row r="2538" spans="1:5">
      <c r="A2538" s="5">
        <v>45402.666666666664</v>
      </c>
      <c r="B2538">
        <v>13.717479705810501</v>
      </c>
      <c r="C2538">
        <v>12.800000190734799</v>
      </c>
      <c r="D2538" s="2">
        <f t="shared" si="78"/>
        <v>45402</v>
      </c>
      <c r="E2538">
        <f t="shared" si="79"/>
        <v>52.879335713386453</v>
      </c>
    </row>
    <row r="2539" spans="1:5">
      <c r="A2539" s="5">
        <v>45402.708333333336</v>
      </c>
      <c r="B2539">
        <v>13.2485332489013</v>
      </c>
      <c r="C2539">
        <v>12.800000190734799</v>
      </c>
      <c r="D2539" s="2">
        <f t="shared" si="78"/>
        <v>45402</v>
      </c>
      <c r="E2539">
        <f t="shared" si="79"/>
        <v>52.879335713386453</v>
      </c>
    </row>
    <row r="2540" spans="1:5">
      <c r="A2540" s="5">
        <v>45402.75</v>
      </c>
      <c r="B2540">
        <v>12.6114892959594</v>
      </c>
      <c r="C2540">
        <v>10.6000003814697</v>
      </c>
      <c r="D2540" s="2">
        <f t="shared" si="78"/>
        <v>45402</v>
      </c>
      <c r="E2540">
        <f t="shared" si="79"/>
        <v>52.879335713386453</v>
      </c>
    </row>
    <row r="2541" spans="1:5">
      <c r="A2541" s="5">
        <v>45402.791666666664</v>
      </c>
      <c r="B2541">
        <v>11.8435068130493</v>
      </c>
      <c r="C2541">
        <v>8.8999996185302699</v>
      </c>
      <c r="D2541" s="2">
        <f t="shared" si="78"/>
        <v>45402</v>
      </c>
      <c r="E2541">
        <f t="shared" si="79"/>
        <v>52.879335713386453</v>
      </c>
    </row>
    <row r="2542" spans="1:5">
      <c r="A2542" s="5">
        <v>45402.833333333336</v>
      </c>
      <c r="B2542">
        <v>10.9560937881469</v>
      </c>
      <c r="C2542">
        <v>7.8000001907348597</v>
      </c>
      <c r="D2542" s="2">
        <f t="shared" si="78"/>
        <v>45402</v>
      </c>
      <c r="E2542">
        <f t="shared" si="79"/>
        <v>52.879335713386453</v>
      </c>
    </row>
    <row r="2543" spans="1:5">
      <c r="A2543" s="5">
        <v>45402.875</v>
      </c>
      <c r="B2543">
        <v>10.355433464050201</v>
      </c>
      <c r="C2543">
        <v>7.1999998092651296</v>
      </c>
      <c r="D2543" s="2">
        <f t="shared" si="78"/>
        <v>45402</v>
      </c>
      <c r="E2543">
        <f t="shared" si="79"/>
        <v>52.879335713386453</v>
      </c>
    </row>
    <row r="2544" spans="1:5">
      <c r="A2544" s="5">
        <v>45402.916666666664</v>
      </c>
      <c r="B2544">
        <v>9.8616704940795898</v>
      </c>
      <c r="C2544">
        <v>7.1999998092651296</v>
      </c>
      <c r="D2544" s="2">
        <f t="shared" si="78"/>
        <v>45402</v>
      </c>
      <c r="E2544">
        <f t="shared" si="79"/>
        <v>52.879335713386453</v>
      </c>
    </row>
    <row r="2545" spans="1:5">
      <c r="A2545" s="5">
        <v>45402.958333333336</v>
      </c>
      <c r="B2545">
        <v>9.3524675369262695</v>
      </c>
      <c r="C2545">
        <v>7.1999998092651296</v>
      </c>
      <c r="D2545" s="2">
        <f t="shared" si="78"/>
        <v>45402</v>
      </c>
      <c r="E2545">
        <f t="shared" si="79"/>
        <v>52.879335713386453</v>
      </c>
    </row>
    <row r="2546" spans="1:5">
      <c r="A2546" s="5">
        <v>45403</v>
      </c>
      <c r="B2546">
        <v>8.8237209320068306</v>
      </c>
      <c r="C2546">
        <v>6.6999998092651296</v>
      </c>
      <c r="D2546" s="2">
        <f t="shared" si="78"/>
        <v>45403</v>
      </c>
      <c r="E2546">
        <f t="shared" si="79"/>
        <v>50.633321475982626</v>
      </c>
    </row>
    <row r="2547" spans="1:5">
      <c r="A2547" s="5">
        <v>45403.041666666664</v>
      </c>
      <c r="B2547">
        <v>8.3728494644165004</v>
      </c>
      <c r="C2547">
        <v>6.6999998092651296</v>
      </c>
      <c r="D2547" s="2">
        <f t="shared" si="78"/>
        <v>45403</v>
      </c>
      <c r="E2547">
        <f t="shared" si="79"/>
        <v>50.633321475982626</v>
      </c>
    </row>
    <row r="2548" spans="1:5">
      <c r="A2548" s="5">
        <v>45403.083333333336</v>
      </c>
      <c r="B2548">
        <v>8.0078887939453107</v>
      </c>
      <c r="C2548">
        <v>6.6999998092651296</v>
      </c>
      <c r="D2548" s="2">
        <f t="shared" si="78"/>
        <v>45403</v>
      </c>
      <c r="E2548">
        <f t="shared" si="79"/>
        <v>50.633321475982626</v>
      </c>
    </row>
    <row r="2549" spans="1:5">
      <c r="A2549" s="5">
        <v>45403.125</v>
      </c>
      <c r="B2549">
        <v>7.7274827957153303</v>
      </c>
      <c r="C2549">
        <v>7.1999998092651296</v>
      </c>
      <c r="D2549" s="2">
        <f t="shared" si="78"/>
        <v>45403</v>
      </c>
      <c r="E2549">
        <f t="shared" si="79"/>
        <v>50.633321475982626</v>
      </c>
    </row>
    <row r="2550" spans="1:5">
      <c r="A2550" s="5">
        <v>45403.166666666664</v>
      </c>
      <c r="B2550">
        <v>7.5139088630676198</v>
      </c>
      <c r="C2550">
        <v>7.1999998092651296</v>
      </c>
      <c r="D2550" s="2">
        <f t="shared" si="78"/>
        <v>45403</v>
      </c>
      <c r="E2550">
        <f t="shared" si="79"/>
        <v>50.633321475982626</v>
      </c>
    </row>
    <row r="2551" spans="1:5">
      <c r="A2551" s="5">
        <v>45403.208333333336</v>
      </c>
      <c r="B2551">
        <v>7.419921875</v>
      </c>
      <c r="C2551">
        <v>7.1999998092651296</v>
      </c>
      <c r="D2551" s="2">
        <f t="shared" si="78"/>
        <v>45403</v>
      </c>
      <c r="E2551">
        <f t="shared" si="79"/>
        <v>50.633321475982626</v>
      </c>
    </row>
    <row r="2552" spans="1:5">
      <c r="A2552" s="5">
        <v>45403.25</v>
      </c>
      <c r="B2552">
        <v>7.5190267562866202</v>
      </c>
      <c r="C2552">
        <v>7.1999998092651296</v>
      </c>
      <c r="D2552" s="2">
        <f t="shared" si="78"/>
        <v>45403</v>
      </c>
      <c r="E2552">
        <f t="shared" si="79"/>
        <v>50.633321475982626</v>
      </c>
    </row>
    <row r="2553" spans="1:5">
      <c r="A2553" s="5">
        <v>45403.291666666664</v>
      </c>
      <c r="B2553">
        <v>7.9535040855407697</v>
      </c>
      <c r="C2553">
        <v>9.3999996185302699</v>
      </c>
      <c r="D2553" s="2">
        <f t="shared" si="78"/>
        <v>45403</v>
      </c>
      <c r="E2553">
        <f t="shared" si="79"/>
        <v>50.633321475982626</v>
      </c>
    </row>
    <row r="2554" spans="1:5">
      <c r="A2554" s="5">
        <v>45403.333333333336</v>
      </c>
      <c r="B2554">
        <v>8.81556892395019</v>
      </c>
      <c r="C2554">
        <v>10.6000003814697</v>
      </c>
      <c r="D2554" s="2">
        <f t="shared" si="78"/>
        <v>45403</v>
      </c>
      <c r="E2554">
        <f t="shared" si="79"/>
        <v>50.633321475982626</v>
      </c>
    </row>
    <row r="2555" spans="1:5">
      <c r="A2555" s="5">
        <v>45403.375</v>
      </c>
      <c r="B2555">
        <v>9.7543983459472603</v>
      </c>
      <c r="C2555">
        <v>11.1000003814697</v>
      </c>
      <c r="D2555" s="2">
        <f t="shared" si="78"/>
        <v>45403</v>
      </c>
      <c r="E2555">
        <f t="shared" si="79"/>
        <v>50.633321475982626</v>
      </c>
    </row>
    <row r="2556" spans="1:5">
      <c r="A2556" s="5">
        <v>45403.416666666664</v>
      </c>
      <c r="B2556">
        <v>10.585968971252401</v>
      </c>
      <c r="C2556">
        <v>12.800000190734799</v>
      </c>
      <c r="D2556" s="2">
        <f t="shared" si="78"/>
        <v>45403</v>
      </c>
      <c r="E2556">
        <f t="shared" si="79"/>
        <v>50.633321475982626</v>
      </c>
    </row>
    <row r="2557" spans="1:5">
      <c r="A2557" s="5">
        <v>45403.458333333336</v>
      </c>
      <c r="B2557">
        <v>11.6317090988159</v>
      </c>
      <c r="C2557">
        <v>13.300000190734799</v>
      </c>
      <c r="D2557" s="2">
        <f t="shared" si="78"/>
        <v>45403</v>
      </c>
      <c r="E2557">
        <f t="shared" si="79"/>
        <v>50.633321475982626</v>
      </c>
    </row>
    <row r="2558" spans="1:5">
      <c r="A2558" s="5">
        <v>45403.5</v>
      </c>
      <c r="B2558">
        <v>12.734209060668899</v>
      </c>
      <c r="C2558">
        <v>14.399999618530201</v>
      </c>
      <c r="D2558" s="2">
        <f t="shared" si="78"/>
        <v>45403</v>
      </c>
      <c r="E2558">
        <f t="shared" si="79"/>
        <v>50.633321475982626</v>
      </c>
    </row>
    <row r="2559" spans="1:5">
      <c r="A2559" s="5">
        <v>45403.541666666664</v>
      </c>
      <c r="B2559">
        <v>13.541403770446699</v>
      </c>
      <c r="C2559">
        <v>14.399999618530201</v>
      </c>
      <c r="D2559" s="2">
        <f t="shared" si="78"/>
        <v>45403</v>
      </c>
      <c r="E2559">
        <f t="shared" si="79"/>
        <v>50.633321475982626</v>
      </c>
    </row>
    <row r="2560" spans="1:5">
      <c r="A2560" s="5">
        <v>45403.583333333336</v>
      </c>
      <c r="B2560">
        <v>14.0268192291259</v>
      </c>
      <c r="C2560">
        <v>11.699999809265099</v>
      </c>
      <c r="D2560" s="2">
        <f t="shared" si="78"/>
        <v>45403</v>
      </c>
      <c r="E2560">
        <f t="shared" si="79"/>
        <v>50.633321475982626</v>
      </c>
    </row>
    <row r="2561" spans="1:5">
      <c r="A2561" s="5">
        <v>45403.625</v>
      </c>
      <c r="B2561">
        <v>14.1345558166503</v>
      </c>
      <c r="C2561">
        <v>11.699999809265099</v>
      </c>
      <c r="D2561" s="2">
        <f t="shared" si="78"/>
        <v>45403</v>
      </c>
      <c r="E2561">
        <f t="shared" si="79"/>
        <v>50.633321475982626</v>
      </c>
    </row>
    <row r="2562" spans="1:5">
      <c r="A2562" s="5">
        <v>45403.666666666664</v>
      </c>
      <c r="B2562">
        <v>13.8196153640747</v>
      </c>
      <c r="C2562">
        <v>11.1000003814697</v>
      </c>
      <c r="D2562" s="2">
        <f t="shared" si="78"/>
        <v>45403</v>
      </c>
      <c r="E2562">
        <f t="shared" si="79"/>
        <v>50.633321475982626</v>
      </c>
    </row>
    <row r="2563" spans="1:5">
      <c r="A2563" s="5">
        <v>45403.708333333336</v>
      </c>
      <c r="B2563">
        <v>13.188010215759199</v>
      </c>
      <c r="C2563">
        <v>11.699999809265099</v>
      </c>
      <c r="D2563" s="2">
        <f t="shared" ref="D2563:D2626" si="80">DATE(YEAR(A2563), MONTH(A2563), DAY(A2563))</f>
        <v>45403</v>
      </c>
      <c r="E2563">
        <f t="shared" ref="E2563:E2626" si="81">AVERAGEIF(D:D, D2563, B:B)*1.8+32</f>
        <v>50.633321475982626</v>
      </c>
    </row>
    <row r="2564" spans="1:5">
      <c r="A2564" s="5">
        <v>45403.75</v>
      </c>
      <c r="B2564">
        <v>12.431037902831999</v>
      </c>
      <c r="C2564">
        <v>11.699999809265099</v>
      </c>
      <c r="D2564" s="2">
        <f t="shared" si="80"/>
        <v>45403</v>
      </c>
      <c r="E2564">
        <f t="shared" si="81"/>
        <v>50.633321475982626</v>
      </c>
    </row>
    <row r="2565" spans="1:5">
      <c r="A2565" s="5">
        <v>45403.791666666664</v>
      </c>
      <c r="B2565">
        <v>11.6473169326782</v>
      </c>
      <c r="C2565">
        <v>12.800000190734799</v>
      </c>
      <c r="D2565" s="2">
        <f t="shared" si="80"/>
        <v>45403</v>
      </c>
      <c r="E2565">
        <f t="shared" si="81"/>
        <v>50.633321475982626</v>
      </c>
    </row>
    <row r="2566" spans="1:5">
      <c r="A2566" s="5">
        <v>45403.833333333336</v>
      </c>
      <c r="B2566">
        <v>10.689927101135201</v>
      </c>
      <c r="C2566">
        <v>13.300000190734799</v>
      </c>
      <c r="D2566" s="2">
        <f t="shared" si="80"/>
        <v>45403</v>
      </c>
      <c r="E2566">
        <f t="shared" si="81"/>
        <v>50.633321475982626</v>
      </c>
    </row>
    <row r="2567" spans="1:5">
      <c r="A2567" s="5">
        <v>45403.875</v>
      </c>
      <c r="B2567">
        <v>9.9492292404174805</v>
      </c>
      <c r="C2567">
        <v>14.399999618530201</v>
      </c>
      <c r="D2567" s="2">
        <f t="shared" si="80"/>
        <v>45403</v>
      </c>
      <c r="E2567">
        <f t="shared" si="81"/>
        <v>50.633321475982626</v>
      </c>
    </row>
    <row r="2568" spans="1:5">
      <c r="A2568" s="5">
        <v>45403.916666666664</v>
      </c>
      <c r="B2568">
        <v>9.3584842681884695</v>
      </c>
      <c r="C2568">
        <v>15.6000003814697</v>
      </c>
      <c r="D2568" s="2">
        <f t="shared" si="80"/>
        <v>45403</v>
      </c>
      <c r="E2568">
        <f t="shared" si="81"/>
        <v>50.633321475982626</v>
      </c>
    </row>
    <row r="2569" spans="1:5">
      <c r="A2569" s="5">
        <v>45403.958333333336</v>
      </c>
      <c r="B2569">
        <v>8.79772853851318</v>
      </c>
      <c r="C2569">
        <v>16.7000007629394</v>
      </c>
      <c r="D2569" s="2">
        <f t="shared" si="80"/>
        <v>45403</v>
      </c>
      <c r="E2569">
        <f t="shared" si="81"/>
        <v>50.633321475982626</v>
      </c>
    </row>
    <row r="2570" spans="1:5">
      <c r="A2570" s="5">
        <v>45404</v>
      </c>
      <c r="B2570">
        <v>8.2718734741210902</v>
      </c>
      <c r="C2570">
        <v>15.6000003814697</v>
      </c>
      <c r="D2570" s="2">
        <f t="shared" si="80"/>
        <v>45404</v>
      </c>
      <c r="E2570">
        <f t="shared" si="81"/>
        <v>49.923599278926815</v>
      </c>
    </row>
    <row r="2571" spans="1:5">
      <c r="A2571" s="5">
        <v>45404.041666666664</v>
      </c>
      <c r="B2571">
        <v>7.7664856910705504</v>
      </c>
      <c r="C2571">
        <v>15.6000003814697</v>
      </c>
      <c r="D2571" s="2">
        <f t="shared" si="80"/>
        <v>45404</v>
      </c>
      <c r="E2571">
        <f t="shared" si="81"/>
        <v>49.923599278926815</v>
      </c>
    </row>
    <row r="2572" spans="1:5">
      <c r="A2572" s="5">
        <v>45404.083333333336</v>
      </c>
      <c r="B2572">
        <v>7.2755074501037598</v>
      </c>
      <c r="C2572">
        <v>15</v>
      </c>
      <c r="D2572" s="2">
        <f t="shared" si="80"/>
        <v>45404</v>
      </c>
      <c r="E2572">
        <f t="shared" si="81"/>
        <v>49.923599278926815</v>
      </c>
    </row>
    <row r="2573" spans="1:5">
      <c r="A2573" s="5">
        <v>45404.125</v>
      </c>
      <c r="B2573">
        <v>6.8702874183654696</v>
      </c>
      <c r="C2573">
        <v>15.6000003814697</v>
      </c>
      <c r="D2573" s="2">
        <f t="shared" si="80"/>
        <v>45404</v>
      </c>
      <c r="E2573">
        <f t="shared" si="81"/>
        <v>49.923599278926815</v>
      </c>
    </row>
    <row r="2574" spans="1:5">
      <c r="A2574" s="5">
        <v>45404.166666666664</v>
      </c>
      <c r="B2574">
        <v>6.5995140075683496</v>
      </c>
      <c r="C2574">
        <v>16.100000381469702</v>
      </c>
      <c r="D2574" s="2">
        <f t="shared" si="80"/>
        <v>45404</v>
      </c>
      <c r="E2574">
        <f t="shared" si="81"/>
        <v>49.923599278926815</v>
      </c>
    </row>
    <row r="2575" spans="1:5">
      <c r="A2575" s="5">
        <v>45404.208333333336</v>
      </c>
      <c r="B2575">
        <v>6.4416174888610804</v>
      </c>
      <c r="C2575">
        <v>16.7000007629394</v>
      </c>
      <c r="D2575" s="2">
        <f t="shared" si="80"/>
        <v>45404</v>
      </c>
      <c r="E2575">
        <f t="shared" si="81"/>
        <v>49.923599278926815</v>
      </c>
    </row>
    <row r="2576" spans="1:5">
      <c r="A2576" s="5">
        <v>45404.25</v>
      </c>
      <c r="B2576">
        <v>6.4654021263122496</v>
      </c>
      <c r="C2576">
        <v>17.799999237060501</v>
      </c>
      <c r="D2576" s="2">
        <f t="shared" si="80"/>
        <v>45404</v>
      </c>
      <c r="E2576">
        <f t="shared" si="81"/>
        <v>49.923599278926815</v>
      </c>
    </row>
    <row r="2577" spans="1:5">
      <c r="A2577" s="5">
        <v>45404.291666666664</v>
      </c>
      <c r="B2577">
        <v>6.8758039474487296</v>
      </c>
      <c r="C2577">
        <v>18.899999618530199</v>
      </c>
      <c r="D2577" s="2">
        <f t="shared" si="80"/>
        <v>45404</v>
      </c>
      <c r="E2577">
        <f t="shared" si="81"/>
        <v>49.923599278926815</v>
      </c>
    </row>
    <row r="2578" spans="1:5">
      <c r="A2578" s="5">
        <v>45404.333333333336</v>
      </c>
      <c r="B2578">
        <v>7.6286249160766602</v>
      </c>
      <c r="C2578">
        <v>20</v>
      </c>
      <c r="D2578" s="2">
        <f t="shared" si="80"/>
        <v>45404</v>
      </c>
      <c r="E2578">
        <f t="shared" si="81"/>
        <v>49.923599278926815</v>
      </c>
    </row>
    <row r="2579" spans="1:5">
      <c r="A2579" s="5">
        <v>45404.375</v>
      </c>
      <c r="B2579">
        <v>8.8318681716918892</v>
      </c>
      <c r="C2579">
        <v>21.100000381469702</v>
      </c>
      <c r="D2579" s="2">
        <f t="shared" si="80"/>
        <v>45404</v>
      </c>
      <c r="E2579">
        <f t="shared" si="81"/>
        <v>49.923599278926815</v>
      </c>
    </row>
    <row r="2580" spans="1:5">
      <c r="A2580" s="5">
        <v>45404.416666666664</v>
      </c>
      <c r="B2580">
        <v>10.071907043456999</v>
      </c>
      <c r="C2580">
        <v>20.600000381469702</v>
      </c>
      <c r="D2580" s="2">
        <f t="shared" si="80"/>
        <v>45404</v>
      </c>
      <c r="E2580">
        <f t="shared" si="81"/>
        <v>49.923599278926815</v>
      </c>
    </row>
    <row r="2581" spans="1:5">
      <c r="A2581" s="5">
        <v>45404.458333333336</v>
      </c>
      <c r="B2581">
        <v>11.717098236083901</v>
      </c>
      <c r="C2581">
        <v>23.299999237060501</v>
      </c>
      <c r="D2581" s="2">
        <f t="shared" si="80"/>
        <v>45404</v>
      </c>
      <c r="E2581">
        <f t="shared" si="81"/>
        <v>49.923599278926815</v>
      </c>
    </row>
    <row r="2582" spans="1:5">
      <c r="A2582" s="5">
        <v>45404.5</v>
      </c>
      <c r="B2582">
        <v>13.001624107360801</v>
      </c>
      <c r="C2582">
        <v>23.299999237060501</v>
      </c>
      <c r="D2582" s="2">
        <f t="shared" si="80"/>
        <v>45404</v>
      </c>
      <c r="E2582">
        <f t="shared" si="81"/>
        <v>49.923599278926815</v>
      </c>
    </row>
    <row r="2583" spans="1:5">
      <c r="A2583" s="5">
        <v>45404.541666666664</v>
      </c>
      <c r="B2583">
        <v>13.9631128311157</v>
      </c>
      <c r="C2583">
        <v>24.399999618530199</v>
      </c>
      <c r="D2583" s="2">
        <f t="shared" si="80"/>
        <v>45404</v>
      </c>
      <c r="E2583">
        <f t="shared" si="81"/>
        <v>49.923599278926815</v>
      </c>
    </row>
    <row r="2584" spans="1:5">
      <c r="A2584" s="5">
        <v>45404.583333333336</v>
      </c>
      <c r="B2584">
        <v>14.325870513916</v>
      </c>
      <c r="C2584">
        <v>26.100000381469702</v>
      </c>
      <c r="D2584" s="2">
        <f t="shared" si="80"/>
        <v>45404</v>
      </c>
      <c r="E2584">
        <f t="shared" si="81"/>
        <v>49.923599278926815</v>
      </c>
    </row>
    <row r="2585" spans="1:5">
      <c r="A2585" s="5">
        <v>45404.625</v>
      </c>
      <c r="B2585">
        <v>14.1094093322753</v>
      </c>
      <c r="C2585">
        <v>25.600000381469702</v>
      </c>
      <c r="D2585" s="2">
        <f t="shared" si="80"/>
        <v>45404</v>
      </c>
      <c r="E2585">
        <f t="shared" si="81"/>
        <v>49.923599278926815</v>
      </c>
    </row>
    <row r="2586" spans="1:5">
      <c r="A2586" s="5">
        <v>45404.666666666664</v>
      </c>
      <c r="B2586">
        <v>13.6095161437988</v>
      </c>
      <c r="C2586">
        <v>25</v>
      </c>
      <c r="D2586" s="2">
        <f t="shared" si="80"/>
        <v>45404</v>
      </c>
      <c r="E2586">
        <f t="shared" si="81"/>
        <v>49.923599278926815</v>
      </c>
    </row>
    <row r="2587" spans="1:5">
      <c r="A2587" s="5">
        <v>45404.708333333336</v>
      </c>
      <c r="B2587">
        <v>12.9014625549316</v>
      </c>
      <c r="C2587">
        <v>24.399999618530199</v>
      </c>
      <c r="D2587" s="2">
        <f t="shared" si="80"/>
        <v>45404</v>
      </c>
      <c r="E2587">
        <f t="shared" si="81"/>
        <v>49.923599278926815</v>
      </c>
    </row>
    <row r="2588" spans="1:5">
      <c r="A2588" s="5">
        <v>45404.75</v>
      </c>
      <c r="B2588">
        <v>12.063647270202599</v>
      </c>
      <c r="C2588">
        <v>23.899999618530199</v>
      </c>
      <c r="D2588" s="2">
        <f t="shared" si="80"/>
        <v>45404</v>
      </c>
      <c r="E2588">
        <f t="shared" si="81"/>
        <v>49.923599278926815</v>
      </c>
    </row>
    <row r="2589" spans="1:5">
      <c r="A2589" s="5">
        <v>45404.791666666664</v>
      </c>
      <c r="B2589">
        <v>11.0981016159057</v>
      </c>
      <c r="C2589">
        <v>23.299999237060501</v>
      </c>
      <c r="D2589" s="2">
        <f t="shared" si="80"/>
        <v>45404</v>
      </c>
      <c r="E2589">
        <f t="shared" si="81"/>
        <v>49.923599278926815</v>
      </c>
    </row>
    <row r="2590" spans="1:5">
      <c r="A2590" s="5">
        <v>45404.833333333336</v>
      </c>
      <c r="B2590">
        <v>10.375906944274901</v>
      </c>
      <c r="C2590">
        <v>22.2000007629394</v>
      </c>
      <c r="D2590" s="2">
        <f t="shared" si="80"/>
        <v>45404</v>
      </c>
      <c r="E2590">
        <f t="shared" si="81"/>
        <v>49.923599278926815</v>
      </c>
    </row>
    <row r="2591" spans="1:5">
      <c r="A2591" s="5">
        <v>45404.875</v>
      </c>
      <c r="B2591">
        <v>10.0616912841796</v>
      </c>
      <c r="C2591">
        <v>21.100000381469702</v>
      </c>
      <c r="D2591" s="2">
        <f t="shared" si="80"/>
        <v>45404</v>
      </c>
      <c r="E2591">
        <f t="shared" si="81"/>
        <v>49.923599278926815</v>
      </c>
    </row>
    <row r="2592" spans="1:5">
      <c r="A2592" s="5">
        <v>45404.916666666664</v>
      </c>
      <c r="B2592">
        <v>9.5952043533325195</v>
      </c>
      <c r="C2592">
        <v>21.100000381469702</v>
      </c>
      <c r="D2592" s="2">
        <f t="shared" si="80"/>
        <v>45404</v>
      </c>
      <c r="E2592">
        <f t="shared" si="81"/>
        <v>49.923599278926815</v>
      </c>
    </row>
    <row r="2593" spans="1:5">
      <c r="A2593" s="5">
        <v>45404.958333333336</v>
      </c>
      <c r="B2593">
        <v>9.0597867965698207</v>
      </c>
      <c r="C2593">
        <v>20.600000381469702</v>
      </c>
      <c r="D2593" s="2">
        <f t="shared" si="80"/>
        <v>45404</v>
      </c>
      <c r="E2593">
        <f t="shared" si="81"/>
        <v>49.923599278926815</v>
      </c>
    </row>
    <row r="2594" spans="1:5">
      <c r="A2594" s="5">
        <v>45405</v>
      </c>
      <c r="B2594">
        <v>8.5097513198852504</v>
      </c>
      <c r="C2594">
        <v>20</v>
      </c>
      <c r="D2594" s="2">
        <f t="shared" si="80"/>
        <v>45405</v>
      </c>
      <c r="E2594">
        <f t="shared" si="81"/>
        <v>48.908722734451253</v>
      </c>
    </row>
    <row r="2595" spans="1:5">
      <c r="A2595" s="5">
        <v>45405.041666666664</v>
      </c>
      <c r="B2595">
        <v>8.0837707519531197</v>
      </c>
      <c r="C2595">
        <v>19.399999618530199</v>
      </c>
      <c r="D2595" s="2">
        <f t="shared" si="80"/>
        <v>45405</v>
      </c>
      <c r="E2595">
        <f t="shared" si="81"/>
        <v>48.908722734451253</v>
      </c>
    </row>
    <row r="2596" spans="1:5">
      <c r="A2596" s="5">
        <v>45405.083333333336</v>
      </c>
      <c r="B2596">
        <v>7.7456068992614702</v>
      </c>
      <c r="C2596">
        <v>18.299999237060501</v>
      </c>
      <c r="D2596" s="2">
        <f t="shared" si="80"/>
        <v>45405</v>
      </c>
      <c r="E2596">
        <f t="shared" si="81"/>
        <v>48.908722734451253</v>
      </c>
    </row>
    <row r="2597" spans="1:5">
      <c r="A2597" s="5">
        <v>45405.125</v>
      </c>
      <c r="B2597">
        <v>7.5515160560607901</v>
      </c>
      <c r="C2597">
        <v>17.2000007629394</v>
      </c>
      <c r="D2597" s="2">
        <f t="shared" si="80"/>
        <v>45405</v>
      </c>
      <c r="E2597">
        <f t="shared" si="81"/>
        <v>48.908722734451253</v>
      </c>
    </row>
    <row r="2598" spans="1:5">
      <c r="A2598" s="5">
        <v>45405.166666666664</v>
      </c>
      <c r="B2598">
        <v>7.5196237564086896</v>
      </c>
      <c r="C2598">
        <v>16.7000007629394</v>
      </c>
      <c r="D2598" s="2">
        <f t="shared" si="80"/>
        <v>45405</v>
      </c>
      <c r="E2598">
        <f t="shared" si="81"/>
        <v>48.908722734451253</v>
      </c>
    </row>
    <row r="2599" spans="1:5">
      <c r="A2599" s="5">
        <v>45405.208333333336</v>
      </c>
      <c r="B2599">
        <v>7.6543188095092702</v>
      </c>
      <c r="C2599">
        <v>16.7000007629394</v>
      </c>
      <c r="D2599" s="2">
        <f t="shared" si="80"/>
        <v>45405</v>
      </c>
      <c r="E2599">
        <f t="shared" si="81"/>
        <v>48.908722734451253</v>
      </c>
    </row>
    <row r="2600" spans="1:5">
      <c r="A2600" s="5">
        <v>45405.25</v>
      </c>
      <c r="B2600">
        <v>7.9494128227233798</v>
      </c>
      <c r="C2600">
        <v>17.2000007629394</v>
      </c>
      <c r="D2600" s="2">
        <f t="shared" si="80"/>
        <v>45405</v>
      </c>
      <c r="E2600">
        <f t="shared" si="81"/>
        <v>48.908722734451253</v>
      </c>
    </row>
    <row r="2601" spans="1:5">
      <c r="A2601" s="5">
        <v>45405.291666666664</v>
      </c>
      <c r="B2601">
        <v>8.3694362640380806</v>
      </c>
      <c r="C2601">
        <v>17.799999237060501</v>
      </c>
      <c r="D2601" s="2">
        <f t="shared" si="80"/>
        <v>45405</v>
      </c>
      <c r="E2601">
        <f t="shared" si="81"/>
        <v>48.908722734451253</v>
      </c>
    </row>
    <row r="2602" spans="1:5">
      <c r="A2602" s="5">
        <v>45405.333333333336</v>
      </c>
      <c r="B2602">
        <v>8.5925121307372994</v>
      </c>
      <c r="C2602">
        <v>18.899999618530199</v>
      </c>
      <c r="D2602" s="2">
        <f t="shared" si="80"/>
        <v>45405</v>
      </c>
      <c r="E2602">
        <f t="shared" si="81"/>
        <v>48.908722734451253</v>
      </c>
    </row>
    <row r="2603" spans="1:5">
      <c r="A2603" s="5">
        <v>45405.375</v>
      </c>
      <c r="B2603">
        <v>9.2412033081054599</v>
      </c>
      <c r="C2603">
        <v>17.2000007629394</v>
      </c>
      <c r="D2603" s="2">
        <f t="shared" si="80"/>
        <v>45405</v>
      </c>
      <c r="E2603">
        <f t="shared" si="81"/>
        <v>48.908722734451253</v>
      </c>
    </row>
    <row r="2604" spans="1:5">
      <c r="A2604" s="5">
        <v>45405.416666666664</v>
      </c>
      <c r="B2604">
        <v>10.077012062072701</v>
      </c>
      <c r="C2604">
        <v>15</v>
      </c>
      <c r="D2604" s="2">
        <f t="shared" si="80"/>
        <v>45405</v>
      </c>
      <c r="E2604">
        <f t="shared" si="81"/>
        <v>48.908722734451253</v>
      </c>
    </row>
    <row r="2605" spans="1:5">
      <c r="A2605" s="5">
        <v>45405.458333333336</v>
      </c>
      <c r="B2605">
        <v>10.611941337585399</v>
      </c>
      <c r="C2605">
        <v>16.7000007629394</v>
      </c>
      <c r="D2605" s="2">
        <f t="shared" si="80"/>
        <v>45405</v>
      </c>
      <c r="E2605">
        <f t="shared" si="81"/>
        <v>48.908722734451253</v>
      </c>
    </row>
    <row r="2606" spans="1:5">
      <c r="A2606" s="5">
        <v>45405.5</v>
      </c>
      <c r="B2606">
        <v>10.975831985473601</v>
      </c>
      <c r="C2606">
        <v>15.6000003814697</v>
      </c>
      <c r="D2606" s="2">
        <f t="shared" si="80"/>
        <v>45405</v>
      </c>
      <c r="E2606">
        <f t="shared" si="81"/>
        <v>48.908722734451253</v>
      </c>
    </row>
    <row r="2607" spans="1:5">
      <c r="A2607" s="5">
        <v>45405.541666666664</v>
      </c>
      <c r="B2607">
        <v>11.242982864379799</v>
      </c>
      <c r="C2607">
        <v>18.899999618530199</v>
      </c>
      <c r="D2607" s="2">
        <f t="shared" si="80"/>
        <v>45405</v>
      </c>
      <c r="E2607">
        <f t="shared" si="81"/>
        <v>48.908722734451253</v>
      </c>
    </row>
    <row r="2608" spans="1:5">
      <c r="A2608" s="5">
        <v>45405.583333333336</v>
      </c>
      <c r="B2608">
        <v>11.4833536148071</v>
      </c>
      <c r="C2608">
        <v>23.299999237060501</v>
      </c>
      <c r="D2608" s="2">
        <f t="shared" si="80"/>
        <v>45405</v>
      </c>
      <c r="E2608">
        <f t="shared" si="81"/>
        <v>48.908722734451253</v>
      </c>
    </row>
    <row r="2609" spans="1:5">
      <c r="A2609" s="5">
        <v>45405.625</v>
      </c>
      <c r="B2609">
        <v>11.5582075119018</v>
      </c>
      <c r="C2609">
        <v>23.299999237060501</v>
      </c>
      <c r="D2609" s="2">
        <f t="shared" si="80"/>
        <v>45405</v>
      </c>
      <c r="E2609">
        <f t="shared" si="81"/>
        <v>48.908722734451253</v>
      </c>
    </row>
    <row r="2610" spans="1:5">
      <c r="A2610" s="5">
        <v>45405.666666666664</v>
      </c>
      <c r="B2610">
        <v>11.576966285705501</v>
      </c>
      <c r="C2610">
        <v>23.299999237060501</v>
      </c>
      <c r="D2610" s="2">
        <f t="shared" si="80"/>
        <v>45405</v>
      </c>
      <c r="E2610">
        <f t="shared" si="81"/>
        <v>48.908722734451253</v>
      </c>
    </row>
    <row r="2611" spans="1:5">
      <c r="A2611" s="5">
        <v>45405.708333333336</v>
      </c>
      <c r="B2611">
        <v>11.349072456359799</v>
      </c>
      <c r="C2611">
        <v>22.799999237060501</v>
      </c>
      <c r="D2611" s="2">
        <f t="shared" si="80"/>
        <v>45405</v>
      </c>
      <c r="E2611">
        <f t="shared" si="81"/>
        <v>48.908722734451253</v>
      </c>
    </row>
    <row r="2612" spans="1:5">
      <c r="A2612" s="5">
        <v>45405.75</v>
      </c>
      <c r="B2612">
        <v>10.5541868209838</v>
      </c>
      <c r="C2612">
        <v>22.799999237060501</v>
      </c>
      <c r="D2612" s="2">
        <f t="shared" si="80"/>
        <v>45405</v>
      </c>
      <c r="E2612">
        <f t="shared" si="81"/>
        <v>48.908722734451253</v>
      </c>
    </row>
    <row r="2613" spans="1:5">
      <c r="A2613" s="5">
        <v>45405.791666666664</v>
      </c>
      <c r="B2613">
        <v>9.8193464279174805</v>
      </c>
      <c r="C2613">
        <v>21.7000007629394</v>
      </c>
      <c r="D2613" s="2">
        <f t="shared" si="80"/>
        <v>45405</v>
      </c>
      <c r="E2613">
        <f t="shared" si="81"/>
        <v>48.908722734451253</v>
      </c>
    </row>
    <row r="2614" spans="1:5">
      <c r="A2614" s="5">
        <v>45405.833333333336</v>
      </c>
      <c r="B2614">
        <v>9.5681877136230398</v>
      </c>
      <c r="C2614">
        <v>21.100000381469702</v>
      </c>
      <c r="D2614" s="2">
        <f t="shared" si="80"/>
        <v>45405</v>
      </c>
      <c r="E2614">
        <f t="shared" si="81"/>
        <v>48.908722734451253</v>
      </c>
    </row>
    <row r="2615" spans="1:5">
      <c r="A2615" s="5">
        <v>45405.875</v>
      </c>
      <c r="B2615">
        <v>9.0580549240112305</v>
      </c>
      <c r="C2615">
        <v>20.600000381469702</v>
      </c>
      <c r="D2615" s="2">
        <f t="shared" si="80"/>
        <v>45405</v>
      </c>
      <c r="E2615">
        <f t="shared" si="81"/>
        <v>48.908722734451253</v>
      </c>
    </row>
    <row r="2616" spans="1:5">
      <c r="A2616" s="5">
        <v>45405.916666666664</v>
      </c>
      <c r="B2616">
        <v>8.4774580001831001</v>
      </c>
      <c r="C2616">
        <v>20.600000381469702</v>
      </c>
      <c r="D2616" s="2">
        <f t="shared" si="80"/>
        <v>45405</v>
      </c>
      <c r="E2616">
        <f t="shared" si="81"/>
        <v>48.908722734451253</v>
      </c>
    </row>
    <row r="2617" spans="1:5">
      <c r="A2617" s="5">
        <v>45405.958333333336</v>
      </c>
      <c r="B2617">
        <v>7.87988233566284</v>
      </c>
      <c r="C2617">
        <v>20.600000381469702</v>
      </c>
      <c r="D2617" s="2">
        <f t="shared" si="80"/>
        <v>45405</v>
      </c>
      <c r="E2617">
        <f t="shared" si="81"/>
        <v>48.908722734451253</v>
      </c>
    </row>
    <row r="2618" spans="1:5">
      <c r="A2618" s="5">
        <v>45406</v>
      </c>
      <c r="B2618">
        <v>7.2407107353210396</v>
      </c>
      <c r="C2618">
        <v>20.600000381469702</v>
      </c>
      <c r="D2618" s="2">
        <f t="shared" si="80"/>
        <v>45406</v>
      </c>
      <c r="E2618">
        <f t="shared" si="81"/>
        <v>46.116899132728562</v>
      </c>
    </row>
    <row r="2619" spans="1:5">
      <c r="A2619" s="5">
        <v>45406.041666666664</v>
      </c>
      <c r="B2619">
        <v>6.6817202568054199</v>
      </c>
      <c r="C2619">
        <v>18.899999618530199</v>
      </c>
      <c r="D2619" s="2">
        <f t="shared" si="80"/>
        <v>45406</v>
      </c>
      <c r="E2619">
        <f t="shared" si="81"/>
        <v>46.116899132728562</v>
      </c>
    </row>
    <row r="2620" spans="1:5">
      <c r="A2620" s="5">
        <v>45406.083333333336</v>
      </c>
      <c r="B2620">
        <v>6.2479338645934996</v>
      </c>
      <c r="C2620">
        <v>18.299999237060501</v>
      </c>
      <c r="D2620" s="2">
        <f t="shared" si="80"/>
        <v>45406</v>
      </c>
      <c r="E2620">
        <f t="shared" si="81"/>
        <v>46.116899132728562</v>
      </c>
    </row>
    <row r="2621" spans="1:5">
      <c r="A2621" s="5">
        <v>45406.125</v>
      </c>
      <c r="B2621">
        <v>5.9029293060302699</v>
      </c>
      <c r="C2621">
        <v>17.799999237060501</v>
      </c>
      <c r="D2621" s="2">
        <f t="shared" si="80"/>
        <v>45406</v>
      </c>
      <c r="E2621">
        <f t="shared" si="81"/>
        <v>46.116899132728562</v>
      </c>
    </row>
    <row r="2622" spans="1:5">
      <c r="A2622" s="5">
        <v>45406.166666666664</v>
      </c>
      <c r="B2622">
        <v>5.70715284347534</v>
      </c>
      <c r="C2622">
        <v>17.2000007629394</v>
      </c>
      <c r="D2622" s="2">
        <f t="shared" si="80"/>
        <v>45406</v>
      </c>
      <c r="E2622">
        <f t="shared" si="81"/>
        <v>46.116899132728562</v>
      </c>
    </row>
    <row r="2623" spans="1:5">
      <c r="A2623" s="5">
        <v>45406.208333333336</v>
      </c>
      <c r="B2623">
        <v>5.6401863098144496</v>
      </c>
      <c r="C2623">
        <v>16.100000381469702</v>
      </c>
      <c r="D2623" s="2">
        <f t="shared" si="80"/>
        <v>45406</v>
      </c>
      <c r="E2623">
        <f t="shared" si="81"/>
        <v>46.116899132728562</v>
      </c>
    </row>
    <row r="2624" spans="1:5">
      <c r="A2624" s="5">
        <v>45406.25</v>
      </c>
      <c r="B2624">
        <v>5.7483506202697701</v>
      </c>
      <c r="C2624">
        <v>15.6000003814697</v>
      </c>
      <c r="D2624" s="2">
        <f t="shared" si="80"/>
        <v>45406</v>
      </c>
      <c r="E2624">
        <f t="shared" si="81"/>
        <v>46.116899132728562</v>
      </c>
    </row>
    <row r="2625" spans="1:5">
      <c r="A2625" s="5">
        <v>45406.291666666664</v>
      </c>
      <c r="B2625">
        <v>6.0452380180358798</v>
      </c>
      <c r="C2625">
        <v>15.6000003814697</v>
      </c>
      <c r="D2625" s="2">
        <f t="shared" si="80"/>
        <v>45406</v>
      </c>
      <c r="E2625">
        <f t="shared" si="81"/>
        <v>46.116899132728562</v>
      </c>
    </row>
    <row r="2626" spans="1:5">
      <c r="A2626" s="5">
        <v>45406.333333333336</v>
      </c>
      <c r="B2626">
        <v>6.4314923286437899</v>
      </c>
      <c r="C2626">
        <v>17.2000007629394</v>
      </c>
      <c r="D2626" s="2">
        <f t="shared" si="80"/>
        <v>45406</v>
      </c>
      <c r="E2626">
        <f t="shared" si="81"/>
        <v>46.116899132728562</v>
      </c>
    </row>
    <row r="2627" spans="1:5">
      <c r="A2627" s="5">
        <v>45406.375</v>
      </c>
      <c r="B2627">
        <v>7.2130589485168404</v>
      </c>
      <c r="C2627">
        <v>18.299999237060501</v>
      </c>
      <c r="D2627" s="2">
        <f t="shared" ref="D2627:D2690" si="82">DATE(YEAR(A2627), MONTH(A2627), DAY(A2627))</f>
        <v>45406</v>
      </c>
      <c r="E2627">
        <f t="shared" ref="E2627:E2690" si="83">AVERAGEIF(D:D, D2627, B:B)*1.8+32</f>
        <v>46.116899132728562</v>
      </c>
    </row>
    <row r="2628" spans="1:5">
      <c r="A2628" s="5">
        <v>45406.416666666664</v>
      </c>
      <c r="B2628">
        <v>8.0617017745971609</v>
      </c>
      <c r="C2628">
        <v>18.299999237060501</v>
      </c>
      <c r="D2628" s="2">
        <f t="shared" si="82"/>
        <v>45406</v>
      </c>
      <c r="E2628">
        <f t="shared" si="83"/>
        <v>46.116899132728562</v>
      </c>
    </row>
    <row r="2629" spans="1:5">
      <c r="A2629" s="5">
        <v>45406.458333333336</v>
      </c>
      <c r="B2629">
        <v>8.7863512039184499</v>
      </c>
      <c r="C2629">
        <v>18.299999237060501</v>
      </c>
      <c r="D2629" s="2">
        <f t="shared" si="82"/>
        <v>45406</v>
      </c>
      <c r="E2629">
        <f t="shared" si="83"/>
        <v>46.116899132728562</v>
      </c>
    </row>
    <row r="2630" spans="1:5">
      <c r="A2630" s="5">
        <v>45406.5</v>
      </c>
      <c r="B2630">
        <v>9.47749423980712</v>
      </c>
      <c r="C2630">
        <v>18.299999237060501</v>
      </c>
      <c r="D2630" s="2">
        <f t="shared" si="82"/>
        <v>45406</v>
      </c>
      <c r="E2630">
        <f t="shared" si="83"/>
        <v>46.116899132728562</v>
      </c>
    </row>
    <row r="2631" spans="1:5">
      <c r="A2631" s="5">
        <v>45406.541666666664</v>
      </c>
      <c r="B2631">
        <v>10.027869224548301</v>
      </c>
      <c r="C2631">
        <v>18.299999237060501</v>
      </c>
      <c r="D2631" s="2">
        <f t="shared" si="82"/>
        <v>45406</v>
      </c>
      <c r="E2631">
        <f t="shared" si="83"/>
        <v>46.116899132728562</v>
      </c>
    </row>
    <row r="2632" spans="1:5">
      <c r="A2632" s="5">
        <v>45406.583333333336</v>
      </c>
      <c r="B2632">
        <v>10.5009317398071</v>
      </c>
      <c r="C2632">
        <v>18.299999237060501</v>
      </c>
      <c r="D2632" s="2">
        <f t="shared" si="82"/>
        <v>45406</v>
      </c>
      <c r="E2632">
        <f t="shared" si="83"/>
        <v>46.116899132728562</v>
      </c>
    </row>
    <row r="2633" spans="1:5">
      <c r="A2633" s="5">
        <v>45406.625</v>
      </c>
      <c r="B2633">
        <v>10.600861549377401</v>
      </c>
      <c r="C2633">
        <v>20</v>
      </c>
      <c r="D2633" s="2">
        <f t="shared" si="82"/>
        <v>45406</v>
      </c>
      <c r="E2633">
        <f t="shared" si="83"/>
        <v>46.116899132728562</v>
      </c>
    </row>
    <row r="2634" spans="1:5">
      <c r="A2634" s="5">
        <v>45406.666666666664</v>
      </c>
      <c r="B2634">
        <v>10.539731025695801</v>
      </c>
      <c r="C2634">
        <v>20.600000381469702</v>
      </c>
      <c r="D2634" s="2">
        <f t="shared" si="82"/>
        <v>45406</v>
      </c>
      <c r="E2634">
        <f t="shared" si="83"/>
        <v>46.116899132728562</v>
      </c>
    </row>
    <row r="2635" spans="1:5">
      <c r="A2635" s="5">
        <v>45406.708333333336</v>
      </c>
      <c r="B2635">
        <v>10.2458639144897</v>
      </c>
      <c r="C2635">
        <v>20.600000381469702</v>
      </c>
      <c r="D2635" s="2">
        <f t="shared" si="82"/>
        <v>45406</v>
      </c>
      <c r="E2635">
        <f t="shared" si="83"/>
        <v>46.116899132728562</v>
      </c>
    </row>
    <row r="2636" spans="1:5">
      <c r="A2636" s="5">
        <v>45406.75</v>
      </c>
      <c r="B2636">
        <v>9.7506933212280202</v>
      </c>
      <c r="C2636">
        <v>20</v>
      </c>
      <c r="D2636" s="2">
        <f t="shared" si="82"/>
        <v>45406</v>
      </c>
      <c r="E2636">
        <f t="shared" si="83"/>
        <v>46.116899132728562</v>
      </c>
    </row>
    <row r="2637" spans="1:5">
      <c r="A2637" s="5">
        <v>45406.791666666664</v>
      </c>
      <c r="B2637">
        <v>8.9443712234496999</v>
      </c>
      <c r="C2637">
        <v>19.399999618530199</v>
      </c>
      <c r="D2637" s="2">
        <f t="shared" si="82"/>
        <v>45406</v>
      </c>
      <c r="E2637">
        <f t="shared" si="83"/>
        <v>46.116899132728562</v>
      </c>
    </row>
    <row r="2638" spans="1:5">
      <c r="A2638" s="5">
        <v>45406.833333333336</v>
      </c>
      <c r="B2638">
        <v>8.0826196670532209</v>
      </c>
      <c r="C2638">
        <v>16.7000007629394</v>
      </c>
      <c r="D2638" s="2">
        <f t="shared" si="82"/>
        <v>45406</v>
      </c>
      <c r="E2638">
        <f t="shared" si="83"/>
        <v>46.116899132728562</v>
      </c>
    </row>
    <row r="2639" spans="1:5">
      <c r="A2639" s="5">
        <v>45406.875</v>
      </c>
      <c r="B2639">
        <v>7.39430379867553</v>
      </c>
      <c r="C2639">
        <v>15.6000003814697</v>
      </c>
      <c r="D2639" s="2">
        <f t="shared" si="82"/>
        <v>45406</v>
      </c>
      <c r="E2639">
        <f t="shared" si="83"/>
        <v>46.116899132728562</v>
      </c>
    </row>
    <row r="2640" spans="1:5">
      <c r="A2640" s="5">
        <v>45406.916666666664</v>
      </c>
      <c r="B2640">
        <v>6.70314264297485</v>
      </c>
      <c r="C2640">
        <v>14.399999618530201</v>
      </c>
      <c r="D2640" s="2">
        <f t="shared" si="82"/>
        <v>45406</v>
      </c>
      <c r="E2640">
        <f t="shared" si="83"/>
        <v>46.116899132728562</v>
      </c>
    </row>
    <row r="2641" spans="1:5">
      <c r="A2641" s="5">
        <v>45406.958333333336</v>
      </c>
      <c r="B2641">
        <v>6.2506132125854403</v>
      </c>
      <c r="C2641">
        <v>13.300000190734799</v>
      </c>
      <c r="D2641" s="2">
        <f t="shared" si="82"/>
        <v>45406</v>
      </c>
      <c r="E2641">
        <f t="shared" si="83"/>
        <v>46.116899132728562</v>
      </c>
    </row>
    <row r="2642" spans="1:5">
      <c r="A2642" s="5">
        <v>45407</v>
      </c>
      <c r="B2642">
        <v>5.8205695152282697</v>
      </c>
      <c r="C2642">
        <v>12.199999809265099</v>
      </c>
      <c r="D2642" s="2">
        <f t="shared" si="82"/>
        <v>45407</v>
      </c>
      <c r="E2642">
        <f t="shared" si="83"/>
        <v>46.995072621107063</v>
      </c>
    </row>
    <row r="2643" spans="1:5">
      <c r="A2643" s="5">
        <v>45407.041666666664</v>
      </c>
      <c r="B2643">
        <v>5.2995042800903303</v>
      </c>
      <c r="C2643">
        <v>11.699999809265099</v>
      </c>
      <c r="D2643" s="2">
        <f t="shared" si="82"/>
        <v>45407</v>
      </c>
      <c r="E2643">
        <f t="shared" si="83"/>
        <v>46.995072621107063</v>
      </c>
    </row>
    <row r="2644" spans="1:5">
      <c r="A2644" s="5">
        <v>45407.083333333336</v>
      </c>
      <c r="B2644">
        <v>4.6909718513488698</v>
      </c>
      <c r="C2644">
        <v>10.6000003814697</v>
      </c>
      <c r="D2644" s="2">
        <f t="shared" si="82"/>
        <v>45407</v>
      </c>
      <c r="E2644">
        <f t="shared" si="83"/>
        <v>46.995072621107063</v>
      </c>
    </row>
    <row r="2645" spans="1:5">
      <c r="A2645" s="5">
        <v>45407.125</v>
      </c>
      <c r="B2645">
        <v>4.2034106254577601</v>
      </c>
      <c r="C2645">
        <v>10</v>
      </c>
      <c r="D2645" s="2">
        <f t="shared" si="82"/>
        <v>45407</v>
      </c>
      <c r="E2645">
        <f t="shared" si="83"/>
        <v>46.995072621107063</v>
      </c>
    </row>
    <row r="2646" spans="1:5">
      <c r="A2646" s="5">
        <v>45407.166666666664</v>
      </c>
      <c r="B2646">
        <v>3.94926762580871</v>
      </c>
      <c r="C2646">
        <v>10</v>
      </c>
      <c r="D2646" s="2">
        <f t="shared" si="82"/>
        <v>45407</v>
      </c>
      <c r="E2646">
        <f t="shared" si="83"/>
        <v>46.995072621107063</v>
      </c>
    </row>
    <row r="2647" spans="1:5">
      <c r="A2647" s="5">
        <v>45407.208333333336</v>
      </c>
      <c r="B2647">
        <v>4.0078263282775799</v>
      </c>
      <c r="C2647">
        <v>10</v>
      </c>
      <c r="D2647" s="2">
        <f t="shared" si="82"/>
        <v>45407</v>
      </c>
      <c r="E2647">
        <f t="shared" si="83"/>
        <v>46.995072621107063</v>
      </c>
    </row>
    <row r="2648" spans="1:5">
      <c r="A2648" s="5">
        <v>45407.25</v>
      </c>
      <c r="B2648">
        <v>4.1544051170349103</v>
      </c>
      <c r="C2648">
        <v>10.6000003814697</v>
      </c>
      <c r="D2648" s="2">
        <f t="shared" si="82"/>
        <v>45407</v>
      </c>
      <c r="E2648">
        <f t="shared" si="83"/>
        <v>46.995072621107063</v>
      </c>
    </row>
    <row r="2649" spans="1:5">
      <c r="A2649" s="5">
        <v>45407.291666666664</v>
      </c>
      <c r="B2649">
        <v>4.6077160835266104</v>
      </c>
      <c r="C2649">
        <v>12.199999809265099</v>
      </c>
      <c r="D2649" s="2">
        <f t="shared" si="82"/>
        <v>45407</v>
      </c>
      <c r="E2649">
        <f t="shared" si="83"/>
        <v>46.995072621107063</v>
      </c>
    </row>
    <row r="2650" spans="1:5">
      <c r="A2650" s="5">
        <v>45407.333333333336</v>
      </c>
      <c r="B2650">
        <v>5.4444079399108798</v>
      </c>
      <c r="C2650">
        <v>13.899999618530201</v>
      </c>
      <c r="D2650" s="2">
        <f t="shared" si="82"/>
        <v>45407</v>
      </c>
      <c r="E2650">
        <f t="shared" si="83"/>
        <v>46.995072621107063</v>
      </c>
    </row>
    <row r="2651" spans="1:5">
      <c r="A2651" s="5">
        <v>45407.375</v>
      </c>
      <c r="B2651">
        <v>6.4976882934570304</v>
      </c>
      <c r="C2651">
        <v>15</v>
      </c>
      <c r="D2651" s="2">
        <f t="shared" si="82"/>
        <v>45407</v>
      </c>
      <c r="E2651">
        <f t="shared" si="83"/>
        <v>46.995072621107063</v>
      </c>
    </row>
    <row r="2652" spans="1:5">
      <c r="A2652" s="5">
        <v>45407.416666666664</v>
      </c>
      <c r="B2652">
        <v>8.2009563446044904</v>
      </c>
      <c r="C2652">
        <v>16.7000007629394</v>
      </c>
      <c r="D2652" s="2">
        <f t="shared" si="82"/>
        <v>45407</v>
      </c>
      <c r="E2652">
        <f t="shared" si="83"/>
        <v>46.995072621107063</v>
      </c>
    </row>
    <row r="2653" spans="1:5">
      <c r="A2653" s="5">
        <v>45407.458333333336</v>
      </c>
      <c r="B2653">
        <v>10.6737976074218</v>
      </c>
      <c r="C2653">
        <v>18.299999237060501</v>
      </c>
      <c r="D2653" s="2">
        <f t="shared" si="82"/>
        <v>45407</v>
      </c>
      <c r="E2653">
        <f t="shared" si="83"/>
        <v>46.995072621107063</v>
      </c>
    </row>
    <row r="2654" spans="1:5">
      <c r="A2654" s="5">
        <v>45407.5</v>
      </c>
      <c r="B2654">
        <v>12.7831163406372</v>
      </c>
      <c r="C2654">
        <v>19.399999618530199</v>
      </c>
      <c r="D2654" s="2">
        <f t="shared" si="82"/>
        <v>45407</v>
      </c>
      <c r="E2654">
        <f t="shared" si="83"/>
        <v>46.995072621107063</v>
      </c>
    </row>
    <row r="2655" spans="1:5">
      <c r="A2655" s="5">
        <v>45407.541666666664</v>
      </c>
      <c r="B2655">
        <v>14.0829572677612</v>
      </c>
      <c r="C2655">
        <v>20.600000381469702</v>
      </c>
      <c r="D2655" s="2">
        <f t="shared" si="82"/>
        <v>45407</v>
      </c>
      <c r="E2655">
        <f t="shared" si="83"/>
        <v>46.995072621107063</v>
      </c>
    </row>
    <row r="2656" spans="1:5">
      <c r="A2656" s="5">
        <v>45407.583333333336</v>
      </c>
      <c r="B2656">
        <v>14.5785665512084</v>
      </c>
      <c r="C2656">
        <v>21.7000007629394</v>
      </c>
      <c r="D2656" s="2">
        <f t="shared" si="82"/>
        <v>45407</v>
      </c>
      <c r="E2656">
        <f t="shared" si="83"/>
        <v>46.995072621107063</v>
      </c>
    </row>
    <row r="2657" spans="1:5">
      <c r="A2657" s="5">
        <v>45407.625</v>
      </c>
      <c r="B2657">
        <v>14.1816749572753</v>
      </c>
      <c r="C2657">
        <v>22.2000007629394</v>
      </c>
      <c r="D2657" s="2">
        <f t="shared" si="82"/>
        <v>45407</v>
      </c>
      <c r="E2657">
        <f t="shared" si="83"/>
        <v>46.995072621107063</v>
      </c>
    </row>
    <row r="2658" spans="1:5">
      <c r="A2658" s="5">
        <v>45407.666666666664</v>
      </c>
      <c r="B2658">
        <v>12.866114616394</v>
      </c>
      <c r="C2658">
        <v>23.299999237060501</v>
      </c>
      <c r="D2658" s="2">
        <f t="shared" si="82"/>
        <v>45407</v>
      </c>
      <c r="E2658">
        <f t="shared" si="83"/>
        <v>46.995072621107063</v>
      </c>
    </row>
    <row r="2659" spans="1:5">
      <c r="A2659" s="5">
        <v>45407.708333333336</v>
      </c>
      <c r="B2659">
        <v>11.469321250915501</v>
      </c>
      <c r="C2659">
        <v>22.799999237060501</v>
      </c>
      <c r="D2659" s="2">
        <f t="shared" si="82"/>
        <v>45407</v>
      </c>
      <c r="E2659">
        <f t="shared" si="83"/>
        <v>46.995072621107063</v>
      </c>
    </row>
    <row r="2660" spans="1:5">
      <c r="A2660" s="5">
        <v>45407.75</v>
      </c>
      <c r="B2660">
        <v>10.697880744934</v>
      </c>
      <c r="C2660">
        <v>22.799999237060501</v>
      </c>
      <c r="D2660" s="2">
        <f t="shared" si="82"/>
        <v>45407</v>
      </c>
      <c r="E2660">
        <f t="shared" si="83"/>
        <v>46.995072621107063</v>
      </c>
    </row>
    <row r="2661" spans="1:5">
      <c r="A2661" s="5">
        <v>45407.791666666664</v>
      </c>
      <c r="B2661">
        <v>9.95649814605712</v>
      </c>
      <c r="C2661">
        <v>21.100000381469702</v>
      </c>
      <c r="D2661" s="2">
        <f t="shared" si="82"/>
        <v>45407</v>
      </c>
      <c r="E2661">
        <f t="shared" si="83"/>
        <v>46.995072621107063</v>
      </c>
    </row>
    <row r="2662" spans="1:5">
      <c r="A2662" s="5">
        <v>45407.833333333336</v>
      </c>
      <c r="B2662">
        <v>8.9274120330810494</v>
      </c>
      <c r="C2662">
        <v>20.600000381469702</v>
      </c>
      <c r="D2662" s="2">
        <f t="shared" si="82"/>
        <v>45407</v>
      </c>
      <c r="E2662">
        <f t="shared" si="83"/>
        <v>46.995072621107063</v>
      </c>
    </row>
    <row r="2663" spans="1:5">
      <c r="A2663" s="5">
        <v>45407.875</v>
      </c>
      <c r="B2663">
        <v>8.22004795074462</v>
      </c>
      <c r="C2663">
        <v>20.600000381469702</v>
      </c>
      <c r="D2663" s="2">
        <f t="shared" si="82"/>
        <v>45407</v>
      </c>
      <c r="E2663">
        <f t="shared" si="83"/>
        <v>46.995072621107063</v>
      </c>
    </row>
    <row r="2664" spans="1:5">
      <c r="A2664" s="5">
        <v>45407.916666666664</v>
      </c>
      <c r="B2664">
        <v>7.5771155357360804</v>
      </c>
      <c r="C2664">
        <v>20</v>
      </c>
      <c r="D2664" s="2">
        <f t="shared" si="82"/>
        <v>45407</v>
      </c>
      <c r="E2664">
        <f t="shared" si="83"/>
        <v>46.995072621107063</v>
      </c>
    </row>
    <row r="2665" spans="1:5">
      <c r="A2665" s="5">
        <v>45407.958333333336</v>
      </c>
      <c r="B2665">
        <v>7.0430746078491202</v>
      </c>
      <c r="C2665">
        <v>21.100000381469702</v>
      </c>
      <c r="D2665" s="2">
        <f t="shared" si="82"/>
        <v>45407</v>
      </c>
      <c r="E2665">
        <f t="shared" si="83"/>
        <v>46.995072621107063</v>
      </c>
    </row>
    <row r="2666" spans="1:5">
      <c r="A2666" s="5">
        <v>45408</v>
      </c>
      <c r="B2666">
        <v>6.7135481834411603</v>
      </c>
      <c r="C2666">
        <v>20.600000381469702</v>
      </c>
      <c r="D2666" s="2">
        <f t="shared" si="82"/>
        <v>45408</v>
      </c>
      <c r="E2666">
        <f t="shared" si="83"/>
        <v>50.113705635070751</v>
      </c>
    </row>
    <row r="2667" spans="1:5">
      <c r="A2667" s="5">
        <v>45408.041666666664</v>
      </c>
      <c r="B2667">
        <v>6.4946646690368599</v>
      </c>
      <c r="C2667">
        <v>18.899999618530199</v>
      </c>
      <c r="D2667" s="2">
        <f t="shared" si="82"/>
        <v>45408</v>
      </c>
      <c r="E2667">
        <f t="shared" si="83"/>
        <v>50.113705635070751</v>
      </c>
    </row>
    <row r="2668" spans="1:5">
      <c r="A2668" s="5">
        <v>45408.083333333336</v>
      </c>
      <c r="B2668">
        <v>6.3047628402709899</v>
      </c>
      <c r="C2668">
        <v>20</v>
      </c>
      <c r="D2668" s="2">
        <f t="shared" si="82"/>
        <v>45408</v>
      </c>
      <c r="E2668">
        <f t="shared" si="83"/>
        <v>50.113705635070751</v>
      </c>
    </row>
    <row r="2669" spans="1:5">
      <c r="A2669" s="5">
        <v>45408.125</v>
      </c>
      <c r="B2669">
        <v>6.1616463661193803</v>
      </c>
      <c r="C2669">
        <v>18.899999618530199</v>
      </c>
      <c r="D2669" s="2">
        <f t="shared" si="82"/>
        <v>45408</v>
      </c>
      <c r="E2669">
        <f t="shared" si="83"/>
        <v>50.113705635070751</v>
      </c>
    </row>
    <row r="2670" spans="1:5">
      <c r="A2670" s="5">
        <v>45408.166666666664</v>
      </c>
      <c r="B2670">
        <v>6.1126718521118102</v>
      </c>
      <c r="C2670">
        <v>18.299999237060501</v>
      </c>
      <c r="D2670" s="2">
        <f t="shared" si="82"/>
        <v>45408</v>
      </c>
      <c r="E2670">
        <f t="shared" si="83"/>
        <v>50.113705635070751</v>
      </c>
    </row>
    <row r="2671" spans="1:5">
      <c r="A2671" s="5">
        <v>45408.208333333336</v>
      </c>
      <c r="B2671">
        <v>6.2584786415100098</v>
      </c>
      <c r="C2671">
        <v>18.299999237060501</v>
      </c>
      <c r="D2671" s="2">
        <f t="shared" si="82"/>
        <v>45408</v>
      </c>
      <c r="E2671">
        <f t="shared" si="83"/>
        <v>50.113705635070751</v>
      </c>
    </row>
    <row r="2672" spans="1:5">
      <c r="A2672" s="5">
        <v>45408.25</v>
      </c>
      <c r="B2672">
        <v>6.4566807746887198</v>
      </c>
      <c r="C2672">
        <v>18.899999618530199</v>
      </c>
      <c r="D2672" s="2">
        <f t="shared" si="82"/>
        <v>45408</v>
      </c>
      <c r="E2672">
        <f t="shared" si="83"/>
        <v>50.113705635070751</v>
      </c>
    </row>
    <row r="2673" spans="1:5">
      <c r="A2673" s="5">
        <v>45408.291666666664</v>
      </c>
      <c r="B2673">
        <v>7.0577816963195801</v>
      </c>
      <c r="C2673">
        <v>18.899999618530199</v>
      </c>
      <c r="D2673" s="2">
        <f t="shared" si="82"/>
        <v>45408</v>
      </c>
      <c r="E2673">
        <f t="shared" si="83"/>
        <v>50.113705635070751</v>
      </c>
    </row>
    <row r="2674" spans="1:5">
      <c r="A2674" s="5">
        <v>45408.333333333336</v>
      </c>
      <c r="B2674">
        <v>8.2993364334106392</v>
      </c>
      <c r="C2674">
        <v>19.399999618530199</v>
      </c>
      <c r="D2674" s="2">
        <f t="shared" si="82"/>
        <v>45408</v>
      </c>
      <c r="E2674">
        <f t="shared" si="83"/>
        <v>50.113705635070751</v>
      </c>
    </row>
    <row r="2675" spans="1:5">
      <c r="A2675" s="5">
        <v>45408.375</v>
      </c>
      <c r="B2675">
        <v>9.5961227416992099</v>
      </c>
      <c r="C2675">
        <v>20.600000381469702</v>
      </c>
      <c r="D2675" s="2">
        <f t="shared" si="82"/>
        <v>45408</v>
      </c>
      <c r="E2675">
        <f t="shared" si="83"/>
        <v>50.113705635070751</v>
      </c>
    </row>
    <row r="2676" spans="1:5">
      <c r="A2676" s="5">
        <v>45408.416666666664</v>
      </c>
      <c r="B2676">
        <v>10.9988298416137</v>
      </c>
      <c r="C2676">
        <v>21.7000007629394</v>
      </c>
      <c r="D2676" s="2">
        <f t="shared" si="82"/>
        <v>45408</v>
      </c>
      <c r="E2676">
        <f t="shared" si="83"/>
        <v>50.113705635070751</v>
      </c>
    </row>
    <row r="2677" spans="1:5">
      <c r="A2677" s="5">
        <v>45408.458333333336</v>
      </c>
      <c r="B2677">
        <v>12.829297065734799</v>
      </c>
      <c r="C2677">
        <v>21.7000007629394</v>
      </c>
      <c r="D2677" s="2">
        <f t="shared" si="82"/>
        <v>45408</v>
      </c>
      <c r="E2677">
        <f t="shared" si="83"/>
        <v>50.113705635070751</v>
      </c>
    </row>
    <row r="2678" spans="1:5">
      <c r="A2678" s="5">
        <v>45408.5</v>
      </c>
      <c r="B2678">
        <v>14.323757171630801</v>
      </c>
      <c r="C2678">
        <v>21.7000007629394</v>
      </c>
      <c r="D2678" s="2">
        <f t="shared" si="82"/>
        <v>45408</v>
      </c>
      <c r="E2678">
        <f t="shared" si="83"/>
        <v>50.113705635070751</v>
      </c>
    </row>
    <row r="2679" spans="1:5">
      <c r="A2679" s="5">
        <v>45408.541666666664</v>
      </c>
      <c r="B2679">
        <v>14.9866542816162</v>
      </c>
      <c r="C2679">
        <v>22.799999237060501</v>
      </c>
      <c r="D2679" s="2">
        <f t="shared" si="82"/>
        <v>45408</v>
      </c>
      <c r="E2679">
        <f t="shared" si="83"/>
        <v>50.113705635070751</v>
      </c>
    </row>
    <row r="2680" spans="1:5">
      <c r="A2680" s="5">
        <v>45408.583333333336</v>
      </c>
      <c r="B2680">
        <v>14.814911842346101</v>
      </c>
      <c r="C2680">
        <v>23.299999237060501</v>
      </c>
      <c r="D2680" s="2">
        <f t="shared" si="82"/>
        <v>45408</v>
      </c>
      <c r="E2680">
        <f t="shared" si="83"/>
        <v>50.113705635070751</v>
      </c>
    </row>
    <row r="2681" spans="1:5">
      <c r="A2681" s="5">
        <v>45408.625</v>
      </c>
      <c r="B2681">
        <v>14.306493759155201</v>
      </c>
      <c r="C2681">
        <v>23.299999237060501</v>
      </c>
      <c r="D2681" s="2">
        <f t="shared" si="82"/>
        <v>45408</v>
      </c>
      <c r="E2681">
        <f t="shared" si="83"/>
        <v>50.113705635070751</v>
      </c>
    </row>
    <row r="2682" spans="1:5">
      <c r="A2682" s="5">
        <v>45408.666666666664</v>
      </c>
      <c r="B2682">
        <v>13.549918174743601</v>
      </c>
      <c r="C2682">
        <v>23.899999618530199</v>
      </c>
      <c r="D2682" s="2">
        <f t="shared" si="82"/>
        <v>45408</v>
      </c>
      <c r="E2682">
        <f t="shared" si="83"/>
        <v>50.113705635070751</v>
      </c>
    </row>
    <row r="2683" spans="1:5">
      <c r="A2683" s="5">
        <v>45408.708333333336</v>
      </c>
      <c r="B2683">
        <v>12.718781471252401</v>
      </c>
      <c r="C2683">
        <v>23.299999237060501</v>
      </c>
      <c r="D2683" s="2">
        <f t="shared" si="82"/>
        <v>45408</v>
      </c>
      <c r="E2683">
        <f t="shared" si="83"/>
        <v>50.113705635070751</v>
      </c>
    </row>
    <row r="2684" spans="1:5">
      <c r="A2684" s="5">
        <v>45408.75</v>
      </c>
      <c r="B2684">
        <v>12.0323038101196</v>
      </c>
      <c r="C2684">
        <v>22.2000007629394</v>
      </c>
      <c r="D2684" s="2">
        <f t="shared" si="82"/>
        <v>45408</v>
      </c>
      <c r="E2684">
        <f t="shared" si="83"/>
        <v>50.113705635070751</v>
      </c>
    </row>
    <row r="2685" spans="1:5">
      <c r="A2685" s="5">
        <v>45408.791666666664</v>
      </c>
      <c r="B2685">
        <v>11.1634397506713</v>
      </c>
      <c r="C2685">
        <v>21.100000381469702</v>
      </c>
      <c r="D2685" s="2">
        <f t="shared" si="82"/>
        <v>45408</v>
      </c>
      <c r="E2685">
        <f t="shared" si="83"/>
        <v>50.113705635070751</v>
      </c>
    </row>
    <row r="2686" spans="1:5">
      <c r="A2686" s="5">
        <v>45408.833333333336</v>
      </c>
      <c r="B2686">
        <v>10.5867404937744</v>
      </c>
      <c r="C2686">
        <v>19.399999618530199</v>
      </c>
      <c r="D2686" s="2">
        <f t="shared" si="82"/>
        <v>45408</v>
      </c>
      <c r="E2686">
        <f t="shared" si="83"/>
        <v>50.113705635070751</v>
      </c>
    </row>
    <row r="2687" spans="1:5">
      <c r="A2687" s="5">
        <v>45408.875</v>
      </c>
      <c r="B2687">
        <v>10.2207288742065</v>
      </c>
      <c r="C2687">
        <v>18.299999237060501</v>
      </c>
      <c r="D2687" s="2">
        <f t="shared" si="82"/>
        <v>45408</v>
      </c>
      <c r="E2687">
        <f t="shared" si="83"/>
        <v>50.113705635070751</v>
      </c>
    </row>
    <row r="2688" spans="1:5">
      <c r="A2688" s="5">
        <v>45408.916666666664</v>
      </c>
      <c r="B2688">
        <v>9.8891401290893501</v>
      </c>
      <c r="C2688">
        <v>17.2000007629394</v>
      </c>
      <c r="D2688" s="2">
        <f t="shared" si="82"/>
        <v>45408</v>
      </c>
      <c r="E2688">
        <f t="shared" si="83"/>
        <v>50.113705635070751</v>
      </c>
    </row>
    <row r="2689" spans="1:5">
      <c r="A2689" s="5">
        <v>45408.958333333336</v>
      </c>
      <c r="B2689">
        <v>9.6393842697143501</v>
      </c>
      <c r="C2689">
        <v>16.7000007629394</v>
      </c>
      <c r="D2689" s="2">
        <f t="shared" si="82"/>
        <v>45408</v>
      </c>
      <c r="E2689">
        <f t="shared" si="83"/>
        <v>50.113705635070751</v>
      </c>
    </row>
    <row r="2690" spans="1:5">
      <c r="A2690" s="5">
        <v>45409</v>
      </c>
      <c r="B2690">
        <v>9.4219732284545898</v>
      </c>
      <c r="C2690">
        <v>14.399999618530201</v>
      </c>
      <c r="D2690" s="2">
        <f t="shared" si="82"/>
        <v>45409</v>
      </c>
      <c r="E2690">
        <f t="shared" si="83"/>
        <v>55.025628566741872</v>
      </c>
    </row>
    <row r="2691" spans="1:5">
      <c r="A2691" s="5">
        <v>45409.041666666664</v>
      </c>
      <c r="B2691">
        <v>9.2644720077514595</v>
      </c>
      <c r="C2691">
        <v>13.300000190734799</v>
      </c>
      <c r="D2691" s="2">
        <f t="shared" ref="D2691:D2754" si="84">DATE(YEAR(A2691), MONTH(A2691), DAY(A2691))</f>
        <v>45409</v>
      </c>
      <c r="E2691">
        <f t="shared" ref="E2691:E2754" si="85">AVERAGEIF(D:D, D2691, B:B)*1.8+32</f>
        <v>55.025628566741872</v>
      </c>
    </row>
    <row r="2692" spans="1:5">
      <c r="A2692" s="5">
        <v>45409.083333333336</v>
      </c>
      <c r="B2692">
        <v>9.1965446472167898</v>
      </c>
      <c r="C2692">
        <v>12.199999809265099</v>
      </c>
      <c r="D2692" s="2">
        <f t="shared" si="84"/>
        <v>45409</v>
      </c>
      <c r="E2692">
        <f t="shared" si="85"/>
        <v>55.025628566741872</v>
      </c>
    </row>
    <row r="2693" spans="1:5">
      <c r="A2693" s="5">
        <v>45409.125</v>
      </c>
      <c r="B2693">
        <v>9.2798643112182599</v>
      </c>
      <c r="C2693">
        <v>13.300000190734799</v>
      </c>
      <c r="D2693" s="2">
        <f t="shared" si="84"/>
        <v>45409</v>
      </c>
      <c r="E2693">
        <f t="shared" si="85"/>
        <v>55.025628566741872</v>
      </c>
    </row>
    <row r="2694" spans="1:5">
      <c r="A2694" s="5">
        <v>45409.166666666664</v>
      </c>
      <c r="B2694">
        <v>9.5094070434570295</v>
      </c>
      <c r="C2694">
        <v>13.899999618530201</v>
      </c>
      <c r="D2694" s="2">
        <f t="shared" si="84"/>
        <v>45409</v>
      </c>
      <c r="E2694">
        <f t="shared" si="85"/>
        <v>55.025628566741872</v>
      </c>
    </row>
    <row r="2695" spans="1:5">
      <c r="A2695" s="5">
        <v>45409.208333333336</v>
      </c>
      <c r="B2695">
        <v>9.9291448593139595</v>
      </c>
      <c r="C2695">
        <v>13.300000190734799</v>
      </c>
      <c r="D2695" s="2">
        <f t="shared" si="84"/>
        <v>45409</v>
      </c>
      <c r="E2695">
        <f t="shared" si="85"/>
        <v>55.025628566741872</v>
      </c>
    </row>
    <row r="2696" spans="1:5">
      <c r="A2696" s="5">
        <v>45409.25</v>
      </c>
      <c r="B2696">
        <v>10.548622131347599</v>
      </c>
      <c r="C2696">
        <v>13.899999618530201</v>
      </c>
      <c r="D2696" s="2">
        <f t="shared" si="84"/>
        <v>45409</v>
      </c>
      <c r="E2696">
        <f t="shared" si="85"/>
        <v>55.025628566741872</v>
      </c>
    </row>
    <row r="2697" spans="1:5">
      <c r="A2697" s="5">
        <v>45409.291666666664</v>
      </c>
      <c r="B2697">
        <v>11.3482046127319</v>
      </c>
      <c r="C2697">
        <v>17.2000007629394</v>
      </c>
      <c r="D2697" s="2">
        <f t="shared" si="84"/>
        <v>45409</v>
      </c>
      <c r="E2697">
        <f t="shared" si="85"/>
        <v>55.025628566741872</v>
      </c>
    </row>
    <row r="2698" spans="1:5">
      <c r="A2698" s="5">
        <v>45409.333333333336</v>
      </c>
      <c r="B2698">
        <v>12.547243118286101</v>
      </c>
      <c r="C2698">
        <v>17.799999237060501</v>
      </c>
      <c r="D2698" s="2">
        <f t="shared" si="84"/>
        <v>45409</v>
      </c>
      <c r="E2698">
        <f t="shared" si="85"/>
        <v>55.025628566741872</v>
      </c>
    </row>
    <row r="2699" spans="1:5">
      <c r="A2699" s="5">
        <v>45409.375</v>
      </c>
      <c r="B2699">
        <v>13.6680440902709</v>
      </c>
      <c r="C2699">
        <v>18.299999237060501</v>
      </c>
      <c r="D2699" s="2">
        <f t="shared" si="84"/>
        <v>45409</v>
      </c>
      <c r="E2699">
        <f t="shared" si="85"/>
        <v>55.025628566741872</v>
      </c>
    </row>
    <row r="2700" spans="1:5">
      <c r="A2700" s="5">
        <v>45409.416666666664</v>
      </c>
      <c r="B2700">
        <v>14.492129325866699</v>
      </c>
      <c r="C2700">
        <v>21.7000007629394</v>
      </c>
      <c r="D2700" s="2">
        <f t="shared" si="84"/>
        <v>45409</v>
      </c>
      <c r="E2700">
        <f t="shared" si="85"/>
        <v>55.025628566741872</v>
      </c>
    </row>
    <row r="2701" spans="1:5">
      <c r="A2701" s="5">
        <v>45409.458333333336</v>
      </c>
      <c r="B2701">
        <v>15.1106348037719</v>
      </c>
      <c r="C2701">
        <v>22.799999237060501</v>
      </c>
      <c r="D2701" s="2">
        <f t="shared" si="84"/>
        <v>45409</v>
      </c>
      <c r="E2701">
        <f t="shared" si="85"/>
        <v>55.025628566741872</v>
      </c>
    </row>
    <row r="2702" spans="1:5">
      <c r="A2702" s="5">
        <v>45409.5</v>
      </c>
      <c r="B2702">
        <v>15.8113613128662</v>
      </c>
      <c r="C2702">
        <v>24.399999618530199</v>
      </c>
      <c r="D2702" s="2">
        <f t="shared" si="84"/>
        <v>45409</v>
      </c>
      <c r="E2702">
        <f t="shared" si="85"/>
        <v>55.025628566741872</v>
      </c>
    </row>
    <row r="2703" spans="1:5">
      <c r="A2703" s="5">
        <v>45409.541666666664</v>
      </c>
      <c r="B2703">
        <v>16.172348022460898</v>
      </c>
      <c r="C2703">
        <v>25</v>
      </c>
      <c r="D2703" s="2">
        <f t="shared" si="84"/>
        <v>45409</v>
      </c>
      <c r="E2703">
        <f t="shared" si="85"/>
        <v>55.025628566741872</v>
      </c>
    </row>
    <row r="2704" spans="1:5">
      <c r="A2704" s="5">
        <v>45409.583333333336</v>
      </c>
      <c r="B2704">
        <v>16.2191562652587</v>
      </c>
      <c r="C2704">
        <v>21.100000381469702</v>
      </c>
      <c r="D2704" s="2">
        <f t="shared" si="84"/>
        <v>45409</v>
      </c>
      <c r="E2704">
        <f t="shared" si="85"/>
        <v>55.025628566741872</v>
      </c>
    </row>
    <row r="2705" spans="1:5">
      <c r="A2705" s="5">
        <v>45409.625</v>
      </c>
      <c r="B2705">
        <v>15.929657936096101</v>
      </c>
      <c r="C2705">
        <v>21.7000007629394</v>
      </c>
      <c r="D2705" s="2">
        <f t="shared" si="84"/>
        <v>45409</v>
      </c>
      <c r="E2705">
        <f t="shared" si="85"/>
        <v>55.025628566741872</v>
      </c>
    </row>
    <row r="2706" spans="1:5">
      <c r="A2706" s="5">
        <v>45409.666666666664</v>
      </c>
      <c r="B2706">
        <v>15.7045135498046</v>
      </c>
      <c r="C2706">
        <v>22.2000007629394</v>
      </c>
      <c r="D2706" s="2">
        <f t="shared" si="84"/>
        <v>45409</v>
      </c>
      <c r="E2706">
        <f t="shared" si="85"/>
        <v>55.025628566741872</v>
      </c>
    </row>
    <row r="2707" spans="1:5">
      <c r="A2707" s="5">
        <v>45409.708333333336</v>
      </c>
      <c r="B2707">
        <v>15.0346555709838</v>
      </c>
      <c r="C2707">
        <v>22.2000007629394</v>
      </c>
      <c r="D2707" s="2">
        <f t="shared" si="84"/>
        <v>45409</v>
      </c>
      <c r="E2707">
        <f t="shared" si="85"/>
        <v>55.025628566741872</v>
      </c>
    </row>
    <row r="2708" spans="1:5">
      <c r="A2708" s="5">
        <v>45409.75</v>
      </c>
      <c r="B2708">
        <v>14.037936210632299</v>
      </c>
      <c r="C2708">
        <v>22.2000007629394</v>
      </c>
      <c r="D2708" s="2">
        <f t="shared" si="84"/>
        <v>45409</v>
      </c>
      <c r="E2708">
        <f t="shared" si="85"/>
        <v>55.025628566741872</v>
      </c>
    </row>
    <row r="2709" spans="1:5">
      <c r="A2709" s="5">
        <v>45409.791666666664</v>
      </c>
      <c r="B2709">
        <v>13.4543085098266</v>
      </c>
      <c r="C2709">
        <v>20.600000381469702</v>
      </c>
      <c r="D2709" s="2">
        <f t="shared" si="84"/>
        <v>45409</v>
      </c>
      <c r="E2709">
        <f t="shared" si="85"/>
        <v>55.025628566741872</v>
      </c>
    </row>
    <row r="2710" spans="1:5">
      <c r="A2710" s="5">
        <v>45409.833333333336</v>
      </c>
      <c r="B2710">
        <v>13.043381690979</v>
      </c>
      <c r="C2710">
        <v>19.399999618530199</v>
      </c>
      <c r="D2710" s="2">
        <f t="shared" si="84"/>
        <v>45409</v>
      </c>
      <c r="E2710">
        <f t="shared" si="85"/>
        <v>55.025628566741872</v>
      </c>
    </row>
    <row r="2711" spans="1:5">
      <c r="A2711" s="5">
        <v>45409.875</v>
      </c>
      <c r="B2711">
        <v>12.6981601715087</v>
      </c>
      <c r="C2711">
        <v>18.299999237060501</v>
      </c>
      <c r="D2711" s="2">
        <f t="shared" si="84"/>
        <v>45409</v>
      </c>
      <c r="E2711">
        <f t="shared" si="85"/>
        <v>55.025628566741872</v>
      </c>
    </row>
    <row r="2712" spans="1:5">
      <c r="A2712" s="5">
        <v>45409.916666666664</v>
      </c>
      <c r="B2712">
        <v>12.433585166931101</v>
      </c>
      <c r="C2712">
        <v>17.799999237060501</v>
      </c>
      <c r="D2712" s="2">
        <f t="shared" si="84"/>
        <v>45409</v>
      </c>
      <c r="E2712">
        <f t="shared" si="85"/>
        <v>55.025628566741872</v>
      </c>
    </row>
    <row r="2713" spans="1:5">
      <c r="A2713" s="5">
        <v>45409.958333333336</v>
      </c>
      <c r="B2713">
        <v>12.153032302856399</v>
      </c>
      <c r="C2713">
        <v>18.299999237060501</v>
      </c>
      <c r="D2713" s="2">
        <f t="shared" si="84"/>
        <v>45409</v>
      </c>
      <c r="E2713">
        <f t="shared" si="85"/>
        <v>55.025628566741872</v>
      </c>
    </row>
    <row r="2714" spans="1:5">
      <c r="A2714" s="5">
        <v>45410</v>
      </c>
      <c r="B2714">
        <v>11.840966224670399</v>
      </c>
      <c r="C2714">
        <v>17.2000007629394</v>
      </c>
      <c r="D2714" s="2">
        <f t="shared" si="84"/>
        <v>45410</v>
      </c>
      <c r="E2714">
        <f t="shared" si="85"/>
        <v>55.370847177505411</v>
      </c>
    </row>
    <row r="2715" spans="1:5">
      <c r="A2715" s="5">
        <v>45410.041666666664</v>
      </c>
      <c r="B2715">
        <v>11.5598936080932</v>
      </c>
      <c r="C2715">
        <v>17.2000007629394</v>
      </c>
      <c r="D2715" s="2">
        <f t="shared" si="84"/>
        <v>45410</v>
      </c>
      <c r="E2715">
        <f t="shared" si="85"/>
        <v>55.370847177505411</v>
      </c>
    </row>
    <row r="2716" spans="1:5">
      <c r="A2716" s="5">
        <v>45410.083333333336</v>
      </c>
      <c r="B2716">
        <v>11.334485054016101</v>
      </c>
      <c r="C2716">
        <v>17.2000007629394</v>
      </c>
      <c r="D2716" s="2">
        <f t="shared" si="84"/>
        <v>45410</v>
      </c>
      <c r="E2716">
        <f t="shared" si="85"/>
        <v>55.370847177505411</v>
      </c>
    </row>
    <row r="2717" spans="1:5">
      <c r="A2717" s="5">
        <v>45410.125</v>
      </c>
      <c r="B2717">
        <v>11.114107131958001</v>
      </c>
      <c r="C2717">
        <v>17.2000007629394</v>
      </c>
      <c r="D2717" s="2">
        <f t="shared" si="84"/>
        <v>45410</v>
      </c>
      <c r="E2717">
        <f t="shared" si="85"/>
        <v>55.370847177505411</v>
      </c>
    </row>
    <row r="2718" spans="1:5">
      <c r="A2718" s="5">
        <v>45410.166666666664</v>
      </c>
      <c r="B2718">
        <v>10.983036994934</v>
      </c>
      <c r="C2718">
        <v>16.7000007629394</v>
      </c>
      <c r="D2718" s="2">
        <f t="shared" si="84"/>
        <v>45410</v>
      </c>
      <c r="E2718">
        <f t="shared" si="85"/>
        <v>55.370847177505411</v>
      </c>
    </row>
    <row r="2719" spans="1:5">
      <c r="A2719" s="5">
        <v>45410.208333333336</v>
      </c>
      <c r="B2719">
        <v>10.9659299850463</v>
      </c>
      <c r="C2719">
        <v>16.7000007629394</v>
      </c>
      <c r="D2719" s="2">
        <f t="shared" si="84"/>
        <v>45410</v>
      </c>
      <c r="E2719">
        <f t="shared" si="85"/>
        <v>55.370847177505411</v>
      </c>
    </row>
    <row r="2720" spans="1:5">
      <c r="A2720" s="5">
        <v>45410.25</v>
      </c>
      <c r="B2720">
        <v>10.9999475479125</v>
      </c>
      <c r="C2720">
        <v>17.2000007629394</v>
      </c>
      <c r="D2720" s="2">
        <f t="shared" si="84"/>
        <v>45410</v>
      </c>
      <c r="E2720">
        <f t="shared" si="85"/>
        <v>55.370847177505411</v>
      </c>
    </row>
    <row r="2721" spans="1:5">
      <c r="A2721" s="5">
        <v>45410.291666666664</v>
      </c>
      <c r="B2721">
        <v>11.1461896896362</v>
      </c>
      <c r="C2721">
        <v>15.6000003814697</v>
      </c>
      <c r="D2721" s="2">
        <f t="shared" si="84"/>
        <v>45410</v>
      </c>
      <c r="E2721">
        <f t="shared" si="85"/>
        <v>55.370847177505411</v>
      </c>
    </row>
    <row r="2722" spans="1:5">
      <c r="A2722" s="5">
        <v>45410.333333333336</v>
      </c>
      <c r="B2722">
        <v>11.3512868881225</v>
      </c>
      <c r="C2722">
        <v>15</v>
      </c>
      <c r="D2722" s="2">
        <f t="shared" si="84"/>
        <v>45410</v>
      </c>
      <c r="E2722">
        <f t="shared" si="85"/>
        <v>55.370847177505411</v>
      </c>
    </row>
    <row r="2723" spans="1:5">
      <c r="A2723" s="5">
        <v>45410.375</v>
      </c>
      <c r="B2723">
        <v>12.0154876708984</v>
      </c>
      <c r="C2723">
        <v>15</v>
      </c>
      <c r="D2723" s="2">
        <f t="shared" si="84"/>
        <v>45410</v>
      </c>
      <c r="E2723">
        <f t="shared" si="85"/>
        <v>55.370847177505411</v>
      </c>
    </row>
    <row r="2724" spans="1:5">
      <c r="A2724" s="5">
        <v>45410.416666666664</v>
      </c>
      <c r="B2724">
        <v>13.0204954147338</v>
      </c>
      <c r="C2724">
        <v>17.2000007629394</v>
      </c>
      <c r="D2724" s="2">
        <f t="shared" si="84"/>
        <v>45410</v>
      </c>
      <c r="E2724">
        <f t="shared" si="85"/>
        <v>55.370847177505411</v>
      </c>
    </row>
    <row r="2725" spans="1:5">
      <c r="A2725" s="5">
        <v>45410.458333333336</v>
      </c>
      <c r="B2725">
        <v>13.8560523986816</v>
      </c>
      <c r="C2725">
        <v>19.399999618530199</v>
      </c>
      <c r="D2725" s="2">
        <f t="shared" si="84"/>
        <v>45410</v>
      </c>
      <c r="E2725">
        <f t="shared" si="85"/>
        <v>55.370847177505411</v>
      </c>
    </row>
    <row r="2726" spans="1:5">
      <c r="A2726" s="5">
        <v>45410.5</v>
      </c>
      <c r="B2726">
        <v>14.439145088195801</v>
      </c>
      <c r="C2726">
        <v>19.399999618530199</v>
      </c>
      <c r="D2726" s="2">
        <f t="shared" si="84"/>
        <v>45410</v>
      </c>
      <c r="E2726">
        <f t="shared" si="85"/>
        <v>55.370847177505411</v>
      </c>
    </row>
    <row r="2727" spans="1:5">
      <c r="A2727" s="5">
        <v>45410.541666666664</v>
      </c>
      <c r="B2727">
        <v>15.0336961746215</v>
      </c>
      <c r="C2727">
        <v>20</v>
      </c>
      <c r="D2727" s="2">
        <f t="shared" si="84"/>
        <v>45410</v>
      </c>
      <c r="E2727">
        <f t="shared" si="85"/>
        <v>55.370847177505411</v>
      </c>
    </row>
    <row r="2728" spans="1:5">
      <c r="A2728" s="5">
        <v>45410.583333333336</v>
      </c>
      <c r="B2728">
        <v>15.461203575134199</v>
      </c>
      <c r="C2728">
        <v>20</v>
      </c>
      <c r="D2728" s="2">
        <f t="shared" si="84"/>
        <v>45410</v>
      </c>
      <c r="E2728">
        <f t="shared" si="85"/>
        <v>55.370847177505411</v>
      </c>
    </row>
    <row r="2729" spans="1:5">
      <c r="A2729" s="5">
        <v>45410.625</v>
      </c>
      <c r="B2729">
        <v>15.734691619873001</v>
      </c>
      <c r="C2729">
        <v>20</v>
      </c>
      <c r="D2729" s="2">
        <f t="shared" si="84"/>
        <v>45410</v>
      </c>
      <c r="E2729">
        <f t="shared" si="85"/>
        <v>55.370847177505411</v>
      </c>
    </row>
    <row r="2730" spans="1:5">
      <c r="A2730" s="5">
        <v>45410.666666666664</v>
      </c>
      <c r="B2730">
        <v>15.828423500061</v>
      </c>
      <c r="C2730">
        <v>19.399999618530199</v>
      </c>
      <c r="D2730" s="2">
        <f t="shared" si="84"/>
        <v>45410</v>
      </c>
      <c r="E2730">
        <f t="shared" si="85"/>
        <v>55.370847177505411</v>
      </c>
    </row>
    <row r="2731" spans="1:5">
      <c r="A2731" s="5">
        <v>45410.708333333336</v>
      </c>
      <c r="B2731">
        <v>15.446923255920399</v>
      </c>
      <c r="C2731">
        <v>19.399999618530199</v>
      </c>
      <c r="D2731" s="2">
        <f t="shared" si="84"/>
        <v>45410</v>
      </c>
      <c r="E2731">
        <f t="shared" si="85"/>
        <v>55.370847177505411</v>
      </c>
    </row>
    <row r="2732" spans="1:5">
      <c r="A2732" s="5">
        <v>45410.75</v>
      </c>
      <c r="B2732">
        <v>14.596622467041</v>
      </c>
      <c r="C2732">
        <v>18.299999237060501</v>
      </c>
      <c r="D2732" s="2">
        <f t="shared" si="84"/>
        <v>45410</v>
      </c>
      <c r="E2732">
        <f t="shared" si="85"/>
        <v>55.370847177505411</v>
      </c>
    </row>
    <row r="2733" spans="1:5">
      <c r="A2733" s="5">
        <v>45410.791666666664</v>
      </c>
      <c r="B2733">
        <v>13.698717117309499</v>
      </c>
      <c r="C2733">
        <v>16.100000381469702</v>
      </c>
      <c r="D2733" s="2">
        <f t="shared" si="84"/>
        <v>45410</v>
      </c>
      <c r="E2733">
        <f t="shared" si="85"/>
        <v>55.370847177505411</v>
      </c>
    </row>
    <row r="2734" spans="1:5">
      <c r="A2734" s="5">
        <v>45410.833333333336</v>
      </c>
      <c r="B2734">
        <v>13.3471059799194</v>
      </c>
      <c r="C2734">
        <v>15</v>
      </c>
      <c r="D2734" s="2">
        <f t="shared" si="84"/>
        <v>45410</v>
      </c>
      <c r="E2734">
        <f t="shared" si="85"/>
        <v>55.370847177505411</v>
      </c>
    </row>
    <row r="2735" spans="1:5">
      <c r="A2735" s="5">
        <v>45410.875</v>
      </c>
      <c r="B2735">
        <v>12.9838752746582</v>
      </c>
      <c r="C2735">
        <v>13.300000190734799</v>
      </c>
      <c r="D2735" s="2">
        <f t="shared" si="84"/>
        <v>45410</v>
      </c>
      <c r="E2735">
        <f t="shared" si="85"/>
        <v>55.370847177505411</v>
      </c>
    </row>
    <row r="2736" spans="1:5">
      <c r="A2736" s="5">
        <v>45410.916666666664</v>
      </c>
      <c r="B2736">
        <v>12.604306221008301</v>
      </c>
      <c r="C2736">
        <v>12.199999809265099</v>
      </c>
      <c r="D2736" s="2">
        <f t="shared" si="84"/>
        <v>45410</v>
      </c>
      <c r="E2736">
        <f t="shared" si="85"/>
        <v>55.370847177505411</v>
      </c>
    </row>
    <row r="2737" spans="1:5">
      <c r="A2737" s="5">
        <v>45410.958333333336</v>
      </c>
      <c r="B2737">
        <v>12.2487068176269</v>
      </c>
      <c r="C2737">
        <v>11.699999809265099</v>
      </c>
      <c r="D2737" s="2">
        <f t="shared" si="84"/>
        <v>45410</v>
      </c>
      <c r="E2737">
        <f t="shared" si="85"/>
        <v>55.370847177505411</v>
      </c>
    </row>
    <row r="2738" spans="1:5">
      <c r="A2738" s="5">
        <v>45411</v>
      </c>
      <c r="B2738">
        <v>11.9066314697265</v>
      </c>
      <c r="C2738">
        <v>12.199999809265099</v>
      </c>
      <c r="D2738" s="2">
        <f t="shared" si="84"/>
        <v>45411</v>
      </c>
      <c r="E2738">
        <f t="shared" si="85"/>
        <v>56.639195227622892</v>
      </c>
    </row>
    <row r="2739" spans="1:5">
      <c r="A2739" s="5">
        <v>45411.041666666664</v>
      </c>
      <c r="B2739">
        <v>11.6764612197875</v>
      </c>
      <c r="C2739">
        <v>11.1000003814697</v>
      </c>
      <c r="D2739" s="2">
        <f t="shared" si="84"/>
        <v>45411</v>
      </c>
      <c r="E2739">
        <f t="shared" si="85"/>
        <v>56.639195227622892</v>
      </c>
    </row>
    <row r="2740" spans="1:5">
      <c r="A2740" s="5">
        <v>45411.083333333336</v>
      </c>
      <c r="B2740">
        <v>11.5367422103881</v>
      </c>
      <c r="C2740">
        <v>8.3000001907348597</v>
      </c>
      <c r="D2740" s="2">
        <f t="shared" si="84"/>
        <v>45411</v>
      </c>
      <c r="E2740">
        <f t="shared" si="85"/>
        <v>56.639195227622892</v>
      </c>
    </row>
    <row r="2741" spans="1:5">
      <c r="A2741" s="5">
        <v>45411.125</v>
      </c>
      <c r="B2741">
        <v>11.4697160720825</v>
      </c>
      <c r="C2741">
        <v>10</v>
      </c>
      <c r="D2741" s="2">
        <f t="shared" si="84"/>
        <v>45411</v>
      </c>
      <c r="E2741">
        <f t="shared" si="85"/>
        <v>56.639195227622892</v>
      </c>
    </row>
    <row r="2742" spans="1:5">
      <c r="A2742" s="5">
        <v>45411.166666666664</v>
      </c>
      <c r="B2742">
        <v>11.480942726135201</v>
      </c>
      <c r="C2742">
        <v>8.8999996185302699</v>
      </c>
      <c r="D2742" s="2">
        <f t="shared" si="84"/>
        <v>45411</v>
      </c>
      <c r="E2742">
        <f t="shared" si="85"/>
        <v>56.639195227622892</v>
      </c>
    </row>
    <row r="2743" spans="1:5">
      <c r="A2743" s="5">
        <v>45411.208333333336</v>
      </c>
      <c r="B2743">
        <v>11.5429468154907</v>
      </c>
      <c r="C2743">
        <v>9.3999996185302699</v>
      </c>
      <c r="D2743" s="2">
        <f t="shared" si="84"/>
        <v>45411</v>
      </c>
      <c r="E2743">
        <f t="shared" si="85"/>
        <v>56.639195227622892</v>
      </c>
    </row>
    <row r="2744" spans="1:5">
      <c r="A2744" s="5">
        <v>45411.25</v>
      </c>
      <c r="B2744">
        <v>11.689536094665501</v>
      </c>
      <c r="C2744">
        <v>12.800000190734799</v>
      </c>
      <c r="D2744" s="2">
        <f t="shared" si="84"/>
        <v>45411</v>
      </c>
      <c r="E2744">
        <f t="shared" si="85"/>
        <v>56.639195227622892</v>
      </c>
    </row>
    <row r="2745" spans="1:5">
      <c r="A2745" s="5">
        <v>45411.291666666664</v>
      </c>
      <c r="B2745">
        <v>12.025509834289499</v>
      </c>
      <c r="C2745">
        <v>14.399999618530201</v>
      </c>
      <c r="D2745" s="2">
        <f t="shared" si="84"/>
        <v>45411</v>
      </c>
      <c r="E2745">
        <f t="shared" si="85"/>
        <v>56.639195227622892</v>
      </c>
    </row>
    <row r="2746" spans="1:5">
      <c r="A2746" s="5">
        <v>45411.333333333336</v>
      </c>
      <c r="B2746">
        <v>12.8473453521728</v>
      </c>
      <c r="C2746">
        <v>17.799999237060501</v>
      </c>
      <c r="D2746" s="2">
        <f t="shared" si="84"/>
        <v>45411</v>
      </c>
      <c r="E2746">
        <f t="shared" si="85"/>
        <v>56.639195227622892</v>
      </c>
    </row>
    <row r="2747" spans="1:5">
      <c r="A2747" s="5">
        <v>45411.375</v>
      </c>
      <c r="B2747">
        <v>13.797593116760201</v>
      </c>
      <c r="C2747">
        <v>21.100000381469702</v>
      </c>
      <c r="D2747" s="2">
        <f t="shared" si="84"/>
        <v>45411</v>
      </c>
      <c r="E2747">
        <f t="shared" si="85"/>
        <v>56.639195227622892</v>
      </c>
    </row>
    <row r="2748" spans="1:5">
      <c r="A2748" s="5">
        <v>45411.416666666664</v>
      </c>
      <c r="B2748">
        <v>14.6245346069335</v>
      </c>
      <c r="C2748">
        <v>22.799999237060501</v>
      </c>
      <c r="D2748" s="2">
        <f t="shared" si="84"/>
        <v>45411</v>
      </c>
      <c r="E2748">
        <f t="shared" si="85"/>
        <v>56.639195227622892</v>
      </c>
    </row>
    <row r="2749" spans="1:5">
      <c r="A2749" s="5">
        <v>45411.458333333336</v>
      </c>
      <c r="B2749">
        <v>15.287508010864199</v>
      </c>
      <c r="C2749">
        <v>23.899999618530199</v>
      </c>
      <c r="D2749" s="2">
        <f t="shared" si="84"/>
        <v>45411</v>
      </c>
      <c r="E2749">
        <f t="shared" si="85"/>
        <v>56.639195227622892</v>
      </c>
    </row>
    <row r="2750" spans="1:5">
      <c r="A2750" s="5">
        <v>45411.5</v>
      </c>
      <c r="B2750">
        <v>15.7676134109497</v>
      </c>
      <c r="C2750">
        <v>24.399999618530199</v>
      </c>
      <c r="D2750" s="2">
        <f t="shared" si="84"/>
        <v>45411</v>
      </c>
      <c r="E2750">
        <f t="shared" si="85"/>
        <v>56.639195227622892</v>
      </c>
    </row>
    <row r="2751" spans="1:5">
      <c r="A2751" s="5">
        <v>45411.541666666664</v>
      </c>
      <c r="B2751">
        <v>16.098655700683501</v>
      </c>
      <c r="C2751">
        <v>25</v>
      </c>
      <c r="D2751" s="2">
        <f t="shared" si="84"/>
        <v>45411</v>
      </c>
      <c r="E2751">
        <f t="shared" si="85"/>
        <v>56.639195227622892</v>
      </c>
    </row>
    <row r="2752" spans="1:5">
      <c r="A2752" s="5">
        <v>45411.583333333336</v>
      </c>
      <c r="B2752">
        <v>16.2867317199707</v>
      </c>
      <c r="C2752">
        <v>26.100000381469702</v>
      </c>
      <c r="D2752" s="2">
        <f t="shared" si="84"/>
        <v>45411</v>
      </c>
      <c r="E2752">
        <f t="shared" si="85"/>
        <v>56.639195227622892</v>
      </c>
    </row>
    <row r="2753" spans="1:5">
      <c r="A2753" s="5">
        <v>45411.625</v>
      </c>
      <c r="B2753">
        <v>16.3339328765869</v>
      </c>
      <c r="C2753">
        <v>27.2000007629394</v>
      </c>
      <c r="D2753" s="2">
        <f t="shared" si="84"/>
        <v>45411</v>
      </c>
      <c r="E2753">
        <f t="shared" si="85"/>
        <v>56.639195227622892</v>
      </c>
    </row>
    <row r="2754" spans="1:5">
      <c r="A2754" s="5">
        <v>45411.666666666664</v>
      </c>
      <c r="B2754">
        <v>16.170850753784102</v>
      </c>
      <c r="C2754">
        <v>26.7000007629394</v>
      </c>
      <c r="D2754" s="2">
        <f t="shared" si="84"/>
        <v>45411</v>
      </c>
      <c r="E2754">
        <f t="shared" si="85"/>
        <v>56.639195227622892</v>
      </c>
    </row>
    <row r="2755" spans="1:5">
      <c r="A2755" s="5">
        <v>45411.708333333336</v>
      </c>
      <c r="B2755">
        <v>15.781043052673301</v>
      </c>
      <c r="C2755">
        <v>26.100000381469702</v>
      </c>
      <c r="D2755" s="2">
        <f t="shared" ref="D2755:D2818" si="86">DATE(YEAR(A2755), MONTH(A2755), DAY(A2755))</f>
        <v>45411</v>
      </c>
      <c r="E2755">
        <f t="shared" ref="E2755:E2818" si="87">AVERAGEIF(D:D, D2755, B:B)*1.8+32</f>
        <v>56.639195227622892</v>
      </c>
    </row>
    <row r="2756" spans="1:5">
      <c r="A2756" s="5">
        <v>45411.75</v>
      </c>
      <c r="B2756">
        <v>15.133791923522899</v>
      </c>
      <c r="C2756">
        <v>17.799999237060501</v>
      </c>
      <c r="D2756" s="2">
        <f t="shared" si="86"/>
        <v>45411</v>
      </c>
      <c r="E2756">
        <f t="shared" si="87"/>
        <v>56.639195227622892</v>
      </c>
    </row>
    <row r="2757" spans="1:5">
      <c r="A2757" s="5">
        <v>45411.791666666664</v>
      </c>
      <c r="B2757">
        <v>14.259060859680099</v>
      </c>
      <c r="C2757">
        <v>18.299999237060501</v>
      </c>
      <c r="D2757" s="2">
        <f t="shared" si="86"/>
        <v>45411</v>
      </c>
      <c r="E2757">
        <f t="shared" si="87"/>
        <v>56.639195227622892</v>
      </c>
    </row>
    <row r="2758" spans="1:5">
      <c r="A2758" s="5">
        <v>45411.833333333336</v>
      </c>
      <c r="B2758">
        <v>13.8351688385009</v>
      </c>
      <c r="C2758">
        <v>17.799999237060501</v>
      </c>
      <c r="D2758" s="2">
        <f t="shared" si="86"/>
        <v>45411</v>
      </c>
      <c r="E2758">
        <f t="shared" si="87"/>
        <v>56.639195227622892</v>
      </c>
    </row>
    <row r="2759" spans="1:5">
      <c r="A2759" s="5">
        <v>45411.875</v>
      </c>
      <c r="B2759">
        <v>13.4129381179809</v>
      </c>
      <c r="C2759">
        <v>17.799999237060501</v>
      </c>
      <c r="D2759" s="2">
        <f t="shared" si="86"/>
        <v>45411</v>
      </c>
      <c r="E2759">
        <f t="shared" si="87"/>
        <v>56.639195227622892</v>
      </c>
    </row>
    <row r="2760" spans="1:5">
      <c r="A2760" s="5">
        <v>45411.916666666664</v>
      </c>
      <c r="B2760">
        <v>12.9856710433959</v>
      </c>
      <c r="C2760">
        <v>17.2000007629394</v>
      </c>
      <c r="D2760" s="2">
        <f t="shared" si="86"/>
        <v>45411</v>
      </c>
      <c r="E2760">
        <f t="shared" si="87"/>
        <v>56.639195227622892</v>
      </c>
    </row>
    <row r="2761" spans="1:5">
      <c r="A2761" s="5">
        <v>45411.958333333336</v>
      </c>
      <c r="B2761">
        <v>12.571677207946699</v>
      </c>
      <c r="C2761">
        <v>15</v>
      </c>
      <c r="D2761" s="2">
        <f t="shared" si="86"/>
        <v>45411</v>
      </c>
      <c r="E2761">
        <f t="shared" si="87"/>
        <v>56.639195227622892</v>
      </c>
    </row>
    <row r="2762" spans="1:5">
      <c r="A2762" s="5">
        <v>45412</v>
      </c>
      <c r="B2762">
        <v>12.1331119537353</v>
      </c>
      <c r="C2762">
        <v>13.899999618530201</v>
      </c>
      <c r="D2762" s="2">
        <f t="shared" si="86"/>
        <v>45412</v>
      </c>
      <c r="E2762">
        <f t="shared" si="87"/>
        <v>57.891223001480007</v>
      </c>
    </row>
    <row r="2763" spans="1:5">
      <c r="A2763" s="5">
        <v>45412.041666666664</v>
      </c>
      <c r="B2763">
        <v>11.631073951721101</v>
      </c>
      <c r="C2763">
        <v>13.899999618530201</v>
      </c>
      <c r="D2763" s="2">
        <f t="shared" si="86"/>
        <v>45412</v>
      </c>
      <c r="E2763">
        <f t="shared" si="87"/>
        <v>57.891223001480007</v>
      </c>
    </row>
    <row r="2764" spans="1:5">
      <c r="A2764" s="5">
        <v>45412.083333333336</v>
      </c>
      <c r="B2764">
        <v>11.225547790527299</v>
      </c>
      <c r="C2764">
        <v>13.300000190734799</v>
      </c>
      <c r="D2764" s="2">
        <f t="shared" si="86"/>
        <v>45412</v>
      </c>
      <c r="E2764">
        <f t="shared" si="87"/>
        <v>57.891223001480007</v>
      </c>
    </row>
    <row r="2765" spans="1:5">
      <c r="A2765" s="5">
        <v>45412.125</v>
      </c>
      <c r="B2765">
        <v>10.9591426849365</v>
      </c>
      <c r="C2765">
        <v>12.199999809265099</v>
      </c>
      <c r="D2765" s="2">
        <f t="shared" si="86"/>
        <v>45412</v>
      </c>
      <c r="E2765">
        <f t="shared" si="87"/>
        <v>57.891223001480007</v>
      </c>
    </row>
    <row r="2766" spans="1:5">
      <c r="A2766" s="5">
        <v>45412.166666666664</v>
      </c>
      <c r="B2766">
        <v>10.9393606185913</v>
      </c>
      <c r="C2766">
        <v>11.699999809265099</v>
      </c>
      <c r="D2766" s="2">
        <f t="shared" si="86"/>
        <v>45412</v>
      </c>
      <c r="E2766">
        <f t="shared" si="87"/>
        <v>57.891223001480007</v>
      </c>
    </row>
    <row r="2767" spans="1:5">
      <c r="A2767" s="5">
        <v>45412.208333333336</v>
      </c>
      <c r="B2767">
        <v>11.106548309326101</v>
      </c>
      <c r="C2767">
        <v>10.6000003814697</v>
      </c>
      <c r="D2767" s="2">
        <f t="shared" si="86"/>
        <v>45412</v>
      </c>
      <c r="E2767">
        <f t="shared" si="87"/>
        <v>57.891223001480007</v>
      </c>
    </row>
    <row r="2768" spans="1:5">
      <c r="A2768" s="5">
        <v>45412.25</v>
      </c>
      <c r="B2768">
        <v>11.4658851623535</v>
      </c>
      <c r="C2768">
        <v>11.1000003814697</v>
      </c>
      <c r="D2768" s="2">
        <f t="shared" si="86"/>
        <v>45412</v>
      </c>
      <c r="E2768">
        <f t="shared" si="87"/>
        <v>57.891223001480007</v>
      </c>
    </row>
    <row r="2769" spans="1:5">
      <c r="A2769" s="5">
        <v>45412.291666666664</v>
      </c>
      <c r="B2769">
        <v>11.9573774337768</v>
      </c>
      <c r="C2769">
        <v>11.699999809265099</v>
      </c>
      <c r="D2769" s="2">
        <f t="shared" si="86"/>
        <v>45412</v>
      </c>
      <c r="E2769">
        <f t="shared" si="87"/>
        <v>57.891223001480007</v>
      </c>
    </row>
    <row r="2770" spans="1:5">
      <c r="A2770" s="5">
        <v>45412.333333333336</v>
      </c>
      <c r="B2770">
        <v>12.616343498229901</v>
      </c>
      <c r="C2770">
        <v>12.199999809265099</v>
      </c>
      <c r="D2770" s="2">
        <f t="shared" si="86"/>
        <v>45412</v>
      </c>
      <c r="E2770">
        <f t="shared" si="87"/>
        <v>57.891223001480007</v>
      </c>
    </row>
    <row r="2771" spans="1:5">
      <c r="A2771" s="5">
        <v>45412.375</v>
      </c>
      <c r="B2771">
        <v>13.685355186462401</v>
      </c>
      <c r="C2771">
        <v>12.800000190734799</v>
      </c>
      <c r="D2771" s="2">
        <f t="shared" si="86"/>
        <v>45412</v>
      </c>
      <c r="E2771">
        <f t="shared" si="87"/>
        <v>57.891223001480007</v>
      </c>
    </row>
    <row r="2772" spans="1:5">
      <c r="A2772" s="5">
        <v>45412.416666666664</v>
      </c>
      <c r="B2772">
        <v>14.6194858551025</v>
      </c>
      <c r="C2772">
        <v>14.399999618530201</v>
      </c>
      <c r="D2772" s="2">
        <f t="shared" si="86"/>
        <v>45412</v>
      </c>
      <c r="E2772">
        <f t="shared" si="87"/>
        <v>57.891223001480007</v>
      </c>
    </row>
    <row r="2773" spans="1:5">
      <c r="A2773" s="5">
        <v>45412.458333333336</v>
      </c>
      <c r="B2773">
        <v>15.401372909545801</v>
      </c>
      <c r="C2773">
        <v>14.399999618530201</v>
      </c>
      <c r="D2773" s="2">
        <f t="shared" si="86"/>
        <v>45412</v>
      </c>
      <c r="E2773">
        <f t="shared" si="87"/>
        <v>57.891223001480007</v>
      </c>
    </row>
    <row r="2774" spans="1:5">
      <c r="A2774" s="5">
        <v>45412.5</v>
      </c>
      <c r="B2774">
        <v>16.070823669433501</v>
      </c>
      <c r="C2774">
        <v>15.6000003814697</v>
      </c>
      <c r="D2774" s="2">
        <f t="shared" si="86"/>
        <v>45412</v>
      </c>
      <c r="E2774">
        <f t="shared" si="87"/>
        <v>57.891223001480007</v>
      </c>
    </row>
    <row r="2775" spans="1:5">
      <c r="A2775" s="5">
        <v>45412.541666666664</v>
      </c>
      <c r="B2775">
        <v>16.631605148315401</v>
      </c>
      <c r="C2775">
        <v>16.7000007629394</v>
      </c>
      <c r="D2775" s="2">
        <f t="shared" si="86"/>
        <v>45412</v>
      </c>
      <c r="E2775">
        <f t="shared" si="87"/>
        <v>57.891223001480007</v>
      </c>
    </row>
    <row r="2776" spans="1:5">
      <c r="A2776" s="5">
        <v>45412.583333333336</v>
      </c>
      <c r="B2776">
        <v>17.074821472167901</v>
      </c>
      <c r="C2776">
        <v>17.2000007629394</v>
      </c>
      <c r="D2776" s="2">
        <f t="shared" si="86"/>
        <v>45412</v>
      </c>
      <c r="E2776">
        <f t="shared" si="87"/>
        <v>57.891223001480007</v>
      </c>
    </row>
    <row r="2777" spans="1:5">
      <c r="A2777" s="5">
        <v>45412.625</v>
      </c>
      <c r="B2777">
        <v>17.369247436523398</v>
      </c>
      <c r="C2777">
        <v>17.799999237060501</v>
      </c>
      <c r="D2777" s="2">
        <f t="shared" si="86"/>
        <v>45412</v>
      </c>
      <c r="E2777">
        <f t="shared" si="87"/>
        <v>57.891223001480007</v>
      </c>
    </row>
    <row r="2778" spans="1:5">
      <c r="A2778" s="5">
        <v>45412.666666666664</v>
      </c>
      <c r="B2778">
        <v>17.500099182128899</v>
      </c>
      <c r="C2778">
        <v>17.2000007629394</v>
      </c>
      <c r="D2778" s="2">
        <f t="shared" si="86"/>
        <v>45412</v>
      </c>
      <c r="E2778">
        <f t="shared" si="87"/>
        <v>57.891223001480007</v>
      </c>
    </row>
    <row r="2779" spans="1:5">
      <c r="A2779" s="5">
        <v>45412.708333333336</v>
      </c>
      <c r="B2779">
        <v>17.4244670867919</v>
      </c>
      <c r="C2779">
        <v>16.7000007629394</v>
      </c>
      <c r="D2779" s="2">
        <f t="shared" si="86"/>
        <v>45412</v>
      </c>
      <c r="E2779">
        <f t="shared" si="87"/>
        <v>57.891223001480007</v>
      </c>
    </row>
    <row r="2780" spans="1:5">
      <c r="A2780" s="5">
        <v>45412.75</v>
      </c>
      <c r="B2780">
        <v>17.158363342285099</v>
      </c>
      <c r="C2780">
        <v>15</v>
      </c>
      <c r="D2780" s="2">
        <f t="shared" si="86"/>
        <v>45412</v>
      </c>
      <c r="E2780">
        <f t="shared" si="87"/>
        <v>57.891223001480007</v>
      </c>
    </row>
    <row r="2781" spans="1:5">
      <c r="A2781" s="5">
        <v>45412.791666666664</v>
      </c>
      <c r="B2781">
        <v>16.508773803710898</v>
      </c>
      <c r="C2781">
        <v>12.800000190734799</v>
      </c>
      <c r="D2781" s="2">
        <f t="shared" si="86"/>
        <v>45412</v>
      </c>
      <c r="E2781">
        <f t="shared" si="87"/>
        <v>57.891223001480007</v>
      </c>
    </row>
    <row r="2782" spans="1:5">
      <c r="A2782" s="5">
        <v>45412.833333333336</v>
      </c>
      <c r="B2782">
        <v>15.837629318237299</v>
      </c>
      <c r="C2782">
        <v>12.199999809265099</v>
      </c>
      <c r="D2782" s="2">
        <f t="shared" si="86"/>
        <v>45412</v>
      </c>
      <c r="E2782">
        <f t="shared" si="87"/>
        <v>57.891223001480007</v>
      </c>
    </row>
    <row r="2783" spans="1:5">
      <c r="A2783" s="5">
        <v>45412.875</v>
      </c>
      <c r="B2783">
        <v>15.524685859680099</v>
      </c>
      <c r="C2783">
        <v>10.6000003814697</v>
      </c>
      <c r="D2783" s="2">
        <f t="shared" si="86"/>
        <v>45412</v>
      </c>
      <c r="E2783">
        <f t="shared" si="87"/>
        <v>57.891223001480007</v>
      </c>
    </row>
    <row r="2784" spans="1:5">
      <c r="A2784" s="5">
        <v>45412.916666666664</v>
      </c>
      <c r="B2784">
        <v>15.303919792175201</v>
      </c>
      <c r="C2784">
        <v>11.1000003814697</v>
      </c>
      <c r="D2784" s="2">
        <f t="shared" si="86"/>
        <v>45412</v>
      </c>
      <c r="E2784">
        <f t="shared" si="87"/>
        <v>57.891223001480007</v>
      </c>
    </row>
    <row r="2785" spans="1:5">
      <c r="A2785" s="5">
        <v>45412.958333333336</v>
      </c>
      <c r="B2785">
        <v>15.071265220641999</v>
      </c>
      <c r="C2785">
        <v>11.1000003814697</v>
      </c>
      <c r="D2785" s="2">
        <f t="shared" si="86"/>
        <v>45412</v>
      </c>
      <c r="E2785">
        <f t="shared" si="87"/>
        <v>57.891223001480007</v>
      </c>
    </row>
    <row r="2786" spans="1:5">
      <c r="A2786" s="5">
        <v>45413</v>
      </c>
      <c r="B2786">
        <v>14.886200904846101</v>
      </c>
      <c r="C2786">
        <v>10.6000003814697</v>
      </c>
      <c r="D2786" s="2">
        <f t="shared" si="86"/>
        <v>45413</v>
      </c>
      <c r="E2786">
        <f t="shared" si="87"/>
        <v>63.104727149009619</v>
      </c>
    </row>
    <row r="2787" spans="1:5">
      <c r="A2787" s="5">
        <v>45413.041666666664</v>
      </c>
      <c r="B2787">
        <v>14.7552289962768</v>
      </c>
      <c r="C2787">
        <v>9.3999996185302699</v>
      </c>
      <c r="D2787" s="2">
        <f t="shared" si="86"/>
        <v>45413</v>
      </c>
      <c r="E2787">
        <f t="shared" si="87"/>
        <v>63.104727149009619</v>
      </c>
    </row>
    <row r="2788" spans="1:5">
      <c r="A2788" s="5">
        <v>45413.083333333336</v>
      </c>
      <c r="B2788">
        <v>14.665464401245099</v>
      </c>
      <c r="C2788">
        <v>10</v>
      </c>
      <c r="D2788" s="2">
        <f t="shared" si="86"/>
        <v>45413</v>
      </c>
      <c r="E2788">
        <f t="shared" si="87"/>
        <v>63.104727149009619</v>
      </c>
    </row>
    <row r="2789" spans="1:5">
      <c r="A2789" s="5">
        <v>45413.125</v>
      </c>
      <c r="B2789">
        <v>14.633232116699199</v>
      </c>
      <c r="C2789">
        <v>10</v>
      </c>
      <c r="D2789" s="2">
        <f t="shared" si="86"/>
        <v>45413</v>
      </c>
      <c r="E2789">
        <f t="shared" si="87"/>
        <v>63.104727149009619</v>
      </c>
    </row>
    <row r="2790" spans="1:5">
      <c r="A2790" s="5">
        <v>45413.166666666664</v>
      </c>
      <c r="B2790">
        <v>14.679237365722599</v>
      </c>
      <c r="C2790">
        <v>10.6000003814697</v>
      </c>
      <c r="D2790" s="2">
        <f t="shared" si="86"/>
        <v>45413</v>
      </c>
      <c r="E2790">
        <f t="shared" si="87"/>
        <v>63.104727149009619</v>
      </c>
    </row>
    <row r="2791" spans="1:5">
      <c r="A2791" s="5">
        <v>45413.208333333336</v>
      </c>
      <c r="B2791">
        <v>14.8133020401</v>
      </c>
      <c r="C2791">
        <v>10</v>
      </c>
      <c r="D2791" s="2">
        <f t="shared" si="86"/>
        <v>45413</v>
      </c>
      <c r="E2791">
        <f t="shared" si="87"/>
        <v>63.104727149009619</v>
      </c>
    </row>
    <row r="2792" spans="1:5">
      <c r="A2792" s="5">
        <v>45413.25</v>
      </c>
      <c r="B2792">
        <v>15.0850820541381</v>
      </c>
      <c r="C2792">
        <v>10.6000003814697</v>
      </c>
      <c r="D2792" s="2">
        <f t="shared" si="86"/>
        <v>45413</v>
      </c>
      <c r="E2792">
        <f t="shared" si="87"/>
        <v>63.104727149009619</v>
      </c>
    </row>
    <row r="2793" spans="1:5">
      <c r="A2793" s="5">
        <v>45413.291666666664</v>
      </c>
      <c r="B2793">
        <v>15.483279228210399</v>
      </c>
      <c r="C2793">
        <v>12.199999809265099</v>
      </c>
      <c r="D2793" s="2">
        <f t="shared" si="86"/>
        <v>45413</v>
      </c>
      <c r="E2793">
        <f t="shared" si="87"/>
        <v>63.104727149009619</v>
      </c>
    </row>
    <row r="2794" spans="1:5">
      <c r="A2794" s="5">
        <v>45413.333333333336</v>
      </c>
      <c r="B2794">
        <v>16.055322647094702</v>
      </c>
      <c r="C2794">
        <v>14.399999618530201</v>
      </c>
      <c r="D2794" s="2">
        <f t="shared" si="86"/>
        <v>45413</v>
      </c>
      <c r="E2794">
        <f t="shared" si="87"/>
        <v>63.104727149009619</v>
      </c>
    </row>
    <row r="2795" spans="1:5">
      <c r="A2795" s="5">
        <v>45413.375</v>
      </c>
      <c r="B2795">
        <v>16.861991882324201</v>
      </c>
      <c r="C2795">
        <v>16.7000007629394</v>
      </c>
      <c r="D2795" s="2">
        <f t="shared" si="86"/>
        <v>45413</v>
      </c>
      <c r="E2795">
        <f t="shared" si="87"/>
        <v>63.104727149009619</v>
      </c>
    </row>
    <row r="2796" spans="1:5">
      <c r="A2796" s="5">
        <v>45413.416666666664</v>
      </c>
      <c r="B2796">
        <v>17.626497268676701</v>
      </c>
      <c r="C2796">
        <v>18.899999618530199</v>
      </c>
      <c r="D2796" s="2">
        <f t="shared" si="86"/>
        <v>45413</v>
      </c>
      <c r="E2796">
        <f t="shared" si="87"/>
        <v>63.104727149009619</v>
      </c>
    </row>
    <row r="2797" spans="1:5">
      <c r="A2797" s="5">
        <v>45413.458333333336</v>
      </c>
      <c r="B2797">
        <v>18.289608001708899</v>
      </c>
      <c r="C2797">
        <v>18.899999618530199</v>
      </c>
      <c r="D2797" s="2">
        <f t="shared" si="86"/>
        <v>45413</v>
      </c>
      <c r="E2797">
        <f t="shared" si="87"/>
        <v>63.104727149009619</v>
      </c>
    </row>
    <row r="2798" spans="1:5">
      <c r="A2798" s="5">
        <v>45413.5</v>
      </c>
      <c r="B2798">
        <v>18.839605331420898</v>
      </c>
      <c r="C2798">
        <v>20</v>
      </c>
      <c r="D2798" s="2">
        <f t="shared" si="86"/>
        <v>45413</v>
      </c>
      <c r="E2798">
        <f t="shared" si="87"/>
        <v>63.104727149009619</v>
      </c>
    </row>
    <row r="2799" spans="1:5">
      <c r="A2799" s="5">
        <v>45413.541666666664</v>
      </c>
      <c r="B2799">
        <v>19.279838562011701</v>
      </c>
      <c r="C2799">
        <v>20</v>
      </c>
      <c r="D2799" s="2">
        <f t="shared" si="86"/>
        <v>45413</v>
      </c>
      <c r="E2799">
        <f t="shared" si="87"/>
        <v>63.104727149009619</v>
      </c>
    </row>
    <row r="2800" spans="1:5">
      <c r="A2800" s="5">
        <v>45413.583333333336</v>
      </c>
      <c r="B2800">
        <v>19.640346527099599</v>
      </c>
      <c r="C2800">
        <v>20.600000381469702</v>
      </c>
      <c r="D2800" s="2">
        <f t="shared" si="86"/>
        <v>45413</v>
      </c>
      <c r="E2800">
        <f t="shared" si="87"/>
        <v>63.104727149009619</v>
      </c>
    </row>
    <row r="2801" spans="1:5">
      <c r="A2801" s="5">
        <v>45413.625</v>
      </c>
      <c r="B2801">
        <v>19.929864883422798</v>
      </c>
      <c r="C2801">
        <v>20.600000381469702</v>
      </c>
      <c r="D2801" s="2">
        <f t="shared" si="86"/>
        <v>45413</v>
      </c>
      <c r="E2801">
        <f t="shared" si="87"/>
        <v>63.104727149009619</v>
      </c>
    </row>
    <row r="2802" spans="1:5">
      <c r="A2802" s="5">
        <v>45413.666666666664</v>
      </c>
      <c r="B2802">
        <v>20.065242767333899</v>
      </c>
      <c r="C2802">
        <v>21.100000381469702</v>
      </c>
      <c r="D2802" s="2">
        <f t="shared" si="86"/>
        <v>45413</v>
      </c>
      <c r="E2802">
        <f t="shared" si="87"/>
        <v>63.104727149009619</v>
      </c>
    </row>
    <row r="2803" spans="1:5">
      <c r="A2803" s="5">
        <v>45413.708333333336</v>
      </c>
      <c r="B2803">
        <v>19.945318222045898</v>
      </c>
      <c r="C2803">
        <v>20.600000381469702</v>
      </c>
      <c r="D2803" s="2">
        <f t="shared" si="86"/>
        <v>45413</v>
      </c>
      <c r="E2803">
        <f t="shared" si="87"/>
        <v>63.104727149009619</v>
      </c>
    </row>
    <row r="2804" spans="1:5">
      <c r="A2804" s="5">
        <v>45413.75</v>
      </c>
      <c r="B2804">
        <v>19.539440155029201</v>
      </c>
      <c r="C2804">
        <v>19.399999618530199</v>
      </c>
      <c r="D2804" s="2">
        <f t="shared" si="86"/>
        <v>45413</v>
      </c>
      <c r="E2804">
        <f t="shared" si="87"/>
        <v>63.104727149009619</v>
      </c>
    </row>
    <row r="2805" spans="1:5">
      <c r="A2805" s="5">
        <v>45413.791666666664</v>
      </c>
      <c r="B2805">
        <v>18.964986801147401</v>
      </c>
      <c r="C2805">
        <v>18.299999237060501</v>
      </c>
      <c r="D2805" s="2">
        <f t="shared" si="86"/>
        <v>45413</v>
      </c>
      <c r="E2805">
        <f t="shared" si="87"/>
        <v>63.104727149009619</v>
      </c>
    </row>
    <row r="2806" spans="1:5">
      <c r="A2806" s="5">
        <v>45413.833333333336</v>
      </c>
      <c r="B2806">
        <v>18.3906440734863</v>
      </c>
      <c r="C2806">
        <v>17.2000007629394</v>
      </c>
      <c r="D2806" s="2">
        <f t="shared" si="86"/>
        <v>45413</v>
      </c>
      <c r="E2806">
        <f t="shared" si="87"/>
        <v>63.104727149009619</v>
      </c>
    </row>
    <row r="2807" spans="1:5">
      <c r="A2807" s="5">
        <v>45413.875</v>
      </c>
      <c r="B2807">
        <v>17.931148529052699</v>
      </c>
      <c r="C2807">
        <v>16.7000007629394</v>
      </c>
      <c r="D2807" s="2">
        <f t="shared" si="86"/>
        <v>45413</v>
      </c>
      <c r="E2807">
        <f t="shared" si="87"/>
        <v>63.104727149009619</v>
      </c>
    </row>
    <row r="2808" spans="1:5">
      <c r="A2808" s="5">
        <v>45413.916666666664</v>
      </c>
      <c r="B2808">
        <v>17.440525054931602</v>
      </c>
      <c r="C2808">
        <v>16.7000007629394</v>
      </c>
      <c r="D2808" s="2">
        <f t="shared" si="86"/>
        <v>45413</v>
      </c>
      <c r="E2808">
        <f t="shared" si="87"/>
        <v>63.104727149009619</v>
      </c>
    </row>
    <row r="2809" spans="1:5">
      <c r="A2809" s="5">
        <v>45413.958333333336</v>
      </c>
      <c r="B2809">
        <v>16.928287506103501</v>
      </c>
      <c r="C2809">
        <v>17.799999237060501</v>
      </c>
      <c r="D2809" s="2">
        <f t="shared" si="86"/>
        <v>45413</v>
      </c>
      <c r="E2809">
        <f t="shared" si="87"/>
        <v>63.104727149009619</v>
      </c>
    </row>
    <row r="2810" spans="1:5">
      <c r="A2810" s="5">
        <v>45414</v>
      </c>
      <c r="B2810">
        <v>16.419872283935501</v>
      </c>
      <c r="C2810">
        <v>16.7000007629394</v>
      </c>
      <c r="D2810" s="2">
        <f t="shared" si="86"/>
        <v>45414</v>
      </c>
      <c r="E2810">
        <f t="shared" si="87"/>
        <v>65.072130894660859</v>
      </c>
    </row>
    <row r="2811" spans="1:5">
      <c r="A2811" s="5">
        <v>45414.041666666664</v>
      </c>
      <c r="B2811">
        <v>15.9824771881103</v>
      </c>
      <c r="C2811">
        <v>15.6000003814697</v>
      </c>
      <c r="D2811" s="2">
        <f t="shared" si="86"/>
        <v>45414</v>
      </c>
      <c r="E2811">
        <f t="shared" si="87"/>
        <v>65.072130894660859</v>
      </c>
    </row>
    <row r="2812" spans="1:5">
      <c r="A2812" s="5">
        <v>45414.083333333336</v>
      </c>
      <c r="B2812">
        <v>15.659562110900801</v>
      </c>
      <c r="C2812">
        <v>15.6000003814697</v>
      </c>
      <c r="D2812" s="2">
        <f t="shared" si="86"/>
        <v>45414</v>
      </c>
      <c r="E2812">
        <f t="shared" si="87"/>
        <v>65.072130894660859</v>
      </c>
    </row>
    <row r="2813" spans="1:5">
      <c r="A2813" s="5">
        <v>45414.125</v>
      </c>
      <c r="B2813">
        <v>15.4560289382934</v>
      </c>
      <c r="C2813">
        <v>15.6000003814697</v>
      </c>
      <c r="D2813" s="2">
        <f t="shared" si="86"/>
        <v>45414</v>
      </c>
      <c r="E2813">
        <f t="shared" si="87"/>
        <v>65.072130894660859</v>
      </c>
    </row>
    <row r="2814" spans="1:5">
      <c r="A2814" s="5">
        <v>45414.166666666664</v>
      </c>
      <c r="B2814">
        <v>15.360079765319799</v>
      </c>
      <c r="C2814">
        <v>15</v>
      </c>
      <c r="D2814" s="2">
        <f t="shared" si="86"/>
        <v>45414</v>
      </c>
      <c r="E2814">
        <f t="shared" si="87"/>
        <v>65.072130894660859</v>
      </c>
    </row>
    <row r="2815" spans="1:5">
      <c r="A2815" s="5">
        <v>45414.208333333336</v>
      </c>
      <c r="B2815">
        <v>15.393123626708901</v>
      </c>
      <c r="C2815">
        <v>15</v>
      </c>
      <c r="D2815" s="2">
        <f t="shared" si="86"/>
        <v>45414</v>
      </c>
      <c r="E2815">
        <f t="shared" si="87"/>
        <v>65.072130894660859</v>
      </c>
    </row>
    <row r="2816" spans="1:5">
      <c r="A2816" s="5">
        <v>45414.25</v>
      </c>
      <c r="B2816">
        <v>15.608186721801699</v>
      </c>
      <c r="C2816">
        <v>15.6000003814697</v>
      </c>
      <c r="D2816" s="2">
        <f t="shared" si="86"/>
        <v>45414</v>
      </c>
      <c r="E2816">
        <f t="shared" si="87"/>
        <v>65.072130894660859</v>
      </c>
    </row>
    <row r="2817" spans="1:5">
      <c r="A2817" s="5">
        <v>45414.291666666664</v>
      </c>
      <c r="B2817">
        <v>16.021955490112301</v>
      </c>
      <c r="C2817">
        <v>16.7000007629394</v>
      </c>
      <c r="D2817" s="2">
        <f t="shared" si="86"/>
        <v>45414</v>
      </c>
      <c r="E2817">
        <f t="shared" si="87"/>
        <v>65.072130894660859</v>
      </c>
    </row>
    <row r="2818" spans="1:5">
      <c r="A2818" s="5">
        <v>45414.333333333336</v>
      </c>
      <c r="B2818">
        <v>16.559988021850501</v>
      </c>
      <c r="C2818">
        <v>16.7000007629394</v>
      </c>
      <c r="D2818" s="2">
        <f t="shared" si="86"/>
        <v>45414</v>
      </c>
      <c r="E2818">
        <f t="shared" si="87"/>
        <v>65.072130894660859</v>
      </c>
    </row>
    <row r="2819" spans="1:5">
      <c r="A2819" s="5">
        <v>45414.375</v>
      </c>
      <c r="B2819">
        <v>17.650436401367099</v>
      </c>
      <c r="C2819">
        <v>16.100000381469702</v>
      </c>
      <c r="D2819" s="2">
        <f t="shared" ref="D2819:D2882" si="88">DATE(YEAR(A2819), MONTH(A2819), DAY(A2819))</f>
        <v>45414</v>
      </c>
      <c r="E2819">
        <f t="shared" ref="E2819:E2882" si="89">AVERAGEIF(D:D, D2819, B:B)*1.8+32</f>
        <v>65.072130894660859</v>
      </c>
    </row>
    <row r="2820" spans="1:5">
      <c r="A2820" s="5">
        <v>45414.416666666664</v>
      </c>
      <c r="B2820">
        <v>18.7898864746093</v>
      </c>
      <c r="C2820">
        <v>18.299999237060501</v>
      </c>
      <c r="D2820" s="2">
        <f t="shared" si="88"/>
        <v>45414</v>
      </c>
      <c r="E2820">
        <f t="shared" si="89"/>
        <v>65.072130894660859</v>
      </c>
    </row>
    <row r="2821" spans="1:5">
      <c r="A2821" s="5">
        <v>45414.458333333336</v>
      </c>
      <c r="B2821">
        <v>19.759361267089801</v>
      </c>
      <c r="C2821">
        <v>21.100000381469702</v>
      </c>
      <c r="D2821" s="2">
        <f t="shared" si="88"/>
        <v>45414</v>
      </c>
      <c r="E2821">
        <f t="shared" si="89"/>
        <v>65.072130894660859</v>
      </c>
    </row>
    <row r="2822" spans="1:5">
      <c r="A2822" s="5">
        <v>45414.5</v>
      </c>
      <c r="B2822">
        <v>20.5668830871582</v>
      </c>
      <c r="C2822">
        <v>23.299999237060501</v>
      </c>
      <c r="D2822" s="2">
        <f t="shared" si="88"/>
        <v>45414</v>
      </c>
      <c r="E2822">
        <f t="shared" si="89"/>
        <v>65.072130894660859</v>
      </c>
    </row>
    <row r="2823" spans="1:5">
      <c r="A2823" s="5">
        <v>45414.541666666664</v>
      </c>
      <c r="B2823">
        <v>21.2735176086425</v>
      </c>
      <c r="C2823">
        <v>23.299999237060501</v>
      </c>
      <c r="D2823" s="2">
        <f t="shared" si="88"/>
        <v>45414</v>
      </c>
      <c r="E2823">
        <f t="shared" si="89"/>
        <v>65.072130894660859</v>
      </c>
    </row>
    <row r="2824" spans="1:5">
      <c r="A2824" s="5">
        <v>45414.583333333336</v>
      </c>
      <c r="B2824">
        <v>21.700389862060501</v>
      </c>
      <c r="C2824">
        <v>23.899999618530199</v>
      </c>
      <c r="D2824" s="2">
        <f t="shared" si="88"/>
        <v>45414</v>
      </c>
      <c r="E2824">
        <f t="shared" si="89"/>
        <v>65.072130894660859</v>
      </c>
    </row>
    <row r="2825" spans="1:5">
      <c r="A2825" s="5">
        <v>45414.625</v>
      </c>
      <c r="B2825">
        <v>21.8650703430175</v>
      </c>
      <c r="C2825">
        <v>22.799999237060501</v>
      </c>
      <c r="D2825" s="2">
        <f t="shared" si="88"/>
        <v>45414</v>
      </c>
      <c r="E2825">
        <f t="shared" si="89"/>
        <v>65.072130894660859</v>
      </c>
    </row>
    <row r="2826" spans="1:5">
      <c r="A2826" s="5">
        <v>45414.666666666664</v>
      </c>
      <c r="B2826">
        <v>21.742162704467699</v>
      </c>
      <c r="C2826">
        <v>23.299999237060501</v>
      </c>
      <c r="D2826" s="2">
        <f t="shared" si="88"/>
        <v>45414</v>
      </c>
      <c r="E2826">
        <f t="shared" si="89"/>
        <v>65.072130894660859</v>
      </c>
    </row>
    <row r="2827" spans="1:5">
      <c r="A2827" s="5">
        <v>45414.708333333336</v>
      </c>
      <c r="B2827">
        <v>21.443826675415</v>
      </c>
      <c r="C2827">
        <v>22.799999237060501</v>
      </c>
      <c r="D2827" s="2">
        <f t="shared" si="88"/>
        <v>45414</v>
      </c>
      <c r="E2827">
        <f t="shared" si="89"/>
        <v>65.072130894660859</v>
      </c>
    </row>
    <row r="2828" spans="1:5">
      <c r="A2828" s="5">
        <v>45414.75</v>
      </c>
      <c r="B2828">
        <v>20.9084968566894</v>
      </c>
      <c r="C2828">
        <v>22.799999237060501</v>
      </c>
      <c r="D2828" s="2">
        <f t="shared" si="88"/>
        <v>45414</v>
      </c>
      <c r="E2828">
        <f t="shared" si="89"/>
        <v>65.072130894660859</v>
      </c>
    </row>
    <row r="2829" spans="1:5">
      <c r="A2829" s="5">
        <v>45414.791666666664</v>
      </c>
      <c r="B2829">
        <v>20.045965194702099</v>
      </c>
      <c r="C2829">
        <v>21.100000381469702</v>
      </c>
      <c r="D2829" s="2">
        <f t="shared" si="88"/>
        <v>45414</v>
      </c>
      <c r="E2829">
        <f t="shared" si="89"/>
        <v>65.072130894660859</v>
      </c>
    </row>
    <row r="2830" spans="1:5">
      <c r="A2830" s="5">
        <v>45414.833333333336</v>
      </c>
      <c r="B2830">
        <v>19.045543670654201</v>
      </c>
      <c r="C2830">
        <v>20</v>
      </c>
      <c r="D2830" s="2">
        <f t="shared" si="88"/>
        <v>45414</v>
      </c>
      <c r="E2830">
        <f t="shared" si="89"/>
        <v>65.072130894660859</v>
      </c>
    </row>
    <row r="2831" spans="1:5">
      <c r="A2831" s="5">
        <v>45414.875</v>
      </c>
      <c r="B2831">
        <v>18.375783920288001</v>
      </c>
      <c r="C2831">
        <v>17.2000007629394</v>
      </c>
      <c r="D2831" s="2">
        <f t="shared" si="88"/>
        <v>45414</v>
      </c>
      <c r="E2831">
        <f t="shared" si="89"/>
        <v>65.072130894660859</v>
      </c>
    </row>
    <row r="2832" spans="1:5">
      <c r="A2832" s="5">
        <v>45414.916666666664</v>
      </c>
      <c r="B2832">
        <v>17.919755935668899</v>
      </c>
      <c r="C2832">
        <v>16.100000381469702</v>
      </c>
      <c r="D2832" s="2">
        <f t="shared" si="88"/>
        <v>45414</v>
      </c>
      <c r="E2832">
        <f t="shared" si="89"/>
        <v>65.072130894660859</v>
      </c>
    </row>
    <row r="2833" spans="1:5">
      <c r="A2833" s="5">
        <v>45414.958333333336</v>
      </c>
      <c r="B2833">
        <v>17.4133911132812</v>
      </c>
      <c r="C2833">
        <v>15.6000003814697</v>
      </c>
      <c r="D2833" s="2">
        <f t="shared" si="88"/>
        <v>45414</v>
      </c>
      <c r="E2833">
        <f t="shared" si="89"/>
        <v>65.072130894660859</v>
      </c>
    </row>
    <row r="2834" spans="1:5">
      <c r="A2834" s="5">
        <v>45415</v>
      </c>
      <c r="B2834">
        <v>16.926193237304599</v>
      </c>
      <c r="C2834">
        <v>16.100000381469702</v>
      </c>
      <c r="D2834" s="2">
        <f t="shared" si="88"/>
        <v>45415</v>
      </c>
      <c r="E2834">
        <f t="shared" si="89"/>
        <v>64.006873631477276</v>
      </c>
    </row>
    <row r="2835" spans="1:5">
      <c r="A2835" s="5">
        <v>45415.041666666664</v>
      </c>
      <c r="B2835">
        <v>16.524307250976499</v>
      </c>
      <c r="C2835">
        <v>15</v>
      </c>
      <c r="D2835" s="2">
        <f t="shared" si="88"/>
        <v>45415</v>
      </c>
      <c r="E2835">
        <f t="shared" si="89"/>
        <v>64.006873631477276</v>
      </c>
    </row>
    <row r="2836" spans="1:5">
      <c r="A2836" s="5">
        <v>45415.083333333336</v>
      </c>
      <c r="B2836">
        <v>16.156366348266602</v>
      </c>
      <c r="C2836">
        <v>14.399999618530201</v>
      </c>
      <c r="D2836" s="2">
        <f t="shared" si="88"/>
        <v>45415</v>
      </c>
      <c r="E2836">
        <f t="shared" si="89"/>
        <v>64.006873631477276</v>
      </c>
    </row>
    <row r="2837" spans="1:5">
      <c r="A2837" s="5">
        <v>45415.125</v>
      </c>
      <c r="B2837">
        <v>15.897756576538001</v>
      </c>
      <c r="C2837">
        <v>12.800000190734799</v>
      </c>
      <c r="D2837" s="2">
        <f t="shared" si="88"/>
        <v>45415</v>
      </c>
      <c r="E2837">
        <f t="shared" si="89"/>
        <v>64.006873631477276</v>
      </c>
    </row>
    <row r="2838" spans="1:5">
      <c r="A2838" s="5">
        <v>45415.166666666664</v>
      </c>
      <c r="B2838">
        <v>15.752492904663001</v>
      </c>
      <c r="C2838">
        <v>12.199999809265099</v>
      </c>
      <c r="D2838" s="2">
        <f t="shared" si="88"/>
        <v>45415</v>
      </c>
      <c r="E2838">
        <f t="shared" si="89"/>
        <v>64.006873631477276</v>
      </c>
    </row>
    <row r="2839" spans="1:5">
      <c r="A2839" s="5">
        <v>45415.208333333336</v>
      </c>
      <c r="B2839">
        <v>15.7295799255371</v>
      </c>
      <c r="C2839">
        <v>11.699999809265099</v>
      </c>
      <c r="D2839" s="2">
        <f t="shared" si="88"/>
        <v>45415</v>
      </c>
      <c r="E2839">
        <f t="shared" si="89"/>
        <v>64.006873631477276</v>
      </c>
    </row>
    <row r="2840" spans="1:5">
      <c r="A2840" s="5">
        <v>45415.25</v>
      </c>
      <c r="B2840">
        <v>15.8222694396972</v>
      </c>
      <c r="C2840">
        <v>13.899999618530201</v>
      </c>
      <c r="D2840" s="2">
        <f t="shared" si="88"/>
        <v>45415</v>
      </c>
      <c r="E2840">
        <f t="shared" si="89"/>
        <v>64.006873631477276</v>
      </c>
    </row>
    <row r="2841" spans="1:5">
      <c r="A2841" s="5">
        <v>45415.291666666664</v>
      </c>
      <c r="B2841">
        <v>16.079887390136701</v>
      </c>
      <c r="C2841">
        <v>17.2000007629394</v>
      </c>
      <c r="D2841" s="2">
        <f t="shared" si="88"/>
        <v>45415</v>
      </c>
      <c r="E2841">
        <f t="shared" si="89"/>
        <v>64.006873631477276</v>
      </c>
    </row>
    <row r="2842" spans="1:5">
      <c r="A2842" s="5">
        <v>45415.333333333336</v>
      </c>
      <c r="B2842">
        <v>16.700675964355401</v>
      </c>
      <c r="C2842">
        <v>20</v>
      </c>
      <c r="D2842" s="2">
        <f t="shared" si="88"/>
        <v>45415</v>
      </c>
      <c r="E2842">
        <f t="shared" si="89"/>
        <v>64.006873631477276</v>
      </c>
    </row>
    <row r="2843" spans="1:5">
      <c r="A2843" s="5">
        <v>45415.375</v>
      </c>
      <c r="B2843">
        <v>17.579898834228501</v>
      </c>
      <c r="C2843">
        <v>21.7000007629394</v>
      </c>
      <c r="D2843" s="2">
        <f t="shared" si="88"/>
        <v>45415</v>
      </c>
      <c r="E2843">
        <f t="shared" si="89"/>
        <v>64.006873631477276</v>
      </c>
    </row>
    <row r="2844" spans="1:5">
      <c r="A2844" s="5">
        <v>45415.416666666664</v>
      </c>
      <c r="B2844">
        <v>18.453365325927699</v>
      </c>
      <c r="C2844">
        <v>23.899999618530199</v>
      </c>
      <c r="D2844" s="2">
        <f t="shared" si="88"/>
        <v>45415</v>
      </c>
      <c r="E2844">
        <f t="shared" si="89"/>
        <v>64.006873631477276</v>
      </c>
    </row>
    <row r="2845" spans="1:5">
      <c r="A2845" s="5">
        <v>45415.458333333336</v>
      </c>
      <c r="B2845">
        <v>19.1748352050781</v>
      </c>
      <c r="C2845">
        <v>24.399999618530199</v>
      </c>
      <c r="D2845" s="2">
        <f t="shared" si="88"/>
        <v>45415</v>
      </c>
      <c r="E2845">
        <f t="shared" si="89"/>
        <v>64.006873631477276</v>
      </c>
    </row>
    <row r="2846" spans="1:5">
      <c r="A2846" s="5">
        <v>45415.5</v>
      </c>
      <c r="B2846">
        <v>19.730178833007798</v>
      </c>
      <c r="C2846">
        <v>26.100000381469702</v>
      </c>
      <c r="D2846" s="2">
        <f t="shared" si="88"/>
        <v>45415</v>
      </c>
      <c r="E2846">
        <f t="shared" si="89"/>
        <v>64.006873631477276</v>
      </c>
    </row>
    <row r="2847" spans="1:5">
      <c r="A2847" s="5">
        <v>45415.541666666664</v>
      </c>
      <c r="B2847">
        <v>20.149753570556602</v>
      </c>
      <c r="C2847">
        <v>25</v>
      </c>
      <c r="D2847" s="2">
        <f t="shared" si="88"/>
        <v>45415</v>
      </c>
      <c r="E2847">
        <f t="shared" si="89"/>
        <v>64.006873631477276</v>
      </c>
    </row>
    <row r="2848" spans="1:5">
      <c r="A2848" s="5">
        <v>45415.583333333336</v>
      </c>
      <c r="B2848">
        <v>20.458971023559499</v>
      </c>
      <c r="C2848">
        <v>25.600000381469702</v>
      </c>
      <c r="D2848" s="2">
        <f t="shared" si="88"/>
        <v>45415</v>
      </c>
      <c r="E2848">
        <f t="shared" si="89"/>
        <v>64.006873631477276</v>
      </c>
    </row>
    <row r="2849" spans="1:5">
      <c r="A2849" s="5">
        <v>45415.625</v>
      </c>
      <c r="B2849">
        <v>20.596866607666001</v>
      </c>
      <c r="C2849">
        <v>25</v>
      </c>
      <c r="D2849" s="2">
        <f t="shared" si="88"/>
        <v>45415</v>
      </c>
      <c r="E2849">
        <f t="shared" si="89"/>
        <v>64.006873631477276</v>
      </c>
    </row>
    <row r="2850" spans="1:5">
      <c r="A2850" s="5">
        <v>45415.666666666664</v>
      </c>
      <c r="B2850">
        <v>20.560552597045898</v>
      </c>
      <c r="C2850">
        <v>24.399999618530199</v>
      </c>
      <c r="D2850" s="2">
        <f t="shared" si="88"/>
        <v>45415</v>
      </c>
      <c r="E2850">
        <f t="shared" si="89"/>
        <v>64.006873631477276</v>
      </c>
    </row>
    <row r="2851" spans="1:5">
      <c r="A2851" s="5">
        <v>45415.708333333336</v>
      </c>
      <c r="B2851">
        <v>20.245449066162099</v>
      </c>
      <c r="C2851">
        <v>22.799999237060501</v>
      </c>
      <c r="D2851" s="2">
        <f t="shared" si="88"/>
        <v>45415</v>
      </c>
      <c r="E2851">
        <f t="shared" si="89"/>
        <v>64.006873631477276</v>
      </c>
    </row>
    <row r="2852" spans="1:5">
      <c r="A2852" s="5">
        <v>45415.75</v>
      </c>
      <c r="B2852">
        <v>19.613628387451101</v>
      </c>
      <c r="C2852">
        <v>21.7000007629394</v>
      </c>
      <c r="D2852" s="2">
        <f t="shared" si="88"/>
        <v>45415</v>
      </c>
      <c r="E2852">
        <f t="shared" si="89"/>
        <v>64.006873631477276</v>
      </c>
    </row>
    <row r="2853" spans="1:5">
      <c r="A2853" s="5">
        <v>45415.791666666664</v>
      </c>
      <c r="B2853">
        <v>18.554141998291001</v>
      </c>
      <c r="C2853">
        <v>18.899999618530199</v>
      </c>
      <c r="D2853" s="2">
        <f t="shared" si="88"/>
        <v>45415</v>
      </c>
      <c r="E2853">
        <f t="shared" si="89"/>
        <v>64.006873631477276</v>
      </c>
    </row>
    <row r="2854" spans="1:5">
      <c r="A2854" s="5">
        <v>45415.833333333336</v>
      </c>
      <c r="B2854">
        <v>17.460472106933501</v>
      </c>
      <c r="C2854">
        <v>17.799999237060501</v>
      </c>
      <c r="D2854" s="2">
        <f t="shared" si="88"/>
        <v>45415</v>
      </c>
      <c r="E2854">
        <f t="shared" si="89"/>
        <v>64.006873631477276</v>
      </c>
    </row>
    <row r="2855" spans="1:5">
      <c r="A2855" s="5">
        <v>45415.875</v>
      </c>
      <c r="B2855">
        <v>16.862146377563398</v>
      </c>
      <c r="C2855">
        <v>17.2000007629394</v>
      </c>
      <c r="D2855" s="2">
        <f t="shared" si="88"/>
        <v>45415</v>
      </c>
      <c r="E2855">
        <f t="shared" si="89"/>
        <v>64.006873631477276</v>
      </c>
    </row>
    <row r="2856" spans="1:5">
      <c r="A2856" s="5">
        <v>45415.916666666664</v>
      </c>
      <c r="B2856">
        <v>16.2025241851806</v>
      </c>
      <c r="C2856">
        <v>16.7000007629394</v>
      </c>
      <c r="D2856" s="2">
        <f t="shared" si="88"/>
        <v>45415</v>
      </c>
      <c r="E2856">
        <f t="shared" si="89"/>
        <v>64.006873631477276</v>
      </c>
    </row>
    <row r="2857" spans="1:5">
      <c r="A2857" s="5">
        <v>45415.958333333336</v>
      </c>
      <c r="B2857">
        <v>15.5260019302368</v>
      </c>
      <c r="C2857">
        <v>16.7000007629394</v>
      </c>
      <c r="D2857" s="2">
        <f t="shared" si="88"/>
        <v>45415</v>
      </c>
      <c r="E2857">
        <f t="shared" si="89"/>
        <v>64.006873631477276</v>
      </c>
    </row>
    <row r="2858" spans="1:5">
      <c r="A2858" s="5">
        <v>45416</v>
      </c>
      <c r="B2858">
        <v>14.893750190734799</v>
      </c>
      <c r="C2858">
        <v>15.6000003814697</v>
      </c>
      <c r="D2858" s="2">
        <f t="shared" si="88"/>
        <v>45416</v>
      </c>
      <c r="E2858">
        <f t="shared" si="89"/>
        <v>62.819595527648829</v>
      </c>
    </row>
    <row r="2859" spans="1:5">
      <c r="A2859" s="5">
        <v>45416.041666666664</v>
      </c>
      <c r="B2859">
        <v>14.3647336959838</v>
      </c>
      <c r="C2859">
        <v>16.100000381469702</v>
      </c>
      <c r="D2859" s="2">
        <f t="shared" si="88"/>
        <v>45416</v>
      </c>
      <c r="E2859">
        <f t="shared" si="89"/>
        <v>62.819595527648829</v>
      </c>
    </row>
    <row r="2860" spans="1:5">
      <c r="A2860" s="5">
        <v>45416.083333333336</v>
      </c>
      <c r="B2860">
        <v>13.867214202880801</v>
      </c>
      <c r="C2860">
        <v>17.2000007629394</v>
      </c>
      <c r="D2860" s="2">
        <f t="shared" si="88"/>
        <v>45416</v>
      </c>
      <c r="E2860">
        <f t="shared" si="89"/>
        <v>62.819595527648829</v>
      </c>
    </row>
    <row r="2861" spans="1:5">
      <c r="A2861" s="5">
        <v>45416.125</v>
      </c>
      <c r="B2861">
        <v>13.4860124588012</v>
      </c>
      <c r="C2861">
        <v>16.100000381469702</v>
      </c>
      <c r="D2861" s="2">
        <f t="shared" si="88"/>
        <v>45416</v>
      </c>
      <c r="E2861">
        <f t="shared" si="89"/>
        <v>62.819595527648829</v>
      </c>
    </row>
    <row r="2862" spans="1:5">
      <c r="A2862" s="5">
        <v>45416.166666666664</v>
      </c>
      <c r="B2862">
        <v>13.200964927673301</v>
      </c>
      <c r="C2862">
        <v>15</v>
      </c>
      <c r="D2862" s="2">
        <f t="shared" si="88"/>
        <v>45416</v>
      </c>
      <c r="E2862">
        <f t="shared" si="89"/>
        <v>62.819595527648829</v>
      </c>
    </row>
    <row r="2863" spans="1:5">
      <c r="A2863" s="5">
        <v>45416.208333333336</v>
      </c>
      <c r="B2863">
        <v>13.0879201889038</v>
      </c>
      <c r="C2863">
        <v>13.899999618530201</v>
      </c>
      <c r="D2863" s="2">
        <f t="shared" si="88"/>
        <v>45416</v>
      </c>
      <c r="E2863">
        <f t="shared" si="89"/>
        <v>62.819595527648829</v>
      </c>
    </row>
    <row r="2864" spans="1:5">
      <c r="A2864" s="5">
        <v>45416.25</v>
      </c>
      <c r="B2864">
        <v>13.2891092300415</v>
      </c>
      <c r="C2864">
        <v>12.800000190734799</v>
      </c>
      <c r="D2864" s="2">
        <f t="shared" si="88"/>
        <v>45416</v>
      </c>
      <c r="E2864">
        <f t="shared" si="89"/>
        <v>62.819595527648829</v>
      </c>
    </row>
    <row r="2865" spans="1:5">
      <c r="A2865" s="5">
        <v>45416.291666666664</v>
      </c>
      <c r="B2865">
        <v>13.8349161148071</v>
      </c>
      <c r="C2865">
        <v>12.800000190734799</v>
      </c>
      <c r="D2865" s="2">
        <f t="shared" si="88"/>
        <v>45416</v>
      </c>
      <c r="E2865">
        <f t="shared" si="89"/>
        <v>62.819595527648829</v>
      </c>
    </row>
    <row r="2866" spans="1:5">
      <c r="A2866" s="5">
        <v>45416.333333333336</v>
      </c>
      <c r="B2866">
        <v>15.212510108947701</v>
      </c>
      <c r="C2866">
        <v>13.300000190734799</v>
      </c>
      <c r="D2866" s="2">
        <f t="shared" si="88"/>
        <v>45416</v>
      </c>
      <c r="E2866">
        <f t="shared" si="89"/>
        <v>62.819595527648829</v>
      </c>
    </row>
    <row r="2867" spans="1:5">
      <c r="A2867" s="5">
        <v>45416.375</v>
      </c>
      <c r="B2867">
        <v>16.6473274230957</v>
      </c>
      <c r="C2867">
        <v>13.899999618530201</v>
      </c>
      <c r="D2867" s="2">
        <f t="shared" si="88"/>
        <v>45416</v>
      </c>
      <c r="E2867">
        <f t="shared" si="89"/>
        <v>62.819595527648829</v>
      </c>
    </row>
    <row r="2868" spans="1:5">
      <c r="A2868" s="5">
        <v>45416.416666666664</v>
      </c>
      <c r="B2868">
        <v>17.849061965942301</v>
      </c>
      <c r="C2868">
        <v>13.300000190734799</v>
      </c>
      <c r="D2868" s="2">
        <f t="shared" si="88"/>
        <v>45416</v>
      </c>
      <c r="E2868">
        <f t="shared" si="89"/>
        <v>62.819595527648829</v>
      </c>
    </row>
    <row r="2869" spans="1:5">
      <c r="A2869" s="5">
        <v>45416.458333333336</v>
      </c>
      <c r="B2869">
        <v>18.970434188842699</v>
      </c>
      <c r="C2869">
        <v>13.899999618530201</v>
      </c>
      <c r="D2869" s="2">
        <f t="shared" si="88"/>
        <v>45416</v>
      </c>
      <c r="E2869">
        <f t="shared" si="89"/>
        <v>62.819595527648829</v>
      </c>
    </row>
    <row r="2870" spans="1:5">
      <c r="A2870" s="5">
        <v>45416.5</v>
      </c>
      <c r="B2870">
        <v>19.945577621459901</v>
      </c>
      <c r="C2870">
        <v>12.800000190734799</v>
      </c>
      <c r="D2870" s="2">
        <f t="shared" si="88"/>
        <v>45416</v>
      </c>
      <c r="E2870">
        <f t="shared" si="89"/>
        <v>62.819595527648829</v>
      </c>
    </row>
    <row r="2871" spans="1:5">
      <c r="A2871" s="5">
        <v>45416.541666666664</v>
      </c>
      <c r="B2871">
        <v>20.783592224121001</v>
      </c>
      <c r="C2871">
        <v>12.199999809265099</v>
      </c>
      <c r="D2871" s="2">
        <f t="shared" si="88"/>
        <v>45416</v>
      </c>
      <c r="E2871">
        <f t="shared" si="89"/>
        <v>62.819595527648829</v>
      </c>
    </row>
    <row r="2872" spans="1:5">
      <c r="A2872" s="5">
        <v>45416.583333333336</v>
      </c>
      <c r="B2872">
        <v>21.3596878051757</v>
      </c>
      <c r="C2872">
        <v>12.800000190734799</v>
      </c>
      <c r="D2872" s="2">
        <f t="shared" si="88"/>
        <v>45416</v>
      </c>
      <c r="E2872">
        <f t="shared" si="89"/>
        <v>62.819595527648829</v>
      </c>
    </row>
    <row r="2873" spans="1:5">
      <c r="A2873" s="5">
        <v>45416.625</v>
      </c>
      <c r="B2873">
        <v>21.591823577880799</v>
      </c>
      <c r="C2873">
        <v>12.199999809265099</v>
      </c>
      <c r="D2873" s="2">
        <f t="shared" si="88"/>
        <v>45416</v>
      </c>
      <c r="E2873">
        <f t="shared" si="89"/>
        <v>62.819595527648829</v>
      </c>
    </row>
    <row r="2874" spans="1:5">
      <c r="A2874" s="5">
        <v>45416.666666666664</v>
      </c>
      <c r="B2874">
        <v>21.479892730712798</v>
      </c>
      <c r="C2874">
        <v>11.699999809265099</v>
      </c>
      <c r="D2874" s="2">
        <f t="shared" si="88"/>
        <v>45416</v>
      </c>
      <c r="E2874">
        <f t="shared" si="89"/>
        <v>62.819595527648829</v>
      </c>
    </row>
    <row r="2875" spans="1:5">
      <c r="A2875" s="5">
        <v>45416.708333333336</v>
      </c>
      <c r="B2875">
        <v>21.075353622436499</v>
      </c>
      <c r="C2875">
        <v>11.699999809265099</v>
      </c>
      <c r="D2875" s="2">
        <f t="shared" si="88"/>
        <v>45416</v>
      </c>
      <c r="E2875">
        <f t="shared" si="89"/>
        <v>62.819595527648829</v>
      </c>
    </row>
    <row r="2876" spans="1:5">
      <c r="A2876" s="5">
        <v>45416.75</v>
      </c>
      <c r="B2876">
        <v>20.2498359680175</v>
      </c>
      <c r="C2876">
        <v>12.199999809265099</v>
      </c>
      <c r="D2876" s="2">
        <f t="shared" si="88"/>
        <v>45416</v>
      </c>
      <c r="E2876">
        <f t="shared" si="89"/>
        <v>62.819595527648829</v>
      </c>
    </row>
    <row r="2877" spans="1:5">
      <c r="A2877" s="5">
        <v>45416.791666666664</v>
      </c>
      <c r="B2877">
        <v>18.945644378662099</v>
      </c>
      <c r="C2877">
        <v>11.699999809265099</v>
      </c>
      <c r="D2877" s="2">
        <f t="shared" si="88"/>
        <v>45416</v>
      </c>
      <c r="E2877">
        <f t="shared" si="89"/>
        <v>62.819595527648829</v>
      </c>
    </row>
    <row r="2878" spans="1:5">
      <c r="A2878" s="5">
        <v>45416.833333333336</v>
      </c>
      <c r="B2878">
        <v>17.794071197509702</v>
      </c>
      <c r="C2878">
        <v>10.6000003814697</v>
      </c>
      <c r="D2878" s="2">
        <f t="shared" si="88"/>
        <v>45416</v>
      </c>
      <c r="E2878">
        <f t="shared" si="89"/>
        <v>62.819595527648829</v>
      </c>
    </row>
    <row r="2879" spans="1:5">
      <c r="A2879" s="5">
        <v>45416.875</v>
      </c>
      <c r="B2879">
        <v>17.036911010742099</v>
      </c>
      <c r="C2879">
        <v>10</v>
      </c>
      <c r="D2879" s="2">
        <f t="shared" si="88"/>
        <v>45416</v>
      </c>
      <c r="E2879">
        <f t="shared" si="89"/>
        <v>62.819595527648829</v>
      </c>
    </row>
    <row r="2880" spans="1:5">
      <c r="A2880" s="5">
        <v>45416.916666666664</v>
      </c>
      <c r="B2880">
        <v>16.3256320953369</v>
      </c>
      <c r="C2880">
        <v>10.6000003814697</v>
      </c>
      <c r="D2880" s="2">
        <f t="shared" si="88"/>
        <v>45416</v>
      </c>
      <c r="E2880">
        <f t="shared" si="89"/>
        <v>62.819595527648829</v>
      </c>
    </row>
    <row r="2881" spans="1:5">
      <c r="A2881" s="5">
        <v>45416.958333333336</v>
      </c>
      <c r="B2881">
        <v>15.635963439941399</v>
      </c>
      <c r="C2881">
        <v>9.3999996185302699</v>
      </c>
      <c r="D2881" s="2">
        <f t="shared" si="88"/>
        <v>45416</v>
      </c>
      <c r="E2881">
        <f t="shared" si="89"/>
        <v>62.819595527648829</v>
      </c>
    </row>
    <row r="2882" spans="1:5">
      <c r="A2882" s="5">
        <v>45417</v>
      </c>
      <c r="B2882">
        <v>15.0525369644165</v>
      </c>
      <c r="C2882">
        <v>9.3999996185302699</v>
      </c>
      <c r="D2882" s="2">
        <f t="shared" si="88"/>
        <v>45417</v>
      </c>
      <c r="E2882">
        <f t="shared" si="89"/>
        <v>62.448876619338932</v>
      </c>
    </row>
    <row r="2883" spans="1:5">
      <c r="A2883" s="5">
        <v>45417.041666666664</v>
      </c>
      <c r="B2883">
        <v>14.5764064788818</v>
      </c>
      <c r="C2883">
        <v>8.8999996185302699</v>
      </c>
      <c r="D2883" s="2">
        <f t="shared" ref="D2883:D2946" si="90">DATE(YEAR(A2883), MONTH(A2883), DAY(A2883))</f>
        <v>45417</v>
      </c>
      <c r="E2883">
        <f t="shared" ref="E2883:E2946" si="91">AVERAGEIF(D:D, D2883, B:B)*1.8+32</f>
        <v>62.448876619338932</v>
      </c>
    </row>
    <row r="2884" spans="1:5">
      <c r="A2884" s="5">
        <v>45417.083333333336</v>
      </c>
      <c r="B2884">
        <v>14.1759481430053</v>
      </c>
      <c r="C2884">
        <v>8.8999996185302699</v>
      </c>
      <c r="D2884" s="2">
        <f t="shared" si="90"/>
        <v>45417</v>
      </c>
      <c r="E2884">
        <f t="shared" si="91"/>
        <v>62.448876619338932</v>
      </c>
    </row>
    <row r="2885" spans="1:5">
      <c r="A2885" s="5">
        <v>45417.125</v>
      </c>
      <c r="B2885">
        <v>13.866278648376399</v>
      </c>
      <c r="C2885">
        <v>8.3000001907348597</v>
      </c>
      <c r="D2885" s="2">
        <f t="shared" si="90"/>
        <v>45417</v>
      </c>
      <c r="E2885">
        <f t="shared" si="91"/>
        <v>62.448876619338932</v>
      </c>
    </row>
    <row r="2886" spans="1:5">
      <c r="A2886" s="5">
        <v>45417.166666666664</v>
      </c>
      <c r="B2886">
        <v>13.671887397766101</v>
      </c>
      <c r="C2886">
        <v>8.3000001907348597</v>
      </c>
      <c r="D2886" s="2">
        <f t="shared" si="90"/>
        <v>45417</v>
      </c>
      <c r="E2886">
        <f t="shared" si="91"/>
        <v>62.448876619338932</v>
      </c>
    </row>
    <row r="2887" spans="1:5">
      <c r="A2887" s="5">
        <v>45417.208333333336</v>
      </c>
      <c r="B2887">
        <v>13.737754821777299</v>
      </c>
      <c r="C2887">
        <v>8.3000001907348597</v>
      </c>
      <c r="D2887" s="2">
        <f t="shared" si="90"/>
        <v>45417</v>
      </c>
      <c r="E2887">
        <f t="shared" si="91"/>
        <v>62.448876619338932</v>
      </c>
    </row>
    <row r="2888" spans="1:5">
      <c r="A2888" s="5">
        <v>45417.25</v>
      </c>
      <c r="B2888">
        <v>14.070127487182599</v>
      </c>
      <c r="C2888">
        <v>9.3999996185302699</v>
      </c>
      <c r="D2888" s="2">
        <f t="shared" si="90"/>
        <v>45417</v>
      </c>
      <c r="E2888">
        <f t="shared" si="91"/>
        <v>62.448876619338932</v>
      </c>
    </row>
    <row r="2889" spans="1:5">
      <c r="A2889" s="5">
        <v>45417.291666666664</v>
      </c>
      <c r="B2889">
        <v>14.644833564758301</v>
      </c>
      <c r="C2889">
        <v>10.6000003814697</v>
      </c>
      <c r="D2889" s="2">
        <f t="shared" si="90"/>
        <v>45417</v>
      </c>
      <c r="E2889">
        <f t="shared" si="91"/>
        <v>62.448876619338932</v>
      </c>
    </row>
    <row r="2890" spans="1:5">
      <c r="A2890" s="5">
        <v>45417.333333333336</v>
      </c>
      <c r="B2890">
        <v>15.445116043090801</v>
      </c>
      <c r="C2890">
        <v>12.199999809265099</v>
      </c>
      <c r="D2890" s="2">
        <f t="shared" si="90"/>
        <v>45417</v>
      </c>
      <c r="E2890">
        <f t="shared" si="91"/>
        <v>62.448876619338932</v>
      </c>
    </row>
    <row r="2891" spans="1:5">
      <c r="A2891" s="5">
        <v>45417.375</v>
      </c>
      <c r="B2891">
        <v>16.761314392089801</v>
      </c>
      <c r="C2891">
        <v>13.300000190734799</v>
      </c>
      <c r="D2891" s="2">
        <f t="shared" si="90"/>
        <v>45417</v>
      </c>
      <c r="E2891">
        <f t="shared" si="91"/>
        <v>62.448876619338932</v>
      </c>
    </row>
    <row r="2892" spans="1:5">
      <c r="A2892" s="5">
        <v>45417.416666666664</v>
      </c>
      <c r="B2892">
        <v>17.882061004638601</v>
      </c>
      <c r="C2892">
        <v>15.6000003814697</v>
      </c>
      <c r="D2892" s="2">
        <f t="shared" si="90"/>
        <v>45417</v>
      </c>
      <c r="E2892">
        <f t="shared" si="91"/>
        <v>62.448876619338932</v>
      </c>
    </row>
    <row r="2893" spans="1:5">
      <c r="A2893" s="5">
        <v>45417.458333333336</v>
      </c>
      <c r="B2893">
        <v>18.793041229248001</v>
      </c>
      <c r="C2893">
        <v>17.2000007629394</v>
      </c>
      <c r="D2893" s="2">
        <f t="shared" si="90"/>
        <v>45417</v>
      </c>
      <c r="E2893">
        <f t="shared" si="91"/>
        <v>62.448876619338932</v>
      </c>
    </row>
    <row r="2894" spans="1:5">
      <c r="A2894" s="5">
        <v>45417.5</v>
      </c>
      <c r="B2894">
        <v>19.520164489746001</v>
      </c>
      <c r="C2894">
        <v>17.799999237060501</v>
      </c>
      <c r="D2894" s="2">
        <f t="shared" si="90"/>
        <v>45417</v>
      </c>
      <c r="E2894">
        <f t="shared" si="91"/>
        <v>62.448876619338932</v>
      </c>
    </row>
    <row r="2895" spans="1:5">
      <c r="A2895" s="5">
        <v>45417.541666666664</v>
      </c>
      <c r="B2895">
        <v>20.0952033996582</v>
      </c>
      <c r="C2895">
        <v>17.799999237060501</v>
      </c>
      <c r="D2895" s="2">
        <f t="shared" si="90"/>
        <v>45417</v>
      </c>
      <c r="E2895">
        <f t="shared" si="91"/>
        <v>62.448876619338932</v>
      </c>
    </row>
    <row r="2896" spans="1:5">
      <c r="A2896" s="5">
        <v>45417.583333333336</v>
      </c>
      <c r="B2896">
        <v>20.508140563964801</v>
      </c>
      <c r="C2896">
        <v>17.799999237060501</v>
      </c>
      <c r="D2896" s="2">
        <f t="shared" si="90"/>
        <v>45417</v>
      </c>
      <c r="E2896">
        <f t="shared" si="91"/>
        <v>62.448876619338932</v>
      </c>
    </row>
    <row r="2897" spans="1:5">
      <c r="A2897" s="5">
        <v>45417.625</v>
      </c>
      <c r="B2897">
        <v>20.599464416503899</v>
      </c>
      <c r="C2897">
        <v>19.399999618530199</v>
      </c>
      <c r="D2897" s="2">
        <f t="shared" si="90"/>
        <v>45417</v>
      </c>
      <c r="E2897">
        <f t="shared" si="91"/>
        <v>62.448876619338932</v>
      </c>
    </row>
    <row r="2898" spans="1:5">
      <c r="A2898" s="5">
        <v>45417.666666666664</v>
      </c>
      <c r="B2898">
        <v>20.487266540527301</v>
      </c>
      <c r="C2898">
        <v>18.899999618530199</v>
      </c>
      <c r="D2898" s="2">
        <f t="shared" si="90"/>
        <v>45417</v>
      </c>
      <c r="E2898">
        <f t="shared" si="91"/>
        <v>62.448876619338932</v>
      </c>
    </row>
    <row r="2899" spans="1:5">
      <c r="A2899" s="5">
        <v>45417.708333333336</v>
      </c>
      <c r="B2899">
        <v>20.1170845031738</v>
      </c>
      <c r="C2899">
        <v>19.399999618530199</v>
      </c>
      <c r="D2899" s="2">
        <f t="shared" si="90"/>
        <v>45417</v>
      </c>
      <c r="E2899">
        <f t="shared" si="91"/>
        <v>62.448876619338932</v>
      </c>
    </row>
    <row r="2900" spans="1:5">
      <c r="A2900" s="5">
        <v>45417.75</v>
      </c>
      <c r="B2900">
        <v>19.346214294433501</v>
      </c>
      <c r="C2900">
        <v>19.399999618530199</v>
      </c>
      <c r="D2900" s="2">
        <f t="shared" si="90"/>
        <v>45417</v>
      </c>
      <c r="E2900">
        <f t="shared" si="91"/>
        <v>62.448876619338932</v>
      </c>
    </row>
    <row r="2901" spans="1:5">
      <c r="A2901" s="5">
        <v>45417.791666666664</v>
      </c>
      <c r="B2901">
        <v>18.149856567382798</v>
      </c>
      <c r="C2901">
        <v>18.299999237060501</v>
      </c>
      <c r="D2901" s="2">
        <f t="shared" si="90"/>
        <v>45417</v>
      </c>
      <c r="E2901">
        <f t="shared" si="91"/>
        <v>62.448876619338932</v>
      </c>
    </row>
    <row r="2902" spans="1:5">
      <c r="A2902" s="5">
        <v>45417.833333333336</v>
      </c>
      <c r="B2902">
        <v>17.1695442199707</v>
      </c>
      <c r="C2902">
        <v>16.7000007629394</v>
      </c>
      <c r="D2902" s="2">
        <f t="shared" si="90"/>
        <v>45417</v>
      </c>
      <c r="E2902">
        <f t="shared" si="91"/>
        <v>62.448876619338932</v>
      </c>
    </row>
    <row r="2903" spans="1:5">
      <c r="A2903" s="5">
        <v>45417.875</v>
      </c>
      <c r="B2903">
        <v>16.4724426269531</v>
      </c>
      <c r="C2903">
        <v>16.7000007629394</v>
      </c>
      <c r="D2903" s="2">
        <f t="shared" si="90"/>
        <v>45417</v>
      </c>
      <c r="E2903">
        <f t="shared" si="91"/>
        <v>62.448876619338932</v>
      </c>
    </row>
    <row r="2904" spans="1:5">
      <c r="A2904" s="5">
        <v>45417.916666666664</v>
      </c>
      <c r="B2904">
        <v>15.754809379577599</v>
      </c>
      <c r="C2904">
        <v>16.7000007629394</v>
      </c>
      <c r="D2904" s="2">
        <f t="shared" si="90"/>
        <v>45417</v>
      </c>
      <c r="E2904">
        <f t="shared" si="91"/>
        <v>62.448876619338932</v>
      </c>
    </row>
    <row r="2905" spans="1:5">
      <c r="A2905" s="5">
        <v>45417.958333333336</v>
      </c>
      <c r="B2905">
        <v>15.0875244140625</v>
      </c>
      <c r="C2905">
        <v>14.399999618530201</v>
      </c>
      <c r="D2905" s="2">
        <f t="shared" si="90"/>
        <v>45417</v>
      </c>
      <c r="E2905">
        <f t="shared" si="91"/>
        <v>62.448876619338932</v>
      </c>
    </row>
    <row r="2906" spans="1:5">
      <c r="A2906" s="5">
        <v>45418</v>
      </c>
      <c r="B2906">
        <v>14.4957818984985</v>
      </c>
      <c r="C2906">
        <v>12.199999809265099</v>
      </c>
      <c r="D2906" s="2">
        <f t="shared" si="90"/>
        <v>45418</v>
      </c>
      <c r="E2906">
        <f t="shared" si="91"/>
        <v>62.544190311431791</v>
      </c>
    </row>
    <row r="2907" spans="1:5">
      <c r="A2907" s="5">
        <v>45418.041666666664</v>
      </c>
      <c r="B2907">
        <v>13.968446731567299</v>
      </c>
      <c r="C2907">
        <v>11.699999809265099</v>
      </c>
      <c r="D2907" s="2">
        <f t="shared" si="90"/>
        <v>45418</v>
      </c>
      <c r="E2907">
        <f t="shared" si="91"/>
        <v>62.544190311431791</v>
      </c>
    </row>
    <row r="2908" spans="1:5">
      <c r="A2908" s="5">
        <v>45418.083333333336</v>
      </c>
      <c r="B2908">
        <v>13.535983085632299</v>
      </c>
      <c r="C2908">
        <v>10.6000003814697</v>
      </c>
      <c r="D2908" s="2">
        <f t="shared" si="90"/>
        <v>45418</v>
      </c>
      <c r="E2908">
        <f t="shared" si="91"/>
        <v>62.544190311431791</v>
      </c>
    </row>
    <row r="2909" spans="1:5">
      <c r="A2909" s="5">
        <v>45418.125</v>
      </c>
      <c r="B2909">
        <v>13.2482252120971</v>
      </c>
      <c r="C2909">
        <v>10.6000003814697</v>
      </c>
      <c r="D2909" s="2">
        <f t="shared" si="90"/>
        <v>45418</v>
      </c>
      <c r="E2909">
        <f t="shared" si="91"/>
        <v>62.544190311431791</v>
      </c>
    </row>
    <row r="2910" spans="1:5">
      <c r="A2910" s="5">
        <v>45418.166666666664</v>
      </c>
      <c r="B2910">
        <v>13.139951705932599</v>
      </c>
      <c r="C2910">
        <v>10.6000003814697</v>
      </c>
      <c r="D2910" s="2">
        <f t="shared" si="90"/>
        <v>45418</v>
      </c>
      <c r="E2910">
        <f t="shared" si="91"/>
        <v>62.544190311431791</v>
      </c>
    </row>
    <row r="2911" spans="1:5">
      <c r="A2911" s="5">
        <v>45418.208333333336</v>
      </c>
      <c r="B2911">
        <v>13.199637413024901</v>
      </c>
      <c r="C2911">
        <v>10.6000003814697</v>
      </c>
      <c r="D2911" s="2">
        <f t="shared" si="90"/>
        <v>45418</v>
      </c>
      <c r="E2911">
        <f t="shared" si="91"/>
        <v>62.544190311431791</v>
      </c>
    </row>
    <row r="2912" spans="1:5">
      <c r="A2912" s="5">
        <v>45418.25</v>
      </c>
      <c r="B2912">
        <v>13.5362539291381</v>
      </c>
      <c r="C2912">
        <v>11.1000003814697</v>
      </c>
      <c r="D2912" s="2">
        <f t="shared" si="90"/>
        <v>45418</v>
      </c>
      <c r="E2912">
        <f t="shared" si="91"/>
        <v>62.544190311431791</v>
      </c>
    </row>
    <row r="2913" spans="1:5">
      <c r="A2913" s="5">
        <v>45418.291666666664</v>
      </c>
      <c r="B2913">
        <v>14.290036201476999</v>
      </c>
      <c r="C2913">
        <v>12.800000190734799</v>
      </c>
      <c r="D2913" s="2">
        <f t="shared" si="90"/>
        <v>45418</v>
      </c>
      <c r="E2913">
        <f t="shared" si="91"/>
        <v>62.544190311431791</v>
      </c>
    </row>
    <row r="2914" spans="1:5">
      <c r="A2914" s="5">
        <v>45418.333333333336</v>
      </c>
      <c r="B2914">
        <v>15.765874862670801</v>
      </c>
      <c r="C2914">
        <v>13.899999618530201</v>
      </c>
      <c r="D2914" s="2">
        <f t="shared" si="90"/>
        <v>45418</v>
      </c>
      <c r="E2914">
        <f t="shared" si="91"/>
        <v>62.544190311431791</v>
      </c>
    </row>
    <row r="2915" spans="1:5">
      <c r="A2915" s="5">
        <v>45418.375</v>
      </c>
      <c r="B2915">
        <v>16.994022369384702</v>
      </c>
      <c r="C2915">
        <v>15.6000003814697</v>
      </c>
      <c r="D2915" s="2">
        <f t="shared" si="90"/>
        <v>45418</v>
      </c>
      <c r="E2915">
        <f t="shared" si="91"/>
        <v>62.544190311431791</v>
      </c>
    </row>
    <row r="2916" spans="1:5">
      <c r="A2916" s="5">
        <v>45418.416666666664</v>
      </c>
      <c r="B2916">
        <v>18.102901458740199</v>
      </c>
      <c r="C2916">
        <v>16.7000007629394</v>
      </c>
      <c r="D2916" s="2">
        <f t="shared" si="90"/>
        <v>45418</v>
      </c>
      <c r="E2916">
        <f t="shared" si="91"/>
        <v>62.544190311431791</v>
      </c>
    </row>
    <row r="2917" spans="1:5">
      <c r="A2917" s="5">
        <v>45418.458333333336</v>
      </c>
      <c r="B2917">
        <v>19.1980476379394</v>
      </c>
      <c r="C2917">
        <v>17.799999237060501</v>
      </c>
      <c r="D2917" s="2">
        <f t="shared" si="90"/>
        <v>45418</v>
      </c>
      <c r="E2917">
        <f t="shared" si="91"/>
        <v>62.544190311431791</v>
      </c>
    </row>
    <row r="2918" spans="1:5">
      <c r="A2918" s="5">
        <v>45418.5</v>
      </c>
      <c r="B2918">
        <v>20.3181953430175</v>
      </c>
      <c r="C2918">
        <v>19.399999618530199</v>
      </c>
      <c r="D2918" s="2">
        <f t="shared" si="90"/>
        <v>45418</v>
      </c>
      <c r="E2918">
        <f t="shared" si="91"/>
        <v>62.544190311431791</v>
      </c>
    </row>
    <row r="2919" spans="1:5">
      <c r="A2919" s="5">
        <v>45418.541666666664</v>
      </c>
      <c r="B2919">
        <v>21.150436401367099</v>
      </c>
      <c r="C2919">
        <v>19.399999618530199</v>
      </c>
      <c r="D2919" s="2">
        <f t="shared" si="90"/>
        <v>45418</v>
      </c>
      <c r="E2919">
        <f t="shared" si="91"/>
        <v>62.544190311431791</v>
      </c>
    </row>
    <row r="2920" spans="1:5">
      <c r="A2920" s="5">
        <v>45418.583333333336</v>
      </c>
      <c r="B2920">
        <v>21.458740234375</v>
      </c>
      <c r="C2920">
        <v>19.399999618530199</v>
      </c>
      <c r="D2920" s="2">
        <f t="shared" si="90"/>
        <v>45418</v>
      </c>
      <c r="E2920">
        <f t="shared" si="91"/>
        <v>62.544190311431791</v>
      </c>
    </row>
    <row r="2921" spans="1:5">
      <c r="A2921" s="5">
        <v>45418.625</v>
      </c>
      <c r="B2921">
        <v>21.2600593566894</v>
      </c>
      <c r="C2921">
        <v>20</v>
      </c>
      <c r="D2921" s="2">
        <f t="shared" si="90"/>
        <v>45418</v>
      </c>
      <c r="E2921">
        <f t="shared" si="91"/>
        <v>62.544190311431791</v>
      </c>
    </row>
    <row r="2922" spans="1:5">
      <c r="A2922" s="5">
        <v>45418.666666666664</v>
      </c>
      <c r="B2922">
        <v>21.011159896850501</v>
      </c>
      <c r="C2922">
        <v>18.299999237060501</v>
      </c>
      <c r="D2922" s="2">
        <f t="shared" si="90"/>
        <v>45418</v>
      </c>
      <c r="E2922">
        <f t="shared" si="91"/>
        <v>62.544190311431791</v>
      </c>
    </row>
    <row r="2923" spans="1:5">
      <c r="A2923" s="5">
        <v>45418.708333333336</v>
      </c>
      <c r="B2923">
        <v>20.4421291351318</v>
      </c>
      <c r="C2923">
        <v>16.7000007629394</v>
      </c>
      <c r="D2923" s="2">
        <f t="shared" si="90"/>
        <v>45418</v>
      </c>
      <c r="E2923">
        <f t="shared" si="91"/>
        <v>62.544190311431791</v>
      </c>
    </row>
    <row r="2924" spans="1:5">
      <c r="A2924" s="5">
        <v>45418.75</v>
      </c>
      <c r="B2924">
        <v>19.578498840331999</v>
      </c>
      <c r="C2924">
        <v>16.100000381469702</v>
      </c>
      <c r="D2924" s="2">
        <f t="shared" si="90"/>
        <v>45418</v>
      </c>
      <c r="E2924">
        <f t="shared" si="91"/>
        <v>62.544190311431791</v>
      </c>
    </row>
    <row r="2925" spans="1:5">
      <c r="A2925" s="5">
        <v>45418.791666666664</v>
      </c>
      <c r="B2925">
        <v>18.2484741210937</v>
      </c>
      <c r="C2925">
        <v>15</v>
      </c>
      <c r="D2925" s="2">
        <f t="shared" si="90"/>
        <v>45418</v>
      </c>
      <c r="E2925">
        <f t="shared" si="91"/>
        <v>62.544190311431791</v>
      </c>
    </row>
    <row r="2926" spans="1:5">
      <c r="A2926" s="5">
        <v>45418.833333333336</v>
      </c>
      <c r="B2926">
        <v>17.062971115112301</v>
      </c>
      <c r="C2926">
        <v>13.899999618530201</v>
      </c>
      <c r="D2926" s="2">
        <f t="shared" si="90"/>
        <v>45418</v>
      </c>
      <c r="E2926">
        <f t="shared" si="91"/>
        <v>62.544190311431791</v>
      </c>
    </row>
    <row r="2927" spans="1:5">
      <c r="A2927" s="5">
        <v>45418.875</v>
      </c>
      <c r="B2927">
        <v>16.3603420257568</v>
      </c>
      <c r="C2927">
        <v>13.899999618530201</v>
      </c>
      <c r="D2927" s="2">
        <f t="shared" si="90"/>
        <v>45418</v>
      </c>
      <c r="E2927">
        <f t="shared" si="91"/>
        <v>62.544190311431791</v>
      </c>
    </row>
    <row r="2928" spans="1:5">
      <c r="A2928" s="5">
        <v>45418.916666666664</v>
      </c>
      <c r="B2928">
        <v>15.708431243896401</v>
      </c>
      <c r="C2928">
        <v>13.300000190734799</v>
      </c>
      <c r="D2928" s="2">
        <f t="shared" si="90"/>
        <v>45418</v>
      </c>
      <c r="E2928">
        <f t="shared" si="91"/>
        <v>62.544190311431791</v>
      </c>
    </row>
    <row r="2929" spans="1:5">
      <c r="A2929" s="5">
        <v>45418.958333333336</v>
      </c>
      <c r="B2929">
        <v>15.181270599365201</v>
      </c>
      <c r="C2929">
        <v>11.699999809265099</v>
      </c>
      <c r="D2929" s="2">
        <f t="shared" si="90"/>
        <v>45418</v>
      </c>
      <c r="E2929">
        <f t="shared" si="91"/>
        <v>62.544190311431791</v>
      </c>
    </row>
    <row r="2930" spans="1:5">
      <c r="A2930" s="5">
        <v>45419</v>
      </c>
      <c r="B2930">
        <v>14.7174015045166</v>
      </c>
      <c r="C2930">
        <v>11.699999809265099</v>
      </c>
      <c r="D2930" s="2">
        <f t="shared" si="90"/>
        <v>45419</v>
      </c>
      <c r="E2930">
        <f t="shared" si="91"/>
        <v>63.733741569518969</v>
      </c>
    </row>
    <row r="2931" spans="1:5">
      <c r="A2931" s="5">
        <v>45419.041666666664</v>
      </c>
      <c r="B2931">
        <v>14.350115776061999</v>
      </c>
      <c r="C2931">
        <v>10.6000003814697</v>
      </c>
      <c r="D2931" s="2">
        <f t="shared" si="90"/>
        <v>45419</v>
      </c>
      <c r="E2931">
        <f t="shared" si="91"/>
        <v>63.733741569518969</v>
      </c>
    </row>
    <row r="2932" spans="1:5">
      <c r="A2932" s="5">
        <v>45419.083333333336</v>
      </c>
      <c r="B2932">
        <v>14.1027326583862</v>
      </c>
      <c r="C2932">
        <v>10</v>
      </c>
      <c r="D2932" s="2">
        <f t="shared" si="90"/>
        <v>45419</v>
      </c>
      <c r="E2932">
        <f t="shared" si="91"/>
        <v>63.733741569518969</v>
      </c>
    </row>
    <row r="2933" spans="1:5">
      <c r="A2933" s="5">
        <v>45419.125</v>
      </c>
      <c r="B2933">
        <v>13.9887075424194</v>
      </c>
      <c r="C2933">
        <v>10</v>
      </c>
      <c r="D2933" s="2">
        <f t="shared" si="90"/>
        <v>45419</v>
      </c>
      <c r="E2933">
        <f t="shared" si="91"/>
        <v>63.733741569518969</v>
      </c>
    </row>
    <row r="2934" spans="1:5">
      <c r="A2934" s="5">
        <v>45419.166666666664</v>
      </c>
      <c r="B2934">
        <v>14.0590305328369</v>
      </c>
      <c r="C2934">
        <v>10</v>
      </c>
      <c r="D2934" s="2">
        <f t="shared" si="90"/>
        <v>45419</v>
      </c>
      <c r="E2934">
        <f t="shared" si="91"/>
        <v>63.733741569518969</v>
      </c>
    </row>
    <row r="2935" spans="1:5">
      <c r="A2935" s="5">
        <v>45419.208333333336</v>
      </c>
      <c r="B2935">
        <v>14.2754201889038</v>
      </c>
      <c r="C2935">
        <v>9.3999996185302699</v>
      </c>
      <c r="D2935" s="2">
        <f t="shared" si="90"/>
        <v>45419</v>
      </c>
      <c r="E2935">
        <f t="shared" si="91"/>
        <v>63.733741569518969</v>
      </c>
    </row>
    <row r="2936" spans="1:5">
      <c r="A2936" s="5">
        <v>45419.25</v>
      </c>
      <c r="B2936">
        <v>14.717547416686999</v>
      </c>
      <c r="C2936">
        <v>12.199999809265099</v>
      </c>
      <c r="D2936" s="2">
        <f t="shared" si="90"/>
        <v>45419</v>
      </c>
      <c r="E2936">
        <f t="shared" si="91"/>
        <v>63.733741569518969</v>
      </c>
    </row>
    <row r="2937" spans="1:5">
      <c r="A2937" s="5">
        <v>45419.291666666664</v>
      </c>
      <c r="B2937">
        <v>15.4420976638793</v>
      </c>
      <c r="C2937">
        <v>16.100000381469702</v>
      </c>
      <c r="D2937" s="2">
        <f t="shared" si="90"/>
        <v>45419</v>
      </c>
      <c r="E2937">
        <f t="shared" si="91"/>
        <v>63.733741569518969</v>
      </c>
    </row>
    <row r="2938" spans="1:5">
      <c r="A2938" s="5">
        <v>45419.333333333336</v>
      </c>
      <c r="B2938">
        <v>16.744422912597599</v>
      </c>
      <c r="C2938">
        <v>18.899999618530199</v>
      </c>
      <c r="D2938" s="2">
        <f t="shared" si="90"/>
        <v>45419</v>
      </c>
      <c r="E2938">
        <f t="shared" si="91"/>
        <v>63.733741569518969</v>
      </c>
    </row>
    <row r="2939" spans="1:5">
      <c r="A2939" s="5">
        <v>45419.375</v>
      </c>
      <c r="B2939">
        <v>17.902809143066399</v>
      </c>
      <c r="C2939">
        <v>20.600000381469702</v>
      </c>
      <c r="D2939" s="2">
        <f t="shared" si="90"/>
        <v>45419</v>
      </c>
      <c r="E2939">
        <f t="shared" si="91"/>
        <v>63.733741569518969</v>
      </c>
    </row>
    <row r="2940" spans="1:5">
      <c r="A2940" s="5">
        <v>45419.416666666664</v>
      </c>
      <c r="B2940">
        <v>19.0883979797363</v>
      </c>
      <c r="C2940">
        <v>22.2000007629394</v>
      </c>
      <c r="D2940" s="2">
        <f t="shared" si="90"/>
        <v>45419</v>
      </c>
      <c r="E2940">
        <f t="shared" si="91"/>
        <v>63.733741569518969</v>
      </c>
    </row>
    <row r="2941" spans="1:5">
      <c r="A2941" s="5">
        <v>45419.458333333336</v>
      </c>
      <c r="B2941">
        <v>20.152317047119102</v>
      </c>
      <c r="C2941">
        <v>23.899999618530199</v>
      </c>
      <c r="D2941" s="2">
        <f t="shared" si="90"/>
        <v>45419</v>
      </c>
      <c r="E2941">
        <f t="shared" si="91"/>
        <v>63.733741569518969</v>
      </c>
    </row>
    <row r="2942" spans="1:5">
      <c r="A2942" s="5">
        <v>45419.5</v>
      </c>
      <c r="B2942">
        <v>20.9634704589843</v>
      </c>
      <c r="C2942">
        <v>25</v>
      </c>
      <c r="D2942" s="2">
        <f t="shared" si="90"/>
        <v>45419</v>
      </c>
      <c r="E2942">
        <f t="shared" si="91"/>
        <v>63.733741569518969</v>
      </c>
    </row>
    <row r="2943" spans="1:5">
      <c r="A2943" s="5">
        <v>45419.541666666664</v>
      </c>
      <c r="B2943">
        <v>21.437355041503899</v>
      </c>
      <c r="C2943">
        <v>26.7000007629394</v>
      </c>
      <c r="D2943" s="2">
        <f t="shared" si="90"/>
        <v>45419</v>
      </c>
      <c r="E2943">
        <f t="shared" si="91"/>
        <v>63.733741569518969</v>
      </c>
    </row>
    <row r="2944" spans="1:5">
      <c r="A2944" s="5">
        <v>45419.583333333336</v>
      </c>
      <c r="B2944">
        <v>21.570289611816399</v>
      </c>
      <c r="C2944">
        <v>27.2000007629394</v>
      </c>
      <c r="D2944" s="2">
        <f t="shared" si="90"/>
        <v>45419</v>
      </c>
      <c r="E2944">
        <f t="shared" si="91"/>
        <v>63.733741569518969</v>
      </c>
    </row>
    <row r="2945" spans="1:5">
      <c r="A2945" s="5">
        <v>45419.625</v>
      </c>
      <c r="B2945">
        <v>21.536031723022401</v>
      </c>
      <c r="C2945">
        <v>28.299999237060501</v>
      </c>
      <c r="D2945" s="2">
        <f t="shared" si="90"/>
        <v>45419</v>
      </c>
      <c r="E2945">
        <f t="shared" si="91"/>
        <v>63.733741569518969</v>
      </c>
    </row>
    <row r="2946" spans="1:5">
      <c r="A2946" s="5">
        <v>45419.666666666664</v>
      </c>
      <c r="B2946">
        <v>21.317668914794901</v>
      </c>
      <c r="C2946">
        <v>28.299999237060501</v>
      </c>
      <c r="D2946" s="2">
        <f t="shared" si="90"/>
        <v>45419</v>
      </c>
      <c r="E2946">
        <f t="shared" si="91"/>
        <v>63.733741569518969</v>
      </c>
    </row>
    <row r="2947" spans="1:5">
      <c r="A2947" s="5">
        <v>45419.708333333336</v>
      </c>
      <c r="B2947">
        <v>20.805007934570298</v>
      </c>
      <c r="C2947">
        <v>27.799999237060501</v>
      </c>
      <c r="D2947" s="2">
        <f t="shared" ref="D2947:D3010" si="92">DATE(YEAR(A2947), MONTH(A2947), DAY(A2947))</f>
        <v>45419</v>
      </c>
      <c r="E2947">
        <f t="shared" ref="E2947:E3010" si="93">AVERAGEIF(D:D, D2947, B:B)*1.8+32</f>
        <v>63.733741569518969</v>
      </c>
    </row>
    <row r="2948" spans="1:5">
      <c r="A2948" s="5">
        <v>45419.75</v>
      </c>
      <c r="B2948">
        <v>20.030450820922798</v>
      </c>
      <c r="C2948">
        <v>27.2000007629394</v>
      </c>
      <c r="D2948" s="2">
        <f t="shared" si="92"/>
        <v>45419</v>
      </c>
      <c r="E2948">
        <f t="shared" si="93"/>
        <v>63.733741569518969</v>
      </c>
    </row>
    <row r="2949" spans="1:5">
      <c r="A2949" s="5">
        <v>45419.791666666664</v>
      </c>
      <c r="B2949">
        <v>18.828136444091701</v>
      </c>
      <c r="C2949">
        <v>26.100000381469702</v>
      </c>
      <c r="D2949" s="2">
        <f t="shared" si="92"/>
        <v>45419</v>
      </c>
      <c r="E2949">
        <f t="shared" si="93"/>
        <v>63.733741569518969</v>
      </c>
    </row>
    <row r="2950" spans="1:5">
      <c r="A2950" s="5">
        <v>45419.833333333336</v>
      </c>
      <c r="B2950">
        <v>17.685928344726499</v>
      </c>
      <c r="C2950">
        <v>24.399999618530199</v>
      </c>
      <c r="D2950" s="2">
        <f t="shared" si="92"/>
        <v>45419</v>
      </c>
      <c r="E2950">
        <f t="shared" si="93"/>
        <v>63.733741569518969</v>
      </c>
    </row>
    <row r="2951" spans="1:5">
      <c r="A2951" s="5">
        <v>45419.875</v>
      </c>
      <c r="B2951">
        <v>17.106086730956999</v>
      </c>
      <c r="C2951">
        <v>23.899999618530199</v>
      </c>
      <c r="D2951" s="2">
        <f t="shared" si="92"/>
        <v>45419</v>
      </c>
      <c r="E2951">
        <f t="shared" si="93"/>
        <v>63.733741569518969</v>
      </c>
    </row>
    <row r="2952" spans="1:5">
      <c r="A2952" s="5">
        <v>45419.916666666664</v>
      </c>
      <c r="B2952">
        <v>16.468090057373001</v>
      </c>
      <c r="C2952">
        <v>23.299999237060501</v>
      </c>
      <c r="D2952" s="2">
        <f t="shared" si="92"/>
        <v>45419</v>
      </c>
      <c r="E2952">
        <f t="shared" si="93"/>
        <v>63.733741569518969</v>
      </c>
    </row>
    <row r="2953" spans="1:5">
      <c r="A2953" s="5">
        <v>45419.958333333336</v>
      </c>
      <c r="B2953">
        <v>15.827037811279199</v>
      </c>
      <c r="C2953">
        <v>22.2000007629394</v>
      </c>
      <c r="D2953" s="2">
        <f t="shared" si="92"/>
        <v>45419</v>
      </c>
      <c r="E2953">
        <f t="shared" si="93"/>
        <v>63.733741569518969</v>
      </c>
    </row>
    <row r="2954" spans="1:5">
      <c r="A2954" s="5">
        <v>45420</v>
      </c>
      <c r="B2954">
        <v>15.225649833679199</v>
      </c>
      <c r="C2954">
        <v>21.7000007629394</v>
      </c>
      <c r="D2954" s="2">
        <f t="shared" si="92"/>
        <v>45420</v>
      </c>
      <c r="E2954">
        <f t="shared" si="93"/>
        <v>63.5461176156997</v>
      </c>
    </row>
    <row r="2955" spans="1:5">
      <c r="A2955" s="5">
        <v>45420.041666666664</v>
      </c>
      <c r="B2955">
        <v>14.716494560241699</v>
      </c>
      <c r="C2955">
        <v>20</v>
      </c>
      <c r="D2955" s="2">
        <f t="shared" si="92"/>
        <v>45420</v>
      </c>
      <c r="E2955">
        <f t="shared" si="93"/>
        <v>63.5461176156997</v>
      </c>
    </row>
    <row r="2956" spans="1:5">
      <c r="A2956" s="5">
        <v>45420.083333333336</v>
      </c>
      <c r="B2956">
        <v>14.2409505844116</v>
      </c>
      <c r="C2956">
        <v>20</v>
      </c>
      <c r="D2956" s="2">
        <f t="shared" si="92"/>
        <v>45420</v>
      </c>
      <c r="E2956">
        <f t="shared" si="93"/>
        <v>63.5461176156997</v>
      </c>
    </row>
    <row r="2957" spans="1:5">
      <c r="A2957" s="5">
        <v>45420.125</v>
      </c>
      <c r="B2957">
        <v>13.8747863769531</v>
      </c>
      <c r="C2957">
        <v>19.399999618530199</v>
      </c>
      <c r="D2957" s="2">
        <f t="shared" si="92"/>
        <v>45420</v>
      </c>
      <c r="E2957">
        <f t="shared" si="93"/>
        <v>63.5461176156997</v>
      </c>
    </row>
    <row r="2958" spans="1:5">
      <c r="A2958" s="5">
        <v>45420.166666666664</v>
      </c>
      <c r="B2958">
        <v>13.5963544845581</v>
      </c>
      <c r="C2958">
        <v>18.299999237060501</v>
      </c>
      <c r="D2958" s="2">
        <f t="shared" si="92"/>
        <v>45420</v>
      </c>
      <c r="E2958">
        <f t="shared" si="93"/>
        <v>63.5461176156997</v>
      </c>
    </row>
    <row r="2959" spans="1:5">
      <c r="A2959" s="5">
        <v>45420.208333333336</v>
      </c>
      <c r="B2959">
        <v>13.5160474777221</v>
      </c>
      <c r="C2959">
        <v>17.2000007629394</v>
      </c>
      <c r="D2959" s="2">
        <f t="shared" si="92"/>
        <v>45420</v>
      </c>
      <c r="E2959">
        <f t="shared" si="93"/>
        <v>63.5461176156997</v>
      </c>
    </row>
    <row r="2960" spans="1:5">
      <c r="A2960" s="5">
        <v>45420.25</v>
      </c>
      <c r="B2960">
        <v>13.783552169799799</v>
      </c>
      <c r="C2960">
        <v>18.299999237060501</v>
      </c>
      <c r="D2960" s="2">
        <f t="shared" si="92"/>
        <v>45420</v>
      </c>
      <c r="E2960">
        <f t="shared" si="93"/>
        <v>63.5461176156997</v>
      </c>
    </row>
    <row r="2961" spans="1:5">
      <c r="A2961" s="5">
        <v>45420.291666666664</v>
      </c>
      <c r="B2961">
        <v>14.3839654922485</v>
      </c>
      <c r="C2961">
        <v>20</v>
      </c>
      <c r="D2961" s="2">
        <f t="shared" si="92"/>
        <v>45420</v>
      </c>
      <c r="E2961">
        <f t="shared" si="93"/>
        <v>63.5461176156997</v>
      </c>
    </row>
    <row r="2962" spans="1:5">
      <c r="A2962" s="5">
        <v>45420.333333333336</v>
      </c>
      <c r="B2962">
        <v>15.8550624847412</v>
      </c>
      <c r="C2962">
        <v>21.7000007629394</v>
      </c>
      <c r="D2962" s="2">
        <f t="shared" si="92"/>
        <v>45420</v>
      </c>
      <c r="E2962">
        <f t="shared" si="93"/>
        <v>63.5461176156997</v>
      </c>
    </row>
    <row r="2963" spans="1:5">
      <c r="A2963" s="5">
        <v>45420.375</v>
      </c>
      <c r="B2963">
        <v>17.387598037719702</v>
      </c>
      <c r="C2963">
        <v>23.299999237060501</v>
      </c>
      <c r="D2963" s="2">
        <f t="shared" si="92"/>
        <v>45420</v>
      </c>
      <c r="E2963">
        <f t="shared" si="93"/>
        <v>63.5461176156997</v>
      </c>
    </row>
    <row r="2964" spans="1:5">
      <c r="A2964" s="5">
        <v>45420.416666666664</v>
      </c>
      <c r="B2964">
        <v>18.809991836547798</v>
      </c>
      <c r="C2964">
        <v>24.399999618530199</v>
      </c>
      <c r="D2964" s="2">
        <f t="shared" si="92"/>
        <v>45420</v>
      </c>
      <c r="E2964">
        <f t="shared" si="93"/>
        <v>63.5461176156997</v>
      </c>
    </row>
    <row r="2965" spans="1:5">
      <c r="A2965" s="5">
        <v>45420.458333333336</v>
      </c>
      <c r="B2965">
        <v>20.016050338745099</v>
      </c>
      <c r="C2965">
        <v>25.600000381469702</v>
      </c>
      <c r="D2965" s="2">
        <f t="shared" si="92"/>
        <v>45420</v>
      </c>
      <c r="E2965">
        <f t="shared" si="93"/>
        <v>63.5461176156997</v>
      </c>
    </row>
    <row r="2966" spans="1:5">
      <c r="A2966" s="5">
        <v>45420.5</v>
      </c>
      <c r="B2966">
        <v>21.001350402831999</v>
      </c>
      <c r="C2966">
        <v>26.7000007629394</v>
      </c>
      <c r="D2966" s="2">
        <f t="shared" si="92"/>
        <v>45420</v>
      </c>
      <c r="E2966">
        <f t="shared" si="93"/>
        <v>63.5461176156997</v>
      </c>
    </row>
    <row r="2967" spans="1:5">
      <c r="A2967" s="5">
        <v>45420.541666666664</v>
      </c>
      <c r="B2967">
        <v>21.7539749145507</v>
      </c>
      <c r="C2967">
        <v>26.7000007629394</v>
      </c>
      <c r="D2967" s="2">
        <f t="shared" si="92"/>
        <v>45420</v>
      </c>
      <c r="E2967">
        <f t="shared" si="93"/>
        <v>63.5461176156997</v>
      </c>
    </row>
    <row r="2968" spans="1:5">
      <c r="A2968" s="5">
        <v>45420.583333333336</v>
      </c>
      <c r="B2968">
        <v>22.1016731262207</v>
      </c>
      <c r="C2968">
        <v>25.600000381469702</v>
      </c>
      <c r="D2968" s="2">
        <f t="shared" si="92"/>
        <v>45420</v>
      </c>
      <c r="E2968">
        <f t="shared" si="93"/>
        <v>63.5461176156997</v>
      </c>
    </row>
    <row r="2969" spans="1:5">
      <c r="A2969" s="5">
        <v>45420.625</v>
      </c>
      <c r="B2969">
        <v>22.161479949951101</v>
      </c>
      <c r="C2969">
        <v>22.2000007629394</v>
      </c>
      <c r="D2969" s="2">
        <f t="shared" si="92"/>
        <v>45420</v>
      </c>
      <c r="E2969">
        <f t="shared" si="93"/>
        <v>63.5461176156997</v>
      </c>
    </row>
    <row r="2970" spans="1:5">
      <c r="A2970" s="5">
        <v>45420.666666666664</v>
      </c>
      <c r="B2970">
        <v>21.864587783813398</v>
      </c>
      <c r="C2970">
        <v>21.7000007629394</v>
      </c>
      <c r="D2970" s="2">
        <f t="shared" si="92"/>
        <v>45420</v>
      </c>
      <c r="E2970">
        <f t="shared" si="93"/>
        <v>63.5461176156997</v>
      </c>
    </row>
    <row r="2971" spans="1:5">
      <c r="A2971" s="5">
        <v>45420.708333333336</v>
      </c>
      <c r="B2971">
        <v>21.115951538085898</v>
      </c>
      <c r="C2971">
        <v>19.399999618530199</v>
      </c>
      <c r="D2971" s="2">
        <f t="shared" si="92"/>
        <v>45420</v>
      </c>
      <c r="E2971">
        <f t="shared" si="93"/>
        <v>63.5461176156997</v>
      </c>
    </row>
    <row r="2972" spans="1:5">
      <c r="A2972" s="5">
        <v>45420.75</v>
      </c>
      <c r="B2972">
        <v>20.051191329956001</v>
      </c>
      <c r="C2972">
        <v>18.299999237060501</v>
      </c>
      <c r="D2972" s="2">
        <f t="shared" si="92"/>
        <v>45420</v>
      </c>
      <c r="E2972">
        <f t="shared" si="93"/>
        <v>63.5461176156997</v>
      </c>
    </row>
    <row r="2973" spans="1:5">
      <c r="A2973" s="5">
        <v>45420.791666666664</v>
      </c>
      <c r="B2973">
        <v>18.561458587646399</v>
      </c>
      <c r="C2973">
        <v>18.899999618530199</v>
      </c>
      <c r="D2973" s="2">
        <f t="shared" si="92"/>
        <v>45420</v>
      </c>
      <c r="E2973">
        <f t="shared" si="93"/>
        <v>63.5461176156997</v>
      </c>
    </row>
    <row r="2974" spans="1:5">
      <c r="A2974" s="5">
        <v>45420.833333333336</v>
      </c>
      <c r="B2974">
        <v>17.5961189270019</v>
      </c>
      <c r="C2974">
        <v>17.799999237060501</v>
      </c>
      <c r="D2974" s="2">
        <f t="shared" si="92"/>
        <v>45420</v>
      </c>
      <c r="E2974">
        <f t="shared" si="93"/>
        <v>63.5461176156997</v>
      </c>
    </row>
    <row r="2975" spans="1:5">
      <c r="A2975" s="5">
        <v>45420.875</v>
      </c>
      <c r="B2975">
        <v>16.9988479614257</v>
      </c>
      <c r="C2975">
        <v>17.799999237060501</v>
      </c>
      <c r="D2975" s="2">
        <f t="shared" si="92"/>
        <v>45420</v>
      </c>
      <c r="E2975">
        <f t="shared" si="93"/>
        <v>63.5461176156997</v>
      </c>
    </row>
    <row r="2976" spans="1:5">
      <c r="A2976" s="5">
        <v>45420.916666666664</v>
      </c>
      <c r="B2976">
        <v>16.311779022216701</v>
      </c>
      <c r="C2976">
        <v>17.2000007629394</v>
      </c>
      <c r="D2976" s="2">
        <f t="shared" si="92"/>
        <v>45420</v>
      </c>
      <c r="E2976">
        <f t="shared" si="93"/>
        <v>63.5461176156997</v>
      </c>
    </row>
    <row r="2977" spans="1:5">
      <c r="A2977" s="5">
        <v>45420.958333333336</v>
      </c>
      <c r="B2977">
        <v>15.689984321594199</v>
      </c>
      <c r="C2977">
        <v>16.7000007629394</v>
      </c>
      <c r="D2977" s="2">
        <f t="shared" si="92"/>
        <v>45420</v>
      </c>
      <c r="E2977">
        <f t="shared" si="93"/>
        <v>63.5461176156997</v>
      </c>
    </row>
    <row r="2978" spans="1:5">
      <c r="A2978" s="5">
        <v>45421</v>
      </c>
      <c r="B2978">
        <v>15.147381782531699</v>
      </c>
      <c r="C2978">
        <v>16.7000007629394</v>
      </c>
      <c r="D2978" s="2">
        <f t="shared" si="92"/>
        <v>45421</v>
      </c>
      <c r="E2978">
        <f t="shared" si="93"/>
        <v>61.980559206008827</v>
      </c>
    </row>
    <row r="2979" spans="1:5">
      <c r="A2979" s="5">
        <v>45421.041666666664</v>
      </c>
      <c r="B2979">
        <v>14.7133283615112</v>
      </c>
      <c r="C2979">
        <v>15.6000003814697</v>
      </c>
      <c r="D2979" s="2">
        <f t="shared" si="92"/>
        <v>45421</v>
      </c>
      <c r="E2979">
        <f t="shared" si="93"/>
        <v>61.980559206008827</v>
      </c>
    </row>
    <row r="2980" spans="1:5">
      <c r="A2980" s="5">
        <v>45421.083333333336</v>
      </c>
      <c r="B2980">
        <v>14.428474426269499</v>
      </c>
      <c r="C2980">
        <v>13.899999618530201</v>
      </c>
      <c r="D2980" s="2">
        <f t="shared" si="92"/>
        <v>45421</v>
      </c>
      <c r="E2980">
        <f t="shared" si="93"/>
        <v>61.980559206008827</v>
      </c>
    </row>
    <row r="2981" spans="1:5">
      <c r="A2981" s="5">
        <v>45421.125</v>
      </c>
      <c r="B2981">
        <v>14.289187431335399</v>
      </c>
      <c r="C2981">
        <v>12.800000190734799</v>
      </c>
      <c r="D2981" s="2">
        <f t="shared" si="92"/>
        <v>45421</v>
      </c>
      <c r="E2981">
        <f t="shared" si="93"/>
        <v>61.980559206008827</v>
      </c>
    </row>
    <row r="2982" spans="1:5">
      <c r="A2982" s="5">
        <v>45421.166666666664</v>
      </c>
      <c r="B2982">
        <v>14.280203819274901</v>
      </c>
      <c r="C2982">
        <v>11.699999809265099</v>
      </c>
      <c r="D2982" s="2">
        <f t="shared" si="92"/>
        <v>45421</v>
      </c>
      <c r="E2982">
        <f t="shared" si="93"/>
        <v>61.980559206008827</v>
      </c>
    </row>
    <row r="2983" spans="1:5">
      <c r="A2983" s="5">
        <v>45421.208333333336</v>
      </c>
      <c r="B2983">
        <v>14.447257041931101</v>
      </c>
      <c r="C2983">
        <v>11.1000003814697</v>
      </c>
      <c r="D2983" s="2">
        <f t="shared" si="92"/>
        <v>45421</v>
      </c>
      <c r="E2983">
        <f t="shared" si="93"/>
        <v>61.980559206008827</v>
      </c>
    </row>
    <row r="2984" spans="1:5">
      <c r="A2984" s="5">
        <v>45421.25</v>
      </c>
      <c r="B2984">
        <v>14.8434534072875</v>
      </c>
      <c r="C2984">
        <v>11.1000003814697</v>
      </c>
      <c r="D2984" s="2">
        <f t="shared" si="92"/>
        <v>45421</v>
      </c>
      <c r="E2984">
        <f t="shared" si="93"/>
        <v>61.980559206008827</v>
      </c>
    </row>
    <row r="2985" spans="1:5">
      <c r="A2985" s="5">
        <v>45421.291666666664</v>
      </c>
      <c r="B2985">
        <v>15.3645582199096</v>
      </c>
      <c r="C2985">
        <v>11.1000003814697</v>
      </c>
      <c r="D2985" s="2">
        <f t="shared" si="92"/>
        <v>45421</v>
      </c>
      <c r="E2985">
        <f t="shared" si="93"/>
        <v>61.980559206008827</v>
      </c>
    </row>
    <row r="2986" spans="1:5">
      <c r="A2986" s="5">
        <v>45421.333333333336</v>
      </c>
      <c r="B2986">
        <v>16.3013916015625</v>
      </c>
      <c r="C2986">
        <v>10.6000003814697</v>
      </c>
      <c r="D2986" s="2">
        <f t="shared" si="92"/>
        <v>45421</v>
      </c>
      <c r="E2986">
        <f t="shared" si="93"/>
        <v>61.980559206008827</v>
      </c>
    </row>
    <row r="2987" spans="1:5">
      <c r="A2987" s="5">
        <v>45421.375</v>
      </c>
      <c r="B2987">
        <v>17.428104400634702</v>
      </c>
      <c r="C2987">
        <v>11.699999809265099</v>
      </c>
      <c r="D2987" s="2">
        <f t="shared" si="92"/>
        <v>45421</v>
      </c>
      <c r="E2987">
        <f t="shared" si="93"/>
        <v>61.980559206008827</v>
      </c>
    </row>
    <row r="2988" spans="1:5">
      <c r="A2988" s="5">
        <v>45421.416666666664</v>
      </c>
      <c r="B2988">
        <v>18.3004837036132</v>
      </c>
      <c r="C2988">
        <v>13.899999618530201</v>
      </c>
      <c r="D2988" s="2">
        <f t="shared" si="92"/>
        <v>45421</v>
      </c>
      <c r="E2988">
        <f t="shared" si="93"/>
        <v>61.980559206008827</v>
      </c>
    </row>
    <row r="2989" spans="1:5">
      <c r="A2989" s="5">
        <v>45421.458333333336</v>
      </c>
      <c r="B2989">
        <v>18.987163543701101</v>
      </c>
      <c r="C2989">
        <v>14.399999618530201</v>
      </c>
      <c r="D2989" s="2">
        <f t="shared" si="92"/>
        <v>45421</v>
      </c>
      <c r="E2989">
        <f t="shared" si="93"/>
        <v>61.980559206008827</v>
      </c>
    </row>
    <row r="2990" spans="1:5">
      <c r="A2990" s="5">
        <v>45421.5</v>
      </c>
      <c r="B2990">
        <v>19.474246978759702</v>
      </c>
      <c r="C2990">
        <v>15</v>
      </c>
      <c r="D2990" s="2">
        <f t="shared" si="92"/>
        <v>45421</v>
      </c>
      <c r="E2990">
        <f t="shared" si="93"/>
        <v>61.980559206008827</v>
      </c>
    </row>
    <row r="2991" spans="1:5">
      <c r="A2991" s="5">
        <v>45421.541666666664</v>
      </c>
      <c r="B2991">
        <v>19.738533020019499</v>
      </c>
      <c r="C2991">
        <v>13.899999618530201</v>
      </c>
      <c r="D2991" s="2">
        <f t="shared" si="92"/>
        <v>45421</v>
      </c>
      <c r="E2991">
        <f t="shared" si="93"/>
        <v>61.980559206008827</v>
      </c>
    </row>
    <row r="2992" spans="1:5">
      <c r="A2992" s="5">
        <v>45421.583333333336</v>
      </c>
      <c r="B2992">
        <v>19.751903533935501</v>
      </c>
      <c r="C2992">
        <v>13.899999618530201</v>
      </c>
      <c r="D2992" s="2">
        <f t="shared" si="92"/>
        <v>45421</v>
      </c>
      <c r="E2992">
        <f t="shared" si="93"/>
        <v>61.980559206008827</v>
      </c>
    </row>
    <row r="2993" spans="1:5">
      <c r="A2993" s="5">
        <v>45421.625</v>
      </c>
      <c r="B2993">
        <v>19.542320251464801</v>
      </c>
      <c r="C2993">
        <v>14.399999618530201</v>
      </c>
      <c r="D2993" s="2">
        <f t="shared" si="92"/>
        <v>45421</v>
      </c>
      <c r="E2993">
        <f t="shared" si="93"/>
        <v>61.980559206008827</v>
      </c>
    </row>
    <row r="2994" spans="1:5">
      <c r="A2994" s="5">
        <v>45421.666666666664</v>
      </c>
      <c r="B2994">
        <v>19.2089328765869</v>
      </c>
      <c r="C2994">
        <v>13.899999618530201</v>
      </c>
      <c r="D2994" s="2">
        <f t="shared" si="92"/>
        <v>45421</v>
      </c>
      <c r="E2994">
        <f t="shared" si="93"/>
        <v>61.980559206008827</v>
      </c>
    </row>
    <row r="2995" spans="1:5">
      <c r="A2995" s="5">
        <v>45421.708333333336</v>
      </c>
      <c r="B2995">
        <v>18.670106887817301</v>
      </c>
      <c r="C2995">
        <v>14.399999618530201</v>
      </c>
      <c r="D2995" s="2">
        <f t="shared" si="92"/>
        <v>45421</v>
      </c>
      <c r="E2995">
        <f t="shared" si="93"/>
        <v>61.980559206008827</v>
      </c>
    </row>
    <row r="2996" spans="1:5">
      <c r="A2996" s="5">
        <v>45421.75</v>
      </c>
      <c r="B2996">
        <v>17.943738937377901</v>
      </c>
      <c r="C2996">
        <v>13.899999618530201</v>
      </c>
      <c r="D2996" s="2">
        <f t="shared" si="92"/>
        <v>45421</v>
      </c>
      <c r="E2996">
        <f t="shared" si="93"/>
        <v>61.980559206008827</v>
      </c>
    </row>
    <row r="2997" spans="1:5">
      <c r="A2997" s="5">
        <v>45421.791666666664</v>
      </c>
      <c r="B2997">
        <v>16.952047348022401</v>
      </c>
      <c r="C2997">
        <v>12.800000190734799</v>
      </c>
      <c r="D2997" s="2">
        <f t="shared" si="92"/>
        <v>45421</v>
      </c>
      <c r="E2997">
        <f t="shared" si="93"/>
        <v>61.980559206008827</v>
      </c>
    </row>
    <row r="2998" spans="1:5">
      <c r="A2998" s="5">
        <v>45421.833333333336</v>
      </c>
      <c r="B2998">
        <v>15.764965057373001</v>
      </c>
      <c r="C2998">
        <v>12.800000190734799</v>
      </c>
      <c r="D2998" s="2">
        <f t="shared" si="92"/>
        <v>45421</v>
      </c>
      <c r="E2998">
        <f t="shared" si="93"/>
        <v>61.980559206008827</v>
      </c>
    </row>
    <row r="2999" spans="1:5">
      <c r="A2999" s="5">
        <v>45421.875</v>
      </c>
      <c r="B2999">
        <v>15.2699718475341</v>
      </c>
      <c r="C2999">
        <v>12.199999809265099</v>
      </c>
      <c r="D2999" s="2">
        <f t="shared" si="92"/>
        <v>45421</v>
      </c>
      <c r="E2999">
        <f t="shared" si="93"/>
        <v>61.980559206008827</v>
      </c>
    </row>
    <row r="3000" spans="1:5">
      <c r="A3000" s="5">
        <v>45421.916666666664</v>
      </c>
      <c r="B3000">
        <v>14.712683677673301</v>
      </c>
      <c r="C3000">
        <v>12.199999809265099</v>
      </c>
      <c r="D3000" s="2">
        <f t="shared" si="92"/>
        <v>45421</v>
      </c>
      <c r="E3000">
        <f t="shared" si="93"/>
        <v>61.980559206008827</v>
      </c>
    </row>
    <row r="3001" spans="1:5">
      <c r="A3001" s="5">
        <v>45421.958333333336</v>
      </c>
      <c r="B3001">
        <v>14.180351257324199</v>
      </c>
      <c r="C3001">
        <v>11.699999809265099</v>
      </c>
      <c r="D3001" s="2">
        <f t="shared" si="92"/>
        <v>45421</v>
      </c>
      <c r="E3001">
        <f t="shared" si="93"/>
        <v>61.980559206008827</v>
      </c>
    </row>
    <row r="3002" spans="1:5">
      <c r="A3002" s="5">
        <v>45422</v>
      </c>
      <c r="B3002">
        <v>13.665463447570801</v>
      </c>
      <c r="C3002">
        <v>11.699999809265099</v>
      </c>
      <c r="D3002" s="2">
        <f t="shared" si="92"/>
        <v>45422</v>
      </c>
      <c r="E3002">
        <f t="shared" si="93"/>
        <v>60.277140331268221</v>
      </c>
    </row>
    <row r="3003" spans="1:5">
      <c r="A3003" s="5">
        <v>45422.041666666664</v>
      </c>
      <c r="B3003">
        <v>13.181236267089799</v>
      </c>
      <c r="C3003">
        <v>12.199999809265099</v>
      </c>
      <c r="D3003" s="2">
        <f t="shared" si="92"/>
        <v>45422</v>
      </c>
      <c r="E3003">
        <f t="shared" si="93"/>
        <v>60.277140331268221</v>
      </c>
    </row>
    <row r="3004" spans="1:5">
      <c r="A3004" s="5">
        <v>45422.083333333336</v>
      </c>
      <c r="B3004">
        <v>12.813000679016101</v>
      </c>
      <c r="C3004">
        <v>12.199999809265099</v>
      </c>
      <c r="D3004" s="2">
        <f t="shared" si="92"/>
        <v>45422</v>
      </c>
      <c r="E3004">
        <f t="shared" si="93"/>
        <v>60.277140331268221</v>
      </c>
    </row>
    <row r="3005" spans="1:5">
      <c r="A3005" s="5">
        <v>45422.125</v>
      </c>
      <c r="B3005">
        <v>12.5193157196044</v>
      </c>
      <c r="C3005">
        <v>11.1000003814697</v>
      </c>
      <c r="D3005" s="2">
        <f t="shared" si="92"/>
        <v>45422</v>
      </c>
      <c r="E3005">
        <f t="shared" si="93"/>
        <v>60.277140331268221</v>
      </c>
    </row>
    <row r="3006" spans="1:5">
      <c r="A3006" s="5">
        <v>45422.166666666664</v>
      </c>
      <c r="B3006">
        <v>12.3433713912963</v>
      </c>
      <c r="C3006">
        <v>12.199999809265099</v>
      </c>
      <c r="D3006" s="2">
        <f t="shared" si="92"/>
        <v>45422</v>
      </c>
      <c r="E3006">
        <f t="shared" si="93"/>
        <v>60.277140331268221</v>
      </c>
    </row>
    <row r="3007" spans="1:5">
      <c r="A3007" s="5">
        <v>45422.208333333336</v>
      </c>
      <c r="B3007">
        <v>12.3523740768432</v>
      </c>
      <c r="C3007">
        <v>11.699999809265099</v>
      </c>
      <c r="D3007" s="2">
        <f t="shared" si="92"/>
        <v>45422</v>
      </c>
      <c r="E3007">
        <f t="shared" si="93"/>
        <v>60.277140331268221</v>
      </c>
    </row>
    <row r="3008" spans="1:5">
      <c r="A3008" s="5">
        <v>45422.25</v>
      </c>
      <c r="B3008">
        <v>12.6331624984741</v>
      </c>
      <c r="C3008">
        <v>12.199999809265099</v>
      </c>
      <c r="D3008" s="2">
        <f t="shared" si="92"/>
        <v>45422</v>
      </c>
      <c r="E3008">
        <f t="shared" si="93"/>
        <v>60.277140331268221</v>
      </c>
    </row>
    <row r="3009" spans="1:5">
      <c r="A3009" s="5">
        <v>45422.291666666664</v>
      </c>
      <c r="B3009">
        <v>13.3939409255981</v>
      </c>
      <c r="C3009">
        <v>12.800000190734799</v>
      </c>
      <c r="D3009" s="2">
        <f t="shared" si="92"/>
        <v>45422</v>
      </c>
      <c r="E3009">
        <f t="shared" si="93"/>
        <v>60.277140331268221</v>
      </c>
    </row>
    <row r="3010" spans="1:5">
      <c r="A3010" s="5">
        <v>45422.333333333336</v>
      </c>
      <c r="B3010">
        <v>14.5467004776</v>
      </c>
      <c r="C3010">
        <v>13.899999618530201</v>
      </c>
      <c r="D3010" s="2">
        <f t="shared" si="92"/>
        <v>45422</v>
      </c>
      <c r="E3010">
        <f t="shared" si="93"/>
        <v>60.277140331268221</v>
      </c>
    </row>
    <row r="3011" spans="1:5">
      <c r="A3011" s="5">
        <v>45422.375</v>
      </c>
      <c r="B3011">
        <v>15.556068420410099</v>
      </c>
      <c r="C3011">
        <v>15</v>
      </c>
      <c r="D3011" s="2">
        <f t="shared" ref="D3011:D3074" si="94">DATE(YEAR(A3011), MONTH(A3011), DAY(A3011))</f>
        <v>45422</v>
      </c>
      <c r="E3011">
        <f t="shared" ref="E3011:E3074" si="95">AVERAGEIF(D:D, D3011, B:B)*1.8+32</f>
        <v>60.277140331268221</v>
      </c>
    </row>
    <row r="3012" spans="1:5">
      <c r="A3012" s="5">
        <v>45422.416666666664</v>
      </c>
      <c r="B3012">
        <v>16.5195407867431</v>
      </c>
      <c r="C3012">
        <v>16.100000381469702</v>
      </c>
      <c r="D3012" s="2">
        <f t="shared" si="94"/>
        <v>45422</v>
      </c>
      <c r="E3012">
        <f t="shared" si="95"/>
        <v>60.277140331268221</v>
      </c>
    </row>
    <row r="3013" spans="1:5">
      <c r="A3013" s="5">
        <v>45422.458333333336</v>
      </c>
      <c r="B3013">
        <v>17.3952102661132</v>
      </c>
      <c r="C3013">
        <v>17.2000007629394</v>
      </c>
      <c r="D3013" s="2">
        <f t="shared" si="94"/>
        <v>45422</v>
      </c>
      <c r="E3013">
        <f t="shared" si="95"/>
        <v>60.277140331268221</v>
      </c>
    </row>
    <row r="3014" spans="1:5">
      <c r="A3014" s="5">
        <v>45422.5</v>
      </c>
      <c r="B3014">
        <v>18.116008758544901</v>
      </c>
      <c r="C3014">
        <v>17.799999237060501</v>
      </c>
      <c r="D3014" s="2">
        <f t="shared" si="94"/>
        <v>45422</v>
      </c>
      <c r="E3014">
        <f t="shared" si="95"/>
        <v>60.277140331268221</v>
      </c>
    </row>
    <row r="3015" spans="1:5">
      <c r="A3015" s="5">
        <v>45422.541666666664</v>
      </c>
      <c r="B3015">
        <v>18.658143997192301</v>
      </c>
      <c r="C3015">
        <v>18.299999237060501</v>
      </c>
      <c r="D3015" s="2">
        <f t="shared" si="94"/>
        <v>45422</v>
      </c>
      <c r="E3015">
        <f t="shared" si="95"/>
        <v>60.277140331268221</v>
      </c>
    </row>
    <row r="3016" spans="1:5">
      <c r="A3016" s="5">
        <v>45422.583333333336</v>
      </c>
      <c r="B3016">
        <v>19.004203796386701</v>
      </c>
      <c r="C3016">
        <v>18.899999618530199</v>
      </c>
      <c r="D3016" s="2">
        <f t="shared" si="94"/>
        <v>45422</v>
      </c>
      <c r="E3016">
        <f t="shared" si="95"/>
        <v>60.277140331268221</v>
      </c>
    </row>
    <row r="3017" spans="1:5">
      <c r="A3017" s="5">
        <v>45422.625</v>
      </c>
      <c r="B3017">
        <v>19.122571945190401</v>
      </c>
      <c r="C3017">
        <v>18.899999618530199</v>
      </c>
      <c r="D3017" s="2">
        <f t="shared" si="94"/>
        <v>45422</v>
      </c>
      <c r="E3017">
        <f t="shared" si="95"/>
        <v>60.277140331268221</v>
      </c>
    </row>
    <row r="3018" spans="1:5">
      <c r="A3018" s="5">
        <v>45422.666666666664</v>
      </c>
      <c r="B3018">
        <v>19.0761394500732</v>
      </c>
      <c r="C3018">
        <v>19.399999618530199</v>
      </c>
      <c r="D3018" s="2">
        <f t="shared" si="94"/>
        <v>45422</v>
      </c>
      <c r="E3018">
        <f t="shared" si="95"/>
        <v>60.277140331268221</v>
      </c>
    </row>
    <row r="3019" spans="1:5">
      <c r="A3019" s="5">
        <v>45422.708333333336</v>
      </c>
      <c r="B3019">
        <v>18.815486907958899</v>
      </c>
      <c r="C3019">
        <v>18.899999618530199</v>
      </c>
      <c r="D3019" s="2">
        <f t="shared" si="94"/>
        <v>45422</v>
      </c>
      <c r="E3019">
        <f t="shared" si="95"/>
        <v>60.277140331268221</v>
      </c>
    </row>
    <row r="3020" spans="1:5">
      <c r="A3020" s="5">
        <v>45422.75</v>
      </c>
      <c r="B3020">
        <v>18.302196502685501</v>
      </c>
      <c r="C3020">
        <v>17.2000007629394</v>
      </c>
      <c r="D3020" s="2">
        <f t="shared" si="94"/>
        <v>45422</v>
      </c>
      <c r="E3020">
        <f t="shared" si="95"/>
        <v>60.277140331268221</v>
      </c>
    </row>
    <row r="3021" spans="1:5">
      <c r="A3021" s="5">
        <v>45422.791666666664</v>
      </c>
      <c r="B3021">
        <v>17.3299140930175</v>
      </c>
      <c r="C3021">
        <v>15</v>
      </c>
      <c r="D3021" s="2">
        <f t="shared" si="94"/>
        <v>45422</v>
      </c>
      <c r="E3021">
        <f t="shared" si="95"/>
        <v>60.277140331268221</v>
      </c>
    </row>
    <row r="3022" spans="1:5">
      <c r="A3022" s="5">
        <v>45422.833333333336</v>
      </c>
      <c r="B3022">
        <v>16.267122268676701</v>
      </c>
      <c r="C3022">
        <v>13.300000190734799</v>
      </c>
      <c r="D3022" s="2">
        <f t="shared" si="94"/>
        <v>45422</v>
      </c>
      <c r="E3022">
        <f t="shared" si="95"/>
        <v>60.277140331268221</v>
      </c>
    </row>
    <row r="3023" spans="1:5">
      <c r="A3023" s="5">
        <v>45422.875</v>
      </c>
      <c r="B3023">
        <v>15.6319875717163</v>
      </c>
      <c r="C3023">
        <v>12.800000190734799</v>
      </c>
      <c r="D3023" s="2">
        <f t="shared" si="94"/>
        <v>45422</v>
      </c>
      <c r="E3023">
        <f t="shared" si="95"/>
        <v>60.277140331268221</v>
      </c>
    </row>
    <row r="3024" spans="1:5">
      <c r="A3024" s="5">
        <v>45422.916666666664</v>
      </c>
      <c r="B3024">
        <v>15.133948326110801</v>
      </c>
      <c r="C3024">
        <v>12.800000190734799</v>
      </c>
      <c r="D3024" s="2">
        <f t="shared" si="94"/>
        <v>45422</v>
      </c>
      <c r="E3024">
        <f t="shared" si="95"/>
        <v>60.277140331268221</v>
      </c>
    </row>
    <row r="3025" spans="1:5">
      <c r="A3025" s="5">
        <v>45422.958333333336</v>
      </c>
      <c r="B3025">
        <v>14.651429176330501</v>
      </c>
      <c r="C3025">
        <v>12.199999809265099</v>
      </c>
      <c r="D3025" s="2">
        <f t="shared" si="94"/>
        <v>45422</v>
      </c>
      <c r="E3025">
        <f t="shared" si="95"/>
        <v>60.277140331268221</v>
      </c>
    </row>
    <row r="3026" spans="1:5">
      <c r="A3026" s="5">
        <v>45423</v>
      </c>
      <c r="B3026">
        <v>14.2111692428588</v>
      </c>
      <c r="C3026">
        <v>12.199999809265099</v>
      </c>
      <c r="D3026" s="2">
        <f t="shared" si="94"/>
        <v>45423</v>
      </c>
      <c r="E3026">
        <f t="shared" si="95"/>
        <v>62.015786910056988</v>
      </c>
    </row>
    <row r="3027" spans="1:5">
      <c r="A3027" s="5">
        <v>45423.041666666664</v>
      </c>
      <c r="B3027">
        <v>13.817160606384199</v>
      </c>
      <c r="C3027">
        <v>11.699999809265099</v>
      </c>
      <c r="D3027" s="2">
        <f t="shared" si="94"/>
        <v>45423</v>
      </c>
      <c r="E3027">
        <f t="shared" si="95"/>
        <v>62.015786910056988</v>
      </c>
    </row>
    <row r="3028" spans="1:5">
      <c r="A3028" s="5">
        <v>45423.083333333336</v>
      </c>
      <c r="B3028">
        <v>13.4557952880859</v>
      </c>
      <c r="C3028">
        <v>11.699999809265099</v>
      </c>
      <c r="D3028" s="2">
        <f t="shared" si="94"/>
        <v>45423</v>
      </c>
      <c r="E3028">
        <f t="shared" si="95"/>
        <v>62.015786910056988</v>
      </c>
    </row>
    <row r="3029" spans="1:5">
      <c r="A3029" s="5">
        <v>45423.125</v>
      </c>
      <c r="B3029">
        <v>13.2056379318237</v>
      </c>
      <c r="C3029">
        <v>11.699999809265099</v>
      </c>
      <c r="D3029" s="2">
        <f t="shared" si="94"/>
        <v>45423</v>
      </c>
      <c r="E3029">
        <f t="shared" si="95"/>
        <v>62.015786910056988</v>
      </c>
    </row>
    <row r="3030" spans="1:5">
      <c r="A3030" s="5">
        <v>45423.166666666664</v>
      </c>
      <c r="B3030">
        <v>13.1251163482666</v>
      </c>
      <c r="C3030">
        <v>12.199999809265099</v>
      </c>
      <c r="D3030" s="2">
        <f t="shared" si="94"/>
        <v>45423</v>
      </c>
      <c r="E3030">
        <f t="shared" si="95"/>
        <v>62.015786910056988</v>
      </c>
    </row>
    <row r="3031" spans="1:5">
      <c r="A3031" s="5">
        <v>45423.208333333336</v>
      </c>
      <c r="B3031">
        <v>13.2061958312988</v>
      </c>
      <c r="C3031">
        <v>11.699999809265099</v>
      </c>
      <c r="D3031" s="2">
        <f t="shared" si="94"/>
        <v>45423</v>
      </c>
      <c r="E3031">
        <f t="shared" si="95"/>
        <v>62.015786910056988</v>
      </c>
    </row>
    <row r="3032" spans="1:5">
      <c r="A3032" s="5">
        <v>45423.25</v>
      </c>
      <c r="B3032">
        <v>13.6042413711547</v>
      </c>
      <c r="C3032">
        <v>13.899999618530201</v>
      </c>
      <c r="D3032" s="2">
        <f t="shared" si="94"/>
        <v>45423</v>
      </c>
      <c r="E3032">
        <f t="shared" si="95"/>
        <v>62.015786910056988</v>
      </c>
    </row>
    <row r="3033" spans="1:5">
      <c r="A3033" s="5">
        <v>45423.291666666664</v>
      </c>
      <c r="B3033">
        <v>14.2145175933837</v>
      </c>
      <c r="C3033">
        <v>15.6000003814697</v>
      </c>
      <c r="D3033" s="2">
        <f t="shared" si="94"/>
        <v>45423</v>
      </c>
      <c r="E3033">
        <f t="shared" si="95"/>
        <v>62.015786910056988</v>
      </c>
    </row>
    <row r="3034" spans="1:5">
      <c r="A3034" s="5">
        <v>45423.333333333336</v>
      </c>
      <c r="B3034">
        <v>15.413420677185</v>
      </c>
      <c r="C3034">
        <v>17.799999237060501</v>
      </c>
      <c r="D3034" s="2">
        <f t="shared" si="94"/>
        <v>45423</v>
      </c>
      <c r="E3034">
        <f t="shared" si="95"/>
        <v>62.015786910056988</v>
      </c>
    </row>
    <row r="3035" spans="1:5">
      <c r="A3035" s="5">
        <v>45423.375</v>
      </c>
      <c r="B3035">
        <v>16.686733245849599</v>
      </c>
      <c r="C3035">
        <v>20</v>
      </c>
      <c r="D3035" s="2">
        <f t="shared" si="94"/>
        <v>45423</v>
      </c>
      <c r="E3035">
        <f t="shared" si="95"/>
        <v>62.015786910056988</v>
      </c>
    </row>
    <row r="3036" spans="1:5">
      <c r="A3036" s="5">
        <v>45423.416666666664</v>
      </c>
      <c r="B3036">
        <v>17.705093383788999</v>
      </c>
      <c r="C3036">
        <v>21.7000007629394</v>
      </c>
      <c r="D3036" s="2">
        <f t="shared" si="94"/>
        <v>45423</v>
      </c>
      <c r="E3036">
        <f t="shared" si="95"/>
        <v>62.015786910056988</v>
      </c>
    </row>
    <row r="3037" spans="1:5">
      <c r="A3037" s="5">
        <v>45423.458333333336</v>
      </c>
      <c r="B3037">
        <v>18.616491317748999</v>
      </c>
      <c r="C3037">
        <v>23.299999237060501</v>
      </c>
      <c r="D3037" s="2">
        <f t="shared" si="94"/>
        <v>45423</v>
      </c>
      <c r="E3037">
        <f t="shared" si="95"/>
        <v>62.015786910056988</v>
      </c>
    </row>
    <row r="3038" spans="1:5">
      <c r="A3038" s="5">
        <v>45423.5</v>
      </c>
      <c r="B3038">
        <v>19.391128540038999</v>
      </c>
      <c r="C3038">
        <v>23.299999237060501</v>
      </c>
      <c r="D3038" s="2">
        <f t="shared" si="94"/>
        <v>45423</v>
      </c>
      <c r="E3038">
        <f t="shared" si="95"/>
        <v>62.015786910056988</v>
      </c>
    </row>
    <row r="3039" spans="1:5">
      <c r="A3039" s="5">
        <v>45423.541666666664</v>
      </c>
      <c r="B3039">
        <v>19.978092193603501</v>
      </c>
      <c r="C3039">
        <v>20.600000381469702</v>
      </c>
      <c r="D3039" s="2">
        <f t="shared" si="94"/>
        <v>45423</v>
      </c>
      <c r="E3039">
        <f t="shared" si="95"/>
        <v>62.015786910056988</v>
      </c>
    </row>
    <row r="3040" spans="1:5">
      <c r="A3040" s="5">
        <v>45423.583333333336</v>
      </c>
      <c r="B3040">
        <v>20.350448608398398</v>
      </c>
      <c r="C3040">
        <v>21.7000007629394</v>
      </c>
      <c r="D3040" s="2">
        <f t="shared" si="94"/>
        <v>45423</v>
      </c>
      <c r="E3040">
        <f t="shared" si="95"/>
        <v>62.015786910056988</v>
      </c>
    </row>
    <row r="3041" spans="1:5">
      <c r="A3041" s="5">
        <v>45423.625</v>
      </c>
      <c r="B3041">
        <v>20.479181289672798</v>
      </c>
      <c r="C3041">
        <v>22.799999237060501</v>
      </c>
      <c r="D3041" s="2">
        <f t="shared" si="94"/>
        <v>45423</v>
      </c>
      <c r="E3041">
        <f t="shared" si="95"/>
        <v>62.015786910056988</v>
      </c>
    </row>
    <row r="3042" spans="1:5">
      <c r="A3042" s="5">
        <v>45423.666666666664</v>
      </c>
      <c r="B3042">
        <v>20.366611480712798</v>
      </c>
      <c r="C3042">
        <v>22.799999237060501</v>
      </c>
      <c r="D3042" s="2">
        <f t="shared" si="94"/>
        <v>45423</v>
      </c>
      <c r="E3042">
        <f t="shared" si="95"/>
        <v>62.015786910056988</v>
      </c>
    </row>
    <row r="3043" spans="1:5">
      <c r="A3043" s="5">
        <v>45423.708333333336</v>
      </c>
      <c r="B3043">
        <v>19.958351135253899</v>
      </c>
      <c r="C3043">
        <v>22.2000007629394</v>
      </c>
      <c r="D3043" s="2">
        <f t="shared" si="94"/>
        <v>45423</v>
      </c>
      <c r="E3043">
        <f t="shared" si="95"/>
        <v>62.015786910056988</v>
      </c>
    </row>
    <row r="3044" spans="1:5">
      <c r="A3044" s="5">
        <v>45423.75</v>
      </c>
      <c r="B3044">
        <v>19.256814956665</v>
      </c>
      <c r="C3044">
        <v>21.7000007629394</v>
      </c>
      <c r="D3044" s="2">
        <f t="shared" si="94"/>
        <v>45423</v>
      </c>
      <c r="E3044">
        <f t="shared" si="95"/>
        <v>62.015786910056988</v>
      </c>
    </row>
    <row r="3045" spans="1:5">
      <c r="A3045" s="5">
        <v>45423.791666666664</v>
      </c>
      <c r="B3045">
        <v>18.298488616943299</v>
      </c>
      <c r="C3045">
        <v>20.600000381469702</v>
      </c>
      <c r="D3045" s="2">
        <f t="shared" si="94"/>
        <v>45423</v>
      </c>
      <c r="E3045">
        <f t="shared" si="95"/>
        <v>62.015786910056988</v>
      </c>
    </row>
    <row r="3046" spans="1:5">
      <c r="A3046" s="5">
        <v>45423.833333333336</v>
      </c>
      <c r="B3046">
        <v>17.2382793426513</v>
      </c>
      <c r="C3046">
        <v>19.399999618530199</v>
      </c>
      <c r="D3046" s="2">
        <f t="shared" si="94"/>
        <v>45423</v>
      </c>
      <c r="E3046">
        <f t="shared" si="95"/>
        <v>62.015786910056988</v>
      </c>
    </row>
    <row r="3047" spans="1:5">
      <c r="A3047" s="5">
        <v>45423.875</v>
      </c>
      <c r="B3047">
        <v>16.508846282958899</v>
      </c>
      <c r="C3047">
        <v>18.899999618530199</v>
      </c>
      <c r="D3047" s="2">
        <f t="shared" si="94"/>
        <v>45423</v>
      </c>
      <c r="E3047">
        <f t="shared" si="95"/>
        <v>62.015786910056988</v>
      </c>
    </row>
    <row r="3048" spans="1:5">
      <c r="A3048" s="5">
        <v>45423.916666666664</v>
      </c>
      <c r="B3048">
        <v>15.881558418273899</v>
      </c>
      <c r="C3048">
        <v>18.299999237060501</v>
      </c>
      <c r="D3048" s="2">
        <f t="shared" si="94"/>
        <v>45423</v>
      </c>
      <c r="E3048">
        <f t="shared" si="95"/>
        <v>62.015786910056988</v>
      </c>
    </row>
    <row r="3049" spans="1:5">
      <c r="A3049" s="5">
        <v>45423.958333333336</v>
      </c>
      <c r="B3049">
        <v>15.2411184310913</v>
      </c>
      <c r="C3049">
        <v>18.299999237060501</v>
      </c>
      <c r="D3049" s="2">
        <f t="shared" si="94"/>
        <v>45423</v>
      </c>
      <c r="E3049">
        <f t="shared" si="95"/>
        <v>62.015786910056988</v>
      </c>
    </row>
    <row r="3050" spans="1:5">
      <c r="A3050" s="5">
        <v>45424</v>
      </c>
      <c r="B3050">
        <v>14.638949394226</v>
      </c>
      <c r="C3050">
        <v>17.799999237060501</v>
      </c>
      <c r="D3050" s="2">
        <f t="shared" si="94"/>
        <v>45424</v>
      </c>
      <c r="E3050">
        <f t="shared" si="95"/>
        <v>63.705830788612275</v>
      </c>
    </row>
    <row r="3051" spans="1:5">
      <c r="A3051" s="5">
        <v>45424.041666666664</v>
      </c>
      <c r="B3051">
        <v>14.1441392898559</v>
      </c>
      <c r="C3051">
        <v>17.2000007629394</v>
      </c>
      <c r="D3051" s="2">
        <f t="shared" si="94"/>
        <v>45424</v>
      </c>
      <c r="E3051">
        <f t="shared" si="95"/>
        <v>63.705830788612275</v>
      </c>
    </row>
    <row r="3052" spans="1:5">
      <c r="A3052" s="5">
        <v>45424.083333333336</v>
      </c>
      <c r="B3052">
        <v>13.7064495086669</v>
      </c>
      <c r="C3052">
        <v>16.7000007629394</v>
      </c>
      <c r="D3052" s="2">
        <f t="shared" si="94"/>
        <v>45424</v>
      </c>
      <c r="E3052">
        <f t="shared" si="95"/>
        <v>63.705830788612275</v>
      </c>
    </row>
    <row r="3053" spans="1:5">
      <c r="A3053" s="5">
        <v>45424.125</v>
      </c>
      <c r="B3053">
        <v>13.375580787658601</v>
      </c>
      <c r="C3053">
        <v>16.100000381469702</v>
      </c>
      <c r="D3053" s="2">
        <f t="shared" si="94"/>
        <v>45424</v>
      </c>
      <c r="E3053">
        <f t="shared" si="95"/>
        <v>63.705830788612275</v>
      </c>
    </row>
    <row r="3054" spans="1:5">
      <c r="A3054" s="5">
        <v>45424.166666666664</v>
      </c>
      <c r="B3054">
        <v>13.1725454330444</v>
      </c>
      <c r="C3054">
        <v>15.6000003814697</v>
      </c>
      <c r="D3054" s="2">
        <f t="shared" si="94"/>
        <v>45424</v>
      </c>
      <c r="E3054">
        <f t="shared" si="95"/>
        <v>63.705830788612275</v>
      </c>
    </row>
    <row r="3055" spans="1:5">
      <c r="A3055" s="5">
        <v>45424.208333333336</v>
      </c>
      <c r="B3055">
        <v>13.156058311462401</v>
      </c>
      <c r="C3055">
        <v>15.6000003814697</v>
      </c>
      <c r="D3055" s="2">
        <f t="shared" si="94"/>
        <v>45424</v>
      </c>
      <c r="E3055">
        <f t="shared" si="95"/>
        <v>63.705830788612275</v>
      </c>
    </row>
    <row r="3056" spans="1:5">
      <c r="A3056" s="5">
        <v>45424.25</v>
      </c>
      <c r="B3056">
        <v>13.458527565002401</v>
      </c>
      <c r="C3056">
        <v>15</v>
      </c>
      <c r="D3056" s="2">
        <f t="shared" si="94"/>
        <v>45424</v>
      </c>
      <c r="E3056">
        <f t="shared" si="95"/>
        <v>63.705830788612275</v>
      </c>
    </row>
    <row r="3057" spans="1:5">
      <c r="A3057" s="5">
        <v>45424.291666666664</v>
      </c>
      <c r="B3057">
        <v>14.0981492996215</v>
      </c>
      <c r="C3057">
        <v>16.7000007629394</v>
      </c>
      <c r="D3057" s="2">
        <f t="shared" si="94"/>
        <v>45424</v>
      </c>
      <c r="E3057">
        <f t="shared" si="95"/>
        <v>63.705830788612275</v>
      </c>
    </row>
    <row r="3058" spans="1:5">
      <c r="A3058" s="5">
        <v>45424.333333333336</v>
      </c>
      <c r="B3058">
        <v>15.609580993652299</v>
      </c>
      <c r="C3058">
        <v>19.399999618530199</v>
      </c>
      <c r="D3058" s="2">
        <f t="shared" si="94"/>
        <v>45424</v>
      </c>
      <c r="E3058">
        <f t="shared" si="95"/>
        <v>63.705830788612275</v>
      </c>
    </row>
    <row r="3059" spans="1:5">
      <c r="A3059" s="5">
        <v>45424.375</v>
      </c>
      <c r="B3059">
        <v>17.0978469848632</v>
      </c>
      <c r="C3059">
        <v>21.7000007629394</v>
      </c>
      <c r="D3059" s="2">
        <f t="shared" si="94"/>
        <v>45424</v>
      </c>
      <c r="E3059">
        <f t="shared" si="95"/>
        <v>63.705830788612275</v>
      </c>
    </row>
    <row r="3060" spans="1:5">
      <c r="A3060" s="5">
        <v>45424.416666666664</v>
      </c>
      <c r="B3060">
        <v>18.620073318481399</v>
      </c>
      <c r="C3060">
        <v>23.899999618530199</v>
      </c>
      <c r="D3060" s="2">
        <f t="shared" si="94"/>
        <v>45424</v>
      </c>
      <c r="E3060">
        <f t="shared" si="95"/>
        <v>63.705830788612275</v>
      </c>
    </row>
    <row r="3061" spans="1:5">
      <c r="A3061" s="5">
        <v>45424.458333333336</v>
      </c>
      <c r="B3061">
        <v>19.87668800354</v>
      </c>
      <c r="C3061">
        <v>23.899999618530199</v>
      </c>
      <c r="D3061" s="2">
        <f t="shared" si="94"/>
        <v>45424</v>
      </c>
      <c r="E3061">
        <f t="shared" si="95"/>
        <v>63.705830788612275</v>
      </c>
    </row>
    <row r="3062" spans="1:5">
      <c r="A3062" s="5">
        <v>45424.5</v>
      </c>
      <c r="B3062">
        <v>21.104063034057599</v>
      </c>
      <c r="C3062">
        <v>25</v>
      </c>
      <c r="D3062" s="2">
        <f t="shared" si="94"/>
        <v>45424</v>
      </c>
      <c r="E3062">
        <f t="shared" si="95"/>
        <v>63.705830788612275</v>
      </c>
    </row>
    <row r="3063" spans="1:5">
      <c r="A3063" s="5">
        <v>45424.541666666664</v>
      </c>
      <c r="B3063">
        <v>22.078647613525298</v>
      </c>
      <c r="C3063">
        <v>26.100000381469702</v>
      </c>
      <c r="D3063" s="2">
        <f t="shared" si="94"/>
        <v>45424</v>
      </c>
      <c r="E3063">
        <f t="shared" si="95"/>
        <v>63.705830788612275</v>
      </c>
    </row>
    <row r="3064" spans="1:5">
      <c r="A3064" s="5">
        <v>45424.583333333336</v>
      </c>
      <c r="B3064">
        <v>22.541395187377901</v>
      </c>
      <c r="C3064">
        <v>27.2000007629394</v>
      </c>
      <c r="D3064" s="2">
        <f t="shared" si="94"/>
        <v>45424</v>
      </c>
      <c r="E3064">
        <f t="shared" si="95"/>
        <v>63.705830788612275</v>
      </c>
    </row>
    <row r="3065" spans="1:5">
      <c r="A3065" s="5">
        <v>45424.625</v>
      </c>
      <c r="B3065">
        <v>22.548072814941399</v>
      </c>
      <c r="C3065">
        <v>25</v>
      </c>
      <c r="D3065" s="2">
        <f t="shared" si="94"/>
        <v>45424</v>
      </c>
      <c r="E3065">
        <f t="shared" si="95"/>
        <v>63.705830788612275</v>
      </c>
    </row>
    <row r="3066" spans="1:5">
      <c r="A3066" s="5">
        <v>45424.666666666664</v>
      </c>
      <c r="B3066">
        <v>22.2548503875732</v>
      </c>
      <c r="C3066">
        <v>24.399999618530199</v>
      </c>
      <c r="D3066" s="2">
        <f t="shared" si="94"/>
        <v>45424</v>
      </c>
      <c r="E3066">
        <f t="shared" si="95"/>
        <v>63.705830788612275</v>
      </c>
    </row>
    <row r="3067" spans="1:5">
      <c r="A3067" s="5">
        <v>45424.708333333336</v>
      </c>
      <c r="B3067">
        <v>21.7278118133544</v>
      </c>
      <c r="C3067">
        <v>23.899999618530199</v>
      </c>
      <c r="D3067" s="2">
        <f t="shared" si="94"/>
        <v>45424</v>
      </c>
      <c r="E3067">
        <f t="shared" si="95"/>
        <v>63.705830788612275</v>
      </c>
    </row>
    <row r="3068" spans="1:5">
      <c r="A3068" s="5">
        <v>45424.75</v>
      </c>
      <c r="B3068">
        <v>20.758518218994102</v>
      </c>
      <c r="C3068">
        <v>22.799999237060501</v>
      </c>
      <c r="D3068" s="2">
        <f t="shared" si="94"/>
        <v>45424</v>
      </c>
      <c r="E3068">
        <f t="shared" si="95"/>
        <v>63.705830788612275</v>
      </c>
    </row>
    <row r="3069" spans="1:5">
      <c r="A3069" s="5">
        <v>45424.791666666664</v>
      </c>
      <c r="B3069">
        <v>19.427738189697202</v>
      </c>
      <c r="C3069">
        <v>20.600000381469702</v>
      </c>
      <c r="D3069" s="2">
        <f t="shared" si="94"/>
        <v>45424</v>
      </c>
      <c r="E3069">
        <f t="shared" si="95"/>
        <v>63.705830788612275</v>
      </c>
    </row>
    <row r="3070" spans="1:5">
      <c r="A3070" s="5">
        <v>45424.833333333336</v>
      </c>
      <c r="B3070">
        <v>18.201095581054599</v>
      </c>
      <c r="C3070">
        <v>19.399999618530199</v>
      </c>
      <c r="D3070" s="2">
        <f t="shared" si="94"/>
        <v>45424</v>
      </c>
      <c r="E3070">
        <f t="shared" si="95"/>
        <v>63.705830788612275</v>
      </c>
    </row>
    <row r="3071" spans="1:5">
      <c r="A3071" s="5">
        <v>45424.875</v>
      </c>
      <c r="B3071">
        <v>17.595298767089801</v>
      </c>
      <c r="C3071">
        <v>17.799999237060501</v>
      </c>
      <c r="D3071" s="2">
        <f t="shared" si="94"/>
        <v>45424</v>
      </c>
      <c r="E3071">
        <f t="shared" si="95"/>
        <v>63.705830788612275</v>
      </c>
    </row>
    <row r="3072" spans="1:5">
      <c r="A3072" s="5">
        <v>45424.916666666664</v>
      </c>
      <c r="B3072">
        <v>17.063396453857401</v>
      </c>
      <c r="C3072">
        <v>17.2000007629394</v>
      </c>
      <c r="D3072" s="2">
        <f t="shared" si="94"/>
        <v>45424</v>
      </c>
      <c r="E3072">
        <f t="shared" si="95"/>
        <v>63.705830788612275</v>
      </c>
    </row>
    <row r="3073" spans="1:5">
      <c r="A3073" s="5">
        <v>45424.958333333336</v>
      </c>
      <c r="B3073">
        <v>16.488933563232401</v>
      </c>
      <c r="C3073">
        <v>17.799999237060501</v>
      </c>
      <c r="D3073" s="2">
        <f t="shared" si="94"/>
        <v>45424</v>
      </c>
      <c r="E3073">
        <f t="shared" si="95"/>
        <v>63.705830788612275</v>
      </c>
    </row>
    <row r="3074" spans="1:5">
      <c r="A3074" s="5">
        <v>45425</v>
      </c>
      <c r="B3074">
        <v>15.921775817871</v>
      </c>
      <c r="C3074">
        <v>17.2000007629394</v>
      </c>
      <c r="D3074" s="2">
        <f t="shared" si="94"/>
        <v>45425</v>
      </c>
      <c r="E3074">
        <f t="shared" si="95"/>
        <v>63.366647005081077</v>
      </c>
    </row>
    <row r="3075" spans="1:5">
      <c r="A3075" s="5">
        <v>45425.041666666664</v>
      </c>
      <c r="B3075">
        <v>15.4313402175903</v>
      </c>
      <c r="C3075">
        <v>17.2000007629394</v>
      </c>
      <c r="D3075" s="2">
        <f t="shared" ref="D3075:D3138" si="96">DATE(YEAR(A3075), MONTH(A3075), DAY(A3075))</f>
        <v>45425</v>
      </c>
      <c r="E3075">
        <f t="shared" ref="E3075:E3138" si="97">AVERAGEIF(D:D, D3075, B:B)*1.8+32</f>
        <v>63.366647005081077</v>
      </c>
    </row>
    <row r="3076" spans="1:5">
      <c r="A3076" s="5">
        <v>45425.083333333336</v>
      </c>
      <c r="B3076">
        <v>15.0220937728881</v>
      </c>
      <c r="C3076">
        <v>16.100000381469702</v>
      </c>
      <c r="D3076" s="2">
        <f t="shared" si="96"/>
        <v>45425</v>
      </c>
      <c r="E3076">
        <f t="shared" si="97"/>
        <v>63.366647005081077</v>
      </c>
    </row>
    <row r="3077" spans="1:5">
      <c r="A3077" s="5">
        <v>45425.125</v>
      </c>
      <c r="B3077">
        <v>14.7963209152221</v>
      </c>
      <c r="C3077">
        <v>15.6000003814697</v>
      </c>
      <c r="D3077" s="2">
        <f t="shared" si="96"/>
        <v>45425</v>
      </c>
      <c r="E3077">
        <f t="shared" si="97"/>
        <v>63.366647005081077</v>
      </c>
    </row>
    <row r="3078" spans="1:5">
      <c r="A3078" s="5">
        <v>45425.166666666664</v>
      </c>
      <c r="B3078">
        <v>14.764222145080501</v>
      </c>
      <c r="C3078">
        <v>15.6000003814697</v>
      </c>
      <c r="D3078" s="2">
        <f t="shared" si="96"/>
        <v>45425</v>
      </c>
      <c r="E3078">
        <f t="shared" si="97"/>
        <v>63.366647005081077</v>
      </c>
    </row>
    <row r="3079" spans="1:5">
      <c r="A3079" s="5">
        <v>45425.208333333336</v>
      </c>
      <c r="B3079">
        <v>14.938014984130801</v>
      </c>
      <c r="C3079">
        <v>15</v>
      </c>
      <c r="D3079" s="2">
        <f t="shared" si="96"/>
        <v>45425</v>
      </c>
      <c r="E3079">
        <f t="shared" si="97"/>
        <v>63.366647005081077</v>
      </c>
    </row>
    <row r="3080" spans="1:5">
      <c r="A3080" s="5">
        <v>45425.25</v>
      </c>
      <c r="B3080">
        <v>15.378881454467701</v>
      </c>
      <c r="C3080">
        <v>17.799999237060501</v>
      </c>
      <c r="D3080" s="2">
        <f t="shared" si="96"/>
        <v>45425</v>
      </c>
      <c r="E3080">
        <f t="shared" si="97"/>
        <v>63.366647005081077</v>
      </c>
    </row>
    <row r="3081" spans="1:5">
      <c r="A3081" s="5">
        <v>45425.291666666664</v>
      </c>
      <c r="B3081">
        <v>16.009750366210898</v>
      </c>
      <c r="C3081">
        <v>20.600000381469702</v>
      </c>
      <c r="D3081" s="2">
        <f t="shared" si="96"/>
        <v>45425</v>
      </c>
      <c r="E3081">
        <f t="shared" si="97"/>
        <v>63.366647005081077</v>
      </c>
    </row>
    <row r="3082" spans="1:5">
      <c r="A3082" s="5">
        <v>45425.333333333336</v>
      </c>
      <c r="B3082">
        <v>16.847515106201101</v>
      </c>
      <c r="C3082">
        <v>22.799999237060501</v>
      </c>
      <c r="D3082" s="2">
        <f t="shared" si="96"/>
        <v>45425</v>
      </c>
      <c r="E3082">
        <f t="shared" si="97"/>
        <v>63.366647005081077</v>
      </c>
    </row>
    <row r="3083" spans="1:5">
      <c r="A3083" s="5">
        <v>45425.375</v>
      </c>
      <c r="B3083">
        <v>18.2207527160644</v>
      </c>
      <c r="C3083">
        <v>25</v>
      </c>
      <c r="D3083" s="2">
        <f t="shared" si="96"/>
        <v>45425</v>
      </c>
      <c r="E3083">
        <f t="shared" si="97"/>
        <v>63.366647005081077</v>
      </c>
    </row>
    <row r="3084" spans="1:5">
      <c r="A3084" s="5">
        <v>45425.416666666664</v>
      </c>
      <c r="B3084">
        <v>19.2543220520019</v>
      </c>
      <c r="C3084">
        <v>25.600000381469702</v>
      </c>
      <c r="D3084" s="2">
        <f t="shared" si="96"/>
        <v>45425</v>
      </c>
      <c r="E3084">
        <f t="shared" si="97"/>
        <v>63.366647005081077</v>
      </c>
    </row>
    <row r="3085" spans="1:5">
      <c r="A3085" s="5">
        <v>45425.458333333336</v>
      </c>
      <c r="B3085">
        <v>20.060569763183501</v>
      </c>
      <c r="C3085">
        <v>27.2000007629394</v>
      </c>
      <c r="D3085" s="2">
        <f t="shared" si="96"/>
        <v>45425</v>
      </c>
      <c r="E3085">
        <f t="shared" si="97"/>
        <v>63.366647005081077</v>
      </c>
    </row>
    <row r="3086" spans="1:5">
      <c r="A3086" s="5">
        <v>45425.5</v>
      </c>
      <c r="B3086">
        <v>20.652322769165</v>
      </c>
      <c r="C3086">
        <v>27.799999237060501</v>
      </c>
      <c r="D3086" s="2">
        <f t="shared" si="96"/>
        <v>45425</v>
      </c>
      <c r="E3086">
        <f t="shared" si="97"/>
        <v>63.366647005081077</v>
      </c>
    </row>
    <row r="3087" spans="1:5">
      <c r="A3087" s="5">
        <v>45425.541666666664</v>
      </c>
      <c r="B3087">
        <v>20.963050842285099</v>
      </c>
      <c r="C3087">
        <v>28.299999237060501</v>
      </c>
      <c r="D3087" s="2">
        <f t="shared" si="96"/>
        <v>45425</v>
      </c>
      <c r="E3087">
        <f t="shared" si="97"/>
        <v>63.366647005081077</v>
      </c>
    </row>
    <row r="3088" spans="1:5">
      <c r="A3088" s="5">
        <v>45425.583333333336</v>
      </c>
      <c r="B3088">
        <v>20.995944976806602</v>
      </c>
      <c r="C3088">
        <v>28.899999618530199</v>
      </c>
      <c r="D3088" s="2">
        <f t="shared" si="96"/>
        <v>45425</v>
      </c>
      <c r="E3088">
        <f t="shared" si="97"/>
        <v>63.366647005081077</v>
      </c>
    </row>
    <row r="3089" spans="1:5">
      <c r="A3089" s="5">
        <v>45425.625</v>
      </c>
      <c r="B3089">
        <v>20.677248001098601</v>
      </c>
      <c r="C3089">
        <v>28.899999618530199</v>
      </c>
      <c r="D3089" s="2">
        <f t="shared" si="96"/>
        <v>45425</v>
      </c>
      <c r="E3089">
        <f t="shared" si="97"/>
        <v>63.366647005081077</v>
      </c>
    </row>
    <row r="3090" spans="1:5">
      <c r="A3090" s="5">
        <v>45425.666666666664</v>
      </c>
      <c r="B3090">
        <v>20.216478347778299</v>
      </c>
      <c r="C3090">
        <v>29.399999618530199</v>
      </c>
      <c r="D3090" s="2">
        <f t="shared" si="96"/>
        <v>45425</v>
      </c>
      <c r="E3090">
        <f t="shared" si="97"/>
        <v>63.366647005081077</v>
      </c>
    </row>
    <row r="3091" spans="1:5">
      <c r="A3091" s="5">
        <v>45425.708333333336</v>
      </c>
      <c r="B3091">
        <v>19.556217193603501</v>
      </c>
      <c r="C3091">
        <v>28.899999618530199</v>
      </c>
      <c r="D3091" s="2">
        <f t="shared" si="96"/>
        <v>45425</v>
      </c>
      <c r="E3091">
        <f t="shared" si="97"/>
        <v>63.366647005081077</v>
      </c>
    </row>
    <row r="3092" spans="1:5">
      <c r="A3092" s="5">
        <v>45425.75</v>
      </c>
      <c r="B3092">
        <v>18.2656745910644</v>
      </c>
      <c r="C3092">
        <v>28.899999618530199</v>
      </c>
      <c r="D3092" s="2">
        <f t="shared" si="96"/>
        <v>45425</v>
      </c>
      <c r="E3092">
        <f t="shared" si="97"/>
        <v>63.366647005081077</v>
      </c>
    </row>
    <row r="3093" spans="1:5">
      <c r="A3093" s="5">
        <v>45425.791666666664</v>
      </c>
      <c r="B3093">
        <v>17.147966384887599</v>
      </c>
      <c r="C3093">
        <v>27.799999237060501</v>
      </c>
      <c r="D3093" s="2">
        <f t="shared" si="96"/>
        <v>45425</v>
      </c>
      <c r="E3093">
        <f t="shared" si="97"/>
        <v>63.366647005081077</v>
      </c>
    </row>
    <row r="3094" spans="1:5">
      <c r="A3094" s="5">
        <v>45425.833333333336</v>
      </c>
      <c r="B3094">
        <v>16.5727024078369</v>
      </c>
      <c r="C3094">
        <v>26.100000381469702</v>
      </c>
      <c r="D3094" s="2">
        <f t="shared" si="96"/>
        <v>45425</v>
      </c>
      <c r="E3094">
        <f t="shared" si="97"/>
        <v>63.366647005081077</v>
      </c>
    </row>
    <row r="3095" spans="1:5">
      <c r="A3095" s="5">
        <v>45425.875</v>
      </c>
      <c r="B3095">
        <v>16.045324325561499</v>
      </c>
      <c r="C3095">
        <v>25</v>
      </c>
      <c r="D3095" s="2">
        <f t="shared" si="96"/>
        <v>45425</v>
      </c>
      <c r="E3095">
        <f t="shared" si="97"/>
        <v>63.366647005081077</v>
      </c>
    </row>
    <row r="3096" spans="1:5">
      <c r="A3096" s="5">
        <v>45425.916666666664</v>
      </c>
      <c r="B3096">
        <v>15.5157804489135</v>
      </c>
      <c r="C3096">
        <v>23.899999618530199</v>
      </c>
      <c r="D3096" s="2">
        <f t="shared" si="96"/>
        <v>45425</v>
      </c>
      <c r="E3096">
        <f t="shared" si="97"/>
        <v>63.366647005081077</v>
      </c>
    </row>
    <row r="3097" spans="1:5">
      <c r="A3097" s="5">
        <v>45425.958333333336</v>
      </c>
      <c r="B3097">
        <v>14.9676904678344</v>
      </c>
      <c r="C3097">
        <v>23.899999618530199</v>
      </c>
      <c r="D3097" s="2">
        <f t="shared" si="96"/>
        <v>45425</v>
      </c>
      <c r="E3097">
        <f t="shared" si="97"/>
        <v>63.366647005081077</v>
      </c>
    </row>
    <row r="3098" spans="1:5">
      <c r="A3098" s="5">
        <v>45426</v>
      </c>
      <c r="B3098">
        <v>14.4521369934082</v>
      </c>
      <c r="C3098">
        <v>22.799999237060501</v>
      </c>
      <c r="D3098" s="2">
        <f t="shared" si="96"/>
        <v>45426</v>
      </c>
      <c r="E3098">
        <f t="shared" si="97"/>
        <v>59.381747293472202</v>
      </c>
    </row>
    <row r="3099" spans="1:5">
      <c r="A3099" s="5">
        <v>45426.041666666664</v>
      </c>
      <c r="B3099">
        <v>14.0016012191772</v>
      </c>
      <c r="C3099">
        <v>22.799999237060501</v>
      </c>
      <c r="D3099" s="2">
        <f t="shared" si="96"/>
        <v>45426</v>
      </c>
      <c r="E3099">
        <f t="shared" si="97"/>
        <v>59.381747293472202</v>
      </c>
    </row>
    <row r="3100" spans="1:5">
      <c r="A3100" s="5">
        <v>45426.083333333336</v>
      </c>
      <c r="B3100">
        <v>13.6253099441528</v>
      </c>
      <c r="C3100">
        <v>23.299999237060501</v>
      </c>
      <c r="D3100" s="2">
        <f t="shared" si="96"/>
        <v>45426</v>
      </c>
      <c r="E3100">
        <f t="shared" si="97"/>
        <v>59.381747293472202</v>
      </c>
    </row>
    <row r="3101" spans="1:5">
      <c r="A3101" s="5">
        <v>45426.125</v>
      </c>
      <c r="B3101">
        <v>13.339815139770501</v>
      </c>
      <c r="C3101">
        <v>22.2000007629394</v>
      </c>
      <c r="D3101" s="2">
        <f t="shared" si="96"/>
        <v>45426</v>
      </c>
      <c r="E3101">
        <f t="shared" si="97"/>
        <v>59.381747293472202</v>
      </c>
    </row>
    <row r="3102" spans="1:5">
      <c r="A3102" s="5">
        <v>45426.166666666664</v>
      </c>
      <c r="B3102">
        <v>13.207790374755801</v>
      </c>
      <c r="C3102">
        <v>21.100000381469702</v>
      </c>
      <c r="D3102" s="2">
        <f t="shared" si="96"/>
        <v>45426</v>
      </c>
      <c r="E3102">
        <f t="shared" si="97"/>
        <v>59.381747293472202</v>
      </c>
    </row>
    <row r="3103" spans="1:5">
      <c r="A3103" s="5">
        <v>45426.208333333336</v>
      </c>
      <c r="B3103">
        <v>13.187318801879799</v>
      </c>
      <c r="C3103">
        <v>21.100000381469702</v>
      </c>
      <c r="D3103" s="2">
        <f t="shared" si="96"/>
        <v>45426</v>
      </c>
      <c r="E3103">
        <f t="shared" si="97"/>
        <v>59.381747293472202</v>
      </c>
    </row>
    <row r="3104" spans="1:5">
      <c r="A3104" s="5">
        <v>45426.25</v>
      </c>
      <c r="B3104">
        <v>13.3249197006225</v>
      </c>
      <c r="C3104">
        <v>21.7000007629394</v>
      </c>
      <c r="D3104" s="2">
        <f t="shared" si="96"/>
        <v>45426</v>
      </c>
      <c r="E3104">
        <f t="shared" si="97"/>
        <v>59.381747293472202</v>
      </c>
    </row>
    <row r="3105" spans="1:5">
      <c r="A3105" s="5">
        <v>45426.291666666664</v>
      </c>
      <c r="B3105">
        <v>13.6757259368896</v>
      </c>
      <c r="C3105">
        <v>22.799999237060501</v>
      </c>
      <c r="D3105" s="2">
        <f t="shared" si="96"/>
        <v>45426</v>
      </c>
      <c r="E3105">
        <f t="shared" si="97"/>
        <v>59.381747293472202</v>
      </c>
    </row>
    <row r="3106" spans="1:5">
      <c r="A3106" s="5">
        <v>45426.333333333336</v>
      </c>
      <c r="B3106">
        <v>14.3310956954956</v>
      </c>
      <c r="C3106">
        <v>23.899999618530199</v>
      </c>
      <c r="D3106" s="2">
        <f t="shared" si="96"/>
        <v>45426</v>
      </c>
      <c r="E3106">
        <f t="shared" si="97"/>
        <v>59.381747293472202</v>
      </c>
    </row>
    <row r="3107" spans="1:5">
      <c r="A3107" s="5">
        <v>45426.375</v>
      </c>
      <c r="B3107">
        <v>15.3095197677612</v>
      </c>
      <c r="C3107">
        <v>24.399999618530199</v>
      </c>
      <c r="D3107" s="2">
        <f t="shared" si="96"/>
        <v>45426</v>
      </c>
      <c r="E3107">
        <f t="shared" si="97"/>
        <v>59.381747293472202</v>
      </c>
    </row>
    <row r="3108" spans="1:5">
      <c r="A3108" s="5">
        <v>45426.416666666664</v>
      </c>
      <c r="B3108">
        <v>16.1578369140625</v>
      </c>
      <c r="C3108">
        <v>23.299999237060501</v>
      </c>
      <c r="D3108" s="2">
        <f t="shared" si="96"/>
        <v>45426</v>
      </c>
      <c r="E3108">
        <f t="shared" si="97"/>
        <v>59.381747293472202</v>
      </c>
    </row>
    <row r="3109" spans="1:5">
      <c r="A3109" s="5">
        <v>45426.458333333336</v>
      </c>
      <c r="B3109">
        <v>16.710496902465799</v>
      </c>
      <c r="C3109">
        <v>22.799999237060501</v>
      </c>
      <c r="D3109" s="2">
        <f t="shared" si="96"/>
        <v>45426</v>
      </c>
      <c r="E3109">
        <f t="shared" si="97"/>
        <v>59.381747293472202</v>
      </c>
    </row>
    <row r="3110" spans="1:5">
      <c r="A3110" s="5">
        <v>45426.5</v>
      </c>
      <c r="B3110">
        <v>17.143619537353501</v>
      </c>
      <c r="C3110">
        <v>22.2000007629394</v>
      </c>
      <c r="D3110" s="2">
        <f t="shared" si="96"/>
        <v>45426</v>
      </c>
      <c r="E3110">
        <f t="shared" si="97"/>
        <v>59.381747293472202</v>
      </c>
    </row>
    <row r="3111" spans="1:5">
      <c r="A3111" s="5">
        <v>45426.541666666664</v>
      </c>
      <c r="B3111">
        <v>17.447628021240199</v>
      </c>
      <c r="C3111">
        <v>22.799999237060501</v>
      </c>
      <c r="D3111" s="2">
        <f t="shared" si="96"/>
        <v>45426</v>
      </c>
      <c r="E3111">
        <f t="shared" si="97"/>
        <v>59.381747293472202</v>
      </c>
    </row>
    <row r="3112" spans="1:5">
      <c r="A3112" s="5">
        <v>45426.583333333336</v>
      </c>
      <c r="B3112">
        <v>17.600297927856399</v>
      </c>
      <c r="C3112">
        <v>23.299999237060501</v>
      </c>
      <c r="D3112" s="2">
        <f t="shared" si="96"/>
        <v>45426</v>
      </c>
      <c r="E3112">
        <f t="shared" si="97"/>
        <v>59.381747293472202</v>
      </c>
    </row>
    <row r="3113" spans="1:5">
      <c r="A3113" s="5">
        <v>45426.625</v>
      </c>
      <c r="B3113">
        <v>17.627861022949201</v>
      </c>
      <c r="C3113">
        <v>23.299999237060501</v>
      </c>
      <c r="D3113" s="2">
        <f t="shared" si="96"/>
        <v>45426</v>
      </c>
      <c r="E3113">
        <f t="shared" si="97"/>
        <v>59.381747293472202</v>
      </c>
    </row>
    <row r="3114" spans="1:5">
      <c r="A3114" s="5">
        <v>45426.666666666664</v>
      </c>
      <c r="B3114">
        <v>17.5161533355712</v>
      </c>
      <c r="C3114">
        <v>23.299999237060501</v>
      </c>
      <c r="D3114" s="2">
        <f t="shared" si="96"/>
        <v>45426</v>
      </c>
      <c r="E3114">
        <f t="shared" si="97"/>
        <v>59.381747293472202</v>
      </c>
    </row>
    <row r="3115" spans="1:5">
      <c r="A3115" s="5">
        <v>45426.708333333336</v>
      </c>
      <c r="B3115">
        <v>17.208995819091701</v>
      </c>
      <c r="C3115">
        <v>22.2000007629394</v>
      </c>
      <c r="D3115" s="2">
        <f t="shared" si="96"/>
        <v>45426</v>
      </c>
      <c r="E3115">
        <f t="shared" si="97"/>
        <v>59.381747293472202</v>
      </c>
    </row>
    <row r="3116" spans="1:5">
      <c r="A3116" s="5">
        <v>45426.75</v>
      </c>
      <c r="B3116">
        <v>16.5073928833007</v>
      </c>
      <c r="C3116">
        <v>20.600000381469702</v>
      </c>
      <c r="D3116" s="2">
        <f t="shared" si="96"/>
        <v>45426</v>
      </c>
      <c r="E3116">
        <f t="shared" si="97"/>
        <v>59.381747293472202</v>
      </c>
    </row>
    <row r="3117" spans="1:5">
      <c r="A3117" s="5">
        <v>45426.791666666664</v>
      </c>
      <c r="B3117">
        <v>15.5096216201782</v>
      </c>
      <c r="C3117">
        <v>19.399999618530199</v>
      </c>
      <c r="D3117" s="2">
        <f t="shared" si="96"/>
        <v>45426</v>
      </c>
      <c r="E3117">
        <f t="shared" si="97"/>
        <v>59.381747293472202</v>
      </c>
    </row>
    <row r="3118" spans="1:5">
      <c r="A3118" s="5">
        <v>45426.833333333336</v>
      </c>
      <c r="B3118">
        <v>15.017467498779199</v>
      </c>
      <c r="C3118">
        <v>18.299999237060501</v>
      </c>
      <c r="D3118" s="2">
        <f t="shared" si="96"/>
        <v>45426</v>
      </c>
      <c r="E3118">
        <f t="shared" si="97"/>
        <v>59.381747293472202</v>
      </c>
    </row>
    <row r="3119" spans="1:5">
      <c r="A3119" s="5">
        <v>45426.875</v>
      </c>
      <c r="B3119">
        <v>14.5149526596069</v>
      </c>
      <c r="C3119">
        <v>17.2000007629394</v>
      </c>
      <c r="D3119" s="2">
        <f t="shared" si="96"/>
        <v>45426</v>
      </c>
      <c r="E3119">
        <f t="shared" si="97"/>
        <v>59.381747293472202</v>
      </c>
    </row>
    <row r="3120" spans="1:5">
      <c r="A3120" s="5">
        <v>45426.916666666664</v>
      </c>
      <c r="B3120">
        <v>14.0645895004272</v>
      </c>
      <c r="C3120">
        <v>17.2000007629394</v>
      </c>
      <c r="D3120" s="2">
        <f t="shared" si="96"/>
        <v>45426</v>
      </c>
      <c r="E3120">
        <f t="shared" si="97"/>
        <v>59.381747293472202</v>
      </c>
    </row>
    <row r="3121" spans="1:5">
      <c r="A3121" s="5">
        <v>45426.958333333336</v>
      </c>
      <c r="B3121">
        <v>13.6078166961669</v>
      </c>
      <c r="C3121">
        <v>16.7000007629394</v>
      </c>
      <c r="D3121" s="2">
        <f t="shared" si="96"/>
        <v>45426</v>
      </c>
      <c r="E3121">
        <f t="shared" si="97"/>
        <v>59.381747293472202</v>
      </c>
    </row>
    <row r="3122" spans="1:5">
      <c r="A3122" s="5">
        <v>45427</v>
      </c>
      <c r="B3122">
        <v>13.139857292175201</v>
      </c>
      <c r="C3122">
        <v>17.2000007629394</v>
      </c>
      <c r="D3122" s="2">
        <f t="shared" si="96"/>
        <v>45427</v>
      </c>
      <c r="E3122">
        <f t="shared" si="97"/>
        <v>60.21098203659048</v>
      </c>
    </row>
    <row r="3123" spans="1:5">
      <c r="A3123" s="5">
        <v>45427.041666666664</v>
      </c>
      <c r="B3123">
        <v>12.7367544174194</v>
      </c>
      <c r="C3123">
        <v>16.7000007629394</v>
      </c>
      <c r="D3123" s="2">
        <f t="shared" si="96"/>
        <v>45427</v>
      </c>
      <c r="E3123">
        <f t="shared" si="97"/>
        <v>60.21098203659048</v>
      </c>
    </row>
    <row r="3124" spans="1:5">
      <c r="A3124" s="5">
        <v>45427.083333333336</v>
      </c>
      <c r="B3124">
        <v>12.431525230407701</v>
      </c>
      <c r="C3124">
        <v>17.2000007629394</v>
      </c>
      <c r="D3124" s="2">
        <f t="shared" si="96"/>
        <v>45427</v>
      </c>
      <c r="E3124">
        <f t="shared" si="97"/>
        <v>60.21098203659048</v>
      </c>
    </row>
    <row r="3125" spans="1:5">
      <c r="A3125" s="5">
        <v>45427.125</v>
      </c>
      <c r="B3125">
        <v>12.1837520599365</v>
      </c>
      <c r="C3125">
        <v>17.2000007629394</v>
      </c>
      <c r="D3125" s="2">
        <f t="shared" si="96"/>
        <v>45427</v>
      </c>
      <c r="E3125">
        <f t="shared" si="97"/>
        <v>60.21098203659048</v>
      </c>
    </row>
    <row r="3126" spans="1:5">
      <c r="A3126" s="5">
        <v>45427.166666666664</v>
      </c>
      <c r="B3126">
        <v>12.0978078842163</v>
      </c>
      <c r="C3126">
        <v>17.2000007629394</v>
      </c>
      <c r="D3126" s="2">
        <f t="shared" si="96"/>
        <v>45427</v>
      </c>
      <c r="E3126">
        <f t="shared" si="97"/>
        <v>60.21098203659048</v>
      </c>
    </row>
    <row r="3127" spans="1:5">
      <c r="A3127" s="5">
        <v>45427.208333333336</v>
      </c>
      <c r="B3127">
        <v>12.161877632141101</v>
      </c>
      <c r="C3127">
        <v>18.299999237060501</v>
      </c>
      <c r="D3127" s="2">
        <f t="shared" si="96"/>
        <v>45427</v>
      </c>
      <c r="E3127">
        <f t="shared" si="97"/>
        <v>60.21098203659048</v>
      </c>
    </row>
    <row r="3128" spans="1:5">
      <c r="A3128" s="5">
        <v>45427.25</v>
      </c>
      <c r="B3128">
        <v>12.4975175857543</v>
      </c>
      <c r="C3128">
        <v>19.399999618530199</v>
      </c>
      <c r="D3128" s="2">
        <f t="shared" si="96"/>
        <v>45427</v>
      </c>
      <c r="E3128">
        <f t="shared" si="97"/>
        <v>60.21098203659048</v>
      </c>
    </row>
    <row r="3129" spans="1:5">
      <c r="A3129" s="5">
        <v>45427.291666666664</v>
      </c>
      <c r="B3129">
        <v>13.1123609542846</v>
      </c>
      <c r="C3129">
        <v>21.7000007629394</v>
      </c>
      <c r="D3129" s="2">
        <f t="shared" si="96"/>
        <v>45427</v>
      </c>
      <c r="E3129">
        <f t="shared" si="97"/>
        <v>60.21098203659048</v>
      </c>
    </row>
    <row r="3130" spans="1:5">
      <c r="A3130" s="5">
        <v>45427.333333333336</v>
      </c>
      <c r="B3130">
        <v>14.375927925109799</v>
      </c>
      <c r="C3130">
        <v>24.399999618530199</v>
      </c>
      <c r="D3130" s="2">
        <f t="shared" si="96"/>
        <v>45427</v>
      </c>
      <c r="E3130">
        <f t="shared" si="97"/>
        <v>60.21098203659048</v>
      </c>
    </row>
    <row r="3131" spans="1:5">
      <c r="A3131" s="5">
        <v>45427.375</v>
      </c>
      <c r="B3131">
        <v>15.6021404266357</v>
      </c>
      <c r="C3131">
        <v>22.799999237060501</v>
      </c>
      <c r="D3131" s="2">
        <f t="shared" si="96"/>
        <v>45427</v>
      </c>
      <c r="E3131">
        <f t="shared" si="97"/>
        <v>60.21098203659048</v>
      </c>
    </row>
    <row r="3132" spans="1:5">
      <c r="A3132" s="5">
        <v>45427.416666666664</v>
      </c>
      <c r="B3132">
        <v>16.597051620483398</v>
      </c>
      <c r="C3132">
        <v>22.799999237060501</v>
      </c>
      <c r="D3132" s="2">
        <f t="shared" si="96"/>
        <v>45427</v>
      </c>
      <c r="E3132">
        <f t="shared" si="97"/>
        <v>60.21098203659048</v>
      </c>
    </row>
    <row r="3133" spans="1:5">
      <c r="A3133" s="5">
        <v>45427.458333333336</v>
      </c>
      <c r="B3133">
        <v>17.4748229980468</v>
      </c>
      <c r="C3133">
        <v>27.799999237060501</v>
      </c>
      <c r="D3133" s="2">
        <f t="shared" si="96"/>
        <v>45427</v>
      </c>
      <c r="E3133">
        <f t="shared" si="97"/>
        <v>60.21098203659048</v>
      </c>
    </row>
    <row r="3134" spans="1:5">
      <c r="A3134" s="5">
        <v>45427.5</v>
      </c>
      <c r="B3134">
        <v>18.203666687011701</v>
      </c>
      <c r="C3134">
        <v>27.799999237060501</v>
      </c>
      <c r="D3134" s="2">
        <f t="shared" si="96"/>
        <v>45427</v>
      </c>
      <c r="E3134">
        <f t="shared" si="97"/>
        <v>60.21098203659048</v>
      </c>
    </row>
    <row r="3135" spans="1:5">
      <c r="A3135" s="5">
        <v>45427.541666666664</v>
      </c>
      <c r="B3135">
        <v>18.744041442871001</v>
      </c>
      <c r="C3135">
        <v>27.799999237060501</v>
      </c>
      <c r="D3135" s="2">
        <f t="shared" si="96"/>
        <v>45427</v>
      </c>
      <c r="E3135">
        <f t="shared" si="97"/>
        <v>60.21098203659048</v>
      </c>
    </row>
    <row r="3136" spans="1:5">
      <c r="A3136" s="5">
        <v>45427.583333333336</v>
      </c>
      <c r="B3136">
        <v>19.122858047485298</v>
      </c>
      <c r="C3136">
        <v>30</v>
      </c>
      <c r="D3136" s="2">
        <f t="shared" si="96"/>
        <v>45427</v>
      </c>
      <c r="E3136">
        <f t="shared" si="97"/>
        <v>60.21098203659048</v>
      </c>
    </row>
    <row r="3137" spans="1:5">
      <c r="A3137" s="5">
        <v>45427.625</v>
      </c>
      <c r="B3137">
        <v>19.325206756591701</v>
      </c>
      <c r="C3137">
        <v>28.299999237060501</v>
      </c>
      <c r="D3137" s="2">
        <f t="shared" si="96"/>
        <v>45427</v>
      </c>
      <c r="E3137">
        <f t="shared" si="97"/>
        <v>60.21098203659048</v>
      </c>
    </row>
    <row r="3138" spans="1:5">
      <c r="A3138" s="5">
        <v>45427.666666666664</v>
      </c>
      <c r="B3138">
        <v>19.308423995971602</v>
      </c>
      <c r="C3138">
        <v>27.2000007629394</v>
      </c>
      <c r="D3138" s="2">
        <f t="shared" si="96"/>
        <v>45427</v>
      </c>
      <c r="E3138">
        <f t="shared" si="97"/>
        <v>60.21098203659048</v>
      </c>
    </row>
    <row r="3139" spans="1:5">
      <c r="A3139" s="5">
        <v>45427.708333333336</v>
      </c>
      <c r="B3139">
        <v>19.0315628051757</v>
      </c>
      <c r="C3139">
        <v>26.7000007629394</v>
      </c>
      <c r="D3139" s="2">
        <f t="shared" ref="D3139:D3202" si="98">DATE(YEAR(A3139), MONTH(A3139), DAY(A3139))</f>
        <v>45427</v>
      </c>
      <c r="E3139">
        <f t="shared" ref="E3139:E3202" si="99">AVERAGEIF(D:D, D3139, B:B)*1.8+32</f>
        <v>60.21098203659048</v>
      </c>
    </row>
    <row r="3140" spans="1:5">
      <c r="A3140" s="5">
        <v>45427.75</v>
      </c>
      <c r="B3140">
        <v>18.4716892242431</v>
      </c>
      <c r="C3140">
        <v>25.600000381469702</v>
      </c>
      <c r="D3140" s="2">
        <f t="shared" si="98"/>
        <v>45427</v>
      </c>
      <c r="E3140">
        <f t="shared" si="99"/>
        <v>60.21098203659048</v>
      </c>
    </row>
    <row r="3141" spans="1:5">
      <c r="A3141" s="5">
        <v>45427.791666666664</v>
      </c>
      <c r="B3141">
        <v>17.311656951904201</v>
      </c>
      <c r="C3141">
        <v>25</v>
      </c>
      <c r="D3141" s="2">
        <f t="shared" si="98"/>
        <v>45427</v>
      </c>
      <c r="E3141">
        <f t="shared" si="99"/>
        <v>60.21098203659048</v>
      </c>
    </row>
    <row r="3142" spans="1:5">
      <c r="A3142" s="5">
        <v>45427.833333333336</v>
      </c>
      <c r="B3142">
        <v>16.443950653076101</v>
      </c>
      <c r="C3142">
        <v>23.299999237060501</v>
      </c>
      <c r="D3142" s="2">
        <f t="shared" si="98"/>
        <v>45427</v>
      </c>
      <c r="E3142">
        <f t="shared" si="99"/>
        <v>60.21098203659048</v>
      </c>
    </row>
    <row r="3143" spans="1:5">
      <c r="A3143" s="5">
        <v>45427.875</v>
      </c>
      <c r="B3143">
        <v>15.849844932556101</v>
      </c>
      <c r="C3143">
        <v>21.7000007629394</v>
      </c>
      <c r="D3143" s="2">
        <f t="shared" si="98"/>
        <v>45427</v>
      </c>
      <c r="E3143">
        <f t="shared" si="99"/>
        <v>60.21098203659048</v>
      </c>
    </row>
    <row r="3144" spans="1:5">
      <c r="A3144" s="5">
        <v>45427.916666666664</v>
      </c>
      <c r="B3144">
        <v>15.255576133728001</v>
      </c>
      <c r="C3144">
        <v>21.100000381469702</v>
      </c>
      <c r="D3144" s="2">
        <f t="shared" si="98"/>
        <v>45427</v>
      </c>
      <c r="E3144">
        <f t="shared" si="99"/>
        <v>60.21098203659048</v>
      </c>
    </row>
    <row r="3145" spans="1:5">
      <c r="A3145" s="5">
        <v>45427.958333333336</v>
      </c>
      <c r="B3145">
        <v>14.6665534973144</v>
      </c>
      <c r="C3145">
        <v>21.100000381469702</v>
      </c>
      <c r="D3145" s="2">
        <f t="shared" si="98"/>
        <v>45427</v>
      </c>
      <c r="E3145">
        <f t="shared" si="99"/>
        <v>60.21098203659048</v>
      </c>
    </row>
    <row r="3146" spans="1:5">
      <c r="A3146" s="5">
        <v>45428</v>
      </c>
      <c r="B3146">
        <v>14.099698066711399</v>
      </c>
      <c r="C3146">
        <v>19.399999618530199</v>
      </c>
      <c r="D3146" s="2">
        <f t="shared" si="98"/>
        <v>45428</v>
      </c>
      <c r="E3146">
        <f t="shared" si="99"/>
        <v>62.930301380157402</v>
      </c>
    </row>
    <row r="3147" spans="1:5">
      <c r="A3147" s="5">
        <v>45428.041666666664</v>
      </c>
      <c r="B3147">
        <v>13.633384704589799</v>
      </c>
      <c r="C3147">
        <v>17.799999237060501</v>
      </c>
      <c r="D3147" s="2">
        <f t="shared" si="98"/>
        <v>45428</v>
      </c>
      <c r="E3147">
        <f t="shared" si="99"/>
        <v>62.930301380157402</v>
      </c>
    </row>
    <row r="3148" spans="1:5">
      <c r="A3148" s="5">
        <v>45428.083333333336</v>
      </c>
      <c r="B3148">
        <v>13.263036727905201</v>
      </c>
      <c r="C3148">
        <v>17.2000007629394</v>
      </c>
      <c r="D3148" s="2">
        <f t="shared" si="98"/>
        <v>45428</v>
      </c>
      <c r="E3148">
        <f t="shared" si="99"/>
        <v>62.930301380157402</v>
      </c>
    </row>
    <row r="3149" spans="1:5">
      <c r="A3149" s="5">
        <v>45428.125</v>
      </c>
      <c r="B3149">
        <v>13.0303392410278</v>
      </c>
      <c r="C3149">
        <v>17.799999237060501</v>
      </c>
      <c r="D3149" s="2">
        <f t="shared" si="98"/>
        <v>45428</v>
      </c>
      <c r="E3149">
        <f t="shared" si="99"/>
        <v>62.930301380157402</v>
      </c>
    </row>
    <row r="3150" spans="1:5">
      <c r="A3150" s="5">
        <v>45428.166666666664</v>
      </c>
      <c r="B3150">
        <v>13.0065307617187</v>
      </c>
      <c r="C3150">
        <v>16.7000007629394</v>
      </c>
      <c r="D3150" s="2">
        <f t="shared" si="98"/>
        <v>45428</v>
      </c>
      <c r="E3150">
        <f t="shared" si="99"/>
        <v>62.930301380157402</v>
      </c>
    </row>
    <row r="3151" spans="1:5">
      <c r="A3151" s="5">
        <v>45428.208333333336</v>
      </c>
      <c r="B3151">
        <v>13.207537651061999</v>
      </c>
      <c r="C3151">
        <v>16.7000007629394</v>
      </c>
      <c r="D3151" s="2">
        <f t="shared" si="98"/>
        <v>45428</v>
      </c>
      <c r="E3151">
        <f t="shared" si="99"/>
        <v>62.930301380157402</v>
      </c>
    </row>
    <row r="3152" spans="1:5">
      <c r="A3152" s="5">
        <v>45428.25</v>
      </c>
      <c r="B3152">
        <v>13.7134799957275</v>
      </c>
      <c r="C3152">
        <v>17.2000007629394</v>
      </c>
      <c r="D3152" s="2">
        <f t="shared" si="98"/>
        <v>45428</v>
      </c>
      <c r="E3152">
        <f t="shared" si="99"/>
        <v>62.930301380157402</v>
      </c>
    </row>
    <row r="3153" spans="1:5">
      <c r="A3153" s="5">
        <v>45428.291666666664</v>
      </c>
      <c r="B3153">
        <v>14.684702873229901</v>
      </c>
      <c r="C3153">
        <v>18.899999618530199</v>
      </c>
      <c r="D3153" s="2">
        <f t="shared" si="98"/>
        <v>45428</v>
      </c>
      <c r="E3153">
        <f t="shared" si="99"/>
        <v>62.930301380157402</v>
      </c>
    </row>
    <row r="3154" spans="1:5">
      <c r="A3154" s="5">
        <v>45428.333333333336</v>
      </c>
      <c r="B3154">
        <v>16.265689849853501</v>
      </c>
      <c r="C3154">
        <v>21.7000007629394</v>
      </c>
      <c r="D3154" s="2">
        <f t="shared" si="98"/>
        <v>45428</v>
      </c>
      <c r="E3154">
        <f t="shared" si="99"/>
        <v>62.930301380157402</v>
      </c>
    </row>
    <row r="3155" spans="1:5">
      <c r="A3155" s="5">
        <v>45428.375</v>
      </c>
      <c r="B3155">
        <v>17.5902290344238</v>
      </c>
      <c r="C3155">
        <v>25</v>
      </c>
      <c r="D3155" s="2">
        <f t="shared" si="98"/>
        <v>45428</v>
      </c>
      <c r="E3155">
        <f t="shared" si="99"/>
        <v>62.930301380157402</v>
      </c>
    </row>
    <row r="3156" spans="1:5">
      <c r="A3156" s="5">
        <v>45428.416666666664</v>
      </c>
      <c r="B3156">
        <v>18.741920471191399</v>
      </c>
      <c r="C3156">
        <v>27.799999237060501</v>
      </c>
      <c r="D3156" s="2">
        <f t="shared" si="98"/>
        <v>45428</v>
      </c>
      <c r="E3156">
        <f t="shared" si="99"/>
        <v>62.930301380157402</v>
      </c>
    </row>
    <row r="3157" spans="1:5">
      <c r="A3157" s="5">
        <v>45428.458333333336</v>
      </c>
      <c r="B3157">
        <v>19.773036956787099</v>
      </c>
      <c r="C3157">
        <v>29.399999618530199</v>
      </c>
      <c r="D3157" s="2">
        <f t="shared" si="98"/>
        <v>45428</v>
      </c>
      <c r="E3157">
        <f t="shared" si="99"/>
        <v>62.930301380157402</v>
      </c>
    </row>
    <row r="3158" spans="1:5">
      <c r="A3158" s="5">
        <v>45428.5</v>
      </c>
      <c r="B3158">
        <v>20.604839324951101</v>
      </c>
      <c r="C3158">
        <v>30</v>
      </c>
      <c r="D3158" s="2">
        <f t="shared" si="98"/>
        <v>45428</v>
      </c>
      <c r="E3158">
        <f t="shared" si="99"/>
        <v>62.930301380157402</v>
      </c>
    </row>
    <row r="3159" spans="1:5">
      <c r="A3159" s="5">
        <v>45428.541666666664</v>
      </c>
      <c r="B3159">
        <v>21.129165649413999</v>
      </c>
      <c r="C3159">
        <v>30.600000381469702</v>
      </c>
      <c r="D3159" s="2">
        <f t="shared" si="98"/>
        <v>45428</v>
      </c>
      <c r="E3159">
        <f t="shared" si="99"/>
        <v>62.930301380157402</v>
      </c>
    </row>
    <row r="3160" spans="1:5">
      <c r="A3160" s="5">
        <v>45428.583333333336</v>
      </c>
      <c r="B3160">
        <v>21.365924835205</v>
      </c>
      <c r="C3160">
        <v>31.100000381469702</v>
      </c>
      <c r="D3160" s="2">
        <f t="shared" si="98"/>
        <v>45428</v>
      </c>
      <c r="E3160">
        <f t="shared" si="99"/>
        <v>62.930301380157402</v>
      </c>
    </row>
    <row r="3161" spans="1:5">
      <c r="A3161" s="5">
        <v>45428.625</v>
      </c>
      <c r="B3161">
        <v>21.3201484680175</v>
      </c>
      <c r="C3161">
        <v>31.7000007629394</v>
      </c>
      <c r="D3161" s="2">
        <f t="shared" si="98"/>
        <v>45428</v>
      </c>
      <c r="E3161">
        <f t="shared" si="99"/>
        <v>62.930301380157402</v>
      </c>
    </row>
    <row r="3162" spans="1:5">
      <c r="A3162" s="5">
        <v>45428.666666666664</v>
      </c>
      <c r="B3162">
        <v>21.0402221679687</v>
      </c>
      <c r="C3162">
        <v>31.100000381469702</v>
      </c>
      <c r="D3162" s="2">
        <f t="shared" si="98"/>
        <v>45428</v>
      </c>
      <c r="E3162">
        <f t="shared" si="99"/>
        <v>62.930301380157402</v>
      </c>
    </row>
    <row r="3163" spans="1:5">
      <c r="A3163" s="5">
        <v>45428.708333333336</v>
      </c>
      <c r="B3163">
        <v>20.4760227203369</v>
      </c>
      <c r="C3163">
        <v>31.100000381469702</v>
      </c>
      <c r="D3163" s="2">
        <f t="shared" si="98"/>
        <v>45428</v>
      </c>
      <c r="E3163">
        <f t="shared" si="99"/>
        <v>62.930301380157402</v>
      </c>
    </row>
    <row r="3164" spans="1:5">
      <c r="A3164" s="5">
        <v>45428.75</v>
      </c>
      <c r="B3164">
        <v>19.634017944335898</v>
      </c>
      <c r="C3164">
        <v>30.600000381469702</v>
      </c>
      <c r="D3164" s="2">
        <f t="shared" si="98"/>
        <v>45428</v>
      </c>
      <c r="E3164">
        <f t="shared" si="99"/>
        <v>62.930301380157402</v>
      </c>
    </row>
    <row r="3165" spans="1:5">
      <c r="A3165" s="5">
        <v>45428.791666666664</v>
      </c>
      <c r="B3165">
        <v>18.489810943603501</v>
      </c>
      <c r="C3165">
        <v>29.399999618530199</v>
      </c>
      <c r="D3165" s="2">
        <f t="shared" si="98"/>
        <v>45428</v>
      </c>
      <c r="E3165">
        <f t="shared" si="99"/>
        <v>62.930301380157402</v>
      </c>
    </row>
    <row r="3166" spans="1:5">
      <c r="A3166" s="5">
        <v>45428.833333333336</v>
      </c>
      <c r="B3166">
        <v>17.674797058105401</v>
      </c>
      <c r="C3166">
        <v>29.399999618530199</v>
      </c>
      <c r="D3166" s="2">
        <f t="shared" si="98"/>
        <v>45428</v>
      </c>
      <c r="E3166">
        <f t="shared" si="99"/>
        <v>62.930301380157402</v>
      </c>
    </row>
    <row r="3167" spans="1:5">
      <c r="A3167" s="5">
        <v>45428.875</v>
      </c>
      <c r="B3167">
        <v>17.086986541748001</v>
      </c>
      <c r="C3167">
        <v>28.899999618530199</v>
      </c>
      <c r="D3167" s="2">
        <f t="shared" si="98"/>
        <v>45428</v>
      </c>
      <c r="E3167">
        <f t="shared" si="99"/>
        <v>62.930301380157402</v>
      </c>
    </row>
    <row r="3168" spans="1:5">
      <c r="A3168" s="5">
        <v>45428.916666666664</v>
      </c>
      <c r="B3168">
        <v>16.5405158996582</v>
      </c>
      <c r="C3168">
        <v>27.799999237060501</v>
      </c>
      <c r="D3168" s="2">
        <f t="shared" si="98"/>
        <v>45428</v>
      </c>
      <c r="E3168">
        <f t="shared" si="99"/>
        <v>62.930301380157402</v>
      </c>
    </row>
    <row r="3169" spans="1:5">
      <c r="A3169" s="5">
        <v>45428.958333333336</v>
      </c>
      <c r="B3169">
        <v>16.0319805145263</v>
      </c>
      <c r="C3169">
        <v>27.2000007629394</v>
      </c>
      <c r="D3169" s="2">
        <f t="shared" si="98"/>
        <v>45428</v>
      </c>
      <c r="E3169">
        <f t="shared" si="99"/>
        <v>62.930301380157402</v>
      </c>
    </row>
    <row r="3170" spans="1:5">
      <c r="A3170" s="5">
        <v>45429</v>
      </c>
      <c r="B3170">
        <v>15.592251777648899</v>
      </c>
      <c r="C3170">
        <v>26.7000007629394</v>
      </c>
      <c r="D3170" s="2">
        <f t="shared" si="98"/>
        <v>45429</v>
      </c>
      <c r="E3170">
        <f t="shared" si="99"/>
        <v>65.456092119216834</v>
      </c>
    </row>
    <row r="3171" spans="1:5">
      <c r="A3171" s="5">
        <v>45429.041666666664</v>
      </c>
      <c r="B3171">
        <v>15.2259454727172</v>
      </c>
      <c r="C3171">
        <v>25.600000381469702</v>
      </c>
      <c r="D3171" s="2">
        <f t="shared" si="98"/>
        <v>45429</v>
      </c>
      <c r="E3171">
        <f t="shared" si="99"/>
        <v>65.456092119216834</v>
      </c>
    </row>
    <row r="3172" spans="1:5">
      <c r="A3172" s="5">
        <v>45429.083333333336</v>
      </c>
      <c r="B3172">
        <v>14.949805259704499</v>
      </c>
      <c r="C3172">
        <v>23.899999618530199</v>
      </c>
      <c r="D3172" s="2">
        <f t="shared" si="98"/>
        <v>45429</v>
      </c>
      <c r="E3172">
        <f t="shared" si="99"/>
        <v>65.456092119216834</v>
      </c>
    </row>
    <row r="3173" spans="1:5">
      <c r="A3173" s="5">
        <v>45429.125</v>
      </c>
      <c r="B3173">
        <v>14.8026323318481</v>
      </c>
      <c r="C3173">
        <v>20</v>
      </c>
      <c r="D3173" s="2">
        <f t="shared" si="98"/>
        <v>45429</v>
      </c>
      <c r="E3173">
        <f t="shared" si="99"/>
        <v>65.456092119216834</v>
      </c>
    </row>
    <row r="3174" spans="1:5">
      <c r="A3174" s="5">
        <v>45429.166666666664</v>
      </c>
      <c r="B3174">
        <v>14.842057228088301</v>
      </c>
      <c r="C3174">
        <v>18.299999237060501</v>
      </c>
      <c r="D3174" s="2">
        <f t="shared" si="98"/>
        <v>45429</v>
      </c>
      <c r="E3174">
        <f t="shared" si="99"/>
        <v>65.456092119216834</v>
      </c>
    </row>
    <row r="3175" spans="1:5">
      <c r="A3175" s="5">
        <v>45429.208333333336</v>
      </c>
      <c r="B3175">
        <v>15.076605796813899</v>
      </c>
      <c r="C3175">
        <v>17.799999237060501</v>
      </c>
      <c r="D3175" s="2">
        <f t="shared" si="98"/>
        <v>45429</v>
      </c>
      <c r="E3175">
        <f t="shared" si="99"/>
        <v>65.456092119216834</v>
      </c>
    </row>
    <row r="3176" spans="1:5">
      <c r="A3176" s="5">
        <v>45429.25</v>
      </c>
      <c r="B3176">
        <v>15.6095886230468</v>
      </c>
      <c r="C3176">
        <v>16.7000007629394</v>
      </c>
      <c r="D3176" s="2">
        <f t="shared" si="98"/>
        <v>45429</v>
      </c>
      <c r="E3176">
        <f t="shared" si="99"/>
        <v>65.456092119216834</v>
      </c>
    </row>
    <row r="3177" spans="1:5">
      <c r="A3177" s="5">
        <v>45429.291666666664</v>
      </c>
      <c r="B3177">
        <v>16.3475742340087</v>
      </c>
      <c r="C3177">
        <v>16.100000381469702</v>
      </c>
      <c r="D3177" s="2">
        <f t="shared" si="98"/>
        <v>45429</v>
      </c>
      <c r="E3177">
        <f t="shared" si="99"/>
        <v>65.456092119216834</v>
      </c>
    </row>
    <row r="3178" spans="1:5">
      <c r="A3178" s="5">
        <v>45429.333333333336</v>
      </c>
      <c r="B3178">
        <v>17.607601165771399</v>
      </c>
      <c r="C3178">
        <v>17.2000007629394</v>
      </c>
      <c r="D3178" s="2">
        <f t="shared" si="98"/>
        <v>45429</v>
      </c>
      <c r="E3178">
        <f t="shared" si="99"/>
        <v>65.456092119216834</v>
      </c>
    </row>
    <row r="3179" spans="1:5">
      <c r="A3179" s="5">
        <v>45429.375</v>
      </c>
      <c r="B3179">
        <v>18.987071990966701</v>
      </c>
      <c r="C3179">
        <v>18.299999237060501</v>
      </c>
      <c r="D3179" s="2">
        <f t="shared" si="98"/>
        <v>45429</v>
      </c>
      <c r="E3179">
        <f t="shared" si="99"/>
        <v>65.456092119216834</v>
      </c>
    </row>
    <row r="3180" spans="1:5">
      <c r="A3180" s="5">
        <v>45429.416666666664</v>
      </c>
      <c r="B3180">
        <v>20.182273864746001</v>
      </c>
      <c r="C3180">
        <v>19.399999618530199</v>
      </c>
      <c r="D3180" s="2">
        <f t="shared" si="98"/>
        <v>45429</v>
      </c>
      <c r="E3180">
        <f t="shared" si="99"/>
        <v>65.456092119216834</v>
      </c>
    </row>
    <row r="3181" spans="1:5">
      <c r="A3181" s="5">
        <v>45429.458333333336</v>
      </c>
      <c r="B3181">
        <v>21.173021316528299</v>
      </c>
      <c r="C3181">
        <v>20.600000381469702</v>
      </c>
      <c r="D3181" s="2">
        <f t="shared" si="98"/>
        <v>45429</v>
      </c>
      <c r="E3181">
        <f t="shared" si="99"/>
        <v>65.456092119216834</v>
      </c>
    </row>
    <row r="3182" spans="1:5">
      <c r="A3182" s="5">
        <v>45429.5</v>
      </c>
      <c r="B3182">
        <v>21.925479888916001</v>
      </c>
      <c r="C3182">
        <v>21.7000007629394</v>
      </c>
      <c r="D3182" s="2">
        <f t="shared" si="98"/>
        <v>45429</v>
      </c>
      <c r="E3182">
        <f t="shared" si="99"/>
        <v>65.456092119216834</v>
      </c>
    </row>
    <row r="3183" spans="1:5">
      <c r="A3183" s="5">
        <v>45429.541666666664</v>
      </c>
      <c r="B3183">
        <v>22.401344299316399</v>
      </c>
      <c r="C3183">
        <v>22.2000007629394</v>
      </c>
      <c r="D3183" s="2">
        <f t="shared" si="98"/>
        <v>45429</v>
      </c>
      <c r="E3183">
        <f t="shared" si="99"/>
        <v>65.456092119216834</v>
      </c>
    </row>
    <row r="3184" spans="1:5">
      <c r="A3184" s="5">
        <v>45429.583333333336</v>
      </c>
      <c r="B3184">
        <v>22.587627410888601</v>
      </c>
      <c r="C3184">
        <v>23.299999237060501</v>
      </c>
      <c r="D3184" s="2">
        <f t="shared" si="98"/>
        <v>45429</v>
      </c>
      <c r="E3184">
        <f t="shared" si="99"/>
        <v>65.456092119216834</v>
      </c>
    </row>
    <row r="3185" spans="1:5">
      <c r="A3185" s="5">
        <v>45429.625</v>
      </c>
      <c r="B3185">
        <v>22.544410705566399</v>
      </c>
      <c r="C3185">
        <v>23.899999618530199</v>
      </c>
      <c r="D3185" s="2">
        <f t="shared" si="98"/>
        <v>45429</v>
      </c>
      <c r="E3185">
        <f t="shared" si="99"/>
        <v>65.456092119216834</v>
      </c>
    </row>
    <row r="3186" spans="1:5">
      <c r="A3186" s="5">
        <v>45429.666666666664</v>
      </c>
      <c r="B3186">
        <v>22.227626800537099</v>
      </c>
      <c r="C3186">
        <v>23.899999618530199</v>
      </c>
      <c r="D3186" s="2">
        <f t="shared" si="98"/>
        <v>45429</v>
      </c>
      <c r="E3186">
        <f t="shared" si="99"/>
        <v>65.456092119216834</v>
      </c>
    </row>
    <row r="3187" spans="1:5">
      <c r="A3187" s="5">
        <v>45429.708333333336</v>
      </c>
      <c r="B3187">
        <v>21.669507980346602</v>
      </c>
      <c r="C3187">
        <v>23.899999618530199</v>
      </c>
      <c r="D3187" s="2">
        <f t="shared" si="98"/>
        <v>45429</v>
      </c>
      <c r="E3187">
        <f t="shared" si="99"/>
        <v>65.456092119216834</v>
      </c>
    </row>
    <row r="3188" spans="1:5">
      <c r="A3188" s="5">
        <v>45429.75</v>
      </c>
      <c r="B3188">
        <v>20.801979064941399</v>
      </c>
      <c r="C3188">
        <v>22.799999237060501</v>
      </c>
      <c r="D3188" s="2">
        <f t="shared" si="98"/>
        <v>45429</v>
      </c>
      <c r="E3188">
        <f t="shared" si="99"/>
        <v>65.456092119216834</v>
      </c>
    </row>
    <row r="3189" spans="1:5">
      <c r="A3189" s="5">
        <v>45429.791666666664</v>
      </c>
      <c r="B3189">
        <v>19.691417694091701</v>
      </c>
      <c r="C3189">
        <v>22.2000007629394</v>
      </c>
      <c r="D3189" s="2">
        <f t="shared" si="98"/>
        <v>45429</v>
      </c>
      <c r="E3189">
        <f t="shared" si="99"/>
        <v>65.456092119216834</v>
      </c>
    </row>
    <row r="3190" spans="1:5">
      <c r="A3190" s="5">
        <v>45429.833333333336</v>
      </c>
      <c r="B3190">
        <v>18.8051147460937</v>
      </c>
      <c r="C3190">
        <v>20</v>
      </c>
      <c r="D3190" s="2">
        <f t="shared" si="98"/>
        <v>45429</v>
      </c>
      <c r="E3190">
        <f t="shared" si="99"/>
        <v>65.456092119216834</v>
      </c>
    </row>
    <row r="3191" spans="1:5">
      <c r="A3191" s="5">
        <v>45429.875</v>
      </c>
      <c r="B3191">
        <v>18.2685852050781</v>
      </c>
      <c r="C3191">
        <v>19.399999618530199</v>
      </c>
      <c r="D3191" s="2">
        <f t="shared" si="98"/>
        <v>45429</v>
      </c>
      <c r="E3191">
        <f t="shared" si="99"/>
        <v>65.456092119216834</v>
      </c>
    </row>
    <row r="3192" spans="1:5">
      <c r="A3192" s="5">
        <v>45429.916666666664</v>
      </c>
      <c r="B3192">
        <v>17.685865402221602</v>
      </c>
      <c r="C3192">
        <v>18.299999237060501</v>
      </c>
      <c r="D3192" s="2">
        <f t="shared" si="98"/>
        <v>45429</v>
      </c>
      <c r="E3192">
        <f t="shared" si="99"/>
        <v>65.456092119216834</v>
      </c>
    </row>
    <row r="3193" spans="1:5">
      <c r="A3193" s="5">
        <v>45429.958333333336</v>
      </c>
      <c r="B3193">
        <v>17.075839996337798</v>
      </c>
      <c r="C3193">
        <v>17.799999237060501</v>
      </c>
      <c r="D3193" s="2">
        <f t="shared" si="98"/>
        <v>45429</v>
      </c>
      <c r="E3193">
        <f t="shared" si="99"/>
        <v>65.456092119216834</v>
      </c>
    </row>
    <row r="3194" spans="1:5">
      <c r="A3194" s="5">
        <v>45430</v>
      </c>
      <c r="B3194">
        <v>16.484102249145501</v>
      </c>
      <c r="C3194">
        <v>16.7000007629394</v>
      </c>
      <c r="D3194" s="2">
        <f t="shared" si="98"/>
        <v>45430</v>
      </c>
      <c r="E3194">
        <f t="shared" si="99"/>
        <v>66.938631224632189</v>
      </c>
    </row>
    <row r="3195" spans="1:5">
      <c r="A3195" s="5">
        <v>45430.041666666664</v>
      </c>
      <c r="B3195">
        <v>16.021867752075099</v>
      </c>
      <c r="C3195">
        <v>16.7000007629394</v>
      </c>
      <c r="D3195" s="2">
        <f t="shared" si="98"/>
        <v>45430</v>
      </c>
      <c r="E3195">
        <f t="shared" si="99"/>
        <v>66.938631224632189</v>
      </c>
    </row>
    <row r="3196" spans="1:5">
      <c r="A3196" s="5">
        <v>45430.083333333336</v>
      </c>
      <c r="B3196">
        <v>15.6796007156372</v>
      </c>
      <c r="C3196">
        <v>16.100000381469702</v>
      </c>
      <c r="D3196" s="2">
        <f t="shared" si="98"/>
        <v>45430</v>
      </c>
      <c r="E3196">
        <f t="shared" si="99"/>
        <v>66.938631224632189</v>
      </c>
    </row>
    <row r="3197" spans="1:5">
      <c r="A3197" s="5">
        <v>45430.125</v>
      </c>
      <c r="B3197">
        <v>15.4759721755981</v>
      </c>
      <c r="C3197">
        <v>15</v>
      </c>
      <c r="D3197" s="2">
        <f t="shared" si="98"/>
        <v>45430</v>
      </c>
      <c r="E3197">
        <f t="shared" si="99"/>
        <v>66.938631224632189</v>
      </c>
    </row>
    <row r="3198" spans="1:5">
      <c r="A3198" s="5">
        <v>45430.166666666664</v>
      </c>
      <c r="B3198">
        <v>15.4326429367065</v>
      </c>
      <c r="C3198">
        <v>14.399999618530201</v>
      </c>
      <c r="D3198" s="2">
        <f t="shared" si="98"/>
        <v>45430</v>
      </c>
      <c r="E3198">
        <f t="shared" si="99"/>
        <v>66.938631224632189</v>
      </c>
    </row>
    <row r="3199" spans="1:5">
      <c r="A3199" s="5">
        <v>45430.208333333336</v>
      </c>
      <c r="B3199">
        <v>15.608097076416</v>
      </c>
      <c r="C3199">
        <v>14.399999618530201</v>
      </c>
      <c r="D3199" s="2">
        <f t="shared" si="98"/>
        <v>45430</v>
      </c>
      <c r="E3199">
        <f t="shared" si="99"/>
        <v>66.938631224632189</v>
      </c>
    </row>
    <row r="3200" spans="1:5">
      <c r="A3200" s="5">
        <v>45430.25</v>
      </c>
      <c r="B3200">
        <v>16.119268417358398</v>
      </c>
      <c r="C3200">
        <v>16.100000381469702</v>
      </c>
      <c r="D3200" s="2">
        <f t="shared" si="98"/>
        <v>45430</v>
      </c>
      <c r="E3200">
        <f t="shared" si="99"/>
        <v>66.938631224632189</v>
      </c>
    </row>
    <row r="3201" spans="1:5">
      <c r="A3201" s="5">
        <v>45430.291666666664</v>
      </c>
      <c r="B3201">
        <v>17.104244232177699</v>
      </c>
      <c r="C3201">
        <v>18.899999618530199</v>
      </c>
      <c r="D3201" s="2">
        <f t="shared" si="98"/>
        <v>45430</v>
      </c>
      <c r="E3201">
        <f t="shared" si="99"/>
        <v>66.938631224632189</v>
      </c>
    </row>
    <row r="3202" spans="1:5">
      <c r="A3202" s="5">
        <v>45430.333333333336</v>
      </c>
      <c r="B3202">
        <v>18.6329841613769</v>
      </c>
      <c r="C3202">
        <v>21.100000381469702</v>
      </c>
      <c r="D3202" s="2">
        <f t="shared" si="98"/>
        <v>45430</v>
      </c>
      <c r="E3202">
        <f t="shared" si="99"/>
        <v>66.938631224632189</v>
      </c>
    </row>
    <row r="3203" spans="1:5">
      <c r="A3203" s="5">
        <v>45430.375</v>
      </c>
      <c r="B3203">
        <v>19.973426818847599</v>
      </c>
      <c r="C3203">
        <v>22.799999237060501</v>
      </c>
      <c r="D3203" s="2">
        <f t="shared" ref="D3203:D3266" si="100">DATE(YEAR(A3203), MONTH(A3203), DAY(A3203))</f>
        <v>45430</v>
      </c>
      <c r="E3203">
        <f t="shared" ref="E3203:E3266" si="101">AVERAGEIF(D:D, D3203, B:B)*1.8+32</f>
        <v>66.938631224632189</v>
      </c>
    </row>
    <row r="3204" spans="1:5">
      <c r="A3204" s="5">
        <v>45430.416666666664</v>
      </c>
      <c r="B3204">
        <v>21.22310256958</v>
      </c>
      <c r="C3204">
        <v>23.899999618530199</v>
      </c>
      <c r="D3204" s="2">
        <f t="shared" si="100"/>
        <v>45430</v>
      </c>
      <c r="E3204">
        <f t="shared" si="101"/>
        <v>66.938631224632189</v>
      </c>
    </row>
    <row r="3205" spans="1:5">
      <c r="A3205" s="5">
        <v>45430.458333333336</v>
      </c>
      <c r="B3205">
        <v>22.1883525848388</v>
      </c>
      <c r="C3205">
        <v>24.399999618530199</v>
      </c>
      <c r="D3205" s="2">
        <f t="shared" si="100"/>
        <v>45430</v>
      </c>
      <c r="E3205">
        <f t="shared" si="101"/>
        <v>66.938631224632189</v>
      </c>
    </row>
    <row r="3206" spans="1:5">
      <c r="A3206" s="5">
        <v>45430.5</v>
      </c>
      <c r="B3206">
        <v>22.829093933105401</v>
      </c>
      <c r="C3206">
        <v>25</v>
      </c>
      <c r="D3206" s="2">
        <f t="shared" si="100"/>
        <v>45430</v>
      </c>
      <c r="E3206">
        <f t="shared" si="101"/>
        <v>66.938631224632189</v>
      </c>
    </row>
    <row r="3207" spans="1:5">
      <c r="A3207" s="5">
        <v>45430.541666666664</v>
      </c>
      <c r="B3207">
        <v>23.119876861572202</v>
      </c>
      <c r="C3207">
        <v>25.600000381469702</v>
      </c>
      <c r="D3207" s="2">
        <f t="shared" si="100"/>
        <v>45430</v>
      </c>
      <c r="E3207">
        <f t="shared" si="101"/>
        <v>66.938631224632189</v>
      </c>
    </row>
    <row r="3208" spans="1:5">
      <c r="A3208" s="5">
        <v>45430.583333333336</v>
      </c>
      <c r="B3208">
        <v>23.269584655761701</v>
      </c>
      <c r="C3208">
        <v>26.7000007629394</v>
      </c>
      <c r="D3208" s="2">
        <f t="shared" si="100"/>
        <v>45430</v>
      </c>
      <c r="E3208">
        <f t="shared" si="101"/>
        <v>66.938631224632189</v>
      </c>
    </row>
    <row r="3209" spans="1:5">
      <c r="A3209" s="5">
        <v>45430.625</v>
      </c>
      <c r="B3209">
        <v>23.2163982391357</v>
      </c>
      <c r="C3209">
        <v>25.600000381469702</v>
      </c>
      <c r="D3209" s="2">
        <f t="shared" si="100"/>
        <v>45430</v>
      </c>
      <c r="E3209">
        <f t="shared" si="101"/>
        <v>66.938631224632189</v>
      </c>
    </row>
    <row r="3210" spans="1:5">
      <c r="A3210" s="5">
        <v>45430.666666666664</v>
      </c>
      <c r="B3210">
        <v>23.0776653289794</v>
      </c>
      <c r="C3210">
        <v>25</v>
      </c>
      <c r="D3210" s="2">
        <f t="shared" si="100"/>
        <v>45430</v>
      </c>
      <c r="E3210">
        <f t="shared" si="101"/>
        <v>66.938631224632189</v>
      </c>
    </row>
    <row r="3211" spans="1:5">
      <c r="A3211" s="5">
        <v>45430.708333333336</v>
      </c>
      <c r="B3211">
        <v>22.6026306152343</v>
      </c>
      <c r="C3211">
        <v>25</v>
      </c>
      <c r="D3211" s="2">
        <f t="shared" si="100"/>
        <v>45430</v>
      </c>
      <c r="E3211">
        <f t="shared" si="101"/>
        <v>66.938631224632189</v>
      </c>
    </row>
    <row r="3212" spans="1:5">
      <c r="A3212" s="5">
        <v>45430.75</v>
      </c>
      <c r="B3212">
        <v>21.924634933471602</v>
      </c>
      <c r="C3212">
        <v>23.899999618530199</v>
      </c>
      <c r="D3212" s="2">
        <f t="shared" si="100"/>
        <v>45430</v>
      </c>
      <c r="E3212">
        <f t="shared" si="101"/>
        <v>66.938631224632189</v>
      </c>
    </row>
    <row r="3213" spans="1:5">
      <c r="A3213" s="5">
        <v>45430.791666666664</v>
      </c>
      <c r="B3213">
        <v>20.637096405029201</v>
      </c>
      <c r="C3213">
        <v>22.2000007629394</v>
      </c>
      <c r="D3213" s="2">
        <f t="shared" si="100"/>
        <v>45430</v>
      </c>
      <c r="E3213">
        <f t="shared" si="101"/>
        <v>66.938631224632189</v>
      </c>
    </row>
    <row r="3214" spans="1:5">
      <c r="A3214" s="5">
        <v>45430.833333333336</v>
      </c>
      <c r="B3214">
        <v>19.6471443176269</v>
      </c>
      <c r="C3214">
        <v>20.600000381469702</v>
      </c>
      <c r="D3214" s="2">
        <f t="shared" si="100"/>
        <v>45430</v>
      </c>
      <c r="E3214">
        <f t="shared" si="101"/>
        <v>66.938631224632189</v>
      </c>
    </row>
    <row r="3215" spans="1:5">
      <c r="A3215" s="5">
        <v>45430.875</v>
      </c>
      <c r="B3215">
        <v>19.042364120483398</v>
      </c>
      <c r="C3215">
        <v>19.399999618530199</v>
      </c>
      <c r="D3215" s="2">
        <f t="shared" si="100"/>
        <v>45430</v>
      </c>
      <c r="E3215">
        <f t="shared" si="101"/>
        <v>66.938631224632189</v>
      </c>
    </row>
    <row r="3216" spans="1:5">
      <c r="A3216" s="5">
        <v>45430.916666666664</v>
      </c>
      <c r="B3216">
        <v>18.522476196288999</v>
      </c>
      <c r="C3216">
        <v>18.899999618530199</v>
      </c>
      <c r="D3216" s="2">
        <f t="shared" si="100"/>
        <v>45430</v>
      </c>
      <c r="E3216">
        <f t="shared" si="101"/>
        <v>66.938631224632189</v>
      </c>
    </row>
    <row r="3217" spans="1:5">
      <c r="A3217" s="5">
        <v>45430.958333333336</v>
      </c>
      <c r="B3217">
        <v>18.015789031982401</v>
      </c>
      <c r="C3217">
        <v>18.899999618530199</v>
      </c>
      <c r="D3217" s="2">
        <f t="shared" si="100"/>
        <v>45430</v>
      </c>
      <c r="E3217">
        <f t="shared" si="101"/>
        <v>66.938631224632189</v>
      </c>
    </row>
    <row r="3218" spans="1:5">
      <c r="A3218" s="5">
        <v>45431</v>
      </c>
      <c r="B3218">
        <v>17.506626129150298</v>
      </c>
      <c r="C3218">
        <v>18.899999618530199</v>
      </c>
      <c r="D3218" s="2">
        <f t="shared" si="100"/>
        <v>45431</v>
      </c>
      <c r="E3218">
        <f t="shared" si="101"/>
        <v>66.656740427017098</v>
      </c>
    </row>
    <row r="3219" spans="1:5">
      <c r="A3219" s="5">
        <v>45431.041666666664</v>
      </c>
      <c r="B3219">
        <v>17.066297531127901</v>
      </c>
      <c r="C3219">
        <v>18.299999237060501</v>
      </c>
      <c r="D3219" s="2">
        <f t="shared" si="100"/>
        <v>45431</v>
      </c>
      <c r="E3219">
        <f t="shared" si="101"/>
        <v>66.656740427017098</v>
      </c>
    </row>
    <row r="3220" spans="1:5">
      <c r="A3220" s="5">
        <v>45431.083333333336</v>
      </c>
      <c r="B3220">
        <v>16.713731765746999</v>
      </c>
      <c r="C3220">
        <v>18.899999618530199</v>
      </c>
      <c r="D3220" s="2">
        <f t="shared" si="100"/>
        <v>45431</v>
      </c>
      <c r="E3220">
        <f t="shared" si="101"/>
        <v>66.656740427017098</v>
      </c>
    </row>
    <row r="3221" spans="1:5">
      <c r="A3221" s="5">
        <v>45431.125</v>
      </c>
      <c r="B3221">
        <v>16.4793167114257</v>
      </c>
      <c r="C3221">
        <v>17.799999237060501</v>
      </c>
      <c r="D3221" s="2">
        <f t="shared" si="100"/>
        <v>45431</v>
      </c>
      <c r="E3221">
        <f t="shared" si="101"/>
        <v>66.656740427017098</v>
      </c>
    </row>
    <row r="3222" spans="1:5">
      <c r="A3222" s="5">
        <v>45431.166666666664</v>
      </c>
      <c r="B3222">
        <v>16.366455078125</v>
      </c>
      <c r="C3222">
        <v>17.799999237060501</v>
      </c>
      <c r="D3222" s="2">
        <f t="shared" si="100"/>
        <v>45431</v>
      </c>
      <c r="E3222">
        <f t="shared" si="101"/>
        <v>66.656740427017098</v>
      </c>
    </row>
    <row r="3223" spans="1:5">
      <c r="A3223" s="5">
        <v>45431.208333333336</v>
      </c>
      <c r="B3223">
        <v>16.407371520996001</v>
      </c>
      <c r="C3223">
        <v>17.799999237060501</v>
      </c>
      <c r="D3223" s="2">
        <f t="shared" si="100"/>
        <v>45431</v>
      </c>
      <c r="E3223">
        <f t="shared" si="101"/>
        <v>66.656740427017098</v>
      </c>
    </row>
    <row r="3224" spans="1:5">
      <c r="A3224" s="5">
        <v>45431.25</v>
      </c>
      <c r="B3224">
        <v>16.729558944702099</v>
      </c>
      <c r="C3224">
        <v>19.399999618530199</v>
      </c>
      <c r="D3224" s="2">
        <f t="shared" si="100"/>
        <v>45431</v>
      </c>
      <c r="E3224">
        <f t="shared" si="101"/>
        <v>66.656740427017098</v>
      </c>
    </row>
    <row r="3225" spans="1:5">
      <c r="A3225" s="5">
        <v>45431.291666666664</v>
      </c>
      <c r="B3225">
        <v>17.247610092163001</v>
      </c>
      <c r="C3225">
        <v>21.7000007629394</v>
      </c>
      <c r="D3225" s="2">
        <f t="shared" si="100"/>
        <v>45431</v>
      </c>
      <c r="E3225">
        <f t="shared" si="101"/>
        <v>66.656740427017098</v>
      </c>
    </row>
    <row r="3226" spans="1:5">
      <c r="A3226" s="5">
        <v>45431.333333333336</v>
      </c>
      <c r="B3226">
        <v>18.347936630248999</v>
      </c>
      <c r="C3226">
        <v>22.799999237060501</v>
      </c>
      <c r="D3226" s="2">
        <f t="shared" si="100"/>
        <v>45431</v>
      </c>
      <c r="E3226">
        <f t="shared" si="101"/>
        <v>66.656740427017098</v>
      </c>
    </row>
    <row r="3227" spans="1:5">
      <c r="A3227" s="5">
        <v>45431.375</v>
      </c>
      <c r="B3227">
        <v>19.635549545288001</v>
      </c>
      <c r="C3227">
        <v>24.399999618530199</v>
      </c>
      <c r="D3227" s="2">
        <f t="shared" si="100"/>
        <v>45431</v>
      </c>
      <c r="E3227">
        <f t="shared" si="101"/>
        <v>66.656740427017098</v>
      </c>
    </row>
    <row r="3228" spans="1:5">
      <c r="A3228" s="5">
        <v>45431.416666666664</v>
      </c>
      <c r="B3228">
        <v>20.629817962646399</v>
      </c>
      <c r="C3228">
        <v>24.399999618530199</v>
      </c>
      <c r="D3228" s="2">
        <f t="shared" si="100"/>
        <v>45431</v>
      </c>
      <c r="E3228">
        <f t="shared" si="101"/>
        <v>66.656740427017098</v>
      </c>
    </row>
    <row r="3229" spans="1:5">
      <c r="A3229" s="5">
        <v>45431.458333333336</v>
      </c>
      <c r="B3229">
        <v>21.443264007568299</v>
      </c>
      <c r="C3229">
        <v>24.399999618530199</v>
      </c>
      <c r="D3229" s="2">
        <f t="shared" si="100"/>
        <v>45431</v>
      </c>
      <c r="E3229">
        <f t="shared" si="101"/>
        <v>66.656740427017098</v>
      </c>
    </row>
    <row r="3230" spans="1:5">
      <c r="A3230" s="5">
        <v>45431.5</v>
      </c>
      <c r="B3230">
        <v>22.018793106079102</v>
      </c>
      <c r="C3230">
        <v>18.299999237060501</v>
      </c>
      <c r="D3230" s="2">
        <f t="shared" si="100"/>
        <v>45431</v>
      </c>
      <c r="E3230">
        <f t="shared" si="101"/>
        <v>66.656740427017098</v>
      </c>
    </row>
    <row r="3231" spans="1:5">
      <c r="A3231" s="5">
        <v>45431.541666666664</v>
      </c>
      <c r="B3231">
        <v>22.4195041656494</v>
      </c>
      <c r="C3231">
        <v>20</v>
      </c>
      <c r="D3231" s="2">
        <f t="shared" si="100"/>
        <v>45431</v>
      </c>
      <c r="E3231">
        <f t="shared" si="101"/>
        <v>66.656740427017098</v>
      </c>
    </row>
    <row r="3232" spans="1:5">
      <c r="A3232" s="5">
        <v>45431.583333333336</v>
      </c>
      <c r="B3232">
        <v>22.6541442871093</v>
      </c>
      <c r="C3232">
        <v>21.100000381469702</v>
      </c>
      <c r="D3232" s="2">
        <f t="shared" si="100"/>
        <v>45431</v>
      </c>
      <c r="E3232">
        <f t="shared" si="101"/>
        <v>66.656740427017098</v>
      </c>
    </row>
    <row r="3233" spans="1:5">
      <c r="A3233" s="5">
        <v>45431.625</v>
      </c>
      <c r="B3233">
        <v>22.651332855224599</v>
      </c>
      <c r="C3233">
        <v>22.799999237060501</v>
      </c>
      <c r="D3233" s="2">
        <f t="shared" si="100"/>
        <v>45431</v>
      </c>
      <c r="E3233">
        <f t="shared" si="101"/>
        <v>66.656740427017098</v>
      </c>
    </row>
    <row r="3234" spans="1:5">
      <c r="A3234" s="5">
        <v>45431.666666666664</v>
      </c>
      <c r="B3234">
        <v>22.4308052062988</v>
      </c>
      <c r="C3234">
        <v>22.799999237060501</v>
      </c>
      <c r="D3234" s="2">
        <f t="shared" si="100"/>
        <v>45431</v>
      </c>
      <c r="E3234">
        <f t="shared" si="101"/>
        <v>66.656740427017098</v>
      </c>
    </row>
    <row r="3235" spans="1:5">
      <c r="A3235" s="5">
        <v>45431.708333333336</v>
      </c>
      <c r="B3235">
        <v>21.9061889648437</v>
      </c>
      <c r="C3235">
        <v>23.899999618530199</v>
      </c>
      <c r="D3235" s="2">
        <f t="shared" si="100"/>
        <v>45431</v>
      </c>
      <c r="E3235">
        <f t="shared" si="101"/>
        <v>66.656740427017098</v>
      </c>
    </row>
    <row r="3236" spans="1:5">
      <c r="A3236" s="5">
        <v>45431.75</v>
      </c>
      <c r="B3236">
        <v>20.775854110717699</v>
      </c>
      <c r="C3236">
        <v>23.299999237060501</v>
      </c>
      <c r="D3236" s="2">
        <f t="shared" si="100"/>
        <v>45431</v>
      </c>
      <c r="E3236">
        <f t="shared" si="101"/>
        <v>66.656740427017098</v>
      </c>
    </row>
    <row r="3237" spans="1:5">
      <c r="A3237" s="5">
        <v>45431.791666666664</v>
      </c>
      <c r="B3237">
        <v>19.715713500976499</v>
      </c>
      <c r="C3237">
        <v>22.799999237060501</v>
      </c>
      <c r="D3237" s="2">
        <f t="shared" si="100"/>
        <v>45431</v>
      </c>
      <c r="E3237">
        <f t="shared" si="101"/>
        <v>66.656740427017098</v>
      </c>
    </row>
    <row r="3238" spans="1:5">
      <c r="A3238" s="5">
        <v>45431.833333333336</v>
      </c>
      <c r="B3238">
        <v>19.151973724365199</v>
      </c>
      <c r="C3238">
        <v>20.600000381469702</v>
      </c>
      <c r="D3238" s="2">
        <f t="shared" si="100"/>
        <v>45431</v>
      </c>
      <c r="E3238">
        <f t="shared" si="101"/>
        <v>66.656740427017098</v>
      </c>
    </row>
    <row r="3239" spans="1:5">
      <c r="A3239" s="5">
        <v>45431.875</v>
      </c>
      <c r="B3239">
        <v>18.5747985839843</v>
      </c>
      <c r="C3239">
        <v>19.399999618530199</v>
      </c>
      <c r="D3239" s="2">
        <f t="shared" si="100"/>
        <v>45431</v>
      </c>
      <c r="E3239">
        <f t="shared" si="101"/>
        <v>66.656740427017098</v>
      </c>
    </row>
    <row r="3240" spans="1:5">
      <c r="A3240" s="5">
        <v>45431.916666666664</v>
      </c>
      <c r="B3240">
        <v>17.9098091125488</v>
      </c>
      <c r="C3240">
        <v>20</v>
      </c>
      <c r="D3240" s="2">
        <f t="shared" si="100"/>
        <v>45431</v>
      </c>
      <c r="E3240">
        <f t="shared" si="101"/>
        <v>66.656740427017098</v>
      </c>
    </row>
    <row r="3241" spans="1:5">
      <c r="A3241" s="5">
        <v>45431.958333333336</v>
      </c>
      <c r="B3241">
        <v>17.307418823242099</v>
      </c>
      <c r="C3241">
        <v>20</v>
      </c>
      <c r="D3241" s="2">
        <f t="shared" si="100"/>
        <v>45431</v>
      </c>
      <c r="E3241">
        <f t="shared" si="101"/>
        <v>66.656740427017098</v>
      </c>
    </row>
    <row r="3242" spans="1:5">
      <c r="A3242" s="5">
        <v>45432</v>
      </c>
      <c r="B3242">
        <v>16.8330383300781</v>
      </c>
      <c r="C3242">
        <v>19.399999618530199</v>
      </c>
      <c r="D3242" s="2">
        <f t="shared" si="100"/>
        <v>45432</v>
      </c>
      <c r="E3242">
        <f t="shared" si="101"/>
        <v>67.838441896438525</v>
      </c>
    </row>
    <row r="3243" spans="1:5">
      <c r="A3243" s="5">
        <v>45432.041666666664</v>
      </c>
      <c r="B3243">
        <v>16.4451484680175</v>
      </c>
      <c r="C3243">
        <v>18.299999237060501</v>
      </c>
      <c r="D3243" s="2">
        <f t="shared" si="100"/>
        <v>45432</v>
      </c>
      <c r="E3243">
        <f t="shared" si="101"/>
        <v>67.838441896438525</v>
      </c>
    </row>
    <row r="3244" spans="1:5">
      <c r="A3244" s="5">
        <v>45432.083333333336</v>
      </c>
      <c r="B3244">
        <v>16.1467170715332</v>
      </c>
      <c r="C3244">
        <v>18.899999618530199</v>
      </c>
      <c r="D3244" s="2">
        <f t="shared" si="100"/>
        <v>45432</v>
      </c>
      <c r="E3244">
        <f t="shared" si="101"/>
        <v>67.838441896438525</v>
      </c>
    </row>
    <row r="3245" spans="1:5">
      <c r="A3245" s="5">
        <v>45432.125</v>
      </c>
      <c r="B3245">
        <v>16.005907058715799</v>
      </c>
      <c r="C3245">
        <v>16.7000007629394</v>
      </c>
      <c r="D3245" s="2">
        <f t="shared" si="100"/>
        <v>45432</v>
      </c>
      <c r="E3245">
        <f t="shared" si="101"/>
        <v>67.838441896438525</v>
      </c>
    </row>
    <row r="3246" spans="1:5">
      <c r="A3246" s="5">
        <v>45432.166666666664</v>
      </c>
      <c r="B3246">
        <v>16.001081466674801</v>
      </c>
      <c r="C3246">
        <v>14.399999618530201</v>
      </c>
      <c r="D3246" s="2">
        <f t="shared" si="100"/>
        <v>45432</v>
      </c>
      <c r="E3246">
        <f t="shared" si="101"/>
        <v>67.838441896438525</v>
      </c>
    </row>
    <row r="3247" spans="1:5">
      <c r="A3247" s="5">
        <v>45432.208333333336</v>
      </c>
      <c r="B3247">
        <v>16.206005096435501</v>
      </c>
      <c r="C3247">
        <v>13.899999618530201</v>
      </c>
      <c r="D3247" s="2">
        <f t="shared" si="100"/>
        <v>45432</v>
      </c>
      <c r="E3247">
        <f t="shared" si="101"/>
        <v>67.838441896438525</v>
      </c>
    </row>
    <row r="3248" spans="1:5">
      <c r="A3248" s="5">
        <v>45432.25</v>
      </c>
      <c r="B3248">
        <v>16.7180061340332</v>
      </c>
      <c r="C3248">
        <v>13.899999618530201</v>
      </c>
      <c r="D3248" s="2">
        <f t="shared" si="100"/>
        <v>45432</v>
      </c>
      <c r="E3248">
        <f t="shared" si="101"/>
        <v>67.838441896438525</v>
      </c>
    </row>
    <row r="3249" spans="1:5">
      <c r="A3249" s="5">
        <v>45432.291666666664</v>
      </c>
      <c r="B3249">
        <v>17.558189392089801</v>
      </c>
      <c r="C3249">
        <v>14.399999618530201</v>
      </c>
      <c r="D3249" s="2">
        <f t="shared" si="100"/>
        <v>45432</v>
      </c>
      <c r="E3249">
        <f t="shared" si="101"/>
        <v>67.838441896438525</v>
      </c>
    </row>
    <row r="3250" spans="1:5">
      <c r="A3250" s="5">
        <v>45432.333333333336</v>
      </c>
      <c r="B3250">
        <v>19.240638732910099</v>
      </c>
      <c r="C3250">
        <v>16.100000381469702</v>
      </c>
      <c r="D3250" s="2">
        <f t="shared" si="100"/>
        <v>45432</v>
      </c>
      <c r="E3250">
        <f t="shared" si="101"/>
        <v>67.838441896438525</v>
      </c>
    </row>
    <row r="3251" spans="1:5">
      <c r="A3251" s="5">
        <v>45432.375</v>
      </c>
      <c r="B3251">
        <v>20.739477157592699</v>
      </c>
      <c r="C3251">
        <v>18.899999618530199</v>
      </c>
      <c r="D3251" s="2">
        <f t="shared" si="100"/>
        <v>45432</v>
      </c>
      <c r="E3251">
        <f t="shared" si="101"/>
        <v>67.838441896438525</v>
      </c>
    </row>
    <row r="3252" spans="1:5">
      <c r="A3252" s="5">
        <v>45432.416666666664</v>
      </c>
      <c r="B3252">
        <v>21.8721389770507</v>
      </c>
      <c r="C3252">
        <v>20.600000381469702</v>
      </c>
      <c r="D3252" s="2">
        <f t="shared" si="100"/>
        <v>45432</v>
      </c>
      <c r="E3252">
        <f t="shared" si="101"/>
        <v>67.838441896438525</v>
      </c>
    </row>
    <row r="3253" spans="1:5">
      <c r="A3253" s="5">
        <v>45432.458333333336</v>
      </c>
      <c r="B3253">
        <v>22.741521835327099</v>
      </c>
      <c r="C3253">
        <v>21.7000007629394</v>
      </c>
      <c r="D3253" s="2">
        <f t="shared" si="100"/>
        <v>45432</v>
      </c>
      <c r="E3253">
        <f t="shared" si="101"/>
        <v>67.838441896438525</v>
      </c>
    </row>
    <row r="3254" spans="1:5">
      <c r="A3254" s="5">
        <v>45432.5</v>
      </c>
      <c r="B3254">
        <v>23.335975646972599</v>
      </c>
      <c r="C3254">
        <v>23.299999237060501</v>
      </c>
      <c r="D3254" s="2">
        <f t="shared" si="100"/>
        <v>45432</v>
      </c>
      <c r="E3254">
        <f t="shared" si="101"/>
        <v>67.838441896438525</v>
      </c>
    </row>
    <row r="3255" spans="1:5">
      <c r="A3255" s="5">
        <v>45432.541666666664</v>
      </c>
      <c r="B3255">
        <v>23.728816986083899</v>
      </c>
      <c r="C3255">
        <v>23.899999618530199</v>
      </c>
      <c r="D3255" s="2">
        <f t="shared" si="100"/>
        <v>45432</v>
      </c>
      <c r="E3255">
        <f t="shared" si="101"/>
        <v>67.838441896438525</v>
      </c>
    </row>
    <row r="3256" spans="1:5">
      <c r="A3256" s="5">
        <v>45432.583333333336</v>
      </c>
      <c r="B3256">
        <v>23.9545497894287</v>
      </c>
      <c r="C3256">
        <v>23.899999618530199</v>
      </c>
      <c r="D3256" s="2">
        <f t="shared" si="100"/>
        <v>45432</v>
      </c>
      <c r="E3256">
        <f t="shared" si="101"/>
        <v>67.838441896438525</v>
      </c>
    </row>
    <row r="3257" spans="1:5">
      <c r="A3257" s="5">
        <v>45432.625</v>
      </c>
      <c r="B3257">
        <v>23.9572944641113</v>
      </c>
      <c r="C3257">
        <v>23.899999618530199</v>
      </c>
      <c r="D3257" s="2">
        <f t="shared" si="100"/>
        <v>45432</v>
      </c>
      <c r="E3257">
        <f t="shared" si="101"/>
        <v>67.838441896438525</v>
      </c>
    </row>
    <row r="3258" spans="1:5">
      <c r="A3258" s="5">
        <v>45432.666666666664</v>
      </c>
      <c r="B3258">
        <v>23.737684249877901</v>
      </c>
      <c r="C3258">
        <v>22.799999237060501</v>
      </c>
      <c r="D3258" s="2">
        <f t="shared" si="100"/>
        <v>45432</v>
      </c>
      <c r="E3258">
        <f t="shared" si="101"/>
        <v>67.838441896438525</v>
      </c>
    </row>
    <row r="3259" spans="1:5">
      <c r="A3259" s="5">
        <v>45432.708333333336</v>
      </c>
      <c r="B3259">
        <v>23.165287017822202</v>
      </c>
      <c r="C3259">
        <v>22.2000007629394</v>
      </c>
      <c r="D3259" s="2">
        <f t="shared" si="100"/>
        <v>45432</v>
      </c>
      <c r="E3259">
        <f t="shared" si="101"/>
        <v>67.838441896438525</v>
      </c>
    </row>
    <row r="3260" spans="1:5">
      <c r="A3260" s="5">
        <v>45432.75</v>
      </c>
      <c r="B3260">
        <v>22.0989570617675</v>
      </c>
      <c r="C3260">
        <v>21.7000007629394</v>
      </c>
      <c r="D3260" s="2">
        <f t="shared" si="100"/>
        <v>45432</v>
      </c>
      <c r="E3260">
        <f t="shared" si="101"/>
        <v>67.838441896438525</v>
      </c>
    </row>
    <row r="3261" spans="1:5">
      <c r="A3261" s="5">
        <v>45432.791666666664</v>
      </c>
      <c r="B3261">
        <v>20.768905639648398</v>
      </c>
      <c r="C3261">
        <v>20</v>
      </c>
      <c r="D3261" s="2">
        <f t="shared" si="100"/>
        <v>45432</v>
      </c>
      <c r="E3261">
        <f t="shared" si="101"/>
        <v>67.838441896438525</v>
      </c>
    </row>
    <row r="3262" spans="1:5">
      <c r="A3262" s="5">
        <v>45432.833333333336</v>
      </c>
      <c r="B3262">
        <v>20.112186431884702</v>
      </c>
      <c r="C3262">
        <v>18.899999618530199</v>
      </c>
      <c r="D3262" s="2">
        <f t="shared" si="100"/>
        <v>45432</v>
      </c>
      <c r="E3262">
        <f t="shared" si="101"/>
        <v>67.838441896438525</v>
      </c>
    </row>
    <row r="3263" spans="1:5">
      <c r="A3263" s="5">
        <v>45432.875</v>
      </c>
      <c r="B3263">
        <v>19.460363388061499</v>
      </c>
      <c r="C3263">
        <v>17.799999237060501</v>
      </c>
      <c r="D3263" s="2">
        <f t="shared" si="100"/>
        <v>45432</v>
      </c>
      <c r="E3263">
        <f t="shared" si="101"/>
        <v>67.838441896438525</v>
      </c>
    </row>
    <row r="3264" spans="1:5">
      <c r="A3264" s="5">
        <v>45432.916666666664</v>
      </c>
      <c r="B3264">
        <v>18.800224304199201</v>
      </c>
      <c r="C3264">
        <v>16.100000381469702</v>
      </c>
      <c r="D3264" s="2">
        <f t="shared" si="100"/>
        <v>45432</v>
      </c>
      <c r="E3264">
        <f t="shared" si="101"/>
        <v>67.838441896438525</v>
      </c>
    </row>
    <row r="3265" spans="1:5">
      <c r="A3265" s="5">
        <v>45432.958333333336</v>
      </c>
      <c r="B3265">
        <v>18.217777252197202</v>
      </c>
      <c r="C3265">
        <v>16.100000381469702</v>
      </c>
      <c r="D3265" s="2">
        <f t="shared" si="100"/>
        <v>45432</v>
      </c>
      <c r="E3265">
        <f t="shared" si="101"/>
        <v>67.838441896438525</v>
      </c>
    </row>
    <row r="3266" spans="1:5">
      <c r="A3266" s="5">
        <v>45433</v>
      </c>
      <c r="B3266">
        <v>17.7549724578857</v>
      </c>
      <c r="C3266">
        <v>16.7000007629394</v>
      </c>
      <c r="D3266" s="2">
        <f t="shared" si="100"/>
        <v>45433</v>
      </c>
      <c r="E3266">
        <f t="shared" si="101"/>
        <v>70.996236324310203</v>
      </c>
    </row>
    <row r="3267" spans="1:5">
      <c r="A3267" s="5">
        <v>45433.041666666664</v>
      </c>
      <c r="B3267">
        <v>17.370182037353501</v>
      </c>
      <c r="C3267">
        <v>15.6000003814697</v>
      </c>
      <c r="D3267" s="2">
        <f t="shared" ref="D3267:D3330" si="102">DATE(YEAR(A3267), MONTH(A3267), DAY(A3267))</f>
        <v>45433</v>
      </c>
      <c r="E3267">
        <f t="shared" ref="E3267:E3330" si="103">AVERAGEIF(D:D, D3267, B:B)*1.8+32</f>
        <v>70.996236324310203</v>
      </c>
    </row>
    <row r="3268" spans="1:5">
      <c r="A3268" s="5">
        <v>45433.083333333336</v>
      </c>
      <c r="B3268">
        <v>17.083965301513601</v>
      </c>
      <c r="C3268">
        <v>16.100000381469702</v>
      </c>
      <c r="D3268" s="2">
        <f t="shared" si="102"/>
        <v>45433</v>
      </c>
      <c r="E3268">
        <f t="shared" si="103"/>
        <v>70.996236324310203</v>
      </c>
    </row>
    <row r="3269" spans="1:5">
      <c r="A3269" s="5">
        <v>45433.125</v>
      </c>
      <c r="B3269">
        <v>16.926040649413999</v>
      </c>
      <c r="C3269">
        <v>15</v>
      </c>
      <c r="D3269" s="2">
        <f t="shared" si="102"/>
        <v>45433</v>
      </c>
      <c r="E3269">
        <f t="shared" si="103"/>
        <v>70.996236324310203</v>
      </c>
    </row>
    <row r="3270" spans="1:5">
      <c r="A3270" s="5">
        <v>45433.166666666664</v>
      </c>
      <c r="B3270">
        <v>16.937320709228501</v>
      </c>
      <c r="C3270">
        <v>15</v>
      </c>
      <c r="D3270" s="2">
        <f t="shared" si="102"/>
        <v>45433</v>
      </c>
      <c r="E3270">
        <f t="shared" si="103"/>
        <v>70.996236324310203</v>
      </c>
    </row>
    <row r="3271" spans="1:5">
      <c r="A3271" s="5">
        <v>45433.208333333336</v>
      </c>
      <c r="B3271">
        <v>17.1852493286132</v>
      </c>
      <c r="C3271">
        <v>15.6000003814697</v>
      </c>
      <c r="D3271" s="2">
        <f t="shared" si="102"/>
        <v>45433</v>
      </c>
      <c r="E3271">
        <f t="shared" si="103"/>
        <v>70.996236324310203</v>
      </c>
    </row>
    <row r="3272" spans="1:5">
      <c r="A3272" s="5">
        <v>45433.25</v>
      </c>
      <c r="B3272">
        <v>17.747917175292901</v>
      </c>
      <c r="C3272">
        <v>16.100000381469702</v>
      </c>
      <c r="D3272" s="2">
        <f t="shared" si="102"/>
        <v>45433</v>
      </c>
      <c r="E3272">
        <f t="shared" si="103"/>
        <v>70.996236324310203</v>
      </c>
    </row>
    <row r="3273" spans="1:5">
      <c r="A3273" s="5">
        <v>45433.291666666664</v>
      </c>
      <c r="B3273">
        <v>18.511083602905199</v>
      </c>
      <c r="C3273">
        <v>17.2000007629394</v>
      </c>
      <c r="D3273" s="2">
        <f t="shared" si="102"/>
        <v>45433</v>
      </c>
      <c r="E3273">
        <f t="shared" si="103"/>
        <v>70.996236324310203</v>
      </c>
    </row>
    <row r="3274" spans="1:5">
      <c r="A3274" s="5">
        <v>45433.333333333336</v>
      </c>
      <c r="B3274">
        <v>20.115215301513601</v>
      </c>
      <c r="C3274">
        <v>17.799999237060501</v>
      </c>
      <c r="D3274" s="2">
        <f t="shared" si="102"/>
        <v>45433</v>
      </c>
      <c r="E3274">
        <f t="shared" si="103"/>
        <v>70.996236324310203</v>
      </c>
    </row>
    <row r="3275" spans="1:5">
      <c r="A3275" s="5">
        <v>45433.375</v>
      </c>
      <c r="B3275">
        <v>21.673355102538999</v>
      </c>
      <c r="C3275">
        <v>15.6000003814697</v>
      </c>
      <c r="D3275" s="2">
        <f t="shared" si="102"/>
        <v>45433</v>
      </c>
      <c r="E3275">
        <f t="shared" si="103"/>
        <v>70.996236324310203</v>
      </c>
    </row>
    <row r="3276" spans="1:5">
      <c r="A3276" s="5">
        <v>45433.416666666664</v>
      </c>
      <c r="B3276">
        <v>22.875001907348601</v>
      </c>
      <c r="C3276">
        <v>14.399999618530201</v>
      </c>
      <c r="D3276" s="2">
        <f t="shared" si="102"/>
        <v>45433</v>
      </c>
      <c r="E3276">
        <f t="shared" si="103"/>
        <v>70.996236324310203</v>
      </c>
    </row>
    <row r="3277" spans="1:5">
      <c r="A3277" s="5">
        <v>45433.458333333336</v>
      </c>
      <c r="B3277">
        <v>23.851833343505799</v>
      </c>
      <c r="C3277">
        <v>15.6000003814697</v>
      </c>
      <c r="D3277" s="2">
        <f t="shared" si="102"/>
        <v>45433</v>
      </c>
      <c r="E3277">
        <f t="shared" si="103"/>
        <v>70.996236324310203</v>
      </c>
    </row>
    <row r="3278" spans="1:5">
      <c r="A3278" s="5">
        <v>45433.5</v>
      </c>
      <c r="B3278">
        <v>24.615545272827099</v>
      </c>
      <c r="C3278">
        <v>16.100000381469702</v>
      </c>
      <c r="D3278" s="2">
        <f t="shared" si="102"/>
        <v>45433</v>
      </c>
      <c r="E3278">
        <f t="shared" si="103"/>
        <v>70.996236324310203</v>
      </c>
    </row>
    <row r="3279" spans="1:5">
      <c r="A3279" s="5">
        <v>45433.541666666664</v>
      </c>
      <c r="B3279">
        <v>25.229385375976499</v>
      </c>
      <c r="C3279">
        <v>17.799999237060501</v>
      </c>
      <c r="D3279" s="2">
        <f t="shared" si="102"/>
        <v>45433</v>
      </c>
      <c r="E3279">
        <f t="shared" si="103"/>
        <v>70.996236324310203</v>
      </c>
    </row>
    <row r="3280" spans="1:5">
      <c r="A3280" s="5">
        <v>45433.583333333336</v>
      </c>
      <c r="B3280">
        <v>25.655782699584901</v>
      </c>
      <c r="C3280">
        <v>19.399999618530199</v>
      </c>
      <c r="D3280" s="2">
        <f t="shared" si="102"/>
        <v>45433</v>
      </c>
      <c r="E3280">
        <f t="shared" si="103"/>
        <v>70.996236324310203</v>
      </c>
    </row>
    <row r="3281" spans="1:5">
      <c r="A3281" s="5">
        <v>45433.625</v>
      </c>
      <c r="B3281">
        <v>25.8941650390625</v>
      </c>
      <c r="C3281">
        <v>20.600000381469702</v>
      </c>
      <c r="D3281" s="2">
        <f t="shared" si="102"/>
        <v>45433</v>
      </c>
      <c r="E3281">
        <f t="shared" si="103"/>
        <v>70.996236324310203</v>
      </c>
    </row>
    <row r="3282" spans="1:5">
      <c r="A3282" s="5">
        <v>45433.666666666664</v>
      </c>
      <c r="B3282">
        <v>25.900457382202099</v>
      </c>
      <c r="C3282">
        <v>20.600000381469702</v>
      </c>
      <c r="D3282" s="2">
        <f t="shared" si="102"/>
        <v>45433</v>
      </c>
      <c r="E3282">
        <f t="shared" si="103"/>
        <v>70.996236324310203</v>
      </c>
    </row>
    <row r="3283" spans="1:5">
      <c r="A3283" s="5">
        <v>45433.708333333336</v>
      </c>
      <c r="B3283">
        <v>25.666606903076101</v>
      </c>
      <c r="C3283">
        <v>21.7000007629394</v>
      </c>
      <c r="D3283" s="2">
        <f t="shared" si="102"/>
        <v>45433</v>
      </c>
      <c r="E3283">
        <f t="shared" si="103"/>
        <v>70.996236324310203</v>
      </c>
    </row>
    <row r="3284" spans="1:5">
      <c r="A3284" s="5">
        <v>45433.75</v>
      </c>
      <c r="B3284">
        <v>25.062765121459901</v>
      </c>
      <c r="C3284">
        <v>22.2000007629394</v>
      </c>
      <c r="D3284" s="2">
        <f t="shared" si="102"/>
        <v>45433</v>
      </c>
      <c r="E3284">
        <f t="shared" si="103"/>
        <v>70.996236324310203</v>
      </c>
    </row>
    <row r="3285" spans="1:5">
      <c r="A3285" s="5">
        <v>45433.791666666664</v>
      </c>
      <c r="B3285">
        <v>24.058078765869102</v>
      </c>
      <c r="C3285">
        <v>22.2000007629394</v>
      </c>
      <c r="D3285" s="2">
        <f t="shared" si="102"/>
        <v>45433</v>
      </c>
      <c r="E3285">
        <f t="shared" si="103"/>
        <v>70.996236324310203</v>
      </c>
    </row>
    <row r="3286" spans="1:5">
      <c r="A3286" s="5">
        <v>45433.833333333336</v>
      </c>
      <c r="B3286">
        <v>23.099063873291001</v>
      </c>
      <c r="C3286">
        <v>19.399999618530199</v>
      </c>
      <c r="D3286" s="2">
        <f t="shared" si="102"/>
        <v>45433</v>
      </c>
      <c r="E3286">
        <f t="shared" si="103"/>
        <v>70.996236324310203</v>
      </c>
    </row>
    <row r="3287" spans="1:5">
      <c r="A3287" s="5">
        <v>45433.875</v>
      </c>
      <c r="B3287">
        <v>22.717906951904201</v>
      </c>
      <c r="C3287">
        <v>18.299999237060501</v>
      </c>
      <c r="D3287" s="2">
        <f t="shared" si="102"/>
        <v>45433</v>
      </c>
      <c r="E3287">
        <f t="shared" si="103"/>
        <v>70.996236324310203</v>
      </c>
    </row>
    <row r="3288" spans="1:5">
      <c r="A3288" s="5">
        <v>45433.916666666664</v>
      </c>
      <c r="B3288">
        <v>22.2461547851562</v>
      </c>
      <c r="C3288">
        <v>16.100000381469702</v>
      </c>
      <c r="D3288" s="2">
        <f t="shared" si="102"/>
        <v>45433</v>
      </c>
      <c r="E3288">
        <f t="shared" si="103"/>
        <v>70.996236324310203</v>
      </c>
    </row>
    <row r="3289" spans="1:5">
      <c r="A3289" s="5">
        <v>45433.958333333336</v>
      </c>
      <c r="B3289">
        <v>21.7717685699462</v>
      </c>
      <c r="C3289">
        <v>15</v>
      </c>
      <c r="D3289" s="2">
        <f t="shared" si="102"/>
        <v>45433</v>
      </c>
      <c r="E3289">
        <f t="shared" si="103"/>
        <v>70.996236324310203</v>
      </c>
    </row>
    <row r="3290" spans="1:5">
      <c r="A3290" s="5">
        <v>45434</v>
      </c>
      <c r="B3290">
        <v>21.283788681030199</v>
      </c>
      <c r="C3290">
        <v>15</v>
      </c>
      <c r="D3290" s="2">
        <f t="shared" si="102"/>
        <v>45434</v>
      </c>
      <c r="E3290">
        <f t="shared" si="103"/>
        <v>70.31081962585435</v>
      </c>
    </row>
    <row r="3291" spans="1:5">
      <c r="A3291" s="5">
        <v>45448.958333333336</v>
      </c>
      <c r="B3291">
        <v>18.821714401245099</v>
      </c>
      <c r="C3291">
        <v>12.800000190734799</v>
      </c>
      <c r="D3291" s="2">
        <f t="shared" si="102"/>
        <v>45448</v>
      </c>
      <c r="E3291">
        <f t="shared" si="103"/>
        <v>65.879085922241188</v>
      </c>
    </row>
    <row r="3292" spans="1:5">
      <c r="A3292" s="5">
        <v>45449</v>
      </c>
      <c r="B3292">
        <v>18.450010299682599</v>
      </c>
      <c r="C3292">
        <v>12.199999809265099</v>
      </c>
      <c r="D3292" s="2">
        <f t="shared" si="102"/>
        <v>45449</v>
      </c>
      <c r="E3292">
        <f t="shared" si="103"/>
        <v>67.973153877258227</v>
      </c>
    </row>
    <row r="3293" spans="1:5">
      <c r="A3293" s="5">
        <v>45449.041666666664</v>
      </c>
      <c r="B3293">
        <v>18.147926330566399</v>
      </c>
      <c r="C3293">
        <v>11.1000003814697</v>
      </c>
      <c r="D3293" s="2">
        <f t="shared" si="102"/>
        <v>45449</v>
      </c>
      <c r="E3293">
        <f t="shared" si="103"/>
        <v>67.973153877258227</v>
      </c>
    </row>
    <row r="3294" spans="1:5">
      <c r="A3294" s="5">
        <v>45449.083333333336</v>
      </c>
      <c r="B3294">
        <v>17.849086761474599</v>
      </c>
      <c r="C3294">
        <v>10.6000003814697</v>
      </c>
      <c r="D3294" s="2">
        <f t="shared" si="102"/>
        <v>45449</v>
      </c>
      <c r="E3294">
        <f t="shared" si="103"/>
        <v>67.973153877258227</v>
      </c>
    </row>
    <row r="3295" spans="1:5">
      <c r="A3295" s="5">
        <v>45449.125</v>
      </c>
      <c r="B3295">
        <v>17.616359710693299</v>
      </c>
      <c r="C3295">
        <v>10.6000003814697</v>
      </c>
      <c r="D3295" s="2">
        <f t="shared" si="102"/>
        <v>45449</v>
      </c>
      <c r="E3295">
        <f t="shared" si="103"/>
        <v>67.973153877258227</v>
      </c>
    </row>
    <row r="3296" spans="1:5">
      <c r="A3296" s="5">
        <v>45449.166666666664</v>
      </c>
      <c r="B3296">
        <v>17.438381195068299</v>
      </c>
      <c r="C3296">
        <v>10</v>
      </c>
      <c r="D3296" s="2">
        <f t="shared" si="102"/>
        <v>45449</v>
      </c>
      <c r="E3296">
        <f t="shared" si="103"/>
        <v>67.973153877258227</v>
      </c>
    </row>
    <row r="3297" spans="1:5">
      <c r="A3297" s="5">
        <v>45449.208333333336</v>
      </c>
      <c r="B3297">
        <v>17.379552841186499</v>
      </c>
      <c r="C3297">
        <v>10.6000003814697</v>
      </c>
      <c r="D3297" s="2">
        <f t="shared" si="102"/>
        <v>45449</v>
      </c>
      <c r="E3297">
        <f t="shared" si="103"/>
        <v>67.973153877258227</v>
      </c>
    </row>
    <row r="3298" spans="1:5">
      <c r="A3298" s="5">
        <v>45449.25</v>
      </c>
      <c r="B3298">
        <v>17.524021148681602</v>
      </c>
      <c r="C3298">
        <v>12.800000190734799</v>
      </c>
      <c r="D3298" s="2">
        <f t="shared" si="102"/>
        <v>45449</v>
      </c>
      <c r="E3298">
        <f t="shared" si="103"/>
        <v>67.973153877258227</v>
      </c>
    </row>
    <row r="3299" spans="1:5">
      <c r="A3299" s="5">
        <v>45449.291666666664</v>
      </c>
      <c r="B3299">
        <v>17.8914680480957</v>
      </c>
      <c r="C3299">
        <v>15.6000003814697</v>
      </c>
      <c r="D3299" s="2">
        <f t="shared" si="102"/>
        <v>45449</v>
      </c>
      <c r="E3299">
        <f t="shared" si="103"/>
        <v>67.973153877258227</v>
      </c>
    </row>
    <row r="3300" spans="1:5">
      <c r="A3300" s="5">
        <v>45449.333333333336</v>
      </c>
      <c r="B3300">
        <v>18.491798400878899</v>
      </c>
      <c r="C3300">
        <v>17.799999237060501</v>
      </c>
      <c r="D3300" s="2">
        <f t="shared" si="102"/>
        <v>45449</v>
      </c>
      <c r="E3300">
        <f t="shared" si="103"/>
        <v>67.973153877258227</v>
      </c>
    </row>
    <row r="3301" spans="1:5">
      <c r="A3301" s="5">
        <v>45449.375</v>
      </c>
      <c r="B3301">
        <v>19.592754364013601</v>
      </c>
      <c r="C3301">
        <v>19.399999618530199</v>
      </c>
      <c r="D3301" s="2">
        <f t="shared" si="102"/>
        <v>45449</v>
      </c>
      <c r="E3301">
        <f t="shared" si="103"/>
        <v>67.973153877258227</v>
      </c>
    </row>
    <row r="3302" spans="1:5">
      <c r="A3302" s="5">
        <v>45449.416666666664</v>
      </c>
      <c r="B3302">
        <v>20.640325546264599</v>
      </c>
      <c r="C3302">
        <v>21.100000381469702</v>
      </c>
      <c r="D3302" s="2">
        <f t="shared" si="102"/>
        <v>45449</v>
      </c>
      <c r="E3302">
        <f t="shared" si="103"/>
        <v>67.973153877258227</v>
      </c>
    </row>
    <row r="3303" spans="1:5">
      <c r="A3303" s="5">
        <v>45449.458333333336</v>
      </c>
      <c r="B3303">
        <v>21.503440856933501</v>
      </c>
      <c r="C3303">
        <v>22.2000007629394</v>
      </c>
      <c r="D3303" s="2">
        <f t="shared" si="102"/>
        <v>45449</v>
      </c>
      <c r="E3303">
        <f t="shared" si="103"/>
        <v>67.973153877258227</v>
      </c>
    </row>
    <row r="3304" spans="1:5">
      <c r="A3304" s="5">
        <v>45449.5</v>
      </c>
      <c r="B3304">
        <v>22.105663299560501</v>
      </c>
      <c r="C3304">
        <v>23.299999237060501</v>
      </c>
      <c r="D3304" s="2">
        <f t="shared" si="102"/>
        <v>45449</v>
      </c>
      <c r="E3304">
        <f t="shared" si="103"/>
        <v>67.973153877258227</v>
      </c>
    </row>
    <row r="3305" spans="1:5">
      <c r="A3305" s="5">
        <v>45449.541666666664</v>
      </c>
      <c r="B3305">
        <v>22.580451965331999</v>
      </c>
      <c r="C3305">
        <v>24.399999618530199</v>
      </c>
      <c r="D3305" s="2">
        <f t="shared" si="102"/>
        <v>45449</v>
      </c>
      <c r="E3305">
        <f t="shared" si="103"/>
        <v>67.973153877258227</v>
      </c>
    </row>
    <row r="3306" spans="1:5">
      <c r="A3306" s="5">
        <v>45449.583333333336</v>
      </c>
      <c r="B3306">
        <v>22.905254364013601</v>
      </c>
      <c r="C3306">
        <v>25</v>
      </c>
      <c r="D3306" s="2">
        <f t="shared" si="102"/>
        <v>45449</v>
      </c>
      <c r="E3306">
        <f t="shared" si="103"/>
        <v>67.973153877258227</v>
      </c>
    </row>
    <row r="3307" spans="1:5">
      <c r="A3307" s="5">
        <v>45449.625</v>
      </c>
      <c r="B3307">
        <v>23.027099609375</v>
      </c>
      <c r="C3307">
        <v>24.399999618530199</v>
      </c>
      <c r="D3307" s="2">
        <f t="shared" si="102"/>
        <v>45449</v>
      </c>
      <c r="E3307">
        <f t="shared" si="103"/>
        <v>67.973153877258227</v>
      </c>
    </row>
    <row r="3308" spans="1:5">
      <c r="A3308" s="5">
        <v>45449.666666666664</v>
      </c>
      <c r="B3308">
        <v>22.944316864013601</v>
      </c>
      <c r="C3308">
        <v>25</v>
      </c>
      <c r="D3308" s="2">
        <f t="shared" si="102"/>
        <v>45449</v>
      </c>
      <c r="E3308">
        <f t="shared" si="103"/>
        <v>67.973153877258227</v>
      </c>
    </row>
    <row r="3309" spans="1:5">
      <c r="A3309" s="5">
        <v>45449.708333333336</v>
      </c>
      <c r="B3309">
        <v>22.4935913085937</v>
      </c>
      <c r="C3309">
        <v>24.399999618530199</v>
      </c>
      <c r="D3309" s="2">
        <f t="shared" si="102"/>
        <v>45449</v>
      </c>
      <c r="E3309">
        <f t="shared" si="103"/>
        <v>67.973153877258227</v>
      </c>
    </row>
    <row r="3310" spans="1:5">
      <c r="A3310" s="5">
        <v>45449.75</v>
      </c>
      <c r="B3310">
        <v>21.761497497558501</v>
      </c>
      <c r="C3310">
        <v>24.399999618530199</v>
      </c>
      <c r="D3310" s="2">
        <f t="shared" si="102"/>
        <v>45449</v>
      </c>
      <c r="E3310">
        <f t="shared" si="103"/>
        <v>67.973153877258227</v>
      </c>
    </row>
    <row r="3311" spans="1:5">
      <c r="A3311" s="5">
        <v>45449.791666666664</v>
      </c>
      <c r="B3311">
        <v>20.941276550292901</v>
      </c>
      <c r="C3311">
        <v>23.899999618530199</v>
      </c>
      <c r="D3311" s="2">
        <f t="shared" si="102"/>
        <v>45449</v>
      </c>
      <c r="E3311">
        <f t="shared" si="103"/>
        <v>67.973153877258227</v>
      </c>
    </row>
    <row r="3312" spans="1:5">
      <c r="A3312" s="5">
        <v>45449.833333333336</v>
      </c>
      <c r="B3312">
        <v>20.411180496215799</v>
      </c>
      <c r="C3312">
        <v>23.299999237060501</v>
      </c>
      <c r="D3312" s="2">
        <f t="shared" si="102"/>
        <v>45449</v>
      </c>
      <c r="E3312">
        <f t="shared" si="103"/>
        <v>67.973153877258227</v>
      </c>
    </row>
    <row r="3313" spans="1:5">
      <c r="A3313" s="5">
        <v>45449.875</v>
      </c>
      <c r="B3313">
        <v>19.8727626800537</v>
      </c>
      <c r="C3313">
        <v>22.799999237060501</v>
      </c>
      <c r="D3313" s="2">
        <f t="shared" si="102"/>
        <v>45449</v>
      </c>
      <c r="E3313">
        <f t="shared" si="103"/>
        <v>67.973153877258227</v>
      </c>
    </row>
    <row r="3314" spans="1:5">
      <c r="A3314" s="5">
        <v>45449.916666666664</v>
      </c>
      <c r="B3314">
        <v>19.311038970947202</v>
      </c>
      <c r="C3314">
        <v>21.100000381469702</v>
      </c>
      <c r="D3314" s="2">
        <f t="shared" si="102"/>
        <v>45449</v>
      </c>
      <c r="E3314">
        <f t="shared" si="103"/>
        <v>67.973153877258227</v>
      </c>
    </row>
    <row r="3315" spans="1:5">
      <c r="A3315" s="5">
        <v>45449.958333333336</v>
      </c>
      <c r="B3315">
        <v>18.762792587280199</v>
      </c>
      <c r="C3315">
        <v>20</v>
      </c>
      <c r="D3315" s="2">
        <f t="shared" si="102"/>
        <v>45449</v>
      </c>
      <c r="E3315">
        <f t="shared" si="103"/>
        <v>67.973153877258227</v>
      </c>
    </row>
    <row r="3316" spans="1:5">
      <c r="A3316" s="5">
        <v>45450</v>
      </c>
      <c r="B3316">
        <v>18.289230346679599</v>
      </c>
      <c r="C3316">
        <v>19.399999618530199</v>
      </c>
      <c r="D3316" s="2">
        <f t="shared" si="102"/>
        <v>45450</v>
      </c>
      <c r="E3316">
        <f t="shared" si="103"/>
        <v>68.618090820312403</v>
      </c>
    </row>
    <row r="3317" spans="1:5">
      <c r="A3317" s="5">
        <v>45450.041666666664</v>
      </c>
      <c r="B3317">
        <v>17.852350234985298</v>
      </c>
      <c r="C3317">
        <v>18.899999618530199</v>
      </c>
      <c r="D3317" s="2">
        <f t="shared" si="102"/>
        <v>45450</v>
      </c>
      <c r="E3317">
        <f t="shared" si="103"/>
        <v>68.618090820312403</v>
      </c>
    </row>
    <row r="3318" spans="1:5">
      <c r="A3318" s="5">
        <v>45450.083333333336</v>
      </c>
      <c r="B3318">
        <v>17.462368011474599</v>
      </c>
      <c r="C3318">
        <v>20.600000381469702</v>
      </c>
      <c r="D3318" s="2">
        <f t="shared" si="102"/>
        <v>45450</v>
      </c>
      <c r="E3318">
        <f t="shared" si="103"/>
        <v>68.618090820312403</v>
      </c>
    </row>
    <row r="3319" spans="1:5">
      <c r="A3319" s="5">
        <v>45450.125</v>
      </c>
      <c r="B3319">
        <v>17.161134719848601</v>
      </c>
      <c r="C3319">
        <v>20.600000381469702</v>
      </c>
      <c r="D3319" s="2">
        <f t="shared" si="102"/>
        <v>45450</v>
      </c>
      <c r="E3319">
        <f t="shared" si="103"/>
        <v>68.618090820312403</v>
      </c>
    </row>
    <row r="3320" spans="1:5">
      <c r="A3320" s="5">
        <v>45450.166666666664</v>
      </c>
      <c r="B3320">
        <v>16.994989395141602</v>
      </c>
      <c r="C3320">
        <v>20.600000381469702</v>
      </c>
      <c r="D3320" s="2">
        <f t="shared" si="102"/>
        <v>45450</v>
      </c>
      <c r="E3320">
        <f t="shared" si="103"/>
        <v>68.618090820312403</v>
      </c>
    </row>
    <row r="3321" spans="1:5">
      <c r="A3321" s="5">
        <v>45450.208333333336</v>
      </c>
      <c r="B3321">
        <v>16.990896224975501</v>
      </c>
      <c r="C3321">
        <v>20</v>
      </c>
      <c r="D3321" s="2">
        <f t="shared" si="102"/>
        <v>45450</v>
      </c>
      <c r="E3321">
        <f t="shared" si="103"/>
        <v>68.618090820312403</v>
      </c>
    </row>
    <row r="3322" spans="1:5">
      <c r="A3322" s="5">
        <v>45450.25</v>
      </c>
      <c r="B3322">
        <v>17.242729187011701</v>
      </c>
      <c r="C3322">
        <v>20.600000381469702</v>
      </c>
      <c r="D3322" s="2">
        <f t="shared" si="102"/>
        <v>45450</v>
      </c>
      <c r="E3322">
        <f t="shared" si="103"/>
        <v>68.618090820312403</v>
      </c>
    </row>
    <row r="3323" spans="1:5">
      <c r="A3323" s="5">
        <v>45450.291666666664</v>
      </c>
      <c r="B3323">
        <v>17.8016853332519</v>
      </c>
      <c r="C3323">
        <v>21.7000007629394</v>
      </c>
      <c r="D3323" s="2">
        <f t="shared" si="102"/>
        <v>45450</v>
      </c>
      <c r="E3323">
        <f t="shared" si="103"/>
        <v>68.618090820312403</v>
      </c>
    </row>
    <row r="3324" spans="1:5">
      <c r="A3324" s="5">
        <v>45450.333333333336</v>
      </c>
      <c r="B3324">
        <v>18.688289642333899</v>
      </c>
      <c r="C3324">
        <v>23.299999237060501</v>
      </c>
      <c r="D3324" s="2">
        <f t="shared" si="102"/>
        <v>45450</v>
      </c>
      <c r="E3324">
        <f t="shared" si="103"/>
        <v>68.618090820312403</v>
      </c>
    </row>
    <row r="3325" spans="1:5">
      <c r="A3325" s="5">
        <v>45450.375</v>
      </c>
      <c r="B3325">
        <v>20.103527069091701</v>
      </c>
      <c r="C3325">
        <v>25.600000381469702</v>
      </c>
      <c r="D3325" s="2">
        <f t="shared" si="102"/>
        <v>45450</v>
      </c>
      <c r="E3325">
        <f t="shared" si="103"/>
        <v>68.618090820312403</v>
      </c>
    </row>
    <row r="3326" spans="1:5">
      <c r="A3326" s="5">
        <v>45450.416666666664</v>
      </c>
      <c r="B3326">
        <v>21.396987915038999</v>
      </c>
      <c r="C3326">
        <v>27.2000007629394</v>
      </c>
      <c r="D3326" s="2">
        <f t="shared" si="102"/>
        <v>45450</v>
      </c>
      <c r="E3326">
        <f t="shared" si="103"/>
        <v>68.618090820312403</v>
      </c>
    </row>
    <row r="3327" spans="1:5">
      <c r="A3327" s="5">
        <v>45450.458333333336</v>
      </c>
      <c r="B3327">
        <v>22.318248748779201</v>
      </c>
      <c r="C3327">
        <v>29.399999618530199</v>
      </c>
      <c r="D3327" s="2">
        <f t="shared" si="102"/>
        <v>45450</v>
      </c>
      <c r="E3327">
        <f t="shared" si="103"/>
        <v>68.618090820312403</v>
      </c>
    </row>
    <row r="3328" spans="1:5">
      <c r="A3328" s="5">
        <v>45450.5</v>
      </c>
      <c r="B3328">
        <v>23.07564163208</v>
      </c>
      <c r="C3328">
        <v>30</v>
      </c>
      <c r="D3328" s="2">
        <f t="shared" si="102"/>
        <v>45450</v>
      </c>
      <c r="E3328">
        <f t="shared" si="103"/>
        <v>68.618090820312403</v>
      </c>
    </row>
    <row r="3329" spans="1:5">
      <c r="A3329" s="5">
        <v>45450.541666666664</v>
      </c>
      <c r="B3329">
        <v>23.675153732299801</v>
      </c>
      <c r="C3329">
        <v>31.7000007629394</v>
      </c>
      <c r="D3329" s="2">
        <f t="shared" si="102"/>
        <v>45450</v>
      </c>
      <c r="E3329">
        <f t="shared" si="103"/>
        <v>68.618090820312403</v>
      </c>
    </row>
    <row r="3330" spans="1:5">
      <c r="A3330" s="5">
        <v>45450.583333333336</v>
      </c>
      <c r="B3330">
        <v>24.047641754150298</v>
      </c>
      <c r="C3330">
        <v>32.200000762939403</v>
      </c>
      <c r="D3330" s="2">
        <f t="shared" si="102"/>
        <v>45450</v>
      </c>
      <c r="E3330">
        <f t="shared" si="103"/>
        <v>68.618090820312403</v>
      </c>
    </row>
    <row r="3331" spans="1:5">
      <c r="A3331" s="5">
        <v>45450.625</v>
      </c>
      <c r="B3331">
        <v>24.205989837646399</v>
      </c>
      <c r="C3331">
        <v>31.7000007629394</v>
      </c>
      <c r="D3331" s="2">
        <f t="shared" ref="D3331:D3394" si="104">DATE(YEAR(A3331), MONTH(A3331), DAY(A3331))</f>
        <v>45450</v>
      </c>
      <c r="E3331">
        <f t="shared" ref="E3331:E3394" si="105">AVERAGEIF(D:D, D3331, B:B)*1.8+32</f>
        <v>68.618090820312403</v>
      </c>
    </row>
    <row r="3332" spans="1:5">
      <c r="A3332" s="5">
        <v>45450.666666666664</v>
      </c>
      <c r="B3332">
        <v>24.041170120239201</v>
      </c>
      <c r="C3332">
        <v>32.200000762939403</v>
      </c>
      <c r="D3332" s="2">
        <f t="shared" si="104"/>
        <v>45450</v>
      </c>
      <c r="E3332">
        <f t="shared" si="105"/>
        <v>68.618090820312403</v>
      </c>
    </row>
    <row r="3333" spans="1:5">
      <c r="A3333" s="5">
        <v>45450.708333333336</v>
      </c>
      <c r="B3333">
        <v>23.506999969482401</v>
      </c>
      <c r="C3333">
        <v>31.7000007629394</v>
      </c>
      <c r="D3333" s="2">
        <f t="shared" si="104"/>
        <v>45450</v>
      </c>
      <c r="E3333">
        <f t="shared" si="105"/>
        <v>68.618090820312403</v>
      </c>
    </row>
    <row r="3334" spans="1:5">
      <c r="A3334" s="5">
        <v>45450.75</v>
      </c>
      <c r="B3334">
        <v>22.557140350341701</v>
      </c>
      <c r="C3334">
        <v>31.100000381469702</v>
      </c>
      <c r="D3334" s="2">
        <f t="shared" si="104"/>
        <v>45450</v>
      </c>
      <c r="E3334">
        <f t="shared" si="105"/>
        <v>68.618090820312403</v>
      </c>
    </row>
    <row r="3335" spans="1:5">
      <c r="A3335" s="5">
        <v>45450.791666666664</v>
      </c>
      <c r="B3335">
        <v>21.5649509429931</v>
      </c>
      <c r="C3335">
        <v>30.600000381469702</v>
      </c>
      <c r="D3335" s="2">
        <f t="shared" si="104"/>
        <v>45450</v>
      </c>
      <c r="E3335">
        <f t="shared" si="105"/>
        <v>68.618090820312403</v>
      </c>
    </row>
    <row r="3336" spans="1:5">
      <c r="A3336" s="5">
        <v>45450.833333333336</v>
      </c>
      <c r="B3336">
        <v>20.844642639160099</v>
      </c>
      <c r="C3336">
        <v>29.399999618530199</v>
      </c>
      <c r="D3336" s="2">
        <f t="shared" si="104"/>
        <v>45450</v>
      </c>
      <c r="E3336">
        <f t="shared" si="105"/>
        <v>68.618090820312403</v>
      </c>
    </row>
    <row r="3337" spans="1:5">
      <c r="A3337" s="5">
        <v>45450.875</v>
      </c>
      <c r="B3337">
        <v>20.136962890625</v>
      </c>
      <c r="C3337">
        <v>28.299999237060501</v>
      </c>
      <c r="D3337" s="2">
        <f t="shared" si="104"/>
        <v>45450</v>
      </c>
      <c r="E3337">
        <f t="shared" si="105"/>
        <v>68.618090820312403</v>
      </c>
    </row>
    <row r="3338" spans="1:5">
      <c r="A3338" s="5">
        <v>45450.916666666664</v>
      </c>
      <c r="B3338">
        <v>19.462038040161101</v>
      </c>
      <c r="C3338">
        <v>26.100000381469702</v>
      </c>
      <c r="D3338" s="2">
        <f t="shared" si="104"/>
        <v>45450</v>
      </c>
      <c r="E3338">
        <f t="shared" si="105"/>
        <v>68.618090820312403</v>
      </c>
    </row>
    <row r="3339" spans="1:5">
      <c r="A3339" s="5">
        <v>45450.958333333336</v>
      </c>
      <c r="B3339">
        <v>18.820442199706999</v>
      </c>
      <c r="C3339">
        <v>25.600000381469702</v>
      </c>
      <c r="D3339" s="2">
        <f t="shared" si="104"/>
        <v>45450</v>
      </c>
      <c r="E3339">
        <f t="shared" si="105"/>
        <v>68.618090820312403</v>
      </c>
    </row>
    <row r="3340" spans="1:5">
      <c r="A3340" s="5">
        <v>45451</v>
      </c>
      <c r="B3340">
        <v>18.263492584228501</v>
      </c>
      <c r="C3340">
        <v>25.600000381469702</v>
      </c>
      <c r="D3340" s="2">
        <f t="shared" si="104"/>
        <v>45451</v>
      </c>
      <c r="E3340">
        <f t="shared" si="105"/>
        <v>68.298332738876297</v>
      </c>
    </row>
    <row r="3341" spans="1:5">
      <c r="A3341" s="5">
        <v>45451.041666666664</v>
      </c>
      <c r="B3341">
        <v>17.825790405273398</v>
      </c>
      <c r="C3341">
        <v>25.600000381469702</v>
      </c>
      <c r="D3341" s="2">
        <f t="shared" si="104"/>
        <v>45451</v>
      </c>
      <c r="E3341">
        <f t="shared" si="105"/>
        <v>68.298332738876297</v>
      </c>
    </row>
    <row r="3342" spans="1:5">
      <c r="A3342" s="5">
        <v>45451.083333333336</v>
      </c>
      <c r="B3342">
        <v>17.493013381958001</v>
      </c>
      <c r="C3342">
        <v>24.399999618530199</v>
      </c>
      <c r="D3342" s="2">
        <f t="shared" si="104"/>
        <v>45451</v>
      </c>
      <c r="E3342">
        <f t="shared" si="105"/>
        <v>68.298332738876297</v>
      </c>
    </row>
    <row r="3343" spans="1:5">
      <c r="A3343" s="5">
        <v>45451.125</v>
      </c>
      <c r="B3343">
        <v>17.291854858398398</v>
      </c>
      <c r="C3343">
        <v>23.899999618530199</v>
      </c>
      <c r="D3343" s="2">
        <f t="shared" si="104"/>
        <v>45451</v>
      </c>
      <c r="E3343">
        <f t="shared" si="105"/>
        <v>68.298332738876297</v>
      </c>
    </row>
    <row r="3344" spans="1:5">
      <c r="A3344" s="5">
        <v>45451.166666666664</v>
      </c>
      <c r="B3344">
        <v>17.278135299682599</v>
      </c>
      <c r="C3344">
        <v>23.299999237060501</v>
      </c>
      <c r="D3344" s="2">
        <f t="shared" si="104"/>
        <v>45451</v>
      </c>
      <c r="E3344">
        <f t="shared" si="105"/>
        <v>68.298332738876297</v>
      </c>
    </row>
    <row r="3345" spans="1:5">
      <c r="A3345" s="5">
        <v>45451.208333333336</v>
      </c>
      <c r="B3345">
        <v>17.515953063964801</v>
      </c>
      <c r="C3345">
        <v>23.299999237060501</v>
      </c>
      <c r="D3345" s="2">
        <f t="shared" si="104"/>
        <v>45451</v>
      </c>
      <c r="E3345">
        <f t="shared" si="105"/>
        <v>68.298332738876297</v>
      </c>
    </row>
    <row r="3346" spans="1:5">
      <c r="A3346" s="5">
        <v>45451.25</v>
      </c>
      <c r="B3346">
        <v>17.972305297851499</v>
      </c>
      <c r="C3346">
        <v>23.899999618530199</v>
      </c>
      <c r="D3346" s="2">
        <f t="shared" si="104"/>
        <v>45451</v>
      </c>
      <c r="E3346">
        <f t="shared" si="105"/>
        <v>68.298332738876297</v>
      </c>
    </row>
    <row r="3347" spans="1:5">
      <c r="A3347" s="5">
        <v>45451.291666666664</v>
      </c>
      <c r="B3347">
        <v>18.6358528137207</v>
      </c>
      <c r="C3347">
        <v>23.899999618530199</v>
      </c>
      <c r="D3347" s="2">
        <f t="shared" si="104"/>
        <v>45451</v>
      </c>
      <c r="E3347">
        <f t="shared" si="105"/>
        <v>68.298332738876297</v>
      </c>
    </row>
    <row r="3348" spans="1:5">
      <c r="A3348" s="5">
        <v>45451.333333333336</v>
      </c>
      <c r="B3348">
        <v>19.666082382202099</v>
      </c>
      <c r="C3348">
        <v>22.799999237060501</v>
      </c>
      <c r="D3348" s="2">
        <f t="shared" si="104"/>
        <v>45451</v>
      </c>
      <c r="E3348">
        <f t="shared" si="105"/>
        <v>68.298332738876297</v>
      </c>
    </row>
    <row r="3349" spans="1:5">
      <c r="A3349" s="5">
        <v>45451.375</v>
      </c>
      <c r="B3349">
        <v>21.0133552551269</v>
      </c>
      <c r="C3349">
        <v>27.2000007629394</v>
      </c>
      <c r="D3349" s="2">
        <f t="shared" si="104"/>
        <v>45451</v>
      </c>
      <c r="E3349">
        <f t="shared" si="105"/>
        <v>68.298332738876297</v>
      </c>
    </row>
    <row r="3350" spans="1:5">
      <c r="A3350" s="5">
        <v>45451.416666666664</v>
      </c>
      <c r="B3350">
        <v>22.1807556152343</v>
      </c>
      <c r="C3350">
        <v>28.899999618530199</v>
      </c>
      <c r="D3350" s="2">
        <f t="shared" si="104"/>
        <v>45451</v>
      </c>
      <c r="E3350">
        <f t="shared" si="105"/>
        <v>68.298332738876297</v>
      </c>
    </row>
    <row r="3351" spans="1:5">
      <c r="A3351" s="5">
        <v>45451.458333333336</v>
      </c>
      <c r="B3351">
        <v>22.966682434081999</v>
      </c>
      <c r="C3351">
        <v>29.399999618530199</v>
      </c>
      <c r="D3351" s="2">
        <f t="shared" si="104"/>
        <v>45451</v>
      </c>
      <c r="E3351">
        <f t="shared" si="105"/>
        <v>68.298332738876297</v>
      </c>
    </row>
    <row r="3352" spans="1:5">
      <c r="A3352" s="5">
        <v>45451.5</v>
      </c>
      <c r="B3352">
        <v>23.492874145507798</v>
      </c>
      <c r="C3352">
        <v>31.100000381469702</v>
      </c>
      <c r="D3352" s="2">
        <f t="shared" si="104"/>
        <v>45451</v>
      </c>
      <c r="E3352">
        <f t="shared" si="105"/>
        <v>68.298332738876297</v>
      </c>
    </row>
    <row r="3353" spans="1:5">
      <c r="A3353" s="5">
        <v>45451.541666666664</v>
      </c>
      <c r="B3353">
        <v>23.8185501098632</v>
      </c>
      <c r="C3353">
        <v>31.7000007629394</v>
      </c>
      <c r="D3353" s="2">
        <f t="shared" si="104"/>
        <v>45451</v>
      </c>
      <c r="E3353">
        <f t="shared" si="105"/>
        <v>68.298332738876297</v>
      </c>
    </row>
    <row r="3354" spans="1:5">
      <c r="A3354" s="5">
        <v>45451.583333333336</v>
      </c>
      <c r="B3354">
        <v>23.8959045410156</v>
      </c>
      <c r="C3354">
        <v>31.7000007629394</v>
      </c>
      <c r="D3354" s="2">
        <f t="shared" si="104"/>
        <v>45451</v>
      </c>
      <c r="E3354">
        <f t="shared" si="105"/>
        <v>68.298332738876297</v>
      </c>
    </row>
    <row r="3355" spans="1:5">
      <c r="A3355" s="5">
        <v>45451.625</v>
      </c>
      <c r="B3355">
        <v>23.671638488769499</v>
      </c>
      <c r="C3355">
        <v>31.7000007629394</v>
      </c>
      <c r="D3355" s="2">
        <f t="shared" si="104"/>
        <v>45451</v>
      </c>
      <c r="E3355">
        <f t="shared" si="105"/>
        <v>68.298332738876297</v>
      </c>
    </row>
    <row r="3356" spans="1:5">
      <c r="A3356" s="5">
        <v>45451.666666666664</v>
      </c>
      <c r="B3356">
        <v>23.164737701416001</v>
      </c>
      <c r="C3356">
        <v>31.100000381469702</v>
      </c>
      <c r="D3356" s="2">
        <f t="shared" si="104"/>
        <v>45451</v>
      </c>
      <c r="E3356">
        <f t="shared" si="105"/>
        <v>68.298332738876297</v>
      </c>
    </row>
    <row r="3357" spans="1:5">
      <c r="A3357" s="5">
        <v>45451.708333333336</v>
      </c>
      <c r="B3357">
        <v>22.211400985717699</v>
      </c>
      <c r="C3357">
        <v>31.100000381469702</v>
      </c>
      <c r="D3357" s="2">
        <f t="shared" si="104"/>
        <v>45451</v>
      </c>
      <c r="E3357">
        <f t="shared" si="105"/>
        <v>68.298332738876297</v>
      </c>
    </row>
    <row r="3358" spans="1:5">
      <c r="A3358" s="5">
        <v>45451.75</v>
      </c>
      <c r="B3358">
        <v>21.151466369628899</v>
      </c>
      <c r="C3358">
        <v>31.100000381469702</v>
      </c>
      <c r="D3358" s="2">
        <f t="shared" si="104"/>
        <v>45451</v>
      </c>
      <c r="E3358">
        <f t="shared" si="105"/>
        <v>68.298332738876297</v>
      </c>
    </row>
    <row r="3359" spans="1:5">
      <c r="A3359" s="5">
        <v>45451.791666666664</v>
      </c>
      <c r="B3359">
        <v>20.252635955810501</v>
      </c>
      <c r="C3359">
        <v>30</v>
      </c>
      <c r="D3359" s="2">
        <f t="shared" si="104"/>
        <v>45451</v>
      </c>
      <c r="E3359">
        <f t="shared" si="105"/>
        <v>68.298332738876297</v>
      </c>
    </row>
    <row r="3360" spans="1:5">
      <c r="A3360" s="5">
        <v>45451.833333333336</v>
      </c>
      <c r="B3360">
        <v>19.538894653320298</v>
      </c>
      <c r="C3360">
        <v>27.2000007629394</v>
      </c>
      <c r="D3360" s="2">
        <f t="shared" si="104"/>
        <v>45451</v>
      </c>
      <c r="E3360">
        <f t="shared" si="105"/>
        <v>68.298332738876297</v>
      </c>
    </row>
    <row r="3361" spans="1:5">
      <c r="A3361" s="5">
        <v>45451.875</v>
      </c>
      <c r="B3361">
        <v>18.846326828002901</v>
      </c>
      <c r="C3361">
        <v>27.2000007629394</v>
      </c>
      <c r="D3361" s="2">
        <f t="shared" si="104"/>
        <v>45451</v>
      </c>
      <c r="E3361">
        <f t="shared" si="105"/>
        <v>68.298332738876297</v>
      </c>
    </row>
    <row r="3362" spans="1:5">
      <c r="A3362" s="5">
        <v>45451.916666666664</v>
      </c>
      <c r="B3362">
        <v>18.2090530395507</v>
      </c>
      <c r="C3362">
        <v>25.600000381469702</v>
      </c>
      <c r="D3362" s="2">
        <f t="shared" si="104"/>
        <v>45451</v>
      </c>
      <c r="E3362">
        <f t="shared" si="105"/>
        <v>68.298332738876297</v>
      </c>
    </row>
    <row r="3363" spans="1:5">
      <c r="A3363" s="5">
        <v>45451.958333333336</v>
      </c>
      <c r="B3363">
        <v>17.621013641357401</v>
      </c>
      <c r="C3363">
        <v>24.399999618530199</v>
      </c>
      <c r="D3363" s="2">
        <f t="shared" si="104"/>
        <v>45451</v>
      </c>
      <c r="E3363">
        <f t="shared" si="105"/>
        <v>68.298332738876297</v>
      </c>
    </row>
    <row r="3364" spans="1:5">
      <c r="A3364" s="5">
        <v>45452</v>
      </c>
      <c r="B3364">
        <v>17.113752365112301</v>
      </c>
      <c r="C3364">
        <v>23.299999237060501</v>
      </c>
      <c r="D3364" s="2">
        <f t="shared" si="104"/>
        <v>45452</v>
      </c>
      <c r="E3364">
        <f t="shared" si="105"/>
        <v>67.28647003173819</v>
      </c>
    </row>
    <row r="3365" spans="1:5">
      <c r="A3365" s="5">
        <v>45452.041666666664</v>
      </c>
      <c r="B3365">
        <v>16.705039978027301</v>
      </c>
      <c r="C3365">
        <v>22.2000007629394</v>
      </c>
      <c r="D3365" s="2">
        <f t="shared" si="104"/>
        <v>45452</v>
      </c>
      <c r="E3365">
        <f t="shared" si="105"/>
        <v>67.28647003173819</v>
      </c>
    </row>
    <row r="3366" spans="1:5">
      <c r="A3366" s="5">
        <v>45452.083333333336</v>
      </c>
      <c r="B3366">
        <v>16.382480621337798</v>
      </c>
      <c r="C3366">
        <v>21.7000007629394</v>
      </c>
      <c r="D3366" s="2">
        <f t="shared" si="104"/>
        <v>45452</v>
      </c>
      <c r="E3366">
        <f t="shared" si="105"/>
        <v>67.28647003173819</v>
      </c>
    </row>
    <row r="3367" spans="1:5">
      <c r="A3367" s="5">
        <v>45452.125</v>
      </c>
      <c r="B3367">
        <v>16.220867156982401</v>
      </c>
      <c r="C3367">
        <v>21.100000381469702</v>
      </c>
      <c r="D3367" s="2">
        <f t="shared" si="104"/>
        <v>45452</v>
      </c>
      <c r="E3367">
        <f t="shared" si="105"/>
        <v>67.28647003173819</v>
      </c>
    </row>
    <row r="3368" spans="1:5">
      <c r="A3368" s="5">
        <v>45452.166666666664</v>
      </c>
      <c r="B3368">
        <v>16.225383758544901</v>
      </c>
      <c r="C3368">
        <v>20</v>
      </c>
      <c r="D3368" s="2">
        <f t="shared" si="104"/>
        <v>45452</v>
      </c>
      <c r="E3368">
        <f t="shared" si="105"/>
        <v>67.28647003173819</v>
      </c>
    </row>
    <row r="3369" spans="1:5">
      <c r="A3369" s="5">
        <v>45452.208333333336</v>
      </c>
      <c r="B3369">
        <v>16.4255657196044</v>
      </c>
      <c r="C3369">
        <v>19.399999618530199</v>
      </c>
      <c r="D3369" s="2">
        <f t="shared" si="104"/>
        <v>45452</v>
      </c>
      <c r="E3369">
        <f t="shared" si="105"/>
        <v>67.28647003173819</v>
      </c>
    </row>
    <row r="3370" spans="1:5">
      <c r="A3370" s="5">
        <v>45452.25</v>
      </c>
      <c r="B3370">
        <v>16.859336853027301</v>
      </c>
      <c r="C3370">
        <v>21.7000007629394</v>
      </c>
      <c r="D3370" s="2">
        <f t="shared" si="104"/>
        <v>45452</v>
      </c>
      <c r="E3370">
        <f t="shared" si="105"/>
        <v>67.28647003173819</v>
      </c>
    </row>
    <row r="3371" spans="1:5">
      <c r="A3371" s="5">
        <v>45452.291666666664</v>
      </c>
      <c r="B3371">
        <v>17.561317443847599</v>
      </c>
      <c r="C3371">
        <v>23.899999618530199</v>
      </c>
      <c r="D3371" s="2">
        <f t="shared" si="104"/>
        <v>45452</v>
      </c>
      <c r="E3371">
        <f t="shared" si="105"/>
        <v>67.28647003173819</v>
      </c>
    </row>
    <row r="3372" spans="1:5">
      <c r="A3372" s="5">
        <v>45452.333333333336</v>
      </c>
      <c r="B3372">
        <v>18.9344062805175</v>
      </c>
      <c r="C3372">
        <v>26.100000381469702</v>
      </c>
      <c r="D3372" s="2">
        <f t="shared" si="104"/>
        <v>45452</v>
      </c>
      <c r="E3372">
        <f t="shared" si="105"/>
        <v>67.28647003173819</v>
      </c>
    </row>
    <row r="3373" spans="1:5">
      <c r="A3373" s="5">
        <v>45452.375</v>
      </c>
      <c r="B3373">
        <v>20.296829223632798</v>
      </c>
      <c r="C3373">
        <v>28.899999618530199</v>
      </c>
      <c r="D3373" s="2">
        <f t="shared" si="104"/>
        <v>45452</v>
      </c>
      <c r="E3373">
        <f t="shared" si="105"/>
        <v>67.28647003173819</v>
      </c>
    </row>
    <row r="3374" spans="1:5">
      <c r="A3374" s="5">
        <v>45452.416666666664</v>
      </c>
      <c r="B3374">
        <v>21.2743835449218</v>
      </c>
      <c r="C3374">
        <v>28.899999618530199</v>
      </c>
      <c r="D3374" s="2">
        <f t="shared" si="104"/>
        <v>45452</v>
      </c>
      <c r="E3374">
        <f t="shared" si="105"/>
        <v>67.28647003173819</v>
      </c>
    </row>
    <row r="3375" spans="1:5">
      <c r="A3375" s="5">
        <v>45452.458333333336</v>
      </c>
      <c r="B3375">
        <v>22.0843696594238</v>
      </c>
      <c r="C3375">
        <v>28.899999618530199</v>
      </c>
      <c r="D3375" s="2">
        <f t="shared" si="104"/>
        <v>45452</v>
      </c>
      <c r="E3375">
        <f t="shared" si="105"/>
        <v>67.28647003173819</v>
      </c>
    </row>
    <row r="3376" spans="1:5">
      <c r="A3376" s="5">
        <v>45452.5</v>
      </c>
      <c r="B3376">
        <v>22.734003067016602</v>
      </c>
      <c r="C3376">
        <v>28.899999618530199</v>
      </c>
      <c r="D3376" s="2">
        <f t="shared" si="104"/>
        <v>45452</v>
      </c>
      <c r="E3376">
        <f t="shared" si="105"/>
        <v>67.28647003173819</v>
      </c>
    </row>
    <row r="3377" spans="1:5">
      <c r="A3377" s="5">
        <v>45452.541666666664</v>
      </c>
      <c r="B3377">
        <v>23.172996520996001</v>
      </c>
      <c r="C3377">
        <v>25.600000381469702</v>
      </c>
      <c r="D3377" s="2">
        <f t="shared" si="104"/>
        <v>45452</v>
      </c>
      <c r="E3377">
        <f t="shared" si="105"/>
        <v>67.28647003173819</v>
      </c>
    </row>
    <row r="3378" spans="1:5">
      <c r="A3378" s="5">
        <v>45452.583333333336</v>
      </c>
      <c r="B3378">
        <v>23.4063186645507</v>
      </c>
      <c r="C3378">
        <v>25</v>
      </c>
      <c r="D3378" s="2">
        <f t="shared" si="104"/>
        <v>45452</v>
      </c>
      <c r="E3378">
        <f t="shared" si="105"/>
        <v>67.28647003173819</v>
      </c>
    </row>
    <row r="3379" spans="1:5">
      <c r="A3379" s="5">
        <v>45452.625</v>
      </c>
      <c r="B3379">
        <v>23.408098220825099</v>
      </c>
      <c r="C3379">
        <v>25.600000381469702</v>
      </c>
      <c r="D3379" s="2">
        <f t="shared" si="104"/>
        <v>45452</v>
      </c>
      <c r="E3379">
        <f t="shared" si="105"/>
        <v>67.28647003173819</v>
      </c>
    </row>
    <row r="3380" spans="1:5">
      <c r="A3380" s="5">
        <v>45452.666666666664</v>
      </c>
      <c r="B3380">
        <v>23.1379280090332</v>
      </c>
      <c r="C3380">
        <v>25</v>
      </c>
      <c r="D3380" s="2">
        <f t="shared" si="104"/>
        <v>45452</v>
      </c>
      <c r="E3380">
        <f t="shared" si="105"/>
        <v>67.28647003173819</v>
      </c>
    </row>
    <row r="3381" spans="1:5">
      <c r="A3381" s="5">
        <v>45452.708333333336</v>
      </c>
      <c r="B3381">
        <v>22.4898376464843</v>
      </c>
      <c r="C3381">
        <v>23.899999618530199</v>
      </c>
      <c r="D3381" s="2">
        <f t="shared" si="104"/>
        <v>45452</v>
      </c>
      <c r="E3381">
        <f t="shared" si="105"/>
        <v>67.28647003173819</v>
      </c>
    </row>
    <row r="3382" spans="1:5">
      <c r="A3382" s="5">
        <v>45452.75</v>
      </c>
      <c r="B3382">
        <v>21.3990764617919</v>
      </c>
      <c r="C3382">
        <v>22.799999237060501</v>
      </c>
      <c r="D3382" s="2">
        <f t="shared" si="104"/>
        <v>45452</v>
      </c>
      <c r="E3382">
        <f t="shared" si="105"/>
        <v>67.28647003173819</v>
      </c>
    </row>
    <row r="3383" spans="1:5">
      <c r="A3383" s="5">
        <v>45452.791666666664</v>
      </c>
      <c r="B3383">
        <v>20.3449306488037</v>
      </c>
      <c r="C3383">
        <v>20.600000381469702</v>
      </c>
      <c r="D3383" s="2">
        <f t="shared" si="104"/>
        <v>45452</v>
      </c>
      <c r="E3383">
        <f t="shared" si="105"/>
        <v>67.28647003173819</v>
      </c>
    </row>
    <row r="3384" spans="1:5">
      <c r="A3384" s="5">
        <v>45452.833333333336</v>
      </c>
      <c r="B3384">
        <v>19.6491165161132</v>
      </c>
      <c r="C3384">
        <v>19.399999618530199</v>
      </c>
      <c r="D3384" s="2">
        <f t="shared" si="104"/>
        <v>45452</v>
      </c>
      <c r="E3384">
        <f t="shared" si="105"/>
        <v>67.28647003173819</v>
      </c>
    </row>
    <row r="3385" spans="1:5">
      <c r="A3385" s="5">
        <v>45452.875</v>
      </c>
      <c r="B3385">
        <v>18.9087829589843</v>
      </c>
      <c r="C3385">
        <v>18.299999237060501</v>
      </c>
      <c r="D3385" s="2">
        <f t="shared" si="104"/>
        <v>45452</v>
      </c>
      <c r="E3385">
        <f t="shared" si="105"/>
        <v>67.28647003173819</v>
      </c>
    </row>
    <row r="3386" spans="1:5">
      <c r="A3386" s="5">
        <v>45452.916666666664</v>
      </c>
      <c r="B3386">
        <v>18.203533172607401</v>
      </c>
      <c r="C3386">
        <v>17.799999237060501</v>
      </c>
      <c r="D3386" s="2">
        <f t="shared" si="104"/>
        <v>45452</v>
      </c>
      <c r="E3386">
        <f t="shared" si="105"/>
        <v>67.28647003173819</v>
      </c>
    </row>
    <row r="3387" spans="1:5">
      <c r="A3387" s="5">
        <v>45452.958333333336</v>
      </c>
      <c r="B3387">
        <v>17.5479125976562</v>
      </c>
      <c r="C3387">
        <v>17.2000007629394</v>
      </c>
      <c r="D3387" s="2">
        <f t="shared" si="104"/>
        <v>45452</v>
      </c>
      <c r="E3387">
        <f t="shared" si="105"/>
        <v>67.28647003173819</v>
      </c>
    </row>
    <row r="3388" spans="1:5">
      <c r="A3388" s="5">
        <v>45453</v>
      </c>
      <c r="B3388">
        <v>16.9958801269531</v>
      </c>
      <c r="C3388">
        <v>16.100000381469702</v>
      </c>
      <c r="D3388" s="2">
        <f t="shared" si="104"/>
        <v>45453</v>
      </c>
      <c r="E3388">
        <f t="shared" si="105"/>
        <v>65.45565624237048</v>
      </c>
    </row>
    <row r="3389" spans="1:5">
      <c r="A3389" s="5">
        <v>45453.041666666664</v>
      </c>
      <c r="B3389">
        <v>16.525264739990199</v>
      </c>
      <c r="C3389">
        <v>15.6000003814697</v>
      </c>
      <c r="D3389" s="2">
        <f t="shared" si="104"/>
        <v>45453</v>
      </c>
      <c r="E3389">
        <f t="shared" si="105"/>
        <v>65.45565624237048</v>
      </c>
    </row>
    <row r="3390" spans="1:5">
      <c r="A3390" s="5">
        <v>45453.083333333336</v>
      </c>
      <c r="B3390">
        <v>16.1775207519531</v>
      </c>
      <c r="C3390">
        <v>15</v>
      </c>
      <c r="D3390" s="2">
        <f t="shared" si="104"/>
        <v>45453</v>
      </c>
      <c r="E3390">
        <f t="shared" si="105"/>
        <v>65.45565624237048</v>
      </c>
    </row>
    <row r="3391" spans="1:5">
      <c r="A3391" s="5">
        <v>45453.125</v>
      </c>
      <c r="B3391">
        <v>15.9178209304809</v>
      </c>
      <c r="C3391">
        <v>15</v>
      </c>
      <c r="D3391" s="2">
        <f t="shared" si="104"/>
        <v>45453</v>
      </c>
      <c r="E3391">
        <f t="shared" si="105"/>
        <v>65.45565624237048</v>
      </c>
    </row>
    <row r="3392" spans="1:5">
      <c r="A3392" s="5">
        <v>45453.166666666664</v>
      </c>
      <c r="B3392">
        <v>15.8115835189819</v>
      </c>
      <c r="C3392">
        <v>15</v>
      </c>
      <c r="D3392" s="2">
        <f t="shared" si="104"/>
        <v>45453</v>
      </c>
      <c r="E3392">
        <f t="shared" si="105"/>
        <v>65.45565624237048</v>
      </c>
    </row>
    <row r="3393" spans="1:5">
      <c r="A3393" s="5">
        <v>45453.208333333336</v>
      </c>
      <c r="B3393">
        <v>15.869848251342701</v>
      </c>
      <c r="C3393">
        <v>16.7000007629394</v>
      </c>
      <c r="D3393" s="2">
        <f t="shared" si="104"/>
        <v>45453</v>
      </c>
      <c r="E3393">
        <f t="shared" si="105"/>
        <v>65.45565624237048</v>
      </c>
    </row>
    <row r="3394" spans="1:5">
      <c r="A3394" s="5">
        <v>45453.25</v>
      </c>
      <c r="B3394">
        <v>16.133800506591701</v>
      </c>
      <c r="C3394">
        <v>17.799999237060501</v>
      </c>
      <c r="D3394" s="2">
        <f t="shared" si="104"/>
        <v>45453</v>
      </c>
      <c r="E3394">
        <f t="shared" si="105"/>
        <v>65.45565624237048</v>
      </c>
    </row>
    <row r="3395" spans="1:5">
      <c r="A3395" s="5">
        <v>45453.291666666664</v>
      </c>
      <c r="B3395">
        <v>16.600893020629801</v>
      </c>
      <c r="C3395">
        <v>20</v>
      </c>
      <c r="D3395" s="2">
        <f t="shared" ref="D3395:D3458" si="106">DATE(YEAR(A3395), MONTH(A3395), DAY(A3395))</f>
        <v>45453</v>
      </c>
      <c r="E3395">
        <f t="shared" ref="E3395:E3458" si="107">AVERAGEIF(D:D, D3395, B:B)*1.8+32</f>
        <v>65.45565624237048</v>
      </c>
    </row>
    <row r="3396" spans="1:5">
      <c r="A3396" s="5">
        <v>45453.333333333336</v>
      </c>
      <c r="B3396">
        <v>17.614879608154201</v>
      </c>
      <c r="C3396">
        <v>22.799999237060501</v>
      </c>
      <c r="D3396" s="2">
        <f t="shared" si="106"/>
        <v>45453</v>
      </c>
      <c r="E3396">
        <f t="shared" si="107"/>
        <v>65.45565624237048</v>
      </c>
    </row>
    <row r="3397" spans="1:5">
      <c r="A3397" s="5">
        <v>45453.375</v>
      </c>
      <c r="B3397">
        <v>18.860578536987301</v>
      </c>
      <c r="C3397">
        <v>23.299999237060501</v>
      </c>
      <c r="D3397" s="2">
        <f t="shared" si="106"/>
        <v>45453</v>
      </c>
      <c r="E3397">
        <f t="shared" si="107"/>
        <v>65.45565624237048</v>
      </c>
    </row>
    <row r="3398" spans="1:5">
      <c r="A3398" s="5">
        <v>45453.416666666664</v>
      </c>
      <c r="B3398">
        <v>19.8561477661132</v>
      </c>
      <c r="C3398">
        <v>25.600000381469702</v>
      </c>
      <c r="D3398" s="2">
        <f t="shared" si="106"/>
        <v>45453</v>
      </c>
      <c r="E3398">
        <f t="shared" si="107"/>
        <v>65.45565624237048</v>
      </c>
    </row>
    <row r="3399" spans="1:5">
      <c r="A3399" s="5">
        <v>45453.458333333336</v>
      </c>
      <c r="B3399">
        <v>20.651378631591701</v>
      </c>
      <c r="C3399">
        <v>26.7000007629394</v>
      </c>
      <c r="D3399" s="2">
        <f t="shared" si="106"/>
        <v>45453</v>
      </c>
      <c r="E3399">
        <f t="shared" si="107"/>
        <v>65.45565624237048</v>
      </c>
    </row>
    <row r="3400" spans="1:5">
      <c r="A3400" s="5">
        <v>45453.5</v>
      </c>
      <c r="B3400">
        <v>21.291049957275298</v>
      </c>
      <c r="C3400">
        <v>27.799999237060501</v>
      </c>
      <c r="D3400" s="2">
        <f t="shared" si="106"/>
        <v>45453</v>
      </c>
      <c r="E3400">
        <f t="shared" si="107"/>
        <v>65.45565624237048</v>
      </c>
    </row>
    <row r="3401" spans="1:5">
      <c r="A3401" s="5">
        <v>45453.541666666664</v>
      </c>
      <c r="B3401">
        <v>21.7356758117675</v>
      </c>
      <c r="C3401">
        <v>27.799999237060501</v>
      </c>
      <c r="D3401" s="2">
        <f t="shared" si="106"/>
        <v>45453</v>
      </c>
      <c r="E3401">
        <f t="shared" si="107"/>
        <v>65.45565624237048</v>
      </c>
    </row>
    <row r="3402" spans="1:5">
      <c r="A3402" s="5">
        <v>45453.583333333336</v>
      </c>
      <c r="B3402">
        <v>22.004283905029201</v>
      </c>
      <c r="C3402">
        <v>29.399999618530199</v>
      </c>
      <c r="D3402" s="2">
        <f t="shared" si="106"/>
        <v>45453</v>
      </c>
      <c r="E3402">
        <f t="shared" si="107"/>
        <v>65.45565624237048</v>
      </c>
    </row>
    <row r="3403" spans="1:5">
      <c r="A3403" s="5">
        <v>45453.625</v>
      </c>
      <c r="B3403">
        <v>22.0493984222412</v>
      </c>
      <c r="C3403">
        <v>30</v>
      </c>
      <c r="D3403" s="2">
        <f t="shared" si="106"/>
        <v>45453</v>
      </c>
      <c r="E3403">
        <f t="shared" si="107"/>
        <v>65.45565624237048</v>
      </c>
    </row>
    <row r="3404" spans="1:5">
      <c r="A3404" s="5">
        <v>45453.666666666664</v>
      </c>
      <c r="B3404">
        <v>21.862930297851499</v>
      </c>
      <c r="C3404">
        <v>28.899999618530199</v>
      </c>
      <c r="D3404" s="2">
        <f t="shared" si="106"/>
        <v>45453</v>
      </c>
      <c r="E3404">
        <f t="shared" si="107"/>
        <v>65.45565624237048</v>
      </c>
    </row>
    <row r="3405" spans="1:5">
      <c r="A3405" s="5">
        <v>45453.708333333336</v>
      </c>
      <c r="B3405">
        <v>21.336971282958899</v>
      </c>
      <c r="C3405">
        <v>28.899999618530199</v>
      </c>
      <c r="D3405" s="2">
        <f t="shared" si="106"/>
        <v>45453</v>
      </c>
      <c r="E3405">
        <f t="shared" si="107"/>
        <v>65.45565624237048</v>
      </c>
    </row>
    <row r="3406" spans="1:5">
      <c r="A3406" s="5">
        <v>45453.75</v>
      </c>
      <c r="B3406">
        <v>20.347547531127901</v>
      </c>
      <c r="C3406">
        <v>28.299999237060501</v>
      </c>
      <c r="D3406" s="2">
        <f t="shared" si="106"/>
        <v>45453</v>
      </c>
      <c r="E3406">
        <f t="shared" si="107"/>
        <v>65.45565624237048</v>
      </c>
    </row>
    <row r="3407" spans="1:5">
      <c r="A3407" s="5">
        <v>45453.791666666664</v>
      </c>
      <c r="B3407">
        <v>19.225603103637599</v>
      </c>
      <c r="C3407">
        <v>27.2000007629394</v>
      </c>
      <c r="D3407" s="2">
        <f t="shared" si="106"/>
        <v>45453</v>
      </c>
      <c r="E3407">
        <f t="shared" si="107"/>
        <v>65.45565624237048</v>
      </c>
    </row>
    <row r="3408" spans="1:5">
      <c r="A3408" s="5">
        <v>45453.833333333336</v>
      </c>
      <c r="B3408">
        <v>18.411434173583899</v>
      </c>
      <c r="C3408">
        <v>26.100000381469702</v>
      </c>
      <c r="D3408" s="2">
        <f t="shared" si="106"/>
        <v>45453</v>
      </c>
      <c r="E3408">
        <f t="shared" si="107"/>
        <v>65.45565624237048</v>
      </c>
    </row>
    <row r="3409" spans="1:5">
      <c r="A3409" s="5">
        <v>45453.875</v>
      </c>
      <c r="B3409">
        <v>17.647220611572202</v>
      </c>
      <c r="C3409">
        <v>25.600000381469702</v>
      </c>
      <c r="D3409" s="2">
        <f t="shared" si="106"/>
        <v>45453</v>
      </c>
      <c r="E3409">
        <f t="shared" si="107"/>
        <v>65.45565624237048</v>
      </c>
    </row>
    <row r="3410" spans="1:5">
      <c r="A3410" s="5">
        <v>45453.916666666664</v>
      </c>
      <c r="B3410">
        <v>16.9299812316894</v>
      </c>
      <c r="C3410">
        <v>25</v>
      </c>
      <c r="D3410" s="2">
        <f t="shared" si="106"/>
        <v>45453</v>
      </c>
      <c r="E3410">
        <f t="shared" si="107"/>
        <v>65.45565624237048</v>
      </c>
    </row>
    <row r="3411" spans="1:5">
      <c r="A3411" s="5">
        <v>45453.958333333336</v>
      </c>
      <c r="B3411">
        <v>16.217723846435501</v>
      </c>
      <c r="C3411">
        <v>24.399999618530199</v>
      </c>
      <c r="D3411" s="2">
        <f t="shared" si="106"/>
        <v>45453</v>
      </c>
      <c r="E3411">
        <f t="shared" si="107"/>
        <v>65.45565624237048</v>
      </c>
    </row>
    <row r="3412" spans="1:5">
      <c r="A3412" s="5">
        <v>45454</v>
      </c>
      <c r="B3412">
        <v>15.634654045104901</v>
      </c>
      <c r="C3412">
        <v>23.899999618530199</v>
      </c>
      <c r="D3412" s="2">
        <f t="shared" si="106"/>
        <v>45454</v>
      </c>
      <c r="E3412">
        <f t="shared" si="107"/>
        <v>65.087492084503097</v>
      </c>
    </row>
    <row r="3413" spans="1:5">
      <c r="A3413" s="5">
        <v>45454.041666666664</v>
      </c>
      <c r="B3413">
        <v>15.1025857925415</v>
      </c>
      <c r="C3413">
        <v>23.899999618530199</v>
      </c>
      <c r="D3413" s="2">
        <f t="shared" si="106"/>
        <v>45454</v>
      </c>
      <c r="E3413">
        <f t="shared" si="107"/>
        <v>65.087492084503097</v>
      </c>
    </row>
    <row r="3414" spans="1:5">
      <c r="A3414" s="5">
        <v>45454.083333333336</v>
      </c>
      <c r="B3414">
        <v>14.6673593521118</v>
      </c>
      <c r="C3414">
        <v>23.299999237060501</v>
      </c>
      <c r="D3414" s="2">
        <f t="shared" si="106"/>
        <v>45454</v>
      </c>
      <c r="E3414">
        <f t="shared" si="107"/>
        <v>65.087492084503097</v>
      </c>
    </row>
    <row r="3415" spans="1:5">
      <c r="A3415" s="5">
        <v>45454.125</v>
      </c>
      <c r="B3415">
        <v>14.374549865722599</v>
      </c>
      <c r="C3415">
        <v>22.2000007629394</v>
      </c>
      <c r="D3415" s="2">
        <f t="shared" si="106"/>
        <v>45454</v>
      </c>
      <c r="E3415">
        <f t="shared" si="107"/>
        <v>65.087492084503097</v>
      </c>
    </row>
    <row r="3416" spans="1:5">
      <c r="A3416" s="5">
        <v>45454.166666666664</v>
      </c>
      <c r="B3416">
        <v>14.2632637023925</v>
      </c>
      <c r="C3416">
        <v>21.7000007629394</v>
      </c>
      <c r="D3416" s="2">
        <f t="shared" si="106"/>
        <v>45454</v>
      </c>
      <c r="E3416">
        <f t="shared" si="107"/>
        <v>65.087492084503097</v>
      </c>
    </row>
    <row r="3417" spans="1:5">
      <c r="A3417" s="5">
        <v>45454.208333333336</v>
      </c>
      <c r="B3417">
        <v>14.444052696228001</v>
      </c>
      <c r="C3417">
        <v>21.7000007629394</v>
      </c>
      <c r="D3417" s="2">
        <f t="shared" si="106"/>
        <v>45454</v>
      </c>
      <c r="E3417">
        <f t="shared" si="107"/>
        <v>65.087492084503097</v>
      </c>
    </row>
    <row r="3418" spans="1:5">
      <c r="A3418" s="5">
        <v>45454.25</v>
      </c>
      <c r="B3418">
        <v>14.98313331604</v>
      </c>
      <c r="C3418">
        <v>22.799999237060501</v>
      </c>
      <c r="D3418" s="2">
        <f t="shared" si="106"/>
        <v>45454</v>
      </c>
      <c r="E3418">
        <f t="shared" si="107"/>
        <v>65.087492084503097</v>
      </c>
    </row>
    <row r="3419" spans="1:5">
      <c r="A3419" s="5">
        <v>45454.291666666664</v>
      </c>
      <c r="B3419">
        <v>16.023614883422798</v>
      </c>
      <c r="C3419">
        <v>23.899999618530199</v>
      </c>
      <c r="D3419" s="2">
        <f t="shared" si="106"/>
        <v>45454</v>
      </c>
      <c r="E3419">
        <f t="shared" si="107"/>
        <v>65.087492084503097</v>
      </c>
    </row>
    <row r="3420" spans="1:5">
      <c r="A3420" s="5">
        <v>45454.333333333336</v>
      </c>
      <c r="B3420">
        <v>17.667640686035099</v>
      </c>
      <c r="C3420">
        <v>25.600000381469702</v>
      </c>
      <c r="D3420" s="2">
        <f t="shared" si="106"/>
        <v>45454</v>
      </c>
      <c r="E3420">
        <f t="shared" si="107"/>
        <v>65.087492084503097</v>
      </c>
    </row>
    <row r="3421" spans="1:5">
      <c r="A3421" s="5">
        <v>45454.375</v>
      </c>
      <c r="B3421">
        <v>18.922634124755799</v>
      </c>
      <c r="C3421">
        <v>26.7000007629394</v>
      </c>
      <c r="D3421" s="2">
        <f t="shared" si="106"/>
        <v>45454</v>
      </c>
      <c r="E3421">
        <f t="shared" si="107"/>
        <v>65.087492084503097</v>
      </c>
    </row>
    <row r="3422" spans="1:5">
      <c r="A3422" s="5">
        <v>45454.416666666664</v>
      </c>
      <c r="B3422">
        <v>20.023515701293899</v>
      </c>
      <c r="C3422">
        <v>28.899999618530199</v>
      </c>
      <c r="D3422" s="2">
        <f t="shared" si="106"/>
        <v>45454</v>
      </c>
      <c r="E3422">
        <f t="shared" si="107"/>
        <v>65.087492084503097</v>
      </c>
    </row>
    <row r="3423" spans="1:5">
      <c r="A3423" s="5">
        <v>45454.458333333336</v>
      </c>
      <c r="B3423">
        <v>21.0010375976562</v>
      </c>
      <c r="C3423">
        <v>30.600000381469702</v>
      </c>
      <c r="D3423" s="2">
        <f t="shared" si="106"/>
        <v>45454</v>
      </c>
      <c r="E3423">
        <f t="shared" si="107"/>
        <v>65.087492084503097</v>
      </c>
    </row>
    <row r="3424" spans="1:5">
      <c r="A3424" s="5">
        <v>45454.5</v>
      </c>
      <c r="B3424">
        <v>21.829145431518501</v>
      </c>
      <c r="C3424">
        <v>32.200000762939403</v>
      </c>
      <c r="D3424" s="2">
        <f t="shared" si="106"/>
        <v>45454</v>
      </c>
      <c r="E3424">
        <f t="shared" si="107"/>
        <v>65.087492084503097</v>
      </c>
    </row>
    <row r="3425" spans="1:5">
      <c r="A3425" s="5">
        <v>45454.541666666664</v>
      </c>
      <c r="B3425">
        <v>22.384229660034102</v>
      </c>
      <c r="C3425">
        <v>33.299999237060497</v>
      </c>
      <c r="D3425" s="2">
        <f t="shared" si="106"/>
        <v>45454</v>
      </c>
      <c r="E3425">
        <f t="shared" si="107"/>
        <v>65.087492084503097</v>
      </c>
    </row>
    <row r="3426" spans="1:5">
      <c r="A3426" s="5">
        <v>45454.583333333336</v>
      </c>
      <c r="B3426">
        <v>22.620038986206001</v>
      </c>
      <c r="C3426">
        <v>34.400001525878899</v>
      </c>
      <c r="D3426" s="2">
        <f t="shared" si="106"/>
        <v>45454</v>
      </c>
      <c r="E3426">
        <f t="shared" si="107"/>
        <v>65.087492084503097</v>
      </c>
    </row>
    <row r="3427" spans="1:5">
      <c r="A3427" s="5">
        <v>45454.625</v>
      </c>
      <c r="B3427">
        <v>22.5342922210693</v>
      </c>
      <c r="C3427">
        <v>34.400001525878899</v>
      </c>
      <c r="D3427" s="2">
        <f t="shared" si="106"/>
        <v>45454</v>
      </c>
      <c r="E3427">
        <f t="shared" si="107"/>
        <v>65.087492084503097</v>
      </c>
    </row>
    <row r="3428" spans="1:5">
      <c r="A3428" s="5">
        <v>45454.666666666664</v>
      </c>
      <c r="B3428">
        <v>22.217908859252901</v>
      </c>
      <c r="C3428">
        <v>33.299999237060497</v>
      </c>
      <c r="D3428" s="2">
        <f t="shared" si="106"/>
        <v>45454</v>
      </c>
      <c r="E3428">
        <f t="shared" si="107"/>
        <v>65.087492084503097</v>
      </c>
    </row>
    <row r="3429" spans="1:5">
      <c r="A3429" s="5">
        <v>45454.708333333336</v>
      </c>
      <c r="B3429">
        <v>21.7070217132568</v>
      </c>
      <c r="C3429">
        <v>27.799999237060501</v>
      </c>
      <c r="D3429" s="2">
        <f t="shared" si="106"/>
        <v>45454</v>
      </c>
      <c r="E3429">
        <f t="shared" si="107"/>
        <v>65.087492084503097</v>
      </c>
    </row>
    <row r="3430" spans="1:5">
      <c r="A3430" s="5">
        <v>45454.75</v>
      </c>
      <c r="B3430">
        <v>20.761449813842699</v>
      </c>
      <c r="C3430">
        <v>26.100000381469702</v>
      </c>
      <c r="D3430" s="2">
        <f t="shared" si="106"/>
        <v>45454</v>
      </c>
      <c r="E3430">
        <f t="shared" si="107"/>
        <v>65.087492084503097</v>
      </c>
    </row>
    <row r="3431" spans="1:5">
      <c r="A3431" s="5">
        <v>45454.791666666664</v>
      </c>
      <c r="B3431">
        <v>19.555372238159102</v>
      </c>
      <c r="C3431">
        <v>26.100000381469702</v>
      </c>
      <c r="D3431" s="2">
        <f t="shared" si="106"/>
        <v>45454</v>
      </c>
      <c r="E3431">
        <f t="shared" si="107"/>
        <v>65.087492084503097</v>
      </c>
    </row>
    <row r="3432" spans="1:5">
      <c r="A3432" s="5">
        <v>45454.833333333336</v>
      </c>
      <c r="B3432">
        <v>18.664169311523398</v>
      </c>
      <c r="C3432">
        <v>24.399999618530199</v>
      </c>
      <c r="D3432" s="2">
        <f t="shared" si="106"/>
        <v>45454</v>
      </c>
      <c r="E3432">
        <f t="shared" si="107"/>
        <v>65.087492084503097</v>
      </c>
    </row>
    <row r="3433" spans="1:5">
      <c r="A3433" s="5">
        <v>45454.875</v>
      </c>
      <c r="B3433">
        <v>17.9478759765625</v>
      </c>
      <c r="C3433">
        <v>25</v>
      </c>
      <c r="D3433" s="2">
        <f t="shared" si="106"/>
        <v>45454</v>
      </c>
      <c r="E3433">
        <f t="shared" si="107"/>
        <v>65.087492084503097</v>
      </c>
    </row>
    <row r="3434" spans="1:5">
      <c r="A3434" s="5">
        <v>45454.916666666664</v>
      </c>
      <c r="B3434">
        <v>17.2381496429443</v>
      </c>
      <c r="C3434">
        <v>25</v>
      </c>
      <c r="D3434" s="2">
        <f t="shared" si="106"/>
        <v>45454</v>
      </c>
      <c r="E3434">
        <f t="shared" si="107"/>
        <v>65.087492084503097</v>
      </c>
    </row>
    <row r="3435" spans="1:5">
      <c r="A3435" s="5">
        <v>45454.958333333336</v>
      </c>
      <c r="B3435">
        <v>16.5988655090332</v>
      </c>
      <c r="C3435">
        <v>25.600000381469702</v>
      </c>
      <c r="D3435" s="2">
        <f t="shared" si="106"/>
        <v>45454</v>
      </c>
      <c r="E3435">
        <f t="shared" si="107"/>
        <v>65.087492084503097</v>
      </c>
    </row>
    <row r="3436" spans="1:5">
      <c r="A3436" s="5">
        <v>45455</v>
      </c>
      <c r="B3436">
        <v>16.0883064270019</v>
      </c>
      <c r="C3436">
        <v>25.600000381469702</v>
      </c>
      <c r="D3436" s="2">
        <f t="shared" si="106"/>
        <v>45455</v>
      </c>
      <c r="E3436">
        <f t="shared" si="107"/>
        <v>68.182327771186721</v>
      </c>
    </row>
    <row r="3437" spans="1:5">
      <c r="A3437" s="5">
        <v>45455.041666666664</v>
      </c>
      <c r="B3437">
        <v>15.6763048171997</v>
      </c>
      <c r="C3437">
        <v>25</v>
      </c>
      <c r="D3437" s="2">
        <f t="shared" si="106"/>
        <v>45455</v>
      </c>
      <c r="E3437">
        <f t="shared" si="107"/>
        <v>68.182327771186721</v>
      </c>
    </row>
    <row r="3438" spans="1:5">
      <c r="A3438" s="5">
        <v>45455.083333333336</v>
      </c>
      <c r="B3438">
        <v>15.4485092163085</v>
      </c>
      <c r="C3438">
        <v>25.600000381469702</v>
      </c>
      <c r="D3438" s="2">
        <f t="shared" si="106"/>
        <v>45455</v>
      </c>
      <c r="E3438">
        <f t="shared" si="107"/>
        <v>68.182327771186721</v>
      </c>
    </row>
    <row r="3439" spans="1:5">
      <c r="A3439" s="5">
        <v>45455.125</v>
      </c>
      <c r="B3439">
        <v>15.3789663314819</v>
      </c>
      <c r="C3439">
        <v>26.100000381469702</v>
      </c>
      <c r="D3439" s="2">
        <f t="shared" si="106"/>
        <v>45455</v>
      </c>
      <c r="E3439">
        <f t="shared" si="107"/>
        <v>68.182327771186721</v>
      </c>
    </row>
    <row r="3440" spans="1:5">
      <c r="A3440" s="5">
        <v>45455.166666666664</v>
      </c>
      <c r="B3440">
        <v>15.516343116760201</v>
      </c>
      <c r="C3440">
        <v>25.600000381469702</v>
      </c>
      <c r="D3440" s="2">
        <f t="shared" si="106"/>
        <v>45455</v>
      </c>
      <c r="E3440">
        <f t="shared" si="107"/>
        <v>68.182327771186721</v>
      </c>
    </row>
    <row r="3441" spans="1:5">
      <c r="A3441" s="5">
        <v>45455.208333333336</v>
      </c>
      <c r="B3441">
        <v>15.894182205200099</v>
      </c>
      <c r="C3441">
        <v>25.600000381469702</v>
      </c>
      <c r="D3441" s="2">
        <f t="shared" si="106"/>
        <v>45455</v>
      </c>
      <c r="E3441">
        <f t="shared" si="107"/>
        <v>68.182327771186721</v>
      </c>
    </row>
    <row r="3442" spans="1:5">
      <c r="A3442" s="5">
        <v>45455.25</v>
      </c>
      <c r="B3442">
        <v>16.558393478393501</v>
      </c>
      <c r="C3442">
        <v>26.7000007629394</v>
      </c>
      <c r="D3442" s="2">
        <f t="shared" si="106"/>
        <v>45455</v>
      </c>
      <c r="E3442">
        <f t="shared" si="107"/>
        <v>68.182327771186721</v>
      </c>
    </row>
    <row r="3443" spans="1:5">
      <c r="A3443" s="5">
        <v>45455.291666666664</v>
      </c>
      <c r="B3443">
        <v>17.6806735992431</v>
      </c>
      <c r="C3443">
        <v>28.299999237060501</v>
      </c>
      <c r="D3443" s="2">
        <f t="shared" si="106"/>
        <v>45455</v>
      </c>
      <c r="E3443">
        <f t="shared" si="107"/>
        <v>68.182327771186721</v>
      </c>
    </row>
    <row r="3444" spans="1:5">
      <c r="A3444" s="5">
        <v>45455.333333333336</v>
      </c>
      <c r="B3444">
        <v>19.337440490722599</v>
      </c>
      <c r="C3444">
        <v>30</v>
      </c>
      <c r="D3444" s="2">
        <f t="shared" si="106"/>
        <v>45455</v>
      </c>
      <c r="E3444">
        <f t="shared" si="107"/>
        <v>68.182327771186721</v>
      </c>
    </row>
    <row r="3445" spans="1:5">
      <c r="A3445" s="5">
        <v>45455.375</v>
      </c>
      <c r="B3445">
        <v>20.752086639404201</v>
      </c>
      <c r="C3445">
        <v>31.100000381469702</v>
      </c>
      <c r="D3445" s="2">
        <f t="shared" si="106"/>
        <v>45455</v>
      </c>
      <c r="E3445">
        <f t="shared" si="107"/>
        <v>68.182327771186721</v>
      </c>
    </row>
    <row r="3446" spans="1:5">
      <c r="A3446" s="5">
        <v>45455.416666666664</v>
      </c>
      <c r="B3446">
        <v>22.187213897705</v>
      </c>
      <c r="C3446">
        <v>32.799999237060497</v>
      </c>
      <c r="D3446" s="2">
        <f t="shared" si="106"/>
        <v>45455</v>
      </c>
      <c r="E3446">
        <f t="shared" si="107"/>
        <v>68.182327771186721</v>
      </c>
    </row>
    <row r="3447" spans="1:5">
      <c r="A3447" s="5">
        <v>45455.458333333336</v>
      </c>
      <c r="B3447">
        <v>23.233798980712798</v>
      </c>
      <c r="C3447">
        <v>33.299999237060497</v>
      </c>
      <c r="D3447" s="2">
        <f t="shared" si="106"/>
        <v>45455</v>
      </c>
      <c r="E3447">
        <f t="shared" si="107"/>
        <v>68.182327771186721</v>
      </c>
    </row>
    <row r="3448" spans="1:5">
      <c r="A3448" s="5">
        <v>45455.5</v>
      </c>
      <c r="B3448">
        <v>23.961345672607401</v>
      </c>
      <c r="C3448">
        <v>33.299999237060497</v>
      </c>
      <c r="D3448" s="2">
        <f t="shared" si="106"/>
        <v>45455</v>
      </c>
      <c r="E3448">
        <f t="shared" si="107"/>
        <v>68.182327771186721</v>
      </c>
    </row>
    <row r="3449" spans="1:5">
      <c r="A3449" s="5">
        <v>45455.541666666664</v>
      </c>
      <c r="B3449">
        <v>24.4356269836425</v>
      </c>
      <c r="C3449">
        <v>33.900001525878899</v>
      </c>
      <c r="D3449" s="2">
        <f t="shared" si="106"/>
        <v>45455</v>
      </c>
      <c r="E3449">
        <f t="shared" si="107"/>
        <v>68.182327771186721</v>
      </c>
    </row>
    <row r="3450" spans="1:5">
      <c r="A3450" s="5">
        <v>45455.583333333336</v>
      </c>
      <c r="B3450">
        <v>24.693649291992099</v>
      </c>
      <c r="C3450">
        <v>35.599998474121001</v>
      </c>
      <c r="D3450" s="2">
        <f t="shared" si="106"/>
        <v>45455</v>
      </c>
      <c r="E3450">
        <f t="shared" si="107"/>
        <v>68.182327771186721</v>
      </c>
    </row>
    <row r="3451" spans="1:5">
      <c r="A3451" s="5">
        <v>45455.625</v>
      </c>
      <c r="B3451">
        <v>24.6847610473632</v>
      </c>
      <c r="C3451">
        <v>35.599998474121001</v>
      </c>
      <c r="D3451" s="2">
        <f t="shared" si="106"/>
        <v>45455</v>
      </c>
      <c r="E3451">
        <f t="shared" si="107"/>
        <v>68.182327771186721</v>
      </c>
    </row>
    <row r="3452" spans="1:5">
      <c r="A3452" s="5">
        <v>45455.666666666664</v>
      </c>
      <c r="B3452">
        <v>24.3408699035644</v>
      </c>
      <c r="C3452">
        <v>35.599998474121001</v>
      </c>
      <c r="D3452" s="2">
        <f t="shared" si="106"/>
        <v>45455</v>
      </c>
      <c r="E3452">
        <f t="shared" si="107"/>
        <v>68.182327771186721</v>
      </c>
    </row>
    <row r="3453" spans="1:5">
      <c r="A3453" s="5">
        <v>45455.708333333336</v>
      </c>
      <c r="B3453">
        <v>23.7190628051757</v>
      </c>
      <c r="C3453">
        <v>35</v>
      </c>
      <c r="D3453" s="2">
        <f t="shared" si="106"/>
        <v>45455</v>
      </c>
      <c r="E3453">
        <f t="shared" si="107"/>
        <v>68.182327771186721</v>
      </c>
    </row>
    <row r="3454" spans="1:5">
      <c r="A3454" s="5">
        <v>45455.75</v>
      </c>
      <c r="B3454">
        <v>22.634761810302699</v>
      </c>
      <c r="C3454">
        <v>34.400001525878899</v>
      </c>
      <c r="D3454" s="2">
        <f t="shared" si="106"/>
        <v>45455</v>
      </c>
      <c r="E3454">
        <f t="shared" si="107"/>
        <v>68.182327771186721</v>
      </c>
    </row>
    <row r="3455" spans="1:5">
      <c r="A3455" s="5">
        <v>45455.791666666664</v>
      </c>
      <c r="B3455">
        <v>21.357000350952099</v>
      </c>
      <c r="C3455">
        <v>33.900001525878899</v>
      </c>
      <c r="D3455" s="2">
        <f t="shared" si="106"/>
        <v>45455</v>
      </c>
      <c r="E3455">
        <f t="shared" si="107"/>
        <v>68.182327771186721</v>
      </c>
    </row>
    <row r="3456" spans="1:5">
      <c r="A3456" s="5">
        <v>45455.833333333336</v>
      </c>
      <c r="B3456">
        <v>20.721641540527301</v>
      </c>
      <c r="C3456">
        <v>32.200000762939403</v>
      </c>
      <c r="D3456" s="2">
        <f t="shared" si="106"/>
        <v>45455</v>
      </c>
      <c r="E3456">
        <f t="shared" si="107"/>
        <v>68.182327771186721</v>
      </c>
    </row>
    <row r="3457" spans="1:5">
      <c r="A3457" s="5">
        <v>45455.875</v>
      </c>
      <c r="B3457">
        <v>20.052186965942301</v>
      </c>
      <c r="C3457">
        <v>31.7000007629394</v>
      </c>
      <c r="D3457" s="2">
        <f t="shared" si="106"/>
        <v>45455</v>
      </c>
      <c r="E3457">
        <f t="shared" si="107"/>
        <v>68.182327771186721</v>
      </c>
    </row>
    <row r="3458" spans="1:5">
      <c r="A3458" s="5">
        <v>45455.916666666664</v>
      </c>
      <c r="B3458">
        <v>19.373098373413001</v>
      </c>
      <c r="C3458">
        <v>30</v>
      </c>
      <c r="D3458" s="2">
        <f t="shared" si="106"/>
        <v>45455</v>
      </c>
      <c r="E3458">
        <f t="shared" si="107"/>
        <v>68.182327771186721</v>
      </c>
    </row>
    <row r="3459" spans="1:5">
      <c r="A3459" s="5">
        <v>45455.958333333336</v>
      </c>
      <c r="B3459">
        <v>18.70481300354</v>
      </c>
      <c r="C3459">
        <v>29.399999618530199</v>
      </c>
      <c r="D3459" s="2">
        <f t="shared" ref="D3459:D3522" si="108">DATE(YEAR(A3459), MONTH(A3459), DAY(A3459))</f>
        <v>45455</v>
      </c>
      <c r="E3459">
        <f t="shared" ref="E3459:E3522" si="109">AVERAGEIF(D:D, D3459, B:B)*1.8+32</f>
        <v>68.182327771186721</v>
      </c>
    </row>
    <row r="3460" spans="1:5">
      <c r="A3460" s="5">
        <v>45456</v>
      </c>
      <c r="B3460">
        <v>18.185825347900298</v>
      </c>
      <c r="C3460">
        <v>28.299999237060501</v>
      </c>
      <c r="D3460" s="2">
        <f t="shared" si="108"/>
        <v>45456</v>
      </c>
      <c r="E3460">
        <f t="shared" si="109"/>
        <v>69.597772598266516</v>
      </c>
    </row>
    <row r="3461" spans="1:5">
      <c r="A3461" s="5">
        <v>45456.041666666664</v>
      </c>
      <c r="B3461">
        <v>17.799236297607401</v>
      </c>
      <c r="C3461">
        <v>27.2000007629394</v>
      </c>
      <c r="D3461" s="2">
        <f t="shared" si="108"/>
        <v>45456</v>
      </c>
      <c r="E3461">
        <f t="shared" si="109"/>
        <v>69.597772598266516</v>
      </c>
    </row>
    <row r="3462" spans="1:5">
      <c r="A3462" s="5">
        <v>45456.083333333336</v>
      </c>
      <c r="B3462">
        <v>17.5466403961181</v>
      </c>
      <c r="C3462">
        <v>27.2000007629394</v>
      </c>
      <c r="D3462" s="2">
        <f t="shared" si="108"/>
        <v>45456</v>
      </c>
      <c r="E3462">
        <f t="shared" si="109"/>
        <v>69.597772598266516</v>
      </c>
    </row>
    <row r="3463" spans="1:5">
      <c r="A3463" s="5">
        <v>45456.125</v>
      </c>
      <c r="B3463">
        <v>17.477249145507798</v>
      </c>
      <c r="C3463">
        <v>26.7000007629394</v>
      </c>
      <c r="D3463" s="2">
        <f t="shared" si="108"/>
        <v>45456</v>
      </c>
      <c r="E3463">
        <f t="shared" si="109"/>
        <v>69.597772598266516</v>
      </c>
    </row>
    <row r="3464" spans="1:5">
      <c r="A3464" s="5">
        <v>45456.166666666664</v>
      </c>
      <c r="B3464">
        <v>17.595424652099599</v>
      </c>
      <c r="C3464">
        <v>26.100000381469702</v>
      </c>
      <c r="D3464" s="2">
        <f t="shared" si="108"/>
        <v>45456</v>
      </c>
      <c r="E3464">
        <f t="shared" si="109"/>
        <v>69.597772598266516</v>
      </c>
    </row>
    <row r="3465" spans="1:5">
      <c r="A3465" s="5">
        <v>45456.208333333336</v>
      </c>
      <c r="B3465">
        <v>17.902551651000898</v>
      </c>
      <c r="C3465">
        <v>25.600000381469702</v>
      </c>
      <c r="D3465" s="2">
        <f t="shared" si="108"/>
        <v>45456</v>
      </c>
      <c r="E3465">
        <f t="shared" si="109"/>
        <v>69.597772598266516</v>
      </c>
    </row>
    <row r="3466" spans="1:5">
      <c r="A3466" s="5">
        <v>45456.25</v>
      </c>
      <c r="B3466">
        <v>18.473876953125</v>
      </c>
      <c r="C3466">
        <v>25.600000381469702</v>
      </c>
      <c r="D3466" s="2">
        <f t="shared" si="108"/>
        <v>45456</v>
      </c>
      <c r="E3466">
        <f t="shared" si="109"/>
        <v>69.597772598266516</v>
      </c>
    </row>
    <row r="3467" spans="1:5">
      <c r="A3467" s="5">
        <v>45456.291666666664</v>
      </c>
      <c r="B3467">
        <v>19.099145889282202</v>
      </c>
      <c r="C3467">
        <v>26.100000381469702</v>
      </c>
      <c r="D3467" s="2">
        <f t="shared" si="108"/>
        <v>45456</v>
      </c>
      <c r="E3467">
        <f t="shared" si="109"/>
        <v>69.597772598266516</v>
      </c>
    </row>
    <row r="3468" spans="1:5">
      <c r="A3468" s="5">
        <v>45456.333333333336</v>
      </c>
      <c r="B3468">
        <v>20.362316131591701</v>
      </c>
      <c r="C3468">
        <v>26.100000381469702</v>
      </c>
      <c r="D3468" s="2">
        <f t="shared" si="108"/>
        <v>45456</v>
      </c>
      <c r="E3468">
        <f t="shared" si="109"/>
        <v>69.597772598266516</v>
      </c>
    </row>
    <row r="3469" spans="1:5">
      <c r="A3469" s="5">
        <v>45456.375</v>
      </c>
      <c r="B3469">
        <v>21.812299728393501</v>
      </c>
      <c r="C3469">
        <v>26.7000007629394</v>
      </c>
      <c r="D3469" s="2">
        <f t="shared" si="108"/>
        <v>45456</v>
      </c>
      <c r="E3469">
        <f t="shared" si="109"/>
        <v>69.597772598266516</v>
      </c>
    </row>
    <row r="3470" spans="1:5">
      <c r="A3470" s="5">
        <v>45456.416666666664</v>
      </c>
      <c r="B3470">
        <v>22.886344909667901</v>
      </c>
      <c r="C3470">
        <v>27.799999237060501</v>
      </c>
      <c r="D3470" s="2">
        <f t="shared" si="108"/>
        <v>45456</v>
      </c>
      <c r="E3470">
        <f t="shared" si="109"/>
        <v>69.597772598266516</v>
      </c>
    </row>
    <row r="3471" spans="1:5">
      <c r="A3471" s="5">
        <v>45456.458333333336</v>
      </c>
      <c r="B3471">
        <v>23.710830688476499</v>
      </c>
      <c r="C3471">
        <v>29.399999618530199</v>
      </c>
      <c r="D3471" s="2">
        <f t="shared" si="108"/>
        <v>45456</v>
      </c>
      <c r="E3471">
        <f t="shared" si="109"/>
        <v>69.597772598266516</v>
      </c>
    </row>
    <row r="3472" spans="1:5">
      <c r="A3472" s="5">
        <v>45456.5</v>
      </c>
      <c r="B3472">
        <v>24.293752670288001</v>
      </c>
      <c r="C3472">
        <v>30.600000381469702</v>
      </c>
      <c r="D3472" s="2">
        <f t="shared" si="108"/>
        <v>45456</v>
      </c>
      <c r="E3472">
        <f t="shared" si="109"/>
        <v>69.597772598266516</v>
      </c>
    </row>
    <row r="3473" spans="1:5">
      <c r="A3473" s="5">
        <v>45456.541666666664</v>
      </c>
      <c r="B3473">
        <v>24.597152709960898</v>
      </c>
      <c r="C3473">
        <v>32.200000762939403</v>
      </c>
      <c r="D3473" s="2">
        <f t="shared" si="108"/>
        <v>45456</v>
      </c>
      <c r="E3473">
        <f t="shared" si="109"/>
        <v>69.597772598266516</v>
      </c>
    </row>
    <row r="3474" spans="1:5">
      <c r="A3474" s="5">
        <v>45456.583333333336</v>
      </c>
      <c r="B3474">
        <v>24.605697631835898</v>
      </c>
      <c r="C3474">
        <v>33.299999237060497</v>
      </c>
      <c r="D3474" s="2">
        <f t="shared" si="108"/>
        <v>45456</v>
      </c>
      <c r="E3474">
        <f t="shared" si="109"/>
        <v>69.597772598266516</v>
      </c>
    </row>
    <row r="3475" spans="1:5">
      <c r="A3475" s="5">
        <v>45456.625</v>
      </c>
      <c r="B3475">
        <v>24.4281005859375</v>
      </c>
      <c r="C3475">
        <v>33.900001525878899</v>
      </c>
      <c r="D3475" s="2">
        <f t="shared" si="108"/>
        <v>45456</v>
      </c>
      <c r="E3475">
        <f t="shared" si="109"/>
        <v>69.597772598266516</v>
      </c>
    </row>
    <row r="3476" spans="1:5">
      <c r="A3476" s="5">
        <v>45456.666666666664</v>
      </c>
      <c r="B3476">
        <v>24.104850769042901</v>
      </c>
      <c r="C3476">
        <v>33.299999237060497</v>
      </c>
      <c r="D3476" s="2">
        <f t="shared" si="108"/>
        <v>45456</v>
      </c>
      <c r="E3476">
        <f t="shared" si="109"/>
        <v>69.597772598266516</v>
      </c>
    </row>
    <row r="3477" spans="1:5">
      <c r="A3477" s="5">
        <v>45456.708333333336</v>
      </c>
      <c r="B3477">
        <v>23.340373992919901</v>
      </c>
      <c r="C3477">
        <v>32.799999237060497</v>
      </c>
      <c r="D3477" s="2">
        <f t="shared" si="108"/>
        <v>45456</v>
      </c>
      <c r="E3477">
        <f t="shared" si="109"/>
        <v>69.597772598266516</v>
      </c>
    </row>
    <row r="3478" spans="1:5">
      <c r="A3478" s="5">
        <v>45456.75</v>
      </c>
      <c r="B3478">
        <v>22.2094421386718</v>
      </c>
      <c r="C3478">
        <v>32.200000762939403</v>
      </c>
      <c r="D3478" s="2">
        <f t="shared" si="108"/>
        <v>45456</v>
      </c>
      <c r="E3478">
        <f t="shared" si="109"/>
        <v>69.597772598266516</v>
      </c>
    </row>
    <row r="3479" spans="1:5">
      <c r="A3479" s="5">
        <v>45456.791666666664</v>
      </c>
      <c r="B3479">
        <v>21.477085113525298</v>
      </c>
      <c r="C3479">
        <v>31.100000381469702</v>
      </c>
      <c r="D3479" s="2">
        <f t="shared" si="108"/>
        <v>45456</v>
      </c>
      <c r="E3479">
        <f t="shared" si="109"/>
        <v>69.597772598266516</v>
      </c>
    </row>
    <row r="3480" spans="1:5">
      <c r="A3480" s="5">
        <v>45456.833333333336</v>
      </c>
      <c r="B3480">
        <v>20.869646072387599</v>
      </c>
      <c r="C3480">
        <v>30</v>
      </c>
      <c r="D3480" s="2">
        <f t="shared" si="108"/>
        <v>45456</v>
      </c>
      <c r="E3480">
        <f t="shared" si="109"/>
        <v>69.597772598266516</v>
      </c>
    </row>
    <row r="3481" spans="1:5">
      <c r="A3481" s="5">
        <v>45456.875</v>
      </c>
      <c r="B3481">
        <v>20.245281219482401</v>
      </c>
      <c r="C3481">
        <v>28.899999618530199</v>
      </c>
      <c r="D3481" s="2">
        <f t="shared" si="108"/>
        <v>45456</v>
      </c>
      <c r="E3481">
        <f t="shared" si="109"/>
        <v>69.597772598266516</v>
      </c>
    </row>
    <row r="3482" spans="1:5">
      <c r="A3482" s="5">
        <v>45456.916666666664</v>
      </c>
      <c r="B3482">
        <v>19.525035858154201</v>
      </c>
      <c r="C3482">
        <v>28.299999237060501</v>
      </c>
      <c r="D3482" s="2">
        <f t="shared" si="108"/>
        <v>45456</v>
      </c>
      <c r="E3482">
        <f t="shared" si="109"/>
        <v>69.597772598266516</v>
      </c>
    </row>
    <row r="3483" spans="1:5">
      <c r="A3483" s="5">
        <v>45456.958333333336</v>
      </c>
      <c r="B3483">
        <v>18.755474090576101</v>
      </c>
      <c r="C3483">
        <v>27.799999237060501</v>
      </c>
      <c r="D3483" s="2">
        <f t="shared" si="108"/>
        <v>45456</v>
      </c>
      <c r="E3483">
        <f t="shared" si="109"/>
        <v>69.597772598266516</v>
      </c>
    </row>
    <row r="3484" spans="1:5">
      <c r="A3484" s="5">
        <v>45457</v>
      </c>
      <c r="B3484">
        <v>18.1144618988037</v>
      </c>
      <c r="C3484">
        <v>26.7000007629394</v>
      </c>
      <c r="D3484" s="2">
        <f t="shared" si="108"/>
        <v>45457</v>
      </c>
      <c r="E3484">
        <f t="shared" si="109"/>
        <v>69.310120344161902</v>
      </c>
    </row>
    <row r="3485" spans="1:5">
      <c r="A3485" s="5">
        <v>45457.041666666664</v>
      </c>
      <c r="B3485">
        <v>17.666143417358398</v>
      </c>
      <c r="C3485">
        <v>26.100000381469702</v>
      </c>
      <c r="D3485" s="2">
        <f t="shared" si="108"/>
        <v>45457</v>
      </c>
      <c r="E3485">
        <f t="shared" si="109"/>
        <v>69.310120344161902</v>
      </c>
    </row>
    <row r="3486" spans="1:5">
      <c r="A3486" s="5">
        <v>45457.083333333336</v>
      </c>
      <c r="B3486">
        <v>17.302474975585898</v>
      </c>
      <c r="C3486">
        <v>26.100000381469702</v>
      </c>
      <c r="D3486" s="2">
        <f t="shared" si="108"/>
        <v>45457</v>
      </c>
      <c r="E3486">
        <f t="shared" si="109"/>
        <v>69.310120344161902</v>
      </c>
    </row>
    <row r="3487" spans="1:5">
      <c r="A3487" s="5">
        <v>45457.125</v>
      </c>
      <c r="B3487">
        <v>17.082454681396399</v>
      </c>
      <c r="C3487">
        <v>25.600000381469702</v>
      </c>
      <c r="D3487" s="2">
        <f t="shared" si="108"/>
        <v>45457</v>
      </c>
      <c r="E3487">
        <f t="shared" si="109"/>
        <v>69.310120344161902</v>
      </c>
    </row>
    <row r="3488" spans="1:5">
      <c r="A3488" s="5">
        <v>45457.166666666664</v>
      </c>
      <c r="B3488">
        <v>17.0189914703369</v>
      </c>
      <c r="C3488">
        <v>25.600000381469702</v>
      </c>
      <c r="D3488" s="2">
        <f t="shared" si="108"/>
        <v>45457</v>
      </c>
      <c r="E3488">
        <f t="shared" si="109"/>
        <v>69.310120344161902</v>
      </c>
    </row>
    <row r="3489" spans="1:5">
      <c r="A3489" s="5">
        <v>45457.208333333336</v>
      </c>
      <c r="B3489">
        <v>17.1520690917968</v>
      </c>
      <c r="C3489">
        <v>25</v>
      </c>
      <c r="D3489" s="2">
        <f t="shared" si="108"/>
        <v>45457</v>
      </c>
      <c r="E3489">
        <f t="shared" si="109"/>
        <v>69.310120344161902</v>
      </c>
    </row>
    <row r="3490" spans="1:5">
      <c r="A3490" s="5">
        <v>45457.25</v>
      </c>
      <c r="B3490">
        <v>17.665958404541001</v>
      </c>
      <c r="C3490">
        <v>26.100000381469702</v>
      </c>
      <c r="D3490" s="2">
        <f t="shared" si="108"/>
        <v>45457</v>
      </c>
      <c r="E3490">
        <f t="shared" si="109"/>
        <v>69.310120344161902</v>
      </c>
    </row>
    <row r="3491" spans="1:5">
      <c r="A3491" s="5">
        <v>45457.291666666664</v>
      </c>
      <c r="B3491">
        <v>18.4324741363525</v>
      </c>
      <c r="C3491">
        <v>27.2000007629394</v>
      </c>
      <c r="D3491" s="2">
        <f t="shared" si="108"/>
        <v>45457</v>
      </c>
      <c r="E3491">
        <f t="shared" si="109"/>
        <v>69.310120344161902</v>
      </c>
    </row>
    <row r="3492" spans="1:5">
      <c r="A3492" s="5">
        <v>45457.333333333336</v>
      </c>
      <c r="B3492">
        <v>19.630897521972599</v>
      </c>
      <c r="C3492">
        <v>28.299999237060501</v>
      </c>
      <c r="D3492" s="2">
        <f t="shared" si="108"/>
        <v>45457</v>
      </c>
      <c r="E3492">
        <f t="shared" si="109"/>
        <v>69.310120344161902</v>
      </c>
    </row>
    <row r="3493" spans="1:5">
      <c r="A3493" s="5">
        <v>45457.375</v>
      </c>
      <c r="B3493">
        <v>21.343589782714801</v>
      </c>
      <c r="C3493">
        <v>29.399999618530199</v>
      </c>
      <c r="D3493" s="2">
        <f t="shared" si="108"/>
        <v>45457</v>
      </c>
      <c r="E3493">
        <f t="shared" si="109"/>
        <v>69.310120344161902</v>
      </c>
    </row>
    <row r="3494" spans="1:5">
      <c r="A3494" s="5">
        <v>45457.416666666664</v>
      </c>
      <c r="B3494">
        <v>22.688732147216701</v>
      </c>
      <c r="C3494">
        <v>31.100000381469702</v>
      </c>
      <c r="D3494" s="2">
        <f t="shared" si="108"/>
        <v>45457</v>
      </c>
      <c r="E3494">
        <f t="shared" si="109"/>
        <v>69.310120344161902</v>
      </c>
    </row>
    <row r="3495" spans="1:5">
      <c r="A3495" s="5">
        <v>45457.458333333336</v>
      </c>
      <c r="B3495">
        <v>23.69136428833</v>
      </c>
      <c r="C3495">
        <v>31.7000007629394</v>
      </c>
      <c r="D3495" s="2">
        <f t="shared" si="108"/>
        <v>45457</v>
      </c>
      <c r="E3495">
        <f t="shared" si="109"/>
        <v>69.310120344161902</v>
      </c>
    </row>
    <row r="3496" spans="1:5">
      <c r="A3496" s="5">
        <v>45457.5</v>
      </c>
      <c r="B3496">
        <v>24.3572902679443</v>
      </c>
      <c r="C3496">
        <v>32.200000762939403</v>
      </c>
      <c r="D3496" s="2">
        <f t="shared" si="108"/>
        <v>45457</v>
      </c>
      <c r="E3496">
        <f t="shared" si="109"/>
        <v>69.310120344161902</v>
      </c>
    </row>
    <row r="3497" spans="1:5">
      <c r="A3497" s="5">
        <v>45457.541666666664</v>
      </c>
      <c r="B3497">
        <v>24.814048767089801</v>
      </c>
      <c r="C3497">
        <v>32.200000762939403</v>
      </c>
      <c r="D3497" s="2">
        <f t="shared" si="108"/>
        <v>45457</v>
      </c>
      <c r="E3497">
        <f t="shared" si="109"/>
        <v>69.310120344161902</v>
      </c>
    </row>
    <row r="3498" spans="1:5">
      <c r="A3498" s="5">
        <v>45457.583333333336</v>
      </c>
      <c r="B3498">
        <v>25.100049972534102</v>
      </c>
      <c r="C3498">
        <v>32.799999237060497</v>
      </c>
      <c r="D3498" s="2">
        <f t="shared" si="108"/>
        <v>45457</v>
      </c>
      <c r="E3498">
        <f t="shared" si="109"/>
        <v>69.310120344161902</v>
      </c>
    </row>
    <row r="3499" spans="1:5">
      <c r="A3499" s="5">
        <v>45457.625</v>
      </c>
      <c r="B3499">
        <v>25.113752365112301</v>
      </c>
      <c r="C3499">
        <v>33.900001525878899</v>
      </c>
      <c r="D3499" s="2">
        <f t="shared" si="108"/>
        <v>45457</v>
      </c>
      <c r="E3499">
        <f t="shared" si="109"/>
        <v>69.310120344161902</v>
      </c>
    </row>
    <row r="3500" spans="1:5">
      <c r="A3500" s="5">
        <v>45457.666666666664</v>
      </c>
      <c r="B3500">
        <v>24.772605895996001</v>
      </c>
      <c r="C3500">
        <v>33.299999237060497</v>
      </c>
      <c r="D3500" s="2">
        <f t="shared" si="108"/>
        <v>45457</v>
      </c>
      <c r="E3500">
        <f t="shared" si="109"/>
        <v>69.310120344161902</v>
      </c>
    </row>
    <row r="3501" spans="1:5">
      <c r="A3501" s="5">
        <v>45457.708333333336</v>
      </c>
      <c r="B3501">
        <v>24.072994232177699</v>
      </c>
      <c r="C3501">
        <v>32.799999237060497</v>
      </c>
      <c r="D3501" s="2">
        <f t="shared" si="108"/>
        <v>45457</v>
      </c>
      <c r="E3501">
        <f t="shared" si="109"/>
        <v>69.310120344161902</v>
      </c>
    </row>
    <row r="3502" spans="1:5">
      <c r="A3502" s="5">
        <v>45457.75</v>
      </c>
      <c r="B3502">
        <v>22.841604232788001</v>
      </c>
      <c r="C3502">
        <v>28.899999618530199</v>
      </c>
      <c r="D3502" s="2">
        <f t="shared" si="108"/>
        <v>45457</v>
      </c>
      <c r="E3502">
        <f t="shared" si="109"/>
        <v>69.310120344161902</v>
      </c>
    </row>
    <row r="3503" spans="1:5">
      <c r="A3503" s="5">
        <v>45457.791666666664</v>
      </c>
      <c r="B3503">
        <v>21.257297515869102</v>
      </c>
      <c r="C3503">
        <v>29.399999618530199</v>
      </c>
      <c r="D3503" s="2">
        <f t="shared" si="108"/>
        <v>45457</v>
      </c>
      <c r="E3503">
        <f t="shared" si="109"/>
        <v>69.310120344161902</v>
      </c>
    </row>
    <row r="3504" spans="1:5">
      <c r="A3504" s="5">
        <v>45457.833333333336</v>
      </c>
      <c r="B3504">
        <v>20.526046752929599</v>
      </c>
      <c r="C3504">
        <v>28.299999237060501</v>
      </c>
      <c r="D3504" s="2">
        <f t="shared" si="108"/>
        <v>45457</v>
      </c>
      <c r="E3504">
        <f t="shared" si="109"/>
        <v>69.310120344161902</v>
      </c>
    </row>
    <row r="3505" spans="1:5">
      <c r="A3505" s="5">
        <v>45457.875</v>
      </c>
      <c r="B3505">
        <v>19.740341186523398</v>
      </c>
      <c r="C3505">
        <v>27.799999237060501</v>
      </c>
      <c r="D3505" s="2">
        <f t="shared" si="108"/>
        <v>45457</v>
      </c>
      <c r="E3505">
        <f t="shared" si="109"/>
        <v>69.310120344161902</v>
      </c>
    </row>
    <row r="3506" spans="1:5">
      <c r="A3506" s="5">
        <v>45457.916666666664</v>
      </c>
      <c r="B3506">
        <v>18.871141433715799</v>
      </c>
      <c r="C3506">
        <v>26.100000381469702</v>
      </c>
      <c r="D3506" s="2">
        <f t="shared" si="108"/>
        <v>45457</v>
      </c>
      <c r="E3506">
        <f t="shared" si="109"/>
        <v>69.310120344161902</v>
      </c>
    </row>
    <row r="3507" spans="1:5">
      <c r="A3507" s="5">
        <v>45457.958333333336</v>
      </c>
      <c r="B3507">
        <v>18.2114868164062</v>
      </c>
      <c r="C3507">
        <v>24.399999618530199</v>
      </c>
      <c r="D3507" s="2">
        <f t="shared" si="108"/>
        <v>45457</v>
      </c>
      <c r="E3507">
        <f t="shared" si="109"/>
        <v>69.310120344161902</v>
      </c>
    </row>
    <row r="3508" spans="1:5">
      <c r="A3508" s="5">
        <v>45458</v>
      </c>
      <c r="B3508">
        <v>17.6404209136962</v>
      </c>
      <c r="C3508">
        <v>22.799999237060501</v>
      </c>
      <c r="D3508" s="2">
        <f t="shared" si="108"/>
        <v>45458</v>
      </c>
      <c r="E3508">
        <f t="shared" si="109"/>
        <v>68.87199702262869</v>
      </c>
    </row>
    <row r="3509" spans="1:5">
      <c r="A3509" s="5">
        <v>45458.041666666664</v>
      </c>
      <c r="B3509">
        <v>17.0878372192382</v>
      </c>
      <c r="C3509">
        <v>23.899999618530199</v>
      </c>
      <c r="D3509" s="2">
        <f t="shared" si="108"/>
        <v>45458</v>
      </c>
      <c r="E3509">
        <f t="shared" si="109"/>
        <v>68.87199702262869</v>
      </c>
    </row>
    <row r="3510" spans="1:5">
      <c r="A3510" s="5">
        <v>45458.083333333336</v>
      </c>
      <c r="B3510">
        <v>16.697576522827099</v>
      </c>
      <c r="C3510">
        <v>22.799999237060501</v>
      </c>
      <c r="D3510" s="2">
        <f t="shared" si="108"/>
        <v>45458</v>
      </c>
      <c r="E3510">
        <f t="shared" si="109"/>
        <v>68.87199702262869</v>
      </c>
    </row>
    <row r="3511" spans="1:5">
      <c r="A3511" s="5">
        <v>45458.125</v>
      </c>
      <c r="B3511">
        <v>16.4627876281738</v>
      </c>
      <c r="C3511">
        <v>22.2000007629394</v>
      </c>
      <c r="D3511" s="2">
        <f t="shared" si="108"/>
        <v>45458</v>
      </c>
      <c r="E3511">
        <f t="shared" si="109"/>
        <v>68.87199702262869</v>
      </c>
    </row>
    <row r="3512" spans="1:5">
      <c r="A3512" s="5">
        <v>45458.166666666664</v>
      </c>
      <c r="B3512">
        <v>16.308687210083001</v>
      </c>
      <c r="C3512">
        <v>21.7000007629394</v>
      </c>
      <c r="D3512" s="2">
        <f t="shared" si="108"/>
        <v>45458</v>
      </c>
      <c r="E3512">
        <f t="shared" si="109"/>
        <v>68.87199702262869</v>
      </c>
    </row>
    <row r="3513" spans="1:5">
      <c r="A3513" s="5">
        <v>45458.208333333336</v>
      </c>
      <c r="B3513">
        <v>16.359407424926701</v>
      </c>
      <c r="C3513">
        <v>21.100000381469702</v>
      </c>
      <c r="D3513" s="2">
        <f t="shared" si="108"/>
        <v>45458</v>
      </c>
      <c r="E3513">
        <f t="shared" si="109"/>
        <v>68.87199702262869</v>
      </c>
    </row>
    <row r="3514" spans="1:5">
      <c r="A3514" s="5">
        <v>45458.25</v>
      </c>
      <c r="B3514">
        <v>16.732378005981399</v>
      </c>
      <c r="C3514">
        <v>21.7000007629394</v>
      </c>
      <c r="D3514" s="2">
        <f t="shared" si="108"/>
        <v>45458</v>
      </c>
      <c r="E3514">
        <f t="shared" si="109"/>
        <v>68.87199702262869</v>
      </c>
    </row>
    <row r="3515" spans="1:5">
      <c r="A3515" s="5">
        <v>45458.291666666664</v>
      </c>
      <c r="B3515">
        <v>17.403333663940401</v>
      </c>
      <c r="C3515">
        <v>22.2000007629394</v>
      </c>
      <c r="D3515" s="2">
        <f t="shared" si="108"/>
        <v>45458</v>
      </c>
      <c r="E3515">
        <f t="shared" si="109"/>
        <v>68.87199702262869</v>
      </c>
    </row>
    <row r="3516" spans="1:5">
      <c r="A3516" s="5">
        <v>45458.333333333336</v>
      </c>
      <c r="B3516">
        <v>18.9279479980468</v>
      </c>
      <c r="C3516">
        <v>22.2000007629394</v>
      </c>
      <c r="D3516" s="2">
        <f t="shared" si="108"/>
        <v>45458</v>
      </c>
      <c r="E3516">
        <f t="shared" si="109"/>
        <v>68.87199702262869</v>
      </c>
    </row>
    <row r="3517" spans="1:5">
      <c r="A3517" s="5">
        <v>45458.375</v>
      </c>
      <c r="B3517">
        <v>20.457744598388601</v>
      </c>
      <c r="C3517">
        <v>23.899999618530199</v>
      </c>
      <c r="D3517" s="2">
        <f t="shared" si="108"/>
        <v>45458</v>
      </c>
      <c r="E3517">
        <f t="shared" si="109"/>
        <v>68.87199702262869</v>
      </c>
    </row>
    <row r="3518" spans="1:5">
      <c r="A3518" s="5">
        <v>45458.416666666664</v>
      </c>
      <c r="B3518">
        <v>21.6853637695312</v>
      </c>
      <c r="C3518">
        <v>25.600000381469702</v>
      </c>
      <c r="D3518" s="2">
        <f t="shared" si="108"/>
        <v>45458</v>
      </c>
      <c r="E3518">
        <f t="shared" si="109"/>
        <v>68.87199702262869</v>
      </c>
    </row>
    <row r="3519" spans="1:5">
      <c r="A3519" s="5">
        <v>45458.458333333336</v>
      </c>
      <c r="B3519">
        <v>22.7754611968994</v>
      </c>
      <c r="C3519">
        <v>27.2000007629394</v>
      </c>
      <c r="D3519" s="2">
        <f t="shared" si="108"/>
        <v>45458</v>
      </c>
      <c r="E3519">
        <f t="shared" si="109"/>
        <v>68.87199702262869</v>
      </c>
    </row>
    <row r="3520" spans="1:5">
      <c r="A3520" s="5">
        <v>45458.5</v>
      </c>
      <c r="B3520">
        <v>23.642234802246001</v>
      </c>
      <c r="C3520">
        <v>29.399999618530199</v>
      </c>
      <c r="D3520" s="2">
        <f t="shared" si="108"/>
        <v>45458</v>
      </c>
      <c r="E3520">
        <f t="shared" si="109"/>
        <v>68.87199702262869</v>
      </c>
    </row>
    <row r="3521" spans="1:5">
      <c r="A3521" s="5">
        <v>45458.541666666664</v>
      </c>
      <c r="B3521">
        <v>24.308261871337798</v>
      </c>
      <c r="C3521">
        <v>28.299999237060501</v>
      </c>
      <c r="D3521" s="2">
        <f t="shared" si="108"/>
        <v>45458</v>
      </c>
      <c r="E3521">
        <f t="shared" si="109"/>
        <v>68.87199702262869</v>
      </c>
    </row>
    <row r="3522" spans="1:5">
      <c r="A3522" s="5">
        <v>45458.583333333336</v>
      </c>
      <c r="B3522">
        <v>24.671157836913999</v>
      </c>
      <c r="C3522">
        <v>28.299999237060501</v>
      </c>
      <c r="D3522" s="2">
        <f t="shared" si="108"/>
        <v>45458</v>
      </c>
      <c r="E3522">
        <f t="shared" si="109"/>
        <v>68.87199702262869</v>
      </c>
    </row>
    <row r="3523" spans="1:5">
      <c r="A3523" s="5">
        <v>45458.625</v>
      </c>
      <c r="B3523">
        <v>24.799938201904201</v>
      </c>
      <c r="C3523">
        <v>28.299999237060501</v>
      </c>
      <c r="D3523" s="2">
        <f t="shared" ref="D3523:D3586" si="110">DATE(YEAR(A3523), MONTH(A3523), DAY(A3523))</f>
        <v>45458</v>
      </c>
      <c r="E3523">
        <f t="shared" ref="E3523:E3586" si="111">AVERAGEIF(D:D, D3523, B:B)*1.8+32</f>
        <v>68.87199702262869</v>
      </c>
    </row>
    <row r="3524" spans="1:5">
      <c r="A3524" s="5">
        <v>45458.666666666664</v>
      </c>
      <c r="B3524">
        <v>24.678176879882798</v>
      </c>
      <c r="C3524">
        <v>22.2000007629394</v>
      </c>
      <c r="D3524" s="2">
        <f t="shared" si="110"/>
        <v>45458</v>
      </c>
      <c r="E3524">
        <f t="shared" si="111"/>
        <v>68.87199702262869</v>
      </c>
    </row>
    <row r="3525" spans="1:5">
      <c r="A3525" s="5">
        <v>45458.708333333336</v>
      </c>
      <c r="B3525">
        <v>24.269496917724599</v>
      </c>
      <c r="C3525">
        <v>21.100000381469702</v>
      </c>
      <c r="D3525" s="2">
        <f t="shared" si="110"/>
        <v>45458</v>
      </c>
      <c r="E3525">
        <f t="shared" si="111"/>
        <v>68.87199702262869</v>
      </c>
    </row>
    <row r="3526" spans="1:5">
      <c r="A3526" s="5">
        <v>45458.75</v>
      </c>
      <c r="B3526">
        <v>23.3308296203613</v>
      </c>
      <c r="C3526">
        <v>20.600000381469702</v>
      </c>
      <c r="D3526" s="2">
        <f t="shared" si="110"/>
        <v>45458</v>
      </c>
      <c r="E3526">
        <f t="shared" si="111"/>
        <v>68.87199702262869</v>
      </c>
    </row>
    <row r="3527" spans="1:5">
      <c r="A3527" s="5">
        <v>45458.791666666664</v>
      </c>
      <c r="B3527">
        <v>22.073192596435501</v>
      </c>
      <c r="C3527">
        <v>20</v>
      </c>
      <c r="D3527" s="2">
        <f t="shared" si="110"/>
        <v>45458</v>
      </c>
      <c r="E3527">
        <f t="shared" si="111"/>
        <v>68.87199702262869</v>
      </c>
    </row>
    <row r="3528" spans="1:5">
      <c r="A3528" s="5">
        <v>45458.833333333336</v>
      </c>
      <c r="B3528">
        <v>21.2892341613769</v>
      </c>
      <c r="C3528">
        <v>18.899999618530199</v>
      </c>
      <c r="D3528" s="2">
        <f t="shared" si="110"/>
        <v>45458</v>
      </c>
      <c r="E3528">
        <f t="shared" si="111"/>
        <v>68.87199702262869</v>
      </c>
    </row>
    <row r="3529" spans="1:5">
      <c r="A3529" s="5">
        <v>45458.875</v>
      </c>
      <c r="B3529">
        <v>20.596073150634702</v>
      </c>
      <c r="C3529">
        <v>18.299999237060501</v>
      </c>
      <c r="D3529" s="2">
        <f t="shared" si="110"/>
        <v>45458</v>
      </c>
      <c r="E3529">
        <f t="shared" si="111"/>
        <v>68.87199702262869</v>
      </c>
    </row>
    <row r="3530" spans="1:5">
      <c r="A3530" s="5">
        <v>45458.916666666664</v>
      </c>
      <c r="B3530">
        <v>19.9616184234619</v>
      </c>
      <c r="C3530">
        <v>18.899999618530199</v>
      </c>
      <c r="D3530" s="2">
        <f t="shared" si="110"/>
        <v>45458</v>
      </c>
      <c r="E3530">
        <f t="shared" si="111"/>
        <v>68.87199702262869</v>
      </c>
    </row>
    <row r="3531" spans="1:5">
      <c r="A3531" s="5">
        <v>45458.958333333336</v>
      </c>
      <c r="B3531">
        <v>19.467466354370099</v>
      </c>
      <c r="C3531">
        <v>18.899999618530199</v>
      </c>
      <c r="D3531" s="2">
        <f t="shared" si="110"/>
        <v>45458</v>
      </c>
      <c r="E3531">
        <f t="shared" si="111"/>
        <v>68.87199702262869</v>
      </c>
    </row>
    <row r="3532" spans="1:5">
      <c r="A3532" s="5">
        <v>45459</v>
      </c>
      <c r="B3532">
        <v>19.017776489257798</v>
      </c>
      <c r="C3532">
        <v>18.899999618530199</v>
      </c>
      <c r="D3532" s="2">
        <f t="shared" si="110"/>
        <v>45459</v>
      </c>
      <c r="E3532">
        <f t="shared" si="111"/>
        <v>73.259115934371891</v>
      </c>
    </row>
    <row r="3533" spans="1:5">
      <c r="A3533" s="5">
        <v>45459.041666666664</v>
      </c>
      <c r="B3533">
        <v>18.655401229858398</v>
      </c>
      <c r="C3533">
        <v>18.899999618530199</v>
      </c>
      <c r="D3533" s="2">
        <f t="shared" si="110"/>
        <v>45459</v>
      </c>
      <c r="E3533">
        <f t="shared" si="111"/>
        <v>73.259115934371891</v>
      </c>
    </row>
    <row r="3534" spans="1:5">
      <c r="A3534" s="5">
        <v>45459.083333333336</v>
      </c>
      <c r="B3534">
        <v>18.408935546875</v>
      </c>
      <c r="C3534">
        <v>18.899999618530199</v>
      </c>
      <c r="D3534" s="2">
        <f t="shared" si="110"/>
        <v>45459</v>
      </c>
      <c r="E3534">
        <f t="shared" si="111"/>
        <v>73.259115934371891</v>
      </c>
    </row>
    <row r="3535" spans="1:5">
      <c r="A3535" s="5">
        <v>45459.125</v>
      </c>
      <c r="B3535">
        <v>18.291416168212798</v>
      </c>
      <c r="C3535">
        <v>19.399999618530199</v>
      </c>
      <c r="D3535" s="2">
        <f t="shared" si="110"/>
        <v>45459</v>
      </c>
      <c r="E3535">
        <f t="shared" si="111"/>
        <v>73.259115934371891</v>
      </c>
    </row>
    <row r="3536" spans="1:5">
      <c r="A3536" s="5">
        <v>45459.166666666664</v>
      </c>
      <c r="B3536">
        <v>18.3837356567382</v>
      </c>
      <c r="C3536">
        <v>20</v>
      </c>
      <c r="D3536" s="2">
        <f t="shared" si="110"/>
        <v>45459</v>
      </c>
      <c r="E3536">
        <f t="shared" si="111"/>
        <v>73.259115934371891</v>
      </c>
    </row>
    <row r="3537" spans="1:5">
      <c r="A3537" s="5">
        <v>45459.208333333336</v>
      </c>
      <c r="B3537">
        <v>18.757030487060501</v>
      </c>
      <c r="C3537">
        <v>20</v>
      </c>
      <c r="D3537" s="2">
        <f t="shared" si="110"/>
        <v>45459</v>
      </c>
      <c r="E3537">
        <f t="shared" si="111"/>
        <v>73.259115934371891</v>
      </c>
    </row>
    <row r="3538" spans="1:5">
      <c r="A3538" s="5">
        <v>45459.25</v>
      </c>
      <c r="B3538">
        <v>19.4161987304687</v>
      </c>
      <c r="C3538">
        <v>21.100000381469702</v>
      </c>
      <c r="D3538" s="2">
        <f t="shared" si="110"/>
        <v>45459</v>
      </c>
      <c r="E3538">
        <f t="shared" si="111"/>
        <v>73.259115934371891</v>
      </c>
    </row>
    <row r="3539" spans="1:5">
      <c r="A3539" s="5">
        <v>45459.291666666664</v>
      </c>
      <c r="B3539">
        <v>20.194688796996999</v>
      </c>
      <c r="C3539">
        <v>22.2000007629394</v>
      </c>
      <c r="D3539" s="2">
        <f t="shared" si="110"/>
        <v>45459</v>
      </c>
      <c r="E3539">
        <f t="shared" si="111"/>
        <v>73.259115934371891</v>
      </c>
    </row>
    <row r="3540" spans="1:5">
      <c r="A3540" s="5">
        <v>45459.333333333336</v>
      </c>
      <c r="B3540">
        <v>21.485145568847599</v>
      </c>
      <c r="C3540">
        <v>24.399999618530199</v>
      </c>
      <c r="D3540" s="2">
        <f t="shared" si="110"/>
        <v>45459</v>
      </c>
      <c r="E3540">
        <f t="shared" si="111"/>
        <v>73.259115934371891</v>
      </c>
    </row>
    <row r="3541" spans="1:5">
      <c r="A3541" s="5">
        <v>45459.375</v>
      </c>
      <c r="B3541">
        <v>23.057155609130799</v>
      </c>
      <c r="C3541">
        <v>27.799999237060501</v>
      </c>
      <c r="D3541" s="2">
        <f t="shared" si="110"/>
        <v>45459</v>
      </c>
      <c r="E3541">
        <f t="shared" si="111"/>
        <v>73.259115934371891</v>
      </c>
    </row>
    <row r="3542" spans="1:5">
      <c r="A3542" s="5">
        <v>45459.416666666664</v>
      </c>
      <c r="B3542">
        <v>24.4352512359619</v>
      </c>
      <c r="C3542">
        <v>29.399999618530199</v>
      </c>
      <c r="D3542" s="2">
        <f t="shared" si="110"/>
        <v>45459</v>
      </c>
      <c r="E3542">
        <f t="shared" si="111"/>
        <v>73.259115934371891</v>
      </c>
    </row>
    <row r="3543" spans="1:5">
      <c r="A3543" s="5">
        <v>45459.458333333336</v>
      </c>
      <c r="B3543">
        <v>25.529884338378899</v>
      </c>
      <c r="C3543">
        <v>32.200000762939403</v>
      </c>
      <c r="D3543" s="2">
        <f t="shared" si="110"/>
        <v>45459</v>
      </c>
      <c r="E3543">
        <f t="shared" si="111"/>
        <v>73.259115934371891</v>
      </c>
    </row>
    <row r="3544" spans="1:5">
      <c r="A3544" s="5">
        <v>45459.5</v>
      </c>
      <c r="B3544">
        <v>26.4318733215332</v>
      </c>
      <c r="C3544">
        <v>32.200000762939403</v>
      </c>
      <c r="D3544" s="2">
        <f t="shared" si="110"/>
        <v>45459</v>
      </c>
      <c r="E3544">
        <f t="shared" si="111"/>
        <v>73.259115934371891</v>
      </c>
    </row>
    <row r="3545" spans="1:5">
      <c r="A3545" s="5">
        <v>45459.541666666664</v>
      </c>
      <c r="B3545">
        <v>27.168418884277301</v>
      </c>
      <c r="C3545">
        <v>33.299999237060497</v>
      </c>
      <c r="D3545" s="2">
        <f t="shared" si="110"/>
        <v>45459</v>
      </c>
      <c r="E3545">
        <f t="shared" si="111"/>
        <v>73.259115934371891</v>
      </c>
    </row>
    <row r="3546" spans="1:5">
      <c r="A3546" s="5">
        <v>45459.583333333336</v>
      </c>
      <c r="B3546">
        <v>27.670873641967699</v>
      </c>
      <c r="C3546">
        <v>33.299999237060497</v>
      </c>
      <c r="D3546" s="2">
        <f t="shared" si="110"/>
        <v>45459</v>
      </c>
      <c r="E3546">
        <f t="shared" si="111"/>
        <v>73.259115934371891</v>
      </c>
    </row>
    <row r="3547" spans="1:5">
      <c r="A3547" s="5">
        <v>45459.625</v>
      </c>
      <c r="B3547">
        <v>27.8455486297607</v>
      </c>
      <c r="C3547">
        <v>34.400001525878899</v>
      </c>
      <c r="D3547" s="2">
        <f t="shared" si="110"/>
        <v>45459</v>
      </c>
      <c r="E3547">
        <f t="shared" si="111"/>
        <v>73.259115934371891</v>
      </c>
    </row>
    <row r="3548" spans="1:5">
      <c r="A3548" s="5">
        <v>45459.666666666664</v>
      </c>
      <c r="B3548">
        <v>27.518962860107401</v>
      </c>
      <c r="C3548">
        <v>34.400001525878899</v>
      </c>
      <c r="D3548" s="2">
        <f t="shared" si="110"/>
        <v>45459</v>
      </c>
      <c r="E3548">
        <f t="shared" si="111"/>
        <v>73.259115934371891</v>
      </c>
    </row>
    <row r="3549" spans="1:5">
      <c r="A3549" s="5">
        <v>45459.708333333336</v>
      </c>
      <c r="B3549">
        <v>26.738254547119102</v>
      </c>
      <c r="C3549">
        <v>32.799999237060497</v>
      </c>
      <c r="D3549" s="2">
        <f t="shared" si="110"/>
        <v>45459</v>
      </c>
      <c r="E3549">
        <f t="shared" si="111"/>
        <v>73.259115934371891</v>
      </c>
    </row>
    <row r="3550" spans="1:5">
      <c r="A3550" s="5">
        <v>45459.75</v>
      </c>
      <c r="B3550">
        <v>25.544898986816399</v>
      </c>
      <c r="C3550">
        <v>32.799999237060497</v>
      </c>
      <c r="D3550" s="2">
        <f t="shared" si="110"/>
        <v>45459</v>
      </c>
      <c r="E3550">
        <f t="shared" si="111"/>
        <v>73.259115934371891</v>
      </c>
    </row>
    <row r="3551" spans="1:5">
      <c r="A3551" s="5">
        <v>45459.791666666664</v>
      </c>
      <c r="B3551">
        <v>24.488998413085898</v>
      </c>
      <c r="C3551">
        <v>31.7000007629394</v>
      </c>
      <c r="D3551" s="2">
        <f t="shared" si="110"/>
        <v>45459</v>
      </c>
      <c r="E3551">
        <f t="shared" si="111"/>
        <v>73.259115934371891</v>
      </c>
    </row>
    <row r="3552" spans="1:5">
      <c r="A3552" s="5">
        <v>45459.833333333336</v>
      </c>
      <c r="B3552">
        <v>23.7660217285156</v>
      </c>
      <c r="C3552">
        <v>30</v>
      </c>
      <c r="D3552" s="2">
        <f t="shared" si="110"/>
        <v>45459</v>
      </c>
      <c r="E3552">
        <f t="shared" si="111"/>
        <v>73.259115934371891</v>
      </c>
    </row>
    <row r="3553" spans="1:5">
      <c r="A3553" s="5">
        <v>45459.875</v>
      </c>
      <c r="B3553">
        <v>23.048839569091701</v>
      </c>
      <c r="C3553">
        <v>29.399999618530199</v>
      </c>
      <c r="D3553" s="2">
        <f t="shared" si="110"/>
        <v>45459</v>
      </c>
      <c r="E3553">
        <f t="shared" si="111"/>
        <v>73.259115934371891</v>
      </c>
    </row>
    <row r="3554" spans="1:5">
      <c r="A3554" s="5">
        <v>45459.916666666664</v>
      </c>
      <c r="B3554">
        <v>22.410940170288001</v>
      </c>
      <c r="C3554">
        <v>23.899999618530199</v>
      </c>
      <c r="D3554" s="2">
        <f t="shared" si="110"/>
        <v>45459</v>
      </c>
      <c r="E3554">
        <f t="shared" si="111"/>
        <v>73.259115934371891</v>
      </c>
    </row>
    <row r="3555" spans="1:5">
      <c r="A3555" s="5">
        <v>45459.958333333336</v>
      </c>
      <c r="B3555">
        <v>21.8552951812744</v>
      </c>
      <c r="C3555">
        <v>21.100000381469702</v>
      </c>
      <c r="D3555" s="2">
        <f t="shared" si="110"/>
        <v>45459</v>
      </c>
      <c r="E3555">
        <f t="shared" si="111"/>
        <v>73.259115934371891</v>
      </c>
    </row>
    <row r="3556" spans="1:5">
      <c r="A3556" s="5">
        <v>45460</v>
      </c>
      <c r="B3556">
        <v>21.378847122192301</v>
      </c>
      <c r="C3556">
        <v>21.100000381469702</v>
      </c>
      <c r="D3556" s="2">
        <f t="shared" si="110"/>
        <v>45460</v>
      </c>
      <c r="E3556">
        <f t="shared" si="111"/>
        <v>76.757484102249094</v>
      </c>
    </row>
    <row r="3557" spans="1:5">
      <c r="A3557" s="5">
        <v>45460.041666666664</v>
      </c>
      <c r="B3557">
        <v>21.0015144348144</v>
      </c>
      <c r="C3557">
        <v>20.600000381469702</v>
      </c>
      <c r="D3557" s="2">
        <f t="shared" si="110"/>
        <v>45460</v>
      </c>
      <c r="E3557">
        <f t="shared" si="111"/>
        <v>76.757484102249094</v>
      </c>
    </row>
    <row r="3558" spans="1:5">
      <c r="A3558" s="5">
        <v>45460.083333333336</v>
      </c>
      <c r="B3558">
        <v>20.727251052856399</v>
      </c>
      <c r="C3558">
        <v>21.100000381469702</v>
      </c>
      <c r="D3558" s="2">
        <f t="shared" si="110"/>
        <v>45460</v>
      </c>
      <c r="E3558">
        <f t="shared" si="111"/>
        <v>76.757484102249094</v>
      </c>
    </row>
    <row r="3559" spans="1:5">
      <c r="A3559" s="5">
        <v>45460.125</v>
      </c>
      <c r="B3559">
        <v>20.618503570556602</v>
      </c>
      <c r="C3559">
        <v>21.7000007629394</v>
      </c>
      <c r="D3559" s="2">
        <f t="shared" si="110"/>
        <v>45460</v>
      </c>
      <c r="E3559">
        <f t="shared" si="111"/>
        <v>76.757484102249094</v>
      </c>
    </row>
    <row r="3560" spans="1:5">
      <c r="A3560" s="5">
        <v>45460.166666666664</v>
      </c>
      <c r="B3560">
        <v>20.704744338989201</v>
      </c>
      <c r="C3560">
        <v>21.7000007629394</v>
      </c>
      <c r="D3560" s="2">
        <f t="shared" si="110"/>
        <v>45460</v>
      </c>
      <c r="E3560">
        <f t="shared" si="111"/>
        <v>76.757484102249094</v>
      </c>
    </row>
    <row r="3561" spans="1:5">
      <c r="A3561" s="5">
        <v>45460.208333333336</v>
      </c>
      <c r="B3561">
        <v>21.015384674072202</v>
      </c>
      <c r="C3561">
        <v>23.299999237060501</v>
      </c>
      <c r="D3561" s="2">
        <f t="shared" si="110"/>
        <v>45460</v>
      </c>
      <c r="E3561">
        <f t="shared" si="111"/>
        <v>76.757484102249094</v>
      </c>
    </row>
    <row r="3562" spans="1:5">
      <c r="A3562" s="5">
        <v>45460.25</v>
      </c>
      <c r="B3562">
        <v>21.64208984375</v>
      </c>
      <c r="C3562">
        <v>26.100000381469702</v>
      </c>
      <c r="D3562" s="2">
        <f t="shared" si="110"/>
        <v>45460</v>
      </c>
      <c r="E3562">
        <f t="shared" si="111"/>
        <v>76.757484102249094</v>
      </c>
    </row>
    <row r="3563" spans="1:5">
      <c r="A3563" s="5">
        <v>45460.291666666664</v>
      </c>
      <c r="B3563">
        <v>22.438335418701101</v>
      </c>
      <c r="C3563">
        <v>27.799999237060501</v>
      </c>
      <c r="D3563" s="2">
        <f t="shared" si="110"/>
        <v>45460</v>
      </c>
      <c r="E3563">
        <f t="shared" si="111"/>
        <v>76.757484102249094</v>
      </c>
    </row>
    <row r="3564" spans="1:5">
      <c r="A3564" s="5">
        <v>45460.333333333336</v>
      </c>
      <c r="B3564">
        <v>23.757757186889599</v>
      </c>
      <c r="C3564">
        <v>28.899999618530199</v>
      </c>
      <c r="D3564" s="2">
        <f t="shared" si="110"/>
        <v>45460</v>
      </c>
      <c r="E3564">
        <f t="shared" si="111"/>
        <v>76.757484102249094</v>
      </c>
    </row>
    <row r="3565" spans="1:5">
      <c r="A3565" s="5">
        <v>45460.375</v>
      </c>
      <c r="B3565">
        <v>25.349004745483398</v>
      </c>
      <c r="C3565">
        <v>30</v>
      </c>
      <c r="D3565" s="2">
        <f t="shared" si="110"/>
        <v>45460</v>
      </c>
      <c r="E3565">
        <f t="shared" si="111"/>
        <v>76.757484102249094</v>
      </c>
    </row>
    <row r="3566" spans="1:5">
      <c r="A3566" s="5">
        <v>45460.416666666664</v>
      </c>
      <c r="B3566">
        <v>26.7885627746582</v>
      </c>
      <c r="C3566">
        <v>30.600000381469702</v>
      </c>
      <c r="D3566" s="2">
        <f t="shared" si="110"/>
        <v>45460</v>
      </c>
      <c r="E3566">
        <f t="shared" si="111"/>
        <v>76.757484102249094</v>
      </c>
    </row>
    <row r="3567" spans="1:5">
      <c r="A3567" s="5">
        <v>45460.458333333336</v>
      </c>
      <c r="B3567">
        <v>27.792472839355401</v>
      </c>
      <c r="C3567">
        <v>32.799999237060497</v>
      </c>
      <c r="D3567" s="2">
        <f t="shared" si="110"/>
        <v>45460</v>
      </c>
      <c r="E3567">
        <f t="shared" si="111"/>
        <v>76.757484102249094</v>
      </c>
    </row>
    <row r="3568" spans="1:5">
      <c r="A3568" s="5">
        <v>45460.5</v>
      </c>
      <c r="B3568">
        <v>28.548770904541001</v>
      </c>
      <c r="C3568">
        <v>32.200000762939403</v>
      </c>
      <c r="D3568" s="2">
        <f t="shared" si="110"/>
        <v>45460</v>
      </c>
      <c r="E3568">
        <f t="shared" si="111"/>
        <v>76.757484102249094</v>
      </c>
    </row>
    <row r="3569" spans="1:5">
      <c r="A3569" s="5">
        <v>45460.541666666664</v>
      </c>
      <c r="B3569">
        <v>28.996646881103501</v>
      </c>
      <c r="C3569">
        <v>32.799999237060497</v>
      </c>
      <c r="D3569" s="2">
        <f t="shared" si="110"/>
        <v>45460</v>
      </c>
      <c r="E3569">
        <f t="shared" si="111"/>
        <v>76.757484102249094</v>
      </c>
    </row>
    <row r="3570" spans="1:5">
      <c r="A3570" s="5">
        <v>45460.583333333336</v>
      </c>
      <c r="B3570">
        <v>29.2168788909912</v>
      </c>
      <c r="C3570">
        <v>33.299999237060497</v>
      </c>
      <c r="D3570" s="2">
        <f t="shared" si="110"/>
        <v>45460</v>
      </c>
      <c r="E3570">
        <f t="shared" si="111"/>
        <v>76.757484102249094</v>
      </c>
    </row>
    <row r="3571" spans="1:5">
      <c r="A3571" s="5">
        <v>45460.625</v>
      </c>
      <c r="B3571">
        <v>29.111545562744102</v>
      </c>
      <c r="C3571">
        <v>32.799999237060497</v>
      </c>
      <c r="D3571" s="2">
        <f t="shared" si="110"/>
        <v>45460</v>
      </c>
      <c r="E3571">
        <f t="shared" si="111"/>
        <v>76.757484102249094</v>
      </c>
    </row>
    <row r="3572" spans="1:5">
      <c r="A3572" s="5">
        <v>45460.666666666664</v>
      </c>
      <c r="B3572">
        <v>28.7667846679687</v>
      </c>
      <c r="C3572">
        <v>32.799999237060497</v>
      </c>
      <c r="D3572" s="2">
        <f t="shared" si="110"/>
        <v>45460</v>
      </c>
      <c r="E3572">
        <f t="shared" si="111"/>
        <v>76.757484102249094</v>
      </c>
    </row>
    <row r="3573" spans="1:5">
      <c r="A3573" s="5">
        <v>45460.708333333336</v>
      </c>
      <c r="B3573">
        <v>27.995559692382798</v>
      </c>
      <c r="C3573">
        <v>32.799999237060497</v>
      </c>
      <c r="D3573" s="2">
        <f t="shared" si="110"/>
        <v>45460</v>
      </c>
      <c r="E3573">
        <f t="shared" si="111"/>
        <v>76.757484102249094</v>
      </c>
    </row>
    <row r="3574" spans="1:5">
      <c r="A3574" s="5">
        <v>45460.75</v>
      </c>
      <c r="B3574">
        <v>26.944158554077099</v>
      </c>
      <c r="C3574">
        <v>31.7000007629394</v>
      </c>
      <c r="D3574" s="2">
        <f t="shared" si="110"/>
        <v>45460</v>
      </c>
      <c r="E3574">
        <f t="shared" si="111"/>
        <v>76.757484102249094</v>
      </c>
    </row>
    <row r="3575" spans="1:5">
      <c r="A3575" s="5">
        <v>45460.791666666664</v>
      </c>
      <c r="B3575">
        <v>26.006999969482401</v>
      </c>
      <c r="C3575">
        <v>30.600000381469702</v>
      </c>
      <c r="D3575" s="2">
        <f t="shared" si="110"/>
        <v>45460</v>
      </c>
      <c r="E3575">
        <f t="shared" si="111"/>
        <v>76.757484102249094</v>
      </c>
    </row>
    <row r="3576" spans="1:5">
      <c r="A3576" s="5">
        <v>45460.833333333336</v>
      </c>
      <c r="B3576">
        <v>25.461315155029201</v>
      </c>
      <c r="C3576">
        <v>30</v>
      </c>
      <c r="D3576" s="2">
        <f t="shared" si="110"/>
        <v>45460</v>
      </c>
      <c r="E3576">
        <f t="shared" si="111"/>
        <v>76.757484102249094</v>
      </c>
    </row>
    <row r="3577" spans="1:5">
      <c r="A3577" s="5">
        <v>45460.875</v>
      </c>
      <c r="B3577">
        <v>24.8348693847656</v>
      </c>
      <c r="C3577">
        <v>30</v>
      </c>
      <c r="D3577" s="2">
        <f t="shared" si="110"/>
        <v>45460</v>
      </c>
      <c r="E3577">
        <f t="shared" si="111"/>
        <v>76.757484102249094</v>
      </c>
    </row>
    <row r="3578" spans="1:5">
      <c r="A3578" s="5">
        <v>45460.916666666664</v>
      </c>
      <c r="B3578">
        <v>24.153881072998001</v>
      </c>
      <c r="C3578">
        <v>23.299999237060501</v>
      </c>
      <c r="D3578" s="2">
        <f t="shared" si="110"/>
        <v>45460</v>
      </c>
      <c r="E3578">
        <f t="shared" si="111"/>
        <v>76.757484102249094</v>
      </c>
    </row>
    <row r="3579" spans="1:5">
      <c r="A3579" s="5">
        <v>45460.958333333336</v>
      </c>
      <c r="B3579">
        <v>23.5145759582519</v>
      </c>
      <c r="C3579">
        <v>22.2000007629394</v>
      </c>
      <c r="D3579" s="2">
        <f t="shared" si="110"/>
        <v>45460</v>
      </c>
      <c r="E3579">
        <f t="shared" si="111"/>
        <v>76.757484102249094</v>
      </c>
    </row>
    <row r="3580" spans="1:5">
      <c r="A3580" s="5">
        <v>45461</v>
      </c>
      <c r="B3580">
        <v>22.952316284179599</v>
      </c>
      <c r="C3580">
        <v>22.2000007629394</v>
      </c>
      <c r="D3580" s="2">
        <f t="shared" si="110"/>
        <v>45461</v>
      </c>
      <c r="E3580">
        <f t="shared" si="111"/>
        <v>76.713021945953273</v>
      </c>
    </row>
    <row r="3581" spans="1:5">
      <c r="A3581" s="5">
        <v>45461.041666666664</v>
      </c>
      <c r="B3581">
        <v>22.460166931152301</v>
      </c>
      <c r="C3581">
        <v>22.799999237060501</v>
      </c>
      <c r="D3581" s="2">
        <f t="shared" si="110"/>
        <v>45461</v>
      </c>
      <c r="E3581">
        <f t="shared" si="111"/>
        <v>76.713021945953273</v>
      </c>
    </row>
    <row r="3582" spans="1:5">
      <c r="A3582" s="5">
        <v>45461.083333333336</v>
      </c>
      <c r="B3582">
        <v>22.110467910766602</v>
      </c>
      <c r="C3582">
        <v>22.799999237060501</v>
      </c>
      <c r="D3582" s="2">
        <f t="shared" si="110"/>
        <v>45461</v>
      </c>
      <c r="E3582">
        <f t="shared" si="111"/>
        <v>76.713021945953273</v>
      </c>
    </row>
    <row r="3583" spans="1:5">
      <c r="A3583" s="5">
        <v>45461.125</v>
      </c>
      <c r="B3583">
        <v>21.892530441284102</v>
      </c>
      <c r="C3583">
        <v>22.799999237060501</v>
      </c>
      <c r="D3583" s="2">
        <f t="shared" si="110"/>
        <v>45461</v>
      </c>
      <c r="E3583">
        <f t="shared" si="111"/>
        <v>76.713021945953273</v>
      </c>
    </row>
    <row r="3584" spans="1:5">
      <c r="A3584" s="5">
        <v>45461.166666666664</v>
      </c>
      <c r="B3584">
        <v>21.845310211181602</v>
      </c>
      <c r="C3584">
        <v>21.7000007629394</v>
      </c>
      <c r="D3584" s="2">
        <f t="shared" si="110"/>
        <v>45461</v>
      </c>
      <c r="E3584">
        <f t="shared" si="111"/>
        <v>76.713021945953273</v>
      </c>
    </row>
    <row r="3585" spans="1:5">
      <c r="A3585" s="5">
        <v>45461.208333333336</v>
      </c>
      <c r="B3585">
        <v>21.968875885009702</v>
      </c>
      <c r="C3585">
        <v>21.100000381469702</v>
      </c>
      <c r="D3585" s="2">
        <f t="shared" si="110"/>
        <v>45461</v>
      </c>
      <c r="E3585">
        <f t="shared" si="111"/>
        <v>76.713021945953273</v>
      </c>
    </row>
    <row r="3586" spans="1:5">
      <c r="A3586" s="5">
        <v>45461.25</v>
      </c>
      <c r="B3586">
        <v>22.333168029785099</v>
      </c>
      <c r="C3586">
        <v>21.7000007629394</v>
      </c>
      <c r="D3586" s="2">
        <f t="shared" si="110"/>
        <v>45461</v>
      </c>
      <c r="E3586">
        <f t="shared" si="111"/>
        <v>76.713021945953273</v>
      </c>
    </row>
    <row r="3587" spans="1:5">
      <c r="A3587" s="5">
        <v>45461.291666666664</v>
      </c>
      <c r="B3587">
        <v>22.846431732177699</v>
      </c>
      <c r="C3587">
        <v>22.2000007629394</v>
      </c>
      <c r="D3587" s="2">
        <f t="shared" ref="D3587:D3650" si="112">DATE(YEAR(A3587), MONTH(A3587), DAY(A3587))</f>
        <v>45461</v>
      </c>
      <c r="E3587">
        <f t="shared" ref="E3587:E3650" si="113">AVERAGEIF(D:D, D3587, B:B)*1.8+32</f>
        <v>76.713021945953273</v>
      </c>
    </row>
    <row r="3588" spans="1:5">
      <c r="A3588" s="5">
        <v>45461.333333333336</v>
      </c>
      <c r="B3588">
        <v>23.528850555419901</v>
      </c>
      <c r="C3588">
        <v>23.299999237060501</v>
      </c>
      <c r="D3588" s="2">
        <f t="shared" si="112"/>
        <v>45461</v>
      </c>
      <c r="E3588">
        <f t="shared" si="113"/>
        <v>76.713021945953273</v>
      </c>
    </row>
    <row r="3589" spans="1:5">
      <c r="A3589" s="5">
        <v>45461.375</v>
      </c>
      <c r="B3589">
        <v>24.741039276123001</v>
      </c>
      <c r="C3589">
        <v>23.899999618530199</v>
      </c>
      <c r="D3589" s="2">
        <f t="shared" si="112"/>
        <v>45461</v>
      </c>
      <c r="E3589">
        <f t="shared" si="113"/>
        <v>76.713021945953273</v>
      </c>
    </row>
    <row r="3590" spans="1:5">
      <c r="A3590" s="5">
        <v>45461.416666666664</v>
      </c>
      <c r="B3590">
        <v>25.935916900634702</v>
      </c>
      <c r="C3590">
        <v>24.399999618530199</v>
      </c>
      <c r="D3590" s="2">
        <f t="shared" si="112"/>
        <v>45461</v>
      </c>
      <c r="E3590">
        <f t="shared" si="113"/>
        <v>76.713021945953273</v>
      </c>
    </row>
    <row r="3591" spans="1:5">
      <c r="A3591" s="5">
        <v>45461.458333333336</v>
      </c>
      <c r="B3591">
        <v>26.949256896972599</v>
      </c>
      <c r="C3591">
        <v>25</v>
      </c>
      <c r="D3591" s="2">
        <f t="shared" si="112"/>
        <v>45461</v>
      </c>
      <c r="E3591">
        <f t="shared" si="113"/>
        <v>76.713021945953273</v>
      </c>
    </row>
    <row r="3592" spans="1:5">
      <c r="A3592" s="5">
        <v>45461.5</v>
      </c>
      <c r="B3592">
        <v>27.655513763427699</v>
      </c>
      <c r="C3592">
        <v>26.100000381469702</v>
      </c>
      <c r="D3592" s="2">
        <f t="shared" si="112"/>
        <v>45461</v>
      </c>
      <c r="E3592">
        <f t="shared" si="113"/>
        <v>76.713021945953273</v>
      </c>
    </row>
    <row r="3593" spans="1:5">
      <c r="A3593" s="5">
        <v>45461.541666666664</v>
      </c>
      <c r="B3593">
        <v>28.167678833007798</v>
      </c>
      <c r="C3593">
        <v>25.600000381469702</v>
      </c>
      <c r="D3593" s="2">
        <f t="shared" si="112"/>
        <v>45461</v>
      </c>
      <c r="E3593">
        <f t="shared" si="113"/>
        <v>76.713021945953273</v>
      </c>
    </row>
    <row r="3594" spans="1:5">
      <c r="A3594" s="5">
        <v>45461.583333333336</v>
      </c>
      <c r="B3594">
        <v>28.417858123779201</v>
      </c>
      <c r="C3594">
        <v>25</v>
      </c>
      <c r="D3594" s="2">
        <f t="shared" si="112"/>
        <v>45461</v>
      </c>
      <c r="E3594">
        <f t="shared" si="113"/>
        <v>76.713021945953273</v>
      </c>
    </row>
    <row r="3595" spans="1:5">
      <c r="A3595" s="5">
        <v>45461.625</v>
      </c>
      <c r="B3595">
        <v>28.437889099121001</v>
      </c>
      <c r="C3595">
        <v>24.399999618530199</v>
      </c>
      <c r="D3595" s="2">
        <f t="shared" si="112"/>
        <v>45461</v>
      </c>
      <c r="E3595">
        <f t="shared" si="113"/>
        <v>76.713021945953273</v>
      </c>
    </row>
    <row r="3596" spans="1:5">
      <c r="A3596" s="5">
        <v>45461.666666666664</v>
      </c>
      <c r="B3596">
        <v>28.1619968414306</v>
      </c>
      <c r="C3596">
        <v>25</v>
      </c>
      <c r="D3596" s="2">
        <f t="shared" si="112"/>
        <v>45461</v>
      </c>
      <c r="E3596">
        <f t="shared" si="113"/>
        <v>76.713021945953273</v>
      </c>
    </row>
    <row r="3597" spans="1:5">
      <c r="A3597" s="5">
        <v>45461.708333333336</v>
      </c>
      <c r="B3597">
        <v>27.525485992431602</v>
      </c>
      <c r="C3597">
        <v>24.399999618530199</v>
      </c>
      <c r="D3597" s="2">
        <f t="shared" si="112"/>
        <v>45461</v>
      </c>
      <c r="E3597">
        <f t="shared" si="113"/>
        <v>76.713021945953273</v>
      </c>
    </row>
    <row r="3598" spans="1:5">
      <c r="A3598" s="5">
        <v>45461.75</v>
      </c>
      <c r="B3598">
        <v>26.501634597778299</v>
      </c>
      <c r="C3598">
        <v>24.399999618530199</v>
      </c>
      <c r="D3598" s="2">
        <f t="shared" si="112"/>
        <v>45461</v>
      </c>
      <c r="E3598">
        <f t="shared" si="113"/>
        <v>76.713021945953273</v>
      </c>
    </row>
    <row r="3599" spans="1:5">
      <c r="A3599" s="5">
        <v>45461.791666666664</v>
      </c>
      <c r="B3599">
        <v>25.474136352538999</v>
      </c>
      <c r="C3599">
        <v>23.899999618530199</v>
      </c>
      <c r="D3599" s="2">
        <f t="shared" si="112"/>
        <v>45461</v>
      </c>
      <c r="E3599">
        <f t="shared" si="113"/>
        <v>76.713021945953273</v>
      </c>
    </row>
    <row r="3600" spans="1:5">
      <c r="A3600" s="5">
        <v>45461.833333333336</v>
      </c>
      <c r="B3600">
        <v>24.955509185791001</v>
      </c>
      <c r="C3600">
        <v>22.799999237060501</v>
      </c>
      <c r="D3600" s="2">
        <f t="shared" si="112"/>
        <v>45461</v>
      </c>
      <c r="E3600">
        <f t="shared" si="113"/>
        <v>76.713021945953273</v>
      </c>
    </row>
    <row r="3601" spans="1:5">
      <c r="A3601" s="5">
        <v>45461.875</v>
      </c>
      <c r="B3601">
        <v>24.405998229980401</v>
      </c>
      <c r="C3601">
        <v>22.2000007629394</v>
      </c>
      <c r="D3601" s="2">
        <f t="shared" si="112"/>
        <v>45461</v>
      </c>
      <c r="E3601">
        <f t="shared" si="113"/>
        <v>76.713021945953273</v>
      </c>
    </row>
    <row r="3602" spans="1:5">
      <c r="A3602" s="5">
        <v>45461.916666666664</v>
      </c>
      <c r="B3602">
        <v>23.7653198242187</v>
      </c>
      <c r="C3602">
        <v>21.7000007629394</v>
      </c>
      <c r="D3602" s="2">
        <f t="shared" si="112"/>
        <v>45461</v>
      </c>
      <c r="E3602">
        <f t="shared" si="113"/>
        <v>76.713021945953273</v>
      </c>
    </row>
    <row r="3603" spans="1:5">
      <c r="A3603" s="5">
        <v>45461.958333333336</v>
      </c>
      <c r="B3603">
        <v>23.140274047851499</v>
      </c>
      <c r="C3603">
        <v>21.100000381469702</v>
      </c>
      <c r="D3603" s="2">
        <f t="shared" si="112"/>
        <v>45461</v>
      </c>
      <c r="E3603">
        <f t="shared" si="113"/>
        <v>76.713021945953273</v>
      </c>
    </row>
    <row r="3604" spans="1:5">
      <c r="A3604" s="5">
        <v>45462</v>
      </c>
      <c r="B3604">
        <v>22.590984344482401</v>
      </c>
      <c r="C3604">
        <v>20.600000381469702</v>
      </c>
      <c r="D3604" s="2">
        <f t="shared" si="112"/>
        <v>45462</v>
      </c>
      <c r="E3604">
        <f t="shared" si="113"/>
        <v>76.282311248779223</v>
      </c>
    </row>
    <row r="3605" spans="1:5">
      <c r="A3605" s="5">
        <v>45462.041666666664</v>
      </c>
      <c r="B3605">
        <v>22.208469390869102</v>
      </c>
      <c r="C3605">
        <v>20.600000381469702</v>
      </c>
      <c r="D3605" s="2">
        <f t="shared" si="112"/>
        <v>45462</v>
      </c>
      <c r="E3605">
        <f t="shared" si="113"/>
        <v>76.282311248779223</v>
      </c>
    </row>
    <row r="3606" spans="1:5">
      <c r="A3606" s="5">
        <v>45462.083333333336</v>
      </c>
      <c r="B3606">
        <v>21.893241882324201</v>
      </c>
      <c r="C3606">
        <v>20</v>
      </c>
      <c r="D3606" s="2">
        <f t="shared" si="112"/>
        <v>45462</v>
      </c>
      <c r="E3606">
        <f t="shared" si="113"/>
        <v>76.282311248779223</v>
      </c>
    </row>
    <row r="3607" spans="1:5">
      <c r="A3607" s="5">
        <v>45462.125</v>
      </c>
      <c r="B3607">
        <v>21.693250656127901</v>
      </c>
      <c r="C3607">
        <v>19.399999618530199</v>
      </c>
      <c r="D3607" s="2">
        <f t="shared" si="112"/>
        <v>45462</v>
      </c>
      <c r="E3607">
        <f t="shared" si="113"/>
        <v>76.282311248779223</v>
      </c>
    </row>
    <row r="3608" spans="1:5">
      <c r="A3608" s="5">
        <v>45462.166666666664</v>
      </c>
      <c r="B3608">
        <v>21.625713348388601</v>
      </c>
      <c r="C3608">
        <v>18.899999618530199</v>
      </c>
      <c r="D3608" s="2">
        <f t="shared" si="112"/>
        <v>45462</v>
      </c>
      <c r="E3608">
        <f t="shared" si="113"/>
        <v>76.282311248779223</v>
      </c>
    </row>
    <row r="3609" spans="1:5">
      <c r="A3609" s="5">
        <v>45462.208333333336</v>
      </c>
      <c r="B3609">
        <v>21.780082702636701</v>
      </c>
      <c r="C3609">
        <v>18.899999618530199</v>
      </c>
      <c r="D3609" s="2">
        <f t="shared" si="112"/>
        <v>45462</v>
      </c>
      <c r="E3609">
        <f t="shared" si="113"/>
        <v>76.282311248779223</v>
      </c>
    </row>
    <row r="3610" spans="1:5">
      <c r="A3610" s="5">
        <v>45462.25</v>
      </c>
      <c r="B3610">
        <v>22.186954498291001</v>
      </c>
      <c r="C3610">
        <v>21.100000381469702</v>
      </c>
      <c r="D3610" s="2">
        <f t="shared" si="112"/>
        <v>45462</v>
      </c>
      <c r="E3610">
        <f t="shared" si="113"/>
        <v>76.282311248779223</v>
      </c>
    </row>
    <row r="3611" spans="1:5">
      <c r="A3611" s="5">
        <v>45462.291666666664</v>
      </c>
      <c r="B3611">
        <v>22.749151229858398</v>
      </c>
      <c r="C3611">
        <v>22.799999237060501</v>
      </c>
      <c r="D3611" s="2">
        <f t="shared" si="112"/>
        <v>45462</v>
      </c>
      <c r="E3611">
        <f t="shared" si="113"/>
        <v>76.282311248779223</v>
      </c>
    </row>
    <row r="3612" spans="1:5">
      <c r="A3612" s="5">
        <v>45462.333333333336</v>
      </c>
      <c r="B3612">
        <v>23.5428962707519</v>
      </c>
      <c r="C3612">
        <v>23.899999618530199</v>
      </c>
      <c r="D3612" s="2">
        <f t="shared" si="112"/>
        <v>45462</v>
      </c>
      <c r="E3612">
        <f t="shared" si="113"/>
        <v>76.282311248779223</v>
      </c>
    </row>
    <row r="3613" spans="1:5">
      <c r="A3613" s="5">
        <v>45462.375</v>
      </c>
      <c r="B3613">
        <v>24.7811279296875</v>
      </c>
      <c r="C3613">
        <v>26.7000007629394</v>
      </c>
      <c r="D3613" s="2">
        <f t="shared" si="112"/>
        <v>45462</v>
      </c>
      <c r="E3613">
        <f t="shared" si="113"/>
        <v>76.282311248779223</v>
      </c>
    </row>
    <row r="3614" spans="1:5">
      <c r="A3614" s="5">
        <v>45462.416666666664</v>
      </c>
      <c r="B3614">
        <v>25.923656463623001</v>
      </c>
      <c r="C3614">
        <v>27.2000007629394</v>
      </c>
      <c r="D3614" s="2">
        <f t="shared" si="112"/>
        <v>45462</v>
      </c>
      <c r="E3614">
        <f t="shared" si="113"/>
        <v>76.282311248779223</v>
      </c>
    </row>
    <row r="3615" spans="1:5">
      <c r="A3615" s="5">
        <v>45462.458333333336</v>
      </c>
      <c r="B3615">
        <v>26.904268264770501</v>
      </c>
      <c r="C3615">
        <v>28.299999237060501</v>
      </c>
      <c r="D3615" s="2">
        <f t="shared" si="112"/>
        <v>45462</v>
      </c>
      <c r="E3615">
        <f t="shared" si="113"/>
        <v>76.282311248779223</v>
      </c>
    </row>
    <row r="3616" spans="1:5">
      <c r="A3616" s="5">
        <v>45462.5</v>
      </c>
      <c r="B3616">
        <v>27.576320648193299</v>
      </c>
      <c r="C3616">
        <v>27.799999237060501</v>
      </c>
      <c r="D3616" s="2">
        <f t="shared" si="112"/>
        <v>45462</v>
      </c>
      <c r="E3616">
        <f t="shared" si="113"/>
        <v>76.282311248779223</v>
      </c>
    </row>
    <row r="3617" spans="1:5">
      <c r="A3617" s="5">
        <v>45462.541666666664</v>
      </c>
      <c r="B3617">
        <v>28.0238342285156</v>
      </c>
      <c r="C3617">
        <v>29.399999618530199</v>
      </c>
      <c r="D3617" s="2">
        <f t="shared" si="112"/>
        <v>45462</v>
      </c>
      <c r="E3617">
        <f t="shared" si="113"/>
        <v>76.282311248779223</v>
      </c>
    </row>
    <row r="3618" spans="1:5">
      <c r="A3618" s="5">
        <v>45462.583333333336</v>
      </c>
      <c r="B3618">
        <v>28.2364788055419</v>
      </c>
      <c r="C3618">
        <v>29.399999618530199</v>
      </c>
      <c r="D3618" s="2">
        <f t="shared" si="112"/>
        <v>45462</v>
      </c>
      <c r="E3618">
        <f t="shared" si="113"/>
        <v>76.282311248779223</v>
      </c>
    </row>
    <row r="3619" spans="1:5">
      <c r="A3619" s="5">
        <v>45462.625</v>
      </c>
      <c r="B3619">
        <v>28.194696426391602</v>
      </c>
      <c r="C3619">
        <v>30</v>
      </c>
      <c r="D3619" s="2">
        <f t="shared" si="112"/>
        <v>45462</v>
      </c>
      <c r="E3619">
        <f t="shared" si="113"/>
        <v>76.282311248779223</v>
      </c>
    </row>
    <row r="3620" spans="1:5">
      <c r="A3620" s="5">
        <v>45462.666666666664</v>
      </c>
      <c r="B3620">
        <v>27.821842193603501</v>
      </c>
      <c r="C3620">
        <v>28.899999618530199</v>
      </c>
      <c r="D3620" s="2">
        <f t="shared" si="112"/>
        <v>45462</v>
      </c>
      <c r="E3620">
        <f t="shared" si="113"/>
        <v>76.282311248779223</v>
      </c>
    </row>
    <row r="3621" spans="1:5">
      <c r="A3621" s="5">
        <v>45462.708333333336</v>
      </c>
      <c r="B3621">
        <v>27.059114456176701</v>
      </c>
      <c r="C3621">
        <v>30.600000381469702</v>
      </c>
      <c r="D3621" s="2">
        <f t="shared" si="112"/>
        <v>45462</v>
      </c>
      <c r="E3621">
        <f t="shared" si="113"/>
        <v>76.282311248779223</v>
      </c>
    </row>
    <row r="3622" spans="1:5">
      <c r="A3622" s="5">
        <v>45462.75</v>
      </c>
      <c r="B3622">
        <v>26.024923324584901</v>
      </c>
      <c r="C3622">
        <v>29.399999618530199</v>
      </c>
      <c r="D3622" s="2">
        <f t="shared" si="112"/>
        <v>45462</v>
      </c>
      <c r="E3622">
        <f t="shared" si="113"/>
        <v>76.282311248779223</v>
      </c>
    </row>
    <row r="3623" spans="1:5">
      <c r="A3623" s="5">
        <v>45462.791666666664</v>
      </c>
      <c r="B3623">
        <v>25.162479400634702</v>
      </c>
      <c r="C3623">
        <v>29.399999618530199</v>
      </c>
      <c r="D3623" s="2">
        <f t="shared" si="112"/>
        <v>45462</v>
      </c>
      <c r="E3623">
        <f t="shared" si="113"/>
        <v>76.282311248779223</v>
      </c>
    </row>
    <row r="3624" spans="1:5">
      <c r="A3624" s="5">
        <v>45462.833333333336</v>
      </c>
      <c r="B3624">
        <v>24.5414218902587</v>
      </c>
      <c r="C3624">
        <v>28.899999618530199</v>
      </c>
      <c r="D3624" s="2">
        <f t="shared" si="112"/>
        <v>45462</v>
      </c>
      <c r="E3624">
        <f t="shared" si="113"/>
        <v>76.282311248779223</v>
      </c>
    </row>
    <row r="3625" spans="1:5">
      <c r="A3625" s="5">
        <v>45462.875</v>
      </c>
      <c r="B3625">
        <v>23.864599227905199</v>
      </c>
      <c r="C3625">
        <v>28.299999237060501</v>
      </c>
      <c r="D3625" s="2">
        <f t="shared" si="112"/>
        <v>45462</v>
      </c>
      <c r="E3625">
        <f t="shared" si="113"/>
        <v>76.282311248779223</v>
      </c>
    </row>
    <row r="3626" spans="1:5">
      <c r="A3626" s="5">
        <v>45462.916666666664</v>
      </c>
      <c r="B3626">
        <v>23.2658882141113</v>
      </c>
      <c r="C3626">
        <v>24.399999618530199</v>
      </c>
      <c r="D3626" s="2">
        <f t="shared" si="112"/>
        <v>45462</v>
      </c>
      <c r="E3626">
        <f t="shared" si="113"/>
        <v>76.282311248779223</v>
      </c>
    </row>
    <row r="3627" spans="1:5">
      <c r="A3627" s="5">
        <v>45462.958333333336</v>
      </c>
      <c r="B3627">
        <v>22.779420852661101</v>
      </c>
      <c r="C3627">
        <v>27.2000007629394</v>
      </c>
      <c r="D3627" s="2">
        <f t="shared" si="112"/>
        <v>45462</v>
      </c>
      <c r="E3627">
        <f t="shared" si="113"/>
        <v>76.282311248779223</v>
      </c>
    </row>
    <row r="3628" spans="1:5">
      <c r="A3628" s="5">
        <v>45463</v>
      </c>
      <c r="B3628">
        <v>22.290479660034102</v>
      </c>
      <c r="C3628">
        <v>26.7000007629394</v>
      </c>
      <c r="D3628" s="2">
        <f t="shared" si="112"/>
        <v>45463</v>
      </c>
      <c r="E3628">
        <f t="shared" si="113"/>
        <v>75.56167621612542</v>
      </c>
    </row>
    <row r="3629" spans="1:5">
      <c r="A3629" s="5">
        <v>45463.041666666664</v>
      </c>
      <c r="B3629">
        <v>21.8895263671875</v>
      </c>
      <c r="C3629">
        <v>23.299999237060501</v>
      </c>
      <c r="D3629" s="2">
        <f t="shared" si="112"/>
        <v>45463</v>
      </c>
      <c r="E3629">
        <f t="shared" si="113"/>
        <v>75.56167621612542</v>
      </c>
    </row>
    <row r="3630" spans="1:5">
      <c r="A3630" s="5">
        <v>45463.083333333336</v>
      </c>
      <c r="B3630">
        <v>21.545091629028299</v>
      </c>
      <c r="C3630">
        <v>24.399999618530199</v>
      </c>
      <c r="D3630" s="2">
        <f t="shared" si="112"/>
        <v>45463</v>
      </c>
      <c r="E3630">
        <f t="shared" si="113"/>
        <v>75.56167621612542</v>
      </c>
    </row>
    <row r="3631" spans="1:5">
      <c r="A3631" s="5">
        <v>45463.125</v>
      </c>
      <c r="B3631">
        <v>21.333965301513601</v>
      </c>
      <c r="C3631">
        <v>26.100000381469702</v>
      </c>
      <c r="D3631" s="2">
        <f t="shared" si="112"/>
        <v>45463</v>
      </c>
      <c r="E3631">
        <f t="shared" si="113"/>
        <v>75.56167621612542</v>
      </c>
    </row>
    <row r="3632" spans="1:5">
      <c r="A3632" s="5">
        <v>45463.166666666664</v>
      </c>
      <c r="B3632">
        <v>21.250453948974599</v>
      </c>
      <c r="C3632">
        <v>25.600000381469702</v>
      </c>
      <c r="D3632" s="2">
        <f t="shared" si="112"/>
        <v>45463</v>
      </c>
      <c r="E3632">
        <f t="shared" si="113"/>
        <v>75.56167621612542</v>
      </c>
    </row>
    <row r="3633" spans="1:5">
      <c r="A3633" s="5">
        <v>45463.208333333336</v>
      </c>
      <c r="B3633">
        <v>21.3177795410156</v>
      </c>
      <c r="C3633">
        <v>26.7000007629394</v>
      </c>
      <c r="D3633" s="2">
        <f t="shared" si="112"/>
        <v>45463</v>
      </c>
      <c r="E3633">
        <f t="shared" si="113"/>
        <v>75.56167621612542</v>
      </c>
    </row>
    <row r="3634" spans="1:5">
      <c r="A3634" s="5">
        <v>45463.25</v>
      </c>
      <c r="B3634">
        <v>21.601417541503899</v>
      </c>
      <c r="C3634">
        <v>26.7000007629394</v>
      </c>
      <c r="D3634" s="2">
        <f t="shared" si="112"/>
        <v>45463</v>
      </c>
      <c r="E3634">
        <f t="shared" si="113"/>
        <v>75.56167621612542</v>
      </c>
    </row>
    <row r="3635" spans="1:5">
      <c r="A3635" s="5">
        <v>45463.291666666664</v>
      </c>
      <c r="B3635">
        <v>22.107595443725501</v>
      </c>
      <c r="C3635">
        <v>21.7000007629394</v>
      </c>
      <c r="D3635" s="2">
        <f t="shared" si="112"/>
        <v>45463</v>
      </c>
      <c r="E3635">
        <f t="shared" si="113"/>
        <v>75.56167621612542</v>
      </c>
    </row>
    <row r="3636" spans="1:5">
      <c r="A3636" s="5">
        <v>45463.333333333336</v>
      </c>
      <c r="B3636">
        <v>22.751817703246999</v>
      </c>
      <c r="C3636">
        <v>22.2000007629394</v>
      </c>
      <c r="D3636" s="2">
        <f t="shared" si="112"/>
        <v>45463</v>
      </c>
      <c r="E3636">
        <f t="shared" si="113"/>
        <v>75.56167621612542</v>
      </c>
    </row>
    <row r="3637" spans="1:5">
      <c r="A3637" s="5">
        <v>45463.375</v>
      </c>
      <c r="B3637">
        <v>23.6823616027832</v>
      </c>
      <c r="C3637">
        <v>22.2000007629394</v>
      </c>
      <c r="D3637" s="2">
        <f t="shared" si="112"/>
        <v>45463</v>
      </c>
      <c r="E3637">
        <f t="shared" si="113"/>
        <v>75.56167621612542</v>
      </c>
    </row>
    <row r="3638" spans="1:5">
      <c r="A3638" s="5">
        <v>45463.416666666664</v>
      </c>
      <c r="B3638">
        <v>24.899156570434499</v>
      </c>
      <c r="C3638">
        <v>23.899999618530199</v>
      </c>
      <c r="D3638" s="2">
        <f t="shared" si="112"/>
        <v>45463</v>
      </c>
      <c r="E3638">
        <f t="shared" si="113"/>
        <v>75.56167621612542</v>
      </c>
    </row>
    <row r="3639" spans="1:5">
      <c r="A3639" s="5">
        <v>45463.458333333336</v>
      </c>
      <c r="B3639">
        <v>25.980876922607401</v>
      </c>
      <c r="C3639">
        <v>25</v>
      </c>
      <c r="D3639" s="2">
        <f t="shared" si="112"/>
        <v>45463</v>
      </c>
      <c r="E3639">
        <f t="shared" si="113"/>
        <v>75.56167621612542</v>
      </c>
    </row>
    <row r="3640" spans="1:5">
      <c r="A3640" s="5">
        <v>45463.5</v>
      </c>
      <c r="B3640">
        <v>26.8689651489257</v>
      </c>
      <c r="C3640">
        <v>27.799999237060501</v>
      </c>
      <c r="D3640" s="2">
        <f t="shared" si="112"/>
        <v>45463</v>
      </c>
      <c r="E3640">
        <f t="shared" si="113"/>
        <v>75.56167621612542</v>
      </c>
    </row>
    <row r="3641" spans="1:5">
      <c r="A3641" s="5">
        <v>45463.541666666664</v>
      </c>
      <c r="B3641">
        <v>27.515018463134702</v>
      </c>
      <c r="C3641">
        <v>27.799999237060501</v>
      </c>
      <c r="D3641" s="2">
        <f t="shared" si="112"/>
        <v>45463</v>
      </c>
      <c r="E3641">
        <f t="shared" si="113"/>
        <v>75.56167621612542</v>
      </c>
    </row>
    <row r="3642" spans="1:5">
      <c r="A3642" s="5">
        <v>45463.583333333336</v>
      </c>
      <c r="B3642">
        <v>27.868404388427699</v>
      </c>
      <c r="C3642">
        <v>28.299999237060501</v>
      </c>
      <c r="D3642" s="2">
        <f t="shared" si="112"/>
        <v>45463</v>
      </c>
      <c r="E3642">
        <f t="shared" si="113"/>
        <v>75.56167621612542</v>
      </c>
    </row>
    <row r="3643" spans="1:5">
      <c r="A3643" s="5">
        <v>45463.625</v>
      </c>
      <c r="B3643">
        <v>27.912479400634702</v>
      </c>
      <c r="C3643">
        <v>28.299999237060501</v>
      </c>
      <c r="D3643" s="2">
        <f t="shared" si="112"/>
        <v>45463</v>
      </c>
      <c r="E3643">
        <f t="shared" si="113"/>
        <v>75.56167621612542</v>
      </c>
    </row>
    <row r="3644" spans="1:5">
      <c r="A3644" s="5">
        <v>45463.666666666664</v>
      </c>
      <c r="B3644">
        <v>27.573173522949201</v>
      </c>
      <c r="C3644">
        <v>28.899999618530199</v>
      </c>
      <c r="D3644" s="2">
        <f t="shared" si="112"/>
        <v>45463</v>
      </c>
      <c r="E3644">
        <f t="shared" si="113"/>
        <v>75.56167621612542</v>
      </c>
    </row>
    <row r="3645" spans="1:5">
      <c r="A3645" s="5">
        <v>45463.708333333336</v>
      </c>
      <c r="B3645">
        <v>26.870521545410099</v>
      </c>
      <c r="C3645">
        <v>28.899999618530199</v>
      </c>
      <c r="D3645" s="2">
        <f t="shared" si="112"/>
        <v>45463</v>
      </c>
      <c r="E3645">
        <f t="shared" si="113"/>
        <v>75.56167621612542</v>
      </c>
    </row>
    <row r="3646" spans="1:5">
      <c r="A3646" s="5">
        <v>45463.75</v>
      </c>
      <c r="B3646">
        <v>25.911653518676701</v>
      </c>
      <c r="C3646">
        <v>27.799999237060501</v>
      </c>
      <c r="D3646" s="2">
        <f t="shared" si="112"/>
        <v>45463</v>
      </c>
      <c r="E3646">
        <f t="shared" si="113"/>
        <v>75.56167621612542</v>
      </c>
    </row>
    <row r="3647" spans="1:5">
      <c r="A3647" s="5">
        <v>45463.791666666664</v>
      </c>
      <c r="B3647">
        <v>25.104106903076101</v>
      </c>
      <c r="C3647">
        <v>26.7000007629394</v>
      </c>
      <c r="D3647" s="2">
        <f t="shared" si="112"/>
        <v>45463</v>
      </c>
      <c r="E3647">
        <f t="shared" si="113"/>
        <v>75.56167621612542</v>
      </c>
    </row>
    <row r="3648" spans="1:5">
      <c r="A3648" s="5">
        <v>45463.833333333336</v>
      </c>
      <c r="B3648">
        <v>24.490261077880799</v>
      </c>
      <c r="C3648">
        <v>26.100000381469702</v>
      </c>
      <c r="D3648" s="2">
        <f t="shared" si="112"/>
        <v>45463</v>
      </c>
      <c r="E3648">
        <f t="shared" si="113"/>
        <v>75.56167621612542</v>
      </c>
    </row>
    <row r="3649" spans="1:5">
      <c r="A3649" s="5">
        <v>45463.875</v>
      </c>
      <c r="B3649">
        <v>23.913337707519499</v>
      </c>
      <c r="C3649">
        <v>26.100000381469702</v>
      </c>
      <c r="D3649" s="2">
        <f t="shared" si="112"/>
        <v>45463</v>
      </c>
      <c r="E3649">
        <f t="shared" si="113"/>
        <v>75.56167621612542</v>
      </c>
    </row>
    <row r="3650" spans="1:5">
      <c r="A3650" s="5">
        <v>45463.916666666664</v>
      </c>
      <c r="B3650">
        <v>23.351619720458899</v>
      </c>
      <c r="C3650">
        <v>26.100000381469702</v>
      </c>
      <c r="D3650" s="2">
        <f t="shared" si="112"/>
        <v>45463</v>
      </c>
      <c r="E3650">
        <f t="shared" si="113"/>
        <v>75.56167621612542</v>
      </c>
    </row>
    <row r="3651" spans="1:5">
      <c r="A3651" s="5">
        <v>45463.958333333336</v>
      </c>
      <c r="B3651">
        <v>22.7922859191894</v>
      </c>
      <c r="C3651">
        <v>26.100000381469702</v>
      </c>
      <c r="D3651" s="2">
        <f t="shared" ref="D3651:D3714" si="114">DATE(YEAR(A3651), MONTH(A3651), DAY(A3651))</f>
        <v>45463</v>
      </c>
      <c r="E3651">
        <f t="shared" ref="E3651:E3714" si="115">AVERAGEIF(D:D, D3651, B:B)*1.8+32</f>
        <v>75.56167621612542</v>
      </c>
    </row>
    <row r="3652" spans="1:5">
      <c r="A3652" s="5">
        <v>45464</v>
      </c>
      <c r="B3652">
        <v>22.287330627441399</v>
      </c>
      <c r="C3652">
        <v>25.600000381469702</v>
      </c>
      <c r="D3652" s="2">
        <f t="shared" si="114"/>
        <v>45464</v>
      </c>
      <c r="E3652">
        <f t="shared" si="115"/>
        <v>77.103474617004281</v>
      </c>
    </row>
    <row r="3653" spans="1:5">
      <c r="A3653" s="5">
        <v>45464.041666666664</v>
      </c>
      <c r="B3653">
        <v>21.880573272705</v>
      </c>
      <c r="C3653">
        <v>25</v>
      </c>
      <c r="D3653" s="2">
        <f t="shared" si="114"/>
        <v>45464</v>
      </c>
      <c r="E3653">
        <f t="shared" si="115"/>
        <v>77.103474617004281</v>
      </c>
    </row>
    <row r="3654" spans="1:5">
      <c r="A3654" s="5">
        <v>45464.083333333336</v>
      </c>
      <c r="B3654">
        <v>21.561012268066399</v>
      </c>
      <c r="C3654">
        <v>23.899999618530199</v>
      </c>
      <c r="D3654" s="2">
        <f t="shared" si="114"/>
        <v>45464</v>
      </c>
      <c r="E3654">
        <f t="shared" si="115"/>
        <v>77.103474617004281</v>
      </c>
    </row>
    <row r="3655" spans="1:5">
      <c r="A3655" s="5">
        <v>45464.125</v>
      </c>
      <c r="B3655">
        <v>21.332668304443299</v>
      </c>
      <c r="C3655">
        <v>23.299999237060501</v>
      </c>
      <c r="D3655" s="2">
        <f t="shared" si="114"/>
        <v>45464</v>
      </c>
      <c r="E3655">
        <f t="shared" si="115"/>
        <v>77.103474617004281</v>
      </c>
    </row>
    <row r="3656" spans="1:5">
      <c r="A3656" s="5">
        <v>45464.166666666664</v>
      </c>
      <c r="B3656">
        <v>21.253108978271399</v>
      </c>
      <c r="C3656">
        <v>23.299999237060501</v>
      </c>
      <c r="D3656" s="2">
        <f t="shared" si="114"/>
        <v>45464</v>
      </c>
      <c r="E3656">
        <f t="shared" si="115"/>
        <v>77.103474617004281</v>
      </c>
    </row>
    <row r="3657" spans="1:5">
      <c r="A3657" s="5">
        <v>45464.208333333336</v>
      </c>
      <c r="B3657">
        <v>21.405208587646399</v>
      </c>
      <c r="C3657">
        <v>22.799999237060501</v>
      </c>
      <c r="D3657" s="2">
        <f t="shared" si="114"/>
        <v>45464</v>
      </c>
      <c r="E3657">
        <f t="shared" si="115"/>
        <v>77.103474617004281</v>
      </c>
    </row>
    <row r="3658" spans="1:5">
      <c r="A3658" s="5">
        <v>45464.25</v>
      </c>
      <c r="B3658">
        <v>21.813276290893501</v>
      </c>
      <c r="C3658">
        <v>23.299999237060501</v>
      </c>
      <c r="D3658" s="2">
        <f t="shared" si="114"/>
        <v>45464</v>
      </c>
      <c r="E3658">
        <f t="shared" si="115"/>
        <v>77.103474617004281</v>
      </c>
    </row>
    <row r="3659" spans="1:5">
      <c r="A3659" s="5">
        <v>45464.291666666664</v>
      </c>
      <c r="B3659">
        <v>22.4055976867675</v>
      </c>
      <c r="C3659">
        <v>23.899999618530199</v>
      </c>
      <c r="D3659" s="2">
        <f t="shared" si="114"/>
        <v>45464</v>
      </c>
      <c r="E3659">
        <f t="shared" si="115"/>
        <v>77.103474617004281</v>
      </c>
    </row>
    <row r="3660" spans="1:5">
      <c r="A3660" s="5">
        <v>45464.333333333336</v>
      </c>
      <c r="B3660">
        <v>23.397239685058501</v>
      </c>
      <c r="C3660">
        <v>25</v>
      </c>
      <c r="D3660" s="2">
        <f t="shared" si="114"/>
        <v>45464</v>
      </c>
      <c r="E3660">
        <f t="shared" si="115"/>
        <v>77.103474617004281</v>
      </c>
    </row>
    <row r="3661" spans="1:5">
      <c r="A3661" s="5">
        <v>45464.375</v>
      </c>
      <c r="B3661">
        <v>24.8344001770019</v>
      </c>
      <c r="C3661">
        <v>26.100000381469702</v>
      </c>
      <c r="D3661" s="2">
        <f t="shared" si="114"/>
        <v>45464</v>
      </c>
      <c r="E3661">
        <f t="shared" si="115"/>
        <v>77.103474617004281</v>
      </c>
    </row>
    <row r="3662" spans="1:5">
      <c r="A3662" s="5">
        <v>45464.416666666664</v>
      </c>
      <c r="B3662">
        <v>26.221317291259702</v>
      </c>
      <c r="C3662">
        <v>26.7000007629394</v>
      </c>
      <c r="D3662" s="2">
        <f t="shared" si="114"/>
        <v>45464</v>
      </c>
      <c r="E3662">
        <f t="shared" si="115"/>
        <v>77.103474617004281</v>
      </c>
    </row>
    <row r="3663" spans="1:5">
      <c r="A3663" s="5">
        <v>45464.458333333336</v>
      </c>
      <c r="B3663">
        <v>27.366298675537099</v>
      </c>
      <c r="C3663">
        <v>27.2000007629394</v>
      </c>
      <c r="D3663" s="2">
        <f t="shared" si="114"/>
        <v>45464</v>
      </c>
      <c r="E3663">
        <f t="shared" si="115"/>
        <v>77.103474617004281</v>
      </c>
    </row>
    <row r="3664" spans="1:5">
      <c r="A3664" s="5">
        <v>45464.5</v>
      </c>
      <c r="B3664">
        <v>28.154302597045898</v>
      </c>
      <c r="C3664">
        <v>26.7000007629394</v>
      </c>
      <c r="D3664" s="2">
        <f t="shared" si="114"/>
        <v>45464</v>
      </c>
      <c r="E3664">
        <f t="shared" si="115"/>
        <v>77.103474617004281</v>
      </c>
    </row>
    <row r="3665" spans="1:5">
      <c r="A3665" s="5">
        <v>45464.541666666664</v>
      </c>
      <c r="B3665">
        <v>28.722274780273398</v>
      </c>
      <c r="C3665">
        <v>28.299999237060501</v>
      </c>
      <c r="D3665" s="2">
        <f t="shared" si="114"/>
        <v>45464</v>
      </c>
      <c r="E3665">
        <f t="shared" si="115"/>
        <v>77.103474617004281</v>
      </c>
    </row>
    <row r="3666" spans="1:5">
      <c r="A3666" s="5">
        <v>45464.583333333336</v>
      </c>
      <c r="B3666">
        <v>29.043336868286101</v>
      </c>
      <c r="C3666">
        <v>29.399999618530199</v>
      </c>
      <c r="D3666" s="2">
        <f t="shared" si="114"/>
        <v>45464</v>
      </c>
      <c r="E3666">
        <f t="shared" si="115"/>
        <v>77.103474617004281</v>
      </c>
    </row>
    <row r="3667" spans="1:5">
      <c r="A3667" s="5">
        <v>45464.625</v>
      </c>
      <c r="B3667">
        <v>29.059249877929599</v>
      </c>
      <c r="C3667">
        <v>28.899999618530199</v>
      </c>
      <c r="D3667" s="2">
        <f t="shared" si="114"/>
        <v>45464</v>
      </c>
      <c r="E3667">
        <f t="shared" si="115"/>
        <v>77.103474617004281</v>
      </c>
    </row>
    <row r="3668" spans="1:5">
      <c r="A3668" s="5">
        <v>45464.666666666664</v>
      </c>
      <c r="B3668">
        <v>28.804765701293899</v>
      </c>
      <c r="C3668">
        <v>30</v>
      </c>
      <c r="D3668" s="2">
        <f t="shared" si="114"/>
        <v>45464</v>
      </c>
      <c r="E3668">
        <f t="shared" si="115"/>
        <v>77.103474617004281</v>
      </c>
    </row>
    <row r="3669" spans="1:5">
      <c r="A3669" s="5">
        <v>45464.708333333336</v>
      </c>
      <c r="B3669">
        <v>28.2112636566162</v>
      </c>
      <c r="C3669">
        <v>28.899999618530199</v>
      </c>
      <c r="D3669" s="2">
        <f t="shared" si="114"/>
        <v>45464</v>
      </c>
      <c r="E3669">
        <f t="shared" si="115"/>
        <v>77.103474617004281</v>
      </c>
    </row>
    <row r="3670" spans="1:5">
      <c r="A3670" s="5">
        <v>45464.75</v>
      </c>
      <c r="B3670">
        <v>27.3878860473632</v>
      </c>
      <c r="C3670">
        <v>28.899999618530199</v>
      </c>
      <c r="D3670" s="2">
        <f t="shared" si="114"/>
        <v>45464</v>
      </c>
      <c r="E3670">
        <f t="shared" si="115"/>
        <v>77.103474617004281</v>
      </c>
    </row>
    <row r="3671" spans="1:5">
      <c r="A3671" s="5">
        <v>45464.791666666664</v>
      </c>
      <c r="B3671">
        <v>26.468612670898398</v>
      </c>
      <c r="C3671">
        <v>27.2000007629394</v>
      </c>
      <c r="D3671" s="2">
        <f t="shared" si="114"/>
        <v>45464</v>
      </c>
      <c r="E3671">
        <f t="shared" si="115"/>
        <v>77.103474617004281</v>
      </c>
    </row>
    <row r="3672" spans="1:5">
      <c r="A3672" s="5">
        <v>45464.833333333336</v>
      </c>
      <c r="B3672">
        <v>25.7732219696044</v>
      </c>
      <c r="C3672">
        <v>22.2000007629394</v>
      </c>
      <c r="D3672" s="2">
        <f t="shared" si="114"/>
        <v>45464</v>
      </c>
      <c r="E3672">
        <f t="shared" si="115"/>
        <v>77.103474617004281</v>
      </c>
    </row>
    <row r="3673" spans="1:5">
      <c r="A3673" s="5">
        <v>45464.875</v>
      </c>
      <c r="B3673">
        <v>25.2131023406982</v>
      </c>
      <c r="C3673">
        <v>20</v>
      </c>
      <c r="D3673" s="2">
        <f t="shared" si="114"/>
        <v>45464</v>
      </c>
      <c r="E3673">
        <f t="shared" si="115"/>
        <v>77.103474617004281</v>
      </c>
    </row>
    <row r="3674" spans="1:5">
      <c r="A3674" s="5">
        <v>45464.916666666664</v>
      </c>
      <c r="B3674">
        <v>24.660526275634702</v>
      </c>
      <c r="C3674">
        <v>18.899999618530199</v>
      </c>
      <c r="D3674" s="2">
        <f t="shared" si="114"/>
        <v>45464</v>
      </c>
      <c r="E3674">
        <f t="shared" si="115"/>
        <v>77.103474617004281</v>
      </c>
    </row>
    <row r="3675" spans="1:5">
      <c r="A3675" s="5">
        <v>45464.958333333336</v>
      </c>
      <c r="B3675">
        <v>24.1230869293212</v>
      </c>
      <c r="C3675">
        <v>18.299999237060501</v>
      </c>
      <c r="D3675" s="2">
        <f t="shared" si="114"/>
        <v>45464</v>
      </c>
      <c r="E3675">
        <f t="shared" si="115"/>
        <v>77.103474617004281</v>
      </c>
    </row>
    <row r="3676" spans="1:5">
      <c r="A3676" s="5">
        <v>45465</v>
      </c>
      <c r="B3676">
        <v>23.640020370483398</v>
      </c>
      <c r="C3676">
        <v>17.799999237060501</v>
      </c>
      <c r="D3676" s="2">
        <f t="shared" si="114"/>
        <v>45465</v>
      </c>
      <c r="E3676">
        <f t="shared" si="115"/>
        <v>79.252555894851625</v>
      </c>
    </row>
    <row r="3677" spans="1:5">
      <c r="A3677" s="5">
        <v>45465.041666666664</v>
      </c>
      <c r="B3677">
        <v>23.2225341796875</v>
      </c>
      <c r="C3677">
        <v>17.799999237060501</v>
      </c>
      <c r="D3677" s="2">
        <f t="shared" si="114"/>
        <v>45465</v>
      </c>
      <c r="E3677">
        <f t="shared" si="115"/>
        <v>79.252555894851625</v>
      </c>
    </row>
    <row r="3678" spans="1:5">
      <c r="A3678" s="5">
        <v>45465.083333333336</v>
      </c>
      <c r="B3678">
        <v>22.9267044067382</v>
      </c>
      <c r="C3678">
        <v>17.2000007629394</v>
      </c>
      <c r="D3678" s="2">
        <f t="shared" si="114"/>
        <v>45465</v>
      </c>
      <c r="E3678">
        <f t="shared" si="115"/>
        <v>79.252555894851625</v>
      </c>
    </row>
    <row r="3679" spans="1:5">
      <c r="A3679" s="5">
        <v>45465.125</v>
      </c>
      <c r="B3679">
        <v>22.775463104248001</v>
      </c>
      <c r="C3679">
        <v>17.2000007629394</v>
      </c>
      <c r="D3679" s="2">
        <f t="shared" si="114"/>
        <v>45465</v>
      </c>
      <c r="E3679">
        <f t="shared" si="115"/>
        <v>79.252555894851625</v>
      </c>
    </row>
    <row r="3680" spans="1:5">
      <c r="A3680" s="5">
        <v>45465.166666666664</v>
      </c>
      <c r="B3680">
        <v>22.784553527831999</v>
      </c>
      <c r="C3680">
        <v>16.7000007629394</v>
      </c>
      <c r="D3680" s="2">
        <f t="shared" si="114"/>
        <v>45465</v>
      </c>
      <c r="E3680">
        <f t="shared" si="115"/>
        <v>79.252555894851625</v>
      </c>
    </row>
    <row r="3681" spans="1:5">
      <c r="A3681" s="5">
        <v>45465.208333333336</v>
      </c>
      <c r="B3681">
        <v>22.984683990478501</v>
      </c>
      <c r="C3681">
        <v>16.7000007629394</v>
      </c>
      <c r="D3681" s="2">
        <f t="shared" si="114"/>
        <v>45465</v>
      </c>
      <c r="E3681">
        <f t="shared" si="115"/>
        <v>79.252555894851625</v>
      </c>
    </row>
    <row r="3682" spans="1:5">
      <c r="A3682" s="5">
        <v>45465.25</v>
      </c>
      <c r="B3682">
        <v>23.3932991027832</v>
      </c>
      <c r="C3682">
        <v>17.2000007629394</v>
      </c>
      <c r="D3682" s="2">
        <f t="shared" si="114"/>
        <v>45465</v>
      </c>
      <c r="E3682">
        <f t="shared" si="115"/>
        <v>79.252555894851625</v>
      </c>
    </row>
    <row r="3683" spans="1:5">
      <c r="A3683" s="5">
        <v>45465.291666666664</v>
      </c>
      <c r="B3683">
        <v>23.9819431304931</v>
      </c>
      <c r="C3683">
        <v>18.299999237060501</v>
      </c>
      <c r="D3683" s="2">
        <f t="shared" si="114"/>
        <v>45465</v>
      </c>
      <c r="E3683">
        <f t="shared" si="115"/>
        <v>79.252555894851625</v>
      </c>
    </row>
    <row r="3684" spans="1:5">
      <c r="A3684" s="5">
        <v>45465.333333333336</v>
      </c>
      <c r="B3684">
        <v>24.895847320556602</v>
      </c>
      <c r="C3684">
        <v>19.399999618530199</v>
      </c>
      <c r="D3684" s="2">
        <f t="shared" si="114"/>
        <v>45465</v>
      </c>
      <c r="E3684">
        <f t="shared" si="115"/>
        <v>79.252555894851625</v>
      </c>
    </row>
    <row r="3685" spans="1:5">
      <c r="A3685" s="5">
        <v>45465.375</v>
      </c>
      <c r="B3685">
        <v>26.2415771484375</v>
      </c>
      <c r="C3685">
        <v>20.600000381469702</v>
      </c>
      <c r="D3685" s="2">
        <f t="shared" si="114"/>
        <v>45465</v>
      </c>
      <c r="E3685">
        <f t="shared" si="115"/>
        <v>79.252555894851625</v>
      </c>
    </row>
    <row r="3686" spans="1:5">
      <c r="A3686" s="5">
        <v>45465.416666666664</v>
      </c>
      <c r="B3686">
        <v>27.472419738769499</v>
      </c>
      <c r="C3686">
        <v>20.600000381469702</v>
      </c>
      <c r="D3686" s="2">
        <f t="shared" si="114"/>
        <v>45465</v>
      </c>
      <c r="E3686">
        <f t="shared" si="115"/>
        <v>79.252555894851625</v>
      </c>
    </row>
    <row r="3687" spans="1:5">
      <c r="A3687" s="5">
        <v>45465.458333333336</v>
      </c>
      <c r="B3687">
        <v>28.495771408081001</v>
      </c>
      <c r="C3687">
        <v>21.100000381469702</v>
      </c>
      <c r="D3687" s="2">
        <f t="shared" si="114"/>
        <v>45465</v>
      </c>
      <c r="E3687">
        <f t="shared" si="115"/>
        <v>79.252555894851625</v>
      </c>
    </row>
    <row r="3688" spans="1:5">
      <c r="A3688" s="5">
        <v>45465.5</v>
      </c>
      <c r="B3688">
        <v>29.188175201416001</v>
      </c>
      <c r="C3688">
        <v>21.7000007629394</v>
      </c>
      <c r="D3688" s="2">
        <f t="shared" si="114"/>
        <v>45465</v>
      </c>
      <c r="E3688">
        <f t="shared" si="115"/>
        <v>79.252555894851625</v>
      </c>
    </row>
    <row r="3689" spans="1:5">
      <c r="A3689" s="5">
        <v>45465.541666666664</v>
      </c>
      <c r="B3689">
        <v>29.666500091552699</v>
      </c>
      <c r="C3689">
        <v>22.799999237060501</v>
      </c>
      <c r="D3689" s="2">
        <f t="shared" si="114"/>
        <v>45465</v>
      </c>
      <c r="E3689">
        <f t="shared" si="115"/>
        <v>79.252555894851625</v>
      </c>
    </row>
    <row r="3690" spans="1:5">
      <c r="A3690" s="5">
        <v>45465.583333333336</v>
      </c>
      <c r="B3690">
        <v>29.9418411254882</v>
      </c>
      <c r="C3690">
        <v>22.799999237060501</v>
      </c>
      <c r="D3690" s="2">
        <f t="shared" si="114"/>
        <v>45465</v>
      </c>
      <c r="E3690">
        <f t="shared" si="115"/>
        <v>79.252555894851625</v>
      </c>
    </row>
    <row r="3691" spans="1:5">
      <c r="A3691" s="5">
        <v>45465.625</v>
      </c>
      <c r="B3691">
        <v>29.981060028076101</v>
      </c>
      <c r="C3691">
        <v>22.2000007629394</v>
      </c>
      <c r="D3691" s="2">
        <f t="shared" si="114"/>
        <v>45465</v>
      </c>
      <c r="E3691">
        <f t="shared" si="115"/>
        <v>79.252555894851625</v>
      </c>
    </row>
    <row r="3692" spans="1:5">
      <c r="A3692" s="5">
        <v>45465.666666666664</v>
      </c>
      <c r="B3692">
        <v>29.786521911621001</v>
      </c>
      <c r="C3692">
        <v>22.2000007629394</v>
      </c>
      <c r="D3692" s="2">
        <f t="shared" si="114"/>
        <v>45465</v>
      </c>
      <c r="E3692">
        <f t="shared" si="115"/>
        <v>79.252555894851625</v>
      </c>
    </row>
    <row r="3693" spans="1:5">
      <c r="A3693" s="5">
        <v>45465.708333333336</v>
      </c>
      <c r="B3693">
        <v>29.1917819976806</v>
      </c>
      <c r="C3693">
        <v>20.600000381469702</v>
      </c>
      <c r="D3693" s="2">
        <f t="shared" si="114"/>
        <v>45465</v>
      </c>
      <c r="E3693">
        <f t="shared" si="115"/>
        <v>79.252555894851625</v>
      </c>
    </row>
    <row r="3694" spans="1:5">
      <c r="A3694" s="5">
        <v>45465.75</v>
      </c>
      <c r="B3694">
        <v>28.377861022949201</v>
      </c>
      <c r="C3694">
        <v>19.399999618530199</v>
      </c>
      <c r="D3694" s="2">
        <f t="shared" si="114"/>
        <v>45465</v>
      </c>
      <c r="E3694">
        <f t="shared" si="115"/>
        <v>79.252555894851625</v>
      </c>
    </row>
    <row r="3695" spans="1:5">
      <c r="A3695" s="5">
        <v>45465.791666666664</v>
      </c>
      <c r="B3695">
        <v>27.462963104248001</v>
      </c>
      <c r="C3695">
        <v>18.899999618530199</v>
      </c>
      <c r="D3695" s="2">
        <f t="shared" si="114"/>
        <v>45465</v>
      </c>
      <c r="E3695">
        <f t="shared" si="115"/>
        <v>79.252555894851625</v>
      </c>
    </row>
    <row r="3696" spans="1:5">
      <c r="A3696" s="5">
        <v>45465.833333333336</v>
      </c>
      <c r="B3696">
        <v>26.770593643188398</v>
      </c>
      <c r="C3696">
        <v>18.899999618530199</v>
      </c>
      <c r="D3696" s="2">
        <f t="shared" si="114"/>
        <v>45465</v>
      </c>
      <c r="E3696">
        <f t="shared" si="115"/>
        <v>79.252555894851625</v>
      </c>
    </row>
    <row r="3697" spans="1:5">
      <c r="A3697" s="5">
        <v>45465.875</v>
      </c>
      <c r="B3697">
        <v>26.213554382324201</v>
      </c>
      <c r="C3697">
        <v>17.799999237060501</v>
      </c>
      <c r="D3697" s="2">
        <f t="shared" si="114"/>
        <v>45465</v>
      </c>
      <c r="E3697">
        <f t="shared" si="115"/>
        <v>79.252555894851625</v>
      </c>
    </row>
    <row r="3698" spans="1:5">
      <c r="A3698" s="5">
        <v>45465.916666666664</v>
      </c>
      <c r="B3698">
        <v>25.622978210449201</v>
      </c>
      <c r="C3698">
        <v>17.799999237060501</v>
      </c>
      <c r="D3698" s="2">
        <f t="shared" si="114"/>
        <v>45465</v>
      </c>
      <c r="E3698">
        <f t="shared" si="115"/>
        <v>79.252555894851625</v>
      </c>
    </row>
    <row r="3699" spans="1:5">
      <c r="A3699" s="5">
        <v>45465.958333333336</v>
      </c>
      <c r="B3699">
        <v>25.0154304504394</v>
      </c>
      <c r="C3699">
        <v>18.299999237060501</v>
      </c>
      <c r="D3699" s="2">
        <f t="shared" si="114"/>
        <v>45465</v>
      </c>
      <c r="E3699">
        <f t="shared" si="115"/>
        <v>79.252555894851625</v>
      </c>
    </row>
    <row r="3700" spans="1:5">
      <c r="A3700" s="5">
        <v>45466</v>
      </c>
      <c r="B3700">
        <v>24.411746978759702</v>
      </c>
      <c r="C3700">
        <v>18.299999237060501</v>
      </c>
      <c r="D3700" s="2">
        <f t="shared" si="114"/>
        <v>45466</v>
      </c>
      <c r="E3700">
        <f t="shared" si="115"/>
        <v>77.655958461761401</v>
      </c>
    </row>
    <row r="3701" spans="1:5">
      <c r="A3701" s="5">
        <v>45466.041666666664</v>
      </c>
      <c r="B3701">
        <v>23.883079528808501</v>
      </c>
      <c r="C3701">
        <v>18.299999237060501</v>
      </c>
      <c r="D3701" s="2">
        <f t="shared" si="114"/>
        <v>45466</v>
      </c>
      <c r="E3701">
        <f t="shared" si="115"/>
        <v>77.655958461761401</v>
      </c>
    </row>
    <row r="3702" spans="1:5">
      <c r="A3702" s="5">
        <v>45466.083333333336</v>
      </c>
      <c r="B3702">
        <v>23.476222991943299</v>
      </c>
      <c r="C3702">
        <v>18.899999618530199</v>
      </c>
      <c r="D3702" s="2">
        <f t="shared" si="114"/>
        <v>45466</v>
      </c>
      <c r="E3702">
        <f t="shared" si="115"/>
        <v>77.655958461761401</v>
      </c>
    </row>
    <row r="3703" spans="1:5">
      <c r="A3703" s="5">
        <v>45466.125</v>
      </c>
      <c r="B3703">
        <v>23.213504791259702</v>
      </c>
      <c r="C3703">
        <v>18.899999618530199</v>
      </c>
      <c r="D3703" s="2">
        <f t="shared" si="114"/>
        <v>45466</v>
      </c>
      <c r="E3703">
        <f t="shared" si="115"/>
        <v>77.655958461761401</v>
      </c>
    </row>
    <row r="3704" spans="1:5">
      <c r="A3704" s="5">
        <v>45466.166666666664</v>
      </c>
      <c r="B3704">
        <v>23.085323333740199</v>
      </c>
      <c r="C3704">
        <v>19.399999618530199</v>
      </c>
      <c r="D3704" s="2">
        <f t="shared" si="114"/>
        <v>45466</v>
      </c>
      <c r="E3704">
        <f t="shared" si="115"/>
        <v>77.655958461761401</v>
      </c>
    </row>
    <row r="3705" spans="1:5">
      <c r="A3705" s="5">
        <v>45466.208333333336</v>
      </c>
      <c r="B3705">
        <v>23.119405746459901</v>
      </c>
      <c r="C3705">
        <v>19.399999618530199</v>
      </c>
      <c r="D3705" s="2">
        <f t="shared" si="114"/>
        <v>45466</v>
      </c>
      <c r="E3705">
        <f t="shared" si="115"/>
        <v>77.655958461761401</v>
      </c>
    </row>
    <row r="3706" spans="1:5">
      <c r="A3706" s="5">
        <v>45466.25</v>
      </c>
      <c r="B3706">
        <v>23.366176605224599</v>
      </c>
      <c r="C3706">
        <v>20</v>
      </c>
      <c r="D3706" s="2">
        <f t="shared" si="114"/>
        <v>45466</v>
      </c>
      <c r="E3706">
        <f t="shared" si="115"/>
        <v>77.655958461761401</v>
      </c>
    </row>
    <row r="3707" spans="1:5">
      <c r="A3707" s="5">
        <v>45466.291666666664</v>
      </c>
      <c r="B3707">
        <v>23.736108779907202</v>
      </c>
      <c r="C3707">
        <v>20</v>
      </c>
      <c r="D3707" s="2">
        <f t="shared" si="114"/>
        <v>45466</v>
      </c>
      <c r="E3707">
        <f t="shared" si="115"/>
        <v>77.655958461761401</v>
      </c>
    </row>
    <row r="3708" spans="1:5">
      <c r="A3708" s="5">
        <v>45466.333333333336</v>
      </c>
      <c r="B3708">
        <v>24.2883701324462</v>
      </c>
      <c r="C3708">
        <v>19.399999618530199</v>
      </c>
      <c r="D3708" s="2">
        <f t="shared" si="114"/>
        <v>45466</v>
      </c>
      <c r="E3708">
        <f t="shared" si="115"/>
        <v>77.655958461761401</v>
      </c>
    </row>
    <row r="3709" spans="1:5">
      <c r="A3709" s="5">
        <v>45466.375</v>
      </c>
      <c r="B3709">
        <v>25.3277778625488</v>
      </c>
      <c r="C3709">
        <v>20</v>
      </c>
      <c r="D3709" s="2">
        <f t="shared" si="114"/>
        <v>45466</v>
      </c>
      <c r="E3709">
        <f t="shared" si="115"/>
        <v>77.655958461761401</v>
      </c>
    </row>
    <row r="3710" spans="1:5">
      <c r="A3710" s="5">
        <v>45466.416666666664</v>
      </c>
      <c r="B3710">
        <v>26.360847473144499</v>
      </c>
      <c r="C3710">
        <v>20.600000381469702</v>
      </c>
      <c r="D3710" s="2">
        <f t="shared" si="114"/>
        <v>45466</v>
      </c>
      <c r="E3710">
        <f t="shared" si="115"/>
        <v>77.655958461761401</v>
      </c>
    </row>
    <row r="3711" spans="1:5">
      <c r="A3711" s="5">
        <v>45466.458333333336</v>
      </c>
      <c r="B3711">
        <v>27.228645324706999</v>
      </c>
      <c r="C3711">
        <v>20</v>
      </c>
      <c r="D3711" s="2">
        <f t="shared" si="114"/>
        <v>45466</v>
      </c>
      <c r="E3711">
        <f t="shared" si="115"/>
        <v>77.655958461761401</v>
      </c>
    </row>
    <row r="3712" spans="1:5">
      <c r="A3712" s="5">
        <v>45466.5</v>
      </c>
      <c r="B3712">
        <v>27.907974243163999</v>
      </c>
      <c r="C3712">
        <v>21.7000007629394</v>
      </c>
      <c r="D3712" s="2">
        <f t="shared" si="114"/>
        <v>45466</v>
      </c>
      <c r="E3712">
        <f t="shared" si="115"/>
        <v>77.655958461761401</v>
      </c>
    </row>
    <row r="3713" spans="1:5">
      <c r="A3713" s="5">
        <v>45466.541666666664</v>
      </c>
      <c r="B3713">
        <v>28.266790390014599</v>
      </c>
      <c r="C3713">
        <v>22.2000007629394</v>
      </c>
      <c r="D3713" s="2">
        <f t="shared" si="114"/>
        <v>45466</v>
      </c>
      <c r="E3713">
        <f t="shared" si="115"/>
        <v>77.655958461761401</v>
      </c>
    </row>
    <row r="3714" spans="1:5">
      <c r="A3714" s="5">
        <v>45466.583333333336</v>
      </c>
      <c r="B3714">
        <v>28.4269294738769</v>
      </c>
      <c r="C3714">
        <v>22.2000007629394</v>
      </c>
      <c r="D3714" s="2">
        <f t="shared" si="114"/>
        <v>45466</v>
      </c>
      <c r="E3714">
        <f t="shared" si="115"/>
        <v>77.655958461761401</v>
      </c>
    </row>
    <row r="3715" spans="1:5">
      <c r="A3715" s="5">
        <v>45466.625</v>
      </c>
      <c r="B3715">
        <v>28.3666172027587</v>
      </c>
      <c r="C3715">
        <v>22.799999237060501</v>
      </c>
      <c r="D3715" s="2">
        <f t="shared" ref="D3715:D3778" si="116">DATE(YEAR(A3715), MONTH(A3715), DAY(A3715))</f>
        <v>45466</v>
      </c>
      <c r="E3715">
        <f t="shared" ref="E3715:E3778" si="117">AVERAGEIF(D:D, D3715, B:B)*1.8+32</f>
        <v>77.655958461761401</v>
      </c>
    </row>
    <row r="3716" spans="1:5">
      <c r="A3716" s="5">
        <v>45466.666666666664</v>
      </c>
      <c r="B3716">
        <v>28.0273418426513</v>
      </c>
      <c r="C3716">
        <v>23.299999237060501</v>
      </c>
      <c r="D3716" s="2">
        <f t="shared" si="116"/>
        <v>45466</v>
      </c>
      <c r="E3716">
        <f t="shared" si="117"/>
        <v>77.655958461761401</v>
      </c>
    </row>
    <row r="3717" spans="1:5">
      <c r="A3717" s="5">
        <v>45466.708333333336</v>
      </c>
      <c r="B3717">
        <v>27.440738677978501</v>
      </c>
      <c r="C3717">
        <v>23.299999237060501</v>
      </c>
      <c r="D3717" s="2">
        <f t="shared" si="116"/>
        <v>45466</v>
      </c>
      <c r="E3717">
        <f t="shared" si="117"/>
        <v>77.655958461761401</v>
      </c>
    </row>
    <row r="3718" spans="1:5">
      <c r="A3718" s="5">
        <v>45466.75</v>
      </c>
      <c r="B3718">
        <v>26.651460647583001</v>
      </c>
      <c r="C3718">
        <v>23.299999237060501</v>
      </c>
      <c r="D3718" s="2">
        <f t="shared" si="116"/>
        <v>45466</v>
      </c>
      <c r="E3718">
        <f t="shared" si="117"/>
        <v>77.655958461761401</v>
      </c>
    </row>
    <row r="3719" spans="1:5">
      <c r="A3719" s="5">
        <v>45466.791666666664</v>
      </c>
      <c r="B3719">
        <v>25.792709350585898</v>
      </c>
      <c r="C3719">
        <v>23.299999237060501</v>
      </c>
      <c r="D3719" s="2">
        <f t="shared" si="116"/>
        <v>45466</v>
      </c>
      <c r="E3719">
        <f t="shared" si="117"/>
        <v>77.655958461761401</v>
      </c>
    </row>
    <row r="3720" spans="1:5">
      <c r="A3720" s="5">
        <v>45466.833333333336</v>
      </c>
      <c r="B3720">
        <v>25.0464687347412</v>
      </c>
      <c r="C3720">
        <v>22.2000007629394</v>
      </c>
      <c r="D3720" s="2">
        <f t="shared" si="116"/>
        <v>45466</v>
      </c>
      <c r="E3720">
        <f t="shared" si="117"/>
        <v>77.655958461761401</v>
      </c>
    </row>
    <row r="3721" spans="1:5">
      <c r="A3721" s="5">
        <v>45466.875</v>
      </c>
      <c r="B3721">
        <v>24.3938293457031</v>
      </c>
      <c r="C3721">
        <v>22.2000007629394</v>
      </c>
      <c r="D3721" s="2">
        <f t="shared" si="116"/>
        <v>45466</v>
      </c>
      <c r="E3721">
        <f t="shared" si="117"/>
        <v>77.655958461761401</v>
      </c>
    </row>
    <row r="3722" spans="1:5">
      <c r="A3722" s="5">
        <v>45466.916666666664</v>
      </c>
      <c r="B3722">
        <v>23.760505676269499</v>
      </c>
      <c r="C3722">
        <v>22.799999237060501</v>
      </c>
      <c r="D3722" s="2">
        <f t="shared" si="116"/>
        <v>45466</v>
      </c>
      <c r="E3722">
        <f t="shared" si="117"/>
        <v>77.655958461761401</v>
      </c>
    </row>
    <row r="3723" spans="1:5">
      <c r="A3723" s="5">
        <v>45466.958333333336</v>
      </c>
      <c r="B3723">
        <v>23.167537689208899</v>
      </c>
      <c r="C3723">
        <v>23.299999237060501</v>
      </c>
      <c r="D3723" s="2">
        <f t="shared" si="116"/>
        <v>45466</v>
      </c>
      <c r="E3723">
        <f t="shared" si="117"/>
        <v>77.655958461761401</v>
      </c>
    </row>
    <row r="3724" spans="1:5">
      <c r="A3724" s="5">
        <v>45467</v>
      </c>
      <c r="B3724">
        <v>22.6015625</v>
      </c>
      <c r="C3724">
        <v>22.799999237060501</v>
      </c>
      <c r="D3724" s="2">
        <f t="shared" si="116"/>
        <v>45467</v>
      </c>
      <c r="E3724">
        <f t="shared" si="117"/>
        <v>77.186900901794374</v>
      </c>
    </row>
    <row r="3725" spans="1:5">
      <c r="A3725" s="5">
        <v>45467.041666666664</v>
      </c>
      <c r="B3725">
        <v>22.143680572509702</v>
      </c>
      <c r="C3725">
        <v>22.799999237060501</v>
      </c>
      <c r="D3725" s="2">
        <f t="shared" si="116"/>
        <v>45467</v>
      </c>
      <c r="E3725">
        <f t="shared" si="117"/>
        <v>77.186900901794374</v>
      </c>
    </row>
    <row r="3726" spans="1:5">
      <c r="A3726" s="5">
        <v>45467.083333333336</v>
      </c>
      <c r="B3726">
        <v>21.774879455566399</v>
      </c>
      <c r="C3726">
        <v>23.299999237060501</v>
      </c>
      <c r="D3726" s="2">
        <f t="shared" si="116"/>
        <v>45467</v>
      </c>
      <c r="E3726">
        <f t="shared" si="117"/>
        <v>77.186900901794374</v>
      </c>
    </row>
    <row r="3727" spans="1:5">
      <c r="A3727" s="5">
        <v>45467.125</v>
      </c>
      <c r="B3727">
        <v>21.536674499511701</v>
      </c>
      <c r="C3727">
        <v>23.899999618530199</v>
      </c>
      <c r="D3727" s="2">
        <f t="shared" si="116"/>
        <v>45467</v>
      </c>
      <c r="E3727">
        <f t="shared" si="117"/>
        <v>77.186900901794374</v>
      </c>
    </row>
    <row r="3728" spans="1:5">
      <c r="A3728" s="5">
        <v>45467.166666666664</v>
      </c>
      <c r="B3728">
        <v>21.400001525878899</v>
      </c>
      <c r="C3728">
        <v>23.899999618530199</v>
      </c>
      <c r="D3728" s="2">
        <f t="shared" si="116"/>
        <v>45467</v>
      </c>
      <c r="E3728">
        <f t="shared" si="117"/>
        <v>77.186900901794374</v>
      </c>
    </row>
    <row r="3729" spans="1:5">
      <c r="A3729" s="5">
        <v>45467.208333333336</v>
      </c>
      <c r="B3729">
        <v>21.484378814697202</v>
      </c>
      <c r="C3729">
        <v>23.299999237060501</v>
      </c>
      <c r="D3729" s="2">
        <f t="shared" si="116"/>
        <v>45467</v>
      </c>
      <c r="E3729">
        <f t="shared" si="117"/>
        <v>77.186900901794374</v>
      </c>
    </row>
    <row r="3730" spans="1:5">
      <c r="A3730" s="5">
        <v>45467.25</v>
      </c>
      <c r="B3730">
        <v>21.885635375976499</v>
      </c>
      <c r="C3730">
        <v>23.899999618530199</v>
      </c>
      <c r="D3730" s="2">
        <f t="shared" si="116"/>
        <v>45467</v>
      </c>
      <c r="E3730">
        <f t="shared" si="117"/>
        <v>77.186900901794374</v>
      </c>
    </row>
    <row r="3731" spans="1:5">
      <c r="A3731" s="5">
        <v>45467.291666666664</v>
      </c>
      <c r="B3731">
        <v>22.6454143524169</v>
      </c>
      <c r="C3731">
        <v>25</v>
      </c>
      <c r="D3731" s="2">
        <f t="shared" si="116"/>
        <v>45467</v>
      </c>
      <c r="E3731">
        <f t="shared" si="117"/>
        <v>77.186900901794374</v>
      </c>
    </row>
    <row r="3732" spans="1:5">
      <c r="A3732" s="5">
        <v>45467.333333333336</v>
      </c>
      <c r="B3732">
        <v>24.021591186523398</v>
      </c>
      <c r="C3732">
        <v>25.600000381469702</v>
      </c>
      <c r="D3732" s="2">
        <f t="shared" si="116"/>
        <v>45467</v>
      </c>
      <c r="E3732">
        <f t="shared" si="117"/>
        <v>77.186900901794374</v>
      </c>
    </row>
    <row r="3733" spans="1:5">
      <c r="A3733" s="5">
        <v>45467.375</v>
      </c>
      <c r="B3733">
        <v>25.414216995239201</v>
      </c>
      <c r="C3733">
        <v>25.600000381469702</v>
      </c>
      <c r="D3733" s="2">
        <f t="shared" si="116"/>
        <v>45467</v>
      </c>
      <c r="E3733">
        <f t="shared" si="117"/>
        <v>77.186900901794374</v>
      </c>
    </row>
    <row r="3734" spans="1:5">
      <c r="A3734" s="5">
        <v>45467.416666666664</v>
      </c>
      <c r="B3734">
        <v>26.5274963378906</v>
      </c>
      <c r="C3734">
        <v>27.2000007629394</v>
      </c>
      <c r="D3734" s="2">
        <f t="shared" si="116"/>
        <v>45467</v>
      </c>
      <c r="E3734">
        <f t="shared" si="117"/>
        <v>77.186900901794374</v>
      </c>
    </row>
    <row r="3735" spans="1:5">
      <c r="A3735" s="5">
        <v>45467.458333333336</v>
      </c>
      <c r="B3735">
        <v>27.402549743652301</v>
      </c>
      <c r="C3735">
        <v>28.899999618530199</v>
      </c>
      <c r="D3735" s="2">
        <f t="shared" si="116"/>
        <v>45467</v>
      </c>
      <c r="E3735">
        <f t="shared" si="117"/>
        <v>77.186900901794374</v>
      </c>
    </row>
    <row r="3736" spans="1:5">
      <c r="A3736" s="5">
        <v>45467.5</v>
      </c>
      <c r="B3736">
        <v>28.060218811035099</v>
      </c>
      <c r="C3736">
        <v>28.899999618530199</v>
      </c>
      <c r="D3736" s="2">
        <f t="shared" si="116"/>
        <v>45467</v>
      </c>
      <c r="E3736">
        <f t="shared" si="117"/>
        <v>77.186900901794374</v>
      </c>
    </row>
    <row r="3737" spans="1:5">
      <c r="A3737" s="5">
        <v>45467.541666666664</v>
      </c>
      <c r="B3737">
        <v>28.533586502075099</v>
      </c>
      <c r="C3737">
        <v>29.399999618530199</v>
      </c>
      <c r="D3737" s="2">
        <f t="shared" si="116"/>
        <v>45467</v>
      </c>
      <c r="E3737">
        <f t="shared" si="117"/>
        <v>77.186900901794374</v>
      </c>
    </row>
    <row r="3738" spans="1:5">
      <c r="A3738" s="5">
        <v>45467.583333333336</v>
      </c>
      <c r="B3738">
        <v>28.821504592895501</v>
      </c>
      <c r="C3738">
        <v>30.600000381469702</v>
      </c>
      <c r="D3738" s="2">
        <f t="shared" si="116"/>
        <v>45467</v>
      </c>
      <c r="E3738">
        <f t="shared" si="117"/>
        <v>77.186900901794374</v>
      </c>
    </row>
    <row r="3739" spans="1:5">
      <c r="A3739" s="5">
        <v>45467.625</v>
      </c>
      <c r="B3739">
        <v>28.9185276031494</v>
      </c>
      <c r="C3739">
        <v>31.100000381469702</v>
      </c>
      <c r="D3739" s="2">
        <f t="shared" si="116"/>
        <v>45467</v>
      </c>
      <c r="E3739">
        <f t="shared" si="117"/>
        <v>77.186900901794374</v>
      </c>
    </row>
    <row r="3740" spans="1:5">
      <c r="A3740" s="5">
        <v>45467.666666666664</v>
      </c>
      <c r="B3740">
        <v>28.7593784332275</v>
      </c>
      <c r="C3740">
        <v>31.100000381469702</v>
      </c>
      <c r="D3740" s="2">
        <f t="shared" si="116"/>
        <v>45467</v>
      </c>
      <c r="E3740">
        <f t="shared" si="117"/>
        <v>77.186900901794374</v>
      </c>
    </row>
    <row r="3741" spans="1:5">
      <c r="A3741" s="5">
        <v>45467.708333333336</v>
      </c>
      <c r="B3741">
        <v>28.332201004028299</v>
      </c>
      <c r="C3741">
        <v>30</v>
      </c>
      <c r="D3741" s="2">
        <f t="shared" si="116"/>
        <v>45467</v>
      </c>
      <c r="E3741">
        <f t="shared" si="117"/>
        <v>77.186900901794374</v>
      </c>
    </row>
    <row r="3742" spans="1:5">
      <c r="A3742" s="5">
        <v>45467.75</v>
      </c>
      <c r="B3742">
        <v>27.5527648925781</v>
      </c>
      <c r="C3742">
        <v>28.899999618530199</v>
      </c>
      <c r="D3742" s="2">
        <f t="shared" si="116"/>
        <v>45467</v>
      </c>
      <c r="E3742">
        <f t="shared" si="117"/>
        <v>77.186900901794374</v>
      </c>
    </row>
    <row r="3743" spans="1:5">
      <c r="A3743" s="5">
        <v>45467.791666666664</v>
      </c>
      <c r="B3743">
        <v>26.500179290771399</v>
      </c>
      <c r="C3743">
        <v>28.299999237060501</v>
      </c>
      <c r="D3743" s="2">
        <f t="shared" si="116"/>
        <v>45467</v>
      </c>
      <c r="E3743">
        <f t="shared" si="117"/>
        <v>77.186900901794374</v>
      </c>
    </row>
    <row r="3744" spans="1:5">
      <c r="A3744" s="5">
        <v>45467.833333333336</v>
      </c>
      <c r="B3744">
        <v>25.464693069458001</v>
      </c>
      <c r="C3744">
        <v>26.7000007629394</v>
      </c>
      <c r="D3744" s="2">
        <f t="shared" si="116"/>
        <v>45467</v>
      </c>
      <c r="E3744">
        <f t="shared" si="117"/>
        <v>77.186900901794374</v>
      </c>
    </row>
    <row r="3745" spans="1:5">
      <c r="A3745" s="5">
        <v>45467.875</v>
      </c>
      <c r="B3745">
        <v>24.759883880615199</v>
      </c>
      <c r="C3745">
        <v>25</v>
      </c>
      <c r="D3745" s="2">
        <f t="shared" si="116"/>
        <v>45467</v>
      </c>
      <c r="E3745">
        <f t="shared" si="117"/>
        <v>77.186900901794374</v>
      </c>
    </row>
    <row r="3746" spans="1:5">
      <c r="A3746" s="5">
        <v>45467.916666666664</v>
      </c>
      <c r="B3746">
        <v>24.2269172668457</v>
      </c>
      <c r="C3746">
        <v>23.899999618530199</v>
      </c>
      <c r="D3746" s="2">
        <f t="shared" si="116"/>
        <v>45467</v>
      </c>
      <c r="E3746">
        <f t="shared" si="117"/>
        <v>77.186900901794374</v>
      </c>
    </row>
    <row r="3747" spans="1:5">
      <c r="A3747" s="5">
        <v>45467.958333333336</v>
      </c>
      <c r="B3747">
        <v>23.724075317382798</v>
      </c>
      <c r="C3747">
        <v>22.799999237060501</v>
      </c>
      <c r="D3747" s="2">
        <f t="shared" si="116"/>
        <v>45467</v>
      </c>
      <c r="E3747">
        <f t="shared" si="117"/>
        <v>77.186900901794374</v>
      </c>
    </row>
    <row r="3748" spans="1:5">
      <c r="A3748" s="5">
        <v>45468</v>
      </c>
      <c r="B3748">
        <v>23.311107635498001</v>
      </c>
      <c r="C3748">
        <v>21.100000381469702</v>
      </c>
      <c r="D3748" s="2">
        <f t="shared" si="116"/>
        <v>45468</v>
      </c>
      <c r="E3748">
        <f t="shared" si="117"/>
        <v>77.500902318954374</v>
      </c>
    </row>
    <row r="3749" spans="1:5">
      <c r="A3749" s="5">
        <v>45468.041666666664</v>
      </c>
      <c r="B3749">
        <v>22.991792678833001</v>
      </c>
      <c r="C3749">
        <v>19.399999618530199</v>
      </c>
      <c r="D3749" s="2">
        <f t="shared" si="116"/>
        <v>45468</v>
      </c>
      <c r="E3749">
        <f t="shared" si="117"/>
        <v>77.500902318954374</v>
      </c>
    </row>
    <row r="3750" spans="1:5">
      <c r="A3750" s="5">
        <v>45468.083333333336</v>
      </c>
      <c r="B3750">
        <v>22.777481079101499</v>
      </c>
      <c r="C3750">
        <v>18.299999237060501</v>
      </c>
      <c r="D3750" s="2">
        <f t="shared" si="116"/>
        <v>45468</v>
      </c>
      <c r="E3750">
        <f t="shared" si="117"/>
        <v>77.500902318954374</v>
      </c>
    </row>
    <row r="3751" spans="1:5">
      <c r="A3751" s="5">
        <v>45468.125</v>
      </c>
      <c r="B3751">
        <v>22.694879531860298</v>
      </c>
      <c r="C3751">
        <v>17.2000007629394</v>
      </c>
      <c r="D3751" s="2">
        <f t="shared" si="116"/>
        <v>45468</v>
      </c>
      <c r="E3751">
        <f t="shared" si="117"/>
        <v>77.500902318954374</v>
      </c>
    </row>
    <row r="3752" spans="1:5">
      <c r="A3752" s="5">
        <v>45468.166666666664</v>
      </c>
      <c r="B3752">
        <v>22.767721176147401</v>
      </c>
      <c r="C3752">
        <v>15.6000003814697</v>
      </c>
      <c r="D3752" s="2">
        <f t="shared" si="116"/>
        <v>45468</v>
      </c>
      <c r="E3752">
        <f t="shared" si="117"/>
        <v>77.500902318954374</v>
      </c>
    </row>
    <row r="3753" spans="1:5">
      <c r="A3753" s="5">
        <v>45468.208333333336</v>
      </c>
      <c r="B3753">
        <v>22.980995178222599</v>
      </c>
      <c r="C3753">
        <v>15.6000003814697</v>
      </c>
      <c r="D3753" s="2">
        <f t="shared" si="116"/>
        <v>45468</v>
      </c>
      <c r="E3753">
        <f t="shared" si="117"/>
        <v>77.500902318954374</v>
      </c>
    </row>
    <row r="3754" spans="1:5">
      <c r="A3754" s="5">
        <v>45468.25</v>
      </c>
      <c r="B3754">
        <v>23.277593612670898</v>
      </c>
      <c r="C3754">
        <v>16.100000381469702</v>
      </c>
      <c r="D3754" s="2">
        <f t="shared" si="116"/>
        <v>45468</v>
      </c>
      <c r="E3754">
        <f t="shared" si="117"/>
        <v>77.500902318954374</v>
      </c>
    </row>
    <row r="3755" spans="1:5">
      <c r="A3755" s="5">
        <v>45468.291666666664</v>
      </c>
      <c r="B3755">
        <v>23.8950500488281</v>
      </c>
      <c r="C3755">
        <v>17.2000007629394</v>
      </c>
      <c r="D3755" s="2">
        <f t="shared" si="116"/>
        <v>45468</v>
      </c>
      <c r="E3755">
        <f t="shared" si="117"/>
        <v>77.500902318954374</v>
      </c>
    </row>
    <row r="3756" spans="1:5">
      <c r="A3756" s="5">
        <v>45468.333333333336</v>
      </c>
      <c r="B3756">
        <v>24.781984329223601</v>
      </c>
      <c r="C3756">
        <v>16.7000007629394</v>
      </c>
      <c r="D3756" s="2">
        <f t="shared" si="116"/>
        <v>45468</v>
      </c>
      <c r="E3756">
        <f t="shared" si="117"/>
        <v>77.500902318954374</v>
      </c>
    </row>
    <row r="3757" spans="1:5">
      <c r="A3757" s="5">
        <v>45468.375</v>
      </c>
      <c r="B3757">
        <v>25.6800117492675</v>
      </c>
      <c r="C3757">
        <v>18.299999237060501</v>
      </c>
      <c r="D3757" s="2">
        <f t="shared" si="116"/>
        <v>45468</v>
      </c>
      <c r="E3757">
        <f t="shared" si="117"/>
        <v>77.500902318954374</v>
      </c>
    </row>
    <row r="3758" spans="1:5">
      <c r="A3758" s="5">
        <v>45468.416666666664</v>
      </c>
      <c r="B3758">
        <v>26.555801391601499</v>
      </c>
      <c r="C3758">
        <v>19.399999618530199</v>
      </c>
      <c r="D3758" s="2">
        <f t="shared" si="116"/>
        <v>45468</v>
      </c>
      <c r="E3758">
        <f t="shared" si="117"/>
        <v>77.500902318954374</v>
      </c>
    </row>
    <row r="3759" spans="1:5">
      <c r="A3759" s="5">
        <v>45468.458333333336</v>
      </c>
      <c r="B3759">
        <v>27.2316780090332</v>
      </c>
      <c r="C3759">
        <v>19.399999618530199</v>
      </c>
      <c r="D3759" s="2">
        <f t="shared" si="116"/>
        <v>45468</v>
      </c>
      <c r="E3759">
        <f t="shared" si="117"/>
        <v>77.500902318954374</v>
      </c>
    </row>
    <row r="3760" spans="1:5">
      <c r="A3760" s="5">
        <v>45468.5</v>
      </c>
      <c r="B3760">
        <v>27.797653198242099</v>
      </c>
      <c r="C3760">
        <v>20</v>
      </c>
      <c r="D3760" s="2">
        <f t="shared" si="116"/>
        <v>45468</v>
      </c>
      <c r="E3760">
        <f t="shared" si="117"/>
        <v>77.500902318954374</v>
      </c>
    </row>
    <row r="3761" spans="1:5">
      <c r="A3761" s="5">
        <v>45468.541666666664</v>
      </c>
      <c r="B3761">
        <v>28.164220809936499</v>
      </c>
      <c r="C3761">
        <v>20.600000381469702</v>
      </c>
      <c r="D3761" s="2">
        <f t="shared" si="116"/>
        <v>45468</v>
      </c>
      <c r="E3761">
        <f t="shared" si="117"/>
        <v>77.500902318954374</v>
      </c>
    </row>
    <row r="3762" spans="1:5">
      <c r="A3762" s="5">
        <v>45468.583333333336</v>
      </c>
      <c r="B3762">
        <v>28.3214607238769</v>
      </c>
      <c r="C3762">
        <v>20</v>
      </c>
      <c r="D3762" s="2">
        <f t="shared" si="116"/>
        <v>45468</v>
      </c>
      <c r="E3762">
        <f t="shared" si="117"/>
        <v>77.500902318954374</v>
      </c>
    </row>
    <row r="3763" spans="1:5">
      <c r="A3763" s="5">
        <v>45468.625</v>
      </c>
      <c r="B3763">
        <v>28.280677795410099</v>
      </c>
      <c r="C3763">
        <v>21.100000381469702</v>
      </c>
      <c r="D3763" s="2">
        <f t="shared" si="116"/>
        <v>45468</v>
      </c>
      <c r="E3763">
        <f t="shared" si="117"/>
        <v>77.500902318954374</v>
      </c>
    </row>
    <row r="3764" spans="1:5">
      <c r="A3764" s="5">
        <v>45468.666666666664</v>
      </c>
      <c r="B3764">
        <v>28.0685920715332</v>
      </c>
      <c r="C3764">
        <v>21.100000381469702</v>
      </c>
      <c r="D3764" s="2">
        <f t="shared" si="116"/>
        <v>45468</v>
      </c>
      <c r="E3764">
        <f t="shared" si="117"/>
        <v>77.500902318954374</v>
      </c>
    </row>
    <row r="3765" spans="1:5">
      <c r="A3765" s="5">
        <v>45468.708333333336</v>
      </c>
      <c r="B3765">
        <v>27.448040008544901</v>
      </c>
      <c r="C3765">
        <v>20.600000381469702</v>
      </c>
      <c r="D3765" s="2">
        <f t="shared" si="116"/>
        <v>45468</v>
      </c>
      <c r="E3765">
        <f t="shared" si="117"/>
        <v>77.500902318954374</v>
      </c>
    </row>
    <row r="3766" spans="1:5">
      <c r="A3766" s="5">
        <v>45468.75</v>
      </c>
      <c r="B3766">
        <v>26.638828277587798</v>
      </c>
      <c r="C3766">
        <v>19.399999618530199</v>
      </c>
      <c r="D3766" s="2">
        <f t="shared" si="116"/>
        <v>45468</v>
      </c>
      <c r="E3766">
        <f t="shared" si="117"/>
        <v>77.500902318954374</v>
      </c>
    </row>
    <row r="3767" spans="1:5">
      <c r="A3767" s="5">
        <v>45468.791666666664</v>
      </c>
      <c r="B3767">
        <v>25.787153244018501</v>
      </c>
      <c r="C3767">
        <v>18.899999618530199</v>
      </c>
      <c r="D3767" s="2">
        <f t="shared" si="116"/>
        <v>45468</v>
      </c>
      <c r="E3767">
        <f t="shared" si="117"/>
        <v>77.500902318954374</v>
      </c>
    </row>
    <row r="3768" spans="1:5">
      <c r="A3768" s="5">
        <v>45468.833333333336</v>
      </c>
      <c r="B3768">
        <v>25.060203552246001</v>
      </c>
      <c r="C3768">
        <v>17.799999237060501</v>
      </c>
      <c r="D3768" s="2">
        <f t="shared" si="116"/>
        <v>45468</v>
      </c>
      <c r="E3768">
        <f t="shared" si="117"/>
        <v>77.500902318954374</v>
      </c>
    </row>
    <row r="3769" spans="1:5">
      <c r="A3769" s="5">
        <v>45468.875</v>
      </c>
      <c r="B3769">
        <v>24.554988861083899</v>
      </c>
      <c r="C3769">
        <v>16.7000007629394</v>
      </c>
      <c r="D3769" s="2">
        <f t="shared" si="116"/>
        <v>45468</v>
      </c>
      <c r="E3769">
        <f t="shared" si="117"/>
        <v>77.500902318954374</v>
      </c>
    </row>
    <row r="3770" spans="1:5">
      <c r="A3770" s="5">
        <v>45468.916666666664</v>
      </c>
      <c r="B3770">
        <v>24.042186737060501</v>
      </c>
      <c r="C3770">
        <v>16.7000007629394</v>
      </c>
      <c r="D3770" s="2">
        <f t="shared" si="116"/>
        <v>45468</v>
      </c>
      <c r="E3770">
        <f t="shared" si="117"/>
        <v>77.500902318954374</v>
      </c>
    </row>
    <row r="3771" spans="1:5">
      <c r="A3771" s="5">
        <v>45468.958333333336</v>
      </c>
      <c r="B3771">
        <v>23.568595886230401</v>
      </c>
      <c r="C3771">
        <v>16.100000381469702</v>
      </c>
      <c r="D3771" s="2">
        <f t="shared" si="116"/>
        <v>45468</v>
      </c>
      <c r="E3771">
        <f t="shared" si="117"/>
        <v>77.500902318954374</v>
      </c>
    </row>
    <row r="3772" spans="1:5">
      <c r="A3772" s="5">
        <v>45469</v>
      </c>
      <c r="B3772">
        <v>23.118425369262599</v>
      </c>
      <c r="C3772">
        <v>15.6000003814697</v>
      </c>
      <c r="D3772" s="2">
        <f t="shared" si="116"/>
        <v>45469</v>
      </c>
      <c r="E3772">
        <f t="shared" si="117"/>
        <v>75.833885669708167</v>
      </c>
    </row>
    <row r="3773" spans="1:5">
      <c r="A3773" s="5">
        <v>45469.041666666664</v>
      </c>
      <c r="B3773">
        <v>22.7283630371093</v>
      </c>
      <c r="C3773">
        <v>15</v>
      </c>
      <c r="D3773" s="2">
        <f t="shared" si="116"/>
        <v>45469</v>
      </c>
      <c r="E3773">
        <f t="shared" si="117"/>
        <v>75.833885669708167</v>
      </c>
    </row>
    <row r="3774" spans="1:5">
      <c r="A3774" s="5">
        <v>45469.083333333336</v>
      </c>
      <c r="B3774">
        <v>22.4496040344238</v>
      </c>
      <c r="C3774">
        <v>14.399999618530201</v>
      </c>
      <c r="D3774" s="2">
        <f t="shared" si="116"/>
        <v>45469</v>
      </c>
      <c r="E3774">
        <f t="shared" si="117"/>
        <v>75.833885669708167</v>
      </c>
    </row>
    <row r="3775" spans="1:5">
      <c r="A3775" s="5">
        <v>45469.125</v>
      </c>
      <c r="B3775">
        <v>22.269676208496001</v>
      </c>
      <c r="C3775">
        <v>13.899999618530201</v>
      </c>
      <c r="D3775" s="2">
        <f t="shared" si="116"/>
        <v>45469</v>
      </c>
      <c r="E3775">
        <f t="shared" si="117"/>
        <v>75.833885669708167</v>
      </c>
    </row>
    <row r="3776" spans="1:5">
      <c r="A3776" s="5">
        <v>45469.166666666664</v>
      </c>
      <c r="B3776">
        <v>22.208427429199201</v>
      </c>
      <c r="C3776">
        <v>13.300000190734799</v>
      </c>
      <c r="D3776" s="2">
        <f t="shared" si="116"/>
        <v>45469</v>
      </c>
      <c r="E3776">
        <f t="shared" si="117"/>
        <v>75.833885669708167</v>
      </c>
    </row>
    <row r="3777" spans="1:5">
      <c r="A3777" s="5">
        <v>45469.208333333336</v>
      </c>
      <c r="B3777">
        <v>22.276706695556602</v>
      </c>
      <c r="C3777">
        <v>12.800000190734799</v>
      </c>
      <c r="D3777" s="2">
        <f t="shared" si="116"/>
        <v>45469</v>
      </c>
      <c r="E3777">
        <f t="shared" si="117"/>
        <v>75.833885669708167</v>
      </c>
    </row>
    <row r="3778" spans="1:5">
      <c r="A3778" s="5">
        <v>45469.25</v>
      </c>
      <c r="B3778">
        <v>22.536439895629801</v>
      </c>
      <c r="C3778">
        <v>16.100000381469702</v>
      </c>
      <c r="D3778" s="2">
        <f t="shared" si="116"/>
        <v>45469</v>
      </c>
      <c r="E3778">
        <f t="shared" si="117"/>
        <v>75.833885669708167</v>
      </c>
    </row>
    <row r="3779" spans="1:5">
      <c r="A3779" s="5">
        <v>45469.291666666664</v>
      </c>
      <c r="B3779">
        <v>22.949592590331999</v>
      </c>
      <c r="C3779">
        <v>17.799999237060501</v>
      </c>
      <c r="D3779" s="2">
        <f t="shared" ref="D3779:D3842" si="118">DATE(YEAR(A3779), MONTH(A3779), DAY(A3779))</f>
        <v>45469</v>
      </c>
      <c r="E3779">
        <f t="shared" ref="E3779:E3842" si="119">AVERAGEIF(D:D, D3779, B:B)*1.8+32</f>
        <v>75.833885669708167</v>
      </c>
    </row>
    <row r="3780" spans="1:5">
      <c r="A3780" s="5">
        <v>45469.333333333336</v>
      </c>
      <c r="B3780">
        <v>23.495861053466701</v>
      </c>
      <c r="C3780">
        <v>18.899999618530199</v>
      </c>
      <c r="D3780" s="2">
        <f t="shared" si="118"/>
        <v>45469</v>
      </c>
      <c r="E3780">
        <f t="shared" si="119"/>
        <v>75.833885669708167</v>
      </c>
    </row>
    <row r="3781" spans="1:5">
      <c r="A3781" s="5">
        <v>45469.375</v>
      </c>
      <c r="B3781">
        <v>24.369182586669901</v>
      </c>
      <c r="C3781">
        <v>20.600000381469702</v>
      </c>
      <c r="D3781" s="2">
        <f t="shared" si="118"/>
        <v>45469</v>
      </c>
      <c r="E3781">
        <f t="shared" si="119"/>
        <v>75.833885669708167</v>
      </c>
    </row>
    <row r="3782" spans="1:5">
      <c r="A3782" s="5">
        <v>45469.416666666664</v>
      </c>
      <c r="B3782">
        <v>25.283246994018501</v>
      </c>
      <c r="C3782">
        <v>21.100000381469702</v>
      </c>
      <c r="D3782" s="2">
        <f t="shared" si="118"/>
        <v>45469</v>
      </c>
      <c r="E3782">
        <f t="shared" si="119"/>
        <v>75.833885669708167</v>
      </c>
    </row>
    <row r="3783" spans="1:5">
      <c r="A3783" s="5">
        <v>45469.458333333336</v>
      </c>
      <c r="B3783">
        <v>26.031032562255799</v>
      </c>
      <c r="C3783">
        <v>22.2000007629394</v>
      </c>
      <c r="D3783" s="2">
        <f t="shared" si="118"/>
        <v>45469</v>
      </c>
      <c r="E3783">
        <f t="shared" si="119"/>
        <v>75.833885669708167</v>
      </c>
    </row>
    <row r="3784" spans="1:5">
      <c r="A3784" s="5">
        <v>45469.5</v>
      </c>
      <c r="B3784">
        <v>26.618787765502901</v>
      </c>
      <c r="C3784">
        <v>22.799999237060501</v>
      </c>
      <c r="D3784" s="2">
        <f t="shared" si="118"/>
        <v>45469</v>
      </c>
      <c r="E3784">
        <f t="shared" si="119"/>
        <v>75.833885669708167</v>
      </c>
    </row>
    <row r="3785" spans="1:5">
      <c r="A3785" s="5">
        <v>45469.541666666664</v>
      </c>
      <c r="B3785">
        <v>27.0918769836425</v>
      </c>
      <c r="C3785">
        <v>22.799999237060501</v>
      </c>
      <c r="D3785" s="2">
        <f t="shared" si="118"/>
        <v>45469</v>
      </c>
      <c r="E3785">
        <f t="shared" si="119"/>
        <v>75.833885669708167</v>
      </c>
    </row>
    <row r="3786" spans="1:5">
      <c r="A3786" s="5">
        <v>45469.583333333336</v>
      </c>
      <c r="B3786">
        <v>27.354686737060501</v>
      </c>
      <c r="C3786">
        <v>22.799999237060501</v>
      </c>
      <c r="D3786" s="2">
        <f t="shared" si="118"/>
        <v>45469</v>
      </c>
      <c r="E3786">
        <f t="shared" si="119"/>
        <v>75.833885669708167</v>
      </c>
    </row>
    <row r="3787" spans="1:5">
      <c r="A3787" s="5">
        <v>45469.625</v>
      </c>
      <c r="B3787">
        <v>27.359992980956999</v>
      </c>
      <c r="C3787">
        <v>22.799999237060501</v>
      </c>
      <c r="D3787" s="2">
        <f t="shared" si="118"/>
        <v>45469</v>
      </c>
      <c r="E3787">
        <f t="shared" si="119"/>
        <v>75.833885669708167</v>
      </c>
    </row>
    <row r="3788" spans="1:5">
      <c r="A3788" s="5">
        <v>45469.666666666664</v>
      </c>
      <c r="B3788">
        <v>27.123264312744102</v>
      </c>
      <c r="C3788">
        <v>22.799999237060501</v>
      </c>
      <c r="D3788" s="2">
        <f t="shared" si="118"/>
        <v>45469</v>
      </c>
      <c r="E3788">
        <f t="shared" si="119"/>
        <v>75.833885669708167</v>
      </c>
    </row>
    <row r="3789" spans="1:5">
      <c r="A3789" s="5">
        <v>45469.708333333336</v>
      </c>
      <c r="B3789">
        <v>26.591304779052699</v>
      </c>
      <c r="C3789">
        <v>22.2000007629394</v>
      </c>
      <c r="D3789" s="2">
        <f t="shared" si="118"/>
        <v>45469</v>
      </c>
      <c r="E3789">
        <f t="shared" si="119"/>
        <v>75.833885669708167</v>
      </c>
    </row>
    <row r="3790" spans="1:5">
      <c r="A3790" s="5">
        <v>45469.75</v>
      </c>
      <c r="B3790">
        <v>25.777011871337798</v>
      </c>
      <c r="C3790">
        <v>22.799999237060501</v>
      </c>
      <c r="D3790" s="2">
        <f t="shared" si="118"/>
        <v>45469</v>
      </c>
      <c r="E3790">
        <f t="shared" si="119"/>
        <v>75.833885669708167</v>
      </c>
    </row>
    <row r="3791" spans="1:5">
      <c r="A3791" s="5">
        <v>45469.791666666664</v>
      </c>
      <c r="B3791">
        <v>24.8616523742675</v>
      </c>
      <c r="C3791">
        <v>20.600000381469702</v>
      </c>
      <c r="D3791" s="2">
        <f t="shared" si="118"/>
        <v>45469</v>
      </c>
      <c r="E3791">
        <f t="shared" si="119"/>
        <v>75.833885669708167</v>
      </c>
    </row>
    <row r="3792" spans="1:5">
      <c r="A3792" s="5">
        <v>45469.833333333336</v>
      </c>
      <c r="B3792">
        <v>24.009384155273398</v>
      </c>
      <c r="C3792">
        <v>19.399999618530199</v>
      </c>
      <c r="D3792" s="2">
        <f t="shared" si="118"/>
        <v>45469</v>
      </c>
      <c r="E3792">
        <f t="shared" si="119"/>
        <v>75.833885669708167</v>
      </c>
    </row>
    <row r="3793" spans="1:5">
      <c r="A3793" s="5">
        <v>45469.875</v>
      </c>
      <c r="B3793">
        <v>23.309852600097599</v>
      </c>
      <c r="C3793">
        <v>19.399999618530199</v>
      </c>
      <c r="D3793" s="2">
        <f t="shared" si="118"/>
        <v>45469</v>
      </c>
      <c r="E3793">
        <f t="shared" si="119"/>
        <v>75.833885669708167</v>
      </c>
    </row>
    <row r="3794" spans="1:5">
      <c r="A3794" s="5">
        <v>45469.916666666664</v>
      </c>
      <c r="B3794">
        <v>22.631013870239201</v>
      </c>
      <c r="C3794">
        <v>19.399999618530199</v>
      </c>
      <c r="D3794" s="2">
        <f t="shared" si="118"/>
        <v>45469</v>
      </c>
      <c r="E3794">
        <f t="shared" si="119"/>
        <v>75.833885669708167</v>
      </c>
    </row>
    <row r="3795" spans="1:5">
      <c r="A3795" s="5">
        <v>45469.958333333336</v>
      </c>
      <c r="B3795">
        <v>22.006422042846602</v>
      </c>
      <c r="C3795">
        <v>20</v>
      </c>
      <c r="D3795" s="2">
        <f t="shared" si="118"/>
        <v>45469</v>
      </c>
      <c r="E3795">
        <f t="shared" si="119"/>
        <v>75.833885669708167</v>
      </c>
    </row>
    <row r="3796" spans="1:5">
      <c r="A3796" s="5">
        <v>45470</v>
      </c>
      <c r="B3796">
        <v>21.445388793945298</v>
      </c>
      <c r="C3796">
        <v>20.600000381469702</v>
      </c>
      <c r="D3796" s="2">
        <f t="shared" si="118"/>
        <v>45470</v>
      </c>
      <c r="E3796">
        <f t="shared" si="119"/>
        <v>71.502717924117974</v>
      </c>
    </row>
    <row r="3797" spans="1:5">
      <c r="A3797" s="5">
        <v>45470.041666666664</v>
      </c>
      <c r="B3797">
        <v>20.957618713378899</v>
      </c>
      <c r="C3797">
        <v>20.600000381469702</v>
      </c>
      <c r="D3797" s="2">
        <f t="shared" si="118"/>
        <v>45470</v>
      </c>
      <c r="E3797">
        <f t="shared" si="119"/>
        <v>71.502717924117974</v>
      </c>
    </row>
    <row r="3798" spans="1:5">
      <c r="A3798" s="5">
        <v>45470.083333333336</v>
      </c>
      <c r="B3798">
        <v>20.560623168945298</v>
      </c>
      <c r="C3798">
        <v>20.600000381469702</v>
      </c>
      <c r="D3798" s="2">
        <f t="shared" si="118"/>
        <v>45470</v>
      </c>
      <c r="E3798">
        <f t="shared" si="119"/>
        <v>71.502717924117974</v>
      </c>
    </row>
    <row r="3799" spans="1:5">
      <c r="A3799" s="5">
        <v>45470.125</v>
      </c>
      <c r="B3799">
        <v>20.2022991180419</v>
      </c>
      <c r="C3799">
        <v>20</v>
      </c>
      <c r="D3799" s="2">
        <f t="shared" si="118"/>
        <v>45470</v>
      </c>
      <c r="E3799">
        <f t="shared" si="119"/>
        <v>71.502717924117974</v>
      </c>
    </row>
    <row r="3800" spans="1:5">
      <c r="A3800" s="5">
        <v>45470.166666666664</v>
      </c>
      <c r="B3800">
        <v>20.001224517822202</v>
      </c>
      <c r="C3800">
        <v>19.399999618530199</v>
      </c>
      <c r="D3800" s="2">
        <f t="shared" si="118"/>
        <v>45470</v>
      </c>
      <c r="E3800">
        <f t="shared" si="119"/>
        <v>71.502717924117974</v>
      </c>
    </row>
    <row r="3801" spans="1:5">
      <c r="A3801" s="5">
        <v>45470.208333333336</v>
      </c>
      <c r="B3801">
        <v>19.952020645141602</v>
      </c>
      <c r="C3801">
        <v>19.399999618530199</v>
      </c>
      <c r="D3801" s="2">
        <f t="shared" si="118"/>
        <v>45470</v>
      </c>
      <c r="E3801">
        <f t="shared" si="119"/>
        <v>71.502717924117974</v>
      </c>
    </row>
    <row r="3802" spans="1:5">
      <c r="A3802" s="5">
        <v>45470.25</v>
      </c>
      <c r="B3802">
        <v>20.1033515930175</v>
      </c>
      <c r="C3802">
        <v>20</v>
      </c>
      <c r="D3802" s="2">
        <f t="shared" si="118"/>
        <v>45470</v>
      </c>
      <c r="E3802">
        <f t="shared" si="119"/>
        <v>71.502717924117974</v>
      </c>
    </row>
    <row r="3803" spans="1:5">
      <c r="A3803" s="5">
        <v>45470.291666666664</v>
      </c>
      <c r="B3803">
        <v>20.393962860107401</v>
      </c>
      <c r="C3803">
        <v>20</v>
      </c>
      <c r="D3803" s="2">
        <f t="shared" si="118"/>
        <v>45470</v>
      </c>
      <c r="E3803">
        <f t="shared" si="119"/>
        <v>71.502717924117974</v>
      </c>
    </row>
    <row r="3804" spans="1:5">
      <c r="A3804" s="5">
        <v>45470.333333333336</v>
      </c>
      <c r="B3804">
        <v>20.783002853393501</v>
      </c>
      <c r="C3804">
        <v>21.100000381469702</v>
      </c>
      <c r="D3804" s="2">
        <f t="shared" si="118"/>
        <v>45470</v>
      </c>
      <c r="E3804">
        <f t="shared" si="119"/>
        <v>71.502717924117974</v>
      </c>
    </row>
    <row r="3805" spans="1:5">
      <c r="A3805" s="5">
        <v>45470.375</v>
      </c>
      <c r="B3805">
        <v>21.605739593505799</v>
      </c>
      <c r="C3805">
        <v>21.100000381469702</v>
      </c>
      <c r="D3805" s="2">
        <f t="shared" si="118"/>
        <v>45470</v>
      </c>
      <c r="E3805">
        <f t="shared" si="119"/>
        <v>71.502717924117974</v>
      </c>
    </row>
    <row r="3806" spans="1:5">
      <c r="A3806" s="5">
        <v>45470.416666666664</v>
      </c>
      <c r="B3806">
        <v>22.507749557495099</v>
      </c>
      <c r="C3806">
        <v>20.600000381469702</v>
      </c>
      <c r="D3806" s="2">
        <f t="shared" si="118"/>
        <v>45470</v>
      </c>
      <c r="E3806">
        <f t="shared" si="119"/>
        <v>71.502717924117974</v>
      </c>
    </row>
    <row r="3807" spans="1:5">
      <c r="A3807" s="5">
        <v>45470.458333333336</v>
      </c>
      <c r="B3807">
        <v>23.343603134155199</v>
      </c>
      <c r="C3807">
        <v>19.399999618530199</v>
      </c>
      <c r="D3807" s="2">
        <f t="shared" si="118"/>
        <v>45470</v>
      </c>
      <c r="E3807">
        <f t="shared" si="119"/>
        <v>71.502717924117974</v>
      </c>
    </row>
    <row r="3808" spans="1:5">
      <c r="A3808" s="5">
        <v>45470.5</v>
      </c>
      <c r="B3808">
        <v>23.971712112426701</v>
      </c>
      <c r="C3808">
        <v>22.799999237060501</v>
      </c>
      <c r="D3808" s="2">
        <f t="shared" si="118"/>
        <v>45470</v>
      </c>
      <c r="E3808">
        <f t="shared" si="119"/>
        <v>71.502717924117974</v>
      </c>
    </row>
    <row r="3809" spans="1:5">
      <c r="A3809" s="5">
        <v>45470.541666666664</v>
      </c>
      <c r="B3809">
        <v>24.363063812255799</v>
      </c>
      <c r="C3809">
        <v>26.100000381469702</v>
      </c>
      <c r="D3809" s="2">
        <f t="shared" si="118"/>
        <v>45470</v>
      </c>
      <c r="E3809">
        <f t="shared" si="119"/>
        <v>71.502717924117974</v>
      </c>
    </row>
    <row r="3810" spans="1:5">
      <c r="A3810" s="5">
        <v>45470.583333333336</v>
      </c>
      <c r="B3810">
        <v>24.608573913574201</v>
      </c>
      <c r="C3810">
        <v>27.799999237060501</v>
      </c>
      <c r="D3810" s="2">
        <f t="shared" si="118"/>
        <v>45470</v>
      </c>
      <c r="E3810">
        <f t="shared" si="119"/>
        <v>71.502717924117974</v>
      </c>
    </row>
    <row r="3811" spans="1:5">
      <c r="A3811" s="5">
        <v>45470.625</v>
      </c>
      <c r="B3811">
        <v>24.707565307617099</v>
      </c>
      <c r="C3811">
        <v>28.899999618530199</v>
      </c>
      <c r="D3811" s="2">
        <f t="shared" si="118"/>
        <v>45470</v>
      </c>
      <c r="E3811">
        <f t="shared" si="119"/>
        <v>71.502717924117974</v>
      </c>
    </row>
    <row r="3812" spans="1:5">
      <c r="A3812" s="5">
        <v>45470.666666666664</v>
      </c>
      <c r="B3812">
        <v>24.585821151733398</v>
      </c>
      <c r="C3812">
        <v>29.399999618530199</v>
      </c>
      <c r="D3812" s="2">
        <f t="shared" si="118"/>
        <v>45470</v>
      </c>
      <c r="E3812">
        <f t="shared" si="119"/>
        <v>71.502717924117974</v>
      </c>
    </row>
    <row r="3813" spans="1:5">
      <c r="A3813" s="5">
        <v>45470.708333333336</v>
      </c>
      <c r="B3813">
        <v>24.129638671875</v>
      </c>
      <c r="C3813">
        <v>29.399999618530199</v>
      </c>
      <c r="D3813" s="2">
        <f t="shared" si="118"/>
        <v>45470</v>
      </c>
      <c r="E3813">
        <f t="shared" si="119"/>
        <v>71.502717924117974</v>
      </c>
    </row>
    <row r="3814" spans="1:5">
      <c r="A3814" s="5">
        <v>45470.75</v>
      </c>
      <c r="B3814">
        <v>23.343662261962798</v>
      </c>
      <c r="C3814">
        <v>28.899999618530199</v>
      </c>
      <c r="D3814" s="2">
        <f t="shared" si="118"/>
        <v>45470</v>
      </c>
      <c r="E3814">
        <f t="shared" si="119"/>
        <v>71.502717924117974</v>
      </c>
    </row>
    <row r="3815" spans="1:5">
      <c r="A3815" s="5">
        <v>45470.791666666664</v>
      </c>
      <c r="B3815">
        <v>22.371902465820298</v>
      </c>
      <c r="C3815">
        <v>27.799999237060501</v>
      </c>
      <c r="D3815" s="2">
        <f t="shared" si="118"/>
        <v>45470</v>
      </c>
      <c r="E3815">
        <f t="shared" si="119"/>
        <v>71.502717924117974</v>
      </c>
    </row>
    <row r="3816" spans="1:5">
      <c r="A3816" s="5">
        <v>45470.833333333336</v>
      </c>
      <c r="B3816">
        <v>21.537338256835898</v>
      </c>
      <c r="C3816">
        <v>27.2000007629394</v>
      </c>
      <c r="D3816" s="2">
        <f t="shared" si="118"/>
        <v>45470</v>
      </c>
      <c r="E3816">
        <f t="shared" si="119"/>
        <v>71.502717924117974</v>
      </c>
    </row>
    <row r="3817" spans="1:5">
      <c r="A3817" s="5">
        <v>45470.875</v>
      </c>
      <c r="B3817">
        <v>20.9497261047363</v>
      </c>
      <c r="C3817">
        <v>26.7000007629394</v>
      </c>
      <c r="D3817" s="2">
        <f t="shared" si="118"/>
        <v>45470</v>
      </c>
      <c r="E3817">
        <f t="shared" si="119"/>
        <v>71.502717924117974</v>
      </c>
    </row>
    <row r="3818" spans="1:5">
      <c r="A3818" s="5">
        <v>45470.916666666664</v>
      </c>
      <c r="B3818">
        <v>20.4143676757812</v>
      </c>
      <c r="C3818">
        <v>27.2000007629394</v>
      </c>
      <c r="D3818" s="2">
        <f t="shared" si="118"/>
        <v>45470</v>
      </c>
      <c r="E3818">
        <f t="shared" si="119"/>
        <v>71.502717924117974</v>
      </c>
    </row>
    <row r="3819" spans="1:5">
      <c r="A3819" s="5">
        <v>45470.958333333336</v>
      </c>
      <c r="B3819">
        <v>19.862949371337798</v>
      </c>
      <c r="C3819">
        <v>26.7000007629394</v>
      </c>
      <c r="D3819" s="2">
        <f t="shared" si="118"/>
        <v>45470</v>
      </c>
      <c r="E3819">
        <f t="shared" si="119"/>
        <v>71.502717924117974</v>
      </c>
    </row>
    <row r="3820" spans="1:5">
      <c r="A3820" s="5">
        <v>45471</v>
      </c>
      <c r="B3820">
        <v>19.405040740966701</v>
      </c>
      <c r="C3820">
        <v>25</v>
      </c>
      <c r="D3820" s="2">
        <f t="shared" si="118"/>
        <v>45471</v>
      </c>
      <c r="E3820">
        <f t="shared" si="119"/>
        <v>69.155882024764935</v>
      </c>
    </row>
    <row r="3821" spans="1:5">
      <c r="A3821" s="5">
        <v>45471.041666666664</v>
      </c>
      <c r="B3821">
        <v>19.0584602355957</v>
      </c>
      <c r="C3821">
        <v>25.600000381469702</v>
      </c>
      <c r="D3821" s="2">
        <f t="shared" si="118"/>
        <v>45471</v>
      </c>
      <c r="E3821">
        <f t="shared" si="119"/>
        <v>69.155882024764935</v>
      </c>
    </row>
    <row r="3822" spans="1:5">
      <c r="A3822" s="5">
        <v>45471.083333333336</v>
      </c>
      <c r="B3822">
        <v>18.8026313781738</v>
      </c>
      <c r="C3822">
        <v>25</v>
      </c>
      <c r="D3822" s="2">
        <f t="shared" si="118"/>
        <v>45471</v>
      </c>
      <c r="E3822">
        <f t="shared" si="119"/>
        <v>69.155882024764935</v>
      </c>
    </row>
    <row r="3823" spans="1:5">
      <c r="A3823" s="5">
        <v>45471.125</v>
      </c>
      <c r="B3823">
        <v>18.6365356445312</v>
      </c>
      <c r="C3823">
        <v>23.899999618530199</v>
      </c>
      <c r="D3823" s="2">
        <f t="shared" si="118"/>
        <v>45471</v>
      </c>
      <c r="E3823">
        <f t="shared" si="119"/>
        <v>69.155882024764935</v>
      </c>
    </row>
    <row r="3824" spans="1:5">
      <c r="A3824" s="5">
        <v>45471.166666666664</v>
      </c>
      <c r="B3824">
        <v>18.5657958984375</v>
      </c>
      <c r="C3824">
        <v>23.299999237060501</v>
      </c>
      <c r="D3824" s="2">
        <f t="shared" si="118"/>
        <v>45471</v>
      </c>
      <c r="E3824">
        <f t="shared" si="119"/>
        <v>69.155882024764935</v>
      </c>
    </row>
    <row r="3825" spans="1:5">
      <c r="A3825" s="5">
        <v>45471.208333333336</v>
      </c>
      <c r="B3825">
        <v>18.607315063476499</v>
      </c>
      <c r="C3825">
        <v>23.299999237060501</v>
      </c>
      <c r="D3825" s="2">
        <f t="shared" si="118"/>
        <v>45471</v>
      </c>
      <c r="E3825">
        <f t="shared" si="119"/>
        <v>69.155882024764935</v>
      </c>
    </row>
    <row r="3826" spans="1:5">
      <c r="A3826" s="5">
        <v>45471.25</v>
      </c>
      <c r="B3826">
        <v>18.792894363403299</v>
      </c>
      <c r="C3826">
        <v>23.899999618530199</v>
      </c>
      <c r="D3826" s="2">
        <f t="shared" si="118"/>
        <v>45471</v>
      </c>
      <c r="E3826">
        <f t="shared" si="119"/>
        <v>69.155882024764935</v>
      </c>
    </row>
    <row r="3827" spans="1:5">
      <c r="A3827" s="5">
        <v>45471.291666666664</v>
      </c>
      <c r="B3827">
        <v>19.0516548156738</v>
      </c>
      <c r="C3827">
        <v>23.299999237060501</v>
      </c>
      <c r="D3827" s="2">
        <f t="shared" si="118"/>
        <v>45471</v>
      </c>
      <c r="E3827">
        <f t="shared" si="119"/>
        <v>69.155882024764935</v>
      </c>
    </row>
    <row r="3828" spans="1:5">
      <c r="A3828" s="5">
        <v>45471.333333333336</v>
      </c>
      <c r="B3828">
        <v>19.596023559570298</v>
      </c>
      <c r="C3828">
        <v>23.299999237060501</v>
      </c>
      <c r="D3828" s="2">
        <f t="shared" si="118"/>
        <v>45471</v>
      </c>
      <c r="E3828">
        <f t="shared" si="119"/>
        <v>69.155882024764935</v>
      </c>
    </row>
    <row r="3829" spans="1:5">
      <c r="A3829" s="5">
        <v>45471.375</v>
      </c>
      <c r="B3829">
        <v>20.4207859039306</v>
      </c>
      <c r="C3829">
        <v>23.899999618530199</v>
      </c>
      <c r="D3829" s="2">
        <f t="shared" si="118"/>
        <v>45471</v>
      </c>
      <c r="E3829">
        <f t="shared" si="119"/>
        <v>69.155882024764935</v>
      </c>
    </row>
    <row r="3830" spans="1:5">
      <c r="A3830" s="5">
        <v>45471.416666666664</v>
      </c>
      <c r="B3830">
        <v>21.227737426757798</v>
      </c>
      <c r="C3830">
        <v>26.100000381469702</v>
      </c>
      <c r="D3830" s="2">
        <f t="shared" si="118"/>
        <v>45471</v>
      </c>
      <c r="E3830">
        <f t="shared" si="119"/>
        <v>69.155882024764935</v>
      </c>
    </row>
    <row r="3831" spans="1:5">
      <c r="A3831" s="5">
        <v>45471.458333333336</v>
      </c>
      <c r="B3831">
        <v>21.8634853363037</v>
      </c>
      <c r="C3831">
        <v>27.799999237060501</v>
      </c>
      <c r="D3831" s="2">
        <f t="shared" si="118"/>
        <v>45471</v>
      </c>
      <c r="E3831">
        <f t="shared" si="119"/>
        <v>69.155882024764935</v>
      </c>
    </row>
    <row r="3832" spans="1:5">
      <c r="A3832" s="5">
        <v>45471.5</v>
      </c>
      <c r="B3832">
        <v>22.410606384277301</v>
      </c>
      <c r="C3832">
        <v>29.399999618530199</v>
      </c>
      <c r="D3832" s="2">
        <f t="shared" si="118"/>
        <v>45471</v>
      </c>
      <c r="E3832">
        <f t="shared" si="119"/>
        <v>69.155882024764935</v>
      </c>
    </row>
    <row r="3833" spans="1:5">
      <c r="A3833" s="5">
        <v>45471.541666666664</v>
      </c>
      <c r="B3833">
        <v>22.796657562255799</v>
      </c>
      <c r="C3833">
        <v>30</v>
      </c>
      <c r="D3833" s="2">
        <f t="shared" si="118"/>
        <v>45471</v>
      </c>
      <c r="E3833">
        <f t="shared" si="119"/>
        <v>69.155882024764935</v>
      </c>
    </row>
    <row r="3834" spans="1:5">
      <c r="A3834" s="5">
        <v>45471.583333333336</v>
      </c>
      <c r="B3834">
        <v>23.045467376708899</v>
      </c>
      <c r="C3834">
        <v>30</v>
      </c>
      <c r="D3834" s="2">
        <f t="shared" si="118"/>
        <v>45471</v>
      </c>
      <c r="E3834">
        <f t="shared" si="119"/>
        <v>69.155882024764935</v>
      </c>
    </row>
    <row r="3835" spans="1:5">
      <c r="A3835" s="5">
        <v>45471.625</v>
      </c>
      <c r="B3835">
        <v>23.135696411132798</v>
      </c>
      <c r="C3835">
        <v>30.600000381469702</v>
      </c>
      <c r="D3835" s="2">
        <f t="shared" si="118"/>
        <v>45471</v>
      </c>
      <c r="E3835">
        <f t="shared" si="119"/>
        <v>69.155882024764935</v>
      </c>
    </row>
    <row r="3836" spans="1:5">
      <c r="A3836" s="5">
        <v>45471.666666666664</v>
      </c>
      <c r="B3836">
        <v>22.975387573242099</v>
      </c>
      <c r="C3836">
        <v>30.600000381469702</v>
      </c>
      <c r="D3836" s="2">
        <f t="shared" si="118"/>
        <v>45471</v>
      </c>
      <c r="E3836">
        <f t="shared" si="119"/>
        <v>69.155882024764935</v>
      </c>
    </row>
    <row r="3837" spans="1:5">
      <c r="A3837" s="5">
        <v>45471.708333333336</v>
      </c>
      <c r="B3837">
        <v>22.575084686279201</v>
      </c>
      <c r="C3837">
        <v>30</v>
      </c>
      <c r="D3837" s="2">
        <f t="shared" si="118"/>
        <v>45471</v>
      </c>
      <c r="E3837">
        <f t="shared" si="119"/>
        <v>69.155882024764935</v>
      </c>
    </row>
    <row r="3838" spans="1:5">
      <c r="A3838" s="5">
        <v>45471.75</v>
      </c>
      <c r="B3838">
        <v>21.915735244750898</v>
      </c>
      <c r="C3838">
        <v>29.399999618530199</v>
      </c>
      <c r="D3838" s="2">
        <f t="shared" si="118"/>
        <v>45471</v>
      </c>
      <c r="E3838">
        <f t="shared" si="119"/>
        <v>69.155882024764935</v>
      </c>
    </row>
    <row r="3839" spans="1:5">
      <c r="A3839" s="5">
        <v>45471.791666666664</v>
      </c>
      <c r="B3839">
        <v>21.277811050415</v>
      </c>
      <c r="C3839">
        <v>28.299999237060501</v>
      </c>
      <c r="D3839" s="2">
        <f t="shared" si="118"/>
        <v>45471</v>
      </c>
      <c r="E3839">
        <f t="shared" si="119"/>
        <v>69.155882024764935</v>
      </c>
    </row>
    <row r="3840" spans="1:5">
      <c r="A3840" s="5">
        <v>45471.833333333336</v>
      </c>
      <c r="B3840">
        <v>20.7732944488525</v>
      </c>
      <c r="C3840">
        <v>27.2000007629394</v>
      </c>
      <c r="D3840" s="2">
        <f t="shared" si="118"/>
        <v>45471</v>
      </c>
      <c r="E3840">
        <f t="shared" si="119"/>
        <v>69.155882024764935</v>
      </c>
    </row>
    <row r="3841" spans="1:5">
      <c r="A3841" s="5">
        <v>45471.875</v>
      </c>
      <c r="B3841">
        <v>20.456485748291001</v>
      </c>
      <c r="C3841">
        <v>26.7000007629394</v>
      </c>
      <c r="D3841" s="2">
        <f t="shared" si="118"/>
        <v>45471</v>
      </c>
      <c r="E3841">
        <f t="shared" si="119"/>
        <v>69.155882024764935</v>
      </c>
    </row>
    <row r="3842" spans="1:5">
      <c r="A3842" s="5">
        <v>45471.916666666664</v>
      </c>
      <c r="B3842">
        <v>20.139986038208001</v>
      </c>
      <c r="C3842">
        <v>25</v>
      </c>
      <c r="D3842" s="2">
        <f t="shared" si="118"/>
        <v>45471</v>
      </c>
      <c r="E3842">
        <f t="shared" si="119"/>
        <v>69.155882024764935</v>
      </c>
    </row>
    <row r="3843" spans="1:5">
      <c r="A3843" s="5">
        <v>45471.958333333336</v>
      </c>
      <c r="B3843">
        <v>19.881187438964801</v>
      </c>
      <c r="C3843">
        <v>24.399999618530199</v>
      </c>
      <c r="D3843" s="2">
        <f t="shared" ref="D3843:D3906" si="120">DATE(YEAR(A3843), MONTH(A3843), DAY(A3843))</f>
        <v>45471</v>
      </c>
      <c r="E3843">
        <f t="shared" ref="E3843:E3906" si="121">AVERAGEIF(D:D, D3843, B:B)*1.8+32</f>
        <v>69.155882024764935</v>
      </c>
    </row>
    <row r="3844" spans="1:5">
      <c r="A3844" s="5">
        <v>45472</v>
      </c>
      <c r="B3844">
        <v>19.6843147277832</v>
      </c>
      <c r="C3844">
        <v>24.399999618530199</v>
      </c>
      <c r="D3844" s="2">
        <f t="shared" si="120"/>
        <v>45472</v>
      </c>
      <c r="E3844">
        <f t="shared" si="121"/>
        <v>71.870280551910326</v>
      </c>
    </row>
    <row r="3845" spans="1:5">
      <c r="A3845" s="5">
        <v>45472.041666666664</v>
      </c>
      <c r="B3845">
        <v>19.530076980590799</v>
      </c>
      <c r="C3845">
        <v>23.899999618530199</v>
      </c>
      <c r="D3845" s="2">
        <f t="shared" si="120"/>
        <v>45472</v>
      </c>
      <c r="E3845">
        <f t="shared" si="121"/>
        <v>71.870280551910326</v>
      </c>
    </row>
    <row r="3846" spans="1:5">
      <c r="A3846" s="5">
        <v>45472.083333333336</v>
      </c>
      <c r="B3846">
        <v>19.475984573364201</v>
      </c>
      <c r="C3846">
        <v>23.299999237060501</v>
      </c>
      <c r="D3846" s="2">
        <f t="shared" si="120"/>
        <v>45472</v>
      </c>
      <c r="E3846">
        <f t="shared" si="121"/>
        <v>71.870280551910326</v>
      </c>
    </row>
    <row r="3847" spans="1:5">
      <c r="A3847" s="5">
        <v>45472.125</v>
      </c>
      <c r="B3847">
        <v>19.5002117156982</v>
      </c>
      <c r="C3847">
        <v>22.2000007629394</v>
      </c>
      <c r="D3847" s="2">
        <f t="shared" si="120"/>
        <v>45472</v>
      </c>
      <c r="E3847">
        <f t="shared" si="121"/>
        <v>71.870280551910326</v>
      </c>
    </row>
    <row r="3848" spans="1:5">
      <c r="A3848" s="5">
        <v>45472.166666666664</v>
      </c>
      <c r="B3848">
        <v>19.615545272827099</v>
      </c>
      <c r="C3848">
        <v>21.7000007629394</v>
      </c>
      <c r="D3848" s="2">
        <f t="shared" si="120"/>
        <v>45472</v>
      </c>
      <c r="E3848">
        <f t="shared" si="121"/>
        <v>71.870280551910326</v>
      </c>
    </row>
    <row r="3849" spans="1:5">
      <c r="A3849" s="5">
        <v>45472.208333333336</v>
      </c>
      <c r="B3849">
        <v>19.862865447998001</v>
      </c>
      <c r="C3849">
        <v>20.600000381469702</v>
      </c>
      <c r="D3849" s="2">
        <f t="shared" si="120"/>
        <v>45472</v>
      </c>
      <c r="E3849">
        <f t="shared" si="121"/>
        <v>71.870280551910326</v>
      </c>
    </row>
    <row r="3850" spans="1:5">
      <c r="A3850" s="5">
        <v>45472.25</v>
      </c>
      <c r="B3850">
        <v>20.2227363586425</v>
      </c>
      <c r="C3850">
        <v>23.299999237060501</v>
      </c>
      <c r="D3850" s="2">
        <f t="shared" si="120"/>
        <v>45472</v>
      </c>
      <c r="E3850">
        <f t="shared" si="121"/>
        <v>71.870280551910326</v>
      </c>
    </row>
    <row r="3851" spans="1:5">
      <c r="A3851" s="5">
        <v>45472.291666666664</v>
      </c>
      <c r="B3851">
        <v>20.6605625152587</v>
      </c>
      <c r="C3851">
        <v>24.399999618530199</v>
      </c>
      <c r="D3851" s="2">
        <f t="shared" si="120"/>
        <v>45472</v>
      </c>
      <c r="E3851">
        <f t="shared" si="121"/>
        <v>71.870280551910326</v>
      </c>
    </row>
    <row r="3852" spans="1:5">
      <c r="A3852" s="5">
        <v>45472.333333333336</v>
      </c>
      <c r="B3852">
        <v>21.174079895019499</v>
      </c>
      <c r="C3852">
        <v>24.399999618530199</v>
      </c>
      <c r="D3852" s="2">
        <f t="shared" si="120"/>
        <v>45472</v>
      </c>
      <c r="E3852">
        <f t="shared" si="121"/>
        <v>71.870280551910326</v>
      </c>
    </row>
    <row r="3853" spans="1:5">
      <c r="A3853" s="5">
        <v>45472.375</v>
      </c>
      <c r="B3853">
        <v>21.9756164550781</v>
      </c>
      <c r="C3853">
        <v>24.399999618530199</v>
      </c>
      <c r="D3853" s="2">
        <f t="shared" si="120"/>
        <v>45472</v>
      </c>
      <c r="E3853">
        <f t="shared" si="121"/>
        <v>71.870280551910326</v>
      </c>
    </row>
    <row r="3854" spans="1:5">
      <c r="A3854" s="5">
        <v>45472.416666666664</v>
      </c>
      <c r="B3854">
        <v>22.818340301513601</v>
      </c>
      <c r="C3854">
        <v>25</v>
      </c>
      <c r="D3854" s="2">
        <f t="shared" si="120"/>
        <v>45472</v>
      </c>
      <c r="E3854">
        <f t="shared" si="121"/>
        <v>71.870280551910326</v>
      </c>
    </row>
    <row r="3855" spans="1:5">
      <c r="A3855" s="5">
        <v>45472.458333333336</v>
      </c>
      <c r="B3855">
        <v>23.5608520507812</v>
      </c>
      <c r="C3855">
        <v>25.600000381469702</v>
      </c>
      <c r="D3855" s="2">
        <f t="shared" si="120"/>
        <v>45472</v>
      </c>
      <c r="E3855">
        <f t="shared" si="121"/>
        <v>71.870280551910326</v>
      </c>
    </row>
    <row r="3856" spans="1:5">
      <c r="A3856" s="5">
        <v>45472.5</v>
      </c>
      <c r="B3856">
        <v>24.1924018859863</v>
      </c>
      <c r="C3856">
        <v>27.2000007629394</v>
      </c>
      <c r="D3856" s="2">
        <f t="shared" si="120"/>
        <v>45472</v>
      </c>
      <c r="E3856">
        <f t="shared" si="121"/>
        <v>71.870280551910326</v>
      </c>
    </row>
    <row r="3857" spans="1:5">
      <c r="A3857" s="5">
        <v>45472.541666666664</v>
      </c>
      <c r="B3857">
        <v>24.667278289794901</v>
      </c>
      <c r="C3857">
        <v>27.2000007629394</v>
      </c>
      <c r="D3857" s="2">
        <f t="shared" si="120"/>
        <v>45472</v>
      </c>
      <c r="E3857">
        <f t="shared" si="121"/>
        <v>71.870280551910326</v>
      </c>
    </row>
    <row r="3858" spans="1:5">
      <c r="A3858" s="5">
        <v>45472.583333333336</v>
      </c>
      <c r="B3858">
        <v>24.94722366333</v>
      </c>
      <c r="C3858">
        <v>25.600000381469702</v>
      </c>
      <c r="D3858" s="2">
        <f t="shared" si="120"/>
        <v>45472</v>
      </c>
      <c r="E3858">
        <f t="shared" si="121"/>
        <v>71.870280551910326</v>
      </c>
    </row>
    <row r="3859" spans="1:5">
      <c r="A3859" s="5">
        <v>45472.625</v>
      </c>
      <c r="B3859">
        <v>25.030258178710898</v>
      </c>
      <c r="C3859">
        <v>25</v>
      </c>
      <c r="D3859" s="2">
        <f t="shared" si="120"/>
        <v>45472</v>
      </c>
      <c r="E3859">
        <f t="shared" si="121"/>
        <v>71.870280551910326</v>
      </c>
    </row>
    <row r="3860" spans="1:5">
      <c r="A3860" s="5">
        <v>45472.666666666664</v>
      </c>
      <c r="B3860">
        <v>24.8410320281982</v>
      </c>
      <c r="C3860">
        <v>27.2000007629394</v>
      </c>
      <c r="D3860" s="2">
        <f t="shared" si="120"/>
        <v>45472</v>
      </c>
      <c r="E3860">
        <f t="shared" si="121"/>
        <v>71.870280551910326</v>
      </c>
    </row>
    <row r="3861" spans="1:5">
      <c r="A3861" s="5">
        <v>45472.708333333336</v>
      </c>
      <c r="B3861">
        <v>24.450725555419901</v>
      </c>
      <c r="C3861">
        <v>27.799999237060501</v>
      </c>
      <c r="D3861" s="2">
        <f t="shared" si="120"/>
        <v>45472</v>
      </c>
      <c r="E3861">
        <f t="shared" si="121"/>
        <v>71.870280551910326</v>
      </c>
    </row>
    <row r="3862" spans="1:5">
      <c r="A3862" s="5">
        <v>45472.75</v>
      </c>
      <c r="B3862">
        <v>23.917861938476499</v>
      </c>
      <c r="C3862">
        <v>28.299999237060501</v>
      </c>
      <c r="D3862" s="2">
        <f t="shared" si="120"/>
        <v>45472</v>
      </c>
      <c r="E3862">
        <f t="shared" si="121"/>
        <v>71.870280551910326</v>
      </c>
    </row>
    <row r="3863" spans="1:5">
      <c r="A3863" s="5">
        <v>45472.791666666664</v>
      </c>
      <c r="B3863">
        <v>23.2942581176757</v>
      </c>
      <c r="C3863">
        <v>26.7000007629394</v>
      </c>
      <c r="D3863" s="2">
        <f t="shared" si="120"/>
        <v>45472</v>
      </c>
      <c r="E3863">
        <f t="shared" si="121"/>
        <v>71.870280551910326</v>
      </c>
    </row>
    <row r="3864" spans="1:5">
      <c r="A3864" s="5">
        <v>45472.833333333336</v>
      </c>
      <c r="B3864">
        <v>22.795249938964801</v>
      </c>
      <c r="C3864">
        <v>25.600000381469702</v>
      </c>
      <c r="D3864" s="2">
        <f t="shared" si="120"/>
        <v>45472</v>
      </c>
      <c r="E3864">
        <f t="shared" si="121"/>
        <v>71.870280551910326</v>
      </c>
    </row>
    <row r="3865" spans="1:5">
      <c r="A3865" s="5">
        <v>45472.875</v>
      </c>
      <c r="B3865">
        <v>22.2817878723144</v>
      </c>
      <c r="C3865">
        <v>23.899999618530199</v>
      </c>
      <c r="D3865" s="2">
        <f t="shared" si="120"/>
        <v>45472</v>
      </c>
      <c r="E3865">
        <f t="shared" si="121"/>
        <v>71.870280551910326</v>
      </c>
    </row>
    <row r="3866" spans="1:5">
      <c r="A3866" s="5">
        <v>45472.916666666664</v>
      </c>
      <c r="B3866">
        <v>21.787528991699201</v>
      </c>
      <c r="C3866">
        <v>23.299999237060501</v>
      </c>
      <c r="D3866" s="2">
        <f t="shared" si="120"/>
        <v>45472</v>
      </c>
      <c r="E3866">
        <f t="shared" si="121"/>
        <v>71.870280551910326</v>
      </c>
    </row>
    <row r="3867" spans="1:5">
      <c r="A3867" s="5">
        <v>45472.958333333336</v>
      </c>
      <c r="B3867">
        <v>21.316947937011701</v>
      </c>
      <c r="C3867">
        <v>23.299999237060501</v>
      </c>
      <c r="D3867" s="2">
        <f t="shared" si="120"/>
        <v>45472</v>
      </c>
      <c r="E3867">
        <f t="shared" si="121"/>
        <v>71.870280551910326</v>
      </c>
    </row>
    <row r="3868" spans="1:5">
      <c r="A3868" s="5">
        <v>45473</v>
      </c>
      <c r="B3868">
        <v>20.863079071044901</v>
      </c>
      <c r="C3868">
        <v>22.2000007629394</v>
      </c>
      <c r="D3868" s="2">
        <f t="shared" si="120"/>
        <v>45473</v>
      </c>
      <c r="E3868">
        <f t="shared" si="121"/>
        <v>68.647414016723559</v>
      </c>
    </row>
    <row r="3869" spans="1:5">
      <c r="A3869" s="5">
        <v>45473.041666666664</v>
      </c>
      <c r="B3869">
        <v>20.390220642089801</v>
      </c>
      <c r="C3869">
        <v>21.7000007629394</v>
      </c>
      <c r="D3869" s="2">
        <f t="shared" si="120"/>
        <v>45473</v>
      </c>
      <c r="E3869">
        <f t="shared" si="121"/>
        <v>68.647414016723559</v>
      </c>
    </row>
    <row r="3870" spans="1:5">
      <c r="A3870" s="5">
        <v>45473.083333333336</v>
      </c>
      <c r="B3870">
        <v>19.950077056884702</v>
      </c>
      <c r="C3870">
        <v>21.7000007629394</v>
      </c>
      <c r="D3870" s="2">
        <f t="shared" si="120"/>
        <v>45473</v>
      </c>
      <c r="E3870">
        <f t="shared" si="121"/>
        <v>68.647414016723559</v>
      </c>
    </row>
    <row r="3871" spans="1:5">
      <c r="A3871" s="5">
        <v>45473.125</v>
      </c>
      <c r="B3871">
        <v>19.518489837646399</v>
      </c>
      <c r="C3871">
        <v>21.7000007629394</v>
      </c>
      <c r="D3871" s="2">
        <f t="shared" si="120"/>
        <v>45473</v>
      </c>
      <c r="E3871">
        <f t="shared" si="121"/>
        <v>68.647414016723559</v>
      </c>
    </row>
    <row r="3872" spans="1:5">
      <c r="A3872" s="5">
        <v>45473.166666666664</v>
      </c>
      <c r="B3872">
        <v>19.150812149047798</v>
      </c>
      <c r="C3872">
        <v>22.2000007629394</v>
      </c>
      <c r="D3872" s="2">
        <f t="shared" si="120"/>
        <v>45473</v>
      </c>
      <c r="E3872">
        <f t="shared" si="121"/>
        <v>68.647414016723559</v>
      </c>
    </row>
    <row r="3873" spans="1:5">
      <c r="A3873" s="5">
        <v>45473.208333333336</v>
      </c>
      <c r="B3873">
        <v>18.8830451965332</v>
      </c>
      <c r="C3873">
        <v>22.2000007629394</v>
      </c>
      <c r="D3873" s="2">
        <f t="shared" si="120"/>
        <v>45473</v>
      </c>
      <c r="E3873">
        <f t="shared" si="121"/>
        <v>68.647414016723559</v>
      </c>
    </row>
    <row r="3874" spans="1:5">
      <c r="A3874" s="5">
        <v>45473.25</v>
      </c>
      <c r="B3874">
        <v>18.8073196411132</v>
      </c>
      <c r="C3874">
        <v>22.2000007629394</v>
      </c>
      <c r="D3874" s="2">
        <f t="shared" si="120"/>
        <v>45473</v>
      </c>
      <c r="E3874">
        <f t="shared" si="121"/>
        <v>68.647414016723559</v>
      </c>
    </row>
    <row r="3875" spans="1:5">
      <c r="A3875" s="5">
        <v>45473.291666666664</v>
      </c>
      <c r="B3875">
        <v>18.901649475097599</v>
      </c>
      <c r="C3875">
        <v>22.799999237060501</v>
      </c>
      <c r="D3875" s="2">
        <f t="shared" si="120"/>
        <v>45473</v>
      </c>
      <c r="E3875">
        <f t="shared" si="121"/>
        <v>68.647414016723559</v>
      </c>
    </row>
    <row r="3876" spans="1:5">
      <c r="A3876" s="5">
        <v>45473.333333333336</v>
      </c>
      <c r="B3876">
        <v>19.166934967041001</v>
      </c>
      <c r="C3876">
        <v>23.899999618530199</v>
      </c>
      <c r="D3876" s="2">
        <f t="shared" si="120"/>
        <v>45473</v>
      </c>
      <c r="E3876">
        <f t="shared" si="121"/>
        <v>68.647414016723559</v>
      </c>
    </row>
    <row r="3877" spans="1:5">
      <c r="A3877" s="5">
        <v>45473.375</v>
      </c>
      <c r="B3877">
        <v>19.543876647949201</v>
      </c>
      <c r="C3877">
        <v>26.100000381469702</v>
      </c>
      <c r="D3877" s="2">
        <f t="shared" si="120"/>
        <v>45473</v>
      </c>
      <c r="E3877">
        <f t="shared" si="121"/>
        <v>68.647414016723559</v>
      </c>
    </row>
    <row r="3878" spans="1:5">
      <c r="A3878" s="5">
        <v>45473.416666666664</v>
      </c>
      <c r="B3878">
        <v>20.145828247070298</v>
      </c>
      <c r="C3878">
        <v>26.100000381469702</v>
      </c>
      <c r="D3878" s="2">
        <f t="shared" si="120"/>
        <v>45473</v>
      </c>
      <c r="E3878">
        <f t="shared" si="121"/>
        <v>68.647414016723559</v>
      </c>
    </row>
    <row r="3879" spans="1:5">
      <c r="A3879" s="5">
        <v>45473.458333333336</v>
      </c>
      <c r="B3879">
        <v>20.944499969482401</v>
      </c>
      <c r="C3879">
        <v>26.7000007629394</v>
      </c>
      <c r="D3879" s="2">
        <f t="shared" si="120"/>
        <v>45473</v>
      </c>
      <c r="E3879">
        <f t="shared" si="121"/>
        <v>68.647414016723559</v>
      </c>
    </row>
    <row r="3880" spans="1:5">
      <c r="A3880" s="5">
        <v>45473.5</v>
      </c>
      <c r="B3880">
        <v>21.6444587707519</v>
      </c>
      <c r="C3880">
        <v>27.799999237060501</v>
      </c>
      <c r="D3880" s="2">
        <f t="shared" si="120"/>
        <v>45473</v>
      </c>
      <c r="E3880">
        <f t="shared" si="121"/>
        <v>68.647414016723559</v>
      </c>
    </row>
    <row r="3881" spans="1:5">
      <c r="A3881" s="5">
        <v>45473.541666666664</v>
      </c>
      <c r="B3881">
        <v>22.1511840820312</v>
      </c>
      <c r="C3881">
        <v>27.2000007629394</v>
      </c>
      <c r="D3881" s="2">
        <f t="shared" si="120"/>
        <v>45473</v>
      </c>
      <c r="E3881">
        <f t="shared" si="121"/>
        <v>68.647414016723559</v>
      </c>
    </row>
    <row r="3882" spans="1:5">
      <c r="A3882" s="5">
        <v>45473.583333333336</v>
      </c>
      <c r="B3882">
        <v>22.476360321044901</v>
      </c>
      <c r="C3882">
        <v>27.2000007629394</v>
      </c>
      <c r="D3882" s="2">
        <f t="shared" si="120"/>
        <v>45473</v>
      </c>
      <c r="E3882">
        <f t="shared" si="121"/>
        <v>68.647414016723559</v>
      </c>
    </row>
    <row r="3883" spans="1:5">
      <c r="A3883" s="5">
        <v>45473.625</v>
      </c>
      <c r="B3883">
        <v>22.593431472778299</v>
      </c>
      <c r="C3883">
        <v>26.100000381469702</v>
      </c>
      <c r="D3883" s="2">
        <f t="shared" si="120"/>
        <v>45473</v>
      </c>
      <c r="E3883">
        <f t="shared" si="121"/>
        <v>68.647414016723559</v>
      </c>
    </row>
    <row r="3884" spans="1:5">
      <c r="A3884" s="5">
        <v>45473.666666666664</v>
      </c>
      <c r="B3884">
        <v>22.426425933837798</v>
      </c>
      <c r="C3884">
        <v>25</v>
      </c>
      <c r="D3884" s="2">
        <f t="shared" si="120"/>
        <v>45473</v>
      </c>
      <c r="E3884">
        <f t="shared" si="121"/>
        <v>68.647414016723559</v>
      </c>
    </row>
    <row r="3885" spans="1:5">
      <c r="A3885" s="5">
        <v>45473.708333333336</v>
      </c>
      <c r="B3885">
        <v>22.007947921752901</v>
      </c>
      <c r="C3885">
        <v>25.600000381469702</v>
      </c>
      <c r="D3885" s="2">
        <f t="shared" si="120"/>
        <v>45473</v>
      </c>
      <c r="E3885">
        <f t="shared" si="121"/>
        <v>68.647414016723559</v>
      </c>
    </row>
    <row r="3886" spans="1:5">
      <c r="A3886" s="5">
        <v>45473.75</v>
      </c>
      <c r="B3886">
        <v>21.372207641601499</v>
      </c>
      <c r="C3886">
        <v>24.399999618530199</v>
      </c>
      <c r="D3886" s="2">
        <f t="shared" si="120"/>
        <v>45473</v>
      </c>
      <c r="E3886">
        <f t="shared" si="121"/>
        <v>68.647414016723559</v>
      </c>
    </row>
    <row r="3887" spans="1:5">
      <c r="A3887" s="5">
        <v>45473.791666666664</v>
      </c>
      <c r="B3887">
        <v>20.679538726806602</v>
      </c>
      <c r="C3887">
        <v>23.899999618530199</v>
      </c>
      <c r="D3887" s="2">
        <f t="shared" si="120"/>
        <v>45473</v>
      </c>
      <c r="E3887">
        <f t="shared" si="121"/>
        <v>68.647414016723559</v>
      </c>
    </row>
    <row r="3888" spans="1:5">
      <c r="A3888" s="5">
        <v>45473.833333333336</v>
      </c>
      <c r="B3888">
        <v>20.1183166503906</v>
      </c>
      <c r="C3888">
        <v>22.799999237060501</v>
      </c>
      <c r="D3888" s="2">
        <f t="shared" si="120"/>
        <v>45473</v>
      </c>
      <c r="E3888">
        <f t="shared" si="121"/>
        <v>68.647414016723559</v>
      </c>
    </row>
    <row r="3889" spans="1:5">
      <c r="A3889" s="5">
        <v>45473.875</v>
      </c>
      <c r="B3889">
        <v>19.546365737915</v>
      </c>
      <c r="C3889">
        <v>22.2000007629394</v>
      </c>
      <c r="D3889" s="2">
        <f t="shared" si="120"/>
        <v>45473</v>
      </c>
      <c r="E3889">
        <f t="shared" si="121"/>
        <v>68.647414016723559</v>
      </c>
    </row>
    <row r="3890" spans="1:5">
      <c r="A3890" s="5">
        <v>45473.916666666664</v>
      </c>
      <c r="B3890">
        <v>18.968502044677699</v>
      </c>
      <c r="C3890">
        <v>21.7000007629394</v>
      </c>
      <c r="D3890" s="2">
        <f t="shared" si="120"/>
        <v>45473</v>
      </c>
      <c r="E3890">
        <f t="shared" si="121"/>
        <v>68.647414016723559</v>
      </c>
    </row>
    <row r="3891" spans="1:5">
      <c r="A3891" s="5">
        <v>45473.958333333336</v>
      </c>
      <c r="B3891">
        <v>18.381614685058501</v>
      </c>
      <c r="C3891">
        <v>20.600000381469702</v>
      </c>
      <c r="D3891" s="2">
        <f t="shared" si="120"/>
        <v>45473</v>
      </c>
      <c r="E3891">
        <f t="shared" si="121"/>
        <v>68.647414016723559</v>
      </c>
    </row>
    <row r="3892" spans="1:5">
      <c r="A3892" s="5">
        <v>45474</v>
      </c>
      <c r="B3892">
        <v>17.834083557128899</v>
      </c>
      <c r="C3892">
        <v>20</v>
      </c>
      <c r="D3892" s="2">
        <f t="shared" si="120"/>
        <v>45474</v>
      </c>
      <c r="E3892">
        <f t="shared" si="121"/>
        <v>66.167397928237847</v>
      </c>
    </row>
    <row r="3893" spans="1:5">
      <c r="A3893" s="5">
        <v>45474.041666666664</v>
      </c>
      <c r="B3893">
        <v>17.378787994384702</v>
      </c>
      <c r="C3893">
        <v>17.799999237060501</v>
      </c>
      <c r="D3893" s="2">
        <f t="shared" si="120"/>
        <v>45474</v>
      </c>
      <c r="E3893">
        <f t="shared" si="121"/>
        <v>66.167397928237847</v>
      </c>
    </row>
    <row r="3894" spans="1:5">
      <c r="A3894" s="5">
        <v>45474.083333333336</v>
      </c>
      <c r="B3894">
        <v>16.968675613403299</v>
      </c>
      <c r="C3894">
        <v>18.299999237060501</v>
      </c>
      <c r="D3894" s="2">
        <f t="shared" si="120"/>
        <v>45474</v>
      </c>
      <c r="E3894">
        <f t="shared" si="121"/>
        <v>66.167397928237847</v>
      </c>
    </row>
    <row r="3895" spans="1:5">
      <c r="A3895" s="5">
        <v>45474.125</v>
      </c>
      <c r="B3895">
        <v>16.615463256835898</v>
      </c>
      <c r="C3895">
        <v>18.299999237060501</v>
      </c>
      <c r="D3895" s="2">
        <f t="shared" si="120"/>
        <v>45474</v>
      </c>
      <c r="E3895">
        <f t="shared" si="121"/>
        <v>66.167397928237847</v>
      </c>
    </row>
    <row r="3896" spans="1:5">
      <c r="A3896" s="5">
        <v>45474.166666666664</v>
      </c>
      <c r="B3896">
        <v>16.374462127685501</v>
      </c>
      <c r="C3896">
        <v>18.299999237060501</v>
      </c>
      <c r="D3896" s="2">
        <f t="shared" si="120"/>
        <v>45474</v>
      </c>
      <c r="E3896">
        <f t="shared" si="121"/>
        <v>66.167397928237847</v>
      </c>
    </row>
    <row r="3897" spans="1:5">
      <c r="A3897" s="5">
        <v>45474.208333333336</v>
      </c>
      <c r="B3897">
        <v>16.258937835693299</v>
      </c>
      <c r="C3897">
        <v>17.799999237060501</v>
      </c>
      <c r="D3897" s="2">
        <f t="shared" si="120"/>
        <v>45474</v>
      </c>
      <c r="E3897">
        <f t="shared" si="121"/>
        <v>66.167397928237847</v>
      </c>
    </row>
    <row r="3898" spans="1:5">
      <c r="A3898" s="5">
        <v>45474.25</v>
      </c>
      <c r="B3898">
        <v>16.478549957275298</v>
      </c>
      <c r="C3898">
        <v>19.399999618530199</v>
      </c>
      <c r="D3898" s="2">
        <f t="shared" si="120"/>
        <v>45474</v>
      </c>
      <c r="E3898">
        <f t="shared" si="121"/>
        <v>66.167397928237847</v>
      </c>
    </row>
    <row r="3899" spans="1:5">
      <c r="A3899" s="5">
        <v>45474.291666666664</v>
      </c>
      <c r="B3899">
        <v>16.884761810302699</v>
      </c>
      <c r="C3899">
        <v>20.600000381469702</v>
      </c>
      <c r="D3899" s="2">
        <f t="shared" si="120"/>
        <v>45474</v>
      </c>
      <c r="E3899">
        <f t="shared" si="121"/>
        <v>66.167397928237847</v>
      </c>
    </row>
    <row r="3900" spans="1:5">
      <c r="A3900" s="5">
        <v>45474.333333333336</v>
      </c>
      <c r="B3900">
        <v>17.641902923583899</v>
      </c>
      <c r="C3900">
        <v>22.2000007629394</v>
      </c>
      <c r="D3900" s="2">
        <f t="shared" si="120"/>
        <v>45474</v>
      </c>
      <c r="E3900">
        <f t="shared" si="121"/>
        <v>66.167397928237847</v>
      </c>
    </row>
    <row r="3901" spans="1:5">
      <c r="A3901" s="5">
        <v>45474.375</v>
      </c>
      <c r="B3901">
        <v>18.797300338745099</v>
      </c>
      <c r="C3901">
        <v>23.899999618530199</v>
      </c>
      <c r="D3901" s="2">
        <f t="shared" si="120"/>
        <v>45474</v>
      </c>
      <c r="E3901">
        <f t="shared" si="121"/>
        <v>66.167397928237847</v>
      </c>
    </row>
    <row r="3902" spans="1:5">
      <c r="A3902" s="5">
        <v>45474.416666666664</v>
      </c>
      <c r="B3902">
        <v>19.793554306030199</v>
      </c>
      <c r="C3902">
        <v>25</v>
      </c>
      <c r="D3902" s="2">
        <f t="shared" si="120"/>
        <v>45474</v>
      </c>
      <c r="E3902">
        <f t="shared" si="121"/>
        <v>66.167397928237847</v>
      </c>
    </row>
    <row r="3903" spans="1:5">
      <c r="A3903" s="5">
        <v>45474.458333333336</v>
      </c>
      <c r="B3903">
        <v>20.567726135253899</v>
      </c>
      <c r="C3903">
        <v>26.100000381469702</v>
      </c>
      <c r="D3903" s="2">
        <f t="shared" si="120"/>
        <v>45474</v>
      </c>
      <c r="E3903">
        <f t="shared" si="121"/>
        <v>66.167397928237847</v>
      </c>
    </row>
    <row r="3904" spans="1:5">
      <c r="A3904" s="5">
        <v>45474.5</v>
      </c>
      <c r="B3904">
        <v>21.2271118164062</v>
      </c>
      <c r="C3904">
        <v>26.7000007629394</v>
      </c>
      <c r="D3904" s="2">
        <f t="shared" si="120"/>
        <v>45474</v>
      </c>
      <c r="E3904">
        <f t="shared" si="121"/>
        <v>66.167397928237847</v>
      </c>
    </row>
    <row r="3905" spans="1:5">
      <c r="A3905" s="5">
        <v>45474.541666666664</v>
      </c>
      <c r="B3905">
        <v>21.75168800354</v>
      </c>
      <c r="C3905">
        <v>26.100000381469702</v>
      </c>
      <c r="D3905" s="2">
        <f t="shared" si="120"/>
        <v>45474</v>
      </c>
      <c r="E3905">
        <f t="shared" si="121"/>
        <v>66.167397928237847</v>
      </c>
    </row>
    <row r="3906" spans="1:5">
      <c r="A3906" s="5">
        <v>45474.583333333336</v>
      </c>
      <c r="B3906">
        <v>22.0397033691406</v>
      </c>
      <c r="C3906">
        <v>25</v>
      </c>
      <c r="D3906" s="2">
        <f t="shared" si="120"/>
        <v>45474</v>
      </c>
      <c r="E3906">
        <f t="shared" si="121"/>
        <v>66.167397928237847</v>
      </c>
    </row>
    <row r="3907" spans="1:5">
      <c r="A3907" s="5">
        <v>45474.625</v>
      </c>
      <c r="B3907">
        <v>22.109615325927699</v>
      </c>
      <c r="C3907">
        <v>25.600000381469702</v>
      </c>
      <c r="D3907" s="2">
        <f t="shared" ref="D3907:D3970" si="122">DATE(YEAR(A3907), MONTH(A3907), DAY(A3907))</f>
        <v>45474</v>
      </c>
      <c r="E3907">
        <f t="shared" ref="E3907:E3970" si="123">AVERAGEIF(D:D, D3907, B:B)*1.8+32</f>
        <v>66.167397928237847</v>
      </c>
    </row>
    <row r="3908" spans="1:5">
      <c r="A3908" s="5">
        <v>45474.666666666664</v>
      </c>
      <c r="B3908">
        <v>21.973873138427699</v>
      </c>
      <c r="C3908">
        <v>25.600000381469702</v>
      </c>
      <c r="D3908" s="2">
        <f t="shared" si="122"/>
        <v>45474</v>
      </c>
      <c r="E3908">
        <f t="shared" si="123"/>
        <v>66.167397928237847</v>
      </c>
    </row>
    <row r="3909" spans="1:5">
      <c r="A3909" s="5">
        <v>45474.708333333336</v>
      </c>
      <c r="B3909">
        <v>21.5953559875488</v>
      </c>
      <c r="C3909">
        <v>26.100000381469702</v>
      </c>
      <c r="D3909" s="2">
        <f t="shared" si="122"/>
        <v>45474</v>
      </c>
      <c r="E3909">
        <f t="shared" si="123"/>
        <v>66.167397928237847</v>
      </c>
    </row>
    <row r="3910" spans="1:5">
      <c r="A3910" s="5">
        <v>45474.75</v>
      </c>
      <c r="B3910">
        <v>20.866447448730401</v>
      </c>
      <c r="C3910">
        <v>27.2000007629394</v>
      </c>
      <c r="D3910" s="2">
        <f t="shared" si="122"/>
        <v>45474</v>
      </c>
      <c r="E3910">
        <f t="shared" si="123"/>
        <v>66.167397928237847</v>
      </c>
    </row>
    <row r="3911" spans="1:5">
      <c r="A3911" s="5">
        <v>45474.791666666664</v>
      </c>
      <c r="B3911">
        <v>19.801784515380799</v>
      </c>
      <c r="C3911">
        <v>25</v>
      </c>
      <c r="D3911" s="2">
        <f t="shared" si="122"/>
        <v>45474</v>
      </c>
      <c r="E3911">
        <f t="shared" si="123"/>
        <v>66.167397928237847</v>
      </c>
    </row>
    <row r="3912" spans="1:5">
      <c r="A3912" s="5">
        <v>45474.833333333336</v>
      </c>
      <c r="B3912">
        <v>18.889175415038999</v>
      </c>
      <c r="C3912">
        <v>23.299999237060501</v>
      </c>
      <c r="D3912" s="2">
        <f t="shared" si="122"/>
        <v>45474</v>
      </c>
      <c r="E3912">
        <f t="shared" si="123"/>
        <v>66.167397928237847</v>
      </c>
    </row>
    <row r="3913" spans="1:5">
      <c r="A3913" s="5">
        <v>45474.875</v>
      </c>
      <c r="B3913">
        <v>18.364177703857401</v>
      </c>
      <c r="C3913">
        <v>22.2000007629394</v>
      </c>
      <c r="D3913" s="2">
        <f t="shared" si="122"/>
        <v>45474</v>
      </c>
      <c r="E3913">
        <f t="shared" si="123"/>
        <v>66.167397928237847</v>
      </c>
    </row>
    <row r="3914" spans="1:5">
      <c r="A3914" s="5">
        <v>45474.916666666664</v>
      </c>
      <c r="B3914">
        <v>17.879680633544901</v>
      </c>
      <c r="C3914">
        <v>22.2000007629394</v>
      </c>
      <c r="D3914" s="2">
        <f t="shared" si="122"/>
        <v>45474</v>
      </c>
      <c r="E3914">
        <f t="shared" si="123"/>
        <v>66.167397928237847</v>
      </c>
    </row>
    <row r="3915" spans="1:5">
      <c r="A3915" s="5">
        <v>45474.958333333336</v>
      </c>
      <c r="B3915">
        <v>17.472486495971602</v>
      </c>
      <c r="C3915">
        <v>22.2000007629394</v>
      </c>
      <c r="D3915" s="2">
        <f t="shared" si="122"/>
        <v>45474</v>
      </c>
      <c r="E3915">
        <f t="shared" si="123"/>
        <v>66.167397928237847</v>
      </c>
    </row>
    <row r="3916" spans="1:5">
      <c r="A3916" s="5">
        <v>45475</v>
      </c>
      <c r="B3916">
        <v>17.143205642700099</v>
      </c>
      <c r="C3916">
        <v>21.100000381469702</v>
      </c>
      <c r="D3916" s="2">
        <f t="shared" si="122"/>
        <v>45475</v>
      </c>
      <c r="E3916">
        <f t="shared" si="123"/>
        <v>67.111476421356102</v>
      </c>
    </row>
    <row r="3917" spans="1:5">
      <c r="A3917" s="5">
        <v>45475.041666666664</v>
      </c>
      <c r="B3917">
        <v>16.871860504150298</v>
      </c>
      <c r="C3917">
        <v>20.600000381469702</v>
      </c>
      <c r="D3917" s="2">
        <f t="shared" si="122"/>
        <v>45475</v>
      </c>
      <c r="E3917">
        <f t="shared" si="123"/>
        <v>67.111476421356102</v>
      </c>
    </row>
    <row r="3918" spans="1:5">
      <c r="A3918" s="5">
        <v>45475.083333333336</v>
      </c>
      <c r="B3918">
        <v>16.673465728759702</v>
      </c>
      <c r="C3918">
        <v>20</v>
      </c>
      <c r="D3918" s="2">
        <f t="shared" si="122"/>
        <v>45475</v>
      </c>
      <c r="E3918">
        <f t="shared" si="123"/>
        <v>67.111476421356102</v>
      </c>
    </row>
    <row r="3919" spans="1:5">
      <c r="A3919" s="5">
        <v>45475.125</v>
      </c>
      <c r="B3919">
        <v>16.595565795898398</v>
      </c>
      <c r="C3919">
        <v>19.399999618530199</v>
      </c>
      <c r="D3919" s="2">
        <f t="shared" si="122"/>
        <v>45475</v>
      </c>
      <c r="E3919">
        <f t="shared" si="123"/>
        <v>67.111476421356102</v>
      </c>
    </row>
    <row r="3920" spans="1:5">
      <c r="A3920" s="5">
        <v>45475.166666666664</v>
      </c>
      <c r="B3920">
        <v>16.6299018859863</v>
      </c>
      <c r="C3920">
        <v>19.399999618530199</v>
      </c>
      <c r="D3920" s="2">
        <f t="shared" si="122"/>
        <v>45475</v>
      </c>
      <c r="E3920">
        <f t="shared" si="123"/>
        <v>67.111476421356102</v>
      </c>
    </row>
    <row r="3921" spans="1:5">
      <c r="A3921" s="5">
        <v>45475.208333333336</v>
      </c>
      <c r="B3921">
        <v>16.799573898315401</v>
      </c>
      <c r="C3921">
        <v>18.899999618530199</v>
      </c>
      <c r="D3921" s="2">
        <f t="shared" si="122"/>
        <v>45475</v>
      </c>
      <c r="E3921">
        <f t="shared" si="123"/>
        <v>67.111476421356102</v>
      </c>
    </row>
    <row r="3922" spans="1:5">
      <c r="A3922" s="5">
        <v>45475.25</v>
      </c>
      <c r="B3922">
        <v>17.135543823242099</v>
      </c>
      <c r="C3922">
        <v>21.100000381469702</v>
      </c>
      <c r="D3922" s="2">
        <f t="shared" si="122"/>
        <v>45475</v>
      </c>
      <c r="E3922">
        <f t="shared" si="123"/>
        <v>67.111476421356102</v>
      </c>
    </row>
    <row r="3923" spans="1:5">
      <c r="A3923" s="5">
        <v>45475.291666666664</v>
      </c>
      <c r="B3923">
        <v>17.556663513183501</v>
      </c>
      <c r="C3923">
        <v>23.299999237060501</v>
      </c>
      <c r="D3923" s="2">
        <f t="shared" si="122"/>
        <v>45475</v>
      </c>
      <c r="E3923">
        <f t="shared" si="123"/>
        <v>67.111476421356102</v>
      </c>
    </row>
    <row r="3924" spans="1:5">
      <c r="A3924" s="5">
        <v>45475.333333333336</v>
      </c>
      <c r="B3924">
        <v>18.245994567871001</v>
      </c>
      <c r="C3924">
        <v>25</v>
      </c>
      <c r="D3924" s="2">
        <f t="shared" si="122"/>
        <v>45475</v>
      </c>
      <c r="E3924">
        <f t="shared" si="123"/>
        <v>67.111476421356102</v>
      </c>
    </row>
    <row r="3925" spans="1:5">
      <c r="A3925" s="5">
        <v>45475.375</v>
      </c>
      <c r="B3925">
        <v>19.1256103515625</v>
      </c>
      <c r="C3925">
        <v>27.2000007629394</v>
      </c>
      <c r="D3925" s="2">
        <f t="shared" si="122"/>
        <v>45475</v>
      </c>
      <c r="E3925">
        <f t="shared" si="123"/>
        <v>67.111476421356102</v>
      </c>
    </row>
    <row r="3926" spans="1:5">
      <c r="A3926" s="5">
        <v>45475.416666666664</v>
      </c>
      <c r="B3926">
        <v>19.9248352050781</v>
      </c>
      <c r="C3926">
        <v>27.799999237060501</v>
      </c>
      <c r="D3926" s="2">
        <f t="shared" si="122"/>
        <v>45475</v>
      </c>
      <c r="E3926">
        <f t="shared" si="123"/>
        <v>67.111476421356102</v>
      </c>
    </row>
    <row r="3927" spans="1:5">
      <c r="A3927" s="5">
        <v>45475.458333333336</v>
      </c>
      <c r="B3927">
        <v>20.616771697998001</v>
      </c>
      <c r="C3927">
        <v>28.899999618530199</v>
      </c>
      <c r="D3927" s="2">
        <f t="shared" si="122"/>
        <v>45475</v>
      </c>
      <c r="E3927">
        <f t="shared" si="123"/>
        <v>67.111476421356102</v>
      </c>
    </row>
    <row r="3928" spans="1:5">
      <c r="A3928" s="5">
        <v>45475.5</v>
      </c>
      <c r="B3928">
        <v>21.134162902831999</v>
      </c>
      <c r="C3928">
        <v>30</v>
      </c>
      <c r="D3928" s="2">
        <f t="shared" si="122"/>
        <v>45475</v>
      </c>
      <c r="E3928">
        <f t="shared" si="123"/>
        <v>67.111476421356102</v>
      </c>
    </row>
    <row r="3929" spans="1:5">
      <c r="A3929" s="5">
        <v>45475.541666666664</v>
      </c>
      <c r="B3929">
        <v>21.650804519653299</v>
      </c>
      <c r="C3929">
        <v>29.399999618530199</v>
      </c>
      <c r="D3929" s="2">
        <f t="shared" si="122"/>
        <v>45475</v>
      </c>
      <c r="E3929">
        <f t="shared" si="123"/>
        <v>67.111476421356102</v>
      </c>
    </row>
    <row r="3930" spans="1:5">
      <c r="A3930" s="5">
        <v>45475.583333333336</v>
      </c>
      <c r="B3930">
        <v>22.0433254241943</v>
      </c>
      <c r="C3930">
        <v>22.799999237060501</v>
      </c>
      <c r="D3930" s="2">
        <f t="shared" si="122"/>
        <v>45475</v>
      </c>
      <c r="E3930">
        <f t="shared" si="123"/>
        <v>67.111476421356102</v>
      </c>
    </row>
    <row r="3931" spans="1:5">
      <c r="A3931" s="5">
        <v>45475.625</v>
      </c>
      <c r="B3931">
        <v>22.304134368896399</v>
      </c>
      <c r="C3931">
        <v>21.7000007629394</v>
      </c>
      <c r="D3931" s="2">
        <f t="shared" si="122"/>
        <v>45475</v>
      </c>
      <c r="E3931">
        <f t="shared" si="123"/>
        <v>67.111476421356102</v>
      </c>
    </row>
    <row r="3932" spans="1:5">
      <c r="A3932" s="5">
        <v>45475.666666666664</v>
      </c>
      <c r="B3932">
        <v>22.380556106567301</v>
      </c>
      <c r="C3932">
        <v>20.600000381469702</v>
      </c>
      <c r="D3932" s="2">
        <f t="shared" si="122"/>
        <v>45475</v>
      </c>
      <c r="E3932">
        <f t="shared" si="123"/>
        <v>67.111476421356102</v>
      </c>
    </row>
    <row r="3933" spans="1:5">
      <c r="A3933" s="5">
        <v>45475.708333333336</v>
      </c>
      <c r="B3933">
        <v>22.138368606567301</v>
      </c>
      <c r="C3933">
        <v>20.600000381469702</v>
      </c>
      <c r="D3933" s="2">
        <f t="shared" si="122"/>
        <v>45475</v>
      </c>
      <c r="E3933">
        <f t="shared" si="123"/>
        <v>67.111476421356102</v>
      </c>
    </row>
    <row r="3934" spans="1:5">
      <c r="A3934" s="5">
        <v>45475.75</v>
      </c>
      <c r="B3934">
        <v>21.6783027648925</v>
      </c>
      <c r="C3934">
        <v>21.7000007629394</v>
      </c>
      <c r="D3934" s="2">
        <f t="shared" si="122"/>
        <v>45475</v>
      </c>
      <c r="E3934">
        <f t="shared" si="123"/>
        <v>67.111476421356102</v>
      </c>
    </row>
    <row r="3935" spans="1:5">
      <c r="A3935" s="5">
        <v>45475.791666666664</v>
      </c>
      <c r="B3935">
        <v>21.080831527709901</v>
      </c>
      <c r="C3935">
        <v>21.7000007629394</v>
      </c>
      <c r="D3935" s="2">
        <f t="shared" si="122"/>
        <v>45475</v>
      </c>
      <c r="E3935">
        <f t="shared" si="123"/>
        <v>67.111476421356102</v>
      </c>
    </row>
    <row r="3936" spans="1:5">
      <c r="A3936" s="5">
        <v>45475.833333333336</v>
      </c>
      <c r="B3936">
        <v>20.572320938110298</v>
      </c>
      <c r="C3936">
        <v>21.100000381469702</v>
      </c>
      <c r="D3936" s="2">
        <f t="shared" si="122"/>
        <v>45475</v>
      </c>
      <c r="E3936">
        <f t="shared" si="123"/>
        <v>67.111476421356102</v>
      </c>
    </row>
    <row r="3937" spans="1:5">
      <c r="A3937" s="5">
        <v>45475.875</v>
      </c>
      <c r="B3937">
        <v>20.248703002929599</v>
      </c>
      <c r="C3937">
        <v>21.100000381469702</v>
      </c>
      <c r="D3937" s="2">
        <f t="shared" si="122"/>
        <v>45475</v>
      </c>
      <c r="E3937">
        <f t="shared" si="123"/>
        <v>67.111476421356102</v>
      </c>
    </row>
    <row r="3938" spans="1:5">
      <c r="A3938" s="5">
        <v>45475.916666666664</v>
      </c>
      <c r="B3938">
        <v>19.950731277465799</v>
      </c>
      <c r="C3938">
        <v>21.100000381469702</v>
      </c>
      <c r="D3938" s="2">
        <f t="shared" si="122"/>
        <v>45475</v>
      </c>
      <c r="E3938">
        <f t="shared" si="123"/>
        <v>67.111476421356102</v>
      </c>
    </row>
    <row r="3939" spans="1:5">
      <c r="A3939" s="5">
        <v>45475.958333333336</v>
      </c>
      <c r="B3939">
        <v>19.651784896850501</v>
      </c>
      <c r="C3939">
        <v>21.100000381469702</v>
      </c>
      <c r="D3939" s="2">
        <f t="shared" si="122"/>
        <v>45475</v>
      </c>
      <c r="E3939">
        <f t="shared" si="123"/>
        <v>67.111476421356102</v>
      </c>
    </row>
    <row r="3940" spans="1:5">
      <c r="A3940" s="5">
        <v>45476</v>
      </c>
      <c r="B3940">
        <v>19.366813659667901</v>
      </c>
      <c r="C3940">
        <v>21.100000381469702</v>
      </c>
      <c r="D3940" s="2">
        <f t="shared" si="122"/>
        <v>45476</v>
      </c>
      <c r="E3940">
        <f t="shared" si="123"/>
        <v>70.520409154891865</v>
      </c>
    </row>
    <row r="3941" spans="1:5">
      <c r="A3941" s="5">
        <v>45476.041666666664</v>
      </c>
      <c r="B3941">
        <v>19.160730361938398</v>
      </c>
      <c r="C3941">
        <v>21.100000381469702</v>
      </c>
      <c r="D3941" s="2">
        <f t="shared" si="122"/>
        <v>45476</v>
      </c>
      <c r="E3941">
        <f t="shared" si="123"/>
        <v>70.520409154891865</v>
      </c>
    </row>
    <row r="3942" spans="1:5">
      <c r="A3942" s="5">
        <v>45476.083333333336</v>
      </c>
      <c r="B3942">
        <v>19.0072116851806</v>
      </c>
      <c r="C3942">
        <v>21.100000381469702</v>
      </c>
      <c r="D3942" s="2">
        <f t="shared" si="122"/>
        <v>45476</v>
      </c>
      <c r="E3942">
        <f t="shared" si="123"/>
        <v>70.520409154891865</v>
      </c>
    </row>
    <row r="3943" spans="1:5">
      <c r="A3943" s="5">
        <v>45476.125</v>
      </c>
      <c r="B3943">
        <v>18.8890266418457</v>
      </c>
      <c r="C3943">
        <v>21.100000381469702</v>
      </c>
      <c r="D3943" s="2">
        <f t="shared" si="122"/>
        <v>45476</v>
      </c>
      <c r="E3943">
        <f t="shared" si="123"/>
        <v>70.520409154891865</v>
      </c>
    </row>
    <row r="3944" spans="1:5">
      <c r="A3944" s="5">
        <v>45476.166666666664</v>
      </c>
      <c r="B3944">
        <v>18.8793220520019</v>
      </c>
      <c r="C3944">
        <v>21.100000381469702</v>
      </c>
      <c r="D3944" s="2">
        <f t="shared" si="122"/>
        <v>45476</v>
      </c>
      <c r="E3944">
        <f t="shared" si="123"/>
        <v>70.520409154891865</v>
      </c>
    </row>
    <row r="3945" spans="1:5">
      <c r="A3945" s="5">
        <v>45476.208333333336</v>
      </c>
      <c r="B3945">
        <v>18.940990447998001</v>
      </c>
      <c r="C3945">
        <v>21.100000381469702</v>
      </c>
      <c r="D3945" s="2">
        <f t="shared" si="122"/>
        <v>45476</v>
      </c>
      <c r="E3945">
        <f t="shared" si="123"/>
        <v>70.520409154891865</v>
      </c>
    </row>
    <row r="3946" spans="1:5">
      <c r="A3946" s="5">
        <v>45476.25</v>
      </c>
      <c r="B3946">
        <v>19.1385498046875</v>
      </c>
      <c r="C3946">
        <v>21.7000007629394</v>
      </c>
      <c r="D3946" s="2">
        <f t="shared" si="122"/>
        <v>45476</v>
      </c>
      <c r="E3946">
        <f t="shared" si="123"/>
        <v>70.520409154891865</v>
      </c>
    </row>
    <row r="3947" spans="1:5">
      <c r="A3947" s="5">
        <v>45476.291666666664</v>
      </c>
      <c r="B3947">
        <v>19.462398529052699</v>
      </c>
      <c r="C3947">
        <v>22.2000007629394</v>
      </c>
      <c r="D3947" s="2">
        <f t="shared" si="122"/>
        <v>45476</v>
      </c>
      <c r="E3947">
        <f t="shared" si="123"/>
        <v>70.520409154891865</v>
      </c>
    </row>
    <row r="3948" spans="1:5">
      <c r="A3948" s="5">
        <v>45476.333333333336</v>
      </c>
      <c r="B3948">
        <v>19.890565872192301</v>
      </c>
      <c r="C3948">
        <v>24.399999618530199</v>
      </c>
      <c r="D3948" s="2">
        <f t="shared" si="122"/>
        <v>45476</v>
      </c>
      <c r="E3948">
        <f t="shared" si="123"/>
        <v>70.520409154891865</v>
      </c>
    </row>
    <row r="3949" spans="1:5">
      <c r="A3949" s="5">
        <v>45476.375</v>
      </c>
      <c r="B3949">
        <v>20.5298652648925</v>
      </c>
      <c r="C3949">
        <v>26.100000381469702</v>
      </c>
      <c r="D3949" s="2">
        <f t="shared" si="122"/>
        <v>45476</v>
      </c>
      <c r="E3949">
        <f t="shared" si="123"/>
        <v>70.520409154891865</v>
      </c>
    </row>
    <row r="3950" spans="1:5">
      <c r="A3950" s="5">
        <v>45476.416666666664</v>
      </c>
      <c r="B3950">
        <v>21.347572326660099</v>
      </c>
      <c r="C3950">
        <v>26.7000007629394</v>
      </c>
      <c r="D3950" s="2">
        <f t="shared" si="122"/>
        <v>45476</v>
      </c>
      <c r="E3950">
        <f t="shared" si="123"/>
        <v>70.520409154891865</v>
      </c>
    </row>
    <row r="3951" spans="1:5">
      <c r="A3951" s="5">
        <v>45476.458333333336</v>
      </c>
      <c r="B3951">
        <v>22.220516204833899</v>
      </c>
      <c r="C3951">
        <v>27.799999237060501</v>
      </c>
      <c r="D3951" s="2">
        <f t="shared" si="122"/>
        <v>45476</v>
      </c>
      <c r="E3951">
        <f t="shared" si="123"/>
        <v>70.520409154891865</v>
      </c>
    </row>
    <row r="3952" spans="1:5">
      <c r="A3952" s="5">
        <v>45476.5</v>
      </c>
      <c r="B3952">
        <v>23.0344429016113</v>
      </c>
      <c r="C3952">
        <v>28.299999237060501</v>
      </c>
      <c r="D3952" s="2">
        <f t="shared" si="122"/>
        <v>45476</v>
      </c>
      <c r="E3952">
        <f t="shared" si="123"/>
        <v>70.520409154891865</v>
      </c>
    </row>
    <row r="3953" spans="1:5">
      <c r="A3953" s="5">
        <v>45476.541666666664</v>
      </c>
      <c r="B3953">
        <v>23.678562164306602</v>
      </c>
      <c r="C3953">
        <v>28.899999618530199</v>
      </c>
      <c r="D3953" s="2">
        <f t="shared" si="122"/>
        <v>45476</v>
      </c>
      <c r="E3953">
        <f t="shared" si="123"/>
        <v>70.520409154891865</v>
      </c>
    </row>
    <row r="3954" spans="1:5">
      <c r="A3954" s="5">
        <v>45476.583333333336</v>
      </c>
      <c r="B3954">
        <v>24.1634426116943</v>
      </c>
      <c r="C3954">
        <v>29.399999618530199</v>
      </c>
      <c r="D3954" s="2">
        <f t="shared" si="122"/>
        <v>45476</v>
      </c>
      <c r="E3954">
        <f t="shared" si="123"/>
        <v>70.520409154891865</v>
      </c>
    </row>
    <row r="3955" spans="1:5">
      <c r="A3955" s="5">
        <v>45476.625</v>
      </c>
      <c r="B3955">
        <v>24.335788726806602</v>
      </c>
      <c r="C3955">
        <v>28.899999618530199</v>
      </c>
      <c r="D3955" s="2">
        <f t="shared" si="122"/>
        <v>45476</v>
      </c>
      <c r="E3955">
        <f t="shared" si="123"/>
        <v>70.520409154891865</v>
      </c>
    </row>
    <row r="3956" spans="1:5">
      <c r="A3956" s="5">
        <v>45476.666666666664</v>
      </c>
      <c r="B3956">
        <v>24.2842102050781</v>
      </c>
      <c r="C3956">
        <v>28.899999618530199</v>
      </c>
      <c r="D3956" s="2">
        <f t="shared" si="122"/>
        <v>45476</v>
      </c>
      <c r="E3956">
        <f t="shared" si="123"/>
        <v>70.520409154891865</v>
      </c>
    </row>
    <row r="3957" spans="1:5">
      <c r="A3957" s="5">
        <v>45476.708333333336</v>
      </c>
      <c r="B3957">
        <v>24.002891540527301</v>
      </c>
      <c r="C3957">
        <v>28.899999618530199</v>
      </c>
      <c r="D3957" s="2">
        <f t="shared" si="122"/>
        <v>45476</v>
      </c>
      <c r="E3957">
        <f t="shared" si="123"/>
        <v>70.520409154891865</v>
      </c>
    </row>
    <row r="3958" spans="1:5">
      <c r="A3958" s="5">
        <v>45476.75</v>
      </c>
      <c r="B3958">
        <v>23.541955947875898</v>
      </c>
      <c r="C3958">
        <v>28.299999237060501</v>
      </c>
      <c r="D3958" s="2">
        <f t="shared" si="122"/>
        <v>45476</v>
      </c>
      <c r="E3958">
        <f t="shared" si="123"/>
        <v>70.520409154891865</v>
      </c>
    </row>
    <row r="3959" spans="1:5">
      <c r="A3959" s="5">
        <v>45476.791666666664</v>
      </c>
      <c r="B3959">
        <v>22.899654388427699</v>
      </c>
      <c r="C3959">
        <v>27.799999237060501</v>
      </c>
      <c r="D3959" s="2">
        <f t="shared" si="122"/>
        <v>45476</v>
      </c>
      <c r="E3959">
        <f t="shared" si="123"/>
        <v>70.520409154891865</v>
      </c>
    </row>
    <row r="3960" spans="1:5">
      <c r="A3960" s="5">
        <v>45476.833333333336</v>
      </c>
      <c r="B3960">
        <v>22.388677597045898</v>
      </c>
      <c r="C3960">
        <v>26.7000007629394</v>
      </c>
      <c r="D3960" s="2">
        <f t="shared" si="122"/>
        <v>45476</v>
      </c>
      <c r="E3960">
        <f t="shared" si="123"/>
        <v>70.520409154891865</v>
      </c>
    </row>
    <row r="3961" spans="1:5">
      <c r="A3961" s="5">
        <v>45476.875</v>
      </c>
      <c r="B3961">
        <v>21.9736309051513</v>
      </c>
      <c r="C3961">
        <v>25.600000381469702</v>
      </c>
      <c r="D3961" s="2">
        <f t="shared" si="122"/>
        <v>45476</v>
      </c>
      <c r="E3961">
        <f t="shared" si="123"/>
        <v>70.520409154891865</v>
      </c>
    </row>
    <row r="3962" spans="1:5">
      <c r="A3962" s="5">
        <v>45476.916666666664</v>
      </c>
      <c r="B3962">
        <v>21.486339569091701</v>
      </c>
      <c r="C3962">
        <v>25</v>
      </c>
      <c r="D3962" s="2">
        <f t="shared" si="122"/>
        <v>45476</v>
      </c>
      <c r="E3962">
        <f t="shared" si="123"/>
        <v>70.520409154891865</v>
      </c>
    </row>
    <row r="3963" spans="1:5">
      <c r="A3963" s="5">
        <v>45476.958333333336</v>
      </c>
      <c r="B3963">
        <v>20.982295989990199</v>
      </c>
      <c r="C3963">
        <v>23.899999618530199</v>
      </c>
      <c r="D3963" s="2">
        <f t="shared" si="122"/>
        <v>45476</v>
      </c>
      <c r="E3963">
        <f t="shared" si="123"/>
        <v>70.520409154891865</v>
      </c>
    </row>
    <row r="3964" spans="1:5">
      <c r="A3964" s="5">
        <v>45477</v>
      </c>
      <c r="B3964">
        <v>20.5199375152587</v>
      </c>
      <c r="C3964">
        <v>23.299999237060501</v>
      </c>
      <c r="D3964" s="2">
        <f t="shared" si="122"/>
        <v>45477</v>
      </c>
      <c r="E3964">
        <f t="shared" si="123"/>
        <v>69.947658967971705</v>
      </c>
    </row>
    <row r="3965" spans="1:5">
      <c r="A3965" s="5">
        <v>45477.041666666664</v>
      </c>
      <c r="B3965">
        <v>20.111160278320298</v>
      </c>
      <c r="C3965">
        <v>22.799999237060501</v>
      </c>
      <c r="D3965" s="2">
        <f t="shared" si="122"/>
        <v>45477</v>
      </c>
      <c r="E3965">
        <f t="shared" si="123"/>
        <v>69.947658967971705</v>
      </c>
    </row>
    <row r="3966" spans="1:5">
      <c r="A3966" s="5">
        <v>45477.083333333336</v>
      </c>
      <c r="B3966">
        <v>19.708776473998999</v>
      </c>
      <c r="C3966">
        <v>22.2000007629394</v>
      </c>
      <c r="D3966" s="2">
        <f t="shared" si="122"/>
        <v>45477</v>
      </c>
      <c r="E3966">
        <f t="shared" si="123"/>
        <v>69.947658967971705</v>
      </c>
    </row>
    <row r="3967" spans="1:5">
      <c r="A3967" s="5">
        <v>45477.125</v>
      </c>
      <c r="B3967">
        <v>19.3776550292968</v>
      </c>
      <c r="C3967">
        <v>22.2000007629394</v>
      </c>
      <c r="D3967" s="2">
        <f t="shared" si="122"/>
        <v>45477</v>
      </c>
      <c r="E3967">
        <f t="shared" si="123"/>
        <v>69.947658967971705</v>
      </c>
    </row>
    <row r="3968" spans="1:5">
      <c r="A3968" s="5">
        <v>45477.166666666664</v>
      </c>
      <c r="B3968">
        <v>19.118877410888601</v>
      </c>
      <c r="C3968">
        <v>21.7000007629394</v>
      </c>
      <c r="D3968" s="2">
        <f t="shared" si="122"/>
        <v>45477</v>
      </c>
      <c r="E3968">
        <f t="shared" si="123"/>
        <v>69.947658967971705</v>
      </c>
    </row>
    <row r="3969" spans="1:5">
      <c r="A3969" s="5">
        <v>45477.208333333336</v>
      </c>
      <c r="B3969">
        <v>19.021785736083899</v>
      </c>
      <c r="C3969">
        <v>22.2000007629394</v>
      </c>
      <c r="D3969" s="2">
        <f t="shared" si="122"/>
        <v>45477</v>
      </c>
      <c r="E3969">
        <f t="shared" si="123"/>
        <v>69.947658967971705</v>
      </c>
    </row>
    <row r="3970" spans="1:5">
      <c r="A3970" s="5">
        <v>45477.25</v>
      </c>
      <c r="B3970">
        <v>19.2249946594238</v>
      </c>
      <c r="C3970">
        <v>22.799999237060501</v>
      </c>
      <c r="D3970" s="2">
        <f t="shared" si="122"/>
        <v>45477</v>
      </c>
      <c r="E3970">
        <f t="shared" si="123"/>
        <v>69.947658967971705</v>
      </c>
    </row>
    <row r="3971" spans="1:5">
      <c r="A3971" s="5">
        <v>45477.291666666664</v>
      </c>
      <c r="B3971">
        <v>19.569240570068299</v>
      </c>
      <c r="C3971">
        <v>23.899999618530199</v>
      </c>
      <c r="D3971" s="2">
        <f t="shared" ref="D3971:D4034" si="124">DATE(YEAR(A3971), MONTH(A3971), DAY(A3971))</f>
        <v>45477</v>
      </c>
      <c r="E3971">
        <f t="shared" ref="E3971:E4034" si="125">AVERAGEIF(D:D, D3971, B:B)*1.8+32</f>
        <v>69.947658967971705</v>
      </c>
    </row>
    <row r="3972" spans="1:5">
      <c r="A3972" s="5">
        <v>45477.333333333336</v>
      </c>
      <c r="B3972">
        <v>19.9926643371582</v>
      </c>
      <c r="C3972">
        <v>25.600000381469702</v>
      </c>
      <c r="D3972" s="2">
        <f t="shared" si="124"/>
        <v>45477</v>
      </c>
      <c r="E3972">
        <f t="shared" si="125"/>
        <v>69.947658967971705</v>
      </c>
    </row>
    <row r="3973" spans="1:5">
      <c r="A3973" s="5">
        <v>45477.375</v>
      </c>
      <c r="B3973">
        <v>20.525365829467699</v>
      </c>
      <c r="C3973">
        <v>26.100000381469702</v>
      </c>
      <c r="D3973" s="2">
        <f t="shared" si="124"/>
        <v>45477</v>
      </c>
      <c r="E3973">
        <f t="shared" si="125"/>
        <v>69.947658967971705</v>
      </c>
    </row>
    <row r="3974" spans="1:5">
      <c r="A3974" s="5">
        <v>45477.416666666664</v>
      </c>
      <c r="B3974">
        <v>21.506629943847599</v>
      </c>
      <c r="C3974">
        <v>26.7000007629394</v>
      </c>
      <c r="D3974" s="2">
        <f t="shared" si="124"/>
        <v>45477</v>
      </c>
      <c r="E3974">
        <f t="shared" si="125"/>
        <v>69.947658967971705</v>
      </c>
    </row>
    <row r="3975" spans="1:5">
      <c r="A3975" s="5">
        <v>45477.458333333336</v>
      </c>
      <c r="B3975">
        <v>22.365962982177699</v>
      </c>
      <c r="C3975">
        <v>26.7000007629394</v>
      </c>
      <c r="D3975" s="2">
        <f t="shared" si="124"/>
        <v>45477</v>
      </c>
      <c r="E3975">
        <f t="shared" si="125"/>
        <v>69.947658967971705</v>
      </c>
    </row>
    <row r="3976" spans="1:5">
      <c r="A3976" s="5">
        <v>45477.5</v>
      </c>
      <c r="B3976">
        <v>23.0755004882812</v>
      </c>
      <c r="C3976">
        <v>27.2000007629394</v>
      </c>
      <c r="D3976" s="2">
        <f t="shared" si="124"/>
        <v>45477</v>
      </c>
      <c r="E3976">
        <f t="shared" si="125"/>
        <v>69.947658967971705</v>
      </c>
    </row>
    <row r="3977" spans="1:5">
      <c r="A3977" s="5">
        <v>45477.541666666664</v>
      </c>
      <c r="B3977">
        <v>23.544998168945298</v>
      </c>
      <c r="C3977">
        <v>26.7000007629394</v>
      </c>
      <c r="D3977" s="2">
        <f t="shared" si="124"/>
        <v>45477</v>
      </c>
      <c r="E3977">
        <f t="shared" si="125"/>
        <v>69.947658967971705</v>
      </c>
    </row>
    <row r="3978" spans="1:5">
      <c r="A3978" s="5">
        <v>45477.583333333336</v>
      </c>
      <c r="B3978">
        <v>23.786531448364201</v>
      </c>
      <c r="C3978">
        <v>26.100000381469702</v>
      </c>
      <c r="D3978" s="2">
        <f t="shared" si="124"/>
        <v>45477</v>
      </c>
      <c r="E3978">
        <f t="shared" si="125"/>
        <v>69.947658967971705</v>
      </c>
    </row>
    <row r="3979" spans="1:5">
      <c r="A3979" s="5">
        <v>45477.625</v>
      </c>
      <c r="B3979">
        <v>23.855392456054599</v>
      </c>
      <c r="C3979">
        <v>26.100000381469702</v>
      </c>
      <c r="D3979" s="2">
        <f t="shared" si="124"/>
        <v>45477</v>
      </c>
      <c r="E3979">
        <f t="shared" si="125"/>
        <v>69.947658967971705</v>
      </c>
    </row>
    <row r="3980" spans="1:5">
      <c r="A3980" s="5">
        <v>45477.666666666664</v>
      </c>
      <c r="B3980">
        <v>23.7138557434082</v>
      </c>
      <c r="C3980">
        <v>25.600000381469702</v>
      </c>
      <c r="D3980" s="2">
        <f t="shared" si="124"/>
        <v>45477</v>
      </c>
      <c r="E3980">
        <f t="shared" si="125"/>
        <v>69.947658967971705</v>
      </c>
    </row>
    <row r="3981" spans="1:5">
      <c r="A3981" s="5">
        <v>45477.708333333336</v>
      </c>
      <c r="B3981">
        <v>23.246990203857401</v>
      </c>
      <c r="C3981">
        <v>22.799999237060501</v>
      </c>
      <c r="D3981" s="2">
        <f t="shared" si="124"/>
        <v>45477</v>
      </c>
      <c r="E3981">
        <f t="shared" si="125"/>
        <v>69.947658967971705</v>
      </c>
    </row>
    <row r="3982" spans="1:5">
      <c r="A3982" s="5">
        <v>45477.75</v>
      </c>
      <c r="B3982">
        <v>22.481174468994102</v>
      </c>
      <c r="C3982">
        <v>22.799999237060501</v>
      </c>
      <c r="D3982" s="2">
        <f t="shared" si="124"/>
        <v>45477</v>
      </c>
      <c r="E3982">
        <f t="shared" si="125"/>
        <v>69.947658967971705</v>
      </c>
    </row>
    <row r="3983" spans="1:5">
      <c r="A3983" s="5">
        <v>45477.791666666664</v>
      </c>
      <c r="B3983">
        <v>21.424545288085898</v>
      </c>
      <c r="C3983">
        <v>22.2000007629394</v>
      </c>
      <c r="D3983" s="2">
        <f t="shared" si="124"/>
        <v>45477</v>
      </c>
      <c r="E3983">
        <f t="shared" si="125"/>
        <v>69.947658967971705</v>
      </c>
    </row>
    <row r="3984" spans="1:5">
      <c r="A3984" s="5">
        <v>45477.833333333336</v>
      </c>
      <c r="B3984">
        <v>20.764173507690401</v>
      </c>
      <c r="C3984">
        <v>21.7000007629394</v>
      </c>
      <c r="D3984" s="2">
        <f t="shared" si="124"/>
        <v>45477</v>
      </c>
      <c r="E3984">
        <f t="shared" si="125"/>
        <v>69.947658967971705</v>
      </c>
    </row>
    <row r="3985" spans="1:5">
      <c r="A3985" s="5">
        <v>45477.875</v>
      </c>
      <c r="B3985">
        <v>20.232326507568299</v>
      </c>
      <c r="C3985">
        <v>21.7000007629394</v>
      </c>
      <c r="D3985" s="2">
        <f t="shared" si="124"/>
        <v>45477</v>
      </c>
      <c r="E3985">
        <f t="shared" si="125"/>
        <v>69.947658967971705</v>
      </c>
    </row>
    <row r="3986" spans="1:5">
      <c r="A3986" s="5">
        <v>45477.916666666664</v>
      </c>
      <c r="B3986">
        <v>19.692031860351499</v>
      </c>
      <c r="C3986">
        <v>21.7000007629394</v>
      </c>
      <c r="D3986" s="2">
        <f t="shared" si="124"/>
        <v>45477</v>
      </c>
      <c r="E3986">
        <f t="shared" si="125"/>
        <v>69.947658967971705</v>
      </c>
    </row>
    <row r="3987" spans="1:5">
      <c r="A3987" s="5">
        <v>45477.958333333336</v>
      </c>
      <c r="B3987">
        <v>19.1082153320312</v>
      </c>
      <c r="C3987">
        <v>21.100000381469702</v>
      </c>
      <c r="D3987" s="2">
        <f t="shared" si="124"/>
        <v>45477</v>
      </c>
      <c r="E3987">
        <f t="shared" si="125"/>
        <v>69.947658967971705</v>
      </c>
    </row>
    <row r="3988" spans="1:5">
      <c r="A3988" s="5">
        <v>45478</v>
      </c>
      <c r="B3988">
        <v>18.63716506958</v>
      </c>
      <c r="C3988">
        <v>20.600000381469702</v>
      </c>
      <c r="D3988" s="2">
        <f t="shared" si="124"/>
        <v>45478</v>
      </c>
      <c r="E3988">
        <f t="shared" si="125"/>
        <v>67.693816328048626</v>
      </c>
    </row>
    <row r="3989" spans="1:5">
      <c r="A3989" s="5">
        <v>45478.041666666664</v>
      </c>
      <c r="B3989">
        <v>18.2103767395019</v>
      </c>
      <c r="C3989">
        <v>20</v>
      </c>
      <c r="D3989" s="2">
        <f t="shared" si="124"/>
        <v>45478</v>
      </c>
      <c r="E3989">
        <f t="shared" si="125"/>
        <v>67.693816328048626</v>
      </c>
    </row>
    <row r="3990" spans="1:5">
      <c r="A3990" s="5">
        <v>45478.083333333336</v>
      </c>
      <c r="B3990">
        <v>17.875869750976499</v>
      </c>
      <c r="C3990">
        <v>19.399999618530199</v>
      </c>
      <c r="D3990" s="2">
        <f t="shared" si="124"/>
        <v>45478</v>
      </c>
      <c r="E3990">
        <f t="shared" si="125"/>
        <v>67.693816328048626</v>
      </c>
    </row>
    <row r="3991" spans="1:5">
      <c r="A3991" s="5">
        <v>45478.125</v>
      </c>
      <c r="B3991">
        <v>17.648033142089801</v>
      </c>
      <c r="C3991">
        <v>19.399999618530199</v>
      </c>
      <c r="D3991" s="2">
        <f t="shared" si="124"/>
        <v>45478</v>
      </c>
      <c r="E3991">
        <f t="shared" si="125"/>
        <v>67.693816328048626</v>
      </c>
    </row>
    <row r="3992" spans="1:5">
      <c r="A3992" s="5">
        <v>45478.166666666664</v>
      </c>
      <c r="B3992">
        <v>17.532361984252901</v>
      </c>
      <c r="C3992">
        <v>19.399999618530199</v>
      </c>
      <c r="D3992" s="2">
        <f t="shared" si="124"/>
        <v>45478</v>
      </c>
      <c r="E3992">
        <f t="shared" si="125"/>
        <v>67.693816328048626</v>
      </c>
    </row>
    <row r="3993" spans="1:5">
      <c r="A3993" s="5">
        <v>45478.208333333336</v>
      </c>
      <c r="B3993">
        <v>17.552890777587798</v>
      </c>
      <c r="C3993">
        <v>19.399999618530199</v>
      </c>
      <c r="D3993" s="2">
        <f t="shared" si="124"/>
        <v>45478</v>
      </c>
      <c r="E3993">
        <f t="shared" si="125"/>
        <v>67.693816328048626</v>
      </c>
    </row>
    <row r="3994" spans="1:5">
      <c r="A3994" s="5">
        <v>45478.25</v>
      </c>
      <c r="B3994">
        <v>17.691188812255799</v>
      </c>
      <c r="C3994">
        <v>19.399999618530199</v>
      </c>
      <c r="D3994" s="2">
        <f t="shared" si="124"/>
        <v>45478</v>
      </c>
      <c r="E3994">
        <f t="shared" si="125"/>
        <v>67.693816328048626</v>
      </c>
    </row>
    <row r="3995" spans="1:5">
      <c r="A3995" s="5">
        <v>45478.291666666664</v>
      </c>
      <c r="B3995">
        <v>17.996391296386701</v>
      </c>
      <c r="C3995">
        <v>20.600000381469702</v>
      </c>
      <c r="D3995" s="2">
        <f t="shared" si="124"/>
        <v>45478</v>
      </c>
      <c r="E3995">
        <f t="shared" si="125"/>
        <v>67.693816328048626</v>
      </c>
    </row>
    <row r="3996" spans="1:5">
      <c r="A3996" s="5">
        <v>45478.333333333336</v>
      </c>
      <c r="B3996">
        <v>18.466041564941399</v>
      </c>
      <c r="C3996">
        <v>21.7000007629394</v>
      </c>
      <c r="D3996" s="2">
        <f t="shared" si="124"/>
        <v>45478</v>
      </c>
      <c r="E3996">
        <f t="shared" si="125"/>
        <v>67.693816328048626</v>
      </c>
    </row>
    <row r="3997" spans="1:5">
      <c r="A3997" s="5">
        <v>45478.375</v>
      </c>
      <c r="B3997">
        <v>19.399003982543899</v>
      </c>
      <c r="C3997">
        <v>22.799999237060501</v>
      </c>
      <c r="D3997" s="2">
        <f t="shared" si="124"/>
        <v>45478</v>
      </c>
      <c r="E3997">
        <f t="shared" si="125"/>
        <v>67.693816328048626</v>
      </c>
    </row>
    <row r="3998" spans="1:5">
      <c r="A3998" s="5">
        <v>45478.416666666664</v>
      </c>
      <c r="B3998">
        <v>20.4195442199707</v>
      </c>
      <c r="C3998">
        <v>24.399999618530199</v>
      </c>
      <c r="D3998" s="2">
        <f t="shared" si="124"/>
        <v>45478</v>
      </c>
      <c r="E3998">
        <f t="shared" si="125"/>
        <v>67.693816328048626</v>
      </c>
    </row>
    <row r="3999" spans="1:5">
      <c r="A3999" s="5">
        <v>45478.458333333336</v>
      </c>
      <c r="B3999">
        <v>21.311050415038999</v>
      </c>
      <c r="C3999">
        <v>25.600000381469702</v>
      </c>
      <c r="D3999" s="2">
        <f t="shared" si="124"/>
        <v>45478</v>
      </c>
      <c r="E3999">
        <f t="shared" si="125"/>
        <v>67.693816328048626</v>
      </c>
    </row>
    <row r="4000" spans="1:5">
      <c r="A4000" s="5">
        <v>45478.5</v>
      </c>
      <c r="B4000">
        <v>21.9821472167968</v>
      </c>
      <c r="C4000">
        <v>27.2000007629394</v>
      </c>
      <c r="D4000" s="2">
        <f t="shared" si="124"/>
        <v>45478</v>
      </c>
      <c r="E4000">
        <f t="shared" si="125"/>
        <v>67.693816328048626</v>
      </c>
    </row>
    <row r="4001" spans="1:5">
      <c r="A4001" s="5">
        <v>45478.541666666664</v>
      </c>
      <c r="B4001">
        <v>22.438259124755799</v>
      </c>
      <c r="C4001">
        <v>27.799999237060501</v>
      </c>
      <c r="D4001" s="2">
        <f t="shared" si="124"/>
        <v>45478</v>
      </c>
      <c r="E4001">
        <f t="shared" si="125"/>
        <v>67.693816328048626</v>
      </c>
    </row>
    <row r="4002" spans="1:5">
      <c r="A4002" s="5">
        <v>45478.583333333336</v>
      </c>
      <c r="B4002">
        <v>22.7200202941894</v>
      </c>
      <c r="C4002">
        <v>28.299999237060501</v>
      </c>
      <c r="D4002" s="2">
        <f t="shared" si="124"/>
        <v>45478</v>
      </c>
      <c r="E4002">
        <f t="shared" si="125"/>
        <v>67.693816328048626</v>
      </c>
    </row>
    <row r="4003" spans="1:5">
      <c r="A4003" s="5">
        <v>45478.625</v>
      </c>
      <c r="B4003">
        <v>22.759233474731399</v>
      </c>
      <c r="C4003">
        <v>27.799999237060501</v>
      </c>
      <c r="D4003" s="2">
        <f t="shared" si="124"/>
        <v>45478</v>
      </c>
      <c r="E4003">
        <f t="shared" si="125"/>
        <v>67.693816328048626</v>
      </c>
    </row>
    <row r="4004" spans="1:5">
      <c r="A4004" s="5">
        <v>45478.666666666664</v>
      </c>
      <c r="B4004">
        <v>22.511865615844702</v>
      </c>
      <c r="C4004">
        <v>26.7000007629394</v>
      </c>
      <c r="D4004" s="2">
        <f t="shared" si="124"/>
        <v>45478</v>
      </c>
      <c r="E4004">
        <f t="shared" si="125"/>
        <v>67.693816328048626</v>
      </c>
    </row>
    <row r="4005" spans="1:5">
      <c r="A4005" s="5">
        <v>45478.708333333336</v>
      </c>
      <c r="B4005">
        <v>22.004726409912099</v>
      </c>
      <c r="C4005">
        <v>27.2000007629394</v>
      </c>
      <c r="D4005" s="2">
        <f t="shared" si="124"/>
        <v>45478</v>
      </c>
      <c r="E4005">
        <f t="shared" si="125"/>
        <v>67.693816328048626</v>
      </c>
    </row>
    <row r="4006" spans="1:5">
      <c r="A4006" s="5">
        <v>45478.75</v>
      </c>
      <c r="B4006">
        <v>21.259899139404201</v>
      </c>
      <c r="C4006">
        <v>24.399999618530199</v>
      </c>
      <c r="D4006" s="2">
        <f t="shared" si="124"/>
        <v>45478</v>
      </c>
      <c r="E4006">
        <f t="shared" si="125"/>
        <v>67.693816328048626</v>
      </c>
    </row>
    <row r="4007" spans="1:5">
      <c r="A4007" s="5">
        <v>45478.791666666664</v>
      </c>
      <c r="B4007">
        <v>20.500705718994102</v>
      </c>
      <c r="C4007">
        <v>23.299999237060501</v>
      </c>
      <c r="D4007" s="2">
        <f t="shared" si="124"/>
        <v>45478</v>
      </c>
      <c r="E4007">
        <f t="shared" si="125"/>
        <v>67.693816328048626</v>
      </c>
    </row>
    <row r="4008" spans="1:5">
      <c r="A4008" s="5">
        <v>45478.833333333336</v>
      </c>
      <c r="B4008">
        <v>19.9748420715332</v>
      </c>
      <c r="C4008">
        <v>22.799999237060501</v>
      </c>
      <c r="D4008" s="2">
        <f t="shared" si="124"/>
        <v>45478</v>
      </c>
      <c r="E4008">
        <f t="shared" si="125"/>
        <v>67.693816328048626</v>
      </c>
    </row>
    <row r="4009" spans="1:5">
      <c r="A4009" s="5">
        <v>45478.875</v>
      </c>
      <c r="B4009">
        <v>19.430759429931602</v>
      </c>
      <c r="C4009">
        <v>22.2000007629394</v>
      </c>
      <c r="D4009" s="2">
        <f t="shared" si="124"/>
        <v>45478</v>
      </c>
      <c r="E4009">
        <f t="shared" si="125"/>
        <v>67.693816328048626</v>
      </c>
    </row>
    <row r="4010" spans="1:5">
      <c r="A4010" s="5">
        <v>45478.916666666664</v>
      </c>
      <c r="B4010">
        <v>18.995733261108398</v>
      </c>
      <c r="C4010">
        <v>21.7000007629394</v>
      </c>
      <c r="D4010" s="2">
        <f t="shared" si="124"/>
        <v>45478</v>
      </c>
      <c r="E4010">
        <f t="shared" si="125"/>
        <v>67.693816328048626</v>
      </c>
    </row>
    <row r="4011" spans="1:5">
      <c r="A4011" s="5">
        <v>45478.958333333336</v>
      </c>
      <c r="B4011">
        <v>18.599441528320298</v>
      </c>
      <c r="C4011">
        <v>21.100000381469702</v>
      </c>
      <c r="D4011" s="2">
        <f t="shared" si="124"/>
        <v>45478</v>
      </c>
      <c r="E4011">
        <f t="shared" si="125"/>
        <v>67.693816328048626</v>
      </c>
    </row>
    <row r="4012" spans="1:5">
      <c r="A4012" s="5">
        <v>45479</v>
      </c>
      <c r="B4012">
        <v>18.231826782226499</v>
      </c>
      <c r="C4012">
        <v>20</v>
      </c>
      <c r="D4012" s="2">
        <f t="shared" si="124"/>
        <v>45479</v>
      </c>
      <c r="E4012">
        <f t="shared" si="125"/>
        <v>68.568171405792157</v>
      </c>
    </row>
    <row r="4013" spans="1:5">
      <c r="A4013" s="5">
        <v>45479.041666666664</v>
      </c>
      <c r="B4013">
        <v>17.920434951782202</v>
      </c>
      <c r="C4013">
        <v>19.399999618530199</v>
      </c>
      <c r="D4013" s="2">
        <f t="shared" si="124"/>
        <v>45479</v>
      </c>
      <c r="E4013">
        <f t="shared" si="125"/>
        <v>68.568171405792157</v>
      </c>
    </row>
    <row r="4014" spans="1:5">
      <c r="A4014" s="5">
        <v>45479.083333333336</v>
      </c>
      <c r="B4014">
        <v>17.662521362304599</v>
      </c>
      <c r="C4014">
        <v>19.399999618530199</v>
      </c>
      <c r="D4014" s="2">
        <f t="shared" si="124"/>
        <v>45479</v>
      </c>
      <c r="E4014">
        <f t="shared" si="125"/>
        <v>68.568171405792157</v>
      </c>
    </row>
    <row r="4015" spans="1:5">
      <c r="A4015" s="5">
        <v>45479.125</v>
      </c>
      <c r="B4015">
        <v>17.504776000976499</v>
      </c>
      <c r="C4015">
        <v>20</v>
      </c>
      <c r="D4015" s="2">
        <f t="shared" si="124"/>
        <v>45479</v>
      </c>
      <c r="E4015">
        <f t="shared" si="125"/>
        <v>68.568171405792157</v>
      </c>
    </row>
    <row r="4016" spans="1:5">
      <c r="A4016" s="5">
        <v>45479.166666666664</v>
      </c>
      <c r="B4016">
        <v>17.4752388000488</v>
      </c>
      <c r="C4016">
        <v>20</v>
      </c>
      <c r="D4016" s="2">
        <f t="shared" si="124"/>
        <v>45479</v>
      </c>
      <c r="E4016">
        <f t="shared" si="125"/>
        <v>68.568171405792157</v>
      </c>
    </row>
    <row r="4017" spans="1:5">
      <c r="A4017" s="5">
        <v>45479.208333333336</v>
      </c>
      <c r="B4017">
        <v>17.565879821777301</v>
      </c>
      <c r="C4017">
        <v>19.399999618530199</v>
      </c>
      <c r="D4017" s="2">
        <f t="shared" si="124"/>
        <v>45479</v>
      </c>
      <c r="E4017">
        <f t="shared" si="125"/>
        <v>68.568171405792157</v>
      </c>
    </row>
    <row r="4018" spans="1:5">
      <c r="A4018" s="5">
        <v>45479.25</v>
      </c>
      <c r="B4018">
        <v>17.855392456054599</v>
      </c>
      <c r="C4018">
        <v>20</v>
      </c>
      <c r="D4018" s="2">
        <f t="shared" si="124"/>
        <v>45479</v>
      </c>
      <c r="E4018">
        <f t="shared" si="125"/>
        <v>68.568171405792157</v>
      </c>
    </row>
    <row r="4019" spans="1:5">
      <c r="A4019" s="5">
        <v>45479.291666666664</v>
      </c>
      <c r="B4019">
        <v>18.332757949829102</v>
      </c>
      <c r="C4019">
        <v>21.100000381469702</v>
      </c>
      <c r="D4019" s="2">
        <f t="shared" si="124"/>
        <v>45479</v>
      </c>
      <c r="E4019">
        <f t="shared" si="125"/>
        <v>68.568171405792157</v>
      </c>
    </row>
    <row r="4020" spans="1:5">
      <c r="A4020" s="5">
        <v>45479.333333333336</v>
      </c>
      <c r="B4020">
        <v>18.931026458740199</v>
      </c>
      <c r="C4020">
        <v>21.100000381469702</v>
      </c>
      <c r="D4020" s="2">
        <f t="shared" si="124"/>
        <v>45479</v>
      </c>
      <c r="E4020">
        <f t="shared" si="125"/>
        <v>68.568171405792157</v>
      </c>
    </row>
    <row r="4021" spans="1:5">
      <c r="A4021" s="5">
        <v>45479.375</v>
      </c>
      <c r="B4021">
        <v>19.847663879394499</v>
      </c>
      <c r="C4021">
        <v>21.7000007629394</v>
      </c>
      <c r="D4021" s="2">
        <f t="shared" si="124"/>
        <v>45479</v>
      </c>
      <c r="E4021">
        <f t="shared" si="125"/>
        <v>68.568171405792157</v>
      </c>
    </row>
    <row r="4022" spans="1:5">
      <c r="A4022" s="5">
        <v>45479.416666666664</v>
      </c>
      <c r="B4022">
        <v>20.8722839355468</v>
      </c>
      <c r="C4022">
        <v>22.2000007629394</v>
      </c>
      <c r="D4022" s="2">
        <f t="shared" si="124"/>
        <v>45479</v>
      </c>
      <c r="E4022">
        <f t="shared" si="125"/>
        <v>68.568171405792157</v>
      </c>
    </row>
    <row r="4023" spans="1:5">
      <c r="A4023" s="5">
        <v>45479.458333333336</v>
      </c>
      <c r="B4023">
        <v>21.7363967895507</v>
      </c>
      <c r="C4023">
        <v>23.899999618530199</v>
      </c>
      <c r="D4023" s="2">
        <f t="shared" si="124"/>
        <v>45479</v>
      </c>
      <c r="E4023">
        <f t="shared" si="125"/>
        <v>68.568171405792157</v>
      </c>
    </row>
    <row r="4024" spans="1:5">
      <c r="A4024" s="5">
        <v>45479.5</v>
      </c>
      <c r="B4024">
        <v>22.398780822753899</v>
      </c>
      <c r="C4024">
        <v>25</v>
      </c>
      <c r="D4024" s="2">
        <f t="shared" si="124"/>
        <v>45479</v>
      </c>
      <c r="E4024">
        <f t="shared" si="125"/>
        <v>68.568171405792157</v>
      </c>
    </row>
    <row r="4025" spans="1:5">
      <c r="A4025" s="5">
        <v>45479.541666666664</v>
      </c>
      <c r="B4025">
        <v>22.8903999328613</v>
      </c>
      <c r="C4025">
        <v>26.100000381469702</v>
      </c>
      <c r="D4025" s="2">
        <f t="shared" si="124"/>
        <v>45479</v>
      </c>
      <c r="E4025">
        <f t="shared" si="125"/>
        <v>68.568171405792157</v>
      </c>
    </row>
    <row r="4026" spans="1:5">
      <c r="A4026" s="5">
        <v>45479.583333333336</v>
      </c>
      <c r="B4026">
        <v>23.241989135742099</v>
      </c>
      <c r="C4026">
        <v>26.7000007629394</v>
      </c>
      <c r="D4026" s="2">
        <f t="shared" si="124"/>
        <v>45479</v>
      </c>
      <c r="E4026">
        <f t="shared" si="125"/>
        <v>68.568171405792157</v>
      </c>
    </row>
    <row r="4027" spans="1:5">
      <c r="A4027" s="5">
        <v>45479.625</v>
      </c>
      <c r="B4027">
        <v>23.4132690429687</v>
      </c>
      <c r="C4027">
        <v>27.2000007629394</v>
      </c>
      <c r="D4027" s="2">
        <f t="shared" si="124"/>
        <v>45479</v>
      </c>
      <c r="E4027">
        <f t="shared" si="125"/>
        <v>68.568171405792157</v>
      </c>
    </row>
    <row r="4028" spans="1:5">
      <c r="A4028" s="5">
        <v>45479.666666666664</v>
      </c>
      <c r="B4028">
        <v>23.322574615478501</v>
      </c>
      <c r="C4028">
        <v>26.7000007629394</v>
      </c>
      <c r="D4028" s="2">
        <f t="shared" si="124"/>
        <v>45479</v>
      </c>
      <c r="E4028">
        <f t="shared" si="125"/>
        <v>68.568171405792157</v>
      </c>
    </row>
    <row r="4029" spans="1:5">
      <c r="A4029" s="5">
        <v>45479.708333333336</v>
      </c>
      <c r="B4029">
        <v>22.955726623535099</v>
      </c>
      <c r="C4029">
        <v>26.100000381469702</v>
      </c>
      <c r="D4029" s="2">
        <f t="shared" si="124"/>
        <v>45479</v>
      </c>
      <c r="E4029">
        <f t="shared" si="125"/>
        <v>68.568171405792157</v>
      </c>
    </row>
    <row r="4030" spans="1:5">
      <c r="A4030" s="5">
        <v>45479.75</v>
      </c>
      <c r="B4030">
        <v>22.333345413208001</v>
      </c>
      <c r="C4030">
        <v>25</v>
      </c>
      <c r="D4030" s="2">
        <f t="shared" si="124"/>
        <v>45479</v>
      </c>
      <c r="E4030">
        <f t="shared" si="125"/>
        <v>68.568171405792157</v>
      </c>
    </row>
    <row r="4031" spans="1:5">
      <c r="A4031" s="5">
        <v>45479.791666666664</v>
      </c>
      <c r="B4031">
        <v>21.633619308471602</v>
      </c>
      <c r="C4031">
        <v>23.899999618530199</v>
      </c>
      <c r="D4031" s="2">
        <f t="shared" si="124"/>
        <v>45479</v>
      </c>
      <c r="E4031">
        <f t="shared" si="125"/>
        <v>68.568171405792157</v>
      </c>
    </row>
    <row r="4032" spans="1:5">
      <c r="A4032" s="5">
        <v>45479.833333333336</v>
      </c>
      <c r="B4032">
        <v>21.0889778137207</v>
      </c>
      <c r="C4032">
        <v>22.799999237060501</v>
      </c>
      <c r="D4032" s="2">
        <f t="shared" si="124"/>
        <v>45479</v>
      </c>
      <c r="E4032">
        <f t="shared" si="125"/>
        <v>68.568171405792157</v>
      </c>
    </row>
    <row r="4033" spans="1:5">
      <c r="A4033" s="5">
        <v>45479.875</v>
      </c>
      <c r="B4033">
        <v>20.597011566162099</v>
      </c>
      <c r="C4033">
        <v>21.100000381469702</v>
      </c>
      <c r="D4033" s="2">
        <f t="shared" si="124"/>
        <v>45479</v>
      </c>
      <c r="E4033">
        <f t="shared" si="125"/>
        <v>68.568171405792157</v>
      </c>
    </row>
    <row r="4034" spans="1:5">
      <c r="A4034" s="5">
        <v>45479.916666666664</v>
      </c>
      <c r="B4034">
        <v>20.109748840331999</v>
      </c>
      <c r="C4034">
        <v>20.600000381469702</v>
      </c>
      <c r="D4034" s="2">
        <f t="shared" si="124"/>
        <v>45479</v>
      </c>
      <c r="E4034">
        <f t="shared" si="125"/>
        <v>68.568171405792157</v>
      </c>
    </row>
    <row r="4035" spans="1:5">
      <c r="A4035" s="5">
        <v>45479.958333333336</v>
      </c>
      <c r="B4035">
        <v>19.653976440429599</v>
      </c>
      <c r="C4035">
        <v>20.600000381469702</v>
      </c>
      <c r="D4035" s="2">
        <f t="shared" ref="D4035:D4098" si="126">DATE(YEAR(A4035), MONTH(A4035), DAY(A4035))</f>
        <v>45479</v>
      </c>
      <c r="E4035">
        <f t="shared" ref="E4035:E4098" si="127">AVERAGEIF(D:D, D4035, B:B)*1.8+32</f>
        <v>68.568171405792157</v>
      </c>
    </row>
    <row r="4036" spans="1:5">
      <c r="A4036" s="5">
        <v>45480</v>
      </c>
      <c r="B4036">
        <v>19.248989105224599</v>
      </c>
      <c r="C4036">
        <v>19.399999618530199</v>
      </c>
      <c r="D4036" s="2">
        <f t="shared" si="126"/>
        <v>45480</v>
      </c>
      <c r="E4036">
        <f t="shared" si="127"/>
        <v>70.191191244125264</v>
      </c>
    </row>
    <row r="4037" spans="1:5">
      <c r="A4037" s="5">
        <v>45480.041666666664</v>
      </c>
      <c r="B4037">
        <v>18.901023864746001</v>
      </c>
      <c r="C4037">
        <v>20</v>
      </c>
      <c r="D4037" s="2">
        <f t="shared" si="126"/>
        <v>45480</v>
      </c>
      <c r="E4037">
        <f t="shared" si="127"/>
        <v>70.191191244125264</v>
      </c>
    </row>
    <row r="4038" spans="1:5">
      <c r="A4038" s="5">
        <v>45480.083333333336</v>
      </c>
      <c r="B4038">
        <v>18.5861091613769</v>
      </c>
      <c r="C4038">
        <v>18.899999618530199</v>
      </c>
      <c r="D4038" s="2">
        <f t="shared" si="126"/>
        <v>45480</v>
      </c>
      <c r="E4038">
        <f t="shared" si="127"/>
        <v>70.191191244125264</v>
      </c>
    </row>
    <row r="4039" spans="1:5">
      <c r="A4039" s="5">
        <v>45480.125</v>
      </c>
      <c r="B4039">
        <v>18.3501892089843</v>
      </c>
      <c r="C4039">
        <v>18.899999618530199</v>
      </c>
      <c r="D4039" s="2">
        <f t="shared" si="126"/>
        <v>45480</v>
      </c>
      <c r="E4039">
        <f t="shared" si="127"/>
        <v>70.191191244125264</v>
      </c>
    </row>
    <row r="4040" spans="1:5">
      <c r="A4040" s="5">
        <v>45480.166666666664</v>
      </c>
      <c r="B4040">
        <v>18.214859008788999</v>
      </c>
      <c r="C4040">
        <v>18.899999618530199</v>
      </c>
      <c r="D4040" s="2">
        <f t="shared" si="126"/>
        <v>45480</v>
      </c>
      <c r="E4040">
        <f t="shared" si="127"/>
        <v>70.191191244125264</v>
      </c>
    </row>
    <row r="4041" spans="1:5">
      <c r="A4041" s="5">
        <v>45480.208333333336</v>
      </c>
      <c r="B4041">
        <v>18.2380256652832</v>
      </c>
      <c r="C4041">
        <v>18.299999237060501</v>
      </c>
      <c r="D4041" s="2">
        <f t="shared" si="126"/>
        <v>45480</v>
      </c>
      <c r="E4041">
        <f t="shared" si="127"/>
        <v>70.191191244125264</v>
      </c>
    </row>
    <row r="4042" spans="1:5">
      <c r="A4042" s="5">
        <v>45480.25</v>
      </c>
      <c r="B4042">
        <v>18.538509368896399</v>
      </c>
      <c r="C4042">
        <v>20</v>
      </c>
      <c r="D4042" s="2">
        <f t="shared" si="126"/>
        <v>45480</v>
      </c>
      <c r="E4042">
        <f t="shared" si="127"/>
        <v>70.191191244125264</v>
      </c>
    </row>
    <row r="4043" spans="1:5">
      <c r="A4043" s="5">
        <v>45480.291666666664</v>
      </c>
      <c r="B4043">
        <v>19.052772521972599</v>
      </c>
      <c r="C4043">
        <v>22.799999237060501</v>
      </c>
      <c r="D4043" s="2">
        <f t="shared" si="126"/>
        <v>45480</v>
      </c>
      <c r="E4043">
        <f t="shared" si="127"/>
        <v>70.191191244125264</v>
      </c>
    </row>
    <row r="4044" spans="1:5">
      <c r="A4044" s="5">
        <v>45480.333333333336</v>
      </c>
      <c r="B4044">
        <v>19.731960296630799</v>
      </c>
      <c r="C4044">
        <v>24.399999618530199</v>
      </c>
      <c r="D4044" s="2">
        <f t="shared" si="126"/>
        <v>45480</v>
      </c>
      <c r="E4044">
        <f t="shared" si="127"/>
        <v>70.191191244125264</v>
      </c>
    </row>
    <row r="4045" spans="1:5">
      <c r="A4045" s="5">
        <v>45480.375</v>
      </c>
      <c r="B4045">
        <v>20.835250854492099</v>
      </c>
      <c r="C4045">
        <v>26.100000381469702</v>
      </c>
      <c r="D4045" s="2">
        <f t="shared" si="126"/>
        <v>45480</v>
      </c>
      <c r="E4045">
        <f t="shared" si="127"/>
        <v>70.191191244125264</v>
      </c>
    </row>
    <row r="4046" spans="1:5">
      <c r="A4046" s="5">
        <v>45480.416666666664</v>
      </c>
      <c r="B4046">
        <v>22.065694808959901</v>
      </c>
      <c r="C4046">
        <v>27.2000007629394</v>
      </c>
      <c r="D4046" s="2">
        <f t="shared" si="126"/>
        <v>45480</v>
      </c>
      <c r="E4046">
        <f t="shared" si="127"/>
        <v>70.191191244125264</v>
      </c>
    </row>
    <row r="4047" spans="1:5">
      <c r="A4047" s="5">
        <v>45480.458333333336</v>
      </c>
      <c r="B4047">
        <v>23.152019500732401</v>
      </c>
      <c r="C4047">
        <v>27.799999237060501</v>
      </c>
      <c r="D4047" s="2">
        <f t="shared" si="126"/>
        <v>45480</v>
      </c>
      <c r="E4047">
        <f t="shared" si="127"/>
        <v>70.191191244125264</v>
      </c>
    </row>
    <row r="4048" spans="1:5">
      <c r="A4048" s="5">
        <v>45480.5</v>
      </c>
      <c r="B4048">
        <v>23.965621948242099</v>
      </c>
      <c r="C4048">
        <v>27.799999237060501</v>
      </c>
      <c r="D4048" s="2">
        <f t="shared" si="126"/>
        <v>45480</v>
      </c>
      <c r="E4048">
        <f t="shared" si="127"/>
        <v>70.191191244125264</v>
      </c>
    </row>
    <row r="4049" spans="1:5">
      <c r="A4049" s="5">
        <v>45480.541666666664</v>
      </c>
      <c r="B4049">
        <v>24.5340461730957</v>
      </c>
      <c r="C4049">
        <v>28.299999237060501</v>
      </c>
      <c r="D4049" s="2">
        <f t="shared" si="126"/>
        <v>45480</v>
      </c>
      <c r="E4049">
        <f t="shared" si="127"/>
        <v>70.191191244125264</v>
      </c>
    </row>
    <row r="4050" spans="1:5">
      <c r="A4050" s="5">
        <v>45480.583333333336</v>
      </c>
      <c r="B4050">
        <v>24.850978851318299</v>
      </c>
      <c r="C4050">
        <v>28.899999618530199</v>
      </c>
      <c r="D4050" s="2">
        <f t="shared" si="126"/>
        <v>45480</v>
      </c>
      <c r="E4050">
        <f t="shared" si="127"/>
        <v>70.191191244125264</v>
      </c>
    </row>
    <row r="4051" spans="1:5">
      <c r="A4051" s="5">
        <v>45480.625</v>
      </c>
      <c r="B4051">
        <v>24.8440036773681</v>
      </c>
      <c r="C4051">
        <v>29.399999618530199</v>
      </c>
      <c r="D4051" s="2">
        <f t="shared" si="126"/>
        <v>45480</v>
      </c>
      <c r="E4051">
        <f t="shared" si="127"/>
        <v>70.191191244125264</v>
      </c>
    </row>
    <row r="4052" spans="1:5">
      <c r="A4052" s="5">
        <v>45480.666666666664</v>
      </c>
      <c r="B4052">
        <v>24.4228191375732</v>
      </c>
      <c r="C4052">
        <v>28.899999618530199</v>
      </c>
      <c r="D4052" s="2">
        <f t="shared" si="126"/>
        <v>45480</v>
      </c>
      <c r="E4052">
        <f t="shared" si="127"/>
        <v>70.191191244125264</v>
      </c>
    </row>
    <row r="4053" spans="1:5">
      <c r="A4053" s="5">
        <v>45480.708333333336</v>
      </c>
      <c r="B4053">
        <v>23.6786384582519</v>
      </c>
      <c r="C4053">
        <v>28.899999618530199</v>
      </c>
      <c r="D4053" s="2">
        <f t="shared" si="126"/>
        <v>45480</v>
      </c>
      <c r="E4053">
        <f t="shared" si="127"/>
        <v>70.191191244125264</v>
      </c>
    </row>
    <row r="4054" spans="1:5">
      <c r="A4054" s="5">
        <v>45480.75</v>
      </c>
      <c r="B4054">
        <v>22.819402694702099</v>
      </c>
      <c r="C4054">
        <v>28.299999237060501</v>
      </c>
      <c r="D4054" s="2">
        <f t="shared" si="126"/>
        <v>45480</v>
      </c>
      <c r="E4054">
        <f t="shared" si="127"/>
        <v>70.191191244125264</v>
      </c>
    </row>
    <row r="4055" spans="1:5">
      <c r="A4055" s="5">
        <v>45480.791666666664</v>
      </c>
      <c r="B4055">
        <v>22.112825393676701</v>
      </c>
      <c r="C4055">
        <v>26.7000007629394</v>
      </c>
      <c r="D4055" s="2">
        <f t="shared" si="126"/>
        <v>45480</v>
      </c>
      <c r="E4055">
        <f t="shared" si="127"/>
        <v>70.191191244125264</v>
      </c>
    </row>
    <row r="4056" spans="1:5">
      <c r="A4056" s="5">
        <v>45480.833333333336</v>
      </c>
      <c r="B4056">
        <v>21.5432224273681</v>
      </c>
      <c r="C4056">
        <v>25</v>
      </c>
      <c r="D4056" s="2">
        <f t="shared" si="126"/>
        <v>45480</v>
      </c>
      <c r="E4056">
        <f t="shared" si="127"/>
        <v>70.191191244125264</v>
      </c>
    </row>
    <row r="4057" spans="1:5">
      <c r="A4057" s="5">
        <v>45480.875</v>
      </c>
      <c r="B4057">
        <v>21.002067565917901</v>
      </c>
      <c r="C4057">
        <v>24.399999618530199</v>
      </c>
      <c r="D4057" s="2">
        <f t="shared" si="126"/>
        <v>45480</v>
      </c>
      <c r="E4057">
        <f t="shared" si="127"/>
        <v>70.191191244125264</v>
      </c>
    </row>
    <row r="4058" spans="1:5">
      <c r="A4058" s="5">
        <v>45480.916666666664</v>
      </c>
      <c r="B4058">
        <v>20.4809169769287</v>
      </c>
      <c r="C4058">
        <v>23.899999618530199</v>
      </c>
      <c r="D4058" s="2">
        <f t="shared" si="126"/>
        <v>45480</v>
      </c>
      <c r="E4058">
        <f t="shared" si="127"/>
        <v>70.191191244125264</v>
      </c>
    </row>
    <row r="4059" spans="1:5">
      <c r="A4059" s="5">
        <v>45480.958333333336</v>
      </c>
      <c r="B4059">
        <v>20.045936584472599</v>
      </c>
      <c r="C4059">
        <v>23.299999237060501</v>
      </c>
      <c r="D4059" s="2">
        <f t="shared" si="126"/>
        <v>45480</v>
      </c>
      <c r="E4059">
        <f t="shared" si="127"/>
        <v>70.191191244125264</v>
      </c>
    </row>
    <row r="4060" spans="1:5">
      <c r="A4060" s="5">
        <v>45481</v>
      </c>
      <c r="B4060">
        <v>19.635328292846602</v>
      </c>
      <c r="C4060">
        <v>22.799999237060501</v>
      </c>
      <c r="D4060" s="2">
        <f t="shared" si="126"/>
        <v>45481</v>
      </c>
      <c r="E4060">
        <f t="shared" si="127"/>
        <v>71.111079645156778</v>
      </c>
    </row>
    <row r="4061" spans="1:5">
      <c r="A4061" s="5">
        <v>45481.041666666664</v>
      </c>
      <c r="B4061">
        <v>19.315914154052699</v>
      </c>
      <c r="C4061">
        <v>21.7000007629394</v>
      </c>
      <c r="D4061" s="2">
        <f t="shared" si="126"/>
        <v>45481</v>
      </c>
      <c r="E4061">
        <f t="shared" si="127"/>
        <v>71.111079645156778</v>
      </c>
    </row>
    <row r="4062" spans="1:5">
      <c r="A4062" s="5">
        <v>45481.083333333336</v>
      </c>
      <c r="B4062">
        <v>19.069313049316399</v>
      </c>
      <c r="C4062">
        <v>22.2000007629394</v>
      </c>
      <c r="D4062" s="2">
        <f t="shared" si="126"/>
        <v>45481</v>
      </c>
      <c r="E4062">
        <f t="shared" si="127"/>
        <v>71.111079645156778</v>
      </c>
    </row>
    <row r="4063" spans="1:5">
      <c r="A4063" s="5">
        <v>45481.125</v>
      </c>
      <c r="B4063">
        <v>18.923770904541001</v>
      </c>
      <c r="C4063">
        <v>21.100000381469702</v>
      </c>
      <c r="D4063" s="2">
        <f t="shared" si="126"/>
        <v>45481</v>
      </c>
      <c r="E4063">
        <f t="shared" si="127"/>
        <v>71.111079645156778</v>
      </c>
    </row>
    <row r="4064" spans="1:5">
      <c r="A4064" s="5">
        <v>45481.166666666664</v>
      </c>
      <c r="B4064">
        <v>18.925060272216701</v>
      </c>
      <c r="C4064">
        <v>21.100000381469702</v>
      </c>
      <c r="D4064" s="2">
        <f t="shared" si="126"/>
        <v>45481</v>
      </c>
      <c r="E4064">
        <f t="shared" si="127"/>
        <v>71.111079645156778</v>
      </c>
    </row>
    <row r="4065" spans="1:5">
      <c r="A4065" s="5">
        <v>45481.208333333336</v>
      </c>
      <c r="B4065">
        <v>19.020975112915</v>
      </c>
      <c r="C4065">
        <v>20.600000381469702</v>
      </c>
      <c r="D4065" s="2">
        <f t="shared" si="126"/>
        <v>45481</v>
      </c>
      <c r="E4065">
        <f t="shared" si="127"/>
        <v>71.111079645156778</v>
      </c>
    </row>
    <row r="4066" spans="1:5">
      <c r="A4066" s="5">
        <v>45481.25</v>
      </c>
      <c r="B4066">
        <v>19.352098464965799</v>
      </c>
      <c r="C4066">
        <v>22.799999237060501</v>
      </c>
      <c r="D4066" s="2">
        <f t="shared" si="126"/>
        <v>45481</v>
      </c>
      <c r="E4066">
        <f t="shared" si="127"/>
        <v>71.111079645156778</v>
      </c>
    </row>
    <row r="4067" spans="1:5">
      <c r="A4067" s="5">
        <v>45481.291666666664</v>
      </c>
      <c r="B4067">
        <v>19.844957351684499</v>
      </c>
      <c r="C4067">
        <v>24.399999618530199</v>
      </c>
      <c r="D4067" s="2">
        <f t="shared" si="126"/>
        <v>45481</v>
      </c>
      <c r="E4067">
        <f t="shared" si="127"/>
        <v>71.111079645156778</v>
      </c>
    </row>
    <row r="4068" spans="1:5">
      <c r="A4068" s="5">
        <v>45481.333333333336</v>
      </c>
      <c r="B4068">
        <v>20.567367553710898</v>
      </c>
      <c r="C4068">
        <v>26.7000007629394</v>
      </c>
      <c r="D4068" s="2">
        <f t="shared" si="126"/>
        <v>45481</v>
      </c>
      <c r="E4068">
        <f t="shared" si="127"/>
        <v>71.111079645156778</v>
      </c>
    </row>
    <row r="4069" spans="1:5">
      <c r="A4069" s="5">
        <v>45481.375</v>
      </c>
      <c r="B4069">
        <v>21.808036804199201</v>
      </c>
      <c r="C4069">
        <v>28.299999237060501</v>
      </c>
      <c r="D4069" s="2">
        <f t="shared" si="126"/>
        <v>45481</v>
      </c>
      <c r="E4069">
        <f t="shared" si="127"/>
        <v>71.111079645156778</v>
      </c>
    </row>
    <row r="4070" spans="1:5">
      <c r="A4070" s="5">
        <v>45481.416666666664</v>
      </c>
      <c r="B4070">
        <v>22.930170059204102</v>
      </c>
      <c r="C4070">
        <v>28.899999618530199</v>
      </c>
      <c r="D4070" s="2">
        <f t="shared" si="126"/>
        <v>45481</v>
      </c>
      <c r="E4070">
        <f t="shared" si="127"/>
        <v>71.111079645156778</v>
      </c>
    </row>
    <row r="4071" spans="1:5">
      <c r="A4071" s="5">
        <v>45481.458333333336</v>
      </c>
      <c r="B4071">
        <v>23.837282180786101</v>
      </c>
      <c r="C4071">
        <v>30</v>
      </c>
      <c r="D4071" s="2">
        <f t="shared" si="126"/>
        <v>45481</v>
      </c>
      <c r="E4071">
        <f t="shared" si="127"/>
        <v>71.111079645156778</v>
      </c>
    </row>
    <row r="4072" spans="1:5">
      <c r="A4072" s="5">
        <v>45481.5</v>
      </c>
      <c r="B4072">
        <v>24.4552688598632</v>
      </c>
      <c r="C4072">
        <v>30</v>
      </c>
      <c r="D4072" s="2">
        <f t="shared" si="126"/>
        <v>45481</v>
      </c>
      <c r="E4072">
        <f t="shared" si="127"/>
        <v>71.111079645156778</v>
      </c>
    </row>
    <row r="4073" spans="1:5">
      <c r="A4073" s="5">
        <v>45481.541666666664</v>
      </c>
      <c r="B4073">
        <v>24.861787796020501</v>
      </c>
      <c r="C4073">
        <v>31.100000381469702</v>
      </c>
      <c r="D4073" s="2">
        <f t="shared" si="126"/>
        <v>45481</v>
      </c>
      <c r="E4073">
        <f t="shared" si="127"/>
        <v>71.111079645156778</v>
      </c>
    </row>
    <row r="4074" spans="1:5">
      <c r="A4074" s="5">
        <v>45481.583333333336</v>
      </c>
      <c r="B4074">
        <v>25.081680297851499</v>
      </c>
      <c r="C4074">
        <v>31.7000007629394</v>
      </c>
      <c r="D4074" s="2">
        <f t="shared" si="126"/>
        <v>45481</v>
      </c>
      <c r="E4074">
        <f t="shared" si="127"/>
        <v>71.111079645156778</v>
      </c>
    </row>
    <row r="4075" spans="1:5">
      <c r="A4075" s="5">
        <v>45481.625</v>
      </c>
      <c r="B4075">
        <v>25.036815643310501</v>
      </c>
      <c r="C4075">
        <v>32.799999237060497</v>
      </c>
      <c r="D4075" s="2">
        <f t="shared" si="126"/>
        <v>45481</v>
      </c>
      <c r="E4075">
        <f t="shared" si="127"/>
        <v>71.111079645156778</v>
      </c>
    </row>
    <row r="4076" spans="1:5">
      <c r="A4076" s="5">
        <v>45481.666666666664</v>
      </c>
      <c r="B4076">
        <v>24.652805328369102</v>
      </c>
      <c r="C4076">
        <v>31.7000007629394</v>
      </c>
      <c r="D4076" s="2">
        <f t="shared" si="126"/>
        <v>45481</v>
      </c>
      <c r="E4076">
        <f t="shared" si="127"/>
        <v>71.111079645156778</v>
      </c>
    </row>
    <row r="4077" spans="1:5">
      <c r="A4077" s="5">
        <v>45481.708333333336</v>
      </c>
      <c r="B4077">
        <v>24.006277084350501</v>
      </c>
      <c r="C4077">
        <v>25</v>
      </c>
      <c r="D4077" s="2">
        <f t="shared" si="126"/>
        <v>45481</v>
      </c>
      <c r="E4077">
        <f t="shared" si="127"/>
        <v>71.111079645156778</v>
      </c>
    </row>
    <row r="4078" spans="1:5">
      <c r="A4078" s="5">
        <v>45481.75</v>
      </c>
      <c r="B4078">
        <v>23.224330902099599</v>
      </c>
      <c r="C4078">
        <v>27.799999237060501</v>
      </c>
      <c r="D4078" s="2">
        <f t="shared" si="126"/>
        <v>45481</v>
      </c>
      <c r="E4078">
        <f t="shared" si="127"/>
        <v>71.111079645156778</v>
      </c>
    </row>
    <row r="4079" spans="1:5">
      <c r="A4079" s="5">
        <v>45481.791666666664</v>
      </c>
      <c r="B4079">
        <v>22.566667556762599</v>
      </c>
      <c r="C4079">
        <v>26.7000007629394</v>
      </c>
      <c r="D4079" s="2">
        <f t="shared" si="126"/>
        <v>45481</v>
      </c>
      <c r="E4079">
        <f t="shared" si="127"/>
        <v>71.111079645156778</v>
      </c>
    </row>
    <row r="4080" spans="1:5">
      <c r="A4080" s="5">
        <v>45481.833333333336</v>
      </c>
      <c r="B4080">
        <v>21.9658088684082</v>
      </c>
      <c r="C4080">
        <v>26.100000381469702</v>
      </c>
      <c r="D4080" s="2">
        <f t="shared" si="126"/>
        <v>45481</v>
      </c>
      <c r="E4080">
        <f t="shared" si="127"/>
        <v>71.111079645156778</v>
      </c>
    </row>
    <row r="4081" spans="1:5">
      <c r="A4081" s="5">
        <v>45481.875</v>
      </c>
      <c r="B4081">
        <v>21.344749450683501</v>
      </c>
      <c r="C4081">
        <v>26.100000381469702</v>
      </c>
      <c r="D4081" s="2">
        <f t="shared" si="126"/>
        <v>45481</v>
      </c>
      <c r="E4081">
        <f t="shared" si="127"/>
        <v>71.111079645156778</v>
      </c>
    </row>
    <row r="4082" spans="1:5">
      <c r="A4082" s="5">
        <v>45481.916666666664</v>
      </c>
      <c r="B4082">
        <v>20.7957439422607</v>
      </c>
      <c r="C4082">
        <v>25.600000381469702</v>
      </c>
      <c r="D4082" s="2">
        <f t="shared" si="126"/>
        <v>45481</v>
      </c>
      <c r="E4082">
        <f t="shared" si="127"/>
        <v>71.111079645156778</v>
      </c>
    </row>
    <row r="4083" spans="1:5">
      <c r="A4083" s="5">
        <v>45481.958333333336</v>
      </c>
      <c r="B4083">
        <v>20.258852005004801</v>
      </c>
      <c r="C4083">
        <v>19.399999618530199</v>
      </c>
      <c r="D4083" s="2">
        <f t="shared" si="126"/>
        <v>45481</v>
      </c>
      <c r="E4083">
        <f t="shared" si="127"/>
        <v>71.111079645156778</v>
      </c>
    </row>
    <row r="4084" spans="1:5">
      <c r="A4084" s="5">
        <v>45482</v>
      </c>
      <c r="B4084">
        <v>19.792545318603501</v>
      </c>
      <c r="C4084">
        <v>19.399999618530199</v>
      </c>
      <c r="D4084" s="2">
        <f t="shared" si="126"/>
        <v>45482</v>
      </c>
      <c r="E4084">
        <f t="shared" si="127"/>
        <v>70.113880109786891</v>
      </c>
    </row>
    <row r="4085" spans="1:5">
      <c r="A4085" s="5">
        <v>45482.041666666664</v>
      </c>
      <c r="B4085">
        <v>19.378475189208899</v>
      </c>
      <c r="C4085">
        <v>20.600000381469702</v>
      </c>
      <c r="D4085" s="2">
        <f t="shared" si="126"/>
        <v>45482</v>
      </c>
      <c r="E4085">
        <f t="shared" si="127"/>
        <v>70.113880109786891</v>
      </c>
    </row>
    <row r="4086" spans="1:5">
      <c r="A4086" s="5">
        <v>45482.083333333336</v>
      </c>
      <c r="B4086">
        <v>19.059288024902301</v>
      </c>
      <c r="C4086">
        <v>20</v>
      </c>
      <c r="D4086" s="2">
        <f t="shared" si="126"/>
        <v>45482</v>
      </c>
      <c r="E4086">
        <f t="shared" si="127"/>
        <v>70.113880109786891</v>
      </c>
    </row>
    <row r="4087" spans="1:5">
      <c r="A4087" s="5">
        <v>45482.125</v>
      </c>
      <c r="B4087">
        <v>18.847448348998999</v>
      </c>
      <c r="C4087">
        <v>20.600000381469702</v>
      </c>
      <c r="D4087" s="2">
        <f t="shared" si="126"/>
        <v>45482</v>
      </c>
      <c r="E4087">
        <f t="shared" si="127"/>
        <v>70.113880109786891</v>
      </c>
    </row>
    <row r="4088" spans="1:5">
      <c r="A4088" s="5">
        <v>45482.166666666664</v>
      </c>
      <c r="B4088">
        <v>18.821640014648398</v>
      </c>
      <c r="C4088">
        <v>20.600000381469702</v>
      </c>
      <c r="D4088" s="2">
        <f t="shared" si="126"/>
        <v>45482</v>
      </c>
      <c r="E4088">
        <f t="shared" si="127"/>
        <v>70.113880109786891</v>
      </c>
    </row>
    <row r="4089" spans="1:5">
      <c r="A4089" s="5">
        <v>45482.208333333336</v>
      </c>
      <c r="B4089">
        <v>18.999656677246001</v>
      </c>
      <c r="C4089">
        <v>20</v>
      </c>
      <c r="D4089" s="2">
        <f t="shared" si="126"/>
        <v>45482</v>
      </c>
      <c r="E4089">
        <f t="shared" si="127"/>
        <v>70.113880109786891</v>
      </c>
    </row>
    <row r="4090" spans="1:5">
      <c r="A4090" s="5">
        <v>45482.25</v>
      </c>
      <c r="B4090">
        <v>19.3609619140625</v>
      </c>
      <c r="C4090">
        <v>20.600000381469702</v>
      </c>
      <c r="D4090" s="2">
        <f t="shared" si="126"/>
        <v>45482</v>
      </c>
      <c r="E4090">
        <f t="shared" si="127"/>
        <v>70.113880109786891</v>
      </c>
    </row>
    <row r="4091" spans="1:5">
      <c r="A4091" s="5">
        <v>45482.291666666664</v>
      </c>
      <c r="B4091">
        <v>19.823217391967699</v>
      </c>
      <c r="C4091">
        <v>21.100000381469702</v>
      </c>
      <c r="D4091" s="2">
        <f t="shared" si="126"/>
        <v>45482</v>
      </c>
      <c r="E4091">
        <f t="shared" si="127"/>
        <v>70.113880109786891</v>
      </c>
    </row>
    <row r="4092" spans="1:5">
      <c r="A4092" s="5">
        <v>45482.333333333336</v>
      </c>
      <c r="B4092">
        <v>20.485088348388601</v>
      </c>
      <c r="C4092">
        <v>21.7000007629394</v>
      </c>
      <c r="D4092" s="2">
        <f t="shared" si="126"/>
        <v>45482</v>
      </c>
      <c r="E4092">
        <f t="shared" si="127"/>
        <v>70.113880109786891</v>
      </c>
    </row>
    <row r="4093" spans="1:5">
      <c r="A4093" s="5">
        <v>45482.375</v>
      </c>
      <c r="B4093">
        <v>21.5892829895019</v>
      </c>
      <c r="C4093">
        <v>21.7000007629394</v>
      </c>
      <c r="D4093" s="2">
        <f t="shared" si="126"/>
        <v>45482</v>
      </c>
      <c r="E4093">
        <f t="shared" si="127"/>
        <v>70.113880109786891</v>
      </c>
    </row>
    <row r="4094" spans="1:5">
      <c r="A4094" s="5">
        <v>45482.416666666664</v>
      </c>
      <c r="B4094">
        <v>22.599990844726499</v>
      </c>
      <c r="C4094">
        <v>23.299999237060501</v>
      </c>
      <c r="D4094" s="2">
        <f t="shared" si="126"/>
        <v>45482</v>
      </c>
      <c r="E4094">
        <f t="shared" si="127"/>
        <v>70.113880109786891</v>
      </c>
    </row>
    <row r="4095" spans="1:5">
      <c r="A4095" s="5">
        <v>45482.458333333336</v>
      </c>
      <c r="B4095">
        <v>23.3956794738769</v>
      </c>
      <c r="C4095">
        <v>25</v>
      </c>
      <c r="D4095" s="2">
        <f t="shared" si="126"/>
        <v>45482</v>
      </c>
      <c r="E4095">
        <f t="shared" si="127"/>
        <v>70.113880109786891</v>
      </c>
    </row>
    <row r="4096" spans="1:5">
      <c r="A4096" s="5">
        <v>45482.5</v>
      </c>
      <c r="B4096">
        <v>23.9223327636718</v>
      </c>
      <c r="C4096">
        <v>28.299999237060501</v>
      </c>
      <c r="D4096" s="2">
        <f t="shared" si="126"/>
        <v>45482</v>
      </c>
      <c r="E4096">
        <f t="shared" si="127"/>
        <v>70.113880109786891</v>
      </c>
    </row>
    <row r="4097" spans="1:5">
      <c r="A4097" s="5">
        <v>45482.541666666664</v>
      </c>
      <c r="B4097">
        <v>24.192834854125898</v>
      </c>
      <c r="C4097">
        <v>30.600000381469702</v>
      </c>
      <c r="D4097" s="2">
        <f t="shared" si="126"/>
        <v>45482</v>
      </c>
      <c r="E4097">
        <f t="shared" si="127"/>
        <v>70.113880109786891</v>
      </c>
    </row>
    <row r="4098" spans="1:5">
      <c r="A4098" s="5">
        <v>45482.583333333336</v>
      </c>
      <c r="B4098">
        <v>24.2507228851318</v>
      </c>
      <c r="C4098">
        <v>29.399999618530199</v>
      </c>
      <c r="D4098" s="2">
        <f t="shared" si="126"/>
        <v>45482</v>
      </c>
      <c r="E4098">
        <f t="shared" si="127"/>
        <v>70.113880109786891</v>
      </c>
    </row>
    <row r="4099" spans="1:5">
      <c r="A4099" s="5">
        <v>45482.625</v>
      </c>
      <c r="B4099">
        <v>23.994651794433501</v>
      </c>
      <c r="C4099">
        <v>28.899999618530199</v>
      </c>
      <c r="D4099" s="2">
        <f t="shared" ref="D4099:D4162" si="128">DATE(YEAR(A4099), MONTH(A4099), DAY(A4099))</f>
        <v>45482</v>
      </c>
      <c r="E4099">
        <f t="shared" ref="E4099:E4162" si="129">AVERAGEIF(D:D, D4099, B:B)*1.8+32</f>
        <v>70.113880109786891</v>
      </c>
    </row>
    <row r="4100" spans="1:5">
      <c r="A4100" s="5">
        <v>45482.666666666664</v>
      </c>
      <c r="B4100">
        <v>23.4738368988037</v>
      </c>
      <c r="C4100">
        <v>28.899999618530199</v>
      </c>
      <c r="D4100" s="2">
        <f t="shared" si="128"/>
        <v>45482</v>
      </c>
      <c r="E4100">
        <f t="shared" si="129"/>
        <v>70.113880109786891</v>
      </c>
    </row>
    <row r="4101" spans="1:5">
      <c r="A4101" s="5">
        <v>45482.708333333336</v>
      </c>
      <c r="B4101">
        <v>22.742641448974599</v>
      </c>
      <c r="C4101">
        <v>30</v>
      </c>
      <c r="D4101" s="2">
        <f t="shared" si="128"/>
        <v>45482</v>
      </c>
      <c r="E4101">
        <f t="shared" si="129"/>
        <v>70.113880109786891</v>
      </c>
    </row>
    <row r="4102" spans="1:5">
      <c r="A4102" s="5">
        <v>45482.75</v>
      </c>
      <c r="B4102">
        <v>21.916225433349599</v>
      </c>
      <c r="C4102">
        <v>30</v>
      </c>
      <c r="D4102" s="2">
        <f t="shared" si="128"/>
        <v>45482</v>
      </c>
      <c r="E4102">
        <f t="shared" si="129"/>
        <v>70.113880109786891</v>
      </c>
    </row>
    <row r="4103" spans="1:5">
      <c r="A4103" s="5">
        <v>45482.791666666664</v>
      </c>
      <c r="B4103">
        <v>21.3980293273925</v>
      </c>
      <c r="C4103">
        <v>29.399999618530199</v>
      </c>
      <c r="D4103" s="2">
        <f t="shared" si="128"/>
        <v>45482</v>
      </c>
      <c r="E4103">
        <f t="shared" si="129"/>
        <v>70.113880109786891</v>
      </c>
    </row>
    <row r="4104" spans="1:5">
      <c r="A4104" s="5">
        <v>45482.833333333336</v>
      </c>
      <c r="B4104">
        <v>20.801242828369102</v>
      </c>
      <c r="C4104">
        <v>28.899999618530199</v>
      </c>
      <c r="D4104" s="2">
        <f t="shared" si="128"/>
        <v>45482</v>
      </c>
      <c r="E4104">
        <f t="shared" si="129"/>
        <v>70.113880109786891</v>
      </c>
    </row>
    <row r="4105" spans="1:5">
      <c r="A4105" s="5">
        <v>45482.875</v>
      </c>
      <c r="B4105">
        <v>20.256240844726499</v>
      </c>
      <c r="C4105">
        <v>28.899999618530199</v>
      </c>
      <c r="D4105" s="2">
        <f t="shared" si="128"/>
        <v>45482</v>
      </c>
      <c r="E4105">
        <f t="shared" si="129"/>
        <v>70.113880109786891</v>
      </c>
    </row>
    <row r="4106" spans="1:5">
      <c r="A4106" s="5">
        <v>45482.916666666664</v>
      </c>
      <c r="B4106">
        <v>19.7540283203125</v>
      </c>
      <c r="C4106">
        <v>21.100000381469702</v>
      </c>
      <c r="D4106" s="2">
        <f t="shared" si="128"/>
        <v>45482</v>
      </c>
      <c r="E4106">
        <f t="shared" si="129"/>
        <v>70.113880109786891</v>
      </c>
    </row>
    <row r="4107" spans="1:5">
      <c r="A4107" s="5">
        <v>45482.958333333336</v>
      </c>
      <c r="B4107">
        <v>19.329006195068299</v>
      </c>
      <c r="C4107">
        <v>21.100000381469702</v>
      </c>
      <c r="D4107" s="2">
        <f t="shared" si="128"/>
        <v>45482</v>
      </c>
      <c r="E4107">
        <f t="shared" si="129"/>
        <v>70.113880109786891</v>
      </c>
    </row>
    <row r="4108" spans="1:5">
      <c r="A4108" s="5">
        <v>45483</v>
      </c>
      <c r="B4108">
        <v>18.989589691162099</v>
      </c>
      <c r="C4108">
        <v>21.100000381469702</v>
      </c>
      <c r="D4108" s="2">
        <f t="shared" si="128"/>
        <v>45483</v>
      </c>
      <c r="E4108">
        <f t="shared" si="129"/>
        <v>69.602698278427027</v>
      </c>
    </row>
    <row r="4109" spans="1:5">
      <c r="A4109" s="5">
        <v>45483.041666666664</v>
      </c>
      <c r="B4109">
        <v>18.6695747375488</v>
      </c>
      <c r="C4109">
        <v>21.100000381469702</v>
      </c>
      <c r="D4109" s="2">
        <f t="shared" si="128"/>
        <v>45483</v>
      </c>
      <c r="E4109">
        <f t="shared" si="129"/>
        <v>69.602698278427027</v>
      </c>
    </row>
    <row r="4110" spans="1:5">
      <c r="A4110" s="5">
        <v>45483.083333333336</v>
      </c>
      <c r="B4110">
        <v>18.445537567138601</v>
      </c>
      <c r="C4110">
        <v>21.100000381469702</v>
      </c>
      <c r="D4110" s="2">
        <f t="shared" si="128"/>
        <v>45483</v>
      </c>
      <c r="E4110">
        <f t="shared" si="129"/>
        <v>69.602698278427027</v>
      </c>
    </row>
    <row r="4111" spans="1:5">
      <c r="A4111" s="5">
        <v>45483.125</v>
      </c>
      <c r="B4111">
        <v>18.291072845458899</v>
      </c>
      <c r="C4111">
        <v>21.100000381469702</v>
      </c>
      <c r="D4111" s="2">
        <f t="shared" si="128"/>
        <v>45483</v>
      </c>
      <c r="E4111">
        <f t="shared" si="129"/>
        <v>69.602698278427027</v>
      </c>
    </row>
    <row r="4112" spans="1:5">
      <c r="A4112" s="5">
        <v>45483.166666666664</v>
      </c>
      <c r="B4112">
        <v>18.260248184204102</v>
      </c>
      <c r="C4112">
        <v>21.100000381469702</v>
      </c>
      <c r="D4112" s="2">
        <f t="shared" si="128"/>
        <v>45483</v>
      </c>
      <c r="E4112">
        <f t="shared" si="129"/>
        <v>69.602698278427027</v>
      </c>
    </row>
    <row r="4113" spans="1:5">
      <c r="A4113" s="5">
        <v>45483.208333333336</v>
      </c>
      <c r="B4113">
        <v>18.458095550537099</v>
      </c>
      <c r="C4113">
        <v>20.600000381469702</v>
      </c>
      <c r="D4113" s="2">
        <f t="shared" si="128"/>
        <v>45483</v>
      </c>
      <c r="E4113">
        <f t="shared" si="129"/>
        <v>69.602698278427027</v>
      </c>
    </row>
    <row r="4114" spans="1:5">
      <c r="A4114" s="5">
        <v>45483.25</v>
      </c>
      <c r="B4114">
        <v>18.790584564208899</v>
      </c>
      <c r="C4114">
        <v>21.100000381469702</v>
      </c>
      <c r="D4114" s="2">
        <f t="shared" si="128"/>
        <v>45483</v>
      </c>
      <c r="E4114">
        <f t="shared" si="129"/>
        <v>69.602698278427027</v>
      </c>
    </row>
    <row r="4115" spans="1:5">
      <c r="A4115" s="5">
        <v>45483.291666666664</v>
      </c>
      <c r="B4115">
        <v>19.2687072753906</v>
      </c>
      <c r="C4115">
        <v>22.2000007629394</v>
      </c>
      <c r="D4115" s="2">
        <f t="shared" si="128"/>
        <v>45483</v>
      </c>
      <c r="E4115">
        <f t="shared" si="129"/>
        <v>69.602698278427027</v>
      </c>
    </row>
    <row r="4116" spans="1:5">
      <c r="A4116" s="5">
        <v>45483.333333333336</v>
      </c>
      <c r="B4116">
        <v>20.071701049804599</v>
      </c>
      <c r="C4116">
        <v>23.899999618530199</v>
      </c>
      <c r="D4116" s="2">
        <f t="shared" si="128"/>
        <v>45483</v>
      </c>
      <c r="E4116">
        <f t="shared" si="129"/>
        <v>69.602698278427027</v>
      </c>
    </row>
    <row r="4117" spans="1:5">
      <c r="A4117" s="5">
        <v>45483.375</v>
      </c>
      <c r="B4117">
        <v>21.159317016601499</v>
      </c>
      <c r="C4117">
        <v>25</v>
      </c>
      <c r="D4117" s="2">
        <f t="shared" si="128"/>
        <v>45483</v>
      </c>
      <c r="E4117">
        <f t="shared" si="129"/>
        <v>69.602698278427027</v>
      </c>
    </row>
    <row r="4118" spans="1:5">
      <c r="A4118" s="5">
        <v>45483.416666666664</v>
      </c>
      <c r="B4118">
        <v>22.1571655273437</v>
      </c>
      <c r="C4118">
        <v>27.2000007629394</v>
      </c>
      <c r="D4118" s="2">
        <f t="shared" si="128"/>
        <v>45483</v>
      </c>
      <c r="E4118">
        <f t="shared" si="129"/>
        <v>69.602698278427027</v>
      </c>
    </row>
    <row r="4119" spans="1:5">
      <c r="A4119" s="5">
        <v>45483.458333333336</v>
      </c>
      <c r="B4119">
        <v>22.945846557617099</v>
      </c>
      <c r="C4119">
        <v>28.899999618530199</v>
      </c>
      <c r="D4119" s="2">
        <f t="shared" si="128"/>
        <v>45483</v>
      </c>
      <c r="E4119">
        <f t="shared" si="129"/>
        <v>69.602698278427027</v>
      </c>
    </row>
    <row r="4120" spans="1:5">
      <c r="A4120" s="5">
        <v>45483.5</v>
      </c>
      <c r="B4120">
        <v>23.494947433471602</v>
      </c>
      <c r="C4120">
        <v>30</v>
      </c>
      <c r="D4120" s="2">
        <f t="shared" si="128"/>
        <v>45483</v>
      </c>
      <c r="E4120">
        <f t="shared" si="129"/>
        <v>69.602698278427027</v>
      </c>
    </row>
    <row r="4121" spans="1:5">
      <c r="A4121" s="5">
        <v>45483.541666666664</v>
      </c>
      <c r="B4121">
        <v>23.8770637512207</v>
      </c>
      <c r="C4121">
        <v>31.7000007629394</v>
      </c>
      <c r="D4121" s="2">
        <f t="shared" si="128"/>
        <v>45483</v>
      </c>
      <c r="E4121">
        <f t="shared" si="129"/>
        <v>69.602698278427027</v>
      </c>
    </row>
    <row r="4122" spans="1:5">
      <c r="A4122" s="5">
        <v>45483.583333333336</v>
      </c>
      <c r="B4122">
        <v>24.063816070556602</v>
      </c>
      <c r="C4122">
        <v>31.100000381469702</v>
      </c>
      <c r="D4122" s="2">
        <f t="shared" si="128"/>
        <v>45483</v>
      </c>
      <c r="E4122">
        <f t="shared" si="129"/>
        <v>69.602698278427027</v>
      </c>
    </row>
    <row r="4123" spans="1:5">
      <c r="A4123" s="5">
        <v>45483.625</v>
      </c>
      <c r="B4123">
        <v>24.019088745117099</v>
      </c>
      <c r="C4123">
        <v>31.7000007629394</v>
      </c>
      <c r="D4123" s="2">
        <f t="shared" si="128"/>
        <v>45483</v>
      </c>
      <c r="E4123">
        <f t="shared" si="129"/>
        <v>69.602698278427027</v>
      </c>
    </row>
    <row r="4124" spans="1:5">
      <c r="A4124" s="5">
        <v>45483.666666666664</v>
      </c>
      <c r="B4124">
        <v>23.665529251098601</v>
      </c>
      <c r="C4124">
        <v>32.200000762939403</v>
      </c>
      <c r="D4124" s="2">
        <f t="shared" si="128"/>
        <v>45483</v>
      </c>
      <c r="E4124">
        <f t="shared" si="129"/>
        <v>69.602698278427027</v>
      </c>
    </row>
    <row r="4125" spans="1:5">
      <c r="A4125" s="5">
        <v>45483.708333333336</v>
      </c>
      <c r="B4125">
        <v>23.003332138061499</v>
      </c>
      <c r="C4125">
        <v>32.200000762939403</v>
      </c>
      <c r="D4125" s="2">
        <f t="shared" si="128"/>
        <v>45483</v>
      </c>
      <c r="E4125">
        <f t="shared" si="129"/>
        <v>69.602698278427027</v>
      </c>
    </row>
    <row r="4126" spans="1:5">
      <c r="A4126" s="5">
        <v>45483.75</v>
      </c>
      <c r="B4126">
        <v>22.175468444824201</v>
      </c>
      <c r="C4126">
        <v>31.100000381469702</v>
      </c>
      <c r="D4126" s="2">
        <f t="shared" si="128"/>
        <v>45483</v>
      </c>
      <c r="E4126">
        <f t="shared" si="129"/>
        <v>69.602698278427027</v>
      </c>
    </row>
    <row r="4127" spans="1:5">
      <c r="A4127" s="5">
        <v>45483.791666666664</v>
      </c>
      <c r="B4127">
        <v>21.474290847778299</v>
      </c>
      <c r="C4127">
        <v>30.600000381469702</v>
      </c>
      <c r="D4127" s="2">
        <f t="shared" si="128"/>
        <v>45483</v>
      </c>
      <c r="E4127">
        <f t="shared" si="129"/>
        <v>69.602698278427027</v>
      </c>
    </row>
    <row r="4128" spans="1:5">
      <c r="A4128" s="5">
        <v>45483.833333333336</v>
      </c>
      <c r="B4128">
        <v>20.884456634521399</v>
      </c>
      <c r="C4128">
        <v>30</v>
      </c>
      <c r="D4128" s="2">
        <f t="shared" si="128"/>
        <v>45483</v>
      </c>
      <c r="E4128">
        <f t="shared" si="129"/>
        <v>69.602698278427027</v>
      </c>
    </row>
    <row r="4129" spans="1:5">
      <c r="A4129" s="5">
        <v>45483.875</v>
      </c>
      <c r="B4129">
        <v>20.279201507568299</v>
      </c>
      <c r="C4129">
        <v>21.7000007629394</v>
      </c>
      <c r="D4129" s="2">
        <f t="shared" si="128"/>
        <v>45483</v>
      </c>
      <c r="E4129">
        <f t="shared" si="129"/>
        <v>69.602698278427027</v>
      </c>
    </row>
    <row r="4130" spans="1:5">
      <c r="A4130" s="5">
        <v>45483.916666666664</v>
      </c>
      <c r="B4130">
        <v>19.702404022216701</v>
      </c>
      <c r="C4130">
        <v>21.7000007629394</v>
      </c>
      <c r="D4130" s="2">
        <f t="shared" si="128"/>
        <v>45483</v>
      </c>
      <c r="E4130">
        <f t="shared" si="129"/>
        <v>69.602698278427027</v>
      </c>
    </row>
    <row r="4131" spans="1:5">
      <c r="A4131" s="5">
        <v>45483.958333333336</v>
      </c>
      <c r="B4131">
        <v>19.222270965576101</v>
      </c>
      <c r="C4131">
        <v>21.7000007629394</v>
      </c>
      <c r="D4131" s="2">
        <f t="shared" si="128"/>
        <v>45483</v>
      </c>
      <c r="E4131">
        <f t="shared" si="129"/>
        <v>69.602698278427027</v>
      </c>
    </row>
    <row r="4132" spans="1:5">
      <c r="A4132" s="5">
        <v>45484</v>
      </c>
      <c r="B4132">
        <v>18.849647521972599</v>
      </c>
      <c r="C4132">
        <v>21.7000007629394</v>
      </c>
      <c r="D4132" s="2">
        <f t="shared" si="128"/>
        <v>45484</v>
      </c>
      <c r="E4132">
        <f t="shared" si="129"/>
        <v>69.852454996108918</v>
      </c>
    </row>
    <row r="4133" spans="1:5">
      <c r="A4133" s="5">
        <v>45484.041666666664</v>
      </c>
      <c r="B4133">
        <v>18.500534057617099</v>
      </c>
      <c r="C4133">
        <v>21.100000381469702</v>
      </c>
      <c r="D4133" s="2">
        <f t="shared" si="128"/>
        <v>45484</v>
      </c>
      <c r="E4133">
        <f t="shared" si="129"/>
        <v>69.852454996108918</v>
      </c>
    </row>
    <row r="4134" spans="1:5">
      <c r="A4134" s="5">
        <v>45484.083333333336</v>
      </c>
      <c r="B4134">
        <v>18.255487442016602</v>
      </c>
      <c r="C4134">
        <v>20.600000381469702</v>
      </c>
      <c r="D4134" s="2">
        <f t="shared" si="128"/>
        <v>45484</v>
      </c>
      <c r="E4134">
        <f t="shared" si="129"/>
        <v>69.852454996108918</v>
      </c>
    </row>
    <row r="4135" spans="1:5">
      <c r="A4135" s="5">
        <v>45484.125</v>
      </c>
      <c r="B4135">
        <v>18.134597778320298</v>
      </c>
      <c r="C4135">
        <v>20.600000381469702</v>
      </c>
      <c r="D4135" s="2">
        <f t="shared" si="128"/>
        <v>45484</v>
      </c>
      <c r="E4135">
        <f t="shared" si="129"/>
        <v>69.852454996108918</v>
      </c>
    </row>
    <row r="4136" spans="1:5">
      <c r="A4136" s="5">
        <v>45484.166666666664</v>
      </c>
      <c r="B4136">
        <v>18.131591796875</v>
      </c>
      <c r="C4136">
        <v>20.600000381469702</v>
      </c>
      <c r="D4136" s="2">
        <f t="shared" si="128"/>
        <v>45484</v>
      </c>
      <c r="E4136">
        <f t="shared" si="129"/>
        <v>69.852454996108918</v>
      </c>
    </row>
    <row r="4137" spans="1:5">
      <c r="A4137" s="5">
        <v>45484.208333333336</v>
      </c>
      <c r="B4137">
        <v>18.365444183349599</v>
      </c>
      <c r="C4137">
        <v>20.600000381469702</v>
      </c>
      <c r="D4137" s="2">
        <f t="shared" si="128"/>
        <v>45484</v>
      </c>
      <c r="E4137">
        <f t="shared" si="129"/>
        <v>69.852454996108918</v>
      </c>
    </row>
    <row r="4138" spans="1:5">
      <c r="A4138" s="5">
        <v>45484.25</v>
      </c>
      <c r="B4138">
        <v>18.8091716766357</v>
      </c>
      <c r="C4138">
        <v>21.100000381469702</v>
      </c>
      <c r="D4138" s="2">
        <f t="shared" si="128"/>
        <v>45484</v>
      </c>
      <c r="E4138">
        <f t="shared" si="129"/>
        <v>69.852454996108918</v>
      </c>
    </row>
    <row r="4139" spans="1:5">
      <c r="A4139" s="5">
        <v>45484.291666666664</v>
      </c>
      <c r="B4139">
        <v>19.321651458740199</v>
      </c>
      <c r="C4139">
        <v>21.7000007629394</v>
      </c>
      <c r="D4139" s="2">
        <f t="shared" si="128"/>
        <v>45484</v>
      </c>
      <c r="E4139">
        <f t="shared" si="129"/>
        <v>69.852454996108918</v>
      </c>
    </row>
    <row r="4140" spans="1:5">
      <c r="A4140" s="5">
        <v>45484.333333333336</v>
      </c>
      <c r="B4140">
        <v>20.2392673492431</v>
      </c>
      <c r="C4140">
        <v>23.299999237060501</v>
      </c>
      <c r="D4140" s="2">
        <f t="shared" si="128"/>
        <v>45484</v>
      </c>
      <c r="E4140">
        <f t="shared" si="129"/>
        <v>69.852454996108918</v>
      </c>
    </row>
    <row r="4141" spans="1:5">
      <c r="A4141" s="5">
        <v>45484.375</v>
      </c>
      <c r="B4141">
        <v>21.3162422180175</v>
      </c>
      <c r="C4141">
        <v>25</v>
      </c>
      <c r="D4141" s="2">
        <f t="shared" si="128"/>
        <v>45484</v>
      </c>
      <c r="E4141">
        <f t="shared" si="129"/>
        <v>69.852454996108918</v>
      </c>
    </row>
    <row r="4142" spans="1:5">
      <c r="A4142" s="5">
        <v>45484.416666666664</v>
      </c>
      <c r="B4142">
        <v>22.293367385864201</v>
      </c>
      <c r="C4142">
        <v>26.100000381469702</v>
      </c>
      <c r="D4142" s="2">
        <f t="shared" si="128"/>
        <v>45484</v>
      </c>
      <c r="E4142">
        <f t="shared" si="129"/>
        <v>69.852454996108918</v>
      </c>
    </row>
    <row r="4143" spans="1:5">
      <c r="A4143" s="5">
        <v>45484.458333333336</v>
      </c>
      <c r="B4143">
        <v>23.0982341766357</v>
      </c>
      <c r="C4143">
        <v>26.7000007629394</v>
      </c>
      <c r="D4143" s="2">
        <f t="shared" si="128"/>
        <v>45484</v>
      </c>
      <c r="E4143">
        <f t="shared" si="129"/>
        <v>69.852454996108918</v>
      </c>
    </row>
    <row r="4144" spans="1:5">
      <c r="A4144" s="5">
        <v>45484.5</v>
      </c>
      <c r="B4144">
        <v>23.655389785766602</v>
      </c>
      <c r="C4144">
        <v>26.7000007629394</v>
      </c>
      <c r="D4144" s="2">
        <f t="shared" si="128"/>
        <v>45484</v>
      </c>
      <c r="E4144">
        <f t="shared" si="129"/>
        <v>69.852454996108918</v>
      </c>
    </row>
    <row r="4145" spans="1:5">
      <c r="A4145" s="5">
        <v>45484.541666666664</v>
      </c>
      <c r="B4145">
        <v>24.0671882629394</v>
      </c>
      <c r="C4145">
        <v>28.299999237060501</v>
      </c>
      <c r="D4145" s="2">
        <f t="shared" si="128"/>
        <v>45484</v>
      </c>
      <c r="E4145">
        <f t="shared" si="129"/>
        <v>69.852454996108918</v>
      </c>
    </row>
    <row r="4146" spans="1:5">
      <c r="A4146" s="5">
        <v>45484.583333333336</v>
      </c>
      <c r="B4146">
        <v>24.268268585205</v>
      </c>
      <c r="C4146">
        <v>28.299999237060501</v>
      </c>
      <c r="D4146" s="2">
        <f t="shared" si="128"/>
        <v>45484</v>
      </c>
      <c r="E4146">
        <f t="shared" si="129"/>
        <v>69.852454996108918</v>
      </c>
    </row>
    <row r="4147" spans="1:5">
      <c r="A4147" s="5">
        <v>45484.625</v>
      </c>
      <c r="B4147">
        <v>24.234165191650298</v>
      </c>
      <c r="C4147">
        <v>28.899999618530199</v>
      </c>
      <c r="D4147" s="2">
        <f t="shared" si="128"/>
        <v>45484</v>
      </c>
      <c r="E4147">
        <f t="shared" si="129"/>
        <v>69.852454996108918</v>
      </c>
    </row>
    <row r="4148" spans="1:5">
      <c r="A4148" s="5">
        <v>45484.666666666664</v>
      </c>
      <c r="B4148">
        <v>23.920974731445298</v>
      </c>
      <c r="C4148">
        <v>29.399999618530199</v>
      </c>
      <c r="D4148" s="2">
        <f t="shared" si="128"/>
        <v>45484</v>
      </c>
      <c r="E4148">
        <f t="shared" si="129"/>
        <v>69.852454996108918</v>
      </c>
    </row>
    <row r="4149" spans="1:5">
      <c r="A4149" s="5">
        <v>45484.708333333336</v>
      </c>
      <c r="B4149">
        <v>23.311098098754801</v>
      </c>
      <c r="C4149">
        <v>28.899999618530199</v>
      </c>
      <c r="D4149" s="2">
        <f t="shared" si="128"/>
        <v>45484</v>
      </c>
      <c r="E4149">
        <f t="shared" si="129"/>
        <v>69.852454996108918</v>
      </c>
    </row>
    <row r="4150" spans="1:5">
      <c r="A4150" s="5">
        <v>45484.75</v>
      </c>
      <c r="B4150">
        <v>22.550682067871001</v>
      </c>
      <c r="C4150">
        <v>25.600000381469702</v>
      </c>
      <c r="D4150" s="2">
        <f t="shared" si="128"/>
        <v>45484</v>
      </c>
      <c r="E4150">
        <f t="shared" si="129"/>
        <v>69.852454996108918</v>
      </c>
    </row>
    <row r="4151" spans="1:5">
      <c r="A4151" s="5">
        <v>45484.791666666664</v>
      </c>
      <c r="B4151">
        <v>21.8406677246093</v>
      </c>
      <c r="C4151">
        <v>25.600000381469702</v>
      </c>
      <c r="D4151" s="2">
        <f t="shared" si="128"/>
        <v>45484</v>
      </c>
      <c r="E4151">
        <f t="shared" si="129"/>
        <v>69.852454996108918</v>
      </c>
    </row>
    <row r="4152" spans="1:5">
      <c r="A4152" s="5">
        <v>45484.833333333336</v>
      </c>
      <c r="B4152">
        <v>21.235681533813398</v>
      </c>
      <c r="C4152">
        <v>25</v>
      </c>
      <c r="D4152" s="2">
        <f t="shared" si="128"/>
        <v>45484</v>
      </c>
      <c r="E4152">
        <f t="shared" si="129"/>
        <v>69.852454996108918</v>
      </c>
    </row>
    <row r="4153" spans="1:5">
      <c r="A4153" s="5">
        <v>45484.875</v>
      </c>
      <c r="B4153">
        <v>20.650505065917901</v>
      </c>
      <c r="C4153">
        <v>24.399999618530199</v>
      </c>
      <c r="D4153" s="2">
        <f t="shared" si="128"/>
        <v>45484</v>
      </c>
      <c r="E4153">
        <f t="shared" si="129"/>
        <v>69.852454996108918</v>
      </c>
    </row>
    <row r="4154" spans="1:5">
      <c r="A4154" s="5">
        <v>45484.916666666664</v>
      </c>
      <c r="B4154">
        <v>20.0806369781494</v>
      </c>
      <c r="C4154">
        <v>24.399999618530199</v>
      </c>
      <c r="D4154" s="2">
        <f t="shared" si="128"/>
        <v>45484</v>
      </c>
      <c r="E4154">
        <f t="shared" si="129"/>
        <v>69.852454996108918</v>
      </c>
    </row>
    <row r="4155" spans="1:5">
      <c r="A4155" s="5">
        <v>45484.958333333336</v>
      </c>
      <c r="B4155">
        <v>19.568904876708899</v>
      </c>
      <c r="C4155">
        <v>23.899999618530199</v>
      </c>
      <c r="D4155" s="2">
        <f t="shared" si="128"/>
        <v>45484</v>
      </c>
      <c r="E4155">
        <f t="shared" si="129"/>
        <v>69.852454996108918</v>
      </c>
    </row>
    <row r="4156" spans="1:5">
      <c r="A4156" s="5">
        <v>45485</v>
      </c>
      <c r="B4156">
        <v>19.135158538818299</v>
      </c>
      <c r="C4156">
        <v>24.399999618530199</v>
      </c>
      <c r="D4156" s="2">
        <f t="shared" si="128"/>
        <v>45485</v>
      </c>
      <c r="E4156">
        <f t="shared" si="129"/>
        <v>70.737466096877966</v>
      </c>
    </row>
    <row r="4157" spans="1:5">
      <c r="A4157" s="5">
        <v>45485.041666666664</v>
      </c>
      <c r="B4157">
        <v>18.772789001464801</v>
      </c>
      <c r="C4157">
        <v>22.799999237060501</v>
      </c>
      <c r="D4157" s="2">
        <f t="shared" si="128"/>
        <v>45485</v>
      </c>
      <c r="E4157">
        <f t="shared" si="129"/>
        <v>70.737466096877966</v>
      </c>
    </row>
    <row r="4158" spans="1:5">
      <c r="A4158" s="5">
        <v>45485.083333333336</v>
      </c>
      <c r="B4158">
        <v>18.5192260742187</v>
      </c>
      <c r="C4158">
        <v>22.2000007629394</v>
      </c>
      <c r="D4158" s="2">
        <f t="shared" si="128"/>
        <v>45485</v>
      </c>
      <c r="E4158">
        <f t="shared" si="129"/>
        <v>70.737466096877966</v>
      </c>
    </row>
    <row r="4159" spans="1:5">
      <c r="A4159" s="5">
        <v>45485.125</v>
      </c>
      <c r="B4159">
        <v>18.4105911254882</v>
      </c>
      <c r="C4159">
        <v>22.799999237060501</v>
      </c>
      <c r="D4159" s="2">
        <f t="shared" si="128"/>
        <v>45485</v>
      </c>
      <c r="E4159">
        <f t="shared" si="129"/>
        <v>70.737466096877966</v>
      </c>
    </row>
    <row r="4160" spans="1:5">
      <c r="A4160" s="5">
        <v>45485.166666666664</v>
      </c>
      <c r="B4160">
        <v>18.419298171996999</v>
      </c>
      <c r="C4160">
        <v>22.2000007629394</v>
      </c>
      <c r="D4160" s="2">
        <f t="shared" si="128"/>
        <v>45485</v>
      </c>
      <c r="E4160">
        <f t="shared" si="129"/>
        <v>70.737466096877966</v>
      </c>
    </row>
    <row r="4161" spans="1:5">
      <c r="A4161" s="5">
        <v>45485.208333333336</v>
      </c>
      <c r="B4161">
        <v>18.632745742797798</v>
      </c>
      <c r="C4161">
        <v>21.100000381469702</v>
      </c>
      <c r="D4161" s="2">
        <f t="shared" si="128"/>
        <v>45485</v>
      </c>
      <c r="E4161">
        <f t="shared" si="129"/>
        <v>70.737466096877966</v>
      </c>
    </row>
    <row r="4162" spans="1:5">
      <c r="A4162" s="5">
        <v>45485.25</v>
      </c>
      <c r="B4162">
        <v>19.102561950683501</v>
      </c>
      <c r="C4162">
        <v>21.7000007629394</v>
      </c>
      <c r="D4162" s="2">
        <f t="shared" si="128"/>
        <v>45485</v>
      </c>
      <c r="E4162">
        <f t="shared" si="129"/>
        <v>70.737466096877966</v>
      </c>
    </row>
    <row r="4163" spans="1:5">
      <c r="A4163" s="5">
        <v>45485.291666666664</v>
      </c>
      <c r="B4163">
        <v>19.715084075927699</v>
      </c>
      <c r="C4163">
        <v>22.799999237060501</v>
      </c>
      <c r="D4163" s="2">
        <f t="shared" ref="D4163:D4226" si="130">DATE(YEAR(A4163), MONTH(A4163), DAY(A4163))</f>
        <v>45485</v>
      </c>
      <c r="E4163">
        <f t="shared" ref="E4163:E4226" si="131">AVERAGEIF(D:D, D4163, B:B)*1.8+32</f>
        <v>70.737466096877966</v>
      </c>
    </row>
    <row r="4164" spans="1:5">
      <c r="A4164" s="5">
        <v>45485.333333333336</v>
      </c>
      <c r="B4164">
        <v>20.7181396484375</v>
      </c>
      <c r="C4164">
        <v>25</v>
      </c>
      <c r="D4164" s="2">
        <f t="shared" si="130"/>
        <v>45485</v>
      </c>
      <c r="E4164">
        <f t="shared" si="131"/>
        <v>70.737466096877966</v>
      </c>
    </row>
    <row r="4165" spans="1:5">
      <c r="A4165" s="5">
        <v>45485.375</v>
      </c>
      <c r="B4165">
        <v>21.955539703369102</v>
      </c>
      <c r="C4165">
        <v>26.100000381469702</v>
      </c>
      <c r="D4165" s="2">
        <f t="shared" si="130"/>
        <v>45485</v>
      </c>
      <c r="E4165">
        <f t="shared" si="131"/>
        <v>70.737466096877966</v>
      </c>
    </row>
    <row r="4166" spans="1:5">
      <c r="A4166" s="5">
        <v>45485.416666666664</v>
      </c>
      <c r="B4166">
        <v>23.038890838623001</v>
      </c>
      <c r="C4166">
        <v>26.7000007629394</v>
      </c>
      <c r="D4166" s="2">
        <f t="shared" si="130"/>
        <v>45485</v>
      </c>
      <c r="E4166">
        <f t="shared" si="131"/>
        <v>70.737466096877966</v>
      </c>
    </row>
    <row r="4167" spans="1:5">
      <c r="A4167" s="5">
        <v>45485.458333333336</v>
      </c>
      <c r="B4167">
        <v>23.8383255004882</v>
      </c>
      <c r="C4167">
        <v>27.2000007629394</v>
      </c>
      <c r="D4167" s="2">
        <f t="shared" si="130"/>
        <v>45485</v>
      </c>
      <c r="E4167">
        <f t="shared" si="131"/>
        <v>70.737466096877966</v>
      </c>
    </row>
    <row r="4168" spans="1:5">
      <c r="A4168" s="5">
        <v>45485.5</v>
      </c>
      <c r="B4168">
        <v>24.347908020019499</v>
      </c>
      <c r="C4168">
        <v>27.2000007629394</v>
      </c>
      <c r="D4168" s="2">
        <f t="shared" si="130"/>
        <v>45485</v>
      </c>
      <c r="E4168">
        <f t="shared" si="131"/>
        <v>70.737466096877966</v>
      </c>
    </row>
    <row r="4169" spans="1:5">
      <c r="A4169" s="5">
        <v>45485.541666666664</v>
      </c>
      <c r="B4169">
        <v>24.691347122192301</v>
      </c>
      <c r="C4169">
        <v>27.2000007629394</v>
      </c>
      <c r="D4169" s="2">
        <f t="shared" si="130"/>
        <v>45485</v>
      </c>
      <c r="E4169">
        <f t="shared" si="131"/>
        <v>70.737466096877966</v>
      </c>
    </row>
    <row r="4170" spans="1:5">
      <c r="A4170" s="5">
        <v>45485.583333333336</v>
      </c>
      <c r="B4170">
        <v>24.785799026489201</v>
      </c>
      <c r="C4170">
        <v>27.2000007629394</v>
      </c>
      <c r="D4170" s="2">
        <f t="shared" si="130"/>
        <v>45485</v>
      </c>
      <c r="E4170">
        <f t="shared" si="131"/>
        <v>70.737466096877966</v>
      </c>
    </row>
    <row r="4171" spans="1:5">
      <c r="A4171" s="5">
        <v>45485.625</v>
      </c>
      <c r="B4171">
        <v>24.701549530029201</v>
      </c>
      <c r="C4171">
        <v>26.7000007629394</v>
      </c>
      <c r="D4171" s="2">
        <f t="shared" si="130"/>
        <v>45485</v>
      </c>
      <c r="E4171">
        <f t="shared" si="131"/>
        <v>70.737466096877966</v>
      </c>
    </row>
    <row r="4172" spans="1:5">
      <c r="A4172" s="5">
        <v>45485.666666666664</v>
      </c>
      <c r="B4172">
        <v>24.347072601318299</v>
      </c>
      <c r="C4172">
        <v>26.7000007629394</v>
      </c>
      <c r="D4172" s="2">
        <f t="shared" si="130"/>
        <v>45485</v>
      </c>
      <c r="E4172">
        <f t="shared" si="131"/>
        <v>70.737466096877966</v>
      </c>
    </row>
    <row r="4173" spans="1:5">
      <c r="A4173" s="5">
        <v>45485.708333333336</v>
      </c>
      <c r="B4173">
        <v>23.781581878662099</v>
      </c>
      <c r="C4173">
        <v>25.600000381469702</v>
      </c>
      <c r="D4173" s="2">
        <f t="shared" si="130"/>
        <v>45485</v>
      </c>
      <c r="E4173">
        <f t="shared" si="131"/>
        <v>70.737466096877966</v>
      </c>
    </row>
    <row r="4174" spans="1:5">
      <c r="A4174" s="5">
        <v>45485.75</v>
      </c>
      <c r="B4174">
        <v>23.072727203369102</v>
      </c>
      <c r="C4174">
        <v>23.899999618530199</v>
      </c>
      <c r="D4174" s="2">
        <f t="shared" si="130"/>
        <v>45485</v>
      </c>
      <c r="E4174">
        <f t="shared" si="131"/>
        <v>70.737466096877966</v>
      </c>
    </row>
    <row r="4175" spans="1:5">
      <c r="A4175" s="5">
        <v>45485.791666666664</v>
      </c>
      <c r="B4175">
        <v>22.411321640014599</v>
      </c>
      <c r="C4175">
        <v>22.799999237060501</v>
      </c>
      <c r="D4175" s="2">
        <f t="shared" si="130"/>
        <v>45485</v>
      </c>
      <c r="E4175">
        <f t="shared" si="131"/>
        <v>70.737466096877966</v>
      </c>
    </row>
    <row r="4176" spans="1:5">
      <c r="A4176" s="5">
        <v>45485.833333333336</v>
      </c>
      <c r="B4176">
        <v>21.8762092590332</v>
      </c>
      <c r="C4176">
        <v>21.7000007629394</v>
      </c>
      <c r="D4176" s="2">
        <f t="shared" si="130"/>
        <v>45485</v>
      </c>
      <c r="E4176">
        <f t="shared" si="131"/>
        <v>70.737466096877966</v>
      </c>
    </row>
    <row r="4177" spans="1:5">
      <c r="A4177" s="5">
        <v>45485.875</v>
      </c>
      <c r="B4177">
        <v>21.285396575927699</v>
      </c>
      <c r="C4177">
        <v>21.100000381469702</v>
      </c>
      <c r="D4177" s="2">
        <f t="shared" si="130"/>
        <v>45485</v>
      </c>
      <c r="E4177">
        <f t="shared" si="131"/>
        <v>70.737466096877966</v>
      </c>
    </row>
    <row r="4178" spans="1:5">
      <c r="A4178" s="5">
        <v>45485.916666666664</v>
      </c>
      <c r="B4178">
        <v>20.735031127929599</v>
      </c>
      <c r="C4178">
        <v>18.899999618530199</v>
      </c>
      <c r="D4178" s="2">
        <f t="shared" si="130"/>
        <v>45485</v>
      </c>
      <c r="E4178">
        <f t="shared" si="131"/>
        <v>70.737466096877966</v>
      </c>
    </row>
    <row r="4179" spans="1:5">
      <c r="A4179" s="5">
        <v>45485.958333333336</v>
      </c>
      <c r="B4179">
        <v>20.205253601074201</v>
      </c>
      <c r="C4179">
        <v>18.299999237060501</v>
      </c>
      <c r="D4179" s="2">
        <f t="shared" si="130"/>
        <v>45485</v>
      </c>
      <c r="E4179">
        <f t="shared" si="131"/>
        <v>70.737466096877966</v>
      </c>
    </row>
    <row r="4180" spans="1:5">
      <c r="A4180" s="5">
        <v>45486</v>
      </c>
      <c r="B4180">
        <v>19.7350749969482</v>
      </c>
      <c r="C4180">
        <v>18.299999237060501</v>
      </c>
      <c r="D4180" s="2">
        <f t="shared" si="130"/>
        <v>45486</v>
      </c>
      <c r="E4180">
        <f t="shared" si="131"/>
        <v>71.846186876296912</v>
      </c>
    </row>
    <row r="4181" spans="1:5">
      <c r="A4181" s="5">
        <v>45486.041666666664</v>
      </c>
      <c r="B4181">
        <v>19.3545722961425</v>
      </c>
      <c r="C4181">
        <v>20</v>
      </c>
      <c r="D4181" s="2">
        <f t="shared" si="130"/>
        <v>45486</v>
      </c>
      <c r="E4181">
        <f t="shared" si="131"/>
        <v>71.846186876296912</v>
      </c>
    </row>
    <row r="4182" spans="1:5">
      <c r="A4182" s="5">
        <v>45486.083333333336</v>
      </c>
      <c r="B4182">
        <v>19.0565071105957</v>
      </c>
      <c r="C4182">
        <v>19.399999618530199</v>
      </c>
      <c r="D4182" s="2">
        <f t="shared" si="130"/>
        <v>45486</v>
      </c>
      <c r="E4182">
        <f t="shared" si="131"/>
        <v>71.846186876296912</v>
      </c>
    </row>
    <row r="4183" spans="1:5">
      <c r="A4183" s="5">
        <v>45486.125</v>
      </c>
      <c r="B4183">
        <v>18.8954467773437</v>
      </c>
      <c r="C4183">
        <v>18.299999237060501</v>
      </c>
      <c r="D4183" s="2">
        <f t="shared" si="130"/>
        <v>45486</v>
      </c>
      <c r="E4183">
        <f t="shared" si="131"/>
        <v>71.846186876296912</v>
      </c>
    </row>
    <row r="4184" spans="1:5">
      <c r="A4184" s="5">
        <v>45486.166666666664</v>
      </c>
      <c r="B4184">
        <v>18.8358860015869</v>
      </c>
      <c r="C4184">
        <v>16.7000007629394</v>
      </c>
      <c r="D4184" s="2">
        <f t="shared" si="130"/>
        <v>45486</v>
      </c>
      <c r="E4184">
        <f t="shared" si="131"/>
        <v>71.846186876296912</v>
      </c>
    </row>
    <row r="4185" spans="1:5">
      <c r="A4185" s="5">
        <v>45486.208333333336</v>
      </c>
      <c r="B4185">
        <v>18.9833984375</v>
      </c>
      <c r="C4185">
        <v>16.7000007629394</v>
      </c>
      <c r="D4185" s="2">
        <f t="shared" si="130"/>
        <v>45486</v>
      </c>
      <c r="E4185">
        <f t="shared" si="131"/>
        <v>71.846186876296912</v>
      </c>
    </row>
    <row r="4186" spans="1:5">
      <c r="A4186" s="5">
        <v>45486.25</v>
      </c>
      <c r="B4186">
        <v>19.3938293457031</v>
      </c>
      <c r="C4186">
        <v>17.2000007629394</v>
      </c>
      <c r="D4186" s="2">
        <f t="shared" si="130"/>
        <v>45486</v>
      </c>
      <c r="E4186">
        <f t="shared" si="131"/>
        <v>71.846186876296912</v>
      </c>
    </row>
    <row r="4187" spans="1:5">
      <c r="A4187" s="5">
        <v>45486.291666666664</v>
      </c>
      <c r="B4187">
        <v>20.044734954833899</v>
      </c>
      <c r="C4187">
        <v>18.899999618530199</v>
      </c>
      <c r="D4187" s="2">
        <f t="shared" si="130"/>
        <v>45486</v>
      </c>
      <c r="E4187">
        <f t="shared" si="131"/>
        <v>71.846186876296912</v>
      </c>
    </row>
    <row r="4188" spans="1:5">
      <c r="A4188" s="5">
        <v>45486.333333333336</v>
      </c>
      <c r="B4188">
        <v>20.9060745239257</v>
      </c>
      <c r="C4188">
        <v>20</v>
      </c>
      <c r="D4188" s="2">
        <f t="shared" si="130"/>
        <v>45486</v>
      </c>
      <c r="E4188">
        <f t="shared" si="131"/>
        <v>71.846186876296912</v>
      </c>
    </row>
    <row r="4189" spans="1:5">
      <c r="A4189" s="5">
        <v>45486.375</v>
      </c>
      <c r="B4189">
        <v>22.284584045410099</v>
      </c>
      <c r="C4189">
        <v>20.600000381469702</v>
      </c>
      <c r="D4189" s="2">
        <f t="shared" si="130"/>
        <v>45486</v>
      </c>
      <c r="E4189">
        <f t="shared" si="131"/>
        <v>71.846186876296912</v>
      </c>
    </row>
    <row r="4190" spans="1:5">
      <c r="A4190" s="5">
        <v>45486.416666666664</v>
      </c>
      <c r="B4190">
        <v>23.524469375610298</v>
      </c>
      <c r="C4190">
        <v>21.7000007629394</v>
      </c>
      <c r="D4190" s="2">
        <f t="shared" si="130"/>
        <v>45486</v>
      </c>
      <c r="E4190">
        <f t="shared" si="131"/>
        <v>71.846186876296912</v>
      </c>
    </row>
    <row r="4191" spans="1:5">
      <c r="A4191" s="5">
        <v>45486.458333333336</v>
      </c>
      <c r="B4191">
        <v>24.510280609130799</v>
      </c>
      <c r="C4191">
        <v>22.2000007629394</v>
      </c>
      <c r="D4191" s="2">
        <f t="shared" si="130"/>
        <v>45486</v>
      </c>
      <c r="E4191">
        <f t="shared" si="131"/>
        <v>71.846186876296912</v>
      </c>
    </row>
    <row r="4192" spans="1:5">
      <c r="A4192" s="5">
        <v>45486.5</v>
      </c>
      <c r="B4192">
        <v>25.185176849365199</v>
      </c>
      <c r="C4192">
        <v>22.799999237060501</v>
      </c>
      <c r="D4192" s="2">
        <f t="shared" si="130"/>
        <v>45486</v>
      </c>
      <c r="E4192">
        <f t="shared" si="131"/>
        <v>71.846186876296912</v>
      </c>
    </row>
    <row r="4193" spans="1:5">
      <c r="A4193" s="5">
        <v>45486.541666666664</v>
      </c>
      <c r="B4193">
        <v>25.673387527465799</v>
      </c>
      <c r="C4193">
        <v>22.799999237060501</v>
      </c>
      <c r="D4193" s="2">
        <f t="shared" si="130"/>
        <v>45486</v>
      </c>
      <c r="E4193">
        <f t="shared" si="131"/>
        <v>71.846186876296912</v>
      </c>
    </row>
    <row r="4194" spans="1:5">
      <c r="A4194" s="5">
        <v>45486.583333333336</v>
      </c>
      <c r="B4194">
        <v>25.925968170166001</v>
      </c>
      <c r="C4194">
        <v>22.799999237060501</v>
      </c>
      <c r="D4194" s="2">
        <f t="shared" si="130"/>
        <v>45486</v>
      </c>
      <c r="E4194">
        <f t="shared" si="131"/>
        <v>71.846186876296912</v>
      </c>
    </row>
    <row r="4195" spans="1:5">
      <c r="A4195" s="5">
        <v>45486.625</v>
      </c>
      <c r="B4195">
        <v>25.8899841308593</v>
      </c>
      <c r="C4195">
        <v>23.299999237060501</v>
      </c>
      <c r="D4195" s="2">
        <f t="shared" si="130"/>
        <v>45486</v>
      </c>
      <c r="E4195">
        <f t="shared" si="131"/>
        <v>71.846186876296912</v>
      </c>
    </row>
    <row r="4196" spans="1:5">
      <c r="A4196" s="5">
        <v>45486.666666666664</v>
      </c>
      <c r="B4196">
        <v>25.4494934082031</v>
      </c>
      <c r="C4196">
        <v>23.299999237060501</v>
      </c>
      <c r="D4196" s="2">
        <f t="shared" si="130"/>
        <v>45486</v>
      </c>
      <c r="E4196">
        <f t="shared" si="131"/>
        <v>71.846186876296912</v>
      </c>
    </row>
    <row r="4197" spans="1:5">
      <c r="A4197" s="5">
        <v>45486.708333333336</v>
      </c>
      <c r="B4197">
        <v>24.7085571289062</v>
      </c>
      <c r="C4197">
        <v>22.799999237060501</v>
      </c>
      <c r="D4197" s="2">
        <f t="shared" si="130"/>
        <v>45486</v>
      </c>
      <c r="E4197">
        <f t="shared" si="131"/>
        <v>71.846186876296912</v>
      </c>
    </row>
    <row r="4198" spans="1:5">
      <c r="A4198" s="5">
        <v>45486.75</v>
      </c>
      <c r="B4198">
        <v>23.8046360015869</v>
      </c>
      <c r="C4198">
        <v>22.2000007629394</v>
      </c>
      <c r="D4198" s="2">
        <f t="shared" si="130"/>
        <v>45486</v>
      </c>
      <c r="E4198">
        <f t="shared" si="131"/>
        <v>71.846186876296912</v>
      </c>
    </row>
    <row r="4199" spans="1:5">
      <c r="A4199" s="5">
        <v>45486.791666666664</v>
      </c>
      <c r="B4199">
        <v>23.006969451904201</v>
      </c>
      <c r="C4199">
        <v>21.100000381469702</v>
      </c>
      <c r="D4199" s="2">
        <f t="shared" si="130"/>
        <v>45486</v>
      </c>
      <c r="E4199">
        <f t="shared" si="131"/>
        <v>71.846186876296912</v>
      </c>
    </row>
    <row r="4200" spans="1:5">
      <c r="A4200" s="5">
        <v>45486.833333333336</v>
      </c>
      <c r="B4200">
        <v>22.415916442871001</v>
      </c>
      <c r="C4200">
        <v>20</v>
      </c>
      <c r="D4200" s="2">
        <f t="shared" si="130"/>
        <v>45486</v>
      </c>
      <c r="E4200">
        <f t="shared" si="131"/>
        <v>71.846186876296912</v>
      </c>
    </row>
    <row r="4201" spans="1:5">
      <c r="A4201" s="5">
        <v>45486.875</v>
      </c>
      <c r="B4201">
        <v>21.806877136230401</v>
      </c>
      <c r="C4201">
        <v>18.899999618530199</v>
      </c>
      <c r="D4201" s="2">
        <f t="shared" si="130"/>
        <v>45486</v>
      </c>
      <c r="E4201">
        <f t="shared" si="131"/>
        <v>71.846186876296912</v>
      </c>
    </row>
    <row r="4202" spans="1:5">
      <c r="A4202" s="5">
        <v>45486.916666666664</v>
      </c>
      <c r="B4202">
        <v>21.227031707763601</v>
      </c>
      <c r="C4202">
        <v>18.899999618530199</v>
      </c>
      <c r="D4202" s="2">
        <f t="shared" si="130"/>
        <v>45486</v>
      </c>
      <c r="E4202">
        <f t="shared" si="131"/>
        <v>71.846186876296912</v>
      </c>
    </row>
    <row r="4203" spans="1:5">
      <c r="A4203" s="5">
        <v>45486.958333333336</v>
      </c>
      <c r="B4203">
        <v>20.6636352539062</v>
      </c>
      <c r="C4203">
        <v>18.899999618530199</v>
      </c>
      <c r="D4203" s="2">
        <f t="shared" si="130"/>
        <v>45486</v>
      </c>
      <c r="E4203">
        <f t="shared" si="131"/>
        <v>71.846186876296912</v>
      </c>
    </row>
    <row r="4204" spans="1:5">
      <c r="A4204" s="5">
        <v>45487</v>
      </c>
      <c r="B4204">
        <v>20.140632629394499</v>
      </c>
      <c r="C4204">
        <v>17.799999237060501</v>
      </c>
      <c r="D4204" s="2">
        <f t="shared" si="130"/>
        <v>45487</v>
      </c>
      <c r="E4204">
        <f t="shared" si="131"/>
        <v>71.579484176635646</v>
      </c>
    </row>
    <row r="4205" spans="1:5">
      <c r="A4205" s="5">
        <v>45487.041666666664</v>
      </c>
      <c r="B4205">
        <v>19.7122402191162</v>
      </c>
      <c r="C4205">
        <v>17.2000007629394</v>
      </c>
      <c r="D4205" s="2">
        <f t="shared" si="130"/>
        <v>45487</v>
      </c>
      <c r="E4205">
        <f t="shared" si="131"/>
        <v>71.579484176635646</v>
      </c>
    </row>
    <row r="4206" spans="1:5">
      <c r="A4206" s="5">
        <v>45487.083333333336</v>
      </c>
      <c r="B4206">
        <v>19.394731521606399</v>
      </c>
      <c r="C4206">
        <v>16.7000007629394</v>
      </c>
      <c r="D4206" s="2">
        <f t="shared" si="130"/>
        <v>45487</v>
      </c>
      <c r="E4206">
        <f t="shared" si="131"/>
        <v>71.579484176635646</v>
      </c>
    </row>
    <row r="4207" spans="1:5">
      <c r="A4207" s="5">
        <v>45487.125</v>
      </c>
      <c r="B4207">
        <v>19.179882049560501</v>
      </c>
      <c r="C4207">
        <v>16.100000381469702</v>
      </c>
      <c r="D4207" s="2">
        <f t="shared" si="130"/>
        <v>45487</v>
      </c>
      <c r="E4207">
        <f t="shared" si="131"/>
        <v>71.579484176635646</v>
      </c>
    </row>
    <row r="4208" spans="1:5">
      <c r="A4208" s="5">
        <v>45487.166666666664</v>
      </c>
      <c r="B4208">
        <v>19.158361434936499</v>
      </c>
      <c r="C4208">
        <v>15.6000003814697</v>
      </c>
      <c r="D4208" s="2">
        <f t="shared" si="130"/>
        <v>45487</v>
      </c>
      <c r="E4208">
        <f t="shared" si="131"/>
        <v>71.579484176635646</v>
      </c>
    </row>
    <row r="4209" spans="1:5">
      <c r="A4209" s="5">
        <v>45487.208333333336</v>
      </c>
      <c r="B4209">
        <v>19.293094635009702</v>
      </c>
      <c r="C4209">
        <v>16.100000381469702</v>
      </c>
      <c r="D4209" s="2">
        <f t="shared" si="130"/>
        <v>45487</v>
      </c>
      <c r="E4209">
        <f t="shared" si="131"/>
        <v>71.579484176635646</v>
      </c>
    </row>
    <row r="4210" spans="1:5">
      <c r="A4210" s="5">
        <v>45487.25</v>
      </c>
      <c r="B4210">
        <v>19.633426666259702</v>
      </c>
      <c r="C4210">
        <v>17.2000007629394</v>
      </c>
      <c r="D4210" s="2">
        <f t="shared" si="130"/>
        <v>45487</v>
      </c>
      <c r="E4210">
        <f t="shared" si="131"/>
        <v>71.579484176635646</v>
      </c>
    </row>
    <row r="4211" spans="1:5">
      <c r="A4211" s="5">
        <v>45487.291666666664</v>
      </c>
      <c r="B4211">
        <v>20.1124668121337</v>
      </c>
      <c r="C4211">
        <v>19.399999618530199</v>
      </c>
      <c r="D4211" s="2">
        <f t="shared" si="130"/>
        <v>45487</v>
      </c>
      <c r="E4211">
        <f t="shared" si="131"/>
        <v>71.579484176635646</v>
      </c>
    </row>
    <row r="4212" spans="1:5">
      <c r="A4212" s="5">
        <v>45487.333333333336</v>
      </c>
      <c r="B4212">
        <v>20.610143661498999</v>
      </c>
      <c r="C4212">
        <v>21.100000381469702</v>
      </c>
      <c r="D4212" s="2">
        <f t="shared" si="130"/>
        <v>45487</v>
      </c>
      <c r="E4212">
        <f t="shared" si="131"/>
        <v>71.579484176635646</v>
      </c>
    </row>
    <row r="4213" spans="1:5">
      <c r="A4213" s="5">
        <v>45487.375</v>
      </c>
      <c r="B4213">
        <v>21.559974670410099</v>
      </c>
      <c r="C4213">
        <v>22.2000007629394</v>
      </c>
      <c r="D4213" s="2">
        <f t="shared" si="130"/>
        <v>45487</v>
      </c>
      <c r="E4213">
        <f t="shared" si="131"/>
        <v>71.579484176635646</v>
      </c>
    </row>
    <row r="4214" spans="1:5">
      <c r="A4214" s="5">
        <v>45487.416666666664</v>
      </c>
      <c r="B4214">
        <v>22.491682052612301</v>
      </c>
      <c r="C4214">
        <v>23.299999237060501</v>
      </c>
      <c r="D4214" s="2">
        <f t="shared" si="130"/>
        <v>45487</v>
      </c>
      <c r="E4214">
        <f t="shared" si="131"/>
        <v>71.579484176635646</v>
      </c>
    </row>
    <row r="4215" spans="1:5">
      <c r="A4215" s="5">
        <v>45487.458333333336</v>
      </c>
      <c r="B4215">
        <v>23.399845123291001</v>
      </c>
      <c r="C4215">
        <v>25</v>
      </c>
      <c r="D4215" s="2">
        <f t="shared" si="130"/>
        <v>45487</v>
      </c>
      <c r="E4215">
        <f t="shared" si="131"/>
        <v>71.579484176635646</v>
      </c>
    </row>
    <row r="4216" spans="1:5">
      <c r="A4216" s="5">
        <v>45487.5</v>
      </c>
      <c r="B4216">
        <v>24.1720371246337</v>
      </c>
      <c r="C4216">
        <v>25</v>
      </c>
      <c r="D4216" s="2">
        <f t="shared" si="130"/>
        <v>45487</v>
      </c>
      <c r="E4216">
        <f t="shared" si="131"/>
        <v>71.579484176635646</v>
      </c>
    </row>
    <row r="4217" spans="1:5">
      <c r="A4217" s="5">
        <v>45487.541666666664</v>
      </c>
      <c r="B4217">
        <v>24.746170043945298</v>
      </c>
      <c r="C4217">
        <v>25</v>
      </c>
      <c r="D4217" s="2">
        <f t="shared" si="130"/>
        <v>45487</v>
      </c>
      <c r="E4217">
        <f t="shared" si="131"/>
        <v>71.579484176635646</v>
      </c>
    </row>
    <row r="4218" spans="1:5">
      <c r="A4218" s="5">
        <v>45487.583333333336</v>
      </c>
      <c r="B4218">
        <v>25.068603515625</v>
      </c>
      <c r="C4218">
        <v>26.100000381469702</v>
      </c>
      <c r="D4218" s="2">
        <f t="shared" si="130"/>
        <v>45487</v>
      </c>
      <c r="E4218">
        <f t="shared" si="131"/>
        <v>71.579484176635646</v>
      </c>
    </row>
    <row r="4219" spans="1:5">
      <c r="A4219" s="5">
        <v>45487.625</v>
      </c>
      <c r="B4219">
        <v>25.204746246337798</v>
      </c>
      <c r="C4219">
        <v>25.600000381469702</v>
      </c>
      <c r="D4219" s="2">
        <f t="shared" si="130"/>
        <v>45487</v>
      </c>
      <c r="E4219">
        <f t="shared" si="131"/>
        <v>71.579484176635646</v>
      </c>
    </row>
    <row r="4220" spans="1:5">
      <c r="A4220" s="5">
        <v>45487.666666666664</v>
      </c>
      <c r="B4220">
        <v>25.0668849945068</v>
      </c>
      <c r="C4220">
        <v>26.100000381469702</v>
      </c>
      <c r="D4220" s="2">
        <f t="shared" si="130"/>
        <v>45487</v>
      </c>
      <c r="E4220">
        <f t="shared" si="131"/>
        <v>71.579484176635646</v>
      </c>
    </row>
    <row r="4221" spans="1:5">
      <c r="A4221" s="5">
        <v>45487.708333333336</v>
      </c>
      <c r="B4221">
        <v>24.5991821289062</v>
      </c>
      <c r="C4221">
        <v>25</v>
      </c>
      <c r="D4221" s="2">
        <f t="shared" si="130"/>
        <v>45487</v>
      </c>
      <c r="E4221">
        <f t="shared" si="131"/>
        <v>71.579484176635646</v>
      </c>
    </row>
    <row r="4222" spans="1:5">
      <c r="A4222" s="5">
        <v>45487.75</v>
      </c>
      <c r="B4222">
        <v>23.893476486206001</v>
      </c>
      <c r="C4222">
        <v>23.899999618530199</v>
      </c>
      <c r="D4222" s="2">
        <f t="shared" si="130"/>
        <v>45487</v>
      </c>
      <c r="E4222">
        <f t="shared" si="131"/>
        <v>71.579484176635646</v>
      </c>
    </row>
    <row r="4223" spans="1:5">
      <c r="A4223" s="5">
        <v>45487.791666666664</v>
      </c>
      <c r="B4223">
        <v>23.145530700683501</v>
      </c>
      <c r="C4223">
        <v>23.299999237060501</v>
      </c>
      <c r="D4223" s="2">
        <f t="shared" si="130"/>
        <v>45487</v>
      </c>
      <c r="E4223">
        <f t="shared" si="131"/>
        <v>71.579484176635646</v>
      </c>
    </row>
    <row r="4224" spans="1:5">
      <c r="A4224" s="5">
        <v>45487.833333333336</v>
      </c>
      <c r="B4224">
        <v>22.690902709960898</v>
      </c>
      <c r="C4224">
        <v>22.799999237060501</v>
      </c>
      <c r="D4224" s="2">
        <f t="shared" si="130"/>
        <v>45487</v>
      </c>
      <c r="E4224">
        <f t="shared" si="131"/>
        <v>71.579484176635646</v>
      </c>
    </row>
    <row r="4225" spans="1:5">
      <c r="A4225" s="5">
        <v>45487.875</v>
      </c>
      <c r="B4225">
        <v>22.134790420532202</v>
      </c>
      <c r="C4225">
        <v>22.2000007629394</v>
      </c>
      <c r="D4225" s="2">
        <f t="shared" si="130"/>
        <v>45487</v>
      </c>
      <c r="E4225">
        <f t="shared" si="131"/>
        <v>71.579484176635646</v>
      </c>
    </row>
    <row r="4226" spans="1:5">
      <c r="A4226" s="5">
        <v>45487.916666666664</v>
      </c>
      <c r="B4226">
        <v>21.472690582275298</v>
      </c>
      <c r="C4226">
        <v>21.7000007629394</v>
      </c>
      <c r="D4226" s="2">
        <f t="shared" si="130"/>
        <v>45487</v>
      </c>
      <c r="E4226">
        <f t="shared" si="131"/>
        <v>71.579484176635646</v>
      </c>
    </row>
    <row r="4227" spans="1:5">
      <c r="A4227" s="5">
        <v>45487.958333333336</v>
      </c>
      <c r="B4227">
        <v>20.8449592590332</v>
      </c>
      <c r="C4227">
        <v>21.100000381469702</v>
      </c>
      <c r="D4227" s="2">
        <f t="shared" ref="D4227:D4290" si="132">DATE(YEAR(A4227), MONTH(A4227), DAY(A4227))</f>
        <v>45487</v>
      </c>
      <c r="E4227">
        <f t="shared" ref="E4227:E4290" si="133">AVERAGEIF(D:D, D4227, B:B)*1.8+32</f>
        <v>71.579484176635646</v>
      </c>
    </row>
    <row r="4228" spans="1:5">
      <c r="A4228" s="5">
        <v>45488</v>
      </c>
      <c r="B4228">
        <v>20.2572917938232</v>
      </c>
      <c r="C4228">
        <v>20.600000381469702</v>
      </c>
      <c r="D4228" s="2">
        <f t="shared" si="132"/>
        <v>45488</v>
      </c>
      <c r="E4228">
        <f t="shared" si="133"/>
        <v>72.436827468871996</v>
      </c>
    </row>
    <row r="4229" spans="1:5">
      <c r="A4229" s="5">
        <v>45488.041666666664</v>
      </c>
      <c r="B4229">
        <v>19.782436370849599</v>
      </c>
      <c r="C4229">
        <v>19.399999618530199</v>
      </c>
      <c r="D4229" s="2">
        <f t="shared" si="132"/>
        <v>45488</v>
      </c>
      <c r="E4229">
        <f t="shared" si="133"/>
        <v>72.436827468871996</v>
      </c>
    </row>
    <row r="4230" spans="1:5">
      <c r="A4230" s="5">
        <v>45488.083333333336</v>
      </c>
      <c r="B4230">
        <v>19.424755096435501</v>
      </c>
      <c r="C4230">
        <v>18.899999618530199</v>
      </c>
      <c r="D4230" s="2">
        <f t="shared" si="132"/>
        <v>45488</v>
      </c>
      <c r="E4230">
        <f t="shared" si="133"/>
        <v>72.436827468871996</v>
      </c>
    </row>
    <row r="4231" spans="1:5">
      <c r="A4231" s="5">
        <v>45488.125</v>
      </c>
      <c r="B4231">
        <v>19.1789436340332</v>
      </c>
      <c r="C4231">
        <v>18.299999237060501</v>
      </c>
      <c r="D4231" s="2">
        <f t="shared" si="132"/>
        <v>45488</v>
      </c>
      <c r="E4231">
        <f t="shared" si="133"/>
        <v>72.436827468871996</v>
      </c>
    </row>
    <row r="4232" spans="1:5">
      <c r="A4232" s="5">
        <v>45488.166666666664</v>
      </c>
      <c r="B4232">
        <v>19.068243026733398</v>
      </c>
      <c r="C4232">
        <v>17.799999237060501</v>
      </c>
      <c r="D4232" s="2">
        <f t="shared" si="132"/>
        <v>45488</v>
      </c>
      <c r="E4232">
        <f t="shared" si="133"/>
        <v>72.436827468871996</v>
      </c>
    </row>
    <row r="4233" spans="1:5">
      <c r="A4233" s="5">
        <v>45488.208333333336</v>
      </c>
      <c r="B4233">
        <v>19.0697212219238</v>
      </c>
      <c r="C4233">
        <v>17.799999237060501</v>
      </c>
      <c r="D4233" s="2">
        <f t="shared" si="132"/>
        <v>45488</v>
      </c>
      <c r="E4233">
        <f t="shared" si="133"/>
        <v>72.436827468871996</v>
      </c>
    </row>
    <row r="4234" spans="1:5">
      <c r="A4234" s="5">
        <v>45488.25</v>
      </c>
      <c r="B4234">
        <v>19.378850936889599</v>
      </c>
      <c r="C4234">
        <v>18.299999237060501</v>
      </c>
      <c r="D4234" s="2">
        <f t="shared" si="132"/>
        <v>45488</v>
      </c>
      <c r="E4234">
        <f t="shared" si="133"/>
        <v>72.436827468871996</v>
      </c>
    </row>
    <row r="4235" spans="1:5">
      <c r="A4235" s="5">
        <v>45488.291666666664</v>
      </c>
      <c r="B4235">
        <v>19.9064826965332</v>
      </c>
      <c r="C4235">
        <v>21.100000381469702</v>
      </c>
      <c r="D4235" s="2">
        <f t="shared" si="132"/>
        <v>45488</v>
      </c>
      <c r="E4235">
        <f t="shared" si="133"/>
        <v>72.436827468871996</v>
      </c>
    </row>
    <row r="4236" spans="1:5">
      <c r="A4236" s="5">
        <v>45488.333333333336</v>
      </c>
      <c r="B4236">
        <v>20.614843368530199</v>
      </c>
      <c r="C4236">
        <v>22.2000007629394</v>
      </c>
      <c r="D4236" s="2">
        <f t="shared" si="132"/>
        <v>45488</v>
      </c>
      <c r="E4236">
        <f t="shared" si="133"/>
        <v>72.436827468871996</v>
      </c>
    </row>
    <row r="4237" spans="1:5">
      <c r="A4237" s="5">
        <v>45488.375</v>
      </c>
      <c r="B4237">
        <v>21.926038742065401</v>
      </c>
      <c r="C4237">
        <v>23.899999618530199</v>
      </c>
      <c r="D4237" s="2">
        <f t="shared" si="132"/>
        <v>45488</v>
      </c>
      <c r="E4237">
        <f t="shared" si="133"/>
        <v>72.436827468871996</v>
      </c>
    </row>
    <row r="4238" spans="1:5">
      <c r="A4238" s="5">
        <v>45488.416666666664</v>
      </c>
      <c r="B4238">
        <v>23.354701995849599</v>
      </c>
      <c r="C4238">
        <v>24.399999618530199</v>
      </c>
      <c r="D4238" s="2">
        <f t="shared" si="132"/>
        <v>45488</v>
      </c>
      <c r="E4238">
        <f t="shared" si="133"/>
        <v>72.436827468871996</v>
      </c>
    </row>
    <row r="4239" spans="1:5">
      <c r="A4239" s="5">
        <v>45488.458333333336</v>
      </c>
      <c r="B4239">
        <v>24.485731124877901</v>
      </c>
      <c r="C4239">
        <v>25.600000381469702</v>
      </c>
      <c r="D4239" s="2">
        <f t="shared" si="132"/>
        <v>45488</v>
      </c>
      <c r="E4239">
        <f t="shared" si="133"/>
        <v>72.436827468871996</v>
      </c>
    </row>
    <row r="4240" spans="1:5">
      <c r="A4240" s="5">
        <v>45488.5</v>
      </c>
      <c r="B4240">
        <v>25.324501037597599</v>
      </c>
      <c r="C4240">
        <v>25.600000381469702</v>
      </c>
      <c r="D4240" s="2">
        <f t="shared" si="132"/>
        <v>45488</v>
      </c>
      <c r="E4240">
        <f t="shared" si="133"/>
        <v>72.436827468871996</v>
      </c>
    </row>
    <row r="4241" spans="1:5">
      <c r="A4241" s="5">
        <v>45488.541666666664</v>
      </c>
      <c r="B4241">
        <v>25.928012847900298</v>
      </c>
      <c r="C4241">
        <v>26.7000007629394</v>
      </c>
      <c r="D4241" s="2">
        <f t="shared" si="132"/>
        <v>45488</v>
      </c>
      <c r="E4241">
        <f t="shared" si="133"/>
        <v>72.436827468871996</v>
      </c>
    </row>
    <row r="4242" spans="1:5">
      <c r="A4242" s="5">
        <v>45488.583333333336</v>
      </c>
      <c r="B4242">
        <v>26.290206909179599</v>
      </c>
      <c r="C4242">
        <v>26.100000381469702</v>
      </c>
      <c r="D4242" s="2">
        <f t="shared" si="132"/>
        <v>45488</v>
      </c>
      <c r="E4242">
        <f t="shared" si="133"/>
        <v>72.436827468871996</v>
      </c>
    </row>
    <row r="4243" spans="1:5">
      <c r="A4243" s="5">
        <v>45488.625</v>
      </c>
      <c r="B4243">
        <v>26.391130447387599</v>
      </c>
      <c r="C4243">
        <v>26.100000381469702</v>
      </c>
      <c r="D4243" s="2">
        <f t="shared" si="132"/>
        <v>45488</v>
      </c>
      <c r="E4243">
        <f t="shared" si="133"/>
        <v>72.436827468871996</v>
      </c>
    </row>
    <row r="4244" spans="1:5">
      <c r="A4244" s="5">
        <v>45488.666666666664</v>
      </c>
      <c r="B4244">
        <v>26.233951568603501</v>
      </c>
      <c r="C4244">
        <v>25.600000381469702</v>
      </c>
      <c r="D4244" s="2">
        <f t="shared" si="132"/>
        <v>45488</v>
      </c>
      <c r="E4244">
        <f t="shared" si="133"/>
        <v>72.436827468871996</v>
      </c>
    </row>
    <row r="4245" spans="1:5">
      <c r="A4245" s="5">
        <v>45488.708333333336</v>
      </c>
      <c r="B4245">
        <v>25.707220077514599</v>
      </c>
      <c r="C4245">
        <v>25.600000381469702</v>
      </c>
      <c r="D4245" s="2">
        <f t="shared" si="132"/>
        <v>45488</v>
      </c>
      <c r="E4245">
        <f t="shared" si="133"/>
        <v>72.436827468871996</v>
      </c>
    </row>
    <row r="4246" spans="1:5">
      <c r="A4246" s="5">
        <v>45488.75</v>
      </c>
      <c r="B4246">
        <v>24.829982757568299</v>
      </c>
      <c r="C4246">
        <v>24.399999618530199</v>
      </c>
      <c r="D4246" s="2">
        <f t="shared" si="132"/>
        <v>45488</v>
      </c>
      <c r="E4246">
        <f t="shared" si="133"/>
        <v>72.436827468871996</v>
      </c>
    </row>
    <row r="4247" spans="1:5">
      <c r="A4247" s="5">
        <v>45488.791666666664</v>
      </c>
      <c r="B4247">
        <v>23.8206977844238</v>
      </c>
      <c r="C4247">
        <v>24.399999618530199</v>
      </c>
      <c r="D4247" s="2">
        <f t="shared" si="132"/>
        <v>45488</v>
      </c>
      <c r="E4247">
        <f t="shared" si="133"/>
        <v>72.436827468871996</v>
      </c>
    </row>
    <row r="4248" spans="1:5">
      <c r="A4248" s="5">
        <v>45488.833333333336</v>
      </c>
      <c r="B4248">
        <v>23.198020935058501</v>
      </c>
      <c r="C4248">
        <v>23.299999237060501</v>
      </c>
      <c r="D4248" s="2">
        <f t="shared" si="132"/>
        <v>45488</v>
      </c>
      <c r="E4248">
        <f t="shared" si="133"/>
        <v>72.436827468871996</v>
      </c>
    </row>
    <row r="4249" spans="1:5">
      <c r="A4249" s="5">
        <v>45488.875</v>
      </c>
      <c r="B4249">
        <v>22.411239624023398</v>
      </c>
      <c r="C4249">
        <v>22.799999237060501</v>
      </c>
      <c r="D4249" s="2">
        <f t="shared" si="132"/>
        <v>45488</v>
      </c>
      <c r="E4249">
        <f t="shared" si="133"/>
        <v>72.436827468871996</v>
      </c>
    </row>
    <row r="4250" spans="1:5">
      <c r="A4250" s="5">
        <v>45488.916666666664</v>
      </c>
      <c r="B4250">
        <v>21.640312194824201</v>
      </c>
      <c r="C4250">
        <v>22.2000007629394</v>
      </c>
      <c r="D4250" s="2">
        <f t="shared" si="132"/>
        <v>45488</v>
      </c>
      <c r="E4250">
        <f t="shared" si="133"/>
        <v>72.436827468871996</v>
      </c>
    </row>
    <row r="4251" spans="1:5">
      <c r="A4251" s="5">
        <v>45488.958333333336</v>
      </c>
      <c r="B4251">
        <v>20.934383392333899</v>
      </c>
      <c r="C4251">
        <v>21.7000007629394</v>
      </c>
      <c r="D4251" s="2">
        <f t="shared" si="132"/>
        <v>45488</v>
      </c>
      <c r="E4251">
        <f t="shared" si="133"/>
        <v>72.436827468871996</v>
      </c>
    </row>
    <row r="4252" spans="1:5">
      <c r="A4252" s="5">
        <v>45489</v>
      </c>
      <c r="B4252">
        <v>20.380180358886701</v>
      </c>
      <c r="C4252">
        <v>21.7000007629394</v>
      </c>
      <c r="D4252" s="2">
        <f t="shared" si="132"/>
        <v>45489</v>
      </c>
      <c r="E4252">
        <f t="shared" si="133"/>
        <v>72.131806230544953</v>
      </c>
    </row>
    <row r="4253" spans="1:5">
      <c r="A4253" s="5">
        <v>45489.041666666664</v>
      </c>
      <c r="B4253">
        <v>19.9374465942382</v>
      </c>
      <c r="C4253">
        <v>20.600000381469702</v>
      </c>
      <c r="D4253" s="2">
        <f t="shared" si="132"/>
        <v>45489</v>
      </c>
      <c r="E4253">
        <f t="shared" si="133"/>
        <v>72.131806230544953</v>
      </c>
    </row>
    <row r="4254" spans="1:5">
      <c r="A4254" s="5">
        <v>45489.083333333336</v>
      </c>
      <c r="B4254">
        <v>19.5804023742675</v>
      </c>
      <c r="C4254">
        <v>20</v>
      </c>
      <c r="D4254" s="2">
        <f t="shared" si="132"/>
        <v>45489</v>
      </c>
      <c r="E4254">
        <f t="shared" si="133"/>
        <v>72.131806230544953</v>
      </c>
    </row>
    <row r="4255" spans="1:5">
      <c r="A4255" s="5">
        <v>45489.125</v>
      </c>
      <c r="B4255">
        <v>19.328908920288001</v>
      </c>
      <c r="C4255">
        <v>19.399999618530199</v>
      </c>
      <c r="D4255" s="2">
        <f t="shared" si="132"/>
        <v>45489</v>
      </c>
      <c r="E4255">
        <f t="shared" si="133"/>
        <v>72.131806230544953</v>
      </c>
    </row>
    <row r="4256" spans="1:5">
      <c r="A4256" s="5">
        <v>45489.166666666664</v>
      </c>
      <c r="B4256">
        <v>19.185173034667901</v>
      </c>
      <c r="C4256">
        <v>18.899999618530199</v>
      </c>
      <c r="D4256" s="2">
        <f t="shared" si="132"/>
        <v>45489</v>
      </c>
      <c r="E4256">
        <f t="shared" si="133"/>
        <v>72.131806230544953</v>
      </c>
    </row>
    <row r="4257" spans="1:5">
      <c r="A4257" s="5">
        <v>45489.208333333336</v>
      </c>
      <c r="B4257">
        <v>19.235212326049801</v>
      </c>
      <c r="C4257">
        <v>18.899999618530199</v>
      </c>
      <c r="D4257" s="2">
        <f t="shared" si="132"/>
        <v>45489</v>
      </c>
      <c r="E4257">
        <f t="shared" si="133"/>
        <v>72.131806230544953</v>
      </c>
    </row>
    <row r="4258" spans="1:5">
      <c r="A4258" s="5">
        <v>45489.25</v>
      </c>
      <c r="B4258">
        <v>19.487216949462798</v>
      </c>
      <c r="C4258">
        <v>19.399999618530199</v>
      </c>
      <c r="D4258" s="2">
        <f t="shared" si="132"/>
        <v>45489</v>
      </c>
      <c r="E4258">
        <f t="shared" si="133"/>
        <v>72.131806230544953</v>
      </c>
    </row>
    <row r="4259" spans="1:5">
      <c r="A4259" s="5">
        <v>45489.291666666664</v>
      </c>
      <c r="B4259">
        <v>19.994846343994102</v>
      </c>
      <c r="C4259">
        <v>22.2000007629394</v>
      </c>
      <c r="D4259" s="2">
        <f t="shared" si="132"/>
        <v>45489</v>
      </c>
      <c r="E4259">
        <f t="shared" si="133"/>
        <v>72.131806230544953</v>
      </c>
    </row>
    <row r="4260" spans="1:5">
      <c r="A4260" s="5">
        <v>45489.333333333336</v>
      </c>
      <c r="B4260">
        <v>20.6238498687744</v>
      </c>
      <c r="C4260">
        <v>24.399999618530199</v>
      </c>
      <c r="D4260" s="2">
        <f t="shared" si="132"/>
        <v>45489</v>
      </c>
      <c r="E4260">
        <f t="shared" si="133"/>
        <v>72.131806230544953</v>
      </c>
    </row>
    <row r="4261" spans="1:5">
      <c r="A4261" s="5">
        <v>45489.375</v>
      </c>
      <c r="B4261">
        <v>21.786479949951101</v>
      </c>
      <c r="C4261">
        <v>25.600000381469702</v>
      </c>
      <c r="D4261" s="2">
        <f t="shared" si="132"/>
        <v>45489</v>
      </c>
      <c r="E4261">
        <f t="shared" si="133"/>
        <v>72.131806230544953</v>
      </c>
    </row>
    <row r="4262" spans="1:5">
      <c r="A4262" s="5">
        <v>45489.416666666664</v>
      </c>
      <c r="B4262">
        <v>23.1710891723632</v>
      </c>
      <c r="C4262">
        <v>26.100000381469702</v>
      </c>
      <c r="D4262" s="2">
        <f t="shared" si="132"/>
        <v>45489</v>
      </c>
      <c r="E4262">
        <f t="shared" si="133"/>
        <v>72.131806230544953</v>
      </c>
    </row>
    <row r="4263" spans="1:5">
      <c r="A4263" s="5">
        <v>45489.458333333336</v>
      </c>
      <c r="B4263">
        <v>24.314064025878899</v>
      </c>
      <c r="C4263">
        <v>26.7000007629394</v>
      </c>
      <c r="D4263" s="2">
        <f t="shared" si="132"/>
        <v>45489</v>
      </c>
      <c r="E4263">
        <f t="shared" si="133"/>
        <v>72.131806230544953</v>
      </c>
    </row>
    <row r="4264" spans="1:5">
      <c r="A4264" s="5">
        <v>45489.5</v>
      </c>
      <c r="B4264">
        <v>25.096450805663999</v>
      </c>
      <c r="C4264">
        <v>26.100000381469702</v>
      </c>
      <c r="D4264" s="2">
        <f t="shared" si="132"/>
        <v>45489</v>
      </c>
      <c r="E4264">
        <f t="shared" si="133"/>
        <v>72.131806230544953</v>
      </c>
    </row>
    <row r="4265" spans="1:5">
      <c r="A4265" s="5">
        <v>45489.541666666664</v>
      </c>
      <c r="B4265">
        <v>25.612724304199201</v>
      </c>
      <c r="C4265">
        <v>27.2000007629394</v>
      </c>
      <c r="D4265" s="2">
        <f t="shared" si="132"/>
        <v>45489</v>
      </c>
      <c r="E4265">
        <f t="shared" si="133"/>
        <v>72.131806230544953</v>
      </c>
    </row>
    <row r="4266" spans="1:5">
      <c r="A4266" s="5">
        <v>45489.583333333336</v>
      </c>
      <c r="B4266">
        <v>25.892757415771399</v>
      </c>
      <c r="C4266">
        <v>28.299999237060501</v>
      </c>
      <c r="D4266" s="2">
        <f t="shared" si="132"/>
        <v>45489</v>
      </c>
      <c r="E4266">
        <f t="shared" si="133"/>
        <v>72.131806230544953</v>
      </c>
    </row>
    <row r="4267" spans="1:5">
      <c r="A4267" s="5">
        <v>45489.625</v>
      </c>
      <c r="B4267">
        <v>25.999755859375</v>
      </c>
      <c r="C4267">
        <v>27.2000007629394</v>
      </c>
      <c r="D4267" s="2">
        <f t="shared" si="132"/>
        <v>45489</v>
      </c>
      <c r="E4267">
        <f t="shared" si="133"/>
        <v>72.131806230544953</v>
      </c>
    </row>
    <row r="4268" spans="1:5">
      <c r="A4268" s="5">
        <v>45489.666666666664</v>
      </c>
      <c r="B4268">
        <v>25.850112915038999</v>
      </c>
      <c r="C4268">
        <v>27.799999237060501</v>
      </c>
      <c r="D4268" s="2">
        <f t="shared" si="132"/>
        <v>45489</v>
      </c>
      <c r="E4268">
        <f t="shared" si="133"/>
        <v>72.131806230544953</v>
      </c>
    </row>
    <row r="4269" spans="1:5">
      <c r="A4269" s="5">
        <v>45489.708333333336</v>
      </c>
      <c r="B4269">
        <v>25.237174987792901</v>
      </c>
      <c r="C4269">
        <v>26.7000007629394</v>
      </c>
      <c r="D4269" s="2">
        <f t="shared" si="132"/>
        <v>45489</v>
      </c>
      <c r="E4269">
        <f t="shared" si="133"/>
        <v>72.131806230544953</v>
      </c>
    </row>
    <row r="4270" spans="1:5">
      <c r="A4270" s="5">
        <v>45489.75</v>
      </c>
      <c r="B4270">
        <v>24.2659492492675</v>
      </c>
      <c r="C4270">
        <v>25.600000381469702</v>
      </c>
      <c r="D4270" s="2">
        <f t="shared" si="132"/>
        <v>45489</v>
      </c>
      <c r="E4270">
        <f t="shared" si="133"/>
        <v>72.131806230544953</v>
      </c>
    </row>
    <row r="4271" spans="1:5">
      <c r="A4271" s="5">
        <v>45489.791666666664</v>
      </c>
      <c r="B4271">
        <v>23.329933166503899</v>
      </c>
      <c r="C4271">
        <v>23.899999618530199</v>
      </c>
      <c r="D4271" s="2">
        <f t="shared" si="132"/>
        <v>45489</v>
      </c>
      <c r="E4271">
        <f t="shared" si="133"/>
        <v>72.131806230544953</v>
      </c>
    </row>
    <row r="4272" spans="1:5">
      <c r="A4272" s="5">
        <v>45489.833333333336</v>
      </c>
      <c r="B4272">
        <v>22.6637649536132</v>
      </c>
      <c r="C4272">
        <v>22.799999237060501</v>
      </c>
      <c r="D4272" s="2">
        <f t="shared" si="132"/>
        <v>45489</v>
      </c>
      <c r="E4272">
        <f t="shared" si="133"/>
        <v>72.131806230544953</v>
      </c>
    </row>
    <row r="4273" spans="1:5">
      <c r="A4273" s="5">
        <v>45489.875</v>
      </c>
      <c r="B4273">
        <v>22.020015716552699</v>
      </c>
      <c r="C4273">
        <v>22.2000007629394</v>
      </c>
      <c r="D4273" s="2">
        <f t="shared" si="132"/>
        <v>45489</v>
      </c>
      <c r="E4273">
        <f t="shared" si="133"/>
        <v>72.131806230544953</v>
      </c>
    </row>
    <row r="4274" spans="1:5">
      <c r="A4274" s="5">
        <v>45489.916666666664</v>
      </c>
      <c r="B4274">
        <v>21.333436965942301</v>
      </c>
      <c r="C4274">
        <v>21.7000007629394</v>
      </c>
      <c r="D4274" s="2">
        <f t="shared" si="132"/>
        <v>45489</v>
      </c>
      <c r="E4274">
        <f t="shared" si="133"/>
        <v>72.131806230544953</v>
      </c>
    </row>
    <row r="4275" spans="1:5">
      <c r="A4275" s="5">
        <v>45489.958333333336</v>
      </c>
      <c r="B4275">
        <v>20.7638034820556</v>
      </c>
      <c r="C4275">
        <v>21.7000007629394</v>
      </c>
      <c r="D4275" s="2">
        <f t="shared" si="132"/>
        <v>45489</v>
      </c>
      <c r="E4275">
        <f t="shared" si="133"/>
        <v>72.131806230544953</v>
      </c>
    </row>
    <row r="4276" spans="1:5">
      <c r="A4276" s="5">
        <v>45490</v>
      </c>
      <c r="B4276">
        <v>20.301477432250898</v>
      </c>
      <c r="C4276">
        <v>21.100000381469702</v>
      </c>
      <c r="D4276" s="2">
        <f t="shared" si="132"/>
        <v>45490</v>
      </c>
      <c r="E4276">
        <f t="shared" si="133"/>
        <v>71.677672052383343</v>
      </c>
    </row>
    <row r="4277" spans="1:5">
      <c r="A4277" s="5">
        <v>45490.041666666664</v>
      </c>
      <c r="B4277">
        <v>19.8810710906982</v>
      </c>
      <c r="C4277">
        <v>19.399999618530199</v>
      </c>
      <c r="D4277" s="2">
        <f t="shared" si="132"/>
        <v>45490</v>
      </c>
      <c r="E4277">
        <f t="shared" si="133"/>
        <v>71.677672052383343</v>
      </c>
    </row>
    <row r="4278" spans="1:5">
      <c r="A4278" s="5">
        <v>45490.083333333336</v>
      </c>
      <c r="B4278">
        <v>19.541509628295898</v>
      </c>
      <c r="C4278">
        <v>20</v>
      </c>
      <c r="D4278" s="2">
        <f t="shared" si="132"/>
        <v>45490</v>
      </c>
      <c r="E4278">
        <f t="shared" si="133"/>
        <v>71.677672052383343</v>
      </c>
    </row>
    <row r="4279" spans="1:5">
      <c r="A4279" s="5">
        <v>45490.125</v>
      </c>
      <c r="B4279">
        <v>19.3211860656738</v>
      </c>
      <c r="C4279">
        <v>19.399999618530199</v>
      </c>
      <c r="D4279" s="2">
        <f t="shared" si="132"/>
        <v>45490</v>
      </c>
      <c r="E4279">
        <f t="shared" si="133"/>
        <v>71.677672052383343</v>
      </c>
    </row>
    <row r="4280" spans="1:5">
      <c r="A4280" s="5">
        <v>45490.166666666664</v>
      </c>
      <c r="B4280">
        <v>19.2236328125</v>
      </c>
      <c r="C4280">
        <v>18.899999618530199</v>
      </c>
      <c r="D4280" s="2">
        <f t="shared" si="132"/>
        <v>45490</v>
      </c>
      <c r="E4280">
        <f t="shared" si="133"/>
        <v>71.677672052383343</v>
      </c>
    </row>
    <row r="4281" spans="1:5">
      <c r="A4281" s="5">
        <v>45490.208333333336</v>
      </c>
      <c r="B4281">
        <v>19.277730941772401</v>
      </c>
      <c r="C4281">
        <v>18.299999237060501</v>
      </c>
      <c r="D4281" s="2">
        <f t="shared" si="132"/>
        <v>45490</v>
      </c>
      <c r="E4281">
        <f t="shared" si="133"/>
        <v>71.677672052383343</v>
      </c>
    </row>
    <row r="4282" spans="1:5">
      <c r="A4282" s="5">
        <v>45490.25</v>
      </c>
      <c r="B4282">
        <v>19.6397094726562</v>
      </c>
      <c r="C4282">
        <v>20.600000381469702</v>
      </c>
      <c r="D4282" s="2">
        <f t="shared" si="132"/>
        <v>45490</v>
      </c>
      <c r="E4282">
        <f t="shared" si="133"/>
        <v>71.677672052383343</v>
      </c>
    </row>
    <row r="4283" spans="1:5">
      <c r="A4283" s="5">
        <v>45490.291666666664</v>
      </c>
      <c r="B4283">
        <v>20.189552307128899</v>
      </c>
      <c r="C4283">
        <v>21.7000007629394</v>
      </c>
      <c r="D4283" s="2">
        <f t="shared" si="132"/>
        <v>45490</v>
      </c>
      <c r="E4283">
        <f t="shared" si="133"/>
        <v>71.677672052383343</v>
      </c>
    </row>
    <row r="4284" spans="1:5">
      <c r="A4284" s="5">
        <v>45490.333333333336</v>
      </c>
      <c r="B4284">
        <v>20.8350811004638</v>
      </c>
      <c r="C4284">
        <v>23.899999618530199</v>
      </c>
      <c r="D4284" s="2">
        <f t="shared" si="132"/>
        <v>45490</v>
      </c>
      <c r="E4284">
        <f t="shared" si="133"/>
        <v>71.677672052383343</v>
      </c>
    </row>
    <row r="4285" spans="1:5">
      <c r="A4285" s="5">
        <v>45490.375</v>
      </c>
      <c r="B4285">
        <v>21.948478698730401</v>
      </c>
      <c r="C4285">
        <v>25</v>
      </c>
      <c r="D4285" s="2">
        <f t="shared" si="132"/>
        <v>45490</v>
      </c>
      <c r="E4285">
        <f t="shared" si="133"/>
        <v>71.677672052383343</v>
      </c>
    </row>
    <row r="4286" spans="1:5">
      <c r="A4286" s="5">
        <v>45490.416666666664</v>
      </c>
      <c r="B4286">
        <v>23.174861907958899</v>
      </c>
      <c r="C4286">
        <v>26.7000007629394</v>
      </c>
      <c r="D4286" s="2">
        <f t="shared" si="132"/>
        <v>45490</v>
      </c>
      <c r="E4286">
        <f t="shared" si="133"/>
        <v>71.677672052383343</v>
      </c>
    </row>
    <row r="4287" spans="1:5">
      <c r="A4287" s="5">
        <v>45490.458333333336</v>
      </c>
      <c r="B4287">
        <v>24.198440551757798</v>
      </c>
      <c r="C4287">
        <v>27.2000007629394</v>
      </c>
      <c r="D4287" s="2">
        <f t="shared" si="132"/>
        <v>45490</v>
      </c>
      <c r="E4287">
        <f t="shared" si="133"/>
        <v>71.677672052383343</v>
      </c>
    </row>
    <row r="4288" spans="1:5">
      <c r="A4288" s="5">
        <v>45490.5</v>
      </c>
      <c r="B4288">
        <v>24.886184692382798</v>
      </c>
      <c r="C4288">
        <v>28.299999237060501</v>
      </c>
      <c r="D4288" s="2">
        <f t="shared" si="132"/>
        <v>45490</v>
      </c>
      <c r="E4288">
        <f t="shared" si="133"/>
        <v>71.677672052383343</v>
      </c>
    </row>
    <row r="4289" spans="1:5">
      <c r="A4289" s="5">
        <v>45490.541666666664</v>
      </c>
      <c r="B4289">
        <v>25.355876922607401</v>
      </c>
      <c r="C4289">
        <v>28.299999237060501</v>
      </c>
      <c r="D4289" s="2">
        <f t="shared" si="132"/>
        <v>45490</v>
      </c>
      <c r="E4289">
        <f t="shared" si="133"/>
        <v>71.677672052383343</v>
      </c>
    </row>
    <row r="4290" spans="1:5">
      <c r="A4290" s="5">
        <v>45490.583333333336</v>
      </c>
      <c r="B4290">
        <v>25.616876602172798</v>
      </c>
      <c r="C4290">
        <v>27.799999237060501</v>
      </c>
      <c r="D4290" s="2">
        <f t="shared" si="132"/>
        <v>45490</v>
      </c>
      <c r="E4290">
        <f t="shared" si="133"/>
        <v>71.677672052383343</v>
      </c>
    </row>
    <row r="4291" spans="1:5">
      <c r="A4291" s="5">
        <v>45490.625</v>
      </c>
      <c r="B4291">
        <v>25.604793548583899</v>
      </c>
      <c r="C4291">
        <v>27.799999237060501</v>
      </c>
      <c r="D4291" s="2">
        <f t="shared" ref="D4291:D4354" si="134">DATE(YEAR(A4291), MONTH(A4291), DAY(A4291))</f>
        <v>45490</v>
      </c>
      <c r="E4291">
        <f t="shared" ref="E4291:E4354" si="135">AVERAGEIF(D:D, D4291, B:B)*1.8+32</f>
        <v>71.677672052383343</v>
      </c>
    </row>
    <row r="4292" spans="1:5">
      <c r="A4292" s="5">
        <v>45490.666666666664</v>
      </c>
      <c r="B4292">
        <v>25.274631500244102</v>
      </c>
      <c r="C4292">
        <v>25.600000381469702</v>
      </c>
      <c r="D4292" s="2">
        <f t="shared" si="134"/>
        <v>45490</v>
      </c>
      <c r="E4292">
        <f t="shared" si="135"/>
        <v>71.677672052383343</v>
      </c>
    </row>
    <row r="4293" spans="1:5">
      <c r="A4293" s="5">
        <v>45490.708333333336</v>
      </c>
      <c r="B4293">
        <v>24.582279205322202</v>
      </c>
      <c r="C4293">
        <v>25</v>
      </c>
      <c r="D4293" s="2">
        <f t="shared" si="134"/>
        <v>45490</v>
      </c>
      <c r="E4293">
        <f t="shared" si="135"/>
        <v>71.677672052383343</v>
      </c>
    </row>
    <row r="4294" spans="1:5">
      <c r="A4294" s="5">
        <v>45490.75</v>
      </c>
      <c r="B4294">
        <v>23.638633728027301</v>
      </c>
      <c r="C4294">
        <v>25</v>
      </c>
      <c r="D4294" s="2">
        <f t="shared" si="134"/>
        <v>45490</v>
      </c>
      <c r="E4294">
        <f t="shared" si="135"/>
        <v>71.677672052383343</v>
      </c>
    </row>
    <row r="4295" spans="1:5">
      <c r="A4295" s="5">
        <v>45490.791666666664</v>
      </c>
      <c r="B4295">
        <v>22.734178543090799</v>
      </c>
      <c r="C4295">
        <v>24.399999618530199</v>
      </c>
      <c r="D4295" s="2">
        <f t="shared" si="134"/>
        <v>45490</v>
      </c>
      <c r="E4295">
        <f t="shared" si="135"/>
        <v>71.677672052383343</v>
      </c>
    </row>
    <row r="4296" spans="1:5">
      <c r="A4296" s="5">
        <v>45490.833333333336</v>
      </c>
      <c r="B4296">
        <v>22.014335632324201</v>
      </c>
      <c r="C4296">
        <v>23.899999618530199</v>
      </c>
      <c r="D4296" s="2">
        <f t="shared" si="134"/>
        <v>45490</v>
      </c>
      <c r="E4296">
        <f t="shared" si="135"/>
        <v>71.677672052383343</v>
      </c>
    </row>
    <row r="4297" spans="1:5">
      <c r="A4297" s="5">
        <v>45490.875</v>
      </c>
      <c r="B4297">
        <v>21.272945404052699</v>
      </c>
      <c r="C4297">
        <v>23.299999237060501</v>
      </c>
      <c r="D4297" s="2">
        <f t="shared" si="134"/>
        <v>45490</v>
      </c>
      <c r="E4297">
        <f t="shared" si="135"/>
        <v>71.677672052383343</v>
      </c>
    </row>
    <row r="4298" spans="1:5">
      <c r="A4298" s="5">
        <v>45490.916666666664</v>
      </c>
      <c r="B4298">
        <v>20.560201644897401</v>
      </c>
      <c r="C4298">
        <v>22.2000007629394</v>
      </c>
      <c r="D4298" s="2">
        <f t="shared" si="134"/>
        <v>45490</v>
      </c>
      <c r="E4298">
        <f t="shared" si="135"/>
        <v>71.677672052383343</v>
      </c>
    </row>
    <row r="4299" spans="1:5">
      <c r="A4299" s="5">
        <v>45490.958333333336</v>
      </c>
      <c r="B4299">
        <v>19.961957931518501</v>
      </c>
      <c r="C4299">
        <v>22.2000007629394</v>
      </c>
      <c r="D4299" s="2">
        <f t="shared" si="134"/>
        <v>45490</v>
      </c>
      <c r="E4299">
        <f t="shared" si="135"/>
        <v>71.677672052383343</v>
      </c>
    </row>
    <row r="4300" spans="1:5">
      <c r="A4300" s="5">
        <v>45491</v>
      </c>
      <c r="B4300">
        <v>19.3963508605957</v>
      </c>
      <c r="C4300">
        <v>21.7000007629394</v>
      </c>
      <c r="D4300" s="2">
        <f t="shared" si="134"/>
        <v>45491</v>
      </c>
      <c r="E4300">
        <f t="shared" si="135"/>
        <v>69.483067893981854</v>
      </c>
    </row>
    <row r="4301" spans="1:5">
      <c r="A4301" s="5">
        <v>45491.041666666664</v>
      </c>
      <c r="B4301">
        <v>18.926179885864201</v>
      </c>
      <c r="C4301">
        <v>21.100000381469702</v>
      </c>
      <c r="D4301" s="2">
        <f t="shared" si="134"/>
        <v>45491</v>
      </c>
      <c r="E4301">
        <f t="shared" si="135"/>
        <v>69.483067893981854</v>
      </c>
    </row>
    <row r="4302" spans="1:5">
      <c r="A4302" s="5">
        <v>45491.083333333336</v>
      </c>
      <c r="B4302">
        <v>18.547359466552699</v>
      </c>
      <c r="C4302">
        <v>20.600000381469702</v>
      </c>
      <c r="D4302" s="2">
        <f t="shared" si="134"/>
        <v>45491</v>
      </c>
      <c r="E4302">
        <f t="shared" si="135"/>
        <v>69.483067893981854</v>
      </c>
    </row>
    <row r="4303" spans="1:5">
      <c r="A4303" s="5">
        <v>45491.125</v>
      </c>
      <c r="B4303">
        <v>18.279129028320298</v>
      </c>
      <c r="C4303">
        <v>20.600000381469702</v>
      </c>
      <c r="D4303" s="2">
        <f t="shared" si="134"/>
        <v>45491</v>
      </c>
      <c r="E4303">
        <f t="shared" si="135"/>
        <v>69.483067893981854</v>
      </c>
    </row>
    <row r="4304" spans="1:5">
      <c r="A4304" s="5">
        <v>45491.166666666664</v>
      </c>
      <c r="B4304">
        <v>18.1385803222656</v>
      </c>
      <c r="C4304">
        <v>20</v>
      </c>
      <c r="D4304" s="2">
        <f t="shared" si="134"/>
        <v>45491</v>
      </c>
      <c r="E4304">
        <f t="shared" si="135"/>
        <v>69.483067893981854</v>
      </c>
    </row>
    <row r="4305" spans="1:5">
      <c r="A4305" s="5">
        <v>45491.208333333336</v>
      </c>
      <c r="B4305">
        <v>18.171703338623001</v>
      </c>
      <c r="C4305">
        <v>20</v>
      </c>
      <c r="D4305" s="2">
        <f t="shared" si="134"/>
        <v>45491</v>
      </c>
      <c r="E4305">
        <f t="shared" si="135"/>
        <v>69.483067893981854</v>
      </c>
    </row>
    <row r="4306" spans="1:5">
      <c r="A4306" s="5">
        <v>45491.25</v>
      </c>
      <c r="B4306">
        <v>18.455989837646399</v>
      </c>
      <c r="C4306">
        <v>20.600000381469702</v>
      </c>
      <c r="D4306" s="2">
        <f t="shared" si="134"/>
        <v>45491</v>
      </c>
      <c r="E4306">
        <f t="shared" si="135"/>
        <v>69.483067893981854</v>
      </c>
    </row>
    <row r="4307" spans="1:5">
      <c r="A4307" s="5">
        <v>45491.291666666664</v>
      </c>
      <c r="B4307">
        <v>18.980014801025298</v>
      </c>
      <c r="C4307">
        <v>22.2000007629394</v>
      </c>
      <c r="D4307" s="2">
        <f t="shared" si="134"/>
        <v>45491</v>
      </c>
      <c r="E4307">
        <f t="shared" si="135"/>
        <v>69.483067893981854</v>
      </c>
    </row>
    <row r="4308" spans="1:5">
      <c r="A4308" s="5">
        <v>45491.333333333336</v>
      </c>
      <c r="B4308">
        <v>19.551464080810501</v>
      </c>
      <c r="C4308">
        <v>24.399999618530199</v>
      </c>
      <c r="D4308" s="2">
        <f t="shared" si="134"/>
        <v>45491</v>
      </c>
      <c r="E4308">
        <f t="shared" si="135"/>
        <v>69.483067893981854</v>
      </c>
    </row>
    <row r="4309" spans="1:5">
      <c r="A4309" s="5">
        <v>45491.375</v>
      </c>
      <c r="B4309">
        <v>20.672163009643501</v>
      </c>
      <c r="C4309">
        <v>25.600000381469702</v>
      </c>
      <c r="D4309" s="2">
        <f t="shared" si="134"/>
        <v>45491</v>
      </c>
      <c r="E4309">
        <f t="shared" si="135"/>
        <v>69.483067893981854</v>
      </c>
    </row>
    <row r="4310" spans="1:5">
      <c r="A4310" s="5">
        <v>45491.416666666664</v>
      </c>
      <c r="B4310">
        <v>21.817476272583001</v>
      </c>
      <c r="C4310">
        <v>26.7000007629394</v>
      </c>
      <c r="D4310" s="2">
        <f t="shared" si="134"/>
        <v>45491</v>
      </c>
      <c r="E4310">
        <f t="shared" si="135"/>
        <v>69.483067893981854</v>
      </c>
    </row>
    <row r="4311" spans="1:5">
      <c r="A4311" s="5">
        <v>45491.458333333336</v>
      </c>
      <c r="B4311">
        <v>22.639884948730401</v>
      </c>
      <c r="C4311">
        <v>27.799999237060501</v>
      </c>
      <c r="D4311" s="2">
        <f t="shared" si="134"/>
        <v>45491</v>
      </c>
      <c r="E4311">
        <f t="shared" si="135"/>
        <v>69.483067893981854</v>
      </c>
    </row>
    <row r="4312" spans="1:5">
      <c r="A4312" s="5">
        <v>45491.5</v>
      </c>
      <c r="B4312">
        <v>23.2607097625732</v>
      </c>
      <c r="C4312">
        <v>28.899999618530199</v>
      </c>
      <c r="D4312" s="2">
        <f t="shared" si="134"/>
        <v>45491</v>
      </c>
      <c r="E4312">
        <f t="shared" si="135"/>
        <v>69.483067893981854</v>
      </c>
    </row>
    <row r="4313" spans="1:5">
      <c r="A4313" s="5">
        <v>45491.541666666664</v>
      </c>
      <c r="B4313">
        <v>23.672080993652301</v>
      </c>
      <c r="C4313">
        <v>29.399999618530199</v>
      </c>
      <c r="D4313" s="2">
        <f t="shared" si="134"/>
        <v>45491</v>
      </c>
      <c r="E4313">
        <f t="shared" si="135"/>
        <v>69.483067893981854</v>
      </c>
    </row>
    <row r="4314" spans="1:5">
      <c r="A4314" s="5">
        <v>45491.583333333336</v>
      </c>
      <c r="B4314">
        <v>23.8977661132812</v>
      </c>
      <c r="C4314">
        <v>29.399999618530199</v>
      </c>
      <c r="D4314" s="2">
        <f t="shared" si="134"/>
        <v>45491</v>
      </c>
      <c r="E4314">
        <f t="shared" si="135"/>
        <v>69.483067893981854</v>
      </c>
    </row>
    <row r="4315" spans="1:5">
      <c r="A4315" s="5">
        <v>45491.625</v>
      </c>
      <c r="B4315">
        <v>23.939193725585898</v>
      </c>
      <c r="C4315">
        <v>29.399999618530199</v>
      </c>
      <c r="D4315" s="2">
        <f t="shared" si="134"/>
        <v>45491</v>
      </c>
      <c r="E4315">
        <f t="shared" si="135"/>
        <v>69.483067893981854</v>
      </c>
    </row>
    <row r="4316" spans="1:5">
      <c r="A4316" s="5">
        <v>45491.666666666664</v>
      </c>
      <c r="B4316">
        <v>23.801790237426701</v>
      </c>
      <c r="C4316">
        <v>28.899999618530199</v>
      </c>
      <c r="D4316" s="2">
        <f t="shared" si="134"/>
        <v>45491</v>
      </c>
      <c r="E4316">
        <f t="shared" si="135"/>
        <v>69.483067893981854</v>
      </c>
    </row>
    <row r="4317" spans="1:5">
      <c r="A4317" s="5">
        <v>45491.708333333336</v>
      </c>
      <c r="B4317">
        <v>23.416761398315401</v>
      </c>
      <c r="C4317">
        <v>27.799999237060501</v>
      </c>
      <c r="D4317" s="2">
        <f t="shared" si="134"/>
        <v>45491</v>
      </c>
      <c r="E4317">
        <f t="shared" si="135"/>
        <v>69.483067893981854</v>
      </c>
    </row>
    <row r="4318" spans="1:5">
      <c r="A4318" s="5">
        <v>45491.75</v>
      </c>
      <c r="B4318">
        <v>22.6760540008544</v>
      </c>
      <c r="C4318">
        <v>23.899999618530199</v>
      </c>
      <c r="D4318" s="2">
        <f t="shared" si="134"/>
        <v>45491</v>
      </c>
      <c r="E4318">
        <f t="shared" si="135"/>
        <v>69.483067893981854</v>
      </c>
    </row>
    <row r="4319" spans="1:5">
      <c r="A4319" s="5">
        <v>45491.791666666664</v>
      </c>
      <c r="B4319">
        <v>21.751470565795898</v>
      </c>
      <c r="C4319">
        <v>22.2000007629394</v>
      </c>
      <c r="D4319" s="2">
        <f t="shared" si="134"/>
        <v>45491</v>
      </c>
      <c r="E4319">
        <f t="shared" si="135"/>
        <v>69.483067893981854</v>
      </c>
    </row>
    <row r="4320" spans="1:5">
      <c r="A4320" s="5">
        <v>45491.833333333336</v>
      </c>
      <c r="B4320">
        <v>20.982845306396399</v>
      </c>
      <c r="C4320">
        <v>22.2000007629394</v>
      </c>
      <c r="D4320" s="2">
        <f t="shared" si="134"/>
        <v>45491</v>
      </c>
      <c r="E4320">
        <f t="shared" si="135"/>
        <v>69.483067893981854</v>
      </c>
    </row>
    <row r="4321" spans="1:5">
      <c r="A4321" s="5">
        <v>45491.875</v>
      </c>
      <c r="B4321">
        <v>20.291786193847599</v>
      </c>
      <c r="C4321">
        <v>21.7000007629394</v>
      </c>
      <c r="D4321" s="2">
        <f t="shared" si="134"/>
        <v>45491</v>
      </c>
      <c r="E4321">
        <f t="shared" si="135"/>
        <v>69.483067893981854</v>
      </c>
    </row>
    <row r="4322" spans="1:5">
      <c r="A4322" s="5">
        <v>45491.916666666664</v>
      </c>
      <c r="B4322">
        <v>19.601749420166001</v>
      </c>
      <c r="C4322">
        <v>21.7000007629394</v>
      </c>
      <c r="D4322" s="2">
        <f t="shared" si="134"/>
        <v>45491</v>
      </c>
      <c r="E4322">
        <f t="shared" si="135"/>
        <v>69.483067893981854</v>
      </c>
    </row>
    <row r="4323" spans="1:5">
      <c r="A4323" s="5">
        <v>45491.958333333336</v>
      </c>
      <c r="B4323">
        <v>18.905735015869102</v>
      </c>
      <c r="C4323">
        <v>21.100000381469702</v>
      </c>
      <c r="D4323" s="2">
        <f t="shared" si="134"/>
        <v>45491</v>
      </c>
      <c r="E4323">
        <f t="shared" si="135"/>
        <v>69.483067893981854</v>
      </c>
    </row>
    <row r="4324" spans="1:5">
      <c r="A4324" s="5">
        <v>45492</v>
      </c>
      <c r="B4324">
        <v>18.338901519775298</v>
      </c>
      <c r="C4324">
        <v>21.100000381469702</v>
      </c>
      <c r="D4324" s="2">
        <f t="shared" si="134"/>
        <v>45492</v>
      </c>
      <c r="E4324">
        <f t="shared" si="135"/>
        <v>68.387430286407408</v>
      </c>
    </row>
    <row r="4325" spans="1:5">
      <c r="A4325" s="5">
        <v>45492.041666666664</v>
      </c>
      <c r="B4325">
        <v>17.832851409912099</v>
      </c>
      <c r="C4325">
        <v>20.600000381469702</v>
      </c>
      <c r="D4325" s="2">
        <f t="shared" si="134"/>
        <v>45492</v>
      </c>
      <c r="E4325">
        <f t="shared" si="135"/>
        <v>68.387430286407408</v>
      </c>
    </row>
    <row r="4326" spans="1:5">
      <c r="A4326" s="5">
        <v>45492.083333333336</v>
      </c>
      <c r="B4326">
        <v>17.430671691894499</v>
      </c>
      <c r="C4326">
        <v>20</v>
      </c>
      <c r="D4326" s="2">
        <f t="shared" si="134"/>
        <v>45492</v>
      </c>
      <c r="E4326">
        <f t="shared" si="135"/>
        <v>68.387430286407408</v>
      </c>
    </row>
    <row r="4327" spans="1:5">
      <c r="A4327" s="5">
        <v>45492.125</v>
      </c>
      <c r="B4327">
        <v>17.126634597778299</v>
      </c>
      <c r="C4327">
        <v>20</v>
      </c>
      <c r="D4327" s="2">
        <f t="shared" si="134"/>
        <v>45492</v>
      </c>
      <c r="E4327">
        <f t="shared" si="135"/>
        <v>68.387430286407408</v>
      </c>
    </row>
    <row r="4328" spans="1:5">
      <c r="A4328" s="5">
        <v>45492.166666666664</v>
      </c>
      <c r="B4328">
        <v>16.9059028625488</v>
      </c>
      <c r="C4328">
        <v>20.600000381469702</v>
      </c>
      <c r="D4328" s="2">
        <f t="shared" si="134"/>
        <v>45492</v>
      </c>
      <c r="E4328">
        <f t="shared" si="135"/>
        <v>68.387430286407408</v>
      </c>
    </row>
    <row r="4329" spans="1:5">
      <c r="A4329" s="5">
        <v>45492.208333333336</v>
      </c>
      <c r="B4329">
        <v>16.8183898925781</v>
      </c>
      <c r="C4329">
        <v>20.600000381469702</v>
      </c>
      <c r="D4329" s="2">
        <f t="shared" si="134"/>
        <v>45492</v>
      </c>
      <c r="E4329">
        <f t="shared" si="135"/>
        <v>68.387430286407408</v>
      </c>
    </row>
    <row r="4330" spans="1:5">
      <c r="A4330" s="5">
        <v>45492.25</v>
      </c>
      <c r="B4330">
        <v>17.075050354003899</v>
      </c>
      <c r="C4330">
        <v>20.600000381469702</v>
      </c>
      <c r="D4330" s="2">
        <f t="shared" si="134"/>
        <v>45492</v>
      </c>
      <c r="E4330">
        <f t="shared" si="135"/>
        <v>68.387430286407408</v>
      </c>
    </row>
    <row r="4331" spans="1:5">
      <c r="A4331" s="5">
        <v>45492.291666666664</v>
      </c>
      <c r="B4331">
        <v>17.598869323730401</v>
      </c>
      <c r="C4331">
        <v>21.100000381469702</v>
      </c>
      <c r="D4331" s="2">
        <f t="shared" si="134"/>
        <v>45492</v>
      </c>
      <c r="E4331">
        <f t="shared" si="135"/>
        <v>68.387430286407408</v>
      </c>
    </row>
    <row r="4332" spans="1:5">
      <c r="A4332" s="5">
        <v>45492.333333333336</v>
      </c>
      <c r="B4332">
        <v>18.319099426269499</v>
      </c>
      <c r="C4332">
        <v>22.2000007629394</v>
      </c>
      <c r="D4332" s="2">
        <f t="shared" si="134"/>
        <v>45492</v>
      </c>
      <c r="E4332">
        <f t="shared" si="135"/>
        <v>68.387430286407408</v>
      </c>
    </row>
    <row r="4333" spans="1:5">
      <c r="A4333" s="5">
        <v>45492.375</v>
      </c>
      <c r="B4333">
        <v>19.746616363525298</v>
      </c>
      <c r="C4333">
        <v>22.799999237060501</v>
      </c>
      <c r="D4333" s="2">
        <f t="shared" si="134"/>
        <v>45492</v>
      </c>
      <c r="E4333">
        <f t="shared" si="135"/>
        <v>68.387430286407408</v>
      </c>
    </row>
    <row r="4334" spans="1:5">
      <c r="A4334" s="5">
        <v>45492.416666666664</v>
      </c>
      <c r="B4334">
        <v>21.128555297851499</v>
      </c>
      <c r="C4334">
        <v>22.799999237060501</v>
      </c>
      <c r="D4334" s="2">
        <f t="shared" si="134"/>
        <v>45492</v>
      </c>
      <c r="E4334">
        <f t="shared" si="135"/>
        <v>68.387430286407408</v>
      </c>
    </row>
    <row r="4335" spans="1:5">
      <c r="A4335" s="5">
        <v>45492.458333333336</v>
      </c>
      <c r="B4335">
        <v>22.182214736938398</v>
      </c>
      <c r="C4335">
        <v>22.799999237060501</v>
      </c>
      <c r="D4335" s="2">
        <f t="shared" si="134"/>
        <v>45492</v>
      </c>
      <c r="E4335">
        <f t="shared" si="135"/>
        <v>68.387430286407408</v>
      </c>
    </row>
    <row r="4336" spans="1:5">
      <c r="A4336" s="5">
        <v>45492.5</v>
      </c>
      <c r="B4336">
        <v>22.995037078857401</v>
      </c>
      <c r="C4336">
        <v>23.299999237060501</v>
      </c>
      <c r="D4336" s="2">
        <f t="shared" si="134"/>
        <v>45492</v>
      </c>
      <c r="E4336">
        <f t="shared" si="135"/>
        <v>68.387430286407408</v>
      </c>
    </row>
    <row r="4337" spans="1:5">
      <c r="A4337" s="5">
        <v>45492.541666666664</v>
      </c>
      <c r="B4337">
        <v>23.560001373291001</v>
      </c>
      <c r="C4337">
        <v>23.299999237060501</v>
      </c>
      <c r="D4337" s="2">
        <f t="shared" si="134"/>
        <v>45492</v>
      </c>
      <c r="E4337">
        <f t="shared" si="135"/>
        <v>68.387430286407408</v>
      </c>
    </row>
    <row r="4338" spans="1:5">
      <c r="A4338" s="5">
        <v>45492.583333333336</v>
      </c>
      <c r="B4338">
        <v>23.9197597503662</v>
      </c>
      <c r="C4338">
        <v>23.899999618530199</v>
      </c>
      <c r="D4338" s="2">
        <f t="shared" si="134"/>
        <v>45492</v>
      </c>
      <c r="E4338">
        <f t="shared" si="135"/>
        <v>68.387430286407408</v>
      </c>
    </row>
    <row r="4339" spans="1:5">
      <c r="A4339" s="5">
        <v>45492.625</v>
      </c>
      <c r="B4339">
        <v>24.056407928466701</v>
      </c>
      <c r="C4339">
        <v>23.899999618530199</v>
      </c>
      <c r="D4339" s="2">
        <f t="shared" si="134"/>
        <v>45492</v>
      </c>
      <c r="E4339">
        <f t="shared" si="135"/>
        <v>68.387430286407408</v>
      </c>
    </row>
    <row r="4340" spans="1:5">
      <c r="A4340" s="5">
        <v>45492.666666666664</v>
      </c>
      <c r="B4340">
        <v>23.9859619140625</v>
      </c>
      <c r="C4340">
        <v>22.799999237060501</v>
      </c>
      <c r="D4340" s="2">
        <f t="shared" si="134"/>
        <v>45492</v>
      </c>
      <c r="E4340">
        <f t="shared" si="135"/>
        <v>68.387430286407408</v>
      </c>
    </row>
    <row r="4341" spans="1:5">
      <c r="A4341" s="5">
        <v>45492.708333333336</v>
      </c>
      <c r="B4341">
        <v>23.508440017700099</v>
      </c>
      <c r="C4341">
        <v>22.799999237060501</v>
      </c>
      <c r="D4341" s="2">
        <f t="shared" si="134"/>
        <v>45492</v>
      </c>
      <c r="E4341">
        <f t="shared" si="135"/>
        <v>68.387430286407408</v>
      </c>
    </row>
    <row r="4342" spans="1:5">
      <c r="A4342" s="5">
        <v>45492.75</v>
      </c>
      <c r="B4342">
        <v>22.576255798339801</v>
      </c>
      <c r="C4342">
        <v>22.2000007629394</v>
      </c>
      <c r="D4342" s="2">
        <f t="shared" si="134"/>
        <v>45492</v>
      </c>
      <c r="E4342">
        <f t="shared" si="135"/>
        <v>68.387430286407408</v>
      </c>
    </row>
    <row r="4343" spans="1:5">
      <c r="A4343" s="5">
        <v>45492.791666666664</v>
      </c>
      <c r="B4343">
        <v>21.550710678100501</v>
      </c>
      <c r="C4343">
        <v>21.7000007629394</v>
      </c>
      <c r="D4343" s="2">
        <f t="shared" si="134"/>
        <v>45492</v>
      </c>
      <c r="E4343">
        <f t="shared" si="135"/>
        <v>68.387430286407408</v>
      </c>
    </row>
    <row r="4344" spans="1:5">
      <c r="A4344" s="5">
        <v>45492.833333333336</v>
      </c>
      <c r="B4344">
        <v>20.731399536132798</v>
      </c>
      <c r="C4344">
        <v>21.7000007629394</v>
      </c>
      <c r="D4344" s="2">
        <f t="shared" si="134"/>
        <v>45492</v>
      </c>
      <c r="E4344">
        <f t="shared" si="135"/>
        <v>68.387430286407408</v>
      </c>
    </row>
    <row r="4345" spans="1:5">
      <c r="A4345" s="5">
        <v>45492.875</v>
      </c>
      <c r="B4345">
        <v>19.9754028320312</v>
      </c>
      <c r="C4345">
        <v>21.100000381469702</v>
      </c>
      <c r="D4345" s="2">
        <f t="shared" si="134"/>
        <v>45492</v>
      </c>
      <c r="E4345">
        <f t="shared" si="135"/>
        <v>68.387430286407408</v>
      </c>
    </row>
    <row r="4346" spans="1:5">
      <c r="A4346" s="5">
        <v>45492.916666666664</v>
      </c>
      <c r="B4346">
        <v>19.241641998291001</v>
      </c>
      <c r="C4346">
        <v>20.600000381469702</v>
      </c>
      <c r="D4346" s="2">
        <f t="shared" si="134"/>
        <v>45492</v>
      </c>
      <c r="E4346">
        <f t="shared" si="135"/>
        <v>68.387430286407408</v>
      </c>
    </row>
    <row r="4347" spans="1:5">
      <c r="A4347" s="5">
        <v>45492.958333333336</v>
      </c>
      <c r="B4347">
        <v>18.560960769653299</v>
      </c>
      <c r="C4347">
        <v>20</v>
      </c>
      <c r="D4347" s="2">
        <f t="shared" si="134"/>
        <v>45492</v>
      </c>
      <c r="E4347">
        <f t="shared" si="135"/>
        <v>68.387430286407408</v>
      </c>
    </row>
    <row r="4348" spans="1:5">
      <c r="A4348" s="5">
        <v>45493</v>
      </c>
      <c r="B4348">
        <v>18.012344360351499</v>
      </c>
      <c r="C4348">
        <v>20</v>
      </c>
      <c r="D4348" s="2">
        <f t="shared" si="134"/>
        <v>45493</v>
      </c>
      <c r="E4348">
        <f t="shared" si="135"/>
        <v>68.435496330261131</v>
      </c>
    </row>
    <row r="4349" spans="1:5">
      <c r="A4349" s="5">
        <v>45493.041666666664</v>
      </c>
      <c r="B4349">
        <v>17.5640449523925</v>
      </c>
      <c r="C4349">
        <v>18.899999618530199</v>
      </c>
      <c r="D4349" s="2">
        <f t="shared" si="134"/>
        <v>45493</v>
      </c>
      <c r="E4349">
        <f t="shared" si="135"/>
        <v>68.435496330261131</v>
      </c>
    </row>
    <row r="4350" spans="1:5">
      <c r="A4350" s="5">
        <v>45493.083333333336</v>
      </c>
      <c r="B4350">
        <v>17.238012313842699</v>
      </c>
      <c r="C4350">
        <v>17.799999237060501</v>
      </c>
      <c r="D4350" s="2">
        <f t="shared" si="134"/>
        <v>45493</v>
      </c>
      <c r="E4350">
        <f t="shared" si="135"/>
        <v>68.435496330261131</v>
      </c>
    </row>
    <row r="4351" spans="1:5">
      <c r="A4351" s="5">
        <v>45493.125</v>
      </c>
      <c r="B4351">
        <v>17.003450393676701</v>
      </c>
      <c r="C4351">
        <v>17.2000007629394</v>
      </c>
      <c r="D4351" s="2">
        <f t="shared" si="134"/>
        <v>45493</v>
      </c>
      <c r="E4351">
        <f t="shared" si="135"/>
        <v>68.435496330261131</v>
      </c>
    </row>
    <row r="4352" spans="1:5">
      <c r="A4352" s="5">
        <v>45493.166666666664</v>
      </c>
      <c r="B4352">
        <v>16.931484222412099</v>
      </c>
      <c r="C4352">
        <v>17.2000007629394</v>
      </c>
      <c r="D4352" s="2">
        <f t="shared" si="134"/>
        <v>45493</v>
      </c>
      <c r="E4352">
        <f t="shared" si="135"/>
        <v>68.435496330261131</v>
      </c>
    </row>
    <row r="4353" spans="1:5">
      <c r="A4353" s="5">
        <v>45493.208333333336</v>
      </c>
      <c r="B4353">
        <v>17.0327453613281</v>
      </c>
      <c r="C4353">
        <v>17.2000007629394</v>
      </c>
      <c r="D4353" s="2">
        <f t="shared" si="134"/>
        <v>45493</v>
      </c>
      <c r="E4353">
        <f t="shared" si="135"/>
        <v>68.435496330261131</v>
      </c>
    </row>
    <row r="4354" spans="1:5">
      <c r="A4354" s="5">
        <v>45493.25</v>
      </c>
      <c r="B4354">
        <v>17.426376342773398</v>
      </c>
      <c r="C4354">
        <v>18.299999237060501</v>
      </c>
      <c r="D4354" s="2">
        <f t="shared" si="134"/>
        <v>45493</v>
      </c>
      <c r="E4354">
        <f t="shared" si="135"/>
        <v>68.435496330261131</v>
      </c>
    </row>
    <row r="4355" spans="1:5">
      <c r="A4355" s="5">
        <v>45493.291666666664</v>
      </c>
      <c r="B4355">
        <v>18.062911987304599</v>
      </c>
      <c r="C4355">
        <v>20.600000381469702</v>
      </c>
      <c r="D4355" s="2">
        <f t="shared" ref="D4355:D4418" si="136">DATE(YEAR(A4355), MONTH(A4355), DAY(A4355))</f>
        <v>45493</v>
      </c>
      <c r="E4355">
        <f t="shared" ref="E4355:E4418" si="137">AVERAGEIF(D:D, D4355, B:B)*1.8+32</f>
        <v>68.435496330261131</v>
      </c>
    </row>
    <row r="4356" spans="1:5">
      <c r="A4356" s="5">
        <v>45493.333333333336</v>
      </c>
      <c r="B4356">
        <v>19.003200531005799</v>
      </c>
      <c r="C4356">
        <v>22.2000007629394</v>
      </c>
      <c r="D4356" s="2">
        <f t="shared" si="136"/>
        <v>45493</v>
      </c>
      <c r="E4356">
        <f t="shared" si="137"/>
        <v>68.435496330261131</v>
      </c>
    </row>
    <row r="4357" spans="1:5">
      <c r="A4357" s="5">
        <v>45493.375</v>
      </c>
      <c r="B4357">
        <v>20.499681472778299</v>
      </c>
      <c r="C4357">
        <v>22.799999237060501</v>
      </c>
      <c r="D4357" s="2">
        <f t="shared" si="136"/>
        <v>45493</v>
      </c>
      <c r="E4357">
        <f t="shared" si="137"/>
        <v>68.435496330261131</v>
      </c>
    </row>
    <row r="4358" spans="1:5">
      <c r="A4358" s="5">
        <v>45493.416666666664</v>
      </c>
      <c r="B4358">
        <v>21.8429260253906</v>
      </c>
      <c r="C4358">
        <v>23.899999618530199</v>
      </c>
      <c r="D4358" s="2">
        <f t="shared" si="136"/>
        <v>45493</v>
      </c>
      <c r="E4358">
        <f t="shared" si="137"/>
        <v>68.435496330261131</v>
      </c>
    </row>
    <row r="4359" spans="1:5">
      <c r="A4359" s="5">
        <v>45493.458333333336</v>
      </c>
      <c r="B4359">
        <v>22.729721069335898</v>
      </c>
      <c r="C4359">
        <v>24.399999618530199</v>
      </c>
      <c r="D4359" s="2">
        <f t="shared" si="136"/>
        <v>45493</v>
      </c>
      <c r="E4359">
        <f t="shared" si="137"/>
        <v>68.435496330261131</v>
      </c>
    </row>
    <row r="4360" spans="1:5">
      <c r="A4360" s="5">
        <v>45493.5</v>
      </c>
      <c r="B4360">
        <v>23.374252319335898</v>
      </c>
      <c r="C4360">
        <v>25</v>
      </c>
      <c r="D4360" s="2">
        <f t="shared" si="136"/>
        <v>45493</v>
      </c>
      <c r="E4360">
        <f t="shared" si="137"/>
        <v>68.435496330261131</v>
      </c>
    </row>
    <row r="4361" spans="1:5">
      <c r="A4361" s="5">
        <v>45493.541666666664</v>
      </c>
      <c r="B4361">
        <v>23.8378372192382</v>
      </c>
      <c r="C4361">
        <v>25.600000381469702</v>
      </c>
      <c r="D4361" s="2">
        <f t="shared" si="136"/>
        <v>45493</v>
      </c>
      <c r="E4361">
        <f t="shared" si="137"/>
        <v>68.435496330261131</v>
      </c>
    </row>
    <row r="4362" spans="1:5">
      <c r="A4362" s="5">
        <v>45493.583333333336</v>
      </c>
      <c r="B4362">
        <v>24.046775817871001</v>
      </c>
      <c r="C4362">
        <v>25</v>
      </c>
      <c r="D4362" s="2">
        <f t="shared" si="136"/>
        <v>45493</v>
      </c>
      <c r="E4362">
        <f t="shared" si="137"/>
        <v>68.435496330261131</v>
      </c>
    </row>
    <row r="4363" spans="1:5">
      <c r="A4363" s="5">
        <v>45493.625</v>
      </c>
      <c r="B4363">
        <v>24.073217391967699</v>
      </c>
      <c r="C4363">
        <v>25</v>
      </c>
      <c r="D4363" s="2">
        <f t="shared" si="136"/>
        <v>45493</v>
      </c>
      <c r="E4363">
        <f t="shared" si="137"/>
        <v>68.435496330261131</v>
      </c>
    </row>
    <row r="4364" spans="1:5">
      <c r="A4364" s="5">
        <v>45493.666666666664</v>
      </c>
      <c r="B4364">
        <v>23.7925491333007</v>
      </c>
      <c r="C4364">
        <v>24.399999618530199</v>
      </c>
      <c r="D4364" s="2">
        <f t="shared" si="136"/>
        <v>45493</v>
      </c>
      <c r="E4364">
        <f t="shared" si="137"/>
        <v>68.435496330261131</v>
      </c>
    </row>
    <row r="4365" spans="1:5">
      <c r="A4365" s="5">
        <v>45493.708333333336</v>
      </c>
      <c r="B4365">
        <v>23.091102600097599</v>
      </c>
      <c r="C4365">
        <v>23.899999618530199</v>
      </c>
      <c r="D4365" s="2">
        <f t="shared" si="136"/>
        <v>45493</v>
      </c>
      <c r="E4365">
        <f t="shared" si="137"/>
        <v>68.435496330261131</v>
      </c>
    </row>
    <row r="4366" spans="1:5">
      <c r="A4366" s="5">
        <v>45493.75</v>
      </c>
      <c r="B4366">
        <v>22.067405700683501</v>
      </c>
      <c r="C4366">
        <v>22.799999237060501</v>
      </c>
      <c r="D4366" s="2">
        <f t="shared" si="136"/>
        <v>45493</v>
      </c>
      <c r="E4366">
        <f t="shared" si="137"/>
        <v>68.435496330261131</v>
      </c>
    </row>
    <row r="4367" spans="1:5">
      <c r="A4367" s="5">
        <v>45493.791666666664</v>
      </c>
      <c r="B4367">
        <v>21.100887298583899</v>
      </c>
      <c r="C4367">
        <v>21.7000007629394</v>
      </c>
      <c r="D4367" s="2">
        <f t="shared" si="136"/>
        <v>45493</v>
      </c>
      <c r="E4367">
        <f t="shared" si="137"/>
        <v>68.435496330261131</v>
      </c>
    </row>
    <row r="4368" spans="1:5">
      <c r="A4368" s="5">
        <v>45493.833333333336</v>
      </c>
      <c r="B4368">
        <v>20.316310882568299</v>
      </c>
      <c r="C4368">
        <v>20.600000381469702</v>
      </c>
      <c r="D4368" s="2">
        <f t="shared" si="136"/>
        <v>45493</v>
      </c>
      <c r="E4368">
        <f t="shared" si="137"/>
        <v>68.435496330261131</v>
      </c>
    </row>
    <row r="4369" spans="1:5">
      <c r="A4369" s="5">
        <v>45493.875</v>
      </c>
      <c r="B4369">
        <v>19.545059204101499</v>
      </c>
      <c r="C4369">
        <v>20.600000381469702</v>
      </c>
      <c r="D4369" s="2">
        <f t="shared" si="136"/>
        <v>45493</v>
      </c>
      <c r="E4369">
        <f t="shared" si="137"/>
        <v>68.435496330261131</v>
      </c>
    </row>
    <row r="4370" spans="1:5">
      <c r="A4370" s="5">
        <v>45493.916666666664</v>
      </c>
      <c r="B4370">
        <v>18.897075653076101</v>
      </c>
      <c r="C4370">
        <v>20</v>
      </c>
      <c r="D4370" s="2">
        <f t="shared" si="136"/>
        <v>45493</v>
      </c>
      <c r="E4370">
        <f t="shared" si="137"/>
        <v>68.435496330261131</v>
      </c>
    </row>
    <row r="4371" spans="1:5">
      <c r="A4371" s="5">
        <v>45493.958333333336</v>
      </c>
      <c r="B4371">
        <v>18.317245483398398</v>
      </c>
      <c r="C4371">
        <v>20</v>
      </c>
      <c r="D4371" s="2">
        <f t="shared" si="136"/>
        <v>45493</v>
      </c>
      <c r="E4371">
        <f t="shared" si="137"/>
        <v>68.435496330261131</v>
      </c>
    </row>
    <row r="4372" spans="1:5">
      <c r="A4372" s="5">
        <v>45494</v>
      </c>
      <c r="B4372">
        <v>17.8343296051025</v>
      </c>
      <c r="C4372">
        <v>18.299999237060501</v>
      </c>
      <c r="D4372" s="2">
        <f t="shared" si="136"/>
        <v>45494</v>
      </c>
      <c r="E4372">
        <f t="shared" si="137"/>
        <v>67.593389272689762</v>
      </c>
    </row>
    <row r="4373" spans="1:5">
      <c r="A4373" s="5">
        <v>45494.041666666664</v>
      </c>
      <c r="B4373">
        <v>17.436733245849599</v>
      </c>
      <c r="C4373">
        <v>18.899999618530199</v>
      </c>
      <c r="D4373" s="2">
        <f t="shared" si="136"/>
        <v>45494</v>
      </c>
      <c r="E4373">
        <f t="shared" si="137"/>
        <v>67.593389272689762</v>
      </c>
    </row>
    <row r="4374" spans="1:5">
      <c r="A4374" s="5">
        <v>45494.083333333336</v>
      </c>
      <c r="B4374">
        <v>17.130037307739201</v>
      </c>
      <c r="C4374">
        <v>17.2000007629394</v>
      </c>
      <c r="D4374" s="2">
        <f t="shared" si="136"/>
        <v>45494</v>
      </c>
      <c r="E4374">
        <f t="shared" si="137"/>
        <v>67.593389272689762</v>
      </c>
    </row>
    <row r="4375" spans="1:5">
      <c r="A4375" s="5">
        <v>45494.125</v>
      </c>
      <c r="B4375">
        <v>16.8786525726318</v>
      </c>
      <c r="C4375">
        <v>17.2000007629394</v>
      </c>
      <c r="D4375" s="2">
        <f t="shared" si="136"/>
        <v>45494</v>
      </c>
      <c r="E4375">
        <f t="shared" si="137"/>
        <v>67.593389272689762</v>
      </c>
    </row>
    <row r="4376" spans="1:5">
      <c r="A4376" s="5">
        <v>45494.166666666664</v>
      </c>
      <c r="B4376">
        <v>16.801103591918899</v>
      </c>
      <c r="C4376">
        <v>16.100000381469702</v>
      </c>
      <c r="D4376" s="2">
        <f t="shared" si="136"/>
        <v>45494</v>
      </c>
      <c r="E4376">
        <f t="shared" si="137"/>
        <v>67.593389272689762</v>
      </c>
    </row>
    <row r="4377" spans="1:5">
      <c r="A4377" s="5">
        <v>45494.208333333336</v>
      </c>
      <c r="B4377">
        <v>16.8960876464843</v>
      </c>
      <c r="C4377">
        <v>16.100000381469702</v>
      </c>
      <c r="D4377" s="2">
        <f t="shared" si="136"/>
        <v>45494</v>
      </c>
      <c r="E4377">
        <f t="shared" si="137"/>
        <v>67.593389272689762</v>
      </c>
    </row>
    <row r="4378" spans="1:5">
      <c r="A4378" s="5">
        <v>45494.25</v>
      </c>
      <c r="B4378">
        <v>17.257917404174801</v>
      </c>
      <c r="C4378">
        <v>17.2000007629394</v>
      </c>
      <c r="D4378" s="2">
        <f t="shared" si="136"/>
        <v>45494</v>
      </c>
      <c r="E4378">
        <f t="shared" si="137"/>
        <v>67.593389272689762</v>
      </c>
    </row>
    <row r="4379" spans="1:5">
      <c r="A4379" s="5">
        <v>45494.291666666664</v>
      </c>
      <c r="B4379">
        <v>17.8359565734863</v>
      </c>
      <c r="C4379">
        <v>19.399999618530199</v>
      </c>
      <c r="D4379" s="2">
        <f t="shared" si="136"/>
        <v>45494</v>
      </c>
      <c r="E4379">
        <f t="shared" si="137"/>
        <v>67.593389272689762</v>
      </c>
    </row>
    <row r="4380" spans="1:5">
      <c r="A4380" s="5">
        <v>45494.333333333336</v>
      </c>
      <c r="B4380">
        <v>18.6120910644531</v>
      </c>
      <c r="C4380">
        <v>21.7000007629394</v>
      </c>
      <c r="D4380" s="2">
        <f t="shared" si="136"/>
        <v>45494</v>
      </c>
      <c r="E4380">
        <f t="shared" si="137"/>
        <v>67.593389272689762</v>
      </c>
    </row>
    <row r="4381" spans="1:5">
      <c r="A4381" s="5">
        <v>45494.375</v>
      </c>
      <c r="B4381">
        <v>19.919307708740199</v>
      </c>
      <c r="C4381">
        <v>22.799999237060501</v>
      </c>
      <c r="D4381" s="2">
        <f t="shared" si="136"/>
        <v>45494</v>
      </c>
      <c r="E4381">
        <f t="shared" si="137"/>
        <v>67.593389272689762</v>
      </c>
    </row>
    <row r="4382" spans="1:5">
      <c r="A4382" s="5">
        <v>45494.416666666664</v>
      </c>
      <c r="B4382">
        <v>21.120733261108398</v>
      </c>
      <c r="C4382">
        <v>24.399999618530199</v>
      </c>
      <c r="D4382" s="2">
        <f t="shared" si="136"/>
        <v>45494</v>
      </c>
      <c r="E4382">
        <f t="shared" si="137"/>
        <v>67.593389272689762</v>
      </c>
    </row>
    <row r="4383" spans="1:5">
      <c r="A4383" s="5">
        <v>45494.458333333336</v>
      </c>
      <c r="B4383">
        <v>22.036930084228501</v>
      </c>
      <c r="C4383">
        <v>25.600000381469702</v>
      </c>
      <c r="D4383" s="2">
        <f t="shared" si="136"/>
        <v>45494</v>
      </c>
      <c r="E4383">
        <f t="shared" si="137"/>
        <v>67.593389272689762</v>
      </c>
    </row>
    <row r="4384" spans="1:5">
      <c r="A4384" s="5">
        <v>45494.5</v>
      </c>
      <c r="B4384">
        <v>22.652208328246999</v>
      </c>
      <c r="C4384">
        <v>26.100000381469702</v>
      </c>
      <c r="D4384" s="2">
        <f t="shared" si="136"/>
        <v>45494</v>
      </c>
      <c r="E4384">
        <f t="shared" si="137"/>
        <v>67.593389272689762</v>
      </c>
    </row>
    <row r="4385" spans="1:5">
      <c r="A4385" s="5">
        <v>45494.541666666664</v>
      </c>
      <c r="B4385">
        <v>23.0734558105468</v>
      </c>
      <c r="C4385">
        <v>26.7000007629394</v>
      </c>
      <c r="D4385" s="2">
        <f t="shared" si="136"/>
        <v>45494</v>
      </c>
      <c r="E4385">
        <f t="shared" si="137"/>
        <v>67.593389272689762</v>
      </c>
    </row>
    <row r="4386" spans="1:5">
      <c r="A4386" s="5">
        <v>45494.583333333336</v>
      </c>
      <c r="B4386">
        <v>23.283287048339801</v>
      </c>
      <c r="C4386">
        <v>27.2000007629394</v>
      </c>
      <c r="D4386" s="2">
        <f t="shared" si="136"/>
        <v>45494</v>
      </c>
      <c r="E4386">
        <f t="shared" si="137"/>
        <v>67.593389272689762</v>
      </c>
    </row>
    <row r="4387" spans="1:5">
      <c r="A4387" s="5">
        <v>45494.625</v>
      </c>
      <c r="B4387">
        <v>23.250267028808501</v>
      </c>
      <c r="C4387">
        <v>26.7000007629394</v>
      </c>
      <c r="D4387" s="2">
        <f t="shared" si="136"/>
        <v>45494</v>
      </c>
      <c r="E4387">
        <f t="shared" si="137"/>
        <v>67.593389272689762</v>
      </c>
    </row>
    <row r="4388" spans="1:5">
      <c r="A4388" s="5">
        <v>45494.666666666664</v>
      </c>
      <c r="B4388">
        <v>22.922512054443299</v>
      </c>
      <c r="C4388">
        <v>26.7000007629394</v>
      </c>
      <c r="D4388" s="2">
        <f t="shared" si="136"/>
        <v>45494</v>
      </c>
      <c r="E4388">
        <f t="shared" si="137"/>
        <v>67.593389272689762</v>
      </c>
    </row>
    <row r="4389" spans="1:5">
      <c r="A4389" s="5">
        <v>45494.708333333336</v>
      </c>
      <c r="B4389">
        <v>22.206386566162099</v>
      </c>
      <c r="C4389">
        <v>26.100000381469702</v>
      </c>
      <c r="D4389" s="2">
        <f t="shared" si="136"/>
        <v>45494</v>
      </c>
      <c r="E4389">
        <f t="shared" si="137"/>
        <v>67.593389272689762</v>
      </c>
    </row>
    <row r="4390" spans="1:5">
      <c r="A4390" s="5">
        <v>45494.75</v>
      </c>
      <c r="B4390">
        <v>21.297685623168899</v>
      </c>
      <c r="C4390">
        <v>25.600000381469702</v>
      </c>
      <c r="D4390" s="2">
        <f t="shared" si="136"/>
        <v>45494</v>
      </c>
      <c r="E4390">
        <f t="shared" si="137"/>
        <v>67.593389272689762</v>
      </c>
    </row>
    <row r="4391" spans="1:5">
      <c r="A4391" s="5">
        <v>45494.791666666664</v>
      </c>
      <c r="B4391">
        <v>20.568799972534102</v>
      </c>
      <c r="C4391">
        <v>23.899999618530199</v>
      </c>
      <c r="D4391" s="2">
        <f t="shared" si="136"/>
        <v>45494</v>
      </c>
      <c r="E4391">
        <f t="shared" si="137"/>
        <v>67.593389272689762</v>
      </c>
    </row>
    <row r="4392" spans="1:5">
      <c r="A4392" s="5">
        <v>45494.833333333336</v>
      </c>
      <c r="B4392">
        <v>19.890651702880799</v>
      </c>
      <c r="C4392">
        <v>22.799999237060501</v>
      </c>
      <c r="D4392" s="2">
        <f t="shared" si="136"/>
        <v>45494</v>
      </c>
      <c r="E4392">
        <f t="shared" si="137"/>
        <v>67.593389272689762</v>
      </c>
    </row>
    <row r="4393" spans="1:5">
      <c r="A4393" s="5">
        <v>45494.875</v>
      </c>
      <c r="B4393">
        <v>19.1937446594238</v>
      </c>
      <c r="C4393">
        <v>21.7000007629394</v>
      </c>
      <c r="D4393" s="2">
        <f t="shared" si="136"/>
        <v>45494</v>
      </c>
      <c r="E4393">
        <f t="shared" si="137"/>
        <v>67.593389272689762</v>
      </c>
    </row>
    <row r="4394" spans="1:5">
      <c r="A4394" s="5">
        <v>45494.916666666664</v>
      </c>
      <c r="B4394">
        <v>18.5154914855957</v>
      </c>
      <c r="C4394">
        <v>21.100000381469702</v>
      </c>
      <c r="D4394" s="2">
        <f t="shared" si="136"/>
        <v>45494</v>
      </c>
      <c r="E4394">
        <f t="shared" si="137"/>
        <v>67.593389272689762</v>
      </c>
    </row>
    <row r="4395" spans="1:5">
      <c r="A4395" s="5">
        <v>45494.958333333336</v>
      </c>
      <c r="B4395">
        <v>17.964153289794901</v>
      </c>
      <c r="C4395">
        <v>21.100000381469702</v>
      </c>
      <c r="D4395" s="2">
        <f t="shared" si="136"/>
        <v>45494</v>
      </c>
      <c r="E4395">
        <f t="shared" si="137"/>
        <v>67.593389272689762</v>
      </c>
    </row>
    <row r="4396" spans="1:5">
      <c r="A4396" s="5">
        <v>45495</v>
      </c>
      <c r="B4396">
        <v>17.464763641357401</v>
      </c>
      <c r="C4396">
        <v>20.600000381469702</v>
      </c>
      <c r="D4396" s="2">
        <f t="shared" si="136"/>
        <v>45495</v>
      </c>
      <c r="E4396">
        <f t="shared" si="137"/>
        <v>66.63954267501822</v>
      </c>
    </row>
    <row r="4397" spans="1:5">
      <c r="A4397" s="5">
        <v>45495.041666666664</v>
      </c>
      <c r="B4397">
        <v>17.031963348388601</v>
      </c>
      <c r="C4397">
        <v>20.600000381469702</v>
      </c>
      <c r="D4397" s="2">
        <f t="shared" si="136"/>
        <v>45495</v>
      </c>
      <c r="E4397">
        <f t="shared" si="137"/>
        <v>66.63954267501822</v>
      </c>
    </row>
    <row r="4398" spans="1:5">
      <c r="A4398" s="5">
        <v>45495.083333333336</v>
      </c>
      <c r="B4398">
        <v>16.680427551269499</v>
      </c>
      <c r="C4398">
        <v>20</v>
      </c>
      <c r="D4398" s="2">
        <f t="shared" si="136"/>
        <v>45495</v>
      </c>
      <c r="E4398">
        <f t="shared" si="137"/>
        <v>66.63954267501822</v>
      </c>
    </row>
    <row r="4399" spans="1:5">
      <c r="A4399" s="5">
        <v>45495.125</v>
      </c>
      <c r="B4399">
        <v>16.419929504394499</v>
      </c>
      <c r="C4399">
        <v>19.399999618530199</v>
      </c>
      <c r="D4399" s="2">
        <f t="shared" si="136"/>
        <v>45495</v>
      </c>
      <c r="E4399">
        <f t="shared" si="137"/>
        <v>66.63954267501822</v>
      </c>
    </row>
    <row r="4400" spans="1:5">
      <c r="A4400" s="5">
        <v>45495.166666666664</v>
      </c>
      <c r="B4400">
        <v>16.316295623779201</v>
      </c>
      <c r="C4400">
        <v>19.399999618530199</v>
      </c>
      <c r="D4400" s="2">
        <f t="shared" si="136"/>
        <v>45495</v>
      </c>
      <c r="E4400">
        <f t="shared" si="137"/>
        <v>66.63954267501822</v>
      </c>
    </row>
    <row r="4401" spans="1:5">
      <c r="A4401" s="5">
        <v>45495.208333333336</v>
      </c>
      <c r="B4401">
        <v>16.365623474121001</v>
      </c>
      <c r="C4401">
        <v>18.899999618530199</v>
      </c>
      <c r="D4401" s="2">
        <f t="shared" si="136"/>
        <v>45495</v>
      </c>
      <c r="E4401">
        <f t="shared" si="137"/>
        <v>66.63954267501822</v>
      </c>
    </row>
    <row r="4402" spans="1:5">
      <c r="A4402" s="5">
        <v>45495.25</v>
      </c>
      <c r="B4402">
        <v>16.699954986572202</v>
      </c>
      <c r="C4402">
        <v>19.399999618530199</v>
      </c>
      <c r="D4402" s="2">
        <f t="shared" si="136"/>
        <v>45495</v>
      </c>
      <c r="E4402">
        <f t="shared" si="137"/>
        <v>66.63954267501822</v>
      </c>
    </row>
    <row r="4403" spans="1:5">
      <c r="A4403" s="5">
        <v>45495.291666666664</v>
      </c>
      <c r="B4403">
        <v>17.3162326812744</v>
      </c>
      <c r="C4403">
        <v>21.100000381469702</v>
      </c>
      <c r="D4403" s="2">
        <f t="shared" si="136"/>
        <v>45495</v>
      </c>
      <c r="E4403">
        <f t="shared" si="137"/>
        <v>66.63954267501822</v>
      </c>
    </row>
    <row r="4404" spans="1:5">
      <c r="A4404" s="5">
        <v>45495.333333333336</v>
      </c>
      <c r="B4404">
        <v>18.1492805480957</v>
      </c>
      <c r="C4404">
        <v>23.299999237060501</v>
      </c>
      <c r="D4404" s="2">
        <f t="shared" si="136"/>
        <v>45495</v>
      </c>
      <c r="E4404">
        <f t="shared" si="137"/>
        <v>66.63954267501822</v>
      </c>
    </row>
    <row r="4405" spans="1:5">
      <c r="A4405" s="5">
        <v>45495.375</v>
      </c>
      <c r="B4405">
        <v>19.52486038208</v>
      </c>
      <c r="C4405">
        <v>25.600000381469702</v>
      </c>
      <c r="D4405" s="2">
        <f t="shared" si="136"/>
        <v>45495</v>
      </c>
      <c r="E4405">
        <f t="shared" si="137"/>
        <v>66.63954267501822</v>
      </c>
    </row>
    <row r="4406" spans="1:5">
      <c r="A4406" s="5">
        <v>45495.416666666664</v>
      </c>
      <c r="B4406">
        <v>20.727834701538001</v>
      </c>
      <c r="C4406">
        <v>26.7000007629394</v>
      </c>
      <c r="D4406" s="2">
        <f t="shared" si="136"/>
        <v>45495</v>
      </c>
      <c r="E4406">
        <f t="shared" si="137"/>
        <v>66.63954267501822</v>
      </c>
    </row>
    <row r="4407" spans="1:5">
      <c r="A4407" s="5">
        <v>45495.458333333336</v>
      </c>
      <c r="B4407">
        <v>21.5456008911132</v>
      </c>
      <c r="C4407">
        <v>27.2000007629394</v>
      </c>
      <c r="D4407" s="2">
        <f t="shared" si="136"/>
        <v>45495</v>
      </c>
      <c r="E4407">
        <f t="shared" si="137"/>
        <v>66.63954267501822</v>
      </c>
    </row>
    <row r="4408" spans="1:5">
      <c r="A4408" s="5">
        <v>45495.5</v>
      </c>
      <c r="B4408">
        <v>22.1344394683837</v>
      </c>
      <c r="C4408">
        <v>27.799999237060501</v>
      </c>
      <c r="D4408" s="2">
        <f t="shared" si="136"/>
        <v>45495</v>
      </c>
      <c r="E4408">
        <f t="shared" si="137"/>
        <v>66.63954267501822</v>
      </c>
    </row>
    <row r="4409" spans="1:5">
      <c r="A4409" s="5">
        <v>45495.541666666664</v>
      </c>
      <c r="B4409">
        <v>22.520631790161101</v>
      </c>
      <c r="C4409">
        <v>28.299999237060501</v>
      </c>
      <c r="D4409" s="2">
        <f t="shared" si="136"/>
        <v>45495</v>
      </c>
      <c r="E4409">
        <f t="shared" si="137"/>
        <v>66.63954267501822</v>
      </c>
    </row>
    <row r="4410" spans="1:5">
      <c r="A4410" s="5">
        <v>45495.583333333336</v>
      </c>
      <c r="B4410">
        <v>22.712568283081001</v>
      </c>
      <c r="C4410">
        <v>29.399999618530199</v>
      </c>
      <c r="D4410" s="2">
        <f t="shared" si="136"/>
        <v>45495</v>
      </c>
      <c r="E4410">
        <f t="shared" si="137"/>
        <v>66.63954267501822</v>
      </c>
    </row>
    <row r="4411" spans="1:5">
      <c r="A4411" s="5">
        <v>45495.625</v>
      </c>
      <c r="B4411">
        <v>22.692197799682599</v>
      </c>
      <c r="C4411">
        <v>29.399999618530199</v>
      </c>
      <c r="D4411" s="2">
        <f t="shared" si="136"/>
        <v>45495</v>
      </c>
      <c r="E4411">
        <f t="shared" si="137"/>
        <v>66.63954267501822</v>
      </c>
    </row>
    <row r="4412" spans="1:5">
      <c r="A4412" s="5">
        <v>45495.666666666664</v>
      </c>
      <c r="B4412">
        <v>22.377788543701101</v>
      </c>
      <c r="C4412">
        <v>28.899999618530199</v>
      </c>
      <c r="D4412" s="2">
        <f t="shared" si="136"/>
        <v>45495</v>
      </c>
      <c r="E4412">
        <f t="shared" si="137"/>
        <v>66.63954267501822</v>
      </c>
    </row>
    <row r="4413" spans="1:5">
      <c r="A4413" s="5">
        <v>45495.708333333336</v>
      </c>
      <c r="B4413">
        <v>21.6231174468994</v>
      </c>
      <c r="C4413">
        <v>28.899999618530199</v>
      </c>
      <c r="D4413" s="2">
        <f t="shared" si="136"/>
        <v>45495</v>
      </c>
      <c r="E4413">
        <f t="shared" si="137"/>
        <v>66.63954267501822</v>
      </c>
    </row>
    <row r="4414" spans="1:5">
      <c r="A4414" s="5">
        <v>45495.75</v>
      </c>
      <c r="B4414">
        <v>20.606197357177699</v>
      </c>
      <c r="C4414">
        <v>27.2000007629394</v>
      </c>
      <c r="D4414" s="2">
        <f t="shared" si="136"/>
        <v>45495</v>
      </c>
      <c r="E4414">
        <f t="shared" si="137"/>
        <v>66.63954267501822</v>
      </c>
    </row>
    <row r="4415" spans="1:5">
      <c r="A4415" s="5">
        <v>45495.791666666664</v>
      </c>
      <c r="B4415">
        <v>19.893180847167901</v>
      </c>
      <c r="C4415">
        <v>26.7000007629394</v>
      </c>
      <c r="D4415" s="2">
        <f t="shared" si="136"/>
        <v>45495</v>
      </c>
      <c r="E4415">
        <f t="shared" si="137"/>
        <v>66.63954267501822</v>
      </c>
    </row>
    <row r="4416" spans="1:5">
      <c r="A4416" s="5">
        <v>45495.833333333336</v>
      </c>
      <c r="B4416">
        <v>19.198907852172798</v>
      </c>
      <c r="C4416">
        <v>25.600000381469702</v>
      </c>
      <c r="D4416" s="2">
        <f t="shared" si="136"/>
        <v>45495</v>
      </c>
      <c r="E4416">
        <f t="shared" si="137"/>
        <v>66.63954267501822</v>
      </c>
    </row>
    <row r="4417" spans="1:5">
      <c r="A4417" s="5">
        <v>45495.875</v>
      </c>
      <c r="B4417">
        <v>18.523704528808501</v>
      </c>
      <c r="C4417">
        <v>24.399999618530199</v>
      </c>
      <c r="D4417" s="2">
        <f t="shared" si="136"/>
        <v>45495</v>
      </c>
      <c r="E4417">
        <f t="shared" si="137"/>
        <v>66.63954267501822</v>
      </c>
    </row>
    <row r="4418" spans="1:5">
      <c r="A4418" s="5">
        <v>45495.916666666664</v>
      </c>
      <c r="B4418">
        <v>17.925268173217699</v>
      </c>
      <c r="C4418">
        <v>23.899999618530199</v>
      </c>
      <c r="D4418" s="2">
        <f t="shared" si="136"/>
        <v>45495</v>
      </c>
      <c r="E4418">
        <f t="shared" si="137"/>
        <v>66.63954267501822</v>
      </c>
    </row>
    <row r="4419" spans="1:5">
      <c r="A4419" s="5">
        <v>45495.958333333336</v>
      </c>
      <c r="B4419">
        <v>17.4097995758056</v>
      </c>
      <c r="C4419">
        <v>23.299999237060501</v>
      </c>
      <c r="D4419" s="2">
        <f t="shared" ref="D4419:D4482" si="138">DATE(YEAR(A4419), MONTH(A4419), DAY(A4419))</f>
        <v>45495</v>
      </c>
      <c r="E4419">
        <f t="shared" ref="E4419:E4482" si="139">AVERAGEIF(D:D, D4419, B:B)*1.8+32</f>
        <v>66.63954267501822</v>
      </c>
    </row>
    <row r="4420" spans="1:5">
      <c r="A4420" s="5">
        <v>45496</v>
      </c>
      <c r="B4420">
        <v>16.924552917480401</v>
      </c>
      <c r="C4420">
        <v>22.799999237060501</v>
      </c>
      <c r="D4420" s="2">
        <f t="shared" si="138"/>
        <v>45496</v>
      </c>
      <c r="E4420">
        <f t="shared" si="139"/>
        <v>66.445784687995825</v>
      </c>
    </row>
    <row r="4421" spans="1:5">
      <c r="A4421" s="5">
        <v>45496.041666666664</v>
      </c>
      <c r="B4421">
        <v>16.5330085754394</v>
      </c>
      <c r="C4421">
        <v>22.799999237060501</v>
      </c>
      <c r="D4421" s="2">
        <f t="shared" si="138"/>
        <v>45496</v>
      </c>
      <c r="E4421">
        <f t="shared" si="139"/>
        <v>66.445784687995825</v>
      </c>
    </row>
    <row r="4422" spans="1:5">
      <c r="A4422" s="5">
        <v>45496.083333333336</v>
      </c>
      <c r="B4422">
        <v>16.2224102020263</v>
      </c>
      <c r="C4422">
        <v>22.799999237060501</v>
      </c>
      <c r="D4422" s="2">
        <f t="shared" si="138"/>
        <v>45496</v>
      </c>
      <c r="E4422">
        <f t="shared" si="139"/>
        <v>66.445784687995825</v>
      </c>
    </row>
    <row r="4423" spans="1:5">
      <c r="A4423" s="5">
        <v>45496.125</v>
      </c>
      <c r="B4423">
        <v>16.011095046996999</v>
      </c>
      <c r="C4423">
        <v>22.2000007629394</v>
      </c>
      <c r="D4423" s="2">
        <f t="shared" si="138"/>
        <v>45496</v>
      </c>
      <c r="E4423">
        <f t="shared" si="139"/>
        <v>66.445784687995825</v>
      </c>
    </row>
    <row r="4424" spans="1:5">
      <c r="A4424" s="5">
        <v>45496.166666666664</v>
      </c>
      <c r="B4424">
        <v>15.9312543869018</v>
      </c>
      <c r="C4424">
        <v>22.2000007629394</v>
      </c>
      <c r="D4424" s="2">
        <f t="shared" si="138"/>
        <v>45496</v>
      </c>
      <c r="E4424">
        <f t="shared" si="139"/>
        <v>66.445784687995825</v>
      </c>
    </row>
    <row r="4425" spans="1:5">
      <c r="A4425" s="5">
        <v>45496.208333333336</v>
      </c>
      <c r="B4425">
        <v>16.0414123535156</v>
      </c>
      <c r="C4425">
        <v>22.799999237060501</v>
      </c>
      <c r="D4425" s="2">
        <f t="shared" si="138"/>
        <v>45496</v>
      </c>
      <c r="E4425">
        <f t="shared" si="139"/>
        <v>66.445784687995825</v>
      </c>
    </row>
    <row r="4426" spans="1:5">
      <c r="A4426" s="5">
        <v>45496.25</v>
      </c>
      <c r="B4426">
        <v>16.371078491210898</v>
      </c>
      <c r="C4426">
        <v>23.299999237060501</v>
      </c>
      <c r="D4426" s="2">
        <f t="shared" si="138"/>
        <v>45496</v>
      </c>
      <c r="E4426">
        <f t="shared" si="139"/>
        <v>66.445784687995825</v>
      </c>
    </row>
    <row r="4427" spans="1:5">
      <c r="A4427" s="5">
        <v>45496.291666666664</v>
      </c>
      <c r="B4427">
        <v>16.942455291748001</v>
      </c>
      <c r="C4427">
        <v>21.100000381469702</v>
      </c>
      <c r="D4427" s="2">
        <f t="shared" si="138"/>
        <v>45496</v>
      </c>
      <c r="E4427">
        <f t="shared" si="139"/>
        <v>66.445784687995825</v>
      </c>
    </row>
    <row r="4428" spans="1:5">
      <c r="A4428" s="5">
        <v>45496.333333333336</v>
      </c>
      <c r="B4428">
        <v>17.726608276367099</v>
      </c>
      <c r="C4428">
        <v>21.100000381469702</v>
      </c>
      <c r="D4428" s="2">
        <f t="shared" si="138"/>
        <v>45496</v>
      </c>
      <c r="E4428">
        <f t="shared" si="139"/>
        <v>66.445784687995825</v>
      </c>
    </row>
    <row r="4429" spans="1:5">
      <c r="A4429" s="5">
        <v>45496.375</v>
      </c>
      <c r="B4429">
        <v>19.121852874755799</v>
      </c>
      <c r="C4429">
        <v>23.299999237060501</v>
      </c>
      <c r="D4429" s="2">
        <f t="shared" si="138"/>
        <v>45496</v>
      </c>
      <c r="E4429">
        <f t="shared" si="139"/>
        <v>66.445784687995825</v>
      </c>
    </row>
    <row r="4430" spans="1:5">
      <c r="A4430" s="5">
        <v>45496.416666666664</v>
      </c>
      <c r="B4430">
        <v>20.4051704406738</v>
      </c>
      <c r="C4430">
        <v>25</v>
      </c>
      <c r="D4430" s="2">
        <f t="shared" si="138"/>
        <v>45496</v>
      </c>
      <c r="E4430">
        <f t="shared" si="139"/>
        <v>66.445784687995825</v>
      </c>
    </row>
    <row r="4431" spans="1:5">
      <c r="A4431" s="5">
        <v>45496.458333333336</v>
      </c>
      <c r="B4431">
        <v>21.3011665344238</v>
      </c>
      <c r="C4431">
        <v>27.2000007629394</v>
      </c>
      <c r="D4431" s="2">
        <f t="shared" si="138"/>
        <v>45496</v>
      </c>
      <c r="E4431">
        <f t="shared" si="139"/>
        <v>66.445784687995825</v>
      </c>
    </row>
    <row r="4432" spans="1:5">
      <c r="A4432" s="5">
        <v>45496.5</v>
      </c>
      <c r="B4432">
        <v>21.998130798339801</v>
      </c>
      <c r="C4432">
        <v>28.299999237060501</v>
      </c>
      <c r="D4432" s="2">
        <f t="shared" si="138"/>
        <v>45496</v>
      </c>
      <c r="E4432">
        <f t="shared" si="139"/>
        <v>66.445784687995825</v>
      </c>
    </row>
    <row r="4433" spans="1:5">
      <c r="A4433" s="5">
        <v>45496.541666666664</v>
      </c>
      <c r="B4433">
        <v>22.503442764282202</v>
      </c>
      <c r="C4433">
        <v>28.899999618530199</v>
      </c>
      <c r="D4433" s="2">
        <f t="shared" si="138"/>
        <v>45496</v>
      </c>
      <c r="E4433">
        <f t="shared" si="139"/>
        <v>66.445784687995825</v>
      </c>
    </row>
    <row r="4434" spans="1:5">
      <c r="A4434" s="5">
        <v>45496.583333333336</v>
      </c>
      <c r="B4434">
        <v>22.815536499023398</v>
      </c>
      <c r="C4434">
        <v>27.2000007629394</v>
      </c>
      <c r="D4434" s="2">
        <f t="shared" si="138"/>
        <v>45496</v>
      </c>
      <c r="E4434">
        <f t="shared" si="139"/>
        <v>66.445784687995825</v>
      </c>
    </row>
    <row r="4435" spans="1:5">
      <c r="A4435" s="5">
        <v>45496.625</v>
      </c>
      <c r="B4435">
        <v>22.884365081787099</v>
      </c>
      <c r="C4435">
        <v>26.7000007629394</v>
      </c>
      <c r="D4435" s="2">
        <f t="shared" si="138"/>
        <v>45496</v>
      </c>
      <c r="E4435">
        <f t="shared" si="139"/>
        <v>66.445784687995825</v>
      </c>
    </row>
    <row r="4436" spans="1:5">
      <c r="A4436" s="5">
        <v>45496.666666666664</v>
      </c>
      <c r="B4436">
        <v>22.663497924804599</v>
      </c>
      <c r="C4436">
        <v>26.7000007629394</v>
      </c>
      <c r="D4436" s="2">
        <f t="shared" si="138"/>
        <v>45496</v>
      </c>
      <c r="E4436">
        <f t="shared" si="139"/>
        <v>66.445784687995825</v>
      </c>
    </row>
    <row r="4437" spans="1:5">
      <c r="A4437" s="5">
        <v>45496.708333333336</v>
      </c>
      <c r="B4437">
        <v>21.8936653137207</v>
      </c>
      <c r="C4437">
        <v>27.799999237060501</v>
      </c>
      <c r="D4437" s="2">
        <f t="shared" si="138"/>
        <v>45496</v>
      </c>
      <c r="E4437">
        <f t="shared" si="139"/>
        <v>66.445784687995825</v>
      </c>
    </row>
    <row r="4438" spans="1:5">
      <c r="A4438" s="5">
        <v>45496.75</v>
      </c>
      <c r="B4438">
        <v>20.858726501464801</v>
      </c>
      <c r="C4438">
        <v>27.2000007629394</v>
      </c>
      <c r="D4438" s="2">
        <f t="shared" si="138"/>
        <v>45496</v>
      </c>
      <c r="E4438">
        <f t="shared" si="139"/>
        <v>66.445784687995825</v>
      </c>
    </row>
    <row r="4439" spans="1:5">
      <c r="A4439" s="5">
        <v>45496.791666666664</v>
      </c>
      <c r="B4439">
        <v>20.118970870971602</v>
      </c>
      <c r="C4439">
        <v>26.7000007629394</v>
      </c>
      <c r="D4439" s="2">
        <f t="shared" si="138"/>
        <v>45496</v>
      </c>
      <c r="E4439">
        <f t="shared" si="139"/>
        <v>66.445784687995825</v>
      </c>
    </row>
    <row r="4440" spans="1:5">
      <c r="A4440" s="5">
        <v>45496.833333333336</v>
      </c>
      <c r="B4440">
        <v>19.382839202880799</v>
      </c>
      <c r="C4440">
        <v>26.100000381469702</v>
      </c>
      <c r="D4440" s="2">
        <f t="shared" si="138"/>
        <v>45496</v>
      </c>
      <c r="E4440">
        <f t="shared" si="139"/>
        <v>66.445784687995825</v>
      </c>
    </row>
    <row r="4441" spans="1:5">
      <c r="A4441" s="5">
        <v>45496.875</v>
      </c>
      <c r="B4441">
        <v>18.754726409912099</v>
      </c>
      <c r="C4441">
        <v>25.600000381469702</v>
      </c>
      <c r="D4441" s="2">
        <f t="shared" si="138"/>
        <v>45496</v>
      </c>
      <c r="E4441">
        <f t="shared" si="139"/>
        <v>66.445784687995825</v>
      </c>
    </row>
    <row r="4442" spans="1:5">
      <c r="A4442" s="5">
        <v>45496.916666666664</v>
      </c>
      <c r="B4442">
        <v>18.1905517578125</v>
      </c>
      <c r="C4442">
        <v>25</v>
      </c>
      <c r="D4442" s="2">
        <f t="shared" si="138"/>
        <v>45496</v>
      </c>
      <c r="E4442">
        <f t="shared" si="139"/>
        <v>66.445784687995825</v>
      </c>
    </row>
    <row r="4443" spans="1:5">
      <c r="A4443" s="5">
        <v>45496.958333333336</v>
      </c>
      <c r="B4443">
        <v>17.6806106567382</v>
      </c>
      <c r="C4443">
        <v>24.399999618530199</v>
      </c>
      <c r="D4443" s="2">
        <f t="shared" si="138"/>
        <v>45496</v>
      </c>
      <c r="E4443">
        <f t="shared" si="139"/>
        <v>66.445784687995825</v>
      </c>
    </row>
    <row r="4444" spans="1:5">
      <c r="A4444" s="5">
        <v>45497</v>
      </c>
      <c r="B4444">
        <v>17.243171691894499</v>
      </c>
      <c r="C4444">
        <v>24.399999618530199</v>
      </c>
      <c r="D4444" s="2">
        <f t="shared" si="138"/>
        <v>45497</v>
      </c>
      <c r="E4444">
        <f t="shared" si="139"/>
        <v>66.845770788192681</v>
      </c>
    </row>
    <row r="4445" spans="1:5">
      <c r="A4445" s="5">
        <v>45497.041666666664</v>
      </c>
      <c r="B4445">
        <v>16.8809299468994</v>
      </c>
      <c r="C4445">
        <v>23.899999618530199</v>
      </c>
      <c r="D4445" s="2">
        <f t="shared" si="138"/>
        <v>45497</v>
      </c>
      <c r="E4445">
        <f t="shared" si="139"/>
        <v>66.845770788192681</v>
      </c>
    </row>
    <row r="4446" spans="1:5">
      <c r="A4446" s="5">
        <v>45497.083333333336</v>
      </c>
      <c r="B4446">
        <v>16.611513137817301</v>
      </c>
      <c r="C4446">
        <v>22.799999237060501</v>
      </c>
      <c r="D4446" s="2">
        <f t="shared" si="138"/>
        <v>45497</v>
      </c>
      <c r="E4446">
        <f t="shared" si="139"/>
        <v>66.845770788192681</v>
      </c>
    </row>
    <row r="4447" spans="1:5">
      <c r="A4447" s="5">
        <v>45497.125</v>
      </c>
      <c r="B4447">
        <v>16.457359313964801</v>
      </c>
      <c r="C4447">
        <v>22.799999237060501</v>
      </c>
      <c r="D4447" s="2">
        <f t="shared" si="138"/>
        <v>45497</v>
      </c>
      <c r="E4447">
        <f t="shared" si="139"/>
        <v>66.845770788192681</v>
      </c>
    </row>
    <row r="4448" spans="1:5">
      <c r="A4448" s="5">
        <v>45497.166666666664</v>
      </c>
      <c r="B4448">
        <v>16.474117279052699</v>
      </c>
      <c r="C4448">
        <v>22.799999237060501</v>
      </c>
      <c r="D4448" s="2">
        <f t="shared" si="138"/>
        <v>45497</v>
      </c>
      <c r="E4448">
        <f t="shared" si="139"/>
        <v>66.845770788192681</v>
      </c>
    </row>
    <row r="4449" spans="1:5">
      <c r="A4449" s="5">
        <v>45497.208333333336</v>
      </c>
      <c r="B4449">
        <v>16.678565979003899</v>
      </c>
      <c r="C4449">
        <v>22.799999237060501</v>
      </c>
      <c r="D4449" s="2">
        <f t="shared" si="138"/>
        <v>45497</v>
      </c>
      <c r="E4449">
        <f t="shared" si="139"/>
        <v>66.845770788192681</v>
      </c>
    </row>
    <row r="4450" spans="1:5">
      <c r="A4450" s="5">
        <v>45497.25</v>
      </c>
      <c r="B4450">
        <v>17.093774795532202</v>
      </c>
      <c r="C4450">
        <v>23.299999237060501</v>
      </c>
      <c r="D4450" s="2">
        <f t="shared" si="138"/>
        <v>45497</v>
      </c>
      <c r="E4450">
        <f t="shared" si="139"/>
        <v>66.845770788192681</v>
      </c>
    </row>
    <row r="4451" spans="1:5">
      <c r="A4451" s="5">
        <v>45497.291666666664</v>
      </c>
      <c r="B4451">
        <v>17.734249114990199</v>
      </c>
      <c r="C4451">
        <v>22.799999237060501</v>
      </c>
      <c r="D4451" s="2">
        <f t="shared" si="138"/>
        <v>45497</v>
      </c>
      <c r="E4451">
        <f t="shared" si="139"/>
        <v>66.845770788192681</v>
      </c>
    </row>
    <row r="4452" spans="1:5">
      <c r="A4452" s="5">
        <v>45497.333333333336</v>
      </c>
      <c r="B4452">
        <v>18.427562713623001</v>
      </c>
      <c r="C4452">
        <v>22.2000007629394</v>
      </c>
      <c r="D4452" s="2">
        <f t="shared" si="138"/>
        <v>45497</v>
      </c>
      <c r="E4452">
        <f t="shared" si="139"/>
        <v>66.845770788192681</v>
      </c>
    </row>
    <row r="4453" spans="1:5">
      <c r="A4453" s="5">
        <v>45497.375</v>
      </c>
      <c r="B4453">
        <v>19.660465240478501</v>
      </c>
      <c r="C4453">
        <v>22.799999237060501</v>
      </c>
      <c r="D4453" s="2">
        <f t="shared" si="138"/>
        <v>45497</v>
      </c>
      <c r="E4453">
        <f t="shared" si="139"/>
        <v>66.845770788192681</v>
      </c>
    </row>
    <row r="4454" spans="1:5">
      <c r="A4454" s="5">
        <v>45497.416666666664</v>
      </c>
      <c r="B4454">
        <v>20.7398872375488</v>
      </c>
      <c r="C4454">
        <v>23.299999237060501</v>
      </c>
      <c r="D4454" s="2">
        <f t="shared" si="138"/>
        <v>45497</v>
      </c>
      <c r="E4454">
        <f t="shared" si="139"/>
        <v>66.845770788192681</v>
      </c>
    </row>
    <row r="4455" spans="1:5">
      <c r="A4455" s="5">
        <v>45497.458333333336</v>
      </c>
      <c r="B4455">
        <v>21.567024230956999</v>
      </c>
      <c r="C4455">
        <v>25</v>
      </c>
      <c r="D4455" s="2">
        <f t="shared" si="138"/>
        <v>45497</v>
      </c>
      <c r="E4455">
        <f t="shared" si="139"/>
        <v>66.845770788192681</v>
      </c>
    </row>
    <row r="4456" spans="1:5">
      <c r="A4456" s="5">
        <v>45497.5</v>
      </c>
      <c r="B4456">
        <v>22.094566345214801</v>
      </c>
      <c r="C4456">
        <v>26.100000381469702</v>
      </c>
      <c r="D4456" s="2">
        <f t="shared" si="138"/>
        <v>45497</v>
      </c>
      <c r="E4456">
        <f t="shared" si="139"/>
        <v>66.845770788192681</v>
      </c>
    </row>
    <row r="4457" spans="1:5">
      <c r="A4457" s="5">
        <v>45497.541666666664</v>
      </c>
      <c r="B4457">
        <v>22.457096099853501</v>
      </c>
      <c r="C4457">
        <v>28.299999237060501</v>
      </c>
      <c r="D4457" s="2">
        <f t="shared" si="138"/>
        <v>45497</v>
      </c>
      <c r="E4457">
        <f t="shared" si="139"/>
        <v>66.845770788192681</v>
      </c>
    </row>
    <row r="4458" spans="1:5">
      <c r="A4458" s="5">
        <v>45497.583333333336</v>
      </c>
      <c r="B4458">
        <v>22.6406860351562</v>
      </c>
      <c r="C4458">
        <v>27.2000007629394</v>
      </c>
      <c r="D4458" s="2">
        <f t="shared" si="138"/>
        <v>45497</v>
      </c>
      <c r="E4458">
        <f t="shared" si="139"/>
        <v>66.845770788192681</v>
      </c>
    </row>
    <row r="4459" spans="1:5">
      <c r="A4459" s="5">
        <v>45497.625</v>
      </c>
      <c r="B4459">
        <v>22.621135711669901</v>
      </c>
      <c r="C4459">
        <v>25.600000381469702</v>
      </c>
      <c r="D4459" s="2">
        <f t="shared" si="138"/>
        <v>45497</v>
      </c>
      <c r="E4459">
        <f t="shared" si="139"/>
        <v>66.845770788192681</v>
      </c>
    </row>
    <row r="4460" spans="1:5">
      <c r="A4460" s="5">
        <v>45497.666666666664</v>
      </c>
      <c r="B4460">
        <v>22.252769470214801</v>
      </c>
      <c r="C4460">
        <v>25.600000381469702</v>
      </c>
      <c r="D4460" s="2">
        <f t="shared" si="138"/>
        <v>45497</v>
      </c>
      <c r="E4460">
        <f t="shared" si="139"/>
        <v>66.845770788192681</v>
      </c>
    </row>
    <row r="4461" spans="1:5">
      <c r="A4461" s="5">
        <v>45497.708333333336</v>
      </c>
      <c r="B4461">
        <v>21.560520172119102</v>
      </c>
      <c r="C4461">
        <v>25</v>
      </c>
      <c r="D4461" s="2">
        <f t="shared" si="138"/>
        <v>45497</v>
      </c>
      <c r="E4461">
        <f t="shared" si="139"/>
        <v>66.845770788192681</v>
      </c>
    </row>
    <row r="4462" spans="1:5">
      <c r="A4462" s="5">
        <v>45497.75</v>
      </c>
      <c r="B4462">
        <v>20.726375579833899</v>
      </c>
      <c r="C4462">
        <v>25</v>
      </c>
      <c r="D4462" s="2">
        <f t="shared" si="138"/>
        <v>45497</v>
      </c>
      <c r="E4462">
        <f t="shared" si="139"/>
        <v>66.845770788192681</v>
      </c>
    </row>
    <row r="4463" spans="1:5">
      <c r="A4463" s="5">
        <v>45497.791666666664</v>
      </c>
      <c r="B4463">
        <v>20.100467681884702</v>
      </c>
      <c r="C4463">
        <v>25.600000381469702</v>
      </c>
      <c r="D4463" s="2">
        <f t="shared" si="138"/>
        <v>45497</v>
      </c>
      <c r="E4463">
        <f t="shared" si="139"/>
        <v>66.845770788192681</v>
      </c>
    </row>
    <row r="4464" spans="1:5">
      <c r="A4464" s="5">
        <v>45497.833333333336</v>
      </c>
      <c r="B4464">
        <v>19.464969635009702</v>
      </c>
      <c r="C4464">
        <v>24.399999618530199</v>
      </c>
      <c r="D4464" s="2">
        <f t="shared" si="138"/>
        <v>45497</v>
      </c>
      <c r="E4464">
        <f t="shared" si="139"/>
        <v>66.845770788192681</v>
      </c>
    </row>
    <row r="4465" spans="1:5">
      <c r="A4465" s="5">
        <v>45497.875</v>
      </c>
      <c r="B4465">
        <v>18.8687629699707</v>
      </c>
      <c r="C4465">
        <v>23.299999237060501</v>
      </c>
      <c r="D4465" s="2">
        <f t="shared" si="138"/>
        <v>45497</v>
      </c>
      <c r="E4465">
        <f t="shared" si="139"/>
        <v>66.845770788192681</v>
      </c>
    </row>
    <row r="4466" spans="1:5">
      <c r="A4466" s="5">
        <v>45497.916666666664</v>
      </c>
      <c r="B4466">
        <v>18.371536254882798</v>
      </c>
      <c r="C4466">
        <v>22.799999237060501</v>
      </c>
      <c r="D4466" s="2">
        <f t="shared" si="138"/>
        <v>45497</v>
      </c>
      <c r="E4466">
        <f t="shared" si="139"/>
        <v>66.845770788192681</v>
      </c>
    </row>
    <row r="4467" spans="1:5">
      <c r="A4467" s="5">
        <v>45497.958333333336</v>
      </c>
      <c r="B4467">
        <v>17.88277053833</v>
      </c>
      <c r="C4467">
        <v>22.799999237060501</v>
      </c>
      <c r="D4467" s="2">
        <f t="shared" si="138"/>
        <v>45497</v>
      </c>
      <c r="E4467">
        <f t="shared" si="139"/>
        <v>66.845770788192681</v>
      </c>
    </row>
    <row r="4468" spans="1:5">
      <c r="A4468" s="5">
        <v>45498</v>
      </c>
      <c r="B4468">
        <v>17.438316345214801</v>
      </c>
      <c r="C4468">
        <v>22.2000007629394</v>
      </c>
      <c r="D4468" s="2">
        <f t="shared" si="138"/>
        <v>45498</v>
      </c>
      <c r="E4468">
        <f t="shared" si="139"/>
        <v>67.416919088363571</v>
      </c>
    </row>
    <row r="4469" spans="1:5">
      <c r="A4469" s="5">
        <v>45498.041666666664</v>
      </c>
      <c r="B4469">
        <v>17.0635871887207</v>
      </c>
      <c r="C4469">
        <v>22.2000007629394</v>
      </c>
      <c r="D4469" s="2">
        <f t="shared" si="138"/>
        <v>45498</v>
      </c>
      <c r="E4469">
        <f t="shared" si="139"/>
        <v>67.416919088363571</v>
      </c>
    </row>
    <row r="4470" spans="1:5">
      <c r="A4470" s="5">
        <v>45498.083333333336</v>
      </c>
      <c r="B4470">
        <v>16.766496658325099</v>
      </c>
      <c r="C4470">
        <v>21.7000007629394</v>
      </c>
      <c r="D4470" s="2">
        <f t="shared" si="138"/>
        <v>45498</v>
      </c>
      <c r="E4470">
        <f t="shared" si="139"/>
        <v>67.416919088363571</v>
      </c>
    </row>
    <row r="4471" spans="1:5">
      <c r="A4471" s="5">
        <v>45498.125</v>
      </c>
      <c r="B4471">
        <v>16.608869552612301</v>
      </c>
      <c r="C4471">
        <v>21.7000007629394</v>
      </c>
      <c r="D4471" s="2">
        <f t="shared" si="138"/>
        <v>45498</v>
      </c>
      <c r="E4471">
        <f t="shared" si="139"/>
        <v>67.416919088363571</v>
      </c>
    </row>
    <row r="4472" spans="1:5">
      <c r="A4472" s="5">
        <v>45498.166666666664</v>
      </c>
      <c r="B4472">
        <v>16.560346603393501</v>
      </c>
      <c r="C4472">
        <v>21.7000007629394</v>
      </c>
      <c r="D4472" s="2">
        <f t="shared" si="138"/>
        <v>45498</v>
      </c>
      <c r="E4472">
        <f t="shared" si="139"/>
        <v>67.416919088363571</v>
      </c>
    </row>
    <row r="4473" spans="1:5">
      <c r="A4473" s="5">
        <v>45498.208333333336</v>
      </c>
      <c r="B4473">
        <v>16.7001857757568</v>
      </c>
      <c r="C4473">
        <v>21.100000381469702</v>
      </c>
      <c r="D4473" s="2">
        <f t="shared" si="138"/>
        <v>45498</v>
      </c>
      <c r="E4473">
        <f t="shared" si="139"/>
        <v>67.416919088363571</v>
      </c>
    </row>
    <row r="4474" spans="1:5">
      <c r="A4474" s="5">
        <v>45498.25</v>
      </c>
      <c r="B4474">
        <v>17.084653854370099</v>
      </c>
      <c r="C4474">
        <v>21.7000007629394</v>
      </c>
      <c r="D4474" s="2">
        <f t="shared" si="138"/>
        <v>45498</v>
      </c>
      <c r="E4474">
        <f t="shared" si="139"/>
        <v>67.416919088363571</v>
      </c>
    </row>
    <row r="4475" spans="1:5">
      <c r="A4475" s="5">
        <v>45498.291666666664</v>
      </c>
      <c r="B4475">
        <v>17.763879776000898</v>
      </c>
      <c r="C4475">
        <v>23.299999237060501</v>
      </c>
      <c r="D4475" s="2">
        <f t="shared" si="138"/>
        <v>45498</v>
      </c>
      <c r="E4475">
        <f t="shared" si="139"/>
        <v>67.416919088363571</v>
      </c>
    </row>
    <row r="4476" spans="1:5">
      <c r="A4476" s="5">
        <v>45498.333333333336</v>
      </c>
      <c r="B4476">
        <v>18.579685211181602</v>
      </c>
      <c r="C4476">
        <v>25.600000381469702</v>
      </c>
      <c r="D4476" s="2">
        <f t="shared" si="138"/>
        <v>45498</v>
      </c>
      <c r="E4476">
        <f t="shared" si="139"/>
        <v>67.416919088363571</v>
      </c>
    </row>
    <row r="4477" spans="1:5">
      <c r="A4477" s="5">
        <v>45498.375</v>
      </c>
      <c r="B4477">
        <v>19.88108253479</v>
      </c>
      <c r="C4477">
        <v>26.7000007629394</v>
      </c>
      <c r="D4477" s="2">
        <f t="shared" si="138"/>
        <v>45498</v>
      </c>
      <c r="E4477">
        <f t="shared" si="139"/>
        <v>67.416919088363571</v>
      </c>
    </row>
    <row r="4478" spans="1:5">
      <c r="A4478" s="5">
        <v>45498.416666666664</v>
      </c>
      <c r="B4478">
        <v>21.004411697387599</v>
      </c>
      <c r="C4478">
        <v>27.799999237060501</v>
      </c>
      <c r="D4478" s="2">
        <f t="shared" si="138"/>
        <v>45498</v>
      </c>
      <c r="E4478">
        <f t="shared" si="139"/>
        <v>67.416919088363571</v>
      </c>
    </row>
    <row r="4479" spans="1:5">
      <c r="A4479" s="5">
        <v>45498.458333333336</v>
      </c>
      <c r="B4479">
        <v>21.853347778320298</v>
      </c>
      <c r="C4479">
        <v>30.600000381469702</v>
      </c>
      <c r="D4479" s="2">
        <f t="shared" si="138"/>
        <v>45498</v>
      </c>
      <c r="E4479">
        <f t="shared" si="139"/>
        <v>67.416919088363571</v>
      </c>
    </row>
    <row r="4480" spans="1:5">
      <c r="A4480" s="5">
        <v>45498.5</v>
      </c>
      <c r="B4480">
        <v>22.4535102844238</v>
      </c>
      <c r="C4480">
        <v>31.100000381469702</v>
      </c>
      <c r="D4480" s="2">
        <f t="shared" si="138"/>
        <v>45498</v>
      </c>
      <c r="E4480">
        <f t="shared" si="139"/>
        <v>67.416919088363571</v>
      </c>
    </row>
    <row r="4481" spans="1:5">
      <c r="A4481" s="5">
        <v>45498.541666666664</v>
      </c>
      <c r="B4481">
        <v>22.894145965576101</v>
      </c>
      <c r="C4481">
        <v>31.7000007629394</v>
      </c>
      <c r="D4481" s="2">
        <f t="shared" si="138"/>
        <v>45498</v>
      </c>
      <c r="E4481">
        <f t="shared" si="139"/>
        <v>67.416919088363571</v>
      </c>
    </row>
    <row r="4482" spans="1:5">
      <c r="A4482" s="5">
        <v>45498.583333333336</v>
      </c>
      <c r="B4482">
        <v>23.154495239257798</v>
      </c>
      <c r="C4482">
        <v>32.200000762939403</v>
      </c>
      <c r="D4482" s="2">
        <f t="shared" si="138"/>
        <v>45498</v>
      </c>
      <c r="E4482">
        <f t="shared" si="139"/>
        <v>67.416919088363571</v>
      </c>
    </row>
    <row r="4483" spans="1:5">
      <c r="A4483" s="5">
        <v>45498.625</v>
      </c>
      <c r="B4483">
        <v>23.194454193115199</v>
      </c>
      <c r="C4483">
        <v>31.100000381469702</v>
      </c>
      <c r="D4483" s="2">
        <f t="shared" ref="D4483:D4546" si="140">DATE(YEAR(A4483), MONTH(A4483), DAY(A4483))</f>
        <v>45498</v>
      </c>
      <c r="E4483">
        <f t="shared" ref="E4483:E4546" si="141">AVERAGEIF(D:D, D4483, B:B)*1.8+32</f>
        <v>67.416919088363571</v>
      </c>
    </row>
    <row r="4484" spans="1:5">
      <c r="A4484" s="5">
        <v>45498.666666666664</v>
      </c>
      <c r="B4484">
        <v>22.957603454589801</v>
      </c>
      <c r="C4484">
        <v>31.7000007629394</v>
      </c>
      <c r="D4484" s="2">
        <f t="shared" si="140"/>
        <v>45498</v>
      </c>
      <c r="E4484">
        <f t="shared" si="141"/>
        <v>67.416919088363571</v>
      </c>
    </row>
    <row r="4485" spans="1:5">
      <c r="A4485" s="5">
        <v>45498.708333333336</v>
      </c>
      <c r="B4485">
        <v>22.3291301727294</v>
      </c>
      <c r="C4485">
        <v>31.100000381469702</v>
      </c>
      <c r="D4485" s="2">
        <f t="shared" si="140"/>
        <v>45498</v>
      </c>
      <c r="E4485">
        <f t="shared" si="141"/>
        <v>67.416919088363571</v>
      </c>
    </row>
    <row r="4486" spans="1:5">
      <c r="A4486" s="5">
        <v>45498.75</v>
      </c>
      <c r="B4486">
        <v>21.410671234130799</v>
      </c>
      <c r="C4486">
        <v>31.100000381469702</v>
      </c>
      <c r="D4486" s="2">
        <f t="shared" si="140"/>
        <v>45498</v>
      </c>
      <c r="E4486">
        <f t="shared" si="141"/>
        <v>67.416919088363571</v>
      </c>
    </row>
    <row r="4487" spans="1:5">
      <c r="A4487" s="5">
        <v>45498.791666666664</v>
      </c>
      <c r="B4487">
        <v>20.6267910003662</v>
      </c>
      <c r="C4487">
        <v>30</v>
      </c>
      <c r="D4487" s="2">
        <f t="shared" si="140"/>
        <v>45498</v>
      </c>
      <c r="E4487">
        <f t="shared" si="141"/>
        <v>67.416919088363571</v>
      </c>
    </row>
    <row r="4488" spans="1:5">
      <c r="A4488" s="5">
        <v>45498.833333333336</v>
      </c>
      <c r="B4488">
        <v>19.940536499023398</v>
      </c>
      <c r="C4488">
        <v>28.899999618530199</v>
      </c>
      <c r="D4488" s="2">
        <f t="shared" si="140"/>
        <v>45498</v>
      </c>
      <c r="E4488">
        <f t="shared" si="141"/>
        <v>67.416919088363571</v>
      </c>
    </row>
    <row r="4489" spans="1:5">
      <c r="A4489" s="5">
        <v>45498.875</v>
      </c>
      <c r="B4489">
        <v>19.2681484222412</v>
      </c>
      <c r="C4489">
        <v>27.799999237060501</v>
      </c>
      <c r="D4489" s="2">
        <f t="shared" si="140"/>
        <v>45498</v>
      </c>
      <c r="E4489">
        <f t="shared" si="141"/>
        <v>67.416919088363571</v>
      </c>
    </row>
    <row r="4490" spans="1:5">
      <c r="A4490" s="5">
        <v>45498.916666666664</v>
      </c>
      <c r="B4490">
        <v>18.622032165527301</v>
      </c>
      <c r="C4490">
        <v>26.7000007629394</v>
      </c>
      <c r="D4490" s="2">
        <f t="shared" si="140"/>
        <v>45498</v>
      </c>
      <c r="E4490">
        <f t="shared" si="141"/>
        <v>67.416919088363571</v>
      </c>
    </row>
    <row r="4491" spans="1:5">
      <c r="A4491" s="5">
        <v>45498.958333333336</v>
      </c>
      <c r="B4491">
        <v>18.069206237792901</v>
      </c>
      <c r="C4491">
        <v>25.600000381469702</v>
      </c>
      <c r="D4491" s="2">
        <f t="shared" si="140"/>
        <v>45498</v>
      </c>
      <c r="E4491">
        <f t="shared" si="141"/>
        <v>67.416919088363571</v>
      </c>
    </row>
    <row r="4492" spans="1:5">
      <c r="A4492" s="5">
        <v>45499</v>
      </c>
      <c r="B4492">
        <v>17.569715499877901</v>
      </c>
      <c r="C4492">
        <v>24.399999618530199</v>
      </c>
      <c r="D4492" s="2">
        <f t="shared" si="140"/>
        <v>45499</v>
      </c>
      <c r="E4492">
        <f t="shared" si="141"/>
        <v>67.799858570098806</v>
      </c>
    </row>
    <row r="4493" spans="1:5">
      <c r="A4493" s="5">
        <v>45499.041666666664</v>
      </c>
      <c r="B4493">
        <v>17.1222610473632</v>
      </c>
      <c r="C4493">
        <v>23.899999618530199</v>
      </c>
      <c r="D4493" s="2">
        <f t="shared" si="140"/>
        <v>45499</v>
      </c>
      <c r="E4493">
        <f t="shared" si="141"/>
        <v>67.799858570098806</v>
      </c>
    </row>
    <row r="4494" spans="1:5">
      <c r="A4494" s="5">
        <v>45499.083333333336</v>
      </c>
      <c r="B4494">
        <v>16.772933959960898</v>
      </c>
      <c r="C4494">
        <v>23.299999237060501</v>
      </c>
      <c r="D4494" s="2">
        <f t="shared" si="140"/>
        <v>45499</v>
      </c>
      <c r="E4494">
        <f t="shared" si="141"/>
        <v>67.799858570098806</v>
      </c>
    </row>
    <row r="4495" spans="1:5">
      <c r="A4495" s="5">
        <v>45499.125</v>
      </c>
      <c r="B4495">
        <v>16.513910293579102</v>
      </c>
      <c r="C4495">
        <v>22.799999237060501</v>
      </c>
      <c r="D4495" s="2">
        <f t="shared" si="140"/>
        <v>45499</v>
      </c>
      <c r="E4495">
        <f t="shared" si="141"/>
        <v>67.799858570098806</v>
      </c>
    </row>
    <row r="4496" spans="1:5">
      <c r="A4496" s="5">
        <v>45499.166666666664</v>
      </c>
      <c r="B4496">
        <v>16.3907356262207</v>
      </c>
      <c r="C4496">
        <v>22.799999237060501</v>
      </c>
      <c r="D4496" s="2">
        <f t="shared" si="140"/>
        <v>45499</v>
      </c>
      <c r="E4496">
        <f t="shared" si="141"/>
        <v>67.799858570098806</v>
      </c>
    </row>
    <row r="4497" spans="1:5">
      <c r="A4497" s="5">
        <v>45499.208333333336</v>
      </c>
      <c r="B4497">
        <v>16.465980529785099</v>
      </c>
      <c r="C4497">
        <v>22.2000007629394</v>
      </c>
      <c r="D4497" s="2">
        <f t="shared" si="140"/>
        <v>45499</v>
      </c>
      <c r="E4497">
        <f t="shared" si="141"/>
        <v>67.799858570098806</v>
      </c>
    </row>
    <row r="4498" spans="1:5">
      <c r="A4498" s="5">
        <v>45499.25</v>
      </c>
      <c r="B4498">
        <v>16.866996765136701</v>
      </c>
      <c r="C4498">
        <v>22.799999237060501</v>
      </c>
      <c r="D4498" s="2">
        <f t="shared" si="140"/>
        <v>45499</v>
      </c>
      <c r="E4498">
        <f t="shared" si="141"/>
        <v>67.799858570098806</v>
      </c>
    </row>
    <row r="4499" spans="1:5">
      <c r="A4499" s="5">
        <v>45499.291666666664</v>
      </c>
      <c r="B4499">
        <v>17.5382270812988</v>
      </c>
      <c r="C4499">
        <v>23.899999618530199</v>
      </c>
      <c r="D4499" s="2">
        <f t="shared" si="140"/>
        <v>45499</v>
      </c>
      <c r="E4499">
        <f t="shared" si="141"/>
        <v>67.799858570098806</v>
      </c>
    </row>
    <row r="4500" spans="1:5">
      <c r="A4500" s="5">
        <v>45499.333333333336</v>
      </c>
      <c r="B4500">
        <v>18.632183074951101</v>
      </c>
      <c r="C4500">
        <v>25</v>
      </c>
      <c r="D4500" s="2">
        <f t="shared" si="140"/>
        <v>45499</v>
      </c>
      <c r="E4500">
        <f t="shared" si="141"/>
        <v>67.799858570098806</v>
      </c>
    </row>
    <row r="4501" spans="1:5">
      <c r="A4501" s="5">
        <v>45499.375</v>
      </c>
      <c r="B4501">
        <v>20.086742401123001</v>
      </c>
      <c r="C4501">
        <v>25</v>
      </c>
      <c r="D4501" s="2">
        <f t="shared" si="140"/>
        <v>45499</v>
      </c>
      <c r="E4501">
        <f t="shared" si="141"/>
        <v>67.799858570098806</v>
      </c>
    </row>
    <row r="4502" spans="1:5">
      <c r="A4502" s="5">
        <v>45499.416666666664</v>
      </c>
      <c r="B4502">
        <v>21.270605087280199</v>
      </c>
      <c r="C4502">
        <v>27.2000007629394</v>
      </c>
      <c r="D4502" s="2">
        <f t="shared" si="140"/>
        <v>45499</v>
      </c>
      <c r="E4502">
        <f t="shared" si="141"/>
        <v>67.799858570098806</v>
      </c>
    </row>
    <row r="4503" spans="1:5">
      <c r="A4503" s="5">
        <v>45499.458333333336</v>
      </c>
      <c r="B4503">
        <v>22.143383026123001</v>
      </c>
      <c r="C4503">
        <v>28.899999618530199</v>
      </c>
      <c r="D4503" s="2">
        <f t="shared" si="140"/>
        <v>45499</v>
      </c>
      <c r="E4503">
        <f t="shared" si="141"/>
        <v>67.799858570098806</v>
      </c>
    </row>
    <row r="4504" spans="1:5">
      <c r="A4504" s="5">
        <v>45499.5</v>
      </c>
      <c r="B4504">
        <v>22.84077835083</v>
      </c>
      <c r="C4504">
        <v>30</v>
      </c>
      <c r="D4504" s="2">
        <f t="shared" si="140"/>
        <v>45499</v>
      </c>
      <c r="E4504">
        <f t="shared" si="141"/>
        <v>67.799858570098806</v>
      </c>
    </row>
    <row r="4505" spans="1:5">
      <c r="A4505" s="5">
        <v>45499.541666666664</v>
      </c>
      <c r="B4505">
        <v>23.367782592773398</v>
      </c>
      <c r="C4505">
        <v>30.600000381469702</v>
      </c>
      <c r="D4505" s="2">
        <f t="shared" si="140"/>
        <v>45499</v>
      </c>
      <c r="E4505">
        <f t="shared" si="141"/>
        <v>67.799858570098806</v>
      </c>
    </row>
    <row r="4506" spans="1:5">
      <c r="A4506" s="5">
        <v>45499.583333333336</v>
      </c>
      <c r="B4506">
        <v>23.652509689331001</v>
      </c>
      <c r="C4506">
        <v>32.200000762939403</v>
      </c>
      <c r="D4506" s="2">
        <f t="shared" si="140"/>
        <v>45499</v>
      </c>
      <c r="E4506">
        <f t="shared" si="141"/>
        <v>67.799858570098806</v>
      </c>
    </row>
    <row r="4507" spans="1:5">
      <c r="A4507" s="5">
        <v>45499.625</v>
      </c>
      <c r="B4507">
        <v>23.739200592041001</v>
      </c>
      <c r="C4507">
        <v>33.299999237060497</v>
      </c>
      <c r="D4507" s="2">
        <f t="shared" si="140"/>
        <v>45499</v>
      </c>
      <c r="E4507">
        <f t="shared" si="141"/>
        <v>67.799858570098806</v>
      </c>
    </row>
    <row r="4508" spans="1:5">
      <c r="A4508" s="5">
        <v>45499.666666666664</v>
      </c>
      <c r="B4508">
        <v>23.599086761474599</v>
      </c>
      <c r="C4508">
        <v>32.799999237060497</v>
      </c>
      <c r="D4508" s="2">
        <f t="shared" si="140"/>
        <v>45499</v>
      </c>
      <c r="E4508">
        <f t="shared" si="141"/>
        <v>67.799858570098806</v>
      </c>
    </row>
    <row r="4509" spans="1:5">
      <c r="A4509" s="5">
        <v>45499.708333333336</v>
      </c>
      <c r="B4509">
        <v>23.0531005859375</v>
      </c>
      <c r="C4509">
        <v>32.799999237060497</v>
      </c>
      <c r="D4509" s="2">
        <f t="shared" si="140"/>
        <v>45499</v>
      </c>
      <c r="E4509">
        <f t="shared" si="141"/>
        <v>67.799858570098806</v>
      </c>
    </row>
    <row r="4510" spans="1:5">
      <c r="A4510" s="5">
        <v>45499.75</v>
      </c>
      <c r="B4510">
        <v>22.078578948974599</v>
      </c>
      <c r="C4510">
        <v>32.799999237060497</v>
      </c>
      <c r="D4510" s="2">
        <f t="shared" si="140"/>
        <v>45499</v>
      </c>
      <c r="E4510">
        <f t="shared" si="141"/>
        <v>67.799858570098806</v>
      </c>
    </row>
    <row r="4511" spans="1:5">
      <c r="A4511" s="5">
        <v>45499.791666666664</v>
      </c>
      <c r="B4511">
        <v>20.991134643554599</v>
      </c>
      <c r="C4511">
        <v>30.600000381469702</v>
      </c>
      <c r="D4511" s="2">
        <f t="shared" si="140"/>
        <v>45499</v>
      </c>
      <c r="E4511">
        <f t="shared" si="141"/>
        <v>67.799858570098806</v>
      </c>
    </row>
    <row r="4512" spans="1:5">
      <c r="A4512" s="5">
        <v>45499.833333333336</v>
      </c>
      <c r="B4512">
        <v>20.2453079223632</v>
      </c>
      <c r="C4512">
        <v>28.899999618530199</v>
      </c>
      <c r="D4512" s="2">
        <f t="shared" si="140"/>
        <v>45499</v>
      </c>
      <c r="E4512">
        <f t="shared" si="141"/>
        <v>67.799858570098806</v>
      </c>
    </row>
    <row r="4513" spans="1:5">
      <c r="A4513" s="5">
        <v>45499.875</v>
      </c>
      <c r="B4513">
        <v>19.4979133605957</v>
      </c>
      <c r="C4513">
        <v>27.799999237060501</v>
      </c>
      <c r="D4513" s="2">
        <f t="shared" si="140"/>
        <v>45499</v>
      </c>
      <c r="E4513">
        <f t="shared" si="141"/>
        <v>67.799858570098806</v>
      </c>
    </row>
    <row r="4514" spans="1:5">
      <c r="A4514" s="5">
        <v>45499.916666666664</v>
      </c>
      <c r="B4514">
        <v>18.776222229003899</v>
      </c>
      <c r="C4514">
        <v>27.2000007629394</v>
      </c>
      <c r="D4514" s="2">
        <f t="shared" si="140"/>
        <v>45499</v>
      </c>
      <c r="E4514">
        <f t="shared" si="141"/>
        <v>67.799858570098806</v>
      </c>
    </row>
    <row r="4515" spans="1:5">
      <c r="A4515" s="5">
        <v>45499.958333333336</v>
      </c>
      <c r="B4515">
        <v>18.1161575317382</v>
      </c>
      <c r="C4515">
        <v>26.100000381469702</v>
      </c>
      <c r="D4515" s="2">
        <f t="shared" si="140"/>
        <v>45499</v>
      </c>
      <c r="E4515">
        <f t="shared" si="141"/>
        <v>67.799858570098806</v>
      </c>
    </row>
    <row r="4516" spans="1:5">
      <c r="A4516" s="5">
        <v>45500</v>
      </c>
      <c r="B4516">
        <v>17.592269897460898</v>
      </c>
      <c r="C4516">
        <v>25.600000381469702</v>
      </c>
      <c r="D4516" s="2">
        <f t="shared" si="140"/>
        <v>45500</v>
      </c>
      <c r="E4516">
        <f t="shared" si="141"/>
        <v>68.269857978820724</v>
      </c>
    </row>
    <row r="4517" spans="1:5">
      <c r="A4517" s="5">
        <v>45500.041666666664</v>
      </c>
      <c r="B4517">
        <v>17.147663116455</v>
      </c>
      <c r="C4517">
        <v>25.600000381469702</v>
      </c>
      <c r="D4517" s="2">
        <f t="shared" si="140"/>
        <v>45500</v>
      </c>
      <c r="E4517">
        <f t="shared" si="141"/>
        <v>68.269857978820724</v>
      </c>
    </row>
    <row r="4518" spans="1:5">
      <c r="A4518" s="5">
        <v>45500.083333333336</v>
      </c>
      <c r="B4518">
        <v>16.810985565185501</v>
      </c>
      <c r="C4518">
        <v>25</v>
      </c>
      <c r="D4518" s="2">
        <f t="shared" si="140"/>
        <v>45500</v>
      </c>
      <c r="E4518">
        <f t="shared" si="141"/>
        <v>68.269857978820724</v>
      </c>
    </row>
    <row r="4519" spans="1:5">
      <c r="A4519" s="5">
        <v>45500.125</v>
      </c>
      <c r="B4519">
        <v>16.556816101074201</v>
      </c>
      <c r="C4519">
        <v>24.399999618530199</v>
      </c>
      <c r="D4519" s="2">
        <f t="shared" si="140"/>
        <v>45500</v>
      </c>
      <c r="E4519">
        <f t="shared" si="141"/>
        <v>68.269857978820724</v>
      </c>
    </row>
    <row r="4520" spans="1:5">
      <c r="A4520" s="5">
        <v>45500.166666666664</v>
      </c>
      <c r="B4520">
        <v>16.4618740081787</v>
      </c>
      <c r="C4520">
        <v>23.899999618530199</v>
      </c>
      <c r="D4520" s="2">
        <f t="shared" si="140"/>
        <v>45500</v>
      </c>
      <c r="E4520">
        <f t="shared" si="141"/>
        <v>68.269857978820724</v>
      </c>
    </row>
    <row r="4521" spans="1:5">
      <c r="A4521" s="5">
        <v>45500.208333333336</v>
      </c>
      <c r="B4521">
        <v>16.554161071777301</v>
      </c>
      <c r="C4521">
        <v>23.899999618530199</v>
      </c>
      <c r="D4521" s="2">
        <f t="shared" si="140"/>
        <v>45500</v>
      </c>
      <c r="E4521">
        <f t="shared" si="141"/>
        <v>68.269857978820724</v>
      </c>
    </row>
    <row r="4522" spans="1:5">
      <c r="A4522" s="5">
        <v>45500.25</v>
      </c>
      <c r="B4522">
        <v>16.971229553222599</v>
      </c>
      <c r="C4522">
        <v>25</v>
      </c>
      <c r="D4522" s="2">
        <f t="shared" si="140"/>
        <v>45500</v>
      </c>
      <c r="E4522">
        <f t="shared" si="141"/>
        <v>68.269857978820724</v>
      </c>
    </row>
    <row r="4523" spans="1:5">
      <c r="A4523" s="5">
        <v>45500.291666666664</v>
      </c>
      <c r="B4523">
        <v>17.6647033691406</v>
      </c>
      <c r="C4523">
        <v>24.399999618530199</v>
      </c>
      <c r="D4523" s="2">
        <f t="shared" si="140"/>
        <v>45500</v>
      </c>
      <c r="E4523">
        <f t="shared" si="141"/>
        <v>68.269857978820724</v>
      </c>
    </row>
    <row r="4524" spans="1:5">
      <c r="A4524" s="5">
        <v>45500.333333333336</v>
      </c>
      <c r="B4524">
        <v>18.7909030914306</v>
      </c>
      <c r="C4524">
        <v>24.399999618530199</v>
      </c>
      <c r="D4524" s="2">
        <f t="shared" si="140"/>
        <v>45500</v>
      </c>
      <c r="E4524">
        <f t="shared" si="141"/>
        <v>68.269857978820724</v>
      </c>
    </row>
    <row r="4525" spans="1:5">
      <c r="A4525" s="5">
        <v>45500.375</v>
      </c>
      <c r="B4525">
        <v>20.329666137695298</v>
      </c>
      <c r="C4525">
        <v>25</v>
      </c>
      <c r="D4525" s="2">
        <f t="shared" si="140"/>
        <v>45500</v>
      </c>
      <c r="E4525">
        <f t="shared" si="141"/>
        <v>68.269857978820724</v>
      </c>
    </row>
    <row r="4526" spans="1:5">
      <c r="A4526" s="5">
        <v>45500.416666666664</v>
      </c>
      <c r="B4526">
        <v>21.635139465331999</v>
      </c>
      <c r="C4526">
        <v>27.2000007629394</v>
      </c>
      <c r="D4526" s="2">
        <f t="shared" si="140"/>
        <v>45500</v>
      </c>
      <c r="E4526">
        <f t="shared" si="141"/>
        <v>68.269857978820724</v>
      </c>
    </row>
    <row r="4527" spans="1:5">
      <c r="A4527" s="5">
        <v>45500.458333333336</v>
      </c>
      <c r="B4527">
        <v>22.5602703094482</v>
      </c>
      <c r="C4527">
        <v>26.7000007629394</v>
      </c>
      <c r="D4527" s="2">
        <f t="shared" si="140"/>
        <v>45500</v>
      </c>
      <c r="E4527">
        <f t="shared" si="141"/>
        <v>68.269857978820724</v>
      </c>
    </row>
    <row r="4528" spans="1:5">
      <c r="A4528" s="5">
        <v>45500.5</v>
      </c>
      <c r="B4528">
        <v>23.281814575195298</v>
      </c>
      <c r="C4528">
        <v>27.2000007629394</v>
      </c>
      <c r="D4528" s="2">
        <f t="shared" si="140"/>
        <v>45500</v>
      </c>
      <c r="E4528">
        <f t="shared" si="141"/>
        <v>68.269857978820724</v>
      </c>
    </row>
    <row r="4529" spans="1:5">
      <c r="A4529" s="5">
        <v>45500.541666666664</v>
      </c>
      <c r="B4529">
        <v>23.820543289184499</v>
      </c>
      <c r="C4529">
        <v>28.299999237060501</v>
      </c>
      <c r="D4529" s="2">
        <f t="shared" si="140"/>
        <v>45500</v>
      </c>
      <c r="E4529">
        <f t="shared" si="141"/>
        <v>68.269857978820724</v>
      </c>
    </row>
    <row r="4530" spans="1:5">
      <c r="A4530" s="5">
        <v>45500.583333333336</v>
      </c>
      <c r="B4530">
        <v>24.116514205932599</v>
      </c>
      <c r="C4530">
        <v>29.399999618530199</v>
      </c>
      <c r="D4530" s="2">
        <f t="shared" si="140"/>
        <v>45500</v>
      </c>
      <c r="E4530">
        <f t="shared" si="141"/>
        <v>68.269857978820724</v>
      </c>
    </row>
    <row r="4531" spans="1:5">
      <c r="A4531" s="5">
        <v>45500.625</v>
      </c>
      <c r="B4531">
        <v>24.207452774047798</v>
      </c>
      <c r="C4531">
        <v>29.399999618530199</v>
      </c>
      <c r="D4531" s="2">
        <f t="shared" si="140"/>
        <v>45500</v>
      </c>
      <c r="E4531">
        <f t="shared" si="141"/>
        <v>68.269857978820724</v>
      </c>
    </row>
    <row r="4532" spans="1:5">
      <c r="A4532" s="5">
        <v>45500.666666666664</v>
      </c>
      <c r="B4532">
        <v>23.9714965820312</v>
      </c>
      <c r="C4532">
        <v>30.600000381469702</v>
      </c>
      <c r="D4532" s="2">
        <f t="shared" si="140"/>
        <v>45500</v>
      </c>
      <c r="E4532">
        <f t="shared" si="141"/>
        <v>68.269857978820724</v>
      </c>
    </row>
    <row r="4533" spans="1:5">
      <c r="A4533" s="5">
        <v>45500.708333333336</v>
      </c>
      <c r="B4533">
        <v>23.320903778076101</v>
      </c>
      <c r="C4533">
        <v>29.399999618530199</v>
      </c>
      <c r="D4533" s="2">
        <f t="shared" si="140"/>
        <v>45500</v>
      </c>
      <c r="E4533">
        <f t="shared" si="141"/>
        <v>68.269857978820724</v>
      </c>
    </row>
    <row r="4534" spans="1:5">
      <c r="A4534" s="5">
        <v>45500.75</v>
      </c>
      <c r="B4534">
        <v>22.273513793945298</v>
      </c>
      <c r="C4534">
        <v>28.899999618530199</v>
      </c>
      <c r="D4534" s="2">
        <f t="shared" si="140"/>
        <v>45500</v>
      </c>
      <c r="E4534">
        <f t="shared" si="141"/>
        <v>68.269857978820724</v>
      </c>
    </row>
    <row r="4535" spans="1:5">
      <c r="A4535" s="5">
        <v>45500.791666666664</v>
      </c>
      <c r="B4535">
        <v>21.278404235839801</v>
      </c>
      <c r="C4535">
        <v>28.299999237060501</v>
      </c>
      <c r="D4535" s="2">
        <f t="shared" si="140"/>
        <v>45500</v>
      </c>
      <c r="E4535">
        <f t="shared" si="141"/>
        <v>68.269857978820724</v>
      </c>
    </row>
    <row r="4536" spans="1:5">
      <c r="A4536" s="5">
        <v>45500.833333333336</v>
      </c>
      <c r="B4536">
        <v>20.576076507568299</v>
      </c>
      <c r="C4536">
        <v>27.799999237060501</v>
      </c>
      <c r="D4536" s="2">
        <f t="shared" si="140"/>
        <v>45500</v>
      </c>
      <c r="E4536">
        <f t="shared" si="141"/>
        <v>68.269857978820724</v>
      </c>
    </row>
    <row r="4537" spans="1:5">
      <c r="A4537" s="5">
        <v>45500.875</v>
      </c>
      <c r="B4537">
        <v>19.8676452636718</v>
      </c>
      <c r="C4537">
        <v>26.100000381469702</v>
      </c>
      <c r="D4537" s="2">
        <f t="shared" si="140"/>
        <v>45500</v>
      </c>
      <c r="E4537">
        <f t="shared" si="141"/>
        <v>68.269857978820724</v>
      </c>
    </row>
    <row r="4538" spans="1:5">
      <c r="A4538" s="5">
        <v>45500.916666666664</v>
      </c>
      <c r="B4538">
        <v>19.20041847229</v>
      </c>
      <c r="C4538">
        <v>21.100000381469702</v>
      </c>
      <c r="D4538" s="2">
        <f t="shared" si="140"/>
        <v>45500</v>
      </c>
      <c r="E4538">
        <f t="shared" si="141"/>
        <v>68.269857978820724</v>
      </c>
    </row>
    <row r="4539" spans="1:5">
      <c r="A4539" s="5">
        <v>45500.958333333336</v>
      </c>
      <c r="B4539">
        <v>18.607641220092699</v>
      </c>
      <c r="C4539">
        <v>21.7000007629394</v>
      </c>
      <c r="D4539" s="2">
        <f t="shared" si="140"/>
        <v>45500</v>
      </c>
      <c r="E4539">
        <f t="shared" si="141"/>
        <v>68.269857978820724</v>
      </c>
    </row>
    <row r="4540" spans="1:5">
      <c r="A4540" s="5">
        <v>45501</v>
      </c>
      <c r="B4540">
        <v>18.123577117919901</v>
      </c>
      <c r="C4540">
        <v>20.600000381469702</v>
      </c>
      <c r="D4540" s="2">
        <f t="shared" si="140"/>
        <v>45501</v>
      </c>
      <c r="E4540">
        <f t="shared" si="141"/>
        <v>69.280554819106982</v>
      </c>
    </row>
    <row r="4541" spans="1:5">
      <c r="A4541" s="5">
        <v>45501.041666666664</v>
      </c>
      <c r="B4541">
        <v>17.7517375946044</v>
      </c>
      <c r="C4541">
        <v>21.100000381469702</v>
      </c>
      <c r="D4541" s="2">
        <f t="shared" si="140"/>
        <v>45501</v>
      </c>
      <c r="E4541">
        <f t="shared" si="141"/>
        <v>69.280554819106982</v>
      </c>
    </row>
    <row r="4542" spans="1:5">
      <c r="A4542" s="5">
        <v>45501.083333333336</v>
      </c>
      <c r="B4542">
        <v>17.467922210693299</v>
      </c>
      <c r="C4542">
        <v>20.600000381469702</v>
      </c>
      <c r="D4542" s="2">
        <f t="shared" si="140"/>
        <v>45501</v>
      </c>
      <c r="E4542">
        <f t="shared" si="141"/>
        <v>69.280554819106982</v>
      </c>
    </row>
    <row r="4543" spans="1:5">
      <c r="A4543" s="5">
        <v>45501.125</v>
      </c>
      <c r="B4543">
        <v>17.340450286865199</v>
      </c>
      <c r="C4543">
        <v>21.100000381469702</v>
      </c>
      <c r="D4543" s="2">
        <f t="shared" si="140"/>
        <v>45501</v>
      </c>
      <c r="E4543">
        <f t="shared" si="141"/>
        <v>69.280554819106982</v>
      </c>
    </row>
    <row r="4544" spans="1:5">
      <c r="A4544" s="5">
        <v>45501.166666666664</v>
      </c>
      <c r="B4544">
        <v>17.4186096191406</v>
      </c>
      <c r="C4544">
        <v>21.100000381469702</v>
      </c>
      <c r="D4544" s="2">
        <f t="shared" si="140"/>
        <v>45501</v>
      </c>
      <c r="E4544">
        <f t="shared" si="141"/>
        <v>69.280554819106982</v>
      </c>
    </row>
    <row r="4545" spans="1:5">
      <c r="A4545" s="5">
        <v>45501.208333333336</v>
      </c>
      <c r="B4545">
        <v>17.702487945556602</v>
      </c>
      <c r="C4545">
        <v>20.600000381469702</v>
      </c>
      <c r="D4545" s="2">
        <f t="shared" si="140"/>
        <v>45501</v>
      </c>
      <c r="E4545">
        <f t="shared" si="141"/>
        <v>69.280554819106982</v>
      </c>
    </row>
    <row r="4546" spans="1:5">
      <c r="A4546" s="5">
        <v>45501.25</v>
      </c>
      <c r="B4546">
        <v>18.216526031494102</v>
      </c>
      <c r="C4546">
        <v>20.600000381469702</v>
      </c>
      <c r="D4546" s="2">
        <f t="shared" si="140"/>
        <v>45501</v>
      </c>
      <c r="E4546">
        <f t="shared" si="141"/>
        <v>69.280554819106982</v>
      </c>
    </row>
    <row r="4547" spans="1:5">
      <c r="A4547" s="5">
        <v>45501.291666666664</v>
      </c>
      <c r="B4547">
        <v>18.8724346160888</v>
      </c>
      <c r="C4547">
        <v>21.7000007629394</v>
      </c>
      <c r="D4547" s="2">
        <f t="shared" ref="D4547:D4610" si="142">DATE(YEAR(A4547), MONTH(A4547), DAY(A4547))</f>
        <v>45501</v>
      </c>
      <c r="E4547">
        <f t="shared" ref="E4547:E4610" si="143">AVERAGEIF(D:D, D4547, B:B)*1.8+32</f>
        <v>69.280554819106982</v>
      </c>
    </row>
    <row r="4548" spans="1:5">
      <c r="A4548" s="5">
        <v>45501.333333333336</v>
      </c>
      <c r="B4548">
        <v>19.8185100555419</v>
      </c>
      <c r="C4548">
        <v>21.7000007629394</v>
      </c>
      <c r="D4548" s="2">
        <f t="shared" si="142"/>
        <v>45501</v>
      </c>
      <c r="E4548">
        <f t="shared" si="143"/>
        <v>69.280554819106982</v>
      </c>
    </row>
    <row r="4549" spans="1:5">
      <c r="A4549" s="5">
        <v>45501.375</v>
      </c>
      <c r="B4549">
        <v>21.149456024169901</v>
      </c>
      <c r="C4549">
        <v>22.2000007629394</v>
      </c>
      <c r="D4549" s="2">
        <f t="shared" si="142"/>
        <v>45501</v>
      </c>
      <c r="E4549">
        <f t="shared" si="143"/>
        <v>69.280554819106982</v>
      </c>
    </row>
    <row r="4550" spans="1:5">
      <c r="A4550" s="5">
        <v>45501.416666666664</v>
      </c>
      <c r="B4550">
        <v>22.3261604309082</v>
      </c>
      <c r="C4550">
        <v>23.299999237060501</v>
      </c>
      <c r="D4550" s="2">
        <f t="shared" si="142"/>
        <v>45501</v>
      </c>
      <c r="E4550">
        <f t="shared" si="143"/>
        <v>69.280554819106982</v>
      </c>
    </row>
    <row r="4551" spans="1:5">
      <c r="A4551" s="5">
        <v>45501.458333333336</v>
      </c>
      <c r="B4551">
        <v>23.167808532714801</v>
      </c>
      <c r="C4551">
        <v>26.7000007629394</v>
      </c>
      <c r="D4551" s="2">
        <f t="shared" si="142"/>
        <v>45501</v>
      </c>
      <c r="E4551">
        <f t="shared" si="143"/>
        <v>69.280554819106982</v>
      </c>
    </row>
    <row r="4552" spans="1:5">
      <c r="A4552" s="5">
        <v>45501.5</v>
      </c>
      <c r="B4552">
        <v>23.785718917846602</v>
      </c>
      <c r="C4552">
        <v>27.2000007629394</v>
      </c>
      <c r="D4552" s="2">
        <f t="shared" si="142"/>
        <v>45501</v>
      </c>
      <c r="E4552">
        <f t="shared" si="143"/>
        <v>69.280554819106982</v>
      </c>
    </row>
    <row r="4553" spans="1:5">
      <c r="A4553" s="5">
        <v>45501.541666666664</v>
      </c>
      <c r="B4553">
        <v>24.213359832763601</v>
      </c>
      <c r="C4553">
        <v>27.799999237060501</v>
      </c>
      <c r="D4553" s="2">
        <f t="shared" si="142"/>
        <v>45501</v>
      </c>
      <c r="E4553">
        <f t="shared" si="143"/>
        <v>69.280554819106982</v>
      </c>
    </row>
    <row r="4554" spans="1:5">
      <c r="A4554" s="5">
        <v>45501.583333333336</v>
      </c>
      <c r="B4554">
        <v>24.335874557495099</v>
      </c>
      <c r="C4554">
        <v>29.399999618530199</v>
      </c>
      <c r="D4554" s="2">
        <f t="shared" si="142"/>
        <v>45501</v>
      </c>
      <c r="E4554">
        <f t="shared" si="143"/>
        <v>69.280554819106982</v>
      </c>
    </row>
    <row r="4555" spans="1:5">
      <c r="A4555" s="5">
        <v>45501.625</v>
      </c>
      <c r="B4555">
        <v>24.244562149047798</v>
      </c>
      <c r="C4555">
        <v>29.399999618530199</v>
      </c>
      <c r="D4555" s="2">
        <f t="shared" si="142"/>
        <v>45501</v>
      </c>
      <c r="E4555">
        <f t="shared" si="143"/>
        <v>69.280554819106982</v>
      </c>
    </row>
    <row r="4556" spans="1:5">
      <c r="A4556" s="5">
        <v>45501.666666666664</v>
      </c>
      <c r="B4556">
        <v>23.940832138061499</v>
      </c>
      <c r="C4556">
        <v>29.399999618530199</v>
      </c>
      <c r="D4556" s="2">
        <f t="shared" si="142"/>
        <v>45501</v>
      </c>
      <c r="E4556">
        <f t="shared" si="143"/>
        <v>69.280554819106982</v>
      </c>
    </row>
    <row r="4557" spans="1:5">
      <c r="A4557" s="5">
        <v>45501.708333333336</v>
      </c>
      <c r="B4557">
        <v>23.2369270324707</v>
      </c>
      <c r="C4557">
        <v>29.399999618530199</v>
      </c>
      <c r="D4557" s="2">
        <f t="shared" si="142"/>
        <v>45501</v>
      </c>
      <c r="E4557">
        <f t="shared" si="143"/>
        <v>69.280554819106982</v>
      </c>
    </row>
    <row r="4558" spans="1:5">
      <c r="A4558" s="5">
        <v>45501.75</v>
      </c>
      <c r="B4558">
        <v>22.275363922119102</v>
      </c>
      <c r="C4558">
        <v>28.299999237060501</v>
      </c>
      <c r="D4558" s="2">
        <f t="shared" si="142"/>
        <v>45501</v>
      </c>
      <c r="E4558">
        <f t="shared" si="143"/>
        <v>69.280554819106982</v>
      </c>
    </row>
    <row r="4559" spans="1:5">
      <c r="A4559" s="5">
        <v>45501.791666666664</v>
      </c>
      <c r="B4559">
        <v>21.444532394409102</v>
      </c>
      <c r="C4559">
        <v>26.7000007629394</v>
      </c>
      <c r="D4559" s="2">
        <f t="shared" si="142"/>
        <v>45501</v>
      </c>
      <c r="E4559">
        <f t="shared" si="143"/>
        <v>69.280554819106982</v>
      </c>
    </row>
    <row r="4560" spans="1:5">
      <c r="A4560" s="5">
        <v>45501.833333333336</v>
      </c>
      <c r="B4560">
        <v>20.930559158325099</v>
      </c>
      <c r="C4560">
        <v>26.100000381469702</v>
      </c>
      <c r="D4560" s="2">
        <f t="shared" si="142"/>
        <v>45501</v>
      </c>
      <c r="E4560">
        <f t="shared" si="143"/>
        <v>69.280554819106982</v>
      </c>
    </row>
    <row r="4561" spans="1:5">
      <c r="A4561" s="5">
        <v>45501.875</v>
      </c>
      <c r="B4561">
        <v>20.341964721679599</v>
      </c>
      <c r="C4561">
        <v>25.600000381469702</v>
      </c>
      <c r="D4561" s="2">
        <f t="shared" si="142"/>
        <v>45501</v>
      </c>
      <c r="E4561">
        <f t="shared" si="143"/>
        <v>69.280554819106982</v>
      </c>
    </row>
    <row r="4562" spans="1:5">
      <c r="A4562" s="5">
        <v>45501.916666666664</v>
      </c>
      <c r="B4562">
        <v>19.7531414031982</v>
      </c>
      <c r="C4562">
        <v>25</v>
      </c>
      <c r="D4562" s="2">
        <f t="shared" si="142"/>
        <v>45501</v>
      </c>
      <c r="E4562">
        <f t="shared" si="143"/>
        <v>69.280554819106982</v>
      </c>
    </row>
    <row r="4563" spans="1:5">
      <c r="A4563" s="5">
        <v>45501.958333333336</v>
      </c>
      <c r="B4563">
        <v>19.215547561645501</v>
      </c>
      <c r="C4563">
        <v>23.899999618530199</v>
      </c>
      <c r="D4563" s="2">
        <f t="shared" si="142"/>
        <v>45501</v>
      </c>
      <c r="E4563">
        <f t="shared" si="143"/>
        <v>69.280554819106982</v>
      </c>
    </row>
    <row r="4564" spans="1:5">
      <c r="A4564" s="5">
        <v>45502</v>
      </c>
      <c r="B4564">
        <v>18.759319305419901</v>
      </c>
      <c r="C4564">
        <v>23.899999618530199</v>
      </c>
      <c r="D4564" s="2">
        <f t="shared" si="142"/>
        <v>45502</v>
      </c>
      <c r="E4564">
        <f t="shared" si="143"/>
        <v>69.175627803802413</v>
      </c>
    </row>
    <row r="4565" spans="1:5">
      <c r="A4565" s="5">
        <v>45502.041666666664</v>
      </c>
      <c r="B4565">
        <v>18.431838989257798</v>
      </c>
      <c r="C4565">
        <v>23.299999237060501</v>
      </c>
      <c r="D4565" s="2">
        <f t="shared" si="142"/>
        <v>45502</v>
      </c>
      <c r="E4565">
        <f t="shared" si="143"/>
        <v>69.175627803802413</v>
      </c>
    </row>
    <row r="4566" spans="1:5">
      <c r="A4566" s="5">
        <v>45502.083333333336</v>
      </c>
      <c r="B4566">
        <v>18.195430755615199</v>
      </c>
      <c r="C4566">
        <v>23.299999237060501</v>
      </c>
      <c r="D4566" s="2">
        <f t="shared" si="142"/>
        <v>45502</v>
      </c>
      <c r="E4566">
        <f t="shared" si="143"/>
        <v>69.175627803802413</v>
      </c>
    </row>
    <row r="4567" spans="1:5">
      <c r="A4567" s="5">
        <v>45502.125</v>
      </c>
      <c r="B4567">
        <v>17.997125625610298</v>
      </c>
      <c r="C4567">
        <v>22.799999237060501</v>
      </c>
      <c r="D4567" s="2">
        <f t="shared" si="142"/>
        <v>45502</v>
      </c>
      <c r="E4567">
        <f t="shared" si="143"/>
        <v>69.175627803802413</v>
      </c>
    </row>
    <row r="4568" spans="1:5">
      <c r="A4568" s="5">
        <v>45502.166666666664</v>
      </c>
      <c r="B4568">
        <v>17.937788009643501</v>
      </c>
      <c r="C4568">
        <v>22.799999237060501</v>
      </c>
      <c r="D4568" s="2">
        <f t="shared" si="142"/>
        <v>45502</v>
      </c>
      <c r="E4568">
        <f t="shared" si="143"/>
        <v>69.175627803802413</v>
      </c>
    </row>
    <row r="4569" spans="1:5">
      <c r="A4569" s="5">
        <v>45502.208333333336</v>
      </c>
      <c r="B4569">
        <v>18.0927619934082</v>
      </c>
      <c r="C4569">
        <v>22.799999237060501</v>
      </c>
      <c r="D4569" s="2">
        <f t="shared" si="142"/>
        <v>45502</v>
      </c>
      <c r="E4569">
        <f t="shared" si="143"/>
        <v>69.175627803802413</v>
      </c>
    </row>
    <row r="4570" spans="1:5">
      <c r="A4570" s="5">
        <v>45502.25</v>
      </c>
      <c r="B4570">
        <v>18.416683197021399</v>
      </c>
      <c r="C4570">
        <v>23.899999618530199</v>
      </c>
      <c r="D4570" s="2">
        <f t="shared" si="142"/>
        <v>45502</v>
      </c>
      <c r="E4570">
        <f t="shared" si="143"/>
        <v>69.175627803802413</v>
      </c>
    </row>
    <row r="4571" spans="1:5">
      <c r="A4571" s="5">
        <v>45502.291666666664</v>
      </c>
      <c r="B4571">
        <v>18.895977020263601</v>
      </c>
      <c r="C4571">
        <v>25.600000381469702</v>
      </c>
      <c r="D4571" s="2">
        <f t="shared" si="142"/>
        <v>45502</v>
      </c>
      <c r="E4571">
        <f t="shared" si="143"/>
        <v>69.175627803802413</v>
      </c>
    </row>
    <row r="4572" spans="1:5">
      <c r="A4572" s="5">
        <v>45502.333333333336</v>
      </c>
      <c r="B4572">
        <v>19.513673782348601</v>
      </c>
      <c r="C4572">
        <v>27.2000007629394</v>
      </c>
      <c r="D4572" s="2">
        <f t="shared" si="142"/>
        <v>45502</v>
      </c>
      <c r="E4572">
        <f t="shared" si="143"/>
        <v>69.175627803802413</v>
      </c>
    </row>
    <row r="4573" spans="1:5">
      <c r="A4573" s="5">
        <v>45502.375</v>
      </c>
      <c r="B4573">
        <v>20.606609344482401</v>
      </c>
      <c r="C4573">
        <v>28.299999237060501</v>
      </c>
      <c r="D4573" s="2">
        <f t="shared" si="142"/>
        <v>45502</v>
      </c>
      <c r="E4573">
        <f t="shared" si="143"/>
        <v>69.175627803802413</v>
      </c>
    </row>
    <row r="4574" spans="1:5">
      <c r="A4574" s="5">
        <v>45502.416666666664</v>
      </c>
      <c r="B4574">
        <v>21.6504211425781</v>
      </c>
      <c r="C4574">
        <v>30</v>
      </c>
      <c r="D4574" s="2">
        <f t="shared" si="142"/>
        <v>45502</v>
      </c>
      <c r="E4574">
        <f t="shared" si="143"/>
        <v>69.175627803802413</v>
      </c>
    </row>
    <row r="4575" spans="1:5">
      <c r="A4575" s="5">
        <v>45502.458333333336</v>
      </c>
      <c r="B4575">
        <v>22.555606842041001</v>
      </c>
      <c r="C4575">
        <v>31.7000007629394</v>
      </c>
      <c r="D4575" s="2">
        <f t="shared" si="142"/>
        <v>45502</v>
      </c>
      <c r="E4575">
        <f t="shared" si="143"/>
        <v>69.175627803802413</v>
      </c>
    </row>
    <row r="4576" spans="1:5">
      <c r="A4576" s="5">
        <v>45502.5</v>
      </c>
      <c r="B4576">
        <v>23.189714431762599</v>
      </c>
      <c r="C4576">
        <v>31.100000381469702</v>
      </c>
      <c r="D4576" s="2">
        <f t="shared" si="142"/>
        <v>45502</v>
      </c>
      <c r="E4576">
        <f t="shared" si="143"/>
        <v>69.175627803802413</v>
      </c>
    </row>
    <row r="4577" spans="1:5">
      <c r="A4577" s="5">
        <v>45502.541666666664</v>
      </c>
      <c r="B4577">
        <v>23.629646301269499</v>
      </c>
      <c r="C4577">
        <v>32.799999237060497</v>
      </c>
      <c r="D4577" s="2">
        <f t="shared" si="142"/>
        <v>45502</v>
      </c>
      <c r="E4577">
        <f t="shared" si="143"/>
        <v>69.175627803802413</v>
      </c>
    </row>
    <row r="4578" spans="1:5">
      <c r="A4578" s="5">
        <v>45502.583333333336</v>
      </c>
      <c r="B4578">
        <v>23.8824462890625</v>
      </c>
      <c r="C4578">
        <v>31.100000381469702</v>
      </c>
      <c r="D4578" s="2">
        <f t="shared" si="142"/>
        <v>45502</v>
      </c>
      <c r="E4578">
        <f t="shared" si="143"/>
        <v>69.175627803802413</v>
      </c>
    </row>
    <row r="4579" spans="1:5">
      <c r="A4579" s="5">
        <v>45502.625</v>
      </c>
      <c r="B4579">
        <v>23.887802124023398</v>
      </c>
      <c r="C4579">
        <v>31.100000381469702</v>
      </c>
      <c r="D4579" s="2">
        <f t="shared" si="142"/>
        <v>45502</v>
      </c>
      <c r="E4579">
        <f t="shared" si="143"/>
        <v>69.175627803802413</v>
      </c>
    </row>
    <row r="4580" spans="1:5">
      <c r="A4580" s="5">
        <v>45502.666666666664</v>
      </c>
      <c r="B4580">
        <v>23.588924407958899</v>
      </c>
      <c r="C4580">
        <v>29.399999618530199</v>
      </c>
      <c r="D4580" s="2">
        <f t="shared" si="142"/>
        <v>45502</v>
      </c>
      <c r="E4580">
        <f t="shared" si="143"/>
        <v>69.175627803802413</v>
      </c>
    </row>
    <row r="4581" spans="1:5">
      <c r="A4581" s="5">
        <v>45502.708333333336</v>
      </c>
      <c r="B4581">
        <v>22.968132019042901</v>
      </c>
      <c r="C4581">
        <v>29.399999618530199</v>
      </c>
      <c r="D4581" s="2">
        <f t="shared" si="142"/>
        <v>45502</v>
      </c>
      <c r="E4581">
        <f t="shared" si="143"/>
        <v>69.175627803802413</v>
      </c>
    </row>
    <row r="4582" spans="1:5">
      <c r="A4582" s="5">
        <v>45502.75</v>
      </c>
      <c r="B4582">
        <v>22.1105022430419</v>
      </c>
      <c r="C4582">
        <v>27.799999237060501</v>
      </c>
      <c r="D4582" s="2">
        <f t="shared" si="142"/>
        <v>45502</v>
      </c>
      <c r="E4582">
        <f t="shared" si="143"/>
        <v>69.175627803802413</v>
      </c>
    </row>
    <row r="4583" spans="1:5">
      <c r="A4583" s="5">
        <v>45502.791666666664</v>
      </c>
      <c r="B4583">
        <v>21.424634933471602</v>
      </c>
      <c r="C4583">
        <v>26.100000381469702</v>
      </c>
      <c r="D4583" s="2">
        <f t="shared" si="142"/>
        <v>45502</v>
      </c>
      <c r="E4583">
        <f t="shared" si="143"/>
        <v>69.175627803802413</v>
      </c>
    </row>
    <row r="4584" spans="1:5">
      <c r="A4584" s="5">
        <v>45502.833333333336</v>
      </c>
      <c r="B4584">
        <v>20.911216735839801</v>
      </c>
      <c r="C4584">
        <v>25.600000381469702</v>
      </c>
      <c r="D4584" s="2">
        <f t="shared" si="142"/>
        <v>45502</v>
      </c>
      <c r="E4584">
        <f t="shared" si="143"/>
        <v>69.175627803802413</v>
      </c>
    </row>
    <row r="4585" spans="1:5">
      <c r="A4585" s="5">
        <v>45502.875</v>
      </c>
      <c r="B4585">
        <v>20.277391433715799</v>
      </c>
      <c r="C4585">
        <v>25</v>
      </c>
      <c r="D4585" s="2">
        <f t="shared" si="142"/>
        <v>45502</v>
      </c>
      <c r="E4585">
        <f t="shared" si="143"/>
        <v>69.175627803802413</v>
      </c>
    </row>
    <row r="4586" spans="1:5">
      <c r="A4586" s="5">
        <v>45502.916666666664</v>
      </c>
      <c r="B4586">
        <v>19.6432495117187</v>
      </c>
      <c r="C4586">
        <v>25</v>
      </c>
      <c r="D4586" s="2">
        <f t="shared" si="142"/>
        <v>45502</v>
      </c>
      <c r="E4586">
        <f t="shared" si="143"/>
        <v>69.175627803802413</v>
      </c>
    </row>
    <row r="4587" spans="1:5">
      <c r="A4587" s="5">
        <v>45502.958333333336</v>
      </c>
      <c r="B4587">
        <v>19.108140945434499</v>
      </c>
      <c r="C4587">
        <v>25.600000381469702</v>
      </c>
      <c r="D4587" s="2">
        <f t="shared" si="142"/>
        <v>45502</v>
      </c>
      <c r="E4587">
        <f t="shared" si="143"/>
        <v>69.175627803802413</v>
      </c>
    </row>
    <row r="4588" spans="1:5">
      <c r="A4588" s="5">
        <v>45503</v>
      </c>
      <c r="B4588">
        <v>18.626110076904201</v>
      </c>
      <c r="C4588">
        <v>25</v>
      </c>
      <c r="D4588" s="2">
        <f t="shared" si="142"/>
        <v>45503</v>
      </c>
      <c r="E4588">
        <f t="shared" si="143"/>
        <v>69.708314228057773</v>
      </c>
    </row>
    <row r="4589" spans="1:5">
      <c r="A4589" s="5">
        <v>45503.041666666664</v>
      </c>
      <c r="B4589">
        <v>18.2464599609375</v>
      </c>
      <c r="C4589">
        <v>24.399999618530199</v>
      </c>
      <c r="D4589" s="2">
        <f t="shared" si="142"/>
        <v>45503</v>
      </c>
      <c r="E4589">
        <f t="shared" si="143"/>
        <v>69.708314228057773</v>
      </c>
    </row>
    <row r="4590" spans="1:5">
      <c r="A4590" s="5">
        <v>45503.083333333336</v>
      </c>
      <c r="B4590">
        <v>17.957931518554599</v>
      </c>
      <c r="C4590">
        <v>22.799999237060501</v>
      </c>
      <c r="D4590" s="2">
        <f t="shared" si="142"/>
        <v>45503</v>
      </c>
      <c r="E4590">
        <f t="shared" si="143"/>
        <v>69.708314228057773</v>
      </c>
    </row>
    <row r="4591" spans="1:5">
      <c r="A4591" s="5">
        <v>45503.125</v>
      </c>
      <c r="B4591">
        <v>17.763744354248001</v>
      </c>
      <c r="C4591">
        <v>22.2000007629394</v>
      </c>
      <c r="D4591" s="2">
        <f t="shared" si="142"/>
        <v>45503</v>
      </c>
      <c r="E4591">
        <f t="shared" si="143"/>
        <v>69.708314228057773</v>
      </c>
    </row>
    <row r="4592" spans="1:5">
      <c r="A4592" s="5">
        <v>45503.166666666664</v>
      </c>
      <c r="B4592">
        <v>17.680496215820298</v>
      </c>
      <c r="C4592">
        <v>22.2000007629394</v>
      </c>
      <c r="D4592" s="2">
        <f t="shared" si="142"/>
        <v>45503</v>
      </c>
      <c r="E4592">
        <f t="shared" si="143"/>
        <v>69.708314228057773</v>
      </c>
    </row>
    <row r="4593" spans="1:5">
      <c r="A4593" s="5">
        <v>45503.208333333336</v>
      </c>
      <c r="B4593">
        <v>17.736797332763601</v>
      </c>
      <c r="C4593">
        <v>22.2000007629394</v>
      </c>
      <c r="D4593" s="2">
        <f t="shared" si="142"/>
        <v>45503</v>
      </c>
      <c r="E4593">
        <f t="shared" si="143"/>
        <v>69.708314228057773</v>
      </c>
    </row>
    <row r="4594" spans="1:5">
      <c r="A4594" s="5">
        <v>45503.25</v>
      </c>
      <c r="B4594">
        <v>18.011537551879801</v>
      </c>
      <c r="C4594">
        <v>22.799999237060501</v>
      </c>
      <c r="D4594" s="2">
        <f t="shared" si="142"/>
        <v>45503</v>
      </c>
      <c r="E4594">
        <f t="shared" si="143"/>
        <v>69.708314228057773</v>
      </c>
    </row>
    <row r="4595" spans="1:5">
      <c r="A4595" s="5">
        <v>45503.291666666664</v>
      </c>
      <c r="B4595">
        <v>18.602615356445298</v>
      </c>
      <c r="C4595">
        <v>25</v>
      </c>
      <c r="D4595" s="2">
        <f t="shared" si="142"/>
        <v>45503</v>
      </c>
      <c r="E4595">
        <f t="shared" si="143"/>
        <v>69.708314228057773</v>
      </c>
    </row>
    <row r="4596" spans="1:5">
      <c r="A4596" s="5">
        <v>45503.333333333336</v>
      </c>
      <c r="B4596">
        <v>19.332557678222599</v>
      </c>
      <c r="C4596">
        <v>26.7000007629394</v>
      </c>
      <c r="D4596" s="2">
        <f t="shared" si="142"/>
        <v>45503</v>
      </c>
      <c r="E4596">
        <f t="shared" si="143"/>
        <v>69.708314228057773</v>
      </c>
    </row>
    <row r="4597" spans="1:5">
      <c r="A4597" s="5">
        <v>45503.375</v>
      </c>
      <c r="B4597">
        <v>20.7176094055175</v>
      </c>
      <c r="C4597">
        <v>27.799999237060501</v>
      </c>
      <c r="D4597" s="2">
        <f t="shared" si="142"/>
        <v>45503</v>
      </c>
      <c r="E4597">
        <f t="shared" si="143"/>
        <v>69.708314228057773</v>
      </c>
    </row>
    <row r="4598" spans="1:5">
      <c r="A4598" s="5">
        <v>45503.416666666664</v>
      </c>
      <c r="B4598">
        <v>22.000257492065401</v>
      </c>
      <c r="C4598">
        <v>28.899999618530199</v>
      </c>
      <c r="D4598" s="2">
        <f t="shared" si="142"/>
        <v>45503</v>
      </c>
      <c r="E4598">
        <f t="shared" si="143"/>
        <v>69.708314228057773</v>
      </c>
    </row>
    <row r="4599" spans="1:5">
      <c r="A4599" s="5">
        <v>45503.458333333336</v>
      </c>
      <c r="B4599">
        <v>23.053491592407202</v>
      </c>
      <c r="C4599">
        <v>30.600000381469702</v>
      </c>
      <c r="D4599" s="2">
        <f t="shared" si="142"/>
        <v>45503</v>
      </c>
      <c r="E4599">
        <f t="shared" si="143"/>
        <v>69.708314228057773</v>
      </c>
    </row>
    <row r="4600" spans="1:5">
      <c r="A4600" s="5">
        <v>45503.5</v>
      </c>
      <c r="B4600">
        <v>23.817684173583899</v>
      </c>
      <c r="C4600">
        <v>31.100000381469702</v>
      </c>
      <c r="D4600" s="2">
        <f t="shared" si="142"/>
        <v>45503</v>
      </c>
      <c r="E4600">
        <f t="shared" si="143"/>
        <v>69.708314228057773</v>
      </c>
    </row>
    <row r="4601" spans="1:5">
      <c r="A4601" s="5">
        <v>45503.541666666664</v>
      </c>
      <c r="B4601">
        <v>24.360843658447202</v>
      </c>
      <c r="C4601">
        <v>31.7000007629394</v>
      </c>
      <c r="D4601" s="2">
        <f t="shared" si="142"/>
        <v>45503</v>
      </c>
      <c r="E4601">
        <f t="shared" si="143"/>
        <v>69.708314228057773</v>
      </c>
    </row>
    <row r="4602" spans="1:5">
      <c r="A4602" s="5">
        <v>45503.583333333336</v>
      </c>
      <c r="B4602">
        <v>24.689142227172798</v>
      </c>
      <c r="C4602">
        <v>31.7000007629394</v>
      </c>
      <c r="D4602" s="2">
        <f t="shared" si="142"/>
        <v>45503</v>
      </c>
      <c r="E4602">
        <f t="shared" si="143"/>
        <v>69.708314228057773</v>
      </c>
    </row>
    <row r="4603" spans="1:5">
      <c r="A4603" s="5">
        <v>45503.625</v>
      </c>
      <c r="B4603">
        <v>24.71919631958</v>
      </c>
      <c r="C4603">
        <v>31.7000007629394</v>
      </c>
      <c r="D4603" s="2">
        <f t="shared" si="142"/>
        <v>45503</v>
      </c>
      <c r="E4603">
        <f t="shared" si="143"/>
        <v>69.708314228057773</v>
      </c>
    </row>
    <row r="4604" spans="1:5">
      <c r="A4604" s="5">
        <v>45503.666666666664</v>
      </c>
      <c r="B4604">
        <v>24.5141506195068</v>
      </c>
      <c r="C4604">
        <v>32.200000762939403</v>
      </c>
      <c r="D4604" s="2">
        <f t="shared" si="142"/>
        <v>45503</v>
      </c>
      <c r="E4604">
        <f t="shared" si="143"/>
        <v>69.708314228057773</v>
      </c>
    </row>
    <row r="4605" spans="1:5">
      <c r="A4605" s="5">
        <v>45503.708333333336</v>
      </c>
      <c r="B4605">
        <v>23.841985702514599</v>
      </c>
      <c r="C4605">
        <v>31.100000381469702</v>
      </c>
      <c r="D4605" s="2">
        <f t="shared" si="142"/>
        <v>45503</v>
      </c>
      <c r="E4605">
        <f t="shared" si="143"/>
        <v>69.708314228057773</v>
      </c>
    </row>
    <row r="4606" spans="1:5">
      <c r="A4606" s="5">
        <v>45503.75</v>
      </c>
      <c r="B4606">
        <v>22.9001770019531</v>
      </c>
      <c r="C4606">
        <v>30.600000381469702</v>
      </c>
      <c r="D4606" s="2">
        <f t="shared" si="142"/>
        <v>45503</v>
      </c>
      <c r="E4606">
        <f t="shared" si="143"/>
        <v>69.708314228057773</v>
      </c>
    </row>
    <row r="4607" spans="1:5">
      <c r="A4607" s="5">
        <v>45503.791666666664</v>
      </c>
      <c r="B4607">
        <v>22.066757202148398</v>
      </c>
      <c r="C4607">
        <v>28.899999618530199</v>
      </c>
      <c r="D4607" s="2">
        <f t="shared" si="142"/>
        <v>45503</v>
      </c>
      <c r="E4607">
        <f t="shared" si="143"/>
        <v>69.708314228057773</v>
      </c>
    </row>
    <row r="4608" spans="1:5">
      <c r="A4608" s="5">
        <v>45503.833333333336</v>
      </c>
      <c r="B4608">
        <v>21.476982116699201</v>
      </c>
      <c r="C4608">
        <v>28.299999237060501</v>
      </c>
      <c r="D4608" s="2">
        <f t="shared" si="142"/>
        <v>45503</v>
      </c>
      <c r="E4608">
        <f t="shared" si="143"/>
        <v>69.708314228057773</v>
      </c>
    </row>
    <row r="4609" spans="1:5">
      <c r="A4609" s="5">
        <v>45503.875</v>
      </c>
      <c r="B4609">
        <v>20.801174163818299</v>
      </c>
      <c r="C4609">
        <v>27.799999237060501</v>
      </c>
      <c r="D4609" s="2">
        <f t="shared" si="142"/>
        <v>45503</v>
      </c>
      <c r="E4609">
        <f t="shared" si="143"/>
        <v>69.708314228057773</v>
      </c>
    </row>
    <row r="4610" spans="1:5">
      <c r="A4610" s="5">
        <v>45503.916666666664</v>
      </c>
      <c r="B4610">
        <v>20.2004089355468</v>
      </c>
      <c r="C4610">
        <v>27.2000007629394</v>
      </c>
      <c r="D4610" s="2">
        <f t="shared" si="142"/>
        <v>45503</v>
      </c>
      <c r="E4610">
        <f t="shared" si="143"/>
        <v>69.708314228057773</v>
      </c>
    </row>
    <row r="4611" spans="1:5">
      <c r="A4611" s="5">
        <v>45503.958333333336</v>
      </c>
      <c r="B4611">
        <v>19.6594123840332</v>
      </c>
      <c r="C4611">
        <v>26.100000381469702</v>
      </c>
      <c r="D4611" s="2">
        <f t="shared" ref="D4611:D4674" si="144">DATE(YEAR(A4611), MONTH(A4611), DAY(A4611))</f>
        <v>45503</v>
      </c>
      <c r="E4611">
        <f t="shared" ref="E4611:E4674" si="145">AVERAGEIF(D:D, D4611, B:B)*1.8+32</f>
        <v>69.708314228057773</v>
      </c>
    </row>
    <row r="4612" spans="1:5">
      <c r="A4612" s="5">
        <v>45504</v>
      </c>
      <c r="B4612">
        <v>19.201461791992099</v>
      </c>
      <c r="C4612">
        <v>25.600000381469702</v>
      </c>
      <c r="D4612" s="2">
        <f t="shared" si="144"/>
        <v>45504</v>
      </c>
      <c r="E4612">
        <f t="shared" si="145"/>
        <v>70.605051374435334</v>
      </c>
    </row>
    <row r="4613" spans="1:5">
      <c r="A4613" s="5">
        <v>45504.041666666664</v>
      </c>
      <c r="B4613">
        <v>18.838560104370099</v>
      </c>
      <c r="C4613">
        <v>25.600000381469702</v>
      </c>
      <c r="D4613" s="2">
        <f t="shared" si="144"/>
        <v>45504</v>
      </c>
      <c r="E4613">
        <f t="shared" si="145"/>
        <v>70.605051374435334</v>
      </c>
    </row>
    <row r="4614" spans="1:5">
      <c r="A4614" s="5">
        <v>45504.083333333336</v>
      </c>
      <c r="B4614">
        <v>18.535434722900298</v>
      </c>
      <c r="C4614">
        <v>25</v>
      </c>
      <c r="D4614" s="2">
        <f t="shared" si="144"/>
        <v>45504</v>
      </c>
      <c r="E4614">
        <f t="shared" si="145"/>
        <v>70.605051374435334</v>
      </c>
    </row>
    <row r="4615" spans="1:5">
      <c r="A4615" s="5">
        <v>45504.125</v>
      </c>
      <c r="B4615">
        <v>18.327762603759702</v>
      </c>
      <c r="C4615">
        <v>25.600000381469702</v>
      </c>
      <c r="D4615" s="2">
        <f t="shared" si="144"/>
        <v>45504</v>
      </c>
      <c r="E4615">
        <f t="shared" si="145"/>
        <v>70.605051374435334</v>
      </c>
    </row>
    <row r="4616" spans="1:5">
      <c r="A4616" s="5">
        <v>45504.166666666664</v>
      </c>
      <c r="B4616">
        <v>18.240962982177699</v>
      </c>
      <c r="C4616">
        <v>25.600000381469702</v>
      </c>
      <c r="D4616" s="2">
        <f t="shared" si="144"/>
        <v>45504</v>
      </c>
      <c r="E4616">
        <f t="shared" si="145"/>
        <v>70.605051374435334</v>
      </c>
    </row>
    <row r="4617" spans="1:5">
      <c r="A4617" s="5">
        <v>45504.208333333336</v>
      </c>
      <c r="B4617">
        <v>18.3477058410644</v>
      </c>
      <c r="C4617">
        <v>25.600000381469702</v>
      </c>
      <c r="D4617" s="2">
        <f t="shared" si="144"/>
        <v>45504</v>
      </c>
      <c r="E4617">
        <f t="shared" si="145"/>
        <v>70.605051374435334</v>
      </c>
    </row>
    <row r="4618" spans="1:5">
      <c r="A4618" s="5">
        <v>45504.25</v>
      </c>
      <c r="B4618">
        <v>18.659034729003899</v>
      </c>
      <c r="C4618">
        <v>25.600000381469702</v>
      </c>
      <c r="D4618" s="2">
        <f t="shared" si="144"/>
        <v>45504</v>
      </c>
      <c r="E4618">
        <f t="shared" si="145"/>
        <v>70.605051374435334</v>
      </c>
    </row>
    <row r="4619" spans="1:5">
      <c r="A4619" s="5">
        <v>45504.291666666664</v>
      </c>
      <c r="B4619">
        <v>19.1947422027587</v>
      </c>
      <c r="C4619">
        <v>25.600000381469702</v>
      </c>
      <c r="D4619" s="2">
        <f t="shared" si="144"/>
        <v>45504</v>
      </c>
      <c r="E4619">
        <f t="shared" si="145"/>
        <v>70.605051374435334</v>
      </c>
    </row>
    <row r="4620" spans="1:5">
      <c r="A4620" s="5">
        <v>45504.333333333336</v>
      </c>
      <c r="B4620">
        <v>19.869213104248001</v>
      </c>
      <c r="C4620">
        <v>26.100000381469702</v>
      </c>
      <c r="D4620" s="2">
        <f t="shared" si="144"/>
        <v>45504</v>
      </c>
      <c r="E4620">
        <f t="shared" si="145"/>
        <v>70.605051374435334</v>
      </c>
    </row>
    <row r="4621" spans="1:5">
      <c r="A4621" s="5">
        <v>45504.375</v>
      </c>
      <c r="B4621">
        <v>20.835290908813398</v>
      </c>
      <c r="C4621">
        <v>27.2000007629394</v>
      </c>
      <c r="D4621" s="2">
        <f t="shared" si="144"/>
        <v>45504</v>
      </c>
      <c r="E4621">
        <f t="shared" si="145"/>
        <v>70.605051374435334</v>
      </c>
    </row>
    <row r="4622" spans="1:5">
      <c r="A4622" s="5">
        <v>45504.416666666664</v>
      </c>
      <c r="B4622">
        <v>22.0339260101318</v>
      </c>
      <c r="C4622">
        <v>27.799999237060501</v>
      </c>
      <c r="D4622" s="2">
        <f t="shared" si="144"/>
        <v>45504</v>
      </c>
      <c r="E4622">
        <f t="shared" si="145"/>
        <v>70.605051374435334</v>
      </c>
    </row>
    <row r="4623" spans="1:5">
      <c r="A4623" s="5">
        <v>45504.458333333336</v>
      </c>
      <c r="B4623">
        <v>23.093492507934499</v>
      </c>
      <c r="C4623">
        <v>28.899999618530199</v>
      </c>
      <c r="D4623" s="2">
        <f t="shared" si="144"/>
        <v>45504</v>
      </c>
      <c r="E4623">
        <f t="shared" si="145"/>
        <v>70.605051374435334</v>
      </c>
    </row>
    <row r="4624" spans="1:5">
      <c r="A4624" s="5">
        <v>45504.5</v>
      </c>
      <c r="B4624">
        <v>23.97700881958</v>
      </c>
      <c r="C4624">
        <v>30.600000381469702</v>
      </c>
      <c r="D4624" s="2">
        <f t="shared" si="144"/>
        <v>45504</v>
      </c>
      <c r="E4624">
        <f t="shared" si="145"/>
        <v>70.605051374435334</v>
      </c>
    </row>
    <row r="4625" spans="1:5">
      <c r="A4625" s="5">
        <v>45504.541666666664</v>
      </c>
      <c r="B4625">
        <v>24.589473724365199</v>
      </c>
      <c r="C4625">
        <v>31.7000007629394</v>
      </c>
      <c r="D4625" s="2">
        <f t="shared" si="144"/>
        <v>45504</v>
      </c>
      <c r="E4625">
        <f t="shared" si="145"/>
        <v>70.605051374435334</v>
      </c>
    </row>
    <row r="4626" spans="1:5">
      <c r="A4626" s="5">
        <v>45504.583333333336</v>
      </c>
      <c r="B4626">
        <v>24.982212066650298</v>
      </c>
      <c r="C4626">
        <v>30.600000381469702</v>
      </c>
      <c r="D4626" s="2">
        <f t="shared" si="144"/>
        <v>45504</v>
      </c>
      <c r="E4626">
        <f t="shared" si="145"/>
        <v>70.605051374435334</v>
      </c>
    </row>
    <row r="4627" spans="1:5">
      <c r="A4627" s="5">
        <v>45504.625</v>
      </c>
      <c r="B4627">
        <v>25.1481819152832</v>
      </c>
      <c r="C4627">
        <v>28.899999618530199</v>
      </c>
      <c r="D4627" s="2">
        <f t="shared" si="144"/>
        <v>45504</v>
      </c>
      <c r="E4627">
        <f t="shared" si="145"/>
        <v>70.605051374435334</v>
      </c>
    </row>
    <row r="4628" spans="1:5">
      <c r="A4628" s="5">
        <v>45504.666666666664</v>
      </c>
      <c r="B4628">
        <v>24.968898773193299</v>
      </c>
      <c r="C4628">
        <v>27.2000007629394</v>
      </c>
      <c r="D4628" s="2">
        <f t="shared" si="144"/>
        <v>45504</v>
      </c>
      <c r="E4628">
        <f t="shared" si="145"/>
        <v>70.605051374435334</v>
      </c>
    </row>
    <row r="4629" spans="1:5">
      <c r="A4629" s="5">
        <v>45504.708333333336</v>
      </c>
      <c r="B4629">
        <v>24.412998199462798</v>
      </c>
      <c r="C4629">
        <v>25</v>
      </c>
      <c r="D4629" s="2">
        <f t="shared" si="144"/>
        <v>45504</v>
      </c>
      <c r="E4629">
        <f t="shared" si="145"/>
        <v>70.605051374435334</v>
      </c>
    </row>
    <row r="4630" spans="1:5">
      <c r="A4630" s="5">
        <v>45504.75</v>
      </c>
      <c r="B4630">
        <v>23.586723327636701</v>
      </c>
      <c r="C4630">
        <v>24.399999618530199</v>
      </c>
      <c r="D4630" s="2">
        <f t="shared" si="144"/>
        <v>45504</v>
      </c>
      <c r="E4630">
        <f t="shared" si="145"/>
        <v>70.605051374435334</v>
      </c>
    </row>
    <row r="4631" spans="1:5">
      <c r="A4631" s="5">
        <v>45504.791666666664</v>
      </c>
      <c r="B4631">
        <v>22.771663665771399</v>
      </c>
      <c r="C4631">
        <v>23.899999618530199</v>
      </c>
      <c r="D4631" s="2">
        <f t="shared" si="144"/>
        <v>45504</v>
      </c>
      <c r="E4631">
        <f t="shared" si="145"/>
        <v>70.605051374435334</v>
      </c>
    </row>
    <row r="4632" spans="1:5">
      <c r="A4632" s="5">
        <v>45504.833333333336</v>
      </c>
      <c r="B4632">
        <v>22.1408882141113</v>
      </c>
      <c r="C4632">
        <v>23.899999618530199</v>
      </c>
      <c r="D4632" s="2">
        <f t="shared" si="144"/>
        <v>45504</v>
      </c>
      <c r="E4632">
        <f t="shared" si="145"/>
        <v>70.605051374435334</v>
      </c>
    </row>
    <row r="4633" spans="1:5">
      <c r="A4633" s="5">
        <v>45504.875</v>
      </c>
      <c r="B4633">
        <v>21.5297546386718</v>
      </c>
      <c r="C4633">
        <v>23.899999618530199</v>
      </c>
      <c r="D4633" s="2">
        <f t="shared" si="144"/>
        <v>45504</v>
      </c>
      <c r="E4633">
        <f t="shared" si="145"/>
        <v>70.605051374435334</v>
      </c>
    </row>
    <row r="4634" spans="1:5">
      <c r="A4634" s="5">
        <v>45504.916666666664</v>
      </c>
      <c r="B4634">
        <v>20.9462890625</v>
      </c>
      <c r="C4634">
        <v>23.299999237060501</v>
      </c>
      <c r="D4634" s="2">
        <f t="shared" si="144"/>
        <v>45504</v>
      </c>
      <c r="E4634">
        <f t="shared" si="145"/>
        <v>70.605051374435334</v>
      </c>
    </row>
    <row r="4635" spans="1:5">
      <c r="A4635" s="5">
        <v>45504.958333333336</v>
      </c>
      <c r="B4635">
        <v>20.5023384094238</v>
      </c>
      <c r="C4635">
        <v>23.299999237060501</v>
      </c>
      <c r="D4635" s="2">
        <f t="shared" si="144"/>
        <v>45504</v>
      </c>
      <c r="E4635">
        <f t="shared" si="145"/>
        <v>70.605051374435334</v>
      </c>
    </row>
    <row r="4636" spans="1:5">
      <c r="A4636" s="5">
        <v>45505</v>
      </c>
      <c r="B4636">
        <v>20.096397399902301</v>
      </c>
      <c r="C4636">
        <v>23.299999237060501</v>
      </c>
      <c r="D4636" s="2">
        <f t="shared" si="144"/>
        <v>45505</v>
      </c>
      <c r="E4636">
        <f t="shared" si="145"/>
        <v>71.522106790542523</v>
      </c>
    </row>
    <row r="4637" spans="1:5">
      <c r="A4637" s="5">
        <v>45505.041666666664</v>
      </c>
      <c r="B4637">
        <v>19.7496948242187</v>
      </c>
      <c r="C4637">
        <v>23.299999237060501</v>
      </c>
      <c r="D4637" s="2">
        <f t="shared" si="144"/>
        <v>45505</v>
      </c>
      <c r="E4637">
        <f t="shared" si="145"/>
        <v>71.522106790542523</v>
      </c>
    </row>
    <row r="4638" spans="1:5">
      <c r="A4638" s="5">
        <v>45505.083333333336</v>
      </c>
      <c r="B4638">
        <v>19.4863681793212</v>
      </c>
      <c r="C4638">
        <v>23.899999618530199</v>
      </c>
      <c r="D4638" s="2">
        <f t="shared" si="144"/>
        <v>45505</v>
      </c>
      <c r="E4638">
        <f t="shared" si="145"/>
        <v>71.522106790542523</v>
      </c>
    </row>
    <row r="4639" spans="1:5">
      <c r="A4639" s="5">
        <v>45505.125</v>
      </c>
      <c r="B4639">
        <v>19.325647354125898</v>
      </c>
      <c r="C4639">
        <v>23.299999237060501</v>
      </c>
      <c r="D4639" s="2">
        <f t="shared" si="144"/>
        <v>45505</v>
      </c>
      <c r="E4639">
        <f t="shared" si="145"/>
        <v>71.522106790542523</v>
      </c>
    </row>
    <row r="4640" spans="1:5">
      <c r="A4640" s="5">
        <v>45505.166666666664</v>
      </c>
      <c r="B4640">
        <v>19.2987747192382</v>
      </c>
      <c r="C4640">
        <v>22.2000007629394</v>
      </c>
      <c r="D4640" s="2">
        <f t="shared" si="144"/>
        <v>45505</v>
      </c>
      <c r="E4640">
        <f t="shared" si="145"/>
        <v>71.522106790542523</v>
      </c>
    </row>
    <row r="4641" spans="1:5">
      <c r="A4641" s="5">
        <v>45505.208333333336</v>
      </c>
      <c r="B4641">
        <v>19.4506225585937</v>
      </c>
      <c r="C4641">
        <v>23.299999237060501</v>
      </c>
      <c r="D4641" s="2">
        <f t="shared" si="144"/>
        <v>45505</v>
      </c>
      <c r="E4641">
        <f t="shared" si="145"/>
        <v>71.522106790542523</v>
      </c>
    </row>
    <row r="4642" spans="1:5">
      <c r="A4642" s="5">
        <v>45505.25</v>
      </c>
      <c r="B4642">
        <v>19.797706604003899</v>
      </c>
      <c r="C4642">
        <v>23.299999237060501</v>
      </c>
      <c r="D4642" s="2">
        <f t="shared" si="144"/>
        <v>45505</v>
      </c>
      <c r="E4642">
        <f t="shared" si="145"/>
        <v>71.522106790542523</v>
      </c>
    </row>
    <row r="4643" spans="1:5">
      <c r="A4643" s="5">
        <v>45505.291666666664</v>
      </c>
      <c r="B4643">
        <v>20.315444946288999</v>
      </c>
      <c r="C4643">
        <v>21.100000381469702</v>
      </c>
      <c r="D4643" s="2">
        <f t="shared" si="144"/>
        <v>45505</v>
      </c>
      <c r="E4643">
        <f t="shared" si="145"/>
        <v>71.522106790542523</v>
      </c>
    </row>
    <row r="4644" spans="1:5">
      <c r="A4644" s="5">
        <v>45505.333333333336</v>
      </c>
      <c r="B4644">
        <v>20.908227920532202</v>
      </c>
      <c r="C4644">
        <v>20</v>
      </c>
      <c r="D4644" s="2">
        <f t="shared" si="144"/>
        <v>45505</v>
      </c>
      <c r="E4644">
        <f t="shared" si="145"/>
        <v>71.522106790542523</v>
      </c>
    </row>
    <row r="4645" spans="1:5">
      <c r="A4645" s="5">
        <v>45505.375</v>
      </c>
      <c r="B4645">
        <v>21.568569183349599</v>
      </c>
      <c r="C4645">
        <v>19.399999618530199</v>
      </c>
      <c r="D4645" s="2">
        <f t="shared" si="144"/>
        <v>45505</v>
      </c>
      <c r="E4645">
        <f t="shared" si="145"/>
        <v>71.522106790542523</v>
      </c>
    </row>
    <row r="4646" spans="1:5">
      <c r="A4646" s="5">
        <v>45505.416666666664</v>
      </c>
      <c r="B4646">
        <v>22.591537475585898</v>
      </c>
      <c r="C4646">
        <v>19.399999618530199</v>
      </c>
      <c r="D4646" s="2">
        <f t="shared" si="144"/>
        <v>45505</v>
      </c>
      <c r="E4646">
        <f t="shared" si="145"/>
        <v>71.522106790542523</v>
      </c>
    </row>
    <row r="4647" spans="1:5">
      <c r="A4647" s="5">
        <v>45505.458333333336</v>
      </c>
      <c r="B4647">
        <v>23.4825019836425</v>
      </c>
      <c r="C4647">
        <v>20.600000381469702</v>
      </c>
      <c r="D4647" s="2">
        <f t="shared" si="144"/>
        <v>45505</v>
      </c>
      <c r="E4647">
        <f t="shared" si="145"/>
        <v>71.522106790542523</v>
      </c>
    </row>
    <row r="4648" spans="1:5">
      <c r="A4648" s="5">
        <v>45505.5</v>
      </c>
      <c r="B4648">
        <v>24.197154998779201</v>
      </c>
      <c r="C4648">
        <v>20.600000381469702</v>
      </c>
      <c r="D4648" s="2">
        <f t="shared" si="144"/>
        <v>45505</v>
      </c>
      <c r="E4648">
        <f t="shared" si="145"/>
        <v>71.522106790542523</v>
      </c>
    </row>
    <row r="4649" spans="1:5">
      <c r="A4649" s="5">
        <v>45505.541666666664</v>
      </c>
      <c r="B4649">
        <v>24.719087600708001</v>
      </c>
      <c r="C4649">
        <v>20.600000381469702</v>
      </c>
      <c r="D4649" s="2">
        <f t="shared" si="144"/>
        <v>45505</v>
      </c>
      <c r="E4649">
        <f t="shared" si="145"/>
        <v>71.522106790542523</v>
      </c>
    </row>
    <row r="4650" spans="1:5">
      <c r="A4650" s="5">
        <v>45505.583333333336</v>
      </c>
      <c r="B4650">
        <v>25.0259399414062</v>
      </c>
      <c r="C4650">
        <v>21.100000381469702</v>
      </c>
      <c r="D4650" s="2">
        <f t="shared" si="144"/>
        <v>45505</v>
      </c>
      <c r="E4650">
        <f t="shared" si="145"/>
        <v>71.522106790542523</v>
      </c>
    </row>
    <row r="4651" spans="1:5">
      <c r="A4651" s="5">
        <v>45505.625</v>
      </c>
      <c r="B4651">
        <v>25.080181121826101</v>
      </c>
      <c r="C4651">
        <v>21.100000381469702</v>
      </c>
      <c r="D4651" s="2">
        <f t="shared" si="144"/>
        <v>45505</v>
      </c>
      <c r="E4651">
        <f t="shared" si="145"/>
        <v>71.522106790542523</v>
      </c>
    </row>
    <row r="4652" spans="1:5">
      <c r="A4652" s="5">
        <v>45505.666666666664</v>
      </c>
      <c r="B4652">
        <v>24.8139343261718</v>
      </c>
      <c r="C4652">
        <v>21.100000381469702</v>
      </c>
      <c r="D4652" s="2">
        <f t="shared" si="144"/>
        <v>45505</v>
      </c>
      <c r="E4652">
        <f t="shared" si="145"/>
        <v>71.522106790542523</v>
      </c>
    </row>
    <row r="4653" spans="1:5">
      <c r="A4653" s="5">
        <v>45505.708333333336</v>
      </c>
      <c r="B4653">
        <v>24.2940139770507</v>
      </c>
      <c r="C4653">
        <v>21.7000007629394</v>
      </c>
      <c r="D4653" s="2">
        <f t="shared" si="144"/>
        <v>45505</v>
      </c>
      <c r="E4653">
        <f t="shared" si="145"/>
        <v>71.522106790542523</v>
      </c>
    </row>
    <row r="4654" spans="1:5">
      <c r="A4654" s="5">
        <v>45505.75</v>
      </c>
      <c r="B4654">
        <v>23.5936775207519</v>
      </c>
      <c r="C4654">
        <v>20.600000381469702</v>
      </c>
      <c r="D4654" s="2">
        <f t="shared" si="144"/>
        <v>45505</v>
      </c>
      <c r="E4654">
        <f t="shared" si="145"/>
        <v>71.522106790542523</v>
      </c>
    </row>
    <row r="4655" spans="1:5">
      <c r="A4655" s="5">
        <v>45505.791666666664</v>
      </c>
      <c r="B4655">
        <v>22.9062194824218</v>
      </c>
      <c r="C4655">
        <v>22.2000007629394</v>
      </c>
      <c r="D4655" s="2">
        <f t="shared" si="144"/>
        <v>45505</v>
      </c>
      <c r="E4655">
        <f t="shared" si="145"/>
        <v>71.522106790542523</v>
      </c>
    </row>
    <row r="4656" spans="1:5">
      <c r="A4656" s="5">
        <v>45505.833333333336</v>
      </c>
      <c r="B4656">
        <v>22.352127075195298</v>
      </c>
      <c r="C4656">
        <v>22.2000007629394</v>
      </c>
      <c r="D4656" s="2">
        <f t="shared" si="144"/>
        <v>45505</v>
      </c>
      <c r="E4656">
        <f t="shared" si="145"/>
        <v>71.522106790542523</v>
      </c>
    </row>
    <row r="4657" spans="1:5">
      <c r="A4657" s="5">
        <v>45505.875</v>
      </c>
      <c r="B4657">
        <v>21.8107585906982</v>
      </c>
      <c r="C4657">
        <v>21.7000007629394</v>
      </c>
      <c r="D4657" s="2">
        <f t="shared" si="144"/>
        <v>45505</v>
      </c>
      <c r="E4657">
        <f t="shared" si="145"/>
        <v>71.522106790542523</v>
      </c>
    </row>
    <row r="4658" spans="1:5">
      <c r="A4658" s="5">
        <v>45505.916666666664</v>
      </c>
      <c r="B4658">
        <v>21.257766723632798</v>
      </c>
      <c r="C4658">
        <v>21.100000381469702</v>
      </c>
      <c r="D4658" s="2">
        <f t="shared" si="144"/>
        <v>45505</v>
      </c>
      <c r="E4658">
        <f t="shared" si="145"/>
        <v>71.522106790542523</v>
      </c>
    </row>
    <row r="4659" spans="1:5">
      <c r="A4659" s="5">
        <v>45505.958333333336</v>
      </c>
      <c r="B4659">
        <v>20.839069366455</v>
      </c>
      <c r="C4659">
        <v>21.7000007629394</v>
      </c>
      <c r="D4659" s="2">
        <f t="shared" si="144"/>
        <v>45505</v>
      </c>
      <c r="E4659">
        <f t="shared" si="145"/>
        <v>71.522106790542523</v>
      </c>
    </row>
    <row r="4660" spans="1:5">
      <c r="A4660" s="5">
        <v>45506</v>
      </c>
      <c r="B4660">
        <v>20.4558296203613</v>
      </c>
      <c r="C4660">
        <v>21.100000381469702</v>
      </c>
      <c r="D4660" s="2">
        <f t="shared" si="144"/>
        <v>45506</v>
      </c>
      <c r="E4660">
        <f t="shared" si="145"/>
        <v>71.764778184890645</v>
      </c>
    </row>
    <row r="4661" spans="1:5">
      <c r="A4661" s="5">
        <v>45506.041666666664</v>
      </c>
      <c r="B4661">
        <v>20.121431350708001</v>
      </c>
      <c r="C4661">
        <v>20.600000381469702</v>
      </c>
      <c r="D4661" s="2">
        <f t="shared" si="144"/>
        <v>45506</v>
      </c>
      <c r="E4661">
        <f t="shared" si="145"/>
        <v>71.764778184890645</v>
      </c>
    </row>
    <row r="4662" spans="1:5">
      <c r="A4662" s="5">
        <v>45506.083333333336</v>
      </c>
      <c r="B4662">
        <v>19.830280303955</v>
      </c>
      <c r="C4662">
        <v>20.600000381469702</v>
      </c>
      <c r="D4662" s="2">
        <f t="shared" si="144"/>
        <v>45506</v>
      </c>
      <c r="E4662">
        <f t="shared" si="145"/>
        <v>71.764778184890645</v>
      </c>
    </row>
    <row r="4663" spans="1:5">
      <c r="A4663" s="5">
        <v>45506.125</v>
      </c>
      <c r="B4663">
        <v>19.6336135864257</v>
      </c>
      <c r="C4663">
        <v>19.399999618530199</v>
      </c>
      <c r="D4663" s="2">
        <f t="shared" si="144"/>
        <v>45506</v>
      </c>
      <c r="E4663">
        <f t="shared" si="145"/>
        <v>71.764778184890645</v>
      </c>
    </row>
    <row r="4664" spans="1:5">
      <c r="A4664" s="5">
        <v>45506.166666666664</v>
      </c>
      <c r="B4664">
        <v>19.494384765625</v>
      </c>
      <c r="C4664">
        <v>19.399999618530199</v>
      </c>
      <c r="D4664" s="2">
        <f t="shared" si="144"/>
        <v>45506</v>
      </c>
      <c r="E4664">
        <f t="shared" si="145"/>
        <v>71.764778184890645</v>
      </c>
    </row>
    <row r="4665" spans="1:5">
      <c r="A4665" s="5">
        <v>45506.208333333336</v>
      </c>
      <c r="B4665">
        <v>19.4987983703613</v>
      </c>
      <c r="C4665">
        <v>20</v>
      </c>
      <c r="D4665" s="2">
        <f t="shared" si="144"/>
        <v>45506</v>
      </c>
      <c r="E4665">
        <f t="shared" si="145"/>
        <v>71.764778184890645</v>
      </c>
    </row>
    <row r="4666" spans="1:5">
      <c r="A4666" s="5">
        <v>45506.25</v>
      </c>
      <c r="B4666">
        <v>19.631179809570298</v>
      </c>
      <c r="C4666">
        <v>20.600000381469702</v>
      </c>
      <c r="D4666" s="2">
        <f t="shared" si="144"/>
        <v>45506</v>
      </c>
      <c r="E4666">
        <f t="shared" si="145"/>
        <v>71.764778184890645</v>
      </c>
    </row>
    <row r="4667" spans="1:5">
      <c r="A4667" s="5">
        <v>45506.291666666664</v>
      </c>
      <c r="B4667">
        <v>20.0139255523681</v>
      </c>
      <c r="C4667">
        <v>21.100000381469702</v>
      </c>
      <c r="D4667" s="2">
        <f t="shared" si="144"/>
        <v>45506</v>
      </c>
      <c r="E4667">
        <f t="shared" si="145"/>
        <v>71.764778184890645</v>
      </c>
    </row>
    <row r="4668" spans="1:5">
      <c r="A4668" s="5">
        <v>45506.333333333336</v>
      </c>
      <c r="B4668">
        <v>20.50825881958</v>
      </c>
      <c r="C4668">
        <v>22.2000007629394</v>
      </c>
      <c r="D4668" s="2">
        <f t="shared" si="144"/>
        <v>45506</v>
      </c>
      <c r="E4668">
        <f t="shared" si="145"/>
        <v>71.764778184890645</v>
      </c>
    </row>
    <row r="4669" spans="1:5">
      <c r="A4669" s="5">
        <v>45506.375</v>
      </c>
      <c r="B4669">
        <v>21.1239509582519</v>
      </c>
      <c r="C4669">
        <v>22.799999237060501</v>
      </c>
      <c r="D4669" s="2">
        <f t="shared" si="144"/>
        <v>45506</v>
      </c>
      <c r="E4669">
        <f t="shared" si="145"/>
        <v>71.764778184890645</v>
      </c>
    </row>
    <row r="4670" spans="1:5">
      <c r="A4670" s="5">
        <v>45506.416666666664</v>
      </c>
      <c r="B4670">
        <v>22.1725559234619</v>
      </c>
      <c r="C4670">
        <v>23.899999618530199</v>
      </c>
      <c r="D4670" s="2">
        <f t="shared" si="144"/>
        <v>45506</v>
      </c>
      <c r="E4670">
        <f t="shared" si="145"/>
        <v>71.764778184890645</v>
      </c>
    </row>
    <row r="4671" spans="1:5">
      <c r="A4671" s="5">
        <v>45506.458333333336</v>
      </c>
      <c r="B4671">
        <v>23.192642211913999</v>
      </c>
      <c r="C4671">
        <v>24.399999618530199</v>
      </c>
      <c r="D4671" s="2">
        <f t="shared" si="144"/>
        <v>45506</v>
      </c>
      <c r="E4671">
        <f t="shared" si="145"/>
        <v>71.764778184890645</v>
      </c>
    </row>
    <row r="4672" spans="1:5">
      <c r="A4672" s="5">
        <v>45506.5</v>
      </c>
      <c r="B4672">
        <v>24.0162754058837</v>
      </c>
      <c r="C4672">
        <v>25</v>
      </c>
      <c r="D4672" s="2">
        <f t="shared" si="144"/>
        <v>45506</v>
      </c>
      <c r="E4672">
        <f t="shared" si="145"/>
        <v>71.764778184890645</v>
      </c>
    </row>
    <row r="4673" spans="1:5">
      <c r="A4673" s="5">
        <v>45506.541666666664</v>
      </c>
      <c r="B4673">
        <v>24.688190460205</v>
      </c>
      <c r="C4673">
        <v>25</v>
      </c>
      <c r="D4673" s="2">
        <f t="shared" si="144"/>
        <v>45506</v>
      </c>
      <c r="E4673">
        <f t="shared" si="145"/>
        <v>71.764778184890645</v>
      </c>
    </row>
    <row r="4674" spans="1:5">
      <c r="A4674" s="5">
        <v>45506.583333333336</v>
      </c>
      <c r="B4674">
        <v>25.1205444335937</v>
      </c>
      <c r="C4674">
        <v>25</v>
      </c>
      <c r="D4674" s="2">
        <f t="shared" si="144"/>
        <v>45506</v>
      </c>
      <c r="E4674">
        <f t="shared" si="145"/>
        <v>71.764778184890645</v>
      </c>
    </row>
    <row r="4675" spans="1:5">
      <c r="A4675" s="5">
        <v>45506.625</v>
      </c>
      <c r="B4675">
        <v>25.308158874511701</v>
      </c>
      <c r="C4675">
        <v>25</v>
      </c>
      <c r="D4675" s="2">
        <f t="shared" ref="D4675:D4738" si="146">DATE(YEAR(A4675), MONTH(A4675), DAY(A4675))</f>
        <v>45506</v>
      </c>
      <c r="E4675">
        <f t="shared" ref="E4675:E4738" si="147">AVERAGEIF(D:D, D4675, B:B)*1.8+32</f>
        <v>71.764778184890645</v>
      </c>
    </row>
    <row r="4676" spans="1:5">
      <c r="A4676" s="5">
        <v>45506.666666666664</v>
      </c>
      <c r="B4676">
        <v>25.218288421630799</v>
      </c>
      <c r="C4676">
        <v>24.399999618530199</v>
      </c>
      <c r="D4676" s="2">
        <f t="shared" si="146"/>
        <v>45506</v>
      </c>
      <c r="E4676">
        <f t="shared" si="147"/>
        <v>71.764778184890645</v>
      </c>
    </row>
    <row r="4677" spans="1:5">
      <c r="A4677" s="5">
        <v>45506.708333333336</v>
      </c>
      <c r="B4677">
        <v>24.804416656494102</v>
      </c>
      <c r="C4677">
        <v>23.899999618530199</v>
      </c>
      <c r="D4677" s="2">
        <f t="shared" si="146"/>
        <v>45506</v>
      </c>
      <c r="E4677">
        <f t="shared" si="147"/>
        <v>71.764778184890645</v>
      </c>
    </row>
    <row r="4678" spans="1:5">
      <c r="A4678" s="5">
        <v>45506.75</v>
      </c>
      <c r="B4678">
        <v>24.1387615203857</v>
      </c>
      <c r="C4678">
        <v>23.299999237060501</v>
      </c>
      <c r="D4678" s="2">
        <f t="shared" si="146"/>
        <v>45506</v>
      </c>
      <c r="E4678">
        <f t="shared" si="147"/>
        <v>71.764778184890645</v>
      </c>
    </row>
    <row r="4679" spans="1:5">
      <c r="A4679" s="5">
        <v>45506.791666666664</v>
      </c>
      <c r="B4679">
        <v>23.3561687469482</v>
      </c>
      <c r="C4679">
        <v>22.2000007629394</v>
      </c>
      <c r="D4679" s="2">
        <f t="shared" si="146"/>
        <v>45506</v>
      </c>
      <c r="E4679">
        <f t="shared" si="147"/>
        <v>71.764778184890645</v>
      </c>
    </row>
    <row r="4680" spans="1:5">
      <c r="A4680" s="5">
        <v>45506.833333333336</v>
      </c>
      <c r="B4680">
        <v>22.791118621826101</v>
      </c>
      <c r="C4680">
        <v>21.7000007629394</v>
      </c>
      <c r="D4680" s="2">
        <f t="shared" si="146"/>
        <v>45506</v>
      </c>
      <c r="E4680">
        <f t="shared" si="147"/>
        <v>71.764778184890645</v>
      </c>
    </row>
    <row r="4681" spans="1:5">
      <c r="A4681" s="5">
        <v>45506.875</v>
      </c>
      <c r="B4681">
        <v>22.239414215087798</v>
      </c>
      <c r="C4681">
        <v>21.7000007629394</v>
      </c>
      <c r="D4681" s="2">
        <f t="shared" si="146"/>
        <v>45506</v>
      </c>
      <c r="E4681">
        <f t="shared" si="147"/>
        <v>71.764778184890645</v>
      </c>
    </row>
    <row r="4682" spans="1:5">
      <c r="A4682" s="5">
        <v>45506.916666666664</v>
      </c>
      <c r="B4682">
        <v>21.684814453125</v>
      </c>
      <c r="C4682">
        <v>19.399999618530199</v>
      </c>
      <c r="D4682" s="2">
        <f t="shared" si="146"/>
        <v>45506</v>
      </c>
      <c r="E4682">
        <f t="shared" si="147"/>
        <v>71.764778184890645</v>
      </c>
    </row>
    <row r="4683" spans="1:5">
      <c r="A4683" s="5">
        <v>45506.958333333336</v>
      </c>
      <c r="B4683">
        <v>21.154039382934499</v>
      </c>
      <c r="C4683">
        <v>18.899999618530199</v>
      </c>
      <c r="D4683" s="2">
        <f t="shared" si="146"/>
        <v>45506</v>
      </c>
      <c r="E4683">
        <f t="shared" si="147"/>
        <v>71.764778184890645</v>
      </c>
    </row>
    <row r="4684" spans="1:5">
      <c r="A4684" s="5">
        <v>45507</v>
      </c>
      <c r="B4684">
        <v>20.739635467529201</v>
      </c>
      <c r="C4684">
        <v>18.299999237060501</v>
      </c>
      <c r="D4684" s="2">
        <f t="shared" si="146"/>
        <v>45507</v>
      </c>
      <c r="E4684">
        <f t="shared" si="147"/>
        <v>72.634624719619694</v>
      </c>
    </row>
    <row r="4685" spans="1:5">
      <c r="A4685" s="5">
        <v>45507.041666666664</v>
      </c>
      <c r="B4685">
        <v>20.361721038818299</v>
      </c>
      <c r="C4685">
        <v>18.299999237060501</v>
      </c>
      <c r="D4685" s="2">
        <f t="shared" si="146"/>
        <v>45507</v>
      </c>
      <c r="E4685">
        <f t="shared" si="147"/>
        <v>72.634624719619694</v>
      </c>
    </row>
    <row r="4686" spans="1:5">
      <c r="A4686" s="5">
        <v>45507.083333333336</v>
      </c>
      <c r="B4686">
        <v>20.019868850708001</v>
      </c>
      <c r="C4686">
        <v>18.299999237060501</v>
      </c>
      <c r="D4686" s="2">
        <f t="shared" si="146"/>
        <v>45507</v>
      </c>
      <c r="E4686">
        <f t="shared" si="147"/>
        <v>72.634624719619694</v>
      </c>
    </row>
    <row r="4687" spans="1:5">
      <c r="A4687" s="5">
        <v>45507.125</v>
      </c>
      <c r="B4687">
        <v>19.7406005859375</v>
      </c>
      <c r="C4687">
        <v>18.299999237060501</v>
      </c>
      <c r="D4687" s="2">
        <f t="shared" si="146"/>
        <v>45507</v>
      </c>
      <c r="E4687">
        <f t="shared" si="147"/>
        <v>72.634624719619694</v>
      </c>
    </row>
    <row r="4688" spans="1:5">
      <c r="A4688" s="5">
        <v>45507.166666666664</v>
      </c>
      <c r="B4688">
        <v>19.5780715942382</v>
      </c>
      <c r="C4688">
        <v>17.799999237060501</v>
      </c>
      <c r="D4688" s="2">
        <f t="shared" si="146"/>
        <v>45507</v>
      </c>
      <c r="E4688">
        <f t="shared" si="147"/>
        <v>72.634624719619694</v>
      </c>
    </row>
    <row r="4689" spans="1:5">
      <c r="A4689" s="5">
        <v>45507.208333333336</v>
      </c>
      <c r="B4689">
        <v>19.504981994628899</v>
      </c>
      <c r="C4689">
        <v>17.799999237060501</v>
      </c>
      <c r="D4689" s="2">
        <f t="shared" si="146"/>
        <v>45507</v>
      </c>
      <c r="E4689">
        <f t="shared" si="147"/>
        <v>72.634624719619694</v>
      </c>
    </row>
    <row r="4690" spans="1:5">
      <c r="A4690" s="5">
        <v>45507.25</v>
      </c>
      <c r="B4690">
        <v>19.632225036621001</v>
      </c>
      <c r="C4690">
        <v>18.299999237060501</v>
      </c>
      <c r="D4690" s="2">
        <f t="shared" si="146"/>
        <v>45507</v>
      </c>
      <c r="E4690">
        <f t="shared" si="147"/>
        <v>72.634624719619694</v>
      </c>
    </row>
    <row r="4691" spans="1:5">
      <c r="A4691" s="5">
        <v>45507.291666666664</v>
      </c>
      <c r="B4691">
        <v>20.091178894042901</v>
      </c>
      <c r="C4691">
        <v>20</v>
      </c>
      <c r="D4691" s="2">
        <f t="shared" si="146"/>
        <v>45507</v>
      </c>
      <c r="E4691">
        <f t="shared" si="147"/>
        <v>72.634624719619694</v>
      </c>
    </row>
    <row r="4692" spans="1:5">
      <c r="A4692" s="5">
        <v>45507.333333333336</v>
      </c>
      <c r="B4692">
        <v>20.747825622558501</v>
      </c>
      <c r="C4692">
        <v>22.2000007629394</v>
      </c>
      <c r="D4692" s="2">
        <f t="shared" si="146"/>
        <v>45507</v>
      </c>
      <c r="E4692">
        <f t="shared" si="147"/>
        <v>72.634624719619694</v>
      </c>
    </row>
    <row r="4693" spans="1:5">
      <c r="A4693" s="5">
        <v>45507.375</v>
      </c>
      <c r="B4693">
        <v>21.789955139160099</v>
      </c>
      <c r="C4693">
        <v>23.899999618530199</v>
      </c>
      <c r="D4693" s="2">
        <f t="shared" si="146"/>
        <v>45507</v>
      </c>
      <c r="E4693">
        <f t="shared" si="147"/>
        <v>72.634624719619694</v>
      </c>
    </row>
    <row r="4694" spans="1:5">
      <c r="A4694" s="5">
        <v>45507.416666666664</v>
      </c>
      <c r="B4694">
        <v>23.099594116210898</v>
      </c>
      <c r="C4694">
        <v>25</v>
      </c>
      <c r="D4694" s="2">
        <f t="shared" si="146"/>
        <v>45507</v>
      </c>
      <c r="E4694">
        <f t="shared" si="147"/>
        <v>72.634624719619694</v>
      </c>
    </row>
    <row r="4695" spans="1:5">
      <c r="A4695" s="5">
        <v>45507.458333333336</v>
      </c>
      <c r="B4695">
        <v>24.2764568328857</v>
      </c>
      <c r="C4695">
        <v>25.600000381469702</v>
      </c>
      <c r="D4695" s="2">
        <f t="shared" si="146"/>
        <v>45507</v>
      </c>
      <c r="E4695">
        <f t="shared" si="147"/>
        <v>72.634624719619694</v>
      </c>
    </row>
    <row r="4696" spans="1:5">
      <c r="A4696" s="5">
        <v>45507.5</v>
      </c>
      <c r="B4696">
        <v>25.149589538574201</v>
      </c>
      <c r="C4696">
        <v>27.2000007629394</v>
      </c>
      <c r="D4696" s="2">
        <f t="shared" si="146"/>
        <v>45507</v>
      </c>
      <c r="E4696">
        <f t="shared" si="147"/>
        <v>72.634624719619694</v>
      </c>
    </row>
    <row r="4697" spans="1:5">
      <c r="A4697" s="5">
        <v>45507.541666666664</v>
      </c>
      <c r="B4697">
        <v>25.778995513916001</v>
      </c>
      <c r="C4697">
        <v>26.7000007629394</v>
      </c>
      <c r="D4697" s="2">
        <f t="shared" si="146"/>
        <v>45507</v>
      </c>
      <c r="E4697">
        <f t="shared" si="147"/>
        <v>72.634624719619694</v>
      </c>
    </row>
    <row r="4698" spans="1:5">
      <c r="A4698" s="5">
        <v>45507.583333333336</v>
      </c>
      <c r="B4698">
        <v>26.150686264038001</v>
      </c>
      <c r="C4698">
        <v>27.2000007629394</v>
      </c>
      <c r="D4698" s="2">
        <f t="shared" si="146"/>
        <v>45507</v>
      </c>
      <c r="E4698">
        <f t="shared" si="147"/>
        <v>72.634624719619694</v>
      </c>
    </row>
    <row r="4699" spans="1:5">
      <c r="A4699" s="5">
        <v>45507.625</v>
      </c>
      <c r="B4699">
        <v>26.266208648681602</v>
      </c>
      <c r="C4699">
        <v>27.2000007629394</v>
      </c>
      <c r="D4699" s="2">
        <f t="shared" si="146"/>
        <v>45507</v>
      </c>
      <c r="E4699">
        <f t="shared" si="147"/>
        <v>72.634624719619694</v>
      </c>
    </row>
    <row r="4700" spans="1:5">
      <c r="A4700" s="5">
        <v>45507.666666666664</v>
      </c>
      <c r="B4700">
        <v>26.016078948974599</v>
      </c>
      <c r="C4700">
        <v>27.2000007629394</v>
      </c>
      <c r="D4700" s="2">
        <f t="shared" si="146"/>
        <v>45507</v>
      </c>
      <c r="E4700">
        <f t="shared" si="147"/>
        <v>72.634624719619694</v>
      </c>
    </row>
    <row r="4701" spans="1:5">
      <c r="A4701" s="5">
        <v>45507.708333333336</v>
      </c>
      <c r="B4701">
        <v>25.440217971801701</v>
      </c>
      <c r="C4701">
        <v>26.100000381469702</v>
      </c>
      <c r="D4701" s="2">
        <f t="shared" si="146"/>
        <v>45507</v>
      </c>
      <c r="E4701">
        <f t="shared" si="147"/>
        <v>72.634624719619694</v>
      </c>
    </row>
    <row r="4702" spans="1:5">
      <c r="A4702" s="5">
        <v>45507.75</v>
      </c>
      <c r="B4702">
        <v>24.615566253662099</v>
      </c>
      <c r="C4702">
        <v>26.100000381469702</v>
      </c>
      <c r="D4702" s="2">
        <f t="shared" si="146"/>
        <v>45507</v>
      </c>
      <c r="E4702">
        <f t="shared" si="147"/>
        <v>72.634624719619694</v>
      </c>
    </row>
    <row r="4703" spans="1:5">
      <c r="A4703" s="5">
        <v>45507.791666666664</v>
      </c>
      <c r="B4703">
        <v>23.805034637451101</v>
      </c>
      <c r="C4703">
        <v>25.600000381469702</v>
      </c>
      <c r="D4703" s="2">
        <f t="shared" si="146"/>
        <v>45507</v>
      </c>
      <c r="E4703">
        <f t="shared" si="147"/>
        <v>72.634624719619694</v>
      </c>
    </row>
    <row r="4704" spans="1:5">
      <c r="A4704" s="5">
        <v>45507.833333333336</v>
      </c>
      <c r="B4704">
        <v>23.173866271972599</v>
      </c>
      <c r="C4704">
        <v>24.399999618530199</v>
      </c>
      <c r="D4704" s="2">
        <f t="shared" si="146"/>
        <v>45507</v>
      </c>
      <c r="E4704">
        <f t="shared" si="147"/>
        <v>72.634624719619694</v>
      </c>
    </row>
    <row r="4705" spans="1:5">
      <c r="A4705" s="5">
        <v>45507.875</v>
      </c>
      <c r="B4705">
        <v>22.539522171020501</v>
      </c>
      <c r="C4705">
        <v>23.899999618530199</v>
      </c>
      <c r="D4705" s="2">
        <f t="shared" si="146"/>
        <v>45507</v>
      </c>
      <c r="E4705">
        <f t="shared" si="147"/>
        <v>72.634624719619694</v>
      </c>
    </row>
    <row r="4706" spans="1:5">
      <c r="A4706" s="5">
        <v>45507.916666666664</v>
      </c>
      <c r="B4706">
        <v>21.9136238098144</v>
      </c>
      <c r="C4706">
        <v>23.899999618530199</v>
      </c>
      <c r="D4706" s="2">
        <f t="shared" si="146"/>
        <v>45507</v>
      </c>
      <c r="E4706">
        <f t="shared" si="147"/>
        <v>72.634624719619694</v>
      </c>
    </row>
    <row r="4707" spans="1:5">
      <c r="A4707" s="5">
        <v>45507.958333333336</v>
      </c>
      <c r="B4707">
        <v>21.363491058349599</v>
      </c>
      <c r="C4707">
        <v>21.7000007629394</v>
      </c>
      <c r="D4707" s="2">
        <f t="shared" si="146"/>
        <v>45507</v>
      </c>
      <c r="E4707">
        <f t="shared" si="147"/>
        <v>72.634624719619694</v>
      </c>
    </row>
    <row r="4708" spans="1:5">
      <c r="A4708" s="5">
        <v>45508</v>
      </c>
      <c r="B4708">
        <v>20.930196762084901</v>
      </c>
      <c r="C4708">
        <v>20.600000381469702</v>
      </c>
      <c r="D4708" s="2">
        <f t="shared" si="146"/>
        <v>45508</v>
      </c>
      <c r="E4708">
        <f t="shared" si="147"/>
        <v>73.394510698318399</v>
      </c>
    </row>
    <row r="4709" spans="1:5">
      <c r="A4709" s="5">
        <v>45508.041666666664</v>
      </c>
      <c r="B4709">
        <v>20.520889282226499</v>
      </c>
      <c r="C4709">
        <v>20</v>
      </c>
      <c r="D4709" s="2">
        <f t="shared" si="146"/>
        <v>45508</v>
      </c>
      <c r="E4709">
        <f t="shared" si="147"/>
        <v>73.394510698318399</v>
      </c>
    </row>
    <row r="4710" spans="1:5">
      <c r="A4710" s="5">
        <v>45508.083333333336</v>
      </c>
      <c r="B4710">
        <v>20.166713714599599</v>
      </c>
      <c r="C4710">
        <v>18.899999618530199</v>
      </c>
      <c r="D4710" s="2">
        <f t="shared" si="146"/>
        <v>45508</v>
      </c>
      <c r="E4710">
        <f t="shared" si="147"/>
        <v>73.394510698318399</v>
      </c>
    </row>
    <row r="4711" spans="1:5">
      <c r="A4711" s="5">
        <v>45508.125</v>
      </c>
      <c r="B4711">
        <v>19.905580520629801</v>
      </c>
      <c r="C4711">
        <v>17.799999237060501</v>
      </c>
      <c r="D4711" s="2">
        <f t="shared" si="146"/>
        <v>45508</v>
      </c>
      <c r="E4711">
        <f t="shared" si="147"/>
        <v>73.394510698318399</v>
      </c>
    </row>
    <row r="4712" spans="1:5">
      <c r="A4712" s="5">
        <v>45508.166666666664</v>
      </c>
      <c r="B4712">
        <v>19.781612396240199</v>
      </c>
      <c r="C4712">
        <v>16.7000007629394</v>
      </c>
      <c r="D4712" s="2">
        <f t="shared" si="146"/>
        <v>45508</v>
      </c>
      <c r="E4712">
        <f t="shared" si="147"/>
        <v>73.394510698318399</v>
      </c>
    </row>
    <row r="4713" spans="1:5">
      <c r="A4713" s="5">
        <v>45508.208333333336</v>
      </c>
      <c r="B4713">
        <v>19.786705017089801</v>
      </c>
      <c r="C4713">
        <v>15.6000003814697</v>
      </c>
      <c r="D4713" s="2">
        <f t="shared" si="146"/>
        <v>45508</v>
      </c>
      <c r="E4713">
        <f t="shared" si="147"/>
        <v>73.394510698318399</v>
      </c>
    </row>
    <row r="4714" spans="1:5">
      <c r="A4714" s="5">
        <v>45508.25</v>
      </c>
      <c r="B4714">
        <v>20.073314666748001</v>
      </c>
      <c r="C4714">
        <v>16.100000381469702</v>
      </c>
      <c r="D4714" s="2">
        <f t="shared" si="146"/>
        <v>45508</v>
      </c>
      <c r="E4714">
        <f t="shared" si="147"/>
        <v>73.394510698318399</v>
      </c>
    </row>
    <row r="4715" spans="1:5">
      <c r="A4715" s="5">
        <v>45508.291666666664</v>
      </c>
      <c r="B4715">
        <v>20.660057067871001</v>
      </c>
      <c r="C4715">
        <v>17.2000007629394</v>
      </c>
      <c r="D4715" s="2">
        <f t="shared" si="146"/>
        <v>45508</v>
      </c>
      <c r="E4715">
        <f t="shared" si="147"/>
        <v>73.394510698318399</v>
      </c>
    </row>
    <row r="4716" spans="1:5">
      <c r="A4716" s="5">
        <v>45508.333333333336</v>
      </c>
      <c r="B4716">
        <v>21.360725402831999</v>
      </c>
      <c r="C4716">
        <v>18.899999618530199</v>
      </c>
      <c r="D4716" s="2">
        <f t="shared" si="146"/>
        <v>45508</v>
      </c>
      <c r="E4716">
        <f t="shared" si="147"/>
        <v>73.394510698318399</v>
      </c>
    </row>
    <row r="4717" spans="1:5">
      <c r="A4717" s="5">
        <v>45508.375</v>
      </c>
      <c r="B4717">
        <v>22.544460296630799</v>
      </c>
      <c r="C4717">
        <v>19.399999618530199</v>
      </c>
      <c r="D4717" s="2">
        <f t="shared" si="146"/>
        <v>45508</v>
      </c>
      <c r="E4717">
        <f t="shared" si="147"/>
        <v>73.394510698318399</v>
      </c>
    </row>
    <row r="4718" spans="1:5">
      <c r="A4718" s="5">
        <v>45508.416666666664</v>
      </c>
      <c r="B4718">
        <v>23.87646484375</v>
      </c>
      <c r="C4718">
        <v>21.100000381469702</v>
      </c>
      <c r="D4718" s="2">
        <f t="shared" si="146"/>
        <v>45508</v>
      </c>
      <c r="E4718">
        <f t="shared" si="147"/>
        <v>73.394510698318399</v>
      </c>
    </row>
    <row r="4719" spans="1:5">
      <c r="A4719" s="5">
        <v>45508.458333333336</v>
      </c>
      <c r="B4719">
        <v>25.005672454833899</v>
      </c>
      <c r="C4719">
        <v>21.7000007629394</v>
      </c>
      <c r="D4719" s="2">
        <f t="shared" si="146"/>
        <v>45508</v>
      </c>
      <c r="E4719">
        <f t="shared" si="147"/>
        <v>73.394510698318399</v>
      </c>
    </row>
    <row r="4720" spans="1:5">
      <c r="A4720" s="5">
        <v>45508.5</v>
      </c>
      <c r="B4720">
        <v>25.815940856933501</v>
      </c>
      <c r="C4720">
        <v>21.7000007629394</v>
      </c>
      <c r="D4720" s="2">
        <f t="shared" si="146"/>
        <v>45508</v>
      </c>
      <c r="E4720">
        <f t="shared" si="147"/>
        <v>73.394510698318399</v>
      </c>
    </row>
    <row r="4721" spans="1:5">
      <c r="A4721" s="5">
        <v>45508.541666666664</v>
      </c>
      <c r="B4721">
        <v>26.3899421691894</v>
      </c>
      <c r="C4721">
        <v>21.7000007629394</v>
      </c>
      <c r="D4721" s="2">
        <f t="shared" si="146"/>
        <v>45508</v>
      </c>
      <c r="E4721">
        <f t="shared" si="147"/>
        <v>73.394510698318399</v>
      </c>
    </row>
    <row r="4722" spans="1:5">
      <c r="A4722" s="5">
        <v>45508.583333333336</v>
      </c>
      <c r="B4722">
        <v>26.730154037475501</v>
      </c>
      <c r="C4722">
        <v>21.7000007629394</v>
      </c>
      <c r="D4722" s="2">
        <f t="shared" si="146"/>
        <v>45508</v>
      </c>
      <c r="E4722">
        <f t="shared" si="147"/>
        <v>73.394510698318399</v>
      </c>
    </row>
    <row r="4723" spans="1:5">
      <c r="A4723" s="5">
        <v>45508.625</v>
      </c>
      <c r="B4723">
        <v>26.7957153320312</v>
      </c>
      <c r="C4723">
        <v>21.7000007629394</v>
      </c>
      <c r="D4723" s="2">
        <f t="shared" si="146"/>
        <v>45508</v>
      </c>
      <c r="E4723">
        <f t="shared" si="147"/>
        <v>73.394510698318399</v>
      </c>
    </row>
    <row r="4724" spans="1:5">
      <c r="A4724" s="5">
        <v>45508.666666666664</v>
      </c>
      <c r="B4724">
        <v>26.523990631103501</v>
      </c>
      <c r="C4724">
        <v>21.100000381469702</v>
      </c>
      <c r="D4724" s="2">
        <f t="shared" si="146"/>
        <v>45508</v>
      </c>
      <c r="E4724">
        <f t="shared" si="147"/>
        <v>73.394510698318399</v>
      </c>
    </row>
    <row r="4725" spans="1:5">
      <c r="A4725" s="5">
        <v>45508.708333333336</v>
      </c>
      <c r="B4725">
        <v>25.879337310791001</v>
      </c>
      <c r="C4725">
        <v>20</v>
      </c>
      <c r="D4725" s="2">
        <f t="shared" si="146"/>
        <v>45508</v>
      </c>
      <c r="E4725">
        <f t="shared" si="147"/>
        <v>73.394510698318399</v>
      </c>
    </row>
    <row r="4726" spans="1:5">
      <c r="A4726" s="5">
        <v>45508.75</v>
      </c>
      <c r="B4726">
        <v>24.941032409667901</v>
      </c>
      <c r="C4726">
        <v>19.399999618530199</v>
      </c>
      <c r="D4726" s="2">
        <f t="shared" si="146"/>
        <v>45508</v>
      </c>
      <c r="E4726">
        <f t="shared" si="147"/>
        <v>73.394510698318399</v>
      </c>
    </row>
    <row r="4727" spans="1:5">
      <c r="A4727" s="5">
        <v>45508.791666666664</v>
      </c>
      <c r="B4727">
        <v>24.092594146728501</v>
      </c>
      <c r="C4727">
        <v>19.399999618530199</v>
      </c>
      <c r="D4727" s="2">
        <f t="shared" si="146"/>
        <v>45508</v>
      </c>
      <c r="E4727">
        <f t="shared" si="147"/>
        <v>73.394510698318399</v>
      </c>
    </row>
    <row r="4728" spans="1:5">
      <c r="A4728" s="5">
        <v>45508.833333333336</v>
      </c>
      <c r="B4728">
        <v>23.4441833496093</v>
      </c>
      <c r="C4728">
        <v>18.299999237060501</v>
      </c>
      <c r="D4728" s="2">
        <f t="shared" si="146"/>
        <v>45508</v>
      </c>
      <c r="E4728">
        <f t="shared" si="147"/>
        <v>73.394510698318399</v>
      </c>
    </row>
    <row r="4729" spans="1:5">
      <c r="A4729" s="5">
        <v>45508.875</v>
      </c>
      <c r="B4729">
        <v>22.801914215087798</v>
      </c>
      <c r="C4729">
        <v>17.2000007629394</v>
      </c>
      <c r="D4729" s="2">
        <f t="shared" si="146"/>
        <v>45508</v>
      </c>
      <c r="E4729">
        <f t="shared" si="147"/>
        <v>73.394510698318399</v>
      </c>
    </row>
    <row r="4730" spans="1:5">
      <c r="A4730" s="5">
        <v>45508.916666666664</v>
      </c>
      <c r="B4730">
        <v>22.220859527587798</v>
      </c>
      <c r="C4730">
        <v>16.7000007629394</v>
      </c>
      <c r="D4730" s="2">
        <f t="shared" si="146"/>
        <v>45508</v>
      </c>
      <c r="E4730">
        <f t="shared" si="147"/>
        <v>73.394510698318399</v>
      </c>
    </row>
    <row r="4731" spans="1:5">
      <c r="A4731" s="5">
        <v>45508.958333333336</v>
      </c>
      <c r="B4731">
        <v>21.678752899169901</v>
      </c>
      <c r="C4731">
        <v>16.100000381469702</v>
      </c>
      <c r="D4731" s="2">
        <f t="shared" si="146"/>
        <v>45508</v>
      </c>
      <c r="E4731">
        <f t="shared" si="147"/>
        <v>73.394510698318399</v>
      </c>
    </row>
    <row r="4732" spans="1:5">
      <c r="A4732" s="5">
        <v>45509</v>
      </c>
      <c r="B4732">
        <v>21.227329254150298</v>
      </c>
      <c r="C4732">
        <v>16.100000381469702</v>
      </c>
      <c r="D4732" s="2">
        <f t="shared" si="146"/>
        <v>45509</v>
      </c>
      <c r="E4732">
        <f t="shared" si="147"/>
        <v>73.664585399627583</v>
      </c>
    </row>
    <row r="4733" spans="1:5">
      <c r="A4733" s="5">
        <v>45509.041666666664</v>
      </c>
      <c r="B4733">
        <v>20.869380950927699</v>
      </c>
      <c r="C4733">
        <v>15.6000003814697</v>
      </c>
      <c r="D4733" s="2">
        <f t="shared" si="146"/>
        <v>45509</v>
      </c>
      <c r="E4733">
        <f t="shared" si="147"/>
        <v>73.664585399627583</v>
      </c>
    </row>
    <row r="4734" spans="1:5">
      <c r="A4734" s="5">
        <v>45509.083333333336</v>
      </c>
      <c r="B4734">
        <v>20.565219879150298</v>
      </c>
      <c r="C4734">
        <v>15</v>
      </c>
      <c r="D4734" s="2">
        <f t="shared" si="146"/>
        <v>45509</v>
      </c>
      <c r="E4734">
        <f t="shared" si="147"/>
        <v>73.664585399627583</v>
      </c>
    </row>
    <row r="4735" spans="1:5">
      <c r="A4735" s="5">
        <v>45509.125</v>
      </c>
      <c r="B4735">
        <v>20.377784729003899</v>
      </c>
      <c r="C4735">
        <v>14.399999618530201</v>
      </c>
      <c r="D4735" s="2">
        <f t="shared" si="146"/>
        <v>45509</v>
      </c>
      <c r="E4735">
        <f t="shared" si="147"/>
        <v>73.664585399627583</v>
      </c>
    </row>
    <row r="4736" spans="1:5">
      <c r="A4736" s="5">
        <v>45509.166666666664</v>
      </c>
      <c r="B4736">
        <v>20.317821502685501</v>
      </c>
      <c r="C4736">
        <v>13.899999618530201</v>
      </c>
      <c r="D4736" s="2">
        <f t="shared" si="146"/>
        <v>45509</v>
      </c>
      <c r="E4736">
        <f t="shared" si="147"/>
        <v>73.664585399627583</v>
      </c>
    </row>
    <row r="4737" spans="1:5">
      <c r="A4737" s="5">
        <v>45509.208333333336</v>
      </c>
      <c r="B4737">
        <v>20.426841735839801</v>
      </c>
      <c r="C4737">
        <v>13.300000190734799</v>
      </c>
      <c r="D4737" s="2">
        <f t="shared" si="146"/>
        <v>45509</v>
      </c>
      <c r="E4737">
        <f t="shared" si="147"/>
        <v>73.664585399627583</v>
      </c>
    </row>
    <row r="4738" spans="1:5">
      <c r="A4738" s="5">
        <v>45509.25</v>
      </c>
      <c r="B4738">
        <v>20.7567749023437</v>
      </c>
      <c r="C4738">
        <v>13.899999618530201</v>
      </c>
      <c r="D4738" s="2">
        <f t="shared" si="146"/>
        <v>45509</v>
      </c>
      <c r="E4738">
        <f t="shared" si="147"/>
        <v>73.664585399627583</v>
      </c>
    </row>
    <row r="4739" spans="1:5">
      <c r="A4739" s="5">
        <v>45509.291666666664</v>
      </c>
      <c r="B4739">
        <v>21.2411499023437</v>
      </c>
      <c r="C4739">
        <v>15.6000003814697</v>
      </c>
      <c r="D4739" s="2">
        <f t="shared" ref="D4739:D4802" si="148">DATE(YEAR(A4739), MONTH(A4739), DAY(A4739))</f>
        <v>45509</v>
      </c>
      <c r="E4739">
        <f t="shared" ref="E4739:E4802" si="149">AVERAGEIF(D:D, D4739, B:B)*1.8+32</f>
        <v>73.664585399627583</v>
      </c>
    </row>
    <row r="4740" spans="1:5">
      <c r="A4740" s="5">
        <v>45509.333333333336</v>
      </c>
      <c r="B4740">
        <v>21.8331489562988</v>
      </c>
      <c r="C4740">
        <v>17.2000007629394</v>
      </c>
      <c r="D4740" s="2">
        <f t="shared" si="148"/>
        <v>45509</v>
      </c>
      <c r="E4740">
        <f t="shared" si="149"/>
        <v>73.664585399627583</v>
      </c>
    </row>
    <row r="4741" spans="1:5">
      <c r="A4741" s="5">
        <v>45509.375</v>
      </c>
      <c r="B4741">
        <v>22.749393463134702</v>
      </c>
      <c r="C4741">
        <v>19.399999618530199</v>
      </c>
      <c r="D4741" s="2">
        <f t="shared" si="148"/>
        <v>45509</v>
      </c>
      <c r="E4741">
        <f t="shared" si="149"/>
        <v>73.664585399627583</v>
      </c>
    </row>
    <row r="4742" spans="1:5">
      <c r="A4742" s="5">
        <v>45509.416666666664</v>
      </c>
      <c r="B4742">
        <v>23.922655105590799</v>
      </c>
      <c r="C4742">
        <v>21.100000381469702</v>
      </c>
      <c r="D4742" s="2">
        <f t="shared" si="148"/>
        <v>45509</v>
      </c>
      <c r="E4742">
        <f t="shared" si="149"/>
        <v>73.664585399627583</v>
      </c>
    </row>
    <row r="4743" spans="1:5">
      <c r="A4743" s="5">
        <v>45509.458333333336</v>
      </c>
      <c r="B4743">
        <v>24.979055404663001</v>
      </c>
      <c r="C4743">
        <v>21.7000007629394</v>
      </c>
      <c r="D4743" s="2">
        <f t="shared" si="148"/>
        <v>45509</v>
      </c>
      <c r="E4743">
        <f t="shared" si="149"/>
        <v>73.664585399627583</v>
      </c>
    </row>
    <row r="4744" spans="1:5">
      <c r="A4744" s="5">
        <v>45509.5</v>
      </c>
      <c r="B4744">
        <v>25.842357635498001</v>
      </c>
      <c r="C4744">
        <v>21.7000007629394</v>
      </c>
      <c r="D4744" s="2">
        <f t="shared" si="148"/>
        <v>45509</v>
      </c>
      <c r="E4744">
        <f t="shared" si="149"/>
        <v>73.664585399627583</v>
      </c>
    </row>
    <row r="4745" spans="1:5">
      <c r="A4745" s="5">
        <v>45509.541666666664</v>
      </c>
      <c r="B4745">
        <v>26.456445693969702</v>
      </c>
      <c r="C4745">
        <v>22.799999237060501</v>
      </c>
      <c r="D4745" s="2">
        <f t="shared" si="148"/>
        <v>45509</v>
      </c>
      <c r="E4745">
        <f t="shared" si="149"/>
        <v>73.664585399627583</v>
      </c>
    </row>
    <row r="4746" spans="1:5">
      <c r="A4746" s="5">
        <v>45509.583333333336</v>
      </c>
      <c r="B4746">
        <v>26.786960601806602</v>
      </c>
      <c r="C4746">
        <v>23.299999237060501</v>
      </c>
      <c r="D4746" s="2">
        <f t="shared" si="148"/>
        <v>45509</v>
      </c>
      <c r="E4746">
        <f t="shared" si="149"/>
        <v>73.664585399627583</v>
      </c>
    </row>
    <row r="4747" spans="1:5">
      <c r="A4747" s="5">
        <v>45509.625</v>
      </c>
      <c r="B4747">
        <v>26.738735198974599</v>
      </c>
      <c r="C4747">
        <v>23.299999237060501</v>
      </c>
      <c r="D4747" s="2">
        <f t="shared" si="148"/>
        <v>45509</v>
      </c>
      <c r="E4747">
        <f t="shared" si="149"/>
        <v>73.664585399627583</v>
      </c>
    </row>
    <row r="4748" spans="1:5">
      <c r="A4748" s="5">
        <v>45509.666666666664</v>
      </c>
      <c r="B4748">
        <v>26.373180389404201</v>
      </c>
      <c r="C4748">
        <v>23.299999237060501</v>
      </c>
      <c r="D4748" s="2">
        <f t="shared" si="148"/>
        <v>45509</v>
      </c>
      <c r="E4748">
        <f t="shared" si="149"/>
        <v>73.664585399627583</v>
      </c>
    </row>
    <row r="4749" spans="1:5">
      <c r="A4749" s="5">
        <v>45509.708333333336</v>
      </c>
      <c r="B4749">
        <v>25.640892028808501</v>
      </c>
      <c r="C4749">
        <v>23.299999237060501</v>
      </c>
      <c r="D4749" s="2">
        <f t="shared" si="148"/>
        <v>45509</v>
      </c>
      <c r="E4749">
        <f t="shared" si="149"/>
        <v>73.664585399627583</v>
      </c>
    </row>
    <row r="4750" spans="1:5">
      <c r="A4750" s="5">
        <v>45509.75</v>
      </c>
      <c r="B4750">
        <v>24.691907882690401</v>
      </c>
      <c r="C4750">
        <v>22.2000007629394</v>
      </c>
      <c r="D4750" s="2">
        <f t="shared" si="148"/>
        <v>45509</v>
      </c>
      <c r="E4750">
        <f t="shared" si="149"/>
        <v>73.664585399627583</v>
      </c>
    </row>
    <row r="4751" spans="1:5">
      <c r="A4751" s="5">
        <v>45509.791666666664</v>
      </c>
      <c r="B4751">
        <v>23.924095153808501</v>
      </c>
      <c r="C4751">
        <v>21.7000007629394</v>
      </c>
      <c r="D4751" s="2">
        <f t="shared" si="148"/>
        <v>45509</v>
      </c>
      <c r="E4751">
        <f t="shared" si="149"/>
        <v>73.664585399627583</v>
      </c>
    </row>
    <row r="4752" spans="1:5">
      <c r="A4752" s="5">
        <v>45509.833333333336</v>
      </c>
      <c r="B4752">
        <v>23.294548034667901</v>
      </c>
      <c r="C4752">
        <v>20.600000381469702</v>
      </c>
      <c r="D4752" s="2">
        <f t="shared" si="148"/>
        <v>45509</v>
      </c>
      <c r="E4752">
        <f t="shared" si="149"/>
        <v>73.664585399627583</v>
      </c>
    </row>
    <row r="4753" spans="1:5">
      <c r="A4753" s="5">
        <v>45509.875</v>
      </c>
      <c r="B4753">
        <v>22.719707489013601</v>
      </c>
      <c r="C4753">
        <v>19.399999618530199</v>
      </c>
      <c r="D4753" s="2">
        <f t="shared" si="148"/>
        <v>45509</v>
      </c>
      <c r="E4753">
        <f t="shared" si="149"/>
        <v>73.664585399627583</v>
      </c>
    </row>
    <row r="4754" spans="1:5">
      <c r="A4754" s="5">
        <v>45509.916666666664</v>
      </c>
      <c r="B4754">
        <v>22.156410217285099</v>
      </c>
      <c r="C4754">
        <v>18.299999237060501</v>
      </c>
      <c r="D4754" s="2">
        <f t="shared" si="148"/>
        <v>45509</v>
      </c>
      <c r="E4754">
        <f t="shared" si="149"/>
        <v>73.664585399627583</v>
      </c>
    </row>
    <row r="4755" spans="1:5">
      <c r="A4755" s="5">
        <v>45509.958333333336</v>
      </c>
      <c r="B4755">
        <v>21.636009216308501</v>
      </c>
      <c r="C4755">
        <v>17.2000007629394</v>
      </c>
      <c r="D4755" s="2">
        <f t="shared" si="148"/>
        <v>45509</v>
      </c>
      <c r="E4755">
        <f t="shared" si="149"/>
        <v>73.664585399627583</v>
      </c>
    </row>
    <row r="4756" spans="1:5">
      <c r="A4756" s="5">
        <v>45510</v>
      </c>
      <c r="B4756">
        <v>21.225425720214801</v>
      </c>
      <c r="C4756">
        <v>16.7000007629394</v>
      </c>
      <c r="D4756" s="2">
        <f t="shared" si="148"/>
        <v>45510</v>
      </c>
      <c r="E4756">
        <f t="shared" si="149"/>
        <v>71.929728174209501</v>
      </c>
    </row>
    <row r="4757" spans="1:5">
      <c r="A4757" s="5">
        <v>45510.041666666664</v>
      </c>
      <c r="B4757">
        <v>20.864070892333899</v>
      </c>
      <c r="C4757">
        <v>16.100000381469702</v>
      </c>
      <c r="D4757" s="2">
        <f t="shared" si="148"/>
        <v>45510</v>
      </c>
      <c r="E4757">
        <f t="shared" si="149"/>
        <v>71.929728174209501</v>
      </c>
    </row>
    <row r="4758" spans="1:5">
      <c r="A4758" s="5">
        <v>45510.083333333336</v>
      </c>
      <c r="B4758">
        <v>20.5652160644531</v>
      </c>
      <c r="C4758">
        <v>15.6000003814697</v>
      </c>
      <c r="D4758" s="2">
        <f t="shared" si="148"/>
        <v>45510</v>
      </c>
      <c r="E4758">
        <f t="shared" si="149"/>
        <v>71.929728174209501</v>
      </c>
    </row>
    <row r="4759" spans="1:5">
      <c r="A4759" s="5">
        <v>45510.125</v>
      </c>
      <c r="B4759">
        <v>20.3544406890869</v>
      </c>
      <c r="C4759">
        <v>15.6000003814697</v>
      </c>
      <c r="D4759" s="2">
        <f t="shared" si="148"/>
        <v>45510</v>
      </c>
      <c r="E4759">
        <f t="shared" si="149"/>
        <v>71.929728174209501</v>
      </c>
    </row>
    <row r="4760" spans="1:5">
      <c r="A4760" s="5">
        <v>45510.166666666664</v>
      </c>
      <c r="B4760">
        <v>20.269577026367099</v>
      </c>
      <c r="C4760">
        <v>15</v>
      </c>
      <c r="D4760" s="2">
        <f t="shared" si="148"/>
        <v>45510</v>
      </c>
      <c r="E4760">
        <f t="shared" si="149"/>
        <v>71.929728174209501</v>
      </c>
    </row>
    <row r="4761" spans="1:5">
      <c r="A4761" s="5">
        <v>45510.208333333336</v>
      </c>
      <c r="B4761">
        <v>20.375257492065401</v>
      </c>
      <c r="C4761">
        <v>15</v>
      </c>
      <c r="D4761" s="2">
        <f t="shared" si="148"/>
        <v>45510</v>
      </c>
      <c r="E4761">
        <f t="shared" si="149"/>
        <v>71.929728174209501</v>
      </c>
    </row>
    <row r="4762" spans="1:5">
      <c r="A4762" s="5">
        <v>45510.25</v>
      </c>
      <c r="B4762">
        <v>20.628337860107401</v>
      </c>
      <c r="C4762">
        <v>15</v>
      </c>
      <c r="D4762" s="2">
        <f t="shared" si="148"/>
        <v>45510</v>
      </c>
      <c r="E4762">
        <f t="shared" si="149"/>
        <v>71.929728174209501</v>
      </c>
    </row>
    <row r="4763" spans="1:5">
      <c r="A4763" s="5">
        <v>45510.291666666664</v>
      </c>
      <c r="B4763">
        <v>21.017215728759702</v>
      </c>
      <c r="C4763">
        <v>17.2000007629394</v>
      </c>
      <c r="D4763" s="2">
        <f t="shared" si="148"/>
        <v>45510</v>
      </c>
      <c r="E4763">
        <f t="shared" si="149"/>
        <v>71.929728174209501</v>
      </c>
    </row>
    <row r="4764" spans="1:5">
      <c r="A4764" s="5">
        <v>45510.333333333336</v>
      </c>
      <c r="B4764">
        <v>21.4885139465332</v>
      </c>
      <c r="C4764">
        <v>20</v>
      </c>
      <c r="D4764" s="2">
        <f t="shared" si="148"/>
        <v>45510</v>
      </c>
      <c r="E4764">
        <f t="shared" si="149"/>
        <v>71.929728174209501</v>
      </c>
    </row>
    <row r="4765" spans="1:5">
      <c r="A4765" s="5">
        <v>45510.375</v>
      </c>
      <c r="B4765">
        <v>22.436336517333899</v>
      </c>
      <c r="C4765">
        <v>21.7000007629394</v>
      </c>
      <c r="D4765" s="2">
        <f t="shared" si="148"/>
        <v>45510</v>
      </c>
      <c r="E4765">
        <f t="shared" si="149"/>
        <v>71.929728174209501</v>
      </c>
    </row>
    <row r="4766" spans="1:5">
      <c r="A4766" s="5">
        <v>45510.416666666664</v>
      </c>
      <c r="B4766">
        <v>23.3064155578613</v>
      </c>
      <c r="C4766">
        <v>23.299999237060501</v>
      </c>
      <c r="D4766" s="2">
        <f t="shared" si="148"/>
        <v>45510</v>
      </c>
      <c r="E4766">
        <f t="shared" si="149"/>
        <v>71.929728174209501</v>
      </c>
    </row>
    <row r="4767" spans="1:5">
      <c r="A4767" s="5">
        <v>45510.458333333336</v>
      </c>
      <c r="B4767">
        <v>24.020816802978501</v>
      </c>
      <c r="C4767">
        <v>23.899999618530199</v>
      </c>
      <c r="D4767" s="2">
        <f t="shared" si="148"/>
        <v>45510</v>
      </c>
      <c r="E4767">
        <f t="shared" si="149"/>
        <v>71.929728174209501</v>
      </c>
    </row>
    <row r="4768" spans="1:5">
      <c r="A4768" s="5">
        <v>45510.5</v>
      </c>
      <c r="B4768">
        <v>24.5637817382812</v>
      </c>
      <c r="C4768">
        <v>23.899999618530199</v>
      </c>
      <c r="D4768" s="2">
        <f t="shared" si="148"/>
        <v>45510</v>
      </c>
      <c r="E4768">
        <f t="shared" si="149"/>
        <v>71.929728174209501</v>
      </c>
    </row>
    <row r="4769" spans="1:5">
      <c r="A4769" s="5">
        <v>45510.541666666664</v>
      </c>
      <c r="B4769">
        <v>24.8729133605957</v>
      </c>
      <c r="C4769">
        <v>25</v>
      </c>
      <c r="D4769" s="2">
        <f t="shared" si="148"/>
        <v>45510</v>
      </c>
      <c r="E4769">
        <f t="shared" si="149"/>
        <v>71.929728174209501</v>
      </c>
    </row>
    <row r="4770" spans="1:5">
      <c r="A4770" s="5">
        <v>45510.583333333336</v>
      </c>
      <c r="B4770">
        <v>24.923854827880799</v>
      </c>
      <c r="C4770">
        <v>25.600000381469702</v>
      </c>
      <c r="D4770" s="2">
        <f t="shared" si="148"/>
        <v>45510</v>
      </c>
      <c r="E4770">
        <f t="shared" si="149"/>
        <v>71.929728174209501</v>
      </c>
    </row>
    <row r="4771" spans="1:5">
      <c r="A4771" s="5">
        <v>45510.625</v>
      </c>
      <c r="B4771">
        <v>24.735576629638601</v>
      </c>
      <c r="C4771">
        <v>26.100000381469702</v>
      </c>
      <c r="D4771" s="2">
        <f t="shared" si="148"/>
        <v>45510</v>
      </c>
      <c r="E4771">
        <f t="shared" si="149"/>
        <v>71.929728174209501</v>
      </c>
    </row>
    <row r="4772" spans="1:5">
      <c r="A4772" s="5">
        <v>45510.666666666664</v>
      </c>
      <c r="B4772">
        <v>24.290355682373001</v>
      </c>
      <c r="C4772">
        <v>25.600000381469702</v>
      </c>
      <c r="D4772" s="2">
        <f t="shared" si="148"/>
        <v>45510</v>
      </c>
      <c r="E4772">
        <f t="shared" si="149"/>
        <v>71.929728174209501</v>
      </c>
    </row>
    <row r="4773" spans="1:5">
      <c r="A4773" s="5">
        <v>45510.708333333336</v>
      </c>
      <c r="B4773">
        <v>23.618930816650298</v>
      </c>
      <c r="C4773">
        <v>25.600000381469702</v>
      </c>
      <c r="D4773" s="2">
        <f t="shared" si="148"/>
        <v>45510</v>
      </c>
      <c r="E4773">
        <f t="shared" si="149"/>
        <v>71.929728174209501</v>
      </c>
    </row>
    <row r="4774" spans="1:5">
      <c r="A4774" s="5">
        <v>45510.75</v>
      </c>
      <c r="B4774">
        <v>22.8313694000244</v>
      </c>
      <c r="C4774">
        <v>25</v>
      </c>
      <c r="D4774" s="2">
        <f t="shared" si="148"/>
        <v>45510</v>
      </c>
      <c r="E4774">
        <f t="shared" si="149"/>
        <v>71.929728174209501</v>
      </c>
    </row>
    <row r="4775" spans="1:5">
      <c r="A4775" s="5">
        <v>45510.791666666664</v>
      </c>
      <c r="B4775">
        <v>22.233543395996001</v>
      </c>
      <c r="C4775">
        <v>22.799999237060501</v>
      </c>
      <c r="D4775" s="2">
        <f t="shared" si="148"/>
        <v>45510</v>
      </c>
      <c r="E4775">
        <f t="shared" si="149"/>
        <v>71.929728174209501</v>
      </c>
    </row>
    <row r="4776" spans="1:5">
      <c r="A4776" s="5">
        <v>45510.833333333336</v>
      </c>
      <c r="B4776">
        <v>21.713657379150298</v>
      </c>
      <c r="C4776">
        <v>22.2000007629394</v>
      </c>
      <c r="D4776" s="2">
        <f t="shared" si="148"/>
        <v>45510</v>
      </c>
      <c r="E4776">
        <f t="shared" si="149"/>
        <v>71.929728174209501</v>
      </c>
    </row>
    <row r="4777" spans="1:5">
      <c r="A4777" s="5">
        <v>45510.875</v>
      </c>
      <c r="B4777">
        <v>21.202838897705</v>
      </c>
      <c r="C4777">
        <v>21.100000381469702</v>
      </c>
      <c r="D4777" s="2">
        <f t="shared" si="148"/>
        <v>45510</v>
      </c>
      <c r="E4777">
        <f t="shared" si="149"/>
        <v>71.929728174209501</v>
      </c>
    </row>
    <row r="4778" spans="1:5">
      <c r="A4778" s="5">
        <v>45510.916666666664</v>
      </c>
      <c r="B4778">
        <v>20.659214019775298</v>
      </c>
      <c r="C4778">
        <v>20</v>
      </c>
      <c r="D4778" s="2">
        <f t="shared" si="148"/>
        <v>45510</v>
      </c>
      <c r="E4778">
        <f t="shared" si="149"/>
        <v>71.929728174209501</v>
      </c>
    </row>
    <row r="4779" spans="1:5">
      <c r="A4779" s="5">
        <v>45510.958333333336</v>
      </c>
      <c r="B4779">
        <v>20.198715209960898</v>
      </c>
      <c r="C4779">
        <v>18.899999618530199</v>
      </c>
      <c r="D4779" s="2">
        <f t="shared" si="148"/>
        <v>45510</v>
      </c>
      <c r="E4779">
        <f t="shared" si="149"/>
        <v>71.929728174209501</v>
      </c>
    </row>
    <row r="4780" spans="1:5">
      <c r="A4780" s="5">
        <v>45511</v>
      </c>
      <c r="B4780">
        <v>19.822776794433501</v>
      </c>
      <c r="C4780">
        <v>18.299999237060501</v>
      </c>
      <c r="D4780" s="2">
        <f t="shared" si="148"/>
        <v>45511</v>
      </c>
      <c r="E4780">
        <f t="shared" si="149"/>
        <v>70.50345001220694</v>
      </c>
    </row>
    <row r="4781" spans="1:5">
      <c r="A4781" s="5">
        <v>45511.041666666664</v>
      </c>
      <c r="B4781">
        <v>19.4590950012207</v>
      </c>
      <c r="C4781">
        <v>17.799999237060501</v>
      </c>
      <c r="D4781" s="2">
        <f t="shared" si="148"/>
        <v>45511</v>
      </c>
      <c r="E4781">
        <f t="shared" si="149"/>
        <v>70.50345001220694</v>
      </c>
    </row>
    <row r="4782" spans="1:5">
      <c r="A4782" s="5">
        <v>45511.083333333336</v>
      </c>
      <c r="B4782">
        <v>19.128108978271399</v>
      </c>
      <c r="C4782">
        <v>17.2000007629394</v>
      </c>
      <c r="D4782" s="2">
        <f t="shared" si="148"/>
        <v>45511</v>
      </c>
      <c r="E4782">
        <f t="shared" si="149"/>
        <v>70.50345001220694</v>
      </c>
    </row>
    <row r="4783" spans="1:5">
      <c r="A4783" s="5">
        <v>45511.125</v>
      </c>
      <c r="B4783">
        <v>18.894847869873001</v>
      </c>
      <c r="C4783">
        <v>16.7000007629394</v>
      </c>
      <c r="D4783" s="2">
        <f t="shared" si="148"/>
        <v>45511</v>
      </c>
      <c r="E4783">
        <f t="shared" si="149"/>
        <v>70.50345001220694</v>
      </c>
    </row>
    <row r="4784" spans="1:5">
      <c r="A4784" s="5">
        <v>45511.166666666664</v>
      </c>
      <c r="B4784">
        <v>18.750133514404201</v>
      </c>
      <c r="C4784">
        <v>16.7000007629394</v>
      </c>
      <c r="D4784" s="2">
        <f t="shared" si="148"/>
        <v>45511</v>
      </c>
      <c r="E4784">
        <f t="shared" si="149"/>
        <v>70.50345001220694</v>
      </c>
    </row>
    <row r="4785" spans="1:5">
      <c r="A4785" s="5">
        <v>45511.208333333336</v>
      </c>
      <c r="B4785">
        <v>18.783332824706999</v>
      </c>
      <c r="C4785">
        <v>16.100000381469702</v>
      </c>
      <c r="D4785" s="2">
        <f t="shared" si="148"/>
        <v>45511</v>
      </c>
      <c r="E4785">
        <f t="shared" si="149"/>
        <v>70.50345001220694</v>
      </c>
    </row>
    <row r="4786" spans="1:5">
      <c r="A4786" s="5">
        <v>45511.25</v>
      </c>
      <c r="B4786">
        <v>19.006511688232401</v>
      </c>
      <c r="C4786">
        <v>16.7000007629394</v>
      </c>
      <c r="D4786" s="2">
        <f t="shared" si="148"/>
        <v>45511</v>
      </c>
      <c r="E4786">
        <f t="shared" si="149"/>
        <v>70.50345001220694</v>
      </c>
    </row>
    <row r="4787" spans="1:5">
      <c r="A4787" s="5">
        <v>45511.291666666664</v>
      </c>
      <c r="B4787">
        <v>19.495538711547798</v>
      </c>
      <c r="C4787">
        <v>18.899999618530199</v>
      </c>
      <c r="D4787" s="2">
        <f t="shared" si="148"/>
        <v>45511</v>
      </c>
      <c r="E4787">
        <f t="shared" si="149"/>
        <v>70.50345001220694</v>
      </c>
    </row>
    <row r="4788" spans="1:5">
      <c r="A4788" s="5">
        <v>45511.333333333336</v>
      </c>
      <c r="B4788">
        <v>20.1867275238037</v>
      </c>
      <c r="C4788">
        <v>22.799999237060501</v>
      </c>
      <c r="D4788" s="2">
        <f t="shared" si="148"/>
        <v>45511</v>
      </c>
      <c r="E4788">
        <f t="shared" si="149"/>
        <v>70.50345001220694</v>
      </c>
    </row>
    <row r="4789" spans="1:5">
      <c r="A4789" s="5">
        <v>45511.375</v>
      </c>
      <c r="B4789">
        <v>21.3520603179931</v>
      </c>
      <c r="C4789">
        <v>22.799999237060501</v>
      </c>
      <c r="D4789" s="2">
        <f t="shared" si="148"/>
        <v>45511</v>
      </c>
      <c r="E4789">
        <f t="shared" si="149"/>
        <v>70.50345001220694</v>
      </c>
    </row>
    <row r="4790" spans="1:5">
      <c r="A4790" s="5">
        <v>45511.416666666664</v>
      </c>
      <c r="B4790">
        <v>22.411516189575099</v>
      </c>
      <c r="C4790">
        <v>23.299999237060501</v>
      </c>
      <c r="D4790" s="2">
        <f t="shared" si="148"/>
        <v>45511</v>
      </c>
      <c r="E4790">
        <f t="shared" si="149"/>
        <v>70.50345001220694</v>
      </c>
    </row>
    <row r="4791" spans="1:5">
      <c r="A4791" s="5">
        <v>45511.458333333336</v>
      </c>
      <c r="B4791">
        <v>23.303705215454102</v>
      </c>
      <c r="C4791">
        <v>23.899999618530199</v>
      </c>
      <c r="D4791" s="2">
        <f t="shared" si="148"/>
        <v>45511</v>
      </c>
      <c r="E4791">
        <f t="shared" si="149"/>
        <v>70.50345001220694</v>
      </c>
    </row>
    <row r="4792" spans="1:5">
      <c r="A4792" s="5">
        <v>45511.5</v>
      </c>
      <c r="B4792">
        <v>23.927324295043899</v>
      </c>
      <c r="C4792">
        <v>25.600000381469702</v>
      </c>
      <c r="D4792" s="2">
        <f t="shared" si="148"/>
        <v>45511</v>
      </c>
      <c r="E4792">
        <f t="shared" si="149"/>
        <v>70.50345001220694</v>
      </c>
    </row>
    <row r="4793" spans="1:5">
      <c r="A4793" s="5">
        <v>45511.541666666664</v>
      </c>
      <c r="B4793">
        <v>24.341442108154201</v>
      </c>
      <c r="C4793">
        <v>26.100000381469702</v>
      </c>
      <c r="D4793" s="2">
        <f t="shared" si="148"/>
        <v>45511</v>
      </c>
      <c r="E4793">
        <f t="shared" si="149"/>
        <v>70.50345001220694</v>
      </c>
    </row>
    <row r="4794" spans="1:5">
      <c r="A4794" s="5">
        <v>45511.583333333336</v>
      </c>
      <c r="B4794">
        <v>24.565685272216701</v>
      </c>
      <c r="C4794">
        <v>26.100000381469702</v>
      </c>
      <c r="D4794" s="2">
        <f t="shared" si="148"/>
        <v>45511</v>
      </c>
      <c r="E4794">
        <f t="shared" si="149"/>
        <v>70.50345001220694</v>
      </c>
    </row>
    <row r="4795" spans="1:5">
      <c r="A4795" s="5">
        <v>45511.625</v>
      </c>
      <c r="B4795">
        <v>24.5593452453613</v>
      </c>
      <c r="C4795">
        <v>27.2000007629394</v>
      </c>
      <c r="D4795" s="2">
        <f t="shared" si="148"/>
        <v>45511</v>
      </c>
      <c r="E4795">
        <f t="shared" si="149"/>
        <v>70.50345001220694</v>
      </c>
    </row>
    <row r="4796" spans="1:5">
      <c r="A4796" s="5">
        <v>45511.666666666664</v>
      </c>
      <c r="B4796">
        <v>24.214195251464801</v>
      </c>
      <c r="C4796">
        <v>26.7000007629394</v>
      </c>
      <c r="D4796" s="2">
        <f t="shared" si="148"/>
        <v>45511</v>
      </c>
      <c r="E4796">
        <f t="shared" si="149"/>
        <v>70.50345001220694</v>
      </c>
    </row>
    <row r="4797" spans="1:5">
      <c r="A4797" s="5">
        <v>45511.708333333336</v>
      </c>
      <c r="B4797">
        <v>23.629802703857401</v>
      </c>
      <c r="C4797">
        <v>26.7000007629394</v>
      </c>
      <c r="D4797" s="2">
        <f t="shared" si="148"/>
        <v>45511</v>
      </c>
      <c r="E4797">
        <f t="shared" si="149"/>
        <v>70.50345001220694</v>
      </c>
    </row>
    <row r="4798" spans="1:5">
      <c r="A4798" s="5">
        <v>45511.75</v>
      </c>
      <c r="B4798">
        <v>22.831306457519499</v>
      </c>
      <c r="C4798">
        <v>25.600000381469702</v>
      </c>
      <c r="D4798" s="2">
        <f t="shared" si="148"/>
        <v>45511</v>
      </c>
      <c r="E4798">
        <f t="shared" si="149"/>
        <v>70.50345001220694</v>
      </c>
    </row>
    <row r="4799" spans="1:5">
      <c r="A4799" s="5">
        <v>45511.791666666664</v>
      </c>
      <c r="B4799">
        <v>22.114418029785099</v>
      </c>
      <c r="C4799">
        <v>23.899999618530199</v>
      </c>
      <c r="D4799" s="2">
        <f t="shared" si="148"/>
        <v>45511</v>
      </c>
      <c r="E4799">
        <f t="shared" si="149"/>
        <v>70.50345001220694</v>
      </c>
    </row>
    <row r="4800" spans="1:5">
      <c r="A4800" s="5">
        <v>45511.833333333336</v>
      </c>
      <c r="B4800">
        <v>21.497817993163999</v>
      </c>
      <c r="C4800">
        <v>23.899999618530199</v>
      </c>
      <c r="D4800" s="2">
        <f t="shared" si="148"/>
        <v>45511</v>
      </c>
      <c r="E4800">
        <f t="shared" si="149"/>
        <v>70.50345001220694</v>
      </c>
    </row>
    <row r="4801" spans="1:5">
      <c r="A4801" s="5">
        <v>45511.875</v>
      </c>
      <c r="B4801">
        <v>20.917119979858398</v>
      </c>
      <c r="C4801">
        <v>22.799999237060501</v>
      </c>
      <c r="D4801" s="2">
        <f t="shared" si="148"/>
        <v>45511</v>
      </c>
      <c r="E4801">
        <f t="shared" si="149"/>
        <v>70.50345001220694</v>
      </c>
    </row>
    <row r="4802" spans="1:5">
      <c r="A4802" s="5">
        <v>45511.916666666664</v>
      </c>
      <c r="B4802">
        <v>20.348796844482401</v>
      </c>
      <c r="C4802">
        <v>21.100000381469702</v>
      </c>
      <c r="D4802" s="2">
        <f t="shared" si="148"/>
        <v>45511</v>
      </c>
      <c r="E4802">
        <f t="shared" si="149"/>
        <v>70.50345001220694</v>
      </c>
    </row>
    <row r="4803" spans="1:5">
      <c r="A4803" s="5">
        <v>45511.958333333336</v>
      </c>
      <c r="B4803">
        <v>19.837724685668899</v>
      </c>
      <c r="C4803">
        <v>20</v>
      </c>
      <c r="D4803" s="2">
        <f t="shared" ref="D4803:D4866" si="150">DATE(YEAR(A4803), MONTH(A4803), DAY(A4803))</f>
        <v>45511</v>
      </c>
      <c r="E4803">
        <f t="shared" ref="E4803:E4866" si="151">AVERAGEIF(D:D, D4803, B:B)*1.8+32</f>
        <v>70.50345001220694</v>
      </c>
    </row>
    <row r="4804" spans="1:5">
      <c r="A4804" s="5">
        <v>45512</v>
      </c>
      <c r="B4804">
        <v>19.376029968261701</v>
      </c>
      <c r="C4804">
        <v>18.899999618530199</v>
      </c>
      <c r="D4804" s="2">
        <f t="shared" si="150"/>
        <v>45512</v>
      </c>
      <c r="E4804">
        <f t="shared" si="151"/>
        <v>70.664259815215999</v>
      </c>
    </row>
    <row r="4805" spans="1:5">
      <c r="A4805" s="5">
        <v>45512.041666666664</v>
      </c>
      <c r="B4805">
        <v>19.006217956542901</v>
      </c>
      <c r="C4805">
        <v>18.899999618530199</v>
      </c>
      <c r="D4805" s="2">
        <f t="shared" si="150"/>
        <v>45512</v>
      </c>
      <c r="E4805">
        <f t="shared" si="151"/>
        <v>70.664259815215999</v>
      </c>
    </row>
    <row r="4806" spans="1:5">
      <c r="A4806" s="5">
        <v>45512.083333333336</v>
      </c>
      <c r="B4806">
        <v>18.690244674682599</v>
      </c>
      <c r="C4806">
        <v>18.299999237060501</v>
      </c>
      <c r="D4806" s="2">
        <f t="shared" si="150"/>
        <v>45512</v>
      </c>
      <c r="E4806">
        <f t="shared" si="151"/>
        <v>70.664259815215999</v>
      </c>
    </row>
    <row r="4807" spans="1:5">
      <c r="A4807" s="5">
        <v>45512.125</v>
      </c>
      <c r="B4807">
        <v>18.528764724731399</v>
      </c>
      <c r="C4807">
        <v>18.899999618530199</v>
      </c>
      <c r="D4807" s="2">
        <f t="shared" si="150"/>
        <v>45512</v>
      </c>
      <c r="E4807">
        <f t="shared" si="151"/>
        <v>70.664259815215999</v>
      </c>
    </row>
    <row r="4808" spans="1:5">
      <c r="A4808" s="5">
        <v>45512.166666666664</v>
      </c>
      <c r="B4808">
        <v>18.4662971496582</v>
      </c>
      <c r="C4808">
        <v>18.299999237060501</v>
      </c>
      <c r="D4808" s="2">
        <f t="shared" si="150"/>
        <v>45512</v>
      </c>
      <c r="E4808">
        <f t="shared" si="151"/>
        <v>70.664259815215999</v>
      </c>
    </row>
    <row r="4809" spans="1:5">
      <c r="A4809" s="5">
        <v>45512.208333333336</v>
      </c>
      <c r="B4809">
        <v>18.5745849609375</v>
      </c>
      <c r="C4809">
        <v>17.799999237060501</v>
      </c>
      <c r="D4809" s="2">
        <f t="shared" si="150"/>
        <v>45512</v>
      </c>
      <c r="E4809">
        <f t="shared" si="151"/>
        <v>70.664259815215999</v>
      </c>
    </row>
    <row r="4810" spans="1:5">
      <c r="A4810" s="5">
        <v>45512.25</v>
      </c>
      <c r="B4810">
        <v>18.924575805663999</v>
      </c>
      <c r="C4810">
        <v>18.299999237060501</v>
      </c>
      <c r="D4810" s="2">
        <f t="shared" si="150"/>
        <v>45512</v>
      </c>
      <c r="E4810">
        <f t="shared" si="151"/>
        <v>70.664259815215999</v>
      </c>
    </row>
    <row r="4811" spans="1:5">
      <c r="A4811" s="5">
        <v>45512.291666666664</v>
      </c>
      <c r="B4811">
        <v>19.5074863433837</v>
      </c>
      <c r="C4811">
        <v>21.100000381469702</v>
      </c>
      <c r="D4811" s="2">
        <f t="shared" si="150"/>
        <v>45512</v>
      </c>
      <c r="E4811">
        <f t="shared" si="151"/>
        <v>70.664259815215999</v>
      </c>
    </row>
    <row r="4812" spans="1:5">
      <c r="A4812" s="5">
        <v>45512.333333333336</v>
      </c>
      <c r="B4812">
        <v>20.486331939697202</v>
      </c>
      <c r="C4812">
        <v>23.899999618530199</v>
      </c>
      <c r="D4812" s="2">
        <f t="shared" si="150"/>
        <v>45512</v>
      </c>
      <c r="E4812">
        <f t="shared" si="151"/>
        <v>70.664259815215999</v>
      </c>
    </row>
    <row r="4813" spans="1:5">
      <c r="A4813" s="5">
        <v>45512.375</v>
      </c>
      <c r="B4813">
        <v>21.764238357543899</v>
      </c>
      <c r="C4813">
        <v>26.100000381469702</v>
      </c>
      <c r="D4813" s="2">
        <f t="shared" si="150"/>
        <v>45512</v>
      </c>
      <c r="E4813">
        <f t="shared" si="151"/>
        <v>70.664259815215999</v>
      </c>
    </row>
    <row r="4814" spans="1:5">
      <c r="A4814" s="5">
        <v>45512.416666666664</v>
      </c>
      <c r="B4814">
        <v>22.905372619628899</v>
      </c>
      <c r="C4814">
        <v>26.7000007629394</v>
      </c>
      <c r="D4814" s="2">
        <f t="shared" si="150"/>
        <v>45512</v>
      </c>
      <c r="E4814">
        <f t="shared" si="151"/>
        <v>70.664259815215999</v>
      </c>
    </row>
    <row r="4815" spans="1:5">
      <c r="A4815" s="5">
        <v>45512.458333333336</v>
      </c>
      <c r="B4815">
        <v>23.730018615722599</v>
      </c>
      <c r="C4815">
        <v>28.299999237060501</v>
      </c>
      <c r="D4815" s="2">
        <f t="shared" si="150"/>
        <v>45512</v>
      </c>
      <c r="E4815">
        <f t="shared" si="151"/>
        <v>70.664259815215999</v>
      </c>
    </row>
    <row r="4816" spans="1:5">
      <c r="A4816" s="5">
        <v>45512.5</v>
      </c>
      <c r="B4816">
        <v>24.309032440185501</v>
      </c>
      <c r="C4816">
        <v>27.799999237060501</v>
      </c>
      <c r="D4816" s="2">
        <f t="shared" si="150"/>
        <v>45512</v>
      </c>
      <c r="E4816">
        <f t="shared" si="151"/>
        <v>70.664259815215999</v>
      </c>
    </row>
    <row r="4817" spans="1:5">
      <c r="A4817" s="5">
        <v>45512.541666666664</v>
      </c>
      <c r="B4817">
        <v>24.727153778076101</v>
      </c>
      <c r="C4817">
        <v>28.299999237060501</v>
      </c>
      <c r="D4817" s="2">
        <f t="shared" si="150"/>
        <v>45512</v>
      </c>
      <c r="E4817">
        <f t="shared" si="151"/>
        <v>70.664259815215999</v>
      </c>
    </row>
    <row r="4818" spans="1:5">
      <c r="A4818" s="5">
        <v>45512.583333333336</v>
      </c>
      <c r="B4818">
        <v>24.937444686889599</v>
      </c>
      <c r="C4818">
        <v>27.799999237060501</v>
      </c>
      <c r="D4818" s="2">
        <f t="shared" si="150"/>
        <v>45512</v>
      </c>
      <c r="E4818">
        <f t="shared" si="151"/>
        <v>70.664259815215999</v>
      </c>
    </row>
    <row r="4819" spans="1:5">
      <c r="A4819" s="5">
        <v>45512.625</v>
      </c>
      <c r="B4819">
        <v>24.877193450927699</v>
      </c>
      <c r="C4819">
        <v>29.399999618530199</v>
      </c>
      <c r="D4819" s="2">
        <f t="shared" si="150"/>
        <v>45512</v>
      </c>
      <c r="E4819">
        <f t="shared" si="151"/>
        <v>70.664259815215999</v>
      </c>
    </row>
    <row r="4820" spans="1:5">
      <c r="A4820" s="5">
        <v>45512.666666666664</v>
      </c>
      <c r="B4820">
        <v>24.535808563232401</v>
      </c>
      <c r="C4820">
        <v>27.799999237060501</v>
      </c>
      <c r="D4820" s="2">
        <f t="shared" si="150"/>
        <v>45512</v>
      </c>
      <c r="E4820">
        <f t="shared" si="151"/>
        <v>70.664259815215999</v>
      </c>
    </row>
    <row r="4821" spans="1:5">
      <c r="A4821" s="5">
        <v>45512.708333333336</v>
      </c>
      <c r="B4821">
        <v>23.871681213378899</v>
      </c>
      <c r="C4821">
        <v>27.799999237060501</v>
      </c>
      <c r="D4821" s="2">
        <f t="shared" si="150"/>
        <v>45512</v>
      </c>
      <c r="E4821">
        <f t="shared" si="151"/>
        <v>70.664259815215999</v>
      </c>
    </row>
    <row r="4822" spans="1:5">
      <c r="A4822" s="5">
        <v>45512.75</v>
      </c>
      <c r="B4822">
        <v>22.982843399047798</v>
      </c>
      <c r="C4822">
        <v>26.7000007629394</v>
      </c>
      <c r="D4822" s="2">
        <f t="shared" si="150"/>
        <v>45512</v>
      </c>
      <c r="E4822">
        <f t="shared" si="151"/>
        <v>70.664259815215999</v>
      </c>
    </row>
    <row r="4823" spans="1:5">
      <c r="A4823" s="5">
        <v>45512.791666666664</v>
      </c>
      <c r="B4823">
        <v>22.145957946777301</v>
      </c>
      <c r="C4823">
        <v>25.600000381469702</v>
      </c>
      <c r="D4823" s="2">
        <f t="shared" si="150"/>
        <v>45512</v>
      </c>
      <c r="E4823">
        <f t="shared" si="151"/>
        <v>70.664259815215999</v>
      </c>
    </row>
    <row r="4824" spans="1:5">
      <c r="A4824" s="5">
        <v>45512.833333333336</v>
      </c>
      <c r="B4824">
        <v>21.587205886840799</v>
      </c>
      <c r="C4824">
        <v>25</v>
      </c>
      <c r="D4824" s="2">
        <f t="shared" si="150"/>
        <v>45512</v>
      </c>
      <c r="E4824">
        <f t="shared" si="151"/>
        <v>70.664259815215999</v>
      </c>
    </row>
    <row r="4825" spans="1:5">
      <c r="A4825" s="5">
        <v>45512.875</v>
      </c>
      <c r="B4825">
        <v>21.041549682617099</v>
      </c>
      <c r="C4825">
        <v>24.399999618530199</v>
      </c>
      <c r="D4825" s="2">
        <f t="shared" si="150"/>
        <v>45512</v>
      </c>
      <c r="E4825">
        <f t="shared" si="151"/>
        <v>70.664259815215999</v>
      </c>
    </row>
    <row r="4826" spans="1:5">
      <c r="A4826" s="5">
        <v>45512.916666666664</v>
      </c>
      <c r="B4826">
        <v>20.5355110168457</v>
      </c>
      <c r="C4826">
        <v>23.299999237060501</v>
      </c>
      <c r="D4826" s="2">
        <f t="shared" si="150"/>
        <v>45512</v>
      </c>
      <c r="E4826">
        <f t="shared" si="151"/>
        <v>70.664259815215999</v>
      </c>
    </row>
    <row r="4827" spans="1:5">
      <c r="A4827" s="5">
        <v>45512.958333333336</v>
      </c>
      <c r="B4827">
        <v>20.011919021606399</v>
      </c>
      <c r="C4827">
        <v>22.799999237060501</v>
      </c>
      <c r="D4827" s="2">
        <f t="shared" si="150"/>
        <v>45512</v>
      </c>
      <c r="E4827">
        <f t="shared" si="151"/>
        <v>70.664259815215999</v>
      </c>
    </row>
    <row r="4828" spans="1:5">
      <c r="A4828" s="5">
        <v>45513</v>
      </c>
      <c r="B4828">
        <v>19.511726379394499</v>
      </c>
      <c r="C4828">
        <v>21.7000007629394</v>
      </c>
      <c r="D4828" s="2">
        <f t="shared" si="150"/>
        <v>45513</v>
      </c>
      <c r="E4828">
        <f t="shared" si="151"/>
        <v>68.192739820480256</v>
      </c>
    </row>
    <row r="4829" spans="1:5">
      <c r="A4829" s="5">
        <v>45513.041666666664</v>
      </c>
      <c r="B4829">
        <v>19.065410614013601</v>
      </c>
      <c r="C4829">
        <v>20.600000381469702</v>
      </c>
      <c r="D4829" s="2">
        <f t="shared" si="150"/>
        <v>45513</v>
      </c>
      <c r="E4829">
        <f t="shared" si="151"/>
        <v>68.192739820480256</v>
      </c>
    </row>
    <row r="4830" spans="1:5">
      <c r="A4830" s="5">
        <v>45513.083333333336</v>
      </c>
      <c r="B4830">
        <v>18.677532196044901</v>
      </c>
      <c r="C4830">
        <v>20</v>
      </c>
      <c r="D4830" s="2">
        <f t="shared" si="150"/>
        <v>45513</v>
      </c>
      <c r="E4830">
        <f t="shared" si="151"/>
        <v>68.192739820480256</v>
      </c>
    </row>
    <row r="4831" spans="1:5">
      <c r="A4831" s="5">
        <v>45513.125</v>
      </c>
      <c r="B4831">
        <v>18.397323608398398</v>
      </c>
      <c r="C4831">
        <v>19.399999618530199</v>
      </c>
      <c r="D4831" s="2">
        <f t="shared" si="150"/>
        <v>45513</v>
      </c>
      <c r="E4831">
        <f t="shared" si="151"/>
        <v>68.192739820480256</v>
      </c>
    </row>
    <row r="4832" spans="1:5">
      <c r="A4832" s="5">
        <v>45513.166666666664</v>
      </c>
      <c r="B4832">
        <v>18.246891021728501</v>
      </c>
      <c r="C4832">
        <v>18.899999618530199</v>
      </c>
      <c r="D4832" s="2">
        <f t="shared" si="150"/>
        <v>45513</v>
      </c>
      <c r="E4832">
        <f t="shared" si="151"/>
        <v>68.192739820480256</v>
      </c>
    </row>
    <row r="4833" spans="1:5">
      <c r="A4833" s="5">
        <v>45513.208333333336</v>
      </c>
      <c r="B4833">
        <v>18.236186981201101</v>
      </c>
      <c r="C4833">
        <v>18.899999618530199</v>
      </c>
      <c r="D4833" s="2">
        <f t="shared" si="150"/>
        <v>45513</v>
      </c>
      <c r="E4833">
        <f t="shared" si="151"/>
        <v>68.192739820480256</v>
      </c>
    </row>
    <row r="4834" spans="1:5">
      <c r="A4834" s="5">
        <v>45513.25</v>
      </c>
      <c r="B4834">
        <v>18.480770111083899</v>
      </c>
      <c r="C4834">
        <v>20</v>
      </c>
      <c r="D4834" s="2">
        <f t="shared" si="150"/>
        <v>45513</v>
      </c>
      <c r="E4834">
        <f t="shared" si="151"/>
        <v>68.192739820480256</v>
      </c>
    </row>
    <row r="4835" spans="1:5">
      <c r="A4835" s="5">
        <v>45513.291666666664</v>
      </c>
      <c r="B4835">
        <v>18.915042877197202</v>
      </c>
      <c r="C4835">
        <v>22.799999237060501</v>
      </c>
      <c r="D4835" s="2">
        <f t="shared" si="150"/>
        <v>45513</v>
      </c>
      <c r="E4835">
        <f t="shared" si="151"/>
        <v>68.192739820480256</v>
      </c>
    </row>
    <row r="4836" spans="1:5">
      <c r="A4836" s="5">
        <v>45513.333333333336</v>
      </c>
      <c r="B4836">
        <v>19.437393188476499</v>
      </c>
      <c r="C4836">
        <v>24.399999618530199</v>
      </c>
      <c r="D4836" s="2">
        <f t="shared" si="150"/>
        <v>45513</v>
      </c>
      <c r="E4836">
        <f t="shared" si="151"/>
        <v>68.192739820480256</v>
      </c>
    </row>
    <row r="4837" spans="1:5">
      <c r="A4837" s="5">
        <v>45513.375</v>
      </c>
      <c r="B4837">
        <v>20.2378215789794</v>
      </c>
      <c r="C4837">
        <v>26.100000381469702</v>
      </c>
      <c r="D4837" s="2">
        <f t="shared" si="150"/>
        <v>45513</v>
      </c>
      <c r="E4837">
        <f t="shared" si="151"/>
        <v>68.192739820480256</v>
      </c>
    </row>
    <row r="4838" spans="1:5">
      <c r="A4838" s="5">
        <v>45513.416666666664</v>
      </c>
      <c r="B4838">
        <v>21.1515178680419</v>
      </c>
      <c r="C4838">
        <v>26.7000007629394</v>
      </c>
      <c r="D4838" s="2">
        <f t="shared" si="150"/>
        <v>45513</v>
      </c>
      <c r="E4838">
        <f t="shared" si="151"/>
        <v>68.192739820480256</v>
      </c>
    </row>
    <row r="4839" spans="1:5">
      <c r="A4839" s="5">
        <v>45513.458333333336</v>
      </c>
      <c r="B4839">
        <v>21.898693084716701</v>
      </c>
      <c r="C4839">
        <v>28.899999618530199</v>
      </c>
      <c r="D4839" s="2">
        <f t="shared" si="150"/>
        <v>45513</v>
      </c>
      <c r="E4839">
        <f t="shared" si="151"/>
        <v>68.192739820480256</v>
      </c>
    </row>
    <row r="4840" spans="1:5">
      <c r="A4840" s="5">
        <v>45513.5</v>
      </c>
      <c r="B4840">
        <v>22.443284988403299</v>
      </c>
      <c r="C4840">
        <v>29.399999618530199</v>
      </c>
      <c r="D4840" s="2">
        <f t="shared" si="150"/>
        <v>45513</v>
      </c>
      <c r="E4840">
        <f t="shared" si="151"/>
        <v>68.192739820480256</v>
      </c>
    </row>
    <row r="4841" spans="1:5">
      <c r="A4841" s="5">
        <v>45513.541666666664</v>
      </c>
      <c r="B4841">
        <v>22.759132385253899</v>
      </c>
      <c r="C4841">
        <v>28.899999618530199</v>
      </c>
      <c r="D4841" s="2">
        <f t="shared" si="150"/>
        <v>45513</v>
      </c>
      <c r="E4841">
        <f t="shared" si="151"/>
        <v>68.192739820480256</v>
      </c>
    </row>
    <row r="4842" spans="1:5">
      <c r="A4842" s="5">
        <v>45513.583333333336</v>
      </c>
      <c r="B4842">
        <v>22.8515625</v>
      </c>
      <c r="C4842">
        <v>28.299999237060501</v>
      </c>
      <c r="D4842" s="2">
        <f t="shared" si="150"/>
        <v>45513</v>
      </c>
      <c r="E4842">
        <f t="shared" si="151"/>
        <v>68.192739820480256</v>
      </c>
    </row>
    <row r="4843" spans="1:5">
      <c r="A4843" s="5">
        <v>45513.625</v>
      </c>
      <c r="B4843">
        <v>22.676343917846602</v>
      </c>
      <c r="C4843">
        <v>30</v>
      </c>
      <c r="D4843" s="2">
        <f t="shared" si="150"/>
        <v>45513</v>
      </c>
      <c r="E4843">
        <f t="shared" si="151"/>
        <v>68.192739820480256</v>
      </c>
    </row>
    <row r="4844" spans="1:5">
      <c r="A4844" s="5">
        <v>45513.666666666664</v>
      </c>
      <c r="B4844">
        <v>22.219036102294901</v>
      </c>
      <c r="C4844">
        <v>28.899999618530199</v>
      </c>
      <c r="D4844" s="2">
        <f t="shared" si="150"/>
        <v>45513</v>
      </c>
      <c r="E4844">
        <f t="shared" si="151"/>
        <v>68.192739820480256</v>
      </c>
    </row>
    <row r="4845" spans="1:5">
      <c r="A4845" s="5">
        <v>45513.708333333336</v>
      </c>
      <c r="B4845">
        <v>21.607418060302699</v>
      </c>
      <c r="C4845">
        <v>28.299999237060501</v>
      </c>
      <c r="D4845" s="2">
        <f t="shared" si="150"/>
        <v>45513</v>
      </c>
      <c r="E4845">
        <f t="shared" si="151"/>
        <v>68.192739820480256</v>
      </c>
    </row>
    <row r="4846" spans="1:5">
      <c r="A4846" s="5">
        <v>45513.75</v>
      </c>
      <c r="B4846">
        <v>20.8301067352294</v>
      </c>
      <c r="C4846">
        <v>27.2000007629394</v>
      </c>
      <c r="D4846" s="2">
        <f t="shared" si="150"/>
        <v>45513</v>
      </c>
      <c r="E4846">
        <f t="shared" si="151"/>
        <v>68.192739820480256</v>
      </c>
    </row>
    <row r="4847" spans="1:5">
      <c r="A4847" s="5">
        <v>45513.791666666664</v>
      </c>
      <c r="B4847">
        <v>20.1427402496337</v>
      </c>
      <c r="C4847">
        <v>25.600000381469702</v>
      </c>
      <c r="D4847" s="2">
        <f t="shared" si="150"/>
        <v>45513</v>
      </c>
      <c r="E4847">
        <f t="shared" si="151"/>
        <v>68.192739820480256</v>
      </c>
    </row>
    <row r="4848" spans="1:5">
      <c r="A4848" s="5">
        <v>45513.833333333336</v>
      </c>
      <c r="B4848">
        <v>19.5481147766113</v>
      </c>
      <c r="C4848">
        <v>25</v>
      </c>
      <c r="D4848" s="2">
        <f t="shared" si="150"/>
        <v>45513</v>
      </c>
      <c r="E4848">
        <f t="shared" si="151"/>
        <v>68.192739820480256</v>
      </c>
    </row>
    <row r="4849" spans="1:5">
      <c r="A4849" s="5">
        <v>45513.875</v>
      </c>
      <c r="B4849">
        <v>18.946743011474599</v>
      </c>
      <c r="C4849">
        <v>24.399999618530199</v>
      </c>
      <c r="D4849" s="2">
        <f t="shared" si="150"/>
        <v>45513</v>
      </c>
      <c r="E4849">
        <f t="shared" si="151"/>
        <v>68.192739820480256</v>
      </c>
    </row>
    <row r="4850" spans="1:5">
      <c r="A4850" s="5">
        <v>45513.916666666664</v>
      </c>
      <c r="B4850">
        <v>18.405563354492099</v>
      </c>
      <c r="C4850">
        <v>24.399999618530199</v>
      </c>
      <c r="D4850" s="2">
        <f t="shared" si="150"/>
        <v>45513</v>
      </c>
      <c r="E4850">
        <f t="shared" si="151"/>
        <v>68.192739820480256</v>
      </c>
    </row>
    <row r="4851" spans="1:5">
      <c r="A4851" s="5">
        <v>45513.958333333336</v>
      </c>
      <c r="B4851">
        <v>17.883508682250898</v>
      </c>
      <c r="C4851">
        <v>24.399999618530199</v>
      </c>
      <c r="D4851" s="2">
        <f t="shared" si="150"/>
        <v>45513</v>
      </c>
      <c r="E4851">
        <f t="shared" si="151"/>
        <v>68.192739820480256</v>
      </c>
    </row>
    <row r="4852" spans="1:5">
      <c r="A4852" s="5">
        <v>45514</v>
      </c>
      <c r="B4852">
        <v>17.414012908935501</v>
      </c>
      <c r="C4852">
        <v>24.399999618530199</v>
      </c>
      <c r="D4852" s="2">
        <f t="shared" si="150"/>
        <v>45514</v>
      </c>
      <c r="E4852">
        <f t="shared" si="151"/>
        <v>65.479357671737603</v>
      </c>
    </row>
    <row r="4853" spans="1:5">
      <c r="A4853" s="5">
        <v>45514.041666666664</v>
      </c>
      <c r="B4853">
        <v>17.0238533020019</v>
      </c>
      <c r="C4853">
        <v>23.899999618530199</v>
      </c>
      <c r="D4853" s="2">
        <f t="shared" si="150"/>
        <v>45514</v>
      </c>
      <c r="E4853">
        <f t="shared" si="151"/>
        <v>65.479357671737603</v>
      </c>
    </row>
    <row r="4854" spans="1:5">
      <c r="A4854" s="5">
        <v>45514.083333333336</v>
      </c>
      <c r="B4854">
        <v>16.694156646728501</v>
      </c>
      <c r="C4854">
        <v>23.899999618530199</v>
      </c>
      <c r="D4854" s="2">
        <f t="shared" si="150"/>
        <v>45514</v>
      </c>
      <c r="E4854">
        <f t="shared" si="151"/>
        <v>65.479357671737603</v>
      </c>
    </row>
    <row r="4855" spans="1:5">
      <c r="A4855" s="5">
        <v>45514.125</v>
      </c>
      <c r="B4855">
        <v>16.4290771484375</v>
      </c>
      <c r="C4855">
        <v>23.899999618530199</v>
      </c>
      <c r="D4855" s="2">
        <f t="shared" si="150"/>
        <v>45514</v>
      </c>
      <c r="E4855">
        <f t="shared" si="151"/>
        <v>65.479357671737603</v>
      </c>
    </row>
    <row r="4856" spans="1:5">
      <c r="A4856" s="5">
        <v>45514.166666666664</v>
      </c>
      <c r="B4856">
        <v>16.288660049438398</v>
      </c>
      <c r="C4856">
        <v>22.799999237060501</v>
      </c>
      <c r="D4856" s="2">
        <f t="shared" si="150"/>
        <v>45514</v>
      </c>
      <c r="E4856">
        <f t="shared" si="151"/>
        <v>65.479357671737603</v>
      </c>
    </row>
    <row r="4857" spans="1:5">
      <c r="A4857" s="5">
        <v>45514.208333333336</v>
      </c>
      <c r="B4857">
        <v>16.275711059570298</v>
      </c>
      <c r="C4857">
        <v>21.7000007629394</v>
      </c>
      <c r="D4857" s="2">
        <f t="shared" si="150"/>
        <v>45514</v>
      </c>
      <c r="E4857">
        <f t="shared" si="151"/>
        <v>65.479357671737603</v>
      </c>
    </row>
    <row r="4858" spans="1:5">
      <c r="A4858" s="5">
        <v>45514.25</v>
      </c>
      <c r="B4858">
        <v>16.461254119873001</v>
      </c>
      <c r="C4858">
        <v>20.600000381469702</v>
      </c>
      <c r="D4858" s="2">
        <f t="shared" si="150"/>
        <v>45514</v>
      </c>
      <c r="E4858">
        <f t="shared" si="151"/>
        <v>65.479357671737603</v>
      </c>
    </row>
    <row r="4859" spans="1:5">
      <c r="A4859" s="5">
        <v>45514.291666666664</v>
      </c>
      <c r="B4859">
        <v>16.861644744873001</v>
      </c>
      <c r="C4859">
        <v>20</v>
      </c>
      <c r="D4859" s="2">
        <f t="shared" si="150"/>
        <v>45514</v>
      </c>
      <c r="E4859">
        <f t="shared" si="151"/>
        <v>65.479357671737603</v>
      </c>
    </row>
    <row r="4860" spans="1:5">
      <c r="A4860" s="5">
        <v>45514.333333333336</v>
      </c>
      <c r="B4860">
        <v>17.4550476074218</v>
      </c>
      <c r="C4860">
        <v>20</v>
      </c>
      <c r="D4860" s="2">
        <f t="shared" si="150"/>
        <v>45514</v>
      </c>
      <c r="E4860">
        <f t="shared" si="151"/>
        <v>65.479357671737603</v>
      </c>
    </row>
    <row r="4861" spans="1:5">
      <c r="A4861" s="5">
        <v>45514.375</v>
      </c>
      <c r="B4861">
        <v>18.6228332519531</v>
      </c>
      <c r="C4861">
        <v>21.100000381469702</v>
      </c>
      <c r="D4861" s="2">
        <f t="shared" si="150"/>
        <v>45514</v>
      </c>
      <c r="E4861">
        <f t="shared" si="151"/>
        <v>65.479357671737603</v>
      </c>
    </row>
    <row r="4862" spans="1:5">
      <c r="A4862" s="5">
        <v>45514.416666666664</v>
      </c>
      <c r="B4862">
        <v>19.718950271606399</v>
      </c>
      <c r="C4862">
        <v>21.100000381469702</v>
      </c>
      <c r="D4862" s="2">
        <f t="shared" si="150"/>
        <v>45514</v>
      </c>
      <c r="E4862">
        <f t="shared" si="151"/>
        <v>65.479357671737603</v>
      </c>
    </row>
    <row r="4863" spans="1:5">
      <c r="A4863" s="5">
        <v>45514.458333333336</v>
      </c>
      <c r="B4863">
        <v>20.520429611206001</v>
      </c>
      <c r="C4863">
        <v>21.100000381469702</v>
      </c>
      <c r="D4863" s="2">
        <f t="shared" si="150"/>
        <v>45514</v>
      </c>
      <c r="E4863">
        <f t="shared" si="151"/>
        <v>65.479357671737603</v>
      </c>
    </row>
    <row r="4864" spans="1:5">
      <c r="A4864" s="5">
        <v>45514.5</v>
      </c>
      <c r="B4864">
        <v>21.0368957519531</v>
      </c>
      <c r="C4864">
        <v>22.2000007629394</v>
      </c>
      <c r="D4864" s="2">
        <f t="shared" si="150"/>
        <v>45514</v>
      </c>
      <c r="E4864">
        <f t="shared" si="151"/>
        <v>65.479357671737603</v>
      </c>
    </row>
    <row r="4865" spans="1:5">
      <c r="A4865" s="5">
        <v>45514.541666666664</v>
      </c>
      <c r="B4865">
        <v>21.398391723632798</v>
      </c>
      <c r="C4865">
        <v>21.7000007629394</v>
      </c>
      <c r="D4865" s="2">
        <f t="shared" si="150"/>
        <v>45514</v>
      </c>
      <c r="E4865">
        <f t="shared" si="151"/>
        <v>65.479357671737603</v>
      </c>
    </row>
    <row r="4866" spans="1:5">
      <c r="A4866" s="5">
        <v>45514.583333333336</v>
      </c>
      <c r="B4866">
        <v>21.546970367431602</v>
      </c>
      <c r="C4866">
        <v>21.7000007629394</v>
      </c>
      <c r="D4866" s="2">
        <f t="shared" si="150"/>
        <v>45514</v>
      </c>
      <c r="E4866">
        <f t="shared" si="151"/>
        <v>65.479357671737603</v>
      </c>
    </row>
    <row r="4867" spans="1:5">
      <c r="A4867" s="5">
        <v>45514.625</v>
      </c>
      <c r="B4867">
        <v>21.534439086913999</v>
      </c>
      <c r="C4867">
        <v>23.299999237060501</v>
      </c>
      <c r="D4867" s="2">
        <f t="shared" ref="D4867:D4930" si="152">DATE(YEAR(A4867), MONTH(A4867), DAY(A4867))</f>
        <v>45514</v>
      </c>
      <c r="E4867">
        <f t="shared" ref="E4867:E4930" si="153">AVERAGEIF(D:D, D4867, B:B)*1.8+32</f>
        <v>65.479357671737603</v>
      </c>
    </row>
    <row r="4868" spans="1:5">
      <c r="A4868" s="5">
        <v>45514.666666666664</v>
      </c>
      <c r="B4868">
        <v>21.329421997070298</v>
      </c>
      <c r="C4868">
        <v>23.299999237060501</v>
      </c>
      <c r="D4868" s="2">
        <f t="shared" si="152"/>
        <v>45514</v>
      </c>
      <c r="E4868">
        <f t="shared" si="153"/>
        <v>65.479357671737603</v>
      </c>
    </row>
    <row r="4869" spans="1:5">
      <c r="A4869" s="5">
        <v>45514.708333333336</v>
      </c>
      <c r="B4869">
        <v>20.762170791625898</v>
      </c>
      <c r="C4869">
        <v>23.299999237060501</v>
      </c>
      <c r="D4869" s="2">
        <f t="shared" si="152"/>
        <v>45514</v>
      </c>
      <c r="E4869">
        <f t="shared" si="153"/>
        <v>65.479357671737603</v>
      </c>
    </row>
    <row r="4870" spans="1:5">
      <c r="A4870" s="5">
        <v>45514.75</v>
      </c>
      <c r="B4870">
        <v>19.929782867431602</v>
      </c>
      <c r="C4870">
        <v>23.299999237060501</v>
      </c>
      <c r="D4870" s="2">
        <f t="shared" si="152"/>
        <v>45514</v>
      </c>
      <c r="E4870">
        <f t="shared" si="153"/>
        <v>65.479357671737603</v>
      </c>
    </row>
    <row r="4871" spans="1:5">
      <c r="A4871" s="5">
        <v>45514.791666666664</v>
      </c>
      <c r="B4871">
        <v>19.0317363739013</v>
      </c>
      <c r="C4871">
        <v>23.299999237060501</v>
      </c>
      <c r="D4871" s="2">
        <f t="shared" si="152"/>
        <v>45514</v>
      </c>
      <c r="E4871">
        <f t="shared" si="153"/>
        <v>65.479357671737603</v>
      </c>
    </row>
    <row r="4872" spans="1:5">
      <c r="A4872" s="5">
        <v>45514.833333333336</v>
      </c>
      <c r="B4872">
        <v>18.417539596557599</v>
      </c>
      <c r="C4872">
        <v>22.799999237060501</v>
      </c>
      <c r="D4872" s="2">
        <f t="shared" si="152"/>
        <v>45514</v>
      </c>
      <c r="E4872">
        <f t="shared" si="153"/>
        <v>65.479357671737603</v>
      </c>
    </row>
    <row r="4873" spans="1:5">
      <c r="A4873" s="5">
        <v>45514.875</v>
      </c>
      <c r="B4873">
        <v>17.798625946044901</v>
      </c>
      <c r="C4873">
        <v>22.799999237060501</v>
      </c>
      <c r="D4873" s="2">
        <f t="shared" si="152"/>
        <v>45514</v>
      </c>
      <c r="E4873">
        <f t="shared" si="153"/>
        <v>65.479357671737603</v>
      </c>
    </row>
    <row r="4874" spans="1:5">
      <c r="A4874" s="5">
        <v>45514.916666666664</v>
      </c>
      <c r="B4874">
        <v>17.186964035034102</v>
      </c>
      <c r="C4874">
        <v>22.799999237060501</v>
      </c>
      <c r="D4874" s="2">
        <f t="shared" si="152"/>
        <v>45514</v>
      </c>
      <c r="E4874">
        <f t="shared" si="153"/>
        <v>65.479357671737603</v>
      </c>
    </row>
    <row r="4875" spans="1:5">
      <c r="A4875" s="5">
        <v>45514.958333333336</v>
      </c>
      <c r="B4875">
        <v>16.652866363525298</v>
      </c>
      <c r="C4875">
        <v>22.799999237060501</v>
      </c>
      <c r="D4875" s="2">
        <f t="shared" si="152"/>
        <v>45514</v>
      </c>
      <c r="E4875">
        <f t="shared" si="153"/>
        <v>65.479357671737603</v>
      </c>
    </row>
    <row r="4876" spans="1:5">
      <c r="A4876" s="5">
        <v>45515</v>
      </c>
      <c r="B4876">
        <v>16.157840728759702</v>
      </c>
      <c r="C4876">
        <v>22.799999237060501</v>
      </c>
      <c r="D4876" s="2">
        <f t="shared" si="152"/>
        <v>45515</v>
      </c>
      <c r="E4876">
        <f t="shared" si="153"/>
        <v>63.669752645492451</v>
      </c>
    </row>
    <row r="4877" spans="1:5">
      <c r="A4877" s="5">
        <v>45515.041666666664</v>
      </c>
      <c r="B4877">
        <v>15.6780471801757</v>
      </c>
      <c r="C4877">
        <v>22.799999237060501</v>
      </c>
      <c r="D4877" s="2">
        <f t="shared" si="152"/>
        <v>45515</v>
      </c>
      <c r="E4877">
        <f t="shared" si="153"/>
        <v>63.669752645492451</v>
      </c>
    </row>
    <row r="4878" spans="1:5">
      <c r="A4878" s="5">
        <v>45515.083333333336</v>
      </c>
      <c r="B4878">
        <v>15.2659950256347</v>
      </c>
      <c r="C4878">
        <v>20.600000381469702</v>
      </c>
      <c r="D4878" s="2">
        <f t="shared" si="152"/>
        <v>45515</v>
      </c>
      <c r="E4878">
        <f t="shared" si="153"/>
        <v>63.669752645492451</v>
      </c>
    </row>
    <row r="4879" spans="1:5">
      <c r="A4879" s="5">
        <v>45515.125</v>
      </c>
      <c r="B4879">
        <v>14.9274234771728</v>
      </c>
      <c r="C4879">
        <v>20</v>
      </c>
      <c r="D4879" s="2">
        <f t="shared" si="152"/>
        <v>45515</v>
      </c>
      <c r="E4879">
        <f t="shared" si="153"/>
        <v>63.669752645492451</v>
      </c>
    </row>
    <row r="4880" spans="1:5">
      <c r="A4880" s="5">
        <v>45515.166666666664</v>
      </c>
      <c r="B4880">
        <v>14.7122945785522</v>
      </c>
      <c r="C4880">
        <v>20</v>
      </c>
      <c r="D4880" s="2">
        <f t="shared" si="152"/>
        <v>45515</v>
      </c>
      <c r="E4880">
        <f t="shared" si="153"/>
        <v>63.669752645492451</v>
      </c>
    </row>
    <row r="4881" spans="1:5">
      <c r="A4881" s="5">
        <v>45515.208333333336</v>
      </c>
      <c r="B4881">
        <v>14.6134481430053</v>
      </c>
      <c r="C4881">
        <v>20</v>
      </c>
      <c r="D4881" s="2">
        <f t="shared" si="152"/>
        <v>45515</v>
      </c>
      <c r="E4881">
        <f t="shared" si="153"/>
        <v>63.669752645492451</v>
      </c>
    </row>
    <row r="4882" spans="1:5">
      <c r="A4882" s="5">
        <v>45515.25</v>
      </c>
      <c r="B4882">
        <v>14.712958335876399</v>
      </c>
      <c r="C4882">
        <v>20</v>
      </c>
      <c r="D4882" s="2">
        <f t="shared" si="152"/>
        <v>45515</v>
      </c>
      <c r="E4882">
        <f t="shared" si="153"/>
        <v>63.669752645492451</v>
      </c>
    </row>
    <row r="4883" spans="1:5">
      <c r="A4883" s="5">
        <v>45515.291666666664</v>
      </c>
      <c r="B4883">
        <v>15.161707878112701</v>
      </c>
      <c r="C4883">
        <v>21.100000381469702</v>
      </c>
      <c r="D4883" s="2">
        <f t="shared" si="152"/>
        <v>45515</v>
      </c>
      <c r="E4883">
        <f t="shared" si="153"/>
        <v>63.669752645492451</v>
      </c>
    </row>
    <row r="4884" spans="1:5">
      <c r="A4884" s="5">
        <v>45515.333333333336</v>
      </c>
      <c r="B4884">
        <v>15.798616409301699</v>
      </c>
      <c r="C4884">
        <v>23.299999237060501</v>
      </c>
      <c r="D4884" s="2">
        <f t="shared" si="152"/>
        <v>45515</v>
      </c>
      <c r="E4884">
        <f t="shared" si="153"/>
        <v>63.669752645492451</v>
      </c>
    </row>
    <row r="4885" spans="1:5">
      <c r="A4885" s="5">
        <v>45515.375</v>
      </c>
      <c r="B4885">
        <v>17.040798187255799</v>
      </c>
      <c r="C4885">
        <v>25</v>
      </c>
      <c r="D4885" s="2">
        <f t="shared" si="152"/>
        <v>45515</v>
      </c>
      <c r="E4885">
        <f t="shared" si="153"/>
        <v>63.669752645492451</v>
      </c>
    </row>
    <row r="4886" spans="1:5">
      <c r="A4886" s="5">
        <v>45515.416666666664</v>
      </c>
      <c r="B4886">
        <v>18.227439880371001</v>
      </c>
      <c r="C4886">
        <v>26.7000007629394</v>
      </c>
      <c r="D4886" s="2">
        <f t="shared" si="152"/>
        <v>45515</v>
      </c>
      <c r="E4886">
        <f t="shared" si="153"/>
        <v>63.669752645492451</v>
      </c>
    </row>
    <row r="4887" spans="1:5">
      <c r="A4887" s="5">
        <v>45515.458333333336</v>
      </c>
      <c r="B4887">
        <v>19.088623046875</v>
      </c>
      <c r="C4887">
        <v>27.799999237060501</v>
      </c>
      <c r="D4887" s="2">
        <f t="shared" si="152"/>
        <v>45515</v>
      </c>
      <c r="E4887">
        <f t="shared" si="153"/>
        <v>63.669752645492451</v>
      </c>
    </row>
    <row r="4888" spans="1:5">
      <c r="A4888" s="5">
        <v>45515.5</v>
      </c>
      <c r="B4888">
        <v>19.7619514465332</v>
      </c>
      <c r="C4888">
        <v>28.299999237060501</v>
      </c>
      <c r="D4888" s="2">
        <f t="shared" si="152"/>
        <v>45515</v>
      </c>
      <c r="E4888">
        <f t="shared" si="153"/>
        <v>63.669752645492451</v>
      </c>
    </row>
    <row r="4889" spans="1:5">
      <c r="A4889" s="5">
        <v>45515.541666666664</v>
      </c>
      <c r="B4889">
        <v>20.317520141601499</v>
      </c>
      <c r="C4889">
        <v>30</v>
      </c>
      <c r="D4889" s="2">
        <f t="shared" si="152"/>
        <v>45515</v>
      </c>
      <c r="E4889">
        <f t="shared" si="153"/>
        <v>63.669752645492451</v>
      </c>
    </row>
    <row r="4890" spans="1:5">
      <c r="A4890" s="5">
        <v>45515.583333333336</v>
      </c>
      <c r="B4890">
        <v>20.710708618163999</v>
      </c>
      <c r="C4890">
        <v>30</v>
      </c>
      <c r="D4890" s="2">
        <f t="shared" si="152"/>
        <v>45515</v>
      </c>
      <c r="E4890">
        <f t="shared" si="153"/>
        <v>63.669752645492451</v>
      </c>
    </row>
    <row r="4891" spans="1:5">
      <c r="A4891" s="5">
        <v>45515.625</v>
      </c>
      <c r="B4891">
        <v>20.912853240966701</v>
      </c>
      <c r="C4891">
        <v>24.399999618530199</v>
      </c>
      <c r="D4891" s="2">
        <f t="shared" si="152"/>
        <v>45515</v>
      </c>
      <c r="E4891">
        <f t="shared" si="153"/>
        <v>63.669752645492451</v>
      </c>
    </row>
    <row r="4892" spans="1:5">
      <c r="A4892" s="5">
        <v>45515.666666666664</v>
      </c>
      <c r="B4892">
        <v>20.923639297485298</v>
      </c>
      <c r="C4892">
        <v>28.899999618530199</v>
      </c>
      <c r="D4892" s="2">
        <f t="shared" si="152"/>
        <v>45515</v>
      </c>
      <c r="E4892">
        <f t="shared" si="153"/>
        <v>63.669752645492451</v>
      </c>
    </row>
    <row r="4893" spans="1:5">
      <c r="A4893" s="5">
        <v>45515.708333333336</v>
      </c>
      <c r="B4893">
        <v>20.586645126342699</v>
      </c>
      <c r="C4893">
        <v>29.399999618530199</v>
      </c>
      <c r="D4893" s="2">
        <f t="shared" si="152"/>
        <v>45515</v>
      </c>
      <c r="E4893">
        <f t="shared" si="153"/>
        <v>63.669752645492451</v>
      </c>
    </row>
    <row r="4894" spans="1:5">
      <c r="A4894" s="5">
        <v>45515.75</v>
      </c>
      <c r="B4894">
        <v>19.7998867034912</v>
      </c>
      <c r="C4894">
        <v>28.299999237060501</v>
      </c>
      <c r="D4894" s="2">
        <f t="shared" si="152"/>
        <v>45515</v>
      </c>
      <c r="E4894">
        <f t="shared" si="153"/>
        <v>63.669752645492451</v>
      </c>
    </row>
    <row r="4895" spans="1:5">
      <c r="A4895" s="5">
        <v>45515.791666666664</v>
      </c>
      <c r="B4895">
        <v>18.931573867797798</v>
      </c>
      <c r="C4895">
        <v>23.899999618530199</v>
      </c>
      <c r="D4895" s="2">
        <f t="shared" si="152"/>
        <v>45515</v>
      </c>
      <c r="E4895">
        <f t="shared" si="153"/>
        <v>63.669752645492451</v>
      </c>
    </row>
    <row r="4896" spans="1:5">
      <c r="A4896" s="5">
        <v>45515.833333333336</v>
      </c>
      <c r="B4896">
        <v>18.273738861083899</v>
      </c>
      <c r="C4896">
        <v>21.7000007629394</v>
      </c>
      <c r="D4896" s="2">
        <f t="shared" si="152"/>
        <v>45515</v>
      </c>
      <c r="E4896">
        <f t="shared" si="153"/>
        <v>63.669752645492451</v>
      </c>
    </row>
    <row r="4897" spans="1:5">
      <c r="A4897" s="5">
        <v>45515.875</v>
      </c>
      <c r="B4897">
        <v>17.563783645629801</v>
      </c>
      <c r="C4897">
        <v>21.100000381469702</v>
      </c>
      <c r="D4897" s="2">
        <f t="shared" si="152"/>
        <v>45515</v>
      </c>
      <c r="E4897">
        <f t="shared" si="153"/>
        <v>63.669752645492451</v>
      </c>
    </row>
    <row r="4898" spans="1:5">
      <c r="A4898" s="5">
        <v>45515.916666666664</v>
      </c>
      <c r="B4898">
        <v>16.842624664306602</v>
      </c>
      <c r="C4898">
        <v>21.100000381469702</v>
      </c>
      <c r="D4898" s="2">
        <f t="shared" si="152"/>
        <v>45515</v>
      </c>
      <c r="E4898">
        <f t="shared" si="153"/>
        <v>63.669752645492451</v>
      </c>
    </row>
    <row r="4899" spans="1:5">
      <c r="A4899" s="5">
        <v>45515.958333333336</v>
      </c>
      <c r="B4899">
        <v>16.253250122070298</v>
      </c>
      <c r="C4899">
        <v>21.7000007629394</v>
      </c>
      <c r="D4899" s="2">
        <f t="shared" si="152"/>
        <v>45515</v>
      </c>
      <c r="E4899">
        <f t="shared" si="153"/>
        <v>63.669752645492451</v>
      </c>
    </row>
    <row r="4900" spans="1:5">
      <c r="A4900" s="5">
        <v>45516</v>
      </c>
      <c r="B4900">
        <v>15.653861999511699</v>
      </c>
      <c r="C4900">
        <v>21.7000007629394</v>
      </c>
      <c r="D4900" s="2">
        <f t="shared" si="152"/>
        <v>45516</v>
      </c>
      <c r="E4900">
        <f t="shared" si="153"/>
        <v>63.795390391349713</v>
      </c>
    </row>
    <row r="4901" spans="1:5">
      <c r="A4901" s="5">
        <v>45516.041666666664</v>
      </c>
      <c r="B4901">
        <v>15.155066490173301</v>
      </c>
      <c r="C4901">
        <v>21.100000381469702</v>
      </c>
      <c r="D4901" s="2">
        <f t="shared" si="152"/>
        <v>45516</v>
      </c>
      <c r="E4901">
        <f t="shared" si="153"/>
        <v>63.795390391349713</v>
      </c>
    </row>
    <row r="4902" spans="1:5">
      <c r="A4902" s="5">
        <v>45516.083333333336</v>
      </c>
      <c r="B4902">
        <v>14.7196378707885</v>
      </c>
      <c r="C4902">
        <v>21.100000381469702</v>
      </c>
      <c r="D4902" s="2">
        <f t="shared" si="152"/>
        <v>45516</v>
      </c>
      <c r="E4902">
        <f t="shared" si="153"/>
        <v>63.795390391349713</v>
      </c>
    </row>
    <row r="4903" spans="1:5">
      <c r="A4903" s="5">
        <v>45516.125</v>
      </c>
      <c r="B4903">
        <v>14.4049482345581</v>
      </c>
      <c r="C4903">
        <v>20.600000381469702</v>
      </c>
      <c r="D4903" s="2">
        <f t="shared" si="152"/>
        <v>45516</v>
      </c>
      <c r="E4903">
        <f t="shared" si="153"/>
        <v>63.795390391349713</v>
      </c>
    </row>
    <row r="4904" spans="1:5">
      <c r="A4904" s="5">
        <v>45516.166666666664</v>
      </c>
      <c r="B4904">
        <v>14.2395067214965</v>
      </c>
      <c r="C4904">
        <v>21.100000381469702</v>
      </c>
      <c r="D4904" s="2">
        <f t="shared" si="152"/>
        <v>45516</v>
      </c>
      <c r="E4904">
        <f t="shared" si="153"/>
        <v>63.795390391349713</v>
      </c>
    </row>
    <row r="4905" spans="1:5">
      <c r="A4905" s="5">
        <v>45516.208333333336</v>
      </c>
      <c r="B4905">
        <v>14.2380628585815</v>
      </c>
      <c r="C4905">
        <v>20.600000381469702</v>
      </c>
      <c r="D4905" s="2">
        <f t="shared" si="152"/>
        <v>45516</v>
      </c>
      <c r="E4905">
        <f t="shared" si="153"/>
        <v>63.795390391349713</v>
      </c>
    </row>
    <row r="4906" spans="1:5">
      <c r="A4906" s="5">
        <v>45516.25</v>
      </c>
      <c r="B4906">
        <v>14.522234916686999</v>
      </c>
      <c r="C4906">
        <v>21.100000381469702</v>
      </c>
      <c r="D4906" s="2">
        <f t="shared" si="152"/>
        <v>45516</v>
      </c>
      <c r="E4906">
        <f t="shared" si="153"/>
        <v>63.795390391349713</v>
      </c>
    </row>
    <row r="4907" spans="1:5">
      <c r="A4907" s="5">
        <v>45516.291666666664</v>
      </c>
      <c r="B4907">
        <v>15.179965019226</v>
      </c>
      <c r="C4907">
        <v>21.7000007629394</v>
      </c>
      <c r="D4907" s="2">
        <f t="shared" si="152"/>
        <v>45516</v>
      </c>
      <c r="E4907">
        <f t="shared" si="153"/>
        <v>63.795390391349713</v>
      </c>
    </row>
    <row r="4908" spans="1:5">
      <c r="A4908" s="5">
        <v>45516.333333333336</v>
      </c>
      <c r="B4908">
        <v>15.989681243896401</v>
      </c>
      <c r="C4908">
        <v>21.7000007629394</v>
      </c>
      <c r="D4908" s="2">
        <f t="shared" si="152"/>
        <v>45516</v>
      </c>
      <c r="E4908">
        <f t="shared" si="153"/>
        <v>63.795390391349713</v>
      </c>
    </row>
    <row r="4909" spans="1:5">
      <c r="A4909" s="5">
        <v>45516.375</v>
      </c>
      <c r="B4909">
        <v>17.503419876098601</v>
      </c>
      <c r="C4909">
        <v>22.799999237060501</v>
      </c>
      <c r="D4909" s="2">
        <f t="shared" si="152"/>
        <v>45516</v>
      </c>
      <c r="E4909">
        <f t="shared" si="153"/>
        <v>63.795390391349713</v>
      </c>
    </row>
    <row r="4910" spans="1:5">
      <c r="A4910" s="5">
        <v>45516.416666666664</v>
      </c>
      <c r="B4910">
        <v>18.900260925292901</v>
      </c>
      <c r="C4910">
        <v>25</v>
      </c>
      <c r="D4910" s="2">
        <f t="shared" si="152"/>
        <v>45516</v>
      </c>
      <c r="E4910">
        <f t="shared" si="153"/>
        <v>63.795390391349713</v>
      </c>
    </row>
    <row r="4911" spans="1:5">
      <c r="A4911" s="5">
        <v>45516.458333333336</v>
      </c>
      <c r="B4911">
        <v>19.852817535400298</v>
      </c>
      <c r="C4911">
        <v>25</v>
      </c>
      <c r="D4911" s="2">
        <f t="shared" si="152"/>
        <v>45516</v>
      </c>
      <c r="E4911">
        <f t="shared" si="153"/>
        <v>63.795390391349713</v>
      </c>
    </row>
    <row r="4912" spans="1:5">
      <c r="A4912" s="5">
        <v>45516.5</v>
      </c>
      <c r="B4912">
        <v>20.619972229003899</v>
      </c>
      <c r="C4912">
        <v>25.600000381469702</v>
      </c>
      <c r="D4912" s="2">
        <f t="shared" si="152"/>
        <v>45516</v>
      </c>
      <c r="E4912">
        <f t="shared" si="153"/>
        <v>63.795390391349713</v>
      </c>
    </row>
    <row r="4913" spans="1:5">
      <c r="A4913" s="5">
        <v>45516.541666666664</v>
      </c>
      <c r="B4913">
        <v>21.167579650878899</v>
      </c>
      <c r="C4913">
        <v>27.799999237060501</v>
      </c>
      <c r="D4913" s="2">
        <f t="shared" si="152"/>
        <v>45516</v>
      </c>
      <c r="E4913">
        <f t="shared" si="153"/>
        <v>63.795390391349713</v>
      </c>
    </row>
    <row r="4914" spans="1:5">
      <c r="A4914" s="5">
        <v>45516.583333333336</v>
      </c>
      <c r="B4914">
        <v>21.488512039184499</v>
      </c>
      <c r="C4914">
        <v>27.2000007629394</v>
      </c>
      <c r="D4914" s="2">
        <f t="shared" si="152"/>
        <v>45516</v>
      </c>
      <c r="E4914">
        <f t="shared" si="153"/>
        <v>63.795390391349713</v>
      </c>
    </row>
    <row r="4915" spans="1:5">
      <c r="A4915" s="5">
        <v>45516.625</v>
      </c>
      <c r="B4915">
        <v>21.5700073242187</v>
      </c>
      <c r="C4915">
        <v>27.799999237060501</v>
      </c>
      <c r="D4915" s="2">
        <f t="shared" si="152"/>
        <v>45516</v>
      </c>
      <c r="E4915">
        <f t="shared" si="153"/>
        <v>63.795390391349713</v>
      </c>
    </row>
    <row r="4916" spans="1:5">
      <c r="A4916" s="5">
        <v>45516.666666666664</v>
      </c>
      <c r="B4916">
        <v>21.381853103637599</v>
      </c>
      <c r="C4916">
        <v>27.799999237060501</v>
      </c>
      <c r="D4916" s="2">
        <f t="shared" si="152"/>
        <v>45516</v>
      </c>
      <c r="E4916">
        <f t="shared" si="153"/>
        <v>63.795390391349713</v>
      </c>
    </row>
    <row r="4917" spans="1:5">
      <c r="A4917" s="5">
        <v>45516.708333333336</v>
      </c>
      <c r="B4917">
        <v>20.804327011108398</v>
      </c>
      <c r="C4917">
        <v>25</v>
      </c>
      <c r="D4917" s="2">
        <f t="shared" si="152"/>
        <v>45516</v>
      </c>
      <c r="E4917">
        <f t="shared" si="153"/>
        <v>63.795390391349713</v>
      </c>
    </row>
    <row r="4918" spans="1:5">
      <c r="A4918" s="5">
        <v>45516.75</v>
      </c>
      <c r="B4918">
        <v>19.7715339660644</v>
      </c>
      <c r="C4918">
        <v>25.600000381469702</v>
      </c>
      <c r="D4918" s="2">
        <f t="shared" si="152"/>
        <v>45516</v>
      </c>
      <c r="E4918">
        <f t="shared" si="153"/>
        <v>63.795390391349713</v>
      </c>
    </row>
    <row r="4919" spans="1:5">
      <c r="A4919" s="5">
        <v>45516.791666666664</v>
      </c>
      <c r="B4919">
        <v>18.7950630187988</v>
      </c>
      <c r="C4919">
        <v>23.899999618530199</v>
      </c>
      <c r="D4919" s="2">
        <f t="shared" si="152"/>
        <v>45516</v>
      </c>
      <c r="E4919">
        <f t="shared" si="153"/>
        <v>63.795390391349713</v>
      </c>
    </row>
    <row r="4920" spans="1:5">
      <c r="A4920" s="5">
        <v>45516.833333333336</v>
      </c>
      <c r="B4920">
        <v>18.055139541625898</v>
      </c>
      <c r="C4920">
        <v>21.7000007629394</v>
      </c>
      <c r="D4920" s="2">
        <f t="shared" si="152"/>
        <v>45516</v>
      </c>
      <c r="E4920">
        <f t="shared" si="153"/>
        <v>63.795390391349713</v>
      </c>
    </row>
    <row r="4921" spans="1:5">
      <c r="A4921" s="5">
        <v>45516.875</v>
      </c>
      <c r="B4921">
        <v>17.288066864013601</v>
      </c>
      <c r="C4921">
        <v>21.7000007629394</v>
      </c>
      <c r="D4921" s="2">
        <f t="shared" si="152"/>
        <v>45516</v>
      </c>
      <c r="E4921">
        <f t="shared" si="153"/>
        <v>63.795390391349713</v>
      </c>
    </row>
    <row r="4922" spans="1:5">
      <c r="A4922" s="5">
        <v>45516.916666666664</v>
      </c>
      <c r="B4922">
        <v>16.618602752685501</v>
      </c>
      <c r="C4922">
        <v>21.7000007629394</v>
      </c>
      <c r="D4922" s="2">
        <f t="shared" si="152"/>
        <v>45516</v>
      </c>
      <c r="E4922">
        <f t="shared" si="153"/>
        <v>63.795390391349713</v>
      </c>
    </row>
    <row r="4923" spans="1:5">
      <c r="A4923" s="5">
        <v>45516.958333333336</v>
      </c>
      <c r="B4923">
        <v>16.018417358398398</v>
      </c>
      <c r="C4923">
        <v>21.7000007629394</v>
      </c>
      <c r="D4923" s="2">
        <f t="shared" si="152"/>
        <v>45516</v>
      </c>
      <c r="E4923">
        <f t="shared" si="153"/>
        <v>63.795390391349713</v>
      </c>
    </row>
    <row r="4924" spans="1:5">
      <c r="A4924" s="5">
        <v>45517</v>
      </c>
      <c r="B4924">
        <v>15.4317464828491</v>
      </c>
      <c r="C4924">
        <v>21.100000381469702</v>
      </c>
      <c r="D4924" s="2">
        <f t="shared" si="152"/>
        <v>45517</v>
      </c>
      <c r="E4924">
        <f t="shared" si="153"/>
        <v>64.15273852348318</v>
      </c>
    </row>
    <row r="4925" spans="1:5">
      <c r="A4925" s="5">
        <v>45517.041666666664</v>
      </c>
      <c r="B4925">
        <v>14.957275390625</v>
      </c>
      <c r="C4925">
        <v>20.600000381469702</v>
      </c>
      <c r="D4925" s="2">
        <f t="shared" si="152"/>
        <v>45517</v>
      </c>
      <c r="E4925">
        <f t="shared" si="153"/>
        <v>64.15273852348318</v>
      </c>
    </row>
    <row r="4926" spans="1:5">
      <c r="A4926" s="5">
        <v>45517.083333333336</v>
      </c>
      <c r="B4926">
        <v>14.581141471862701</v>
      </c>
      <c r="C4926">
        <v>20.600000381469702</v>
      </c>
      <c r="D4926" s="2">
        <f t="shared" si="152"/>
        <v>45517</v>
      </c>
      <c r="E4926">
        <f t="shared" si="153"/>
        <v>64.15273852348318</v>
      </c>
    </row>
    <row r="4927" spans="1:5">
      <c r="A4927" s="5">
        <v>45517.125</v>
      </c>
      <c r="B4927">
        <v>14.306464195251399</v>
      </c>
      <c r="C4927">
        <v>20</v>
      </c>
      <c r="D4927" s="2">
        <f t="shared" si="152"/>
        <v>45517</v>
      </c>
      <c r="E4927">
        <f t="shared" si="153"/>
        <v>64.15273852348318</v>
      </c>
    </row>
    <row r="4928" spans="1:5">
      <c r="A4928" s="5">
        <v>45517.166666666664</v>
      </c>
      <c r="B4928">
        <v>14.201757431030201</v>
      </c>
      <c r="C4928">
        <v>20.600000381469702</v>
      </c>
      <c r="D4928" s="2">
        <f t="shared" si="152"/>
        <v>45517</v>
      </c>
      <c r="E4928">
        <f t="shared" si="153"/>
        <v>64.15273852348318</v>
      </c>
    </row>
    <row r="4929" spans="1:5">
      <c r="A4929" s="5">
        <v>45517.208333333336</v>
      </c>
      <c r="B4929">
        <v>14.233710289001399</v>
      </c>
      <c r="C4929">
        <v>20.600000381469702</v>
      </c>
      <c r="D4929" s="2">
        <f t="shared" si="152"/>
        <v>45517</v>
      </c>
      <c r="E4929">
        <f t="shared" si="153"/>
        <v>64.15273852348318</v>
      </c>
    </row>
    <row r="4930" spans="1:5">
      <c r="A4930" s="5">
        <v>45517.25</v>
      </c>
      <c r="B4930">
        <v>14.5582361221313</v>
      </c>
      <c r="C4930">
        <v>20.600000381469702</v>
      </c>
      <c r="D4930" s="2">
        <f t="shared" si="152"/>
        <v>45517</v>
      </c>
      <c r="E4930">
        <f t="shared" si="153"/>
        <v>64.15273852348318</v>
      </c>
    </row>
    <row r="4931" spans="1:5">
      <c r="A4931" s="5">
        <v>45517.291666666664</v>
      </c>
      <c r="B4931">
        <v>15.226944923400801</v>
      </c>
      <c r="C4931">
        <v>21.100000381469702</v>
      </c>
      <c r="D4931" s="2">
        <f t="shared" ref="D4931:D4994" si="154">DATE(YEAR(A4931), MONTH(A4931), DAY(A4931))</f>
        <v>45517</v>
      </c>
      <c r="E4931">
        <f t="shared" ref="E4931:E4994" si="155">AVERAGEIF(D:D, D4931, B:B)*1.8+32</f>
        <v>64.15273852348318</v>
      </c>
    </row>
    <row r="4932" spans="1:5">
      <c r="A4932" s="5">
        <v>45517.333333333336</v>
      </c>
      <c r="B4932">
        <v>16.133825302123999</v>
      </c>
      <c r="C4932">
        <v>21.7000007629394</v>
      </c>
      <c r="D4932" s="2">
        <f t="shared" si="154"/>
        <v>45517</v>
      </c>
      <c r="E4932">
        <f t="shared" si="155"/>
        <v>64.15273852348318</v>
      </c>
    </row>
    <row r="4933" spans="1:5">
      <c r="A4933" s="5">
        <v>45517.375</v>
      </c>
      <c r="B4933">
        <v>17.698848724365199</v>
      </c>
      <c r="C4933">
        <v>21.100000381469702</v>
      </c>
      <c r="D4933" s="2">
        <f t="shared" si="154"/>
        <v>45517</v>
      </c>
      <c r="E4933">
        <f t="shared" si="155"/>
        <v>64.15273852348318</v>
      </c>
    </row>
    <row r="4934" spans="1:5">
      <c r="A4934" s="5">
        <v>45517.416666666664</v>
      </c>
      <c r="B4934">
        <v>19.201675415038999</v>
      </c>
      <c r="C4934">
        <v>21.7000007629394</v>
      </c>
      <c r="D4934" s="2">
        <f t="shared" si="154"/>
        <v>45517</v>
      </c>
      <c r="E4934">
        <f t="shared" si="155"/>
        <v>64.15273852348318</v>
      </c>
    </row>
    <row r="4935" spans="1:5">
      <c r="A4935" s="5">
        <v>45517.458333333336</v>
      </c>
      <c r="B4935">
        <v>20.263420104980401</v>
      </c>
      <c r="C4935">
        <v>22.2000007629394</v>
      </c>
      <c r="D4935" s="2">
        <f t="shared" si="154"/>
        <v>45517</v>
      </c>
      <c r="E4935">
        <f t="shared" si="155"/>
        <v>64.15273852348318</v>
      </c>
    </row>
    <row r="4936" spans="1:5">
      <c r="A4936" s="5">
        <v>45517.5</v>
      </c>
      <c r="B4936">
        <v>21.025676727294901</v>
      </c>
      <c r="C4936">
        <v>21.7000007629394</v>
      </c>
      <c r="D4936" s="2">
        <f t="shared" si="154"/>
        <v>45517</v>
      </c>
      <c r="E4936">
        <f t="shared" si="155"/>
        <v>64.15273852348318</v>
      </c>
    </row>
    <row r="4937" spans="1:5">
      <c r="A4937" s="5">
        <v>45517.541666666664</v>
      </c>
      <c r="B4937">
        <v>21.542812347412099</v>
      </c>
      <c r="C4937">
        <v>23.299999237060501</v>
      </c>
      <c r="D4937" s="2">
        <f t="shared" si="154"/>
        <v>45517</v>
      </c>
      <c r="E4937">
        <f t="shared" si="155"/>
        <v>64.15273852348318</v>
      </c>
    </row>
    <row r="4938" spans="1:5">
      <c r="A4938" s="5">
        <v>45517.583333333336</v>
      </c>
      <c r="B4938">
        <v>21.846584320068299</v>
      </c>
      <c r="C4938">
        <v>23.299999237060501</v>
      </c>
      <c r="D4938" s="2">
        <f t="shared" si="154"/>
        <v>45517</v>
      </c>
      <c r="E4938">
        <f t="shared" si="155"/>
        <v>64.15273852348318</v>
      </c>
    </row>
    <row r="4939" spans="1:5">
      <c r="A4939" s="5">
        <v>45517.625</v>
      </c>
      <c r="B4939">
        <v>21.961215972900298</v>
      </c>
      <c r="C4939">
        <v>25.600000381469702</v>
      </c>
      <c r="D4939" s="2">
        <f t="shared" si="154"/>
        <v>45517</v>
      </c>
      <c r="E4939">
        <f t="shared" si="155"/>
        <v>64.15273852348318</v>
      </c>
    </row>
    <row r="4940" spans="1:5">
      <c r="A4940" s="5">
        <v>45517.666666666664</v>
      </c>
      <c r="B4940">
        <v>21.7703437805175</v>
      </c>
      <c r="C4940">
        <v>25</v>
      </c>
      <c r="D4940" s="2">
        <f t="shared" si="154"/>
        <v>45517</v>
      </c>
      <c r="E4940">
        <f t="shared" si="155"/>
        <v>64.15273852348318</v>
      </c>
    </row>
    <row r="4941" spans="1:5">
      <c r="A4941" s="5">
        <v>45517.708333333336</v>
      </c>
      <c r="B4941">
        <v>21.259040832519499</v>
      </c>
      <c r="C4941">
        <v>25</v>
      </c>
      <c r="D4941" s="2">
        <f t="shared" si="154"/>
        <v>45517</v>
      </c>
      <c r="E4941">
        <f t="shared" si="155"/>
        <v>64.15273852348318</v>
      </c>
    </row>
    <row r="4942" spans="1:5">
      <c r="A4942" s="5">
        <v>45517.75</v>
      </c>
      <c r="B4942">
        <v>20.1942043304443</v>
      </c>
      <c r="C4942">
        <v>23.299999237060501</v>
      </c>
      <c r="D4942" s="2">
        <f t="shared" si="154"/>
        <v>45517</v>
      </c>
      <c r="E4942">
        <f t="shared" si="155"/>
        <v>64.15273852348318</v>
      </c>
    </row>
    <row r="4943" spans="1:5">
      <c r="A4943" s="5">
        <v>45517.791666666664</v>
      </c>
      <c r="B4943">
        <v>19.126316070556602</v>
      </c>
      <c r="C4943">
        <v>22.799999237060501</v>
      </c>
      <c r="D4943" s="2">
        <f t="shared" si="154"/>
        <v>45517</v>
      </c>
      <c r="E4943">
        <f t="shared" si="155"/>
        <v>64.15273852348318</v>
      </c>
    </row>
    <row r="4944" spans="1:5">
      <c r="A4944" s="5">
        <v>45517.833333333336</v>
      </c>
      <c r="B4944">
        <v>18.4823284149169</v>
      </c>
      <c r="C4944">
        <v>22.2000007629394</v>
      </c>
      <c r="D4944" s="2">
        <f t="shared" si="154"/>
        <v>45517</v>
      </c>
      <c r="E4944">
        <f t="shared" si="155"/>
        <v>64.15273852348318</v>
      </c>
    </row>
    <row r="4945" spans="1:5">
      <c r="A4945" s="5">
        <v>45517.875</v>
      </c>
      <c r="B4945">
        <v>17.626796722412099</v>
      </c>
      <c r="C4945">
        <v>21.7000007629394</v>
      </c>
      <c r="D4945" s="2">
        <f t="shared" si="154"/>
        <v>45517</v>
      </c>
      <c r="E4945">
        <f t="shared" si="155"/>
        <v>64.15273852348318</v>
      </c>
    </row>
    <row r="4946" spans="1:5">
      <c r="A4946" s="5">
        <v>45517.916666666664</v>
      </c>
      <c r="B4946">
        <v>16.872251510620099</v>
      </c>
      <c r="C4946">
        <v>21.100000381469702</v>
      </c>
      <c r="D4946" s="2">
        <f t="shared" si="154"/>
        <v>45517</v>
      </c>
      <c r="E4946">
        <f t="shared" si="155"/>
        <v>64.15273852348318</v>
      </c>
    </row>
    <row r="4947" spans="1:5">
      <c r="A4947" s="5">
        <v>45517.958333333336</v>
      </c>
      <c r="B4947">
        <v>16.200563430786101</v>
      </c>
      <c r="C4947">
        <v>21.100000381469702</v>
      </c>
      <c r="D4947" s="2">
        <f t="shared" si="154"/>
        <v>45517</v>
      </c>
      <c r="E4947">
        <f t="shared" si="155"/>
        <v>64.15273852348318</v>
      </c>
    </row>
    <row r="4948" spans="1:5">
      <c r="A4948" s="5">
        <v>45518</v>
      </c>
      <c r="B4948">
        <v>15.5564260482788</v>
      </c>
      <c r="C4948">
        <v>20.600000381469702</v>
      </c>
      <c r="D4948" s="2">
        <f t="shared" si="154"/>
        <v>45518</v>
      </c>
      <c r="E4948">
        <f t="shared" si="155"/>
        <v>64.124095249175951</v>
      </c>
    </row>
    <row r="4949" spans="1:5">
      <c r="A4949" s="5">
        <v>45518.041666666664</v>
      </c>
      <c r="B4949">
        <v>14.9736261367797</v>
      </c>
      <c r="C4949">
        <v>20.600000381469702</v>
      </c>
      <c r="D4949" s="2">
        <f t="shared" si="154"/>
        <v>45518</v>
      </c>
      <c r="E4949">
        <f t="shared" si="155"/>
        <v>64.124095249175951</v>
      </c>
    </row>
    <row r="4950" spans="1:5">
      <c r="A4950" s="5">
        <v>45518.083333333336</v>
      </c>
      <c r="B4950">
        <v>14.524435043334901</v>
      </c>
      <c r="C4950">
        <v>19.399999618530199</v>
      </c>
      <c r="D4950" s="2">
        <f t="shared" si="154"/>
        <v>45518</v>
      </c>
      <c r="E4950">
        <f t="shared" si="155"/>
        <v>64.124095249175951</v>
      </c>
    </row>
    <row r="4951" spans="1:5">
      <c r="A4951" s="5">
        <v>45518.125</v>
      </c>
      <c r="B4951">
        <v>14.237995147705</v>
      </c>
      <c r="C4951">
        <v>18.899999618530199</v>
      </c>
      <c r="D4951" s="2">
        <f t="shared" si="154"/>
        <v>45518</v>
      </c>
      <c r="E4951">
        <f t="shared" si="155"/>
        <v>64.124095249175951</v>
      </c>
    </row>
    <row r="4952" spans="1:5">
      <c r="A4952" s="5">
        <v>45518.166666666664</v>
      </c>
      <c r="B4952">
        <v>14.1593675613403</v>
      </c>
      <c r="C4952">
        <v>18.299999237060501</v>
      </c>
      <c r="D4952" s="2">
        <f t="shared" si="154"/>
        <v>45518</v>
      </c>
      <c r="E4952">
        <f t="shared" si="155"/>
        <v>64.124095249175951</v>
      </c>
    </row>
    <row r="4953" spans="1:5">
      <c r="A4953" s="5">
        <v>45518.208333333336</v>
      </c>
      <c r="B4953">
        <v>14.2128896713256</v>
      </c>
      <c r="C4953">
        <v>17.799999237060501</v>
      </c>
      <c r="D4953" s="2">
        <f t="shared" si="154"/>
        <v>45518</v>
      </c>
      <c r="E4953">
        <f t="shared" si="155"/>
        <v>64.124095249175951</v>
      </c>
    </row>
    <row r="4954" spans="1:5">
      <c r="A4954" s="5">
        <v>45518.25</v>
      </c>
      <c r="B4954">
        <v>14.4872331619262</v>
      </c>
      <c r="C4954">
        <v>17.799999237060501</v>
      </c>
      <c r="D4954" s="2">
        <f t="shared" si="154"/>
        <v>45518</v>
      </c>
      <c r="E4954">
        <f t="shared" si="155"/>
        <v>64.124095249175951</v>
      </c>
    </row>
    <row r="4955" spans="1:5">
      <c r="A4955" s="5">
        <v>45518.291666666664</v>
      </c>
      <c r="B4955">
        <v>15.084830284118601</v>
      </c>
      <c r="C4955">
        <v>18.899999618530199</v>
      </c>
      <c r="D4955" s="2">
        <f t="shared" si="154"/>
        <v>45518</v>
      </c>
      <c r="E4955">
        <f t="shared" si="155"/>
        <v>64.124095249175951</v>
      </c>
    </row>
    <row r="4956" spans="1:5">
      <c r="A4956" s="5">
        <v>45518.333333333336</v>
      </c>
      <c r="B4956">
        <v>15.9812698364257</v>
      </c>
      <c r="C4956">
        <v>20.600000381469702</v>
      </c>
      <c r="D4956" s="2">
        <f t="shared" si="154"/>
        <v>45518</v>
      </c>
      <c r="E4956">
        <f t="shared" si="155"/>
        <v>64.124095249175951</v>
      </c>
    </row>
    <row r="4957" spans="1:5">
      <c r="A4957" s="5">
        <v>45518.375</v>
      </c>
      <c r="B4957">
        <v>17.726011276245099</v>
      </c>
      <c r="C4957">
        <v>22.2000007629394</v>
      </c>
      <c r="D4957" s="2">
        <f t="shared" si="154"/>
        <v>45518</v>
      </c>
      <c r="E4957">
        <f t="shared" si="155"/>
        <v>64.124095249175951</v>
      </c>
    </row>
    <row r="4958" spans="1:5">
      <c r="A4958" s="5">
        <v>45518.416666666664</v>
      </c>
      <c r="B4958">
        <v>19.172571182250898</v>
      </c>
      <c r="C4958">
        <v>22.799999237060501</v>
      </c>
      <c r="D4958" s="2">
        <f t="shared" si="154"/>
        <v>45518</v>
      </c>
      <c r="E4958">
        <f t="shared" si="155"/>
        <v>64.124095249175951</v>
      </c>
    </row>
    <row r="4959" spans="1:5">
      <c r="A4959" s="5">
        <v>45518.458333333336</v>
      </c>
      <c r="B4959">
        <v>20.2112426757812</v>
      </c>
      <c r="C4959">
        <v>23.299999237060501</v>
      </c>
      <c r="D4959" s="2">
        <f t="shared" si="154"/>
        <v>45518</v>
      </c>
      <c r="E4959">
        <f t="shared" si="155"/>
        <v>64.124095249175951</v>
      </c>
    </row>
    <row r="4960" spans="1:5">
      <c r="A4960" s="5">
        <v>45518.5</v>
      </c>
      <c r="B4960">
        <v>20.994369506835898</v>
      </c>
      <c r="C4960">
        <v>23.899999618530199</v>
      </c>
      <c r="D4960" s="2">
        <f t="shared" si="154"/>
        <v>45518</v>
      </c>
      <c r="E4960">
        <f t="shared" si="155"/>
        <v>64.124095249175951</v>
      </c>
    </row>
    <row r="4961" spans="1:5">
      <c r="A4961" s="5">
        <v>45518.541666666664</v>
      </c>
      <c r="B4961">
        <v>21.541801452636701</v>
      </c>
      <c r="C4961">
        <v>24.399999618530199</v>
      </c>
      <c r="D4961" s="2">
        <f t="shared" si="154"/>
        <v>45518</v>
      </c>
      <c r="E4961">
        <f t="shared" si="155"/>
        <v>64.124095249175951</v>
      </c>
    </row>
    <row r="4962" spans="1:5">
      <c r="A4962" s="5">
        <v>45518.583333333336</v>
      </c>
      <c r="B4962">
        <v>21.854423522949201</v>
      </c>
      <c r="C4962">
        <v>24.399999618530199</v>
      </c>
      <c r="D4962" s="2">
        <f t="shared" si="154"/>
        <v>45518</v>
      </c>
      <c r="E4962">
        <f t="shared" si="155"/>
        <v>64.124095249175951</v>
      </c>
    </row>
    <row r="4963" spans="1:5">
      <c r="A4963" s="5">
        <v>45518.625</v>
      </c>
      <c r="B4963">
        <v>21.919389724731399</v>
      </c>
      <c r="C4963">
        <v>24.399999618530199</v>
      </c>
      <c r="D4963" s="2">
        <f t="shared" si="154"/>
        <v>45518</v>
      </c>
      <c r="E4963">
        <f t="shared" si="155"/>
        <v>64.124095249175951</v>
      </c>
    </row>
    <row r="4964" spans="1:5">
      <c r="A4964" s="5">
        <v>45518.666666666664</v>
      </c>
      <c r="B4964">
        <v>21.7419128417968</v>
      </c>
      <c r="C4964">
        <v>23.899999618530199</v>
      </c>
      <c r="D4964" s="2">
        <f t="shared" si="154"/>
        <v>45518</v>
      </c>
      <c r="E4964">
        <f t="shared" si="155"/>
        <v>64.124095249175951</v>
      </c>
    </row>
    <row r="4965" spans="1:5">
      <c r="A4965" s="5">
        <v>45518.708333333336</v>
      </c>
      <c r="B4965">
        <v>21.112977981567301</v>
      </c>
      <c r="C4965">
        <v>22.799999237060501</v>
      </c>
      <c r="D4965" s="2">
        <f t="shared" si="154"/>
        <v>45518</v>
      </c>
      <c r="E4965">
        <f t="shared" si="155"/>
        <v>64.124095249175951</v>
      </c>
    </row>
    <row r="4966" spans="1:5">
      <c r="A4966" s="5">
        <v>45518.75</v>
      </c>
      <c r="B4966">
        <v>19.9307327270507</v>
      </c>
      <c r="C4966">
        <v>22.2000007629394</v>
      </c>
      <c r="D4966" s="2">
        <f t="shared" si="154"/>
        <v>45518</v>
      </c>
      <c r="E4966">
        <f t="shared" si="155"/>
        <v>64.124095249175951</v>
      </c>
    </row>
    <row r="4967" spans="1:5">
      <c r="A4967" s="5">
        <v>45518.791666666664</v>
      </c>
      <c r="B4967">
        <v>19.1405124664306</v>
      </c>
      <c r="C4967">
        <v>20.600000381469702</v>
      </c>
      <c r="D4967" s="2">
        <f t="shared" si="154"/>
        <v>45518</v>
      </c>
      <c r="E4967">
        <f t="shared" si="155"/>
        <v>64.124095249175951</v>
      </c>
    </row>
    <row r="4968" spans="1:5">
      <c r="A4968" s="5">
        <v>45518.833333333336</v>
      </c>
      <c r="B4968">
        <v>18.402542114257798</v>
      </c>
      <c r="C4968">
        <v>20</v>
      </c>
      <c r="D4968" s="2">
        <f t="shared" si="154"/>
        <v>45518</v>
      </c>
      <c r="E4968">
        <f t="shared" si="155"/>
        <v>64.124095249175951</v>
      </c>
    </row>
    <row r="4969" spans="1:5">
      <c r="A4969" s="5">
        <v>45518.875</v>
      </c>
      <c r="B4969">
        <v>17.729139328002901</v>
      </c>
      <c r="C4969">
        <v>20</v>
      </c>
      <c r="D4969" s="2">
        <f t="shared" si="154"/>
        <v>45518</v>
      </c>
      <c r="E4969">
        <f t="shared" si="155"/>
        <v>64.124095249175951</v>
      </c>
    </row>
    <row r="4970" spans="1:5">
      <c r="A4970" s="5">
        <v>45518.916666666664</v>
      </c>
      <c r="B4970">
        <v>17.1061611175537</v>
      </c>
      <c r="C4970">
        <v>19.399999618530199</v>
      </c>
      <c r="D4970" s="2">
        <f t="shared" si="154"/>
        <v>45518</v>
      </c>
      <c r="E4970">
        <f t="shared" si="155"/>
        <v>64.124095249175951</v>
      </c>
    </row>
    <row r="4971" spans="1:5">
      <c r="A4971" s="5">
        <v>45518.958333333336</v>
      </c>
      <c r="B4971">
        <v>16.5194091796875</v>
      </c>
      <c r="C4971">
        <v>19.399999618530199</v>
      </c>
      <c r="D4971" s="2">
        <f t="shared" si="154"/>
        <v>45518</v>
      </c>
      <c r="E4971">
        <f t="shared" si="155"/>
        <v>64.124095249175951</v>
      </c>
    </row>
    <row r="4972" spans="1:5">
      <c r="A4972" s="5">
        <v>45519</v>
      </c>
      <c r="B4972">
        <v>16.013601303100501</v>
      </c>
      <c r="C4972">
        <v>19.399999618530199</v>
      </c>
      <c r="D4972" s="2">
        <f t="shared" si="154"/>
        <v>45519</v>
      </c>
      <c r="E4972">
        <f t="shared" si="155"/>
        <v>63.690294647216746</v>
      </c>
    </row>
    <row r="4973" spans="1:5">
      <c r="A4973" s="5">
        <v>45519.041666666664</v>
      </c>
      <c r="B4973">
        <v>15.639945030212401</v>
      </c>
      <c r="C4973">
        <v>18.899999618530199</v>
      </c>
      <c r="D4973" s="2">
        <f t="shared" si="154"/>
        <v>45519</v>
      </c>
      <c r="E4973">
        <f t="shared" si="155"/>
        <v>63.690294647216746</v>
      </c>
    </row>
    <row r="4974" spans="1:5">
      <c r="A4974" s="5">
        <v>45519.083333333336</v>
      </c>
      <c r="B4974">
        <v>15.400897026061999</v>
      </c>
      <c r="C4974">
        <v>17.799999237060501</v>
      </c>
      <c r="D4974" s="2">
        <f t="shared" si="154"/>
        <v>45519</v>
      </c>
      <c r="E4974">
        <f t="shared" si="155"/>
        <v>63.690294647216746</v>
      </c>
    </row>
    <row r="4975" spans="1:5">
      <c r="A4975" s="5">
        <v>45519.125</v>
      </c>
      <c r="B4975">
        <v>15.3042001724243</v>
      </c>
      <c r="C4975">
        <v>17.2000007629394</v>
      </c>
      <c r="D4975" s="2">
        <f t="shared" si="154"/>
        <v>45519</v>
      </c>
      <c r="E4975">
        <f t="shared" si="155"/>
        <v>63.690294647216746</v>
      </c>
    </row>
    <row r="4976" spans="1:5">
      <c r="A4976" s="5">
        <v>45519.166666666664</v>
      </c>
      <c r="B4976">
        <v>15.330090522766101</v>
      </c>
      <c r="C4976">
        <v>15.6000003814697</v>
      </c>
      <c r="D4976" s="2">
        <f t="shared" si="154"/>
        <v>45519</v>
      </c>
      <c r="E4976">
        <f t="shared" si="155"/>
        <v>63.690294647216746</v>
      </c>
    </row>
    <row r="4977" spans="1:5">
      <c r="A4977" s="5">
        <v>45519.208333333336</v>
      </c>
      <c r="B4977">
        <v>15.5078010559082</v>
      </c>
      <c r="C4977">
        <v>16.100000381469702</v>
      </c>
      <c r="D4977" s="2">
        <f t="shared" si="154"/>
        <v>45519</v>
      </c>
      <c r="E4977">
        <f t="shared" si="155"/>
        <v>63.690294647216746</v>
      </c>
    </row>
    <row r="4978" spans="1:5">
      <c r="A4978" s="5">
        <v>45519.25</v>
      </c>
      <c r="B4978">
        <v>15.8518829345703</v>
      </c>
      <c r="C4978">
        <v>16.100000381469702</v>
      </c>
      <c r="D4978" s="2">
        <f t="shared" si="154"/>
        <v>45519</v>
      </c>
      <c r="E4978">
        <f t="shared" si="155"/>
        <v>63.690294647216746</v>
      </c>
    </row>
    <row r="4979" spans="1:5">
      <c r="A4979" s="5">
        <v>45519.291666666664</v>
      </c>
      <c r="B4979">
        <v>16.376625061035099</v>
      </c>
      <c r="C4979">
        <v>18.899999618530199</v>
      </c>
      <c r="D4979" s="2">
        <f t="shared" si="154"/>
        <v>45519</v>
      </c>
      <c r="E4979">
        <f t="shared" si="155"/>
        <v>63.690294647216746</v>
      </c>
    </row>
    <row r="4980" spans="1:5">
      <c r="A4980" s="5">
        <v>45519.333333333336</v>
      </c>
      <c r="B4980">
        <v>17.114513397216701</v>
      </c>
      <c r="C4980">
        <v>19.399999618530199</v>
      </c>
      <c r="D4980" s="2">
        <f t="shared" si="154"/>
        <v>45519</v>
      </c>
      <c r="E4980">
        <f t="shared" si="155"/>
        <v>63.690294647216746</v>
      </c>
    </row>
    <row r="4981" spans="1:5">
      <c r="A4981" s="5">
        <v>45519.375</v>
      </c>
      <c r="B4981">
        <v>18.3514404296875</v>
      </c>
      <c r="C4981">
        <v>20</v>
      </c>
      <c r="D4981" s="2">
        <f t="shared" si="154"/>
        <v>45519</v>
      </c>
      <c r="E4981">
        <f t="shared" si="155"/>
        <v>63.690294647216746</v>
      </c>
    </row>
    <row r="4982" spans="1:5">
      <c r="A4982" s="5">
        <v>45519.416666666664</v>
      </c>
      <c r="B4982">
        <v>19.52978515625</v>
      </c>
      <c r="C4982">
        <v>20</v>
      </c>
      <c r="D4982" s="2">
        <f t="shared" si="154"/>
        <v>45519</v>
      </c>
      <c r="E4982">
        <f t="shared" si="155"/>
        <v>63.690294647216746</v>
      </c>
    </row>
    <row r="4983" spans="1:5">
      <c r="A4983" s="5">
        <v>45519.458333333336</v>
      </c>
      <c r="B4983">
        <v>20.325445175170898</v>
      </c>
      <c r="C4983">
        <v>22.2000007629394</v>
      </c>
      <c r="D4983" s="2">
        <f t="shared" si="154"/>
        <v>45519</v>
      </c>
      <c r="E4983">
        <f t="shared" si="155"/>
        <v>63.690294647216746</v>
      </c>
    </row>
    <row r="4984" spans="1:5">
      <c r="A4984" s="5">
        <v>45519.5</v>
      </c>
      <c r="B4984">
        <v>20.8516235351562</v>
      </c>
      <c r="C4984">
        <v>21.7000007629394</v>
      </c>
      <c r="D4984" s="2">
        <f t="shared" si="154"/>
        <v>45519</v>
      </c>
      <c r="E4984">
        <f t="shared" si="155"/>
        <v>63.690294647216746</v>
      </c>
    </row>
    <row r="4985" spans="1:5">
      <c r="A4985" s="5">
        <v>45519.541666666664</v>
      </c>
      <c r="B4985">
        <v>21.165573120117099</v>
      </c>
      <c r="C4985">
        <v>22.2000007629394</v>
      </c>
      <c r="D4985" s="2">
        <f t="shared" si="154"/>
        <v>45519</v>
      </c>
      <c r="E4985">
        <f t="shared" si="155"/>
        <v>63.690294647216746</v>
      </c>
    </row>
    <row r="4986" spans="1:5">
      <c r="A4986" s="5">
        <v>45519.583333333336</v>
      </c>
      <c r="B4986">
        <v>21.322364807128899</v>
      </c>
      <c r="C4986">
        <v>21.7000007629394</v>
      </c>
      <c r="D4986" s="2">
        <f t="shared" si="154"/>
        <v>45519</v>
      </c>
      <c r="E4986">
        <f t="shared" si="155"/>
        <v>63.690294647216746</v>
      </c>
    </row>
    <row r="4987" spans="1:5">
      <c r="A4987" s="5">
        <v>45540.958333333336</v>
      </c>
      <c r="B4987">
        <v>16.212139129638601</v>
      </c>
      <c r="C4987">
        <v>20</v>
      </c>
      <c r="D4987" s="2">
        <f t="shared" si="154"/>
        <v>45540</v>
      </c>
      <c r="E4987">
        <f t="shared" si="155"/>
        <v>61.181850433349481</v>
      </c>
    </row>
    <row r="4988" spans="1:5">
      <c r="A4988" s="5">
        <v>45541</v>
      </c>
      <c r="B4988">
        <v>15.6876668930053</v>
      </c>
      <c r="C4988">
        <v>18.299999237060501</v>
      </c>
      <c r="D4988" s="2">
        <f t="shared" si="154"/>
        <v>45541</v>
      </c>
      <c r="E4988">
        <f t="shared" si="155"/>
        <v>62.341850256919777</v>
      </c>
    </row>
    <row r="4989" spans="1:5">
      <c r="A4989" s="5">
        <v>45541.041666666664</v>
      </c>
      <c r="B4989">
        <v>15.197664260864199</v>
      </c>
      <c r="C4989">
        <v>17.799999237060501</v>
      </c>
      <c r="D4989" s="2">
        <f t="shared" si="154"/>
        <v>45541</v>
      </c>
      <c r="E4989">
        <f t="shared" si="155"/>
        <v>62.341850256919777</v>
      </c>
    </row>
    <row r="4990" spans="1:5">
      <c r="A4990" s="5">
        <v>45541.083333333336</v>
      </c>
      <c r="B4990">
        <v>14.835553169250399</v>
      </c>
      <c r="C4990">
        <v>17.2000007629394</v>
      </c>
      <c r="D4990" s="2">
        <f t="shared" si="154"/>
        <v>45541</v>
      </c>
      <c r="E4990">
        <f t="shared" si="155"/>
        <v>62.341850256919777</v>
      </c>
    </row>
    <row r="4991" spans="1:5">
      <c r="A4991" s="5">
        <v>45541.125</v>
      </c>
      <c r="B4991">
        <v>14.5916843414306</v>
      </c>
      <c r="C4991">
        <v>16.100000381469702</v>
      </c>
      <c r="D4991" s="2">
        <f t="shared" si="154"/>
        <v>45541</v>
      </c>
      <c r="E4991">
        <f t="shared" si="155"/>
        <v>62.341850256919777</v>
      </c>
    </row>
    <row r="4992" spans="1:5">
      <c r="A4992" s="5">
        <v>45541.166666666664</v>
      </c>
      <c r="B4992">
        <v>14.462419509887599</v>
      </c>
      <c r="C4992">
        <v>15.6000003814697</v>
      </c>
      <c r="D4992" s="2">
        <f t="shared" si="154"/>
        <v>45541</v>
      </c>
      <c r="E4992">
        <f t="shared" si="155"/>
        <v>62.341850256919777</v>
      </c>
    </row>
    <row r="4993" spans="1:5">
      <c r="A4993" s="5">
        <v>45541.208333333336</v>
      </c>
      <c r="B4993">
        <v>14.521508216857899</v>
      </c>
      <c r="C4993">
        <v>15.6000003814697</v>
      </c>
      <c r="D4993" s="2">
        <f t="shared" si="154"/>
        <v>45541</v>
      </c>
      <c r="E4993">
        <f t="shared" si="155"/>
        <v>62.341850256919777</v>
      </c>
    </row>
    <row r="4994" spans="1:5">
      <c r="A4994" s="5">
        <v>45541.25</v>
      </c>
      <c r="B4994">
        <v>14.773047447204499</v>
      </c>
      <c r="C4994">
        <v>15</v>
      </c>
      <c r="D4994" s="2">
        <f t="shared" si="154"/>
        <v>45541</v>
      </c>
      <c r="E4994">
        <f t="shared" si="155"/>
        <v>62.341850256919777</v>
      </c>
    </row>
    <row r="4995" spans="1:5">
      <c r="A4995" s="5">
        <v>45541.291666666664</v>
      </c>
      <c r="B4995">
        <v>15.3042955398559</v>
      </c>
      <c r="C4995">
        <v>17.799999237060501</v>
      </c>
      <c r="D4995" s="2">
        <f t="shared" ref="D4995:D5058" si="156">DATE(YEAR(A4995), MONTH(A4995), DAY(A4995))</f>
        <v>45541</v>
      </c>
      <c r="E4995">
        <f t="shared" ref="E4995:E5058" si="157">AVERAGEIF(D:D, D4995, B:B)*1.8+32</f>
        <v>62.341850256919777</v>
      </c>
    </row>
    <row r="4996" spans="1:5">
      <c r="A4996" s="5">
        <v>45541.333333333336</v>
      </c>
      <c r="B4996">
        <v>16.054803848266602</v>
      </c>
      <c r="C4996">
        <v>19.399999618530199</v>
      </c>
      <c r="D4996" s="2">
        <f t="shared" si="156"/>
        <v>45541</v>
      </c>
      <c r="E4996">
        <f t="shared" si="157"/>
        <v>62.341850256919777</v>
      </c>
    </row>
    <row r="4997" spans="1:5">
      <c r="A4997" s="5">
        <v>45541.375</v>
      </c>
      <c r="B4997">
        <v>17.447319030761701</v>
      </c>
      <c r="C4997">
        <v>23.299999237060501</v>
      </c>
      <c r="D4997" s="2">
        <f t="shared" si="156"/>
        <v>45541</v>
      </c>
      <c r="E4997">
        <f t="shared" si="157"/>
        <v>62.341850256919777</v>
      </c>
    </row>
    <row r="4998" spans="1:5">
      <c r="A4998" s="5">
        <v>45541.416666666664</v>
      </c>
      <c r="B4998">
        <v>18.6958827972412</v>
      </c>
      <c r="C4998">
        <v>26.7000007629394</v>
      </c>
      <c r="D4998" s="2">
        <f t="shared" si="156"/>
        <v>45541</v>
      </c>
      <c r="E4998">
        <f t="shared" si="157"/>
        <v>62.341850256919777</v>
      </c>
    </row>
    <row r="4999" spans="1:5">
      <c r="A4999" s="5">
        <v>45541.458333333336</v>
      </c>
      <c r="B4999">
        <v>19.488218307495099</v>
      </c>
      <c r="C4999">
        <v>27.799999237060501</v>
      </c>
      <c r="D4999" s="2">
        <f t="shared" si="156"/>
        <v>45541</v>
      </c>
      <c r="E4999">
        <f t="shared" si="157"/>
        <v>62.341850256919777</v>
      </c>
    </row>
    <row r="5000" spans="1:5">
      <c r="A5000" s="5">
        <v>45541.5</v>
      </c>
      <c r="B5000">
        <v>20.000959396362301</v>
      </c>
      <c r="C5000">
        <v>28.299999237060501</v>
      </c>
      <c r="D5000" s="2">
        <f t="shared" si="156"/>
        <v>45541</v>
      </c>
      <c r="E5000">
        <f t="shared" si="157"/>
        <v>62.341850256919777</v>
      </c>
    </row>
    <row r="5001" spans="1:5">
      <c r="A5001" s="5">
        <v>45541.541666666664</v>
      </c>
      <c r="B5001">
        <v>20.272953033447202</v>
      </c>
      <c r="C5001">
        <v>29.399999618530199</v>
      </c>
      <c r="D5001" s="2">
        <f t="shared" si="156"/>
        <v>45541</v>
      </c>
      <c r="E5001">
        <f t="shared" si="157"/>
        <v>62.341850256919777</v>
      </c>
    </row>
    <row r="5002" spans="1:5">
      <c r="A5002" s="5">
        <v>45541.583333333336</v>
      </c>
      <c r="B5002">
        <v>20.346054077148398</v>
      </c>
      <c r="C5002">
        <v>30</v>
      </c>
      <c r="D5002" s="2">
        <f t="shared" si="156"/>
        <v>45541</v>
      </c>
      <c r="E5002">
        <f t="shared" si="157"/>
        <v>62.341850256919777</v>
      </c>
    </row>
    <row r="5003" spans="1:5">
      <c r="A5003" s="5">
        <v>45541.625</v>
      </c>
      <c r="B5003">
        <v>20.165815353393501</v>
      </c>
      <c r="C5003">
        <v>30</v>
      </c>
      <c r="D5003" s="2">
        <f t="shared" si="156"/>
        <v>45541</v>
      </c>
      <c r="E5003">
        <f t="shared" si="157"/>
        <v>62.341850256919777</v>
      </c>
    </row>
    <row r="5004" spans="1:5">
      <c r="A5004" s="5">
        <v>45541.666666666664</v>
      </c>
      <c r="B5004">
        <v>19.725002288818299</v>
      </c>
      <c r="C5004">
        <v>30</v>
      </c>
      <c r="D5004" s="2">
        <f t="shared" si="156"/>
        <v>45541</v>
      </c>
      <c r="E5004">
        <f t="shared" si="157"/>
        <v>62.341850256919777</v>
      </c>
    </row>
    <row r="5005" spans="1:5">
      <c r="A5005" s="5">
        <v>45541.708333333336</v>
      </c>
      <c r="B5005">
        <v>18.778673171996999</v>
      </c>
      <c r="C5005">
        <v>28.899999618530199</v>
      </c>
      <c r="D5005" s="2">
        <f t="shared" si="156"/>
        <v>45541</v>
      </c>
      <c r="E5005">
        <f t="shared" si="157"/>
        <v>62.341850256919777</v>
      </c>
    </row>
    <row r="5006" spans="1:5">
      <c r="A5006" s="5">
        <v>45541.75</v>
      </c>
      <c r="B5006">
        <v>17.5013713836669</v>
      </c>
      <c r="C5006">
        <v>27.799999237060501</v>
      </c>
      <c r="D5006" s="2">
        <f t="shared" si="156"/>
        <v>45541</v>
      </c>
      <c r="E5006">
        <f t="shared" si="157"/>
        <v>62.341850256919777</v>
      </c>
    </row>
    <row r="5007" spans="1:5">
      <c r="A5007" s="5">
        <v>45541.791666666664</v>
      </c>
      <c r="B5007">
        <v>16.873779296875</v>
      </c>
      <c r="C5007">
        <v>25.600000381469702</v>
      </c>
      <c r="D5007" s="2">
        <f t="shared" si="156"/>
        <v>45541</v>
      </c>
      <c r="E5007">
        <f t="shared" si="157"/>
        <v>62.341850256919777</v>
      </c>
    </row>
    <row r="5008" spans="1:5">
      <c r="A5008" s="5">
        <v>45541.833333333336</v>
      </c>
      <c r="B5008">
        <v>16.126144409179599</v>
      </c>
      <c r="C5008">
        <v>24.399999618530199</v>
      </c>
      <c r="D5008" s="2">
        <f t="shared" si="156"/>
        <v>45541</v>
      </c>
      <c r="E5008">
        <f t="shared" si="157"/>
        <v>62.341850256919777</v>
      </c>
    </row>
    <row r="5009" spans="1:5">
      <c r="A5009" s="5">
        <v>45541.875</v>
      </c>
      <c r="B5009">
        <v>15.347576141357401</v>
      </c>
      <c r="C5009">
        <v>22.799999237060501</v>
      </c>
      <c r="D5009" s="2">
        <f t="shared" si="156"/>
        <v>45541</v>
      </c>
      <c r="E5009">
        <f t="shared" si="157"/>
        <v>62.341850256919777</v>
      </c>
    </row>
    <row r="5010" spans="1:5">
      <c r="A5010" s="5">
        <v>45541.916666666664</v>
      </c>
      <c r="B5010">
        <v>14.4937696456909</v>
      </c>
      <c r="C5010">
        <v>21.7000007629394</v>
      </c>
      <c r="D5010" s="2">
        <f t="shared" si="156"/>
        <v>45541</v>
      </c>
      <c r="E5010">
        <f t="shared" si="157"/>
        <v>62.341850256919777</v>
      </c>
    </row>
    <row r="5011" spans="1:5">
      <c r="A5011" s="5">
        <v>45541.958333333336</v>
      </c>
      <c r="B5011">
        <v>13.865841865539499</v>
      </c>
      <c r="C5011">
        <v>20.600000381469702</v>
      </c>
      <c r="D5011" s="2">
        <f t="shared" si="156"/>
        <v>45541</v>
      </c>
      <c r="E5011">
        <f t="shared" si="157"/>
        <v>62.341850256919777</v>
      </c>
    </row>
    <row r="5012" spans="1:5">
      <c r="A5012" s="5">
        <v>45542</v>
      </c>
      <c r="B5012">
        <v>13.3303003311157</v>
      </c>
      <c r="C5012">
        <v>19.399999618530199</v>
      </c>
      <c r="D5012" s="2">
        <f t="shared" si="156"/>
        <v>45542</v>
      </c>
      <c r="E5012">
        <f t="shared" si="157"/>
        <v>58.594166398048301</v>
      </c>
    </row>
    <row r="5013" spans="1:5">
      <c r="A5013" s="5">
        <v>45542.041666666664</v>
      </c>
      <c r="B5013">
        <v>12.8716630935668</v>
      </c>
      <c r="C5013">
        <v>18.899999618530199</v>
      </c>
      <c r="D5013" s="2">
        <f t="shared" si="156"/>
        <v>45542</v>
      </c>
      <c r="E5013">
        <f t="shared" si="157"/>
        <v>58.594166398048301</v>
      </c>
    </row>
    <row r="5014" spans="1:5">
      <c r="A5014" s="5">
        <v>45542.083333333336</v>
      </c>
      <c r="B5014">
        <v>12.4908800125122</v>
      </c>
      <c r="C5014">
        <v>18.299999237060501</v>
      </c>
      <c r="D5014" s="2">
        <f t="shared" si="156"/>
        <v>45542</v>
      </c>
      <c r="E5014">
        <f t="shared" si="157"/>
        <v>58.594166398048301</v>
      </c>
    </row>
    <row r="5015" spans="1:5">
      <c r="A5015" s="5">
        <v>45542.125</v>
      </c>
      <c r="B5015">
        <v>12.1638879776</v>
      </c>
      <c r="C5015">
        <v>17.799999237060501</v>
      </c>
      <c r="D5015" s="2">
        <f t="shared" si="156"/>
        <v>45542</v>
      </c>
      <c r="E5015">
        <f t="shared" si="157"/>
        <v>58.594166398048301</v>
      </c>
    </row>
    <row r="5016" spans="1:5">
      <c r="A5016" s="5">
        <v>45542.166666666664</v>
      </c>
      <c r="B5016">
        <v>11.955430984496999</v>
      </c>
      <c r="C5016">
        <v>17.799999237060501</v>
      </c>
      <c r="D5016" s="2">
        <f t="shared" si="156"/>
        <v>45542</v>
      </c>
      <c r="E5016">
        <f t="shared" si="157"/>
        <v>58.594166398048301</v>
      </c>
    </row>
    <row r="5017" spans="1:5">
      <c r="A5017" s="5">
        <v>45542.208333333336</v>
      </c>
      <c r="B5017">
        <v>11.845375061035099</v>
      </c>
      <c r="C5017">
        <v>17.799999237060501</v>
      </c>
      <c r="D5017" s="2">
        <f t="shared" si="156"/>
        <v>45542</v>
      </c>
      <c r="E5017">
        <f t="shared" si="157"/>
        <v>58.594166398048301</v>
      </c>
    </row>
    <row r="5018" spans="1:5">
      <c r="A5018" s="5">
        <v>45542.25</v>
      </c>
      <c r="B5018">
        <v>12.1304864883422</v>
      </c>
      <c r="C5018">
        <v>18.299999237060501</v>
      </c>
      <c r="D5018" s="2">
        <f t="shared" si="156"/>
        <v>45542</v>
      </c>
      <c r="E5018">
        <f t="shared" si="157"/>
        <v>58.594166398048301</v>
      </c>
    </row>
    <row r="5019" spans="1:5">
      <c r="A5019" s="5">
        <v>45542.291666666664</v>
      </c>
      <c r="B5019">
        <v>12.693092346191399</v>
      </c>
      <c r="C5019">
        <v>20.600000381469702</v>
      </c>
      <c r="D5019" s="2">
        <f t="shared" si="156"/>
        <v>45542</v>
      </c>
      <c r="E5019">
        <f t="shared" si="157"/>
        <v>58.594166398048301</v>
      </c>
    </row>
    <row r="5020" spans="1:5">
      <c r="A5020" s="5">
        <v>45542.333333333336</v>
      </c>
      <c r="B5020">
        <v>13.495127677917401</v>
      </c>
      <c r="C5020">
        <v>23.899999618530199</v>
      </c>
      <c r="D5020" s="2">
        <f t="shared" si="156"/>
        <v>45542</v>
      </c>
      <c r="E5020">
        <f t="shared" si="157"/>
        <v>58.594166398048301</v>
      </c>
    </row>
    <row r="5021" spans="1:5">
      <c r="A5021" s="5">
        <v>45542.375</v>
      </c>
      <c r="B5021">
        <v>14.853059768676699</v>
      </c>
      <c r="C5021">
        <v>25.600000381469702</v>
      </c>
      <c r="D5021" s="2">
        <f t="shared" si="156"/>
        <v>45542</v>
      </c>
      <c r="E5021">
        <f t="shared" si="157"/>
        <v>58.594166398048301</v>
      </c>
    </row>
    <row r="5022" spans="1:5">
      <c r="A5022" s="5">
        <v>45542.416666666664</v>
      </c>
      <c r="B5022">
        <v>16.0353069305419</v>
      </c>
      <c r="C5022">
        <v>27.799999237060501</v>
      </c>
      <c r="D5022" s="2">
        <f t="shared" si="156"/>
        <v>45542</v>
      </c>
      <c r="E5022">
        <f t="shared" si="157"/>
        <v>58.594166398048301</v>
      </c>
    </row>
    <row r="5023" spans="1:5">
      <c r="A5023" s="5">
        <v>45542.458333333336</v>
      </c>
      <c r="B5023">
        <v>16.9585361480712</v>
      </c>
      <c r="C5023">
        <v>29.399999618530199</v>
      </c>
      <c r="D5023" s="2">
        <f t="shared" si="156"/>
        <v>45542</v>
      </c>
      <c r="E5023">
        <f t="shared" si="157"/>
        <v>58.594166398048301</v>
      </c>
    </row>
    <row r="5024" spans="1:5">
      <c r="A5024" s="5">
        <v>45542.5</v>
      </c>
      <c r="B5024">
        <v>17.639661788940401</v>
      </c>
      <c r="C5024">
        <v>30.600000381469702</v>
      </c>
      <c r="D5024" s="2">
        <f t="shared" si="156"/>
        <v>45542</v>
      </c>
      <c r="E5024">
        <f t="shared" si="157"/>
        <v>58.594166398048301</v>
      </c>
    </row>
    <row r="5025" spans="1:5">
      <c r="A5025" s="5">
        <v>45542.541666666664</v>
      </c>
      <c r="B5025">
        <v>18.121004104614201</v>
      </c>
      <c r="C5025">
        <v>30.600000381469702</v>
      </c>
      <c r="D5025" s="2">
        <f t="shared" si="156"/>
        <v>45542</v>
      </c>
      <c r="E5025">
        <f t="shared" si="157"/>
        <v>58.594166398048301</v>
      </c>
    </row>
    <row r="5026" spans="1:5">
      <c r="A5026" s="5">
        <v>45542.583333333336</v>
      </c>
      <c r="B5026">
        <v>18.400508880615199</v>
      </c>
      <c r="C5026">
        <v>30.600000381469702</v>
      </c>
      <c r="D5026" s="2">
        <f t="shared" si="156"/>
        <v>45542</v>
      </c>
      <c r="E5026">
        <f t="shared" si="157"/>
        <v>58.594166398048301</v>
      </c>
    </row>
    <row r="5027" spans="1:5">
      <c r="A5027" s="5">
        <v>45542.625</v>
      </c>
      <c r="B5027">
        <v>18.404726028442301</v>
      </c>
      <c r="C5027">
        <v>30</v>
      </c>
      <c r="D5027" s="2">
        <f t="shared" si="156"/>
        <v>45542</v>
      </c>
      <c r="E5027">
        <f t="shared" si="157"/>
        <v>58.594166398048301</v>
      </c>
    </row>
    <row r="5028" spans="1:5">
      <c r="A5028" s="5">
        <v>45542.666666666664</v>
      </c>
      <c r="B5028">
        <v>18.124271392822202</v>
      </c>
      <c r="C5028">
        <v>28.899999618530199</v>
      </c>
      <c r="D5028" s="2">
        <f t="shared" si="156"/>
        <v>45542</v>
      </c>
      <c r="E5028">
        <f t="shared" si="157"/>
        <v>58.594166398048301</v>
      </c>
    </row>
    <row r="5029" spans="1:5">
      <c r="A5029" s="5">
        <v>45542.708333333336</v>
      </c>
      <c r="B5029">
        <v>17.479862213134702</v>
      </c>
      <c r="C5029">
        <v>26.7000007629394</v>
      </c>
      <c r="D5029" s="2">
        <f t="shared" si="156"/>
        <v>45542</v>
      </c>
      <c r="E5029">
        <f t="shared" si="157"/>
        <v>58.594166398048301</v>
      </c>
    </row>
    <row r="5030" spans="1:5">
      <c r="A5030" s="5">
        <v>45542.75</v>
      </c>
      <c r="B5030">
        <v>16.4203796386718</v>
      </c>
      <c r="C5030">
        <v>25.600000381469702</v>
      </c>
      <c r="D5030" s="2">
        <f t="shared" si="156"/>
        <v>45542</v>
      </c>
      <c r="E5030">
        <f t="shared" si="157"/>
        <v>58.594166398048301</v>
      </c>
    </row>
    <row r="5031" spans="1:5">
      <c r="A5031" s="5">
        <v>45542.791666666664</v>
      </c>
      <c r="B5031">
        <v>15.342642784118601</v>
      </c>
      <c r="C5031">
        <v>24.399999618530199</v>
      </c>
      <c r="D5031" s="2">
        <f t="shared" si="156"/>
        <v>45542</v>
      </c>
      <c r="E5031">
        <f t="shared" si="157"/>
        <v>58.594166398048301</v>
      </c>
    </row>
    <row r="5032" spans="1:5">
      <c r="A5032" s="5">
        <v>45542.833333333336</v>
      </c>
      <c r="B5032">
        <v>14.577445983886699</v>
      </c>
      <c r="C5032">
        <v>23.299999237060501</v>
      </c>
      <c r="D5032" s="2">
        <f t="shared" si="156"/>
        <v>45542</v>
      </c>
      <c r="E5032">
        <f t="shared" si="157"/>
        <v>58.594166398048301</v>
      </c>
    </row>
    <row r="5033" spans="1:5">
      <c r="A5033" s="5">
        <v>45542.875</v>
      </c>
      <c r="B5033">
        <v>13.8748788833618</v>
      </c>
      <c r="C5033">
        <v>22.799999237060501</v>
      </c>
      <c r="D5033" s="2">
        <f t="shared" si="156"/>
        <v>45542</v>
      </c>
      <c r="E5033">
        <f t="shared" si="157"/>
        <v>58.594166398048301</v>
      </c>
    </row>
    <row r="5034" spans="1:5">
      <c r="A5034" s="5">
        <v>45542.916666666664</v>
      </c>
      <c r="B5034">
        <v>13.0331621170043</v>
      </c>
      <c r="C5034">
        <v>22.799999237060501</v>
      </c>
      <c r="D5034" s="2">
        <f t="shared" si="156"/>
        <v>45542</v>
      </c>
      <c r="E5034">
        <f t="shared" si="157"/>
        <v>58.594166398048301</v>
      </c>
    </row>
    <row r="5035" spans="1:5">
      <c r="A5035" s="5">
        <v>45542.958333333336</v>
      </c>
      <c r="B5035">
        <v>12.347194671630801</v>
      </c>
      <c r="C5035">
        <v>23.299999237060501</v>
      </c>
      <c r="D5035" s="2">
        <f t="shared" si="156"/>
        <v>45542</v>
      </c>
      <c r="E5035">
        <f t="shared" si="157"/>
        <v>58.594166398048301</v>
      </c>
    </row>
    <row r="5036" spans="1:5">
      <c r="A5036" s="5">
        <v>45543</v>
      </c>
      <c r="B5036">
        <v>12.000357627868601</v>
      </c>
      <c r="C5036">
        <v>23.299999237060501</v>
      </c>
      <c r="D5036" s="2">
        <f t="shared" si="156"/>
        <v>45543</v>
      </c>
      <c r="E5036">
        <f t="shared" si="157"/>
        <v>58.555512547492896</v>
      </c>
    </row>
    <row r="5037" spans="1:5">
      <c r="A5037" s="5">
        <v>45543.041666666664</v>
      </c>
      <c r="B5037">
        <v>11.6692352294921</v>
      </c>
      <c r="C5037">
        <v>21.7000007629394</v>
      </c>
      <c r="D5037" s="2">
        <f t="shared" si="156"/>
        <v>45543</v>
      </c>
      <c r="E5037">
        <f t="shared" si="157"/>
        <v>58.555512547492896</v>
      </c>
    </row>
    <row r="5038" spans="1:5">
      <c r="A5038" s="5">
        <v>45543.083333333336</v>
      </c>
      <c r="B5038">
        <v>11.3194665908813</v>
      </c>
      <c r="C5038">
        <v>21.7000007629394</v>
      </c>
      <c r="D5038" s="2">
        <f t="shared" si="156"/>
        <v>45543</v>
      </c>
      <c r="E5038">
        <f t="shared" si="157"/>
        <v>58.555512547492896</v>
      </c>
    </row>
    <row r="5039" spans="1:5">
      <c r="A5039" s="5">
        <v>45543.125</v>
      </c>
      <c r="B5039">
        <v>11.009293556213301</v>
      </c>
      <c r="C5039">
        <v>21.100000381469702</v>
      </c>
      <c r="D5039" s="2">
        <f t="shared" si="156"/>
        <v>45543</v>
      </c>
      <c r="E5039">
        <f t="shared" si="157"/>
        <v>58.555512547492896</v>
      </c>
    </row>
    <row r="5040" spans="1:5">
      <c r="A5040" s="5">
        <v>45543.166666666664</v>
      </c>
      <c r="B5040">
        <v>10.757808685302701</v>
      </c>
      <c r="C5040">
        <v>20.600000381469702</v>
      </c>
      <c r="D5040" s="2">
        <f t="shared" si="156"/>
        <v>45543</v>
      </c>
      <c r="E5040">
        <f t="shared" si="157"/>
        <v>58.555512547492896</v>
      </c>
    </row>
    <row r="5041" spans="1:5">
      <c r="A5041" s="5">
        <v>45543.208333333336</v>
      </c>
      <c r="B5041">
        <v>10.675431251525801</v>
      </c>
      <c r="C5041">
        <v>19.399999618530199</v>
      </c>
      <c r="D5041" s="2">
        <f t="shared" si="156"/>
        <v>45543</v>
      </c>
      <c r="E5041">
        <f t="shared" si="157"/>
        <v>58.555512547492896</v>
      </c>
    </row>
    <row r="5042" spans="1:5">
      <c r="A5042" s="5">
        <v>45543.25</v>
      </c>
      <c r="B5042">
        <v>10.964822769165</v>
      </c>
      <c r="C5042">
        <v>20</v>
      </c>
      <c r="D5042" s="2">
        <f t="shared" si="156"/>
        <v>45543</v>
      </c>
      <c r="E5042">
        <f t="shared" si="157"/>
        <v>58.555512547492896</v>
      </c>
    </row>
    <row r="5043" spans="1:5">
      <c r="A5043" s="5">
        <v>45543.291666666664</v>
      </c>
      <c r="B5043">
        <v>11.326340675354</v>
      </c>
      <c r="C5043">
        <v>21.100000381469702</v>
      </c>
      <c r="D5043" s="2">
        <f t="shared" si="156"/>
        <v>45543</v>
      </c>
      <c r="E5043">
        <f t="shared" si="157"/>
        <v>58.555512547492896</v>
      </c>
    </row>
    <row r="5044" spans="1:5">
      <c r="A5044" s="5">
        <v>45543.333333333336</v>
      </c>
      <c r="B5044">
        <v>12.6629381179809</v>
      </c>
      <c r="C5044">
        <v>23.299999237060501</v>
      </c>
      <c r="D5044" s="2">
        <f t="shared" si="156"/>
        <v>45543</v>
      </c>
      <c r="E5044">
        <f t="shared" si="157"/>
        <v>58.555512547492896</v>
      </c>
    </row>
    <row r="5045" spans="1:5">
      <c r="A5045" s="5">
        <v>45543.375</v>
      </c>
      <c r="B5045">
        <v>14.3223314285278</v>
      </c>
      <c r="C5045">
        <v>25</v>
      </c>
      <c r="D5045" s="2">
        <f t="shared" si="156"/>
        <v>45543</v>
      </c>
      <c r="E5045">
        <f t="shared" si="157"/>
        <v>58.555512547492896</v>
      </c>
    </row>
    <row r="5046" spans="1:5">
      <c r="A5046" s="5">
        <v>45543.416666666664</v>
      </c>
      <c r="B5046">
        <v>15.780886650085399</v>
      </c>
      <c r="C5046">
        <v>26.7000007629394</v>
      </c>
      <c r="D5046" s="2">
        <f t="shared" si="156"/>
        <v>45543</v>
      </c>
      <c r="E5046">
        <f t="shared" si="157"/>
        <v>58.555512547492896</v>
      </c>
    </row>
    <row r="5047" spans="1:5">
      <c r="A5047" s="5">
        <v>45543.458333333336</v>
      </c>
      <c r="B5047">
        <v>16.9733066558837</v>
      </c>
      <c r="C5047">
        <v>28.899999618530199</v>
      </c>
      <c r="D5047" s="2">
        <f t="shared" si="156"/>
        <v>45543</v>
      </c>
      <c r="E5047">
        <f t="shared" si="157"/>
        <v>58.555512547492896</v>
      </c>
    </row>
    <row r="5048" spans="1:5">
      <c r="A5048" s="5">
        <v>45543.5</v>
      </c>
      <c r="B5048">
        <v>17.910110473632798</v>
      </c>
      <c r="C5048">
        <v>28.899999618530199</v>
      </c>
      <c r="D5048" s="2">
        <f t="shared" si="156"/>
        <v>45543</v>
      </c>
      <c r="E5048">
        <f t="shared" si="157"/>
        <v>58.555512547492896</v>
      </c>
    </row>
    <row r="5049" spans="1:5">
      <c r="A5049" s="5">
        <v>45543.541666666664</v>
      </c>
      <c r="B5049">
        <v>18.6087131500244</v>
      </c>
      <c r="C5049">
        <v>28.899999618530199</v>
      </c>
      <c r="D5049" s="2">
        <f t="shared" si="156"/>
        <v>45543</v>
      </c>
      <c r="E5049">
        <f t="shared" si="157"/>
        <v>58.555512547492896</v>
      </c>
    </row>
    <row r="5050" spans="1:5">
      <c r="A5050" s="5">
        <v>45543.583333333336</v>
      </c>
      <c r="B5050">
        <v>19.0534648895263</v>
      </c>
      <c r="C5050">
        <v>28.899999618530199</v>
      </c>
      <c r="D5050" s="2">
        <f t="shared" si="156"/>
        <v>45543</v>
      </c>
      <c r="E5050">
        <f t="shared" si="157"/>
        <v>58.555512547492896</v>
      </c>
    </row>
    <row r="5051" spans="1:5">
      <c r="A5051" s="5">
        <v>45543.625</v>
      </c>
      <c r="B5051">
        <v>19.2015876770019</v>
      </c>
      <c r="C5051">
        <v>28.899999618530199</v>
      </c>
      <c r="D5051" s="2">
        <f t="shared" si="156"/>
        <v>45543</v>
      </c>
      <c r="E5051">
        <f t="shared" si="157"/>
        <v>58.555512547492896</v>
      </c>
    </row>
    <row r="5052" spans="1:5">
      <c r="A5052" s="5">
        <v>45543.666666666664</v>
      </c>
      <c r="B5052">
        <v>19.059391021728501</v>
      </c>
      <c r="C5052">
        <v>27.799999237060501</v>
      </c>
      <c r="D5052" s="2">
        <f t="shared" si="156"/>
        <v>45543</v>
      </c>
      <c r="E5052">
        <f t="shared" si="157"/>
        <v>58.555512547492896</v>
      </c>
    </row>
    <row r="5053" spans="1:5">
      <c r="A5053" s="5">
        <v>45543.708333333336</v>
      </c>
      <c r="B5053">
        <v>18.569780349731399</v>
      </c>
      <c r="C5053">
        <v>27.799999237060501</v>
      </c>
      <c r="D5053" s="2">
        <f t="shared" si="156"/>
        <v>45543</v>
      </c>
      <c r="E5053">
        <f t="shared" si="157"/>
        <v>58.555512547492896</v>
      </c>
    </row>
    <row r="5054" spans="1:5">
      <c r="A5054" s="5">
        <v>45543.75</v>
      </c>
      <c r="B5054">
        <v>17.6502075195312</v>
      </c>
      <c r="C5054">
        <v>26.100000381469702</v>
      </c>
      <c r="D5054" s="2">
        <f t="shared" si="156"/>
        <v>45543</v>
      </c>
      <c r="E5054">
        <f t="shared" si="157"/>
        <v>58.555512547492896</v>
      </c>
    </row>
    <row r="5055" spans="1:5">
      <c r="A5055" s="5">
        <v>45543.791666666664</v>
      </c>
      <c r="B5055">
        <v>16.329341888427699</v>
      </c>
      <c r="C5055">
        <v>24.399999618530199</v>
      </c>
      <c r="D5055" s="2">
        <f t="shared" si="156"/>
        <v>45543</v>
      </c>
      <c r="E5055">
        <f t="shared" si="157"/>
        <v>58.555512547492896</v>
      </c>
    </row>
    <row r="5056" spans="1:5">
      <c r="A5056" s="5">
        <v>45543.833333333336</v>
      </c>
      <c r="B5056">
        <v>15.57870388031</v>
      </c>
      <c r="C5056">
        <v>23.299999237060501</v>
      </c>
      <c r="D5056" s="2">
        <f t="shared" si="156"/>
        <v>45543</v>
      </c>
      <c r="E5056">
        <f t="shared" si="157"/>
        <v>58.555512547492896</v>
      </c>
    </row>
    <row r="5057" spans="1:5">
      <c r="A5057" s="5">
        <v>45543.875</v>
      </c>
      <c r="B5057">
        <v>14.850354194641101</v>
      </c>
      <c r="C5057">
        <v>23.899999618530199</v>
      </c>
      <c r="D5057" s="2">
        <f t="shared" si="156"/>
        <v>45543</v>
      </c>
      <c r="E5057">
        <f t="shared" si="157"/>
        <v>58.555512547492896</v>
      </c>
    </row>
    <row r="5058" spans="1:5">
      <c r="A5058" s="5">
        <v>45543.916666666664</v>
      </c>
      <c r="B5058">
        <v>14.1672821044921</v>
      </c>
      <c r="C5058">
        <v>22.799999237060501</v>
      </c>
      <c r="D5058" s="2">
        <f t="shared" si="156"/>
        <v>45543</v>
      </c>
      <c r="E5058">
        <f t="shared" si="157"/>
        <v>58.555512547492896</v>
      </c>
    </row>
    <row r="5059" spans="1:5">
      <c r="A5059" s="5">
        <v>45543.958333333336</v>
      </c>
      <c r="B5059">
        <v>13.6323442459106</v>
      </c>
      <c r="C5059">
        <v>22.799999237060501</v>
      </c>
      <c r="D5059" s="2">
        <f t="shared" ref="D5059:D5122" si="158">DATE(YEAR(A5059), MONTH(A5059), DAY(A5059))</f>
        <v>45543</v>
      </c>
      <c r="E5059">
        <f t="shared" ref="E5059:E5122" si="159">AVERAGEIF(D:D, D5059, B:B)*1.8+32</f>
        <v>58.555512547492896</v>
      </c>
    </row>
    <row r="5060" spans="1:5">
      <c r="A5060" s="5">
        <v>45544</v>
      </c>
      <c r="B5060">
        <v>13.151715278625399</v>
      </c>
      <c r="C5060">
        <v>22.799999237060501</v>
      </c>
      <c r="D5060" s="2">
        <f t="shared" si="158"/>
        <v>45544</v>
      </c>
      <c r="E5060">
        <f t="shared" si="159"/>
        <v>61.4194598913192</v>
      </c>
    </row>
    <row r="5061" spans="1:5">
      <c r="A5061" s="5">
        <v>45544.041666666664</v>
      </c>
      <c r="B5061">
        <v>12.7754316329956</v>
      </c>
      <c r="C5061">
        <v>21.7000007629394</v>
      </c>
      <c r="D5061" s="2">
        <f t="shared" si="158"/>
        <v>45544</v>
      </c>
      <c r="E5061">
        <f t="shared" si="159"/>
        <v>61.4194598913192</v>
      </c>
    </row>
    <row r="5062" spans="1:5">
      <c r="A5062" s="5">
        <v>45544.083333333336</v>
      </c>
      <c r="B5062">
        <v>12.501054763793899</v>
      </c>
      <c r="C5062">
        <v>21.100000381469702</v>
      </c>
      <c r="D5062" s="2">
        <f t="shared" si="158"/>
        <v>45544</v>
      </c>
      <c r="E5062">
        <f t="shared" si="159"/>
        <v>61.4194598913192</v>
      </c>
    </row>
    <row r="5063" spans="1:5">
      <c r="A5063" s="5">
        <v>45544.125</v>
      </c>
      <c r="B5063">
        <v>12.2538089752197</v>
      </c>
      <c r="C5063">
        <v>20.600000381469702</v>
      </c>
      <c r="D5063" s="2">
        <f t="shared" si="158"/>
        <v>45544</v>
      </c>
      <c r="E5063">
        <f t="shared" si="159"/>
        <v>61.4194598913192</v>
      </c>
    </row>
    <row r="5064" spans="1:5">
      <c r="A5064" s="5">
        <v>45544.166666666664</v>
      </c>
      <c r="B5064">
        <v>12.100043296813899</v>
      </c>
      <c r="C5064">
        <v>20.600000381469702</v>
      </c>
      <c r="D5064" s="2">
        <f t="shared" si="158"/>
        <v>45544</v>
      </c>
      <c r="E5064">
        <f t="shared" si="159"/>
        <v>61.4194598913192</v>
      </c>
    </row>
    <row r="5065" spans="1:5">
      <c r="A5065" s="5">
        <v>45544.208333333336</v>
      </c>
      <c r="B5065">
        <v>12.148699760436999</v>
      </c>
      <c r="C5065">
        <v>20</v>
      </c>
      <c r="D5065" s="2">
        <f t="shared" si="158"/>
        <v>45544</v>
      </c>
      <c r="E5065">
        <f t="shared" si="159"/>
        <v>61.4194598913192</v>
      </c>
    </row>
    <row r="5066" spans="1:5">
      <c r="A5066" s="5">
        <v>45544.25</v>
      </c>
      <c r="B5066">
        <v>12.6121912002563</v>
      </c>
      <c r="C5066">
        <v>20.600000381469702</v>
      </c>
      <c r="D5066" s="2">
        <f t="shared" si="158"/>
        <v>45544</v>
      </c>
      <c r="E5066">
        <f t="shared" si="159"/>
        <v>61.4194598913192</v>
      </c>
    </row>
    <row r="5067" spans="1:5">
      <c r="A5067" s="5">
        <v>45544.291666666664</v>
      </c>
      <c r="B5067">
        <v>13.4747400283813</v>
      </c>
      <c r="C5067">
        <v>22.2000007629394</v>
      </c>
      <c r="D5067" s="2">
        <f t="shared" si="158"/>
        <v>45544</v>
      </c>
      <c r="E5067">
        <f t="shared" si="159"/>
        <v>61.4194598913192</v>
      </c>
    </row>
    <row r="5068" spans="1:5">
      <c r="A5068" s="5">
        <v>45544.333333333336</v>
      </c>
      <c r="B5068">
        <v>14.710965156555099</v>
      </c>
      <c r="C5068">
        <v>23.299999237060501</v>
      </c>
      <c r="D5068" s="2">
        <f t="shared" si="158"/>
        <v>45544</v>
      </c>
      <c r="E5068">
        <f t="shared" si="159"/>
        <v>61.4194598913192</v>
      </c>
    </row>
    <row r="5069" spans="1:5">
      <c r="A5069" s="5">
        <v>45544.375</v>
      </c>
      <c r="B5069">
        <v>16.550479888916001</v>
      </c>
      <c r="C5069">
        <v>26.100000381469702</v>
      </c>
      <c r="D5069" s="2">
        <f t="shared" si="158"/>
        <v>45544</v>
      </c>
      <c r="E5069">
        <f t="shared" si="159"/>
        <v>61.4194598913192</v>
      </c>
    </row>
    <row r="5070" spans="1:5">
      <c r="A5070" s="5">
        <v>45544.416666666664</v>
      </c>
      <c r="B5070">
        <v>17.941490173339801</v>
      </c>
      <c r="C5070">
        <v>28.299999237060501</v>
      </c>
      <c r="D5070" s="2">
        <f t="shared" si="158"/>
        <v>45544</v>
      </c>
      <c r="E5070">
        <f t="shared" si="159"/>
        <v>61.4194598913192</v>
      </c>
    </row>
    <row r="5071" spans="1:5">
      <c r="A5071" s="5">
        <v>45544.458333333336</v>
      </c>
      <c r="B5071">
        <v>19.08713722229</v>
      </c>
      <c r="C5071">
        <v>30</v>
      </c>
      <c r="D5071" s="2">
        <f t="shared" si="158"/>
        <v>45544</v>
      </c>
      <c r="E5071">
        <f t="shared" si="159"/>
        <v>61.4194598913192</v>
      </c>
    </row>
    <row r="5072" spans="1:5">
      <c r="A5072" s="5">
        <v>45544.5</v>
      </c>
      <c r="B5072">
        <v>20.017860412597599</v>
      </c>
      <c r="C5072">
        <v>30</v>
      </c>
      <c r="D5072" s="2">
        <f t="shared" si="158"/>
        <v>45544</v>
      </c>
      <c r="E5072">
        <f t="shared" si="159"/>
        <v>61.4194598913192</v>
      </c>
    </row>
    <row r="5073" spans="1:5">
      <c r="A5073" s="5">
        <v>45544.541666666664</v>
      </c>
      <c r="B5073">
        <v>20.681797027587798</v>
      </c>
      <c r="C5073">
        <v>30.600000381469702</v>
      </c>
      <c r="D5073" s="2">
        <f t="shared" si="158"/>
        <v>45544</v>
      </c>
      <c r="E5073">
        <f t="shared" si="159"/>
        <v>61.4194598913192</v>
      </c>
    </row>
    <row r="5074" spans="1:5">
      <c r="A5074" s="5">
        <v>45544.583333333336</v>
      </c>
      <c r="B5074">
        <v>21.029033660888601</v>
      </c>
      <c r="C5074">
        <v>30</v>
      </c>
      <c r="D5074" s="2">
        <f t="shared" si="158"/>
        <v>45544</v>
      </c>
      <c r="E5074">
        <f t="shared" si="159"/>
        <v>61.4194598913192</v>
      </c>
    </row>
    <row r="5075" spans="1:5">
      <c r="A5075" s="5">
        <v>45544.625</v>
      </c>
      <c r="B5075">
        <v>21.055711746215799</v>
      </c>
      <c r="C5075">
        <v>30</v>
      </c>
      <c r="D5075" s="2">
        <f t="shared" si="158"/>
        <v>45544</v>
      </c>
      <c r="E5075">
        <f t="shared" si="159"/>
        <v>61.4194598913192</v>
      </c>
    </row>
    <row r="5076" spans="1:5">
      <c r="A5076" s="5">
        <v>45544.666666666664</v>
      </c>
      <c r="B5076">
        <v>20.7463283538818</v>
      </c>
      <c r="C5076">
        <v>30</v>
      </c>
      <c r="D5076" s="2">
        <f t="shared" si="158"/>
        <v>45544</v>
      </c>
      <c r="E5076">
        <f t="shared" si="159"/>
        <v>61.4194598913192</v>
      </c>
    </row>
    <row r="5077" spans="1:5">
      <c r="A5077" s="5">
        <v>45544.708333333336</v>
      </c>
      <c r="B5077">
        <v>20.0899963378906</v>
      </c>
      <c r="C5077">
        <v>29.399999618530199</v>
      </c>
      <c r="D5077" s="2">
        <f t="shared" si="158"/>
        <v>45544</v>
      </c>
      <c r="E5077">
        <f t="shared" si="159"/>
        <v>61.4194598913192</v>
      </c>
    </row>
    <row r="5078" spans="1:5">
      <c r="A5078" s="5">
        <v>45544.75</v>
      </c>
      <c r="B5078">
        <v>18.816183090209901</v>
      </c>
      <c r="C5078">
        <v>27.2000007629394</v>
      </c>
      <c r="D5078" s="2">
        <f t="shared" si="158"/>
        <v>45544</v>
      </c>
      <c r="E5078">
        <f t="shared" si="159"/>
        <v>61.4194598913192</v>
      </c>
    </row>
    <row r="5079" spans="1:5">
      <c r="A5079" s="5">
        <v>45544.791666666664</v>
      </c>
      <c r="B5079">
        <v>17.620531082153299</v>
      </c>
      <c r="C5079">
        <v>25.600000381469702</v>
      </c>
      <c r="D5079" s="2">
        <f t="shared" si="158"/>
        <v>45544</v>
      </c>
      <c r="E5079">
        <f t="shared" si="159"/>
        <v>61.4194598913192</v>
      </c>
    </row>
    <row r="5080" spans="1:5">
      <c r="A5080" s="5">
        <v>45544.833333333336</v>
      </c>
      <c r="B5080">
        <v>16.8376560211181</v>
      </c>
      <c r="C5080">
        <v>24.399999618530199</v>
      </c>
      <c r="D5080" s="2">
        <f t="shared" si="158"/>
        <v>45544</v>
      </c>
      <c r="E5080">
        <f t="shared" si="159"/>
        <v>61.4194598913192</v>
      </c>
    </row>
    <row r="5081" spans="1:5">
      <c r="A5081" s="5">
        <v>45544.875</v>
      </c>
      <c r="B5081">
        <v>16.078104019165</v>
      </c>
      <c r="C5081">
        <v>23.899999618530199</v>
      </c>
      <c r="D5081" s="2">
        <f t="shared" si="158"/>
        <v>45544</v>
      </c>
      <c r="E5081">
        <f t="shared" si="159"/>
        <v>61.4194598913192</v>
      </c>
    </row>
    <row r="5082" spans="1:5">
      <c r="A5082" s="5">
        <v>45544.916666666664</v>
      </c>
      <c r="B5082">
        <v>15.3038930892944</v>
      </c>
      <c r="C5082">
        <v>22.799999237060501</v>
      </c>
      <c r="D5082" s="2">
        <f t="shared" si="158"/>
        <v>45544</v>
      </c>
      <c r="E5082">
        <f t="shared" si="159"/>
        <v>61.4194598913192</v>
      </c>
    </row>
    <row r="5083" spans="1:5">
      <c r="A5083" s="5">
        <v>45544.958333333336</v>
      </c>
      <c r="B5083">
        <v>14.674612998962401</v>
      </c>
      <c r="C5083">
        <v>22.2000007629394</v>
      </c>
      <c r="D5083" s="2">
        <f t="shared" si="158"/>
        <v>45544</v>
      </c>
      <c r="E5083">
        <f t="shared" si="159"/>
        <v>61.4194598913192</v>
      </c>
    </row>
    <row r="5084" spans="1:5">
      <c r="A5084" s="5">
        <v>45545</v>
      </c>
      <c r="B5084">
        <v>14.1080303192138</v>
      </c>
      <c r="C5084">
        <v>22.799999237060501</v>
      </c>
      <c r="D5084" s="2">
        <f t="shared" si="158"/>
        <v>45545</v>
      </c>
      <c r="E5084">
        <f t="shared" si="159"/>
        <v>61.044256973266513</v>
      </c>
    </row>
    <row r="5085" spans="1:5">
      <c r="A5085" s="5">
        <v>45545.041666666664</v>
      </c>
      <c r="B5085">
        <v>13.5973043441772</v>
      </c>
      <c r="C5085">
        <v>21.7000007629394</v>
      </c>
      <c r="D5085" s="2">
        <f t="shared" si="158"/>
        <v>45545</v>
      </c>
      <c r="E5085">
        <f t="shared" si="159"/>
        <v>61.044256973266513</v>
      </c>
    </row>
    <row r="5086" spans="1:5">
      <c r="A5086" s="5">
        <v>45545.083333333336</v>
      </c>
      <c r="B5086">
        <v>13.094780921936</v>
      </c>
      <c r="C5086">
        <v>20.600000381469702</v>
      </c>
      <c r="D5086" s="2">
        <f t="shared" si="158"/>
        <v>45545</v>
      </c>
      <c r="E5086">
        <f t="shared" si="159"/>
        <v>61.044256973266513</v>
      </c>
    </row>
    <row r="5087" spans="1:5">
      <c r="A5087" s="5">
        <v>45545.125</v>
      </c>
      <c r="B5087">
        <v>12.7314958572387</v>
      </c>
      <c r="C5087">
        <v>20</v>
      </c>
      <c r="D5087" s="2">
        <f t="shared" si="158"/>
        <v>45545</v>
      </c>
      <c r="E5087">
        <f t="shared" si="159"/>
        <v>61.044256973266513</v>
      </c>
    </row>
    <row r="5088" spans="1:5">
      <c r="A5088" s="5">
        <v>45545.166666666664</v>
      </c>
      <c r="B5088">
        <v>12.5184679031372</v>
      </c>
      <c r="C5088">
        <v>20.600000381469702</v>
      </c>
      <c r="D5088" s="2">
        <f t="shared" si="158"/>
        <v>45545</v>
      </c>
      <c r="E5088">
        <f t="shared" si="159"/>
        <v>61.044256973266513</v>
      </c>
    </row>
    <row r="5089" spans="1:5">
      <c r="A5089" s="5">
        <v>45545.208333333336</v>
      </c>
      <c r="B5089">
        <v>12.4837036132812</v>
      </c>
      <c r="C5089">
        <v>20</v>
      </c>
      <c r="D5089" s="2">
        <f t="shared" si="158"/>
        <v>45545</v>
      </c>
      <c r="E5089">
        <f t="shared" si="159"/>
        <v>61.044256973266513</v>
      </c>
    </row>
    <row r="5090" spans="1:5">
      <c r="A5090" s="5">
        <v>45545.25</v>
      </c>
      <c r="B5090">
        <v>12.707326889038001</v>
      </c>
      <c r="C5090">
        <v>19.399999618530199</v>
      </c>
      <c r="D5090" s="2">
        <f t="shared" si="158"/>
        <v>45545</v>
      </c>
      <c r="E5090">
        <f t="shared" si="159"/>
        <v>61.044256973266513</v>
      </c>
    </row>
    <row r="5091" spans="1:5">
      <c r="A5091" s="5">
        <v>45545.291666666664</v>
      </c>
      <c r="B5091">
        <v>13.437220573425201</v>
      </c>
      <c r="C5091">
        <v>21.100000381469702</v>
      </c>
      <c r="D5091" s="2">
        <f t="shared" si="158"/>
        <v>45545</v>
      </c>
      <c r="E5091">
        <f t="shared" si="159"/>
        <v>61.044256973266513</v>
      </c>
    </row>
    <row r="5092" spans="1:5">
      <c r="A5092" s="5">
        <v>45545.333333333336</v>
      </c>
      <c r="B5092">
        <v>14.343147277831999</v>
      </c>
      <c r="C5092">
        <v>24.399999618530199</v>
      </c>
      <c r="D5092" s="2">
        <f t="shared" si="158"/>
        <v>45545</v>
      </c>
      <c r="E5092">
        <f t="shared" si="159"/>
        <v>61.044256973266513</v>
      </c>
    </row>
    <row r="5093" spans="1:5">
      <c r="A5093" s="5">
        <v>45545.375</v>
      </c>
      <c r="B5093">
        <v>15.9899682998657</v>
      </c>
      <c r="C5093">
        <v>26.100000381469702</v>
      </c>
      <c r="D5093" s="2">
        <f t="shared" si="158"/>
        <v>45545</v>
      </c>
      <c r="E5093">
        <f t="shared" si="159"/>
        <v>61.044256973266513</v>
      </c>
    </row>
    <row r="5094" spans="1:5">
      <c r="A5094" s="5">
        <v>45545.416666666664</v>
      </c>
      <c r="B5094">
        <v>17.536056518554599</v>
      </c>
      <c r="C5094">
        <v>27.799999237060501</v>
      </c>
      <c r="D5094" s="2">
        <f t="shared" si="158"/>
        <v>45545</v>
      </c>
      <c r="E5094">
        <f t="shared" si="159"/>
        <v>61.044256973266513</v>
      </c>
    </row>
    <row r="5095" spans="1:5">
      <c r="A5095" s="5">
        <v>45545.458333333336</v>
      </c>
      <c r="B5095">
        <v>18.7073040008544</v>
      </c>
      <c r="C5095">
        <v>29.399999618530199</v>
      </c>
      <c r="D5095" s="2">
        <f t="shared" si="158"/>
        <v>45545</v>
      </c>
      <c r="E5095">
        <f t="shared" si="159"/>
        <v>61.044256973266513</v>
      </c>
    </row>
    <row r="5096" spans="1:5">
      <c r="A5096" s="5">
        <v>45545.5</v>
      </c>
      <c r="B5096">
        <v>19.514806747436499</v>
      </c>
      <c r="C5096">
        <v>31.100000381469702</v>
      </c>
      <c r="D5096" s="2">
        <f t="shared" si="158"/>
        <v>45545</v>
      </c>
      <c r="E5096">
        <f t="shared" si="159"/>
        <v>61.044256973266513</v>
      </c>
    </row>
    <row r="5097" spans="1:5">
      <c r="A5097" s="5">
        <v>45545.541666666664</v>
      </c>
      <c r="B5097">
        <v>19.9750442504882</v>
      </c>
      <c r="C5097">
        <v>32.200000762939403</v>
      </c>
      <c r="D5097" s="2">
        <f t="shared" si="158"/>
        <v>45545</v>
      </c>
      <c r="E5097">
        <f t="shared" si="159"/>
        <v>61.044256973266513</v>
      </c>
    </row>
    <row r="5098" spans="1:5">
      <c r="A5098" s="5">
        <v>45545.583333333336</v>
      </c>
      <c r="B5098">
        <v>20.2711067199707</v>
      </c>
      <c r="C5098">
        <v>31.7000007629394</v>
      </c>
      <c r="D5098" s="2">
        <f t="shared" si="158"/>
        <v>45545</v>
      </c>
      <c r="E5098">
        <f t="shared" si="159"/>
        <v>61.044256973266513</v>
      </c>
    </row>
    <row r="5099" spans="1:5">
      <c r="A5099" s="5">
        <v>45545.625</v>
      </c>
      <c r="B5099">
        <v>20.351049423217699</v>
      </c>
      <c r="C5099">
        <v>30.600000381469702</v>
      </c>
      <c r="D5099" s="2">
        <f t="shared" si="158"/>
        <v>45545</v>
      </c>
      <c r="E5099">
        <f t="shared" si="159"/>
        <v>61.044256973266513</v>
      </c>
    </row>
    <row r="5100" spans="1:5">
      <c r="A5100" s="5">
        <v>45545.666666666664</v>
      </c>
      <c r="B5100">
        <v>20.195144653320298</v>
      </c>
      <c r="C5100">
        <v>30</v>
      </c>
      <c r="D5100" s="2">
        <f t="shared" si="158"/>
        <v>45545</v>
      </c>
      <c r="E5100">
        <f t="shared" si="159"/>
        <v>61.044256973266513</v>
      </c>
    </row>
    <row r="5101" spans="1:5">
      <c r="A5101" s="5">
        <v>45545.708333333336</v>
      </c>
      <c r="B5101">
        <v>19.676134109496999</v>
      </c>
      <c r="C5101">
        <v>28.899999618530199</v>
      </c>
      <c r="D5101" s="2">
        <f t="shared" si="158"/>
        <v>45545</v>
      </c>
      <c r="E5101">
        <f t="shared" si="159"/>
        <v>61.044256973266513</v>
      </c>
    </row>
    <row r="5102" spans="1:5">
      <c r="A5102" s="5">
        <v>45545.75</v>
      </c>
      <c r="B5102">
        <v>18.569189071655199</v>
      </c>
      <c r="C5102">
        <v>27.2000007629394</v>
      </c>
      <c r="D5102" s="2">
        <f t="shared" si="158"/>
        <v>45545</v>
      </c>
      <c r="E5102">
        <f t="shared" si="159"/>
        <v>61.044256973266513</v>
      </c>
    </row>
    <row r="5103" spans="1:5">
      <c r="A5103" s="5">
        <v>45545.791666666664</v>
      </c>
      <c r="B5103">
        <v>17.060186386108398</v>
      </c>
      <c r="C5103">
        <v>25</v>
      </c>
      <c r="D5103" s="2">
        <f t="shared" si="158"/>
        <v>45545</v>
      </c>
      <c r="E5103">
        <f t="shared" si="159"/>
        <v>61.044256973266513</v>
      </c>
    </row>
    <row r="5104" spans="1:5">
      <c r="A5104" s="5">
        <v>45545.833333333336</v>
      </c>
      <c r="B5104">
        <v>16.310585021972599</v>
      </c>
      <c r="C5104">
        <v>24.399999618530199</v>
      </c>
      <c r="D5104" s="2">
        <f t="shared" si="158"/>
        <v>45545</v>
      </c>
      <c r="E5104">
        <f t="shared" si="159"/>
        <v>61.044256973266513</v>
      </c>
    </row>
    <row r="5105" spans="1:5">
      <c r="A5105" s="5">
        <v>45545.875</v>
      </c>
      <c r="B5105">
        <v>15.4722032546997</v>
      </c>
      <c r="C5105">
        <v>23.899999618530199</v>
      </c>
      <c r="D5105" s="2">
        <f t="shared" si="158"/>
        <v>45545</v>
      </c>
      <c r="E5105">
        <f t="shared" si="159"/>
        <v>61.044256973266513</v>
      </c>
    </row>
    <row r="5106" spans="1:5">
      <c r="A5106" s="5">
        <v>45545.916666666664</v>
      </c>
      <c r="B5106">
        <v>14.6459093093872</v>
      </c>
      <c r="C5106">
        <v>22.799999237060501</v>
      </c>
      <c r="D5106" s="2">
        <f t="shared" si="158"/>
        <v>45545</v>
      </c>
      <c r="E5106">
        <f t="shared" si="159"/>
        <v>61.044256973266513</v>
      </c>
    </row>
    <row r="5107" spans="1:5">
      <c r="A5107" s="5">
        <v>45545.958333333336</v>
      </c>
      <c r="B5107">
        <v>13.960594177246</v>
      </c>
      <c r="C5107">
        <v>21.7000007629394</v>
      </c>
      <c r="D5107" s="2">
        <f t="shared" si="158"/>
        <v>45545</v>
      </c>
      <c r="E5107">
        <f t="shared" si="159"/>
        <v>61.044256973266513</v>
      </c>
    </row>
    <row r="5108" spans="1:5">
      <c r="A5108" s="5">
        <v>45546</v>
      </c>
      <c r="B5108">
        <v>13.147783279418899</v>
      </c>
      <c r="C5108">
        <v>20.600000381469702</v>
      </c>
      <c r="D5108" s="2">
        <f t="shared" si="158"/>
        <v>45546</v>
      </c>
      <c r="E5108">
        <f t="shared" si="159"/>
        <v>59.139854741096414</v>
      </c>
    </row>
    <row r="5109" spans="1:5">
      <c r="A5109" s="5">
        <v>45546.041666666664</v>
      </c>
      <c r="B5109">
        <v>12.6425771713256</v>
      </c>
      <c r="C5109">
        <v>21.100000381469702</v>
      </c>
      <c r="D5109" s="2">
        <f t="shared" si="158"/>
        <v>45546</v>
      </c>
      <c r="E5109">
        <f t="shared" si="159"/>
        <v>59.139854741096414</v>
      </c>
    </row>
    <row r="5110" spans="1:5">
      <c r="A5110" s="5">
        <v>45546.083333333336</v>
      </c>
      <c r="B5110">
        <v>12.177839279174799</v>
      </c>
      <c r="C5110">
        <v>20.600000381469702</v>
      </c>
      <c r="D5110" s="2">
        <f t="shared" si="158"/>
        <v>45546</v>
      </c>
      <c r="E5110">
        <f t="shared" si="159"/>
        <v>59.139854741096414</v>
      </c>
    </row>
    <row r="5111" spans="1:5">
      <c r="A5111" s="5">
        <v>45546.125</v>
      </c>
      <c r="B5111">
        <v>11.7869396209716</v>
      </c>
      <c r="C5111">
        <v>20</v>
      </c>
      <c r="D5111" s="2">
        <f t="shared" si="158"/>
        <v>45546</v>
      </c>
      <c r="E5111">
        <f t="shared" si="159"/>
        <v>59.139854741096414</v>
      </c>
    </row>
    <row r="5112" spans="1:5">
      <c r="A5112" s="5">
        <v>45546.166666666664</v>
      </c>
      <c r="B5112">
        <v>11.4639272689819</v>
      </c>
      <c r="C5112">
        <v>19.399999618530199</v>
      </c>
      <c r="D5112" s="2">
        <f t="shared" si="158"/>
        <v>45546</v>
      </c>
      <c r="E5112">
        <f t="shared" si="159"/>
        <v>59.139854741096414</v>
      </c>
    </row>
    <row r="5113" spans="1:5">
      <c r="A5113" s="5">
        <v>45546.208333333336</v>
      </c>
      <c r="B5113">
        <v>11.3857374191284</v>
      </c>
      <c r="C5113">
        <v>18.299999237060501</v>
      </c>
      <c r="D5113" s="2">
        <f t="shared" si="158"/>
        <v>45546</v>
      </c>
      <c r="E5113">
        <f t="shared" si="159"/>
        <v>59.139854741096414</v>
      </c>
    </row>
    <row r="5114" spans="1:5">
      <c r="A5114" s="5">
        <v>45546.25</v>
      </c>
      <c r="B5114">
        <v>11.629824638366699</v>
      </c>
      <c r="C5114">
        <v>18.899999618530199</v>
      </c>
      <c r="D5114" s="2">
        <f t="shared" si="158"/>
        <v>45546</v>
      </c>
      <c r="E5114">
        <f t="shared" si="159"/>
        <v>59.139854741096414</v>
      </c>
    </row>
    <row r="5115" spans="1:5">
      <c r="A5115" s="5">
        <v>45546.291666666664</v>
      </c>
      <c r="B5115">
        <v>12.1358575820922</v>
      </c>
      <c r="C5115">
        <v>20</v>
      </c>
      <c r="D5115" s="2">
        <f t="shared" si="158"/>
        <v>45546</v>
      </c>
      <c r="E5115">
        <f t="shared" si="159"/>
        <v>59.139854741096414</v>
      </c>
    </row>
    <row r="5116" spans="1:5">
      <c r="A5116" s="5">
        <v>45546.333333333336</v>
      </c>
      <c r="B5116">
        <v>12.9461145401</v>
      </c>
      <c r="C5116">
        <v>22.799999237060501</v>
      </c>
      <c r="D5116" s="2">
        <f t="shared" si="158"/>
        <v>45546</v>
      </c>
      <c r="E5116">
        <f t="shared" si="159"/>
        <v>59.139854741096414</v>
      </c>
    </row>
    <row r="5117" spans="1:5">
      <c r="A5117" s="5">
        <v>45546.375</v>
      </c>
      <c r="B5117">
        <v>14.7938241958618</v>
      </c>
      <c r="C5117">
        <v>25.600000381469702</v>
      </c>
      <c r="D5117" s="2">
        <f t="shared" si="158"/>
        <v>45546</v>
      </c>
      <c r="E5117">
        <f t="shared" si="159"/>
        <v>59.139854741096414</v>
      </c>
    </row>
    <row r="5118" spans="1:5">
      <c r="A5118" s="5">
        <v>45546.416666666664</v>
      </c>
      <c r="B5118">
        <v>16.228925704956001</v>
      </c>
      <c r="C5118">
        <v>28.299999237060501</v>
      </c>
      <c r="D5118" s="2">
        <f t="shared" si="158"/>
        <v>45546</v>
      </c>
      <c r="E5118">
        <f t="shared" si="159"/>
        <v>59.139854741096414</v>
      </c>
    </row>
    <row r="5119" spans="1:5">
      <c r="A5119" s="5">
        <v>45546.458333333336</v>
      </c>
      <c r="B5119">
        <v>17.2746772766113</v>
      </c>
      <c r="C5119">
        <v>30</v>
      </c>
      <c r="D5119" s="2">
        <f t="shared" si="158"/>
        <v>45546</v>
      </c>
      <c r="E5119">
        <f t="shared" si="159"/>
        <v>59.139854741096414</v>
      </c>
    </row>
    <row r="5120" spans="1:5">
      <c r="A5120" s="5">
        <v>45546.5</v>
      </c>
      <c r="B5120">
        <v>18.026472091674801</v>
      </c>
      <c r="C5120">
        <v>32.200000762939403</v>
      </c>
      <c r="D5120" s="2">
        <f t="shared" si="158"/>
        <v>45546</v>
      </c>
      <c r="E5120">
        <f t="shared" si="159"/>
        <v>59.139854741096414</v>
      </c>
    </row>
    <row r="5121" spans="1:5">
      <c r="A5121" s="5">
        <v>45546.541666666664</v>
      </c>
      <c r="B5121">
        <v>18.430707931518501</v>
      </c>
      <c r="C5121">
        <v>31.7000007629394</v>
      </c>
      <c r="D5121" s="2">
        <f t="shared" si="158"/>
        <v>45546</v>
      </c>
      <c r="E5121">
        <f t="shared" si="159"/>
        <v>59.139854741096414</v>
      </c>
    </row>
    <row r="5122" spans="1:5">
      <c r="A5122" s="5">
        <v>45546.583333333336</v>
      </c>
      <c r="B5122">
        <v>18.766765594482401</v>
      </c>
      <c r="C5122">
        <v>31.7000007629394</v>
      </c>
      <c r="D5122" s="2">
        <f t="shared" si="158"/>
        <v>45546</v>
      </c>
      <c r="E5122">
        <f t="shared" si="159"/>
        <v>59.139854741096414</v>
      </c>
    </row>
    <row r="5123" spans="1:5">
      <c r="A5123" s="5">
        <v>45546.625</v>
      </c>
      <c r="B5123">
        <v>18.9925003051757</v>
      </c>
      <c r="C5123">
        <v>30.600000381469702</v>
      </c>
      <c r="D5123" s="2">
        <f t="shared" ref="D5123:D5186" si="160">DATE(YEAR(A5123), MONTH(A5123), DAY(A5123))</f>
        <v>45546</v>
      </c>
      <c r="E5123">
        <f t="shared" ref="E5123:E5186" si="161">AVERAGEIF(D:D, D5123, B:B)*1.8+32</f>
        <v>59.139854741096414</v>
      </c>
    </row>
    <row r="5124" spans="1:5">
      <c r="A5124" s="5">
        <v>45546.666666666664</v>
      </c>
      <c r="B5124">
        <v>19.1873455047607</v>
      </c>
      <c r="C5124">
        <v>30</v>
      </c>
      <c r="D5124" s="2">
        <f t="shared" si="160"/>
        <v>45546</v>
      </c>
      <c r="E5124">
        <f t="shared" si="161"/>
        <v>59.139854741096414</v>
      </c>
    </row>
    <row r="5125" spans="1:5">
      <c r="A5125" s="5">
        <v>45546.708333333336</v>
      </c>
      <c r="B5125">
        <v>18.9405097961425</v>
      </c>
      <c r="C5125">
        <v>28.299999237060501</v>
      </c>
      <c r="D5125" s="2">
        <f t="shared" si="160"/>
        <v>45546</v>
      </c>
      <c r="E5125">
        <f t="shared" si="161"/>
        <v>59.139854741096414</v>
      </c>
    </row>
    <row r="5126" spans="1:5">
      <c r="A5126" s="5">
        <v>45546.75</v>
      </c>
      <c r="B5126">
        <v>17.826122283935501</v>
      </c>
      <c r="C5126">
        <v>27.2000007629394</v>
      </c>
      <c r="D5126" s="2">
        <f t="shared" si="160"/>
        <v>45546</v>
      </c>
      <c r="E5126">
        <f t="shared" si="161"/>
        <v>59.139854741096414</v>
      </c>
    </row>
    <row r="5127" spans="1:5">
      <c r="A5127" s="5">
        <v>45546.791666666664</v>
      </c>
      <c r="B5127">
        <v>16.410110473632798</v>
      </c>
      <c r="C5127">
        <v>25</v>
      </c>
      <c r="D5127" s="2">
        <f t="shared" si="160"/>
        <v>45546</v>
      </c>
      <c r="E5127">
        <f t="shared" si="161"/>
        <v>59.139854741096414</v>
      </c>
    </row>
    <row r="5128" spans="1:5">
      <c r="A5128" s="5">
        <v>45546.833333333336</v>
      </c>
      <c r="B5128">
        <v>15.629920959472599</v>
      </c>
      <c r="C5128">
        <v>23.299999237060501</v>
      </c>
      <c r="D5128" s="2">
        <f t="shared" si="160"/>
        <v>45546</v>
      </c>
      <c r="E5128">
        <f t="shared" si="161"/>
        <v>59.139854741096414</v>
      </c>
    </row>
    <row r="5129" spans="1:5">
      <c r="A5129" s="5">
        <v>45546.875</v>
      </c>
      <c r="B5129">
        <v>14.801417350769</v>
      </c>
      <c r="C5129">
        <v>22.799999237060501</v>
      </c>
      <c r="D5129" s="2">
        <f t="shared" si="160"/>
        <v>45546</v>
      </c>
      <c r="E5129">
        <f t="shared" si="161"/>
        <v>59.139854741096414</v>
      </c>
    </row>
    <row r="5130" spans="1:5">
      <c r="A5130" s="5">
        <v>45546.916666666664</v>
      </c>
      <c r="B5130">
        <v>13.914196014404199</v>
      </c>
      <c r="C5130">
        <v>21.100000381469702</v>
      </c>
      <c r="D5130" s="2">
        <f t="shared" si="160"/>
        <v>45546</v>
      </c>
      <c r="E5130">
        <f t="shared" si="161"/>
        <v>59.139854741096414</v>
      </c>
    </row>
    <row r="5131" spans="1:5">
      <c r="A5131" s="5">
        <v>45546.958333333336</v>
      </c>
      <c r="B5131">
        <v>13.324633598327599</v>
      </c>
      <c r="C5131">
        <v>20.600000381469702</v>
      </c>
      <c r="D5131" s="2">
        <f t="shared" si="160"/>
        <v>45546</v>
      </c>
      <c r="E5131">
        <f t="shared" si="161"/>
        <v>59.139854741096414</v>
      </c>
    </row>
    <row r="5132" spans="1:5">
      <c r="A5132" s="5">
        <v>45547</v>
      </c>
      <c r="B5132">
        <v>12.7339210510253</v>
      </c>
      <c r="C5132">
        <v>18.899999618530199</v>
      </c>
      <c r="D5132" s="2">
        <f t="shared" si="160"/>
        <v>45547</v>
      </c>
      <c r="E5132">
        <f t="shared" si="161"/>
        <v>60.071754074096603</v>
      </c>
    </row>
    <row r="5133" spans="1:5">
      <c r="A5133" s="5">
        <v>45547.041666666664</v>
      </c>
      <c r="B5133">
        <v>12.1805820465087</v>
      </c>
      <c r="C5133">
        <v>18.899999618530199</v>
      </c>
      <c r="D5133" s="2">
        <f t="shared" si="160"/>
        <v>45547</v>
      </c>
      <c r="E5133">
        <f t="shared" si="161"/>
        <v>60.071754074096603</v>
      </c>
    </row>
    <row r="5134" spans="1:5">
      <c r="A5134" s="5">
        <v>45547.083333333336</v>
      </c>
      <c r="B5134">
        <v>11.7239999771118</v>
      </c>
      <c r="C5134">
        <v>18.899999618530199</v>
      </c>
      <c r="D5134" s="2">
        <f t="shared" si="160"/>
        <v>45547</v>
      </c>
      <c r="E5134">
        <f t="shared" si="161"/>
        <v>60.071754074096603</v>
      </c>
    </row>
    <row r="5135" spans="1:5">
      <c r="A5135" s="5">
        <v>45547.125</v>
      </c>
      <c r="B5135">
        <v>11.3693284988403</v>
      </c>
      <c r="C5135">
        <v>18.899999618530199</v>
      </c>
      <c r="D5135" s="2">
        <f t="shared" si="160"/>
        <v>45547</v>
      </c>
      <c r="E5135">
        <f t="shared" si="161"/>
        <v>60.071754074096603</v>
      </c>
    </row>
    <row r="5136" spans="1:5">
      <c r="A5136" s="5">
        <v>45547.166666666664</v>
      </c>
      <c r="B5136">
        <v>11.1375169754028</v>
      </c>
      <c r="C5136">
        <v>17.2000007629394</v>
      </c>
      <c r="D5136" s="2">
        <f t="shared" si="160"/>
        <v>45547</v>
      </c>
      <c r="E5136">
        <f t="shared" si="161"/>
        <v>60.071754074096603</v>
      </c>
    </row>
    <row r="5137" spans="1:5">
      <c r="A5137" s="5">
        <v>45547.208333333336</v>
      </c>
      <c r="B5137">
        <v>11.074835777282701</v>
      </c>
      <c r="C5137">
        <v>17.2000007629394</v>
      </c>
      <c r="D5137" s="2">
        <f t="shared" si="160"/>
        <v>45547</v>
      </c>
      <c r="E5137">
        <f t="shared" si="161"/>
        <v>60.071754074096603</v>
      </c>
    </row>
    <row r="5138" spans="1:5">
      <c r="A5138" s="5">
        <v>45547.25</v>
      </c>
      <c r="B5138">
        <v>11.249381065368601</v>
      </c>
      <c r="C5138">
        <v>17.2000007629394</v>
      </c>
      <c r="D5138" s="2">
        <f t="shared" si="160"/>
        <v>45547</v>
      </c>
      <c r="E5138">
        <f t="shared" si="161"/>
        <v>60.071754074096603</v>
      </c>
    </row>
    <row r="5139" spans="1:5">
      <c r="A5139" s="5">
        <v>45547.291666666664</v>
      </c>
      <c r="B5139">
        <v>12.020368576049799</v>
      </c>
      <c r="C5139">
        <v>20</v>
      </c>
      <c r="D5139" s="2">
        <f t="shared" si="160"/>
        <v>45547</v>
      </c>
      <c r="E5139">
        <f t="shared" si="161"/>
        <v>60.071754074096603</v>
      </c>
    </row>
    <row r="5140" spans="1:5">
      <c r="A5140" s="5">
        <v>45547.333333333336</v>
      </c>
      <c r="B5140">
        <v>13.081265449523899</v>
      </c>
      <c r="C5140">
        <v>22.2000007629394</v>
      </c>
      <c r="D5140" s="2">
        <f t="shared" si="160"/>
        <v>45547</v>
      </c>
      <c r="E5140">
        <f t="shared" si="161"/>
        <v>60.071754074096603</v>
      </c>
    </row>
    <row r="5141" spans="1:5">
      <c r="A5141" s="5">
        <v>45547.375</v>
      </c>
      <c r="B5141">
        <v>15.026288032531699</v>
      </c>
      <c r="C5141">
        <v>26.100000381469702</v>
      </c>
      <c r="D5141" s="2">
        <f t="shared" si="160"/>
        <v>45547</v>
      </c>
      <c r="E5141">
        <f t="shared" si="161"/>
        <v>60.071754074096603</v>
      </c>
    </row>
    <row r="5142" spans="1:5">
      <c r="A5142" s="5">
        <v>45547.416666666664</v>
      </c>
      <c r="B5142">
        <v>16.8033046722412</v>
      </c>
      <c r="C5142">
        <v>27.799999237060501</v>
      </c>
      <c r="D5142" s="2">
        <f t="shared" si="160"/>
        <v>45547</v>
      </c>
      <c r="E5142">
        <f t="shared" si="161"/>
        <v>60.071754074096603</v>
      </c>
    </row>
    <row r="5143" spans="1:5">
      <c r="A5143" s="5">
        <v>45547.458333333336</v>
      </c>
      <c r="B5143">
        <v>18.255622863769499</v>
      </c>
      <c r="C5143">
        <v>28.899999618530199</v>
      </c>
      <c r="D5143" s="2">
        <f t="shared" si="160"/>
        <v>45547</v>
      </c>
      <c r="E5143">
        <f t="shared" si="161"/>
        <v>60.071754074096603</v>
      </c>
    </row>
    <row r="5144" spans="1:5">
      <c r="A5144" s="5">
        <v>45547.5</v>
      </c>
      <c r="B5144">
        <v>19.164752960205</v>
      </c>
      <c r="C5144">
        <v>28.899999618530199</v>
      </c>
      <c r="D5144" s="2">
        <f t="shared" si="160"/>
        <v>45547</v>
      </c>
      <c r="E5144">
        <f t="shared" si="161"/>
        <v>60.071754074096603</v>
      </c>
    </row>
    <row r="5145" spans="1:5">
      <c r="A5145" s="5">
        <v>45547.541666666664</v>
      </c>
      <c r="B5145">
        <v>19.8027629852294</v>
      </c>
      <c r="C5145">
        <v>28.899999618530199</v>
      </c>
      <c r="D5145" s="2">
        <f t="shared" si="160"/>
        <v>45547</v>
      </c>
      <c r="E5145">
        <f t="shared" si="161"/>
        <v>60.071754074096603</v>
      </c>
    </row>
    <row r="5146" spans="1:5">
      <c r="A5146" s="5">
        <v>45547.583333333336</v>
      </c>
      <c r="B5146">
        <v>20.220983505248999</v>
      </c>
      <c r="C5146">
        <v>29.399999618530199</v>
      </c>
      <c r="D5146" s="2">
        <f t="shared" si="160"/>
        <v>45547</v>
      </c>
      <c r="E5146">
        <f t="shared" si="161"/>
        <v>60.071754074096603</v>
      </c>
    </row>
    <row r="5147" spans="1:5">
      <c r="A5147" s="5">
        <v>45547.625</v>
      </c>
      <c r="B5147">
        <v>20.475730895996001</v>
      </c>
      <c r="C5147">
        <v>28.299999237060501</v>
      </c>
      <c r="D5147" s="2">
        <f t="shared" si="160"/>
        <v>45547</v>
      </c>
      <c r="E5147">
        <f t="shared" si="161"/>
        <v>60.071754074096603</v>
      </c>
    </row>
    <row r="5148" spans="1:5">
      <c r="A5148" s="5">
        <v>45547.666666666664</v>
      </c>
      <c r="B5148">
        <v>20.408885955810501</v>
      </c>
      <c r="C5148">
        <v>27.799999237060501</v>
      </c>
      <c r="D5148" s="2">
        <f t="shared" si="160"/>
        <v>45547</v>
      </c>
      <c r="E5148">
        <f t="shared" si="161"/>
        <v>60.071754074096603</v>
      </c>
    </row>
    <row r="5149" spans="1:5">
      <c r="A5149" s="5">
        <v>45547.708333333336</v>
      </c>
      <c r="B5149">
        <v>19.920822143554599</v>
      </c>
      <c r="C5149">
        <v>26.7000007629394</v>
      </c>
      <c r="D5149" s="2">
        <f t="shared" si="160"/>
        <v>45547</v>
      </c>
      <c r="E5149">
        <f t="shared" si="161"/>
        <v>60.071754074096603</v>
      </c>
    </row>
    <row r="5150" spans="1:5">
      <c r="A5150" s="5">
        <v>45547.75</v>
      </c>
      <c r="B5150">
        <v>18.3223361968994</v>
      </c>
      <c r="C5150">
        <v>23.899999618530199</v>
      </c>
      <c r="D5150" s="2">
        <f t="shared" si="160"/>
        <v>45547</v>
      </c>
      <c r="E5150">
        <f t="shared" si="161"/>
        <v>60.071754074096603</v>
      </c>
    </row>
    <row r="5151" spans="1:5">
      <c r="A5151" s="5">
        <v>45547.791666666664</v>
      </c>
      <c r="B5151">
        <v>17.3186225891113</v>
      </c>
      <c r="C5151">
        <v>22.2000007629394</v>
      </c>
      <c r="D5151" s="2">
        <f t="shared" si="160"/>
        <v>45547</v>
      </c>
      <c r="E5151">
        <f t="shared" si="161"/>
        <v>60.071754074096603</v>
      </c>
    </row>
    <row r="5152" spans="1:5">
      <c r="A5152" s="5">
        <v>45547.833333333336</v>
      </c>
      <c r="B5152">
        <v>16.665805816650298</v>
      </c>
      <c r="C5152">
        <v>21.100000381469702</v>
      </c>
      <c r="D5152" s="2">
        <f t="shared" si="160"/>
        <v>45547</v>
      </c>
      <c r="E5152">
        <f t="shared" si="161"/>
        <v>60.071754074096603</v>
      </c>
    </row>
    <row r="5153" spans="1:5">
      <c r="A5153" s="5">
        <v>45547.875</v>
      </c>
      <c r="B5153">
        <v>15.804741859436</v>
      </c>
      <c r="C5153">
        <v>20.600000381469702</v>
      </c>
      <c r="D5153" s="2">
        <f t="shared" si="160"/>
        <v>45547</v>
      </c>
      <c r="E5153">
        <f t="shared" si="161"/>
        <v>60.071754074096603</v>
      </c>
    </row>
    <row r="5154" spans="1:5">
      <c r="A5154" s="5">
        <v>45547.916666666664</v>
      </c>
      <c r="B5154">
        <v>15.0168352127075</v>
      </c>
      <c r="C5154">
        <v>19.399999618530199</v>
      </c>
      <c r="D5154" s="2">
        <f t="shared" si="160"/>
        <v>45547</v>
      </c>
      <c r="E5154">
        <f t="shared" si="161"/>
        <v>60.071754074096603</v>
      </c>
    </row>
    <row r="5155" spans="1:5">
      <c r="A5155" s="5">
        <v>45547.958333333336</v>
      </c>
      <c r="B5155">
        <v>14.511359214782701</v>
      </c>
      <c r="C5155">
        <v>18.899999618530199</v>
      </c>
      <c r="D5155" s="2">
        <f t="shared" si="160"/>
        <v>45547</v>
      </c>
      <c r="E5155">
        <f t="shared" si="161"/>
        <v>60.071754074096603</v>
      </c>
    </row>
    <row r="5156" spans="1:5">
      <c r="A5156" s="5">
        <v>45548</v>
      </c>
      <c r="B5156">
        <v>14.0386495590209</v>
      </c>
      <c r="C5156">
        <v>18.299999237060501</v>
      </c>
      <c r="D5156" s="2">
        <f t="shared" si="160"/>
        <v>45548</v>
      </c>
      <c r="E5156">
        <f t="shared" si="161"/>
        <v>63.08715424537651</v>
      </c>
    </row>
    <row r="5157" spans="1:5">
      <c r="A5157" s="5">
        <v>45548.041666666664</v>
      </c>
      <c r="B5157">
        <v>13.6161346435546</v>
      </c>
      <c r="C5157">
        <v>17.799999237060501</v>
      </c>
      <c r="D5157" s="2">
        <f t="shared" si="160"/>
        <v>45548</v>
      </c>
      <c r="E5157">
        <f t="shared" si="161"/>
        <v>63.08715424537651</v>
      </c>
    </row>
    <row r="5158" spans="1:5">
      <c r="A5158" s="5">
        <v>45548.083333333336</v>
      </c>
      <c r="B5158">
        <v>13.253215789794901</v>
      </c>
      <c r="C5158">
        <v>16.7000007629394</v>
      </c>
      <c r="D5158" s="2">
        <f t="shared" si="160"/>
        <v>45548</v>
      </c>
      <c r="E5158">
        <f t="shared" si="161"/>
        <v>63.08715424537651</v>
      </c>
    </row>
    <row r="5159" spans="1:5">
      <c r="A5159" s="5">
        <v>45548.125</v>
      </c>
      <c r="B5159">
        <v>12.992814064025801</v>
      </c>
      <c r="C5159">
        <v>16.7000007629394</v>
      </c>
      <c r="D5159" s="2">
        <f t="shared" si="160"/>
        <v>45548</v>
      </c>
      <c r="E5159">
        <f t="shared" si="161"/>
        <v>63.08715424537651</v>
      </c>
    </row>
    <row r="5160" spans="1:5">
      <c r="A5160" s="5">
        <v>45548.166666666664</v>
      </c>
      <c r="B5160">
        <v>12.812007904052701</v>
      </c>
      <c r="C5160">
        <v>16.100000381469702</v>
      </c>
      <c r="D5160" s="2">
        <f t="shared" si="160"/>
        <v>45548</v>
      </c>
      <c r="E5160">
        <f t="shared" si="161"/>
        <v>63.08715424537651</v>
      </c>
    </row>
    <row r="5161" spans="1:5">
      <c r="A5161" s="5">
        <v>45548.208333333336</v>
      </c>
      <c r="B5161">
        <v>12.8136777877807</v>
      </c>
      <c r="C5161">
        <v>16.100000381469702</v>
      </c>
      <c r="D5161" s="2">
        <f t="shared" si="160"/>
        <v>45548</v>
      </c>
      <c r="E5161">
        <f t="shared" si="161"/>
        <v>63.08715424537651</v>
      </c>
    </row>
    <row r="5162" spans="1:5">
      <c r="A5162" s="5">
        <v>45548.25</v>
      </c>
      <c r="B5162">
        <v>13.314953804016101</v>
      </c>
      <c r="C5162">
        <v>16.7000007629394</v>
      </c>
      <c r="D5162" s="2">
        <f t="shared" si="160"/>
        <v>45548</v>
      </c>
      <c r="E5162">
        <f t="shared" si="161"/>
        <v>63.08715424537651</v>
      </c>
    </row>
    <row r="5163" spans="1:5">
      <c r="A5163" s="5">
        <v>45548.291666666664</v>
      </c>
      <c r="B5163">
        <v>14.0907831192016</v>
      </c>
      <c r="C5163">
        <v>18.299999237060501</v>
      </c>
      <c r="D5163" s="2">
        <f t="shared" si="160"/>
        <v>45548</v>
      </c>
      <c r="E5163">
        <f t="shared" si="161"/>
        <v>63.08715424537651</v>
      </c>
    </row>
    <row r="5164" spans="1:5">
      <c r="A5164" s="5">
        <v>45548.333333333336</v>
      </c>
      <c r="B5164">
        <v>15.0941247940063</v>
      </c>
      <c r="C5164">
        <v>21.7000007629394</v>
      </c>
      <c r="D5164" s="2">
        <f t="shared" si="160"/>
        <v>45548</v>
      </c>
      <c r="E5164">
        <f t="shared" si="161"/>
        <v>63.08715424537651</v>
      </c>
    </row>
    <row r="5165" spans="1:5">
      <c r="A5165" s="5">
        <v>45548.375</v>
      </c>
      <c r="B5165">
        <v>17.135982513427699</v>
      </c>
      <c r="C5165">
        <v>24.399999618530199</v>
      </c>
      <c r="D5165" s="2">
        <f t="shared" si="160"/>
        <v>45548</v>
      </c>
      <c r="E5165">
        <f t="shared" si="161"/>
        <v>63.08715424537651</v>
      </c>
    </row>
    <row r="5166" spans="1:5">
      <c r="A5166" s="5">
        <v>45548.416666666664</v>
      </c>
      <c r="B5166">
        <v>18.882209777831999</v>
      </c>
      <c r="C5166">
        <v>27.799999237060501</v>
      </c>
      <c r="D5166" s="2">
        <f t="shared" si="160"/>
        <v>45548</v>
      </c>
      <c r="E5166">
        <f t="shared" si="161"/>
        <v>63.08715424537651</v>
      </c>
    </row>
    <row r="5167" spans="1:5">
      <c r="A5167" s="5">
        <v>45548.458333333336</v>
      </c>
      <c r="B5167">
        <v>20.1994934082031</v>
      </c>
      <c r="C5167">
        <v>28.899999618530199</v>
      </c>
      <c r="D5167" s="2">
        <f t="shared" si="160"/>
        <v>45548</v>
      </c>
      <c r="E5167">
        <f t="shared" si="161"/>
        <v>63.08715424537651</v>
      </c>
    </row>
    <row r="5168" spans="1:5">
      <c r="A5168" s="5">
        <v>45548.5</v>
      </c>
      <c r="B5168">
        <v>21.024070739746001</v>
      </c>
      <c r="C5168">
        <v>29.399999618530199</v>
      </c>
      <c r="D5168" s="2">
        <f t="shared" si="160"/>
        <v>45548</v>
      </c>
      <c r="E5168">
        <f t="shared" si="161"/>
        <v>63.08715424537651</v>
      </c>
    </row>
    <row r="5169" spans="1:5">
      <c r="A5169" s="5">
        <v>45548.541666666664</v>
      </c>
      <c r="B5169">
        <v>21.544172286987301</v>
      </c>
      <c r="C5169">
        <v>29.399999618530199</v>
      </c>
      <c r="D5169" s="2">
        <f t="shared" si="160"/>
        <v>45548</v>
      </c>
      <c r="E5169">
        <f t="shared" si="161"/>
        <v>63.08715424537651</v>
      </c>
    </row>
    <row r="5170" spans="1:5">
      <c r="A5170" s="5">
        <v>45548.583333333336</v>
      </c>
      <c r="B5170">
        <v>21.915382385253899</v>
      </c>
      <c r="C5170">
        <v>30.600000381469702</v>
      </c>
      <c r="D5170" s="2">
        <f t="shared" si="160"/>
        <v>45548</v>
      </c>
      <c r="E5170">
        <f t="shared" si="161"/>
        <v>63.08715424537651</v>
      </c>
    </row>
    <row r="5171" spans="1:5">
      <c r="A5171" s="5">
        <v>45548.625</v>
      </c>
      <c r="B5171">
        <v>22.057882308959901</v>
      </c>
      <c r="C5171">
        <v>29.399999618530199</v>
      </c>
      <c r="D5171" s="2">
        <f t="shared" si="160"/>
        <v>45548</v>
      </c>
      <c r="E5171">
        <f t="shared" si="161"/>
        <v>63.08715424537651</v>
      </c>
    </row>
    <row r="5172" spans="1:5">
      <c r="A5172" s="5">
        <v>45548.666666666664</v>
      </c>
      <c r="B5172">
        <v>21.918128967285099</v>
      </c>
      <c r="C5172">
        <v>28.899999618530199</v>
      </c>
      <c r="D5172" s="2">
        <f t="shared" si="160"/>
        <v>45548</v>
      </c>
      <c r="E5172">
        <f t="shared" si="161"/>
        <v>63.08715424537651</v>
      </c>
    </row>
    <row r="5173" spans="1:5">
      <c r="A5173" s="5">
        <v>45548.708333333336</v>
      </c>
      <c r="B5173">
        <v>21.1681823730468</v>
      </c>
      <c r="C5173">
        <v>27.2000007629394</v>
      </c>
      <c r="D5173" s="2">
        <f t="shared" si="160"/>
        <v>45548</v>
      </c>
      <c r="E5173">
        <f t="shared" si="161"/>
        <v>63.08715424537651</v>
      </c>
    </row>
    <row r="5174" spans="1:5">
      <c r="A5174" s="5">
        <v>45548.75</v>
      </c>
      <c r="B5174">
        <v>19.612285614013601</v>
      </c>
      <c r="C5174">
        <v>25.600000381469702</v>
      </c>
      <c r="D5174" s="2">
        <f t="shared" si="160"/>
        <v>45548</v>
      </c>
      <c r="E5174">
        <f t="shared" si="161"/>
        <v>63.08715424537651</v>
      </c>
    </row>
    <row r="5175" spans="1:5">
      <c r="A5175" s="5">
        <v>45548.791666666664</v>
      </c>
      <c r="B5175">
        <v>18.8365364074707</v>
      </c>
      <c r="C5175">
        <v>23.899999618530199</v>
      </c>
      <c r="D5175" s="2">
        <f t="shared" si="160"/>
        <v>45548</v>
      </c>
      <c r="E5175">
        <f t="shared" si="161"/>
        <v>63.08715424537651</v>
      </c>
    </row>
    <row r="5176" spans="1:5">
      <c r="A5176" s="5">
        <v>45548.833333333336</v>
      </c>
      <c r="B5176">
        <v>18.124122619628899</v>
      </c>
      <c r="C5176">
        <v>23.299999237060501</v>
      </c>
      <c r="D5176" s="2">
        <f t="shared" si="160"/>
        <v>45548</v>
      </c>
      <c r="E5176">
        <f t="shared" si="161"/>
        <v>63.08715424537651</v>
      </c>
    </row>
    <row r="5177" spans="1:5">
      <c r="A5177" s="5">
        <v>45548.875</v>
      </c>
      <c r="B5177">
        <v>17.439151763916001</v>
      </c>
      <c r="C5177">
        <v>22.2000007629394</v>
      </c>
      <c r="D5177" s="2">
        <f t="shared" si="160"/>
        <v>45548</v>
      </c>
      <c r="E5177">
        <f t="shared" si="161"/>
        <v>63.08715424537651</v>
      </c>
    </row>
    <row r="5178" spans="1:5">
      <c r="A5178" s="5">
        <v>45548.916666666664</v>
      </c>
      <c r="B5178">
        <v>16.6353454589843</v>
      </c>
      <c r="C5178">
        <v>21.7000007629394</v>
      </c>
      <c r="D5178" s="2">
        <f t="shared" si="160"/>
        <v>45548</v>
      </c>
      <c r="E5178">
        <f t="shared" si="161"/>
        <v>63.08715424537651</v>
      </c>
    </row>
    <row r="5179" spans="1:5">
      <c r="A5179" s="5">
        <v>45548.958333333336</v>
      </c>
      <c r="B5179">
        <v>15.976081848144499</v>
      </c>
      <c r="C5179">
        <v>20.600000381469702</v>
      </c>
      <c r="D5179" s="2">
        <f t="shared" si="160"/>
        <v>45548</v>
      </c>
      <c r="E5179">
        <f t="shared" si="161"/>
        <v>63.08715424537651</v>
      </c>
    </row>
    <row r="5180" spans="1:5">
      <c r="A5180" s="5">
        <v>45549</v>
      </c>
      <c r="B5180">
        <v>15.510394096374499</v>
      </c>
      <c r="C5180">
        <v>20</v>
      </c>
      <c r="D5180" s="2">
        <f t="shared" si="160"/>
        <v>45549</v>
      </c>
      <c r="E5180">
        <f t="shared" si="161"/>
        <v>65.928550577163605</v>
      </c>
    </row>
    <row r="5181" spans="1:5">
      <c r="A5181" s="5">
        <v>45549.041666666664</v>
      </c>
      <c r="B5181">
        <v>15.0639638900756</v>
      </c>
      <c r="C5181">
        <v>18.899999618530199</v>
      </c>
      <c r="D5181" s="2">
        <f t="shared" si="160"/>
        <v>45549</v>
      </c>
      <c r="E5181">
        <f t="shared" si="161"/>
        <v>65.928550577163605</v>
      </c>
    </row>
    <row r="5182" spans="1:5">
      <c r="A5182" s="5">
        <v>45549.083333333336</v>
      </c>
      <c r="B5182">
        <v>14.642056465148899</v>
      </c>
      <c r="C5182">
        <v>18.299999237060501</v>
      </c>
      <c r="D5182" s="2">
        <f t="shared" si="160"/>
        <v>45549</v>
      </c>
      <c r="E5182">
        <f t="shared" si="161"/>
        <v>65.928550577163605</v>
      </c>
    </row>
    <row r="5183" spans="1:5">
      <c r="A5183" s="5">
        <v>45549.125</v>
      </c>
      <c r="B5183">
        <v>14.3062334060668</v>
      </c>
      <c r="C5183">
        <v>17.2000007629394</v>
      </c>
      <c r="D5183" s="2">
        <f t="shared" si="160"/>
        <v>45549</v>
      </c>
      <c r="E5183">
        <f t="shared" si="161"/>
        <v>65.928550577163605</v>
      </c>
    </row>
    <row r="5184" spans="1:5">
      <c r="A5184" s="5">
        <v>45549.166666666664</v>
      </c>
      <c r="B5184">
        <v>14.109284400939901</v>
      </c>
      <c r="C5184">
        <v>17.2000007629394</v>
      </c>
      <c r="D5184" s="2">
        <f t="shared" si="160"/>
        <v>45549</v>
      </c>
      <c r="E5184">
        <f t="shared" si="161"/>
        <v>65.928550577163605</v>
      </c>
    </row>
    <row r="5185" spans="1:5">
      <c r="A5185" s="5">
        <v>45549.208333333336</v>
      </c>
      <c r="B5185">
        <v>14.2871971130371</v>
      </c>
      <c r="C5185">
        <v>17.2000007629394</v>
      </c>
      <c r="D5185" s="2">
        <f t="shared" si="160"/>
        <v>45549</v>
      </c>
      <c r="E5185">
        <f t="shared" si="161"/>
        <v>65.928550577163605</v>
      </c>
    </row>
    <row r="5186" spans="1:5">
      <c r="A5186" s="5">
        <v>45549.25</v>
      </c>
      <c r="B5186">
        <v>14.7424154281616</v>
      </c>
      <c r="C5186">
        <v>17.799999237060501</v>
      </c>
      <c r="D5186" s="2">
        <f t="shared" si="160"/>
        <v>45549</v>
      </c>
      <c r="E5186">
        <f t="shared" si="161"/>
        <v>65.928550577163605</v>
      </c>
    </row>
    <row r="5187" spans="1:5">
      <c r="A5187" s="5">
        <v>45549.291666666664</v>
      </c>
      <c r="B5187">
        <v>15.5279731750488</v>
      </c>
      <c r="C5187">
        <v>20</v>
      </c>
      <c r="D5187" s="2">
        <f t="shared" ref="D5187:D5250" si="162">DATE(YEAR(A5187), MONTH(A5187), DAY(A5187))</f>
        <v>45549</v>
      </c>
      <c r="E5187">
        <f t="shared" ref="E5187:E5250" si="163">AVERAGEIF(D:D, D5187, B:B)*1.8+32</f>
        <v>65.928550577163605</v>
      </c>
    </row>
    <row r="5188" spans="1:5">
      <c r="A5188" s="5">
        <v>45549.333333333336</v>
      </c>
      <c r="B5188">
        <v>16.741142272949201</v>
      </c>
      <c r="C5188">
        <v>23.299999237060501</v>
      </c>
      <c r="D5188" s="2">
        <f t="shared" si="162"/>
        <v>45549</v>
      </c>
      <c r="E5188">
        <f t="shared" si="163"/>
        <v>65.928550577163605</v>
      </c>
    </row>
    <row r="5189" spans="1:5">
      <c r="A5189" s="5">
        <v>45549.375</v>
      </c>
      <c r="B5189">
        <v>18.885658264160099</v>
      </c>
      <c r="C5189">
        <v>26.100000381469702</v>
      </c>
      <c r="D5189" s="2">
        <f t="shared" si="162"/>
        <v>45549</v>
      </c>
      <c r="E5189">
        <f t="shared" si="163"/>
        <v>65.928550577163605</v>
      </c>
    </row>
    <row r="5190" spans="1:5">
      <c r="A5190" s="5">
        <v>45549.416666666664</v>
      </c>
      <c r="B5190">
        <v>20.5473327636718</v>
      </c>
      <c r="C5190">
        <v>28.299999237060501</v>
      </c>
      <c r="D5190" s="2">
        <f t="shared" si="162"/>
        <v>45549</v>
      </c>
      <c r="E5190">
        <f t="shared" si="163"/>
        <v>65.928550577163605</v>
      </c>
    </row>
    <row r="5191" spans="1:5">
      <c r="A5191" s="5">
        <v>45549.458333333336</v>
      </c>
      <c r="B5191">
        <v>21.873651504516602</v>
      </c>
      <c r="C5191">
        <v>30</v>
      </c>
      <c r="D5191" s="2">
        <f t="shared" si="162"/>
        <v>45549</v>
      </c>
      <c r="E5191">
        <f t="shared" si="163"/>
        <v>65.928550577163605</v>
      </c>
    </row>
    <row r="5192" spans="1:5">
      <c r="A5192" s="5">
        <v>45549.5</v>
      </c>
      <c r="B5192">
        <v>22.890022277831999</v>
      </c>
      <c r="C5192">
        <v>30.600000381469702</v>
      </c>
      <c r="D5192" s="2">
        <f t="shared" si="162"/>
        <v>45549</v>
      </c>
      <c r="E5192">
        <f t="shared" si="163"/>
        <v>65.928550577163605</v>
      </c>
    </row>
    <row r="5193" spans="1:5">
      <c r="A5193" s="5">
        <v>45549.541666666664</v>
      </c>
      <c r="B5193">
        <v>23.487358093261701</v>
      </c>
      <c r="C5193">
        <v>31.100000381469702</v>
      </c>
      <c r="D5193" s="2">
        <f t="shared" si="162"/>
        <v>45549</v>
      </c>
      <c r="E5193">
        <f t="shared" si="163"/>
        <v>65.928550577163605</v>
      </c>
    </row>
    <row r="5194" spans="1:5">
      <c r="A5194" s="5">
        <v>45549.583333333336</v>
      </c>
      <c r="B5194">
        <v>23.790763854980401</v>
      </c>
      <c r="C5194">
        <v>31.100000381469702</v>
      </c>
      <c r="D5194" s="2">
        <f t="shared" si="162"/>
        <v>45549</v>
      </c>
      <c r="E5194">
        <f t="shared" si="163"/>
        <v>65.928550577163605</v>
      </c>
    </row>
    <row r="5195" spans="1:5">
      <c r="A5195" s="5">
        <v>45549.625</v>
      </c>
      <c r="B5195">
        <v>23.942020416259702</v>
      </c>
      <c r="C5195">
        <v>31.7000007629394</v>
      </c>
      <c r="D5195" s="2">
        <f t="shared" si="162"/>
        <v>45549</v>
      </c>
      <c r="E5195">
        <f t="shared" si="163"/>
        <v>65.928550577163605</v>
      </c>
    </row>
    <row r="5196" spans="1:5">
      <c r="A5196" s="5">
        <v>45549.666666666664</v>
      </c>
      <c r="B5196">
        <v>23.618877410888601</v>
      </c>
      <c r="C5196">
        <v>31.100000381469702</v>
      </c>
      <c r="D5196" s="2">
        <f t="shared" si="162"/>
        <v>45549</v>
      </c>
      <c r="E5196">
        <f t="shared" si="163"/>
        <v>65.928550577163605</v>
      </c>
    </row>
    <row r="5197" spans="1:5">
      <c r="A5197" s="5">
        <v>45549.708333333336</v>
      </c>
      <c r="B5197">
        <v>22.91845703125</v>
      </c>
      <c r="C5197">
        <v>30.600000381469702</v>
      </c>
      <c r="D5197" s="2">
        <f t="shared" si="162"/>
        <v>45549</v>
      </c>
      <c r="E5197">
        <f t="shared" si="163"/>
        <v>65.928550577163605</v>
      </c>
    </row>
    <row r="5198" spans="1:5">
      <c r="A5198" s="5">
        <v>45549.75</v>
      </c>
      <c r="B5198">
        <v>21.314067840576101</v>
      </c>
      <c r="C5198">
        <v>28.299999237060501</v>
      </c>
      <c r="D5198" s="2">
        <f t="shared" si="162"/>
        <v>45549</v>
      </c>
      <c r="E5198">
        <f t="shared" si="163"/>
        <v>65.928550577163605</v>
      </c>
    </row>
    <row r="5199" spans="1:5">
      <c r="A5199" s="5">
        <v>45549.791666666664</v>
      </c>
      <c r="B5199">
        <v>20.3006782531738</v>
      </c>
      <c r="C5199">
        <v>26.7000007629394</v>
      </c>
      <c r="D5199" s="2">
        <f t="shared" si="162"/>
        <v>45549</v>
      </c>
      <c r="E5199">
        <f t="shared" si="163"/>
        <v>65.928550577163605</v>
      </c>
    </row>
    <row r="5200" spans="1:5">
      <c r="A5200" s="5">
        <v>45549.833333333336</v>
      </c>
      <c r="B5200">
        <v>19.566137313842699</v>
      </c>
      <c r="C5200">
        <v>25</v>
      </c>
      <c r="D5200" s="2">
        <f t="shared" si="162"/>
        <v>45549</v>
      </c>
      <c r="E5200">
        <f t="shared" si="163"/>
        <v>65.928550577163605</v>
      </c>
    </row>
    <row r="5201" spans="1:5">
      <c r="A5201" s="5">
        <v>45549.875</v>
      </c>
      <c r="B5201">
        <v>18.805231094360298</v>
      </c>
      <c r="C5201">
        <v>23.899999618530199</v>
      </c>
      <c r="D5201" s="2">
        <f t="shared" si="162"/>
        <v>45549</v>
      </c>
      <c r="E5201">
        <f t="shared" si="163"/>
        <v>65.928550577163605</v>
      </c>
    </row>
    <row r="5202" spans="1:5">
      <c r="A5202" s="5">
        <v>45549.916666666664</v>
      </c>
      <c r="B5202">
        <v>18.105113983154201</v>
      </c>
      <c r="C5202">
        <v>24.399999618530199</v>
      </c>
      <c r="D5202" s="2">
        <f t="shared" si="162"/>
        <v>45549</v>
      </c>
      <c r="E5202">
        <f t="shared" si="163"/>
        <v>65.928550577163605</v>
      </c>
    </row>
    <row r="5203" spans="1:5">
      <c r="A5203" s="5">
        <v>45549.958333333336</v>
      </c>
      <c r="B5203">
        <v>17.404644012451101</v>
      </c>
      <c r="C5203">
        <v>23.899999618530199</v>
      </c>
      <c r="D5203" s="2">
        <f t="shared" si="162"/>
        <v>45549</v>
      </c>
      <c r="E5203">
        <f t="shared" si="163"/>
        <v>65.928550577163605</v>
      </c>
    </row>
    <row r="5204" spans="1:5">
      <c r="A5204" s="5">
        <v>45550</v>
      </c>
      <c r="B5204">
        <v>16.693950653076101</v>
      </c>
      <c r="C5204">
        <v>23.899999618530199</v>
      </c>
      <c r="D5204" s="2">
        <f t="shared" si="162"/>
        <v>45550</v>
      </c>
      <c r="E5204">
        <f t="shared" si="163"/>
        <v>68.016997480392376</v>
      </c>
    </row>
    <row r="5205" spans="1:5">
      <c r="A5205" s="5">
        <v>45550.041666666664</v>
      </c>
      <c r="B5205">
        <v>16.188362121581999</v>
      </c>
      <c r="C5205">
        <v>23.299999237060501</v>
      </c>
      <c r="D5205" s="2">
        <f t="shared" si="162"/>
        <v>45550</v>
      </c>
      <c r="E5205">
        <f t="shared" si="163"/>
        <v>68.016997480392376</v>
      </c>
    </row>
    <row r="5206" spans="1:5">
      <c r="A5206" s="5">
        <v>45550.083333333336</v>
      </c>
      <c r="B5206">
        <v>15.772307395935</v>
      </c>
      <c r="C5206">
        <v>22.799999237060501</v>
      </c>
      <c r="D5206" s="2">
        <f t="shared" si="162"/>
        <v>45550</v>
      </c>
      <c r="E5206">
        <f t="shared" si="163"/>
        <v>68.016997480392376</v>
      </c>
    </row>
    <row r="5207" spans="1:5">
      <c r="A5207" s="5">
        <v>45550.125</v>
      </c>
      <c r="B5207">
        <v>15.477204322814901</v>
      </c>
      <c r="C5207">
        <v>22.799999237060501</v>
      </c>
      <c r="D5207" s="2">
        <f t="shared" si="162"/>
        <v>45550</v>
      </c>
      <c r="E5207">
        <f t="shared" si="163"/>
        <v>68.016997480392376</v>
      </c>
    </row>
    <row r="5208" spans="1:5">
      <c r="A5208" s="5">
        <v>45550.166666666664</v>
      </c>
      <c r="B5208">
        <v>15.466407775878899</v>
      </c>
      <c r="C5208">
        <v>22.799999237060501</v>
      </c>
      <c r="D5208" s="2">
        <f t="shared" si="162"/>
        <v>45550</v>
      </c>
      <c r="E5208">
        <f t="shared" si="163"/>
        <v>68.016997480392376</v>
      </c>
    </row>
    <row r="5209" spans="1:5">
      <c r="A5209" s="5">
        <v>45550.208333333336</v>
      </c>
      <c r="B5209">
        <v>15.564423561096101</v>
      </c>
      <c r="C5209">
        <v>21.100000381469702</v>
      </c>
      <c r="D5209" s="2">
        <f t="shared" si="162"/>
        <v>45550</v>
      </c>
      <c r="E5209">
        <f t="shared" si="163"/>
        <v>68.016997480392376</v>
      </c>
    </row>
    <row r="5210" spans="1:5">
      <c r="A5210" s="5">
        <v>45550.25</v>
      </c>
      <c r="B5210">
        <v>15.913514137268001</v>
      </c>
      <c r="C5210">
        <v>21.100000381469702</v>
      </c>
      <c r="D5210" s="2">
        <f t="shared" si="162"/>
        <v>45550</v>
      </c>
      <c r="E5210">
        <f t="shared" si="163"/>
        <v>68.016997480392376</v>
      </c>
    </row>
    <row r="5211" spans="1:5">
      <c r="A5211" s="5">
        <v>45550.291666666664</v>
      </c>
      <c r="B5211">
        <v>16.712528228759702</v>
      </c>
      <c r="C5211">
        <v>22.799999237060501</v>
      </c>
      <c r="D5211" s="2">
        <f t="shared" si="162"/>
        <v>45550</v>
      </c>
      <c r="E5211">
        <f t="shared" si="163"/>
        <v>68.016997480392376</v>
      </c>
    </row>
    <row r="5212" spans="1:5">
      <c r="A5212" s="5">
        <v>45550.333333333336</v>
      </c>
      <c r="B5212">
        <v>18.110094070434499</v>
      </c>
      <c r="C5212">
        <v>22.799999237060501</v>
      </c>
      <c r="D5212" s="2">
        <f t="shared" si="162"/>
        <v>45550</v>
      </c>
      <c r="E5212">
        <f t="shared" si="163"/>
        <v>68.016997480392376</v>
      </c>
    </row>
    <row r="5213" spans="1:5">
      <c r="A5213" s="5">
        <v>45550.375</v>
      </c>
      <c r="B5213">
        <v>20.239242553710898</v>
      </c>
      <c r="C5213">
        <v>25</v>
      </c>
      <c r="D5213" s="2">
        <f t="shared" si="162"/>
        <v>45550</v>
      </c>
      <c r="E5213">
        <f t="shared" si="163"/>
        <v>68.016997480392376</v>
      </c>
    </row>
    <row r="5214" spans="1:5">
      <c r="A5214" s="5">
        <v>45550.416666666664</v>
      </c>
      <c r="B5214">
        <v>21.870155334472599</v>
      </c>
      <c r="C5214">
        <v>26.7000007629394</v>
      </c>
      <c r="D5214" s="2">
        <f t="shared" si="162"/>
        <v>45550</v>
      </c>
      <c r="E5214">
        <f t="shared" si="163"/>
        <v>68.016997480392376</v>
      </c>
    </row>
    <row r="5215" spans="1:5">
      <c r="A5215" s="5">
        <v>45550.458333333336</v>
      </c>
      <c r="B5215">
        <v>23.151332855224599</v>
      </c>
      <c r="C5215">
        <v>28.299999237060501</v>
      </c>
      <c r="D5215" s="2">
        <f t="shared" si="162"/>
        <v>45550</v>
      </c>
      <c r="E5215">
        <f t="shared" si="163"/>
        <v>68.016997480392376</v>
      </c>
    </row>
    <row r="5216" spans="1:5">
      <c r="A5216" s="5">
        <v>45550.5</v>
      </c>
      <c r="B5216">
        <v>24.1258430480957</v>
      </c>
      <c r="C5216">
        <v>29.399999618530199</v>
      </c>
      <c r="D5216" s="2">
        <f t="shared" si="162"/>
        <v>45550</v>
      </c>
      <c r="E5216">
        <f t="shared" si="163"/>
        <v>68.016997480392376</v>
      </c>
    </row>
    <row r="5217" spans="1:5">
      <c r="A5217" s="5">
        <v>45550.541666666664</v>
      </c>
      <c r="B5217">
        <v>24.781612396240199</v>
      </c>
      <c r="C5217">
        <v>31.100000381469702</v>
      </c>
      <c r="D5217" s="2">
        <f t="shared" si="162"/>
        <v>45550</v>
      </c>
      <c r="E5217">
        <f t="shared" si="163"/>
        <v>68.016997480392376</v>
      </c>
    </row>
    <row r="5218" spans="1:5">
      <c r="A5218" s="5">
        <v>45550.583333333336</v>
      </c>
      <c r="B5218">
        <v>25.103298187255799</v>
      </c>
      <c r="C5218">
        <v>31.7000007629394</v>
      </c>
      <c r="D5218" s="2">
        <f t="shared" si="162"/>
        <v>45550</v>
      </c>
      <c r="E5218">
        <f t="shared" si="163"/>
        <v>68.016997480392376</v>
      </c>
    </row>
    <row r="5219" spans="1:5">
      <c r="A5219" s="5">
        <v>45550.625</v>
      </c>
      <c r="B5219">
        <v>25.100193023681602</v>
      </c>
      <c r="C5219">
        <v>32.200000762939403</v>
      </c>
      <c r="D5219" s="2">
        <f t="shared" si="162"/>
        <v>45550</v>
      </c>
      <c r="E5219">
        <f t="shared" si="163"/>
        <v>68.016997480392376</v>
      </c>
    </row>
    <row r="5220" spans="1:5">
      <c r="A5220" s="5">
        <v>45550.666666666664</v>
      </c>
      <c r="B5220">
        <v>24.764690399169901</v>
      </c>
      <c r="C5220">
        <v>31.7000007629394</v>
      </c>
      <c r="D5220" s="2">
        <f t="shared" si="162"/>
        <v>45550</v>
      </c>
      <c r="E5220">
        <f t="shared" si="163"/>
        <v>68.016997480392376</v>
      </c>
    </row>
    <row r="5221" spans="1:5">
      <c r="A5221" s="5">
        <v>45550.708333333336</v>
      </c>
      <c r="B5221">
        <v>23.951694488525298</v>
      </c>
      <c r="C5221">
        <v>30.600000381469702</v>
      </c>
      <c r="D5221" s="2">
        <f t="shared" si="162"/>
        <v>45550</v>
      </c>
      <c r="E5221">
        <f t="shared" si="163"/>
        <v>68.016997480392376</v>
      </c>
    </row>
    <row r="5222" spans="1:5">
      <c r="A5222" s="5">
        <v>45550.75</v>
      </c>
      <c r="B5222">
        <v>22.406982421875</v>
      </c>
      <c r="C5222">
        <v>28.899999618530199</v>
      </c>
      <c r="D5222" s="2">
        <f t="shared" si="162"/>
        <v>45550</v>
      </c>
      <c r="E5222">
        <f t="shared" si="163"/>
        <v>68.016997480392376</v>
      </c>
    </row>
    <row r="5223" spans="1:5">
      <c r="A5223" s="5">
        <v>45550.791666666664</v>
      </c>
      <c r="B5223">
        <v>21.239027023315401</v>
      </c>
      <c r="C5223">
        <v>27.2000007629394</v>
      </c>
      <c r="D5223" s="2">
        <f t="shared" si="162"/>
        <v>45550</v>
      </c>
      <c r="E5223">
        <f t="shared" si="163"/>
        <v>68.016997480392376</v>
      </c>
    </row>
    <row r="5224" spans="1:5">
      <c r="A5224" s="5">
        <v>45550.833333333336</v>
      </c>
      <c r="B5224">
        <v>20.456230163574201</v>
      </c>
      <c r="C5224">
        <v>25</v>
      </c>
      <c r="D5224" s="2">
        <f t="shared" si="162"/>
        <v>45550</v>
      </c>
      <c r="E5224">
        <f t="shared" si="163"/>
        <v>68.016997480392376</v>
      </c>
    </row>
    <row r="5225" spans="1:5">
      <c r="A5225" s="5">
        <v>45550.875</v>
      </c>
      <c r="B5225">
        <v>19.723915100097599</v>
      </c>
      <c r="C5225">
        <v>23.299999237060501</v>
      </c>
      <c r="D5225" s="2">
        <f t="shared" si="162"/>
        <v>45550</v>
      </c>
      <c r="E5225">
        <f t="shared" si="163"/>
        <v>68.016997480392376</v>
      </c>
    </row>
    <row r="5226" spans="1:5">
      <c r="A5226" s="5">
        <v>45550.916666666664</v>
      </c>
      <c r="B5226">
        <v>19.035814285278299</v>
      </c>
      <c r="C5226">
        <v>22.2000007629394</v>
      </c>
      <c r="D5226" s="2">
        <f t="shared" si="162"/>
        <v>45550</v>
      </c>
      <c r="E5226">
        <f t="shared" si="163"/>
        <v>68.016997480392376</v>
      </c>
    </row>
    <row r="5227" spans="1:5">
      <c r="A5227" s="5">
        <v>45550.958333333336</v>
      </c>
      <c r="B5227">
        <v>18.377809524536101</v>
      </c>
      <c r="C5227">
        <v>21.100000381469702</v>
      </c>
      <c r="D5227" s="2">
        <f t="shared" si="162"/>
        <v>45550</v>
      </c>
      <c r="E5227">
        <f t="shared" si="163"/>
        <v>68.016997480392376</v>
      </c>
    </row>
    <row r="5228" spans="1:5">
      <c r="A5228" s="5">
        <v>45551</v>
      </c>
      <c r="B5228">
        <v>17.773323059081999</v>
      </c>
      <c r="C5228">
        <v>20.600000381469702</v>
      </c>
      <c r="D5228" s="2">
        <f t="shared" si="162"/>
        <v>45551</v>
      </c>
      <c r="E5228">
        <f t="shared" si="163"/>
        <v>69.432887411117463</v>
      </c>
    </row>
    <row r="5229" spans="1:5">
      <c r="A5229" s="5">
        <v>45551.041666666664</v>
      </c>
      <c r="B5229">
        <v>17.191818237304599</v>
      </c>
      <c r="C5229">
        <v>20</v>
      </c>
      <c r="D5229" s="2">
        <f t="shared" si="162"/>
        <v>45551</v>
      </c>
      <c r="E5229">
        <f t="shared" si="163"/>
        <v>69.432887411117463</v>
      </c>
    </row>
    <row r="5230" spans="1:5">
      <c r="A5230" s="5">
        <v>45551.083333333336</v>
      </c>
      <c r="B5230">
        <v>16.731765747070298</v>
      </c>
      <c r="C5230">
        <v>19.399999618530199</v>
      </c>
      <c r="D5230" s="2">
        <f t="shared" si="162"/>
        <v>45551</v>
      </c>
      <c r="E5230">
        <f t="shared" si="163"/>
        <v>69.432887411117463</v>
      </c>
    </row>
    <row r="5231" spans="1:5">
      <c r="A5231" s="5">
        <v>45551.125</v>
      </c>
      <c r="B5231">
        <v>16.402378082275298</v>
      </c>
      <c r="C5231">
        <v>18.299999237060501</v>
      </c>
      <c r="D5231" s="2">
        <f t="shared" si="162"/>
        <v>45551</v>
      </c>
      <c r="E5231">
        <f t="shared" si="163"/>
        <v>69.432887411117463</v>
      </c>
    </row>
    <row r="5232" spans="1:5">
      <c r="A5232" s="5">
        <v>45551.166666666664</v>
      </c>
      <c r="B5232">
        <v>16.185867309570298</v>
      </c>
      <c r="C5232">
        <v>17.799999237060501</v>
      </c>
      <c r="D5232" s="2">
        <f t="shared" si="162"/>
        <v>45551</v>
      </c>
      <c r="E5232">
        <f t="shared" si="163"/>
        <v>69.432887411117463</v>
      </c>
    </row>
    <row r="5233" spans="1:5">
      <c r="A5233" s="5">
        <v>45551.208333333336</v>
      </c>
      <c r="B5233">
        <v>16.1822204589843</v>
      </c>
      <c r="C5233">
        <v>17.2000007629394</v>
      </c>
      <c r="D5233" s="2">
        <f t="shared" si="162"/>
        <v>45551</v>
      </c>
      <c r="E5233">
        <f t="shared" si="163"/>
        <v>69.432887411117463</v>
      </c>
    </row>
    <row r="5234" spans="1:5">
      <c r="A5234" s="5">
        <v>45551.25</v>
      </c>
      <c r="B5234">
        <v>16.524425506591701</v>
      </c>
      <c r="C5234">
        <v>17.799999237060501</v>
      </c>
      <c r="D5234" s="2">
        <f t="shared" si="162"/>
        <v>45551</v>
      </c>
      <c r="E5234">
        <f t="shared" si="163"/>
        <v>69.432887411117463</v>
      </c>
    </row>
    <row r="5235" spans="1:5">
      <c r="A5235" s="5">
        <v>45551.291666666664</v>
      </c>
      <c r="B5235">
        <v>17.379665374755799</v>
      </c>
      <c r="C5235">
        <v>19.399999618530199</v>
      </c>
      <c r="D5235" s="2">
        <f t="shared" si="162"/>
        <v>45551</v>
      </c>
      <c r="E5235">
        <f t="shared" si="163"/>
        <v>69.432887411117463</v>
      </c>
    </row>
    <row r="5236" spans="1:5">
      <c r="A5236" s="5">
        <v>45551.333333333336</v>
      </c>
      <c r="B5236">
        <v>18.9480781555175</v>
      </c>
      <c r="C5236">
        <v>24.399999618530199</v>
      </c>
      <c r="D5236" s="2">
        <f t="shared" si="162"/>
        <v>45551</v>
      </c>
      <c r="E5236">
        <f t="shared" si="163"/>
        <v>69.432887411117463</v>
      </c>
    </row>
    <row r="5237" spans="1:5">
      <c r="A5237" s="5">
        <v>45551.375</v>
      </c>
      <c r="B5237">
        <v>21.130914688110298</v>
      </c>
      <c r="C5237">
        <v>27.799999237060501</v>
      </c>
      <c r="D5237" s="2">
        <f t="shared" si="162"/>
        <v>45551</v>
      </c>
      <c r="E5237">
        <f t="shared" si="163"/>
        <v>69.432887411117463</v>
      </c>
    </row>
    <row r="5238" spans="1:5">
      <c r="A5238" s="5">
        <v>45551.416666666664</v>
      </c>
      <c r="B5238">
        <v>22.758552551269499</v>
      </c>
      <c r="C5238">
        <v>29.399999618530199</v>
      </c>
      <c r="D5238" s="2">
        <f t="shared" si="162"/>
        <v>45551</v>
      </c>
      <c r="E5238">
        <f t="shared" si="163"/>
        <v>69.432887411117463</v>
      </c>
    </row>
    <row r="5239" spans="1:5">
      <c r="A5239" s="5">
        <v>45551.458333333336</v>
      </c>
      <c r="B5239">
        <v>24.103507995605401</v>
      </c>
      <c r="C5239">
        <v>31.100000381469702</v>
      </c>
      <c r="D5239" s="2">
        <f t="shared" si="162"/>
        <v>45551</v>
      </c>
      <c r="E5239">
        <f t="shared" si="163"/>
        <v>69.432887411117463</v>
      </c>
    </row>
    <row r="5240" spans="1:5">
      <c r="A5240" s="5">
        <v>45551.5</v>
      </c>
      <c r="B5240">
        <v>25.119274139404201</v>
      </c>
      <c r="C5240">
        <v>31.100000381469702</v>
      </c>
      <c r="D5240" s="2">
        <f t="shared" si="162"/>
        <v>45551</v>
      </c>
      <c r="E5240">
        <f t="shared" si="163"/>
        <v>69.432887411117463</v>
      </c>
    </row>
    <row r="5241" spans="1:5">
      <c r="A5241" s="5">
        <v>45551.541666666664</v>
      </c>
      <c r="B5241">
        <v>25.779392242431602</v>
      </c>
      <c r="C5241">
        <v>32.200000762939403</v>
      </c>
      <c r="D5241" s="2">
        <f t="shared" si="162"/>
        <v>45551</v>
      </c>
      <c r="E5241">
        <f t="shared" si="163"/>
        <v>69.432887411117463</v>
      </c>
    </row>
    <row r="5242" spans="1:5">
      <c r="A5242" s="5">
        <v>45551.583333333336</v>
      </c>
      <c r="B5242">
        <v>26.093765258788999</v>
      </c>
      <c r="C5242">
        <v>33.299999237060497</v>
      </c>
      <c r="D5242" s="2">
        <f t="shared" si="162"/>
        <v>45551</v>
      </c>
      <c r="E5242">
        <f t="shared" si="163"/>
        <v>69.432887411117463</v>
      </c>
    </row>
    <row r="5243" spans="1:5">
      <c r="A5243" s="5">
        <v>45551.625</v>
      </c>
      <c r="B5243">
        <v>26.0335273742675</v>
      </c>
      <c r="C5243">
        <v>32.799999237060497</v>
      </c>
      <c r="D5243" s="2">
        <f t="shared" si="162"/>
        <v>45551</v>
      </c>
      <c r="E5243">
        <f t="shared" si="163"/>
        <v>69.432887411117463</v>
      </c>
    </row>
    <row r="5244" spans="1:5">
      <c r="A5244" s="5">
        <v>45551.666666666664</v>
      </c>
      <c r="B5244">
        <v>25.639877319335898</v>
      </c>
      <c r="C5244">
        <v>33.299999237060497</v>
      </c>
      <c r="D5244" s="2">
        <f t="shared" si="162"/>
        <v>45551</v>
      </c>
      <c r="E5244">
        <f t="shared" si="163"/>
        <v>69.432887411117463</v>
      </c>
    </row>
    <row r="5245" spans="1:5">
      <c r="A5245" s="5">
        <v>45551.708333333336</v>
      </c>
      <c r="B5245">
        <v>24.8375034332275</v>
      </c>
      <c r="C5245">
        <v>32.200000762939403</v>
      </c>
      <c r="D5245" s="2">
        <f t="shared" si="162"/>
        <v>45551</v>
      </c>
      <c r="E5245">
        <f t="shared" si="163"/>
        <v>69.432887411117463</v>
      </c>
    </row>
    <row r="5246" spans="1:5">
      <c r="A5246" s="5">
        <v>45551.75</v>
      </c>
      <c r="B5246">
        <v>23.2793788909912</v>
      </c>
      <c r="C5246">
        <v>28.899999618530199</v>
      </c>
      <c r="D5246" s="2">
        <f t="shared" si="162"/>
        <v>45551</v>
      </c>
      <c r="E5246">
        <f t="shared" si="163"/>
        <v>69.432887411117463</v>
      </c>
    </row>
    <row r="5247" spans="1:5">
      <c r="A5247" s="5">
        <v>45551.791666666664</v>
      </c>
      <c r="B5247">
        <v>21.8589553833007</v>
      </c>
      <c r="C5247">
        <v>26.7000007629394</v>
      </c>
      <c r="D5247" s="2">
        <f t="shared" si="162"/>
        <v>45551</v>
      </c>
      <c r="E5247">
        <f t="shared" si="163"/>
        <v>69.432887411117463</v>
      </c>
    </row>
    <row r="5248" spans="1:5">
      <c r="A5248" s="5">
        <v>45551.833333333336</v>
      </c>
      <c r="B5248">
        <v>20.985576629638601</v>
      </c>
      <c r="C5248">
        <v>25.600000381469702</v>
      </c>
      <c r="D5248" s="2">
        <f t="shared" si="162"/>
        <v>45551</v>
      </c>
      <c r="E5248">
        <f t="shared" si="163"/>
        <v>69.432887411117463</v>
      </c>
    </row>
    <row r="5249" spans="1:5">
      <c r="A5249" s="5">
        <v>45551.875</v>
      </c>
      <c r="B5249">
        <v>20.0968017578125</v>
      </c>
      <c r="C5249">
        <v>25.600000381469702</v>
      </c>
      <c r="D5249" s="2">
        <f t="shared" si="162"/>
        <v>45551</v>
      </c>
      <c r="E5249">
        <f t="shared" si="163"/>
        <v>69.432887411117463</v>
      </c>
    </row>
    <row r="5250" spans="1:5">
      <c r="A5250" s="5">
        <v>45551.916666666664</v>
      </c>
      <c r="B5250">
        <v>19.386611938476499</v>
      </c>
      <c r="C5250">
        <v>25.600000381469702</v>
      </c>
      <c r="D5250" s="2">
        <f t="shared" si="162"/>
        <v>45551</v>
      </c>
      <c r="E5250">
        <f t="shared" si="163"/>
        <v>69.432887411117463</v>
      </c>
    </row>
    <row r="5251" spans="1:5">
      <c r="A5251" s="5">
        <v>45551.958333333336</v>
      </c>
      <c r="B5251">
        <v>18.681983947753899</v>
      </c>
      <c r="C5251">
        <v>25.600000381469702</v>
      </c>
      <c r="D5251" s="2">
        <f t="shared" ref="D5251:D5314" si="164">DATE(YEAR(A5251), MONTH(A5251), DAY(A5251))</f>
        <v>45551</v>
      </c>
      <c r="E5251">
        <f t="shared" ref="E5251:E5314" si="165">AVERAGEIF(D:D, D5251, B:B)*1.8+32</f>
        <v>69.432887411117463</v>
      </c>
    </row>
    <row r="5252" spans="1:5">
      <c r="A5252" s="5">
        <v>45552</v>
      </c>
      <c r="B5252">
        <v>18.0458469390869</v>
      </c>
      <c r="C5252">
        <v>25.600000381469702</v>
      </c>
      <c r="D5252" s="2">
        <f t="shared" si="164"/>
        <v>45552</v>
      </c>
      <c r="E5252">
        <f t="shared" si="165"/>
        <v>69.564192628860383</v>
      </c>
    </row>
    <row r="5253" spans="1:5">
      <c r="A5253" s="5">
        <v>45552.041666666664</v>
      </c>
      <c r="B5253">
        <v>17.456920623779201</v>
      </c>
      <c r="C5253">
        <v>23.899999618530199</v>
      </c>
      <c r="D5253" s="2">
        <f t="shared" si="164"/>
        <v>45552</v>
      </c>
      <c r="E5253">
        <f t="shared" si="165"/>
        <v>69.564192628860383</v>
      </c>
    </row>
    <row r="5254" spans="1:5">
      <c r="A5254" s="5">
        <v>45552.083333333336</v>
      </c>
      <c r="B5254">
        <v>16.926986694335898</v>
      </c>
      <c r="C5254">
        <v>24.399999618530199</v>
      </c>
      <c r="D5254" s="2">
        <f t="shared" si="164"/>
        <v>45552</v>
      </c>
      <c r="E5254">
        <f t="shared" si="165"/>
        <v>69.564192628860383</v>
      </c>
    </row>
    <row r="5255" spans="1:5">
      <c r="A5255" s="5">
        <v>45552.125</v>
      </c>
      <c r="B5255">
        <v>16.532955169677699</v>
      </c>
      <c r="C5255">
        <v>23.299999237060501</v>
      </c>
      <c r="D5255" s="2">
        <f t="shared" si="164"/>
        <v>45552</v>
      </c>
      <c r="E5255">
        <f t="shared" si="165"/>
        <v>69.564192628860383</v>
      </c>
    </row>
    <row r="5256" spans="1:5">
      <c r="A5256" s="5">
        <v>45552.166666666664</v>
      </c>
      <c r="B5256">
        <v>16.2683925628662</v>
      </c>
      <c r="C5256">
        <v>22.799999237060501</v>
      </c>
      <c r="D5256" s="2">
        <f t="shared" si="164"/>
        <v>45552</v>
      </c>
      <c r="E5256">
        <f t="shared" si="165"/>
        <v>69.564192628860383</v>
      </c>
    </row>
    <row r="5257" spans="1:5">
      <c r="A5257" s="5">
        <v>45552.208333333336</v>
      </c>
      <c r="B5257">
        <v>16.249031066894499</v>
      </c>
      <c r="C5257">
        <v>22.799999237060501</v>
      </c>
      <c r="D5257" s="2">
        <f t="shared" si="164"/>
        <v>45552</v>
      </c>
      <c r="E5257">
        <f t="shared" si="165"/>
        <v>69.564192628860383</v>
      </c>
    </row>
    <row r="5258" spans="1:5">
      <c r="A5258" s="5">
        <v>45552.25</v>
      </c>
      <c r="B5258">
        <v>16.599472045898398</v>
      </c>
      <c r="C5258">
        <v>22.799999237060501</v>
      </c>
      <c r="D5258" s="2">
        <f t="shared" si="164"/>
        <v>45552</v>
      </c>
      <c r="E5258">
        <f t="shared" si="165"/>
        <v>69.564192628860383</v>
      </c>
    </row>
    <row r="5259" spans="1:5">
      <c r="A5259" s="5">
        <v>45552.291666666664</v>
      </c>
      <c r="B5259">
        <v>17.5135402679443</v>
      </c>
      <c r="C5259">
        <v>22.2000007629394</v>
      </c>
      <c r="D5259" s="2">
        <f t="shared" si="164"/>
        <v>45552</v>
      </c>
      <c r="E5259">
        <f t="shared" si="165"/>
        <v>69.564192628860383</v>
      </c>
    </row>
    <row r="5260" spans="1:5">
      <c r="A5260" s="5">
        <v>45552.333333333336</v>
      </c>
      <c r="B5260">
        <v>19.186244964599599</v>
      </c>
      <c r="C5260">
        <v>21.100000381469702</v>
      </c>
      <c r="D5260" s="2">
        <f t="shared" si="164"/>
        <v>45552</v>
      </c>
      <c r="E5260">
        <f t="shared" si="165"/>
        <v>69.564192628860383</v>
      </c>
    </row>
    <row r="5261" spans="1:5">
      <c r="A5261" s="5">
        <v>45552.375</v>
      </c>
      <c r="B5261">
        <v>21.314598083496001</v>
      </c>
      <c r="C5261">
        <v>21.100000381469702</v>
      </c>
      <c r="D5261" s="2">
        <f t="shared" si="164"/>
        <v>45552</v>
      </c>
      <c r="E5261">
        <f t="shared" si="165"/>
        <v>69.564192628860383</v>
      </c>
    </row>
    <row r="5262" spans="1:5">
      <c r="A5262" s="5">
        <v>45552.416666666664</v>
      </c>
      <c r="B5262">
        <v>22.8941555023193</v>
      </c>
      <c r="C5262">
        <v>20</v>
      </c>
      <c r="D5262" s="2">
        <f t="shared" si="164"/>
        <v>45552</v>
      </c>
      <c r="E5262">
        <f t="shared" si="165"/>
        <v>69.564192628860383</v>
      </c>
    </row>
    <row r="5263" spans="1:5">
      <c r="A5263" s="5">
        <v>45552.458333333336</v>
      </c>
      <c r="B5263">
        <v>24.219667434692301</v>
      </c>
      <c r="C5263">
        <v>20.600000381469702</v>
      </c>
      <c r="D5263" s="2">
        <f t="shared" si="164"/>
        <v>45552</v>
      </c>
      <c r="E5263">
        <f t="shared" si="165"/>
        <v>69.564192628860383</v>
      </c>
    </row>
    <row r="5264" spans="1:5">
      <c r="A5264" s="5">
        <v>45552.5</v>
      </c>
      <c r="B5264">
        <v>25.1621894836425</v>
      </c>
      <c r="C5264">
        <v>21.100000381469702</v>
      </c>
      <c r="D5264" s="2">
        <f t="shared" si="164"/>
        <v>45552</v>
      </c>
      <c r="E5264">
        <f t="shared" si="165"/>
        <v>69.564192628860383</v>
      </c>
    </row>
    <row r="5265" spans="1:5">
      <c r="A5265" s="5">
        <v>45552.541666666664</v>
      </c>
      <c r="B5265">
        <v>25.7692337036132</v>
      </c>
      <c r="C5265">
        <v>20</v>
      </c>
      <c r="D5265" s="2">
        <f t="shared" si="164"/>
        <v>45552</v>
      </c>
      <c r="E5265">
        <f t="shared" si="165"/>
        <v>69.564192628860383</v>
      </c>
    </row>
    <row r="5266" spans="1:5">
      <c r="A5266" s="5">
        <v>45552.583333333336</v>
      </c>
      <c r="B5266">
        <v>26.048656463623001</v>
      </c>
      <c r="C5266">
        <v>20.600000381469702</v>
      </c>
      <c r="D5266" s="2">
        <f t="shared" si="164"/>
        <v>45552</v>
      </c>
      <c r="E5266">
        <f t="shared" si="165"/>
        <v>69.564192628860383</v>
      </c>
    </row>
    <row r="5267" spans="1:5">
      <c r="A5267" s="5">
        <v>45552.625</v>
      </c>
      <c r="B5267">
        <v>25.9725952148437</v>
      </c>
      <c r="C5267">
        <v>21.100000381469702</v>
      </c>
      <c r="D5267" s="2">
        <f t="shared" si="164"/>
        <v>45552</v>
      </c>
      <c r="E5267">
        <f t="shared" si="165"/>
        <v>69.564192628860383</v>
      </c>
    </row>
    <row r="5268" spans="1:5">
      <c r="A5268" s="5">
        <v>45552.666666666664</v>
      </c>
      <c r="B5268">
        <v>25.5764961242675</v>
      </c>
      <c r="C5268">
        <v>21.7000007629394</v>
      </c>
      <c r="D5268" s="2">
        <f t="shared" si="164"/>
        <v>45552</v>
      </c>
      <c r="E5268">
        <f t="shared" si="165"/>
        <v>69.564192628860383</v>
      </c>
    </row>
    <row r="5269" spans="1:5">
      <c r="A5269" s="5">
        <v>45552.708333333336</v>
      </c>
      <c r="B5269">
        <v>24.860618591308501</v>
      </c>
      <c r="C5269">
        <v>21.7000007629394</v>
      </c>
      <c r="D5269" s="2">
        <f t="shared" si="164"/>
        <v>45552</v>
      </c>
      <c r="E5269">
        <f t="shared" si="165"/>
        <v>69.564192628860383</v>
      </c>
    </row>
    <row r="5270" spans="1:5">
      <c r="A5270" s="5">
        <v>45552.75</v>
      </c>
      <c r="B5270">
        <v>23.395910263061499</v>
      </c>
      <c r="C5270">
        <v>20</v>
      </c>
      <c r="D5270" s="2">
        <f t="shared" si="164"/>
        <v>45552</v>
      </c>
      <c r="E5270">
        <f t="shared" si="165"/>
        <v>69.564192628860383</v>
      </c>
    </row>
    <row r="5271" spans="1:5">
      <c r="A5271" s="5">
        <v>45552.791666666664</v>
      </c>
      <c r="B5271">
        <v>21.8712158203125</v>
      </c>
      <c r="C5271">
        <v>18.899999618530199</v>
      </c>
      <c r="D5271" s="2">
        <f t="shared" si="164"/>
        <v>45552</v>
      </c>
      <c r="E5271">
        <f t="shared" si="165"/>
        <v>69.564192628860383</v>
      </c>
    </row>
    <row r="5272" spans="1:5">
      <c r="A5272" s="5">
        <v>45552.833333333336</v>
      </c>
      <c r="B5272">
        <v>21.0205383300781</v>
      </c>
      <c r="C5272">
        <v>18.899999618530199</v>
      </c>
      <c r="D5272" s="2">
        <f t="shared" si="164"/>
        <v>45552</v>
      </c>
      <c r="E5272">
        <f t="shared" si="165"/>
        <v>69.564192628860383</v>
      </c>
    </row>
    <row r="5273" spans="1:5">
      <c r="A5273" s="5">
        <v>45552.875</v>
      </c>
      <c r="B5273">
        <v>20.135278701782202</v>
      </c>
      <c r="C5273">
        <v>17.799999237060501</v>
      </c>
      <c r="D5273" s="2">
        <f t="shared" si="164"/>
        <v>45552</v>
      </c>
      <c r="E5273">
        <f t="shared" si="165"/>
        <v>69.564192628860383</v>
      </c>
    </row>
    <row r="5274" spans="1:5">
      <c r="A5274" s="5">
        <v>45552.916666666664</v>
      </c>
      <c r="B5274">
        <v>19.288518905639599</v>
      </c>
      <c r="C5274">
        <v>17.799999237060501</v>
      </c>
      <c r="D5274" s="2">
        <f t="shared" si="164"/>
        <v>45552</v>
      </c>
      <c r="E5274">
        <f t="shared" si="165"/>
        <v>69.564192628860383</v>
      </c>
    </row>
    <row r="5275" spans="1:5">
      <c r="A5275" s="5">
        <v>45552.958333333336</v>
      </c>
      <c r="B5275">
        <v>18.546838760375898</v>
      </c>
      <c r="C5275">
        <v>17.799999237060501</v>
      </c>
      <c r="D5275" s="2">
        <f t="shared" si="164"/>
        <v>45552</v>
      </c>
      <c r="E5275">
        <f t="shared" si="165"/>
        <v>69.564192628860383</v>
      </c>
    </row>
    <row r="5276" spans="1:5">
      <c r="A5276" s="5">
        <v>45553</v>
      </c>
      <c r="B5276">
        <v>17.852123260498001</v>
      </c>
      <c r="C5276">
        <v>18.299999237060501</v>
      </c>
      <c r="D5276" s="2">
        <f t="shared" si="164"/>
        <v>45553</v>
      </c>
      <c r="E5276">
        <f t="shared" si="165"/>
        <v>69.287136530876069</v>
      </c>
    </row>
    <row r="5277" spans="1:5">
      <c r="A5277" s="5">
        <v>45553.041666666664</v>
      </c>
      <c r="B5277">
        <v>17.215152740478501</v>
      </c>
      <c r="C5277">
        <v>17.799999237060501</v>
      </c>
      <c r="D5277" s="2">
        <f t="shared" si="164"/>
        <v>45553</v>
      </c>
      <c r="E5277">
        <f t="shared" si="165"/>
        <v>69.287136530876069</v>
      </c>
    </row>
    <row r="5278" spans="1:5">
      <c r="A5278" s="5">
        <v>45553.083333333336</v>
      </c>
      <c r="B5278">
        <v>16.637142181396399</v>
      </c>
      <c r="C5278">
        <v>18.299999237060501</v>
      </c>
      <c r="D5278" s="2">
        <f t="shared" si="164"/>
        <v>45553</v>
      </c>
      <c r="E5278">
        <f t="shared" si="165"/>
        <v>69.287136530876069</v>
      </c>
    </row>
    <row r="5279" spans="1:5">
      <c r="A5279" s="5">
        <v>45553.125</v>
      </c>
      <c r="B5279">
        <v>16.1633586883544</v>
      </c>
      <c r="C5279">
        <v>17.799999237060501</v>
      </c>
      <c r="D5279" s="2">
        <f t="shared" si="164"/>
        <v>45553</v>
      </c>
      <c r="E5279">
        <f t="shared" si="165"/>
        <v>69.287136530876069</v>
      </c>
    </row>
    <row r="5280" spans="1:5">
      <c r="A5280" s="5">
        <v>45553.166666666664</v>
      </c>
      <c r="B5280">
        <v>15.852725028991699</v>
      </c>
      <c r="C5280">
        <v>17.2000007629394</v>
      </c>
      <c r="D5280" s="2">
        <f t="shared" si="164"/>
        <v>45553</v>
      </c>
      <c r="E5280">
        <f t="shared" si="165"/>
        <v>69.287136530876069</v>
      </c>
    </row>
    <row r="5281" spans="1:5">
      <c r="A5281" s="5">
        <v>45553.208333333336</v>
      </c>
      <c r="B5281">
        <v>15.844860076904199</v>
      </c>
      <c r="C5281">
        <v>16.7000007629394</v>
      </c>
      <c r="D5281" s="2">
        <f t="shared" si="164"/>
        <v>45553</v>
      </c>
      <c r="E5281">
        <f t="shared" si="165"/>
        <v>69.287136530876069</v>
      </c>
    </row>
    <row r="5282" spans="1:5">
      <c r="A5282" s="5">
        <v>45553.25</v>
      </c>
      <c r="B5282">
        <v>16.191535949706999</v>
      </c>
      <c r="C5282">
        <v>16.100000381469702</v>
      </c>
      <c r="D5282" s="2">
        <f t="shared" si="164"/>
        <v>45553</v>
      </c>
      <c r="E5282">
        <f t="shared" si="165"/>
        <v>69.287136530876069</v>
      </c>
    </row>
    <row r="5283" spans="1:5">
      <c r="A5283" s="5">
        <v>45553.291666666664</v>
      </c>
      <c r="B5283">
        <v>17.074386596679599</v>
      </c>
      <c r="C5283">
        <v>15.6000003814697</v>
      </c>
      <c r="D5283" s="2">
        <f t="shared" si="164"/>
        <v>45553</v>
      </c>
      <c r="E5283">
        <f t="shared" si="165"/>
        <v>69.287136530876069</v>
      </c>
    </row>
    <row r="5284" spans="1:5">
      <c r="A5284" s="5">
        <v>45553.333333333336</v>
      </c>
      <c r="B5284">
        <v>18.854732513427699</v>
      </c>
      <c r="C5284">
        <v>17.799999237060501</v>
      </c>
      <c r="D5284" s="2">
        <f t="shared" si="164"/>
        <v>45553</v>
      </c>
      <c r="E5284">
        <f t="shared" si="165"/>
        <v>69.287136530876069</v>
      </c>
    </row>
    <row r="5285" spans="1:5">
      <c r="A5285" s="5">
        <v>45553.375</v>
      </c>
      <c r="B5285">
        <v>20.944238662719702</v>
      </c>
      <c r="C5285">
        <v>18.899999618530199</v>
      </c>
      <c r="D5285" s="2">
        <f t="shared" si="164"/>
        <v>45553</v>
      </c>
      <c r="E5285">
        <f t="shared" si="165"/>
        <v>69.287136530876069</v>
      </c>
    </row>
    <row r="5286" spans="1:5">
      <c r="A5286" s="5">
        <v>45553.416666666664</v>
      </c>
      <c r="B5286">
        <v>22.590236663818299</v>
      </c>
      <c r="C5286">
        <v>18.299999237060501</v>
      </c>
      <c r="D5286" s="2">
        <f t="shared" si="164"/>
        <v>45553</v>
      </c>
      <c r="E5286">
        <f t="shared" si="165"/>
        <v>69.287136530876069</v>
      </c>
    </row>
    <row r="5287" spans="1:5">
      <c r="A5287" s="5">
        <v>45553.458333333336</v>
      </c>
      <c r="B5287">
        <v>24.012233734130799</v>
      </c>
      <c r="C5287">
        <v>18.899999618530199</v>
      </c>
      <c r="D5287" s="2">
        <f t="shared" si="164"/>
        <v>45553</v>
      </c>
      <c r="E5287">
        <f t="shared" si="165"/>
        <v>69.287136530876069</v>
      </c>
    </row>
    <row r="5288" spans="1:5">
      <c r="A5288" s="5">
        <v>45553.5</v>
      </c>
      <c r="B5288">
        <v>25.067539215087798</v>
      </c>
      <c r="C5288">
        <v>18.899999618530199</v>
      </c>
      <c r="D5288" s="2">
        <f t="shared" si="164"/>
        <v>45553</v>
      </c>
      <c r="E5288">
        <f t="shared" si="165"/>
        <v>69.287136530876069</v>
      </c>
    </row>
    <row r="5289" spans="1:5">
      <c r="A5289" s="5">
        <v>45553.541666666664</v>
      </c>
      <c r="B5289">
        <v>25.790889739990199</v>
      </c>
      <c r="C5289">
        <v>18.899999618530199</v>
      </c>
      <c r="D5289" s="2">
        <f t="shared" si="164"/>
        <v>45553</v>
      </c>
      <c r="E5289">
        <f t="shared" si="165"/>
        <v>69.287136530876069</v>
      </c>
    </row>
    <row r="5290" spans="1:5">
      <c r="A5290" s="5">
        <v>45553.583333333336</v>
      </c>
      <c r="B5290">
        <v>26.139751434326101</v>
      </c>
      <c r="C5290">
        <v>18.899999618530199</v>
      </c>
      <c r="D5290" s="2">
        <f t="shared" si="164"/>
        <v>45553</v>
      </c>
      <c r="E5290">
        <f t="shared" si="165"/>
        <v>69.287136530876069</v>
      </c>
    </row>
    <row r="5291" spans="1:5">
      <c r="A5291" s="5">
        <v>45553.625</v>
      </c>
      <c r="B5291">
        <v>26.116140365600501</v>
      </c>
      <c r="C5291">
        <v>18.299999237060501</v>
      </c>
      <c r="D5291" s="2">
        <f t="shared" si="164"/>
        <v>45553</v>
      </c>
      <c r="E5291">
        <f t="shared" si="165"/>
        <v>69.287136530876069</v>
      </c>
    </row>
    <row r="5292" spans="1:5">
      <c r="A5292" s="5">
        <v>45553.666666666664</v>
      </c>
      <c r="B5292">
        <v>25.7798156738281</v>
      </c>
      <c r="C5292">
        <v>18.299999237060501</v>
      </c>
      <c r="D5292" s="2">
        <f t="shared" si="164"/>
        <v>45553</v>
      </c>
      <c r="E5292">
        <f t="shared" si="165"/>
        <v>69.287136530876069</v>
      </c>
    </row>
    <row r="5293" spans="1:5">
      <c r="A5293" s="5">
        <v>45553.708333333336</v>
      </c>
      <c r="B5293">
        <v>25.020326614379801</v>
      </c>
      <c r="C5293">
        <v>18.299999237060501</v>
      </c>
      <c r="D5293" s="2">
        <f t="shared" si="164"/>
        <v>45553</v>
      </c>
      <c r="E5293">
        <f t="shared" si="165"/>
        <v>69.287136530876069</v>
      </c>
    </row>
    <row r="5294" spans="1:5">
      <c r="A5294" s="5">
        <v>45553.75</v>
      </c>
      <c r="B5294">
        <v>23.5514221191406</v>
      </c>
      <c r="C5294">
        <v>18.299999237060501</v>
      </c>
      <c r="D5294" s="2">
        <f t="shared" si="164"/>
        <v>45553</v>
      </c>
      <c r="E5294">
        <f t="shared" si="165"/>
        <v>69.287136530876069</v>
      </c>
    </row>
    <row r="5295" spans="1:5">
      <c r="A5295" s="5">
        <v>45553.791666666664</v>
      </c>
      <c r="B5295">
        <v>21.925048828125</v>
      </c>
      <c r="C5295">
        <v>17.799999237060501</v>
      </c>
      <c r="D5295" s="2">
        <f t="shared" si="164"/>
        <v>45553</v>
      </c>
      <c r="E5295">
        <f t="shared" si="165"/>
        <v>69.287136530876069</v>
      </c>
    </row>
    <row r="5296" spans="1:5">
      <c r="A5296" s="5">
        <v>45553.833333333336</v>
      </c>
      <c r="B5296">
        <v>20.993602752685501</v>
      </c>
      <c r="C5296">
        <v>17.799999237060501</v>
      </c>
      <c r="D5296" s="2">
        <f t="shared" si="164"/>
        <v>45553</v>
      </c>
      <c r="E5296">
        <f t="shared" si="165"/>
        <v>69.287136530876069</v>
      </c>
    </row>
    <row r="5297" spans="1:5">
      <c r="A5297" s="5">
        <v>45553.875</v>
      </c>
      <c r="B5297">
        <v>20.031732559204102</v>
      </c>
      <c r="C5297">
        <v>18.299999237060501</v>
      </c>
      <c r="D5297" s="2">
        <f t="shared" si="164"/>
        <v>45553</v>
      </c>
      <c r="E5297">
        <f t="shared" si="165"/>
        <v>69.287136530876069</v>
      </c>
    </row>
    <row r="5298" spans="1:5">
      <c r="A5298" s="5">
        <v>45553.916666666664</v>
      </c>
      <c r="B5298">
        <v>19.133358001708899</v>
      </c>
      <c r="C5298">
        <v>17.2000007629394</v>
      </c>
      <c r="D5298" s="2">
        <f t="shared" si="164"/>
        <v>45553</v>
      </c>
      <c r="E5298">
        <f t="shared" si="165"/>
        <v>69.287136530876069</v>
      </c>
    </row>
    <row r="5299" spans="1:5">
      <c r="A5299" s="5">
        <v>45553.958333333336</v>
      </c>
      <c r="B5299">
        <v>18.379467010498001</v>
      </c>
      <c r="C5299">
        <v>16.7000007629394</v>
      </c>
      <c r="D5299" s="2">
        <f t="shared" si="164"/>
        <v>45553</v>
      </c>
      <c r="E5299">
        <f t="shared" si="165"/>
        <v>69.287136530876069</v>
      </c>
    </row>
    <row r="5300" spans="1:5">
      <c r="A5300" s="5">
        <v>45554</v>
      </c>
      <c r="B5300">
        <v>17.692285537719702</v>
      </c>
      <c r="C5300">
        <v>16.7000007629394</v>
      </c>
      <c r="D5300" s="2">
        <f t="shared" si="164"/>
        <v>45554</v>
      </c>
      <c r="E5300">
        <f t="shared" si="165"/>
        <v>70.067012405395403</v>
      </c>
    </row>
    <row r="5301" spans="1:5">
      <c r="A5301" s="5">
        <v>45554.041666666664</v>
      </c>
      <c r="B5301">
        <v>17.0197448730468</v>
      </c>
      <c r="C5301">
        <v>16.7000007629394</v>
      </c>
      <c r="D5301" s="2">
        <f t="shared" si="164"/>
        <v>45554</v>
      </c>
      <c r="E5301">
        <f t="shared" si="165"/>
        <v>70.067012405395403</v>
      </c>
    </row>
    <row r="5302" spans="1:5">
      <c r="A5302" s="5">
        <v>45554.083333333336</v>
      </c>
      <c r="B5302">
        <v>16.454200744628899</v>
      </c>
      <c r="C5302">
        <v>17.2000007629394</v>
      </c>
      <c r="D5302" s="2">
        <f t="shared" si="164"/>
        <v>45554</v>
      </c>
      <c r="E5302">
        <f t="shared" si="165"/>
        <v>70.067012405395403</v>
      </c>
    </row>
    <row r="5303" spans="1:5">
      <c r="A5303" s="5">
        <v>45554.125</v>
      </c>
      <c r="B5303">
        <v>16.008846282958899</v>
      </c>
      <c r="C5303">
        <v>17.799999237060501</v>
      </c>
      <c r="D5303" s="2">
        <f t="shared" si="164"/>
        <v>45554</v>
      </c>
      <c r="E5303">
        <f t="shared" si="165"/>
        <v>70.067012405395403</v>
      </c>
    </row>
    <row r="5304" spans="1:5">
      <c r="A5304" s="5">
        <v>45554.166666666664</v>
      </c>
      <c r="B5304">
        <v>15.7864027023315</v>
      </c>
      <c r="C5304">
        <v>17.799999237060501</v>
      </c>
      <c r="D5304" s="2">
        <f t="shared" si="164"/>
        <v>45554</v>
      </c>
      <c r="E5304">
        <f t="shared" si="165"/>
        <v>70.067012405395403</v>
      </c>
    </row>
    <row r="5305" spans="1:5">
      <c r="A5305" s="5">
        <v>45554.208333333336</v>
      </c>
      <c r="B5305">
        <v>15.8552045822143</v>
      </c>
      <c r="C5305">
        <v>17.799999237060501</v>
      </c>
      <c r="D5305" s="2">
        <f t="shared" si="164"/>
        <v>45554</v>
      </c>
      <c r="E5305">
        <f t="shared" si="165"/>
        <v>70.067012405395403</v>
      </c>
    </row>
    <row r="5306" spans="1:5">
      <c r="A5306" s="5">
        <v>45554.25</v>
      </c>
      <c r="B5306">
        <v>16.380527496337798</v>
      </c>
      <c r="C5306">
        <v>17.799999237060501</v>
      </c>
      <c r="D5306" s="2">
        <f t="shared" si="164"/>
        <v>45554</v>
      </c>
      <c r="E5306">
        <f t="shared" si="165"/>
        <v>70.067012405395403</v>
      </c>
    </row>
    <row r="5307" spans="1:5">
      <c r="A5307" s="5">
        <v>45554.291666666664</v>
      </c>
      <c r="B5307">
        <v>17.338237762451101</v>
      </c>
      <c r="C5307">
        <v>17.799999237060501</v>
      </c>
      <c r="D5307" s="2">
        <f t="shared" si="164"/>
        <v>45554</v>
      </c>
      <c r="E5307">
        <f t="shared" si="165"/>
        <v>70.067012405395403</v>
      </c>
    </row>
    <row r="5308" spans="1:5">
      <c r="A5308" s="5">
        <v>45554.333333333336</v>
      </c>
      <c r="B5308">
        <v>19.394451141357401</v>
      </c>
      <c r="C5308">
        <v>18.299999237060501</v>
      </c>
      <c r="D5308" s="2">
        <f t="shared" si="164"/>
        <v>45554</v>
      </c>
      <c r="E5308">
        <f t="shared" si="165"/>
        <v>70.067012405395403</v>
      </c>
    </row>
    <row r="5309" spans="1:5">
      <c r="A5309" s="5">
        <v>45554.375</v>
      </c>
      <c r="B5309">
        <v>21.586757659912099</v>
      </c>
      <c r="C5309">
        <v>18.299999237060501</v>
      </c>
      <c r="D5309" s="2">
        <f t="shared" si="164"/>
        <v>45554</v>
      </c>
      <c r="E5309">
        <f t="shared" si="165"/>
        <v>70.067012405395403</v>
      </c>
    </row>
    <row r="5310" spans="1:5">
      <c r="A5310" s="5">
        <v>45554.416666666664</v>
      </c>
      <c r="B5310">
        <v>23.332433700561499</v>
      </c>
      <c r="C5310">
        <v>18.299999237060501</v>
      </c>
      <c r="D5310" s="2">
        <f t="shared" si="164"/>
        <v>45554</v>
      </c>
      <c r="E5310">
        <f t="shared" si="165"/>
        <v>70.067012405395403</v>
      </c>
    </row>
    <row r="5311" spans="1:5">
      <c r="A5311" s="5">
        <v>45554.458333333336</v>
      </c>
      <c r="B5311">
        <v>24.8104248046875</v>
      </c>
      <c r="C5311">
        <v>18.299999237060501</v>
      </c>
      <c r="D5311" s="2">
        <f t="shared" si="164"/>
        <v>45554</v>
      </c>
      <c r="E5311">
        <f t="shared" si="165"/>
        <v>70.067012405395403</v>
      </c>
    </row>
    <row r="5312" spans="1:5">
      <c r="A5312" s="5">
        <v>45554.5</v>
      </c>
      <c r="B5312">
        <v>25.995708465576101</v>
      </c>
      <c r="C5312">
        <v>18.899999618530199</v>
      </c>
      <c r="D5312" s="2">
        <f t="shared" si="164"/>
        <v>45554</v>
      </c>
      <c r="E5312">
        <f t="shared" si="165"/>
        <v>70.067012405395403</v>
      </c>
    </row>
    <row r="5313" spans="1:5">
      <c r="A5313" s="5">
        <v>45554.541666666664</v>
      </c>
      <c r="B5313">
        <v>26.743093490600501</v>
      </c>
      <c r="C5313">
        <v>18.899999618530199</v>
      </c>
      <c r="D5313" s="2">
        <f t="shared" si="164"/>
        <v>45554</v>
      </c>
      <c r="E5313">
        <f t="shared" si="165"/>
        <v>70.067012405395403</v>
      </c>
    </row>
    <row r="5314" spans="1:5">
      <c r="A5314" s="5">
        <v>45554.583333333336</v>
      </c>
      <c r="B5314">
        <v>27.055629730224599</v>
      </c>
      <c r="C5314">
        <v>19.399999618530199</v>
      </c>
      <c r="D5314" s="2">
        <f t="shared" si="164"/>
        <v>45554</v>
      </c>
      <c r="E5314">
        <f t="shared" si="165"/>
        <v>70.067012405395403</v>
      </c>
    </row>
    <row r="5315" spans="1:5">
      <c r="A5315" s="5">
        <v>45554.625</v>
      </c>
      <c r="B5315">
        <v>26.971931457519499</v>
      </c>
      <c r="C5315">
        <v>19.399999618530199</v>
      </c>
      <c r="D5315" s="2">
        <f t="shared" ref="D5315:D5378" si="166">DATE(YEAR(A5315), MONTH(A5315), DAY(A5315))</f>
        <v>45554</v>
      </c>
      <c r="E5315">
        <f t="shared" ref="E5315:E5378" si="167">AVERAGEIF(D:D, D5315, B:B)*1.8+32</f>
        <v>70.067012405395403</v>
      </c>
    </row>
    <row r="5316" spans="1:5">
      <c r="A5316" s="5">
        <v>45554.666666666664</v>
      </c>
      <c r="B5316">
        <v>26.504196166992099</v>
      </c>
      <c r="C5316">
        <v>18.899999618530199</v>
      </c>
      <c r="D5316" s="2">
        <f t="shared" si="166"/>
        <v>45554</v>
      </c>
      <c r="E5316">
        <f t="shared" si="167"/>
        <v>70.067012405395403</v>
      </c>
    </row>
    <row r="5317" spans="1:5">
      <c r="A5317" s="5">
        <v>45554.708333333336</v>
      </c>
      <c r="B5317">
        <v>25.673780441284102</v>
      </c>
      <c r="C5317">
        <v>17.799999237060501</v>
      </c>
      <c r="D5317" s="2">
        <f t="shared" si="166"/>
        <v>45554</v>
      </c>
      <c r="E5317">
        <f t="shared" si="167"/>
        <v>70.067012405395403</v>
      </c>
    </row>
    <row r="5318" spans="1:5">
      <c r="A5318" s="5">
        <v>45554.75</v>
      </c>
      <c r="B5318">
        <v>24.0881958007812</v>
      </c>
      <c r="C5318">
        <v>17.2000007629394</v>
      </c>
      <c r="D5318" s="2">
        <f t="shared" si="166"/>
        <v>45554</v>
      </c>
      <c r="E5318">
        <f t="shared" si="167"/>
        <v>70.067012405395403</v>
      </c>
    </row>
    <row r="5319" spans="1:5">
      <c r="A5319" s="5">
        <v>45554.791666666664</v>
      </c>
      <c r="B5319">
        <v>22.365158081054599</v>
      </c>
      <c r="C5319">
        <v>17.2000007629394</v>
      </c>
      <c r="D5319" s="2">
        <f t="shared" si="166"/>
        <v>45554</v>
      </c>
      <c r="E5319">
        <f t="shared" si="167"/>
        <v>70.067012405395403</v>
      </c>
    </row>
    <row r="5320" spans="1:5">
      <c r="A5320" s="5">
        <v>45554.833333333336</v>
      </c>
      <c r="B5320">
        <v>21.500139236450099</v>
      </c>
      <c r="C5320">
        <v>17.2000007629394</v>
      </c>
      <c r="D5320" s="2">
        <f t="shared" si="166"/>
        <v>45554</v>
      </c>
      <c r="E5320">
        <f t="shared" si="167"/>
        <v>70.067012405395403</v>
      </c>
    </row>
    <row r="5321" spans="1:5">
      <c r="A5321" s="5">
        <v>45554.875</v>
      </c>
      <c r="B5321">
        <v>20.5414104461669</v>
      </c>
      <c r="C5321">
        <v>16.7000007629394</v>
      </c>
      <c r="D5321" s="2">
        <f t="shared" si="166"/>
        <v>45554</v>
      </c>
      <c r="E5321">
        <f t="shared" si="167"/>
        <v>70.067012405395403</v>
      </c>
    </row>
    <row r="5322" spans="1:5">
      <c r="A5322" s="5">
        <v>45554.916666666664</v>
      </c>
      <c r="B5322">
        <v>19.572942733764599</v>
      </c>
      <c r="C5322">
        <v>16.7000007629394</v>
      </c>
      <c r="D5322" s="2">
        <f t="shared" si="166"/>
        <v>45554</v>
      </c>
      <c r="E5322">
        <f t="shared" si="167"/>
        <v>70.067012405395403</v>
      </c>
    </row>
    <row r="5323" spans="1:5">
      <c r="A5323" s="5">
        <v>45554.958333333336</v>
      </c>
      <c r="B5323">
        <v>18.888462066650298</v>
      </c>
      <c r="C5323">
        <v>16.7000007629394</v>
      </c>
      <c r="D5323" s="2">
        <f t="shared" si="166"/>
        <v>45554</v>
      </c>
      <c r="E5323">
        <f t="shared" si="167"/>
        <v>70.067012405395403</v>
      </c>
    </row>
    <row r="5324" spans="1:5">
      <c r="A5324" s="5">
        <v>45555</v>
      </c>
      <c r="B5324">
        <v>18.2442607879638</v>
      </c>
      <c r="C5324">
        <v>16.7000007629394</v>
      </c>
      <c r="D5324" s="2">
        <f t="shared" si="166"/>
        <v>45555</v>
      </c>
      <c r="E5324">
        <f t="shared" si="167"/>
        <v>70.435289716720462</v>
      </c>
    </row>
    <row r="5325" spans="1:5">
      <c r="A5325" s="5">
        <v>45555.041666666664</v>
      </c>
      <c r="B5325">
        <v>17.633323669433501</v>
      </c>
      <c r="C5325">
        <v>16.110000610351499</v>
      </c>
      <c r="D5325" s="2">
        <f t="shared" si="166"/>
        <v>45555</v>
      </c>
      <c r="E5325">
        <f t="shared" si="167"/>
        <v>70.435289716720462</v>
      </c>
    </row>
    <row r="5326" spans="1:5">
      <c r="A5326" s="5">
        <v>45555.083333333336</v>
      </c>
      <c r="B5326">
        <v>17.122646331787099</v>
      </c>
      <c r="C5326">
        <v>15.6099996566772</v>
      </c>
      <c r="D5326" s="2">
        <f t="shared" si="166"/>
        <v>45555</v>
      </c>
      <c r="E5326">
        <f t="shared" si="167"/>
        <v>70.435289716720462</v>
      </c>
    </row>
    <row r="5327" spans="1:5">
      <c r="A5327" s="5">
        <v>45555.125</v>
      </c>
      <c r="B5327">
        <v>16.7746677398681</v>
      </c>
      <c r="C5327">
        <v>15</v>
      </c>
      <c r="D5327" s="2">
        <f t="shared" si="166"/>
        <v>45555</v>
      </c>
      <c r="E5327">
        <f t="shared" si="167"/>
        <v>70.435289716720462</v>
      </c>
    </row>
    <row r="5328" spans="1:5">
      <c r="A5328" s="5">
        <v>45555.166666666664</v>
      </c>
      <c r="B5328">
        <v>16.615501403808501</v>
      </c>
      <c r="C5328">
        <v>14.390000343322701</v>
      </c>
      <c r="D5328" s="2">
        <f t="shared" si="166"/>
        <v>45555</v>
      </c>
      <c r="E5328">
        <f t="shared" si="167"/>
        <v>70.435289716720462</v>
      </c>
    </row>
    <row r="5329" spans="1:5">
      <c r="A5329" s="5">
        <v>45555.208333333336</v>
      </c>
      <c r="B5329">
        <v>16.731239318847599</v>
      </c>
      <c r="C5329">
        <v>13.890000343322701</v>
      </c>
      <c r="D5329" s="2">
        <f t="shared" si="166"/>
        <v>45555</v>
      </c>
      <c r="E5329">
        <f t="shared" si="167"/>
        <v>70.435289716720462</v>
      </c>
    </row>
    <row r="5330" spans="1:5">
      <c r="A5330" s="5">
        <v>45555.25</v>
      </c>
      <c r="B5330">
        <v>17.355821609496999</v>
      </c>
      <c r="C5330">
        <v>13.890000343322701</v>
      </c>
      <c r="D5330" s="2">
        <f t="shared" si="166"/>
        <v>45555</v>
      </c>
      <c r="E5330">
        <f t="shared" si="167"/>
        <v>70.435289716720462</v>
      </c>
    </row>
    <row r="5331" spans="1:5">
      <c r="A5331" s="5">
        <v>45555.291666666664</v>
      </c>
      <c r="B5331">
        <v>18.329788208007798</v>
      </c>
      <c r="C5331">
        <v>15</v>
      </c>
      <c r="D5331" s="2">
        <f t="shared" si="166"/>
        <v>45555</v>
      </c>
      <c r="E5331">
        <f t="shared" si="167"/>
        <v>70.435289716720462</v>
      </c>
    </row>
    <row r="5332" spans="1:5">
      <c r="A5332" s="5">
        <v>45555.333333333336</v>
      </c>
      <c r="B5332">
        <v>20.238224029541001</v>
      </c>
      <c r="C5332">
        <v>17.780000686645501</v>
      </c>
      <c r="D5332" s="2">
        <f t="shared" si="166"/>
        <v>45555</v>
      </c>
      <c r="E5332">
        <f t="shared" si="167"/>
        <v>70.435289716720462</v>
      </c>
    </row>
    <row r="5333" spans="1:5">
      <c r="A5333" s="5">
        <v>45555.375</v>
      </c>
      <c r="B5333">
        <v>22.2688903808593</v>
      </c>
      <c r="C5333">
        <v>20</v>
      </c>
      <c r="D5333" s="2">
        <f t="shared" si="166"/>
        <v>45555</v>
      </c>
      <c r="E5333">
        <f t="shared" si="167"/>
        <v>70.435289716720462</v>
      </c>
    </row>
    <row r="5334" spans="1:5">
      <c r="A5334" s="5">
        <v>45555.416666666664</v>
      </c>
      <c r="B5334">
        <v>23.839748382568299</v>
      </c>
      <c r="C5334">
        <v>21.110000610351499</v>
      </c>
      <c r="D5334" s="2">
        <f t="shared" si="166"/>
        <v>45555</v>
      </c>
      <c r="E5334">
        <f t="shared" si="167"/>
        <v>70.435289716720462</v>
      </c>
    </row>
    <row r="5335" spans="1:5">
      <c r="A5335" s="5">
        <v>45555.458333333336</v>
      </c>
      <c r="B5335">
        <v>25.099266052246001</v>
      </c>
      <c r="C5335">
        <v>22.780000686645501</v>
      </c>
      <c r="D5335" s="2">
        <f t="shared" si="166"/>
        <v>45555</v>
      </c>
      <c r="E5335">
        <f t="shared" si="167"/>
        <v>70.435289716720462</v>
      </c>
    </row>
    <row r="5336" spans="1:5">
      <c r="A5336" s="5">
        <v>45555.5</v>
      </c>
      <c r="B5336">
        <v>25.985517501831001</v>
      </c>
      <c r="C5336">
        <v>23.280000686645501</v>
      </c>
      <c r="D5336" s="2">
        <f t="shared" si="166"/>
        <v>45555</v>
      </c>
      <c r="E5336">
        <f t="shared" si="167"/>
        <v>70.435289716720462</v>
      </c>
    </row>
    <row r="5337" spans="1:5">
      <c r="A5337" s="5">
        <v>45555.541666666664</v>
      </c>
      <c r="B5337">
        <v>26.4914016723632</v>
      </c>
      <c r="C5337">
        <v>23.889999389648398</v>
      </c>
      <c r="D5337" s="2">
        <f t="shared" si="166"/>
        <v>45555</v>
      </c>
      <c r="E5337">
        <f t="shared" si="167"/>
        <v>70.435289716720462</v>
      </c>
    </row>
    <row r="5338" spans="1:5">
      <c r="A5338" s="5">
        <v>45555.583333333336</v>
      </c>
      <c r="B5338">
        <v>26.664939880371001</v>
      </c>
      <c r="C5338">
        <v>23.889999389648398</v>
      </c>
      <c r="D5338" s="2">
        <f t="shared" si="166"/>
        <v>45555</v>
      </c>
      <c r="E5338">
        <f t="shared" si="167"/>
        <v>70.435289716720462</v>
      </c>
    </row>
    <row r="5339" spans="1:5">
      <c r="A5339" s="5">
        <v>45555.625</v>
      </c>
      <c r="B5339">
        <v>26.659282684326101</v>
      </c>
      <c r="C5339">
        <v>24.389999389648398</v>
      </c>
      <c r="D5339" s="2">
        <f t="shared" si="166"/>
        <v>45555</v>
      </c>
      <c r="E5339">
        <f t="shared" si="167"/>
        <v>70.435289716720462</v>
      </c>
    </row>
    <row r="5340" spans="1:5">
      <c r="A5340" s="5">
        <v>45555.666666666664</v>
      </c>
      <c r="B5340">
        <v>26.343025207519499</v>
      </c>
      <c r="C5340">
        <v>24.389999389648398</v>
      </c>
      <c r="D5340" s="2">
        <f t="shared" si="166"/>
        <v>45555</v>
      </c>
      <c r="E5340">
        <f t="shared" si="167"/>
        <v>70.435289716720462</v>
      </c>
    </row>
    <row r="5341" spans="1:5">
      <c r="A5341" s="5">
        <v>45555.708333333336</v>
      </c>
      <c r="B5341">
        <v>25.388645172119102</v>
      </c>
      <c r="C5341">
        <v>22.2199993133544</v>
      </c>
      <c r="D5341" s="2">
        <f t="shared" si="166"/>
        <v>45555</v>
      </c>
      <c r="E5341">
        <f t="shared" si="167"/>
        <v>70.435289716720462</v>
      </c>
    </row>
    <row r="5342" spans="1:5">
      <c r="A5342" s="5">
        <v>45555.75</v>
      </c>
      <c r="B5342">
        <v>23.6591796875</v>
      </c>
      <c r="C5342">
        <v>20.610000610351499</v>
      </c>
      <c r="D5342" s="2">
        <f t="shared" si="166"/>
        <v>45555</v>
      </c>
      <c r="E5342">
        <f t="shared" si="167"/>
        <v>70.435289716720462</v>
      </c>
    </row>
    <row r="5343" spans="1:5">
      <c r="A5343" s="5">
        <v>45555.791666666664</v>
      </c>
      <c r="B5343">
        <v>22.165908813476499</v>
      </c>
      <c r="C5343">
        <v>19.389999389648398</v>
      </c>
      <c r="D5343" s="2">
        <f t="shared" si="166"/>
        <v>45555</v>
      </c>
      <c r="E5343">
        <f t="shared" si="167"/>
        <v>70.435289716720462</v>
      </c>
    </row>
    <row r="5344" spans="1:5">
      <c r="A5344" s="5">
        <v>45555.833333333336</v>
      </c>
      <c r="B5344">
        <v>21.239906311035099</v>
      </c>
      <c r="C5344">
        <v>18.280000686645501</v>
      </c>
      <c r="D5344" s="2">
        <f t="shared" si="166"/>
        <v>45555</v>
      </c>
      <c r="E5344">
        <f t="shared" si="167"/>
        <v>70.435289716720462</v>
      </c>
    </row>
    <row r="5345" spans="1:5">
      <c r="A5345" s="5">
        <v>45555.875</v>
      </c>
      <c r="B5345">
        <v>20.153215408325099</v>
      </c>
      <c r="C5345">
        <v>18.280000686645501</v>
      </c>
      <c r="D5345" s="2">
        <f t="shared" si="166"/>
        <v>45555</v>
      </c>
      <c r="E5345">
        <f t="shared" si="167"/>
        <v>70.435289716720462</v>
      </c>
    </row>
    <row r="5346" spans="1:5">
      <c r="A5346" s="5">
        <v>45555.916666666664</v>
      </c>
      <c r="B5346">
        <v>19.149448394775298</v>
      </c>
      <c r="C5346">
        <v>17.2199993133544</v>
      </c>
      <c r="D5346" s="2">
        <f t="shared" si="166"/>
        <v>45555</v>
      </c>
      <c r="E5346">
        <f t="shared" si="167"/>
        <v>70.435289716720462</v>
      </c>
    </row>
    <row r="5347" spans="1:5">
      <c r="A5347" s="5">
        <v>45555.958333333336</v>
      </c>
      <c r="B5347">
        <v>18.3166809082031</v>
      </c>
      <c r="C5347">
        <v>16.110000610351499</v>
      </c>
      <c r="D5347" s="2">
        <f t="shared" si="166"/>
        <v>45555</v>
      </c>
      <c r="E5347">
        <f t="shared" si="167"/>
        <v>70.435289716720462</v>
      </c>
    </row>
    <row r="5348" spans="1:5">
      <c r="A5348" s="5">
        <v>45556</v>
      </c>
      <c r="B5348">
        <v>17.5449504852294</v>
      </c>
      <c r="C5348">
        <v>15</v>
      </c>
      <c r="D5348" s="2">
        <f t="shared" si="166"/>
        <v>45556</v>
      </c>
      <c r="E5348">
        <f t="shared" si="167"/>
        <v>69.49219906330103</v>
      </c>
    </row>
    <row r="5349" spans="1:5">
      <c r="A5349" s="5">
        <v>45556.041666666664</v>
      </c>
      <c r="B5349">
        <v>16.809709548950099</v>
      </c>
      <c r="C5349">
        <v>15</v>
      </c>
      <c r="D5349" s="2">
        <f t="shared" si="166"/>
        <v>45556</v>
      </c>
      <c r="E5349">
        <f t="shared" si="167"/>
        <v>69.49219906330103</v>
      </c>
    </row>
    <row r="5350" spans="1:5">
      <c r="A5350" s="5">
        <v>45556.083333333336</v>
      </c>
      <c r="B5350">
        <v>16.277631759643501</v>
      </c>
      <c r="C5350">
        <v>13.890000343322701</v>
      </c>
      <c r="D5350" s="2">
        <f t="shared" si="166"/>
        <v>45556</v>
      </c>
      <c r="E5350">
        <f t="shared" si="167"/>
        <v>69.49219906330103</v>
      </c>
    </row>
    <row r="5351" spans="1:5">
      <c r="A5351" s="5">
        <v>45556.125</v>
      </c>
      <c r="B5351">
        <v>15.929893493652299</v>
      </c>
      <c r="C5351">
        <v>13.890000343322701</v>
      </c>
      <c r="D5351" s="2">
        <f t="shared" si="166"/>
        <v>45556</v>
      </c>
      <c r="E5351">
        <f t="shared" si="167"/>
        <v>69.49219906330103</v>
      </c>
    </row>
    <row r="5352" spans="1:5">
      <c r="A5352" s="5">
        <v>45556.166666666664</v>
      </c>
      <c r="B5352">
        <v>15.658999443054199</v>
      </c>
      <c r="C5352">
        <v>14.390000343322701</v>
      </c>
      <c r="D5352" s="2">
        <f t="shared" si="166"/>
        <v>45556</v>
      </c>
      <c r="E5352">
        <f t="shared" si="167"/>
        <v>69.49219906330103</v>
      </c>
    </row>
    <row r="5353" spans="1:5">
      <c r="A5353" s="5">
        <v>45556.208333333336</v>
      </c>
      <c r="B5353">
        <v>15.7082176208496</v>
      </c>
      <c r="C5353">
        <v>15.6099996566772</v>
      </c>
      <c r="D5353" s="2">
        <f t="shared" si="166"/>
        <v>45556</v>
      </c>
      <c r="E5353">
        <f t="shared" si="167"/>
        <v>69.49219906330103</v>
      </c>
    </row>
    <row r="5354" spans="1:5">
      <c r="A5354" s="5">
        <v>45556.25</v>
      </c>
      <c r="B5354">
        <v>16.103620529174801</v>
      </c>
      <c r="C5354">
        <v>14.390000343322701</v>
      </c>
      <c r="D5354" s="2">
        <f t="shared" si="166"/>
        <v>45556</v>
      </c>
      <c r="E5354">
        <f t="shared" si="167"/>
        <v>69.49219906330103</v>
      </c>
    </row>
    <row r="5355" spans="1:5">
      <c r="A5355" s="5">
        <v>45556.291666666664</v>
      </c>
      <c r="B5355">
        <v>17.097023010253899</v>
      </c>
      <c r="C5355">
        <v>17.2199993133544</v>
      </c>
      <c r="D5355" s="2">
        <f t="shared" si="166"/>
        <v>45556</v>
      </c>
      <c r="E5355">
        <f t="shared" si="167"/>
        <v>69.49219906330103</v>
      </c>
    </row>
    <row r="5356" spans="1:5">
      <c r="A5356" s="5">
        <v>45556.333333333336</v>
      </c>
      <c r="B5356">
        <v>19.174201965331999</v>
      </c>
      <c r="C5356">
        <v>18.889999389648398</v>
      </c>
      <c r="D5356" s="2">
        <f t="shared" si="166"/>
        <v>45556</v>
      </c>
      <c r="E5356">
        <f t="shared" si="167"/>
        <v>69.49219906330103</v>
      </c>
    </row>
    <row r="5357" spans="1:5">
      <c r="A5357" s="5">
        <v>45556.375</v>
      </c>
      <c r="B5357">
        <v>21.5122375488281</v>
      </c>
      <c r="C5357">
        <v>21.7199993133544</v>
      </c>
      <c r="D5357" s="2">
        <f t="shared" si="166"/>
        <v>45556</v>
      </c>
      <c r="E5357">
        <f t="shared" si="167"/>
        <v>69.49219906330103</v>
      </c>
    </row>
    <row r="5358" spans="1:5">
      <c r="A5358" s="5">
        <v>45556.416666666664</v>
      </c>
      <c r="B5358">
        <v>23.291732788085898</v>
      </c>
      <c r="C5358">
        <v>23.280000686645501</v>
      </c>
      <c r="D5358" s="2">
        <f t="shared" si="166"/>
        <v>45556</v>
      </c>
      <c r="E5358">
        <f t="shared" si="167"/>
        <v>69.49219906330103</v>
      </c>
    </row>
    <row r="5359" spans="1:5">
      <c r="A5359" s="5">
        <v>45556.458333333336</v>
      </c>
      <c r="B5359">
        <v>24.744899749755799</v>
      </c>
      <c r="C5359">
        <v>23.889999389648398</v>
      </c>
      <c r="D5359" s="2">
        <f t="shared" si="166"/>
        <v>45556</v>
      </c>
      <c r="E5359">
        <f t="shared" si="167"/>
        <v>69.49219906330103</v>
      </c>
    </row>
    <row r="5360" spans="1:5">
      <c r="A5360" s="5">
        <v>45556.5</v>
      </c>
      <c r="B5360">
        <v>25.850460052490199</v>
      </c>
      <c r="C5360">
        <v>24.389999389648398</v>
      </c>
      <c r="D5360" s="2">
        <f t="shared" si="166"/>
        <v>45556</v>
      </c>
      <c r="E5360">
        <f t="shared" si="167"/>
        <v>69.49219906330103</v>
      </c>
    </row>
    <row r="5361" spans="1:5">
      <c r="A5361" s="5">
        <v>45556.541666666664</v>
      </c>
      <c r="B5361">
        <v>26.538570404052699</v>
      </c>
      <c r="C5361">
        <v>24.389999389648398</v>
      </c>
      <c r="D5361" s="2">
        <f t="shared" si="166"/>
        <v>45556</v>
      </c>
      <c r="E5361">
        <f t="shared" si="167"/>
        <v>69.49219906330103</v>
      </c>
    </row>
    <row r="5362" spans="1:5">
      <c r="A5362" s="5">
        <v>45556.583333333336</v>
      </c>
      <c r="B5362">
        <v>26.752689361572202</v>
      </c>
      <c r="C5362">
        <v>24.389999389648398</v>
      </c>
      <c r="D5362" s="2">
        <f t="shared" si="166"/>
        <v>45556</v>
      </c>
      <c r="E5362">
        <f t="shared" si="167"/>
        <v>69.49219906330103</v>
      </c>
    </row>
    <row r="5363" spans="1:5">
      <c r="A5363" s="5">
        <v>45556.625</v>
      </c>
      <c r="B5363">
        <v>26.583917617797798</v>
      </c>
      <c r="C5363">
        <v>23.889999389648398</v>
      </c>
      <c r="D5363" s="2">
        <f t="shared" si="166"/>
        <v>45556</v>
      </c>
      <c r="E5363">
        <f t="shared" si="167"/>
        <v>69.49219906330103</v>
      </c>
    </row>
    <row r="5364" spans="1:5">
      <c r="A5364" s="5">
        <v>45556.666666666664</v>
      </c>
      <c r="B5364">
        <v>26.04296875</v>
      </c>
      <c r="C5364">
        <v>23.280000686645501</v>
      </c>
      <c r="D5364" s="2">
        <f t="shared" si="166"/>
        <v>45556</v>
      </c>
      <c r="E5364">
        <f t="shared" si="167"/>
        <v>69.49219906330103</v>
      </c>
    </row>
    <row r="5365" spans="1:5">
      <c r="A5365" s="5">
        <v>45556.708333333336</v>
      </c>
      <c r="B5365">
        <v>25.054386138916001</v>
      </c>
      <c r="C5365">
        <v>22.2199993133544</v>
      </c>
      <c r="D5365" s="2">
        <f t="shared" si="166"/>
        <v>45556</v>
      </c>
      <c r="E5365">
        <f t="shared" si="167"/>
        <v>69.49219906330103</v>
      </c>
    </row>
    <row r="5366" spans="1:5">
      <c r="A5366" s="5">
        <v>45556.75</v>
      </c>
      <c r="B5366">
        <v>23.348291397094702</v>
      </c>
      <c r="C5366">
        <v>21.110000610351499</v>
      </c>
      <c r="D5366" s="2">
        <f t="shared" si="166"/>
        <v>45556</v>
      </c>
      <c r="E5366">
        <f t="shared" si="167"/>
        <v>69.49219906330103</v>
      </c>
    </row>
    <row r="5367" spans="1:5">
      <c r="A5367" s="5">
        <v>45556.791666666664</v>
      </c>
      <c r="B5367">
        <v>21.7277431488037</v>
      </c>
      <c r="C5367">
        <v>20</v>
      </c>
      <c r="D5367" s="2">
        <f t="shared" si="166"/>
        <v>45556</v>
      </c>
      <c r="E5367">
        <f t="shared" si="167"/>
        <v>69.49219906330103</v>
      </c>
    </row>
    <row r="5368" spans="1:5">
      <c r="A5368" s="5">
        <v>45556.833333333336</v>
      </c>
      <c r="B5368">
        <v>20.8692092895507</v>
      </c>
      <c r="C5368">
        <v>20</v>
      </c>
      <c r="D5368" s="2">
        <f t="shared" si="166"/>
        <v>45556</v>
      </c>
      <c r="E5368">
        <f t="shared" si="167"/>
        <v>69.49219906330103</v>
      </c>
    </row>
    <row r="5369" spans="1:5">
      <c r="A5369" s="5">
        <v>45556.875</v>
      </c>
      <c r="B5369">
        <v>19.901279449462798</v>
      </c>
      <c r="C5369">
        <v>20.610000610351499</v>
      </c>
      <c r="D5369" s="2">
        <f t="shared" si="166"/>
        <v>45556</v>
      </c>
      <c r="E5369">
        <f t="shared" si="167"/>
        <v>69.49219906330103</v>
      </c>
    </row>
    <row r="5370" spans="1:5">
      <c r="A5370" s="5">
        <v>45556.916666666664</v>
      </c>
      <c r="B5370">
        <v>19.0447998046875</v>
      </c>
      <c r="C5370">
        <v>20</v>
      </c>
      <c r="D5370" s="2">
        <f t="shared" si="166"/>
        <v>45556</v>
      </c>
      <c r="E5370">
        <f t="shared" si="167"/>
        <v>69.49219906330103</v>
      </c>
    </row>
    <row r="5371" spans="1:5">
      <c r="A5371" s="5">
        <v>45556.958333333336</v>
      </c>
      <c r="B5371">
        <v>18.328554153442301</v>
      </c>
      <c r="C5371">
        <v>20</v>
      </c>
      <c r="D5371" s="2">
        <f t="shared" si="166"/>
        <v>45556</v>
      </c>
      <c r="E5371">
        <f t="shared" si="167"/>
        <v>69.49219906330103</v>
      </c>
    </row>
    <row r="5372" spans="1:5">
      <c r="A5372" s="5">
        <v>45557</v>
      </c>
      <c r="B5372">
        <v>17.671100616455</v>
      </c>
      <c r="C5372">
        <v>20</v>
      </c>
      <c r="D5372" s="2">
        <f t="shared" si="166"/>
        <v>45557</v>
      </c>
      <c r="E5372">
        <f t="shared" si="167"/>
        <v>68.0126072406768</v>
      </c>
    </row>
    <row r="5373" spans="1:5">
      <c r="A5373" s="5">
        <v>45557.041666666664</v>
      </c>
      <c r="B5373">
        <v>17.0612678527832</v>
      </c>
      <c r="C5373">
        <v>19.389999389648398</v>
      </c>
      <c r="D5373" s="2">
        <f t="shared" si="166"/>
        <v>45557</v>
      </c>
      <c r="E5373">
        <f t="shared" si="167"/>
        <v>68.0126072406768</v>
      </c>
    </row>
    <row r="5374" spans="1:5">
      <c r="A5374" s="5">
        <v>45557.083333333336</v>
      </c>
      <c r="B5374">
        <v>16.689102172851499</v>
      </c>
      <c r="C5374">
        <v>18.889999389648398</v>
      </c>
      <c r="D5374" s="2">
        <f t="shared" si="166"/>
        <v>45557</v>
      </c>
      <c r="E5374">
        <f t="shared" si="167"/>
        <v>68.0126072406768</v>
      </c>
    </row>
    <row r="5375" spans="1:5">
      <c r="A5375" s="5">
        <v>45557.125</v>
      </c>
      <c r="B5375">
        <v>16.462785720825099</v>
      </c>
      <c r="C5375">
        <v>18.280000686645501</v>
      </c>
      <c r="D5375" s="2">
        <f t="shared" si="166"/>
        <v>45557</v>
      </c>
      <c r="E5375">
        <f t="shared" si="167"/>
        <v>68.0126072406768</v>
      </c>
    </row>
    <row r="5376" spans="1:5">
      <c r="A5376" s="5">
        <v>45557.166666666664</v>
      </c>
      <c r="B5376">
        <v>16.355552673339801</v>
      </c>
      <c r="C5376">
        <v>18.280000686645501</v>
      </c>
      <c r="D5376" s="2">
        <f t="shared" si="166"/>
        <v>45557</v>
      </c>
      <c r="E5376">
        <f t="shared" si="167"/>
        <v>68.0126072406768</v>
      </c>
    </row>
    <row r="5377" spans="1:5">
      <c r="A5377" s="5">
        <v>45557.208333333336</v>
      </c>
      <c r="B5377">
        <v>16.558486938476499</v>
      </c>
      <c r="C5377">
        <v>19.389999389648398</v>
      </c>
      <c r="D5377" s="2">
        <f t="shared" si="166"/>
        <v>45557</v>
      </c>
      <c r="E5377">
        <f t="shared" si="167"/>
        <v>68.0126072406768</v>
      </c>
    </row>
    <row r="5378" spans="1:5">
      <c r="A5378" s="5">
        <v>45557.25</v>
      </c>
      <c r="B5378">
        <v>17.120412826538001</v>
      </c>
      <c r="C5378">
        <v>19.389999389648398</v>
      </c>
      <c r="D5378" s="2">
        <f t="shared" si="166"/>
        <v>45557</v>
      </c>
      <c r="E5378">
        <f t="shared" si="167"/>
        <v>68.0126072406768</v>
      </c>
    </row>
    <row r="5379" spans="1:5">
      <c r="A5379" s="5">
        <v>45557.291666666664</v>
      </c>
      <c r="B5379">
        <v>18.127834320068299</v>
      </c>
      <c r="C5379">
        <v>19.389999389648398</v>
      </c>
      <c r="D5379" s="2">
        <f t="shared" ref="D5379:D5442" si="168">DATE(YEAR(A5379), MONTH(A5379), DAY(A5379))</f>
        <v>45557</v>
      </c>
      <c r="E5379">
        <f t="shared" ref="E5379:E5442" si="169">AVERAGEIF(D:D, D5379, B:B)*1.8+32</f>
        <v>68.0126072406768</v>
      </c>
    </row>
    <row r="5380" spans="1:5">
      <c r="A5380" s="5">
        <v>45557.333333333336</v>
      </c>
      <c r="B5380">
        <v>19.936397552490199</v>
      </c>
      <c r="C5380">
        <v>20</v>
      </c>
      <c r="D5380" s="2">
        <f t="shared" si="168"/>
        <v>45557</v>
      </c>
      <c r="E5380">
        <f t="shared" si="169"/>
        <v>68.0126072406768</v>
      </c>
    </row>
    <row r="5381" spans="1:5">
      <c r="A5381" s="5">
        <v>45557.375</v>
      </c>
      <c r="B5381">
        <v>21.655250549316399</v>
      </c>
      <c r="C5381">
        <v>20.610000610351499</v>
      </c>
      <c r="D5381" s="2">
        <f t="shared" si="168"/>
        <v>45557</v>
      </c>
      <c r="E5381">
        <f t="shared" si="169"/>
        <v>68.0126072406768</v>
      </c>
    </row>
    <row r="5382" spans="1:5">
      <c r="A5382" s="5">
        <v>45557.416666666664</v>
      </c>
      <c r="B5382">
        <v>22.791759490966701</v>
      </c>
      <c r="C5382">
        <v>21.110000610351499</v>
      </c>
      <c r="D5382" s="2">
        <f t="shared" si="168"/>
        <v>45557</v>
      </c>
      <c r="E5382">
        <f t="shared" si="169"/>
        <v>68.0126072406768</v>
      </c>
    </row>
    <row r="5383" spans="1:5">
      <c r="A5383" s="5">
        <v>45557.458333333336</v>
      </c>
      <c r="B5383">
        <v>23.660509109496999</v>
      </c>
      <c r="C5383">
        <v>21.7199993133544</v>
      </c>
      <c r="D5383" s="2">
        <f t="shared" si="168"/>
        <v>45557</v>
      </c>
      <c r="E5383">
        <f t="shared" si="169"/>
        <v>68.0126072406768</v>
      </c>
    </row>
    <row r="5384" spans="1:5">
      <c r="A5384" s="5">
        <v>45557.5</v>
      </c>
      <c r="B5384">
        <v>24.1986789703369</v>
      </c>
      <c r="C5384">
        <v>21.7199993133544</v>
      </c>
      <c r="D5384" s="2">
        <f t="shared" si="168"/>
        <v>45557</v>
      </c>
      <c r="E5384">
        <f t="shared" si="169"/>
        <v>68.0126072406768</v>
      </c>
    </row>
    <row r="5385" spans="1:5">
      <c r="A5385" s="5">
        <v>45557.541666666664</v>
      </c>
      <c r="B5385">
        <v>24.442111968994102</v>
      </c>
      <c r="C5385">
        <v>21.7199993133544</v>
      </c>
      <c r="D5385" s="2">
        <f t="shared" si="168"/>
        <v>45557</v>
      </c>
      <c r="E5385">
        <f t="shared" si="169"/>
        <v>68.0126072406768</v>
      </c>
    </row>
    <row r="5386" spans="1:5">
      <c r="A5386" s="5">
        <v>45557.583333333336</v>
      </c>
      <c r="B5386">
        <v>24.3933792114257</v>
      </c>
      <c r="C5386">
        <v>22.2199993133544</v>
      </c>
      <c r="D5386" s="2">
        <f t="shared" si="168"/>
        <v>45557</v>
      </c>
      <c r="E5386">
        <f t="shared" si="169"/>
        <v>68.0126072406768</v>
      </c>
    </row>
    <row r="5387" spans="1:5">
      <c r="A5387" s="5">
        <v>45557.625</v>
      </c>
      <c r="B5387">
        <v>24.024169921875</v>
      </c>
      <c r="C5387">
        <v>21.7199993133544</v>
      </c>
      <c r="D5387" s="2">
        <f t="shared" si="168"/>
        <v>45557</v>
      </c>
      <c r="E5387">
        <f t="shared" si="169"/>
        <v>68.0126072406768</v>
      </c>
    </row>
    <row r="5388" spans="1:5">
      <c r="A5388" s="5">
        <v>45557.666666666664</v>
      </c>
      <c r="B5388">
        <v>23.355808258056602</v>
      </c>
      <c r="C5388">
        <v>21.7199993133544</v>
      </c>
      <c r="D5388" s="2">
        <f t="shared" si="168"/>
        <v>45557</v>
      </c>
      <c r="E5388">
        <f t="shared" si="169"/>
        <v>68.0126072406768</v>
      </c>
    </row>
    <row r="5389" spans="1:5">
      <c r="A5389" s="5">
        <v>45557.708333333336</v>
      </c>
      <c r="B5389">
        <v>22.317337036132798</v>
      </c>
      <c r="C5389">
        <v>21.110000610351499</v>
      </c>
      <c r="D5389" s="2">
        <f t="shared" si="168"/>
        <v>45557</v>
      </c>
      <c r="E5389">
        <f t="shared" si="169"/>
        <v>68.0126072406768</v>
      </c>
    </row>
    <row r="5390" spans="1:5">
      <c r="A5390" s="5">
        <v>45557.75</v>
      </c>
      <c r="B5390">
        <v>20.7940769195556</v>
      </c>
      <c r="C5390">
        <v>21.110000610351499</v>
      </c>
      <c r="D5390" s="2">
        <f t="shared" si="168"/>
        <v>45557</v>
      </c>
      <c r="E5390">
        <f t="shared" si="169"/>
        <v>68.0126072406768</v>
      </c>
    </row>
    <row r="5391" spans="1:5">
      <c r="A5391" s="5">
        <v>45557.791666666664</v>
      </c>
      <c r="B5391">
        <v>19.896194458007798</v>
      </c>
      <c r="C5391">
        <v>21.7199993133544</v>
      </c>
      <c r="D5391" s="2">
        <f t="shared" si="168"/>
        <v>45557</v>
      </c>
      <c r="E5391">
        <f t="shared" si="169"/>
        <v>68.0126072406768</v>
      </c>
    </row>
    <row r="5392" spans="1:5">
      <c r="A5392" s="5">
        <v>45557.833333333336</v>
      </c>
      <c r="B5392">
        <v>19.135534286498999</v>
      </c>
      <c r="C5392">
        <v>21.7199993133544</v>
      </c>
      <c r="D5392" s="2">
        <f t="shared" si="168"/>
        <v>45557</v>
      </c>
      <c r="E5392">
        <f t="shared" si="169"/>
        <v>68.0126072406768</v>
      </c>
    </row>
    <row r="5393" spans="1:5">
      <c r="A5393" s="5">
        <v>45557.875</v>
      </c>
      <c r="B5393">
        <v>18.4469490051269</v>
      </c>
      <c r="C5393">
        <v>21.7199993133544</v>
      </c>
      <c r="D5393" s="2">
        <f t="shared" si="168"/>
        <v>45557</v>
      </c>
      <c r="E5393">
        <f t="shared" si="169"/>
        <v>68.0126072406768</v>
      </c>
    </row>
    <row r="5394" spans="1:5">
      <c r="A5394" s="5">
        <v>45557.916666666664</v>
      </c>
      <c r="B5394">
        <v>17.812730789184499</v>
      </c>
      <c r="C5394">
        <v>21.7199993133544</v>
      </c>
      <c r="D5394" s="2">
        <f t="shared" si="168"/>
        <v>45557</v>
      </c>
      <c r="E5394">
        <f t="shared" si="169"/>
        <v>68.0126072406768</v>
      </c>
    </row>
    <row r="5395" spans="1:5">
      <c r="A5395" s="5">
        <v>45557.958333333336</v>
      </c>
      <c r="B5395">
        <v>17.260665893554599</v>
      </c>
      <c r="C5395">
        <v>21.110000610351499</v>
      </c>
      <c r="D5395" s="2">
        <f t="shared" si="168"/>
        <v>45557</v>
      </c>
      <c r="E5395">
        <f t="shared" si="169"/>
        <v>68.0126072406768</v>
      </c>
    </row>
    <row r="5396" spans="1:5">
      <c r="A5396" s="5">
        <v>45558</v>
      </c>
      <c r="B5396">
        <v>16.769081115722599</v>
      </c>
      <c r="C5396">
        <v>20.610000610351499</v>
      </c>
      <c r="D5396" s="2">
        <f t="shared" si="168"/>
        <v>45558</v>
      </c>
      <c r="E5396">
        <f t="shared" si="169"/>
        <v>65.802257156371979</v>
      </c>
    </row>
    <row r="5397" spans="1:5">
      <c r="A5397" s="5">
        <v>45558.041666666664</v>
      </c>
      <c r="B5397">
        <v>16.328746795654201</v>
      </c>
      <c r="C5397">
        <v>20.610000610351499</v>
      </c>
      <c r="D5397" s="2">
        <f t="shared" si="168"/>
        <v>45558</v>
      </c>
      <c r="E5397">
        <f t="shared" si="169"/>
        <v>65.802257156371979</v>
      </c>
    </row>
    <row r="5398" spans="1:5">
      <c r="A5398" s="5">
        <v>45558.083333333336</v>
      </c>
      <c r="B5398">
        <v>15.973780632019</v>
      </c>
      <c r="C5398">
        <v>20.610000610351499</v>
      </c>
      <c r="D5398" s="2">
        <f t="shared" si="168"/>
        <v>45558</v>
      </c>
      <c r="E5398">
        <f t="shared" si="169"/>
        <v>65.802257156371979</v>
      </c>
    </row>
    <row r="5399" spans="1:5">
      <c r="A5399" s="5">
        <v>45558.125</v>
      </c>
      <c r="B5399">
        <v>15.713391304016101</v>
      </c>
      <c r="C5399">
        <v>18.889999389648398</v>
      </c>
      <c r="D5399" s="2">
        <f t="shared" si="168"/>
        <v>45558</v>
      </c>
      <c r="E5399">
        <f t="shared" si="169"/>
        <v>65.802257156371979</v>
      </c>
    </row>
    <row r="5400" spans="1:5">
      <c r="A5400" s="5">
        <v>45558.166666666664</v>
      </c>
      <c r="B5400">
        <v>15.547989845275801</v>
      </c>
      <c r="C5400">
        <v>19.389999389648398</v>
      </c>
      <c r="D5400" s="2">
        <f t="shared" si="168"/>
        <v>45558</v>
      </c>
      <c r="E5400">
        <f t="shared" si="169"/>
        <v>65.802257156371979</v>
      </c>
    </row>
    <row r="5401" spans="1:5">
      <c r="A5401" s="5">
        <v>45558.208333333336</v>
      </c>
      <c r="B5401">
        <v>15.6366662979125</v>
      </c>
      <c r="C5401">
        <v>20</v>
      </c>
      <c r="D5401" s="2">
        <f t="shared" si="168"/>
        <v>45558</v>
      </c>
      <c r="E5401">
        <f t="shared" si="169"/>
        <v>65.802257156371979</v>
      </c>
    </row>
    <row r="5402" spans="1:5">
      <c r="A5402" s="5">
        <v>45558.25</v>
      </c>
      <c r="B5402">
        <v>16.020580291748001</v>
      </c>
      <c r="C5402">
        <v>20</v>
      </c>
      <c r="D5402" s="2">
        <f t="shared" si="168"/>
        <v>45558</v>
      </c>
      <c r="E5402">
        <f t="shared" si="169"/>
        <v>65.802257156371979</v>
      </c>
    </row>
    <row r="5403" spans="1:5">
      <c r="A5403" s="5">
        <v>45558.291666666664</v>
      </c>
      <c r="B5403">
        <v>16.824628829956001</v>
      </c>
      <c r="C5403">
        <v>20</v>
      </c>
      <c r="D5403" s="2">
        <f t="shared" si="168"/>
        <v>45558</v>
      </c>
      <c r="E5403">
        <f t="shared" si="169"/>
        <v>65.802257156371979</v>
      </c>
    </row>
    <row r="5404" spans="1:5">
      <c r="A5404" s="5">
        <v>45558.333333333336</v>
      </c>
      <c r="B5404">
        <v>18.345439910888601</v>
      </c>
      <c r="C5404">
        <v>20</v>
      </c>
      <c r="D5404" s="2">
        <f t="shared" si="168"/>
        <v>45558</v>
      </c>
      <c r="E5404">
        <f t="shared" si="169"/>
        <v>65.802257156371979</v>
      </c>
    </row>
    <row r="5405" spans="1:5">
      <c r="A5405" s="5">
        <v>45558.375</v>
      </c>
      <c r="B5405">
        <v>19.8134231567382</v>
      </c>
      <c r="C5405">
        <v>19.389999389648398</v>
      </c>
      <c r="D5405" s="2">
        <f t="shared" si="168"/>
        <v>45558</v>
      </c>
      <c r="E5405">
        <f t="shared" si="169"/>
        <v>65.802257156371979</v>
      </c>
    </row>
    <row r="5406" spans="1:5">
      <c r="A5406" s="5">
        <v>45558.416666666664</v>
      </c>
      <c r="B5406">
        <v>20.968076705932599</v>
      </c>
      <c r="C5406">
        <v>19.389999389648398</v>
      </c>
      <c r="D5406" s="2">
        <f t="shared" si="168"/>
        <v>45558</v>
      </c>
      <c r="E5406">
        <f t="shared" si="169"/>
        <v>65.802257156371979</v>
      </c>
    </row>
    <row r="5407" spans="1:5">
      <c r="A5407" s="5">
        <v>45558.458333333336</v>
      </c>
      <c r="B5407">
        <v>21.799545288085898</v>
      </c>
      <c r="C5407">
        <v>19.389999389648398</v>
      </c>
      <c r="D5407" s="2">
        <f t="shared" si="168"/>
        <v>45558</v>
      </c>
      <c r="E5407">
        <f t="shared" si="169"/>
        <v>65.802257156371979</v>
      </c>
    </row>
    <row r="5408" spans="1:5">
      <c r="A5408" s="5">
        <v>45558.5</v>
      </c>
      <c r="B5408">
        <v>22.3231697082519</v>
      </c>
      <c r="C5408">
        <v>19.389999389648398</v>
      </c>
      <c r="D5408" s="2">
        <f t="shared" si="168"/>
        <v>45558</v>
      </c>
      <c r="E5408">
        <f t="shared" si="169"/>
        <v>65.802257156371979</v>
      </c>
    </row>
    <row r="5409" spans="1:5">
      <c r="A5409" s="5">
        <v>45558.541666666664</v>
      </c>
      <c r="B5409">
        <v>22.5930480957031</v>
      </c>
      <c r="C5409">
        <v>20.610000610351499</v>
      </c>
      <c r="D5409" s="2">
        <f t="shared" si="168"/>
        <v>45558</v>
      </c>
      <c r="E5409">
        <f t="shared" si="169"/>
        <v>65.802257156371979</v>
      </c>
    </row>
    <row r="5410" spans="1:5">
      <c r="A5410" s="5">
        <v>45558.583333333336</v>
      </c>
      <c r="B5410">
        <v>22.605361938476499</v>
      </c>
      <c r="C5410">
        <v>20.610000610351499</v>
      </c>
      <c r="D5410" s="2">
        <f t="shared" si="168"/>
        <v>45558</v>
      </c>
      <c r="E5410">
        <f t="shared" si="169"/>
        <v>65.802257156371979</v>
      </c>
    </row>
    <row r="5411" spans="1:5">
      <c r="A5411" s="5">
        <v>45558.625</v>
      </c>
      <c r="B5411">
        <v>22.343883514404201</v>
      </c>
      <c r="C5411">
        <v>21.110000610351499</v>
      </c>
      <c r="D5411" s="2">
        <f t="shared" si="168"/>
        <v>45558</v>
      </c>
      <c r="E5411">
        <f t="shared" si="169"/>
        <v>65.802257156371979</v>
      </c>
    </row>
    <row r="5412" spans="1:5">
      <c r="A5412" s="5">
        <v>45558.666666666664</v>
      </c>
      <c r="B5412">
        <v>21.822372436523398</v>
      </c>
      <c r="C5412">
        <v>21.7199993133544</v>
      </c>
      <c r="D5412" s="2">
        <f t="shared" si="168"/>
        <v>45558</v>
      </c>
      <c r="E5412">
        <f t="shared" si="169"/>
        <v>65.802257156371979</v>
      </c>
    </row>
    <row r="5413" spans="1:5">
      <c r="A5413" s="5">
        <v>45558.708333333336</v>
      </c>
      <c r="B5413">
        <v>20.9351081848144</v>
      </c>
      <c r="C5413">
        <v>21.7199993133544</v>
      </c>
      <c r="D5413" s="2">
        <f t="shared" si="168"/>
        <v>45558</v>
      </c>
      <c r="E5413">
        <f t="shared" si="169"/>
        <v>65.802257156371979</v>
      </c>
    </row>
    <row r="5414" spans="1:5">
      <c r="A5414" s="5">
        <v>45558.75</v>
      </c>
      <c r="B5414">
        <v>19.710647583007798</v>
      </c>
      <c r="C5414">
        <v>21.7199993133544</v>
      </c>
      <c r="D5414" s="2">
        <f t="shared" si="168"/>
        <v>45558</v>
      </c>
      <c r="E5414">
        <f t="shared" si="169"/>
        <v>65.802257156371979</v>
      </c>
    </row>
    <row r="5415" spans="1:5">
      <c r="A5415" s="5">
        <v>45558.791666666664</v>
      </c>
      <c r="B5415">
        <v>18.904373168945298</v>
      </c>
      <c r="C5415">
        <v>21.7199993133544</v>
      </c>
      <c r="D5415" s="2">
        <f t="shared" si="168"/>
        <v>45558</v>
      </c>
      <c r="E5415">
        <f t="shared" si="169"/>
        <v>65.802257156371979</v>
      </c>
    </row>
    <row r="5416" spans="1:5">
      <c r="A5416" s="5">
        <v>45558.833333333336</v>
      </c>
      <c r="B5416">
        <v>18.308528900146399</v>
      </c>
      <c r="C5416">
        <v>21.7199993133544</v>
      </c>
      <c r="D5416" s="2">
        <f t="shared" si="168"/>
        <v>45558</v>
      </c>
      <c r="E5416">
        <f t="shared" si="169"/>
        <v>65.802257156371979</v>
      </c>
    </row>
    <row r="5417" spans="1:5">
      <c r="A5417" s="5">
        <v>45558.875</v>
      </c>
      <c r="B5417">
        <v>17.668098449706999</v>
      </c>
      <c r="C5417">
        <v>21.110000610351499</v>
      </c>
      <c r="D5417" s="2">
        <f t="shared" si="168"/>
        <v>45558</v>
      </c>
      <c r="E5417">
        <f t="shared" si="169"/>
        <v>65.802257156371979</v>
      </c>
    </row>
    <row r="5418" spans="1:5">
      <c r="A5418" s="5">
        <v>45558.916666666664</v>
      </c>
      <c r="B5418">
        <v>17.106653213500898</v>
      </c>
      <c r="C5418">
        <v>21.110000610351499</v>
      </c>
      <c r="D5418" s="2">
        <f t="shared" si="168"/>
        <v>45558</v>
      </c>
      <c r="E5418">
        <f t="shared" si="169"/>
        <v>65.802257156371979</v>
      </c>
    </row>
    <row r="5419" spans="1:5">
      <c r="A5419" s="5">
        <v>45558.958333333336</v>
      </c>
      <c r="B5419">
        <v>16.634166717529201</v>
      </c>
      <c r="C5419">
        <v>21.110000610351499</v>
      </c>
      <c r="D5419" s="2">
        <f t="shared" si="168"/>
        <v>45558</v>
      </c>
      <c r="E5419">
        <f t="shared" si="169"/>
        <v>65.802257156371979</v>
      </c>
    </row>
    <row r="5420" spans="1:5">
      <c r="A5420" s="5">
        <v>45559</v>
      </c>
      <c r="B5420">
        <v>16.238384246826101</v>
      </c>
      <c r="C5420">
        <v>21.110000610351499</v>
      </c>
      <c r="D5420" s="2">
        <f t="shared" si="168"/>
        <v>45559</v>
      </c>
      <c r="E5420">
        <f t="shared" si="169"/>
        <v>64.798355674743547</v>
      </c>
    </row>
    <row r="5421" spans="1:5">
      <c r="A5421" s="5">
        <v>45559.041666666664</v>
      </c>
      <c r="B5421">
        <v>15.8812923431396</v>
      </c>
      <c r="C5421">
        <v>21.110000610351499</v>
      </c>
      <c r="D5421" s="2">
        <f t="shared" si="168"/>
        <v>45559</v>
      </c>
      <c r="E5421">
        <f t="shared" si="169"/>
        <v>64.798355674743547</v>
      </c>
    </row>
    <row r="5422" spans="1:5">
      <c r="A5422" s="5">
        <v>45559.083333333336</v>
      </c>
      <c r="B5422">
        <v>15.620733261108301</v>
      </c>
      <c r="C5422">
        <v>20.610000610351499</v>
      </c>
      <c r="D5422" s="2">
        <f t="shared" si="168"/>
        <v>45559</v>
      </c>
      <c r="E5422">
        <f t="shared" si="169"/>
        <v>64.798355674743547</v>
      </c>
    </row>
    <row r="5423" spans="1:5">
      <c r="A5423" s="5">
        <v>45559.125</v>
      </c>
      <c r="B5423">
        <v>15.4766635894775</v>
      </c>
      <c r="C5423">
        <v>21.110000610351499</v>
      </c>
      <c r="D5423" s="2">
        <f t="shared" si="168"/>
        <v>45559</v>
      </c>
      <c r="E5423">
        <f t="shared" si="169"/>
        <v>64.798355674743547</v>
      </c>
    </row>
    <row r="5424" spans="1:5">
      <c r="A5424" s="5">
        <v>45559.166666666664</v>
      </c>
      <c r="B5424">
        <v>15.498907089233301</v>
      </c>
      <c r="C5424">
        <v>20.610000610351499</v>
      </c>
      <c r="D5424" s="2">
        <f t="shared" si="168"/>
        <v>45559</v>
      </c>
      <c r="E5424">
        <f t="shared" si="169"/>
        <v>64.798355674743547</v>
      </c>
    </row>
    <row r="5425" spans="1:5">
      <c r="A5425" s="5">
        <v>45559.208333333336</v>
      </c>
      <c r="B5425">
        <v>15.7203350067138</v>
      </c>
      <c r="C5425">
        <v>20.610000610351499</v>
      </c>
      <c r="D5425" s="2">
        <f t="shared" si="168"/>
        <v>45559</v>
      </c>
      <c r="E5425">
        <f t="shared" si="169"/>
        <v>64.798355674743547</v>
      </c>
    </row>
    <row r="5426" spans="1:5">
      <c r="A5426" s="5">
        <v>45559.25</v>
      </c>
      <c r="B5426">
        <v>16.208204269409102</v>
      </c>
      <c r="C5426">
        <v>20</v>
      </c>
      <c r="D5426" s="2">
        <f t="shared" si="168"/>
        <v>45559</v>
      </c>
      <c r="E5426">
        <f t="shared" si="169"/>
        <v>64.798355674743547</v>
      </c>
    </row>
    <row r="5427" spans="1:5">
      <c r="A5427" s="5">
        <v>45559.291666666664</v>
      </c>
      <c r="B5427">
        <v>16.9333477020263</v>
      </c>
      <c r="C5427">
        <v>20</v>
      </c>
      <c r="D5427" s="2">
        <f t="shared" si="168"/>
        <v>45559</v>
      </c>
      <c r="E5427">
        <f t="shared" si="169"/>
        <v>64.798355674743547</v>
      </c>
    </row>
    <row r="5428" spans="1:5">
      <c r="A5428" s="5">
        <v>45559.333333333336</v>
      </c>
      <c r="B5428">
        <v>18.157939910888601</v>
      </c>
      <c r="C5428">
        <v>20.610000610351499</v>
      </c>
      <c r="D5428" s="2">
        <f t="shared" si="168"/>
        <v>45559</v>
      </c>
      <c r="E5428">
        <f t="shared" si="169"/>
        <v>64.798355674743547</v>
      </c>
    </row>
    <row r="5429" spans="1:5">
      <c r="A5429" s="5">
        <v>45559.375</v>
      </c>
      <c r="B5429">
        <v>19.4068088531494</v>
      </c>
      <c r="C5429">
        <v>20</v>
      </c>
      <c r="D5429" s="2">
        <f t="shared" si="168"/>
        <v>45559</v>
      </c>
      <c r="E5429">
        <f t="shared" si="169"/>
        <v>64.798355674743547</v>
      </c>
    </row>
    <row r="5430" spans="1:5">
      <c r="A5430" s="5">
        <v>45559.416666666664</v>
      </c>
      <c r="B5430">
        <v>20.306423187255799</v>
      </c>
      <c r="C5430">
        <v>20</v>
      </c>
      <c r="D5430" s="2">
        <f t="shared" si="168"/>
        <v>45559</v>
      </c>
      <c r="E5430">
        <f t="shared" si="169"/>
        <v>64.798355674743547</v>
      </c>
    </row>
    <row r="5431" spans="1:5">
      <c r="A5431" s="5">
        <v>45559.458333333336</v>
      </c>
      <c r="B5431">
        <v>20.862804412841701</v>
      </c>
      <c r="C5431">
        <v>20.610000610351499</v>
      </c>
      <c r="D5431" s="2">
        <f t="shared" si="168"/>
        <v>45559</v>
      </c>
      <c r="E5431">
        <f t="shared" si="169"/>
        <v>64.798355674743547</v>
      </c>
    </row>
    <row r="5432" spans="1:5">
      <c r="A5432" s="5">
        <v>45559.5</v>
      </c>
      <c r="B5432">
        <v>21.195705413818299</v>
      </c>
      <c r="C5432">
        <v>21.110000610351499</v>
      </c>
      <c r="D5432" s="2">
        <f t="shared" si="168"/>
        <v>45559</v>
      </c>
      <c r="E5432">
        <f t="shared" si="169"/>
        <v>64.798355674743547</v>
      </c>
    </row>
    <row r="5433" spans="1:5">
      <c r="A5433" s="5">
        <v>45559.541666666664</v>
      </c>
      <c r="B5433">
        <v>21.336589813232401</v>
      </c>
      <c r="C5433">
        <v>21.7199993133544</v>
      </c>
      <c r="D5433" s="2">
        <f t="shared" si="168"/>
        <v>45559</v>
      </c>
      <c r="E5433">
        <f t="shared" si="169"/>
        <v>64.798355674743547</v>
      </c>
    </row>
    <row r="5434" spans="1:5">
      <c r="A5434" s="5">
        <v>45559.583333333336</v>
      </c>
      <c r="B5434">
        <v>21.285568237304599</v>
      </c>
      <c r="C5434">
        <v>22.780000686645501</v>
      </c>
      <c r="D5434" s="2">
        <f t="shared" si="168"/>
        <v>45559</v>
      </c>
      <c r="E5434">
        <f t="shared" si="169"/>
        <v>64.798355674743547</v>
      </c>
    </row>
    <row r="5435" spans="1:5">
      <c r="A5435" s="5">
        <v>45559.625</v>
      </c>
      <c r="B5435">
        <v>21.0799846649169</v>
      </c>
      <c r="C5435">
        <v>22.780000686645501</v>
      </c>
      <c r="D5435" s="2">
        <f t="shared" si="168"/>
        <v>45559</v>
      </c>
      <c r="E5435">
        <f t="shared" si="169"/>
        <v>64.798355674743547</v>
      </c>
    </row>
    <row r="5436" spans="1:5">
      <c r="A5436" s="5">
        <v>45559.666666666664</v>
      </c>
      <c r="B5436">
        <v>20.5264892578125</v>
      </c>
      <c r="C5436">
        <v>22.2199993133544</v>
      </c>
      <c r="D5436" s="2">
        <f t="shared" si="168"/>
        <v>45559</v>
      </c>
      <c r="E5436">
        <f t="shared" si="169"/>
        <v>64.798355674743547</v>
      </c>
    </row>
    <row r="5437" spans="1:5">
      <c r="A5437" s="5">
        <v>45559.708333333336</v>
      </c>
      <c r="B5437">
        <v>19.686088562011701</v>
      </c>
      <c r="C5437">
        <v>22.2199993133544</v>
      </c>
      <c r="D5437" s="2">
        <f t="shared" si="168"/>
        <v>45559</v>
      </c>
      <c r="E5437">
        <f t="shared" si="169"/>
        <v>64.798355674743547</v>
      </c>
    </row>
    <row r="5438" spans="1:5">
      <c r="A5438" s="5">
        <v>45559.75</v>
      </c>
      <c r="B5438">
        <v>18.820999145507798</v>
      </c>
      <c r="C5438">
        <v>21.110000610351499</v>
      </c>
      <c r="D5438" s="2">
        <f t="shared" si="168"/>
        <v>45559</v>
      </c>
      <c r="E5438">
        <f t="shared" si="169"/>
        <v>64.798355674743547</v>
      </c>
    </row>
    <row r="5439" spans="1:5">
      <c r="A5439" s="5">
        <v>45559.791666666664</v>
      </c>
      <c r="B5439">
        <v>18.3139133453369</v>
      </c>
      <c r="C5439">
        <v>20.610000610351499</v>
      </c>
      <c r="D5439" s="2">
        <f t="shared" si="168"/>
        <v>45559</v>
      </c>
      <c r="E5439">
        <f t="shared" si="169"/>
        <v>64.798355674743547</v>
      </c>
    </row>
    <row r="5440" spans="1:5">
      <c r="A5440" s="5">
        <v>45559.833333333336</v>
      </c>
      <c r="B5440">
        <v>17.863803863525298</v>
      </c>
      <c r="C5440">
        <v>20</v>
      </c>
      <c r="D5440" s="2">
        <f t="shared" si="168"/>
        <v>45559</v>
      </c>
      <c r="E5440">
        <f t="shared" si="169"/>
        <v>64.798355674743547</v>
      </c>
    </row>
    <row r="5441" spans="1:5">
      <c r="A5441" s="5">
        <v>45559.875</v>
      </c>
      <c r="B5441">
        <v>17.4045314788818</v>
      </c>
      <c r="C5441">
        <v>20</v>
      </c>
      <c r="D5441" s="2">
        <f t="shared" si="168"/>
        <v>45559</v>
      </c>
      <c r="E5441">
        <f t="shared" si="169"/>
        <v>64.798355674743547</v>
      </c>
    </row>
    <row r="5442" spans="1:5">
      <c r="A5442" s="5">
        <v>45559.916666666664</v>
      </c>
      <c r="B5442">
        <v>16.939815521240199</v>
      </c>
      <c r="C5442">
        <v>20</v>
      </c>
      <c r="D5442" s="2">
        <f t="shared" si="168"/>
        <v>45559</v>
      </c>
      <c r="E5442">
        <f t="shared" si="169"/>
        <v>64.798355674743547</v>
      </c>
    </row>
    <row r="5443" spans="1:5">
      <c r="A5443" s="5">
        <v>45559.958333333336</v>
      </c>
      <c r="B5443">
        <v>16.546075820922798</v>
      </c>
      <c r="C5443">
        <v>20.610000610351499</v>
      </c>
      <c r="D5443" s="2">
        <f t="shared" ref="D5443:D5506" si="170">DATE(YEAR(A5443), MONTH(A5443), DAY(A5443))</f>
        <v>45559</v>
      </c>
      <c r="E5443">
        <f t="shared" ref="E5443:E5506" si="171">AVERAGEIF(D:D, D5443, B:B)*1.8+32</f>
        <v>64.798355674743547</v>
      </c>
    </row>
    <row r="5444" spans="1:5">
      <c r="A5444" s="5">
        <v>45560</v>
      </c>
      <c r="B5444">
        <v>16.150276184081999</v>
      </c>
      <c r="C5444">
        <v>21.110000610351499</v>
      </c>
      <c r="D5444" s="2">
        <f t="shared" si="170"/>
        <v>45560</v>
      </c>
      <c r="E5444">
        <f t="shared" si="171"/>
        <v>63.70756084918964</v>
      </c>
    </row>
    <row r="5445" spans="1:5">
      <c r="A5445" s="5">
        <v>45560.041666666664</v>
      </c>
      <c r="B5445">
        <v>15.8251476287841</v>
      </c>
      <c r="C5445">
        <v>21.7199993133544</v>
      </c>
      <c r="D5445" s="2">
        <f t="shared" si="170"/>
        <v>45560</v>
      </c>
      <c r="E5445">
        <f t="shared" si="171"/>
        <v>63.70756084918964</v>
      </c>
    </row>
    <row r="5446" spans="1:5">
      <c r="A5446" s="5">
        <v>45560.083333333336</v>
      </c>
      <c r="B5446">
        <v>15.529429435729901</v>
      </c>
      <c r="C5446">
        <v>20.610000610351499</v>
      </c>
      <c r="D5446" s="2">
        <f t="shared" si="170"/>
        <v>45560</v>
      </c>
      <c r="E5446">
        <f t="shared" si="171"/>
        <v>63.70756084918964</v>
      </c>
    </row>
    <row r="5447" spans="1:5">
      <c r="A5447" s="5">
        <v>45560.125</v>
      </c>
      <c r="B5447">
        <v>15.316015243530201</v>
      </c>
      <c r="C5447">
        <v>18.889999389648398</v>
      </c>
      <c r="D5447" s="2">
        <f t="shared" si="170"/>
        <v>45560</v>
      </c>
      <c r="E5447">
        <f t="shared" si="171"/>
        <v>63.70756084918964</v>
      </c>
    </row>
    <row r="5448" spans="1:5">
      <c r="A5448" s="5">
        <v>45560.166666666664</v>
      </c>
      <c r="B5448">
        <v>15.218852996826101</v>
      </c>
      <c r="C5448">
        <v>18.280000686645501</v>
      </c>
      <c r="D5448" s="2">
        <f t="shared" si="170"/>
        <v>45560</v>
      </c>
      <c r="E5448">
        <f t="shared" si="171"/>
        <v>63.70756084918964</v>
      </c>
    </row>
    <row r="5449" spans="1:5">
      <c r="A5449" s="5">
        <v>45560.208333333336</v>
      </c>
      <c r="B5449">
        <v>15.241960525512599</v>
      </c>
      <c r="C5449">
        <v>18.280000686645501</v>
      </c>
      <c r="D5449" s="2">
        <f t="shared" si="170"/>
        <v>45560</v>
      </c>
      <c r="E5449">
        <f t="shared" si="171"/>
        <v>63.70756084918964</v>
      </c>
    </row>
    <row r="5450" spans="1:5">
      <c r="A5450" s="5">
        <v>45560.25</v>
      </c>
      <c r="B5450">
        <v>15.451014518737701</v>
      </c>
      <c r="C5450">
        <v>17.780000686645501</v>
      </c>
      <c r="D5450" s="2">
        <f t="shared" si="170"/>
        <v>45560</v>
      </c>
      <c r="E5450">
        <f t="shared" si="171"/>
        <v>63.70756084918964</v>
      </c>
    </row>
    <row r="5451" spans="1:5">
      <c r="A5451" s="5">
        <v>45560.291666666664</v>
      </c>
      <c r="B5451">
        <v>15.880573272705</v>
      </c>
      <c r="C5451">
        <v>19.389999389648398</v>
      </c>
      <c r="D5451" s="2">
        <f t="shared" si="170"/>
        <v>45560</v>
      </c>
      <c r="E5451">
        <f t="shared" si="171"/>
        <v>63.70756084918964</v>
      </c>
    </row>
    <row r="5452" spans="1:5">
      <c r="A5452" s="5">
        <v>45560.333333333336</v>
      </c>
      <c r="B5452">
        <v>16.539676666259702</v>
      </c>
      <c r="C5452">
        <v>21.110000610351499</v>
      </c>
      <c r="D5452" s="2">
        <f t="shared" si="170"/>
        <v>45560</v>
      </c>
      <c r="E5452">
        <f t="shared" si="171"/>
        <v>63.70756084918964</v>
      </c>
    </row>
    <row r="5453" spans="1:5">
      <c r="A5453" s="5">
        <v>45560.375</v>
      </c>
      <c r="B5453">
        <v>17.680400848388601</v>
      </c>
      <c r="C5453">
        <v>22.2199993133544</v>
      </c>
      <c r="D5453" s="2">
        <f t="shared" si="170"/>
        <v>45560</v>
      </c>
      <c r="E5453">
        <f t="shared" si="171"/>
        <v>63.70756084918964</v>
      </c>
    </row>
    <row r="5454" spans="1:5">
      <c r="A5454" s="5">
        <v>45560.416666666664</v>
      </c>
      <c r="B5454">
        <v>18.713943481445298</v>
      </c>
      <c r="C5454">
        <v>23.889999389648398</v>
      </c>
      <c r="D5454" s="2">
        <f t="shared" si="170"/>
        <v>45560</v>
      </c>
      <c r="E5454">
        <f t="shared" si="171"/>
        <v>63.70756084918964</v>
      </c>
    </row>
    <row r="5455" spans="1:5">
      <c r="A5455" s="5">
        <v>45560.458333333336</v>
      </c>
      <c r="B5455">
        <v>19.502403259277301</v>
      </c>
      <c r="C5455">
        <v>23.889999389648398</v>
      </c>
      <c r="D5455" s="2">
        <f t="shared" si="170"/>
        <v>45560</v>
      </c>
      <c r="E5455">
        <f t="shared" si="171"/>
        <v>63.70756084918964</v>
      </c>
    </row>
    <row r="5456" spans="1:5">
      <c r="A5456" s="5">
        <v>45560.5</v>
      </c>
      <c r="B5456">
        <v>20.199506759643501</v>
      </c>
      <c r="C5456">
        <v>25</v>
      </c>
      <c r="D5456" s="2">
        <f t="shared" si="170"/>
        <v>45560</v>
      </c>
      <c r="E5456">
        <f t="shared" si="171"/>
        <v>63.70756084918964</v>
      </c>
    </row>
    <row r="5457" spans="1:5">
      <c r="A5457" s="5">
        <v>45560.541666666664</v>
      </c>
      <c r="B5457">
        <v>20.650320053100501</v>
      </c>
      <c r="C5457">
        <v>25.610000610351499</v>
      </c>
      <c r="D5457" s="2">
        <f t="shared" si="170"/>
        <v>45560</v>
      </c>
      <c r="E5457">
        <f t="shared" si="171"/>
        <v>63.70756084918964</v>
      </c>
    </row>
    <row r="5458" spans="1:5">
      <c r="A5458" s="5">
        <v>45560.583333333336</v>
      </c>
      <c r="B5458">
        <v>20.842752456665</v>
      </c>
      <c r="C5458">
        <v>25</v>
      </c>
      <c r="D5458" s="2">
        <f t="shared" si="170"/>
        <v>45560</v>
      </c>
      <c r="E5458">
        <f t="shared" si="171"/>
        <v>63.70756084918964</v>
      </c>
    </row>
    <row r="5459" spans="1:5">
      <c r="A5459" s="5">
        <v>45560.625</v>
      </c>
      <c r="B5459">
        <v>20.766078948974599</v>
      </c>
      <c r="C5459">
        <v>25</v>
      </c>
      <c r="D5459" s="2">
        <f t="shared" si="170"/>
        <v>45560</v>
      </c>
      <c r="E5459">
        <f t="shared" si="171"/>
        <v>63.70756084918964</v>
      </c>
    </row>
    <row r="5460" spans="1:5">
      <c r="A5460" s="5">
        <v>45560.666666666664</v>
      </c>
      <c r="B5460">
        <v>20.425388336181602</v>
      </c>
      <c r="C5460">
        <v>24.389999389648398</v>
      </c>
      <c r="D5460" s="2">
        <f t="shared" si="170"/>
        <v>45560</v>
      </c>
      <c r="E5460">
        <f t="shared" si="171"/>
        <v>63.70756084918964</v>
      </c>
    </row>
    <row r="5461" spans="1:5">
      <c r="A5461" s="5">
        <v>45560.708333333336</v>
      </c>
      <c r="B5461">
        <v>19.705123901367099</v>
      </c>
      <c r="C5461">
        <v>23.889999389648398</v>
      </c>
      <c r="D5461" s="2">
        <f t="shared" si="170"/>
        <v>45560</v>
      </c>
      <c r="E5461">
        <f t="shared" si="171"/>
        <v>63.70756084918964</v>
      </c>
    </row>
    <row r="5462" spans="1:5">
      <c r="A5462" s="5">
        <v>45560.75</v>
      </c>
      <c r="B5462">
        <v>18.707204818725501</v>
      </c>
      <c r="C5462">
        <v>22.2199993133544</v>
      </c>
      <c r="D5462" s="2">
        <f t="shared" si="170"/>
        <v>45560</v>
      </c>
      <c r="E5462">
        <f t="shared" si="171"/>
        <v>63.70756084918964</v>
      </c>
    </row>
    <row r="5463" spans="1:5">
      <c r="A5463" s="5">
        <v>45560.791666666664</v>
      </c>
      <c r="B5463">
        <v>17.9424324035644</v>
      </c>
      <c r="C5463">
        <v>21.110000610351499</v>
      </c>
      <c r="D5463" s="2">
        <f t="shared" si="170"/>
        <v>45560</v>
      </c>
      <c r="E5463">
        <f t="shared" si="171"/>
        <v>63.70756084918964</v>
      </c>
    </row>
    <row r="5464" spans="1:5">
      <c r="A5464" s="5">
        <v>45560.833333333336</v>
      </c>
      <c r="B5464">
        <v>17.3961868286132</v>
      </c>
      <c r="C5464">
        <v>20.610000610351499</v>
      </c>
      <c r="D5464" s="2">
        <f t="shared" si="170"/>
        <v>45560</v>
      </c>
      <c r="E5464">
        <f t="shared" si="171"/>
        <v>63.70756084918964</v>
      </c>
    </row>
    <row r="5465" spans="1:5">
      <c r="A5465" s="5">
        <v>45560.875</v>
      </c>
      <c r="B5465">
        <v>16.861249923706001</v>
      </c>
      <c r="C5465">
        <v>20</v>
      </c>
      <c r="D5465" s="2">
        <f t="shared" si="170"/>
        <v>45560</v>
      </c>
      <c r="E5465">
        <f t="shared" si="171"/>
        <v>63.70756084918964</v>
      </c>
    </row>
    <row r="5466" spans="1:5">
      <c r="A5466" s="5">
        <v>45560.916666666664</v>
      </c>
      <c r="B5466">
        <v>16.337190628051701</v>
      </c>
      <c r="C5466">
        <v>19.389999389648398</v>
      </c>
      <c r="D5466" s="2">
        <f t="shared" si="170"/>
        <v>45560</v>
      </c>
      <c r="E5466">
        <f t="shared" si="171"/>
        <v>63.70756084918964</v>
      </c>
    </row>
    <row r="5467" spans="1:5">
      <c r="A5467" s="5">
        <v>45560.958333333336</v>
      </c>
      <c r="B5467">
        <v>15.8843488693237</v>
      </c>
      <c r="C5467">
        <v>19.399999618530199</v>
      </c>
      <c r="D5467" s="2">
        <f t="shared" si="170"/>
        <v>45560</v>
      </c>
      <c r="E5467">
        <f t="shared" si="171"/>
        <v>63.70756084918964</v>
      </c>
    </row>
    <row r="5468" spans="1:5">
      <c r="A5468" s="5">
        <v>45561</v>
      </c>
      <c r="B5468">
        <v>15.3994884490966</v>
      </c>
      <c r="C5468">
        <v>18.899999618530199</v>
      </c>
      <c r="D5468" s="2">
        <f t="shared" si="170"/>
        <v>45561</v>
      </c>
      <c r="E5468">
        <f t="shared" si="171"/>
        <v>63.024379467964074</v>
      </c>
    </row>
    <row r="5469" spans="1:5">
      <c r="A5469" s="5">
        <v>45561.041666666664</v>
      </c>
      <c r="B5469">
        <v>15.034212112426699</v>
      </c>
      <c r="C5469">
        <v>18.899999618530199</v>
      </c>
      <c r="D5469" s="2">
        <f t="shared" si="170"/>
        <v>45561</v>
      </c>
      <c r="E5469">
        <f t="shared" si="171"/>
        <v>63.024379467964074</v>
      </c>
    </row>
    <row r="5470" spans="1:5">
      <c r="A5470" s="5">
        <v>45561.083333333336</v>
      </c>
      <c r="B5470">
        <v>14.712317466735801</v>
      </c>
      <c r="C5470">
        <v>18.899999618530199</v>
      </c>
      <c r="D5470" s="2">
        <f t="shared" si="170"/>
        <v>45561</v>
      </c>
      <c r="E5470">
        <f t="shared" si="171"/>
        <v>63.024379467964074</v>
      </c>
    </row>
    <row r="5471" spans="1:5">
      <c r="A5471" s="5">
        <v>45561.125</v>
      </c>
      <c r="B5471">
        <v>14.486626625061</v>
      </c>
      <c r="C5471">
        <v>18.299999237060501</v>
      </c>
      <c r="D5471" s="2">
        <f t="shared" si="170"/>
        <v>45561</v>
      </c>
      <c r="E5471">
        <f t="shared" si="171"/>
        <v>63.024379467964074</v>
      </c>
    </row>
    <row r="5472" spans="1:5">
      <c r="A5472" s="5">
        <v>45561.166666666664</v>
      </c>
      <c r="B5472">
        <v>14.4000253677368</v>
      </c>
      <c r="C5472">
        <v>18.899999618530199</v>
      </c>
      <c r="D5472" s="2">
        <f t="shared" si="170"/>
        <v>45561</v>
      </c>
      <c r="E5472">
        <f t="shared" si="171"/>
        <v>63.024379467964074</v>
      </c>
    </row>
    <row r="5473" spans="1:5">
      <c r="A5473" s="5">
        <v>45561.208333333336</v>
      </c>
      <c r="B5473">
        <v>14.4722805023193</v>
      </c>
      <c r="C5473">
        <v>18.899999618530199</v>
      </c>
      <c r="D5473" s="2">
        <f t="shared" si="170"/>
        <v>45561</v>
      </c>
      <c r="E5473">
        <f t="shared" si="171"/>
        <v>63.024379467964074</v>
      </c>
    </row>
    <row r="5474" spans="1:5">
      <c r="A5474" s="5">
        <v>45561.25</v>
      </c>
      <c r="B5474">
        <v>14.7436513900756</v>
      </c>
      <c r="C5474">
        <v>17.799999237060501</v>
      </c>
      <c r="D5474" s="2">
        <f t="shared" si="170"/>
        <v>45561</v>
      </c>
      <c r="E5474">
        <f t="shared" si="171"/>
        <v>63.024379467964074</v>
      </c>
    </row>
    <row r="5475" spans="1:5">
      <c r="A5475" s="5">
        <v>45561.291666666664</v>
      </c>
      <c r="B5475">
        <v>15.337893486022899</v>
      </c>
      <c r="C5475">
        <v>17.799999237060501</v>
      </c>
      <c r="D5475" s="2">
        <f t="shared" si="170"/>
        <v>45561</v>
      </c>
      <c r="E5475">
        <f t="shared" si="171"/>
        <v>63.024379467964074</v>
      </c>
    </row>
    <row r="5476" spans="1:5">
      <c r="A5476" s="5">
        <v>45561.333333333336</v>
      </c>
      <c r="B5476">
        <v>16.1326885223388</v>
      </c>
      <c r="C5476">
        <v>17.2000007629394</v>
      </c>
      <c r="D5476" s="2">
        <f t="shared" si="170"/>
        <v>45561</v>
      </c>
      <c r="E5476">
        <f t="shared" si="171"/>
        <v>63.024379467964074</v>
      </c>
    </row>
    <row r="5477" spans="1:5">
      <c r="A5477" s="5">
        <v>45561.375</v>
      </c>
      <c r="B5477">
        <v>17.404026031494102</v>
      </c>
      <c r="C5477">
        <v>16.100000381469702</v>
      </c>
      <c r="D5477" s="2">
        <f t="shared" si="170"/>
        <v>45561</v>
      </c>
      <c r="E5477">
        <f t="shared" si="171"/>
        <v>63.024379467964074</v>
      </c>
    </row>
    <row r="5478" spans="1:5">
      <c r="A5478" s="5">
        <v>45561.416666666664</v>
      </c>
      <c r="B5478">
        <v>18.563083648681602</v>
      </c>
      <c r="C5478">
        <v>18.299999237060501</v>
      </c>
      <c r="D5478" s="2">
        <f t="shared" si="170"/>
        <v>45561</v>
      </c>
      <c r="E5478">
        <f t="shared" si="171"/>
        <v>63.024379467964074</v>
      </c>
    </row>
    <row r="5479" spans="1:5">
      <c r="A5479" s="5">
        <v>45561.458333333336</v>
      </c>
      <c r="B5479">
        <v>19.470310211181602</v>
      </c>
      <c r="C5479">
        <v>19.399999618530199</v>
      </c>
      <c r="D5479" s="2">
        <f t="shared" si="170"/>
        <v>45561</v>
      </c>
      <c r="E5479">
        <f t="shared" si="171"/>
        <v>63.024379467964074</v>
      </c>
    </row>
    <row r="5480" spans="1:5">
      <c r="A5480" s="5">
        <v>45561.5</v>
      </c>
      <c r="B5480">
        <v>20.052125930786101</v>
      </c>
      <c r="C5480">
        <v>20</v>
      </c>
      <c r="D5480" s="2">
        <f t="shared" si="170"/>
        <v>45561</v>
      </c>
      <c r="E5480">
        <f t="shared" si="171"/>
        <v>63.024379467964074</v>
      </c>
    </row>
    <row r="5481" spans="1:5">
      <c r="A5481" s="5">
        <v>45561.541666666664</v>
      </c>
      <c r="B5481">
        <v>20.371912002563398</v>
      </c>
      <c r="C5481">
        <v>20.600000381469702</v>
      </c>
      <c r="D5481" s="2">
        <f t="shared" si="170"/>
        <v>45561</v>
      </c>
      <c r="E5481">
        <f t="shared" si="171"/>
        <v>63.024379467964074</v>
      </c>
    </row>
    <row r="5482" spans="1:5">
      <c r="A5482" s="5">
        <v>45561.583333333336</v>
      </c>
      <c r="B5482">
        <v>20.511417388916001</v>
      </c>
      <c r="C5482">
        <v>20.600000381469702</v>
      </c>
      <c r="D5482" s="2">
        <f t="shared" si="170"/>
        <v>45561</v>
      </c>
      <c r="E5482">
        <f t="shared" si="171"/>
        <v>63.024379467964074</v>
      </c>
    </row>
    <row r="5483" spans="1:5">
      <c r="A5483" s="5">
        <v>45561.625</v>
      </c>
      <c r="B5483">
        <v>20.4269084930419</v>
      </c>
      <c r="C5483">
        <v>20.600000381469702</v>
      </c>
      <c r="D5483" s="2">
        <f t="shared" si="170"/>
        <v>45561</v>
      </c>
      <c r="E5483">
        <f t="shared" si="171"/>
        <v>63.024379467964074</v>
      </c>
    </row>
    <row r="5484" spans="1:5">
      <c r="A5484" s="5">
        <v>45561.666666666664</v>
      </c>
      <c r="B5484">
        <v>20.100276947021399</v>
      </c>
      <c r="C5484">
        <v>20</v>
      </c>
      <c r="D5484" s="2">
        <f t="shared" si="170"/>
        <v>45561</v>
      </c>
      <c r="E5484">
        <f t="shared" si="171"/>
        <v>63.024379467964074</v>
      </c>
    </row>
    <row r="5485" spans="1:5">
      <c r="A5485" s="5">
        <v>45561.708333333336</v>
      </c>
      <c r="B5485">
        <v>19.441200256347599</v>
      </c>
      <c r="C5485">
        <v>17.799999237060501</v>
      </c>
      <c r="D5485" s="2">
        <f t="shared" si="170"/>
        <v>45561</v>
      </c>
      <c r="E5485">
        <f t="shared" si="171"/>
        <v>63.024379467964074</v>
      </c>
    </row>
    <row r="5486" spans="1:5">
      <c r="A5486" s="5">
        <v>45561.75</v>
      </c>
      <c r="B5486">
        <v>18.478338241577099</v>
      </c>
      <c r="C5486">
        <v>16.7000007629394</v>
      </c>
      <c r="D5486" s="2">
        <f t="shared" si="170"/>
        <v>45561</v>
      </c>
      <c r="E5486">
        <f t="shared" si="171"/>
        <v>63.024379467964074</v>
      </c>
    </row>
    <row r="5487" spans="1:5">
      <c r="A5487" s="5">
        <v>45561.791666666664</v>
      </c>
      <c r="B5487">
        <v>17.720432281494102</v>
      </c>
      <c r="C5487">
        <v>15.6000003814697</v>
      </c>
      <c r="D5487" s="2">
        <f t="shared" si="170"/>
        <v>45561</v>
      </c>
      <c r="E5487">
        <f t="shared" si="171"/>
        <v>63.024379467964074</v>
      </c>
    </row>
    <row r="5488" spans="1:5">
      <c r="A5488" s="5">
        <v>45561.833333333336</v>
      </c>
      <c r="B5488">
        <v>17.240501403808501</v>
      </c>
      <c r="C5488">
        <v>14.399999618530201</v>
      </c>
      <c r="D5488" s="2">
        <f t="shared" si="170"/>
        <v>45561</v>
      </c>
      <c r="E5488">
        <f t="shared" si="171"/>
        <v>63.024379467964074</v>
      </c>
    </row>
    <row r="5489" spans="1:5">
      <c r="A5489" s="5">
        <v>45561.875</v>
      </c>
      <c r="B5489">
        <v>16.789909362792901</v>
      </c>
      <c r="C5489">
        <v>14.399999618530201</v>
      </c>
      <c r="D5489" s="2">
        <f t="shared" si="170"/>
        <v>45561</v>
      </c>
      <c r="E5489">
        <f t="shared" si="171"/>
        <v>63.024379467964074</v>
      </c>
    </row>
    <row r="5490" spans="1:5">
      <c r="A5490" s="5">
        <v>45561.916666666664</v>
      </c>
      <c r="B5490">
        <v>16.3651733398437</v>
      </c>
      <c r="C5490">
        <v>13.899999618530201</v>
      </c>
      <c r="D5490" s="2">
        <f t="shared" si="170"/>
        <v>45561</v>
      </c>
      <c r="E5490">
        <f t="shared" si="171"/>
        <v>63.024379467964074</v>
      </c>
    </row>
    <row r="5491" spans="1:5">
      <c r="A5491" s="5">
        <v>45561.958333333336</v>
      </c>
      <c r="B5491">
        <v>16.003593444824201</v>
      </c>
      <c r="C5491">
        <v>13.300000190734799</v>
      </c>
      <c r="D5491" s="2">
        <f t="shared" si="170"/>
        <v>45561</v>
      </c>
      <c r="E5491">
        <f t="shared" si="171"/>
        <v>63.024379467964074</v>
      </c>
    </row>
    <row r="5492" spans="1:5">
      <c r="A5492" s="5">
        <v>45562</v>
      </c>
      <c r="B5492">
        <v>15.642213821411101</v>
      </c>
      <c r="C5492">
        <v>12.800000190734799</v>
      </c>
      <c r="D5492" s="2">
        <f t="shared" si="170"/>
        <v>45562</v>
      </c>
      <c r="E5492">
        <f t="shared" si="171"/>
        <v>62.297700881957923</v>
      </c>
    </row>
    <row r="5493" spans="1:5">
      <c r="A5493" s="5">
        <v>45562.041666666664</v>
      </c>
      <c r="B5493">
        <v>15.3430614471435</v>
      </c>
      <c r="C5493">
        <v>12.199999809265099</v>
      </c>
      <c r="D5493" s="2">
        <f t="shared" si="170"/>
        <v>45562</v>
      </c>
      <c r="E5493">
        <f t="shared" si="171"/>
        <v>62.297700881957923</v>
      </c>
    </row>
    <row r="5494" spans="1:5">
      <c r="A5494" s="5">
        <v>45562.083333333336</v>
      </c>
      <c r="B5494">
        <v>15.095578193664499</v>
      </c>
      <c r="C5494">
        <v>11.699999809265099</v>
      </c>
      <c r="D5494" s="2">
        <f t="shared" si="170"/>
        <v>45562</v>
      </c>
      <c r="E5494">
        <f t="shared" si="171"/>
        <v>62.297700881957923</v>
      </c>
    </row>
    <row r="5495" spans="1:5">
      <c r="A5495" s="5">
        <v>45562.125</v>
      </c>
      <c r="B5495">
        <v>14.9131917953491</v>
      </c>
      <c r="C5495">
        <v>10.6000003814697</v>
      </c>
      <c r="D5495" s="2">
        <f t="shared" si="170"/>
        <v>45562</v>
      </c>
      <c r="E5495">
        <f t="shared" si="171"/>
        <v>62.297700881957923</v>
      </c>
    </row>
    <row r="5496" spans="1:5">
      <c r="A5496" s="5">
        <v>45562.166666666664</v>
      </c>
      <c r="B5496">
        <v>14.826153755187899</v>
      </c>
      <c r="C5496">
        <v>10</v>
      </c>
      <c r="D5496" s="2">
        <f t="shared" si="170"/>
        <v>45562</v>
      </c>
      <c r="E5496">
        <f t="shared" si="171"/>
        <v>62.297700881957923</v>
      </c>
    </row>
    <row r="5497" spans="1:5">
      <c r="A5497" s="5">
        <v>45562.208333333336</v>
      </c>
      <c r="B5497">
        <v>14.865841865539499</v>
      </c>
      <c r="C5497">
        <v>9.3999996185302699</v>
      </c>
      <c r="D5497" s="2">
        <f t="shared" si="170"/>
        <v>45562</v>
      </c>
      <c r="E5497">
        <f t="shared" si="171"/>
        <v>62.297700881957923</v>
      </c>
    </row>
    <row r="5498" spans="1:5">
      <c r="A5498" s="5">
        <v>45562.25</v>
      </c>
      <c r="B5498">
        <v>15.0669717788696</v>
      </c>
      <c r="C5498">
        <v>9.3999996185302699</v>
      </c>
      <c r="D5498" s="2">
        <f t="shared" si="170"/>
        <v>45562</v>
      </c>
      <c r="E5498">
        <f t="shared" si="171"/>
        <v>62.297700881957923</v>
      </c>
    </row>
    <row r="5499" spans="1:5">
      <c r="A5499" s="5">
        <v>45562.291666666664</v>
      </c>
      <c r="B5499">
        <v>15.402278900146401</v>
      </c>
      <c r="C5499">
        <v>10</v>
      </c>
      <c r="D5499" s="2">
        <f t="shared" si="170"/>
        <v>45562</v>
      </c>
      <c r="E5499">
        <f t="shared" si="171"/>
        <v>62.297700881957923</v>
      </c>
    </row>
    <row r="5500" spans="1:5">
      <c r="A5500" s="5">
        <v>45562.333333333336</v>
      </c>
      <c r="B5500">
        <v>15.8153791427612</v>
      </c>
      <c r="C5500">
        <v>13.899999618530201</v>
      </c>
      <c r="D5500" s="2">
        <f t="shared" si="170"/>
        <v>45562</v>
      </c>
      <c r="E5500">
        <f t="shared" si="171"/>
        <v>62.297700881957923</v>
      </c>
    </row>
    <row r="5501" spans="1:5">
      <c r="A5501" s="5">
        <v>45562.375</v>
      </c>
      <c r="B5501">
        <v>16.626174926757798</v>
      </c>
      <c r="C5501">
        <v>16.7000007629394</v>
      </c>
      <c r="D5501" s="2">
        <f t="shared" si="170"/>
        <v>45562</v>
      </c>
      <c r="E5501">
        <f t="shared" si="171"/>
        <v>62.297700881957923</v>
      </c>
    </row>
    <row r="5502" spans="1:5">
      <c r="A5502" s="5">
        <v>45562.416666666664</v>
      </c>
      <c r="B5502">
        <v>17.4774475097656</v>
      </c>
      <c r="C5502">
        <v>17.799999237060501</v>
      </c>
      <c r="D5502" s="2">
        <f t="shared" si="170"/>
        <v>45562</v>
      </c>
      <c r="E5502">
        <f t="shared" si="171"/>
        <v>62.297700881957923</v>
      </c>
    </row>
    <row r="5503" spans="1:5">
      <c r="A5503" s="5">
        <v>45562.458333333336</v>
      </c>
      <c r="B5503">
        <v>18.2091979980468</v>
      </c>
      <c r="C5503">
        <v>18.299999237060501</v>
      </c>
      <c r="D5503" s="2">
        <f t="shared" si="170"/>
        <v>45562</v>
      </c>
      <c r="E5503">
        <f t="shared" si="171"/>
        <v>62.297700881957923</v>
      </c>
    </row>
    <row r="5504" spans="1:5">
      <c r="A5504" s="5">
        <v>45562.5</v>
      </c>
      <c r="B5504">
        <v>18.742931365966701</v>
      </c>
      <c r="C5504">
        <v>19.399999618530199</v>
      </c>
      <c r="D5504" s="2">
        <f t="shared" si="170"/>
        <v>45562</v>
      </c>
      <c r="E5504">
        <f t="shared" si="171"/>
        <v>62.297700881957923</v>
      </c>
    </row>
    <row r="5505" spans="1:5">
      <c r="A5505" s="5">
        <v>45562.541666666664</v>
      </c>
      <c r="B5505">
        <v>19.054931640625</v>
      </c>
      <c r="C5505">
        <v>20</v>
      </c>
      <c r="D5505" s="2">
        <f t="shared" si="170"/>
        <v>45562</v>
      </c>
      <c r="E5505">
        <f t="shared" si="171"/>
        <v>62.297700881957923</v>
      </c>
    </row>
    <row r="5506" spans="1:5">
      <c r="A5506" s="5">
        <v>45562.583333333336</v>
      </c>
      <c r="B5506">
        <v>19.218492507934499</v>
      </c>
      <c r="C5506">
        <v>21.100000381469702</v>
      </c>
      <c r="D5506" s="2">
        <f t="shared" si="170"/>
        <v>45562</v>
      </c>
      <c r="E5506">
        <f t="shared" si="171"/>
        <v>62.297700881957923</v>
      </c>
    </row>
    <row r="5507" spans="1:5">
      <c r="A5507" s="5">
        <v>45562.625</v>
      </c>
      <c r="B5507">
        <v>19.198986053466701</v>
      </c>
      <c r="C5507">
        <v>21.100000381469702</v>
      </c>
      <c r="D5507" s="2">
        <f t="shared" ref="D5507:D5570" si="172">DATE(YEAR(A5507), MONTH(A5507), DAY(A5507))</f>
        <v>45562</v>
      </c>
      <c r="E5507">
        <f t="shared" ref="E5507:E5570" si="173">AVERAGEIF(D:D, D5507, B:B)*1.8+32</f>
        <v>62.297700881957923</v>
      </c>
    </row>
    <row r="5508" spans="1:5">
      <c r="A5508" s="5">
        <v>45562.666666666664</v>
      </c>
      <c r="B5508">
        <v>18.8903694152832</v>
      </c>
      <c r="C5508">
        <v>22.2000007629394</v>
      </c>
      <c r="D5508" s="2">
        <f t="shared" si="172"/>
        <v>45562</v>
      </c>
      <c r="E5508">
        <f t="shared" si="173"/>
        <v>62.297700881957923</v>
      </c>
    </row>
    <row r="5509" spans="1:5">
      <c r="A5509" s="5">
        <v>45562.708333333336</v>
      </c>
      <c r="B5509">
        <v>18.401037216186499</v>
      </c>
      <c r="C5509">
        <v>21.100000381469702</v>
      </c>
      <c r="D5509" s="2">
        <f t="shared" si="172"/>
        <v>45562</v>
      </c>
      <c r="E5509">
        <f t="shared" si="173"/>
        <v>62.297700881957923</v>
      </c>
    </row>
    <row r="5510" spans="1:5">
      <c r="A5510" s="5">
        <v>45562.75</v>
      </c>
      <c r="B5510">
        <v>17.7794589996337</v>
      </c>
      <c r="C5510">
        <v>19.399999618530199</v>
      </c>
      <c r="D5510" s="2">
        <f t="shared" si="172"/>
        <v>45562</v>
      </c>
      <c r="E5510">
        <f t="shared" si="173"/>
        <v>62.297700881957923</v>
      </c>
    </row>
    <row r="5511" spans="1:5">
      <c r="A5511" s="5">
        <v>45562.791666666664</v>
      </c>
      <c r="B5511">
        <v>17.3294258117675</v>
      </c>
      <c r="C5511">
        <v>17.799999237060501</v>
      </c>
      <c r="D5511" s="2">
        <f t="shared" si="172"/>
        <v>45562</v>
      </c>
      <c r="E5511">
        <f t="shared" si="173"/>
        <v>62.297700881957923</v>
      </c>
    </row>
    <row r="5512" spans="1:5">
      <c r="A5512" s="5">
        <v>45562.833333333336</v>
      </c>
      <c r="B5512">
        <v>17.048557281494102</v>
      </c>
      <c r="C5512">
        <v>17.2000007629394</v>
      </c>
      <c r="D5512" s="2">
        <f t="shared" si="172"/>
        <v>45562</v>
      </c>
      <c r="E5512">
        <f t="shared" si="173"/>
        <v>62.297700881957923</v>
      </c>
    </row>
    <row r="5513" spans="1:5">
      <c r="A5513" s="5">
        <v>45562.875</v>
      </c>
      <c r="B5513">
        <v>16.696632385253899</v>
      </c>
      <c r="C5513">
        <v>16.100000381469702</v>
      </c>
      <c r="D5513" s="2">
        <f t="shared" si="172"/>
        <v>45562</v>
      </c>
      <c r="E5513">
        <f t="shared" si="173"/>
        <v>62.297700881957923</v>
      </c>
    </row>
    <row r="5514" spans="1:5">
      <c r="A5514" s="5">
        <v>45562.916666666664</v>
      </c>
      <c r="B5514">
        <v>16.3336086273193</v>
      </c>
      <c r="C5514">
        <v>15</v>
      </c>
      <c r="D5514" s="2">
        <f t="shared" si="172"/>
        <v>45562</v>
      </c>
      <c r="E5514">
        <f t="shared" si="173"/>
        <v>62.297700881957923</v>
      </c>
    </row>
    <row r="5515" spans="1:5">
      <c r="A5515" s="5">
        <v>45562.958333333336</v>
      </c>
      <c r="B5515">
        <v>15.9914226531982</v>
      </c>
      <c r="C5515">
        <v>15</v>
      </c>
      <c r="D5515" s="2">
        <f t="shared" si="172"/>
        <v>45562</v>
      </c>
      <c r="E5515">
        <f t="shared" si="173"/>
        <v>62.297700881957923</v>
      </c>
    </row>
    <row r="5516" spans="1:5">
      <c r="A5516" s="5">
        <v>45563</v>
      </c>
      <c r="B5516">
        <v>15.656424522399901</v>
      </c>
      <c r="C5516">
        <v>13.899999618530201</v>
      </c>
      <c r="D5516" s="2">
        <f t="shared" si="172"/>
        <v>45563</v>
      </c>
      <c r="E5516">
        <f t="shared" si="173"/>
        <v>62.399401521682648</v>
      </c>
    </row>
    <row r="5517" spans="1:5">
      <c r="A5517" s="5">
        <v>45563.041666666664</v>
      </c>
      <c r="B5517">
        <v>15.353289604186999</v>
      </c>
      <c r="C5517">
        <v>13.899999618530201</v>
      </c>
      <c r="D5517" s="2">
        <f t="shared" si="172"/>
        <v>45563</v>
      </c>
      <c r="E5517">
        <f t="shared" si="173"/>
        <v>62.399401521682648</v>
      </c>
    </row>
    <row r="5518" spans="1:5">
      <c r="A5518" s="5">
        <v>45563.083333333336</v>
      </c>
      <c r="B5518">
        <v>15.079500198364199</v>
      </c>
      <c r="C5518">
        <v>13.899999618530201</v>
      </c>
      <c r="D5518" s="2">
        <f t="shared" si="172"/>
        <v>45563</v>
      </c>
      <c r="E5518">
        <f t="shared" si="173"/>
        <v>62.399401521682648</v>
      </c>
    </row>
    <row r="5519" spans="1:5">
      <c r="A5519" s="5">
        <v>45563.125</v>
      </c>
      <c r="B5519">
        <v>14.9007310867309</v>
      </c>
      <c r="C5519">
        <v>13.300000190734799</v>
      </c>
      <c r="D5519" s="2">
        <f t="shared" si="172"/>
        <v>45563</v>
      </c>
      <c r="E5519">
        <f t="shared" si="173"/>
        <v>62.399401521682648</v>
      </c>
    </row>
    <row r="5520" spans="1:5">
      <c r="A5520" s="5">
        <v>45563.166666666664</v>
      </c>
      <c r="B5520">
        <v>14.780611038208001</v>
      </c>
      <c r="C5520">
        <v>12.800000190734799</v>
      </c>
      <c r="D5520" s="2">
        <f t="shared" si="172"/>
        <v>45563</v>
      </c>
      <c r="E5520">
        <f t="shared" si="173"/>
        <v>62.399401521682648</v>
      </c>
    </row>
    <row r="5521" spans="1:5">
      <c r="A5521" s="5">
        <v>45563.208333333336</v>
      </c>
      <c r="B5521">
        <v>14.7864160537719</v>
      </c>
      <c r="C5521">
        <v>12.199999809265099</v>
      </c>
      <c r="D5521" s="2">
        <f t="shared" si="172"/>
        <v>45563</v>
      </c>
      <c r="E5521">
        <f t="shared" si="173"/>
        <v>62.399401521682648</v>
      </c>
    </row>
    <row r="5522" spans="1:5">
      <c r="A5522" s="5">
        <v>45563.25</v>
      </c>
      <c r="B5522">
        <v>14.957709312438899</v>
      </c>
      <c r="C5522">
        <v>12.199999809265099</v>
      </c>
      <c r="D5522" s="2">
        <f t="shared" si="172"/>
        <v>45563</v>
      </c>
      <c r="E5522">
        <f t="shared" si="173"/>
        <v>62.399401521682648</v>
      </c>
    </row>
    <row r="5523" spans="1:5">
      <c r="A5523" s="5">
        <v>45563.291666666664</v>
      </c>
      <c r="B5523">
        <v>15.320859909057599</v>
      </c>
      <c r="C5523">
        <v>12.800000190734799</v>
      </c>
      <c r="D5523" s="2">
        <f t="shared" si="172"/>
        <v>45563</v>
      </c>
      <c r="E5523">
        <f t="shared" si="173"/>
        <v>62.399401521682648</v>
      </c>
    </row>
    <row r="5524" spans="1:5">
      <c r="A5524" s="5">
        <v>45563.333333333336</v>
      </c>
      <c r="B5524">
        <v>15.824311256408601</v>
      </c>
      <c r="C5524">
        <v>16.100000381469702</v>
      </c>
      <c r="D5524" s="2">
        <f t="shared" si="172"/>
        <v>45563</v>
      </c>
      <c r="E5524">
        <f t="shared" si="173"/>
        <v>62.399401521682648</v>
      </c>
    </row>
    <row r="5525" spans="1:5">
      <c r="A5525" s="5">
        <v>45563.375</v>
      </c>
      <c r="B5525">
        <v>16.472631454467699</v>
      </c>
      <c r="C5525">
        <v>18.899999618530199</v>
      </c>
      <c r="D5525" s="2">
        <f t="shared" si="172"/>
        <v>45563</v>
      </c>
      <c r="E5525">
        <f t="shared" si="173"/>
        <v>62.399401521682648</v>
      </c>
    </row>
    <row r="5526" spans="1:5">
      <c r="A5526" s="5">
        <v>45563.416666666664</v>
      </c>
      <c r="B5526">
        <v>17.313678741455</v>
      </c>
      <c r="C5526">
        <v>21.100000381469702</v>
      </c>
      <c r="D5526" s="2">
        <f t="shared" si="172"/>
        <v>45563</v>
      </c>
      <c r="E5526">
        <f t="shared" si="173"/>
        <v>62.399401521682648</v>
      </c>
    </row>
    <row r="5527" spans="1:5">
      <c r="A5527" s="5">
        <v>45563.458333333336</v>
      </c>
      <c r="B5527">
        <v>18.015640258788999</v>
      </c>
      <c r="C5527">
        <v>23.299999237060501</v>
      </c>
      <c r="D5527" s="2">
        <f t="shared" si="172"/>
        <v>45563</v>
      </c>
      <c r="E5527">
        <f t="shared" si="173"/>
        <v>62.399401521682648</v>
      </c>
    </row>
    <row r="5528" spans="1:5">
      <c r="A5528" s="5">
        <v>45563.5</v>
      </c>
      <c r="B5528">
        <v>18.594642639160099</v>
      </c>
      <c r="C5528">
        <v>23.899999618530199</v>
      </c>
      <c r="D5528" s="2">
        <f t="shared" si="172"/>
        <v>45563</v>
      </c>
      <c r="E5528">
        <f t="shared" si="173"/>
        <v>62.399401521682648</v>
      </c>
    </row>
    <row r="5529" spans="1:5">
      <c r="A5529" s="5">
        <v>45563.541666666664</v>
      </c>
      <c r="B5529">
        <v>19.032470703125</v>
      </c>
      <c r="C5529">
        <v>25.600000381469702</v>
      </c>
      <c r="D5529" s="2">
        <f t="shared" si="172"/>
        <v>45563</v>
      </c>
      <c r="E5529">
        <f t="shared" si="173"/>
        <v>62.399401521682648</v>
      </c>
    </row>
    <row r="5530" spans="1:5">
      <c r="A5530" s="5">
        <v>45563.583333333336</v>
      </c>
      <c r="B5530">
        <v>19.2664184570312</v>
      </c>
      <c r="C5530">
        <v>26.100000381469702</v>
      </c>
      <c r="D5530" s="2">
        <f t="shared" si="172"/>
        <v>45563</v>
      </c>
      <c r="E5530">
        <f t="shared" si="173"/>
        <v>62.399401521682648</v>
      </c>
    </row>
    <row r="5531" spans="1:5">
      <c r="A5531" s="5">
        <v>45563.625</v>
      </c>
      <c r="B5531">
        <v>19.280864715576101</v>
      </c>
      <c r="C5531">
        <v>23.299999237060501</v>
      </c>
      <c r="D5531" s="2">
        <f t="shared" si="172"/>
        <v>45563</v>
      </c>
      <c r="E5531">
        <f t="shared" si="173"/>
        <v>62.399401521682648</v>
      </c>
    </row>
    <row r="5532" spans="1:5">
      <c r="A5532" s="5">
        <v>45563.666666666664</v>
      </c>
      <c r="B5532">
        <v>19.071907043456999</v>
      </c>
      <c r="C5532">
        <v>21.7000007629394</v>
      </c>
      <c r="D5532" s="2">
        <f t="shared" si="172"/>
        <v>45563</v>
      </c>
      <c r="E5532">
        <f t="shared" si="173"/>
        <v>62.399401521682648</v>
      </c>
    </row>
    <row r="5533" spans="1:5">
      <c r="A5533" s="5">
        <v>45563.708333333336</v>
      </c>
      <c r="B5533">
        <v>18.630550384521399</v>
      </c>
      <c r="C5533">
        <v>20</v>
      </c>
      <c r="D5533" s="2">
        <f t="shared" si="172"/>
        <v>45563</v>
      </c>
      <c r="E5533">
        <f t="shared" si="173"/>
        <v>62.399401521682648</v>
      </c>
    </row>
    <row r="5534" spans="1:5">
      <c r="A5534" s="5">
        <v>45563.75</v>
      </c>
      <c r="B5534">
        <v>17.973342895507798</v>
      </c>
      <c r="C5534">
        <v>18.899999618530199</v>
      </c>
      <c r="D5534" s="2">
        <f t="shared" si="172"/>
        <v>45563</v>
      </c>
      <c r="E5534">
        <f t="shared" si="173"/>
        <v>62.399401521682648</v>
      </c>
    </row>
    <row r="5535" spans="1:5">
      <c r="A5535" s="5">
        <v>45563.791666666664</v>
      </c>
      <c r="B5535">
        <v>17.645286560058501</v>
      </c>
      <c r="C5535">
        <v>17.799999237060501</v>
      </c>
      <c r="D5535" s="2">
        <f t="shared" si="172"/>
        <v>45563</v>
      </c>
      <c r="E5535">
        <f t="shared" si="173"/>
        <v>62.399401521682648</v>
      </c>
    </row>
    <row r="5536" spans="1:5">
      <c r="A5536" s="5">
        <v>45563.833333333336</v>
      </c>
      <c r="B5536">
        <v>17.3970031738281</v>
      </c>
      <c r="C5536">
        <v>17.799999237060501</v>
      </c>
      <c r="D5536" s="2">
        <f t="shared" si="172"/>
        <v>45563</v>
      </c>
      <c r="E5536">
        <f t="shared" si="173"/>
        <v>62.399401521682648</v>
      </c>
    </row>
    <row r="5537" spans="1:5">
      <c r="A5537" s="5">
        <v>45563.875</v>
      </c>
      <c r="B5537">
        <v>17.041965484619102</v>
      </c>
      <c r="C5537">
        <v>17.2000007629394</v>
      </c>
      <c r="D5537" s="2">
        <f t="shared" si="172"/>
        <v>45563</v>
      </c>
      <c r="E5537">
        <f t="shared" si="173"/>
        <v>62.399401521682648</v>
      </c>
    </row>
    <row r="5538" spans="1:5">
      <c r="A5538" s="5">
        <v>45563.916666666664</v>
      </c>
      <c r="B5538">
        <v>16.624526977538999</v>
      </c>
      <c r="C5538">
        <v>15.6000003814697</v>
      </c>
      <c r="D5538" s="2">
        <f t="shared" si="172"/>
        <v>45563</v>
      </c>
      <c r="E5538">
        <f t="shared" si="173"/>
        <v>62.399401521682648</v>
      </c>
    </row>
    <row r="5539" spans="1:5">
      <c r="A5539" s="5">
        <v>45563.958333333336</v>
      </c>
      <c r="B5539">
        <v>16.304571151733398</v>
      </c>
      <c r="C5539">
        <v>15</v>
      </c>
      <c r="D5539" s="2">
        <f t="shared" si="172"/>
        <v>45563</v>
      </c>
      <c r="E5539">
        <f t="shared" si="173"/>
        <v>62.399401521682648</v>
      </c>
    </row>
    <row r="5540" spans="1:5">
      <c r="A5540" s="5">
        <v>45564</v>
      </c>
      <c r="B5540">
        <v>15.982336997985801</v>
      </c>
      <c r="C5540">
        <v>17.2000007629394</v>
      </c>
      <c r="D5540" s="2">
        <f t="shared" si="172"/>
        <v>45564</v>
      </c>
      <c r="E5540">
        <f t="shared" si="173"/>
        <v>63.381416678428586</v>
      </c>
    </row>
    <row r="5541" spans="1:5">
      <c r="A5541" s="5">
        <v>45564.041666666664</v>
      </c>
      <c r="B5541">
        <v>15.7013702392578</v>
      </c>
      <c r="C5541">
        <v>15.6000003814697</v>
      </c>
      <c r="D5541" s="2">
        <f t="shared" si="172"/>
        <v>45564</v>
      </c>
      <c r="E5541">
        <f t="shared" si="173"/>
        <v>63.381416678428586</v>
      </c>
    </row>
    <row r="5542" spans="1:5">
      <c r="A5542" s="5">
        <v>45564.083333333336</v>
      </c>
      <c r="B5542">
        <v>15.457664489746</v>
      </c>
      <c r="C5542">
        <v>15</v>
      </c>
      <c r="D5542" s="2">
        <f t="shared" si="172"/>
        <v>45564</v>
      </c>
      <c r="E5542">
        <f t="shared" si="173"/>
        <v>63.381416678428586</v>
      </c>
    </row>
    <row r="5543" spans="1:5">
      <c r="A5543" s="5">
        <v>45564.125</v>
      </c>
      <c r="B5543">
        <v>15.2782945632934</v>
      </c>
      <c r="C5543">
        <v>15</v>
      </c>
      <c r="D5543" s="2">
        <f t="shared" si="172"/>
        <v>45564</v>
      </c>
      <c r="E5543">
        <f t="shared" si="173"/>
        <v>63.381416678428586</v>
      </c>
    </row>
    <row r="5544" spans="1:5">
      <c r="A5544" s="5">
        <v>45564.166666666664</v>
      </c>
      <c r="B5544">
        <v>15.161028861999499</v>
      </c>
      <c r="C5544">
        <v>16.100000381469702</v>
      </c>
      <c r="D5544" s="2">
        <f t="shared" si="172"/>
        <v>45564</v>
      </c>
      <c r="E5544">
        <f t="shared" si="173"/>
        <v>63.381416678428586</v>
      </c>
    </row>
    <row r="5545" spans="1:5">
      <c r="A5545" s="5">
        <v>45564.208333333336</v>
      </c>
      <c r="B5545">
        <v>15.147335052490201</v>
      </c>
      <c r="C5545">
        <v>15.6000003814697</v>
      </c>
      <c r="D5545" s="2">
        <f t="shared" si="172"/>
        <v>45564</v>
      </c>
      <c r="E5545">
        <f t="shared" si="173"/>
        <v>63.381416678428586</v>
      </c>
    </row>
    <row r="5546" spans="1:5">
      <c r="A5546" s="5">
        <v>45564.25</v>
      </c>
      <c r="B5546">
        <v>15.209200859069799</v>
      </c>
      <c r="C5546">
        <v>15.6000003814697</v>
      </c>
      <c r="D5546" s="2">
        <f t="shared" si="172"/>
        <v>45564</v>
      </c>
      <c r="E5546">
        <f t="shared" si="173"/>
        <v>63.381416678428586</v>
      </c>
    </row>
    <row r="5547" spans="1:5">
      <c r="A5547" s="5">
        <v>45564.291666666664</v>
      </c>
      <c r="B5547">
        <v>15.510266304016101</v>
      </c>
      <c r="C5547">
        <v>16.100000381469702</v>
      </c>
      <c r="D5547" s="2">
        <f t="shared" si="172"/>
        <v>45564</v>
      </c>
      <c r="E5547">
        <f t="shared" si="173"/>
        <v>63.381416678428586</v>
      </c>
    </row>
    <row r="5548" spans="1:5">
      <c r="A5548" s="5">
        <v>45564.333333333336</v>
      </c>
      <c r="B5548">
        <v>16.008907318115199</v>
      </c>
      <c r="C5548">
        <v>17.799999237060501</v>
      </c>
      <c r="D5548" s="2">
        <f t="shared" si="172"/>
        <v>45564</v>
      </c>
      <c r="E5548">
        <f t="shared" si="173"/>
        <v>63.381416678428586</v>
      </c>
    </row>
    <row r="5549" spans="1:5">
      <c r="A5549" s="5">
        <v>45564.375</v>
      </c>
      <c r="B5549">
        <v>16.864616394042901</v>
      </c>
      <c r="C5549">
        <v>18.899999618530199</v>
      </c>
      <c r="D5549" s="2">
        <f t="shared" si="172"/>
        <v>45564</v>
      </c>
      <c r="E5549">
        <f t="shared" si="173"/>
        <v>63.381416678428586</v>
      </c>
    </row>
    <row r="5550" spans="1:5">
      <c r="A5550" s="5">
        <v>45564.416666666664</v>
      </c>
      <c r="B5550">
        <v>17.845064163208001</v>
      </c>
      <c r="C5550">
        <v>20</v>
      </c>
      <c r="D5550" s="2">
        <f t="shared" si="172"/>
        <v>45564</v>
      </c>
      <c r="E5550">
        <f t="shared" si="173"/>
        <v>63.381416678428586</v>
      </c>
    </row>
    <row r="5551" spans="1:5">
      <c r="A5551" s="5">
        <v>45564.458333333336</v>
      </c>
      <c r="B5551">
        <v>18.726238250732401</v>
      </c>
      <c r="C5551">
        <v>20</v>
      </c>
      <c r="D5551" s="2">
        <f t="shared" si="172"/>
        <v>45564</v>
      </c>
      <c r="E5551">
        <f t="shared" si="173"/>
        <v>63.381416678428586</v>
      </c>
    </row>
    <row r="5552" spans="1:5">
      <c r="A5552" s="5">
        <v>45564.5</v>
      </c>
      <c r="B5552">
        <v>19.407386779785099</v>
      </c>
      <c r="C5552">
        <v>21.100000381469702</v>
      </c>
      <c r="D5552" s="2">
        <f t="shared" si="172"/>
        <v>45564</v>
      </c>
      <c r="E5552">
        <f t="shared" si="173"/>
        <v>63.381416678428586</v>
      </c>
    </row>
    <row r="5553" spans="1:5">
      <c r="A5553" s="5">
        <v>45564.541666666664</v>
      </c>
      <c r="B5553">
        <v>19.839820861816399</v>
      </c>
      <c r="C5553">
        <v>20.600000381469702</v>
      </c>
      <c r="D5553" s="2">
        <f t="shared" si="172"/>
        <v>45564</v>
      </c>
      <c r="E5553">
        <f t="shared" si="173"/>
        <v>63.381416678428586</v>
      </c>
    </row>
    <row r="5554" spans="1:5">
      <c r="A5554" s="5">
        <v>45564.583333333336</v>
      </c>
      <c r="B5554">
        <v>20.154033660888601</v>
      </c>
      <c r="C5554">
        <v>20.600000381469702</v>
      </c>
      <c r="D5554" s="2">
        <f t="shared" si="172"/>
        <v>45564</v>
      </c>
      <c r="E5554">
        <f t="shared" si="173"/>
        <v>63.381416678428586</v>
      </c>
    </row>
    <row r="5555" spans="1:5">
      <c r="A5555" s="5">
        <v>45564.625</v>
      </c>
      <c r="B5555">
        <v>20.273492813110298</v>
      </c>
      <c r="C5555">
        <v>20</v>
      </c>
      <c r="D5555" s="2">
        <f t="shared" si="172"/>
        <v>45564</v>
      </c>
      <c r="E5555">
        <f t="shared" si="173"/>
        <v>63.381416678428586</v>
      </c>
    </row>
    <row r="5556" spans="1:5">
      <c r="A5556" s="5">
        <v>45564.666666666664</v>
      </c>
      <c r="B5556">
        <v>20.105855941772401</v>
      </c>
      <c r="C5556">
        <v>19.399999618530199</v>
      </c>
      <c r="D5556" s="2">
        <f t="shared" si="172"/>
        <v>45564</v>
      </c>
      <c r="E5556">
        <f t="shared" si="173"/>
        <v>63.381416678428586</v>
      </c>
    </row>
    <row r="5557" spans="1:5">
      <c r="A5557" s="5">
        <v>45564.708333333336</v>
      </c>
      <c r="B5557">
        <v>19.60884475708</v>
      </c>
      <c r="C5557">
        <v>17.799999237060501</v>
      </c>
      <c r="D5557" s="2">
        <f t="shared" si="172"/>
        <v>45564</v>
      </c>
      <c r="E5557">
        <f t="shared" si="173"/>
        <v>63.381416678428586</v>
      </c>
    </row>
    <row r="5558" spans="1:5">
      <c r="A5558" s="5">
        <v>45564.75</v>
      </c>
      <c r="B5558">
        <v>18.825832366943299</v>
      </c>
      <c r="C5558">
        <v>16.7000007629394</v>
      </c>
      <c r="D5558" s="2">
        <f t="shared" si="172"/>
        <v>45564</v>
      </c>
      <c r="E5558">
        <f t="shared" si="173"/>
        <v>63.381416678428586</v>
      </c>
    </row>
    <row r="5559" spans="1:5">
      <c r="A5559" s="5">
        <v>45564.791666666664</v>
      </c>
      <c r="B5559">
        <v>18.2822456359863</v>
      </c>
      <c r="C5559">
        <v>16.7000007629394</v>
      </c>
      <c r="D5559" s="2">
        <f t="shared" si="172"/>
        <v>45564</v>
      </c>
      <c r="E5559">
        <f t="shared" si="173"/>
        <v>63.381416678428586</v>
      </c>
    </row>
    <row r="5560" spans="1:5">
      <c r="A5560" s="5">
        <v>45564.833333333336</v>
      </c>
      <c r="B5560">
        <v>17.900497436523398</v>
      </c>
      <c r="C5560">
        <v>16.100000381469702</v>
      </c>
      <c r="D5560" s="2">
        <f t="shared" si="172"/>
        <v>45564</v>
      </c>
      <c r="E5560">
        <f t="shared" si="173"/>
        <v>63.381416678428586</v>
      </c>
    </row>
    <row r="5561" spans="1:5">
      <c r="A5561" s="5">
        <v>45564.875</v>
      </c>
      <c r="B5561">
        <v>17.4432373046875</v>
      </c>
      <c r="C5561">
        <v>16.100000381469702</v>
      </c>
      <c r="D5561" s="2">
        <f t="shared" si="172"/>
        <v>45564</v>
      </c>
      <c r="E5561">
        <f t="shared" si="173"/>
        <v>63.381416678428586</v>
      </c>
    </row>
    <row r="5562" spans="1:5">
      <c r="A5562" s="5">
        <v>45564.916666666664</v>
      </c>
      <c r="B5562">
        <v>17.025650024413999</v>
      </c>
      <c r="C5562">
        <v>14.399999618530201</v>
      </c>
      <c r="D5562" s="2">
        <f t="shared" si="172"/>
        <v>45564</v>
      </c>
      <c r="E5562">
        <f t="shared" si="173"/>
        <v>63.381416678428586</v>
      </c>
    </row>
    <row r="5563" spans="1:5">
      <c r="A5563" s="5">
        <v>45564.958333333336</v>
      </c>
      <c r="B5563">
        <v>16.65966796875</v>
      </c>
      <c r="C5563">
        <v>16.100000381469702</v>
      </c>
      <c r="D5563" s="2">
        <f t="shared" si="172"/>
        <v>45564</v>
      </c>
      <c r="E5563">
        <f t="shared" si="173"/>
        <v>63.381416678428586</v>
      </c>
    </row>
    <row r="5564" spans="1:5">
      <c r="A5564" s="5">
        <v>45565</v>
      </c>
      <c r="B5564">
        <v>16.294448852538999</v>
      </c>
      <c r="C5564">
        <v>15</v>
      </c>
      <c r="D5564" s="2">
        <f t="shared" si="172"/>
        <v>45565</v>
      </c>
      <c r="E5564">
        <f t="shared" si="173"/>
        <v>64.370804333686735</v>
      </c>
    </row>
    <row r="5565" spans="1:5">
      <c r="A5565" s="5">
        <v>45565.041666666664</v>
      </c>
      <c r="B5565">
        <v>15.9308061599731</v>
      </c>
      <c r="C5565">
        <v>15</v>
      </c>
      <c r="D5565" s="2">
        <f t="shared" si="172"/>
        <v>45565</v>
      </c>
      <c r="E5565">
        <f t="shared" si="173"/>
        <v>64.370804333686735</v>
      </c>
    </row>
    <row r="5566" spans="1:5">
      <c r="A5566" s="5">
        <v>45565.083333333336</v>
      </c>
      <c r="B5566">
        <v>15.5653114318847</v>
      </c>
      <c r="C5566">
        <v>15.6000003814697</v>
      </c>
      <c r="D5566" s="2">
        <f t="shared" si="172"/>
        <v>45565</v>
      </c>
      <c r="E5566">
        <f t="shared" si="173"/>
        <v>64.370804333686735</v>
      </c>
    </row>
    <row r="5567" spans="1:5">
      <c r="A5567" s="5">
        <v>45565.125</v>
      </c>
      <c r="B5567">
        <v>15.301225662231399</v>
      </c>
      <c r="C5567">
        <v>15.6000003814697</v>
      </c>
      <c r="D5567" s="2">
        <f t="shared" si="172"/>
        <v>45565</v>
      </c>
      <c r="E5567">
        <f t="shared" si="173"/>
        <v>64.370804333686735</v>
      </c>
    </row>
    <row r="5568" spans="1:5">
      <c r="A5568" s="5">
        <v>45565.166666666664</v>
      </c>
      <c r="B5568">
        <v>15.1186933517456</v>
      </c>
      <c r="C5568">
        <v>15</v>
      </c>
      <c r="D5568" s="2">
        <f t="shared" si="172"/>
        <v>45565</v>
      </c>
      <c r="E5568">
        <f t="shared" si="173"/>
        <v>64.370804333686735</v>
      </c>
    </row>
    <row r="5569" spans="1:5">
      <c r="A5569" s="5">
        <v>45565.208333333336</v>
      </c>
      <c r="B5569">
        <v>15.0827531814575</v>
      </c>
      <c r="C5569">
        <v>14.399999618530201</v>
      </c>
      <c r="D5569" s="2">
        <f t="shared" si="172"/>
        <v>45565</v>
      </c>
      <c r="E5569">
        <f t="shared" si="173"/>
        <v>64.370804333686735</v>
      </c>
    </row>
    <row r="5570" spans="1:5">
      <c r="A5570" s="5">
        <v>45565.25</v>
      </c>
      <c r="B5570">
        <v>15.226127624511699</v>
      </c>
      <c r="C5570">
        <v>14.399999618530201</v>
      </c>
      <c r="D5570" s="2">
        <f t="shared" si="172"/>
        <v>45565</v>
      </c>
      <c r="E5570">
        <f t="shared" si="173"/>
        <v>64.370804333686735</v>
      </c>
    </row>
    <row r="5571" spans="1:5">
      <c r="A5571" s="5">
        <v>45565.291666666664</v>
      </c>
      <c r="B5571">
        <v>15.6508255004882</v>
      </c>
      <c r="C5571">
        <v>15.6000003814697</v>
      </c>
      <c r="D5571" s="2">
        <f t="shared" ref="D5571:D5634" si="174">DATE(YEAR(A5571), MONTH(A5571), DAY(A5571))</f>
        <v>45565</v>
      </c>
      <c r="E5571">
        <f t="shared" ref="E5571:E5634" si="175">AVERAGEIF(D:D, D5571, B:B)*1.8+32</f>
        <v>64.370804333686735</v>
      </c>
    </row>
    <row r="5572" spans="1:5">
      <c r="A5572" s="5">
        <v>45565.333333333336</v>
      </c>
      <c r="B5572">
        <v>16.334697723388601</v>
      </c>
      <c r="C5572">
        <v>17.2000007629394</v>
      </c>
      <c r="D5572" s="2">
        <f t="shared" si="174"/>
        <v>45565</v>
      </c>
      <c r="E5572">
        <f t="shared" si="175"/>
        <v>64.370804333686735</v>
      </c>
    </row>
    <row r="5573" spans="1:5">
      <c r="A5573" s="5">
        <v>45565.375</v>
      </c>
      <c r="B5573">
        <v>17.482616424560501</v>
      </c>
      <c r="C5573">
        <v>18.899999618530199</v>
      </c>
      <c r="D5573" s="2">
        <f t="shared" si="174"/>
        <v>45565</v>
      </c>
      <c r="E5573">
        <f t="shared" si="175"/>
        <v>64.370804333686735</v>
      </c>
    </row>
    <row r="5574" spans="1:5">
      <c r="A5574" s="5">
        <v>45565.416666666664</v>
      </c>
      <c r="B5574">
        <v>18.745326995849599</v>
      </c>
      <c r="C5574">
        <v>20</v>
      </c>
      <c r="D5574" s="2">
        <f t="shared" si="174"/>
        <v>45565</v>
      </c>
      <c r="E5574">
        <f t="shared" si="175"/>
        <v>64.370804333686735</v>
      </c>
    </row>
    <row r="5575" spans="1:5">
      <c r="A5575" s="5">
        <v>45565.458333333336</v>
      </c>
      <c r="B5575">
        <v>19.810802459716701</v>
      </c>
      <c r="C5575">
        <v>23.299999237060501</v>
      </c>
      <c r="D5575" s="2">
        <f t="shared" si="174"/>
        <v>45565</v>
      </c>
      <c r="E5575">
        <f t="shared" si="175"/>
        <v>64.370804333686735</v>
      </c>
    </row>
    <row r="5576" spans="1:5">
      <c r="A5576" s="5">
        <v>45565.5</v>
      </c>
      <c r="B5576">
        <v>20.591775894165</v>
      </c>
      <c r="C5576">
        <v>25</v>
      </c>
      <c r="D5576" s="2">
        <f t="shared" si="174"/>
        <v>45565</v>
      </c>
      <c r="E5576">
        <f t="shared" si="175"/>
        <v>64.370804333686735</v>
      </c>
    </row>
    <row r="5577" spans="1:5">
      <c r="A5577" s="5">
        <v>45565.541666666664</v>
      </c>
      <c r="B5577">
        <v>21.048318862915</v>
      </c>
      <c r="C5577">
        <v>26.7000007629394</v>
      </c>
      <c r="D5577" s="2">
        <f t="shared" si="174"/>
        <v>45565</v>
      </c>
      <c r="E5577">
        <f t="shared" si="175"/>
        <v>64.370804333686735</v>
      </c>
    </row>
    <row r="5578" spans="1:5">
      <c r="A5578" s="5">
        <v>45565.583333333336</v>
      </c>
      <c r="B5578">
        <v>21.328502655029201</v>
      </c>
      <c r="C5578">
        <v>27.799999237060501</v>
      </c>
      <c r="D5578" s="2">
        <f t="shared" si="174"/>
        <v>45565</v>
      </c>
      <c r="E5578">
        <f t="shared" si="175"/>
        <v>64.370804333686735</v>
      </c>
    </row>
    <row r="5579" spans="1:5">
      <c r="A5579" s="5">
        <v>45565.625</v>
      </c>
      <c r="B5579">
        <v>21.346849441528299</v>
      </c>
      <c r="C5579">
        <v>29.399999618530199</v>
      </c>
      <c r="D5579" s="2">
        <f t="shared" si="174"/>
        <v>45565</v>
      </c>
      <c r="E5579">
        <f t="shared" si="175"/>
        <v>64.370804333686735</v>
      </c>
    </row>
    <row r="5580" spans="1:5">
      <c r="A5580" s="5">
        <v>45565.666666666664</v>
      </c>
      <c r="B5580">
        <v>21.122592926025298</v>
      </c>
      <c r="C5580">
        <v>29.399999618530199</v>
      </c>
      <c r="D5580" s="2">
        <f t="shared" si="174"/>
        <v>45565</v>
      </c>
      <c r="E5580">
        <f t="shared" si="175"/>
        <v>64.370804333686735</v>
      </c>
    </row>
    <row r="5581" spans="1:5">
      <c r="A5581" s="5">
        <v>45565.708333333336</v>
      </c>
      <c r="B5581">
        <v>20.4555950164794</v>
      </c>
      <c r="C5581">
        <v>28.299999237060501</v>
      </c>
      <c r="D5581" s="2">
        <f t="shared" si="174"/>
        <v>45565</v>
      </c>
      <c r="E5581">
        <f t="shared" si="175"/>
        <v>64.370804333686735</v>
      </c>
    </row>
    <row r="5582" spans="1:5">
      <c r="A5582" s="5">
        <v>45565.75</v>
      </c>
      <c r="B5582">
        <v>19.5413093566894</v>
      </c>
      <c r="C5582">
        <v>27.2000007629394</v>
      </c>
      <c r="D5582" s="2">
        <f t="shared" si="174"/>
        <v>45565</v>
      </c>
      <c r="E5582">
        <f t="shared" si="175"/>
        <v>64.370804333686735</v>
      </c>
    </row>
    <row r="5583" spans="1:5">
      <c r="A5583" s="5">
        <v>45565.791666666664</v>
      </c>
      <c r="B5583">
        <v>18.8620071411132</v>
      </c>
      <c r="C5583">
        <v>26.100000381469702</v>
      </c>
      <c r="D5583" s="2">
        <f t="shared" si="174"/>
        <v>45565</v>
      </c>
      <c r="E5583">
        <f t="shared" si="175"/>
        <v>64.370804333686735</v>
      </c>
    </row>
    <row r="5584" spans="1:5">
      <c r="A5584" s="5">
        <v>45565.833333333336</v>
      </c>
      <c r="B5584">
        <v>18.409629821777301</v>
      </c>
      <c r="C5584">
        <v>25.600000381469702</v>
      </c>
      <c r="D5584" s="2">
        <f t="shared" si="174"/>
        <v>45565</v>
      </c>
      <c r="E5584">
        <f t="shared" si="175"/>
        <v>64.370804333686735</v>
      </c>
    </row>
    <row r="5585" spans="1:5">
      <c r="A5585" s="5">
        <v>45565.875</v>
      </c>
      <c r="B5585">
        <v>17.921077728271399</v>
      </c>
      <c r="C5585">
        <v>25</v>
      </c>
      <c r="D5585" s="2">
        <f t="shared" si="174"/>
        <v>45565</v>
      </c>
      <c r="E5585">
        <f t="shared" si="175"/>
        <v>64.370804333686735</v>
      </c>
    </row>
    <row r="5586" spans="1:5">
      <c r="A5586" s="5">
        <v>45565.916666666664</v>
      </c>
      <c r="B5586">
        <v>17.417606353759702</v>
      </c>
      <c r="C5586">
        <v>25</v>
      </c>
      <c r="D5586" s="2">
        <f t="shared" si="174"/>
        <v>45565</v>
      </c>
      <c r="E5586">
        <f t="shared" si="175"/>
        <v>64.370804333686735</v>
      </c>
    </row>
    <row r="5587" spans="1:5">
      <c r="A5587" s="5">
        <v>45565.958333333336</v>
      </c>
      <c r="B5587">
        <v>17.021823883056602</v>
      </c>
      <c r="C5587">
        <v>25</v>
      </c>
      <c r="D5587" s="2">
        <f t="shared" si="174"/>
        <v>45565</v>
      </c>
      <c r="E5587">
        <f t="shared" si="175"/>
        <v>64.370804333686735</v>
      </c>
    </row>
    <row r="5588" spans="1:5">
      <c r="A5588" s="5">
        <v>45566</v>
      </c>
      <c r="B5588">
        <v>16.626621246337798</v>
      </c>
      <c r="C5588">
        <v>23.899999618530199</v>
      </c>
      <c r="D5588" s="2">
        <f t="shared" si="174"/>
        <v>45566</v>
      </c>
      <c r="E5588">
        <f t="shared" si="175"/>
        <v>63.664671325683514</v>
      </c>
    </row>
    <row r="5589" spans="1:5">
      <c r="A5589" s="5">
        <v>45566.041666666664</v>
      </c>
      <c r="B5589">
        <v>16.3053474426269</v>
      </c>
      <c r="C5589">
        <v>23.899999618530199</v>
      </c>
      <c r="D5589" s="2">
        <f t="shared" si="174"/>
        <v>45566</v>
      </c>
      <c r="E5589">
        <f t="shared" si="175"/>
        <v>63.664671325683514</v>
      </c>
    </row>
    <row r="5590" spans="1:5">
      <c r="A5590" s="5">
        <v>45566.083333333336</v>
      </c>
      <c r="B5590">
        <v>16.0473232269287</v>
      </c>
      <c r="C5590">
        <v>23.299999237060501</v>
      </c>
      <c r="D5590" s="2">
        <f t="shared" si="174"/>
        <v>45566</v>
      </c>
      <c r="E5590">
        <f t="shared" si="175"/>
        <v>63.664671325683514</v>
      </c>
    </row>
    <row r="5591" spans="1:5">
      <c r="A5591" s="5">
        <v>45566.125</v>
      </c>
      <c r="B5591">
        <v>15.8577814102172</v>
      </c>
      <c r="C5591">
        <v>22.799999237060501</v>
      </c>
      <c r="D5591" s="2">
        <f t="shared" si="174"/>
        <v>45566</v>
      </c>
      <c r="E5591">
        <f t="shared" si="175"/>
        <v>63.664671325683514</v>
      </c>
    </row>
    <row r="5592" spans="1:5">
      <c r="A5592" s="5">
        <v>45566.166666666664</v>
      </c>
      <c r="B5592">
        <v>15.842072486877401</v>
      </c>
      <c r="C5592">
        <v>21.100000381469702</v>
      </c>
      <c r="D5592" s="2">
        <f t="shared" si="174"/>
        <v>45566</v>
      </c>
      <c r="E5592">
        <f t="shared" si="175"/>
        <v>63.664671325683514</v>
      </c>
    </row>
    <row r="5593" spans="1:5">
      <c r="A5593" s="5">
        <v>45566.208333333336</v>
      </c>
      <c r="B5593">
        <v>15.9355316162109</v>
      </c>
      <c r="C5593">
        <v>18.899999618530199</v>
      </c>
      <c r="D5593" s="2">
        <f t="shared" si="174"/>
        <v>45566</v>
      </c>
      <c r="E5593">
        <f t="shared" si="175"/>
        <v>63.664671325683514</v>
      </c>
    </row>
    <row r="5594" spans="1:5">
      <c r="A5594" s="5">
        <v>45566.25</v>
      </c>
      <c r="B5594">
        <v>16.217454910278299</v>
      </c>
      <c r="C5594">
        <v>17.2000007629394</v>
      </c>
      <c r="D5594" s="2">
        <f t="shared" si="174"/>
        <v>45566</v>
      </c>
      <c r="E5594">
        <f t="shared" si="175"/>
        <v>63.664671325683514</v>
      </c>
    </row>
    <row r="5595" spans="1:5">
      <c r="A5595" s="5">
        <v>45566.291666666664</v>
      </c>
      <c r="B5595">
        <v>16.684432983398398</v>
      </c>
      <c r="C5595">
        <v>16.100000381469702</v>
      </c>
      <c r="D5595" s="2">
        <f t="shared" si="174"/>
        <v>45566</v>
      </c>
      <c r="E5595">
        <f t="shared" si="175"/>
        <v>63.664671325683514</v>
      </c>
    </row>
    <row r="5596" spans="1:5">
      <c r="A5596" s="5">
        <v>45566.333333333336</v>
      </c>
      <c r="B5596">
        <v>17.22607421875</v>
      </c>
      <c r="C5596">
        <v>18.299999237060501</v>
      </c>
      <c r="D5596" s="2">
        <f t="shared" si="174"/>
        <v>45566</v>
      </c>
      <c r="E5596">
        <f t="shared" si="175"/>
        <v>63.664671325683514</v>
      </c>
    </row>
    <row r="5597" spans="1:5">
      <c r="A5597" s="5">
        <v>45566.375</v>
      </c>
      <c r="B5597">
        <v>17.945215225219702</v>
      </c>
      <c r="C5597">
        <v>20</v>
      </c>
      <c r="D5597" s="2">
        <f t="shared" si="174"/>
        <v>45566</v>
      </c>
      <c r="E5597">
        <f t="shared" si="175"/>
        <v>63.664671325683514</v>
      </c>
    </row>
    <row r="5598" spans="1:5">
      <c r="A5598" s="5">
        <v>45566.416666666664</v>
      </c>
      <c r="B5598">
        <v>18.7149238586425</v>
      </c>
      <c r="C5598">
        <v>21.7000007629394</v>
      </c>
      <c r="D5598" s="2">
        <f t="shared" si="174"/>
        <v>45566</v>
      </c>
      <c r="E5598">
        <f t="shared" si="175"/>
        <v>63.664671325683514</v>
      </c>
    </row>
    <row r="5599" spans="1:5">
      <c r="A5599" s="5">
        <v>45566.458333333336</v>
      </c>
      <c r="B5599">
        <v>19.3662395477294</v>
      </c>
      <c r="C5599">
        <v>22.799999237060501</v>
      </c>
      <c r="D5599" s="2">
        <f t="shared" si="174"/>
        <v>45566</v>
      </c>
      <c r="E5599">
        <f t="shared" si="175"/>
        <v>63.664671325683514</v>
      </c>
    </row>
    <row r="5600" spans="1:5">
      <c r="A5600" s="5">
        <v>45566.5</v>
      </c>
      <c r="B5600">
        <v>19.8308906555175</v>
      </c>
      <c r="C5600">
        <v>22.2000007629394</v>
      </c>
      <c r="D5600" s="2">
        <f t="shared" si="174"/>
        <v>45566</v>
      </c>
      <c r="E5600">
        <f t="shared" si="175"/>
        <v>63.664671325683514</v>
      </c>
    </row>
    <row r="5601" spans="1:5">
      <c r="A5601" s="5">
        <v>45566.541666666664</v>
      </c>
      <c r="B5601">
        <v>20.0979309082031</v>
      </c>
      <c r="C5601">
        <v>22.799999237060501</v>
      </c>
      <c r="D5601" s="2">
        <f t="shared" si="174"/>
        <v>45566</v>
      </c>
      <c r="E5601">
        <f t="shared" si="175"/>
        <v>63.664671325683514</v>
      </c>
    </row>
    <row r="5602" spans="1:5">
      <c r="A5602" s="5">
        <v>45566.583333333336</v>
      </c>
      <c r="B5602">
        <v>20.2038879394531</v>
      </c>
      <c r="C5602">
        <v>22.2000007629394</v>
      </c>
      <c r="D5602" s="2">
        <f t="shared" si="174"/>
        <v>45566</v>
      </c>
      <c r="E5602">
        <f t="shared" si="175"/>
        <v>63.664671325683514</v>
      </c>
    </row>
    <row r="5603" spans="1:5">
      <c r="A5603" s="5">
        <v>45566.625</v>
      </c>
      <c r="B5603">
        <v>20.0647468566894</v>
      </c>
      <c r="C5603">
        <v>21.100000381469702</v>
      </c>
      <c r="D5603" s="2">
        <f t="shared" si="174"/>
        <v>45566</v>
      </c>
      <c r="E5603">
        <f t="shared" si="175"/>
        <v>63.664671325683514</v>
      </c>
    </row>
    <row r="5604" spans="1:5">
      <c r="A5604" s="5">
        <v>45566.666666666664</v>
      </c>
      <c r="B5604">
        <v>19.642610549926701</v>
      </c>
      <c r="C5604">
        <v>20.600000381469702</v>
      </c>
      <c r="D5604" s="2">
        <f t="shared" si="174"/>
        <v>45566</v>
      </c>
      <c r="E5604">
        <f t="shared" si="175"/>
        <v>63.664671325683514</v>
      </c>
    </row>
    <row r="5605" spans="1:5">
      <c r="A5605" s="5">
        <v>45566.708333333336</v>
      </c>
      <c r="B5605">
        <v>18.951320648193299</v>
      </c>
      <c r="C5605">
        <v>19.399999618530199</v>
      </c>
      <c r="D5605" s="2">
        <f t="shared" si="174"/>
        <v>45566</v>
      </c>
      <c r="E5605">
        <f t="shared" si="175"/>
        <v>63.664671325683514</v>
      </c>
    </row>
    <row r="5606" spans="1:5">
      <c r="A5606" s="5">
        <v>45566.75</v>
      </c>
      <c r="B5606">
        <v>18.104598999023398</v>
      </c>
      <c r="C5606">
        <v>17.799999237060501</v>
      </c>
      <c r="D5606" s="2">
        <f t="shared" si="174"/>
        <v>45566</v>
      </c>
      <c r="E5606">
        <f t="shared" si="175"/>
        <v>63.664671325683514</v>
      </c>
    </row>
    <row r="5607" spans="1:5">
      <c r="A5607" s="5">
        <v>45566.791666666664</v>
      </c>
      <c r="B5607">
        <v>17.517898559570298</v>
      </c>
      <c r="C5607">
        <v>16.7000007629394</v>
      </c>
      <c r="D5607" s="2">
        <f t="shared" si="174"/>
        <v>45566</v>
      </c>
      <c r="E5607">
        <f t="shared" si="175"/>
        <v>63.664671325683514</v>
      </c>
    </row>
    <row r="5608" spans="1:5">
      <c r="A5608" s="5">
        <v>45566.833333333336</v>
      </c>
      <c r="B5608">
        <v>16.9909858703613</v>
      </c>
      <c r="C5608">
        <v>15.6000003814697</v>
      </c>
      <c r="D5608" s="2">
        <f t="shared" si="174"/>
        <v>45566</v>
      </c>
      <c r="E5608">
        <f t="shared" si="175"/>
        <v>63.664671325683514</v>
      </c>
    </row>
    <row r="5609" spans="1:5">
      <c r="A5609" s="5">
        <v>45566.875</v>
      </c>
      <c r="B5609">
        <v>16.464260101318299</v>
      </c>
      <c r="C5609">
        <v>14.399999618530201</v>
      </c>
      <c r="D5609" s="2">
        <f t="shared" si="174"/>
        <v>45566</v>
      </c>
      <c r="E5609">
        <f t="shared" si="175"/>
        <v>63.664671325683514</v>
      </c>
    </row>
    <row r="5610" spans="1:5">
      <c r="A5610" s="5">
        <v>45566.916666666664</v>
      </c>
      <c r="B5610">
        <v>16.001136779785099</v>
      </c>
      <c r="C5610">
        <v>13.300000190734799</v>
      </c>
      <c r="D5610" s="2">
        <f t="shared" si="174"/>
        <v>45566</v>
      </c>
      <c r="E5610">
        <f t="shared" si="175"/>
        <v>63.664671325683514</v>
      </c>
    </row>
    <row r="5611" spans="1:5">
      <c r="A5611" s="5">
        <v>45566.958333333336</v>
      </c>
      <c r="B5611">
        <v>15.556331634521401</v>
      </c>
      <c r="C5611">
        <v>12.800000190734799</v>
      </c>
      <c r="D5611" s="2">
        <f t="shared" si="174"/>
        <v>45566</v>
      </c>
      <c r="E5611">
        <f t="shared" si="175"/>
        <v>63.664671325683514</v>
      </c>
    </row>
    <row r="5612" spans="1:5">
      <c r="A5612" s="5">
        <v>45567</v>
      </c>
      <c r="B5612">
        <v>15.134325027465801</v>
      </c>
      <c r="C5612">
        <v>12.199999809265099</v>
      </c>
      <c r="D5612" s="2">
        <f t="shared" si="174"/>
        <v>45567</v>
      </c>
      <c r="E5612">
        <f t="shared" si="175"/>
        <v>61.135738110542214</v>
      </c>
    </row>
    <row r="5613" spans="1:5">
      <c r="A5613" s="5">
        <v>45567.041666666664</v>
      </c>
      <c r="B5613">
        <v>14.740527153015099</v>
      </c>
      <c r="C5613">
        <v>12.199999809265099</v>
      </c>
      <c r="D5613" s="2">
        <f t="shared" si="174"/>
        <v>45567</v>
      </c>
      <c r="E5613">
        <f t="shared" si="175"/>
        <v>61.135738110542214</v>
      </c>
    </row>
    <row r="5614" spans="1:5">
      <c r="A5614" s="5">
        <v>45567.083333333336</v>
      </c>
      <c r="B5614">
        <v>14.3603391647338</v>
      </c>
      <c r="C5614">
        <v>11.699999809265099</v>
      </c>
      <c r="D5614" s="2">
        <f t="shared" si="174"/>
        <v>45567</v>
      </c>
      <c r="E5614">
        <f t="shared" si="175"/>
        <v>61.135738110542214</v>
      </c>
    </row>
    <row r="5615" spans="1:5">
      <c r="A5615" s="5">
        <v>45567.125</v>
      </c>
      <c r="B5615">
        <v>14.0261878967285</v>
      </c>
      <c r="C5615">
        <v>10.6000003814697</v>
      </c>
      <c r="D5615" s="2">
        <f t="shared" si="174"/>
        <v>45567</v>
      </c>
      <c r="E5615">
        <f t="shared" si="175"/>
        <v>61.135738110542214</v>
      </c>
    </row>
    <row r="5616" spans="1:5">
      <c r="A5616" s="5">
        <v>45567.166666666664</v>
      </c>
      <c r="B5616">
        <v>13.7640371322631</v>
      </c>
      <c r="C5616">
        <v>10</v>
      </c>
      <c r="D5616" s="2">
        <f t="shared" si="174"/>
        <v>45567</v>
      </c>
      <c r="E5616">
        <f t="shared" si="175"/>
        <v>61.135738110542214</v>
      </c>
    </row>
    <row r="5617" spans="1:5">
      <c r="A5617" s="5">
        <v>45567.208333333336</v>
      </c>
      <c r="B5617">
        <v>13.583610534667899</v>
      </c>
      <c r="C5617">
        <v>9.3999996185302699</v>
      </c>
      <c r="D5617" s="2">
        <f t="shared" si="174"/>
        <v>45567</v>
      </c>
      <c r="E5617">
        <f t="shared" si="175"/>
        <v>61.135738110542214</v>
      </c>
    </row>
    <row r="5618" spans="1:5">
      <c r="A5618" s="5">
        <v>45567.25</v>
      </c>
      <c r="B5618">
        <v>13.5327348709106</v>
      </c>
      <c r="C5618">
        <v>9.3999996185302699</v>
      </c>
      <c r="D5618" s="2">
        <f t="shared" si="174"/>
        <v>45567</v>
      </c>
      <c r="E5618">
        <f t="shared" si="175"/>
        <v>61.135738110542214</v>
      </c>
    </row>
    <row r="5619" spans="1:5">
      <c r="A5619" s="5">
        <v>45567.291666666664</v>
      </c>
      <c r="B5619">
        <v>13.763358116149901</v>
      </c>
      <c r="C5619">
        <v>10</v>
      </c>
      <c r="D5619" s="2">
        <f t="shared" si="174"/>
        <v>45567</v>
      </c>
      <c r="E5619">
        <f t="shared" si="175"/>
        <v>61.135738110542214</v>
      </c>
    </row>
    <row r="5620" spans="1:5">
      <c r="A5620" s="5">
        <v>45567.333333333336</v>
      </c>
      <c r="B5620">
        <v>14.3343057632446</v>
      </c>
      <c r="C5620">
        <v>12.199999809265099</v>
      </c>
      <c r="D5620" s="2">
        <f t="shared" si="174"/>
        <v>45567</v>
      </c>
      <c r="E5620">
        <f t="shared" si="175"/>
        <v>61.135738110542214</v>
      </c>
    </row>
    <row r="5621" spans="1:5">
      <c r="A5621" s="5">
        <v>45567.375</v>
      </c>
      <c r="B5621">
        <v>15.427899360656699</v>
      </c>
      <c r="C5621">
        <v>14.399999618530201</v>
      </c>
      <c r="D5621" s="2">
        <f t="shared" si="174"/>
        <v>45567</v>
      </c>
      <c r="E5621">
        <f t="shared" si="175"/>
        <v>61.135738110542214</v>
      </c>
    </row>
    <row r="5622" spans="1:5">
      <c r="A5622" s="5">
        <v>45567.416666666664</v>
      </c>
      <c r="B5622">
        <v>16.453636169433501</v>
      </c>
      <c r="C5622">
        <v>16.100000381469702</v>
      </c>
      <c r="D5622" s="2">
        <f t="shared" si="174"/>
        <v>45567</v>
      </c>
      <c r="E5622">
        <f t="shared" si="175"/>
        <v>61.135738110542214</v>
      </c>
    </row>
    <row r="5623" spans="1:5">
      <c r="A5623" s="5">
        <v>45567.458333333336</v>
      </c>
      <c r="B5623">
        <v>17.4052410125732</v>
      </c>
      <c r="C5623">
        <v>16.7000007629394</v>
      </c>
      <c r="D5623" s="2">
        <f t="shared" si="174"/>
        <v>45567</v>
      </c>
      <c r="E5623">
        <f t="shared" si="175"/>
        <v>61.135738110542214</v>
      </c>
    </row>
    <row r="5624" spans="1:5">
      <c r="A5624" s="5">
        <v>45567.5</v>
      </c>
      <c r="B5624">
        <v>18.1357021331787</v>
      </c>
      <c r="C5624">
        <v>17.799999237060501</v>
      </c>
      <c r="D5624" s="2">
        <f t="shared" si="174"/>
        <v>45567</v>
      </c>
      <c r="E5624">
        <f t="shared" si="175"/>
        <v>61.135738110542214</v>
      </c>
    </row>
    <row r="5625" spans="1:5">
      <c r="A5625" s="5">
        <v>45567.541666666664</v>
      </c>
      <c r="B5625">
        <v>18.667329788208001</v>
      </c>
      <c r="C5625">
        <v>18.299999237060501</v>
      </c>
      <c r="D5625" s="2">
        <f t="shared" si="174"/>
        <v>45567</v>
      </c>
      <c r="E5625">
        <f t="shared" si="175"/>
        <v>61.135738110542214</v>
      </c>
    </row>
    <row r="5626" spans="1:5">
      <c r="A5626" s="5">
        <v>45567.583333333336</v>
      </c>
      <c r="B5626">
        <v>19.057537078857401</v>
      </c>
      <c r="C5626">
        <v>19.399999618530199</v>
      </c>
      <c r="D5626" s="2">
        <f t="shared" si="174"/>
        <v>45567</v>
      </c>
      <c r="E5626">
        <f t="shared" si="175"/>
        <v>61.135738110542214</v>
      </c>
    </row>
    <row r="5627" spans="1:5">
      <c r="A5627" s="5">
        <v>45567.625</v>
      </c>
      <c r="B5627">
        <v>19.258108139038001</v>
      </c>
      <c r="C5627">
        <v>19.399999618530199</v>
      </c>
      <c r="D5627" s="2">
        <f t="shared" si="174"/>
        <v>45567</v>
      </c>
      <c r="E5627">
        <f t="shared" si="175"/>
        <v>61.135738110542214</v>
      </c>
    </row>
    <row r="5628" spans="1:5">
      <c r="A5628" s="5">
        <v>45567.666666666664</v>
      </c>
      <c r="B5628">
        <v>19.253108978271399</v>
      </c>
      <c r="C5628">
        <v>19.399999618530199</v>
      </c>
      <c r="D5628" s="2">
        <f t="shared" si="174"/>
        <v>45567</v>
      </c>
      <c r="E5628">
        <f t="shared" si="175"/>
        <v>61.135738110542214</v>
      </c>
    </row>
    <row r="5629" spans="1:5">
      <c r="A5629" s="5">
        <v>45567.708333333336</v>
      </c>
      <c r="B5629">
        <v>18.969081878662099</v>
      </c>
      <c r="C5629">
        <v>17.799999237060501</v>
      </c>
      <c r="D5629" s="2">
        <f t="shared" si="174"/>
        <v>45567</v>
      </c>
      <c r="E5629">
        <f t="shared" si="175"/>
        <v>61.135738110542214</v>
      </c>
    </row>
    <row r="5630" spans="1:5">
      <c r="A5630" s="5">
        <v>45567.75</v>
      </c>
      <c r="B5630">
        <v>18.279556274413999</v>
      </c>
      <c r="C5630">
        <v>16.100000381469702</v>
      </c>
      <c r="D5630" s="2">
        <f t="shared" si="174"/>
        <v>45567</v>
      </c>
      <c r="E5630">
        <f t="shared" si="175"/>
        <v>61.135738110542214</v>
      </c>
    </row>
    <row r="5631" spans="1:5">
      <c r="A5631" s="5">
        <v>45567.791666666664</v>
      </c>
      <c r="B5631">
        <v>17.294000625610298</v>
      </c>
      <c r="C5631">
        <v>14.399999618530201</v>
      </c>
      <c r="D5631" s="2">
        <f t="shared" si="174"/>
        <v>45567</v>
      </c>
      <c r="E5631">
        <f t="shared" si="175"/>
        <v>61.135738110542214</v>
      </c>
    </row>
    <row r="5632" spans="1:5">
      <c r="A5632" s="5">
        <v>45567.833333333336</v>
      </c>
      <c r="B5632">
        <v>16.624404907226499</v>
      </c>
      <c r="C5632">
        <v>13.300000190734799</v>
      </c>
      <c r="D5632" s="2">
        <f t="shared" si="174"/>
        <v>45567</v>
      </c>
      <c r="E5632">
        <f t="shared" si="175"/>
        <v>61.135738110542214</v>
      </c>
    </row>
    <row r="5633" spans="1:5">
      <c r="A5633" s="5">
        <v>45567.875</v>
      </c>
      <c r="B5633">
        <v>16.052709579467699</v>
      </c>
      <c r="C5633">
        <v>12.199999809265099</v>
      </c>
      <c r="D5633" s="2">
        <f t="shared" si="174"/>
        <v>45567</v>
      </c>
      <c r="E5633">
        <f t="shared" si="175"/>
        <v>61.135738110542214</v>
      </c>
    </row>
    <row r="5634" spans="1:5">
      <c r="A5634" s="5">
        <v>45567.916666666664</v>
      </c>
      <c r="B5634">
        <v>15.456362724304199</v>
      </c>
      <c r="C5634">
        <v>11.699999809265099</v>
      </c>
      <c r="D5634" s="2">
        <f t="shared" si="174"/>
        <v>45567</v>
      </c>
      <c r="E5634">
        <f t="shared" si="175"/>
        <v>61.135738110542214</v>
      </c>
    </row>
    <row r="5635" spans="1:5">
      <c r="A5635" s="5">
        <v>45567.958333333336</v>
      </c>
      <c r="B5635">
        <v>14.9024038314819</v>
      </c>
      <c r="C5635">
        <v>10.6000003814697</v>
      </c>
      <c r="D5635" s="2">
        <f t="shared" ref="D5635:D5698" si="176">DATE(YEAR(A5635), MONTH(A5635), DAY(A5635))</f>
        <v>45567</v>
      </c>
      <c r="E5635">
        <f t="shared" ref="E5635:E5698" si="177">AVERAGEIF(D:D, D5635, B:B)*1.8+32</f>
        <v>61.135738110542214</v>
      </c>
    </row>
    <row r="5636" spans="1:5">
      <c r="A5636" s="5">
        <v>45568</v>
      </c>
      <c r="B5636">
        <v>14.4202718734741</v>
      </c>
      <c r="C5636">
        <v>10.6000003814697</v>
      </c>
      <c r="D5636" s="2">
        <f t="shared" si="176"/>
        <v>45568</v>
      </c>
      <c r="E5636">
        <f t="shared" si="177"/>
        <v>61.237103009223858</v>
      </c>
    </row>
    <row r="5637" spans="1:5">
      <c r="A5637" s="5">
        <v>45568.041666666664</v>
      </c>
      <c r="B5637">
        <v>13.9843378067016</v>
      </c>
      <c r="C5637">
        <v>10</v>
      </c>
      <c r="D5637" s="2">
        <f t="shared" si="176"/>
        <v>45568</v>
      </c>
      <c r="E5637">
        <f t="shared" si="177"/>
        <v>61.237103009223858</v>
      </c>
    </row>
    <row r="5638" spans="1:5">
      <c r="A5638" s="5">
        <v>45568.083333333336</v>
      </c>
      <c r="B5638">
        <v>13.5771169662475</v>
      </c>
      <c r="C5638">
        <v>10</v>
      </c>
      <c r="D5638" s="2">
        <f t="shared" si="176"/>
        <v>45568</v>
      </c>
      <c r="E5638">
        <f t="shared" si="177"/>
        <v>61.237103009223858</v>
      </c>
    </row>
    <row r="5639" spans="1:5">
      <c r="A5639" s="5">
        <v>45568.125</v>
      </c>
      <c r="B5639">
        <v>13.2330780029296</v>
      </c>
      <c r="C5639">
        <v>10</v>
      </c>
      <c r="D5639" s="2">
        <f t="shared" si="176"/>
        <v>45568</v>
      </c>
      <c r="E5639">
        <f t="shared" si="177"/>
        <v>61.237103009223858</v>
      </c>
    </row>
    <row r="5640" spans="1:5">
      <c r="A5640" s="5">
        <v>45568.166666666664</v>
      </c>
      <c r="B5640">
        <v>12.9647626876831</v>
      </c>
      <c r="C5640">
        <v>10</v>
      </c>
      <c r="D5640" s="2">
        <f t="shared" si="176"/>
        <v>45568</v>
      </c>
      <c r="E5640">
        <f t="shared" si="177"/>
        <v>61.237103009223858</v>
      </c>
    </row>
    <row r="5641" spans="1:5">
      <c r="A5641" s="5">
        <v>45568.208333333336</v>
      </c>
      <c r="B5641">
        <v>12.8409261703491</v>
      </c>
      <c r="C5641">
        <v>10.6000003814697</v>
      </c>
      <c r="D5641" s="2">
        <f t="shared" si="176"/>
        <v>45568</v>
      </c>
      <c r="E5641">
        <f t="shared" si="177"/>
        <v>61.237103009223858</v>
      </c>
    </row>
    <row r="5642" spans="1:5">
      <c r="A5642" s="5">
        <v>45568.25</v>
      </c>
      <c r="B5642">
        <v>12.940649986266999</v>
      </c>
      <c r="C5642">
        <v>10</v>
      </c>
      <c r="D5642" s="2">
        <f t="shared" si="176"/>
        <v>45568</v>
      </c>
      <c r="E5642">
        <f t="shared" si="177"/>
        <v>61.237103009223858</v>
      </c>
    </row>
    <row r="5643" spans="1:5">
      <c r="A5643" s="5">
        <v>45568.291666666664</v>
      </c>
      <c r="B5643">
        <v>13.3593893051147</v>
      </c>
      <c r="C5643">
        <v>11.1000003814697</v>
      </c>
      <c r="D5643" s="2">
        <f t="shared" si="176"/>
        <v>45568</v>
      </c>
      <c r="E5643">
        <f t="shared" si="177"/>
        <v>61.237103009223858</v>
      </c>
    </row>
    <row r="5644" spans="1:5">
      <c r="A5644" s="5">
        <v>45568.333333333336</v>
      </c>
      <c r="B5644">
        <v>14.1330251693725</v>
      </c>
      <c r="C5644">
        <v>13.899999618530201</v>
      </c>
      <c r="D5644" s="2">
        <f t="shared" si="176"/>
        <v>45568</v>
      </c>
      <c r="E5644">
        <f t="shared" si="177"/>
        <v>61.237103009223858</v>
      </c>
    </row>
    <row r="5645" spans="1:5">
      <c r="A5645" s="5">
        <v>45568.375</v>
      </c>
      <c r="B5645">
        <v>15.544541358947701</v>
      </c>
      <c r="C5645">
        <v>17.2000007629394</v>
      </c>
      <c r="D5645" s="2">
        <f t="shared" si="176"/>
        <v>45568</v>
      </c>
      <c r="E5645">
        <f t="shared" si="177"/>
        <v>61.237103009223858</v>
      </c>
    </row>
    <row r="5646" spans="1:5">
      <c r="A5646" s="5">
        <v>45568.416666666664</v>
      </c>
      <c r="B5646">
        <v>16.812126159667901</v>
      </c>
      <c r="C5646">
        <v>18.899999618530199</v>
      </c>
      <c r="D5646" s="2">
        <f t="shared" si="176"/>
        <v>45568</v>
      </c>
      <c r="E5646">
        <f t="shared" si="177"/>
        <v>61.237103009223858</v>
      </c>
    </row>
    <row r="5647" spans="1:5">
      <c r="A5647" s="5">
        <v>45568.458333333336</v>
      </c>
      <c r="B5647">
        <v>17.9046726226806</v>
      </c>
      <c r="C5647">
        <v>20.600000381469702</v>
      </c>
      <c r="D5647" s="2">
        <f t="shared" si="176"/>
        <v>45568</v>
      </c>
      <c r="E5647">
        <f t="shared" si="177"/>
        <v>61.237103009223858</v>
      </c>
    </row>
    <row r="5648" spans="1:5">
      <c r="A5648" s="5">
        <v>45568.5</v>
      </c>
      <c r="B5648">
        <v>18.785076141357401</v>
      </c>
      <c r="C5648">
        <v>22.2000007629394</v>
      </c>
      <c r="D5648" s="2">
        <f t="shared" si="176"/>
        <v>45568</v>
      </c>
      <c r="E5648">
        <f t="shared" si="177"/>
        <v>61.237103009223858</v>
      </c>
    </row>
    <row r="5649" spans="1:5">
      <c r="A5649" s="5">
        <v>45568.541666666664</v>
      </c>
      <c r="B5649">
        <v>19.449224472045898</v>
      </c>
      <c r="C5649">
        <v>22.2000007629394</v>
      </c>
      <c r="D5649" s="2">
        <f t="shared" si="176"/>
        <v>45568</v>
      </c>
      <c r="E5649">
        <f t="shared" si="177"/>
        <v>61.237103009223858</v>
      </c>
    </row>
    <row r="5650" spans="1:5">
      <c r="A5650" s="5">
        <v>45568.583333333336</v>
      </c>
      <c r="B5650">
        <v>19.886684417724599</v>
      </c>
      <c r="C5650">
        <v>22.799999237060501</v>
      </c>
      <c r="D5650" s="2">
        <f t="shared" si="176"/>
        <v>45568</v>
      </c>
      <c r="E5650">
        <f t="shared" si="177"/>
        <v>61.237103009223858</v>
      </c>
    </row>
    <row r="5651" spans="1:5">
      <c r="A5651" s="5">
        <v>45568.625</v>
      </c>
      <c r="B5651">
        <v>20.099357604980401</v>
      </c>
      <c r="C5651">
        <v>22.799999237060501</v>
      </c>
      <c r="D5651" s="2">
        <f t="shared" si="176"/>
        <v>45568</v>
      </c>
      <c r="E5651">
        <f t="shared" si="177"/>
        <v>61.237103009223858</v>
      </c>
    </row>
    <row r="5652" spans="1:5">
      <c r="A5652" s="5">
        <v>45568.666666666664</v>
      </c>
      <c r="B5652">
        <v>20.024742126464801</v>
      </c>
      <c r="C5652">
        <v>22.799999237060501</v>
      </c>
      <c r="D5652" s="2">
        <f t="shared" si="176"/>
        <v>45568</v>
      </c>
      <c r="E5652">
        <f t="shared" si="177"/>
        <v>61.237103009223858</v>
      </c>
    </row>
    <row r="5653" spans="1:5">
      <c r="A5653" s="5">
        <v>45568.708333333336</v>
      </c>
      <c r="B5653">
        <v>19.622001647949201</v>
      </c>
      <c r="C5653">
        <v>21.7000007629394</v>
      </c>
      <c r="D5653" s="2">
        <f t="shared" si="176"/>
        <v>45568</v>
      </c>
      <c r="E5653">
        <f t="shared" si="177"/>
        <v>61.237103009223858</v>
      </c>
    </row>
    <row r="5654" spans="1:5">
      <c r="A5654" s="5">
        <v>45568.75</v>
      </c>
      <c r="B5654">
        <v>18.647518157958899</v>
      </c>
      <c r="C5654">
        <v>18.299999237060501</v>
      </c>
      <c r="D5654" s="2">
        <f t="shared" si="176"/>
        <v>45568</v>
      </c>
      <c r="E5654">
        <f t="shared" si="177"/>
        <v>61.237103009223858</v>
      </c>
    </row>
    <row r="5655" spans="1:5">
      <c r="A5655" s="5">
        <v>45568.791666666664</v>
      </c>
      <c r="B5655">
        <v>17.595460891723601</v>
      </c>
      <c r="C5655">
        <v>17.2000007629394</v>
      </c>
      <c r="D5655" s="2">
        <f t="shared" si="176"/>
        <v>45568</v>
      </c>
      <c r="E5655">
        <f t="shared" si="177"/>
        <v>61.237103009223858</v>
      </c>
    </row>
    <row r="5656" spans="1:5">
      <c r="A5656" s="5">
        <v>45568.833333333336</v>
      </c>
      <c r="B5656">
        <v>16.924537658691399</v>
      </c>
      <c r="C5656">
        <v>16.7000007629394</v>
      </c>
      <c r="D5656" s="2">
        <f t="shared" si="176"/>
        <v>45568</v>
      </c>
      <c r="E5656">
        <f t="shared" si="177"/>
        <v>61.237103009223858</v>
      </c>
    </row>
    <row r="5657" spans="1:5">
      <c r="A5657" s="5">
        <v>45568.875</v>
      </c>
      <c r="B5657">
        <v>16.273698806762599</v>
      </c>
      <c r="C5657">
        <v>16.100000381469702</v>
      </c>
      <c r="D5657" s="2">
        <f t="shared" si="176"/>
        <v>45568</v>
      </c>
      <c r="E5657">
        <f t="shared" si="177"/>
        <v>61.237103009223858</v>
      </c>
    </row>
    <row r="5658" spans="1:5">
      <c r="A5658" s="5">
        <v>45568.916666666664</v>
      </c>
      <c r="B5658">
        <v>15.673754692077599</v>
      </c>
      <c r="C5658">
        <v>15</v>
      </c>
      <c r="D5658" s="2">
        <f t="shared" si="176"/>
        <v>45568</v>
      </c>
      <c r="E5658">
        <f t="shared" si="177"/>
        <v>61.237103009223858</v>
      </c>
    </row>
    <row r="5659" spans="1:5">
      <c r="A5659" s="5">
        <v>45568.958333333336</v>
      </c>
      <c r="B5659">
        <v>15.131085395812899</v>
      </c>
      <c r="C5659">
        <v>13.899999618530201</v>
      </c>
      <c r="D5659" s="2">
        <f t="shared" si="176"/>
        <v>45568</v>
      </c>
      <c r="E5659">
        <f t="shared" si="177"/>
        <v>61.237103009223858</v>
      </c>
    </row>
    <row r="5660" spans="1:5">
      <c r="A5660" s="5">
        <v>45569</v>
      </c>
      <c r="B5660">
        <v>14.6882553100585</v>
      </c>
      <c r="C5660">
        <v>12.800000190734799</v>
      </c>
      <c r="D5660" s="2">
        <f t="shared" si="176"/>
        <v>45569</v>
      </c>
      <c r="E5660">
        <f t="shared" si="177"/>
        <v>61.578317761421125</v>
      </c>
    </row>
    <row r="5661" spans="1:5">
      <c r="A5661" s="5">
        <v>45569.041666666664</v>
      </c>
      <c r="B5661">
        <v>14.2989177703857</v>
      </c>
      <c r="C5661">
        <v>12.199999809265099</v>
      </c>
      <c r="D5661" s="2">
        <f t="shared" si="176"/>
        <v>45569</v>
      </c>
      <c r="E5661">
        <f t="shared" si="177"/>
        <v>61.578317761421125</v>
      </c>
    </row>
    <row r="5662" spans="1:5">
      <c r="A5662" s="5">
        <v>45569.083333333336</v>
      </c>
      <c r="B5662">
        <v>13.986313819885201</v>
      </c>
      <c r="C5662">
        <v>11.699999809265099</v>
      </c>
      <c r="D5662" s="2">
        <f t="shared" si="176"/>
        <v>45569</v>
      </c>
      <c r="E5662">
        <f t="shared" si="177"/>
        <v>61.578317761421125</v>
      </c>
    </row>
    <row r="5663" spans="1:5">
      <c r="A5663" s="5">
        <v>45569.125</v>
      </c>
      <c r="B5663">
        <v>13.7217502593994</v>
      </c>
      <c r="C5663">
        <v>11.1000003814697</v>
      </c>
      <c r="D5663" s="2">
        <f t="shared" si="176"/>
        <v>45569</v>
      </c>
      <c r="E5663">
        <f t="shared" si="177"/>
        <v>61.578317761421125</v>
      </c>
    </row>
    <row r="5664" spans="1:5">
      <c r="A5664" s="5">
        <v>45569.166666666664</v>
      </c>
      <c r="B5664">
        <v>13.6173429489135</v>
      </c>
      <c r="C5664">
        <v>11.699999809265099</v>
      </c>
      <c r="D5664" s="2">
        <f t="shared" si="176"/>
        <v>45569</v>
      </c>
      <c r="E5664">
        <f t="shared" si="177"/>
        <v>61.578317761421125</v>
      </c>
    </row>
    <row r="5665" spans="1:5">
      <c r="A5665" s="5">
        <v>45569.208333333336</v>
      </c>
      <c r="B5665">
        <v>13.739800453186</v>
      </c>
      <c r="C5665">
        <v>11.699999809265099</v>
      </c>
      <c r="D5665" s="2">
        <f t="shared" si="176"/>
        <v>45569</v>
      </c>
      <c r="E5665">
        <f t="shared" si="177"/>
        <v>61.578317761421125</v>
      </c>
    </row>
    <row r="5666" spans="1:5">
      <c r="A5666" s="5">
        <v>45569.25</v>
      </c>
      <c r="B5666">
        <v>14.0442914962768</v>
      </c>
      <c r="C5666">
        <v>11.1000003814697</v>
      </c>
      <c r="D5666" s="2">
        <f t="shared" si="176"/>
        <v>45569</v>
      </c>
      <c r="E5666">
        <f t="shared" si="177"/>
        <v>61.578317761421125</v>
      </c>
    </row>
    <row r="5667" spans="1:5">
      <c r="A5667" s="5">
        <v>45569.291666666664</v>
      </c>
      <c r="B5667">
        <v>14.576911926269499</v>
      </c>
      <c r="C5667">
        <v>12.199999809265099</v>
      </c>
      <c r="D5667" s="2">
        <f t="shared" si="176"/>
        <v>45569</v>
      </c>
      <c r="E5667">
        <f t="shared" si="177"/>
        <v>61.578317761421125</v>
      </c>
    </row>
    <row r="5668" spans="1:5">
      <c r="A5668" s="5">
        <v>45569.333333333336</v>
      </c>
      <c r="B5668">
        <v>15.432817459106399</v>
      </c>
      <c r="C5668">
        <v>14.399999618530201</v>
      </c>
      <c r="D5668" s="2">
        <f t="shared" si="176"/>
        <v>45569</v>
      </c>
      <c r="E5668">
        <f t="shared" si="177"/>
        <v>61.578317761421125</v>
      </c>
    </row>
    <row r="5669" spans="1:5">
      <c r="A5669" s="5">
        <v>45569.375</v>
      </c>
      <c r="B5669">
        <v>16.717168807983398</v>
      </c>
      <c r="C5669">
        <v>16.7000007629394</v>
      </c>
      <c r="D5669" s="2">
        <f t="shared" si="176"/>
        <v>45569</v>
      </c>
      <c r="E5669">
        <f t="shared" si="177"/>
        <v>61.578317761421125</v>
      </c>
    </row>
    <row r="5670" spans="1:5">
      <c r="A5670" s="5">
        <v>45569.416666666664</v>
      </c>
      <c r="B5670">
        <v>17.8232612609863</v>
      </c>
      <c r="C5670">
        <v>19.399999618530199</v>
      </c>
      <c r="D5670" s="2">
        <f t="shared" si="176"/>
        <v>45569</v>
      </c>
      <c r="E5670">
        <f t="shared" si="177"/>
        <v>61.578317761421125</v>
      </c>
    </row>
    <row r="5671" spans="1:5">
      <c r="A5671" s="5">
        <v>45569.458333333336</v>
      </c>
      <c r="B5671">
        <v>18.740077972412099</v>
      </c>
      <c r="C5671">
        <v>20</v>
      </c>
      <c r="D5671" s="2">
        <f t="shared" si="176"/>
        <v>45569</v>
      </c>
      <c r="E5671">
        <f t="shared" si="177"/>
        <v>61.578317761421125</v>
      </c>
    </row>
    <row r="5672" spans="1:5">
      <c r="A5672" s="5">
        <v>45569.5</v>
      </c>
      <c r="B5672">
        <v>19.420831680297798</v>
      </c>
      <c r="C5672">
        <v>20</v>
      </c>
      <c r="D5672" s="2">
        <f t="shared" si="176"/>
        <v>45569</v>
      </c>
      <c r="E5672">
        <f t="shared" si="177"/>
        <v>61.578317761421125</v>
      </c>
    </row>
    <row r="5673" spans="1:5">
      <c r="A5673" s="5">
        <v>45569.541666666664</v>
      </c>
      <c r="B5673">
        <v>19.8966751098632</v>
      </c>
      <c r="C5673">
        <v>20</v>
      </c>
      <c r="D5673" s="2">
        <f t="shared" si="176"/>
        <v>45569</v>
      </c>
      <c r="E5673">
        <f t="shared" si="177"/>
        <v>61.578317761421125</v>
      </c>
    </row>
    <row r="5674" spans="1:5">
      <c r="A5674" s="5">
        <v>45569.583333333336</v>
      </c>
      <c r="B5674">
        <v>20.107324600219702</v>
      </c>
      <c r="C5674">
        <v>20</v>
      </c>
      <c r="D5674" s="2">
        <f t="shared" si="176"/>
        <v>45569</v>
      </c>
      <c r="E5674">
        <f t="shared" si="177"/>
        <v>61.578317761421125</v>
      </c>
    </row>
    <row r="5675" spans="1:5">
      <c r="A5675" s="5">
        <v>45569.625</v>
      </c>
      <c r="B5675">
        <v>20.042583465576101</v>
      </c>
      <c r="C5675">
        <v>19.399999618530199</v>
      </c>
      <c r="D5675" s="2">
        <f t="shared" si="176"/>
        <v>45569</v>
      </c>
      <c r="E5675">
        <f t="shared" si="177"/>
        <v>61.578317761421125</v>
      </c>
    </row>
    <row r="5676" spans="1:5">
      <c r="A5676" s="5">
        <v>45569.666666666664</v>
      </c>
      <c r="B5676">
        <v>19.623489379882798</v>
      </c>
      <c r="C5676">
        <v>18.299999237060501</v>
      </c>
      <c r="D5676" s="2">
        <f t="shared" si="176"/>
        <v>45569</v>
      </c>
      <c r="E5676">
        <f t="shared" si="177"/>
        <v>61.578317761421125</v>
      </c>
    </row>
    <row r="5677" spans="1:5">
      <c r="A5677" s="5">
        <v>45569.708333333336</v>
      </c>
      <c r="B5677">
        <v>18.8490486145019</v>
      </c>
      <c r="C5677">
        <v>16.7000007629394</v>
      </c>
      <c r="D5677" s="2">
        <f t="shared" si="176"/>
        <v>45569</v>
      </c>
      <c r="E5677">
        <f t="shared" si="177"/>
        <v>61.578317761421125</v>
      </c>
    </row>
    <row r="5678" spans="1:5">
      <c r="A5678" s="5">
        <v>45569.75</v>
      </c>
      <c r="B5678">
        <v>17.697250366210898</v>
      </c>
      <c r="C5678">
        <v>15.6000003814697</v>
      </c>
      <c r="D5678" s="2">
        <f t="shared" si="176"/>
        <v>45569</v>
      </c>
      <c r="E5678">
        <f t="shared" si="177"/>
        <v>61.578317761421125</v>
      </c>
    </row>
    <row r="5679" spans="1:5">
      <c r="A5679" s="5">
        <v>45569.791666666664</v>
      </c>
      <c r="B5679">
        <v>16.825813293456999</v>
      </c>
      <c r="C5679">
        <v>15.6000003814697</v>
      </c>
      <c r="D5679" s="2">
        <f t="shared" si="176"/>
        <v>45569</v>
      </c>
      <c r="E5679">
        <f t="shared" si="177"/>
        <v>61.578317761421125</v>
      </c>
    </row>
    <row r="5680" spans="1:5">
      <c r="A5680" s="5">
        <v>45569.833333333336</v>
      </c>
      <c r="B5680">
        <v>16.145738601684499</v>
      </c>
      <c r="C5680">
        <v>15</v>
      </c>
      <c r="D5680" s="2">
        <f t="shared" si="176"/>
        <v>45569</v>
      </c>
      <c r="E5680">
        <f t="shared" si="177"/>
        <v>61.578317761421125</v>
      </c>
    </row>
    <row r="5681" spans="1:5">
      <c r="A5681" s="5">
        <v>45569.875</v>
      </c>
      <c r="B5681">
        <v>15.445208549499499</v>
      </c>
      <c r="C5681">
        <v>15</v>
      </c>
      <c r="D5681" s="2">
        <f t="shared" si="176"/>
        <v>45569</v>
      </c>
      <c r="E5681">
        <f t="shared" si="177"/>
        <v>61.578317761421125</v>
      </c>
    </row>
    <row r="5682" spans="1:5">
      <c r="A5682" s="5">
        <v>45569.916666666664</v>
      </c>
      <c r="B5682">
        <v>14.750815391540501</v>
      </c>
      <c r="C5682">
        <v>14.399999618530201</v>
      </c>
      <c r="D5682" s="2">
        <f t="shared" si="176"/>
        <v>45569</v>
      </c>
      <c r="E5682">
        <f t="shared" si="177"/>
        <v>61.578317761421125</v>
      </c>
    </row>
    <row r="5683" spans="1:5">
      <c r="A5683" s="5">
        <v>45569.958333333336</v>
      </c>
      <c r="B5683">
        <v>14.185881614685</v>
      </c>
      <c r="C5683">
        <v>13.899999618530201</v>
      </c>
      <c r="D5683" s="2">
        <f t="shared" si="176"/>
        <v>45569</v>
      </c>
      <c r="E5683">
        <f t="shared" si="177"/>
        <v>61.578317761421125</v>
      </c>
    </row>
    <row r="5684" spans="1:5">
      <c r="A5684" s="5">
        <v>45570</v>
      </c>
      <c r="B5684">
        <v>13.669074058532701</v>
      </c>
      <c r="C5684">
        <v>13.899999618530201</v>
      </c>
      <c r="D5684" s="2">
        <f t="shared" si="176"/>
        <v>45570</v>
      </c>
      <c r="E5684">
        <f t="shared" si="177"/>
        <v>61.42824609279625</v>
      </c>
    </row>
    <row r="5685" spans="1:5">
      <c r="A5685" s="5">
        <v>45570.041666666664</v>
      </c>
      <c r="B5685">
        <v>13.1957235336303</v>
      </c>
      <c r="C5685">
        <v>12.800000190734799</v>
      </c>
      <c r="D5685" s="2">
        <f t="shared" si="176"/>
        <v>45570</v>
      </c>
      <c r="E5685">
        <f t="shared" si="177"/>
        <v>61.42824609279625</v>
      </c>
    </row>
    <row r="5686" spans="1:5">
      <c r="A5686" s="5">
        <v>45570.083333333336</v>
      </c>
      <c r="B5686">
        <v>12.819338798522899</v>
      </c>
      <c r="C5686">
        <v>12.800000190734799</v>
      </c>
      <c r="D5686" s="2">
        <f t="shared" si="176"/>
        <v>45570</v>
      </c>
      <c r="E5686">
        <f t="shared" si="177"/>
        <v>61.42824609279625</v>
      </c>
    </row>
    <row r="5687" spans="1:5">
      <c r="A5687" s="5">
        <v>45570.125</v>
      </c>
      <c r="B5687">
        <v>12.544302940368601</v>
      </c>
      <c r="C5687">
        <v>12.800000190734799</v>
      </c>
      <c r="D5687" s="2">
        <f t="shared" si="176"/>
        <v>45570</v>
      </c>
      <c r="E5687">
        <f t="shared" si="177"/>
        <v>61.42824609279625</v>
      </c>
    </row>
    <row r="5688" spans="1:5">
      <c r="A5688" s="5">
        <v>45570.166666666664</v>
      </c>
      <c r="B5688">
        <v>12.408647537231399</v>
      </c>
      <c r="C5688">
        <v>13.300000190734799</v>
      </c>
      <c r="D5688" s="2">
        <f t="shared" si="176"/>
        <v>45570</v>
      </c>
      <c r="E5688">
        <f t="shared" si="177"/>
        <v>61.42824609279625</v>
      </c>
    </row>
    <row r="5689" spans="1:5">
      <c r="A5689" s="5">
        <v>45570.208333333336</v>
      </c>
      <c r="B5689">
        <v>12.4647521972656</v>
      </c>
      <c r="C5689">
        <v>12.199999809265099</v>
      </c>
      <c r="D5689" s="2">
        <f t="shared" si="176"/>
        <v>45570</v>
      </c>
      <c r="E5689">
        <f t="shared" si="177"/>
        <v>61.42824609279625</v>
      </c>
    </row>
    <row r="5690" spans="1:5">
      <c r="A5690" s="5">
        <v>45570.25</v>
      </c>
      <c r="B5690">
        <v>12.8426294326782</v>
      </c>
      <c r="C5690">
        <v>11.699999809265099</v>
      </c>
      <c r="D5690" s="2">
        <f t="shared" si="176"/>
        <v>45570</v>
      </c>
      <c r="E5690">
        <f t="shared" si="177"/>
        <v>61.42824609279625</v>
      </c>
    </row>
    <row r="5691" spans="1:5">
      <c r="A5691" s="5">
        <v>45570.291666666664</v>
      </c>
      <c r="B5691">
        <v>13.4676351547241</v>
      </c>
      <c r="C5691">
        <v>13.899999618530201</v>
      </c>
      <c r="D5691" s="2">
        <f t="shared" si="176"/>
        <v>45570</v>
      </c>
      <c r="E5691">
        <f t="shared" si="177"/>
        <v>61.42824609279625</v>
      </c>
    </row>
    <row r="5692" spans="1:5">
      <c r="A5692" s="5">
        <v>45570.333333333336</v>
      </c>
      <c r="B5692">
        <v>14.807562828063899</v>
      </c>
      <c r="C5692">
        <v>16.7000007629394</v>
      </c>
      <c r="D5692" s="2">
        <f t="shared" si="176"/>
        <v>45570</v>
      </c>
      <c r="E5692">
        <f t="shared" si="177"/>
        <v>61.42824609279625</v>
      </c>
    </row>
    <row r="5693" spans="1:5">
      <c r="A5693" s="5">
        <v>45570.375</v>
      </c>
      <c r="B5693">
        <v>16.293682098388601</v>
      </c>
      <c r="C5693">
        <v>17.799999237060501</v>
      </c>
      <c r="D5693" s="2">
        <f t="shared" si="176"/>
        <v>45570</v>
      </c>
      <c r="E5693">
        <f t="shared" si="177"/>
        <v>61.42824609279625</v>
      </c>
    </row>
    <row r="5694" spans="1:5">
      <c r="A5694" s="5">
        <v>45570.416666666664</v>
      </c>
      <c r="B5694">
        <v>17.496862411498999</v>
      </c>
      <c r="C5694">
        <v>18.899999618530199</v>
      </c>
      <c r="D5694" s="2">
        <f t="shared" si="176"/>
        <v>45570</v>
      </c>
      <c r="E5694">
        <f t="shared" si="177"/>
        <v>61.42824609279625</v>
      </c>
    </row>
    <row r="5695" spans="1:5">
      <c r="A5695" s="5">
        <v>45570.458333333336</v>
      </c>
      <c r="B5695">
        <v>18.515520095825099</v>
      </c>
      <c r="C5695">
        <v>20.600000381469702</v>
      </c>
      <c r="D5695" s="2">
        <f t="shared" si="176"/>
        <v>45570</v>
      </c>
      <c r="E5695">
        <f t="shared" si="177"/>
        <v>61.42824609279625</v>
      </c>
    </row>
    <row r="5696" spans="1:5">
      <c r="A5696" s="5">
        <v>45570.5</v>
      </c>
      <c r="B5696">
        <v>19.422958374023398</v>
      </c>
      <c r="C5696">
        <v>21.7000007629394</v>
      </c>
      <c r="D5696" s="2">
        <f t="shared" si="176"/>
        <v>45570</v>
      </c>
      <c r="E5696">
        <f t="shared" si="177"/>
        <v>61.42824609279625</v>
      </c>
    </row>
    <row r="5697" spans="1:5">
      <c r="A5697" s="5">
        <v>45570.541666666664</v>
      </c>
      <c r="B5697">
        <v>20.069749832153299</v>
      </c>
      <c r="C5697">
        <v>22.2000007629394</v>
      </c>
      <c r="D5697" s="2">
        <f t="shared" si="176"/>
        <v>45570</v>
      </c>
      <c r="E5697">
        <f t="shared" si="177"/>
        <v>61.42824609279625</v>
      </c>
    </row>
    <row r="5698" spans="1:5">
      <c r="A5698" s="5">
        <v>45570.583333333336</v>
      </c>
      <c r="B5698">
        <v>20.3370361328125</v>
      </c>
      <c r="C5698">
        <v>22.799999237060501</v>
      </c>
      <c r="D5698" s="2">
        <f t="shared" si="176"/>
        <v>45570</v>
      </c>
      <c r="E5698">
        <f t="shared" si="177"/>
        <v>61.42824609279625</v>
      </c>
    </row>
    <row r="5699" spans="1:5">
      <c r="A5699" s="5">
        <v>45570.625</v>
      </c>
      <c r="B5699">
        <v>20.418205261230401</v>
      </c>
      <c r="C5699">
        <v>22.2000007629394</v>
      </c>
      <c r="D5699" s="2">
        <f t="shared" ref="D5699:D5762" si="178">DATE(YEAR(A5699), MONTH(A5699), DAY(A5699))</f>
        <v>45570</v>
      </c>
      <c r="E5699">
        <f t="shared" ref="E5699:E5762" si="179">AVERAGEIF(D:D, D5699, B:B)*1.8+32</f>
        <v>61.42824609279625</v>
      </c>
    </row>
    <row r="5700" spans="1:5">
      <c r="A5700" s="5">
        <v>45570.666666666664</v>
      </c>
      <c r="B5700">
        <v>20.2511291503906</v>
      </c>
      <c r="C5700">
        <v>21.100000381469702</v>
      </c>
      <c r="D5700" s="2">
        <f t="shared" si="178"/>
        <v>45570</v>
      </c>
      <c r="E5700">
        <f t="shared" si="179"/>
        <v>61.42824609279625</v>
      </c>
    </row>
    <row r="5701" spans="1:5">
      <c r="A5701" s="5">
        <v>45570.708333333336</v>
      </c>
      <c r="B5701">
        <v>19.6907234191894</v>
      </c>
      <c r="C5701">
        <v>19.399999618530199</v>
      </c>
      <c r="D5701" s="2">
        <f t="shared" si="178"/>
        <v>45570</v>
      </c>
      <c r="E5701">
        <f t="shared" si="179"/>
        <v>61.42824609279625</v>
      </c>
    </row>
    <row r="5702" spans="1:5">
      <c r="A5702" s="5">
        <v>45570.75</v>
      </c>
      <c r="B5702">
        <v>18.718070983886701</v>
      </c>
      <c r="C5702">
        <v>17.2000007629394</v>
      </c>
      <c r="D5702" s="2">
        <f t="shared" si="178"/>
        <v>45570</v>
      </c>
      <c r="E5702">
        <f t="shared" si="179"/>
        <v>61.42824609279625</v>
      </c>
    </row>
    <row r="5703" spans="1:5">
      <c r="A5703" s="5">
        <v>45570.791666666664</v>
      </c>
      <c r="B5703">
        <v>17.485631942748999</v>
      </c>
      <c r="C5703">
        <v>16.100000381469702</v>
      </c>
      <c r="D5703" s="2">
        <f t="shared" si="178"/>
        <v>45570</v>
      </c>
      <c r="E5703">
        <f t="shared" si="179"/>
        <v>61.42824609279625</v>
      </c>
    </row>
    <row r="5704" spans="1:5">
      <c r="A5704" s="5">
        <v>45570.833333333336</v>
      </c>
      <c r="B5704">
        <v>17.0475349426269</v>
      </c>
      <c r="C5704">
        <v>15.6000003814697</v>
      </c>
      <c r="D5704" s="2">
        <f t="shared" si="178"/>
        <v>45570</v>
      </c>
      <c r="E5704">
        <f t="shared" si="179"/>
        <v>61.42824609279625</v>
      </c>
    </row>
    <row r="5705" spans="1:5">
      <c r="A5705" s="5">
        <v>45570.875</v>
      </c>
      <c r="B5705">
        <v>16.621189117431602</v>
      </c>
      <c r="C5705">
        <v>15</v>
      </c>
      <c r="D5705" s="2">
        <f t="shared" si="178"/>
        <v>45570</v>
      </c>
      <c r="E5705">
        <f t="shared" si="179"/>
        <v>61.42824609279625</v>
      </c>
    </row>
    <row r="5706" spans="1:5">
      <c r="A5706" s="5">
        <v>45570.916666666664</v>
      </c>
      <c r="B5706">
        <v>16.1323928833007</v>
      </c>
      <c r="C5706">
        <v>14.399999618530201</v>
      </c>
      <c r="D5706" s="2">
        <f t="shared" si="178"/>
        <v>45570</v>
      </c>
      <c r="E5706">
        <f t="shared" si="179"/>
        <v>61.42824609279625</v>
      </c>
    </row>
    <row r="5707" spans="1:5">
      <c r="A5707" s="5">
        <v>45570.958333333336</v>
      </c>
      <c r="B5707">
        <v>15.656261444091699</v>
      </c>
      <c r="C5707">
        <v>14.399999618530201</v>
      </c>
      <c r="D5707" s="2">
        <f t="shared" si="178"/>
        <v>45570</v>
      </c>
      <c r="E5707">
        <f t="shared" si="179"/>
        <v>61.42824609279625</v>
      </c>
    </row>
    <row r="5708" spans="1:5">
      <c r="A5708" s="5">
        <v>45571</v>
      </c>
      <c r="B5708">
        <v>15.270622253417899</v>
      </c>
      <c r="C5708">
        <v>13.899999618530201</v>
      </c>
      <c r="D5708" s="2">
        <f t="shared" si="178"/>
        <v>45571</v>
      </c>
      <c r="E5708">
        <f t="shared" si="179"/>
        <v>61.089816617965596</v>
      </c>
    </row>
    <row r="5709" spans="1:5">
      <c r="A5709" s="5">
        <v>45571.041666666664</v>
      </c>
      <c r="B5709">
        <v>14.8931789398193</v>
      </c>
      <c r="C5709">
        <v>13.300000190734799</v>
      </c>
      <c r="D5709" s="2">
        <f t="shared" si="178"/>
        <v>45571</v>
      </c>
      <c r="E5709">
        <f t="shared" si="179"/>
        <v>61.089816617965596</v>
      </c>
    </row>
    <row r="5710" spans="1:5">
      <c r="A5710" s="5">
        <v>45571.083333333336</v>
      </c>
      <c r="B5710">
        <v>14.5831251144409</v>
      </c>
      <c r="C5710">
        <v>13.899999618530201</v>
      </c>
      <c r="D5710" s="2">
        <f t="shared" si="178"/>
        <v>45571</v>
      </c>
      <c r="E5710">
        <f t="shared" si="179"/>
        <v>61.089816617965596</v>
      </c>
    </row>
    <row r="5711" spans="1:5">
      <c r="A5711" s="5">
        <v>45571.125</v>
      </c>
      <c r="B5711">
        <v>14.297022819519</v>
      </c>
      <c r="C5711">
        <v>13.300000190734799</v>
      </c>
      <c r="D5711" s="2">
        <f t="shared" si="178"/>
        <v>45571</v>
      </c>
      <c r="E5711">
        <f t="shared" si="179"/>
        <v>61.089816617965596</v>
      </c>
    </row>
    <row r="5712" spans="1:5">
      <c r="A5712" s="5">
        <v>45571.166666666664</v>
      </c>
      <c r="B5712">
        <v>14.0616750717163</v>
      </c>
      <c r="C5712">
        <v>12.800000190734799</v>
      </c>
      <c r="D5712" s="2">
        <f t="shared" si="178"/>
        <v>45571</v>
      </c>
      <c r="E5712">
        <f t="shared" si="179"/>
        <v>61.089816617965596</v>
      </c>
    </row>
    <row r="5713" spans="1:5">
      <c r="A5713" s="5">
        <v>45571.208333333336</v>
      </c>
      <c r="B5713">
        <v>13.923373222351</v>
      </c>
      <c r="C5713">
        <v>13.300000190734799</v>
      </c>
      <c r="D5713" s="2">
        <f t="shared" si="178"/>
        <v>45571</v>
      </c>
      <c r="E5713">
        <f t="shared" si="179"/>
        <v>61.089816617965596</v>
      </c>
    </row>
    <row r="5714" spans="1:5">
      <c r="A5714" s="5">
        <v>45571.25</v>
      </c>
      <c r="B5714">
        <v>14.009538650512599</v>
      </c>
      <c r="C5714">
        <v>12.800000190734799</v>
      </c>
      <c r="D5714" s="2">
        <f t="shared" si="178"/>
        <v>45571</v>
      </c>
      <c r="E5714">
        <f t="shared" si="179"/>
        <v>61.089816617965596</v>
      </c>
    </row>
    <row r="5715" spans="1:5">
      <c r="A5715" s="5">
        <v>45571.291666666664</v>
      </c>
      <c r="B5715">
        <v>14.343680381774901</v>
      </c>
      <c r="C5715">
        <v>13.300000190734799</v>
      </c>
      <c r="D5715" s="2">
        <f t="shared" si="178"/>
        <v>45571</v>
      </c>
      <c r="E5715">
        <f t="shared" si="179"/>
        <v>61.089816617965596</v>
      </c>
    </row>
    <row r="5716" spans="1:5">
      <c r="A5716" s="5">
        <v>45571.333333333336</v>
      </c>
      <c r="B5716">
        <v>14.995999336242599</v>
      </c>
      <c r="C5716">
        <v>16.100000381469702</v>
      </c>
      <c r="D5716" s="2">
        <f t="shared" si="178"/>
        <v>45571</v>
      </c>
      <c r="E5716">
        <f t="shared" si="179"/>
        <v>61.089816617965596</v>
      </c>
    </row>
    <row r="5717" spans="1:5">
      <c r="A5717" s="5">
        <v>45571.375</v>
      </c>
      <c r="B5717">
        <v>16.2821655273437</v>
      </c>
      <c r="C5717">
        <v>20</v>
      </c>
      <c r="D5717" s="2">
        <f t="shared" si="178"/>
        <v>45571</v>
      </c>
      <c r="E5717">
        <f t="shared" si="179"/>
        <v>61.089816617965596</v>
      </c>
    </row>
    <row r="5718" spans="1:5">
      <c r="A5718" s="5">
        <v>45571.416666666664</v>
      </c>
      <c r="B5718">
        <v>17.529136657714801</v>
      </c>
      <c r="C5718">
        <v>22.799999237060501</v>
      </c>
      <c r="D5718" s="2">
        <f t="shared" si="178"/>
        <v>45571</v>
      </c>
      <c r="E5718">
        <f t="shared" si="179"/>
        <v>61.089816617965596</v>
      </c>
    </row>
    <row r="5719" spans="1:5">
      <c r="A5719" s="5">
        <v>45571.458333333336</v>
      </c>
      <c r="B5719">
        <v>18.3775615692138</v>
      </c>
      <c r="C5719">
        <v>25</v>
      </c>
      <c r="D5719" s="2">
        <f t="shared" si="178"/>
        <v>45571</v>
      </c>
      <c r="E5719">
        <f t="shared" si="179"/>
        <v>61.089816617965596</v>
      </c>
    </row>
    <row r="5720" spans="1:5">
      <c r="A5720" s="5">
        <v>45571.5</v>
      </c>
      <c r="B5720">
        <v>18.8794631958007</v>
      </c>
      <c r="C5720">
        <v>26.100000381469702</v>
      </c>
      <c r="D5720" s="2">
        <f t="shared" si="178"/>
        <v>45571</v>
      </c>
      <c r="E5720">
        <f t="shared" si="179"/>
        <v>61.089816617965596</v>
      </c>
    </row>
    <row r="5721" spans="1:5">
      <c r="A5721" s="5">
        <v>45571.541666666664</v>
      </c>
      <c r="B5721">
        <v>19.200006484985298</v>
      </c>
      <c r="C5721">
        <v>27.2000007629394</v>
      </c>
      <c r="D5721" s="2">
        <f t="shared" si="178"/>
        <v>45571</v>
      </c>
      <c r="E5721">
        <f t="shared" si="179"/>
        <v>61.089816617965596</v>
      </c>
    </row>
    <row r="5722" spans="1:5">
      <c r="A5722" s="5">
        <v>45571.583333333336</v>
      </c>
      <c r="B5722">
        <v>19.354274749755799</v>
      </c>
      <c r="C5722">
        <v>28.299999237060501</v>
      </c>
      <c r="D5722" s="2">
        <f t="shared" si="178"/>
        <v>45571</v>
      </c>
      <c r="E5722">
        <f t="shared" si="179"/>
        <v>61.089816617965596</v>
      </c>
    </row>
    <row r="5723" spans="1:5">
      <c r="A5723" s="5">
        <v>45571.625</v>
      </c>
      <c r="B5723">
        <v>19.349300384521399</v>
      </c>
      <c r="C5723">
        <v>27.799999237060501</v>
      </c>
      <c r="D5723" s="2">
        <f t="shared" si="178"/>
        <v>45571</v>
      </c>
      <c r="E5723">
        <f t="shared" si="179"/>
        <v>61.089816617965596</v>
      </c>
    </row>
    <row r="5724" spans="1:5">
      <c r="A5724" s="5">
        <v>45571.666666666664</v>
      </c>
      <c r="B5724">
        <v>18.986707687377901</v>
      </c>
      <c r="C5724">
        <v>27.2000007629394</v>
      </c>
      <c r="D5724" s="2">
        <f t="shared" si="178"/>
        <v>45571</v>
      </c>
      <c r="E5724">
        <f t="shared" si="179"/>
        <v>61.089816617965596</v>
      </c>
    </row>
    <row r="5725" spans="1:5">
      <c r="A5725" s="5">
        <v>45571.708333333336</v>
      </c>
      <c r="B5725">
        <v>18.166515350341701</v>
      </c>
      <c r="C5725">
        <v>26.100000381469702</v>
      </c>
      <c r="D5725" s="2">
        <f t="shared" si="178"/>
        <v>45571</v>
      </c>
      <c r="E5725">
        <f t="shared" si="179"/>
        <v>61.089816617965596</v>
      </c>
    </row>
    <row r="5726" spans="1:5">
      <c r="A5726" s="5">
        <v>45571.75</v>
      </c>
      <c r="B5726">
        <v>16.797012329101499</v>
      </c>
      <c r="C5726">
        <v>24.399999618530199</v>
      </c>
      <c r="D5726" s="2">
        <f t="shared" si="178"/>
        <v>45571</v>
      </c>
      <c r="E5726">
        <f t="shared" si="179"/>
        <v>61.089816617965596</v>
      </c>
    </row>
    <row r="5727" spans="1:5">
      <c r="A5727" s="5">
        <v>45571.791666666664</v>
      </c>
      <c r="B5727">
        <v>16.169765472412099</v>
      </c>
      <c r="C5727">
        <v>23.899999618530199</v>
      </c>
      <c r="D5727" s="2">
        <f t="shared" si="178"/>
        <v>45571</v>
      </c>
      <c r="E5727">
        <f t="shared" si="179"/>
        <v>61.089816617965596</v>
      </c>
    </row>
    <row r="5728" spans="1:5">
      <c r="A5728" s="5">
        <v>45571.833333333336</v>
      </c>
      <c r="B5728">
        <v>15.5788974761962</v>
      </c>
      <c r="C5728">
        <v>22.799999237060501</v>
      </c>
      <c r="D5728" s="2">
        <f t="shared" si="178"/>
        <v>45571</v>
      </c>
      <c r="E5728">
        <f t="shared" si="179"/>
        <v>61.089816617965596</v>
      </c>
    </row>
    <row r="5729" spans="1:5">
      <c r="A5729" s="5">
        <v>45571.875</v>
      </c>
      <c r="B5729">
        <v>14.9408750534057</v>
      </c>
      <c r="C5729">
        <v>22.2000007629394</v>
      </c>
      <c r="D5729" s="2">
        <f t="shared" si="178"/>
        <v>45571</v>
      </c>
      <c r="E5729">
        <f t="shared" si="179"/>
        <v>61.089816617965596</v>
      </c>
    </row>
    <row r="5730" spans="1:5">
      <c r="A5730" s="5">
        <v>45571.916666666664</v>
      </c>
      <c r="B5730">
        <v>14.287158012390099</v>
      </c>
      <c r="C5730">
        <v>21.100000381469702</v>
      </c>
      <c r="D5730" s="2">
        <f t="shared" si="178"/>
        <v>45571</v>
      </c>
      <c r="E5730">
        <f t="shared" si="179"/>
        <v>61.089816617965596</v>
      </c>
    </row>
    <row r="5731" spans="1:5">
      <c r="A5731" s="5">
        <v>45571.958333333336</v>
      </c>
      <c r="B5731">
        <v>13.587165832519499</v>
      </c>
      <c r="C5731">
        <v>20.600000381469702</v>
      </c>
      <c r="D5731" s="2">
        <f t="shared" si="178"/>
        <v>45571</v>
      </c>
      <c r="E5731">
        <f t="shared" si="179"/>
        <v>61.089816617965596</v>
      </c>
    </row>
    <row r="5732" spans="1:5">
      <c r="A5732" s="5">
        <v>45572</v>
      </c>
      <c r="B5732">
        <v>13.0847978591918</v>
      </c>
      <c r="C5732">
        <v>18.899999618530199</v>
      </c>
      <c r="D5732" s="2">
        <f t="shared" si="178"/>
        <v>45572</v>
      </c>
      <c r="E5732">
        <f t="shared" si="179"/>
        <v>57.969464254379176</v>
      </c>
    </row>
    <row r="5733" spans="1:5">
      <c r="A5733" s="5">
        <v>45572.041666666664</v>
      </c>
      <c r="B5733">
        <v>12.5677633285522</v>
      </c>
      <c r="C5733">
        <v>18.299999237060501</v>
      </c>
      <c r="D5733" s="2">
        <f t="shared" si="178"/>
        <v>45572</v>
      </c>
      <c r="E5733">
        <f t="shared" si="179"/>
        <v>57.969464254379176</v>
      </c>
    </row>
    <row r="5734" spans="1:5">
      <c r="A5734" s="5">
        <v>45572.083333333336</v>
      </c>
      <c r="B5734">
        <v>12.1207818984985</v>
      </c>
      <c r="C5734">
        <v>17.799999237060501</v>
      </c>
      <c r="D5734" s="2">
        <f t="shared" si="178"/>
        <v>45572</v>
      </c>
      <c r="E5734">
        <f t="shared" si="179"/>
        <v>57.969464254379176</v>
      </c>
    </row>
    <row r="5735" spans="1:5">
      <c r="A5735" s="5">
        <v>45572.125</v>
      </c>
      <c r="B5735">
        <v>11.731925010681101</v>
      </c>
      <c r="C5735">
        <v>17.2000007629394</v>
      </c>
      <c r="D5735" s="2">
        <f t="shared" si="178"/>
        <v>45572</v>
      </c>
      <c r="E5735">
        <f t="shared" si="179"/>
        <v>57.969464254379176</v>
      </c>
    </row>
    <row r="5736" spans="1:5">
      <c r="A5736" s="5">
        <v>45572.166666666664</v>
      </c>
      <c r="B5736">
        <v>11.4732751846313</v>
      </c>
      <c r="C5736">
        <v>16.7000007629394</v>
      </c>
      <c r="D5736" s="2">
        <f t="shared" si="178"/>
        <v>45572</v>
      </c>
      <c r="E5736">
        <f t="shared" si="179"/>
        <v>57.969464254379176</v>
      </c>
    </row>
    <row r="5737" spans="1:5">
      <c r="A5737" s="5">
        <v>45572.208333333336</v>
      </c>
      <c r="B5737">
        <v>11.390570640563899</v>
      </c>
      <c r="C5737">
        <v>16.100000381469702</v>
      </c>
      <c r="D5737" s="2">
        <f t="shared" si="178"/>
        <v>45572</v>
      </c>
      <c r="E5737">
        <f t="shared" si="179"/>
        <v>57.969464254379176</v>
      </c>
    </row>
    <row r="5738" spans="1:5">
      <c r="A5738" s="5">
        <v>45572.25</v>
      </c>
      <c r="B5738">
        <v>11.630438804626399</v>
      </c>
      <c r="C5738">
        <v>16.100000381469702</v>
      </c>
      <c r="D5738" s="2">
        <f t="shared" si="178"/>
        <v>45572</v>
      </c>
      <c r="E5738">
        <f t="shared" si="179"/>
        <v>57.969464254379176</v>
      </c>
    </row>
    <row r="5739" spans="1:5">
      <c r="A5739" s="5">
        <v>45572.291666666664</v>
      </c>
      <c r="B5739">
        <v>12.073858261108301</v>
      </c>
      <c r="C5739">
        <v>16.100000381469702</v>
      </c>
      <c r="D5739" s="2">
        <f t="shared" si="178"/>
        <v>45572</v>
      </c>
      <c r="E5739">
        <f t="shared" si="179"/>
        <v>57.969464254379176</v>
      </c>
    </row>
    <row r="5740" spans="1:5">
      <c r="A5740" s="5">
        <v>45572.333333333336</v>
      </c>
      <c r="B5740">
        <v>12.9148969650268</v>
      </c>
      <c r="C5740">
        <v>16.7000007629394</v>
      </c>
      <c r="D5740" s="2">
        <f t="shared" si="178"/>
        <v>45572</v>
      </c>
      <c r="E5740">
        <f t="shared" si="179"/>
        <v>57.969464254379176</v>
      </c>
    </row>
    <row r="5741" spans="1:5">
      <c r="A5741" s="5">
        <v>45572.375</v>
      </c>
      <c r="B5741">
        <v>14.2792139053344</v>
      </c>
      <c r="C5741">
        <v>17.799999237060501</v>
      </c>
      <c r="D5741" s="2">
        <f t="shared" si="178"/>
        <v>45572</v>
      </c>
      <c r="E5741">
        <f t="shared" si="179"/>
        <v>57.969464254379176</v>
      </c>
    </row>
    <row r="5742" spans="1:5">
      <c r="A5742" s="5">
        <v>45572.416666666664</v>
      </c>
      <c r="B5742">
        <v>15.564221382141101</v>
      </c>
      <c r="C5742">
        <v>17.799999237060501</v>
      </c>
      <c r="D5742" s="2">
        <f t="shared" si="178"/>
        <v>45572</v>
      </c>
      <c r="E5742">
        <f t="shared" si="179"/>
        <v>57.969464254379176</v>
      </c>
    </row>
    <row r="5743" spans="1:5">
      <c r="A5743" s="5">
        <v>45572.458333333336</v>
      </c>
      <c r="B5743">
        <v>16.597387313842699</v>
      </c>
      <c r="C5743">
        <v>19.399999618530199</v>
      </c>
      <c r="D5743" s="2">
        <f t="shared" si="178"/>
        <v>45572</v>
      </c>
      <c r="E5743">
        <f t="shared" si="179"/>
        <v>57.969464254379176</v>
      </c>
    </row>
    <row r="5744" spans="1:5">
      <c r="A5744" s="5">
        <v>45572.5</v>
      </c>
      <c r="B5744">
        <v>17.394260406494102</v>
      </c>
      <c r="C5744">
        <v>19.399999618530199</v>
      </c>
      <c r="D5744" s="2">
        <f t="shared" si="178"/>
        <v>45572</v>
      </c>
      <c r="E5744">
        <f t="shared" si="179"/>
        <v>57.969464254379176</v>
      </c>
    </row>
    <row r="5745" spans="1:5">
      <c r="A5745" s="5">
        <v>45572.541666666664</v>
      </c>
      <c r="B5745">
        <v>17.952800750732401</v>
      </c>
      <c r="C5745">
        <v>20</v>
      </c>
      <c r="D5745" s="2">
        <f t="shared" si="178"/>
        <v>45572</v>
      </c>
      <c r="E5745">
        <f t="shared" si="179"/>
        <v>57.969464254379176</v>
      </c>
    </row>
    <row r="5746" spans="1:5">
      <c r="A5746" s="5">
        <v>45572.583333333336</v>
      </c>
      <c r="B5746">
        <v>18.208415985107401</v>
      </c>
      <c r="C5746">
        <v>19.399999618530199</v>
      </c>
      <c r="D5746" s="2">
        <f t="shared" si="178"/>
        <v>45572</v>
      </c>
      <c r="E5746">
        <f t="shared" si="179"/>
        <v>57.969464254379176</v>
      </c>
    </row>
    <row r="5747" spans="1:5">
      <c r="A5747" s="5">
        <v>45572.625</v>
      </c>
      <c r="B5747">
        <v>18.1936836242675</v>
      </c>
      <c r="C5747">
        <v>18.899999618530199</v>
      </c>
      <c r="D5747" s="2">
        <f t="shared" si="178"/>
        <v>45572</v>
      </c>
      <c r="E5747">
        <f t="shared" si="179"/>
        <v>57.969464254379176</v>
      </c>
    </row>
    <row r="5748" spans="1:5">
      <c r="A5748" s="5">
        <v>45572.666666666664</v>
      </c>
      <c r="B5748">
        <v>17.8670959472656</v>
      </c>
      <c r="C5748">
        <v>17.799999237060501</v>
      </c>
      <c r="D5748" s="2">
        <f t="shared" si="178"/>
        <v>45572</v>
      </c>
      <c r="E5748">
        <f t="shared" si="179"/>
        <v>57.969464254379176</v>
      </c>
    </row>
    <row r="5749" spans="1:5">
      <c r="A5749" s="5">
        <v>45572.708333333336</v>
      </c>
      <c r="B5749">
        <v>17.197341918945298</v>
      </c>
      <c r="C5749">
        <v>16.100000381469702</v>
      </c>
      <c r="D5749" s="2">
        <f t="shared" si="178"/>
        <v>45572</v>
      </c>
      <c r="E5749">
        <f t="shared" si="179"/>
        <v>57.969464254379176</v>
      </c>
    </row>
    <row r="5750" spans="1:5">
      <c r="A5750" s="5">
        <v>45572.75</v>
      </c>
      <c r="B5750">
        <v>16.0985927581787</v>
      </c>
      <c r="C5750">
        <v>15.6000003814697</v>
      </c>
      <c r="D5750" s="2">
        <f t="shared" si="178"/>
        <v>45572</v>
      </c>
      <c r="E5750">
        <f t="shared" si="179"/>
        <v>57.969464254379176</v>
      </c>
    </row>
    <row r="5751" spans="1:5">
      <c r="A5751" s="5">
        <v>45572.791666666664</v>
      </c>
      <c r="B5751">
        <v>14.9291105270385</v>
      </c>
      <c r="C5751">
        <v>15.6000003814697</v>
      </c>
      <c r="D5751" s="2">
        <f t="shared" si="178"/>
        <v>45572</v>
      </c>
      <c r="E5751">
        <f t="shared" si="179"/>
        <v>57.969464254379176</v>
      </c>
    </row>
    <row r="5752" spans="1:5">
      <c r="A5752" s="5">
        <v>45572.833333333336</v>
      </c>
      <c r="B5752">
        <v>14.231354713439901</v>
      </c>
      <c r="C5752">
        <v>16.100000381469702</v>
      </c>
      <c r="D5752" s="2">
        <f t="shared" si="178"/>
        <v>45572</v>
      </c>
      <c r="E5752">
        <f t="shared" si="179"/>
        <v>57.969464254379176</v>
      </c>
    </row>
    <row r="5753" spans="1:5">
      <c r="A5753" s="5">
        <v>45572.875</v>
      </c>
      <c r="B5753">
        <v>13.564470291137599</v>
      </c>
      <c r="C5753">
        <v>16.7000007629394</v>
      </c>
      <c r="D5753" s="2">
        <f t="shared" si="178"/>
        <v>45572</v>
      </c>
      <c r="E5753">
        <f t="shared" si="179"/>
        <v>57.969464254379176</v>
      </c>
    </row>
    <row r="5754" spans="1:5">
      <c r="A5754" s="5">
        <v>45572.916666666664</v>
      </c>
      <c r="B5754">
        <v>12.9389638900756</v>
      </c>
      <c r="C5754">
        <v>16.7000007629394</v>
      </c>
      <c r="D5754" s="2">
        <f t="shared" si="178"/>
        <v>45572</v>
      </c>
      <c r="E5754">
        <f t="shared" si="179"/>
        <v>57.969464254379176</v>
      </c>
    </row>
    <row r="5755" spans="1:5">
      <c r="A5755" s="5">
        <v>45572.958333333336</v>
      </c>
      <c r="B5755">
        <v>12.2543020248413</v>
      </c>
      <c r="C5755">
        <v>16.7000007629394</v>
      </c>
      <c r="D5755" s="2">
        <f t="shared" si="178"/>
        <v>45572</v>
      </c>
      <c r="E5755">
        <f t="shared" si="179"/>
        <v>57.969464254379176</v>
      </c>
    </row>
    <row r="5756" spans="1:5">
      <c r="A5756" s="5">
        <v>45573</v>
      </c>
      <c r="B5756">
        <v>11.7372617721557</v>
      </c>
      <c r="C5756">
        <v>16.7000007629394</v>
      </c>
      <c r="D5756" s="2">
        <f t="shared" si="178"/>
        <v>45573</v>
      </c>
      <c r="E5756">
        <f t="shared" si="179"/>
        <v>57.881037330627365</v>
      </c>
    </row>
    <row r="5757" spans="1:5">
      <c r="A5757" s="5">
        <v>45573.041666666664</v>
      </c>
      <c r="B5757">
        <v>11.3903656005859</v>
      </c>
      <c r="C5757">
        <v>16.7000007629394</v>
      </c>
      <c r="D5757" s="2">
        <f t="shared" si="178"/>
        <v>45573</v>
      </c>
      <c r="E5757">
        <f t="shared" si="179"/>
        <v>57.881037330627365</v>
      </c>
    </row>
    <row r="5758" spans="1:5">
      <c r="A5758" s="5">
        <v>45573.083333333336</v>
      </c>
      <c r="B5758">
        <v>11.027863502502401</v>
      </c>
      <c r="C5758">
        <v>15.6000003814697</v>
      </c>
      <c r="D5758" s="2">
        <f t="shared" si="178"/>
        <v>45573</v>
      </c>
      <c r="E5758">
        <f t="shared" si="179"/>
        <v>57.881037330627365</v>
      </c>
    </row>
    <row r="5759" spans="1:5">
      <c r="A5759" s="5">
        <v>45573.125</v>
      </c>
      <c r="B5759">
        <v>10.711194038391101</v>
      </c>
      <c r="C5759">
        <v>15.6000003814697</v>
      </c>
      <c r="D5759" s="2">
        <f t="shared" si="178"/>
        <v>45573</v>
      </c>
      <c r="E5759">
        <f t="shared" si="179"/>
        <v>57.881037330627365</v>
      </c>
    </row>
    <row r="5760" spans="1:5">
      <c r="A5760" s="5">
        <v>45573.166666666664</v>
      </c>
      <c r="B5760">
        <v>10.450747489929199</v>
      </c>
      <c r="C5760">
        <v>15</v>
      </c>
      <c r="D5760" s="2">
        <f t="shared" si="178"/>
        <v>45573</v>
      </c>
      <c r="E5760">
        <f t="shared" si="179"/>
        <v>57.881037330627365</v>
      </c>
    </row>
    <row r="5761" spans="1:5">
      <c r="A5761" s="5">
        <v>45573.208333333336</v>
      </c>
      <c r="B5761">
        <v>10.427523612976</v>
      </c>
      <c r="C5761">
        <v>14.399999618530201</v>
      </c>
      <c r="D5761" s="2">
        <f t="shared" si="178"/>
        <v>45573</v>
      </c>
      <c r="E5761">
        <f t="shared" si="179"/>
        <v>57.881037330627365</v>
      </c>
    </row>
    <row r="5762" spans="1:5">
      <c r="A5762" s="5">
        <v>45573.25</v>
      </c>
      <c r="B5762">
        <v>10.578055381774901</v>
      </c>
      <c r="C5762">
        <v>13.300000190734799</v>
      </c>
      <c r="D5762" s="2">
        <f t="shared" si="178"/>
        <v>45573</v>
      </c>
      <c r="E5762">
        <f t="shared" si="179"/>
        <v>57.881037330627365</v>
      </c>
    </row>
    <row r="5763" spans="1:5">
      <c r="A5763" s="5">
        <v>45573.291666666664</v>
      </c>
      <c r="B5763">
        <v>11.079051971435501</v>
      </c>
      <c r="C5763">
        <v>13.300000190734799</v>
      </c>
      <c r="D5763" s="2">
        <f t="shared" ref="D5763:D5826" si="180">DATE(YEAR(A5763), MONTH(A5763), DAY(A5763))</f>
        <v>45573</v>
      </c>
      <c r="E5763">
        <f t="shared" ref="E5763:E5826" si="181">AVERAGEIF(D:D, D5763, B:B)*1.8+32</f>
        <v>57.881037330627365</v>
      </c>
    </row>
    <row r="5764" spans="1:5">
      <c r="A5764" s="5">
        <v>45573.333333333336</v>
      </c>
      <c r="B5764">
        <v>12.509665489196699</v>
      </c>
      <c r="C5764">
        <v>14.399999618530201</v>
      </c>
      <c r="D5764" s="2">
        <f t="shared" si="180"/>
        <v>45573</v>
      </c>
      <c r="E5764">
        <f t="shared" si="181"/>
        <v>57.881037330627365</v>
      </c>
    </row>
    <row r="5765" spans="1:5">
      <c r="A5765" s="5">
        <v>45573.375</v>
      </c>
      <c r="B5765">
        <v>14.190972328186</v>
      </c>
      <c r="C5765">
        <v>15</v>
      </c>
      <c r="D5765" s="2">
        <f t="shared" si="180"/>
        <v>45573</v>
      </c>
      <c r="E5765">
        <f t="shared" si="181"/>
        <v>57.881037330627365</v>
      </c>
    </row>
    <row r="5766" spans="1:5">
      <c r="A5766" s="5">
        <v>45573.416666666664</v>
      </c>
      <c r="B5766">
        <v>15.6673326492309</v>
      </c>
      <c r="C5766">
        <v>15</v>
      </c>
      <c r="D5766" s="2">
        <f t="shared" si="180"/>
        <v>45573</v>
      </c>
      <c r="E5766">
        <f t="shared" si="181"/>
        <v>57.881037330627365</v>
      </c>
    </row>
    <row r="5767" spans="1:5">
      <c r="A5767" s="5">
        <v>45573.458333333336</v>
      </c>
      <c r="B5767">
        <v>16.892250061035099</v>
      </c>
      <c r="C5767">
        <v>16.7000007629394</v>
      </c>
      <c r="D5767" s="2">
        <f t="shared" si="180"/>
        <v>45573</v>
      </c>
      <c r="E5767">
        <f t="shared" si="181"/>
        <v>57.881037330627365</v>
      </c>
    </row>
    <row r="5768" spans="1:5">
      <c r="A5768" s="5">
        <v>45573.5</v>
      </c>
      <c r="B5768">
        <v>17.869554519653299</v>
      </c>
      <c r="C5768">
        <v>19.399999618530199</v>
      </c>
      <c r="D5768" s="2">
        <f t="shared" si="180"/>
        <v>45573</v>
      </c>
      <c r="E5768">
        <f t="shared" si="181"/>
        <v>57.881037330627365</v>
      </c>
    </row>
    <row r="5769" spans="1:5">
      <c r="A5769" s="5">
        <v>45573.541666666664</v>
      </c>
      <c r="B5769">
        <v>18.5326747894287</v>
      </c>
      <c r="C5769">
        <v>18.299999237060501</v>
      </c>
      <c r="D5769" s="2">
        <f t="shared" si="180"/>
        <v>45573</v>
      </c>
      <c r="E5769">
        <f t="shared" si="181"/>
        <v>57.881037330627365</v>
      </c>
    </row>
    <row r="5770" spans="1:5">
      <c r="A5770" s="5">
        <v>45573.583333333336</v>
      </c>
      <c r="B5770">
        <v>18.8785095214843</v>
      </c>
      <c r="C5770">
        <v>15</v>
      </c>
      <c r="D5770" s="2">
        <f t="shared" si="180"/>
        <v>45573</v>
      </c>
      <c r="E5770">
        <f t="shared" si="181"/>
        <v>57.881037330627365</v>
      </c>
    </row>
    <row r="5771" spans="1:5">
      <c r="A5771" s="5">
        <v>45573.625</v>
      </c>
      <c r="B5771">
        <v>18.899595260620099</v>
      </c>
      <c r="C5771">
        <v>15</v>
      </c>
      <c r="D5771" s="2">
        <f t="shared" si="180"/>
        <v>45573</v>
      </c>
      <c r="E5771">
        <f t="shared" si="181"/>
        <v>57.881037330627365</v>
      </c>
    </row>
    <row r="5772" spans="1:5">
      <c r="A5772" s="5">
        <v>45573.666666666664</v>
      </c>
      <c r="B5772">
        <v>18.598686218261701</v>
      </c>
      <c r="C5772">
        <v>14.399999618530201</v>
      </c>
      <c r="D5772" s="2">
        <f t="shared" si="180"/>
        <v>45573</v>
      </c>
      <c r="E5772">
        <f t="shared" si="181"/>
        <v>57.881037330627365</v>
      </c>
    </row>
    <row r="5773" spans="1:5">
      <c r="A5773" s="5">
        <v>45573.708333333336</v>
      </c>
      <c r="B5773">
        <v>17.941661834716701</v>
      </c>
      <c r="C5773">
        <v>13.899999618530201</v>
      </c>
      <c r="D5773" s="2">
        <f t="shared" si="180"/>
        <v>45573</v>
      </c>
      <c r="E5773">
        <f t="shared" si="181"/>
        <v>57.881037330627365</v>
      </c>
    </row>
    <row r="5774" spans="1:5">
      <c r="A5774" s="5">
        <v>45573.75</v>
      </c>
      <c r="B5774">
        <v>16.903631210327099</v>
      </c>
      <c r="C5774">
        <v>13.300000190734799</v>
      </c>
      <c r="D5774" s="2">
        <f t="shared" si="180"/>
        <v>45573</v>
      </c>
      <c r="E5774">
        <f t="shared" si="181"/>
        <v>57.881037330627365</v>
      </c>
    </row>
    <row r="5775" spans="1:5">
      <c r="A5775" s="5">
        <v>45573.791666666664</v>
      </c>
      <c r="B5775">
        <v>15.587307929992599</v>
      </c>
      <c r="C5775">
        <v>12.199999809265099</v>
      </c>
      <c r="D5775" s="2">
        <f t="shared" si="180"/>
        <v>45573</v>
      </c>
      <c r="E5775">
        <f t="shared" si="181"/>
        <v>57.881037330627365</v>
      </c>
    </row>
    <row r="5776" spans="1:5">
      <c r="A5776" s="5">
        <v>45573.833333333336</v>
      </c>
      <c r="B5776">
        <v>14.791977882385201</v>
      </c>
      <c r="C5776">
        <v>12.199999809265099</v>
      </c>
      <c r="D5776" s="2">
        <f t="shared" si="180"/>
        <v>45573</v>
      </c>
      <c r="E5776">
        <f t="shared" si="181"/>
        <v>57.881037330627365</v>
      </c>
    </row>
    <row r="5777" spans="1:5">
      <c r="A5777" s="5">
        <v>45573.875</v>
      </c>
      <c r="B5777">
        <v>14.0833740234375</v>
      </c>
      <c r="C5777">
        <v>11.1000003814697</v>
      </c>
      <c r="D5777" s="2">
        <f t="shared" si="180"/>
        <v>45573</v>
      </c>
      <c r="E5777">
        <f t="shared" si="181"/>
        <v>57.881037330627365</v>
      </c>
    </row>
    <row r="5778" spans="1:5">
      <c r="A5778" s="5">
        <v>45573.916666666664</v>
      </c>
      <c r="B5778">
        <v>13.4278964996337</v>
      </c>
      <c r="C5778">
        <v>10.6000003814697</v>
      </c>
      <c r="D5778" s="2">
        <f t="shared" si="180"/>
        <v>45573</v>
      </c>
      <c r="E5778">
        <f t="shared" si="181"/>
        <v>57.881037330627365</v>
      </c>
    </row>
    <row r="5779" spans="1:5">
      <c r="A5779" s="5">
        <v>45573.958333333336</v>
      </c>
      <c r="B5779">
        <v>12.903344154357899</v>
      </c>
      <c r="C5779">
        <v>10</v>
      </c>
      <c r="D5779" s="2">
        <f t="shared" si="180"/>
        <v>45573</v>
      </c>
      <c r="E5779">
        <f t="shared" si="181"/>
        <v>57.881037330627365</v>
      </c>
    </row>
    <row r="5780" spans="1:5">
      <c r="A5780" s="5">
        <v>45574</v>
      </c>
      <c r="B5780">
        <v>12.429453849792401</v>
      </c>
      <c r="C5780">
        <v>9.3999996185302699</v>
      </c>
      <c r="D5780" s="2">
        <f t="shared" si="180"/>
        <v>45574</v>
      </c>
      <c r="E5780">
        <f t="shared" si="181"/>
        <v>58.593822717666541</v>
      </c>
    </row>
    <row r="5781" spans="1:5">
      <c r="A5781" s="5">
        <v>45574.041666666664</v>
      </c>
      <c r="B5781">
        <v>11.954509735107401</v>
      </c>
      <c r="C5781">
        <v>8.8999996185302699</v>
      </c>
      <c r="D5781" s="2">
        <f t="shared" si="180"/>
        <v>45574</v>
      </c>
      <c r="E5781">
        <f t="shared" si="181"/>
        <v>58.593822717666541</v>
      </c>
    </row>
    <row r="5782" spans="1:5">
      <c r="A5782" s="5">
        <v>45574.083333333336</v>
      </c>
      <c r="B5782">
        <v>11.574071884155201</v>
      </c>
      <c r="C5782">
        <v>8.8999996185302699</v>
      </c>
      <c r="D5782" s="2">
        <f t="shared" si="180"/>
        <v>45574</v>
      </c>
      <c r="E5782">
        <f t="shared" si="181"/>
        <v>58.593822717666541</v>
      </c>
    </row>
    <row r="5783" spans="1:5">
      <c r="A5783" s="5">
        <v>45574.125</v>
      </c>
      <c r="B5783">
        <v>11.2469263076782</v>
      </c>
      <c r="C5783">
        <v>8.8999996185302699</v>
      </c>
      <c r="D5783" s="2">
        <f t="shared" si="180"/>
        <v>45574</v>
      </c>
      <c r="E5783">
        <f t="shared" si="181"/>
        <v>58.593822717666541</v>
      </c>
    </row>
    <row r="5784" spans="1:5">
      <c r="A5784" s="5">
        <v>45574.166666666664</v>
      </c>
      <c r="B5784">
        <v>10.9492788314819</v>
      </c>
      <c r="C5784">
        <v>8.3000001907348597</v>
      </c>
      <c r="D5784" s="2">
        <f t="shared" si="180"/>
        <v>45574</v>
      </c>
      <c r="E5784">
        <f t="shared" si="181"/>
        <v>58.593822717666541</v>
      </c>
    </row>
    <row r="5785" spans="1:5">
      <c r="A5785" s="5">
        <v>45574.208333333336</v>
      </c>
      <c r="B5785">
        <v>10.7733545303344</v>
      </c>
      <c r="C5785">
        <v>7.8000001907348597</v>
      </c>
      <c r="D5785" s="2">
        <f t="shared" si="180"/>
        <v>45574</v>
      </c>
      <c r="E5785">
        <f t="shared" si="181"/>
        <v>58.593822717666541</v>
      </c>
    </row>
    <row r="5786" spans="1:5">
      <c r="A5786" s="5">
        <v>45574.25</v>
      </c>
      <c r="B5786">
        <v>10.9104204177856</v>
      </c>
      <c r="C5786">
        <v>7.8000001907348597</v>
      </c>
      <c r="D5786" s="2">
        <f t="shared" si="180"/>
        <v>45574</v>
      </c>
      <c r="E5786">
        <f t="shared" si="181"/>
        <v>58.593822717666541</v>
      </c>
    </row>
    <row r="5787" spans="1:5">
      <c r="A5787" s="5">
        <v>45574.291666666664</v>
      </c>
      <c r="B5787">
        <v>11.5311365127563</v>
      </c>
      <c r="C5787">
        <v>7.1999998092651296</v>
      </c>
      <c r="D5787" s="2">
        <f t="shared" si="180"/>
        <v>45574</v>
      </c>
      <c r="E5787">
        <f t="shared" si="181"/>
        <v>58.593822717666541</v>
      </c>
    </row>
    <row r="5788" spans="1:5">
      <c r="A5788" s="5">
        <v>45574.333333333336</v>
      </c>
      <c r="B5788">
        <v>12.800189018249499</v>
      </c>
      <c r="C5788">
        <v>7.8000001907348597</v>
      </c>
      <c r="D5788" s="2">
        <f t="shared" si="180"/>
        <v>45574</v>
      </c>
      <c r="E5788">
        <f t="shared" si="181"/>
        <v>58.593822717666541</v>
      </c>
    </row>
    <row r="5789" spans="1:5">
      <c r="A5789" s="5">
        <v>45574.375</v>
      </c>
      <c r="B5789">
        <v>14.460385322570801</v>
      </c>
      <c r="C5789">
        <v>10.6000003814697</v>
      </c>
      <c r="D5789" s="2">
        <f t="shared" si="180"/>
        <v>45574</v>
      </c>
      <c r="E5789">
        <f t="shared" si="181"/>
        <v>58.593822717666541</v>
      </c>
    </row>
    <row r="5790" spans="1:5">
      <c r="A5790" s="5">
        <v>45574.416666666664</v>
      </c>
      <c r="B5790">
        <v>15.9329719543457</v>
      </c>
      <c r="C5790">
        <v>12.199999809265099</v>
      </c>
      <c r="D5790" s="2">
        <f t="shared" si="180"/>
        <v>45574</v>
      </c>
      <c r="E5790">
        <f t="shared" si="181"/>
        <v>58.593822717666541</v>
      </c>
    </row>
    <row r="5791" spans="1:5">
      <c r="A5791" s="5">
        <v>45574.458333333336</v>
      </c>
      <c r="B5791">
        <v>17.228164672851499</v>
      </c>
      <c r="C5791">
        <v>12.800000190734799</v>
      </c>
      <c r="D5791" s="2">
        <f t="shared" si="180"/>
        <v>45574</v>
      </c>
      <c r="E5791">
        <f t="shared" si="181"/>
        <v>58.593822717666541</v>
      </c>
    </row>
    <row r="5792" spans="1:5">
      <c r="A5792" s="5">
        <v>45574.5</v>
      </c>
      <c r="B5792">
        <v>18.279953002929599</v>
      </c>
      <c r="C5792">
        <v>13.899999618530201</v>
      </c>
      <c r="D5792" s="2">
        <f t="shared" si="180"/>
        <v>45574</v>
      </c>
      <c r="E5792">
        <f t="shared" si="181"/>
        <v>58.593822717666541</v>
      </c>
    </row>
    <row r="5793" spans="1:5">
      <c r="A5793" s="5">
        <v>45574.541666666664</v>
      </c>
      <c r="B5793">
        <v>19.145957946777301</v>
      </c>
      <c r="C5793">
        <v>13.899999618530201</v>
      </c>
      <c r="D5793" s="2">
        <f t="shared" si="180"/>
        <v>45574</v>
      </c>
      <c r="E5793">
        <f t="shared" si="181"/>
        <v>58.593822717666541</v>
      </c>
    </row>
    <row r="5794" spans="1:5">
      <c r="A5794" s="5">
        <v>45574.583333333336</v>
      </c>
      <c r="B5794">
        <v>19.447731018066399</v>
      </c>
      <c r="C5794">
        <v>13.300000190734799</v>
      </c>
      <c r="D5794" s="2">
        <f t="shared" si="180"/>
        <v>45574</v>
      </c>
      <c r="E5794">
        <f t="shared" si="181"/>
        <v>58.593822717666541</v>
      </c>
    </row>
    <row r="5795" spans="1:5">
      <c r="A5795" s="5">
        <v>45574.625</v>
      </c>
      <c r="B5795">
        <v>19.348880767822202</v>
      </c>
      <c r="C5795">
        <v>12.800000190734799</v>
      </c>
      <c r="D5795" s="2">
        <f t="shared" si="180"/>
        <v>45574</v>
      </c>
      <c r="E5795">
        <f t="shared" si="181"/>
        <v>58.593822717666541</v>
      </c>
    </row>
    <row r="5796" spans="1:5">
      <c r="A5796" s="5">
        <v>45574.666666666664</v>
      </c>
      <c r="B5796">
        <v>18.955421447753899</v>
      </c>
      <c r="C5796">
        <v>12.800000190734799</v>
      </c>
      <c r="D5796" s="2">
        <f t="shared" si="180"/>
        <v>45574</v>
      </c>
      <c r="E5796">
        <f t="shared" si="181"/>
        <v>58.593822717666541</v>
      </c>
    </row>
    <row r="5797" spans="1:5">
      <c r="A5797" s="5">
        <v>45574.708333333336</v>
      </c>
      <c r="B5797">
        <v>18.295482635498001</v>
      </c>
      <c r="C5797">
        <v>11.699999809265099</v>
      </c>
      <c r="D5797" s="2">
        <f t="shared" si="180"/>
        <v>45574</v>
      </c>
      <c r="E5797">
        <f t="shared" si="181"/>
        <v>58.593822717666541</v>
      </c>
    </row>
    <row r="5798" spans="1:5">
      <c r="A5798" s="5">
        <v>45574.75</v>
      </c>
      <c r="B5798">
        <v>17.198093414306602</v>
      </c>
      <c r="C5798">
        <v>11.1000003814697</v>
      </c>
      <c r="D5798" s="2">
        <f t="shared" si="180"/>
        <v>45574</v>
      </c>
      <c r="E5798">
        <f t="shared" si="181"/>
        <v>58.593822717666541</v>
      </c>
    </row>
    <row r="5799" spans="1:5">
      <c r="A5799" s="5">
        <v>45574.791666666664</v>
      </c>
      <c r="B5799">
        <v>15.8593320846557</v>
      </c>
      <c r="C5799">
        <v>8.8999996185302699</v>
      </c>
      <c r="D5799" s="2">
        <f t="shared" si="180"/>
        <v>45574</v>
      </c>
      <c r="E5799">
        <f t="shared" si="181"/>
        <v>58.593822717666541</v>
      </c>
    </row>
    <row r="5800" spans="1:5">
      <c r="A5800" s="5">
        <v>45574.833333333336</v>
      </c>
      <c r="B5800">
        <v>15.102032661437899</v>
      </c>
      <c r="C5800">
        <v>7.8000001907348597</v>
      </c>
      <c r="D5800" s="2">
        <f t="shared" si="180"/>
        <v>45574</v>
      </c>
      <c r="E5800">
        <f t="shared" si="181"/>
        <v>58.593822717666541</v>
      </c>
    </row>
    <row r="5801" spans="1:5">
      <c r="A5801" s="5">
        <v>45574.875</v>
      </c>
      <c r="B5801">
        <v>14.402970314025801</v>
      </c>
      <c r="C5801">
        <v>7.1999998092651296</v>
      </c>
      <c r="D5801" s="2">
        <f t="shared" si="180"/>
        <v>45574</v>
      </c>
      <c r="E5801">
        <f t="shared" si="181"/>
        <v>58.593822717666541</v>
      </c>
    </row>
    <row r="5802" spans="1:5">
      <c r="A5802" s="5">
        <v>45574.916666666664</v>
      </c>
      <c r="B5802">
        <v>13.682499885559</v>
      </c>
      <c r="C5802">
        <v>6.6999998092651296</v>
      </c>
      <c r="D5802" s="2">
        <f t="shared" si="180"/>
        <v>45574</v>
      </c>
      <c r="E5802">
        <f t="shared" si="181"/>
        <v>58.593822717666541</v>
      </c>
    </row>
    <row r="5803" spans="1:5">
      <c r="A5803" s="5">
        <v>45574.958333333336</v>
      </c>
      <c r="B5803">
        <v>13.075084686279199</v>
      </c>
      <c r="C5803">
        <v>6.0999999046325604</v>
      </c>
      <c r="D5803" s="2">
        <f t="shared" si="180"/>
        <v>45574</v>
      </c>
      <c r="E5803">
        <f t="shared" si="181"/>
        <v>58.593822717666541</v>
      </c>
    </row>
    <row r="5804" spans="1:5">
      <c r="A5804" s="5">
        <v>45575</v>
      </c>
      <c r="B5804">
        <v>12.500922203063899</v>
      </c>
      <c r="C5804">
        <v>5.5999999046325604</v>
      </c>
      <c r="D5804" s="2">
        <f t="shared" si="180"/>
        <v>45575</v>
      </c>
      <c r="E5804">
        <f t="shared" si="181"/>
        <v>59.012696576118401</v>
      </c>
    </row>
    <row r="5805" spans="1:5">
      <c r="A5805" s="5">
        <v>45575.041666666664</v>
      </c>
      <c r="B5805">
        <v>11.965111732482899</v>
      </c>
      <c r="C5805">
        <v>5</v>
      </c>
      <c r="D5805" s="2">
        <f t="shared" si="180"/>
        <v>45575</v>
      </c>
      <c r="E5805">
        <f t="shared" si="181"/>
        <v>59.012696576118401</v>
      </c>
    </row>
    <row r="5806" spans="1:5">
      <c r="A5806" s="5">
        <v>45575.083333333336</v>
      </c>
      <c r="B5806">
        <v>11.5163583755493</v>
      </c>
      <c r="C5806">
        <v>5</v>
      </c>
      <c r="D5806" s="2">
        <f t="shared" si="180"/>
        <v>45575</v>
      </c>
      <c r="E5806">
        <f t="shared" si="181"/>
        <v>59.012696576118401</v>
      </c>
    </row>
    <row r="5807" spans="1:5">
      <c r="A5807" s="5">
        <v>45575.125</v>
      </c>
      <c r="B5807">
        <v>11.144190788269</v>
      </c>
      <c r="C5807">
        <v>5.5999999046325604</v>
      </c>
      <c r="D5807" s="2">
        <f t="shared" si="180"/>
        <v>45575</v>
      </c>
      <c r="E5807">
        <f t="shared" si="181"/>
        <v>59.012696576118401</v>
      </c>
    </row>
    <row r="5808" spans="1:5">
      <c r="A5808" s="5">
        <v>45575.166666666664</v>
      </c>
      <c r="B5808">
        <v>10.8551931381225</v>
      </c>
      <c r="C5808">
        <v>5.5999999046325604</v>
      </c>
      <c r="D5808" s="2">
        <f t="shared" si="180"/>
        <v>45575</v>
      </c>
      <c r="E5808">
        <f t="shared" si="181"/>
        <v>59.012696576118401</v>
      </c>
    </row>
    <row r="5809" spans="1:5">
      <c r="A5809" s="5">
        <v>45575.208333333336</v>
      </c>
      <c r="B5809">
        <v>10.8240957260131</v>
      </c>
      <c r="C5809">
        <v>5.5999999046325604</v>
      </c>
      <c r="D5809" s="2">
        <f t="shared" si="180"/>
        <v>45575</v>
      </c>
      <c r="E5809">
        <f t="shared" si="181"/>
        <v>59.012696576118401</v>
      </c>
    </row>
    <row r="5810" spans="1:5">
      <c r="A5810" s="5">
        <v>45575.25</v>
      </c>
      <c r="B5810">
        <v>11.1196727752685</v>
      </c>
      <c r="C5810">
        <v>5.5999999046325604</v>
      </c>
      <c r="D5810" s="2">
        <f t="shared" si="180"/>
        <v>45575</v>
      </c>
      <c r="E5810">
        <f t="shared" si="181"/>
        <v>59.012696576118401</v>
      </c>
    </row>
    <row r="5811" spans="1:5">
      <c r="A5811" s="5">
        <v>45575.291666666664</v>
      </c>
      <c r="B5811">
        <v>11.7717027664184</v>
      </c>
      <c r="C5811">
        <v>5.5999999046325604</v>
      </c>
      <c r="D5811" s="2">
        <f t="shared" si="180"/>
        <v>45575</v>
      </c>
      <c r="E5811">
        <f t="shared" si="181"/>
        <v>59.012696576118401</v>
      </c>
    </row>
    <row r="5812" spans="1:5">
      <c r="A5812" s="5">
        <v>45575.333333333336</v>
      </c>
      <c r="B5812">
        <v>13.0431509017944</v>
      </c>
      <c r="C5812">
        <v>5.5999999046325604</v>
      </c>
      <c r="D5812" s="2">
        <f t="shared" si="180"/>
        <v>45575</v>
      </c>
      <c r="E5812">
        <f t="shared" si="181"/>
        <v>59.012696576118401</v>
      </c>
    </row>
    <row r="5813" spans="1:5">
      <c r="A5813" s="5">
        <v>45575.375</v>
      </c>
      <c r="B5813">
        <v>14.955284118652299</v>
      </c>
      <c r="C5813">
        <v>5.5999999046325604</v>
      </c>
      <c r="D5813" s="2">
        <f t="shared" si="180"/>
        <v>45575</v>
      </c>
      <c r="E5813">
        <f t="shared" si="181"/>
        <v>59.012696576118401</v>
      </c>
    </row>
    <row r="5814" spans="1:5">
      <c r="A5814" s="5">
        <v>45575.416666666664</v>
      </c>
      <c r="B5814">
        <v>16.546604156494102</v>
      </c>
      <c r="C5814">
        <v>7.1999998092651296</v>
      </c>
      <c r="D5814" s="2">
        <f t="shared" si="180"/>
        <v>45575</v>
      </c>
      <c r="E5814">
        <f t="shared" si="181"/>
        <v>59.012696576118401</v>
      </c>
    </row>
    <row r="5815" spans="1:5">
      <c r="A5815" s="5">
        <v>45575.458333333336</v>
      </c>
      <c r="B5815">
        <v>17.9803657531738</v>
      </c>
      <c r="C5815">
        <v>7.8000001907348597</v>
      </c>
      <c r="D5815" s="2">
        <f t="shared" si="180"/>
        <v>45575</v>
      </c>
      <c r="E5815">
        <f t="shared" si="181"/>
        <v>59.012696576118401</v>
      </c>
    </row>
    <row r="5816" spans="1:5">
      <c r="A5816" s="5">
        <v>45575.5</v>
      </c>
      <c r="B5816">
        <v>19.279422760009702</v>
      </c>
      <c r="C5816">
        <v>9.3999996185302699</v>
      </c>
      <c r="D5816" s="2">
        <f t="shared" si="180"/>
        <v>45575</v>
      </c>
      <c r="E5816">
        <f t="shared" si="181"/>
        <v>59.012696576118401</v>
      </c>
    </row>
    <row r="5817" spans="1:5">
      <c r="A5817" s="5">
        <v>45575.541666666664</v>
      </c>
      <c r="B5817">
        <v>20.034709930419901</v>
      </c>
      <c r="C5817">
        <v>8.8999996185302699</v>
      </c>
      <c r="D5817" s="2">
        <f t="shared" si="180"/>
        <v>45575</v>
      </c>
      <c r="E5817">
        <f t="shared" si="181"/>
        <v>59.012696576118401</v>
      </c>
    </row>
    <row r="5818" spans="1:5">
      <c r="A5818" s="5">
        <v>45575.583333333336</v>
      </c>
      <c r="B5818">
        <v>20.2394905090332</v>
      </c>
      <c r="C5818">
        <v>8.8999996185302699</v>
      </c>
      <c r="D5818" s="2">
        <f t="shared" si="180"/>
        <v>45575</v>
      </c>
      <c r="E5818">
        <f t="shared" si="181"/>
        <v>59.012696576118401</v>
      </c>
    </row>
    <row r="5819" spans="1:5">
      <c r="A5819" s="5">
        <v>45575.625</v>
      </c>
      <c r="B5819">
        <v>19.970331192016602</v>
      </c>
      <c r="C5819">
        <v>8.8999996185302699</v>
      </c>
      <c r="D5819" s="2">
        <f t="shared" si="180"/>
        <v>45575</v>
      </c>
      <c r="E5819">
        <f t="shared" si="181"/>
        <v>59.012696576118401</v>
      </c>
    </row>
    <row r="5820" spans="1:5">
      <c r="A5820" s="5">
        <v>45575.666666666664</v>
      </c>
      <c r="B5820">
        <v>19.556001663208001</v>
      </c>
      <c r="C5820">
        <v>9.3999996185302699</v>
      </c>
      <c r="D5820" s="2">
        <f t="shared" si="180"/>
        <v>45575</v>
      </c>
      <c r="E5820">
        <f t="shared" si="181"/>
        <v>59.012696576118401</v>
      </c>
    </row>
    <row r="5821" spans="1:5">
      <c r="A5821" s="5">
        <v>45575.708333333336</v>
      </c>
      <c r="B5821">
        <v>18.753025054931602</v>
      </c>
      <c r="C5821">
        <v>9.3999996185302699</v>
      </c>
      <c r="D5821" s="2">
        <f t="shared" si="180"/>
        <v>45575</v>
      </c>
      <c r="E5821">
        <f t="shared" si="181"/>
        <v>59.012696576118401</v>
      </c>
    </row>
    <row r="5822" spans="1:5">
      <c r="A5822" s="5">
        <v>45575.75</v>
      </c>
      <c r="B5822">
        <v>17.4813137054443</v>
      </c>
      <c r="C5822">
        <v>8.8999996185302699</v>
      </c>
      <c r="D5822" s="2">
        <f t="shared" si="180"/>
        <v>45575</v>
      </c>
      <c r="E5822">
        <f t="shared" si="181"/>
        <v>59.012696576118401</v>
      </c>
    </row>
    <row r="5823" spans="1:5">
      <c r="A5823" s="5">
        <v>45575.791666666664</v>
      </c>
      <c r="B5823">
        <v>15.7658433914184</v>
      </c>
      <c r="C5823">
        <v>7.8000001907348597</v>
      </c>
      <c r="D5823" s="2">
        <f t="shared" si="180"/>
        <v>45575</v>
      </c>
      <c r="E5823">
        <f t="shared" si="181"/>
        <v>59.012696576118401</v>
      </c>
    </row>
    <row r="5824" spans="1:5">
      <c r="A5824" s="5">
        <v>45575.833333333336</v>
      </c>
      <c r="B5824">
        <v>14.971031188964799</v>
      </c>
      <c r="C5824">
        <v>7.1999998092651296</v>
      </c>
      <c r="D5824" s="2">
        <f t="shared" si="180"/>
        <v>45575</v>
      </c>
      <c r="E5824">
        <f t="shared" si="181"/>
        <v>59.012696576118401</v>
      </c>
    </row>
    <row r="5825" spans="1:5">
      <c r="A5825" s="5">
        <v>45575.875</v>
      </c>
      <c r="B5825">
        <v>14.159815788269</v>
      </c>
      <c r="C5825">
        <v>6.6999998092651296</v>
      </c>
      <c r="D5825" s="2">
        <f t="shared" si="180"/>
        <v>45575</v>
      </c>
      <c r="E5825">
        <f t="shared" si="181"/>
        <v>59.012696576118401</v>
      </c>
    </row>
    <row r="5826" spans="1:5">
      <c r="A5826" s="5">
        <v>45575.916666666664</v>
      </c>
      <c r="B5826">
        <v>13.2422065734863</v>
      </c>
      <c r="C5826">
        <v>6.0999999046325604</v>
      </c>
      <c r="D5826" s="2">
        <f t="shared" si="180"/>
        <v>45575</v>
      </c>
      <c r="E5826">
        <f t="shared" si="181"/>
        <v>59.012696576118401</v>
      </c>
    </row>
    <row r="5827" spans="1:5">
      <c r="A5827" s="5">
        <v>45575.958333333336</v>
      </c>
      <c r="B5827">
        <v>12.4934434890747</v>
      </c>
      <c r="C5827">
        <v>5.5999999046325604</v>
      </c>
      <c r="D5827" s="2">
        <f t="shared" ref="D5827:D5890" si="182">DATE(YEAR(A5827), MONTH(A5827), DAY(A5827))</f>
        <v>45575</v>
      </c>
      <c r="E5827">
        <f t="shared" ref="E5827:E5890" si="183">AVERAGEIF(D:D, D5827, B:B)*1.8+32</f>
        <v>59.012696576118401</v>
      </c>
    </row>
    <row r="5828" spans="1:5">
      <c r="A5828" s="5">
        <v>45576</v>
      </c>
      <c r="B5828">
        <v>11.8011102676391</v>
      </c>
      <c r="C5828">
        <v>5.5999999046325604</v>
      </c>
      <c r="D5828" s="2">
        <f t="shared" si="182"/>
        <v>45576</v>
      </c>
      <c r="E5828">
        <f t="shared" si="183"/>
        <v>58.11271123886101</v>
      </c>
    </row>
    <row r="5829" spans="1:5">
      <c r="A5829" s="5">
        <v>45576.041666666664</v>
      </c>
      <c r="B5829">
        <v>11.1316385269165</v>
      </c>
      <c r="C5829">
        <v>4.4000000953674299</v>
      </c>
      <c r="D5829" s="2">
        <f t="shared" si="182"/>
        <v>45576</v>
      </c>
      <c r="E5829">
        <f t="shared" si="183"/>
        <v>58.11271123886101</v>
      </c>
    </row>
    <row r="5830" spans="1:5">
      <c r="A5830" s="5">
        <v>45576.083333333336</v>
      </c>
      <c r="B5830">
        <v>10.554008483886699</v>
      </c>
      <c r="C5830">
        <v>4.4000000953674299</v>
      </c>
      <c r="D5830" s="2">
        <f t="shared" si="182"/>
        <v>45576</v>
      </c>
      <c r="E5830">
        <f t="shared" si="183"/>
        <v>58.11271123886101</v>
      </c>
    </row>
    <row r="5831" spans="1:5">
      <c r="A5831" s="5">
        <v>45576.125</v>
      </c>
      <c r="B5831">
        <v>10.1029253005981</v>
      </c>
      <c r="C5831">
        <v>3.9000000953674299</v>
      </c>
      <c r="D5831" s="2">
        <f t="shared" si="182"/>
        <v>45576</v>
      </c>
      <c r="E5831">
        <f t="shared" si="183"/>
        <v>58.11271123886101</v>
      </c>
    </row>
    <row r="5832" spans="1:5">
      <c r="A5832" s="5">
        <v>45576.166666666664</v>
      </c>
      <c r="B5832">
        <v>9.7628145217895508</v>
      </c>
      <c r="C5832">
        <v>3.2999999523162802</v>
      </c>
      <c r="D5832" s="2">
        <f t="shared" si="182"/>
        <v>45576</v>
      </c>
      <c r="E5832">
        <f t="shared" si="183"/>
        <v>58.11271123886101</v>
      </c>
    </row>
    <row r="5833" spans="1:5">
      <c r="A5833" s="5">
        <v>45576.208333333336</v>
      </c>
      <c r="B5833">
        <v>9.6709661483764595</v>
      </c>
      <c r="C5833">
        <v>3.2999999523162802</v>
      </c>
      <c r="D5833" s="2">
        <f t="shared" si="182"/>
        <v>45576</v>
      </c>
      <c r="E5833">
        <f t="shared" si="183"/>
        <v>58.11271123886101</v>
      </c>
    </row>
    <row r="5834" spans="1:5">
      <c r="A5834" s="5">
        <v>45576.25</v>
      </c>
      <c r="B5834">
        <v>9.8809823989868093</v>
      </c>
      <c r="C5834">
        <v>2.7999999523162802</v>
      </c>
      <c r="D5834" s="2">
        <f t="shared" si="182"/>
        <v>45576</v>
      </c>
      <c r="E5834">
        <f t="shared" si="183"/>
        <v>58.11271123886101</v>
      </c>
    </row>
    <row r="5835" spans="1:5">
      <c r="A5835" s="5">
        <v>45576.291666666664</v>
      </c>
      <c r="B5835">
        <v>10.677788734436</v>
      </c>
      <c r="C5835">
        <v>3.2999999523162802</v>
      </c>
      <c r="D5835" s="2">
        <f t="shared" si="182"/>
        <v>45576</v>
      </c>
      <c r="E5835">
        <f t="shared" si="183"/>
        <v>58.11271123886101</v>
      </c>
    </row>
    <row r="5836" spans="1:5">
      <c r="A5836" s="5">
        <v>45576.333333333336</v>
      </c>
      <c r="B5836">
        <v>12.6289663314819</v>
      </c>
      <c r="C5836">
        <v>5.5999999046325604</v>
      </c>
      <c r="D5836" s="2">
        <f t="shared" si="182"/>
        <v>45576</v>
      </c>
      <c r="E5836">
        <f t="shared" si="183"/>
        <v>58.11271123886101</v>
      </c>
    </row>
    <row r="5837" spans="1:5">
      <c r="A5837" s="5">
        <v>45576.375</v>
      </c>
      <c r="B5837">
        <v>14.331315994262599</v>
      </c>
      <c r="C5837">
        <v>7.8000001907348597</v>
      </c>
      <c r="D5837" s="2">
        <f t="shared" si="182"/>
        <v>45576</v>
      </c>
      <c r="E5837">
        <f t="shared" si="183"/>
        <v>58.11271123886101</v>
      </c>
    </row>
    <row r="5838" spans="1:5">
      <c r="A5838" s="5">
        <v>45576.416666666664</v>
      </c>
      <c r="B5838">
        <v>16.345096588134702</v>
      </c>
      <c r="C5838">
        <v>9.3999996185302699</v>
      </c>
      <c r="D5838" s="2">
        <f t="shared" si="182"/>
        <v>45576</v>
      </c>
      <c r="E5838">
        <f t="shared" si="183"/>
        <v>58.11271123886101</v>
      </c>
    </row>
    <row r="5839" spans="1:5">
      <c r="A5839" s="5">
        <v>45576.458333333336</v>
      </c>
      <c r="B5839">
        <v>18.420263290405199</v>
      </c>
      <c r="C5839">
        <v>10.6000003814697</v>
      </c>
      <c r="D5839" s="2">
        <f t="shared" si="182"/>
        <v>45576</v>
      </c>
      <c r="E5839">
        <f t="shared" si="183"/>
        <v>58.11271123886101</v>
      </c>
    </row>
    <row r="5840" spans="1:5">
      <c r="A5840" s="5">
        <v>45576.5</v>
      </c>
      <c r="B5840">
        <v>19.7704982757568</v>
      </c>
      <c r="C5840">
        <v>12.199999809265099</v>
      </c>
      <c r="D5840" s="2">
        <f t="shared" si="182"/>
        <v>45576</v>
      </c>
      <c r="E5840">
        <f t="shared" si="183"/>
        <v>58.11271123886101</v>
      </c>
    </row>
    <row r="5841" spans="1:5">
      <c r="A5841" s="5">
        <v>45576.541666666664</v>
      </c>
      <c r="B5841">
        <v>20.296066284179599</v>
      </c>
      <c r="C5841">
        <v>13.300000190734799</v>
      </c>
      <c r="D5841" s="2">
        <f t="shared" si="182"/>
        <v>45576</v>
      </c>
      <c r="E5841">
        <f t="shared" si="183"/>
        <v>58.11271123886101</v>
      </c>
    </row>
    <row r="5842" spans="1:5">
      <c r="A5842" s="5">
        <v>45576.583333333336</v>
      </c>
      <c r="B5842">
        <v>20.231733322143501</v>
      </c>
      <c r="C5842">
        <v>13.899999618530201</v>
      </c>
      <c r="D5842" s="2">
        <f t="shared" si="182"/>
        <v>45576</v>
      </c>
      <c r="E5842">
        <f t="shared" si="183"/>
        <v>58.11271123886101</v>
      </c>
    </row>
    <row r="5843" spans="1:5">
      <c r="A5843" s="5">
        <v>45576.625</v>
      </c>
      <c r="B5843">
        <v>19.620708465576101</v>
      </c>
      <c r="C5843">
        <v>14.399999618530201</v>
      </c>
      <c r="D5843" s="2">
        <f t="shared" si="182"/>
        <v>45576</v>
      </c>
      <c r="E5843">
        <f t="shared" si="183"/>
        <v>58.11271123886101</v>
      </c>
    </row>
    <row r="5844" spans="1:5">
      <c r="A5844" s="5">
        <v>45576.666666666664</v>
      </c>
      <c r="B5844">
        <v>18.612392425537099</v>
      </c>
      <c r="C5844">
        <v>14.399999618530201</v>
      </c>
      <c r="D5844" s="2">
        <f t="shared" si="182"/>
        <v>45576</v>
      </c>
      <c r="E5844">
        <f t="shared" si="183"/>
        <v>58.11271123886101</v>
      </c>
    </row>
    <row r="5845" spans="1:5">
      <c r="A5845" s="5">
        <v>45576.708333333336</v>
      </c>
      <c r="B5845">
        <v>18.066703796386701</v>
      </c>
      <c r="C5845">
        <v>13.300000190734799</v>
      </c>
      <c r="D5845" s="2">
        <f t="shared" si="182"/>
        <v>45576</v>
      </c>
      <c r="E5845">
        <f t="shared" si="183"/>
        <v>58.11271123886101</v>
      </c>
    </row>
    <row r="5846" spans="1:5">
      <c r="A5846" s="5">
        <v>45576.75</v>
      </c>
      <c r="B5846">
        <v>17.141883850097599</v>
      </c>
      <c r="C5846">
        <v>11.699999809265099</v>
      </c>
      <c r="D5846" s="2">
        <f t="shared" si="182"/>
        <v>45576</v>
      </c>
      <c r="E5846">
        <f t="shared" si="183"/>
        <v>58.11271123886101</v>
      </c>
    </row>
    <row r="5847" spans="1:5">
      <c r="A5847" s="5">
        <v>45576.791666666664</v>
      </c>
      <c r="B5847">
        <v>15.3613996505737</v>
      </c>
      <c r="C5847">
        <v>8.3000001907348597</v>
      </c>
      <c r="D5847" s="2">
        <f t="shared" si="182"/>
        <v>45576</v>
      </c>
      <c r="E5847">
        <f t="shared" si="183"/>
        <v>58.11271123886101</v>
      </c>
    </row>
    <row r="5848" spans="1:5">
      <c r="A5848" s="5">
        <v>45576.833333333336</v>
      </c>
      <c r="B5848">
        <v>14.5126066207885</v>
      </c>
      <c r="C5848">
        <v>8.3000001907348597</v>
      </c>
      <c r="D5848" s="2">
        <f t="shared" si="182"/>
        <v>45576</v>
      </c>
      <c r="E5848">
        <f t="shared" si="183"/>
        <v>58.11271123886101</v>
      </c>
    </row>
    <row r="5849" spans="1:5">
      <c r="A5849" s="5">
        <v>45576.875</v>
      </c>
      <c r="B5849">
        <v>13.8315019607543</v>
      </c>
      <c r="C5849">
        <v>8.3000001907348597</v>
      </c>
      <c r="D5849" s="2">
        <f t="shared" si="182"/>
        <v>45576</v>
      </c>
      <c r="E5849">
        <f t="shared" si="183"/>
        <v>58.11271123886101</v>
      </c>
    </row>
    <row r="5850" spans="1:5">
      <c r="A5850" s="5">
        <v>45576.916666666664</v>
      </c>
      <c r="B5850">
        <v>13.0748538970947</v>
      </c>
      <c r="C5850">
        <v>7.1999998092651296</v>
      </c>
      <c r="D5850" s="2">
        <f t="shared" si="182"/>
        <v>45576</v>
      </c>
      <c r="E5850">
        <f t="shared" si="183"/>
        <v>58.11271123886101</v>
      </c>
    </row>
    <row r="5851" spans="1:5">
      <c r="A5851" s="5">
        <v>45576.958333333336</v>
      </c>
      <c r="B5851">
        <v>12.3412580490112</v>
      </c>
      <c r="C5851">
        <v>6.0999999046325604</v>
      </c>
      <c r="D5851" s="2">
        <f t="shared" si="182"/>
        <v>45576</v>
      </c>
      <c r="E5851">
        <f t="shared" si="183"/>
        <v>58.11271123886101</v>
      </c>
    </row>
    <row r="5852" spans="1:5">
      <c r="A5852" s="5">
        <v>45577</v>
      </c>
      <c r="B5852">
        <v>11.7932949066162</v>
      </c>
      <c r="C5852">
        <v>5</v>
      </c>
      <c r="D5852" s="2">
        <f t="shared" si="182"/>
        <v>45577</v>
      </c>
      <c r="E5852">
        <f t="shared" si="183"/>
        <v>57.241296076774518</v>
      </c>
    </row>
    <row r="5853" spans="1:5">
      <c r="A5853" s="5">
        <v>45577.041666666664</v>
      </c>
      <c r="B5853">
        <v>11.297035217285099</v>
      </c>
      <c r="C5853">
        <v>5</v>
      </c>
      <c r="D5853" s="2">
        <f t="shared" si="182"/>
        <v>45577</v>
      </c>
      <c r="E5853">
        <f t="shared" si="183"/>
        <v>57.241296076774518</v>
      </c>
    </row>
    <row r="5854" spans="1:5">
      <c r="A5854" s="5">
        <v>45577.083333333336</v>
      </c>
      <c r="B5854">
        <v>10.9020471572875</v>
      </c>
      <c r="C5854">
        <v>3.9000000953674299</v>
      </c>
      <c r="D5854" s="2">
        <f t="shared" si="182"/>
        <v>45577</v>
      </c>
      <c r="E5854">
        <f t="shared" si="183"/>
        <v>57.241296076774518</v>
      </c>
    </row>
    <row r="5855" spans="1:5">
      <c r="A5855" s="5">
        <v>45577.125</v>
      </c>
      <c r="B5855">
        <v>10.635169029235801</v>
      </c>
      <c r="C5855">
        <v>3.9000000953674299</v>
      </c>
      <c r="D5855" s="2">
        <f t="shared" si="182"/>
        <v>45577</v>
      </c>
      <c r="E5855">
        <f t="shared" si="183"/>
        <v>57.241296076774518</v>
      </c>
    </row>
    <row r="5856" spans="1:5">
      <c r="A5856" s="5">
        <v>45577.166666666664</v>
      </c>
      <c r="B5856">
        <v>10.451295852661101</v>
      </c>
      <c r="C5856">
        <v>3.9000000953674299</v>
      </c>
      <c r="D5856" s="2">
        <f t="shared" si="182"/>
        <v>45577</v>
      </c>
      <c r="E5856">
        <f t="shared" si="183"/>
        <v>57.241296076774518</v>
      </c>
    </row>
    <row r="5857" spans="1:5">
      <c r="A5857" s="5">
        <v>45577.208333333336</v>
      </c>
      <c r="B5857">
        <v>10.551561355590801</v>
      </c>
      <c r="C5857">
        <v>3.9000000953674299</v>
      </c>
      <c r="D5857" s="2">
        <f t="shared" si="182"/>
        <v>45577</v>
      </c>
      <c r="E5857">
        <f t="shared" si="183"/>
        <v>57.241296076774518</v>
      </c>
    </row>
    <row r="5858" spans="1:5">
      <c r="A5858" s="5">
        <v>45577.25</v>
      </c>
      <c r="B5858">
        <v>10.878037452697701</v>
      </c>
      <c r="C5858">
        <v>3.2999999523162802</v>
      </c>
      <c r="D5858" s="2">
        <f t="shared" si="182"/>
        <v>45577</v>
      </c>
      <c r="E5858">
        <f t="shared" si="183"/>
        <v>57.241296076774518</v>
      </c>
    </row>
    <row r="5859" spans="1:5">
      <c r="A5859" s="5">
        <v>45577.291666666664</v>
      </c>
      <c r="B5859">
        <v>11.654679298400801</v>
      </c>
      <c r="C5859">
        <v>4.4000000953674299</v>
      </c>
      <c r="D5859" s="2">
        <f t="shared" si="182"/>
        <v>45577</v>
      </c>
      <c r="E5859">
        <f t="shared" si="183"/>
        <v>57.241296076774518</v>
      </c>
    </row>
    <row r="5860" spans="1:5">
      <c r="A5860" s="5">
        <v>45577.333333333336</v>
      </c>
      <c r="B5860">
        <v>13.190426826476999</v>
      </c>
      <c r="C5860">
        <v>8.3000001907348597</v>
      </c>
      <c r="D5860" s="2">
        <f t="shared" si="182"/>
        <v>45577</v>
      </c>
      <c r="E5860">
        <f t="shared" si="183"/>
        <v>57.241296076774518</v>
      </c>
    </row>
    <row r="5861" spans="1:5">
      <c r="A5861" s="5">
        <v>45577.375</v>
      </c>
      <c r="B5861">
        <v>14.914340019226</v>
      </c>
      <c r="C5861">
        <v>11.1000003814697</v>
      </c>
      <c r="D5861" s="2">
        <f t="shared" si="182"/>
        <v>45577</v>
      </c>
      <c r="E5861">
        <f t="shared" si="183"/>
        <v>57.241296076774518</v>
      </c>
    </row>
    <row r="5862" spans="1:5">
      <c r="A5862" s="5">
        <v>45577.416666666664</v>
      </c>
      <c r="B5862">
        <v>16.1328430175781</v>
      </c>
      <c r="C5862">
        <v>13.899999618530201</v>
      </c>
      <c r="D5862" s="2">
        <f t="shared" si="182"/>
        <v>45577</v>
      </c>
      <c r="E5862">
        <f t="shared" si="183"/>
        <v>57.241296076774518</v>
      </c>
    </row>
    <row r="5863" spans="1:5">
      <c r="A5863" s="5">
        <v>45577.458333333336</v>
      </c>
      <c r="B5863">
        <v>16.957901000976499</v>
      </c>
      <c r="C5863">
        <v>15</v>
      </c>
      <c r="D5863" s="2">
        <f t="shared" si="182"/>
        <v>45577</v>
      </c>
      <c r="E5863">
        <f t="shared" si="183"/>
        <v>57.241296076774518</v>
      </c>
    </row>
    <row r="5864" spans="1:5">
      <c r="A5864" s="5">
        <v>45577.5</v>
      </c>
      <c r="B5864">
        <v>17.6129856109619</v>
      </c>
      <c r="C5864">
        <v>15.6000003814697</v>
      </c>
      <c r="D5864" s="2">
        <f t="shared" si="182"/>
        <v>45577</v>
      </c>
      <c r="E5864">
        <f t="shared" si="183"/>
        <v>57.241296076774518</v>
      </c>
    </row>
    <row r="5865" spans="1:5">
      <c r="A5865" s="5">
        <v>45577.541666666664</v>
      </c>
      <c r="B5865">
        <v>17.796869277954102</v>
      </c>
      <c r="C5865">
        <v>16.7000007629394</v>
      </c>
      <c r="D5865" s="2">
        <f t="shared" si="182"/>
        <v>45577</v>
      </c>
      <c r="E5865">
        <f t="shared" si="183"/>
        <v>57.241296076774518</v>
      </c>
    </row>
    <row r="5866" spans="1:5">
      <c r="A5866" s="5">
        <v>45577.583333333336</v>
      </c>
      <c r="B5866">
        <v>17.959333419799801</v>
      </c>
      <c r="C5866">
        <v>17.2000007629394</v>
      </c>
      <c r="D5866" s="2">
        <f t="shared" si="182"/>
        <v>45577</v>
      </c>
      <c r="E5866">
        <f t="shared" si="183"/>
        <v>57.241296076774518</v>
      </c>
    </row>
    <row r="5867" spans="1:5">
      <c r="A5867" s="5">
        <v>45577.625</v>
      </c>
      <c r="B5867">
        <v>17.972469329833899</v>
      </c>
      <c r="C5867">
        <v>17.799999237060501</v>
      </c>
      <c r="D5867" s="2">
        <f t="shared" si="182"/>
        <v>45577</v>
      </c>
      <c r="E5867">
        <f t="shared" si="183"/>
        <v>57.241296076774518</v>
      </c>
    </row>
    <row r="5868" spans="1:5">
      <c r="A5868" s="5">
        <v>45577.666666666664</v>
      </c>
      <c r="B5868">
        <v>17.8177394866943</v>
      </c>
      <c r="C5868">
        <v>17.2000007629394</v>
      </c>
      <c r="D5868" s="2">
        <f t="shared" si="182"/>
        <v>45577</v>
      </c>
      <c r="E5868">
        <f t="shared" si="183"/>
        <v>57.241296076774518</v>
      </c>
    </row>
    <row r="5869" spans="1:5">
      <c r="A5869" s="5">
        <v>45577.708333333336</v>
      </c>
      <c r="B5869">
        <v>16.929073333740199</v>
      </c>
      <c r="C5869">
        <v>16.100000381469702</v>
      </c>
      <c r="D5869" s="2">
        <f t="shared" si="182"/>
        <v>45577</v>
      </c>
      <c r="E5869">
        <f t="shared" si="183"/>
        <v>57.241296076774518</v>
      </c>
    </row>
    <row r="5870" spans="1:5">
      <c r="A5870" s="5">
        <v>45577.75</v>
      </c>
      <c r="B5870">
        <v>15.192175865173301</v>
      </c>
      <c r="C5870">
        <v>14.399999618530201</v>
      </c>
      <c r="D5870" s="2">
        <f t="shared" si="182"/>
        <v>45577</v>
      </c>
      <c r="E5870">
        <f t="shared" si="183"/>
        <v>57.241296076774518</v>
      </c>
    </row>
    <row r="5871" spans="1:5">
      <c r="A5871" s="5">
        <v>45577.791666666664</v>
      </c>
      <c r="B5871">
        <v>14.4371480941772</v>
      </c>
      <c r="C5871">
        <v>13.300000190734799</v>
      </c>
      <c r="D5871" s="2">
        <f t="shared" si="182"/>
        <v>45577</v>
      </c>
      <c r="E5871">
        <f t="shared" si="183"/>
        <v>57.241296076774518</v>
      </c>
    </row>
    <row r="5872" spans="1:5">
      <c r="A5872" s="5">
        <v>45577.833333333336</v>
      </c>
      <c r="B5872">
        <v>13.8423805236816</v>
      </c>
      <c r="C5872">
        <v>12.800000190734799</v>
      </c>
      <c r="D5872" s="2">
        <f t="shared" si="182"/>
        <v>45577</v>
      </c>
      <c r="E5872">
        <f t="shared" si="183"/>
        <v>57.241296076774518</v>
      </c>
    </row>
    <row r="5873" spans="1:5">
      <c r="A5873" s="5">
        <v>45577.875</v>
      </c>
      <c r="B5873">
        <v>13.1944665908813</v>
      </c>
      <c r="C5873">
        <v>11.699999809265099</v>
      </c>
      <c r="D5873" s="2">
        <f t="shared" si="182"/>
        <v>45577</v>
      </c>
      <c r="E5873">
        <f t="shared" si="183"/>
        <v>57.241296076774518</v>
      </c>
    </row>
    <row r="5874" spans="1:5">
      <c r="A5874" s="5">
        <v>45577.916666666664</v>
      </c>
      <c r="B5874">
        <v>12.462236404418899</v>
      </c>
      <c r="C5874">
        <v>10.6000003814697</v>
      </c>
      <c r="D5874" s="2">
        <f t="shared" si="182"/>
        <v>45577</v>
      </c>
      <c r="E5874">
        <f t="shared" si="183"/>
        <v>57.241296076774518</v>
      </c>
    </row>
    <row r="5875" spans="1:5">
      <c r="A5875" s="5">
        <v>45577.958333333336</v>
      </c>
      <c r="B5875">
        <v>11.975105285644499</v>
      </c>
      <c r="C5875">
        <v>9.3999996185302699</v>
      </c>
      <c r="D5875" s="2">
        <f t="shared" si="182"/>
        <v>45577</v>
      </c>
      <c r="E5875">
        <f t="shared" si="183"/>
        <v>57.241296076774518</v>
      </c>
    </row>
    <row r="5876" spans="1:5">
      <c r="A5876" s="5">
        <v>45578</v>
      </c>
      <c r="B5876">
        <v>11.5802602767944</v>
      </c>
      <c r="C5876">
        <v>8.8999996185302699</v>
      </c>
      <c r="D5876" s="2">
        <f t="shared" si="182"/>
        <v>45578</v>
      </c>
      <c r="E5876">
        <f t="shared" si="183"/>
        <v>56.877665853500275</v>
      </c>
    </row>
    <row r="5877" spans="1:5">
      <c r="A5877" s="5">
        <v>45578.041666666664</v>
      </c>
      <c r="B5877">
        <v>11.165982246398899</v>
      </c>
      <c r="C5877">
        <v>8.8999996185302699</v>
      </c>
      <c r="D5877" s="2">
        <f t="shared" si="182"/>
        <v>45578</v>
      </c>
      <c r="E5877">
        <f t="shared" si="183"/>
        <v>56.877665853500275</v>
      </c>
    </row>
    <row r="5878" spans="1:5">
      <c r="A5878" s="5">
        <v>45578.083333333336</v>
      </c>
      <c r="B5878">
        <v>10.8581552505493</v>
      </c>
      <c r="C5878">
        <v>8.3000001907348597</v>
      </c>
      <c r="D5878" s="2">
        <f t="shared" si="182"/>
        <v>45578</v>
      </c>
      <c r="E5878">
        <f t="shared" si="183"/>
        <v>56.877665853500275</v>
      </c>
    </row>
    <row r="5879" spans="1:5">
      <c r="A5879" s="5">
        <v>45578.125</v>
      </c>
      <c r="B5879">
        <v>10.569260597229</v>
      </c>
      <c r="C5879">
        <v>7.1999998092651296</v>
      </c>
      <c r="D5879" s="2">
        <f t="shared" si="182"/>
        <v>45578</v>
      </c>
      <c r="E5879">
        <f t="shared" si="183"/>
        <v>56.877665853500275</v>
      </c>
    </row>
    <row r="5880" spans="1:5">
      <c r="A5880" s="5">
        <v>45578.166666666664</v>
      </c>
      <c r="B5880">
        <v>10.4328660964965</v>
      </c>
      <c r="C5880">
        <v>6.0999999046325604</v>
      </c>
      <c r="D5880" s="2">
        <f t="shared" si="182"/>
        <v>45578</v>
      </c>
      <c r="E5880">
        <f t="shared" si="183"/>
        <v>56.877665853500275</v>
      </c>
    </row>
    <row r="5881" spans="1:5">
      <c r="A5881" s="5">
        <v>45578.208333333336</v>
      </c>
      <c r="B5881">
        <v>10.631197929382299</v>
      </c>
      <c r="C5881">
        <v>6.0999999046325604</v>
      </c>
      <c r="D5881" s="2">
        <f t="shared" si="182"/>
        <v>45578</v>
      </c>
      <c r="E5881">
        <f t="shared" si="183"/>
        <v>56.877665853500275</v>
      </c>
    </row>
    <row r="5882" spans="1:5">
      <c r="A5882" s="5">
        <v>45578.25</v>
      </c>
      <c r="B5882">
        <v>10.9829921722412</v>
      </c>
      <c r="C5882">
        <v>6.0999999046325604</v>
      </c>
      <c r="D5882" s="2">
        <f t="shared" si="182"/>
        <v>45578</v>
      </c>
      <c r="E5882">
        <f t="shared" si="183"/>
        <v>56.877665853500275</v>
      </c>
    </row>
    <row r="5883" spans="1:5">
      <c r="A5883" s="5">
        <v>45578.291666666664</v>
      </c>
      <c r="B5883">
        <v>11.680361747741699</v>
      </c>
      <c r="C5883">
        <v>6.6999998092651296</v>
      </c>
      <c r="D5883" s="2">
        <f t="shared" si="182"/>
        <v>45578</v>
      </c>
      <c r="E5883">
        <f t="shared" si="183"/>
        <v>56.877665853500275</v>
      </c>
    </row>
    <row r="5884" spans="1:5">
      <c r="A5884" s="5">
        <v>45578.333333333336</v>
      </c>
      <c r="B5884">
        <v>13.281247138976999</v>
      </c>
      <c r="C5884">
        <v>10</v>
      </c>
      <c r="D5884" s="2">
        <f t="shared" si="182"/>
        <v>45578</v>
      </c>
      <c r="E5884">
        <f t="shared" si="183"/>
        <v>56.877665853500275</v>
      </c>
    </row>
    <row r="5885" spans="1:5">
      <c r="A5885" s="5">
        <v>45578.375</v>
      </c>
      <c r="B5885">
        <v>14.852798461914</v>
      </c>
      <c r="C5885">
        <v>13.300000190734799</v>
      </c>
      <c r="D5885" s="2">
        <f t="shared" si="182"/>
        <v>45578</v>
      </c>
      <c r="E5885">
        <f t="shared" si="183"/>
        <v>56.877665853500275</v>
      </c>
    </row>
    <row r="5886" spans="1:5">
      <c r="A5886" s="5">
        <v>45578.416666666664</v>
      </c>
      <c r="B5886">
        <v>16.057010650634702</v>
      </c>
      <c r="C5886">
        <v>16.100000381469702</v>
      </c>
      <c r="D5886" s="2">
        <f t="shared" si="182"/>
        <v>45578</v>
      </c>
      <c r="E5886">
        <f t="shared" si="183"/>
        <v>56.877665853500275</v>
      </c>
    </row>
    <row r="5887" spans="1:5">
      <c r="A5887" s="5">
        <v>45578.458333333336</v>
      </c>
      <c r="B5887">
        <v>17.101301193237301</v>
      </c>
      <c r="C5887">
        <v>17.2000007629394</v>
      </c>
      <c r="D5887" s="2">
        <f t="shared" si="182"/>
        <v>45578</v>
      </c>
      <c r="E5887">
        <f t="shared" si="183"/>
        <v>56.877665853500275</v>
      </c>
    </row>
    <row r="5888" spans="1:5">
      <c r="A5888" s="5">
        <v>45578.5</v>
      </c>
      <c r="B5888">
        <v>17.806352615356399</v>
      </c>
      <c r="C5888">
        <v>17.799999237060501</v>
      </c>
      <c r="D5888" s="2">
        <f t="shared" si="182"/>
        <v>45578</v>
      </c>
      <c r="E5888">
        <f t="shared" si="183"/>
        <v>56.877665853500275</v>
      </c>
    </row>
    <row r="5889" spans="1:5">
      <c r="A5889" s="5">
        <v>45578.541666666664</v>
      </c>
      <c r="B5889">
        <v>18.077501296996999</v>
      </c>
      <c r="C5889">
        <v>18.899999618530199</v>
      </c>
      <c r="D5889" s="2">
        <f t="shared" si="182"/>
        <v>45578</v>
      </c>
      <c r="E5889">
        <f t="shared" si="183"/>
        <v>56.877665853500275</v>
      </c>
    </row>
    <row r="5890" spans="1:5">
      <c r="A5890" s="5">
        <v>45578.583333333336</v>
      </c>
      <c r="B5890">
        <v>18.020267486572202</v>
      </c>
      <c r="C5890">
        <v>19.399999618530199</v>
      </c>
      <c r="D5890" s="2">
        <f t="shared" si="182"/>
        <v>45578</v>
      </c>
      <c r="E5890">
        <f t="shared" si="183"/>
        <v>56.877665853500275</v>
      </c>
    </row>
    <row r="5891" spans="1:5">
      <c r="A5891" s="5">
        <v>45578.625</v>
      </c>
      <c r="B5891">
        <v>17.6853942871093</v>
      </c>
      <c r="C5891">
        <v>20</v>
      </c>
      <c r="D5891" s="2">
        <f t="shared" ref="D5891:D5954" si="184">DATE(YEAR(A5891), MONTH(A5891), DAY(A5891))</f>
        <v>45578</v>
      </c>
      <c r="E5891">
        <f t="shared" ref="E5891:E5954" si="185">AVERAGEIF(D:D, D5891, B:B)*1.8+32</f>
        <v>56.877665853500275</v>
      </c>
    </row>
    <row r="5892" spans="1:5">
      <c r="A5892" s="5">
        <v>45578.666666666664</v>
      </c>
      <c r="B5892">
        <v>17.042324066162099</v>
      </c>
      <c r="C5892">
        <v>20</v>
      </c>
      <c r="D5892" s="2">
        <f t="shared" si="184"/>
        <v>45578</v>
      </c>
      <c r="E5892">
        <f t="shared" si="185"/>
        <v>56.877665853500275</v>
      </c>
    </row>
    <row r="5893" spans="1:5">
      <c r="A5893" s="5">
        <v>45578.708333333336</v>
      </c>
      <c r="B5893">
        <v>16.0994453430175</v>
      </c>
      <c r="C5893">
        <v>18.899999618530199</v>
      </c>
      <c r="D5893" s="2">
        <f t="shared" si="184"/>
        <v>45578</v>
      </c>
      <c r="E5893">
        <f t="shared" si="185"/>
        <v>56.877665853500275</v>
      </c>
    </row>
    <row r="5894" spans="1:5">
      <c r="A5894" s="5">
        <v>45578.75</v>
      </c>
      <c r="B5894">
        <v>14.740117073059</v>
      </c>
      <c r="C5894">
        <v>17.2000007629394</v>
      </c>
      <c r="D5894" s="2">
        <f t="shared" si="184"/>
        <v>45578</v>
      </c>
      <c r="E5894">
        <f t="shared" si="185"/>
        <v>56.877665853500275</v>
      </c>
    </row>
    <row r="5895" spans="1:5">
      <c r="A5895" s="5">
        <v>45578.791666666664</v>
      </c>
      <c r="B5895">
        <v>13.819262504577599</v>
      </c>
      <c r="C5895">
        <v>15.6000003814697</v>
      </c>
      <c r="D5895" s="2">
        <f t="shared" si="184"/>
        <v>45578</v>
      </c>
      <c r="E5895">
        <f t="shared" si="185"/>
        <v>56.877665853500275</v>
      </c>
    </row>
    <row r="5896" spans="1:5">
      <c r="A5896" s="5">
        <v>45578.833333333336</v>
      </c>
      <c r="B5896">
        <v>13.255682945251399</v>
      </c>
      <c r="C5896">
        <v>13.899999618530201</v>
      </c>
      <c r="D5896" s="2">
        <f t="shared" si="184"/>
        <v>45578</v>
      </c>
      <c r="E5896">
        <f t="shared" si="185"/>
        <v>56.877665853500275</v>
      </c>
    </row>
    <row r="5897" spans="1:5">
      <c r="A5897" s="5">
        <v>45578.875</v>
      </c>
      <c r="B5897">
        <v>12.6696214675903</v>
      </c>
      <c r="C5897">
        <v>13.899999618530201</v>
      </c>
      <c r="D5897" s="2">
        <f t="shared" si="184"/>
        <v>45578</v>
      </c>
      <c r="E5897">
        <f t="shared" si="185"/>
        <v>56.877665853500275</v>
      </c>
    </row>
    <row r="5898" spans="1:5">
      <c r="A5898" s="5">
        <v>45578.916666666664</v>
      </c>
      <c r="B5898">
        <v>11.9619016647338</v>
      </c>
      <c r="C5898">
        <v>13.300000190734799</v>
      </c>
      <c r="D5898" s="2">
        <f t="shared" si="184"/>
        <v>45578</v>
      </c>
      <c r="E5898">
        <f t="shared" si="185"/>
        <v>56.877665853500275</v>
      </c>
    </row>
    <row r="5899" spans="1:5">
      <c r="A5899" s="5">
        <v>45578.958333333336</v>
      </c>
      <c r="B5899">
        <v>11.3309068679809</v>
      </c>
      <c r="C5899">
        <v>12.800000190734799</v>
      </c>
      <c r="D5899" s="2">
        <f t="shared" si="184"/>
        <v>45578</v>
      </c>
      <c r="E5899">
        <f t="shared" si="185"/>
        <v>56.877665853500275</v>
      </c>
    </row>
    <row r="5900" spans="1:5">
      <c r="A5900" s="5">
        <v>45579</v>
      </c>
      <c r="B5900">
        <v>10.8996934890747</v>
      </c>
      <c r="C5900">
        <v>11.699999809265099</v>
      </c>
      <c r="D5900" s="2">
        <f t="shared" si="184"/>
        <v>45579</v>
      </c>
      <c r="E5900">
        <f t="shared" si="185"/>
        <v>54.583657169341969</v>
      </c>
    </row>
    <row r="5901" spans="1:5">
      <c r="A5901" s="5">
        <v>45579.041666666664</v>
      </c>
      <c r="B5901">
        <v>10.5379724502563</v>
      </c>
      <c r="C5901">
        <v>10</v>
      </c>
      <c r="D5901" s="2">
        <f t="shared" si="184"/>
        <v>45579</v>
      </c>
      <c r="E5901">
        <f t="shared" si="185"/>
        <v>54.583657169341969</v>
      </c>
    </row>
    <row r="5902" spans="1:5">
      <c r="A5902" s="5">
        <v>45579.083333333336</v>
      </c>
      <c r="B5902">
        <v>10.2387351989746</v>
      </c>
      <c r="C5902">
        <v>8.3000001907348597</v>
      </c>
      <c r="D5902" s="2">
        <f t="shared" si="184"/>
        <v>45579</v>
      </c>
      <c r="E5902">
        <f t="shared" si="185"/>
        <v>54.583657169341969</v>
      </c>
    </row>
    <row r="5903" spans="1:5">
      <c r="A5903" s="5">
        <v>45579.125</v>
      </c>
      <c r="B5903">
        <v>9.9733953475952095</v>
      </c>
      <c r="C5903">
        <v>7.1999998092651296</v>
      </c>
      <c r="D5903" s="2">
        <f t="shared" si="184"/>
        <v>45579</v>
      </c>
      <c r="E5903">
        <f t="shared" si="185"/>
        <v>54.583657169341969</v>
      </c>
    </row>
    <row r="5904" spans="1:5">
      <c r="A5904" s="5">
        <v>45579.166666666664</v>
      </c>
      <c r="B5904">
        <v>9.7647562026977504</v>
      </c>
      <c r="C5904">
        <v>7.8000001907348597</v>
      </c>
      <c r="D5904" s="2">
        <f t="shared" si="184"/>
        <v>45579</v>
      </c>
      <c r="E5904">
        <f t="shared" si="185"/>
        <v>54.583657169341969</v>
      </c>
    </row>
    <row r="5905" spans="1:5">
      <c r="A5905" s="5">
        <v>45579.208333333336</v>
      </c>
      <c r="B5905">
        <v>9.8157873153686506</v>
      </c>
      <c r="C5905">
        <v>7.8000001907348597</v>
      </c>
      <c r="D5905" s="2">
        <f t="shared" si="184"/>
        <v>45579</v>
      </c>
      <c r="E5905">
        <f t="shared" si="185"/>
        <v>54.583657169341969</v>
      </c>
    </row>
    <row r="5906" spans="1:5">
      <c r="A5906" s="5">
        <v>45579.25</v>
      </c>
      <c r="B5906">
        <v>10.013541221618601</v>
      </c>
      <c r="C5906">
        <v>7.8000001907348597</v>
      </c>
      <c r="D5906" s="2">
        <f t="shared" si="184"/>
        <v>45579</v>
      </c>
      <c r="E5906">
        <f t="shared" si="185"/>
        <v>54.583657169341969</v>
      </c>
    </row>
    <row r="5907" spans="1:5">
      <c r="A5907" s="5">
        <v>45579.291666666664</v>
      </c>
      <c r="B5907">
        <v>10.576597213745099</v>
      </c>
      <c r="C5907">
        <v>7.1999998092651296</v>
      </c>
      <c r="D5907" s="2">
        <f t="shared" si="184"/>
        <v>45579</v>
      </c>
      <c r="E5907">
        <f t="shared" si="185"/>
        <v>54.583657169341969</v>
      </c>
    </row>
    <row r="5908" spans="1:5">
      <c r="A5908" s="5">
        <v>45579.333333333336</v>
      </c>
      <c r="B5908">
        <v>11.824164390563899</v>
      </c>
      <c r="C5908">
        <v>11.1000003814697</v>
      </c>
      <c r="D5908" s="2">
        <f t="shared" si="184"/>
        <v>45579</v>
      </c>
      <c r="E5908">
        <f t="shared" si="185"/>
        <v>54.583657169341969</v>
      </c>
    </row>
    <row r="5909" spans="1:5">
      <c r="A5909" s="5">
        <v>45579.375</v>
      </c>
      <c r="B5909">
        <v>13.221112251281699</v>
      </c>
      <c r="C5909">
        <v>14.399999618530201</v>
      </c>
      <c r="D5909" s="2">
        <f t="shared" si="184"/>
        <v>45579</v>
      </c>
      <c r="E5909">
        <f t="shared" si="185"/>
        <v>54.583657169341969</v>
      </c>
    </row>
    <row r="5910" spans="1:5">
      <c r="A5910" s="5">
        <v>45579.416666666664</v>
      </c>
      <c r="B5910">
        <v>14.272960662841699</v>
      </c>
      <c r="C5910">
        <v>17.799999237060501</v>
      </c>
      <c r="D5910" s="2">
        <f t="shared" si="184"/>
        <v>45579</v>
      </c>
      <c r="E5910">
        <f t="shared" si="185"/>
        <v>54.583657169341969</v>
      </c>
    </row>
    <row r="5911" spans="1:5">
      <c r="A5911" s="5">
        <v>45579.458333333336</v>
      </c>
      <c r="B5911">
        <v>15.2046852111816</v>
      </c>
      <c r="C5911">
        <v>19.399999618530199</v>
      </c>
      <c r="D5911" s="2">
        <f t="shared" si="184"/>
        <v>45579</v>
      </c>
      <c r="E5911">
        <f t="shared" si="185"/>
        <v>54.583657169341969</v>
      </c>
    </row>
    <row r="5912" spans="1:5">
      <c r="A5912" s="5">
        <v>45579.5</v>
      </c>
      <c r="B5912">
        <v>15.7997331619262</v>
      </c>
      <c r="C5912">
        <v>20</v>
      </c>
      <c r="D5912" s="2">
        <f t="shared" si="184"/>
        <v>45579</v>
      </c>
      <c r="E5912">
        <f t="shared" si="185"/>
        <v>54.583657169341969</v>
      </c>
    </row>
    <row r="5913" spans="1:5">
      <c r="A5913" s="5">
        <v>45579.541666666664</v>
      </c>
      <c r="B5913">
        <v>16.082471847534102</v>
      </c>
      <c r="C5913">
        <v>21.100000381469702</v>
      </c>
      <c r="D5913" s="2">
        <f t="shared" si="184"/>
        <v>45579</v>
      </c>
      <c r="E5913">
        <f t="shared" si="185"/>
        <v>54.583657169341969</v>
      </c>
    </row>
    <row r="5914" spans="1:5">
      <c r="A5914" s="5">
        <v>45579.583333333336</v>
      </c>
      <c r="B5914">
        <v>16.100845336913999</v>
      </c>
      <c r="C5914">
        <v>21.7000007629394</v>
      </c>
      <c r="D5914" s="2">
        <f t="shared" si="184"/>
        <v>45579</v>
      </c>
      <c r="E5914">
        <f t="shared" si="185"/>
        <v>54.583657169341969</v>
      </c>
    </row>
    <row r="5915" spans="1:5">
      <c r="A5915" s="5">
        <v>45579.625</v>
      </c>
      <c r="B5915">
        <v>15.815741539001399</v>
      </c>
      <c r="C5915">
        <v>21.7000007629394</v>
      </c>
      <c r="D5915" s="2">
        <f t="shared" si="184"/>
        <v>45579</v>
      </c>
      <c r="E5915">
        <f t="shared" si="185"/>
        <v>54.583657169341969</v>
      </c>
    </row>
    <row r="5916" spans="1:5">
      <c r="A5916" s="5">
        <v>45579.666666666664</v>
      </c>
      <c r="B5916">
        <v>15.272697448730399</v>
      </c>
      <c r="C5916">
        <v>21.7000007629394</v>
      </c>
      <c r="D5916" s="2">
        <f t="shared" si="184"/>
        <v>45579</v>
      </c>
      <c r="E5916">
        <f t="shared" si="185"/>
        <v>54.583657169341969</v>
      </c>
    </row>
    <row r="5917" spans="1:5">
      <c r="A5917" s="5">
        <v>45579.708333333336</v>
      </c>
      <c r="B5917">
        <v>14.546847343444799</v>
      </c>
      <c r="C5917">
        <v>20</v>
      </c>
      <c r="D5917" s="2">
        <f t="shared" si="184"/>
        <v>45579</v>
      </c>
      <c r="E5917">
        <f t="shared" si="185"/>
        <v>54.583657169341969</v>
      </c>
    </row>
    <row r="5918" spans="1:5">
      <c r="A5918" s="5">
        <v>45579.75</v>
      </c>
      <c r="B5918">
        <v>13.5604391098022</v>
      </c>
      <c r="C5918">
        <v>17.799999237060501</v>
      </c>
      <c r="D5918" s="2">
        <f t="shared" si="184"/>
        <v>45579</v>
      </c>
      <c r="E5918">
        <f t="shared" si="185"/>
        <v>54.583657169341969</v>
      </c>
    </row>
    <row r="5919" spans="1:5">
      <c r="A5919" s="5">
        <v>45579.791666666664</v>
      </c>
      <c r="B5919">
        <v>12.7244653701782</v>
      </c>
      <c r="C5919">
        <v>16.7000007629394</v>
      </c>
      <c r="D5919" s="2">
        <f t="shared" si="184"/>
        <v>45579</v>
      </c>
      <c r="E5919">
        <f t="shared" si="185"/>
        <v>54.583657169341969</v>
      </c>
    </row>
    <row r="5920" spans="1:5">
      <c r="A5920" s="5">
        <v>45579.833333333336</v>
      </c>
      <c r="B5920">
        <v>12.0796966552734</v>
      </c>
      <c r="C5920">
        <v>15.6000003814697</v>
      </c>
      <c r="D5920" s="2">
        <f t="shared" si="184"/>
        <v>45579</v>
      </c>
      <c r="E5920">
        <f t="shared" si="185"/>
        <v>54.583657169341969</v>
      </c>
    </row>
    <row r="5921" spans="1:5">
      <c r="A5921" s="5">
        <v>45579.875</v>
      </c>
      <c r="B5921">
        <v>11.4451150894165</v>
      </c>
      <c r="C5921">
        <v>15</v>
      </c>
      <c r="D5921" s="2">
        <f t="shared" si="184"/>
        <v>45579</v>
      </c>
      <c r="E5921">
        <f t="shared" si="185"/>
        <v>54.583657169341969</v>
      </c>
    </row>
    <row r="5922" spans="1:5">
      <c r="A5922" s="5">
        <v>45579.916666666664</v>
      </c>
      <c r="B5922">
        <v>10.9143257141113</v>
      </c>
      <c r="C5922">
        <v>13.899999618530201</v>
      </c>
      <c r="D5922" s="2">
        <f t="shared" si="184"/>
        <v>45579</v>
      </c>
      <c r="E5922">
        <f t="shared" si="185"/>
        <v>54.583657169341969</v>
      </c>
    </row>
    <row r="5923" spans="1:5">
      <c r="A5923" s="5">
        <v>45579.958333333336</v>
      </c>
      <c r="B5923">
        <v>10.429649353027299</v>
      </c>
      <c r="C5923">
        <v>12.800000190734799</v>
      </c>
      <c r="D5923" s="2">
        <f t="shared" si="184"/>
        <v>45579</v>
      </c>
      <c r="E5923">
        <f t="shared" si="185"/>
        <v>54.583657169341969</v>
      </c>
    </row>
    <row r="5924" spans="1:5">
      <c r="A5924" s="5">
        <v>45580</v>
      </c>
      <c r="B5924">
        <v>10.023984909057599</v>
      </c>
      <c r="C5924">
        <v>12.199999809265099</v>
      </c>
      <c r="D5924" s="2">
        <f t="shared" si="184"/>
        <v>45580</v>
      </c>
      <c r="E5924">
        <f t="shared" si="185"/>
        <v>52.71310005187982</v>
      </c>
    </row>
    <row r="5925" spans="1:5">
      <c r="A5925" s="5">
        <v>45580.041666666664</v>
      </c>
      <c r="B5925">
        <v>9.64149570465087</v>
      </c>
      <c r="C5925">
        <v>11.699999809265099</v>
      </c>
      <c r="D5925" s="2">
        <f t="shared" si="184"/>
        <v>45580</v>
      </c>
      <c r="E5925">
        <f t="shared" si="185"/>
        <v>52.71310005187982</v>
      </c>
    </row>
    <row r="5926" spans="1:5">
      <c r="A5926" s="5">
        <v>45580.083333333336</v>
      </c>
      <c r="B5926">
        <v>9.3120861053466797</v>
      </c>
      <c r="C5926">
        <v>11.699999809265099</v>
      </c>
      <c r="D5926" s="2">
        <f t="shared" si="184"/>
        <v>45580</v>
      </c>
      <c r="E5926">
        <f t="shared" si="185"/>
        <v>52.71310005187982</v>
      </c>
    </row>
    <row r="5927" spans="1:5">
      <c r="A5927" s="5">
        <v>45580.125</v>
      </c>
      <c r="B5927">
        <v>9.0552711486816406</v>
      </c>
      <c r="C5927">
        <v>11.699999809265099</v>
      </c>
      <c r="D5927" s="2">
        <f t="shared" si="184"/>
        <v>45580</v>
      </c>
      <c r="E5927">
        <f t="shared" si="185"/>
        <v>52.71310005187982</v>
      </c>
    </row>
    <row r="5928" spans="1:5">
      <c r="A5928" s="5">
        <v>45580.166666666664</v>
      </c>
      <c r="B5928">
        <v>8.9675083160400302</v>
      </c>
      <c r="C5928">
        <v>11.1000003814697</v>
      </c>
      <c r="D5928" s="2">
        <f t="shared" si="184"/>
        <v>45580</v>
      </c>
      <c r="E5928">
        <f t="shared" si="185"/>
        <v>52.71310005187982</v>
      </c>
    </row>
    <row r="5929" spans="1:5">
      <c r="A5929" s="5">
        <v>45580.208333333336</v>
      </c>
      <c r="B5929">
        <v>8.9374256134033203</v>
      </c>
      <c r="C5929">
        <v>10.6000003814697</v>
      </c>
      <c r="D5929" s="2">
        <f t="shared" si="184"/>
        <v>45580</v>
      </c>
      <c r="E5929">
        <f t="shared" si="185"/>
        <v>52.71310005187982</v>
      </c>
    </row>
    <row r="5930" spans="1:5">
      <c r="A5930" s="5">
        <v>45580.25</v>
      </c>
      <c r="B5930">
        <v>9.0628089904785103</v>
      </c>
      <c r="C5930">
        <v>10.6000003814697</v>
      </c>
      <c r="D5930" s="2">
        <f t="shared" si="184"/>
        <v>45580</v>
      </c>
      <c r="E5930">
        <f t="shared" si="185"/>
        <v>52.71310005187982</v>
      </c>
    </row>
    <row r="5931" spans="1:5">
      <c r="A5931" s="5">
        <v>45580.291666666664</v>
      </c>
      <c r="B5931">
        <v>9.6259775161743093</v>
      </c>
      <c r="C5931">
        <v>10.6000003814697</v>
      </c>
      <c r="D5931" s="2">
        <f t="shared" si="184"/>
        <v>45580</v>
      </c>
      <c r="E5931">
        <f t="shared" si="185"/>
        <v>52.71310005187982</v>
      </c>
    </row>
    <row r="5932" spans="1:5">
      <c r="A5932" s="5">
        <v>45580.333333333336</v>
      </c>
      <c r="B5932">
        <v>10.957379341125399</v>
      </c>
      <c r="C5932">
        <v>13.300000190734799</v>
      </c>
      <c r="D5932" s="2">
        <f t="shared" si="184"/>
        <v>45580</v>
      </c>
      <c r="E5932">
        <f t="shared" si="185"/>
        <v>52.71310005187982</v>
      </c>
    </row>
    <row r="5933" spans="1:5">
      <c r="A5933" s="5">
        <v>45580.375</v>
      </c>
      <c r="B5933">
        <v>12.1498651504516</v>
      </c>
      <c r="C5933">
        <v>16.100000381469702</v>
      </c>
      <c r="D5933" s="2">
        <f t="shared" si="184"/>
        <v>45580</v>
      </c>
      <c r="E5933">
        <f t="shared" si="185"/>
        <v>52.71310005187982</v>
      </c>
    </row>
    <row r="5934" spans="1:5">
      <c r="A5934" s="5">
        <v>45580.416666666664</v>
      </c>
      <c r="B5934">
        <v>13.158501625061</v>
      </c>
      <c r="C5934">
        <v>19.399999618530199</v>
      </c>
      <c r="D5934" s="2">
        <f t="shared" si="184"/>
        <v>45580</v>
      </c>
      <c r="E5934">
        <f t="shared" si="185"/>
        <v>52.71310005187982</v>
      </c>
    </row>
    <row r="5935" spans="1:5">
      <c r="A5935" s="5">
        <v>45580.458333333336</v>
      </c>
      <c r="B5935">
        <v>13.914166450500399</v>
      </c>
      <c r="C5935">
        <v>21.7000007629394</v>
      </c>
      <c r="D5935" s="2">
        <f t="shared" si="184"/>
        <v>45580</v>
      </c>
      <c r="E5935">
        <f t="shared" si="185"/>
        <v>52.71310005187982</v>
      </c>
    </row>
    <row r="5936" spans="1:5">
      <c r="A5936" s="5">
        <v>45580.5</v>
      </c>
      <c r="B5936">
        <v>14.484758377075099</v>
      </c>
      <c r="C5936">
        <v>23.299999237060501</v>
      </c>
      <c r="D5936" s="2">
        <f t="shared" si="184"/>
        <v>45580</v>
      </c>
      <c r="E5936">
        <f t="shared" si="185"/>
        <v>52.71310005187982</v>
      </c>
    </row>
    <row r="5937" spans="1:5">
      <c r="A5937" s="5">
        <v>45580.541666666664</v>
      </c>
      <c r="B5937">
        <v>14.8015184402465</v>
      </c>
      <c r="C5937">
        <v>25</v>
      </c>
      <c r="D5937" s="2">
        <f t="shared" si="184"/>
        <v>45580</v>
      </c>
      <c r="E5937">
        <f t="shared" si="185"/>
        <v>52.71310005187982</v>
      </c>
    </row>
    <row r="5938" spans="1:5">
      <c r="A5938" s="5">
        <v>45580.583333333336</v>
      </c>
      <c r="B5938">
        <v>14.8308610916137</v>
      </c>
      <c r="C5938">
        <v>25.600000381469702</v>
      </c>
      <c r="D5938" s="2">
        <f t="shared" si="184"/>
        <v>45580</v>
      </c>
      <c r="E5938">
        <f t="shared" si="185"/>
        <v>52.71310005187982</v>
      </c>
    </row>
    <row r="5939" spans="1:5">
      <c r="A5939" s="5">
        <v>45580.625</v>
      </c>
      <c r="B5939">
        <v>14.575782775878899</v>
      </c>
      <c r="C5939">
        <v>25.600000381469702</v>
      </c>
      <c r="D5939" s="2">
        <f t="shared" si="184"/>
        <v>45580</v>
      </c>
      <c r="E5939">
        <f t="shared" si="185"/>
        <v>52.71310005187982</v>
      </c>
    </row>
    <row r="5940" spans="1:5">
      <c r="A5940" s="5">
        <v>45580.666666666664</v>
      </c>
      <c r="B5940">
        <v>14.1276092529296</v>
      </c>
      <c r="C5940">
        <v>25.600000381469702</v>
      </c>
      <c r="D5940" s="2">
        <f t="shared" si="184"/>
        <v>45580</v>
      </c>
      <c r="E5940">
        <f t="shared" si="185"/>
        <v>52.71310005187982</v>
      </c>
    </row>
    <row r="5941" spans="1:5">
      <c r="A5941" s="5">
        <v>45580.708333333336</v>
      </c>
      <c r="B5941">
        <v>13.4205713272094</v>
      </c>
      <c r="C5941">
        <v>23.899999618530199</v>
      </c>
      <c r="D5941" s="2">
        <f t="shared" si="184"/>
        <v>45580</v>
      </c>
      <c r="E5941">
        <f t="shared" si="185"/>
        <v>52.71310005187982</v>
      </c>
    </row>
    <row r="5942" spans="1:5">
      <c r="A5942" s="5">
        <v>45580.75</v>
      </c>
      <c r="B5942">
        <v>12.5341939926147</v>
      </c>
      <c r="C5942">
        <v>22.2000007629394</v>
      </c>
      <c r="D5942" s="2">
        <f t="shared" si="184"/>
        <v>45580</v>
      </c>
      <c r="E5942">
        <f t="shared" si="185"/>
        <v>52.71310005187982</v>
      </c>
    </row>
    <row r="5943" spans="1:5">
      <c r="A5943" s="5">
        <v>45580.791666666664</v>
      </c>
      <c r="B5943">
        <v>11.6384057998657</v>
      </c>
      <c r="C5943">
        <v>21.7000007629394</v>
      </c>
      <c r="D5943" s="2">
        <f t="shared" si="184"/>
        <v>45580</v>
      </c>
      <c r="E5943">
        <f t="shared" si="185"/>
        <v>52.71310005187982</v>
      </c>
    </row>
    <row r="5944" spans="1:5">
      <c r="A5944" s="5">
        <v>45580.833333333336</v>
      </c>
      <c r="B5944">
        <v>11.048150062561</v>
      </c>
      <c r="C5944">
        <v>20.600000381469702</v>
      </c>
      <c r="D5944" s="2">
        <f t="shared" si="184"/>
        <v>45580</v>
      </c>
      <c r="E5944">
        <f t="shared" si="185"/>
        <v>52.71310005187982</v>
      </c>
    </row>
    <row r="5945" spans="1:5">
      <c r="A5945" s="5">
        <v>45580.875</v>
      </c>
      <c r="B5945">
        <v>10.4836568832397</v>
      </c>
      <c r="C5945">
        <v>19.399999618530199</v>
      </c>
      <c r="D5945" s="2">
        <f t="shared" si="184"/>
        <v>45580</v>
      </c>
      <c r="E5945">
        <f t="shared" si="185"/>
        <v>52.71310005187982</v>
      </c>
    </row>
    <row r="5946" spans="1:5">
      <c r="A5946" s="5">
        <v>45580.916666666664</v>
      </c>
      <c r="B5946">
        <v>9.9230976104736293</v>
      </c>
      <c r="C5946">
        <v>18.899999618530199</v>
      </c>
      <c r="D5946" s="2">
        <f t="shared" si="184"/>
        <v>45580</v>
      </c>
      <c r="E5946">
        <f t="shared" si="185"/>
        <v>52.71310005187982</v>
      </c>
    </row>
    <row r="5947" spans="1:5">
      <c r="A5947" s="5">
        <v>45580.958333333336</v>
      </c>
      <c r="B5947">
        <v>9.4995908737182599</v>
      </c>
      <c r="C5947">
        <v>17.799999237060501</v>
      </c>
      <c r="D5947" s="2">
        <f t="shared" si="184"/>
        <v>45580</v>
      </c>
      <c r="E5947">
        <f t="shared" si="185"/>
        <v>52.71310005187982</v>
      </c>
    </row>
    <row r="5948" spans="1:5">
      <c r="A5948" s="5">
        <v>45581</v>
      </c>
      <c r="B5948">
        <v>9.1838140487670898</v>
      </c>
      <c r="C5948">
        <v>16.7000007629394</v>
      </c>
      <c r="D5948" s="2">
        <f t="shared" si="184"/>
        <v>45581</v>
      </c>
      <c r="E5948">
        <f t="shared" si="185"/>
        <v>52.036803293228097</v>
      </c>
    </row>
    <row r="5949" spans="1:5">
      <c r="A5949" s="5">
        <v>45581.041666666664</v>
      </c>
      <c r="B5949">
        <v>8.8807401657104492</v>
      </c>
      <c r="C5949">
        <v>15.6000003814697</v>
      </c>
      <c r="D5949" s="2">
        <f t="shared" si="184"/>
        <v>45581</v>
      </c>
      <c r="E5949">
        <f t="shared" si="185"/>
        <v>52.036803293228097</v>
      </c>
    </row>
    <row r="5950" spans="1:5">
      <c r="A5950" s="5">
        <v>45581.083333333336</v>
      </c>
      <c r="B5950">
        <v>8.5744419097900302</v>
      </c>
      <c r="C5950">
        <v>15</v>
      </c>
      <c r="D5950" s="2">
        <f t="shared" si="184"/>
        <v>45581</v>
      </c>
      <c r="E5950">
        <f t="shared" si="185"/>
        <v>52.036803293228097</v>
      </c>
    </row>
    <row r="5951" spans="1:5">
      <c r="A5951" s="5">
        <v>45581.125</v>
      </c>
      <c r="B5951">
        <v>8.2788972854614205</v>
      </c>
      <c r="C5951">
        <v>13.300000190734799</v>
      </c>
      <c r="D5951" s="2">
        <f t="shared" si="184"/>
        <v>45581</v>
      </c>
      <c r="E5951">
        <f t="shared" si="185"/>
        <v>52.036803293228097</v>
      </c>
    </row>
    <row r="5952" spans="1:5">
      <c r="A5952" s="5">
        <v>45581.166666666664</v>
      </c>
      <c r="B5952">
        <v>8.0522708892822195</v>
      </c>
      <c r="C5952">
        <v>12.800000190734799</v>
      </c>
      <c r="D5952" s="2">
        <f t="shared" si="184"/>
        <v>45581</v>
      </c>
      <c r="E5952">
        <f t="shared" si="185"/>
        <v>52.036803293228097</v>
      </c>
    </row>
    <row r="5953" spans="1:5">
      <c r="A5953" s="5">
        <v>45581.208333333336</v>
      </c>
      <c r="B5953">
        <v>8.0383377075195295</v>
      </c>
      <c r="C5953">
        <v>12.199999809265099</v>
      </c>
      <c r="D5953" s="2">
        <f t="shared" si="184"/>
        <v>45581</v>
      </c>
      <c r="E5953">
        <f t="shared" si="185"/>
        <v>52.036803293228097</v>
      </c>
    </row>
    <row r="5954" spans="1:5">
      <c r="A5954" s="5">
        <v>45581.25</v>
      </c>
      <c r="B5954">
        <v>8.2326917648315394</v>
      </c>
      <c r="C5954">
        <v>12.199999809265099</v>
      </c>
      <c r="D5954" s="2">
        <f t="shared" si="184"/>
        <v>45581</v>
      </c>
      <c r="E5954">
        <f t="shared" si="185"/>
        <v>52.036803293228097</v>
      </c>
    </row>
    <row r="5955" spans="1:5">
      <c r="A5955" s="5">
        <v>45581.291666666664</v>
      </c>
      <c r="B5955">
        <v>8.8489999771118093</v>
      </c>
      <c r="C5955">
        <v>12.800000190734799</v>
      </c>
      <c r="D5955" s="2">
        <f t="shared" ref="D5955:D6018" si="186">DATE(YEAR(A5955), MONTH(A5955), DAY(A5955))</f>
        <v>45581</v>
      </c>
      <c r="E5955">
        <f t="shared" ref="E5955:E6018" si="187">AVERAGEIF(D:D, D5955, B:B)*1.8+32</f>
        <v>52.036803293228097</v>
      </c>
    </row>
    <row r="5956" spans="1:5">
      <c r="A5956" s="5">
        <v>45581.333333333336</v>
      </c>
      <c r="B5956">
        <v>10.1083517074584</v>
      </c>
      <c r="C5956">
        <v>15</v>
      </c>
      <c r="D5956" s="2">
        <f t="shared" si="186"/>
        <v>45581</v>
      </c>
      <c r="E5956">
        <f t="shared" si="187"/>
        <v>52.036803293228097</v>
      </c>
    </row>
    <row r="5957" spans="1:5">
      <c r="A5957" s="5">
        <v>45581.375</v>
      </c>
      <c r="B5957">
        <v>11.383074760436999</v>
      </c>
      <c r="C5957">
        <v>18.299999237060501</v>
      </c>
      <c r="D5957" s="2">
        <f t="shared" si="186"/>
        <v>45581</v>
      </c>
      <c r="E5957">
        <f t="shared" si="187"/>
        <v>52.036803293228097</v>
      </c>
    </row>
    <row r="5958" spans="1:5">
      <c r="A5958" s="5">
        <v>45581.416666666664</v>
      </c>
      <c r="B5958">
        <v>12.463056564331</v>
      </c>
      <c r="C5958">
        <v>21.100000381469702</v>
      </c>
      <c r="D5958" s="2">
        <f t="shared" si="186"/>
        <v>45581</v>
      </c>
      <c r="E5958">
        <f t="shared" si="187"/>
        <v>52.036803293228097</v>
      </c>
    </row>
    <row r="5959" spans="1:5">
      <c r="A5959" s="5">
        <v>45581.458333333336</v>
      </c>
      <c r="B5959">
        <v>13.6807861328125</v>
      </c>
      <c r="C5959">
        <v>23.299999237060501</v>
      </c>
      <c r="D5959" s="2">
        <f t="shared" si="186"/>
        <v>45581</v>
      </c>
      <c r="E5959">
        <f t="shared" si="187"/>
        <v>52.036803293228097</v>
      </c>
    </row>
    <row r="5960" spans="1:5">
      <c r="A5960" s="5">
        <v>45581.5</v>
      </c>
      <c r="B5960">
        <v>14.567587852478001</v>
      </c>
      <c r="C5960">
        <v>25</v>
      </c>
      <c r="D5960" s="2">
        <f t="shared" si="186"/>
        <v>45581</v>
      </c>
      <c r="E5960">
        <f t="shared" si="187"/>
        <v>52.036803293228097</v>
      </c>
    </row>
    <row r="5961" spans="1:5">
      <c r="A5961" s="5">
        <v>45581.541666666664</v>
      </c>
      <c r="B5961">
        <v>15.1089611053466</v>
      </c>
      <c r="C5961">
        <v>26.100000381469702</v>
      </c>
      <c r="D5961" s="2">
        <f t="shared" si="186"/>
        <v>45581</v>
      </c>
      <c r="E5961">
        <f t="shared" si="187"/>
        <v>52.036803293228097</v>
      </c>
    </row>
    <row r="5962" spans="1:5">
      <c r="A5962" s="5">
        <v>45581.583333333336</v>
      </c>
      <c r="B5962">
        <v>15.2583665847778</v>
      </c>
      <c r="C5962">
        <v>26.100000381469702</v>
      </c>
      <c r="D5962" s="2">
        <f t="shared" si="186"/>
        <v>45581</v>
      </c>
      <c r="E5962">
        <f t="shared" si="187"/>
        <v>52.036803293228097</v>
      </c>
    </row>
    <row r="5963" spans="1:5">
      <c r="A5963" s="5">
        <v>45581.625</v>
      </c>
      <c r="B5963">
        <v>15.0099182128906</v>
      </c>
      <c r="C5963">
        <v>27.2000007629394</v>
      </c>
      <c r="D5963" s="2">
        <f t="shared" si="186"/>
        <v>45581</v>
      </c>
      <c r="E5963">
        <f t="shared" si="187"/>
        <v>52.036803293228097</v>
      </c>
    </row>
    <row r="5964" spans="1:5">
      <c r="A5964" s="5">
        <v>45581.666666666664</v>
      </c>
      <c r="B5964">
        <v>14.2861375808715</v>
      </c>
      <c r="C5964">
        <v>26.7000007629394</v>
      </c>
      <c r="D5964" s="2">
        <f t="shared" si="186"/>
        <v>45581</v>
      </c>
      <c r="E5964">
        <f t="shared" si="187"/>
        <v>52.036803293228097</v>
      </c>
    </row>
    <row r="5965" spans="1:5">
      <c r="A5965" s="5">
        <v>45581.708333333336</v>
      </c>
      <c r="B5965">
        <v>13.545496940612701</v>
      </c>
      <c r="C5965">
        <v>25.600000381469702</v>
      </c>
      <c r="D5965" s="2">
        <f t="shared" si="186"/>
        <v>45581</v>
      </c>
      <c r="E5965">
        <f t="shared" si="187"/>
        <v>52.036803293228097</v>
      </c>
    </row>
    <row r="5966" spans="1:5">
      <c r="A5966" s="5">
        <v>45581.75</v>
      </c>
      <c r="B5966">
        <v>12.6697731018066</v>
      </c>
      <c r="C5966">
        <v>23.299999237060501</v>
      </c>
      <c r="D5966" s="2">
        <f t="shared" si="186"/>
        <v>45581</v>
      </c>
      <c r="E5966">
        <f t="shared" si="187"/>
        <v>52.036803293228097</v>
      </c>
    </row>
    <row r="5967" spans="1:5">
      <c r="A5967" s="5">
        <v>45581.791666666664</v>
      </c>
      <c r="B5967">
        <v>11.623404502868601</v>
      </c>
      <c r="C5967">
        <v>21.7000007629394</v>
      </c>
      <c r="D5967" s="2">
        <f t="shared" si="186"/>
        <v>45581</v>
      </c>
      <c r="E5967">
        <f t="shared" si="187"/>
        <v>52.036803293228097</v>
      </c>
    </row>
    <row r="5968" spans="1:5">
      <c r="A5968" s="5">
        <v>45581.833333333336</v>
      </c>
      <c r="B5968">
        <v>10.759151458740201</v>
      </c>
      <c r="C5968">
        <v>21.100000381469702</v>
      </c>
      <c r="D5968" s="2">
        <f t="shared" si="186"/>
        <v>45581</v>
      </c>
      <c r="E5968">
        <f t="shared" si="187"/>
        <v>52.036803293228097</v>
      </c>
    </row>
    <row r="5969" spans="1:5">
      <c r="A5969" s="5">
        <v>45581.875</v>
      </c>
      <c r="B5969">
        <v>10.1461896896362</v>
      </c>
      <c r="C5969">
        <v>20</v>
      </c>
      <c r="D5969" s="2">
        <f t="shared" si="186"/>
        <v>45581</v>
      </c>
      <c r="E5969">
        <f t="shared" si="187"/>
        <v>52.036803293228097</v>
      </c>
    </row>
    <row r="5970" spans="1:5">
      <c r="A5970" s="5">
        <v>45581.916666666664</v>
      </c>
      <c r="B5970">
        <v>9.5297451019287092</v>
      </c>
      <c r="C5970">
        <v>19.399999618530199</v>
      </c>
      <c r="D5970" s="2">
        <f t="shared" si="186"/>
        <v>45581</v>
      </c>
      <c r="E5970">
        <f t="shared" si="187"/>
        <v>52.036803293228097</v>
      </c>
    </row>
    <row r="5971" spans="1:5">
      <c r="A5971" s="5">
        <v>45581.958333333336</v>
      </c>
      <c r="B5971">
        <v>8.9271821975708008</v>
      </c>
      <c r="C5971">
        <v>17.799999237060501</v>
      </c>
      <c r="D5971" s="2">
        <f t="shared" si="186"/>
        <v>45581</v>
      </c>
      <c r="E5971">
        <f t="shared" si="187"/>
        <v>52.036803293228097</v>
      </c>
    </row>
    <row r="5972" spans="1:5">
      <c r="A5972" s="5">
        <v>45582</v>
      </c>
      <c r="B5972">
        <v>8.3802347183227504</v>
      </c>
      <c r="C5972">
        <v>16.7000007629394</v>
      </c>
      <c r="D5972" s="2">
        <f t="shared" si="186"/>
        <v>45582</v>
      </c>
      <c r="E5972">
        <f t="shared" si="187"/>
        <v>51.013608932495075</v>
      </c>
    </row>
    <row r="5973" spans="1:5">
      <c r="A5973" s="5">
        <v>45582.041666666664</v>
      </c>
      <c r="B5973">
        <v>7.8694682121276802</v>
      </c>
      <c r="C5973">
        <v>16.100000381469702</v>
      </c>
      <c r="D5973" s="2">
        <f t="shared" si="186"/>
        <v>45582</v>
      </c>
      <c r="E5973">
        <f t="shared" si="187"/>
        <v>51.013608932495075</v>
      </c>
    </row>
    <row r="5974" spans="1:5">
      <c r="A5974" s="5">
        <v>45582.083333333336</v>
      </c>
      <c r="B5974">
        <v>7.4599089622497496</v>
      </c>
      <c r="C5974">
        <v>15</v>
      </c>
      <c r="D5974" s="2">
        <f t="shared" si="186"/>
        <v>45582</v>
      </c>
      <c r="E5974">
        <f t="shared" si="187"/>
        <v>51.013608932495075</v>
      </c>
    </row>
    <row r="5975" spans="1:5">
      <c r="A5975" s="5">
        <v>45582.125</v>
      </c>
      <c r="B5975">
        <v>7.1379890441894496</v>
      </c>
      <c r="C5975">
        <v>13.899999618530201</v>
      </c>
      <c r="D5975" s="2">
        <f t="shared" si="186"/>
        <v>45582</v>
      </c>
      <c r="E5975">
        <f t="shared" si="187"/>
        <v>51.013608932495075</v>
      </c>
    </row>
    <row r="5976" spans="1:5">
      <c r="A5976" s="5">
        <v>45582.166666666664</v>
      </c>
      <c r="B5976">
        <v>6.8914675712585396</v>
      </c>
      <c r="C5976">
        <v>13.899999618530201</v>
      </c>
      <c r="D5976" s="2">
        <f t="shared" si="186"/>
        <v>45582</v>
      </c>
      <c r="E5976">
        <f t="shared" si="187"/>
        <v>51.013608932495075</v>
      </c>
    </row>
    <row r="5977" spans="1:5">
      <c r="A5977" s="5">
        <v>45582.208333333336</v>
      </c>
      <c r="B5977">
        <v>6.7600798606872496</v>
      </c>
      <c r="C5977">
        <v>13.899999618530201</v>
      </c>
      <c r="D5977" s="2">
        <f t="shared" si="186"/>
        <v>45582</v>
      </c>
      <c r="E5977">
        <f t="shared" si="187"/>
        <v>51.013608932495075</v>
      </c>
    </row>
    <row r="5978" spans="1:5">
      <c r="A5978" s="5">
        <v>45582.25</v>
      </c>
      <c r="B5978">
        <v>6.8635706901550204</v>
      </c>
      <c r="C5978">
        <v>12.800000190734799</v>
      </c>
      <c r="D5978" s="2">
        <f t="shared" si="186"/>
        <v>45582</v>
      </c>
      <c r="E5978">
        <f t="shared" si="187"/>
        <v>51.013608932495075</v>
      </c>
    </row>
    <row r="5979" spans="1:5">
      <c r="A5979" s="5">
        <v>45582.291666666664</v>
      </c>
      <c r="B5979">
        <v>7.3689608573913503</v>
      </c>
      <c r="C5979">
        <v>12.800000190734799</v>
      </c>
      <c r="D5979" s="2">
        <f t="shared" si="186"/>
        <v>45582</v>
      </c>
      <c r="E5979">
        <f t="shared" si="187"/>
        <v>51.013608932495075</v>
      </c>
    </row>
    <row r="5980" spans="1:5">
      <c r="A5980" s="5">
        <v>45582.333333333336</v>
      </c>
      <c r="B5980">
        <v>8.6210412979125906</v>
      </c>
      <c r="C5980">
        <v>14.399999618530201</v>
      </c>
      <c r="D5980" s="2">
        <f t="shared" si="186"/>
        <v>45582</v>
      </c>
      <c r="E5980">
        <f t="shared" si="187"/>
        <v>51.013608932495075</v>
      </c>
    </row>
    <row r="5981" spans="1:5">
      <c r="A5981" s="5">
        <v>45582.375</v>
      </c>
      <c r="B5981">
        <v>9.9594926834106392</v>
      </c>
      <c r="C5981">
        <v>16.7000007629394</v>
      </c>
      <c r="D5981" s="2">
        <f t="shared" si="186"/>
        <v>45582</v>
      </c>
      <c r="E5981">
        <f t="shared" si="187"/>
        <v>51.013608932495075</v>
      </c>
    </row>
    <row r="5982" spans="1:5">
      <c r="A5982" s="5">
        <v>45582.416666666664</v>
      </c>
      <c r="B5982">
        <v>12.049085617065399</v>
      </c>
      <c r="C5982">
        <v>20</v>
      </c>
      <c r="D5982" s="2">
        <f t="shared" si="186"/>
        <v>45582</v>
      </c>
      <c r="E5982">
        <f t="shared" si="187"/>
        <v>51.013608932495075</v>
      </c>
    </row>
    <row r="5983" spans="1:5">
      <c r="A5983" s="5">
        <v>45582.458333333336</v>
      </c>
      <c r="B5983">
        <v>14.139850616455</v>
      </c>
      <c r="C5983">
        <v>21.100000381469702</v>
      </c>
      <c r="D5983" s="2">
        <f t="shared" si="186"/>
        <v>45582</v>
      </c>
      <c r="E5983">
        <f t="shared" si="187"/>
        <v>51.013608932495075</v>
      </c>
    </row>
    <row r="5984" spans="1:5">
      <c r="A5984" s="5">
        <v>45582.5</v>
      </c>
      <c r="B5984">
        <v>15.592663764953601</v>
      </c>
      <c r="C5984">
        <v>21.7000007629394</v>
      </c>
      <c r="D5984" s="2">
        <f t="shared" si="186"/>
        <v>45582</v>
      </c>
      <c r="E5984">
        <f t="shared" si="187"/>
        <v>51.013608932495075</v>
      </c>
    </row>
    <row r="5985" spans="1:5">
      <c r="A5985" s="5">
        <v>45582.541666666664</v>
      </c>
      <c r="B5985">
        <v>16.2874641418457</v>
      </c>
      <c r="C5985">
        <v>19.399999618530199</v>
      </c>
      <c r="D5985" s="2">
        <f t="shared" si="186"/>
        <v>45582</v>
      </c>
      <c r="E5985">
        <f t="shared" si="187"/>
        <v>51.013608932495075</v>
      </c>
    </row>
    <row r="5986" spans="1:5">
      <c r="A5986" s="5">
        <v>45582.583333333336</v>
      </c>
      <c r="B5986">
        <v>16.131456375121999</v>
      </c>
      <c r="C5986">
        <v>21.7000007629394</v>
      </c>
      <c r="D5986" s="2">
        <f t="shared" si="186"/>
        <v>45582</v>
      </c>
      <c r="E5986">
        <f t="shared" si="187"/>
        <v>51.013608932495075</v>
      </c>
    </row>
    <row r="5987" spans="1:5">
      <c r="A5987" s="5">
        <v>45582.625</v>
      </c>
      <c r="B5987">
        <v>15.412257194519</v>
      </c>
      <c r="C5987">
        <v>22.799999237060501</v>
      </c>
      <c r="D5987" s="2">
        <f t="shared" si="186"/>
        <v>45582</v>
      </c>
      <c r="E5987">
        <f t="shared" si="187"/>
        <v>51.013608932495075</v>
      </c>
    </row>
    <row r="5988" spans="1:5">
      <c r="A5988" s="5">
        <v>45582.666666666664</v>
      </c>
      <c r="B5988">
        <v>14.613348960876399</v>
      </c>
      <c r="C5988">
        <v>22.799999237060501</v>
      </c>
      <c r="D5988" s="2">
        <f t="shared" si="186"/>
        <v>45582</v>
      </c>
      <c r="E5988">
        <f t="shared" si="187"/>
        <v>51.013608932495075</v>
      </c>
    </row>
    <row r="5989" spans="1:5">
      <c r="A5989" s="5">
        <v>45582.708333333336</v>
      </c>
      <c r="B5989">
        <v>13.2846517562866</v>
      </c>
      <c r="C5989">
        <v>22.2000007629394</v>
      </c>
      <c r="D5989" s="2">
        <f t="shared" si="186"/>
        <v>45582</v>
      </c>
      <c r="E5989">
        <f t="shared" si="187"/>
        <v>51.013608932495075</v>
      </c>
    </row>
    <row r="5990" spans="1:5">
      <c r="A5990" s="5">
        <v>45582.75</v>
      </c>
      <c r="B5990">
        <v>11.9282522201538</v>
      </c>
      <c r="C5990">
        <v>21.7000007629394</v>
      </c>
      <c r="D5990" s="2">
        <f t="shared" si="186"/>
        <v>45582</v>
      </c>
      <c r="E5990">
        <f t="shared" si="187"/>
        <v>51.013608932495075</v>
      </c>
    </row>
    <row r="5991" spans="1:5">
      <c r="A5991" s="5">
        <v>45582.791666666664</v>
      </c>
      <c r="B5991">
        <v>10.7262659072875</v>
      </c>
      <c r="C5991">
        <v>21.100000381469702</v>
      </c>
      <c r="D5991" s="2">
        <f t="shared" si="186"/>
        <v>45582</v>
      </c>
      <c r="E5991">
        <f t="shared" si="187"/>
        <v>51.013608932495075</v>
      </c>
    </row>
    <row r="5992" spans="1:5">
      <c r="A5992" s="5">
        <v>45582.833333333336</v>
      </c>
      <c r="B5992">
        <v>9.9429092407226491</v>
      </c>
      <c r="C5992">
        <v>20.600000381469702</v>
      </c>
      <c r="D5992" s="2">
        <f t="shared" si="186"/>
        <v>45582</v>
      </c>
      <c r="E5992">
        <f t="shared" si="187"/>
        <v>51.013608932495075</v>
      </c>
    </row>
    <row r="5993" spans="1:5">
      <c r="A5993" s="5">
        <v>45582.875</v>
      </c>
      <c r="B5993">
        <v>9.3204402923583896</v>
      </c>
      <c r="C5993">
        <v>20</v>
      </c>
      <c r="D5993" s="2">
        <f t="shared" si="186"/>
        <v>45582</v>
      </c>
      <c r="E5993">
        <f t="shared" si="187"/>
        <v>51.013608932495075</v>
      </c>
    </row>
    <row r="5994" spans="1:5">
      <c r="A5994" s="5">
        <v>45582.916666666664</v>
      </c>
      <c r="B5994">
        <v>8.6837873458862305</v>
      </c>
      <c r="C5994">
        <v>19.399999618530199</v>
      </c>
      <c r="D5994" s="2">
        <f t="shared" si="186"/>
        <v>45582</v>
      </c>
      <c r="E5994">
        <f t="shared" si="187"/>
        <v>51.013608932495075</v>
      </c>
    </row>
    <row r="5995" spans="1:5">
      <c r="A5995" s="5">
        <v>45582.958333333336</v>
      </c>
      <c r="B5995">
        <v>8.0901384353637695</v>
      </c>
      <c r="C5995">
        <v>17.799999237060501</v>
      </c>
      <c r="D5995" s="2">
        <f t="shared" si="186"/>
        <v>45582</v>
      </c>
      <c r="E5995">
        <f t="shared" si="187"/>
        <v>51.013608932495075</v>
      </c>
    </row>
    <row r="5996" spans="1:5">
      <c r="A5996" s="5">
        <v>45583</v>
      </c>
      <c r="B5996">
        <v>7.6060128211975098</v>
      </c>
      <c r="C5996">
        <v>16.7000007629394</v>
      </c>
      <c r="D5996" s="2">
        <f t="shared" si="186"/>
        <v>45583</v>
      </c>
      <c r="E5996">
        <f t="shared" si="187"/>
        <v>49.280852305889084</v>
      </c>
    </row>
    <row r="5997" spans="1:5">
      <c r="A5997" s="5">
        <v>45583.041666666664</v>
      </c>
      <c r="B5997">
        <v>7.1294312477111799</v>
      </c>
      <c r="C5997">
        <v>16.100000381469702</v>
      </c>
      <c r="D5997" s="2">
        <f t="shared" si="186"/>
        <v>45583</v>
      </c>
      <c r="E5997">
        <f t="shared" si="187"/>
        <v>49.280852305889084</v>
      </c>
    </row>
    <row r="5998" spans="1:5">
      <c r="A5998" s="5">
        <v>45583.083333333336</v>
      </c>
      <c r="B5998">
        <v>6.68228960037231</v>
      </c>
      <c r="C5998">
        <v>15.6000003814697</v>
      </c>
      <c r="D5998" s="2">
        <f t="shared" si="186"/>
        <v>45583</v>
      </c>
      <c r="E5998">
        <f t="shared" si="187"/>
        <v>49.280852305889084</v>
      </c>
    </row>
    <row r="5999" spans="1:5">
      <c r="A5999" s="5">
        <v>45583.125</v>
      </c>
      <c r="B5999">
        <v>6.3191180229187003</v>
      </c>
      <c r="C5999">
        <v>15.6000003814697</v>
      </c>
      <c r="D5999" s="2">
        <f t="shared" si="186"/>
        <v>45583</v>
      </c>
      <c r="E5999">
        <f t="shared" si="187"/>
        <v>49.280852305889084</v>
      </c>
    </row>
    <row r="6000" spans="1:5">
      <c r="A6000" s="5">
        <v>45583.166666666664</v>
      </c>
      <c r="B6000">
        <v>6.0915856361389098</v>
      </c>
      <c r="C6000">
        <v>15.6000003814697</v>
      </c>
      <c r="D6000" s="2">
        <f t="shared" si="186"/>
        <v>45583</v>
      </c>
      <c r="E6000">
        <f t="shared" si="187"/>
        <v>49.280852305889084</v>
      </c>
    </row>
    <row r="6001" spans="1:5">
      <c r="A6001" s="5">
        <v>45583.208333333336</v>
      </c>
      <c r="B6001">
        <v>5.9919581413268999</v>
      </c>
      <c r="C6001">
        <v>14.399999618530201</v>
      </c>
      <c r="D6001" s="2">
        <f t="shared" si="186"/>
        <v>45583</v>
      </c>
      <c r="E6001">
        <f t="shared" si="187"/>
        <v>49.280852305889084</v>
      </c>
    </row>
    <row r="6002" spans="1:5">
      <c r="A6002" s="5">
        <v>45583.25</v>
      </c>
      <c r="B6002">
        <v>6.1413311958312899</v>
      </c>
      <c r="C6002">
        <v>14.399999618530201</v>
      </c>
      <c r="D6002" s="2">
        <f t="shared" si="186"/>
        <v>45583</v>
      </c>
      <c r="E6002">
        <f t="shared" si="187"/>
        <v>49.280852305889084</v>
      </c>
    </row>
    <row r="6003" spans="1:5">
      <c r="A6003" s="5">
        <v>45583.291666666664</v>
      </c>
      <c r="B6003">
        <v>6.5715956687927202</v>
      </c>
      <c r="C6003">
        <v>14.399999618530201</v>
      </c>
      <c r="D6003" s="2">
        <f t="shared" si="186"/>
        <v>45583</v>
      </c>
      <c r="E6003">
        <f t="shared" si="187"/>
        <v>49.280852305889084</v>
      </c>
    </row>
    <row r="6004" spans="1:5">
      <c r="A6004" s="5">
        <v>45583.333333333336</v>
      </c>
      <c r="B6004">
        <v>7.7432718276977504</v>
      </c>
      <c r="C6004">
        <v>14.399999618530201</v>
      </c>
      <c r="D6004" s="2">
        <f t="shared" si="186"/>
        <v>45583</v>
      </c>
      <c r="E6004">
        <f t="shared" si="187"/>
        <v>49.280852305889084</v>
      </c>
    </row>
    <row r="6005" spans="1:5">
      <c r="A6005" s="5">
        <v>45583.375</v>
      </c>
      <c r="B6005">
        <v>9.2113466262817294</v>
      </c>
      <c r="C6005">
        <v>15</v>
      </c>
      <c r="D6005" s="2">
        <f t="shared" si="186"/>
        <v>45583</v>
      </c>
      <c r="E6005">
        <f t="shared" si="187"/>
        <v>49.280852305889084</v>
      </c>
    </row>
    <row r="6006" spans="1:5">
      <c r="A6006" s="5">
        <v>45583.416666666664</v>
      </c>
      <c r="B6006">
        <v>11.0920419692993</v>
      </c>
      <c r="C6006">
        <v>15</v>
      </c>
      <c r="D6006" s="2">
        <f t="shared" si="186"/>
        <v>45583</v>
      </c>
      <c r="E6006">
        <f t="shared" si="187"/>
        <v>49.280852305889084</v>
      </c>
    </row>
    <row r="6007" spans="1:5">
      <c r="A6007" s="5">
        <v>45583.458333333336</v>
      </c>
      <c r="B6007">
        <v>12.8705854415893</v>
      </c>
      <c r="C6007">
        <v>15.6000003814697</v>
      </c>
      <c r="D6007" s="2">
        <f t="shared" si="186"/>
        <v>45583</v>
      </c>
      <c r="E6007">
        <f t="shared" si="187"/>
        <v>49.280852305889084</v>
      </c>
    </row>
    <row r="6008" spans="1:5">
      <c r="A6008" s="5">
        <v>45583.5</v>
      </c>
      <c r="B6008">
        <v>14.1462392807006</v>
      </c>
      <c r="C6008">
        <v>16.7000007629394</v>
      </c>
      <c r="D6008" s="2">
        <f t="shared" si="186"/>
        <v>45583</v>
      </c>
      <c r="E6008">
        <f t="shared" si="187"/>
        <v>49.280852305889084</v>
      </c>
    </row>
    <row r="6009" spans="1:5">
      <c r="A6009" s="5">
        <v>45583.541666666664</v>
      </c>
      <c r="B6009">
        <v>14.6918678283691</v>
      </c>
      <c r="C6009">
        <v>17.2000007629394</v>
      </c>
      <c r="D6009" s="2">
        <f t="shared" si="186"/>
        <v>45583</v>
      </c>
      <c r="E6009">
        <f t="shared" si="187"/>
        <v>49.280852305889084</v>
      </c>
    </row>
    <row r="6010" spans="1:5">
      <c r="A6010" s="5">
        <v>45583.583333333336</v>
      </c>
      <c r="B6010">
        <v>14.6473293304443</v>
      </c>
      <c r="C6010">
        <v>17.799999237060501</v>
      </c>
      <c r="D6010" s="2">
        <f t="shared" si="186"/>
        <v>45583</v>
      </c>
      <c r="E6010">
        <f t="shared" si="187"/>
        <v>49.280852305889084</v>
      </c>
    </row>
    <row r="6011" spans="1:5">
      <c r="A6011" s="5">
        <v>45583.625</v>
      </c>
      <c r="B6011">
        <v>14.044886589050201</v>
      </c>
      <c r="C6011">
        <v>17.2000007629394</v>
      </c>
      <c r="D6011" s="2">
        <f t="shared" si="186"/>
        <v>45583</v>
      </c>
      <c r="E6011">
        <f t="shared" si="187"/>
        <v>49.280852305889084</v>
      </c>
    </row>
    <row r="6012" spans="1:5">
      <c r="A6012" s="5">
        <v>45583.666666666664</v>
      </c>
      <c r="B6012">
        <v>13.207064628601</v>
      </c>
      <c r="C6012">
        <v>16.7000007629394</v>
      </c>
      <c r="D6012" s="2">
        <f t="shared" si="186"/>
        <v>45583</v>
      </c>
      <c r="E6012">
        <f t="shared" si="187"/>
        <v>49.280852305889084</v>
      </c>
    </row>
    <row r="6013" spans="1:5">
      <c r="A6013" s="5">
        <v>45583.708333333336</v>
      </c>
      <c r="B6013">
        <v>12.0266046524047</v>
      </c>
      <c r="C6013">
        <v>15</v>
      </c>
      <c r="D6013" s="2">
        <f t="shared" si="186"/>
        <v>45583</v>
      </c>
      <c r="E6013">
        <f t="shared" si="187"/>
        <v>49.280852305889084</v>
      </c>
    </row>
    <row r="6014" spans="1:5">
      <c r="A6014" s="5">
        <v>45583.75</v>
      </c>
      <c r="B6014">
        <v>11.271801948547299</v>
      </c>
      <c r="C6014">
        <v>13.899999618530201</v>
      </c>
      <c r="D6014" s="2">
        <f t="shared" si="186"/>
        <v>45583</v>
      </c>
      <c r="E6014">
        <f t="shared" si="187"/>
        <v>49.280852305889084</v>
      </c>
    </row>
    <row r="6015" spans="1:5">
      <c r="A6015" s="5">
        <v>45583.791666666664</v>
      </c>
      <c r="B6015">
        <v>10.0280504226684</v>
      </c>
      <c r="C6015">
        <v>12.800000190734799</v>
      </c>
      <c r="D6015" s="2">
        <f t="shared" si="186"/>
        <v>45583</v>
      </c>
      <c r="E6015">
        <f t="shared" si="187"/>
        <v>49.280852305889084</v>
      </c>
    </row>
    <row r="6016" spans="1:5">
      <c r="A6016" s="5">
        <v>45583.833333333336</v>
      </c>
      <c r="B6016">
        <v>9.3036680221557599</v>
      </c>
      <c r="C6016">
        <v>11.699999809265099</v>
      </c>
      <c r="D6016" s="2">
        <f t="shared" si="186"/>
        <v>45583</v>
      </c>
      <c r="E6016">
        <f t="shared" si="187"/>
        <v>49.280852305889084</v>
      </c>
    </row>
    <row r="6017" spans="1:5">
      <c r="A6017" s="5">
        <v>45583.875</v>
      </c>
      <c r="B6017">
        <v>8.6088314056396396</v>
      </c>
      <c r="C6017">
        <v>10</v>
      </c>
      <c r="D6017" s="2">
        <f t="shared" si="186"/>
        <v>45583</v>
      </c>
      <c r="E6017">
        <f t="shared" si="187"/>
        <v>49.280852305889084</v>
      </c>
    </row>
    <row r="6018" spans="1:5">
      <c r="A6018" s="5">
        <v>45583.916666666664</v>
      </c>
      <c r="B6018">
        <v>7.8420710563659597</v>
      </c>
      <c r="C6018">
        <v>8.8999996185302699</v>
      </c>
      <c r="D6018" s="2">
        <f t="shared" si="186"/>
        <v>45583</v>
      </c>
      <c r="E6018">
        <f t="shared" si="187"/>
        <v>49.280852305889084</v>
      </c>
    </row>
    <row r="6019" spans="1:5">
      <c r="A6019" s="5">
        <v>45583.958333333336</v>
      </c>
      <c r="B6019">
        <v>7.1423807144165004</v>
      </c>
      <c r="C6019">
        <v>7.8000001907348597</v>
      </c>
      <c r="D6019" s="2">
        <f t="shared" ref="D6019:D6082" si="188">DATE(YEAR(A6019), MONTH(A6019), DAY(A6019))</f>
        <v>45583</v>
      </c>
      <c r="E6019">
        <f t="shared" ref="E6019:E6082" si="189">AVERAGEIF(D:D, D6019, B:B)*1.8+32</f>
        <v>49.280852305889084</v>
      </c>
    </row>
    <row r="6020" spans="1:5">
      <c r="A6020" s="5">
        <v>45584</v>
      </c>
      <c r="B6020">
        <v>6.6010856628417898</v>
      </c>
      <c r="C6020">
        <v>7.8000001907348597</v>
      </c>
      <c r="D6020" s="2">
        <f t="shared" si="188"/>
        <v>45584</v>
      </c>
      <c r="E6020">
        <f t="shared" si="189"/>
        <v>48.218429172039002</v>
      </c>
    </row>
    <row r="6021" spans="1:5">
      <c r="A6021" s="5">
        <v>45584.041666666664</v>
      </c>
      <c r="B6021">
        <v>6.0531296730041504</v>
      </c>
      <c r="C6021">
        <v>7.1999998092651296</v>
      </c>
      <c r="D6021" s="2">
        <f t="shared" si="188"/>
        <v>45584</v>
      </c>
      <c r="E6021">
        <f t="shared" si="189"/>
        <v>48.218429172039002</v>
      </c>
    </row>
    <row r="6022" spans="1:5">
      <c r="A6022" s="5">
        <v>45584.083333333336</v>
      </c>
      <c r="B6022">
        <v>5.5568752288818297</v>
      </c>
      <c r="C6022">
        <v>7.1999998092651296</v>
      </c>
      <c r="D6022" s="2">
        <f t="shared" si="188"/>
        <v>45584</v>
      </c>
      <c r="E6022">
        <f t="shared" si="189"/>
        <v>48.218429172039002</v>
      </c>
    </row>
    <row r="6023" spans="1:5">
      <c r="A6023" s="5">
        <v>45584.125</v>
      </c>
      <c r="B6023">
        <v>5.1204895973205504</v>
      </c>
      <c r="C6023">
        <v>6.0999999046325604</v>
      </c>
      <c r="D6023" s="2">
        <f t="shared" si="188"/>
        <v>45584</v>
      </c>
      <c r="E6023">
        <f t="shared" si="189"/>
        <v>48.218429172039002</v>
      </c>
    </row>
    <row r="6024" spans="1:5">
      <c r="A6024" s="5">
        <v>45584.166666666664</v>
      </c>
      <c r="B6024">
        <v>4.9675130844116202</v>
      </c>
      <c r="C6024">
        <v>5.5999999046325604</v>
      </c>
      <c r="D6024" s="2">
        <f t="shared" si="188"/>
        <v>45584</v>
      </c>
      <c r="E6024">
        <f t="shared" si="189"/>
        <v>48.218429172039002</v>
      </c>
    </row>
    <row r="6025" spans="1:5">
      <c r="A6025" s="5">
        <v>45584.208333333336</v>
      </c>
      <c r="B6025">
        <v>5.0014548301696697</v>
      </c>
      <c r="C6025">
        <v>5</v>
      </c>
      <c r="D6025" s="2">
        <f t="shared" si="188"/>
        <v>45584</v>
      </c>
      <c r="E6025">
        <f t="shared" si="189"/>
        <v>48.218429172039002</v>
      </c>
    </row>
    <row r="6026" spans="1:5">
      <c r="A6026" s="5">
        <v>45584.25</v>
      </c>
      <c r="B6026">
        <v>5.0966677665710396</v>
      </c>
      <c r="C6026">
        <v>5</v>
      </c>
      <c r="D6026" s="2">
        <f t="shared" si="188"/>
        <v>45584</v>
      </c>
      <c r="E6026">
        <f t="shared" si="189"/>
        <v>48.218429172039002</v>
      </c>
    </row>
    <row r="6027" spans="1:5">
      <c r="A6027" s="5">
        <v>45584.291666666664</v>
      </c>
      <c r="B6027">
        <v>5.4838328361511204</v>
      </c>
      <c r="C6027">
        <v>5.5999999046325604</v>
      </c>
      <c r="D6027" s="2">
        <f t="shared" si="188"/>
        <v>45584</v>
      </c>
      <c r="E6027">
        <f t="shared" si="189"/>
        <v>48.218429172039002</v>
      </c>
    </row>
    <row r="6028" spans="1:5">
      <c r="A6028" s="5">
        <v>45584.333333333336</v>
      </c>
      <c r="B6028">
        <v>6.5932736396789497</v>
      </c>
      <c r="C6028">
        <v>8.3000001907348597</v>
      </c>
      <c r="D6028" s="2">
        <f t="shared" si="188"/>
        <v>45584</v>
      </c>
      <c r="E6028">
        <f t="shared" si="189"/>
        <v>48.218429172039002</v>
      </c>
    </row>
    <row r="6029" spans="1:5">
      <c r="A6029" s="5">
        <v>45584.375</v>
      </c>
      <c r="B6029">
        <v>8.2520580291747994</v>
      </c>
      <c r="C6029">
        <v>11.699999809265099</v>
      </c>
      <c r="D6029" s="2">
        <f t="shared" si="188"/>
        <v>45584</v>
      </c>
      <c r="E6029">
        <f t="shared" si="189"/>
        <v>48.218429172039002</v>
      </c>
    </row>
    <row r="6030" spans="1:5">
      <c r="A6030" s="5">
        <v>45584.416666666664</v>
      </c>
      <c r="B6030">
        <v>9.9047288894653303</v>
      </c>
      <c r="C6030">
        <v>14.399999618530201</v>
      </c>
      <c r="D6030" s="2">
        <f t="shared" si="188"/>
        <v>45584</v>
      </c>
      <c r="E6030">
        <f t="shared" si="189"/>
        <v>48.218429172039002</v>
      </c>
    </row>
    <row r="6031" spans="1:5">
      <c r="A6031" s="5">
        <v>45584.458333333336</v>
      </c>
      <c r="B6031">
        <v>12.1396837234497</v>
      </c>
      <c r="C6031">
        <v>15.6000003814697</v>
      </c>
      <c r="D6031" s="2">
        <f t="shared" si="188"/>
        <v>45584</v>
      </c>
      <c r="E6031">
        <f t="shared" si="189"/>
        <v>48.218429172039002</v>
      </c>
    </row>
    <row r="6032" spans="1:5">
      <c r="A6032" s="5">
        <v>45584.5</v>
      </c>
      <c r="B6032">
        <v>13.617239952087401</v>
      </c>
      <c r="C6032">
        <v>16.100000381469702</v>
      </c>
      <c r="D6032" s="2">
        <f t="shared" si="188"/>
        <v>45584</v>
      </c>
      <c r="E6032">
        <f t="shared" si="189"/>
        <v>48.218429172039002</v>
      </c>
    </row>
    <row r="6033" spans="1:5">
      <c r="A6033" s="5">
        <v>45584.541666666664</v>
      </c>
      <c r="B6033">
        <v>14.346168518066399</v>
      </c>
      <c r="C6033">
        <v>17.2000007629394</v>
      </c>
      <c r="D6033" s="2">
        <f t="shared" si="188"/>
        <v>45584</v>
      </c>
      <c r="E6033">
        <f t="shared" si="189"/>
        <v>48.218429172039002</v>
      </c>
    </row>
    <row r="6034" spans="1:5">
      <c r="A6034" s="5">
        <v>45584.583333333336</v>
      </c>
      <c r="B6034">
        <v>14.460578918456999</v>
      </c>
      <c r="C6034">
        <v>17.2000007629394</v>
      </c>
      <c r="D6034" s="2">
        <f t="shared" si="188"/>
        <v>45584</v>
      </c>
      <c r="E6034">
        <f t="shared" si="189"/>
        <v>48.218429172039002</v>
      </c>
    </row>
    <row r="6035" spans="1:5">
      <c r="A6035" s="5">
        <v>45584.625</v>
      </c>
      <c r="B6035">
        <v>14.044415473937899</v>
      </c>
      <c r="C6035">
        <v>17.799999237060501</v>
      </c>
      <c r="D6035" s="2">
        <f t="shared" si="188"/>
        <v>45584</v>
      </c>
      <c r="E6035">
        <f t="shared" si="189"/>
        <v>48.218429172039002</v>
      </c>
    </row>
    <row r="6036" spans="1:5">
      <c r="A6036" s="5">
        <v>45584.666666666664</v>
      </c>
      <c r="B6036">
        <v>13.277926445007299</v>
      </c>
      <c r="C6036">
        <v>16.7000007629394</v>
      </c>
      <c r="D6036" s="2">
        <f t="shared" si="188"/>
        <v>45584</v>
      </c>
      <c r="E6036">
        <f t="shared" si="189"/>
        <v>48.218429172039002</v>
      </c>
    </row>
    <row r="6037" spans="1:5">
      <c r="A6037" s="5">
        <v>45584.708333333336</v>
      </c>
      <c r="B6037">
        <v>12.0633535385131</v>
      </c>
      <c r="C6037">
        <v>15.6000003814697</v>
      </c>
      <c r="D6037" s="2">
        <f t="shared" si="188"/>
        <v>45584</v>
      </c>
      <c r="E6037">
        <f t="shared" si="189"/>
        <v>48.218429172039002</v>
      </c>
    </row>
    <row r="6038" spans="1:5">
      <c r="A6038" s="5">
        <v>45584.75</v>
      </c>
      <c r="B6038">
        <v>11.487407684326101</v>
      </c>
      <c r="C6038">
        <v>14.399999618530201</v>
      </c>
      <c r="D6038" s="2">
        <f t="shared" si="188"/>
        <v>45584</v>
      </c>
      <c r="E6038">
        <f t="shared" si="189"/>
        <v>48.218429172039002</v>
      </c>
    </row>
    <row r="6039" spans="1:5">
      <c r="A6039" s="5">
        <v>45584.791666666664</v>
      </c>
      <c r="B6039">
        <v>10.0250043869018</v>
      </c>
      <c r="C6039">
        <v>13.899999618530201</v>
      </c>
      <c r="D6039" s="2">
        <f t="shared" si="188"/>
        <v>45584</v>
      </c>
      <c r="E6039">
        <f t="shared" si="189"/>
        <v>48.218429172039002</v>
      </c>
    </row>
    <row r="6040" spans="1:5">
      <c r="A6040" s="5">
        <v>45584.833333333336</v>
      </c>
      <c r="B6040">
        <v>9.3166818618774396</v>
      </c>
      <c r="C6040">
        <v>13.300000190734799</v>
      </c>
      <c r="D6040" s="2">
        <f t="shared" si="188"/>
        <v>45584</v>
      </c>
      <c r="E6040">
        <f t="shared" si="189"/>
        <v>48.218429172039002</v>
      </c>
    </row>
    <row r="6041" spans="1:5">
      <c r="A6041" s="5">
        <v>45584.875</v>
      </c>
      <c r="B6041">
        <v>8.4431905746459908</v>
      </c>
      <c r="C6041">
        <v>13.300000190734799</v>
      </c>
      <c r="D6041" s="2">
        <f t="shared" si="188"/>
        <v>45584</v>
      </c>
      <c r="E6041">
        <f t="shared" si="189"/>
        <v>48.218429172039002</v>
      </c>
    </row>
    <row r="6042" spans="1:5">
      <c r="A6042" s="5">
        <v>45584.916666666664</v>
      </c>
      <c r="B6042">
        <v>7.5510802268981898</v>
      </c>
      <c r="C6042">
        <v>13.899999618530201</v>
      </c>
      <c r="D6042" s="2">
        <f t="shared" si="188"/>
        <v>45584</v>
      </c>
      <c r="E6042">
        <f t="shared" si="189"/>
        <v>48.218429172039002</v>
      </c>
    </row>
    <row r="6043" spans="1:5">
      <c r="A6043" s="5">
        <v>45584.958333333336</v>
      </c>
      <c r="B6043">
        <v>6.8418817520141602</v>
      </c>
      <c r="C6043">
        <v>12.800000190734799</v>
      </c>
      <c r="D6043" s="2">
        <f t="shared" si="188"/>
        <v>45584</v>
      </c>
      <c r="E6043">
        <f t="shared" si="189"/>
        <v>48.218429172039002</v>
      </c>
    </row>
    <row r="6044" spans="1:5">
      <c r="A6044" s="5">
        <v>45585</v>
      </c>
      <c r="B6044">
        <v>6.2760701179504297</v>
      </c>
      <c r="C6044">
        <v>10</v>
      </c>
      <c r="D6044" s="2">
        <f t="shared" si="188"/>
        <v>45585</v>
      </c>
      <c r="E6044">
        <f t="shared" si="189"/>
        <v>49.672678983211476</v>
      </c>
    </row>
    <row r="6045" spans="1:5">
      <c r="A6045" s="5">
        <v>45585.041666666664</v>
      </c>
      <c r="B6045">
        <v>5.6431283950805602</v>
      </c>
      <c r="C6045">
        <v>9.3999996185302699</v>
      </c>
      <c r="D6045" s="2">
        <f t="shared" si="188"/>
        <v>45585</v>
      </c>
      <c r="E6045">
        <f t="shared" si="189"/>
        <v>49.672678983211476</v>
      </c>
    </row>
    <row r="6046" spans="1:5">
      <c r="A6046" s="5">
        <v>45585.083333333336</v>
      </c>
      <c r="B6046">
        <v>5.2058391571044904</v>
      </c>
      <c r="C6046">
        <v>9.3999996185302699</v>
      </c>
      <c r="D6046" s="2">
        <f t="shared" si="188"/>
        <v>45585</v>
      </c>
      <c r="E6046">
        <f t="shared" si="189"/>
        <v>49.672678983211476</v>
      </c>
    </row>
    <row r="6047" spans="1:5">
      <c r="A6047" s="5">
        <v>45585.125</v>
      </c>
      <c r="B6047">
        <v>4.9713110923767001</v>
      </c>
      <c r="C6047">
        <v>10</v>
      </c>
      <c r="D6047" s="2">
        <f t="shared" si="188"/>
        <v>45585</v>
      </c>
      <c r="E6047">
        <f t="shared" si="189"/>
        <v>49.672678983211476</v>
      </c>
    </row>
    <row r="6048" spans="1:5">
      <c r="A6048" s="5">
        <v>45585.166666666664</v>
      </c>
      <c r="B6048">
        <v>4.8956122398376403</v>
      </c>
      <c r="C6048">
        <v>10</v>
      </c>
      <c r="D6048" s="2">
        <f t="shared" si="188"/>
        <v>45585</v>
      </c>
      <c r="E6048">
        <f t="shared" si="189"/>
        <v>49.672678983211476</v>
      </c>
    </row>
    <row r="6049" spans="1:5">
      <c r="A6049" s="5">
        <v>45585.208333333336</v>
      </c>
      <c r="B6049">
        <v>5.1333317756652797</v>
      </c>
      <c r="C6049">
        <v>10.6000003814697</v>
      </c>
      <c r="D6049" s="2">
        <f t="shared" si="188"/>
        <v>45585</v>
      </c>
      <c r="E6049">
        <f t="shared" si="189"/>
        <v>49.672678983211476</v>
      </c>
    </row>
    <row r="6050" spans="1:5">
      <c r="A6050" s="5">
        <v>45585.25</v>
      </c>
      <c r="B6050">
        <v>5.6316490173339799</v>
      </c>
      <c r="C6050">
        <v>10.6000003814697</v>
      </c>
      <c r="D6050" s="2">
        <f t="shared" si="188"/>
        <v>45585</v>
      </c>
      <c r="E6050">
        <f t="shared" si="189"/>
        <v>49.672678983211476</v>
      </c>
    </row>
    <row r="6051" spans="1:5">
      <c r="A6051" s="5">
        <v>45585.291666666664</v>
      </c>
      <c r="B6051">
        <v>6.0655636787414497</v>
      </c>
      <c r="C6051">
        <v>10.6000003814697</v>
      </c>
      <c r="D6051" s="2">
        <f t="shared" si="188"/>
        <v>45585</v>
      </c>
      <c r="E6051">
        <f t="shared" si="189"/>
        <v>49.672678983211476</v>
      </c>
    </row>
    <row r="6052" spans="1:5">
      <c r="A6052" s="5">
        <v>45585.333333333336</v>
      </c>
      <c r="B6052">
        <v>7.3987779617309499</v>
      </c>
      <c r="C6052">
        <v>11.1000003814697</v>
      </c>
      <c r="D6052" s="2">
        <f t="shared" si="188"/>
        <v>45585</v>
      </c>
      <c r="E6052">
        <f t="shared" si="189"/>
        <v>49.672678983211476</v>
      </c>
    </row>
    <row r="6053" spans="1:5">
      <c r="A6053" s="5">
        <v>45585.375</v>
      </c>
      <c r="B6053">
        <v>8.9527492523193306</v>
      </c>
      <c r="C6053">
        <v>12.800000190734799</v>
      </c>
      <c r="D6053" s="2">
        <f t="shared" si="188"/>
        <v>45585</v>
      </c>
      <c r="E6053">
        <f t="shared" si="189"/>
        <v>49.672678983211476</v>
      </c>
    </row>
    <row r="6054" spans="1:5">
      <c r="A6054" s="5">
        <v>45585.416666666664</v>
      </c>
      <c r="B6054">
        <v>10.295474052429199</v>
      </c>
      <c r="C6054">
        <v>15.6000003814697</v>
      </c>
      <c r="D6054" s="2">
        <f t="shared" si="188"/>
        <v>45585</v>
      </c>
      <c r="E6054">
        <f t="shared" si="189"/>
        <v>49.672678983211476</v>
      </c>
    </row>
    <row r="6055" spans="1:5">
      <c r="A6055" s="5">
        <v>45585.458333333336</v>
      </c>
      <c r="B6055">
        <v>12.6092023849487</v>
      </c>
      <c r="C6055">
        <v>17.2000007629394</v>
      </c>
      <c r="D6055" s="2">
        <f t="shared" si="188"/>
        <v>45585</v>
      </c>
      <c r="E6055">
        <f t="shared" si="189"/>
        <v>49.672678983211476</v>
      </c>
    </row>
    <row r="6056" spans="1:5">
      <c r="A6056" s="5">
        <v>45585.5</v>
      </c>
      <c r="B6056">
        <v>14.300512313842701</v>
      </c>
      <c r="C6056">
        <v>18.299999237060501</v>
      </c>
      <c r="D6056" s="2">
        <f t="shared" si="188"/>
        <v>45585</v>
      </c>
      <c r="E6056">
        <f t="shared" si="189"/>
        <v>49.672678983211476</v>
      </c>
    </row>
    <row r="6057" spans="1:5">
      <c r="A6057" s="5">
        <v>45585.541666666664</v>
      </c>
      <c r="B6057">
        <v>15.1835327148437</v>
      </c>
      <c r="C6057">
        <v>18.899999618530199</v>
      </c>
      <c r="D6057" s="2">
        <f t="shared" si="188"/>
        <v>45585</v>
      </c>
      <c r="E6057">
        <f t="shared" si="189"/>
        <v>49.672678983211476</v>
      </c>
    </row>
    <row r="6058" spans="1:5">
      <c r="A6058" s="5">
        <v>45585.583333333336</v>
      </c>
      <c r="B6058">
        <v>15.4115533828735</v>
      </c>
      <c r="C6058">
        <v>18.299999237060501</v>
      </c>
      <c r="D6058" s="2">
        <f t="shared" si="188"/>
        <v>45585</v>
      </c>
      <c r="E6058">
        <f t="shared" si="189"/>
        <v>49.672678983211476</v>
      </c>
    </row>
    <row r="6059" spans="1:5">
      <c r="A6059" s="5">
        <v>45585.625</v>
      </c>
      <c r="B6059">
        <v>15.072289466857899</v>
      </c>
      <c r="C6059">
        <v>18.299999237060501</v>
      </c>
      <c r="D6059" s="2">
        <f t="shared" si="188"/>
        <v>45585</v>
      </c>
      <c r="E6059">
        <f t="shared" si="189"/>
        <v>49.672678983211476</v>
      </c>
    </row>
    <row r="6060" spans="1:5">
      <c r="A6060" s="5">
        <v>45585.666666666664</v>
      </c>
      <c r="B6060">
        <v>14.389857292175201</v>
      </c>
      <c r="C6060">
        <v>16.7000007629394</v>
      </c>
      <c r="D6060" s="2">
        <f t="shared" si="188"/>
        <v>45585</v>
      </c>
      <c r="E6060">
        <f t="shared" si="189"/>
        <v>49.672678983211476</v>
      </c>
    </row>
    <row r="6061" spans="1:5">
      <c r="A6061" s="5">
        <v>45585.708333333336</v>
      </c>
      <c r="B6061">
        <v>13.738638877868601</v>
      </c>
      <c r="C6061">
        <v>14.399999618530201</v>
      </c>
      <c r="D6061" s="2">
        <f t="shared" si="188"/>
        <v>45585</v>
      </c>
      <c r="E6061">
        <f t="shared" si="189"/>
        <v>49.672678983211476</v>
      </c>
    </row>
    <row r="6062" spans="1:5">
      <c r="A6062" s="5">
        <v>45585.75</v>
      </c>
      <c r="B6062">
        <v>12.872001647949199</v>
      </c>
      <c r="C6062">
        <v>13.300000190734799</v>
      </c>
      <c r="D6062" s="2">
        <f t="shared" si="188"/>
        <v>45585</v>
      </c>
      <c r="E6062">
        <f t="shared" si="189"/>
        <v>49.672678983211476</v>
      </c>
    </row>
    <row r="6063" spans="1:5">
      <c r="A6063" s="5">
        <v>45585.791666666664</v>
      </c>
      <c r="B6063">
        <v>11.6772346496582</v>
      </c>
      <c r="C6063">
        <v>12.800000190734799</v>
      </c>
      <c r="D6063" s="2">
        <f t="shared" si="188"/>
        <v>45585</v>
      </c>
      <c r="E6063">
        <f t="shared" si="189"/>
        <v>49.672678983211476</v>
      </c>
    </row>
    <row r="6064" spans="1:5">
      <c r="A6064" s="5">
        <v>45585.833333333336</v>
      </c>
      <c r="B6064">
        <v>11.265942573547299</v>
      </c>
      <c r="C6064">
        <v>12.199999809265099</v>
      </c>
      <c r="D6064" s="2">
        <f t="shared" si="188"/>
        <v>45585</v>
      </c>
      <c r="E6064">
        <f t="shared" si="189"/>
        <v>49.672678983211476</v>
      </c>
    </row>
    <row r="6065" spans="1:5">
      <c r="A6065" s="5">
        <v>45585.875</v>
      </c>
      <c r="B6065">
        <v>10.4972209930419</v>
      </c>
      <c r="C6065">
        <v>11.1000003814697</v>
      </c>
      <c r="D6065" s="2">
        <f t="shared" si="188"/>
        <v>45585</v>
      </c>
      <c r="E6065">
        <f t="shared" si="189"/>
        <v>49.672678983211476</v>
      </c>
    </row>
    <row r="6066" spans="1:5">
      <c r="A6066" s="5">
        <v>45585.916666666664</v>
      </c>
      <c r="B6066">
        <v>9.4835786819458008</v>
      </c>
      <c r="C6066">
        <v>10</v>
      </c>
      <c r="D6066" s="2">
        <f t="shared" si="188"/>
        <v>45585</v>
      </c>
      <c r="E6066">
        <f t="shared" si="189"/>
        <v>49.672678983211476</v>
      </c>
    </row>
    <row r="6067" spans="1:5">
      <c r="A6067" s="5">
        <v>45585.958333333336</v>
      </c>
      <c r="B6067">
        <v>8.6646480560302699</v>
      </c>
      <c r="C6067">
        <v>10</v>
      </c>
      <c r="D6067" s="2">
        <f t="shared" si="188"/>
        <v>45585</v>
      </c>
      <c r="E6067">
        <f t="shared" si="189"/>
        <v>49.672678983211476</v>
      </c>
    </row>
    <row r="6068" spans="1:5">
      <c r="A6068" s="5">
        <v>45586</v>
      </c>
      <c r="B6068">
        <v>8.0738296508788991</v>
      </c>
      <c r="C6068">
        <v>9.3999996185302699</v>
      </c>
      <c r="D6068" s="2">
        <f t="shared" si="188"/>
        <v>45586</v>
      </c>
      <c r="E6068">
        <f t="shared" si="189"/>
        <v>51.703220999240813</v>
      </c>
    </row>
    <row r="6069" spans="1:5">
      <c r="A6069" s="5">
        <v>45586.041666666664</v>
      </c>
      <c r="B6069">
        <v>7.4531903266906703</v>
      </c>
      <c r="C6069">
        <v>8.8999996185302699</v>
      </c>
      <c r="D6069" s="2">
        <f t="shared" si="188"/>
        <v>45586</v>
      </c>
      <c r="E6069">
        <f t="shared" si="189"/>
        <v>51.703220999240813</v>
      </c>
    </row>
    <row r="6070" spans="1:5">
      <c r="A6070" s="5">
        <v>45586.083333333336</v>
      </c>
      <c r="B6070">
        <v>6.8890357017517001</v>
      </c>
      <c r="C6070">
        <v>8.3000001907348597</v>
      </c>
      <c r="D6070" s="2">
        <f t="shared" si="188"/>
        <v>45586</v>
      </c>
      <c r="E6070">
        <f t="shared" si="189"/>
        <v>51.703220999240813</v>
      </c>
    </row>
    <row r="6071" spans="1:5">
      <c r="A6071" s="5">
        <v>45586.125</v>
      </c>
      <c r="B6071">
        <v>6.54300832748413</v>
      </c>
      <c r="C6071">
        <v>8.3000001907348597</v>
      </c>
      <c r="D6071" s="2">
        <f t="shared" si="188"/>
        <v>45586</v>
      </c>
      <c r="E6071">
        <f t="shared" si="189"/>
        <v>51.703220999240813</v>
      </c>
    </row>
    <row r="6072" spans="1:5">
      <c r="A6072" s="5">
        <v>45586.166666666664</v>
      </c>
      <c r="B6072">
        <v>6.3778138160705504</v>
      </c>
      <c r="C6072">
        <v>7.8000001907348597</v>
      </c>
      <c r="D6072" s="2">
        <f t="shared" si="188"/>
        <v>45586</v>
      </c>
      <c r="E6072">
        <f t="shared" si="189"/>
        <v>51.703220999240813</v>
      </c>
    </row>
    <row r="6073" spans="1:5">
      <c r="A6073" s="5">
        <v>45586.208333333336</v>
      </c>
      <c r="B6073">
        <v>6.5766425132751403</v>
      </c>
      <c r="C6073">
        <v>7.1999998092651296</v>
      </c>
      <c r="D6073" s="2">
        <f t="shared" si="188"/>
        <v>45586</v>
      </c>
      <c r="E6073">
        <f t="shared" si="189"/>
        <v>51.703220999240813</v>
      </c>
    </row>
    <row r="6074" spans="1:5">
      <c r="A6074" s="5">
        <v>45586.25</v>
      </c>
      <c r="B6074">
        <v>7.0926871299743599</v>
      </c>
      <c r="C6074">
        <v>6.0999999046325604</v>
      </c>
      <c r="D6074" s="2">
        <f t="shared" si="188"/>
        <v>45586</v>
      </c>
      <c r="E6074">
        <f t="shared" si="189"/>
        <v>51.703220999240813</v>
      </c>
    </row>
    <row r="6075" spans="1:5">
      <c r="A6075" s="5">
        <v>45586.291666666664</v>
      </c>
      <c r="B6075">
        <v>7.5880608558654696</v>
      </c>
      <c r="C6075">
        <v>7.1999998092651296</v>
      </c>
      <c r="D6075" s="2">
        <f t="shared" si="188"/>
        <v>45586</v>
      </c>
      <c r="E6075">
        <f t="shared" si="189"/>
        <v>51.703220999240813</v>
      </c>
    </row>
    <row r="6076" spans="1:5">
      <c r="A6076" s="5">
        <v>45586.333333333336</v>
      </c>
      <c r="B6076">
        <v>8.7111120223999006</v>
      </c>
      <c r="C6076">
        <v>8.8999996185302699</v>
      </c>
      <c r="D6076" s="2">
        <f t="shared" si="188"/>
        <v>45586</v>
      </c>
      <c r="E6076">
        <f t="shared" si="189"/>
        <v>51.703220999240813</v>
      </c>
    </row>
    <row r="6077" spans="1:5">
      <c r="A6077" s="5">
        <v>45586.375</v>
      </c>
      <c r="B6077">
        <v>10.5512571334838</v>
      </c>
      <c r="C6077">
        <v>11.1000003814697</v>
      </c>
      <c r="D6077" s="2">
        <f t="shared" si="188"/>
        <v>45586</v>
      </c>
      <c r="E6077">
        <f t="shared" si="189"/>
        <v>51.703220999240813</v>
      </c>
    </row>
    <row r="6078" spans="1:5">
      <c r="A6078" s="5">
        <v>45586.416666666664</v>
      </c>
      <c r="B6078">
        <v>11.868786811828601</v>
      </c>
      <c r="C6078">
        <v>12.199999809265099</v>
      </c>
      <c r="D6078" s="2">
        <f t="shared" si="188"/>
        <v>45586</v>
      </c>
      <c r="E6078">
        <f t="shared" si="189"/>
        <v>51.703220999240813</v>
      </c>
    </row>
    <row r="6079" spans="1:5">
      <c r="A6079" s="5">
        <v>45586.458333333336</v>
      </c>
      <c r="B6079">
        <v>12.8344259262084</v>
      </c>
      <c r="C6079">
        <v>13.300000190734799</v>
      </c>
      <c r="D6079" s="2">
        <f t="shared" si="188"/>
        <v>45586</v>
      </c>
      <c r="E6079">
        <f t="shared" si="189"/>
        <v>51.703220999240813</v>
      </c>
    </row>
    <row r="6080" spans="1:5">
      <c r="A6080" s="5">
        <v>45586.5</v>
      </c>
      <c r="B6080">
        <v>14.2861127853393</v>
      </c>
      <c r="C6080">
        <v>13.899999618530201</v>
      </c>
      <c r="D6080" s="2">
        <f t="shared" si="188"/>
        <v>45586</v>
      </c>
      <c r="E6080">
        <f t="shared" si="189"/>
        <v>51.703220999240813</v>
      </c>
    </row>
    <row r="6081" spans="1:5">
      <c r="A6081" s="5">
        <v>45586.541666666664</v>
      </c>
      <c r="B6081">
        <v>15.203041076660099</v>
      </c>
      <c r="C6081">
        <v>14.399999618530201</v>
      </c>
      <c r="D6081" s="2">
        <f t="shared" si="188"/>
        <v>45586</v>
      </c>
      <c r="E6081">
        <f t="shared" si="189"/>
        <v>51.703220999240813</v>
      </c>
    </row>
    <row r="6082" spans="1:5">
      <c r="A6082" s="5">
        <v>45586.583333333336</v>
      </c>
      <c r="B6082">
        <v>15.5797882080078</v>
      </c>
      <c r="C6082">
        <v>14.399999618530201</v>
      </c>
      <c r="D6082" s="2">
        <f t="shared" si="188"/>
        <v>45586</v>
      </c>
      <c r="E6082">
        <f t="shared" si="189"/>
        <v>51.703220999240813</v>
      </c>
    </row>
    <row r="6083" spans="1:5">
      <c r="A6083" s="5">
        <v>45586.625</v>
      </c>
      <c r="B6083">
        <v>15.546484947204499</v>
      </c>
      <c r="C6083">
        <v>13.899999618530201</v>
      </c>
      <c r="D6083" s="2">
        <f t="shared" ref="D6083:D6146" si="190">DATE(YEAR(A6083), MONTH(A6083), DAY(A6083))</f>
        <v>45586</v>
      </c>
      <c r="E6083">
        <f t="shared" ref="E6083:E6146" si="191">AVERAGEIF(D:D, D6083, B:B)*1.8+32</f>
        <v>51.703220999240813</v>
      </c>
    </row>
    <row r="6084" spans="1:5">
      <c r="A6084" s="5">
        <v>45586.666666666664</v>
      </c>
      <c r="B6084">
        <v>15.2211599349975</v>
      </c>
      <c r="C6084">
        <v>12.800000190734799</v>
      </c>
      <c r="D6084" s="2">
        <f t="shared" si="190"/>
        <v>45586</v>
      </c>
      <c r="E6084">
        <f t="shared" si="191"/>
        <v>51.703220999240813</v>
      </c>
    </row>
    <row r="6085" spans="1:5">
      <c r="A6085" s="5">
        <v>45586.708333333336</v>
      </c>
      <c r="B6085">
        <v>15.067964553833001</v>
      </c>
      <c r="C6085">
        <v>10.6000003814697</v>
      </c>
      <c r="D6085" s="2">
        <f t="shared" si="190"/>
        <v>45586</v>
      </c>
      <c r="E6085">
        <f t="shared" si="191"/>
        <v>51.703220999240813</v>
      </c>
    </row>
    <row r="6086" spans="1:5">
      <c r="A6086" s="5">
        <v>45586.75</v>
      </c>
      <c r="B6086">
        <v>14.122072219848601</v>
      </c>
      <c r="C6086">
        <v>10</v>
      </c>
      <c r="D6086" s="2">
        <f t="shared" si="190"/>
        <v>45586</v>
      </c>
      <c r="E6086">
        <f t="shared" si="191"/>
        <v>51.703220999240813</v>
      </c>
    </row>
    <row r="6087" spans="1:5">
      <c r="A6087" s="5">
        <v>45586.791666666664</v>
      </c>
      <c r="B6087">
        <v>13.0039978027343</v>
      </c>
      <c r="C6087">
        <v>8.8999996185302699</v>
      </c>
      <c r="D6087" s="2">
        <f t="shared" si="190"/>
        <v>45586</v>
      </c>
      <c r="E6087">
        <f t="shared" si="191"/>
        <v>51.703220999240813</v>
      </c>
    </row>
    <row r="6088" spans="1:5">
      <c r="A6088" s="5">
        <v>45586.833333333336</v>
      </c>
      <c r="B6088">
        <v>12.244395256042401</v>
      </c>
      <c r="C6088">
        <v>8.3000001907348597</v>
      </c>
      <c r="D6088" s="2">
        <f t="shared" si="190"/>
        <v>45586</v>
      </c>
      <c r="E6088">
        <f t="shared" si="191"/>
        <v>51.703220999240813</v>
      </c>
    </row>
    <row r="6089" spans="1:5">
      <c r="A6089" s="5">
        <v>45586.875</v>
      </c>
      <c r="B6089">
        <v>11.284669876098601</v>
      </c>
      <c r="C6089">
        <v>6.6999998092651296</v>
      </c>
      <c r="D6089" s="2">
        <f t="shared" si="190"/>
        <v>45586</v>
      </c>
      <c r="E6089">
        <f t="shared" si="191"/>
        <v>51.703220999240813</v>
      </c>
    </row>
    <row r="6090" spans="1:5">
      <c r="A6090" s="5">
        <v>45586.916666666664</v>
      </c>
      <c r="B6090">
        <v>10.616131782531699</v>
      </c>
      <c r="C6090">
        <v>6.6999998092651296</v>
      </c>
      <c r="D6090" s="2">
        <f t="shared" si="190"/>
        <v>45586</v>
      </c>
      <c r="E6090">
        <f t="shared" si="191"/>
        <v>51.703220999240813</v>
      </c>
    </row>
    <row r="6091" spans="1:5">
      <c r="A6091" s="5">
        <v>45586.958333333336</v>
      </c>
      <c r="B6091">
        <v>9.9739446640014595</v>
      </c>
      <c r="C6091">
        <v>6.6999998092651296</v>
      </c>
      <c r="D6091" s="2">
        <f t="shared" si="190"/>
        <v>45586</v>
      </c>
      <c r="E6091">
        <f t="shared" si="191"/>
        <v>51.703220999240813</v>
      </c>
    </row>
    <row r="6092" spans="1:5">
      <c r="A6092" s="5">
        <v>45587</v>
      </c>
      <c r="B6092">
        <v>9.3217267990112305</v>
      </c>
      <c r="C6092">
        <v>7.1999998092651296</v>
      </c>
      <c r="D6092" s="2">
        <f t="shared" si="190"/>
        <v>45587</v>
      </c>
      <c r="E6092">
        <f t="shared" si="191"/>
        <v>53.655162203311875</v>
      </c>
    </row>
    <row r="6093" spans="1:5">
      <c r="A6093" s="5">
        <v>45587.041666666664</v>
      </c>
      <c r="B6093">
        <v>8.4560585021972603</v>
      </c>
      <c r="C6093">
        <v>6.6999998092651296</v>
      </c>
      <c r="D6093" s="2">
        <f t="shared" si="190"/>
        <v>45587</v>
      </c>
      <c r="E6093">
        <f t="shared" si="191"/>
        <v>53.655162203311875</v>
      </c>
    </row>
    <row r="6094" spans="1:5">
      <c r="A6094" s="5">
        <v>45587.083333333336</v>
      </c>
      <c r="B6094">
        <v>7.9210228919982901</v>
      </c>
      <c r="C6094">
        <v>5.5999999046325604</v>
      </c>
      <c r="D6094" s="2">
        <f t="shared" si="190"/>
        <v>45587</v>
      </c>
      <c r="E6094">
        <f t="shared" si="191"/>
        <v>53.655162203311875</v>
      </c>
    </row>
    <row r="6095" spans="1:5">
      <c r="A6095" s="5">
        <v>45587.125</v>
      </c>
      <c r="B6095">
        <v>7.5539822578430096</v>
      </c>
      <c r="C6095">
        <v>5</v>
      </c>
      <c r="D6095" s="2">
        <f t="shared" si="190"/>
        <v>45587</v>
      </c>
      <c r="E6095">
        <f t="shared" si="191"/>
        <v>53.655162203311875</v>
      </c>
    </row>
    <row r="6096" spans="1:5">
      <c r="A6096" s="5">
        <v>45587.166666666664</v>
      </c>
      <c r="B6096">
        <v>7.4439129829406703</v>
      </c>
      <c r="C6096">
        <v>4.4000000953674299</v>
      </c>
      <c r="D6096" s="2">
        <f t="shared" si="190"/>
        <v>45587</v>
      </c>
      <c r="E6096">
        <f t="shared" si="191"/>
        <v>53.655162203311875</v>
      </c>
    </row>
    <row r="6097" spans="1:5">
      <c r="A6097" s="5">
        <v>45587.208333333336</v>
      </c>
      <c r="B6097">
        <v>7.7448434829711896</v>
      </c>
      <c r="C6097">
        <v>4.4000000953674299</v>
      </c>
      <c r="D6097" s="2">
        <f t="shared" si="190"/>
        <v>45587</v>
      </c>
      <c r="E6097">
        <f t="shared" si="191"/>
        <v>53.655162203311875</v>
      </c>
    </row>
    <row r="6098" spans="1:5">
      <c r="A6098" s="5">
        <v>45587.25</v>
      </c>
      <c r="B6098">
        <v>8.3074836730956996</v>
      </c>
      <c r="C6098">
        <v>3.2999999523162802</v>
      </c>
      <c r="D6098" s="2">
        <f t="shared" si="190"/>
        <v>45587</v>
      </c>
      <c r="E6098">
        <f t="shared" si="191"/>
        <v>53.655162203311875</v>
      </c>
    </row>
    <row r="6099" spans="1:5">
      <c r="A6099" s="5">
        <v>45587.291666666664</v>
      </c>
      <c r="B6099">
        <v>8.8758459091186506</v>
      </c>
      <c r="C6099">
        <v>4.4000000953674299</v>
      </c>
      <c r="D6099" s="2">
        <f t="shared" si="190"/>
        <v>45587</v>
      </c>
      <c r="E6099">
        <f t="shared" si="191"/>
        <v>53.655162203311875</v>
      </c>
    </row>
    <row r="6100" spans="1:5">
      <c r="A6100" s="5">
        <v>45587.333333333336</v>
      </c>
      <c r="B6100">
        <v>9.9996414184570295</v>
      </c>
      <c r="C6100">
        <v>6.6999998092651296</v>
      </c>
      <c r="D6100" s="2">
        <f t="shared" si="190"/>
        <v>45587</v>
      </c>
      <c r="E6100">
        <f t="shared" si="191"/>
        <v>53.655162203311875</v>
      </c>
    </row>
    <row r="6101" spans="1:5">
      <c r="A6101" s="5">
        <v>45587.375</v>
      </c>
      <c r="B6101">
        <v>11.9133491516113</v>
      </c>
      <c r="C6101">
        <v>8.8999996185302699</v>
      </c>
      <c r="D6101" s="2">
        <f t="shared" si="190"/>
        <v>45587</v>
      </c>
      <c r="E6101">
        <f t="shared" si="191"/>
        <v>53.655162203311875</v>
      </c>
    </row>
    <row r="6102" spans="1:5">
      <c r="A6102" s="5">
        <v>45587.416666666664</v>
      </c>
      <c r="B6102">
        <v>13.630740165710399</v>
      </c>
      <c r="C6102">
        <v>11.1000003814697</v>
      </c>
      <c r="D6102" s="2">
        <f t="shared" si="190"/>
        <v>45587</v>
      </c>
      <c r="E6102">
        <f t="shared" si="191"/>
        <v>53.655162203311875</v>
      </c>
    </row>
    <row r="6103" spans="1:5">
      <c r="A6103" s="5">
        <v>45587.458333333336</v>
      </c>
      <c r="B6103">
        <v>14.775753021240201</v>
      </c>
      <c r="C6103">
        <v>12.199999809265099</v>
      </c>
      <c r="D6103" s="2">
        <f t="shared" si="190"/>
        <v>45587</v>
      </c>
      <c r="E6103">
        <f t="shared" si="191"/>
        <v>53.655162203311875</v>
      </c>
    </row>
    <row r="6104" spans="1:5">
      <c r="A6104" s="5">
        <v>45587.5</v>
      </c>
      <c r="B6104">
        <v>15.3736248016357</v>
      </c>
      <c r="C6104">
        <v>12.800000190734799</v>
      </c>
      <c r="D6104" s="2">
        <f t="shared" si="190"/>
        <v>45587</v>
      </c>
      <c r="E6104">
        <f t="shared" si="191"/>
        <v>53.655162203311875</v>
      </c>
    </row>
    <row r="6105" spans="1:5">
      <c r="A6105" s="5">
        <v>45587.541666666664</v>
      </c>
      <c r="B6105">
        <v>15.6948652267456</v>
      </c>
      <c r="C6105">
        <v>13.899999618530201</v>
      </c>
      <c r="D6105" s="2">
        <f t="shared" si="190"/>
        <v>45587</v>
      </c>
      <c r="E6105">
        <f t="shared" si="191"/>
        <v>53.655162203311875</v>
      </c>
    </row>
    <row r="6106" spans="1:5">
      <c r="A6106" s="5">
        <v>45587.583333333336</v>
      </c>
      <c r="B6106">
        <v>15.9184865951538</v>
      </c>
      <c r="C6106">
        <v>14.399999618530201</v>
      </c>
      <c r="D6106" s="2">
        <f t="shared" si="190"/>
        <v>45587</v>
      </c>
      <c r="E6106">
        <f t="shared" si="191"/>
        <v>53.655162203311875</v>
      </c>
    </row>
    <row r="6107" spans="1:5">
      <c r="A6107" s="5">
        <v>45587.625</v>
      </c>
      <c r="B6107">
        <v>16.081106185913001</v>
      </c>
      <c r="C6107">
        <v>15</v>
      </c>
      <c r="D6107" s="2">
        <f t="shared" si="190"/>
        <v>45587</v>
      </c>
      <c r="E6107">
        <f t="shared" si="191"/>
        <v>53.655162203311875</v>
      </c>
    </row>
    <row r="6108" spans="1:5">
      <c r="A6108" s="5">
        <v>45587.666666666664</v>
      </c>
      <c r="B6108">
        <v>16.261074066162099</v>
      </c>
      <c r="C6108">
        <v>14.399999618530201</v>
      </c>
      <c r="D6108" s="2">
        <f t="shared" si="190"/>
        <v>45587</v>
      </c>
      <c r="E6108">
        <f t="shared" si="191"/>
        <v>53.655162203311875</v>
      </c>
    </row>
    <row r="6109" spans="1:5">
      <c r="A6109" s="5">
        <v>45587.708333333336</v>
      </c>
      <c r="B6109">
        <v>15.973705291748001</v>
      </c>
      <c r="C6109">
        <v>13.300000190734799</v>
      </c>
      <c r="D6109" s="2">
        <f t="shared" si="190"/>
        <v>45587</v>
      </c>
      <c r="E6109">
        <f t="shared" si="191"/>
        <v>53.655162203311875</v>
      </c>
    </row>
    <row r="6110" spans="1:5">
      <c r="A6110" s="5">
        <v>45587.75</v>
      </c>
      <c r="B6110">
        <v>15.046435356140099</v>
      </c>
      <c r="C6110">
        <v>12.199999809265099</v>
      </c>
      <c r="D6110" s="2">
        <f t="shared" si="190"/>
        <v>45587</v>
      </c>
      <c r="E6110">
        <f t="shared" si="191"/>
        <v>53.655162203311875</v>
      </c>
    </row>
    <row r="6111" spans="1:5">
      <c r="A6111" s="5">
        <v>45587.791666666664</v>
      </c>
      <c r="B6111">
        <v>13.7694501876831</v>
      </c>
      <c r="C6111">
        <v>10.6000003814697</v>
      </c>
      <c r="D6111" s="2">
        <f t="shared" si="190"/>
        <v>45587</v>
      </c>
      <c r="E6111">
        <f t="shared" si="191"/>
        <v>53.655162203311875</v>
      </c>
    </row>
    <row r="6112" spans="1:5">
      <c r="A6112" s="5">
        <v>45587.833333333336</v>
      </c>
      <c r="B6112">
        <v>13.366177558898899</v>
      </c>
      <c r="C6112">
        <v>9.3999996185302699</v>
      </c>
      <c r="D6112" s="2">
        <f t="shared" si="190"/>
        <v>45587</v>
      </c>
      <c r="E6112">
        <f t="shared" si="191"/>
        <v>53.655162203311875</v>
      </c>
    </row>
    <row r="6113" spans="1:5">
      <c r="A6113" s="5">
        <v>45587.875</v>
      </c>
      <c r="B6113">
        <v>12.418549537658601</v>
      </c>
      <c r="C6113">
        <v>8.3000001907348597</v>
      </c>
      <c r="D6113" s="2">
        <f t="shared" si="190"/>
        <v>45587</v>
      </c>
      <c r="E6113">
        <f t="shared" si="191"/>
        <v>53.655162203311875</v>
      </c>
    </row>
    <row r="6114" spans="1:5">
      <c r="A6114" s="5">
        <v>45587.916666666664</v>
      </c>
      <c r="B6114">
        <v>11.716986656188899</v>
      </c>
      <c r="C6114">
        <v>7.8000001907348597</v>
      </c>
      <c r="D6114" s="2">
        <f t="shared" si="190"/>
        <v>45587</v>
      </c>
      <c r="E6114">
        <f t="shared" si="191"/>
        <v>53.655162203311875</v>
      </c>
    </row>
    <row r="6115" spans="1:5">
      <c r="A6115" s="5">
        <v>45587.958333333336</v>
      </c>
      <c r="B6115">
        <v>11.1706743240356</v>
      </c>
      <c r="C6115">
        <v>6.6999998092651296</v>
      </c>
      <c r="D6115" s="2">
        <f t="shared" si="190"/>
        <v>45587</v>
      </c>
      <c r="E6115">
        <f t="shared" si="191"/>
        <v>53.655162203311875</v>
      </c>
    </row>
    <row r="6116" spans="1:5">
      <c r="A6116" s="5">
        <v>45588</v>
      </c>
      <c r="B6116">
        <v>10.543665885925201</v>
      </c>
      <c r="C6116">
        <v>6.0999999046325604</v>
      </c>
      <c r="D6116" s="2">
        <f t="shared" si="190"/>
        <v>45588</v>
      </c>
      <c r="E6116">
        <f t="shared" si="191"/>
        <v>54.017534184455798</v>
      </c>
    </row>
    <row r="6117" spans="1:5">
      <c r="A6117" s="5">
        <v>45588.041666666664</v>
      </c>
      <c r="B6117">
        <v>9.8309431076049805</v>
      </c>
      <c r="C6117">
        <v>6.6999998092651296</v>
      </c>
      <c r="D6117" s="2">
        <f t="shared" si="190"/>
        <v>45588</v>
      </c>
      <c r="E6117">
        <f t="shared" si="191"/>
        <v>54.017534184455798</v>
      </c>
    </row>
    <row r="6118" spans="1:5">
      <c r="A6118" s="5">
        <v>45588.083333333336</v>
      </c>
      <c r="B6118">
        <v>9.2899665832519496</v>
      </c>
      <c r="C6118">
        <v>6.6999998092651296</v>
      </c>
      <c r="D6118" s="2">
        <f t="shared" si="190"/>
        <v>45588</v>
      </c>
      <c r="E6118">
        <f t="shared" si="191"/>
        <v>54.017534184455798</v>
      </c>
    </row>
    <row r="6119" spans="1:5">
      <c r="A6119" s="5">
        <v>45588.125</v>
      </c>
      <c r="B6119">
        <v>9.0108308792114205</v>
      </c>
      <c r="C6119">
        <v>7.1999998092651296</v>
      </c>
      <c r="D6119" s="2">
        <f t="shared" si="190"/>
        <v>45588</v>
      </c>
      <c r="E6119">
        <f t="shared" si="191"/>
        <v>54.017534184455798</v>
      </c>
    </row>
    <row r="6120" spans="1:5">
      <c r="A6120" s="5">
        <v>45588.166666666664</v>
      </c>
      <c r="B6120">
        <v>9.0596961975097603</v>
      </c>
      <c r="C6120">
        <v>6.6999998092651296</v>
      </c>
      <c r="D6120" s="2">
        <f t="shared" si="190"/>
        <v>45588</v>
      </c>
      <c r="E6120">
        <f t="shared" si="191"/>
        <v>54.017534184455798</v>
      </c>
    </row>
    <row r="6121" spans="1:5">
      <c r="A6121" s="5">
        <v>45588.208333333336</v>
      </c>
      <c r="B6121">
        <v>9.26161289215087</v>
      </c>
      <c r="C6121">
        <v>6.6999998092651296</v>
      </c>
      <c r="D6121" s="2">
        <f t="shared" si="190"/>
        <v>45588</v>
      </c>
      <c r="E6121">
        <f t="shared" si="191"/>
        <v>54.017534184455798</v>
      </c>
    </row>
    <row r="6122" spans="1:5">
      <c r="A6122" s="5">
        <v>45588.25</v>
      </c>
      <c r="B6122">
        <v>9.4875421524047798</v>
      </c>
      <c r="C6122">
        <v>6.6999998092651296</v>
      </c>
      <c r="D6122" s="2">
        <f t="shared" si="190"/>
        <v>45588</v>
      </c>
      <c r="E6122">
        <f t="shared" si="191"/>
        <v>54.017534184455798</v>
      </c>
    </row>
    <row r="6123" spans="1:5">
      <c r="A6123" s="5">
        <v>45588.291666666664</v>
      </c>
      <c r="B6123">
        <v>10.037756919860801</v>
      </c>
      <c r="C6123">
        <v>6.6999998092651296</v>
      </c>
      <c r="D6123" s="2">
        <f t="shared" si="190"/>
        <v>45588</v>
      </c>
      <c r="E6123">
        <f t="shared" si="191"/>
        <v>54.017534184455798</v>
      </c>
    </row>
    <row r="6124" spans="1:5">
      <c r="A6124" s="5">
        <v>45588.333333333336</v>
      </c>
      <c r="B6124">
        <v>10.974795341491699</v>
      </c>
      <c r="C6124">
        <v>8.8999996185302699</v>
      </c>
      <c r="D6124" s="2">
        <f t="shared" si="190"/>
        <v>45588</v>
      </c>
      <c r="E6124">
        <f t="shared" si="191"/>
        <v>54.017534184455798</v>
      </c>
    </row>
    <row r="6125" spans="1:5">
      <c r="A6125" s="5">
        <v>45588.375</v>
      </c>
      <c r="B6125">
        <v>12.305899620056101</v>
      </c>
      <c r="C6125">
        <v>12.199999809265099</v>
      </c>
      <c r="D6125" s="2">
        <f t="shared" si="190"/>
        <v>45588</v>
      </c>
      <c r="E6125">
        <f t="shared" si="191"/>
        <v>54.017534184455798</v>
      </c>
    </row>
    <row r="6126" spans="1:5">
      <c r="A6126" s="5">
        <v>45588.416666666664</v>
      </c>
      <c r="B6126">
        <v>13.7171421051025</v>
      </c>
      <c r="C6126">
        <v>13.899999618530201</v>
      </c>
      <c r="D6126" s="2">
        <f t="shared" si="190"/>
        <v>45588</v>
      </c>
      <c r="E6126">
        <f t="shared" si="191"/>
        <v>54.017534184455798</v>
      </c>
    </row>
    <row r="6127" spans="1:5">
      <c r="A6127" s="5">
        <v>45588.458333333336</v>
      </c>
      <c r="B6127">
        <v>14.788416862487701</v>
      </c>
      <c r="C6127">
        <v>16.100000381469702</v>
      </c>
      <c r="D6127" s="2">
        <f t="shared" si="190"/>
        <v>45588</v>
      </c>
      <c r="E6127">
        <f t="shared" si="191"/>
        <v>54.017534184455798</v>
      </c>
    </row>
    <row r="6128" spans="1:5">
      <c r="A6128" s="5">
        <v>45588.5</v>
      </c>
      <c r="B6128">
        <v>15.602261543273899</v>
      </c>
      <c r="C6128">
        <v>17.799999237060501</v>
      </c>
      <c r="D6128" s="2">
        <f t="shared" si="190"/>
        <v>45588</v>
      </c>
      <c r="E6128">
        <f t="shared" si="191"/>
        <v>54.017534184455798</v>
      </c>
    </row>
    <row r="6129" spans="1:5">
      <c r="A6129" s="5">
        <v>45588.541666666664</v>
      </c>
      <c r="B6129">
        <v>16.072607040405199</v>
      </c>
      <c r="C6129">
        <v>17.799999237060501</v>
      </c>
      <c r="D6129" s="2">
        <f t="shared" si="190"/>
        <v>45588</v>
      </c>
      <c r="E6129">
        <f t="shared" si="191"/>
        <v>54.017534184455798</v>
      </c>
    </row>
    <row r="6130" spans="1:5">
      <c r="A6130" s="5">
        <v>45588.583333333336</v>
      </c>
      <c r="B6130">
        <v>16.273715972900298</v>
      </c>
      <c r="C6130">
        <v>18.299999237060501</v>
      </c>
      <c r="D6130" s="2">
        <f t="shared" si="190"/>
        <v>45588</v>
      </c>
      <c r="E6130">
        <f t="shared" si="191"/>
        <v>54.017534184455798</v>
      </c>
    </row>
    <row r="6131" spans="1:5">
      <c r="A6131" s="5">
        <v>45588.625</v>
      </c>
      <c r="B6131">
        <v>16.248111724853501</v>
      </c>
      <c r="C6131">
        <v>18.899999618530199</v>
      </c>
      <c r="D6131" s="2">
        <f t="shared" si="190"/>
        <v>45588</v>
      </c>
      <c r="E6131">
        <f t="shared" si="191"/>
        <v>54.017534184455798</v>
      </c>
    </row>
    <row r="6132" spans="1:5">
      <c r="A6132" s="5">
        <v>45588.666666666664</v>
      </c>
      <c r="B6132">
        <v>15.7946786880493</v>
      </c>
      <c r="C6132">
        <v>19.399999618530199</v>
      </c>
      <c r="D6132" s="2">
        <f t="shared" si="190"/>
        <v>45588</v>
      </c>
      <c r="E6132">
        <f t="shared" si="191"/>
        <v>54.017534184455798</v>
      </c>
    </row>
    <row r="6133" spans="1:5">
      <c r="A6133" s="5">
        <v>45588.708333333336</v>
      </c>
      <c r="B6133">
        <v>14.905062675476</v>
      </c>
      <c r="C6133">
        <v>18.299999237060501</v>
      </c>
      <c r="D6133" s="2">
        <f t="shared" si="190"/>
        <v>45588</v>
      </c>
      <c r="E6133">
        <f t="shared" si="191"/>
        <v>54.017534184455798</v>
      </c>
    </row>
    <row r="6134" spans="1:5">
      <c r="A6134" s="5">
        <v>45588.75</v>
      </c>
      <c r="B6134">
        <v>13.643901824951101</v>
      </c>
      <c r="C6134">
        <v>17.799999237060501</v>
      </c>
      <c r="D6134" s="2">
        <f t="shared" si="190"/>
        <v>45588</v>
      </c>
      <c r="E6134">
        <f t="shared" si="191"/>
        <v>54.017534184455798</v>
      </c>
    </row>
    <row r="6135" spans="1:5">
      <c r="A6135" s="5">
        <v>45588.791666666664</v>
      </c>
      <c r="B6135">
        <v>12.9042711257934</v>
      </c>
      <c r="C6135">
        <v>17.799999237060501</v>
      </c>
      <c r="D6135" s="2">
        <f t="shared" si="190"/>
        <v>45588</v>
      </c>
      <c r="E6135">
        <f t="shared" si="191"/>
        <v>54.017534184455798</v>
      </c>
    </row>
    <row r="6136" spans="1:5">
      <c r="A6136" s="5">
        <v>45588.833333333336</v>
      </c>
      <c r="B6136">
        <v>12.0358018875122</v>
      </c>
      <c r="C6136">
        <v>18.299999237060501</v>
      </c>
      <c r="D6136" s="2">
        <f t="shared" si="190"/>
        <v>45588</v>
      </c>
      <c r="E6136">
        <f t="shared" si="191"/>
        <v>54.017534184455798</v>
      </c>
    </row>
    <row r="6137" spans="1:5">
      <c r="A6137" s="5">
        <v>45588.875</v>
      </c>
      <c r="B6137">
        <v>11.213528633117599</v>
      </c>
      <c r="C6137">
        <v>18.299999237060501</v>
      </c>
      <c r="D6137" s="2">
        <f t="shared" si="190"/>
        <v>45588</v>
      </c>
      <c r="E6137">
        <f t="shared" si="191"/>
        <v>54.017534184455798</v>
      </c>
    </row>
    <row r="6138" spans="1:5">
      <c r="A6138" s="5">
        <v>45588.916666666664</v>
      </c>
      <c r="B6138">
        <v>10.559276580810501</v>
      </c>
      <c r="C6138">
        <v>18.299999237060501</v>
      </c>
      <c r="D6138" s="2">
        <f t="shared" si="190"/>
        <v>45588</v>
      </c>
      <c r="E6138">
        <f t="shared" si="191"/>
        <v>54.017534184455798</v>
      </c>
    </row>
    <row r="6139" spans="1:5">
      <c r="A6139" s="5">
        <v>45588.958333333336</v>
      </c>
      <c r="B6139">
        <v>10.005636215209901</v>
      </c>
      <c r="C6139">
        <v>18.899999618530199</v>
      </c>
      <c r="D6139" s="2">
        <f t="shared" si="190"/>
        <v>45588</v>
      </c>
      <c r="E6139">
        <f t="shared" si="191"/>
        <v>54.017534184455798</v>
      </c>
    </row>
    <row r="6140" spans="1:5">
      <c r="A6140" s="5">
        <v>45589</v>
      </c>
      <c r="B6140">
        <v>9.2214221954345703</v>
      </c>
      <c r="C6140">
        <v>18.899999618530199</v>
      </c>
      <c r="D6140" s="2">
        <f t="shared" si="190"/>
        <v>45589</v>
      </c>
      <c r="E6140">
        <f t="shared" si="191"/>
        <v>52.250284528732237</v>
      </c>
    </row>
    <row r="6141" spans="1:5">
      <c r="A6141" s="5">
        <v>45589.041666666664</v>
      </c>
      <c r="B6141">
        <v>8.4297018051147408</v>
      </c>
      <c r="C6141">
        <v>20.600000381469702</v>
      </c>
      <c r="D6141" s="2">
        <f t="shared" si="190"/>
        <v>45589</v>
      </c>
      <c r="E6141">
        <f t="shared" si="191"/>
        <v>52.250284528732237</v>
      </c>
    </row>
    <row r="6142" spans="1:5">
      <c r="A6142" s="5">
        <v>45589.083333333336</v>
      </c>
      <c r="B6142">
        <v>7.8457994461059499</v>
      </c>
      <c r="C6142">
        <v>21.100000381469702</v>
      </c>
      <c r="D6142" s="2">
        <f t="shared" si="190"/>
        <v>45589</v>
      </c>
      <c r="E6142">
        <f t="shared" si="191"/>
        <v>52.250284528732237</v>
      </c>
    </row>
    <row r="6143" spans="1:5">
      <c r="A6143" s="5">
        <v>45589.125</v>
      </c>
      <c r="B6143">
        <v>7.4674544334411603</v>
      </c>
      <c r="C6143">
        <v>21.100000381469702</v>
      </c>
      <c r="D6143" s="2">
        <f t="shared" si="190"/>
        <v>45589</v>
      </c>
      <c r="E6143">
        <f t="shared" si="191"/>
        <v>52.250284528732237</v>
      </c>
    </row>
    <row r="6144" spans="1:5">
      <c r="A6144" s="5">
        <v>45589.166666666664</v>
      </c>
      <c r="B6144">
        <v>7.3377342224120996</v>
      </c>
      <c r="C6144">
        <v>21.100000381469702</v>
      </c>
      <c r="D6144" s="2">
        <f t="shared" si="190"/>
        <v>45589</v>
      </c>
      <c r="E6144">
        <f t="shared" si="191"/>
        <v>52.250284528732237</v>
      </c>
    </row>
    <row r="6145" spans="1:5">
      <c r="A6145" s="5">
        <v>45589.208333333336</v>
      </c>
      <c r="B6145">
        <v>7.4085264205932599</v>
      </c>
      <c r="C6145">
        <v>20.600000381469702</v>
      </c>
      <c r="D6145" s="2">
        <f t="shared" si="190"/>
        <v>45589</v>
      </c>
      <c r="E6145">
        <f t="shared" si="191"/>
        <v>52.250284528732237</v>
      </c>
    </row>
    <row r="6146" spans="1:5">
      <c r="A6146" s="5">
        <v>45589.25</v>
      </c>
      <c r="B6146">
        <v>7.6818661689758301</v>
      </c>
      <c r="C6146">
        <v>20.600000381469702</v>
      </c>
      <c r="D6146" s="2">
        <f t="shared" si="190"/>
        <v>45589</v>
      </c>
      <c r="E6146">
        <f t="shared" si="191"/>
        <v>52.250284528732237</v>
      </c>
    </row>
    <row r="6147" spans="1:5">
      <c r="A6147" s="5">
        <v>45589.291666666664</v>
      </c>
      <c r="B6147">
        <v>8.0080080032348597</v>
      </c>
      <c r="C6147">
        <v>20.600000381469702</v>
      </c>
      <c r="D6147" s="2">
        <f t="shared" ref="D6147:D6210" si="192">DATE(YEAR(A6147), MONTH(A6147), DAY(A6147))</f>
        <v>45589</v>
      </c>
      <c r="E6147">
        <f t="shared" ref="E6147:E6210" si="193">AVERAGEIF(D:D, D6147, B:B)*1.8+32</f>
        <v>52.250284528732237</v>
      </c>
    </row>
    <row r="6148" spans="1:5">
      <c r="A6148" s="5">
        <v>45589.333333333336</v>
      </c>
      <c r="B6148">
        <v>8.7195158004760707</v>
      </c>
      <c r="C6148">
        <v>21.100000381469702</v>
      </c>
      <c r="D6148" s="2">
        <f t="shared" si="192"/>
        <v>45589</v>
      </c>
      <c r="E6148">
        <f t="shared" si="193"/>
        <v>52.250284528732237</v>
      </c>
    </row>
    <row r="6149" spans="1:5">
      <c r="A6149" s="5">
        <v>45589.375</v>
      </c>
      <c r="B6149">
        <v>10.331535339355399</v>
      </c>
      <c r="C6149">
        <v>21.100000381469702</v>
      </c>
      <c r="D6149" s="2">
        <f t="shared" si="192"/>
        <v>45589</v>
      </c>
      <c r="E6149">
        <f t="shared" si="193"/>
        <v>52.250284528732237</v>
      </c>
    </row>
    <row r="6150" spans="1:5">
      <c r="A6150" s="5">
        <v>45589.416666666664</v>
      </c>
      <c r="B6150">
        <v>12.0194654464721</v>
      </c>
      <c r="C6150">
        <v>23.299999237060501</v>
      </c>
      <c r="D6150" s="2">
        <f t="shared" si="192"/>
        <v>45589</v>
      </c>
      <c r="E6150">
        <f t="shared" si="193"/>
        <v>52.250284528732237</v>
      </c>
    </row>
    <row r="6151" spans="1:5">
      <c r="A6151" s="5">
        <v>45589.458333333336</v>
      </c>
      <c r="B6151">
        <v>13.4954023361206</v>
      </c>
      <c r="C6151">
        <v>24.399999618530199</v>
      </c>
      <c r="D6151" s="2">
        <f t="shared" si="192"/>
        <v>45589</v>
      </c>
      <c r="E6151">
        <f t="shared" si="193"/>
        <v>52.250284528732237</v>
      </c>
    </row>
    <row r="6152" spans="1:5">
      <c r="A6152" s="5">
        <v>45589.5</v>
      </c>
      <c r="B6152">
        <v>14.619570732116699</v>
      </c>
      <c r="C6152">
        <v>26.100000381469702</v>
      </c>
      <c r="D6152" s="2">
        <f t="shared" si="192"/>
        <v>45589</v>
      </c>
      <c r="E6152">
        <f t="shared" si="193"/>
        <v>52.250284528732237</v>
      </c>
    </row>
    <row r="6153" spans="1:5">
      <c r="A6153" s="5">
        <v>45589.541666666664</v>
      </c>
      <c r="B6153">
        <v>15.3551626205444</v>
      </c>
      <c r="C6153">
        <v>26.7000007629394</v>
      </c>
      <c r="D6153" s="2">
        <f t="shared" si="192"/>
        <v>45589</v>
      </c>
      <c r="E6153">
        <f t="shared" si="193"/>
        <v>52.250284528732237</v>
      </c>
    </row>
    <row r="6154" spans="1:5">
      <c r="A6154" s="5">
        <v>45589.583333333336</v>
      </c>
      <c r="B6154">
        <v>15.732805252075099</v>
      </c>
      <c r="C6154">
        <v>26.7000007629394</v>
      </c>
      <c r="D6154" s="2">
        <f t="shared" si="192"/>
        <v>45589</v>
      </c>
      <c r="E6154">
        <f t="shared" si="193"/>
        <v>52.250284528732237</v>
      </c>
    </row>
    <row r="6155" spans="1:5">
      <c r="A6155" s="5">
        <v>45589.625</v>
      </c>
      <c r="B6155">
        <v>15.723074913024901</v>
      </c>
      <c r="C6155">
        <v>27.799999237060501</v>
      </c>
      <c r="D6155" s="2">
        <f t="shared" si="192"/>
        <v>45589</v>
      </c>
      <c r="E6155">
        <f t="shared" si="193"/>
        <v>52.250284528732237</v>
      </c>
    </row>
    <row r="6156" spans="1:5">
      <c r="A6156" s="5">
        <v>45589.666666666664</v>
      </c>
      <c r="B6156">
        <v>15.321306228637599</v>
      </c>
      <c r="C6156">
        <v>27.2000007629394</v>
      </c>
      <c r="D6156" s="2">
        <f t="shared" si="192"/>
        <v>45589</v>
      </c>
      <c r="E6156">
        <f t="shared" si="193"/>
        <v>52.250284528732237</v>
      </c>
    </row>
    <row r="6157" spans="1:5">
      <c r="A6157" s="5">
        <v>45589.708333333336</v>
      </c>
      <c r="B6157">
        <v>14.564335823059</v>
      </c>
      <c r="C6157">
        <v>26.100000381469702</v>
      </c>
      <c r="D6157" s="2">
        <f t="shared" si="192"/>
        <v>45589</v>
      </c>
      <c r="E6157">
        <f t="shared" si="193"/>
        <v>52.250284528732237</v>
      </c>
    </row>
    <row r="6158" spans="1:5">
      <c r="A6158" s="5">
        <v>45589.75</v>
      </c>
      <c r="B6158">
        <v>13.5060777664184</v>
      </c>
      <c r="C6158">
        <v>25</v>
      </c>
      <c r="D6158" s="2">
        <f t="shared" si="192"/>
        <v>45589</v>
      </c>
      <c r="E6158">
        <f t="shared" si="193"/>
        <v>52.250284528732237</v>
      </c>
    </row>
    <row r="6159" spans="1:5">
      <c r="A6159" s="5">
        <v>45589.791666666664</v>
      </c>
      <c r="B6159">
        <v>12.448758125305099</v>
      </c>
      <c r="C6159">
        <v>24.399999618530199</v>
      </c>
      <c r="D6159" s="2">
        <f t="shared" si="192"/>
        <v>45589</v>
      </c>
      <c r="E6159">
        <f t="shared" si="193"/>
        <v>52.250284528732237</v>
      </c>
    </row>
    <row r="6160" spans="1:5">
      <c r="A6160" s="5">
        <v>45589.833333333336</v>
      </c>
      <c r="B6160">
        <v>11.866309165954499</v>
      </c>
      <c r="C6160">
        <v>24.399999618530199</v>
      </c>
      <c r="D6160" s="2">
        <f t="shared" si="192"/>
        <v>45589</v>
      </c>
      <c r="E6160">
        <f t="shared" si="193"/>
        <v>52.250284528732237</v>
      </c>
    </row>
    <row r="6161" spans="1:5">
      <c r="A6161" s="5">
        <v>45589.875</v>
      </c>
      <c r="B6161">
        <v>11.442286491394</v>
      </c>
      <c r="C6161">
        <v>23.299999237060501</v>
      </c>
      <c r="D6161" s="2">
        <f t="shared" si="192"/>
        <v>45589</v>
      </c>
      <c r="E6161">
        <f t="shared" si="193"/>
        <v>52.250284528732237</v>
      </c>
    </row>
    <row r="6162" spans="1:5">
      <c r="A6162" s="5">
        <v>45589.916666666664</v>
      </c>
      <c r="B6162">
        <v>10.9584760665893</v>
      </c>
      <c r="C6162">
        <v>23.299999237060501</v>
      </c>
      <c r="D6162" s="2">
        <f t="shared" si="192"/>
        <v>45589</v>
      </c>
      <c r="E6162">
        <f t="shared" si="193"/>
        <v>52.250284528732237</v>
      </c>
    </row>
    <row r="6163" spans="1:5">
      <c r="A6163" s="5">
        <v>45589.958333333336</v>
      </c>
      <c r="B6163">
        <v>10.499198913574199</v>
      </c>
      <c r="C6163">
        <v>22.799999237060501</v>
      </c>
      <c r="D6163" s="2">
        <f t="shared" si="192"/>
        <v>45589</v>
      </c>
      <c r="E6163">
        <f t="shared" si="193"/>
        <v>52.250284528732237</v>
      </c>
    </row>
    <row r="6164" spans="1:5">
      <c r="A6164" s="5">
        <v>45590</v>
      </c>
      <c r="B6164">
        <v>10.218579292297299</v>
      </c>
      <c r="C6164">
        <v>22.2000007629394</v>
      </c>
      <c r="D6164" s="2">
        <f t="shared" si="192"/>
        <v>45590</v>
      </c>
      <c r="E6164">
        <f t="shared" si="193"/>
        <v>54.370082950591978</v>
      </c>
    </row>
    <row r="6165" spans="1:5">
      <c r="A6165" s="5">
        <v>45590.041666666664</v>
      </c>
      <c r="B6165">
        <v>9.8889350891113192</v>
      </c>
      <c r="C6165">
        <v>21.7000007629394</v>
      </c>
      <c r="D6165" s="2">
        <f t="shared" si="192"/>
        <v>45590</v>
      </c>
      <c r="E6165">
        <f t="shared" si="193"/>
        <v>54.370082950591978</v>
      </c>
    </row>
    <row r="6166" spans="1:5">
      <c r="A6166" s="5">
        <v>45590.083333333336</v>
      </c>
      <c r="B6166">
        <v>9.5525350570678693</v>
      </c>
      <c r="C6166">
        <v>21.100000381469702</v>
      </c>
      <c r="D6166" s="2">
        <f t="shared" si="192"/>
        <v>45590</v>
      </c>
      <c r="E6166">
        <f t="shared" si="193"/>
        <v>54.370082950591978</v>
      </c>
    </row>
    <row r="6167" spans="1:5">
      <c r="A6167" s="5">
        <v>45590.125</v>
      </c>
      <c r="B6167">
        <v>9.2742052078246999</v>
      </c>
      <c r="C6167">
        <v>20.600000381469702</v>
      </c>
      <c r="D6167" s="2">
        <f t="shared" si="192"/>
        <v>45590</v>
      </c>
      <c r="E6167">
        <f t="shared" si="193"/>
        <v>54.370082950591978</v>
      </c>
    </row>
    <row r="6168" spans="1:5">
      <c r="A6168" s="5">
        <v>45590.166666666664</v>
      </c>
      <c r="B6168">
        <v>9.1134119033813406</v>
      </c>
      <c r="C6168">
        <v>20.600000381469702</v>
      </c>
      <c r="D6168" s="2">
        <f t="shared" si="192"/>
        <v>45590</v>
      </c>
      <c r="E6168">
        <f t="shared" si="193"/>
        <v>54.370082950591978</v>
      </c>
    </row>
    <row r="6169" spans="1:5">
      <c r="A6169" s="5">
        <v>45590.208333333336</v>
      </c>
      <c r="B6169">
        <v>9.0871906280517507</v>
      </c>
      <c r="C6169">
        <v>20</v>
      </c>
      <c r="D6169" s="2">
        <f t="shared" si="192"/>
        <v>45590</v>
      </c>
      <c r="E6169">
        <f t="shared" si="193"/>
        <v>54.370082950591978</v>
      </c>
    </row>
    <row r="6170" spans="1:5">
      <c r="A6170" s="5">
        <v>45590.25</v>
      </c>
      <c r="B6170">
        <v>9.3887624740600497</v>
      </c>
      <c r="C6170">
        <v>20.600000381469702</v>
      </c>
      <c r="D6170" s="2">
        <f t="shared" si="192"/>
        <v>45590</v>
      </c>
      <c r="E6170">
        <f t="shared" si="193"/>
        <v>54.370082950591978</v>
      </c>
    </row>
    <row r="6171" spans="1:5">
      <c r="A6171" s="5">
        <v>45590.291666666664</v>
      </c>
      <c r="B6171">
        <v>9.7529535293579102</v>
      </c>
      <c r="C6171">
        <v>20.600000381469702</v>
      </c>
      <c r="D6171" s="2">
        <f t="shared" si="192"/>
        <v>45590</v>
      </c>
      <c r="E6171">
        <f t="shared" si="193"/>
        <v>54.370082950591978</v>
      </c>
    </row>
    <row r="6172" spans="1:5">
      <c r="A6172" s="5">
        <v>45590.333333333336</v>
      </c>
      <c r="B6172">
        <v>10.763155937194799</v>
      </c>
      <c r="C6172">
        <v>20.600000381469702</v>
      </c>
      <c r="D6172" s="2">
        <f t="shared" si="192"/>
        <v>45590</v>
      </c>
      <c r="E6172">
        <f t="shared" si="193"/>
        <v>54.370082950591978</v>
      </c>
    </row>
    <row r="6173" spans="1:5">
      <c r="A6173" s="5">
        <v>45590.375</v>
      </c>
      <c r="B6173">
        <v>12.3597755432128</v>
      </c>
      <c r="C6173">
        <v>21.7000007629394</v>
      </c>
      <c r="D6173" s="2">
        <f t="shared" si="192"/>
        <v>45590</v>
      </c>
      <c r="E6173">
        <f t="shared" si="193"/>
        <v>54.370082950591978</v>
      </c>
    </row>
    <row r="6174" spans="1:5">
      <c r="A6174" s="5">
        <v>45590.416666666664</v>
      </c>
      <c r="B6174">
        <v>13.766685485839799</v>
      </c>
      <c r="C6174">
        <v>22.2000007629394</v>
      </c>
      <c r="D6174" s="2">
        <f t="shared" si="192"/>
        <v>45590</v>
      </c>
      <c r="E6174">
        <f t="shared" si="193"/>
        <v>54.370082950591978</v>
      </c>
    </row>
    <row r="6175" spans="1:5">
      <c r="A6175" s="5">
        <v>45590.458333333336</v>
      </c>
      <c r="B6175">
        <v>14.8449277877807</v>
      </c>
      <c r="C6175">
        <v>23.899999618530199</v>
      </c>
      <c r="D6175" s="2">
        <f t="shared" si="192"/>
        <v>45590</v>
      </c>
      <c r="E6175">
        <f t="shared" si="193"/>
        <v>54.370082950591978</v>
      </c>
    </row>
    <row r="6176" spans="1:5">
      <c r="A6176" s="5">
        <v>45590.5</v>
      </c>
      <c r="B6176">
        <v>15.6886682510375</v>
      </c>
      <c r="C6176">
        <v>25.600000381469702</v>
      </c>
      <c r="D6176" s="2">
        <f t="shared" si="192"/>
        <v>45590</v>
      </c>
      <c r="E6176">
        <f t="shared" si="193"/>
        <v>54.370082950591978</v>
      </c>
    </row>
    <row r="6177" spans="1:5">
      <c r="A6177" s="5">
        <v>45590.541666666664</v>
      </c>
      <c r="B6177">
        <v>16.248283386230401</v>
      </c>
      <c r="C6177">
        <v>26.100000381469702</v>
      </c>
      <c r="D6177" s="2">
        <f t="shared" si="192"/>
        <v>45590</v>
      </c>
      <c r="E6177">
        <f t="shared" si="193"/>
        <v>54.370082950591978</v>
      </c>
    </row>
    <row r="6178" spans="1:5">
      <c r="A6178" s="5">
        <v>45590.583333333336</v>
      </c>
      <c r="B6178">
        <v>16.5078926086425</v>
      </c>
      <c r="C6178">
        <v>26.100000381469702</v>
      </c>
      <c r="D6178" s="2">
        <f t="shared" si="192"/>
        <v>45590</v>
      </c>
      <c r="E6178">
        <f t="shared" si="193"/>
        <v>54.370082950591978</v>
      </c>
    </row>
    <row r="6179" spans="1:5">
      <c r="A6179" s="5">
        <v>45590.625</v>
      </c>
      <c r="B6179">
        <v>16.479911804199201</v>
      </c>
      <c r="C6179">
        <v>26.100000381469702</v>
      </c>
      <c r="D6179" s="2">
        <f t="shared" si="192"/>
        <v>45590</v>
      </c>
      <c r="E6179">
        <f t="shared" si="193"/>
        <v>54.370082950591978</v>
      </c>
    </row>
    <row r="6180" spans="1:5">
      <c r="A6180" s="5">
        <v>45590.666666666664</v>
      </c>
      <c r="B6180">
        <v>16.0698642730712</v>
      </c>
      <c r="C6180">
        <v>25.600000381469702</v>
      </c>
      <c r="D6180" s="2">
        <f t="shared" si="192"/>
        <v>45590</v>
      </c>
      <c r="E6180">
        <f t="shared" si="193"/>
        <v>54.370082950591978</v>
      </c>
    </row>
    <row r="6181" spans="1:5">
      <c r="A6181" s="5">
        <v>45590.708333333336</v>
      </c>
      <c r="B6181">
        <v>15.393464088439901</v>
      </c>
      <c r="C6181">
        <v>25</v>
      </c>
      <c r="D6181" s="2">
        <f t="shared" si="192"/>
        <v>45590</v>
      </c>
      <c r="E6181">
        <f t="shared" si="193"/>
        <v>54.370082950591978</v>
      </c>
    </row>
    <row r="6182" spans="1:5">
      <c r="A6182" s="5">
        <v>45590.75</v>
      </c>
      <c r="B6182">
        <v>14.374295234680099</v>
      </c>
      <c r="C6182">
        <v>24.399999618530199</v>
      </c>
      <c r="D6182" s="2">
        <f t="shared" si="192"/>
        <v>45590</v>
      </c>
      <c r="E6182">
        <f t="shared" si="193"/>
        <v>54.370082950591978</v>
      </c>
    </row>
    <row r="6183" spans="1:5">
      <c r="A6183" s="5">
        <v>45590.791666666664</v>
      </c>
      <c r="B6183">
        <v>13.265607833862299</v>
      </c>
      <c r="C6183">
        <v>23.299999237060501</v>
      </c>
      <c r="D6183" s="2">
        <f t="shared" si="192"/>
        <v>45590</v>
      </c>
      <c r="E6183">
        <f t="shared" si="193"/>
        <v>54.370082950591978</v>
      </c>
    </row>
    <row r="6184" spans="1:5">
      <c r="A6184" s="5">
        <v>45590.833333333336</v>
      </c>
      <c r="B6184">
        <v>12.594748497009199</v>
      </c>
      <c r="C6184">
        <v>22.799999237060501</v>
      </c>
      <c r="D6184" s="2">
        <f t="shared" si="192"/>
        <v>45590</v>
      </c>
      <c r="E6184">
        <f t="shared" si="193"/>
        <v>54.370082950591978</v>
      </c>
    </row>
    <row r="6185" spans="1:5">
      <c r="A6185" s="5">
        <v>45590.875</v>
      </c>
      <c r="B6185">
        <v>11.854660987854</v>
      </c>
      <c r="C6185">
        <v>22.2000007629394</v>
      </c>
      <c r="D6185" s="2">
        <f t="shared" si="192"/>
        <v>45590</v>
      </c>
      <c r="E6185">
        <f t="shared" si="193"/>
        <v>54.370082950591978</v>
      </c>
    </row>
    <row r="6186" spans="1:5">
      <c r="A6186" s="5">
        <v>45590.916666666664</v>
      </c>
      <c r="B6186">
        <v>11.1853380203247</v>
      </c>
      <c r="C6186">
        <v>22.2000007629394</v>
      </c>
      <c r="D6186" s="2">
        <f t="shared" si="192"/>
        <v>45590</v>
      </c>
      <c r="E6186">
        <f t="shared" si="193"/>
        <v>54.370082950591978</v>
      </c>
    </row>
    <row r="6187" spans="1:5">
      <c r="A6187" s="5">
        <v>45590.958333333336</v>
      </c>
      <c r="B6187">
        <v>10.593919754028301</v>
      </c>
      <c r="C6187">
        <v>21.7000007629394</v>
      </c>
      <c r="D6187" s="2">
        <f t="shared" si="192"/>
        <v>45590</v>
      </c>
      <c r="E6187">
        <f t="shared" si="193"/>
        <v>54.370082950591978</v>
      </c>
    </row>
    <row r="6188" spans="1:5">
      <c r="A6188" s="5">
        <v>45591</v>
      </c>
      <c r="B6188">
        <v>10.0805654525756</v>
      </c>
      <c r="C6188">
        <v>21.7000007629394</v>
      </c>
      <c r="D6188" s="2">
        <f t="shared" si="192"/>
        <v>45591</v>
      </c>
      <c r="E6188">
        <f t="shared" si="193"/>
        <v>52.148129129409739</v>
      </c>
    </row>
    <row r="6189" spans="1:5">
      <c r="A6189" s="5">
        <v>45591.041666666664</v>
      </c>
      <c r="B6189">
        <v>9.57325839996337</v>
      </c>
      <c r="C6189">
        <v>21.7000007629394</v>
      </c>
      <c r="D6189" s="2">
        <f t="shared" si="192"/>
        <v>45591</v>
      </c>
      <c r="E6189">
        <f t="shared" si="193"/>
        <v>52.148129129409739</v>
      </c>
    </row>
    <row r="6190" spans="1:5">
      <c r="A6190" s="5">
        <v>45591.083333333336</v>
      </c>
      <c r="B6190">
        <v>9.1595048904418892</v>
      </c>
      <c r="C6190">
        <v>21.100000381469702</v>
      </c>
      <c r="D6190" s="2">
        <f t="shared" si="192"/>
        <v>45591</v>
      </c>
      <c r="E6190">
        <f t="shared" si="193"/>
        <v>52.148129129409739</v>
      </c>
    </row>
    <row r="6191" spans="1:5">
      <c r="A6191" s="5">
        <v>45591.125</v>
      </c>
      <c r="B6191">
        <v>8.8034439086913991</v>
      </c>
      <c r="C6191">
        <v>20</v>
      </c>
      <c r="D6191" s="2">
        <f t="shared" si="192"/>
        <v>45591</v>
      </c>
      <c r="E6191">
        <f t="shared" si="193"/>
        <v>52.148129129409739</v>
      </c>
    </row>
    <row r="6192" spans="1:5">
      <c r="A6192" s="5">
        <v>45591.166666666664</v>
      </c>
      <c r="B6192">
        <v>8.5684671401977504</v>
      </c>
      <c r="C6192">
        <v>18.899999618530199</v>
      </c>
      <c r="D6192" s="2">
        <f t="shared" si="192"/>
        <v>45591</v>
      </c>
      <c r="E6192">
        <f t="shared" si="193"/>
        <v>52.148129129409739</v>
      </c>
    </row>
    <row r="6193" spans="1:5">
      <c r="A6193" s="5">
        <v>45591.208333333336</v>
      </c>
      <c r="B6193">
        <v>8.5162477493286097</v>
      </c>
      <c r="C6193">
        <v>18.299999237060501</v>
      </c>
      <c r="D6193" s="2">
        <f t="shared" si="192"/>
        <v>45591</v>
      </c>
      <c r="E6193">
        <f t="shared" si="193"/>
        <v>52.148129129409739</v>
      </c>
    </row>
    <row r="6194" spans="1:5">
      <c r="A6194" s="5">
        <v>45591.25</v>
      </c>
      <c r="B6194">
        <v>8.5247430801391602</v>
      </c>
      <c r="C6194">
        <v>17.799999237060501</v>
      </c>
      <c r="D6194" s="2">
        <f t="shared" si="192"/>
        <v>45591</v>
      </c>
      <c r="E6194">
        <f t="shared" si="193"/>
        <v>52.148129129409739</v>
      </c>
    </row>
    <row r="6195" spans="1:5">
      <c r="A6195" s="5">
        <v>45591.291666666664</v>
      </c>
      <c r="B6195">
        <v>8.9168157577514595</v>
      </c>
      <c r="C6195">
        <v>17.2000007629394</v>
      </c>
      <c r="D6195" s="2">
        <f t="shared" si="192"/>
        <v>45591</v>
      </c>
      <c r="E6195">
        <f t="shared" si="193"/>
        <v>52.148129129409739</v>
      </c>
    </row>
    <row r="6196" spans="1:5">
      <c r="A6196" s="5">
        <v>45591.333333333336</v>
      </c>
      <c r="B6196">
        <v>9.93947029113769</v>
      </c>
      <c r="C6196">
        <v>17.2000007629394</v>
      </c>
      <c r="D6196" s="2">
        <f t="shared" si="192"/>
        <v>45591</v>
      </c>
      <c r="E6196">
        <f t="shared" si="193"/>
        <v>52.148129129409739</v>
      </c>
    </row>
    <row r="6197" spans="1:5">
      <c r="A6197" s="5">
        <v>45591.375</v>
      </c>
      <c r="B6197">
        <v>11.5038595199584</v>
      </c>
      <c r="C6197">
        <v>18.299999237060501</v>
      </c>
      <c r="D6197" s="2">
        <f t="shared" si="192"/>
        <v>45591</v>
      </c>
      <c r="E6197">
        <f t="shared" si="193"/>
        <v>52.148129129409739</v>
      </c>
    </row>
    <row r="6198" spans="1:5">
      <c r="A6198" s="5">
        <v>45591.416666666664</v>
      </c>
      <c r="B6198">
        <v>12.755728721618601</v>
      </c>
      <c r="C6198">
        <v>18.299999237060501</v>
      </c>
      <c r="D6198" s="2">
        <f t="shared" si="192"/>
        <v>45591</v>
      </c>
      <c r="E6198">
        <f t="shared" si="193"/>
        <v>52.148129129409739</v>
      </c>
    </row>
    <row r="6199" spans="1:5">
      <c r="A6199" s="5">
        <v>45591.458333333336</v>
      </c>
      <c r="B6199">
        <v>13.722850799560501</v>
      </c>
      <c r="C6199">
        <v>18.299999237060501</v>
      </c>
      <c r="D6199" s="2">
        <f t="shared" si="192"/>
        <v>45591</v>
      </c>
      <c r="E6199">
        <f t="shared" si="193"/>
        <v>52.148129129409739</v>
      </c>
    </row>
    <row r="6200" spans="1:5">
      <c r="A6200" s="5">
        <v>45591.5</v>
      </c>
      <c r="B6200">
        <v>14.4601736068725</v>
      </c>
      <c r="C6200">
        <v>16.7000007629394</v>
      </c>
      <c r="D6200" s="2">
        <f t="shared" si="192"/>
        <v>45591</v>
      </c>
      <c r="E6200">
        <f t="shared" si="193"/>
        <v>52.148129129409739</v>
      </c>
    </row>
    <row r="6201" spans="1:5">
      <c r="A6201" s="5">
        <v>45591.541666666664</v>
      </c>
      <c r="B6201">
        <v>14.9097890853881</v>
      </c>
      <c r="C6201">
        <v>16.7000007629394</v>
      </c>
      <c r="D6201" s="2">
        <f t="shared" si="192"/>
        <v>45591</v>
      </c>
      <c r="E6201">
        <f t="shared" si="193"/>
        <v>52.148129129409739</v>
      </c>
    </row>
    <row r="6202" spans="1:5">
      <c r="A6202" s="5">
        <v>45591.583333333336</v>
      </c>
      <c r="B6202">
        <v>15.007107734680099</v>
      </c>
      <c r="C6202">
        <v>15</v>
      </c>
      <c r="D6202" s="2">
        <f t="shared" si="192"/>
        <v>45591</v>
      </c>
      <c r="E6202">
        <f t="shared" si="193"/>
        <v>52.148129129409739</v>
      </c>
    </row>
    <row r="6203" spans="1:5">
      <c r="A6203" s="5">
        <v>45591.625</v>
      </c>
      <c r="B6203">
        <v>14.830846786499</v>
      </c>
      <c r="C6203">
        <v>13.899999618530201</v>
      </c>
      <c r="D6203" s="2">
        <f t="shared" si="192"/>
        <v>45591</v>
      </c>
      <c r="E6203">
        <f t="shared" si="193"/>
        <v>52.148129129409739</v>
      </c>
    </row>
    <row r="6204" spans="1:5">
      <c r="A6204" s="5">
        <v>45591.666666666664</v>
      </c>
      <c r="B6204">
        <v>14.2965278625488</v>
      </c>
      <c r="C6204">
        <v>11.699999809265099</v>
      </c>
      <c r="D6204" s="2">
        <f t="shared" si="192"/>
        <v>45591</v>
      </c>
      <c r="E6204">
        <f t="shared" si="193"/>
        <v>52.148129129409739</v>
      </c>
    </row>
    <row r="6205" spans="1:5">
      <c r="A6205" s="5">
        <v>45591.708333333336</v>
      </c>
      <c r="B6205">
        <v>13.4704837799072</v>
      </c>
      <c r="C6205">
        <v>10</v>
      </c>
      <c r="D6205" s="2">
        <f t="shared" si="192"/>
        <v>45591</v>
      </c>
      <c r="E6205">
        <f t="shared" si="193"/>
        <v>52.148129129409739</v>
      </c>
    </row>
    <row r="6206" spans="1:5">
      <c r="A6206" s="5">
        <v>45591.75</v>
      </c>
      <c r="B6206">
        <v>12.342663764953601</v>
      </c>
      <c r="C6206">
        <v>8.8999996185302699</v>
      </c>
      <c r="D6206" s="2">
        <f t="shared" si="192"/>
        <v>45591</v>
      </c>
      <c r="E6206">
        <f t="shared" si="193"/>
        <v>52.148129129409739</v>
      </c>
    </row>
    <row r="6207" spans="1:5">
      <c r="A6207" s="5">
        <v>45591.791666666664</v>
      </c>
      <c r="B6207">
        <v>11.2422227859497</v>
      </c>
      <c r="C6207">
        <v>8.3000001907348597</v>
      </c>
      <c r="D6207" s="2">
        <f t="shared" si="192"/>
        <v>45591</v>
      </c>
      <c r="E6207">
        <f t="shared" si="193"/>
        <v>52.148129129409739</v>
      </c>
    </row>
    <row r="6208" spans="1:5">
      <c r="A6208" s="5">
        <v>45591.833333333336</v>
      </c>
      <c r="B6208">
        <v>10.4840688705444</v>
      </c>
      <c r="C6208">
        <v>8.3000001907348597</v>
      </c>
      <c r="D6208" s="2">
        <f t="shared" si="192"/>
        <v>45591</v>
      </c>
      <c r="E6208">
        <f t="shared" si="193"/>
        <v>52.148129129409739</v>
      </c>
    </row>
    <row r="6209" spans="1:5">
      <c r="A6209" s="5">
        <v>45591.875</v>
      </c>
      <c r="B6209">
        <v>9.7885522842407209</v>
      </c>
      <c r="C6209">
        <v>7.8000001907348597</v>
      </c>
      <c r="D6209" s="2">
        <f t="shared" si="192"/>
        <v>45591</v>
      </c>
      <c r="E6209">
        <f t="shared" si="193"/>
        <v>52.148129129409739</v>
      </c>
    </row>
    <row r="6210" spans="1:5">
      <c r="A6210" s="5">
        <v>45591.916666666664</v>
      </c>
      <c r="B6210">
        <v>9.1817846298217702</v>
      </c>
      <c r="C6210">
        <v>7.1999998092651296</v>
      </c>
      <c r="D6210" s="2">
        <f t="shared" si="192"/>
        <v>45591</v>
      </c>
      <c r="E6210">
        <f t="shared" si="193"/>
        <v>52.148129129409739</v>
      </c>
    </row>
    <row r="6211" spans="1:5">
      <c r="A6211" s="5">
        <v>45591.958333333336</v>
      </c>
      <c r="B6211">
        <v>8.5625448226928693</v>
      </c>
      <c r="C6211">
        <v>6.6999998092651296</v>
      </c>
      <c r="D6211" s="2">
        <f t="shared" ref="D6211:D6274" si="194">DATE(YEAR(A6211), MONTH(A6211), DAY(A6211))</f>
        <v>45591</v>
      </c>
      <c r="E6211">
        <f t="shared" ref="E6211:E6274" si="195">AVERAGEIF(D:D, D6211, B:B)*1.8+32</f>
        <v>52.148129129409739</v>
      </c>
    </row>
    <row r="6212" spans="1:5">
      <c r="A6212" s="5">
        <v>45592</v>
      </c>
      <c r="B6212">
        <v>8.12774562835693</v>
      </c>
      <c r="C6212">
        <v>6.0999999046325604</v>
      </c>
      <c r="D6212" s="2">
        <f t="shared" si="194"/>
        <v>45592</v>
      </c>
      <c r="E6212">
        <f t="shared" si="195"/>
        <v>49.605494725704148</v>
      </c>
    </row>
    <row r="6213" spans="1:5">
      <c r="A6213" s="5">
        <v>45592.041666666664</v>
      </c>
      <c r="B6213">
        <v>7.7366271018981898</v>
      </c>
      <c r="C6213">
        <v>6.0999999046325604</v>
      </c>
      <c r="D6213" s="2">
        <f t="shared" si="194"/>
        <v>45592</v>
      </c>
      <c r="E6213">
        <f t="shared" si="195"/>
        <v>49.605494725704148</v>
      </c>
    </row>
    <row r="6214" spans="1:5">
      <c r="A6214" s="5">
        <v>45592.083333333336</v>
      </c>
      <c r="B6214">
        <v>7.3656263351440403</v>
      </c>
      <c r="C6214">
        <v>5.5999999046325604</v>
      </c>
      <c r="D6214" s="2">
        <f t="shared" si="194"/>
        <v>45592</v>
      </c>
      <c r="E6214">
        <f t="shared" si="195"/>
        <v>49.605494725704148</v>
      </c>
    </row>
    <row r="6215" spans="1:5">
      <c r="A6215" s="5">
        <v>45592.125</v>
      </c>
      <c r="B6215">
        <v>7.0166687965393004</v>
      </c>
      <c r="C6215">
        <v>5.5999999046325604</v>
      </c>
      <c r="D6215" s="2">
        <f t="shared" si="194"/>
        <v>45592</v>
      </c>
      <c r="E6215">
        <f t="shared" si="195"/>
        <v>49.605494725704148</v>
      </c>
    </row>
    <row r="6216" spans="1:5">
      <c r="A6216" s="5">
        <v>45592.166666666664</v>
      </c>
      <c r="B6216">
        <v>6.7745518684387198</v>
      </c>
      <c r="C6216">
        <v>5</v>
      </c>
      <c r="D6216" s="2">
        <f t="shared" si="194"/>
        <v>45592</v>
      </c>
      <c r="E6216">
        <f t="shared" si="195"/>
        <v>49.605494725704148</v>
      </c>
    </row>
    <row r="6217" spans="1:5">
      <c r="A6217" s="5">
        <v>45592.208333333336</v>
      </c>
      <c r="B6217">
        <v>6.6317815780639604</v>
      </c>
      <c r="C6217">
        <v>4.4000000953674299</v>
      </c>
      <c r="D6217" s="2">
        <f t="shared" si="194"/>
        <v>45592</v>
      </c>
      <c r="E6217">
        <f t="shared" si="195"/>
        <v>49.605494725704148</v>
      </c>
    </row>
    <row r="6218" spans="1:5">
      <c r="A6218" s="5">
        <v>45592.25</v>
      </c>
      <c r="B6218">
        <v>6.7247996330261204</v>
      </c>
      <c r="C6218">
        <v>3.9000000953674299</v>
      </c>
      <c r="D6218" s="2">
        <f t="shared" si="194"/>
        <v>45592</v>
      </c>
      <c r="E6218">
        <f t="shared" si="195"/>
        <v>49.605494725704148</v>
      </c>
    </row>
    <row r="6219" spans="1:5">
      <c r="A6219" s="5">
        <v>45592.291666666664</v>
      </c>
      <c r="B6219">
        <v>6.8769469261169398</v>
      </c>
      <c r="C6219">
        <v>3.9000000953674299</v>
      </c>
      <c r="D6219" s="2">
        <f t="shared" si="194"/>
        <v>45592</v>
      </c>
      <c r="E6219">
        <f t="shared" si="195"/>
        <v>49.605494725704148</v>
      </c>
    </row>
    <row r="6220" spans="1:5">
      <c r="A6220" s="5">
        <v>45592.333333333336</v>
      </c>
      <c r="B6220">
        <v>7.8578400611877397</v>
      </c>
      <c r="C6220">
        <v>5</v>
      </c>
      <c r="D6220" s="2">
        <f t="shared" si="194"/>
        <v>45592</v>
      </c>
      <c r="E6220">
        <f t="shared" si="195"/>
        <v>49.605494725704148</v>
      </c>
    </row>
    <row r="6221" spans="1:5">
      <c r="A6221" s="5">
        <v>45592.375</v>
      </c>
      <c r="B6221">
        <v>9.2932424545287997</v>
      </c>
      <c r="C6221">
        <v>6.6999998092651296</v>
      </c>
      <c r="D6221" s="2">
        <f t="shared" si="194"/>
        <v>45592</v>
      </c>
      <c r="E6221">
        <f t="shared" si="195"/>
        <v>49.605494725704148</v>
      </c>
    </row>
    <row r="6222" spans="1:5">
      <c r="A6222" s="5">
        <v>45592.416666666664</v>
      </c>
      <c r="B6222">
        <v>10.524527549743601</v>
      </c>
      <c r="C6222">
        <v>8.3000001907348597</v>
      </c>
      <c r="D6222" s="2">
        <f t="shared" si="194"/>
        <v>45592</v>
      </c>
      <c r="E6222">
        <f t="shared" si="195"/>
        <v>49.605494725704148</v>
      </c>
    </row>
    <row r="6223" spans="1:5">
      <c r="A6223" s="5">
        <v>45592.458333333336</v>
      </c>
      <c r="B6223">
        <v>11.938405990600501</v>
      </c>
      <c r="C6223">
        <v>8.3000001907348597</v>
      </c>
      <c r="D6223" s="2">
        <f t="shared" si="194"/>
        <v>45592</v>
      </c>
      <c r="E6223">
        <f t="shared" si="195"/>
        <v>49.605494725704148</v>
      </c>
    </row>
    <row r="6224" spans="1:5">
      <c r="A6224" s="5">
        <v>45592.5</v>
      </c>
      <c r="B6224">
        <v>13.349763870239199</v>
      </c>
      <c r="C6224">
        <v>10.6000003814697</v>
      </c>
      <c r="D6224" s="2">
        <f t="shared" si="194"/>
        <v>45592</v>
      </c>
      <c r="E6224">
        <f t="shared" si="195"/>
        <v>49.605494725704148</v>
      </c>
    </row>
    <row r="6225" spans="1:5">
      <c r="A6225" s="5">
        <v>45592.541666666664</v>
      </c>
      <c r="B6225">
        <v>14.310232162475501</v>
      </c>
      <c r="C6225">
        <v>11.1000003814697</v>
      </c>
      <c r="D6225" s="2">
        <f t="shared" si="194"/>
        <v>45592</v>
      </c>
      <c r="E6225">
        <f t="shared" si="195"/>
        <v>49.605494725704148</v>
      </c>
    </row>
    <row r="6226" spans="1:5">
      <c r="A6226" s="5">
        <v>45592.583333333336</v>
      </c>
      <c r="B6226">
        <v>14.468710899353001</v>
      </c>
      <c r="C6226">
        <v>11.699999809265099</v>
      </c>
      <c r="D6226" s="2">
        <f t="shared" si="194"/>
        <v>45592</v>
      </c>
      <c r="E6226">
        <f t="shared" si="195"/>
        <v>49.605494725704148</v>
      </c>
    </row>
    <row r="6227" spans="1:5">
      <c r="A6227" s="5">
        <v>45592.625</v>
      </c>
      <c r="B6227">
        <v>14.2553701400756</v>
      </c>
      <c r="C6227">
        <v>11.1000003814697</v>
      </c>
      <c r="D6227" s="2">
        <f t="shared" si="194"/>
        <v>45592</v>
      </c>
      <c r="E6227">
        <f t="shared" si="195"/>
        <v>49.605494725704148</v>
      </c>
    </row>
    <row r="6228" spans="1:5">
      <c r="A6228" s="5">
        <v>45592.666666666664</v>
      </c>
      <c r="B6228">
        <v>13.4410705566406</v>
      </c>
      <c r="C6228">
        <v>11.699999809265099</v>
      </c>
      <c r="D6228" s="2">
        <f t="shared" si="194"/>
        <v>45592</v>
      </c>
      <c r="E6228">
        <f t="shared" si="195"/>
        <v>49.605494725704148</v>
      </c>
    </row>
    <row r="6229" spans="1:5">
      <c r="A6229" s="5">
        <v>45592.708333333336</v>
      </c>
      <c r="B6229">
        <v>12.358948707580501</v>
      </c>
      <c r="C6229">
        <v>8.8999996185302699</v>
      </c>
      <c r="D6229" s="2">
        <f t="shared" si="194"/>
        <v>45592</v>
      </c>
      <c r="E6229">
        <f t="shared" si="195"/>
        <v>49.605494725704148</v>
      </c>
    </row>
    <row r="6230" spans="1:5">
      <c r="A6230" s="5">
        <v>45592.75</v>
      </c>
      <c r="B6230">
        <v>11.4882307052612</v>
      </c>
      <c r="C6230">
        <v>8.3000001907348597</v>
      </c>
      <c r="D6230" s="2">
        <f t="shared" si="194"/>
        <v>45592</v>
      </c>
      <c r="E6230">
        <f t="shared" si="195"/>
        <v>49.605494725704148</v>
      </c>
    </row>
    <row r="6231" spans="1:5">
      <c r="A6231" s="5">
        <v>45592.791666666664</v>
      </c>
      <c r="B6231">
        <v>10.2542629241943</v>
      </c>
      <c r="C6231">
        <v>7.1999998092651296</v>
      </c>
      <c r="D6231" s="2">
        <f t="shared" si="194"/>
        <v>45592</v>
      </c>
      <c r="E6231">
        <f t="shared" si="195"/>
        <v>49.605494725704148</v>
      </c>
    </row>
    <row r="6232" spans="1:5">
      <c r="A6232" s="5">
        <v>45592.833333333336</v>
      </c>
      <c r="B6232">
        <v>9.4811773300170898</v>
      </c>
      <c r="C6232">
        <v>7.1999998092651296</v>
      </c>
      <c r="D6232" s="2">
        <f t="shared" si="194"/>
        <v>45592</v>
      </c>
      <c r="E6232">
        <f t="shared" si="195"/>
        <v>49.605494725704148</v>
      </c>
    </row>
    <row r="6233" spans="1:5">
      <c r="A6233" s="5">
        <v>45592.875</v>
      </c>
      <c r="B6233">
        <v>8.7579755783081001</v>
      </c>
      <c r="C6233">
        <v>6.0999999046325604</v>
      </c>
      <c r="D6233" s="2">
        <f t="shared" si="194"/>
        <v>45592</v>
      </c>
      <c r="E6233">
        <f t="shared" si="195"/>
        <v>49.605494725704148</v>
      </c>
    </row>
    <row r="6234" spans="1:5">
      <c r="A6234" s="5">
        <v>45592.916666666664</v>
      </c>
      <c r="B6234">
        <v>8.1637907028198207</v>
      </c>
      <c r="C6234">
        <v>5.5999999046325604</v>
      </c>
      <c r="D6234" s="2">
        <f t="shared" si="194"/>
        <v>45592</v>
      </c>
      <c r="E6234">
        <f t="shared" si="195"/>
        <v>49.605494725704148</v>
      </c>
    </row>
    <row r="6235" spans="1:5">
      <c r="A6235" s="5">
        <v>45592.958333333336</v>
      </c>
      <c r="B6235">
        <v>7.5416321754455504</v>
      </c>
      <c r="C6235">
        <v>5</v>
      </c>
      <c r="D6235" s="2">
        <f t="shared" si="194"/>
        <v>45592</v>
      </c>
      <c r="E6235">
        <f t="shared" si="195"/>
        <v>49.605494725704148</v>
      </c>
    </row>
    <row r="6236" spans="1:5">
      <c r="A6236" s="5">
        <v>45593</v>
      </c>
      <c r="B6236">
        <v>7.11763143539428</v>
      </c>
      <c r="C6236">
        <v>4.4000000953674299</v>
      </c>
      <c r="D6236" s="2">
        <f t="shared" si="194"/>
        <v>45593</v>
      </c>
      <c r="E6236">
        <f t="shared" si="195"/>
        <v>50.0198414444923</v>
      </c>
    </row>
    <row r="6237" spans="1:5">
      <c r="A6237" s="5">
        <v>45593.041666666664</v>
      </c>
      <c r="B6237">
        <v>6.7539916038513104</v>
      </c>
      <c r="C6237">
        <v>4.4000000953674299</v>
      </c>
      <c r="D6237" s="2">
        <f t="shared" si="194"/>
        <v>45593</v>
      </c>
      <c r="E6237">
        <f t="shared" si="195"/>
        <v>50.0198414444923</v>
      </c>
    </row>
    <row r="6238" spans="1:5">
      <c r="A6238" s="5">
        <v>45593.083333333336</v>
      </c>
      <c r="B6238">
        <v>6.3678770065307599</v>
      </c>
      <c r="C6238">
        <v>4.4000000953674299</v>
      </c>
      <c r="D6238" s="2">
        <f t="shared" si="194"/>
        <v>45593</v>
      </c>
      <c r="E6238">
        <f t="shared" si="195"/>
        <v>50.0198414444923</v>
      </c>
    </row>
    <row r="6239" spans="1:5">
      <c r="A6239" s="5">
        <v>45593.125</v>
      </c>
      <c r="B6239">
        <v>6.0716080665588299</v>
      </c>
      <c r="C6239">
        <v>3.9000000953674299</v>
      </c>
      <c r="D6239" s="2">
        <f t="shared" si="194"/>
        <v>45593</v>
      </c>
      <c r="E6239">
        <f t="shared" si="195"/>
        <v>50.0198414444923</v>
      </c>
    </row>
    <row r="6240" spans="1:5">
      <c r="A6240" s="5">
        <v>45593.166666666664</v>
      </c>
      <c r="B6240">
        <v>5.8221068382263104</v>
      </c>
      <c r="C6240">
        <v>3.9000000953674299</v>
      </c>
      <c r="D6240" s="2">
        <f t="shared" si="194"/>
        <v>45593</v>
      </c>
      <c r="E6240">
        <f t="shared" si="195"/>
        <v>50.0198414444923</v>
      </c>
    </row>
    <row r="6241" spans="1:5">
      <c r="A6241" s="5">
        <v>45593.208333333336</v>
      </c>
      <c r="B6241">
        <v>5.7043929100036603</v>
      </c>
      <c r="C6241">
        <v>4.4000000953674299</v>
      </c>
      <c r="D6241" s="2">
        <f t="shared" si="194"/>
        <v>45593</v>
      </c>
      <c r="E6241">
        <f t="shared" si="195"/>
        <v>50.0198414444923</v>
      </c>
    </row>
    <row r="6242" spans="1:5">
      <c r="A6242" s="5">
        <v>45593.25</v>
      </c>
      <c r="B6242">
        <v>5.8044619560241699</v>
      </c>
      <c r="C6242">
        <v>3.9000000953674299</v>
      </c>
      <c r="D6242" s="2">
        <f t="shared" si="194"/>
        <v>45593</v>
      </c>
      <c r="E6242">
        <f t="shared" si="195"/>
        <v>50.0198414444923</v>
      </c>
    </row>
    <row r="6243" spans="1:5">
      <c r="A6243" s="5">
        <v>45593.291666666664</v>
      </c>
      <c r="B6243">
        <v>6.1884536743164</v>
      </c>
      <c r="C6243">
        <v>4.4000000953674299</v>
      </c>
      <c r="D6243" s="2">
        <f t="shared" si="194"/>
        <v>45593</v>
      </c>
      <c r="E6243">
        <f t="shared" si="195"/>
        <v>50.0198414444923</v>
      </c>
    </row>
    <row r="6244" spans="1:5">
      <c r="A6244" s="5">
        <v>45593.333333333336</v>
      </c>
      <c r="B6244">
        <v>7.4720034599304199</v>
      </c>
      <c r="C6244">
        <v>5.5999999046325604</v>
      </c>
      <c r="D6244" s="2">
        <f t="shared" si="194"/>
        <v>45593</v>
      </c>
      <c r="E6244">
        <f t="shared" si="195"/>
        <v>50.0198414444923</v>
      </c>
    </row>
    <row r="6245" spans="1:5">
      <c r="A6245" s="5">
        <v>45593.375</v>
      </c>
      <c r="B6245">
        <v>8.8150587081909109</v>
      </c>
      <c r="C6245">
        <v>8.3000001907348597</v>
      </c>
      <c r="D6245" s="2">
        <f t="shared" si="194"/>
        <v>45593</v>
      </c>
      <c r="E6245">
        <f t="shared" si="195"/>
        <v>50.0198414444923</v>
      </c>
    </row>
    <row r="6246" spans="1:5">
      <c r="A6246" s="5">
        <v>45593.416666666664</v>
      </c>
      <c r="B6246">
        <v>11.2012062072753</v>
      </c>
      <c r="C6246">
        <v>10</v>
      </c>
      <c r="D6246" s="2">
        <f t="shared" si="194"/>
        <v>45593</v>
      </c>
      <c r="E6246">
        <f t="shared" si="195"/>
        <v>50.0198414444923</v>
      </c>
    </row>
    <row r="6247" spans="1:5">
      <c r="A6247" s="5">
        <v>45593.458333333336</v>
      </c>
      <c r="B6247">
        <v>13.8858442306518</v>
      </c>
      <c r="C6247">
        <v>11.699999809265099</v>
      </c>
      <c r="D6247" s="2">
        <f t="shared" si="194"/>
        <v>45593</v>
      </c>
      <c r="E6247">
        <f t="shared" si="195"/>
        <v>50.0198414444923</v>
      </c>
    </row>
    <row r="6248" spans="1:5">
      <c r="A6248" s="5">
        <v>45593.5</v>
      </c>
      <c r="B6248">
        <v>15.6674547195434</v>
      </c>
      <c r="C6248">
        <v>11.1000003814697</v>
      </c>
      <c r="D6248" s="2">
        <f t="shared" si="194"/>
        <v>45593</v>
      </c>
      <c r="E6248">
        <f t="shared" si="195"/>
        <v>50.0198414444923</v>
      </c>
    </row>
    <row r="6249" spans="1:5">
      <c r="A6249" s="5">
        <v>45593.541666666664</v>
      </c>
      <c r="B6249">
        <v>16.155866622924801</v>
      </c>
      <c r="C6249">
        <v>13.899999618530201</v>
      </c>
      <c r="D6249" s="2">
        <f t="shared" si="194"/>
        <v>45593</v>
      </c>
      <c r="E6249">
        <f t="shared" si="195"/>
        <v>50.0198414444923</v>
      </c>
    </row>
    <row r="6250" spans="1:5">
      <c r="A6250" s="5">
        <v>45593.583333333336</v>
      </c>
      <c r="B6250">
        <v>15.739387512206999</v>
      </c>
      <c r="C6250">
        <v>14.399999618530201</v>
      </c>
      <c r="D6250" s="2">
        <f t="shared" si="194"/>
        <v>45593</v>
      </c>
      <c r="E6250">
        <f t="shared" si="195"/>
        <v>50.0198414444923</v>
      </c>
    </row>
    <row r="6251" spans="1:5">
      <c r="A6251" s="5">
        <v>45593.625</v>
      </c>
      <c r="B6251">
        <v>14.764995574951101</v>
      </c>
      <c r="C6251">
        <v>13.899999618530201</v>
      </c>
      <c r="D6251" s="2">
        <f t="shared" si="194"/>
        <v>45593</v>
      </c>
      <c r="E6251">
        <f t="shared" si="195"/>
        <v>50.0198414444923</v>
      </c>
    </row>
    <row r="6252" spans="1:5">
      <c r="A6252" s="5">
        <v>45593.666666666664</v>
      </c>
      <c r="B6252">
        <v>13.5424127578735</v>
      </c>
      <c r="C6252">
        <v>13.899999618530201</v>
      </c>
      <c r="D6252" s="2">
        <f t="shared" si="194"/>
        <v>45593</v>
      </c>
      <c r="E6252">
        <f t="shared" si="195"/>
        <v>50.0198414444923</v>
      </c>
    </row>
    <row r="6253" spans="1:5">
      <c r="A6253" s="5">
        <v>45593.708333333336</v>
      </c>
      <c r="B6253">
        <v>12.3295221328735</v>
      </c>
      <c r="C6253">
        <v>11.699999809265099</v>
      </c>
      <c r="D6253" s="2">
        <f t="shared" si="194"/>
        <v>45593</v>
      </c>
      <c r="E6253">
        <f t="shared" si="195"/>
        <v>50.0198414444923</v>
      </c>
    </row>
    <row r="6254" spans="1:5">
      <c r="A6254" s="5">
        <v>45593.75</v>
      </c>
      <c r="B6254">
        <v>11.734444618225</v>
      </c>
      <c r="C6254">
        <v>10.6000003814697</v>
      </c>
      <c r="D6254" s="2">
        <f t="shared" si="194"/>
        <v>45593</v>
      </c>
      <c r="E6254">
        <f t="shared" si="195"/>
        <v>50.0198414444923</v>
      </c>
    </row>
    <row r="6255" spans="1:5">
      <c r="A6255" s="5">
        <v>45593.791666666664</v>
      </c>
      <c r="B6255">
        <v>10.7258138656616</v>
      </c>
      <c r="C6255">
        <v>10.6000003814697</v>
      </c>
      <c r="D6255" s="2">
        <f t="shared" si="194"/>
        <v>45593</v>
      </c>
      <c r="E6255">
        <f t="shared" si="195"/>
        <v>50.0198414444923</v>
      </c>
    </row>
    <row r="6256" spans="1:5">
      <c r="A6256" s="5">
        <v>45593.833333333336</v>
      </c>
      <c r="B6256">
        <v>10.1940259933471</v>
      </c>
      <c r="C6256">
        <v>8.8999996185302699</v>
      </c>
      <c r="D6256" s="2">
        <f t="shared" si="194"/>
        <v>45593</v>
      </c>
      <c r="E6256">
        <f t="shared" si="195"/>
        <v>50.0198414444923</v>
      </c>
    </row>
    <row r="6257" spans="1:5">
      <c r="A6257" s="5">
        <v>45593.875</v>
      </c>
      <c r="B6257">
        <v>9.7740192413330007</v>
      </c>
      <c r="C6257">
        <v>8.8999996185302699</v>
      </c>
      <c r="D6257" s="2">
        <f t="shared" si="194"/>
        <v>45593</v>
      </c>
      <c r="E6257">
        <f t="shared" si="195"/>
        <v>50.0198414444923</v>
      </c>
    </row>
    <row r="6258" spans="1:5">
      <c r="A6258" s="5">
        <v>45593.916666666664</v>
      </c>
      <c r="B6258">
        <v>9.3649253845214808</v>
      </c>
      <c r="C6258">
        <v>10</v>
      </c>
      <c r="D6258" s="2">
        <f t="shared" si="194"/>
        <v>45593</v>
      </c>
      <c r="E6258">
        <f t="shared" si="195"/>
        <v>50.0198414444923</v>
      </c>
    </row>
    <row r="6259" spans="1:5">
      <c r="A6259" s="5">
        <v>45593.958333333336</v>
      </c>
      <c r="B6259">
        <v>9.0670480728149396</v>
      </c>
      <c r="C6259">
        <v>10</v>
      </c>
      <c r="D6259" s="2">
        <f t="shared" si="194"/>
        <v>45593</v>
      </c>
      <c r="E6259">
        <f t="shared" si="195"/>
        <v>50.0198414444923</v>
      </c>
    </row>
    <row r="6260" spans="1:5">
      <c r="A6260" s="5">
        <v>45594</v>
      </c>
      <c r="B6260">
        <v>8.8467092514037997</v>
      </c>
      <c r="C6260">
        <v>10</v>
      </c>
      <c r="D6260" s="2">
        <f t="shared" si="194"/>
        <v>45594</v>
      </c>
      <c r="E6260">
        <f t="shared" si="195"/>
        <v>53.519830703735288</v>
      </c>
    </row>
    <row r="6261" spans="1:5">
      <c r="A6261" s="5">
        <v>45594.041666666664</v>
      </c>
      <c r="B6261">
        <v>8.6682634353637695</v>
      </c>
      <c r="C6261">
        <v>10.6000003814697</v>
      </c>
      <c r="D6261" s="2">
        <f t="shared" si="194"/>
        <v>45594</v>
      </c>
      <c r="E6261">
        <f t="shared" si="195"/>
        <v>53.519830703735288</v>
      </c>
    </row>
    <row r="6262" spans="1:5">
      <c r="A6262" s="5">
        <v>45594.083333333336</v>
      </c>
      <c r="B6262">
        <v>8.5940999984741193</v>
      </c>
      <c r="C6262">
        <v>10.6000003814697</v>
      </c>
      <c r="D6262" s="2">
        <f t="shared" si="194"/>
        <v>45594</v>
      </c>
      <c r="E6262">
        <f t="shared" si="195"/>
        <v>53.519830703735288</v>
      </c>
    </row>
    <row r="6263" spans="1:5">
      <c r="A6263" s="5">
        <v>45594.125</v>
      </c>
      <c r="B6263">
        <v>8.5761137008666992</v>
      </c>
      <c r="C6263">
        <v>10.6000003814697</v>
      </c>
      <c r="D6263" s="2">
        <f t="shared" si="194"/>
        <v>45594</v>
      </c>
      <c r="E6263">
        <f t="shared" si="195"/>
        <v>53.519830703735288</v>
      </c>
    </row>
    <row r="6264" spans="1:5">
      <c r="A6264" s="5">
        <v>45594.166666666664</v>
      </c>
      <c r="B6264">
        <v>8.7479200363159109</v>
      </c>
      <c r="C6264">
        <v>10.6000003814697</v>
      </c>
      <c r="D6264" s="2">
        <f t="shared" si="194"/>
        <v>45594</v>
      </c>
      <c r="E6264">
        <f t="shared" si="195"/>
        <v>53.519830703735288</v>
      </c>
    </row>
    <row r="6265" spans="1:5">
      <c r="A6265" s="5">
        <v>45594.208333333336</v>
      </c>
      <c r="B6265">
        <v>9.1928167343139595</v>
      </c>
      <c r="C6265">
        <v>10.6000003814697</v>
      </c>
      <c r="D6265" s="2">
        <f t="shared" si="194"/>
        <v>45594</v>
      </c>
      <c r="E6265">
        <f t="shared" si="195"/>
        <v>53.519830703735288</v>
      </c>
    </row>
    <row r="6266" spans="1:5">
      <c r="A6266" s="5">
        <v>45594.25</v>
      </c>
      <c r="B6266">
        <v>9.7438945770263601</v>
      </c>
      <c r="C6266">
        <v>11.1000003814697</v>
      </c>
      <c r="D6266" s="2">
        <f t="shared" si="194"/>
        <v>45594</v>
      </c>
      <c r="E6266">
        <f t="shared" si="195"/>
        <v>53.519830703735288</v>
      </c>
    </row>
    <row r="6267" spans="1:5">
      <c r="A6267" s="5">
        <v>45594.291666666664</v>
      </c>
      <c r="B6267">
        <v>10.334179878234799</v>
      </c>
      <c r="C6267">
        <v>11.1000003814697</v>
      </c>
      <c r="D6267" s="2">
        <f t="shared" si="194"/>
        <v>45594</v>
      </c>
      <c r="E6267">
        <f t="shared" si="195"/>
        <v>53.519830703735288</v>
      </c>
    </row>
    <row r="6268" spans="1:5">
      <c r="A6268" s="5">
        <v>45594.333333333336</v>
      </c>
      <c r="B6268">
        <v>11.2523393630981</v>
      </c>
      <c r="C6268">
        <v>11.1000003814697</v>
      </c>
      <c r="D6268" s="2">
        <f t="shared" si="194"/>
        <v>45594</v>
      </c>
      <c r="E6268">
        <f t="shared" si="195"/>
        <v>53.519830703735288</v>
      </c>
    </row>
    <row r="6269" spans="1:5">
      <c r="A6269" s="5">
        <v>45594.375</v>
      </c>
      <c r="B6269">
        <v>12.665187835693301</v>
      </c>
      <c r="C6269">
        <v>11.699999809265099</v>
      </c>
      <c r="D6269" s="2">
        <f t="shared" si="194"/>
        <v>45594</v>
      </c>
      <c r="E6269">
        <f t="shared" si="195"/>
        <v>53.519830703735288</v>
      </c>
    </row>
    <row r="6270" spans="1:5">
      <c r="A6270" s="5">
        <v>45594.416666666664</v>
      </c>
      <c r="B6270">
        <v>13.691769599914499</v>
      </c>
      <c r="C6270">
        <v>12.199999809265099</v>
      </c>
      <c r="D6270" s="2">
        <f t="shared" si="194"/>
        <v>45594</v>
      </c>
      <c r="E6270">
        <f t="shared" si="195"/>
        <v>53.519830703735288</v>
      </c>
    </row>
    <row r="6271" spans="1:5">
      <c r="A6271" s="5">
        <v>45594.458333333336</v>
      </c>
      <c r="B6271">
        <v>14.2694091796875</v>
      </c>
      <c r="C6271">
        <v>13.899999618530201</v>
      </c>
      <c r="D6271" s="2">
        <f t="shared" si="194"/>
        <v>45594</v>
      </c>
      <c r="E6271">
        <f t="shared" si="195"/>
        <v>53.519830703735288</v>
      </c>
    </row>
    <row r="6272" spans="1:5">
      <c r="A6272" s="5">
        <v>45594.5</v>
      </c>
      <c r="B6272">
        <v>14.6888875961303</v>
      </c>
      <c r="C6272">
        <v>15</v>
      </c>
      <c r="D6272" s="2">
        <f t="shared" si="194"/>
        <v>45594</v>
      </c>
      <c r="E6272">
        <f t="shared" si="195"/>
        <v>53.519830703735288</v>
      </c>
    </row>
    <row r="6273" spans="1:5">
      <c r="A6273" s="5">
        <v>45594.541666666664</v>
      </c>
      <c r="B6273">
        <v>14.940253257751399</v>
      </c>
      <c r="C6273">
        <v>15</v>
      </c>
      <c r="D6273" s="2">
        <f t="shared" si="194"/>
        <v>45594</v>
      </c>
      <c r="E6273">
        <f t="shared" si="195"/>
        <v>53.519830703735288</v>
      </c>
    </row>
    <row r="6274" spans="1:5">
      <c r="A6274" s="5">
        <v>45594.583333333336</v>
      </c>
      <c r="B6274">
        <v>15.004605293273899</v>
      </c>
      <c r="C6274">
        <v>14.399999618530201</v>
      </c>
      <c r="D6274" s="2">
        <f t="shared" si="194"/>
        <v>45594</v>
      </c>
      <c r="E6274">
        <f t="shared" si="195"/>
        <v>53.519830703735288</v>
      </c>
    </row>
    <row r="6275" spans="1:5">
      <c r="A6275" s="5">
        <v>45594.625</v>
      </c>
      <c r="B6275">
        <v>14.741337776184</v>
      </c>
      <c r="C6275">
        <v>14.399999618530201</v>
      </c>
      <c r="D6275" s="2">
        <f t="shared" ref="D6275:D6338" si="196">DATE(YEAR(A6275), MONTH(A6275), DAY(A6275))</f>
        <v>45594</v>
      </c>
      <c r="E6275">
        <f t="shared" ref="E6275:E6338" si="197">AVERAGEIF(D:D, D6275, B:B)*1.8+32</f>
        <v>53.519830703735288</v>
      </c>
    </row>
    <row r="6276" spans="1:5">
      <c r="A6276" s="5">
        <v>45594.666666666664</v>
      </c>
      <c r="B6276">
        <v>14.1519327163696</v>
      </c>
      <c r="C6276">
        <v>15.6000003814697</v>
      </c>
      <c r="D6276" s="2">
        <f t="shared" si="196"/>
        <v>45594</v>
      </c>
      <c r="E6276">
        <f t="shared" si="197"/>
        <v>53.519830703735288</v>
      </c>
    </row>
    <row r="6277" spans="1:5">
      <c r="A6277" s="5">
        <v>45594.708333333336</v>
      </c>
      <c r="B6277">
        <v>13.365546226501399</v>
      </c>
      <c r="C6277">
        <v>15.6000003814697</v>
      </c>
      <c r="D6277" s="2">
        <f t="shared" si="196"/>
        <v>45594</v>
      </c>
      <c r="E6277">
        <f t="shared" si="197"/>
        <v>53.519830703735288</v>
      </c>
    </row>
    <row r="6278" spans="1:5">
      <c r="A6278" s="5">
        <v>45594.75</v>
      </c>
      <c r="B6278">
        <v>12.818096160888601</v>
      </c>
      <c r="C6278">
        <v>16.100000381469702</v>
      </c>
      <c r="D6278" s="2">
        <f t="shared" si="196"/>
        <v>45594</v>
      </c>
      <c r="E6278">
        <f t="shared" si="197"/>
        <v>53.519830703735288</v>
      </c>
    </row>
    <row r="6279" spans="1:5">
      <c r="A6279" s="5">
        <v>45594.791666666664</v>
      </c>
      <c r="B6279">
        <v>12.832887649536101</v>
      </c>
      <c r="C6279">
        <v>17.799999237060501</v>
      </c>
      <c r="D6279" s="2">
        <f t="shared" si="196"/>
        <v>45594</v>
      </c>
      <c r="E6279">
        <f t="shared" si="197"/>
        <v>53.519830703735288</v>
      </c>
    </row>
    <row r="6280" spans="1:5">
      <c r="A6280" s="5">
        <v>45594.833333333336</v>
      </c>
      <c r="B6280">
        <v>12.7828378677368</v>
      </c>
      <c r="C6280">
        <v>16.7000007629394</v>
      </c>
      <c r="D6280" s="2">
        <f t="shared" si="196"/>
        <v>45594</v>
      </c>
      <c r="E6280">
        <f t="shared" si="197"/>
        <v>53.519830703735288</v>
      </c>
    </row>
    <row r="6281" spans="1:5">
      <c r="A6281" s="5">
        <v>45594.875</v>
      </c>
      <c r="B6281">
        <v>12.6138134002685</v>
      </c>
      <c r="C6281">
        <v>16.7000007629394</v>
      </c>
      <c r="D6281" s="2">
        <f t="shared" si="196"/>
        <v>45594</v>
      </c>
      <c r="E6281">
        <f t="shared" si="197"/>
        <v>53.519830703735288</v>
      </c>
    </row>
    <row r="6282" spans="1:5">
      <c r="A6282" s="5">
        <v>45594.916666666664</v>
      </c>
      <c r="B6282">
        <v>12.3387489318847</v>
      </c>
      <c r="C6282">
        <v>17.2000007629394</v>
      </c>
      <c r="D6282" s="2">
        <f t="shared" si="196"/>
        <v>45594</v>
      </c>
      <c r="E6282">
        <f t="shared" si="197"/>
        <v>53.519830703735288</v>
      </c>
    </row>
    <row r="6283" spans="1:5">
      <c r="A6283" s="5">
        <v>45594.958333333336</v>
      </c>
      <c r="B6283">
        <v>12.0694255828857</v>
      </c>
      <c r="C6283">
        <v>17.799999237060501</v>
      </c>
      <c r="D6283" s="2">
        <f t="shared" si="196"/>
        <v>45594</v>
      </c>
      <c r="E6283">
        <f t="shared" si="197"/>
        <v>53.519830703735288</v>
      </c>
    </row>
    <row r="6284" spans="1:5">
      <c r="A6284" s="5">
        <v>45595</v>
      </c>
      <c r="B6284">
        <v>11.682065010070801</v>
      </c>
      <c r="C6284">
        <v>17.799999237060501</v>
      </c>
      <c r="D6284" s="2">
        <f t="shared" si="196"/>
        <v>45595</v>
      </c>
      <c r="E6284">
        <f t="shared" si="197"/>
        <v>55.127385711669845</v>
      </c>
    </row>
    <row r="6285" spans="1:5">
      <c r="A6285" s="5">
        <v>45595.041666666664</v>
      </c>
      <c r="B6285">
        <v>11.3267164230346</v>
      </c>
      <c r="C6285">
        <v>17.799999237060501</v>
      </c>
      <c r="D6285" s="2">
        <f t="shared" si="196"/>
        <v>45595</v>
      </c>
      <c r="E6285">
        <f t="shared" si="197"/>
        <v>55.127385711669845</v>
      </c>
    </row>
    <row r="6286" spans="1:5">
      <c r="A6286" s="5">
        <v>45595.083333333336</v>
      </c>
      <c r="B6286">
        <v>11.0388536453247</v>
      </c>
      <c r="C6286">
        <v>18.899999618530199</v>
      </c>
      <c r="D6286" s="2">
        <f t="shared" si="196"/>
        <v>45595</v>
      </c>
      <c r="E6286">
        <f t="shared" si="197"/>
        <v>55.127385711669845</v>
      </c>
    </row>
    <row r="6287" spans="1:5">
      <c r="A6287" s="5">
        <v>45595.125</v>
      </c>
      <c r="B6287">
        <v>10.8688430786132</v>
      </c>
      <c r="C6287">
        <v>18.899999618530199</v>
      </c>
      <c r="D6287" s="2">
        <f t="shared" si="196"/>
        <v>45595</v>
      </c>
      <c r="E6287">
        <f t="shared" si="197"/>
        <v>55.127385711669845</v>
      </c>
    </row>
    <row r="6288" spans="1:5">
      <c r="A6288" s="5">
        <v>45595.166666666664</v>
      </c>
      <c r="B6288">
        <v>10.7899560928344</v>
      </c>
      <c r="C6288">
        <v>18.299999237060501</v>
      </c>
      <c r="D6288" s="2">
        <f t="shared" si="196"/>
        <v>45595</v>
      </c>
      <c r="E6288">
        <f t="shared" si="197"/>
        <v>55.127385711669845</v>
      </c>
    </row>
    <row r="6289" spans="1:5">
      <c r="A6289" s="5">
        <v>45595.208333333336</v>
      </c>
      <c r="B6289">
        <v>10.949211120605399</v>
      </c>
      <c r="C6289">
        <v>17.799999237060501</v>
      </c>
      <c r="D6289" s="2">
        <f t="shared" si="196"/>
        <v>45595</v>
      </c>
      <c r="E6289">
        <f t="shared" si="197"/>
        <v>55.127385711669845</v>
      </c>
    </row>
    <row r="6290" spans="1:5">
      <c r="A6290" s="5">
        <v>45595.25</v>
      </c>
      <c r="B6290">
        <v>11.103055000305099</v>
      </c>
      <c r="C6290">
        <v>17.799999237060501</v>
      </c>
      <c r="D6290" s="2">
        <f t="shared" si="196"/>
        <v>45595</v>
      </c>
      <c r="E6290">
        <f t="shared" si="197"/>
        <v>55.127385711669845</v>
      </c>
    </row>
    <row r="6291" spans="1:5">
      <c r="A6291" s="5">
        <v>45595.291666666664</v>
      </c>
      <c r="B6291">
        <v>11.326498985290501</v>
      </c>
      <c r="C6291">
        <v>17.2000007629394</v>
      </c>
      <c r="D6291" s="2">
        <f t="shared" si="196"/>
        <v>45595</v>
      </c>
      <c r="E6291">
        <f t="shared" si="197"/>
        <v>55.127385711669845</v>
      </c>
    </row>
    <row r="6292" spans="1:5">
      <c r="A6292" s="5">
        <v>45595.333333333336</v>
      </c>
      <c r="B6292">
        <v>11.6315469741821</v>
      </c>
      <c r="C6292">
        <v>17.799999237060501</v>
      </c>
      <c r="D6292" s="2">
        <f t="shared" si="196"/>
        <v>45595</v>
      </c>
      <c r="E6292">
        <f t="shared" si="197"/>
        <v>55.127385711669845</v>
      </c>
    </row>
    <row r="6293" spans="1:5">
      <c r="A6293" s="5">
        <v>45595.375</v>
      </c>
      <c r="B6293">
        <v>12.5437459945678</v>
      </c>
      <c r="C6293">
        <v>18.299999237060501</v>
      </c>
      <c r="D6293" s="2">
        <f t="shared" si="196"/>
        <v>45595</v>
      </c>
      <c r="E6293">
        <f t="shared" si="197"/>
        <v>55.127385711669845</v>
      </c>
    </row>
    <row r="6294" spans="1:5">
      <c r="A6294" s="5">
        <v>45595.416666666664</v>
      </c>
      <c r="B6294">
        <v>13.5328779220581</v>
      </c>
      <c r="C6294">
        <v>18.299999237060501</v>
      </c>
      <c r="D6294" s="2">
        <f t="shared" si="196"/>
        <v>45595</v>
      </c>
      <c r="E6294">
        <f t="shared" si="197"/>
        <v>55.127385711669845</v>
      </c>
    </row>
    <row r="6295" spans="1:5">
      <c r="A6295" s="5">
        <v>45595.458333333336</v>
      </c>
      <c r="B6295">
        <v>14.268464088439901</v>
      </c>
      <c r="C6295">
        <v>18.899999618530199</v>
      </c>
      <c r="D6295" s="2">
        <f t="shared" si="196"/>
        <v>45595</v>
      </c>
      <c r="E6295">
        <f t="shared" si="197"/>
        <v>55.127385711669845</v>
      </c>
    </row>
    <row r="6296" spans="1:5">
      <c r="A6296" s="5">
        <v>45595.5</v>
      </c>
      <c r="B6296">
        <v>14.7838802337646</v>
      </c>
      <c r="C6296">
        <v>20</v>
      </c>
      <c r="D6296" s="2">
        <f t="shared" si="196"/>
        <v>45595</v>
      </c>
      <c r="E6296">
        <f t="shared" si="197"/>
        <v>55.127385711669845</v>
      </c>
    </row>
    <row r="6297" spans="1:5">
      <c r="A6297" s="5">
        <v>45595.541666666664</v>
      </c>
      <c r="B6297">
        <v>14.9848680496215</v>
      </c>
      <c r="C6297">
        <v>20</v>
      </c>
      <c r="D6297" s="2">
        <f t="shared" si="196"/>
        <v>45595</v>
      </c>
      <c r="E6297">
        <f t="shared" si="197"/>
        <v>55.127385711669845</v>
      </c>
    </row>
    <row r="6298" spans="1:5">
      <c r="A6298" s="5">
        <v>45595.583333333336</v>
      </c>
      <c r="B6298">
        <v>14.979407310485801</v>
      </c>
      <c r="C6298">
        <v>20</v>
      </c>
      <c r="D6298" s="2">
        <f t="shared" si="196"/>
        <v>45595</v>
      </c>
      <c r="E6298">
        <f t="shared" si="197"/>
        <v>55.127385711669845</v>
      </c>
    </row>
    <row r="6299" spans="1:5">
      <c r="A6299" s="5">
        <v>45595.625</v>
      </c>
      <c r="B6299">
        <v>14.933259010314901</v>
      </c>
      <c r="C6299">
        <v>20</v>
      </c>
      <c r="D6299" s="2">
        <f t="shared" si="196"/>
        <v>45595</v>
      </c>
      <c r="E6299">
        <f t="shared" si="197"/>
        <v>55.127385711669845</v>
      </c>
    </row>
    <row r="6300" spans="1:5">
      <c r="A6300" s="5">
        <v>45595.666666666664</v>
      </c>
      <c r="B6300">
        <v>14.705440521240201</v>
      </c>
      <c r="C6300">
        <v>19.399999618530199</v>
      </c>
      <c r="D6300" s="2">
        <f t="shared" si="196"/>
        <v>45595</v>
      </c>
      <c r="E6300">
        <f t="shared" si="197"/>
        <v>55.127385711669845</v>
      </c>
    </row>
    <row r="6301" spans="1:5">
      <c r="A6301" s="5">
        <v>45595.708333333336</v>
      </c>
      <c r="B6301">
        <v>14.0711259841918</v>
      </c>
      <c r="C6301">
        <v>18.299999237060501</v>
      </c>
      <c r="D6301" s="2">
        <f t="shared" si="196"/>
        <v>45595</v>
      </c>
      <c r="E6301">
        <f t="shared" si="197"/>
        <v>55.127385711669845</v>
      </c>
    </row>
    <row r="6302" spans="1:5">
      <c r="A6302" s="5">
        <v>45595.75</v>
      </c>
      <c r="B6302">
        <v>13.7208261489868</v>
      </c>
      <c r="C6302">
        <v>18.299999237060501</v>
      </c>
      <c r="D6302" s="2">
        <f t="shared" si="196"/>
        <v>45595</v>
      </c>
      <c r="E6302">
        <f t="shared" si="197"/>
        <v>55.127385711669845</v>
      </c>
    </row>
    <row r="6303" spans="1:5">
      <c r="A6303" s="5">
        <v>45595.791666666664</v>
      </c>
      <c r="B6303">
        <v>13.7169389724731</v>
      </c>
      <c r="C6303">
        <v>18.299999237060501</v>
      </c>
      <c r="D6303" s="2">
        <f t="shared" si="196"/>
        <v>45595</v>
      </c>
      <c r="E6303">
        <f t="shared" si="197"/>
        <v>55.127385711669845</v>
      </c>
    </row>
    <row r="6304" spans="1:5">
      <c r="A6304" s="5">
        <v>45595.833333333336</v>
      </c>
      <c r="B6304">
        <v>13.4091072082519</v>
      </c>
      <c r="C6304">
        <v>17.799999237060501</v>
      </c>
      <c r="D6304" s="2">
        <f t="shared" si="196"/>
        <v>45595</v>
      </c>
      <c r="E6304">
        <f t="shared" si="197"/>
        <v>55.127385711669845</v>
      </c>
    </row>
    <row r="6305" spans="1:5">
      <c r="A6305" s="5">
        <v>45595.875</v>
      </c>
      <c r="B6305">
        <v>13.083701133728001</v>
      </c>
      <c r="C6305">
        <v>17.799999237060501</v>
      </c>
      <c r="D6305" s="2">
        <f t="shared" si="196"/>
        <v>45595</v>
      </c>
      <c r="E6305">
        <f t="shared" si="197"/>
        <v>55.127385711669845</v>
      </c>
    </row>
    <row r="6306" spans="1:5">
      <c r="A6306" s="5">
        <v>45595.916666666664</v>
      </c>
      <c r="B6306">
        <v>12.6601305007934</v>
      </c>
      <c r="C6306">
        <v>17.2000007629394</v>
      </c>
      <c r="D6306" s="2">
        <f t="shared" si="196"/>
        <v>45595</v>
      </c>
      <c r="E6306">
        <f t="shared" si="197"/>
        <v>55.127385711669845</v>
      </c>
    </row>
    <row r="6307" spans="1:5">
      <c r="A6307" s="5">
        <v>45595.958333333336</v>
      </c>
      <c r="B6307">
        <v>12.2546234130859</v>
      </c>
      <c r="C6307">
        <v>17.799999237060501</v>
      </c>
      <c r="D6307" s="2">
        <f t="shared" si="196"/>
        <v>45595</v>
      </c>
      <c r="E6307">
        <f t="shared" si="197"/>
        <v>55.127385711669845</v>
      </c>
    </row>
    <row r="6308" spans="1:5">
      <c r="A6308" s="5">
        <v>45596</v>
      </c>
      <c r="B6308">
        <v>11.8446435928344</v>
      </c>
      <c r="C6308">
        <v>18.299999237060501</v>
      </c>
      <c r="D6308" s="2">
        <f t="shared" si="196"/>
        <v>45596</v>
      </c>
      <c r="E6308">
        <f t="shared" si="197"/>
        <v>54.768130850791835</v>
      </c>
    </row>
    <row r="6309" spans="1:5">
      <c r="A6309" s="5">
        <v>45596.041666666664</v>
      </c>
      <c r="B6309">
        <v>11.443799018859799</v>
      </c>
      <c r="C6309">
        <v>17.799999237060501</v>
      </c>
      <c r="D6309" s="2">
        <f t="shared" si="196"/>
        <v>45596</v>
      </c>
      <c r="E6309">
        <f t="shared" si="197"/>
        <v>54.768130850791835</v>
      </c>
    </row>
    <row r="6310" spans="1:5">
      <c r="A6310" s="5">
        <v>45596.083333333336</v>
      </c>
      <c r="B6310">
        <v>11.152865409851</v>
      </c>
      <c r="C6310">
        <v>17.2000007629394</v>
      </c>
      <c r="D6310" s="2">
        <f t="shared" si="196"/>
        <v>45596</v>
      </c>
      <c r="E6310">
        <f t="shared" si="197"/>
        <v>54.768130850791835</v>
      </c>
    </row>
    <row r="6311" spans="1:5">
      <c r="A6311" s="5">
        <v>45596.125</v>
      </c>
      <c r="B6311">
        <v>10.955447196960399</v>
      </c>
      <c r="C6311">
        <v>18.299999237060501</v>
      </c>
      <c r="D6311" s="2">
        <f t="shared" si="196"/>
        <v>45596</v>
      </c>
      <c r="E6311">
        <f t="shared" si="197"/>
        <v>54.768130850791835</v>
      </c>
    </row>
    <row r="6312" spans="1:5">
      <c r="A6312" s="5">
        <v>45596.166666666664</v>
      </c>
      <c r="B6312">
        <v>10.8794088363647</v>
      </c>
      <c r="C6312">
        <v>17.799999237060501</v>
      </c>
      <c r="D6312" s="2">
        <f t="shared" si="196"/>
        <v>45596</v>
      </c>
      <c r="E6312">
        <f t="shared" si="197"/>
        <v>54.768130850791835</v>
      </c>
    </row>
    <row r="6313" spans="1:5">
      <c r="A6313" s="5">
        <v>45596.208333333336</v>
      </c>
      <c r="B6313">
        <v>10.977953910827599</v>
      </c>
      <c r="C6313">
        <v>18.299999237060501</v>
      </c>
      <c r="D6313" s="2">
        <f t="shared" si="196"/>
        <v>45596</v>
      </c>
      <c r="E6313">
        <f t="shared" si="197"/>
        <v>54.768130850791835</v>
      </c>
    </row>
    <row r="6314" spans="1:5">
      <c r="A6314" s="5">
        <v>45596.25</v>
      </c>
      <c r="B6314">
        <v>11.2318401336669</v>
      </c>
      <c r="C6314">
        <v>18.299999237060501</v>
      </c>
      <c r="D6314" s="2">
        <f t="shared" si="196"/>
        <v>45596</v>
      </c>
      <c r="E6314">
        <f t="shared" si="197"/>
        <v>54.768130850791835</v>
      </c>
    </row>
    <row r="6315" spans="1:5">
      <c r="A6315" s="5">
        <v>45596.291666666664</v>
      </c>
      <c r="B6315">
        <v>11.762990951538001</v>
      </c>
      <c r="C6315">
        <v>18.299999237060501</v>
      </c>
      <c r="D6315" s="2">
        <f t="shared" si="196"/>
        <v>45596</v>
      </c>
      <c r="E6315">
        <f t="shared" si="197"/>
        <v>54.768130850791835</v>
      </c>
    </row>
    <row r="6316" spans="1:5">
      <c r="A6316" s="5">
        <v>45596.333333333336</v>
      </c>
      <c r="B6316">
        <v>12.4568433761596</v>
      </c>
      <c r="C6316">
        <v>18.299999237060501</v>
      </c>
      <c r="D6316" s="2">
        <f t="shared" si="196"/>
        <v>45596</v>
      </c>
      <c r="E6316">
        <f t="shared" si="197"/>
        <v>54.768130850791835</v>
      </c>
    </row>
    <row r="6317" spans="1:5">
      <c r="A6317" s="5">
        <v>45596.375</v>
      </c>
      <c r="B6317">
        <v>13.408112525939901</v>
      </c>
      <c r="C6317">
        <v>18.299999237060501</v>
      </c>
      <c r="D6317" s="2">
        <f t="shared" si="196"/>
        <v>45596</v>
      </c>
      <c r="E6317">
        <f t="shared" si="197"/>
        <v>54.768130850791835</v>
      </c>
    </row>
    <row r="6318" spans="1:5">
      <c r="A6318" s="5">
        <v>45596.416666666664</v>
      </c>
      <c r="B6318">
        <v>14.3297405242919</v>
      </c>
      <c r="C6318">
        <v>18.899999618530199</v>
      </c>
      <c r="D6318" s="2">
        <f t="shared" si="196"/>
        <v>45596</v>
      </c>
      <c r="E6318">
        <f t="shared" si="197"/>
        <v>54.768130850791835</v>
      </c>
    </row>
    <row r="6319" spans="1:5">
      <c r="A6319" s="5">
        <v>45596.458333333336</v>
      </c>
      <c r="B6319">
        <v>15.0100030899047</v>
      </c>
      <c r="C6319">
        <v>18.299999237060501</v>
      </c>
      <c r="D6319" s="2">
        <f t="shared" si="196"/>
        <v>45596</v>
      </c>
      <c r="E6319">
        <f t="shared" si="197"/>
        <v>54.768130850791835</v>
      </c>
    </row>
    <row r="6320" spans="1:5">
      <c r="A6320" s="5">
        <v>45596.5</v>
      </c>
      <c r="B6320">
        <v>15.357022285461399</v>
      </c>
      <c r="C6320">
        <v>18.299999237060501</v>
      </c>
      <c r="D6320" s="2">
        <f t="shared" si="196"/>
        <v>45596</v>
      </c>
      <c r="E6320">
        <f t="shared" si="197"/>
        <v>54.768130850791835</v>
      </c>
    </row>
    <row r="6321" spans="1:5">
      <c r="A6321" s="5">
        <v>45596.541666666664</v>
      </c>
      <c r="B6321">
        <v>15.432105064391999</v>
      </c>
      <c r="C6321">
        <v>18.899999618530199</v>
      </c>
      <c r="D6321" s="2">
        <f t="shared" si="196"/>
        <v>45596</v>
      </c>
      <c r="E6321">
        <f t="shared" si="197"/>
        <v>54.768130850791835</v>
      </c>
    </row>
    <row r="6322" spans="1:5">
      <c r="A6322" s="5">
        <v>45596.583333333336</v>
      </c>
      <c r="B6322">
        <v>15.2153816223144</v>
      </c>
      <c r="C6322">
        <v>19.399999618530199</v>
      </c>
      <c r="D6322" s="2">
        <f t="shared" si="196"/>
        <v>45596</v>
      </c>
      <c r="E6322">
        <f t="shared" si="197"/>
        <v>54.768130850791835</v>
      </c>
    </row>
    <row r="6323" spans="1:5">
      <c r="A6323" s="5">
        <v>45596.625</v>
      </c>
      <c r="B6323">
        <v>14.735627174377401</v>
      </c>
      <c r="C6323">
        <v>18.899999618530199</v>
      </c>
      <c r="D6323" s="2">
        <f t="shared" si="196"/>
        <v>45596</v>
      </c>
      <c r="E6323">
        <f t="shared" si="197"/>
        <v>54.768130850791835</v>
      </c>
    </row>
    <row r="6324" spans="1:5">
      <c r="A6324" s="5">
        <v>45596.666666666664</v>
      </c>
      <c r="B6324">
        <v>14.1240730285644</v>
      </c>
      <c r="C6324">
        <v>18.299999237060501</v>
      </c>
      <c r="D6324" s="2">
        <f t="shared" si="196"/>
        <v>45596</v>
      </c>
      <c r="E6324">
        <f t="shared" si="197"/>
        <v>54.768130850791835</v>
      </c>
    </row>
    <row r="6325" spans="1:5">
      <c r="A6325" s="5">
        <v>45596.708333333336</v>
      </c>
      <c r="B6325">
        <v>13.222846031188899</v>
      </c>
      <c r="C6325">
        <v>17.2000007629394</v>
      </c>
      <c r="D6325" s="2">
        <f t="shared" si="196"/>
        <v>45596</v>
      </c>
      <c r="E6325">
        <f t="shared" si="197"/>
        <v>54.768130850791835</v>
      </c>
    </row>
    <row r="6326" spans="1:5">
      <c r="A6326" s="5">
        <v>45596.75</v>
      </c>
      <c r="B6326">
        <v>12.816530227661101</v>
      </c>
      <c r="C6326">
        <v>17.799999237060501</v>
      </c>
      <c r="D6326" s="2">
        <f t="shared" si="196"/>
        <v>45596</v>
      </c>
      <c r="E6326">
        <f t="shared" si="197"/>
        <v>54.768130850791835</v>
      </c>
    </row>
    <row r="6327" spans="1:5">
      <c r="A6327" s="5">
        <v>45596.791666666664</v>
      </c>
      <c r="B6327">
        <v>12.338076591491699</v>
      </c>
      <c r="C6327">
        <v>17.2000007629394</v>
      </c>
      <c r="D6327" s="2">
        <f t="shared" si="196"/>
        <v>45596</v>
      </c>
      <c r="E6327">
        <f t="shared" si="197"/>
        <v>54.768130850791835</v>
      </c>
    </row>
    <row r="6328" spans="1:5">
      <c r="A6328" s="5">
        <v>45596.833333333336</v>
      </c>
      <c r="B6328">
        <v>11.819634437561</v>
      </c>
      <c r="C6328">
        <v>17.2000007629394</v>
      </c>
      <c r="D6328" s="2">
        <f t="shared" si="196"/>
        <v>45596</v>
      </c>
      <c r="E6328">
        <f t="shared" si="197"/>
        <v>54.768130850791835</v>
      </c>
    </row>
    <row r="6329" spans="1:5">
      <c r="A6329" s="5">
        <v>45596.875</v>
      </c>
      <c r="B6329">
        <v>11.448788642883301</v>
      </c>
      <c r="C6329">
        <v>16.7000007629394</v>
      </c>
      <c r="D6329" s="2">
        <f t="shared" si="196"/>
        <v>45596</v>
      </c>
      <c r="E6329">
        <f t="shared" si="197"/>
        <v>54.768130850791835</v>
      </c>
    </row>
    <row r="6330" spans="1:5">
      <c r="A6330" s="5">
        <v>45596.916666666664</v>
      </c>
      <c r="B6330">
        <v>11.032961845397899</v>
      </c>
      <c r="C6330">
        <v>16.100000381469702</v>
      </c>
      <c r="D6330" s="2">
        <f t="shared" si="196"/>
        <v>45596</v>
      </c>
      <c r="E6330">
        <f t="shared" si="197"/>
        <v>54.768130850791835</v>
      </c>
    </row>
    <row r="6331" spans="1:5">
      <c r="A6331" s="5">
        <v>45596.958333333336</v>
      </c>
      <c r="B6331">
        <v>10.578382492065399</v>
      </c>
      <c r="C6331">
        <v>16.100000381469702</v>
      </c>
      <c r="D6331" s="2">
        <f t="shared" si="196"/>
        <v>45596</v>
      </c>
      <c r="E6331">
        <f t="shared" si="197"/>
        <v>54.768130850791835</v>
      </c>
    </row>
    <row r="6332" spans="1:5">
      <c r="A6332" s="5">
        <v>45597</v>
      </c>
      <c r="B6332">
        <v>10.1045064926147</v>
      </c>
      <c r="C6332">
        <v>15.6000003814697</v>
      </c>
      <c r="D6332" s="2">
        <f t="shared" si="196"/>
        <v>45597</v>
      </c>
      <c r="E6332">
        <f t="shared" si="197"/>
        <v>50.596116375923103</v>
      </c>
    </row>
    <row r="6333" spans="1:5">
      <c r="A6333" s="5">
        <v>45597.041666666664</v>
      </c>
      <c r="B6333">
        <v>9.5195350646972603</v>
      </c>
      <c r="C6333">
        <v>15</v>
      </c>
      <c r="D6333" s="2">
        <f t="shared" si="196"/>
        <v>45597</v>
      </c>
      <c r="E6333">
        <f t="shared" si="197"/>
        <v>50.596116375923103</v>
      </c>
    </row>
    <row r="6334" spans="1:5">
      <c r="A6334" s="5">
        <v>45597.083333333336</v>
      </c>
      <c r="B6334">
        <v>9.1018934249877894</v>
      </c>
      <c r="C6334">
        <v>13.899999618530201</v>
      </c>
      <c r="D6334" s="2">
        <f t="shared" si="196"/>
        <v>45597</v>
      </c>
      <c r="E6334">
        <f t="shared" si="197"/>
        <v>50.596116375923103</v>
      </c>
    </row>
    <row r="6335" spans="1:5">
      <c r="A6335" s="5">
        <v>45597.125</v>
      </c>
      <c r="B6335">
        <v>8.8585786819458008</v>
      </c>
      <c r="C6335">
        <v>12.800000190734799</v>
      </c>
      <c r="D6335" s="2">
        <f t="shared" si="196"/>
        <v>45597</v>
      </c>
      <c r="E6335">
        <f t="shared" si="197"/>
        <v>50.596116375923103</v>
      </c>
    </row>
    <row r="6336" spans="1:5">
      <c r="A6336" s="5">
        <v>45597.166666666664</v>
      </c>
      <c r="B6336">
        <v>8.7154684066772408</v>
      </c>
      <c r="C6336">
        <v>11.699999809265099</v>
      </c>
      <c r="D6336" s="2">
        <f t="shared" si="196"/>
        <v>45597</v>
      </c>
      <c r="E6336">
        <f t="shared" si="197"/>
        <v>50.596116375923103</v>
      </c>
    </row>
    <row r="6337" spans="1:5">
      <c r="A6337" s="5">
        <v>45597.208333333336</v>
      </c>
      <c r="B6337">
        <v>8.7151718139648402</v>
      </c>
      <c r="C6337">
        <v>11.1000003814697</v>
      </c>
      <c r="D6337" s="2">
        <f t="shared" si="196"/>
        <v>45597</v>
      </c>
      <c r="E6337">
        <f t="shared" si="197"/>
        <v>50.596116375923103</v>
      </c>
    </row>
    <row r="6338" spans="1:5">
      <c r="A6338" s="5">
        <v>45597.25</v>
      </c>
      <c r="B6338">
        <v>8.8333425521850497</v>
      </c>
      <c r="C6338">
        <v>10.6000003814697</v>
      </c>
      <c r="D6338" s="2">
        <f t="shared" si="196"/>
        <v>45597</v>
      </c>
      <c r="E6338">
        <f t="shared" si="197"/>
        <v>50.596116375923103</v>
      </c>
    </row>
    <row r="6339" spans="1:5">
      <c r="A6339" s="5">
        <v>45597.291666666664</v>
      </c>
      <c r="B6339">
        <v>8.9395570755004794</v>
      </c>
      <c r="C6339">
        <v>10</v>
      </c>
      <c r="D6339" s="2">
        <f t="shared" ref="D6339:D6402" si="198">DATE(YEAR(A6339), MONTH(A6339), DAY(A6339))</f>
        <v>45597</v>
      </c>
      <c r="E6339">
        <f t="shared" ref="E6339:E6402" si="199">AVERAGEIF(D:D, D6339, B:B)*1.8+32</f>
        <v>50.596116375923103</v>
      </c>
    </row>
    <row r="6340" spans="1:5">
      <c r="A6340" s="5">
        <v>45597.333333333336</v>
      </c>
      <c r="B6340">
        <v>9.2721853256225497</v>
      </c>
      <c r="C6340">
        <v>10</v>
      </c>
      <c r="D6340" s="2">
        <f t="shared" si="198"/>
        <v>45597</v>
      </c>
      <c r="E6340">
        <f t="shared" si="199"/>
        <v>50.596116375923103</v>
      </c>
    </row>
    <row r="6341" spans="1:5">
      <c r="A6341" s="5">
        <v>45597.375</v>
      </c>
      <c r="B6341">
        <v>9.8874540328979492</v>
      </c>
      <c r="C6341">
        <v>10.6000003814697</v>
      </c>
      <c r="D6341" s="2">
        <f t="shared" si="198"/>
        <v>45597</v>
      </c>
      <c r="E6341">
        <f t="shared" si="199"/>
        <v>50.596116375923103</v>
      </c>
    </row>
    <row r="6342" spans="1:5">
      <c r="A6342" s="5">
        <v>45597.416666666664</v>
      </c>
      <c r="B6342">
        <v>10.826786994934</v>
      </c>
      <c r="C6342">
        <v>10.6000003814697</v>
      </c>
      <c r="D6342" s="2">
        <f t="shared" si="198"/>
        <v>45597</v>
      </c>
      <c r="E6342">
        <f t="shared" si="199"/>
        <v>50.596116375923103</v>
      </c>
    </row>
    <row r="6343" spans="1:5">
      <c r="A6343" s="5">
        <v>45597.458333333336</v>
      </c>
      <c r="B6343">
        <v>11.622142791748001</v>
      </c>
      <c r="C6343">
        <v>10.6000003814697</v>
      </c>
      <c r="D6343" s="2">
        <f t="shared" si="198"/>
        <v>45597</v>
      </c>
      <c r="E6343">
        <f t="shared" si="199"/>
        <v>50.596116375923103</v>
      </c>
    </row>
    <row r="6344" spans="1:5">
      <c r="A6344" s="5">
        <v>45597.5</v>
      </c>
      <c r="B6344">
        <v>12.1582117080688</v>
      </c>
      <c r="C6344">
        <v>10.6000003814697</v>
      </c>
      <c r="D6344" s="2">
        <f t="shared" si="198"/>
        <v>45597</v>
      </c>
      <c r="E6344">
        <f t="shared" si="199"/>
        <v>50.596116375923103</v>
      </c>
    </row>
    <row r="6345" spans="1:5">
      <c r="A6345" s="5">
        <v>45597.541666666664</v>
      </c>
      <c r="B6345">
        <v>12.490494728088301</v>
      </c>
      <c r="C6345">
        <v>10.6000003814697</v>
      </c>
      <c r="D6345" s="2">
        <f t="shared" si="198"/>
        <v>45597</v>
      </c>
      <c r="E6345">
        <f t="shared" si="199"/>
        <v>50.596116375923103</v>
      </c>
    </row>
    <row r="6346" spans="1:5">
      <c r="A6346" s="5">
        <v>45597.583333333336</v>
      </c>
      <c r="B6346">
        <v>12.587744712829499</v>
      </c>
      <c r="C6346">
        <v>11.1000003814697</v>
      </c>
      <c r="D6346" s="2">
        <f t="shared" si="198"/>
        <v>45597</v>
      </c>
      <c r="E6346">
        <f t="shared" si="199"/>
        <v>50.596116375923103</v>
      </c>
    </row>
    <row r="6347" spans="1:5">
      <c r="A6347" s="5">
        <v>45597.625</v>
      </c>
      <c r="B6347">
        <v>12.507575988769499</v>
      </c>
      <c r="C6347">
        <v>11.1000003814697</v>
      </c>
      <c r="D6347" s="2">
        <f t="shared" si="198"/>
        <v>45597</v>
      </c>
      <c r="E6347">
        <f t="shared" si="199"/>
        <v>50.596116375923103</v>
      </c>
    </row>
    <row r="6348" spans="1:5">
      <c r="A6348" s="5">
        <v>45597.666666666664</v>
      </c>
      <c r="B6348">
        <v>12.237096786499</v>
      </c>
      <c r="C6348">
        <v>11.1000003814697</v>
      </c>
      <c r="D6348" s="2">
        <f t="shared" si="198"/>
        <v>45597</v>
      </c>
      <c r="E6348">
        <f t="shared" si="199"/>
        <v>50.596116375923103</v>
      </c>
    </row>
    <row r="6349" spans="1:5">
      <c r="A6349" s="5">
        <v>45597.708333333336</v>
      </c>
      <c r="B6349">
        <v>11.661038398742599</v>
      </c>
      <c r="C6349">
        <v>10.6000003814697</v>
      </c>
      <c r="D6349" s="2">
        <f t="shared" si="198"/>
        <v>45597</v>
      </c>
      <c r="E6349">
        <f t="shared" si="199"/>
        <v>50.596116375923103</v>
      </c>
    </row>
    <row r="6350" spans="1:5">
      <c r="A6350" s="5">
        <v>45597.75</v>
      </c>
      <c r="B6350">
        <v>10.9074401855468</v>
      </c>
      <c r="C6350">
        <v>10.6000003814697</v>
      </c>
      <c r="D6350" s="2">
        <f t="shared" si="198"/>
        <v>45597</v>
      </c>
      <c r="E6350">
        <f t="shared" si="199"/>
        <v>50.596116375923103</v>
      </c>
    </row>
    <row r="6351" spans="1:5">
      <c r="A6351" s="5">
        <v>45597.791666666664</v>
      </c>
      <c r="B6351">
        <v>10.321037292480399</v>
      </c>
      <c r="C6351">
        <v>10.6000003814697</v>
      </c>
      <c r="D6351" s="2">
        <f t="shared" si="198"/>
        <v>45597</v>
      </c>
      <c r="E6351">
        <f t="shared" si="199"/>
        <v>50.596116375923103</v>
      </c>
    </row>
    <row r="6352" spans="1:5">
      <c r="A6352" s="5">
        <v>45597.833333333336</v>
      </c>
      <c r="B6352">
        <v>10.0165948867797</v>
      </c>
      <c r="C6352">
        <v>10</v>
      </c>
      <c r="D6352" s="2">
        <f t="shared" si="198"/>
        <v>45597</v>
      </c>
      <c r="E6352">
        <f t="shared" si="199"/>
        <v>50.596116375923103</v>
      </c>
    </row>
    <row r="6353" spans="1:5">
      <c r="A6353" s="5">
        <v>45597.875</v>
      </c>
      <c r="B6353">
        <v>9.7258558273315394</v>
      </c>
      <c r="C6353">
        <v>9.3999996185302699</v>
      </c>
      <c r="D6353" s="2">
        <f t="shared" si="198"/>
        <v>45597</v>
      </c>
      <c r="E6353">
        <f t="shared" si="199"/>
        <v>50.596116375923103</v>
      </c>
    </row>
    <row r="6354" spans="1:5">
      <c r="A6354" s="5">
        <v>45597.916666666664</v>
      </c>
      <c r="B6354">
        <v>9.54335117340087</v>
      </c>
      <c r="C6354">
        <v>9.3999996185302699</v>
      </c>
      <c r="D6354" s="2">
        <f t="shared" si="198"/>
        <v>45597</v>
      </c>
      <c r="E6354">
        <f t="shared" si="199"/>
        <v>50.596116375923103</v>
      </c>
    </row>
    <row r="6355" spans="1:5">
      <c r="A6355" s="5">
        <v>45597.958333333336</v>
      </c>
      <c r="B6355">
        <v>9.3951539993286097</v>
      </c>
      <c r="C6355">
        <v>9.3999996185302699</v>
      </c>
      <c r="D6355" s="2">
        <f t="shared" si="198"/>
        <v>45597</v>
      </c>
      <c r="E6355">
        <f t="shared" si="199"/>
        <v>50.596116375923103</v>
      </c>
    </row>
    <row r="6356" spans="1:5">
      <c r="A6356" s="5">
        <v>45598</v>
      </c>
      <c r="B6356">
        <v>9.2023248672485298</v>
      </c>
      <c r="C6356">
        <v>9.3999996185302699</v>
      </c>
      <c r="D6356" s="2">
        <f t="shared" si="198"/>
        <v>45598</v>
      </c>
      <c r="E6356">
        <f t="shared" si="199"/>
        <v>52.173520135879471</v>
      </c>
    </row>
    <row r="6357" spans="1:5">
      <c r="A6357" s="5">
        <v>45598.041666666664</v>
      </c>
      <c r="B6357">
        <v>9.0038509368896396</v>
      </c>
      <c r="C6357">
        <v>9.3999996185302699</v>
      </c>
      <c r="D6357" s="2">
        <f t="shared" si="198"/>
        <v>45598</v>
      </c>
      <c r="E6357">
        <f t="shared" si="199"/>
        <v>52.173520135879471</v>
      </c>
    </row>
    <row r="6358" spans="1:5">
      <c r="A6358" s="5">
        <v>45598.083333333336</v>
      </c>
      <c r="B6358">
        <v>8.7858476638793892</v>
      </c>
      <c r="C6358">
        <v>9.3999996185302699</v>
      </c>
      <c r="D6358" s="2">
        <f t="shared" si="198"/>
        <v>45598</v>
      </c>
      <c r="E6358">
        <f t="shared" si="199"/>
        <v>52.173520135879471</v>
      </c>
    </row>
    <row r="6359" spans="1:5">
      <c r="A6359" s="5">
        <v>45598.125</v>
      </c>
      <c r="B6359">
        <v>8.6047925949096609</v>
      </c>
      <c r="C6359">
        <v>9.3999996185302699</v>
      </c>
      <c r="D6359" s="2">
        <f t="shared" si="198"/>
        <v>45598</v>
      </c>
      <c r="E6359">
        <f t="shared" si="199"/>
        <v>52.173520135879471</v>
      </c>
    </row>
    <row r="6360" spans="1:5">
      <c r="A6360" s="5">
        <v>45598.166666666664</v>
      </c>
      <c r="B6360">
        <v>8.4300413131713796</v>
      </c>
      <c r="C6360">
        <v>9.3999996185302699</v>
      </c>
      <c r="D6360" s="2">
        <f t="shared" si="198"/>
        <v>45598</v>
      </c>
      <c r="E6360">
        <f t="shared" si="199"/>
        <v>52.173520135879471</v>
      </c>
    </row>
    <row r="6361" spans="1:5">
      <c r="A6361" s="5">
        <v>45598.208333333336</v>
      </c>
      <c r="B6361">
        <v>8.2986268997192294</v>
      </c>
      <c r="C6361">
        <v>8.3000001907348597</v>
      </c>
      <c r="D6361" s="2">
        <f t="shared" si="198"/>
        <v>45598</v>
      </c>
      <c r="E6361">
        <f t="shared" si="199"/>
        <v>52.173520135879471</v>
      </c>
    </row>
    <row r="6362" spans="1:5">
      <c r="A6362" s="5">
        <v>45598.25</v>
      </c>
      <c r="B6362">
        <v>8.2950563430786097</v>
      </c>
      <c r="C6362">
        <v>6.6999998092651296</v>
      </c>
      <c r="D6362" s="2">
        <f t="shared" si="198"/>
        <v>45598</v>
      </c>
      <c r="E6362">
        <f t="shared" si="199"/>
        <v>52.173520135879471</v>
      </c>
    </row>
    <row r="6363" spans="1:5">
      <c r="A6363" s="5">
        <v>45598.291666666664</v>
      </c>
      <c r="B6363">
        <v>8.6267919540405202</v>
      </c>
      <c r="C6363">
        <v>7.1999998092651296</v>
      </c>
      <c r="D6363" s="2">
        <f t="shared" si="198"/>
        <v>45598</v>
      </c>
      <c r="E6363">
        <f t="shared" si="199"/>
        <v>52.173520135879471</v>
      </c>
    </row>
    <row r="6364" spans="1:5">
      <c r="A6364" s="5">
        <v>45598.333333333336</v>
      </c>
      <c r="B6364">
        <v>9.12322902679443</v>
      </c>
      <c r="C6364">
        <v>8.8999996185302699</v>
      </c>
      <c r="D6364" s="2">
        <f t="shared" si="198"/>
        <v>45598</v>
      </c>
      <c r="E6364">
        <f t="shared" si="199"/>
        <v>52.173520135879471</v>
      </c>
    </row>
    <row r="6365" spans="1:5">
      <c r="A6365" s="5">
        <v>45598.375</v>
      </c>
      <c r="B6365">
        <v>10.192759513854901</v>
      </c>
      <c r="C6365">
        <v>10</v>
      </c>
      <c r="D6365" s="2">
        <f t="shared" si="198"/>
        <v>45598</v>
      </c>
      <c r="E6365">
        <f t="shared" si="199"/>
        <v>52.173520135879471</v>
      </c>
    </row>
    <row r="6366" spans="1:5">
      <c r="A6366" s="5">
        <v>45598.416666666664</v>
      </c>
      <c r="B6366">
        <v>11.313158988952599</v>
      </c>
      <c r="C6366">
        <v>10.6000003814697</v>
      </c>
      <c r="D6366" s="2">
        <f t="shared" si="198"/>
        <v>45598</v>
      </c>
      <c r="E6366">
        <f t="shared" si="199"/>
        <v>52.173520135879471</v>
      </c>
    </row>
    <row r="6367" spans="1:5">
      <c r="A6367" s="5">
        <v>45598.458333333336</v>
      </c>
      <c r="B6367">
        <v>12.3549642562866</v>
      </c>
      <c r="C6367">
        <v>11.699999809265099</v>
      </c>
      <c r="D6367" s="2">
        <f t="shared" si="198"/>
        <v>45598</v>
      </c>
      <c r="E6367">
        <f t="shared" si="199"/>
        <v>52.173520135879471</v>
      </c>
    </row>
    <row r="6368" spans="1:5">
      <c r="A6368" s="5">
        <v>45598.5</v>
      </c>
      <c r="B6368">
        <v>13.1631546020507</v>
      </c>
      <c r="C6368">
        <v>12.199999809265099</v>
      </c>
      <c r="D6368" s="2">
        <f t="shared" si="198"/>
        <v>45598</v>
      </c>
      <c r="E6368">
        <f t="shared" si="199"/>
        <v>52.173520135879471</v>
      </c>
    </row>
    <row r="6369" spans="1:5">
      <c r="A6369" s="5">
        <v>45598.541666666664</v>
      </c>
      <c r="B6369">
        <v>13.749514579772899</v>
      </c>
      <c r="C6369">
        <v>13.300000190734799</v>
      </c>
      <c r="D6369" s="2">
        <f t="shared" si="198"/>
        <v>45598</v>
      </c>
      <c r="E6369">
        <f t="shared" si="199"/>
        <v>52.173520135879471</v>
      </c>
    </row>
    <row r="6370" spans="1:5">
      <c r="A6370" s="5">
        <v>45598.583333333336</v>
      </c>
      <c r="B6370">
        <v>14.077776908874499</v>
      </c>
      <c r="C6370">
        <v>15</v>
      </c>
      <c r="D6370" s="2">
        <f t="shared" si="198"/>
        <v>45598</v>
      </c>
      <c r="E6370">
        <f t="shared" si="199"/>
        <v>52.173520135879471</v>
      </c>
    </row>
    <row r="6371" spans="1:5">
      <c r="A6371" s="5">
        <v>45598.625</v>
      </c>
      <c r="B6371">
        <v>14.2339658737182</v>
      </c>
      <c r="C6371">
        <v>15</v>
      </c>
      <c r="D6371" s="2">
        <f t="shared" si="198"/>
        <v>45598</v>
      </c>
      <c r="E6371">
        <f t="shared" si="199"/>
        <v>52.173520135879471</v>
      </c>
    </row>
    <row r="6372" spans="1:5">
      <c r="A6372" s="5">
        <v>45598.666666666664</v>
      </c>
      <c r="B6372">
        <v>14.126172065734799</v>
      </c>
      <c r="C6372">
        <v>14.399999618530201</v>
      </c>
      <c r="D6372" s="2">
        <f t="shared" si="198"/>
        <v>45598</v>
      </c>
      <c r="E6372">
        <f t="shared" si="199"/>
        <v>52.173520135879471</v>
      </c>
    </row>
    <row r="6373" spans="1:5">
      <c r="A6373" s="5">
        <v>45598.708333333336</v>
      </c>
      <c r="B6373">
        <v>13.7502908706665</v>
      </c>
      <c r="C6373">
        <v>13.300000190734799</v>
      </c>
      <c r="D6373" s="2">
        <f t="shared" si="198"/>
        <v>45598</v>
      </c>
      <c r="E6373">
        <f t="shared" si="199"/>
        <v>52.173520135879471</v>
      </c>
    </row>
    <row r="6374" spans="1:5">
      <c r="A6374" s="5">
        <v>45598.75</v>
      </c>
      <c r="B6374">
        <v>13.245792388916</v>
      </c>
      <c r="C6374">
        <v>11.699999809265099</v>
      </c>
      <c r="D6374" s="2">
        <f t="shared" si="198"/>
        <v>45598</v>
      </c>
      <c r="E6374">
        <f t="shared" si="199"/>
        <v>52.173520135879471</v>
      </c>
    </row>
    <row r="6375" spans="1:5">
      <c r="A6375" s="5">
        <v>45598.791666666664</v>
      </c>
      <c r="B6375">
        <v>12.771782875061</v>
      </c>
      <c r="C6375">
        <v>10.6000003814697</v>
      </c>
      <c r="D6375" s="2">
        <f t="shared" si="198"/>
        <v>45598</v>
      </c>
      <c r="E6375">
        <f t="shared" si="199"/>
        <v>52.173520135879471</v>
      </c>
    </row>
    <row r="6376" spans="1:5">
      <c r="A6376" s="5">
        <v>45598.833333333336</v>
      </c>
      <c r="B6376">
        <v>12.304893493652299</v>
      </c>
      <c r="C6376">
        <v>10</v>
      </c>
      <c r="D6376" s="2">
        <f t="shared" si="198"/>
        <v>45598</v>
      </c>
      <c r="E6376">
        <f t="shared" si="199"/>
        <v>52.173520135879471</v>
      </c>
    </row>
    <row r="6377" spans="1:5">
      <c r="A6377" s="5">
        <v>45598.875</v>
      </c>
      <c r="B6377">
        <v>12.0281114578247</v>
      </c>
      <c r="C6377">
        <v>9.3999996185302699</v>
      </c>
      <c r="D6377" s="2">
        <f t="shared" si="198"/>
        <v>45598</v>
      </c>
      <c r="E6377">
        <f t="shared" si="199"/>
        <v>52.173520135879471</v>
      </c>
    </row>
    <row r="6378" spans="1:5">
      <c r="A6378" s="5">
        <v>45598.916666666664</v>
      </c>
      <c r="B6378">
        <v>11.754532814025801</v>
      </c>
      <c r="C6378">
        <v>9.3999996185302699</v>
      </c>
      <c r="D6378" s="2">
        <f t="shared" si="198"/>
        <v>45598</v>
      </c>
      <c r="E6378">
        <f t="shared" si="199"/>
        <v>52.173520135879471</v>
      </c>
    </row>
    <row r="6379" spans="1:5">
      <c r="A6379" s="5">
        <v>45598.958333333336</v>
      </c>
      <c r="B6379">
        <v>11.54283618927</v>
      </c>
      <c r="C6379">
        <v>8.8999996185302699</v>
      </c>
      <c r="D6379" s="2">
        <f t="shared" si="198"/>
        <v>45598</v>
      </c>
      <c r="E6379">
        <f t="shared" si="199"/>
        <v>52.173520135879471</v>
      </c>
    </row>
    <row r="6380" spans="1:5">
      <c r="A6380" s="5">
        <v>45599</v>
      </c>
      <c r="B6380">
        <v>11.340100288391101</v>
      </c>
      <c r="C6380">
        <v>8.8999996185302699</v>
      </c>
      <c r="D6380" s="2">
        <f t="shared" si="198"/>
        <v>45599</v>
      </c>
      <c r="E6380">
        <f t="shared" si="199"/>
        <v>55.33683712482447</v>
      </c>
    </row>
    <row r="6381" spans="1:5">
      <c r="A6381" s="5">
        <v>45599.041666666664</v>
      </c>
      <c r="B6381">
        <v>11.198737144470201</v>
      </c>
      <c r="C6381">
        <v>8.3000001907348597</v>
      </c>
      <c r="D6381" s="2">
        <f t="shared" si="198"/>
        <v>45599</v>
      </c>
      <c r="E6381">
        <f t="shared" si="199"/>
        <v>55.33683712482447</v>
      </c>
    </row>
    <row r="6382" spans="1:5">
      <c r="A6382" s="5">
        <v>45599.083333333336</v>
      </c>
      <c r="B6382">
        <v>11.0296640396118</v>
      </c>
      <c r="C6382">
        <v>8.3000001907348597</v>
      </c>
      <c r="D6382" s="2">
        <f t="shared" si="198"/>
        <v>45599</v>
      </c>
      <c r="E6382">
        <f t="shared" si="199"/>
        <v>55.33683712482447</v>
      </c>
    </row>
    <row r="6383" spans="1:5">
      <c r="A6383" s="5">
        <v>45599.125</v>
      </c>
      <c r="B6383">
        <v>10.929583549499499</v>
      </c>
      <c r="C6383">
        <v>8.3000001907348597</v>
      </c>
      <c r="D6383" s="2">
        <f t="shared" si="198"/>
        <v>45599</v>
      </c>
      <c r="E6383">
        <f t="shared" si="199"/>
        <v>55.33683712482447</v>
      </c>
    </row>
    <row r="6384" spans="1:5">
      <c r="A6384" s="5">
        <v>45599.166666666664</v>
      </c>
      <c r="B6384">
        <v>10.935727119445801</v>
      </c>
      <c r="C6384">
        <v>7.8000001907348597</v>
      </c>
      <c r="D6384" s="2">
        <f t="shared" si="198"/>
        <v>45599</v>
      </c>
      <c r="E6384">
        <f t="shared" si="199"/>
        <v>55.33683712482447</v>
      </c>
    </row>
    <row r="6385" spans="1:5">
      <c r="A6385" s="5">
        <v>45599.208333333336</v>
      </c>
      <c r="B6385">
        <v>11.088386535644499</v>
      </c>
      <c r="C6385">
        <v>7.1999998092651296</v>
      </c>
      <c r="D6385" s="2">
        <f t="shared" si="198"/>
        <v>45599</v>
      </c>
      <c r="E6385">
        <f t="shared" si="199"/>
        <v>55.33683712482447</v>
      </c>
    </row>
    <row r="6386" spans="1:5">
      <c r="A6386" s="5">
        <v>45599.25</v>
      </c>
      <c r="B6386">
        <v>11.372460365295399</v>
      </c>
      <c r="C6386">
        <v>6.6999998092651296</v>
      </c>
      <c r="D6386" s="2">
        <f t="shared" si="198"/>
        <v>45599</v>
      </c>
      <c r="E6386">
        <f t="shared" si="199"/>
        <v>55.33683712482447</v>
      </c>
    </row>
    <row r="6387" spans="1:5">
      <c r="A6387" s="5">
        <v>45599.291666666664</v>
      </c>
      <c r="B6387">
        <v>11.760540962219199</v>
      </c>
      <c r="C6387">
        <v>6.6999998092651296</v>
      </c>
      <c r="D6387" s="2">
        <f t="shared" si="198"/>
        <v>45599</v>
      </c>
      <c r="E6387">
        <f t="shared" si="199"/>
        <v>55.33683712482447</v>
      </c>
    </row>
    <row r="6388" spans="1:5">
      <c r="A6388" s="5">
        <v>45599.333333333336</v>
      </c>
      <c r="B6388">
        <v>12.561509132385201</v>
      </c>
      <c r="C6388">
        <v>7.8000001907348597</v>
      </c>
      <c r="D6388" s="2">
        <f t="shared" si="198"/>
        <v>45599</v>
      </c>
      <c r="E6388">
        <f t="shared" si="199"/>
        <v>55.33683712482447</v>
      </c>
    </row>
    <row r="6389" spans="1:5">
      <c r="A6389" s="5">
        <v>45599.375</v>
      </c>
      <c r="B6389">
        <v>13.3728733062744</v>
      </c>
      <c r="C6389">
        <v>10</v>
      </c>
      <c r="D6389" s="2">
        <f t="shared" si="198"/>
        <v>45599</v>
      </c>
      <c r="E6389">
        <f t="shared" si="199"/>
        <v>55.33683712482447</v>
      </c>
    </row>
    <row r="6390" spans="1:5">
      <c r="A6390" s="5">
        <v>45599.416666666664</v>
      </c>
      <c r="B6390">
        <v>14.075655937194799</v>
      </c>
      <c r="C6390">
        <v>12.199999809265099</v>
      </c>
      <c r="D6390" s="2">
        <f t="shared" si="198"/>
        <v>45599</v>
      </c>
      <c r="E6390">
        <f t="shared" si="199"/>
        <v>55.33683712482447</v>
      </c>
    </row>
    <row r="6391" spans="1:5">
      <c r="A6391" s="5">
        <v>45599.458333333336</v>
      </c>
      <c r="B6391">
        <v>14.619235038757299</v>
      </c>
      <c r="C6391">
        <v>14.399999618530201</v>
      </c>
      <c r="D6391" s="2">
        <f t="shared" si="198"/>
        <v>45599</v>
      </c>
      <c r="E6391">
        <f t="shared" si="199"/>
        <v>55.33683712482447</v>
      </c>
    </row>
    <row r="6392" spans="1:5">
      <c r="A6392" s="5">
        <v>45599.5</v>
      </c>
      <c r="B6392">
        <v>15.0099840164184</v>
      </c>
      <c r="C6392">
        <v>15.6000003814697</v>
      </c>
      <c r="D6392" s="2">
        <f t="shared" si="198"/>
        <v>45599</v>
      </c>
      <c r="E6392">
        <f t="shared" si="199"/>
        <v>55.33683712482447</v>
      </c>
    </row>
    <row r="6393" spans="1:5">
      <c r="A6393" s="5">
        <v>45599.541666666664</v>
      </c>
      <c r="B6393">
        <v>15.1526021957397</v>
      </c>
      <c r="C6393">
        <v>16.100000381469702</v>
      </c>
      <c r="D6393" s="2">
        <f t="shared" si="198"/>
        <v>45599</v>
      </c>
      <c r="E6393">
        <f t="shared" si="199"/>
        <v>55.33683712482447</v>
      </c>
    </row>
    <row r="6394" spans="1:5">
      <c r="A6394" s="5">
        <v>45599.583333333336</v>
      </c>
      <c r="B6394">
        <v>15.083794593811</v>
      </c>
      <c r="C6394">
        <v>16.100000381469702</v>
      </c>
      <c r="D6394" s="2">
        <f t="shared" si="198"/>
        <v>45599</v>
      </c>
      <c r="E6394">
        <f t="shared" si="199"/>
        <v>55.33683712482447</v>
      </c>
    </row>
    <row r="6395" spans="1:5">
      <c r="A6395" s="5">
        <v>45599.625</v>
      </c>
      <c r="B6395">
        <v>14.874925613403301</v>
      </c>
      <c r="C6395">
        <v>15.6000003814697</v>
      </c>
      <c r="D6395" s="2">
        <f t="shared" si="198"/>
        <v>45599</v>
      </c>
      <c r="E6395">
        <f t="shared" si="199"/>
        <v>55.33683712482447</v>
      </c>
    </row>
    <row r="6396" spans="1:5">
      <c r="A6396" s="5">
        <v>45599.666666666664</v>
      </c>
      <c r="B6396">
        <v>14.5299425125122</v>
      </c>
      <c r="C6396">
        <v>15</v>
      </c>
      <c r="D6396" s="2">
        <f t="shared" si="198"/>
        <v>45599</v>
      </c>
      <c r="E6396">
        <f t="shared" si="199"/>
        <v>55.33683712482447</v>
      </c>
    </row>
    <row r="6397" spans="1:5">
      <c r="A6397" s="5">
        <v>45599.708333333336</v>
      </c>
      <c r="B6397">
        <v>14.080634117126399</v>
      </c>
      <c r="C6397">
        <v>12.800000190734799</v>
      </c>
      <c r="D6397" s="2">
        <f t="shared" si="198"/>
        <v>45599</v>
      </c>
      <c r="E6397">
        <f t="shared" si="199"/>
        <v>55.33683712482447</v>
      </c>
    </row>
    <row r="6398" spans="1:5">
      <c r="A6398" s="5">
        <v>45599.75</v>
      </c>
      <c r="B6398">
        <v>13.642916679382299</v>
      </c>
      <c r="C6398">
        <v>12.800000190734799</v>
      </c>
      <c r="D6398" s="2">
        <f t="shared" si="198"/>
        <v>45599</v>
      </c>
      <c r="E6398">
        <f t="shared" si="199"/>
        <v>55.33683712482447</v>
      </c>
    </row>
    <row r="6399" spans="1:5">
      <c r="A6399" s="5">
        <v>45599.791666666664</v>
      </c>
      <c r="B6399">
        <v>13.3536252975463</v>
      </c>
      <c r="C6399">
        <v>11.699999809265099</v>
      </c>
      <c r="D6399" s="2">
        <f t="shared" si="198"/>
        <v>45599</v>
      </c>
      <c r="E6399">
        <f t="shared" si="199"/>
        <v>55.33683712482447</v>
      </c>
    </row>
    <row r="6400" spans="1:5">
      <c r="A6400" s="5">
        <v>45599.833333333336</v>
      </c>
      <c r="B6400">
        <v>13.121117591857899</v>
      </c>
      <c r="C6400">
        <v>11.1000003814697</v>
      </c>
      <c r="D6400" s="2">
        <f t="shared" si="198"/>
        <v>45599</v>
      </c>
      <c r="E6400">
        <f t="shared" si="199"/>
        <v>55.33683712482447</v>
      </c>
    </row>
    <row r="6401" spans="1:5">
      <c r="A6401" s="5">
        <v>45599.875</v>
      </c>
      <c r="B6401">
        <v>12.8869371414184</v>
      </c>
      <c r="C6401">
        <v>10.6000003814697</v>
      </c>
      <c r="D6401" s="2">
        <f t="shared" si="198"/>
        <v>45599</v>
      </c>
      <c r="E6401">
        <f t="shared" si="199"/>
        <v>55.33683712482447</v>
      </c>
    </row>
    <row r="6402" spans="1:5">
      <c r="A6402" s="5">
        <v>45599.916666666664</v>
      </c>
      <c r="B6402">
        <v>12.667904853820801</v>
      </c>
      <c r="C6402">
        <v>10</v>
      </c>
      <c r="D6402" s="2">
        <f t="shared" si="198"/>
        <v>45599</v>
      </c>
      <c r="E6402">
        <f t="shared" si="199"/>
        <v>55.33683712482447</v>
      </c>
    </row>
    <row r="6403" spans="1:5">
      <c r="A6403" s="5">
        <v>45599.958333333336</v>
      </c>
      <c r="B6403">
        <v>12.468970298766999</v>
      </c>
      <c r="C6403">
        <v>10</v>
      </c>
      <c r="D6403" s="2">
        <f t="shared" ref="D6403:D6466" si="200">DATE(YEAR(A6403), MONTH(A6403), DAY(A6403))</f>
        <v>45599</v>
      </c>
      <c r="E6403">
        <f t="shared" ref="E6403:E6466" si="201">AVERAGEIF(D:D, D6403, B:B)*1.8+32</f>
        <v>55.33683712482447</v>
      </c>
    </row>
    <row r="6404" spans="1:5">
      <c r="A6404" s="5">
        <v>45600</v>
      </c>
      <c r="B6404">
        <v>12.231029510498001</v>
      </c>
      <c r="C6404">
        <v>8.8999996185302699</v>
      </c>
      <c r="D6404" s="2">
        <f t="shared" si="200"/>
        <v>45600</v>
      </c>
      <c r="E6404">
        <f t="shared" si="201"/>
        <v>54.706874990463177</v>
      </c>
    </row>
    <row r="6405" spans="1:5">
      <c r="A6405" s="5">
        <v>45600.041666666664</v>
      </c>
      <c r="B6405">
        <v>12.0521230697631</v>
      </c>
      <c r="C6405">
        <v>10</v>
      </c>
      <c r="D6405" s="2">
        <f t="shared" si="200"/>
        <v>45600</v>
      </c>
      <c r="E6405">
        <f t="shared" si="201"/>
        <v>54.706874990463177</v>
      </c>
    </row>
    <row r="6406" spans="1:5">
      <c r="A6406" s="5">
        <v>45600.083333333336</v>
      </c>
      <c r="B6406">
        <v>11.931698799133301</v>
      </c>
      <c r="C6406">
        <v>10</v>
      </c>
      <c r="D6406" s="2">
        <f t="shared" si="200"/>
        <v>45600</v>
      </c>
      <c r="E6406">
        <f t="shared" si="201"/>
        <v>54.706874990463177</v>
      </c>
    </row>
    <row r="6407" spans="1:5">
      <c r="A6407" s="5">
        <v>45600.125</v>
      </c>
      <c r="B6407">
        <v>11.8510026931762</v>
      </c>
      <c r="C6407">
        <v>8.8999996185302699</v>
      </c>
      <c r="D6407" s="2">
        <f t="shared" si="200"/>
        <v>45600</v>
      </c>
      <c r="E6407">
        <f t="shared" si="201"/>
        <v>54.706874990463177</v>
      </c>
    </row>
    <row r="6408" spans="1:5">
      <c r="A6408" s="5">
        <v>45600.166666666664</v>
      </c>
      <c r="B6408">
        <v>11.8596143722534</v>
      </c>
      <c r="C6408">
        <v>8.3000001907348597</v>
      </c>
      <c r="D6408" s="2">
        <f t="shared" si="200"/>
        <v>45600</v>
      </c>
      <c r="E6408">
        <f t="shared" si="201"/>
        <v>54.706874990463177</v>
      </c>
    </row>
    <row r="6409" spans="1:5">
      <c r="A6409" s="5">
        <v>45600.208333333336</v>
      </c>
      <c r="B6409">
        <v>11.9529199600219</v>
      </c>
      <c r="C6409">
        <v>8.3000001907348597</v>
      </c>
      <c r="D6409" s="2">
        <f t="shared" si="200"/>
        <v>45600</v>
      </c>
      <c r="E6409">
        <f t="shared" si="201"/>
        <v>54.706874990463177</v>
      </c>
    </row>
    <row r="6410" spans="1:5">
      <c r="A6410" s="5">
        <v>45600.25</v>
      </c>
      <c r="B6410">
        <v>12.1862478256225</v>
      </c>
      <c r="C6410">
        <v>8.3000001907348597</v>
      </c>
      <c r="D6410" s="2">
        <f t="shared" si="200"/>
        <v>45600</v>
      </c>
      <c r="E6410">
        <f t="shared" si="201"/>
        <v>54.706874990463177</v>
      </c>
    </row>
    <row r="6411" spans="1:5">
      <c r="A6411" s="5">
        <v>45600.291666666664</v>
      </c>
      <c r="B6411">
        <v>12.4396848678588</v>
      </c>
      <c r="C6411">
        <v>7.8000001907348597</v>
      </c>
      <c r="D6411" s="2">
        <f t="shared" si="200"/>
        <v>45600</v>
      </c>
      <c r="E6411">
        <f t="shared" si="201"/>
        <v>54.706874990463177</v>
      </c>
    </row>
    <row r="6412" spans="1:5">
      <c r="A6412" s="5">
        <v>45600.333333333336</v>
      </c>
      <c r="B6412">
        <v>12.756106376647899</v>
      </c>
      <c r="C6412">
        <v>9.3999996185302699</v>
      </c>
      <c r="D6412" s="2">
        <f t="shared" si="200"/>
        <v>45600</v>
      </c>
      <c r="E6412">
        <f t="shared" si="201"/>
        <v>54.706874990463177</v>
      </c>
    </row>
    <row r="6413" spans="1:5">
      <c r="A6413" s="5">
        <v>45600.375</v>
      </c>
      <c r="B6413">
        <v>13.1601762771606</v>
      </c>
      <c r="C6413">
        <v>10.6000003814697</v>
      </c>
      <c r="D6413" s="2">
        <f t="shared" si="200"/>
        <v>45600</v>
      </c>
      <c r="E6413">
        <f t="shared" si="201"/>
        <v>54.706874990463177</v>
      </c>
    </row>
    <row r="6414" spans="1:5">
      <c r="A6414" s="5">
        <v>45600.416666666664</v>
      </c>
      <c r="B6414">
        <v>13.555573463439901</v>
      </c>
      <c r="C6414">
        <v>11.1000003814697</v>
      </c>
      <c r="D6414" s="2">
        <f t="shared" si="200"/>
        <v>45600</v>
      </c>
      <c r="E6414">
        <f t="shared" si="201"/>
        <v>54.706874990463177</v>
      </c>
    </row>
    <row r="6415" spans="1:5">
      <c r="A6415" s="5">
        <v>45600.458333333336</v>
      </c>
      <c r="B6415">
        <v>13.836203575134199</v>
      </c>
      <c r="C6415">
        <v>11.699999809265099</v>
      </c>
      <c r="D6415" s="2">
        <f t="shared" si="200"/>
        <v>45600</v>
      </c>
      <c r="E6415">
        <f t="shared" si="201"/>
        <v>54.706874990463177</v>
      </c>
    </row>
    <row r="6416" spans="1:5">
      <c r="A6416" s="5">
        <v>45600.5</v>
      </c>
      <c r="B6416">
        <v>13.9010915756225</v>
      </c>
      <c r="C6416">
        <v>12.199999809265099</v>
      </c>
      <c r="D6416" s="2">
        <f t="shared" si="200"/>
        <v>45600</v>
      </c>
      <c r="E6416">
        <f t="shared" si="201"/>
        <v>54.706874990463177</v>
      </c>
    </row>
    <row r="6417" spans="1:5">
      <c r="A6417" s="5">
        <v>45600.541666666664</v>
      </c>
      <c r="B6417">
        <v>13.871310234069799</v>
      </c>
      <c r="C6417">
        <v>12.800000190734799</v>
      </c>
      <c r="D6417" s="2">
        <f t="shared" si="200"/>
        <v>45600</v>
      </c>
      <c r="E6417">
        <f t="shared" si="201"/>
        <v>54.706874990463177</v>
      </c>
    </row>
    <row r="6418" spans="1:5">
      <c r="A6418" s="5">
        <v>45600.583333333336</v>
      </c>
      <c r="B6418">
        <v>13.6708879470825</v>
      </c>
      <c r="C6418">
        <v>12.800000190734799</v>
      </c>
      <c r="D6418" s="2">
        <f t="shared" si="200"/>
        <v>45600</v>
      </c>
      <c r="E6418">
        <f t="shared" si="201"/>
        <v>54.706874990463177</v>
      </c>
    </row>
    <row r="6419" spans="1:5">
      <c r="A6419" s="5">
        <v>45600.625</v>
      </c>
      <c r="B6419">
        <v>13.3686771392822</v>
      </c>
      <c r="C6419">
        <v>12.199999809265099</v>
      </c>
      <c r="D6419" s="2">
        <f t="shared" si="200"/>
        <v>45600</v>
      </c>
      <c r="E6419">
        <f t="shared" si="201"/>
        <v>54.706874990463177</v>
      </c>
    </row>
    <row r="6420" spans="1:5">
      <c r="A6420" s="5">
        <v>45600.666666666664</v>
      </c>
      <c r="B6420">
        <v>12.931542396545399</v>
      </c>
      <c r="C6420">
        <v>11.1000003814697</v>
      </c>
      <c r="D6420" s="2">
        <f t="shared" si="200"/>
        <v>45600</v>
      </c>
      <c r="E6420">
        <f t="shared" si="201"/>
        <v>54.706874990463177</v>
      </c>
    </row>
    <row r="6421" spans="1:5">
      <c r="A6421" s="5">
        <v>45600.708333333336</v>
      </c>
      <c r="B6421">
        <v>12.674503326416</v>
      </c>
      <c r="C6421">
        <v>11.1000003814697</v>
      </c>
      <c r="D6421" s="2">
        <f t="shared" si="200"/>
        <v>45600</v>
      </c>
      <c r="E6421">
        <f t="shared" si="201"/>
        <v>54.706874990463177</v>
      </c>
    </row>
    <row r="6422" spans="1:5">
      <c r="A6422" s="5">
        <v>45600.75</v>
      </c>
      <c r="B6422">
        <v>12.4701986312866</v>
      </c>
      <c r="C6422">
        <v>11.1000003814697</v>
      </c>
      <c r="D6422" s="2">
        <f t="shared" si="200"/>
        <v>45600</v>
      </c>
      <c r="E6422">
        <f t="shared" si="201"/>
        <v>54.706874990463177</v>
      </c>
    </row>
    <row r="6423" spans="1:5">
      <c r="A6423" s="5">
        <v>45600.791666666664</v>
      </c>
      <c r="B6423">
        <v>12.376898765563899</v>
      </c>
      <c r="C6423">
        <v>11.1000003814697</v>
      </c>
      <c r="D6423" s="2">
        <f t="shared" si="200"/>
        <v>45600</v>
      </c>
      <c r="E6423">
        <f t="shared" si="201"/>
        <v>54.706874990463177</v>
      </c>
    </row>
    <row r="6424" spans="1:5">
      <c r="A6424" s="5">
        <v>45600.833333333336</v>
      </c>
      <c r="B6424">
        <v>12.232272148132299</v>
      </c>
      <c r="C6424">
        <v>11.1000003814697</v>
      </c>
      <c r="D6424" s="2">
        <f t="shared" si="200"/>
        <v>45600</v>
      </c>
      <c r="E6424">
        <f t="shared" si="201"/>
        <v>54.706874990463177</v>
      </c>
    </row>
    <row r="6425" spans="1:5">
      <c r="A6425" s="5">
        <v>45600.875</v>
      </c>
      <c r="B6425">
        <v>12.05113697052</v>
      </c>
      <c r="C6425">
        <v>10.6000003814697</v>
      </c>
      <c r="D6425" s="2">
        <f t="shared" si="200"/>
        <v>45600</v>
      </c>
      <c r="E6425">
        <f t="shared" si="201"/>
        <v>54.706874990463177</v>
      </c>
    </row>
    <row r="6426" spans="1:5">
      <c r="A6426" s="5">
        <v>45600.916666666664</v>
      </c>
      <c r="B6426">
        <v>11.820258140563899</v>
      </c>
      <c r="C6426">
        <v>10.6000003814697</v>
      </c>
      <c r="D6426" s="2">
        <f t="shared" si="200"/>
        <v>45600</v>
      </c>
      <c r="E6426">
        <f t="shared" si="201"/>
        <v>54.706874990463177</v>
      </c>
    </row>
    <row r="6427" spans="1:5">
      <c r="A6427" s="5">
        <v>45600.958333333336</v>
      </c>
      <c r="B6427">
        <v>11.577175140380801</v>
      </c>
      <c r="C6427">
        <v>9.3999996185302699</v>
      </c>
      <c r="D6427" s="2">
        <f t="shared" si="200"/>
        <v>45600</v>
      </c>
      <c r="E6427">
        <f t="shared" si="201"/>
        <v>54.706874990463177</v>
      </c>
    </row>
    <row r="6428" spans="1:5">
      <c r="A6428" s="5">
        <v>45601</v>
      </c>
      <c r="B6428">
        <v>11.252249717712401</v>
      </c>
      <c r="C6428">
        <v>9.3999996185302699</v>
      </c>
      <c r="D6428" s="2">
        <f t="shared" si="200"/>
        <v>45601</v>
      </c>
      <c r="E6428">
        <f t="shared" si="201"/>
        <v>52.195783400535525</v>
      </c>
    </row>
    <row r="6429" spans="1:5">
      <c r="A6429" s="5">
        <v>45601.041666666664</v>
      </c>
      <c r="B6429">
        <v>10.975272178649901</v>
      </c>
      <c r="C6429">
        <v>9.3999996185302699</v>
      </c>
      <c r="D6429" s="2">
        <f t="shared" si="200"/>
        <v>45601</v>
      </c>
      <c r="E6429">
        <f t="shared" si="201"/>
        <v>52.195783400535525</v>
      </c>
    </row>
    <row r="6430" spans="1:5">
      <c r="A6430" s="5">
        <v>45601.083333333336</v>
      </c>
      <c r="B6430">
        <v>10.7585535049438</v>
      </c>
      <c r="C6430">
        <v>9.3999996185302699</v>
      </c>
      <c r="D6430" s="2">
        <f t="shared" si="200"/>
        <v>45601</v>
      </c>
      <c r="E6430">
        <f t="shared" si="201"/>
        <v>52.195783400535525</v>
      </c>
    </row>
    <row r="6431" spans="1:5">
      <c r="A6431" s="5">
        <v>45601.125</v>
      </c>
      <c r="B6431">
        <v>10.5823774337768</v>
      </c>
      <c r="C6431">
        <v>10</v>
      </c>
      <c r="D6431" s="2">
        <f t="shared" si="200"/>
        <v>45601</v>
      </c>
      <c r="E6431">
        <f t="shared" si="201"/>
        <v>52.195783400535525</v>
      </c>
    </row>
    <row r="6432" spans="1:5">
      <c r="A6432" s="5">
        <v>45601.166666666664</v>
      </c>
      <c r="B6432">
        <v>10.4991235733032</v>
      </c>
      <c r="C6432">
        <v>10</v>
      </c>
      <c r="D6432" s="2">
        <f t="shared" si="200"/>
        <v>45601</v>
      </c>
      <c r="E6432">
        <f t="shared" si="201"/>
        <v>52.195783400535525</v>
      </c>
    </row>
    <row r="6433" spans="1:5">
      <c r="A6433" s="5">
        <v>45601.208333333336</v>
      </c>
      <c r="B6433">
        <v>10.501588821411101</v>
      </c>
      <c r="C6433">
        <v>10.6000003814697</v>
      </c>
      <c r="D6433" s="2">
        <f t="shared" si="200"/>
        <v>45601</v>
      </c>
      <c r="E6433">
        <f t="shared" si="201"/>
        <v>52.195783400535525</v>
      </c>
    </row>
    <row r="6434" spans="1:5">
      <c r="A6434" s="5">
        <v>45601.25</v>
      </c>
      <c r="B6434">
        <v>10.5976495742797</v>
      </c>
      <c r="C6434">
        <v>11.1000003814697</v>
      </c>
      <c r="D6434" s="2">
        <f t="shared" si="200"/>
        <v>45601</v>
      </c>
      <c r="E6434">
        <f t="shared" si="201"/>
        <v>52.195783400535525</v>
      </c>
    </row>
    <row r="6435" spans="1:5">
      <c r="A6435" s="5">
        <v>45601.291666666664</v>
      </c>
      <c r="B6435">
        <v>10.706305503845201</v>
      </c>
      <c r="C6435">
        <v>11.1000003814697</v>
      </c>
      <c r="D6435" s="2">
        <f t="shared" si="200"/>
        <v>45601</v>
      </c>
      <c r="E6435">
        <f t="shared" si="201"/>
        <v>52.195783400535525</v>
      </c>
    </row>
    <row r="6436" spans="1:5">
      <c r="A6436" s="5">
        <v>45601.333333333336</v>
      </c>
      <c r="B6436">
        <v>11.0132303237915</v>
      </c>
      <c r="C6436">
        <v>11.699999809265099</v>
      </c>
      <c r="D6436" s="2">
        <f t="shared" si="200"/>
        <v>45601</v>
      </c>
      <c r="E6436">
        <f t="shared" si="201"/>
        <v>52.195783400535525</v>
      </c>
    </row>
    <row r="6437" spans="1:5">
      <c r="A6437" s="5">
        <v>45601.375</v>
      </c>
      <c r="B6437">
        <v>11.501797676086399</v>
      </c>
      <c r="C6437">
        <v>12.800000190734799</v>
      </c>
      <c r="D6437" s="2">
        <f t="shared" si="200"/>
        <v>45601</v>
      </c>
      <c r="E6437">
        <f t="shared" si="201"/>
        <v>52.195783400535525</v>
      </c>
    </row>
    <row r="6438" spans="1:5">
      <c r="A6438" s="5">
        <v>45601.416666666664</v>
      </c>
      <c r="B6438">
        <v>11.8620500564575</v>
      </c>
      <c r="C6438">
        <v>13.300000190734799</v>
      </c>
      <c r="D6438" s="2">
        <f t="shared" si="200"/>
        <v>45601</v>
      </c>
      <c r="E6438">
        <f t="shared" si="201"/>
        <v>52.195783400535525</v>
      </c>
    </row>
    <row r="6439" spans="1:5">
      <c r="A6439" s="5">
        <v>45601.458333333336</v>
      </c>
      <c r="B6439">
        <v>12.129792213439901</v>
      </c>
      <c r="C6439">
        <v>15</v>
      </c>
      <c r="D6439" s="2">
        <f t="shared" si="200"/>
        <v>45601</v>
      </c>
      <c r="E6439">
        <f t="shared" si="201"/>
        <v>52.195783400535525</v>
      </c>
    </row>
    <row r="6440" spans="1:5">
      <c r="A6440" s="5">
        <v>45601.5</v>
      </c>
      <c r="B6440">
        <v>12.246829032897899</v>
      </c>
      <c r="C6440">
        <v>16.100000381469702</v>
      </c>
      <c r="D6440" s="2">
        <f t="shared" si="200"/>
        <v>45601</v>
      </c>
      <c r="E6440">
        <f t="shared" si="201"/>
        <v>52.195783400535525</v>
      </c>
    </row>
    <row r="6441" spans="1:5">
      <c r="A6441" s="5">
        <v>45601.541666666664</v>
      </c>
      <c r="B6441">
        <v>12.269914627075099</v>
      </c>
      <c r="C6441">
        <v>17.2000007629394</v>
      </c>
      <c r="D6441" s="2">
        <f t="shared" si="200"/>
        <v>45601</v>
      </c>
      <c r="E6441">
        <f t="shared" si="201"/>
        <v>52.195783400535525</v>
      </c>
    </row>
    <row r="6442" spans="1:5">
      <c r="A6442" s="5">
        <v>45601.583333333336</v>
      </c>
      <c r="B6442">
        <v>12.171521186828601</v>
      </c>
      <c r="C6442">
        <v>15</v>
      </c>
      <c r="D6442" s="2">
        <f t="shared" si="200"/>
        <v>45601</v>
      </c>
      <c r="E6442">
        <f t="shared" si="201"/>
        <v>52.195783400535525</v>
      </c>
    </row>
    <row r="6443" spans="1:5">
      <c r="A6443" s="5">
        <v>45601.625</v>
      </c>
      <c r="B6443">
        <v>11.9393911361694</v>
      </c>
      <c r="C6443">
        <v>13.899999618530201</v>
      </c>
      <c r="D6443" s="2">
        <f t="shared" si="200"/>
        <v>45601</v>
      </c>
      <c r="E6443">
        <f t="shared" si="201"/>
        <v>52.195783400535525</v>
      </c>
    </row>
    <row r="6444" spans="1:5">
      <c r="A6444" s="5">
        <v>45601.666666666664</v>
      </c>
      <c r="B6444">
        <v>11.648515701293899</v>
      </c>
      <c r="C6444">
        <v>12.800000190734799</v>
      </c>
      <c r="D6444" s="2">
        <f t="shared" si="200"/>
        <v>45601</v>
      </c>
      <c r="E6444">
        <f t="shared" si="201"/>
        <v>52.195783400535525</v>
      </c>
    </row>
    <row r="6445" spans="1:5">
      <c r="A6445" s="5">
        <v>45601.708333333336</v>
      </c>
      <c r="B6445">
        <v>11.473656654357899</v>
      </c>
      <c r="C6445">
        <v>12.199999809265099</v>
      </c>
      <c r="D6445" s="2">
        <f t="shared" si="200"/>
        <v>45601</v>
      </c>
      <c r="E6445">
        <f t="shared" si="201"/>
        <v>52.195783400535525</v>
      </c>
    </row>
    <row r="6446" spans="1:5">
      <c r="A6446" s="5">
        <v>45601.75</v>
      </c>
      <c r="B6446">
        <v>11.404450416564901</v>
      </c>
      <c r="C6446">
        <v>12.199999809265099</v>
      </c>
      <c r="D6446" s="2">
        <f t="shared" si="200"/>
        <v>45601</v>
      </c>
      <c r="E6446">
        <f t="shared" si="201"/>
        <v>52.195783400535525</v>
      </c>
    </row>
    <row r="6447" spans="1:5">
      <c r="A6447" s="5">
        <v>45601.791666666664</v>
      </c>
      <c r="B6447">
        <v>11.247133255004799</v>
      </c>
      <c r="C6447">
        <v>11.699999809265099</v>
      </c>
      <c r="D6447" s="2">
        <f t="shared" si="200"/>
        <v>45601</v>
      </c>
      <c r="E6447">
        <f t="shared" si="201"/>
        <v>52.195783400535525</v>
      </c>
    </row>
    <row r="6448" spans="1:5">
      <c r="A6448" s="5">
        <v>45601.833333333336</v>
      </c>
      <c r="B6448">
        <v>11.020131111145</v>
      </c>
      <c r="C6448">
        <v>11.699999809265099</v>
      </c>
      <c r="D6448" s="2">
        <f t="shared" si="200"/>
        <v>45601</v>
      </c>
      <c r="E6448">
        <f t="shared" si="201"/>
        <v>52.195783400535525</v>
      </c>
    </row>
    <row r="6449" spans="1:5">
      <c r="A6449" s="5">
        <v>45601.875</v>
      </c>
      <c r="B6449">
        <v>10.801398277282701</v>
      </c>
      <c r="C6449">
        <v>11.699999809265099</v>
      </c>
      <c r="D6449" s="2">
        <f t="shared" si="200"/>
        <v>45601</v>
      </c>
      <c r="E6449">
        <f t="shared" si="201"/>
        <v>52.195783400535525</v>
      </c>
    </row>
    <row r="6450" spans="1:5">
      <c r="A6450" s="5">
        <v>45601.916666666664</v>
      </c>
      <c r="B6450">
        <v>10.4870748519897</v>
      </c>
      <c r="C6450">
        <v>11.1000003814697</v>
      </c>
      <c r="D6450" s="2">
        <f t="shared" si="200"/>
        <v>45601</v>
      </c>
      <c r="E6450">
        <f t="shared" si="201"/>
        <v>52.195783400535525</v>
      </c>
    </row>
    <row r="6451" spans="1:5">
      <c r="A6451" s="5">
        <v>45601.958333333336</v>
      </c>
      <c r="B6451">
        <v>10.187105178833001</v>
      </c>
      <c r="C6451">
        <v>11.1000003814697</v>
      </c>
      <c r="D6451" s="2">
        <f t="shared" si="200"/>
        <v>45601</v>
      </c>
      <c r="E6451">
        <f t="shared" si="201"/>
        <v>52.195783400535525</v>
      </c>
    </row>
    <row r="6452" spans="1:5">
      <c r="A6452" s="5">
        <v>45602</v>
      </c>
      <c r="B6452">
        <v>9.9736747741699201</v>
      </c>
      <c r="C6452">
        <v>11.1000003814697</v>
      </c>
      <c r="D6452" s="2">
        <f t="shared" si="200"/>
        <v>45602</v>
      </c>
      <c r="E6452">
        <f t="shared" si="201"/>
        <v>50.147703242301901</v>
      </c>
    </row>
    <row r="6453" spans="1:5">
      <c r="A6453" s="5">
        <v>45602.041666666664</v>
      </c>
      <c r="B6453">
        <v>9.7222309112548793</v>
      </c>
      <c r="C6453">
        <v>11.1000003814697</v>
      </c>
      <c r="D6453" s="2">
        <f t="shared" si="200"/>
        <v>45602</v>
      </c>
      <c r="E6453">
        <f t="shared" si="201"/>
        <v>50.147703242301901</v>
      </c>
    </row>
    <row r="6454" spans="1:5">
      <c r="A6454" s="5">
        <v>45602.083333333336</v>
      </c>
      <c r="B6454">
        <v>9.4710226058959908</v>
      </c>
      <c r="C6454">
        <v>10.6000003814697</v>
      </c>
      <c r="D6454" s="2">
        <f t="shared" si="200"/>
        <v>45602</v>
      </c>
      <c r="E6454">
        <f t="shared" si="201"/>
        <v>50.147703242301901</v>
      </c>
    </row>
    <row r="6455" spans="1:5">
      <c r="A6455" s="5">
        <v>45602.125</v>
      </c>
      <c r="B6455">
        <v>9.2566633224487305</v>
      </c>
      <c r="C6455">
        <v>10.6000003814697</v>
      </c>
      <c r="D6455" s="2">
        <f t="shared" si="200"/>
        <v>45602</v>
      </c>
      <c r="E6455">
        <f t="shared" si="201"/>
        <v>50.147703242301901</v>
      </c>
    </row>
    <row r="6456" spans="1:5">
      <c r="A6456" s="5">
        <v>45602.166666666664</v>
      </c>
      <c r="B6456">
        <v>9.1299982070922798</v>
      </c>
      <c r="C6456">
        <v>11.1000003814697</v>
      </c>
      <c r="D6456" s="2">
        <f t="shared" si="200"/>
        <v>45602</v>
      </c>
      <c r="E6456">
        <f t="shared" si="201"/>
        <v>50.147703242301901</v>
      </c>
    </row>
    <row r="6457" spans="1:5">
      <c r="A6457" s="5">
        <v>45602.208333333336</v>
      </c>
      <c r="B6457">
        <v>9.0739107131958008</v>
      </c>
      <c r="C6457">
        <v>11.1000003814697</v>
      </c>
      <c r="D6457" s="2">
        <f t="shared" si="200"/>
        <v>45602</v>
      </c>
      <c r="E6457">
        <f t="shared" si="201"/>
        <v>50.147703242301901</v>
      </c>
    </row>
    <row r="6458" spans="1:5">
      <c r="A6458" s="5">
        <v>45602.25</v>
      </c>
      <c r="B6458">
        <v>9.1670837402343697</v>
      </c>
      <c r="C6458">
        <v>11.699999809265099</v>
      </c>
      <c r="D6458" s="2">
        <f t="shared" si="200"/>
        <v>45602</v>
      </c>
      <c r="E6458">
        <f t="shared" si="201"/>
        <v>50.147703242301901</v>
      </c>
    </row>
    <row r="6459" spans="1:5">
      <c r="A6459" s="5">
        <v>45602.291666666664</v>
      </c>
      <c r="B6459">
        <v>9.3605222702026296</v>
      </c>
      <c r="C6459">
        <v>11.1000003814697</v>
      </c>
      <c r="D6459" s="2">
        <f t="shared" si="200"/>
        <v>45602</v>
      </c>
      <c r="E6459">
        <f t="shared" si="201"/>
        <v>50.147703242301901</v>
      </c>
    </row>
    <row r="6460" spans="1:5">
      <c r="A6460" s="5">
        <v>45602.333333333336</v>
      </c>
      <c r="B6460">
        <v>9.6323614120483398</v>
      </c>
      <c r="C6460">
        <v>11.1000003814697</v>
      </c>
      <c r="D6460" s="2">
        <f t="shared" si="200"/>
        <v>45602</v>
      </c>
      <c r="E6460">
        <f t="shared" si="201"/>
        <v>50.147703242301901</v>
      </c>
    </row>
    <row r="6461" spans="1:5">
      <c r="A6461" s="5">
        <v>45602.375</v>
      </c>
      <c r="B6461">
        <v>10.0633687973022</v>
      </c>
      <c r="C6461">
        <v>12.199999809265099</v>
      </c>
      <c r="D6461" s="2">
        <f t="shared" si="200"/>
        <v>45602</v>
      </c>
      <c r="E6461">
        <f t="shared" si="201"/>
        <v>50.147703242301901</v>
      </c>
    </row>
    <row r="6462" spans="1:5">
      <c r="A6462" s="5">
        <v>45602.416666666664</v>
      </c>
      <c r="B6462">
        <v>10.617389678955</v>
      </c>
      <c r="C6462">
        <v>12.199999809265099</v>
      </c>
      <c r="D6462" s="2">
        <f t="shared" si="200"/>
        <v>45602</v>
      </c>
      <c r="E6462">
        <f t="shared" si="201"/>
        <v>50.147703242301901</v>
      </c>
    </row>
    <row r="6463" spans="1:5">
      <c r="A6463" s="5">
        <v>45602.458333333336</v>
      </c>
      <c r="B6463">
        <v>11.006194114685</v>
      </c>
      <c r="C6463">
        <v>13.300000190734799</v>
      </c>
      <c r="D6463" s="2">
        <f t="shared" si="200"/>
        <v>45602</v>
      </c>
      <c r="E6463">
        <f t="shared" si="201"/>
        <v>50.147703242301901</v>
      </c>
    </row>
    <row r="6464" spans="1:5">
      <c r="A6464" s="5">
        <v>45602.5</v>
      </c>
      <c r="B6464">
        <v>11.217148780822701</v>
      </c>
      <c r="C6464">
        <v>13.300000190734799</v>
      </c>
      <c r="D6464" s="2">
        <f t="shared" si="200"/>
        <v>45602</v>
      </c>
      <c r="E6464">
        <f t="shared" si="201"/>
        <v>50.147703242301901</v>
      </c>
    </row>
    <row r="6465" spans="1:5">
      <c r="A6465" s="5">
        <v>45602.541666666664</v>
      </c>
      <c r="B6465">
        <v>11.3328800201416</v>
      </c>
      <c r="C6465">
        <v>14.399999618530201</v>
      </c>
      <c r="D6465" s="2">
        <f t="shared" si="200"/>
        <v>45602</v>
      </c>
      <c r="E6465">
        <f t="shared" si="201"/>
        <v>50.147703242301901</v>
      </c>
    </row>
    <row r="6466" spans="1:5">
      <c r="A6466" s="5">
        <v>45602.583333333336</v>
      </c>
      <c r="B6466">
        <v>11.339373588561999</v>
      </c>
      <c r="C6466">
        <v>13.899999618530201</v>
      </c>
      <c r="D6466" s="2">
        <f t="shared" si="200"/>
        <v>45602</v>
      </c>
      <c r="E6466">
        <f t="shared" si="201"/>
        <v>50.147703242301901</v>
      </c>
    </row>
    <row r="6467" spans="1:5">
      <c r="A6467" s="5">
        <v>45602.625</v>
      </c>
      <c r="B6467">
        <v>11.218798637390099</v>
      </c>
      <c r="C6467">
        <v>12.800000190734799</v>
      </c>
      <c r="D6467" s="2">
        <f t="shared" ref="D6467:D6530" si="202">DATE(YEAR(A6467), MONTH(A6467), DAY(A6467))</f>
        <v>45602</v>
      </c>
      <c r="E6467">
        <f t="shared" ref="E6467:E6530" si="203">AVERAGEIF(D:D, D6467, B:B)*1.8+32</f>
        <v>50.147703242301901</v>
      </c>
    </row>
    <row r="6468" spans="1:5">
      <c r="A6468" s="5">
        <v>45602.666666666664</v>
      </c>
      <c r="B6468">
        <v>10.985009193420399</v>
      </c>
      <c r="C6468">
        <v>10</v>
      </c>
      <c r="D6468" s="2">
        <f t="shared" si="202"/>
        <v>45602</v>
      </c>
      <c r="E6468">
        <f t="shared" si="203"/>
        <v>50.147703242301901</v>
      </c>
    </row>
    <row r="6469" spans="1:5">
      <c r="A6469" s="5">
        <v>45602.708333333336</v>
      </c>
      <c r="B6469">
        <v>10.6354455947875</v>
      </c>
      <c r="C6469">
        <v>7.8000001907348597</v>
      </c>
      <c r="D6469" s="2">
        <f t="shared" si="202"/>
        <v>45602</v>
      </c>
      <c r="E6469">
        <f t="shared" si="203"/>
        <v>50.147703242301901</v>
      </c>
    </row>
    <row r="6470" spans="1:5">
      <c r="A6470" s="5">
        <v>45602.75</v>
      </c>
      <c r="B6470">
        <v>10.354830741882299</v>
      </c>
      <c r="C6470">
        <v>7.1999998092651296</v>
      </c>
      <c r="D6470" s="2">
        <f t="shared" si="202"/>
        <v>45602</v>
      </c>
      <c r="E6470">
        <f t="shared" si="203"/>
        <v>50.147703242301901</v>
      </c>
    </row>
    <row r="6471" spans="1:5">
      <c r="A6471" s="5">
        <v>45602.791666666664</v>
      </c>
      <c r="B6471">
        <v>10.139898300170801</v>
      </c>
      <c r="C6471">
        <v>6.0999999046325604</v>
      </c>
      <c r="D6471" s="2">
        <f t="shared" si="202"/>
        <v>45602</v>
      </c>
      <c r="E6471">
        <f t="shared" si="203"/>
        <v>50.147703242301901</v>
      </c>
    </row>
    <row r="6472" spans="1:5">
      <c r="A6472" s="5">
        <v>45602.833333333336</v>
      </c>
      <c r="B6472">
        <v>9.8992547988891602</v>
      </c>
      <c r="C6472">
        <v>6.0999999046325604</v>
      </c>
      <c r="D6472" s="2">
        <f t="shared" si="202"/>
        <v>45602</v>
      </c>
      <c r="E6472">
        <f t="shared" si="203"/>
        <v>50.147703242301901</v>
      </c>
    </row>
    <row r="6473" spans="1:5">
      <c r="A6473" s="5">
        <v>45602.875</v>
      </c>
      <c r="B6473">
        <v>9.6804294586181605</v>
      </c>
      <c r="C6473">
        <v>6.6999998092651296</v>
      </c>
      <c r="D6473" s="2">
        <f t="shared" si="202"/>
        <v>45602</v>
      </c>
      <c r="E6473">
        <f t="shared" si="203"/>
        <v>50.147703242301901</v>
      </c>
    </row>
    <row r="6474" spans="1:5">
      <c r="A6474" s="5">
        <v>45602.916666666664</v>
      </c>
      <c r="B6474">
        <v>9.4564599990844709</v>
      </c>
      <c r="C6474">
        <v>6.6999998092651296</v>
      </c>
      <c r="D6474" s="2">
        <f t="shared" si="202"/>
        <v>45602</v>
      </c>
      <c r="E6474">
        <f t="shared" si="203"/>
        <v>50.147703242301901</v>
      </c>
    </row>
    <row r="6475" spans="1:5">
      <c r="A6475" s="5">
        <v>45602.958333333336</v>
      </c>
      <c r="B6475">
        <v>9.2354269027709908</v>
      </c>
      <c r="C6475">
        <v>6.6999998092651296</v>
      </c>
      <c r="D6475" s="2">
        <f t="shared" si="202"/>
        <v>45602</v>
      </c>
      <c r="E6475">
        <f t="shared" si="203"/>
        <v>50.147703242301901</v>
      </c>
    </row>
    <row r="6476" spans="1:5">
      <c r="A6476" s="5">
        <v>45603</v>
      </c>
      <c r="B6476">
        <v>9.1085853576660103</v>
      </c>
      <c r="C6476">
        <v>6.6999998092651296</v>
      </c>
      <c r="D6476" s="2">
        <f t="shared" si="202"/>
        <v>45603</v>
      </c>
      <c r="E6476">
        <f t="shared" si="203"/>
        <v>50.112557435035654</v>
      </c>
    </row>
    <row r="6477" spans="1:5">
      <c r="A6477" s="5">
        <v>45603.041666666664</v>
      </c>
      <c r="B6477">
        <v>9.0031261444091797</v>
      </c>
      <c r="C6477">
        <v>5.5999999046325604</v>
      </c>
      <c r="D6477" s="2">
        <f t="shared" si="202"/>
        <v>45603</v>
      </c>
      <c r="E6477">
        <f t="shared" si="203"/>
        <v>50.112557435035654</v>
      </c>
    </row>
    <row r="6478" spans="1:5">
      <c r="A6478" s="5">
        <v>45603.083333333336</v>
      </c>
      <c r="B6478">
        <v>8.8862218856811506</v>
      </c>
      <c r="C6478">
        <v>5</v>
      </c>
      <c r="D6478" s="2">
        <f t="shared" si="202"/>
        <v>45603</v>
      </c>
      <c r="E6478">
        <f t="shared" si="203"/>
        <v>50.112557435035654</v>
      </c>
    </row>
    <row r="6479" spans="1:5">
      <c r="A6479" s="5">
        <v>45603.125</v>
      </c>
      <c r="B6479">
        <v>8.7867326736450195</v>
      </c>
      <c r="C6479">
        <v>5</v>
      </c>
      <c r="D6479" s="2">
        <f t="shared" si="202"/>
        <v>45603</v>
      </c>
      <c r="E6479">
        <f t="shared" si="203"/>
        <v>50.112557435035654</v>
      </c>
    </row>
    <row r="6480" spans="1:5">
      <c r="A6480" s="5">
        <v>45603.166666666664</v>
      </c>
      <c r="B6480">
        <v>8.7191247940063406</v>
      </c>
      <c r="C6480">
        <v>5</v>
      </c>
      <c r="D6480" s="2">
        <f t="shared" si="202"/>
        <v>45603</v>
      </c>
      <c r="E6480">
        <f t="shared" si="203"/>
        <v>50.112557435035654</v>
      </c>
    </row>
    <row r="6481" spans="1:5">
      <c r="A6481" s="5">
        <v>45603.208333333336</v>
      </c>
      <c r="B6481">
        <v>8.6904640197753906</v>
      </c>
      <c r="C6481">
        <v>5</v>
      </c>
      <c r="D6481" s="2">
        <f t="shared" si="202"/>
        <v>45603</v>
      </c>
      <c r="E6481">
        <f t="shared" si="203"/>
        <v>50.112557435035654</v>
      </c>
    </row>
    <row r="6482" spans="1:5">
      <c r="A6482" s="5">
        <v>45603.25</v>
      </c>
      <c r="B6482">
        <v>8.75904941558837</v>
      </c>
      <c r="C6482">
        <v>6.0999999046325604</v>
      </c>
      <c r="D6482" s="2">
        <f t="shared" si="202"/>
        <v>45603</v>
      </c>
      <c r="E6482">
        <f t="shared" si="203"/>
        <v>50.112557435035654</v>
      </c>
    </row>
    <row r="6483" spans="1:5">
      <c r="A6483" s="5">
        <v>45603.291666666664</v>
      </c>
      <c r="B6483">
        <v>8.9498853683471609</v>
      </c>
      <c r="C6483">
        <v>7.8000001907348597</v>
      </c>
      <c r="D6483" s="2">
        <f t="shared" si="202"/>
        <v>45603</v>
      </c>
      <c r="E6483">
        <f t="shared" si="203"/>
        <v>50.112557435035654</v>
      </c>
    </row>
    <row r="6484" spans="1:5">
      <c r="A6484" s="5">
        <v>45603.333333333336</v>
      </c>
      <c r="B6484">
        <v>9.3655147552490199</v>
      </c>
      <c r="C6484">
        <v>7.1999998092651296</v>
      </c>
      <c r="D6484" s="2">
        <f t="shared" si="202"/>
        <v>45603</v>
      </c>
      <c r="E6484">
        <f t="shared" si="203"/>
        <v>50.112557435035654</v>
      </c>
    </row>
    <row r="6485" spans="1:5">
      <c r="A6485" s="5">
        <v>45603.375</v>
      </c>
      <c r="B6485">
        <v>9.7219457626342702</v>
      </c>
      <c r="C6485">
        <v>7.8000001907348597</v>
      </c>
      <c r="D6485" s="2">
        <f t="shared" si="202"/>
        <v>45603</v>
      </c>
      <c r="E6485">
        <f t="shared" si="203"/>
        <v>50.112557435035654</v>
      </c>
    </row>
    <row r="6486" spans="1:5">
      <c r="A6486" s="5">
        <v>45603.416666666664</v>
      </c>
      <c r="B6486">
        <v>10.083879470825099</v>
      </c>
      <c r="C6486">
        <v>7.8000001907348597</v>
      </c>
      <c r="D6486" s="2">
        <f t="shared" si="202"/>
        <v>45603</v>
      </c>
      <c r="E6486">
        <f t="shared" si="203"/>
        <v>50.112557435035654</v>
      </c>
    </row>
    <row r="6487" spans="1:5">
      <c r="A6487" s="5">
        <v>45603.458333333336</v>
      </c>
      <c r="B6487">
        <v>10.5593299865722</v>
      </c>
      <c r="C6487">
        <v>8.8999996185302699</v>
      </c>
      <c r="D6487" s="2">
        <f t="shared" si="202"/>
        <v>45603</v>
      </c>
      <c r="E6487">
        <f t="shared" si="203"/>
        <v>50.112557435035654</v>
      </c>
    </row>
    <row r="6488" spans="1:5">
      <c r="A6488" s="5">
        <v>45603.5</v>
      </c>
      <c r="B6488">
        <v>10.9744567871093</v>
      </c>
      <c r="C6488">
        <v>9.3999996185302699</v>
      </c>
      <c r="D6488" s="2">
        <f t="shared" si="202"/>
        <v>45603</v>
      </c>
      <c r="E6488">
        <f t="shared" si="203"/>
        <v>50.112557435035654</v>
      </c>
    </row>
    <row r="6489" spans="1:5">
      <c r="A6489" s="5">
        <v>45603.541666666664</v>
      </c>
      <c r="B6489">
        <v>11.30757522583</v>
      </c>
      <c r="C6489">
        <v>9.3999996185302699</v>
      </c>
      <c r="D6489" s="2">
        <f t="shared" si="202"/>
        <v>45603</v>
      </c>
      <c r="E6489">
        <f t="shared" si="203"/>
        <v>50.112557435035654</v>
      </c>
    </row>
    <row r="6490" spans="1:5">
      <c r="A6490" s="5">
        <v>45603.583333333336</v>
      </c>
      <c r="B6490">
        <v>11.523983955383301</v>
      </c>
      <c r="C6490">
        <v>9.3999996185302699</v>
      </c>
      <c r="D6490" s="2">
        <f t="shared" si="202"/>
        <v>45603</v>
      </c>
      <c r="E6490">
        <f t="shared" si="203"/>
        <v>50.112557435035654</v>
      </c>
    </row>
    <row r="6491" spans="1:5">
      <c r="A6491" s="5">
        <v>45603.625</v>
      </c>
      <c r="B6491">
        <v>11.626832962036101</v>
      </c>
      <c r="C6491">
        <v>9.3999996185302699</v>
      </c>
      <c r="D6491" s="2">
        <f t="shared" si="202"/>
        <v>45603</v>
      </c>
      <c r="E6491">
        <f t="shared" si="203"/>
        <v>50.112557435035654</v>
      </c>
    </row>
    <row r="6492" spans="1:5">
      <c r="A6492" s="5">
        <v>45603.666666666664</v>
      </c>
      <c r="B6492">
        <v>11.5269308090209</v>
      </c>
      <c r="C6492">
        <v>8.8999996185302699</v>
      </c>
      <c r="D6492" s="2">
        <f t="shared" si="202"/>
        <v>45603</v>
      </c>
      <c r="E6492">
        <f t="shared" si="203"/>
        <v>50.112557435035654</v>
      </c>
    </row>
    <row r="6493" spans="1:5">
      <c r="A6493" s="5">
        <v>45603.708333333336</v>
      </c>
      <c r="B6493">
        <v>11.236624717712401</v>
      </c>
      <c r="C6493">
        <v>7.8000001907348597</v>
      </c>
      <c r="D6493" s="2">
        <f t="shared" si="202"/>
        <v>45603</v>
      </c>
      <c r="E6493">
        <f t="shared" si="203"/>
        <v>50.112557435035654</v>
      </c>
    </row>
    <row r="6494" spans="1:5">
      <c r="A6494" s="5">
        <v>45603.75</v>
      </c>
      <c r="B6494">
        <v>10.8982028961181</v>
      </c>
      <c r="C6494">
        <v>7.8000001907348597</v>
      </c>
      <c r="D6494" s="2">
        <f t="shared" si="202"/>
        <v>45603</v>
      </c>
      <c r="E6494">
        <f t="shared" si="203"/>
        <v>50.112557435035654</v>
      </c>
    </row>
    <row r="6495" spans="1:5">
      <c r="A6495" s="5">
        <v>45603.791666666664</v>
      </c>
      <c r="B6495">
        <v>10.6335191726684</v>
      </c>
      <c r="C6495">
        <v>7.1999998092651296</v>
      </c>
      <c r="D6495" s="2">
        <f t="shared" si="202"/>
        <v>45603</v>
      </c>
      <c r="E6495">
        <f t="shared" si="203"/>
        <v>50.112557435035654</v>
      </c>
    </row>
    <row r="6496" spans="1:5">
      <c r="A6496" s="5">
        <v>45603.833333333336</v>
      </c>
      <c r="B6496">
        <v>10.501040458679199</v>
      </c>
      <c r="C6496">
        <v>6.0999999046325604</v>
      </c>
      <c r="D6496" s="2">
        <f t="shared" si="202"/>
        <v>45603</v>
      </c>
      <c r="E6496">
        <f t="shared" si="203"/>
        <v>50.112557435035654</v>
      </c>
    </row>
    <row r="6497" spans="1:5">
      <c r="A6497" s="5">
        <v>45603.875</v>
      </c>
      <c r="B6497">
        <v>10.3544902801513</v>
      </c>
      <c r="C6497">
        <v>7.1999998092651296</v>
      </c>
      <c r="D6497" s="2">
        <f t="shared" si="202"/>
        <v>45603</v>
      </c>
      <c r="E6497">
        <f t="shared" si="203"/>
        <v>50.112557435035654</v>
      </c>
    </row>
    <row r="6498" spans="1:5">
      <c r="A6498" s="5">
        <v>45603.916666666664</v>
      </c>
      <c r="B6498">
        <v>10.2251424789428</v>
      </c>
      <c r="C6498">
        <v>6.6999998092651296</v>
      </c>
      <c r="D6498" s="2">
        <f t="shared" si="202"/>
        <v>45603</v>
      </c>
      <c r="E6498">
        <f t="shared" si="203"/>
        <v>50.112557435035654</v>
      </c>
    </row>
    <row r="6499" spans="1:5">
      <c r="A6499" s="5">
        <v>45603.958333333336</v>
      </c>
      <c r="B6499">
        <v>10.0581064224243</v>
      </c>
      <c r="C6499">
        <v>6.0999999046325604</v>
      </c>
      <c r="D6499" s="2">
        <f t="shared" si="202"/>
        <v>45603</v>
      </c>
      <c r="E6499">
        <f t="shared" si="203"/>
        <v>50.112557435035654</v>
      </c>
    </row>
    <row r="6500" spans="1:5">
      <c r="A6500" s="5">
        <v>45604</v>
      </c>
      <c r="B6500">
        <v>9.9026136398315394</v>
      </c>
      <c r="C6500">
        <v>5.5999999046325604</v>
      </c>
      <c r="D6500" s="2">
        <f t="shared" si="202"/>
        <v>45604</v>
      </c>
      <c r="E6500">
        <f t="shared" si="203"/>
        <v>52.106327438354427</v>
      </c>
    </row>
    <row r="6501" spans="1:5">
      <c r="A6501" s="5">
        <v>45604.041666666664</v>
      </c>
      <c r="B6501">
        <v>9.7574577331542898</v>
      </c>
      <c r="C6501">
        <v>5.5999999046325604</v>
      </c>
      <c r="D6501" s="2">
        <f t="shared" si="202"/>
        <v>45604</v>
      </c>
      <c r="E6501">
        <f t="shared" si="203"/>
        <v>52.106327438354427</v>
      </c>
    </row>
    <row r="6502" spans="1:5">
      <c r="A6502" s="5">
        <v>45604.083333333336</v>
      </c>
      <c r="B6502">
        <v>9.59960842132568</v>
      </c>
      <c r="C6502">
        <v>5</v>
      </c>
      <c r="D6502" s="2">
        <f t="shared" si="202"/>
        <v>45604</v>
      </c>
      <c r="E6502">
        <f t="shared" si="203"/>
        <v>52.106327438354427</v>
      </c>
    </row>
    <row r="6503" spans="1:5">
      <c r="A6503" s="5">
        <v>45604.125</v>
      </c>
      <c r="B6503">
        <v>9.47363185882568</v>
      </c>
      <c r="C6503">
        <v>5</v>
      </c>
      <c r="D6503" s="2">
        <f t="shared" si="202"/>
        <v>45604</v>
      </c>
      <c r="E6503">
        <f t="shared" si="203"/>
        <v>52.106327438354427</v>
      </c>
    </row>
    <row r="6504" spans="1:5">
      <c r="A6504" s="5">
        <v>45604.166666666664</v>
      </c>
      <c r="B6504">
        <v>9.3613462448120099</v>
      </c>
      <c r="C6504">
        <v>5</v>
      </c>
      <c r="D6504" s="2">
        <f t="shared" si="202"/>
        <v>45604</v>
      </c>
      <c r="E6504">
        <f t="shared" si="203"/>
        <v>52.106327438354427</v>
      </c>
    </row>
    <row r="6505" spans="1:5">
      <c r="A6505" s="5">
        <v>45604.208333333336</v>
      </c>
      <c r="B6505">
        <v>9.2745809555053693</v>
      </c>
      <c r="C6505">
        <v>5</v>
      </c>
      <c r="D6505" s="2">
        <f t="shared" si="202"/>
        <v>45604</v>
      </c>
      <c r="E6505">
        <f t="shared" si="203"/>
        <v>52.106327438354427</v>
      </c>
    </row>
    <row r="6506" spans="1:5">
      <c r="A6506" s="5">
        <v>45604.25</v>
      </c>
      <c r="B6506">
        <v>9.2426109313964808</v>
      </c>
      <c r="C6506">
        <v>5</v>
      </c>
      <c r="D6506" s="2">
        <f t="shared" si="202"/>
        <v>45604</v>
      </c>
      <c r="E6506">
        <f t="shared" si="203"/>
        <v>52.106327438354427</v>
      </c>
    </row>
    <row r="6507" spans="1:5">
      <c r="A6507" s="5">
        <v>45604.291666666664</v>
      </c>
      <c r="B6507">
        <v>9.3236541748046804</v>
      </c>
      <c r="C6507">
        <v>5</v>
      </c>
      <c r="D6507" s="2">
        <f t="shared" si="202"/>
        <v>45604</v>
      </c>
      <c r="E6507">
        <f t="shared" si="203"/>
        <v>52.106327438354427</v>
      </c>
    </row>
    <row r="6508" spans="1:5">
      <c r="A6508" s="5">
        <v>45604.333333333336</v>
      </c>
      <c r="B6508">
        <v>9.6461420059204102</v>
      </c>
      <c r="C6508">
        <v>6.0999999046325604</v>
      </c>
      <c r="D6508" s="2">
        <f t="shared" si="202"/>
        <v>45604</v>
      </c>
      <c r="E6508">
        <f t="shared" si="203"/>
        <v>52.106327438354427</v>
      </c>
    </row>
    <row r="6509" spans="1:5">
      <c r="A6509" s="5">
        <v>45604.375</v>
      </c>
      <c r="B6509">
        <v>10.1584815979003</v>
      </c>
      <c r="C6509">
        <v>6.6999998092651296</v>
      </c>
      <c r="D6509" s="2">
        <f t="shared" si="202"/>
        <v>45604</v>
      </c>
      <c r="E6509">
        <f t="shared" si="203"/>
        <v>52.106327438354427</v>
      </c>
    </row>
    <row r="6510" spans="1:5">
      <c r="A6510" s="5">
        <v>45604.416666666664</v>
      </c>
      <c r="B6510">
        <v>10.862290382385201</v>
      </c>
      <c r="C6510">
        <v>8.3000001907348597</v>
      </c>
      <c r="D6510" s="2">
        <f t="shared" si="202"/>
        <v>45604</v>
      </c>
      <c r="E6510">
        <f t="shared" si="203"/>
        <v>52.106327438354427</v>
      </c>
    </row>
    <row r="6511" spans="1:5">
      <c r="A6511" s="5">
        <v>45604.458333333336</v>
      </c>
      <c r="B6511">
        <v>11.5906229019165</v>
      </c>
      <c r="C6511">
        <v>9.3999996185302699</v>
      </c>
      <c r="D6511" s="2">
        <f t="shared" si="202"/>
        <v>45604</v>
      </c>
      <c r="E6511">
        <f t="shared" si="203"/>
        <v>52.106327438354427</v>
      </c>
    </row>
    <row r="6512" spans="1:5">
      <c r="A6512" s="5">
        <v>45604.5</v>
      </c>
      <c r="B6512">
        <v>12.258599281311</v>
      </c>
      <c r="C6512">
        <v>10</v>
      </c>
      <c r="D6512" s="2">
        <f t="shared" si="202"/>
        <v>45604</v>
      </c>
      <c r="E6512">
        <f t="shared" si="203"/>
        <v>52.106327438354427</v>
      </c>
    </row>
    <row r="6513" spans="1:5">
      <c r="A6513" s="5">
        <v>45604.541666666664</v>
      </c>
      <c r="B6513">
        <v>12.815614700317299</v>
      </c>
      <c r="C6513">
        <v>10</v>
      </c>
      <c r="D6513" s="2">
        <f t="shared" si="202"/>
        <v>45604</v>
      </c>
      <c r="E6513">
        <f t="shared" si="203"/>
        <v>52.106327438354427</v>
      </c>
    </row>
    <row r="6514" spans="1:5">
      <c r="A6514" s="5">
        <v>45604.583333333336</v>
      </c>
      <c r="B6514">
        <v>13.2581176757812</v>
      </c>
      <c r="C6514">
        <v>10</v>
      </c>
      <c r="D6514" s="2">
        <f t="shared" si="202"/>
        <v>45604</v>
      </c>
      <c r="E6514">
        <f t="shared" si="203"/>
        <v>52.106327438354427</v>
      </c>
    </row>
    <row r="6515" spans="1:5">
      <c r="A6515" s="5">
        <v>45604.625</v>
      </c>
      <c r="B6515">
        <v>13.532340049743601</v>
      </c>
      <c r="C6515">
        <v>10</v>
      </c>
      <c r="D6515" s="2">
        <f t="shared" si="202"/>
        <v>45604</v>
      </c>
      <c r="E6515">
        <f t="shared" si="203"/>
        <v>52.106327438354427</v>
      </c>
    </row>
    <row r="6516" spans="1:5">
      <c r="A6516" s="5">
        <v>45604.666666666664</v>
      </c>
      <c r="B6516">
        <v>13.5984439849853</v>
      </c>
      <c r="C6516">
        <v>10.6000003814697</v>
      </c>
      <c r="D6516" s="2">
        <f t="shared" si="202"/>
        <v>45604</v>
      </c>
      <c r="E6516">
        <f t="shared" si="203"/>
        <v>52.106327438354427</v>
      </c>
    </row>
    <row r="6517" spans="1:5">
      <c r="A6517" s="5">
        <v>45604.708333333336</v>
      </c>
      <c r="B6517">
        <v>13.3682794570922</v>
      </c>
      <c r="C6517">
        <v>10.6000003814697</v>
      </c>
      <c r="D6517" s="2">
        <f t="shared" si="202"/>
        <v>45604</v>
      </c>
      <c r="E6517">
        <f t="shared" si="203"/>
        <v>52.106327438354427</v>
      </c>
    </row>
    <row r="6518" spans="1:5">
      <c r="A6518" s="5">
        <v>45604.75</v>
      </c>
      <c r="B6518">
        <v>12.888531684875399</v>
      </c>
      <c r="C6518">
        <v>10</v>
      </c>
      <c r="D6518" s="2">
        <f t="shared" si="202"/>
        <v>45604</v>
      </c>
      <c r="E6518">
        <f t="shared" si="203"/>
        <v>52.106327438354427</v>
      </c>
    </row>
    <row r="6519" spans="1:5">
      <c r="A6519" s="5">
        <v>45604.791666666664</v>
      </c>
      <c r="B6519">
        <v>12.3662862777709</v>
      </c>
      <c r="C6519">
        <v>9.3999996185302699</v>
      </c>
      <c r="D6519" s="2">
        <f t="shared" si="202"/>
        <v>45604</v>
      </c>
      <c r="E6519">
        <f t="shared" si="203"/>
        <v>52.106327438354427</v>
      </c>
    </row>
    <row r="6520" spans="1:5">
      <c r="A6520" s="5">
        <v>45604.833333333336</v>
      </c>
      <c r="B6520">
        <v>11.9579916000366</v>
      </c>
      <c r="C6520">
        <v>8.8999996185302699</v>
      </c>
      <c r="D6520" s="2">
        <f t="shared" si="202"/>
        <v>45604</v>
      </c>
      <c r="E6520">
        <f t="shared" si="203"/>
        <v>52.106327438354427</v>
      </c>
    </row>
    <row r="6521" spans="1:5">
      <c r="A6521" s="5">
        <v>45604.875</v>
      </c>
      <c r="B6521">
        <v>11.644706726074199</v>
      </c>
      <c r="C6521">
        <v>8.3000001907348597</v>
      </c>
      <c r="D6521" s="2">
        <f t="shared" si="202"/>
        <v>45604</v>
      </c>
      <c r="E6521">
        <f t="shared" si="203"/>
        <v>52.106327438354427</v>
      </c>
    </row>
    <row r="6522" spans="1:5">
      <c r="A6522" s="5">
        <v>45604.916666666664</v>
      </c>
      <c r="B6522">
        <v>11.286063194274901</v>
      </c>
      <c r="C6522">
        <v>8.8999996185302699</v>
      </c>
      <c r="D6522" s="2">
        <f t="shared" si="202"/>
        <v>45604</v>
      </c>
      <c r="E6522">
        <f t="shared" si="203"/>
        <v>52.106327438354427</v>
      </c>
    </row>
    <row r="6523" spans="1:5">
      <c r="A6523" s="5">
        <v>45604.958333333336</v>
      </c>
      <c r="B6523">
        <v>10.916350364685</v>
      </c>
      <c r="C6523">
        <v>10</v>
      </c>
      <c r="D6523" s="2">
        <f t="shared" si="202"/>
        <v>45604</v>
      </c>
      <c r="E6523">
        <f t="shared" si="203"/>
        <v>52.106327438354427</v>
      </c>
    </row>
    <row r="6524" spans="1:5">
      <c r="A6524" s="5">
        <v>45605</v>
      </c>
      <c r="B6524">
        <v>10.520131111145</v>
      </c>
      <c r="C6524">
        <v>10</v>
      </c>
      <c r="D6524" s="2">
        <f t="shared" si="202"/>
        <v>45605</v>
      </c>
      <c r="E6524">
        <f t="shared" si="203"/>
        <v>51.473915481567317</v>
      </c>
    </row>
    <row r="6525" spans="1:5">
      <c r="A6525" s="5">
        <v>45605.041666666664</v>
      </c>
      <c r="B6525">
        <v>10.161459922790501</v>
      </c>
      <c r="C6525">
        <v>10</v>
      </c>
      <c r="D6525" s="2">
        <f t="shared" si="202"/>
        <v>45605</v>
      </c>
      <c r="E6525">
        <f t="shared" si="203"/>
        <v>51.473915481567317</v>
      </c>
    </row>
    <row r="6526" spans="1:5">
      <c r="A6526" s="5">
        <v>45605.083333333336</v>
      </c>
      <c r="B6526">
        <v>9.8397874832153303</v>
      </c>
      <c r="C6526">
        <v>10</v>
      </c>
      <c r="D6526" s="2">
        <f t="shared" si="202"/>
        <v>45605</v>
      </c>
      <c r="E6526">
        <f t="shared" si="203"/>
        <v>51.473915481567317</v>
      </c>
    </row>
    <row r="6527" spans="1:5">
      <c r="A6527" s="5">
        <v>45605.125</v>
      </c>
      <c r="B6527">
        <v>9.5501041412353498</v>
      </c>
      <c r="C6527">
        <v>10.6000003814697</v>
      </c>
      <c r="D6527" s="2">
        <f t="shared" si="202"/>
        <v>45605</v>
      </c>
      <c r="E6527">
        <f t="shared" si="203"/>
        <v>51.473915481567317</v>
      </c>
    </row>
    <row r="6528" spans="1:5">
      <c r="A6528" s="5">
        <v>45605.166666666664</v>
      </c>
      <c r="B6528">
        <v>9.3756484985351491</v>
      </c>
      <c r="C6528">
        <v>10.6000003814697</v>
      </c>
      <c r="D6528" s="2">
        <f t="shared" si="202"/>
        <v>45605</v>
      </c>
      <c r="E6528">
        <f t="shared" si="203"/>
        <v>51.473915481567317</v>
      </c>
    </row>
    <row r="6529" spans="1:5">
      <c r="A6529" s="5">
        <v>45605.208333333336</v>
      </c>
      <c r="B6529">
        <v>9.3155860900878906</v>
      </c>
      <c r="C6529">
        <v>10.6000003814697</v>
      </c>
      <c r="D6529" s="2">
        <f t="shared" si="202"/>
        <v>45605</v>
      </c>
      <c r="E6529">
        <f t="shared" si="203"/>
        <v>51.473915481567317</v>
      </c>
    </row>
    <row r="6530" spans="1:5">
      <c r="A6530" s="5">
        <v>45605.25</v>
      </c>
      <c r="B6530">
        <v>9.3591136932372994</v>
      </c>
      <c r="C6530">
        <v>10.6000003814697</v>
      </c>
      <c r="D6530" s="2">
        <f t="shared" si="202"/>
        <v>45605</v>
      </c>
      <c r="E6530">
        <f t="shared" si="203"/>
        <v>51.473915481567317</v>
      </c>
    </row>
    <row r="6531" spans="1:5">
      <c r="A6531" s="5">
        <v>45605.291666666664</v>
      </c>
      <c r="B6531">
        <v>9.4858217239379794</v>
      </c>
      <c r="C6531">
        <v>10.6000003814697</v>
      </c>
      <c r="D6531" s="2">
        <f t="shared" ref="D6531:D6594" si="204">DATE(YEAR(A6531), MONTH(A6531), DAY(A6531))</f>
        <v>45605</v>
      </c>
      <c r="E6531">
        <f t="shared" ref="E6531:E6594" si="205">AVERAGEIF(D:D, D6531, B:B)*1.8+32</f>
        <v>51.473915481567317</v>
      </c>
    </row>
    <row r="6532" spans="1:5">
      <c r="A6532" s="5">
        <v>45605.333333333336</v>
      </c>
      <c r="B6532">
        <v>9.7673254013061506</v>
      </c>
      <c r="C6532">
        <v>10.6000003814697</v>
      </c>
      <c r="D6532" s="2">
        <f t="shared" si="204"/>
        <v>45605</v>
      </c>
      <c r="E6532">
        <f t="shared" si="205"/>
        <v>51.473915481567317</v>
      </c>
    </row>
    <row r="6533" spans="1:5">
      <c r="A6533" s="5">
        <v>45605.375</v>
      </c>
      <c r="B6533">
        <v>10.3368730545043</v>
      </c>
      <c r="C6533">
        <v>10.6000003814697</v>
      </c>
      <c r="D6533" s="2">
        <f t="shared" si="204"/>
        <v>45605</v>
      </c>
      <c r="E6533">
        <f t="shared" si="205"/>
        <v>51.473915481567317</v>
      </c>
    </row>
    <row r="6534" spans="1:5">
      <c r="A6534" s="5">
        <v>45605.416666666664</v>
      </c>
      <c r="B6534">
        <v>11.0904741287231</v>
      </c>
      <c r="C6534">
        <v>11.1000003814697</v>
      </c>
      <c r="D6534" s="2">
        <f t="shared" si="204"/>
        <v>45605</v>
      </c>
      <c r="E6534">
        <f t="shared" si="205"/>
        <v>51.473915481567317</v>
      </c>
    </row>
    <row r="6535" spans="1:5">
      <c r="A6535" s="5">
        <v>45605.458333333336</v>
      </c>
      <c r="B6535">
        <v>11.7422485351562</v>
      </c>
      <c r="C6535">
        <v>11.699999809265099</v>
      </c>
      <c r="D6535" s="2">
        <f t="shared" si="204"/>
        <v>45605</v>
      </c>
      <c r="E6535">
        <f t="shared" si="205"/>
        <v>51.473915481567317</v>
      </c>
    </row>
    <row r="6536" spans="1:5">
      <c r="A6536" s="5">
        <v>45605.5</v>
      </c>
      <c r="B6536">
        <v>12.213136672973601</v>
      </c>
      <c r="C6536">
        <v>11.699999809265099</v>
      </c>
      <c r="D6536" s="2">
        <f t="shared" si="204"/>
        <v>45605</v>
      </c>
      <c r="E6536">
        <f t="shared" si="205"/>
        <v>51.473915481567317</v>
      </c>
    </row>
    <row r="6537" spans="1:5">
      <c r="A6537" s="5">
        <v>45605.541666666664</v>
      </c>
      <c r="B6537">
        <v>12.5118503570556</v>
      </c>
      <c r="C6537">
        <v>11.699999809265099</v>
      </c>
      <c r="D6537" s="2">
        <f t="shared" si="204"/>
        <v>45605</v>
      </c>
      <c r="E6537">
        <f t="shared" si="205"/>
        <v>51.473915481567317</v>
      </c>
    </row>
    <row r="6538" spans="1:5">
      <c r="A6538" s="5">
        <v>45605.583333333336</v>
      </c>
      <c r="B6538">
        <v>12.6433916091918</v>
      </c>
      <c r="C6538">
        <v>10.6000003814697</v>
      </c>
      <c r="D6538" s="2">
        <f t="shared" si="204"/>
        <v>45605</v>
      </c>
      <c r="E6538">
        <f t="shared" si="205"/>
        <v>51.473915481567317</v>
      </c>
    </row>
    <row r="6539" spans="1:5">
      <c r="A6539" s="5">
        <v>45605.625</v>
      </c>
      <c r="B6539">
        <v>12.629477500915501</v>
      </c>
      <c r="C6539">
        <v>10.6000003814697</v>
      </c>
      <c r="D6539" s="2">
        <f t="shared" si="204"/>
        <v>45605</v>
      </c>
      <c r="E6539">
        <f t="shared" si="205"/>
        <v>51.473915481567317</v>
      </c>
    </row>
    <row r="6540" spans="1:5">
      <c r="A6540" s="5">
        <v>45605.666666666664</v>
      </c>
      <c r="B6540">
        <v>12.443345069885201</v>
      </c>
      <c r="C6540">
        <v>10.6000003814697</v>
      </c>
      <c r="D6540" s="2">
        <f t="shared" si="204"/>
        <v>45605</v>
      </c>
      <c r="E6540">
        <f t="shared" si="205"/>
        <v>51.473915481567317</v>
      </c>
    </row>
    <row r="6541" spans="1:5">
      <c r="A6541" s="5">
        <v>45605.708333333336</v>
      </c>
      <c r="B6541">
        <v>12.1337938308715</v>
      </c>
      <c r="C6541">
        <v>10.6000003814697</v>
      </c>
      <c r="D6541" s="2">
        <f t="shared" si="204"/>
        <v>45605</v>
      </c>
      <c r="E6541">
        <f t="shared" si="205"/>
        <v>51.473915481567317</v>
      </c>
    </row>
    <row r="6542" spans="1:5">
      <c r="A6542" s="5">
        <v>45605.75</v>
      </c>
      <c r="B6542">
        <v>11.664248466491699</v>
      </c>
      <c r="C6542">
        <v>10</v>
      </c>
      <c r="D6542" s="2">
        <f t="shared" si="204"/>
        <v>45605</v>
      </c>
      <c r="E6542">
        <f t="shared" si="205"/>
        <v>51.473915481567317</v>
      </c>
    </row>
    <row r="6543" spans="1:5">
      <c r="A6543" s="5">
        <v>45605.791666666664</v>
      </c>
      <c r="B6543">
        <v>11.182476997375399</v>
      </c>
      <c r="C6543">
        <v>9.3999996185302699</v>
      </c>
      <c r="D6543" s="2">
        <f t="shared" si="204"/>
        <v>45605</v>
      </c>
      <c r="E6543">
        <f t="shared" si="205"/>
        <v>51.473915481567317</v>
      </c>
    </row>
    <row r="6544" spans="1:5">
      <c r="A6544" s="5">
        <v>45605.833333333336</v>
      </c>
      <c r="B6544">
        <v>10.8553037643432</v>
      </c>
      <c r="C6544">
        <v>8.8999996185302699</v>
      </c>
      <c r="D6544" s="2">
        <f t="shared" si="204"/>
        <v>45605</v>
      </c>
      <c r="E6544">
        <f t="shared" si="205"/>
        <v>51.473915481567317</v>
      </c>
    </row>
    <row r="6545" spans="1:5">
      <c r="A6545" s="5">
        <v>45605.875</v>
      </c>
      <c r="B6545">
        <v>10.5846796035766</v>
      </c>
      <c r="C6545">
        <v>8.8999996185302699</v>
      </c>
      <c r="D6545" s="2">
        <f t="shared" si="204"/>
        <v>45605</v>
      </c>
      <c r="E6545">
        <f t="shared" si="205"/>
        <v>51.473915481567317</v>
      </c>
    </row>
    <row r="6546" spans="1:5">
      <c r="A6546" s="5">
        <v>45605.916666666664</v>
      </c>
      <c r="B6546">
        <v>10.2819051742553</v>
      </c>
      <c r="C6546">
        <v>8.8999996185302699</v>
      </c>
      <c r="D6546" s="2">
        <f t="shared" si="204"/>
        <v>45605</v>
      </c>
      <c r="E6546">
        <f t="shared" si="205"/>
        <v>51.473915481567317</v>
      </c>
    </row>
    <row r="6547" spans="1:5">
      <c r="A6547" s="5">
        <v>45605.958333333336</v>
      </c>
      <c r="B6547">
        <v>9.9640235900878906</v>
      </c>
      <c r="C6547">
        <v>9.3999996185302699</v>
      </c>
      <c r="D6547" s="2">
        <f t="shared" si="204"/>
        <v>45605</v>
      </c>
      <c r="E6547">
        <f t="shared" si="205"/>
        <v>51.473915481567317</v>
      </c>
    </row>
    <row r="6548" spans="1:5">
      <c r="A6548" s="5">
        <v>45606</v>
      </c>
      <c r="B6548">
        <v>9.6102476119995099</v>
      </c>
      <c r="C6548">
        <v>9.3999996185302699</v>
      </c>
      <c r="D6548" s="2">
        <f t="shared" si="204"/>
        <v>45606</v>
      </c>
      <c r="E6548">
        <f t="shared" si="205"/>
        <v>50.489484906196552</v>
      </c>
    </row>
    <row r="6549" spans="1:5">
      <c r="A6549" s="5">
        <v>45606.041666666664</v>
      </c>
      <c r="B6549">
        <v>9.3270750045776296</v>
      </c>
      <c r="C6549">
        <v>9.3999996185302699</v>
      </c>
      <c r="D6549" s="2">
        <f t="shared" si="204"/>
        <v>45606</v>
      </c>
      <c r="E6549">
        <f t="shared" si="205"/>
        <v>50.489484906196552</v>
      </c>
    </row>
    <row r="6550" spans="1:5">
      <c r="A6550" s="5">
        <v>45606.083333333336</v>
      </c>
      <c r="B6550">
        <v>9.1085214614868093</v>
      </c>
      <c r="C6550">
        <v>9.3999996185302699</v>
      </c>
      <c r="D6550" s="2">
        <f t="shared" si="204"/>
        <v>45606</v>
      </c>
      <c r="E6550">
        <f t="shared" si="205"/>
        <v>50.489484906196552</v>
      </c>
    </row>
    <row r="6551" spans="1:5">
      <c r="A6551" s="5">
        <v>45606.125</v>
      </c>
      <c r="B6551">
        <v>8.9504013061523402</v>
      </c>
      <c r="C6551">
        <v>9.3999996185302699</v>
      </c>
      <c r="D6551" s="2">
        <f t="shared" si="204"/>
        <v>45606</v>
      </c>
      <c r="E6551">
        <f t="shared" si="205"/>
        <v>50.489484906196552</v>
      </c>
    </row>
    <row r="6552" spans="1:5">
      <c r="A6552" s="5">
        <v>45606.166666666664</v>
      </c>
      <c r="B6552">
        <v>8.8658456802368093</v>
      </c>
      <c r="C6552">
        <v>9.3999996185302699</v>
      </c>
      <c r="D6552" s="2">
        <f t="shared" si="204"/>
        <v>45606</v>
      </c>
      <c r="E6552">
        <f t="shared" si="205"/>
        <v>50.489484906196552</v>
      </c>
    </row>
    <row r="6553" spans="1:5">
      <c r="A6553" s="5">
        <v>45606.208333333336</v>
      </c>
      <c r="B6553">
        <v>8.8786039352416992</v>
      </c>
      <c r="C6553">
        <v>9.3999996185302699</v>
      </c>
      <c r="D6553" s="2">
        <f t="shared" si="204"/>
        <v>45606</v>
      </c>
      <c r="E6553">
        <f t="shared" si="205"/>
        <v>50.489484906196552</v>
      </c>
    </row>
    <row r="6554" spans="1:5">
      <c r="A6554" s="5">
        <v>45606.25</v>
      </c>
      <c r="B6554">
        <v>8.9900255203246999</v>
      </c>
      <c r="C6554">
        <v>9.3999996185302699</v>
      </c>
      <c r="D6554" s="2">
        <f t="shared" si="204"/>
        <v>45606</v>
      </c>
      <c r="E6554">
        <f t="shared" si="205"/>
        <v>50.489484906196552</v>
      </c>
    </row>
    <row r="6555" spans="1:5">
      <c r="A6555" s="5">
        <v>45606.291666666664</v>
      </c>
      <c r="B6555">
        <v>9.1792221069335902</v>
      </c>
      <c r="C6555">
        <v>8.8999996185302699</v>
      </c>
      <c r="D6555" s="2">
        <f t="shared" si="204"/>
        <v>45606</v>
      </c>
      <c r="E6555">
        <f t="shared" si="205"/>
        <v>50.489484906196552</v>
      </c>
    </row>
    <row r="6556" spans="1:5">
      <c r="A6556" s="5">
        <v>45606.333333333336</v>
      </c>
      <c r="B6556">
        <v>9.4911413192749006</v>
      </c>
      <c r="C6556">
        <v>8.8999996185302699</v>
      </c>
      <c r="D6556" s="2">
        <f t="shared" si="204"/>
        <v>45606</v>
      </c>
      <c r="E6556">
        <f t="shared" si="205"/>
        <v>50.489484906196552</v>
      </c>
    </row>
    <row r="6557" spans="1:5">
      <c r="A6557" s="5">
        <v>45606.375</v>
      </c>
      <c r="B6557">
        <v>10.2018785476684</v>
      </c>
      <c r="C6557">
        <v>9.3999996185302699</v>
      </c>
      <c r="D6557" s="2">
        <f t="shared" si="204"/>
        <v>45606</v>
      </c>
      <c r="E6557">
        <f t="shared" si="205"/>
        <v>50.489484906196552</v>
      </c>
    </row>
    <row r="6558" spans="1:5">
      <c r="A6558" s="5">
        <v>45606.416666666664</v>
      </c>
      <c r="B6558">
        <v>10.922446250915501</v>
      </c>
      <c r="C6558">
        <v>9.3999996185302699</v>
      </c>
      <c r="D6558" s="2">
        <f t="shared" si="204"/>
        <v>45606</v>
      </c>
      <c r="E6558">
        <f t="shared" si="205"/>
        <v>50.489484906196552</v>
      </c>
    </row>
    <row r="6559" spans="1:5">
      <c r="A6559" s="5">
        <v>45606.458333333336</v>
      </c>
      <c r="B6559">
        <v>11.5115098953247</v>
      </c>
      <c r="C6559">
        <v>10</v>
      </c>
      <c r="D6559" s="2">
        <f t="shared" si="204"/>
        <v>45606</v>
      </c>
      <c r="E6559">
        <f t="shared" si="205"/>
        <v>50.489484906196552</v>
      </c>
    </row>
    <row r="6560" spans="1:5">
      <c r="A6560" s="5">
        <v>45606.5</v>
      </c>
      <c r="B6560">
        <v>11.9156026840209</v>
      </c>
      <c r="C6560">
        <v>11.1000003814697</v>
      </c>
      <c r="D6560" s="2">
        <f t="shared" si="204"/>
        <v>45606</v>
      </c>
      <c r="E6560">
        <f t="shared" si="205"/>
        <v>50.489484906196552</v>
      </c>
    </row>
    <row r="6561" spans="1:5">
      <c r="A6561" s="5">
        <v>45606.541666666664</v>
      </c>
      <c r="B6561">
        <v>12.1559944152832</v>
      </c>
      <c r="C6561">
        <v>11.699999809265099</v>
      </c>
      <c r="D6561" s="2">
        <f t="shared" si="204"/>
        <v>45606</v>
      </c>
      <c r="E6561">
        <f t="shared" si="205"/>
        <v>50.489484906196552</v>
      </c>
    </row>
    <row r="6562" spans="1:5">
      <c r="A6562" s="5">
        <v>45606.583333333336</v>
      </c>
      <c r="B6562">
        <v>12.2132444381713</v>
      </c>
      <c r="C6562">
        <v>11.699999809265099</v>
      </c>
      <c r="D6562" s="2">
        <f t="shared" si="204"/>
        <v>45606</v>
      </c>
      <c r="E6562">
        <f t="shared" si="205"/>
        <v>50.489484906196552</v>
      </c>
    </row>
    <row r="6563" spans="1:5">
      <c r="A6563" s="5">
        <v>45606.625</v>
      </c>
      <c r="B6563">
        <v>12.1729230880737</v>
      </c>
      <c r="C6563">
        <v>12.199999809265099</v>
      </c>
      <c r="D6563" s="2">
        <f t="shared" si="204"/>
        <v>45606</v>
      </c>
      <c r="E6563">
        <f t="shared" si="205"/>
        <v>50.489484906196552</v>
      </c>
    </row>
    <row r="6564" spans="1:5">
      <c r="A6564" s="5">
        <v>45606.666666666664</v>
      </c>
      <c r="B6564">
        <v>11.9930810928344</v>
      </c>
      <c r="C6564">
        <v>11.1000003814697</v>
      </c>
      <c r="D6564" s="2">
        <f t="shared" si="204"/>
        <v>45606</v>
      </c>
      <c r="E6564">
        <f t="shared" si="205"/>
        <v>50.489484906196552</v>
      </c>
    </row>
    <row r="6565" spans="1:5">
      <c r="A6565" s="5">
        <v>45606.708333333336</v>
      </c>
      <c r="B6565">
        <v>11.6422939300537</v>
      </c>
      <c r="C6565">
        <v>9.3999996185302699</v>
      </c>
      <c r="D6565" s="2">
        <f t="shared" si="204"/>
        <v>45606</v>
      </c>
      <c r="E6565">
        <f t="shared" si="205"/>
        <v>50.489484906196552</v>
      </c>
    </row>
    <row r="6566" spans="1:5">
      <c r="A6566" s="5">
        <v>45606.75</v>
      </c>
      <c r="B6566">
        <v>10.964358329772899</v>
      </c>
      <c r="C6566">
        <v>8.3000001907348597</v>
      </c>
      <c r="D6566" s="2">
        <f t="shared" si="204"/>
        <v>45606</v>
      </c>
      <c r="E6566">
        <f t="shared" si="205"/>
        <v>50.489484906196552</v>
      </c>
    </row>
    <row r="6567" spans="1:5">
      <c r="A6567" s="5">
        <v>45606.791666666664</v>
      </c>
      <c r="B6567">
        <v>10.3014602661132</v>
      </c>
      <c r="C6567">
        <v>7.8000001907348597</v>
      </c>
      <c r="D6567" s="2">
        <f t="shared" si="204"/>
        <v>45606</v>
      </c>
      <c r="E6567">
        <f t="shared" si="205"/>
        <v>50.489484906196552</v>
      </c>
    </row>
    <row r="6568" spans="1:5">
      <c r="A6568" s="5">
        <v>45606.833333333336</v>
      </c>
      <c r="B6568">
        <v>10.0329532623291</v>
      </c>
      <c r="C6568">
        <v>7.8000001907348597</v>
      </c>
      <c r="D6568" s="2">
        <f t="shared" si="204"/>
        <v>45606</v>
      </c>
      <c r="E6568">
        <f t="shared" si="205"/>
        <v>50.489484906196552</v>
      </c>
    </row>
    <row r="6569" spans="1:5">
      <c r="A6569" s="5">
        <v>45606.875</v>
      </c>
      <c r="B6569">
        <v>9.7395238876342702</v>
      </c>
      <c r="C6569">
        <v>6.6999998092651296</v>
      </c>
      <c r="D6569" s="2">
        <f t="shared" si="204"/>
        <v>45606</v>
      </c>
      <c r="E6569">
        <f t="shared" si="205"/>
        <v>50.489484906196552</v>
      </c>
    </row>
    <row r="6570" spans="1:5">
      <c r="A6570" s="5">
        <v>45606.916666666664</v>
      </c>
      <c r="B6570">
        <v>9.3524103164672798</v>
      </c>
      <c r="C6570">
        <v>6.6999998092651296</v>
      </c>
      <c r="D6570" s="2">
        <f t="shared" si="204"/>
        <v>45606</v>
      </c>
      <c r="E6570">
        <f t="shared" si="205"/>
        <v>50.489484906196552</v>
      </c>
    </row>
    <row r="6571" spans="1:5">
      <c r="A6571" s="5">
        <v>45606.958333333336</v>
      </c>
      <c r="B6571">
        <v>9.0057010650634695</v>
      </c>
      <c r="C6571">
        <v>6.6999998092651296</v>
      </c>
      <c r="D6571" s="2">
        <f t="shared" si="204"/>
        <v>45606</v>
      </c>
      <c r="E6571">
        <f t="shared" si="205"/>
        <v>50.489484906196552</v>
      </c>
    </row>
    <row r="6572" spans="1:5">
      <c r="A6572" s="5">
        <v>45607</v>
      </c>
      <c r="B6572">
        <v>8.6693153381347603</v>
      </c>
      <c r="C6572">
        <v>6.0999999046325604</v>
      </c>
      <c r="D6572" s="2">
        <f t="shared" si="204"/>
        <v>45607</v>
      </c>
      <c r="E6572">
        <f t="shared" si="205"/>
        <v>48.079778420925109</v>
      </c>
    </row>
    <row r="6573" spans="1:5">
      <c r="A6573" s="5">
        <v>45607.041666666664</v>
      </c>
      <c r="B6573">
        <v>8.3435716629028303</v>
      </c>
      <c r="C6573">
        <v>7.1999998092651296</v>
      </c>
      <c r="D6573" s="2">
        <f t="shared" si="204"/>
        <v>45607</v>
      </c>
      <c r="E6573">
        <f t="shared" si="205"/>
        <v>48.079778420925109</v>
      </c>
    </row>
    <row r="6574" spans="1:5">
      <c r="A6574" s="5">
        <v>45607.083333333336</v>
      </c>
      <c r="B6574">
        <v>8.0733461380004794</v>
      </c>
      <c r="C6574">
        <v>6.6999998092651296</v>
      </c>
      <c r="D6574" s="2">
        <f t="shared" si="204"/>
        <v>45607</v>
      </c>
      <c r="E6574">
        <f t="shared" si="205"/>
        <v>48.079778420925109</v>
      </c>
    </row>
    <row r="6575" spans="1:5">
      <c r="A6575" s="5">
        <v>45607.125</v>
      </c>
      <c r="B6575">
        <v>7.8903393745422301</v>
      </c>
      <c r="C6575">
        <v>7.1999998092651296</v>
      </c>
      <c r="D6575" s="2">
        <f t="shared" si="204"/>
        <v>45607</v>
      </c>
      <c r="E6575">
        <f t="shared" si="205"/>
        <v>48.079778420925109</v>
      </c>
    </row>
    <row r="6576" spans="1:5">
      <c r="A6576" s="5">
        <v>45607.166666666664</v>
      </c>
      <c r="B6576">
        <v>7.7615842819213796</v>
      </c>
      <c r="C6576">
        <v>7.1999998092651296</v>
      </c>
      <c r="D6576" s="2">
        <f t="shared" si="204"/>
        <v>45607</v>
      </c>
      <c r="E6576">
        <f t="shared" si="205"/>
        <v>48.079778420925109</v>
      </c>
    </row>
    <row r="6577" spans="1:5">
      <c r="A6577" s="5">
        <v>45607.208333333336</v>
      </c>
      <c r="B6577">
        <v>7.7579550743103001</v>
      </c>
      <c r="C6577">
        <v>7.1999998092651296</v>
      </c>
      <c r="D6577" s="2">
        <f t="shared" si="204"/>
        <v>45607</v>
      </c>
      <c r="E6577">
        <f t="shared" si="205"/>
        <v>48.079778420925109</v>
      </c>
    </row>
    <row r="6578" spans="1:5">
      <c r="A6578" s="5">
        <v>45607.25</v>
      </c>
      <c r="B6578">
        <v>7.8577375411987296</v>
      </c>
      <c r="C6578">
        <v>7.8000001907348597</v>
      </c>
      <c r="D6578" s="2">
        <f t="shared" si="204"/>
        <v>45607</v>
      </c>
      <c r="E6578">
        <f t="shared" si="205"/>
        <v>48.079778420925109</v>
      </c>
    </row>
    <row r="6579" spans="1:5">
      <c r="A6579" s="5">
        <v>45607.291666666664</v>
      </c>
      <c r="B6579">
        <v>8.0240106582641602</v>
      </c>
      <c r="C6579">
        <v>7.8000001907348597</v>
      </c>
      <c r="D6579" s="2">
        <f t="shared" si="204"/>
        <v>45607</v>
      </c>
      <c r="E6579">
        <f t="shared" si="205"/>
        <v>48.079778420925109</v>
      </c>
    </row>
    <row r="6580" spans="1:5">
      <c r="A6580" s="5">
        <v>45607.333333333336</v>
      </c>
      <c r="B6580">
        <v>8.3768224716186506</v>
      </c>
      <c r="C6580">
        <v>8.8999996185302699</v>
      </c>
      <c r="D6580" s="2">
        <f t="shared" si="204"/>
        <v>45607</v>
      </c>
      <c r="E6580">
        <f t="shared" si="205"/>
        <v>48.079778420925109</v>
      </c>
    </row>
    <row r="6581" spans="1:5">
      <c r="A6581" s="5">
        <v>45607.375</v>
      </c>
      <c r="B6581">
        <v>9.0778341293334908</v>
      </c>
      <c r="C6581">
        <v>9.3999996185302699</v>
      </c>
      <c r="D6581" s="2">
        <f t="shared" si="204"/>
        <v>45607</v>
      </c>
      <c r="E6581">
        <f t="shared" si="205"/>
        <v>48.079778420925109</v>
      </c>
    </row>
    <row r="6582" spans="1:5">
      <c r="A6582" s="5">
        <v>45607.416666666664</v>
      </c>
      <c r="B6582">
        <v>9.7802667617797798</v>
      </c>
      <c r="C6582">
        <v>10</v>
      </c>
      <c r="D6582" s="2">
        <f t="shared" si="204"/>
        <v>45607</v>
      </c>
      <c r="E6582">
        <f t="shared" si="205"/>
        <v>48.079778420925109</v>
      </c>
    </row>
    <row r="6583" spans="1:5">
      <c r="A6583" s="5">
        <v>45607.458333333336</v>
      </c>
      <c r="B6583">
        <v>10.310616493225</v>
      </c>
      <c r="C6583">
        <v>10.6000003814697</v>
      </c>
      <c r="D6583" s="2">
        <f t="shared" si="204"/>
        <v>45607</v>
      </c>
      <c r="E6583">
        <f t="shared" si="205"/>
        <v>48.079778420925109</v>
      </c>
    </row>
    <row r="6584" spans="1:5">
      <c r="A6584" s="5">
        <v>45607.5</v>
      </c>
      <c r="B6584">
        <v>10.6789121627807</v>
      </c>
      <c r="C6584">
        <v>11.1000003814697</v>
      </c>
      <c r="D6584" s="2">
        <f t="shared" si="204"/>
        <v>45607</v>
      </c>
      <c r="E6584">
        <f t="shared" si="205"/>
        <v>48.079778420925109</v>
      </c>
    </row>
    <row r="6585" spans="1:5">
      <c r="A6585" s="5">
        <v>45607.541666666664</v>
      </c>
      <c r="B6585">
        <v>10.8844385147094</v>
      </c>
      <c r="C6585">
        <v>10.6000003814697</v>
      </c>
      <c r="D6585" s="2">
        <f t="shared" si="204"/>
        <v>45607</v>
      </c>
      <c r="E6585">
        <f t="shared" si="205"/>
        <v>48.079778420925109</v>
      </c>
    </row>
    <row r="6586" spans="1:5">
      <c r="A6586" s="5">
        <v>45607.583333333336</v>
      </c>
      <c r="B6586">
        <v>10.927866935729901</v>
      </c>
      <c r="C6586">
        <v>11.1000003814697</v>
      </c>
      <c r="D6586" s="2">
        <f t="shared" si="204"/>
        <v>45607</v>
      </c>
      <c r="E6586">
        <f t="shared" si="205"/>
        <v>48.079778420925109</v>
      </c>
    </row>
    <row r="6587" spans="1:5">
      <c r="A6587" s="5">
        <v>45607.625</v>
      </c>
      <c r="B6587">
        <v>10.810511589050201</v>
      </c>
      <c r="C6587">
        <v>10.6000003814697</v>
      </c>
      <c r="D6587" s="2">
        <f t="shared" si="204"/>
        <v>45607</v>
      </c>
      <c r="E6587">
        <f t="shared" si="205"/>
        <v>48.079778420925109</v>
      </c>
    </row>
    <row r="6588" spans="1:5">
      <c r="A6588" s="5">
        <v>45607.666666666664</v>
      </c>
      <c r="B6588">
        <v>10.4373922348022</v>
      </c>
      <c r="C6588">
        <v>10</v>
      </c>
      <c r="D6588" s="2">
        <f t="shared" si="204"/>
        <v>45607</v>
      </c>
      <c r="E6588">
        <f t="shared" si="205"/>
        <v>48.079778420925109</v>
      </c>
    </row>
    <row r="6589" spans="1:5">
      <c r="A6589" s="5">
        <v>45607.708333333336</v>
      </c>
      <c r="B6589">
        <v>9.6863965988159109</v>
      </c>
      <c r="C6589">
        <v>9.3999996185302699</v>
      </c>
      <c r="D6589" s="2">
        <f t="shared" si="204"/>
        <v>45607</v>
      </c>
      <c r="E6589">
        <f t="shared" si="205"/>
        <v>48.079778420925109</v>
      </c>
    </row>
    <row r="6590" spans="1:5">
      <c r="A6590" s="5">
        <v>45607.75</v>
      </c>
      <c r="B6590">
        <v>9.1087150573730398</v>
      </c>
      <c r="C6590">
        <v>8.8999996185302699</v>
      </c>
      <c r="D6590" s="2">
        <f t="shared" si="204"/>
        <v>45607</v>
      </c>
      <c r="E6590">
        <f t="shared" si="205"/>
        <v>48.079778420925109</v>
      </c>
    </row>
    <row r="6591" spans="1:5">
      <c r="A6591" s="5">
        <v>45607.791666666664</v>
      </c>
      <c r="B6591">
        <v>8.7713680267333896</v>
      </c>
      <c r="C6591">
        <v>9.3999996185302699</v>
      </c>
      <c r="D6591" s="2">
        <f t="shared" si="204"/>
        <v>45607</v>
      </c>
      <c r="E6591">
        <f t="shared" si="205"/>
        <v>48.079778420925109</v>
      </c>
    </row>
    <row r="6592" spans="1:5">
      <c r="A6592" s="5">
        <v>45607.833333333336</v>
      </c>
      <c r="B6592">
        <v>8.4680604934692294</v>
      </c>
      <c r="C6592">
        <v>8.8999996185302699</v>
      </c>
      <c r="D6592" s="2">
        <f t="shared" si="204"/>
        <v>45607</v>
      </c>
      <c r="E6592">
        <f t="shared" si="205"/>
        <v>48.079778420925109</v>
      </c>
    </row>
    <row r="6593" spans="1:5">
      <c r="A6593" s="5">
        <v>45607.875</v>
      </c>
      <c r="B6593">
        <v>8.0032806396484304</v>
      </c>
      <c r="C6593">
        <v>8.8999996185302699</v>
      </c>
      <c r="D6593" s="2">
        <f t="shared" si="204"/>
        <v>45607</v>
      </c>
      <c r="E6593">
        <f t="shared" si="205"/>
        <v>48.079778420925109</v>
      </c>
    </row>
    <row r="6594" spans="1:5">
      <c r="A6594" s="5">
        <v>45607.916666666664</v>
      </c>
      <c r="B6594">
        <v>7.51521396636962</v>
      </c>
      <c r="C6594">
        <v>8.8999996185302699</v>
      </c>
      <c r="D6594" s="2">
        <f t="shared" si="204"/>
        <v>45607</v>
      </c>
      <c r="E6594">
        <f t="shared" si="205"/>
        <v>48.079778420925109</v>
      </c>
    </row>
    <row r="6595" spans="1:5">
      <c r="A6595" s="5">
        <v>45607.958333333336</v>
      </c>
      <c r="B6595">
        <v>7.1814894676208496</v>
      </c>
      <c r="C6595">
        <v>8.8999996185302699</v>
      </c>
      <c r="D6595" s="2">
        <f t="shared" ref="D6595:D6658" si="206">DATE(YEAR(A6595), MONTH(A6595), DAY(A6595))</f>
        <v>45607</v>
      </c>
      <c r="E6595">
        <f t="shared" ref="E6595:E6658" si="207">AVERAGEIF(D:D, D6595, B:B)*1.8+32</f>
        <v>48.079778420925109</v>
      </c>
    </row>
    <row r="6596" spans="1:5">
      <c r="A6596" s="5">
        <v>45608</v>
      </c>
      <c r="B6596">
        <v>6.8448452949523899</v>
      </c>
      <c r="C6596">
        <v>7.8000001907348597</v>
      </c>
      <c r="D6596" s="2">
        <f t="shared" si="206"/>
        <v>45608</v>
      </c>
      <c r="E6596">
        <f t="shared" si="207"/>
        <v>44.927746486663814</v>
      </c>
    </row>
    <row r="6597" spans="1:5">
      <c r="A6597" s="5">
        <v>45608.041666666664</v>
      </c>
      <c r="B6597">
        <v>6.5551218986511204</v>
      </c>
      <c r="C6597">
        <v>8.3000001907348597</v>
      </c>
      <c r="D6597" s="2">
        <f t="shared" si="206"/>
        <v>45608</v>
      </c>
      <c r="E6597">
        <f t="shared" si="207"/>
        <v>44.927746486663814</v>
      </c>
    </row>
    <row r="6598" spans="1:5">
      <c r="A6598" s="5">
        <v>45608.083333333336</v>
      </c>
      <c r="B6598">
        <v>6.2785320281982404</v>
      </c>
      <c r="C6598">
        <v>8.3000001907348597</v>
      </c>
      <c r="D6598" s="2">
        <f t="shared" si="206"/>
        <v>45608</v>
      </c>
      <c r="E6598">
        <f t="shared" si="207"/>
        <v>44.927746486663814</v>
      </c>
    </row>
    <row r="6599" spans="1:5">
      <c r="A6599" s="5">
        <v>45608.125</v>
      </c>
      <c r="B6599">
        <v>6.03690481185913</v>
      </c>
      <c r="C6599">
        <v>8.8999996185302699</v>
      </c>
      <c r="D6599" s="2">
        <f t="shared" si="206"/>
        <v>45608</v>
      </c>
      <c r="E6599">
        <f t="shared" si="207"/>
        <v>44.927746486663814</v>
      </c>
    </row>
    <row r="6600" spans="1:5">
      <c r="A6600" s="5">
        <v>45608.166666666664</v>
      </c>
      <c r="B6600">
        <v>5.8866415023803702</v>
      </c>
      <c r="C6600">
        <v>8.8999996185302699</v>
      </c>
      <c r="D6600" s="2">
        <f t="shared" si="206"/>
        <v>45608</v>
      </c>
      <c r="E6600">
        <f t="shared" si="207"/>
        <v>44.927746486663814</v>
      </c>
    </row>
    <row r="6601" spans="1:5">
      <c r="A6601" s="5">
        <v>45608.208333333336</v>
      </c>
      <c r="B6601">
        <v>5.7988080978393501</v>
      </c>
      <c r="C6601">
        <v>8.8999996185302699</v>
      </c>
      <c r="D6601" s="2">
        <f t="shared" si="206"/>
        <v>45608</v>
      </c>
      <c r="E6601">
        <f t="shared" si="207"/>
        <v>44.927746486663814</v>
      </c>
    </row>
    <row r="6602" spans="1:5">
      <c r="A6602" s="5">
        <v>45608.25</v>
      </c>
      <c r="B6602">
        <v>5.7942204475402797</v>
      </c>
      <c r="C6602">
        <v>8.8999996185302699</v>
      </c>
      <c r="D6602" s="2">
        <f t="shared" si="206"/>
        <v>45608</v>
      </c>
      <c r="E6602">
        <f t="shared" si="207"/>
        <v>44.927746486663814</v>
      </c>
    </row>
    <row r="6603" spans="1:5">
      <c r="A6603" s="5">
        <v>45608.291666666664</v>
      </c>
      <c r="B6603">
        <v>6.00017881393432</v>
      </c>
      <c r="C6603">
        <v>8.8999996185302699</v>
      </c>
      <c r="D6603" s="2">
        <f t="shared" si="206"/>
        <v>45608</v>
      </c>
      <c r="E6603">
        <f t="shared" si="207"/>
        <v>44.927746486663814</v>
      </c>
    </row>
    <row r="6604" spans="1:5">
      <c r="A6604" s="5">
        <v>45608.333333333336</v>
      </c>
      <c r="B6604">
        <v>6.5570149421691797</v>
      </c>
      <c r="C6604">
        <v>8.8999996185302699</v>
      </c>
      <c r="D6604" s="2">
        <f t="shared" si="206"/>
        <v>45608</v>
      </c>
      <c r="E6604">
        <f t="shared" si="207"/>
        <v>44.927746486663814</v>
      </c>
    </row>
    <row r="6605" spans="1:5">
      <c r="A6605" s="5">
        <v>45608.375</v>
      </c>
      <c r="B6605">
        <v>7.2666287422180096</v>
      </c>
      <c r="C6605">
        <v>9.3999996185302699</v>
      </c>
      <c r="D6605" s="2">
        <f t="shared" si="206"/>
        <v>45608</v>
      </c>
      <c r="E6605">
        <f t="shared" si="207"/>
        <v>44.927746486663814</v>
      </c>
    </row>
    <row r="6606" spans="1:5">
      <c r="A6606" s="5">
        <v>45608.416666666664</v>
      </c>
      <c r="B6606">
        <v>7.9374284744262598</v>
      </c>
      <c r="C6606">
        <v>10.6000003814697</v>
      </c>
      <c r="D6606" s="2">
        <f t="shared" si="206"/>
        <v>45608</v>
      </c>
      <c r="E6606">
        <f t="shared" si="207"/>
        <v>44.927746486663814</v>
      </c>
    </row>
    <row r="6607" spans="1:5">
      <c r="A6607" s="5">
        <v>45608.458333333336</v>
      </c>
      <c r="B6607">
        <v>8.5432834625244105</v>
      </c>
      <c r="C6607">
        <v>11.699999809265099</v>
      </c>
      <c r="D6607" s="2">
        <f t="shared" si="206"/>
        <v>45608</v>
      </c>
      <c r="E6607">
        <f t="shared" si="207"/>
        <v>44.927746486663814</v>
      </c>
    </row>
    <row r="6608" spans="1:5">
      <c r="A6608" s="5">
        <v>45608.5</v>
      </c>
      <c r="B6608">
        <v>8.9594316482543892</v>
      </c>
      <c r="C6608">
        <v>12.800000190734799</v>
      </c>
      <c r="D6608" s="2">
        <f t="shared" si="206"/>
        <v>45608</v>
      </c>
      <c r="E6608">
        <f t="shared" si="207"/>
        <v>44.927746486663814</v>
      </c>
    </row>
    <row r="6609" spans="1:5">
      <c r="A6609" s="5">
        <v>45608.541666666664</v>
      </c>
      <c r="B6609">
        <v>9.1960992813110298</v>
      </c>
      <c r="C6609">
        <v>13.300000190734799</v>
      </c>
      <c r="D6609" s="2">
        <f t="shared" si="206"/>
        <v>45608</v>
      </c>
      <c r="E6609">
        <f t="shared" si="207"/>
        <v>44.927746486663814</v>
      </c>
    </row>
    <row r="6610" spans="1:5">
      <c r="A6610" s="5">
        <v>45608.583333333336</v>
      </c>
      <c r="B6610">
        <v>9.2320070266723597</v>
      </c>
      <c r="C6610">
        <v>14.399999618530201</v>
      </c>
      <c r="D6610" s="2">
        <f t="shared" si="206"/>
        <v>45608</v>
      </c>
      <c r="E6610">
        <f t="shared" si="207"/>
        <v>44.927746486663814</v>
      </c>
    </row>
    <row r="6611" spans="1:5">
      <c r="A6611" s="5">
        <v>45608.625</v>
      </c>
      <c r="B6611">
        <v>9.0628509521484304</v>
      </c>
      <c r="C6611">
        <v>14.399999618530201</v>
      </c>
      <c r="D6611" s="2">
        <f t="shared" si="206"/>
        <v>45608</v>
      </c>
      <c r="E6611">
        <f t="shared" si="207"/>
        <v>44.927746486663814</v>
      </c>
    </row>
    <row r="6612" spans="1:5">
      <c r="A6612" s="5">
        <v>45608.666666666664</v>
      </c>
      <c r="B6612">
        <v>8.6442670822143501</v>
      </c>
      <c r="C6612">
        <v>14.399999618530201</v>
      </c>
      <c r="D6612" s="2">
        <f t="shared" si="206"/>
        <v>45608</v>
      </c>
      <c r="E6612">
        <f t="shared" si="207"/>
        <v>44.927746486663814</v>
      </c>
    </row>
    <row r="6613" spans="1:5">
      <c r="A6613" s="5">
        <v>45608.708333333336</v>
      </c>
      <c r="B6613">
        <v>8.0020046234130806</v>
      </c>
      <c r="C6613">
        <v>13.899999618530201</v>
      </c>
      <c r="D6613" s="2">
        <f t="shared" si="206"/>
        <v>45608</v>
      </c>
      <c r="E6613">
        <f t="shared" si="207"/>
        <v>44.927746486663814</v>
      </c>
    </row>
    <row r="6614" spans="1:5">
      <c r="A6614" s="5">
        <v>45608.75</v>
      </c>
      <c r="B6614">
        <v>7.4404606819152797</v>
      </c>
      <c r="C6614">
        <v>13.899999618530201</v>
      </c>
      <c r="D6614" s="2">
        <f t="shared" si="206"/>
        <v>45608</v>
      </c>
      <c r="E6614">
        <f t="shared" si="207"/>
        <v>44.927746486663814</v>
      </c>
    </row>
    <row r="6615" spans="1:5">
      <c r="A6615" s="5">
        <v>45608.791666666664</v>
      </c>
      <c r="B6615">
        <v>7.1125016212463299</v>
      </c>
      <c r="C6615">
        <v>12.800000190734799</v>
      </c>
      <c r="D6615" s="2">
        <f t="shared" si="206"/>
        <v>45608</v>
      </c>
      <c r="E6615">
        <f t="shared" si="207"/>
        <v>44.927746486663814</v>
      </c>
    </row>
    <row r="6616" spans="1:5">
      <c r="A6616" s="5">
        <v>45608.833333333336</v>
      </c>
      <c r="B6616">
        <v>6.7280373573303196</v>
      </c>
      <c r="C6616">
        <v>12.199999809265099</v>
      </c>
      <c r="D6616" s="2">
        <f t="shared" si="206"/>
        <v>45608</v>
      </c>
      <c r="E6616">
        <f t="shared" si="207"/>
        <v>44.927746486663814</v>
      </c>
    </row>
    <row r="6617" spans="1:5">
      <c r="A6617" s="5">
        <v>45608.875</v>
      </c>
      <c r="B6617">
        <v>6.3623781204223597</v>
      </c>
      <c r="C6617">
        <v>12.199999809265099</v>
      </c>
      <c r="D6617" s="2">
        <f t="shared" si="206"/>
        <v>45608</v>
      </c>
      <c r="E6617">
        <f t="shared" si="207"/>
        <v>44.927746486663814</v>
      </c>
    </row>
    <row r="6618" spans="1:5">
      <c r="A6618" s="5">
        <v>45608.916666666664</v>
      </c>
      <c r="B6618">
        <v>6.1422352790832502</v>
      </c>
      <c r="C6618">
        <v>11.1000003814697</v>
      </c>
      <c r="D6618" s="2">
        <f t="shared" si="206"/>
        <v>45608</v>
      </c>
      <c r="E6618">
        <f t="shared" si="207"/>
        <v>44.927746486663814</v>
      </c>
    </row>
    <row r="6619" spans="1:5">
      <c r="A6619" s="5">
        <v>45608.958333333336</v>
      </c>
      <c r="B6619">
        <v>5.9880709648132298</v>
      </c>
      <c r="C6619">
        <v>11.1000003814697</v>
      </c>
      <c r="D6619" s="2">
        <f t="shared" si="206"/>
        <v>45608</v>
      </c>
      <c r="E6619">
        <f t="shared" si="207"/>
        <v>44.927746486663814</v>
      </c>
    </row>
    <row r="6620" spans="1:5">
      <c r="A6620" s="5">
        <v>45609</v>
      </c>
      <c r="B6620">
        <v>5.7869691848754803</v>
      </c>
      <c r="C6620">
        <v>11.1000003814697</v>
      </c>
      <c r="D6620" s="2">
        <f t="shared" si="206"/>
        <v>45609</v>
      </c>
      <c r="E6620">
        <f t="shared" si="207"/>
        <v>44.54382706880569</v>
      </c>
    </row>
    <row r="6621" spans="1:5">
      <c r="A6621" s="5">
        <v>45609.041666666664</v>
      </c>
      <c r="B6621">
        <v>5.6145200729370099</v>
      </c>
      <c r="C6621">
        <v>10</v>
      </c>
      <c r="D6621" s="2">
        <f t="shared" si="206"/>
        <v>45609</v>
      </c>
      <c r="E6621">
        <f t="shared" si="207"/>
        <v>44.54382706880569</v>
      </c>
    </row>
    <row r="6622" spans="1:5">
      <c r="A6622" s="5">
        <v>45609.083333333336</v>
      </c>
      <c r="B6622">
        <v>5.4382119178771902</v>
      </c>
      <c r="C6622">
        <v>10</v>
      </c>
      <c r="D6622" s="2">
        <f t="shared" si="206"/>
        <v>45609</v>
      </c>
      <c r="E6622">
        <f t="shared" si="207"/>
        <v>44.54382706880569</v>
      </c>
    </row>
    <row r="6623" spans="1:5">
      <c r="A6623" s="5">
        <v>45609.125</v>
      </c>
      <c r="B6623">
        <v>5.2970604896545401</v>
      </c>
      <c r="C6623">
        <v>10</v>
      </c>
      <c r="D6623" s="2">
        <f t="shared" si="206"/>
        <v>45609</v>
      </c>
      <c r="E6623">
        <f t="shared" si="207"/>
        <v>44.54382706880569</v>
      </c>
    </row>
    <row r="6624" spans="1:5">
      <c r="A6624" s="5">
        <v>45609.166666666664</v>
      </c>
      <c r="B6624">
        <v>5.2007904052734304</v>
      </c>
      <c r="C6624">
        <v>10</v>
      </c>
      <c r="D6624" s="2">
        <f t="shared" si="206"/>
        <v>45609</v>
      </c>
      <c r="E6624">
        <f t="shared" si="207"/>
        <v>44.54382706880569</v>
      </c>
    </row>
    <row r="6625" spans="1:5">
      <c r="A6625" s="5">
        <v>45609.208333333336</v>
      </c>
      <c r="B6625">
        <v>5.1417832374572701</v>
      </c>
      <c r="C6625">
        <v>9.3999996185302699</v>
      </c>
      <c r="D6625" s="2">
        <f t="shared" si="206"/>
        <v>45609</v>
      </c>
      <c r="E6625">
        <f t="shared" si="207"/>
        <v>44.54382706880569</v>
      </c>
    </row>
    <row r="6626" spans="1:5">
      <c r="A6626" s="5">
        <v>45609.25</v>
      </c>
      <c r="B6626">
        <v>5.2804589271545401</v>
      </c>
      <c r="C6626">
        <v>10</v>
      </c>
      <c r="D6626" s="2">
        <f t="shared" si="206"/>
        <v>45609</v>
      </c>
      <c r="E6626">
        <f t="shared" si="207"/>
        <v>44.54382706880569</v>
      </c>
    </row>
    <row r="6627" spans="1:5">
      <c r="A6627" s="5">
        <v>45609.291666666664</v>
      </c>
      <c r="B6627">
        <v>5.5495424270629803</v>
      </c>
      <c r="C6627">
        <v>11.1000003814697</v>
      </c>
      <c r="D6627" s="2">
        <f t="shared" si="206"/>
        <v>45609</v>
      </c>
      <c r="E6627">
        <f t="shared" si="207"/>
        <v>44.54382706880569</v>
      </c>
    </row>
    <row r="6628" spans="1:5">
      <c r="A6628" s="5">
        <v>45609.333333333336</v>
      </c>
      <c r="B6628">
        <v>6.3043971061706499</v>
      </c>
      <c r="C6628">
        <v>11.1000003814697</v>
      </c>
      <c r="D6628" s="2">
        <f t="shared" si="206"/>
        <v>45609</v>
      </c>
      <c r="E6628">
        <f t="shared" si="207"/>
        <v>44.54382706880569</v>
      </c>
    </row>
    <row r="6629" spans="1:5">
      <c r="A6629" s="5">
        <v>45609.375</v>
      </c>
      <c r="B6629">
        <v>7.0476927757263104</v>
      </c>
      <c r="C6629">
        <v>12.199999809265099</v>
      </c>
      <c r="D6629" s="2">
        <f t="shared" si="206"/>
        <v>45609</v>
      </c>
      <c r="E6629">
        <f t="shared" si="207"/>
        <v>44.54382706880569</v>
      </c>
    </row>
    <row r="6630" spans="1:5">
      <c r="A6630" s="5">
        <v>45609.416666666664</v>
      </c>
      <c r="B6630">
        <v>7.7491040229797301</v>
      </c>
      <c r="C6630">
        <v>12.800000190734799</v>
      </c>
      <c r="D6630" s="2">
        <f t="shared" si="206"/>
        <v>45609</v>
      </c>
      <c r="E6630">
        <f t="shared" si="207"/>
        <v>44.54382706880569</v>
      </c>
    </row>
    <row r="6631" spans="1:5">
      <c r="A6631" s="5">
        <v>45609.458333333336</v>
      </c>
      <c r="B6631">
        <v>8.3134469985961896</v>
      </c>
      <c r="C6631">
        <v>13.300000190734799</v>
      </c>
      <c r="D6631" s="2">
        <f t="shared" si="206"/>
        <v>45609</v>
      </c>
      <c r="E6631">
        <f t="shared" si="207"/>
        <v>44.54382706880569</v>
      </c>
    </row>
    <row r="6632" spans="1:5">
      <c r="A6632" s="5">
        <v>45609.5</v>
      </c>
      <c r="B6632">
        <v>8.7302398681640607</v>
      </c>
      <c r="C6632">
        <v>12.800000190734799</v>
      </c>
      <c r="D6632" s="2">
        <f t="shared" si="206"/>
        <v>45609</v>
      </c>
      <c r="E6632">
        <f t="shared" si="207"/>
        <v>44.54382706880569</v>
      </c>
    </row>
    <row r="6633" spans="1:5">
      <c r="A6633" s="5">
        <v>45609.541666666664</v>
      </c>
      <c r="B6633">
        <v>8.9848175048828107</v>
      </c>
      <c r="C6633">
        <v>12.800000190734799</v>
      </c>
      <c r="D6633" s="2">
        <f t="shared" si="206"/>
        <v>45609</v>
      </c>
      <c r="E6633">
        <f t="shared" si="207"/>
        <v>44.54382706880569</v>
      </c>
    </row>
    <row r="6634" spans="1:5">
      <c r="A6634" s="5">
        <v>45609.583333333336</v>
      </c>
      <c r="B6634">
        <v>9.0299434661865199</v>
      </c>
      <c r="C6634">
        <v>12.800000190734799</v>
      </c>
      <c r="D6634" s="2">
        <f t="shared" si="206"/>
        <v>45609</v>
      </c>
      <c r="E6634">
        <f t="shared" si="207"/>
        <v>44.54382706880569</v>
      </c>
    </row>
    <row r="6635" spans="1:5">
      <c r="A6635" s="5">
        <v>45609.625</v>
      </c>
      <c r="B6635">
        <v>8.8636846542358398</v>
      </c>
      <c r="C6635">
        <v>12.800000190734799</v>
      </c>
      <c r="D6635" s="2">
        <f t="shared" si="206"/>
        <v>45609</v>
      </c>
      <c r="E6635">
        <f t="shared" si="207"/>
        <v>44.54382706880569</v>
      </c>
    </row>
    <row r="6636" spans="1:5">
      <c r="A6636" s="5">
        <v>45609.666666666664</v>
      </c>
      <c r="B6636">
        <v>8.5459203720092702</v>
      </c>
      <c r="C6636">
        <v>12.800000190734799</v>
      </c>
      <c r="D6636" s="2">
        <f t="shared" si="206"/>
        <v>45609</v>
      </c>
      <c r="E6636">
        <f t="shared" si="207"/>
        <v>44.54382706880569</v>
      </c>
    </row>
    <row r="6637" spans="1:5">
      <c r="A6637" s="5">
        <v>45609.708333333336</v>
      </c>
      <c r="B6637">
        <v>8.0619020462036097</v>
      </c>
      <c r="C6637">
        <v>13.300000190734799</v>
      </c>
      <c r="D6637" s="2">
        <f t="shared" si="206"/>
        <v>45609</v>
      </c>
      <c r="E6637">
        <f t="shared" si="207"/>
        <v>44.54382706880569</v>
      </c>
    </row>
    <row r="6638" spans="1:5">
      <c r="A6638" s="5">
        <v>45609.75</v>
      </c>
      <c r="B6638">
        <v>7.5977854728698704</v>
      </c>
      <c r="C6638">
        <v>13.899999618530201</v>
      </c>
      <c r="D6638" s="2">
        <f t="shared" si="206"/>
        <v>45609</v>
      </c>
      <c r="E6638">
        <f t="shared" si="207"/>
        <v>44.54382706880569</v>
      </c>
    </row>
    <row r="6639" spans="1:5">
      <c r="A6639" s="5">
        <v>45609.791666666664</v>
      </c>
      <c r="B6639">
        <v>7.2940282821655202</v>
      </c>
      <c r="C6639">
        <v>13.899999618530201</v>
      </c>
      <c r="D6639" s="2">
        <f t="shared" si="206"/>
        <v>45609</v>
      </c>
      <c r="E6639">
        <f t="shared" si="207"/>
        <v>44.54382706880569</v>
      </c>
    </row>
    <row r="6640" spans="1:5">
      <c r="A6640" s="5">
        <v>45609.833333333336</v>
      </c>
      <c r="B6640">
        <v>7.0898232460021902</v>
      </c>
      <c r="C6640">
        <v>13.899999618530201</v>
      </c>
      <c r="D6640" s="2">
        <f t="shared" si="206"/>
        <v>45609</v>
      </c>
      <c r="E6640">
        <f t="shared" si="207"/>
        <v>44.54382706880569</v>
      </c>
    </row>
    <row r="6641" spans="1:5">
      <c r="A6641" s="5">
        <v>45609.875</v>
      </c>
      <c r="B6641">
        <v>6.90726613998413</v>
      </c>
      <c r="C6641">
        <v>14.399999618530201</v>
      </c>
      <c r="D6641" s="2">
        <f t="shared" si="206"/>
        <v>45609</v>
      </c>
      <c r="E6641">
        <f t="shared" si="207"/>
        <v>44.54382706880569</v>
      </c>
    </row>
    <row r="6642" spans="1:5">
      <c r="A6642" s="5">
        <v>45609.916666666664</v>
      </c>
      <c r="B6642">
        <v>6.76432132720947</v>
      </c>
      <c r="C6642">
        <v>15</v>
      </c>
      <c r="D6642" s="2">
        <f t="shared" si="206"/>
        <v>45609</v>
      </c>
      <c r="E6642">
        <f t="shared" si="207"/>
        <v>44.54382706880569</v>
      </c>
    </row>
    <row r="6643" spans="1:5">
      <c r="A6643" s="5">
        <v>45609.958333333336</v>
      </c>
      <c r="B6643">
        <v>6.6573176383972097</v>
      </c>
      <c r="C6643">
        <v>15.6000003814697</v>
      </c>
      <c r="D6643" s="2">
        <f t="shared" si="206"/>
        <v>45609</v>
      </c>
      <c r="E6643">
        <f t="shared" si="207"/>
        <v>44.54382706880569</v>
      </c>
    </row>
    <row r="6644" spans="1:5">
      <c r="A6644" s="5">
        <v>45610</v>
      </c>
      <c r="B6644">
        <v>6.5673260688781703</v>
      </c>
      <c r="C6644">
        <v>15</v>
      </c>
      <c r="D6644" s="2">
        <f t="shared" si="206"/>
        <v>45610</v>
      </c>
      <c r="E6644">
        <f t="shared" si="207"/>
        <v>46.570638418197625</v>
      </c>
    </row>
    <row r="6645" spans="1:5">
      <c r="A6645" s="5">
        <v>45610.041666666664</v>
      </c>
      <c r="B6645">
        <v>6.5278673171996999</v>
      </c>
      <c r="C6645">
        <v>15</v>
      </c>
      <c r="D6645" s="2">
        <f t="shared" si="206"/>
        <v>45610</v>
      </c>
      <c r="E6645">
        <f t="shared" si="207"/>
        <v>46.570638418197625</v>
      </c>
    </row>
    <row r="6646" spans="1:5">
      <c r="A6646" s="5">
        <v>45610.083333333336</v>
      </c>
      <c r="B6646">
        <v>6.4748558998107901</v>
      </c>
      <c r="C6646">
        <v>15</v>
      </c>
      <c r="D6646" s="2">
        <f t="shared" si="206"/>
        <v>45610</v>
      </c>
      <c r="E6646">
        <f t="shared" si="207"/>
        <v>46.570638418197625</v>
      </c>
    </row>
    <row r="6647" spans="1:5">
      <c r="A6647" s="5">
        <v>45610.125</v>
      </c>
      <c r="B6647">
        <v>6.4958128929138104</v>
      </c>
      <c r="C6647">
        <v>16.100000381469702</v>
      </c>
      <c r="D6647" s="2">
        <f t="shared" si="206"/>
        <v>45610</v>
      </c>
      <c r="E6647">
        <f t="shared" si="207"/>
        <v>46.570638418197625</v>
      </c>
    </row>
    <row r="6648" spans="1:5">
      <c r="A6648" s="5">
        <v>45610.166666666664</v>
      </c>
      <c r="B6648">
        <v>6.5958867073059002</v>
      </c>
      <c r="C6648">
        <v>15.6000003814697</v>
      </c>
      <c r="D6648" s="2">
        <f t="shared" si="206"/>
        <v>45610</v>
      </c>
      <c r="E6648">
        <f t="shared" si="207"/>
        <v>46.570638418197625</v>
      </c>
    </row>
    <row r="6649" spans="1:5">
      <c r="A6649" s="5">
        <v>45610.208333333336</v>
      </c>
      <c r="B6649">
        <v>6.8245940208434996</v>
      </c>
      <c r="C6649">
        <v>16.100000381469702</v>
      </c>
      <c r="D6649" s="2">
        <f t="shared" si="206"/>
        <v>45610</v>
      </c>
      <c r="E6649">
        <f t="shared" si="207"/>
        <v>46.570638418197625</v>
      </c>
    </row>
    <row r="6650" spans="1:5">
      <c r="A6650" s="5">
        <v>45610.25</v>
      </c>
      <c r="B6650">
        <v>7.1228852272033603</v>
      </c>
      <c r="C6650">
        <v>16.7000007629394</v>
      </c>
      <c r="D6650" s="2">
        <f t="shared" si="206"/>
        <v>45610</v>
      </c>
      <c r="E6650">
        <f t="shared" si="207"/>
        <v>46.570638418197625</v>
      </c>
    </row>
    <row r="6651" spans="1:5">
      <c r="A6651" s="5">
        <v>45610.291666666664</v>
      </c>
      <c r="B6651">
        <v>7.49517393112182</v>
      </c>
      <c r="C6651">
        <v>16.100000381469702</v>
      </c>
      <c r="D6651" s="2">
        <f t="shared" si="206"/>
        <v>45610</v>
      </c>
      <c r="E6651">
        <f t="shared" si="207"/>
        <v>46.570638418197625</v>
      </c>
    </row>
    <row r="6652" spans="1:5">
      <c r="A6652" s="5">
        <v>45610.333333333336</v>
      </c>
      <c r="B6652">
        <v>7.9763455390930096</v>
      </c>
      <c r="C6652">
        <v>15.6000003814697</v>
      </c>
      <c r="D6652" s="2">
        <f t="shared" si="206"/>
        <v>45610</v>
      </c>
      <c r="E6652">
        <f t="shared" si="207"/>
        <v>46.570638418197625</v>
      </c>
    </row>
    <row r="6653" spans="1:5">
      <c r="A6653" s="5">
        <v>45610.375</v>
      </c>
      <c r="B6653">
        <v>8.5722761154174805</v>
      </c>
      <c r="C6653">
        <v>15</v>
      </c>
      <c r="D6653" s="2">
        <f t="shared" si="206"/>
        <v>45610</v>
      </c>
      <c r="E6653">
        <f t="shared" si="207"/>
        <v>46.570638418197625</v>
      </c>
    </row>
    <row r="6654" spans="1:5">
      <c r="A6654" s="5">
        <v>45610.416666666664</v>
      </c>
      <c r="B6654">
        <v>9.0612554550170898</v>
      </c>
      <c r="C6654">
        <v>14.399999618530201</v>
      </c>
      <c r="D6654" s="2">
        <f t="shared" si="206"/>
        <v>45610</v>
      </c>
      <c r="E6654">
        <f t="shared" si="207"/>
        <v>46.570638418197625</v>
      </c>
    </row>
    <row r="6655" spans="1:5">
      <c r="A6655" s="5">
        <v>45610.458333333336</v>
      </c>
      <c r="B6655">
        <v>9.4492654800415004</v>
      </c>
      <c r="C6655">
        <v>13.899999618530201</v>
      </c>
      <c r="D6655" s="2">
        <f t="shared" si="206"/>
        <v>45610</v>
      </c>
      <c r="E6655">
        <f t="shared" si="207"/>
        <v>46.570638418197625</v>
      </c>
    </row>
    <row r="6656" spans="1:5">
      <c r="A6656" s="5">
        <v>45610.5</v>
      </c>
      <c r="B6656">
        <v>9.6712236404418892</v>
      </c>
      <c r="C6656">
        <v>14.399999618530201</v>
      </c>
      <c r="D6656" s="2">
        <f t="shared" si="206"/>
        <v>45610</v>
      </c>
      <c r="E6656">
        <f t="shared" si="207"/>
        <v>46.570638418197625</v>
      </c>
    </row>
    <row r="6657" spans="1:5">
      <c r="A6657" s="5">
        <v>45610.541666666664</v>
      </c>
      <c r="B6657">
        <v>9.7083110809326101</v>
      </c>
      <c r="C6657">
        <v>16.100000381469702</v>
      </c>
      <c r="D6657" s="2">
        <f t="shared" si="206"/>
        <v>45610</v>
      </c>
      <c r="E6657">
        <f t="shared" si="207"/>
        <v>46.570638418197625</v>
      </c>
    </row>
    <row r="6658" spans="1:5">
      <c r="A6658" s="5">
        <v>45610.583333333336</v>
      </c>
      <c r="B6658">
        <v>9.6174249649047798</v>
      </c>
      <c r="C6658">
        <v>16.7000007629394</v>
      </c>
      <c r="D6658" s="2">
        <f t="shared" si="206"/>
        <v>45610</v>
      </c>
      <c r="E6658">
        <f t="shared" si="207"/>
        <v>46.570638418197625</v>
      </c>
    </row>
    <row r="6659" spans="1:5">
      <c r="A6659" s="5">
        <v>45610.625</v>
      </c>
      <c r="B6659">
        <v>9.40478420257568</v>
      </c>
      <c r="C6659">
        <v>17.2000007629394</v>
      </c>
      <c r="D6659" s="2">
        <f t="shared" ref="D6659:D6722" si="208">DATE(YEAR(A6659), MONTH(A6659), DAY(A6659))</f>
        <v>45610</v>
      </c>
      <c r="E6659">
        <f t="shared" ref="E6659:E6722" si="209">AVERAGEIF(D:D, D6659, B:B)*1.8+32</f>
        <v>46.570638418197625</v>
      </c>
    </row>
    <row r="6660" spans="1:5">
      <c r="A6660" s="5">
        <v>45610.666666666664</v>
      </c>
      <c r="B6660">
        <v>9.1283979415893501</v>
      </c>
      <c r="C6660">
        <v>16.100000381469702</v>
      </c>
      <c r="D6660" s="2">
        <f t="shared" si="208"/>
        <v>45610</v>
      </c>
      <c r="E6660">
        <f t="shared" si="209"/>
        <v>46.570638418197625</v>
      </c>
    </row>
    <row r="6661" spans="1:5">
      <c r="A6661" s="5">
        <v>45610.708333333336</v>
      </c>
      <c r="B6661">
        <v>8.8599348068237305</v>
      </c>
      <c r="C6661">
        <v>15</v>
      </c>
      <c r="D6661" s="2">
        <f t="shared" si="208"/>
        <v>45610</v>
      </c>
      <c r="E6661">
        <f t="shared" si="209"/>
        <v>46.570638418197625</v>
      </c>
    </row>
    <row r="6662" spans="1:5">
      <c r="A6662" s="5">
        <v>45610.75</v>
      </c>
      <c r="B6662">
        <v>8.6596784591674805</v>
      </c>
      <c r="C6662">
        <v>13.899999618530201</v>
      </c>
      <c r="D6662" s="2">
        <f t="shared" si="208"/>
        <v>45610</v>
      </c>
      <c r="E6662">
        <f t="shared" si="209"/>
        <v>46.570638418197625</v>
      </c>
    </row>
    <row r="6663" spans="1:5">
      <c r="A6663" s="5">
        <v>45610.791666666664</v>
      </c>
      <c r="B6663">
        <v>8.4470853805541992</v>
      </c>
      <c r="C6663">
        <v>12.199999809265099</v>
      </c>
      <c r="D6663" s="2">
        <f t="shared" si="208"/>
        <v>45610</v>
      </c>
      <c r="E6663">
        <f t="shared" si="209"/>
        <v>46.570638418197625</v>
      </c>
    </row>
    <row r="6664" spans="1:5">
      <c r="A6664" s="5">
        <v>45610.833333333336</v>
      </c>
      <c r="B6664">
        <v>8.2271528244018501</v>
      </c>
      <c r="C6664">
        <v>11.1000003814697</v>
      </c>
      <c r="D6664" s="2">
        <f t="shared" si="208"/>
        <v>45610</v>
      </c>
      <c r="E6664">
        <f t="shared" si="209"/>
        <v>46.570638418197625</v>
      </c>
    </row>
    <row r="6665" spans="1:5">
      <c r="A6665" s="5">
        <v>45610.875</v>
      </c>
      <c r="B6665">
        <v>8.0048456192016602</v>
      </c>
      <c r="C6665">
        <v>10.6000003814697</v>
      </c>
      <c r="D6665" s="2">
        <f t="shared" si="208"/>
        <v>45610</v>
      </c>
      <c r="E6665">
        <f t="shared" si="209"/>
        <v>46.570638418197625</v>
      </c>
    </row>
    <row r="6666" spans="1:5">
      <c r="A6666" s="5">
        <v>45610.916666666664</v>
      </c>
      <c r="B6666">
        <v>7.7781395912170401</v>
      </c>
      <c r="C6666">
        <v>9.3999996185302699</v>
      </c>
      <c r="D6666" s="2">
        <f t="shared" si="208"/>
        <v>45610</v>
      </c>
      <c r="E6666">
        <f t="shared" si="209"/>
        <v>46.570638418197625</v>
      </c>
    </row>
    <row r="6667" spans="1:5">
      <c r="A6667" s="5">
        <v>45610.958333333336</v>
      </c>
      <c r="B6667">
        <v>7.6046557426452601</v>
      </c>
      <c r="C6667">
        <v>9.3999996185302699</v>
      </c>
      <c r="D6667" s="2">
        <f t="shared" si="208"/>
        <v>45610</v>
      </c>
      <c r="E6667">
        <f t="shared" si="209"/>
        <v>46.570638418197625</v>
      </c>
    </row>
    <row r="6668" spans="1:5">
      <c r="A6668" s="5">
        <v>45611</v>
      </c>
      <c r="B6668">
        <v>7.4303040504455504</v>
      </c>
      <c r="C6668">
        <v>8.3000001907348597</v>
      </c>
      <c r="D6668" s="2">
        <f t="shared" si="208"/>
        <v>45611</v>
      </c>
      <c r="E6668">
        <f t="shared" si="209"/>
        <v>45.951704740524292</v>
      </c>
    </row>
    <row r="6669" spans="1:5">
      <c r="A6669" s="5">
        <v>45611.041666666664</v>
      </c>
      <c r="B6669">
        <v>7.3041691780090297</v>
      </c>
      <c r="C6669">
        <v>7.8000001907348597</v>
      </c>
      <c r="D6669" s="2">
        <f t="shared" si="208"/>
        <v>45611</v>
      </c>
      <c r="E6669">
        <f t="shared" si="209"/>
        <v>45.951704740524292</v>
      </c>
    </row>
    <row r="6670" spans="1:5">
      <c r="A6670" s="5">
        <v>45611.083333333336</v>
      </c>
      <c r="B6670">
        <v>7.1944327354431099</v>
      </c>
      <c r="C6670">
        <v>8.3000001907348597</v>
      </c>
      <c r="D6670" s="2">
        <f t="shared" si="208"/>
        <v>45611</v>
      </c>
      <c r="E6670">
        <f t="shared" si="209"/>
        <v>45.951704740524292</v>
      </c>
    </row>
    <row r="6671" spans="1:5">
      <c r="A6671" s="5">
        <v>45611.125</v>
      </c>
      <c r="B6671">
        <v>7.1365790367126403</v>
      </c>
      <c r="C6671">
        <v>7.8000001907348597</v>
      </c>
      <c r="D6671" s="2">
        <f t="shared" si="208"/>
        <v>45611</v>
      </c>
      <c r="E6671">
        <f t="shared" si="209"/>
        <v>45.951704740524292</v>
      </c>
    </row>
    <row r="6672" spans="1:5">
      <c r="A6672" s="5">
        <v>45611.166666666664</v>
      </c>
      <c r="B6672">
        <v>7.1055173873901296</v>
      </c>
      <c r="C6672">
        <v>7.1999998092651296</v>
      </c>
      <c r="D6672" s="2">
        <f t="shared" si="208"/>
        <v>45611</v>
      </c>
      <c r="E6672">
        <f t="shared" si="209"/>
        <v>45.951704740524292</v>
      </c>
    </row>
    <row r="6673" spans="1:5">
      <c r="A6673" s="5">
        <v>45611.208333333336</v>
      </c>
      <c r="B6673">
        <v>7.1528334617614702</v>
      </c>
      <c r="C6673">
        <v>7.1999998092651296</v>
      </c>
      <c r="D6673" s="2">
        <f t="shared" si="208"/>
        <v>45611</v>
      </c>
      <c r="E6673">
        <f t="shared" si="209"/>
        <v>45.951704740524292</v>
      </c>
    </row>
    <row r="6674" spans="1:5">
      <c r="A6674" s="5">
        <v>45611.25</v>
      </c>
      <c r="B6674">
        <v>7.3036112785339302</v>
      </c>
      <c r="C6674">
        <v>5.5999999046325604</v>
      </c>
      <c r="D6674" s="2">
        <f t="shared" si="208"/>
        <v>45611</v>
      </c>
      <c r="E6674">
        <f t="shared" si="209"/>
        <v>45.951704740524292</v>
      </c>
    </row>
    <row r="6675" spans="1:5">
      <c r="A6675" s="5">
        <v>45611.291666666664</v>
      </c>
      <c r="B6675">
        <v>7.4843344688415501</v>
      </c>
      <c r="C6675">
        <v>5.5999999046325604</v>
      </c>
      <c r="D6675" s="2">
        <f t="shared" si="208"/>
        <v>45611</v>
      </c>
      <c r="E6675">
        <f t="shared" si="209"/>
        <v>45.951704740524292</v>
      </c>
    </row>
    <row r="6676" spans="1:5">
      <c r="A6676" s="5">
        <v>45611.333333333336</v>
      </c>
      <c r="B6676">
        <v>7.7598071098327601</v>
      </c>
      <c r="C6676">
        <v>5.5999999046325604</v>
      </c>
      <c r="D6676" s="2">
        <f t="shared" si="208"/>
        <v>45611</v>
      </c>
      <c r="E6676">
        <f t="shared" si="209"/>
        <v>45.951704740524292</v>
      </c>
    </row>
    <row r="6677" spans="1:5">
      <c r="A6677" s="5">
        <v>45611.375</v>
      </c>
      <c r="B6677">
        <v>8.1983480453491193</v>
      </c>
      <c r="C6677">
        <v>5.5999999046325604</v>
      </c>
      <c r="D6677" s="2">
        <f t="shared" si="208"/>
        <v>45611</v>
      </c>
      <c r="E6677">
        <f t="shared" si="209"/>
        <v>45.951704740524292</v>
      </c>
    </row>
    <row r="6678" spans="1:5">
      <c r="A6678" s="5">
        <v>45611.416666666664</v>
      </c>
      <c r="B6678">
        <v>8.5927639007568306</v>
      </c>
      <c r="C6678">
        <v>7.1999998092651296</v>
      </c>
      <c r="D6678" s="2">
        <f t="shared" si="208"/>
        <v>45611</v>
      </c>
      <c r="E6678">
        <f t="shared" si="209"/>
        <v>45.951704740524292</v>
      </c>
    </row>
    <row r="6679" spans="1:5">
      <c r="A6679" s="5">
        <v>45611.458333333336</v>
      </c>
      <c r="B6679">
        <v>8.8801832199096609</v>
      </c>
      <c r="C6679">
        <v>8.3000001907348597</v>
      </c>
      <c r="D6679" s="2">
        <f t="shared" si="208"/>
        <v>45611</v>
      </c>
      <c r="E6679">
        <f t="shared" si="209"/>
        <v>45.951704740524292</v>
      </c>
    </row>
    <row r="6680" spans="1:5">
      <c r="A6680" s="5">
        <v>45611.5</v>
      </c>
      <c r="B6680">
        <v>9.0819540023803693</v>
      </c>
      <c r="C6680">
        <v>8.8999996185302699</v>
      </c>
      <c r="D6680" s="2">
        <f t="shared" si="208"/>
        <v>45611</v>
      </c>
      <c r="E6680">
        <f t="shared" si="209"/>
        <v>45.951704740524292</v>
      </c>
    </row>
    <row r="6681" spans="1:5">
      <c r="A6681" s="5">
        <v>45611.541666666664</v>
      </c>
      <c r="B6681">
        <v>9.1273279190063406</v>
      </c>
      <c r="C6681">
        <v>8.8999996185302699</v>
      </c>
      <c r="D6681" s="2">
        <f t="shared" si="208"/>
        <v>45611</v>
      </c>
      <c r="E6681">
        <f t="shared" si="209"/>
        <v>45.951704740524292</v>
      </c>
    </row>
    <row r="6682" spans="1:5">
      <c r="A6682" s="5">
        <v>45611.583333333336</v>
      </c>
      <c r="B6682">
        <v>9.0455884933471609</v>
      </c>
      <c r="C6682">
        <v>7.8000001907348597</v>
      </c>
      <c r="D6682" s="2">
        <f t="shared" si="208"/>
        <v>45611</v>
      </c>
      <c r="E6682">
        <f t="shared" si="209"/>
        <v>45.951704740524292</v>
      </c>
    </row>
    <row r="6683" spans="1:5">
      <c r="A6683" s="5">
        <v>45611.625</v>
      </c>
      <c r="B6683">
        <v>8.8538770675659109</v>
      </c>
      <c r="C6683">
        <v>6.0999999046325604</v>
      </c>
      <c r="D6683" s="2">
        <f t="shared" si="208"/>
        <v>45611</v>
      </c>
      <c r="E6683">
        <f t="shared" si="209"/>
        <v>45.951704740524292</v>
      </c>
    </row>
    <row r="6684" spans="1:5">
      <c r="A6684" s="5">
        <v>45611.666666666664</v>
      </c>
      <c r="B6684">
        <v>8.4767370223999006</v>
      </c>
      <c r="C6684">
        <v>3.9000000953674299</v>
      </c>
      <c r="D6684" s="2">
        <f t="shared" si="208"/>
        <v>45611</v>
      </c>
      <c r="E6684">
        <f t="shared" si="209"/>
        <v>45.951704740524292</v>
      </c>
    </row>
    <row r="6685" spans="1:5">
      <c r="A6685" s="5">
        <v>45611.708333333336</v>
      </c>
      <c r="B6685">
        <v>8.0967168807983398</v>
      </c>
      <c r="C6685">
        <v>2.7999999523162802</v>
      </c>
      <c r="D6685" s="2">
        <f t="shared" si="208"/>
        <v>45611</v>
      </c>
      <c r="E6685">
        <f t="shared" si="209"/>
        <v>45.951704740524292</v>
      </c>
    </row>
    <row r="6686" spans="1:5">
      <c r="A6686" s="5">
        <v>45611.75</v>
      </c>
      <c r="B6686">
        <v>7.7806615829467702</v>
      </c>
      <c r="C6686">
        <v>1.70000004768371</v>
      </c>
      <c r="D6686" s="2">
        <f t="shared" si="208"/>
        <v>45611</v>
      </c>
      <c r="E6686">
        <f t="shared" si="209"/>
        <v>45.951704740524292</v>
      </c>
    </row>
    <row r="6687" spans="1:5">
      <c r="A6687" s="5">
        <v>45611.791666666664</v>
      </c>
      <c r="B6687">
        <v>7.4626450538635201</v>
      </c>
      <c r="C6687">
        <v>1.1000000238418499</v>
      </c>
      <c r="D6687" s="2">
        <f t="shared" si="208"/>
        <v>45611</v>
      </c>
      <c r="E6687">
        <f t="shared" si="209"/>
        <v>45.951704740524292</v>
      </c>
    </row>
    <row r="6688" spans="1:5">
      <c r="A6688" s="5">
        <v>45611.833333333336</v>
      </c>
      <c r="B6688">
        <v>7.1420745849609304</v>
      </c>
      <c r="C6688">
        <v>1.1000000238418499</v>
      </c>
      <c r="D6688" s="2">
        <f t="shared" si="208"/>
        <v>45611</v>
      </c>
      <c r="E6688">
        <f t="shared" si="209"/>
        <v>45.951704740524292</v>
      </c>
    </row>
    <row r="6689" spans="1:5">
      <c r="A6689" s="5">
        <v>45611.875</v>
      </c>
      <c r="B6689">
        <v>6.8187556266784597</v>
      </c>
      <c r="C6689">
        <v>0.60000002384185702</v>
      </c>
      <c r="D6689" s="2">
        <f t="shared" si="208"/>
        <v>45611</v>
      </c>
      <c r="E6689">
        <f t="shared" si="209"/>
        <v>45.951704740524292</v>
      </c>
    </row>
    <row r="6690" spans="1:5">
      <c r="A6690" s="5">
        <v>45611.916666666664</v>
      </c>
      <c r="B6690">
        <v>6.4175162315368599</v>
      </c>
      <c r="C6690">
        <v>0.60000002384185702</v>
      </c>
      <c r="D6690" s="2">
        <f t="shared" si="208"/>
        <v>45611</v>
      </c>
      <c r="E6690">
        <f t="shared" si="209"/>
        <v>45.951704740524292</v>
      </c>
    </row>
    <row r="6691" spans="1:5">
      <c r="A6691" s="5">
        <v>45611.958333333336</v>
      </c>
      <c r="B6691">
        <v>6.1759915351867596</v>
      </c>
      <c r="C6691">
        <v>0.60000002384185702</v>
      </c>
      <c r="D6691" s="2">
        <f t="shared" si="208"/>
        <v>45611</v>
      </c>
      <c r="E6691">
        <f t="shared" si="209"/>
        <v>45.951704740524292</v>
      </c>
    </row>
    <row r="6692" spans="1:5">
      <c r="A6692" s="5">
        <v>45612</v>
      </c>
      <c r="B6692">
        <v>5.9154629707336399</v>
      </c>
      <c r="C6692">
        <v>0</v>
      </c>
      <c r="D6692" s="2">
        <f t="shared" si="208"/>
        <v>45612</v>
      </c>
      <c r="E6692">
        <f t="shared" si="209"/>
        <v>43.529637241363517</v>
      </c>
    </row>
    <row r="6693" spans="1:5">
      <c r="A6693" s="5">
        <v>45612.041666666664</v>
      </c>
      <c r="B6693">
        <v>5.68757724761962</v>
      </c>
      <c r="C6693">
        <v>0</v>
      </c>
      <c r="D6693" s="2">
        <f t="shared" si="208"/>
        <v>45612</v>
      </c>
      <c r="E6693">
        <f t="shared" si="209"/>
        <v>43.529637241363517</v>
      </c>
    </row>
    <row r="6694" spans="1:5">
      <c r="A6694" s="5">
        <v>45612.083333333336</v>
      </c>
      <c r="B6694">
        <v>5.5187878608703604</v>
      </c>
      <c r="C6694">
        <v>-0.60000002384185702</v>
      </c>
      <c r="D6694" s="2">
        <f t="shared" si="208"/>
        <v>45612</v>
      </c>
      <c r="E6694">
        <f t="shared" si="209"/>
        <v>43.529637241363517</v>
      </c>
    </row>
    <row r="6695" spans="1:5">
      <c r="A6695" s="5">
        <v>45612.125</v>
      </c>
      <c r="B6695">
        <v>5.3931083679199201</v>
      </c>
      <c r="C6695">
        <v>-1.1000000238418499</v>
      </c>
      <c r="D6695" s="2">
        <f t="shared" si="208"/>
        <v>45612</v>
      </c>
      <c r="E6695">
        <f t="shared" si="209"/>
        <v>43.529637241363517</v>
      </c>
    </row>
    <row r="6696" spans="1:5">
      <c r="A6696" s="5">
        <v>45612.166666666664</v>
      </c>
      <c r="B6696">
        <v>5.3506364822387598</v>
      </c>
      <c r="C6696">
        <v>-1.1000000238418499</v>
      </c>
      <c r="D6696" s="2">
        <f t="shared" si="208"/>
        <v>45612</v>
      </c>
      <c r="E6696">
        <f t="shared" si="209"/>
        <v>43.529637241363517</v>
      </c>
    </row>
    <row r="6697" spans="1:5">
      <c r="A6697" s="5">
        <v>45612.208333333336</v>
      </c>
      <c r="B6697">
        <v>5.3729333877563397</v>
      </c>
      <c r="C6697">
        <v>-1.1000000238418499</v>
      </c>
      <c r="D6697" s="2">
        <f t="shared" si="208"/>
        <v>45612</v>
      </c>
      <c r="E6697">
        <f t="shared" si="209"/>
        <v>43.529637241363517</v>
      </c>
    </row>
    <row r="6698" spans="1:5">
      <c r="A6698" s="5">
        <v>45612.25</v>
      </c>
      <c r="B6698">
        <v>5.5334553718566797</v>
      </c>
      <c r="C6698">
        <v>-1.1000000238418499</v>
      </c>
      <c r="D6698" s="2">
        <f t="shared" si="208"/>
        <v>45612</v>
      </c>
      <c r="E6698">
        <f t="shared" si="209"/>
        <v>43.529637241363517</v>
      </c>
    </row>
    <row r="6699" spans="1:5">
      <c r="A6699" s="5">
        <v>45612.291666666664</v>
      </c>
      <c r="B6699">
        <v>5.8232293128967196</v>
      </c>
      <c r="C6699">
        <v>-0.60000002384185702</v>
      </c>
      <c r="D6699" s="2">
        <f t="shared" si="208"/>
        <v>45612</v>
      </c>
      <c r="E6699">
        <f t="shared" si="209"/>
        <v>43.529637241363517</v>
      </c>
    </row>
    <row r="6700" spans="1:5">
      <c r="A6700" s="5">
        <v>45612.333333333336</v>
      </c>
      <c r="B6700">
        <v>6.21679639816284</v>
      </c>
      <c r="C6700">
        <v>-0.60000002384185702</v>
      </c>
      <c r="D6700" s="2">
        <f t="shared" si="208"/>
        <v>45612</v>
      </c>
      <c r="E6700">
        <f t="shared" si="209"/>
        <v>43.529637241363517</v>
      </c>
    </row>
    <row r="6701" spans="1:5">
      <c r="A6701" s="5">
        <v>45612.375</v>
      </c>
      <c r="B6701">
        <v>6.7627720832824698</v>
      </c>
      <c r="C6701">
        <v>-0.60000002384185702</v>
      </c>
      <c r="D6701" s="2">
        <f t="shared" si="208"/>
        <v>45612</v>
      </c>
      <c r="E6701">
        <f t="shared" si="209"/>
        <v>43.529637241363517</v>
      </c>
    </row>
    <row r="6702" spans="1:5">
      <c r="A6702" s="5">
        <v>45612.416666666664</v>
      </c>
      <c r="B6702">
        <v>7.2589554786682102</v>
      </c>
      <c r="C6702">
        <v>-1.1000000238418499</v>
      </c>
      <c r="D6702" s="2">
        <f t="shared" si="208"/>
        <v>45612</v>
      </c>
      <c r="E6702">
        <f t="shared" si="209"/>
        <v>43.529637241363517</v>
      </c>
    </row>
    <row r="6703" spans="1:5">
      <c r="A6703" s="5">
        <v>45612.458333333336</v>
      </c>
      <c r="B6703">
        <v>7.6216645240783603</v>
      </c>
      <c r="C6703">
        <v>0</v>
      </c>
      <c r="D6703" s="2">
        <f t="shared" si="208"/>
        <v>45612</v>
      </c>
      <c r="E6703">
        <f t="shared" si="209"/>
        <v>43.529637241363517</v>
      </c>
    </row>
    <row r="6704" spans="1:5">
      <c r="A6704" s="5">
        <v>45612.5</v>
      </c>
      <c r="B6704">
        <v>7.8035864830017001</v>
      </c>
      <c r="C6704">
        <v>0.60000002384185702</v>
      </c>
      <c r="D6704" s="2">
        <f t="shared" si="208"/>
        <v>45612</v>
      </c>
      <c r="E6704">
        <f t="shared" si="209"/>
        <v>43.529637241363517</v>
      </c>
    </row>
    <row r="6705" spans="1:5">
      <c r="A6705" s="5">
        <v>45612.541666666664</v>
      </c>
      <c r="B6705">
        <v>7.8462491035461399</v>
      </c>
      <c r="C6705">
        <v>1.1000000238418499</v>
      </c>
      <c r="D6705" s="2">
        <f t="shared" si="208"/>
        <v>45612</v>
      </c>
      <c r="E6705">
        <f t="shared" si="209"/>
        <v>43.529637241363517</v>
      </c>
    </row>
    <row r="6706" spans="1:5">
      <c r="A6706" s="5">
        <v>45612.583333333336</v>
      </c>
      <c r="B6706">
        <v>7.7760100364684996</v>
      </c>
      <c r="C6706">
        <v>1.70000004768371</v>
      </c>
      <c r="D6706" s="2">
        <f t="shared" si="208"/>
        <v>45612</v>
      </c>
      <c r="E6706">
        <f t="shared" si="209"/>
        <v>43.529637241363517</v>
      </c>
    </row>
    <row r="6707" spans="1:5">
      <c r="A6707" s="5">
        <v>45612.625</v>
      </c>
      <c r="B6707">
        <v>7.5725860595703098</v>
      </c>
      <c r="C6707">
        <v>2.20000004768371</v>
      </c>
      <c r="D6707" s="2">
        <f t="shared" si="208"/>
        <v>45612</v>
      </c>
      <c r="E6707">
        <f t="shared" si="209"/>
        <v>43.529637241363517</v>
      </c>
    </row>
    <row r="6708" spans="1:5">
      <c r="A6708" s="5">
        <v>45612.666666666664</v>
      </c>
      <c r="B6708">
        <v>7.2164239883422798</v>
      </c>
      <c r="C6708">
        <v>3.2999999523162802</v>
      </c>
      <c r="D6708" s="2">
        <f t="shared" si="208"/>
        <v>45612</v>
      </c>
      <c r="E6708">
        <f t="shared" si="209"/>
        <v>43.529637241363517</v>
      </c>
    </row>
    <row r="6709" spans="1:5">
      <c r="A6709" s="5">
        <v>45612.708333333336</v>
      </c>
      <c r="B6709">
        <v>6.83701372146606</v>
      </c>
      <c r="C6709">
        <v>3.9000000953674299</v>
      </c>
      <c r="D6709" s="2">
        <f t="shared" si="208"/>
        <v>45612</v>
      </c>
      <c r="E6709">
        <f t="shared" si="209"/>
        <v>43.529637241363517</v>
      </c>
    </row>
    <row r="6710" spans="1:5">
      <c r="A6710" s="5">
        <v>45612.75</v>
      </c>
      <c r="B6710">
        <v>6.5972485542297301</v>
      </c>
      <c r="C6710">
        <v>3.9000000953674299</v>
      </c>
      <c r="D6710" s="2">
        <f t="shared" si="208"/>
        <v>45612</v>
      </c>
      <c r="E6710">
        <f t="shared" si="209"/>
        <v>43.529637241363517</v>
      </c>
    </row>
    <row r="6711" spans="1:5">
      <c r="A6711" s="5">
        <v>45612.791666666664</v>
      </c>
      <c r="B6711">
        <v>6.3096508979797301</v>
      </c>
      <c r="C6711">
        <v>3.9000000953674299</v>
      </c>
      <c r="D6711" s="2">
        <f t="shared" si="208"/>
        <v>45612</v>
      </c>
      <c r="E6711">
        <f t="shared" si="209"/>
        <v>43.529637241363517</v>
      </c>
    </row>
    <row r="6712" spans="1:5">
      <c r="A6712" s="5">
        <v>45612.833333333336</v>
      </c>
      <c r="B6712">
        <v>6.0604348182678196</v>
      </c>
      <c r="C6712">
        <v>3.2999999523162802</v>
      </c>
      <c r="D6712" s="2">
        <f t="shared" si="208"/>
        <v>45612</v>
      </c>
      <c r="E6712">
        <f t="shared" si="209"/>
        <v>43.529637241363517</v>
      </c>
    </row>
    <row r="6713" spans="1:5">
      <c r="A6713" s="5">
        <v>45612.875</v>
      </c>
      <c r="B6713">
        <v>5.8598046302795401</v>
      </c>
      <c r="C6713">
        <v>3.2999999523162802</v>
      </c>
      <c r="D6713" s="2">
        <f t="shared" si="208"/>
        <v>45612</v>
      </c>
      <c r="E6713">
        <f t="shared" si="209"/>
        <v>43.529637241363517</v>
      </c>
    </row>
    <row r="6714" spans="1:5">
      <c r="A6714" s="5">
        <v>45612.916666666664</v>
      </c>
      <c r="B6714">
        <v>5.7429652214050204</v>
      </c>
      <c r="C6714">
        <v>2.7999999523162802</v>
      </c>
      <c r="D6714" s="2">
        <f t="shared" si="208"/>
        <v>45612</v>
      </c>
      <c r="E6714">
        <f t="shared" si="209"/>
        <v>43.529637241363517</v>
      </c>
    </row>
    <row r="6715" spans="1:5">
      <c r="A6715" s="5">
        <v>45612.958333333336</v>
      </c>
      <c r="B6715">
        <v>5.6511435508728001</v>
      </c>
      <c r="C6715">
        <v>2.20000004768371</v>
      </c>
      <c r="D6715" s="2">
        <f t="shared" si="208"/>
        <v>45612</v>
      </c>
      <c r="E6715">
        <f t="shared" si="209"/>
        <v>43.529637241363517</v>
      </c>
    </row>
    <row r="6716" spans="1:5">
      <c r="A6716" s="5">
        <v>45613</v>
      </c>
      <c r="B6716">
        <v>5.5710568428039497</v>
      </c>
      <c r="C6716">
        <v>2.20000004768371</v>
      </c>
      <c r="D6716" s="2">
        <f t="shared" si="208"/>
        <v>45613</v>
      </c>
      <c r="E6716">
        <f t="shared" si="209"/>
        <v>44.68239760398864</v>
      </c>
    </row>
    <row r="6717" spans="1:5">
      <c r="A6717" s="5">
        <v>45613.041666666664</v>
      </c>
      <c r="B6717">
        <v>5.4937047958373997</v>
      </c>
      <c r="C6717">
        <v>3.2999999523162802</v>
      </c>
      <c r="D6717" s="2">
        <f t="shared" si="208"/>
        <v>45613</v>
      </c>
      <c r="E6717">
        <f t="shared" si="209"/>
        <v>44.68239760398864</v>
      </c>
    </row>
    <row r="6718" spans="1:5">
      <c r="A6718" s="5">
        <v>45613.083333333336</v>
      </c>
      <c r="B6718">
        <v>5.4431452751159597</v>
      </c>
      <c r="C6718">
        <v>3.9000000953674299</v>
      </c>
      <c r="D6718" s="2">
        <f t="shared" si="208"/>
        <v>45613</v>
      </c>
      <c r="E6718">
        <f t="shared" si="209"/>
        <v>44.68239760398864</v>
      </c>
    </row>
    <row r="6719" spans="1:5">
      <c r="A6719" s="5">
        <v>45613.125</v>
      </c>
      <c r="B6719">
        <v>5.4102025032043404</v>
      </c>
      <c r="C6719">
        <v>4.4000000953674299</v>
      </c>
      <c r="D6719" s="2">
        <f t="shared" si="208"/>
        <v>45613</v>
      </c>
      <c r="E6719">
        <f t="shared" si="209"/>
        <v>44.68239760398864</v>
      </c>
    </row>
    <row r="6720" spans="1:5">
      <c r="A6720" s="5">
        <v>45613.166666666664</v>
      </c>
      <c r="B6720">
        <v>5.4204335212707502</v>
      </c>
      <c r="C6720">
        <v>4.4000000953674299</v>
      </c>
      <c r="D6720" s="2">
        <f t="shared" si="208"/>
        <v>45613</v>
      </c>
      <c r="E6720">
        <f t="shared" si="209"/>
        <v>44.68239760398864</v>
      </c>
    </row>
    <row r="6721" spans="1:5">
      <c r="A6721" s="5">
        <v>45613.208333333336</v>
      </c>
      <c r="B6721">
        <v>5.5595164299011204</v>
      </c>
      <c r="C6721">
        <v>5</v>
      </c>
      <c r="D6721" s="2">
        <f t="shared" si="208"/>
        <v>45613</v>
      </c>
      <c r="E6721">
        <f t="shared" si="209"/>
        <v>44.68239760398864</v>
      </c>
    </row>
    <row r="6722" spans="1:5">
      <c r="A6722" s="5">
        <v>45613.25</v>
      </c>
      <c r="B6722">
        <v>5.7862133979797301</v>
      </c>
      <c r="C6722">
        <v>5.5999999046325604</v>
      </c>
      <c r="D6722" s="2">
        <f t="shared" si="208"/>
        <v>45613</v>
      </c>
      <c r="E6722">
        <f t="shared" si="209"/>
        <v>44.68239760398864</v>
      </c>
    </row>
    <row r="6723" spans="1:5">
      <c r="A6723" s="5">
        <v>45613.291666666664</v>
      </c>
      <c r="B6723">
        <v>6.0204958915710396</v>
      </c>
      <c r="C6723">
        <v>5.5999999046325604</v>
      </c>
      <c r="D6723" s="2">
        <f t="shared" ref="D6723:D6786" si="210">DATE(YEAR(A6723), MONTH(A6723), DAY(A6723))</f>
        <v>45613</v>
      </c>
      <c r="E6723">
        <f t="shared" ref="E6723:E6786" si="211">AVERAGEIF(D:D, D6723, B:B)*1.8+32</f>
        <v>44.68239760398864</v>
      </c>
    </row>
    <row r="6724" spans="1:5">
      <c r="A6724" s="5">
        <v>45613.333333333336</v>
      </c>
      <c r="B6724">
        <v>6.3648228645324698</v>
      </c>
      <c r="C6724">
        <v>5.5999999046325604</v>
      </c>
      <c r="D6724" s="2">
        <f t="shared" si="210"/>
        <v>45613</v>
      </c>
      <c r="E6724">
        <f t="shared" si="211"/>
        <v>44.68239760398864</v>
      </c>
    </row>
    <row r="6725" spans="1:5">
      <c r="A6725" s="5">
        <v>45613.375</v>
      </c>
      <c r="B6725">
        <v>6.8692879676818803</v>
      </c>
      <c r="C6725">
        <v>6.6999998092651296</v>
      </c>
      <c r="D6725" s="2">
        <f t="shared" si="210"/>
        <v>45613</v>
      </c>
      <c r="E6725">
        <f t="shared" si="211"/>
        <v>44.68239760398864</v>
      </c>
    </row>
    <row r="6726" spans="1:5">
      <c r="A6726" s="5">
        <v>45613.416666666664</v>
      </c>
      <c r="B6726">
        <v>7.4306297302245996</v>
      </c>
      <c r="C6726">
        <v>7.1999998092651296</v>
      </c>
      <c r="D6726" s="2">
        <f t="shared" si="210"/>
        <v>45613</v>
      </c>
      <c r="E6726">
        <f t="shared" si="211"/>
        <v>44.68239760398864</v>
      </c>
    </row>
    <row r="6727" spans="1:5">
      <c r="A6727" s="5">
        <v>45613.458333333336</v>
      </c>
      <c r="B6727">
        <v>7.9474358558654696</v>
      </c>
      <c r="C6727">
        <v>7.1999998092651296</v>
      </c>
      <c r="D6727" s="2">
        <f t="shared" si="210"/>
        <v>45613</v>
      </c>
      <c r="E6727">
        <f t="shared" si="211"/>
        <v>44.68239760398864</v>
      </c>
    </row>
    <row r="6728" spans="1:5">
      <c r="A6728" s="5">
        <v>45613.5</v>
      </c>
      <c r="B6728">
        <v>8.3333139419555593</v>
      </c>
      <c r="C6728">
        <v>7.8000001907348597</v>
      </c>
      <c r="D6728" s="2">
        <f t="shared" si="210"/>
        <v>45613</v>
      </c>
      <c r="E6728">
        <f t="shared" si="211"/>
        <v>44.68239760398864</v>
      </c>
    </row>
    <row r="6729" spans="1:5">
      <c r="A6729" s="5">
        <v>45613.541666666664</v>
      </c>
      <c r="B6729">
        <v>8.6136846542358398</v>
      </c>
      <c r="C6729">
        <v>8.3000001907348597</v>
      </c>
      <c r="D6729" s="2">
        <f t="shared" si="210"/>
        <v>45613</v>
      </c>
      <c r="E6729">
        <f t="shared" si="211"/>
        <v>44.68239760398864</v>
      </c>
    </row>
    <row r="6730" spans="1:5">
      <c r="A6730" s="5">
        <v>45613.583333333336</v>
      </c>
      <c r="B6730">
        <v>8.7153348922729492</v>
      </c>
      <c r="C6730">
        <v>8.3000001907348597</v>
      </c>
      <c r="D6730" s="2">
        <f t="shared" si="210"/>
        <v>45613</v>
      </c>
      <c r="E6730">
        <f t="shared" si="211"/>
        <v>44.68239760398864</v>
      </c>
    </row>
    <row r="6731" spans="1:5">
      <c r="A6731" s="5">
        <v>45613.625</v>
      </c>
      <c r="B6731">
        <v>8.6841344833374006</v>
      </c>
      <c r="C6731">
        <v>8.3000001907348597</v>
      </c>
      <c r="D6731" s="2">
        <f t="shared" si="210"/>
        <v>45613</v>
      </c>
      <c r="E6731">
        <f t="shared" si="211"/>
        <v>44.68239760398864</v>
      </c>
    </row>
    <row r="6732" spans="1:5">
      <c r="A6732" s="5">
        <v>45613.666666666664</v>
      </c>
      <c r="B6732">
        <v>8.4131669998168892</v>
      </c>
      <c r="C6732">
        <v>7.8000001907348597</v>
      </c>
      <c r="D6732" s="2">
        <f t="shared" si="210"/>
        <v>45613</v>
      </c>
      <c r="E6732">
        <f t="shared" si="211"/>
        <v>44.68239760398864</v>
      </c>
    </row>
    <row r="6733" spans="1:5">
      <c r="A6733" s="5">
        <v>45613.708333333336</v>
      </c>
      <c r="B6733">
        <v>8.0745029449462802</v>
      </c>
      <c r="C6733">
        <v>7.1999998092651296</v>
      </c>
      <c r="D6733" s="2">
        <f t="shared" si="210"/>
        <v>45613</v>
      </c>
      <c r="E6733">
        <f t="shared" si="211"/>
        <v>44.68239760398864</v>
      </c>
    </row>
    <row r="6734" spans="1:5">
      <c r="A6734" s="5">
        <v>45613.75</v>
      </c>
      <c r="B6734">
        <v>7.8565382957458496</v>
      </c>
      <c r="C6734">
        <v>7.1999998092651296</v>
      </c>
      <c r="D6734" s="2">
        <f t="shared" si="210"/>
        <v>45613</v>
      </c>
      <c r="E6734">
        <f t="shared" si="211"/>
        <v>44.68239760398864</v>
      </c>
    </row>
    <row r="6735" spans="1:5">
      <c r="A6735" s="5">
        <v>45613.791666666664</v>
      </c>
      <c r="B6735">
        <v>7.7212576866149902</v>
      </c>
      <c r="C6735">
        <v>6.6999998092651296</v>
      </c>
      <c r="D6735" s="2">
        <f t="shared" si="210"/>
        <v>45613</v>
      </c>
      <c r="E6735">
        <f t="shared" si="211"/>
        <v>44.68239760398864</v>
      </c>
    </row>
    <row r="6736" spans="1:5">
      <c r="A6736" s="5">
        <v>45613.833333333336</v>
      </c>
      <c r="B6736">
        <v>7.59608602523803</v>
      </c>
      <c r="C6736">
        <v>6.6999998092651296</v>
      </c>
      <c r="D6736" s="2">
        <f t="shared" si="210"/>
        <v>45613</v>
      </c>
      <c r="E6736">
        <f t="shared" si="211"/>
        <v>44.68239760398864</v>
      </c>
    </row>
    <row r="6737" spans="1:5">
      <c r="A6737" s="5">
        <v>45613.875</v>
      </c>
      <c r="B6737">
        <v>7.4359049797058097</v>
      </c>
      <c r="C6737">
        <v>6.0999999046325604</v>
      </c>
      <c r="D6737" s="2">
        <f t="shared" si="210"/>
        <v>45613</v>
      </c>
      <c r="E6737">
        <f t="shared" si="211"/>
        <v>44.68239760398864</v>
      </c>
    </row>
    <row r="6738" spans="1:5">
      <c r="A6738" s="5">
        <v>45613.916666666664</v>
      </c>
      <c r="B6738">
        <v>7.25355672836303</v>
      </c>
      <c r="C6738">
        <v>5.5999999046325604</v>
      </c>
      <c r="D6738" s="2">
        <f t="shared" si="210"/>
        <v>45613</v>
      </c>
      <c r="E6738">
        <f t="shared" si="211"/>
        <v>44.68239760398864</v>
      </c>
    </row>
    <row r="6739" spans="1:5">
      <c r="A6739" s="5">
        <v>45613.958333333336</v>
      </c>
      <c r="B6739">
        <v>7.0842080116271902</v>
      </c>
      <c r="C6739">
        <v>5.5999999046325604</v>
      </c>
      <c r="D6739" s="2">
        <f t="shared" si="210"/>
        <v>45613</v>
      </c>
      <c r="E6739">
        <f t="shared" si="211"/>
        <v>44.68239760398864</v>
      </c>
    </row>
    <row r="6740" spans="1:5">
      <c r="A6740" s="5">
        <v>45614</v>
      </c>
      <c r="B6740">
        <v>6.8767771720886204</v>
      </c>
      <c r="C6740">
        <v>5</v>
      </c>
      <c r="D6740" s="2">
        <f t="shared" si="210"/>
        <v>45614</v>
      </c>
      <c r="E6740">
        <f t="shared" si="211"/>
        <v>47.211728858947737</v>
      </c>
    </row>
    <row r="6741" spans="1:5">
      <c r="A6741" s="5">
        <v>45614.041666666664</v>
      </c>
      <c r="B6741">
        <v>6.70586681365966</v>
      </c>
      <c r="C6741">
        <v>5</v>
      </c>
      <c r="D6741" s="2">
        <f t="shared" si="210"/>
        <v>45614</v>
      </c>
      <c r="E6741">
        <f t="shared" si="211"/>
        <v>47.211728858947737</v>
      </c>
    </row>
    <row r="6742" spans="1:5">
      <c r="A6742" s="5">
        <v>45614.083333333336</v>
      </c>
      <c r="B6742">
        <v>6.5974793434143004</v>
      </c>
      <c r="C6742">
        <v>4.4000000953674299</v>
      </c>
      <c r="D6742" s="2">
        <f t="shared" si="210"/>
        <v>45614</v>
      </c>
      <c r="E6742">
        <f t="shared" si="211"/>
        <v>47.211728858947737</v>
      </c>
    </row>
    <row r="6743" spans="1:5">
      <c r="A6743" s="5">
        <v>45614.125</v>
      </c>
      <c r="B6743">
        <v>6.5820131301879803</v>
      </c>
      <c r="C6743">
        <v>4.4000000953674299</v>
      </c>
      <c r="D6743" s="2">
        <f t="shared" si="210"/>
        <v>45614</v>
      </c>
      <c r="E6743">
        <f t="shared" si="211"/>
        <v>47.211728858947737</v>
      </c>
    </row>
    <row r="6744" spans="1:5">
      <c r="A6744" s="5">
        <v>45614.166666666664</v>
      </c>
      <c r="B6744">
        <v>6.6384935379028303</v>
      </c>
      <c r="C6744">
        <v>4.4000000953674299</v>
      </c>
      <c r="D6744" s="2">
        <f t="shared" si="210"/>
        <v>45614</v>
      </c>
      <c r="E6744">
        <f t="shared" si="211"/>
        <v>47.211728858947737</v>
      </c>
    </row>
    <row r="6745" spans="1:5">
      <c r="A6745" s="5">
        <v>45614.208333333336</v>
      </c>
      <c r="B6745">
        <v>6.7278943061828604</v>
      </c>
      <c r="C6745">
        <v>4.4000000953674299</v>
      </c>
      <c r="D6745" s="2">
        <f t="shared" si="210"/>
        <v>45614</v>
      </c>
      <c r="E6745">
        <f t="shared" si="211"/>
        <v>47.211728858947737</v>
      </c>
    </row>
    <row r="6746" spans="1:5">
      <c r="A6746" s="5">
        <v>45614.25</v>
      </c>
      <c r="B6746">
        <v>6.8851876258850098</v>
      </c>
      <c r="C6746">
        <v>3.9000000953674299</v>
      </c>
      <c r="D6746" s="2">
        <f t="shared" si="210"/>
        <v>45614</v>
      </c>
      <c r="E6746">
        <f t="shared" si="211"/>
        <v>47.211728858947737</v>
      </c>
    </row>
    <row r="6747" spans="1:5">
      <c r="A6747" s="5">
        <v>45614.291666666664</v>
      </c>
      <c r="B6747">
        <v>7.11672019958496</v>
      </c>
      <c r="C6747">
        <v>3.9000000953674299</v>
      </c>
      <c r="D6747" s="2">
        <f t="shared" si="210"/>
        <v>45614</v>
      </c>
      <c r="E6747">
        <f t="shared" si="211"/>
        <v>47.211728858947737</v>
      </c>
    </row>
    <row r="6748" spans="1:5">
      <c r="A6748" s="5">
        <v>45614.333333333336</v>
      </c>
      <c r="B6748">
        <v>7.4935846328735298</v>
      </c>
      <c r="C6748">
        <v>3.9000000953674299</v>
      </c>
      <c r="D6748" s="2">
        <f t="shared" si="210"/>
        <v>45614</v>
      </c>
      <c r="E6748">
        <f t="shared" si="211"/>
        <v>47.211728858947737</v>
      </c>
    </row>
    <row r="6749" spans="1:5">
      <c r="A6749" s="5">
        <v>45614.375</v>
      </c>
      <c r="B6749">
        <v>8.0129022598266602</v>
      </c>
      <c r="C6749">
        <v>4.4000000953674299</v>
      </c>
      <c r="D6749" s="2">
        <f t="shared" si="210"/>
        <v>45614</v>
      </c>
      <c r="E6749">
        <f t="shared" si="211"/>
        <v>47.211728858947737</v>
      </c>
    </row>
    <row r="6750" spans="1:5">
      <c r="A6750" s="5">
        <v>45614.416666666664</v>
      </c>
      <c r="B6750">
        <v>8.7259798049926705</v>
      </c>
      <c r="C6750">
        <v>4.4000000953674299</v>
      </c>
      <c r="D6750" s="2">
        <f t="shared" si="210"/>
        <v>45614</v>
      </c>
      <c r="E6750">
        <f t="shared" si="211"/>
        <v>47.211728858947737</v>
      </c>
    </row>
    <row r="6751" spans="1:5">
      <c r="A6751" s="5">
        <v>45614.458333333336</v>
      </c>
      <c r="B6751">
        <v>9.3306093215942294</v>
      </c>
      <c r="C6751">
        <v>5</v>
      </c>
      <c r="D6751" s="2">
        <f t="shared" si="210"/>
        <v>45614</v>
      </c>
      <c r="E6751">
        <f t="shared" si="211"/>
        <v>47.211728858947737</v>
      </c>
    </row>
    <row r="6752" spans="1:5">
      <c r="A6752" s="5">
        <v>45614.5</v>
      </c>
      <c r="B6752">
        <v>9.7732210159301705</v>
      </c>
      <c r="C6752">
        <v>5.5999999046325604</v>
      </c>
      <c r="D6752" s="2">
        <f t="shared" si="210"/>
        <v>45614</v>
      </c>
      <c r="E6752">
        <f t="shared" si="211"/>
        <v>47.211728858947737</v>
      </c>
    </row>
    <row r="6753" spans="1:5">
      <c r="A6753" s="5">
        <v>45614.541666666664</v>
      </c>
      <c r="B6753">
        <v>10.0152435302734</v>
      </c>
      <c r="C6753">
        <v>5.5999999046325604</v>
      </c>
      <c r="D6753" s="2">
        <f t="shared" si="210"/>
        <v>45614</v>
      </c>
      <c r="E6753">
        <f t="shared" si="211"/>
        <v>47.211728858947737</v>
      </c>
    </row>
    <row r="6754" spans="1:5">
      <c r="A6754" s="5">
        <v>45614.583333333336</v>
      </c>
      <c r="B6754">
        <v>10.1293420791625</v>
      </c>
      <c r="C6754">
        <v>5.5999999046325604</v>
      </c>
      <c r="D6754" s="2">
        <f t="shared" si="210"/>
        <v>45614</v>
      </c>
      <c r="E6754">
        <f t="shared" si="211"/>
        <v>47.211728858947737</v>
      </c>
    </row>
    <row r="6755" spans="1:5">
      <c r="A6755" s="5">
        <v>45614.625</v>
      </c>
      <c r="B6755">
        <v>10.0680932998657</v>
      </c>
      <c r="C6755">
        <v>5.5999999046325604</v>
      </c>
      <c r="D6755" s="2">
        <f t="shared" si="210"/>
        <v>45614</v>
      </c>
      <c r="E6755">
        <f t="shared" si="211"/>
        <v>47.211728858947737</v>
      </c>
    </row>
    <row r="6756" spans="1:5">
      <c r="A6756" s="5">
        <v>45614.666666666664</v>
      </c>
      <c r="B6756">
        <v>9.8892660140991193</v>
      </c>
      <c r="C6756">
        <v>5</v>
      </c>
      <c r="D6756" s="2">
        <f t="shared" si="210"/>
        <v>45614</v>
      </c>
      <c r="E6756">
        <f t="shared" si="211"/>
        <v>47.211728858947737</v>
      </c>
    </row>
    <row r="6757" spans="1:5">
      <c r="A6757" s="5">
        <v>45614.708333333336</v>
      </c>
      <c r="B6757">
        <v>9.6287593841552699</v>
      </c>
      <c r="C6757">
        <v>5</v>
      </c>
      <c r="D6757" s="2">
        <f t="shared" si="210"/>
        <v>45614</v>
      </c>
      <c r="E6757">
        <f t="shared" si="211"/>
        <v>47.211728858947737</v>
      </c>
    </row>
    <row r="6758" spans="1:5">
      <c r="A6758" s="5">
        <v>45614.75</v>
      </c>
      <c r="B6758">
        <v>9.3878555297851491</v>
      </c>
      <c r="C6758">
        <v>4.4000000953674299</v>
      </c>
      <c r="D6758" s="2">
        <f t="shared" si="210"/>
        <v>45614</v>
      </c>
      <c r="E6758">
        <f t="shared" si="211"/>
        <v>47.211728858947737</v>
      </c>
    </row>
    <row r="6759" spans="1:5">
      <c r="A6759" s="5">
        <v>45614.791666666664</v>
      </c>
      <c r="B6759">
        <v>9.3409652709960902</v>
      </c>
      <c r="C6759">
        <v>3.9000000953674299</v>
      </c>
      <c r="D6759" s="2">
        <f t="shared" si="210"/>
        <v>45614</v>
      </c>
      <c r="E6759">
        <f t="shared" si="211"/>
        <v>47.211728858947737</v>
      </c>
    </row>
    <row r="6760" spans="1:5">
      <c r="A6760" s="5">
        <v>45614.833333333336</v>
      </c>
      <c r="B6760">
        <v>9.3123188018798793</v>
      </c>
      <c r="C6760">
        <v>3.9000000953674299</v>
      </c>
      <c r="D6760" s="2">
        <f t="shared" si="210"/>
        <v>45614</v>
      </c>
      <c r="E6760">
        <f t="shared" si="211"/>
        <v>47.211728858947737</v>
      </c>
    </row>
    <row r="6761" spans="1:5">
      <c r="A6761" s="5">
        <v>45614.875</v>
      </c>
      <c r="B6761">
        <v>9.2593803405761701</v>
      </c>
      <c r="C6761">
        <v>3.9000000953674299</v>
      </c>
      <c r="D6761" s="2">
        <f t="shared" si="210"/>
        <v>45614</v>
      </c>
      <c r="E6761">
        <f t="shared" si="211"/>
        <v>47.211728858947737</v>
      </c>
    </row>
    <row r="6762" spans="1:5">
      <c r="A6762" s="5">
        <v>45614.916666666664</v>
      </c>
      <c r="B6762">
        <v>9.1986227035522408</v>
      </c>
      <c r="C6762">
        <v>3.2999999523162802</v>
      </c>
      <c r="D6762" s="2">
        <f t="shared" si="210"/>
        <v>45614</v>
      </c>
      <c r="E6762">
        <f t="shared" si="211"/>
        <v>47.211728858947737</v>
      </c>
    </row>
    <row r="6763" spans="1:5">
      <c r="A6763" s="5">
        <v>45614.958333333336</v>
      </c>
      <c r="B6763">
        <v>9.1264753341674805</v>
      </c>
      <c r="C6763">
        <v>3.2999999523162802</v>
      </c>
      <c r="D6763" s="2">
        <f t="shared" si="210"/>
        <v>45614</v>
      </c>
      <c r="E6763">
        <f t="shared" si="211"/>
        <v>47.211728858947737</v>
      </c>
    </row>
    <row r="6764" spans="1:5">
      <c r="A6764" s="5">
        <v>45615</v>
      </c>
      <c r="B6764">
        <v>9.0359296798706001</v>
      </c>
      <c r="C6764">
        <v>2.7999999523162802</v>
      </c>
      <c r="D6764" s="2">
        <f t="shared" si="210"/>
        <v>45615</v>
      </c>
      <c r="E6764">
        <f t="shared" si="211"/>
        <v>49.658326911926224</v>
      </c>
    </row>
    <row r="6765" spans="1:5">
      <c r="A6765" s="5">
        <v>45615.041666666664</v>
      </c>
      <c r="B6765">
        <v>9.0063781738281197</v>
      </c>
      <c r="C6765">
        <v>2.7999999523162802</v>
      </c>
      <c r="D6765" s="2">
        <f t="shared" si="210"/>
        <v>45615</v>
      </c>
      <c r="E6765">
        <f t="shared" si="211"/>
        <v>49.658326911926224</v>
      </c>
    </row>
    <row r="6766" spans="1:5">
      <c r="A6766" s="5">
        <v>45615.083333333336</v>
      </c>
      <c r="B6766">
        <v>8.9947757720947195</v>
      </c>
      <c r="C6766">
        <v>2.7999999523162802</v>
      </c>
      <c r="D6766" s="2">
        <f t="shared" si="210"/>
        <v>45615</v>
      </c>
      <c r="E6766">
        <f t="shared" si="211"/>
        <v>49.658326911926224</v>
      </c>
    </row>
    <row r="6767" spans="1:5">
      <c r="A6767" s="5">
        <v>45615.125</v>
      </c>
      <c r="B6767">
        <v>9.0319700241088796</v>
      </c>
      <c r="C6767">
        <v>3.2999999523162802</v>
      </c>
      <c r="D6767" s="2">
        <f t="shared" si="210"/>
        <v>45615</v>
      </c>
      <c r="E6767">
        <f t="shared" si="211"/>
        <v>49.658326911926224</v>
      </c>
    </row>
    <row r="6768" spans="1:5">
      <c r="A6768" s="5">
        <v>45615.166666666664</v>
      </c>
      <c r="B6768">
        <v>9.1489667892456001</v>
      </c>
      <c r="C6768">
        <v>3.2999999523162802</v>
      </c>
      <c r="D6768" s="2">
        <f t="shared" si="210"/>
        <v>45615</v>
      </c>
      <c r="E6768">
        <f t="shared" si="211"/>
        <v>49.658326911926224</v>
      </c>
    </row>
    <row r="6769" spans="1:5">
      <c r="A6769" s="5">
        <v>45615.208333333336</v>
      </c>
      <c r="B6769">
        <v>9.3065652847290004</v>
      </c>
      <c r="C6769">
        <v>3.2999999523162802</v>
      </c>
      <c r="D6769" s="2">
        <f t="shared" si="210"/>
        <v>45615</v>
      </c>
      <c r="E6769">
        <f t="shared" si="211"/>
        <v>49.658326911926224</v>
      </c>
    </row>
    <row r="6770" spans="1:5">
      <c r="A6770" s="5">
        <v>45615.25</v>
      </c>
      <c r="B6770">
        <v>9.4951887130737305</v>
      </c>
      <c r="C6770">
        <v>3.2999999523162802</v>
      </c>
      <c r="D6770" s="2">
        <f t="shared" si="210"/>
        <v>45615</v>
      </c>
      <c r="E6770">
        <f t="shared" si="211"/>
        <v>49.658326911926224</v>
      </c>
    </row>
    <row r="6771" spans="1:5">
      <c r="A6771" s="5">
        <v>45615.291666666664</v>
      </c>
      <c r="B6771">
        <v>9.6342744827270508</v>
      </c>
      <c r="C6771">
        <v>2.7999999523162802</v>
      </c>
      <c r="D6771" s="2">
        <f t="shared" si="210"/>
        <v>45615</v>
      </c>
      <c r="E6771">
        <f t="shared" si="211"/>
        <v>49.658326911926224</v>
      </c>
    </row>
    <row r="6772" spans="1:5">
      <c r="A6772" s="5">
        <v>45615.333333333336</v>
      </c>
      <c r="B6772">
        <v>9.8542594909667898</v>
      </c>
      <c r="C6772">
        <v>3.9000000953674299</v>
      </c>
      <c r="D6772" s="2">
        <f t="shared" si="210"/>
        <v>45615</v>
      </c>
      <c r="E6772">
        <f t="shared" si="211"/>
        <v>49.658326911926224</v>
      </c>
    </row>
    <row r="6773" spans="1:5">
      <c r="A6773" s="5">
        <v>45615.375</v>
      </c>
      <c r="B6773">
        <v>10.2342615127563</v>
      </c>
      <c r="C6773">
        <v>4.4000000953674299</v>
      </c>
      <c r="D6773" s="2">
        <f t="shared" si="210"/>
        <v>45615</v>
      </c>
      <c r="E6773">
        <f t="shared" si="211"/>
        <v>49.658326911926224</v>
      </c>
    </row>
    <row r="6774" spans="1:5">
      <c r="A6774" s="5">
        <v>45615.416666666664</v>
      </c>
      <c r="B6774">
        <v>10.506527900695801</v>
      </c>
      <c r="C6774">
        <v>5.5999999046325604</v>
      </c>
      <c r="D6774" s="2">
        <f t="shared" si="210"/>
        <v>45615</v>
      </c>
      <c r="E6774">
        <f t="shared" si="211"/>
        <v>49.658326911926224</v>
      </c>
    </row>
    <row r="6775" spans="1:5">
      <c r="A6775" s="5">
        <v>45615.458333333336</v>
      </c>
      <c r="B6775">
        <v>10.6967678070068</v>
      </c>
      <c r="C6775">
        <v>7.8000001907348597</v>
      </c>
      <c r="D6775" s="2">
        <f t="shared" si="210"/>
        <v>45615</v>
      </c>
      <c r="E6775">
        <f t="shared" si="211"/>
        <v>49.658326911926224</v>
      </c>
    </row>
    <row r="6776" spans="1:5">
      <c r="A6776" s="5">
        <v>45615.5</v>
      </c>
      <c r="B6776">
        <v>10.8549394607543</v>
      </c>
      <c r="C6776">
        <v>8.8999996185302699</v>
      </c>
      <c r="D6776" s="2">
        <f t="shared" si="210"/>
        <v>45615</v>
      </c>
      <c r="E6776">
        <f t="shared" si="211"/>
        <v>49.658326911926224</v>
      </c>
    </row>
    <row r="6777" spans="1:5">
      <c r="A6777" s="5">
        <v>45615.541666666664</v>
      </c>
      <c r="B6777">
        <v>10.954119682311999</v>
      </c>
      <c r="C6777">
        <v>9.3999996185302699</v>
      </c>
      <c r="D6777" s="2">
        <f t="shared" si="210"/>
        <v>45615</v>
      </c>
      <c r="E6777">
        <f t="shared" si="211"/>
        <v>49.658326911926224</v>
      </c>
    </row>
    <row r="6778" spans="1:5">
      <c r="A6778" s="5">
        <v>45615.583333333336</v>
      </c>
      <c r="B6778">
        <v>10.955426216125399</v>
      </c>
      <c r="C6778">
        <v>9.3999996185302699</v>
      </c>
      <c r="D6778" s="2">
        <f t="shared" si="210"/>
        <v>45615</v>
      </c>
      <c r="E6778">
        <f t="shared" si="211"/>
        <v>49.658326911926224</v>
      </c>
    </row>
    <row r="6779" spans="1:5">
      <c r="A6779" s="5">
        <v>45615.625</v>
      </c>
      <c r="B6779">
        <v>10.851181983947701</v>
      </c>
      <c r="C6779">
        <v>9.3999996185302699</v>
      </c>
      <c r="D6779" s="2">
        <f t="shared" si="210"/>
        <v>45615</v>
      </c>
      <c r="E6779">
        <f t="shared" si="211"/>
        <v>49.658326911926224</v>
      </c>
    </row>
    <row r="6780" spans="1:5">
      <c r="A6780" s="5">
        <v>45615.666666666664</v>
      </c>
      <c r="B6780">
        <v>10.577298164367599</v>
      </c>
      <c r="C6780">
        <v>9.3999996185302699</v>
      </c>
      <c r="D6780" s="2">
        <f t="shared" si="210"/>
        <v>45615</v>
      </c>
      <c r="E6780">
        <f t="shared" si="211"/>
        <v>49.658326911926224</v>
      </c>
    </row>
    <row r="6781" spans="1:5">
      <c r="A6781" s="5">
        <v>45615.708333333336</v>
      </c>
      <c r="B6781">
        <v>10.388791084289499</v>
      </c>
      <c r="C6781">
        <v>10</v>
      </c>
      <c r="D6781" s="2">
        <f t="shared" si="210"/>
        <v>45615</v>
      </c>
      <c r="E6781">
        <f t="shared" si="211"/>
        <v>49.658326911926224</v>
      </c>
    </row>
    <row r="6782" spans="1:5">
      <c r="A6782" s="5">
        <v>45615.75</v>
      </c>
      <c r="B6782">
        <v>10.102978706359799</v>
      </c>
      <c r="C6782">
        <v>10</v>
      </c>
      <c r="D6782" s="2">
        <f t="shared" si="210"/>
        <v>45615</v>
      </c>
      <c r="E6782">
        <f t="shared" si="211"/>
        <v>49.658326911926224</v>
      </c>
    </row>
    <row r="6783" spans="1:5">
      <c r="A6783" s="5">
        <v>45615.791666666664</v>
      </c>
      <c r="B6783">
        <v>9.7813577651977504</v>
      </c>
      <c r="C6783">
        <v>9.3999996185302699</v>
      </c>
      <c r="D6783" s="2">
        <f t="shared" si="210"/>
        <v>45615</v>
      </c>
      <c r="E6783">
        <f t="shared" si="211"/>
        <v>49.658326911926224</v>
      </c>
    </row>
    <row r="6784" spans="1:5">
      <c r="A6784" s="5">
        <v>45615.833333333336</v>
      </c>
      <c r="B6784">
        <v>9.4604005813598597</v>
      </c>
      <c r="C6784">
        <v>10</v>
      </c>
      <c r="D6784" s="2">
        <f t="shared" si="210"/>
        <v>45615</v>
      </c>
      <c r="E6784">
        <f t="shared" si="211"/>
        <v>49.658326911926224</v>
      </c>
    </row>
    <row r="6785" spans="1:5">
      <c r="A6785" s="5">
        <v>45615.875</v>
      </c>
      <c r="B6785">
        <v>9.1602210998535103</v>
      </c>
      <c r="C6785">
        <v>10</v>
      </c>
      <c r="D6785" s="2">
        <f t="shared" si="210"/>
        <v>45615</v>
      </c>
      <c r="E6785">
        <f t="shared" si="211"/>
        <v>49.658326911926224</v>
      </c>
    </row>
    <row r="6786" spans="1:5">
      <c r="A6786" s="5">
        <v>45615.916666666664</v>
      </c>
      <c r="B6786">
        <v>8.8598642349243093</v>
      </c>
      <c r="C6786">
        <v>10</v>
      </c>
      <c r="D6786" s="2">
        <f t="shared" si="210"/>
        <v>45615</v>
      </c>
      <c r="E6786">
        <f t="shared" si="211"/>
        <v>49.658326911926224</v>
      </c>
    </row>
    <row r="6787" spans="1:5">
      <c r="A6787" s="5">
        <v>45615.958333333336</v>
      </c>
      <c r="B6787">
        <v>8.5519142150878906</v>
      </c>
      <c r="C6787">
        <v>10.6000003814697</v>
      </c>
      <c r="D6787" s="2">
        <f t="shared" ref="D6787:D6850" si="212">DATE(YEAR(A6787), MONTH(A6787), DAY(A6787))</f>
        <v>45615</v>
      </c>
      <c r="E6787">
        <f t="shared" ref="E6787:E6850" si="213">AVERAGEIF(D:D, D6787, B:B)*1.8+32</f>
        <v>49.658326911926224</v>
      </c>
    </row>
    <row r="6788" spans="1:5">
      <c r="A6788" s="5">
        <v>45616</v>
      </c>
      <c r="B6788">
        <v>8.2245874404907209</v>
      </c>
      <c r="C6788">
        <v>11.1000003814697</v>
      </c>
      <c r="D6788" s="2">
        <f t="shared" si="212"/>
        <v>45616</v>
      </c>
      <c r="E6788">
        <f t="shared" si="213"/>
        <v>46.452879106998438</v>
      </c>
    </row>
    <row r="6789" spans="1:5">
      <c r="A6789" s="5">
        <v>45616.041666666664</v>
      </c>
      <c r="B6789">
        <v>7.9989805221557599</v>
      </c>
      <c r="C6789">
        <v>11.1000003814697</v>
      </c>
      <c r="D6789" s="2">
        <f t="shared" si="212"/>
        <v>45616</v>
      </c>
      <c r="E6789">
        <f t="shared" si="213"/>
        <v>46.452879106998438</v>
      </c>
    </row>
    <row r="6790" spans="1:5">
      <c r="A6790" s="5">
        <v>45616.083333333336</v>
      </c>
      <c r="B6790">
        <v>7.8211264610290501</v>
      </c>
      <c r="C6790">
        <v>10</v>
      </c>
      <c r="D6790" s="2">
        <f t="shared" si="212"/>
        <v>45616</v>
      </c>
      <c r="E6790">
        <f t="shared" si="213"/>
        <v>46.452879106998438</v>
      </c>
    </row>
    <row r="6791" spans="1:5">
      <c r="A6791" s="5">
        <v>45616.125</v>
      </c>
      <c r="B6791">
        <v>7.7030367851257298</v>
      </c>
      <c r="C6791">
        <v>9.3999996185302699</v>
      </c>
      <c r="D6791" s="2">
        <f t="shared" si="212"/>
        <v>45616</v>
      </c>
      <c r="E6791">
        <f t="shared" si="213"/>
        <v>46.452879106998438</v>
      </c>
    </row>
    <row r="6792" spans="1:5">
      <c r="A6792" s="5">
        <v>45616.166666666664</v>
      </c>
      <c r="B6792">
        <v>7.6284360885620099</v>
      </c>
      <c r="C6792">
        <v>8.8999996185302699</v>
      </c>
      <c r="D6792" s="2">
        <f t="shared" si="212"/>
        <v>45616</v>
      </c>
      <c r="E6792">
        <f t="shared" si="213"/>
        <v>46.452879106998438</v>
      </c>
    </row>
    <row r="6793" spans="1:5">
      <c r="A6793" s="5">
        <v>45616.208333333336</v>
      </c>
      <c r="B6793">
        <v>7.6248488426208496</v>
      </c>
      <c r="C6793">
        <v>9.3999996185302699</v>
      </c>
      <c r="D6793" s="2">
        <f t="shared" si="212"/>
        <v>45616</v>
      </c>
      <c r="E6793">
        <f t="shared" si="213"/>
        <v>46.452879106998438</v>
      </c>
    </row>
    <row r="6794" spans="1:5">
      <c r="A6794" s="5">
        <v>45616.25</v>
      </c>
      <c r="B6794">
        <v>7.7129650115966797</v>
      </c>
      <c r="C6794">
        <v>10</v>
      </c>
      <c r="D6794" s="2">
        <f t="shared" si="212"/>
        <v>45616</v>
      </c>
      <c r="E6794">
        <f t="shared" si="213"/>
        <v>46.452879106998438</v>
      </c>
    </row>
    <row r="6795" spans="1:5">
      <c r="A6795" s="5">
        <v>45616.291666666664</v>
      </c>
      <c r="B6795">
        <v>7.8110384941101003</v>
      </c>
      <c r="C6795">
        <v>10</v>
      </c>
      <c r="D6795" s="2">
        <f t="shared" si="212"/>
        <v>45616</v>
      </c>
      <c r="E6795">
        <f t="shared" si="213"/>
        <v>46.452879106998438</v>
      </c>
    </row>
    <row r="6796" spans="1:5">
      <c r="A6796" s="5">
        <v>45616.333333333336</v>
      </c>
      <c r="B6796">
        <v>8.00097560882568</v>
      </c>
      <c r="C6796">
        <v>9.3999996185302699</v>
      </c>
      <c r="D6796" s="2">
        <f t="shared" si="212"/>
        <v>45616</v>
      </c>
      <c r="E6796">
        <f t="shared" si="213"/>
        <v>46.452879106998438</v>
      </c>
    </row>
    <row r="6797" spans="1:5">
      <c r="A6797" s="5">
        <v>45616.375</v>
      </c>
      <c r="B6797">
        <v>8.3440141677856392</v>
      </c>
      <c r="C6797">
        <v>10</v>
      </c>
      <c r="D6797" s="2">
        <f t="shared" si="212"/>
        <v>45616</v>
      </c>
      <c r="E6797">
        <f t="shared" si="213"/>
        <v>46.452879106998438</v>
      </c>
    </row>
    <row r="6798" spans="1:5">
      <c r="A6798" s="5">
        <v>45616.416666666664</v>
      </c>
      <c r="B6798">
        <v>8.8279323577880806</v>
      </c>
      <c r="C6798">
        <v>10</v>
      </c>
      <c r="D6798" s="2">
        <f t="shared" si="212"/>
        <v>45616</v>
      </c>
      <c r="E6798">
        <f t="shared" si="213"/>
        <v>46.452879106998438</v>
      </c>
    </row>
    <row r="6799" spans="1:5">
      <c r="A6799" s="5">
        <v>45616.458333333336</v>
      </c>
      <c r="B6799">
        <v>9.26747322082519</v>
      </c>
      <c r="C6799">
        <v>10</v>
      </c>
      <c r="D6799" s="2">
        <f t="shared" si="212"/>
        <v>45616</v>
      </c>
      <c r="E6799">
        <f t="shared" si="213"/>
        <v>46.452879106998438</v>
      </c>
    </row>
    <row r="6800" spans="1:5">
      <c r="A6800" s="5">
        <v>45616.5</v>
      </c>
      <c r="B6800">
        <v>9.58538722991943</v>
      </c>
      <c r="C6800">
        <v>10.6000003814697</v>
      </c>
      <c r="D6800" s="2">
        <f t="shared" si="212"/>
        <v>45616</v>
      </c>
      <c r="E6800">
        <f t="shared" si="213"/>
        <v>46.452879106998438</v>
      </c>
    </row>
    <row r="6801" spans="1:5">
      <c r="A6801" s="5">
        <v>45616.541666666664</v>
      </c>
      <c r="B6801">
        <v>9.7264928817749006</v>
      </c>
      <c r="C6801">
        <v>10.6000003814697</v>
      </c>
      <c r="D6801" s="2">
        <f t="shared" si="212"/>
        <v>45616</v>
      </c>
      <c r="E6801">
        <f t="shared" si="213"/>
        <v>46.452879106998438</v>
      </c>
    </row>
    <row r="6802" spans="1:5">
      <c r="A6802" s="5">
        <v>45616.583333333336</v>
      </c>
      <c r="B6802">
        <v>9.6524791717529297</v>
      </c>
      <c r="C6802">
        <v>8.8999996185302699</v>
      </c>
      <c r="D6802" s="2">
        <f t="shared" si="212"/>
        <v>45616</v>
      </c>
      <c r="E6802">
        <f t="shared" si="213"/>
        <v>46.452879106998438</v>
      </c>
    </row>
    <row r="6803" spans="1:5">
      <c r="A6803" s="5">
        <v>45616.625</v>
      </c>
      <c r="B6803">
        <v>9.3307943344116193</v>
      </c>
      <c r="C6803">
        <v>7.8000001907348597</v>
      </c>
      <c r="D6803" s="2">
        <f t="shared" si="212"/>
        <v>45616</v>
      </c>
      <c r="E6803">
        <f t="shared" si="213"/>
        <v>46.452879106998438</v>
      </c>
    </row>
    <row r="6804" spans="1:5">
      <c r="A6804" s="5">
        <v>45616.666666666664</v>
      </c>
      <c r="B6804">
        <v>8.7705888748168892</v>
      </c>
      <c r="C6804">
        <v>7.1999998092651296</v>
      </c>
      <c r="D6804" s="2">
        <f t="shared" si="212"/>
        <v>45616</v>
      </c>
      <c r="E6804">
        <f t="shared" si="213"/>
        <v>46.452879106998438</v>
      </c>
    </row>
    <row r="6805" spans="1:5">
      <c r="A6805" s="5">
        <v>45616.708333333336</v>
      </c>
      <c r="B6805">
        <v>8.1525697708129794</v>
      </c>
      <c r="C6805">
        <v>6.6999998092651296</v>
      </c>
      <c r="D6805" s="2">
        <f t="shared" si="212"/>
        <v>45616</v>
      </c>
      <c r="E6805">
        <f t="shared" si="213"/>
        <v>46.452879106998438</v>
      </c>
    </row>
    <row r="6806" spans="1:5">
      <c r="A6806" s="5">
        <v>45616.75</v>
      </c>
      <c r="B6806">
        <v>7.6404399871826101</v>
      </c>
      <c r="C6806">
        <v>6.0999999046325604</v>
      </c>
      <c r="D6806" s="2">
        <f t="shared" si="212"/>
        <v>45616</v>
      </c>
      <c r="E6806">
        <f t="shared" si="213"/>
        <v>46.452879106998438</v>
      </c>
    </row>
    <row r="6807" spans="1:5">
      <c r="A6807" s="5">
        <v>45616.791666666664</v>
      </c>
      <c r="B6807">
        <v>7.22330522537231</v>
      </c>
      <c r="C6807">
        <v>5</v>
      </c>
      <c r="D6807" s="2">
        <f t="shared" si="212"/>
        <v>45616</v>
      </c>
      <c r="E6807">
        <f t="shared" si="213"/>
        <v>46.452879106998438</v>
      </c>
    </row>
    <row r="6808" spans="1:5">
      <c r="A6808" s="5">
        <v>45616.833333333336</v>
      </c>
      <c r="B6808">
        <v>6.8238549232482901</v>
      </c>
      <c r="C6808">
        <v>5</v>
      </c>
      <c r="D6808" s="2">
        <f t="shared" si="212"/>
        <v>45616</v>
      </c>
      <c r="E6808">
        <f t="shared" si="213"/>
        <v>46.452879106998438</v>
      </c>
    </row>
    <row r="6809" spans="1:5">
      <c r="A6809" s="5">
        <v>45616.875</v>
      </c>
      <c r="B6809">
        <v>6.4993529319763104</v>
      </c>
      <c r="C6809">
        <v>4.4000000953674299</v>
      </c>
      <c r="D6809" s="2">
        <f t="shared" si="212"/>
        <v>45616</v>
      </c>
      <c r="E6809">
        <f t="shared" si="213"/>
        <v>46.452879106998438</v>
      </c>
    </row>
    <row r="6810" spans="1:5">
      <c r="A6810" s="5">
        <v>45616.916666666664</v>
      </c>
      <c r="B6810">
        <v>6.2535686492919904</v>
      </c>
      <c r="C6810">
        <v>3.9000000953674299</v>
      </c>
      <c r="D6810" s="2">
        <f t="shared" si="212"/>
        <v>45616</v>
      </c>
      <c r="E6810">
        <f t="shared" si="213"/>
        <v>46.452879106998438</v>
      </c>
    </row>
    <row r="6811" spans="1:5">
      <c r="A6811" s="5">
        <v>45616.958333333336</v>
      </c>
      <c r="B6811">
        <v>6.08080577850341</v>
      </c>
      <c r="C6811">
        <v>3.2999999523162802</v>
      </c>
      <c r="D6811" s="2">
        <f t="shared" si="212"/>
        <v>45616</v>
      </c>
      <c r="E6811">
        <f t="shared" si="213"/>
        <v>46.452879106998438</v>
      </c>
    </row>
    <row r="6812" spans="1:5">
      <c r="A6812" s="5">
        <v>45617</v>
      </c>
      <c r="B6812">
        <v>5.9033989906311</v>
      </c>
      <c r="C6812">
        <v>1.70000004768371</v>
      </c>
      <c r="D6812" s="2">
        <f t="shared" si="212"/>
        <v>45617</v>
      </c>
      <c r="E6812">
        <f t="shared" si="213"/>
        <v>42.640243303775776</v>
      </c>
    </row>
    <row r="6813" spans="1:5">
      <c r="A6813" s="5">
        <v>45617.041666666664</v>
      </c>
      <c r="B6813">
        <v>5.7308177947998002</v>
      </c>
      <c r="C6813">
        <v>1.1000000238418499</v>
      </c>
      <c r="D6813" s="2">
        <f t="shared" si="212"/>
        <v>45617</v>
      </c>
      <c r="E6813">
        <f t="shared" si="213"/>
        <v>42.640243303775776</v>
      </c>
    </row>
    <row r="6814" spans="1:5">
      <c r="A6814" s="5">
        <v>45617.083333333336</v>
      </c>
      <c r="B6814">
        <v>5.56736040115356</v>
      </c>
      <c r="C6814">
        <v>-0.60000002384185702</v>
      </c>
      <c r="D6814" s="2">
        <f t="shared" si="212"/>
        <v>45617</v>
      </c>
      <c r="E6814">
        <f t="shared" si="213"/>
        <v>42.640243303775776</v>
      </c>
    </row>
    <row r="6815" spans="1:5">
      <c r="A6815" s="5">
        <v>45617.125</v>
      </c>
      <c r="B6815">
        <v>5.4266095161437899</v>
      </c>
      <c r="C6815">
        <v>-1.70000004768371</v>
      </c>
      <c r="D6815" s="2">
        <f t="shared" si="212"/>
        <v>45617</v>
      </c>
      <c r="E6815">
        <f t="shared" si="213"/>
        <v>42.640243303775776</v>
      </c>
    </row>
    <row r="6816" spans="1:5">
      <c r="A6816" s="5">
        <v>45617.166666666664</v>
      </c>
      <c r="B6816">
        <v>5.2819042205810502</v>
      </c>
      <c r="C6816">
        <v>-2.20000004768371</v>
      </c>
      <c r="D6816" s="2">
        <f t="shared" si="212"/>
        <v>45617</v>
      </c>
      <c r="E6816">
        <f t="shared" si="213"/>
        <v>42.640243303775776</v>
      </c>
    </row>
    <row r="6817" spans="1:5">
      <c r="A6817" s="5">
        <v>45617.208333333336</v>
      </c>
      <c r="B6817">
        <v>5.1728954315185502</v>
      </c>
      <c r="C6817">
        <v>-2.7999999523162802</v>
      </c>
      <c r="D6817" s="2">
        <f t="shared" si="212"/>
        <v>45617</v>
      </c>
      <c r="E6817">
        <f t="shared" si="213"/>
        <v>42.640243303775776</v>
      </c>
    </row>
    <row r="6818" spans="1:5">
      <c r="A6818" s="5">
        <v>45617.25</v>
      </c>
      <c r="B6818">
        <v>5.1144418716430602</v>
      </c>
      <c r="C6818">
        <v>-3.2999999523162802</v>
      </c>
      <c r="D6818" s="2">
        <f t="shared" si="212"/>
        <v>45617</v>
      </c>
      <c r="E6818">
        <f t="shared" si="213"/>
        <v>42.640243303775776</v>
      </c>
    </row>
    <row r="6819" spans="1:5">
      <c r="A6819" s="5">
        <v>45617.291666666664</v>
      </c>
      <c r="B6819">
        <v>5.19551277160644</v>
      </c>
      <c r="C6819">
        <v>-3.2999999523162802</v>
      </c>
      <c r="D6819" s="2">
        <f t="shared" si="212"/>
        <v>45617</v>
      </c>
      <c r="E6819">
        <f t="shared" si="213"/>
        <v>42.640243303775776</v>
      </c>
    </row>
    <row r="6820" spans="1:5">
      <c r="A6820" s="5">
        <v>45617.333333333336</v>
      </c>
      <c r="B6820">
        <v>5.5293126106262198</v>
      </c>
      <c r="C6820">
        <v>-3.2999999523162802</v>
      </c>
      <c r="D6820" s="2">
        <f t="shared" si="212"/>
        <v>45617</v>
      </c>
      <c r="E6820">
        <f t="shared" si="213"/>
        <v>42.640243303775776</v>
      </c>
    </row>
    <row r="6821" spans="1:5">
      <c r="A6821" s="5">
        <v>45617.375</v>
      </c>
      <c r="B6821">
        <v>5.9155502319335902</v>
      </c>
      <c r="C6821">
        <v>-2.20000004768371</v>
      </c>
      <c r="D6821" s="2">
        <f t="shared" si="212"/>
        <v>45617</v>
      </c>
      <c r="E6821">
        <f t="shared" si="213"/>
        <v>42.640243303775776</v>
      </c>
    </row>
    <row r="6822" spans="1:5">
      <c r="A6822" s="5">
        <v>45617.416666666664</v>
      </c>
      <c r="B6822">
        <v>6.1805081367492596</v>
      </c>
      <c r="C6822">
        <v>-0.60000002384185702</v>
      </c>
      <c r="D6822" s="2">
        <f t="shared" si="212"/>
        <v>45617</v>
      </c>
      <c r="E6822">
        <f t="shared" si="213"/>
        <v>42.640243303775776</v>
      </c>
    </row>
    <row r="6823" spans="1:5">
      <c r="A6823" s="5">
        <v>45617.458333333336</v>
      </c>
      <c r="B6823">
        <v>6.3814282417297301</v>
      </c>
      <c r="C6823">
        <v>0.60000002384185702</v>
      </c>
      <c r="D6823" s="2">
        <f t="shared" si="212"/>
        <v>45617</v>
      </c>
      <c r="E6823">
        <f t="shared" si="213"/>
        <v>42.640243303775776</v>
      </c>
    </row>
    <row r="6824" spans="1:5">
      <c r="A6824" s="5">
        <v>45617.5</v>
      </c>
      <c r="B6824">
        <v>6.5468144416809002</v>
      </c>
      <c r="C6824">
        <v>1.70000004768371</v>
      </c>
      <c r="D6824" s="2">
        <f t="shared" si="212"/>
        <v>45617</v>
      </c>
      <c r="E6824">
        <f t="shared" si="213"/>
        <v>42.640243303775776</v>
      </c>
    </row>
    <row r="6825" spans="1:5">
      <c r="A6825" s="5">
        <v>45617.541666666664</v>
      </c>
      <c r="B6825">
        <v>6.6666831970214799</v>
      </c>
      <c r="C6825">
        <v>2.7999999523162802</v>
      </c>
      <c r="D6825" s="2">
        <f t="shared" si="212"/>
        <v>45617</v>
      </c>
      <c r="E6825">
        <f t="shared" si="213"/>
        <v>42.640243303775776</v>
      </c>
    </row>
    <row r="6826" spans="1:5">
      <c r="A6826" s="5">
        <v>45617.583333333336</v>
      </c>
      <c r="B6826">
        <v>6.6941294670104901</v>
      </c>
      <c r="C6826">
        <v>3.9000000953674299</v>
      </c>
      <c r="D6826" s="2">
        <f t="shared" si="212"/>
        <v>45617</v>
      </c>
      <c r="E6826">
        <f t="shared" si="213"/>
        <v>42.640243303775776</v>
      </c>
    </row>
    <row r="6827" spans="1:5">
      <c r="A6827" s="5">
        <v>45617.625</v>
      </c>
      <c r="B6827">
        <v>6.6423444747924796</v>
      </c>
      <c r="C6827">
        <v>3.9000000953674299</v>
      </c>
      <c r="D6827" s="2">
        <f t="shared" si="212"/>
        <v>45617</v>
      </c>
      <c r="E6827">
        <f t="shared" si="213"/>
        <v>42.640243303775776</v>
      </c>
    </row>
    <row r="6828" spans="1:5">
      <c r="A6828" s="5">
        <v>45617.666666666664</v>
      </c>
      <c r="B6828">
        <v>6.5379157066345197</v>
      </c>
      <c r="C6828">
        <v>3.2999999523162802</v>
      </c>
      <c r="D6828" s="2">
        <f t="shared" si="212"/>
        <v>45617</v>
      </c>
      <c r="E6828">
        <f t="shared" si="213"/>
        <v>42.640243303775776</v>
      </c>
    </row>
    <row r="6829" spans="1:5">
      <c r="A6829" s="5">
        <v>45617.708333333336</v>
      </c>
      <c r="B6829">
        <v>6.3951177597045898</v>
      </c>
      <c r="C6829">
        <v>2.7999999523162802</v>
      </c>
      <c r="D6829" s="2">
        <f t="shared" si="212"/>
        <v>45617</v>
      </c>
      <c r="E6829">
        <f t="shared" si="213"/>
        <v>42.640243303775776</v>
      </c>
    </row>
    <row r="6830" spans="1:5">
      <c r="A6830" s="5">
        <v>45617.75</v>
      </c>
      <c r="B6830">
        <v>6.2283682823181099</v>
      </c>
      <c r="C6830">
        <v>2.20000004768371</v>
      </c>
      <c r="D6830" s="2">
        <f t="shared" si="212"/>
        <v>45617</v>
      </c>
      <c r="E6830">
        <f t="shared" si="213"/>
        <v>42.640243303775776</v>
      </c>
    </row>
    <row r="6831" spans="1:5">
      <c r="A6831" s="5">
        <v>45617.791666666664</v>
      </c>
      <c r="B6831">
        <v>6.0538706779479901</v>
      </c>
      <c r="C6831">
        <v>2.20000004768371</v>
      </c>
      <c r="D6831" s="2">
        <f t="shared" si="212"/>
        <v>45617</v>
      </c>
      <c r="E6831">
        <f t="shared" si="213"/>
        <v>42.640243303775776</v>
      </c>
    </row>
    <row r="6832" spans="1:5">
      <c r="A6832" s="5">
        <v>45617.833333333336</v>
      </c>
      <c r="B6832">
        <v>5.8350901603698704</v>
      </c>
      <c r="C6832">
        <v>2.20000004768371</v>
      </c>
      <c r="D6832" s="2">
        <f t="shared" si="212"/>
        <v>45617</v>
      </c>
      <c r="E6832">
        <f t="shared" si="213"/>
        <v>42.640243303775776</v>
      </c>
    </row>
    <row r="6833" spans="1:5">
      <c r="A6833" s="5">
        <v>45617.875</v>
      </c>
      <c r="B6833">
        <v>5.6941905021667401</v>
      </c>
      <c r="C6833">
        <v>2.20000004768371</v>
      </c>
      <c r="D6833" s="2">
        <f t="shared" si="212"/>
        <v>45617</v>
      </c>
      <c r="E6833">
        <f t="shared" si="213"/>
        <v>42.640243303775776</v>
      </c>
    </row>
    <row r="6834" spans="1:5">
      <c r="A6834" s="5">
        <v>45617.916666666664</v>
      </c>
      <c r="B6834">
        <v>5.62074518203735</v>
      </c>
      <c r="C6834">
        <v>2.20000004768371</v>
      </c>
      <c r="D6834" s="2">
        <f t="shared" si="212"/>
        <v>45617</v>
      </c>
      <c r="E6834">
        <f t="shared" si="213"/>
        <v>42.640243303775776</v>
      </c>
    </row>
    <row r="6835" spans="1:5">
      <c r="A6835" s="5">
        <v>45617.958333333336</v>
      </c>
      <c r="B6835">
        <v>5.5549006462097097</v>
      </c>
      <c r="C6835">
        <v>2.7999999523162802</v>
      </c>
      <c r="D6835" s="2">
        <f t="shared" si="212"/>
        <v>45617</v>
      </c>
      <c r="E6835">
        <f t="shared" si="213"/>
        <v>42.640243303775776</v>
      </c>
    </row>
    <row r="6836" spans="1:5">
      <c r="A6836" s="5">
        <v>45618</v>
      </c>
      <c r="B6836">
        <v>5.4834246635437003</v>
      </c>
      <c r="C6836">
        <v>2.7999999523162802</v>
      </c>
      <c r="D6836" s="2">
        <f t="shared" si="212"/>
        <v>45618</v>
      </c>
      <c r="E6836">
        <f t="shared" si="213"/>
        <v>44.969209325313564</v>
      </c>
    </row>
    <row r="6837" spans="1:5">
      <c r="A6837" s="5">
        <v>45618.041666666664</v>
      </c>
      <c r="B6837">
        <v>5.4285283088684002</v>
      </c>
      <c r="C6837">
        <v>2.20000004768371</v>
      </c>
      <c r="D6837" s="2">
        <f t="shared" si="212"/>
        <v>45618</v>
      </c>
      <c r="E6837">
        <f t="shared" si="213"/>
        <v>44.969209325313564</v>
      </c>
    </row>
    <row r="6838" spans="1:5">
      <c r="A6838" s="5">
        <v>45618.083333333336</v>
      </c>
      <c r="B6838">
        <v>5.4213991165161097</v>
      </c>
      <c r="C6838">
        <v>2.20000004768371</v>
      </c>
      <c r="D6838" s="2">
        <f t="shared" si="212"/>
        <v>45618</v>
      </c>
      <c r="E6838">
        <f t="shared" si="213"/>
        <v>44.969209325313564</v>
      </c>
    </row>
    <row r="6839" spans="1:5">
      <c r="A6839" s="5">
        <v>45618.125</v>
      </c>
      <c r="B6839">
        <v>5.4515385627746502</v>
      </c>
      <c r="C6839">
        <v>1.70000004768371</v>
      </c>
      <c r="D6839" s="2">
        <f t="shared" si="212"/>
        <v>45618</v>
      </c>
      <c r="E6839">
        <f t="shared" si="213"/>
        <v>44.969209325313564</v>
      </c>
    </row>
    <row r="6840" spans="1:5">
      <c r="A6840" s="5">
        <v>45618.166666666664</v>
      </c>
      <c r="B6840">
        <v>5.5091834068298304</v>
      </c>
      <c r="C6840">
        <v>1.70000004768371</v>
      </c>
      <c r="D6840" s="2">
        <f t="shared" si="212"/>
        <v>45618</v>
      </c>
      <c r="E6840">
        <f t="shared" si="213"/>
        <v>44.969209325313564</v>
      </c>
    </row>
    <row r="6841" spans="1:5">
      <c r="A6841" s="5">
        <v>45618.208333333336</v>
      </c>
      <c r="B6841">
        <v>5.6425132751464799</v>
      </c>
      <c r="C6841">
        <v>1.70000004768371</v>
      </c>
      <c r="D6841" s="2">
        <f t="shared" si="212"/>
        <v>45618</v>
      </c>
      <c r="E6841">
        <f t="shared" si="213"/>
        <v>44.969209325313564</v>
      </c>
    </row>
    <row r="6842" spans="1:5">
      <c r="A6842" s="5">
        <v>45618.25</v>
      </c>
      <c r="B6842">
        <v>5.9054093360900799</v>
      </c>
      <c r="C6842">
        <v>1.70000004768371</v>
      </c>
      <c r="D6842" s="2">
        <f t="shared" si="212"/>
        <v>45618</v>
      </c>
      <c r="E6842">
        <f t="shared" si="213"/>
        <v>44.969209325313564</v>
      </c>
    </row>
    <row r="6843" spans="1:5">
      <c r="A6843" s="5">
        <v>45618.291666666664</v>
      </c>
      <c r="B6843">
        <v>6.3467879295349103</v>
      </c>
      <c r="C6843">
        <v>1.70000004768371</v>
      </c>
      <c r="D6843" s="2">
        <f t="shared" si="212"/>
        <v>45618</v>
      </c>
      <c r="E6843">
        <f t="shared" si="213"/>
        <v>44.969209325313564</v>
      </c>
    </row>
    <row r="6844" spans="1:5">
      <c r="A6844" s="5">
        <v>45618.333333333336</v>
      </c>
      <c r="B6844">
        <v>6.8538851737976003</v>
      </c>
      <c r="C6844">
        <v>2.20000004768371</v>
      </c>
      <c r="D6844" s="2">
        <f t="shared" si="212"/>
        <v>45618</v>
      </c>
      <c r="E6844">
        <f t="shared" si="213"/>
        <v>44.969209325313564</v>
      </c>
    </row>
    <row r="6845" spans="1:5">
      <c r="A6845" s="5">
        <v>45618.375</v>
      </c>
      <c r="B6845">
        <v>7.4348797798156703</v>
      </c>
      <c r="C6845">
        <v>3.2999999523162802</v>
      </c>
      <c r="D6845" s="2">
        <f t="shared" si="212"/>
        <v>45618</v>
      </c>
      <c r="E6845">
        <f t="shared" si="213"/>
        <v>44.969209325313564</v>
      </c>
    </row>
    <row r="6846" spans="1:5">
      <c r="A6846" s="5">
        <v>45618.416666666664</v>
      </c>
      <c r="B6846">
        <v>7.9127631187438903</v>
      </c>
      <c r="C6846">
        <v>4.4000000953674299</v>
      </c>
      <c r="D6846" s="2">
        <f t="shared" si="212"/>
        <v>45618</v>
      </c>
      <c r="E6846">
        <f t="shared" si="213"/>
        <v>44.969209325313564</v>
      </c>
    </row>
    <row r="6847" spans="1:5">
      <c r="A6847" s="5">
        <v>45618.458333333336</v>
      </c>
      <c r="B6847">
        <v>8.3036413192749006</v>
      </c>
      <c r="C6847">
        <v>5</v>
      </c>
      <c r="D6847" s="2">
        <f t="shared" si="212"/>
        <v>45618</v>
      </c>
      <c r="E6847">
        <f t="shared" si="213"/>
        <v>44.969209325313564</v>
      </c>
    </row>
    <row r="6848" spans="1:5">
      <c r="A6848" s="5">
        <v>45618.5</v>
      </c>
      <c r="B6848">
        <v>8.6230583190917898</v>
      </c>
      <c r="C6848">
        <v>5.5999999046325604</v>
      </c>
      <c r="D6848" s="2">
        <f t="shared" si="212"/>
        <v>45618</v>
      </c>
      <c r="E6848">
        <f t="shared" si="213"/>
        <v>44.969209325313564</v>
      </c>
    </row>
    <row r="6849" spans="1:5">
      <c r="A6849" s="5">
        <v>45618.541666666664</v>
      </c>
      <c r="B6849">
        <v>8.8343162536621094</v>
      </c>
      <c r="C6849">
        <v>6.0999999046325604</v>
      </c>
      <c r="D6849" s="2">
        <f t="shared" si="212"/>
        <v>45618</v>
      </c>
      <c r="E6849">
        <f t="shared" si="213"/>
        <v>44.969209325313564</v>
      </c>
    </row>
    <row r="6850" spans="1:5">
      <c r="A6850" s="5">
        <v>45618.583333333336</v>
      </c>
      <c r="B6850">
        <v>8.86346340179443</v>
      </c>
      <c r="C6850">
        <v>6.6999998092651296</v>
      </c>
      <c r="D6850" s="2">
        <f t="shared" si="212"/>
        <v>45618</v>
      </c>
      <c r="E6850">
        <f t="shared" si="213"/>
        <v>44.969209325313564</v>
      </c>
    </row>
    <row r="6851" spans="1:5">
      <c r="A6851" s="5">
        <v>45618.625</v>
      </c>
      <c r="B6851">
        <v>8.8276395797729492</v>
      </c>
      <c r="C6851">
        <v>6.0999999046325604</v>
      </c>
      <c r="D6851" s="2">
        <f t="shared" ref="D6851:D6914" si="214">DATE(YEAR(A6851), MONTH(A6851), DAY(A6851))</f>
        <v>45618</v>
      </c>
      <c r="E6851">
        <f t="shared" ref="E6851:E6914" si="215">AVERAGEIF(D:D, D6851, B:B)*1.8+32</f>
        <v>44.969209325313564</v>
      </c>
    </row>
    <row r="6852" spans="1:5">
      <c r="A6852" s="5">
        <v>45618.666666666664</v>
      </c>
      <c r="B6852">
        <v>8.6917676925659109</v>
      </c>
      <c r="C6852">
        <v>5</v>
      </c>
      <c r="D6852" s="2">
        <f t="shared" si="214"/>
        <v>45618</v>
      </c>
      <c r="E6852">
        <f t="shared" si="215"/>
        <v>44.969209325313564</v>
      </c>
    </row>
    <row r="6853" spans="1:5">
      <c r="A6853" s="5">
        <v>45618.708333333336</v>
      </c>
      <c r="B6853">
        <v>8.4669237136840803</v>
      </c>
      <c r="C6853">
        <v>4.4000000953674299</v>
      </c>
      <c r="D6853" s="2">
        <f t="shared" si="214"/>
        <v>45618</v>
      </c>
      <c r="E6853">
        <f t="shared" si="215"/>
        <v>44.969209325313564</v>
      </c>
    </row>
    <row r="6854" spans="1:5">
      <c r="A6854" s="5">
        <v>45618.75</v>
      </c>
      <c r="B6854">
        <v>8.2151288986206001</v>
      </c>
      <c r="C6854">
        <v>4.4000000953674299</v>
      </c>
      <c r="D6854" s="2">
        <f t="shared" si="214"/>
        <v>45618</v>
      </c>
      <c r="E6854">
        <f t="shared" si="215"/>
        <v>44.969209325313564</v>
      </c>
    </row>
    <row r="6855" spans="1:5">
      <c r="A6855" s="5">
        <v>45618.791666666664</v>
      </c>
      <c r="B6855">
        <v>7.8514199256896902</v>
      </c>
      <c r="C6855">
        <v>3.9000000953674299</v>
      </c>
      <c r="D6855" s="2">
        <f t="shared" si="214"/>
        <v>45618</v>
      </c>
      <c r="E6855">
        <f t="shared" si="215"/>
        <v>44.969209325313564</v>
      </c>
    </row>
    <row r="6856" spans="1:5">
      <c r="A6856" s="5">
        <v>45618.833333333336</v>
      </c>
      <c r="B6856">
        <v>7.55891561508178</v>
      </c>
      <c r="C6856">
        <v>3.2999999523162802</v>
      </c>
      <c r="D6856" s="2">
        <f t="shared" si="214"/>
        <v>45618</v>
      </c>
      <c r="E6856">
        <f t="shared" si="215"/>
        <v>44.969209325313564</v>
      </c>
    </row>
    <row r="6857" spans="1:5">
      <c r="A6857" s="5">
        <v>45618.875</v>
      </c>
      <c r="B6857">
        <v>7.3020634651184002</v>
      </c>
      <c r="C6857">
        <v>3.2999999523162802</v>
      </c>
      <c r="D6857" s="2">
        <f t="shared" si="214"/>
        <v>45618</v>
      </c>
      <c r="E6857">
        <f t="shared" si="215"/>
        <v>44.969209325313564</v>
      </c>
    </row>
    <row r="6858" spans="1:5">
      <c r="A6858" s="5">
        <v>45618.916666666664</v>
      </c>
      <c r="B6858">
        <v>7.0938925743103001</v>
      </c>
      <c r="C6858">
        <v>3.2999999523162802</v>
      </c>
      <c r="D6858" s="2">
        <f t="shared" si="214"/>
        <v>45618</v>
      </c>
      <c r="E6858">
        <f t="shared" si="215"/>
        <v>44.969209325313564</v>
      </c>
    </row>
    <row r="6859" spans="1:5">
      <c r="A6859" s="5">
        <v>45618.958333333336</v>
      </c>
      <c r="B6859">
        <v>6.9002475738525302</v>
      </c>
      <c r="C6859">
        <v>2.7999999523162802</v>
      </c>
      <c r="D6859" s="2">
        <f t="shared" si="214"/>
        <v>45618</v>
      </c>
      <c r="E6859">
        <f t="shared" si="215"/>
        <v>44.969209325313564</v>
      </c>
    </row>
    <row r="6860" spans="1:5">
      <c r="A6860" s="5">
        <v>45619</v>
      </c>
      <c r="B6860">
        <v>6.6896390914916903</v>
      </c>
      <c r="C6860">
        <v>1.70000004768371</v>
      </c>
      <c r="D6860" s="2">
        <f t="shared" si="214"/>
        <v>45619</v>
      </c>
      <c r="E6860">
        <f t="shared" si="215"/>
        <v>43.803505229949948</v>
      </c>
    </row>
    <row r="6861" spans="1:5">
      <c r="A6861" s="5">
        <v>45619.041666666664</v>
      </c>
      <c r="B6861">
        <v>6.53220510482788</v>
      </c>
      <c r="C6861">
        <v>0.60000002384185702</v>
      </c>
      <c r="D6861" s="2">
        <f t="shared" si="214"/>
        <v>45619</v>
      </c>
      <c r="E6861">
        <f t="shared" si="215"/>
        <v>43.803505229949948</v>
      </c>
    </row>
    <row r="6862" spans="1:5">
      <c r="A6862" s="5">
        <v>45619.083333333336</v>
      </c>
      <c r="B6862">
        <v>6.4010796546936</v>
      </c>
      <c r="C6862">
        <v>0</v>
      </c>
      <c r="D6862" s="2">
        <f t="shared" si="214"/>
        <v>45619</v>
      </c>
      <c r="E6862">
        <f t="shared" si="215"/>
        <v>43.803505229949948</v>
      </c>
    </row>
    <row r="6863" spans="1:5">
      <c r="A6863" s="5">
        <v>45619.125</v>
      </c>
      <c r="B6863">
        <v>6.3191037178039497</v>
      </c>
      <c r="C6863">
        <v>-1.1000000238418499</v>
      </c>
      <c r="D6863" s="2">
        <f t="shared" si="214"/>
        <v>45619</v>
      </c>
      <c r="E6863">
        <f t="shared" si="215"/>
        <v>43.803505229949948</v>
      </c>
    </row>
    <row r="6864" spans="1:5">
      <c r="A6864" s="5">
        <v>45619.166666666664</v>
      </c>
      <c r="B6864">
        <v>6.2719740867614702</v>
      </c>
      <c r="C6864">
        <v>-2.7999999523162802</v>
      </c>
      <c r="D6864" s="2">
        <f t="shared" si="214"/>
        <v>45619</v>
      </c>
      <c r="E6864">
        <f t="shared" si="215"/>
        <v>43.803505229949948</v>
      </c>
    </row>
    <row r="6865" spans="1:5">
      <c r="A6865" s="5">
        <v>45619.208333333336</v>
      </c>
      <c r="B6865">
        <v>6.2666487693786603</v>
      </c>
      <c r="C6865">
        <v>-3.2999999523162802</v>
      </c>
      <c r="D6865" s="2">
        <f t="shared" si="214"/>
        <v>45619</v>
      </c>
      <c r="E6865">
        <f t="shared" si="215"/>
        <v>43.803505229949948</v>
      </c>
    </row>
    <row r="6866" spans="1:5">
      <c r="A6866" s="5">
        <v>45619.25</v>
      </c>
      <c r="B6866">
        <v>6.3234314918518004</v>
      </c>
      <c r="C6866">
        <v>-2.7999999523162802</v>
      </c>
      <c r="D6866" s="2">
        <f t="shared" si="214"/>
        <v>45619</v>
      </c>
      <c r="E6866">
        <f t="shared" si="215"/>
        <v>43.803505229949948</v>
      </c>
    </row>
    <row r="6867" spans="1:5">
      <c r="A6867" s="5">
        <v>45619.291666666664</v>
      </c>
      <c r="B6867">
        <v>6.4072742462158203</v>
      </c>
      <c r="C6867">
        <v>-2.20000004768371</v>
      </c>
      <c r="D6867" s="2">
        <f t="shared" si="214"/>
        <v>45619</v>
      </c>
      <c r="E6867">
        <f t="shared" si="215"/>
        <v>43.803505229949948</v>
      </c>
    </row>
    <row r="6868" spans="1:5">
      <c r="A6868" s="5">
        <v>45619.333333333336</v>
      </c>
      <c r="B6868">
        <v>6.5088753700256303</v>
      </c>
      <c r="C6868">
        <v>-2.20000004768371</v>
      </c>
      <c r="D6868" s="2">
        <f t="shared" si="214"/>
        <v>45619</v>
      </c>
      <c r="E6868">
        <f t="shared" si="215"/>
        <v>43.803505229949948</v>
      </c>
    </row>
    <row r="6869" spans="1:5">
      <c r="A6869" s="5">
        <v>45619.375</v>
      </c>
      <c r="B6869">
        <v>6.6832890510559002</v>
      </c>
      <c r="C6869">
        <v>-1.70000004768371</v>
      </c>
      <c r="D6869" s="2">
        <f t="shared" si="214"/>
        <v>45619</v>
      </c>
      <c r="E6869">
        <f t="shared" si="215"/>
        <v>43.803505229949948</v>
      </c>
    </row>
    <row r="6870" spans="1:5">
      <c r="A6870" s="5">
        <v>45619.416666666664</v>
      </c>
      <c r="B6870">
        <v>6.8810739517211896</v>
      </c>
      <c r="C6870">
        <v>-1.1000000238418499</v>
      </c>
      <c r="D6870" s="2">
        <f t="shared" si="214"/>
        <v>45619</v>
      </c>
      <c r="E6870">
        <f t="shared" si="215"/>
        <v>43.803505229949948</v>
      </c>
    </row>
    <row r="6871" spans="1:5">
      <c r="A6871" s="5">
        <v>45619.458333333336</v>
      </c>
      <c r="B6871">
        <v>7.0938191413879297</v>
      </c>
      <c r="C6871">
        <v>-1.1000000238418499</v>
      </c>
      <c r="D6871" s="2">
        <f t="shared" si="214"/>
        <v>45619</v>
      </c>
      <c r="E6871">
        <f t="shared" si="215"/>
        <v>43.803505229949948</v>
      </c>
    </row>
    <row r="6872" spans="1:5">
      <c r="A6872" s="5">
        <v>45619.5</v>
      </c>
      <c r="B6872">
        <v>7.2738494873046804</v>
      </c>
      <c r="C6872">
        <v>-0.60000002384185702</v>
      </c>
      <c r="D6872" s="2">
        <f t="shared" si="214"/>
        <v>45619</v>
      </c>
      <c r="E6872">
        <f t="shared" si="215"/>
        <v>43.803505229949948</v>
      </c>
    </row>
    <row r="6873" spans="1:5">
      <c r="A6873" s="5">
        <v>45619.541666666664</v>
      </c>
      <c r="B6873">
        <v>7.36586236953735</v>
      </c>
      <c r="C6873">
        <v>-0.60000002384185702</v>
      </c>
      <c r="D6873" s="2">
        <f t="shared" si="214"/>
        <v>45619</v>
      </c>
      <c r="E6873">
        <f t="shared" si="215"/>
        <v>43.803505229949948</v>
      </c>
    </row>
    <row r="6874" spans="1:5">
      <c r="A6874" s="5">
        <v>45619.583333333336</v>
      </c>
      <c r="B6874">
        <v>7.3622050285339302</v>
      </c>
      <c r="C6874">
        <v>-0.60000002384185702</v>
      </c>
      <c r="D6874" s="2">
        <f t="shared" si="214"/>
        <v>45619</v>
      </c>
      <c r="E6874">
        <f t="shared" si="215"/>
        <v>43.803505229949948</v>
      </c>
    </row>
    <row r="6875" spans="1:5">
      <c r="A6875" s="5">
        <v>45619.625</v>
      </c>
      <c r="B6875">
        <v>7.2719030380248997</v>
      </c>
      <c r="C6875">
        <v>-1.1000000238418499</v>
      </c>
      <c r="D6875" s="2">
        <f t="shared" si="214"/>
        <v>45619</v>
      </c>
      <c r="E6875">
        <f t="shared" si="215"/>
        <v>43.803505229949948</v>
      </c>
    </row>
    <row r="6876" spans="1:5">
      <c r="A6876" s="5">
        <v>45619.666666666664</v>
      </c>
      <c r="B6876">
        <v>7.0740342140197701</v>
      </c>
      <c r="C6876">
        <v>-1.70000004768371</v>
      </c>
      <c r="D6876" s="2">
        <f t="shared" si="214"/>
        <v>45619</v>
      </c>
      <c r="E6876">
        <f t="shared" si="215"/>
        <v>43.803505229949948</v>
      </c>
    </row>
    <row r="6877" spans="1:5">
      <c r="A6877" s="5">
        <v>45619.708333333336</v>
      </c>
      <c r="B6877">
        <v>6.8037838935851997</v>
      </c>
      <c r="C6877">
        <v>-2.20000004768371</v>
      </c>
      <c r="D6877" s="2">
        <f t="shared" si="214"/>
        <v>45619</v>
      </c>
      <c r="E6877">
        <f t="shared" si="215"/>
        <v>43.803505229949948</v>
      </c>
    </row>
    <row r="6878" spans="1:5">
      <c r="A6878" s="5">
        <v>45619.75</v>
      </c>
      <c r="B6878">
        <v>6.5441904067993102</v>
      </c>
      <c r="C6878">
        <v>-2.20000004768371</v>
      </c>
      <c r="D6878" s="2">
        <f t="shared" si="214"/>
        <v>45619</v>
      </c>
      <c r="E6878">
        <f t="shared" si="215"/>
        <v>43.803505229949948</v>
      </c>
    </row>
    <row r="6879" spans="1:5">
      <c r="A6879" s="5">
        <v>45619.791666666664</v>
      </c>
      <c r="B6879">
        <v>6.3235187530517498</v>
      </c>
      <c r="C6879">
        <v>-2.20000004768371</v>
      </c>
      <c r="D6879" s="2">
        <f t="shared" si="214"/>
        <v>45619</v>
      </c>
      <c r="E6879">
        <f t="shared" si="215"/>
        <v>43.803505229949948</v>
      </c>
    </row>
    <row r="6880" spans="1:5">
      <c r="A6880" s="5">
        <v>45619.833333333336</v>
      </c>
      <c r="B6880">
        <v>6.1107091903686497</v>
      </c>
      <c r="C6880">
        <v>-2.20000004768371</v>
      </c>
      <c r="D6880" s="2">
        <f t="shared" si="214"/>
        <v>45619</v>
      </c>
      <c r="E6880">
        <f t="shared" si="215"/>
        <v>43.803505229949948</v>
      </c>
    </row>
    <row r="6881" spans="1:5">
      <c r="A6881" s="5">
        <v>45619.875</v>
      </c>
      <c r="B6881">
        <v>5.8864159584045401</v>
      </c>
      <c r="C6881">
        <v>-2.20000004768371</v>
      </c>
      <c r="D6881" s="2">
        <f t="shared" si="214"/>
        <v>45619</v>
      </c>
      <c r="E6881">
        <f t="shared" si="215"/>
        <v>43.803505229949948</v>
      </c>
    </row>
    <row r="6882" spans="1:5">
      <c r="A6882" s="5">
        <v>45619.916666666664</v>
      </c>
      <c r="B6882">
        <v>5.6317286491393999</v>
      </c>
      <c r="C6882">
        <v>-2.20000004768371</v>
      </c>
      <c r="D6882" s="2">
        <f t="shared" si="214"/>
        <v>45619</v>
      </c>
      <c r="E6882">
        <f t="shared" si="215"/>
        <v>43.803505229949948</v>
      </c>
    </row>
    <row r="6883" spans="1:5">
      <c r="A6883" s="5">
        <v>45619.958333333336</v>
      </c>
      <c r="B6883">
        <v>5.3534550666809002</v>
      </c>
      <c r="C6883">
        <v>-2.20000004768371</v>
      </c>
      <c r="D6883" s="2">
        <f t="shared" si="214"/>
        <v>45619</v>
      </c>
      <c r="E6883">
        <f t="shared" si="215"/>
        <v>43.803505229949948</v>
      </c>
    </row>
    <row r="6884" spans="1:5">
      <c r="A6884" s="5">
        <v>45620</v>
      </c>
      <c r="B6884">
        <v>5.0901551246643004</v>
      </c>
      <c r="C6884">
        <v>-2.20000004768371</v>
      </c>
      <c r="D6884" s="2">
        <f t="shared" si="214"/>
        <v>45620</v>
      </c>
      <c r="E6884">
        <f t="shared" si="215"/>
        <v>40.919407200813289</v>
      </c>
    </row>
    <row r="6885" spans="1:5">
      <c r="A6885" s="5">
        <v>45620.041666666664</v>
      </c>
      <c r="B6885">
        <v>4.8487882614135698</v>
      </c>
      <c r="C6885">
        <v>-2.20000004768371</v>
      </c>
      <c r="D6885" s="2">
        <f t="shared" si="214"/>
        <v>45620</v>
      </c>
      <c r="E6885">
        <f t="shared" si="215"/>
        <v>40.919407200813289</v>
      </c>
    </row>
    <row r="6886" spans="1:5">
      <c r="A6886" s="5">
        <v>45620.083333333336</v>
      </c>
      <c r="B6886">
        <v>4.6268057823181099</v>
      </c>
      <c r="C6886">
        <v>-2.7999999523162802</v>
      </c>
      <c r="D6886" s="2">
        <f t="shared" si="214"/>
        <v>45620</v>
      </c>
      <c r="E6886">
        <f t="shared" si="215"/>
        <v>40.919407200813289</v>
      </c>
    </row>
    <row r="6887" spans="1:5">
      <c r="A6887" s="5">
        <v>45620.125</v>
      </c>
      <c r="B6887">
        <v>4.4738259315490696</v>
      </c>
      <c r="C6887">
        <v>-2.7999999523162802</v>
      </c>
      <c r="D6887" s="2">
        <f t="shared" si="214"/>
        <v>45620</v>
      </c>
      <c r="E6887">
        <f t="shared" si="215"/>
        <v>40.919407200813289</v>
      </c>
    </row>
    <row r="6888" spans="1:5">
      <c r="A6888" s="5">
        <v>45620.166666666664</v>
      </c>
      <c r="B6888">
        <v>4.31589651107788</v>
      </c>
      <c r="C6888">
        <v>-3.9000000953674299</v>
      </c>
      <c r="D6888" s="2">
        <f t="shared" si="214"/>
        <v>45620</v>
      </c>
      <c r="E6888">
        <f t="shared" si="215"/>
        <v>40.919407200813289</v>
      </c>
    </row>
    <row r="6889" spans="1:5">
      <c r="A6889" s="5">
        <v>45620.208333333336</v>
      </c>
      <c r="B6889">
        <v>4.2170920372009197</v>
      </c>
      <c r="C6889">
        <v>-4.4000000953674299</v>
      </c>
      <c r="D6889" s="2">
        <f t="shared" si="214"/>
        <v>45620</v>
      </c>
      <c r="E6889">
        <f t="shared" si="215"/>
        <v>40.919407200813289</v>
      </c>
    </row>
    <row r="6890" spans="1:5">
      <c r="A6890" s="5">
        <v>45620.25</v>
      </c>
      <c r="B6890">
        <v>4.1619400978088299</v>
      </c>
      <c r="C6890">
        <v>-5</v>
      </c>
      <c r="D6890" s="2">
        <f t="shared" si="214"/>
        <v>45620</v>
      </c>
      <c r="E6890">
        <f t="shared" si="215"/>
        <v>40.919407200813289</v>
      </c>
    </row>
    <row r="6891" spans="1:5">
      <c r="A6891" s="5">
        <v>45620.291666666664</v>
      </c>
      <c r="B6891">
        <v>4.14426517486572</v>
      </c>
      <c r="C6891">
        <v>-5.5999999046325604</v>
      </c>
      <c r="D6891" s="2">
        <f t="shared" si="214"/>
        <v>45620</v>
      </c>
      <c r="E6891">
        <f t="shared" si="215"/>
        <v>40.919407200813289</v>
      </c>
    </row>
    <row r="6892" spans="1:5">
      <c r="A6892" s="5">
        <v>45620.333333333336</v>
      </c>
      <c r="B6892">
        <v>4.2542042732238698</v>
      </c>
      <c r="C6892">
        <v>-5.5999999046325604</v>
      </c>
      <c r="D6892" s="2">
        <f t="shared" si="214"/>
        <v>45620</v>
      </c>
      <c r="E6892">
        <f t="shared" si="215"/>
        <v>40.919407200813289</v>
      </c>
    </row>
    <row r="6893" spans="1:5">
      <c r="A6893" s="5">
        <v>45620.375</v>
      </c>
      <c r="B6893">
        <v>4.5895390510559002</v>
      </c>
      <c r="C6893">
        <v>-5.5999999046325604</v>
      </c>
      <c r="D6893" s="2">
        <f t="shared" si="214"/>
        <v>45620</v>
      </c>
      <c r="E6893">
        <f t="shared" si="215"/>
        <v>40.919407200813289</v>
      </c>
    </row>
    <row r="6894" spans="1:5">
      <c r="A6894" s="5">
        <v>45620.416666666664</v>
      </c>
      <c r="B6894">
        <v>4.9484362602233798</v>
      </c>
      <c r="C6894">
        <v>-5</v>
      </c>
      <c r="D6894" s="2">
        <f t="shared" si="214"/>
        <v>45620</v>
      </c>
      <c r="E6894">
        <f t="shared" si="215"/>
        <v>40.919407200813289</v>
      </c>
    </row>
    <row r="6895" spans="1:5">
      <c r="A6895" s="5">
        <v>45620.458333333336</v>
      </c>
      <c r="B6895">
        <v>5.3721327781677202</v>
      </c>
      <c r="C6895">
        <v>-5</v>
      </c>
      <c r="D6895" s="2">
        <f t="shared" si="214"/>
        <v>45620</v>
      </c>
      <c r="E6895">
        <f t="shared" si="215"/>
        <v>40.919407200813289</v>
      </c>
    </row>
    <row r="6896" spans="1:5">
      <c r="A6896" s="5">
        <v>45620.5</v>
      </c>
      <c r="B6896">
        <v>5.7946991920471103</v>
      </c>
      <c r="C6896">
        <v>-5</v>
      </c>
      <c r="D6896" s="2">
        <f t="shared" si="214"/>
        <v>45620</v>
      </c>
      <c r="E6896">
        <f t="shared" si="215"/>
        <v>40.919407200813289</v>
      </c>
    </row>
    <row r="6897" spans="1:5">
      <c r="A6897" s="5">
        <v>45620.541666666664</v>
      </c>
      <c r="B6897">
        <v>6.0646271705627397</v>
      </c>
      <c r="C6897">
        <v>-5</v>
      </c>
      <c r="D6897" s="2">
        <f t="shared" si="214"/>
        <v>45620</v>
      </c>
      <c r="E6897">
        <f t="shared" si="215"/>
        <v>40.919407200813289</v>
      </c>
    </row>
    <row r="6898" spans="1:5">
      <c r="A6898" s="5">
        <v>45620.583333333336</v>
      </c>
      <c r="B6898">
        <v>6.0989699363708496</v>
      </c>
      <c r="C6898">
        <v>-5</v>
      </c>
      <c r="D6898" s="2">
        <f t="shared" si="214"/>
        <v>45620</v>
      </c>
      <c r="E6898">
        <f t="shared" si="215"/>
        <v>40.919407200813289</v>
      </c>
    </row>
    <row r="6899" spans="1:5">
      <c r="A6899" s="5">
        <v>45620.625</v>
      </c>
      <c r="B6899">
        <v>5.9245953559875399</v>
      </c>
      <c r="C6899">
        <v>-5</v>
      </c>
      <c r="D6899" s="2">
        <f t="shared" si="214"/>
        <v>45620</v>
      </c>
      <c r="E6899">
        <f t="shared" si="215"/>
        <v>40.919407200813289</v>
      </c>
    </row>
    <row r="6900" spans="1:5">
      <c r="A6900" s="5">
        <v>45620.666666666664</v>
      </c>
      <c r="B6900">
        <v>5.8112330436706499</v>
      </c>
      <c r="C6900">
        <v>-5.5999999046325604</v>
      </c>
      <c r="D6900" s="2">
        <f t="shared" si="214"/>
        <v>45620</v>
      </c>
      <c r="E6900">
        <f t="shared" si="215"/>
        <v>40.919407200813289</v>
      </c>
    </row>
    <row r="6901" spans="1:5">
      <c r="A6901" s="5">
        <v>45620.708333333336</v>
      </c>
      <c r="B6901">
        <v>5.5888347625732404</v>
      </c>
      <c r="C6901">
        <v>-5</v>
      </c>
      <c r="D6901" s="2">
        <f t="shared" si="214"/>
        <v>45620</v>
      </c>
      <c r="E6901">
        <f t="shared" si="215"/>
        <v>40.919407200813289</v>
      </c>
    </row>
    <row r="6902" spans="1:5">
      <c r="A6902" s="5">
        <v>45620.75</v>
      </c>
      <c r="B6902">
        <v>5.3113732337951598</v>
      </c>
      <c r="C6902">
        <v>-4.4000000953674299</v>
      </c>
      <c r="D6902" s="2">
        <f t="shared" si="214"/>
        <v>45620</v>
      </c>
      <c r="E6902">
        <f t="shared" si="215"/>
        <v>40.919407200813289</v>
      </c>
    </row>
    <row r="6903" spans="1:5">
      <c r="A6903" s="5">
        <v>45620.791666666664</v>
      </c>
      <c r="B6903">
        <v>4.9887290000915501</v>
      </c>
      <c r="C6903">
        <v>-5.5999999046325604</v>
      </c>
      <c r="D6903" s="2">
        <f t="shared" si="214"/>
        <v>45620</v>
      </c>
      <c r="E6903">
        <f t="shared" si="215"/>
        <v>40.919407200813289</v>
      </c>
    </row>
    <row r="6904" spans="1:5">
      <c r="A6904" s="5">
        <v>45620.833333333336</v>
      </c>
      <c r="B6904">
        <v>4.7263736724853498</v>
      </c>
      <c r="C6904">
        <v>-6.0999999046325604</v>
      </c>
      <c r="D6904" s="2">
        <f t="shared" si="214"/>
        <v>45620</v>
      </c>
      <c r="E6904">
        <f t="shared" si="215"/>
        <v>40.919407200813289</v>
      </c>
    </row>
    <row r="6905" spans="1:5">
      <c r="A6905" s="5">
        <v>45620.875</v>
      </c>
      <c r="B6905">
        <v>4.6149277687072701</v>
      </c>
      <c r="C6905">
        <v>-6.6999998092651296</v>
      </c>
      <c r="D6905" s="2">
        <f t="shared" si="214"/>
        <v>45620</v>
      </c>
      <c r="E6905">
        <f t="shared" si="215"/>
        <v>40.919407200813289</v>
      </c>
    </row>
    <row r="6906" spans="1:5">
      <c r="A6906" s="5">
        <v>45620.916666666664</v>
      </c>
      <c r="B6906">
        <v>4.52917432785034</v>
      </c>
      <c r="C6906">
        <v>-7.1999998092651296</v>
      </c>
      <c r="D6906" s="2">
        <f t="shared" si="214"/>
        <v>45620</v>
      </c>
      <c r="E6906">
        <f t="shared" si="215"/>
        <v>40.919407200813289</v>
      </c>
    </row>
    <row r="6907" spans="1:5">
      <c r="A6907" s="5">
        <v>45620.958333333336</v>
      </c>
      <c r="B6907">
        <v>4.42881059646606</v>
      </c>
      <c r="C6907">
        <v>-7.1999998092651296</v>
      </c>
      <c r="D6907" s="2">
        <f t="shared" si="214"/>
        <v>45620</v>
      </c>
      <c r="E6907">
        <f t="shared" si="215"/>
        <v>40.919407200813289</v>
      </c>
    </row>
    <row r="6908" spans="1:5">
      <c r="A6908" s="5">
        <v>45621</v>
      </c>
      <c r="B6908">
        <v>4.3522315025329501</v>
      </c>
      <c r="C6908">
        <v>-7.8000001907348597</v>
      </c>
      <c r="D6908" s="2">
        <f t="shared" si="214"/>
        <v>45621</v>
      </c>
      <c r="E6908">
        <f t="shared" si="215"/>
        <v>39.284259235858912</v>
      </c>
    </row>
    <row r="6909" spans="1:5">
      <c r="A6909" s="5">
        <v>45621.041666666664</v>
      </c>
      <c r="B6909">
        <v>4.2282772064208896</v>
      </c>
      <c r="C6909">
        <v>-8.3000001907348597</v>
      </c>
      <c r="D6909" s="2">
        <f t="shared" si="214"/>
        <v>45621</v>
      </c>
      <c r="E6909">
        <f t="shared" si="215"/>
        <v>39.284259235858912</v>
      </c>
    </row>
    <row r="6910" spans="1:5">
      <c r="A6910" s="5">
        <v>45621.083333333336</v>
      </c>
      <c r="B6910">
        <v>4.0857810974120996</v>
      </c>
      <c r="C6910">
        <v>-8.3000001907348597</v>
      </c>
      <c r="D6910" s="2">
        <f t="shared" si="214"/>
        <v>45621</v>
      </c>
      <c r="E6910">
        <f t="shared" si="215"/>
        <v>39.284259235858912</v>
      </c>
    </row>
    <row r="6911" spans="1:5">
      <c r="A6911" s="5">
        <v>45621.125</v>
      </c>
      <c r="B6911">
        <v>3.96431136131286</v>
      </c>
      <c r="C6911">
        <v>-8.8999996185302699</v>
      </c>
      <c r="D6911" s="2">
        <f t="shared" si="214"/>
        <v>45621</v>
      </c>
      <c r="E6911">
        <f t="shared" si="215"/>
        <v>39.284259235858912</v>
      </c>
    </row>
    <row r="6912" spans="1:5">
      <c r="A6912" s="5">
        <v>45621.166666666664</v>
      </c>
      <c r="B6912">
        <v>3.8621284961700399</v>
      </c>
      <c r="C6912">
        <v>-8.8999996185302699</v>
      </c>
      <c r="D6912" s="2">
        <f t="shared" si="214"/>
        <v>45621</v>
      </c>
      <c r="E6912">
        <f t="shared" si="215"/>
        <v>39.284259235858912</v>
      </c>
    </row>
    <row r="6913" spans="1:5">
      <c r="A6913" s="5">
        <v>45621.208333333336</v>
      </c>
      <c r="B6913">
        <v>3.82282042503356</v>
      </c>
      <c r="C6913">
        <v>-9.3999996185302699</v>
      </c>
      <c r="D6913" s="2">
        <f t="shared" si="214"/>
        <v>45621</v>
      </c>
      <c r="E6913">
        <f t="shared" si="215"/>
        <v>39.284259235858912</v>
      </c>
    </row>
    <row r="6914" spans="1:5">
      <c r="A6914" s="5">
        <v>45621.25</v>
      </c>
      <c r="B6914">
        <v>3.8453688621520898</v>
      </c>
      <c r="C6914">
        <v>-9.3999996185302699</v>
      </c>
      <c r="D6914" s="2">
        <f t="shared" si="214"/>
        <v>45621</v>
      </c>
      <c r="E6914">
        <f t="shared" si="215"/>
        <v>39.284259235858912</v>
      </c>
    </row>
    <row r="6915" spans="1:5">
      <c r="A6915" s="5">
        <v>45621.291666666664</v>
      </c>
      <c r="B6915">
        <v>3.8784112930297798</v>
      </c>
      <c r="C6915">
        <v>-10</v>
      </c>
      <c r="D6915" s="2">
        <f t="shared" ref="D6915:D6978" si="216">DATE(YEAR(A6915), MONTH(A6915), DAY(A6915))</f>
        <v>45621</v>
      </c>
      <c r="E6915">
        <f t="shared" ref="E6915:E6978" si="217">AVERAGEIF(D:D, D6915, B:B)*1.8+32</f>
        <v>39.284259235858912</v>
      </c>
    </row>
    <row r="6916" spans="1:5">
      <c r="A6916" s="5">
        <v>45621.333333333336</v>
      </c>
      <c r="B6916">
        <v>3.9840118885040199</v>
      </c>
      <c r="C6916">
        <v>-10</v>
      </c>
      <c r="D6916" s="2">
        <f t="shared" si="216"/>
        <v>45621</v>
      </c>
      <c r="E6916">
        <f t="shared" si="217"/>
        <v>39.284259235858912</v>
      </c>
    </row>
    <row r="6917" spans="1:5">
      <c r="A6917" s="5">
        <v>45621.375</v>
      </c>
      <c r="B6917">
        <v>4.1757464408874503</v>
      </c>
      <c r="C6917">
        <v>-9.3999996185302699</v>
      </c>
      <c r="D6917" s="2">
        <f t="shared" si="216"/>
        <v>45621</v>
      </c>
      <c r="E6917">
        <f t="shared" si="217"/>
        <v>39.284259235858912</v>
      </c>
    </row>
    <row r="6918" spans="1:5">
      <c r="A6918" s="5">
        <v>45621.416666666664</v>
      </c>
      <c r="B6918">
        <v>4.4946122169494602</v>
      </c>
      <c r="C6918">
        <v>-8.3000001907348597</v>
      </c>
      <c r="D6918" s="2">
        <f t="shared" si="216"/>
        <v>45621</v>
      </c>
      <c r="E6918">
        <f t="shared" si="217"/>
        <v>39.284259235858912</v>
      </c>
    </row>
    <row r="6919" spans="1:5">
      <c r="A6919" s="5">
        <v>45621.458333333336</v>
      </c>
      <c r="B6919">
        <v>4.7270131111145002</v>
      </c>
      <c r="C6919">
        <v>-7.1999998092651296</v>
      </c>
      <c r="D6919" s="2">
        <f t="shared" si="216"/>
        <v>45621</v>
      </c>
      <c r="E6919">
        <f t="shared" si="217"/>
        <v>39.284259235858912</v>
      </c>
    </row>
    <row r="6920" spans="1:5">
      <c r="A6920" s="5">
        <v>45621.5</v>
      </c>
      <c r="B6920">
        <v>4.7653322219848597</v>
      </c>
      <c r="C6920">
        <v>-6.0999999046325604</v>
      </c>
      <c r="D6920" s="2">
        <f t="shared" si="216"/>
        <v>45621</v>
      </c>
      <c r="E6920">
        <f t="shared" si="217"/>
        <v>39.284259235858912</v>
      </c>
    </row>
    <row r="6921" spans="1:5">
      <c r="A6921" s="5">
        <v>45621.541666666664</v>
      </c>
      <c r="B6921">
        <v>4.6885352134704501</v>
      </c>
      <c r="C6921">
        <v>-5</v>
      </c>
      <c r="D6921" s="2">
        <f t="shared" si="216"/>
        <v>45621</v>
      </c>
      <c r="E6921">
        <f t="shared" si="217"/>
        <v>39.284259235858912</v>
      </c>
    </row>
    <row r="6922" spans="1:5">
      <c r="A6922" s="5">
        <v>45621.583333333336</v>
      </c>
      <c r="B6922">
        <v>4.4854836463928196</v>
      </c>
      <c r="C6922">
        <v>-3.9000000953674299</v>
      </c>
      <c r="D6922" s="2">
        <f t="shared" si="216"/>
        <v>45621</v>
      </c>
      <c r="E6922">
        <f t="shared" si="217"/>
        <v>39.284259235858912</v>
      </c>
    </row>
    <row r="6923" spans="1:5">
      <c r="A6923" s="5">
        <v>45621.625</v>
      </c>
      <c r="B6923">
        <v>4.1956610679626403</v>
      </c>
      <c r="C6923">
        <v>-3.9000000953674299</v>
      </c>
      <c r="D6923" s="2">
        <f t="shared" si="216"/>
        <v>45621</v>
      </c>
      <c r="E6923">
        <f t="shared" si="217"/>
        <v>39.284259235858912</v>
      </c>
    </row>
    <row r="6924" spans="1:5">
      <c r="A6924" s="5">
        <v>45621.666666666664</v>
      </c>
      <c r="B6924">
        <v>3.9889111518859801</v>
      </c>
      <c r="C6924">
        <v>-3.9000000953674299</v>
      </c>
      <c r="D6924" s="2">
        <f t="shared" si="216"/>
        <v>45621</v>
      </c>
      <c r="E6924">
        <f t="shared" si="217"/>
        <v>39.284259235858912</v>
      </c>
    </row>
    <row r="6925" spans="1:5">
      <c r="A6925" s="5">
        <v>45621.708333333336</v>
      </c>
      <c r="B6925">
        <v>3.9333198070526101</v>
      </c>
      <c r="C6925">
        <v>-4.4000000953674299</v>
      </c>
      <c r="D6925" s="2">
        <f t="shared" si="216"/>
        <v>45621</v>
      </c>
      <c r="E6925">
        <f t="shared" si="217"/>
        <v>39.284259235858912</v>
      </c>
    </row>
    <row r="6926" spans="1:5">
      <c r="A6926" s="5">
        <v>45621.75</v>
      </c>
      <c r="B6926">
        <v>3.9057354927062899</v>
      </c>
      <c r="C6926">
        <v>-5</v>
      </c>
      <c r="D6926" s="2">
        <f t="shared" si="216"/>
        <v>45621</v>
      </c>
      <c r="E6926">
        <f t="shared" si="217"/>
        <v>39.284259235858912</v>
      </c>
    </row>
    <row r="6927" spans="1:5">
      <c r="A6927" s="5">
        <v>45621.791666666664</v>
      </c>
      <c r="B6927">
        <v>3.7978370189666699</v>
      </c>
      <c r="C6927">
        <v>-5.5999999046325604</v>
      </c>
      <c r="D6927" s="2">
        <f t="shared" si="216"/>
        <v>45621</v>
      </c>
      <c r="E6927">
        <f t="shared" si="217"/>
        <v>39.284259235858912</v>
      </c>
    </row>
    <row r="6928" spans="1:5">
      <c r="A6928" s="5">
        <v>45621.833333333336</v>
      </c>
      <c r="B6928">
        <v>3.6721591949462802</v>
      </c>
      <c r="C6928">
        <v>-5.5999999046325604</v>
      </c>
      <c r="D6928" s="2">
        <f t="shared" si="216"/>
        <v>45621</v>
      </c>
      <c r="E6928">
        <f t="shared" si="217"/>
        <v>39.284259235858912</v>
      </c>
    </row>
    <row r="6929" spans="1:5">
      <c r="A6929" s="5">
        <v>45621.875</v>
      </c>
      <c r="B6929">
        <v>3.5944697856903001</v>
      </c>
      <c r="C6929">
        <v>-6.0999999046325604</v>
      </c>
      <c r="D6929" s="2">
        <f t="shared" si="216"/>
        <v>45621</v>
      </c>
      <c r="E6929">
        <f t="shared" si="217"/>
        <v>39.284259235858912</v>
      </c>
    </row>
    <row r="6930" spans="1:5">
      <c r="A6930" s="5">
        <v>45621.916666666664</v>
      </c>
      <c r="B6930">
        <v>3.4453971385955802</v>
      </c>
      <c r="C6930">
        <v>-6.6999998092651296</v>
      </c>
      <c r="D6930" s="2">
        <f t="shared" si="216"/>
        <v>45621</v>
      </c>
      <c r="E6930">
        <f t="shared" si="217"/>
        <v>39.284259235858912</v>
      </c>
    </row>
    <row r="6931" spans="1:5">
      <c r="A6931" s="5">
        <v>45621.958333333336</v>
      </c>
      <c r="B6931">
        <v>3.2299008369445801</v>
      </c>
      <c r="C6931">
        <v>-7.1999998092651296</v>
      </c>
      <c r="D6931" s="2">
        <f t="shared" si="216"/>
        <v>45621</v>
      </c>
      <c r="E6931">
        <f t="shared" si="217"/>
        <v>39.284259235858912</v>
      </c>
    </row>
    <row r="6932" spans="1:5">
      <c r="A6932" s="5">
        <v>45622</v>
      </c>
      <c r="B6932">
        <v>3.0184371471404998</v>
      </c>
      <c r="C6932">
        <v>-7.1999998092651296</v>
      </c>
      <c r="D6932" s="2">
        <f t="shared" si="216"/>
        <v>45622</v>
      </c>
      <c r="E6932">
        <f t="shared" si="217"/>
        <v>36.48964252471923</v>
      </c>
    </row>
    <row r="6933" spans="1:5">
      <c r="A6933" s="5">
        <v>45622.041666666664</v>
      </c>
      <c r="B6933">
        <v>2.75908207893371</v>
      </c>
      <c r="C6933">
        <v>-9.3999996185302699</v>
      </c>
      <c r="D6933" s="2">
        <f t="shared" si="216"/>
        <v>45622</v>
      </c>
      <c r="E6933">
        <f t="shared" si="217"/>
        <v>36.48964252471923</v>
      </c>
    </row>
    <row r="6934" spans="1:5">
      <c r="A6934" s="5">
        <v>45622.083333333336</v>
      </c>
      <c r="B6934">
        <v>2.4619085788726802</v>
      </c>
      <c r="C6934">
        <v>-9.3999996185302699</v>
      </c>
      <c r="D6934" s="2">
        <f t="shared" si="216"/>
        <v>45622</v>
      </c>
      <c r="E6934">
        <f t="shared" si="217"/>
        <v>36.48964252471923</v>
      </c>
    </row>
    <row r="6935" spans="1:5">
      <c r="A6935" s="5">
        <v>45622.125</v>
      </c>
      <c r="B6935">
        <v>2.21685314178466</v>
      </c>
      <c r="C6935">
        <v>-10</v>
      </c>
      <c r="D6935" s="2">
        <f t="shared" si="216"/>
        <v>45622</v>
      </c>
      <c r="E6935">
        <f t="shared" si="217"/>
        <v>36.48964252471923</v>
      </c>
    </row>
    <row r="6936" spans="1:5">
      <c r="A6936" s="5">
        <v>45622.166666666664</v>
      </c>
      <c r="B6936">
        <v>1.9927061796188299</v>
      </c>
      <c r="C6936">
        <v>-10</v>
      </c>
      <c r="D6936" s="2">
        <f t="shared" si="216"/>
        <v>45622</v>
      </c>
      <c r="E6936">
        <f t="shared" si="217"/>
        <v>36.48964252471923</v>
      </c>
    </row>
    <row r="6937" spans="1:5">
      <c r="A6937" s="5">
        <v>45622.208333333336</v>
      </c>
      <c r="B6937">
        <v>1.7661558389663601</v>
      </c>
      <c r="C6937">
        <v>-10.6000003814697</v>
      </c>
      <c r="D6937" s="2">
        <f t="shared" si="216"/>
        <v>45622</v>
      </c>
      <c r="E6937">
        <f t="shared" si="217"/>
        <v>36.48964252471923</v>
      </c>
    </row>
    <row r="6938" spans="1:5">
      <c r="A6938" s="5">
        <v>45622.25</v>
      </c>
      <c r="B6938">
        <v>1.60198903083801</v>
      </c>
      <c r="C6938">
        <v>-10.6000003814697</v>
      </c>
      <c r="D6938" s="2">
        <f t="shared" si="216"/>
        <v>45622</v>
      </c>
      <c r="E6938">
        <f t="shared" si="217"/>
        <v>36.48964252471923</v>
      </c>
    </row>
    <row r="6939" spans="1:5">
      <c r="A6939" s="5">
        <v>45622.291666666664</v>
      </c>
      <c r="B6939">
        <v>1.53024017810821</v>
      </c>
      <c r="C6939">
        <v>-10</v>
      </c>
      <c r="D6939" s="2">
        <f t="shared" si="216"/>
        <v>45622</v>
      </c>
      <c r="E6939">
        <f t="shared" si="217"/>
        <v>36.48964252471923</v>
      </c>
    </row>
    <row r="6940" spans="1:5">
      <c r="A6940" s="5">
        <v>45622.333333333336</v>
      </c>
      <c r="B6940">
        <v>1.52458107471466</v>
      </c>
      <c r="C6940">
        <v>-10</v>
      </c>
      <c r="D6940" s="2">
        <f t="shared" si="216"/>
        <v>45622</v>
      </c>
      <c r="E6940">
        <f t="shared" si="217"/>
        <v>36.48964252471923</v>
      </c>
    </row>
    <row r="6941" spans="1:5">
      <c r="A6941" s="5">
        <v>45622.375</v>
      </c>
      <c r="B6941">
        <v>1.6404322385787899</v>
      </c>
      <c r="C6941">
        <v>-8.8999996185302699</v>
      </c>
      <c r="D6941" s="2">
        <f t="shared" si="216"/>
        <v>45622</v>
      </c>
      <c r="E6941">
        <f t="shared" si="217"/>
        <v>36.48964252471923</v>
      </c>
    </row>
    <row r="6942" spans="1:5">
      <c r="A6942" s="5">
        <v>45622.416666666664</v>
      </c>
      <c r="B6942">
        <v>1.8949447870254501</v>
      </c>
      <c r="C6942">
        <v>-7.1999998092651296</v>
      </c>
      <c r="D6942" s="2">
        <f t="shared" si="216"/>
        <v>45622</v>
      </c>
      <c r="E6942">
        <f t="shared" si="217"/>
        <v>36.48964252471923</v>
      </c>
    </row>
    <row r="6943" spans="1:5">
      <c r="A6943" s="5">
        <v>45622.458333333336</v>
      </c>
      <c r="B6943">
        <v>2.2838289737701398</v>
      </c>
      <c r="C6943">
        <v>-6.0999999046325604</v>
      </c>
      <c r="D6943" s="2">
        <f t="shared" si="216"/>
        <v>45622</v>
      </c>
      <c r="E6943">
        <f t="shared" si="217"/>
        <v>36.48964252471923</v>
      </c>
    </row>
    <row r="6944" spans="1:5">
      <c r="A6944" s="5">
        <v>45622.5</v>
      </c>
      <c r="B6944">
        <v>2.6632530689239502</v>
      </c>
      <c r="C6944">
        <v>-5</v>
      </c>
      <c r="D6944" s="2">
        <f t="shared" si="216"/>
        <v>45622</v>
      </c>
      <c r="E6944">
        <f t="shared" si="217"/>
        <v>36.48964252471923</v>
      </c>
    </row>
    <row r="6945" spans="1:5">
      <c r="A6945" s="5">
        <v>45622.541666666664</v>
      </c>
      <c r="B6945">
        <v>3.1114375591278001</v>
      </c>
      <c r="C6945">
        <v>-3.9000000953674299</v>
      </c>
      <c r="D6945" s="2">
        <f t="shared" si="216"/>
        <v>45622</v>
      </c>
      <c r="E6945">
        <f t="shared" si="217"/>
        <v>36.48964252471923</v>
      </c>
    </row>
    <row r="6946" spans="1:5">
      <c r="A6946" s="5">
        <v>45622.583333333336</v>
      </c>
      <c r="B6946">
        <v>3.3975939750671298</v>
      </c>
      <c r="C6946">
        <v>-3.2999999523162802</v>
      </c>
      <c r="D6946" s="2">
        <f t="shared" si="216"/>
        <v>45622</v>
      </c>
      <c r="E6946">
        <f t="shared" si="217"/>
        <v>36.48964252471923</v>
      </c>
    </row>
    <row r="6947" spans="1:5">
      <c r="A6947" s="5">
        <v>45622.625</v>
      </c>
      <c r="B6947">
        <v>3.5525445938110298</v>
      </c>
      <c r="C6947">
        <v>-3.2999999523162802</v>
      </c>
      <c r="D6947" s="2">
        <f t="shared" si="216"/>
        <v>45622</v>
      </c>
      <c r="E6947">
        <f t="shared" si="217"/>
        <v>36.48964252471923</v>
      </c>
    </row>
    <row r="6948" spans="1:5">
      <c r="A6948" s="5">
        <v>45622.666666666664</v>
      </c>
      <c r="B6948">
        <v>3.5502936840057302</v>
      </c>
      <c r="C6948">
        <v>-3.9000000953674299</v>
      </c>
      <c r="D6948" s="2">
        <f t="shared" si="216"/>
        <v>45622</v>
      </c>
      <c r="E6948">
        <f t="shared" si="217"/>
        <v>36.48964252471923</v>
      </c>
    </row>
    <row r="6949" spans="1:5">
      <c r="A6949" s="5">
        <v>45622.708333333336</v>
      </c>
      <c r="B6949">
        <v>3.4138343334197998</v>
      </c>
      <c r="C6949">
        <v>-4.4000000953674299</v>
      </c>
      <c r="D6949" s="2">
        <f t="shared" si="216"/>
        <v>45622</v>
      </c>
      <c r="E6949">
        <f t="shared" si="217"/>
        <v>36.48964252471923</v>
      </c>
    </row>
    <row r="6950" spans="1:5">
      <c r="A6950" s="5">
        <v>45622.75</v>
      </c>
      <c r="B6950">
        <v>3.1405451297760001</v>
      </c>
      <c r="C6950">
        <v>-5</v>
      </c>
      <c r="D6950" s="2">
        <f t="shared" si="216"/>
        <v>45622</v>
      </c>
      <c r="E6950">
        <f t="shared" si="217"/>
        <v>36.48964252471923</v>
      </c>
    </row>
    <row r="6951" spans="1:5">
      <c r="A6951" s="5">
        <v>45622.791666666664</v>
      </c>
      <c r="B6951">
        <v>2.8235802650451598</v>
      </c>
      <c r="C6951">
        <v>-5.5999999046325604</v>
      </c>
      <c r="D6951" s="2">
        <f t="shared" si="216"/>
        <v>45622</v>
      </c>
      <c r="E6951">
        <f t="shared" si="217"/>
        <v>36.48964252471923</v>
      </c>
    </row>
    <row r="6952" spans="1:5">
      <c r="A6952" s="5">
        <v>45622.833333333336</v>
      </c>
      <c r="B6952">
        <v>2.6497781276702801</v>
      </c>
      <c r="C6952">
        <v>-6.0999999046325604</v>
      </c>
      <c r="D6952" s="2">
        <f t="shared" si="216"/>
        <v>45622</v>
      </c>
      <c r="E6952">
        <f t="shared" si="217"/>
        <v>36.48964252471923</v>
      </c>
    </row>
    <row r="6953" spans="1:5">
      <c r="A6953" s="5">
        <v>45622.875</v>
      </c>
      <c r="B6953">
        <v>2.4729139804839999</v>
      </c>
      <c r="C6953">
        <v>-7.1999998092651296</v>
      </c>
      <c r="D6953" s="2">
        <f t="shared" si="216"/>
        <v>45622</v>
      </c>
      <c r="E6953">
        <f t="shared" si="217"/>
        <v>36.48964252471923</v>
      </c>
    </row>
    <row r="6954" spans="1:5">
      <c r="A6954" s="5">
        <v>45622.916666666664</v>
      </c>
      <c r="B6954">
        <v>2.3206427097320499</v>
      </c>
      <c r="C6954">
        <v>-8.3000001907348597</v>
      </c>
      <c r="D6954" s="2">
        <f t="shared" si="216"/>
        <v>45622</v>
      </c>
      <c r="E6954">
        <f t="shared" si="217"/>
        <v>36.48964252471923</v>
      </c>
    </row>
    <row r="6955" spans="1:5">
      <c r="A6955" s="5">
        <v>45622.958333333336</v>
      </c>
      <c r="B6955">
        <v>2.0743236541747998</v>
      </c>
      <c r="C6955">
        <v>-8.3000001907348597</v>
      </c>
      <c r="D6955" s="2">
        <f t="shared" si="216"/>
        <v>45622</v>
      </c>
      <c r="E6955">
        <f t="shared" si="217"/>
        <v>36.48964252471923</v>
      </c>
    </row>
    <row r="6956" spans="1:5">
      <c r="A6956" s="5">
        <v>45623</v>
      </c>
      <c r="B6956">
        <v>1.90394663810729</v>
      </c>
      <c r="C6956">
        <v>-8.8999996185302699</v>
      </c>
      <c r="D6956" s="2">
        <f t="shared" si="216"/>
        <v>45623</v>
      </c>
      <c r="E6956">
        <f t="shared" si="217"/>
        <v>36.993469506502144</v>
      </c>
    </row>
    <row r="6957" spans="1:5">
      <c r="A6957" s="5">
        <v>45623.041666666664</v>
      </c>
      <c r="B6957">
        <v>1.7762203216552701</v>
      </c>
      <c r="C6957">
        <v>-8.8999996185302699</v>
      </c>
      <c r="D6957" s="2">
        <f t="shared" si="216"/>
        <v>45623</v>
      </c>
      <c r="E6957">
        <f t="shared" si="217"/>
        <v>36.993469506502144</v>
      </c>
    </row>
    <row r="6958" spans="1:5">
      <c r="A6958" s="5">
        <v>45623.083333333336</v>
      </c>
      <c r="B6958">
        <v>1.67206478118896</v>
      </c>
      <c r="C6958">
        <v>-8.8999996185302699</v>
      </c>
      <c r="D6958" s="2">
        <f t="shared" si="216"/>
        <v>45623</v>
      </c>
      <c r="E6958">
        <f t="shared" si="217"/>
        <v>36.993469506502144</v>
      </c>
    </row>
    <row r="6959" spans="1:5">
      <c r="A6959" s="5">
        <v>45623.125</v>
      </c>
      <c r="B6959">
        <v>1.6002601385116499</v>
      </c>
      <c r="C6959">
        <v>-9.3999996185302699</v>
      </c>
      <c r="D6959" s="2">
        <f t="shared" si="216"/>
        <v>45623</v>
      </c>
      <c r="E6959">
        <f t="shared" si="217"/>
        <v>36.993469506502144</v>
      </c>
    </row>
    <row r="6960" spans="1:5">
      <c r="A6960" s="5">
        <v>45623.166666666664</v>
      </c>
      <c r="B6960">
        <v>1.56509208679199</v>
      </c>
      <c r="C6960">
        <v>-10</v>
      </c>
      <c r="D6960" s="2">
        <f t="shared" si="216"/>
        <v>45623</v>
      </c>
      <c r="E6960">
        <f t="shared" si="217"/>
        <v>36.993469506502144</v>
      </c>
    </row>
    <row r="6961" spans="1:5">
      <c r="A6961" s="5">
        <v>45623.208333333336</v>
      </c>
      <c r="B6961">
        <v>1.5848810672760001</v>
      </c>
      <c r="C6961">
        <v>-10</v>
      </c>
      <c r="D6961" s="2">
        <f t="shared" si="216"/>
        <v>45623</v>
      </c>
      <c r="E6961">
        <f t="shared" si="217"/>
        <v>36.993469506502144</v>
      </c>
    </row>
    <row r="6962" spans="1:5">
      <c r="A6962" s="5">
        <v>45623.25</v>
      </c>
      <c r="B6962">
        <v>1.65979599952697</v>
      </c>
      <c r="C6962">
        <v>-10</v>
      </c>
      <c r="D6962" s="2">
        <f t="shared" si="216"/>
        <v>45623</v>
      </c>
      <c r="E6962">
        <f t="shared" si="217"/>
        <v>36.993469506502144</v>
      </c>
    </row>
    <row r="6963" spans="1:5">
      <c r="A6963" s="5">
        <v>45623.291666666664</v>
      </c>
      <c r="B6963">
        <v>1.7607955932617101</v>
      </c>
      <c r="C6963">
        <v>-9.3999996185302699</v>
      </c>
      <c r="D6963" s="2">
        <f t="shared" si="216"/>
        <v>45623</v>
      </c>
      <c r="E6963">
        <f t="shared" si="217"/>
        <v>36.993469506502144</v>
      </c>
    </row>
    <row r="6964" spans="1:5">
      <c r="A6964" s="5">
        <v>45623.333333333336</v>
      </c>
      <c r="B6964">
        <v>1.9121938943862899</v>
      </c>
      <c r="C6964">
        <v>-7.1999998092651296</v>
      </c>
      <c r="D6964" s="2">
        <f t="shared" si="216"/>
        <v>45623</v>
      </c>
      <c r="E6964">
        <f t="shared" si="217"/>
        <v>36.993469506502144</v>
      </c>
    </row>
    <row r="6965" spans="1:5">
      <c r="A6965" s="5">
        <v>45623.375</v>
      </c>
      <c r="B6965">
        <v>2.2288897037506099</v>
      </c>
      <c r="C6965">
        <v>-6.0999999046325604</v>
      </c>
      <c r="D6965" s="2">
        <f t="shared" si="216"/>
        <v>45623</v>
      </c>
      <c r="E6965">
        <f t="shared" si="217"/>
        <v>36.993469506502144</v>
      </c>
    </row>
    <row r="6966" spans="1:5">
      <c r="A6966" s="5">
        <v>45623.416666666664</v>
      </c>
      <c r="B6966">
        <v>2.7122714519500701</v>
      </c>
      <c r="C6966">
        <v>-5.5999999046325604</v>
      </c>
      <c r="D6966" s="2">
        <f t="shared" si="216"/>
        <v>45623</v>
      </c>
      <c r="E6966">
        <f t="shared" si="217"/>
        <v>36.993469506502144</v>
      </c>
    </row>
    <row r="6967" spans="1:5">
      <c r="A6967" s="5">
        <v>45623.458333333336</v>
      </c>
      <c r="B6967">
        <v>3.10952401161193</v>
      </c>
      <c r="C6967">
        <v>-5.5999999046325604</v>
      </c>
      <c r="D6967" s="2">
        <f t="shared" si="216"/>
        <v>45623</v>
      </c>
      <c r="E6967">
        <f t="shared" si="217"/>
        <v>36.993469506502144</v>
      </c>
    </row>
    <row r="6968" spans="1:5">
      <c r="A6968" s="5">
        <v>45623.5</v>
      </c>
      <c r="B6968">
        <v>3.5898373126983598</v>
      </c>
      <c r="C6968">
        <v>-4.4000000953674299</v>
      </c>
      <c r="D6968" s="2">
        <f t="shared" si="216"/>
        <v>45623</v>
      </c>
      <c r="E6968">
        <f t="shared" si="217"/>
        <v>36.993469506502144</v>
      </c>
    </row>
    <row r="6969" spans="1:5">
      <c r="A6969" s="5">
        <v>45623.541666666664</v>
      </c>
      <c r="B6969">
        <v>4.1478304862976003</v>
      </c>
      <c r="C6969">
        <v>-3.9000000953674299</v>
      </c>
      <c r="D6969" s="2">
        <f t="shared" si="216"/>
        <v>45623</v>
      </c>
      <c r="E6969">
        <f t="shared" si="217"/>
        <v>36.993469506502144</v>
      </c>
    </row>
    <row r="6970" spans="1:5">
      <c r="A6970" s="5">
        <v>45623.583333333336</v>
      </c>
      <c r="B6970">
        <v>4.4858374595642001</v>
      </c>
      <c r="C6970">
        <v>-4.4000000953674299</v>
      </c>
      <c r="D6970" s="2">
        <f t="shared" si="216"/>
        <v>45623</v>
      </c>
      <c r="E6970">
        <f t="shared" si="217"/>
        <v>36.993469506502144</v>
      </c>
    </row>
    <row r="6971" spans="1:5">
      <c r="A6971" s="5">
        <v>45623.625</v>
      </c>
      <c r="B6971">
        <v>4.5730967521667401</v>
      </c>
      <c r="C6971">
        <v>-4.4000000953674299</v>
      </c>
      <c r="D6971" s="2">
        <f t="shared" si="216"/>
        <v>45623</v>
      </c>
      <c r="E6971">
        <f t="shared" si="217"/>
        <v>36.993469506502144</v>
      </c>
    </row>
    <row r="6972" spans="1:5">
      <c r="A6972" s="5">
        <v>45623.666666666664</v>
      </c>
      <c r="B6972">
        <v>4.3789277076721103</v>
      </c>
      <c r="C6972">
        <v>-5</v>
      </c>
      <c r="D6972" s="2">
        <f t="shared" si="216"/>
        <v>45623</v>
      </c>
      <c r="E6972">
        <f t="shared" si="217"/>
        <v>36.993469506502144</v>
      </c>
    </row>
    <row r="6973" spans="1:5">
      <c r="A6973" s="5">
        <v>45623.708333333336</v>
      </c>
      <c r="B6973">
        <v>4.0332250595092702</v>
      </c>
      <c r="C6973">
        <v>-5.5999999046325604</v>
      </c>
      <c r="D6973" s="2">
        <f t="shared" si="216"/>
        <v>45623</v>
      </c>
      <c r="E6973">
        <f t="shared" si="217"/>
        <v>36.993469506502144</v>
      </c>
    </row>
    <row r="6974" spans="1:5">
      <c r="A6974" s="5">
        <v>45623.75</v>
      </c>
      <c r="B6974">
        <v>3.5695350170135498</v>
      </c>
      <c r="C6974">
        <v>-5.5999999046325604</v>
      </c>
      <c r="D6974" s="2">
        <f t="shared" si="216"/>
        <v>45623</v>
      </c>
      <c r="E6974">
        <f t="shared" si="217"/>
        <v>36.993469506502144</v>
      </c>
    </row>
    <row r="6975" spans="1:5">
      <c r="A6975" s="5">
        <v>45623.791666666664</v>
      </c>
      <c r="B6975">
        <v>3.3101124763488698</v>
      </c>
      <c r="C6975">
        <v>-6.0999999046325604</v>
      </c>
      <c r="D6975" s="2">
        <f t="shared" si="216"/>
        <v>45623</v>
      </c>
      <c r="E6975">
        <f t="shared" si="217"/>
        <v>36.993469506502144</v>
      </c>
    </row>
    <row r="6976" spans="1:5">
      <c r="A6976" s="5">
        <v>45623.833333333336</v>
      </c>
      <c r="B6976">
        <v>2.9844334125518799</v>
      </c>
      <c r="C6976">
        <v>-6.0999999046325604</v>
      </c>
      <c r="D6976" s="2">
        <f t="shared" si="216"/>
        <v>45623</v>
      </c>
      <c r="E6976">
        <f t="shared" si="217"/>
        <v>36.993469506502144</v>
      </c>
    </row>
    <row r="6977" spans="1:5">
      <c r="A6977" s="5">
        <v>45623.875</v>
      </c>
      <c r="B6977">
        <v>2.8134005069732599</v>
      </c>
      <c r="C6977">
        <v>-6.6999998092651296</v>
      </c>
      <c r="D6977" s="2">
        <f t="shared" si="216"/>
        <v>45623</v>
      </c>
      <c r="E6977">
        <f t="shared" si="217"/>
        <v>36.993469506502144</v>
      </c>
    </row>
    <row r="6978" spans="1:5">
      <c r="A6978" s="5">
        <v>45623.916666666664</v>
      </c>
      <c r="B6978">
        <v>2.6623618602752601</v>
      </c>
      <c r="C6978">
        <v>-6.6999998092651296</v>
      </c>
      <c r="D6978" s="2">
        <f t="shared" si="216"/>
        <v>45623</v>
      </c>
      <c r="E6978">
        <f t="shared" si="217"/>
        <v>36.993469506502144</v>
      </c>
    </row>
    <row r="6979" spans="1:5">
      <c r="A6979" s="5">
        <v>45623.958333333336</v>
      </c>
      <c r="B6979">
        <v>2.5450596809387198</v>
      </c>
      <c r="C6979">
        <v>-6.0999999046325604</v>
      </c>
      <c r="D6979" s="2">
        <f t="shared" ref="D6979:D7042" si="218">DATE(YEAR(A6979), MONTH(A6979), DAY(A6979))</f>
        <v>45623</v>
      </c>
      <c r="E6979">
        <f t="shared" ref="E6979:E7042" si="219">AVERAGEIF(D:D, D6979, B:B)*1.8+32</f>
        <v>36.993469506502144</v>
      </c>
    </row>
    <row r="6980" spans="1:5">
      <c r="A6980" s="5">
        <v>45624</v>
      </c>
      <c r="B6980">
        <v>2.3534598350524898</v>
      </c>
      <c r="C6980">
        <v>-6.0999999046325604</v>
      </c>
      <c r="D6980" s="2">
        <f t="shared" si="218"/>
        <v>45624</v>
      </c>
      <c r="E6980">
        <f t="shared" si="219"/>
        <v>35.675727128982537</v>
      </c>
    </row>
    <row r="6981" spans="1:5">
      <c r="A6981" s="5">
        <v>45624.041666666664</v>
      </c>
      <c r="B6981">
        <v>2.1794776916503902</v>
      </c>
      <c r="C6981">
        <v>-6.6999998092651296</v>
      </c>
      <c r="D6981" s="2">
        <f t="shared" si="218"/>
        <v>45624</v>
      </c>
      <c r="E6981">
        <f t="shared" si="219"/>
        <v>35.675727128982537</v>
      </c>
    </row>
    <row r="6982" spans="1:5">
      <c r="A6982" s="5">
        <v>45624.083333333336</v>
      </c>
      <c r="B6982">
        <v>1.9770967960357599</v>
      </c>
      <c r="C6982">
        <v>-6.6999998092651296</v>
      </c>
      <c r="D6982" s="2">
        <f t="shared" si="218"/>
        <v>45624</v>
      </c>
      <c r="E6982">
        <f t="shared" si="219"/>
        <v>35.675727128982537</v>
      </c>
    </row>
    <row r="6983" spans="1:5">
      <c r="A6983" s="5">
        <v>45624.125</v>
      </c>
      <c r="B6983">
        <v>1.6351945400237999</v>
      </c>
      <c r="C6983">
        <v>-7.1999998092651296</v>
      </c>
      <c r="D6983" s="2">
        <f t="shared" si="218"/>
        <v>45624</v>
      </c>
      <c r="E6983">
        <f t="shared" si="219"/>
        <v>35.675727128982537</v>
      </c>
    </row>
    <row r="6984" spans="1:5">
      <c r="A6984" s="5">
        <v>45624.166666666664</v>
      </c>
      <c r="B6984">
        <v>1.3541628122329701</v>
      </c>
      <c r="C6984">
        <v>-7.1999998092651296</v>
      </c>
      <c r="D6984" s="2">
        <f t="shared" si="218"/>
        <v>45624</v>
      </c>
      <c r="E6984">
        <f t="shared" si="219"/>
        <v>35.675727128982537</v>
      </c>
    </row>
    <row r="6985" spans="1:5">
      <c r="A6985" s="5">
        <v>45624.208333333336</v>
      </c>
      <c r="B6985">
        <v>1.25155436992645</v>
      </c>
      <c r="C6985">
        <v>-7.1999998092651296</v>
      </c>
      <c r="D6985" s="2">
        <f t="shared" si="218"/>
        <v>45624</v>
      </c>
      <c r="E6985">
        <f t="shared" si="219"/>
        <v>35.675727128982537</v>
      </c>
    </row>
    <row r="6986" spans="1:5">
      <c r="A6986" s="5">
        <v>45624.25</v>
      </c>
      <c r="B6986">
        <v>1.2236737012863099</v>
      </c>
      <c r="C6986">
        <v>-7.1999998092651296</v>
      </c>
      <c r="D6986" s="2">
        <f t="shared" si="218"/>
        <v>45624</v>
      </c>
      <c r="E6986">
        <f t="shared" si="219"/>
        <v>35.675727128982537</v>
      </c>
    </row>
    <row r="6987" spans="1:5">
      <c r="A6987" s="5">
        <v>45624.291666666664</v>
      </c>
      <c r="B6987">
        <v>1.2623981237411499</v>
      </c>
      <c r="C6987">
        <v>-7.1999998092651296</v>
      </c>
      <c r="D6987" s="2">
        <f t="shared" si="218"/>
        <v>45624</v>
      </c>
      <c r="E6987">
        <f t="shared" si="219"/>
        <v>35.675727128982537</v>
      </c>
    </row>
    <row r="6988" spans="1:5">
      <c r="A6988" s="5">
        <v>45624.333333333336</v>
      </c>
      <c r="B6988">
        <v>1.32634997367858</v>
      </c>
      <c r="C6988">
        <v>-6.6999998092651296</v>
      </c>
      <c r="D6988" s="2">
        <f t="shared" si="218"/>
        <v>45624</v>
      </c>
      <c r="E6988">
        <f t="shared" si="219"/>
        <v>35.675727128982537</v>
      </c>
    </row>
    <row r="6989" spans="1:5">
      <c r="A6989" s="5">
        <v>45624.375</v>
      </c>
      <c r="B6989">
        <v>1.5958886146545399</v>
      </c>
      <c r="C6989">
        <v>-5.5999999046325604</v>
      </c>
      <c r="D6989" s="2">
        <f t="shared" si="218"/>
        <v>45624</v>
      </c>
      <c r="E6989">
        <f t="shared" si="219"/>
        <v>35.675727128982537</v>
      </c>
    </row>
    <row r="6990" spans="1:5">
      <c r="A6990" s="5">
        <v>45624.416666666664</v>
      </c>
      <c r="B6990">
        <v>2.0689344406127899</v>
      </c>
      <c r="C6990">
        <v>-3.9000000953674299</v>
      </c>
      <c r="D6990" s="2">
        <f t="shared" si="218"/>
        <v>45624</v>
      </c>
      <c r="E6990">
        <f t="shared" si="219"/>
        <v>35.675727128982537</v>
      </c>
    </row>
    <row r="6991" spans="1:5">
      <c r="A6991" s="5">
        <v>45624.458333333336</v>
      </c>
      <c r="B6991">
        <v>2.52961993217468</v>
      </c>
      <c r="C6991">
        <v>-1.70000004768371</v>
      </c>
      <c r="D6991" s="2">
        <f t="shared" si="218"/>
        <v>45624</v>
      </c>
      <c r="E6991">
        <f t="shared" si="219"/>
        <v>35.675727128982537</v>
      </c>
    </row>
    <row r="6992" spans="1:5">
      <c r="A6992" s="5">
        <v>45624.5</v>
      </c>
      <c r="B6992">
        <v>2.9657599925994802</v>
      </c>
      <c r="C6992">
        <v>-1.1000000238418499</v>
      </c>
      <c r="D6992" s="2">
        <f t="shared" si="218"/>
        <v>45624</v>
      </c>
      <c r="E6992">
        <f t="shared" si="219"/>
        <v>35.675727128982537</v>
      </c>
    </row>
    <row r="6993" spans="1:5">
      <c r="A6993" s="5">
        <v>45624.541666666664</v>
      </c>
      <c r="B6993">
        <v>3.3122739791870099</v>
      </c>
      <c r="C6993">
        <v>-0.60000002384185702</v>
      </c>
      <c r="D6993" s="2">
        <f t="shared" si="218"/>
        <v>45624</v>
      </c>
      <c r="E6993">
        <f t="shared" si="219"/>
        <v>35.675727128982537</v>
      </c>
    </row>
    <row r="6994" spans="1:5">
      <c r="A6994" s="5">
        <v>45624.583333333336</v>
      </c>
      <c r="B6994">
        <v>3.41977667808532</v>
      </c>
      <c r="C6994">
        <v>-1.70000004768371</v>
      </c>
      <c r="D6994" s="2">
        <f t="shared" si="218"/>
        <v>45624</v>
      </c>
      <c r="E6994">
        <f t="shared" si="219"/>
        <v>35.675727128982537</v>
      </c>
    </row>
    <row r="6995" spans="1:5">
      <c r="A6995" s="5">
        <v>45624.625</v>
      </c>
      <c r="B6995">
        <v>3.2699024677276598</v>
      </c>
      <c r="C6995">
        <v>-3.2999999523162802</v>
      </c>
      <c r="D6995" s="2">
        <f t="shared" si="218"/>
        <v>45624</v>
      </c>
      <c r="E6995">
        <f t="shared" si="219"/>
        <v>35.675727128982537</v>
      </c>
    </row>
    <row r="6996" spans="1:5">
      <c r="A6996" s="5">
        <v>45624.666666666664</v>
      </c>
      <c r="B6996">
        <v>2.9458086490631099</v>
      </c>
      <c r="C6996">
        <v>-3.2999999523162802</v>
      </c>
      <c r="D6996" s="2">
        <f t="shared" si="218"/>
        <v>45624</v>
      </c>
      <c r="E6996">
        <f t="shared" si="219"/>
        <v>35.675727128982537</v>
      </c>
    </row>
    <row r="6997" spans="1:5">
      <c r="A6997" s="5">
        <v>45624.708333333336</v>
      </c>
      <c r="B6997">
        <v>2.6122007369995099</v>
      </c>
      <c r="C6997">
        <v>-4.4000000953674299</v>
      </c>
      <c r="D6997" s="2">
        <f t="shared" si="218"/>
        <v>45624</v>
      </c>
      <c r="E6997">
        <f t="shared" si="219"/>
        <v>35.675727128982537</v>
      </c>
    </row>
    <row r="6998" spans="1:5">
      <c r="A6998" s="5">
        <v>45624.75</v>
      </c>
      <c r="B6998">
        <v>2.2078211307525599</v>
      </c>
      <c r="C6998">
        <v>-4.4000000953674299</v>
      </c>
      <c r="D6998" s="2">
        <f t="shared" si="218"/>
        <v>45624</v>
      </c>
      <c r="E6998">
        <f t="shared" si="219"/>
        <v>35.675727128982537</v>
      </c>
    </row>
    <row r="6999" spans="1:5">
      <c r="A6999" s="5">
        <v>45624.791666666664</v>
      </c>
      <c r="B6999">
        <v>1.8999613523483201</v>
      </c>
      <c r="C6999">
        <v>-4.4000000953674299</v>
      </c>
      <c r="D6999" s="2">
        <f t="shared" si="218"/>
        <v>45624</v>
      </c>
      <c r="E6999">
        <f t="shared" si="219"/>
        <v>35.675727128982537</v>
      </c>
    </row>
    <row r="7000" spans="1:5">
      <c r="A7000" s="5">
        <v>45624.833333333336</v>
      </c>
      <c r="B7000">
        <v>1.6235806941986</v>
      </c>
      <c r="C7000">
        <v>-4.4000000953674299</v>
      </c>
      <c r="D7000" s="2">
        <f t="shared" si="218"/>
        <v>45624</v>
      </c>
      <c r="E7000">
        <f t="shared" si="219"/>
        <v>35.675727128982537</v>
      </c>
    </row>
    <row r="7001" spans="1:5">
      <c r="A7001" s="5">
        <v>45624.875</v>
      </c>
      <c r="B7001">
        <v>1.5029448270797701</v>
      </c>
      <c r="C7001">
        <v>-5</v>
      </c>
      <c r="D7001" s="2">
        <f t="shared" si="218"/>
        <v>45624</v>
      </c>
      <c r="E7001">
        <f t="shared" si="219"/>
        <v>35.675727128982537</v>
      </c>
    </row>
    <row r="7002" spans="1:5">
      <c r="A7002" s="5">
        <v>45624.916666666664</v>
      </c>
      <c r="B7002">
        <v>1.37714862823486</v>
      </c>
      <c r="C7002">
        <v>-5</v>
      </c>
      <c r="D7002" s="2">
        <f t="shared" si="218"/>
        <v>45624</v>
      </c>
      <c r="E7002">
        <f t="shared" si="219"/>
        <v>35.675727128982537</v>
      </c>
    </row>
    <row r="7003" spans="1:5">
      <c r="A7003" s="5">
        <v>45624.958333333336</v>
      </c>
      <c r="B7003">
        <v>1.1147050857543901</v>
      </c>
      <c r="C7003">
        <v>-4.4000000953674299</v>
      </c>
      <c r="D7003" s="2">
        <f t="shared" si="218"/>
        <v>45624</v>
      </c>
      <c r="E7003">
        <f t="shared" si="219"/>
        <v>35.675727128982537</v>
      </c>
    </row>
    <row r="7004" spans="1:5">
      <c r="A7004" s="5">
        <v>45625</v>
      </c>
      <c r="B7004">
        <v>0.75006586313247603</v>
      </c>
      <c r="C7004">
        <v>-4.4000000953674299</v>
      </c>
      <c r="D7004" s="2">
        <f t="shared" si="218"/>
        <v>45625</v>
      </c>
      <c r="E7004">
        <f t="shared" si="219"/>
        <v>32.261023242771621</v>
      </c>
    </row>
    <row r="7005" spans="1:5">
      <c r="A7005" s="5">
        <v>45625.041666666664</v>
      </c>
      <c r="B7005">
        <v>0.38154804706573398</v>
      </c>
      <c r="C7005">
        <v>-4.4000000953674299</v>
      </c>
      <c r="D7005" s="2">
        <f t="shared" si="218"/>
        <v>45625</v>
      </c>
      <c r="E7005">
        <f t="shared" si="219"/>
        <v>32.261023242771621</v>
      </c>
    </row>
    <row r="7006" spans="1:5">
      <c r="A7006" s="5">
        <v>45625.083333333336</v>
      </c>
      <c r="B7006">
        <v>0.22023047506809201</v>
      </c>
      <c r="C7006">
        <v>-3.9000000953674299</v>
      </c>
      <c r="D7006" s="2">
        <f t="shared" si="218"/>
        <v>45625</v>
      </c>
      <c r="E7006">
        <f t="shared" si="219"/>
        <v>32.261023242771621</v>
      </c>
    </row>
    <row r="7007" spans="1:5">
      <c r="A7007" s="5">
        <v>45625.125</v>
      </c>
      <c r="B7007">
        <v>-1.2617424130439699E-2</v>
      </c>
      <c r="C7007">
        <v>-3.2999999523162802</v>
      </c>
      <c r="D7007" s="2">
        <f t="shared" si="218"/>
        <v>45625</v>
      </c>
      <c r="E7007">
        <f t="shared" si="219"/>
        <v>32.261023242771621</v>
      </c>
    </row>
    <row r="7008" spans="1:5">
      <c r="A7008" s="5">
        <v>45625.166666666664</v>
      </c>
      <c r="B7008">
        <v>-0.318474471569061</v>
      </c>
      <c r="C7008">
        <v>-2.7999999523162802</v>
      </c>
      <c r="D7008" s="2">
        <f t="shared" si="218"/>
        <v>45625</v>
      </c>
      <c r="E7008">
        <f t="shared" si="219"/>
        <v>32.261023242771621</v>
      </c>
    </row>
    <row r="7009" spans="1:5">
      <c r="A7009" s="5">
        <v>45625.208333333336</v>
      </c>
      <c r="B7009">
        <v>-0.51305562257766701</v>
      </c>
      <c r="C7009">
        <v>-2.20000004768371</v>
      </c>
      <c r="D7009" s="2">
        <f t="shared" si="218"/>
        <v>45625</v>
      </c>
      <c r="E7009">
        <f t="shared" si="219"/>
        <v>32.261023242771621</v>
      </c>
    </row>
    <row r="7010" spans="1:5">
      <c r="A7010" s="5">
        <v>45625.25</v>
      </c>
      <c r="B7010">
        <v>-0.52660238742828303</v>
      </c>
      <c r="C7010">
        <v>-2.7999999523162802</v>
      </c>
      <c r="D7010" s="2">
        <f t="shared" si="218"/>
        <v>45625</v>
      </c>
      <c r="E7010">
        <f t="shared" si="219"/>
        <v>32.261023242771621</v>
      </c>
    </row>
    <row r="7011" spans="1:5">
      <c r="A7011" s="5">
        <v>45625.291666666664</v>
      </c>
      <c r="B7011">
        <v>-0.46560859680175698</v>
      </c>
      <c r="C7011">
        <v>-2.7999999523162802</v>
      </c>
      <c r="D7011" s="2">
        <f t="shared" si="218"/>
        <v>45625</v>
      </c>
      <c r="E7011">
        <f t="shared" si="219"/>
        <v>32.261023242771621</v>
      </c>
    </row>
    <row r="7012" spans="1:5">
      <c r="A7012" s="5">
        <v>45625.333333333336</v>
      </c>
      <c r="B7012">
        <v>-0.347747921943664</v>
      </c>
      <c r="C7012">
        <v>-2.20000004768371</v>
      </c>
      <c r="D7012" s="2">
        <f t="shared" si="218"/>
        <v>45625</v>
      </c>
      <c r="E7012">
        <f t="shared" si="219"/>
        <v>32.261023242771621</v>
      </c>
    </row>
    <row r="7013" spans="1:5">
      <c r="A7013" s="5">
        <v>45625.375</v>
      </c>
      <c r="B7013">
        <v>-7.3393091559410095E-2</v>
      </c>
      <c r="C7013">
        <v>-0.60000002384185702</v>
      </c>
      <c r="D7013" s="2">
        <f t="shared" si="218"/>
        <v>45625</v>
      </c>
      <c r="E7013">
        <f t="shared" si="219"/>
        <v>32.261023242771621</v>
      </c>
    </row>
    <row r="7014" spans="1:5">
      <c r="A7014" s="5">
        <v>45625.416666666664</v>
      </c>
      <c r="B7014">
        <v>0.42331945896148598</v>
      </c>
      <c r="C7014">
        <v>1.1000000238418499</v>
      </c>
      <c r="D7014" s="2">
        <f t="shared" si="218"/>
        <v>45625</v>
      </c>
      <c r="E7014">
        <f t="shared" si="219"/>
        <v>32.261023242771621</v>
      </c>
    </row>
    <row r="7015" spans="1:5">
      <c r="A7015" s="5">
        <v>45625.458333333336</v>
      </c>
      <c r="B7015">
        <v>0.84356594085693304</v>
      </c>
      <c r="C7015">
        <v>2.20000004768371</v>
      </c>
      <c r="D7015" s="2">
        <f t="shared" si="218"/>
        <v>45625</v>
      </c>
      <c r="E7015">
        <f t="shared" si="219"/>
        <v>32.261023242771621</v>
      </c>
    </row>
    <row r="7016" spans="1:5">
      <c r="A7016" s="5">
        <v>45625.5</v>
      </c>
      <c r="B7016">
        <v>1.0133831501007</v>
      </c>
      <c r="C7016">
        <v>2.20000004768371</v>
      </c>
      <c r="D7016" s="2">
        <f t="shared" si="218"/>
        <v>45625</v>
      </c>
      <c r="E7016">
        <f t="shared" si="219"/>
        <v>32.261023242771621</v>
      </c>
    </row>
    <row r="7017" spans="1:5">
      <c r="A7017" s="5">
        <v>45625.541666666664</v>
      </c>
      <c r="B7017">
        <v>1.15306997299194</v>
      </c>
      <c r="C7017">
        <v>3.2999999523162802</v>
      </c>
      <c r="D7017" s="2">
        <f t="shared" si="218"/>
        <v>45625</v>
      </c>
      <c r="E7017">
        <f t="shared" si="219"/>
        <v>32.261023242771621</v>
      </c>
    </row>
    <row r="7018" spans="1:5">
      <c r="A7018" s="5">
        <v>45625.583333333336</v>
      </c>
      <c r="B7018">
        <v>1.2352274656295701</v>
      </c>
      <c r="C7018">
        <v>3.2999999523162802</v>
      </c>
      <c r="D7018" s="2">
        <f t="shared" si="218"/>
        <v>45625</v>
      </c>
      <c r="E7018">
        <f t="shared" si="219"/>
        <v>32.261023242771621</v>
      </c>
    </row>
    <row r="7019" spans="1:5">
      <c r="A7019" s="5">
        <v>45625.625</v>
      </c>
      <c r="B7019">
        <v>1.1714965105056701</v>
      </c>
      <c r="C7019">
        <v>3.9000000953674299</v>
      </c>
      <c r="D7019" s="2">
        <f t="shared" si="218"/>
        <v>45625</v>
      </c>
      <c r="E7019">
        <f t="shared" si="219"/>
        <v>32.261023242771621</v>
      </c>
    </row>
    <row r="7020" spans="1:5">
      <c r="A7020" s="5">
        <v>45625.666666666664</v>
      </c>
      <c r="B7020">
        <v>0.98192137479782104</v>
      </c>
      <c r="C7020">
        <v>3.9000000953674299</v>
      </c>
      <c r="D7020" s="2">
        <f t="shared" si="218"/>
        <v>45625</v>
      </c>
      <c r="E7020">
        <f t="shared" si="219"/>
        <v>32.261023242771621</v>
      </c>
    </row>
    <row r="7021" spans="1:5">
      <c r="A7021" s="5">
        <v>45625.708333333336</v>
      </c>
      <c r="B7021">
        <v>0.76924693584442105</v>
      </c>
      <c r="C7021">
        <v>3.2999999523162802</v>
      </c>
      <c r="D7021" s="2">
        <f t="shared" si="218"/>
        <v>45625</v>
      </c>
      <c r="E7021">
        <f t="shared" si="219"/>
        <v>32.261023242771621</v>
      </c>
    </row>
    <row r="7022" spans="1:5">
      <c r="A7022" s="5">
        <v>45625.75</v>
      </c>
      <c r="B7022">
        <v>0.55855011940002397</v>
      </c>
      <c r="C7022">
        <v>1.1000000238418499</v>
      </c>
      <c r="D7022" s="2">
        <f t="shared" si="218"/>
        <v>45625</v>
      </c>
      <c r="E7022">
        <f t="shared" si="219"/>
        <v>32.261023242771621</v>
      </c>
    </row>
    <row r="7023" spans="1:5">
      <c r="A7023" s="5">
        <v>45625.791666666664</v>
      </c>
      <c r="B7023">
        <v>0.121761247515678</v>
      </c>
      <c r="C7023">
        <v>-2.20000004768371</v>
      </c>
      <c r="D7023" s="2">
        <f t="shared" si="218"/>
        <v>45625</v>
      </c>
      <c r="E7023">
        <f t="shared" si="219"/>
        <v>32.261023242771621</v>
      </c>
    </row>
    <row r="7024" spans="1:5">
      <c r="A7024" s="5">
        <v>45625.833333333336</v>
      </c>
      <c r="B7024">
        <v>-0.50826114416122403</v>
      </c>
      <c r="C7024">
        <v>-3.2999999523162802</v>
      </c>
      <c r="D7024" s="2">
        <f t="shared" si="218"/>
        <v>45625</v>
      </c>
      <c r="E7024">
        <f t="shared" si="219"/>
        <v>32.261023242771621</v>
      </c>
    </row>
    <row r="7025" spans="1:5">
      <c r="A7025" s="5">
        <v>45625.875</v>
      </c>
      <c r="B7025">
        <v>-0.93123805522918701</v>
      </c>
      <c r="C7025">
        <v>-4.4000000953674299</v>
      </c>
      <c r="D7025" s="2">
        <f t="shared" si="218"/>
        <v>45625</v>
      </c>
      <c r="E7025">
        <f t="shared" si="219"/>
        <v>32.261023242771621</v>
      </c>
    </row>
    <row r="7026" spans="1:5">
      <c r="A7026" s="5">
        <v>45625.916666666664</v>
      </c>
      <c r="B7026">
        <v>-1.1356291770935001</v>
      </c>
      <c r="C7026">
        <v>-6.6999998092651296</v>
      </c>
      <c r="D7026" s="2">
        <f t="shared" si="218"/>
        <v>45625</v>
      </c>
      <c r="E7026">
        <f t="shared" si="219"/>
        <v>32.261023242771621</v>
      </c>
    </row>
    <row r="7027" spans="1:5">
      <c r="A7027" s="5">
        <v>45625.958333333336</v>
      </c>
      <c r="B7027">
        <v>-1.3104487657546899</v>
      </c>
      <c r="C7027">
        <v>-7.1999998092651296</v>
      </c>
      <c r="D7027" s="2">
        <f t="shared" si="218"/>
        <v>45625</v>
      </c>
      <c r="E7027">
        <f t="shared" si="219"/>
        <v>32.261023242771621</v>
      </c>
    </row>
    <row r="7028" spans="1:5">
      <c r="A7028" s="5">
        <v>45626</v>
      </c>
      <c r="B7028">
        <v>-1.5069111585617001</v>
      </c>
      <c r="C7028">
        <v>-8.8999996185302699</v>
      </c>
      <c r="D7028" s="2">
        <f t="shared" si="218"/>
        <v>45626</v>
      </c>
      <c r="E7028">
        <f t="shared" si="219"/>
        <v>32.587762920930984</v>
      </c>
    </row>
    <row r="7029" spans="1:5">
      <c r="A7029" s="5">
        <v>45626.041666666664</v>
      </c>
      <c r="B7029">
        <v>-1.7020229101180999</v>
      </c>
      <c r="C7029">
        <v>-10</v>
      </c>
      <c r="D7029" s="2">
        <f t="shared" si="218"/>
        <v>45626</v>
      </c>
      <c r="E7029">
        <f t="shared" si="219"/>
        <v>32.587762920930984</v>
      </c>
    </row>
    <row r="7030" spans="1:5">
      <c r="A7030" s="5">
        <v>45626.083333333336</v>
      </c>
      <c r="B7030">
        <v>-1.8755177259445099</v>
      </c>
      <c r="C7030">
        <v>-10.6000003814697</v>
      </c>
      <c r="D7030" s="2">
        <f t="shared" si="218"/>
        <v>45626</v>
      </c>
      <c r="E7030">
        <f t="shared" si="219"/>
        <v>32.587762920930984</v>
      </c>
    </row>
    <row r="7031" spans="1:5">
      <c r="A7031" s="5">
        <v>45626.125</v>
      </c>
      <c r="B7031">
        <v>-2.0207769870757999</v>
      </c>
      <c r="C7031">
        <v>-10.6000003814697</v>
      </c>
      <c r="D7031" s="2">
        <f t="shared" si="218"/>
        <v>45626</v>
      </c>
      <c r="E7031">
        <f t="shared" si="219"/>
        <v>32.587762920930984</v>
      </c>
    </row>
    <row r="7032" spans="1:5">
      <c r="A7032" s="5">
        <v>45626.166666666664</v>
      </c>
      <c r="B7032">
        <v>-2.1434037685394198</v>
      </c>
      <c r="C7032">
        <v>-11.1000003814697</v>
      </c>
      <c r="D7032" s="2">
        <f t="shared" si="218"/>
        <v>45626</v>
      </c>
      <c r="E7032">
        <f t="shared" si="219"/>
        <v>32.587762920930984</v>
      </c>
    </row>
    <row r="7033" spans="1:5">
      <c r="A7033" s="5">
        <v>45626.208333333336</v>
      </c>
      <c r="B7033">
        <v>-2.2343723773956299</v>
      </c>
      <c r="C7033">
        <v>-11.1000003814697</v>
      </c>
      <c r="D7033" s="2">
        <f t="shared" si="218"/>
        <v>45626</v>
      </c>
      <c r="E7033">
        <f t="shared" si="219"/>
        <v>32.587762920930984</v>
      </c>
    </row>
    <row r="7034" spans="1:5">
      <c r="A7034" s="5">
        <v>45626.25</v>
      </c>
      <c r="B7034">
        <v>-2.2543318271636901</v>
      </c>
      <c r="C7034">
        <v>-11.1000003814697</v>
      </c>
      <c r="D7034" s="2">
        <f t="shared" si="218"/>
        <v>45626</v>
      </c>
      <c r="E7034">
        <f t="shared" si="219"/>
        <v>32.587762920930984</v>
      </c>
    </row>
    <row r="7035" spans="1:5">
      <c r="A7035" s="5">
        <v>45626.291666666664</v>
      </c>
      <c r="B7035">
        <v>-2.1558446884155198</v>
      </c>
      <c r="C7035">
        <v>-11.1000003814697</v>
      </c>
      <c r="D7035" s="2">
        <f t="shared" si="218"/>
        <v>45626</v>
      </c>
      <c r="E7035">
        <f t="shared" si="219"/>
        <v>32.587762920930984</v>
      </c>
    </row>
    <row r="7036" spans="1:5">
      <c r="A7036" s="5">
        <v>45626.333333333336</v>
      </c>
      <c r="B7036">
        <v>-1.6893463134765601</v>
      </c>
      <c r="C7036">
        <v>-10.6000003814697</v>
      </c>
      <c r="D7036" s="2">
        <f t="shared" si="218"/>
        <v>45626</v>
      </c>
      <c r="E7036">
        <f t="shared" si="219"/>
        <v>32.587762920930984</v>
      </c>
    </row>
    <row r="7037" spans="1:5">
      <c r="A7037" s="5">
        <v>45626.375</v>
      </c>
      <c r="B7037">
        <v>-0.36104071140289301</v>
      </c>
      <c r="C7037">
        <v>-8.8999996185302699</v>
      </c>
      <c r="D7037" s="2">
        <f t="shared" si="218"/>
        <v>45626</v>
      </c>
      <c r="E7037">
        <f t="shared" si="219"/>
        <v>32.587762920930984</v>
      </c>
    </row>
    <row r="7038" spans="1:5">
      <c r="A7038" s="5">
        <v>45626.416666666664</v>
      </c>
      <c r="B7038">
        <v>1.15031921863555</v>
      </c>
      <c r="C7038">
        <v>-7.1999998092651296</v>
      </c>
      <c r="D7038" s="2">
        <f t="shared" si="218"/>
        <v>45626</v>
      </c>
      <c r="E7038">
        <f t="shared" si="219"/>
        <v>32.587762920930984</v>
      </c>
    </row>
    <row r="7039" spans="1:5">
      <c r="A7039" s="5">
        <v>45626.458333333336</v>
      </c>
      <c r="B7039">
        <v>2.33118343353271</v>
      </c>
      <c r="C7039">
        <v>-5.5999999046325604</v>
      </c>
      <c r="D7039" s="2">
        <f t="shared" si="218"/>
        <v>45626</v>
      </c>
      <c r="E7039">
        <f t="shared" si="219"/>
        <v>32.587762920930984</v>
      </c>
    </row>
    <row r="7040" spans="1:5">
      <c r="A7040" s="5">
        <v>45626.5</v>
      </c>
      <c r="B7040">
        <v>3.20754837989807</v>
      </c>
      <c r="C7040">
        <v>-4.4000000953674299</v>
      </c>
      <c r="D7040" s="2">
        <f t="shared" si="218"/>
        <v>45626</v>
      </c>
      <c r="E7040">
        <f t="shared" si="219"/>
        <v>32.587762920930984</v>
      </c>
    </row>
    <row r="7041" spans="1:5">
      <c r="A7041" s="5">
        <v>45626.541666666664</v>
      </c>
      <c r="B7041">
        <v>3.8322579860687198</v>
      </c>
      <c r="C7041">
        <v>-2.7999999523162802</v>
      </c>
      <c r="D7041" s="2">
        <f t="shared" si="218"/>
        <v>45626</v>
      </c>
      <c r="E7041">
        <f t="shared" si="219"/>
        <v>32.587762920930984</v>
      </c>
    </row>
    <row r="7042" spans="1:5">
      <c r="A7042" s="5">
        <v>45626.583333333336</v>
      </c>
      <c r="B7042">
        <v>4.0956449508666903</v>
      </c>
      <c r="C7042">
        <v>-2.20000004768371</v>
      </c>
      <c r="D7042" s="2">
        <f t="shared" si="218"/>
        <v>45626</v>
      </c>
      <c r="E7042">
        <f t="shared" si="219"/>
        <v>32.587762920930984</v>
      </c>
    </row>
    <row r="7043" spans="1:5">
      <c r="A7043" s="5">
        <v>45626.625</v>
      </c>
      <c r="B7043">
        <v>4.1649680137634197</v>
      </c>
      <c r="C7043">
        <v>-2.20000004768371</v>
      </c>
      <c r="D7043" s="2">
        <f t="shared" ref="D7043:D7106" si="220">DATE(YEAR(A7043), MONTH(A7043), DAY(A7043))</f>
        <v>45626</v>
      </c>
      <c r="E7043">
        <f t="shared" ref="E7043:E7106" si="221">AVERAGEIF(D:D, D7043, B:B)*1.8+32</f>
        <v>32.587762920930984</v>
      </c>
    </row>
    <row r="7044" spans="1:5">
      <c r="A7044" s="5">
        <v>45626.666666666664</v>
      </c>
      <c r="B7044">
        <v>4.0640954971313397</v>
      </c>
      <c r="C7044">
        <v>-2.20000004768371</v>
      </c>
      <c r="D7044" s="2">
        <f t="shared" si="220"/>
        <v>45626</v>
      </c>
      <c r="E7044">
        <f t="shared" si="221"/>
        <v>32.587762920930984</v>
      </c>
    </row>
    <row r="7045" spans="1:5">
      <c r="A7045" s="5">
        <v>45626.708333333336</v>
      </c>
      <c r="B7045">
        <v>3.7517073154449401</v>
      </c>
      <c r="C7045">
        <v>-2.20000004768371</v>
      </c>
      <c r="D7045" s="2">
        <f t="shared" si="220"/>
        <v>45626</v>
      </c>
      <c r="E7045">
        <f t="shared" si="221"/>
        <v>32.587762920930984</v>
      </c>
    </row>
    <row r="7046" spans="1:5">
      <c r="A7046" s="5">
        <v>45626.75</v>
      </c>
      <c r="B7046">
        <v>3.0710232257843</v>
      </c>
      <c r="C7046">
        <v>-2.7999999523162802</v>
      </c>
      <c r="D7046" s="2">
        <f t="shared" si="220"/>
        <v>45626</v>
      </c>
      <c r="E7046">
        <f t="shared" si="221"/>
        <v>32.587762920930984</v>
      </c>
    </row>
    <row r="7047" spans="1:5">
      <c r="A7047" s="5">
        <v>45626.791666666664</v>
      </c>
      <c r="B7047">
        <v>1.8620311021804801</v>
      </c>
      <c r="C7047">
        <v>-3.2999999523162802</v>
      </c>
      <c r="D7047" s="2">
        <f t="shared" si="220"/>
        <v>45626</v>
      </c>
      <c r="E7047">
        <f t="shared" si="221"/>
        <v>32.587762920930984</v>
      </c>
    </row>
    <row r="7048" spans="1:5">
      <c r="A7048" s="5">
        <v>45626.833333333336</v>
      </c>
      <c r="B7048">
        <v>0.12180481851100899</v>
      </c>
      <c r="C7048">
        <v>-4.4000000953674299</v>
      </c>
      <c r="D7048" s="2">
        <f t="shared" si="220"/>
        <v>45626</v>
      </c>
      <c r="E7048">
        <f t="shared" si="221"/>
        <v>32.587762920930984</v>
      </c>
    </row>
    <row r="7049" spans="1:5">
      <c r="A7049" s="5">
        <v>45626.875</v>
      </c>
      <c r="B7049">
        <v>-1.5575255155563299</v>
      </c>
      <c r="C7049">
        <v>-5</v>
      </c>
      <c r="D7049" s="2">
        <f t="shared" si="220"/>
        <v>45626</v>
      </c>
      <c r="E7049">
        <f t="shared" si="221"/>
        <v>32.587762920930984</v>
      </c>
    </row>
    <row r="7050" spans="1:5">
      <c r="A7050" s="5">
        <v>45626.916666666664</v>
      </c>
      <c r="B7050">
        <v>-2.04130935668945</v>
      </c>
      <c r="C7050">
        <v>-5.5999999046325604</v>
      </c>
      <c r="D7050" s="2">
        <f t="shared" si="220"/>
        <v>45626</v>
      </c>
      <c r="E7050">
        <f t="shared" si="221"/>
        <v>32.587762920930984</v>
      </c>
    </row>
    <row r="7051" spans="1:5">
      <c r="A7051" s="5">
        <v>45626.958333333336</v>
      </c>
      <c r="B7051">
        <v>-2.2733416557311998</v>
      </c>
      <c r="C7051">
        <v>-6.6999998092651296</v>
      </c>
      <c r="D7051" s="2">
        <f t="shared" si="220"/>
        <v>45626</v>
      </c>
      <c r="E7051">
        <f t="shared" si="221"/>
        <v>32.587762920930984</v>
      </c>
    </row>
    <row r="7052" spans="1:5">
      <c r="A7052" s="5">
        <v>45627</v>
      </c>
      <c r="B7052">
        <v>-2.4277546405792201</v>
      </c>
      <c r="C7052">
        <v>-7.1999998092651296</v>
      </c>
      <c r="D7052" s="2">
        <f t="shared" si="220"/>
        <v>45627</v>
      </c>
      <c r="E7052">
        <f t="shared" si="221"/>
        <v>28.939029471948746</v>
      </c>
    </row>
    <row r="7053" spans="1:5">
      <c r="A7053" s="5">
        <v>45627.041666666664</v>
      </c>
      <c r="B7053">
        <v>-2.5943186283111501</v>
      </c>
      <c r="C7053">
        <v>-7.8000001907348597</v>
      </c>
      <c r="D7053" s="2">
        <f t="shared" si="220"/>
        <v>45627</v>
      </c>
      <c r="E7053">
        <f t="shared" si="221"/>
        <v>28.939029471948746</v>
      </c>
    </row>
    <row r="7054" spans="1:5">
      <c r="A7054" s="5">
        <v>45627.083333333336</v>
      </c>
      <c r="B7054">
        <v>-2.7455191612243599</v>
      </c>
      <c r="C7054">
        <v>-7.8000001907348597</v>
      </c>
      <c r="D7054" s="2">
        <f t="shared" si="220"/>
        <v>45627</v>
      </c>
      <c r="E7054">
        <f t="shared" si="221"/>
        <v>28.939029471948746</v>
      </c>
    </row>
    <row r="7055" spans="1:5">
      <c r="A7055" s="5">
        <v>45627.125</v>
      </c>
      <c r="B7055">
        <v>-2.8873915672302202</v>
      </c>
      <c r="C7055">
        <v>-8.3000001907348597</v>
      </c>
      <c r="D7055" s="2">
        <f t="shared" si="220"/>
        <v>45627</v>
      </c>
      <c r="E7055">
        <f t="shared" si="221"/>
        <v>28.939029471948746</v>
      </c>
    </row>
    <row r="7056" spans="1:5">
      <c r="A7056" s="5">
        <v>45627.166666666664</v>
      </c>
      <c r="B7056">
        <v>-3.00307297706604</v>
      </c>
      <c r="C7056">
        <v>-8.8999996185302699</v>
      </c>
      <c r="D7056" s="2">
        <f t="shared" si="220"/>
        <v>45627</v>
      </c>
      <c r="E7056">
        <f t="shared" si="221"/>
        <v>28.939029471948746</v>
      </c>
    </row>
    <row r="7057" spans="1:5">
      <c r="A7057" s="5">
        <v>45627.208333333336</v>
      </c>
      <c r="B7057">
        <v>-3.0974705219268799</v>
      </c>
      <c r="C7057">
        <v>-9.3999996185302699</v>
      </c>
      <c r="D7057" s="2">
        <f t="shared" si="220"/>
        <v>45627</v>
      </c>
      <c r="E7057">
        <f t="shared" si="221"/>
        <v>28.939029471948746</v>
      </c>
    </row>
    <row r="7058" spans="1:5">
      <c r="A7058" s="5">
        <v>45627.25</v>
      </c>
      <c r="B7058">
        <v>-3.1521313190460201</v>
      </c>
      <c r="C7058">
        <v>-9.3999996185302699</v>
      </c>
      <c r="D7058" s="2">
        <f t="shared" si="220"/>
        <v>45627</v>
      </c>
      <c r="E7058">
        <f t="shared" si="221"/>
        <v>28.939029471948746</v>
      </c>
    </row>
    <row r="7059" spans="1:5">
      <c r="A7059" s="5">
        <v>45627.291666666664</v>
      </c>
      <c r="B7059">
        <v>-3.1840584278106601</v>
      </c>
      <c r="C7059">
        <v>-9.3999996185302699</v>
      </c>
      <c r="D7059" s="2">
        <f t="shared" si="220"/>
        <v>45627</v>
      </c>
      <c r="E7059">
        <f t="shared" si="221"/>
        <v>28.939029471948746</v>
      </c>
    </row>
    <row r="7060" spans="1:5">
      <c r="A7060" s="5">
        <v>45627.333333333336</v>
      </c>
      <c r="B7060">
        <v>-3.1261298656463601</v>
      </c>
      <c r="C7060">
        <v>-8.8999996185302699</v>
      </c>
      <c r="D7060" s="2">
        <f t="shared" si="220"/>
        <v>45627</v>
      </c>
      <c r="E7060">
        <f t="shared" si="221"/>
        <v>28.939029471948746</v>
      </c>
    </row>
    <row r="7061" spans="1:5">
      <c r="A7061" s="5">
        <v>45627.375</v>
      </c>
      <c r="B7061">
        <v>-2.8048315048217698</v>
      </c>
      <c r="C7061">
        <v>-7.1999998092651296</v>
      </c>
      <c r="D7061" s="2">
        <f t="shared" si="220"/>
        <v>45627</v>
      </c>
      <c r="E7061">
        <f t="shared" si="221"/>
        <v>28.939029471948746</v>
      </c>
    </row>
    <row r="7062" spans="1:5">
      <c r="A7062" s="5">
        <v>45627.416666666664</v>
      </c>
      <c r="B7062">
        <v>-2.3728663921356201</v>
      </c>
      <c r="C7062">
        <v>-5.5999999046325604</v>
      </c>
      <c r="D7062" s="2">
        <f t="shared" si="220"/>
        <v>45627</v>
      </c>
      <c r="E7062">
        <f t="shared" si="221"/>
        <v>28.939029471948746</v>
      </c>
    </row>
    <row r="7063" spans="1:5">
      <c r="A7063" s="5">
        <v>45627.458333333336</v>
      </c>
      <c r="B7063">
        <v>-1.2967450618743801</v>
      </c>
      <c r="C7063">
        <v>-3.9000000953674299</v>
      </c>
      <c r="D7063" s="2">
        <f t="shared" si="220"/>
        <v>45627</v>
      </c>
      <c r="E7063">
        <f t="shared" si="221"/>
        <v>28.939029471948746</v>
      </c>
    </row>
    <row r="7064" spans="1:5">
      <c r="A7064" s="5">
        <v>45627.5</v>
      </c>
      <c r="B7064">
        <v>3.67560237646102E-2</v>
      </c>
      <c r="C7064">
        <v>-2.20000004768371</v>
      </c>
      <c r="D7064" s="2">
        <f t="shared" si="220"/>
        <v>45627</v>
      </c>
      <c r="E7064">
        <f t="shared" si="221"/>
        <v>28.939029471948746</v>
      </c>
    </row>
    <row r="7065" spans="1:5">
      <c r="A7065" s="5">
        <v>45627.541666666664</v>
      </c>
      <c r="B7065">
        <v>1.1516958475112899</v>
      </c>
      <c r="C7065">
        <v>-2.7999999523162802</v>
      </c>
      <c r="D7065" s="2">
        <f t="shared" si="220"/>
        <v>45627</v>
      </c>
      <c r="E7065">
        <f t="shared" si="221"/>
        <v>28.939029471948746</v>
      </c>
    </row>
    <row r="7066" spans="1:5">
      <c r="A7066" s="5">
        <v>45627.583333333336</v>
      </c>
      <c r="B7066">
        <v>1.69034695625305</v>
      </c>
      <c r="C7066">
        <v>-1.70000004768371</v>
      </c>
      <c r="D7066" s="2">
        <f t="shared" si="220"/>
        <v>45627</v>
      </c>
      <c r="E7066">
        <f t="shared" si="221"/>
        <v>28.939029471948746</v>
      </c>
    </row>
    <row r="7067" spans="1:5">
      <c r="A7067" s="5">
        <v>45627.625</v>
      </c>
      <c r="B7067">
        <v>1.72906041145324</v>
      </c>
      <c r="C7067">
        <v>-1.1000000238418499</v>
      </c>
      <c r="D7067" s="2">
        <f t="shared" si="220"/>
        <v>45627</v>
      </c>
      <c r="E7067">
        <f t="shared" si="221"/>
        <v>28.939029471948746</v>
      </c>
    </row>
    <row r="7068" spans="1:5">
      <c r="A7068" s="5">
        <v>45627.666666666664</v>
      </c>
      <c r="B7068">
        <v>1.34342348575592</v>
      </c>
      <c r="C7068">
        <v>-0.60000002384185702</v>
      </c>
      <c r="D7068" s="2">
        <f t="shared" si="220"/>
        <v>45627</v>
      </c>
      <c r="E7068">
        <f t="shared" si="221"/>
        <v>28.939029471948746</v>
      </c>
    </row>
    <row r="7069" spans="1:5">
      <c r="A7069" s="5">
        <v>45627.708333333336</v>
      </c>
      <c r="B7069">
        <v>0.438677787780761</v>
      </c>
      <c r="C7069">
        <v>0</v>
      </c>
      <c r="D7069" s="2">
        <f t="shared" si="220"/>
        <v>45627</v>
      </c>
      <c r="E7069">
        <f t="shared" si="221"/>
        <v>28.939029471948746</v>
      </c>
    </row>
    <row r="7070" spans="1:5">
      <c r="A7070" s="5">
        <v>45627.75</v>
      </c>
      <c r="B7070">
        <v>-0.77295434474945002</v>
      </c>
      <c r="C7070">
        <v>-0.60000002384185702</v>
      </c>
      <c r="D7070" s="2">
        <f t="shared" si="220"/>
        <v>45627</v>
      </c>
      <c r="E7070">
        <f t="shared" si="221"/>
        <v>28.939029471948746</v>
      </c>
    </row>
    <row r="7071" spans="1:5">
      <c r="A7071" s="5">
        <v>45627.791666666664</v>
      </c>
      <c r="B7071">
        <v>-1.8947840929031301</v>
      </c>
      <c r="C7071">
        <v>-1.1000000238418499</v>
      </c>
      <c r="D7071" s="2">
        <f t="shared" si="220"/>
        <v>45627</v>
      </c>
      <c r="E7071">
        <f t="shared" si="221"/>
        <v>28.939029471948746</v>
      </c>
    </row>
    <row r="7072" spans="1:5">
      <c r="A7072" s="5">
        <v>45627.833333333336</v>
      </c>
      <c r="B7072">
        <v>-2.5108680725097599</v>
      </c>
      <c r="C7072">
        <v>-1.1000000238418499</v>
      </c>
      <c r="D7072" s="2">
        <f t="shared" si="220"/>
        <v>45627</v>
      </c>
      <c r="E7072">
        <f t="shared" si="221"/>
        <v>28.939029471948746</v>
      </c>
    </row>
    <row r="7073" spans="1:5">
      <c r="A7073" s="5">
        <v>45627.875</v>
      </c>
      <c r="B7073">
        <v>-2.9274654388427699</v>
      </c>
      <c r="C7073">
        <v>-1.70000004768371</v>
      </c>
      <c r="D7073" s="2">
        <f t="shared" si="220"/>
        <v>45627</v>
      </c>
      <c r="E7073">
        <f t="shared" si="221"/>
        <v>28.939029471948746</v>
      </c>
    </row>
    <row r="7074" spans="1:5">
      <c r="A7074" s="5">
        <v>45627.916666666664</v>
      </c>
      <c r="B7074">
        <v>-3.1461005210876398</v>
      </c>
      <c r="C7074">
        <v>-2.20000004768371</v>
      </c>
      <c r="D7074" s="2">
        <f t="shared" si="220"/>
        <v>45627</v>
      </c>
      <c r="E7074">
        <f t="shared" si="221"/>
        <v>28.939029471948746</v>
      </c>
    </row>
    <row r="7075" spans="1:5">
      <c r="A7075" s="5">
        <v>45627.958333333336</v>
      </c>
      <c r="B7075">
        <v>-3.2584383487701398</v>
      </c>
      <c r="C7075">
        <v>-2.7999999523162802</v>
      </c>
      <c r="D7075" s="2">
        <f t="shared" si="220"/>
        <v>45627</v>
      </c>
      <c r="E7075">
        <f t="shared" si="221"/>
        <v>28.939029471948746</v>
      </c>
    </row>
    <row r="7076" spans="1:5">
      <c r="A7076" s="5">
        <v>45628</v>
      </c>
      <c r="B7076">
        <v>-3.3863942623138401</v>
      </c>
      <c r="C7076">
        <v>-2.7999999523162802</v>
      </c>
      <c r="D7076" s="2">
        <f t="shared" si="220"/>
        <v>45628</v>
      </c>
      <c r="E7076">
        <f t="shared" si="221"/>
        <v>27.26570125967265</v>
      </c>
    </row>
    <row r="7077" spans="1:5">
      <c r="A7077" s="5">
        <v>45628.041666666664</v>
      </c>
      <c r="B7077">
        <v>-3.5019774436950599</v>
      </c>
      <c r="C7077">
        <v>-3.2999999523162802</v>
      </c>
      <c r="D7077" s="2">
        <f t="shared" si="220"/>
        <v>45628</v>
      </c>
      <c r="E7077">
        <f t="shared" si="221"/>
        <v>27.26570125967265</v>
      </c>
    </row>
    <row r="7078" spans="1:5">
      <c r="A7078" s="5">
        <v>45628.083333333336</v>
      </c>
      <c r="B7078">
        <v>-3.6142609119415199</v>
      </c>
      <c r="C7078">
        <v>-3.9000000953674299</v>
      </c>
      <c r="D7078" s="2">
        <f t="shared" si="220"/>
        <v>45628</v>
      </c>
      <c r="E7078">
        <f t="shared" si="221"/>
        <v>27.26570125967265</v>
      </c>
    </row>
    <row r="7079" spans="1:5">
      <c r="A7079" s="5">
        <v>45628.125</v>
      </c>
      <c r="B7079">
        <v>-3.7179474830627401</v>
      </c>
      <c r="C7079">
        <v>-3.9000000953674299</v>
      </c>
      <c r="D7079" s="2">
        <f t="shared" si="220"/>
        <v>45628</v>
      </c>
      <c r="E7079">
        <f t="shared" si="221"/>
        <v>27.26570125967265</v>
      </c>
    </row>
    <row r="7080" spans="1:5">
      <c r="A7080" s="5">
        <v>45628.166666666664</v>
      </c>
      <c r="B7080">
        <v>-3.7977216243743799</v>
      </c>
      <c r="C7080">
        <v>-2.7999999523162802</v>
      </c>
      <c r="D7080" s="2">
        <f t="shared" si="220"/>
        <v>45628</v>
      </c>
      <c r="E7080">
        <f t="shared" si="221"/>
        <v>27.26570125967265</v>
      </c>
    </row>
    <row r="7081" spans="1:5">
      <c r="A7081" s="5">
        <v>45628.208333333336</v>
      </c>
      <c r="B7081">
        <v>-3.8506293296813898</v>
      </c>
      <c r="C7081">
        <v>-2.7999999523162802</v>
      </c>
      <c r="D7081" s="2">
        <f t="shared" si="220"/>
        <v>45628</v>
      </c>
      <c r="E7081">
        <f t="shared" si="221"/>
        <v>27.26570125967265</v>
      </c>
    </row>
    <row r="7082" spans="1:5">
      <c r="A7082" s="5">
        <v>45628.25</v>
      </c>
      <c r="B7082">
        <v>-3.8533785343170099</v>
      </c>
      <c r="C7082">
        <v>-3.9000000953674299</v>
      </c>
      <c r="D7082" s="2">
        <f t="shared" si="220"/>
        <v>45628</v>
      </c>
      <c r="E7082">
        <f t="shared" si="221"/>
        <v>27.26570125967265</v>
      </c>
    </row>
    <row r="7083" spans="1:5">
      <c r="A7083" s="5">
        <v>45628.291666666664</v>
      </c>
      <c r="B7083">
        <v>-3.8078744411468501</v>
      </c>
      <c r="C7083">
        <v>-3.9000000953674299</v>
      </c>
      <c r="D7083" s="2">
        <f t="shared" si="220"/>
        <v>45628</v>
      </c>
      <c r="E7083">
        <f t="shared" si="221"/>
        <v>27.26570125967265</v>
      </c>
    </row>
    <row r="7084" spans="1:5">
      <c r="A7084" s="5">
        <v>45628.333333333336</v>
      </c>
      <c r="B7084">
        <v>-3.6297767162322998</v>
      </c>
      <c r="C7084">
        <v>-3.9000000953674299</v>
      </c>
      <c r="D7084" s="2">
        <f t="shared" si="220"/>
        <v>45628</v>
      </c>
      <c r="E7084">
        <f t="shared" si="221"/>
        <v>27.26570125967265</v>
      </c>
    </row>
    <row r="7085" spans="1:5">
      <c r="A7085" s="5">
        <v>45628.375</v>
      </c>
      <c r="B7085">
        <v>-3.2441713809967001</v>
      </c>
      <c r="C7085">
        <v>-2.20000004768371</v>
      </c>
      <c r="D7085" s="2">
        <f t="shared" si="220"/>
        <v>45628</v>
      </c>
      <c r="E7085">
        <f t="shared" si="221"/>
        <v>27.26570125967265</v>
      </c>
    </row>
    <row r="7086" spans="1:5">
      <c r="A7086" s="5">
        <v>45628.416666666664</v>
      </c>
      <c r="B7086">
        <v>-2.8629083633422798</v>
      </c>
      <c r="C7086">
        <v>0.60000002384185702</v>
      </c>
      <c r="D7086" s="2">
        <f t="shared" si="220"/>
        <v>45628</v>
      </c>
      <c r="E7086">
        <f t="shared" si="221"/>
        <v>27.26570125967265</v>
      </c>
    </row>
    <row r="7087" spans="1:5">
      <c r="A7087" s="5">
        <v>45628.458333333336</v>
      </c>
      <c r="B7087">
        <v>-2.32709789276123</v>
      </c>
      <c r="C7087">
        <v>3.2999999523162802</v>
      </c>
      <c r="D7087" s="2">
        <f t="shared" si="220"/>
        <v>45628</v>
      </c>
      <c r="E7087">
        <f t="shared" si="221"/>
        <v>27.26570125967265</v>
      </c>
    </row>
    <row r="7088" spans="1:5">
      <c r="A7088" s="5">
        <v>45628.5</v>
      </c>
      <c r="B7088">
        <v>-1.7880227565765301</v>
      </c>
      <c r="C7088">
        <v>5</v>
      </c>
      <c r="D7088" s="2">
        <f t="shared" si="220"/>
        <v>45628</v>
      </c>
      <c r="E7088">
        <f t="shared" si="221"/>
        <v>27.26570125967265</v>
      </c>
    </row>
    <row r="7089" spans="1:5">
      <c r="A7089" s="5">
        <v>45628.541666666664</v>
      </c>
      <c r="B7089">
        <v>-1.2495411634445099</v>
      </c>
      <c r="C7089">
        <v>6.6999998092651296</v>
      </c>
      <c r="D7089" s="2">
        <f t="shared" si="220"/>
        <v>45628</v>
      </c>
      <c r="E7089">
        <f t="shared" si="221"/>
        <v>27.26570125967265</v>
      </c>
    </row>
    <row r="7090" spans="1:5">
      <c r="A7090" s="5">
        <v>45628.583333333336</v>
      </c>
      <c r="B7090">
        <v>-0.77560055255889804</v>
      </c>
      <c r="C7090">
        <v>8.3000001907348597</v>
      </c>
      <c r="D7090" s="2">
        <f t="shared" si="220"/>
        <v>45628</v>
      </c>
      <c r="E7090">
        <f t="shared" si="221"/>
        <v>27.26570125967265</v>
      </c>
    </row>
    <row r="7091" spans="1:5">
      <c r="A7091" s="5">
        <v>45628.625</v>
      </c>
      <c r="B7091">
        <v>-0.580069720745086</v>
      </c>
      <c r="C7091">
        <v>9.3999996185302699</v>
      </c>
      <c r="D7091" s="2">
        <f t="shared" si="220"/>
        <v>45628</v>
      </c>
      <c r="E7091">
        <f t="shared" si="221"/>
        <v>27.26570125967265</v>
      </c>
    </row>
    <row r="7092" spans="1:5">
      <c r="A7092" s="5">
        <v>45628.666666666664</v>
      </c>
      <c r="B7092">
        <v>-0.75183033943176203</v>
      </c>
      <c r="C7092">
        <v>9.3999996185302699</v>
      </c>
      <c r="D7092" s="2">
        <f t="shared" si="220"/>
        <v>45628</v>
      </c>
      <c r="E7092">
        <f t="shared" si="221"/>
        <v>27.26570125967265</v>
      </c>
    </row>
    <row r="7093" spans="1:5">
      <c r="A7093" s="5">
        <v>45628.708333333336</v>
      </c>
      <c r="B7093">
        <v>-1.1351238489151001</v>
      </c>
      <c r="C7093">
        <v>9.3999996185302699</v>
      </c>
      <c r="D7093" s="2">
        <f t="shared" si="220"/>
        <v>45628</v>
      </c>
      <c r="E7093">
        <f t="shared" si="221"/>
        <v>27.26570125967265</v>
      </c>
    </row>
    <row r="7094" spans="1:5">
      <c r="A7094" s="5">
        <v>45628.75</v>
      </c>
      <c r="B7094">
        <v>-1.58424973487854</v>
      </c>
      <c r="C7094">
        <v>8.8999996185302699</v>
      </c>
      <c r="D7094" s="2">
        <f t="shared" si="220"/>
        <v>45628</v>
      </c>
      <c r="E7094">
        <f t="shared" si="221"/>
        <v>27.26570125967265</v>
      </c>
    </row>
    <row r="7095" spans="1:5">
      <c r="A7095" s="5">
        <v>45628.791666666664</v>
      </c>
      <c r="B7095">
        <v>-2.0406031608581499</v>
      </c>
      <c r="C7095">
        <v>8.3000001907348597</v>
      </c>
      <c r="D7095" s="2">
        <f t="shared" si="220"/>
        <v>45628</v>
      </c>
      <c r="E7095">
        <f t="shared" si="221"/>
        <v>27.26570125967265</v>
      </c>
    </row>
    <row r="7096" spans="1:5">
      <c r="A7096" s="5">
        <v>45628.833333333336</v>
      </c>
      <c r="B7096">
        <v>-2.46375560760498</v>
      </c>
      <c r="C7096">
        <v>7.8000001907348597</v>
      </c>
      <c r="D7096" s="2">
        <f t="shared" si="220"/>
        <v>45628</v>
      </c>
      <c r="E7096">
        <f t="shared" si="221"/>
        <v>27.26570125967265</v>
      </c>
    </row>
    <row r="7097" spans="1:5">
      <c r="A7097" s="5">
        <v>45628.875</v>
      </c>
      <c r="B7097">
        <v>-2.84266185760498</v>
      </c>
      <c r="C7097">
        <v>7.1999998092651296</v>
      </c>
      <c r="D7097" s="2">
        <f t="shared" si="220"/>
        <v>45628</v>
      </c>
      <c r="E7097">
        <f t="shared" si="221"/>
        <v>27.26570125967265</v>
      </c>
    </row>
    <row r="7098" spans="1:5">
      <c r="A7098" s="5">
        <v>45628.916666666664</v>
      </c>
      <c r="B7098">
        <v>-3.0695707798004102</v>
      </c>
      <c r="C7098">
        <v>7.1999998092651296</v>
      </c>
      <c r="D7098" s="2">
        <f t="shared" si="220"/>
        <v>45628</v>
      </c>
      <c r="E7098">
        <f t="shared" si="221"/>
        <v>27.26570125967265</v>
      </c>
    </row>
    <row r="7099" spans="1:5">
      <c r="A7099" s="5">
        <v>45628.958333333336</v>
      </c>
      <c r="B7099">
        <v>-3.2488152980804399</v>
      </c>
      <c r="C7099">
        <v>7.8000001907348597</v>
      </c>
      <c r="D7099" s="2">
        <f t="shared" si="220"/>
        <v>45628</v>
      </c>
      <c r="E7099">
        <f t="shared" si="221"/>
        <v>27.26570125967265</v>
      </c>
    </row>
    <row r="7100" spans="1:5">
      <c r="A7100" s="5">
        <v>45629</v>
      </c>
      <c r="B7100">
        <v>-3.4139049053192099</v>
      </c>
      <c r="C7100">
        <v>7.8000001907348597</v>
      </c>
      <c r="D7100" s="2">
        <f t="shared" si="220"/>
        <v>45629</v>
      </c>
      <c r="E7100">
        <f t="shared" si="221"/>
        <v>28.190146653354173</v>
      </c>
    </row>
    <row r="7101" spans="1:5">
      <c r="A7101" s="5">
        <v>45629.041666666664</v>
      </c>
      <c r="B7101">
        <v>-3.5758211612701398</v>
      </c>
      <c r="C7101">
        <v>6.6999998092651296</v>
      </c>
      <c r="D7101" s="2">
        <f t="shared" si="220"/>
        <v>45629</v>
      </c>
      <c r="E7101">
        <f t="shared" si="221"/>
        <v>28.190146653354173</v>
      </c>
    </row>
    <row r="7102" spans="1:5">
      <c r="A7102" s="5">
        <v>45629.083333333336</v>
      </c>
      <c r="B7102">
        <v>-3.6964790821075399</v>
      </c>
      <c r="C7102">
        <v>6.0999999046325604</v>
      </c>
      <c r="D7102" s="2">
        <f t="shared" si="220"/>
        <v>45629</v>
      </c>
      <c r="E7102">
        <f t="shared" si="221"/>
        <v>28.190146653354173</v>
      </c>
    </row>
    <row r="7103" spans="1:5">
      <c r="A7103" s="5">
        <v>45629.125</v>
      </c>
      <c r="B7103">
        <v>-3.77034258842468</v>
      </c>
      <c r="C7103">
        <v>6.0999999046325604</v>
      </c>
      <c r="D7103" s="2">
        <f t="shared" si="220"/>
        <v>45629</v>
      </c>
      <c r="E7103">
        <f t="shared" si="221"/>
        <v>28.190146653354173</v>
      </c>
    </row>
    <row r="7104" spans="1:5">
      <c r="A7104" s="5">
        <v>45629.166666666664</v>
      </c>
      <c r="B7104">
        <v>-3.7925901412963801</v>
      </c>
      <c r="C7104">
        <v>5.5999999046325604</v>
      </c>
      <c r="D7104" s="2">
        <f t="shared" si="220"/>
        <v>45629</v>
      </c>
      <c r="E7104">
        <f t="shared" si="221"/>
        <v>28.190146653354173</v>
      </c>
    </row>
    <row r="7105" spans="1:5">
      <c r="A7105" s="5">
        <v>45629.208333333336</v>
      </c>
      <c r="B7105">
        <v>-3.7575230598449698</v>
      </c>
      <c r="C7105">
        <v>5</v>
      </c>
      <c r="D7105" s="2">
        <f t="shared" si="220"/>
        <v>45629</v>
      </c>
      <c r="E7105">
        <f t="shared" si="221"/>
        <v>28.190146653354173</v>
      </c>
    </row>
    <row r="7106" spans="1:5">
      <c r="A7106" s="5">
        <v>45629.25</v>
      </c>
      <c r="B7106">
        <v>-3.6817035675048801</v>
      </c>
      <c r="C7106">
        <v>4.4000000953674299</v>
      </c>
      <c r="D7106" s="2">
        <f t="shared" si="220"/>
        <v>45629</v>
      </c>
      <c r="E7106">
        <f t="shared" si="221"/>
        <v>28.190146653354173</v>
      </c>
    </row>
    <row r="7107" spans="1:5">
      <c r="A7107" s="5">
        <v>45629.291666666664</v>
      </c>
      <c r="B7107">
        <v>-3.5263535976409899</v>
      </c>
      <c r="C7107">
        <v>3.9000000953674299</v>
      </c>
      <c r="D7107" s="2">
        <f t="shared" ref="D7107:D7170" si="222">DATE(YEAR(A7107), MONTH(A7107), DAY(A7107))</f>
        <v>45629</v>
      </c>
      <c r="E7107">
        <f t="shared" ref="E7107:E7170" si="223">AVERAGEIF(D:D, D7107, B:B)*1.8+32</f>
        <v>28.190146653354173</v>
      </c>
    </row>
    <row r="7108" spans="1:5">
      <c r="A7108" s="5">
        <v>45629.333333333336</v>
      </c>
      <c r="B7108">
        <v>-3.27202868461608</v>
      </c>
      <c r="C7108">
        <v>3.9000000953674299</v>
      </c>
      <c r="D7108" s="2">
        <f t="shared" si="222"/>
        <v>45629</v>
      </c>
      <c r="E7108">
        <f t="shared" si="223"/>
        <v>28.190146653354173</v>
      </c>
    </row>
    <row r="7109" spans="1:5">
      <c r="A7109" s="5">
        <v>45629.375</v>
      </c>
      <c r="B7109">
        <v>-2.7865626811981201</v>
      </c>
      <c r="C7109">
        <v>6.0999999046325604</v>
      </c>
      <c r="D7109" s="2">
        <f t="shared" si="222"/>
        <v>45629</v>
      </c>
      <c r="E7109">
        <f t="shared" si="223"/>
        <v>28.190146653354173</v>
      </c>
    </row>
    <row r="7110" spans="1:5">
      <c r="A7110" s="5">
        <v>45629.416666666664</v>
      </c>
      <c r="B7110">
        <v>-2.1035926342010498</v>
      </c>
      <c r="C7110">
        <v>7.8000001907348597</v>
      </c>
      <c r="D7110" s="2">
        <f t="shared" si="222"/>
        <v>45629</v>
      </c>
      <c r="E7110">
        <f t="shared" si="223"/>
        <v>28.190146653354173</v>
      </c>
    </row>
    <row r="7111" spans="1:5">
      <c r="A7111" s="5">
        <v>45629.458333333336</v>
      </c>
      <c r="B7111">
        <v>-1.32391941547393</v>
      </c>
      <c r="C7111">
        <v>9.3999996185302699</v>
      </c>
      <c r="D7111" s="2">
        <f t="shared" si="222"/>
        <v>45629</v>
      </c>
      <c r="E7111">
        <f t="shared" si="223"/>
        <v>28.190146653354173</v>
      </c>
    </row>
    <row r="7112" spans="1:5">
      <c r="A7112" s="5">
        <v>45629.5</v>
      </c>
      <c r="B7112">
        <v>-0.78242468833923295</v>
      </c>
      <c r="C7112">
        <v>10.6000003814697</v>
      </c>
      <c r="D7112" s="2">
        <f t="shared" si="222"/>
        <v>45629</v>
      </c>
      <c r="E7112">
        <f t="shared" si="223"/>
        <v>28.190146653354173</v>
      </c>
    </row>
    <row r="7113" spans="1:5">
      <c r="A7113" s="5">
        <v>45629.541666666664</v>
      </c>
      <c r="B7113">
        <v>-0.248054519295692</v>
      </c>
      <c r="C7113">
        <v>11.699999809265099</v>
      </c>
      <c r="D7113" s="2">
        <f t="shared" si="222"/>
        <v>45629</v>
      </c>
      <c r="E7113">
        <f t="shared" si="223"/>
        <v>28.190146653354173</v>
      </c>
    </row>
    <row r="7114" spans="1:5">
      <c r="A7114" s="5">
        <v>45629.583333333336</v>
      </c>
      <c r="B7114">
        <v>0.15748165547847701</v>
      </c>
      <c r="C7114">
        <v>12.199999809265099</v>
      </c>
      <c r="D7114" s="2">
        <f t="shared" si="222"/>
        <v>45629</v>
      </c>
      <c r="E7114">
        <f t="shared" si="223"/>
        <v>28.190146653354173</v>
      </c>
    </row>
    <row r="7115" spans="1:5">
      <c r="A7115" s="5">
        <v>45629.625</v>
      </c>
      <c r="B7115">
        <v>0.145309373736381</v>
      </c>
      <c r="C7115">
        <v>12.800000190734799</v>
      </c>
      <c r="D7115" s="2">
        <f t="shared" si="222"/>
        <v>45629</v>
      </c>
      <c r="E7115">
        <f t="shared" si="223"/>
        <v>28.190146653354173</v>
      </c>
    </row>
    <row r="7116" spans="1:5">
      <c r="A7116" s="5">
        <v>45629.666666666664</v>
      </c>
      <c r="B7116">
        <v>-0.13409407436847601</v>
      </c>
      <c r="C7116">
        <v>12.199999809265099</v>
      </c>
      <c r="D7116" s="2">
        <f t="shared" si="222"/>
        <v>45629</v>
      </c>
      <c r="E7116">
        <f t="shared" si="223"/>
        <v>28.190146653354173</v>
      </c>
    </row>
    <row r="7117" spans="1:5">
      <c r="A7117" s="5">
        <v>45629.708333333336</v>
      </c>
      <c r="B7117">
        <v>-0.59001696109771695</v>
      </c>
      <c r="C7117">
        <v>10.6000003814697</v>
      </c>
      <c r="D7117" s="2">
        <f t="shared" si="222"/>
        <v>45629</v>
      </c>
      <c r="E7117">
        <f t="shared" si="223"/>
        <v>28.190146653354173</v>
      </c>
    </row>
    <row r="7118" spans="1:5">
      <c r="A7118" s="5">
        <v>45629.75</v>
      </c>
      <c r="B7118">
        <v>-1.01483833789825</v>
      </c>
      <c r="C7118">
        <v>10.6000003814697</v>
      </c>
      <c r="D7118" s="2">
        <f t="shared" si="222"/>
        <v>45629</v>
      </c>
      <c r="E7118">
        <f t="shared" si="223"/>
        <v>28.190146653354173</v>
      </c>
    </row>
    <row r="7119" spans="1:5">
      <c r="A7119" s="5">
        <v>45629.791666666664</v>
      </c>
      <c r="B7119">
        <v>-1.33483374118804</v>
      </c>
      <c r="C7119">
        <v>10</v>
      </c>
      <c r="D7119" s="2">
        <f t="shared" si="222"/>
        <v>45629</v>
      </c>
      <c r="E7119">
        <f t="shared" si="223"/>
        <v>28.190146653354173</v>
      </c>
    </row>
    <row r="7120" spans="1:5">
      <c r="A7120" s="5">
        <v>45629.833333333336</v>
      </c>
      <c r="B7120">
        <v>-1.65571796894073</v>
      </c>
      <c r="C7120">
        <v>10.6000003814697</v>
      </c>
      <c r="D7120" s="2">
        <f t="shared" si="222"/>
        <v>45629</v>
      </c>
      <c r="E7120">
        <f t="shared" si="223"/>
        <v>28.190146653354173</v>
      </c>
    </row>
    <row r="7121" spans="1:5">
      <c r="A7121" s="5">
        <v>45629.875</v>
      </c>
      <c r="B7121">
        <v>-1.9580765962600699</v>
      </c>
      <c r="C7121">
        <v>9.3999996185302699</v>
      </c>
      <c r="D7121" s="2">
        <f t="shared" si="222"/>
        <v>45629</v>
      </c>
      <c r="E7121">
        <f t="shared" si="223"/>
        <v>28.190146653354173</v>
      </c>
    </row>
    <row r="7122" spans="1:5">
      <c r="A7122" s="5">
        <v>45629.916666666664</v>
      </c>
      <c r="B7122">
        <v>-2.23990631103515</v>
      </c>
      <c r="C7122">
        <v>10</v>
      </c>
      <c r="D7122" s="2">
        <f t="shared" si="222"/>
        <v>45629</v>
      </c>
      <c r="E7122">
        <f t="shared" si="223"/>
        <v>28.190146653354173</v>
      </c>
    </row>
    <row r="7123" spans="1:5">
      <c r="A7123" s="5">
        <v>45629.958333333336</v>
      </c>
      <c r="B7123">
        <v>-2.4420509338378902</v>
      </c>
      <c r="C7123">
        <v>10</v>
      </c>
      <c r="D7123" s="2">
        <f t="shared" si="222"/>
        <v>45629</v>
      </c>
      <c r="E7123">
        <f t="shared" si="223"/>
        <v>28.190146653354173</v>
      </c>
    </row>
    <row r="7124" spans="1:5">
      <c r="A7124" s="5">
        <v>45630</v>
      </c>
      <c r="B7124">
        <v>-2.6314308643340998</v>
      </c>
      <c r="C7124">
        <v>9.3999996185302699</v>
      </c>
      <c r="D7124" s="2">
        <f t="shared" si="222"/>
        <v>45630</v>
      </c>
      <c r="E7124">
        <f t="shared" si="223"/>
        <v>30.091016893461351</v>
      </c>
    </row>
    <row r="7125" spans="1:5">
      <c r="A7125" s="5">
        <v>45630.041666666664</v>
      </c>
      <c r="B7125">
        <v>-2.7780430316925</v>
      </c>
      <c r="C7125">
        <v>8.8999996185302699</v>
      </c>
      <c r="D7125" s="2">
        <f t="shared" si="222"/>
        <v>45630</v>
      </c>
      <c r="E7125">
        <f t="shared" si="223"/>
        <v>30.091016893461351</v>
      </c>
    </row>
    <row r="7126" spans="1:5">
      <c r="A7126" s="5">
        <v>45630.083333333336</v>
      </c>
      <c r="B7126">
        <v>-2.8781275749206499</v>
      </c>
      <c r="C7126">
        <v>8.8999996185302699</v>
      </c>
      <c r="D7126" s="2">
        <f t="shared" si="222"/>
        <v>45630</v>
      </c>
      <c r="E7126">
        <f t="shared" si="223"/>
        <v>30.091016893461351</v>
      </c>
    </row>
    <row r="7127" spans="1:5">
      <c r="A7127" s="5">
        <v>45630.125</v>
      </c>
      <c r="B7127">
        <v>-2.92003321647644</v>
      </c>
      <c r="C7127">
        <v>8.8999996185302699</v>
      </c>
      <c r="D7127" s="2">
        <f t="shared" si="222"/>
        <v>45630</v>
      </c>
      <c r="E7127">
        <f t="shared" si="223"/>
        <v>30.091016893461351</v>
      </c>
    </row>
    <row r="7128" spans="1:5">
      <c r="A7128" s="5">
        <v>45630.166666666664</v>
      </c>
      <c r="B7128">
        <v>-2.88354039192199</v>
      </c>
      <c r="C7128">
        <v>9.3999996185302699</v>
      </c>
      <c r="D7128" s="2">
        <f t="shared" si="222"/>
        <v>45630</v>
      </c>
      <c r="E7128">
        <f t="shared" si="223"/>
        <v>30.091016893461351</v>
      </c>
    </row>
    <row r="7129" spans="1:5">
      <c r="A7129" s="5">
        <v>45630.208333333336</v>
      </c>
      <c r="B7129">
        <v>-2.7964081764221098</v>
      </c>
      <c r="C7129">
        <v>8.8999996185302699</v>
      </c>
      <c r="D7129" s="2">
        <f t="shared" si="222"/>
        <v>45630</v>
      </c>
      <c r="E7129">
        <f t="shared" si="223"/>
        <v>30.091016893461351</v>
      </c>
    </row>
    <row r="7130" spans="1:5">
      <c r="A7130" s="5">
        <v>45630.25</v>
      </c>
      <c r="B7130">
        <v>-2.6027336120605402</v>
      </c>
      <c r="C7130">
        <v>9.3999996185302699</v>
      </c>
      <c r="D7130" s="2">
        <f t="shared" si="222"/>
        <v>45630</v>
      </c>
      <c r="E7130">
        <f t="shared" si="223"/>
        <v>30.091016893461351</v>
      </c>
    </row>
    <row r="7131" spans="1:5">
      <c r="A7131" s="5">
        <v>45630.291666666664</v>
      </c>
      <c r="B7131">
        <v>-2.3302707672119101</v>
      </c>
      <c r="C7131">
        <v>8.3000001907348597</v>
      </c>
      <c r="D7131" s="2">
        <f t="shared" si="222"/>
        <v>45630</v>
      </c>
      <c r="E7131">
        <f t="shared" si="223"/>
        <v>30.091016893461351</v>
      </c>
    </row>
    <row r="7132" spans="1:5">
      <c r="A7132" s="5">
        <v>45630.333333333336</v>
      </c>
      <c r="B7132">
        <v>-1.8348077535629199</v>
      </c>
      <c r="C7132">
        <v>6.6999998092651296</v>
      </c>
      <c r="D7132" s="2">
        <f t="shared" si="222"/>
        <v>45630</v>
      </c>
      <c r="E7132">
        <f t="shared" si="223"/>
        <v>30.091016893461351</v>
      </c>
    </row>
    <row r="7133" spans="1:5">
      <c r="A7133" s="5">
        <v>45630.375</v>
      </c>
      <c r="B7133">
        <v>-1.3773843050003001</v>
      </c>
      <c r="C7133">
        <v>6.0999999046325604</v>
      </c>
      <c r="D7133" s="2">
        <f t="shared" si="222"/>
        <v>45630</v>
      </c>
      <c r="E7133">
        <f t="shared" si="223"/>
        <v>30.091016893461351</v>
      </c>
    </row>
    <row r="7134" spans="1:5">
      <c r="A7134" s="5">
        <v>45630.416666666664</v>
      </c>
      <c r="B7134">
        <v>-0.90366780757903997</v>
      </c>
      <c r="C7134">
        <v>7.1999998092651296</v>
      </c>
      <c r="D7134" s="2">
        <f t="shared" si="222"/>
        <v>45630</v>
      </c>
      <c r="E7134">
        <f t="shared" si="223"/>
        <v>30.091016893461351</v>
      </c>
    </row>
    <row r="7135" spans="1:5">
      <c r="A7135" s="5">
        <v>45630.458333333336</v>
      </c>
      <c r="B7135">
        <v>-0.23477078974246901</v>
      </c>
      <c r="C7135">
        <v>8.8999996185302699</v>
      </c>
      <c r="D7135" s="2">
        <f t="shared" si="222"/>
        <v>45630</v>
      </c>
      <c r="E7135">
        <f t="shared" si="223"/>
        <v>30.091016893461351</v>
      </c>
    </row>
    <row r="7136" spans="1:5">
      <c r="A7136" s="5">
        <v>45630.5</v>
      </c>
      <c r="B7136">
        <v>0.585646152496337</v>
      </c>
      <c r="C7136">
        <v>10.6000003814697</v>
      </c>
      <c r="D7136" s="2">
        <f t="shared" si="222"/>
        <v>45630</v>
      </c>
      <c r="E7136">
        <f t="shared" si="223"/>
        <v>30.091016893461351</v>
      </c>
    </row>
    <row r="7137" spans="1:5">
      <c r="A7137" s="5">
        <v>45630.541666666664</v>
      </c>
      <c r="B7137">
        <v>1.6097061634063701</v>
      </c>
      <c r="C7137">
        <v>11.1000003814697</v>
      </c>
      <c r="D7137" s="2">
        <f t="shared" si="222"/>
        <v>45630</v>
      </c>
      <c r="E7137">
        <f t="shared" si="223"/>
        <v>30.091016893461351</v>
      </c>
    </row>
    <row r="7138" spans="1:5">
      <c r="A7138" s="5">
        <v>45630.583333333336</v>
      </c>
      <c r="B7138">
        <v>2.3489720821380602</v>
      </c>
      <c r="C7138">
        <v>11.1000003814697</v>
      </c>
      <c r="D7138" s="2">
        <f t="shared" si="222"/>
        <v>45630</v>
      </c>
      <c r="E7138">
        <f t="shared" si="223"/>
        <v>30.091016893461351</v>
      </c>
    </row>
    <row r="7139" spans="1:5">
      <c r="A7139" s="5">
        <v>45630.625</v>
      </c>
      <c r="B7139">
        <v>2.4956910610198899</v>
      </c>
      <c r="C7139">
        <v>10.6000003814697</v>
      </c>
      <c r="D7139" s="2">
        <f t="shared" si="222"/>
        <v>45630</v>
      </c>
      <c r="E7139">
        <f t="shared" si="223"/>
        <v>30.091016893461351</v>
      </c>
    </row>
    <row r="7140" spans="1:5">
      <c r="A7140" s="5">
        <v>45630.666666666664</v>
      </c>
      <c r="B7140">
        <v>1.94672286510467</v>
      </c>
      <c r="C7140">
        <v>10</v>
      </c>
      <c r="D7140" s="2">
        <f t="shared" si="222"/>
        <v>45630</v>
      </c>
      <c r="E7140">
        <f t="shared" si="223"/>
        <v>30.091016893461351</v>
      </c>
    </row>
    <row r="7141" spans="1:5">
      <c r="A7141" s="5">
        <v>45630.708333333336</v>
      </c>
      <c r="B7141">
        <v>0.70141136646270696</v>
      </c>
      <c r="C7141">
        <v>9.3999996185302699</v>
      </c>
      <c r="D7141" s="2">
        <f t="shared" si="222"/>
        <v>45630</v>
      </c>
      <c r="E7141">
        <f t="shared" si="223"/>
        <v>30.091016893461351</v>
      </c>
    </row>
    <row r="7142" spans="1:5">
      <c r="A7142" s="5">
        <v>45630.75</v>
      </c>
      <c r="B7142">
        <v>-0.35169553756713801</v>
      </c>
      <c r="C7142">
        <v>9.3999996185302699</v>
      </c>
      <c r="D7142" s="2">
        <f t="shared" si="222"/>
        <v>45630</v>
      </c>
      <c r="E7142">
        <f t="shared" si="223"/>
        <v>30.091016893461351</v>
      </c>
    </row>
    <row r="7143" spans="1:5">
      <c r="A7143" s="5">
        <v>45630.791666666664</v>
      </c>
      <c r="B7143">
        <v>-0.95683348178863503</v>
      </c>
      <c r="C7143">
        <v>9.3999996185302699</v>
      </c>
      <c r="D7143" s="2">
        <f t="shared" si="222"/>
        <v>45630</v>
      </c>
      <c r="E7143">
        <f t="shared" si="223"/>
        <v>30.091016893461351</v>
      </c>
    </row>
    <row r="7144" spans="1:5">
      <c r="A7144" s="5">
        <v>45630.833333333336</v>
      </c>
      <c r="B7144">
        <v>-1.34323918819427</v>
      </c>
      <c r="C7144">
        <v>8.8999996185302699</v>
      </c>
      <c r="D7144" s="2">
        <f t="shared" si="222"/>
        <v>45630</v>
      </c>
      <c r="E7144">
        <f t="shared" si="223"/>
        <v>30.091016893461351</v>
      </c>
    </row>
    <row r="7145" spans="1:5">
      <c r="A7145" s="5">
        <v>45630.875</v>
      </c>
      <c r="B7145">
        <v>-1.6836627721786499</v>
      </c>
      <c r="C7145">
        <v>8.8999996185302699</v>
      </c>
      <c r="D7145" s="2">
        <f t="shared" si="222"/>
        <v>45630</v>
      </c>
      <c r="E7145">
        <f t="shared" si="223"/>
        <v>30.091016893461351</v>
      </c>
    </row>
    <row r="7146" spans="1:5">
      <c r="A7146" s="5">
        <v>45630.916666666664</v>
      </c>
      <c r="B7146">
        <v>-2.1248829364776598</v>
      </c>
      <c r="C7146">
        <v>8.3000001907348597</v>
      </c>
      <c r="D7146" s="2">
        <f t="shared" si="222"/>
        <v>45630</v>
      </c>
      <c r="E7146">
        <f t="shared" si="223"/>
        <v>30.091016893461351</v>
      </c>
    </row>
    <row r="7147" spans="1:5">
      <c r="A7147" s="5">
        <v>45630.958333333336</v>
      </c>
      <c r="B7147">
        <v>-2.50972557067871</v>
      </c>
      <c r="C7147">
        <v>7.1999998092651296</v>
      </c>
      <c r="D7147" s="2">
        <f t="shared" si="222"/>
        <v>45630</v>
      </c>
      <c r="E7147">
        <f t="shared" si="223"/>
        <v>30.091016893461351</v>
      </c>
    </row>
    <row r="7148" spans="1:5">
      <c r="A7148" s="5">
        <v>45631</v>
      </c>
      <c r="B7148">
        <v>-2.87973833084106</v>
      </c>
      <c r="C7148">
        <v>5.5999999046325604</v>
      </c>
      <c r="D7148" s="2">
        <f t="shared" si="222"/>
        <v>45631</v>
      </c>
      <c r="E7148">
        <f t="shared" si="223"/>
        <v>26.999397011101255</v>
      </c>
    </row>
    <row r="7149" spans="1:5">
      <c r="A7149" s="5">
        <v>45631.041666666664</v>
      </c>
      <c r="B7149">
        <v>-3.2208297252654998</v>
      </c>
      <c r="C7149">
        <v>3.9000000953674299</v>
      </c>
      <c r="D7149" s="2">
        <f t="shared" si="222"/>
        <v>45631</v>
      </c>
      <c r="E7149">
        <f t="shared" si="223"/>
        <v>26.999397011101255</v>
      </c>
    </row>
    <row r="7150" spans="1:5">
      <c r="A7150" s="5">
        <v>45631.083333333336</v>
      </c>
      <c r="B7150">
        <v>-3.54567074775695</v>
      </c>
      <c r="C7150">
        <v>2.7999999523162802</v>
      </c>
      <c r="D7150" s="2">
        <f t="shared" si="222"/>
        <v>45631</v>
      </c>
      <c r="E7150">
        <f t="shared" si="223"/>
        <v>26.999397011101255</v>
      </c>
    </row>
    <row r="7151" spans="1:5">
      <c r="A7151" s="5">
        <v>45631.125</v>
      </c>
      <c r="B7151">
        <v>-3.8247578144073402</v>
      </c>
      <c r="C7151">
        <v>2.7999999523162802</v>
      </c>
      <c r="D7151" s="2">
        <f t="shared" si="222"/>
        <v>45631</v>
      </c>
      <c r="E7151">
        <f t="shared" si="223"/>
        <v>26.999397011101255</v>
      </c>
    </row>
    <row r="7152" spans="1:5">
      <c r="A7152" s="5">
        <v>45631.166666666664</v>
      </c>
      <c r="B7152">
        <v>-4.0804324150085396</v>
      </c>
      <c r="C7152">
        <v>1.70000004768371</v>
      </c>
      <c r="D7152" s="2">
        <f t="shared" si="222"/>
        <v>45631</v>
      </c>
      <c r="E7152">
        <f t="shared" si="223"/>
        <v>26.999397011101255</v>
      </c>
    </row>
    <row r="7153" spans="1:5">
      <c r="A7153" s="5">
        <v>45631.208333333336</v>
      </c>
      <c r="B7153">
        <v>-4.2396211624145499</v>
      </c>
      <c r="C7153">
        <v>1.1000000238418499</v>
      </c>
      <c r="D7153" s="2">
        <f t="shared" si="222"/>
        <v>45631</v>
      </c>
      <c r="E7153">
        <f t="shared" si="223"/>
        <v>26.999397011101255</v>
      </c>
    </row>
    <row r="7154" spans="1:5">
      <c r="A7154" s="5">
        <v>45631.25</v>
      </c>
      <c r="B7154">
        <v>-4.3352608680725098</v>
      </c>
      <c r="C7154">
        <v>0.60000002384185702</v>
      </c>
      <c r="D7154" s="2">
        <f t="shared" si="222"/>
        <v>45631</v>
      </c>
      <c r="E7154">
        <f t="shared" si="223"/>
        <v>26.999397011101255</v>
      </c>
    </row>
    <row r="7155" spans="1:5">
      <c r="A7155" s="5">
        <v>45631.291666666664</v>
      </c>
      <c r="B7155">
        <v>-4.3343963623046804</v>
      </c>
      <c r="C7155">
        <v>0</v>
      </c>
      <c r="D7155" s="2">
        <f t="shared" si="222"/>
        <v>45631</v>
      </c>
      <c r="E7155">
        <f t="shared" si="223"/>
        <v>26.999397011101255</v>
      </c>
    </row>
    <row r="7156" spans="1:5">
      <c r="A7156" s="5">
        <v>45631.333333333336</v>
      </c>
      <c r="B7156">
        <v>-4.2415266036987296</v>
      </c>
      <c r="C7156">
        <v>0</v>
      </c>
      <c r="D7156" s="2">
        <f t="shared" si="222"/>
        <v>45631</v>
      </c>
      <c r="E7156">
        <f t="shared" si="223"/>
        <v>26.999397011101255</v>
      </c>
    </row>
    <row r="7157" spans="1:5">
      <c r="A7157" s="5">
        <v>45631.375</v>
      </c>
      <c r="B7157">
        <v>-3.7942566871643</v>
      </c>
      <c r="C7157">
        <v>0</v>
      </c>
      <c r="D7157" s="2">
        <f t="shared" si="222"/>
        <v>45631</v>
      </c>
      <c r="E7157">
        <f t="shared" si="223"/>
        <v>26.999397011101255</v>
      </c>
    </row>
    <row r="7158" spans="1:5">
      <c r="A7158" s="5">
        <v>45631.416666666664</v>
      </c>
      <c r="B7158">
        <v>-3.0490705966949401</v>
      </c>
      <c r="C7158">
        <v>0.60000002384185702</v>
      </c>
      <c r="D7158" s="2">
        <f t="shared" si="222"/>
        <v>45631</v>
      </c>
      <c r="E7158">
        <f t="shared" si="223"/>
        <v>26.999397011101255</v>
      </c>
    </row>
    <row r="7159" spans="1:5">
      <c r="A7159" s="5">
        <v>45631.458333333336</v>
      </c>
      <c r="B7159">
        <v>-2.33664774894714</v>
      </c>
      <c r="C7159">
        <v>0.60000002384185702</v>
      </c>
      <c r="D7159" s="2">
        <f t="shared" si="222"/>
        <v>45631</v>
      </c>
      <c r="E7159">
        <f t="shared" si="223"/>
        <v>26.999397011101255</v>
      </c>
    </row>
    <row r="7160" spans="1:5">
      <c r="A7160" s="5">
        <v>45631.5</v>
      </c>
      <c r="B7160">
        <v>-1.5270291566848699</v>
      </c>
      <c r="C7160">
        <v>0</v>
      </c>
      <c r="D7160" s="2">
        <f t="shared" si="222"/>
        <v>45631</v>
      </c>
      <c r="E7160">
        <f t="shared" si="223"/>
        <v>26.999397011101255</v>
      </c>
    </row>
    <row r="7161" spans="1:5">
      <c r="A7161" s="5">
        <v>45631.541666666664</v>
      </c>
      <c r="B7161">
        <v>-0.73289090394973699</v>
      </c>
      <c r="C7161">
        <v>0.60000002384185702</v>
      </c>
      <c r="D7161" s="2">
        <f t="shared" si="222"/>
        <v>45631</v>
      </c>
      <c r="E7161">
        <f t="shared" si="223"/>
        <v>26.999397011101255</v>
      </c>
    </row>
    <row r="7162" spans="1:5">
      <c r="A7162" s="5">
        <v>45631.583333333336</v>
      </c>
      <c r="B7162">
        <v>-0.28020876646041798</v>
      </c>
      <c r="C7162">
        <v>0.60000002384185702</v>
      </c>
      <c r="D7162" s="2">
        <f t="shared" si="222"/>
        <v>45631</v>
      </c>
      <c r="E7162">
        <f t="shared" si="223"/>
        <v>26.999397011101255</v>
      </c>
    </row>
    <row r="7163" spans="1:5">
      <c r="A7163" s="5">
        <v>45631.625</v>
      </c>
      <c r="B7163">
        <v>-0.26868188381195002</v>
      </c>
      <c r="C7163">
        <v>0</v>
      </c>
      <c r="D7163" s="2">
        <f t="shared" si="222"/>
        <v>45631</v>
      </c>
      <c r="E7163">
        <f t="shared" si="223"/>
        <v>26.999397011101255</v>
      </c>
    </row>
    <row r="7164" spans="1:5">
      <c r="A7164" s="5">
        <v>45631.666666666664</v>
      </c>
      <c r="B7164">
        <v>-0.65798777341842596</v>
      </c>
      <c r="C7164">
        <v>0</v>
      </c>
      <c r="D7164" s="2">
        <f t="shared" si="222"/>
        <v>45631</v>
      </c>
      <c r="E7164">
        <f t="shared" si="223"/>
        <v>26.999397011101255</v>
      </c>
    </row>
    <row r="7165" spans="1:5">
      <c r="A7165" s="5">
        <v>45631.708333333336</v>
      </c>
      <c r="B7165">
        <v>-1.28372609615325</v>
      </c>
      <c r="C7165">
        <v>0</v>
      </c>
      <c r="D7165" s="2">
        <f t="shared" si="222"/>
        <v>45631</v>
      </c>
      <c r="E7165">
        <f t="shared" si="223"/>
        <v>26.999397011101255</v>
      </c>
    </row>
    <row r="7166" spans="1:5">
      <c r="A7166" s="5">
        <v>45631.75</v>
      </c>
      <c r="B7166">
        <v>-1.8737165927886901</v>
      </c>
      <c r="C7166">
        <v>-0.60000002384185702</v>
      </c>
      <c r="D7166" s="2">
        <f t="shared" si="222"/>
        <v>45631</v>
      </c>
      <c r="E7166">
        <f t="shared" si="223"/>
        <v>26.999397011101255</v>
      </c>
    </row>
    <row r="7167" spans="1:5">
      <c r="A7167" s="5">
        <v>45631.791666666664</v>
      </c>
      <c r="B7167">
        <v>-2.4739630222320499</v>
      </c>
      <c r="C7167">
        <v>-0.60000002384185702</v>
      </c>
      <c r="D7167" s="2">
        <f t="shared" si="222"/>
        <v>45631</v>
      </c>
      <c r="E7167">
        <f t="shared" si="223"/>
        <v>26.999397011101255</v>
      </c>
    </row>
    <row r="7168" spans="1:5">
      <c r="A7168" s="5">
        <v>45631.833333333336</v>
      </c>
      <c r="B7168">
        <v>-2.9857432842254599</v>
      </c>
      <c r="C7168">
        <v>-1.1000000238418499</v>
      </c>
      <c r="D7168" s="2">
        <f t="shared" si="222"/>
        <v>45631</v>
      </c>
      <c r="E7168">
        <f t="shared" si="223"/>
        <v>26.999397011101255</v>
      </c>
    </row>
    <row r="7169" spans="1:5">
      <c r="A7169" s="5">
        <v>45631.875</v>
      </c>
      <c r="B7169">
        <v>-3.3194503784179599</v>
      </c>
      <c r="C7169">
        <v>-1.1000000238418499</v>
      </c>
      <c r="D7169" s="2">
        <f t="shared" si="222"/>
        <v>45631</v>
      </c>
      <c r="E7169">
        <f t="shared" si="223"/>
        <v>26.999397011101255</v>
      </c>
    </row>
    <row r="7170" spans="1:5">
      <c r="A7170" s="5">
        <v>45631.916666666664</v>
      </c>
      <c r="B7170">
        <v>-3.59103083610534</v>
      </c>
      <c r="C7170">
        <v>-1.1000000238418499</v>
      </c>
      <c r="D7170" s="2">
        <f t="shared" si="222"/>
        <v>45631</v>
      </c>
      <c r="E7170">
        <f t="shared" si="223"/>
        <v>26.999397011101255</v>
      </c>
    </row>
    <row r="7171" spans="1:5">
      <c r="A7171" s="5">
        <v>45631.958333333336</v>
      </c>
      <c r="B7171">
        <v>-3.7980687618255602</v>
      </c>
      <c r="C7171">
        <v>-1.1000000238418499</v>
      </c>
      <c r="D7171" s="2">
        <f t="shared" ref="D7171:D7234" si="224">DATE(YEAR(A7171), MONTH(A7171), DAY(A7171))</f>
        <v>45631</v>
      </c>
      <c r="E7171">
        <f t="shared" ref="E7171:E7234" si="225">AVERAGEIF(D:D, D7171, B:B)*1.8+32</f>
        <v>26.999397011101255</v>
      </c>
    </row>
    <row r="7172" spans="1:5">
      <c r="A7172" s="5">
        <v>45632</v>
      </c>
      <c r="B7172">
        <v>-3.9716207981109601</v>
      </c>
      <c r="C7172">
        <v>-1.1000000238418499</v>
      </c>
      <c r="D7172" s="2">
        <f t="shared" si="224"/>
        <v>45632</v>
      </c>
      <c r="E7172">
        <f t="shared" si="225"/>
        <v>27.84807556010783</v>
      </c>
    </row>
    <row r="7173" spans="1:5">
      <c r="A7173" s="5">
        <v>45632.041666666664</v>
      </c>
      <c r="B7173">
        <v>-4.1418080329895002</v>
      </c>
      <c r="C7173">
        <v>-1.70000004768371</v>
      </c>
      <c r="D7173" s="2">
        <f t="shared" si="224"/>
        <v>45632</v>
      </c>
      <c r="E7173">
        <f t="shared" si="225"/>
        <v>27.84807556010783</v>
      </c>
    </row>
    <row r="7174" spans="1:5">
      <c r="A7174" s="5">
        <v>45632.083333333336</v>
      </c>
      <c r="B7174">
        <v>-4.30342674255371</v>
      </c>
      <c r="C7174">
        <v>-2.20000004768371</v>
      </c>
      <c r="D7174" s="2">
        <f t="shared" si="224"/>
        <v>45632</v>
      </c>
      <c r="E7174">
        <f t="shared" si="225"/>
        <v>27.84807556010783</v>
      </c>
    </row>
    <row r="7175" spans="1:5">
      <c r="A7175" s="5">
        <v>45632.125</v>
      </c>
      <c r="B7175">
        <v>-4.4408512115478498</v>
      </c>
      <c r="C7175">
        <v>-2.20000004768371</v>
      </c>
      <c r="D7175" s="2">
        <f t="shared" si="224"/>
        <v>45632</v>
      </c>
      <c r="E7175">
        <f t="shared" si="225"/>
        <v>27.84807556010783</v>
      </c>
    </row>
    <row r="7176" spans="1:5">
      <c r="A7176" s="5">
        <v>45632.166666666664</v>
      </c>
      <c r="B7176">
        <v>-4.5675835609436</v>
      </c>
      <c r="C7176">
        <v>-2.20000004768371</v>
      </c>
      <c r="D7176" s="2">
        <f t="shared" si="224"/>
        <v>45632</v>
      </c>
      <c r="E7176">
        <f t="shared" si="225"/>
        <v>27.84807556010783</v>
      </c>
    </row>
    <row r="7177" spans="1:5">
      <c r="A7177" s="5">
        <v>45632.208333333336</v>
      </c>
      <c r="B7177">
        <v>-4.6273431777954102</v>
      </c>
      <c r="C7177">
        <v>-2.20000004768371</v>
      </c>
      <c r="D7177" s="2">
        <f t="shared" si="224"/>
        <v>45632</v>
      </c>
      <c r="E7177">
        <f t="shared" si="225"/>
        <v>27.84807556010783</v>
      </c>
    </row>
    <row r="7178" spans="1:5">
      <c r="A7178" s="5">
        <v>45632.25</v>
      </c>
      <c r="B7178">
        <v>-4.6349744796752903</v>
      </c>
      <c r="C7178">
        <v>-2.20000004768371</v>
      </c>
      <c r="D7178" s="2">
        <f t="shared" si="224"/>
        <v>45632</v>
      </c>
      <c r="E7178">
        <f t="shared" si="225"/>
        <v>27.84807556010783</v>
      </c>
    </row>
    <row r="7179" spans="1:5">
      <c r="A7179" s="5">
        <v>45632.291666666664</v>
      </c>
      <c r="B7179">
        <v>-4.5743122100829998</v>
      </c>
      <c r="C7179">
        <v>-2.20000004768371</v>
      </c>
      <c r="D7179" s="2">
        <f t="shared" si="224"/>
        <v>45632</v>
      </c>
      <c r="E7179">
        <f t="shared" si="225"/>
        <v>27.84807556010783</v>
      </c>
    </row>
    <row r="7180" spans="1:5">
      <c r="A7180" s="5">
        <v>45632.333333333336</v>
      </c>
      <c r="B7180">
        <v>-4.2646150588989196</v>
      </c>
      <c r="C7180">
        <v>-2.20000004768371</v>
      </c>
      <c r="D7180" s="2">
        <f t="shared" si="224"/>
        <v>45632</v>
      </c>
      <c r="E7180">
        <f t="shared" si="225"/>
        <v>27.84807556010783</v>
      </c>
    </row>
    <row r="7181" spans="1:5">
      <c r="A7181" s="5">
        <v>45632.375</v>
      </c>
      <c r="B7181">
        <v>-3.5441403388977002</v>
      </c>
      <c r="C7181">
        <v>-1.70000004768371</v>
      </c>
      <c r="D7181" s="2">
        <f t="shared" si="224"/>
        <v>45632</v>
      </c>
      <c r="E7181">
        <f t="shared" si="225"/>
        <v>27.84807556010783</v>
      </c>
    </row>
    <row r="7182" spans="1:5">
      <c r="A7182" s="5">
        <v>45632.416666666664</v>
      </c>
      <c r="B7182">
        <v>-2.59597611427307</v>
      </c>
      <c r="C7182">
        <v>-1.1000000238418499</v>
      </c>
      <c r="D7182" s="2">
        <f t="shared" si="224"/>
        <v>45632</v>
      </c>
      <c r="E7182">
        <f t="shared" si="225"/>
        <v>27.84807556010783</v>
      </c>
    </row>
    <row r="7183" spans="1:5">
      <c r="A7183" s="5">
        <v>45632.458333333336</v>
      </c>
      <c r="B7183">
        <v>-1.4996348619461</v>
      </c>
      <c r="C7183">
        <v>-0.60000002384185702</v>
      </c>
      <c r="D7183" s="2">
        <f t="shared" si="224"/>
        <v>45632</v>
      </c>
      <c r="E7183">
        <f t="shared" si="225"/>
        <v>27.84807556010783</v>
      </c>
    </row>
    <row r="7184" spans="1:5">
      <c r="A7184" s="5">
        <v>45632.5</v>
      </c>
      <c r="B7184">
        <v>-0.36765390634536699</v>
      </c>
      <c r="C7184">
        <v>-0.60000002384185702</v>
      </c>
      <c r="D7184" s="2">
        <f t="shared" si="224"/>
        <v>45632</v>
      </c>
      <c r="E7184">
        <f t="shared" si="225"/>
        <v>27.84807556010783</v>
      </c>
    </row>
    <row r="7185" spans="1:5">
      <c r="A7185" s="5">
        <v>45632.541666666664</v>
      </c>
      <c r="B7185">
        <v>0.75158095359802202</v>
      </c>
      <c r="C7185">
        <v>0</v>
      </c>
      <c r="D7185" s="2">
        <f t="shared" si="224"/>
        <v>45632</v>
      </c>
      <c r="E7185">
        <f t="shared" si="225"/>
        <v>27.84807556010783</v>
      </c>
    </row>
    <row r="7186" spans="1:5">
      <c r="A7186" s="5">
        <v>45632.583333333336</v>
      </c>
      <c r="B7186">
        <v>1.6599149703979399</v>
      </c>
      <c r="C7186">
        <v>-0.60000002384185702</v>
      </c>
      <c r="D7186" s="2">
        <f t="shared" si="224"/>
        <v>45632</v>
      </c>
      <c r="E7186">
        <f t="shared" si="225"/>
        <v>27.84807556010783</v>
      </c>
    </row>
    <row r="7187" spans="1:5">
      <c r="A7187" s="5">
        <v>45632.625</v>
      </c>
      <c r="B7187">
        <v>1.8829991817474301</v>
      </c>
      <c r="C7187">
        <v>-2.20000004768371</v>
      </c>
      <c r="D7187" s="2">
        <f t="shared" si="224"/>
        <v>45632</v>
      </c>
      <c r="E7187">
        <f t="shared" si="225"/>
        <v>27.84807556010783</v>
      </c>
    </row>
    <row r="7188" spans="1:5">
      <c r="A7188" s="5">
        <v>45632.666666666664</v>
      </c>
      <c r="B7188">
        <v>1.14276230335235</v>
      </c>
      <c r="C7188">
        <v>-3.9000000953674299</v>
      </c>
      <c r="D7188" s="2">
        <f t="shared" si="224"/>
        <v>45632</v>
      </c>
      <c r="E7188">
        <f t="shared" si="225"/>
        <v>27.84807556010783</v>
      </c>
    </row>
    <row r="7189" spans="1:5">
      <c r="A7189" s="5">
        <v>45632.708333333336</v>
      </c>
      <c r="B7189">
        <v>-0.216642990708351</v>
      </c>
      <c r="C7189">
        <v>-5</v>
      </c>
      <c r="D7189" s="2">
        <f t="shared" si="224"/>
        <v>45632</v>
      </c>
      <c r="E7189">
        <f t="shared" si="225"/>
        <v>27.84807556010783</v>
      </c>
    </row>
    <row r="7190" spans="1:5">
      <c r="A7190" s="5">
        <v>45632.75</v>
      </c>
      <c r="B7190">
        <v>-1.0855177640914899</v>
      </c>
      <c r="C7190">
        <v>-6.0999999046325604</v>
      </c>
      <c r="D7190" s="2">
        <f t="shared" si="224"/>
        <v>45632</v>
      </c>
      <c r="E7190">
        <f t="shared" si="225"/>
        <v>27.84807556010783</v>
      </c>
    </row>
    <row r="7191" spans="1:5">
      <c r="A7191" s="5">
        <v>45632.791666666664</v>
      </c>
      <c r="B7191">
        <v>-1.6294907331466599</v>
      </c>
      <c r="C7191">
        <v>-6.0999999046325604</v>
      </c>
      <c r="D7191" s="2">
        <f t="shared" si="224"/>
        <v>45632</v>
      </c>
      <c r="E7191">
        <f t="shared" si="225"/>
        <v>27.84807556010783</v>
      </c>
    </row>
    <row r="7192" spans="1:5">
      <c r="A7192" s="5">
        <v>45632.833333333336</v>
      </c>
      <c r="B7192">
        <v>-2.1314685344696001</v>
      </c>
      <c r="C7192">
        <v>-7.1999998092651296</v>
      </c>
      <c r="D7192" s="2">
        <f t="shared" si="224"/>
        <v>45632</v>
      </c>
      <c r="E7192">
        <f t="shared" si="225"/>
        <v>27.84807556010783</v>
      </c>
    </row>
    <row r="7193" spans="1:5">
      <c r="A7193" s="5">
        <v>45632.875</v>
      </c>
      <c r="B7193">
        <v>-2.4864244461059499</v>
      </c>
      <c r="C7193">
        <v>-8.3000001907348597</v>
      </c>
      <c r="D7193" s="2">
        <f t="shared" si="224"/>
        <v>45632</v>
      </c>
      <c r="E7193">
        <f t="shared" si="225"/>
        <v>27.84807556010783</v>
      </c>
    </row>
    <row r="7194" spans="1:5">
      <c r="A7194" s="5">
        <v>45632.916666666664</v>
      </c>
      <c r="B7194">
        <v>-2.75529432296752</v>
      </c>
      <c r="C7194">
        <v>-9.3999996185302699</v>
      </c>
      <c r="D7194" s="2">
        <f t="shared" si="224"/>
        <v>45632</v>
      </c>
      <c r="E7194">
        <f t="shared" si="225"/>
        <v>27.84807556010783</v>
      </c>
    </row>
    <row r="7195" spans="1:5">
      <c r="A7195" s="5">
        <v>45632.958333333336</v>
      </c>
      <c r="B7195">
        <v>-2.9574706554412802</v>
      </c>
      <c r="C7195">
        <v>-10.6000003814697</v>
      </c>
      <c r="D7195" s="2">
        <f t="shared" si="224"/>
        <v>45632</v>
      </c>
      <c r="E7195">
        <f t="shared" si="225"/>
        <v>27.84807556010783</v>
      </c>
    </row>
    <row r="7196" spans="1:5">
      <c r="A7196" s="5">
        <v>45633</v>
      </c>
      <c r="B7196">
        <v>-3.0624604225158598</v>
      </c>
      <c r="C7196">
        <v>-11.699999809265099</v>
      </c>
      <c r="D7196" s="2">
        <f t="shared" si="224"/>
        <v>45633</v>
      </c>
      <c r="E7196">
        <f t="shared" si="225"/>
        <v>32.532752176374196</v>
      </c>
    </row>
    <row r="7197" spans="1:5">
      <c r="A7197" s="5">
        <v>45633.041666666664</v>
      </c>
      <c r="B7197">
        <v>-3.1487114429473801</v>
      </c>
      <c r="C7197">
        <v>-12.800000190734799</v>
      </c>
      <c r="D7197" s="2">
        <f t="shared" si="224"/>
        <v>45633</v>
      </c>
      <c r="E7197">
        <f t="shared" si="225"/>
        <v>32.532752176374196</v>
      </c>
    </row>
    <row r="7198" spans="1:5">
      <c r="A7198" s="5">
        <v>45633.083333333336</v>
      </c>
      <c r="B7198">
        <v>-3.1781322956085201</v>
      </c>
      <c r="C7198">
        <v>-13.300000190734799</v>
      </c>
      <c r="D7198" s="2">
        <f t="shared" si="224"/>
        <v>45633</v>
      </c>
      <c r="E7198">
        <f t="shared" si="225"/>
        <v>32.532752176374196</v>
      </c>
    </row>
    <row r="7199" spans="1:5">
      <c r="A7199" s="5">
        <v>45633.125</v>
      </c>
      <c r="B7199">
        <v>-3.16339087486267</v>
      </c>
      <c r="C7199">
        <v>-14.399999618530201</v>
      </c>
      <c r="D7199" s="2">
        <f t="shared" si="224"/>
        <v>45633</v>
      </c>
      <c r="E7199">
        <f t="shared" si="225"/>
        <v>32.532752176374196</v>
      </c>
    </row>
    <row r="7200" spans="1:5">
      <c r="A7200" s="5">
        <v>45633.166666666664</v>
      </c>
      <c r="B7200">
        <v>-3.1005768775939901</v>
      </c>
      <c r="C7200">
        <v>-14.399999618530201</v>
      </c>
      <c r="D7200" s="2">
        <f t="shared" si="224"/>
        <v>45633</v>
      </c>
      <c r="E7200">
        <f t="shared" si="225"/>
        <v>32.532752176374196</v>
      </c>
    </row>
    <row r="7201" spans="1:5">
      <c r="A7201" s="5">
        <v>45633.208333333336</v>
      </c>
      <c r="B7201">
        <v>-3.0537769794464098</v>
      </c>
      <c r="C7201">
        <v>-15</v>
      </c>
      <c r="D7201" s="2">
        <f t="shared" si="224"/>
        <v>45633</v>
      </c>
      <c r="E7201">
        <f t="shared" si="225"/>
        <v>32.532752176374196</v>
      </c>
    </row>
    <row r="7202" spans="1:5">
      <c r="A7202" s="5">
        <v>45633.25</v>
      </c>
      <c r="B7202">
        <v>-2.9949896335601802</v>
      </c>
      <c r="C7202">
        <v>-15</v>
      </c>
      <c r="D7202" s="2">
        <f t="shared" si="224"/>
        <v>45633</v>
      </c>
      <c r="E7202">
        <f t="shared" si="225"/>
        <v>32.532752176374196</v>
      </c>
    </row>
    <row r="7203" spans="1:5">
      <c r="A7203" s="5">
        <v>45633.291666666664</v>
      </c>
      <c r="B7203">
        <v>-2.8144240379333398</v>
      </c>
      <c r="C7203">
        <v>-15.6000003814697</v>
      </c>
      <c r="D7203" s="2">
        <f t="shared" si="224"/>
        <v>45633</v>
      </c>
      <c r="E7203">
        <f t="shared" si="225"/>
        <v>32.532752176374196</v>
      </c>
    </row>
    <row r="7204" spans="1:5">
      <c r="A7204" s="5">
        <v>45633.333333333336</v>
      </c>
      <c r="B7204">
        <v>-2.3834345340728702</v>
      </c>
      <c r="C7204">
        <v>-15</v>
      </c>
      <c r="D7204" s="2">
        <f t="shared" si="224"/>
        <v>45633</v>
      </c>
      <c r="E7204">
        <f t="shared" si="225"/>
        <v>32.532752176374196</v>
      </c>
    </row>
    <row r="7205" spans="1:5">
      <c r="A7205" s="5">
        <v>45633.375</v>
      </c>
      <c r="B7205">
        <v>-1.3503777980804399</v>
      </c>
      <c r="C7205">
        <v>-14.399999618530201</v>
      </c>
      <c r="D7205" s="2">
        <f t="shared" si="224"/>
        <v>45633</v>
      </c>
      <c r="E7205">
        <f t="shared" si="225"/>
        <v>32.532752176374196</v>
      </c>
    </row>
    <row r="7206" spans="1:5">
      <c r="A7206" s="5">
        <v>45633.416666666664</v>
      </c>
      <c r="B7206">
        <v>5.96006959676742E-2</v>
      </c>
      <c r="C7206">
        <v>-13.899999618530201</v>
      </c>
      <c r="D7206" s="2">
        <f t="shared" si="224"/>
        <v>45633</v>
      </c>
      <c r="E7206">
        <f t="shared" si="225"/>
        <v>32.532752176374196</v>
      </c>
    </row>
    <row r="7207" spans="1:5">
      <c r="A7207" s="5">
        <v>45633.458333333336</v>
      </c>
      <c r="B7207">
        <v>2.73232102394104</v>
      </c>
      <c r="C7207">
        <v>-12.800000190734799</v>
      </c>
      <c r="D7207" s="2">
        <f t="shared" si="224"/>
        <v>45633</v>
      </c>
      <c r="E7207">
        <f t="shared" si="225"/>
        <v>32.532752176374196</v>
      </c>
    </row>
    <row r="7208" spans="1:5">
      <c r="A7208" s="5">
        <v>45633.5</v>
      </c>
      <c r="B7208">
        <v>4.04945945739746</v>
      </c>
      <c r="C7208">
        <v>-11.1000003814697</v>
      </c>
      <c r="D7208" s="2">
        <f t="shared" si="224"/>
        <v>45633</v>
      </c>
      <c r="E7208">
        <f t="shared" si="225"/>
        <v>32.532752176374196</v>
      </c>
    </row>
    <row r="7209" spans="1:5">
      <c r="A7209" s="5">
        <v>45633.541666666664</v>
      </c>
      <c r="B7209">
        <v>4.4587173461914</v>
      </c>
      <c r="C7209">
        <v>-10.6000003814697</v>
      </c>
      <c r="D7209" s="2">
        <f t="shared" si="224"/>
        <v>45633</v>
      </c>
      <c r="E7209">
        <f t="shared" si="225"/>
        <v>32.532752176374196</v>
      </c>
    </row>
    <row r="7210" spans="1:5">
      <c r="A7210" s="5">
        <v>45633.583333333336</v>
      </c>
      <c r="B7210">
        <v>4.5807690620422301</v>
      </c>
      <c r="C7210">
        <v>-10.6000003814697</v>
      </c>
      <c r="D7210" s="2">
        <f t="shared" si="224"/>
        <v>45633</v>
      </c>
      <c r="E7210">
        <f t="shared" si="225"/>
        <v>32.532752176374196</v>
      </c>
    </row>
    <row r="7211" spans="1:5">
      <c r="A7211" s="5">
        <v>45633.625</v>
      </c>
      <c r="B7211">
        <v>4.5289845466613698</v>
      </c>
      <c r="C7211">
        <v>-10</v>
      </c>
      <c r="D7211" s="2">
        <f t="shared" si="224"/>
        <v>45633</v>
      </c>
      <c r="E7211">
        <f t="shared" si="225"/>
        <v>32.532752176374196</v>
      </c>
    </row>
    <row r="7212" spans="1:5">
      <c r="A7212" s="5">
        <v>45633.666666666664</v>
      </c>
      <c r="B7212">
        <v>4.1195349693298304</v>
      </c>
      <c r="C7212">
        <v>-10</v>
      </c>
      <c r="D7212" s="2">
        <f t="shared" si="224"/>
        <v>45633</v>
      </c>
      <c r="E7212">
        <f t="shared" si="225"/>
        <v>32.532752176374196</v>
      </c>
    </row>
    <row r="7213" spans="1:5">
      <c r="A7213" s="5">
        <v>45633.708333333336</v>
      </c>
      <c r="B7213">
        <v>3.5517008304595898</v>
      </c>
      <c r="C7213">
        <v>-10</v>
      </c>
      <c r="D7213" s="2">
        <f t="shared" si="224"/>
        <v>45633</v>
      </c>
      <c r="E7213">
        <f t="shared" si="225"/>
        <v>32.532752176374196</v>
      </c>
    </row>
    <row r="7214" spans="1:5">
      <c r="A7214" s="5">
        <v>45633.75</v>
      </c>
      <c r="B7214">
        <v>2.8524849414825399</v>
      </c>
      <c r="C7214">
        <v>-10</v>
      </c>
      <c r="D7214" s="2">
        <f t="shared" si="224"/>
        <v>45633</v>
      </c>
      <c r="E7214">
        <f t="shared" si="225"/>
        <v>32.532752176374196</v>
      </c>
    </row>
    <row r="7215" spans="1:5">
      <c r="A7215" s="5">
        <v>45633.791666666664</v>
      </c>
      <c r="B7215">
        <v>1.9264005422592101</v>
      </c>
      <c r="C7215">
        <v>-10</v>
      </c>
      <c r="D7215" s="2">
        <f t="shared" si="224"/>
        <v>45633</v>
      </c>
      <c r="E7215">
        <f t="shared" si="225"/>
        <v>32.532752176374196</v>
      </c>
    </row>
    <row r="7216" spans="1:5">
      <c r="A7216" s="5">
        <v>45633.833333333336</v>
      </c>
      <c r="B7216">
        <v>1.0087912082672099</v>
      </c>
      <c r="C7216">
        <v>-9.3999996185302699</v>
      </c>
      <c r="D7216" s="2">
        <f t="shared" si="224"/>
        <v>45633</v>
      </c>
      <c r="E7216">
        <f t="shared" si="225"/>
        <v>32.532752176374196</v>
      </c>
    </row>
    <row r="7217" spans="1:5">
      <c r="A7217" s="5">
        <v>45633.875</v>
      </c>
      <c r="B7217">
        <v>0.75926184654235795</v>
      </c>
      <c r="C7217">
        <v>-9.3999996185302699</v>
      </c>
      <c r="D7217" s="2">
        <f t="shared" si="224"/>
        <v>45633</v>
      </c>
      <c r="E7217">
        <f t="shared" si="225"/>
        <v>32.532752176374196</v>
      </c>
    </row>
    <row r="7218" spans="1:5">
      <c r="A7218" s="5">
        <v>45633.916666666664</v>
      </c>
      <c r="B7218">
        <v>0.50525832176208496</v>
      </c>
      <c r="C7218">
        <v>-9.3999996185302699</v>
      </c>
      <c r="D7218" s="2">
        <f t="shared" si="224"/>
        <v>45633</v>
      </c>
      <c r="E7218">
        <f t="shared" si="225"/>
        <v>32.532752176374196</v>
      </c>
    </row>
    <row r="7219" spans="1:5">
      <c r="A7219" s="5">
        <v>45633.958333333336</v>
      </c>
      <c r="B7219">
        <v>0.22035245597362499</v>
      </c>
      <c r="C7219">
        <v>-10.6000003814697</v>
      </c>
      <c r="D7219" s="2">
        <f t="shared" si="224"/>
        <v>45633</v>
      </c>
      <c r="E7219">
        <f t="shared" si="225"/>
        <v>32.532752176374196</v>
      </c>
    </row>
    <row r="7220" spans="1:5">
      <c r="A7220" s="5">
        <v>45634</v>
      </c>
      <c r="B7220">
        <v>-3.6713853478431702E-2</v>
      </c>
      <c r="C7220">
        <v>-11.699999809265099</v>
      </c>
      <c r="D7220" s="2">
        <f t="shared" si="224"/>
        <v>45634</v>
      </c>
      <c r="E7220">
        <f t="shared" si="225"/>
        <v>33.863112097606056</v>
      </c>
    </row>
    <row r="7221" spans="1:5">
      <c r="A7221" s="5">
        <v>45634.041666666664</v>
      </c>
      <c r="B7221">
        <v>-0.19829653203487299</v>
      </c>
      <c r="C7221">
        <v>-12.199999809265099</v>
      </c>
      <c r="D7221" s="2">
        <f t="shared" si="224"/>
        <v>45634</v>
      </c>
      <c r="E7221">
        <f t="shared" si="225"/>
        <v>33.863112097606056</v>
      </c>
    </row>
    <row r="7222" spans="1:5">
      <c r="A7222" s="5">
        <v>45634.083333333336</v>
      </c>
      <c r="B7222">
        <v>-0.36468982696533198</v>
      </c>
      <c r="C7222">
        <v>-12.800000190734799</v>
      </c>
      <c r="D7222" s="2">
        <f t="shared" si="224"/>
        <v>45634</v>
      </c>
      <c r="E7222">
        <f t="shared" si="225"/>
        <v>33.863112097606056</v>
      </c>
    </row>
    <row r="7223" spans="1:5">
      <c r="A7223" s="5">
        <v>45634.125</v>
      </c>
      <c r="B7223">
        <v>-0.51692277193069402</v>
      </c>
      <c r="C7223">
        <v>-13.899999618530201</v>
      </c>
      <c r="D7223" s="2">
        <f t="shared" si="224"/>
        <v>45634</v>
      </c>
      <c r="E7223">
        <f t="shared" si="225"/>
        <v>33.863112097606056</v>
      </c>
    </row>
    <row r="7224" spans="1:5">
      <c r="A7224" s="5">
        <v>45634.166666666664</v>
      </c>
      <c r="B7224">
        <v>-0.61205130815505904</v>
      </c>
      <c r="C7224">
        <v>-14.399999618530201</v>
      </c>
      <c r="D7224" s="2">
        <f t="shared" si="224"/>
        <v>45634</v>
      </c>
      <c r="E7224">
        <f t="shared" si="225"/>
        <v>33.863112097606056</v>
      </c>
    </row>
    <row r="7225" spans="1:5">
      <c r="A7225" s="5">
        <v>45634.208333333336</v>
      </c>
      <c r="B7225">
        <v>-0.65400040149688698</v>
      </c>
      <c r="C7225">
        <v>-15</v>
      </c>
      <c r="D7225" s="2">
        <f t="shared" si="224"/>
        <v>45634</v>
      </c>
      <c r="E7225">
        <f t="shared" si="225"/>
        <v>33.863112097606056</v>
      </c>
    </row>
    <row r="7226" spans="1:5">
      <c r="A7226" s="5">
        <v>45634.25</v>
      </c>
      <c r="B7226">
        <v>-0.66891336441039995</v>
      </c>
      <c r="C7226">
        <v>-15</v>
      </c>
      <c r="D7226" s="2">
        <f t="shared" si="224"/>
        <v>45634</v>
      </c>
      <c r="E7226">
        <f t="shared" si="225"/>
        <v>33.863112097606056</v>
      </c>
    </row>
    <row r="7227" spans="1:5">
      <c r="A7227" s="5">
        <v>45634.291666666664</v>
      </c>
      <c r="B7227">
        <v>-0.51446235179901101</v>
      </c>
      <c r="C7227">
        <v>-15</v>
      </c>
      <c r="D7227" s="2">
        <f t="shared" si="224"/>
        <v>45634</v>
      </c>
      <c r="E7227">
        <f t="shared" si="225"/>
        <v>33.863112097606056</v>
      </c>
    </row>
    <row r="7228" spans="1:5">
      <c r="A7228" s="5">
        <v>45634.333333333336</v>
      </c>
      <c r="B7228">
        <v>-0.19966791570186601</v>
      </c>
      <c r="C7228">
        <v>-13.899999618530201</v>
      </c>
      <c r="D7228" s="2">
        <f t="shared" si="224"/>
        <v>45634</v>
      </c>
      <c r="E7228">
        <f t="shared" si="225"/>
        <v>33.863112097606056</v>
      </c>
    </row>
    <row r="7229" spans="1:5">
      <c r="A7229" s="5">
        <v>45634.375</v>
      </c>
      <c r="B7229">
        <v>0.26443809270858698</v>
      </c>
      <c r="C7229">
        <v>-11.699999809265099</v>
      </c>
      <c r="D7229" s="2">
        <f t="shared" si="224"/>
        <v>45634</v>
      </c>
      <c r="E7229">
        <f t="shared" si="225"/>
        <v>33.863112097606056</v>
      </c>
    </row>
    <row r="7230" spans="1:5">
      <c r="A7230" s="5">
        <v>45634.416666666664</v>
      </c>
      <c r="B7230">
        <v>0.75238132476806596</v>
      </c>
      <c r="C7230">
        <v>-8.8999996185302699</v>
      </c>
      <c r="D7230" s="2">
        <f t="shared" si="224"/>
        <v>45634</v>
      </c>
      <c r="E7230">
        <f t="shared" si="225"/>
        <v>33.863112097606056</v>
      </c>
    </row>
    <row r="7231" spans="1:5">
      <c r="A7231" s="5">
        <v>45634.458333333336</v>
      </c>
      <c r="B7231">
        <v>1.25003921985626</v>
      </c>
      <c r="C7231">
        <v>-7.1999998092651296</v>
      </c>
      <c r="D7231" s="2">
        <f t="shared" si="224"/>
        <v>45634</v>
      </c>
      <c r="E7231">
        <f t="shared" si="225"/>
        <v>33.863112097606056</v>
      </c>
    </row>
    <row r="7232" spans="1:5">
      <c r="A7232" s="5">
        <v>45634.5</v>
      </c>
      <c r="B7232">
        <v>1.65948498249053</v>
      </c>
      <c r="C7232">
        <v>-4.4000000953674299</v>
      </c>
      <c r="D7232" s="2">
        <f t="shared" si="224"/>
        <v>45634</v>
      </c>
      <c r="E7232">
        <f t="shared" si="225"/>
        <v>33.863112097606056</v>
      </c>
    </row>
    <row r="7233" spans="1:5">
      <c r="A7233" s="5">
        <v>45634.541666666664</v>
      </c>
      <c r="B7233">
        <v>2.0618736743927002</v>
      </c>
      <c r="C7233">
        <v>-3.2999999523162802</v>
      </c>
      <c r="D7233" s="2">
        <f t="shared" si="224"/>
        <v>45634</v>
      </c>
      <c r="E7233">
        <f t="shared" si="225"/>
        <v>33.863112097606056</v>
      </c>
    </row>
    <row r="7234" spans="1:5">
      <c r="A7234" s="5">
        <v>45634.583333333336</v>
      </c>
      <c r="B7234">
        <v>2.4775528907775799</v>
      </c>
      <c r="C7234">
        <v>-3.2999999523162802</v>
      </c>
      <c r="D7234" s="2">
        <f t="shared" si="224"/>
        <v>45634</v>
      </c>
      <c r="E7234">
        <f t="shared" si="225"/>
        <v>33.863112097606056</v>
      </c>
    </row>
    <row r="7235" spans="1:5">
      <c r="A7235" s="5">
        <v>45634.625</v>
      </c>
      <c r="B7235">
        <v>2.7497978210449201</v>
      </c>
      <c r="C7235">
        <v>-3.2999999523162802</v>
      </c>
      <c r="D7235" s="2">
        <f t="shared" ref="D7235:D7298" si="226">DATE(YEAR(A7235), MONTH(A7235), DAY(A7235))</f>
        <v>45634</v>
      </c>
      <c r="E7235">
        <f t="shared" ref="E7235:E7298" si="227">AVERAGEIF(D:D, D7235, B:B)*1.8+32</f>
        <v>33.863112097606056</v>
      </c>
    </row>
    <row r="7236" spans="1:5">
      <c r="A7236" s="5">
        <v>45634.666666666664</v>
      </c>
      <c r="B7236">
        <v>2.73868203163146</v>
      </c>
      <c r="C7236">
        <v>-3.9000000953674299</v>
      </c>
      <c r="D7236" s="2">
        <f t="shared" si="226"/>
        <v>45634</v>
      </c>
      <c r="E7236">
        <f t="shared" si="227"/>
        <v>33.863112097606056</v>
      </c>
    </row>
    <row r="7237" spans="1:5">
      <c r="A7237" s="5">
        <v>45634.708333333336</v>
      </c>
      <c r="B7237">
        <v>2.33206987380981</v>
      </c>
      <c r="C7237">
        <v>-3.9000000953674299</v>
      </c>
      <c r="D7237" s="2">
        <f t="shared" si="226"/>
        <v>45634</v>
      </c>
      <c r="E7237">
        <f t="shared" si="227"/>
        <v>33.863112097606056</v>
      </c>
    </row>
    <row r="7238" spans="1:5">
      <c r="A7238" s="5">
        <v>45634.75</v>
      </c>
      <c r="B7238">
        <v>1.6826077699661199</v>
      </c>
      <c r="C7238">
        <v>-3.2999999523162802</v>
      </c>
      <c r="D7238" s="2">
        <f t="shared" si="226"/>
        <v>45634</v>
      </c>
      <c r="E7238">
        <f t="shared" si="227"/>
        <v>33.863112097606056</v>
      </c>
    </row>
    <row r="7239" spans="1:5">
      <c r="A7239" s="5">
        <v>45634.791666666664</v>
      </c>
      <c r="B7239">
        <v>1.1439067125320399</v>
      </c>
      <c r="C7239">
        <v>-2.7999999523162802</v>
      </c>
      <c r="D7239" s="2">
        <f t="shared" si="226"/>
        <v>45634</v>
      </c>
      <c r="E7239">
        <f t="shared" si="227"/>
        <v>33.863112097606056</v>
      </c>
    </row>
    <row r="7240" spans="1:5">
      <c r="A7240" s="5">
        <v>45634.833333333336</v>
      </c>
      <c r="B7240">
        <v>1.5039603710174501</v>
      </c>
      <c r="C7240">
        <v>-3.9000000953674299</v>
      </c>
      <c r="D7240" s="2">
        <f t="shared" si="226"/>
        <v>45634</v>
      </c>
      <c r="E7240">
        <f t="shared" si="227"/>
        <v>33.863112097606056</v>
      </c>
    </row>
    <row r="7241" spans="1:5">
      <c r="A7241" s="5">
        <v>45634.875</v>
      </c>
      <c r="B7241">
        <v>2.3112375736236501</v>
      </c>
      <c r="C7241">
        <v>-3.9000000953674299</v>
      </c>
      <c r="D7241" s="2">
        <f t="shared" si="226"/>
        <v>45634</v>
      </c>
      <c r="E7241">
        <f t="shared" si="227"/>
        <v>33.863112097606056</v>
      </c>
    </row>
    <row r="7242" spans="1:5">
      <c r="A7242" s="5">
        <v>45634.916666666664</v>
      </c>
      <c r="B7242">
        <v>2.8240926265716499</v>
      </c>
      <c r="C7242">
        <v>-3.9000000953674299</v>
      </c>
      <c r="D7242" s="2">
        <f t="shared" si="226"/>
        <v>45634</v>
      </c>
      <c r="E7242">
        <f t="shared" si="227"/>
        <v>33.863112097606056</v>
      </c>
    </row>
    <row r="7243" spans="1:5">
      <c r="A7243" s="5">
        <v>45634.958333333336</v>
      </c>
      <c r="B7243">
        <v>2.8550879955291699</v>
      </c>
      <c r="C7243">
        <v>-3.9000000953674299</v>
      </c>
      <c r="D7243" s="2">
        <f t="shared" si="226"/>
        <v>45634</v>
      </c>
      <c r="E7243">
        <f t="shared" si="227"/>
        <v>33.863112097606056</v>
      </c>
    </row>
    <row r="7244" spans="1:5">
      <c r="A7244" s="5">
        <v>45635</v>
      </c>
      <c r="B7244">
        <v>2.5943863391876198</v>
      </c>
      <c r="C7244">
        <v>-3.9000000953674299</v>
      </c>
      <c r="D7244" s="2">
        <f t="shared" si="226"/>
        <v>45635</v>
      </c>
      <c r="E7244">
        <f t="shared" si="227"/>
        <v>40.516188618540752</v>
      </c>
    </row>
    <row r="7245" spans="1:5">
      <c r="A7245" s="5">
        <v>45635.041666666664</v>
      </c>
      <c r="B7245">
        <v>2.2222204208374001</v>
      </c>
      <c r="C7245">
        <v>-3.2999999523162802</v>
      </c>
      <c r="D7245" s="2">
        <f t="shared" si="226"/>
        <v>45635</v>
      </c>
      <c r="E7245">
        <f t="shared" si="227"/>
        <v>40.516188618540752</v>
      </c>
    </row>
    <row r="7246" spans="1:5">
      <c r="A7246" s="5">
        <v>45635.083333333336</v>
      </c>
      <c r="B7246">
        <v>1.70892453193664</v>
      </c>
      <c r="C7246">
        <v>-3.2999999523162802</v>
      </c>
      <c r="D7246" s="2">
        <f t="shared" si="226"/>
        <v>45635</v>
      </c>
      <c r="E7246">
        <f t="shared" si="227"/>
        <v>40.516188618540752</v>
      </c>
    </row>
    <row r="7247" spans="1:5">
      <c r="A7247" s="5">
        <v>45635.125</v>
      </c>
      <c r="B7247">
        <v>1.42839443683624</v>
      </c>
      <c r="C7247">
        <v>-3.2999999523162802</v>
      </c>
      <c r="D7247" s="2">
        <f t="shared" si="226"/>
        <v>45635</v>
      </c>
      <c r="E7247">
        <f t="shared" si="227"/>
        <v>40.516188618540752</v>
      </c>
    </row>
    <row r="7248" spans="1:5">
      <c r="A7248" s="5">
        <v>45635.166666666664</v>
      </c>
      <c r="B7248">
        <v>1.33609855175018</v>
      </c>
      <c r="C7248">
        <v>-2.7999999523162802</v>
      </c>
      <c r="D7248" s="2">
        <f t="shared" si="226"/>
        <v>45635</v>
      </c>
      <c r="E7248">
        <f t="shared" si="227"/>
        <v>40.516188618540752</v>
      </c>
    </row>
    <row r="7249" spans="1:5">
      <c r="A7249" s="5">
        <v>45635.208333333336</v>
      </c>
      <c r="B7249">
        <v>1.3630229234695399</v>
      </c>
      <c r="C7249">
        <v>-2.7999999523162802</v>
      </c>
      <c r="D7249" s="2">
        <f t="shared" si="226"/>
        <v>45635</v>
      </c>
      <c r="E7249">
        <f t="shared" si="227"/>
        <v>40.516188618540752</v>
      </c>
    </row>
    <row r="7250" spans="1:5">
      <c r="A7250" s="5">
        <v>45635.25</v>
      </c>
      <c r="B7250">
        <v>1.5804260969161901</v>
      </c>
      <c r="C7250">
        <v>-2.7999999523162802</v>
      </c>
      <c r="D7250" s="2">
        <f t="shared" si="226"/>
        <v>45635</v>
      </c>
      <c r="E7250">
        <f t="shared" si="227"/>
        <v>40.516188618540752</v>
      </c>
    </row>
    <row r="7251" spans="1:5">
      <c r="A7251" s="5">
        <v>45635.291666666664</v>
      </c>
      <c r="B7251">
        <v>1.9279471635818399</v>
      </c>
      <c r="C7251">
        <v>-2.20000004768371</v>
      </c>
      <c r="D7251" s="2">
        <f t="shared" si="226"/>
        <v>45635</v>
      </c>
      <c r="E7251">
        <f t="shared" si="227"/>
        <v>40.516188618540752</v>
      </c>
    </row>
    <row r="7252" spans="1:5">
      <c r="A7252" s="5">
        <v>45635.333333333336</v>
      </c>
      <c r="B7252">
        <v>2.50178694725036</v>
      </c>
      <c r="C7252">
        <v>-1.70000004768371</v>
      </c>
      <c r="D7252" s="2">
        <f t="shared" si="226"/>
        <v>45635</v>
      </c>
      <c r="E7252">
        <f t="shared" si="227"/>
        <v>40.516188618540752</v>
      </c>
    </row>
    <row r="7253" spans="1:5">
      <c r="A7253" s="5">
        <v>45635.375</v>
      </c>
      <c r="B7253">
        <v>3.46800589561462</v>
      </c>
      <c r="C7253">
        <v>0</v>
      </c>
      <c r="D7253" s="2">
        <f t="shared" si="226"/>
        <v>45635</v>
      </c>
      <c r="E7253">
        <f t="shared" si="227"/>
        <v>40.516188618540752</v>
      </c>
    </row>
    <row r="7254" spans="1:5">
      <c r="A7254" s="5">
        <v>45635.416666666664</v>
      </c>
      <c r="B7254">
        <v>4.7257151603698704</v>
      </c>
      <c r="C7254">
        <v>1.1000000238418499</v>
      </c>
      <c r="D7254" s="2">
        <f t="shared" si="226"/>
        <v>45635</v>
      </c>
      <c r="E7254">
        <f t="shared" si="227"/>
        <v>40.516188618540752</v>
      </c>
    </row>
    <row r="7255" spans="1:5">
      <c r="A7255" s="5">
        <v>45635.458333333336</v>
      </c>
      <c r="B7255">
        <v>5.5728182792663503</v>
      </c>
      <c r="C7255">
        <v>2.20000004768371</v>
      </c>
      <c r="D7255" s="2">
        <f t="shared" si="226"/>
        <v>45635</v>
      </c>
      <c r="E7255">
        <f t="shared" si="227"/>
        <v>40.516188618540752</v>
      </c>
    </row>
    <row r="7256" spans="1:5">
      <c r="A7256" s="5">
        <v>45635.5</v>
      </c>
      <c r="B7256">
        <v>6.5311579704284597</v>
      </c>
      <c r="C7256">
        <v>2.20000004768371</v>
      </c>
      <c r="D7256" s="2">
        <f t="shared" si="226"/>
        <v>45635</v>
      </c>
      <c r="E7256">
        <f t="shared" si="227"/>
        <v>40.516188618540752</v>
      </c>
    </row>
    <row r="7257" spans="1:5">
      <c r="A7257" s="5">
        <v>45635.541666666664</v>
      </c>
      <c r="B7257">
        <v>7.4195132255554199</v>
      </c>
      <c r="C7257">
        <v>2.7999999523162802</v>
      </c>
      <c r="D7257" s="2">
        <f t="shared" si="226"/>
        <v>45635</v>
      </c>
      <c r="E7257">
        <f t="shared" si="227"/>
        <v>40.516188618540752</v>
      </c>
    </row>
    <row r="7258" spans="1:5">
      <c r="A7258" s="5">
        <v>45635.583333333336</v>
      </c>
      <c r="B7258">
        <v>7.9438352584838796</v>
      </c>
      <c r="C7258">
        <v>2.7999999523162802</v>
      </c>
      <c r="D7258" s="2">
        <f t="shared" si="226"/>
        <v>45635</v>
      </c>
      <c r="E7258">
        <f t="shared" si="227"/>
        <v>40.516188618540752</v>
      </c>
    </row>
    <row r="7259" spans="1:5">
      <c r="A7259" s="5">
        <v>45635.625</v>
      </c>
      <c r="B7259">
        <v>8.1762466430663991</v>
      </c>
      <c r="C7259">
        <v>3.2999999523162802</v>
      </c>
      <c r="D7259" s="2">
        <f t="shared" si="226"/>
        <v>45635</v>
      </c>
      <c r="E7259">
        <f t="shared" si="227"/>
        <v>40.516188618540752</v>
      </c>
    </row>
    <row r="7260" spans="1:5">
      <c r="A7260" s="5">
        <v>45635.666666666664</v>
      </c>
      <c r="B7260">
        <v>7.9067506790161097</v>
      </c>
      <c r="C7260">
        <v>3.2999999523162802</v>
      </c>
      <c r="D7260" s="2">
        <f t="shared" si="226"/>
        <v>45635</v>
      </c>
      <c r="E7260">
        <f t="shared" si="227"/>
        <v>40.516188618540752</v>
      </c>
    </row>
    <row r="7261" spans="1:5">
      <c r="A7261" s="5">
        <v>45635.708333333336</v>
      </c>
      <c r="B7261">
        <v>7.3287224769592196</v>
      </c>
      <c r="C7261">
        <v>3.2999999523162802</v>
      </c>
      <c r="D7261" s="2">
        <f t="shared" si="226"/>
        <v>45635</v>
      </c>
      <c r="E7261">
        <f t="shared" si="227"/>
        <v>40.516188618540752</v>
      </c>
    </row>
    <row r="7262" spans="1:5">
      <c r="A7262" s="5">
        <v>45635.75</v>
      </c>
      <c r="B7262">
        <v>6.8973855972290004</v>
      </c>
      <c r="C7262">
        <v>2.7999999523162802</v>
      </c>
      <c r="D7262" s="2">
        <f t="shared" si="226"/>
        <v>45635</v>
      </c>
      <c r="E7262">
        <f t="shared" si="227"/>
        <v>40.516188618540752</v>
      </c>
    </row>
    <row r="7263" spans="1:5">
      <c r="A7263" s="5">
        <v>45635.791666666664</v>
      </c>
      <c r="B7263">
        <v>6.5738024711608798</v>
      </c>
      <c r="C7263">
        <v>2.7999999523162802</v>
      </c>
      <c r="D7263" s="2">
        <f t="shared" si="226"/>
        <v>45635</v>
      </c>
      <c r="E7263">
        <f t="shared" si="227"/>
        <v>40.516188618540752</v>
      </c>
    </row>
    <row r="7264" spans="1:5">
      <c r="A7264" s="5">
        <v>45635.833333333336</v>
      </c>
      <c r="B7264">
        <v>6.1616444587707502</v>
      </c>
      <c r="C7264">
        <v>2.20000004768371</v>
      </c>
      <c r="D7264" s="2">
        <f t="shared" si="226"/>
        <v>45635</v>
      </c>
      <c r="E7264">
        <f t="shared" si="227"/>
        <v>40.516188618540752</v>
      </c>
    </row>
    <row r="7265" spans="1:5">
      <c r="A7265" s="5">
        <v>45635.875</v>
      </c>
      <c r="B7265">
        <v>6.2368216514587402</v>
      </c>
      <c r="C7265">
        <v>2.20000004768371</v>
      </c>
      <c r="D7265" s="2">
        <f t="shared" si="226"/>
        <v>45635</v>
      </c>
      <c r="E7265">
        <f t="shared" si="227"/>
        <v>40.516188618540752</v>
      </c>
    </row>
    <row r="7266" spans="1:5">
      <c r="A7266" s="5">
        <v>45635.916666666664</v>
      </c>
      <c r="B7266">
        <v>6.1138944625854403</v>
      </c>
      <c r="C7266">
        <v>2.7999999523162802</v>
      </c>
      <c r="D7266" s="2">
        <f t="shared" si="226"/>
        <v>45635</v>
      </c>
      <c r="E7266">
        <f t="shared" si="227"/>
        <v>40.516188618540752</v>
      </c>
    </row>
    <row r="7267" spans="1:5">
      <c r="A7267" s="5">
        <v>45635.958333333336</v>
      </c>
      <c r="B7267">
        <v>5.8296599388122496</v>
      </c>
      <c r="C7267">
        <v>2.7999999523162802</v>
      </c>
      <c r="D7267" s="2">
        <f t="shared" si="226"/>
        <v>45635</v>
      </c>
      <c r="E7267">
        <f t="shared" si="227"/>
        <v>40.516188618540752</v>
      </c>
    </row>
    <row r="7268" spans="1:5">
      <c r="A7268" s="5">
        <v>45636</v>
      </c>
      <c r="B7268">
        <v>5.4320068359375</v>
      </c>
      <c r="C7268">
        <v>3.2999999523162802</v>
      </c>
      <c r="D7268" s="2">
        <f t="shared" si="226"/>
        <v>45636</v>
      </c>
      <c r="E7268">
        <f t="shared" si="227"/>
        <v>39.051052051782605</v>
      </c>
    </row>
    <row r="7269" spans="1:5">
      <c r="A7269" s="5">
        <v>45636.041666666664</v>
      </c>
      <c r="B7269">
        <v>4.87560606002807</v>
      </c>
      <c r="C7269">
        <v>3.2999999523162802</v>
      </c>
      <c r="D7269" s="2">
        <f t="shared" si="226"/>
        <v>45636</v>
      </c>
      <c r="E7269">
        <f t="shared" si="227"/>
        <v>39.051052051782605</v>
      </c>
    </row>
    <row r="7270" spans="1:5">
      <c r="A7270" s="5">
        <v>45636.083333333336</v>
      </c>
      <c r="B7270">
        <v>4.1563773155212402</v>
      </c>
      <c r="C7270">
        <v>3.9000000953674299</v>
      </c>
      <c r="D7270" s="2">
        <f t="shared" si="226"/>
        <v>45636</v>
      </c>
      <c r="E7270">
        <f t="shared" si="227"/>
        <v>39.051052051782605</v>
      </c>
    </row>
    <row r="7271" spans="1:5">
      <c r="A7271" s="5">
        <v>45636.125</v>
      </c>
      <c r="B7271">
        <v>3.50365710258483</v>
      </c>
      <c r="C7271">
        <v>3.9000000953674299</v>
      </c>
      <c r="D7271" s="2">
        <f t="shared" si="226"/>
        <v>45636</v>
      </c>
      <c r="E7271">
        <f t="shared" si="227"/>
        <v>39.051052051782605</v>
      </c>
    </row>
    <row r="7272" spans="1:5">
      <c r="A7272" s="5">
        <v>45636.166666666664</v>
      </c>
      <c r="B7272">
        <v>3.0284042358398402</v>
      </c>
      <c r="C7272">
        <v>4.4000000953674299</v>
      </c>
      <c r="D7272" s="2">
        <f t="shared" si="226"/>
        <v>45636</v>
      </c>
      <c r="E7272">
        <f t="shared" si="227"/>
        <v>39.051052051782605</v>
      </c>
    </row>
    <row r="7273" spans="1:5">
      <c r="A7273" s="5">
        <v>45636.208333333336</v>
      </c>
      <c r="B7273">
        <v>2.8502209186553902</v>
      </c>
      <c r="C7273">
        <v>4.4000000953674299</v>
      </c>
      <c r="D7273" s="2">
        <f t="shared" si="226"/>
        <v>45636</v>
      </c>
      <c r="E7273">
        <f t="shared" si="227"/>
        <v>39.051052051782605</v>
      </c>
    </row>
    <row r="7274" spans="1:5">
      <c r="A7274" s="5">
        <v>45636.25</v>
      </c>
      <c r="B7274">
        <v>2.7528762817382799</v>
      </c>
      <c r="C7274">
        <v>5</v>
      </c>
      <c r="D7274" s="2">
        <f t="shared" si="226"/>
        <v>45636</v>
      </c>
      <c r="E7274">
        <f t="shared" si="227"/>
        <v>39.051052051782605</v>
      </c>
    </row>
    <row r="7275" spans="1:5">
      <c r="A7275" s="5">
        <v>45636.291666666664</v>
      </c>
      <c r="B7275">
        <v>2.7085082530975302</v>
      </c>
      <c r="C7275">
        <v>5</v>
      </c>
      <c r="D7275" s="2">
        <f t="shared" si="226"/>
        <v>45636</v>
      </c>
      <c r="E7275">
        <f t="shared" si="227"/>
        <v>39.051052051782605</v>
      </c>
    </row>
    <row r="7276" spans="1:5">
      <c r="A7276" s="5">
        <v>45636.333333333336</v>
      </c>
      <c r="B7276">
        <v>2.6915826797485298</v>
      </c>
      <c r="C7276">
        <v>5</v>
      </c>
      <c r="D7276" s="2">
        <f t="shared" si="226"/>
        <v>45636</v>
      </c>
      <c r="E7276">
        <f t="shared" si="227"/>
        <v>39.051052051782605</v>
      </c>
    </row>
    <row r="7277" spans="1:5">
      <c r="A7277" s="5">
        <v>45636.375</v>
      </c>
      <c r="B7277">
        <v>2.84580969810485</v>
      </c>
      <c r="C7277">
        <v>5.5999999046325604</v>
      </c>
      <c r="D7277" s="2">
        <f t="shared" si="226"/>
        <v>45636</v>
      </c>
      <c r="E7277">
        <f t="shared" si="227"/>
        <v>39.051052051782605</v>
      </c>
    </row>
    <row r="7278" spans="1:5">
      <c r="A7278" s="5">
        <v>45636.416666666664</v>
      </c>
      <c r="B7278">
        <v>3.68210768699646</v>
      </c>
      <c r="C7278">
        <v>5.5999999046325604</v>
      </c>
      <c r="D7278" s="2">
        <f t="shared" si="226"/>
        <v>45636</v>
      </c>
      <c r="E7278">
        <f t="shared" si="227"/>
        <v>39.051052051782605</v>
      </c>
    </row>
    <row r="7279" spans="1:5">
      <c r="A7279" s="5">
        <v>45636.458333333336</v>
      </c>
      <c r="B7279">
        <v>4.5529804229736301</v>
      </c>
      <c r="C7279">
        <v>6.0999999046325604</v>
      </c>
      <c r="D7279" s="2">
        <f t="shared" si="226"/>
        <v>45636</v>
      </c>
      <c r="E7279">
        <f t="shared" si="227"/>
        <v>39.051052051782605</v>
      </c>
    </row>
    <row r="7280" spans="1:5">
      <c r="A7280" s="5">
        <v>45636.5</v>
      </c>
      <c r="B7280">
        <v>5.0047450065612704</v>
      </c>
      <c r="C7280">
        <v>6.6999998092651296</v>
      </c>
      <c r="D7280" s="2">
        <f t="shared" si="226"/>
        <v>45636</v>
      </c>
      <c r="E7280">
        <f t="shared" si="227"/>
        <v>39.051052051782605</v>
      </c>
    </row>
    <row r="7281" spans="1:5">
      <c r="A7281" s="5">
        <v>45636.541666666664</v>
      </c>
      <c r="B7281">
        <v>5.2540469169616699</v>
      </c>
      <c r="C7281">
        <v>6.6999998092651296</v>
      </c>
      <c r="D7281" s="2">
        <f t="shared" si="226"/>
        <v>45636</v>
      </c>
      <c r="E7281">
        <f t="shared" si="227"/>
        <v>39.051052051782605</v>
      </c>
    </row>
    <row r="7282" spans="1:5">
      <c r="A7282" s="5">
        <v>45636.583333333336</v>
      </c>
      <c r="B7282">
        <v>5.38708400726318</v>
      </c>
      <c r="C7282">
        <v>7.1999998092651296</v>
      </c>
      <c r="D7282" s="2">
        <f t="shared" si="226"/>
        <v>45636</v>
      </c>
      <c r="E7282">
        <f t="shared" si="227"/>
        <v>39.051052051782605</v>
      </c>
    </row>
    <row r="7283" spans="1:5">
      <c r="A7283" s="5">
        <v>45636.625</v>
      </c>
      <c r="B7283">
        <v>5.3457188606262198</v>
      </c>
      <c r="C7283">
        <v>6.6999998092651296</v>
      </c>
      <c r="D7283" s="2">
        <f t="shared" si="226"/>
        <v>45636</v>
      </c>
      <c r="E7283">
        <f t="shared" si="227"/>
        <v>39.051052051782605</v>
      </c>
    </row>
    <row r="7284" spans="1:5">
      <c r="A7284" s="5">
        <v>45636.666666666664</v>
      </c>
      <c r="B7284">
        <v>5.1773948669433496</v>
      </c>
      <c r="C7284">
        <v>6.6999998092651296</v>
      </c>
      <c r="D7284" s="2">
        <f t="shared" si="226"/>
        <v>45636</v>
      </c>
      <c r="E7284">
        <f t="shared" si="227"/>
        <v>39.051052051782605</v>
      </c>
    </row>
    <row r="7285" spans="1:5">
      <c r="A7285" s="5">
        <v>45636.708333333336</v>
      </c>
      <c r="B7285">
        <v>4.8791112899780202</v>
      </c>
      <c r="C7285">
        <v>6.0999999046325604</v>
      </c>
      <c r="D7285" s="2">
        <f t="shared" si="226"/>
        <v>45636</v>
      </c>
      <c r="E7285">
        <f t="shared" si="227"/>
        <v>39.051052051782605</v>
      </c>
    </row>
    <row r="7286" spans="1:5">
      <c r="A7286" s="5">
        <v>45636.75</v>
      </c>
      <c r="B7286">
        <v>4.4185700416564897</v>
      </c>
      <c r="C7286">
        <v>6.0999999046325604</v>
      </c>
      <c r="D7286" s="2">
        <f t="shared" si="226"/>
        <v>45636</v>
      </c>
      <c r="E7286">
        <f t="shared" si="227"/>
        <v>39.051052051782605</v>
      </c>
    </row>
    <row r="7287" spans="1:5">
      <c r="A7287" s="5">
        <v>45636.791666666664</v>
      </c>
      <c r="B7287">
        <v>3.8354065418243399</v>
      </c>
      <c r="C7287">
        <v>6.6999998092651296</v>
      </c>
      <c r="D7287" s="2">
        <f t="shared" si="226"/>
        <v>45636</v>
      </c>
      <c r="E7287">
        <f t="shared" si="227"/>
        <v>39.051052051782605</v>
      </c>
    </row>
    <row r="7288" spans="1:5">
      <c r="A7288" s="5">
        <v>45636.833333333336</v>
      </c>
      <c r="B7288">
        <v>3.17316222190856</v>
      </c>
      <c r="C7288">
        <v>6.0999999046325604</v>
      </c>
      <c r="D7288" s="2">
        <f t="shared" si="226"/>
        <v>45636</v>
      </c>
      <c r="E7288">
        <f t="shared" si="227"/>
        <v>39.051052051782605</v>
      </c>
    </row>
    <row r="7289" spans="1:5">
      <c r="A7289" s="5">
        <v>45636.875</v>
      </c>
      <c r="B7289">
        <v>2.811856508255</v>
      </c>
      <c r="C7289">
        <v>6.0999999046325604</v>
      </c>
      <c r="D7289" s="2">
        <f t="shared" si="226"/>
        <v>45636</v>
      </c>
      <c r="E7289">
        <f t="shared" si="227"/>
        <v>39.051052051782605</v>
      </c>
    </row>
    <row r="7290" spans="1:5">
      <c r="A7290" s="5">
        <v>45636.916666666664</v>
      </c>
      <c r="B7290">
        <v>2.8976755142211901</v>
      </c>
      <c r="C7290">
        <v>5.5999999046325604</v>
      </c>
      <c r="D7290" s="2">
        <f t="shared" si="226"/>
        <v>45636</v>
      </c>
      <c r="E7290">
        <f t="shared" si="227"/>
        <v>39.051052051782605</v>
      </c>
    </row>
    <row r="7291" spans="1:5">
      <c r="A7291" s="5">
        <v>45636.958333333336</v>
      </c>
      <c r="B7291">
        <v>2.7491180896759002</v>
      </c>
      <c r="C7291">
        <v>6.0999999046325604</v>
      </c>
      <c r="D7291" s="2">
        <f t="shared" si="226"/>
        <v>45636</v>
      </c>
      <c r="E7291">
        <f t="shared" si="227"/>
        <v>39.051052051782605</v>
      </c>
    </row>
    <row r="7292" spans="1:5">
      <c r="A7292" s="5">
        <v>45637</v>
      </c>
      <c r="B7292">
        <v>2.39342832565307</v>
      </c>
      <c r="C7292">
        <v>6.0999999046325604</v>
      </c>
      <c r="D7292" s="2">
        <f t="shared" si="226"/>
        <v>45637</v>
      </c>
      <c r="E7292">
        <f t="shared" si="227"/>
        <v>34.921901318803428</v>
      </c>
    </row>
    <row r="7293" spans="1:5">
      <c r="A7293" s="5">
        <v>45637.041666666664</v>
      </c>
      <c r="B7293">
        <v>2.0101025104522701</v>
      </c>
      <c r="C7293">
        <v>5.5999999046325604</v>
      </c>
      <c r="D7293" s="2">
        <f t="shared" si="226"/>
        <v>45637</v>
      </c>
      <c r="E7293">
        <f t="shared" si="227"/>
        <v>34.921901318803428</v>
      </c>
    </row>
    <row r="7294" spans="1:5">
      <c r="A7294" s="5">
        <v>45637.083333333336</v>
      </c>
      <c r="B7294">
        <v>1.64830362796783</v>
      </c>
      <c r="C7294">
        <v>6.0999999046325604</v>
      </c>
      <c r="D7294" s="2">
        <f t="shared" si="226"/>
        <v>45637</v>
      </c>
      <c r="E7294">
        <f t="shared" si="227"/>
        <v>34.921901318803428</v>
      </c>
    </row>
    <row r="7295" spans="1:5">
      <c r="A7295" s="5">
        <v>45637.125</v>
      </c>
      <c r="B7295">
        <v>1.27560126781463</v>
      </c>
      <c r="C7295">
        <v>6.6999998092651296</v>
      </c>
      <c r="D7295" s="2">
        <f t="shared" si="226"/>
        <v>45637</v>
      </c>
      <c r="E7295">
        <f t="shared" si="227"/>
        <v>34.921901318803428</v>
      </c>
    </row>
    <row r="7296" spans="1:5">
      <c r="A7296" s="5">
        <v>45637.166666666664</v>
      </c>
      <c r="B7296">
        <v>1.0355256795883101</v>
      </c>
      <c r="C7296">
        <v>6.6999998092651296</v>
      </c>
      <c r="D7296" s="2">
        <f t="shared" si="226"/>
        <v>45637</v>
      </c>
      <c r="E7296">
        <f t="shared" si="227"/>
        <v>34.921901318803428</v>
      </c>
    </row>
    <row r="7297" spans="1:5">
      <c r="A7297" s="5">
        <v>45637.208333333336</v>
      </c>
      <c r="B7297">
        <v>0.88682901859283403</v>
      </c>
      <c r="C7297">
        <v>7.1999998092651296</v>
      </c>
      <c r="D7297" s="2">
        <f t="shared" si="226"/>
        <v>45637</v>
      </c>
      <c r="E7297">
        <f t="shared" si="227"/>
        <v>34.921901318803428</v>
      </c>
    </row>
    <row r="7298" spans="1:5">
      <c r="A7298" s="5">
        <v>45637.25</v>
      </c>
      <c r="B7298">
        <v>0.76356726884841897</v>
      </c>
      <c r="C7298">
        <v>7.8000001907348597</v>
      </c>
      <c r="D7298" s="2">
        <f t="shared" si="226"/>
        <v>45637</v>
      </c>
      <c r="E7298">
        <f t="shared" si="227"/>
        <v>34.921901318803428</v>
      </c>
    </row>
    <row r="7299" spans="1:5">
      <c r="A7299" s="5">
        <v>45637.291666666664</v>
      </c>
      <c r="B7299">
        <v>0.649597108364105</v>
      </c>
      <c r="C7299">
        <v>8.3000001907348597</v>
      </c>
      <c r="D7299" s="2">
        <f t="shared" ref="D7299:D7362" si="228">DATE(YEAR(A7299), MONTH(A7299), DAY(A7299))</f>
        <v>45637</v>
      </c>
      <c r="E7299">
        <f t="shared" ref="E7299:E7362" si="229">AVERAGEIF(D:D, D7299, B:B)*1.8+32</f>
        <v>34.921901318803428</v>
      </c>
    </row>
    <row r="7300" spans="1:5">
      <c r="A7300" s="5">
        <v>45637.333333333336</v>
      </c>
      <c r="B7300">
        <v>0.58551907539367598</v>
      </c>
      <c r="C7300">
        <v>8.3000001907348597</v>
      </c>
      <c r="D7300" s="2">
        <f t="shared" si="228"/>
        <v>45637</v>
      </c>
      <c r="E7300">
        <f t="shared" si="229"/>
        <v>34.921901318803428</v>
      </c>
    </row>
    <row r="7301" spans="1:5">
      <c r="A7301" s="5">
        <v>45637.375</v>
      </c>
      <c r="B7301">
        <v>1.28033995628356</v>
      </c>
      <c r="C7301">
        <v>8.3000001907348597</v>
      </c>
      <c r="D7301" s="2">
        <f t="shared" si="228"/>
        <v>45637</v>
      </c>
      <c r="E7301">
        <f t="shared" si="229"/>
        <v>34.921901318803428</v>
      </c>
    </row>
    <row r="7302" spans="1:5">
      <c r="A7302" s="5">
        <v>45637.416666666664</v>
      </c>
      <c r="B7302">
        <v>1.8466006517410201</v>
      </c>
      <c r="C7302">
        <v>8.8999996185302699</v>
      </c>
      <c r="D7302" s="2">
        <f t="shared" si="228"/>
        <v>45637</v>
      </c>
      <c r="E7302">
        <f t="shared" si="229"/>
        <v>34.921901318803428</v>
      </c>
    </row>
    <row r="7303" spans="1:5">
      <c r="A7303" s="5">
        <v>45637.458333333336</v>
      </c>
      <c r="B7303">
        <v>2.40673756599426</v>
      </c>
      <c r="C7303">
        <v>10</v>
      </c>
      <c r="D7303" s="2">
        <f t="shared" si="228"/>
        <v>45637</v>
      </c>
      <c r="E7303">
        <f t="shared" si="229"/>
        <v>34.921901318803428</v>
      </c>
    </row>
    <row r="7304" spans="1:5">
      <c r="A7304" s="5">
        <v>45637.5</v>
      </c>
      <c r="B7304">
        <v>3.29232573509216</v>
      </c>
      <c r="C7304">
        <v>10.6000003814697</v>
      </c>
      <c r="D7304" s="2">
        <f t="shared" si="228"/>
        <v>45637</v>
      </c>
      <c r="E7304">
        <f t="shared" si="229"/>
        <v>34.921901318803428</v>
      </c>
    </row>
    <row r="7305" spans="1:5">
      <c r="A7305" s="5">
        <v>45637.541666666664</v>
      </c>
      <c r="B7305">
        <v>3.9892520904540998</v>
      </c>
      <c r="C7305">
        <v>10</v>
      </c>
      <c r="D7305" s="2">
        <f t="shared" si="228"/>
        <v>45637</v>
      </c>
      <c r="E7305">
        <f t="shared" si="229"/>
        <v>34.921901318803428</v>
      </c>
    </row>
    <row r="7306" spans="1:5">
      <c r="A7306" s="5">
        <v>45637.583333333336</v>
      </c>
      <c r="B7306">
        <v>4.2721581459045401</v>
      </c>
      <c r="C7306">
        <v>10</v>
      </c>
      <c r="D7306" s="2">
        <f t="shared" si="228"/>
        <v>45637</v>
      </c>
      <c r="E7306">
        <f t="shared" si="229"/>
        <v>34.921901318803428</v>
      </c>
    </row>
    <row r="7307" spans="1:5">
      <c r="A7307" s="5">
        <v>45637.625</v>
      </c>
      <c r="B7307">
        <v>3.99636578559875</v>
      </c>
      <c r="C7307">
        <v>9.3999996185302699</v>
      </c>
      <c r="D7307" s="2">
        <f t="shared" si="228"/>
        <v>45637</v>
      </c>
      <c r="E7307">
        <f t="shared" si="229"/>
        <v>34.921901318803428</v>
      </c>
    </row>
    <row r="7308" spans="1:5">
      <c r="A7308" s="5">
        <v>45637.666666666664</v>
      </c>
      <c r="B7308">
        <v>3.0302808284759499</v>
      </c>
      <c r="C7308">
        <v>6.6999998092651296</v>
      </c>
      <c r="D7308" s="2">
        <f t="shared" si="228"/>
        <v>45637</v>
      </c>
      <c r="E7308">
        <f t="shared" si="229"/>
        <v>34.921901318803428</v>
      </c>
    </row>
    <row r="7309" spans="1:5">
      <c r="A7309" s="5">
        <v>45637.708333333336</v>
      </c>
      <c r="B7309">
        <v>1.6175247430801301</v>
      </c>
      <c r="C7309">
        <v>5</v>
      </c>
      <c r="D7309" s="2">
        <f t="shared" si="228"/>
        <v>45637</v>
      </c>
      <c r="E7309">
        <f t="shared" si="229"/>
        <v>34.921901318803428</v>
      </c>
    </row>
    <row r="7310" spans="1:5">
      <c r="A7310" s="5">
        <v>45637.75</v>
      </c>
      <c r="B7310">
        <v>0.837666034698486</v>
      </c>
      <c r="C7310">
        <v>4.4000000953674299</v>
      </c>
      <c r="D7310" s="2">
        <f t="shared" si="228"/>
        <v>45637</v>
      </c>
      <c r="E7310">
        <f t="shared" si="229"/>
        <v>34.921901318803428</v>
      </c>
    </row>
    <row r="7311" spans="1:5">
      <c r="A7311" s="5">
        <v>45637.791666666664</v>
      </c>
      <c r="B7311">
        <v>0.68238490819930997</v>
      </c>
      <c r="C7311">
        <v>5</v>
      </c>
      <c r="D7311" s="2">
        <f t="shared" si="228"/>
        <v>45637</v>
      </c>
      <c r="E7311">
        <f t="shared" si="229"/>
        <v>34.921901318803428</v>
      </c>
    </row>
    <row r="7312" spans="1:5">
      <c r="A7312" s="5">
        <v>45637.833333333336</v>
      </c>
      <c r="B7312">
        <v>0.35338503122329701</v>
      </c>
      <c r="C7312">
        <v>4.4000000953674299</v>
      </c>
      <c r="D7312" s="2">
        <f t="shared" si="228"/>
        <v>45637</v>
      </c>
      <c r="E7312">
        <f t="shared" si="229"/>
        <v>34.921901318803428</v>
      </c>
    </row>
    <row r="7313" spans="1:5">
      <c r="A7313" s="5">
        <v>45637.875</v>
      </c>
      <c r="B7313">
        <v>0.17369510233402199</v>
      </c>
      <c r="C7313">
        <v>3.2999999523162802</v>
      </c>
      <c r="D7313" s="2">
        <f t="shared" si="228"/>
        <v>45637</v>
      </c>
      <c r="E7313">
        <f t="shared" si="229"/>
        <v>34.921901318803428</v>
      </c>
    </row>
    <row r="7314" spans="1:5">
      <c r="A7314" s="5">
        <v>45637.916666666664</v>
      </c>
      <c r="B7314">
        <v>2.1610632538795398E-2</v>
      </c>
      <c r="C7314">
        <v>3.2999999523162802</v>
      </c>
      <c r="D7314" s="2">
        <f t="shared" si="228"/>
        <v>45637</v>
      </c>
      <c r="E7314">
        <f t="shared" si="229"/>
        <v>34.921901318803428</v>
      </c>
    </row>
    <row r="7315" spans="1:5">
      <c r="A7315" s="5">
        <v>45637.958333333336</v>
      </c>
      <c r="B7315">
        <v>-9.0116843581199604E-2</v>
      </c>
      <c r="C7315">
        <v>3.2999999523162802</v>
      </c>
      <c r="D7315" s="2">
        <f t="shared" si="228"/>
        <v>45637</v>
      </c>
      <c r="E7315">
        <f t="shared" si="229"/>
        <v>34.921901318803428</v>
      </c>
    </row>
    <row r="7316" spans="1:5">
      <c r="A7316" s="5">
        <v>45638</v>
      </c>
      <c r="B7316">
        <v>-0.248528227210044</v>
      </c>
      <c r="C7316">
        <v>2.7999999523162802</v>
      </c>
      <c r="D7316" s="2">
        <f t="shared" si="228"/>
        <v>45638</v>
      </c>
      <c r="E7316">
        <f t="shared" si="229"/>
        <v>31.234365118667487</v>
      </c>
    </row>
    <row r="7317" spans="1:5">
      <c r="A7317" s="5">
        <v>45638.041666666664</v>
      </c>
      <c r="B7317">
        <v>-0.41957616806030201</v>
      </c>
      <c r="C7317">
        <v>2.7999999523162802</v>
      </c>
      <c r="D7317" s="2">
        <f t="shared" si="228"/>
        <v>45638</v>
      </c>
      <c r="E7317">
        <f t="shared" si="229"/>
        <v>31.234365118667487</v>
      </c>
    </row>
    <row r="7318" spans="1:5">
      <c r="A7318" s="5">
        <v>45638.083333333336</v>
      </c>
      <c r="B7318">
        <v>-0.74372279644012396</v>
      </c>
      <c r="C7318">
        <v>2.20000004768371</v>
      </c>
      <c r="D7318" s="2">
        <f t="shared" si="228"/>
        <v>45638</v>
      </c>
      <c r="E7318">
        <f t="shared" si="229"/>
        <v>31.234365118667487</v>
      </c>
    </row>
    <row r="7319" spans="1:5">
      <c r="A7319" s="5">
        <v>45638.125</v>
      </c>
      <c r="B7319">
        <v>-1.22504222393035</v>
      </c>
      <c r="C7319">
        <v>1.70000004768371</v>
      </c>
      <c r="D7319" s="2">
        <f t="shared" si="228"/>
        <v>45638</v>
      </c>
      <c r="E7319">
        <f t="shared" si="229"/>
        <v>31.234365118667487</v>
      </c>
    </row>
    <row r="7320" spans="1:5">
      <c r="A7320" s="5">
        <v>45638.166666666664</v>
      </c>
      <c r="B7320">
        <v>-1.71108710765838</v>
      </c>
      <c r="C7320">
        <v>2.20000004768371</v>
      </c>
      <c r="D7320" s="2">
        <f t="shared" si="228"/>
        <v>45638</v>
      </c>
      <c r="E7320">
        <f t="shared" si="229"/>
        <v>31.234365118667487</v>
      </c>
    </row>
    <row r="7321" spans="1:5">
      <c r="A7321" s="5">
        <v>45638.208333333336</v>
      </c>
      <c r="B7321">
        <v>-2.0923426151275599</v>
      </c>
      <c r="C7321">
        <v>1.70000004768371</v>
      </c>
      <c r="D7321" s="2">
        <f t="shared" si="228"/>
        <v>45638</v>
      </c>
      <c r="E7321">
        <f t="shared" si="229"/>
        <v>31.234365118667487</v>
      </c>
    </row>
    <row r="7322" spans="1:5">
      <c r="A7322" s="5">
        <v>45638.25</v>
      </c>
      <c r="B7322">
        <v>-2.2984421253204301</v>
      </c>
      <c r="C7322">
        <v>1.70000004768371</v>
      </c>
      <c r="D7322" s="2">
        <f t="shared" si="228"/>
        <v>45638</v>
      </c>
      <c r="E7322">
        <f t="shared" si="229"/>
        <v>31.234365118667487</v>
      </c>
    </row>
    <row r="7323" spans="1:5">
      <c r="A7323" s="5">
        <v>45638.291666666664</v>
      </c>
      <c r="B7323">
        <v>-2.3780841827392498</v>
      </c>
      <c r="C7323">
        <v>1.70000004768371</v>
      </c>
      <c r="D7323" s="2">
        <f t="shared" si="228"/>
        <v>45638</v>
      </c>
      <c r="E7323">
        <f t="shared" si="229"/>
        <v>31.234365118667487</v>
      </c>
    </row>
    <row r="7324" spans="1:5">
      <c r="A7324" s="5">
        <v>45638.333333333336</v>
      </c>
      <c r="B7324">
        <v>-2.3712899684906001</v>
      </c>
      <c r="C7324">
        <v>1.1000000238418499</v>
      </c>
      <c r="D7324" s="2">
        <f t="shared" si="228"/>
        <v>45638</v>
      </c>
      <c r="E7324">
        <f t="shared" si="229"/>
        <v>31.234365118667487</v>
      </c>
    </row>
    <row r="7325" spans="1:5">
      <c r="A7325" s="5">
        <v>45638.375</v>
      </c>
      <c r="B7325">
        <v>-1.8487918376922601</v>
      </c>
      <c r="C7325">
        <v>1.70000004768371</v>
      </c>
      <c r="D7325" s="2">
        <f t="shared" si="228"/>
        <v>45638</v>
      </c>
      <c r="E7325">
        <f t="shared" si="229"/>
        <v>31.234365118667487</v>
      </c>
    </row>
    <row r="7326" spans="1:5">
      <c r="A7326" s="5">
        <v>45638.416666666664</v>
      </c>
      <c r="B7326">
        <v>-1.05957639217376</v>
      </c>
      <c r="C7326">
        <v>1.70000004768371</v>
      </c>
      <c r="D7326" s="2">
        <f t="shared" si="228"/>
        <v>45638</v>
      </c>
      <c r="E7326">
        <f t="shared" si="229"/>
        <v>31.234365118667487</v>
      </c>
    </row>
    <row r="7327" spans="1:5">
      <c r="A7327" s="5">
        <v>45638.458333333336</v>
      </c>
      <c r="B7327">
        <v>0.51099848747253396</v>
      </c>
      <c r="C7327">
        <v>2.20000004768371</v>
      </c>
      <c r="D7327" s="2">
        <f t="shared" si="228"/>
        <v>45638</v>
      </c>
      <c r="E7327">
        <f t="shared" si="229"/>
        <v>31.234365118667487</v>
      </c>
    </row>
    <row r="7328" spans="1:5">
      <c r="A7328" s="5">
        <v>45638.5</v>
      </c>
      <c r="B7328">
        <v>1.6551527976989699</v>
      </c>
      <c r="C7328">
        <v>3.2999999523162802</v>
      </c>
      <c r="D7328" s="2">
        <f t="shared" si="228"/>
        <v>45638</v>
      </c>
      <c r="E7328">
        <f t="shared" si="229"/>
        <v>31.234365118667487</v>
      </c>
    </row>
    <row r="7329" spans="1:5">
      <c r="A7329" s="5">
        <v>45638.541666666664</v>
      </c>
      <c r="B7329">
        <v>2.4541821479797301</v>
      </c>
      <c r="C7329">
        <v>3.2999999523162802</v>
      </c>
      <c r="D7329" s="2">
        <f t="shared" si="228"/>
        <v>45638</v>
      </c>
      <c r="E7329">
        <f t="shared" si="229"/>
        <v>31.234365118667487</v>
      </c>
    </row>
    <row r="7330" spans="1:5">
      <c r="A7330" s="5">
        <v>45638.583333333336</v>
      </c>
      <c r="B7330">
        <v>2.8028318881988499</v>
      </c>
      <c r="C7330">
        <v>3.2999999523162802</v>
      </c>
      <c r="D7330" s="2">
        <f t="shared" si="228"/>
        <v>45638</v>
      </c>
      <c r="E7330">
        <f t="shared" si="229"/>
        <v>31.234365118667487</v>
      </c>
    </row>
    <row r="7331" spans="1:5">
      <c r="A7331" s="5">
        <v>45638.625</v>
      </c>
      <c r="B7331">
        <v>2.8369557857513401</v>
      </c>
      <c r="C7331">
        <v>3.9000000953674299</v>
      </c>
      <c r="D7331" s="2">
        <f t="shared" si="228"/>
        <v>45638</v>
      </c>
      <c r="E7331">
        <f t="shared" si="229"/>
        <v>31.234365118667487</v>
      </c>
    </row>
    <row r="7332" spans="1:5">
      <c r="A7332" s="5">
        <v>45638.666666666664</v>
      </c>
      <c r="B7332">
        <v>2.5087215900421098</v>
      </c>
      <c r="C7332">
        <v>3.2999999523162802</v>
      </c>
      <c r="D7332" s="2">
        <f t="shared" si="228"/>
        <v>45638</v>
      </c>
      <c r="E7332">
        <f t="shared" si="229"/>
        <v>31.234365118667487</v>
      </c>
    </row>
    <row r="7333" spans="1:5">
      <c r="A7333" s="5">
        <v>45638.708333333336</v>
      </c>
      <c r="B7333">
        <v>1.89086818695068</v>
      </c>
      <c r="C7333">
        <v>2.20000004768371</v>
      </c>
      <c r="D7333" s="2">
        <f t="shared" si="228"/>
        <v>45638</v>
      </c>
      <c r="E7333">
        <f t="shared" si="229"/>
        <v>31.234365118667487</v>
      </c>
    </row>
    <row r="7334" spans="1:5">
      <c r="A7334" s="5">
        <v>45638.75</v>
      </c>
      <c r="B7334">
        <v>1.0965286493301301</v>
      </c>
      <c r="C7334">
        <v>1.70000004768371</v>
      </c>
      <c r="D7334" s="2">
        <f t="shared" si="228"/>
        <v>45638</v>
      </c>
      <c r="E7334">
        <f t="shared" si="229"/>
        <v>31.234365118667487</v>
      </c>
    </row>
    <row r="7335" spans="1:5">
      <c r="A7335" s="5">
        <v>45638.791666666664</v>
      </c>
      <c r="B7335">
        <v>-0.28672182559967002</v>
      </c>
      <c r="C7335">
        <v>1.70000004768371</v>
      </c>
      <c r="D7335" s="2">
        <f t="shared" si="228"/>
        <v>45638</v>
      </c>
      <c r="E7335">
        <f t="shared" si="229"/>
        <v>31.234365118667487</v>
      </c>
    </row>
    <row r="7336" spans="1:5">
      <c r="A7336" s="5">
        <v>45638.833333333336</v>
      </c>
      <c r="B7336">
        <v>-1.5808970928192101</v>
      </c>
      <c r="C7336">
        <v>1.1000000238418499</v>
      </c>
      <c r="D7336" s="2">
        <f t="shared" si="228"/>
        <v>45638</v>
      </c>
      <c r="E7336">
        <f t="shared" si="229"/>
        <v>31.234365118667487</v>
      </c>
    </row>
    <row r="7337" spans="1:5">
      <c r="A7337" s="5">
        <v>45638.875</v>
      </c>
      <c r="B7337">
        <v>-2.2066969871520898</v>
      </c>
      <c r="C7337">
        <v>1.1000000238418499</v>
      </c>
      <c r="D7337" s="2">
        <f t="shared" si="228"/>
        <v>45638</v>
      </c>
      <c r="E7337">
        <f t="shared" si="229"/>
        <v>31.234365118667487</v>
      </c>
    </row>
    <row r="7338" spans="1:5">
      <c r="A7338" s="5">
        <v>45638.916666666664</v>
      </c>
      <c r="B7338">
        <v>-2.6413757801055899</v>
      </c>
      <c r="C7338">
        <v>0.60000002384185702</v>
      </c>
      <c r="D7338" s="2">
        <f t="shared" si="228"/>
        <v>45638</v>
      </c>
      <c r="E7338">
        <f t="shared" si="229"/>
        <v>31.234365118667487</v>
      </c>
    </row>
    <row r="7339" spans="1:5">
      <c r="A7339" s="5">
        <v>45638.958333333336</v>
      </c>
      <c r="B7339">
        <v>-2.8525292873382502</v>
      </c>
      <c r="C7339">
        <v>1.1000000238418499</v>
      </c>
      <c r="D7339" s="2">
        <f t="shared" si="228"/>
        <v>45638</v>
      </c>
      <c r="E7339">
        <f t="shared" si="229"/>
        <v>31.234365118667487</v>
      </c>
    </row>
    <row r="7340" spans="1:5">
      <c r="A7340" s="5">
        <v>45639</v>
      </c>
      <c r="B7340">
        <v>-2.9969723224639799</v>
      </c>
      <c r="C7340">
        <v>1.1000000238418499</v>
      </c>
      <c r="D7340" s="2">
        <f t="shared" si="228"/>
        <v>45639</v>
      </c>
      <c r="E7340">
        <f t="shared" si="229"/>
        <v>29.799719804525377</v>
      </c>
    </row>
    <row r="7341" spans="1:5">
      <c r="A7341" s="5">
        <v>45639.041666666664</v>
      </c>
      <c r="B7341">
        <v>-3.1690421104431099</v>
      </c>
      <c r="C7341">
        <v>1.70000004768371</v>
      </c>
      <c r="D7341" s="2">
        <f t="shared" si="228"/>
        <v>45639</v>
      </c>
      <c r="E7341">
        <f t="shared" si="229"/>
        <v>29.799719804525377</v>
      </c>
    </row>
    <row r="7342" spans="1:5">
      <c r="A7342" s="5">
        <v>45639.083333333336</v>
      </c>
      <c r="B7342">
        <v>-3.3410003185272199</v>
      </c>
      <c r="C7342">
        <v>1.70000004768371</v>
      </c>
      <c r="D7342" s="2">
        <f t="shared" si="228"/>
        <v>45639</v>
      </c>
      <c r="E7342">
        <f t="shared" si="229"/>
        <v>29.799719804525377</v>
      </c>
    </row>
    <row r="7343" spans="1:5">
      <c r="A7343" s="5">
        <v>45639.125</v>
      </c>
      <c r="B7343">
        <v>-3.5016281604766801</v>
      </c>
      <c r="C7343">
        <v>1.1000000238418499</v>
      </c>
      <c r="D7343" s="2">
        <f t="shared" si="228"/>
        <v>45639</v>
      </c>
      <c r="E7343">
        <f t="shared" si="229"/>
        <v>29.799719804525377</v>
      </c>
    </row>
    <row r="7344" spans="1:5">
      <c r="A7344" s="5">
        <v>45639.166666666664</v>
      </c>
      <c r="B7344">
        <v>-3.6439507007598801</v>
      </c>
      <c r="C7344">
        <v>1.1000000238418499</v>
      </c>
      <c r="D7344" s="2">
        <f t="shared" si="228"/>
        <v>45639</v>
      </c>
      <c r="E7344">
        <f t="shared" si="229"/>
        <v>29.799719804525377</v>
      </c>
    </row>
    <row r="7345" spans="1:5">
      <c r="A7345" s="5">
        <v>45639.208333333336</v>
      </c>
      <c r="B7345">
        <v>-3.7596185207366899</v>
      </c>
      <c r="C7345">
        <v>1.1000000238418499</v>
      </c>
      <c r="D7345" s="2">
        <f t="shared" si="228"/>
        <v>45639</v>
      </c>
      <c r="E7345">
        <f t="shared" si="229"/>
        <v>29.799719804525377</v>
      </c>
    </row>
    <row r="7346" spans="1:5">
      <c r="A7346" s="5">
        <v>45639.25</v>
      </c>
      <c r="B7346">
        <v>-3.8407132625579798</v>
      </c>
      <c r="C7346">
        <v>0.60000002384185702</v>
      </c>
      <c r="D7346" s="2">
        <f t="shared" si="228"/>
        <v>45639</v>
      </c>
      <c r="E7346">
        <f t="shared" si="229"/>
        <v>29.799719804525377</v>
      </c>
    </row>
    <row r="7347" spans="1:5">
      <c r="A7347" s="5">
        <v>45639.291666666664</v>
      </c>
      <c r="B7347">
        <v>-3.8289258480071999</v>
      </c>
      <c r="C7347">
        <v>0</v>
      </c>
      <c r="D7347" s="2">
        <f t="shared" si="228"/>
        <v>45639</v>
      </c>
      <c r="E7347">
        <f t="shared" si="229"/>
        <v>29.799719804525377</v>
      </c>
    </row>
    <row r="7348" spans="1:5">
      <c r="A7348" s="5">
        <v>45639.333333333336</v>
      </c>
      <c r="B7348">
        <v>-3.4912140369415199</v>
      </c>
      <c r="C7348">
        <v>-0.60000002384185702</v>
      </c>
      <c r="D7348" s="2">
        <f t="shared" si="228"/>
        <v>45639</v>
      </c>
      <c r="E7348">
        <f t="shared" si="229"/>
        <v>29.799719804525377</v>
      </c>
    </row>
    <row r="7349" spans="1:5">
      <c r="A7349" s="5">
        <v>45639.375</v>
      </c>
      <c r="B7349">
        <v>-2.8814780712127601</v>
      </c>
      <c r="C7349">
        <v>0</v>
      </c>
      <c r="D7349" s="2">
        <f t="shared" si="228"/>
        <v>45639</v>
      </c>
      <c r="E7349">
        <f t="shared" si="229"/>
        <v>29.799719804525377</v>
      </c>
    </row>
    <row r="7350" spans="1:5">
      <c r="A7350" s="5">
        <v>45639.416666666664</v>
      </c>
      <c r="B7350">
        <v>-1.7987021207809399</v>
      </c>
      <c r="C7350">
        <v>1.1000000238418499</v>
      </c>
      <c r="D7350" s="2">
        <f t="shared" si="228"/>
        <v>45639</v>
      </c>
      <c r="E7350">
        <f t="shared" si="229"/>
        <v>29.799719804525377</v>
      </c>
    </row>
    <row r="7351" spans="1:5">
      <c r="A7351" s="5">
        <v>45639.458333333336</v>
      </c>
      <c r="B7351">
        <v>0.36081683635711598</v>
      </c>
      <c r="C7351">
        <v>0.60000002384185702</v>
      </c>
      <c r="D7351" s="2">
        <f t="shared" si="228"/>
        <v>45639</v>
      </c>
      <c r="E7351">
        <f t="shared" si="229"/>
        <v>29.799719804525377</v>
      </c>
    </row>
    <row r="7352" spans="1:5">
      <c r="A7352" s="5">
        <v>45639.5</v>
      </c>
      <c r="B7352">
        <v>2.0814430713653498</v>
      </c>
      <c r="C7352">
        <v>-0.60000002384185702</v>
      </c>
      <c r="D7352" s="2">
        <f t="shared" si="228"/>
        <v>45639</v>
      </c>
      <c r="E7352">
        <f t="shared" si="229"/>
        <v>29.799719804525377</v>
      </c>
    </row>
    <row r="7353" spans="1:5">
      <c r="A7353" s="5">
        <v>45639.541666666664</v>
      </c>
      <c r="B7353">
        <v>3.1282660961151101</v>
      </c>
      <c r="C7353">
        <v>0</v>
      </c>
      <c r="D7353" s="2">
        <f t="shared" si="228"/>
        <v>45639</v>
      </c>
      <c r="E7353">
        <f t="shared" si="229"/>
        <v>29.799719804525377</v>
      </c>
    </row>
    <row r="7354" spans="1:5">
      <c r="A7354" s="5">
        <v>45639.583333333336</v>
      </c>
      <c r="B7354">
        <v>3.50920462608337</v>
      </c>
      <c r="C7354">
        <v>0</v>
      </c>
      <c r="D7354" s="2">
        <f t="shared" si="228"/>
        <v>45639</v>
      </c>
      <c r="E7354">
        <f t="shared" si="229"/>
        <v>29.799719804525377</v>
      </c>
    </row>
    <row r="7355" spans="1:5">
      <c r="A7355" s="5">
        <v>45639.625</v>
      </c>
      <c r="B7355">
        <v>3.44509601593017</v>
      </c>
      <c r="C7355">
        <v>-0.60000002384185702</v>
      </c>
      <c r="D7355" s="2">
        <f t="shared" si="228"/>
        <v>45639</v>
      </c>
      <c r="E7355">
        <f t="shared" si="229"/>
        <v>29.799719804525377</v>
      </c>
    </row>
    <row r="7356" spans="1:5">
      <c r="A7356" s="5">
        <v>45639.666666666664</v>
      </c>
      <c r="B7356">
        <v>2.86476325988769</v>
      </c>
      <c r="C7356">
        <v>-1.1000000238418499</v>
      </c>
      <c r="D7356" s="2">
        <f t="shared" si="228"/>
        <v>45639</v>
      </c>
      <c r="E7356">
        <f t="shared" si="229"/>
        <v>29.799719804525377</v>
      </c>
    </row>
    <row r="7357" spans="1:5">
      <c r="A7357" s="5">
        <v>45639.708333333336</v>
      </c>
      <c r="B7357">
        <v>1.8528312444686801</v>
      </c>
      <c r="C7357">
        <v>-1.1000000238418499</v>
      </c>
      <c r="D7357" s="2">
        <f t="shared" si="228"/>
        <v>45639</v>
      </c>
      <c r="E7357">
        <f t="shared" si="229"/>
        <v>29.799719804525377</v>
      </c>
    </row>
    <row r="7358" spans="1:5">
      <c r="A7358" s="5">
        <v>45639.75</v>
      </c>
      <c r="B7358">
        <v>0.71029180288314797</v>
      </c>
      <c r="C7358">
        <v>-1.70000004768371</v>
      </c>
      <c r="D7358" s="2">
        <f t="shared" si="228"/>
        <v>45639</v>
      </c>
      <c r="E7358">
        <f t="shared" si="229"/>
        <v>29.799719804525377</v>
      </c>
    </row>
    <row r="7359" spans="1:5">
      <c r="A7359" s="5">
        <v>45639.791666666664</v>
      </c>
      <c r="B7359">
        <v>-0.82033342123031605</v>
      </c>
      <c r="C7359">
        <v>-2.20000004768371</v>
      </c>
      <c r="D7359" s="2">
        <f t="shared" si="228"/>
        <v>45639</v>
      </c>
      <c r="E7359">
        <f t="shared" si="229"/>
        <v>29.799719804525377</v>
      </c>
    </row>
    <row r="7360" spans="1:5">
      <c r="A7360" s="5">
        <v>45639.833333333336</v>
      </c>
      <c r="B7360">
        <v>-1.9375191926956099</v>
      </c>
      <c r="C7360">
        <v>-2.7999999523162802</v>
      </c>
      <c r="D7360" s="2">
        <f t="shared" si="228"/>
        <v>45639</v>
      </c>
      <c r="E7360">
        <f t="shared" si="229"/>
        <v>29.799719804525377</v>
      </c>
    </row>
    <row r="7361" spans="1:5">
      <c r="A7361" s="5">
        <v>45639.875</v>
      </c>
      <c r="B7361">
        <v>-2.42969751358032</v>
      </c>
      <c r="C7361">
        <v>-3.2999999523162802</v>
      </c>
      <c r="D7361" s="2">
        <f t="shared" si="228"/>
        <v>45639</v>
      </c>
      <c r="E7361">
        <f t="shared" si="229"/>
        <v>29.799719804525377</v>
      </c>
    </row>
    <row r="7362" spans="1:5">
      <c r="A7362" s="5">
        <v>45639.916666666664</v>
      </c>
      <c r="B7362">
        <v>-2.8427491188049299</v>
      </c>
      <c r="C7362">
        <v>-3.2999999523162802</v>
      </c>
      <c r="D7362" s="2">
        <f t="shared" si="228"/>
        <v>45639</v>
      </c>
      <c r="E7362">
        <f t="shared" si="229"/>
        <v>29.799719804525377</v>
      </c>
    </row>
    <row r="7363" spans="1:5">
      <c r="A7363" s="5">
        <v>45639.958333333336</v>
      </c>
      <c r="B7363">
        <v>-3.0062375068664502</v>
      </c>
      <c r="C7363">
        <v>-3.2999999523162802</v>
      </c>
      <c r="D7363" s="2">
        <f t="shared" ref="D7363:D7426" si="230">DATE(YEAR(A7363), MONTH(A7363), DAY(A7363))</f>
        <v>45639</v>
      </c>
      <c r="E7363">
        <f t="shared" ref="E7363:E7426" si="231">AVERAGEIF(D:D, D7363, B:B)*1.8+32</f>
        <v>29.799719804525377</v>
      </c>
    </row>
    <row r="7364" spans="1:5">
      <c r="A7364" s="5">
        <v>45640</v>
      </c>
      <c r="B7364">
        <v>-3.0860824584960902</v>
      </c>
      <c r="C7364">
        <v>-3.2999999523162802</v>
      </c>
      <c r="D7364" s="2">
        <f t="shared" si="230"/>
        <v>45640</v>
      </c>
      <c r="E7364">
        <f t="shared" si="231"/>
        <v>29.941886961832648</v>
      </c>
    </row>
    <row r="7365" spans="1:5">
      <c r="A7365" s="5">
        <v>45640.041666666664</v>
      </c>
      <c r="B7365">
        <v>-3.15530800819396</v>
      </c>
      <c r="C7365">
        <v>-3.2999999523162802</v>
      </c>
      <c r="D7365" s="2">
        <f t="shared" si="230"/>
        <v>45640</v>
      </c>
      <c r="E7365">
        <f t="shared" si="231"/>
        <v>29.941886961832648</v>
      </c>
    </row>
    <row r="7366" spans="1:5">
      <c r="A7366" s="5">
        <v>45640.083333333336</v>
      </c>
      <c r="B7366">
        <v>-3.2098150253295898</v>
      </c>
      <c r="C7366">
        <v>-3.9000000953674299</v>
      </c>
      <c r="D7366" s="2">
        <f t="shared" si="230"/>
        <v>45640</v>
      </c>
      <c r="E7366">
        <f t="shared" si="231"/>
        <v>29.941886961832648</v>
      </c>
    </row>
    <row r="7367" spans="1:5">
      <c r="A7367" s="5">
        <v>45640.125</v>
      </c>
      <c r="B7367">
        <v>-3.2504978179931601</v>
      </c>
      <c r="C7367">
        <v>-3.9000000953674299</v>
      </c>
      <c r="D7367" s="2">
        <f t="shared" si="230"/>
        <v>45640</v>
      </c>
      <c r="E7367">
        <f t="shared" si="231"/>
        <v>29.941886961832648</v>
      </c>
    </row>
    <row r="7368" spans="1:5">
      <c r="A7368" s="5">
        <v>45640.166666666664</v>
      </c>
      <c r="B7368">
        <v>-3.2591872215270898</v>
      </c>
      <c r="C7368">
        <v>-3.2999999523162802</v>
      </c>
      <c r="D7368" s="2">
        <f t="shared" si="230"/>
        <v>45640</v>
      </c>
      <c r="E7368">
        <f t="shared" si="231"/>
        <v>29.941886961832648</v>
      </c>
    </row>
    <row r="7369" spans="1:5">
      <c r="A7369" s="5">
        <v>45640.208333333336</v>
      </c>
      <c r="B7369">
        <v>-3.2350823879241899</v>
      </c>
      <c r="C7369">
        <v>-3.2999999523162802</v>
      </c>
      <c r="D7369" s="2">
        <f t="shared" si="230"/>
        <v>45640</v>
      </c>
      <c r="E7369">
        <f t="shared" si="231"/>
        <v>29.941886961832648</v>
      </c>
    </row>
    <row r="7370" spans="1:5">
      <c r="A7370" s="5">
        <v>45640.25</v>
      </c>
      <c r="B7370">
        <v>-3.1379914283752401</v>
      </c>
      <c r="C7370">
        <v>-3.2999999523162802</v>
      </c>
      <c r="D7370" s="2">
        <f t="shared" si="230"/>
        <v>45640</v>
      </c>
      <c r="E7370">
        <f t="shared" si="231"/>
        <v>29.941886961832648</v>
      </c>
    </row>
    <row r="7371" spans="1:5">
      <c r="A7371" s="5">
        <v>45640.291666666664</v>
      </c>
      <c r="B7371">
        <v>-2.98865389823913</v>
      </c>
      <c r="C7371">
        <v>-3.2999999523162802</v>
      </c>
      <c r="D7371" s="2">
        <f t="shared" si="230"/>
        <v>45640</v>
      </c>
      <c r="E7371">
        <f t="shared" si="231"/>
        <v>29.941886961832648</v>
      </c>
    </row>
    <row r="7372" spans="1:5">
      <c r="A7372" s="5">
        <v>45640.333333333336</v>
      </c>
      <c r="B7372">
        <v>-2.5716378688812198</v>
      </c>
      <c r="C7372">
        <v>-2.7999999523162802</v>
      </c>
      <c r="D7372" s="2">
        <f t="shared" si="230"/>
        <v>45640</v>
      </c>
      <c r="E7372">
        <f t="shared" si="231"/>
        <v>29.941886961832648</v>
      </c>
    </row>
    <row r="7373" spans="1:5">
      <c r="A7373" s="5">
        <v>45640.375</v>
      </c>
      <c r="B7373">
        <v>-2.0492990016937198</v>
      </c>
      <c r="C7373">
        <v>-2.7999999523162802</v>
      </c>
      <c r="D7373" s="2">
        <f t="shared" si="230"/>
        <v>45640</v>
      </c>
      <c r="E7373">
        <f t="shared" si="231"/>
        <v>29.941886961832648</v>
      </c>
    </row>
    <row r="7374" spans="1:5">
      <c r="A7374" s="5">
        <v>45640.416666666664</v>
      </c>
      <c r="B7374">
        <v>-1.3806558847427299</v>
      </c>
      <c r="C7374">
        <v>-2.20000004768371</v>
      </c>
      <c r="D7374" s="2">
        <f t="shared" si="230"/>
        <v>45640</v>
      </c>
      <c r="E7374">
        <f t="shared" si="231"/>
        <v>29.941886961832648</v>
      </c>
    </row>
    <row r="7375" spans="1:5">
      <c r="A7375" s="5">
        <v>45640.458333333336</v>
      </c>
      <c r="B7375">
        <v>-0.36354422569274902</v>
      </c>
      <c r="C7375">
        <v>-1.1000000238418499</v>
      </c>
      <c r="D7375" s="2">
        <f t="shared" si="230"/>
        <v>45640</v>
      </c>
      <c r="E7375">
        <f t="shared" si="231"/>
        <v>29.941886961832648</v>
      </c>
    </row>
    <row r="7376" spans="1:5">
      <c r="A7376" s="5">
        <v>45640.5</v>
      </c>
      <c r="B7376">
        <v>0.66083776950836104</v>
      </c>
      <c r="C7376">
        <v>-0.60000002384185702</v>
      </c>
      <c r="D7376" s="2">
        <f t="shared" si="230"/>
        <v>45640</v>
      </c>
      <c r="E7376">
        <f t="shared" si="231"/>
        <v>29.941886961832648</v>
      </c>
    </row>
    <row r="7377" spans="1:5">
      <c r="A7377" s="5">
        <v>45640.541666666664</v>
      </c>
      <c r="B7377">
        <v>1.36190629005432</v>
      </c>
      <c r="C7377">
        <v>0</v>
      </c>
      <c r="D7377" s="2">
        <f t="shared" si="230"/>
        <v>45640</v>
      </c>
      <c r="E7377">
        <f t="shared" si="231"/>
        <v>29.941886961832648</v>
      </c>
    </row>
    <row r="7378" spans="1:5">
      <c r="A7378" s="5">
        <v>45640.583333333336</v>
      </c>
      <c r="B7378">
        <v>1.6463104486465401</v>
      </c>
      <c r="C7378">
        <v>-0.60000002384185702</v>
      </c>
      <c r="D7378" s="2">
        <f t="shared" si="230"/>
        <v>45640</v>
      </c>
      <c r="E7378">
        <f t="shared" si="231"/>
        <v>29.941886961832648</v>
      </c>
    </row>
    <row r="7379" spans="1:5">
      <c r="A7379" s="5">
        <v>45640.625</v>
      </c>
      <c r="B7379">
        <v>1.7256776094436601</v>
      </c>
      <c r="C7379">
        <v>0</v>
      </c>
      <c r="D7379" s="2">
        <f t="shared" si="230"/>
        <v>45640</v>
      </c>
      <c r="E7379">
        <f t="shared" si="231"/>
        <v>29.941886961832648</v>
      </c>
    </row>
    <row r="7380" spans="1:5">
      <c r="A7380" s="5">
        <v>45640.666666666664</v>
      </c>
      <c r="B7380">
        <v>1.5825268030166599</v>
      </c>
      <c r="C7380">
        <v>0</v>
      </c>
      <c r="D7380" s="2">
        <f t="shared" si="230"/>
        <v>45640</v>
      </c>
      <c r="E7380">
        <f t="shared" si="231"/>
        <v>29.941886961832648</v>
      </c>
    </row>
    <row r="7381" spans="1:5">
      <c r="A7381" s="5">
        <v>45640.708333333336</v>
      </c>
      <c r="B7381">
        <v>1.20805847644805</v>
      </c>
      <c r="C7381">
        <v>0</v>
      </c>
      <c r="D7381" s="2">
        <f t="shared" si="230"/>
        <v>45640</v>
      </c>
      <c r="E7381">
        <f t="shared" si="231"/>
        <v>29.941886961832648</v>
      </c>
    </row>
    <row r="7382" spans="1:5">
      <c r="A7382" s="5">
        <v>45640.75</v>
      </c>
      <c r="B7382">
        <v>0.58777433633804299</v>
      </c>
      <c r="C7382">
        <v>0</v>
      </c>
      <c r="D7382" s="2">
        <f t="shared" si="230"/>
        <v>45640</v>
      </c>
      <c r="E7382">
        <f t="shared" si="231"/>
        <v>29.941886961832648</v>
      </c>
    </row>
    <row r="7383" spans="1:5">
      <c r="A7383" s="5">
        <v>45640.791666666664</v>
      </c>
      <c r="B7383">
        <v>-5.4500117897987303E-2</v>
      </c>
      <c r="C7383">
        <v>-0.60000002384185702</v>
      </c>
      <c r="D7383" s="2">
        <f t="shared" si="230"/>
        <v>45640</v>
      </c>
      <c r="E7383">
        <f t="shared" si="231"/>
        <v>29.941886961832648</v>
      </c>
    </row>
    <row r="7384" spans="1:5">
      <c r="A7384" s="5">
        <v>45640.833333333336</v>
      </c>
      <c r="B7384">
        <v>-0.63749969005584695</v>
      </c>
      <c r="C7384">
        <v>0</v>
      </c>
      <c r="D7384" s="2">
        <f t="shared" si="230"/>
        <v>45640</v>
      </c>
      <c r="E7384">
        <f t="shared" si="231"/>
        <v>29.941886961832648</v>
      </c>
    </row>
    <row r="7385" spans="1:5">
      <c r="A7385" s="5">
        <v>45640.875</v>
      </c>
      <c r="B7385">
        <v>-1.1454707384109399</v>
      </c>
      <c r="C7385">
        <v>0</v>
      </c>
      <c r="D7385" s="2">
        <f t="shared" si="230"/>
        <v>45640</v>
      </c>
      <c r="E7385">
        <f t="shared" si="231"/>
        <v>29.941886961832648</v>
      </c>
    </row>
    <row r="7386" spans="1:5">
      <c r="A7386" s="5">
        <v>45640.916666666664</v>
      </c>
      <c r="B7386">
        <v>-1.30574750900268</v>
      </c>
      <c r="C7386">
        <v>0</v>
      </c>
      <c r="D7386" s="2">
        <f t="shared" si="230"/>
        <v>45640</v>
      </c>
      <c r="E7386">
        <f t="shared" si="231"/>
        <v>29.941886961832648</v>
      </c>
    </row>
    <row r="7387" spans="1:5">
      <c r="A7387" s="5">
        <v>45640.958333333336</v>
      </c>
      <c r="B7387">
        <v>-1.3836256265640201</v>
      </c>
      <c r="C7387">
        <v>0.60000002384185702</v>
      </c>
      <c r="D7387" s="2">
        <f t="shared" si="230"/>
        <v>45640</v>
      </c>
      <c r="E7387">
        <f t="shared" si="231"/>
        <v>29.941886961832648</v>
      </c>
    </row>
    <row r="7388" spans="1:5">
      <c r="A7388" s="5">
        <v>45641</v>
      </c>
      <c r="B7388">
        <v>-1.4531900882720901</v>
      </c>
      <c r="C7388">
        <v>0.60000002384185702</v>
      </c>
      <c r="D7388" s="2">
        <f t="shared" si="230"/>
        <v>45641</v>
      </c>
      <c r="E7388">
        <f t="shared" si="231"/>
        <v>32.323231373354794</v>
      </c>
    </row>
    <row r="7389" spans="1:5">
      <c r="A7389" s="5">
        <v>45641.041666666664</v>
      </c>
      <c r="B7389">
        <v>-1.48290574550628</v>
      </c>
      <c r="C7389">
        <v>0.60000002384185702</v>
      </c>
      <c r="D7389" s="2">
        <f t="shared" si="230"/>
        <v>45641</v>
      </c>
      <c r="E7389">
        <f t="shared" si="231"/>
        <v>32.323231373354794</v>
      </c>
    </row>
    <row r="7390" spans="1:5">
      <c r="A7390" s="5">
        <v>45641.083333333336</v>
      </c>
      <c r="B7390">
        <v>-1.4733473062515201</v>
      </c>
      <c r="C7390">
        <v>0.60000002384185702</v>
      </c>
      <c r="D7390" s="2">
        <f t="shared" si="230"/>
        <v>45641</v>
      </c>
      <c r="E7390">
        <f t="shared" si="231"/>
        <v>32.323231373354794</v>
      </c>
    </row>
    <row r="7391" spans="1:5">
      <c r="A7391" s="5">
        <v>45641.125</v>
      </c>
      <c r="B7391">
        <v>-1.3790764808654701</v>
      </c>
      <c r="C7391">
        <v>0.60000002384185702</v>
      </c>
      <c r="D7391" s="2">
        <f t="shared" si="230"/>
        <v>45641</v>
      </c>
      <c r="E7391">
        <f t="shared" si="231"/>
        <v>32.323231373354794</v>
      </c>
    </row>
    <row r="7392" spans="1:5">
      <c r="A7392" s="5">
        <v>45641.166666666664</v>
      </c>
      <c r="B7392">
        <v>-1.23845779895782</v>
      </c>
      <c r="C7392">
        <v>0.60000002384185702</v>
      </c>
      <c r="D7392" s="2">
        <f t="shared" si="230"/>
        <v>45641</v>
      </c>
      <c r="E7392">
        <f t="shared" si="231"/>
        <v>32.323231373354794</v>
      </c>
    </row>
    <row r="7393" spans="1:5">
      <c r="A7393" s="5">
        <v>45641.208333333336</v>
      </c>
      <c r="B7393">
        <v>-1.0614658594131401</v>
      </c>
      <c r="C7393">
        <v>0</v>
      </c>
      <c r="D7393" s="2">
        <f t="shared" si="230"/>
        <v>45641</v>
      </c>
      <c r="E7393">
        <f t="shared" si="231"/>
        <v>32.323231373354794</v>
      </c>
    </row>
    <row r="7394" spans="1:5">
      <c r="A7394" s="5">
        <v>45641.25</v>
      </c>
      <c r="B7394">
        <v>-0.802060306072235</v>
      </c>
      <c r="C7394">
        <v>0.60000002384185702</v>
      </c>
      <c r="D7394" s="2">
        <f t="shared" si="230"/>
        <v>45641</v>
      </c>
      <c r="E7394">
        <f t="shared" si="231"/>
        <v>32.323231373354794</v>
      </c>
    </row>
    <row r="7395" spans="1:5">
      <c r="A7395" s="5">
        <v>45641.291666666664</v>
      </c>
      <c r="B7395">
        <v>-0.568276166915893</v>
      </c>
      <c r="C7395">
        <v>1.1000000238418499</v>
      </c>
      <c r="D7395" s="2">
        <f t="shared" si="230"/>
        <v>45641</v>
      </c>
      <c r="E7395">
        <f t="shared" si="231"/>
        <v>32.323231373354794</v>
      </c>
    </row>
    <row r="7396" spans="1:5">
      <c r="A7396" s="5">
        <v>45641.333333333336</v>
      </c>
      <c r="B7396">
        <v>-0.32740831375121998</v>
      </c>
      <c r="C7396">
        <v>0.60000002384185702</v>
      </c>
      <c r="D7396" s="2">
        <f t="shared" si="230"/>
        <v>45641</v>
      </c>
      <c r="E7396">
        <f t="shared" si="231"/>
        <v>32.323231373354794</v>
      </c>
    </row>
    <row r="7397" spans="1:5">
      <c r="A7397" s="5">
        <v>45641.375</v>
      </c>
      <c r="B7397">
        <v>0.22204832732677399</v>
      </c>
      <c r="C7397">
        <v>1.1000000238418499</v>
      </c>
      <c r="D7397" s="2">
        <f t="shared" si="230"/>
        <v>45641</v>
      </c>
      <c r="E7397">
        <f t="shared" si="231"/>
        <v>32.323231373354794</v>
      </c>
    </row>
    <row r="7398" spans="1:5">
      <c r="A7398" s="5">
        <v>45641.416666666664</v>
      </c>
      <c r="B7398">
        <v>0.84749299287795998</v>
      </c>
      <c r="C7398">
        <v>1.1000000238418499</v>
      </c>
      <c r="D7398" s="2">
        <f t="shared" si="230"/>
        <v>45641</v>
      </c>
      <c r="E7398">
        <f t="shared" si="231"/>
        <v>32.323231373354794</v>
      </c>
    </row>
    <row r="7399" spans="1:5">
      <c r="A7399" s="5">
        <v>45641.458333333336</v>
      </c>
      <c r="B7399">
        <v>1.3965384960174501</v>
      </c>
      <c r="C7399">
        <v>0.60000002384185702</v>
      </c>
      <c r="D7399" s="2">
        <f t="shared" si="230"/>
        <v>45641</v>
      </c>
      <c r="E7399">
        <f t="shared" si="231"/>
        <v>32.323231373354794</v>
      </c>
    </row>
    <row r="7400" spans="1:5">
      <c r="A7400" s="5">
        <v>45641.5</v>
      </c>
      <c r="B7400">
        <v>1.6862777471542301</v>
      </c>
      <c r="C7400">
        <v>0</v>
      </c>
      <c r="D7400" s="2">
        <f t="shared" si="230"/>
        <v>45641</v>
      </c>
      <c r="E7400">
        <f t="shared" si="231"/>
        <v>32.323231373354794</v>
      </c>
    </row>
    <row r="7401" spans="1:5">
      <c r="A7401" s="5">
        <v>45641.541666666664</v>
      </c>
      <c r="B7401">
        <v>1.80791580677032</v>
      </c>
      <c r="C7401">
        <v>0</v>
      </c>
      <c r="D7401" s="2">
        <f t="shared" si="230"/>
        <v>45641</v>
      </c>
      <c r="E7401">
        <f t="shared" si="231"/>
        <v>32.323231373354794</v>
      </c>
    </row>
    <row r="7402" spans="1:5">
      <c r="A7402" s="5">
        <v>45641.583333333336</v>
      </c>
      <c r="B7402">
        <v>1.8794523477554299</v>
      </c>
      <c r="C7402">
        <v>0</v>
      </c>
      <c r="D7402" s="2">
        <f t="shared" si="230"/>
        <v>45641</v>
      </c>
      <c r="E7402">
        <f t="shared" si="231"/>
        <v>32.323231373354794</v>
      </c>
    </row>
    <row r="7403" spans="1:5">
      <c r="A7403" s="5">
        <v>45641.625</v>
      </c>
      <c r="B7403">
        <v>1.8503328561782799</v>
      </c>
      <c r="C7403">
        <v>0</v>
      </c>
      <c r="D7403" s="2">
        <f t="shared" si="230"/>
        <v>45641</v>
      </c>
      <c r="E7403">
        <f t="shared" si="231"/>
        <v>32.323231373354794</v>
      </c>
    </row>
    <row r="7404" spans="1:5">
      <c r="A7404" s="5">
        <v>45641.666666666664</v>
      </c>
      <c r="B7404">
        <v>1.70218777656555</v>
      </c>
      <c r="C7404">
        <v>-0.60000002384185702</v>
      </c>
      <c r="D7404" s="2">
        <f t="shared" si="230"/>
        <v>45641</v>
      </c>
      <c r="E7404">
        <f t="shared" si="231"/>
        <v>32.323231373354794</v>
      </c>
    </row>
    <row r="7405" spans="1:5">
      <c r="A7405" s="5">
        <v>45641.708333333336</v>
      </c>
      <c r="B7405">
        <v>1.53471374511718</v>
      </c>
      <c r="C7405">
        <v>-1.70000004768371</v>
      </c>
      <c r="D7405" s="2">
        <f t="shared" si="230"/>
        <v>45641</v>
      </c>
      <c r="E7405">
        <f t="shared" si="231"/>
        <v>32.323231373354794</v>
      </c>
    </row>
    <row r="7406" spans="1:5">
      <c r="A7406" s="5">
        <v>45641.75</v>
      </c>
      <c r="B7406">
        <v>1.1442465782165501</v>
      </c>
      <c r="C7406">
        <v>-2.7999999523162802</v>
      </c>
      <c r="D7406" s="2">
        <f t="shared" si="230"/>
        <v>45641</v>
      </c>
      <c r="E7406">
        <f t="shared" si="231"/>
        <v>32.323231373354794</v>
      </c>
    </row>
    <row r="7407" spans="1:5">
      <c r="A7407" s="5">
        <v>45641.791666666664</v>
      </c>
      <c r="B7407">
        <v>0.57209587097167902</v>
      </c>
      <c r="C7407">
        <v>-3.2999999523162802</v>
      </c>
      <c r="D7407" s="2">
        <f t="shared" si="230"/>
        <v>45641</v>
      </c>
      <c r="E7407">
        <f t="shared" si="231"/>
        <v>32.323231373354794</v>
      </c>
    </row>
    <row r="7408" spans="1:5">
      <c r="A7408" s="5">
        <v>45641.833333333336</v>
      </c>
      <c r="B7408">
        <v>0.22744153439998599</v>
      </c>
      <c r="C7408">
        <v>-3.9000000953674299</v>
      </c>
      <c r="D7408" s="2">
        <f t="shared" si="230"/>
        <v>45641</v>
      </c>
      <c r="E7408">
        <f t="shared" si="231"/>
        <v>32.323231373354794</v>
      </c>
    </row>
    <row r="7409" spans="1:5">
      <c r="A7409" s="5">
        <v>45641.875</v>
      </c>
      <c r="B7409">
        <v>-9.8030120134353603E-3</v>
      </c>
      <c r="C7409">
        <v>-4.4000000953674299</v>
      </c>
      <c r="D7409" s="2">
        <f t="shared" si="230"/>
        <v>45641</v>
      </c>
      <c r="E7409">
        <f t="shared" si="231"/>
        <v>32.323231373354794</v>
      </c>
    </row>
    <row r="7410" spans="1:5">
      <c r="A7410" s="5">
        <v>45641.916666666664</v>
      </c>
      <c r="B7410">
        <v>-0.26588183641433699</v>
      </c>
      <c r="C7410">
        <v>-5.5999999046325604</v>
      </c>
      <c r="D7410" s="2">
        <f t="shared" si="230"/>
        <v>45641</v>
      </c>
      <c r="E7410">
        <f t="shared" si="231"/>
        <v>32.323231373354794</v>
      </c>
    </row>
    <row r="7411" spans="1:5">
      <c r="A7411" s="5">
        <v>45641.958333333336</v>
      </c>
      <c r="B7411">
        <v>-0.49911952018737699</v>
      </c>
      <c r="C7411">
        <v>-5.5999999046325604</v>
      </c>
      <c r="D7411" s="2">
        <f t="shared" si="230"/>
        <v>45641</v>
      </c>
      <c r="E7411">
        <f t="shared" si="231"/>
        <v>32.323231373354794</v>
      </c>
    </row>
    <row r="7412" spans="1:5">
      <c r="A7412" s="5">
        <v>45642</v>
      </c>
      <c r="B7412">
        <v>-0.70774513483047397</v>
      </c>
      <c r="C7412">
        <v>-5.5999999046325604</v>
      </c>
      <c r="D7412" s="2">
        <f t="shared" si="230"/>
        <v>45642</v>
      </c>
      <c r="E7412">
        <f t="shared" si="231"/>
        <v>35.391743953526017</v>
      </c>
    </row>
    <row r="7413" spans="1:5">
      <c r="A7413" s="5">
        <v>45642.041666666664</v>
      </c>
      <c r="B7413">
        <v>-0.84632408618927002</v>
      </c>
      <c r="C7413">
        <v>-6.0999999046325604</v>
      </c>
      <c r="D7413" s="2">
        <f t="shared" si="230"/>
        <v>45642</v>
      </c>
      <c r="E7413">
        <f t="shared" si="231"/>
        <v>35.391743953526017</v>
      </c>
    </row>
    <row r="7414" spans="1:5">
      <c r="A7414" s="5">
        <v>45642.083333333336</v>
      </c>
      <c r="B7414">
        <v>-0.93703007698059004</v>
      </c>
      <c r="C7414">
        <v>-6.6999998092651296</v>
      </c>
      <c r="D7414" s="2">
        <f t="shared" si="230"/>
        <v>45642</v>
      </c>
      <c r="E7414">
        <f t="shared" si="231"/>
        <v>35.391743953526017</v>
      </c>
    </row>
    <row r="7415" spans="1:5">
      <c r="A7415" s="5">
        <v>45642.125</v>
      </c>
      <c r="B7415">
        <v>-1.0138578414916899</v>
      </c>
      <c r="C7415">
        <v>-7.1999998092651296</v>
      </c>
      <c r="D7415" s="2">
        <f t="shared" si="230"/>
        <v>45642</v>
      </c>
      <c r="E7415">
        <f t="shared" si="231"/>
        <v>35.391743953526017</v>
      </c>
    </row>
    <row r="7416" spans="1:5">
      <c r="A7416" s="5">
        <v>45642.166666666664</v>
      </c>
      <c r="B7416">
        <v>-1.0609879493713299</v>
      </c>
      <c r="C7416">
        <v>-7.8000001907348597</v>
      </c>
      <c r="D7416" s="2">
        <f t="shared" si="230"/>
        <v>45642</v>
      </c>
      <c r="E7416">
        <f t="shared" si="231"/>
        <v>35.391743953526017</v>
      </c>
    </row>
    <row r="7417" spans="1:5">
      <c r="A7417" s="5">
        <v>45642.208333333336</v>
      </c>
      <c r="B7417">
        <v>-1.08502161502838</v>
      </c>
      <c r="C7417">
        <v>-8.3000001907348597</v>
      </c>
      <c r="D7417" s="2">
        <f t="shared" si="230"/>
        <v>45642</v>
      </c>
      <c r="E7417">
        <f t="shared" si="231"/>
        <v>35.391743953526017</v>
      </c>
    </row>
    <row r="7418" spans="1:5">
      <c r="A7418" s="5">
        <v>45642.25</v>
      </c>
      <c r="B7418">
        <v>-1.0837155580520601</v>
      </c>
      <c r="C7418">
        <v>-8.8999996185302699</v>
      </c>
      <c r="D7418" s="2">
        <f t="shared" si="230"/>
        <v>45642</v>
      </c>
      <c r="E7418">
        <f t="shared" si="231"/>
        <v>35.391743953526017</v>
      </c>
    </row>
    <row r="7419" spans="1:5">
      <c r="A7419" s="5">
        <v>45642.291666666664</v>
      </c>
      <c r="B7419">
        <v>-1.0282571315765301</v>
      </c>
      <c r="C7419">
        <v>-9.3999996185302699</v>
      </c>
      <c r="D7419" s="2">
        <f t="shared" si="230"/>
        <v>45642</v>
      </c>
      <c r="E7419">
        <f t="shared" si="231"/>
        <v>35.391743953526017</v>
      </c>
    </row>
    <row r="7420" spans="1:5">
      <c r="A7420" s="5">
        <v>45642.333333333336</v>
      </c>
      <c r="B7420">
        <v>-0.69966733455657903</v>
      </c>
      <c r="C7420">
        <v>-9.3999996185302699</v>
      </c>
      <c r="D7420" s="2">
        <f t="shared" si="230"/>
        <v>45642</v>
      </c>
      <c r="E7420">
        <f t="shared" si="231"/>
        <v>35.391743953526017</v>
      </c>
    </row>
    <row r="7421" spans="1:5">
      <c r="A7421" s="5">
        <v>45642.375</v>
      </c>
      <c r="B7421">
        <v>0.44047343730926503</v>
      </c>
      <c r="C7421">
        <v>-7.1999998092651296</v>
      </c>
      <c r="D7421" s="2">
        <f t="shared" si="230"/>
        <v>45642</v>
      </c>
      <c r="E7421">
        <f t="shared" si="231"/>
        <v>35.391743953526017</v>
      </c>
    </row>
    <row r="7422" spans="1:5">
      <c r="A7422" s="5">
        <v>45642.416666666664</v>
      </c>
      <c r="B7422">
        <v>2.3669328689575102</v>
      </c>
      <c r="C7422">
        <v>-7.1999998092651296</v>
      </c>
      <c r="D7422" s="2">
        <f t="shared" si="230"/>
        <v>45642</v>
      </c>
      <c r="E7422">
        <f t="shared" si="231"/>
        <v>35.391743953526017</v>
      </c>
    </row>
    <row r="7423" spans="1:5">
      <c r="A7423" s="5">
        <v>45642.458333333336</v>
      </c>
      <c r="B7423">
        <v>4.0646109580993599</v>
      </c>
      <c r="C7423">
        <v>-5.5999999046325604</v>
      </c>
      <c r="D7423" s="2">
        <f t="shared" si="230"/>
        <v>45642</v>
      </c>
      <c r="E7423">
        <f t="shared" si="231"/>
        <v>35.391743953526017</v>
      </c>
    </row>
    <row r="7424" spans="1:5">
      <c r="A7424" s="5">
        <v>45642.5</v>
      </c>
      <c r="B7424">
        <v>5.2217597961425701</v>
      </c>
      <c r="C7424">
        <v>-5</v>
      </c>
      <c r="D7424" s="2">
        <f t="shared" si="230"/>
        <v>45642</v>
      </c>
      <c r="E7424">
        <f t="shared" si="231"/>
        <v>35.391743953526017</v>
      </c>
    </row>
    <row r="7425" spans="1:5">
      <c r="A7425" s="5">
        <v>45642.541666666664</v>
      </c>
      <c r="B7425">
        <v>5.6312441825866699</v>
      </c>
      <c r="C7425">
        <v>-3.9000000953674299</v>
      </c>
      <c r="D7425" s="2">
        <f t="shared" si="230"/>
        <v>45642</v>
      </c>
      <c r="E7425">
        <f t="shared" si="231"/>
        <v>35.391743953526017</v>
      </c>
    </row>
    <row r="7426" spans="1:5">
      <c r="A7426" s="5">
        <v>45642.583333333336</v>
      </c>
      <c r="B7426">
        <v>5.7842173576354901</v>
      </c>
      <c r="C7426">
        <v>-3.9000000953674299</v>
      </c>
      <c r="D7426" s="2">
        <f t="shared" si="230"/>
        <v>45642</v>
      </c>
      <c r="E7426">
        <f t="shared" si="231"/>
        <v>35.391743953526017</v>
      </c>
    </row>
    <row r="7427" spans="1:5">
      <c r="A7427" s="5">
        <v>45642.625</v>
      </c>
      <c r="B7427">
        <v>5.7576403617858798</v>
      </c>
      <c r="C7427">
        <v>-3.9000000953674299</v>
      </c>
      <c r="D7427" s="2">
        <f t="shared" ref="D7427:D7490" si="232">DATE(YEAR(A7427), MONTH(A7427), DAY(A7427))</f>
        <v>45642</v>
      </c>
      <c r="E7427">
        <f t="shared" ref="E7427:E7490" si="233">AVERAGEIF(D:D, D7427, B:B)*1.8+32</f>
        <v>35.391743953526017</v>
      </c>
    </row>
    <row r="7428" spans="1:5">
      <c r="A7428" s="5">
        <v>45642.666666666664</v>
      </c>
      <c r="B7428">
        <v>5.5420169830322203</v>
      </c>
      <c r="C7428">
        <v>-3.9000000953674299</v>
      </c>
      <c r="D7428" s="2">
        <f t="shared" si="232"/>
        <v>45642</v>
      </c>
      <c r="E7428">
        <f t="shared" si="233"/>
        <v>35.391743953526017</v>
      </c>
    </row>
    <row r="7429" spans="1:5">
      <c r="A7429" s="5">
        <v>45642.708333333336</v>
      </c>
      <c r="B7429">
        <v>4.6486010551452601</v>
      </c>
      <c r="C7429">
        <v>-5</v>
      </c>
      <c r="D7429" s="2">
        <f t="shared" si="232"/>
        <v>45642</v>
      </c>
      <c r="E7429">
        <f t="shared" si="233"/>
        <v>35.391743953526017</v>
      </c>
    </row>
    <row r="7430" spans="1:5">
      <c r="A7430" s="5">
        <v>45642.75</v>
      </c>
      <c r="B7430">
        <v>3.6492142677307098</v>
      </c>
      <c r="C7430">
        <v>-6.0999999046325604</v>
      </c>
      <c r="D7430" s="2">
        <f t="shared" si="232"/>
        <v>45642</v>
      </c>
      <c r="E7430">
        <f t="shared" si="233"/>
        <v>35.391743953526017</v>
      </c>
    </row>
    <row r="7431" spans="1:5">
      <c r="A7431" s="5">
        <v>45642.791666666664</v>
      </c>
      <c r="B7431">
        <v>2.6329381465911799</v>
      </c>
      <c r="C7431">
        <v>-6.6999998092651296</v>
      </c>
      <c r="D7431" s="2">
        <f t="shared" si="232"/>
        <v>45642</v>
      </c>
      <c r="E7431">
        <f t="shared" si="233"/>
        <v>35.391743953526017</v>
      </c>
    </row>
    <row r="7432" spans="1:5">
      <c r="A7432" s="5">
        <v>45642.833333333336</v>
      </c>
      <c r="B7432">
        <v>2.4423027038574201</v>
      </c>
      <c r="C7432">
        <v>-7.8000001907348597</v>
      </c>
      <c r="D7432" s="2">
        <f t="shared" si="232"/>
        <v>45642</v>
      </c>
      <c r="E7432">
        <f t="shared" si="233"/>
        <v>35.391743953526017</v>
      </c>
    </row>
    <row r="7433" spans="1:5">
      <c r="A7433" s="5">
        <v>45642.875</v>
      </c>
      <c r="B7433">
        <v>2.2036986351013099</v>
      </c>
      <c r="C7433">
        <v>-7.8000001907348597</v>
      </c>
      <c r="D7433" s="2">
        <f t="shared" si="232"/>
        <v>45642</v>
      </c>
      <c r="E7433">
        <f t="shared" si="233"/>
        <v>35.391743953526017</v>
      </c>
    </row>
    <row r="7434" spans="1:5">
      <c r="A7434" s="5">
        <v>45642.916666666664</v>
      </c>
      <c r="B7434">
        <v>1.8900786638259801</v>
      </c>
      <c r="C7434">
        <v>-7.8000001907348597</v>
      </c>
      <c r="D7434" s="2">
        <f t="shared" si="232"/>
        <v>45642</v>
      </c>
      <c r="E7434">
        <f t="shared" si="233"/>
        <v>35.391743953526017</v>
      </c>
    </row>
    <row r="7435" spans="1:5">
      <c r="A7435" s="5">
        <v>45642.958333333336</v>
      </c>
      <c r="B7435">
        <v>1.4101300239562899</v>
      </c>
      <c r="C7435">
        <v>-8.3000001907348597</v>
      </c>
      <c r="D7435" s="2">
        <f t="shared" si="232"/>
        <v>45642</v>
      </c>
      <c r="E7435">
        <f t="shared" si="233"/>
        <v>35.391743953526017</v>
      </c>
    </row>
    <row r="7436" spans="1:5">
      <c r="A7436" s="5">
        <v>45643</v>
      </c>
      <c r="B7436">
        <v>0.97052234411239602</v>
      </c>
      <c r="C7436">
        <v>-8.3000001907348597</v>
      </c>
      <c r="D7436" s="2">
        <f t="shared" si="232"/>
        <v>45643</v>
      </c>
      <c r="E7436">
        <f t="shared" si="233"/>
        <v>36.192915209755299</v>
      </c>
    </row>
    <row r="7437" spans="1:5">
      <c r="A7437" s="5">
        <v>45643.041666666664</v>
      </c>
      <c r="B7437">
        <v>0.50839698314666704</v>
      </c>
      <c r="C7437">
        <v>-8.8999996185302699</v>
      </c>
      <c r="D7437" s="2">
        <f t="shared" si="232"/>
        <v>45643</v>
      </c>
      <c r="E7437">
        <f t="shared" si="233"/>
        <v>36.192915209755299</v>
      </c>
    </row>
    <row r="7438" spans="1:5">
      <c r="A7438" s="5">
        <v>45643.083333333336</v>
      </c>
      <c r="B7438">
        <v>0.14233939349651301</v>
      </c>
      <c r="C7438">
        <v>-9.3999996185302699</v>
      </c>
      <c r="D7438" s="2">
        <f t="shared" si="232"/>
        <v>45643</v>
      </c>
      <c r="E7438">
        <f t="shared" si="233"/>
        <v>36.192915209755299</v>
      </c>
    </row>
    <row r="7439" spans="1:5">
      <c r="A7439" s="5">
        <v>45643.125</v>
      </c>
      <c r="B7439">
        <v>-0.14063318073749501</v>
      </c>
      <c r="C7439">
        <v>-9.3999996185302699</v>
      </c>
      <c r="D7439" s="2">
        <f t="shared" si="232"/>
        <v>45643</v>
      </c>
      <c r="E7439">
        <f t="shared" si="233"/>
        <v>36.192915209755299</v>
      </c>
    </row>
    <row r="7440" spans="1:5">
      <c r="A7440" s="5">
        <v>45643.166666666664</v>
      </c>
      <c r="B7440">
        <v>-0.30912429094314497</v>
      </c>
      <c r="C7440">
        <v>-10</v>
      </c>
      <c r="D7440" s="2">
        <f t="shared" si="232"/>
        <v>45643</v>
      </c>
      <c r="E7440">
        <f t="shared" si="233"/>
        <v>36.192915209755299</v>
      </c>
    </row>
    <row r="7441" spans="1:5">
      <c r="A7441" s="5">
        <v>45643.208333333336</v>
      </c>
      <c r="B7441">
        <v>-0.33660030364990201</v>
      </c>
      <c r="C7441">
        <v>-10</v>
      </c>
      <c r="D7441" s="2">
        <f t="shared" si="232"/>
        <v>45643</v>
      </c>
      <c r="E7441">
        <f t="shared" si="233"/>
        <v>36.192915209755299</v>
      </c>
    </row>
    <row r="7442" spans="1:5">
      <c r="A7442" s="5">
        <v>45643.25</v>
      </c>
      <c r="B7442">
        <v>-0.25786340236663802</v>
      </c>
      <c r="C7442">
        <v>-7.8000001907348597</v>
      </c>
      <c r="D7442" s="2">
        <f t="shared" si="232"/>
        <v>45643</v>
      </c>
      <c r="E7442">
        <f t="shared" si="233"/>
        <v>36.192915209755299</v>
      </c>
    </row>
    <row r="7443" spans="1:5">
      <c r="A7443" s="5">
        <v>45643.291666666664</v>
      </c>
      <c r="B7443">
        <v>-3.4658089280128403E-2</v>
      </c>
      <c r="C7443">
        <v>-6.0999999046325604</v>
      </c>
      <c r="D7443" s="2">
        <f t="shared" si="232"/>
        <v>45643</v>
      </c>
      <c r="E7443">
        <f t="shared" si="233"/>
        <v>36.192915209755299</v>
      </c>
    </row>
    <row r="7444" spans="1:5">
      <c r="A7444" s="5">
        <v>45643.333333333336</v>
      </c>
      <c r="B7444">
        <v>0.28840661048889099</v>
      </c>
      <c r="C7444">
        <v>-5.5999999046325604</v>
      </c>
      <c r="D7444" s="2">
        <f t="shared" si="232"/>
        <v>45643</v>
      </c>
      <c r="E7444">
        <f t="shared" si="233"/>
        <v>36.192915209755299</v>
      </c>
    </row>
    <row r="7445" spans="1:5">
      <c r="A7445" s="5">
        <v>45643.375</v>
      </c>
      <c r="B7445">
        <v>0.92124330997466997</v>
      </c>
      <c r="C7445">
        <v>-4.4000000953674299</v>
      </c>
      <c r="D7445" s="2">
        <f t="shared" si="232"/>
        <v>45643</v>
      </c>
      <c r="E7445">
        <f t="shared" si="233"/>
        <v>36.192915209755299</v>
      </c>
    </row>
    <row r="7446" spans="1:5">
      <c r="A7446" s="5">
        <v>45643.416666666664</v>
      </c>
      <c r="B7446">
        <v>2.42230868339538</v>
      </c>
      <c r="C7446">
        <v>-3.2999999523162802</v>
      </c>
      <c r="D7446" s="2">
        <f t="shared" si="232"/>
        <v>45643</v>
      </c>
      <c r="E7446">
        <f t="shared" si="233"/>
        <v>36.192915209755299</v>
      </c>
    </row>
    <row r="7447" spans="1:5">
      <c r="A7447" s="5">
        <v>45643.458333333336</v>
      </c>
      <c r="B7447">
        <v>3.7375061511993399</v>
      </c>
      <c r="C7447">
        <v>-2.20000004768371</v>
      </c>
      <c r="D7447" s="2">
        <f t="shared" si="232"/>
        <v>45643</v>
      </c>
      <c r="E7447">
        <f t="shared" si="233"/>
        <v>36.192915209755299</v>
      </c>
    </row>
    <row r="7448" spans="1:5">
      <c r="A7448" s="5">
        <v>45643.5</v>
      </c>
      <c r="B7448">
        <v>4.4057497978210396</v>
      </c>
      <c r="C7448">
        <v>-1.1000000238418499</v>
      </c>
      <c r="D7448" s="2">
        <f t="shared" si="232"/>
        <v>45643</v>
      </c>
      <c r="E7448">
        <f t="shared" si="233"/>
        <v>36.192915209755299</v>
      </c>
    </row>
    <row r="7449" spans="1:5">
      <c r="A7449" s="5">
        <v>45643.541666666664</v>
      </c>
      <c r="B7449">
        <v>4.88915586471557</v>
      </c>
      <c r="C7449">
        <v>-0.60000002384185702</v>
      </c>
      <c r="D7449" s="2">
        <f t="shared" si="232"/>
        <v>45643</v>
      </c>
      <c r="E7449">
        <f t="shared" si="233"/>
        <v>36.192915209755299</v>
      </c>
    </row>
    <row r="7450" spans="1:5">
      <c r="A7450" s="5">
        <v>45643.583333333336</v>
      </c>
      <c r="B7450">
        <v>5.1195044517517001</v>
      </c>
      <c r="C7450">
        <v>0</v>
      </c>
      <c r="D7450" s="2">
        <f t="shared" si="232"/>
        <v>45643</v>
      </c>
      <c r="E7450">
        <f t="shared" si="233"/>
        <v>36.192915209755299</v>
      </c>
    </row>
    <row r="7451" spans="1:5">
      <c r="A7451" s="5">
        <v>45643.625</v>
      </c>
      <c r="B7451">
        <v>5.0992360115051198</v>
      </c>
      <c r="C7451">
        <v>0</v>
      </c>
      <c r="D7451" s="2">
        <f t="shared" si="232"/>
        <v>45643</v>
      </c>
      <c r="E7451">
        <f t="shared" si="233"/>
        <v>36.192915209755299</v>
      </c>
    </row>
    <row r="7452" spans="1:5">
      <c r="A7452" s="5">
        <v>45643.666666666664</v>
      </c>
      <c r="B7452">
        <v>4.9304122924804599</v>
      </c>
      <c r="C7452">
        <v>0.60000002384185702</v>
      </c>
      <c r="D7452" s="2">
        <f t="shared" si="232"/>
        <v>45643</v>
      </c>
      <c r="E7452">
        <f t="shared" si="233"/>
        <v>36.192915209755299</v>
      </c>
    </row>
    <row r="7453" spans="1:5">
      <c r="A7453" s="5">
        <v>45643.708333333336</v>
      </c>
      <c r="B7453">
        <v>4.47438240051269</v>
      </c>
      <c r="C7453">
        <v>0</v>
      </c>
      <c r="D7453" s="2">
        <f t="shared" si="232"/>
        <v>45643</v>
      </c>
      <c r="E7453">
        <f t="shared" si="233"/>
        <v>36.192915209755299</v>
      </c>
    </row>
    <row r="7454" spans="1:5">
      <c r="A7454" s="5">
        <v>45643.75</v>
      </c>
      <c r="B7454">
        <v>3.8473842144012398</v>
      </c>
      <c r="C7454">
        <v>0</v>
      </c>
      <c r="D7454" s="2">
        <f t="shared" si="232"/>
        <v>45643</v>
      </c>
      <c r="E7454">
        <f t="shared" si="233"/>
        <v>36.192915209755299</v>
      </c>
    </row>
    <row r="7455" spans="1:5">
      <c r="A7455" s="5">
        <v>45643.791666666664</v>
      </c>
      <c r="B7455">
        <v>3.31994557380676</v>
      </c>
      <c r="C7455">
        <v>0</v>
      </c>
      <c r="D7455" s="2">
        <f t="shared" si="232"/>
        <v>45643</v>
      </c>
      <c r="E7455">
        <f t="shared" si="233"/>
        <v>36.192915209755299</v>
      </c>
    </row>
    <row r="7456" spans="1:5">
      <c r="A7456" s="5">
        <v>45643.833333333336</v>
      </c>
      <c r="B7456">
        <v>3.1607811450958199</v>
      </c>
      <c r="C7456">
        <v>0</v>
      </c>
      <c r="D7456" s="2">
        <f t="shared" si="232"/>
        <v>45643</v>
      </c>
      <c r="E7456">
        <f t="shared" si="233"/>
        <v>36.192915209755299</v>
      </c>
    </row>
    <row r="7457" spans="1:5">
      <c r="A7457" s="5">
        <v>45643.875</v>
      </c>
      <c r="B7457">
        <v>3.1142828464507999</v>
      </c>
      <c r="C7457">
        <v>0</v>
      </c>
      <c r="D7457" s="2">
        <f t="shared" si="232"/>
        <v>45643</v>
      </c>
      <c r="E7457">
        <f t="shared" si="233"/>
        <v>36.192915209755299</v>
      </c>
    </row>
    <row r="7458" spans="1:5">
      <c r="A7458" s="5">
        <v>45643.916666666664</v>
      </c>
      <c r="B7458">
        <v>2.9259884357452299</v>
      </c>
      <c r="C7458">
        <v>0.60000002384185702</v>
      </c>
      <c r="D7458" s="2">
        <f t="shared" si="232"/>
        <v>45643</v>
      </c>
      <c r="E7458">
        <f t="shared" si="233"/>
        <v>36.192915209755299</v>
      </c>
    </row>
    <row r="7459" spans="1:5">
      <c r="A7459" s="5">
        <v>45643.958333333336</v>
      </c>
      <c r="B7459">
        <v>2.7068688869476301</v>
      </c>
      <c r="C7459">
        <v>0.60000002384185702</v>
      </c>
      <c r="D7459" s="2">
        <f t="shared" si="232"/>
        <v>45643</v>
      </c>
      <c r="E7459">
        <f t="shared" si="233"/>
        <v>36.192915209755299</v>
      </c>
    </row>
    <row r="7460" spans="1:5">
      <c r="A7460" s="5">
        <v>45644</v>
      </c>
      <c r="B7460">
        <v>2.6697735786437899</v>
      </c>
      <c r="C7460">
        <v>0</v>
      </c>
      <c r="D7460" s="2">
        <f t="shared" si="232"/>
        <v>45644</v>
      </c>
      <c r="E7460">
        <f t="shared" si="233"/>
        <v>34.605838156864039</v>
      </c>
    </row>
    <row r="7461" spans="1:5">
      <c r="A7461" s="5">
        <v>45644.041666666664</v>
      </c>
      <c r="B7461">
        <v>2.5192770957946702</v>
      </c>
      <c r="C7461">
        <v>0</v>
      </c>
      <c r="D7461" s="2">
        <f t="shared" si="232"/>
        <v>45644</v>
      </c>
      <c r="E7461">
        <f t="shared" si="233"/>
        <v>34.605838156864039</v>
      </c>
    </row>
    <row r="7462" spans="1:5">
      <c r="A7462" s="5">
        <v>45644.083333333336</v>
      </c>
      <c r="B7462">
        <v>2.2877342700958199</v>
      </c>
      <c r="C7462">
        <v>0</v>
      </c>
      <c r="D7462" s="2">
        <f t="shared" si="232"/>
        <v>45644</v>
      </c>
      <c r="E7462">
        <f t="shared" si="233"/>
        <v>34.605838156864039</v>
      </c>
    </row>
    <row r="7463" spans="1:5">
      <c r="A7463" s="5">
        <v>45644.125</v>
      </c>
      <c r="B7463">
        <v>2.10743808746337</v>
      </c>
      <c r="C7463">
        <v>0.60000002384185702</v>
      </c>
      <c r="D7463" s="2">
        <f t="shared" si="232"/>
        <v>45644</v>
      </c>
      <c r="E7463">
        <f t="shared" si="233"/>
        <v>34.605838156864039</v>
      </c>
    </row>
    <row r="7464" spans="1:5">
      <c r="A7464" s="5">
        <v>45644.166666666664</v>
      </c>
      <c r="B7464">
        <v>1.9437953233718801</v>
      </c>
      <c r="C7464">
        <v>0.60000002384185702</v>
      </c>
      <c r="D7464" s="2">
        <f t="shared" si="232"/>
        <v>45644</v>
      </c>
      <c r="E7464">
        <f t="shared" si="233"/>
        <v>34.605838156864039</v>
      </c>
    </row>
    <row r="7465" spans="1:5">
      <c r="A7465" s="5">
        <v>45644.208333333336</v>
      </c>
      <c r="B7465">
        <v>1.8079321384429901</v>
      </c>
      <c r="C7465">
        <v>1.1000000238418499</v>
      </c>
      <c r="D7465" s="2">
        <f t="shared" si="232"/>
        <v>45644</v>
      </c>
      <c r="E7465">
        <f t="shared" si="233"/>
        <v>34.605838156864039</v>
      </c>
    </row>
    <row r="7466" spans="1:5">
      <c r="A7466" s="5">
        <v>45644.25</v>
      </c>
      <c r="B7466">
        <v>1.68702960014343</v>
      </c>
      <c r="C7466">
        <v>1.1000000238418499</v>
      </c>
      <c r="D7466" s="2">
        <f t="shared" si="232"/>
        <v>45644</v>
      </c>
      <c r="E7466">
        <f t="shared" si="233"/>
        <v>34.605838156864039</v>
      </c>
    </row>
    <row r="7467" spans="1:5">
      <c r="A7467" s="5">
        <v>45644.291666666664</v>
      </c>
      <c r="B7467">
        <v>1.58548903465271</v>
      </c>
      <c r="C7467">
        <v>1.1000000238418499</v>
      </c>
      <c r="D7467" s="2">
        <f t="shared" si="232"/>
        <v>45644</v>
      </c>
      <c r="E7467">
        <f t="shared" si="233"/>
        <v>34.605838156864039</v>
      </c>
    </row>
    <row r="7468" spans="1:5">
      <c r="A7468" s="5">
        <v>45644.333333333336</v>
      </c>
      <c r="B7468">
        <v>1.7259281873703001</v>
      </c>
      <c r="C7468">
        <v>1.70000004768371</v>
      </c>
      <c r="D7468" s="2">
        <f t="shared" si="232"/>
        <v>45644</v>
      </c>
      <c r="E7468">
        <f t="shared" si="233"/>
        <v>34.605838156864039</v>
      </c>
    </row>
    <row r="7469" spans="1:5">
      <c r="A7469" s="5">
        <v>45644.375</v>
      </c>
      <c r="B7469">
        <v>2.0787487030029199</v>
      </c>
      <c r="C7469">
        <v>2.20000004768371</v>
      </c>
      <c r="D7469" s="2">
        <f t="shared" si="232"/>
        <v>45644</v>
      </c>
      <c r="E7469">
        <f t="shared" si="233"/>
        <v>34.605838156864039</v>
      </c>
    </row>
    <row r="7470" spans="1:5">
      <c r="A7470" s="5">
        <v>45644.416666666664</v>
      </c>
      <c r="B7470">
        <v>2.1496765613555899</v>
      </c>
      <c r="C7470">
        <v>2.20000004768371</v>
      </c>
      <c r="D7470" s="2">
        <f t="shared" si="232"/>
        <v>45644</v>
      </c>
      <c r="E7470">
        <f t="shared" si="233"/>
        <v>34.605838156864039</v>
      </c>
    </row>
    <row r="7471" spans="1:5">
      <c r="A7471" s="5">
        <v>45644.458333333336</v>
      </c>
      <c r="B7471">
        <v>2.04243636131286</v>
      </c>
      <c r="C7471">
        <v>2.7999999523162802</v>
      </c>
      <c r="D7471" s="2">
        <f t="shared" si="232"/>
        <v>45644</v>
      </c>
      <c r="E7471">
        <f t="shared" si="233"/>
        <v>34.605838156864039</v>
      </c>
    </row>
    <row r="7472" spans="1:5">
      <c r="A7472" s="5">
        <v>45644.5</v>
      </c>
      <c r="B7472">
        <v>1.9377685785293499</v>
      </c>
      <c r="C7472">
        <v>2.7999999523162802</v>
      </c>
      <c r="D7472" s="2">
        <f t="shared" si="232"/>
        <v>45644</v>
      </c>
      <c r="E7472">
        <f t="shared" si="233"/>
        <v>34.605838156864039</v>
      </c>
    </row>
    <row r="7473" spans="1:5">
      <c r="A7473" s="5">
        <v>45644.541666666664</v>
      </c>
      <c r="B7473">
        <v>1.79097247123718</v>
      </c>
      <c r="C7473">
        <v>3.2999999523162802</v>
      </c>
      <c r="D7473" s="2">
        <f t="shared" si="232"/>
        <v>45644</v>
      </c>
      <c r="E7473">
        <f t="shared" si="233"/>
        <v>34.605838156864039</v>
      </c>
    </row>
    <row r="7474" spans="1:5">
      <c r="A7474" s="5">
        <v>45644.583333333336</v>
      </c>
      <c r="B7474">
        <v>1.6336135864257799</v>
      </c>
      <c r="C7474">
        <v>3.9000000953674299</v>
      </c>
      <c r="D7474" s="2">
        <f t="shared" si="232"/>
        <v>45644</v>
      </c>
      <c r="E7474">
        <f t="shared" si="233"/>
        <v>34.605838156864039</v>
      </c>
    </row>
    <row r="7475" spans="1:5">
      <c r="A7475" s="5">
        <v>45644.625</v>
      </c>
      <c r="B7475">
        <v>1.4000529050827</v>
      </c>
      <c r="C7475">
        <v>3.9000000953674299</v>
      </c>
      <c r="D7475" s="2">
        <f t="shared" si="232"/>
        <v>45644</v>
      </c>
      <c r="E7475">
        <f t="shared" si="233"/>
        <v>34.605838156864039</v>
      </c>
    </row>
    <row r="7476" spans="1:5">
      <c r="A7476" s="5">
        <v>45644.666666666664</v>
      </c>
      <c r="B7476">
        <v>0.99509453773498502</v>
      </c>
      <c r="C7476">
        <v>3.9000000953674299</v>
      </c>
      <c r="D7476" s="2">
        <f t="shared" si="232"/>
        <v>45644</v>
      </c>
      <c r="E7476">
        <f t="shared" si="233"/>
        <v>34.605838156864039</v>
      </c>
    </row>
    <row r="7477" spans="1:5">
      <c r="A7477" s="5">
        <v>45644.708333333336</v>
      </c>
      <c r="B7477">
        <v>0.62241506576537997</v>
      </c>
      <c r="C7477">
        <v>3.9000000953674299</v>
      </c>
      <c r="D7477" s="2">
        <f t="shared" si="232"/>
        <v>45644</v>
      </c>
      <c r="E7477">
        <f t="shared" si="233"/>
        <v>34.605838156864039</v>
      </c>
    </row>
    <row r="7478" spans="1:5">
      <c r="A7478" s="5">
        <v>45644.75</v>
      </c>
      <c r="B7478">
        <v>0.451135694980621</v>
      </c>
      <c r="C7478">
        <v>3.9000000953674299</v>
      </c>
      <c r="D7478" s="2">
        <f t="shared" si="232"/>
        <v>45644</v>
      </c>
      <c r="E7478">
        <f t="shared" si="233"/>
        <v>34.605838156864039</v>
      </c>
    </row>
    <row r="7479" spans="1:5">
      <c r="A7479" s="5">
        <v>45644.791666666664</v>
      </c>
      <c r="B7479">
        <v>0.355391085147857</v>
      </c>
      <c r="C7479">
        <v>3.9000000953674299</v>
      </c>
      <c r="D7479" s="2">
        <f t="shared" si="232"/>
        <v>45644</v>
      </c>
      <c r="E7479">
        <f t="shared" si="233"/>
        <v>34.605838156864039</v>
      </c>
    </row>
    <row r="7480" spans="1:5">
      <c r="A7480" s="5">
        <v>45644.833333333336</v>
      </c>
      <c r="B7480">
        <v>0.28301668167114202</v>
      </c>
      <c r="C7480">
        <v>3.9000000953674299</v>
      </c>
      <c r="D7480" s="2">
        <f t="shared" si="232"/>
        <v>45644</v>
      </c>
      <c r="E7480">
        <f t="shared" si="233"/>
        <v>34.605838156864039</v>
      </c>
    </row>
    <row r="7481" spans="1:5">
      <c r="A7481" s="5">
        <v>45644.875</v>
      </c>
      <c r="B7481">
        <v>0.26894292235374401</v>
      </c>
      <c r="C7481">
        <v>3.2999999523162802</v>
      </c>
      <c r="D7481" s="2">
        <f t="shared" si="232"/>
        <v>45644</v>
      </c>
      <c r="E7481">
        <f t="shared" si="233"/>
        <v>34.605838156864039</v>
      </c>
    </row>
    <row r="7482" spans="1:5">
      <c r="A7482" s="5">
        <v>45644.916666666664</v>
      </c>
      <c r="B7482">
        <v>0.226784512400627</v>
      </c>
      <c r="C7482">
        <v>2.7999999523162802</v>
      </c>
      <c r="D7482" s="2">
        <f t="shared" si="232"/>
        <v>45644</v>
      </c>
      <c r="E7482">
        <f t="shared" si="233"/>
        <v>34.605838156864039</v>
      </c>
    </row>
    <row r="7483" spans="1:5">
      <c r="A7483" s="5">
        <v>45644.958333333336</v>
      </c>
      <c r="B7483">
        <v>0.174061775207519</v>
      </c>
      <c r="C7483">
        <v>1.70000004768371</v>
      </c>
      <c r="D7483" s="2">
        <f t="shared" si="232"/>
        <v>45644</v>
      </c>
      <c r="E7483">
        <f t="shared" si="233"/>
        <v>34.605838156864039</v>
      </c>
    </row>
    <row r="7484" spans="1:5">
      <c r="A7484" s="5">
        <v>45645</v>
      </c>
      <c r="B7484">
        <v>0.127901166677474</v>
      </c>
      <c r="C7484">
        <v>1.70000004768371</v>
      </c>
      <c r="D7484" s="2">
        <f t="shared" si="232"/>
        <v>45645</v>
      </c>
      <c r="E7484">
        <f t="shared" si="233"/>
        <v>33.014884396642444</v>
      </c>
    </row>
    <row r="7485" spans="1:5">
      <c r="A7485" s="5">
        <v>45645.041666666664</v>
      </c>
      <c r="B7485">
        <v>0.102730438113212</v>
      </c>
      <c r="C7485">
        <v>1.1000000238418499</v>
      </c>
      <c r="D7485" s="2">
        <f t="shared" si="232"/>
        <v>45645</v>
      </c>
      <c r="E7485">
        <f t="shared" si="233"/>
        <v>33.014884396642444</v>
      </c>
    </row>
    <row r="7486" spans="1:5">
      <c r="A7486" s="5">
        <v>45645.083333333336</v>
      </c>
      <c r="B7486">
        <v>7.4424371123313904E-2</v>
      </c>
      <c r="C7486">
        <v>1.1000000238418499</v>
      </c>
      <c r="D7486" s="2">
        <f t="shared" si="232"/>
        <v>45645</v>
      </c>
      <c r="E7486">
        <f t="shared" si="233"/>
        <v>33.014884396642444</v>
      </c>
    </row>
    <row r="7487" spans="1:5">
      <c r="A7487" s="5">
        <v>45645.125</v>
      </c>
      <c r="B7487">
        <v>6.2821015715599005E-2</v>
      </c>
      <c r="C7487">
        <v>1.1000000238418499</v>
      </c>
      <c r="D7487" s="2">
        <f t="shared" si="232"/>
        <v>45645</v>
      </c>
      <c r="E7487">
        <f t="shared" si="233"/>
        <v>33.014884396642444</v>
      </c>
    </row>
    <row r="7488" spans="1:5">
      <c r="A7488" s="5">
        <v>45645.166666666664</v>
      </c>
      <c r="B7488">
        <v>3.5657331347465501E-2</v>
      </c>
      <c r="C7488">
        <v>1.1000000238418499</v>
      </c>
      <c r="D7488" s="2">
        <f t="shared" si="232"/>
        <v>45645</v>
      </c>
      <c r="E7488">
        <f t="shared" si="233"/>
        <v>33.014884396642444</v>
      </c>
    </row>
    <row r="7489" spans="1:5">
      <c r="A7489" s="5">
        <v>45645.208333333336</v>
      </c>
      <c r="B7489">
        <v>-7.2599932551383903E-2</v>
      </c>
      <c r="C7489">
        <v>1.1000000238418499</v>
      </c>
      <c r="D7489" s="2">
        <f t="shared" si="232"/>
        <v>45645</v>
      </c>
      <c r="E7489">
        <f t="shared" si="233"/>
        <v>33.014884396642444</v>
      </c>
    </row>
    <row r="7490" spans="1:5">
      <c r="A7490" s="5">
        <v>45645.25</v>
      </c>
      <c r="B7490">
        <v>-0.156340137124061</v>
      </c>
      <c r="C7490">
        <v>1.1000000238418499</v>
      </c>
      <c r="D7490" s="2">
        <f t="shared" si="232"/>
        <v>45645</v>
      </c>
      <c r="E7490">
        <f t="shared" si="233"/>
        <v>33.014884396642444</v>
      </c>
    </row>
    <row r="7491" spans="1:5">
      <c r="A7491" s="5">
        <v>45645.291666666664</v>
      </c>
      <c r="B7491">
        <v>-0.12631942331790899</v>
      </c>
      <c r="C7491">
        <v>1.70000004768371</v>
      </c>
      <c r="D7491" s="2">
        <f t="shared" ref="D7491:D7554" si="234">DATE(YEAR(A7491), MONTH(A7491), DAY(A7491))</f>
        <v>45645</v>
      </c>
      <c r="E7491">
        <f t="shared" ref="E7491:E7554" si="235">AVERAGEIF(D:D, D7491, B:B)*1.8+32</f>
        <v>33.014884396642444</v>
      </c>
    </row>
    <row r="7492" spans="1:5">
      <c r="A7492" s="5">
        <v>45645.333333333336</v>
      </c>
      <c r="B7492">
        <v>0.19169582426548001</v>
      </c>
      <c r="C7492">
        <v>1.1000000238418499</v>
      </c>
      <c r="D7492" s="2">
        <f t="shared" si="234"/>
        <v>45645</v>
      </c>
      <c r="E7492">
        <f t="shared" si="235"/>
        <v>33.014884396642444</v>
      </c>
    </row>
    <row r="7493" spans="1:5">
      <c r="A7493" s="5">
        <v>45645.375</v>
      </c>
      <c r="B7493">
        <v>0.423011183738708</v>
      </c>
      <c r="C7493">
        <v>1.70000004768371</v>
      </c>
      <c r="D7493" s="2">
        <f t="shared" si="234"/>
        <v>45645</v>
      </c>
      <c r="E7493">
        <f t="shared" si="235"/>
        <v>33.014884396642444</v>
      </c>
    </row>
    <row r="7494" spans="1:5">
      <c r="A7494" s="5">
        <v>45645.416666666664</v>
      </c>
      <c r="B7494">
        <v>0.712294101715087</v>
      </c>
      <c r="C7494">
        <v>1.70000004768371</v>
      </c>
      <c r="D7494" s="2">
        <f t="shared" si="234"/>
        <v>45645</v>
      </c>
      <c r="E7494">
        <f t="shared" si="235"/>
        <v>33.014884396642444</v>
      </c>
    </row>
    <row r="7495" spans="1:5">
      <c r="A7495" s="5">
        <v>45645.458333333336</v>
      </c>
      <c r="B7495">
        <v>1.0577911138534499</v>
      </c>
      <c r="C7495">
        <v>2.7999999523162802</v>
      </c>
      <c r="D7495" s="2">
        <f t="shared" si="234"/>
        <v>45645</v>
      </c>
      <c r="E7495">
        <f t="shared" si="235"/>
        <v>33.014884396642444</v>
      </c>
    </row>
    <row r="7496" spans="1:5">
      <c r="A7496" s="5">
        <v>45645.5</v>
      </c>
      <c r="B7496">
        <v>1.3333885669708201</v>
      </c>
      <c r="C7496">
        <v>3.2999999523162802</v>
      </c>
      <c r="D7496" s="2">
        <f t="shared" si="234"/>
        <v>45645</v>
      </c>
      <c r="E7496">
        <f t="shared" si="235"/>
        <v>33.014884396642444</v>
      </c>
    </row>
    <row r="7497" spans="1:5">
      <c r="A7497" s="5">
        <v>45645.541666666664</v>
      </c>
      <c r="B7497">
        <v>1.50612044334411</v>
      </c>
      <c r="C7497">
        <v>3.2999999523162802</v>
      </c>
      <c r="D7497" s="2">
        <f t="shared" si="234"/>
        <v>45645</v>
      </c>
      <c r="E7497">
        <f t="shared" si="235"/>
        <v>33.014884396642444</v>
      </c>
    </row>
    <row r="7498" spans="1:5">
      <c r="A7498" s="5">
        <v>45645.583333333336</v>
      </c>
      <c r="B7498">
        <v>1.4921730756759599</v>
      </c>
      <c r="C7498">
        <v>3.2999999523162802</v>
      </c>
      <c r="D7498" s="2">
        <f t="shared" si="234"/>
        <v>45645</v>
      </c>
      <c r="E7498">
        <f t="shared" si="235"/>
        <v>33.014884396642444</v>
      </c>
    </row>
    <row r="7499" spans="1:5">
      <c r="A7499" s="5">
        <v>45645.625</v>
      </c>
      <c r="B7499">
        <v>1.35513043403625</v>
      </c>
      <c r="C7499">
        <v>2.7999999523162802</v>
      </c>
      <c r="D7499" s="2">
        <f t="shared" si="234"/>
        <v>45645</v>
      </c>
      <c r="E7499">
        <f t="shared" si="235"/>
        <v>33.014884396642444</v>
      </c>
    </row>
    <row r="7500" spans="1:5">
      <c r="A7500" s="5">
        <v>45645.666666666664</v>
      </c>
      <c r="B7500">
        <v>1.1413394212722701</v>
      </c>
      <c r="C7500">
        <v>2.20000004768371</v>
      </c>
      <c r="D7500" s="2">
        <f t="shared" si="234"/>
        <v>45645</v>
      </c>
      <c r="E7500">
        <f t="shared" si="235"/>
        <v>33.014884396642444</v>
      </c>
    </row>
    <row r="7501" spans="1:5">
      <c r="A7501" s="5">
        <v>45645.708333333336</v>
      </c>
      <c r="B7501">
        <v>0.90463089942932096</v>
      </c>
      <c r="C7501">
        <v>1.70000004768371</v>
      </c>
      <c r="D7501" s="2">
        <f t="shared" si="234"/>
        <v>45645</v>
      </c>
      <c r="E7501">
        <f t="shared" si="235"/>
        <v>33.014884396642444</v>
      </c>
    </row>
    <row r="7502" spans="1:5">
      <c r="A7502" s="5">
        <v>45645.75</v>
      </c>
      <c r="B7502">
        <v>0.64406120777130105</v>
      </c>
      <c r="C7502">
        <v>0.60000002384185702</v>
      </c>
      <c r="D7502" s="2">
        <f t="shared" si="234"/>
        <v>45645</v>
      </c>
      <c r="E7502">
        <f t="shared" si="235"/>
        <v>33.014884396642444</v>
      </c>
    </row>
    <row r="7503" spans="1:5">
      <c r="A7503" s="5">
        <v>45645.791666666664</v>
      </c>
      <c r="B7503">
        <v>0.47563201189041099</v>
      </c>
      <c r="C7503">
        <v>1.1000000238418499</v>
      </c>
      <c r="D7503" s="2">
        <f t="shared" si="234"/>
        <v>45645</v>
      </c>
      <c r="E7503">
        <f t="shared" si="235"/>
        <v>33.014884396642444</v>
      </c>
    </row>
    <row r="7504" spans="1:5">
      <c r="A7504" s="5">
        <v>45645.833333333336</v>
      </c>
      <c r="B7504">
        <v>0.50851124525070102</v>
      </c>
      <c r="C7504">
        <v>0.60000002384185702</v>
      </c>
      <c r="D7504" s="2">
        <f t="shared" si="234"/>
        <v>45645</v>
      </c>
      <c r="E7504">
        <f t="shared" si="235"/>
        <v>33.014884396642444</v>
      </c>
    </row>
    <row r="7505" spans="1:5">
      <c r="A7505" s="5">
        <v>45645.875</v>
      </c>
      <c r="B7505">
        <v>0.57163614034652699</v>
      </c>
      <c r="C7505">
        <v>-0.60000002384185702</v>
      </c>
      <c r="D7505" s="2">
        <f t="shared" si="234"/>
        <v>45645</v>
      </c>
      <c r="E7505">
        <f t="shared" si="235"/>
        <v>33.014884396642444</v>
      </c>
    </row>
    <row r="7506" spans="1:5">
      <c r="A7506" s="5">
        <v>45645.916666666664</v>
      </c>
      <c r="B7506">
        <v>0.59380859136581399</v>
      </c>
      <c r="C7506">
        <v>0</v>
      </c>
      <c r="D7506" s="2">
        <f t="shared" si="234"/>
        <v>45645</v>
      </c>
      <c r="E7506">
        <f t="shared" si="235"/>
        <v>33.014884396642444</v>
      </c>
    </row>
    <row r="7507" spans="1:5">
      <c r="A7507" s="5">
        <v>45645.958333333336</v>
      </c>
      <c r="B7507">
        <v>0.57229286432266202</v>
      </c>
      <c r="C7507">
        <v>0</v>
      </c>
      <c r="D7507" s="2">
        <f t="shared" si="234"/>
        <v>45645</v>
      </c>
      <c r="E7507">
        <f t="shared" si="235"/>
        <v>33.014884396642444</v>
      </c>
    </row>
    <row r="7508" spans="1:5">
      <c r="A7508" s="5">
        <v>45646</v>
      </c>
      <c r="B7508">
        <v>0.54533588886260898</v>
      </c>
      <c r="C7508">
        <v>0</v>
      </c>
      <c r="D7508" s="2">
        <f t="shared" si="234"/>
        <v>45646</v>
      </c>
      <c r="E7508">
        <f t="shared" si="235"/>
        <v>32.811838826164603</v>
      </c>
    </row>
    <row r="7509" spans="1:5">
      <c r="A7509" s="5">
        <v>45646.041666666664</v>
      </c>
      <c r="B7509">
        <v>0.50372791290283203</v>
      </c>
      <c r="C7509">
        <v>0.60000002384185702</v>
      </c>
      <c r="D7509" s="2">
        <f t="shared" si="234"/>
        <v>45646</v>
      </c>
      <c r="E7509">
        <f t="shared" si="235"/>
        <v>32.811838826164603</v>
      </c>
    </row>
    <row r="7510" spans="1:5">
      <c r="A7510" s="5">
        <v>45646.083333333336</v>
      </c>
      <c r="B7510">
        <v>0.42838251590728699</v>
      </c>
      <c r="C7510">
        <v>0.60000002384185702</v>
      </c>
      <c r="D7510" s="2">
        <f t="shared" si="234"/>
        <v>45646</v>
      </c>
      <c r="E7510">
        <f t="shared" si="235"/>
        <v>32.811838826164603</v>
      </c>
    </row>
    <row r="7511" spans="1:5">
      <c r="A7511" s="5">
        <v>45646.125</v>
      </c>
      <c r="B7511">
        <v>0.33919531106948803</v>
      </c>
      <c r="C7511">
        <v>0.60000002384185702</v>
      </c>
      <c r="D7511" s="2">
        <f t="shared" si="234"/>
        <v>45646</v>
      </c>
      <c r="E7511">
        <f t="shared" si="235"/>
        <v>32.811838826164603</v>
      </c>
    </row>
    <row r="7512" spans="1:5">
      <c r="A7512" s="5">
        <v>45646.166666666664</v>
      </c>
      <c r="B7512">
        <v>0.23425737023353499</v>
      </c>
      <c r="C7512">
        <v>0</v>
      </c>
      <c r="D7512" s="2">
        <f t="shared" si="234"/>
        <v>45646</v>
      </c>
      <c r="E7512">
        <f t="shared" si="235"/>
        <v>32.811838826164603</v>
      </c>
    </row>
    <row r="7513" spans="1:5">
      <c r="A7513" s="5">
        <v>45646.208333333336</v>
      </c>
      <c r="B7513">
        <v>0.17515678703784901</v>
      </c>
      <c r="C7513">
        <v>0.60000002384185702</v>
      </c>
      <c r="D7513" s="2">
        <f t="shared" si="234"/>
        <v>45646</v>
      </c>
      <c r="E7513">
        <f t="shared" si="235"/>
        <v>32.811838826164603</v>
      </c>
    </row>
    <row r="7514" spans="1:5">
      <c r="A7514" s="5">
        <v>45646.25</v>
      </c>
      <c r="B7514">
        <v>0.214381247758865</v>
      </c>
      <c r="C7514">
        <v>1.1000000238418499</v>
      </c>
      <c r="D7514" s="2">
        <f t="shared" si="234"/>
        <v>45646</v>
      </c>
      <c r="E7514">
        <f t="shared" si="235"/>
        <v>32.811838826164603</v>
      </c>
    </row>
    <row r="7515" spans="1:5">
      <c r="A7515" s="5">
        <v>45646.291666666664</v>
      </c>
      <c r="B7515">
        <v>0.72818022966384799</v>
      </c>
      <c r="C7515">
        <v>1.1000000238418499</v>
      </c>
      <c r="D7515" s="2">
        <f t="shared" si="234"/>
        <v>45646</v>
      </c>
      <c r="E7515">
        <f t="shared" si="235"/>
        <v>32.811838826164603</v>
      </c>
    </row>
    <row r="7516" spans="1:5">
      <c r="A7516" s="5">
        <v>45646.333333333336</v>
      </c>
      <c r="B7516">
        <v>1.1384359598159699</v>
      </c>
      <c r="C7516">
        <v>1.1000000238418499</v>
      </c>
      <c r="D7516" s="2">
        <f t="shared" si="234"/>
        <v>45646</v>
      </c>
      <c r="E7516">
        <f t="shared" si="235"/>
        <v>32.811838826164603</v>
      </c>
    </row>
    <row r="7517" spans="1:5">
      <c r="A7517" s="5">
        <v>45646.375</v>
      </c>
      <c r="B7517">
        <v>1.4282745122909499</v>
      </c>
      <c r="C7517">
        <v>1.70000004768371</v>
      </c>
      <c r="D7517" s="2">
        <f t="shared" si="234"/>
        <v>45646</v>
      </c>
      <c r="E7517">
        <f t="shared" si="235"/>
        <v>32.811838826164603</v>
      </c>
    </row>
    <row r="7518" spans="1:5">
      <c r="A7518" s="5">
        <v>45646.416666666664</v>
      </c>
      <c r="B7518">
        <v>1.6665790081024101</v>
      </c>
      <c r="C7518">
        <v>2.20000004768371</v>
      </c>
      <c r="D7518" s="2">
        <f t="shared" si="234"/>
        <v>45646</v>
      </c>
      <c r="E7518">
        <f t="shared" si="235"/>
        <v>32.811838826164603</v>
      </c>
    </row>
    <row r="7519" spans="1:5">
      <c r="A7519" s="5">
        <v>45646.458333333336</v>
      </c>
      <c r="B7519">
        <v>1.7279762029647801</v>
      </c>
      <c r="C7519">
        <v>2.7999999523162802</v>
      </c>
      <c r="D7519" s="2">
        <f t="shared" si="234"/>
        <v>45646</v>
      </c>
      <c r="E7519">
        <f t="shared" si="235"/>
        <v>32.811838826164603</v>
      </c>
    </row>
    <row r="7520" spans="1:5">
      <c r="A7520" s="5">
        <v>45646.5</v>
      </c>
      <c r="B7520">
        <v>1.6370162963867101</v>
      </c>
      <c r="C7520">
        <v>3.2999999523162802</v>
      </c>
      <c r="D7520" s="2">
        <f t="shared" si="234"/>
        <v>45646</v>
      </c>
      <c r="E7520">
        <f t="shared" si="235"/>
        <v>32.811838826164603</v>
      </c>
    </row>
    <row r="7521" spans="1:5">
      <c r="A7521" s="5">
        <v>45646.541666666664</v>
      </c>
      <c r="B7521">
        <v>1.50441217422485</v>
      </c>
      <c r="C7521">
        <v>3.9000000953674299</v>
      </c>
      <c r="D7521" s="2">
        <f t="shared" si="234"/>
        <v>45646</v>
      </c>
      <c r="E7521">
        <f t="shared" si="235"/>
        <v>32.811838826164603</v>
      </c>
    </row>
    <row r="7522" spans="1:5">
      <c r="A7522" s="5">
        <v>45646.583333333336</v>
      </c>
      <c r="B7522">
        <v>1.2660840749740601</v>
      </c>
      <c r="C7522">
        <v>3.9000000953674299</v>
      </c>
      <c r="D7522" s="2">
        <f t="shared" si="234"/>
        <v>45646</v>
      </c>
      <c r="E7522">
        <f t="shared" si="235"/>
        <v>32.811838826164603</v>
      </c>
    </row>
    <row r="7523" spans="1:5">
      <c r="A7523" s="5">
        <v>45646.625</v>
      </c>
      <c r="B7523">
        <v>0.92601227760314897</v>
      </c>
      <c r="C7523">
        <v>3.2999999523162802</v>
      </c>
      <c r="D7523" s="2">
        <f t="shared" si="234"/>
        <v>45646</v>
      </c>
      <c r="E7523">
        <f t="shared" si="235"/>
        <v>32.811838826164603</v>
      </c>
    </row>
    <row r="7524" spans="1:5">
      <c r="A7524" s="5">
        <v>45646.666666666664</v>
      </c>
      <c r="B7524">
        <v>0.17217987775802601</v>
      </c>
      <c r="C7524">
        <v>2.7999999523162802</v>
      </c>
      <c r="D7524" s="2">
        <f t="shared" si="234"/>
        <v>45646</v>
      </c>
      <c r="E7524">
        <f t="shared" si="235"/>
        <v>32.811838826164603</v>
      </c>
    </row>
    <row r="7525" spans="1:5">
      <c r="A7525" s="5">
        <v>45646.708333333336</v>
      </c>
      <c r="B7525">
        <v>-0.111613973975181</v>
      </c>
      <c r="C7525">
        <v>2.7999999523162802</v>
      </c>
      <c r="D7525" s="2">
        <f t="shared" si="234"/>
        <v>45646</v>
      </c>
      <c r="E7525">
        <f t="shared" si="235"/>
        <v>32.811838826164603</v>
      </c>
    </row>
    <row r="7526" spans="1:5">
      <c r="A7526" s="5">
        <v>45646.75</v>
      </c>
      <c r="B7526">
        <v>-0.234454825520515</v>
      </c>
      <c r="C7526">
        <v>2.7999999523162802</v>
      </c>
      <c r="D7526" s="2">
        <f t="shared" si="234"/>
        <v>45646</v>
      </c>
      <c r="E7526">
        <f t="shared" si="235"/>
        <v>32.811838826164603</v>
      </c>
    </row>
    <row r="7527" spans="1:5">
      <c r="A7527" s="5">
        <v>45646.791666666664</v>
      </c>
      <c r="B7527">
        <v>-0.36615043878555298</v>
      </c>
      <c r="C7527">
        <v>2.7999999523162802</v>
      </c>
      <c r="D7527" s="2">
        <f t="shared" si="234"/>
        <v>45646</v>
      </c>
      <c r="E7527">
        <f t="shared" si="235"/>
        <v>32.811838826164603</v>
      </c>
    </row>
    <row r="7528" spans="1:5">
      <c r="A7528" s="5">
        <v>45646.833333333336</v>
      </c>
      <c r="B7528">
        <v>-0.50918167829513505</v>
      </c>
      <c r="C7528">
        <v>2.7999999523162802</v>
      </c>
      <c r="D7528" s="2">
        <f t="shared" si="234"/>
        <v>45646</v>
      </c>
      <c r="E7528">
        <f t="shared" si="235"/>
        <v>32.811838826164603</v>
      </c>
    </row>
    <row r="7529" spans="1:5">
      <c r="A7529" s="5">
        <v>45646.875</v>
      </c>
      <c r="B7529">
        <v>-0.69434094429016102</v>
      </c>
      <c r="C7529">
        <v>2.7999999523162802</v>
      </c>
      <c r="D7529" s="2">
        <f t="shared" si="234"/>
        <v>45646</v>
      </c>
      <c r="E7529">
        <f t="shared" si="235"/>
        <v>32.811838826164603</v>
      </c>
    </row>
    <row r="7530" spans="1:5">
      <c r="A7530" s="5">
        <v>45646.916666666664</v>
      </c>
      <c r="B7530">
        <v>-0.86807960271835305</v>
      </c>
      <c r="C7530">
        <v>3.2999999523162802</v>
      </c>
      <c r="D7530" s="2">
        <f t="shared" si="234"/>
        <v>45646</v>
      </c>
      <c r="E7530">
        <f t="shared" si="235"/>
        <v>32.811838826164603</v>
      </c>
    </row>
    <row r="7531" spans="1:5">
      <c r="A7531" s="5">
        <v>45646.958333333336</v>
      </c>
      <c r="B7531">
        <v>-1.02724850177764</v>
      </c>
      <c r="C7531">
        <v>3.2999999523162802</v>
      </c>
      <c r="D7531" s="2">
        <f t="shared" si="234"/>
        <v>45646</v>
      </c>
      <c r="E7531">
        <f t="shared" si="235"/>
        <v>32.811838826164603</v>
      </c>
    </row>
    <row r="7532" spans="1:5">
      <c r="A7532" s="5">
        <v>45647</v>
      </c>
      <c r="B7532">
        <v>-1.20414638519287</v>
      </c>
      <c r="C7532">
        <v>3.2999999523162802</v>
      </c>
      <c r="D7532" s="2">
        <f t="shared" si="234"/>
        <v>45647</v>
      </c>
      <c r="E7532">
        <f t="shared" si="235"/>
        <v>29.003650117665536</v>
      </c>
    </row>
    <row r="7533" spans="1:5">
      <c r="A7533" s="5">
        <v>45647.041666666664</v>
      </c>
      <c r="B7533">
        <v>-1.3871988058090201</v>
      </c>
      <c r="C7533">
        <v>3.2999999523162802</v>
      </c>
      <c r="D7533" s="2">
        <f t="shared" si="234"/>
        <v>45647</v>
      </c>
      <c r="E7533">
        <f t="shared" si="235"/>
        <v>29.003650117665536</v>
      </c>
    </row>
    <row r="7534" spans="1:5">
      <c r="A7534" s="5">
        <v>45647.083333333336</v>
      </c>
      <c r="B7534">
        <v>-1.5520890951156601</v>
      </c>
      <c r="C7534">
        <v>3.9000000953674299</v>
      </c>
      <c r="D7534" s="2">
        <f t="shared" si="234"/>
        <v>45647</v>
      </c>
      <c r="E7534">
        <f t="shared" si="235"/>
        <v>29.003650117665536</v>
      </c>
    </row>
    <row r="7535" spans="1:5">
      <c r="A7535" s="5">
        <v>45647.125</v>
      </c>
      <c r="B7535">
        <v>-1.7115391492843599</v>
      </c>
      <c r="C7535">
        <v>3.9000000953674299</v>
      </c>
      <c r="D7535" s="2">
        <f t="shared" si="234"/>
        <v>45647</v>
      </c>
      <c r="E7535">
        <f t="shared" si="235"/>
        <v>29.003650117665536</v>
      </c>
    </row>
    <row r="7536" spans="1:5">
      <c r="A7536" s="5">
        <v>45647.166666666664</v>
      </c>
      <c r="B7536">
        <v>-1.8715459108352599</v>
      </c>
      <c r="C7536">
        <v>4.4000000953674299</v>
      </c>
      <c r="D7536" s="2">
        <f t="shared" si="234"/>
        <v>45647</v>
      </c>
      <c r="E7536">
        <f t="shared" si="235"/>
        <v>29.003650117665536</v>
      </c>
    </row>
    <row r="7537" spans="1:5">
      <c r="A7537" s="5">
        <v>45647.208333333336</v>
      </c>
      <c r="B7537">
        <v>-2.0191149711608798</v>
      </c>
      <c r="C7537">
        <v>4.4000000953674299</v>
      </c>
      <c r="D7537" s="2">
        <f t="shared" si="234"/>
        <v>45647</v>
      </c>
      <c r="E7537">
        <f t="shared" si="235"/>
        <v>29.003650117665536</v>
      </c>
    </row>
    <row r="7538" spans="1:5">
      <c r="A7538" s="5">
        <v>45647.25</v>
      </c>
      <c r="B7538">
        <v>-2.1652820110321001</v>
      </c>
      <c r="C7538">
        <v>4.4000000953674299</v>
      </c>
      <c r="D7538" s="2">
        <f t="shared" si="234"/>
        <v>45647</v>
      </c>
      <c r="E7538">
        <f t="shared" si="235"/>
        <v>29.003650117665536</v>
      </c>
    </row>
    <row r="7539" spans="1:5">
      <c r="A7539" s="5">
        <v>45647.291666666664</v>
      </c>
      <c r="B7539">
        <v>-2.2852439880371</v>
      </c>
      <c r="C7539">
        <v>5</v>
      </c>
      <c r="D7539" s="2">
        <f t="shared" si="234"/>
        <v>45647</v>
      </c>
      <c r="E7539">
        <f t="shared" si="235"/>
        <v>29.003650117665536</v>
      </c>
    </row>
    <row r="7540" spans="1:5">
      <c r="A7540" s="5">
        <v>45647.333333333336</v>
      </c>
      <c r="B7540">
        <v>-2.3497459888458199</v>
      </c>
      <c r="C7540">
        <v>5</v>
      </c>
      <c r="D7540" s="2">
        <f t="shared" si="234"/>
        <v>45647</v>
      </c>
      <c r="E7540">
        <f t="shared" si="235"/>
        <v>29.003650117665536</v>
      </c>
    </row>
    <row r="7541" spans="1:5">
      <c r="A7541" s="5">
        <v>45647.375</v>
      </c>
      <c r="B7541">
        <v>-2.3015975952148402</v>
      </c>
      <c r="C7541">
        <v>5.5999999046325604</v>
      </c>
      <c r="D7541" s="2">
        <f t="shared" si="234"/>
        <v>45647</v>
      </c>
      <c r="E7541">
        <f t="shared" si="235"/>
        <v>29.003650117665536</v>
      </c>
    </row>
    <row r="7542" spans="1:5">
      <c r="A7542" s="5">
        <v>45647.416666666664</v>
      </c>
      <c r="B7542">
        <v>-1.9143525362014699</v>
      </c>
      <c r="C7542">
        <v>6.6999998092651296</v>
      </c>
      <c r="D7542" s="2">
        <f t="shared" si="234"/>
        <v>45647</v>
      </c>
      <c r="E7542">
        <f t="shared" si="235"/>
        <v>29.003650117665536</v>
      </c>
    </row>
    <row r="7543" spans="1:5">
      <c r="A7543" s="5">
        <v>45647.458333333336</v>
      </c>
      <c r="B7543">
        <v>-1.1988452672958301</v>
      </c>
      <c r="C7543">
        <v>7.1999998092651296</v>
      </c>
      <c r="D7543" s="2">
        <f t="shared" si="234"/>
        <v>45647</v>
      </c>
      <c r="E7543">
        <f t="shared" si="235"/>
        <v>29.003650117665536</v>
      </c>
    </row>
    <row r="7544" spans="1:5">
      <c r="A7544" s="5">
        <v>45647.5</v>
      </c>
      <c r="B7544">
        <v>-0.38514590263366699</v>
      </c>
      <c r="C7544">
        <v>7.8000001907348597</v>
      </c>
      <c r="D7544" s="2">
        <f t="shared" si="234"/>
        <v>45647</v>
      </c>
      <c r="E7544">
        <f t="shared" si="235"/>
        <v>29.003650117665536</v>
      </c>
    </row>
    <row r="7545" spans="1:5">
      <c r="A7545" s="5">
        <v>45647.541666666664</v>
      </c>
      <c r="B7545">
        <v>0.158133849501609</v>
      </c>
      <c r="C7545">
        <v>8.3000001907348597</v>
      </c>
      <c r="D7545" s="2">
        <f t="shared" si="234"/>
        <v>45647</v>
      </c>
      <c r="E7545">
        <f t="shared" si="235"/>
        <v>29.003650117665536</v>
      </c>
    </row>
    <row r="7546" spans="1:5">
      <c r="A7546" s="5">
        <v>45647.583333333336</v>
      </c>
      <c r="B7546">
        <v>0.44899797439575101</v>
      </c>
      <c r="C7546">
        <v>8.8999996185302699</v>
      </c>
      <c r="D7546" s="2">
        <f t="shared" si="234"/>
        <v>45647</v>
      </c>
      <c r="E7546">
        <f t="shared" si="235"/>
        <v>29.003650117665536</v>
      </c>
    </row>
    <row r="7547" spans="1:5">
      <c r="A7547" s="5">
        <v>45647.625</v>
      </c>
      <c r="B7547">
        <v>0.33089196681976302</v>
      </c>
      <c r="C7547">
        <v>8.8999996185302699</v>
      </c>
      <c r="D7547" s="2">
        <f t="shared" si="234"/>
        <v>45647</v>
      </c>
      <c r="E7547">
        <f t="shared" si="235"/>
        <v>29.003650117665536</v>
      </c>
    </row>
    <row r="7548" spans="1:5">
      <c r="A7548" s="5">
        <v>45647.666666666664</v>
      </c>
      <c r="B7548">
        <v>-0.14888538420200301</v>
      </c>
      <c r="C7548">
        <v>8.3000001907348597</v>
      </c>
      <c r="D7548" s="2">
        <f t="shared" si="234"/>
        <v>45647</v>
      </c>
      <c r="E7548">
        <f t="shared" si="235"/>
        <v>29.003650117665536</v>
      </c>
    </row>
    <row r="7549" spans="1:5">
      <c r="A7549" s="5">
        <v>45647.708333333336</v>
      </c>
      <c r="B7549">
        <v>-1.0277566909789999</v>
      </c>
      <c r="C7549">
        <v>8.3000001907348597</v>
      </c>
      <c r="D7549" s="2">
        <f t="shared" si="234"/>
        <v>45647</v>
      </c>
      <c r="E7549">
        <f t="shared" si="235"/>
        <v>29.003650117665536</v>
      </c>
    </row>
    <row r="7550" spans="1:5">
      <c r="A7550" s="5">
        <v>45647.75</v>
      </c>
      <c r="B7550">
        <v>-2.0297646522521902</v>
      </c>
      <c r="C7550">
        <v>8.3000001907348597</v>
      </c>
      <c r="D7550" s="2">
        <f t="shared" si="234"/>
        <v>45647</v>
      </c>
      <c r="E7550">
        <f t="shared" si="235"/>
        <v>29.003650117665536</v>
      </c>
    </row>
    <row r="7551" spans="1:5">
      <c r="A7551" s="5">
        <v>45647.791666666664</v>
      </c>
      <c r="B7551">
        <v>-2.6720156669616699</v>
      </c>
      <c r="C7551">
        <v>8.8999996185302699</v>
      </c>
      <c r="D7551" s="2">
        <f t="shared" si="234"/>
        <v>45647</v>
      </c>
      <c r="E7551">
        <f t="shared" si="235"/>
        <v>29.003650117665536</v>
      </c>
    </row>
    <row r="7552" spans="1:5">
      <c r="A7552" s="5">
        <v>45647.833333333336</v>
      </c>
      <c r="B7552">
        <v>-2.9542644023895201</v>
      </c>
      <c r="C7552">
        <v>8.8999996185302699</v>
      </c>
      <c r="D7552" s="2">
        <f t="shared" si="234"/>
        <v>45647</v>
      </c>
      <c r="E7552">
        <f t="shared" si="235"/>
        <v>29.003650117665536</v>
      </c>
    </row>
    <row r="7553" spans="1:5">
      <c r="A7553" s="5">
        <v>45647.875</v>
      </c>
      <c r="B7553">
        <v>-3.11310362815856</v>
      </c>
      <c r="C7553">
        <v>8.8999996185302699</v>
      </c>
      <c r="D7553" s="2">
        <f t="shared" si="234"/>
        <v>45647</v>
      </c>
      <c r="E7553">
        <f t="shared" si="235"/>
        <v>29.003650117665536</v>
      </c>
    </row>
    <row r="7554" spans="1:5">
      <c r="A7554" s="5">
        <v>45647.916666666664</v>
      </c>
      <c r="B7554">
        <v>-3.23371028900146</v>
      </c>
      <c r="C7554">
        <v>8.3000001907348597</v>
      </c>
      <c r="D7554" s="2">
        <f t="shared" si="234"/>
        <v>45647</v>
      </c>
      <c r="E7554">
        <f t="shared" si="235"/>
        <v>29.003650117665536</v>
      </c>
    </row>
    <row r="7555" spans="1:5">
      <c r="A7555" s="5">
        <v>45647.958333333336</v>
      </c>
      <c r="B7555">
        <v>-3.3640072345733598</v>
      </c>
      <c r="C7555">
        <v>8.3000001907348597</v>
      </c>
      <c r="D7555" s="2">
        <f t="shared" ref="D7555:D7618" si="236">DATE(YEAR(A7555), MONTH(A7555), DAY(A7555))</f>
        <v>45647</v>
      </c>
      <c r="E7555">
        <f t="shared" ref="E7555:E7618" si="237">AVERAGEIF(D:D, D7555, B:B)*1.8+32</f>
        <v>29.003650117665536</v>
      </c>
    </row>
    <row r="7556" spans="1:5">
      <c r="A7556" s="5">
        <v>45648</v>
      </c>
      <c r="B7556">
        <v>-3.50959992408752</v>
      </c>
      <c r="C7556">
        <v>8.3000001907348597</v>
      </c>
      <c r="D7556" s="2">
        <f t="shared" si="236"/>
        <v>45648</v>
      </c>
      <c r="E7556">
        <f t="shared" si="237"/>
        <v>28.689168164879089</v>
      </c>
    </row>
    <row r="7557" spans="1:5">
      <c r="A7557" s="5">
        <v>45648.041666666664</v>
      </c>
      <c r="B7557">
        <v>-3.6614077091217001</v>
      </c>
      <c r="C7557">
        <v>7.8000001907348597</v>
      </c>
      <c r="D7557" s="2">
        <f t="shared" si="236"/>
        <v>45648</v>
      </c>
      <c r="E7557">
        <f t="shared" si="237"/>
        <v>28.689168164879089</v>
      </c>
    </row>
    <row r="7558" spans="1:5">
      <c r="A7558" s="5">
        <v>45648.083333333336</v>
      </c>
      <c r="B7558">
        <v>-3.8029081821441602</v>
      </c>
      <c r="C7558">
        <v>7.8000001907348597</v>
      </c>
      <c r="D7558" s="2">
        <f t="shared" si="236"/>
        <v>45648</v>
      </c>
      <c r="E7558">
        <f t="shared" si="237"/>
        <v>28.689168164879089</v>
      </c>
    </row>
    <row r="7559" spans="1:5">
      <c r="A7559" s="5">
        <v>45648.125</v>
      </c>
      <c r="B7559">
        <v>-3.9453938007354701</v>
      </c>
      <c r="C7559">
        <v>7.8000001907348597</v>
      </c>
      <c r="D7559" s="2">
        <f t="shared" si="236"/>
        <v>45648</v>
      </c>
      <c r="E7559">
        <f t="shared" si="237"/>
        <v>28.689168164879089</v>
      </c>
    </row>
    <row r="7560" spans="1:5">
      <c r="A7560" s="5">
        <v>45648.166666666664</v>
      </c>
      <c r="B7560">
        <v>-4.0490574836730904</v>
      </c>
      <c r="C7560">
        <v>7.8000001907348597</v>
      </c>
      <c r="D7560" s="2">
        <f t="shared" si="236"/>
        <v>45648</v>
      </c>
      <c r="E7560">
        <f t="shared" si="237"/>
        <v>28.689168164879089</v>
      </c>
    </row>
    <row r="7561" spans="1:5">
      <c r="A7561" s="5">
        <v>45648.208333333336</v>
      </c>
      <c r="B7561">
        <v>-4.1073360443115199</v>
      </c>
      <c r="C7561">
        <v>7.8000001907348597</v>
      </c>
      <c r="D7561" s="2">
        <f t="shared" si="236"/>
        <v>45648</v>
      </c>
      <c r="E7561">
        <f t="shared" si="237"/>
        <v>28.689168164879089</v>
      </c>
    </row>
    <row r="7562" spans="1:5">
      <c r="A7562" s="5">
        <v>45648.25</v>
      </c>
      <c r="B7562">
        <v>-4.0899529457092196</v>
      </c>
      <c r="C7562">
        <v>7.8000001907348597</v>
      </c>
      <c r="D7562" s="2">
        <f t="shared" si="236"/>
        <v>45648</v>
      </c>
      <c r="E7562">
        <f t="shared" si="237"/>
        <v>28.689168164879089</v>
      </c>
    </row>
    <row r="7563" spans="1:5">
      <c r="A7563" s="5">
        <v>45648.291666666664</v>
      </c>
      <c r="B7563">
        <v>-3.9429523944854701</v>
      </c>
      <c r="C7563">
        <v>7.8000001907348597</v>
      </c>
      <c r="D7563" s="2">
        <f t="shared" si="236"/>
        <v>45648</v>
      </c>
      <c r="E7563">
        <f t="shared" si="237"/>
        <v>28.689168164879089</v>
      </c>
    </row>
    <row r="7564" spans="1:5">
      <c r="A7564" s="5">
        <v>45648.333333333336</v>
      </c>
      <c r="B7564">
        <v>-3.6104419231414702</v>
      </c>
      <c r="C7564">
        <v>8.3000001907348597</v>
      </c>
      <c r="D7564" s="2">
        <f t="shared" si="236"/>
        <v>45648</v>
      </c>
      <c r="E7564">
        <f t="shared" si="237"/>
        <v>28.689168164879089</v>
      </c>
    </row>
    <row r="7565" spans="1:5">
      <c r="A7565" s="5">
        <v>45648.375</v>
      </c>
      <c r="B7565">
        <v>-3.0357501506805402</v>
      </c>
      <c r="C7565">
        <v>8.3000001907348597</v>
      </c>
      <c r="D7565" s="2">
        <f t="shared" si="236"/>
        <v>45648</v>
      </c>
      <c r="E7565">
        <f t="shared" si="237"/>
        <v>28.689168164879089</v>
      </c>
    </row>
    <row r="7566" spans="1:5">
      <c r="A7566" s="5">
        <v>45648.416666666664</v>
      </c>
      <c r="B7566">
        <v>-1.6975735425948999</v>
      </c>
      <c r="C7566">
        <v>8.8999996185302699</v>
      </c>
      <c r="D7566" s="2">
        <f t="shared" si="236"/>
        <v>45648</v>
      </c>
      <c r="E7566">
        <f t="shared" si="237"/>
        <v>28.689168164879089</v>
      </c>
    </row>
    <row r="7567" spans="1:5">
      <c r="A7567" s="5">
        <v>45648.458333333336</v>
      </c>
      <c r="B7567">
        <v>-0.23283125460147799</v>
      </c>
      <c r="C7567">
        <v>8.8999996185302699</v>
      </c>
      <c r="D7567" s="2">
        <f t="shared" si="236"/>
        <v>45648</v>
      </c>
      <c r="E7567">
        <f t="shared" si="237"/>
        <v>28.689168164879089</v>
      </c>
    </row>
    <row r="7568" spans="1:5">
      <c r="A7568" s="5">
        <v>45648.5</v>
      </c>
      <c r="B7568">
        <v>1.0195884704589799</v>
      </c>
      <c r="C7568">
        <v>8.8999996185302699</v>
      </c>
      <c r="D7568" s="2">
        <f t="shared" si="236"/>
        <v>45648</v>
      </c>
      <c r="E7568">
        <f t="shared" si="237"/>
        <v>28.689168164879089</v>
      </c>
    </row>
    <row r="7569" spans="1:5">
      <c r="A7569" s="5">
        <v>45648.541666666664</v>
      </c>
      <c r="B7569">
        <v>1.7672836780548</v>
      </c>
      <c r="C7569">
        <v>8.3000001907348597</v>
      </c>
      <c r="D7569" s="2">
        <f t="shared" si="236"/>
        <v>45648</v>
      </c>
      <c r="E7569">
        <f t="shared" si="237"/>
        <v>28.689168164879089</v>
      </c>
    </row>
    <row r="7570" spans="1:5">
      <c r="A7570" s="5">
        <v>45648.583333333336</v>
      </c>
      <c r="B7570">
        <v>1.88440513610839</v>
      </c>
      <c r="C7570">
        <v>8.3000001907348597</v>
      </c>
      <c r="D7570" s="2">
        <f t="shared" si="236"/>
        <v>45648</v>
      </c>
      <c r="E7570">
        <f t="shared" si="237"/>
        <v>28.689168164879089</v>
      </c>
    </row>
    <row r="7571" spans="1:5">
      <c r="A7571" s="5">
        <v>45648.625</v>
      </c>
      <c r="B7571">
        <v>1.65156757831573</v>
      </c>
      <c r="C7571">
        <v>8.8999996185302699</v>
      </c>
      <c r="D7571" s="2">
        <f t="shared" si="236"/>
        <v>45648</v>
      </c>
      <c r="E7571">
        <f t="shared" si="237"/>
        <v>28.689168164879089</v>
      </c>
    </row>
    <row r="7572" spans="1:5">
      <c r="A7572" s="5">
        <v>45648.666666666664</v>
      </c>
      <c r="B7572">
        <v>0.97291243076324396</v>
      </c>
      <c r="C7572">
        <v>9.3999996185302699</v>
      </c>
      <c r="D7572" s="2">
        <f t="shared" si="236"/>
        <v>45648</v>
      </c>
      <c r="E7572">
        <f t="shared" si="237"/>
        <v>28.689168164879089</v>
      </c>
    </row>
    <row r="7573" spans="1:5">
      <c r="A7573" s="5">
        <v>45648.708333333336</v>
      </c>
      <c r="B7573">
        <v>-5.9566631913185099E-2</v>
      </c>
      <c r="C7573">
        <v>10</v>
      </c>
      <c r="D7573" s="2">
        <f t="shared" si="236"/>
        <v>45648</v>
      </c>
      <c r="E7573">
        <f t="shared" si="237"/>
        <v>28.689168164879089</v>
      </c>
    </row>
    <row r="7574" spans="1:5">
      <c r="A7574" s="5">
        <v>45648.75</v>
      </c>
      <c r="B7574">
        <v>-1.0493437051773</v>
      </c>
      <c r="C7574">
        <v>10</v>
      </c>
      <c r="D7574" s="2">
        <f t="shared" si="236"/>
        <v>45648</v>
      </c>
      <c r="E7574">
        <f t="shared" si="237"/>
        <v>28.689168164879089</v>
      </c>
    </row>
    <row r="7575" spans="1:5">
      <c r="A7575" s="5">
        <v>45648.791666666664</v>
      </c>
      <c r="B7575">
        <v>-1.7808705568313501</v>
      </c>
      <c r="C7575">
        <v>10</v>
      </c>
      <c r="D7575" s="2">
        <f t="shared" si="236"/>
        <v>45648</v>
      </c>
      <c r="E7575">
        <f t="shared" si="237"/>
        <v>28.689168164879089</v>
      </c>
    </row>
    <row r="7576" spans="1:5">
      <c r="A7576" s="5">
        <v>45648.833333333336</v>
      </c>
      <c r="B7576">
        <v>-2.0363786220550502</v>
      </c>
      <c r="C7576">
        <v>10.6000003814697</v>
      </c>
      <c r="D7576" s="2">
        <f t="shared" si="236"/>
        <v>45648</v>
      </c>
      <c r="E7576">
        <f t="shared" si="237"/>
        <v>28.689168164879089</v>
      </c>
    </row>
    <row r="7577" spans="1:5">
      <c r="A7577" s="5">
        <v>45648.875</v>
      </c>
      <c r="B7577">
        <v>-2.2302396297454798</v>
      </c>
      <c r="C7577">
        <v>10.6000003814697</v>
      </c>
      <c r="D7577" s="2">
        <f t="shared" si="236"/>
        <v>45648</v>
      </c>
      <c r="E7577">
        <f t="shared" si="237"/>
        <v>28.689168164879089</v>
      </c>
    </row>
    <row r="7578" spans="1:5">
      <c r="A7578" s="5">
        <v>45648.916666666664</v>
      </c>
      <c r="B7578">
        <v>-2.3153450489044101</v>
      </c>
      <c r="C7578">
        <v>10.6000003814697</v>
      </c>
      <c r="D7578" s="2">
        <f t="shared" si="236"/>
        <v>45648</v>
      </c>
      <c r="E7578">
        <f t="shared" si="237"/>
        <v>28.689168164879089</v>
      </c>
    </row>
    <row r="7579" spans="1:5">
      <c r="A7579" s="5">
        <v>45648.958333333336</v>
      </c>
      <c r="B7579">
        <v>-2.2832322120666499</v>
      </c>
      <c r="C7579">
        <v>11.1000003814697</v>
      </c>
      <c r="D7579" s="2">
        <f t="shared" si="236"/>
        <v>45648</v>
      </c>
      <c r="E7579">
        <f t="shared" si="237"/>
        <v>28.689168164879089</v>
      </c>
    </row>
    <row r="7580" spans="1:5">
      <c r="A7580" s="5">
        <v>45649</v>
      </c>
      <c r="B7580">
        <v>-2.2686126232147199</v>
      </c>
      <c r="C7580">
        <v>10.6000003814697</v>
      </c>
      <c r="D7580" s="2">
        <f t="shared" si="236"/>
        <v>45649</v>
      </c>
      <c r="E7580">
        <f t="shared" si="237"/>
        <v>30.37023647129536</v>
      </c>
    </row>
    <row r="7581" spans="1:5">
      <c r="A7581" s="5">
        <v>45649.041666666664</v>
      </c>
      <c r="B7581">
        <v>-2.26414918899536</v>
      </c>
      <c r="C7581">
        <v>10</v>
      </c>
      <c r="D7581" s="2">
        <f t="shared" si="236"/>
        <v>45649</v>
      </c>
      <c r="E7581">
        <f t="shared" si="237"/>
        <v>30.37023647129536</v>
      </c>
    </row>
    <row r="7582" spans="1:5">
      <c r="A7582" s="5">
        <v>45649.083333333336</v>
      </c>
      <c r="B7582">
        <v>-2.2525362968444802</v>
      </c>
      <c r="C7582">
        <v>10</v>
      </c>
      <c r="D7582" s="2">
        <f t="shared" si="236"/>
        <v>45649</v>
      </c>
      <c r="E7582">
        <f t="shared" si="237"/>
        <v>30.37023647129536</v>
      </c>
    </row>
    <row r="7583" spans="1:5">
      <c r="A7583" s="5">
        <v>45649.125</v>
      </c>
      <c r="B7583">
        <v>-2.2258031368255602</v>
      </c>
      <c r="C7583">
        <v>10</v>
      </c>
      <c r="D7583" s="2">
        <f t="shared" si="236"/>
        <v>45649</v>
      </c>
      <c r="E7583">
        <f t="shared" si="237"/>
        <v>30.37023647129536</v>
      </c>
    </row>
    <row r="7584" spans="1:5">
      <c r="A7584" s="5">
        <v>45649.166666666664</v>
      </c>
      <c r="B7584">
        <v>-2.18542027473449</v>
      </c>
      <c r="C7584">
        <v>10</v>
      </c>
      <c r="D7584" s="2">
        <f t="shared" si="236"/>
        <v>45649</v>
      </c>
      <c r="E7584">
        <f t="shared" si="237"/>
        <v>30.37023647129536</v>
      </c>
    </row>
    <row r="7585" spans="1:5">
      <c r="A7585" s="5">
        <v>45649.208333333336</v>
      </c>
      <c r="B7585">
        <v>-2.1051731109619101</v>
      </c>
      <c r="C7585">
        <v>9.3999996185302699</v>
      </c>
      <c r="D7585" s="2">
        <f t="shared" si="236"/>
        <v>45649</v>
      </c>
      <c r="E7585">
        <f t="shared" si="237"/>
        <v>30.37023647129536</v>
      </c>
    </row>
    <row r="7586" spans="1:5">
      <c r="A7586" s="5">
        <v>45649.25</v>
      </c>
      <c r="B7586">
        <v>-1.98142874240875</v>
      </c>
      <c r="C7586">
        <v>9.3999996185302699</v>
      </c>
      <c r="D7586" s="2">
        <f t="shared" si="236"/>
        <v>45649</v>
      </c>
      <c r="E7586">
        <f t="shared" si="237"/>
        <v>30.37023647129536</v>
      </c>
    </row>
    <row r="7587" spans="1:5">
      <c r="A7587" s="5">
        <v>45649.291666666664</v>
      </c>
      <c r="B7587">
        <v>-1.74588394165039</v>
      </c>
      <c r="C7587">
        <v>8.8999996185302699</v>
      </c>
      <c r="D7587" s="2">
        <f t="shared" si="236"/>
        <v>45649</v>
      </c>
      <c r="E7587">
        <f t="shared" si="237"/>
        <v>30.37023647129536</v>
      </c>
    </row>
    <row r="7588" spans="1:5">
      <c r="A7588" s="5">
        <v>45649.333333333336</v>
      </c>
      <c r="B7588">
        <v>-1.3958159685134801</v>
      </c>
      <c r="C7588">
        <v>8.8999996185302699</v>
      </c>
      <c r="D7588" s="2">
        <f t="shared" si="236"/>
        <v>45649</v>
      </c>
      <c r="E7588">
        <f t="shared" si="237"/>
        <v>30.37023647129536</v>
      </c>
    </row>
    <row r="7589" spans="1:5">
      <c r="A7589" s="5">
        <v>45649.375</v>
      </c>
      <c r="B7589">
        <v>-1.0291337966918901</v>
      </c>
      <c r="C7589">
        <v>8.3000001907348597</v>
      </c>
      <c r="D7589" s="2">
        <f t="shared" si="236"/>
        <v>45649</v>
      </c>
      <c r="E7589">
        <f t="shared" si="237"/>
        <v>30.37023647129536</v>
      </c>
    </row>
    <row r="7590" spans="1:5">
      <c r="A7590" s="5">
        <v>45649.416666666664</v>
      </c>
      <c r="B7590">
        <v>-0.37227529287338201</v>
      </c>
      <c r="C7590">
        <v>8.3000001907348597</v>
      </c>
      <c r="D7590" s="2">
        <f t="shared" si="236"/>
        <v>45649</v>
      </c>
      <c r="E7590">
        <f t="shared" si="237"/>
        <v>30.37023647129536</v>
      </c>
    </row>
    <row r="7591" spans="1:5">
      <c r="A7591" s="5">
        <v>45649.458333333336</v>
      </c>
      <c r="B7591">
        <v>0.31928503513336098</v>
      </c>
      <c r="C7591">
        <v>8.8999996185302699</v>
      </c>
      <c r="D7591" s="2">
        <f t="shared" si="236"/>
        <v>45649</v>
      </c>
      <c r="E7591">
        <f t="shared" si="237"/>
        <v>30.37023647129536</v>
      </c>
    </row>
    <row r="7592" spans="1:5">
      <c r="A7592" s="5">
        <v>45649.5</v>
      </c>
      <c r="B7592">
        <v>0.70949709415435702</v>
      </c>
      <c r="C7592">
        <v>10</v>
      </c>
      <c r="D7592" s="2">
        <f t="shared" si="236"/>
        <v>45649</v>
      </c>
      <c r="E7592">
        <f t="shared" si="237"/>
        <v>30.37023647129536</v>
      </c>
    </row>
    <row r="7593" spans="1:5">
      <c r="A7593" s="5">
        <v>45649.541666666664</v>
      </c>
      <c r="B7593">
        <v>0.88062047958374001</v>
      </c>
      <c r="C7593">
        <v>10.6000003814697</v>
      </c>
      <c r="D7593" s="2">
        <f t="shared" si="236"/>
        <v>45649</v>
      </c>
      <c r="E7593">
        <f t="shared" si="237"/>
        <v>30.37023647129536</v>
      </c>
    </row>
    <row r="7594" spans="1:5">
      <c r="A7594" s="5">
        <v>45649.583333333336</v>
      </c>
      <c r="B7594">
        <v>0.947831511497497</v>
      </c>
      <c r="C7594">
        <v>10.6000003814697</v>
      </c>
      <c r="D7594" s="2">
        <f t="shared" si="236"/>
        <v>45649</v>
      </c>
      <c r="E7594">
        <f t="shared" si="237"/>
        <v>30.37023647129536</v>
      </c>
    </row>
    <row r="7595" spans="1:5">
      <c r="A7595" s="5">
        <v>45649.625</v>
      </c>
      <c r="B7595">
        <v>0.86848288774490301</v>
      </c>
      <c r="C7595">
        <v>10.6000003814697</v>
      </c>
      <c r="D7595" s="2">
        <f t="shared" si="236"/>
        <v>45649</v>
      </c>
      <c r="E7595">
        <f t="shared" si="237"/>
        <v>30.37023647129536</v>
      </c>
    </row>
    <row r="7596" spans="1:5">
      <c r="A7596" s="5">
        <v>45649.666666666664</v>
      </c>
      <c r="B7596">
        <v>0.66465771198272705</v>
      </c>
      <c r="C7596">
        <v>10</v>
      </c>
      <c r="D7596" s="2">
        <f t="shared" si="236"/>
        <v>45649</v>
      </c>
      <c r="E7596">
        <f t="shared" si="237"/>
        <v>30.37023647129536</v>
      </c>
    </row>
    <row r="7597" spans="1:5">
      <c r="A7597" s="5">
        <v>45649.708333333336</v>
      </c>
      <c r="B7597">
        <v>0.31374651193618702</v>
      </c>
      <c r="C7597">
        <v>9.3999996185302699</v>
      </c>
      <c r="D7597" s="2">
        <f t="shared" si="236"/>
        <v>45649</v>
      </c>
      <c r="E7597">
        <f t="shared" si="237"/>
        <v>30.37023647129536</v>
      </c>
    </row>
    <row r="7598" spans="1:5">
      <c r="A7598" s="5">
        <v>45649.75</v>
      </c>
      <c r="B7598">
        <v>-0.351952314376831</v>
      </c>
      <c r="C7598">
        <v>7.8000001907348597</v>
      </c>
      <c r="D7598" s="2">
        <f t="shared" si="236"/>
        <v>45649</v>
      </c>
      <c r="E7598">
        <f t="shared" si="237"/>
        <v>30.37023647129536</v>
      </c>
    </row>
    <row r="7599" spans="1:5">
      <c r="A7599" s="5">
        <v>45649.791666666664</v>
      </c>
      <c r="B7599">
        <v>-0.875094234943389</v>
      </c>
      <c r="C7599">
        <v>7.1999998092651296</v>
      </c>
      <c r="D7599" s="2">
        <f t="shared" si="236"/>
        <v>45649</v>
      </c>
      <c r="E7599">
        <f t="shared" si="237"/>
        <v>30.37023647129536</v>
      </c>
    </row>
    <row r="7600" spans="1:5">
      <c r="A7600" s="5">
        <v>45649.833333333336</v>
      </c>
      <c r="B7600">
        <v>-1.16162645816802</v>
      </c>
      <c r="C7600">
        <v>6.0999999046325604</v>
      </c>
      <c r="D7600" s="2">
        <f t="shared" si="236"/>
        <v>45649</v>
      </c>
      <c r="E7600">
        <f t="shared" si="237"/>
        <v>30.37023647129536</v>
      </c>
    </row>
    <row r="7601" spans="1:5">
      <c r="A7601" s="5">
        <v>45649.875</v>
      </c>
      <c r="B7601">
        <v>-1.3024481534957799</v>
      </c>
      <c r="C7601">
        <v>5.5999999046325604</v>
      </c>
      <c r="D7601" s="2">
        <f t="shared" si="236"/>
        <v>45649</v>
      </c>
      <c r="E7601">
        <f t="shared" si="237"/>
        <v>30.37023647129536</v>
      </c>
    </row>
    <row r="7602" spans="1:5">
      <c r="A7602" s="5">
        <v>45649.916666666664</v>
      </c>
      <c r="B7602">
        <v>-1.4049597978591899</v>
      </c>
      <c r="C7602">
        <v>6.0999999046325604</v>
      </c>
      <c r="D7602" s="2">
        <f t="shared" si="236"/>
        <v>45649</v>
      </c>
      <c r="E7602">
        <f t="shared" si="237"/>
        <v>30.37023647129536</v>
      </c>
    </row>
    <row r="7603" spans="1:5">
      <c r="A7603" s="5">
        <v>45649.958333333336</v>
      </c>
      <c r="B7603">
        <v>-1.5119882822036701</v>
      </c>
      <c r="C7603">
        <v>6.0999999046325604</v>
      </c>
      <c r="D7603" s="2">
        <f t="shared" si="236"/>
        <v>45649</v>
      </c>
      <c r="E7603">
        <f t="shared" si="237"/>
        <v>30.37023647129536</v>
      </c>
    </row>
    <row r="7604" spans="1:5">
      <c r="A7604" s="5">
        <v>45650</v>
      </c>
      <c r="B7604">
        <v>-1.56388056278228</v>
      </c>
      <c r="C7604">
        <v>6.6999998092651296</v>
      </c>
      <c r="D7604" s="2">
        <f t="shared" si="236"/>
        <v>45650</v>
      </c>
      <c r="E7604">
        <f t="shared" si="237"/>
        <v>30.934666160866623</v>
      </c>
    </row>
    <row r="7605" spans="1:5">
      <c r="A7605" s="5">
        <v>45650.041666666664</v>
      </c>
      <c r="B7605">
        <v>-1.61925268173217</v>
      </c>
      <c r="C7605">
        <v>6.6999998092651296</v>
      </c>
      <c r="D7605" s="2">
        <f t="shared" si="236"/>
        <v>45650</v>
      </c>
      <c r="E7605">
        <f t="shared" si="237"/>
        <v>30.934666160866623</v>
      </c>
    </row>
    <row r="7606" spans="1:5">
      <c r="A7606" s="5">
        <v>45650.083333333336</v>
      </c>
      <c r="B7606">
        <v>-1.671590924263</v>
      </c>
      <c r="C7606">
        <v>6.6999998092651296</v>
      </c>
      <c r="D7606" s="2">
        <f t="shared" si="236"/>
        <v>45650</v>
      </c>
      <c r="E7606">
        <f t="shared" si="237"/>
        <v>30.934666160866623</v>
      </c>
    </row>
    <row r="7607" spans="1:5">
      <c r="A7607" s="5">
        <v>45650.125</v>
      </c>
      <c r="B7607">
        <v>-1.7160104513168299</v>
      </c>
      <c r="C7607">
        <v>7.1999998092651296</v>
      </c>
      <c r="D7607" s="2">
        <f t="shared" si="236"/>
        <v>45650</v>
      </c>
      <c r="E7607">
        <f t="shared" si="237"/>
        <v>30.934666160866623</v>
      </c>
    </row>
    <row r="7608" spans="1:5">
      <c r="A7608" s="5">
        <v>45650.166666666664</v>
      </c>
      <c r="B7608">
        <v>-1.7340066432952801</v>
      </c>
      <c r="C7608">
        <v>7.1999998092651296</v>
      </c>
      <c r="D7608" s="2">
        <f t="shared" si="236"/>
        <v>45650</v>
      </c>
      <c r="E7608">
        <f t="shared" si="237"/>
        <v>30.934666160866623</v>
      </c>
    </row>
    <row r="7609" spans="1:5">
      <c r="A7609" s="5">
        <v>45650.208333333336</v>
      </c>
      <c r="B7609">
        <v>-1.7350393533706601</v>
      </c>
      <c r="C7609">
        <v>7.1999998092651296</v>
      </c>
      <c r="D7609" s="2">
        <f t="shared" si="236"/>
        <v>45650</v>
      </c>
      <c r="E7609">
        <f t="shared" si="237"/>
        <v>30.934666160866623</v>
      </c>
    </row>
    <row r="7610" spans="1:5">
      <c r="A7610" s="5">
        <v>45650.25</v>
      </c>
      <c r="B7610">
        <v>-1.70132088661193</v>
      </c>
      <c r="C7610">
        <v>7.1999998092651296</v>
      </c>
      <c r="D7610" s="2">
        <f t="shared" si="236"/>
        <v>45650</v>
      </c>
      <c r="E7610">
        <f t="shared" si="237"/>
        <v>30.934666160866623</v>
      </c>
    </row>
    <row r="7611" spans="1:5">
      <c r="A7611" s="5">
        <v>45650.291666666664</v>
      </c>
      <c r="B7611">
        <v>-1.5484755039214999</v>
      </c>
      <c r="C7611">
        <v>7.1999998092651296</v>
      </c>
      <c r="D7611" s="2">
        <f t="shared" si="236"/>
        <v>45650</v>
      </c>
      <c r="E7611">
        <f t="shared" si="237"/>
        <v>30.934666160866623</v>
      </c>
    </row>
    <row r="7612" spans="1:5">
      <c r="A7612" s="5">
        <v>45650.333333333336</v>
      </c>
      <c r="B7612">
        <v>-1.2942138910293499</v>
      </c>
      <c r="C7612">
        <v>7.1999998092651296</v>
      </c>
      <c r="D7612" s="2">
        <f t="shared" si="236"/>
        <v>45650</v>
      </c>
      <c r="E7612">
        <f t="shared" si="237"/>
        <v>30.934666160866623</v>
      </c>
    </row>
    <row r="7613" spans="1:5">
      <c r="A7613" s="5">
        <v>45650.375</v>
      </c>
      <c r="B7613">
        <v>-0.91969048976898105</v>
      </c>
      <c r="C7613">
        <v>7.1999998092651296</v>
      </c>
      <c r="D7613" s="2">
        <f t="shared" si="236"/>
        <v>45650</v>
      </c>
      <c r="E7613">
        <f t="shared" si="237"/>
        <v>30.934666160866623</v>
      </c>
    </row>
    <row r="7614" spans="1:5">
      <c r="A7614" s="5">
        <v>45650.416666666664</v>
      </c>
      <c r="B7614">
        <v>-0.32465898990631098</v>
      </c>
      <c r="C7614">
        <v>7.1999998092651296</v>
      </c>
      <c r="D7614" s="2">
        <f t="shared" si="236"/>
        <v>45650</v>
      </c>
      <c r="E7614">
        <f t="shared" si="237"/>
        <v>30.934666160866623</v>
      </c>
    </row>
    <row r="7615" spans="1:5">
      <c r="A7615" s="5">
        <v>45650.458333333336</v>
      </c>
      <c r="B7615">
        <v>0.26299935579299899</v>
      </c>
      <c r="C7615">
        <v>6.6999998092651296</v>
      </c>
      <c r="D7615" s="2">
        <f t="shared" si="236"/>
        <v>45650</v>
      </c>
      <c r="E7615">
        <f t="shared" si="237"/>
        <v>30.934666160866623</v>
      </c>
    </row>
    <row r="7616" spans="1:5">
      <c r="A7616" s="5">
        <v>45650.5</v>
      </c>
      <c r="B7616">
        <v>0.84351646900177002</v>
      </c>
      <c r="C7616">
        <v>6.6999998092651296</v>
      </c>
      <c r="D7616" s="2">
        <f t="shared" si="236"/>
        <v>45650</v>
      </c>
      <c r="E7616">
        <f t="shared" si="237"/>
        <v>30.934666160866623</v>
      </c>
    </row>
    <row r="7617" spans="1:5">
      <c r="A7617" s="5">
        <v>45650.541666666664</v>
      </c>
      <c r="B7617">
        <v>1.2090256214141799</v>
      </c>
      <c r="C7617">
        <v>6.0999999046325604</v>
      </c>
      <c r="D7617" s="2">
        <f t="shared" si="236"/>
        <v>45650</v>
      </c>
      <c r="E7617">
        <f t="shared" si="237"/>
        <v>30.934666160866623</v>
      </c>
    </row>
    <row r="7618" spans="1:5">
      <c r="A7618" s="5">
        <v>45650.583333333336</v>
      </c>
      <c r="B7618">
        <v>1.36383593082427</v>
      </c>
      <c r="C7618">
        <v>6.0999999046325604</v>
      </c>
      <c r="D7618" s="2">
        <f t="shared" si="236"/>
        <v>45650</v>
      </c>
      <c r="E7618">
        <f t="shared" si="237"/>
        <v>30.934666160866623</v>
      </c>
    </row>
    <row r="7619" spans="1:5">
      <c r="A7619" s="5">
        <v>45650.625</v>
      </c>
      <c r="B7619">
        <v>1.3219423294067301</v>
      </c>
      <c r="C7619">
        <v>5.5999999046325604</v>
      </c>
      <c r="D7619" s="2">
        <f t="shared" ref="D7619:D7682" si="238">DATE(YEAR(A7619), MONTH(A7619), DAY(A7619))</f>
        <v>45650</v>
      </c>
      <c r="E7619">
        <f t="shared" ref="E7619:E7682" si="239">AVERAGEIF(D:D, D7619, B:B)*1.8+32</f>
        <v>30.934666160866623</v>
      </c>
    </row>
    <row r="7620" spans="1:5">
      <c r="A7620" s="5">
        <v>45650.666666666664</v>
      </c>
      <c r="B7620">
        <v>1.0970151424407899</v>
      </c>
      <c r="C7620">
        <v>5</v>
      </c>
      <c r="D7620" s="2">
        <f t="shared" si="238"/>
        <v>45650</v>
      </c>
      <c r="E7620">
        <f t="shared" si="239"/>
        <v>30.934666160866623</v>
      </c>
    </row>
    <row r="7621" spans="1:5">
      <c r="A7621" s="5">
        <v>45650.708333333336</v>
      </c>
      <c r="B7621">
        <v>0.507881879806518</v>
      </c>
      <c r="C7621">
        <v>5</v>
      </c>
      <c r="D7621" s="2">
        <f t="shared" si="238"/>
        <v>45650</v>
      </c>
      <c r="E7621">
        <f t="shared" si="239"/>
        <v>30.934666160866623</v>
      </c>
    </row>
    <row r="7622" spans="1:5">
      <c r="A7622" s="5">
        <v>45650.75</v>
      </c>
      <c r="B7622">
        <v>-9.1925486922264099E-2</v>
      </c>
      <c r="C7622">
        <v>4.4000000953674299</v>
      </c>
      <c r="D7622" s="2">
        <f t="shared" si="238"/>
        <v>45650</v>
      </c>
      <c r="E7622">
        <f t="shared" si="239"/>
        <v>30.934666160866623</v>
      </c>
    </row>
    <row r="7623" spans="1:5">
      <c r="A7623" s="5">
        <v>45650.791666666664</v>
      </c>
      <c r="B7623">
        <v>-0.476766526699066</v>
      </c>
      <c r="C7623">
        <v>3.2999999523162802</v>
      </c>
      <c r="D7623" s="2">
        <f t="shared" si="238"/>
        <v>45650</v>
      </c>
      <c r="E7623">
        <f t="shared" si="239"/>
        <v>30.934666160866623</v>
      </c>
    </row>
    <row r="7624" spans="1:5">
      <c r="A7624" s="5">
        <v>45650.833333333336</v>
      </c>
      <c r="B7624">
        <v>-0.78878664970397905</v>
      </c>
      <c r="C7624">
        <v>2.7999999523162802</v>
      </c>
      <c r="D7624" s="2">
        <f t="shared" si="238"/>
        <v>45650</v>
      </c>
      <c r="E7624">
        <f t="shared" si="239"/>
        <v>30.934666160866623</v>
      </c>
    </row>
    <row r="7625" spans="1:5">
      <c r="A7625" s="5">
        <v>45650.875</v>
      </c>
      <c r="B7625">
        <v>-1.0227290391921899</v>
      </c>
      <c r="C7625">
        <v>2.7999999523162802</v>
      </c>
      <c r="D7625" s="2">
        <f t="shared" si="238"/>
        <v>45650</v>
      </c>
      <c r="E7625">
        <f t="shared" si="239"/>
        <v>30.934666160866623</v>
      </c>
    </row>
    <row r="7626" spans="1:5">
      <c r="A7626" s="5">
        <v>45650.916666666664</v>
      </c>
      <c r="B7626">
        <v>-1.22636878490448</v>
      </c>
      <c r="C7626">
        <v>2.20000004768371</v>
      </c>
      <c r="D7626" s="2">
        <f t="shared" si="238"/>
        <v>45650</v>
      </c>
      <c r="E7626">
        <f t="shared" si="239"/>
        <v>30.934666160866623</v>
      </c>
    </row>
    <row r="7627" spans="1:5">
      <c r="A7627" s="5">
        <v>45650.958333333336</v>
      </c>
      <c r="B7627">
        <v>-1.3759510517120299</v>
      </c>
      <c r="C7627">
        <v>2.20000004768371</v>
      </c>
      <c r="D7627" s="2">
        <f t="shared" si="238"/>
        <v>45650</v>
      </c>
      <c r="E7627">
        <f t="shared" si="239"/>
        <v>30.934666160866623</v>
      </c>
    </row>
    <row r="7628" spans="1:5">
      <c r="A7628" s="5">
        <v>45651</v>
      </c>
      <c r="B7628">
        <v>-1.52534615993499</v>
      </c>
      <c r="C7628">
        <v>2.20000004768371</v>
      </c>
      <c r="D7628" s="2">
        <f t="shared" si="238"/>
        <v>45651</v>
      </c>
      <c r="E7628">
        <f t="shared" si="239"/>
        <v>31.188664052262904</v>
      </c>
    </row>
    <row r="7629" spans="1:5">
      <c r="A7629" s="5">
        <v>45651.041666666664</v>
      </c>
      <c r="B7629">
        <v>-1.7200335264205899</v>
      </c>
      <c r="C7629">
        <v>2.20000004768371</v>
      </c>
      <c r="D7629" s="2">
        <f t="shared" si="238"/>
        <v>45651</v>
      </c>
      <c r="E7629">
        <f t="shared" si="239"/>
        <v>31.188664052262904</v>
      </c>
    </row>
    <row r="7630" spans="1:5">
      <c r="A7630" s="5">
        <v>45651.083333333336</v>
      </c>
      <c r="B7630">
        <v>-1.8725166320800699</v>
      </c>
      <c r="C7630">
        <v>1.70000004768371</v>
      </c>
      <c r="D7630" s="2">
        <f t="shared" si="238"/>
        <v>45651</v>
      </c>
      <c r="E7630">
        <f t="shared" si="239"/>
        <v>31.188664052262904</v>
      </c>
    </row>
    <row r="7631" spans="1:5">
      <c r="A7631" s="5">
        <v>45651.125</v>
      </c>
      <c r="B7631">
        <v>-2.0169098377227699</v>
      </c>
      <c r="C7631">
        <v>1.70000004768371</v>
      </c>
      <c r="D7631" s="2">
        <f t="shared" si="238"/>
        <v>45651</v>
      </c>
      <c r="E7631">
        <f t="shared" si="239"/>
        <v>31.188664052262904</v>
      </c>
    </row>
    <row r="7632" spans="1:5">
      <c r="A7632" s="5">
        <v>45651.166666666664</v>
      </c>
      <c r="B7632">
        <v>-2.1155436038970898</v>
      </c>
      <c r="C7632">
        <v>1.70000004768371</v>
      </c>
      <c r="D7632" s="2">
        <f t="shared" si="238"/>
        <v>45651</v>
      </c>
      <c r="E7632">
        <f t="shared" si="239"/>
        <v>31.188664052262904</v>
      </c>
    </row>
    <row r="7633" spans="1:5">
      <c r="A7633" s="5">
        <v>45651.208333333336</v>
      </c>
      <c r="B7633">
        <v>-2.1937489509582502</v>
      </c>
      <c r="C7633">
        <v>1.1000000238418499</v>
      </c>
      <c r="D7633" s="2">
        <f t="shared" si="238"/>
        <v>45651</v>
      </c>
      <c r="E7633">
        <f t="shared" si="239"/>
        <v>31.188664052262904</v>
      </c>
    </row>
    <row r="7634" spans="1:5">
      <c r="A7634" s="5">
        <v>45651.25</v>
      </c>
      <c r="B7634">
        <v>-2.2474405765533398</v>
      </c>
      <c r="C7634">
        <v>0.60000002384185702</v>
      </c>
      <c r="D7634" s="2">
        <f t="shared" si="238"/>
        <v>45651</v>
      </c>
      <c r="E7634">
        <f t="shared" si="239"/>
        <v>31.188664052262904</v>
      </c>
    </row>
    <row r="7635" spans="1:5">
      <c r="A7635" s="5">
        <v>45651.291666666664</v>
      </c>
      <c r="B7635">
        <v>-2.1857821941375701</v>
      </c>
      <c r="C7635">
        <v>0.60000002384185702</v>
      </c>
      <c r="D7635" s="2">
        <f t="shared" si="238"/>
        <v>45651</v>
      </c>
      <c r="E7635">
        <f t="shared" si="239"/>
        <v>31.188664052262904</v>
      </c>
    </row>
    <row r="7636" spans="1:5">
      <c r="A7636" s="5">
        <v>45651.333333333336</v>
      </c>
      <c r="B7636">
        <v>-2.0166561603546098</v>
      </c>
      <c r="C7636">
        <v>0</v>
      </c>
      <c r="D7636" s="2">
        <f t="shared" si="238"/>
        <v>45651</v>
      </c>
      <c r="E7636">
        <f t="shared" si="239"/>
        <v>31.188664052262904</v>
      </c>
    </row>
    <row r="7637" spans="1:5">
      <c r="A7637" s="5">
        <v>45651.375</v>
      </c>
      <c r="B7637">
        <v>-1.5942358970642001</v>
      </c>
      <c r="C7637">
        <v>0.60000002384185702</v>
      </c>
      <c r="D7637" s="2">
        <f t="shared" si="238"/>
        <v>45651</v>
      </c>
      <c r="E7637">
        <f t="shared" si="239"/>
        <v>31.188664052262904</v>
      </c>
    </row>
    <row r="7638" spans="1:5">
      <c r="A7638" s="5">
        <v>45651.416666666664</v>
      </c>
      <c r="B7638">
        <v>-0.87613886594772294</v>
      </c>
      <c r="C7638">
        <v>1.1000000238418499</v>
      </c>
      <c r="D7638" s="2">
        <f t="shared" si="238"/>
        <v>45651</v>
      </c>
      <c r="E7638">
        <f t="shared" si="239"/>
        <v>31.188664052262904</v>
      </c>
    </row>
    <row r="7639" spans="1:5">
      <c r="A7639" s="5">
        <v>45651.458333333336</v>
      </c>
      <c r="B7639">
        <v>0.12041316926479299</v>
      </c>
      <c r="C7639">
        <v>2.7999999523162802</v>
      </c>
      <c r="D7639" s="2">
        <f t="shared" si="238"/>
        <v>45651</v>
      </c>
      <c r="E7639">
        <f t="shared" si="239"/>
        <v>31.188664052262904</v>
      </c>
    </row>
    <row r="7640" spans="1:5">
      <c r="A7640" s="5">
        <v>45651.5</v>
      </c>
      <c r="B7640">
        <v>1.3100225925445499</v>
      </c>
      <c r="C7640">
        <v>5</v>
      </c>
      <c r="D7640" s="2">
        <f t="shared" si="238"/>
        <v>45651</v>
      </c>
      <c r="E7640">
        <f t="shared" si="239"/>
        <v>31.188664052262904</v>
      </c>
    </row>
    <row r="7641" spans="1:5">
      <c r="A7641" s="5">
        <v>45651.541666666664</v>
      </c>
      <c r="B7641">
        <v>2.4442036151885902</v>
      </c>
      <c r="C7641">
        <v>4.4000000953674299</v>
      </c>
      <c r="D7641" s="2">
        <f t="shared" si="238"/>
        <v>45651</v>
      </c>
      <c r="E7641">
        <f t="shared" si="239"/>
        <v>31.188664052262904</v>
      </c>
    </row>
    <row r="7642" spans="1:5">
      <c r="A7642" s="5">
        <v>45651.583333333336</v>
      </c>
      <c r="B7642">
        <v>3.1323354244232098</v>
      </c>
      <c r="C7642">
        <v>5</v>
      </c>
      <c r="D7642" s="2">
        <f t="shared" si="238"/>
        <v>45651</v>
      </c>
      <c r="E7642">
        <f t="shared" si="239"/>
        <v>31.188664052262904</v>
      </c>
    </row>
    <row r="7643" spans="1:5">
      <c r="A7643" s="5">
        <v>45651.625</v>
      </c>
      <c r="B7643">
        <v>3.1767342090606601</v>
      </c>
      <c r="C7643">
        <v>5.5999999046325604</v>
      </c>
      <c r="D7643" s="2">
        <f t="shared" si="238"/>
        <v>45651</v>
      </c>
      <c r="E7643">
        <f t="shared" si="239"/>
        <v>31.188664052262904</v>
      </c>
    </row>
    <row r="7644" spans="1:5">
      <c r="A7644" s="5">
        <v>45651.666666666664</v>
      </c>
      <c r="B7644">
        <v>2.7886593341827299</v>
      </c>
      <c r="C7644">
        <v>3.9000000953674299</v>
      </c>
      <c r="D7644" s="2">
        <f t="shared" si="238"/>
        <v>45651</v>
      </c>
      <c r="E7644">
        <f t="shared" si="239"/>
        <v>31.188664052262904</v>
      </c>
    </row>
    <row r="7645" spans="1:5">
      <c r="A7645" s="5">
        <v>45651.708333333336</v>
      </c>
      <c r="B7645">
        <v>1.8504377603530799</v>
      </c>
      <c r="C7645">
        <v>3.9000000953674299</v>
      </c>
      <c r="D7645" s="2">
        <f t="shared" si="238"/>
        <v>45651</v>
      </c>
      <c r="E7645">
        <f t="shared" si="239"/>
        <v>31.188664052262904</v>
      </c>
    </row>
    <row r="7646" spans="1:5">
      <c r="A7646" s="5">
        <v>45651.75</v>
      </c>
      <c r="B7646">
        <v>0.77335822582244795</v>
      </c>
      <c r="C7646">
        <v>2.7999999523162802</v>
      </c>
      <c r="D7646" s="2">
        <f t="shared" si="238"/>
        <v>45651</v>
      </c>
      <c r="E7646">
        <f t="shared" si="239"/>
        <v>31.188664052262904</v>
      </c>
    </row>
    <row r="7647" spans="1:5">
      <c r="A7647" s="5">
        <v>45651.791666666664</v>
      </c>
      <c r="B7647">
        <v>-0.46902203559875399</v>
      </c>
      <c r="C7647">
        <v>3.2999999523162802</v>
      </c>
      <c r="D7647" s="2">
        <f t="shared" si="238"/>
        <v>45651</v>
      </c>
      <c r="E7647">
        <f t="shared" si="239"/>
        <v>31.188664052262904</v>
      </c>
    </row>
    <row r="7648" spans="1:5">
      <c r="A7648" s="5">
        <v>45651.833333333336</v>
      </c>
      <c r="B7648">
        <v>-1.0742994546890201</v>
      </c>
      <c r="C7648">
        <v>3.2999999523162802</v>
      </c>
      <c r="D7648" s="2">
        <f t="shared" si="238"/>
        <v>45651</v>
      </c>
      <c r="E7648">
        <f t="shared" si="239"/>
        <v>31.188664052262904</v>
      </c>
    </row>
    <row r="7649" spans="1:5">
      <c r="A7649" s="5">
        <v>45651.875</v>
      </c>
      <c r="B7649">
        <v>-1.42691373825073</v>
      </c>
      <c r="C7649">
        <v>3.2999999523162802</v>
      </c>
      <c r="D7649" s="2">
        <f t="shared" si="238"/>
        <v>45651</v>
      </c>
      <c r="E7649">
        <f t="shared" si="239"/>
        <v>31.188664052262904</v>
      </c>
    </row>
    <row r="7650" spans="1:5">
      <c r="A7650" s="5">
        <v>45651.916666666664</v>
      </c>
      <c r="B7650">
        <v>-1.50504910945892</v>
      </c>
      <c r="C7650">
        <v>4.4000000953674299</v>
      </c>
      <c r="D7650" s="2">
        <f t="shared" si="238"/>
        <v>45651</v>
      </c>
      <c r="E7650">
        <f t="shared" si="239"/>
        <v>31.188664052262904</v>
      </c>
    </row>
    <row r="7651" spans="1:5">
      <c r="A7651" s="5">
        <v>45651.958333333336</v>
      </c>
      <c r="B7651">
        <v>-1.57434022426605</v>
      </c>
      <c r="C7651">
        <v>4.4000000953674299</v>
      </c>
      <c r="D7651" s="2">
        <f t="shared" si="238"/>
        <v>45651</v>
      </c>
      <c r="E7651">
        <f t="shared" si="239"/>
        <v>31.188664052262904</v>
      </c>
    </row>
    <row r="7652" spans="1:5">
      <c r="A7652" s="5">
        <v>45652</v>
      </c>
      <c r="B7652">
        <v>-1.5354632139205899</v>
      </c>
      <c r="C7652">
        <v>5</v>
      </c>
      <c r="D7652" s="2">
        <f t="shared" si="238"/>
        <v>45652</v>
      </c>
      <c r="E7652">
        <f t="shared" si="239"/>
        <v>34.693401341140266</v>
      </c>
    </row>
    <row r="7653" spans="1:5">
      <c r="A7653" s="5">
        <v>45652.041666666664</v>
      </c>
      <c r="B7653">
        <v>-1.46161496639251</v>
      </c>
      <c r="C7653">
        <v>5</v>
      </c>
      <c r="D7653" s="2">
        <f t="shared" si="238"/>
        <v>45652</v>
      </c>
      <c r="E7653">
        <f t="shared" si="239"/>
        <v>34.693401341140266</v>
      </c>
    </row>
    <row r="7654" spans="1:5">
      <c r="A7654" s="5">
        <v>45652.083333333336</v>
      </c>
      <c r="B7654">
        <v>-1.3966361284255899</v>
      </c>
      <c r="C7654">
        <v>4.4000000953674299</v>
      </c>
      <c r="D7654" s="2">
        <f t="shared" si="238"/>
        <v>45652</v>
      </c>
      <c r="E7654">
        <f t="shared" si="239"/>
        <v>34.693401341140266</v>
      </c>
    </row>
    <row r="7655" spans="1:5">
      <c r="A7655" s="5">
        <v>45652.125</v>
      </c>
      <c r="B7655">
        <v>-1.35693871974945</v>
      </c>
      <c r="C7655">
        <v>4.4000000953674299</v>
      </c>
      <c r="D7655" s="2">
        <f t="shared" si="238"/>
        <v>45652</v>
      </c>
      <c r="E7655">
        <f t="shared" si="239"/>
        <v>34.693401341140266</v>
      </c>
    </row>
    <row r="7656" spans="1:5">
      <c r="A7656" s="5">
        <v>45652.166666666664</v>
      </c>
      <c r="B7656">
        <v>-1.3060222864151001</v>
      </c>
      <c r="C7656">
        <v>4.4000000953674299</v>
      </c>
      <c r="D7656" s="2">
        <f t="shared" si="238"/>
        <v>45652</v>
      </c>
      <c r="E7656">
        <f t="shared" si="239"/>
        <v>34.693401341140266</v>
      </c>
    </row>
    <row r="7657" spans="1:5">
      <c r="A7657" s="5">
        <v>45652.208333333336</v>
      </c>
      <c r="B7657">
        <v>-1.22938728332519</v>
      </c>
      <c r="C7657">
        <v>4.4000000953674299</v>
      </c>
      <c r="D7657" s="2">
        <f t="shared" si="238"/>
        <v>45652</v>
      </c>
      <c r="E7657">
        <f t="shared" si="239"/>
        <v>34.693401341140266</v>
      </c>
    </row>
    <row r="7658" spans="1:5">
      <c r="A7658" s="5">
        <v>45652.25</v>
      </c>
      <c r="B7658">
        <v>-1.1213687658309901</v>
      </c>
      <c r="C7658">
        <v>5</v>
      </c>
      <c r="D7658" s="2">
        <f t="shared" si="238"/>
        <v>45652</v>
      </c>
      <c r="E7658">
        <f t="shared" si="239"/>
        <v>34.693401341140266</v>
      </c>
    </row>
    <row r="7659" spans="1:5">
      <c r="A7659" s="5">
        <v>45652.291666666664</v>
      </c>
      <c r="B7659">
        <v>-0.92765569686889604</v>
      </c>
      <c r="C7659">
        <v>4.4000000953674299</v>
      </c>
      <c r="D7659" s="2">
        <f t="shared" si="238"/>
        <v>45652</v>
      </c>
      <c r="E7659">
        <f t="shared" si="239"/>
        <v>34.693401341140266</v>
      </c>
    </row>
    <row r="7660" spans="1:5">
      <c r="A7660" s="5">
        <v>45652.333333333336</v>
      </c>
      <c r="B7660">
        <v>-0.27401858568191501</v>
      </c>
      <c r="C7660">
        <v>3.2999999523162802</v>
      </c>
      <c r="D7660" s="2">
        <f t="shared" si="238"/>
        <v>45652</v>
      </c>
      <c r="E7660">
        <f t="shared" si="239"/>
        <v>34.693401341140266</v>
      </c>
    </row>
    <row r="7661" spans="1:5">
      <c r="A7661" s="5">
        <v>45652.375</v>
      </c>
      <c r="B7661">
        <v>1.83046686649322</v>
      </c>
      <c r="C7661">
        <v>2.20000004768371</v>
      </c>
      <c r="D7661" s="2">
        <f t="shared" si="238"/>
        <v>45652</v>
      </c>
      <c r="E7661">
        <f t="shared" si="239"/>
        <v>34.693401341140266</v>
      </c>
    </row>
    <row r="7662" spans="1:5">
      <c r="A7662" s="5">
        <v>45652.416666666664</v>
      </c>
      <c r="B7662">
        <v>3.3260762691497798</v>
      </c>
      <c r="C7662">
        <v>3.2999999523162802</v>
      </c>
      <c r="D7662" s="2">
        <f t="shared" si="238"/>
        <v>45652</v>
      </c>
      <c r="E7662">
        <f t="shared" si="239"/>
        <v>34.693401341140266</v>
      </c>
    </row>
    <row r="7663" spans="1:5">
      <c r="A7663" s="5">
        <v>45652.458333333336</v>
      </c>
      <c r="B7663">
        <v>4.4322543144226003</v>
      </c>
      <c r="C7663">
        <v>4.4000000953674299</v>
      </c>
      <c r="D7663" s="2">
        <f t="shared" si="238"/>
        <v>45652</v>
      </c>
      <c r="E7663">
        <f t="shared" si="239"/>
        <v>34.693401341140266</v>
      </c>
    </row>
    <row r="7664" spans="1:5">
      <c r="A7664" s="5">
        <v>45652.5</v>
      </c>
      <c r="B7664">
        <v>5.0230460166931099</v>
      </c>
      <c r="C7664">
        <v>4.4000000953674299</v>
      </c>
      <c r="D7664" s="2">
        <f t="shared" si="238"/>
        <v>45652</v>
      </c>
      <c r="E7664">
        <f t="shared" si="239"/>
        <v>34.693401341140266</v>
      </c>
    </row>
    <row r="7665" spans="1:5">
      <c r="A7665" s="5">
        <v>45652.541666666664</v>
      </c>
      <c r="B7665">
        <v>5.2165760993957502</v>
      </c>
      <c r="C7665">
        <v>3.9000000953674299</v>
      </c>
      <c r="D7665" s="2">
        <f t="shared" si="238"/>
        <v>45652</v>
      </c>
      <c r="E7665">
        <f t="shared" si="239"/>
        <v>34.693401341140266</v>
      </c>
    </row>
    <row r="7666" spans="1:5">
      <c r="A7666" s="5">
        <v>45652.583333333336</v>
      </c>
      <c r="B7666">
        <v>4.8724827766418404</v>
      </c>
      <c r="C7666">
        <v>3.2999999523162802</v>
      </c>
      <c r="D7666" s="2">
        <f t="shared" si="238"/>
        <v>45652</v>
      </c>
      <c r="E7666">
        <f t="shared" si="239"/>
        <v>34.693401341140266</v>
      </c>
    </row>
    <row r="7667" spans="1:5">
      <c r="A7667" s="5">
        <v>45652.625</v>
      </c>
      <c r="B7667">
        <v>4.3653292655944798</v>
      </c>
      <c r="C7667">
        <v>2.7999999523162802</v>
      </c>
      <c r="D7667" s="2">
        <f t="shared" si="238"/>
        <v>45652</v>
      </c>
      <c r="E7667">
        <f t="shared" si="239"/>
        <v>34.693401341140266</v>
      </c>
    </row>
    <row r="7668" spans="1:5">
      <c r="A7668" s="5">
        <v>45652.666666666664</v>
      </c>
      <c r="B7668">
        <v>3.65191626548767</v>
      </c>
      <c r="C7668">
        <v>2.7999999523162802</v>
      </c>
      <c r="D7668" s="2">
        <f t="shared" si="238"/>
        <v>45652</v>
      </c>
      <c r="E7668">
        <f t="shared" si="239"/>
        <v>34.693401341140266</v>
      </c>
    </row>
    <row r="7669" spans="1:5">
      <c r="A7669" s="5">
        <v>45652.708333333336</v>
      </c>
      <c r="B7669">
        <v>2.9977333545684801</v>
      </c>
      <c r="C7669">
        <v>2.20000004768371</v>
      </c>
      <c r="D7669" s="2">
        <f t="shared" si="238"/>
        <v>45652</v>
      </c>
      <c r="E7669">
        <f t="shared" si="239"/>
        <v>34.693401341140266</v>
      </c>
    </row>
    <row r="7670" spans="1:5">
      <c r="A7670" s="5">
        <v>45652.75</v>
      </c>
      <c r="B7670">
        <v>2.5774085521697998</v>
      </c>
      <c r="C7670">
        <v>1.70000004768371</v>
      </c>
      <c r="D7670" s="2">
        <f t="shared" si="238"/>
        <v>45652</v>
      </c>
      <c r="E7670">
        <f t="shared" si="239"/>
        <v>34.693401341140266</v>
      </c>
    </row>
    <row r="7671" spans="1:5">
      <c r="A7671" s="5">
        <v>45652.791666666664</v>
      </c>
      <c r="B7671">
        <v>2.0520155429839999</v>
      </c>
      <c r="C7671">
        <v>1.7200000286102199</v>
      </c>
      <c r="D7671" s="2">
        <f t="shared" si="238"/>
        <v>45652</v>
      </c>
      <c r="E7671">
        <f t="shared" si="239"/>
        <v>34.693401341140266</v>
      </c>
    </row>
    <row r="7672" spans="1:5">
      <c r="A7672" s="5">
        <v>45652.833333333336</v>
      </c>
      <c r="B7672">
        <v>1.898521900177</v>
      </c>
      <c r="C7672">
        <v>1.7200000286102199</v>
      </c>
      <c r="D7672" s="2">
        <f t="shared" si="238"/>
        <v>45652</v>
      </c>
      <c r="E7672">
        <f t="shared" si="239"/>
        <v>34.693401341140266</v>
      </c>
    </row>
    <row r="7673" spans="1:5">
      <c r="A7673" s="5">
        <v>45652.875</v>
      </c>
      <c r="B7673">
        <v>1.68482518196105</v>
      </c>
      <c r="C7673">
        <v>1.1100000143051101</v>
      </c>
      <c r="D7673" s="2">
        <f t="shared" si="238"/>
        <v>45652</v>
      </c>
      <c r="E7673">
        <f t="shared" si="239"/>
        <v>34.693401341140266</v>
      </c>
    </row>
    <row r="7674" spans="1:5">
      <c r="A7674" s="5">
        <v>45652.916666666664</v>
      </c>
      <c r="B7674">
        <v>1.38585317134857</v>
      </c>
      <c r="C7674">
        <v>1.7200000286102199</v>
      </c>
      <c r="D7674" s="2">
        <f t="shared" si="238"/>
        <v>45652</v>
      </c>
      <c r="E7674">
        <f t="shared" si="239"/>
        <v>34.693401341140266</v>
      </c>
    </row>
    <row r="7675" spans="1:5">
      <c r="A7675" s="5">
        <v>45652.958333333336</v>
      </c>
      <c r="B7675">
        <v>1.2066179513931199</v>
      </c>
      <c r="C7675">
        <v>1.7200000286102199</v>
      </c>
      <c r="D7675" s="2">
        <f t="shared" si="238"/>
        <v>45652</v>
      </c>
      <c r="E7675">
        <f t="shared" si="239"/>
        <v>34.693401341140266</v>
      </c>
    </row>
    <row r="7676" spans="1:5">
      <c r="A7676" s="5">
        <v>45653</v>
      </c>
      <c r="B7676">
        <v>0.97684019804000799</v>
      </c>
      <c r="C7676">
        <v>1.1000000238418499</v>
      </c>
      <c r="D7676" s="2">
        <f t="shared" si="238"/>
        <v>45653</v>
      </c>
      <c r="E7676">
        <f t="shared" si="239"/>
        <v>36.261415264010424</v>
      </c>
    </row>
    <row r="7677" spans="1:5">
      <c r="A7677" s="5">
        <v>45653.041666666664</v>
      </c>
      <c r="B7677">
        <v>0.83360135555267301</v>
      </c>
      <c r="C7677">
        <v>0.60000002384185702</v>
      </c>
      <c r="D7677" s="2">
        <f t="shared" si="238"/>
        <v>45653</v>
      </c>
      <c r="E7677">
        <f t="shared" si="239"/>
        <v>36.261415264010424</v>
      </c>
    </row>
    <row r="7678" spans="1:5">
      <c r="A7678" s="5">
        <v>45653.083333333336</v>
      </c>
      <c r="B7678">
        <v>0.72517758607864302</v>
      </c>
      <c r="C7678">
        <v>0</v>
      </c>
      <c r="D7678" s="2">
        <f t="shared" si="238"/>
        <v>45653</v>
      </c>
      <c r="E7678">
        <f t="shared" si="239"/>
        <v>36.261415264010424</v>
      </c>
    </row>
    <row r="7679" spans="1:5">
      <c r="A7679" s="5">
        <v>45653.125</v>
      </c>
      <c r="B7679">
        <v>0.80655103921890203</v>
      </c>
      <c r="C7679">
        <v>-0.60000002384185702</v>
      </c>
      <c r="D7679" s="2">
        <f t="shared" si="238"/>
        <v>45653</v>
      </c>
      <c r="E7679">
        <f t="shared" si="239"/>
        <v>36.261415264010424</v>
      </c>
    </row>
    <row r="7680" spans="1:5">
      <c r="A7680" s="5">
        <v>45653.166666666664</v>
      </c>
      <c r="B7680">
        <v>0.95057731866836503</v>
      </c>
      <c r="C7680">
        <v>-1.1000000238418499</v>
      </c>
      <c r="D7680" s="2">
        <f t="shared" si="238"/>
        <v>45653</v>
      </c>
      <c r="E7680">
        <f t="shared" si="239"/>
        <v>36.261415264010424</v>
      </c>
    </row>
    <row r="7681" spans="1:5">
      <c r="A7681" s="5">
        <v>45653.208333333336</v>
      </c>
      <c r="B7681">
        <v>1.17428350448608</v>
      </c>
      <c r="C7681">
        <v>-1.1000000238418499</v>
      </c>
      <c r="D7681" s="2">
        <f t="shared" si="238"/>
        <v>45653</v>
      </c>
      <c r="E7681">
        <f t="shared" si="239"/>
        <v>36.261415264010424</v>
      </c>
    </row>
    <row r="7682" spans="1:5">
      <c r="A7682" s="5">
        <v>45653.25</v>
      </c>
      <c r="B7682">
        <v>1.43325006961822</v>
      </c>
      <c r="C7682">
        <v>-0.60000002384185702</v>
      </c>
      <c r="D7682" s="2">
        <f t="shared" si="238"/>
        <v>45653</v>
      </c>
      <c r="E7682">
        <f t="shared" si="239"/>
        <v>36.261415264010424</v>
      </c>
    </row>
    <row r="7683" spans="1:5">
      <c r="A7683" s="5">
        <v>45653.291666666664</v>
      </c>
      <c r="B7683">
        <v>1.6416658163070601</v>
      </c>
      <c r="C7683">
        <v>-1.1000000238418499</v>
      </c>
      <c r="D7683" s="2">
        <f t="shared" ref="D7683:D7746" si="240">DATE(YEAR(A7683), MONTH(A7683), DAY(A7683))</f>
        <v>45653</v>
      </c>
      <c r="E7683">
        <f t="shared" ref="E7683:E7746" si="241">AVERAGEIF(D:D, D7683, B:B)*1.8+32</f>
        <v>36.261415264010424</v>
      </c>
    </row>
    <row r="7684" spans="1:5">
      <c r="A7684" s="5">
        <v>45653.333333333336</v>
      </c>
      <c r="B7684">
        <v>1.8659781217575</v>
      </c>
      <c r="C7684">
        <v>-1.70000004768371</v>
      </c>
      <c r="D7684" s="2">
        <f t="shared" si="240"/>
        <v>45653</v>
      </c>
      <c r="E7684">
        <f t="shared" si="241"/>
        <v>36.261415264010424</v>
      </c>
    </row>
    <row r="7685" spans="1:5">
      <c r="A7685" s="5">
        <v>45653.375</v>
      </c>
      <c r="B7685">
        <v>2.1166498661041202</v>
      </c>
      <c r="C7685">
        <v>-1.70000004768371</v>
      </c>
      <c r="D7685" s="2">
        <f t="shared" si="240"/>
        <v>45653</v>
      </c>
      <c r="E7685">
        <f t="shared" si="241"/>
        <v>36.261415264010424</v>
      </c>
    </row>
    <row r="7686" spans="1:5">
      <c r="A7686" s="5">
        <v>45653.416666666664</v>
      </c>
      <c r="B7686">
        <v>2.36353588104248</v>
      </c>
      <c r="C7686">
        <v>-1.1000000238418499</v>
      </c>
      <c r="D7686" s="2">
        <f t="shared" si="240"/>
        <v>45653</v>
      </c>
      <c r="E7686">
        <f t="shared" si="241"/>
        <v>36.261415264010424</v>
      </c>
    </row>
    <row r="7687" spans="1:5">
      <c r="A7687" s="5">
        <v>45653.458333333336</v>
      </c>
      <c r="B7687">
        <v>2.6204476356506299</v>
      </c>
      <c r="C7687">
        <v>-0.60000002384185702</v>
      </c>
      <c r="D7687" s="2">
        <f t="shared" si="240"/>
        <v>45653</v>
      </c>
      <c r="E7687">
        <f t="shared" si="241"/>
        <v>36.261415264010424</v>
      </c>
    </row>
    <row r="7688" spans="1:5">
      <c r="A7688" s="5">
        <v>45653.5</v>
      </c>
      <c r="B7688">
        <v>2.8693287372589098</v>
      </c>
      <c r="C7688">
        <v>-1.70000004768371</v>
      </c>
      <c r="D7688" s="2">
        <f t="shared" si="240"/>
        <v>45653</v>
      </c>
      <c r="E7688">
        <f t="shared" si="241"/>
        <v>36.261415264010424</v>
      </c>
    </row>
    <row r="7689" spans="1:5">
      <c r="A7689" s="5">
        <v>45653.541666666664</v>
      </c>
      <c r="B7689">
        <v>3.0665915012359601</v>
      </c>
      <c r="C7689">
        <v>-1.70000004768371</v>
      </c>
      <c r="D7689" s="2">
        <f t="shared" si="240"/>
        <v>45653</v>
      </c>
      <c r="E7689">
        <f t="shared" si="241"/>
        <v>36.261415264010424</v>
      </c>
    </row>
    <row r="7690" spans="1:5">
      <c r="A7690" s="5">
        <v>45653.583333333336</v>
      </c>
      <c r="B7690">
        <v>3.1772367954254102</v>
      </c>
      <c r="C7690">
        <v>-1.70000004768371</v>
      </c>
      <c r="D7690" s="2">
        <f t="shared" si="240"/>
        <v>45653</v>
      </c>
      <c r="E7690">
        <f t="shared" si="241"/>
        <v>36.261415264010424</v>
      </c>
    </row>
    <row r="7691" spans="1:5">
      <c r="A7691" s="5">
        <v>45653.625</v>
      </c>
      <c r="B7691">
        <v>3.2294619083404501</v>
      </c>
      <c r="C7691">
        <v>-1.70000004768371</v>
      </c>
      <c r="D7691" s="2">
        <f t="shared" si="240"/>
        <v>45653</v>
      </c>
      <c r="E7691">
        <f t="shared" si="241"/>
        <v>36.261415264010424</v>
      </c>
    </row>
    <row r="7692" spans="1:5">
      <c r="A7692" s="5">
        <v>45653.666666666664</v>
      </c>
      <c r="B7692">
        <v>3.2186481952667201</v>
      </c>
      <c r="C7692">
        <v>-1.70000004768371</v>
      </c>
      <c r="D7692" s="2">
        <f t="shared" si="240"/>
        <v>45653</v>
      </c>
      <c r="E7692">
        <f t="shared" si="241"/>
        <v>36.261415264010424</v>
      </c>
    </row>
    <row r="7693" spans="1:5">
      <c r="A7693" s="5">
        <v>45653.708333333336</v>
      </c>
      <c r="B7693">
        <v>3.1900284290313698</v>
      </c>
      <c r="C7693">
        <v>-2.20000004768371</v>
      </c>
      <c r="D7693" s="2">
        <f t="shared" si="240"/>
        <v>45653</v>
      </c>
      <c r="E7693">
        <f t="shared" si="241"/>
        <v>36.261415264010424</v>
      </c>
    </row>
    <row r="7694" spans="1:5">
      <c r="A7694" s="5">
        <v>45653.75</v>
      </c>
      <c r="B7694">
        <v>3.2449588775634699</v>
      </c>
      <c r="C7694">
        <v>-2.7999999523162802</v>
      </c>
      <c r="D7694" s="2">
        <f t="shared" si="240"/>
        <v>45653</v>
      </c>
      <c r="E7694">
        <f t="shared" si="241"/>
        <v>36.261415264010424</v>
      </c>
    </row>
    <row r="7695" spans="1:5">
      <c r="A7695" s="5">
        <v>45653.791666666664</v>
      </c>
      <c r="B7695">
        <v>3.33186936378479</v>
      </c>
      <c r="C7695">
        <v>-3.2999999523162802</v>
      </c>
      <c r="D7695" s="2">
        <f t="shared" si="240"/>
        <v>45653</v>
      </c>
      <c r="E7695">
        <f t="shared" si="241"/>
        <v>36.261415264010424</v>
      </c>
    </row>
    <row r="7696" spans="1:5">
      <c r="A7696" s="5">
        <v>45653.833333333336</v>
      </c>
      <c r="B7696">
        <v>3.4178161621093701</v>
      </c>
      <c r="C7696">
        <v>-2.7999999523162802</v>
      </c>
      <c r="D7696" s="2">
        <f t="shared" si="240"/>
        <v>45653</v>
      </c>
      <c r="E7696">
        <f t="shared" si="241"/>
        <v>36.261415264010424</v>
      </c>
    </row>
    <row r="7697" spans="1:5">
      <c r="A7697" s="5">
        <v>45653.875</v>
      </c>
      <c r="B7697">
        <v>3.4808380603790199</v>
      </c>
      <c r="C7697">
        <v>-2.7999999523162802</v>
      </c>
      <c r="D7697" s="2">
        <f t="shared" si="240"/>
        <v>45653</v>
      </c>
      <c r="E7697">
        <f t="shared" si="241"/>
        <v>36.261415264010424</v>
      </c>
    </row>
    <row r="7698" spans="1:5">
      <c r="A7698" s="5">
        <v>45653.916666666664</v>
      </c>
      <c r="B7698">
        <v>3.5267255306243799</v>
      </c>
      <c r="C7698">
        <v>-4.4000000953674299</v>
      </c>
      <c r="D7698" s="2">
        <f t="shared" si="240"/>
        <v>45653</v>
      </c>
      <c r="E7698">
        <f t="shared" si="241"/>
        <v>36.261415264010424</v>
      </c>
    </row>
    <row r="7699" spans="1:5">
      <c r="A7699" s="5">
        <v>45653.958333333336</v>
      </c>
      <c r="B7699">
        <v>3.5568082332611</v>
      </c>
      <c r="C7699">
        <v>-4.4000000953674299</v>
      </c>
      <c r="D7699" s="2">
        <f t="shared" si="240"/>
        <v>45653</v>
      </c>
      <c r="E7699">
        <f t="shared" si="241"/>
        <v>36.261415264010424</v>
      </c>
    </row>
    <row r="7700" spans="1:5">
      <c r="A7700" s="5">
        <v>45654</v>
      </c>
      <c r="B7700">
        <v>3.57291436195373</v>
      </c>
      <c r="C7700">
        <v>-4.4000000953674299</v>
      </c>
      <c r="D7700" s="2">
        <f t="shared" si="240"/>
        <v>45654</v>
      </c>
      <c r="E7700">
        <f t="shared" si="241"/>
        <v>39.563684940338128</v>
      </c>
    </row>
    <row r="7701" spans="1:5">
      <c r="A7701" s="5">
        <v>45654.041666666664</v>
      </c>
      <c r="B7701">
        <v>3.57561135292053</v>
      </c>
      <c r="C7701">
        <v>-4.4000000953674299</v>
      </c>
      <c r="D7701" s="2">
        <f t="shared" si="240"/>
        <v>45654</v>
      </c>
      <c r="E7701">
        <f t="shared" si="241"/>
        <v>39.563684940338128</v>
      </c>
    </row>
    <row r="7702" spans="1:5">
      <c r="A7702" s="5">
        <v>45654.083333333336</v>
      </c>
      <c r="B7702">
        <v>3.5831730365753098</v>
      </c>
      <c r="C7702">
        <v>-4.4000000953674299</v>
      </c>
      <c r="D7702" s="2">
        <f t="shared" si="240"/>
        <v>45654</v>
      </c>
      <c r="E7702">
        <f t="shared" si="241"/>
        <v>39.563684940338128</v>
      </c>
    </row>
    <row r="7703" spans="1:5">
      <c r="A7703" s="5">
        <v>45654.125</v>
      </c>
      <c r="B7703">
        <v>3.6052610874175999</v>
      </c>
      <c r="C7703">
        <v>-3.9000000953674299</v>
      </c>
      <c r="D7703" s="2">
        <f t="shared" si="240"/>
        <v>45654</v>
      </c>
      <c r="E7703">
        <f t="shared" si="241"/>
        <v>39.563684940338128</v>
      </c>
    </row>
    <row r="7704" spans="1:5">
      <c r="A7704" s="5">
        <v>45654.166666666664</v>
      </c>
      <c r="B7704">
        <v>3.63866662979125</v>
      </c>
      <c r="C7704">
        <v>-3.9000000953674299</v>
      </c>
      <c r="D7704" s="2">
        <f t="shared" si="240"/>
        <v>45654</v>
      </c>
      <c r="E7704">
        <f t="shared" si="241"/>
        <v>39.563684940338128</v>
      </c>
    </row>
    <row r="7705" spans="1:5">
      <c r="A7705" s="5">
        <v>45654.208333333336</v>
      </c>
      <c r="B7705">
        <v>3.6710679531097399</v>
      </c>
      <c r="C7705">
        <v>-3.2999999523162802</v>
      </c>
      <c r="D7705" s="2">
        <f t="shared" si="240"/>
        <v>45654</v>
      </c>
      <c r="E7705">
        <f t="shared" si="241"/>
        <v>39.563684940338128</v>
      </c>
    </row>
    <row r="7706" spans="1:5">
      <c r="A7706" s="5">
        <v>45654.25</v>
      </c>
      <c r="B7706">
        <v>3.7050204277038499</v>
      </c>
      <c r="C7706">
        <v>-3.9000000953674299</v>
      </c>
      <c r="D7706" s="2">
        <f t="shared" si="240"/>
        <v>45654</v>
      </c>
      <c r="E7706">
        <f t="shared" si="241"/>
        <v>39.563684940338128</v>
      </c>
    </row>
    <row r="7707" spans="1:5">
      <c r="A7707" s="5">
        <v>45654.291666666664</v>
      </c>
      <c r="B7707">
        <v>3.7679355144500701</v>
      </c>
      <c r="C7707">
        <v>-3.9000000953674299</v>
      </c>
      <c r="D7707" s="2">
        <f t="shared" si="240"/>
        <v>45654</v>
      </c>
      <c r="E7707">
        <f t="shared" si="241"/>
        <v>39.563684940338128</v>
      </c>
    </row>
    <row r="7708" spans="1:5">
      <c r="A7708" s="5">
        <v>45654.333333333336</v>
      </c>
      <c r="B7708">
        <v>3.81894850730896</v>
      </c>
      <c r="C7708">
        <v>-4.4000000953674299</v>
      </c>
      <c r="D7708" s="2">
        <f t="shared" si="240"/>
        <v>45654</v>
      </c>
      <c r="E7708">
        <f t="shared" si="241"/>
        <v>39.563684940338128</v>
      </c>
    </row>
    <row r="7709" spans="1:5">
      <c r="A7709" s="5">
        <v>45654.375</v>
      </c>
      <c r="B7709">
        <v>3.9059741497039702</v>
      </c>
      <c r="C7709">
        <v>-3.9000000953674299</v>
      </c>
      <c r="D7709" s="2">
        <f t="shared" si="240"/>
        <v>45654</v>
      </c>
      <c r="E7709">
        <f t="shared" si="241"/>
        <v>39.563684940338128</v>
      </c>
    </row>
    <row r="7710" spans="1:5">
      <c r="A7710" s="5">
        <v>45654.416666666664</v>
      </c>
      <c r="B7710">
        <v>4.0110540390014604</v>
      </c>
      <c r="C7710">
        <v>-2.20000004768371</v>
      </c>
      <c r="D7710" s="2">
        <f t="shared" si="240"/>
        <v>45654</v>
      </c>
      <c r="E7710">
        <f t="shared" si="241"/>
        <v>39.563684940338128</v>
      </c>
    </row>
    <row r="7711" spans="1:5">
      <c r="A7711" s="5">
        <v>45654.458333333336</v>
      </c>
      <c r="B7711">
        <v>4.1761565208434996</v>
      </c>
      <c r="C7711">
        <v>-1.70000004768371</v>
      </c>
      <c r="D7711" s="2">
        <f t="shared" si="240"/>
        <v>45654</v>
      </c>
      <c r="E7711">
        <f t="shared" si="241"/>
        <v>39.563684940338128</v>
      </c>
    </row>
    <row r="7712" spans="1:5">
      <c r="A7712" s="5">
        <v>45654.5</v>
      </c>
      <c r="B7712">
        <v>4.3774771690368599</v>
      </c>
      <c r="C7712">
        <v>-0.60000002384185702</v>
      </c>
      <c r="D7712" s="2">
        <f t="shared" si="240"/>
        <v>45654</v>
      </c>
      <c r="E7712">
        <f t="shared" si="241"/>
        <v>39.563684940338128</v>
      </c>
    </row>
    <row r="7713" spans="1:5">
      <c r="A7713" s="5">
        <v>45654.541666666664</v>
      </c>
      <c r="B7713">
        <v>4.6645226478576598</v>
      </c>
      <c r="C7713">
        <v>-0.60000002384185702</v>
      </c>
      <c r="D7713" s="2">
        <f t="shared" si="240"/>
        <v>45654</v>
      </c>
      <c r="E7713">
        <f t="shared" si="241"/>
        <v>39.563684940338128</v>
      </c>
    </row>
    <row r="7714" spans="1:5">
      <c r="A7714" s="5">
        <v>45654.583333333336</v>
      </c>
      <c r="B7714">
        <v>4.8978128433227504</v>
      </c>
      <c r="C7714">
        <v>-0.60000002384185702</v>
      </c>
      <c r="D7714" s="2">
        <f t="shared" si="240"/>
        <v>45654</v>
      </c>
      <c r="E7714">
        <f t="shared" si="241"/>
        <v>39.563684940338128</v>
      </c>
    </row>
    <row r="7715" spans="1:5">
      <c r="A7715" s="5">
        <v>45654.625</v>
      </c>
      <c r="B7715">
        <v>5.0629911422729403</v>
      </c>
      <c r="C7715">
        <v>-0.60000002384185702</v>
      </c>
      <c r="D7715" s="2">
        <f t="shared" si="240"/>
        <v>45654</v>
      </c>
      <c r="E7715">
        <f t="shared" si="241"/>
        <v>39.563684940338128</v>
      </c>
    </row>
    <row r="7716" spans="1:5">
      <c r="A7716" s="5">
        <v>45654.666666666664</v>
      </c>
      <c r="B7716">
        <v>5.0690741539001403</v>
      </c>
      <c r="C7716">
        <v>-0.60000002384185702</v>
      </c>
      <c r="D7716" s="2">
        <f t="shared" si="240"/>
        <v>45654</v>
      </c>
      <c r="E7716">
        <f t="shared" si="241"/>
        <v>39.563684940338128</v>
      </c>
    </row>
    <row r="7717" spans="1:5">
      <c r="A7717" s="5">
        <v>45654.708333333336</v>
      </c>
      <c r="B7717">
        <v>4.9466443061828604</v>
      </c>
      <c r="C7717">
        <v>-0.60000002384185702</v>
      </c>
      <c r="D7717" s="2">
        <f t="shared" si="240"/>
        <v>45654</v>
      </c>
      <c r="E7717">
        <f t="shared" si="241"/>
        <v>39.563684940338128</v>
      </c>
    </row>
    <row r="7718" spans="1:5">
      <c r="A7718" s="5">
        <v>45654.75</v>
      </c>
      <c r="B7718">
        <v>4.8073782920837402</v>
      </c>
      <c r="C7718">
        <v>-2.20000004768371</v>
      </c>
      <c r="D7718" s="2">
        <f t="shared" si="240"/>
        <v>45654</v>
      </c>
      <c r="E7718">
        <f t="shared" si="241"/>
        <v>39.563684940338128</v>
      </c>
    </row>
    <row r="7719" spans="1:5">
      <c r="A7719" s="5">
        <v>45654.791666666664</v>
      </c>
      <c r="B7719">
        <v>4.7007427215576101</v>
      </c>
      <c r="C7719">
        <v>-2.20000004768371</v>
      </c>
      <c r="D7719" s="2">
        <f t="shared" si="240"/>
        <v>45654</v>
      </c>
      <c r="E7719">
        <f t="shared" si="241"/>
        <v>39.563684940338128</v>
      </c>
    </row>
    <row r="7720" spans="1:5">
      <c r="A7720" s="5">
        <v>45654.833333333336</v>
      </c>
      <c r="B7720">
        <v>4.5498919486999503</v>
      </c>
      <c r="C7720">
        <v>-2.20000004768371</v>
      </c>
      <c r="D7720" s="2">
        <f t="shared" si="240"/>
        <v>45654</v>
      </c>
      <c r="E7720">
        <f t="shared" si="241"/>
        <v>39.563684940338128</v>
      </c>
    </row>
    <row r="7721" spans="1:5">
      <c r="A7721" s="5">
        <v>45654.875</v>
      </c>
      <c r="B7721">
        <v>4.4059739112854004</v>
      </c>
      <c r="C7721">
        <v>-2.7999999523162802</v>
      </c>
      <c r="D7721" s="2">
        <f t="shared" si="240"/>
        <v>45654</v>
      </c>
      <c r="E7721">
        <f t="shared" si="241"/>
        <v>39.563684940338128</v>
      </c>
    </row>
    <row r="7722" spans="1:5">
      <c r="A7722" s="5">
        <v>45654.916666666664</v>
      </c>
      <c r="B7722">
        <v>4.2395853996276802</v>
      </c>
      <c r="C7722">
        <v>-3.2999999523162802</v>
      </c>
      <c r="D7722" s="2">
        <f t="shared" si="240"/>
        <v>45654</v>
      </c>
      <c r="E7722">
        <f t="shared" si="241"/>
        <v>39.563684940338128</v>
      </c>
    </row>
    <row r="7723" spans="1:5">
      <c r="A7723" s="5">
        <v>45654.958333333336</v>
      </c>
      <c r="B7723">
        <v>4.09525442123413</v>
      </c>
      <c r="C7723">
        <v>-3.2999999523162802</v>
      </c>
      <c r="D7723" s="2">
        <f t="shared" si="240"/>
        <v>45654</v>
      </c>
      <c r="E7723">
        <f t="shared" si="241"/>
        <v>39.563684940338128</v>
      </c>
    </row>
    <row r="7724" spans="1:5">
      <c r="A7724" s="5">
        <v>45655</v>
      </c>
      <c r="B7724">
        <v>3.9851410388946502</v>
      </c>
      <c r="C7724">
        <v>-3.9000000953674299</v>
      </c>
      <c r="D7724" s="2">
        <f t="shared" si="240"/>
        <v>45655</v>
      </c>
      <c r="E7724">
        <f t="shared" si="241"/>
        <v>40.029466986656175</v>
      </c>
    </row>
    <row r="7725" spans="1:5">
      <c r="A7725" s="5">
        <v>45655.041666666664</v>
      </c>
      <c r="B7725">
        <v>3.9428124427795401</v>
      </c>
      <c r="C7725">
        <v>-3.9000000953674299</v>
      </c>
      <c r="D7725" s="2">
        <f t="shared" si="240"/>
        <v>45655</v>
      </c>
      <c r="E7725">
        <f t="shared" si="241"/>
        <v>40.029466986656175</v>
      </c>
    </row>
    <row r="7726" spans="1:5">
      <c r="A7726" s="5">
        <v>45655.083333333336</v>
      </c>
      <c r="B7726">
        <v>3.9033930301666202</v>
      </c>
      <c r="C7726">
        <v>-4.4000000953674299</v>
      </c>
      <c r="D7726" s="2">
        <f t="shared" si="240"/>
        <v>45655</v>
      </c>
      <c r="E7726">
        <f t="shared" si="241"/>
        <v>40.029466986656175</v>
      </c>
    </row>
    <row r="7727" spans="1:5">
      <c r="A7727" s="5">
        <v>45655.125</v>
      </c>
      <c r="B7727">
        <v>3.8581016063690101</v>
      </c>
      <c r="C7727">
        <v>-3.9000000953674299</v>
      </c>
      <c r="D7727" s="2">
        <f t="shared" si="240"/>
        <v>45655</v>
      </c>
      <c r="E7727">
        <f t="shared" si="241"/>
        <v>40.029466986656175</v>
      </c>
    </row>
    <row r="7728" spans="1:5">
      <c r="A7728" s="5">
        <v>45655.166666666664</v>
      </c>
      <c r="B7728">
        <v>3.85674595832824</v>
      </c>
      <c r="C7728">
        <v>-4.4000000953674299</v>
      </c>
      <c r="D7728" s="2">
        <f t="shared" si="240"/>
        <v>45655</v>
      </c>
      <c r="E7728">
        <f t="shared" si="241"/>
        <v>40.029466986656175</v>
      </c>
    </row>
    <row r="7729" spans="1:5">
      <c r="A7729" s="5">
        <v>45655.208333333336</v>
      </c>
      <c r="B7729">
        <v>3.8698413372039702</v>
      </c>
      <c r="C7729">
        <v>-4.4000000953674299</v>
      </c>
      <c r="D7729" s="2">
        <f t="shared" si="240"/>
        <v>45655</v>
      </c>
      <c r="E7729">
        <f t="shared" si="241"/>
        <v>40.029466986656175</v>
      </c>
    </row>
    <row r="7730" spans="1:5">
      <c r="A7730" s="5">
        <v>45655.25</v>
      </c>
      <c r="B7730">
        <v>3.9651958942413299</v>
      </c>
      <c r="C7730">
        <v>-4.4000000953674299</v>
      </c>
      <c r="D7730" s="2">
        <f t="shared" si="240"/>
        <v>45655</v>
      </c>
      <c r="E7730">
        <f t="shared" si="241"/>
        <v>40.029466986656175</v>
      </c>
    </row>
    <row r="7731" spans="1:5">
      <c r="A7731" s="5">
        <v>45655.291666666664</v>
      </c>
      <c r="B7731">
        <v>4.0833363533020002</v>
      </c>
      <c r="C7731">
        <v>-5.5999999046325604</v>
      </c>
      <c r="D7731" s="2">
        <f t="shared" si="240"/>
        <v>45655</v>
      </c>
      <c r="E7731">
        <f t="shared" si="241"/>
        <v>40.029466986656175</v>
      </c>
    </row>
    <row r="7732" spans="1:5">
      <c r="A7732" s="5">
        <v>45655.333333333336</v>
      </c>
      <c r="B7732">
        <v>4.2771215438842702</v>
      </c>
      <c r="C7732">
        <v>-6.0999999046325604</v>
      </c>
      <c r="D7732" s="2">
        <f t="shared" si="240"/>
        <v>45655</v>
      </c>
      <c r="E7732">
        <f t="shared" si="241"/>
        <v>40.029466986656175</v>
      </c>
    </row>
    <row r="7733" spans="1:5">
      <c r="A7733" s="5">
        <v>45655.375</v>
      </c>
      <c r="B7733">
        <v>4.5669174194335902</v>
      </c>
      <c r="C7733">
        <v>-6.0999999046325604</v>
      </c>
      <c r="D7733" s="2">
        <f t="shared" si="240"/>
        <v>45655</v>
      </c>
      <c r="E7733">
        <f t="shared" si="241"/>
        <v>40.029466986656175</v>
      </c>
    </row>
    <row r="7734" spans="1:5">
      <c r="A7734" s="5">
        <v>45655.416666666664</v>
      </c>
      <c r="B7734">
        <v>4.8119101524353001</v>
      </c>
      <c r="C7734">
        <v>-5.5999999046325604</v>
      </c>
      <c r="D7734" s="2">
        <f t="shared" si="240"/>
        <v>45655</v>
      </c>
      <c r="E7734">
        <f t="shared" si="241"/>
        <v>40.029466986656175</v>
      </c>
    </row>
    <row r="7735" spans="1:5">
      <c r="A7735" s="5">
        <v>45655.458333333336</v>
      </c>
      <c r="B7735">
        <v>5.0620393753051696</v>
      </c>
      <c r="C7735">
        <v>-5</v>
      </c>
      <c r="D7735" s="2">
        <f t="shared" si="240"/>
        <v>45655</v>
      </c>
      <c r="E7735">
        <f t="shared" si="241"/>
        <v>40.029466986656175</v>
      </c>
    </row>
    <row r="7736" spans="1:5">
      <c r="A7736" s="5">
        <v>45655.5</v>
      </c>
      <c r="B7736">
        <v>5.1765751838684002</v>
      </c>
      <c r="C7736">
        <v>-4.4000000953674299</v>
      </c>
      <c r="D7736" s="2">
        <f t="shared" si="240"/>
        <v>45655</v>
      </c>
      <c r="E7736">
        <f t="shared" si="241"/>
        <v>40.029466986656175</v>
      </c>
    </row>
    <row r="7737" spans="1:5">
      <c r="A7737" s="5">
        <v>45655.541666666664</v>
      </c>
      <c r="B7737">
        <v>5.2239751815795898</v>
      </c>
      <c r="C7737">
        <v>-4.4000000953674299</v>
      </c>
      <c r="D7737" s="2">
        <f t="shared" si="240"/>
        <v>45655</v>
      </c>
      <c r="E7737">
        <f t="shared" si="241"/>
        <v>40.029466986656175</v>
      </c>
    </row>
    <row r="7738" spans="1:5">
      <c r="A7738" s="5">
        <v>45655.583333333336</v>
      </c>
      <c r="B7738">
        <v>5.2153525352478001</v>
      </c>
      <c r="C7738">
        <v>-4.4000000953674299</v>
      </c>
      <c r="D7738" s="2">
        <f t="shared" si="240"/>
        <v>45655</v>
      </c>
      <c r="E7738">
        <f t="shared" si="241"/>
        <v>40.029466986656175</v>
      </c>
    </row>
    <row r="7739" spans="1:5">
      <c r="A7739" s="5">
        <v>45655.625</v>
      </c>
      <c r="B7739">
        <v>5.1329550743103001</v>
      </c>
      <c r="C7739">
        <v>-4.4000000953674299</v>
      </c>
      <c r="D7739" s="2">
        <f t="shared" si="240"/>
        <v>45655</v>
      </c>
      <c r="E7739">
        <f t="shared" si="241"/>
        <v>40.029466986656175</v>
      </c>
    </row>
    <row r="7740" spans="1:5">
      <c r="A7740" s="5">
        <v>45655.666666666664</v>
      </c>
      <c r="B7740">
        <v>4.9846224784851003</v>
      </c>
      <c r="C7740">
        <v>-4.4000000953674299</v>
      </c>
      <c r="D7740" s="2">
        <f t="shared" si="240"/>
        <v>45655</v>
      </c>
      <c r="E7740">
        <f t="shared" si="241"/>
        <v>40.029466986656175</v>
      </c>
    </row>
    <row r="7741" spans="1:5">
      <c r="A7741" s="5">
        <v>45655.708333333336</v>
      </c>
      <c r="B7741">
        <v>4.8125138282775799</v>
      </c>
      <c r="C7741">
        <v>-5</v>
      </c>
      <c r="D7741" s="2">
        <f t="shared" si="240"/>
        <v>45655</v>
      </c>
      <c r="E7741">
        <f t="shared" si="241"/>
        <v>40.029466986656175</v>
      </c>
    </row>
    <row r="7742" spans="1:5">
      <c r="A7742" s="5">
        <v>45655.75</v>
      </c>
      <c r="B7742">
        <v>4.6814208030700604</v>
      </c>
      <c r="C7742">
        <v>-5</v>
      </c>
      <c r="D7742" s="2">
        <f t="shared" si="240"/>
        <v>45655</v>
      </c>
      <c r="E7742">
        <f t="shared" si="241"/>
        <v>40.029466986656175</v>
      </c>
    </row>
    <row r="7743" spans="1:5">
      <c r="A7743" s="5">
        <v>45655.791666666664</v>
      </c>
      <c r="B7743">
        <v>4.5535984039306596</v>
      </c>
      <c r="C7743">
        <v>-5.5999999046325604</v>
      </c>
      <c r="D7743" s="2">
        <f t="shared" si="240"/>
        <v>45655</v>
      </c>
      <c r="E7743">
        <f t="shared" si="241"/>
        <v>40.029466986656175</v>
      </c>
    </row>
    <row r="7744" spans="1:5">
      <c r="A7744" s="5">
        <v>45655.833333333336</v>
      </c>
      <c r="B7744">
        <v>4.4109711647033603</v>
      </c>
      <c r="C7744">
        <v>-6.0999999046325604</v>
      </c>
      <c r="D7744" s="2">
        <f t="shared" si="240"/>
        <v>45655</v>
      </c>
      <c r="E7744">
        <f t="shared" si="241"/>
        <v>40.029466986656175</v>
      </c>
    </row>
    <row r="7745" spans="1:5">
      <c r="A7745" s="5">
        <v>45655.875</v>
      </c>
      <c r="B7745">
        <v>4.3046402931213299</v>
      </c>
      <c r="C7745">
        <v>-6.0999999046325604</v>
      </c>
      <c r="D7745" s="2">
        <f t="shared" si="240"/>
        <v>45655</v>
      </c>
      <c r="E7745">
        <f t="shared" si="241"/>
        <v>40.029466986656175</v>
      </c>
    </row>
    <row r="7746" spans="1:5">
      <c r="A7746" s="5">
        <v>45655.916666666664</v>
      </c>
      <c r="B7746">
        <v>4.2302284240722603</v>
      </c>
      <c r="C7746">
        <v>-6.6999998092651296</v>
      </c>
      <c r="D7746" s="2">
        <f t="shared" si="240"/>
        <v>45655</v>
      </c>
      <c r="E7746">
        <f t="shared" si="241"/>
        <v>40.029466986656175</v>
      </c>
    </row>
    <row r="7747" spans="1:5">
      <c r="A7747" s="5">
        <v>45655.958333333336</v>
      </c>
      <c r="B7747">
        <v>4.1501502990722603</v>
      </c>
      <c r="C7747">
        <v>-7.1999998092651296</v>
      </c>
      <c r="D7747" s="2">
        <f t="shared" ref="D7747:D7810" si="242">DATE(YEAR(A7747), MONTH(A7747), DAY(A7747))</f>
        <v>45655</v>
      </c>
      <c r="E7747">
        <f t="shared" ref="E7747:E7810" si="243">AVERAGEIF(D:D, D7747, B:B)*1.8+32</f>
        <v>40.029466986656175</v>
      </c>
    </row>
    <row r="7748" spans="1:5">
      <c r="A7748" s="5">
        <v>45656</v>
      </c>
      <c r="B7748">
        <v>4.0675373077392498</v>
      </c>
      <c r="C7748">
        <v>-7.8000001907348597</v>
      </c>
      <c r="D7748" s="2">
        <f t="shared" si="242"/>
        <v>45656</v>
      </c>
      <c r="E7748">
        <f t="shared" si="243"/>
        <v>39.51964163780211</v>
      </c>
    </row>
    <row r="7749" spans="1:5">
      <c r="A7749" s="5">
        <v>45656.041666666664</v>
      </c>
      <c r="B7749">
        <v>3.9809679985046298</v>
      </c>
      <c r="C7749">
        <v>-8.3000001907348597</v>
      </c>
      <c r="D7749" s="2">
        <f t="shared" si="242"/>
        <v>45656</v>
      </c>
      <c r="E7749">
        <f t="shared" si="243"/>
        <v>39.51964163780211</v>
      </c>
    </row>
    <row r="7750" spans="1:5">
      <c r="A7750" s="5">
        <v>45656.083333333336</v>
      </c>
      <c r="B7750">
        <v>3.8769690990447998</v>
      </c>
      <c r="C7750">
        <v>-8.8999996185302699</v>
      </c>
      <c r="D7750" s="2">
        <f t="shared" si="242"/>
        <v>45656</v>
      </c>
      <c r="E7750">
        <f t="shared" si="243"/>
        <v>39.51964163780211</v>
      </c>
    </row>
    <row r="7751" spans="1:5">
      <c r="A7751" s="5">
        <v>45656.125</v>
      </c>
      <c r="B7751">
        <v>3.77206254005432</v>
      </c>
      <c r="C7751">
        <v>-9.3999996185302699</v>
      </c>
      <c r="D7751" s="2">
        <f t="shared" si="242"/>
        <v>45656</v>
      </c>
      <c r="E7751">
        <f t="shared" si="243"/>
        <v>39.51964163780211</v>
      </c>
    </row>
    <row r="7752" spans="1:5">
      <c r="A7752" s="5">
        <v>45656.166666666664</v>
      </c>
      <c r="B7752">
        <v>3.7305016517639098</v>
      </c>
      <c r="C7752">
        <v>-10</v>
      </c>
      <c r="D7752" s="2">
        <f t="shared" si="242"/>
        <v>45656</v>
      </c>
      <c r="E7752">
        <f t="shared" si="243"/>
        <v>39.51964163780211</v>
      </c>
    </row>
    <row r="7753" spans="1:5">
      <c r="A7753" s="5">
        <v>45656.208333333336</v>
      </c>
      <c r="B7753">
        <v>3.6676576137542698</v>
      </c>
      <c r="C7753">
        <v>-10</v>
      </c>
      <c r="D7753" s="2">
        <f t="shared" si="242"/>
        <v>45656</v>
      </c>
      <c r="E7753">
        <f t="shared" si="243"/>
        <v>39.51964163780211</v>
      </c>
    </row>
    <row r="7754" spans="1:5">
      <c r="A7754" s="5">
        <v>45656.25</v>
      </c>
      <c r="B7754">
        <v>3.6278998851776101</v>
      </c>
      <c r="C7754">
        <v>-10.6000003814697</v>
      </c>
      <c r="D7754" s="2">
        <f t="shared" si="242"/>
        <v>45656</v>
      </c>
      <c r="E7754">
        <f t="shared" si="243"/>
        <v>39.51964163780211</v>
      </c>
    </row>
    <row r="7755" spans="1:5">
      <c r="A7755" s="5">
        <v>45656.291666666664</v>
      </c>
      <c r="B7755">
        <v>3.5867772102355899</v>
      </c>
      <c r="C7755">
        <v>-11.1000003814697</v>
      </c>
      <c r="D7755" s="2">
        <f t="shared" si="242"/>
        <v>45656</v>
      </c>
      <c r="E7755">
        <f t="shared" si="243"/>
        <v>39.51964163780211</v>
      </c>
    </row>
    <row r="7756" spans="1:5">
      <c r="A7756" s="5">
        <v>45656.333333333336</v>
      </c>
      <c r="B7756">
        <v>3.5917904376983598</v>
      </c>
      <c r="C7756">
        <v>-11.1000003814697</v>
      </c>
      <c r="D7756" s="2">
        <f t="shared" si="242"/>
        <v>45656</v>
      </c>
      <c r="E7756">
        <f t="shared" si="243"/>
        <v>39.51964163780211</v>
      </c>
    </row>
    <row r="7757" spans="1:5">
      <c r="A7757" s="5">
        <v>45656.375</v>
      </c>
      <c r="B7757">
        <v>3.6583981513977002</v>
      </c>
      <c r="C7757">
        <v>-10</v>
      </c>
      <c r="D7757" s="2">
        <f t="shared" si="242"/>
        <v>45656</v>
      </c>
      <c r="E7757">
        <f t="shared" si="243"/>
        <v>39.51964163780211</v>
      </c>
    </row>
    <row r="7758" spans="1:5">
      <c r="A7758" s="5">
        <v>45656.416666666664</v>
      </c>
      <c r="B7758">
        <v>3.8701493740081698</v>
      </c>
      <c r="C7758">
        <v>-8.8999996185302699</v>
      </c>
      <c r="D7758" s="2">
        <f t="shared" si="242"/>
        <v>45656</v>
      </c>
      <c r="E7758">
        <f t="shared" si="243"/>
        <v>39.51964163780211</v>
      </c>
    </row>
    <row r="7759" spans="1:5">
      <c r="A7759" s="5">
        <v>45656.458333333336</v>
      </c>
      <c r="B7759">
        <v>4.2031846046447701</v>
      </c>
      <c r="C7759">
        <v>-7.1999998092651296</v>
      </c>
      <c r="D7759" s="2">
        <f t="shared" si="242"/>
        <v>45656</v>
      </c>
      <c r="E7759">
        <f t="shared" si="243"/>
        <v>39.51964163780211</v>
      </c>
    </row>
    <row r="7760" spans="1:5">
      <c r="A7760" s="5">
        <v>45656.5</v>
      </c>
      <c r="B7760">
        <v>4.5115466117858798</v>
      </c>
      <c r="C7760">
        <v>-6.0999999046325604</v>
      </c>
      <c r="D7760" s="2">
        <f t="shared" si="242"/>
        <v>45656</v>
      </c>
      <c r="E7760">
        <f t="shared" si="243"/>
        <v>39.51964163780211</v>
      </c>
    </row>
    <row r="7761" spans="1:5">
      <c r="A7761" s="5">
        <v>45656.541666666664</v>
      </c>
      <c r="B7761">
        <v>4.7335667610168404</v>
      </c>
      <c r="C7761">
        <v>-5</v>
      </c>
      <c r="D7761" s="2">
        <f t="shared" si="242"/>
        <v>45656</v>
      </c>
      <c r="E7761">
        <f t="shared" si="243"/>
        <v>39.51964163780211</v>
      </c>
    </row>
    <row r="7762" spans="1:5">
      <c r="A7762" s="5">
        <v>45656.583333333336</v>
      </c>
      <c r="B7762">
        <v>4.8781590461730904</v>
      </c>
      <c r="C7762">
        <v>-5</v>
      </c>
      <c r="D7762" s="2">
        <f t="shared" si="242"/>
        <v>45656</v>
      </c>
      <c r="E7762">
        <f t="shared" si="243"/>
        <v>39.51964163780211</v>
      </c>
    </row>
    <row r="7763" spans="1:5">
      <c r="A7763" s="5">
        <v>45656.625</v>
      </c>
      <c r="B7763">
        <v>4.9388236999511701</v>
      </c>
      <c r="C7763">
        <v>-4.4000000953674299</v>
      </c>
      <c r="D7763" s="2">
        <f t="shared" si="242"/>
        <v>45656</v>
      </c>
      <c r="E7763">
        <f t="shared" si="243"/>
        <v>39.51964163780211</v>
      </c>
    </row>
    <row r="7764" spans="1:5">
      <c r="A7764" s="5">
        <v>45656.666666666664</v>
      </c>
      <c r="B7764">
        <v>4.9025840759277299</v>
      </c>
      <c r="C7764">
        <v>-5</v>
      </c>
      <c r="D7764" s="2">
        <f t="shared" si="242"/>
        <v>45656</v>
      </c>
      <c r="E7764">
        <f t="shared" si="243"/>
        <v>39.51964163780211</v>
      </c>
    </row>
    <row r="7765" spans="1:5">
      <c r="A7765" s="5">
        <v>45656.708333333336</v>
      </c>
      <c r="B7765">
        <v>4.7849445343017498</v>
      </c>
      <c r="C7765">
        <v>-5.5999999046325604</v>
      </c>
      <c r="D7765" s="2">
        <f t="shared" si="242"/>
        <v>45656</v>
      </c>
      <c r="E7765">
        <f t="shared" si="243"/>
        <v>39.51964163780211</v>
      </c>
    </row>
    <row r="7766" spans="1:5">
      <c r="A7766" s="5">
        <v>45656.75</v>
      </c>
      <c r="B7766">
        <v>4.5986409187316797</v>
      </c>
      <c r="C7766">
        <v>-6.0999999046325604</v>
      </c>
      <c r="D7766" s="2">
        <f t="shared" si="242"/>
        <v>45656</v>
      </c>
      <c r="E7766">
        <f t="shared" si="243"/>
        <v>39.51964163780211</v>
      </c>
    </row>
    <row r="7767" spans="1:5">
      <c r="A7767" s="5">
        <v>45656.791666666664</v>
      </c>
      <c r="B7767">
        <v>4.3902649879455504</v>
      </c>
      <c r="C7767">
        <v>-6.6999998092651296</v>
      </c>
      <c r="D7767" s="2">
        <f t="shared" si="242"/>
        <v>45656</v>
      </c>
      <c r="E7767">
        <f t="shared" si="243"/>
        <v>39.51964163780211</v>
      </c>
    </row>
    <row r="7768" spans="1:5">
      <c r="A7768" s="5">
        <v>45656.833333333336</v>
      </c>
      <c r="B7768">
        <v>4.2658109664916903</v>
      </c>
      <c r="C7768">
        <v>-6.6999998092651296</v>
      </c>
      <c r="D7768" s="2">
        <f t="shared" si="242"/>
        <v>45656</v>
      </c>
      <c r="E7768">
        <f t="shared" si="243"/>
        <v>39.51964163780211</v>
      </c>
    </row>
    <row r="7769" spans="1:5">
      <c r="A7769" s="5">
        <v>45656.875</v>
      </c>
      <c r="B7769">
        <v>4.2186779975891104</v>
      </c>
      <c r="C7769">
        <v>-6.6999998092651296</v>
      </c>
      <c r="D7769" s="2">
        <f t="shared" si="242"/>
        <v>45656</v>
      </c>
      <c r="E7769">
        <f t="shared" si="243"/>
        <v>39.51964163780211</v>
      </c>
    </row>
    <row r="7770" spans="1:5">
      <c r="A7770" s="5">
        <v>45656.916666666664</v>
      </c>
      <c r="B7770">
        <v>4.1995482444763104</v>
      </c>
      <c r="C7770">
        <v>-7.1999998092651296</v>
      </c>
      <c r="D7770" s="2">
        <f t="shared" si="242"/>
        <v>45656</v>
      </c>
      <c r="E7770">
        <f t="shared" si="243"/>
        <v>39.51964163780211</v>
      </c>
    </row>
    <row r="7771" spans="1:5">
      <c r="A7771" s="5">
        <v>45656.958333333336</v>
      </c>
      <c r="B7771">
        <v>4.2054247856140101</v>
      </c>
      <c r="C7771">
        <v>-7.1999998092651296</v>
      </c>
      <c r="D7771" s="2">
        <f t="shared" si="242"/>
        <v>45656</v>
      </c>
      <c r="E7771">
        <f t="shared" si="243"/>
        <v>39.51964163780211</v>
      </c>
    </row>
    <row r="7772" spans="1:5">
      <c r="A7772" s="5">
        <v>45657</v>
      </c>
      <c r="B7772">
        <v>4.2129635810851997</v>
      </c>
      <c r="C7772">
        <v>-8.3000001907348597</v>
      </c>
      <c r="D7772" s="2">
        <f t="shared" si="242"/>
        <v>45657</v>
      </c>
      <c r="E7772">
        <f t="shared" si="243"/>
        <v>39.668247497081751</v>
      </c>
    </row>
    <row r="7773" spans="1:5">
      <c r="A7773" s="5">
        <v>45657.041666666664</v>
      </c>
      <c r="B7773">
        <v>4.2190098762512198</v>
      </c>
      <c r="C7773">
        <v>-8.3000001907348597</v>
      </c>
      <c r="D7773" s="2">
        <f t="shared" si="242"/>
        <v>45657</v>
      </c>
      <c r="E7773">
        <f t="shared" si="243"/>
        <v>39.668247497081751</v>
      </c>
    </row>
    <row r="7774" spans="1:5">
      <c r="A7774" s="5">
        <v>45657.083333333336</v>
      </c>
      <c r="B7774">
        <v>4.2087364196777299</v>
      </c>
      <c r="C7774">
        <v>-8.3000001907348597</v>
      </c>
      <c r="D7774" s="2">
        <f t="shared" si="242"/>
        <v>45657</v>
      </c>
      <c r="E7774">
        <f t="shared" si="243"/>
        <v>39.668247497081751</v>
      </c>
    </row>
    <row r="7775" spans="1:5">
      <c r="A7775" s="5">
        <v>45657.125</v>
      </c>
      <c r="B7775">
        <v>4.2096600532531703</v>
      </c>
      <c r="C7775">
        <v>-8.3000001907348597</v>
      </c>
      <c r="D7775" s="2">
        <f t="shared" si="242"/>
        <v>45657</v>
      </c>
      <c r="E7775">
        <f t="shared" si="243"/>
        <v>39.668247497081751</v>
      </c>
    </row>
    <row r="7776" spans="1:5">
      <c r="A7776" s="5">
        <v>45657.166666666664</v>
      </c>
      <c r="B7776">
        <v>4.2193017005920401</v>
      </c>
      <c r="C7776">
        <v>-8.3000001907348597</v>
      </c>
      <c r="D7776" s="2">
        <f t="shared" si="242"/>
        <v>45657</v>
      </c>
      <c r="E7776">
        <f t="shared" si="243"/>
        <v>39.668247497081751</v>
      </c>
    </row>
    <row r="7777" spans="1:5">
      <c r="A7777" s="5">
        <v>45657.208333333336</v>
      </c>
      <c r="B7777">
        <v>4.2639460563659597</v>
      </c>
      <c r="C7777">
        <v>-8.8999996185302699</v>
      </c>
      <c r="D7777" s="2">
        <f t="shared" si="242"/>
        <v>45657</v>
      </c>
      <c r="E7777">
        <f t="shared" si="243"/>
        <v>39.668247497081751</v>
      </c>
    </row>
    <row r="7778" spans="1:5">
      <c r="A7778" s="5">
        <v>45657.25</v>
      </c>
      <c r="B7778">
        <v>4.3278298377990696</v>
      </c>
      <c r="C7778">
        <v>-8.8999996185302699</v>
      </c>
      <c r="D7778" s="2">
        <f t="shared" si="242"/>
        <v>45657</v>
      </c>
      <c r="E7778">
        <f t="shared" si="243"/>
        <v>39.668247497081751</v>
      </c>
    </row>
    <row r="7779" spans="1:5">
      <c r="A7779" s="5">
        <v>45657.291666666664</v>
      </c>
      <c r="B7779">
        <v>4.4196524620056099</v>
      </c>
      <c r="C7779">
        <v>-9.3999996185302699</v>
      </c>
      <c r="D7779" s="2">
        <f t="shared" si="242"/>
        <v>45657</v>
      </c>
      <c r="E7779">
        <f t="shared" si="243"/>
        <v>39.668247497081751</v>
      </c>
    </row>
    <row r="7780" spans="1:5">
      <c r="A7780" s="5">
        <v>45694</v>
      </c>
      <c r="B7780">
        <v>-0.99151873588562001</v>
      </c>
      <c r="C7780">
        <v>-2.7999999523162802</v>
      </c>
      <c r="D7780" s="2">
        <f t="shared" si="242"/>
        <v>45694</v>
      </c>
      <c r="E7780">
        <f t="shared" si="243"/>
        <v>32.075060795620082</v>
      </c>
    </row>
    <row r="7781" spans="1:5">
      <c r="A7781" s="5">
        <v>45694.041666666664</v>
      </c>
      <c r="B7781">
        <v>-1.004612326622</v>
      </c>
      <c r="C7781">
        <v>-3.2999999523162802</v>
      </c>
      <c r="D7781" s="2">
        <f t="shared" si="242"/>
        <v>45694</v>
      </c>
      <c r="E7781">
        <f t="shared" si="243"/>
        <v>32.075060795620082</v>
      </c>
    </row>
    <row r="7782" spans="1:5">
      <c r="A7782" s="5">
        <v>45694.083333333336</v>
      </c>
      <c r="B7782">
        <v>-1.0357300043105999</v>
      </c>
      <c r="C7782">
        <v>-3.2999999523162802</v>
      </c>
      <c r="D7782" s="2">
        <f t="shared" si="242"/>
        <v>45694</v>
      </c>
      <c r="E7782">
        <f t="shared" si="243"/>
        <v>32.075060795620082</v>
      </c>
    </row>
    <row r="7783" spans="1:5">
      <c r="A7783" s="5">
        <v>45694.125</v>
      </c>
      <c r="B7783">
        <v>-1.06588578224182</v>
      </c>
      <c r="C7783">
        <v>-3.2999999523162802</v>
      </c>
      <c r="D7783" s="2">
        <f t="shared" si="242"/>
        <v>45694</v>
      </c>
      <c r="E7783">
        <f t="shared" si="243"/>
        <v>32.075060795620082</v>
      </c>
    </row>
    <row r="7784" spans="1:5">
      <c r="A7784" s="5">
        <v>45694.166666666664</v>
      </c>
      <c r="B7784">
        <v>-1.06771099567413</v>
      </c>
      <c r="C7784">
        <v>-3.9000000953674299</v>
      </c>
      <c r="D7784" s="2">
        <f t="shared" si="242"/>
        <v>45694</v>
      </c>
      <c r="E7784">
        <f t="shared" si="243"/>
        <v>32.075060795620082</v>
      </c>
    </row>
    <row r="7785" spans="1:5">
      <c r="A7785" s="5">
        <v>45694.208333333336</v>
      </c>
      <c r="B7785">
        <v>-0.97661221027374201</v>
      </c>
      <c r="C7785">
        <v>-4.4000000953674299</v>
      </c>
      <c r="D7785" s="2">
        <f t="shared" si="242"/>
        <v>45694</v>
      </c>
      <c r="E7785">
        <f t="shared" si="243"/>
        <v>32.075060795620082</v>
      </c>
    </row>
    <row r="7786" spans="1:5">
      <c r="A7786" s="5">
        <v>45694.25</v>
      </c>
      <c r="B7786">
        <v>-0.76052880287170399</v>
      </c>
      <c r="C7786">
        <v>-4.4000000953674299</v>
      </c>
      <c r="D7786" s="2">
        <f t="shared" si="242"/>
        <v>45694</v>
      </c>
      <c r="E7786">
        <f t="shared" si="243"/>
        <v>32.075060795620082</v>
      </c>
    </row>
    <row r="7787" spans="1:5">
      <c r="A7787" s="5">
        <v>45694.291666666664</v>
      </c>
      <c r="B7787">
        <v>-0.32389152050018299</v>
      </c>
      <c r="C7787">
        <v>-5.5999999046325604</v>
      </c>
      <c r="D7787" s="2">
        <f t="shared" si="242"/>
        <v>45694</v>
      </c>
      <c r="E7787">
        <f t="shared" si="243"/>
        <v>32.075060795620082</v>
      </c>
    </row>
    <row r="7788" spans="1:5">
      <c r="A7788" s="5">
        <v>45694.333333333336</v>
      </c>
      <c r="B7788">
        <v>0.47957420349120999</v>
      </c>
      <c r="C7788">
        <v>-5.5999999046325604</v>
      </c>
      <c r="D7788" s="2">
        <f t="shared" si="242"/>
        <v>45694</v>
      </c>
      <c r="E7788">
        <f t="shared" si="243"/>
        <v>32.075060795620082</v>
      </c>
    </row>
    <row r="7789" spans="1:5">
      <c r="A7789" s="5">
        <v>45694.375</v>
      </c>
      <c r="B7789">
        <v>1.21513283252716</v>
      </c>
      <c r="C7789">
        <v>-5.5999999046325604</v>
      </c>
      <c r="D7789" s="2">
        <f t="shared" si="242"/>
        <v>45694</v>
      </c>
      <c r="E7789">
        <f t="shared" si="243"/>
        <v>32.075060795620082</v>
      </c>
    </row>
    <row r="7790" spans="1:5">
      <c r="A7790" s="5">
        <v>45694.416666666664</v>
      </c>
      <c r="B7790">
        <v>1.24979388713836</v>
      </c>
      <c r="C7790">
        <v>-5.5999999046325604</v>
      </c>
      <c r="D7790" s="2">
        <f t="shared" si="242"/>
        <v>45694</v>
      </c>
      <c r="E7790">
        <f t="shared" si="243"/>
        <v>32.075060795620082</v>
      </c>
    </row>
    <row r="7791" spans="1:5">
      <c r="A7791" s="5">
        <v>45694.458333333336</v>
      </c>
      <c r="B7791">
        <v>1.23655092716217</v>
      </c>
      <c r="C7791">
        <v>-5</v>
      </c>
      <c r="D7791" s="2">
        <f t="shared" si="242"/>
        <v>45694</v>
      </c>
      <c r="E7791">
        <f t="shared" si="243"/>
        <v>32.075060795620082</v>
      </c>
    </row>
    <row r="7792" spans="1:5">
      <c r="A7792" s="5">
        <v>45694.5</v>
      </c>
      <c r="B7792">
        <v>1.1739807128906199</v>
      </c>
      <c r="C7792">
        <v>-4.4000000953674299</v>
      </c>
      <c r="D7792" s="2">
        <f t="shared" si="242"/>
        <v>45694</v>
      </c>
      <c r="E7792">
        <f t="shared" si="243"/>
        <v>32.075060795620082</v>
      </c>
    </row>
    <row r="7793" spans="1:5">
      <c r="A7793" s="5">
        <v>45694.541666666664</v>
      </c>
      <c r="B7793">
        <v>1.1309994459152199</v>
      </c>
      <c r="C7793">
        <v>-4.4000000953674299</v>
      </c>
      <c r="D7793" s="2">
        <f t="shared" si="242"/>
        <v>45694</v>
      </c>
      <c r="E7793">
        <f t="shared" si="243"/>
        <v>32.075060795620082</v>
      </c>
    </row>
    <row r="7794" spans="1:5">
      <c r="A7794" s="5">
        <v>45694.583333333336</v>
      </c>
      <c r="B7794">
        <v>1.19588994979858</v>
      </c>
      <c r="C7794">
        <v>-4.4000000953674299</v>
      </c>
      <c r="D7794" s="2">
        <f t="shared" si="242"/>
        <v>45694</v>
      </c>
      <c r="E7794">
        <f t="shared" si="243"/>
        <v>32.075060795620082</v>
      </c>
    </row>
    <row r="7795" spans="1:5">
      <c r="A7795" s="5">
        <v>45694.625</v>
      </c>
      <c r="B7795">
        <v>1.17471158504486</v>
      </c>
      <c r="C7795">
        <v>-4.4000000953674299</v>
      </c>
      <c r="D7795" s="2">
        <f t="shared" si="242"/>
        <v>45694</v>
      </c>
      <c r="E7795">
        <f t="shared" si="243"/>
        <v>32.075060795620082</v>
      </c>
    </row>
    <row r="7796" spans="1:5">
      <c r="A7796" s="5">
        <v>45694.666666666664</v>
      </c>
      <c r="B7796">
        <v>0.996590256690979</v>
      </c>
      <c r="C7796">
        <v>-5</v>
      </c>
      <c r="D7796" s="2">
        <f t="shared" si="242"/>
        <v>45694</v>
      </c>
      <c r="E7796">
        <f t="shared" si="243"/>
        <v>32.075060795620082</v>
      </c>
    </row>
    <row r="7797" spans="1:5">
      <c r="A7797" s="5">
        <v>45694.708333333336</v>
      </c>
      <c r="B7797">
        <v>0.67313247919082597</v>
      </c>
      <c r="C7797">
        <v>-5</v>
      </c>
      <c r="D7797" s="2">
        <f t="shared" si="242"/>
        <v>45694</v>
      </c>
      <c r="E7797">
        <f t="shared" si="243"/>
        <v>32.075060795620082</v>
      </c>
    </row>
    <row r="7798" spans="1:5">
      <c r="A7798" s="5">
        <v>45694.75</v>
      </c>
      <c r="B7798">
        <v>0.406423509120941</v>
      </c>
      <c r="C7798">
        <v>-5</v>
      </c>
      <c r="D7798" s="2">
        <f t="shared" si="242"/>
        <v>45694</v>
      </c>
      <c r="E7798">
        <f t="shared" si="243"/>
        <v>32.075060795620082</v>
      </c>
    </row>
    <row r="7799" spans="1:5">
      <c r="A7799" s="5">
        <v>45694.791666666664</v>
      </c>
      <c r="B7799">
        <v>-6.0949474573135298E-3</v>
      </c>
      <c r="C7799">
        <v>-5</v>
      </c>
      <c r="D7799" s="2">
        <f t="shared" si="242"/>
        <v>45694</v>
      </c>
      <c r="E7799">
        <f t="shared" si="243"/>
        <v>32.075060795620082</v>
      </c>
    </row>
    <row r="7800" spans="1:5">
      <c r="A7800" s="5">
        <v>45694.833333333336</v>
      </c>
      <c r="B7800">
        <v>-0.49346530437469399</v>
      </c>
      <c r="C7800">
        <v>-5</v>
      </c>
      <c r="D7800" s="2">
        <f t="shared" si="242"/>
        <v>45694</v>
      </c>
      <c r="E7800">
        <f t="shared" si="243"/>
        <v>32.075060795620082</v>
      </c>
    </row>
    <row r="7801" spans="1:5">
      <c r="A7801" s="5">
        <v>45694.875</v>
      </c>
      <c r="B7801">
        <v>-0.65876334905624301</v>
      </c>
      <c r="C7801">
        <v>-5</v>
      </c>
      <c r="D7801" s="2">
        <f t="shared" si="242"/>
        <v>45694</v>
      </c>
      <c r="E7801">
        <f t="shared" si="243"/>
        <v>32.075060795620082</v>
      </c>
    </row>
    <row r="7802" spans="1:5">
      <c r="A7802" s="5">
        <v>45694.916666666664</v>
      </c>
      <c r="B7802">
        <v>-0.73546695709228505</v>
      </c>
      <c r="C7802">
        <v>-5</v>
      </c>
      <c r="D7802" s="2">
        <f t="shared" si="242"/>
        <v>45694</v>
      </c>
      <c r="E7802">
        <f t="shared" si="243"/>
        <v>32.075060795620082</v>
      </c>
    </row>
    <row r="7803" spans="1:5">
      <c r="A7803" s="5">
        <v>45694.958333333336</v>
      </c>
      <c r="B7803">
        <v>-0.81168824434280396</v>
      </c>
      <c r="C7803">
        <v>-5</v>
      </c>
      <c r="D7803" s="2">
        <f t="shared" si="242"/>
        <v>45694</v>
      </c>
      <c r="E7803">
        <f t="shared" si="243"/>
        <v>32.075060795620082</v>
      </c>
    </row>
    <row r="7804" spans="1:5">
      <c r="A7804" s="5">
        <v>45695</v>
      </c>
      <c r="B7804">
        <v>-0.92726325988769498</v>
      </c>
      <c r="C7804">
        <v>-5.5999999046325604</v>
      </c>
      <c r="D7804" s="2">
        <f t="shared" si="242"/>
        <v>45695</v>
      </c>
      <c r="E7804">
        <f t="shared" si="243"/>
        <v>31.927584084868432</v>
      </c>
    </row>
    <row r="7805" spans="1:5">
      <c r="A7805" s="5">
        <v>45695.041666666664</v>
      </c>
      <c r="B7805">
        <v>-1.0715483427047701</v>
      </c>
      <c r="C7805">
        <v>-5.5999999046325604</v>
      </c>
      <c r="D7805" s="2">
        <f t="shared" si="242"/>
        <v>45695</v>
      </c>
      <c r="E7805">
        <f t="shared" si="243"/>
        <v>31.927584084868432</v>
      </c>
    </row>
    <row r="7806" spans="1:5">
      <c r="A7806" s="5">
        <v>45695.083333333336</v>
      </c>
      <c r="B7806">
        <v>-1.2088371515273999</v>
      </c>
      <c r="C7806">
        <v>-6.6999998092651296</v>
      </c>
      <c r="D7806" s="2">
        <f t="shared" si="242"/>
        <v>45695</v>
      </c>
      <c r="E7806">
        <f t="shared" si="243"/>
        <v>31.927584084868432</v>
      </c>
    </row>
    <row r="7807" spans="1:5">
      <c r="A7807" s="5">
        <v>45695.125</v>
      </c>
      <c r="B7807">
        <v>-1.3634269237518299</v>
      </c>
      <c r="C7807">
        <v>-6.6999998092651296</v>
      </c>
      <c r="D7807" s="2">
        <f t="shared" si="242"/>
        <v>45695</v>
      </c>
      <c r="E7807">
        <f t="shared" si="243"/>
        <v>31.927584084868432</v>
      </c>
    </row>
    <row r="7808" spans="1:5">
      <c r="A7808" s="5">
        <v>45695.166666666664</v>
      </c>
      <c r="B7808">
        <v>-1.5336742401123</v>
      </c>
      <c r="C7808">
        <v>-7.1999998092651296</v>
      </c>
      <c r="D7808" s="2">
        <f t="shared" si="242"/>
        <v>45695</v>
      </c>
      <c r="E7808">
        <f t="shared" si="243"/>
        <v>31.927584084868432</v>
      </c>
    </row>
    <row r="7809" spans="1:5">
      <c r="A7809" s="5">
        <v>45695.208333333336</v>
      </c>
      <c r="B7809">
        <v>-1.6728446483612001</v>
      </c>
      <c r="C7809">
        <v>-6.6999998092651296</v>
      </c>
      <c r="D7809" s="2">
        <f t="shared" si="242"/>
        <v>45695</v>
      </c>
      <c r="E7809">
        <f t="shared" si="243"/>
        <v>31.927584084868432</v>
      </c>
    </row>
    <row r="7810" spans="1:5">
      <c r="A7810" s="5">
        <v>45695.25</v>
      </c>
      <c r="B7810">
        <v>-1.7776907682418801</v>
      </c>
      <c r="C7810">
        <v>-3.9000000953674299</v>
      </c>
      <c r="D7810" s="2">
        <f t="shared" si="242"/>
        <v>45695</v>
      </c>
      <c r="E7810">
        <f t="shared" si="243"/>
        <v>31.927584084868432</v>
      </c>
    </row>
    <row r="7811" spans="1:5">
      <c r="A7811" s="5">
        <v>45695.291666666664</v>
      </c>
      <c r="B7811">
        <v>-1.8405342102050699</v>
      </c>
      <c r="C7811">
        <v>-3.2999999523162802</v>
      </c>
      <c r="D7811" s="2">
        <f t="shared" ref="D7811:D7874" si="244">DATE(YEAR(A7811), MONTH(A7811), DAY(A7811))</f>
        <v>45695</v>
      </c>
      <c r="E7811">
        <f t="shared" ref="E7811:E7874" si="245">AVERAGEIF(D:D, D7811, B:B)*1.8+32</f>
        <v>31.927584084868432</v>
      </c>
    </row>
    <row r="7812" spans="1:5">
      <c r="A7812" s="5">
        <v>45695.333333333336</v>
      </c>
      <c r="B7812">
        <v>-1.8556169271469101</v>
      </c>
      <c r="C7812">
        <v>-2.7999999523162802</v>
      </c>
      <c r="D7812" s="2">
        <f t="shared" si="244"/>
        <v>45695</v>
      </c>
      <c r="E7812">
        <f t="shared" si="245"/>
        <v>31.927584084868432</v>
      </c>
    </row>
    <row r="7813" spans="1:5">
      <c r="A7813" s="5">
        <v>45695.375</v>
      </c>
      <c r="B7813">
        <v>-1.60836589336395</v>
      </c>
      <c r="C7813">
        <v>-2.20000004768371</v>
      </c>
      <c r="D7813" s="2">
        <f t="shared" si="244"/>
        <v>45695</v>
      </c>
      <c r="E7813">
        <f t="shared" si="245"/>
        <v>31.927584084868432</v>
      </c>
    </row>
    <row r="7814" spans="1:5">
      <c r="A7814" s="5">
        <v>45695.416666666664</v>
      </c>
      <c r="B7814">
        <v>-0.76537388563156095</v>
      </c>
      <c r="C7814">
        <v>-2.20000004768371</v>
      </c>
      <c r="D7814" s="2">
        <f t="shared" si="244"/>
        <v>45695</v>
      </c>
      <c r="E7814">
        <f t="shared" si="245"/>
        <v>31.927584084868432</v>
      </c>
    </row>
    <row r="7815" spans="1:5">
      <c r="A7815" s="5">
        <v>45695.458333333336</v>
      </c>
      <c r="B7815">
        <v>0.751148581504821</v>
      </c>
      <c r="C7815">
        <v>-2.20000004768371</v>
      </c>
      <c r="D7815" s="2">
        <f t="shared" si="244"/>
        <v>45695</v>
      </c>
      <c r="E7815">
        <f t="shared" si="245"/>
        <v>31.927584084868432</v>
      </c>
    </row>
    <row r="7816" spans="1:5">
      <c r="A7816" s="5">
        <v>45695.5</v>
      </c>
      <c r="B7816">
        <v>1.84506428241729</v>
      </c>
      <c r="C7816">
        <v>-2.20000004768371</v>
      </c>
      <c r="D7816" s="2">
        <f t="shared" si="244"/>
        <v>45695</v>
      </c>
      <c r="E7816">
        <f t="shared" si="245"/>
        <v>31.927584084868432</v>
      </c>
    </row>
    <row r="7817" spans="1:5">
      <c r="A7817" s="5">
        <v>45695.541666666664</v>
      </c>
      <c r="B7817">
        <v>2.6106026172637899</v>
      </c>
      <c r="C7817">
        <v>-2.7999999523162802</v>
      </c>
      <c r="D7817" s="2">
        <f t="shared" si="244"/>
        <v>45695</v>
      </c>
      <c r="E7817">
        <f t="shared" si="245"/>
        <v>31.927584084868432</v>
      </c>
    </row>
    <row r="7818" spans="1:5">
      <c r="A7818" s="5">
        <v>45695.583333333336</v>
      </c>
      <c r="B7818">
        <v>3.1645820140838601</v>
      </c>
      <c r="C7818">
        <v>-2.7999999523162802</v>
      </c>
      <c r="D7818" s="2">
        <f t="shared" si="244"/>
        <v>45695</v>
      </c>
      <c r="E7818">
        <f t="shared" si="245"/>
        <v>31.927584084868432</v>
      </c>
    </row>
    <row r="7819" spans="1:5">
      <c r="A7819" s="5">
        <v>45695.625</v>
      </c>
      <c r="B7819">
        <v>3.4253797531127899</v>
      </c>
      <c r="C7819">
        <v>-2.7999999523162802</v>
      </c>
      <c r="D7819" s="2">
        <f t="shared" si="244"/>
        <v>45695</v>
      </c>
      <c r="E7819">
        <f t="shared" si="245"/>
        <v>31.927584084868432</v>
      </c>
    </row>
    <row r="7820" spans="1:5">
      <c r="A7820" s="5">
        <v>45695.666666666664</v>
      </c>
      <c r="B7820">
        <v>3.2717320919036799</v>
      </c>
      <c r="C7820">
        <v>-2.20000004768371</v>
      </c>
      <c r="D7820" s="2">
        <f t="shared" si="244"/>
        <v>45695</v>
      </c>
      <c r="E7820">
        <f t="shared" si="245"/>
        <v>31.927584084868432</v>
      </c>
    </row>
    <row r="7821" spans="1:5">
      <c r="A7821" s="5">
        <v>45695.708333333336</v>
      </c>
      <c r="B7821">
        <v>2.6951014995574898</v>
      </c>
      <c r="C7821">
        <v>-2.20000004768371</v>
      </c>
      <c r="D7821" s="2">
        <f t="shared" si="244"/>
        <v>45695</v>
      </c>
      <c r="E7821">
        <f t="shared" si="245"/>
        <v>31.927584084868432</v>
      </c>
    </row>
    <row r="7822" spans="1:5">
      <c r="A7822" s="5">
        <v>45695.75</v>
      </c>
      <c r="B7822">
        <v>1.90645444393157</v>
      </c>
      <c r="C7822">
        <v>-2.7999999523162802</v>
      </c>
      <c r="D7822" s="2">
        <f t="shared" si="244"/>
        <v>45695</v>
      </c>
      <c r="E7822">
        <f t="shared" si="245"/>
        <v>31.927584084868432</v>
      </c>
    </row>
    <row r="7823" spans="1:5">
      <c r="A7823" s="5">
        <v>45695.791666666664</v>
      </c>
      <c r="B7823">
        <v>0.96032953262329102</v>
      </c>
      <c r="C7823">
        <v>-3.2999999523162802</v>
      </c>
      <c r="D7823" s="2">
        <f t="shared" si="244"/>
        <v>45695</v>
      </c>
      <c r="E7823">
        <f t="shared" si="245"/>
        <v>31.927584084868432</v>
      </c>
    </row>
    <row r="7824" spans="1:5">
      <c r="A7824" s="5">
        <v>45695.833333333336</v>
      </c>
      <c r="B7824">
        <v>-0.52069717645645097</v>
      </c>
      <c r="C7824">
        <v>-3.2999999523162802</v>
      </c>
      <c r="D7824" s="2">
        <f t="shared" si="244"/>
        <v>45695</v>
      </c>
      <c r="E7824">
        <f t="shared" si="245"/>
        <v>31.927584084868432</v>
      </c>
    </row>
    <row r="7825" spans="1:5">
      <c r="A7825" s="5">
        <v>45695.875</v>
      </c>
      <c r="B7825">
        <v>-1.56018161773681</v>
      </c>
      <c r="C7825">
        <v>-3.2999999523162802</v>
      </c>
      <c r="D7825" s="2">
        <f t="shared" si="244"/>
        <v>45695</v>
      </c>
      <c r="E7825">
        <f t="shared" si="245"/>
        <v>31.927584084868432</v>
      </c>
    </row>
    <row r="7826" spans="1:5">
      <c r="A7826" s="5">
        <v>45695.916666666664</v>
      </c>
      <c r="B7826">
        <v>-1.8853994607925399</v>
      </c>
      <c r="C7826">
        <v>-3.2999999523162802</v>
      </c>
      <c r="D7826" s="2">
        <f t="shared" si="244"/>
        <v>45695</v>
      </c>
      <c r="E7826">
        <f t="shared" si="245"/>
        <v>31.927584084868432</v>
      </c>
    </row>
    <row r="7827" spans="1:5">
      <c r="A7827" s="5">
        <v>45695.958333333336</v>
      </c>
      <c r="B7827">
        <v>-2.0044858455657901</v>
      </c>
      <c r="C7827">
        <v>-3.2999999523162802</v>
      </c>
      <c r="D7827" s="2">
        <f t="shared" si="244"/>
        <v>45695</v>
      </c>
      <c r="E7827">
        <f t="shared" si="245"/>
        <v>31.927584084868432</v>
      </c>
    </row>
    <row r="7828" spans="1:5">
      <c r="A7828" s="5">
        <v>45696</v>
      </c>
      <c r="B7828">
        <v>-2.0487709045410099</v>
      </c>
      <c r="C7828">
        <v>-3.2999999523162802</v>
      </c>
      <c r="D7828" s="2">
        <f t="shared" si="244"/>
        <v>45696</v>
      </c>
      <c r="E7828">
        <f t="shared" si="245"/>
        <v>31.766082895547154</v>
      </c>
    </row>
    <row r="7829" spans="1:5">
      <c r="A7829" s="5">
        <v>45696.041666666664</v>
      </c>
      <c r="B7829">
        <v>-2.09129309654235</v>
      </c>
      <c r="C7829">
        <v>-5</v>
      </c>
      <c r="D7829" s="2">
        <f t="shared" si="244"/>
        <v>45696</v>
      </c>
      <c r="E7829">
        <f t="shared" si="245"/>
        <v>31.766082895547154</v>
      </c>
    </row>
    <row r="7830" spans="1:5">
      <c r="A7830" s="5">
        <v>45696.083333333336</v>
      </c>
      <c r="B7830">
        <v>-2.1253473758697501</v>
      </c>
      <c r="C7830">
        <v>-5.5999999046325604</v>
      </c>
      <c r="D7830" s="2">
        <f t="shared" si="244"/>
        <v>45696</v>
      </c>
      <c r="E7830">
        <f t="shared" si="245"/>
        <v>31.766082895547154</v>
      </c>
    </row>
    <row r="7831" spans="1:5">
      <c r="A7831" s="5">
        <v>45696.125</v>
      </c>
      <c r="B7831">
        <v>-2.15358090400695</v>
      </c>
      <c r="C7831">
        <v>-6.6999998092651296</v>
      </c>
      <c r="D7831" s="2">
        <f t="shared" si="244"/>
        <v>45696</v>
      </c>
      <c r="E7831">
        <f t="shared" si="245"/>
        <v>31.766082895547154</v>
      </c>
    </row>
    <row r="7832" spans="1:5">
      <c r="A7832" s="5">
        <v>45696.166666666664</v>
      </c>
      <c r="B7832">
        <v>-2.1556398868560702</v>
      </c>
      <c r="C7832">
        <v>-6.6999998092651296</v>
      </c>
      <c r="D7832" s="2">
        <f t="shared" si="244"/>
        <v>45696</v>
      </c>
      <c r="E7832">
        <f t="shared" si="245"/>
        <v>31.766082895547154</v>
      </c>
    </row>
    <row r="7833" spans="1:5">
      <c r="A7833" s="5">
        <v>45696.208333333336</v>
      </c>
      <c r="B7833">
        <v>-2.1242861747741699</v>
      </c>
      <c r="C7833">
        <v>-7.1999998092651296</v>
      </c>
      <c r="D7833" s="2">
        <f t="shared" si="244"/>
        <v>45696</v>
      </c>
      <c r="E7833">
        <f t="shared" si="245"/>
        <v>31.766082895547154</v>
      </c>
    </row>
    <row r="7834" spans="1:5">
      <c r="A7834" s="5">
        <v>45696.25</v>
      </c>
      <c r="B7834">
        <v>-1.94998919963836</v>
      </c>
      <c r="C7834">
        <v>-7.1999998092651296</v>
      </c>
      <c r="D7834" s="2">
        <f t="shared" si="244"/>
        <v>45696</v>
      </c>
      <c r="E7834">
        <f t="shared" si="245"/>
        <v>31.766082895547154</v>
      </c>
    </row>
    <row r="7835" spans="1:5">
      <c r="A7835" s="5">
        <v>45696.291666666664</v>
      </c>
      <c r="B7835">
        <v>-1.1735697984695399</v>
      </c>
      <c r="C7835">
        <v>-8.8999996185302699</v>
      </c>
      <c r="D7835" s="2">
        <f t="shared" si="244"/>
        <v>45696</v>
      </c>
      <c r="E7835">
        <f t="shared" si="245"/>
        <v>31.766082895547154</v>
      </c>
    </row>
    <row r="7836" spans="1:5">
      <c r="A7836" s="5">
        <v>45696.333333333336</v>
      </c>
      <c r="B7836">
        <v>0.17150495946407299</v>
      </c>
      <c r="C7836">
        <v>-9.3999996185302699</v>
      </c>
      <c r="D7836" s="2">
        <f t="shared" si="244"/>
        <v>45696</v>
      </c>
      <c r="E7836">
        <f t="shared" si="245"/>
        <v>31.766082895547154</v>
      </c>
    </row>
    <row r="7837" spans="1:5">
      <c r="A7837" s="5">
        <v>45696.375</v>
      </c>
      <c r="B7837">
        <v>1.07204914093017</v>
      </c>
      <c r="C7837">
        <v>-9.3999996185302699</v>
      </c>
      <c r="D7837" s="2">
        <f t="shared" si="244"/>
        <v>45696</v>
      </c>
      <c r="E7837">
        <f t="shared" si="245"/>
        <v>31.766082895547154</v>
      </c>
    </row>
    <row r="7838" spans="1:5">
      <c r="A7838" s="5">
        <v>45696.416666666664</v>
      </c>
      <c r="B7838">
        <v>1.9826198816299401</v>
      </c>
      <c r="C7838">
        <v>-8.8999996185302699</v>
      </c>
      <c r="D7838" s="2">
        <f t="shared" si="244"/>
        <v>45696</v>
      </c>
      <c r="E7838">
        <f t="shared" si="245"/>
        <v>31.766082895547154</v>
      </c>
    </row>
    <row r="7839" spans="1:5">
      <c r="A7839" s="5">
        <v>45696.458333333336</v>
      </c>
      <c r="B7839">
        <v>2.69231677055358</v>
      </c>
      <c r="C7839">
        <v>-8.8999996185302699</v>
      </c>
      <c r="D7839" s="2">
        <f t="shared" si="244"/>
        <v>45696</v>
      </c>
      <c r="E7839">
        <f t="shared" si="245"/>
        <v>31.766082895547154</v>
      </c>
    </row>
    <row r="7840" spans="1:5">
      <c r="A7840" s="5">
        <v>45696.5</v>
      </c>
      <c r="B7840">
        <v>2.7752168178558301</v>
      </c>
      <c r="C7840">
        <v>-8.3000001907348597</v>
      </c>
      <c r="D7840" s="2">
        <f t="shared" si="244"/>
        <v>45696</v>
      </c>
      <c r="E7840">
        <f t="shared" si="245"/>
        <v>31.766082895547154</v>
      </c>
    </row>
    <row r="7841" spans="1:5">
      <c r="A7841" s="5">
        <v>45696.541666666664</v>
      </c>
      <c r="B7841">
        <v>2.6170451641082701</v>
      </c>
      <c r="C7841">
        <v>-7.8000001907348597</v>
      </c>
      <c r="D7841" s="2">
        <f t="shared" si="244"/>
        <v>45696</v>
      </c>
      <c r="E7841">
        <f t="shared" si="245"/>
        <v>31.766082895547154</v>
      </c>
    </row>
    <row r="7842" spans="1:5">
      <c r="A7842" s="5">
        <v>45696.583333333336</v>
      </c>
      <c r="B7842">
        <v>2.3246192932128902</v>
      </c>
      <c r="C7842">
        <v>-7.8000001907348597</v>
      </c>
      <c r="D7842" s="2">
        <f t="shared" si="244"/>
        <v>45696</v>
      </c>
      <c r="E7842">
        <f t="shared" si="245"/>
        <v>31.766082895547154</v>
      </c>
    </row>
    <row r="7843" spans="1:5">
      <c r="A7843" s="5">
        <v>45696.625</v>
      </c>
      <c r="B7843">
        <v>2.1283161640167201</v>
      </c>
      <c r="C7843">
        <v>-8.3000001907348597</v>
      </c>
      <c r="D7843" s="2">
        <f t="shared" si="244"/>
        <v>45696</v>
      </c>
      <c r="E7843">
        <f t="shared" si="245"/>
        <v>31.766082895547154</v>
      </c>
    </row>
    <row r="7844" spans="1:5">
      <c r="A7844" s="5">
        <v>45696.666666666664</v>
      </c>
      <c r="B7844">
        <v>1.7822735309600799</v>
      </c>
      <c r="C7844">
        <v>-8.8999996185302699</v>
      </c>
      <c r="D7844" s="2">
        <f t="shared" si="244"/>
        <v>45696</v>
      </c>
      <c r="E7844">
        <f t="shared" si="245"/>
        <v>31.766082895547154</v>
      </c>
    </row>
    <row r="7845" spans="1:5">
      <c r="A7845" s="5">
        <v>45696.708333333336</v>
      </c>
      <c r="B7845">
        <v>1.1346807479858301</v>
      </c>
      <c r="C7845">
        <v>-8.8999996185302699</v>
      </c>
      <c r="D7845" s="2">
        <f t="shared" si="244"/>
        <v>45696</v>
      </c>
      <c r="E7845">
        <f t="shared" si="245"/>
        <v>31.766082895547154</v>
      </c>
    </row>
    <row r="7846" spans="1:5">
      <c r="A7846" s="5">
        <v>45696.75</v>
      </c>
      <c r="B7846">
        <v>0.191544935107231</v>
      </c>
      <c r="C7846">
        <v>-10.6000003814697</v>
      </c>
      <c r="D7846" s="2">
        <f t="shared" si="244"/>
        <v>45696</v>
      </c>
      <c r="E7846">
        <f t="shared" si="245"/>
        <v>31.766082895547154</v>
      </c>
    </row>
    <row r="7847" spans="1:5">
      <c r="A7847" s="5">
        <v>45696.791666666664</v>
      </c>
      <c r="B7847">
        <v>-0.40869635343551602</v>
      </c>
      <c r="C7847">
        <v>-11.699999809265099</v>
      </c>
      <c r="D7847" s="2">
        <f t="shared" si="244"/>
        <v>45696</v>
      </c>
      <c r="E7847">
        <f t="shared" si="245"/>
        <v>31.766082895547154</v>
      </c>
    </row>
    <row r="7848" spans="1:5">
      <c r="A7848" s="5">
        <v>45696.833333333336</v>
      </c>
      <c r="B7848">
        <v>-1.02767121791839</v>
      </c>
      <c r="C7848">
        <v>-12.800000190734799</v>
      </c>
      <c r="D7848" s="2">
        <f t="shared" si="244"/>
        <v>45696</v>
      </c>
      <c r="E7848">
        <f t="shared" si="245"/>
        <v>31.766082895547154</v>
      </c>
    </row>
    <row r="7849" spans="1:5">
      <c r="A7849" s="5">
        <v>45696.875</v>
      </c>
      <c r="B7849">
        <v>-1.479137301445</v>
      </c>
      <c r="C7849">
        <v>-13.300000190734799</v>
      </c>
      <c r="D7849" s="2">
        <f t="shared" si="244"/>
        <v>45696</v>
      </c>
      <c r="E7849">
        <f t="shared" si="245"/>
        <v>31.766082895547154</v>
      </c>
    </row>
    <row r="7850" spans="1:5">
      <c r="A7850" s="5">
        <v>45696.916666666664</v>
      </c>
      <c r="B7850">
        <v>-1.6195366382598799</v>
      </c>
      <c r="C7850">
        <v>-13.899999618530201</v>
      </c>
      <c r="D7850" s="2">
        <f t="shared" si="244"/>
        <v>45696</v>
      </c>
      <c r="E7850">
        <f t="shared" si="245"/>
        <v>31.766082895547154</v>
      </c>
    </row>
    <row r="7851" spans="1:5">
      <c r="A7851" s="5">
        <v>45696.958333333336</v>
      </c>
      <c r="B7851">
        <v>-1.6335632801055899</v>
      </c>
      <c r="C7851">
        <v>-14.399999618530201</v>
      </c>
      <c r="D7851" s="2">
        <f t="shared" si="244"/>
        <v>45696</v>
      </c>
      <c r="E7851">
        <f t="shared" si="245"/>
        <v>31.766082895547154</v>
      </c>
    </row>
    <row r="7852" spans="1:5">
      <c r="A7852" s="5">
        <v>45697</v>
      </c>
      <c r="B7852">
        <v>-1.6551711559295601</v>
      </c>
      <c r="C7852">
        <v>-15</v>
      </c>
      <c r="D7852" s="2">
        <f t="shared" si="244"/>
        <v>45697</v>
      </c>
      <c r="E7852">
        <f t="shared" si="245"/>
        <v>30.393014629557733</v>
      </c>
    </row>
    <row r="7853" spans="1:5">
      <c r="A7853" s="5">
        <v>45697.041666666664</v>
      </c>
      <c r="B7853">
        <v>-1.7637150287628101</v>
      </c>
      <c r="C7853">
        <v>-15</v>
      </c>
      <c r="D7853" s="2">
        <f t="shared" si="244"/>
        <v>45697</v>
      </c>
      <c r="E7853">
        <f t="shared" si="245"/>
        <v>30.393014629557733</v>
      </c>
    </row>
    <row r="7854" spans="1:5">
      <c r="A7854" s="5">
        <v>45697.083333333336</v>
      </c>
      <c r="B7854">
        <v>-1.9010144472122099</v>
      </c>
      <c r="C7854">
        <v>-15.6000003814697</v>
      </c>
      <c r="D7854" s="2">
        <f t="shared" si="244"/>
        <v>45697</v>
      </c>
      <c r="E7854">
        <f t="shared" si="245"/>
        <v>30.393014629557733</v>
      </c>
    </row>
    <row r="7855" spans="1:5">
      <c r="A7855" s="5">
        <v>45697.125</v>
      </c>
      <c r="B7855">
        <v>-2.0234854221343901</v>
      </c>
      <c r="C7855">
        <v>-15.6000003814697</v>
      </c>
      <c r="D7855" s="2">
        <f t="shared" si="244"/>
        <v>45697</v>
      </c>
      <c r="E7855">
        <f t="shared" si="245"/>
        <v>30.393014629557733</v>
      </c>
    </row>
    <row r="7856" spans="1:5">
      <c r="A7856" s="5">
        <v>45697.166666666664</v>
      </c>
      <c r="B7856">
        <v>-2.1227834224700901</v>
      </c>
      <c r="C7856">
        <v>-16.100000381469702</v>
      </c>
      <c r="D7856" s="2">
        <f t="shared" si="244"/>
        <v>45697</v>
      </c>
      <c r="E7856">
        <f t="shared" si="245"/>
        <v>30.393014629557733</v>
      </c>
    </row>
    <row r="7857" spans="1:5">
      <c r="A7857" s="5">
        <v>45697.208333333336</v>
      </c>
      <c r="B7857">
        <v>-2.1925156116485498</v>
      </c>
      <c r="C7857">
        <v>-16.100000381469702</v>
      </c>
      <c r="D7857" s="2">
        <f t="shared" si="244"/>
        <v>45697</v>
      </c>
      <c r="E7857">
        <f t="shared" si="245"/>
        <v>30.393014629557733</v>
      </c>
    </row>
    <row r="7858" spans="1:5">
      <c r="A7858" s="5">
        <v>45697.25</v>
      </c>
      <c r="B7858">
        <v>-2.2178709506988499</v>
      </c>
      <c r="C7858">
        <v>-15</v>
      </c>
      <c r="D7858" s="2">
        <f t="shared" si="244"/>
        <v>45697</v>
      </c>
      <c r="E7858">
        <f t="shared" si="245"/>
        <v>30.393014629557733</v>
      </c>
    </row>
    <row r="7859" spans="1:5">
      <c r="A7859" s="5">
        <v>45697.291666666664</v>
      </c>
      <c r="B7859">
        <v>-2.1999874114990199</v>
      </c>
      <c r="C7859">
        <v>-15</v>
      </c>
      <c r="D7859" s="2">
        <f t="shared" si="244"/>
        <v>45697</v>
      </c>
      <c r="E7859">
        <f t="shared" si="245"/>
        <v>30.393014629557733</v>
      </c>
    </row>
    <row r="7860" spans="1:5">
      <c r="A7860" s="5">
        <v>45697.333333333336</v>
      </c>
      <c r="B7860">
        <v>-2.0576863288879301</v>
      </c>
      <c r="C7860">
        <v>-13.300000190734799</v>
      </c>
      <c r="D7860" s="2">
        <f t="shared" si="244"/>
        <v>45697</v>
      </c>
      <c r="E7860">
        <f t="shared" si="245"/>
        <v>30.393014629557733</v>
      </c>
    </row>
    <row r="7861" spans="1:5">
      <c r="A7861" s="5">
        <v>45697.375</v>
      </c>
      <c r="B7861">
        <v>-1.7195013761520299</v>
      </c>
      <c r="C7861">
        <v>-11.699999809265099</v>
      </c>
      <c r="D7861" s="2">
        <f t="shared" si="244"/>
        <v>45697</v>
      </c>
      <c r="E7861">
        <f t="shared" si="245"/>
        <v>30.393014629557733</v>
      </c>
    </row>
    <row r="7862" spans="1:5">
      <c r="A7862" s="5">
        <v>45697.416666666664</v>
      </c>
      <c r="B7862">
        <v>-0.779615879058837</v>
      </c>
      <c r="C7862">
        <v>-9.3999996185302699</v>
      </c>
      <c r="D7862" s="2">
        <f t="shared" si="244"/>
        <v>45697</v>
      </c>
      <c r="E7862">
        <f t="shared" si="245"/>
        <v>30.393014629557733</v>
      </c>
    </row>
    <row r="7863" spans="1:5">
      <c r="A7863" s="5">
        <v>45697.458333333336</v>
      </c>
      <c r="B7863">
        <v>4.5499667525291401E-2</v>
      </c>
      <c r="C7863">
        <v>-6.6999998092651296</v>
      </c>
      <c r="D7863" s="2">
        <f t="shared" si="244"/>
        <v>45697</v>
      </c>
      <c r="E7863">
        <f t="shared" si="245"/>
        <v>30.393014629557733</v>
      </c>
    </row>
    <row r="7864" spans="1:5">
      <c r="A7864" s="5">
        <v>45697.5</v>
      </c>
      <c r="B7864">
        <v>0.63529050350189198</v>
      </c>
      <c r="C7864">
        <v>-5.5999999046325604</v>
      </c>
      <c r="D7864" s="2">
        <f t="shared" si="244"/>
        <v>45697</v>
      </c>
      <c r="E7864">
        <f t="shared" si="245"/>
        <v>30.393014629557733</v>
      </c>
    </row>
    <row r="7865" spans="1:5">
      <c r="A7865" s="5">
        <v>45697.541666666664</v>
      </c>
      <c r="B7865">
        <v>1.1407895088195801</v>
      </c>
      <c r="C7865">
        <v>-4.4000000953674299</v>
      </c>
      <c r="D7865" s="2">
        <f t="shared" si="244"/>
        <v>45697</v>
      </c>
      <c r="E7865">
        <f t="shared" si="245"/>
        <v>30.393014629557733</v>
      </c>
    </row>
    <row r="7866" spans="1:5">
      <c r="A7866" s="5">
        <v>45697.583333333336</v>
      </c>
      <c r="B7866">
        <v>1.5581762790679901</v>
      </c>
      <c r="C7866">
        <v>-3.9000000953674299</v>
      </c>
      <c r="D7866" s="2">
        <f t="shared" si="244"/>
        <v>45697</v>
      </c>
      <c r="E7866">
        <f t="shared" si="245"/>
        <v>30.393014629557733</v>
      </c>
    </row>
    <row r="7867" spans="1:5">
      <c r="A7867" s="5">
        <v>45697.625</v>
      </c>
      <c r="B7867">
        <v>1.68562352657318</v>
      </c>
      <c r="C7867">
        <v>-3.9000000953674299</v>
      </c>
      <c r="D7867" s="2">
        <f t="shared" si="244"/>
        <v>45697</v>
      </c>
      <c r="E7867">
        <f t="shared" si="245"/>
        <v>30.393014629557733</v>
      </c>
    </row>
    <row r="7868" spans="1:5">
      <c r="A7868" s="5">
        <v>45697.666666666664</v>
      </c>
      <c r="B7868">
        <v>1.54369556903839</v>
      </c>
      <c r="C7868">
        <v>-3.9000000953674299</v>
      </c>
      <c r="D7868" s="2">
        <f t="shared" si="244"/>
        <v>45697</v>
      </c>
      <c r="E7868">
        <f t="shared" si="245"/>
        <v>30.393014629557733</v>
      </c>
    </row>
    <row r="7869" spans="1:5">
      <c r="A7869" s="5">
        <v>45697.708333333336</v>
      </c>
      <c r="B7869">
        <v>1.0728015899658201</v>
      </c>
      <c r="C7869">
        <v>-4.4000000953674299</v>
      </c>
      <c r="D7869" s="2">
        <f t="shared" si="244"/>
        <v>45697</v>
      </c>
      <c r="E7869">
        <f t="shared" si="245"/>
        <v>30.393014629557733</v>
      </c>
    </row>
    <row r="7870" spans="1:5">
      <c r="A7870" s="5">
        <v>45697.75</v>
      </c>
      <c r="B7870">
        <v>0.28269422054290699</v>
      </c>
      <c r="C7870">
        <v>-4.4000000953674299</v>
      </c>
      <c r="D7870" s="2">
        <f t="shared" si="244"/>
        <v>45697</v>
      </c>
      <c r="E7870">
        <f t="shared" si="245"/>
        <v>30.393014629557733</v>
      </c>
    </row>
    <row r="7871" spans="1:5">
      <c r="A7871" s="5">
        <v>45697.791666666664</v>
      </c>
      <c r="B7871">
        <v>-0.63663673400878895</v>
      </c>
      <c r="C7871">
        <v>-5.5999999046325604</v>
      </c>
      <c r="D7871" s="2">
        <f t="shared" si="244"/>
        <v>45697</v>
      </c>
      <c r="E7871">
        <f t="shared" si="245"/>
        <v>30.393014629557733</v>
      </c>
    </row>
    <row r="7872" spans="1:5">
      <c r="A7872" s="5">
        <v>45697.833333333336</v>
      </c>
      <c r="B7872">
        <v>-1.6844635009765601</v>
      </c>
      <c r="C7872">
        <v>-6.0999999046325604</v>
      </c>
      <c r="D7872" s="2">
        <f t="shared" si="244"/>
        <v>45697</v>
      </c>
      <c r="E7872">
        <f t="shared" si="245"/>
        <v>30.393014629557733</v>
      </c>
    </row>
    <row r="7873" spans="1:5">
      <c r="A7873" s="5">
        <v>45697.875</v>
      </c>
      <c r="B7873">
        <v>-2.0130774974822998</v>
      </c>
      <c r="C7873">
        <v>-5.5999999046325604</v>
      </c>
      <c r="D7873" s="2">
        <f t="shared" si="244"/>
        <v>45697</v>
      </c>
      <c r="E7873">
        <f t="shared" si="245"/>
        <v>30.393014629557733</v>
      </c>
    </row>
    <row r="7874" spans="1:5">
      <c r="A7874" s="5">
        <v>45697.916666666664</v>
      </c>
      <c r="B7874">
        <v>-2.1488394737243599</v>
      </c>
      <c r="C7874">
        <v>-4.4000000953674299</v>
      </c>
      <c r="D7874" s="2">
        <f t="shared" si="244"/>
        <v>45697</v>
      </c>
      <c r="E7874">
        <f t="shared" si="245"/>
        <v>30.393014629557733</v>
      </c>
    </row>
    <row r="7875" spans="1:5">
      <c r="A7875" s="5">
        <v>45697.958333333336</v>
      </c>
      <c r="B7875">
        <v>-2.2746782302856401</v>
      </c>
      <c r="C7875">
        <v>-3.2999999523162802</v>
      </c>
      <c r="D7875" s="2">
        <f t="shared" ref="D7875:D7938" si="246">DATE(YEAR(A7875), MONTH(A7875), DAY(A7875))</f>
        <v>45697</v>
      </c>
      <c r="E7875">
        <f t="shared" ref="E7875:E7938" si="247">AVERAGEIF(D:D, D7875, B:B)*1.8+32</f>
        <v>30.393014629557733</v>
      </c>
    </row>
    <row r="7876" spans="1:5">
      <c r="A7876" s="5">
        <v>45698</v>
      </c>
      <c r="B7876">
        <v>-2.38940000534057</v>
      </c>
      <c r="C7876">
        <v>-3.2999999523162802</v>
      </c>
      <c r="D7876" s="2">
        <f t="shared" si="246"/>
        <v>45698</v>
      </c>
      <c r="E7876">
        <f t="shared" si="247"/>
        <v>30.404120254516602</v>
      </c>
    </row>
    <row r="7877" spans="1:5">
      <c r="A7877" s="5">
        <v>45698.041666666664</v>
      </c>
      <c r="B7877">
        <v>-2.5151679515838601</v>
      </c>
      <c r="C7877">
        <v>-2.7999999523162802</v>
      </c>
      <c r="D7877" s="2">
        <f t="shared" si="246"/>
        <v>45698</v>
      </c>
      <c r="E7877">
        <f t="shared" si="247"/>
        <v>30.404120254516602</v>
      </c>
    </row>
    <row r="7878" spans="1:5">
      <c r="A7878" s="5">
        <v>45698.083333333336</v>
      </c>
      <c r="B7878">
        <v>-2.6510941982269198</v>
      </c>
      <c r="C7878">
        <v>-2.20000004768371</v>
      </c>
      <c r="D7878" s="2">
        <f t="shared" si="246"/>
        <v>45698</v>
      </c>
      <c r="E7878">
        <f t="shared" si="247"/>
        <v>30.404120254516602</v>
      </c>
    </row>
    <row r="7879" spans="1:5">
      <c r="A7879" s="5">
        <v>45698.125</v>
      </c>
      <c r="B7879">
        <v>-2.7956697940826398</v>
      </c>
      <c r="C7879">
        <v>-1.70000004768371</v>
      </c>
      <c r="D7879" s="2">
        <f t="shared" si="246"/>
        <v>45698</v>
      </c>
      <c r="E7879">
        <f t="shared" si="247"/>
        <v>30.404120254516602</v>
      </c>
    </row>
    <row r="7880" spans="1:5">
      <c r="A7880" s="5">
        <v>45698.166666666664</v>
      </c>
      <c r="B7880">
        <v>-2.93303227424621</v>
      </c>
      <c r="C7880">
        <v>-1.70000004768371</v>
      </c>
      <c r="D7880" s="2">
        <f t="shared" si="246"/>
        <v>45698</v>
      </c>
      <c r="E7880">
        <f t="shared" si="247"/>
        <v>30.404120254516602</v>
      </c>
    </row>
    <row r="7881" spans="1:5">
      <c r="A7881" s="5">
        <v>45698.208333333336</v>
      </c>
      <c r="B7881">
        <v>-3.0505211353302002</v>
      </c>
      <c r="C7881">
        <v>-1.70000004768371</v>
      </c>
      <c r="D7881" s="2">
        <f t="shared" si="246"/>
        <v>45698</v>
      </c>
      <c r="E7881">
        <f t="shared" si="247"/>
        <v>30.404120254516602</v>
      </c>
    </row>
    <row r="7882" spans="1:5">
      <c r="A7882" s="5">
        <v>45698.25</v>
      </c>
      <c r="B7882">
        <v>-3.1472489833831698</v>
      </c>
      <c r="C7882">
        <v>-1.70000004768371</v>
      </c>
      <c r="D7882" s="2">
        <f t="shared" si="246"/>
        <v>45698</v>
      </c>
      <c r="E7882">
        <f t="shared" si="247"/>
        <v>30.404120254516602</v>
      </c>
    </row>
    <row r="7883" spans="1:5">
      <c r="A7883" s="5">
        <v>45698.291666666664</v>
      </c>
      <c r="B7883">
        <v>-3.1947796344757</v>
      </c>
      <c r="C7883">
        <v>-1.1000000238418499</v>
      </c>
      <c r="D7883" s="2">
        <f t="shared" si="246"/>
        <v>45698</v>
      </c>
      <c r="E7883">
        <f t="shared" si="247"/>
        <v>30.404120254516602</v>
      </c>
    </row>
    <row r="7884" spans="1:5">
      <c r="A7884" s="5">
        <v>45698.333333333336</v>
      </c>
      <c r="B7884">
        <v>-3.1225497722625701</v>
      </c>
      <c r="C7884">
        <v>-1.1000000238418499</v>
      </c>
      <c r="D7884" s="2">
        <f t="shared" si="246"/>
        <v>45698</v>
      </c>
      <c r="E7884">
        <f t="shared" si="247"/>
        <v>30.404120254516602</v>
      </c>
    </row>
    <row r="7885" spans="1:5">
      <c r="A7885" s="5">
        <v>45698.375</v>
      </c>
      <c r="B7885">
        <v>-2.7891087532043399</v>
      </c>
      <c r="C7885">
        <v>0</v>
      </c>
      <c r="D7885" s="2">
        <f t="shared" si="246"/>
        <v>45698</v>
      </c>
      <c r="E7885">
        <f t="shared" si="247"/>
        <v>30.404120254516602</v>
      </c>
    </row>
    <row r="7886" spans="1:5">
      <c r="A7886" s="5">
        <v>45698.416666666664</v>
      </c>
      <c r="B7886">
        <v>-1.22038090229034</v>
      </c>
      <c r="C7886">
        <v>0</v>
      </c>
      <c r="D7886" s="2">
        <f t="shared" si="246"/>
        <v>45698</v>
      </c>
      <c r="E7886">
        <f t="shared" si="247"/>
        <v>30.404120254516602</v>
      </c>
    </row>
    <row r="7887" spans="1:5">
      <c r="A7887" s="5">
        <v>45698.458333333336</v>
      </c>
      <c r="B7887">
        <v>0.63926792144775302</v>
      </c>
      <c r="C7887">
        <v>0.60000002384185702</v>
      </c>
      <c r="D7887" s="2">
        <f t="shared" si="246"/>
        <v>45698</v>
      </c>
      <c r="E7887">
        <f t="shared" si="247"/>
        <v>30.404120254516602</v>
      </c>
    </row>
    <row r="7888" spans="1:5">
      <c r="A7888" s="5">
        <v>45698.5</v>
      </c>
      <c r="B7888">
        <v>1.9244583845138501</v>
      </c>
      <c r="C7888">
        <v>0.60000002384185702</v>
      </c>
      <c r="D7888" s="2">
        <f t="shared" si="246"/>
        <v>45698</v>
      </c>
      <c r="E7888">
        <f t="shared" si="247"/>
        <v>30.404120254516602</v>
      </c>
    </row>
    <row r="7889" spans="1:5">
      <c r="A7889" s="5">
        <v>45698.541666666664</v>
      </c>
      <c r="B7889">
        <v>2.7419173717498699</v>
      </c>
      <c r="C7889">
        <v>0.60000002384185702</v>
      </c>
      <c r="D7889" s="2">
        <f t="shared" si="246"/>
        <v>45698</v>
      </c>
      <c r="E7889">
        <f t="shared" si="247"/>
        <v>30.404120254516602</v>
      </c>
    </row>
    <row r="7890" spans="1:5">
      <c r="A7890" s="5">
        <v>45698.583333333336</v>
      </c>
      <c r="B7890">
        <v>3.2521870136260902</v>
      </c>
      <c r="C7890">
        <v>0</v>
      </c>
      <c r="D7890" s="2">
        <f t="shared" si="246"/>
        <v>45698</v>
      </c>
      <c r="E7890">
        <f t="shared" si="247"/>
        <v>30.404120254516602</v>
      </c>
    </row>
    <row r="7891" spans="1:5">
      <c r="A7891" s="5">
        <v>45698.625</v>
      </c>
      <c r="B7891">
        <v>3.3381481170654199</v>
      </c>
      <c r="C7891">
        <v>0</v>
      </c>
      <c r="D7891" s="2">
        <f t="shared" si="246"/>
        <v>45698</v>
      </c>
      <c r="E7891">
        <f t="shared" si="247"/>
        <v>30.404120254516602</v>
      </c>
    </row>
    <row r="7892" spans="1:5">
      <c r="A7892" s="5">
        <v>45698.666666666664</v>
      </c>
      <c r="B7892">
        <v>3.0475742816925</v>
      </c>
      <c r="C7892">
        <v>0</v>
      </c>
      <c r="D7892" s="2">
        <f t="shared" si="246"/>
        <v>45698</v>
      </c>
      <c r="E7892">
        <f t="shared" si="247"/>
        <v>30.404120254516602</v>
      </c>
    </row>
    <row r="7893" spans="1:5">
      <c r="A7893" s="5">
        <v>45698.708333333336</v>
      </c>
      <c r="B7893">
        <v>2.3419711589813201</v>
      </c>
      <c r="C7893">
        <v>0</v>
      </c>
      <c r="D7893" s="2">
        <f t="shared" si="246"/>
        <v>45698</v>
      </c>
      <c r="E7893">
        <f t="shared" si="247"/>
        <v>30.404120254516602</v>
      </c>
    </row>
    <row r="7894" spans="1:5">
      <c r="A7894" s="5">
        <v>45698.75</v>
      </c>
      <c r="B7894">
        <v>0.64299887418746904</v>
      </c>
      <c r="C7894">
        <v>0</v>
      </c>
      <c r="D7894" s="2">
        <f t="shared" si="246"/>
        <v>45698</v>
      </c>
      <c r="E7894">
        <f t="shared" si="247"/>
        <v>30.404120254516602</v>
      </c>
    </row>
    <row r="7895" spans="1:5">
      <c r="A7895" s="5">
        <v>45698.791666666664</v>
      </c>
      <c r="B7895">
        <v>-0.681077539920806</v>
      </c>
      <c r="C7895">
        <v>-0.60000002384185702</v>
      </c>
      <c r="D7895" s="2">
        <f t="shared" si="246"/>
        <v>45698</v>
      </c>
      <c r="E7895">
        <f t="shared" si="247"/>
        <v>30.404120254516602</v>
      </c>
    </row>
    <row r="7896" spans="1:5">
      <c r="A7896" s="5">
        <v>45698.833333333336</v>
      </c>
      <c r="B7896">
        <v>-1.6013599634170499</v>
      </c>
      <c r="C7896">
        <v>-0.60000002384185702</v>
      </c>
      <c r="D7896" s="2">
        <f t="shared" si="246"/>
        <v>45698</v>
      </c>
      <c r="E7896">
        <f t="shared" si="247"/>
        <v>30.404120254516602</v>
      </c>
    </row>
    <row r="7897" spans="1:5">
      <c r="A7897" s="5">
        <v>45698.875</v>
      </c>
      <c r="B7897">
        <v>-2.18923783302307</v>
      </c>
      <c r="C7897">
        <v>-0.60000002384185702</v>
      </c>
      <c r="D7897" s="2">
        <f t="shared" si="246"/>
        <v>45698</v>
      </c>
      <c r="E7897">
        <f t="shared" si="247"/>
        <v>30.404120254516602</v>
      </c>
    </row>
    <row r="7898" spans="1:5">
      <c r="A7898" s="5">
        <v>45698.916666666664</v>
      </c>
      <c r="B7898">
        <v>-2.4411060810089098</v>
      </c>
      <c r="C7898">
        <v>-1.1000000238418499</v>
      </c>
      <c r="D7898" s="2">
        <f t="shared" si="246"/>
        <v>45698</v>
      </c>
      <c r="E7898">
        <f t="shared" si="247"/>
        <v>30.404120254516602</v>
      </c>
    </row>
    <row r="7899" spans="1:5">
      <c r="A7899" s="5">
        <v>45698.958333333336</v>
      </c>
      <c r="B7899">
        <v>-2.4851849079132</v>
      </c>
      <c r="C7899">
        <v>-2.20000004768371</v>
      </c>
      <c r="D7899" s="2">
        <f t="shared" si="246"/>
        <v>45698</v>
      </c>
      <c r="E7899">
        <f t="shared" si="247"/>
        <v>30.404120254516602</v>
      </c>
    </row>
    <row r="7900" spans="1:5">
      <c r="A7900" s="5">
        <v>45699</v>
      </c>
      <c r="B7900">
        <v>-2.51317238807678</v>
      </c>
      <c r="C7900">
        <v>-2.7999999523162802</v>
      </c>
      <c r="D7900" s="2">
        <f t="shared" si="246"/>
        <v>45699</v>
      </c>
      <c r="E7900">
        <f t="shared" si="247"/>
        <v>29.860507962480192</v>
      </c>
    </row>
    <row r="7901" spans="1:5">
      <c r="A7901" s="5">
        <v>45699.041666666664</v>
      </c>
      <c r="B7901">
        <v>-2.5572075843811</v>
      </c>
      <c r="C7901">
        <v>-2.7999999523162802</v>
      </c>
      <c r="D7901" s="2">
        <f t="shared" si="246"/>
        <v>45699</v>
      </c>
      <c r="E7901">
        <f t="shared" si="247"/>
        <v>29.860507962480192</v>
      </c>
    </row>
    <row r="7902" spans="1:5">
      <c r="A7902" s="5">
        <v>45699.083333333336</v>
      </c>
      <c r="B7902">
        <v>-2.5999691486358598</v>
      </c>
      <c r="C7902">
        <v>-2.7999999523162802</v>
      </c>
      <c r="D7902" s="2">
        <f t="shared" si="246"/>
        <v>45699</v>
      </c>
      <c r="E7902">
        <f t="shared" si="247"/>
        <v>29.860507962480192</v>
      </c>
    </row>
    <row r="7903" spans="1:5">
      <c r="A7903" s="5">
        <v>45699.125</v>
      </c>
      <c r="B7903">
        <v>-2.6415557861328098</v>
      </c>
      <c r="C7903">
        <v>-2.7999999523162802</v>
      </c>
      <c r="D7903" s="2">
        <f t="shared" si="246"/>
        <v>45699</v>
      </c>
      <c r="E7903">
        <f t="shared" si="247"/>
        <v>29.860507962480192</v>
      </c>
    </row>
    <row r="7904" spans="1:5">
      <c r="A7904" s="5">
        <v>45699.166666666664</v>
      </c>
      <c r="B7904">
        <v>-2.6765475273132302</v>
      </c>
      <c r="C7904">
        <v>-2.7999999523162802</v>
      </c>
      <c r="D7904" s="2">
        <f t="shared" si="246"/>
        <v>45699</v>
      </c>
      <c r="E7904">
        <f t="shared" si="247"/>
        <v>29.860507962480192</v>
      </c>
    </row>
    <row r="7905" spans="1:5">
      <c r="A7905" s="5">
        <v>45699.208333333336</v>
      </c>
      <c r="B7905">
        <v>-2.7190403938293399</v>
      </c>
      <c r="C7905">
        <v>-2.7999999523162802</v>
      </c>
      <c r="D7905" s="2">
        <f t="shared" si="246"/>
        <v>45699</v>
      </c>
      <c r="E7905">
        <f t="shared" si="247"/>
        <v>29.860507962480192</v>
      </c>
    </row>
    <row r="7906" spans="1:5">
      <c r="A7906" s="5">
        <v>45699.25</v>
      </c>
      <c r="B7906">
        <v>-2.75466704368591</v>
      </c>
      <c r="C7906">
        <v>-3.2999999523162802</v>
      </c>
      <c r="D7906" s="2">
        <f t="shared" si="246"/>
        <v>45699</v>
      </c>
      <c r="E7906">
        <f t="shared" si="247"/>
        <v>29.860507962480192</v>
      </c>
    </row>
    <row r="7907" spans="1:5">
      <c r="A7907" s="5">
        <v>45699.291666666664</v>
      </c>
      <c r="B7907">
        <v>-2.7754535675048801</v>
      </c>
      <c r="C7907">
        <v>-3.2999999523162802</v>
      </c>
      <c r="D7907" s="2">
        <f t="shared" si="246"/>
        <v>45699</v>
      </c>
      <c r="E7907">
        <f t="shared" si="247"/>
        <v>29.860507962480192</v>
      </c>
    </row>
    <row r="7908" spans="1:5">
      <c r="A7908" s="5">
        <v>45699.333333333336</v>
      </c>
      <c r="B7908">
        <v>-2.69735479354858</v>
      </c>
      <c r="C7908">
        <v>-3.9000000953674299</v>
      </c>
      <c r="D7908" s="2">
        <f t="shared" si="246"/>
        <v>45699</v>
      </c>
      <c r="E7908">
        <f t="shared" si="247"/>
        <v>29.860507962480192</v>
      </c>
    </row>
    <row r="7909" spans="1:5">
      <c r="A7909" s="5">
        <v>45699.375</v>
      </c>
      <c r="B7909">
        <v>-2.4023151397704998</v>
      </c>
      <c r="C7909">
        <v>-3.9000000953674299</v>
      </c>
      <c r="D7909" s="2">
        <f t="shared" si="246"/>
        <v>45699</v>
      </c>
      <c r="E7909">
        <f t="shared" si="247"/>
        <v>29.860507962480192</v>
      </c>
    </row>
    <row r="7910" spans="1:5">
      <c r="A7910" s="5">
        <v>45699.416666666664</v>
      </c>
      <c r="B7910">
        <v>-1.5966595411300599</v>
      </c>
      <c r="C7910">
        <v>-3.9000000953674299</v>
      </c>
      <c r="D7910" s="2">
        <f t="shared" si="246"/>
        <v>45699</v>
      </c>
      <c r="E7910">
        <f t="shared" si="247"/>
        <v>29.860507962480192</v>
      </c>
    </row>
    <row r="7911" spans="1:5">
      <c r="A7911" s="5">
        <v>45699.458333333336</v>
      </c>
      <c r="B7911">
        <v>-7.0788875222206102E-2</v>
      </c>
      <c r="C7911">
        <v>-3.2999999523162802</v>
      </c>
      <c r="D7911" s="2">
        <f t="shared" si="246"/>
        <v>45699</v>
      </c>
      <c r="E7911">
        <f t="shared" si="247"/>
        <v>29.860507962480192</v>
      </c>
    </row>
    <row r="7912" spans="1:5">
      <c r="A7912" s="5">
        <v>45699.5</v>
      </c>
      <c r="B7912">
        <v>1.19587910175323</v>
      </c>
      <c r="C7912">
        <v>-3.2999999523162802</v>
      </c>
      <c r="D7912" s="2">
        <f t="shared" si="246"/>
        <v>45699</v>
      </c>
      <c r="E7912">
        <f t="shared" si="247"/>
        <v>29.860507962480192</v>
      </c>
    </row>
    <row r="7913" spans="1:5">
      <c r="A7913" s="5">
        <v>45699.541666666664</v>
      </c>
      <c r="B7913">
        <v>2.0733239650726301</v>
      </c>
      <c r="C7913">
        <v>-3.2999999523162802</v>
      </c>
      <c r="D7913" s="2">
        <f t="shared" si="246"/>
        <v>45699</v>
      </c>
      <c r="E7913">
        <f t="shared" si="247"/>
        <v>29.860507962480192</v>
      </c>
    </row>
    <row r="7914" spans="1:5">
      <c r="A7914" s="5">
        <v>45699.583333333336</v>
      </c>
      <c r="B7914">
        <v>2.46080446243286</v>
      </c>
      <c r="C7914">
        <v>-3.2999999523162802</v>
      </c>
      <c r="D7914" s="2">
        <f t="shared" si="246"/>
        <v>45699</v>
      </c>
      <c r="E7914">
        <f t="shared" si="247"/>
        <v>29.860507962480192</v>
      </c>
    </row>
    <row r="7915" spans="1:5">
      <c r="A7915" s="5">
        <v>45699.625</v>
      </c>
      <c r="B7915">
        <v>2.5025489330291699</v>
      </c>
      <c r="C7915">
        <v>-3.9000000953674299</v>
      </c>
      <c r="D7915" s="2">
        <f t="shared" si="246"/>
        <v>45699</v>
      </c>
      <c r="E7915">
        <f t="shared" si="247"/>
        <v>29.860507962480192</v>
      </c>
    </row>
    <row r="7916" spans="1:5">
      <c r="A7916" s="5">
        <v>45699.666666666664</v>
      </c>
      <c r="B7916">
        <v>2.1776039600372301</v>
      </c>
      <c r="C7916">
        <v>-3.9000000953674299</v>
      </c>
      <c r="D7916" s="2">
        <f t="shared" si="246"/>
        <v>45699</v>
      </c>
      <c r="E7916">
        <f t="shared" si="247"/>
        <v>29.860507962480192</v>
      </c>
    </row>
    <row r="7917" spans="1:5">
      <c r="A7917" s="5">
        <v>45699.708333333336</v>
      </c>
      <c r="B7917">
        <v>1.36831843852996</v>
      </c>
      <c r="C7917">
        <v>-5</v>
      </c>
      <c r="D7917" s="2">
        <f t="shared" si="246"/>
        <v>45699</v>
      </c>
      <c r="E7917">
        <f t="shared" si="247"/>
        <v>29.860507962480192</v>
      </c>
    </row>
    <row r="7918" spans="1:5">
      <c r="A7918" s="5">
        <v>45699.75</v>
      </c>
      <c r="B7918">
        <v>0.31859433650970398</v>
      </c>
      <c r="C7918">
        <v>-5.5999999046325604</v>
      </c>
      <c r="D7918" s="2">
        <f t="shared" si="246"/>
        <v>45699</v>
      </c>
      <c r="E7918">
        <f t="shared" si="247"/>
        <v>29.860507962480192</v>
      </c>
    </row>
    <row r="7919" spans="1:5">
      <c r="A7919" s="5">
        <v>45699.791666666664</v>
      </c>
      <c r="B7919">
        <v>-0.83285325765609697</v>
      </c>
      <c r="C7919">
        <v>-6.6999998092651296</v>
      </c>
      <c r="D7919" s="2">
        <f t="shared" si="246"/>
        <v>45699</v>
      </c>
      <c r="E7919">
        <f t="shared" si="247"/>
        <v>29.860507962480192</v>
      </c>
    </row>
    <row r="7920" spans="1:5">
      <c r="A7920" s="5">
        <v>45699.833333333336</v>
      </c>
      <c r="B7920">
        <v>-2.30612015724182</v>
      </c>
      <c r="C7920">
        <v>-7.8000001907348597</v>
      </c>
      <c r="D7920" s="2">
        <f t="shared" si="246"/>
        <v>45699</v>
      </c>
      <c r="E7920">
        <f t="shared" si="247"/>
        <v>29.860507962480192</v>
      </c>
    </row>
    <row r="7921" spans="1:5">
      <c r="A7921" s="5">
        <v>45699.875</v>
      </c>
      <c r="B7921">
        <v>-2.9340634346008301</v>
      </c>
      <c r="C7921">
        <v>-9.3999996185302699</v>
      </c>
      <c r="D7921" s="2">
        <f t="shared" si="246"/>
        <v>45699</v>
      </c>
      <c r="E7921">
        <f t="shared" si="247"/>
        <v>29.860507962480192</v>
      </c>
    </row>
    <row r="7922" spans="1:5">
      <c r="A7922" s="5">
        <v>45699.916666666664</v>
      </c>
      <c r="B7922">
        <v>-3.2240529060363698</v>
      </c>
      <c r="C7922">
        <v>-10.6000003814697</v>
      </c>
      <c r="D7922" s="2">
        <f t="shared" si="246"/>
        <v>45699</v>
      </c>
      <c r="E7922">
        <f t="shared" si="247"/>
        <v>29.860507962480192</v>
      </c>
    </row>
    <row r="7923" spans="1:5">
      <c r="A7923" s="5">
        <v>45699.958333333336</v>
      </c>
      <c r="B7923">
        <v>-3.3218121528625399</v>
      </c>
      <c r="C7923">
        <v>-11.699999809265099</v>
      </c>
      <c r="D7923" s="2">
        <f t="shared" si="246"/>
        <v>45699</v>
      </c>
      <c r="E7923">
        <f t="shared" si="247"/>
        <v>29.860507962480192</v>
      </c>
    </row>
    <row r="7924" spans="1:5">
      <c r="A7924" s="5">
        <v>45700</v>
      </c>
      <c r="B7924">
        <v>-3.4100136756896902</v>
      </c>
      <c r="C7924">
        <v>-12.800000190734799</v>
      </c>
      <c r="D7924" s="2">
        <f t="shared" si="246"/>
        <v>45700</v>
      </c>
      <c r="E7924">
        <f t="shared" si="247"/>
        <v>27.372575578838592</v>
      </c>
    </row>
    <row r="7925" spans="1:5">
      <c r="A7925" s="5">
        <v>45700.041666666664</v>
      </c>
      <c r="B7925">
        <v>-3.50078129768371</v>
      </c>
      <c r="C7925">
        <v>-13.899999618530201</v>
      </c>
      <c r="D7925" s="2">
        <f t="shared" si="246"/>
        <v>45700</v>
      </c>
      <c r="E7925">
        <f t="shared" si="247"/>
        <v>27.372575578838592</v>
      </c>
    </row>
    <row r="7926" spans="1:5">
      <c r="A7926" s="5">
        <v>45700.083333333336</v>
      </c>
      <c r="B7926">
        <v>-3.6185486316680899</v>
      </c>
      <c r="C7926">
        <v>-14.399999618530201</v>
      </c>
      <c r="D7926" s="2">
        <f t="shared" si="246"/>
        <v>45700</v>
      </c>
      <c r="E7926">
        <f t="shared" si="247"/>
        <v>27.372575578838592</v>
      </c>
    </row>
    <row r="7927" spans="1:5">
      <c r="A7927" s="5">
        <v>45700.125</v>
      </c>
      <c r="B7927">
        <v>-3.7227151393890301</v>
      </c>
      <c r="C7927">
        <v>-15</v>
      </c>
      <c r="D7927" s="2">
        <f t="shared" si="246"/>
        <v>45700</v>
      </c>
      <c r="E7927">
        <f t="shared" si="247"/>
        <v>27.372575578838592</v>
      </c>
    </row>
    <row r="7928" spans="1:5">
      <c r="A7928" s="5">
        <v>45700.166666666664</v>
      </c>
      <c r="B7928">
        <v>-3.8051049709320002</v>
      </c>
      <c r="C7928">
        <v>-15.6000003814697</v>
      </c>
      <c r="D7928" s="2">
        <f t="shared" si="246"/>
        <v>45700</v>
      </c>
      <c r="E7928">
        <f t="shared" si="247"/>
        <v>27.372575578838592</v>
      </c>
    </row>
    <row r="7929" spans="1:5">
      <c r="A7929" s="5">
        <v>45700.208333333336</v>
      </c>
      <c r="B7929">
        <v>-3.8593866825103702</v>
      </c>
      <c r="C7929">
        <v>-16.100000381469702</v>
      </c>
      <c r="D7929" s="2">
        <f t="shared" si="246"/>
        <v>45700</v>
      </c>
      <c r="E7929">
        <f t="shared" si="247"/>
        <v>27.372575578838592</v>
      </c>
    </row>
    <row r="7930" spans="1:5">
      <c r="A7930" s="5">
        <v>45700.25</v>
      </c>
      <c r="B7930">
        <v>-3.8582017421722399</v>
      </c>
      <c r="C7930">
        <v>-16.7000007629394</v>
      </c>
      <c r="D7930" s="2">
        <f t="shared" si="246"/>
        <v>45700</v>
      </c>
      <c r="E7930">
        <f t="shared" si="247"/>
        <v>27.372575578838592</v>
      </c>
    </row>
    <row r="7931" spans="1:5">
      <c r="A7931" s="5">
        <v>45700.291666666664</v>
      </c>
      <c r="B7931">
        <v>-3.7690632343292201</v>
      </c>
      <c r="C7931">
        <v>-16.7000007629394</v>
      </c>
      <c r="D7931" s="2">
        <f t="shared" si="246"/>
        <v>45700</v>
      </c>
      <c r="E7931">
        <f t="shared" si="247"/>
        <v>27.372575578838592</v>
      </c>
    </row>
    <row r="7932" spans="1:5">
      <c r="A7932" s="5">
        <v>45700.333333333336</v>
      </c>
      <c r="B7932">
        <v>-3.51776671409606</v>
      </c>
      <c r="C7932">
        <v>-16.7000007629394</v>
      </c>
      <c r="D7932" s="2">
        <f t="shared" si="246"/>
        <v>45700</v>
      </c>
      <c r="E7932">
        <f t="shared" si="247"/>
        <v>27.372575578838592</v>
      </c>
    </row>
    <row r="7933" spans="1:5">
      <c r="A7933" s="5">
        <v>45700.375</v>
      </c>
      <c r="B7933">
        <v>-3.0363788604736301</v>
      </c>
      <c r="C7933">
        <v>-15.6000003814697</v>
      </c>
      <c r="D7933" s="2">
        <f t="shared" si="246"/>
        <v>45700</v>
      </c>
      <c r="E7933">
        <f t="shared" si="247"/>
        <v>27.372575578838592</v>
      </c>
    </row>
    <row r="7934" spans="1:5">
      <c r="A7934" s="5">
        <v>45700.416666666664</v>
      </c>
      <c r="B7934">
        <v>-2.37502121925354</v>
      </c>
      <c r="C7934">
        <v>-15</v>
      </c>
      <c r="D7934" s="2">
        <f t="shared" si="246"/>
        <v>45700</v>
      </c>
      <c r="E7934">
        <f t="shared" si="247"/>
        <v>27.372575578838592</v>
      </c>
    </row>
    <row r="7935" spans="1:5">
      <c r="A7935" s="5">
        <v>45700.458333333336</v>
      </c>
      <c r="B7935">
        <v>-1.25255846977233</v>
      </c>
      <c r="C7935">
        <v>-14.399999618530201</v>
      </c>
      <c r="D7935" s="2">
        <f t="shared" si="246"/>
        <v>45700</v>
      </c>
      <c r="E7935">
        <f t="shared" si="247"/>
        <v>27.372575578838592</v>
      </c>
    </row>
    <row r="7936" spans="1:5">
      <c r="A7936" s="5">
        <v>45700.5</v>
      </c>
      <c r="B7936">
        <v>-0.53565043210983199</v>
      </c>
      <c r="C7936">
        <v>-13.899999618530201</v>
      </c>
      <c r="D7936" s="2">
        <f t="shared" si="246"/>
        <v>45700</v>
      </c>
      <c r="E7936">
        <f t="shared" si="247"/>
        <v>27.372575578838592</v>
      </c>
    </row>
    <row r="7937" spans="1:5">
      <c r="A7937" s="5">
        <v>45700.541666666664</v>
      </c>
      <c r="B7937">
        <v>-0.1106488853693</v>
      </c>
      <c r="C7937">
        <v>-12.800000190734799</v>
      </c>
      <c r="D7937" s="2">
        <f t="shared" si="246"/>
        <v>45700</v>
      </c>
      <c r="E7937">
        <f t="shared" si="247"/>
        <v>27.372575578838592</v>
      </c>
    </row>
    <row r="7938" spans="1:5">
      <c r="A7938" s="5">
        <v>45700.583333333336</v>
      </c>
      <c r="B7938">
        <v>-6.3696220517158494E-2</v>
      </c>
      <c r="C7938">
        <v>-13.300000190734799</v>
      </c>
      <c r="D7938" s="2">
        <f t="shared" si="246"/>
        <v>45700</v>
      </c>
      <c r="E7938">
        <f t="shared" si="247"/>
        <v>27.372575578838592</v>
      </c>
    </row>
    <row r="7939" spans="1:5">
      <c r="A7939" s="5">
        <v>45700.625</v>
      </c>
      <c r="B7939">
        <v>-0.41314339637756298</v>
      </c>
      <c r="C7939">
        <v>-13.300000190734799</v>
      </c>
      <c r="D7939" s="2">
        <f t="shared" ref="D7939:D8002" si="248">DATE(YEAR(A7939), MONTH(A7939), DAY(A7939))</f>
        <v>45700</v>
      </c>
      <c r="E7939">
        <f t="shared" ref="E7939:E8002" si="249">AVERAGEIF(D:D, D7939, B:B)*1.8+32</f>
        <v>27.372575578838592</v>
      </c>
    </row>
    <row r="7940" spans="1:5">
      <c r="A7940" s="5">
        <v>45700.666666666664</v>
      </c>
      <c r="B7940">
        <v>-1.08125436305999</v>
      </c>
      <c r="C7940">
        <v>-12.800000190734799</v>
      </c>
      <c r="D7940" s="2">
        <f t="shared" si="248"/>
        <v>45700</v>
      </c>
      <c r="E7940">
        <f t="shared" si="249"/>
        <v>27.372575578838592</v>
      </c>
    </row>
    <row r="7941" spans="1:5">
      <c r="A7941" s="5">
        <v>45700.708333333336</v>
      </c>
      <c r="B7941">
        <v>-1.78001177310943</v>
      </c>
      <c r="C7941">
        <v>-13.300000190734799</v>
      </c>
      <c r="D7941" s="2">
        <f t="shared" si="248"/>
        <v>45700</v>
      </c>
      <c r="E7941">
        <f t="shared" si="249"/>
        <v>27.372575578838592</v>
      </c>
    </row>
    <row r="7942" spans="1:5">
      <c r="A7942" s="5">
        <v>45700.75</v>
      </c>
      <c r="B7942">
        <v>-2.2813618183135902</v>
      </c>
      <c r="C7942">
        <v>-14.399999618530201</v>
      </c>
      <c r="D7942" s="2">
        <f t="shared" si="248"/>
        <v>45700</v>
      </c>
      <c r="E7942">
        <f t="shared" si="249"/>
        <v>27.372575578838592</v>
      </c>
    </row>
    <row r="7943" spans="1:5">
      <c r="A7943" s="5">
        <v>45700.791666666664</v>
      </c>
      <c r="B7943">
        <v>-2.7439405918121298</v>
      </c>
      <c r="C7943">
        <v>-15</v>
      </c>
      <c r="D7943" s="2">
        <f t="shared" si="248"/>
        <v>45700</v>
      </c>
      <c r="E7943">
        <f t="shared" si="249"/>
        <v>27.372575578838592</v>
      </c>
    </row>
    <row r="7944" spans="1:5">
      <c r="A7944" s="5">
        <v>45700.833333333336</v>
      </c>
      <c r="B7944">
        <v>-3.0499897003173801</v>
      </c>
      <c r="C7944">
        <v>-15.6000003814697</v>
      </c>
      <c r="D7944" s="2">
        <f t="shared" si="248"/>
        <v>45700</v>
      </c>
      <c r="E7944">
        <f t="shared" si="249"/>
        <v>27.372575578838592</v>
      </c>
    </row>
    <row r="7945" spans="1:5">
      <c r="A7945" s="5">
        <v>45700.875</v>
      </c>
      <c r="B7945">
        <v>-3.25234818458557</v>
      </c>
      <c r="C7945">
        <v>-16.100000381469702</v>
      </c>
      <c r="D7945" s="2">
        <f t="shared" si="248"/>
        <v>45700</v>
      </c>
      <c r="E7945">
        <f t="shared" si="249"/>
        <v>27.372575578838592</v>
      </c>
    </row>
    <row r="7946" spans="1:5">
      <c r="A7946" s="5">
        <v>45700.916666666664</v>
      </c>
      <c r="B7946">
        <v>-3.3173956871032702</v>
      </c>
      <c r="C7946">
        <v>-16.7000007629394</v>
      </c>
      <c r="D7946" s="2">
        <f t="shared" si="248"/>
        <v>45700</v>
      </c>
      <c r="E7946">
        <f t="shared" si="249"/>
        <v>27.372575578838592</v>
      </c>
    </row>
    <row r="7947" spans="1:5">
      <c r="A7947" s="5">
        <v>45700.958333333336</v>
      </c>
      <c r="B7947">
        <v>-3.34401059150695</v>
      </c>
      <c r="C7947">
        <v>-17.2000007629394</v>
      </c>
      <c r="D7947" s="2">
        <f t="shared" si="248"/>
        <v>45700</v>
      </c>
      <c r="E7947">
        <f t="shared" si="249"/>
        <v>27.372575578838592</v>
      </c>
    </row>
    <row r="7948" spans="1:5">
      <c r="A7948" s="5">
        <v>45701</v>
      </c>
      <c r="B7948">
        <v>-3.4003634452819802</v>
      </c>
      <c r="C7948">
        <v>-17.2000007629394</v>
      </c>
      <c r="D7948" s="2">
        <f t="shared" si="248"/>
        <v>45701</v>
      </c>
      <c r="E7948">
        <f t="shared" si="249"/>
        <v>25.53969827890397</v>
      </c>
    </row>
    <row r="7949" spans="1:5">
      <c r="A7949" s="5">
        <v>45701.041666666664</v>
      </c>
      <c r="B7949">
        <v>-3.4834787845611501</v>
      </c>
      <c r="C7949">
        <v>-17.799999237060501</v>
      </c>
      <c r="D7949" s="2">
        <f t="shared" si="248"/>
        <v>45701</v>
      </c>
      <c r="E7949">
        <f t="shared" si="249"/>
        <v>25.53969827890397</v>
      </c>
    </row>
    <row r="7950" spans="1:5">
      <c r="A7950" s="5">
        <v>45701.083333333336</v>
      </c>
      <c r="B7950">
        <v>-3.5824875831603999</v>
      </c>
      <c r="C7950">
        <v>-18.899999618530199</v>
      </c>
      <c r="D7950" s="2">
        <f t="shared" si="248"/>
        <v>45701</v>
      </c>
      <c r="E7950">
        <f t="shared" si="249"/>
        <v>25.53969827890397</v>
      </c>
    </row>
    <row r="7951" spans="1:5">
      <c r="A7951" s="5">
        <v>45701.125</v>
      </c>
      <c r="B7951">
        <v>-3.6742758750915501</v>
      </c>
      <c r="C7951">
        <v>-19.399999618530199</v>
      </c>
      <c r="D7951" s="2">
        <f t="shared" si="248"/>
        <v>45701</v>
      </c>
      <c r="E7951">
        <f t="shared" si="249"/>
        <v>25.53969827890397</v>
      </c>
    </row>
    <row r="7952" spans="1:5">
      <c r="A7952" s="5">
        <v>45701.166666666664</v>
      </c>
      <c r="B7952">
        <v>-3.7494874000549299</v>
      </c>
      <c r="C7952">
        <v>-19.399999618530199</v>
      </c>
      <c r="D7952" s="2">
        <f t="shared" si="248"/>
        <v>45701</v>
      </c>
      <c r="E7952">
        <f t="shared" si="249"/>
        <v>25.53969827890397</v>
      </c>
    </row>
    <row r="7953" spans="1:5">
      <c r="A7953" s="5">
        <v>45701.208333333336</v>
      </c>
      <c r="B7953">
        <v>-3.8054573535919101</v>
      </c>
      <c r="C7953">
        <v>-20</v>
      </c>
      <c r="D7953" s="2">
        <f t="shared" si="248"/>
        <v>45701</v>
      </c>
      <c r="E7953">
        <f t="shared" si="249"/>
        <v>25.53969827890397</v>
      </c>
    </row>
    <row r="7954" spans="1:5">
      <c r="A7954" s="5">
        <v>45701.25</v>
      </c>
      <c r="B7954">
        <v>-3.86777520179748</v>
      </c>
      <c r="C7954">
        <v>-20.600000381469702</v>
      </c>
      <c r="D7954" s="2">
        <f t="shared" si="248"/>
        <v>45701</v>
      </c>
      <c r="E7954">
        <f t="shared" si="249"/>
        <v>25.53969827890397</v>
      </c>
    </row>
    <row r="7955" spans="1:5">
      <c r="A7955" s="5">
        <v>45701.291666666664</v>
      </c>
      <c r="B7955">
        <v>-3.9320161342620801</v>
      </c>
      <c r="C7955">
        <v>-20.600000381469702</v>
      </c>
      <c r="D7955" s="2">
        <f t="shared" si="248"/>
        <v>45701</v>
      </c>
      <c r="E7955">
        <f t="shared" si="249"/>
        <v>25.53969827890397</v>
      </c>
    </row>
    <row r="7956" spans="1:5">
      <c r="A7956" s="5">
        <v>45701.333333333336</v>
      </c>
      <c r="B7956">
        <v>-3.9501197338104199</v>
      </c>
      <c r="C7956">
        <v>-20</v>
      </c>
      <c r="D7956" s="2">
        <f t="shared" si="248"/>
        <v>45701</v>
      </c>
      <c r="E7956">
        <f t="shared" si="249"/>
        <v>25.53969827890397</v>
      </c>
    </row>
    <row r="7957" spans="1:5">
      <c r="A7957" s="5">
        <v>45701.375</v>
      </c>
      <c r="B7957">
        <v>-3.8983833789825399</v>
      </c>
      <c r="C7957">
        <v>-18.299999237060501</v>
      </c>
      <c r="D7957" s="2">
        <f t="shared" si="248"/>
        <v>45701</v>
      </c>
      <c r="E7957">
        <f t="shared" si="249"/>
        <v>25.53969827890397</v>
      </c>
    </row>
    <row r="7958" spans="1:5">
      <c r="A7958" s="5">
        <v>45701.416666666664</v>
      </c>
      <c r="B7958">
        <v>-3.6082994937896702</v>
      </c>
      <c r="C7958">
        <v>-16.100000381469702</v>
      </c>
      <c r="D7958" s="2">
        <f t="shared" si="248"/>
        <v>45701</v>
      </c>
      <c r="E7958">
        <f t="shared" si="249"/>
        <v>25.53969827890397</v>
      </c>
    </row>
    <row r="7959" spans="1:5">
      <c r="A7959" s="5">
        <v>45701.458333333336</v>
      </c>
      <c r="B7959">
        <v>-3.31540703773498</v>
      </c>
      <c r="C7959">
        <v>-12.800000190734799</v>
      </c>
      <c r="D7959" s="2">
        <f t="shared" si="248"/>
        <v>45701</v>
      </c>
      <c r="E7959">
        <f t="shared" si="249"/>
        <v>25.53969827890397</v>
      </c>
    </row>
    <row r="7960" spans="1:5">
      <c r="A7960" s="5">
        <v>45701.5</v>
      </c>
      <c r="B7960">
        <v>-3.0346288681030198</v>
      </c>
      <c r="C7960">
        <v>-11.699999809265099</v>
      </c>
      <c r="D7960" s="2">
        <f t="shared" si="248"/>
        <v>45701</v>
      </c>
      <c r="E7960">
        <f t="shared" si="249"/>
        <v>25.53969827890397</v>
      </c>
    </row>
    <row r="7961" spans="1:5">
      <c r="A7961" s="5">
        <v>45701.541666666664</v>
      </c>
      <c r="B7961">
        <v>-2.6616187095642001</v>
      </c>
      <c r="C7961">
        <v>-10.6000003814697</v>
      </c>
      <c r="D7961" s="2">
        <f t="shared" si="248"/>
        <v>45701</v>
      </c>
      <c r="E7961">
        <f t="shared" si="249"/>
        <v>25.53969827890397</v>
      </c>
    </row>
    <row r="7962" spans="1:5">
      <c r="A7962" s="5">
        <v>45701.583333333336</v>
      </c>
      <c r="B7962">
        <v>-2.2909762859344398</v>
      </c>
      <c r="C7962">
        <v>-10</v>
      </c>
      <c r="D7962" s="2">
        <f t="shared" si="248"/>
        <v>45701</v>
      </c>
      <c r="E7962">
        <f t="shared" si="249"/>
        <v>25.53969827890397</v>
      </c>
    </row>
    <row r="7963" spans="1:5">
      <c r="A7963" s="5">
        <v>45701.625</v>
      </c>
      <c r="B7963">
        <v>-2.1723277568817099</v>
      </c>
      <c r="C7963">
        <v>-10.6000003814697</v>
      </c>
      <c r="D7963" s="2">
        <f t="shared" si="248"/>
        <v>45701</v>
      </c>
      <c r="E7963">
        <f t="shared" si="249"/>
        <v>25.53969827890397</v>
      </c>
    </row>
    <row r="7964" spans="1:5">
      <c r="A7964" s="5">
        <v>45701.666666666664</v>
      </c>
      <c r="B7964">
        <v>-2.2642941474914502</v>
      </c>
      <c r="C7964">
        <v>-11.1000003814697</v>
      </c>
      <c r="D7964" s="2">
        <f t="shared" si="248"/>
        <v>45701</v>
      </c>
      <c r="E7964">
        <f t="shared" si="249"/>
        <v>25.53969827890397</v>
      </c>
    </row>
    <row r="7965" spans="1:5">
      <c r="A7965" s="5">
        <v>45701.708333333336</v>
      </c>
      <c r="B7965">
        <v>-2.7393503189086901</v>
      </c>
      <c r="C7965">
        <v>-12.199999809265099</v>
      </c>
      <c r="D7965" s="2">
        <f t="shared" si="248"/>
        <v>45701</v>
      </c>
      <c r="E7965">
        <f t="shared" si="249"/>
        <v>25.53969827890397</v>
      </c>
    </row>
    <row r="7966" spans="1:5">
      <c r="A7966" s="5">
        <v>45701.75</v>
      </c>
      <c r="B7966">
        <v>-3.5039079189300502</v>
      </c>
      <c r="C7966">
        <v>-12.800000190734799</v>
      </c>
      <c r="D7966" s="2">
        <f t="shared" si="248"/>
        <v>45701</v>
      </c>
      <c r="E7966">
        <f t="shared" si="249"/>
        <v>25.53969827890397</v>
      </c>
    </row>
    <row r="7967" spans="1:5">
      <c r="A7967" s="5">
        <v>45701.791666666664</v>
      </c>
      <c r="B7967">
        <v>-3.9016926288604701</v>
      </c>
      <c r="C7967">
        <v>-13.899999618530201</v>
      </c>
      <c r="D7967" s="2">
        <f t="shared" si="248"/>
        <v>45701</v>
      </c>
      <c r="E7967">
        <f t="shared" si="249"/>
        <v>25.53969827890397</v>
      </c>
    </row>
    <row r="7968" spans="1:5">
      <c r="A7968" s="5">
        <v>45701.833333333336</v>
      </c>
      <c r="B7968">
        <v>-4.3780608177184996</v>
      </c>
      <c r="C7968">
        <v>-14.399999618530201</v>
      </c>
      <c r="D7968" s="2">
        <f t="shared" si="248"/>
        <v>45701</v>
      </c>
      <c r="E7968">
        <f t="shared" si="249"/>
        <v>25.53969827890397</v>
      </c>
    </row>
    <row r="7969" spans="1:5">
      <c r="A7969" s="5">
        <v>45701.875</v>
      </c>
      <c r="B7969">
        <v>-4.7822766304016104</v>
      </c>
      <c r="C7969">
        <v>-14.399999618530201</v>
      </c>
      <c r="D7969" s="2">
        <f t="shared" si="248"/>
        <v>45701</v>
      </c>
      <c r="E7969">
        <f t="shared" si="249"/>
        <v>25.53969827890397</v>
      </c>
    </row>
    <row r="7970" spans="1:5">
      <c r="A7970" s="5">
        <v>45701.916666666664</v>
      </c>
      <c r="B7970">
        <v>-4.9810395240783603</v>
      </c>
      <c r="C7970">
        <v>-14.399999618530201</v>
      </c>
      <c r="D7970" s="2">
        <f t="shared" si="248"/>
        <v>45701</v>
      </c>
      <c r="E7970">
        <f t="shared" si="249"/>
        <v>25.53969827890397</v>
      </c>
    </row>
    <row r="7971" spans="1:5">
      <c r="A7971" s="5">
        <v>45701.958333333336</v>
      </c>
      <c r="B7971">
        <v>-5.1596312522888104</v>
      </c>
      <c r="C7971">
        <v>-14.399999618530201</v>
      </c>
      <c r="D7971" s="2">
        <f t="shared" si="248"/>
        <v>45701</v>
      </c>
      <c r="E7971">
        <f t="shared" si="249"/>
        <v>25.53969827890397</v>
      </c>
    </row>
    <row r="7972" spans="1:5">
      <c r="A7972" s="5">
        <v>45702</v>
      </c>
      <c r="B7972">
        <v>-5.3482666015625</v>
      </c>
      <c r="C7972">
        <v>-14.399999618530201</v>
      </c>
      <c r="D7972" s="2">
        <f t="shared" si="248"/>
        <v>45702</v>
      </c>
      <c r="E7972">
        <f t="shared" si="249"/>
        <v>26.261669284105306</v>
      </c>
    </row>
    <row r="7973" spans="1:5">
      <c r="A7973" s="5">
        <v>45702.041666666664</v>
      </c>
      <c r="B7973">
        <v>-5.5646071434020996</v>
      </c>
      <c r="C7973">
        <v>-14.399999618530201</v>
      </c>
      <c r="D7973" s="2">
        <f t="shared" si="248"/>
        <v>45702</v>
      </c>
      <c r="E7973">
        <f t="shared" si="249"/>
        <v>26.261669284105306</v>
      </c>
    </row>
    <row r="7974" spans="1:5">
      <c r="A7974" s="5">
        <v>45702.083333333336</v>
      </c>
      <c r="B7974">
        <v>-5.8135647773742596</v>
      </c>
      <c r="C7974">
        <v>-14.399999618530201</v>
      </c>
      <c r="D7974" s="2">
        <f t="shared" si="248"/>
        <v>45702</v>
      </c>
      <c r="E7974">
        <f t="shared" si="249"/>
        <v>26.261669284105306</v>
      </c>
    </row>
    <row r="7975" spans="1:5">
      <c r="A7975" s="5">
        <v>45702.125</v>
      </c>
      <c r="B7975">
        <v>-6.0327496528625399</v>
      </c>
      <c r="C7975">
        <v>-15</v>
      </c>
      <c r="D7975" s="2">
        <f t="shared" si="248"/>
        <v>45702</v>
      </c>
      <c r="E7975">
        <f t="shared" si="249"/>
        <v>26.261669284105306</v>
      </c>
    </row>
    <row r="7976" spans="1:5">
      <c r="A7976" s="5">
        <v>45702.166666666664</v>
      </c>
      <c r="B7976">
        <v>-6.20167779922485</v>
      </c>
      <c r="C7976">
        <v>-15</v>
      </c>
      <c r="D7976" s="2">
        <f t="shared" si="248"/>
        <v>45702</v>
      </c>
      <c r="E7976">
        <f t="shared" si="249"/>
        <v>26.261669284105306</v>
      </c>
    </row>
    <row r="7977" spans="1:5">
      <c r="A7977" s="5">
        <v>45702.208333333336</v>
      </c>
      <c r="B7977">
        <v>-6.3330922126770002</v>
      </c>
      <c r="C7977">
        <v>-15</v>
      </c>
      <c r="D7977" s="2">
        <f t="shared" si="248"/>
        <v>45702</v>
      </c>
      <c r="E7977">
        <f t="shared" si="249"/>
        <v>26.261669284105306</v>
      </c>
    </row>
    <row r="7978" spans="1:5">
      <c r="A7978" s="5">
        <v>45702.25</v>
      </c>
      <c r="B7978">
        <v>-6.40685606002807</v>
      </c>
      <c r="C7978">
        <v>-15</v>
      </c>
      <c r="D7978" s="2">
        <f t="shared" si="248"/>
        <v>45702</v>
      </c>
      <c r="E7978">
        <f t="shared" si="249"/>
        <v>26.261669284105306</v>
      </c>
    </row>
    <row r="7979" spans="1:5">
      <c r="A7979" s="5">
        <v>45702.291666666664</v>
      </c>
      <c r="B7979">
        <v>-6.3442182540893501</v>
      </c>
      <c r="C7979">
        <v>-15.6000003814697</v>
      </c>
      <c r="D7979" s="2">
        <f t="shared" si="248"/>
        <v>45702</v>
      </c>
      <c r="E7979">
        <f t="shared" si="249"/>
        <v>26.261669284105306</v>
      </c>
    </row>
    <row r="7980" spans="1:5">
      <c r="A7980" s="5">
        <v>45702.333333333336</v>
      </c>
      <c r="B7980">
        <v>-6.0432958602905202</v>
      </c>
      <c r="C7980">
        <v>-15</v>
      </c>
      <c r="D7980" s="2">
        <f t="shared" si="248"/>
        <v>45702</v>
      </c>
      <c r="E7980">
        <f t="shared" si="249"/>
        <v>26.261669284105306</v>
      </c>
    </row>
    <row r="7981" spans="1:5">
      <c r="A7981" s="5">
        <v>45702.375</v>
      </c>
      <c r="B7981">
        <v>-5.0381708145141602</v>
      </c>
      <c r="C7981">
        <v>-13.300000190734799</v>
      </c>
      <c r="D7981" s="2">
        <f t="shared" si="248"/>
        <v>45702</v>
      </c>
      <c r="E7981">
        <f t="shared" si="249"/>
        <v>26.261669284105306</v>
      </c>
    </row>
    <row r="7982" spans="1:5">
      <c r="A7982" s="5">
        <v>45702.416666666664</v>
      </c>
      <c r="B7982">
        <v>-2.6975710391998202</v>
      </c>
      <c r="C7982">
        <v>-12.199999809265099</v>
      </c>
      <c r="D7982" s="2">
        <f t="shared" si="248"/>
        <v>45702</v>
      </c>
      <c r="E7982">
        <f t="shared" si="249"/>
        <v>26.261669284105306</v>
      </c>
    </row>
    <row r="7983" spans="1:5">
      <c r="A7983" s="5">
        <v>45702.458333333336</v>
      </c>
      <c r="B7983">
        <v>-0.458690285682678</v>
      </c>
      <c r="C7983">
        <v>-11.1000003814697</v>
      </c>
      <c r="D7983" s="2">
        <f t="shared" si="248"/>
        <v>45702</v>
      </c>
      <c r="E7983">
        <f t="shared" si="249"/>
        <v>26.261669284105306</v>
      </c>
    </row>
    <row r="7984" spans="1:5">
      <c r="A7984" s="5">
        <v>45702.5</v>
      </c>
      <c r="B7984">
        <v>0.91313159465789795</v>
      </c>
      <c r="C7984">
        <v>-10</v>
      </c>
      <c r="D7984" s="2">
        <f t="shared" si="248"/>
        <v>45702</v>
      </c>
      <c r="E7984">
        <f t="shared" si="249"/>
        <v>26.261669284105306</v>
      </c>
    </row>
    <row r="7985" spans="1:5">
      <c r="A7985" s="5">
        <v>45702.541666666664</v>
      </c>
      <c r="B7985">
        <v>1.68694603443145</v>
      </c>
      <c r="C7985">
        <v>-8.8999996185302699</v>
      </c>
      <c r="D7985" s="2">
        <f t="shared" si="248"/>
        <v>45702</v>
      </c>
      <c r="E7985">
        <f t="shared" si="249"/>
        <v>26.261669284105306</v>
      </c>
    </row>
    <row r="7986" spans="1:5">
      <c r="A7986" s="5">
        <v>45702.583333333336</v>
      </c>
      <c r="B7986">
        <v>2.08270168304443</v>
      </c>
      <c r="C7986">
        <v>-8.3000001907348597</v>
      </c>
      <c r="D7986" s="2">
        <f t="shared" si="248"/>
        <v>45702</v>
      </c>
      <c r="E7986">
        <f t="shared" si="249"/>
        <v>26.261669284105306</v>
      </c>
    </row>
    <row r="7987" spans="1:5">
      <c r="A7987" s="5">
        <v>45702.625</v>
      </c>
      <c r="B7987">
        <v>1.8167629241943299</v>
      </c>
      <c r="C7987">
        <v>-9.3999996185302699</v>
      </c>
      <c r="D7987" s="2">
        <f t="shared" si="248"/>
        <v>45702</v>
      </c>
      <c r="E7987">
        <f t="shared" si="249"/>
        <v>26.261669284105306</v>
      </c>
    </row>
    <row r="7988" spans="1:5">
      <c r="A7988" s="5">
        <v>45702.666666666664</v>
      </c>
      <c r="B7988">
        <v>0.93476259708404497</v>
      </c>
      <c r="C7988">
        <v>-10</v>
      </c>
      <c r="D7988" s="2">
        <f t="shared" si="248"/>
        <v>45702</v>
      </c>
      <c r="E7988">
        <f t="shared" si="249"/>
        <v>26.261669284105306</v>
      </c>
    </row>
    <row r="7989" spans="1:5">
      <c r="A7989" s="5">
        <v>45702.708333333336</v>
      </c>
      <c r="B7989">
        <v>-0.475588679313659</v>
      </c>
      <c r="C7989">
        <v>-11.1000003814697</v>
      </c>
      <c r="D7989" s="2">
        <f t="shared" si="248"/>
        <v>45702</v>
      </c>
      <c r="E7989">
        <f t="shared" si="249"/>
        <v>26.261669284105306</v>
      </c>
    </row>
    <row r="7990" spans="1:5">
      <c r="A7990" s="5">
        <v>45702.75</v>
      </c>
      <c r="B7990">
        <v>-1.9912279844284</v>
      </c>
      <c r="C7990">
        <v>-11.1000003814697</v>
      </c>
      <c r="D7990" s="2">
        <f t="shared" si="248"/>
        <v>45702</v>
      </c>
      <c r="E7990">
        <f t="shared" si="249"/>
        <v>26.261669284105306</v>
      </c>
    </row>
    <row r="7991" spans="1:5">
      <c r="A7991" s="5">
        <v>45702.791666666664</v>
      </c>
      <c r="B7991">
        <v>-2.8246834278106601</v>
      </c>
      <c r="C7991">
        <v>-11.699999809265099</v>
      </c>
      <c r="D7991" s="2">
        <f t="shared" si="248"/>
        <v>45702</v>
      </c>
      <c r="E7991">
        <f t="shared" si="249"/>
        <v>26.261669284105306</v>
      </c>
    </row>
    <row r="7992" spans="1:5">
      <c r="A7992" s="5">
        <v>45702.833333333336</v>
      </c>
      <c r="B7992">
        <v>-3.4628055095672599</v>
      </c>
      <c r="C7992">
        <v>-12.199999809265099</v>
      </c>
      <c r="D7992" s="2">
        <f t="shared" si="248"/>
        <v>45702</v>
      </c>
      <c r="E7992">
        <f t="shared" si="249"/>
        <v>26.261669284105306</v>
      </c>
    </row>
    <row r="7993" spans="1:5">
      <c r="A7993" s="5">
        <v>45702.875</v>
      </c>
      <c r="B7993">
        <v>-3.98800301551818</v>
      </c>
      <c r="C7993">
        <v>-12.199999809265099</v>
      </c>
      <c r="D7993" s="2">
        <f t="shared" si="248"/>
        <v>45702</v>
      </c>
      <c r="E7993">
        <f t="shared" si="249"/>
        <v>26.261669284105306</v>
      </c>
    </row>
    <row r="7994" spans="1:5">
      <c r="A7994" s="5">
        <v>45702.916666666664</v>
      </c>
      <c r="B7994">
        <v>-4.3789300918579102</v>
      </c>
      <c r="C7994">
        <v>-12.800000190734799</v>
      </c>
      <c r="D7994" s="2">
        <f t="shared" si="248"/>
        <v>45702</v>
      </c>
      <c r="E7994">
        <f t="shared" si="249"/>
        <v>26.261669284105306</v>
      </c>
    </row>
    <row r="7995" spans="1:5">
      <c r="A7995" s="5">
        <v>45702.958333333336</v>
      </c>
      <c r="B7995">
        <v>-4.5413818359375</v>
      </c>
      <c r="C7995">
        <v>-13.300000190734799</v>
      </c>
      <c r="D7995" s="2">
        <f t="shared" si="248"/>
        <v>45702</v>
      </c>
      <c r="E7995">
        <f t="shared" si="249"/>
        <v>26.261669284105306</v>
      </c>
    </row>
    <row r="7996" spans="1:5">
      <c r="A7996" s="5">
        <v>45703</v>
      </c>
      <c r="B7996">
        <v>-4.6108908653259197</v>
      </c>
      <c r="C7996">
        <v>-13.300000190734799</v>
      </c>
      <c r="D7996" s="2">
        <f t="shared" si="248"/>
        <v>45703</v>
      </c>
      <c r="E7996">
        <f t="shared" si="249"/>
        <v>27.389830465242273</v>
      </c>
    </row>
    <row r="7997" spans="1:5">
      <c r="A7997" s="5">
        <v>45703.041666666664</v>
      </c>
      <c r="B7997">
        <v>-4.5983405113220197</v>
      </c>
      <c r="C7997">
        <v>-13.300000190734799</v>
      </c>
      <c r="D7997" s="2">
        <f t="shared" si="248"/>
        <v>45703</v>
      </c>
      <c r="E7997">
        <f t="shared" si="249"/>
        <v>27.389830465242273</v>
      </c>
    </row>
    <row r="7998" spans="1:5">
      <c r="A7998" s="5">
        <v>45703.083333333336</v>
      </c>
      <c r="B7998">
        <v>-4.5373640060424796</v>
      </c>
      <c r="C7998">
        <v>-13.899999618530201</v>
      </c>
      <c r="D7998" s="2">
        <f t="shared" si="248"/>
        <v>45703</v>
      </c>
      <c r="E7998">
        <f t="shared" si="249"/>
        <v>27.389830465242273</v>
      </c>
    </row>
    <row r="7999" spans="1:5">
      <c r="A7999" s="5">
        <v>45703.125</v>
      </c>
      <c r="B7999">
        <v>-4.4650917053222603</v>
      </c>
      <c r="C7999">
        <v>-14.399999618530201</v>
      </c>
      <c r="D7999" s="2">
        <f t="shared" si="248"/>
        <v>45703</v>
      </c>
      <c r="E7999">
        <f t="shared" si="249"/>
        <v>27.389830465242273</v>
      </c>
    </row>
    <row r="8000" spans="1:5">
      <c r="A8000" s="5">
        <v>45703.166666666664</v>
      </c>
      <c r="B8000">
        <v>-4.3696355819702104</v>
      </c>
      <c r="C8000">
        <v>-14.399999618530201</v>
      </c>
      <c r="D8000" s="2">
        <f t="shared" si="248"/>
        <v>45703</v>
      </c>
      <c r="E8000">
        <f t="shared" si="249"/>
        <v>27.389830465242273</v>
      </c>
    </row>
    <row r="8001" spans="1:5">
      <c r="A8001" s="5">
        <v>45703.208333333336</v>
      </c>
      <c r="B8001">
        <v>-4.2346506118774396</v>
      </c>
      <c r="C8001">
        <v>-15</v>
      </c>
      <c r="D8001" s="2">
        <f t="shared" si="248"/>
        <v>45703</v>
      </c>
      <c r="E8001">
        <f t="shared" si="249"/>
        <v>27.389830465242273</v>
      </c>
    </row>
    <row r="8002" spans="1:5">
      <c r="A8002" s="5">
        <v>45703.25</v>
      </c>
      <c r="B8002">
        <v>-4.03498983383178</v>
      </c>
      <c r="C8002">
        <v>-15.6000003814697</v>
      </c>
      <c r="D8002" s="2">
        <f t="shared" si="248"/>
        <v>45703</v>
      </c>
      <c r="E8002">
        <f t="shared" si="249"/>
        <v>27.389830465242273</v>
      </c>
    </row>
    <row r="8003" spans="1:5">
      <c r="A8003" s="5">
        <v>45703.291666666664</v>
      </c>
      <c r="B8003">
        <v>-3.7243282794952299</v>
      </c>
      <c r="C8003">
        <v>-15</v>
      </c>
      <c r="D8003" s="2">
        <f t="shared" ref="D8003:D8066" si="250">DATE(YEAR(A8003), MONTH(A8003), DAY(A8003))</f>
        <v>45703</v>
      </c>
      <c r="E8003">
        <f t="shared" ref="E8003:E8066" si="251">AVERAGEIF(D:D, D8003, B:B)*1.8+32</f>
        <v>27.389830465242273</v>
      </c>
    </row>
    <row r="8004" spans="1:5">
      <c r="A8004" s="5">
        <v>45703.333333333336</v>
      </c>
      <c r="B8004">
        <v>-3.0458462238311701</v>
      </c>
      <c r="C8004">
        <v>-13.899999618530201</v>
      </c>
      <c r="D8004" s="2">
        <f t="shared" si="250"/>
        <v>45703</v>
      </c>
      <c r="E8004">
        <f t="shared" si="251"/>
        <v>27.389830465242273</v>
      </c>
    </row>
    <row r="8005" spans="1:5">
      <c r="A8005" s="5">
        <v>45703.375</v>
      </c>
      <c r="B8005">
        <v>-2.2623615264892498</v>
      </c>
      <c r="C8005">
        <v>-11.699999809265099</v>
      </c>
      <c r="D8005" s="2">
        <f t="shared" si="250"/>
        <v>45703</v>
      </c>
      <c r="E8005">
        <f t="shared" si="251"/>
        <v>27.389830465242273</v>
      </c>
    </row>
    <row r="8006" spans="1:5">
      <c r="A8006" s="5">
        <v>45703.416666666664</v>
      </c>
      <c r="B8006">
        <v>-1.59196853637695</v>
      </c>
      <c r="C8006">
        <v>-9.3999996185302699</v>
      </c>
      <c r="D8006" s="2">
        <f t="shared" si="250"/>
        <v>45703</v>
      </c>
      <c r="E8006">
        <f t="shared" si="251"/>
        <v>27.389830465242273</v>
      </c>
    </row>
    <row r="8007" spans="1:5">
      <c r="A8007" s="5">
        <v>45703.458333333336</v>
      </c>
      <c r="B8007">
        <v>-0.88266497850418002</v>
      </c>
      <c r="C8007">
        <v>-7.1999998092651296</v>
      </c>
      <c r="D8007" s="2">
        <f t="shared" si="250"/>
        <v>45703</v>
      </c>
      <c r="E8007">
        <f t="shared" si="251"/>
        <v>27.389830465242273</v>
      </c>
    </row>
    <row r="8008" spans="1:5">
      <c r="A8008" s="5">
        <v>45703.5</v>
      </c>
      <c r="B8008">
        <v>-0.28742301464080799</v>
      </c>
      <c r="C8008">
        <v>-6.6999998092651296</v>
      </c>
      <c r="D8008" s="2">
        <f t="shared" si="250"/>
        <v>45703</v>
      </c>
      <c r="E8008">
        <f t="shared" si="251"/>
        <v>27.389830465242273</v>
      </c>
    </row>
    <row r="8009" spans="1:5">
      <c r="A8009" s="5">
        <v>45703.541666666664</v>
      </c>
      <c r="B8009">
        <v>2.9887661337852402E-2</v>
      </c>
      <c r="C8009">
        <v>-6.0999999046325604</v>
      </c>
      <c r="D8009" s="2">
        <f t="shared" si="250"/>
        <v>45703</v>
      </c>
      <c r="E8009">
        <f t="shared" si="251"/>
        <v>27.389830465242273</v>
      </c>
    </row>
    <row r="8010" spans="1:5">
      <c r="A8010" s="5">
        <v>45703.583333333336</v>
      </c>
      <c r="B8010">
        <v>0.100302144885063</v>
      </c>
      <c r="C8010">
        <v>-5</v>
      </c>
      <c r="D8010" s="2">
        <f t="shared" si="250"/>
        <v>45703</v>
      </c>
      <c r="E8010">
        <f t="shared" si="251"/>
        <v>27.389830465242273</v>
      </c>
    </row>
    <row r="8011" spans="1:5">
      <c r="A8011" s="5">
        <v>45703.625</v>
      </c>
      <c r="B8011">
        <v>-0.145406618714332</v>
      </c>
      <c r="C8011">
        <v>-4.4000000953674299</v>
      </c>
      <c r="D8011" s="2">
        <f t="shared" si="250"/>
        <v>45703</v>
      </c>
      <c r="E8011">
        <f t="shared" si="251"/>
        <v>27.389830465242273</v>
      </c>
    </row>
    <row r="8012" spans="1:5">
      <c r="A8012" s="5">
        <v>45703.666666666664</v>
      </c>
      <c r="B8012">
        <v>-0.59306687116622903</v>
      </c>
      <c r="C8012">
        <v>-4.4000000953674299</v>
      </c>
      <c r="D8012" s="2">
        <f t="shared" si="250"/>
        <v>45703</v>
      </c>
      <c r="E8012">
        <f t="shared" si="251"/>
        <v>27.389830465242273</v>
      </c>
    </row>
    <row r="8013" spans="1:5">
      <c r="A8013" s="5">
        <v>45703.708333333336</v>
      </c>
      <c r="B8013">
        <v>-1.19829285144805</v>
      </c>
      <c r="C8013">
        <v>-5.5999999046325604</v>
      </c>
      <c r="D8013" s="2">
        <f t="shared" si="250"/>
        <v>45703</v>
      </c>
      <c r="E8013">
        <f t="shared" si="251"/>
        <v>27.389830465242273</v>
      </c>
    </row>
    <row r="8014" spans="1:5">
      <c r="A8014" s="5">
        <v>45703.75</v>
      </c>
      <c r="B8014">
        <v>-1.8078045845031701</v>
      </c>
      <c r="C8014">
        <v>-6.0999999046325604</v>
      </c>
      <c r="D8014" s="2">
        <f t="shared" si="250"/>
        <v>45703</v>
      </c>
      <c r="E8014">
        <f t="shared" si="251"/>
        <v>27.389830465242273</v>
      </c>
    </row>
    <row r="8015" spans="1:5">
      <c r="A8015" s="5">
        <v>45703.791666666664</v>
      </c>
      <c r="B8015">
        <v>-2.41398024559021</v>
      </c>
      <c r="C8015">
        <v>-6.6999998092651296</v>
      </c>
      <c r="D8015" s="2">
        <f t="shared" si="250"/>
        <v>45703</v>
      </c>
      <c r="E8015">
        <f t="shared" si="251"/>
        <v>27.389830465242273</v>
      </c>
    </row>
    <row r="8016" spans="1:5">
      <c r="A8016" s="5">
        <v>45703.833333333336</v>
      </c>
      <c r="B8016">
        <v>-2.9013202190399099</v>
      </c>
      <c r="C8016">
        <v>-7.8000001907348597</v>
      </c>
      <c r="D8016" s="2">
        <f t="shared" si="250"/>
        <v>45703</v>
      </c>
      <c r="E8016">
        <f t="shared" si="251"/>
        <v>27.389830465242273</v>
      </c>
    </row>
    <row r="8017" spans="1:5">
      <c r="A8017" s="5">
        <v>45703.875</v>
      </c>
      <c r="B8017">
        <v>-3.1513993740081698</v>
      </c>
      <c r="C8017">
        <v>-8.8999996185302699</v>
      </c>
      <c r="D8017" s="2">
        <f t="shared" si="250"/>
        <v>45703</v>
      </c>
      <c r="E8017">
        <f t="shared" si="251"/>
        <v>27.389830465242273</v>
      </c>
    </row>
    <row r="8018" spans="1:5">
      <c r="A8018" s="5">
        <v>45703.916666666664</v>
      </c>
      <c r="B8018">
        <v>-3.3090922832489</v>
      </c>
      <c r="C8018">
        <v>-9.3999996185302699</v>
      </c>
      <c r="D8018" s="2">
        <f t="shared" si="250"/>
        <v>45703</v>
      </c>
      <c r="E8018">
        <f t="shared" si="251"/>
        <v>27.389830465242273</v>
      </c>
    </row>
    <row r="8019" spans="1:5">
      <c r="A8019" s="5">
        <v>45703.958333333336</v>
      </c>
      <c r="B8019">
        <v>-3.4331982135772701</v>
      </c>
      <c r="C8019">
        <v>-9.3999996185302699</v>
      </c>
      <c r="D8019" s="2">
        <f t="shared" si="250"/>
        <v>45703</v>
      </c>
      <c r="E8019">
        <f t="shared" si="251"/>
        <v>27.389830465242273</v>
      </c>
    </row>
    <row r="8020" spans="1:5">
      <c r="A8020" s="5">
        <v>45704</v>
      </c>
      <c r="B8020">
        <v>-3.5565507411956698</v>
      </c>
      <c r="C8020">
        <v>-9.3999996185302699</v>
      </c>
      <c r="D8020" s="2">
        <f t="shared" si="250"/>
        <v>45704</v>
      </c>
      <c r="E8020">
        <f t="shared" si="251"/>
        <v>26.889792039990436</v>
      </c>
    </row>
    <row r="8021" spans="1:5">
      <c r="A8021" s="5">
        <v>45704.041666666664</v>
      </c>
      <c r="B8021">
        <v>-3.66874098777771</v>
      </c>
      <c r="C8021">
        <v>-10</v>
      </c>
      <c r="D8021" s="2">
        <f t="shared" si="250"/>
        <v>45704</v>
      </c>
      <c r="E8021">
        <f t="shared" si="251"/>
        <v>26.889792039990436</v>
      </c>
    </row>
    <row r="8022" spans="1:5">
      <c r="A8022" s="5">
        <v>45704.083333333336</v>
      </c>
      <c r="B8022">
        <v>-3.7738149166107098</v>
      </c>
      <c r="C8022">
        <v>-10.6000003814697</v>
      </c>
      <c r="D8022" s="2">
        <f t="shared" si="250"/>
        <v>45704</v>
      </c>
      <c r="E8022">
        <f t="shared" si="251"/>
        <v>26.889792039990436</v>
      </c>
    </row>
    <row r="8023" spans="1:5">
      <c r="A8023" s="5">
        <v>45704.125</v>
      </c>
      <c r="B8023">
        <v>-3.85125279426574</v>
      </c>
      <c r="C8023">
        <v>-10.6000003814697</v>
      </c>
      <c r="D8023" s="2">
        <f t="shared" si="250"/>
        <v>45704</v>
      </c>
      <c r="E8023">
        <f t="shared" si="251"/>
        <v>26.889792039990436</v>
      </c>
    </row>
    <row r="8024" spans="1:5">
      <c r="A8024" s="5">
        <v>45704.166666666664</v>
      </c>
      <c r="B8024">
        <v>-3.88464951515197</v>
      </c>
      <c r="C8024">
        <v>-11.1000003814697</v>
      </c>
      <c r="D8024" s="2">
        <f t="shared" si="250"/>
        <v>45704</v>
      </c>
      <c r="E8024">
        <f t="shared" si="251"/>
        <v>26.889792039990436</v>
      </c>
    </row>
    <row r="8025" spans="1:5">
      <c r="A8025" s="5">
        <v>45704.208333333336</v>
      </c>
      <c r="B8025">
        <v>-3.80565905570983</v>
      </c>
      <c r="C8025">
        <v>-11.699999809265099</v>
      </c>
      <c r="D8025" s="2">
        <f t="shared" si="250"/>
        <v>45704</v>
      </c>
      <c r="E8025">
        <f t="shared" si="251"/>
        <v>26.889792039990436</v>
      </c>
    </row>
    <row r="8026" spans="1:5">
      <c r="A8026" s="5">
        <v>45704.25</v>
      </c>
      <c r="B8026">
        <v>-3.62382960319519</v>
      </c>
      <c r="C8026">
        <v>-11.699999809265099</v>
      </c>
      <c r="D8026" s="2">
        <f t="shared" si="250"/>
        <v>45704</v>
      </c>
      <c r="E8026">
        <f t="shared" si="251"/>
        <v>26.889792039990436</v>
      </c>
    </row>
    <row r="8027" spans="1:5">
      <c r="A8027" s="5">
        <v>45704.291666666664</v>
      </c>
      <c r="B8027">
        <v>-3.3755514621734601</v>
      </c>
      <c r="C8027">
        <v>-11.699999809265099</v>
      </c>
      <c r="D8027" s="2">
        <f t="shared" si="250"/>
        <v>45704</v>
      </c>
      <c r="E8027">
        <f t="shared" si="251"/>
        <v>26.889792039990436</v>
      </c>
    </row>
    <row r="8028" spans="1:5">
      <c r="A8028" s="5">
        <v>45704.333333333336</v>
      </c>
      <c r="B8028">
        <v>-3.0706260204315101</v>
      </c>
      <c r="C8028">
        <v>-10.6000003814697</v>
      </c>
      <c r="D8028" s="2">
        <f t="shared" si="250"/>
        <v>45704</v>
      </c>
      <c r="E8028">
        <f t="shared" si="251"/>
        <v>26.889792039990436</v>
      </c>
    </row>
    <row r="8029" spans="1:5">
      <c r="A8029" s="5">
        <v>45704.375</v>
      </c>
      <c r="B8029">
        <v>-2.6762180328369101</v>
      </c>
      <c r="C8029">
        <v>-8.3000001907348597</v>
      </c>
      <c r="D8029" s="2">
        <f t="shared" si="250"/>
        <v>45704</v>
      </c>
      <c r="E8029">
        <f t="shared" si="251"/>
        <v>26.889792039990436</v>
      </c>
    </row>
    <row r="8030" spans="1:5">
      <c r="A8030" s="5">
        <v>45704.416666666664</v>
      </c>
      <c r="B8030">
        <v>-2.2192976474761901</v>
      </c>
      <c r="C8030">
        <v>-6.0999999046325604</v>
      </c>
      <c r="D8030" s="2">
        <f t="shared" si="250"/>
        <v>45704</v>
      </c>
      <c r="E8030">
        <f t="shared" si="251"/>
        <v>26.889792039990436</v>
      </c>
    </row>
    <row r="8031" spans="1:5">
      <c r="A8031" s="5">
        <v>45704.458333333336</v>
      </c>
      <c r="B8031">
        <v>-1.7437610626220701</v>
      </c>
      <c r="C8031">
        <v>-3.9000000953674299</v>
      </c>
      <c r="D8031" s="2">
        <f t="shared" si="250"/>
        <v>45704</v>
      </c>
      <c r="E8031">
        <f t="shared" si="251"/>
        <v>26.889792039990436</v>
      </c>
    </row>
    <row r="8032" spans="1:5">
      <c r="A8032" s="5">
        <v>45704.5</v>
      </c>
      <c r="B8032">
        <v>-1.3960870504379199</v>
      </c>
      <c r="C8032">
        <v>-3.2999999523162802</v>
      </c>
      <c r="D8032" s="2">
        <f t="shared" si="250"/>
        <v>45704</v>
      </c>
      <c r="E8032">
        <f t="shared" si="251"/>
        <v>26.889792039990436</v>
      </c>
    </row>
    <row r="8033" spans="1:5">
      <c r="A8033" s="5">
        <v>45704.541666666664</v>
      </c>
      <c r="B8033">
        <v>-1.1804962158203101</v>
      </c>
      <c r="C8033">
        <v>-3.9000000953674299</v>
      </c>
      <c r="D8033" s="2">
        <f t="shared" si="250"/>
        <v>45704</v>
      </c>
      <c r="E8033">
        <f t="shared" si="251"/>
        <v>26.889792039990436</v>
      </c>
    </row>
    <row r="8034" spans="1:5">
      <c r="A8034" s="5">
        <v>45704.583333333336</v>
      </c>
      <c r="B8034">
        <v>-1.1218184232711701</v>
      </c>
      <c r="C8034">
        <v>-3.2999999523162802</v>
      </c>
      <c r="D8034" s="2">
        <f t="shared" si="250"/>
        <v>45704</v>
      </c>
      <c r="E8034">
        <f t="shared" si="251"/>
        <v>26.889792039990436</v>
      </c>
    </row>
    <row r="8035" spans="1:5">
      <c r="A8035" s="5">
        <v>45704.625</v>
      </c>
      <c r="B8035">
        <v>-1.1989226341247501</v>
      </c>
      <c r="C8035">
        <v>-2.7999999523162802</v>
      </c>
      <c r="D8035" s="2">
        <f t="shared" si="250"/>
        <v>45704</v>
      </c>
      <c r="E8035">
        <f t="shared" si="251"/>
        <v>26.889792039990436</v>
      </c>
    </row>
    <row r="8036" spans="1:5">
      <c r="A8036" s="5">
        <v>45704.666666666664</v>
      </c>
      <c r="B8036">
        <v>-1.38048839569091</v>
      </c>
      <c r="C8036">
        <v>-2.7999999523162802</v>
      </c>
      <c r="D8036" s="2">
        <f t="shared" si="250"/>
        <v>45704</v>
      </c>
      <c r="E8036">
        <f t="shared" si="251"/>
        <v>26.889792039990436</v>
      </c>
    </row>
    <row r="8037" spans="1:5">
      <c r="A8037" s="5">
        <v>45704.708333333336</v>
      </c>
      <c r="B8037">
        <v>-1.80541551113128</v>
      </c>
      <c r="C8037">
        <v>-3.2999999523162802</v>
      </c>
      <c r="D8037" s="2">
        <f t="shared" si="250"/>
        <v>45704</v>
      </c>
      <c r="E8037">
        <f t="shared" si="251"/>
        <v>26.889792039990436</v>
      </c>
    </row>
    <row r="8038" spans="1:5">
      <c r="A8038" s="5">
        <v>45704.75</v>
      </c>
      <c r="B8038">
        <v>-2.3345062732696502</v>
      </c>
      <c r="C8038">
        <v>-4.4000000953674299</v>
      </c>
      <c r="D8038" s="2">
        <f t="shared" si="250"/>
        <v>45704</v>
      </c>
      <c r="E8038">
        <f t="shared" si="251"/>
        <v>26.889792039990436</v>
      </c>
    </row>
    <row r="8039" spans="1:5">
      <c r="A8039" s="5">
        <v>45704.791666666664</v>
      </c>
      <c r="B8039">
        <v>-2.8477764129638601</v>
      </c>
      <c r="C8039">
        <v>-5</v>
      </c>
      <c r="D8039" s="2">
        <f t="shared" si="250"/>
        <v>45704</v>
      </c>
      <c r="E8039">
        <f t="shared" si="251"/>
        <v>26.889792039990436</v>
      </c>
    </row>
    <row r="8040" spans="1:5">
      <c r="A8040" s="5">
        <v>45704.833333333336</v>
      </c>
      <c r="B8040">
        <v>-3.3063180446624698</v>
      </c>
      <c r="C8040">
        <v>-6.0999999046325604</v>
      </c>
      <c r="D8040" s="2">
        <f t="shared" si="250"/>
        <v>45704</v>
      </c>
      <c r="E8040">
        <f t="shared" si="251"/>
        <v>26.889792039990436</v>
      </c>
    </row>
    <row r="8041" spans="1:5">
      <c r="A8041" s="5">
        <v>45704.875</v>
      </c>
      <c r="B8041">
        <v>-3.7527699470520002</v>
      </c>
      <c r="C8041">
        <v>-6.6999998092651296</v>
      </c>
      <c r="D8041" s="2">
        <f t="shared" si="250"/>
        <v>45704</v>
      </c>
      <c r="E8041">
        <f t="shared" si="251"/>
        <v>26.889792039990436</v>
      </c>
    </row>
    <row r="8042" spans="1:5">
      <c r="A8042" s="5">
        <v>45704.916666666664</v>
      </c>
      <c r="B8042">
        <v>-4.1193351745605398</v>
      </c>
      <c r="C8042">
        <v>-6.6999998092651296</v>
      </c>
      <c r="D8042" s="2">
        <f t="shared" si="250"/>
        <v>45704</v>
      </c>
      <c r="E8042">
        <f t="shared" si="251"/>
        <v>26.889792039990436</v>
      </c>
    </row>
    <row r="8043" spans="1:5">
      <c r="A8043" s="5">
        <v>45704.958333333336</v>
      </c>
      <c r="B8043">
        <v>-4.4422202110290501</v>
      </c>
      <c r="C8043">
        <v>-6.6999998092651296</v>
      </c>
      <c r="D8043" s="2">
        <f t="shared" si="250"/>
        <v>45704</v>
      </c>
      <c r="E8043">
        <f t="shared" si="251"/>
        <v>26.889792039990436</v>
      </c>
    </row>
    <row r="8044" spans="1:5">
      <c r="A8044" s="5">
        <v>45705</v>
      </c>
      <c r="B8044">
        <v>-4.78309726715087</v>
      </c>
      <c r="C8044">
        <v>-6.6999998092651296</v>
      </c>
      <c r="D8044" s="2">
        <f t="shared" si="250"/>
        <v>45705</v>
      </c>
      <c r="E8044">
        <f t="shared" si="251"/>
        <v>21.456408166885382</v>
      </c>
    </row>
    <row r="8045" spans="1:5">
      <c r="A8045" s="5">
        <v>45705.041666666664</v>
      </c>
      <c r="B8045">
        <v>-5.1314458847045898</v>
      </c>
      <c r="C8045">
        <v>-6.6999998092651296</v>
      </c>
      <c r="D8045" s="2">
        <f t="shared" si="250"/>
        <v>45705</v>
      </c>
      <c r="E8045">
        <f t="shared" si="251"/>
        <v>21.456408166885382</v>
      </c>
    </row>
    <row r="8046" spans="1:5">
      <c r="A8046" s="5">
        <v>45705.083333333336</v>
      </c>
      <c r="B8046">
        <v>-5.4726576805114702</v>
      </c>
      <c r="C8046">
        <v>-7.1999998092651296</v>
      </c>
      <c r="D8046" s="2">
        <f t="shared" si="250"/>
        <v>45705</v>
      </c>
      <c r="E8046">
        <f t="shared" si="251"/>
        <v>21.456408166885382</v>
      </c>
    </row>
    <row r="8047" spans="1:5">
      <c r="A8047" s="5">
        <v>45705.125</v>
      </c>
      <c r="B8047">
        <v>-5.7940354347229004</v>
      </c>
      <c r="C8047">
        <v>-7.8000001907348597</v>
      </c>
      <c r="D8047" s="2">
        <f t="shared" si="250"/>
        <v>45705</v>
      </c>
      <c r="E8047">
        <f t="shared" si="251"/>
        <v>21.456408166885382</v>
      </c>
    </row>
    <row r="8048" spans="1:5">
      <c r="A8048" s="5">
        <v>45705.166666666664</v>
      </c>
      <c r="B8048">
        <v>-6.0664887428283603</v>
      </c>
      <c r="C8048">
        <v>-7.8000001907348597</v>
      </c>
      <c r="D8048" s="2">
        <f t="shared" si="250"/>
        <v>45705</v>
      </c>
      <c r="E8048">
        <f t="shared" si="251"/>
        <v>21.456408166885382</v>
      </c>
    </row>
    <row r="8049" spans="1:5">
      <c r="A8049" s="5">
        <v>45705.208333333336</v>
      </c>
      <c r="B8049">
        <v>-6.2946000099182102</v>
      </c>
      <c r="C8049">
        <v>-8.3000001907348597</v>
      </c>
      <c r="D8049" s="2">
        <f t="shared" si="250"/>
        <v>45705</v>
      </c>
      <c r="E8049">
        <f t="shared" si="251"/>
        <v>21.456408166885382</v>
      </c>
    </row>
    <row r="8050" spans="1:5">
      <c r="A8050" s="5">
        <v>45705.25</v>
      </c>
      <c r="B8050">
        <v>-6.4800772666931099</v>
      </c>
      <c r="C8050">
        <v>-8.8999996185302699</v>
      </c>
      <c r="D8050" s="2">
        <f t="shared" si="250"/>
        <v>45705</v>
      </c>
      <c r="E8050">
        <f t="shared" si="251"/>
        <v>21.456408166885382</v>
      </c>
    </row>
    <row r="8051" spans="1:5">
      <c r="A8051" s="5">
        <v>45705.291666666664</v>
      </c>
      <c r="B8051">
        <v>-6.6091570854187003</v>
      </c>
      <c r="C8051">
        <v>-9.3999996185302699</v>
      </c>
      <c r="D8051" s="2">
        <f t="shared" si="250"/>
        <v>45705</v>
      </c>
      <c r="E8051">
        <f t="shared" si="251"/>
        <v>21.456408166885382</v>
      </c>
    </row>
    <row r="8052" spans="1:5">
      <c r="A8052" s="5">
        <v>45705.333333333336</v>
      </c>
      <c r="B8052">
        <v>-6.6011176109313903</v>
      </c>
      <c r="C8052">
        <v>-8.3000001907348597</v>
      </c>
      <c r="D8052" s="2">
        <f t="shared" si="250"/>
        <v>45705</v>
      </c>
      <c r="E8052">
        <f t="shared" si="251"/>
        <v>21.456408166885382</v>
      </c>
    </row>
    <row r="8053" spans="1:5">
      <c r="A8053" s="5">
        <v>45705.375</v>
      </c>
      <c r="B8053">
        <v>-6.4095082283020002</v>
      </c>
      <c r="C8053">
        <v>-6.6999998092651296</v>
      </c>
      <c r="D8053" s="2">
        <f t="shared" si="250"/>
        <v>45705</v>
      </c>
      <c r="E8053">
        <f t="shared" si="251"/>
        <v>21.456408166885382</v>
      </c>
    </row>
    <row r="8054" spans="1:5">
      <c r="A8054" s="5">
        <v>45705.416666666664</v>
      </c>
      <c r="B8054">
        <v>-6.1142983436584402</v>
      </c>
      <c r="C8054">
        <v>-5</v>
      </c>
      <c r="D8054" s="2">
        <f t="shared" si="250"/>
        <v>45705</v>
      </c>
      <c r="E8054">
        <f t="shared" si="251"/>
        <v>21.456408166885382</v>
      </c>
    </row>
    <row r="8055" spans="1:5">
      <c r="A8055" s="5">
        <v>45705.458333333336</v>
      </c>
      <c r="B8055">
        <v>-5.6823434829711896</v>
      </c>
      <c r="C8055">
        <v>-3.2999999523162802</v>
      </c>
      <c r="D8055" s="2">
        <f t="shared" si="250"/>
        <v>45705</v>
      </c>
      <c r="E8055">
        <f t="shared" si="251"/>
        <v>21.456408166885382</v>
      </c>
    </row>
    <row r="8056" spans="1:5">
      <c r="A8056" s="5">
        <v>45705.5</v>
      </c>
      <c r="B8056">
        <v>-5.3055930137634197</v>
      </c>
      <c r="C8056">
        <v>-2.20000004768371</v>
      </c>
      <c r="D8056" s="2">
        <f t="shared" si="250"/>
        <v>45705</v>
      </c>
      <c r="E8056">
        <f t="shared" si="251"/>
        <v>21.456408166885382</v>
      </c>
    </row>
    <row r="8057" spans="1:5">
      <c r="A8057" s="5">
        <v>45705.541666666664</v>
      </c>
      <c r="B8057">
        <v>-5.0327296257018999</v>
      </c>
      <c r="C8057">
        <v>-1.1000000238418499</v>
      </c>
      <c r="D8057" s="2">
        <f t="shared" si="250"/>
        <v>45705</v>
      </c>
      <c r="E8057">
        <f t="shared" si="251"/>
        <v>21.456408166885382</v>
      </c>
    </row>
    <row r="8058" spans="1:5">
      <c r="A8058" s="5">
        <v>45705.583333333336</v>
      </c>
      <c r="B8058">
        <v>-4.8305068016052202</v>
      </c>
      <c r="C8058">
        <v>0</v>
      </c>
      <c r="D8058" s="2">
        <f t="shared" si="250"/>
        <v>45705</v>
      </c>
      <c r="E8058">
        <f t="shared" si="251"/>
        <v>21.456408166885382</v>
      </c>
    </row>
    <row r="8059" spans="1:5">
      <c r="A8059" s="5">
        <v>45705.625</v>
      </c>
      <c r="B8059">
        <v>-4.78313779830932</v>
      </c>
      <c r="C8059">
        <v>0</v>
      </c>
      <c r="D8059" s="2">
        <f t="shared" si="250"/>
        <v>45705</v>
      </c>
      <c r="E8059">
        <f t="shared" si="251"/>
        <v>21.456408166885382</v>
      </c>
    </row>
    <row r="8060" spans="1:5">
      <c r="A8060" s="5">
        <v>45705.666666666664</v>
      </c>
      <c r="B8060">
        <v>-4.9323477745056099</v>
      </c>
      <c r="C8060">
        <v>0.60000002384185702</v>
      </c>
      <c r="D8060" s="2">
        <f t="shared" si="250"/>
        <v>45705</v>
      </c>
      <c r="E8060">
        <f t="shared" si="251"/>
        <v>21.456408166885382</v>
      </c>
    </row>
    <row r="8061" spans="1:5">
      <c r="A8061" s="5">
        <v>45705.708333333336</v>
      </c>
      <c r="B8061">
        <v>-5.2484445571899396</v>
      </c>
      <c r="C8061">
        <v>0.60000002384185702</v>
      </c>
      <c r="D8061" s="2">
        <f t="shared" si="250"/>
        <v>45705</v>
      </c>
      <c r="E8061">
        <f t="shared" si="251"/>
        <v>21.456408166885382</v>
      </c>
    </row>
    <row r="8062" spans="1:5">
      <c r="A8062" s="5">
        <v>45705.75</v>
      </c>
      <c r="B8062">
        <v>-5.5824618339538503</v>
      </c>
      <c r="C8062">
        <v>0.60000002384185702</v>
      </c>
      <c r="D8062" s="2">
        <f t="shared" si="250"/>
        <v>45705</v>
      </c>
      <c r="E8062">
        <f t="shared" si="251"/>
        <v>21.456408166885382</v>
      </c>
    </row>
    <row r="8063" spans="1:5">
      <c r="A8063" s="5">
        <v>45705.791666666664</v>
      </c>
      <c r="B8063">
        <v>-5.8958721160888601</v>
      </c>
      <c r="C8063">
        <v>0</v>
      </c>
      <c r="D8063" s="2">
        <f t="shared" si="250"/>
        <v>45705</v>
      </c>
      <c r="E8063">
        <f t="shared" si="251"/>
        <v>21.456408166885382</v>
      </c>
    </row>
    <row r="8064" spans="1:5">
      <c r="A8064" s="5">
        <v>45705.833333333336</v>
      </c>
      <c r="B8064">
        <v>-6.3153409957885698</v>
      </c>
      <c r="C8064">
        <v>0</v>
      </c>
      <c r="D8064" s="2">
        <f t="shared" si="250"/>
        <v>45705</v>
      </c>
      <c r="E8064">
        <f t="shared" si="251"/>
        <v>21.456408166885382</v>
      </c>
    </row>
    <row r="8065" spans="1:5">
      <c r="A8065" s="5">
        <v>45705.875</v>
      </c>
      <c r="B8065">
        <v>-6.7430701255798304</v>
      </c>
      <c r="C8065">
        <v>-0.60000002384185702</v>
      </c>
      <c r="D8065" s="2">
        <f t="shared" si="250"/>
        <v>45705</v>
      </c>
      <c r="E8065">
        <f t="shared" si="251"/>
        <v>21.456408166885382</v>
      </c>
    </row>
    <row r="8066" spans="1:5">
      <c r="A8066" s="5">
        <v>45705.916666666664</v>
      </c>
      <c r="B8066">
        <v>-7.0942659378051696</v>
      </c>
      <c r="C8066">
        <v>-1.1000000238418499</v>
      </c>
      <c r="D8066" s="2">
        <f t="shared" si="250"/>
        <v>45705</v>
      </c>
      <c r="E8066">
        <f t="shared" si="251"/>
        <v>21.456408166885382</v>
      </c>
    </row>
    <row r="8067" spans="1:5">
      <c r="A8067" s="5">
        <v>45705.958333333336</v>
      </c>
      <c r="B8067">
        <v>-7.3786268234252903</v>
      </c>
      <c r="C8067">
        <v>-1.70000004768371</v>
      </c>
      <c r="D8067" s="2">
        <f t="shared" ref="D8067:D8130" si="252">DATE(YEAR(A8067), MONTH(A8067), DAY(A8067))</f>
        <v>45705</v>
      </c>
      <c r="E8067">
        <f t="shared" ref="E8067:E8130" si="253">AVERAGEIF(D:D, D8067, B:B)*1.8+32</f>
        <v>21.456408166885382</v>
      </c>
    </row>
    <row r="8068" spans="1:5">
      <c r="A8068" s="5">
        <v>45706</v>
      </c>
      <c r="B8068">
        <v>-7.5367550849914497</v>
      </c>
      <c r="C8068">
        <v>-2.20000004768371</v>
      </c>
      <c r="D8068" s="2">
        <f t="shared" si="252"/>
        <v>45706</v>
      </c>
      <c r="E8068">
        <f t="shared" si="253"/>
        <v>19.762210547924049</v>
      </c>
    </row>
    <row r="8069" spans="1:5">
      <c r="A8069" s="5">
        <v>45706.041666666664</v>
      </c>
      <c r="B8069">
        <v>-7.6960668563842702</v>
      </c>
      <c r="C8069">
        <v>-2.7999999523162802</v>
      </c>
      <c r="D8069" s="2">
        <f t="shared" si="252"/>
        <v>45706</v>
      </c>
      <c r="E8069">
        <f t="shared" si="253"/>
        <v>19.762210547924049</v>
      </c>
    </row>
    <row r="8070" spans="1:5">
      <c r="A8070" s="5">
        <v>45706.083333333336</v>
      </c>
      <c r="B8070">
        <v>-7.83422422409057</v>
      </c>
      <c r="C8070">
        <v>-3.2999999523162802</v>
      </c>
      <c r="D8070" s="2">
        <f t="shared" si="252"/>
        <v>45706</v>
      </c>
      <c r="E8070">
        <f t="shared" si="253"/>
        <v>19.762210547924049</v>
      </c>
    </row>
    <row r="8071" spans="1:5">
      <c r="A8071" s="5">
        <v>45706.125</v>
      </c>
      <c r="B8071">
        <v>-7.9448714256286603</v>
      </c>
      <c r="C8071">
        <v>-3.2999999523162802</v>
      </c>
      <c r="D8071" s="2">
        <f t="shared" si="252"/>
        <v>45706</v>
      </c>
      <c r="E8071">
        <f t="shared" si="253"/>
        <v>19.762210547924049</v>
      </c>
    </row>
    <row r="8072" spans="1:5">
      <c r="A8072" s="5">
        <v>45706.166666666664</v>
      </c>
      <c r="B8072">
        <v>-8.0352125167846609</v>
      </c>
      <c r="C8072">
        <v>-3.2999999523162802</v>
      </c>
      <c r="D8072" s="2">
        <f t="shared" si="252"/>
        <v>45706</v>
      </c>
      <c r="E8072">
        <f t="shared" si="253"/>
        <v>19.762210547924049</v>
      </c>
    </row>
    <row r="8073" spans="1:5">
      <c r="A8073" s="5">
        <v>45706.208333333336</v>
      </c>
      <c r="B8073">
        <v>-8.09356594085693</v>
      </c>
      <c r="C8073">
        <v>-3.9000000953674299</v>
      </c>
      <c r="D8073" s="2">
        <f t="shared" si="252"/>
        <v>45706</v>
      </c>
      <c r="E8073">
        <f t="shared" si="253"/>
        <v>19.762210547924049</v>
      </c>
    </row>
    <row r="8074" spans="1:5">
      <c r="A8074" s="5">
        <v>45706.25</v>
      </c>
      <c r="B8074">
        <v>-8.0646810531616193</v>
      </c>
      <c r="C8074">
        <v>-3.2999999523162802</v>
      </c>
      <c r="D8074" s="2">
        <f t="shared" si="252"/>
        <v>45706</v>
      </c>
      <c r="E8074">
        <f t="shared" si="253"/>
        <v>19.762210547924049</v>
      </c>
    </row>
    <row r="8075" spans="1:5">
      <c r="A8075" s="5">
        <v>45706.291666666664</v>
      </c>
      <c r="B8075">
        <v>-8.02313232421875</v>
      </c>
      <c r="C8075">
        <v>-3.2999999523162802</v>
      </c>
      <c r="D8075" s="2">
        <f t="shared" si="252"/>
        <v>45706</v>
      </c>
      <c r="E8075">
        <f t="shared" si="253"/>
        <v>19.762210547924049</v>
      </c>
    </row>
    <row r="8076" spans="1:5">
      <c r="A8076" s="5">
        <v>45706.333333333336</v>
      </c>
      <c r="B8076">
        <v>-7.7877459526062003</v>
      </c>
      <c r="C8076">
        <v>-2.20000004768371</v>
      </c>
      <c r="D8076" s="2">
        <f t="shared" si="252"/>
        <v>45706</v>
      </c>
      <c r="E8076">
        <f t="shared" si="253"/>
        <v>19.762210547924049</v>
      </c>
    </row>
    <row r="8077" spans="1:5">
      <c r="A8077" s="5">
        <v>45706.375</v>
      </c>
      <c r="B8077">
        <v>-7.3052582740783603</v>
      </c>
      <c r="C8077">
        <v>-1.1000000238418499</v>
      </c>
      <c r="D8077" s="2">
        <f t="shared" si="252"/>
        <v>45706</v>
      </c>
      <c r="E8077">
        <f t="shared" si="253"/>
        <v>19.762210547924049</v>
      </c>
    </row>
    <row r="8078" spans="1:5">
      <c r="A8078" s="5">
        <v>45706.416666666664</v>
      </c>
      <c r="B8078">
        <v>-6.8086061477661097</v>
      </c>
      <c r="C8078">
        <v>0</v>
      </c>
      <c r="D8078" s="2">
        <f t="shared" si="252"/>
        <v>45706</v>
      </c>
      <c r="E8078">
        <f t="shared" si="253"/>
        <v>19.762210547924049</v>
      </c>
    </row>
    <row r="8079" spans="1:5">
      <c r="A8079" s="5">
        <v>45706.458333333336</v>
      </c>
      <c r="B8079">
        <v>-6.2991642951965297</v>
      </c>
      <c r="C8079">
        <v>1.1000000238418499</v>
      </c>
      <c r="D8079" s="2">
        <f t="shared" si="252"/>
        <v>45706</v>
      </c>
      <c r="E8079">
        <f t="shared" si="253"/>
        <v>19.762210547924049</v>
      </c>
    </row>
    <row r="8080" spans="1:5">
      <c r="A8080" s="5">
        <v>45706.5</v>
      </c>
      <c r="B8080">
        <v>-5.7170424461364702</v>
      </c>
      <c r="C8080">
        <v>1.70000004768371</v>
      </c>
      <c r="D8080" s="2">
        <f t="shared" si="252"/>
        <v>45706</v>
      </c>
      <c r="E8080">
        <f t="shared" si="253"/>
        <v>19.762210547924049</v>
      </c>
    </row>
    <row r="8081" spans="1:5">
      <c r="A8081" s="5">
        <v>45706.541666666664</v>
      </c>
      <c r="B8081">
        <v>-5.1293015480041504</v>
      </c>
      <c r="C8081">
        <v>2.7999999523162802</v>
      </c>
      <c r="D8081" s="2">
        <f t="shared" si="252"/>
        <v>45706</v>
      </c>
      <c r="E8081">
        <f t="shared" si="253"/>
        <v>19.762210547924049</v>
      </c>
    </row>
    <row r="8082" spans="1:5">
      <c r="A8082" s="5">
        <v>45706.583333333336</v>
      </c>
      <c r="B8082">
        <v>-4.8294467926025302</v>
      </c>
      <c r="C8082">
        <v>5</v>
      </c>
      <c r="D8082" s="2">
        <f t="shared" si="252"/>
        <v>45706</v>
      </c>
      <c r="E8082">
        <f t="shared" si="253"/>
        <v>19.762210547924049</v>
      </c>
    </row>
    <row r="8083" spans="1:5">
      <c r="A8083" s="5">
        <v>45706.625</v>
      </c>
      <c r="B8083">
        <v>-4.8582010269165004</v>
      </c>
      <c r="C8083">
        <v>6.0999999046325604</v>
      </c>
      <c r="D8083" s="2">
        <f t="shared" si="252"/>
        <v>45706</v>
      </c>
      <c r="E8083">
        <f t="shared" si="253"/>
        <v>19.762210547924049</v>
      </c>
    </row>
    <row r="8084" spans="1:5">
      <c r="A8084" s="5">
        <v>45706.666666666664</v>
      </c>
      <c r="B8084">
        <v>-5.0258436203002903</v>
      </c>
      <c r="C8084">
        <v>6.6999998092651296</v>
      </c>
      <c r="D8084" s="2">
        <f t="shared" si="252"/>
        <v>45706</v>
      </c>
      <c r="E8084">
        <f t="shared" si="253"/>
        <v>19.762210547924049</v>
      </c>
    </row>
    <row r="8085" spans="1:5">
      <c r="A8085" s="5">
        <v>45706.708333333336</v>
      </c>
      <c r="B8085">
        <v>-5.3953986167907697</v>
      </c>
      <c r="C8085">
        <v>6.6999998092651296</v>
      </c>
      <c r="D8085" s="2">
        <f t="shared" si="252"/>
        <v>45706</v>
      </c>
      <c r="E8085">
        <f t="shared" si="253"/>
        <v>19.762210547924049</v>
      </c>
    </row>
    <row r="8086" spans="1:5">
      <c r="A8086" s="5">
        <v>45706.75</v>
      </c>
      <c r="B8086">
        <v>-5.8864507675170898</v>
      </c>
      <c r="C8086">
        <v>6.6999998092651296</v>
      </c>
      <c r="D8086" s="2">
        <f t="shared" si="252"/>
        <v>45706</v>
      </c>
      <c r="E8086">
        <f t="shared" si="253"/>
        <v>19.762210547924049</v>
      </c>
    </row>
    <row r="8087" spans="1:5">
      <c r="A8087" s="5">
        <v>45706.791666666664</v>
      </c>
      <c r="B8087">
        <v>-6.2824273109436</v>
      </c>
      <c r="C8087">
        <v>4.4000000953674299</v>
      </c>
      <c r="D8087" s="2">
        <f t="shared" si="252"/>
        <v>45706</v>
      </c>
      <c r="E8087">
        <f t="shared" si="253"/>
        <v>19.762210547924049</v>
      </c>
    </row>
    <row r="8088" spans="1:5">
      <c r="A8088" s="5">
        <v>45706.833333333336</v>
      </c>
      <c r="B8088">
        <v>-6.7036027908325098</v>
      </c>
      <c r="C8088">
        <v>4.4000000953674299</v>
      </c>
      <c r="D8088" s="2">
        <f t="shared" si="252"/>
        <v>45706</v>
      </c>
      <c r="E8088">
        <f t="shared" si="253"/>
        <v>19.762210547924049</v>
      </c>
    </row>
    <row r="8089" spans="1:5">
      <c r="A8089" s="5">
        <v>45706.875</v>
      </c>
      <c r="B8089">
        <v>-7.1334500312805096</v>
      </c>
      <c r="C8089">
        <v>3.2999999523162802</v>
      </c>
      <c r="D8089" s="2">
        <f t="shared" si="252"/>
        <v>45706</v>
      </c>
      <c r="E8089">
        <f t="shared" si="253"/>
        <v>19.762210547924049</v>
      </c>
    </row>
    <row r="8090" spans="1:5">
      <c r="A8090" s="5">
        <v>45706.916666666664</v>
      </c>
      <c r="B8090">
        <v>-7.3540244102478001</v>
      </c>
      <c r="C8090">
        <v>3.2999999523162802</v>
      </c>
      <c r="D8090" s="2">
        <f t="shared" si="252"/>
        <v>45706</v>
      </c>
      <c r="E8090">
        <f t="shared" si="253"/>
        <v>19.762210547924049</v>
      </c>
    </row>
    <row r="8091" spans="1:5">
      <c r="A8091" s="5">
        <v>45706.958333333336</v>
      </c>
      <c r="B8091">
        <v>-7.4260525703430096</v>
      </c>
      <c r="C8091">
        <v>5</v>
      </c>
      <c r="D8091" s="2">
        <f t="shared" si="252"/>
        <v>45706</v>
      </c>
      <c r="E8091">
        <f t="shared" si="253"/>
        <v>19.762210547924049</v>
      </c>
    </row>
    <row r="8092" spans="1:5">
      <c r="A8092" s="5">
        <v>45707</v>
      </c>
      <c r="B8092">
        <v>-7.5567116737365696</v>
      </c>
      <c r="C8092">
        <v>4.4000000953674299</v>
      </c>
      <c r="D8092" s="2">
        <f t="shared" si="252"/>
        <v>45707</v>
      </c>
      <c r="E8092">
        <f t="shared" si="253"/>
        <v>19.929631531238556</v>
      </c>
    </row>
    <row r="8093" spans="1:5">
      <c r="A8093" s="5">
        <v>45707.041666666664</v>
      </c>
      <c r="B8093">
        <v>-7.67927742004394</v>
      </c>
      <c r="C8093">
        <v>4.4000000953674299</v>
      </c>
      <c r="D8093" s="2">
        <f t="shared" si="252"/>
        <v>45707</v>
      </c>
      <c r="E8093">
        <f t="shared" si="253"/>
        <v>19.929631531238556</v>
      </c>
    </row>
    <row r="8094" spans="1:5">
      <c r="A8094" s="5">
        <v>45707.083333333336</v>
      </c>
      <c r="B8094">
        <v>-7.78916311264038</v>
      </c>
      <c r="C8094">
        <v>3.9000000953674299</v>
      </c>
      <c r="D8094" s="2">
        <f t="shared" si="252"/>
        <v>45707</v>
      </c>
      <c r="E8094">
        <f t="shared" si="253"/>
        <v>19.929631531238556</v>
      </c>
    </row>
    <row r="8095" spans="1:5">
      <c r="A8095" s="5">
        <v>45707.125</v>
      </c>
      <c r="B8095">
        <v>-7.8517470359802202</v>
      </c>
      <c r="C8095">
        <v>3.2999999523162802</v>
      </c>
      <c r="D8095" s="2">
        <f t="shared" si="252"/>
        <v>45707</v>
      </c>
      <c r="E8095">
        <f t="shared" si="253"/>
        <v>19.929631531238556</v>
      </c>
    </row>
    <row r="8096" spans="1:5">
      <c r="A8096" s="5">
        <v>45707.166666666664</v>
      </c>
      <c r="B8096">
        <v>-7.8687100410461399</v>
      </c>
      <c r="C8096">
        <v>3.9000000953674299</v>
      </c>
      <c r="D8096" s="2">
        <f t="shared" si="252"/>
        <v>45707</v>
      </c>
      <c r="E8096">
        <f t="shared" si="253"/>
        <v>19.929631531238556</v>
      </c>
    </row>
    <row r="8097" spans="1:5">
      <c r="A8097" s="5">
        <v>45707.208333333336</v>
      </c>
      <c r="B8097">
        <v>-7.8498630523681596</v>
      </c>
      <c r="C8097">
        <v>4.4000000953674299</v>
      </c>
      <c r="D8097" s="2">
        <f t="shared" si="252"/>
        <v>45707</v>
      </c>
      <c r="E8097">
        <f t="shared" si="253"/>
        <v>19.929631531238556</v>
      </c>
    </row>
    <row r="8098" spans="1:5">
      <c r="A8098" s="5">
        <v>45707.25</v>
      </c>
      <c r="B8098">
        <v>-7.7765994071960396</v>
      </c>
      <c r="C8098">
        <v>3.9000000953674299</v>
      </c>
      <c r="D8098" s="2">
        <f t="shared" si="252"/>
        <v>45707</v>
      </c>
      <c r="E8098">
        <f t="shared" si="253"/>
        <v>19.929631531238556</v>
      </c>
    </row>
    <row r="8099" spans="1:5">
      <c r="A8099" s="5">
        <v>45707.291666666664</v>
      </c>
      <c r="B8099">
        <v>-7.6651339530944798</v>
      </c>
      <c r="C8099">
        <v>3.9000000953674299</v>
      </c>
      <c r="D8099" s="2">
        <f t="shared" si="252"/>
        <v>45707</v>
      </c>
      <c r="E8099">
        <f t="shared" si="253"/>
        <v>19.929631531238556</v>
      </c>
    </row>
    <row r="8100" spans="1:5">
      <c r="A8100" s="5">
        <v>45707.333333333336</v>
      </c>
      <c r="B8100">
        <v>-7.4357137680053702</v>
      </c>
      <c r="C8100">
        <v>5</v>
      </c>
      <c r="D8100" s="2">
        <f t="shared" si="252"/>
        <v>45707</v>
      </c>
      <c r="E8100">
        <f t="shared" si="253"/>
        <v>19.929631531238556</v>
      </c>
    </row>
    <row r="8101" spans="1:5">
      <c r="A8101" s="5">
        <v>45707.375</v>
      </c>
      <c r="B8101">
        <v>-6.9654054641723597</v>
      </c>
      <c r="C8101">
        <v>5.5999999046325604</v>
      </c>
      <c r="D8101" s="2">
        <f t="shared" si="252"/>
        <v>45707</v>
      </c>
      <c r="E8101">
        <f t="shared" si="253"/>
        <v>19.929631531238556</v>
      </c>
    </row>
    <row r="8102" spans="1:5">
      <c r="A8102" s="5">
        <v>45707.416666666664</v>
      </c>
      <c r="B8102">
        <v>-6.4817910194396902</v>
      </c>
      <c r="C8102">
        <v>7.1999998092651296</v>
      </c>
      <c r="D8102" s="2">
        <f t="shared" si="252"/>
        <v>45707</v>
      </c>
      <c r="E8102">
        <f t="shared" si="253"/>
        <v>19.929631531238556</v>
      </c>
    </row>
    <row r="8103" spans="1:5">
      <c r="A8103" s="5">
        <v>45707.458333333336</v>
      </c>
      <c r="B8103">
        <v>-6.04467725753784</v>
      </c>
      <c r="C8103">
        <v>8.3000001907348597</v>
      </c>
      <c r="D8103" s="2">
        <f t="shared" si="252"/>
        <v>45707</v>
      </c>
      <c r="E8103">
        <f t="shared" si="253"/>
        <v>19.929631531238556</v>
      </c>
    </row>
    <row r="8104" spans="1:5">
      <c r="A8104" s="5">
        <v>45707.5</v>
      </c>
      <c r="B8104">
        <v>-5.6465487480163503</v>
      </c>
      <c r="C8104">
        <v>10</v>
      </c>
      <c r="D8104" s="2">
        <f t="shared" si="252"/>
        <v>45707</v>
      </c>
      <c r="E8104">
        <f t="shared" si="253"/>
        <v>19.929631531238556</v>
      </c>
    </row>
    <row r="8105" spans="1:5">
      <c r="A8105" s="5">
        <v>45707.541666666664</v>
      </c>
      <c r="B8105">
        <v>-5.3526282310485804</v>
      </c>
      <c r="C8105">
        <v>10</v>
      </c>
      <c r="D8105" s="2">
        <f t="shared" si="252"/>
        <v>45707</v>
      </c>
      <c r="E8105">
        <f t="shared" si="253"/>
        <v>19.929631531238556</v>
      </c>
    </row>
    <row r="8106" spans="1:5">
      <c r="A8106" s="5">
        <v>45707.583333333336</v>
      </c>
      <c r="B8106">
        <v>-5.1561641693115199</v>
      </c>
      <c r="C8106">
        <v>11.1000003814697</v>
      </c>
      <c r="D8106" s="2">
        <f t="shared" si="252"/>
        <v>45707</v>
      </c>
      <c r="E8106">
        <f t="shared" si="253"/>
        <v>19.929631531238556</v>
      </c>
    </row>
    <row r="8107" spans="1:5">
      <c r="A8107" s="5">
        <v>45707.625</v>
      </c>
      <c r="B8107">
        <v>-5.1115245819091797</v>
      </c>
      <c r="C8107">
        <v>11.699999809265099</v>
      </c>
      <c r="D8107" s="2">
        <f t="shared" si="252"/>
        <v>45707</v>
      </c>
      <c r="E8107">
        <f t="shared" si="253"/>
        <v>19.929631531238556</v>
      </c>
    </row>
    <row r="8108" spans="1:5">
      <c r="A8108" s="5">
        <v>45707.666666666664</v>
      </c>
      <c r="B8108">
        <v>-5.2336583137512198</v>
      </c>
      <c r="C8108">
        <v>11.1000003814697</v>
      </c>
      <c r="D8108" s="2">
        <f t="shared" si="252"/>
        <v>45707</v>
      </c>
      <c r="E8108">
        <f t="shared" si="253"/>
        <v>19.929631531238556</v>
      </c>
    </row>
    <row r="8109" spans="1:5">
      <c r="A8109" s="5">
        <v>45707.708333333336</v>
      </c>
      <c r="B8109">
        <v>-5.4884743690490696</v>
      </c>
      <c r="C8109">
        <v>11.1000003814697</v>
      </c>
      <c r="D8109" s="2">
        <f t="shared" si="252"/>
        <v>45707</v>
      </c>
      <c r="E8109">
        <f t="shared" si="253"/>
        <v>19.929631531238556</v>
      </c>
    </row>
    <row r="8110" spans="1:5">
      <c r="A8110" s="5">
        <v>45707.75</v>
      </c>
      <c r="B8110">
        <v>-5.81105184555053</v>
      </c>
      <c r="C8110">
        <v>10.6000003814697</v>
      </c>
      <c r="D8110" s="2">
        <f t="shared" si="252"/>
        <v>45707</v>
      </c>
      <c r="E8110">
        <f t="shared" si="253"/>
        <v>19.929631531238556</v>
      </c>
    </row>
    <row r="8111" spans="1:5">
      <c r="A8111" s="5">
        <v>45707.791666666664</v>
      </c>
      <c r="B8111">
        <v>-6.2232308387756303</v>
      </c>
      <c r="C8111">
        <v>10</v>
      </c>
      <c r="D8111" s="2">
        <f t="shared" si="252"/>
        <v>45707</v>
      </c>
      <c r="E8111">
        <f t="shared" si="253"/>
        <v>19.929631531238556</v>
      </c>
    </row>
    <row r="8112" spans="1:5">
      <c r="A8112" s="5">
        <v>45707.833333333336</v>
      </c>
      <c r="B8112">
        <v>-6.6340079307556099</v>
      </c>
      <c r="C8112">
        <v>9.3999996185302699</v>
      </c>
      <c r="D8112" s="2">
        <f t="shared" si="252"/>
        <v>45707</v>
      </c>
      <c r="E8112">
        <f t="shared" si="253"/>
        <v>19.929631531238556</v>
      </c>
    </row>
    <row r="8113" spans="1:5">
      <c r="A8113" s="5">
        <v>45707.875</v>
      </c>
      <c r="B8113">
        <v>-6.9918327331542898</v>
      </c>
      <c r="C8113">
        <v>8.8999996185302699</v>
      </c>
      <c r="D8113" s="2">
        <f t="shared" si="252"/>
        <v>45707</v>
      </c>
      <c r="E8113">
        <f t="shared" si="253"/>
        <v>19.929631531238556</v>
      </c>
    </row>
    <row r="8114" spans="1:5">
      <c r="A8114" s="5">
        <v>45707.916666666664</v>
      </c>
      <c r="B8114">
        <v>-7.1031985282897896</v>
      </c>
      <c r="C8114">
        <v>8.3000001907348597</v>
      </c>
      <c r="D8114" s="2">
        <f t="shared" si="252"/>
        <v>45707</v>
      </c>
      <c r="E8114">
        <f t="shared" si="253"/>
        <v>19.929631531238556</v>
      </c>
    </row>
    <row r="8115" spans="1:5">
      <c r="A8115" s="5">
        <v>45707.958333333336</v>
      </c>
      <c r="B8115">
        <v>-7.2211327552795401</v>
      </c>
      <c r="C8115">
        <v>8.3000001907348597</v>
      </c>
      <c r="D8115" s="2">
        <f t="shared" si="252"/>
        <v>45707</v>
      </c>
      <c r="E8115">
        <f t="shared" si="253"/>
        <v>19.929631531238556</v>
      </c>
    </row>
    <row r="8116" spans="1:5">
      <c r="A8116" s="5">
        <v>45708</v>
      </c>
      <c r="B8116">
        <v>-7.3629126548767001</v>
      </c>
      <c r="C8116">
        <v>8.3000001907348597</v>
      </c>
      <c r="D8116" s="2">
        <f t="shared" si="252"/>
        <v>45708</v>
      </c>
      <c r="E8116">
        <f t="shared" si="253"/>
        <v>22.186630344390878</v>
      </c>
    </row>
    <row r="8117" spans="1:5">
      <c r="A8117" s="5">
        <v>45708.041666666664</v>
      </c>
      <c r="B8117">
        <v>-7.5108399391174299</v>
      </c>
      <c r="C8117">
        <v>6.6999998092651296</v>
      </c>
      <c r="D8117" s="2">
        <f t="shared" si="252"/>
        <v>45708</v>
      </c>
      <c r="E8117">
        <f t="shared" si="253"/>
        <v>22.186630344390878</v>
      </c>
    </row>
    <row r="8118" spans="1:5">
      <c r="A8118" s="5">
        <v>45708.083333333336</v>
      </c>
      <c r="B8118">
        <v>-7.6674113273620597</v>
      </c>
      <c r="C8118">
        <v>5.5999999046325604</v>
      </c>
      <c r="D8118" s="2">
        <f t="shared" si="252"/>
        <v>45708</v>
      </c>
      <c r="E8118">
        <f t="shared" si="253"/>
        <v>22.186630344390878</v>
      </c>
    </row>
    <row r="8119" spans="1:5">
      <c r="A8119" s="5">
        <v>45708.125</v>
      </c>
      <c r="B8119">
        <v>-7.8085417747497496</v>
      </c>
      <c r="C8119">
        <v>3.9000000953674299</v>
      </c>
      <c r="D8119" s="2">
        <f t="shared" si="252"/>
        <v>45708</v>
      </c>
      <c r="E8119">
        <f t="shared" si="253"/>
        <v>22.186630344390878</v>
      </c>
    </row>
    <row r="8120" spans="1:5">
      <c r="A8120" s="5">
        <v>45708.166666666664</v>
      </c>
      <c r="B8120">
        <v>-7.91389608383178</v>
      </c>
      <c r="C8120">
        <v>4.4000000953674299</v>
      </c>
      <c r="D8120" s="2">
        <f t="shared" si="252"/>
        <v>45708</v>
      </c>
      <c r="E8120">
        <f t="shared" si="253"/>
        <v>22.186630344390878</v>
      </c>
    </row>
    <row r="8121" spans="1:5">
      <c r="A8121" s="5">
        <v>45708.208333333336</v>
      </c>
      <c r="B8121">
        <v>-7.9917006492614702</v>
      </c>
      <c r="C8121">
        <v>5</v>
      </c>
      <c r="D8121" s="2">
        <f t="shared" si="252"/>
        <v>45708</v>
      </c>
      <c r="E8121">
        <f t="shared" si="253"/>
        <v>22.186630344390878</v>
      </c>
    </row>
    <row r="8122" spans="1:5">
      <c r="A8122" s="5">
        <v>45708.25</v>
      </c>
      <c r="B8122">
        <v>-8.0236797332763601</v>
      </c>
      <c r="C8122">
        <v>4.4000000953674299</v>
      </c>
      <c r="D8122" s="2">
        <f t="shared" si="252"/>
        <v>45708</v>
      </c>
      <c r="E8122">
        <f t="shared" si="253"/>
        <v>22.186630344390878</v>
      </c>
    </row>
    <row r="8123" spans="1:5">
      <c r="A8123" s="5">
        <v>45708.291666666664</v>
      </c>
      <c r="B8123">
        <v>-7.9974694252014098</v>
      </c>
      <c r="C8123">
        <v>4.4000000953674299</v>
      </c>
      <c r="D8123" s="2">
        <f t="shared" si="252"/>
        <v>45708</v>
      </c>
      <c r="E8123">
        <f t="shared" si="253"/>
        <v>22.186630344390878</v>
      </c>
    </row>
    <row r="8124" spans="1:5">
      <c r="A8124" s="5">
        <v>45708.333333333336</v>
      </c>
      <c r="B8124">
        <v>-7.7841110229492099</v>
      </c>
      <c r="C8124">
        <v>5.5999999046325604</v>
      </c>
      <c r="D8124" s="2">
        <f t="shared" si="252"/>
        <v>45708</v>
      </c>
      <c r="E8124">
        <f t="shared" si="253"/>
        <v>22.186630344390878</v>
      </c>
    </row>
    <row r="8125" spans="1:5">
      <c r="A8125" s="5">
        <v>45708.375</v>
      </c>
      <c r="B8125">
        <v>-7.0019059181213299</v>
      </c>
      <c r="C8125">
        <v>8.3000001907348597</v>
      </c>
      <c r="D8125" s="2">
        <f t="shared" si="252"/>
        <v>45708</v>
      </c>
      <c r="E8125">
        <f t="shared" si="253"/>
        <v>22.186630344390878</v>
      </c>
    </row>
    <row r="8126" spans="1:5">
      <c r="A8126" s="5">
        <v>45708.416666666664</v>
      </c>
      <c r="B8126">
        <v>-6.0898413658142001</v>
      </c>
      <c r="C8126">
        <v>9.3999996185302699</v>
      </c>
      <c r="D8126" s="2">
        <f t="shared" si="252"/>
        <v>45708</v>
      </c>
      <c r="E8126">
        <f t="shared" si="253"/>
        <v>22.186630344390878</v>
      </c>
    </row>
    <row r="8127" spans="1:5">
      <c r="A8127" s="5">
        <v>45708.458333333336</v>
      </c>
      <c r="B8127">
        <v>-5.1396393775939897</v>
      </c>
      <c r="C8127">
        <v>10</v>
      </c>
      <c r="D8127" s="2">
        <f t="shared" si="252"/>
        <v>45708</v>
      </c>
      <c r="E8127">
        <f t="shared" si="253"/>
        <v>22.186630344390878</v>
      </c>
    </row>
    <row r="8128" spans="1:5">
      <c r="A8128" s="5">
        <v>45708.5</v>
      </c>
      <c r="B8128">
        <v>-4.2769269943237296</v>
      </c>
      <c r="C8128">
        <v>11.1000003814697</v>
      </c>
      <c r="D8128" s="2">
        <f t="shared" si="252"/>
        <v>45708</v>
      </c>
      <c r="E8128">
        <f t="shared" si="253"/>
        <v>22.186630344390878</v>
      </c>
    </row>
    <row r="8129" spans="1:5">
      <c r="A8129" s="5">
        <v>45708.541666666664</v>
      </c>
      <c r="B8129">
        <v>-3.4410507678985498</v>
      </c>
      <c r="C8129">
        <v>11.1000003814697</v>
      </c>
      <c r="D8129" s="2">
        <f t="shared" si="252"/>
        <v>45708</v>
      </c>
      <c r="E8129">
        <f t="shared" si="253"/>
        <v>22.186630344390878</v>
      </c>
    </row>
    <row r="8130" spans="1:5">
      <c r="A8130" s="5">
        <v>45708.583333333336</v>
      </c>
      <c r="B8130">
        <v>-2.7815878391265798</v>
      </c>
      <c r="C8130">
        <v>12.199999809265099</v>
      </c>
      <c r="D8130" s="2">
        <f t="shared" si="252"/>
        <v>45708</v>
      </c>
      <c r="E8130">
        <f t="shared" si="253"/>
        <v>22.186630344390878</v>
      </c>
    </row>
    <row r="8131" spans="1:5">
      <c r="A8131" s="5">
        <v>45708.625</v>
      </c>
      <c r="B8131">
        <v>-2.34025979042053</v>
      </c>
      <c r="C8131">
        <v>11.699999809265099</v>
      </c>
      <c r="D8131" s="2">
        <f t="shared" ref="D8131:D8194" si="254">DATE(YEAR(A8131), MONTH(A8131), DAY(A8131))</f>
        <v>45708</v>
      </c>
      <c r="E8131">
        <f t="shared" ref="E8131:E8194" si="255">AVERAGEIF(D:D, D8131, B:B)*1.8+32</f>
        <v>22.186630344390878</v>
      </c>
    </row>
    <row r="8132" spans="1:5">
      <c r="A8132" s="5">
        <v>45708.666666666664</v>
      </c>
      <c r="B8132">
        <v>-2.1622846126556299</v>
      </c>
      <c r="C8132">
        <v>11.699999809265099</v>
      </c>
      <c r="D8132" s="2">
        <f t="shared" si="254"/>
        <v>45708</v>
      </c>
      <c r="E8132">
        <f t="shared" si="255"/>
        <v>22.186630344390878</v>
      </c>
    </row>
    <row r="8133" spans="1:5">
      <c r="A8133" s="5">
        <v>45708.708333333336</v>
      </c>
      <c r="B8133">
        <v>-2.2565047740936199</v>
      </c>
      <c r="C8133">
        <v>10.6000003814697</v>
      </c>
      <c r="D8133" s="2">
        <f t="shared" si="254"/>
        <v>45708</v>
      </c>
      <c r="E8133">
        <f t="shared" si="255"/>
        <v>22.186630344390878</v>
      </c>
    </row>
    <row r="8134" spans="1:5">
      <c r="A8134" s="5">
        <v>45708.75</v>
      </c>
      <c r="B8134">
        <v>-2.6836292743682799</v>
      </c>
      <c r="C8134">
        <v>9.3999996185302699</v>
      </c>
      <c r="D8134" s="2">
        <f t="shared" si="254"/>
        <v>45708</v>
      </c>
      <c r="E8134">
        <f t="shared" si="255"/>
        <v>22.186630344390878</v>
      </c>
    </row>
    <row r="8135" spans="1:5">
      <c r="A8135" s="5">
        <v>45708.791666666664</v>
      </c>
      <c r="B8135">
        <v>-3.2793934345245299</v>
      </c>
      <c r="C8135">
        <v>7.8000001907348597</v>
      </c>
      <c r="D8135" s="2">
        <f t="shared" si="254"/>
        <v>45708</v>
      </c>
      <c r="E8135">
        <f t="shared" si="255"/>
        <v>22.186630344390878</v>
      </c>
    </row>
    <row r="8136" spans="1:5">
      <c r="A8136" s="5">
        <v>45708.833333333336</v>
      </c>
      <c r="B8136">
        <v>-3.98418021202087</v>
      </c>
      <c r="C8136">
        <v>6.0999999046325604</v>
      </c>
      <c r="D8136" s="2">
        <f t="shared" si="254"/>
        <v>45708</v>
      </c>
      <c r="E8136">
        <f t="shared" si="255"/>
        <v>22.186630344390878</v>
      </c>
    </row>
    <row r="8137" spans="1:5">
      <c r="A8137" s="5">
        <v>45708.875</v>
      </c>
      <c r="B8137">
        <v>-4.7069249153137198</v>
      </c>
      <c r="C8137">
        <v>5</v>
      </c>
      <c r="D8137" s="2">
        <f t="shared" si="254"/>
        <v>45708</v>
      </c>
      <c r="E8137">
        <f t="shared" si="255"/>
        <v>22.186630344390878</v>
      </c>
    </row>
    <row r="8138" spans="1:5">
      <c r="A8138" s="5">
        <v>45708.916666666664</v>
      </c>
      <c r="B8138">
        <v>-5.1354784965515101</v>
      </c>
      <c r="C8138">
        <v>3.9000000953674299</v>
      </c>
      <c r="D8138" s="2">
        <f t="shared" si="254"/>
        <v>45708</v>
      </c>
      <c r="E8138">
        <f t="shared" si="255"/>
        <v>22.186630344390878</v>
      </c>
    </row>
    <row r="8139" spans="1:5">
      <c r="A8139" s="5">
        <v>45708.958333333336</v>
      </c>
      <c r="B8139">
        <v>-5.5047583580017001</v>
      </c>
      <c r="C8139">
        <v>2.7999999523162802</v>
      </c>
      <c r="D8139" s="2">
        <f t="shared" si="254"/>
        <v>45708</v>
      </c>
      <c r="E8139">
        <f t="shared" si="255"/>
        <v>22.186630344390878</v>
      </c>
    </row>
    <row r="8140" spans="1:5">
      <c r="A8140" s="5">
        <v>45709</v>
      </c>
      <c r="B8140">
        <v>-5.8516750335693297</v>
      </c>
      <c r="C8140">
        <v>2.20000004768371</v>
      </c>
      <c r="D8140" s="2">
        <f t="shared" si="254"/>
        <v>45709</v>
      </c>
      <c r="E8140">
        <f t="shared" si="255"/>
        <v>23.821662348508838</v>
      </c>
    </row>
    <row r="8141" spans="1:5">
      <c r="A8141" s="5">
        <v>45709.041666666664</v>
      </c>
      <c r="B8141">
        <v>-6.18937063217163</v>
      </c>
      <c r="C8141">
        <v>2.7999999523162802</v>
      </c>
      <c r="D8141" s="2">
        <f t="shared" si="254"/>
        <v>45709</v>
      </c>
      <c r="E8141">
        <f t="shared" si="255"/>
        <v>23.821662348508838</v>
      </c>
    </row>
    <row r="8142" spans="1:5">
      <c r="A8142" s="5">
        <v>45709.083333333336</v>
      </c>
      <c r="B8142">
        <v>-6.4725308418273899</v>
      </c>
      <c r="C8142">
        <v>2.7999999523162802</v>
      </c>
      <c r="D8142" s="2">
        <f t="shared" si="254"/>
        <v>45709</v>
      </c>
      <c r="E8142">
        <f t="shared" si="255"/>
        <v>23.821662348508838</v>
      </c>
    </row>
    <row r="8143" spans="1:5">
      <c r="A8143" s="5">
        <v>45709.125</v>
      </c>
      <c r="B8143">
        <v>-6.7134633064270002</v>
      </c>
      <c r="C8143">
        <v>3.9000000953674299</v>
      </c>
      <c r="D8143" s="2">
        <f t="shared" si="254"/>
        <v>45709</v>
      </c>
      <c r="E8143">
        <f t="shared" si="255"/>
        <v>23.821662348508838</v>
      </c>
    </row>
    <row r="8144" spans="1:5">
      <c r="A8144" s="5">
        <v>45709.166666666664</v>
      </c>
      <c r="B8144">
        <v>-6.8899559974670401</v>
      </c>
      <c r="C8144">
        <v>3.9000000953674299</v>
      </c>
      <c r="D8144" s="2">
        <f t="shared" si="254"/>
        <v>45709</v>
      </c>
      <c r="E8144">
        <f t="shared" si="255"/>
        <v>23.821662348508838</v>
      </c>
    </row>
    <row r="8145" spans="1:5">
      <c r="A8145" s="5">
        <v>45709.208333333336</v>
      </c>
      <c r="B8145">
        <v>-7.0102448463439897</v>
      </c>
      <c r="C8145">
        <v>5</v>
      </c>
      <c r="D8145" s="2">
        <f t="shared" si="254"/>
        <v>45709</v>
      </c>
      <c r="E8145">
        <f t="shared" si="255"/>
        <v>23.821662348508838</v>
      </c>
    </row>
    <row r="8146" spans="1:5">
      <c r="A8146" s="5">
        <v>45709.25</v>
      </c>
      <c r="B8146">
        <v>-7.0215635299682599</v>
      </c>
      <c r="C8146">
        <v>5</v>
      </c>
      <c r="D8146" s="2">
        <f t="shared" si="254"/>
        <v>45709</v>
      </c>
      <c r="E8146">
        <f t="shared" si="255"/>
        <v>23.821662348508838</v>
      </c>
    </row>
    <row r="8147" spans="1:5">
      <c r="A8147" s="5">
        <v>45709.291666666664</v>
      </c>
      <c r="B8147">
        <v>-6.9059605598449698</v>
      </c>
      <c r="C8147">
        <v>5</v>
      </c>
      <c r="D8147" s="2">
        <f t="shared" si="254"/>
        <v>45709</v>
      </c>
      <c r="E8147">
        <f t="shared" si="255"/>
        <v>23.821662348508838</v>
      </c>
    </row>
    <row r="8148" spans="1:5">
      <c r="A8148" s="5">
        <v>45709.333333333336</v>
      </c>
      <c r="B8148">
        <v>-6.5220994949340803</v>
      </c>
      <c r="C8148">
        <v>3.9000000953674299</v>
      </c>
      <c r="D8148" s="2">
        <f t="shared" si="254"/>
        <v>45709</v>
      </c>
      <c r="E8148">
        <f t="shared" si="255"/>
        <v>23.821662348508838</v>
      </c>
    </row>
    <row r="8149" spans="1:5">
      <c r="A8149" s="5">
        <v>45709.375</v>
      </c>
      <c r="B8149">
        <v>-5.7365951538085902</v>
      </c>
      <c r="C8149">
        <v>4.4000000953674299</v>
      </c>
      <c r="D8149" s="2">
        <f t="shared" si="254"/>
        <v>45709</v>
      </c>
      <c r="E8149">
        <f t="shared" si="255"/>
        <v>23.821662348508838</v>
      </c>
    </row>
    <row r="8150" spans="1:5">
      <c r="A8150" s="5">
        <v>45709.416666666664</v>
      </c>
      <c r="B8150">
        <v>-4.7185463905334402</v>
      </c>
      <c r="C8150">
        <v>5.5999999046325604</v>
      </c>
      <c r="D8150" s="2">
        <f t="shared" si="254"/>
        <v>45709</v>
      </c>
      <c r="E8150">
        <f t="shared" si="255"/>
        <v>23.821662348508838</v>
      </c>
    </row>
    <row r="8151" spans="1:5">
      <c r="A8151" s="5">
        <v>45709.458333333336</v>
      </c>
      <c r="B8151">
        <v>-3.50610995292663</v>
      </c>
      <c r="C8151">
        <v>7.1999998092651296</v>
      </c>
      <c r="D8151" s="2">
        <f t="shared" si="254"/>
        <v>45709</v>
      </c>
      <c r="E8151">
        <f t="shared" si="255"/>
        <v>23.821662348508838</v>
      </c>
    </row>
    <row r="8152" spans="1:5">
      <c r="A8152" s="5">
        <v>45709.5</v>
      </c>
      <c r="B8152">
        <v>-2.6979329586028999</v>
      </c>
      <c r="C8152">
        <v>8.3000001907348597</v>
      </c>
      <c r="D8152" s="2">
        <f t="shared" si="254"/>
        <v>45709</v>
      </c>
      <c r="E8152">
        <f t="shared" si="255"/>
        <v>23.821662348508838</v>
      </c>
    </row>
    <row r="8153" spans="1:5">
      <c r="A8153" s="5">
        <v>45709.541666666664</v>
      </c>
      <c r="B8153">
        <v>-2.1311573982238698</v>
      </c>
      <c r="C8153">
        <v>7.1999998092651296</v>
      </c>
      <c r="D8153" s="2">
        <f t="shared" si="254"/>
        <v>45709</v>
      </c>
      <c r="E8153">
        <f t="shared" si="255"/>
        <v>23.821662348508838</v>
      </c>
    </row>
    <row r="8154" spans="1:5">
      <c r="A8154" s="5">
        <v>45709.583333333336</v>
      </c>
      <c r="B8154">
        <v>-1.6296371221542301</v>
      </c>
      <c r="C8154">
        <v>10</v>
      </c>
      <c r="D8154" s="2">
        <f t="shared" si="254"/>
        <v>45709</v>
      </c>
      <c r="E8154">
        <f t="shared" si="255"/>
        <v>23.821662348508838</v>
      </c>
    </row>
    <row r="8155" spans="1:5">
      <c r="A8155" s="5">
        <v>45709.625</v>
      </c>
      <c r="B8155">
        <v>-1.4091700315475399</v>
      </c>
      <c r="C8155">
        <v>8.3000001907348597</v>
      </c>
      <c r="D8155" s="2">
        <f t="shared" si="254"/>
        <v>45709</v>
      </c>
      <c r="E8155">
        <f t="shared" si="255"/>
        <v>23.821662348508838</v>
      </c>
    </row>
    <row r="8156" spans="1:5">
      <c r="A8156" s="5">
        <v>45709.666666666664</v>
      </c>
      <c r="B8156">
        <v>-1.5366064310073799</v>
      </c>
      <c r="C8156">
        <v>8.8999996185302699</v>
      </c>
      <c r="D8156" s="2">
        <f t="shared" si="254"/>
        <v>45709</v>
      </c>
      <c r="E8156">
        <f t="shared" si="255"/>
        <v>23.821662348508838</v>
      </c>
    </row>
    <row r="8157" spans="1:5">
      <c r="A8157" s="5">
        <v>45709.708333333336</v>
      </c>
      <c r="B8157">
        <v>-1.99253618717193</v>
      </c>
      <c r="C8157">
        <v>7.1999998092651296</v>
      </c>
      <c r="D8157" s="2">
        <f t="shared" si="254"/>
        <v>45709</v>
      </c>
      <c r="E8157">
        <f t="shared" si="255"/>
        <v>23.821662348508838</v>
      </c>
    </row>
    <row r="8158" spans="1:5">
      <c r="A8158" s="5">
        <v>45709.75</v>
      </c>
      <c r="B8158">
        <v>-2.5210530757903999</v>
      </c>
      <c r="C8158">
        <v>7.1999998092651296</v>
      </c>
      <c r="D8158" s="2">
        <f t="shared" si="254"/>
        <v>45709</v>
      </c>
      <c r="E8158">
        <f t="shared" si="255"/>
        <v>23.821662348508838</v>
      </c>
    </row>
    <row r="8159" spans="1:5">
      <c r="A8159" s="5">
        <v>45709.791666666664</v>
      </c>
      <c r="B8159">
        <v>-3.11173415184021</v>
      </c>
      <c r="C8159">
        <v>6.0999999046325604</v>
      </c>
      <c r="D8159" s="2">
        <f t="shared" si="254"/>
        <v>45709</v>
      </c>
      <c r="E8159">
        <f t="shared" si="255"/>
        <v>23.821662348508838</v>
      </c>
    </row>
    <row r="8160" spans="1:5">
      <c r="A8160" s="5">
        <v>45709.833333333336</v>
      </c>
      <c r="B8160">
        <v>-3.7122600078582701</v>
      </c>
      <c r="C8160">
        <v>4.4000000953674299</v>
      </c>
      <c r="D8160" s="2">
        <f t="shared" si="254"/>
        <v>45709</v>
      </c>
      <c r="E8160">
        <f t="shared" si="255"/>
        <v>23.821662348508838</v>
      </c>
    </row>
    <row r="8161" spans="1:5">
      <c r="A8161" s="5">
        <v>45709.875</v>
      </c>
      <c r="B8161">
        <v>-4.4352869987487704</v>
      </c>
      <c r="C8161">
        <v>3.9000000953674299</v>
      </c>
      <c r="D8161" s="2">
        <f t="shared" si="254"/>
        <v>45709</v>
      </c>
      <c r="E8161">
        <f t="shared" si="255"/>
        <v>23.821662348508838</v>
      </c>
    </row>
    <row r="8162" spans="1:5">
      <c r="A8162" s="5">
        <v>45709.916666666664</v>
      </c>
      <c r="B8162">
        <v>-4.9437355995178196</v>
      </c>
      <c r="C8162">
        <v>3.9000000953674299</v>
      </c>
      <c r="D8162" s="2">
        <f t="shared" si="254"/>
        <v>45709</v>
      </c>
      <c r="E8162">
        <f t="shared" si="255"/>
        <v>23.821662348508838</v>
      </c>
    </row>
    <row r="8163" spans="1:5">
      <c r="A8163" s="5">
        <v>45709.958333333336</v>
      </c>
      <c r="B8163">
        <v>-5.3852763175964302</v>
      </c>
      <c r="C8163">
        <v>3.2999999523162802</v>
      </c>
      <c r="D8163" s="2">
        <f t="shared" si="254"/>
        <v>45709</v>
      </c>
      <c r="E8163">
        <f t="shared" si="255"/>
        <v>23.821662348508838</v>
      </c>
    </row>
    <row r="8164" spans="1:5">
      <c r="A8164" s="5">
        <v>45710</v>
      </c>
      <c r="B8164">
        <v>-5.8192820549011204</v>
      </c>
      <c r="C8164">
        <v>3.2999999523162802</v>
      </c>
      <c r="D8164" s="2">
        <f t="shared" si="254"/>
        <v>45710</v>
      </c>
      <c r="E8164">
        <f t="shared" si="255"/>
        <v>24.397210973501217</v>
      </c>
    </row>
    <row r="8165" spans="1:5">
      <c r="A8165" s="5">
        <v>45710.041666666664</v>
      </c>
      <c r="B8165">
        <v>-6.1950058937072701</v>
      </c>
      <c r="C8165">
        <v>2.7999999523162802</v>
      </c>
      <c r="D8165" s="2">
        <f t="shared" si="254"/>
        <v>45710</v>
      </c>
      <c r="E8165">
        <f t="shared" si="255"/>
        <v>24.397210973501217</v>
      </c>
    </row>
    <row r="8166" spans="1:5">
      <c r="A8166" s="5">
        <v>45710.083333333336</v>
      </c>
      <c r="B8166">
        <v>-6.5150938034057599</v>
      </c>
      <c r="C8166">
        <v>2.20000004768371</v>
      </c>
      <c r="D8166" s="2">
        <f t="shared" si="254"/>
        <v>45710</v>
      </c>
      <c r="E8166">
        <f t="shared" si="255"/>
        <v>24.397210973501217</v>
      </c>
    </row>
    <row r="8167" spans="1:5">
      <c r="A8167" s="5">
        <v>45710.125</v>
      </c>
      <c r="B8167">
        <v>-6.7527165412902797</v>
      </c>
      <c r="C8167">
        <v>2.20000004768371</v>
      </c>
      <c r="D8167" s="2">
        <f t="shared" si="254"/>
        <v>45710</v>
      </c>
      <c r="E8167">
        <f t="shared" si="255"/>
        <v>24.397210973501217</v>
      </c>
    </row>
    <row r="8168" spans="1:5">
      <c r="A8168" s="5">
        <v>45710.166666666664</v>
      </c>
      <c r="B8168">
        <v>-6.8762125968933097</v>
      </c>
      <c r="C8168">
        <v>2.7999999523162802</v>
      </c>
      <c r="D8168" s="2">
        <f t="shared" si="254"/>
        <v>45710</v>
      </c>
      <c r="E8168">
        <f t="shared" si="255"/>
        <v>24.397210973501217</v>
      </c>
    </row>
    <row r="8169" spans="1:5">
      <c r="A8169" s="5">
        <v>45710.208333333336</v>
      </c>
      <c r="B8169">
        <v>-6.9068527221679599</v>
      </c>
      <c r="C8169">
        <v>2.7999999523162802</v>
      </c>
      <c r="D8169" s="2">
        <f t="shared" si="254"/>
        <v>45710</v>
      </c>
      <c r="E8169">
        <f t="shared" si="255"/>
        <v>24.397210973501217</v>
      </c>
    </row>
    <row r="8170" spans="1:5">
      <c r="A8170" s="5">
        <v>45710.25</v>
      </c>
      <c r="B8170">
        <v>-6.7977328300476003</v>
      </c>
      <c r="C8170">
        <v>2.7999999523162802</v>
      </c>
      <c r="D8170" s="2">
        <f t="shared" si="254"/>
        <v>45710</v>
      </c>
      <c r="E8170">
        <f t="shared" si="255"/>
        <v>24.397210973501217</v>
      </c>
    </row>
    <row r="8171" spans="1:5">
      <c r="A8171" s="5">
        <v>45710.291666666664</v>
      </c>
      <c r="B8171">
        <v>-6.5245380401611301</v>
      </c>
      <c r="C8171">
        <v>2.7999999523162802</v>
      </c>
      <c r="D8171" s="2">
        <f t="shared" si="254"/>
        <v>45710</v>
      </c>
      <c r="E8171">
        <f t="shared" si="255"/>
        <v>24.397210973501217</v>
      </c>
    </row>
    <row r="8172" spans="1:5">
      <c r="A8172" s="5">
        <v>45710.333333333336</v>
      </c>
      <c r="B8172">
        <v>-6.0181746482849103</v>
      </c>
      <c r="C8172">
        <v>2.20000004768371</v>
      </c>
      <c r="D8172" s="2">
        <f t="shared" si="254"/>
        <v>45710</v>
      </c>
      <c r="E8172">
        <f t="shared" si="255"/>
        <v>24.397210973501217</v>
      </c>
    </row>
    <row r="8173" spans="1:5">
      <c r="A8173" s="5">
        <v>45710.375</v>
      </c>
      <c r="B8173">
        <v>-5.1961121559143004</v>
      </c>
      <c r="C8173">
        <v>4.4000000953674299</v>
      </c>
      <c r="D8173" s="2">
        <f t="shared" si="254"/>
        <v>45710</v>
      </c>
      <c r="E8173">
        <f t="shared" si="255"/>
        <v>24.397210973501217</v>
      </c>
    </row>
    <row r="8174" spans="1:5">
      <c r="A8174" s="5">
        <v>45710.416666666664</v>
      </c>
      <c r="B8174">
        <v>-4.1008872985839799</v>
      </c>
      <c r="C8174">
        <v>7.1999998092651296</v>
      </c>
      <c r="D8174" s="2">
        <f t="shared" si="254"/>
        <v>45710</v>
      </c>
      <c r="E8174">
        <f t="shared" si="255"/>
        <v>24.397210973501217</v>
      </c>
    </row>
    <row r="8175" spans="1:5">
      <c r="A8175" s="5">
        <v>45710.458333333336</v>
      </c>
      <c r="B8175">
        <v>-3.2273705005645699</v>
      </c>
      <c r="C8175">
        <v>7.8000001907348597</v>
      </c>
      <c r="D8175" s="2">
        <f t="shared" si="254"/>
        <v>45710</v>
      </c>
      <c r="E8175">
        <f t="shared" si="255"/>
        <v>24.397210973501217</v>
      </c>
    </row>
    <row r="8176" spans="1:5">
      <c r="A8176" s="5">
        <v>45710.5</v>
      </c>
      <c r="B8176">
        <v>-2.5814507007598801</v>
      </c>
      <c r="C8176">
        <v>8.8999996185302699</v>
      </c>
      <c r="D8176" s="2">
        <f t="shared" si="254"/>
        <v>45710</v>
      </c>
      <c r="E8176">
        <f t="shared" si="255"/>
        <v>24.397210973501217</v>
      </c>
    </row>
    <row r="8177" spans="1:5">
      <c r="A8177" s="5">
        <v>45710.541666666664</v>
      </c>
      <c r="B8177">
        <v>-2.0019352436065598</v>
      </c>
      <c r="C8177">
        <v>8.8999996185302699</v>
      </c>
      <c r="D8177" s="2">
        <f t="shared" si="254"/>
        <v>45710</v>
      </c>
      <c r="E8177">
        <f t="shared" si="255"/>
        <v>24.397210973501217</v>
      </c>
    </row>
    <row r="8178" spans="1:5">
      <c r="A8178" s="5">
        <v>45710.583333333336</v>
      </c>
      <c r="B8178">
        <v>-1.5495625734329199</v>
      </c>
      <c r="C8178">
        <v>10</v>
      </c>
      <c r="D8178" s="2">
        <f t="shared" si="254"/>
        <v>45710</v>
      </c>
      <c r="E8178">
        <f t="shared" si="255"/>
        <v>24.397210973501217</v>
      </c>
    </row>
    <row r="8179" spans="1:5">
      <c r="A8179" s="5">
        <v>45710.625</v>
      </c>
      <c r="B8179">
        <v>-1.27941370010375</v>
      </c>
      <c r="C8179">
        <v>8.8999996185302699</v>
      </c>
      <c r="D8179" s="2">
        <f t="shared" si="254"/>
        <v>45710</v>
      </c>
      <c r="E8179">
        <f t="shared" si="255"/>
        <v>24.397210973501217</v>
      </c>
    </row>
    <row r="8180" spans="1:5">
      <c r="A8180" s="5">
        <v>45710.666666666664</v>
      </c>
      <c r="B8180">
        <v>-1.3282265663146899</v>
      </c>
      <c r="C8180">
        <v>8.8999996185302699</v>
      </c>
      <c r="D8180" s="2">
        <f t="shared" si="254"/>
        <v>45710</v>
      </c>
      <c r="E8180">
        <f t="shared" si="255"/>
        <v>24.397210973501217</v>
      </c>
    </row>
    <row r="8181" spans="1:5">
      <c r="A8181" s="5">
        <v>45710.708333333336</v>
      </c>
      <c r="B8181">
        <v>-1.6914418935775699</v>
      </c>
      <c r="C8181">
        <v>8.3000001907348597</v>
      </c>
      <c r="D8181" s="2">
        <f t="shared" si="254"/>
        <v>45710</v>
      </c>
      <c r="E8181">
        <f t="shared" si="255"/>
        <v>24.397210973501217</v>
      </c>
    </row>
    <row r="8182" spans="1:5">
      <c r="A8182" s="5">
        <v>45710.75</v>
      </c>
      <c r="B8182">
        <v>-2.1456749439239502</v>
      </c>
      <c r="C8182">
        <v>7.1999998092651296</v>
      </c>
      <c r="D8182" s="2">
        <f t="shared" si="254"/>
        <v>45710</v>
      </c>
      <c r="E8182">
        <f t="shared" si="255"/>
        <v>24.397210973501217</v>
      </c>
    </row>
    <row r="8183" spans="1:5">
      <c r="A8183" s="5">
        <v>45710.791666666664</v>
      </c>
      <c r="B8183">
        <v>-2.6449224948882999</v>
      </c>
      <c r="C8183">
        <v>5.5999999046325604</v>
      </c>
      <c r="D8183" s="2">
        <f t="shared" si="254"/>
        <v>45710</v>
      </c>
      <c r="E8183">
        <f t="shared" si="255"/>
        <v>24.397210973501217</v>
      </c>
    </row>
    <row r="8184" spans="1:5">
      <c r="A8184" s="5">
        <v>45710.833333333336</v>
      </c>
      <c r="B8184">
        <v>-3.1732766628265301</v>
      </c>
      <c r="C8184">
        <v>4.4000000953674299</v>
      </c>
      <c r="D8184" s="2">
        <f t="shared" si="254"/>
        <v>45710</v>
      </c>
      <c r="E8184">
        <f t="shared" si="255"/>
        <v>24.397210973501217</v>
      </c>
    </row>
    <row r="8185" spans="1:5">
      <c r="A8185" s="5">
        <v>45710.875</v>
      </c>
      <c r="B8185">
        <v>-3.6156346797943102</v>
      </c>
      <c r="C8185">
        <v>3.9000000953674299</v>
      </c>
      <c r="D8185" s="2">
        <f t="shared" si="254"/>
        <v>45710</v>
      </c>
      <c r="E8185">
        <f t="shared" si="255"/>
        <v>24.397210973501217</v>
      </c>
    </row>
    <row r="8186" spans="1:5">
      <c r="A8186" s="5">
        <v>45710.916666666664</v>
      </c>
      <c r="B8186">
        <v>-4.0233006477355904</v>
      </c>
      <c r="C8186">
        <v>2.7999999523162802</v>
      </c>
      <c r="D8186" s="2">
        <f t="shared" si="254"/>
        <v>45710</v>
      </c>
      <c r="E8186">
        <f t="shared" si="255"/>
        <v>24.397210973501217</v>
      </c>
    </row>
    <row r="8187" spans="1:5">
      <c r="A8187" s="5">
        <v>45710.958333333336</v>
      </c>
      <c r="B8187">
        <v>-4.4057011604309002</v>
      </c>
      <c r="C8187">
        <v>2.7999999523162802</v>
      </c>
      <c r="D8187" s="2">
        <f t="shared" si="254"/>
        <v>45710</v>
      </c>
      <c r="E8187">
        <f t="shared" si="255"/>
        <v>24.397210973501217</v>
      </c>
    </row>
    <row r="8188" spans="1:5">
      <c r="A8188" s="5">
        <v>45711</v>
      </c>
      <c r="B8188">
        <v>-4.75134229660034</v>
      </c>
      <c r="C8188">
        <v>2.20000004768371</v>
      </c>
      <c r="D8188" s="2">
        <f t="shared" si="254"/>
        <v>45711</v>
      </c>
      <c r="E8188">
        <f t="shared" si="255"/>
        <v>27.195069281756883</v>
      </c>
    </row>
    <row r="8189" spans="1:5">
      <c r="A8189" s="5">
        <v>45711.041666666664</v>
      </c>
      <c r="B8189">
        <v>-5.0753421783447203</v>
      </c>
      <c r="C8189">
        <v>1.70000004768371</v>
      </c>
      <c r="D8189" s="2">
        <f t="shared" si="254"/>
        <v>45711</v>
      </c>
      <c r="E8189">
        <f t="shared" si="255"/>
        <v>27.195069281756883</v>
      </c>
    </row>
    <row r="8190" spans="1:5">
      <c r="A8190" s="5">
        <v>45711.083333333336</v>
      </c>
      <c r="B8190">
        <v>-5.3364310264587402</v>
      </c>
      <c r="C8190">
        <v>2.20000004768371</v>
      </c>
      <c r="D8190" s="2">
        <f t="shared" si="254"/>
        <v>45711</v>
      </c>
      <c r="E8190">
        <f t="shared" si="255"/>
        <v>27.195069281756883</v>
      </c>
    </row>
    <row r="8191" spans="1:5">
      <c r="A8191" s="5">
        <v>45711.125</v>
      </c>
      <c r="B8191">
        <v>-5.5332245826721103</v>
      </c>
      <c r="C8191">
        <v>2.20000004768371</v>
      </c>
      <c r="D8191" s="2">
        <f t="shared" si="254"/>
        <v>45711</v>
      </c>
      <c r="E8191">
        <f t="shared" si="255"/>
        <v>27.195069281756883</v>
      </c>
    </row>
    <row r="8192" spans="1:5">
      <c r="A8192" s="5">
        <v>45711.166666666664</v>
      </c>
      <c r="B8192">
        <v>-5.6713166236877397</v>
      </c>
      <c r="C8192">
        <v>2.20000004768371</v>
      </c>
      <c r="D8192" s="2">
        <f t="shared" si="254"/>
        <v>45711</v>
      </c>
      <c r="E8192">
        <f t="shared" si="255"/>
        <v>27.195069281756883</v>
      </c>
    </row>
    <row r="8193" spans="1:5">
      <c r="A8193" s="5">
        <v>45711.208333333336</v>
      </c>
      <c r="B8193">
        <v>-5.7016334533691397</v>
      </c>
      <c r="C8193">
        <v>2.20000004768371</v>
      </c>
      <c r="D8193" s="2">
        <f t="shared" si="254"/>
        <v>45711</v>
      </c>
      <c r="E8193">
        <f t="shared" si="255"/>
        <v>27.195069281756883</v>
      </c>
    </row>
    <row r="8194" spans="1:5">
      <c r="A8194" s="5">
        <v>45711.25</v>
      </c>
      <c r="B8194">
        <v>-5.6097455024719203</v>
      </c>
      <c r="C8194">
        <v>3.2999999523162802</v>
      </c>
      <c r="D8194" s="2">
        <f t="shared" si="254"/>
        <v>45711</v>
      </c>
      <c r="E8194">
        <f t="shared" si="255"/>
        <v>27.195069281756883</v>
      </c>
    </row>
    <row r="8195" spans="1:5">
      <c r="A8195" s="5">
        <v>45711.291666666664</v>
      </c>
      <c r="B8195">
        <v>-5.2989048957824698</v>
      </c>
      <c r="C8195">
        <v>4.4000000953674299</v>
      </c>
      <c r="D8195" s="2">
        <f t="shared" ref="D8195:D8258" si="256">DATE(YEAR(A8195), MONTH(A8195), DAY(A8195))</f>
        <v>45711</v>
      </c>
      <c r="E8195">
        <f t="shared" ref="E8195:E8258" si="257">AVERAGEIF(D:D, D8195, B:B)*1.8+32</f>
        <v>27.195069281756883</v>
      </c>
    </row>
    <row r="8196" spans="1:5">
      <c r="A8196" s="5">
        <v>45711.333333333336</v>
      </c>
      <c r="B8196">
        <v>-4.68434286117553</v>
      </c>
      <c r="C8196">
        <v>5.5999999046325604</v>
      </c>
      <c r="D8196" s="2">
        <f t="shared" si="256"/>
        <v>45711</v>
      </c>
      <c r="E8196">
        <f t="shared" si="257"/>
        <v>27.195069281756883</v>
      </c>
    </row>
    <row r="8197" spans="1:5">
      <c r="A8197" s="5">
        <v>45711.375</v>
      </c>
      <c r="B8197">
        <v>-3.8599863052368102</v>
      </c>
      <c r="C8197">
        <v>8.3000001907348597</v>
      </c>
      <c r="D8197" s="2">
        <f t="shared" si="256"/>
        <v>45711</v>
      </c>
      <c r="E8197">
        <f t="shared" si="257"/>
        <v>27.195069281756883</v>
      </c>
    </row>
    <row r="8198" spans="1:5">
      <c r="A8198" s="5">
        <v>45711.416666666664</v>
      </c>
      <c r="B8198">
        <v>-2.9201166629791202</v>
      </c>
      <c r="C8198">
        <v>10</v>
      </c>
      <c r="D8198" s="2">
        <f t="shared" si="256"/>
        <v>45711</v>
      </c>
      <c r="E8198">
        <f t="shared" si="257"/>
        <v>27.195069281756883</v>
      </c>
    </row>
    <row r="8199" spans="1:5">
      <c r="A8199" s="5">
        <v>45711.458333333336</v>
      </c>
      <c r="B8199">
        <v>-2.1456754207611</v>
      </c>
      <c r="C8199">
        <v>10.6000003814697</v>
      </c>
      <c r="D8199" s="2">
        <f t="shared" si="256"/>
        <v>45711</v>
      </c>
      <c r="E8199">
        <f t="shared" si="257"/>
        <v>27.195069281756883</v>
      </c>
    </row>
    <row r="8200" spans="1:5">
      <c r="A8200" s="5">
        <v>45711.5</v>
      </c>
      <c r="B8200">
        <v>-1.3731669187545701</v>
      </c>
      <c r="C8200">
        <v>12.199999809265099</v>
      </c>
      <c r="D8200" s="2">
        <f t="shared" si="256"/>
        <v>45711</v>
      </c>
      <c r="E8200">
        <f t="shared" si="257"/>
        <v>27.195069281756883</v>
      </c>
    </row>
    <row r="8201" spans="1:5">
      <c r="A8201" s="5">
        <v>45711.541666666664</v>
      </c>
      <c r="B8201">
        <v>-0.37385499477386402</v>
      </c>
      <c r="C8201">
        <v>13.300000190734799</v>
      </c>
      <c r="D8201" s="2">
        <f t="shared" si="256"/>
        <v>45711</v>
      </c>
      <c r="E8201">
        <f t="shared" si="257"/>
        <v>27.195069281756883</v>
      </c>
    </row>
    <row r="8202" spans="1:5">
      <c r="A8202" s="5">
        <v>45711.583333333336</v>
      </c>
      <c r="B8202">
        <v>0.61415207386016801</v>
      </c>
      <c r="C8202">
        <v>12.800000190734799</v>
      </c>
      <c r="D8202" s="2">
        <f t="shared" si="256"/>
        <v>45711</v>
      </c>
      <c r="E8202">
        <f t="shared" si="257"/>
        <v>27.195069281756883</v>
      </c>
    </row>
    <row r="8203" spans="1:5">
      <c r="A8203" s="5">
        <v>45711.625</v>
      </c>
      <c r="B8203">
        <v>1.6129447221755899</v>
      </c>
      <c r="C8203">
        <v>13.899999618530201</v>
      </c>
      <c r="D8203" s="2">
        <f t="shared" si="256"/>
        <v>45711</v>
      </c>
      <c r="E8203">
        <f t="shared" si="257"/>
        <v>27.195069281756883</v>
      </c>
    </row>
    <row r="8204" spans="1:5">
      <c r="A8204" s="5">
        <v>45711.666666666664</v>
      </c>
      <c r="B8204">
        <v>1.6724381446838299</v>
      </c>
      <c r="C8204">
        <v>13.300000190734799</v>
      </c>
      <c r="D8204" s="2">
        <f t="shared" si="256"/>
        <v>45711</v>
      </c>
      <c r="E8204">
        <f t="shared" si="257"/>
        <v>27.195069281756883</v>
      </c>
    </row>
    <row r="8205" spans="1:5">
      <c r="A8205" s="5">
        <v>45711.708333333336</v>
      </c>
      <c r="B8205">
        <v>0.88418668508529596</v>
      </c>
      <c r="C8205">
        <v>12.800000190734799</v>
      </c>
      <c r="D8205" s="2">
        <f t="shared" si="256"/>
        <v>45711</v>
      </c>
      <c r="E8205">
        <f t="shared" si="257"/>
        <v>27.195069281756883</v>
      </c>
    </row>
    <row r="8206" spans="1:5">
      <c r="A8206" s="5">
        <v>45711.75</v>
      </c>
      <c r="B8206">
        <v>-0.37198054790496798</v>
      </c>
      <c r="C8206">
        <v>10</v>
      </c>
      <c r="D8206" s="2">
        <f t="shared" si="256"/>
        <v>45711</v>
      </c>
      <c r="E8206">
        <f t="shared" si="257"/>
        <v>27.195069281756883</v>
      </c>
    </row>
    <row r="8207" spans="1:5">
      <c r="A8207" s="5">
        <v>45711.791666666664</v>
      </c>
      <c r="B8207">
        <v>-1.1983720064163199</v>
      </c>
      <c r="C8207">
        <v>8.3000001907348597</v>
      </c>
      <c r="D8207" s="2">
        <f t="shared" si="256"/>
        <v>45711</v>
      </c>
      <c r="E8207">
        <f t="shared" si="257"/>
        <v>27.195069281756883</v>
      </c>
    </row>
    <row r="8208" spans="1:5">
      <c r="A8208" s="5">
        <v>45711.833333333336</v>
      </c>
      <c r="B8208">
        <v>-1.7398535013198799</v>
      </c>
      <c r="C8208">
        <v>6.6999998092651296</v>
      </c>
      <c r="D8208" s="2">
        <f t="shared" si="256"/>
        <v>45711</v>
      </c>
      <c r="E8208">
        <f t="shared" si="257"/>
        <v>27.195069281756883</v>
      </c>
    </row>
    <row r="8209" spans="1:5">
      <c r="A8209" s="5">
        <v>45711.875</v>
      </c>
      <c r="B8209">
        <v>-2.0734069347381499</v>
      </c>
      <c r="C8209">
        <v>4.4000000953674299</v>
      </c>
      <c r="D8209" s="2">
        <f t="shared" si="256"/>
        <v>45711</v>
      </c>
      <c r="E8209">
        <f t="shared" si="257"/>
        <v>27.195069281756883</v>
      </c>
    </row>
    <row r="8210" spans="1:5">
      <c r="A8210" s="5">
        <v>45711.916666666664</v>
      </c>
      <c r="B8210">
        <v>-2.3732578754425</v>
      </c>
      <c r="C8210">
        <v>3.2999999523162802</v>
      </c>
      <c r="D8210" s="2">
        <f t="shared" si="256"/>
        <v>45711</v>
      </c>
      <c r="E8210">
        <f t="shared" si="257"/>
        <v>27.195069281756883</v>
      </c>
    </row>
    <row r="8211" spans="1:5">
      <c r="A8211" s="5">
        <v>45711.958333333336</v>
      </c>
      <c r="B8211">
        <v>-2.7575099468231201</v>
      </c>
      <c r="C8211">
        <v>2.20000004768371</v>
      </c>
      <c r="D8211" s="2">
        <f t="shared" si="256"/>
        <v>45711</v>
      </c>
      <c r="E8211">
        <f t="shared" si="257"/>
        <v>27.195069281756883</v>
      </c>
    </row>
    <row r="8212" spans="1:5">
      <c r="A8212" s="5">
        <v>45712</v>
      </c>
      <c r="B8212">
        <v>-2.87522220611572</v>
      </c>
      <c r="C8212">
        <v>1.1000000238418499</v>
      </c>
      <c r="D8212" s="2">
        <f t="shared" si="256"/>
        <v>45712</v>
      </c>
      <c r="E8212">
        <f t="shared" si="257"/>
        <v>33.532376679033042</v>
      </c>
    </row>
    <row r="8213" spans="1:5">
      <c r="A8213" s="5">
        <v>45712.041666666664</v>
      </c>
      <c r="B8213">
        <v>-2.8465328216552699</v>
      </c>
      <c r="C8213">
        <v>0</v>
      </c>
      <c r="D8213" s="2">
        <f t="shared" si="256"/>
        <v>45712</v>
      </c>
      <c r="E8213">
        <f t="shared" si="257"/>
        <v>33.532376679033042</v>
      </c>
    </row>
    <row r="8214" spans="1:5">
      <c r="A8214" s="5">
        <v>45712.083333333336</v>
      </c>
      <c r="B8214">
        <v>-2.8448371887207</v>
      </c>
      <c r="C8214">
        <v>-0.60000002384185702</v>
      </c>
      <c r="D8214" s="2">
        <f t="shared" si="256"/>
        <v>45712</v>
      </c>
      <c r="E8214">
        <f t="shared" si="257"/>
        <v>33.532376679033042</v>
      </c>
    </row>
    <row r="8215" spans="1:5">
      <c r="A8215" s="5">
        <v>45712.125</v>
      </c>
      <c r="B8215">
        <v>-2.8301136493682799</v>
      </c>
      <c r="C8215">
        <v>-1.1000000238418499</v>
      </c>
      <c r="D8215" s="2">
        <f t="shared" si="256"/>
        <v>45712</v>
      </c>
      <c r="E8215">
        <f t="shared" si="257"/>
        <v>33.532376679033042</v>
      </c>
    </row>
    <row r="8216" spans="1:5">
      <c r="A8216" s="5">
        <v>45712.166666666664</v>
      </c>
      <c r="B8216">
        <v>-2.7930502891540501</v>
      </c>
      <c r="C8216">
        <v>-2.20000004768371</v>
      </c>
      <c r="D8216" s="2">
        <f t="shared" si="256"/>
        <v>45712</v>
      </c>
      <c r="E8216">
        <f t="shared" si="257"/>
        <v>33.532376679033042</v>
      </c>
    </row>
    <row r="8217" spans="1:5">
      <c r="A8217" s="5">
        <v>45712.208333333336</v>
      </c>
      <c r="B8217">
        <v>-2.6920611858367902</v>
      </c>
      <c r="C8217">
        <v>-2.7999999523162802</v>
      </c>
      <c r="D8217" s="2">
        <f t="shared" si="256"/>
        <v>45712</v>
      </c>
      <c r="E8217">
        <f t="shared" si="257"/>
        <v>33.532376679033042</v>
      </c>
    </row>
    <row r="8218" spans="1:5">
      <c r="A8218" s="5">
        <v>45712.25</v>
      </c>
      <c r="B8218">
        <v>-2.5396525859832701</v>
      </c>
      <c r="C8218">
        <v>-3.2999999523162802</v>
      </c>
      <c r="D8218" s="2">
        <f t="shared" si="256"/>
        <v>45712</v>
      </c>
      <c r="E8218">
        <f t="shared" si="257"/>
        <v>33.532376679033042</v>
      </c>
    </row>
    <row r="8219" spans="1:5">
      <c r="A8219" s="5">
        <v>45712.291666666664</v>
      </c>
      <c r="B8219">
        <v>-2.2592680454254102</v>
      </c>
      <c r="C8219">
        <v>-3.9000000953674299</v>
      </c>
      <c r="D8219" s="2">
        <f t="shared" si="256"/>
        <v>45712</v>
      </c>
      <c r="E8219">
        <f t="shared" si="257"/>
        <v>33.532376679033042</v>
      </c>
    </row>
    <row r="8220" spans="1:5">
      <c r="A8220" s="5">
        <v>45712.333333333336</v>
      </c>
      <c r="B8220">
        <v>-1.81099116802215</v>
      </c>
      <c r="C8220">
        <v>-4.4000000953674299</v>
      </c>
      <c r="D8220" s="2">
        <f t="shared" si="256"/>
        <v>45712</v>
      </c>
      <c r="E8220">
        <f t="shared" si="257"/>
        <v>33.532376679033042</v>
      </c>
    </row>
    <row r="8221" spans="1:5">
      <c r="A8221" s="5">
        <v>45712.375</v>
      </c>
      <c r="B8221">
        <v>-1.30444455146789</v>
      </c>
      <c r="C8221">
        <v>-4.4000000953674299</v>
      </c>
      <c r="D8221" s="2">
        <f t="shared" si="256"/>
        <v>45712</v>
      </c>
      <c r="E8221">
        <f t="shared" si="257"/>
        <v>33.532376679033042</v>
      </c>
    </row>
    <row r="8222" spans="1:5">
      <c r="A8222" s="5">
        <v>45712.416666666664</v>
      </c>
      <c r="B8222">
        <v>-0.55344426631927401</v>
      </c>
      <c r="C8222">
        <v>-3.9000000953674299</v>
      </c>
      <c r="D8222" s="2">
        <f t="shared" si="256"/>
        <v>45712</v>
      </c>
      <c r="E8222">
        <f t="shared" si="257"/>
        <v>33.532376679033042</v>
      </c>
    </row>
    <row r="8223" spans="1:5">
      <c r="A8223" s="5">
        <v>45712.458333333336</v>
      </c>
      <c r="B8223">
        <v>2.1031289100646902</v>
      </c>
      <c r="C8223">
        <v>-3.9000000953674299</v>
      </c>
      <c r="D8223" s="2">
        <f t="shared" si="256"/>
        <v>45712</v>
      </c>
      <c r="E8223">
        <f t="shared" si="257"/>
        <v>33.532376679033042</v>
      </c>
    </row>
    <row r="8224" spans="1:5">
      <c r="A8224" s="5">
        <v>45712.5</v>
      </c>
      <c r="B8224">
        <v>5.1388368606567303</v>
      </c>
      <c r="C8224">
        <v>-2.7999999523162802</v>
      </c>
      <c r="D8224" s="2">
        <f t="shared" si="256"/>
        <v>45712</v>
      </c>
      <c r="E8224">
        <f t="shared" si="257"/>
        <v>33.532376679033042</v>
      </c>
    </row>
    <row r="8225" spans="1:5">
      <c r="A8225" s="5">
        <v>45712.541666666664</v>
      </c>
      <c r="B8225">
        <v>6.1137280464172301</v>
      </c>
      <c r="C8225">
        <v>-2.20000004768371</v>
      </c>
      <c r="D8225" s="2">
        <f t="shared" si="256"/>
        <v>45712</v>
      </c>
      <c r="E8225">
        <f t="shared" si="257"/>
        <v>33.532376679033042</v>
      </c>
    </row>
    <row r="8226" spans="1:5">
      <c r="A8226" s="5">
        <v>45712.583333333336</v>
      </c>
      <c r="B8226">
        <v>6.0013680458068803</v>
      </c>
      <c r="C8226">
        <v>-1.1000000238418499</v>
      </c>
      <c r="D8226" s="2">
        <f t="shared" si="256"/>
        <v>45712</v>
      </c>
      <c r="E8226">
        <f t="shared" si="257"/>
        <v>33.532376679033042</v>
      </c>
    </row>
    <row r="8227" spans="1:5">
      <c r="A8227" s="5">
        <v>45712.625</v>
      </c>
      <c r="B8227">
        <v>5.7907128334045401</v>
      </c>
      <c r="C8227">
        <v>-1.70000004768371</v>
      </c>
      <c r="D8227" s="2">
        <f t="shared" si="256"/>
        <v>45712</v>
      </c>
      <c r="E8227">
        <f t="shared" si="257"/>
        <v>33.532376679033042</v>
      </c>
    </row>
    <row r="8228" spans="1:5">
      <c r="A8228" s="5">
        <v>45712.666666666664</v>
      </c>
      <c r="B8228">
        <v>5.4676938056945801</v>
      </c>
      <c r="C8228">
        <v>-1.1000000238418499</v>
      </c>
      <c r="D8228" s="2">
        <f t="shared" si="256"/>
        <v>45712</v>
      </c>
      <c r="E8228">
        <f t="shared" si="257"/>
        <v>33.532376679033042</v>
      </c>
    </row>
    <row r="8229" spans="1:5">
      <c r="A8229" s="5">
        <v>45712.708333333336</v>
      </c>
      <c r="B8229">
        <v>5.2385101318359304</v>
      </c>
      <c r="C8229">
        <v>-2.20000004768371</v>
      </c>
      <c r="D8229" s="2">
        <f t="shared" si="256"/>
        <v>45712</v>
      </c>
      <c r="E8229">
        <f t="shared" si="257"/>
        <v>33.532376679033042</v>
      </c>
    </row>
    <row r="8230" spans="1:5">
      <c r="A8230" s="5">
        <v>45712.75</v>
      </c>
      <c r="B8230">
        <v>4.7250571250915501</v>
      </c>
      <c r="C8230">
        <v>-3.2999999523162802</v>
      </c>
      <c r="D8230" s="2">
        <f t="shared" si="256"/>
        <v>45712</v>
      </c>
      <c r="E8230">
        <f t="shared" si="257"/>
        <v>33.532376679033042</v>
      </c>
    </row>
    <row r="8231" spans="1:5">
      <c r="A8231" s="5">
        <v>45712.791666666664</v>
      </c>
      <c r="B8231">
        <v>3.1367835998535099</v>
      </c>
      <c r="C8231">
        <v>-3.9000000953674299</v>
      </c>
      <c r="D8231" s="2">
        <f t="shared" si="256"/>
        <v>45712</v>
      </c>
      <c r="E8231">
        <f t="shared" si="257"/>
        <v>33.532376679033042</v>
      </c>
    </row>
    <row r="8232" spans="1:5">
      <c r="A8232" s="5">
        <v>45712.833333333336</v>
      </c>
      <c r="B8232">
        <v>1.2362520694732599</v>
      </c>
      <c r="C8232">
        <v>-3.9000000953674299</v>
      </c>
      <c r="D8232" s="2">
        <f t="shared" si="256"/>
        <v>45712</v>
      </c>
      <c r="E8232">
        <f t="shared" si="257"/>
        <v>33.532376679033042</v>
      </c>
    </row>
    <row r="8233" spans="1:5">
      <c r="A8233" s="5">
        <v>45712.875</v>
      </c>
      <c r="B8233">
        <v>0.80120193958282404</v>
      </c>
      <c r="C8233">
        <v>-4.4000000953674299</v>
      </c>
      <c r="D8233" s="2">
        <f t="shared" si="256"/>
        <v>45712</v>
      </c>
      <c r="E8233">
        <f t="shared" si="257"/>
        <v>33.532376679033042</v>
      </c>
    </row>
    <row r="8234" spans="1:5">
      <c r="A8234" s="5">
        <v>45712.916666666664</v>
      </c>
      <c r="B8234">
        <v>0.22640065848827301</v>
      </c>
      <c r="C8234">
        <v>-4.4000000953674299</v>
      </c>
      <c r="D8234" s="2">
        <f t="shared" si="256"/>
        <v>45712</v>
      </c>
      <c r="E8234">
        <f t="shared" si="257"/>
        <v>33.532376679033042</v>
      </c>
    </row>
    <row r="8235" spans="1:5">
      <c r="A8235" s="5">
        <v>45712.958333333336</v>
      </c>
      <c r="B8235">
        <v>-0.19836701452732</v>
      </c>
      <c r="C8235">
        <v>-5.5999999046325604</v>
      </c>
      <c r="D8235" s="2">
        <f t="shared" si="256"/>
        <v>45712</v>
      </c>
      <c r="E8235">
        <f t="shared" si="257"/>
        <v>33.532376679033042</v>
      </c>
    </row>
    <row r="8236" spans="1:5">
      <c r="A8236" s="5">
        <v>45713</v>
      </c>
      <c r="B8236">
        <v>-0.452274560928344</v>
      </c>
      <c r="C8236">
        <v>-5.5999999046325604</v>
      </c>
      <c r="D8236" s="2">
        <f t="shared" si="256"/>
        <v>45713</v>
      </c>
      <c r="E8236">
        <f t="shared" si="257"/>
        <v>37.91416269540786</v>
      </c>
    </row>
    <row r="8237" spans="1:5">
      <c r="A8237" s="5">
        <v>45713.041666666664</v>
      </c>
      <c r="B8237">
        <v>-0.52987444400787298</v>
      </c>
      <c r="C8237">
        <v>-6.0999999046325604</v>
      </c>
      <c r="D8237" s="2">
        <f t="shared" si="256"/>
        <v>45713</v>
      </c>
      <c r="E8237">
        <f t="shared" si="257"/>
        <v>37.91416269540786</v>
      </c>
    </row>
    <row r="8238" spans="1:5">
      <c r="A8238" s="5">
        <v>45713.083333333336</v>
      </c>
      <c r="B8238">
        <v>-0.58472460508346502</v>
      </c>
      <c r="C8238">
        <v>-6.6999998092651296</v>
      </c>
      <c r="D8238" s="2">
        <f t="shared" si="256"/>
        <v>45713</v>
      </c>
      <c r="E8238">
        <f t="shared" si="257"/>
        <v>37.91416269540786</v>
      </c>
    </row>
    <row r="8239" spans="1:5">
      <c r="A8239" s="5">
        <v>45713.125</v>
      </c>
      <c r="B8239">
        <v>-0.71862733364105202</v>
      </c>
      <c r="C8239">
        <v>-6.6999998092651296</v>
      </c>
      <c r="D8239" s="2">
        <f t="shared" si="256"/>
        <v>45713</v>
      </c>
      <c r="E8239">
        <f t="shared" si="257"/>
        <v>37.91416269540786</v>
      </c>
    </row>
    <row r="8240" spans="1:5">
      <c r="A8240" s="5">
        <v>45713.166666666664</v>
      </c>
      <c r="B8240">
        <v>-0.80288839340209905</v>
      </c>
      <c r="C8240">
        <v>-7.1999998092651296</v>
      </c>
      <c r="D8240" s="2">
        <f t="shared" si="256"/>
        <v>45713</v>
      </c>
      <c r="E8240">
        <f t="shared" si="257"/>
        <v>37.91416269540786</v>
      </c>
    </row>
    <row r="8241" spans="1:5">
      <c r="A8241" s="5">
        <v>45713.208333333336</v>
      </c>
      <c r="B8241">
        <v>-0.83781278133392301</v>
      </c>
      <c r="C8241">
        <v>-7.1999998092651296</v>
      </c>
      <c r="D8241" s="2">
        <f t="shared" si="256"/>
        <v>45713</v>
      </c>
      <c r="E8241">
        <f t="shared" si="257"/>
        <v>37.91416269540786</v>
      </c>
    </row>
    <row r="8242" spans="1:5">
      <c r="A8242" s="5">
        <v>45713.25</v>
      </c>
      <c r="B8242">
        <v>-0.84619295597076405</v>
      </c>
      <c r="C8242">
        <v>-7.8000001907348597</v>
      </c>
      <c r="D8242" s="2">
        <f t="shared" si="256"/>
        <v>45713</v>
      </c>
      <c r="E8242">
        <f t="shared" si="257"/>
        <v>37.91416269540786</v>
      </c>
    </row>
    <row r="8243" spans="1:5">
      <c r="A8243" s="5">
        <v>45713.291666666664</v>
      </c>
      <c r="B8243">
        <v>-0.76537162065505904</v>
      </c>
      <c r="C8243">
        <v>-7.8000001907348597</v>
      </c>
      <c r="D8243" s="2">
        <f t="shared" si="256"/>
        <v>45713</v>
      </c>
      <c r="E8243">
        <f t="shared" si="257"/>
        <v>37.91416269540786</v>
      </c>
    </row>
    <row r="8244" spans="1:5">
      <c r="A8244" s="5">
        <v>45713.333333333336</v>
      </c>
      <c r="B8244">
        <v>-0.75542843341827304</v>
      </c>
      <c r="C8244">
        <v>-5</v>
      </c>
      <c r="D8244" s="2">
        <f t="shared" si="256"/>
        <v>45713</v>
      </c>
      <c r="E8244">
        <f t="shared" si="257"/>
        <v>37.91416269540786</v>
      </c>
    </row>
    <row r="8245" spans="1:5">
      <c r="A8245" s="5">
        <v>45713.375</v>
      </c>
      <c r="B8245">
        <v>-0.51672828197479204</v>
      </c>
      <c r="C8245">
        <v>-3.2999999523162802</v>
      </c>
      <c r="D8245" s="2">
        <f t="shared" si="256"/>
        <v>45713</v>
      </c>
      <c r="E8245">
        <f t="shared" si="257"/>
        <v>37.91416269540786</v>
      </c>
    </row>
    <row r="8246" spans="1:5">
      <c r="A8246" s="5">
        <v>45713.416666666664</v>
      </c>
      <c r="B8246">
        <v>2.3075525760650599</v>
      </c>
      <c r="C8246">
        <v>-2.20000004768371</v>
      </c>
      <c r="D8246" s="2">
        <f t="shared" si="256"/>
        <v>45713</v>
      </c>
      <c r="E8246">
        <f t="shared" si="257"/>
        <v>37.91416269540786</v>
      </c>
    </row>
    <row r="8247" spans="1:5">
      <c r="A8247" s="5">
        <v>45713.458333333336</v>
      </c>
      <c r="B8247">
        <v>4.7497639656066797</v>
      </c>
      <c r="C8247">
        <v>-0.60000002384185702</v>
      </c>
      <c r="D8247" s="2">
        <f t="shared" si="256"/>
        <v>45713</v>
      </c>
      <c r="E8247">
        <f t="shared" si="257"/>
        <v>37.91416269540786</v>
      </c>
    </row>
    <row r="8248" spans="1:5">
      <c r="A8248" s="5">
        <v>45713.5</v>
      </c>
      <c r="B8248">
        <v>6.5536026954650799</v>
      </c>
      <c r="C8248">
        <v>-0.60000002384185702</v>
      </c>
      <c r="D8248" s="2">
        <f t="shared" si="256"/>
        <v>45713</v>
      </c>
      <c r="E8248">
        <f t="shared" si="257"/>
        <v>37.91416269540786</v>
      </c>
    </row>
    <row r="8249" spans="1:5">
      <c r="A8249" s="5">
        <v>45713.541666666664</v>
      </c>
      <c r="B8249">
        <v>7.7144927978515598</v>
      </c>
      <c r="C8249">
        <v>0.60000002384185702</v>
      </c>
      <c r="D8249" s="2">
        <f t="shared" si="256"/>
        <v>45713</v>
      </c>
      <c r="E8249">
        <f t="shared" si="257"/>
        <v>37.91416269540786</v>
      </c>
    </row>
    <row r="8250" spans="1:5">
      <c r="A8250" s="5">
        <v>45713.583333333336</v>
      </c>
      <c r="B8250">
        <v>8.3610963821411097</v>
      </c>
      <c r="C8250">
        <v>1.1000000238418499</v>
      </c>
      <c r="D8250" s="2">
        <f t="shared" si="256"/>
        <v>45713</v>
      </c>
      <c r="E8250">
        <f t="shared" si="257"/>
        <v>37.91416269540786</v>
      </c>
    </row>
    <row r="8251" spans="1:5">
      <c r="A8251" s="5">
        <v>45713.625</v>
      </c>
      <c r="B8251">
        <v>8.6010084152221609</v>
      </c>
      <c r="C8251">
        <v>1.70000004768371</v>
      </c>
      <c r="D8251" s="2">
        <f t="shared" si="256"/>
        <v>45713</v>
      </c>
      <c r="E8251">
        <f t="shared" si="257"/>
        <v>37.91416269540786</v>
      </c>
    </row>
    <row r="8252" spans="1:5">
      <c r="A8252" s="5">
        <v>45713.666666666664</v>
      </c>
      <c r="B8252">
        <v>8.4507970809936506</v>
      </c>
      <c r="C8252">
        <v>2.20000004768371</v>
      </c>
      <c r="D8252" s="2">
        <f t="shared" si="256"/>
        <v>45713</v>
      </c>
      <c r="E8252">
        <f t="shared" si="257"/>
        <v>37.91416269540786</v>
      </c>
    </row>
    <row r="8253" spans="1:5">
      <c r="A8253" s="5">
        <v>45713.708333333336</v>
      </c>
      <c r="B8253">
        <v>7.5594182014465297</v>
      </c>
      <c r="C8253">
        <v>2.20000004768371</v>
      </c>
      <c r="D8253" s="2">
        <f t="shared" si="256"/>
        <v>45713</v>
      </c>
      <c r="E8253">
        <f t="shared" si="257"/>
        <v>37.91416269540786</v>
      </c>
    </row>
    <row r="8254" spans="1:5">
      <c r="A8254" s="5">
        <v>45713.75</v>
      </c>
      <c r="B8254">
        <v>6.3279452323913503</v>
      </c>
      <c r="C8254">
        <v>1.1000000238418499</v>
      </c>
      <c r="D8254" s="2">
        <f t="shared" si="256"/>
        <v>45713</v>
      </c>
      <c r="E8254">
        <f t="shared" si="257"/>
        <v>37.91416269540786</v>
      </c>
    </row>
    <row r="8255" spans="1:5">
      <c r="A8255" s="5">
        <v>45713.791666666664</v>
      </c>
      <c r="B8255">
        <v>5.50880670547485</v>
      </c>
      <c r="C8255">
        <v>0.60000002384185702</v>
      </c>
      <c r="D8255" s="2">
        <f t="shared" si="256"/>
        <v>45713</v>
      </c>
      <c r="E8255">
        <f t="shared" si="257"/>
        <v>37.91416269540786</v>
      </c>
    </row>
    <row r="8256" spans="1:5">
      <c r="A8256" s="5">
        <v>45713.833333333336</v>
      </c>
      <c r="B8256">
        <v>5.3691296577453604</v>
      </c>
      <c r="C8256">
        <v>-0.60000002384185702</v>
      </c>
      <c r="D8256" s="2">
        <f t="shared" si="256"/>
        <v>45713</v>
      </c>
      <c r="E8256">
        <f t="shared" si="257"/>
        <v>37.91416269540786</v>
      </c>
    </row>
    <row r="8257" spans="1:5">
      <c r="A8257" s="5">
        <v>45713.875</v>
      </c>
      <c r="B8257">
        <v>5.2416625022888104</v>
      </c>
      <c r="C8257">
        <v>-1.70000004768371</v>
      </c>
      <c r="D8257" s="2">
        <f t="shared" si="256"/>
        <v>45713</v>
      </c>
      <c r="E8257">
        <f t="shared" si="257"/>
        <v>37.91416269540786</v>
      </c>
    </row>
    <row r="8258" spans="1:5">
      <c r="A8258" s="5">
        <v>45713.916666666664</v>
      </c>
      <c r="B8258">
        <v>4.74896192550659</v>
      </c>
      <c r="C8258">
        <v>-1.70000004768371</v>
      </c>
      <c r="D8258" s="2">
        <f t="shared" si="256"/>
        <v>45713</v>
      </c>
      <c r="E8258">
        <f t="shared" si="257"/>
        <v>37.91416269540786</v>
      </c>
    </row>
    <row r="8259" spans="1:5">
      <c r="A8259" s="5">
        <v>45713.958333333336</v>
      </c>
      <c r="B8259">
        <v>4.1711878776550204</v>
      </c>
      <c r="C8259">
        <v>-1.1000000238418499</v>
      </c>
      <c r="D8259" s="2">
        <f t="shared" ref="D8259:D8322" si="258">DATE(YEAR(A8259), MONTH(A8259), DAY(A8259))</f>
        <v>45713</v>
      </c>
      <c r="E8259">
        <f t="shared" ref="E8259:E8322" si="259">AVERAGEIF(D:D, D8259, B:B)*1.8+32</f>
        <v>37.91416269540786</v>
      </c>
    </row>
    <row r="8260" spans="1:5">
      <c r="A8260" s="5">
        <v>45714</v>
      </c>
      <c r="B8260">
        <v>3.7466189861297599</v>
      </c>
      <c r="C8260">
        <v>-0.60000002384185702</v>
      </c>
      <c r="D8260" s="2">
        <f t="shared" si="258"/>
        <v>45714</v>
      </c>
      <c r="E8260">
        <f t="shared" si="259"/>
        <v>40.894131815433497</v>
      </c>
    </row>
    <row r="8261" spans="1:5">
      <c r="A8261" s="5">
        <v>45714.041666666664</v>
      </c>
      <c r="B8261">
        <v>3.1804318428039502</v>
      </c>
      <c r="C8261">
        <v>0</v>
      </c>
      <c r="D8261" s="2">
        <f t="shared" si="258"/>
        <v>45714</v>
      </c>
      <c r="E8261">
        <f t="shared" si="259"/>
        <v>40.894131815433497</v>
      </c>
    </row>
    <row r="8262" spans="1:5">
      <c r="A8262" s="5">
        <v>45714.083333333336</v>
      </c>
      <c r="B8262">
        <v>2.2763586044311501</v>
      </c>
      <c r="C8262">
        <v>0</v>
      </c>
      <c r="D8262" s="2">
        <f t="shared" si="258"/>
        <v>45714</v>
      </c>
      <c r="E8262">
        <f t="shared" si="259"/>
        <v>40.894131815433497</v>
      </c>
    </row>
    <row r="8263" spans="1:5">
      <c r="A8263" s="5">
        <v>45714.125</v>
      </c>
      <c r="B8263">
        <v>1.3759469985961901</v>
      </c>
      <c r="C8263">
        <v>0.60000002384185702</v>
      </c>
      <c r="D8263" s="2">
        <f t="shared" si="258"/>
        <v>45714</v>
      </c>
      <c r="E8263">
        <f t="shared" si="259"/>
        <v>40.894131815433497</v>
      </c>
    </row>
    <row r="8264" spans="1:5">
      <c r="A8264" s="5">
        <v>45714.166666666664</v>
      </c>
      <c r="B8264">
        <v>0.96256017684936501</v>
      </c>
      <c r="C8264">
        <v>0.60000002384185702</v>
      </c>
      <c r="D8264" s="2">
        <f t="shared" si="258"/>
        <v>45714</v>
      </c>
      <c r="E8264">
        <f t="shared" si="259"/>
        <v>40.894131815433497</v>
      </c>
    </row>
    <row r="8265" spans="1:5">
      <c r="A8265" s="5">
        <v>45714.208333333336</v>
      </c>
      <c r="B8265">
        <v>1.0871601104736299</v>
      </c>
      <c r="C8265">
        <v>0.60000002384185702</v>
      </c>
      <c r="D8265" s="2">
        <f t="shared" si="258"/>
        <v>45714</v>
      </c>
      <c r="E8265">
        <f t="shared" si="259"/>
        <v>40.894131815433497</v>
      </c>
    </row>
    <row r="8266" spans="1:5">
      <c r="A8266" s="5">
        <v>45714.25</v>
      </c>
      <c r="B8266">
        <v>1.54921662807464</v>
      </c>
      <c r="C8266">
        <v>0.60000002384185702</v>
      </c>
      <c r="D8266" s="2">
        <f t="shared" si="258"/>
        <v>45714</v>
      </c>
      <c r="E8266">
        <f t="shared" si="259"/>
        <v>40.894131815433497</v>
      </c>
    </row>
    <row r="8267" spans="1:5">
      <c r="A8267" s="5">
        <v>45714.291666666664</v>
      </c>
      <c r="B8267">
        <v>1.8345905542373599</v>
      </c>
      <c r="C8267">
        <v>1.1000000238418499</v>
      </c>
      <c r="D8267" s="2">
        <f t="shared" si="258"/>
        <v>45714</v>
      </c>
      <c r="E8267">
        <f t="shared" si="259"/>
        <v>40.894131815433497</v>
      </c>
    </row>
    <row r="8268" spans="1:5">
      <c r="A8268" s="5">
        <v>45714.333333333336</v>
      </c>
      <c r="B8268">
        <v>2.83062672615051</v>
      </c>
      <c r="C8268">
        <v>1.70000004768371</v>
      </c>
      <c r="D8268" s="2">
        <f t="shared" si="258"/>
        <v>45714</v>
      </c>
      <c r="E8268">
        <f t="shared" si="259"/>
        <v>40.894131815433497</v>
      </c>
    </row>
    <row r="8269" spans="1:5">
      <c r="A8269" s="5">
        <v>45714.375</v>
      </c>
      <c r="B8269">
        <v>4.9383869171142498</v>
      </c>
      <c r="C8269">
        <v>2.20000004768371</v>
      </c>
      <c r="D8269" s="2">
        <f t="shared" si="258"/>
        <v>45714</v>
      </c>
      <c r="E8269">
        <f t="shared" si="259"/>
        <v>40.894131815433497</v>
      </c>
    </row>
    <row r="8270" spans="1:5">
      <c r="A8270" s="5">
        <v>45714.416666666664</v>
      </c>
      <c r="B8270">
        <v>6.3971543312072701</v>
      </c>
      <c r="C8270">
        <v>3.2999999523162802</v>
      </c>
      <c r="D8270" s="2">
        <f t="shared" si="258"/>
        <v>45714</v>
      </c>
      <c r="E8270">
        <f t="shared" si="259"/>
        <v>40.894131815433497</v>
      </c>
    </row>
    <row r="8271" spans="1:5">
      <c r="A8271" s="5">
        <v>45714.458333333336</v>
      </c>
      <c r="B8271">
        <v>8.0545587539672798</v>
      </c>
      <c r="C8271">
        <v>3.9000000953674299</v>
      </c>
      <c r="D8271" s="2">
        <f t="shared" si="258"/>
        <v>45714</v>
      </c>
      <c r="E8271">
        <f t="shared" si="259"/>
        <v>40.894131815433497</v>
      </c>
    </row>
    <row r="8272" spans="1:5">
      <c r="A8272" s="5">
        <v>45714.5</v>
      </c>
      <c r="B8272">
        <v>9.1603059768676705</v>
      </c>
      <c r="C8272">
        <v>4.4000000953674299</v>
      </c>
      <c r="D8272" s="2">
        <f t="shared" si="258"/>
        <v>45714</v>
      </c>
      <c r="E8272">
        <f t="shared" si="259"/>
        <v>40.894131815433497</v>
      </c>
    </row>
    <row r="8273" spans="1:5">
      <c r="A8273" s="5">
        <v>45714.541666666664</v>
      </c>
      <c r="B8273">
        <v>9.5992727279662997</v>
      </c>
      <c r="C8273">
        <v>5.5999999046325604</v>
      </c>
      <c r="D8273" s="2">
        <f t="shared" si="258"/>
        <v>45714</v>
      </c>
      <c r="E8273">
        <f t="shared" si="259"/>
        <v>40.894131815433497</v>
      </c>
    </row>
    <row r="8274" spans="1:5">
      <c r="A8274" s="5">
        <v>45714.583333333336</v>
      </c>
      <c r="B8274">
        <v>9.5793590545654297</v>
      </c>
      <c r="C8274">
        <v>7.1999998092651296</v>
      </c>
      <c r="D8274" s="2">
        <f t="shared" si="258"/>
        <v>45714</v>
      </c>
      <c r="E8274">
        <f t="shared" si="259"/>
        <v>40.894131815433497</v>
      </c>
    </row>
    <row r="8275" spans="1:5">
      <c r="A8275" s="5">
        <v>45714.625</v>
      </c>
      <c r="B8275">
        <v>9.1052637100219709</v>
      </c>
      <c r="C8275">
        <v>8.3000001907348597</v>
      </c>
      <c r="D8275" s="2">
        <f t="shared" si="258"/>
        <v>45714</v>
      </c>
      <c r="E8275">
        <f t="shared" si="259"/>
        <v>40.894131815433497</v>
      </c>
    </row>
    <row r="8276" spans="1:5">
      <c r="A8276" s="5">
        <v>45714.666666666664</v>
      </c>
      <c r="B8276">
        <v>8.1320686340331996</v>
      </c>
      <c r="C8276">
        <v>8.8999996185302699</v>
      </c>
      <c r="D8276" s="2">
        <f t="shared" si="258"/>
        <v>45714</v>
      </c>
      <c r="E8276">
        <f t="shared" si="259"/>
        <v>40.894131815433497</v>
      </c>
    </row>
    <row r="8277" spans="1:5">
      <c r="A8277" s="5">
        <v>45714.708333333336</v>
      </c>
      <c r="B8277">
        <v>6.9622874259948704</v>
      </c>
      <c r="C8277">
        <v>7.8000001907348597</v>
      </c>
      <c r="D8277" s="2">
        <f t="shared" si="258"/>
        <v>45714</v>
      </c>
      <c r="E8277">
        <f t="shared" si="259"/>
        <v>40.894131815433497</v>
      </c>
    </row>
    <row r="8278" spans="1:5">
      <c r="A8278" s="5">
        <v>45714.75</v>
      </c>
      <c r="B8278">
        <v>6.1629719734191797</v>
      </c>
      <c r="C8278">
        <v>6.6999998092651296</v>
      </c>
      <c r="D8278" s="2">
        <f t="shared" si="258"/>
        <v>45714</v>
      </c>
      <c r="E8278">
        <f t="shared" si="259"/>
        <v>40.894131815433497</v>
      </c>
    </row>
    <row r="8279" spans="1:5">
      <c r="A8279" s="5">
        <v>45714.791666666664</v>
      </c>
      <c r="B8279">
        <v>5.4116063117980904</v>
      </c>
      <c r="C8279">
        <v>6.0999999046325604</v>
      </c>
      <c r="D8279" s="2">
        <f t="shared" si="258"/>
        <v>45714</v>
      </c>
      <c r="E8279">
        <f t="shared" si="259"/>
        <v>40.894131815433497</v>
      </c>
    </row>
    <row r="8280" spans="1:5">
      <c r="A8280" s="5">
        <v>45714.833333333336</v>
      </c>
      <c r="B8280">
        <v>4.5221638679504297</v>
      </c>
      <c r="C8280">
        <v>6.0999999046325604</v>
      </c>
      <c r="D8280" s="2">
        <f t="shared" si="258"/>
        <v>45714</v>
      </c>
      <c r="E8280">
        <f t="shared" si="259"/>
        <v>40.894131815433497</v>
      </c>
    </row>
    <row r="8281" spans="1:5">
      <c r="A8281" s="5">
        <v>45714.875</v>
      </c>
      <c r="B8281">
        <v>4.3124909400939897</v>
      </c>
      <c r="C8281">
        <v>6.6999998092651296</v>
      </c>
      <c r="D8281" s="2">
        <f t="shared" si="258"/>
        <v>45714</v>
      </c>
      <c r="E8281">
        <f t="shared" si="259"/>
        <v>40.894131815433497</v>
      </c>
    </row>
    <row r="8282" spans="1:5">
      <c r="A8282" s="5">
        <v>45714.916666666664</v>
      </c>
      <c r="B8282">
        <v>3.8662698268890301</v>
      </c>
      <c r="C8282">
        <v>7.8000001907348597</v>
      </c>
      <c r="D8282" s="2">
        <f t="shared" si="258"/>
        <v>45714</v>
      </c>
      <c r="E8282">
        <f t="shared" si="259"/>
        <v>40.894131815433497</v>
      </c>
    </row>
    <row r="8283" spans="1:5">
      <c r="A8283" s="5">
        <v>45714.958333333336</v>
      </c>
      <c r="B8283">
        <v>3.5407531261443999</v>
      </c>
      <c r="C8283">
        <v>7.8000001907348597</v>
      </c>
      <c r="D8283" s="2">
        <f t="shared" si="258"/>
        <v>45714</v>
      </c>
      <c r="E8283">
        <f t="shared" si="259"/>
        <v>40.894131815433497</v>
      </c>
    </row>
    <row r="8284" spans="1:5">
      <c r="A8284" s="5">
        <v>45715</v>
      </c>
      <c r="B8284">
        <v>3.4445884227752601</v>
      </c>
      <c r="C8284">
        <v>8.3000001907348597</v>
      </c>
      <c r="D8284" s="2">
        <f t="shared" si="258"/>
        <v>45715</v>
      </c>
      <c r="E8284">
        <f t="shared" si="259"/>
        <v>40.212037095427505</v>
      </c>
    </row>
    <row r="8285" spans="1:5">
      <c r="A8285" s="5">
        <v>45715.041666666664</v>
      </c>
      <c r="B8285">
        <v>3.2643880844116202</v>
      </c>
      <c r="C8285">
        <v>8.3000001907348597</v>
      </c>
      <c r="D8285" s="2">
        <f t="shared" si="258"/>
        <v>45715</v>
      </c>
      <c r="E8285">
        <f t="shared" si="259"/>
        <v>40.212037095427505</v>
      </c>
    </row>
    <row r="8286" spans="1:5">
      <c r="A8286" s="5">
        <v>45715.083333333336</v>
      </c>
      <c r="B8286">
        <v>2.81152248382568</v>
      </c>
      <c r="C8286">
        <v>6.6999998092651296</v>
      </c>
      <c r="D8286" s="2">
        <f t="shared" si="258"/>
        <v>45715</v>
      </c>
      <c r="E8286">
        <f t="shared" si="259"/>
        <v>40.212037095427505</v>
      </c>
    </row>
    <row r="8287" spans="1:5">
      <c r="A8287" s="5">
        <v>45715.125</v>
      </c>
      <c r="B8287">
        <v>2.33420586585998</v>
      </c>
      <c r="C8287">
        <v>7.1999998092651296</v>
      </c>
      <c r="D8287" s="2">
        <f t="shared" si="258"/>
        <v>45715</v>
      </c>
      <c r="E8287">
        <f t="shared" si="259"/>
        <v>40.212037095427505</v>
      </c>
    </row>
    <row r="8288" spans="1:5">
      <c r="A8288" s="5">
        <v>45715.166666666664</v>
      </c>
      <c r="B8288">
        <v>1.91059029102325</v>
      </c>
      <c r="C8288">
        <v>7.8000001907348597</v>
      </c>
      <c r="D8288" s="2">
        <f t="shared" si="258"/>
        <v>45715</v>
      </c>
      <c r="E8288">
        <f t="shared" si="259"/>
        <v>40.212037095427505</v>
      </c>
    </row>
    <row r="8289" spans="1:5">
      <c r="A8289" s="5">
        <v>45715.208333333336</v>
      </c>
      <c r="B8289">
        <v>1.6213530302047701</v>
      </c>
      <c r="C8289">
        <v>7.1999998092651296</v>
      </c>
      <c r="D8289" s="2">
        <f t="shared" si="258"/>
        <v>45715</v>
      </c>
      <c r="E8289">
        <f t="shared" si="259"/>
        <v>40.212037095427505</v>
      </c>
    </row>
    <row r="8290" spans="1:5">
      <c r="A8290" s="5">
        <v>45715.25</v>
      </c>
      <c r="B8290">
        <v>1.49334120750427</v>
      </c>
      <c r="C8290">
        <v>7.1999998092651296</v>
      </c>
      <c r="D8290" s="2">
        <f t="shared" si="258"/>
        <v>45715</v>
      </c>
      <c r="E8290">
        <f t="shared" si="259"/>
        <v>40.212037095427505</v>
      </c>
    </row>
    <row r="8291" spans="1:5">
      <c r="A8291" s="5">
        <v>45715.291666666664</v>
      </c>
      <c r="B8291">
        <v>1.5212754011154099</v>
      </c>
      <c r="C8291">
        <v>7.1999998092651296</v>
      </c>
      <c r="D8291" s="2">
        <f t="shared" si="258"/>
        <v>45715</v>
      </c>
      <c r="E8291">
        <f t="shared" si="259"/>
        <v>40.212037095427505</v>
      </c>
    </row>
    <row r="8292" spans="1:5">
      <c r="A8292" s="5">
        <v>45715.333333333336</v>
      </c>
      <c r="B8292">
        <v>2.20377373695373</v>
      </c>
      <c r="C8292">
        <v>8.3000001907348597</v>
      </c>
      <c r="D8292" s="2">
        <f t="shared" si="258"/>
        <v>45715</v>
      </c>
      <c r="E8292">
        <f t="shared" si="259"/>
        <v>40.212037095427505</v>
      </c>
    </row>
    <row r="8293" spans="1:5">
      <c r="A8293" s="5">
        <v>45715.375</v>
      </c>
      <c r="B8293">
        <v>3.12650465965271</v>
      </c>
      <c r="C8293">
        <v>8.3000001907348597</v>
      </c>
      <c r="D8293" s="2">
        <f t="shared" si="258"/>
        <v>45715</v>
      </c>
      <c r="E8293">
        <f t="shared" si="259"/>
        <v>40.212037095427505</v>
      </c>
    </row>
    <row r="8294" spans="1:5">
      <c r="A8294" s="5">
        <v>45715.416666666664</v>
      </c>
      <c r="B8294">
        <v>4.8148922920226997</v>
      </c>
      <c r="C8294">
        <v>8.3000001907348597</v>
      </c>
      <c r="D8294" s="2">
        <f t="shared" si="258"/>
        <v>45715</v>
      </c>
      <c r="E8294">
        <f t="shared" si="259"/>
        <v>40.212037095427505</v>
      </c>
    </row>
    <row r="8295" spans="1:5">
      <c r="A8295" s="5">
        <v>45715.458333333336</v>
      </c>
      <c r="B8295">
        <v>6.7473387718200604</v>
      </c>
      <c r="C8295">
        <v>8.3000001907348597</v>
      </c>
      <c r="D8295" s="2">
        <f t="shared" si="258"/>
        <v>45715</v>
      </c>
      <c r="E8295">
        <f t="shared" si="259"/>
        <v>40.212037095427505</v>
      </c>
    </row>
    <row r="8296" spans="1:5">
      <c r="A8296" s="5">
        <v>45715.5</v>
      </c>
      <c r="B8296">
        <v>8.2606849670410103</v>
      </c>
      <c r="C8296">
        <v>8.3000001907348597</v>
      </c>
      <c r="D8296" s="2">
        <f t="shared" si="258"/>
        <v>45715</v>
      </c>
      <c r="E8296">
        <f t="shared" si="259"/>
        <v>40.212037095427505</v>
      </c>
    </row>
    <row r="8297" spans="1:5">
      <c r="A8297" s="5">
        <v>45715.541666666664</v>
      </c>
      <c r="B8297">
        <v>9.1417694091796804</v>
      </c>
      <c r="C8297">
        <v>7.8000001907348597</v>
      </c>
      <c r="D8297" s="2">
        <f t="shared" si="258"/>
        <v>45715</v>
      </c>
      <c r="E8297">
        <f t="shared" si="259"/>
        <v>40.212037095427505</v>
      </c>
    </row>
    <row r="8298" spans="1:5">
      <c r="A8298" s="5">
        <v>45715.583333333336</v>
      </c>
      <c r="B8298">
        <v>9.3591384887695295</v>
      </c>
      <c r="C8298">
        <v>7.8000001907348597</v>
      </c>
      <c r="D8298" s="2">
        <f t="shared" si="258"/>
        <v>45715</v>
      </c>
      <c r="E8298">
        <f t="shared" si="259"/>
        <v>40.212037095427505</v>
      </c>
    </row>
    <row r="8299" spans="1:5">
      <c r="A8299" s="5">
        <v>45715.625</v>
      </c>
      <c r="B8299">
        <v>8.9152584075927699</v>
      </c>
      <c r="C8299">
        <v>7.8000001907348597</v>
      </c>
      <c r="D8299" s="2">
        <f t="shared" si="258"/>
        <v>45715</v>
      </c>
      <c r="E8299">
        <f t="shared" si="259"/>
        <v>40.212037095427505</v>
      </c>
    </row>
    <row r="8300" spans="1:5">
      <c r="A8300" s="5">
        <v>45715.666666666664</v>
      </c>
      <c r="B8300">
        <v>7.7563486099243102</v>
      </c>
      <c r="C8300">
        <v>7.8000001907348597</v>
      </c>
      <c r="D8300" s="2">
        <f t="shared" si="258"/>
        <v>45715</v>
      </c>
      <c r="E8300">
        <f t="shared" si="259"/>
        <v>40.212037095427505</v>
      </c>
    </row>
    <row r="8301" spans="1:5">
      <c r="A8301" s="5">
        <v>45715.708333333336</v>
      </c>
      <c r="B8301">
        <v>6.3320822715759197</v>
      </c>
      <c r="C8301">
        <v>8.8999996185302699</v>
      </c>
      <c r="D8301" s="2">
        <f t="shared" si="258"/>
        <v>45715</v>
      </c>
      <c r="E8301">
        <f t="shared" si="259"/>
        <v>40.212037095427505</v>
      </c>
    </row>
    <row r="8302" spans="1:5">
      <c r="A8302" s="5">
        <v>45715.75</v>
      </c>
      <c r="B8302">
        <v>5.5789933204650799</v>
      </c>
      <c r="C8302">
        <v>8.3000001907348597</v>
      </c>
      <c r="D8302" s="2">
        <f t="shared" si="258"/>
        <v>45715</v>
      </c>
      <c r="E8302">
        <f t="shared" si="259"/>
        <v>40.212037095427505</v>
      </c>
    </row>
    <row r="8303" spans="1:5">
      <c r="A8303" s="5">
        <v>45715.791666666664</v>
      </c>
      <c r="B8303">
        <v>4.8707418441772399</v>
      </c>
      <c r="C8303">
        <v>7.8000001907348597</v>
      </c>
      <c r="D8303" s="2">
        <f t="shared" si="258"/>
        <v>45715</v>
      </c>
      <c r="E8303">
        <f t="shared" si="259"/>
        <v>40.212037095427505</v>
      </c>
    </row>
    <row r="8304" spans="1:5">
      <c r="A8304" s="5">
        <v>45715.833333333336</v>
      </c>
      <c r="B8304">
        <v>4.3133807182312003</v>
      </c>
      <c r="C8304">
        <v>6.6999998092651296</v>
      </c>
      <c r="D8304" s="2">
        <f t="shared" si="258"/>
        <v>45715</v>
      </c>
      <c r="E8304">
        <f t="shared" si="259"/>
        <v>40.212037095427505</v>
      </c>
    </row>
    <row r="8305" spans="1:5">
      <c r="A8305" s="5">
        <v>45715.875</v>
      </c>
      <c r="B8305">
        <v>3.7526657581329301</v>
      </c>
      <c r="C8305">
        <v>6.0999999046325604</v>
      </c>
      <c r="D8305" s="2">
        <f t="shared" si="258"/>
        <v>45715</v>
      </c>
      <c r="E8305">
        <f t="shared" si="259"/>
        <v>40.212037095427505</v>
      </c>
    </row>
    <row r="8306" spans="1:5">
      <c r="A8306" s="5">
        <v>45715.916666666664</v>
      </c>
      <c r="B8306">
        <v>3.3004846572875901</v>
      </c>
      <c r="C8306">
        <v>6.6999998092651296</v>
      </c>
      <c r="D8306" s="2">
        <f t="shared" si="258"/>
        <v>45715</v>
      </c>
      <c r="E8306">
        <f t="shared" si="259"/>
        <v>40.212037095427505</v>
      </c>
    </row>
    <row r="8307" spans="1:5">
      <c r="A8307" s="5">
        <v>45715.958333333336</v>
      </c>
      <c r="B8307">
        <v>2.6185052394866899</v>
      </c>
      <c r="C8307">
        <v>7.1999998092651296</v>
      </c>
      <c r="D8307" s="2">
        <f t="shared" si="258"/>
        <v>45715</v>
      </c>
      <c r="E8307">
        <f t="shared" si="259"/>
        <v>40.212037095427505</v>
      </c>
    </row>
    <row r="8308" spans="1:5">
      <c r="A8308" s="5">
        <v>45716</v>
      </c>
      <c r="B8308">
        <v>2.1408281326293901</v>
      </c>
      <c r="C8308">
        <v>6.6999998092651296</v>
      </c>
      <c r="D8308" s="2">
        <f t="shared" si="258"/>
        <v>45716</v>
      </c>
      <c r="E8308">
        <f t="shared" si="259"/>
        <v>42.799563372135147</v>
      </c>
    </row>
    <row r="8309" spans="1:5">
      <c r="A8309" s="5">
        <v>45716.041666666664</v>
      </c>
      <c r="B8309">
        <v>1.8194938898086499</v>
      </c>
      <c r="C8309">
        <v>7.1999998092651296</v>
      </c>
      <c r="D8309" s="2">
        <f t="shared" si="258"/>
        <v>45716</v>
      </c>
      <c r="E8309">
        <f t="shared" si="259"/>
        <v>42.799563372135147</v>
      </c>
    </row>
    <row r="8310" spans="1:5">
      <c r="A8310" s="5">
        <v>45716.083333333336</v>
      </c>
      <c r="B8310">
        <v>1.5638452768325799</v>
      </c>
      <c r="C8310">
        <v>6.6999998092651296</v>
      </c>
      <c r="D8310" s="2">
        <f t="shared" si="258"/>
        <v>45716</v>
      </c>
      <c r="E8310">
        <f t="shared" si="259"/>
        <v>42.799563372135147</v>
      </c>
    </row>
    <row r="8311" spans="1:5">
      <c r="A8311" s="5">
        <v>45716.125</v>
      </c>
      <c r="B8311">
        <v>1.5026603937148999</v>
      </c>
      <c r="C8311">
        <v>6.6999998092651296</v>
      </c>
      <c r="D8311" s="2">
        <f t="shared" si="258"/>
        <v>45716</v>
      </c>
      <c r="E8311">
        <f t="shared" si="259"/>
        <v>42.799563372135147</v>
      </c>
    </row>
    <row r="8312" spans="1:5">
      <c r="A8312" s="5">
        <v>45716.166666666664</v>
      </c>
      <c r="B8312">
        <v>1.5882929563522299</v>
      </c>
      <c r="C8312">
        <v>6.0999999046325604</v>
      </c>
      <c r="D8312" s="2">
        <f t="shared" si="258"/>
        <v>45716</v>
      </c>
      <c r="E8312">
        <f t="shared" si="259"/>
        <v>42.799563372135147</v>
      </c>
    </row>
    <row r="8313" spans="1:5">
      <c r="A8313" s="5">
        <v>45716.208333333336</v>
      </c>
      <c r="B8313">
        <v>1.8542773723602199</v>
      </c>
      <c r="C8313">
        <v>6.0999999046325604</v>
      </c>
      <c r="D8313" s="2">
        <f t="shared" si="258"/>
        <v>45716</v>
      </c>
      <c r="E8313">
        <f t="shared" si="259"/>
        <v>42.799563372135147</v>
      </c>
    </row>
    <row r="8314" spans="1:5">
      <c r="A8314" s="5">
        <v>45716.25</v>
      </c>
      <c r="B8314">
        <v>2.3234550952911301</v>
      </c>
      <c r="C8314">
        <v>10</v>
      </c>
      <c r="D8314" s="2">
        <f t="shared" si="258"/>
        <v>45716</v>
      </c>
      <c r="E8314">
        <f t="shared" si="259"/>
        <v>42.799563372135147</v>
      </c>
    </row>
    <row r="8315" spans="1:5">
      <c r="A8315" s="5">
        <v>45716.291666666664</v>
      </c>
      <c r="B8315">
        <v>2.6757504940032901</v>
      </c>
      <c r="C8315">
        <v>9.3999996185302699</v>
      </c>
      <c r="D8315" s="2">
        <f t="shared" si="258"/>
        <v>45716</v>
      </c>
      <c r="E8315">
        <f t="shared" si="259"/>
        <v>42.799563372135147</v>
      </c>
    </row>
    <row r="8316" spans="1:5">
      <c r="A8316" s="5">
        <v>45716.333333333336</v>
      </c>
      <c r="B8316">
        <v>3.4445872306823699</v>
      </c>
      <c r="C8316">
        <v>9.3999996185302699</v>
      </c>
      <c r="D8316" s="2">
        <f t="shared" si="258"/>
        <v>45716</v>
      </c>
      <c r="E8316">
        <f t="shared" si="259"/>
        <v>42.799563372135147</v>
      </c>
    </row>
    <row r="8317" spans="1:5">
      <c r="A8317" s="5">
        <v>45716.375</v>
      </c>
      <c r="B8317">
        <v>5.2752723693847603</v>
      </c>
      <c r="C8317">
        <v>10</v>
      </c>
      <c r="D8317" s="2">
        <f t="shared" si="258"/>
        <v>45716</v>
      </c>
      <c r="E8317">
        <f t="shared" si="259"/>
        <v>42.799563372135147</v>
      </c>
    </row>
    <row r="8318" spans="1:5">
      <c r="A8318" s="5">
        <v>45716.416666666664</v>
      </c>
      <c r="B8318">
        <v>8.0094585418701101</v>
      </c>
      <c r="C8318">
        <v>10</v>
      </c>
      <c r="D8318" s="2">
        <f t="shared" si="258"/>
        <v>45716</v>
      </c>
      <c r="E8318">
        <f t="shared" si="259"/>
        <v>42.799563372135147</v>
      </c>
    </row>
    <row r="8319" spans="1:5">
      <c r="A8319" s="5">
        <v>45716.458333333336</v>
      </c>
      <c r="B8319">
        <v>10.3189163208007</v>
      </c>
      <c r="C8319">
        <v>10</v>
      </c>
      <c r="D8319" s="2">
        <f t="shared" si="258"/>
        <v>45716</v>
      </c>
      <c r="E8319">
        <f t="shared" si="259"/>
        <v>42.799563372135147</v>
      </c>
    </row>
    <row r="8320" spans="1:5">
      <c r="A8320" s="5">
        <v>45716.5</v>
      </c>
      <c r="B8320">
        <v>11.8433322906494</v>
      </c>
      <c r="C8320">
        <v>8.8999996185302699</v>
      </c>
      <c r="D8320" s="2">
        <f t="shared" si="258"/>
        <v>45716</v>
      </c>
      <c r="E8320">
        <f t="shared" si="259"/>
        <v>42.799563372135147</v>
      </c>
    </row>
    <row r="8321" spans="1:5">
      <c r="A8321" s="5">
        <v>45716.541666666664</v>
      </c>
      <c r="B8321">
        <v>12.306525230407701</v>
      </c>
      <c r="C8321">
        <v>6.0999999046325604</v>
      </c>
      <c r="D8321" s="2">
        <f t="shared" si="258"/>
        <v>45716</v>
      </c>
      <c r="E8321">
        <f t="shared" si="259"/>
        <v>42.799563372135147</v>
      </c>
    </row>
    <row r="8322" spans="1:5">
      <c r="A8322" s="5">
        <v>45716.583333333336</v>
      </c>
      <c r="B8322">
        <v>12.1331329345703</v>
      </c>
      <c r="C8322">
        <v>3.2999999523162802</v>
      </c>
      <c r="D8322" s="2">
        <f t="shared" si="258"/>
        <v>45716</v>
      </c>
      <c r="E8322">
        <f t="shared" si="259"/>
        <v>42.799563372135147</v>
      </c>
    </row>
    <row r="8323" spans="1:5">
      <c r="A8323" s="5">
        <v>45716.625</v>
      </c>
      <c r="B8323">
        <v>11.305951118469199</v>
      </c>
      <c r="C8323">
        <v>2.7999999523162802</v>
      </c>
      <c r="D8323" s="2">
        <f t="shared" ref="D8323:D8386" si="260">DATE(YEAR(A8323), MONTH(A8323), DAY(A8323))</f>
        <v>45716</v>
      </c>
      <c r="E8323">
        <f t="shared" ref="E8323:E8386" si="261">AVERAGEIF(D:D, D8323, B:B)*1.8+32</f>
        <v>42.799563372135147</v>
      </c>
    </row>
    <row r="8324" spans="1:5">
      <c r="A8324" s="5">
        <v>45716.666666666664</v>
      </c>
      <c r="B8324">
        <v>9.8113250732421804</v>
      </c>
      <c r="C8324">
        <v>1.70000004768371</v>
      </c>
      <c r="D8324" s="2">
        <f t="shared" si="260"/>
        <v>45716</v>
      </c>
      <c r="E8324">
        <f t="shared" si="261"/>
        <v>42.799563372135147</v>
      </c>
    </row>
    <row r="8325" spans="1:5">
      <c r="A8325" s="5">
        <v>45716.708333333336</v>
      </c>
      <c r="B8325">
        <v>8.5542106628417898</v>
      </c>
      <c r="C8325">
        <v>0.60000002384185702</v>
      </c>
      <c r="D8325" s="2">
        <f t="shared" si="260"/>
        <v>45716</v>
      </c>
      <c r="E8325">
        <f t="shared" si="261"/>
        <v>42.799563372135147</v>
      </c>
    </row>
    <row r="8326" spans="1:5">
      <c r="A8326" s="5">
        <v>45716.75</v>
      </c>
      <c r="B8326">
        <v>7.6534605026245099</v>
      </c>
      <c r="C8326">
        <v>0.60000002384185702</v>
      </c>
      <c r="D8326" s="2">
        <f t="shared" si="260"/>
        <v>45716</v>
      </c>
      <c r="E8326">
        <f t="shared" si="261"/>
        <v>42.799563372135147</v>
      </c>
    </row>
    <row r="8327" spans="1:5">
      <c r="A8327" s="5">
        <v>45716.791666666664</v>
      </c>
      <c r="B8327">
        <v>6.6492104530334402</v>
      </c>
      <c r="C8327">
        <v>0</v>
      </c>
      <c r="D8327" s="2">
        <f t="shared" si="260"/>
        <v>45716</v>
      </c>
      <c r="E8327">
        <f t="shared" si="261"/>
        <v>42.799563372135147</v>
      </c>
    </row>
    <row r="8328" spans="1:5">
      <c r="A8328" s="5">
        <v>45716.833333333336</v>
      </c>
      <c r="B8328">
        <v>6.0871562957763601</v>
      </c>
      <c r="C8328">
        <v>-0.60000002384185702</v>
      </c>
      <c r="D8328" s="2">
        <f t="shared" si="260"/>
        <v>45716</v>
      </c>
      <c r="E8328">
        <f t="shared" si="261"/>
        <v>42.799563372135147</v>
      </c>
    </row>
    <row r="8329" spans="1:5">
      <c r="A8329" s="5">
        <v>45716.875</v>
      </c>
      <c r="B8329">
        <v>5.5290284156799299</v>
      </c>
      <c r="C8329">
        <v>-0.60000002384185702</v>
      </c>
      <c r="D8329" s="2">
        <f t="shared" si="260"/>
        <v>45716</v>
      </c>
      <c r="E8329">
        <f t="shared" si="261"/>
        <v>42.799563372135147</v>
      </c>
    </row>
    <row r="8330" spans="1:5">
      <c r="A8330" s="5">
        <v>45716.916666666664</v>
      </c>
      <c r="B8330">
        <v>5.05230617523193</v>
      </c>
      <c r="C8330">
        <v>-1.1000000238418499</v>
      </c>
      <c r="D8330" s="2">
        <f t="shared" si="260"/>
        <v>45716</v>
      </c>
      <c r="E8330">
        <f t="shared" si="261"/>
        <v>42.799563372135147</v>
      </c>
    </row>
    <row r="8331" spans="1:5">
      <c r="A8331" s="5">
        <v>45716.958333333336</v>
      </c>
      <c r="B8331">
        <v>4.5517010688781703</v>
      </c>
      <c r="C8331">
        <v>-0.60000002384185702</v>
      </c>
      <c r="D8331" s="2">
        <f t="shared" si="260"/>
        <v>45716</v>
      </c>
      <c r="E8331">
        <f t="shared" si="261"/>
        <v>42.799563372135147</v>
      </c>
    </row>
    <row r="8332" spans="1:5">
      <c r="A8332" s="5">
        <v>45717</v>
      </c>
      <c r="B8332">
        <v>4.1791052818298304</v>
      </c>
      <c r="C8332">
        <v>-0.60000002384185702</v>
      </c>
      <c r="D8332" s="2">
        <f t="shared" si="260"/>
        <v>45717</v>
      </c>
      <c r="E8332">
        <f t="shared" si="261"/>
        <v>39.961648498475547</v>
      </c>
    </row>
    <row r="8333" spans="1:5">
      <c r="A8333" s="5">
        <v>45717.041666666664</v>
      </c>
      <c r="B8333">
        <v>3.6750338077545099</v>
      </c>
      <c r="C8333">
        <v>-1.1000000238418499</v>
      </c>
      <c r="D8333" s="2">
        <f t="shared" si="260"/>
        <v>45717</v>
      </c>
      <c r="E8333">
        <f t="shared" si="261"/>
        <v>39.961648498475547</v>
      </c>
    </row>
    <row r="8334" spans="1:5">
      <c r="A8334" s="5">
        <v>45717.083333333336</v>
      </c>
      <c r="B8334">
        <v>3.21057105064392</v>
      </c>
      <c r="C8334">
        <v>-0.60000002384185702</v>
      </c>
      <c r="D8334" s="2">
        <f t="shared" si="260"/>
        <v>45717</v>
      </c>
      <c r="E8334">
        <f t="shared" si="261"/>
        <v>39.961648498475547</v>
      </c>
    </row>
    <row r="8335" spans="1:5">
      <c r="A8335" s="5">
        <v>45717.125</v>
      </c>
      <c r="B8335">
        <v>2.9148051738739</v>
      </c>
      <c r="C8335">
        <v>-1.1000000238418499</v>
      </c>
      <c r="D8335" s="2">
        <f t="shared" si="260"/>
        <v>45717</v>
      </c>
      <c r="E8335">
        <f t="shared" si="261"/>
        <v>39.961648498475547</v>
      </c>
    </row>
    <row r="8336" spans="1:5">
      <c r="A8336" s="5">
        <v>45717.166666666664</v>
      </c>
      <c r="B8336">
        <v>2.7389278411865199</v>
      </c>
      <c r="C8336">
        <v>-1.70000004768371</v>
      </c>
      <c r="D8336" s="2">
        <f t="shared" si="260"/>
        <v>45717</v>
      </c>
      <c r="E8336">
        <f t="shared" si="261"/>
        <v>39.961648498475547</v>
      </c>
    </row>
    <row r="8337" spans="1:5">
      <c r="A8337" s="5">
        <v>45717.208333333336</v>
      </c>
      <c r="B8337">
        <v>2.6958196163177401</v>
      </c>
      <c r="C8337">
        <v>-2.20000004768371</v>
      </c>
      <c r="D8337" s="2">
        <f t="shared" si="260"/>
        <v>45717</v>
      </c>
      <c r="E8337">
        <f t="shared" si="261"/>
        <v>39.961648498475547</v>
      </c>
    </row>
    <row r="8338" spans="1:5">
      <c r="A8338" s="5">
        <v>45717.25</v>
      </c>
      <c r="B8338">
        <v>2.6396491527557302</v>
      </c>
      <c r="C8338">
        <v>-2.20000004768371</v>
      </c>
      <c r="D8338" s="2">
        <f t="shared" si="260"/>
        <v>45717</v>
      </c>
      <c r="E8338">
        <f t="shared" si="261"/>
        <v>39.961648498475547</v>
      </c>
    </row>
    <row r="8339" spans="1:5">
      <c r="A8339" s="5">
        <v>45717.291666666664</v>
      </c>
      <c r="B8339">
        <v>2.6095950603485099</v>
      </c>
      <c r="C8339">
        <v>-2.20000004768371</v>
      </c>
      <c r="D8339" s="2">
        <f t="shared" si="260"/>
        <v>45717</v>
      </c>
      <c r="E8339">
        <f t="shared" si="261"/>
        <v>39.961648498475547</v>
      </c>
    </row>
    <row r="8340" spans="1:5">
      <c r="A8340" s="5">
        <v>45717.333333333336</v>
      </c>
      <c r="B8340">
        <v>2.7186527252197199</v>
      </c>
      <c r="C8340">
        <v>-1.70000004768371</v>
      </c>
      <c r="D8340" s="2">
        <f t="shared" si="260"/>
        <v>45717</v>
      </c>
      <c r="E8340">
        <f t="shared" si="261"/>
        <v>39.961648498475547</v>
      </c>
    </row>
    <row r="8341" spans="1:5">
      <c r="A8341" s="5">
        <v>45717.375</v>
      </c>
      <c r="B8341">
        <v>3.4678485393524099</v>
      </c>
      <c r="C8341">
        <v>-1.1000000238418499</v>
      </c>
      <c r="D8341" s="2">
        <f t="shared" si="260"/>
        <v>45717</v>
      </c>
      <c r="E8341">
        <f t="shared" si="261"/>
        <v>39.961648498475547</v>
      </c>
    </row>
    <row r="8342" spans="1:5">
      <c r="A8342" s="5">
        <v>45717.416666666664</v>
      </c>
      <c r="B8342">
        <v>5.36151027679443</v>
      </c>
      <c r="C8342">
        <v>0</v>
      </c>
      <c r="D8342" s="2">
        <f t="shared" si="260"/>
        <v>45717</v>
      </c>
      <c r="E8342">
        <f t="shared" si="261"/>
        <v>39.961648498475547</v>
      </c>
    </row>
    <row r="8343" spans="1:5">
      <c r="A8343" s="5">
        <v>45717.458333333336</v>
      </c>
      <c r="B8343">
        <v>7.2223114967346103</v>
      </c>
      <c r="C8343">
        <v>1.70000004768371</v>
      </c>
      <c r="D8343" s="2">
        <f t="shared" si="260"/>
        <v>45717</v>
      </c>
      <c r="E8343">
        <f t="shared" si="261"/>
        <v>39.961648498475547</v>
      </c>
    </row>
    <row r="8344" spans="1:5">
      <c r="A8344" s="5">
        <v>45717.5</v>
      </c>
      <c r="B8344">
        <v>8.4660787582397408</v>
      </c>
      <c r="C8344">
        <v>2.20000004768371</v>
      </c>
      <c r="D8344" s="2">
        <f t="shared" si="260"/>
        <v>45717</v>
      </c>
      <c r="E8344">
        <f t="shared" si="261"/>
        <v>39.961648498475547</v>
      </c>
    </row>
    <row r="8345" spans="1:5">
      <c r="A8345" s="5">
        <v>45717.541666666664</v>
      </c>
      <c r="B8345">
        <v>9.1304292678833008</v>
      </c>
      <c r="C8345">
        <v>2.7999999523162802</v>
      </c>
      <c r="D8345" s="2">
        <f t="shared" si="260"/>
        <v>45717</v>
      </c>
      <c r="E8345">
        <f t="shared" si="261"/>
        <v>39.961648498475547</v>
      </c>
    </row>
    <row r="8346" spans="1:5">
      <c r="A8346" s="5">
        <v>45717.583333333336</v>
      </c>
      <c r="B8346">
        <v>9.2584180831909109</v>
      </c>
      <c r="C8346">
        <v>3.9000000953674299</v>
      </c>
      <c r="D8346" s="2">
        <f t="shared" si="260"/>
        <v>45717</v>
      </c>
      <c r="E8346">
        <f t="shared" si="261"/>
        <v>39.961648498475547</v>
      </c>
    </row>
    <row r="8347" spans="1:5">
      <c r="A8347" s="5">
        <v>45717.625</v>
      </c>
      <c r="B8347">
        <v>8.7267179489135707</v>
      </c>
      <c r="C8347">
        <v>5</v>
      </c>
      <c r="D8347" s="2">
        <f t="shared" si="260"/>
        <v>45717</v>
      </c>
      <c r="E8347">
        <f t="shared" si="261"/>
        <v>39.961648498475547</v>
      </c>
    </row>
    <row r="8348" spans="1:5">
      <c r="A8348" s="5">
        <v>45717.666666666664</v>
      </c>
      <c r="B8348">
        <v>7.68790435791015</v>
      </c>
      <c r="C8348">
        <v>4.4000000953674299</v>
      </c>
      <c r="D8348" s="2">
        <f t="shared" si="260"/>
        <v>45717</v>
      </c>
      <c r="E8348">
        <f t="shared" si="261"/>
        <v>39.961648498475547</v>
      </c>
    </row>
    <row r="8349" spans="1:5">
      <c r="A8349" s="5">
        <v>45717.708333333336</v>
      </c>
      <c r="B8349">
        <v>6.1654381752014098</v>
      </c>
      <c r="C8349">
        <v>4.4000000953674299</v>
      </c>
      <c r="D8349" s="2">
        <f t="shared" si="260"/>
        <v>45717</v>
      </c>
      <c r="E8349">
        <f t="shared" si="261"/>
        <v>39.961648498475547</v>
      </c>
    </row>
    <row r="8350" spans="1:5">
      <c r="A8350" s="5">
        <v>45717.75</v>
      </c>
      <c r="B8350">
        <v>4.5007610321044904</v>
      </c>
      <c r="C8350">
        <v>3.2999999523162802</v>
      </c>
      <c r="D8350" s="2">
        <f t="shared" si="260"/>
        <v>45717</v>
      </c>
      <c r="E8350">
        <f t="shared" si="261"/>
        <v>39.961648498475547</v>
      </c>
    </row>
    <row r="8351" spans="1:5">
      <c r="A8351" s="5">
        <v>45717.791666666664</v>
      </c>
      <c r="B8351">
        <v>3.1045992374420099</v>
      </c>
      <c r="C8351">
        <v>2.7999999523162802</v>
      </c>
      <c r="D8351" s="2">
        <f t="shared" si="260"/>
        <v>45717</v>
      </c>
      <c r="E8351">
        <f t="shared" si="261"/>
        <v>39.961648498475547</v>
      </c>
    </row>
    <row r="8352" spans="1:5">
      <c r="A8352" s="5">
        <v>45717.833333333336</v>
      </c>
      <c r="B8352">
        <v>2.3265902996063201</v>
      </c>
      <c r="C8352">
        <v>2.20000004768371</v>
      </c>
      <c r="D8352" s="2">
        <f t="shared" si="260"/>
        <v>45717</v>
      </c>
      <c r="E8352">
        <f t="shared" si="261"/>
        <v>39.961648498475547</v>
      </c>
    </row>
    <row r="8353" spans="1:5">
      <c r="A8353" s="5">
        <v>45717.875</v>
      </c>
      <c r="B8353">
        <v>1.7622371912002499</v>
      </c>
      <c r="C8353">
        <v>1.1000000238418499</v>
      </c>
      <c r="D8353" s="2">
        <f t="shared" si="260"/>
        <v>45717</v>
      </c>
      <c r="E8353">
        <f t="shared" si="261"/>
        <v>39.961648498475547</v>
      </c>
    </row>
    <row r="8354" spans="1:5">
      <c r="A8354" s="5">
        <v>45717.916666666664</v>
      </c>
      <c r="B8354">
        <v>1.04932785034179</v>
      </c>
      <c r="C8354">
        <v>1.1000000238418499</v>
      </c>
      <c r="D8354" s="2">
        <f t="shared" si="260"/>
        <v>45717</v>
      </c>
      <c r="E8354">
        <f t="shared" si="261"/>
        <v>39.961648498475547</v>
      </c>
    </row>
    <row r="8355" spans="1:5">
      <c r="A8355" s="5">
        <v>45717.958333333336</v>
      </c>
      <c r="B8355">
        <v>0.54298108816146795</v>
      </c>
      <c r="C8355">
        <v>1.1000000238418499</v>
      </c>
      <c r="D8355" s="2">
        <f t="shared" si="260"/>
        <v>45717</v>
      </c>
      <c r="E8355">
        <f t="shared" si="261"/>
        <v>39.961648498475547</v>
      </c>
    </row>
    <row r="8356" spans="1:5">
      <c r="A8356" s="5">
        <v>45718</v>
      </c>
      <c r="B8356">
        <v>0.22746510803699399</v>
      </c>
      <c r="C8356">
        <v>1.70000004768371</v>
      </c>
      <c r="D8356" s="2">
        <f t="shared" si="260"/>
        <v>45718</v>
      </c>
      <c r="E8356">
        <f t="shared" si="261"/>
        <v>39.787366960942713</v>
      </c>
    </row>
    <row r="8357" spans="1:5">
      <c r="A8357" s="5">
        <v>45718.041666666664</v>
      </c>
      <c r="B8357">
        <v>9.5284834504127502E-2</v>
      </c>
      <c r="C8357">
        <v>1.70000004768371</v>
      </c>
      <c r="D8357" s="2">
        <f t="shared" si="260"/>
        <v>45718</v>
      </c>
      <c r="E8357">
        <f t="shared" si="261"/>
        <v>39.787366960942713</v>
      </c>
    </row>
    <row r="8358" spans="1:5">
      <c r="A8358" s="5">
        <v>45718.083333333336</v>
      </c>
      <c r="B8358">
        <v>-7.6176539063453605E-2</v>
      </c>
      <c r="C8358">
        <v>1.70000004768371</v>
      </c>
      <c r="D8358" s="2">
        <f t="shared" si="260"/>
        <v>45718</v>
      </c>
      <c r="E8358">
        <f t="shared" si="261"/>
        <v>39.787366960942713</v>
      </c>
    </row>
    <row r="8359" spans="1:5">
      <c r="A8359" s="5">
        <v>45718.125</v>
      </c>
      <c r="B8359">
        <v>-0.30792140960693298</v>
      </c>
      <c r="C8359">
        <v>1.70000004768371</v>
      </c>
      <c r="D8359" s="2">
        <f t="shared" si="260"/>
        <v>45718</v>
      </c>
      <c r="E8359">
        <f t="shared" si="261"/>
        <v>39.787366960942713</v>
      </c>
    </row>
    <row r="8360" spans="1:5">
      <c r="A8360" s="5">
        <v>45718.166666666664</v>
      </c>
      <c r="B8360">
        <v>-0.57886099815368597</v>
      </c>
      <c r="C8360">
        <v>1.70000004768371</v>
      </c>
      <c r="D8360" s="2">
        <f t="shared" si="260"/>
        <v>45718</v>
      </c>
      <c r="E8360">
        <f t="shared" si="261"/>
        <v>39.787366960942713</v>
      </c>
    </row>
    <row r="8361" spans="1:5">
      <c r="A8361" s="5">
        <v>45718.208333333336</v>
      </c>
      <c r="B8361">
        <v>-0.80801016092300404</v>
      </c>
      <c r="C8361">
        <v>1.70000004768371</v>
      </c>
      <c r="D8361" s="2">
        <f t="shared" si="260"/>
        <v>45718</v>
      </c>
      <c r="E8361">
        <f t="shared" si="261"/>
        <v>39.787366960942713</v>
      </c>
    </row>
    <row r="8362" spans="1:5">
      <c r="A8362" s="5">
        <v>45718.25</v>
      </c>
      <c r="B8362">
        <v>-0.81870514154434204</v>
      </c>
      <c r="C8362">
        <v>1.70000004768371</v>
      </c>
      <c r="D8362" s="2">
        <f t="shared" si="260"/>
        <v>45718</v>
      </c>
      <c r="E8362">
        <f t="shared" si="261"/>
        <v>39.787366960942713</v>
      </c>
    </row>
    <row r="8363" spans="1:5">
      <c r="A8363" s="5">
        <v>45718.291666666664</v>
      </c>
      <c r="B8363">
        <v>0.59712421894073398</v>
      </c>
      <c r="C8363">
        <v>1.70000004768371</v>
      </c>
      <c r="D8363" s="2">
        <f t="shared" si="260"/>
        <v>45718</v>
      </c>
      <c r="E8363">
        <f t="shared" si="261"/>
        <v>39.787366960942713</v>
      </c>
    </row>
    <row r="8364" spans="1:5">
      <c r="A8364" s="5">
        <v>45718.333333333336</v>
      </c>
      <c r="B8364">
        <v>2.42735290527343</v>
      </c>
      <c r="C8364">
        <v>2.20000004768371</v>
      </c>
      <c r="D8364" s="2">
        <f t="shared" si="260"/>
        <v>45718</v>
      </c>
      <c r="E8364">
        <f t="shared" si="261"/>
        <v>39.787366960942713</v>
      </c>
    </row>
    <row r="8365" spans="1:5">
      <c r="A8365" s="5">
        <v>45718.375</v>
      </c>
      <c r="B8365">
        <v>6.2272300720214799</v>
      </c>
      <c r="C8365">
        <v>3.2999999523162802</v>
      </c>
      <c r="D8365" s="2">
        <f t="shared" si="260"/>
        <v>45718</v>
      </c>
      <c r="E8365">
        <f t="shared" si="261"/>
        <v>39.787366960942713</v>
      </c>
    </row>
    <row r="8366" spans="1:5">
      <c r="A8366" s="5">
        <v>45718.416666666664</v>
      </c>
      <c r="B8366">
        <v>8.6591424942016602</v>
      </c>
      <c r="C8366">
        <v>4.4000000953674299</v>
      </c>
      <c r="D8366" s="2">
        <f t="shared" si="260"/>
        <v>45718</v>
      </c>
      <c r="E8366">
        <f t="shared" si="261"/>
        <v>39.787366960942713</v>
      </c>
    </row>
    <row r="8367" spans="1:5">
      <c r="A8367" s="5">
        <v>45718.458333333336</v>
      </c>
      <c r="B8367">
        <v>10.568909645080501</v>
      </c>
      <c r="C8367">
        <v>3.2999999523162802</v>
      </c>
      <c r="D8367" s="2">
        <f t="shared" si="260"/>
        <v>45718</v>
      </c>
      <c r="E8367">
        <f t="shared" si="261"/>
        <v>39.787366960942713</v>
      </c>
    </row>
    <row r="8368" spans="1:5">
      <c r="A8368" s="5">
        <v>45718.5</v>
      </c>
      <c r="B8368">
        <v>11.526074409484799</v>
      </c>
      <c r="C8368">
        <v>2.7999999523162802</v>
      </c>
      <c r="D8368" s="2">
        <f t="shared" si="260"/>
        <v>45718</v>
      </c>
      <c r="E8368">
        <f t="shared" si="261"/>
        <v>39.787366960942713</v>
      </c>
    </row>
    <row r="8369" spans="1:5">
      <c r="A8369" s="5">
        <v>45718.541666666664</v>
      </c>
      <c r="B8369">
        <v>11.9612064361572</v>
      </c>
      <c r="C8369">
        <v>2.20000004768371</v>
      </c>
      <c r="D8369" s="2">
        <f t="shared" si="260"/>
        <v>45718</v>
      </c>
      <c r="E8369">
        <f t="shared" si="261"/>
        <v>39.787366960942713</v>
      </c>
    </row>
    <row r="8370" spans="1:5">
      <c r="A8370" s="5">
        <v>45718.583333333336</v>
      </c>
      <c r="B8370">
        <v>11.922788619995099</v>
      </c>
      <c r="C8370">
        <v>1.70000004768371</v>
      </c>
      <c r="D8370" s="2">
        <f t="shared" si="260"/>
        <v>45718</v>
      </c>
      <c r="E8370">
        <f t="shared" si="261"/>
        <v>39.787366960942713</v>
      </c>
    </row>
    <row r="8371" spans="1:5">
      <c r="A8371" s="5">
        <v>45718.625</v>
      </c>
      <c r="B8371">
        <v>11.3434648513793</v>
      </c>
      <c r="C8371">
        <v>1.70000004768371</v>
      </c>
      <c r="D8371" s="2">
        <f t="shared" si="260"/>
        <v>45718</v>
      </c>
      <c r="E8371">
        <f t="shared" si="261"/>
        <v>39.787366960942713</v>
      </c>
    </row>
    <row r="8372" spans="1:5">
      <c r="A8372" s="5">
        <v>45718.666666666664</v>
      </c>
      <c r="B8372">
        <v>10.2440881729125</v>
      </c>
      <c r="C8372">
        <v>2.20000004768371</v>
      </c>
      <c r="D8372" s="2">
        <f t="shared" si="260"/>
        <v>45718</v>
      </c>
      <c r="E8372">
        <f t="shared" si="261"/>
        <v>39.787366960942713</v>
      </c>
    </row>
    <row r="8373" spans="1:5">
      <c r="A8373" s="5">
        <v>45718.708333333336</v>
      </c>
      <c r="B8373">
        <v>8.4944238662719709</v>
      </c>
      <c r="C8373">
        <v>2.20000004768371</v>
      </c>
      <c r="D8373" s="2">
        <f t="shared" si="260"/>
        <v>45718</v>
      </c>
      <c r="E8373">
        <f t="shared" si="261"/>
        <v>39.787366960942713</v>
      </c>
    </row>
    <row r="8374" spans="1:5">
      <c r="A8374" s="5">
        <v>45718.75</v>
      </c>
      <c r="B8374">
        <v>6.0975556373596103</v>
      </c>
      <c r="C8374">
        <v>1.70000004768371</v>
      </c>
      <c r="D8374" s="2">
        <f t="shared" si="260"/>
        <v>45718</v>
      </c>
      <c r="E8374">
        <f t="shared" si="261"/>
        <v>39.787366960942713</v>
      </c>
    </row>
    <row r="8375" spans="1:5">
      <c r="A8375" s="5">
        <v>45718.791666666664</v>
      </c>
      <c r="B8375">
        <v>3.61097860336303</v>
      </c>
      <c r="C8375">
        <v>1.70000004768371</v>
      </c>
      <c r="D8375" s="2">
        <f t="shared" si="260"/>
        <v>45718</v>
      </c>
      <c r="E8375">
        <f t="shared" si="261"/>
        <v>39.787366960942713</v>
      </c>
    </row>
    <row r="8376" spans="1:5">
      <c r="A8376" s="5">
        <v>45718.833333333336</v>
      </c>
      <c r="B8376">
        <v>1.5993450880050599</v>
      </c>
      <c r="C8376">
        <v>1.1000000238418499</v>
      </c>
      <c r="D8376" s="2">
        <f t="shared" si="260"/>
        <v>45718</v>
      </c>
      <c r="E8376">
        <f t="shared" si="261"/>
        <v>39.787366960942713</v>
      </c>
    </row>
    <row r="8377" spans="1:5">
      <c r="A8377" s="5">
        <v>45718.875</v>
      </c>
      <c r="B8377">
        <v>0.51374697685241699</v>
      </c>
      <c r="C8377">
        <v>1.1000000238418499</v>
      </c>
      <c r="D8377" s="2">
        <f t="shared" si="260"/>
        <v>45718</v>
      </c>
      <c r="E8377">
        <f t="shared" si="261"/>
        <v>39.787366960942713</v>
      </c>
    </row>
    <row r="8378" spans="1:5">
      <c r="A8378" s="5">
        <v>45718.916666666664</v>
      </c>
      <c r="B8378">
        <v>0.237216532230377</v>
      </c>
      <c r="C8378">
        <v>1.1000000238418499</v>
      </c>
      <c r="D8378" s="2">
        <f t="shared" si="260"/>
        <v>45718</v>
      </c>
      <c r="E8378">
        <f t="shared" si="261"/>
        <v>39.787366960942713</v>
      </c>
    </row>
    <row r="8379" spans="1:5">
      <c r="A8379" s="5">
        <v>45718.958333333336</v>
      </c>
      <c r="B8379">
        <v>6.7835256457328796E-2</v>
      </c>
      <c r="C8379">
        <v>1.1000000238418499</v>
      </c>
      <c r="D8379" s="2">
        <f t="shared" si="260"/>
        <v>45718</v>
      </c>
      <c r="E8379">
        <f t="shared" si="261"/>
        <v>39.787366960942713</v>
      </c>
    </row>
    <row r="8380" spans="1:5">
      <c r="A8380" s="5">
        <v>45719</v>
      </c>
      <c r="B8380">
        <v>-0.143294677138328</v>
      </c>
      <c r="C8380">
        <v>0.60000002384185702</v>
      </c>
      <c r="D8380" s="2">
        <f t="shared" si="260"/>
        <v>45719</v>
      </c>
      <c r="E8380">
        <f t="shared" si="261"/>
        <v>39.155980293080205</v>
      </c>
    </row>
    <row r="8381" spans="1:5">
      <c r="A8381" s="5">
        <v>45719.041666666664</v>
      </c>
      <c r="B8381">
        <v>-0.30712735652923501</v>
      </c>
      <c r="C8381">
        <v>0.60000002384185702</v>
      </c>
      <c r="D8381" s="2">
        <f t="shared" si="260"/>
        <v>45719</v>
      </c>
      <c r="E8381">
        <f t="shared" si="261"/>
        <v>39.155980293080205</v>
      </c>
    </row>
    <row r="8382" spans="1:5">
      <c r="A8382" s="5">
        <v>45719.083333333336</v>
      </c>
      <c r="B8382">
        <v>-0.41766208410263</v>
      </c>
      <c r="C8382">
        <v>0</v>
      </c>
      <c r="D8382" s="2">
        <f t="shared" si="260"/>
        <v>45719</v>
      </c>
      <c r="E8382">
        <f t="shared" si="261"/>
        <v>39.155980293080205</v>
      </c>
    </row>
    <row r="8383" spans="1:5">
      <c r="A8383" s="5">
        <v>45719.125</v>
      </c>
      <c r="B8383">
        <v>-0.452739357948303</v>
      </c>
      <c r="C8383">
        <v>-0.60000002384185702</v>
      </c>
      <c r="D8383" s="2">
        <f t="shared" si="260"/>
        <v>45719</v>
      </c>
      <c r="E8383">
        <f t="shared" si="261"/>
        <v>39.155980293080205</v>
      </c>
    </row>
    <row r="8384" spans="1:5">
      <c r="A8384" s="5">
        <v>45719.166666666664</v>
      </c>
      <c r="B8384">
        <v>-0.42142581939697199</v>
      </c>
      <c r="C8384">
        <v>-1.70000004768371</v>
      </c>
      <c r="D8384" s="2">
        <f t="shared" si="260"/>
        <v>45719</v>
      </c>
      <c r="E8384">
        <f t="shared" si="261"/>
        <v>39.155980293080205</v>
      </c>
    </row>
    <row r="8385" spans="1:5">
      <c r="A8385" s="5">
        <v>45719.208333333336</v>
      </c>
      <c r="B8385">
        <v>-0.41170382499694802</v>
      </c>
      <c r="C8385">
        <v>-1.70000004768371</v>
      </c>
      <c r="D8385" s="2">
        <f t="shared" si="260"/>
        <v>45719</v>
      </c>
      <c r="E8385">
        <f t="shared" si="261"/>
        <v>39.155980293080205</v>
      </c>
    </row>
    <row r="8386" spans="1:5">
      <c r="A8386" s="5">
        <v>45719.25</v>
      </c>
      <c r="B8386">
        <v>-0.368483185768127</v>
      </c>
      <c r="C8386">
        <v>-2.7999999523162802</v>
      </c>
      <c r="D8386" s="2">
        <f t="shared" si="260"/>
        <v>45719</v>
      </c>
      <c r="E8386">
        <f t="shared" si="261"/>
        <v>39.155980293080205</v>
      </c>
    </row>
    <row r="8387" spans="1:5">
      <c r="A8387" s="5">
        <v>45719.291666666664</v>
      </c>
      <c r="B8387">
        <v>0.54578906297683705</v>
      </c>
      <c r="C8387">
        <v>-1.70000004768371</v>
      </c>
      <c r="D8387" s="2">
        <f t="shared" ref="D8387:D8450" si="262">DATE(YEAR(A8387), MONTH(A8387), DAY(A8387))</f>
        <v>45719</v>
      </c>
      <c r="E8387">
        <f t="shared" ref="E8387:E8450" si="263">AVERAGEIF(D:D, D8387, B:B)*1.8+32</f>
        <v>39.155980293080205</v>
      </c>
    </row>
    <row r="8388" spans="1:5">
      <c r="A8388" s="5">
        <v>45719.333333333336</v>
      </c>
      <c r="B8388">
        <v>3.0112786293029701</v>
      </c>
      <c r="C8388">
        <v>0</v>
      </c>
      <c r="D8388" s="2">
        <f t="shared" si="262"/>
        <v>45719</v>
      </c>
      <c r="E8388">
        <f t="shared" si="263"/>
        <v>39.155980293080205</v>
      </c>
    </row>
    <row r="8389" spans="1:5">
      <c r="A8389" s="5">
        <v>45719.375</v>
      </c>
      <c r="B8389">
        <v>5.1155810356140101</v>
      </c>
      <c r="C8389">
        <v>0.60000002384185702</v>
      </c>
      <c r="D8389" s="2">
        <f t="shared" si="262"/>
        <v>45719</v>
      </c>
      <c r="E8389">
        <f t="shared" si="263"/>
        <v>39.155980293080205</v>
      </c>
    </row>
    <row r="8390" spans="1:5">
      <c r="A8390" s="5">
        <v>45719.416666666664</v>
      </c>
      <c r="B8390">
        <v>6.7111005783081001</v>
      </c>
      <c r="C8390">
        <v>2.20000004768371</v>
      </c>
      <c r="D8390" s="2">
        <f t="shared" si="262"/>
        <v>45719</v>
      </c>
      <c r="E8390">
        <f t="shared" si="263"/>
        <v>39.155980293080205</v>
      </c>
    </row>
    <row r="8391" spans="1:5">
      <c r="A8391" s="5">
        <v>45719.458333333336</v>
      </c>
      <c r="B8391">
        <v>7.8819289207458496</v>
      </c>
      <c r="C8391">
        <v>3.9000000953674299</v>
      </c>
      <c r="D8391" s="2">
        <f t="shared" si="262"/>
        <v>45719</v>
      </c>
      <c r="E8391">
        <f t="shared" si="263"/>
        <v>39.155980293080205</v>
      </c>
    </row>
    <row r="8392" spans="1:5">
      <c r="A8392" s="5">
        <v>45719.5</v>
      </c>
      <c r="B8392">
        <v>8.6452312469482404</v>
      </c>
      <c r="C8392">
        <v>5.5999999046325604</v>
      </c>
      <c r="D8392" s="2">
        <f t="shared" si="262"/>
        <v>45719</v>
      </c>
      <c r="E8392">
        <f t="shared" si="263"/>
        <v>39.155980293080205</v>
      </c>
    </row>
    <row r="8393" spans="1:5">
      <c r="A8393" s="5">
        <v>45719.541666666664</v>
      </c>
      <c r="B8393">
        <v>8.7106819152831996</v>
      </c>
      <c r="C8393">
        <v>7.1999998092651296</v>
      </c>
      <c r="D8393" s="2">
        <f t="shared" si="262"/>
        <v>45719</v>
      </c>
      <c r="E8393">
        <f t="shared" si="263"/>
        <v>39.155980293080205</v>
      </c>
    </row>
    <row r="8394" spans="1:5">
      <c r="A8394" s="5">
        <v>45719.583333333336</v>
      </c>
      <c r="B8394">
        <v>8.7325325012206996</v>
      </c>
      <c r="C8394">
        <v>8.3000001907348597</v>
      </c>
      <c r="D8394" s="2">
        <f t="shared" si="262"/>
        <v>45719</v>
      </c>
      <c r="E8394">
        <f t="shared" si="263"/>
        <v>39.155980293080205</v>
      </c>
    </row>
    <row r="8395" spans="1:5">
      <c r="A8395" s="5">
        <v>45719.625</v>
      </c>
      <c r="B8395">
        <v>8.5372123718261701</v>
      </c>
      <c r="C8395">
        <v>9.3999996185302699</v>
      </c>
      <c r="D8395" s="2">
        <f t="shared" si="262"/>
        <v>45719</v>
      </c>
      <c r="E8395">
        <f t="shared" si="263"/>
        <v>39.155980293080205</v>
      </c>
    </row>
    <row r="8396" spans="1:5">
      <c r="A8396" s="5">
        <v>45719.666666666664</v>
      </c>
      <c r="B8396">
        <v>8.0126533508300692</v>
      </c>
      <c r="C8396">
        <v>9.3999996185302699</v>
      </c>
      <c r="D8396" s="2">
        <f t="shared" si="262"/>
        <v>45719</v>
      </c>
      <c r="E8396">
        <f t="shared" si="263"/>
        <v>39.155980293080205</v>
      </c>
    </row>
    <row r="8397" spans="1:5">
      <c r="A8397" s="5">
        <v>45719.708333333336</v>
      </c>
      <c r="B8397">
        <v>7.1097025871276802</v>
      </c>
      <c r="C8397">
        <v>8.8999996185302699</v>
      </c>
      <c r="D8397" s="2">
        <f t="shared" si="262"/>
        <v>45719</v>
      </c>
      <c r="E8397">
        <f t="shared" si="263"/>
        <v>39.155980293080205</v>
      </c>
    </row>
    <row r="8398" spans="1:5">
      <c r="A8398" s="5">
        <v>45719.75</v>
      </c>
      <c r="B8398">
        <v>6.0337162017822203</v>
      </c>
      <c r="C8398">
        <v>7.8000001907348597</v>
      </c>
      <c r="D8398" s="2">
        <f t="shared" si="262"/>
        <v>45719</v>
      </c>
      <c r="E8398">
        <f t="shared" si="263"/>
        <v>39.155980293080205</v>
      </c>
    </row>
    <row r="8399" spans="1:5">
      <c r="A8399" s="5">
        <v>45719.791666666664</v>
      </c>
      <c r="B8399">
        <v>4.8988327980041504</v>
      </c>
      <c r="C8399">
        <v>7.1999998092651296</v>
      </c>
      <c r="D8399" s="2">
        <f t="shared" si="262"/>
        <v>45719</v>
      </c>
      <c r="E8399">
        <f t="shared" si="263"/>
        <v>39.155980293080205</v>
      </c>
    </row>
    <row r="8400" spans="1:5">
      <c r="A8400" s="5">
        <v>45719.833333333336</v>
      </c>
      <c r="B8400">
        <v>3.9943368434906001</v>
      </c>
      <c r="C8400">
        <v>6.6999998092651296</v>
      </c>
      <c r="D8400" s="2">
        <f t="shared" si="262"/>
        <v>45719</v>
      </c>
      <c r="E8400">
        <f t="shared" si="263"/>
        <v>39.155980293080205</v>
      </c>
    </row>
    <row r="8401" spans="1:5">
      <c r="A8401" s="5">
        <v>45719.875</v>
      </c>
      <c r="B8401">
        <v>3.55579161643981</v>
      </c>
      <c r="C8401">
        <v>6.0999999046325604</v>
      </c>
      <c r="D8401" s="2">
        <f t="shared" si="262"/>
        <v>45719</v>
      </c>
      <c r="E8401">
        <f t="shared" si="263"/>
        <v>39.155980293080205</v>
      </c>
    </row>
    <row r="8402" spans="1:5">
      <c r="A8402" s="5">
        <v>45719.916666666664</v>
      </c>
      <c r="B8402">
        <v>3.3462362289428702</v>
      </c>
      <c r="C8402">
        <v>5.5999999046325604</v>
      </c>
      <c r="D8402" s="2">
        <f t="shared" si="262"/>
        <v>45719</v>
      </c>
      <c r="E8402">
        <f t="shared" si="263"/>
        <v>39.155980293080205</v>
      </c>
    </row>
    <row r="8403" spans="1:5">
      <c r="A8403" s="5">
        <v>45719.958333333336</v>
      </c>
      <c r="B8403">
        <v>3.09290099143981</v>
      </c>
      <c r="C8403">
        <v>5</v>
      </c>
      <c r="D8403" s="2">
        <f t="shared" si="262"/>
        <v>45719</v>
      </c>
      <c r="E8403">
        <f t="shared" si="263"/>
        <v>39.155980293080205</v>
      </c>
    </row>
    <row r="8404" spans="1:5">
      <c r="A8404" s="5">
        <v>45720</v>
      </c>
      <c r="B8404">
        <v>2.8229315280914302</v>
      </c>
      <c r="C8404">
        <v>4.4000000953674299</v>
      </c>
      <c r="D8404" s="2">
        <f t="shared" si="262"/>
        <v>45720</v>
      </c>
      <c r="E8404">
        <f t="shared" si="263"/>
        <v>39.251848343014707</v>
      </c>
    </row>
    <row r="8405" spans="1:5">
      <c r="A8405" s="5">
        <v>45720.041666666664</v>
      </c>
      <c r="B8405">
        <v>2.5459656715393</v>
      </c>
      <c r="C8405">
        <v>4.4000000953674299</v>
      </c>
      <c r="D8405" s="2">
        <f t="shared" si="262"/>
        <v>45720</v>
      </c>
      <c r="E8405">
        <f t="shared" si="263"/>
        <v>39.251848343014707</v>
      </c>
    </row>
    <row r="8406" spans="1:5">
      <c r="A8406" s="5">
        <v>45720.083333333336</v>
      </c>
      <c r="B8406">
        <v>2.2717957496643</v>
      </c>
      <c r="C8406">
        <v>3.9000000953674299</v>
      </c>
      <c r="D8406" s="2">
        <f t="shared" si="262"/>
        <v>45720</v>
      </c>
      <c r="E8406">
        <f t="shared" si="263"/>
        <v>39.251848343014707</v>
      </c>
    </row>
    <row r="8407" spans="1:5">
      <c r="A8407" s="5">
        <v>45720.125</v>
      </c>
      <c r="B8407">
        <v>2.0703039169311501</v>
      </c>
      <c r="C8407">
        <v>2.7999999523162802</v>
      </c>
      <c r="D8407" s="2">
        <f t="shared" si="262"/>
        <v>45720</v>
      </c>
      <c r="E8407">
        <f t="shared" si="263"/>
        <v>39.251848343014707</v>
      </c>
    </row>
    <row r="8408" spans="1:5">
      <c r="A8408" s="5">
        <v>45720.166666666664</v>
      </c>
      <c r="B8408">
        <v>1.9461869001388501</v>
      </c>
      <c r="C8408">
        <v>2.20000004768371</v>
      </c>
      <c r="D8408" s="2">
        <f t="shared" si="262"/>
        <v>45720</v>
      </c>
      <c r="E8408">
        <f t="shared" si="263"/>
        <v>39.251848343014707</v>
      </c>
    </row>
    <row r="8409" spans="1:5">
      <c r="A8409" s="5">
        <v>45720.208333333336</v>
      </c>
      <c r="B8409">
        <v>2.03078866004943</v>
      </c>
      <c r="C8409">
        <v>2.20000004768371</v>
      </c>
      <c r="D8409" s="2">
        <f t="shared" si="262"/>
        <v>45720</v>
      </c>
      <c r="E8409">
        <f t="shared" si="263"/>
        <v>39.251848343014707</v>
      </c>
    </row>
    <row r="8410" spans="1:5">
      <c r="A8410" s="5">
        <v>45720.25</v>
      </c>
      <c r="B8410">
        <v>2.3212726116180402</v>
      </c>
      <c r="C8410">
        <v>1.70000004768371</v>
      </c>
      <c r="D8410" s="2">
        <f t="shared" si="262"/>
        <v>45720</v>
      </c>
      <c r="E8410">
        <f t="shared" si="263"/>
        <v>39.251848343014707</v>
      </c>
    </row>
    <row r="8411" spans="1:5">
      <c r="A8411" s="5">
        <v>45720.291666666664</v>
      </c>
      <c r="B8411">
        <v>2.6095643043518</v>
      </c>
      <c r="C8411">
        <v>1.70000004768371</v>
      </c>
      <c r="D8411" s="2">
        <f t="shared" si="262"/>
        <v>45720</v>
      </c>
      <c r="E8411">
        <f t="shared" si="263"/>
        <v>39.251848343014707</v>
      </c>
    </row>
    <row r="8412" spans="1:5">
      <c r="A8412" s="5">
        <v>45720.333333333336</v>
      </c>
      <c r="B8412">
        <v>3.7071785926818799</v>
      </c>
      <c r="C8412">
        <v>3.9000000953674299</v>
      </c>
      <c r="D8412" s="2">
        <f t="shared" si="262"/>
        <v>45720</v>
      </c>
      <c r="E8412">
        <f t="shared" si="263"/>
        <v>39.251848343014707</v>
      </c>
    </row>
    <row r="8413" spans="1:5">
      <c r="A8413" s="5">
        <v>45720.375</v>
      </c>
      <c r="B8413">
        <v>4.8523163795471103</v>
      </c>
      <c r="C8413">
        <v>5.5999999046325604</v>
      </c>
      <c r="D8413" s="2">
        <f t="shared" si="262"/>
        <v>45720</v>
      </c>
      <c r="E8413">
        <f t="shared" si="263"/>
        <v>39.251848343014707</v>
      </c>
    </row>
    <row r="8414" spans="1:5">
      <c r="A8414" s="5">
        <v>45720.416666666664</v>
      </c>
      <c r="B8414">
        <v>5.8200926780700604</v>
      </c>
      <c r="C8414">
        <v>8.3000001907348597</v>
      </c>
      <c r="D8414" s="2">
        <f t="shared" si="262"/>
        <v>45720</v>
      </c>
      <c r="E8414">
        <f t="shared" si="263"/>
        <v>39.251848343014707</v>
      </c>
    </row>
    <row r="8415" spans="1:5">
      <c r="A8415" s="5">
        <v>45720.458333333336</v>
      </c>
      <c r="B8415">
        <v>6.4836535453796298</v>
      </c>
      <c r="C8415">
        <v>10</v>
      </c>
      <c r="D8415" s="2">
        <f t="shared" si="262"/>
        <v>45720</v>
      </c>
      <c r="E8415">
        <f t="shared" si="263"/>
        <v>39.251848343014707</v>
      </c>
    </row>
    <row r="8416" spans="1:5">
      <c r="A8416" s="5">
        <v>45720.5</v>
      </c>
      <c r="B8416">
        <v>6.8259797096252397</v>
      </c>
      <c r="C8416">
        <v>12.199999809265099</v>
      </c>
      <c r="D8416" s="2">
        <f t="shared" si="262"/>
        <v>45720</v>
      </c>
      <c r="E8416">
        <f t="shared" si="263"/>
        <v>39.251848343014707</v>
      </c>
    </row>
    <row r="8417" spans="1:5">
      <c r="A8417" s="5">
        <v>45720.541666666664</v>
      </c>
      <c r="B8417">
        <v>6.9337229728698704</v>
      </c>
      <c r="C8417">
        <v>13.300000190734799</v>
      </c>
      <c r="D8417" s="2">
        <f t="shared" si="262"/>
        <v>45720</v>
      </c>
      <c r="E8417">
        <f t="shared" si="263"/>
        <v>39.251848343014707</v>
      </c>
    </row>
    <row r="8418" spans="1:5">
      <c r="A8418" s="5">
        <v>45720.583333333336</v>
      </c>
      <c r="B8418">
        <v>6.82651662826538</v>
      </c>
      <c r="C8418">
        <v>13.899999618530201</v>
      </c>
      <c r="D8418" s="2">
        <f t="shared" si="262"/>
        <v>45720</v>
      </c>
      <c r="E8418">
        <f t="shared" si="263"/>
        <v>39.251848343014707</v>
      </c>
    </row>
    <row r="8419" spans="1:5">
      <c r="A8419" s="5">
        <v>45720.625</v>
      </c>
      <c r="B8419">
        <v>6.4859800338745099</v>
      </c>
      <c r="C8419">
        <v>13.899999618530201</v>
      </c>
      <c r="D8419" s="2">
        <f t="shared" si="262"/>
        <v>45720</v>
      </c>
      <c r="E8419">
        <f t="shared" si="263"/>
        <v>39.251848343014707</v>
      </c>
    </row>
    <row r="8420" spans="1:5">
      <c r="A8420" s="5">
        <v>45720.666666666664</v>
      </c>
      <c r="B8420">
        <v>5.9344010353088299</v>
      </c>
      <c r="C8420">
        <v>13.899999618530201</v>
      </c>
      <c r="D8420" s="2">
        <f t="shared" si="262"/>
        <v>45720</v>
      </c>
      <c r="E8420">
        <f t="shared" si="263"/>
        <v>39.251848343014707</v>
      </c>
    </row>
    <row r="8421" spans="1:5">
      <c r="A8421" s="5">
        <v>45720.708333333336</v>
      </c>
      <c r="B8421">
        <v>5.2530417442321697</v>
      </c>
      <c r="C8421">
        <v>13.899999618530201</v>
      </c>
      <c r="D8421" s="2">
        <f t="shared" si="262"/>
        <v>45720</v>
      </c>
      <c r="E8421">
        <f t="shared" si="263"/>
        <v>39.251848343014707</v>
      </c>
    </row>
    <row r="8422" spans="1:5">
      <c r="A8422" s="5">
        <v>45720.75</v>
      </c>
      <c r="B8422">
        <v>4.2200989723205504</v>
      </c>
      <c r="C8422">
        <v>12.800000190734799</v>
      </c>
      <c r="D8422" s="2">
        <f t="shared" si="262"/>
        <v>45720</v>
      </c>
      <c r="E8422">
        <f t="shared" si="263"/>
        <v>39.251848343014707</v>
      </c>
    </row>
    <row r="8423" spans="1:5">
      <c r="A8423" s="5">
        <v>45720.791666666664</v>
      </c>
      <c r="B8423">
        <v>3.4798667430877601</v>
      </c>
      <c r="C8423">
        <v>12.199999809265099</v>
      </c>
      <c r="D8423" s="2">
        <f t="shared" si="262"/>
        <v>45720</v>
      </c>
      <c r="E8423">
        <f t="shared" si="263"/>
        <v>39.251848343014707</v>
      </c>
    </row>
    <row r="8424" spans="1:5">
      <c r="A8424" s="5">
        <v>45720.833333333336</v>
      </c>
      <c r="B8424">
        <v>3.1489608287811199</v>
      </c>
      <c r="C8424">
        <v>11.1000003814697</v>
      </c>
      <c r="D8424" s="2">
        <f t="shared" si="262"/>
        <v>45720</v>
      </c>
      <c r="E8424">
        <f t="shared" si="263"/>
        <v>39.251848343014707</v>
      </c>
    </row>
    <row r="8425" spans="1:5">
      <c r="A8425" s="5">
        <v>45720.875</v>
      </c>
      <c r="B8425">
        <v>2.90068054199218</v>
      </c>
      <c r="C8425">
        <v>10</v>
      </c>
      <c r="D8425" s="2">
        <f t="shared" si="262"/>
        <v>45720</v>
      </c>
      <c r="E8425">
        <f t="shared" si="263"/>
        <v>39.251848343014707</v>
      </c>
    </row>
    <row r="8426" spans="1:5">
      <c r="A8426" s="5">
        <v>45720.916666666664</v>
      </c>
      <c r="B8426">
        <v>2.6745789051055899</v>
      </c>
      <c r="C8426">
        <v>10</v>
      </c>
      <c r="D8426" s="2">
        <f t="shared" si="262"/>
        <v>45720</v>
      </c>
      <c r="E8426">
        <f t="shared" si="263"/>
        <v>39.251848343014707</v>
      </c>
    </row>
    <row r="8427" spans="1:5">
      <c r="A8427" s="5">
        <v>45720.958333333336</v>
      </c>
      <c r="B8427">
        <v>2.5254325866699201</v>
      </c>
      <c r="C8427">
        <v>9.3999996185302699</v>
      </c>
      <c r="D8427" s="2">
        <f t="shared" si="262"/>
        <v>45720</v>
      </c>
      <c r="E8427">
        <f t="shared" si="263"/>
        <v>39.251848343014707</v>
      </c>
    </row>
    <row r="8428" spans="1:5">
      <c r="A8428" s="5">
        <v>45721</v>
      </c>
      <c r="B8428">
        <v>2.36746978759765</v>
      </c>
      <c r="C8428">
        <v>8.8999996185302699</v>
      </c>
      <c r="D8428" s="2">
        <f t="shared" si="262"/>
        <v>45721</v>
      </c>
      <c r="E8428">
        <f t="shared" si="263"/>
        <v>39.41208081841468</v>
      </c>
    </row>
    <row r="8429" spans="1:5">
      <c r="A8429" s="5">
        <v>45721.041666666664</v>
      </c>
      <c r="B8429">
        <v>2.2745559215545601</v>
      </c>
      <c r="C8429">
        <v>8.3000001907348597</v>
      </c>
      <c r="D8429" s="2">
        <f t="shared" si="262"/>
        <v>45721</v>
      </c>
      <c r="E8429">
        <f t="shared" si="263"/>
        <v>39.41208081841468</v>
      </c>
    </row>
    <row r="8430" spans="1:5">
      <c r="A8430" s="5">
        <v>45721.083333333336</v>
      </c>
      <c r="B8430">
        <v>2.1795880794525102</v>
      </c>
      <c r="C8430">
        <v>6.6999998092651296</v>
      </c>
      <c r="D8430" s="2">
        <f t="shared" si="262"/>
        <v>45721</v>
      </c>
      <c r="E8430">
        <f t="shared" si="263"/>
        <v>39.41208081841468</v>
      </c>
    </row>
    <row r="8431" spans="1:5">
      <c r="A8431" s="5">
        <v>45721.125</v>
      </c>
      <c r="B8431">
        <v>2.0511245727539</v>
      </c>
      <c r="C8431">
        <v>6.0999999046325604</v>
      </c>
      <c r="D8431" s="2">
        <f t="shared" si="262"/>
        <v>45721</v>
      </c>
      <c r="E8431">
        <f t="shared" si="263"/>
        <v>39.41208081841468</v>
      </c>
    </row>
    <row r="8432" spans="1:5">
      <c r="A8432" s="5">
        <v>45721.166666666664</v>
      </c>
      <c r="B8432">
        <v>2.0311224460601802</v>
      </c>
      <c r="C8432">
        <v>5.5999999046325604</v>
      </c>
      <c r="D8432" s="2">
        <f t="shared" si="262"/>
        <v>45721</v>
      </c>
      <c r="E8432">
        <f t="shared" si="263"/>
        <v>39.41208081841468</v>
      </c>
    </row>
    <row r="8433" spans="1:5">
      <c r="A8433" s="5">
        <v>45721.208333333336</v>
      </c>
      <c r="B8433">
        <v>2.08302474021911</v>
      </c>
      <c r="C8433">
        <v>5</v>
      </c>
      <c r="D8433" s="2">
        <f t="shared" si="262"/>
        <v>45721</v>
      </c>
      <c r="E8433">
        <f t="shared" si="263"/>
        <v>39.41208081841468</v>
      </c>
    </row>
    <row r="8434" spans="1:5">
      <c r="A8434" s="5">
        <v>45721.25</v>
      </c>
      <c r="B8434">
        <v>2.29305744171142</v>
      </c>
      <c r="C8434">
        <v>4.4000000953674299</v>
      </c>
      <c r="D8434" s="2">
        <f t="shared" si="262"/>
        <v>45721</v>
      </c>
      <c r="E8434">
        <f t="shared" si="263"/>
        <v>39.41208081841468</v>
      </c>
    </row>
    <row r="8435" spans="1:5">
      <c r="A8435" s="5">
        <v>45721.291666666664</v>
      </c>
      <c r="B8435">
        <v>2.6708397865295401</v>
      </c>
      <c r="C8435">
        <v>4.4000000953674299</v>
      </c>
      <c r="D8435" s="2">
        <f t="shared" si="262"/>
        <v>45721</v>
      </c>
      <c r="E8435">
        <f t="shared" si="263"/>
        <v>39.41208081841468</v>
      </c>
    </row>
    <row r="8436" spans="1:5">
      <c r="A8436" s="5">
        <v>45721.333333333336</v>
      </c>
      <c r="B8436">
        <v>3.59539771080017</v>
      </c>
      <c r="C8436">
        <v>7.1999998092651296</v>
      </c>
      <c r="D8436" s="2">
        <f t="shared" si="262"/>
        <v>45721</v>
      </c>
      <c r="E8436">
        <f t="shared" si="263"/>
        <v>39.41208081841468</v>
      </c>
    </row>
    <row r="8437" spans="1:5">
      <c r="A8437" s="5">
        <v>45721.375</v>
      </c>
      <c r="B8437">
        <v>4.8137073516845703</v>
      </c>
      <c r="C8437">
        <v>10</v>
      </c>
      <c r="D8437" s="2">
        <f t="shared" si="262"/>
        <v>45721</v>
      </c>
      <c r="E8437">
        <f t="shared" si="263"/>
        <v>39.41208081841468</v>
      </c>
    </row>
    <row r="8438" spans="1:5">
      <c r="A8438" s="5">
        <v>45721.416666666664</v>
      </c>
      <c r="B8438">
        <v>5.7730116844177202</v>
      </c>
      <c r="C8438">
        <v>13.300000190734799</v>
      </c>
      <c r="D8438" s="2">
        <f t="shared" si="262"/>
        <v>45721</v>
      </c>
      <c r="E8438">
        <f t="shared" si="263"/>
        <v>39.41208081841468</v>
      </c>
    </row>
    <row r="8439" spans="1:5">
      <c r="A8439" s="5">
        <v>45721.458333333336</v>
      </c>
      <c r="B8439">
        <v>6.48107862472534</v>
      </c>
      <c r="C8439">
        <v>15.6000003814697</v>
      </c>
      <c r="D8439" s="2">
        <f t="shared" si="262"/>
        <v>45721</v>
      </c>
      <c r="E8439">
        <f t="shared" si="263"/>
        <v>39.41208081841468</v>
      </c>
    </row>
    <row r="8440" spans="1:5">
      <c r="A8440" s="5">
        <v>45721.5</v>
      </c>
      <c r="B8440">
        <v>6.7673168182373002</v>
      </c>
      <c r="C8440">
        <v>17.799999237060501</v>
      </c>
      <c r="D8440" s="2">
        <f t="shared" si="262"/>
        <v>45721</v>
      </c>
      <c r="E8440">
        <f t="shared" si="263"/>
        <v>39.41208081841468</v>
      </c>
    </row>
    <row r="8441" spans="1:5">
      <c r="A8441" s="5">
        <v>45721.541666666664</v>
      </c>
      <c r="B8441">
        <v>6.6563358306884703</v>
      </c>
      <c r="C8441">
        <v>18.299999237060501</v>
      </c>
      <c r="D8441" s="2">
        <f t="shared" si="262"/>
        <v>45721</v>
      </c>
      <c r="E8441">
        <f t="shared" si="263"/>
        <v>39.41208081841468</v>
      </c>
    </row>
    <row r="8442" spans="1:5">
      <c r="A8442" s="5">
        <v>45721.583333333336</v>
      </c>
      <c r="B8442">
        <v>6.4647669792175204</v>
      </c>
      <c r="C8442">
        <v>18.899999618530199</v>
      </c>
      <c r="D8442" s="2">
        <f t="shared" si="262"/>
        <v>45721</v>
      </c>
      <c r="E8442">
        <f t="shared" si="263"/>
        <v>39.41208081841468</v>
      </c>
    </row>
    <row r="8443" spans="1:5">
      <c r="A8443" s="5">
        <v>45721.625</v>
      </c>
      <c r="B8443">
        <v>6.0439043045043901</v>
      </c>
      <c r="C8443">
        <v>20</v>
      </c>
      <c r="D8443" s="2">
        <f t="shared" si="262"/>
        <v>45721</v>
      </c>
      <c r="E8443">
        <f t="shared" si="263"/>
        <v>39.41208081841468</v>
      </c>
    </row>
    <row r="8444" spans="1:5">
      <c r="A8444" s="5">
        <v>45721.666666666664</v>
      </c>
      <c r="B8444">
        <v>5.50538873672485</v>
      </c>
      <c r="C8444">
        <v>20</v>
      </c>
      <c r="D8444" s="2">
        <f t="shared" si="262"/>
        <v>45721</v>
      </c>
      <c r="E8444">
        <f t="shared" si="263"/>
        <v>39.41208081841468</v>
      </c>
    </row>
    <row r="8445" spans="1:5">
      <c r="A8445" s="5">
        <v>45721.708333333336</v>
      </c>
      <c r="B8445">
        <v>5.0992465019226003</v>
      </c>
      <c r="C8445">
        <v>19.399999618530199</v>
      </c>
      <c r="D8445" s="2">
        <f t="shared" si="262"/>
        <v>45721</v>
      </c>
      <c r="E8445">
        <f t="shared" si="263"/>
        <v>39.41208081841468</v>
      </c>
    </row>
    <row r="8446" spans="1:5">
      <c r="A8446" s="5">
        <v>45721.75</v>
      </c>
      <c r="B8446">
        <v>4.7599010467529297</v>
      </c>
      <c r="C8446">
        <v>18.299999237060501</v>
      </c>
      <c r="D8446" s="2">
        <f t="shared" si="262"/>
        <v>45721</v>
      </c>
      <c r="E8446">
        <f t="shared" si="263"/>
        <v>39.41208081841468</v>
      </c>
    </row>
    <row r="8447" spans="1:5">
      <c r="A8447" s="5">
        <v>45721.791666666664</v>
      </c>
      <c r="B8447">
        <v>4.4059672355651802</v>
      </c>
      <c r="C8447">
        <v>16.7000007629394</v>
      </c>
      <c r="D8447" s="2">
        <f t="shared" si="262"/>
        <v>45721</v>
      </c>
      <c r="E8447">
        <f t="shared" si="263"/>
        <v>39.41208081841468</v>
      </c>
    </row>
    <row r="8448" spans="1:5">
      <c r="A8448" s="5">
        <v>45721.833333333336</v>
      </c>
      <c r="B8448">
        <v>3.93407130241394</v>
      </c>
      <c r="C8448">
        <v>16.7000007629394</v>
      </c>
      <c r="D8448" s="2">
        <f t="shared" si="262"/>
        <v>45721</v>
      </c>
      <c r="E8448">
        <f t="shared" si="263"/>
        <v>39.41208081841468</v>
      </c>
    </row>
    <row r="8449" spans="1:5">
      <c r="A8449" s="5">
        <v>45721.875</v>
      </c>
      <c r="B8449">
        <v>3.77022004127502</v>
      </c>
      <c r="C8449">
        <v>16.7000007629394</v>
      </c>
      <c r="D8449" s="2">
        <f t="shared" si="262"/>
        <v>45721</v>
      </c>
      <c r="E8449">
        <f t="shared" si="263"/>
        <v>39.41208081841468</v>
      </c>
    </row>
    <row r="8450" spans="1:5">
      <c r="A8450" s="5">
        <v>45721.916666666664</v>
      </c>
      <c r="B8450">
        <v>3.5234344005584699</v>
      </c>
      <c r="C8450">
        <v>16.100000381469702</v>
      </c>
      <c r="D8450" s="2">
        <f t="shared" si="262"/>
        <v>45721</v>
      </c>
      <c r="E8450">
        <f t="shared" si="263"/>
        <v>39.41208081841468</v>
      </c>
    </row>
    <row r="8451" spans="1:5">
      <c r="A8451" s="5">
        <v>45721.958333333336</v>
      </c>
      <c r="B8451">
        <v>3.2832129001617401</v>
      </c>
      <c r="C8451">
        <v>15</v>
      </c>
      <c r="D8451" s="2">
        <f t="shared" ref="D8451:D8514" si="264">DATE(YEAR(A8451), MONTH(A8451), DAY(A8451))</f>
        <v>45721</v>
      </c>
      <c r="E8451">
        <f t="shared" ref="E8451:E8514" si="265">AVERAGEIF(D:D, D8451, B:B)*1.8+32</f>
        <v>39.41208081841468</v>
      </c>
    </row>
    <row r="8452" spans="1:5">
      <c r="A8452" s="5">
        <v>45722</v>
      </c>
      <c r="B8452">
        <v>3.02766585350036</v>
      </c>
      <c r="C8452">
        <v>13.899999618530201</v>
      </c>
      <c r="D8452" s="2">
        <f t="shared" si="264"/>
        <v>45722</v>
      </c>
      <c r="E8452">
        <f t="shared" si="265"/>
        <v>38.041116574406615</v>
      </c>
    </row>
    <row r="8453" spans="1:5">
      <c r="A8453" s="5">
        <v>45722.041666666664</v>
      </c>
      <c r="B8453">
        <v>2.8834583759307799</v>
      </c>
      <c r="C8453">
        <v>12.800000190734799</v>
      </c>
      <c r="D8453" s="2">
        <f t="shared" si="264"/>
        <v>45722</v>
      </c>
      <c r="E8453">
        <f t="shared" si="265"/>
        <v>38.041116574406615</v>
      </c>
    </row>
    <row r="8454" spans="1:5">
      <c r="A8454" s="5">
        <v>45722.083333333336</v>
      </c>
      <c r="B8454">
        <v>2.81433749198913</v>
      </c>
      <c r="C8454">
        <v>12.800000190734799</v>
      </c>
      <c r="D8454" s="2">
        <f t="shared" si="264"/>
        <v>45722</v>
      </c>
      <c r="E8454">
        <f t="shared" si="265"/>
        <v>38.041116574406615</v>
      </c>
    </row>
    <row r="8455" spans="1:5">
      <c r="A8455" s="5">
        <v>45722.125</v>
      </c>
      <c r="B8455">
        <v>2.5882441997528001</v>
      </c>
      <c r="C8455">
        <v>11.1000003814697</v>
      </c>
      <c r="D8455" s="2">
        <f t="shared" si="264"/>
        <v>45722</v>
      </c>
      <c r="E8455">
        <f t="shared" si="265"/>
        <v>38.041116574406615</v>
      </c>
    </row>
    <row r="8456" spans="1:5">
      <c r="A8456" s="5">
        <v>45722.166666666664</v>
      </c>
      <c r="B8456">
        <v>2.37485480308532</v>
      </c>
      <c r="C8456">
        <v>10</v>
      </c>
      <c r="D8456" s="2">
        <f t="shared" si="264"/>
        <v>45722</v>
      </c>
      <c r="E8456">
        <f t="shared" si="265"/>
        <v>38.041116574406615</v>
      </c>
    </row>
    <row r="8457" spans="1:5">
      <c r="A8457" s="5">
        <v>45722.208333333336</v>
      </c>
      <c r="B8457">
        <v>2.3226473331451398</v>
      </c>
      <c r="C8457">
        <v>9.3999996185302699</v>
      </c>
      <c r="D8457" s="2">
        <f t="shared" si="264"/>
        <v>45722</v>
      </c>
      <c r="E8457">
        <f t="shared" si="265"/>
        <v>38.041116574406615</v>
      </c>
    </row>
    <row r="8458" spans="1:5">
      <c r="A8458" s="5">
        <v>45722.25</v>
      </c>
      <c r="B8458">
        <v>2.54410600662231</v>
      </c>
      <c r="C8458">
        <v>8.8999996185302699</v>
      </c>
      <c r="D8458" s="2">
        <f t="shared" si="264"/>
        <v>45722</v>
      </c>
      <c r="E8458">
        <f t="shared" si="265"/>
        <v>38.041116574406615</v>
      </c>
    </row>
    <row r="8459" spans="1:5">
      <c r="A8459" s="5">
        <v>45722.291666666664</v>
      </c>
      <c r="B8459">
        <v>3.0332806110382</v>
      </c>
      <c r="C8459">
        <v>8.8999996185302699</v>
      </c>
      <c r="D8459" s="2">
        <f t="shared" si="264"/>
        <v>45722</v>
      </c>
      <c r="E8459">
        <f t="shared" si="265"/>
        <v>38.041116574406615</v>
      </c>
    </row>
    <row r="8460" spans="1:5">
      <c r="A8460" s="5">
        <v>45722.333333333336</v>
      </c>
      <c r="B8460">
        <v>3.68858790397644</v>
      </c>
      <c r="C8460">
        <v>11.699999809265099</v>
      </c>
      <c r="D8460" s="2">
        <f t="shared" si="264"/>
        <v>45722</v>
      </c>
      <c r="E8460">
        <f t="shared" si="265"/>
        <v>38.041116574406615</v>
      </c>
    </row>
    <row r="8461" spans="1:5">
      <c r="A8461" s="5">
        <v>45722.375</v>
      </c>
      <c r="B8461">
        <v>3.9902646541595401</v>
      </c>
      <c r="C8461">
        <v>7.1999998092651296</v>
      </c>
      <c r="D8461" s="2">
        <f t="shared" si="264"/>
        <v>45722</v>
      </c>
      <c r="E8461">
        <f t="shared" si="265"/>
        <v>38.041116574406615</v>
      </c>
    </row>
    <row r="8462" spans="1:5">
      <c r="A8462" s="5">
        <v>45722.416666666664</v>
      </c>
      <c r="B8462">
        <v>4.2346377372741699</v>
      </c>
      <c r="C8462">
        <v>6.0999999046325604</v>
      </c>
      <c r="D8462" s="2">
        <f t="shared" si="264"/>
        <v>45722</v>
      </c>
      <c r="E8462">
        <f t="shared" si="265"/>
        <v>38.041116574406615</v>
      </c>
    </row>
    <row r="8463" spans="1:5">
      <c r="A8463" s="5">
        <v>45722.458333333336</v>
      </c>
      <c r="B8463">
        <v>4.5774273872375399</v>
      </c>
      <c r="C8463">
        <v>6.6999998092651296</v>
      </c>
      <c r="D8463" s="2">
        <f t="shared" si="264"/>
        <v>45722</v>
      </c>
      <c r="E8463">
        <f t="shared" si="265"/>
        <v>38.041116574406615</v>
      </c>
    </row>
    <row r="8464" spans="1:5">
      <c r="A8464" s="5">
        <v>45722.5</v>
      </c>
      <c r="B8464">
        <v>4.9361758232116699</v>
      </c>
      <c r="C8464">
        <v>6.6999998092651296</v>
      </c>
      <c r="D8464" s="2">
        <f t="shared" si="264"/>
        <v>45722</v>
      </c>
      <c r="E8464">
        <f t="shared" si="265"/>
        <v>38.041116574406615</v>
      </c>
    </row>
    <row r="8465" spans="1:5">
      <c r="A8465" s="5">
        <v>45722.541666666664</v>
      </c>
      <c r="B8465">
        <v>5.02249908447265</v>
      </c>
      <c r="C8465">
        <v>6.6999998092651296</v>
      </c>
      <c r="D8465" s="2">
        <f t="shared" si="264"/>
        <v>45722</v>
      </c>
      <c r="E8465">
        <f t="shared" si="265"/>
        <v>38.041116574406615</v>
      </c>
    </row>
    <row r="8466" spans="1:5">
      <c r="A8466" s="5">
        <v>45722.583333333336</v>
      </c>
      <c r="B8466">
        <v>5.0070405006408603</v>
      </c>
      <c r="C8466">
        <v>7.1999998092651296</v>
      </c>
      <c r="D8466" s="2">
        <f t="shared" si="264"/>
        <v>45722</v>
      </c>
      <c r="E8466">
        <f t="shared" si="265"/>
        <v>38.041116574406615</v>
      </c>
    </row>
    <row r="8467" spans="1:5">
      <c r="A8467" s="5">
        <v>45722.625</v>
      </c>
      <c r="B8467">
        <v>4.7144446372985804</v>
      </c>
      <c r="C8467">
        <v>6.6999998092651296</v>
      </c>
      <c r="D8467" s="2">
        <f t="shared" si="264"/>
        <v>45722</v>
      </c>
      <c r="E8467">
        <f t="shared" si="265"/>
        <v>38.041116574406615</v>
      </c>
    </row>
    <row r="8468" spans="1:5">
      <c r="A8468" s="5">
        <v>45722.666666666664</v>
      </c>
      <c r="B8468">
        <v>4.2588548660278303</v>
      </c>
      <c r="C8468">
        <v>5.5999999046325604</v>
      </c>
      <c r="D8468" s="2">
        <f t="shared" si="264"/>
        <v>45722</v>
      </c>
      <c r="E8468">
        <f t="shared" si="265"/>
        <v>38.041116574406615</v>
      </c>
    </row>
    <row r="8469" spans="1:5">
      <c r="A8469" s="5">
        <v>45722.708333333336</v>
      </c>
      <c r="B8469">
        <v>3.8141396045684801</v>
      </c>
      <c r="C8469">
        <v>4.4000000953674299</v>
      </c>
      <c r="D8469" s="2">
        <f t="shared" si="264"/>
        <v>45722</v>
      </c>
      <c r="E8469">
        <f t="shared" si="265"/>
        <v>38.041116574406615</v>
      </c>
    </row>
    <row r="8470" spans="1:5">
      <c r="A8470" s="5">
        <v>45722.75</v>
      </c>
      <c r="B8470">
        <v>3.34466481208801</v>
      </c>
      <c r="C8470">
        <v>3.2999999523162802</v>
      </c>
      <c r="D8470" s="2">
        <f t="shared" si="264"/>
        <v>45722</v>
      </c>
      <c r="E8470">
        <f t="shared" si="265"/>
        <v>38.041116574406615</v>
      </c>
    </row>
    <row r="8471" spans="1:5">
      <c r="A8471" s="5">
        <v>45722.791666666664</v>
      </c>
      <c r="B8471">
        <v>2.8932104110717698</v>
      </c>
      <c r="C8471">
        <v>2.20000004768371</v>
      </c>
      <c r="D8471" s="2">
        <f t="shared" si="264"/>
        <v>45722</v>
      </c>
      <c r="E8471">
        <f t="shared" si="265"/>
        <v>38.041116574406615</v>
      </c>
    </row>
    <row r="8472" spans="1:5">
      <c r="A8472" s="5">
        <v>45722.833333333336</v>
      </c>
      <c r="B8472">
        <v>2.3547892570495601</v>
      </c>
      <c r="C8472">
        <v>2.20000004768371</v>
      </c>
      <c r="D8472" s="2">
        <f t="shared" si="264"/>
        <v>45722</v>
      </c>
      <c r="E8472">
        <f t="shared" si="265"/>
        <v>38.041116574406615</v>
      </c>
    </row>
    <row r="8473" spans="1:5">
      <c r="A8473" s="5">
        <v>45722.875</v>
      </c>
      <c r="B8473">
        <v>2.09658503532409</v>
      </c>
      <c r="C8473">
        <v>2.20000004768371</v>
      </c>
      <c r="D8473" s="2">
        <f t="shared" si="264"/>
        <v>45722</v>
      </c>
      <c r="E8473">
        <f t="shared" si="265"/>
        <v>38.041116574406615</v>
      </c>
    </row>
    <row r="8474" spans="1:5">
      <c r="A8474" s="5">
        <v>45722.916666666664</v>
      </c>
      <c r="B8474">
        <v>2.02931332588195</v>
      </c>
      <c r="C8474">
        <v>2.20000004768371</v>
      </c>
      <c r="D8474" s="2">
        <f t="shared" si="264"/>
        <v>45722</v>
      </c>
      <c r="E8474">
        <f t="shared" si="265"/>
        <v>38.041116574406615</v>
      </c>
    </row>
    <row r="8475" spans="1:5">
      <c r="A8475" s="5">
        <v>45722.958333333336</v>
      </c>
      <c r="B8475">
        <v>1.9969912767410201</v>
      </c>
      <c r="C8475">
        <v>2.7999999523162802</v>
      </c>
      <c r="D8475" s="2">
        <f t="shared" si="264"/>
        <v>45722</v>
      </c>
      <c r="E8475">
        <f t="shared" si="265"/>
        <v>38.041116574406615</v>
      </c>
    </row>
    <row r="8476" spans="1:5">
      <c r="A8476" s="5">
        <v>45723</v>
      </c>
      <c r="B8476">
        <v>1.91575610637664</v>
      </c>
      <c r="C8476">
        <v>3.9000000953674299</v>
      </c>
      <c r="D8476" s="2">
        <f t="shared" si="264"/>
        <v>45723</v>
      </c>
      <c r="E8476">
        <f t="shared" si="265"/>
        <v>36.217397978901857</v>
      </c>
    </row>
    <row r="8477" spans="1:5">
      <c r="A8477" s="5">
        <v>45723.041666666664</v>
      </c>
      <c r="B8477">
        <v>1.8106093406677199</v>
      </c>
      <c r="C8477">
        <v>4.4000000953674299</v>
      </c>
      <c r="D8477" s="2">
        <f t="shared" si="264"/>
        <v>45723</v>
      </c>
      <c r="E8477">
        <f t="shared" si="265"/>
        <v>36.217397978901857</v>
      </c>
    </row>
    <row r="8478" spans="1:5">
      <c r="A8478" s="5">
        <v>45723.083333333336</v>
      </c>
      <c r="B8478">
        <v>1.5025099515914899</v>
      </c>
      <c r="C8478">
        <v>3.9000000953674299</v>
      </c>
      <c r="D8478" s="2">
        <f t="shared" si="264"/>
        <v>45723</v>
      </c>
      <c r="E8478">
        <f t="shared" si="265"/>
        <v>36.217397978901857</v>
      </c>
    </row>
    <row r="8479" spans="1:5">
      <c r="A8479" s="5">
        <v>45723.125</v>
      </c>
      <c r="B8479">
        <v>1.17266392707824</v>
      </c>
      <c r="C8479">
        <v>3.2999999523162802</v>
      </c>
      <c r="D8479" s="2">
        <f t="shared" si="264"/>
        <v>45723</v>
      </c>
      <c r="E8479">
        <f t="shared" si="265"/>
        <v>36.217397978901857</v>
      </c>
    </row>
    <row r="8480" spans="1:5">
      <c r="A8480" s="5">
        <v>45723.166666666664</v>
      </c>
      <c r="B8480">
        <v>1.05214595794677</v>
      </c>
      <c r="C8480">
        <v>3.9000000953674299</v>
      </c>
      <c r="D8480" s="2">
        <f t="shared" si="264"/>
        <v>45723</v>
      </c>
      <c r="E8480">
        <f t="shared" si="265"/>
        <v>36.217397978901857</v>
      </c>
    </row>
    <row r="8481" spans="1:5">
      <c r="A8481" s="5">
        <v>45723.208333333336</v>
      </c>
      <c r="B8481">
        <v>1.0641059875488199</v>
      </c>
      <c r="C8481">
        <v>3.2999999523162802</v>
      </c>
      <c r="D8481" s="2">
        <f t="shared" si="264"/>
        <v>45723</v>
      </c>
      <c r="E8481">
        <f t="shared" si="265"/>
        <v>36.217397978901857</v>
      </c>
    </row>
    <row r="8482" spans="1:5">
      <c r="A8482" s="5">
        <v>45723.25</v>
      </c>
      <c r="B8482">
        <v>1.1791248321533201</v>
      </c>
      <c r="C8482">
        <v>3.2999999523162802</v>
      </c>
      <c r="D8482" s="2">
        <f t="shared" si="264"/>
        <v>45723</v>
      </c>
      <c r="E8482">
        <f t="shared" si="265"/>
        <v>36.217397978901857</v>
      </c>
    </row>
    <row r="8483" spans="1:5">
      <c r="A8483" s="5">
        <v>45723.291666666664</v>
      </c>
      <c r="B8483">
        <v>1.38309025764465</v>
      </c>
      <c r="C8483">
        <v>2.7999999523162802</v>
      </c>
      <c r="D8483" s="2">
        <f t="shared" si="264"/>
        <v>45723</v>
      </c>
      <c r="E8483">
        <f t="shared" si="265"/>
        <v>36.217397978901857</v>
      </c>
    </row>
    <row r="8484" spans="1:5">
      <c r="A8484" s="5">
        <v>45723.333333333336</v>
      </c>
      <c r="B8484">
        <v>1.9153925180435101</v>
      </c>
      <c r="C8484">
        <v>5</v>
      </c>
      <c r="D8484" s="2">
        <f t="shared" si="264"/>
        <v>45723</v>
      </c>
      <c r="E8484">
        <f t="shared" si="265"/>
        <v>36.217397978901857</v>
      </c>
    </row>
    <row r="8485" spans="1:5">
      <c r="A8485" s="5">
        <v>45723.375</v>
      </c>
      <c r="B8485">
        <v>2.7573554515838601</v>
      </c>
      <c r="C8485">
        <v>6.0999999046325604</v>
      </c>
      <c r="D8485" s="2">
        <f t="shared" si="264"/>
        <v>45723</v>
      </c>
      <c r="E8485">
        <f t="shared" si="265"/>
        <v>36.217397978901857</v>
      </c>
    </row>
    <row r="8486" spans="1:5">
      <c r="A8486" s="5">
        <v>45723.416666666664</v>
      </c>
      <c r="B8486">
        <v>3.4345791339874201</v>
      </c>
      <c r="C8486">
        <v>6.6999998092651296</v>
      </c>
      <c r="D8486" s="2">
        <f t="shared" si="264"/>
        <v>45723</v>
      </c>
      <c r="E8486">
        <f t="shared" si="265"/>
        <v>36.217397978901857</v>
      </c>
    </row>
    <row r="8487" spans="1:5">
      <c r="A8487" s="5">
        <v>45723.458333333336</v>
      </c>
      <c r="B8487">
        <v>3.7857639789581299</v>
      </c>
      <c r="C8487">
        <v>8.3000001907348597</v>
      </c>
      <c r="D8487" s="2">
        <f t="shared" si="264"/>
        <v>45723</v>
      </c>
      <c r="E8487">
        <f t="shared" si="265"/>
        <v>36.217397978901857</v>
      </c>
    </row>
    <row r="8488" spans="1:5">
      <c r="A8488" s="5">
        <v>45723.5</v>
      </c>
      <c r="B8488">
        <v>3.8769016265869101</v>
      </c>
      <c r="C8488">
        <v>9.3999996185302699</v>
      </c>
      <c r="D8488" s="2">
        <f t="shared" si="264"/>
        <v>45723</v>
      </c>
      <c r="E8488">
        <f t="shared" si="265"/>
        <v>36.217397978901857</v>
      </c>
    </row>
    <row r="8489" spans="1:5">
      <c r="A8489" s="5">
        <v>45723.541666666664</v>
      </c>
      <c r="B8489">
        <v>3.7415411472320499</v>
      </c>
      <c r="C8489">
        <v>10</v>
      </c>
      <c r="D8489" s="2">
        <f t="shared" si="264"/>
        <v>45723</v>
      </c>
      <c r="E8489">
        <f t="shared" si="265"/>
        <v>36.217397978901857</v>
      </c>
    </row>
    <row r="8490" spans="1:5">
      <c r="A8490" s="5">
        <v>45723.583333333336</v>
      </c>
      <c r="B8490">
        <v>3.46601343154907</v>
      </c>
      <c r="C8490">
        <v>10</v>
      </c>
      <c r="D8490" s="2">
        <f t="shared" si="264"/>
        <v>45723</v>
      </c>
      <c r="E8490">
        <f t="shared" si="265"/>
        <v>36.217397978901857</v>
      </c>
    </row>
    <row r="8491" spans="1:5">
      <c r="A8491" s="5">
        <v>45723.625</v>
      </c>
      <c r="B8491">
        <v>3.1279489994049001</v>
      </c>
      <c r="C8491">
        <v>10</v>
      </c>
      <c r="D8491" s="2">
        <f t="shared" si="264"/>
        <v>45723</v>
      </c>
      <c r="E8491">
        <f t="shared" si="265"/>
        <v>36.217397978901857</v>
      </c>
    </row>
    <row r="8492" spans="1:5">
      <c r="A8492" s="5">
        <v>45723.666666666664</v>
      </c>
      <c r="B8492">
        <v>2.9810001850128098</v>
      </c>
      <c r="C8492">
        <v>9.3999996185302699</v>
      </c>
      <c r="D8492" s="2">
        <f t="shared" si="264"/>
        <v>45723</v>
      </c>
      <c r="E8492">
        <f t="shared" si="265"/>
        <v>36.217397978901857</v>
      </c>
    </row>
    <row r="8493" spans="1:5">
      <c r="A8493" s="5">
        <v>45723.708333333336</v>
      </c>
      <c r="B8493">
        <v>2.7666158676147399</v>
      </c>
      <c r="C8493">
        <v>8.8999996185302699</v>
      </c>
      <c r="D8493" s="2">
        <f t="shared" si="264"/>
        <v>45723</v>
      </c>
      <c r="E8493">
        <f t="shared" si="265"/>
        <v>36.217397978901857</v>
      </c>
    </row>
    <row r="8494" spans="1:5">
      <c r="A8494" s="5">
        <v>45723.75</v>
      </c>
      <c r="B8494">
        <v>2.4969179630279501</v>
      </c>
      <c r="C8494">
        <v>7.1999998092651296</v>
      </c>
      <c r="D8494" s="2">
        <f t="shared" si="264"/>
        <v>45723</v>
      </c>
      <c r="E8494">
        <f t="shared" si="265"/>
        <v>36.217397978901857</v>
      </c>
    </row>
    <row r="8495" spans="1:5">
      <c r="A8495" s="5">
        <v>45723.791666666664</v>
      </c>
      <c r="B8495">
        <v>2.2481663227081299</v>
      </c>
      <c r="C8495">
        <v>6.6999998092651296</v>
      </c>
      <c r="D8495" s="2">
        <f t="shared" si="264"/>
        <v>45723</v>
      </c>
      <c r="E8495">
        <f t="shared" si="265"/>
        <v>36.217397978901857</v>
      </c>
    </row>
    <row r="8496" spans="1:5">
      <c r="A8496" s="5">
        <v>45723.833333333336</v>
      </c>
      <c r="B8496">
        <v>2.1736257076263401</v>
      </c>
      <c r="C8496">
        <v>5.5999999046325604</v>
      </c>
      <c r="D8496" s="2">
        <f t="shared" si="264"/>
        <v>45723</v>
      </c>
      <c r="E8496">
        <f t="shared" si="265"/>
        <v>36.217397978901857</v>
      </c>
    </row>
    <row r="8497" spans="1:5">
      <c r="A8497" s="5">
        <v>45723.875</v>
      </c>
      <c r="B8497">
        <v>2.1165978908538801</v>
      </c>
      <c r="C8497">
        <v>3.9000000953674299</v>
      </c>
      <c r="D8497" s="2">
        <f t="shared" si="264"/>
        <v>45723</v>
      </c>
      <c r="E8497">
        <f t="shared" si="265"/>
        <v>36.217397978901857</v>
      </c>
    </row>
    <row r="8498" spans="1:5">
      <c r="A8498" s="5">
        <v>45723.916666666664</v>
      </c>
      <c r="B8498">
        <v>2.1136629581451398</v>
      </c>
      <c r="C8498">
        <v>3.2999999523162802</v>
      </c>
      <c r="D8498" s="2">
        <f t="shared" si="264"/>
        <v>45723</v>
      </c>
      <c r="E8498">
        <f t="shared" si="265"/>
        <v>36.217397978901857</v>
      </c>
    </row>
    <row r="8499" spans="1:5">
      <c r="A8499" s="5">
        <v>45723.958333333336</v>
      </c>
      <c r="B8499">
        <v>2.1498835086822501</v>
      </c>
      <c r="C8499">
        <v>3.2999999523162802</v>
      </c>
      <c r="D8499" s="2">
        <f t="shared" si="264"/>
        <v>45723</v>
      </c>
      <c r="E8499">
        <f t="shared" si="265"/>
        <v>36.217397978901857</v>
      </c>
    </row>
    <row r="8500" spans="1:5">
      <c r="A8500" s="5">
        <v>45724</v>
      </c>
      <c r="B8500">
        <v>2.1806066036224299</v>
      </c>
      <c r="C8500">
        <v>1.70000004768371</v>
      </c>
      <c r="D8500" s="2">
        <f t="shared" si="264"/>
        <v>45724</v>
      </c>
      <c r="E8500">
        <f t="shared" si="265"/>
        <v>38.893546560406676</v>
      </c>
    </row>
    <row r="8501" spans="1:5">
      <c r="A8501" s="5">
        <v>45724.041666666664</v>
      </c>
      <c r="B8501">
        <v>2.15983891487121</v>
      </c>
      <c r="C8501">
        <v>2.20000004768371</v>
      </c>
      <c r="D8501" s="2">
        <f t="shared" si="264"/>
        <v>45724</v>
      </c>
      <c r="E8501">
        <f t="shared" si="265"/>
        <v>38.893546560406676</v>
      </c>
    </row>
    <row r="8502" spans="1:5">
      <c r="A8502" s="5">
        <v>45724.083333333336</v>
      </c>
      <c r="B8502">
        <v>2.08084964752197</v>
      </c>
      <c r="C8502">
        <v>0.60000002384185702</v>
      </c>
      <c r="D8502" s="2">
        <f t="shared" si="264"/>
        <v>45724</v>
      </c>
      <c r="E8502">
        <f t="shared" si="265"/>
        <v>38.893546560406676</v>
      </c>
    </row>
    <row r="8503" spans="1:5">
      <c r="A8503" s="5">
        <v>45724.125</v>
      </c>
      <c r="B8503">
        <v>1.99394047260284</v>
      </c>
      <c r="C8503">
        <v>1.1000000238418499</v>
      </c>
      <c r="D8503" s="2">
        <f t="shared" si="264"/>
        <v>45724</v>
      </c>
      <c r="E8503">
        <f t="shared" si="265"/>
        <v>38.893546560406676</v>
      </c>
    </row>
    <row r="8504" spans="1:5">
      <c r="A8504" s="5">
        <v>45724.166666666664</v>
      </c>
      <c r="B8504">
        <v>1.8683055639266899</v>
      </c>
      <c r="C8504">
        <v>1.1000000238418499</v>
      </c>
      <c r="D8504" s="2">
        <f t="shared" si="264"/>
        <v>45724</v>
      </c>
      <c r="E8504">
        <f t="shared" si="265"/>
        <v>38.893546560406676</v>
      </c>
    </row>
    <row r="8505" spans="1:5">
      <c r="A8505" s="5">
        <v>45724.208333333336</v>
      </c>
      <c r="B8505">
        <v>1.76604604721069</v>
      </c>
      <c r="C8505">
        <v>1.1000000238418499</v>
      </c>
      <c r="D8505" s="2">
        <f t="shared" si="264"/>
        <v>45724</v>
      </c>
      <c r="E8505">
        <f t="shared" si="265"/>
        <v>38.893546560406676</v>
      </c>
    </row>
    <row r="8506" spans="1:5">
      <c r="A8506" s="5">
        <v>45724.25</v>
      </c>
      <c r="B8506">
        <v>1.67034316062927</v>
      </c>
      <c r="C8506">
        <v>1.70000004768371</v>
      </c>
      <c r="D8506" s="2">
        <f t="shared" si="264"/>
        <v>45724</v>
      </c>
      <c r="E8506">
        <f t="shared" si="265"/>
        <v>38.893546560406676</v>
      </c>
    </row>
    <row r="8507" spans="1:5">
      <c r="A8507" s="5">
        <v>45724.291666666664</v>
      </c>
      <c r="B8507">
        <v>1.7083882093429501</v>
      </c>
      <c r="C8507">
        <v>3.2999999523162802</v>
      </c>
      <c r="D8507" s="2">
        <f t="shared" si="264"/>
        <v>45724</v>
      </c>
      <c r="E8507">
        <f t="shared" si="265"/>
        <v>38.893546560406676</v>
      </c>
    </row>
    <row r="8508" spans="1:5">
      <c r="A8508" s="5">
        <v>45724.333333333336</v>
      </c>
      <c r="B8508">
        <v>2.0482530593871999</v>
      </c>
      <c r="C8508">
        <v>6.0999999046325604</v>
      </c>
      <c r="D8508" s="2">
        <f t="shared" si="264"/>
        <v>45724</v>
      </c>
      <c r="E8508">
        <f t="shared" si="265"/>
        <v>38.893546560406676</v>
      </c>
    </row>
    <row r="8509" spans="1:5">
      <c r="A8509" s="5">
        <v>45724.375</v>
      </c>
      <c r="B8509">
        <v>2.61197829246521</v>
      </c>
      <c r="C8509">
        <v>9.3999996185302699</v>
      </c>
      <c r="D8509" s="2">
        <f t="shared" si="264"/>
        <v>45724</v>
      </c>
      <c r="E8509">
        <f t="shared" si="265"/>
        <v>38.893546560406676</v>
      </c>
    </row>
    <row r="8510" spans="1:5">
      <c r="A8510" s="5">
        <v>45724.416666666664</v>
      </c>
      <c r="B8510">
        <v>3.29246497154235</v>
      </c>
      <c r="C8510">
        <v>12.199999809265099</v>
      </c>
      <c r="D8510" s="2">
        <f t="shared" si="264"/>
        <v>45724</v>
      </c>
      <c r="E8510">
        <f t="shared" si="265"/>
        <v>38.893546560406676</v>
      </c>
    </row>
    <row r="8511" spans="1:5">
      <c r="A8511" s="5">
        <v>45724.458333333336</v>
      </c>
      <c r="B8511">
        <v>4.0345592498779297</v>
      </c>
      <c r="C8511">
        <v>14.399999618530201</v>
      </c>
      <c r="D8511" s="2">
        <f t="shared" si="264"/>
        <v>45724</v>
      </c>
      <c r="E8511">
        <f t="shared" si="265"/>
        <v>38.893546560406676</v>
      </c>
    </row>
    <row r="8512" spans="1:5">
      <c r="A8512" s="5">
        <v>45724.5</v>
      </c>
      <c r="B8512">
        <v>4.8730554580688397</v>
      </c>
      <c r="C8512">
        <v>14.399999618530201</v>
      </c>
      <c r="D8512" s="2">
        <f t="shared" si="264"/>
        <v>45724</v>
      </c>
      <c r="E8512">
        <f t="shared" si="265"/>
        <v>38.893546560406676</v>
      </c>
    </row>
    <row r="8513" spans="1:5">
      <c r="A8513" s="5">
        <v>45724.541666666664</v>
      </c>
      <c r="B8513">
        <v>5.7368512153625399</v>
      </c>
      <c r="C8513">
        <v>15</v>
      </c>
      <c r="D8513" s="2">
        <f t="shared" si="264"/>
        <v>45724</v>
      </c>
      <c r="E8513">
        <f t="shared" si="265"/>
        <v>38.893546560406676</v>
      </c>
    </row>
    <row r="8514" spans="1:5">
      <c r="A8514" s="5">
        <v>45724.583333333336</v>
      </c>
      <c r="B8514">
        <v>6.3941679000854403</v>
      </c>
      <c r="C8514">
        <v>15.6000003814697</v>
      </c>
      <c r="D8514" s="2">
        <f t="shared" si="264"/>
        <v>45724</v>
      </c>
      <c r="E8514">
        <f t="shared" si="265"/>
        <v>38.893546560406676</v>
      </c>
    </row>
    <row r="8515" spans="1:5">
      <c r="A8515" s="5">
        <v>45724.625</v>
      </c>
      <c r="B8515">
        <v>6.6807475090026802</v>
      </c>
      <c r="C8515">
        <v>15</v>
      </c>
      <c r="D8515" s="2">
        <f t="shared" ref="D8515:D8578" si="266">DATE(YEAR(A8515), MONTH(A8515), DAY(A8515))</f>
        <v>45724</v>
      </c>
      <c r="E8515">
        <f t="shared" ref="E8515:E8578" si="267">AVERAGEIF(D:D, D8515, B:B)*1.8+32</f>
        <v>38.893546560406676</v>
      </c>
    </row>
    <row r="8516" spans="1:5">
      <c r="A8516" s="5">
        <v>45724.666666666664</v>
      </c>
      <c r="B8516">
        <v>6.5928530693054199</v>
      </c>
      <c r="C8516">
        <v>14.399999618530201</v>
      </c>
      <c r="D8516" s="2">
        <f t="shared" si="266"/>
        <v>45724</v>
      </c>
      <c r="E8516">
        <f t="shared" si="267"/>
        <v>38.893546560406676</v>
      </c>
    </row>
    <row r="8517" spans="1:5">
      <c r="A8517" s="5">
        <v>45724.708333333336</v>
      </c>
      <c r="B8517">
        <v>6.3475422859191797</v>
      </c>
      <c r="C8517">
        <v>12.800000190734799</v>
      </c>
      <c r="D8517" s="2">
        <f t="shared" si="266"/>
        <v>45724</v>
      </c>
      <c r="E8517">
        <f t="shared" si="267"/>
        <v>38.893546560406676</v>
      </c>
    </row>
    <row r="8518" spans="1:5">
      <c r="A8518" s="5">
        <v>45724.75</v>
      </c>
      <c r="B8518">
        <v>5.9054250717162997</v>
      </c>
      <c r="C8518">
        <v>10.6000003814697</v>
      </c>
      <c r="D8518" s="2">
        <f t="shared" si="266"/>
        <v>45724</v>
      </c>
      <c r="E8518">
        <f t="shared" si="267"/>
        <v>38.893546560406676</v>
      </c>
    </row>
    <row r="8519" spans="1:5">
      <c r="A8519" s="5">
        <v>45724.791666666664</v>
      </c>
      <c r="B8519">
        <v>5.1648907661437899</v>
      </c>
      <c r="C8519">
        <v>8.8999996185302699</v>
      </c>
      <c r="D8519" s="2">
        <f t="shared" si="266"/>
        <v>45724</v>
      </c>
      <c r="E8519">
        <f t="shared" si="267"/>
        <v>38.893546560406676</v>
      </c>
    </row>
    <row r="8520" spans="1:5">
      <c r="A8520" s="5">
        <v>45724.833333333336</v>
      </c>
      <c r="B8520">
        <v>4.6481308937072701</v>
      </c>
      <c r="C8520">
        <v>7.8000001907348597</v>
      </c>
      <c r="D8520" s="2">
        <f t="shared" si="266"/>
        <v>45724</v>
      </c>
      <c r="E8520">
        <f t="shared" si="267"/>
        <v>38.893546560406676</v>
      </c>
    </row>
    <row r="8521" spans="1:5">
      <c r="A8521" s="5">
        <v>45724.875</v>
      </c>
      <c r="B8521">
        <v>4.2884154319763104</v>
      </c>
      <c r="C8521">
        <v>7.1999998092651296</v>
      </c>
      <c r="D8521" s="2">
        <f t="shared" si="266"/>
        <v>45724</v>
      </c>
      <c r="E8521">
        <f t="shared" si="267"/>
        <v>38.893546560406676</v>
      </c>
    </row>
    <row r="8522" spans="1:5">
      <c r="A8522" s="5">
        <v>45724.916666666664</v>
      </c>
      <c r="B8522">
        <v>4.0494384765625</v>
      </c>
      <c r="C8522">
        <v>7.1999998092651296</v>
      </c>
      <c r="D8522" s="2">
        <f t="shared" si="266"/>
        <v>45724</v>
      </c>
      <c r="E8522">
        <f t="shared" si="267"/>
        <v>38.893546560406676</v>
      </c>
    </row>
    <row r="8523" spans="1:5">
      <c r="A8523" s="5">
        <v>45724.958333333336</v>
      </c>
      <c r="B8523">
        <v>3.81686186790466</v>
      </c>
      <c r="C8523">
        <v>8.8999996185302699</v>
      </c>
      <c r="D8523" s="2">
        <f t="shared" si="266"/>
        <v>45724</v>
      </c>
      <c r="E8523">
        <f t="shared" si="267"/>
        <v>38.893546560406676</v>
      </c>
    </row>
    <row r="8524" spans="1:5">
      <c r="A8524" s="5">
        <v>45725</v>
      </c>
      <c r="B8524">
        <v>3.6029913425445499</v>
      </c>
      <c r="C8524">
        <v>10</v>
      </c>
      <c r="D8524" s="2">
        <f t="shared" si="266"/>
        <v>45725</v>
      </c>
      <c r="E8524">
        <f t="shared" si="267"/>
        <v>40.17025497555732</v>
      </c>
    </row>
    <row r="8525" spans="1:5">
      <c r="A8525" s="5">
        <v>45725.041666666664</v>
      </c>
      <c r="B8525">
        <v>3.35686087608337</v>
      </c>
      <c r="C8525">
        <v>10</v>
      </c>
      <c r="D8525" s="2">
        <f t="shared" si="266"/>
        <v>45725</v>
      </c>
      <c r="E8525">
        <f t="shared" si="267"/>
        <v>40.17025497555732</v>
      </c>
    </row>
    <row r="8526" spans="1:5">
      <c r="A8526" s="5">
        <v>45725.083333333336</v>
      </c>
      <c r="B8526">
        <v>3.0969932079315101</v>
      </c>
      <c r="C8526">
        <v>9.3999996185302699</v>
      </c>
      <c r="D8526" s="2">
        <f t="shared" si="266"/>
        <v>45725</v>
      </c>
      <c r="E8526">
        <f t="shared" si="267"/>
        <v>40.17025497555732</v>
      </c>
    </row>
    <row r="8527" spans="1:5">
      <c r="A8527" s="5">
        <v>45725.125</v>
      </c>
      <c r="B8527">
        <v>2.8640968799590998</v>
      </c>
      <c r="C8527">
        <v>9.3999996185302699</v>
      </c>
      <c r="D8527" s="2">
        <f t="shared" si="266"/>
        <v>45725</v>
      </c>
      <c r="E8527">
        <f t="shared" si="267"/>
        <v>40.17025497555732</v>
      </c>
    </row>
    <row r="8528" spans="1:5">
      <c r="A8528" s="5">
        <v>45725.166666666664</v>
      </c>
      <c r="B8528">
        <v>2.66173243522644</v>
      </c>
      <c r="C8528">
        <v>10</v>
      </c>
      <c r="D8528" s="2">
        <f t="shared" si="266"/>
        <v>45725</v>
      </c>
      <c r="E8528">
        <f t="shared" si="267"/>
        <v>40.17025497555732</v>
      </c>
    </row>
    <row r="8529" spans="1:5">
      <c r="A8529" s="5">
        <v>45725.208333333336</v>
      </c>
      <c r="B8529">
        <v>2.5402162075042698</v>
      </c>
      <c r="C8529">
        <v>9.3999996185302699</v>
      </c>
      <c r="D8529" s="2">
        <f t="shared" si="266"/>
        <v>45725</v>
      </c>
      <c r="E8529">
        <f t="shared" si="267"/>
        <v>40.17025497555732</v>
      </c>
    </row>
    <row r="8530" spans="1:5">
      <c r="A8530" s="5">
        <v>45725.25</v>
      </c>
      <c r="B8530">
        <v>2.4600634574890101</v>
      </c>
      <c r="C8530">
        <v>9.3999996185302699</v>
      </c>
      <c r="D8530" s="2">
        <f t="shared" si="266"/>
        <v>45725</v>
      </c>
      <c r="E8530">
        <f t="shared" si="267"/>
        <v>40.17025497555732</v>
      </c>
    </row>
    <row r="8531" spans="1:5">
      <c r="A8531" s="5">
        <v>45725.291666666664</v>
      </c>
      <c r="B8531">
        <v>2.45059990882873</v>
      </c>
      <c r="C8531">
        <v>10</v>
      </c>
      <c r="D8531" s="2">
        <f t="shared" si="266"/>
        <v>45725</v>
      </c>
      <c r="E8531">
        <f t="shared" si="267"/>
        <v>40.17025497555732</v>
      </c>
    </row>
    <row r="8532" spans="1:5">
      <c r="A8532" s="5">
        <v>45725.333333333336</v>
      </c>
      <c r="B8532">
        <v>2.7827622890472399</v>
      </c>
      <c r="C8532">
        <v>12.800000190734799</v>
      </c>
      <c r="D8532" s="2">
        <f t="shared" si="266"/>
        <v>45725</v>
      </c>
      <c r="E8532">
        <f t="shared" si="267"/>
        <v>40.17025497555732</v>
      </c>
    </row>
    <row r="8533" spans="1:5">
      <c r="A8533" s="5">
        <v>45725.375</v>
      </c>
      <c r="B8533">
        <v>3.4007470607757502</v>
      </c>
      <c r="C8533">
        <v>16.7000007629394</v>
      </c>
      <c r="D8533" s="2">
        <f t="shared" si="266"/>
        <v>45725</v>
      </c>
      <c r="E8533">
        <f t="shared" si="267"/>
        <v>40.17025497555732</v>
      </c>
    </row>
    <row r="8534" spans="1:5">
      <c r="A8534" s="5">
        <v>45725.416666666664</v>
      </c>
      <c r="B8534">
        <v>4.3474736213684002</v>
      </c>
      <c r="C8534">
        <v>20</v>
      </c>
      <c r="D8534" s="2">
        <f t="shared" si="266"/>
        <v>45725</v>
      </c>
      <c r="E8534">
        <f t="shared" si="267"/>
        <v>40.17025497555732</v>
      </c>
    </row>
    <row r="8535" spans="1:5">
      <c r="A8535" s="5">
        <v>45725.458333333336</v>
      </c>
      <c r="B8535">
        <v>5.2243380546569798</v>
      </c>
      <c r="C8535">
        <v>22.2000007629394</v>
      </c>
      <c r="D8535" s="2">
        <f t="shared" si="266"/>
        <v>45725</v>
      </c>
      <c r="E8535">
        <f t="shared" si="267"/>
        <v>40.17025497555732</v>
      </c>
    </row>
    <row r="8536" spans="1:5">
      <c r="A8536" s="5">
        <v>45725.5</v>
      </c>
      <c r="B8536">
        <v>6.0597453117370597</v>
      </c>
      <c r="C8536">
        <v>23.899999618530199</v>
      </c>
      <c r="D8536" s="2">
        <f t="shared" si="266"/>
        <v>45725</v>
      </c>
      <c r="E8536">
        <f t="shared" si="267"/>
        <v>40.17025497555732</v>
      </c>
    </row>
    <row r="8537" spans="1:5">
      <c r="A8537" s="5">
        <v>45725.541666666664</v>
      </c>
      <c r="B8537">
        <v>6.6394081115722603</v>
      </c>
      <c r="C8537">
        <v>25</v>
      </c>
      <c r="D8537" s="2">
        <f t="shared" si="266"/>
        <v>45725</v>
      </c>
      <c r="E8537">
        <f t="shared" si="267"/>
        <v>40.17025497555732</v>
      </c>
    </row>
    <row r="8538" spans="1:5">
      <c r="A8538" s="5">
        <v>45725.583333333336</v>
      </c>
      <c r="B8538">
        <v>7.0733551979064897</v>
      </c>
      <c r="C8538">
        <v>25.600000381469702</v>
      </c>
      <c r="D8538" s="2">
        <f t="shared" si="266"/>
        <v>45725</v>
      </c>
      <c r="E8538">
        <f t="shared" si="267"/>
        <v>40.17025497555732</v>
      </c>
    </row>
    <row r="8539" spans="1:5">
      <c r="A8539" s="5">
        <v>45725.625</v>
      </c>
      <c r="B8539">
        <v>7.3391036987304599</v>
      </c>
      <c r="C8539">
        <v>25.600000381469702</v>
      </c>
      <c r="D8539" s="2">
        <f t="shared" si="266"/>
        <v>45725</v>
      </c>
      <c r="E8539">
        <f t="shared" si="267"/>
        <v>40.17025497555732</v>
      </c>
    </row>
    <row r="8540" spans="1:5">
      <c r="A8540" s="5">
        <v>45725.666666666664</v>
      </c>
      <c r="B8540">
        <v>7.3808298110961896</v>
      </c>
      <c r="C8540">
        <v>25</v>
      </c>
      <c r="D8540" s="2">
        <f t="shared" si="266"/>
        <v>45725</v>
      </c>
      <c r="E8540">
        <f t="shared" si="267"/>
        <v>40.17025497555732</v>
      </c>
    </row>
    <row r="8541" spans="1:5">
      <c r="A8541" s="5">
        <v>45725.708333333336</v>
      </c>
      <c r="B8541">
        <v>7.2253427505493102</v>
      </c>
      <c r="C8541">
        <v>25</v>
      </c>
      <c r="D8541" s="2">
        <f t="shared" si="266"/>
        <v>45725</v>
      </c>
      <c r="E8541">
        <f t="shared" si="267"/>
        <v>40.17025497555732</v>
      </c>
    </row>
    <row r="8542" spans="1:5">
      <c r="A8542" s="5">
        <v>45725.75</v>
      </c>
      <c r="B8542">
        <v>6.8415870666503897</v>
      </c>
      <c r="C8542">
        <v>23.899999618530199</v>
      </c>
      <c r="D8542" s="2">
        <f t="shared" si="266"/>
        <v>45725</v>
      </c>
      <c r="E8542">
        <f t="shared" si="267"/>
        <v>40.17025497555732</v>
      </c>
    </row>
    <row r="8543" spans="1:5">
      <c r="A8543" s="5">
        <v>45725.791666666664</v>
      </c>
      <c r="B8543">
        <v>5.5935854911804199</v>
      </c>
      <c r="C8543">
        <v>23.299999237060501</v>
      </c>
      <c r="D8543" s="2">
        <f t="shared" si="266"/>
        <v>45725</v>
      </c>
      <c r="E8543">
        <f t="shared" si="267"/>
        <v>40.17025497555732</v>
      </c>
    </row>
    <row r="8544" spans="1:5">
      <c r="A8544" s="5">
        <v>45725.833333333336</v>
      </c>
      <c r="B8544">
        <v>4.5600495338439897</v>
      </c>
      <c r="C8544">
        <v>22.799999237060501</v>
      </c>
      <c r="D8544" s="2">
        <f t="shared" si="266"/>
        <v>45725</v>
      </c>
      <c r="E8544">
        <f t="shared" si="267"/>
        <v>40.17025497555732</v>
      </c>
    </row>
    <row r="8545" spans="1:5">
      <c r="A8545" s="5">
        <v>45725.875</v>
      </c>
      <c r="B8545">
        <v>4.1627516746520996</v>
      </c>
      <c r="C8545">
        <v>22.799999237060501</v>
      </c>
      <c r="D8545" s="2">
        <f t="shared" si="266"/>
        <v>45725</v>
      </c>
      <c r="E8545">
        <f t="shared" si="267"/>
        <v>40.17025497555732</v>
      </c>
    </row>
    <row r="8546" spans="1:5">
      <c r="A8546" s="5">
        <v>45725.916666666664</v>
      </c>
      <c r="B8546">
        <v>3.78362536430358</v>
      </c>
      <c r="C8546">
        <v>22.799999237060501</v>
      </c>
      <c r="D8546" s="2">
        <f t="shared" si="266"/>
        <v>45725</v>
      </c>
      <c r="E8546">
        <f t="shared" si="267"/>
        <v>40.17025497555732</v>
      </c>
    </row>
    <row r="8547" spans="1:5">
      <c r="A8547" s="5">
        <v>45725.958333333336</v>
      </c>
      <c r="B8547">
        <v>3.4884736537933301</v>
      </c>
      <c r="C8547">
        <v>22.2000007629394</v>
      </c>
      <c r="D8547" s="2">
        <f t="shared" si="266"/>
        <v>45725</v>
      </c>
      <c r="E8547">
        <f t="shared" si="267"/>
        <v>40.17025497555732</v>
      </c>
    </row>
    <row r="8548" spans="1:5">
      <c r="A8548" s="5">
        <v>45726</v>
      </c>
      <c r="B8548">
        <v>3.26527619361877</v>
      </c>
      <c r="C8548">
        <v>12.800000190734799</v>
      </c>
      <c r="D8548" s="2">
        <f t="shared" si="266"/>
        <v>45726</v>
      </c>
      <c r="E8548">
        <f t="shared" si="267"/>
        <v>40.506817516684528</v>
      </c>
    </row>
    <row r="8549" spans="1:5">
      <c r="A8549" s="5">
        <v>45726.041666666664</v>
      </c>
      <c r="B8549">
        <v>2.98174571990966</v>
      </c>
      <c r="C8549">
        <v>12.199999809265099</v>
      </c>
      <c r="D8549" s="2">
        <f t="shared" si="266"/>
        <v>45726</v>
      </c>
      <c r="E8549">
        <f t="shared" si="267"/>
        <v>40.506817516684528</v>
      </c>
    </row>
    <row r="8550" spans="1:5">
      <c r="A8550" s="5">
        <v>45726.083333333336</v>
      </c>
      <c r="B8550">
        <v>2.6664109230041499</v>
      </c>
      <c r="C8550">
        <v>12.800000190734799</v>
      </c>
      <c r="D8550" s="2">
        <f t="shared" si="266"/>
        <v>45726</v>
      </c>
      <c r="E8550">
        <f t="shared" si="267"/>
        <v>40.506817516684528</v>
      </c>
    </row>
    <row r="8551" spans="1:5">
      <c r="A8551" s="5">
        <v>45726.125</v>
      </c>
      <c r="B8551">
        <v>2.33357429504394</v>
      </c>
      <c r="C8551">
        <v>13.300000190734799</v>
      </c>
      <c r="D8551" s="2">
        <f t="shared" si="266"/>
        <v>45726</v>
      </c>
      <c r="E8551">
        <f t="shared" si="267"/>
        <v>40.506817516684528</v>
      </c>
    </row>
    <row r="8552" spans="1:5">
      <c r="A8552" s="5">
        <v>45726.166666666664</v>
      </c>
      <c r="B8552">
        <v>2.00466656684875</v>
      </c>
      <c r="C8552">
        <v>13.300000190734799</v>
      </c>
      <c r="D8552" s="2">
        <f t="shared" si="266"/>
        <v>45726</v>
      </c>
      <c r="E8552">
        <f t="shared" si="267"/>
        <v>40.506817516684528</v>
      </c>
    </row>
    <row r="8553" spans="1:5">
      <c r="A8553" s="5">
        <v>45726.208333333336</v>
      </c>
      <c r="B8553">
        <v>1.74009025096893</v>
      </c>
      <c r="C8553">
        <v>14.399999618530201</v>
      </c>
      <c r="D8553" s="2">
        <f t="shared" si="266"/>
        <v>45726</v>
      </c>
      <c r="E8553">
        <f t="shared" si="267"/>
        <v>40.506817516684528</v>
      </c>
    </row>
    <row r="8554" spans="1:5">
      <c r="A8554" s="5">
        <v>45726.25</v>
      </c>
      <c r="B8554">
        <v>1.5466536283493</v>
      </c>
      <c r="C8554">
        <v>14.399999618530201</v>
      </c>
      <c r="D8554" s="2">
        <f t="shared" si="266"/>
        <v>45726</v>
      </c>
      <c r="E8554">
        <f t="shared" si="267"/>
        <v>40.506817516684528</v>
      </c>
    </row>
    <row r="8555" spans="1:5">
      <c r="A8555" s="5">
        <v>45726.291666666664</v>
      </c>
      <c r="B8555">
        <v>1.5561550855636499</v>
      </c>
      <c r="C8555">
        <v>15.6000003814697</v>
      </c>
      <c r="D8555" s="2">
        <f t="shared" si="266"/>
        <v>45726</v>
      </c>
      <c r="E8555">
        <f t="shared" si="267"/>
        <v>40.506817516684528</v>
      </c>
    </row>
    <row r="8556" spans="1:5">
      <c r="A8556" s="5">
        <v>45726.333333333336</v>
      </c>
      <c r="B8556">
        <v>1.7879016399383501</v>
      </c>
      <c r="C8556">
        <v>16.100000381469702</v>
      </c>
      <c r="D8556" s="2">
        <f t="shared" si="266"/>
        <v>45726</v>
      </c>
      <c r="E8556">
        <f t="shared" si="267"/>
        <v>40.506817516684528</v>
      </c>
    </row>
    <row r="8557" spans="1:5">
      <c r="A8557" s="5">
        <v>45726.375</v>
      </c>
      <c r="B8557">
        <v>2.4284253120422301</v>
      </c>
      <c r="C8557">
        <v>17.2000007629394</v>
      </c>
      <c r="D8557" s="2">
        <f t="shared" si="266"/>
        <v>45726</v>
      </c>
      <c r="E8557">
        <f t="shared" si="267"/>
        <v>40.506817516684528</v>
      </c>
    </row>
    <row r="8558" spans="1:5">
      <c r="A8558" s="5">
        <v>45726.416666666664</v>
      </c>
      <c r="B8558">
        <v>3.4494311809539702</v>
      </c>
      <c r="C8558">
        <v>17.2000007629394</v>
      </c>
      <c r="D8558" s="2">
        <f t="shared" si="266"/>
        <v>45726</v>
      </c>
      <c r="E8558">
        <f t="shared" si="267"/>
        <v>40.506817516684528</v>
      </c>
    </row>
    <row r="8559" spans="1:5">
      <c r="A8559" s="5">
        <v>45726.458333333336</v>
      </c>
      <c r="B8559">
        <v>4.8539857864379803</v>
      </c>
      <c r="C8559">
        <v>17.2000007629394</v>
      </c>
      <c r="D8559" s="2">
        <f t="shared" si="266"/>
        <v>45726</v>
      </c>
      <c r="E8559">
        <f t="shared" si="267"/>
        <v>40.506817516684528</v>
      </c>
    </row>
    <row r="8560" spans="1:5">
      <c r="A8560" s="5">
        <v>45726.5</v>
      </c>
      <c r="B8560">
        <v>6.1637616157531703</v>
      </c>
      <c r="C8560">
        <v>18.299999237060501</v>
      </c>
      <c r="D8560" s="2">
        <f t="shared" si="266"/>
        <v>45726</v>
      </c>
      <c r="E8560">
        <f t="shared" si="267"/>
        <v>40.506817516684528</v>
      </c>
    </row>
    <row r="8561" spans="1:5">
      <c r="A8561" s="5">
        <v>45726.541666666664</v>
      </c>
      <c r="B8561">
        <v>7.2143654823303196</v>
      </c>
      <c r="C8561">
        <v>18.299999237060501</v>
      </c>
      <c r="D8561" s="2">
        <f t="shared" si="266"/>
        <v>45726</v>
      </c>
      <c r="E8561">
        <f t="shared" si="267"/>
        <v>40.506817516684528</v>
      </c>
    </row>
    <row r="8562" spans="1:5">
      <c r="A8562" s="5">
        <v>45726.583333333336</v>
      </c>
      <c r="B8562">
        <v>8.0152320861816406</v>
      </c>
      <c r="C8562">
        <v>17.799999237060501</v>
      </c>
      <c r="D8562" s="2">
        <f t="shared" si="266"/>
        <v>45726</v>
      </c>
      <c r="E8562">
        <f t="shared" si="267"/>
        <v>40.506817516684528</v>
      </c>
    </row>
    <row r="8563" spans="1:5">
      <c r="A8563" s="5">
        <v>45726.625</v>
      </c>
      <c r="B8563">
        <v>8.4599580764770508</v>
      </c>
      <c r="C8563">
        <v>16.7000007629394</v>
      </c>
      <c r="D8563" s="2">
        <f t="shared" si="266"/>
        <v>45726</v>
      </c>
      <c r="E8563">
        <f t="shared" si="267"/>
        <v>40.506817516684528</v>
      </c>
    </row>
    <row r="8564" spans="1:5">
      <c r="A8564" s="5">
        <v>45726.666666666664</v>
      </c>
      <c r="B8564">
        <v>8.4657239913940394</v>
      </c>
      <c r="C8564">
        <v>12.800000190734799</v>
      </c>
      <c r="D8564" s="2">
        <f t="shared" si="266"/>
        <v>45726</v>
      </c>
      <c r="E8564">
        <f t="shared" si="267"/>
        <v>40.506817516684528</v>
      </c>
    </row>
    <row r="8565" spans="1:5">
      <c r="A8565" s="5">
        <v>45726.708333333336</v>
      </c>
      <c r="B8565">
        <v>8.1624717712402308</v>
      </c>
      <c r="C8565">
        <v>11.1000003814697</v>
      </c>
      <c r="D8565" s="2">
        <f t="shared" si="266"/>
        <v>45726</v>
      </c>
      <c r="E8565">
        <f t="shared" si="267"/>
        <v>40.506817516684528</v>
      </c>
    </row>
    <row r="8566" spans="1:5">
      <c r="A8566" s="5">
        <v>45726.75</v>
      </c>
      <c r="B8566">
        <v>7.5734143257141104</v>
      </c>
      <c r="C8566">
        <v>10.6000003814697</v>
      </c>
      <c r="D8566" s="2">
        <f t="shared" si="266"/>
        <v>45726</v>
      </c>
      <c r="E8566">
        <f t="shared" si="267"/>
        <v>40.506817516684528</v>
      </c>
    </row>
    <row r="8567" spans="1:5">
      <c r="A8567" s="5">
        <v>45726.791666666664</v>
      </c>
      <c r="B8567">
        <v>7.0884671211242596</v>
      </c>
      <c r="C8567">
        <v>9.3999996185302699</v>
      </c>
      <c r="D8567" s="2">
        <f t="shared" si="266"/>
        <v>45726</v>
      </c>
      <c r="E8567">
        <f t="shared" si="267"/>
        <v>40.506817516684528</v>
      </c>
    </row>
    <row r="8568" spans="1:5">
      <c r="A8568" s="5">
        <v>45726.833333333336</v>
      </c>
      <c r="B8568">
        <v>5.9692683219909597</v>
      </c>
      <c r="C8568">
        <v>7.8000001907348597</v>
      </c>
      <c r="D8568" s="2">
        <f t="shared" si="266"/>
        <v>45726</v>
      </c>
      <c r="E8568">
        <f t="shared" si="267"/>
        <v>40.506817516684528</v>
      </c>
    </row>
    <row r="8569" spans="1:5">
      <c r="A8569" s="5">
        <v>45726.875</v>
      </c>
      <c r="B8569">
        <v>5.6788973808288503</v>
      </c>
      <c r="C8569">
        <v>6.6999998092651296</v>
      </c>
      <c r="D8569" s="2">
        <f t="shared" si="266"/>
        <v>45726</v>
      </c>
      <c r="E8569">
        <f t="shared" si="267"/>
        <v>40.506817516684528</v>
      </c>
    </row>
    <row r="8570" spans="1:5">
      <c r="A8570" s="5">
        <v>45726.916666666664</v>
      </c>
      <c r="B8570">
        <v>5.2993440628051696</v>
      </c>
      <c r="C8570">
        <v>6.6999998092651296</v>
      </c>
      <c r="D8570" s="2">
        <f t="shared" si="266"/>
        <v>45726</v>
      </c>
      <c r="E8570">
        <f t="shared" si="267"/>
        <v>40.506817516684528</v>
      </c>
    </row>
    <row r="8571" spans="1:5">
      <c r="A8571" s="5">
        <v>45726.958333333336</v>
      </c>
      <c r="B8571">
        <v>4.7190127372741699</v>
      </c>
      <c r="C8571">
        <v>5.5999999046325604</v>
      </c>
      <c r="D8571" s="2">
        <f t="shared" si="266"/>
        <v>45726</v>
      </c>
      <c r="E8571">
        <f t="shared" si="267"/>
        <v>40.506817516684528</v>
      </c>
    </row>
    <row r="8572" spans="1:5">
      <c r="A8572" s="5">
        <v>45727</v>
      </c>
      <c r="B8572">
        <v>4.1253476142883301</v>
      </c>
      <c r="C8572">
        <v>5</v>
      </c>
      <c r="D8572" s="2">
        <f t="shared" si="266"/>
        <v>45727</v>
      </c>
      <c r="E8572">
        <f t="shared" si="267"/>
        <v>39.673656958341589</v>
      </c>
    </row>
    <row r="8573" spans="1:5">
      <c r="A8573" s="5">
        <v>45727.041666666664</v>
      </c>
      <c r="B8573">
        <v>3.6349294185638401</v>
      </c>
      <c r="C8573">
        <v>3.9000000953674299</v>
      </c>
      <c r="D8573" s="2">
        <f t="shared" si="266"/>
        <v>45727</v>
      </c>
      <c r="E8573">
        <f t="shared" si="267"/>
        <v>39.673656958341589</v>
      </c>
    </row>
    <row r="8574" spans="1:5">
      <c r="A8574" s="5">
        <v>45727.083333333336</v>
      </c>
      <c r="B8574">
        <v>3.0537803173065101</v>
      </c>
      <c r="C8574">
        <v>3.2999999523162802</v>
      </c>
      <c r="D8574" s="2">
        <f t="shared" si="266"/>
        <v>45727</v>
      </c>
      <c r="E8574">
        <f t="shared" si="267"/>
        <v>39.673656958341589</v>
      </c>
    </row>
    <row r="8575" spans="1:5">
      <c r="A8575" s="5">
        <v>45727.125</v>
      </c>
      <c r="B8575">
        <v>2.63559794425964</v>
      </c>
      <c r="C8575">
        <v>2.20000004768371</v>
      </c>
      <c r="D8575" s="2">
        <f t="shared" si="266"/>
        <v>45727</v>
      </c>
      <c r="E8575">
        <f t="shared" si="267"/>
        <v>39.673656958341589</v>
      </c>
    </row>
    <row r="8576" spans="1:5">
      <c r="A8576" s="5">
        <v>45727.166666666664</v>
      </c>
      <c r="B8576">
        <v>2.3873100280761701</v>
      </c>
      <c r="C8576">
        <v>2.20000004768371</v>
      </c>
      <c r="D8576" s="2">
        <f t="shared" si="266"/>
        <v>45727</v>
      </c>
      <c r="E8576">
        <f t="shared" si="267"/>
        <v>39.673656958341589</v>
      </c>
    </row>
    <row r="8577" spans="1:5">
      <c r="A8577" s="5">
        <v>45727.208333333336</v>
      </c>
      <c r="B8577">
        <v>2.2421514987945499</v>
      </c>
      <c r="C8577">
        <v>1.70000004768371</v>
      </c>
      <c r="D8577" s="2">
        <f t="shared" si="266"/>
        <v>45727</v>
      </c>
      <c r="E8577">
        <f t="shared" si="267"/>
        <v>39.673656958341589</v>
      </c>
    </row>
    <row r="8578" spans="1:5">
      <c r="A8578" s="5">
        <v>45727.25</v>
      </c>
      <c r="B8578">
        <v>2.2167344093322701</v>
      </c>
      <c r="C8578">
        <v>1.70000004768371</v>
      </c>
      <c r="D8578" s="2">
        <f t="shared" si="266"/>
        <v>45727</v>
      </c>
      <c r="E8578">
        <f t="shared" si="267"/>
        <v>39.673656958341589</v>
      </c>
    </row>
    <row r="8579" spans="1:5">
      <c r="A8579" s="5">
        <v>45727.291666666664</v>
      </c>
      <c r="B8579">
        <v>2.3187191486358598</v>
      </c>
      <c r="C8579">
        <v>1.1000000238418499</v>
      </c>
      <c r="D8579" s="2">
        <f t="shared" ref="D8579:D8642" si="268">DATE(YEAR(A8579), MONTH(A8579), DAY(A8579))</f>
        <v>45727</v>
      </c>
      <c r="E8579">
        <f t="shared" ref="E8579:E8642" si="269">AVERAGEIF(D:D, D8579, B:B)*1.8+32</f>
        <v>39.673656958341589</v>
      </c>
    </row>
    <row r="8580" spans="1:5">
      <c r="A8580" s="5">
        <v>45727.333333333336</v>
      </c>
      <c r="B8580">
        <v>2.62088418006896</v>
      </c>
      <c r="C8580">
        <v>0.60000002384185702</v>
      </c>
      <c r="D8580" s="2">
        <f t="shared" si="268"/>
        <v>45727</v>
      </c>
      <c r="E8580">
        <f t="shared" si="269"/>
        <v>39.673656958341589</v>
      </c>
    </row>
    <row r="8581" spans="1:5">
      <c r="A8581" s="5">
        <v>45727.375</v>
      </c>
      <c r="B8581">
        <v>2.9924612045288002</v>
      </c>
      <c r="C8581">
        <v>-0.60000002384185702</v>
      </c>
      <c r="D8581" s="2">
        <f t="shared" si="268"/>
        <v>45727</v>
      </c>
      <c r="E8581">
        <f t="shared" si="269"/>
        <v>39.673656958341589</v>
      </c>
    </row>
    <row r="8582" spans="1:5">
      <c r="A8582" s="5">
        <v>45727.416666666664</v>
      </c>
      <c r="B8582">
        <v>3.4212779998779199</v>
      </c>
      <c r="C8582">
        <v>-0.60000002384185702</v>
      </c>
      <c r="D8582" s="2">
        <f t="shared" si="268"/>
        <v>45727</v>
      </c>
      <c r="E8582">
        <f t="shared" si="269"/>
        <v>39.673656958341589</v>
      </c>
    </row>
    <row r="8583" spans="1:5">
      <c r="A8583" s="5">
        <v>45727.458333333336</v>
      </c>
      <c r="B8583">
        <v>4.4125380516052202</v>
      </c>
      <c r="C8583">
        <v>-0.60000002384185702</v>
      </c>
      <c r="D8583" s="2">
        <f t="shared" si="268"/>
        <v>45727</v>
      </c>
      <c r="E8583">
        <f t="shared" si="269"/>
        <v>39.673656958341589</v>
      </c>
    </row>
    <row r="8584" spans="1:5">
      <c r="A8584" s="5">
        <v>45727.5</v>
      </c>
      <c r="B8584">
        <v>5.2505030632018999</v>
      </c>
      <c r="C8584">
        <v>0</v>
      </c>
      <c r="D8584" s="2">
        <f t="shared" si="268"/>
        <v>45727</v>
      </c>
      <c r="E8584">
        <f t="shared" si="269"/>
        <v>39.673656958341589</v>
      </c>
    </row>
    <row r="8585" spans="1:5">
      <c r="A8585" s="5">
        <v>45727.541666666664</v>
      </c>
      <c r="B8585">
        <v>5.8384251594543404</v>
      </c>
      <c r="C8585">
        <v>0.60000002384185702</v>
      </c>
      <c r="D8585" s="2">
        <f t="shared" si="268"/>
        <v>45727</v>
      </c>
      <c r="E8585">
        <f t="shared" si="269"/>
        <v>39.673656958341589</v>
      </c>
    </row>
    <row r="8586" spans="1:5">
      <c r="A8586" s="5">
        <v>45727.583333333336</v>
      </c>
      <c r="B8586">
        <v>6.2728819847106898</v>
      </c>
      <c r="C8586">
        <v>0.60000002384185702</v>
      </c>
      <c r="D8586" s="2">
        <f t="shared" si="268"/>
        <v>45727</v>
      </c>
      <c r="E8586">
        <f t="shared" si="269"/>
        <v>39.673656958341589</v>
      </c>
    </row>
    <row r="8587" spans="1:5">
      <c r="A8587" s="5">
        <v>45727.625</v>
      </c>
      <c r="B8587">
        <v>6.6072525978088299</v>
      </c>
      <c r="C8587">
        <v>1.1000000238418499</v>
      </c>
      <c r="D8587" s="2">
        <f t="shared" si="268"/>
        <v>45727</v>
      </c>
      <c r="E8587">
        <f t="shared" si="269"/>
        <v>39.673656958341589</v>
      </c>
    </row>
    <row r="8588" spans="1:5">
      <c r="A8588" s="5">
        <v>45727.666666666664</v>
      </c>
      <c r="B8588">
        <v>6.7971467971801696</v>
      </c>
      <c r="C8588">
        <v>0.60000002384185702</v>
      </c>
      <c r="D8588" s="2">
        <f t="shared" si="268"/>
        <v>45727</v>
      </c>
      <c r="E8588">
        <f t="shared" si="269"/>
        <v>39.673656958341589</v>
      </c>
    </row>
    <row r="8589" spans="1:5">
      <c r="A8589" s="5">
        <v>45727.708333333336</v>
      </c>
      <c r="B8589">
        <v>6.7370696067809996</v>
      </c>
      <c r="C8589">
        <v>1.70000004768371</v>
      </c>
      <c r="D8589" s="2">
        <f t="shared" si="268"/>
        <v>45727</v>
      </c>
      <c r="E8589">
        <f t="shared" si="269"/>
        <v>39.673656958341589</v>
      </c>
    </row>
    <row r="8590" spans="1:5">
      <c r="A8590" s="5">
        <v>45727.75</v>
      </c>
      <c r="B8590">
        <v>6.2200436592101997</v>
      </c>
      <c r="C8590">
        <v>1.1000000238418499</v>
      </c>
      <c r="D8590" s="2">
        <f t="shared" si="268"/>
        <v>45727</v>
      </c>
      <c r="E8590">
        <f t="shared" si="269"/>
        <v>39.673656958341589</v>
      </c>
    </row>
    <row r="8591" spans="1:5">
      <c r="A8591" s="5">
        <v>45727.791666666664</v>
      </c>
      <c r="B8591">
        <v>5.0008010864257804</v>
      </c>
      <c r="C8591">
        <v>0.60000002384185702</v>
      </c>
      <c r="D8591" s="2">
        <f t="shared" si="268"/>
        <v>45727</v>
      </c>
      <c r="E8591">
        <f t="shared" si="269"/>
        <v>39.673656958341589</v>
      </c>
    </row>
    <row r="8592" spans="1:5">
      <c r="A8592" s="5">
        <v>45727.833333333336</v>
      </c>
      <c r="B8592">
        <v>4.7611751556396396</v>
      </c>
      <c r="C8592">
        <v>0</v>
      </c>
      <c r="D8592" s="2">
        <f t="shared" si="268"/>
        <v>45727</v>
      </c>
      <c r="E8592">
        <f t="shared" si="269"/>
        <v>39.673656958341589</v>
      </c>
    </row>
    <row r="8593" spans="1:5">
      <c r="A8593" s="5">
        <v>45727.875</v>
      </c>
      <c r="B8593">
        <v>4.59142589569091</v>
      </c>
      <c r="C8593">
        <v>0</v>
      </c>
      <c r="D8593" s="2">
        <f t="shared" si="268"/>
        <v>45727</v>
      </c>
      <c r="E8593">
        <f t="shared" si="269"/>
        <v>39.673656958341589</v>
      </c>
    </row>
    <row r="8594" spans="1:5">
      <c r="A8594" s="5">
        <v>45727.916666666664</v>
      </c>
      <c r="B8594">
        <v>4.2748112678527797</v>
      </c>
      <c r="C8594">
        <v>-0.60000002384185702</v>
      </c>
      <c r="D8594" s="2">
        <f t="shared" si="268"/>
        <v>45727</v>
      </c>
      <c r="E8594">
        <f t="shared" si="269"/>
        <v>39.673656958341589</v>
      </c>
    </row>
    <row r="8595" spans="1:5">
      <c r="A8595" s="5">
        <v>45727.958333333336</v>
      </c>
      <c r="B8595">
        <v>3.9021580219268799</v>
      </c>
      <c r="C8595">
        <v>-0.60000002384185702</v>
      </c>
      <c r="D8595" s="2">
        <f t="shared" si="268"/>
        <v>45727</v>
      </c>
      <c r="E8595">
        <f t="shared" si="269"/>
        <v>39.673656958341589</v>
      </c>
    </row>
    <row r="8596" spans="1:5">
      <c r="A8596" s="5">
        <v>45728</v>
      </c>
      <c r="B8596">
        <v>3.27597975730896</v>
      </c>
      <c r="C8596">
        <v>-1.1000000238418499</v>
      </c>
      <c r="D8596" s="2">
        <f t="shared" si="268"/>
        <v>45728</v>
      </c>
      <c r="E8596">
        <f t="shared" si="269"/>
        <v>41.315051832795135</v>
      </c>
    </row>
    <row r="8597" spans="1:5">
      <c r="A8597" s="5">
        <v>45728.041666666664</v>
      </c>
      <c r="B8597">
        <v>2.5405480861663801</v>
      </c>
      <c r="C8597">
        <v>-1.1000000238418499</v>
      </c>
      <c r="D8597" s="2">
        <f t="shared" si="268"/>
        <v>45728</v>
      </c>
      <c r="E8597">
        <f t="shared" si="269"/>
        <v>41.315051832795135</v>
      </c>
    </row>
    <row r="8598" spans="1:5">
      <c r="A8598" s="5">
        <v>45728.083333333336</v>
      </c>
      <c r="B8598">
        <v>1.7808927297592101</v>
      </c>
      <c r="C8598">
        <v>-1.70000004768371</v>
      </c>
      <c r="D8598" s="2">
        <f t="shared" si="268"/>
        <v>45728</v>
      </c>
      <c r="E8598">
        <f t="shared" si="269"/>
        <v>41.315051832795135</v>
      </c>
    </row>
    <row r="8599" spans="1:5">
      <c r="A8599" s="5">
        <v>45728.125</v>
      </c>
      <c r="B8599">
        <v>1.2943652868270801</v>
      </c>
      <c r="C8599">
        <v>-2.7999999523162802</v>
      </c>
      <c r="D8599" s="2">
        <f t="shared" si="268"/>
        <v>45728</v>
      </c>
      <c r="E8599">
        <f t="shared" si="269"/>
        <v>41.315051832795135</v>
      </c>
    </row>
    <row r="8600" spans="1:5">
      <c r="A8600" s="5">
        <v>45728.166666666664</v>
      </c>
      <c r="B8600">
        <v>1.0559819936752299</v>
      </c>
      <c r="C8600">
        <v>-2.7999999523162802</v>
      </c>
      <c r="D8600" s="2">
        <f t="shared" si="268"/>
        <v>45728</v>
      </c>
      <c r="E8600">
        <f t="shared" si="269"/>
        <v>41.315051832795135</v>
      </c>
    </row>
    <row r="8601" spans="1:5">
      <c r="A8601" s="5">
        <v>45728.208333333336</v>
      </c>
      <c r="B8601">
        <v>1.0648994445800699</v>
      </c>
      <c r="C8601">
        <v>-2.7999999523162802</v>
      </c>
      <c r="D8601" s="2">
        <f t="shared" si="268"/>
        <v>45728</v>
      </c>
      <c r="E8601">
        <f t="shared" si="269"/>
        <v>41.315051832795135</v>
      </c>
    </row>
    <row r="8602" spans="1:5">
      <c r="A8602" s="5">
        <v>45728.25</v>
      </c>
      <c r="B8602">
        <v>1.31555163860321</v>
      </c>
      <c r="C8602">
        <v>-2.7999999523162802</v>
      </c>
      <c r="D8602" s="2">
        <f t="shared" si="268"/>
        <v>45728</v>
      </c>
      <c r="E8602">
        <f t="shared" si="269"/>
        <v>41.315051832795135</v>
      </c>
    </row>
    <row r="8603" spans="1:5">
      <c r="A8603" s="5">
        <v>45728.291666666664</v>
      </c>
      <c r="B8603">
        <v>1.9568575620651201</v>
      </c>
      <c r="C8603">
        <v>-1.70000004768371</v>
      </c>
      <c r="D8603" s="2">
        <f t="shared" si="268"/>
        <v>45728</v>
      </c>
      <c r="E8603">
        <f t="shared" si="269"/>
        <v>41.315051832795135</v>
      </c>
    </row>
    <row r="8604" spans="1:5">
      <c r="A8604" s="5">
        <v>45728.333333333336</v>
      </c>
      <c r="B8604">
        <v>3.0294706821441602</v>
      </c>
      <c r="C8604">
        <v>1.1000000238418499</v>
      </c>
      <c r="D8604" s="2">
        <f t="shared" si="268"/>
        <v>45728</v>
      </c>
      <c r="E8604">
        <f t="shared" si="269"/>
        <v>41.315051832795135</v>
      </c>
    </row>
    <row r="8605" spans="1:5">
      <c r="A8605" s="5">
        <v>45728.375</v>
      </c>
      <c r="B8605">
        <v>3.9009735584259002</v>
      </c>
      <c r="C8605">
        <v>3.9000000953674299</v>
      </c>
      <c r="D8605" s="2">
        <f t="shared" si="268"/>
        <v>45728</v>
      </c>
      <c r="E8605">
        <f t="shared" si="269"/>
        <v>41.315051832795135</v>
      </c>
    </row>
    <row r="8606" spans="1:5">
      <c r="A8606" s="5">
        <v>45728.416666666664</v>
      </c>
      <c r="B8606">
        <v>4.8452000617980904</v>
      </c>
      <c r="C8606">
        <v>5.5999999046325604</v>
      </c>
      <c r="D8606" s="2">
        <f t="shared" si="268"/>
        <v>45728</v>
      </c>
      <c r="E8606">
        <f t="shared" si="269"/>
        <v>41.315051832795135</v>
      </c>
    </row>
    <row r="8607" spans="1:5">
      <c r="A8607" s="5">
        <v>45728.458333333336</v>
      </c>
      <c r="B8607">
        <v>5.8014292716979901</v>
      </c>
      <c r="C8607">
        <v>6.0999999046325604</v>
      </c>
      <c r="D8607" s="2">
        <f t="shared" si="268"/>
        <v>45728</v>
      </c>
      <c r="E8607">
        <f t="shared" si="269"/>
        <v>41.315051832795135</v>
      </c>
    </row>
    <row r="8608" spans="1:5">
      <c r="A8608" s="5">
        <v>45728.5</v>
      </c>
      <c r="B8608">
        <v>7.2337923049926696</v>
      </c>
      <c r="C8608">
        <v>7.1999998092651296</v>
      </c>
      <c r="D8608" s="2">
        <f t="shared" si="268"/>
        <v>45728</v>
      </c>
      <c r="E8608">
        <f t="shared" si="269"/>
        <v>41.315051832795135</v>
      </c>
    </row>
    <row r="8609" spans="1:5">
      <c r="A8609" s="5">
        <v>45728.541666666664</v>
      </c>
      <c r="B8609">
        <v>8.7357769012451101</v>
      </c>
      <c r="C8609">
        <v>9.3999996185302699</v>
      </c>
      <c r="D8609" s="2">
        <f t="shared" si="268"/>
        <v>45728</v>
      </c>
      <c r="E8609">
        <f t="shared" si="269"/>
        <v>41.315051832795135</v>
      </c>
    </row>
    <row r="8610" spans="1:5">
      <c r="A8610" s="5">
        <v>45728.583333333336</v>
      </c>
      <c r="B8610">
        <v>9.7453222274780202</v>
      </c>
      <c r="C8610">
        <v>10.6000003814697</v>
      </c>
      <c r="D8610" s="2">
        <f t="shared" si="268"/>
        <v>45728</v>
      </c>
      <c r="E8610">
        <f t="shared" si="269"/>
        <v>41.315051832795135</v>
      </c>
    </row>
    <row r="8611" spans="1:5">
      <c r="A8611" s="5">
        <v>45728.625</v>
      </c>
      <c r="B8611">
        <v>10.018857955932599</v>
      </c>
      <c r="C8611">
        <v>11.699999809265099</v>
      </c>
      <c r="D8611" s="2">
        <f t="shared" si="268"/>
        <v>45728</v>
      </c>
      <c r="E8611">
        <f t="shared" si="269"/>
        <v>41.315051832795135</v>
      </c>
    </row>
    <row r="8612" spans="1:5">
      <c r="A8612" s="5">
        <v>45728.666666666664</v>
      </c>
      <c r="B8612">
        <v>9.47017002105712</v>
      </c>
      <c r="C8612">
        <v>11.699999809265099</v>
      </c>
      <c r="D8612" s="2">
        <f t="shared" si="268"/>
        <v>45728</v>
      </c>
      <c r="E8612">
        <f t="shared" si="269"/>
        <v>41.315051832795135</v>
      </c>
    </row>
    <row r="8613" spans="1:5">
      <c r="A8613" s="5">
        <v>45728.708333333336</v>
      </c>
      <c r="B8613">
        <v>8.5652618408203107</v>
      </c>
      <c r="C8613">
        <v>11.699999809265099</v>
      </c>
      <c r="D8613" s="2">
        <f t="shared" si="268"/>
        <v>45728</v>
      </c>
      <c r="E8613">
        <f t="shared" si="269"/>
        <v>41.315051832795135</v>
      </c>
    </row>
    <row r="8614" spans="1:5">
      <c r="A8614" s="5">
        <v>45728.75</v>
      </c>
      <c r="B8614">
        <v>7.9678092002868599</v>
      </c>
      <c r="C8614">
        <v>10.6000003814697</v>
      </c>
      <c r="D8614" s="2">
        <f t="shared" si="268"/>
        <v>45728</v>
      </c>
      <c r="E8614">
        <f t="shared" si="269"/>
        <v>41.315051832795135</v>
      </c>
    </row>
    <row r="8615" spans="1:5">
      <c r="A8615" s="5">
        <v>45728.791666666664</v>
      </c>
      <c r="B8615">
        <v>7.2749037742614702</v>
      </c>
      <c r="C8615">
        <v>10</v>
      </c>
      <c r="D8615" s="2">
        <f t="shared" si="268"/>
        <v>45728</v>
      </c>
      <c r="E8615">
        <f t="shared" si="269"/>
        <v>41.315051832795135</v>
      </c>
    </row>
    <row r="8616" spans="1:5">
      <c r="A8616" s="5">
        <v>45728.833333333336</v>
      </c>
      <c r="B8616">
        <v>6.5654091835021902</v>
      </c>
      <c r="C8616">
        <v>9.3999996185302699</v>
      </c>
      <c r="D8616" s="2">
        <f t="shared" si="268"/>
        <v>45728</v>
      </c>
      <c r="E8616">
        <f t="shared" si="269"/>
        <v>41.315051832795135</v>
      </c>
    </row>
    <row r="8617" spans="1:5">
      <c r="A8617" s="5">
        <v>45728.875</v>
      </c>
      <c r="B8617">
        <v>6.0595469474792401</v>
      </c>
      <c r="C8617">
        <v>8.8999996185302699</v>
      </c>
      <c r="D8617" s="2">
        <f t="shared" si="268"/>
        <v>45728</v>
      </c>
      <c r="E8617">
        <f t="shared" si="269"/>
        <v>41.315051832795135</v>
      </c>
    </row>
    <row r="8618" spans="1:5">
      <c r="A8618" s="5">
        <v>45728.916666666664</v>
      </c>
      <c r="B8618">
        <v>5.4784560203552202</v>
      </c>
      <c r="C8618">
        <v>8.3000001907348597</v>
      </c>
      <c r="D8618" s="2">
        <f t="shared" si="268"/>
        <v>45728</v>
      </c>
      <c r="E8618">
        <f t="shared" si="269"/>
        <v>41.315051832795135</v>
      </c>
    </row>
    <row r="8619" spans="1:5">
      <c r="A8619" s="5">
        <v>45728.958333333336</v>
      </c>
      <c r="B8619">
        <v>5.2232346534729004</v>
      </c>
      <c r="C8619">
        <v>8.3000001907348597</v>
      </c>
      <c r="D8619" s="2">
        <f t="shared" si="268"/>
        <v>45728</v>
      </c>
      <c r="E8619">
        <f t="shared" si="269"/>
        <v>41.315051832795135</v>
      </c>
    </row>
    <row r="8620" spans="1:5">
      <c r="A8620" s="5">
        <v>45729</v>
      </c>
      <c r="B8620">
        <v>4.70780229568481</v>
      </c>
      <c r="C8620">
        <v>8.3000001907348597</v>
      </c>
      <c r="D8620" s="2">
        <f t="shared" si="268"/>
        <v>45729</v>
      </c>
      <c r="E8620">
        <f t="shared" si="269"/>
        <v>46.667121338844261</v>
      </c>
    </row>
    <row r="8621" spans="1:5">
      <c r="A8621" s="5">
        <v>45729.041666666664</v>
      </c>
      <c r="B8621">
        <v>3.7794826030731201</v>
      </c>
      <c r="C8621">
        <v>8.3000001907348597</v>
      </c>
      <c r="D8621" s="2">
        <f t="shared" si="268"/>
        <v>45729</v>
      </c>
      <c r="E8621">
        <f t="shared" si="269"/>
        <v>46.667121338844261</v>
      </c>
    </row>
    <row r="8622" spans="1:5">
      <c r="A8622" s="5">
        <v>45729.083333333336</v>
      </c>
      <c r="B8622">
        <v>2.9835295677185001</v>
      </c>
      <c r="C8622">
        <v>8.3000001907348597</v>
      </c>
      <c r="D8622" s="2">
        <f t="shared" si="268"/>
        <v>45729</v>
      </c>
      <c r="E8622">
        <f t="shared" si="269"/>
        <v>46.667121338844261</v>
      </c>
    </row>
    <row r="8623" spans="1:5">
      <c r="A8623" s="5">
        <v>45729.125</v>
      </c>
      <c r="B8623">
        <v>2.5459220409393302</v>
      </c>
      <c r="C8623">
        <v>9.3999996185302699</v>
      </c>
      <c r="D8623" s="2">
        <f t="shared" si="268"/>
        <v>45729</v>
      </c>
      <c r="E8623">
        <f t="shared" si="269"/>
        <v>46.667121338844261</v>
      </c>
    </row>
    <row r="8624" spans="1:5">
      <c r="A8624" s="5">
        <v>45729.166666666664</v>
      </c>
      <c r="B8624">
        <v>2.3391478061675999</v>
      </c>
      <c r="C8624">
        <v>8.8999996185302699</v>
      </c>
      <c r="D8624" s="2">
        <f t="shared" si="268"/>
        <v>45729</v>
      </c>
      <c r="E8624">
        <f t="shared" si="269"/>
        <v>46.667121338844261</v>
      </c>
    </row>
    <row r="8625" spans="1:5">
      <c r="A8625" s="5">
        <v>45729.208333333336</v>
      </c>
      <c r="B8625">
        <v>2.26488184928894</v>
      </c>
      <c r="C8625">
        <v>8.3000001907348597</v>
      </c>
      <c r="D8625" s="2">
        <f t="shared" si="268"/>
        <v>45729</v>
      </c>
      <c r="E8625">
        <f t="shared" si="269"/>
        <v>46.667121338844261</v>
      </c>
    </row>
    <row r="8626" spans="1:5">
      <c r="A8626" s="5">
        <v>45729.25</v>
      </c>
      <c r="B8626">
        <v>2.4390451908111501</v>
      </c>
      <c r="C8626">
        <v>8.3000001907348597</v>
      </c>
      <c r="D8626" s="2">
        <f t="shared" si="268"/>
        <v>45729</v>
      </c>
      <c r="E8626">
        <f t="shared" si="269"/>
        <v>46.667121338844261</v>
      </c>
    </row>
    <row r="8627" spans="1:5">
      <c r="A8627" s="5">
        <v>45729.291666666664</v>
      </c>
      <c r="B8627">
        <v>3.0230283737182599</v>
      </c>
      <c r="C8627">
        <v>7.8000001907348597</v>
      </c>
      <c r="D8627" s="2">
        <f t="shared" si="268"/>
        <v>45729</v>
      </c>
      <c r="E8627">
        <f t="shared" si="269"/>
        <v>46.667121338844261</v>
      </c>
    </row>
    <row r="8628" spans="1:5">
      <c r="A8628" s="5">
        <v>45729.333333333336</v>
      </c>
      <c r="B8628">
        <v>3.6983559131622301</v>
      </c>
      <c r="C8628">
        <v>8.8999996185302699</v>
      </c>
      <c r="D8628" s="2">
        <f t="shared" si="268"/>
        <v>45729</v>
      </c>
      <c r="E8628">
        <f t="shared" si="269"/>
        <v>46.667121338844261</v>
      </c>
    </row>
    <row r="8629" spans="1:5">
      <c r="A8629" s="5">
        <v>45729.375</v>
      </c>
      <c r="B8629">
        <v>4.9222121238708496</v>
      </c>
      <c r="C8629">
        <v>10</v>
      </c>
      <c r="D8629" s="2">
        <f t="shared" si="268"/>
        <v>45729</v>
      </c>
      <c r="E8629">
        <f t="shared" si="269"/>
        <v>46.667121338844261</v>
      </c>
    </row>
    <row r="8630" spans="1:5">
      <c r="A8630" s="5">
        <v>45729.416666666664</v>
      </c>
      <c r="B8630">
        <v>7.3629603385925204</v>
      </c>
      <c r="C8630">
        <v>11.699999809265099</v>
      </c>
      <c r="D8630" s="2">
        <f t="shared" si="268"/>
        <v>45729</v>
      </c>
      <c r="E8630">
        <f t="shared" si="269"/>
        <v>46.667121338844261</v>
      </c>
    </row>
    <row r="8631" spans="1:5">
      <c r="A8631" s="5">
        <v>45729.458333333336</v>
      </c>
      <c r="B8631">
        <v>10.618466377258301</v>
      </c>
      <c r="C8631">
        <v>14.399999618530201</v>
      </c>
      <c r="D8631" s="2">
        <f t="shared" si="268"/>
        <v>45729</v>
      </c>
      <c r="E8631">
        <f t="shared" si="269"/>
        <v>46.667121338844261</v>
      </c>
    </row>
    <row r="8632" spans="1:5">
      <c r="A8632" s="5">
        <v>45729.5</v>
      </c>
      <c r="B8632">
        <v>13.6413269042968</v>
      </c>
      <c r="C8632">
        <v>15.6000003814697</v>
      </c>
      <c r="D8632" s="2">
        <f t="shared" si="268"/>
        <v>45729</v>
      </c>
      <c r="E8632">
        <f t="shared" si="269"/>
        <v>46.667121338844261</v>
      </c>
    </row>
    <row r="8633" spans="1:5">
      <c r="A8633" s="5">
        <v>45729.541666666664</v>
      </c>
      <c r="B8633">
        <v>15.5920848846435</v>
      </c>
      <c r="C8633">
        <v>18.299999237060501</v>
      </c>
      <c r="D8633" s="2">
        <f t="shared" si="268"/>
        <v>45729</v>
      </c>
      <c r="E8633">
        <f t="shared" si="269"/>
        <v>46.667121338844261</v>
      </c>
    </row>
    <row r="8634" spans="1:5">
      <c r="A8634" s="5">
        <v>45729.583333333336</v>
      </c>
      <c r="B8634">
        <v>16.415880203246999</v>
      </c>
      <c r="C8634">
        <v>19.399999618530199</v>
      </c>
      <c r="D8634" s="2">
        <f t="shared" si="268"/>
        <v>45729</v>
      </c>
      <c r="E8634">
        <f t="shared" si="269"/>
        <v>46.667121338844261</v>
      </c>
    </row>
    <row r="8635" spans="1:5">
      <c r="A8635" s="5">
        <v>45729.625</v>
      </c>
      <c r="B8635">
        <v>16.4294834136962</v>
      </c>
      <c r="C8635">
        <v>21.7000007629394</v>
      </c>
      <c r="D8635" s="2">
        <f t="shared" si="268"/>
        <v>45729</v>
      </c>
      <c r="E8635">
        <f t="shared" si="269"/>
        <v>46.667121338844261</v>
      </c>
    </row>
    <row r="8636" spans="1:5">
      <c r="A8636" s="5">
        <v>45729.666666666664</v>
      </c>
      <c r="B8636">
        <v>15.551684379577599</v>
      </c>
      <c r="C8636">
        <v>21.7000007629394</v>
      </c>
      <c r="D8636" s="2">
        <f t="shared" si="268"/>
        <v>45729</v>
      </c>
      <c r="E8636">
        <f t="shared" si="269"/>
        <v>46.667121338844261</v>
      </c>
    </row>
    <row r="8637" spans="1:5">
      <c r="A8637" s="5">
        <v>45729.708333333336</v>
      </c>
      <c r="B8637">
        <v>13.4115953445434</v>
      </c>
      <c r="C8637">
        <v>21.7000007629394</v>
      </c>
      <c r="D8637" s="2">
        <f t="shared" si="268"/>
        <v>45729</v>
      </c>
      <c r="E8637">
        <f t="shared" si="269"/>
        <v>46.667121338844261</v>
      </c>
    </row>
    <row r="8638" spans="1:5">
      <c r="A8638" s="5">
        <v>45729.75</v>
      </c>
      <c r="B8638">
        <v>11.511780738830501</v>
      </c>
      <c r="C8638">
        <v>20.600000381469702</v>
      </c>
      <c r="D8638" s="2">
        <f t="shared" si="268"/>
        <v>45729</v>
      </c>
      <c r="E8638">
        <f t="shared" si="269"/>
        <v>46.667121338844261</v>
      </c>
    </row>
    <row r="8639" spans="1:5">
      <c r="A8639" s="5">
        <v>45729.791666666664</v>
      </c>
      <c r="B8639">
        <v>10.060818672180099</v>
      </c>
      <c r="C8639">
        <v>18.299999237060501</v>
      </c>
      <c r="D8639" s="2">
        <f t="shared" si="268"/>
        <v>45729</v>
      </c>
      <c r="E8639">
        <f t="shared" si="269"/>
        <v>46.667121338844261</v>
      </c>
    </row>
    <row r="8640" spans="1:5">
      <c r="A8640" s="5">
        <v>45729.833333333336</v>
      </c>
      <c r="B8640">
        <v>8.8234338760375906</v>
      </c>
      <c r="C8640">
        <v>7.8000001907348597</v>
      </c>
      <c r="D8640" s="2">
        <f t="shared" si="268"/>
        <v>45729</v>
      </c>
      <c r="E8640">
        <f t="shared" si="269"/>
        <v>46.667121338844261</v>
      </c>
    </row>
    <row r="8641" spans="1:5">
      <c r="A8641" s="5">
        <v>45729.875</v>
      </c>
      <c r="B8641">
        <v>8.3086156845092702</v>
      </c>
      <c r="C8641">
        <v>6.6999998092651296</v>
      </c>
      <c r="D8641" s="2">
        <f t="shared" si="268"/>
        <v>45729</v>
      </c>
      <c r="E8641">
        <f t="shared" si="269"/>
        <v>46.667121338844261</v>
      </c>
    </row>
    <row r="8642" spans="1:5">
      <c r="A8642" s="5">
        <v>45729.916666666664</v>
      </c>
      <c r="B8642">
        <v>7.7647452354431099</v>
      </c>
      <c r="C8642">
        <v>6.0999999046325604</v>
      </c>
      <c r="D8642" s="2">
        <f t="shared" si="268"/>
        <v>45729</v>
      </c>
      <c r="E8642">
        <f t="shared" si="269"/>
        <v>46.667121338844261</v>
      </c>
    </row>
    <row r="8643" spans="1:5">
      <c r="A8643" s="5">
        <v>45729.958333333336</v>
      </c>
      <c r="B8643">
        <v>7.36533403396606</v>
      </c>
      <c r="C8643">
        <v>6.0999999046325604</v>
      </c>
      <c r="D8643" s="2">
        <f t="shared" ref="D8643:D8706" si="270">DATE(YEAR(A8643), MONTH(A8643), DAY(A8643))</f>
        <v>45729</v>
      </c>
      <c r="E8643">
        <f t="shared" ref="E8643:E8706" si="271">AVERAGEIF(D:D, D8643, B:B)*1.8+32</f>
        <v>46.667121338844261</v>
      </c>
    </row>
    <row r="8644" spans="1:5">
      <c r="A8644" s="5">
        <v>45730</v>
      </c>
      <c r="B8644">
        <v>6.9891471862792898</v>
      </c>
      <c r="C8644">
        <v>6.0999999046325604</v>
      </c>
      <c r="D8644" s="2">
        <f t="shared" si="270"/>
        <v>45730</v>
      </c>
      <c r="E8644">
        <f t="shared" si="271"/>
        <v>53.025026547908723</v>
      </c>
    </row>
    <row r="8645" spans="1:5">
      <c r="A8645" s="5">
        <v>45730.041666666664</v>
      </c>
      <c r="B8645">
        <v>6.66782522201538</v>
      </c>
      <c r="C8645">
        <v>6.0999999046325604</v>
      </c>
      <c r="D8645" s="2">
        <f t="shared" si="270"/>
        <v>45730</v>
      </c>
      <c r="E8645">
        <f t="shared" si="271"/>
        <v>53.025026547908723</v>
      </c>
    </row>
    <row r="8646" spans="1:5">
      <c r="A8646" s="5">
        <v>45730.083333333336</v>
      </c>
      <c r="B8646">
        <v>6.4355888366699201</v>
      </c>
      <c r="C8646">
        <v>5.5999999046325604</v>
      </c>
      <c r="D8646" s="2">
        <f t="shared" si="270"/>
        <v>45730</v>
      </c>
      <c r="E8646">
        <f t="shared" si="271"/>
        <v>53.025026547908723</v>
      </c>
    </row>
    <row r="8647" spans="1:5">
      <c r="A8647" s="5">
        <v>45730.125</v>
      </c>
      <c r="B8647">
        <v>6.1879076957702601</v>
      </c>
      <c r="C8647">
        <v>5</v>
      </c>
      <c r="D8647" s="2">
        <f t="shared" si="270"/>
        <v>45730</v>
      </c>
      <c r="E8647">
        <f t="shared" si="271"/>
        <v>53.025026547908723</v>
      </c>
    </row>
    <row r="8648" spans="1:5">
      <c r="A8648" s="5">
        <v>45730.166666666664</v>
      </c>
      <c r="B8648">
        <v>6.0149941444396902</v>
      </c>
      <c r="C8648">
        <v>4.4000000953674299</v>
      </c>
      <c r="D8648" s="2">
        <f t="shared" si="270"/>
        <v>45730</v>
      </c>
      <c r="E8648">
        <f t="shared" si="271"/>
        <v>53.025026547908723</v>
      </c>
    </row>
    <row r="8649" spans="1:5">
      <c r="A8649" s="5">
        <v>45730.208333333336</v>
      </c>
      <c r="B8649">
        <v>5.9802289009094203</v>
      </c>
      <c r="C8649">
        <v>4.4000000953674299</v>
      </c>
      <c r="D8649" s="2">
        <f t="shared" si="270"/>
        <v>45730</v>
      </c>
      <c r="E8649">
        <f t="shared" si="271"/>
        <v>53.025026547908723</v>
      </c>
    </row>
    <row r="8650" spans="1:5">
      <c r="A8650" s="5">
        <v>45730.25</v>
      </c>
      <c r="B8650">
        <v>6.3904547691345197</v>
      </c>
      <c r="C8650">
        <v>4.4000000953674299</v>
      </c>
      <c r="D8650" s="2">
        <f t="shared" si="270"/>
        <v>45730</v>
      </c>
      <c r="E8650">
        <f t="shared" si="271"/>
        <v>53.025026547908723</v>
      </c>
    </row>
    <row r="8651" spans="1:5">
      <c r="A8651" s="5">
        <v>45730.291666666664</v>
      </c>
      <c r="B8651">
        <v>7.1182699203491202</v>
      </c>
      <c r="C8651">
        <v>5</v>
      </c>
      <c r="D8651" s="2">
        <f t="shared" si="270"/>
        <v>45730</v>
      </c>
      <c r="E8651">
        <f t="shared" si="271"/>
        <v>53.025026547908723</v>
      </c>
    </row>
    <row r="8652" spans="1:5">
      <c r="A8652" s="5">
        <v>45730.333333333336</v>
      </c>
      <c r="B8652">
        <v>8.5571613311767507</v>
      </c>
      <c r="C8652">
        <v>6.0999999046325604</v>
      </c>
      <c r="D8652" s="2">
        <f t="shared" si="270"/>
        <v>45730</v>
      </c>
      <c r="E8652">
        <f t="shared" si="271"/>
        <v>53.025026547908723</v>
      </c>
    </row>
    <row r="8653" spans="1:5">
      <c r="A8653" s="5">
        <v>45730.375</v>
      </c>
      <c r="B8653">
        <v>10.410686492919901</v>
      </c>
      <c r="C8653">
        <v>7.1999998092651296</v>
      </c>
      <c r="D8653" s="2">
        <f t="shared" si="270"/>
        <v>45730</v>
      </c>
      <c r="E8653">
        <f t="shared" si="271"/>
        <v>53.025026547908723</v>
      </c>
    </row>
    <row r="8654" spans="1:5">
      <c r="A8654" s="5">
        <v>45730.416666666664</v>
      </c>
      <c r="B8654">
        <v>12.8387994766235</v>
      </c>
      <c r="C8654">
        <v>8.3000001907348597</v>
      </c>
      <c r="D8654" s="2">
        <f t="shared" si="270"/>
        <v>45730</v>
      </c>
      <c r="E8654">
        <f t="shared" si="271"/>
        <v>53.025026547908723</v>
      </c>
    </row>
    <row r="8655" spans="1:5">
      <c r="A8655" s="5">
        <v>45730.458333333336</v>
      </c>
      <c r="B8655">
        <v>15.2819871902465</v>
      </c>
      <c r="C8655">
        <v>6.0999999046325604</v>
      </c>
      <c r="D8655" s="2">
        <f t="shared" si="270"/>
        <v>45730</v>
      </c>
      <c r="E8655">
        <f t="shared" si="271"/>
        <v>53.025026547908723</v>
      </c>
    </row>
    <row r="8656" spans="1:5">
      <c r="A8656" s="5">
        <v>45730.5</v>
      </c>
      <c r="B8656">
        <v>16.930301666259702</v>
      </c>
      <c r="C8656">
        <v>5.5999999046325604</v>
      </c>
      <c r="D8656" s="2">
        <f t="shared" si="270"/>
        <v>45730</v>
      </c>
      <c r="E8656">
        <f t="shared" si="271"/>
        <v>53.025026547908723</v>
      </c>
    </row>
    <row r="8657" spans="1:5">
      <c r="A8657" s="5">
        <v>45730.541666666664</v>
      </c>
      <c r="B8657">
        <v>17.809970855712798</v>
      </c>
      <c r="C8657">
        <v>4.4000000953674299</v>
      </c>
      <c r="D8657" s="2">
        <f t="shared" si="270"/>
        <v>45730</v>
      </c>
      <c r="E8657">
        <f t="shared" si="271"/>
        <v>53.025026547908723</v>
      </c>
    </row>
    <row r="8658" spans="1:5">
      <c r="A8658" s="5">
        <v>45730.583333333336</v>
      </c>
      <c r="B8658">
        <v>18.072496414184499</v>
      </c>
      <c r="C8658">
        <v>4.4000000953674299</v>
      </c>
      <c r="D8658" s="2">
        <f t="shared" si="270"/>
        <v>45730</v>
      </c>
      <c r="E8658">
        <f t="shared" si="271"/>
        <v>53.025026547908723</v>
      </c>
    </row>
    <row r="8659" spans="1:5">
      <c r="A8659" s="5">
        <v>45730.625</v>
      </c>
      <c r="B8659">
        <v>17.652931213378899</v>
      </c>
      <c r="C8659">
        <v>4.4000000953674299</v>
      </c>
      <c r="D8659" s="2">
        <f t="shared" si="270"/>
        <v>45730</v>
      </c>
      <c r="E8659">
        <f t="shared" si="271"/>
        <v>53.025026547908723</v>
      </c>
    </row>
    <row r="8660" spans="1:5">
      <c r="A8660" s="5">
        <v>45730.666666666664</v>
      </c>
      <c r="B8660">
        <v>16.942119598388601</v>
      </c>
      <c r="C8660">
        <v>5</v>
      </c>
      <c r="D8660" s="2">
        <f t="shared" si="270"/>
        <v>45730</v>
      </c>
      <c r="E8660">
        <f t="shared" si="271"/>
        <v>53.025026547908723</v>
      </c>
    </row>
    <row r="8661" spans="1:5">
      <c r="A8661" s="5">
        <v>45730.708333333336</v>
      </c>
      <c r="B8661">
        <v>16.0650825500488</v>
      </c>
      <c r="C8661">
        <v>5.5999999046325604</v>
      </c>
      <c r="D8661" s="2">
        <f t="shared" si="270"/>
        <v>45730</v>
      </c>
      <c r="E8661">
        <f t="shared" si="271"/>
        <v>53.025026547908723</v>
      </c>
    </row>
    <row r="8662" spans="1:5">
      <c r="A8662" s="5">
        <v>45730.75</v>
      </c>
      <c r="B8662">
        <v>14.8536376953125</v>
      </c>
      <c r="C8662">
        <v>4.4000000953674299</v>
      </c>
      <c r="D8662" s="2">
        <f t="shared" si="270"/>
        <v>45730</v>
      </c>
      <c r="E8662">
        <f t="shared" si="271"/>
        <v>53.025026547908723</v>
      </c>
    </row>
    <row r="8663" spans="1:5">
      <c r="A8663" s="5">
        <v>45730.791666666664</v>
      </c>
      <c r="B8663">
        <v>13.844183921813899</v>
      </c>
      <c r="C8663">
        <v>4.4000000953674299</v>
      </c>
      <c r="D8663" s="2">
        <f t="shared" si="270"/>
        <v>45730</v>
      </c>
      <c r="E8663">
        <f t="shared" si="271"/>
        <v>53.025026547908723</v>
      </c>
    </row>
    <row r="8664" spans="1:5">
      <c r="A8664" s="5">
        <v>45730.833333333336</v>
      </c>
      <c r="B8664">
        <v>12.948817253112701</v>
      </c>
      <c r="C8664">
        <v>3.9000000953674299</v>
      </c>
      <c r="D8664" s="2">
        <f t="shared" si="270"/>
        <v>45730</v>
      </c>
      <c r="E8664">
        <f t="shared" si="271"/>
        <v>53.025026547908723</v>
      </c>
    </row>
    <row r="8665" spans="1:5">
      <c r="A8665" s="5">
        <v>45730.875</v>
      </c>
      <c r="B8665">
        <v>12.611704826354901</v>
      </c>
      <c r="C8665">
        <v>3.2999999523162802</v>
      </c>
      <c r="D8665" s="2">
        <f t="shared" si="270"/>
        <v>45730</v>
      </c>
      <c r="E8665">
        <f t="shared" si="271"/>
        <v>53.025026547908723</v>
      </c>
    </row>
    <row r="8666" spans="1:5">
      <c r="A8666" s="5">
        <v>45730.916666666664</v>
      </c>
      <c r="B8666">
        <v>12.1503429412841</v>
      </c>
      <c r="C8666">
        <v>2.7999999523162802</v>
      </c>
      <c r="D8666" s="2">
        <f t="shared" si="270"/>
        <v>45730</v>
      </c>
      <c r="E8666">
        <f t="shared" si="271"/>
        <v>53.025026547908723</v>
      </c>
    </row>
    <row r="8667" spans="1:5">
      <c r="A8667" s="5">
        <v>45730.958333333336</v>
      </c>
      <c r="B8667">
        <v>11.579047203063899</v>
      </c>
      <c r="C8667">
        <v>2.20000004768371</v>
      </c>
      <c r="D8667" s="2">
        <f t="shared" si="270"/>
        <v>45730</v>
      </c>
      <c r="E8667">
        <f t="shared" si="271"/>
        <v>53.025026547908723</v>
      </c>
    </row>
    <row r="8668" spans="1:5">
      <c r="A8668" s="5">
        <v>45731</v>
      </c>
      <c r="B8668">
        <v>10.738710403442299</v>
      </c>
      <c r="C8668">
        <v>2.20000004768371</v>
      </c>
      <c r="D8668" s="2">
        <f t="shared" si="270"/>
        <v>45731</v>
      </c>
      <c r="E8668">
        <f t="shared" si="271"/>
        <v>53.591598820686286</v>
      </c>
    </row>
    <row r="8669" spans="1:5">
      <c r="A8669" s="5">
        <v>45731.041666666664</v>
      </c>
      <c r="B8669">
        <v>10.0194883346557</v>
      </c>
      <c r="C8669">
        <v>2.20000004768371</v>
      </c>
      <c r="D8669" s="2">
        <f t="shared" si="270"/>
        <v>45731</v>
      </c>
      <c r="E8669">
        <f t="shared" si="271"/>
        <v>53.591598820686286</v>
      </c>
    </row>
    <row r="8670" spans="1:5">
      <c r="A8670" s="5">
        <v>45731.083333333336</v>
      </c>
      <c r="B8670">
        <v>9.4827346801757795</v>
      </c>
      <c r="C8670">
        <v>1.1000000238418499</v>
      </c>
      <c r="D8670" s="2">
        <f t="shared" si="270"/>
        <v>45731</v>
      </c>
      <c r="E8670">
        <f t="shared" si="271"/>
        <v>53.591598820686286</v>
      </c>
    </row>
    <row r="8671" spans="1:5">
      <c r="A8671" s="5">
        <v>45731.125</v>
      </c>
      <c r="B8671">
        <v>9.1605005264282209</v>
      </c>
      <c r="C8671">
        <v>0.60000002384185702</v>
      </c>
      <c r="D8671" s="2">
        <f t="shared" si="270"/>
        <v>45731</v>
      </c>
      <c r="E8671">
        <f t="shared" si="271"/>
        <v>53.591598820686286</v>
      </c>
    </row>
    <row r="8672" spans="1:5">
      <c r="A8672" s="5">
        <v>45731.166666666664</v>
      </c>
      <c r="B8672">
        <v>9.1150493621826101</v>
      </c>
      <c r="C8672">
        <v>0</v>
      </c>
      <c r="D8672" s="2">
        <f t="shared" si="270"/>
        <v>45731</v>
      </c>
      <c r="E8672">
        <f t="shared" si="271"/>
        <v>53.591598820686286</v>
      </c>
    </row>
    <row r="8673" spans="1:5">
      <c r="A8673" s="5">
        <v>45731.208333333336</v>
      </c>
      <c r="B8673">
        <v>9.3240175247192294</v>
      </c>
      <c r="C8673">
        <v>0</v>
      </c>
      <c r="D8673" s="2">
        <f t="shared" si="270"/>
        <v>45731</v>
      </c>
      <c r="E8673">
        <f t="shared" si="271"/>
        <v>53.591598820686286</v>
      </c>
    </row>
    <row r="8674" spans="1:5">
      <c r="A8674" s="5">
        <v>45731.25</v>
      </c>
      <c r="B8674">
        <v>9.8453903198242099</v>
      </c>
      <c r="C8674">
        <v>-0.60000002384185702</v>
      </c>
      <c r="D8674" s="2">
        <f t="shared" si="270"/>
        <v>45731</v>
      </c>
      <c r="E8674">
        <f t="shared" si="271"/>
        <v>53.591598820686286</v>
      </c>
    </row>
    <row r="8675" spans="1:5">
      <c r="A8675" s="5">
        <v>45731.291666666664</v>
      </c>
      <c r="B8675">
        <v>10.415659904479901</v>
      </c>
      <c r="C8675">
        <v>-0.60000002384185702</v>
      </c>
      <c r="D8675" s="2">
        <f t="shared" si="270"/>
        <v>45731</v>
      </c>
      <c r="E8675">
        <f t="shared" si="271"/>
        <v>53.591598820686286</v>
      </c>
    </row>
    <row r="8676" spans="1:5">
      <c r="A8676" s="5">
        <v>45731.333333333336</v>
      </c>
      <c r="B8676">
        <v>11.1462755203247</v>
      </c>
      <c r="C8676">
        <v>0</v>
      </c>
      <c r="D8676" s="2">
        <f t="shared" si="270"/>
        <v>45731</v>
      </c>
      <c r="E8676">
        <f t="shared" si="271"/>
        <v>53.591598820686286</v>
      </c>
    </row>
    <row r="8677" spans="1:5">
      <c r="A8677" s="5">
        <v>45731.375</v>
      </c>
      <c r="B8677">
        <v>12.960413932800201</v>
      </c>
      <c r="C8677">
        <v>1.1000000238418499</v>
      </c>
      <c r="D8677" s="2">
        <f t="shared" si="270"/>
        <v>45731</v>
      </c>
      <c r="E8677">
        <f t="shared" si="271"/>
        <v>53.591598820686286</v>
      </c>
    </row>
    <row r="8678" spans="1:5">
      <c r="A8678" s="5">
        <v>45731.416666666664</v>
      </c>
      <c r="B8678">
        <v>14.288397789001399</v>
      </c>
      <c r="C8678">
        <v>2.20000004768371</v>
      </c>
      <c r="D8678" s="2">
        <f t="shared" si="270"/>
        <v>45731</v>
      </c>
      <c r="E8678">
        <f t="shared" si="271"/>
        <v>53.591598820686286</v>
      </c>
    </row>
    <row r="8679" spans="1:5">
      <c r="A8679" s="5">
        <v>45731.458333333336</v>
      </c>
      <c r="B8679">
        <v>15.1815538406372</v>
      </c>
      <c r="C8679">
        <v>2.7999999523162802</v>
      </c>
      <c r="D8679" s="2">
        <f t="shared" si="270"/>
        <v>45731</v>
      </c>
      <c r="E8679">
        <f t="shared" si="271"/>
        <v>53.591598820686286</v>
      </c>
    </row>
    <row r="8680" spans="1:5">
      <c r="A8680" s="5">
        <v>45731.5</v>
      </c>
      <c r="B8680">
        <v>15.960989952087401</v>
      </c>
      <c r="C8680">
        <v>3.9000000953674299</v>
      </c>
      <c r="D8680" s="2">
        <f t="shared" si="270"/>
        <v>45731</v>
      </c>
      <c r="E8680">
        <f t="shared" si="271"/>
        <v>53.591598820686286</v>
      </c>
    </row>
    <row r="8681" spans="1:5">
      <c r="A8681" s="5">
        <v>45731.541666666664</v>
      </c>
      <c r="B8681">
        <v>16.183635711669901</v>
      </c>
      <c r="C8681">
        <v>4.4000000953674299</v>
      </c>
      <c r="D8681" s="2">
        <f t="shared" si="270"/>
        <v>45731</v>
      </c>
      <c r="E8681">
        <f t="shared" si="271"/>
        <v>53.591598820686286</v>
      </c>
    </row>
    <row r="8682" spans="1:5">
      <c r="A8682" s="5">
        <v>45731.583333333336</v>
      </c>
      <c r="B8682">
        <v>15.964142799377401</v>
      </c>
      <c r="C8682">
        <v>6.0999999046325604</v>
      </c>
      <c r="D8682" s="2">
        <f t="shared" si="270"/>
        <v>45731</v>
      </c>
      <c r="E8682">
        <f t="shared" si="271"/>
        <v>53.591598820686286</v>
      </c>
    </row>
    <row r="8683" spans="1:5">
      <c r="A8683" s="5">
        <v>45731.625</v>
      </c>
      <c r="B8683">
        <v>15.3698778152465</v>
      </c>
      <c r="C8683">
        <v>6.6999998092651296</v>
      </c>
      <c r="D8683" s="2">
        <f t="shared" si="270"/>
        <v>45731</v>
      </c>
      <c r="E8683">
        <f t="shared" si="271"/>
        <v>53.591598820686286</v>
      </c>
    </row>
    <row r="8684" spans="1:5">
      <c r="A8684" s="5">
        <v>45731.666666666664</v>
      </c>
      <c r="B8684">
        <v>14.9076528549194</v>
      </c>
      <c r="C8684">
        <v>6.6999998092651296</v>
      </c>
      <c r="D8684" s="2">
        <f t="shared" si="270"/>
        <v>45731</v>
      </c>
      <c r="E8684">
        <f t="shared" si="271"/>
        <v>53.591598820686286</v>
      </c>
    </row>
    <row r="8685" spans="1:5">
      <c r="A8685" s="5">
        <v>45731.708333333336</v>
      </c>
      <c r="B8685">
        <v>14.084897041320801</v>
      </c>
      <c r="C8685">
        <v>6.6999998092651296</v>
      </c>
      <c r="D8685" s="2">
        <f t="shared" si="270"/>
        <v>45731</v>
      </c>
      <c r="E8685">
        <f t="shared" si="271"/>
        <v>53.591598820686286</v>
      </c>
    </row>
    <row r="8686" spans="1:5">
      <c r="A8686" s="5">
        <v>45731.75</v>
      </c>
      <c r="B8686">
        <v>12.883059501647899</v>
      </c>
      <c r="C8686">
        <v>5</v>
      </c>
      <c r="D8686" s="2">
        <f t="shared" si="270"/>
        <v>45731</v>
      </c>
      <c r="E8686">
        <f t="shared" si="271"/>
        <v>53.591598820686286</v>
      </c>
    </row>
    <row r="8687" spans="1:5">
      <c r="A8687" s="5">
        <v>45731.791666666664</v>
      </c>
      <c r="B8687">
        <v>11.562197685241699</v>
      </c>
      <c r="C8687">
        <v>2.7999999523162802</v>
      </c>
      <c r="D8687" s="2">
        <f t="shared" si="270"/>
        <v>45731</v>
      </c>
      <c r="E8687">
        <f t="shared" si="271"/>
        <v>53.591598820686286</v>
      </c>
    </row>
    <row r="8688" spans="1:5">
      <c r="A8688" s="5">
        <v>45731.833333333336</v>
      </c>
      <c r="B8688">
        <v>10.926659584045399</v>
      </c>
      <c r="C8688">
        <v>1.70000004768371</v>
      </c>
      <c r="D8688" s="2">
        <f t="shared" si="270"/>
        <v>45731</v>
      </c>
      <c r="E8688">
        <f t="shared" si="271"/>
        <v>53.591598820686286</v>
      </c>
    </row>
    <row r="8689" spans="1:5">
      <c r="A8689" s="5">
        <v>45731.875</v>
      </c>
      <c r="B8689">
        <v>10.216092109680099</v>
      </c>
      <c r="C8689">
        <v>1.1000000238418499</v>
      </c>
      <c r="D8689" s="2">
        <f t="shared" si="270"/>
        <v>45731</v>
      </c>
      <c r="E8689">
        <f t="shared" si="271"/>
        <v>53.591598820686286</v>
      </c>
    </row>
    <row r="8690" spans="1:5">
      <c r="A8690" s="5">
        <v>45731.916666666664</v>
      </c>
      <c r="B8690">
        <v>9.4159736633300692</v>
      </c>
      <c r="C8690">
        <v>1.1000000238418499</v>
      </c>
      <c r="D8690" s="2">
        <f t="shared" si="270"/>
        <v>45731</v>
      </c>
      <c r="E8690">
        <f t="shared" si="271"/>
        <v>53.591598820686286</v>
      </c>
    </row>
    <row r="8691" spans="1:5">
      <c r="A8691" s="5">
        <v>45731.958333333336</v>
      </c>
      <c r="B8691">
        <v>8.7346134185790998</v>
      </c>
      <c r="C8691">
        <v>0.60000002384185702</v>
      </c>
      <c r="D8691" s="2">
        <f t="shared" si="270"/>
        <v>45731</v>
      </c>
      <c r="E8691">
        <f t="shared" si="271"/>
        <v>53.591598820686286</v>
      </c>
    </row>
    <row r="8692" spans="1:5">
      <c r="A8692" s="5">
        <v>45732</v>
      </c>
      <c r="B8692">
        <v>8.0504627227783203</v>
      </c>
      <c r="C8692">
        <v>0</v>
      </c>
      <c r="D8692" s="2">
        <f t="shared" si="270"/>
        <v>45732</v>
      </c>
      <c r="E8692">
        <f t="shared" si="271"/>
        <v>46.505855524539925</v>
      </c>
    </row>
    <row r="8693" spans="1:5">
      <c r="A8693" s="5">
        <v>45732.041666666664</v>
      </c>
      <c r="B8693">
        <v>7.5161499977111799</v>
      </c>
      <c r="C8693">
        <v>0</v>
      </c>
      <c r="D8693" s="2">
        <f t="shared" si="270"/>
        <v>45732</v>
      </c>
      <c r="E8693">
        <f t="shared" si="271"/>
        <v>46.505855524539925</v>
      </c>
    </row>
    <row r="8694" spans="1:5">
      <c r="A8694" s="5">
        <v>45732.083333333336</v>
      </c>
      <c r="B8694">
        <v>6.9569230079650799</v>
      </c>
      <c r="C8694">
        <v>0</v>
      </c>
      <c r="D8694" s="2">
        <f t="shared" si="270"/>
        <v>45732</v>
      </c>
      <c r="E8694">
        <f t="shared" si="271"/>
        <v>46.505855524539925</v>
      </c>
    </row>
    <row r="8695" spans="1:5">
      <c r="A8695" s="5">
        <v>45732.125</v>
      </c>
      <c r="B8695">
        <v>6.5493483543395996</v>
      </c>
      <c r="C8695">
        <v>0</v>
      </c>
      <c r="D8695" s="2">
        <f t="shared" si="270"/>
        <v>45732</v>
      </c>
      <c r="E8695">
        <f t="shared" si="271"/>
        <v>46.505855524539925</v>
      </c>
    </row>
    <row r="8696" spans="1:5">
      <c r="A8696" s="5">
        <v>45732.166666666664</v>
      </c>
      <c r="B8696">
        <v>6.2929968833923304</v>
      </c>
      <c r="C8696">
        <v>0</v>
      </c>
      <c r="D8696" s="2">
        <f t="shared" si="270"/>
        <v>45732</v>
      </c>
      <c r="E8696">
        <f t="shared" si="271"/>
        <v>46.505855524539925</v>
      </c>
    </row>
    <row r="8697" spans="1:5">
      <c r="A8697" s="5">
        <v>45732.208333333336</v>
      </c>
      <c r="B8697">
        <v>6.2882394790649396</v>
      </c>
      <c r="C8697">
        <v>0</v>
      </c>
      <c r="D8697" s="2">
        <f t="shared" si="270"/>
        <v>45732</v>
      </c>
      <c r="E8697">
        <f t="shared" si="271"/>
        <v>46.505855524539925</v>
      </c>
    </row>
    <row r="8698" spans="1:5">
      <c r="A8698" s="5">
        <v>45732.25</v>
      </c>
      <c r="B8698">
        <v>6.4379916191101003</v>
      </c>
      <c r="C8698">
        <v>1.70000004768371</v>
      </c>
      <c r="D8698" s="2">
        <f t="shared" si="270"/>
        <v>45732</v>
      </c>
      <c r="E8698">
        <f t="shared" si="271"/>
        <v>46.505855524539925</v>
      </c>
    </row>
    <row r="8699" spans="1:5">
      <c r="A8699" s="5">
        <v>45732.291666666664</v>
      </c>
      <c r="B8699">
        <v>7.05401515960693</v>
      </c>
      <c r="C8699">
        <v>2.7999999523162802</v>
      </c>
      <c r="D8699" s="2">
        <f t="shared" si="270"/>
        <v>45732</v>
      </c>
      <c r="E8699">
        <f t="shared" si="271"/>
        <v>46.505855524539925</v>
      </c>
    </row>
    <row r="8700" spans="1:5">
      <c r="A8700" s="5">
        <v>45732.333333333336</v>
      </c>
      <c r="B8700">
        <v>7.91194295883178</v>
      </c>
      <c r="C8700">
        <v>4.4000000953674299</v>
      </c>
      <c r="D8700" s="2">
        <f t="shared" si="270"/>
        <v>45732</v>
      </c>
      <c r="E8700">
        <f t="shared" si="271"/>
        <v>46.505855524539925</v>
      </c>
    </row>
    <row r="8701" spans="1:5">
      <c r="A8701" s="5">
        <v>45732.375</v>
      </c>
      <c r="B8701">
        <v>8.6228837966918892</v>
      </c>
      <c r="C8701">
        <v>6.6999998092651296</v>
      </c>
      <c r="D8701" s="2">
        <f t="shared" si="270"/>
        <v>45732</v>
      </c>
      <c r="E8701">
        <f t="shared" si="271"/>
        <v>46.505855524539925</v>
      </c>
    </row>
    <row r="8702" spans="1:5">
      <c r="A8702" s="5">
        <v>45732.416666666664</v>
      </c>
      <c r="B8702">
        <v>9.2544765472412092</v>
      </c>
      <c r="C8702">
        <v>8.8999996185302699</v>
      </c>
      <c r="D8702" s="2">
        <f t="shared" si="270"/>
        <v>45732</v>
      </c>
      <c r="E8702">
        <f t="shared" si="271"/>
        <v>46.505855524539925</v>
      </c>
    </row>
    <row r="8703" spans="1:5">
      <c r="A8703" s="5">
        <v>45732.458333333336</v>
      </c>
      <c r="B8703">
        <v>9.7660064697265607</v>
      </c>
      <c r="C8703">
        <v>10</v>
      </c>
      <c r="D8703" s="2">
        <f t="shared" si="270"/>
        <v>45732</v>
      </c>
      <c r="E8703">
        <f t="shared" si="271"/>
        <v>46.505855524539925</v>
      </c>
    </row>
    <row r="8704" spans="1:5">
      <c r="A8704" s="5">
        <v>45732.5</v>
      </c>
      <c r="B8704">
        <v>10.336884498596101</v>
      </c>
      <c r="C8704">
        <v>12.800000190734799</v>
      </c>
      <c r="D8704" s="2">
        <f t="shared" si="270"/>
        <v>45732</v>
      </c>
      <c r="E8704">
        <f t="shared" si="271"/>
        <v>46.505855524539925</v>
      </c>
    </row>
    <row r="8705" spans="1:5">
      <c r="A8705" s="5">
        <v>45732.541666666664</v>
      </c>
      <c r="B8705">
        <v>10.6663055419921</v>
      </c>
      <c r="C8705">
        <v>13.899999618530201</v>
      </c>
      <c r="D8705" s="2">
        <f t="shared" si="270"/>
        <v>45732</v>
      </c>
      <c r="E8705">
        <f t="shared" si="271"/>
        <v>46.505855524539925</v>
      </c>
    </row>
    <row r="8706" spans="1:5">
      <c r="A8706" s="5">
        <v>45732.583333333336</v>
      </c>
      <c r="B8706">
        <v>10.5640306472778</v>
      </c>
      <c r="C8706">
        <v>14.399999618530201</v>
      </c>
      <c r="D8706" s="2">
        <f t="shared" si="270"/>
        <v>45732</v>
      </c>
      <c r="E8706">
        <f t="shared" si="271"/>
        <v>46.505855524539925</v>
      </c>
    </row>
    <row r="8707" spans="1:5">
      <c r="A8707" s="5">
        <v>45732.625</v>
      </c>
      <c r="B8707">
        <v>10.184838294982899</v>
      </c>
      <c r="C8707">
        <v>15</v>
      </c>
      <c r="D8707" s="2">
        <f t="shared" ref="D8707:D8770" si="272">DATE(YEAR(A8707), MONTH(A8707), DAY(A8707))</f>
        <v>45732</v>
      </c>
      <c r="E8707">
        <f t="shared" ref="E8707:E8770" si="273">AVERAGEIF(D:D, D8707, B:B)*1.8+32</f>
        <v>46.505855524539925</v>
      </c>
    </row>
    <row r="8708" spans="1:5">
      <c r="A8708" s="5">
        <v>45732.666666666664</v>
      </c>
      <c r="B8708">
        <v>9.83656406402587</v>
      </c>
      <c r="C8708">
        <v>15</v>
      </c>
      <c r="D8708" s="2">
        <f t="shared" si="272"/>
        <v>45732</v>
      </c>
      <c r="E8708">
        <f t="shared" si="273"/>
        <v>46.505855524539925</v>
      </c>
    </row>
    <row r="8709" spans="1:5">
      <c r="A8709" s="5">
        <v>45732.708333333336</v>
      </c>
      <c r="B8709">
        <v>9.3680543899536097</v>
      </c>
      <c r="C8709">
        <v>14.399999618530201</v>
      </c>
      <c r="D8709" s="2">
        <f t="shared" si="272"/>
        <v>45732</v>
      </c>
      <c r="E8709">
        <f t="shared" si="273"/>
        <v>46.505855524539925</v>
      </c>
    </row>
    <row r="8710" spans="1:5">
      <c r="A8710" s="5">
        <v>45732.75</v>
      </c>
      <c r="B8710">
        <v>8.7179145812988192</v>
      </c>
      <c r="C8710">
        <v>13.300000190734799</v>
      </c>
      <c r="D8710" s="2">
        <f t="shared" si="272"/>
        <v>45732</v>
      </c>
      <c r="E8710">
        <f t="shared" si="273"/>
        <v>46.505855524539925</v>
      </c>
    </row>
    <row r="8711" spans="1:5">
      <c r="A8711" s="5">
        <v>45732.791666666664</v>
      </c>
      <c r="B8711">
        <v>7.7791385650634703</v>
      </c>
      <c r="C8711">
        <v>13.300000190734799</v>
      </c>
      <c r="D8711" s="2">
        <f t="shared" si="272"/>
        <v>45732</v>
      </c>
      <c r="E8711">
        <f t="shared" si="273"/>
        <v>46.505855524539925</v>
      </c>
    </row>
    <row r="8712" spans="1:5">
      <c r="A8712" s="5">
        <v>45732.833333333336</v>
      </c>
      <c r="B8712">
        <v>7.1181693077087402</v>
      </c>
      <c r="C8712">
        <v>12.800000190734799</v>
      </c>
      <c r="D8712" s="2">
        <f t="shared" si="272"/>
        <v>45732</v>
      </c>
      <c r="E8712">
        <f t="shared" si="273"/>
        <v>46.505855524539925</v>
      </c>
    </row>
    <row r="8713" spans="1:5">
      <c r="A8713" s="5">
        <v>45732.875</v>
      </c>
      <c r="B8713">
        <v>6.55128717422485</v>
      </c>
      <c r="C8713">
        <v>12.199999809265099</v>
      </c>
      <c r="D8713" s="2">
        <f t="shared" si="272"/>
        <v>45732</v>
      </c>
      <c r="E8713">
        <f t="shared" si="273"/>
        <v>46.505855524539925</v>
      </c>
    </row>
    <row r="8714" spans="1:5">
      <c r="A8714" s="5">
        <v>45732.916666666664</v>
      </c>
      <c r="B8714">
        <v>5.9670348167419398</v>
      </c>
      <c r="C8714">
        <v>11.1000003814697</v>
      </c>
      <c r="D8714" s="2">
        <f t="shared" si="272"/>
        <v>45732</v>
      </c>
      <c r="E8714">
        <f t="shared" si="273"/>
        <v>46.505855524539925</v>
      </c>
    </row>
    <row r="8715" spans="1:5">
      <c r="A8715" s="5">
        <v>45732.958333333336</v>
      </c>
      <c r="B8715">
        <v>5.6197481155395499</v>
      </c>
      <c r="C8715">
        <v>10</v>
      </c>
      <c r="D8715" s="2">
        <f t="shared" si="272"/>
        <v>45732</v>
      </c>
      <c r="E8715">
        <f t="shared" si="273"/>
        <v>46.505855524539925</v>
      </c>
    </row>
    <row r="8716" spans="1:5">
      <c r="A8716" s="5">
        <v>45733</v>
      </c>
      <c r="B8716">
        <v>5.2168202400207502</v>
      </c>
      <c r="C8716">
        <v>8.8999996185302699</v>
      </c>
      <c r="D8716" s="2">
        <f t="shared" si="272"/>
        <v>45733</v>
      </c>
      <c r="E8716">
        <f t="shared" si="273"/>
        <v>49.369373267888989</v>
      </c>
    </row>
    <row r="8717" spans="1:5">
      <c r="A8717" s="5">
        <v>45733.041666666664</v>
      </c>
      <c r="B8717">
        <v>4.64019346237182</v>
      </c>
      <c r="C8717">
        <v>7.8000001907348597</v>
      </c>
      <c r="D8717" s="2">
        <f t="shared" si="272"/>
        <v>45733</v>
      </c>
      <c r="E8717">
        <f t="shared" si="273"/>
        <v>49.369373267888989</v>
      </c>
    </row>
    <row r="8718" spans="1:5">
      <c r="A8718" s="5">
        <v>45733.083333333336</v>
      </c>
      <c r="B8718">
        <v>3.90722179412841</v>
      </c>
      <c r="C8718">
        <v>7.8000001907348597</v>
      </c>
      <c r="D8718" s="2">
        <f t="shared" si="272"/>
        <v>45733</v>
      </c>
      <c r="E8718">
        <f t="shared" si="273"/>
        <v>49.369373267888989</v>
      </c>
    </row>
    <row r="8719" spans="1:5">
      <c r="A8719" s="5">
        <v>45733.125</v>
      </c>
      <c r="B8719">
        <v>3.4118010997772199</v>
      </c>
      <c r="C8719">
        <v>6.6999998092651296</v>
      </c>
      <c r="D8719" s="2">
        <f t="shared" si="272"/>
        <v>45733</v>
      </c>
      <c r="E8719">
        <f t="shared" si="273"/>
        <v>49.369373267888989</v>
      </c>
    </row>
    <row r="8720" spans="1:5">
      <c r="A8720" s="5">
        <v>45733.166666666664</v>
      </c>
      <c r="B8720">
        <v>3.08289623260498</v>
      </c>
      <c r="C8720">
        <v>5</v>
      </c>
      <c r="D8720" s="2">
        <f t="shared" si="272"/>
        <v>45733</v>
      </c>
      <c r="E8720">
        <f t="shared" si="273"/>
        <v>49.369373267888989</v>
      </c>
    </row>
    <row r="8721" spans="1:5">
      <c r="A8721" s="5">
        <v>45733.208333333336</v>
      </c>
      <c r="B8721">
        <v>2.9528658390045099</v>
      </c>
      <c r="C8721">
        <v>3.9000000953674299</v>
      </c>
      <c r="D8721" s="2">
        <f t="shared" si="272"/>
        <v>45733</v>
      </c>
      <c r="E8721">
        <f t="shared" si="273"/>
        <v>49.369373267888989</v>
      </c>
    </row>
    <row r="8722" spans="1:5">
      <c r="A8722" s="5">
        <v>45733.25</v>
      </c>
      <c r="B8722">
        <v>3.0941617488861</v>
      </c>
      <c r="C8722">
        <v>2.7999999523162802</v>
      </c>
      <c r="D8722" s="2">
        <f t="shared" si="272"/>
        <v>45733</v>
      </c>
      <c r="E8722">
        <f t="shared" si="273"/>
        <v>49.369373267888989</v>
      </c>
    </row>
    <row r="8723" spans="1:5">
      <c r="A8723" s="5">
        <v>45733.291666666664</v>
      </c>
      <c r="B8723">
        <v>3.8393449783325102</v>
      </c>
      <c r="C8723">
        <v>2.20000004768371</v>
      </c>
      <c r="D8723" s="2">
        <f t="shared" si="272"/>
        <v>45733</v>
      </c>
      <c r="E8723">
        <f t="shared" si="273"/>
        <v>49.369373267888989</v>
      </c>
    </row>
    <row r="8724" spans="1:5">
      <c r="A8724" s="5">
        <v>45733.333333333336</v>
      </c>
      <c r="B8724">
        <v>5.1554746627807599</v>
      </c>
      <c r="C8724">
        <v>2.7999999523162802</v>
      </c>
      <c r="D8724" s="2">
        <f t="shared" si="272"/>
        <v>45733</v>
      </c>
      <c r="E8724">
        <f t="shared" si="273"/>
        <v>49.369373267888989</v>
      </c>
    </row>
    <row r="8725" spans="1:5">
      <c r="A8725" s="5">
        <v>45733.375</v>
      </c>
      <c r="B8725">
        <v>8.67506504058837</v>
      </c>
      <c r="C8725">
        <v>3.9000000953674299</v>
      </c>
      <c r="D8725" s="2">
        <f t="shared" si="272"/>
        <v>45733</v>
      </c>
      <c r="E8725">
        <f t="shared" si="273"/>
        <v>49.369373267888989</v>
      </c>
    </row>
    <row r="8726" spans="1:5">
      <c r="A8726" s="5">
        <v>45733.416666666664</v>
      </c>
      <c r="B8726">
        <v>11.8825426101684</v>
      </c>
      <c r="C8726">
        <v>4.4000000953674299</v>
      </c>
      <c r="D8726" s="2">
        <f t="shared" si="272"/>
        <v>45733</v>
      </c>
      <c r="E8726">
        <f t="shared" si="273"/>
        <v>49.369373267888989</v>
      </c>
    </row>
    <row r="8727" spans="1:5">
      <c r="A8727" s="5">
        <v>45733.458333333336</v>
      </c>
      <c r="B8727">
        <v>14.593477249145501</v>
      </c>
      <c r="C8727">
        <v>5</v>
      </c>
      <c r="D8727" s="2">
        <f t="shared" si="272"/>
        <v>45733</v>
      </c>
      <c r="E8727">
        <f t="shared" si="273"/>
        <v>49.369373267888989</v>
      </c>
    </row>
    <row r="8728" spans="1:5">
      <c r="A8728" s="5">
        <v>45733.5</v>
      </c>
      <c r="B8728">
        <v>16.813611984252901</v>
      </c>
      <c r="C8728">
        <v>5.5999999046325604</v>
      </c>
      <c r="D8728" s="2">
        <f t="shared" si="272"/>
        <v>45733</v>
      </c>
      <c r="E8728">
        <f t="shared" si="273"/>
        <v>49.369373267888989</v>
      </c>
    </row>
    <row r="8729" spans="1:5">
      <c r="A8729" s="5">
        <v>45733.541666666664</v>
      </c>
      <c r="B8729">
        <v>18.4259853363037</v>
      </c>
      <c r="C8729">
        <v>7.1999998092651296</v>
      </c>
      <c r="D8729" s="2">
        <f t="shared" si="272"/>
        <v>45733</v>
      </c>
      <c r="E8729">
        <f t="shared" si="273"/>
        <v>49.369373267888989</v>
      </c>
    </row>
    <row r="8730" spans="1:5">
      <c r="A8730" s="5">
        <v>45733.583333333336</v>
      </c>
      <c r="B8730">
        <v>19.092861175537099</v>
      </c>
      <c r="C8730">
        <v>7.1999998092651296</v>
      </c>
      <c r="D8730" s="2">
        <f t="shared" si="272"/>
        <v>45733</v>
      </c>
      <c r="E8730">
        <f t="shared" si="273"/>
        <v>49.369373267888989</v>
      </c>
    </row>
    <row r="8731" spans="1:5">
      <c r="A8731" s="5">
        <v>45733.625</v>
      </c>
      <c r="B8731">
        <v>18.824172973632798</v>
      </c>
      <c r="C8731">
        <v>5.5999999046325604</v>
      </c>
      <c r="D8731" s="2">
        <f t="shared" si="272"/>
        <v>45733</v>
      </c>
      <c r="E8731">
        <f t="shared" si="273"/>
        <v>49.369373267888989</v>
      </c>
    </row>
    <row r="8732" spans="1:5">
      <c r="A8732" s="5">
        <v>45733.666666666664</v>
      </c>
      <c r="B8732">
        <v>17.6038799285888</v>
      </c>
      <c r="C8732">
        <v>5</v>
      </c>
      <c r="D8732" s="2">
        <f t="shared" si="272"/>
        <v>45733</v>
      </c>
      <c r="E8732">
        <f t="shared" si="273"/>
        <v>49.369373267888989</v>
      </c>
    </row>
    <row r="8733" spans="1:5">
      <c r="A8733" s="5">
        <v>45733.708333333336</v>
      </c>
      <c r="B8733">
        <v>15.413357734680099</v>
      </c>
      <c r="C8733">
        <v>3.9000000953674299</v>
      </c>
      <c r="D8733" s="2">
        <f t="shared" si="272"/>
        <v>45733</v>
      </c>
      <c r="E8733">
        <f t="shared" si="273"/>
        <v>49.369373267888989</v>
      </c>
    </row>
    <row r="8734" spans="1:5">
      <c r="A8734" s="5">
        <v>45733.75</v>
      </c>
      <c r="B8734">
        <v>12.4388580322265</v>
      </c>
      <c r="C8734">
        <v>2.20000004768371</v>
      </c>
      <c r="D8734" s="2">
        <f t="shared" si="272"/>
        <v>45733</v>
      </c>
      <c r="E8734">
        <f t="shared" si="273"/>
        <v>49.369373267888989</v>
      </c>
    </row>
    <row r="8735" spans="1:5">
      <c r="A8735" s="5">
        <v>45733.791666666664</v>
      </c>
      <c r="B8735">
        <v>10.1003293991088</v>
      </c>
      <c r="C8735">
        <v>1.1000000238418499</v>
      </c>
      <c r="D8735" s="2">
        <f t="shared" si="272"/>
        <v>45733</v>
      </c>
      <c r="E8735">
        <f t="shared" si="273"/>
        <v>49.369373267888989</v>
      </c>
    </row>
    <row r="8736" spans="1:5">
      <c r="A8736" s="5">
        <v>45733.833333333336</v>
      </c>
      <c r="B8736">
        <v>9.09027099609375</v>
      </c>
      <c r="C8736">
        <v>1.1000000238418499</v>
      </c>
      <c r="D8736" s="2">
        <f t="shared" si="272"/>
        <v>45733</v>
      </c>
      <c r="E8736">
        <f t="shared" si="273"/>
        <v>49.369373267888989</v>
      </c>
    </row>
    <row r="8737" spans="1:5">
      <c r="A8737" s="5">
        <v>45733.875</v>
      </c>
      <c r="B8737">
        <v>8.2456817626953107</v>
      </c>
      <c r="C8737">
        <v>1.1000000238418499</v>
      </c>
      <c r="D8737" s="2">
        <f t="shared" si="272"/>
        <v>45733</v>
      </c>
      <c r="E8737">
        <f t="shared" si="273"/>
        <v>49.369373267888989</v>
      </c>
    </row>
    <row r="8738" spans="1:5">
      <c r="A8738" s="5">
        <v>45733.916666666664</v>
      </c>
      <c r="B8738">
        <v>7.77115726470947</v>
      </c>
      <c r="C8738">
        <v>1.70000004768371</v>
      </c>
      <c r="D8738" s="2">
        <f t="shared" si="272"/>
        <v>45733</v>
      </c>
      <c r="E8738">
        <f t="shared" si="273"/>
        <v>49.369373267888989</v>
      </c>
    </row>
    <row r="8739" spans="1:5">
      <c r="A8739" s="5">
        <v>45733.958333333336</v>
      </c>
      <c r="B8739">
        <v>7.3196120262145996</v>
      </c>
      <c r="C8739">
        <v>1.70000004768371</v>
      </c>
      <c r="D8739" s="2">
        <f t="shared" si="272"/>
        <v>45733</v>
      </c>
      <c r="E8739">
        <f t="shared" si="273"/>
        <v>49.369373267888989</v>
      </c>
    </row>
    <row r="8740" spans="1:5">
      <c r="A8740" s="5">
        <v>45734</v>
      </c>
      <c r="B8740">
        <v>7.0545473098754803</v>
      </c>
      <c r="C8740">
        <v>2.20000004768371</v>
      </c>
      <c r="D8740" s="2">
        <f t="shared" si="272"/>
        <v>45734</v>
      </c>
      <c r="E8740">
        <f t="shared" si="273"/>
        <v>52.370304620265898</v>
      </c>
    </row>
    <row r="8741" spans="1:5">
      <c r="A8741" s="5">
        <v>45734.041666666664</v>
      </c>
      <c r="B8741">
        <v>6.8046174049377397</v>
      </c>
      <c r="C8741">
        <v>2.20000004768371</v>
      </c>
      <c r="D8741" s="2">
        <f t="shared" si="272"/>
        <v>45734</v>
      </c>
      <c r="E8741">
        <f t="shared" si="273"/>
        <v>52.370304620265898</v>
      </c>
    </row>
    <row r="8742" spans="1:5">
      <c r="A8742" s="5">
        <v>45734.083333333336</v>
      </c>
      <c r="B8742">
        <v>6.6428966522216797</v>
      </c>
      <c r="C8742">
        <v>1.70000004768371</v>
      </c>
      <c r="D8742" s="2">
        <f t="shared" si="272"/>
        <v>45734</v>
      </c>
      <c r="E8742">
        <f t="shared" si="273"/>
        <v>52.370304620265898</v>
      </c>
    </row>
    <row r="8743" spans="1:5">
      <c r="A8743" s="5">
        <v>45734.125</v>
      </c>
      <c r="B8743">
        <v>6.5413765907287598</v>
      </c>
      <c r="C8743">
        <v>2.20000004768371</v>
      </c>
      <c r="D8743" s="2">
        <f t="shared" si="272"/>
        <v>45734</v>
      </c>
      <c r="E8743">
        <f t="shared" si="273"/>
        <v>52.370304620265898</v>
      </c>
    </row>
    <row r="8744" spans="1:5">
      <c r="A8744" s="5">
        <v>45734.166666666664</v>
      </c>
      <c r="B8744">
        <v>6.5343322753906197</v>
      </c>
      <c r="C8744">
        <v>2.7999999523162802</v>
      </c>
      <c r="D8744" s="2">
        <f t="shared" si="272"/>
        <v>45734</v>
      </c>
      <c r="E8744">
        <f t="shared" si="273"/>
        <v>52.370304620265898</v>
      </c>
    </row>
    <row r="8745" spans="1:5">
      <c r="A8745" s="5">
        <v>45734.208333333336</v>
      </c>
      <c r="B8745">
        <v>6.6484918594360298</v>
      </c>
      <c r="C8745">
        <v>3.2999999523162802</v>
      </c>
      <c r="D8745" s="2">
        <f t="shared" si="272"/>
        <v>45734</v>
      </c>
      <c r="E8745">
        <f t="shared" si="273"/>
        <v>52.370304620265898</v>
      </c>
    </row>
    <row r="8746" spans="1:5">
      <c r="A8746" s="5">
        <v>45734.25</v>
      </c>
      <c r="B8746">
        <v>6.9364309310912997</v>
      </c>
      <c r="C8746">
        <v>3.2999999523162802</v>
      </c>
      <c r="D8746" s="2">
        <f t="shared" si="272"/>
        <v>45734</v>
      </c>
      <c r="E8746">
        <f t="shared" si="273"/>
        <v>52.370304620265898</v>
      </c>
    </row>
    <row r="8747" spans="1:5">
      <c r="A8747" s="5">
        <v>45734.291666666664</v>
      </c>
      <c r="B8747">
        <v>7.4962697029113698</v>
      </c>
      <c r="C8747">
        <v>3.9000000953674299</v>
      </c>
      <c r="D8747" s="2">
        <f t="shared" si="272"/>
        <v>45734</v>
      </c>
      <c r="E8747">
        <f t="shared" si="273"/>
        <v>52.370304620265898</v>
      </c>
    </row>
    <row r="8748" spans="1:5">
      <c r="A8748" s="5">
        <v>45734.333333333336</v>
      </c>
      <c r="B8748">
        <v>8.6901788711547798</v>
      </c>
      <c r="C8748">
        <v>5</v>
      </c>
      <c r="D8748" s="2">
        <f t="shared" si="272"/>
        <v>45734</v>
      </c>
      <c r="E8748">
        <f t="shared" si="273"/>
        <v>52.370304620265898</v>
      </c>
    </row>
    <row r="8749" spans="1:5">
      <c r="A8749" s="5">
        <v>45734.375</v>
      </c>
      <c r="B8749">
        <v>10.064933776855399</v>
      </c>
      <c r="C8749">
        <v>6.0999999046325604</v>
      </c>
      <c r="D8749" s="2">
        <f t="shared" si="272"/>
        <v>45734</v>
      </c>
      <c r="E8749">
        <f t="shared" si="273"/>
        <v>52.370304620265898</v>
      </c>
    </row>
    <row r="8750" spans="1:5">
      <c r="A8750" s="5">
        <v>45734.416666666664</v>
      </c>
      <c r="B8750">
        <v>12.115231513976999</v>
      </c>
      <c r="C8750">
        <v>7.8000001907348597</v>
      </c>
      <c r="D8750" s="2">
        <f t="shared" si="272"/>
        <v>45734</v>
      </c>
      <c r="E8750">
        <f t="shared" si="273"/>
        <v>52.370304620265898</v>
      </c>
    </row>
    <row r="8751" spans="1:5">
      <c r="A8751" s="5">
        <v>45734.458333333336</v>
      </c>
      <c r="B8751">
        <v>14.2158966064453</v>
      </c>
      <c r="C8751">
        <v>10.6000003814697</v>
      </c>
      <c r="D8751" s="2">
        <f t="shared" si="272"/>
        <v>45734</v>
      </c>
      <c r="E8751">
        <f t="shared" si="273"/>
        <v>52.370304620265898</v>
      </c>
    </row>
    <row r="8752" spans="1:5">
      <c r="A8752" s="5">
        <v>45734.5</v>
      </c>
      <c r="B8752">
        <v>15.982932090759199</v>
      </c>
      <c r="C8752">
        <v>10</v>
      </c>
      <c r="D8752" s="2">
        <f t="shared" si="272"/>
        <v>45734</v>
      </c>
      <c r="E8752">
        <f t="shared" si="273"/>
        <v>52.370304620265898</v>
      </c>
    </row>
    <row r="8753" spans="1:5">
      <c r="A8753" s="5">
        <v>45734.541666666664</v>
      </c>
      <c r="B8753">
        <v>17.0206298828125</v>
      </c>
      <c r="C8753">
        <v>8.3000001907348597</v>
      </c>
      <c r="D8753" s="2">
        <f t="shared" si="272"/>
        <v>45734</v>
      </c>
      <c r="E8753">
        <f t="shared" si="273"/>
        <v>52.370304620265898</v>
      </c>
    </row>
    <row r="8754" spans="1:5">
      <c r="A8754" s="5">
        <v>45734.583333333336</v>
      </c>
      <c r="B8754">
        <v>17.422176361083899</v>
      </c>
      <c r="C8754">
        <v>7.8000001907348597</v>
      </c>
      <c r="D8754" s="2">
        <f t="shared" si="272"/>
        <v>45734</v>
      </c>
      <c r="E8754">
        <f t="shared" si="273"/>
        <v>52.370304620265898</v>
      </c>
    </row>
    <row r="8755" spans="1:5">
      <c r="A8755" s="5">
        <v>45734.625</v>
      </c>
      <c r="B8755">
        <v>17.141380310058501</v>
      </c>
      <c r="C8755">
        <v>6.6999998092651296</v>
      </c>
      <c r="D8755" s="2">
        <f t="shared" si="272"/>
        <v>45734</v>
      </c>
      <c r="E8755">
        <f t="shared" si="273"/>
        <v>52.370304620265898</v>
      </c>
    </row>
    <row r="8756" spans="1:5">
      <c r="A8756" s="5">
        <v>45734.666666666664</v>
      </c>
      <c r="B8756">
        <v>16.494670867919901</v>
      </c>
      <c r="C8756">
        <v>7.1999998092651296</v>
      </c>
      <c r="D8756" s="2">
        <f t="shared" si="272"/>
        <v>45734</v>
      </c>
      <c r="E8756">
        <f t="shared" si="273"/>
        <v>52.370304620265898</v>
      </c>
    </row>
    <row r="8757" spans="1:5">
      <c r="A8757" s="5">
        <v>45734.708333333336</v>
      </c>
      <c r="B8757">
        <v>15.5915822982788</v>
      </c>
      <c r="C8757">
        <v>7.8000001907348597</v>
      </c>
      <c r="D8757" s="2">
        <f t="shared" si="272"/>
        <v>45734</v>
      </c>
      <c r="E8757">
        <f t="shared" si="273"/>
        <v>52.370304620265898</v>
      </c>
    </row>
    <row r="8758" spans="1:5">
      <c r="A8758" s="5">
        <v>45734.75</v>
      </c>
      <c r="B8758">
        <v>14.053000450134199</v>
      </c>
      <c r="C8758">
        <v>7.1999998092651296</v>
      </c>
      <c r="D8758" s="2">
        <f t="shared" si="272"/>
        <v>45734</v>
      </c>
      <c r="E8758">
        <f t="shared" si="273"/>
        <v>52.370304620265898</v>
      </c>
    </row>
    <row r="8759" spans="1:5">
      <c r="A8759" s="5">
        <v>45734.791666666664</v>
      </c>
      <c r="B8759">
        <v>13.0555925369262</v>
      </c>
      <c r="C8759">
        <v>5.5999999046325604</v>
      </c>
      <c r="D8759" s="2">
        <f t="shared" si="272"/>
        <v>45734</v>
      </c>
      <c r="E8759">
        <f t="shared" si="273"/>
        <v>52.370304620265898</v>
      </c>
    </row>
    <row r="8760" spans="1:5">
      <c r="A8760" s="5">
        <v>45734.833333333336</v>
      </c>
      <c r="B8760">
        <v>12.182396888732899</v>
      </c>
      <c r="C8760">
        <v>5.5999999046325604</v>
      </c>
      <c r="D8760" s="2">
        <f t="shared" si="272"/>
        <v>45734</v>
      </c>
      <c r="E8760">
        <f t="shared" si="273"/>
        <v>52.370304620265898</v>
      </c>
    </row>
    <row r="8761" spans="1:5">
      <c r="A8761" s="5">
        <v>45734.875</v>
      </c>
      <c r="B8761">
        <v>11.5397329330444</v>
      </c>
      <c r="C8761">
        <v>5</v>
      </c>
      <c r="D8761" s="2">
        <f t="shared" si="272"/>
        <v>45734</v>
      </c>
      <c r="E8761">
        <f t="shared" si="273"/>
        <v>52.370304620265898</v>
      </c>
    </row>
    <row r="8762" spans="1:5">
      <c r="A8762" s="5">
        <v>45734.916666666664</v>
      </c>
      <c r="B8762">
        <v>10.9558362960815</v>
      </c>
      <c r="C8762">
        <v>4.4000000953674299</v>
      </c>
      <c r="D8762" s="2">
        <f t="shared" si="272"/>
        <v>45734</v>
      </c>
      <c r="E8762">
        <f t="shared" si="273"/>
        <v>52.370304620265898</v>
      </c>
    </row>
    <row r="8763" spans="1:5">
      <c r="A8763" s="5">
        <v>45734.958333333336</v>
      </c>
      <c r="B8763">
        <v>10.418927192687899</v>
      </c>
      <c r="C8763">
        <v>3.9000000953674299</v>
      </c>
      <c r="D8763" s="2">
        <f t="shared" si="272"/>
        <v>45734</v>
      </c>
      <c r="E8763">
        <f t="shared" si="273"/>
        <v>52.370304620265898</v>
      </c>
    </row>
    <row r="8764" spans="1:5">
      <c r="A8764" s="5">
        <v>45735</v>
      </c>
      <c r="B8764">
        <v>9.8917684555053693</v>
      </c>
      <c r="C8764">
        <v>3.2999999523162802</v>
      </c>
      <c r="D8764" s="2">
        <f t="shared" si="272"/>
        <v>45735</v>
      </c>
      <c r="E8764">
        <f t="shared" si="273"/>
        <v>50.19557638168331</v>
      </c>
    </row>
    <row r="8765" spans="1:5">
      <c r="A8765" s="5">
        <v>45735.041666666664</v>
      </c>
      <c r="B8765">
        <v>9.40576171875</v>
      </c>
      <c r="C8765">
        <v>2.7999999523162802</v>
      </c>
      <c r="D8765" s="2">
        <f t="shared" si="272"/>
        <v>45735</v>
      </c>
      <c r="E8765">
        <f t="shared" si="273"/>
        <v>50.19557638168331</v>
      </c>
    </row>
    <row r="8766" spans="1:5">
      <c r="A8766" s="5">
        <v>45735.083333333336</v>
      </c>
      <c r="B8766">
        <v>8.9648256301879794</v>
      </c>
      <c r="C8766">
        <v>2.20000004768371</v>
      </c>
      <c r="D8766" s="2">
        <f t="shared" si="272"/>
        <v>45735</v>
      </c>
      <c r="E8766">
        <f t="shared" si="273"/>
        <v>50.19557638168331</v>
      </c>
    </row>
    <row r="8767" spans="1:5">
      <c r="A8767" s="5">
        <v>45735.125</v>
      </c>
      <c r="B8767">
        <v>8.6448602676391602</v>
      </c>
      <c r="C8767">
        <v>2.20000004768371</v>
      </c>
      <c r="D8767" s="2">
        <f t="shared" si="272"/>
        <v>45735</v>
      </c>
      <c r="E8767">
        <f t="shared" si="273"/>
        <v>50.19557638168331</v>
      </c>
    </row>
    <row r="8768" spans="1:5">
      <c r="A8768" s="5">
        <v>45735.166666666664</v>
      </c>
      <c r="B8768">
        <v>8.4471454620361293</v>
      </c>
      <c r="C8768">
        <v>1.70000004768371</v>
      </c>
      <c r="D8768" s="2">
        <f t="shared" si="272"/>
        <v>45735</v>
      </c>
      <c r="E8768">
        <f t="shared" si="273"/>
        <v>50.19557638168331</v>
      </c>
    </row>
    <row r="8769" spans="1:5">
      <c r="A8769" s="5">
        <v>45735.208333333336</v>
      </c>
      <c r="B8769">
        <v>8.4077215194702095</v>
      </c>
      <c r="C8769">
        <v>1.70000004768371</v>
      </c>
      <c r="D8769" s="2">
        <f t="shared" si="272"/>
        <v>45735</v>
      </c>
      <c r="E8769">
        <f t="shared" si="273"/>
        <v>50.19557638168331</v>
      </c>
    </row>
    <row r="8770" spans="1:5">
      <c r="A8770" s="5">
        <v>45735.25</v>
      </c>
      <c r="B8770">
        <v>8.5729322433471609</v>
      </c>
      <c r="C8770">
        <v>1.70000004768371</v>
      </c>
      <c r="D8770" s="2">
        <f t="shared" si="272"/>
        <v>45735</v>
      </c>
      <c r="E8770">
        <f t="shared" si="273"/>
        <v>50.19557638168331</v>
      </c>
    </row>
    <row r="8771" spans="1:5">
      <c r="A8771" s="5">
        <v>45735.291666666664</v>
      </c>
      <c r="B8771">
        <v>9.0167131423950195</v>
      </c>
      <c r="C8771">
        <v>1.1000000238418499</v>
      </c>
      <c r="D8771" s="2">
        <f t="shared" ref="D8771:D8834" si="274">DATE(YEAR(A8771), MONTH(A8771), DAY(A8771))</f>
        <v>45735</v>
      </c>
      <c r="E8771">
        <f t="shared" ref="E8771:E8834" si="275">AVERAGEIF(D:D, D8771, B:B)*1.8+32</f>
        <v>50.19557638168331</v>
      </c>
    </row>
    <row r="8772" spans="1:5">
      <c r="A8772" s="5">
        <v>45735.333333333336</v>
      </c>
      <c r="B8772">
        <v>9.7237663269042898</v>
      </c>
      <c r="C8772">
        <v>1.1000000238418499</v>
      </c>
      <c r="D8772" s="2">
        <f t="shared" si="274"/>
        <v>45735</v>
      </c>
      <c r="E8772">
        <f t="shared" si="275"/>
        <v>50.19557638168331</v>
      </c>
    </row>
    <row r="8773" spans="1:5">
      <c r="A8773" s="5">
        <v>45735.375</v>
      </c>
      <c r="B8773">
        <v>10.4809770584106</v>
      </c>
      <c r="C8773">
        <v>1.1000000238418499</v>
      </c>
      <c r="D8773" s="2">
        <f t="shared" si="274"/>
        <v>45735</v>
      </c>
      <c r="E8773">
        <f t="shared" si="275"/>
        <v>50.19557638168331</v>
      </c>
    </row>
    <row r="8774" spans="1:5">
      <c r="A8774" s="5">
        <v>45735.416666666664</v>
      </c>
      <c r="B8774">
        <v>11.5983629226684</v>
      </c>
      <c r="C8774">
        <v>2.7999999523162802</v>
      </c>
      <c r="D8774" s="2">
        <f t="shared" si="274"/>
        <v>45735</v>
      </c>
      <c r="E8774">
        <f t="shared" si="275"/>
        <v>50.19557638168331</v>
      </c>
    </row>
    <row r="8775" spans="1:5">
      <c r="A8775" s="5">
        <v>45735.458333333336</v>
      </c>
      <c r="B8775">
        <v>12.315741539001399</v>
      </c>
      <c r="C8775">
        <v>2.7999999523162802</v>
      </c>
      <c r="D8775" s="2">
        <f t="shared" si="274"/>
        <v>45735</v>
      </c>
      <c r="E8775">
        <f t="shared" si="275"/>
        <v>50.19557638168331</v>
      </c>
    </row>
    <row r="8776" spans="1:5">
      <c r="A8776" s="5">
        <v>45735.5</v>
      </c>
      <c r="B8776">
        <v>12.742835998535099</v>
      </c>
      <c r="C8776">
        <v>3.9000000953674299</v>
      </c>
      <c r="D8776" s="2">
        <f t="shared" si="274"/>
        <v>45735</v>
      </c>
      <c r="E8776">
        <f t="shared" si="275"/>
        <v>50.19557638168331</v>
      </c>
    </row>
    <row r="8777" spans="1:5">
      <c r="A8777" s="5">
        <v>45735.541666666664</v>
      </c>
      <c r="B8777">
        <v>13.040711402893001</v>
      </c>
      <c r="C8777">
        <v>6.6999998092651296</v>
      </c>
      <c r="D8777" s="2">
        <f t="shared" si="274"/>
        <v>45735</v>
      </c>
      <c r="E8777">
        <f t="shared" si="275"/>
        <v>50.19557638168331</v>
      </c>
    </row>
    <row r="8778" spans="1:5">
      <c r="A8778" s="5">
        <v>45735.583333333336</v>
      </c>
      <c r="B8778">
        <v>13.080042839050201</v>
      </c>
      <c r="C8778">
        <v>8.3000001907348597</v>
      </c>
      <c r="D8778" s="2">
        <f t="shared" si="274"/>
        <v>45735</v>
      </c>
      <c r="E8778">
        <f t="shared" si="275"/>
        <v>50.19557638168331</v>
      </c>
    </row>
    <row r="8779" spans="1:5">
      <c r="A8779" s="5">
        <v>45735.625</v>
      </c>
      <c r="B8779">
        <v>12.8547201156616</v>
      </c>
      <c r="C8779">
        <v>9.3999996185302699</v>
      </c>
      <c r="D8779" s="2">
        <f t="shared" si="274"/>
        <v>45735</v>
      </c>
      <c r="E8779">
        <f t="shared" si="275"/>
        <v>50.19557638168331</v>
      </c>
    </row>
    <row r="8780" spans="1:5">
      <c r="A8780" s="5">
        <v>45735.666666666664</v>
      </c>
      <c r="B8780">
        <v>12.340298652648899</v>
      </c>
      <c r="C8780">
        <v>9.3999996185302699</v>
      </c>
      <c r="D8780" s="2">
        <f t="shared" si="274"/>
        <v>45735</v>
      </c>
      <c r="E8780">
        <f t="shared" si="275"/>
        <v>50.19557638168331</v>
      </c>
    </row>
    <row r="8781" spans="1:5">
      <c r="A8781" s="5">
        <v>45735.708333333336</v>
      </c>
      <c r="B8781">
        <v>11.8956651687622</v>
      </c>
      <c r="C8781">
        <v>8.8999996185302699</v>
      </c>
      <c r="D8781" s="2">
        <f t="shared" si="274"/>
        <v>45735</v>
      </c>
      <c r="E8781">
        <f t="shared" si="275"/>
        <v>50.19557638168331</v>
      </c>
    </row>
    <row r="8782" spans="1:5">
      <c r="A8782" s="5">
        <v>45735.75</v>
      </c>
      <c r="B8782">
        <v>10.882717132568301</v>
      </c>
      <c r="C8782">
        <v>8.3000001907348597</v>
      </c>
      <c r="D8782" s="2">
        <f t="shared" si="274"/>
        <v>45735</v>
      </c>
      <c r="E8782">
        <f t="shared" si="275"/>
        <v>50.19557638168331</v>
      </c>
    </row>
    <row r="8783" spans="1:5">
      <c r="A8783" s="5">
        <v>45735.791666666664</v>
      </c>
      <c r="B8783">
        <v>9.49279689788818</v>
      </c>
      <c r="C8783">
        <v>7.1999998092651296</v>
      </c>
      <c r="D8783" s="2">
        <f t="shared" si="274"/>
        <v>45735</v>
      </c>
      <c r="E8783">
        <f t="shared" si="275"/>
        <v>50.19557638168331</v>
      </c>
    </row>
    <row r="8784" spans="1:5">
      <c r="A8784" s="5">
        <v>45735.833333333336</v>
      </c>
      <c r="B8784">
        <v>8.7684030532836896</v>
      </c>
      <c r="C8784">
        <v>6.6999998092651296</v>
      </c>
      <c r="D8784" s="2">
        <f t="shared" si="274"/>
        <v>45735</v>
      </c>
      <c r="E8784">
        <f t="shared" si="275"/>
        <v>50.19557638168331</v>
      </c>
    </row>
    <row r="8785" spans="1:5">
      <c r="A8785" s="5">
        <v>45735.875</v>
      </c>
      <c r="B8785">
        <v>8.0692939758300692</v>
      </c>
      <c r="C8785">
        <v>6.0999999046325604</v>
      </c>
      <c r="D8785" s="2">
        <f t="shared" si="274"/>
        <v>45735</v>
      </c>
      <c r="E8785">
        <f t="shared" si="275"/>
        <v>50.19557638168331</v>
      </c>
    </row>
    <row r="8786" spans="1:5">
      <c r="A8786" s="5">
        <v>45735.916666666664</v>
      </c>
      <c r="B8786">
        <v>7.3286256790161097</v>
      </c>
      <c r="C8786">
        <v>5.5999999046325604</v>
      </c>
      <c r="D8786" s="2">
        <f t="shared" si="274"/>
        <v>45735</v>
      </c>
      <c r="E8786">
        <f t="shared" si="275"/>
        <v>50.19557638168331</v>
      </c>
    </row>
    <row r="8787" spans="1:5">
      <c r="A8787" s="5">
        <v>45735.958333333336</v>
      </c>
      <c r="B8787">
        <v>6.6409978866577104</v>
      </c>
      <c r="C8787">
        <v>2.7999999523162802</v>
      </c>
      <c r="D8787" s="2">
        <f t="shared" si="274"/>
        <v>45735</v>
      </c>
      <c r="E8787">
        <f t="shared" si="275"/>
        <v>50.19557638168331</v>
      </c>
    </row>
    <row r="8788" spans="1:5">
      <c r="A8788" s="5">
        <v>45736</v>
      </c>
      <c r="B8788">
        <v>5.8894991874694798</v>
      </c>
      <c r="C8788">
        <v>1.70000004768371</v>
      </c>
      <c r="D8788" s="2">
        <f t="shared" si="274"/>
        <v>45736</v>
      </c>
      <c r="E8788">
        <f t="shared" si="275"/>
        <v>42.949612528085709</v>
      </c>
    </row>
    <row r="8789" spans="1:5">
      <c r="A8789" s="5">
        <v>45736.041666666664</v>
      </c>
      <c r="B8789">
        <v>5.29280233383178</v>
      </c>
      <c r="C8789">
        <v>1.70000004768371</v>
      </c>
      <c r="D8789" s="2">
        <f t="shared" si="274"/>
        <v>45736</v>
      </c>
      <c r="E8789">
        <f t="shared" si="275"/>
        <v>42.949612528085709</v>
      </c>
    </row>
    <row r="8790" spans="1:5">
      <c r="A8790" s="5">
        <v>45736.083333333336</v>
      </c>
      <c r="B8790">
        <v>4.7602753639221103</v>
      </c>
      <c r="C8790">
        <v>0.60000002384185702</v>
      </c>
      <c r="D8790" s="2">
        <f t="shared" si="274"/>
        <v>45736</v>
      </c>
      <c r="E8790">
        <f t="shared" si="275"/>
        <v>42.949612528085709</v>
      </c>
    </row>
    <row r="8791" spans="1:5">
      <c r="A8791" s="5">
        <v>45736.125</v>
      </c>
      <c r="B8791">
        <v>4.3065819740295401</v>
      </c>
      <c r="C8791">
        <v>1.1000000238418499</v>
      </c>
      <c r="D8791" s="2">
        <f t="shared" si="274"/>
        <v>45736</v>
      </c>
      <c r="E8791">
        <f t="shared" si="275"/>
        <v>42.949612528085709</v>
      </c>
    </row>
    <row r="8792" spans="1:5">
      <c r="A8792" s="5">
        <v>45736.166666666664</v>
      </c>
      <c r="B8792">
        <v>3.99503445625305</v>
      </c>
      <c r="C8792">
        <v>0.60000002384185702</v>
      </c>
      <c r="D8792" s="2">
        <f t="shared" si="274"/>
        <v>45736</v>
      </c>
      <c r="E8792">
        <f t="shared" si="275"/>
        <v>42.949612528085709</v>
      </c>
    </row>
    <row r="8793" spans="1:5">
      <c r="A8793" s="5">
        <v>45736.208333333336</v>
      </c>
      <c r="B8793">
        <v>3.8724563121795601</v>
      </c>
      <c r="C8793">
        <v>0.60000002384185702</v>
      </c>
      <c r="D8793" s="2">
        <f t="shared" si="274"/>
        <v>45736</v>
      </c>
      <c r="E8793">
        <f t="shared" si="275"/>
        <v>42.949612528085709</v>
      </c>
    </row>
    <row r="8794" spans="1:5">
      <c r="A8794" s="5">
        <v>45736.25</v>
      </c>
      <c r="B8794">
        <v>3.88882851600646</v>
      </c>
      <c r="C8794">
        <v>0.60000002384185702</v>
      </c>
      <c r="D8794" s="2">
        <f t="shared" si="274"/>
        <v>45736</v>
      </c>
      <c r="E8794">
        <f t="shared" si="275"/>
        <v>42.949612528085709</v>
      </c>
    </row>
    <row r="8795" spans="1:5">
      <c r="A8795" s="5">
        <v>45736.291666666664</v>
      </c>
      <c r="B8795">
        <v>4.0746216773986799</v>
      </c>
      <c r="C8795">
        <v>2.20000004768371</v>
      </c>
      <c r="D8795" s="2">
        <f t="shared" si="274"/>
        <v>45736</v>
      </c>
      <c r="E8795">
        <f t="shared" si="275"/>
        <v>42.949612528085709</v>
      </c>
    </row>
    <row r="8796" spans="1:5">
      <c r="A8796" s="5">
        <v>45736.333333333336</v>
      </c>
      <c r="B8796">
        <v>4.84950828552246</v>
      </c>
      <c r="C8796">
        <v>3.9000000953674299</v>
      </c>
      <c r="D8796" s="2">
        <f t="shared" si="274"/>
        <v>45736</v>
      </c>
      <c r="E8796">
        <f t="shared" si="275"/>
        <v>42.949612528085709</v>
      </c>
    </row>
    <row r="8797" spans="1:5">
      <c r="A8797" s="5">
        <v>45736.375</v>
      </c>
      <c r="B8797">
        <v>5.6103477478027299</v>
      </c>
      <c r="C8797">
        <v>6.0999999046325604</v>
      </c>
      <c r="D8797" s="2">
        <f t="shared" si="274"/>
        <v>45736</v>
      </c>
      <c r="E8797">
        <f t="shared" si="275"/>
        <v>42.949612528085709</v>
      </c>
    </row>
    <row r="8798" spans="1:5">
      <c r="A8798" s="5">
        <v>45736.416666666664</v>
      </c>
      <c r="B8798">
        <v>6.1566958427429199</v>
      </c>
      <c r="C8798">
        <v>7.1999998092651296</v>
      </c>
      <c r="D8798" s="2">
        <f t="shared" si="274"/>
        <v>45736</v>
      </c>
      <c r="E8798">
        <f t="shared" si="275"/>
        <v>42.949612528085709</v>
      </c>
    </row>
    <row r="8799" spans="1:5">
      <c r="A8799" s="5">
        <v>45736.458333333336</v>
      </c>
      <c r="B8799">
        <v>6.9052658081054599</v>
      </c>
      <c r="C8799">
        <v>8.3000001907348597</v>
      </c>
      <c r="D8799" s="2">
        <f t="shared" si="274"/>
        <v>45736</v>
      </c>
      <c r="E8799">
        <f t="shared" si="275"/>
        <v>42.949612528085709</v>
      </c>
    </row>
    <row r="8800" spans="1:5">
      <c r="A8800" s="5">
        <v>45736.5</v>
      </c>
      <c r="B8800">
        <v>7.9019370079040501</v>
      </c>
      <c r="C8800">
        <v>9.3999996185302699</v>
      </c>
      <c r="D8800" s="2">
        <f t="shared" si="274"/>
        <v>45736</v>
      </c>
      <c r="E8800">
        <f t="shared" si="275"/>
        <v>42.949612528085709</v>
      </c>
    </row>
    <row r="8801" spans="1:5">
      <c r="A8801" s="5">
        <v>45736.541666666664</v>
      </c>
      <c r="B8801">
        <v>8.8831892013549805</v>
      </c>
      <c r="C8801">
        <v>10</v>
      </c>
      <c r="D8801" s="2">
        <f t="shared" si="274"/>
        <v>45736</v>
      </c>
      <c r="E8801">
        <f t="shared" si="275"/>
        <v>42.949612528085709</v>
      </c>
    </row>
    <row r="8802" spans="1:5">
      <c r="A8802" s="5">
        <v>45736.583333333336</v>
      </c>
      <c r="B8802">
        <v>9.5822734832763601</v>
      </c>
      <c r="C8802">
        <v>9.3999996185302699</v>
      </c>
      <c r="D8802" s="2">
        <f t="shared" si="274"/>
        <v>45736</v>
      </c>
      <c r="E8802">
        <f t="shared" si="275"/>
        <v>42.949612528085709</v>
      </c>
    </row>
    <row r="8803" spans="1:5">
      <c r="A8803" s="5">
        <v>45736.625</v>
      </c>
      <c r="B8803">
        <v>9.6769056320190394</v>
      </c>
      <c r="C8803">
        <v>10</v>
      </c>
      <c r="D8803" s="2">
        <f t="shared" si="274"/>
        <v>45736</v>
      </c>
      <c r="E8803">
        <f t="shared" si="275"/>
        <v>42.949612528085709</v>
      </c>
    </row>
    <row r="8804" spans="1:5">
      <c r="A8804" s="5">
        <v>45736.666666666664</v>
      </c>
      <c r="B8804">
        <v>9.2842130661010707</v>
      </c>
      <c r="C8804">
        <v>7.8000001907348597</v>
      </c>
      <c r="D8804" s="2">
        <f t="shared" si="274"/>
        <v>45736</v>
      </c>
      <c r="E8804">
        <f t="shared" si="275"/>
        <v>42.949612528085709</v>
      </c>
    </row>
    <row r="8805" spans="1:5">
      <c r="A8805" s="5">
        <v>45736.708333333336</v>
      </c>
      <c r="B8805">
        <v>8.4891643524169904</v>
      </c>
      <c r="C8805">
        <v>6.0999999046325604</v>
      </c>
      <c r="D8805" s="2">
        <f t="shared" si="274"/>
        <v>45736</v>
      </c>
      <c r="E8805">
        <f t="shared" si="275"/>
        <v>42.949612528085709</v>
      </c>
    </row>
    <row r="8806" spans="1:5">
      <c r="A8806" s="5">
        <v>45736.75</v>
      </c>
      <c r="B8806">
        <v>7.3513946533203098</v>
      </c>
      <c r="C8806">
        <v>5</v>
      </c>
      <c r="D8806" s="2">
        <f t="shared" si="274"/>
        <v>45736</v>
      </c>
      <c r="E8806">
        <f t="shared" si="275"/>
        <v>42.949612528085709</v>
      </c>
    </row>
    <row r="8807" spans="1:5">
      <c r="A8807" s="5">
        <v>45736.791666666664</v>
      </c>
      <c r="B8807">
        <v>6.5304923057556099</v>
      </c>
      <c r="C8807">
        <v>3.2999999523162802</v>
      </c>
      <c r="D8807" s="2">
        <f t="shared" si="274"/>
        <v>45736</v>
      </c>
      <c r="E8807">
        <f t="shared" si="275"/>
        <v>42.949612528085709</v>
      </c>
    </row>
    <row r="8808" spans="1:5">
      <c r="A8808" s="5">
        <v>45736.833333333336</v>
      </c>
      <c r="B8808">
        <v>5.6529231071472097</v>
      </c>
      <c r="C8808">
        <v>2.7999999523162802</v>
      </c>
      <c r="D8808" s="2">
        <f t="shared" si="274"/>
        <v>45736</v>
      </c>
      <c r="E8808">
        <f t="shared" si="275"/>
        <v>42.949612528085709</v>
      </c>
    </row>
    <row r="8809" spans="1:5">
      <c r="A8809" s="5">
        <v>45736.875</v>
      </c>
      <c r="B8809">
        <v>4.9381699562072701</v>
      </c>
      <c r="C8809">
        <v>2.20000004768371</v>
      </c>
      <c r="D8809" s="2">
        <f t="shared" si="274"/>
        <v>45736</v>
      </c>
      <c r="E8809">
        <f t="shared" si="275"/>
        <v>42.949612528085709</v>
      </c>
    </row>
    <row r="8810" spans="1:5">
      <c r="A8810" s="5">
        <v>45736.916666666664</v>
      </c>
      <c r="B8810">
        <v>4.3502297401428196</v>
      </c>
      <c r="C8810">
        <v>1.70000004768371</v>
      </c>
      <c r="D8810" s="2">
        <f t="shared" si="274"/>
        <v>45736</v>
      </c>
      <c r="E8810">
        <f t="shared" si="275"/>
        <v>42.949612528085709</v>
      </c>
    </row>
    <row r="8811" spans="1:5">
      <c r="A8811" s="5">
        <v>45736.958333333336</v>
      </c>
      <c r="B8811">
        <v>3.7520236968994101</v>
      </c>
      <c r="C8811">
        <v>1.1000000238418499</v>
      </c>
      <c r="D8811" s="2">
        <f t="shared" si="274"/>
        <v>45736</v>
      </c>
      <c r="E8811">
        <f t="shared" si="275"/>
        <v>42.949612528085709</v>
      </c>
    </row>
    <row r="8812" spans="1:5">
      <c r="A8812" s="5">
        <v>45737</v>
      </c>
      <c r="B8812">
        <v>3.4757854938507</v>
      </c>
      <c r="C8812">
        <v>1.70000004768371</v>
      </c>
      <c r="D8812" s="2">
        <f t="shared" si="274"/>
        <v>45737</v>
      </c>
      <c r="E8812">
        <f t="shared" si="275"/>
        <v>46.338567203283283</v>
      </c>
    </row>
    <row r="8813" spans="1:5">
      <c r="A8813" s="5">
        <v>45737.041666666664</v>
      </c>
      <c r="B8813">
        <v>3.2367179393768302</v>
      </c>
      <c r="C8813">
        <v>1.70000004768371</v>
      </c>
      <c r="D8813" s="2">
        <f t="shared" si="274"/>
        <v>45737</v>
      </c>
      <c r="E8813">
        <f t="shared" si="275"/>
        <v>46.338567203283283</v>
      </c>
    </row>
    <row r="8814" spans="1:5">
      <c r="A8814" s="5">
        <v>45737.083333333336</v>
      </c>
      <c r="B8814">
        <v>2.8949668407440101</v>
      </c>
      <c r="C8814">
        <v>1.1000000238418499</v>
      </c>
      <c r="D8814" s="2">
        <f t="shared" si="274"/>
        <v>45737</v>
      </c>
      <c r="E8814">
        <f t="shared" si="275"/>
        <v>46.338567203283283</v>
      </c>
    </row>
    <row r="8815" spans="1:5">
      <c r="A8815" s="5">
        <v>45737.125</v>
      </c>
      <c r="B8815">
        <v>2.53431177139282</v>
      </c>
      <c r="C8815">
        <v>0</v>
      </c>
      <c r="D8815" s="2">
        <f t="shared" si="274"/>
        <v>45737</v>
      </c>
      <c r="E8815">
        <f t="shared" si="275"/>
        <v>46.338567203283283</v>
      </c>
    </row>
    <row r="8816" spans="1:5">
      <c r="A8816" s="5">
        <v>45737.166666666664</v>
      </c>
      <c r="B8816">
        <v>2.2658121585845898</v>
      </c>
      <c r="C8816">
        <v>0</v>
      </c>
      <c r="D8816" s="2">
        <f t="shared" si="274"/>
        <v>45737</v>
      </c>
      <c r="E8816">
        <f t="shared" si="275"/>
        <v>46.338567203283283</v>
      </c>
    </row>
    <row r="8817" spans="1:5">
      <c r="A8817" s="5">
        <v>45737.208333333336</v>
      </c>
      <c r="B8817">
        <v>2.15050148963928</v>
      </c>
      <c r="C8817">
        <v>0.60000002384185702</v>
      </c>
      <c r="D8817" s="2">
        <f t="shared" si="274"/>
        <v>45737</v>
      </c>
      <c r="E8817">
        <f t="shared" si="275"/>
        <v>46.338567203283283</v>
      </c>
    </row>
    <row r="8818" spans="1:5">
      <c r="A8818" s="5">
        <v>45737.25</v>
      </c>
      <c r="B8818">
        <v>2.14346075057983</v>
      </c>
      <c r="C8818">
        <v>0</v>
      </c>
      <c r="D8818" s="2">
        <f t="shared" si="274"/>
        <v>45737</v>
      </c>
      <c r="E8818">
        <f t="shared" si="275"/>
        <v>46.338567203283283</v>
      </c>
    </row>
    <row r="8819" spans="1:5">
      <c r="A8819" s="5">
        <v>45737.291666666664</v>
      </c>
      <c r="B8819">
        <v>2.4902212619781401</v>
      </c>
      <c r="C8819">
        <v>1.70000004768371</v>
      </c>
      <c r="D8819" s="2">
        <f t="shared" si="274"/>
        <v>45737</v>
      </c>
      <c r="E8819">
        <f t="shared" si="275"/>
        <v>46.338567203283283</v>
      </c>
    </row>
    <row r="8820" spans="1:5">
      <c r="A8820" s="5">
        <v>45737.333333333336</v>
      </c>
      <c r="B8820">
        <v>3.3833653926849299</v>
      </c>
      <c r="C8820">
        <v>2.7999999523162802</v>
      </c>
      <c r="D8820" s="2">
        <f t="shared" si="274"/>
        <v>45737</v>
      </c>
      <c r="E8820">
        <f t="shared" si="275"/>
        <v>46.338567203283283</v>
      </c>
    </row>
    <row r="8821" spans="1:5">
      <c r="A8821" s="5">
        <v>45737.375</v>
      </c>
      <c r="B8821">
        <v>5.7745842933654696</v>
      </c>
      <c r="C8821">
        <v>4.4000000953674299</v>
      </c>
      <c r="D8821" s="2">
        <f t="shared" si="274"/>
        <v>45737</v>
      </c>
      <c r="E8821">
        <f t="shared" si="275"/>
        <v>46.338567203283283</v>
      </c>
    </row>
    <row r="8822" spans="1:5">
      <c r="A8822" s="5">
        <v>45737.416666666664</v>
      </c>
      <c r="B8822">
        <v>8.3858556747436506</v>
      </c>
      <c r="C8822">
        <v>6.0999999046325604</v>
      </c>
      <c r="D8822" s="2">
        <f t="shared" si="274"/>
        <v>45737</v>
      </c>
      <c r="E8822">
        <f t="shared" si="275"/>
        <v>46.338567203283283</v>
      </c>
    </row>
    <row r="8823" spans="1:5">
      <c r="A8823" s="5">
        <v>45737.458333333336</v>
      </c>
      <c r="B8823">
        <v>10.997086524963301</v>
      </c>
      <c r="C8823">
        <v>6.6999998092651296</v>
      </c>
      <c r="D8823" s="2">
        <f t="shared" si="274"/>
        <v>45737</v>
      </c>
      <c r="E8823">
        <f t="shared" si="275"/>
        <v>46.338567203283283</v>
      </c>
    </row>
    <row r="8824" spans="1:5">
      <c r="A8824" s="5">
        <v>45737.5</v>
      </c>
      <c r="B8824">
        <v>13.3530836105346</v>
      </c>
      <c r="C8824">
        <v>8.8999996185302699</v>
      </c>
      <c r="D8824" s="2">
        <f t="shared" si="274"/>
        <v>45737</v>
      </c>
      <c r="E8824">
        <f t="shared" si="275"/>
        <v>46.338567203283283</v>
      </c>
    </row>
    <row r="8825" spans="1:5">
      <c r="A8825" s="5">
        <v>45737.541666666664</v>
      </c>
      <c r="B8825">
        <v>14.9904165267944</v>
      </c>
      <c r="C8825">
        <v>10.6000003814697</v>
      </c>
      <c r="D8825" s="2">
        <f t="shared" si="274"/>
        <v>45737</v>
      </c>
      <c r="E8825">
        <f t="shared" si="275"/>
        <v>46.338567203283283</v>
      </c>
    </row>
    <row r="8826" spans="1:5">
      <c r="A8826" s="5">
        <v>45737.583333333336</v>
      </c>
      <c r="B8826">
        <v>15.9718561172485</v>
      </c>
      <c r="C8826">
        <v>12.199999809265099</v>
      </c>
      <c r="D8826" s="2">
        <f t="shared" si="274"/>
        <v>45737</v>
      </c>
      <c r="E8826">
        <f t="shared" si="275"/>
        <v>46.338567203283283</v>
      </c>
    </row>
    <row r="8827" spans="1:5">
      <c r="A8827" s="5">
        <v>45737.625</v>
      </c>
      <c r="B8827">
        <v>16.1987495422363</v>
      </c>
      <c r="C8827">
        <v>11.699999809265099</v>
      </c>
      <c r="D8827" s="2">
        <f t="shared" si="274"/>
        <v>45737</v>
      </c>
      <c r="E8827">
        <f t="shared" si="275"/>
        <v>46.338567203283283</v>
      </c>
    </row>
    <row r="8828" spans="1:5">
      <c r="A8828" s="5">
        <v>45737.666666666664</v>
      </c>
      <c r="B8828">
        <v>15.459840774536101</v>
      </c>
      <c r="C8828">
        <v>9.3999996185302699</v>
      </c>
      <c r="D8828" s="2">
        <f t="shared" si="274"/>
        <v>45737</v>
      </c>
      <c r="E8828">
        <f t="shared" si="275"/>
        <v>46.338567203283283</v>
      </c>
    </row>
    <row r="8829" spans="1:5">
      <c r="A8829" s="5">
        <v>45737.708333333336</v>
      </c>
      <c r="B8829">
        <v>13.8283996582031</v>
      </c>
      <c r="C8829">
        <v>7.8000001907348597</v>
      </c>
      <c r="D8829" s="2">
        <f t="shared" si="274"/>
        <v>45737</v>
      </c>
      <c r="E8829">
        <f t="shared" si="275"/>
        <v>46.338567203283283</v>
      </c>
    </row>
    <row r="8830" spans="1:5">
      <c r="A8830" s="5">
        <v>45737.75</v>
      </c>
      <c r="B8830">
        <v>11.4424886703491</v>
      </c>
      <c r="C8830">
        <v>6.6999998092651296</v>
      </c>
      <c r="D8830" s="2">
        <f t="shared" si="274"/>
        <v>45737</v>
      </c>
      <c r="E8830">
        <f t="shared" si="275"/>
        <v>46.338567203283283</v>
      </c>
    </row>
    <row r="8831" spans="1:5">
      <c r="A8831" s="5">
        <v>45737.791666666664</v>
      </c>
      <c r="B8831">
        <v>9.6280813217162997</v>
      </c>
      <c r="C8831">
        <v>5.5999999046325604</v>
      </c>
      <c r="D8831" s="2">
        <f t="shared" si="274"/>
        <v>45737</v>
      </c>
      <c r="E8831">
        <f t="shared" si="275"/>
        <v>46.338567203283283</v>
      </c>
    </row>
    <row r="8832" spans="1:5">
      <c r="A8832" s="5">
        <v>45737.833333333336</v>
      </c>
      <c r="B8832">
        <v>8.5451374053955007</v>
      </c>
      <c r="C8832">
        <v>5.5999999046325604</v>
      </c>
      <c r="D8832" s="2">
        <f t="shared" si="274"/>
        <v>45737</v>
      </c>
      <c r="E8832">
        <f t="shared" si="275"/>
        <v>46.338567203283283</v>
      </c>
    </row>
    <row r="8833" spans="1:5">
      <c r="A8833" s="5">
        <v>45737.875</v>
      </c>
      <c r="B8833">
        <v>7.8094782829284597</v>
      </c>
      <c r="C8833">
        <v>5.5999999046325604</v>
      </c>
      <c r="D8833" s="2">
        <f t="shared" si="274"/>
        <v>45737</v>
      </c>
      <c r="E8833">
        <f t="shared" si="275"/>
        <v>46.338567203283283</v>
      </c>
    </row>
    <row r="8834" spans="1:5">
      <c r="A8834" s="5">
        <v>45737.916666666664</v>
      </c>
      <c r="B8834">
        <v>7.3280463218688903</v>
      </c>
      <c r="C8834">
        <v>5.5999999046325604</v>
      </c>
      <c r="D8834" s="2">
        <f t="shared" si="274"/>
        <v>45737</v>
      </c>
      <c r="E8834">
        <f t="shared" si="275"/>
        <v>46.338567203283283</v>
      </c>
    </row>
    <row r="8835" spans="1:5">
      <c r="A8835" s="5">
        <v>45737.958333333336</v>
      </c>
      <c r="B8835">
        <v>6.8926482200622496</v>
      </c>
      <c r="C8835">
        <v>5.5999999046325604</v>
      </c>
      <c r="D8835" s="2">
        <f t="shared" ref="D8835:D8898" si="276">DATE(YEAR(A8835), MONTH(A8835), DAY(A8835))</f>
        <v>45737</v>
      </c>
      <c r="E8835">
        <f t="shared" ref="E8835:E8898" si="277">AVERAGEIF(D:D, D8835, B:B)*1.8+32</f>
        <v>46.338567203283283</v>
      </c>
    </row>
    <row r="8836" spans="1:5">
      <c r="A8836" s="5">
        <v>45738</v>
      </c>
      <c r="B8836">
        <v>6.4753184318542401</v>
      </c>
      <c r="C8836">
        <v>6.0999999046325604</v>
      </c>
      <c r="D8836" s="2">
        <f t="shared" si="276"/>
        <v>45738</v>
      </c>
      <c r="E8836">
        <f t="shared" si="277"/>
        <v>46.361151206493346</v>
      </c>
    </row>
    <row r="8837" spans="1:5">
      <c r="A8837" s="5">
        <v>45738.041666666664</v>
      </c>
      <c r="B8837">
        <v>6.0932145118713299</v>
      </c>
      <c r="C8837">
        <v>5.5999999046325604</v>
      </c>
      <c r="D8837" s="2">
        <f t="shared" si="276"/>
        <v>45738</v>
      </c>
      <c r="E8837">
        <f t="shared" si="277"/>
        <v>46.361151206493346</v>
      </c>
    </row>
    <row r="8838" spans="1:5">
      <c r="A8838" s="5">
        <v>45738.083333333336</v>
      </c>
      <c r="B8838">
        <v>5.7719402313232404</v>
      </c>
      <c r="C8838">
        <v>6.0999999046325604</v>
      </c>
      <c r="D8838" s="2">
        <f t="shared" si="276"/>
        <v>45738</v>
      </c>
      <c r="E8838">
        <f t="shared" si="277"/>
        <v>46.361151206493346</v>
      </c>
    </row>
    <row r="8839" spans="1:5">
      <c r="A8839" s="5">
        <v>45738.125</v>
      </c>
      <c r="B8839">
        <v>5.5304207801818803</v>
      </c>
      <c r="C8839">
        <v>6.6999998092651296</v>
      </c>
      <c r="D8839" s="2">
        <f t="shared" si="276"/>
        <v>45738</v>
      </c>
      <c r="E8839">
        <f t="shared" si="277"/>
        <v>46.361151206493346</v>
      </c>
    </row>
    <row r="8840" spans="1:5">
      <c r="A8840" s="5">
        <v>45738.166666666664</v>
      </c>
      <c r="B8840">
        <v>5.3192067146301198</v>
      </c>
      <c r="C8840">
        <v>7.1999998092651296</v>
      </c>
      <c r="D8840" s="2">
        <f t="shared" si="276"/>
        <v>45738</v>
      </c>
      <c r="E8840">
        <f t="shared" si="277"/>
        <v>46.361151206493346</v>
      </c>
    </row>
    <row r="8841" spans="1:5">
      <c r="A8841" s="5">
        <v>45738.208333333336</v>
      </c>
      <c r="B8841">
        <v>5.1851286888122496</v>
      </c>
      <c r="C8841">
        <v>7.1999998092651296</v>
      </c>
      <c r="D8841" s="2">
        <f t="shared" si="276"/>
        <v>45738</v>
      </c>
      <c r="E8841">
        <f t="shared" si="277"/>
        <v>46.361151206493346</v>
      </c>
    </row>
    <row r="8842" spans="1:5">
      <c r="A8842" s="5">
        <v>45738.25</v>
      </c>
      <c r="B8842">
        <v>5.2047452926635698</v>
      </c>
      <c r="C8842">
        <v>7.1999998092651296</v>
      </c>
      <c r="D8842" s="2">
        <f t="shared" si="276"/>
        <v>45738</v>
      </c>
      <c r="E8842">
        <f t="shared" si="277"/>
        <v>46.361151206493346</v>
      </c>
    </row>
    <row r="8843" spans="1:5">
      <c r="A8843" s="5">
        <v>45738.291666666664</v>
      </c>
      <c r="B8843">
        <v>5.4989352226257298</v>
      </c>
      <c r="C8843">
        <v>8.3000001907348597</v>
      </c>
      <c r="D8843" s="2">
        <f t="shared" si="276"/>
        <v>45738</v>
      </c>
      <c r="E8843">
        <f t="shared" si="277"/>
        <v>46.361151206493346</v>
      </c>
    </row>
    <row r="8844" spans="1:5">
      <c r="A8844" s="5">
        <v>45738.333333333336</v>
      </c>
      <c r="B8844">
        <v>6.0027070045471103</v>
      </c>
      <c r="C8844">
        <v>8.3000001907348597</v>
      </c>
      <c r="D8844" s="2">
        <f t="shared" si="276"/>
        <v>45738</v>
      </c>
      <c r="E8844">
        <f t="shared" si="277"/>
        <v>46.361151206493346</v>
      </c>
    </row>
    <row r="8845" spans="1:5">
      <c r="A8845" s="5">
        <v>45738.375</v>
      </c>
      <c r="B8845">
        <v>6.6944737434387198</v>
      </c>
      <c r="C8845">
        <v>9.3999996185302699</v>
      </c>
      <c r="D8845" s="2">
        <f t="shared" si="276"/>
        <v>45738</v>
      </c>
      <c r="E8845">
        <f t="shared" si="277"/>
        <v>46.361151206493346</v>
      </c>
    </row>
    <row r="8846" spans="1:5">
      <c r="A8846" s="5">
        <v>45738.416666666664</v>
      </c>
      <c r="B8846">
        <v>7.7010636329650799</v>
      </c>
      <c r="C8846">
        <v>10.6000003814697</v>
      </c>
      <c r="D8846" s="2">
        <f t="shared" si="276"/>
        <v>45738</v>
      </c>
      <c r="E8846">
        <f t="shared" si="277"/>
        <v>46.361151206493346</v>
      </c>
    </row>
    <row r="8847" spans="1:5">
      <c r="A8847" s="5">
        <v>45738.458333333336</v>
      </c>
      <c r="B8847">
        <v>8.7908754348754794</v>
      </c>
      <c r="C8847">
        <v>10.6000003814697</v>
      </c>
      <c r="D8847" s="2">
        <f t="shared" si="276"/>
        <v>45738</v>
      </c>
      <c r="E8847">
        <f t="shared" si="277"/>
        <v>46.361151206493346</v>
      </c>
    </row>
    <row r="8848" spans="1:5">
      <c r="A8848" s="5">
        <v>45738.5</v>
      </c>
      <c r="B8848">
        <v>10.0046796798706</v>
      </c>
      <c r="C8848">
        <v>11.1000003814697</v>
      </c>
      <c r="D8848" s="2">
        <f t="shared" si="276"/>
        <v>45738</v>
      </c>
      <c r="E8848">
        <f t="shared" si="277"/>
        <v>46.361151206493346</v>
      </c>
    </row>
    <row r="8849" spans="1:5">
      <c r="A8849" s="5">
        <v>45738.541666666664</v>
      </c>
      <c r="B8849">
        <v>10.983720779418899</v>
      </c>
      <c r="C8849">
        <v>11.699999809265099</v>
      </c>
      <c r="D8849" s="2">
        <f t="shared" si="276"/>
        <v>45738</v>
      </c>
      <c r="E8849">
        <f t="shared" si="277"/>
        <v>46.361151206493346</v>
      </c>
    </row>
    <row r="8850" spans="1:5">
      <c r="A8850" s="5">
        <v>45738.583333333336</v>
      </c>
      <c r="B8850">
        <v>11.676169395446699</v>
      </c>
      <c r="C8850">
        <v>11.699999809265099</v>
      </c>
      <c r="D8850" s="2">
        <f t="shared" si="276"/>
        <v>45738</v>
      </c>
      <c r="E8850">
        <f t="shared" si="277"/>
        <v>46.361151206493346</v>
      </c>
    </row>
    <row r="8851" spans="1:5">
      <c r="A8851" s="5">
        <v>45738.625</v>
      </c>
      <c r="B8851">
        <v>12.0191183090209</v>
      </c>
      <c r="C8851">
        <v>12.199999809265099</v>
      </c>
      <c r="D8851" s="2">
        <f t="shared" si="276"/>
        <v>45738</v>
      </c>
      <c r="E8851">
        <f t="shared" si="277"/>
        <v>46.361151206493346</v>
      </c>
    </row>
    <row r="8852" spans="1:5">
      <c r="A8852" s="5">
        <v>45738.666666666664</v>
      </c>
      <c r="B8852">
        <v>11.8809251785278</v>
      </c>
      <c r="C8852">
        <v>11.699999809265099</v>
      </c>
      <c r="D8852" s="2">
        <f t="shared" si="276"/>
        <v>45738</v>
      </c>
      <c r="E8852">
        <f t="shared" si="277"/>
        <v>46.361151206493346</v>
      </c>
    </row>
    <row r="8853" spans="1:5">
      <c r="A8853" s="5">
        <v>45738.708333333336</v>
      </c>
      <c r="B8853">
        <v>11.306305885314901</v>
      </c>
      <c r="C8853">
        <v>11.1000003814697</v>
      </c>
      <c r="D8853" s="2">
        <f t="shared" si="276"/>
        <v>45738</v>
      </c>
      <c r="E8853">
        <f t="shared" si="277"/>
        <v>46.361151206493346</v>
      </c>
    </row>
    <row r="8854" spans="1:5">
      <c r="A8854" s="5">
        <v>45738.75</v>
      </c>
      <c r="B8854">
        <v>10.256476402282701</v>
      </c>
      <c r="C8854">
        <v>11.1000003814697</v>
      </c>
      <c r="D8854" s="2">
        <f t="shared" si="276"/>
        <v>45738</v>
      </c>
      <c r="E8854">
        <f t="shared" si="277"/>
        <v>46.361151206493346</v>
      </c>
    </row>
    <row r="8855" spans="1:5">
      <c r="A8855" s="5">
        <v>45738.791666666664</v>
      </c>
      <c r="B8855">
        <v>9.2303781509399396</v>
      </c>
      <c r="C8855">
        <v>10</v>
      </c>
      <c r="D8855" s="2">
        <f t="shared" si="276"/>
        <v>45738</v>
      </c>
      <c r="E8855">
        <f t="shared" si="277"/>
        <v>46.361151206493346</v>
      </c>
    </row>
    <row r="8856" spans="1:5">
      <c r="A8856" s="5">
        <v>45738.833333333336</v>
      </c>
      <c r="B8856">
        <v>8.3148517608642507</v>
      </c>
      <c r="C8856">
        <v>10</v>
      </c>
      <c r="D8856" s="2">
        <f t="shared" si="276"/>
        <v>45738</v>
      </c>
      <c r="E8856">
        <f t="shared" si="277"/>
        <v>46.361151206493346</v>
      </c>
    </row>
    <row r="8857" spans="1:5">
      <c r="A8857" s="5">
        <v>45738.875</v>
      </c>
      <c r="B8857">
        <v>7.6447229385375897</v>
      </c>
      <c r="C8857">
        <v>10</v>
      </c>
      <c r="D8857" s="2">
        <f t="shared" si="276"/>
        <v>45738</v>
      </c>
      <c r="E8857">
        <f t="shared" si="277"/>
        <v>46.361151206493346</v>
      </c>
    </row>
    <row r="8858" spans="1:5">
      <c r="A8858" s="5">
        <v>45738.916666666664</v>
      </c>
      <c r="B8858">
        <v>7.1713137626647896</v>
      </c>
      <c r="C8858">
        <v>10</v>
      </c>
      <c r="D8858" s="2">
        <f t="shared" si="276"/>
        <v>45738</v>
      </c>
      <c r="E8858">
        <f t="shared" si="277"/>
        <v>46.361151206493346</v>
      </c>
    </row>
    <row r="8859" spans="1:5">
      <c r="A8859" s="5">
        <v>45738.958333333336</v>
      </c>
      <c r="B8859">
        <v>6.7253241539001403</v>
      </c>
      <c r="C8859">
        <v>10</v>
      </c>
      <c r="D8859" s="2">
        <f t="shared" si="276"/>
        <v>45738</v>
      </c>
      <c r="E8859">
        <f t="shared" si="277"/>
        <v>46.361151206493346</v>
      </c>
    </row>
    <row r="8860" spans="1:5">
      <c r="A8860" s="5">
        <v>45739</v>
      </c>
      <c r="B8860">
        <v>6.3181595802307102</v>
      </c>
      <c r="C8860">
        <v>10</v>
      </c>
      <c r="D8860" s="2">
        <f t="shared" si="276"/>
        <v>45739</v>
      </c>
      <c r="E8860">
        <f t="shared" si="277"/>
        <v>48.021878790855368</v>
      </c>
    </row>
    <row r="8861" spans="1:5">
      <c r="A8861" s="5">
        <v>45739.041666666664</v>
      </c>
      <c r="B8861">
        <v>5.9212093353271396</v>
      </c>
      <c r="C8861">
        <v>9.3999996185302699</v>
      </c>
      <c r="D8861" s="2">
        <f t="shared" si="276"/>
        <v>45739</v>
      </c>
      <c r="E8861">
        <f t="shared" si="277"/>
        <v>48.021878790855368</v>
      </c>
    </row>
    <row r="8862" spans="1:5">
      <c r="A8862" s="5">
        <v>45739.083333333336</v>
      </c>
      <c r="B8862">
        <v>5.6118102073669398</v>
      </c>
      <c r="C8862">
        <v>9.3999996185302699</v>
      </c>
      <c r="D8862" s="2">
        <f t="shared" si="276"/>
        <v>45739</v>
      </c>
      <c r="E8862">
        <f t="shared" si="277"/>
        <v>48.021878790855368</v>
      </c>
    </row>
    <row r="8863" spans="1:5">
      <c r="A8863" s="5">
        <v>45739.125</v>
      </c>
      <c r="B8863">
        <v>5.3660359382629297</v>
      </c>
      <c r="C8863">
        <v>10</v>
      </c>
      <c r="D8863" s="2">
        <f t="shared" si="276"/>
        <v>45739</v>
      </c>
      <c r="E8863">
        <f t="shared" si="277"/>
        <v>48.021878790855368</v>
      </c>
    </row>
    <row r="8864" spans="1:5">
      <c r="A8864" s="5">
        <v>45739.166666666664</v>
      </c>
      <c r="B8864">
        <v>5.2554631233215297</v>
      </c>
      <c r="C8864">
        <v>8.8999996185302699</v>
      </c>
      <c r="D8864" s="2">
        <f t="shared" si="276"/>
        <v>45739</v>
      </c>
      <c r="E8864">
        <f t="shared" si="277"/>
        <v>48.021878790855368</v>
      </c>
    </row>
    <row r="8865" spans="1:5">
      <c r="A8865" s="5">
        <v>45739.208333333336</v>
      </c>
      <c r="B8865">
        <v>5.30468320846557</v>
      </c>
      <c r="C8865">
        <v>9.3999996185302699</v>
      </c>
      <c r="D8865" s="2">
        <f t="shared" si="276"/>
        <v>45739</v>
      </c>
      <c r="E8865">
        <f t="shared" si="277"/>
        <v>48.021878790855368</v>
      </c>
    </row>
    <row r="8866" spans="1:5">
      <c r="A8866" s="5">
        <v>45739.25</v>
      </c>
      <c r="B8866">
        <v>5.5575752258300701</v>
      </c>
      <c r="C8866">
        <v>10</v>
      </c>
      <c r="D8866" s="2">
        <f t="shared" si="276"/>
        <v>45739</v>
      </c>
      <c r="E8866">
        <f t="shared" si="277"/>
        <v>48.021878790855368</v>
      </c>
    </row>
    <row r="8867" spans="1:5">
      <c r="A8867" s="5">
        <v>45739.291666666664</v>
      </c>
      <c r="B8867">
        <v>6.1085190773010201</v>
      </c>
      <c r="C8867">
        <v>9.3999996185302699</v>
      </c>
      <c r="D8867" s="2">
        <f t="shared" si="276"/>
        <v>45739</v>
      </c>
      <c r="E8867">
        <f t="shared" si="277"/>
        <v>48.021878790855368</v>
      </c>
    </row>
    <row r="8868" spans="1:5">
      <c r="A8868" s="5">
        <v>45739.333333333336</v>
      </c>
      <c r="B8868">
        <v>7.2734808921813903</v>
      </c>
      <c r="C8868">
        <v>11.699999809265099</v>
      </c>
      <c r="D8868" s="2">
        <f t="shared" si="276"/>
        <v>45739</v>
      </c>
      <c r="E8868">
        <f t="shared" si="277"/>
        <v>48.021878790855368</v>
      </c>
    </row>
    <row r="8869" spans="1:5">
      <c r="A8869" s="5">
        <v>45739.375</v>
      </c>
      <c r="B8869">
        <v>9.0636377334594709</v>
      </c>
      <c r="C8869">
        <v>15</v>
      </c>
      <c r="D8869" s="2">
        <f t="shared" si="276"/>
        <v>45739</v>
      </c>
      <c r="E8869">
        <f t="shared" si="277"/>
        <v>48.021878790855368</v>
      </c>
    </row>
    <row r="8870" spans="1:5">
      <c r="A8870" s="5">
        <v>45739.416666666664</v>
      </c>
      <c r="B8870">
        <v>10.8121280670166</v>
      </c>
      <c r="C8870">
        <v>16.7000007629394</v>
      </c>
      <c r="D8870" s="2">
        <f t="shared" si="276"/>
        <v>45739</v>
      </c>
      <c r="E8870">
        <f t="shared" si="277"/>
        <v>48.021878790855368</v>
      </c>
    </row>
    <row r="8871" spans="1:5">
      <c r="A8871" s="5">
        <v>45739.458333333336</v>
      </c>
      <c r="B8871">
        <v>12.7849931716918</v>
      </c>
      <c r="C8871">
        <v>20</v>
      </c>
      <c r="D8871" s="2">
        <f t="shared" si="276"/>
        <v>45739</v>
      </c>
      <c r="E8871">
        <f t="shared" si="277"/>
        <v>48.021878790855368</v>
      </c>
    </row>
    <row r="8872" spans="1:5">
      <c r="A8872" s="5">
        <v>45739.5</v>
      </c>
      <c r="B8872">
        <v>14.1343622207641</v>
      </c>
      <c r="C8872">
        <v>23.299999237060501</v>
      </c>
      <c r="D8872" s="2">
        <f t="shared" si="276"/>
        <v>45739</v>
      </c>
      <c r="E8872">
        <f t="shared" si="277"/>
        <v>48.021878790855368</v>
      </c>
    </row>
    <row r="8873" spans="1:5">
      <c r="A8873" s="5">
        <v>45739.541666666664</v>
      </c>
      <c r="B8873">
        <v>14.615729331970201</v>
      </c>
      <c r="C8873">
        <v>23.899999618530199</v>
      </c>
      <c r="D8873" s="2">
        <f t="shared" si="276"/>
        <v>45739</v>
      </c>
      <c r="E8873">
        <f t="shared" si="277"/>
        <v>48.021878790855368</v>
      </c>
    </row>
    <row r="8874" spans="1:5">
      <c r="A8874" s="5">
        <v>45739.583333333336</v>
      </c>
      <c r="B8874">
        <v>14.561860084533601</v>
      </c>
      <c r="C8874">
        <v>25</v>
      </c>
      <c r="D8874" s="2">
        <f t="shared" si="276"/>
        <v>45739</v>
      </c>
      <c r="E8874">
        <f t="shared" si="277"/>
        <v>48.021878790855368</v>
      </c>
    </row>
    <row r="8875" spans="1:5">
      <c r="A8875" s="5">
        <v>45739.625</v>
      </c>
      <c r="B8875">
        <v>14.1279191970825</v>
      </c>
      <c r="C8875">
        <v>25</v>
      </c>
      <c r="D8875" s="2">
        <f t="shared" si="276"/>
        <v>45739</v>
      </c>
      <c r="E8875">
        <f t="shared" si="277"/>
        <v>48.021878790855368</v>
      </c>
    </row>
    <row r="8876" spans="1:5">
      <c r="A8876" s="5">
        <v>45739.666666666664</v>
      </c>
      <c r="B8876">
        <v>13.263430595397899</v>
      </c>
      <c r="C8876">
        <v>25</v>
      </c>
      <c r="D8876" s="2">
        <f t="shared" si="276"/>
        <v>45739</v>
      </c>
      <c r="E8876">
        <f t="shared" si="277"/>
        <v>48.021878790855368</v>
      </c>
    </row>
    <row r="8877" spans="1:5">
      <c r="A8877" s="5">
        <v>45739.708333333336</v>
      </c>
      <c r="B8877">
        <v>11.6336812973022</v>
      </c>
      <c r="C8877">
        <v>25</v>
      </c>
      <c r="D8877" s="2">
        <f t="shared" si="276"/>
        <v>45739</v>
      </c>
      <c r="E8877">
        <f t="shared" si="277"/>
        <v>48.021878790855368</v>
      </c>
    </row>
    <row r="8878" spans="1:5">
      <c r="A8878" s="5">
        <v>45739.75</v>
      </c>
      <c r="B8878">
        <v>10.329381942749</v>
      </c>
      <c r="C8878">
        <v>25</v>
      </c>
      <c r="D8878" s="2">
        <f t="shared" si="276"/>
        <v>45739</v>
      </c>
      <c r="E8878">
        <f t="shared" si="277"/>
        <v>48.021878790855368</v>
      </c>
    </row>
    <row r="8879" spans="1:5">
      <c r="A8879" s="5">
        <v>45739.791666666664</v>
      </c>
      <c r="B8879">
        <v>8.8216848373412997</v>
      </c>
      <c r="C8879">
        <v>23.299999237060501</v>
      </c>
      <c r="D8879" s="2">
        <f t="shared" si="276"/>
        <v>45739</v>
      </c>
      <c r="E8879">
        <f t="shared" si="277"/>
        <v>48.021878790855368</v>
      </c>
    </row>
    <row r="8880" spans="1:5">
      <c r="A8880" s="5">
        <v>45739.833333333336</v>
      </c>
      <c r="B8880">
        <v>7.86085653305053</v>
      </c>
      <c r="C8880">
        <v>22.799999237060501</v>
      </c>
      <c r="D8880" s="2">
        <f t="shared" si="276"/>
        <v>45739</v>
      </c>
      <c r="E8880">
        <f t="shared" si="277"/>
        <v>48.021878790855368</v>
      </c>
    </row>
    <row r="8881" spans="1:5">
      <c r="A8881" s="5">
        <v>45739.875</v>
      </c>
      <c r="B8881">
        <v>6.7698726654052699</v>
      </c>
      <c r="C8881">
        <v>21.7000007629394</v>
      </c>
      <c r="D8881" s="2">
        <f t="shared" si="276"/>
        <v>45739</v>
      </c>
      <c r="E8881">
        <f t="shared" si="277"/>
        <v>48.021878790855368</v>
      </c>
    </row>
    <row r="8882" spans="1:5">
      <c r="A8882" s="5">
        <v>45739.916666666664</v>
      </c>
      <c r="B8882">
        <v>6.3063006401062003</v>
      </c>
      <c r="C8882">
        <v>21.100000381469702</v>
      </c>
      <c r="D8882" s="2">
        <f t="shared" si="276"/>
        <v>45739</v>
      </c>
      <c r="E8882">
        <f t="shared" si="277"/>
        <v>48.021878790855368</v>
      </c>
    </row>
    <row r="8883" spans="1:5">
      <c r="A8883" s="5">
        <v>45739.958333333336</v>
      </c>
      <c r="B8883">
        <v>5.8222756385803196</v>
      </c>
      <c r="C8883">
        <v>20</v>
      </c>
      <c r="D8883" s="2">
        <f t="shared" si="276"/>
        <v>45739</v>
      </c>
      <c r="E8883">
        <f t="shared" si="277"/>
        <v>48.021878790855368</v>
      </c>
    </row>
    <row r="8884" spans="1:5">
      <c r="A8884" s="5">
        <v>45740</v>
      </c>
      <c r="B8884">
        <v>5.3071026802062899</v>
      </c>
      <c r="C8884">
        <v>19.399999618530199</v>
      </c>
      <c r="D8884" s="2">
        <f t="shared" si="276"/>
        <v>45740</v>
      </c>
      <c r="E8884">
        <f t="shared" si="277"/>
        <v>43.424436587095244</v>
      </c>
    </row>
    <row r="8885" spans="1:5">
      <c r="A8885" s="5">
        <v>45740.041666666664</v>
      </c>
      <c r="B8885">
        <v>4.8478879928588796</v>
      </c>
      <c r="C8885">
        <v>18.899999618530199</v>
      </c>
      <c r="D8885" s="2">
        <f t="shared" si="276"/>
        <v>45740</v>
      </c>
      <c r="E8885">
        <f t="shared" si="277"/>
        <v>43.424436587095244</v>
      </c>
    </row>
    <row r="8886" spans="1:5">
      <c r="A8886" s="5">
        <v>45740.083333333336</v>
      </c>
      <c r="B8886">
        <v>4.4431471824645996</v>
      </c>
      <c r="C8886">
        <v>17.799999237060501</v>
      </c>
      <c r="D8886" s="2">
        <f t="shared" si="276"/>
        <v>45740</v>
      </c>
      <c r="E8886">
        <f t="shared" si="277"/>
        <v>43.424436587095244</v>
      </c>
    </row>
    <row r="8887" spans="1:5">
      <c r="A8887" s="5">
        <v>45740.125</v>
      </c>
      <c r="B8887">
        <v>4.07960605621337</v>
      </c>
      <c r="C8887">
        <v>17.2000007629394</v>
      </c>
      <c r="D8887" s="2">
        <f t="shared" si="276"/>
        <v>45740</v>
      </c>
      <c r="E8887">
        <f t="shared" si="277"/>
        <v>43.424436587095244</v>
      </c>
    </row>
    <row r="8888" spans="1:5">
      <c r="A8888" s="5">
        <v>45740.166666666664</v>
      </c>
      <c r="B8888">
        <v>3.8070051670074401</v>
      </c>
      <c r="C8888">
        <v>16.7000007629394</v>
      </c>
      <c r="D8888" s="2">
        <f t="shared" si="276"/>
        <v>45740</v>
      </c>
      <c r="E8888">
        <f t="shared" si="277"/>
        <v>43.424436587095244</v>
      </c>
    </row>
    <row r="8889" spans="1:5">
      <c r="A8889" s="5">
        <v>45740.208333333336</v>
      </c>
      <c r="B8889">
        <v>3.66783142089843</v>
      </c>
      <c r="C8889">
        <v>16.100000381469702</v>
      </c>
      <c r="D8889" s="2">
        <f t="shared" si="276"/>
        <v>45740</v>
      </c>
      <c r="E8889">
        <f t="shared" si="277"/>
        <v>43.424436587095244</v>
      </c>
    </row>
    <row r="8890" spans="1:5">
      <c r="A8890" s="5">
        <v>45740.25</v>
      </c>
      <c r="B8890">
        <v>3.6231503486633301</v>
      </c>
      <c r="C8890">
        <v>16.7000007629394</v>
      </c>
      <c r="D8890" s="2">
        <f t="shared" si="276"/>
        <v>45740</v>
      </c>
      <c r="E8890">
        <f t="shared" si="277"/>
        <v>43.424436587095244</v>
      </c>
    </row>
    <row r="8891" spans="1:5">
      <c r="A8891" s="5">
        <v>45740.291666666664</v>
      </c>
      <c r="B8891">
        <v>3.8321063518524099</v>
      </c>
      <c r="C8891">
        <v>16.7000007629394</v>
      </c>
      <c r="D8891" s="2">
        <f t="shared" si="276"/>
        <v>45740</v>
      </c>
      <c r="E8891">
        <f t="shared" si="277"/>
        <v>43.424436587095244</v>
      </c>
    </row>
    <row r="8892" spans="1:5">
      <c r="A8892" s="5">
        <v>45740.333333333336</v>
      </c>
      <c r="B8892">
        <v>4.3428235054016104</v>
      </c>
      <c r="C8892">
        <v>16.7000007629394</v>
      </c>
      <c r="D8892" s="2">
        <f t="shared" si="276"/>
        <v>45740</v>
      </c>
      <c r="E8892">
        <f t="shared" si="277"/>
        <v>43.424436587095244</v>
      </c>
    </row>
    <row r="8893" spans="1:5">
      <c r="A8893" s="5">
        <v>45740.375</v>
      </c>
      <c r="B8893">
        <v>4.9465680122375399</v>
      </c>
      <c r="C8893">
        <v>18.899999618530199</v>
      </c>
      <c r="D8893" s="2">
        <f t="shared" si="276"/>
        <v>45740</v>
      </c>
      <c r="E8893">
        <f t="shared" si="277"/>
        <v>43.424436587095244</v>
      </c>
    </row>
    <row r="8894" spans="1:5">
      <c r="A8894" s="5">
        <v>45740.416666666664</v>
      </c>
      <c r="B8894">
        <v>6.3960938453674299</v>
      </c>
      <c r="C8894">
        <v>18.299999237060501</v>
      </c>
      <c r="D8894" s="2">
        <f t="shared" si="276"/>
        <v>45740</v>
      </c>
      <c r="E8894">
        <f t="shared" si="277"/>
        <v>43.424436587095244</v>
      </c>
    </row>
    <row r="8895" spans="1:5">
      <c r="A8895" s="5">
        <v>45740.458333333336</v>
      </c>
      <c r="B8895">
        <v>7.94697761535644</v>
      </c>
      <c r="C8895">
        <v>18.899999618530199</v>
      </c>
      <c r="D8895" s="2">
        <f t="shared" si="276"/>
        <v>45740</v>
      </c>
      <c r="E8895">
        <f t="shared" si="277"/>
        <v>43.424436587095244</v>
      </c>
    </row>
    <row r="8896" spans="1:5">
      <c r="A8896" s="5">
        <v>45740.5</v>
      </c>
      <c r="B8896">
        <v>9.2641115188598597</v>
      </c>
      <c r="C8896">
        <v>20.600000381469702</v>
      </c>
      <c r="D8896" s="2">
        <f t="shared" si="276"/>
        <v>45740</v>
      </c>
      <c r="E8896">
        <f t="shared" si="277"/>
        <v>43.424436587095244</v>
      </c>
    </row>
    <row r="8897" spans="1:5">
      <c r="A8897" s="5">
        <v>45740.541666666664</v>
      </c>
      <c r="B8897">
        <v>10.283078193664499</v>
      </c>
      <c r="C8897">
        <v>20.600000381469702</v>
      </c>
      <c r="D8897" s="2">
        <f t="shared" si="276"/>
        <v>45740</v>
      </c>
      <c r="E8897">
        <f t="shared" si="277"/>
        <v>43.424436587095244</v>
      </c>
    </row>
    <row r="8898" spans="1:5">
      <c r="A8898" s="5">
        <v>45740.583333333336</v>
      </c>
      <c r="B8898">
        <v>11.0038900375366</v>
      </c>
      <c r="C8898">
        <v>20.600000381469702</v>
      </c>
      <c r="D8898" s="2">
        <f t="shared" si="276"/>
        <v>45740</v>
      </c>
      <c r="E8898">
        <f t="shared" si="277"/>
        <v>43.424436587095244</v>
      </c>
    </row>
    <row r="8899" spans="1:5">
      <c r="A8899" s="5">
        <v>45740.625</v>
      </c>
      <c r="B8899">
        <v>11.190038681030201</v>
      </c>
      <c r="C8899">
        <v>21.100000381469702</v>
      </c>
      <c r="D8899" s="2">
        <f t="shared" ref="D8899:D8931" si="278">DATE(YEAR(A8899), MONTH(A8899), DAY(A8899))</f>
        <v>45740</v>
      </c>
      <c r="E8899">
        <f t="shared" ref="E8899:E8931" si="279">AVERAGEIF(D:D, D8899, B:B)*1.8+32</f>
        <v>43.424436587095244</v>
      </c>
    </row>
    <row r="8900" spans="1:5">
      <c r="A8900" s="5">
        <v>45740.666666666664</v>
      </c>
      <c r="B8900">
        <v>10.6736898422241</v>
      </c>
      <c r="C8900">
        <v>19.399999618530199</v>
      </c>
      <c r="D8900" s="2">
        <f t="shared" si="278"/>
        <v>45740</v>
      </c>
      <c r="E8900">
        <f t="shared" si="279"/>
        <v>43.424436587095244</v>
      </c>
    </row>
    <row r="8901" spans="1:5">
      <c r="A8901" s="5">
        <v>45740.708333333336</v>
      </c>
      <c r="B8901">
        <v>9.4962816238403303</v>
      </c>
      <c r="C8901">
        <v>10</v>
      </c>
      <c r="D8901" s="2">
        <f t="shared" si="278"/>
        <v>45740</v>
      </c>
      <c r="E8901">
        <f t="shared" si="279"/>
        <v>43.424436587095244</v>
      </c>
    </row>
    <row r="8902" spans="1:5">
      <c r="A8902" s="5">
        <v>45740.75</v>
      </c>
      <c r="B8902">
        <v>7.7259430885314897</v>
      </c>
      <c r="C8902">
        <v>7.8000001907348597</v>
      </c>
      <c r="D8902" s="2">
        <f t="shared" si="278"/>
        <v>45740</v>
      </c>
      <c r="E8902">
        <f t="shared" si="279"/>
        <v>43.424436587095244</v>
      </c>
    </row>
    <row r="8903" spans="1:5">
      <c r="A8903" s="5">
        <v>45740.791666666664</v>
      </c>
      <c r="B8903">
        <v>6.4689612388610804</v>
      </c>
      <c r="C8903">
        <v>7.1999998092651296</v>
      </c>
      <c r="D8903" s="2">
        <f t="shared" si="278"/>
        <v>45740</v>
      </c>
      <c r="E8903">
        <f t="shared" si="279"/>
        <v>43.424436587095244</v>
      </c>
    </row>
    <row r="8904" spans="1:5">
      <c r="A8904" s="5">
        <v>45740.833333333336</v>
      </c>
      <c r="B8904">
        <v>5.6844935417175204</v>
      </c>
      <c r="C8904">
        <v>7.1999998092651296</v>
      </c>
      <c r="D8904" s="2">
        <f t="shared" si="278"/>
        <v>45740</v>
      </c>
      <c r="E8904">
        <f t="shared" si="279"/>
        <v>43.424436587095244</v>
      </c>
    </row>
    <row r="8905" spans="1:5">
      <c r="A8905" s="5">
        <v>45740.875</v>
      </c>
      <c r="B8905">
        <v>4.8600111007690403</v>
      </c>
      <c r="C8905">
        <v>6.6999998092651296</v>
      </c>
      <c r="D8905" s="2">
        <f t="shared" si="278"/>
        <v>45740</v>
      </c>
      <c r="E8905">
        <f t="shared" si="279"/>
        <v>43.424436587095244</v>
      </c>
    </row>
    <row r="8906" spans="1:5">
      <c r="A8906" s="5">
        <v>45740.916666666664</v>
      </c>
      <c r="B8906">
        <v>4.4411487579345703</v>
      </c>
      <c r="C8906">
        <v>6.0999999046325604</v>
      </c>
      <c r="D8906" s="2">
        <f t="shared" si="278"/>
        <v>45740</v>
      </c>
      <c r="E8906">
        <f t="shared" si="279"/>
        <v>43.424436587095244</v>
      </c>
    </row>
    <row r="8907" spans="1:5">
      <c r="A8907" s="5">
        <v>45740.958333333336</v>
      </c>
      <c r="B8907">
        <v>3.99387335777282</v>
      </c>
      <c r="C8907">
        <v>6.0999999046325604</v>
      </c>
      <c r="D8907" s="2">
        <f t="shared" si="278"/>
        <v>45740</v>
      </c>
      <c r="E8907">
        <f t="shared" si="279"/>
        <v>43.424436587095244</v>
      </c>
    </row>
    <row r="8908" spans="1:5">
      <c r="A8908" s="5">
        <v>45741</v>
      </c>
      <c r="B8908">
        <v>3.5393321514129599</v>
      </c>
      <c r="C8908">
        <v>6.0999999046325604</v>
      </c>
      <c r="D8908" s="2">
        <f t="shared" si="278"/>
        <v>45741</v>
      </c>
      <c r="E8908">
        <f t="shared" si="279"/>
        <v>42.744505488872505</v>
      </c>
    </row>
    <row r="8909" spans="1:5">
      <c r="A8909" s="5">
        <v>45741.041666666664</v>
      </c>
      <c r="B8909">
        <v>3.2506928443908598</v>
      </c>
      <c r="C8909">
        <v>6.0999999046325604</v>
      </c>
      <c r="D8909" s="2">
        <f t="shared" si="278"/>
        <v>45741</v>
      </c>
      <c r="E8909">
        <f t="shared" si="279"/>
        <v>42.744505488872505</v>
      </c>
    </row>
    <row r="8910" spans="1:5">
      <c r="A8910" s="5">
        <v>45741.083333333336</v>
      </c>
      <c r="B8910">
        <v>2.8898022174835201</v>
      </c>
      <c r="C8910">
        <v>6.6999998092651296</v>
      </c>
      <c r="D8910" s="2">
        <f t="shared" si="278"/>
        <v>45741</v>
      </c>
      <c r="E8910">
        <f t="shared" si="279"/>
        <v>42.744505488872505</v>
      </c>
    </row>
    <row r="8911" spans="1:5">
      <c r="A8911" s="5">
        <v>45741.125</v>
      </c>
      <c r="B8911">
        <v>2.5328314304351802</v>
      </c>
      <c r="C8911">
        <v>6.6999998092651296</v>
      </c>
      <c r="D8911" s="2">
        <f t="shared" si="278"/>
        <v>45741</v>
      </c>
      <c r="E8911">
        <f t="shared" si="279"/>
        <v>42.744505488872505</v>
      </c>
    </row>
    <row r="8912" spans="1:5">
      <c r="A8912" s="5">
        <v>45741.166666666664</v>
      </c>
      <c r="B8912">
        <v>2.3143527507781898</v>
      </c>
      <c r="C8912">
        <v>7.8000001907348597</v>
      </c>
      <c r="D8912" s="2">
        <f t="shared" si="278"/>
        <v>45741</v>
      </c>
      <c r="E8912">
        <f t="shared" si="279"/>
        <v>42.744505488872505</v>
      </c>
    </row>
    <row r="8913" spans="1:5">
      <c r="A8913" s="5">
        <v>45741.208333333336</v>
      </c>
      <c r="B8913">
        <v>2.2913448810577299</v>
      </c>
      <c r="C8913">
        <v>8.8999996185302699</v>
      </c>
      <c r="D8913" s="2">
        <f t="shared" si="278"/>
        <v>45741</v>
      </c>
      <c r="E8913">
        <f t="shared" si="279"/>
        <v>42.744505488872505</v>
      </c>
    </row>
    <row r="8914" spans="1:5">
      <c r="A8914" s="5">
        <v>45741.25</v>
      </c>
      <c r="B8914">
        <v>2.38212895393371</v>
      </c>
      <c r="C8914">
        <v>8.8999996185302699</v>
      </c>
      <c r="D8914" s="2">
        <f t="shared" si="278"/>
        <v>45741</v>
      </c>
      <c r="E8914">
        <f t="shared" si="279"/>
        <v>42.744505488872505</v>
      </c>
    </row>
    <row r="8915" spans="1:5">
      <c r="A8915" s="5">
        <v>45741.291666666664</v>
      </c>
      <c r="B8915">
        <v>2.5647780895233101</v>
      </c>
      <c r="C8915">
        <v>11.1000003814697</v>
      </c>
      <c r="D8915" s="2">
        <f t="shared" si="278"/>
        <v>45741</v>
      </c>
      <c r="E8915">
        <f t="shared" si="279"/>
        <v>42.744505488872505</v>
      </c>
    </row>
    <row r="8916" spans="1:5">
      <c r="A8916" s="5">
        <v>45741.333333333336</v>
      </c>
      <c r="B8916">
        <v>2.9659714698791499</v>
      </c>
      <c r="C8916">
        <v>17.2000007629394</v>
      </c>
      <c r="D8916" s="2">
        <f t="shared" si="278"/>
        <v>45741</v>
      </c>
      <c r="E8916">
        <f t="shared" si="279"/>
        <v>42.744505488872505</v>
      </c>
    </row>
    <row r="8917" spans="1:5">
      <c r="A8917" s="5">
        <v>45741.375</v>
      </c>
      <c r="B8917">
        <v>3.9141285419464098</v>
      </c>
      <c r="C8917">
        <v>18.299999237060501</v>
      </c>
      <c r="D8917" s="2">
        <f t="shared" si="278"/>
        <v>45741</v>
      </c>
      <c r="E8917">
        <f t="shared" si="279"/>
        <v>42.744505488872505</v>
      </c>
    </row>
    <row r="8918" spans="1:5">
      <c r="A8918" s="5">
        <v>45741.416666666664</v>
      </c>
      <c r="B8918">
        <v>6.1439709663391104</v>
      </c>
      <c r="C8918">
        <v>19.399999618530199</v>
      </c>
      <c r="D8918" s="2">
        <f t="shared" si="278"/>
        <v>45741</v>
      </c>
      <c r="E8918">
        <f t="shared" si="279"/>
        <v>42.744505488872505</v>
      </c>
    </row>
    <row r="8919" spans="1:5">
      <c r="A8919" s="5">
        <v>45741.458333333336</v>
      </c>
      <c r="B8919">
        <v>8.5677280426025302</v>
      </c>
      <c r="C8919">
        <v>21.100000381469702</v>
      </c>
      <c r="D8919" s="2">
        <f t="shared" si="278"/>
        <v>45741</v>
      </c>
      <c r="E8919">
        <f t="shared" si="279"/>
        <v>42.744505488872505</v>
      </c>
    </row>
    <row r="8920" spans="1:5">
      <c r="A8920" s="5">
        <v>45741.5</v>
      </c>
      <c r="B8920">
        <v>10.531608581542899</v>
      </c>
      <c r="C8920">
        <v>22.799999237060501</v>
      </c>
      <c r="D8920" s="2">
        <f t="shared" si="278"/>
        <v>45741</v>
      </c>
      <c r="E8920">
        <f t="shared" si="279"/>
        <v>42.744505488872505</v>
      </c>
    </row>
    <row r="8921" spans="1:5">
      <c r="A8921" s="5">
        <v>45741.541666666664</v>
      </c>
      <c r="B8921">
        <v>11.591552734375</v>
      </c>
      <c r="C8921">
        <v>23.899999618530199</v>
      </c>
      <c r="D8921" s="2">
        <f t="shared" si="278"/>
        <v>45741</v>
      </c>
      <c r="E8921">
        <f t="shared" si="279"/>
        <v>42.744505488872505</v>
      </c>
    </row>
    <row r="8922" spans="1:5">
      <c r="A8922" s="5">
        <v>45741.583333333336</v>
      </c>
      <c r="B8922">
        <v>11.9172773361206</v>
      </c>
      <c r="C8922">
        <v>18.899999618530199</v>
      </c>
      <c r="D8922" s="2">
        <f t="shared" si="278"/>
        <v>45741</v>
      </c>
      <c r="E8922">
        <f t="shared" si="279"/>
        <v>42.744505488872505</v>
      </c>
    </row>
    <row r="8923" spans="1:5">
      <c r="A8923" s="5">
        <v>45741.625</v>
      </c>
      <c r="B8923">
        <v>11.741756439208901</v>
      </c>
      <c r="C8923">
        <v>18.299999237060501</v>
      </c>
      <c r="D8923" s="2">
        <f t="shared" si="278"/>
        <v>45741</v>
      </c>
      <c r="E8923">
        <f t="shared" si="279"/>
        <v>42.744505488872505</v>
      </c>
    </row>
    <row r="8924" spans="1:5">
      <c r="A8924" s="5">
        <v>45741.666666666664</v>
      </c>
      <c r="B8924">
        <v>10.828949928283601</v>
      </c>
      <c r="C8924">
        <v>17.2000007629394</v>
      </c>
      <c r="D8924" s="2">
        <f t="shared" si="278"/>
        <v>45741</v>
      </c>
      <c r="E8924">
        <f t="shared" si="279"/>
        <v>42.744505488872505</v>
      </c>
    </row>
    <row r="8925" spans="1:5">
      <c r="A8925" s="5">
        <v>45741.708333333336</v>
      </c>
      <c r="B8925">
        <v>9.2786130905151296</v>
      </c>
      <c r="C8925">
        <v>15</v>
      </c>
      <c r="D8925" s="2">
        <f t="shared" si="278"/>
        <v>45741</v>
      </c>
      <c r="E8925">
        <f t="shared" si="279"/>
        <v>42.744505488872505</v>
      </c>
    </row>
    <row r="8926" spans="1:5">
      <c r="A8926" s="5">
        <v>45741.75</v>
      </c>
      <c r="B8926">
        <v>7.87723588943481</v>
      </c>
      <c r="C8926">
        <v>12.199999809265099</v>
      </c>
      <c r="D8926" s="2">
        <f t="shared" si="278"/>
        <v>45741</v>
      </c>
      <c r="E8926">
        <f t="shared" si="279"/>
        <v>42.744505488872505</v>
      </c>
    </row>
    <row r="8927" spans="1:5">
      <c r="A8927" s="5">
        <v>45741.791666666664</v>
      </c>
      <c r="B8927">
        <v>6.64695119857788</v>
      </c>
      <c r="C8927">
        <v>10.6000003814697</v>
      </c>
      <c r="D8927" s="2">
        <f t="shared" si="278"/>
        <v>45741</v>
      </c>
      <c r="E8927">
        <f t="shared" si="279"/>
        <v>42.744505488872505</v>
      </c>
    </row>
    <row r="8928" spans="1:5">
      <c r="A8928" s="5">
        <v>45741.833333333336</v>
      </c>
      <c r="B8928">
        <v>5.6976828575134197</v>
      </c>
      <c r="C8928">
        <v>9.3999996185302699</v>
      </c>
      <c r="D8928" s="2">
        <f t="shared" si="278"/>
        <v>45741</v>
      </c>
      <c r="E8928">
        <f t="shared" si="279"/>
        <v>42.744505488872505</v>
      </c>
    </row>
    <row r="8929" spans="1:5">
      <c r="A8929" s="5">
        <v>45741.875</v>
      </c>
      <c r="B8929">
        <v>5.0887489318847603</v>
      </c>
      <c r="C8929">
        <v>8.3000001907348597</v>
      </c>
      <c r="D8929" s="2">
        <f t="shared" si="278"/>
        <v>45741</v>
      </c>
      <c r="E8929">
        <f t="shared" si="279"/>
        <v>42.744505488872505</v>
      </c>
    </row>
    <row r="8930" spans="1:5">
      <c r="A8930" s="5">
        <v>45741.916666666664</v>
      </c>
      <c r="B8930">
        <v>4.5612530708312899</v>
      </c>
      <c r="C8930">
        <v>7.1999998092651296</v>
      </c>
      <c r="D8930" s="2">
        <f t="shared" si="278"/>
        <v>45741</v>
      </c>
      <c r="E8930">
        <f t="shared" si="279"/>
        <v>42.744505488872505</v>
      </c>
    </row>
    <row r="8931" spans="1:5">
      <c r="A8931" s="5">
        <v>45741.958333333336</v>
      </c>
      <c r="B8931">
        <v>4.1413807868957502</v>
      </c>
      <c r="C8931">
        <v>6.6999998092651296</v>
      </c>
      <c r="D8931" s="2">
        <f t="shared" si="278"/>
        <v>45741</v>
      </c>
      <c r="E8931">
        <f t="shared" si="279"/>
        <v>42.744505488872505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10067-E2D9-8847-BBAC-ED76A11AA933}">
  <sheetPr>
    <tabColor theme="9" tint="0.39997558519241921"/>
  </sheetPr>
  <dimension ref="A1:E8931"/>
  <sheetViews>
    <sheetView workbookViewId="0">
      <selection activeCell="G60" sqref="G60"/>
    </sheetView>
  </sheetViews>
  <sheetFormatPr baseColWidth="10" defaultRowHeight="16"/>
  <cols>
    <col min="1" max="1" width="13.33203125" bestFit="1" customWidth="1"/>
  </cols>
  <sheetData>
    <row r="1" spans="1:5">
      <c r="A1" t="s">
        <v>5</v>
      </c>
      <c r="B1" t="s">
        <v>6</v>
      </c>
      <c r="C1" t="b">
        <v>1</v>
      </c>
      <c r="D1" s="4" t="s">
        <v>0</v>
      </c>
      <c r="E1" s="4" t="s">
        <v>15</v>
      </c>
    </row>
    <row r="2" spans="1:5">
      <c r="A2" s="5">
        <v>45297</v>
      </c>
      <c r="B2">
        <v>0.22453358769416801</v>
      </c>
      <c r="C2">
        <v>0</v>
      </c>
      <c r="D2" s="2">
        <f>DATE(YEAR(A2), MONTH(A2), DAY(A2))</f>
        <v>45297</v>
      </c>
      <c r="E2">
        <f>AVERAGEIF(D:D, D2, B:B)*1.8+32</f>
        <v>32.671606261283159</v>
      </c>
    </row>
    <row r="3" spans="1:5">
      <c r="A3" s="5">
        <v>45297.041666666664</v>
      </c>
      <c r="B3">
        <v>0.166779905557632</v>
      </c>
      <c r="C3">
        <v>0.60000002384185702</v>
      </c>
      <c r="D3" s="2">
        <f t="shared" ref="D3:D66" si="0">DATE(YEAR(A3), MONTH(A3), DAY(A3))</f>
        <v>45297</v>
      </c>
      <c r="E3">
        <f t="shared" ref="E3:E66" si="1">AVERAGEIF(D:D, D3, B:B)*1.8+32</f>
        <v>32.671606261283159</v>
      </c>
    </row>
    <row r="4" spans="1:5">
      <c r="A4" s="5">
        <v>45297.083333333336</v>
      </c>
      <c r="B4">
        <v>2.48913690447807E-2</v>
      </c>
      <c r="C4">
        <v>0</v>
      </c>
      <c r="D4" s="2">
        <f t="shared" si="0"/>
        <v>45297</v>
      </c>
      <c r="E4">
        <f t="shared" si="1"/>
        <v>32.671606261283159</v>
      </c>
    </row>
    <row r="5" spans="1:5">
      <c r="A5" s="5">
        <v>45297.125</v>
      </c>
      <c r="B5">
        <v>-5.8033965528011301E-2</v>
      </c>
      <c r="C5">
        <v>0.60000002384185702</v>
      </c>
      <c r="D5" s="2">
        <f t="shared" si="0"/>
        <v>45297</v>
      </c>
      <c r="E5">
        <f t="shared" si="1"/>
        <v>32.671606261283159</v>
      </c>
    </row>
    <row r="6" spans="1:5">
      <c r="A6" s="5">
        <v>45297.166666666664</v>
      </c>
      <c r="B6">
        <v>-0.19829118251800501</v>
      </c>
      <c r="C6">
        <v>0.60000002384185702</v>
      </c>
      <c r="D6" s="2">
        <f t="shared" si="0"/>
        <v>45297</v>
      </c>
      <c r="E6">
        <f t="shared" si="1"/>
        <v>32.671606261283159</v>
      </c>
    </row>
    <row r="7" spans="1:5">
      <c r="A7" s="5">
        <v>45297.208333333336</v>
      </c>
      <c r="B7">
        <v>-0.26563677191734297</v>
      </c>
      <c r="C7">
        <v>0.60000002384185702</v>
      </c>
      <c r="D7" s="2">
        <f t="shared" si="0"/>
        <v>45297</v>
      </c>
      <c r="E7">
        <f t="shared" si="1"/>
        <v>32.671606261283159</v>
      </c>
    </row>
    <row r="8" spans="1:5">
      <c r="A8" s="5">
        <v>45297.25</v>
      </c>
      <c r="B8">
        <v>-0.36881574988365101</v>
      </c>
      <c r="C8">
        <v>1.1000000238418499</v>
      </c>
      <c r="D8" s="2">
        <f t="shared" si="0"/>
        <v>45297</v>
      </c>
      <c r="E8">
        <f t="shared" si="1"/>
        <v>32.671606261283159</v>
      </c>
    </row>
    <row r="9" spans="1:5">
      <c r="A9" s="5">
        <v>45297.291666666664</v>
      </c>
      <c r="B9">
        <v>-0.43073725700378401</v>
      </c>
      <c r="C9">
        <v>0.60000002384185702</v>
      </c>
      <c r="D9" s="2">
        <f t="shared" si="0"/>
        <v>45297</v>
      </c>
      <c r="E9">
        <f t="shared" si="1"/>
        <v>32.671606261283159</v>
      </c>
    </row>
    <row r="10" spans="1:5">
      <c r="A10" s="5">
        <v>45297.333333333336</v>
      </c>
      <c r="B10">
        <v>-0.43808147311210599</v>
      </c>
      <c r="C10">
        <v>0</v>
      </c>
      <c r="D10" s="2">
        <f t="shared" si="0"/>
        <v>45297</v>
      </c>
      <c r="E10">
        <f t="shared" si="1"/>
        <v>32.671606261283159</v>
      </c>
    </row>
    <row r="11" spans="1:5">
      <c r="A11" s="5">
        <v>45297.375</v>
      </c>
      <c r="B11">
        <v>-0.23421019315719599</v>
      </c>
      <c r="C11">
        <v>-0.60000002384185702</v>
      </c>
      <c r="D11" s="2">
        <f t="shared" si="0"/>
        <v>45297</v>
      </c>
      <c r="E11">
        <f t="shared" si="1"/>
        <v>32.671606261283159</v>
      </c>
    </row>
    <row r="12" spans="1:5">
      <c r="A12" s="5">
        <v>45297.416666666664</v>
      </c>
      <c r="B12">
        <v>0.72901588678359897</v>
      </c>
      <c r="C12">
        <v>-0.60000002384185702</v>
      </c>
      <c r="D12" s="2">
        <f t="shared" si="0"/>
        <v>45297</v>
      </c>
      <c r="E12">
        <f t="shared" si="1"/>
        <v>32.671606261283159</v>
      </c>
    </row>
    <row r="13" spans="1:5">
      <c r="A13" s="5">
        <v>45297.458333333336</v>
      </c>
      <c r="B13">
        <v>1.24950718879699</v>
      </c>
      <c r="C13">
        <v>-0.60000002384185702</v>
      </c>
      <c r="D13" s="2">
        <f t="shared" si="0"/>
        <v>45297</v>
      </c>
      <c r="E13">
        <f t="shared" si="1"/>
        <v>32.671606261283159</v>
      </c>
    </row>
    <row r="14" spans="1:5">
      <c r="A14" s="5">
        <v>45297.5</v>
      </c>
      <c r="B14">
        <v>1.42654156684875</v>
      </c>
      <c r="C14">
        <v>-1.1000000238418499</v>
      </c>
      <c r="D14" s="2">
        <f t="shared" si="0"/>
        <v>45297</v>
      </c>
      <c r="E14">
        <f t="shared" si="1"/>
        <v>32.671606261283159</v>
      </c>
    </row>
    <row r="15" spans="1:5">
      <c r="A15" s="5">
        <v>45297.541666666664</v>
      </c>
      <c r="B15">
        <v>1.5594999790191599</v>
      </c>
      <c r="C15">
        <v>-0.60000002384185702</v>
      </c>
      <c r="D15" s="2">
        <f t="shared" si="0"/>
        <v>45297</v>
      </c>
      <c r="E15">
        <f t="shared" si="1"/>
        <v>32.671606261283159</v>
      </c>
    </row>
    <row r="16" spans="1:5">
      <c r="A16" s="5">
        <v>45297.583333333336</v>
      </c>
      <c r="B16">
        <v>1.62834000587463</v>
      </c>
      <c r="C16">
        <v>0</v>
      </c>
      <c r="D16" s="2">
        <f t="shared" si="0"/>
        <v>45297</v>
      </c>
      <c r="E16">
        <f t="shared" si="1"/>
        <v>32.671606261283159</v>
      </c>
    </row>
    <row r="17" spans="1:5">
      <c r="A17" s="5">
        <v>45297.625</v>
      </c>
      <c r="B17">
        <v>1.5269962549209499</v>
      </c>
      <c r="C17">
        <v>-0.60000002384185702</v>
      </c>
      <c r="D17" s="2">
        <f t="shared" si="0"/>
        <v>45297</v>
      </c>
      <c r="E17">
        <f t="shared" si="1"/>
        <v>32.671606261283159</v>
      </c>
    </row>
    <row r="18" spans="1:5">
      <c r="A18" s="5">
        <v>45297.666666666664</v>
      </c>
      <c r="B18">
        <v>1.3561143875121999</v>
      </c>
      <c r="C18">
        <v>-1.1000000238418499</v>
      </c>
      <c r="D18" s="2">
        <f t="shared" si="0"/>
        <v>45297</v>
      </c>
      <c r="E18">
        <f t="shared" si="1"/>
        <v>32.671606261283159</v>
      </c>
    </row>
    <row r="19" spans="1:5">
      <c r="A19" s="5">
        <v>45297.708333333336</v>
      </c>
      <c r="B19">
        <v>1.0877106189727701</v>
      </c>
      <c r="C19">
        <v>-1.70000004768371</v>
      </c>
      <c r="D19" s="2">
        <f t="shared" si="0"/>
        <v>45297</v>
      </c>
      <c r="E19">
        <f t="shared" si="1"/>
        <v>32.671606261283159</v>
      </c>
    </row>
    <row r="20" spans="1:5">
      <c r="A20" s="5">
        <v>45297.75</v>
      </c>
      <c r="B20">
        <v>0.74527990818023604</v>
      </c>
      <c r="C20">
        <v>-2.20000004768371</v>
      </c>
      <c r="D20" s="2">
        <f t="shared" si="0"/>
        <v>45297</v>
      </c>
      <c r="E20">
        <f t="shared" si="1"/>
        <v>32.671606261283159</v>
      </c>
    </row>
    <row r="21" spans="1:5">
      <c r="A21" s="5">
        <v>45297.791666666664</v>
      </c>
      <c r="B21">
        <v>0.41503110527992199</v>
      </c>
      <c r="C21">
        <v>-2.20000004768371</v>
      </c>
      <c r="D21" s="2">
        <f t="shared" si="0"/>
        <v>45297</v>
      </c>
      <c r="E21">
        <f t="shared" si="1"/>
        <v>32.671606261283159</v>
      </c>
    </row>
    <row r="22" spans="1:5">
      <c r="A22" s="5">
        <v>45297.833333333336</v>
      </c>
      <c r="B22">
        <v>-9.8921656608581508E-3</v>
      </c>
      <c r="C22">
        <v>-2.7999999523162802</v>
      </c>
      <c r="D22" s="2">
        <f t="shared" si="0"/>
        <v>45297</v>
      </c>
      <c r="E22">
        <f t="shared" si="1"/>
        <v>32.671606261283159</v>
      </c>
    </row>
    <row r="23" spans="1:5">
      <c r="A23" s="5">
        <v>45297.875</v>
      </c>
      <c r="B23">
        <v>-0.48005780577659601</v>
      </c>
      <c r="C23">
        <v>-2.7999999523162802</v>
      </c>
      <c r="D23" s="2">
        <f t="shared" si="0"/>
        <v>45297</v>
      </c>
      <c r="E23">
        <f t="shared" si="1"/>
        <v>32.671606261283159</v>
      </c>
    </row>
    <row r="24" spans="1:5">
      <c r="A24" s="5">
        <v>45297.916666666664</v>
      </c>
      <c r="B24">
        <v>-0.395667254924774</v>
      </c>
      <c r="C24">
        <v>-2.20000004768371</v>
      </c>
      <c r="D24" s="2">
        <f t="shared" si="0"/>
        <v>45297</v>
      </c>
      <c r="E24">
        <f t="shared" si="1"/>
        <v>32.671606261283159</v>
      </c>
    </row>
    <row r="25" spans="1:5">
      <c r="A25" s="5">
        <v>45297.958333333336</v>
      </c>
      <c r="B25">
        <v>-0.306067794561386</v>
      </c>
      <c r="C25">
        <v>-1.70000004768371</v>
      </c>
      <c r="D25" s="2">
        <f t="shared" si="0"/>
        <v>45297</v>
      </c>
      <c r="E25">
        <f t="shared" si="1"/>
        <v>32.671606261283159</v>
      </c>
    </row>
    <row r="26" spans="1:5">
      <c r="A26" s="5">
        <v>45298</v>
      </c>
      <c r="B26">
        <v>-0.28298187255859297</v>
      </c>
      <c r="C26">
        <v>-1.1000000238418499</v>
      </c>
      <c r="D26" s="2">
        <f t="shared" si="0"/>
        <v>45298</v>
      </c>
      <c r="E26">
        <f t="shared" si="1"/>
        <v>32.213364940509202</v>
      </c>
    </row>
    <row r="27" spans="1:5">
      <c r="A27" s="5">
        <v>45298.041666666664</v>
      </c>
      <c r="B27">
        <v>-0.30053827166557301</v>
      </c>
      <c r="C27">
        <v>-1.1000000238418499</v>
      </c>
      <c r="D27" s="2">
        <f t="shared" si="0"/>
        <v>45298</v>
      </c>
      <c r="E27">
        <f t="shared" si="1"/>
        <v>32.213364940509202</v>
      </c>
    </row>
    <row r="28" spans="1:5">
      <c r="A28" s="5">
        <v>45298.083333333336</v>
      </c>
      <c r="B28">
        <v>-0.33873102068901001</v>
      </c>
      <c r="C28">
        <v>0</v>
      </c>
      <c r="D28" s="2">
        <f t="shared" si="0"/>
        <v>45298</v>
      </c>
      <c r="E28">
        <f t="shared" si="1"/>
        <v>32.213364940509202</v>
      </c>
    </row>
    <row r="29" spans="1:5">
      <c r="A29" s="5">
        <v>45298.125</v>
      </c>
      <c r="B29">
        <v>-0.37256315350532498</v>
      </c>
      <c r="C29">
        <v>0.60000002384185702</v>
      </c>
      <c r="D29" s="2">
        <f t="shared" si="0"/>
        <v>45298</v>
      </c>
      <c r="E29">
        <f t="shared" si="1"/>
        <v>32.213364940509202</v>
      </c>
    </row>
    <row r="30" spans="1:5">
      <c r="A30" s="5">
        <v>45298.166666666664</v>
      </c>
      <c r="B30">
        <v>-0.40020960569381703</v>
      </c>
      <c r="C30">
        <v>0.60000002384185702</v>
      </c>
      <c r="D30" s="2">
        <f t="shared" si="0"/>
        <v>45298</v>
      </c>
      <c r="E30">
        <f t="shared" si="1"/>
        <v>32.213364940509202</v>
      </c>
    </row>
    <row r="31" spans="1:5">
      <c r="A31" s="5">
        <v>45298.208333333336</v>
      </c>
      <c r="B31">
        <v>-0.42725843191146801</v>
      </c>
      <c r="C31">
        <v>0.60000002384185702</v>
      </c>
      <c r="D31" s="2">
        <f t="shared" si="0"/>
        <v>45298</v>
      </c>
      <c r="E31">
        <f t="shared" si="1"/>
        <v>32.213364940509202</v>
      </c>
    </row>
    <row r="32" spans="1:5">
      <c r="A32" s="5">
        <v>45298.25</v>
      </c>
      <c r="B32">
        <v>-0.42913207411766002</v>
      </c>
      <c r="C32">
        <v>0.60000002384185702</v>
      </c>
      <c r="D32" s="2">
        <f t="shared" si="0"/>
        <v>45298</v>
      </c>
      <c r="E32">
        <f t="shared" si="1"/>
        <v>32.213364940509202</v>
      </c>
    </row>
    <row r="33" spans="1:5">
      <c r="A33" s="5">
        <v>45298.291666666664</v>
      </c>
      <c r="B33">
        <v>-0.42942509055137601</v>
      </c>
      <c r="C33">
        <v>0</v>
      </c>
      <c r="D33" s="2">
        <f t="shared" si="0"/>
        <v>45298</v>
      </c>
      <c r="E33">
        <f t="shared" si="1"/>
        <v>32.213364940509202</v>
      </c>
    </row>
    <row r="34" spans="1:5">
      <c r="A34" s="5">
        <v>45298.333333333336</v>
      </c>
      <c r="B34">
        <v>-0.42622441053390497</v>
      </c>
      <c r="C34">
        <v>0.60000002384185702</v>
      </c>
      <c r="D34" s="2">
        <f t="shared" si="0"/>
        <v>45298</v>
      </c>
      <c r="E34">
        <f t="shared" si="1"/>
        <v>32.213364940509202</v>
      </c>
    </row>
    <row r="35" spans="1:5">
      <c r="A35" s="5">
        <v>45298.375</v>
      </c>
      <c r="B35">
        <v>-0.21768301725387501</v>
      </c>
      <c r="C35">
        <v>1.1000000238418499</v>
      </c>
      <c r="D35" s="2">
        <f t="shared" si="0"/>
        <v>45298</v>
      </c>
      <c r="E35">
        <f t="shared" si="1"/>
        <v>32.213364940509202</v>
      </c>
    </row>
    <row r="36" spans="1:5">
      <c r="A36" s="5">
        <v>45298.416666666664</v>
      </c>
      <c r="B36">
        <v>0.23234781622886599</v>
      </c>
      <c r="C36">
        <v>1.1000000238418499</v>
      </c>
      <c r="D36" s="2">
        <f t="shared" si="0"/>
        <v>45298</v>
      </c>
      <c r="E36">
        <f t="shared" si="1"/>
        <v>32.213364940509202</v>
      </c>
    </row>
    <row r="37" spans="1:5">
      <c r="A37" s="5">
        <v>45298.458333333336</v>
      </c>
      <c r="B37">
        <v>0.39630931615829401</v>
      </c>
      <c r="C37">
        <v>1.1000000238418499</v>
      </c>
      <c r="D37" s="2">
        <f t="shared" si="0"/>
        <v>45298</v>
      </c>
      <c r="E37">
        <f t="shared" si="1"/>
        <v>32.213364940509202</v>
      </c>
    </row>
    <row r="38" spans="1:5">
      <c r="A38" s="5">
        <v>45298.5</v>
      </c>
      <c r="B38">
        <v>0.57763302326202304</v>
      </c>
      <c r="C38">
        <v>1.70000004768371</v>
      </c>
      <c r="D38" s="2">
        <f t="shared" si="0"/>
        <v>45298</v>
      </c>
      <c r="E38">
        <f t="shared" si="1"/>
        <v>32.213364940509202</v>
      </c>
    </row>
    <row r="39" spans="1:5">
      <c r="A39" s="5">
        <v>45298.541666666664</v>
      </c>
      <c r="B39">
        <v>0.78534191846847501</v>
      </c>
      <c r="C39">
        <v>1.70000004768371</v>
      </c>
      <c r="D39" s="2">
        <f t="shared" si="0"/>
        <v>45298</v>
      </c>
      <c r="E39">
        <f t="shared" si="1"/>
        <v>32.213364940509202</v>
      </c>
    </row>
    <row r="40" spans="1:5">
      <c r="A40" s="5">
        <v>45298.583333333336</v>
      </c>
      <c r="B40">
        <v>0.96876448392867998</v>
      </c>
      <c r="C40">
        <v>2.20000004768371</v>
      </c>
      <c r="D40" s="2">
        <f t="shared" si="0"/>
        <v>45298</v>
      </c>
      <c r="E40">
        <f t="shared" si="1"/>
        <v>32.213364940509202</v>
      </c>
    </row>
    <row r="41" spans="1:5">
      <c r="A41" s="5">
        <v>45298.625</v>
      </c>
      <c r="B41">
        <v>0.997910916805267</v>
      </c>
      <c r="C41">
        <v>1.70000004768371</v>
      </c>
      <c r="D41" s="2">
        <f t="shared" si="0"/>
        <v>45298</v>
      </c>
      <c r="E41">
        <f t="shared" si="1"/>
        <v>32.213364940509202</v>
      </c>
    </row>
    <row r="42" spans="1:5">
      <c r="A42" s="5">
        <v>45298.666666666664</v>
      </c>
      <c r="B42">
        <v>0.92794638872146595</v>
      </c>
      <c r="C42">
        <v>1.1000000238418499</v>
      </c>
      <c r="D42" s="2">
        <f t="shared" si="0"/>
        <v>45298</v>
      </c>
      <c r="E42">
        <f t="shared" si="1"/>
        <v>32.213364940509202</v>
      </c>
    </row>
    <row r="43" spans="1:5">
      <c r="A43" s="5">
        <v>45298.708333333336</v>
      </c>
      <c r="B43">
        <v>0.79361742734909002</v>
      </c>
      <c r="C43">
        <v>1.1000000238418499</v>
      </c>
      <c r="D43" s="2">
        <f t="shared" si="0"/>
        <v>45298</v>
      </c>
      <c r="E43">
        <f t="shared" si="1"/>
        <v>32.213364940509202</v>
      </c>
    </row>
    <row r="44" spans="1:5">
      <c r="A44" s="5">
        <v>45298.75</v>
      </c>
      <c r="B44">
        <v>0.56848472356796198</v>
      </c>
      <c r="C44">
        <v>1.1000000238418499</v>
      </c>
      <c r="D44" s="2">
        <f t="shared" si="0"/>
        <v>45298</v>
      </c>
      <c r="E44">
        <f t="shared" si="1"/>
        <v>32.213364940509202</v>
      </c>
    </row>
    <row r="45" spans="1:5">
      <c r="A45" s="5">
        <v>45298.791666666664</v>
      </c>
      <c r="B45">
        <v>0.30098077654838501</v>
      </c>
      <c r="C45">
        <v>0.60000002384185702</v>
      </c>
      <c r="D45" s="2">
        <f t="shared" si="0"/>
        <v>45298</v>
      </c>
      <c r="E45">
        <f t="shared" si="1"/>
        <v>32.213364940509202</v>
      </c>
    </row>
    <row r="46" spans="1:5">
      <c r="A46" s="5">
        <v>45298.833333333336</v>
      </c>
      <c r="B46">
        <v>0.142754942178726</v>
      </c>
      <c r="C46">
        <v>1.1000000238418499</v>
      </c>
      <c r="D46" s="2">
        <f t="shared" si="0"/>
        <v>45298</v>
      </c>
      <c r="E46">
        <f t="shared" si="1"/>
        <v>32.213364940509202</v>
      </c>
    </row>
    <row r="47" spans="1:5">
      <c r="A47" s="5">
        <v>45298.875</v>
      </c>
      <c r="B47">
        <v>-4.25623729825019E-2</v>
      </c>
      <c r="C47">
        <v>1.1000000238418499</v>
      </c>
      <c r="D47" s="2">
        <f t="shared" si="0"/>
        <v>45298</v>
      </c>
      <c r="E47">
        <f t="shared" si="1"/>
        <v>32.213364940509202</v>
      </c>
    </row>
    <row r="48" spans="1:5">
      <c r="A48" s="5">
        <v>45298.916666666664</v>
      </c>
      <c r="B48">
        <v>-9.0665534138679504E-2</v>
      </c>
      <c r="C48">
        <v>1.1000000238418499</v>
      </c>
      <c r="D48" s="2">
        <f t="shared" si="0"/>
        <v>45298</v>
      </c>
      <c r="E48">
        <f t="shared" si="1"/>
        <v>32.213364940509202</v>
      </c>
    </row>
    <row r="49" spans="1:5">
      <c r="A49" s="5">
        <v>45298.958333333336</v>
      </c>
      <c r="B49">
        <v>-8.9251004159450503E-2</v>
      </c>
      <c r="C49">
        <v>1.1000000238418499</v>
      </c>
      <c r="D49" s="2">
        <f t="shared" si="0"/>
        <v>45298</v>
      </c>
      <c r="E49">
        <f t="shared" si="1"/>
        <v>32.213364940509202</v>
      </c>
    </row>
    <row r="50" spans="1:5">
      <c r="A50" s="5">
        <v>45299</v>
      </c>
      <c r="B50">
        <v>-0.14684057235717701</v>
      </c>
      <c r="C50">
        <v>0.60000002384185702</v>
      </c>
      <c r="D50" s="2">
        <f t="shared" si="0"/>
        <v>45299</v>
      </c>
      <c r="E50">
        <f t="shared" si="1"/>
        <v>32.521030370891097</v>
      </c>
    </row>
    <row r="51" spans="1:5">
      <c r="A51" s="5">
        <v>45299.041666666664</v>
      </c>
      <c r="B51">
        <v>-0.234683752059936</v>
      </c>
      <c r="C51">
        <v>0</v>
      </c>
      <c r="D51" s="2">
        <f t="shared" si="0"/>
        <v>45299</v>
      </c>
      <c r="E51">
        <f t="shared" si="1"/>
        <v>32.521030370891097</v>
      </c>
    </row>
    <row r="52" spans="1:5">
      <c r="A52" s="5">
        <v>45299.083333333336</v>
      </c>
      <c r="B52">
        <v>-0.27334198355674699</v>
      </c>
      <c r="C52">
        <v>-2.20000004768371</v>
      </c>
      <c r="D52" s="2">
        <f t="shared" si="0"/>
        <v>45299</v>
      </c>
      <c r="E52">
        <f t="shared" si="1"/>
        <v>32.521030370891097</v>
      </c>
    </row>
    <row r="53" spans="1:5">
      <c r="A53" s="5">
        <v>45299.125</v>
      </c>
      <c r="B53">
        <v>-0.31940492987632702</v>
      </c>
      <c r="C53">
        <v>-2.7999999523162802</v>
      </c>
      <c r="D53" s="2">
        <f t="shared" si="0"/>
        <v>45299</v>
      </c>
      <c r="E53">
        <f t="shared" si="1"/>
        <v>32.521030370891097</v>
      </c>
    </row>
    <row r="54" spans="1:5">
      <c r="A54" s="5">
        <v>45299.166666666664</v>
      </c>
      <c r="B54">
        <v>-0.37547627091407698</v>
      </c>
      <c r="C54">
        <v>-2.7999999523162802</v>
      </c>
      <c r="D54" s="2">
        <f t="shared" si="0"/>
        <v>45299</v>
      </c>
      <c r="E54">
        <f t="shared" si="1"/>
        <v>32.521030370891097</v>
      </c>
    </row>
    <row r="55" spans="1:5">
      <c r="A55" s="5">
        <v>45299.208333333336</v>
      </c>
      <c r="B55">
        <v>-0.42824721336364702</v>
      </c>
      <c r="C55">
        <v>-2.7999999523162802</v>
      </c>
      <c r="D55" s="2">
        <f t="shared" si="0"/>
        <v>45299</v>
      </c>
      <c r="E55">
        <f t="shared" si="1"/>
        <v>32.521030370891097</v>
      </c>
    </row>
    <row r="56" spans="1:5">
      <c r="A56" s="5">
        <v>45299.25</v>
      </c>
      <c r="B56">
        <v>-0.46638017892837502</v>
      </c>
      <c r="C56">
        <v>-2.7999999523162802</v>
      </c>
      <c r="D56" s="2">
        <f t="shared" si="0"/>
        <v>45299</v>
      </c>
      <c r="E56">
        <f t="shared" si="1"/>
        <v>32.521030370891097</v>
      </c>
    </row>
    <row r="57" spans="1:5">
      <c r="A57" s="5">
        <v>45299.291666666664</v>
      </c>
      <c r="B57">
        <v>-0.49400153756141602</v>
      </c>
      <c r="C57">
        <v>-2.7999999523162802</v>
      </c>
      <c r="D57" s="2">
        <f t="shared" si="0"/>
        <v>45299</v>
      </c>
      <c r="E57">
        <f t="shared" si="1"/>
        <v>32.521030370891097</v>
      </c>
    </row>
    <row r="58" spans="1:5">
      <c r="A58" s="5">
        <v>45299.333333333336</v>
      </c>
      <c r="B58">
        <v>-0.50556099414825395</v>
      </c>
      <c r="C58">
        <v>-3.2999999523162802</v>
      </c>
      <c r="D58" s="2">
        <f t="shared" si="0"/>
        <v>45299</v>
      </c>
      <c r="E58">
        <f t="shared" si="1"/>
        <v>32.521030370891097</v>
      </c>
    </row>
    <row r="59" spans="1:5">
      <c r="A59" s="5">
        <v>45299.375</v>
      </c>
      <c r="B59">
        <v>-0.52385777235031095</v>
      </c>
      <c r="C59">
        <v>-4.4000000953674299</v>
      </c>
      <c r="D59" s="2">
        <f t="shared" si="0"/>
        <v>45299</v>
      </c>
      <c r="E59">
        <f t="shared" si="1"/>
        <v>32.521030370891097</v>
      </c>
    </row>
    <row r="60" spans="1:5">
      <c r="A60" s="5">
        <v>45299.416666666664</v>
      </c>
      <c r="B60">
        <v>-0.51913529634475697</v>
      </c>
      <c r="C60">
        <v>-4.4000000953674299</v>
      </c>
      <c r="D60" s="2">
        <f t="shared" si="0"/>
        <v>45299</v>
      </c>
      <c r="E60">
        <f t="shared" si="1"/>
        <v>32.521030370891097</v>
      </c>
    </row>
    <row r="61" spans="1:5">
      <c r="A61" s="5">
        <v>45299.458333333336</v>
      </c>
      <c r="B61">
        <v>-0.207919687032699</v>
      </c>
      <c r="C61">
        <v>-5</v>
      </c>
      <c r="D61" s="2">
        <f t="shared" si="0"/>
        <v>45299</v>
      </c>
      <c r="E61">
        <f t="shared" si="1"/>
        <v>32.521030370891097</v>
      </c>
    </row>
    <row r="62" spans="1:5">
      <c r="A62" s="5">
        <v>45299.5</v>
      </c>
      <c r="B62">
        <v>0.290302604436874</v>
      </c>
      <c r="C62">
        <v>-5.5999999046325604</v>
      </c>
      <c r="D62" s="2">
        <f t="shared" si="0"/>
        <v>45299</v>
      </c>
      <c r="E62">
        <f t="shared" si="1"/>
        <v>32.521030370891097</v>
      </c>
    </row>
    <row r="63" spans="1:5">
      <c r="A63" s="5">
        <v>45299.541666666664</v>
      </c>
      <c r="B63">
        <v>0.81225568056106501</v>
      </c>
      <c r="C63">
        <v>-6.0999999046325604</v>
      </c>
      <c r="D63" s="2">
        <f t="shared" si="0"/>
        <v>45299</v>
      </c>
      <c r="E63">
        <f t="shared" si="1"/>
        <v>32.521030370891097</v>
      </c>
    </row>
    <row r="64" spans="1:5">
      <c r="A64" s="5">
        <v>45299.583333333336</v>
      </c>
      <c r="B64">
        <v>1.1008219718933101</v>
      </c>
      <c r="C64">
        <v>-6.6999998092651296</v>
      </c>
      <c r="D64" s="2">
        <f t="shared" si="0"/>
        <v>45299</v>
      </c>
      <c r="E64">
        <f t="shared" si="1"/>
        <v>32.521030370891097</v>
      </c>
    </row>
    <row r="65" spans="1:5">
      <c r="A65" s="5">
        <v>45299.625</v>
      </c>
      <c r="B65">
        <v>1.35668349266052</v>
      </c>
      <c r="C65">
        <v>-7.8000001907348597</v>
      </c>
      <c r="D65" s="2">
        <f t="shared" si="0"/>
        <v>45299</v>
      </c>
      <c r="E65">
        <f t="shared" si="1"/>
        <v>32.521030370891097</v>
      </c>
    </row>
    <row r="66" spans="1:5">
      <c r="A66" s="5">
        <v>45299.666666666664</v>
      </c>
      <c r="B66">
        <v>1.40189921855926</v>
      </c>
      <c r="C66">
        <v>-9.3999996185302699</v>
      </c>
      <c r="D66" s="2">
        <f t="shared" si="0"/>
        <v>45299</v>
      </c>
      <c r="E66">
        <f t="shared" si="1"/>
        <v>32.521030370891097</v>
      </c>
    </row>
    <row r="67" spans="1:5">
      <c r="A67" s="5">
        <v>45299.708333333336</v>
      </c>
      <c r="B67">
        <v>1.29337453842163</v>
      </c>
      <c r="C67">
        <v>-10.6000003814697</v>
      </c>
      <c r="D67" s="2">
        <f t="shared" ref="D67:D130" si="2">DATE(YEAR(A67), MONTH(A67), DAY(A67))</f>
        <v>45299</v>
      </c>
      <c r="E67">
        <f t="shared" ref="E67:E130" si="3">AVERAGEIF(D:D, D67, B:B)*1.8+32</f>
        <v>32.521030370891097</v>
      </c>
    </row>
    <row r="68" spans="1:5">
      <c r="A68" s="5">
        <v>45299.75</v>
      </c>
      <c r="B68">
        <v>1.0412800312042201</v>
      </c>
      <c r="C68">
        <v>-12.199999809265099</v>
      </c>
      <c r="D68" s="2">
        <f t="shared" si="2"/>
        <v>45299</v>
      </c>
      <c r="E68">
        <f t="shared" si="3"/>
        <v>32.521030370891097</v>
      </c>
    </row>
    <row r="69" spans="1:5">
      <c r="A69" s="5">
        <v>45299.791666666664</v>
      </c>
      <c r="B69">
        <v>0.98583322763442904</v>
      </c>
      <c r="C69">
        <v>-12.800000190734799</v>
      </c>
      <c r="D69" s="2">
        <f t="shared" si="2"/>
        <v>45299</v>
      </c>
      <c r="E69">
        <f t="shared" si="3"/>
        <v>32.521030370891097</v>
      </c>
    </row>
    <row r="70" spans="1:5">
      <c r="A70" s="5">
        <v>45299.833333333336</v>
      </c>
      <c r="B70">
        <v>0.84880369901657104</v>
      </c>
      <c r="C70">
        <v>-13.300000190734799</v>
      </c>
      <c r="D70" s="2">
        <f t="shared" si="2"/>
        <v>45299</v>
      </c>
      <c r="E70">
        <f t="shared" si="3"/>
        <v>32.521030370891097</v>
      </c>
    </row>
    <row r="71" spans="1:5">
      <c r="A71" s="5">
        <v>45299.875</v>
      </c>
      <c r="B71">
        <v>0.88582175970077504</v>
      </c>
      <c r="C71">
        <v>-14.399999618530201</v>
      </c>
      <c r="D71" s="2">
        <f t="shared" si="2"/>
        <v>45299</v>
      </c>
      <c r="E71">
        <f t="shared" si="3"/>
        <v>32.521030370891097</v>
      </c>
    </row>
    <row r="72" spans="1:5">
      <c r="A72" s="5">
        <v>45299.916666666664</v>
      </c>
      <c r="B72">
        <v>0.88738769292831399</v>
      </c>
      <c r="C72">
        <v>-15</v>
      </c>
      <c r="D72" s="2">
        <f t="shared" si="2"/>
        <v>45299</v>
      </c>
      <c r="E72">
        <f t="shared" si="3"/>
        <v>32.521030370891097</v>
      </c>
    </row>
    <row r="73" spans="1:5">
      <c r="A73" s="5">
        <v>45299.958333333336</v>
      </c>
      <c r="B73">
        <v>0.53745788335800104</v>
      </c>
      <c r="C73">
        <v>-16.100000381469702</v>
      </c>
      <c r="D73" s="2">
        <f t="shared" si="2"/>
        <v>45299</v>
      </c>
      <c r="E73">
        <f t="shared" si="3"/>
        <v>32.521030370891097</v>
      </c>
    </row>
    <row r="74" spans="1:5">
      <c r="A74" s="5">
        <v>45300</v>
      </c>
      <c r="B74">
        <v>0.41952586174011203</v>
      </c>
      <c r="C74">
        <v>-17.2000007629394</v>
      </c>
      <c r="D74" s="2">
        <f t="shared" si="2"/>
        <v>45300</v>
      </c>
      <c r="E74">
        <f t="shared" si="3"/>
        <v>33.540619871765372</v>
      </c>
    </row>
    <row r="75" spans="1:5">
      <c r="A75" s="5">
        <v>45300.041666666664</v>
      </c>
      <c r="B75">
        <v>0.44608446955680803</v>
      </c>
      <c r="C75">
        <v>-16.100000381469702</v>
      </c>
      <c r="D75" s="2">
        <f t="shared" si="2"/>
        <v>45300</v>
      </c>
      <c r="E75">
        <f t="shared" si="3"/>
        <v>33.540619871765372</v>
      </c>
    </row>
    <row r="76" spans="1:5">
      <c r="A76" s="5">
        <v>45300.083333333336</v>
      </c>
      <c r="B76">
        <v>0.47845649719238198</v>
      </c>
      <c r="C76">
        <v>-18.299999237060501</v>
      </c>
      <c r="D76" s="2">
        <f t="shared" si="2"/>
        <v>45300</v>
      </c>
      <c r="E76">
        <f t="shared" si="3"/>
        <v>33.540619871765372</v>
      </c>
    </row>
    <row r="77" spans="1:5">
      <c r="A77" s="5">
        <v>45300.125</v>
      </c>
      <c r="B77">
        <v>0.50349515676498402</v>
      </c>
      <c r="C77">
        <v>-18.899999618530199</v>
      </c>
      <c r="D77" s="2">
        <f t="shared" si="2"/>
        <v>45300</v>
      </c>
      <c r="E77">
        <f t="shared" si="3"/>
        <v>33.540619871765372</v>
      </c>
    </row>
    <row r="78" spans="1:5">
      <c r="A78" s="5">
        <v>45300.166666666664</v>
      </c>
      <c r="B78">
        <v>0.53698033094406095</v>
      </c>
      <c r="C78">
        <v>-20</v>
      </c>
      <c r="D78" s="2">
        <f t="shared" si="2"/>
        <v>45300</v>
      </c>
      <c r="E78">
        <f t="shared" si="3"/>
        <v>33.540619871765372</v>
      </c>
    </row>
    <row r="79" spans="1:5">
      <c r="A79" s="5">
        <v>45300.208333333336</v>
      </c>
      <c r="B79">
        <v>0.55184066295623702</v>
      </c>
      <c r="C79">
        <v>-20.600000381469702</v>
      </c>
      <c r="D79" s="2">
        <f t="shared" si="2"/>
        <v>45300</v>
      </c>
      <c r="E79">
        <f t="shared" si="3"/>
        <v>33.540619871765372</v>
      </c>
    </row>
    <row r="80" spans="1:5">
      <c r="A80" s="5">
        <v>45300.25</v>
      </c>
      <c r="B80">
        <v>0.62658029794692904</v>
      </c>
      <c r="C80">
        <v>-21.7000007629394</v>
      </c>
      <c r="D80" s="2">
        <f t="shared" si="2"/>
        <v>45300</v>
      </c>
      <c r="E80">
        <f t="shared" si="3"/>
        <v>33.540619871765372</v>
      </c>
    </row>
    <row r="81" spans="1:5">
      <c r="A81" s="5">
        <v>45300.291666666664</v>
      </c>
      <c r="B81">
        <v>0.66704618930816595</v>
      </c>
      <c r="C81">
        <v>-22.799999237060501</v>
      </c>
      <c r="D81" s="2">
        <f t="shared" si="2"/>
        <v>45300</v>
      </c>
      <c r="E81">
        <f t="shared" si="3"/>
        <v>33.540619871765372</v>
      </c>
    </row>
    <row r="82" spans="1:5">
      <c r="A82" s="5">
        <v>45300.333333333336</v>
      </c>
      <c r="B82">
        <v>0.79109638929366999</v>
      </c>
      <c r="C82">
        <v>-23.299999237060501</v>
      </c>
      <c r="D82" s="2">
        <f t="shared" si="2"/>
        <v>45300</v>
      </c>
      <c r="E82">
        <f t="shared" si="3"/>
        <v>33.540619871765372</v>
      </c>
    </row>
    <row r="83" spans="1:5">
      <c r="A83" s="5">
        <v>45300.375</v>
      </c>
      <c r="B83">
        <v>1.14215636253356</v>
      </c>
      <c r="C83">
        <v>-23.299999237060501</v>
      </c>
      <c r="D83" s="2">
        <f t="shared" si="2"/>
        <v>45300</v>
      </c>
      <c r="E83">
        <f t="shared" si="3"/>
        <v>33.540619871765372</v>
      </c>
    </row>
    <row r="84" spans="1:5">
      <c r="A84" s="5">
        <v>45300.416666666664</v>
      </c>
      <c r="B84">
        <v>1.4632918834686199</v>
      </c>
      <c r="C84">
        <v>-22.799999237060501</v>
      </c>
      <c r="D84" s="2">
        <f t="shared" si="2"/>
        <v>45300</v>
      </c>
      <c r="E84">
        <f t="shared" si="3"/>
        <v>33.540619871765372</v>
      </c>
    </row>
    <row r="85" spans="1:5">
      <c r="A85" s="5">
        <v>45300.458333333336</v>
      </c>
      <c r="B85">
        <v>1.6586928367614699</v>
      </c>
      <c r="C85">
        <v>-22.2000007629394</v>
      </c>
      <c r="D85" s="2">
        <f t="shared" si="2"/>
        <v>45300</v>
      </c>
      <c r="E85">
        <f t="shared" si="3"/>
        <v>33.540619871765372</v>
      </c>
    </row>
    <row r="86" spans="1:5">
      <c r="A86" s="5">
        <v>45300.5</v>
      </c>
      <c r="B86">
        <v>1.6387956142425499</v>
      </c>
      <c r="C86">
        <v>-22.2000007629394</v>
      </c>
      <c r="D86" s="2">
        <f t="shared" si="2"/>
        <v>45300</v>
      </c>
      <c r="E86">
        <f t="shared" si="3"/>
        <v>33.540619871765372</v>
      </c>
    </row>
    <row r="87" spans="1:5">
      <c r="A87" s="5">
        <v>45300.541666666664</v>
      </c>
      <c r="B87">
        <v>1.6250207424163801</v>
      </c>
      <c r="C87">
        <v>-21.7000007629394</v>
      </c>
      <c r="D87" s="2">
        <f t="shared" si="2"/>
        <v>45300</v>
      </c>
      <c r="E87">
        <f t="shared" si="3"/>
        <v>33.540619871765372</v>
      </c>
    </row>
    <row r="88" spans="1:5">
      <c r="A88" s="5">
        <v>45300.583333333336</v>
      </c>
      <c r="B88">
        <v>1.4596369266510001</v>
      </c>
      <c r="C88">
        <v>-21.7000007629394</v>
      </c>
      <c r="D88" s="2">
        <f t="shared" si="2"/>
        <v>45300</v>
      </c>
      <c r="E88">
        <f t="shared" si="3"/>
        <v>33.540619871765372</v>
      </c>
    </row>
    <row r="89" spans="1:5">
      <c r="A89" s="5">
        <v>45300.625</v>
      </c>
      <c r="B89">
        <v>1.26696336269378</v>
      </c>
      <c r="C89">
        <v>-21.100000381469702</v>
      </c>
      <c r="D89" s="2">
        <f t="shared" si="2"/>
        <v>45300</v>
      </c>
      <c r="E89">
        <f t="shared" si="3"/>
        <v>33.540619871765372</v>
      </c>
    </row>
    <row r="90" spans="1:5">
      <c r="A90" s="5">
        <v>45300.666666666664</v>
      </c>
      <c r="B90">
        <v>1.0744113922119101</v>
      </c>
      <c r="C90">
        <v>-21.100000381469702</v>
      </c>
      <c r="D90" s="2">
        <f t="shared" si="2"/>
        <v>45300</v>
      </c>
      <c r="E90">
        <f t="shared" si="3"/>
        <v>33.540619871765372</v>
      </c>
    </row>
    <row r="91" spans="1:5">
      <c r="A91" s="5">
        <v>45300.708333333336</v>
      </c>
      <c r="B91">
        <v>0.84268707036972001</v>
      </c>
      <c r="C91">
        <v>-22.2000007629394</v>
      </c>
      <c r="D91" s="2">
        <f t="shared" si="2"/>
        <v>45300</v>
      </c>
      <c r="E91">
        <f t="shared" si="3"/>
        <v>33.540619871765372</v>
      </c>
    </row>
    <row r="92" spans="1:5">
      <c r="A92" s="5">
        <v>45300.75</v>
      </c>
      <c r="B92">
        <v>0.67051905393600397</v>
      </c>
      <c r="C92">
        <v>-22.799999237060501</v>
      </c>
      <c r="D92" s="2">
        <f t="shared" si="2"/>
        <v>45300</v>
      </c>
      <c r="E92">
        <f t="shared" si="3"/>
        <v>33.540619871765372</v>
      </c>
    </row>
    <row r="93" spans="1:5">
      <c r="A93" s="5">
        <v>45300.791666666664</v>
      </c>
      <c r="B93">
        <v>0.540607690811157</v>
      </c>
      <c r="C93">
        <v>-22.799999237060501</v>
      </c>
      <c r="D93" s="2">
        <f t="shared" si="2"/>
        <v>45300</v>
      </c>
      <c r="E93">
        <f t="shared" si="3"/>
        <v>33.540619871765372</v>
      </c>
    </row>
    <row r="94" spans="1:5">
      <c r="A94" s="5">
        <v>45300.833333333336</v>
      </c>
      <c r="B94">
        <v>0.52860695123672397</v>
      </c>
      <c r="C94">
        <v>-22.799999237060501</v>
      </c>
      <c r="D94" s="2">
        <f t="shared" si="2"/>
        <v>45300</v>
      </c>
      <c r="E94">
        <f t="shared" si="3"/>
        <v>33.540619871765372</v>
      </c>
    </row>
    <row r="95" spans="1:5">
      <c r="A95" s="5">
        <v>45300.875</v>
      </c>
      <c r="B95">
        <v>0.52800929546356201</v>
      </c>
      <c r="C95">
        <v>-22.799999237060501</v>
      </c>
      <c r="D95" s="2">
        <f t="shared" si="2"/>
        <v>45300</v>
      </c>
      <c r="E95">
        <f t="shared" si="3"/>
        <v>33.540619871765372</v>
      </c>
    </row>
    <row r="96" spans="1:5">
      <c r="A96" s="5">
        <v>45300.916666666664</v>
      </c>
      <c r="B96">
        <v>0.53783369064330999</v>
      </c>
      <c r="C96">
        <v>-22.799999237060501</v>
      </c>
      <c r="D96" s="2">
        <f t="shared" si="2"/>
        <v>45300</v>
      </c>
      <c r="E96">
        <f t="shared" si="3"/>
        <v>33.540619871765372</v>
      </c>
    </row>
    <row r="97" spans="1:5">
      <c r="A97" s="5">
        <v>45300.958333333336</v>
      </c>
      <c r="B97">
        <v>0.54325956106185902</v>
      </c>
      <c r="C97">
        <v>-22.799999237060501</v>
      </c>
      <c r="D97" s="2">
        <f t="shared" si="2"/>
        <v>45300</v>
      </c>
      <c r="E97">
        <f t="shared" si="3"/>
        <v>33.540619871765372</v>
      </c>
    </row>
    <row r="98" spans="1:5">
      <c r="A98" s="5">
        <v>45301</v>
      </c>
      <c r="B98">
        <v>0.530839323997497</v>
      </c>
      <c r="C98">
        <v>-23.299999237060501</v>
      </c>
      <c r="D98" s="2">
        <f t="shared" si="2"/>
        <v>45301</v>
      </c>
      <c r="E98">
        <f t="shared" si="3"/>
        <v>32.555061443708837</v>
      </c>
    </row>
    <row r="99" spans="1:5">
      <c r="A99" s="5">
        <v>45301.041666666664</v>
      </c>
      <c r="B99">
        <v>0.53407222032546997</v>
      </c>
      <c r="C99">
        <v>-22.799999237060501</v>
      </c>
      <c r="D99" s="2">
        <f t="shared" si="2"/>
        <v>45301</v>
      </c>
      <c r="E99">
        <f t="shared" si="3"/>
        <v>32.555061443708837</v>
      </c>
    </row>
    <row r="100" spans="1:5">
      <c r="A100" s="5">
        <v>45301.083333333336</v>
      </c>
      <c r="B100">
        <v>0.52470707893371504</v>
      </c>
      <c r="C100">
        <v>-23.299999237060501</v>
      </c>
      <c r="D100" s="2">
        <f t="shared" si="2"/>
        <v>45301</v>
      </c>
      <c r="E100">
        <f t="shared" si="3"/>
        <v>32.555061443708837</v>
      </c>
    </row>
    <row r="101" spans="1:5">
      <c r="A101" s="5">
        <v>45301.125</v>
      </c>
      <c r="B101">
        <v>0.51009625196456898</v>
      </c>
      <c r="C101">
        <v>-23.299999237060501</v>
      </c>
      <c r="D101" s="2">
        <f t="shared" si="2"/>
        <v>45301</v>
      </c>
      <c r="E101">
        <f t="shared" si="3"/>
        <v>32.555061443708837</v>
      </c>
    </row>
    <row r="102" spans="1:5">
      <c r="A102" s="5">
        <v>45301.166666666664</v>
      </c>
      <c r="B102">
        <v>0.45206034183502197</v>
      </c>
      <c r="C102">
        <v>-23.299999237060501</v>
      </c>
      <c r="D102" s="2">
        <f t="shared" si="2"/>
        <v>45301</v>
      </c>
      <c r="E102">
        <f t="shared" si="3"/>
        <v>32.555061443708837</v>
      </c>
    </row>
    <row r="103" spans="1:5">
      <c r="A103" s="5">
        <v>45301.208333333336</v>
      </c>
      <c r="B103">
        <v>0.417628854513168</v>
      </c>
      <c r="C103">
        <v>-23.299999237060501</v>
      </c>
      <c r="D103" s="2">
        <f t="shared" si="2"/>
        <v>45301</v>
      </c>
      <c r="E103">
        <f t="shared" si="3"/>
        <v>32.555061443708837</v>
      </c>
    </row>
    <row r="104" spans="1:5">
      <c r="A104" s="5">
        <v>45301.25</v>
      </c>
      <c r="B104">
        <v>0.36418765783309898</v>
      </c>
      <c r="C104">
        <v>-23.299999237060501</v>
      </c>
      <c r="D104" s="2">
        <f t="shared" si="2"/>
        <v>45301</v>
      </c>
      <c r="E104">
        <f t="shared" si="3"/>
        <v>32.555061443708837</v>
      </c>
    </row>
    <row r="105" spans="1:5">
      <c r="A105" s="5">
        <v>45301.291666666664</v>
      </c>
      <c r="B105">
        <v>0.34669563174247697</v>
      </c>
      <c r="C105">
        <v>-22.799999237060501</v>
      </c>
      <c r="D105" s="2">
        <f t="shared" si="2"/>
        <v>45301</v>
      </c>
      <c r="E105">
        <f t="shared" si="3"/>
        <v>32.555061443708837</v>
      </c>
    </row>
    <row r="106" spans="1:5">
      <c r="A106" s="5">
        <v>45301.333333333336</v>
      </c>
      <c r="B106">
        <v>0.368803650140762</v>
      </c>
      <c r="C106">
        <v>-22.799999237060501</v>
      </c>
      <c r="D106" s="2">
        <f t="shared" si="2"/>
        <v>45301</v>
      </c>
      <c r="E106">
        <f t="shared" si="3"/>
        <v>32.555061443708837</v>
      </c>
    </row>
    <row r="107" spans="1:5">
      <c r="A107" s="5">
        <v>45301.375</v>
      </c>
      <c r="B107">
        <v>0.41148963570594699</v>
      </c>
      <c r="C107">
        <v>-22.2000007629394</v>
      </c>
      <c r="D107" s="2">
        <f t="shared" si="2"/>
        <v>45301</v>
      </c>
      <c r="E107">
        <f t="shared" si="3"/>
        <v>32.555061443708837</v>
      </c>
    </row>
    <row r="108" spans="1:5">
      <c r="A108" s="5">
        <v>45301.416666666664</v>
      </c>
      <c r="B108">
        <v>0.340619295835495</v>
      </c>
      <c r="C108">
        <v>-21.100000381469702</v>
      </c>
      <c r="D108" s="2">
        <f t="shared" si="2"/>
        <v>45301</v>
      </c>
      <c r="E108">
        <f t="shared" si="3"/>
        <v>32.555061443708837</v>
      </c>
    </row>
    <row r="109" spans="1:5">
      <c r="A109" s="5">
        <v>45301.458333333336</v>
      </c>
      <c r="B109">
        <v>0.31592172384262002</v>
      </c>
      <c r="C109">
        <v>-20</v>
      </c>
      <c r="D109" s="2">
        <f t="shared" si="2"/>
        <v>45301</v>
      </c>
      <c r="E109">
        <f t="shared" si="3"/>
        <v>32.555061443708837</v>
      </c>
    </row>
    <row r="110" spans="1:5">
      <c r="A110" s="5">
        <v>45301.5</v>
      </c>
      <c r="B110">
        <v>0.320139020681381</v>
      </c>
      <c r="C110">
        <v>-19.399999618530199</v>
      </c>
      <c r="D110" s="2">
        <f t="shared" si="2"/>
        <v>45301</v>
      </c>
      <c r="E110">
        <f t="shared" si="3"/>
        <v>32.555061443708837</v>
      </c>
    </row>
    <row r="111" spans="1:5">
      <c r="A111" s="5">
        <v>45301.541666666664</v>
      </c>
      <c r="B111">
        <v>0.35107901692390397</v>
      </c>
      <c r="C111">
        <v>-18.899999618530199</v>
      </c>
      <c r="D111" s="2">
        <f t="shared" si="2"/>
        <v>45301</v>
      </c>
      <c r="E111">
        <f t="shared" si="3"/>
        <v>32.555061443708837</v>
      </c>
    </row>
    <row r="112" spans="1:5">
      <c r="A112" s="5">
        <v>45301.583333333336</v>
      </c>
      <c r="B112">
        <v>0.406606554985046</v>
      </c>
      <c r="C112">
        <v>-17.799999237060501</v>
      </c>
      <c r="D112" s="2">
        <f t="shared" si="2"/>
        <v>45301</v>
      </c>
      <c r="E112">
        <f t="shared" si="3"/>
        <v>32.555061443708837</v>
      </c>
    </row>
    <row r="113" spans="1:5">
      <c r="A113" s="5">
        <v>45301.625</v>
      </c>
      <c r="B113">
        <v>0.43078252673149098</v>
      </c>
      <c r="C113">
        <v>-17.2000007629394</v>
      </c>
      <c r="D113" s="2">
        <f t="shared" si="2"/>
        <v>45301</v>
      </c>
      <c r="E113">
        <f t="shared" si="3"/>
        <v>32.555061443708837</v>
      </c>
    </row>
    <row r="114" spans="1:5">
      <c r="A114" s="5">
        <v>45301.666666666664</v>
      </c>
      <c r="B114">
        <v>0.43308624625205899</v>
      </c>
      <c r="C114">
        <v>-17.799999237060501</v>
      </c>
      <c r="D114" s="2">
        <f t="shared" si="2"/>
        <v>45301</v>
      </c>
      <c r="E114">
        <f t="shared" si="3"/>
        <v>32.555061443708837</v>
      </c>
    </row>
    <row r="115" spans="1:5">
      <c r="A115" s="5">
        <v>45301.708333333336</v>
      </c>
      <c r="B115">
        <v>0.31756362318992598</v>
      </c>
      <c r="C115">
        <v>-18.899999618530199</v>
      </c>
      <c r="D115" s="2">
        <f t="shared" si="2"/>
        <v>45301</v>
      </c>
      <c r="E115">
        <f t="shared" si="3"/>
        <v>32.555061443708837</v>
      </c>
    </row>
    <row r="116" spans="1:5">
      <c r="A116" s="5">
        <v>45301.75</v>
      </c>
      <c r="B116">
        <v>0.21263226866722101</v>
      </c>
      <c r="C116">
        <v>-18.899999618530199</v>
      </c>
      <c r="D116" s="2">
        <f t="shared" si="2"/>
        <v>45301</v>
      </c>
      <c r="E116">
        <f t="shared" si="3"/>
        <v>32.555061443708837</v>
      </c>
    </row>
    <row r="117" spans="1:5">
      <c r="A117" s="5">
        <v>45301.791666666664</v>
      </c>
      <c r="B117">
        <v>8.7997116148471805E-2</v>
      </c>
      <c r="C117">
        <v>-18.899999618530199</v>
      </c>
      <c r="D117" s="2">
        <f t="shared" si="2"/>
        <v>45301</v>
      </c>
      <c r="E117">
        <f t="shared" si="3"/>
        <v>32.555061443708837</v>
      </c>
    </row>
    <row r="118" spans="1:5">
      <c r="A118" s="5">
        <v>45301.833333333336</v>
      </c>
      <c r="B118">
        <v>5.1676742732524802E-2</v>
      </c>
      <c r="C118">
        <v>-18.899999618530199</v>
      </c>
      <c r="D118" s="2">
        <f t="shared" si="2"/>
        <v>45301</v>
      </c>
      <c r="E118">
        <f t="shared" si="3"/>
        <v>32.555061443708837</v>
      </c>
    </row>
    <row r="119" spans="1:5">
      <c r="A119" s="5">
        <v>45301.875</v>
      </c>
      <c r="B119">
        <v>5.30273392796516E-2</v>
      </c>
      <c r="C119">
        <v>-18.299999237060501</v>
      </c>
      <c r="D119" s="2">
        <f t="shared" si="2"/>
        <v>45301</v>
      </c>
      <c r="E119">
        <f t="shared" si="3"/>
        <v>32.555061443708837</v>
      </c>
    </row>
    <row r="120" spans="1:5">
      <c r="A120" s="5">
        <v>45301.916666666664</v>
      </c>
      <c r="B120">
        <v>-0.13177302479743899</v>
      </c>
      <c r="C120">
        <v>-18.299999237060501</v>
      </c>
      <c r="D120" s="2">
        <f t="shared" si="2"/>
        <v>45301</v>
      </c>
      <c r="E120">
        <f t="shared" si="3"/>
        <v>32.555061443708837</v>
      </c>
    </row>
    <row r="121" spans="1:5">
      <c r="A121" s="5">
        <v>45301.958333333336</v>
      </c>
      <c r="B121">
        <v>-0.249119848012924</v>
      </c>
      <c r="C121">
        <v>-18.299999237060501</v>
      </c>
      <c r="D121" s="2">
        <f t="shared" si="2"/>
        <v>45301</v>
      </c>
      <c r="E121">
        <f t="shared" si="3"/>
        <v>32.555061443708837</v>
      </c>
    </row>
    <row r="122" spans="1:5">
      <c r="A122" s="5">
        <v>45302</v>
      </c>
      <c r="B122">
        <v>-0.28657290339469899</v>
      </c>
      <c r="C122">
        <v>-17.799999237060501</v>
      </c>
      <c r="D122" s="2">
        <f t="shared" si="2"/>
        <v>45302</v>
      </c>
      <c r="E122">
        <f t="shared" si="3"/>
        <v>31.373866976052522</v>
      </c>
    </row>
    <row r="123" spans="1:5">
      <c r="A123" s="5">
        <v>45302.041666666664</v>
      </c>
      <c r="B123">
        <v>-0.233392179012298</v>
      </c>
      <c r="C123">
        <v>-17.799999237060501</v>
      </c>
      <c r="D123" s="2">
        <f t="shared" si="2"/>
        <v>45302</v>
      </c>
      <c r="E123">
        <f t="shared" si="3"/>
        <v>31.373866976052522</v>
      </c>
    </row>
    <row r="124" spans="1:5">
      <c r="A124" s="5">
        <v>45302.083333333336</v>
      </c>
      <c r="B124">
        <v>-0.24455851316451999</v>
      </c>
      <c r="C124">
        <v>-17.799999237060501</v>
      </c>
      <c r="D124" s="2">
        <f t="shared" si="2"/>
        <v>45302</v>
      </c>
      <c r="E124">
        <f t="shared" si="3"/>
        <v>31.373866976052522</v>
      </c>
    </row>
    <row r="125" spans="1:5">
      <c r="A125" s="5">
        <v>45302.125</v>
      </c>
      <c r="B125">
        <v>-0.258214890956878</v>
      </c>
      <c r="C125">
        <v>-18.299999237060501</v>
      </c>
      <c r="D125" s="2">
        <f t="shared" si="2"/>
        <v>45302</v>
      </c>
      <c r="E125">
        <f t="shared" si="3"/>
        <v>31.373866976052522</v>
      </c>
    </row>
    <row r="126" spans="1:5">
      <c r="A126" s="5">
        <v>45302.166666666664</v>
      </c>
      <c r="B126">
        <v>-0.26575228571891701</v>
      </c>
      <c r="C126">
        <v>-18.899999618530199</v>
      </c>
      <c r="D126" s="2">
        <f t="shared" si="2"/>
        <v>45302</v>
      </c>
      <c r="E126">
        <f t="shared" si="3"/>
        <v>31.373866976052522</v>
      </c>
    </row>
    <row r="127" spans="1:5">
      <c r="A127" s="5">
        <v>45302.208333333336</v>
      </c>
      <c r="B127">
        <v>-0.27560231089591902</v>
      </c>
      <c r="C127">
        <v>-20</v>
      </c>
      <c r="D127" s="2">
        <f t="shared" si="2"/>
        <v>45302</v>
      </c>
      <c r="E127">
        <f t="shared" si="3"/>
        <v>31.373866976052522</v>
      </c>
    </row>
    <row r="128" spans="1:5">
      <c r="A128" s="5">
        <v>45302.25</v>
      </c>
      <c r="B128">
        <v>-0.27699032425880399</v>
      </c>
      <c r="C128">
        <v>-20.600000381469702</v>
      </c>
      <c r="D128" s="2">
        <f t="shared" si="2"/>
        <v>45302</v>
      </c>
      <c r="E128">
        <f t="shared" si="3"/>
        <v>31.373866976052522</v>
      </c>
    </row>
    <row r="129" spans="1:5">
      <c r="A129" s="5">
        <v>45302.291666666664</v>
      </c>
      <c r="B129">
        <v>-0.28855407238006497</v>
      </c>
      <c r="C129">
        <v>-21.100000381469702</v>
      </c>
      <c r="D129" s="2">
        <f t="shared" si="2"/>
        <v>45302</v>
      </c>
      <c r="E129">
        <f t="shared" si="3"/>
        <v>31.373866976052522</v>
      </c>
    </row>
    <row r="130" spans="1:5">
      <c r="A130" s="5">
        <v>45302.333333333336</v>
      </c>
      <c r="B130">
        <v>-0.354389458894729</v>
      </c>
      <c r="C130">
        <v>-21.100000381469702</v>
      </c>
      <c r="D130" s="2">
        <f t="shared" si="2"/>
        <v>45302</v>
      </c>
      <c r="E130">
        <f t="shared" si="3"/>
        <v>31.373866976052522</v>
      </c>
    </row>
    <row r="131" spans="1:5">
      <c r="A131" s="5">
        <v>45302.375</v>
      </c>
      <c r="B131">
        <v>-0.35933834314346302</v>
      </c>
      <c r="C131">
        <v>-20.600000381469702</v>
      </c>
      <c r="D131" s="2">
        <f t="shared" ref="D131:D194" si="4">DATE(YEAR(A131), MONTH(A131), DAY(A131))</f>
        <v>45302</v>
      </c>
      <c r="E131">
        <f t="shared" ref="E131:E194" si="5">AVERAGEIF(D:D, D131, B:B)*1.8+32</f>
        <v>31.373866976052522</v>
      </c>
    </row>
    <row r="132" spans="1:5">
      <c r="A132" s="5">
        <v>45302.416666666664</v>
      </c>
      <c r="B132">
        <v>-0.32129678130149802</v>
      </c>
      <c r="C132">
        <v>-20</v>
      </c>
      <c r="D132" s="2">
        <f t="shared" si="4"/>
        <v>45302</v>
      </c>
      <c r="E132">
        <f t="shared" si="5"/>
        <v>31.373866976052522</v>
      </c>
    </row>
    <row r="133" spans="1:5">
      <c r="A133" s="5">
        <v>45302.458333333336</v>
      </c>
      <c r="B133">
        <v>-0.24234104156494099</v>
      </c>
      <c r="C133">
        <v>-18.899999618530199</v>
      </c>
      <c r="D133" s="2">
        <f t="shared" si="4"/>
        <v>45302</v>
      </c>
      <c r="E133">
        <f t="shared" si="5"/>
        <v>31.373866976052522</v>
      </c>
    </row>
    <row r="134" spans="1:5">
      <c r="A134" s="5">
        <v>45302.5</v>
      </c>
      <c r="B134">
        <v>-0.14850234985351499</v>
      </c>
      <c r="C134">
        <v>-17.799999237060501</v>
      </c>
      <c r="D134" s="2">
        <f t="shared" si="4"/>
        <v>45302</v>
      </c>
      <c r="E134">
        <f t="shared" si="5"/>
        <v>31.373866976052522</v>
      </c>
    </row>
    <row r="135" spans="1:5">
      <c r="A135" s="5">
        <v>45302.541666666664</v>
      </c>
      <c r="B135">
        <v>-2.2101052105426702E-2</v>
      </c>
      <c r="C135">
        <v>-17.2000007629394</v>
      </c>
      <c r="D135" s="2">
        <f t="shared" si="4"/>
        <v>45302</v>
      </c>
      <c r="E135">
        <f t="shared" si="5"/>
        <v>31.373866976052522</v>
      </c>
    </row>
    <row r="136" spans="1:5">
      <c r="A136" s="5">
        <v>45302.583333333336</v>
      </c>
      <c r="B136">
        <v>6.7236848175525596E-2</v>
      </c>
      <c r="C136">
        <v>-16.7000007629394</v>
      </c>
      <c r="D136" s="2">
        <f t="shared" si="4"/>
        <v>45302</v>
      </c>
      <c r="E136">
        <f t="shared" si="5"/>
        <v>31.373866976052522</v>
      </c>
    </row>
    <row r="137" spans="1:5">
      <c r="A137" s="5">
        <v>45302.625</v>
      </c>
      <c r="B137">
        <v>7.5564511120319297E-2</v>
      </c>
      <c r="C137">
        <v>-16.7000007629394</v>
      </c>
      <c r="D137" s="2">
        <f t="shared" si="4"/>
        <v>45302</v>
      </c>
      <c r="E137">
        <f t="shared" si="5"/>
        <v>31.373866976052522</v>
      </c>
    </row>
    <row r="138" spans="1:5">
      <c r="A138" s="5">
        <v>45302.666666666664</v>
      </c>
      <c r="B138">
        <v>-1.48056223988533E-2</v>
      </c>
      <c r="C138">
        <v>-16.7000007629394</v>
      </c>
      <c r="D138" s="2">
        <f t="shared" si="4"/>
        <v>45302</v>
      </c>
      <c r="E138">
        <f t="shared" si="5"/>
        <v>31.373866976052522</v>
      </c>
    </row>
    <row r="139" spans="1:5">
      <c r="A139" s="5">
        <v>45302.708333333336</v>
      </c>
      <c r="B139">
        <v>-0.182853102684021</v>
      </c>
      <c r="C139">
        <v>-17.2000007629394</v>
      </c>
      <c r="D139" s="2">
        <f t="shared" si="4"/>
        <v>45302</v>
      </c>
      <c r="E139">
        <f t="shared" si="5"/>
        <v>31.373866976052522</v>
      </c>
    </row>
    <row r="140" spans="1:5">
      <c r="A140" s="5">
        <v>45302.75</v>
      </c>
      <c r="B140">
        <v>-0.41902956366539001</v>
      </c>
      <c r="C140">
        <v>-17.2000007629394</v>
      </c>
      <c r="D140" s="2">
        <f t="shared" si="4"/>
        <v>45302</v>
      </c>
      <c r="E140">
        <f t="shared" si="5"/>
        <v>31.373866976052522</v>
      </c>
    </row>
    <row r="141" spans="1:5">
      <c r="A141" s="5">
        <v>45302.791666666664</v>
      </c>
      <c r="B141">
        <v>-0.64373356103897095</v>
      </c>
      <c r="C141">
        <v>-16.7000007629394</v>
      </c>
      <c r="D141" s="2">
        <f t="shared" si="4"/>
        <v>45302</v>
      </c>
      <c r="E141">
        <f t="shared" si="5"/>
        <v>31.373866976052522</v>
      </c>
    </row>
    <row r="142" spans="1:5">
      <c r="A142" s="5">
        <v>45302.833333333336</v>
      </c>
      <c r="B142">
        <v>-0.81726038455963101</v>
      </c>
      <c r="C142">
        <v>-16.7000007629394</v>
      </c>
      <c r="D142" s="2">
        <f t="shared" si="4"/>
        <v>45302</v>
      </c>
      <c r="E142">
        <f t="shared" si="5"/>
        <v>31.373866976052522</v>
      </c>
    </row>
    <row r="143" spans="1:5">
      <c r="A143" s="5">
        <v>45302.875</v>
      </c>
      <c r="B143">
        <v>-0.90190786123275701</v>
      </c>
      <c r="C143">
        <v>-16.7000007629394</v>
      </c>
      <c r="D143" s="2">
        <f t="shared" si="4"/>
        <v>45302</v>
      </c>
      <c r="E143">
        <f t="shared" si="5"/>
        <v>31.373866976052522</v>
      </c>
    </row>
    <row r="144" spans="1:5">
      <c r="A144" s="5">
        <v>45302.916666666664</v>
      </c>
      <c r="B144">
        <v>-0.94656360149383501</v>
      </c>
      <c r="C144">
        <v>-16.100000381469702</v>
      </c>
      <c r="D144" s="2">
        <f t="shared" si="4"/>
        <v>45302</v>
      </c>
      <c r="E144">
        <f t="shared" si="5"/>
        <v>31.373866976052522</v>
      </c>
    </row>
    <row r="145" spans="1:5">
      <c r="A145" s="5">
        <v>45302.958333333336</v>
      </c>
      <c r="B145">
        <v>-0.98748147487640303</v>
      </c>
      <c r="C145">
        <v>-16.100000381469702</v>
      </c>
      <c r="D145" s="2">
        <f t="shared" si="4"/>
        <v>45302</v>
      </c>
      <c r="E145">
        <f t="shared" si="5"/>
        <v>31.373866976052522</v>
      </c>
    </row>
    <row r="146" spans="1:5">
      <c r="A146" s="5">
        <v>45303</v>
      </c>
      <c r="B146">
        <v>-1.0276974439620901</v>
      </c>
      <c r="C146">
        <v>-16.100000381469702</v>
      </c>
      <c r="D146" s="2">
        <f t="shared" si="4"/>
        <v>45303</v>
      </c>
      <c r="E146">
        <f t="shared" si="5"/>
        <v>31.838361759856344</v>
      </c>
    </row>
    <row r="147" spans="1:5">
      <c r="A147" s="5">
        <v>45303.041666666664</v>
      </c>
      <c r="B147">
        <v>-1.0091018676757799</v>
      </c>
      <c r="C147">
        <v>-16.100000381469702</v>
      </c>
      <c r="D147" s="2">
        <f t="shared" si="4"/>
        <v>45303</v>
      </c>
      <c r="E147">
        <f t="shared" si="5"/>
        <v>31.838361759856344</v>
      </c>
    </row>
    <row r="148" spans="1:5">
      <c r="A148" s="5">
        <v>45303.083333333336</v>
      </c>
      <c r="B148">
        <v>-0.89390873908996504</v>
      </c>
      <c r="C148">
        <v>-16.100000381469702</v>
      </c>
      <c r="D148" s="2">
        <f t="shared" si="4"/>
        <v>45303</v>
      </c>
      <c r="E148">
        <f t="shared" si="5"/>
        <v>31.838361759856344</v>
      </c>
    </row>
    <row r="149" spans="1:5">
      <c r="A149" s="5">
        <v>45303.125</v>
      </c>
      <c r="B149">
        <v>-0.79847365617751997</v>
      </c>
      <c r="C149">
        <v>-16.100000381469702</v>
      </c>
      <c r="D149" s="2">
        <f t="shared" si="4"/>
        <v>45303</v>
      </c>
      <c r="E149">
        <f t="shared" si="5"/>
        <v>31.838361759856344</v>
      </c>
    </row>
    <row r="150" spans="1:5">
      <c r="A150" s="5">
        <v>45303.166666666664</v>
      </c>
      <c r="B150">
        <v>-0.69834703207015902</v>
      </c>
      <c r="C150">
        <v>-16.100000381469702</v>
      </c>
      <c r="D150" s="2">
        <f t="shared" si="4"/>
        <v>45303</v>
      </c>
      <c r="E150">
        <f t="shared" si="5"/>
        <v>31.838361759856344</v>
      </c>
    </row>
    <row r="151" spans="1:5">
      <c r="A151" s="5">
        <v>45303.208333333336</v>
      </c>
      <c r="B151">
        <v>-0.60538488626480103</v>
      </c>
      <c r="C151">
        <v>-16.100000381469702</v>
      </c>
      <c r="D151" s="2">
        <f t="shared" si="4"/>
        <v>45303</v>
      </c>
      <c r="E151">
        <f t="shared" si="5"/>
        <v>31.838361759856344</v>
      </c>
    </row>
    <row r="152" spans="1:5">
      <c r="A152" s="5">
        <v>45303.25</v>
      </c>
      <c r="B152">
        <v>-0.52060616016387895</v>
      </c>
      <c r="C152">
        <v>-15.6000003814697</v>
      </c>
      <c r="D152" s="2">
        <f t="shared" si="4"/>
        <v>45303</v>
      </c>
      <c r="E152">
        <f t="shared" si="5"/>
        <v>31.838361759856344</v>
      </c>
    </row>
    <row r="153" spans="1:5">
      <c r="A153" s="5">
        <v>45303.291666666664</v>
      </c>
      <c r="B153">
        <v>-0.290184795856475</v>
      </c>
      <c r="C153">
        <v>-15</v>
      </c>
      <c r="D153" s="2">
        <f t="shared" si="4"/>
        <v>45303</v>
      </c>
      <c r="E153">
        <f t="shared" si="5"/>
        <v>31.838361759856344</v>
      </c>
    </row>
    <row r="154" spans="1:5">
      <c r="A154" s="5">
        <v>45303.333333333336</v>
      </c>
      <c r="B154">
        <v>-4.4572390615939997E-2</v>
      </c>
      <c r="C154">
        <v>-14.399999618530201</v>
      </c>
      <c r="D154" s="2">
        <f t="shared" si="4"/>
        <v>45303</v>
      </c>
      <c r="E154">
        <f t="shared" si="5"/>
        <v>31.838361759856344</v>
      </c>
    </row>
    <row r="155" spans="1:5">
      <c r="A155" s="5">
        <v>45303.375</v>
      </c>
      <c r="B155">
        <v>0.14902529120445199</v>
      </c>
      <c r="C155">
        <v>-13.300000190734799</v>
      </c>
      <c r="D155" s="2">
        <f t="shared" si="4"/>
        <v>45303</v>
      </c>
      <c r="E155">
        <f t="shared" si="5"/>
        <v>31.838361759856344</v>
      </c>
    </row>
    <row r="156" spans="1:5">
      <c r="A156" s="5">
        <v>45303.416666666664</v>
      </c>
      <c r="B156">
        <v>0.299495428800582</v>
      </c>
      <c r="C156">
        <v>-12.199999809265099</v>
      </c>
      <c r="D156" s="2">
        <f t="shared" si="4"/>
        <v>45303</v>
      </c>
      <c r="E156">
        <f t="shared" si="5"/>
        <v>31.838361759856344</v>
      </c>
    </row>
    <row r="157" spans="1:5">
      <c r="A157" s="5">
        <v>45303.458333333336</v>
      </c>
      <c r="B157">
        <v>0.43373051285743702</v>
      </c>
      <c r="C157">
        <v>-11.1000003814697</v>
      </c>
      <c r="D157" s="2">
        <f t="shared" si="4"/>
        <v>45303</v>
      </c>
      <c r="E157">
        <f t="shared" si="5"/>
        <v>31.838361759856344</v>
      </c>
    </row>
    <row r="158" spans="1:5">
      <c r="A158" s="5">
        <v>45303.5</v>
      </c>
      <c r="B158">
        <v>0.48778370022773698</v>
      </c>
      <c r="C158">
        <v>-10</v>
      </c>
      <c r="D158" s="2">
        <f t="shared" si="4"/>
        <v>45303</v>
      </c>
      <c r="E158">
        <f t="shared" si="5"/>
        <v>31.838361759856344</v>
      </c>
    </row>
    <row r="159" spans="1:5">
      <c r="A159" s="5">
        <v>45303.541666666664</v>
      </c>
      <c r="B159">
        <v>0.466457068920135</v>
      </c>
      <c r="C159">
        <v>-9.3999996185302699</v>
      </c>
      <c r="D159" s="2">
        <f t="shared" si="4"/>
        <v>45303</v>
      </c>
      <c r="E159">
        <f t="shared" si="5"/>
        <v>31.838361759856344</v>
      </c>
    </row>
    <row r="160" spans="1:5">
      <c r="A160" s="5">
        <v>45303.583333333336</v>
      </c>
      <c r="B160">
        <v>0.43640610575675898</v>
      </c>
      <c r="C160">
        <v>-8.3000001907348597</v>
      </c>
      <c r="D160" s="2">
        <f t="shared" si="4"/>
        <v>45303</v>
      </c>
      <c r="E160">
        <f t="shared" si="5"/>
        <v>31.838361759856344</v>
      </c>
    </row>
    <row r="161" spans="1:5">
      <c r="A161" s="5">
        <v>45303.625</v>
      </c>
      <c r="B161">
        <v>0.30684247612953103</v>
      </c>
      <c r="C161">
        <v>-8.3000001907348597</v>
      </c>
      <c r="D161" s="2">
        <f t="shared" si="4"/>
        <v>45303</v>
      </c>
      <c r="E161">
        <f t="shared" si="5"/>
        <v>31.838361759856344</v>
      </c>
    </row>
    <row r="162" spans="1:5">
      <c r="A162" s="5">
        <v>45303.666666666664</v>
      </c>
      <c r="B162">
        <v>0.188798457384109</v>
      </c>
      <c r="C162">
        <v>-8.3000001907348597</v>
      </c>
      <c r="D162" s="2">
        <f t="shared" si="4"/>
        <v>45303</v>
      </c>
      <c r="E162">
        <f t="shared" si="5"/>
        <v>31.838361759856344</v>
      </c>
    </row>
    <row r="163" spans="1:5">
      <c r="A163" s="5">
        <v>45303.708333333336</v>
      </c>
      <c r="B163">
        <v>0.20273640751838601</v>
      </c>
      <c r="C163">
        <v>-8.8999996185302699</v>
      </c>
      <c r="D163" s="2">
        <f t="shared" si="4"/>
        <v>45303</v>
      </c>
      <c r="E163">
        <f t="shared" si="5"/>
        <v>31.838361759856344</v>
      </c>
    </row>
    <row r="164" spans="1:5">
      <c r="A164" s="5">
        <v>45303.75</v>
      </c>
      <c r="B164">
        <v>0.17089104652404699</v>
      </c>
      <c r="C164">
        <v>-8.8999996185302699</v>
      </c>
      <c r="D164" s="2">
        <f t="shared" si="4"/>
        <v>45303</v>
      </c>
      <c r="E164">
        <f t="shared" si="5"/>
        <v>31.838361759856344</v>
      </c>
    </row>
    <row r="165" spans="1:5">
      <c r="A165" s="5">
        <v>45303.791666666664</v>
      </c>
      <c r="B165">
        <v>0.171893805265426</v>
      </c>
      <c r="C165">
        <v>-8.3000001907348597</v>
      </c>
      <c r="D165" s="2">
        <f t="shared" si="4"/>
        <v>45303</v>
      </c>
      <c r="E165">
        <f t="shared" si="5"/>
        <v>31.838361759856344</v>
      </c>
    </row>
    <row r="166" spans="1:5">
      <c r="A166" s="5">
        <v>45303.833333333336</v>
      </c>
      <c r="B166">
        <v>0.171800732612609</v>
      </c>
      <c r="C166">
        <v>-7.8000001907348597</v>
      </c>
      <c r="D166" s="2">
        <f t="shared" si="4"/>
        <v>45303</v>
      </c>
      <c r="E166">
        <f t="shared" si="5"/>
        <v>31.838361759856344</v>
      </c>
    </row>
    <row r="167" spans="1:5">
      <c r="A167" s="5">
        <v>45303.875</v>
      </c>
      <c r="B167">
        <v>0.153251022100448</v>
      </c>
      <c r="C167">
        <v>-7.1999998092651296</v>
      </c>
      <c r="D167" s="2">
        <f t="shared" si="4"/>
        <v>45303</v>
      </c>
      <c r="E167">
        <f t="shared" si="5"/>
        <v>31.838361759856344</v>
      </c>
    </row>
    <row r="168" spans="1:5">
      <c r="A168" s="5">
        <v>45303.916666666664</v>
      </c>
      <c r="B168">
        <v>8.6592912673950195E-2</v>
      </c>
      <c r="C168">
        <v>-6.6999998092651296</v>
      </c>
      <c r="D168" s="2">
        <f t="shared" si="4"/>
        <v>45303</v>
      </c>
      <c r="E168">
        <f t="shared" si="5"/>
        <v>31.838361759856344</v>
      </c>
    </row>
    <row r="169" spans="1:5">
      <c r="A169" s="5">
        <v>45303.958333333336</v>
      </c>
      <c r="B169">
        <v>7.39546865224838E-3</v>
      </c>
      <c r="C169">
        <v>-6.6999998092651296</v>
      </c>
      <c r="D169" s="2">
        <f t="shared" si="4"/>
        <v>45303</v>
      </c>
      <c r="E169">
        <f t="shared" si="5"/>
        <v>31.838361759856344</v>
      </c>
    </row>
    <row r="170" spans="1:5">
      <c r="A170" s="5">
        <v>45304</v>
      </c>
      <c r="B170">
        <v>-0.10613540560007</v>
      </c>
      <c r="C170">
        <v>-6.6999998092651296</v>
      </c>
      <c r="D170" s="2">
        <f t="shared" si="4"/>
        <v>45304</v>
      </c>
      <c r="E170">
        <f t="shared" si="5"/>
        <v>28.120450654067106</v>
      </c>
    </row>
    <row r="171" spans="1:5">
      <c r="A171" s="5">
        <v>45304.041666666664</v>
      </c>
      <c r="B171">
        <v>-0.25819319486617998</v>
      </c>
      <c r="C171">
        <v>-6.6999998092651296</v>
      </c>
      <c r="D171" s="2">
        <f t="shared" si="4"/>
        <v>45304</v>
      </c>
      <c r="E171">
        <f t="shared" si="5"/>
        <v>28.120450654067106</v>
      </c>
    </row>
    <row r="172" spans="1:5">
      <c r="A172" s="5">
        <v>45304.083333333336</v>
      </c>
      <c r="B172">
        <v>-0.45593449473380998</v>
      </c>
      <c r="C172">
        <v>-7.1999998092651296</v>
      </c>
      <c r="D172" s="2">
        <f t="shared" si="4"/>
        <v>45304</v>
      </c>
      <c r="E172">
        <f t="shared" si="5"/>
        <v>28.120450654067106</v>
      </c>
    </row>
    <row r="173" spans="1:5">
      <c r="A173" s="5">
        <v>45304.125</v>
      </c>
      <c r="B173">
        <v>-0.58592337369918801</v>
      </c>
      <c r="C173">
        <v>-7.1999998092651296</v>
      </c>
      <c r="D173" s="2">
        <f t="shared" si="4"/>
        <v>45304</v>
      </c>
      <c r="E173">
        <f t="shared" si="5"/>
        <v>28.120450654067106</v>
      </c>
    </row>
    <row r="174" spans="1:5">
      <c r="A174" s="5">
        <v>45304.166666666664</v>
      </c>
      <c r="B174">
        <v>-0.74381846189498901</v>
      </c>
      <c r="C174">
        <v>-7.1999998092651296</v>
      </c>
      <c r="D174" s="2">
        <f t="shared" si="4"/>
        <v>45304</v>
      </c>
      <c r="E174">
        <f t="shared" si="5"/>
        <v>28.120450654067106</v>
      </c>
    </row>
    <row r="175" spans="1:5">
      <c r="A175" s="5">
        <v>45304.208333333336</v>
      </c>
      <c r="B175">
        <v>-0.90167683362960804</v>
      </c>
      <c r="C175">
        <v>-7.1999998092651296</v>
      </c>
      <c r="D175" s="2">
        <f t="shared" si="4"/>
        <v>45304</v>
      </c>
      <c r="E175">
        <f t="shared" si="5"/>
        <v>28.120450654067106</v>
      </c>
    </row>
    <row r="176" spans="1:5">
      <c r="A176" s="5">
        <v>45304.25</v>
      </c>
      <c r="B176">
        <v>-1.08656454086303</v>
      </c>
      <c r="C176">
        <v>-7.1999998092651296</v>
      </c>
      <c r="D176" s="2">
        <f t="shared" si="4"/>
        <v>45304</v>
      </c>
      <c r="E176">
        <f t="shared" si="5"/>
        <v>28.120450654067106</v>
      </c>
    </row>
    <row r="177" spans="1:5">
      <c r="A177" s="5">
        <v>45304.291666666664</v>
      </c>
      <c r="B177">
        <v>-1.2651622295379601</v>
      </c>
      <c r="C177">
        <v>-7.1999998092651296</v>
      </c>
      <c r="D177" s="2">
        <f t="shared" si="4"/>
        <v>45304</v>
      </c>
      <c r="E177">
        <f t="shared" si="5"/>
        <v>28.120450654067106</v>
      </c>
    </row>
    <row r="178" spans="1:5">
      <c r="A178" s="5">
        <v>45304.333333333336</v>
      </c>
      <c r="B178">
        <v>-1.45440089702606</v>
      </c>
      <c r="C178">
        <v>-6.6999998092651296</v>
      </c>
      <c r="D178" s="2">
        <f t="shared" si="4"/>
        <v>45304</v>
      </c>
      <c r="E178">
        <f t="shared" si="5"/>
        <v>28.120450654067106</v>
      </c>
    </row>
    <row r="179" spans="1:5">
      <c r="A179" s="5">
        <v>45304.375</v>
      </c>
      <c r="B179">
        <v>-1.6371328830718901</v>
      </c>
      <c r="C179">
        <v>-7.1999998092651296</v>
      </c>
      <c r="D179" s="2">
        <f t="shared" si="4"/>
        <v>45304</v>
      </c>
      <c r="E179">
        <f t="shared" si="5"/>
        <v>28.120450654067106</v>
      </c>
    </row>
    <row r="180" spans="1:5">
      <c r="A180" s="5">
        <v>45304.416666666664</v>
      </c>
      <c r="B180">
        <v>-1.80129837989807</v>
      </c>
      <c r="C180">
        <v>-7.8000001907348597</v>
      </c>
      <c r="D180" s="2">
        <f t="shared" si="4"/>
        <v>45304</v>
      </c>
      <c r="E180">
        <f t="shared" si="5"/>
        <v>28.120450654067106</v>
      </c>
    </row>
    <row r="181" spans="1:5">
      <c r="A181" s="5">
        <v>45304.458333333336</v>
      </c>
      <c r="B181">
        <v>-1.9541537761688199</v>
      </c>
      <c r="C181">
        <v>-6.0999999046325604</v>
      </c>
      <c r="D181" s="2">
        <f t="shared" si="4"/>
        <v>45304</v>
      </c>
      <c r="E181">
        <f t="shared" si="5"/>
        <v>28.120450654067106</v>
      </c>
    </row>
    <row r="182" spans="1:5">
      <c r="A182" s="5">
        <v>45304.5</v>
      </c>
      <c r="B182">
        <v>-2.1261970996856601</v>
      </c>
      <c r="C182">
        <v>-3.9000000953674299</v>
      </c>
      <c r="D182" s="2">
        <f t="shared" si="4"/>
        <v>45304</v>
      </c>
      <c r="E182">
        <f t="shared" si="5"/>
        <v>28.120450654067106</v>
      </c>
    </row>
    <row r="183" spans="1:5">
      <c r="A183" s="5">
        <v>45304.541666666664</v>
      </c>
      <c r="B183">
        <v>-2.3155887126922599</v>
      </c>
      <c r="C183">
        <v>-3.9000000953674299</v>
      </c>
      <c r="D183" s="2">
        <f t="shared" si="4"/>
        <v>45304</v>
      </c>
      <c r="E183">
        <f t="shared" si="5"/>
        <v>28.120450654067106</v>
      </c>
    </row>
    <row r="184" spans="1:5">
      <c r="A184" s="5">
        <v>45304.583333333336</v>
      </c>
      <c r="B184">
        <v>-2.4974162578582701</v>
      </c>
      <c r="C184">
        <v>-2.7999999523162802</v>
      </c>
      <c r="D184" s="2">
        <f t="shared" si="4"/>
        <v>45304</v>
      </c>
      <c r="E184">
        <f t="shared" si="5"/>
        <v>28.120450654067106</v>
      </c>
    </row>
    <row r="185" spans="1:5">
      <c r="A185" s="5">
        <v>45304.625</v>
      </c>
      <c r="B185">
        <v>-2.6833002567291202</v>
      </c>
      <c r="C185">
        <v>-4.4000000953674299</v>
      </c>
      <c r="D185" s="2">
        <f t="shared" si="4"/>
        <v>45304</v>
      </c>
      <c r="E185">
        <f t="shared" si="5"/>
        <v>28.120450654067106</v>
      </c>
    </row>
    <row r="186" spans="1:5">
      <c r="A186" s="5">
        <v>45304.666666666664</v>
      </c>
      <c r="B186">
        <v>-2.8977160453796298</v>
      </c>
      <c r="C186">
        <v>-5</v>
      </c>
      <c r="D186" s="2">
        <f t="shared" si="4"/>
        <v>45304</v>
      </c>
      <c r="E186">
        <f t="shared" si="5"/>
        <v>28.120450654067106</v>
      </c>
    </row>
    <row r="187" spans="1:5">
      <c r="A187" s="5">
        <v>45304.708333333336</v>
      </c>
      <c r="B187">
        <v>-3.1425395011901802</v>
      </c>
      <c r="C187">
        <v>-6.0999999046325604</v>
      </c>
      <c r="D187" s="2">
        <f t="shared" si="4"/>
        <v>45304</v>
      </c>
      <c r="E187">
        <f t="shared" si="5"/>
        <v>28.120450654067106</v>
      </c>
    </row>
    <row r="188" spans="1:5">
      <c r="A188" s="5">
        <v>45304.75</v>
      </c>
      <c r="B188">
        <v>-3.38887286186218</v>
      </c>
      <c r="C188">
        <v>-6.6999998092651296</v>
      </c>
      <c r="D188" s="2">
        <f t="shared" si="4"/>
        <v>45304</v>
      </c>
      <c r="E188">
        <f t="shared" si="5"/>
        <v>28.120450654067106</v>
      </c>
    </row>
    <row r="189" spans="1:5">
      <c r="A189" s="5">
        <v>45304.791666666664</v>
      </c>
      <c r="B189">
        <v>-3.6260027885436998</v>
      </c>
      <c r="C189">
        <v>-7.8000001907348597</v>
      </c>
      <c r="D189" s="2">
        <f t="shared" si="4"/>
        <v>45304</v>
      </c>
      <c r="E189">
        <f t="shared" si="5"/>
        <v>28.120450654067106</v>
      </c>
    </row>
    <row r="190" spans="1:5">
      <c r="A190" s="5">
        <v>45304.833333333336</v>
      </c>
      <c r="B190">
        <v>-3.8530676364898602</v>
      </c>
      <c r="C190">
        <v>-8.8999996185302699</v>
      </c>
      <c r="D190" s="2">
        <f t="shared" si="4"/>
        <v>45304</v>
      </c>
      <c r="E190">
        <f t="shared" si="5"/>
        <v>28.120450654067106</v>
      </c>
    </row>
    <row r="191" spans="1:5">
      <c r="A191" s="5">
        <v>45304.875</v>
      </c>
      <c r="B191">
        <v>-4.0725755691528303</v>
      </c>
      <c r="C191">
        <v>-9.3999996185302699</v>
      </c>
      <c r="D191" s="2">
        <f t="shared" si="4"/>
        <v>45304</v>
      </c>
      <c r="E191">
        <f t="shared" si="5"/>
        <v>28.120450654067106</v>
      </c>
    </row>
    <row r="192" spans="1:5">
      <c r="A192" s="5">
        <v>45304.916666666664</v>
      </c>
      <c r="B192">
        <v>-4.3037033081054599</v>
      </c>
      <c r="C192">
        <v>-10.6000003814697</v>
      </c>
      <c r="D192" s="2">
        <f t="shared" si="4"/>
        <v>45304</v>
      </c>
      <c r="E192">
        <f t="shared" si="5"/>
        <v>28.120450654067106</v>
      </c>
    </row>
    <row r="193" spans="1:5">
      <c r="A193" s="5">
        <v>45304.958333333336</v>
      </c>
      <c r="B193">
        <v>-4.5699501037597603</v>
      </c>
      <c r="C193">
        <v>-11.1000003814697</v>
      </c>
      <c r="D193" s="2">
        <f t="shared" si="4"/>
        <v>45304</v>
      </c>
      <c r="E193">
        <f t="shared" si="5"/>
        <v>28.120450654067106</v>
      </c>
    </row>
    <row r="194" spans="1:5">
      <c r="A194" s="5">
        <v>45305</v>
      </c>
      <c r="B194">
        <v>-4.8109078407287598</v>
      </c>
      <c r="C194">
        <v>-11.1000003814697</v>
      </c>
      <c r="D194" s="2">
        <f t="shared" si="4"/>
        <v>45305</v>
      </c>
      <c r="E194">
        <f t="shared" si="5"/>
        <v>22.31764287948609</v>
      </c>
    </row>
    <row r="195" spans="1:5">
      <c r="A195" s="5">
        <v>45305.041666666664</v>
      </c>
      <c r="B195">
        <v>-4.9961595535278303</v>
      </c>
      <c r="C195">
        <v>-11.1000003814697</v>
      </c>
      <c r="D195" s="2">
        <f t="shared" ref="D195:D258" si="6">DATE(YEAR(A195), MONTH(A195), DAY(A195))</f>
        <v>45305</v>
      </c>
      <c r="E195">
        <f t="shared" ref="E195:E258" si="7">AVERAGEIF(D:D, D195, B:B)*1.8+32</f>
        <v>22.31764287948609</v>
      </c>
    </row>
    <row r="196" spans="1:5">
      <c r="A196" s="5">
        <v>45305.083333333336</v>
      </c>
      <c r="B196">
        <v>-5.1692581176757804</v>
      </c>
      <c r="C196">
        <v>-11.1000003814697</v>
      </c>
      <c r="D196" s="2">
        <f t="shared" si="6"/>
        <v>45305</v>
      </c>
      <c r="E196">
        <f t="shared" si="7"/>
        <v>22.31764287948609</v>
      </c>
    </row>
    <row r="197" spans="1:5">
      <c r="A197" s="5">
        <v>45305.125</v>
      </c>
      <c r="B197">
        <v>-5.3512825965881303</v>
      </c>
      <c r="C197">
        <v>-11.1000003814697</v>
      </c>
      <c r="D197" s="2">
        <f t="shared" si="6"/>
        <v>45305</v>
      </c>
      <c r="E197">
        <f t="shared" si="7"/>
        <v>22.31764287948609</v>
      </c>
    </row>
    <row r="198" spans="1:5">
      <c r="A198" s="5">
        <v>45305.166666666664</v>
      </c>
      <c r="B198">
        <v>-5.4996705055236799</v>
      </c>
      <c r="C198">
        <v>-11.699999809265099</v>
      </c>
      <c r="D198" s="2">
        <f t="shared" si="6"/>
        <v>45305</v>
      </c>
      <c r="E198">
        <f t="shared" si="7"/>
        <v>22.31764287948609</v>
      </c>
    </row>
    <row r="199" spans="1:5">
      <c r="A199" s="5">
        <v>45305.208333333336</v>
      </c>
      <c r="B199">
        <v>-5.6405854225158603</v>
      </c>
      <c r="C199">
        <v>-11.699999809265099</v>
      </c>
      <c r="D199" s="2">
        <f t="shared" si="6"/>
        <v>45305</v>
      </c>
      <c r="E199">
        <f t="shared" si="7"/>
        <v>22.31764287948609</v>
      </c>
    </row>
    <row r="200" spans="1:5">
      <c r="A200" s="5">
        <v>45305.25</v>
      </c>
      <c r="B200">
        <v>-5.8045673370361301</v>
      </c>
      <c r="C200">
        <v>-11.699999809265099</v>
      </c>
      <c r="D200" s="2">
        <f t="shared" si="6"/>
        <v>45305</v>
      </c>
      <c r="E200">
        <f t="shared" si="7"/>
        <v>22.31764287948609</v>
      </c>
    </row>
    <row r="201" spans="1:5">
      <c r="A201" s="5">
        <v>45305.291666666664</v>
      </c>
      <c r="B201">
        <v>-5.9573740959167401</v>
      </c>
      <c r="C201">
        <v>-12.199999809265099</v>
      </c>
      <c r="D201" s="2">
        <f t="shared" si="6"/>
        <v>45305</v>
      </c>
      <c r="E201">
        <f t="shared" si="7"/>
        <v>22.31764287948609</v>
      </c>
    </row>
    <row r="202" spans="1:5">
      <c r="A202" s="5">
        <v>45305.333333333336</v>
      </c>
      <c r="B202">
        <v>-6.0468583106994602</v>
      </c>
      <c r="C202">
        <v>-12.199999809265099</v>
      </c>
      <c r="D202" s="2">
        <f t="shared" si="6"/>
        <v>45305</v>
      </c>
      <c r="E202">
        <f t="shared" si="7"/>
        <v>22.31764287948609</v>
      </c>
    </row>
    <row r="203" spans="1:5">
      <c r="A203" s="5">
        <v>45305.375</v>
      </c>
      <c r="B203">
        <v>-6.0753426551818803</v>
      </c>
      <c r="C203">
        <v>-12.199999809265099</v>
      </c>
      <c r="D203" s="2">
        <f t="shared" si="6"/>
        <v>45305</v>
      </c>
      <c r="E203">
        <f t="shared" si="7"/>
        <v>22.31764287948609</v>
      </c>
    </row>
    <row r="204" spans="1:5">
      <c r="A204" s="5">
        <v>45305.416666666664</v>
      </c>
      <c r="B204">
        <v>-5.9510583877563397</v>
      </c>
      <c r="C204">
        <v>-11.699999809265099</v>
      </c>
      <c r="D204" s="2">
        <f t="shared" si="6"/>
        <v>45305</v>
      </c>
      <c r="E204">
        <f t="shared" si="7"/>
        <v>22.31764287948609</v>
      </c>
    </row>
    <row r="205" spans="1:5">
      <c r="A205" s="5">
        <v>45305.458333333336</v>
      </c>
      <c r="B205">
        <v>-5.7255120277404696</v>
      </c>
      <c r="C205">
        <v>-12.199999809265099</v>
      </c>
      <c r="D205" s="2">
        <f t="shared" si="6"/>
        <v>45305</v>
      </c>
      <c r="E205">
        <f t="shared" si="7"/>
        <v>22.31764287948609</v>
      </c>
    </row>
    <row r="206" spans="1:5">
      <c r="A206" s="5">
        <v>45305.5</v>
      </c>
      <c r="B206">
        <v>-5.4858837127685502</v>
      </c>
      <c r="C206">
        <v>-11.699999809265099</v>
      </c>
      <c r="D206" s="2">
        <f t="shared" si="6"/>
        <v>45305</v>
      </c>
      <c r="E206">
        <f t="shared" si="7"/>
        <v>22.31764287948609</v>
      </c>
    </row>
    <row r="207" spans="1:5">
      <c r="A207" s="5">
        <v>45305.541666666664</v>
      </c>
      <c r="B207">
        <v>-5.2328472137451101</v>
      </c>
      <c r="C207">
        <v>-10.6000003814697</v>
      </c>
      <c r="D207" s="2">
        <f t="shared" si="6"/>
        <v>45305</v>
      </c>
      <c r="E207">
        <f t="shared" si="7"/>
        <v>22.31764287948609</v>
      </c>
    </row>
    <row r="208" spans="1:5">
      <c r="A208" s="5">
        <v>45305.583333333336</v>
      </c>
      <c r="B208">
        <v>-5.0694336891174299</v>
      </c>
      <c r="C208">
        <v>-10</v>
      </c>
      <c r="D208" s="2">
        <f t="shared" si="6"/>
        <v>45305</v>
      </c>
      <c r="E208">
        <f t="shared" si="7"/>
        <v>22.31764287948609</v>
      </c>
    </row>
    <row r="209" spans="1:5">
      <c r="A209" s="5">
        <v>45305.625</v>
      </c>
      <c r="B209">
        <v>-4.94669342041015</v>
      </c>
      <c r="C209">
        <v>-11.1000003814697</v>
      </c>
      <c r="D209" s="2">
        <f t="shared" si="6"/>
        <v>45305</v>
      </c>
      <c r="E209">
        <f t="shared" si="7"/>
        <v>22.31764287948609</v>
      </c>
    </row>
    <row r="210" spans="1:5">
      <c r="A210" s="5">
        <v>45305.666666666664</v>
      </c>
      <c r="B210">
        <v>-4.9509553909301696</v>
      </c>
      <c r="C210">
        <v>-11.699999809265099</v>
      </c>
      <c r="D210" s="2">
        <f t="shared" si="6"/>
        <v>45305</v>
      </c>
      <c r="E210">
        <f t="shared" si="7"/>
        <v>22.31764287948609</v>
      </c>
    </row>
    <row r="211" spans="1:5">
      <c r="A211" s="5">
        <v>45305.708333333336</v>
      </c>
      <c r="B211">
        <v>-5.0185070037841797</v>
      </c>
      <c r="C211">
        <v>-11.699999809265099</v>
      </c>
      <c r="D211" s="2">
        <f t="shared" si="6"/>
        <v>45305</v>
      </c>
      <c r="E211">
        <f t="shared" si="7"/>
        <v>22.31764287948609</v>
      </c>
    </row>
    <row r="212" spans="1:5">
      <c r="A212" s="5">
        <v>45305.75</v>
      </c>
      <c r="B212">
        <v>-5.1127424240112296</v>
      </c>
      <c r="C212">
        <v>-11.699999809265099</v>
      </c>
      <c r="D212" s="2">
        <f t="shared" si="6"/>
        <v>45305</v>
      </c>
      <c r="E212">
        <f t="shared" si="7"/>
        <v>22.31764287948609</v>
      </c>
    </row>
    <row r="213" spans="1:5">
      <c r="A213" s="5">
        <v>45305.791666666664</v>
      </c>
      <c r="B213">
        <v>-5.2216081619262598</v>
      </c>
      <c r="C213">
        <v>-12.199999809265099</v>
      </c>
      <c r="D213" s="2">
        <f t="shared" si="6"/>
        <v>45305</v>
      </c>
      <c r="E213">
        <f t="shared" si="7"/>
        <v>22.31764287948609</v>
      </c>
    </row>
    <row r="214" spans="1:5">
      <c r="A214" s="5">
        <v>45305.833333333336</v>
      </c>
      <c r="B214">
        <v>-5.2799801826476997</v>
      </c>
      <c r="C214">
        <v>-13.300000190734799</v>
      </c>
      <c r="D214" s="2">
        <f t="shared" si="6"/>
        <v>45305</v>
      </c>
      <c r="E214">
        <f t="shared" si="7"/>
        <v>22.31764287948609</v>
      </c>
    </row>
    <row r="215" spans="1:5">
      <c r="A215" s="5">
        <v>45305.875</v>
      </c>
      <c r="B215">
        <v>-5.2945213317870996</v>
      </c>
      <c r="C215">
        <v>-13.899999618530201</v>
      </c>
      <c r="D215" s="2">
        <f t="shared" si="6"/>
        <v>45305</v>
      </c>
      <c r="E215">
        <f t="shared" si="7"/>
        <v>22.31764287948609</v>
      </c>
    </row>
    <row r="216" spans="1:5">
      <c r="A216" s="5">
        <v>45305.916666666664</v>
      </c>
      <c r="B216">
        <v>-5.2668690681457502</v>
      </c>
      <c r="C216">
        <v>-14.399999618530201</v>
      </c>
      <c r="D216" s="2">
        <f t="shared" si="6"/>
        <v>45305</v>
      </c>
      <c r="E216">
        <f t="shared" si="7"/>
        <v>22.31764287948609</v>
      </c>
    </row>
    <row r="217" spans="1:5">
      <c r="A217" s="5">
        <v>45305.958333333336</v>
      </c>
      <c r="B217">
        <v>-5.1894764900207502</v>
      </c>
      <c r="C217">
        <v>-14.399999618530201</v>
      </c>
      <c r="D217" s="2">
        <f t="shared" si="6"/>
        <v>45305</v>
      </c>
      <c r="E217">
        <f t="shared" si="7"/>
        <v>22.31764287948609</v>
      </c>
    </row>
    <row r="218" spans="1:5">
      <c r="A218" s="5">
        <v>45306</v>
      </c>
      <c r="B218">
        <v>-5.1574602127075098</v>
      </c>
      <c r="C218">
        <v>-15</v>
      </c>
      <c r="D218" s="2">
        <f t="shared" si="6"/>
        <v>45306</v>
      </c>
      <c r="E218">
        <f t="shared" si="7"/>
        <v>23.659351778030405</v>
      </c>
    </row>
    <row r="219" spans="1:5">
      <c r="A219" s="5">
        <v>45306.041666666664</v>
      </c>
      <c r="B219">
        <v>-5.1285018920898402</v>
      </c>
      <c r="C219">
        <v>-15.6000003814697</v>
      </c>
      <c r="D219" s="2">
        <f t="shared" si="6"/>
        <v>45306</v>
      </c>
      <c r="E219">
        <f t="shared" si="7"/>
        <v>23.659351778030405</v>
      </c>
    </row>
    <row r="220" spans="1:5">
      <c r="A220" s="5">
        <v>45306.083333333336</v>
      </c>
      <c r="B220">
        <v>-5.0893454551696697</v>
      </c>
      <c r="C220">
        <v>-15</v>
      </c>
      <c r="D220" s="2">
        <f t="shared" si="6"/>
        <v>45306</v>
      </c>
      <c r="E220">
        <f t="shared" si="7"/>
        <v>23.659351778030405</v>
      </c>
    </row>
    <row r="221" spans="1:5">
      <c r="A221" s="5">
        <v>45306.125</v>
      </c>
      <c r="B221">
        <v>-5.08025693893432</v>
      </c>
      <c r="C221">
        <v>-13.899999618530201</v>
      </c>
      <c r="D221" s="2">
        <f t="shared" si="6"/>
        <v>45306</v>
      </c>
      <c r="E221">
        <f t="shared" si="7"/>
        <v>23.659351778030405</v>
      </c>
    </row>
    <row r="222" spans="1:5">
      <c r="A222" s="5">
        <v>45306.166666666664</v>
      </c>
      <c r="B222">
        <v>-5.0648736953735298</v>
      </c>
      <c r="C222">
        <v>-13.300000190734799</v>
      </c>
      <c r="D222" s="2">
        <f t="shared" si="6"/>
        <v>45306</v>
      </c>
      <c r="E222">
        <f t="shared" si="7"/>
        <v>23.659351778030405</v>
      </c>
    </row>
    <row r="223" spans="1:5">
      <c r="A223" s="5">
        <v>45306.208333333336</v>
      </c>
      <c r="B223">
        <v>-5.0198588371276802</v>
      </c>
      <c r="C223">
        <v>-13.300000190734799</v>
      </c>
      <c r="D223" s="2">
        <f t="shared" si="6"/>
        <v>45306</v>
      </c>
      <c r="E223">
        <f t="shared" si="7"/>
        <v>23.659351778030405</v>
      </c>
    </row>
    <row r="224" spans="1:5">
      <c r="A224" s="5">
        <v>45306.25</v>
      </c>
      <c r="B224">
        <v>-4.9563617706298801</v>
      </c>
      <c r="C224">
        <v>-12.800000190734799</v>
      </c>
      <c r="D224" s="2">
        <f t="shared" si="6"/>
        <v>45306</v>
      </c>
      <c r="E224">
        <f t="shared" si="7"/>
        <v>23.659351778030405</v>
      </c>
    </row>
    <row r="225" spans="1:5">
      <c r="A225" s="5">
        <v>45306.291666666664</v>
      </c>
      <c r="B225">
        <v>-4.8629345893859801</v>
      </c>
      <c r="C225">
        <v>-13.899999618530201</v>
      </c>
      <c r="D225" s="2">
        <f t="shared" si="6"/>
        <v>45306</v>
      </c>
      <c r="E225">
        <f t="shared" si="7"/>
        <v>23.659351778030405</v>
      </c>
    </row>
    <row r="226" spans="1:5">
      <c r="A226" s="5">
        <v>45306.333333333336</v>
      </c>
      <c r="B226">
        <v>-4.7885112762451101</v>
      </c>
      <c r="C226">
        <v>-14.399999618530201</v>
      </c>
      <c r="D226" s="2">
        <f t="shared" si="6"/>
        <v>45306</v>
      </c>
      <c r="E226">
        <f t="shared" si="7"/>
        <v>23.659351778030405</v>
      </c>
    </row>
    <row r="227" spans="1:5">
      <c r="A227" s="5">
        <v>45306.375</v>
      </c>
      <c r="B227">
        <v>-4.6657357215881303</v>
      </c>
      <c r="C227">
        <v>-12.800000190734799</v>
      </c>
      <c r="D227" s="2">
        <f t="shared" si="6"/>
        <v>45306</v>
      </c>
      <c r="E227">
        <f t="shared" si="7"/>
        <v>23.659351778030405</v>
      </c>
    </row>
    <row r="228" spans="1:5">
      <c r="A228" s="5">
        <v>45306.416666666664</v>
      </c>
      <c r="B228">
        <v>-4.4836578369140598</v>
      </c>
      <c r="C228">
        <v>-11.1000003814697</v>
      </c>
      <c r="D228" s="2">
        <f t="shared" si="6"/>
        <v>45306</v>
      </c>
      <c r="E228">
        <f t="shared" si="7"/>
        <v>23.659351778030405</v>
      </c>
    </row>
    <row r="229" spans="1:5">
      <c r="A229" s="5">
        <v>45306.458333333336</v>
      </c>
      <c r="B229">
        <v>-4.2726950645446697</v>
      </c>
      <c r="C229">
        <v>-10</v>
      </c>
      <c r="D229" s="2">
        <f t="shared" si="6"/>
        <v>45306</v>
      </c>
      <c r="E229">
        <f t="shared" si="7"/>
        <v>23.659351778030405</v>
      </c>
    </row>
    <row r="230" spans="1:5">
      <c r="A230" s="5">
        <v>45306.5</v>
      </c>
      <c r="B230">
        <v>-3.9649555683135902</v>
      </c>
      <c r="C230">
        <v>-8.3000001907348597</v>
      </c>
      <c r="D230" s="2">
        <f t="shared" si="6"/>
        <v>45306</v>
      </c>
      <c r="E230">
        <f t="shared" si="7"/>
        <v>23.659351778030405</v>
      </c>
    </row>
    <row r="231" spans="1:5">
      <c r="A231" s="5">
        <v>45306.541666666664</v>
      </c>
      <c r="B231">
        <v>-3.7035875320434499</v>
      </c>
      <c r="C231">
        <v>-8.3000001907348597</v>
      </c>
      <c r="D231" s="2">
        <f t="shared" si="6"/>
        <v>45306</v>
      </c>
      <c r="E231">
        <f t="shared" si="7"/>
        <v>23.659351778030405</v>
      </c>
    </row>
    <row r="232" spans="1:5">
      <c r="A232" s="5">
        <v>45306.583333333336</v>
      </c>
      <c r="B232">
        <v>-3.6221868991851802</v>
      </c>
      <c r="C232">
        <v>-7.8000001907348597</v>
      </c>
      <c r="D232" s="2">
        <f t="shared" si="6"/>
        <v>45306</v>
      </c>
      <c r="E232">
        <f t="shared" si="7"/>
        <v>23.659351778030405</v>
      </c>
    </row>
    <row r="233" spans="1:5">
      <c r="A233" s="5">
        <v>45306.625</v>
      </c>
      <c r="B233">
        <v>-3.6759753227233798</v>
      </c>
      <c r="C233">
        <v>-7.8000001907348597</v>
      </c>
      <c r="D233" s="2">
        <f t="shared" si="6"/>
        <v>45306</v>
      </c>
      <c r="E233">
        <f t="shared" si="7"/>
        <v>23.659351778030405</v>
      </c>
    </row>
    <row r="234" spans="1:5">
      <c r="A234" s="5">
        <v>45306.666666666664</v>
      </c>
      <c r="B234">
        <v>-3.89461994171142</v>
      </c>
      <c r="C234">
        <v>-8.3000001907348597</v>
      </c>
      <c r="D234" s="2">
        <f t="shared" si="6"/>
        <v>45306</v>
      </c>
      <c r="E234">
        <f t="shared" si="7"/>
        <v>23.659351778030405</v>
      </c>
    </row>
    <row r="235" spans="1:5">
      <c r="A235" s="5">
        <v>45306.708333333336</v>
      </c>
      <c r="B235">
        <v>-4.2017765045165998</v>
      </c>
      <c r="C235">
        <v>-9.3999996185302699</v>
      </c>
      <c r="D235" s="2">
        <f t="shared" si="6"/>
        <v>45306</v>
      </c>
      <c r="E235">
        <f t="shared" si="7"/>
        <v>23.659351778030405</v>
      </c>
    </row>
    <row r="236" spans="1:5">
      <c r="A236" s="5">
        <v>45306.75</v>
      </c>
      <c r="B236">
        <v>-4.4583721160888601</v>
      </c>
      <c r="C236">
        <v>-10.6000003814697</v>
      </c>
      <c r="D236" s="2">
        <f t="shared" si="6"/>
        <v>45306</v>
      </c>
      <c r="E236">
        <f t="shared" si="7"/>
        <v>23.659351778030405</v>
      </c>
    </row>
    <row r="237" spans="1:5">
      <c r="A237" s="5">
        <v>45306.791666666664</v>
      </c>
      <c r="B237">
        <v>-4.6496806144714302</v>
      </c>
      <c r="C237">
        <v>-11.699999809265099</v>
      </c>
      <c r="D237" s="2">
        <f t="shared" si="6"/>
        <v>45306</v>
      </c>
      <c r="E237">
        <f t="shared" si="7"/>
        <v>23.659351778030405</v>
      </c>
    </row>
    <row r="238" spans="1:5">
      <c r="A238" s="5">
        <v>45306.833333333336</v>
      </c>
      <c r="B238">
        <v>-4.8378849029540998</v>
      </c>
      <c r="C238">
        <v>-12.800000190734799</v>
      </c>
      <c r="D238" s="2">
        <f t="shared" si="6"/>
        <v>45306</v>
      </c>
      <c r="E238">
        <f t="shared" si="7"/>
        <v>23.659351778030405</v>
      </c>
    </row>
    <row r="239" spans="1:5">
      <c r="A239" s="5">
        <v>45306.875</v>
      </c>
      <c r="B239">
        <v>-5.0197405815124503</v>
      </c>
      <c r="C239">
        <v>-13.300000190734799</v>
      </c>
      <c r="D239" s="2">
        <f t="shared" si="6"/>
        <v>45306</v>
      </c>
      <c r="E239">
        <f t="shared" si="7"/>
        <v>23.659351778030405</v>
      </c>
    </row>
    <row r="240" spans="1:5">
      <c r="A240" s="5">
        <v>45306.916666666664</v>
      </c>
      <c r="B240">
        <v>-5.2066273689270002</v>
      </c>
      <c r="C240">
        <v>-13.899999618530201</v>
      </c>
      <c r="D240" s="2">
        <f t="shared" si="6"/>
        <v>45306</v>
      </c>
      <c r="E240">
        <f t="shared" si="7"/>
        <v>23.659351778030405</v>
      </c>
    </row>
    <row r="241" spans="1:5">
      <c r="A241" s="5">
        <v>45306.958333333336</v>
      </c>
      <c r="B241">
        <v>-5.4030423164367596</v>
      </c>
      <c r="C241">
        <v>-14.399999618530201</v>
      </c>
      <c r="D241" s="2">
        <f t="shared" si="6"/>
        <v>45306</v>
      </c>
      <c r="E241">
        <f t="shared" si="7"/>
        <v>23.659351778030405</v>
      </c>
    </row>
    <row r="242" spans="1:5">
      <c r="A242" s="5">
        <v>45307</v>
      </c>
      <c r="B242">
        <v>-5.6256346702575604</v>
      </c>
      <c r="C242">
        <v>-15</v>
      </c>
      <c r="D242" s="2">
        <f t="shared" si="6"/>
        <v>45307</v>
      </c>
      <c r="E242">
        <f t="shared" si="7"/>
        <v>20.213211941719059</v>
      </c>
    </row>
    <row r="243" spans="1:5">
      <c r="A243" s="5">
        <v>45307.041666666664</v>
      </c>
      <c r="B243">
        <v>-5.88447713851928</v>
      </c>
      <c r="C243">
        <v>-15</v>
      </c>
      <c r="D243" s="2">
        <f t="shared" si="6"/>
        <v>45307</v>
      </c>
      <c r="E243">
        <f t="shared" si="7"/>
        <v>20.213211941719059</v>
      </c>
    </row>
    <row r="244" spans="1:5">
      <c r="A244" s="5">
        <v>45307.083333333336</v>
      </c>
      <c r="B244">
        <v>-6.1474413871765101</v>
      </c>
      <c r="C244">
        <v>-15.6000003814697</v>
      </c>
      <c r="D244" s="2">
        <f t="shared" si="6"/>
        <v>45307</v>
      </c>
      <c r="E244">
        <f t="shared" si="7"/>
        <v>20.213211941719059</v>
      </c>
    </row>
    <row r="245" spans="1:5">
      <c r="A245" s="5">
        <v>45307.125</v>
      </c>
      <c r="B245">
        <v>-6.4050154685974103</v>
      </c>
      <c r="C245">
        <v>-16.100000381469702</v>
      </c>
      <c r="D245" s="2">
        <f t="shared" si="6"/>
        <v>45307</v>
      </c>
      <c r="E245">
        <f t="shared" si="7"/>
        <v>20.213211941719059</v>
      </c>
    </row>
    <row r="246" spans="1:5">
      <c r="A246" s="5">
        <v>45307.166666666664</v>
      </c>
      <c r="B246">
        <v>-6.6598477363586399</v>
      </c>
      <c r="C246">
        <v>-16.7000007629394</v>
      </c>
      <c r="D246" s="2">
        <f t="shared" si="6"/>
        <v>45307</v>
      </c>
      <c r="E246">
        <f t="shared" si="7"/>
        <v>20.213211941719059</v>
      </c>
    </row>
    <row r="247" spans="1:5">
      <c r="A247" s="5">
        <v>45307.208333333336</v>
      </c>
      <c r="B247">
        <v>-6.8940138816833496</v>
      </c>
      <c r="C247">
        <v>-17.2000007629394</v>
      </c>
      <c r="D247" s="2">
        <f t="shared" si="6"/>
        <v>45307</v>
      </c>
      <c r="E247">
        <f t="shared" si="7"/>
        <v>20.213211941719059</v>
      </c>
    </row>
    <row r="248" spans="1:5">
      <c r="A248" s="5">
        <v>45307.25</v>
      </c>
      <c r="B248">
        <v>-7.1326270103454501</v>
      </c>
      <c r="C248">
        <v>-17.2000007629394</v>
      </c>
      <c r="D248" s="2">
        <f t="shared" si="6"/>
        <v>45307</v>
      </c>
      <c r="E248">
        <f t="shared" si="7"/>
        <v>20.213211941719059</v>
      </c>
    </row>
    <row r="249" spans="1:5">
      <c r="A249" s="5">
        <v>45307.291666666664</v>
      </c>
      <c r="B249">
        <v>-7.2750544548034597</v>
      </c>
      <c r="C249">
        <v>-17.2000007629394</v>
      </c>
      <c r="D249" s="2">
        <f t="shared" si="6"/>
        <v>45307</v>
      </c>
      <c r="E249">
        <f t="shared" si="7"/>
        <v>20.213211941719059</v>
      </c>
    </row>
    <row r="250" spans="1:5">
      <c r="A250" s="5">
        <v>45307.333333333336</v>
      </c>
      <c r="B250">
        <v>-7.3426651954650799</v>
      </c>
      <c r="C250">
        <v>-16.7000007629394</v>
      </c>
      <c r="D250" s="2">
        <f t="shared" si="6"/>
        <v>45307</v>
      </c>
      <c r="E250">
        <f t="shared" si="7"/>
        <v>20.213211941719059</v>
      </c>
    </row>
    <row r="251" spans="1:5">
      <c r="A251" s="5">
        <v>45307.375</v>
      </c>
      <c r="B251">
        <v>-7.2623815536498997</v>
      </c>
      <c r="C251">
        <v>-14.399999618530201</v>
      </c>
      <c r="D251" s="2">
        <f t="shared" si="6"/>
        <v>45307</v>
      </c>
      <c r="E251">
        <f t="shared" si="7"/>
        <v>20.213211941719059</v>
      </c>
    </row>
    <row r="252" spans="1:5">
      <c r="A252" s="5">
        <v>45307.416666666664</v>
      </c>
      <c r="B252">
        <v>-7.0533814430236799</v>
      </c>
      <c r="C252">
        <v>-11.699999809265099</v>
      </c>
      <c r="D252" s="2">
        <f t="shared" si="6"/>
        <v>45307</v>
      </c>
      <c r="E252">
        <f t="shared" si="7"/>
        <v>20.213211941719059</v>
      </c>
    </row>
    <row r="253" spans="1:5">
      <c r="A253" s="5">
        <v>45307.458333333336</v>
      </c>
      <c r="B253">
        <v>-6.77565193176269</v>
      </c>
      <c r="C253">
        <v>-10</v>
      </c>
      <c r="D253" s="2">
        <f t="shared" si="6"/>
        <v>45307</v>
      </c>
      <c r="E253">
        <f t="shared" si="7"/>
        <v>20.213211941719059</v>
      </c>
    </row>
    <row r="254" spans="1:5">
      <c r="A254" s="5">
        <v>45307.5</v>
      </c>
      <c r="B254">
        <v>-6.5086398124694798</v>
      </c>
      <c r="C254">
        <v>-8.8999996185302699</v>
      </c>
      <c r="D254" s="2">
        <f t="shared" si="6"/>
        <v>45307</v>
      </c>
      <c r="E254">
        <f t="shared" si="7"/>
        <v>20.213211941719059</v>
      </c>
    </row>
    <row r="255" spans="1:5">
      <c r="A255" s="5">
        <v>45307.541666666664</v>
      </c>
      <c r="B255">
        <v>-6.3287682533264098</v>
      </c>
      <c r="C255">
        <v>-8.3000001907348597</v>
      </c>
      <c r="D255" s="2">
        <f t="shared" si="6"/>
        <v>45307</v>
      </c>
      <c r="E255">
        <f t="shared" si="7"/>
        <v>20.213211941719059</v>
      </c>
    </row>
    <row r="256" spans="1:5">
      <c r="A256" s="5">
        <v>45307.583333333336</v>
      </c>
      <c r="B256">
        <v>-6.2489099502563397</v>
      </c>
      <c r="C256">
        <v>-8.3000001907348597</v>
      </c>
      <c r="D256" s="2">
        <f t="shared" si="6"/>
        <v>45307</v>
      </c>
      <c r="E256">
        <f t="shared" si="7"/>
        <v>20.213211941719059</v>
      </c>
    </row>
    <row r="257" spans="1:5">
      <c r="A257" s="5">
        <v>45307.625</v>
      </c>
      <c r="B257">
        <v>-6.2389063835143999</v>
      </c>
      <c r="C257">
        <v>-7.1999998092651296</v>
      </c>
      <c r="D257" s="2">
        <f t="shared" si="6"/>
        <v>45307</v>
      </c>
      <c r="E257">
        <f t="shared" si="7"/>
        <v>20.213211941719059</v>
      </c>
    </row>
    <row r="258" spans="1:5">
      <c r="A258" s="5">
        <v>45307.666666666664</v>
      </c>
      <c r="B258">
        <v>-6.2996134757995597</v>
      </c>
      <c r="C258">
        <v>-6.6999998092651296</v>
      </c>
      <c r="D258" s="2">
        <f t="shared" si="6"/>
        <v>45307</v>
      </c>
      <c r="E258">
        <f t="shared" si="7"/>
        <v>20.213211941719059</v>
      </c>
    </row>
    <row r="259" spans="1:5">
      <c r="A259" s="5">
        <v>45307.708333333336</v>
      </c>
      <c r="B259">
        <v>-6.3463225364684996</v>
      </c>
      <c r="C259">
        <v>-7.1999998092651296</v>
      </c>
      <c r="D259" s="2">
        <f t="shared" ref="D259:D322" si="8">DATE(YEAR(A259), MONTH(A259), DAY(A259))</f>
        <v>45307</v>
      </c>
      <c r="E259">
        <f t="shared" ref="E259:E322" si="9">AVERAGEIF(D:D, D259, B:B)*1.8+32</f>
        <v>20.213211941719059</v>
      </c>
    </row>
    <row r="260" spans="1:5">
      <c r="A260" s="5">
        <v>45307.75</v>
      </c>
      <c r="B260">
        <v>-6.3504304885864196</v>
      </c>
      <c r="C260">
        <v>-7.1999998092651296</v>
      </c>
      <c r="D260" s="2">
        <f t="shared" si="8"/>
        <v>45307</v>
      </c>
      <c r="E260">
        <f t="shared" si="9"/>
        <v>20.213211941719059</v>
      </c>
    </row>
    <row r="261" spans="1:5">
      <c r="A261" s="5">
        <v>45307.791666666664</v>
      </c>
      <c r="B261">
        <v>-6.3307013511657697</v>
      </c>
      <c r="C261">
        <v>-6.6999998092651296</v>
      </c>
      <c r="D261" s="2">
        <f t="shared" si="8"/>
        <v>45307</v>
      </c>
      <c r="E261">
        <f t="shared" si="9"/>
        <v>20.213211941719059</v>
      </c>
    </row>
    <row r="262" spans="1:5">
      <c r="A262" s="5">
        <v>45307.833333333336</v>
      </c>
      <c r="B262">
        <v>-6.3294548988342196</v>
      </c>
      <c r="C262">
        <v>-7.1999998092651296</v>
      </c>
      <c r="D262" s="2">
        <f t="shared" si="8"/>
        <v>45307</v>
      </c>
      <c r="E262">
        <f t="shared" si="9"/>
        <v>20.213211941719059</v>
      </c>
    </row>
    <row r="263" spans="1:5">
      <c r="A263" s="5">
        <v>45307.875</v>
      </c>
      <c r="B263">
        <v>-6.4200100898742596</v>
      </c>
      <c r="C263">
        <v>-7.1999998092651296</v>
      </c>
      <c r="D263" s="2">
        <f t="shared" si="8"/>
        <v>45307</v>
      </c>
      <c r="E263">
        <f t="shared" si="9"/>
        <v>20.213211941719059</v>
      </c>
    </row>
    <row r="264" spans="1:5">
      <c r="A264" s="5">
        <v>45307.916666666664</v>
      </c>
      <c r="B264">
        <v>-6.5310082435607901</v>
      </c>
      <c r="C264">
        <v>-6.6999998092651296</v>
      </c>
      <c r="D264" s="2">
        <f t="shared" si="8"/>
        <v>45307</v>
      </c>
      <c r="E264">
        <f t="shared" si="9"/>
        <v>20.213211941719059</v>
      </c>
    </row>
    <row r="265" spans="1:5">
      <c r="A265" s="5">
        <v>45307.958333333336</v>
      </c>
      <c r="B265">
        <v>-6.7662167549133301</v>
      </c>
      <c r="C265">
        <v>-6.6999998092651296</v>
      </c>
      <c r="D265" s="2">
        <f t="shared" si="8"/>
        <v>45307</v>
      </c>
      <c r="E265">
        <f t="shared" si="9"/>
        <v>20.213211941719059</v>
      </c>
    </row>
    <row r="266" spans="1:5">
      <c r="A266" s="5">
        <v>45308</v>
      </c>
      <c r="B266">
        <v>-7.1081576347351003</v>
      </c>
      <c r="C266">
        <v>-6.0999999046325604</v>
      </c>
      <c r="D266" s="2">
        <f t="shared" si="8"/>
        <v>45308</v>
      </c>
      <c r="E266">
        <f t="shared" si="9"/>
        <v>22.303684341907505</v>
      </c>
    </row>
    <row r="267" spans="1:5">
      <c r="A267" s="5">
        <v>45308.041666666664</v>
      </c>
      <c r="B267">
        <v>-7.4517312049865696</v>
      </c>
      <c r="C267">
        <v>-5.5999999046325604</v>
      </c>
      <c r="D267" s="2">
        <f t="shared" si="8"/>
        <v>45308</v>
      </c>
      <c r="E267">
        <f t="shared" si="9"/>
        <v>22.303684341907505</v>
      </c>
    </row>
    <row r="268" spans="1:5">
      <c r="A268" s="5">
        <v>45308.083333333336</v>
      </c>
      <c r="B268">
        <v>-7.73829889297485</v>
      </c>
      <c r="C268">
        <v>-5</v>
      </c>
      <c r="D268" s="2">
        <f t="shared" si="8"/>
        <v>45308</v>
      </c>
      <c r="E268">
        <f t="shared" si="9"/>
        <v>22.303684341907505</v>
      </c>
    </row>
    <row r="269" spans="1:5">
      <c r="A269" s="5">
        <v>45308.125</v>
      </c>
      <c r="B269">
        <v>-8.0006189346313406</v>
      </c>
      <c r="C269">
        <v>-4.4000000953674299</v>
      </c>
      <c r="D269" s="2">
        <f t="shared" si="8"/>
        <v>45308</v>
      </c>
      <c r="E269">
        <f t="shared" si="9"/>
        <v>22.303684341907505</v>
      </c>
    </row>
    <row r="270" spans="1:5">
      <c r="A270" s="5">
        <v>45308.166666666664</v>
      </c>
      <c r="B270">
        <v>-8.1092786788940394</v>
      </c>
      <c r="C270">
        <v>-3.9000000953674299</v>
      </c>
      <c r="D270" s="2">
        <f t="shared" si="8"/>
        <v>45308</v>
      </c>
      <c r="E270">
        <f t="shared" si="9"/>
        <v>22.303684341907505</v>
      </c>
    </row>
    <row r="271" spans="1:5">
      <c r="A271" s="5">
        <v>45308.208333333336</v>
      </c>
      <c r="B271">
        <v>-8.0039262771606392</v>
      </c>
      <c r="C271">
        <v>-3.9000000953674299</v>
      </c>
      <c r="D271" s="2">
        <f t="shared" si="8"/>
        <v>45308</v>
      </c>
      <c r="E271">
        <f t="shared" si="9"/>
        <v>22.303684341907505</v>
      </c>
    </row>
    <row r="272" spans="1:5">
      <c r="A272" s="5">
        <v>45308.25</v>
      </c>
      <c r="B272">
        <v>-7.6892833709716797</v>
      </c>
      <c r="C272">
        <v>-3.9000000953674299</v>
      </c>
      <c r="D272" s="2">
        <f t="shared" si="8"/>
        <v>45308</v>
      </c>
      <c r="E272">
        <f t="shared" si="9"/>
        <v>22.303684341907505</v>
      </c>
    </row>
    <row r="273" spans="1:5">
      <c r="A273" s="5">
        <v>45308.291666666664</v>
      </c>
      <c r="B273">
        <v>-7.20495176315307</v>
      </c>
      <c r="C273">
        <v>-3.2999999523162802</v>
      </c>
      <c r="D273" s="2">
        <f t="shared" si="8"/>
        <v>45308</v>
      </c>
      <c r="E273">
        <f t="shared" si="9"/>
        <v>22.303684341907505</v>
      </c>
    </row>
    <row r="274" spans="1:5">
      <c r="A274" s="5">
        <v>45308.333333333336</v>
      </c>
      <c r="B274">
        <v>-6.5628924369812003</v>
      </c>
      <c r="C274">
        <v>-3.2999999523162802</v>
      </c>
      <c r="D274" s="2">
        <f t="shared" si="8"/>
        <v>45308</v>
      </c>
      <c r="E274">
        <f t="shared" si="9"/>
        <v>22.303684341907505</v>
      </c>
    </row>
    <row r="275" spans="1:5">
      <c r="A275" s="5">
        <v>45308.375</v>
      </c>
      <c r="B275">
        <v>-5.7164440155029297</v>
      </c>
      <c r="C275">
        <v>-2.7999999523162802</v>
      </c>
      <c r="D275" s="2">
        <f t="shared" si="8"/>
        <v>45308</v>
      </c>
      <c r="E275">
        <f t="shared" si="9"/>
        <v>22.303684341907505</v>
      </c>
    </row>
    <row r="276" spans="1:5">
      <c r="A276" s="5">
        <v>45308.416666666664</v>
      </c>
      <c r="B276">
        <v>-5.0899405479431099</v>
      </c>
      <c r="C276">
        <v>-1.70000004768371</v>
      </c>
      <c r="D276" s="2">
        <f t="shared" si="8"/>
        <v>45308</v>
      </c>
      <c r="E276">
        <f t="shared" si="9"/>
        <v>22.303684341907505</v>
      </c>
    </row>
    <row r="277" spans="1:5">
      <c r="A277" s="5">
        <v>45308.458333333336</v>
      </c>
      <c r="B277">
        <v>-4.4758982658386204</v>
      </c>
      <c r="C277">
        <v>-1.1000000238418499</v>
      </c>
      <c r="D277" s="2">
        <f t="shared" si="8"/>
        <v>45308</v>
      </c>
      <c r="E277">
        <f t="shared" si="9"/>
        <v>22.303684341907505</v>
      </c>
    </row>
    <row r="278" spans="1:5">
      <c r="A278" s="5">
        <v>45308.5</v>
      </c>
      <c r="B278">
        <v>-4.0274643898010201</v>
      </c>
      <c r="C278">
        <v>-0.60000002384185702</v>
      </c>
      <c r="D278" s="2">
        <f t="shared" si="8"/>
        <v>45308</v>
      </c>
      <c r="E278">
        <f t="shared" si="9"/>
        <v>22.303684341907505</v>
      </c>
    </row>
    <row r="279" spans="1:5">
      <c r="A279" s="5">
        <v>45308.541666666664</v>
      </c>
      <c r="B279">
        <v>-3.78765439987182</v>
      </c>
      <c r="C279">
        <v>0</v>
      </c>
      <c r="D279" s="2">
        <f t="shared" si="8"/>
        <v>45308</v>
      </c>
      <c r="E279">
        <f t="shared" si="9"/>
        <v>22.303684341907505</v>
      </c>
    </row>
    <row r="280" spans="1:5">
      <c r="A280" s="5">
        <v>45308.583333333336</v>
      </c>
      <c r="B280">
        <v>-3.5528569221496502</v>
      </c>
      <c r="C280">
        <v>0</v>
      </c>
      <c r="D280" s="2">
        <f t="shared" si="8"/>
        <v>45308</v>
      </c>
      <c r="E280">
        <f t="shared" si="9"/>
        <v>22.303684341907505</v>
      </c>
    </row>
    <row r="281" spans="1:5">
      <c r="A281" s="5">
        <v>45308.625</v>
      </c>
      <c r="B281">
        <v>-3.4455370903015101</v>
      </c>
      <c r="C281">
        <v>0</v>
      </c>
      <c r="D281" s="2">
        <f t="shared" si="8"/>
        <v>45308</v>
      </c>
      <c r="E281">
        <f t="shared" si="9"/>
        <v>22.303684341907505</v>
      </c>
    </row>
    <row r="282" spans="1:5">
      <c r="A282" s="5">
        <v>45308.666666666664</v>
      </c>
      <c r="B282">
        <v>-3.5594904422760001</v>
      </c>
      <c r="C282">
        <v>0</v>
      </c>
      <c r="D282" s="2">
        <f t="shared" si="8"/>
        <v>45308</v>
      </c>
      <c r="E282">
        <f t="shared" si="9"/>
        <v>22.303684341907505</v>
      </c>
    </row>
    <row r="283" spans="1:5">
      <c r="A283" s="5">
        <v>45308.708333333336</v>
      </c>
      <c r="B283">
        <v>-3.832364320755</v>
      </c>
      <c r="C283">
        <v>0.60000002384185702</v>
      </c>
      <c r="D283" s="2">
        <f t="shared" si="8"/>
        <v>45308</v>
      </c>
      <c r="E283">
        <f t="shared" si="9"/>
        <v>22.303684341907505</v>
      </c>
    </row>
    <row r="284" spans="1:5">
      <c r="A284" s="5">
        <v>45308.75</v>
      </c>
      <c r="B284">
        <v>-3.9118750095367401</v>
      </c>
      <c r="C284">
        <v>0.60000002384185702</v>
      </c>
      <c r="D284" s="2">
        <f t="shared" si="8"/>
        <v>45308</v>
      </c>
      <c r="E284">
        <f t="shared" si="9"/>
        <v>22.303684341907505</v>
      </c>
    </row>
    <row r="285" spans="1:5">
      <c r="A285" s="5">
        <v>45308.791666666664</v>
      </c>
      <c r="B285">
        <v>-3.8935556411743102</v>
      </c>
      <c r="C285">
        <v>0.60000002384185702</v>
      </c>
      <c r="D285" s="2">
        <f t="shared" si="8"/>
        <v>45308</v>
      </c>
      <c r="E285">
        <f t="shared" si="9"/>
        <v>22.303684341907505</v>
      </c>
    </row>
    <row r="286" spans="1:5">
      <c r="A286" s="5">
        <v>45308.833333333336</v>
      </c>
      <c r="B286">
        <v>-3.8980302810668901</v>
      </c>
      <c r="C286">
        <v>1.1000000238418499</v>
      </c>
      <c r="D286" s="2">
        <f t="shared" si="8"/>
        <v>45308</v>
      </c>
      <c r="E286">
        <f t="shared" si="9"/>
        <v>22.303684341907505</v>
      </c>
    </row>
    <row r="287" spans="1:5">
      <c r="A287" s="5">
        <v>45308.875</v>
      </c>
      <c r="B287">
        <v>-3.9404885768890301</v>
      </c>
      <c r="C287">
        <v>1.1000000238418499</v>
      </c>
      <c r="D287" s="2">
        <f t="shared" si="8"/>
        <v>45308</v>
      </c>
      <c r="E287">
        <f t="shared" si="9"/>
        <v>22.303684341907505</v>
      </c>
    </row>
    <row r="288" spans="1:5">
      <c r="A288" s="5">
        <v>45308.916666666664</v>
      </c>
      <c r="B288">
        <v>-4.0217518806457502</v>
      </c>
      <c r="C288">
        <v>0.60000002384185702</v>
      </c>
      <c r="D288" s="2">
        <f t="shared" si="8"/>
        <v>45308</v>
      </c>
      <c r="E288">
        <f t="shared" si="9"/>
        <v>22.303684341907505</v>
      </c>
    </row>
    <row r="289" spans="1:5">
      <c r="A289" s="5">
        <v>45308.958333333336</v>
      </c>
      <c r="B289">
        <v>-4.26171779632568</v>
      </c>
      <c r="C289">
        <v>0.60000002384185702</v>
      </c>
      <c r="D289" s="2">
        <f t="shared" si="8"/>
        <v>45308</v>
      </c>
      <c r="E289">
        <f t="shared" si="9"/>
        <v>22.303684341907505</v>
      </c>
    </row>
    <row r="290" spans="1:5">
      <c r="A290" s="5">
        <v>45309</v>
      </c>
      <c r="B290">
        <v>-4.5818505287170401</v>
      </c>
      <c r="C290">
        <v>0.60000002384185702</v>
      </c>
      <c r="D290" s="2">
        <f t="shared" si="8"/>
        <v>45309</v>
      </c>
      <c r="E290">
        <f t="shared" si="9"/>
        <v>24.563520127534872</v>
      </c>
    </row>
    <row r="291" spans="1:5">
      <c r="A291" s="5">
        <v>45309.041666666664</v>
      </c>
      <c r="B291">
        <v>-4.8799781799316397</v>
      </c>
      <c r="C291">
        <v>0.60000002384185702</v>
      </c>
      <c r="D291" s="2">
        <f t="shared" si="8"/>
        <v>45309</v>
      </c>
      <c r="E291">
        <f t="shared" si="9"/>
        <v>24.563520127534872</v>
      </c>
    </row>
    <row r="292" spans="1:5">
      <c r="A292" s="5">
        <v>45309.083333333336</v>
      </c>
      <c r="B292">
        <v>-5.1571688652038503</v>
      </c>
      <c r="C292">
        <v>0.60000002384185702</v>
      </c>
      <c r="D292" s="2">
        <f t="shared" si="8"/>
        <v>45309</v>
      </c>
      <c r="E292">
        <f t="shared" si="9"/>
        <v>24.563520127534872</v>
      </c>
    </row>
    <row r="293" spans="1:5">
      <c r="A293" s="5">
        <v>45309.125</v>
      </c>
      <c r="B293">
        <v>-5.3423175811767498</v>
      </c>
      <c r="C293">
        <v>0.60000002384185702</v>
      </c>
      <c r="D293" s="2">
        <f t="shared" si="8"/>
        <v>45309</v>
      </c>
      <c r="E293">
        <f t="shared" si="9"/>
        <v>24.563520127534872</v>
      </c>
    </row>
    <row r="294" spans="1:5">
      <c r="A294" s="5">
        <v>45309.166666666664</v>
      </c>
      <c r="B294">
        <v>-5.4405965805053702</v>
      </c>
      <c r="C294">
        <v>0.60000002384185702</v>
      </c>
      <c r="D294" s="2">
        <f t="shared" si="8"/>
        <v>45309</v>
      </c>
      <c r="E294">
        <f t="shared" si="9"/>
        <v>24.563520127534872</v>
      </c>
    </row>
    <row r="295" spans="1:5">
      <c r="A295" s="5">
        <v>45309.208333333336</v>
      </c>
      <c r="B295">
        <v>-5.4054546356201101</v>
      </c>
      <c r="C295">
        <v>0.60000002384185702</v>
      </c>
      <c r="D295" s="2">
        <f t="shared" si="8"/>
        <v>45309</v>
      </c>
      <c r="E295">
        <f t="shared" si="9"/>
        <v>24.563520127534872</v>
      </c>
    </row>
    <row r="296" spans="1:5">
      <c r="A296" s="5">
        <v>45309.25</v>
      </c>
      <c r="B296">
        <v>-5.2903633117675701</v>
      </c>
      <c r="C296">
        <v>0.60000002384185702</v>
      </c>
      <c r="D296" s="2">
        <f t="shared" si="8"/>
        <v>45309</v>
      </c>
      <c r="E296">
        <f t="shared" si="9"/>
        <v>24.563520127534872</v>
      </c>
    </row>
    <row r="297" spans="1:5">
      <c r="A297" s="5">
        <v>45309.291666666664</v>
      </c>
      <c r="B297">
        <v>-5.1202573776245099</v>
      </c>
      <c r="C297">
        <v>1.1000000238418499</v>
      </c>
      <c r="D297" s="2">
        <f t="shared" si="8"/>
        <v>45309</v>
      </c>
      <c r="E297">
        <f t="shared" si="9"/>
        <v>24.563520127534872</v>
      </c>
    </row>
    <row r="298" spans="1:5">
      <c r="A298" s="5">
        <v>45309.333333333336</v>
      </c>
      <c r="B298">
        <v>-4.8622698783874503</v>
      </c>
      <c r="C298">
        <v>1.1000000238418499</v>
      </c>
      <c r="D298" s="2">
        <f t="shared" si="8"/>
        <v>45309</v>
      </c>
      <c r="E298">
        <f t="shared" si="9"/>
        <v>24.563520127534872</v>
      </c>
    </row>
    <row r="299" spans="1:5">
      <c r="A299" s="5">
        <v>45309.375</v>
      </c>
      <c r="B299">
        <v>-4.4693293571472097</v>
      </c>
      <c r="C299">
        <v>1.1000000238418499</v>
      </c>
      <c r="D299" s="2">
        <f t="shared" si="8"/>
        <v>45309</v>
      </c>
      <c r="E299">
        <f t="shared" si="9"/>
        <v>24.563520127534872</v>
      </c>
    </row>
    <row r="300" spans="1:5">
      <c r="A300" s="5">
        <v>45309.416666666664</v>
      </c>
      <c r="B300">
        <v>-4.0325069427490199</v>
      </c>
      <c r="C300">
        <v>1.1000000238418499</v>
      </c>
      <c r="D300" s="2">
        <f t="shared" si="8"/>
        <v>45309</v>
      </c>
      <c r="E300">
        <f t="shared" si="9"/>
        <v>24.563520127534872</v>
      </c>
    </row>
    <row r="301" spans="1:5">
      <c r="A301" s="5">
        <v>45309.458333333336</v>
      </c>
      <c r="B301">
        <v>-3.5669085979461599</v>
      </c>
      <c r="C301">
        <v>1.70000004768371</v>
      </c>
      <c r="D301" s="2">
        <f t="shared" si="8"/>
        <v>45309</v>
      </c>
      <c r="E301">
        <f t="shared" si="9"/>
        <v>24.563520127534872</v>
      </c>
    </row>
    <row r="302" spans="1:5">
      <c r="A302" s="5">
        <v>45309.5</v>
      </c>
      <c r="B302">
        <v>-3.1739327907562198</v>
      </c>
      <c r="C302">
        <v>1.70000004768371</v>
      </c>
      <c r="D302" s="2">
        <f t="shared" si="8"/>
        <v>45309</v>
      </c>
      <c r="E302">
        <f t="shared" si="9"/>
        <v>24.563520127534872</v>
      </c>
    </row>
    <row r="303" spans="1:5">
      <c r="A303" s="5">
        <v>45309.541666666664</v>
      </c>
      <c r="B303">
        <v>-2.8662581443786599</v>
      </c>
      <c r="C303">
        <v>2.20000004768371</v>
      </c>
      <c r="D303" s="2">
        <f t="shared" si="8"/>
        <v>45309</v>
      </c>
      <c r="E303">
        <f t="shared" si="9"/>
        <v>24.563520127534872</v>
      </c>
    </row>
    <row r="304" spans="1:5">
      <c r="A304" s="5">
        <v>45309.583333333336</v>
      </c>
      <c r="B304">
        <v>-2.6573920249938898</v>
      </c>
      <c r="C304">
        <v>2.20000004768371</v>
      </c>
      <c r="D304" s="2">
        <f t="shared" si="8"/>
        <v>45309</v>
      </c>
      <c r="E304">
        <f t="shared" si="9"/>
        <v>24.563520127534872</v>
      </c>
    </row>
    <row r="305" spans="1:5">
      <c r="A305" s="5">
        <v>45309.625</v>
      </c>
      <c r="B305">
        <v>-2.5663456916809002</v>
      </c>
      <c r="C305">
        <v>2.20000004768371</v>
      </c>
      <c r="D305" s="2">
        <f t="shared" si="8"/>
        <v>45309</v>
      </c>
      <c r="E305">
        <f t="shared" si="9"/>
        <v>24.563520127534872</v>
      </c>
    </row>
    <row r="306" spans="1:5">
      <c r="A306" s="5">
        <v>45309.666666666664</v>
      </c>
      <c r="B306">
        <v>-2.70643091201782</v>
      </c>
      <c r="C306">
        <v>2.7999999523162802</v>
      </c>
      <c r="D306" s="2">
        <f t="shared" si="8"/>
        <v>45309</v>
      </c>
      <c r="E306">
        <f t="shared" si="9"/>
        <v>24.563520127534872</v>
      </c>
    </row>
    <row r="307" spans="1:5">
      <c r="A307" s="5">
        <v>45309.708333333336</v>
      </c>
      <c r="B307">
        <v>-2.96018242835998</v>
      </c>
      <c r="C307">
        <v>2.20000004768371</v>
      </c>
      <c r="D307" s="2">
        <f t="shared" si="8"/>
        <v>45309</v>
      </c>
      <c r="E307">
        <f t="shared" si="9"/>
        <v>24.563520127534872</v>
      </c>
    </row>
    <row r="308" spans="1:5">
      <c r="A308" s="5">
        <v>45309.75</v>
      </c>
      <c r="B308">
        <v>-3.2078604698181099</v>
      </c>
      <c r="C308">
        <v>2.20000004768371</v>
      </c>
      <c r="D308" s="2">
        <f t="shared" si="8"/>
        <v>45309</v>
      </c>
      <c r="E308">
        <f t="shared" si="9"/>
        <v>24.563520127534872</v>
      </c>
    </row>
    <row r="309" spans="1:5">
      <c r="A309" s="5">
        <v>45309.791666666664</v>
      </c>
      <c r="B309">
        <v>-3.4638264179229701</v>
      </c>
      <c r="C309">
        <v>2.20000004768371</v>
      </c>
      <c r="D309" s="2">
        <f t="shared" si="8"/>
        <v>45309</v>
      </c>
      <c r="E309">
        <f t="shared" si="9"/>
        <v>24.563520127534872</v>
      </c>
    </row>
    <row r="310" spans="1:5">
      <c r="A310" s="5">
        <v>45309.833333333336</v>
      </c>
      <c r="B310">
        <v>-3.8040416240692099</v>
      </c>
      <c r="C310">
        <v>1.70000004768371</v>
      </c>
      <c r="D310" s="2">
        <f t="shared" si="8"/>
        <v>45309</v>
      </c>
      <c r="E310">
        <f t="shared" si="9"/>
        <v>24.563520127534872</v>
      </c>
    </row>
    <row r="311" spans="1:5">
      <c r="A311" s="5">
        <v>45309.875</v>
      </c>
      <c r="B311">
        <v>-4.14701223373413</v>
      </c>
      <c r="C311">
        <v>1.70000004768371</v>
      </c>
      <c r="D311" s="2">
        <f t="shared" si="8"/>
        <v>45309</v>
      </c>
      <c r="E311">
        <f t="shared" si="9"/>
        <v>24.563520127534872</v>
      </c>
    </row>
    <row r="312" spans="1:5">
      <c r="A312" s="5">
        <v>45309.916666666664</v>
      </c>
      <c r="B312">
        <v>-4.5210146903991699</v>
      </c>
      <c r="C312">
        <v>1.70000004768371</v>
      </c>
      <c r="D312" s="2">
        <f t="shared" si="8"/>
        <v>45309</v>
      </c>
      <c r="E312">
        <f t="shared" si="9"/>
        <v>24.563520127534872</v>
      </c>
    </row>
    <row r="313" spans="1:5">
      <c r="A313" s="5">
        <v>45309.958333333336</v>
      </c>
      <c r="B313">
        <v>-4.92976570129394</v>
      </c>
      <c r="C313">
        <v>1.70000004768371</v>
      </c>
      <c r="D313" s="2">
        <f t="shared" si="8"/>
        <v>45309</v>
      </c>
      <c r="E313">
        <f t="shared" si="9"/>
        <v>24.563520127534872</v>
      </c>
    </row>
    <row r="314" spans="1:5">
      <c r="A314" s="5">
        <v>45310</v>
      </c>
      <c r="B314">
        <v>-5.1734075546264604</v>
      </c>
      <c r="C314">
        <v>1.70000004768371</v>
      </c>
      <c r="D314" s="2">
        <f t="shared" si="8"/>
        <v>45310</v>
      </c>
      <c r="E314">
        <f t="shared" si="9"/>
        <v>21.803854691982281</v>
      </c>
    </row>
    <row r="315" spans="1:5">
      <c r="A315" s="5">
        <v>45310.041666666664</v>
      </c>
      <c r="B315">
        <v>-5.2724466323852504</v>
      </c>
      <c r="C315">
        <v>1.1000000238418499</v>
      </c>
      <c r="D315" s="2">
        <f t="shared" si="8"/>
        <v>45310</v>
      </c>
      <c r="E315">
        <f t="shared" si="9"/>
        <v>21.803854691982281</v>
      </c>
    </row>
    <row r="316" spans="1:5">
      <c r="A316" s="5">
        <v>45310.083333333336</v>
      </c>
      <c r="B316">
        <v>-5.4056439399719203</v>
      </c>
      <c r="C316">
        <v>1.70000004768371</v>
      </c>
      <c r="D316" s="2">
        <f t="shared" si="8"/>
        <v>45310</v>
      </c>
      <c r="E316">
        <f t="shared" si="9"/>
        <v>21.803854691982281</v>
      </c>
    </row>
    <row r="317" spans="1:5">
      <c r="A317" s="5">
        <v>45310.125</v>
      </c>
      <c r="B317">
        <v>-5.6002688407897896</v>
      </c>
      <c r="C317">
        <v>1.1000000238418499</v>
      </c>
      <c r="D317" s="2">
        <f t="shared" si="8"/>
        <v>45310</v>
      </c>
      <c r="E317">
        <f t="shared" si="9"/>
        <v>21.803854691982281</v>
      </c>
    </row>
    <row r="318" spans="1:5">
      <c r="A318" s="5">
        <v>45310.166666666664</v>
      </c>
      <c r="B318">
        <v>-5.8260107040405202</v>
      </c>
      <c r="C318">
        <v>1.1000000238418499</v>
      </c>
      <c r="D318" s="2">
        <f t="shared" si="8"/>
        <v>45310</v>
      </c>
      <c r="E318">
        <f t="shared" si="9"/>
        <v>21.803854691982281</v>
      </c>
    </row>
    <row r="319" spans="1:5">
      <c r="A319" s="5">
        <v>45310.208333333336</v>
      </c>
      <c r="B319">
        <v>-6.0020442008972097</v>
      </c>
      <c r="C319">
        <v>1.1000000238418499</v>
      </c>
      <c r="D319" s="2">
        <f t="shared" si="8"/>
        <v>45310</v>
      </c>
      <c r="E319">
        <f t="shared" si="9"/>
        <v>21.803854691982281</v>
      </c>
    </row>
    <row r="320" spans="1:5">
      <c r="A320" s="5">
        <v>45310.25</v>
      </c>
      <c r="B320">
        <v>-6.0983600616454998</v>
      </c>
      <c r="C320">
        <v>1.1000000238418499</v>
      </c>
      <c r="D320" s="2">
        <f t="shared" si="8"/>
        <v>45310</v>
      </c>
      <c r="E320">
        <f t="shared" si="9"/>
        <v>21.803854691982281</v>
      </c>
    </row>
    <row r="321" spans="1:5">
      <c r="A321" s="5">
        <v>45310.291666666664</v>
      </c>
      <c r="B321">
        <v>-6.1140217781066797</v>
      </c>
      <c r="C321">
        <v>1.1000000238418499</v>
      </c>
      <c r="D321" s="2">
        <f t="shared" si="8"/>
        <v>45310</v>
      </c>
      <c r="E321">
        <f t="shared" si="9"/>
        <v>21.803854691982281</v>
      </c>
    </row>
    <row r="322" spans="1:5">
      <c r="A322" s="5">
        <v>45310.333333333336</v>
      </c>
      <c r="B322">
        <v>-6.0331873893737704</v>
      </c>
      <c r="C322">
        <v>1.70000004768371</v>
      </c>
      <c r="D322" s="2">
        <f t="shared" si="8"/>
        <v>45310</v>
      </c>
      <c r="E322">
        <f t="shared" si="9"/>
        <v>21.803854691982281</v>
      </c>
    </row>
    <row r="323" spans="1:5">
      <c r="A323" s="5">
        <v>45310.375</v>
      </c>
      <c r="B323">
        <v>-5.8754897117614702</v>
      </c>
      <c r="C323">
        <v>2.20000004768371</v>
      </c>
      <c r="D323" s="2">
        <f t="shared" ref="D323:D386" si="10">DATE(YEAR(A323), MONTH(A323), DAY(A323))</f>
        <v>45310</v>
      </c>
      <c r="E323">
        <f t="shared" ref="E323:E386" si="11">AVERAGEIF(D:D, D323, B:B)*1.8+32</f>
        <v>21.803854691982281</v>
      </c>
    </row>
    <row r="324" spans="1:5">
      <c r="A324" s="5">
        <v>45310.416666666664</v>
      </c>
      <c r="B324">
        <v>-5.6608171463012598</v>
      </c>
      <c r="C324">
        <v>2.20000004768371</v>
      </c>
      <c r="D324" s="2">
        <f t="shared" si="10"/>
        <v>45310</v>
      </c>
      <c r="E324">
        <f t="shared" si="11"/>
        <v>21.803854691982281</v>
      </c>
    </row>
    <row r="325" spans="1:5">
      <c r="A325" s="5">
        <v>45310.458333333336</v>
      </c>
      <c r="B325">
        <v>-5.3603496551513601</v>
      </c>
      <c r="C325">
        <v>2.20000004768371</v>
      </c>
      <c r="D325" s="2">
        <f t="shared" si="10"/>
        <v>45310</v>
      </c>
      <c r="E325">
        <f t="shared" si="11"/>
        <v>21.803854691982281</v>
      </c>
    </row>
    <row r="326" spans="1:5">
      <c r="A326" s="5">
        <v>45310.5</v>
      </c>
      <c r="B326">
        <v>-5.1168723106384197</v>
      </c>
      <c r="C326">
        <v>2.20000004768371</v>
      </c>
      <c r="D326" s="2">
        <f t="shared" si="10"/>
        <v>45310</v>
      </c>
      <c r="E326">
        <f t="shared" si="11"/>
        <v>21.803854691982281</v>
      </c>
    </row>
    <row r="327" spans="1:5">
      <c r="A327" s="5">
        <v>45310.541666666664</v>
      </c>
      <c r="B327">
        <v>-4.9024314880370996</v>
      </c>
      <c r="C327">
        <v>2.7999999523162802</v>
      </c>
      <c r="D327" s="2">
        <f t="shared" si="10"/>
        <v>45310</v>
      </c>
      <c r="E327">
        <f t="shared" si="11"/>
        <v>21.803854691982281</v>
      </c>
    </row>
    <row r="328" spans="1:5">
      <c r="A328" s="5">
        <v>45310.583333333336</v>
      </c>
      <c r="B328">
        <v>-4.7996740341186497</v>
      </c>
      <c r="C328">
        <v>2.7999999523162802</v>
      </c>
      <c r="D328" s="2">
        <f t="shared" si="10"/>
        <v>45310</v>
      </c>
      <c r="E328">
        <f t="shared" si="11"/>
        <v>21.803854691982281</v>
      </c>
    </row>
    <row r="329" spans="1:5">
      <c r="A329" s="5">
        <v>45310.625</v>
      </c>
      <c r="B329">
        <v>-4.7946653366088796</v>
      </c>
      <c r="C329">
        <v>2.7999999523162802</v>
      </c>
      <c r="D329" s="2">
        <f t="shared" si="10"/>
        <v>45310</v>
      </c>
      <c r="E329">
        <f t="shared" si="11"/>
        <v>21.803854691982281</v>
      </c>
    </row>
    <row r="330" spans="1:5">
      <c r="A330" s="5">
        <v>45310.666666666664</v>
      </c>
      <c r="B330">
        <v>-5.0860095024108798</v>
      </c>
      <c r="C330">
        <v>2.7999999523162802</v>
      </c>
      <c r="D330" s="2">
        <f t="shared" si="10"/>
        <v>45310</v>
      </c>
      <c r="E330">
        <f t="shared" si="11"/>
        <v>21.803854691982281</v>
      </c>
    </row>
    <row r="331" spans="1:5">
      <c r="A331" s="5">
        <v>45310.708333333336</v>
      </c>
      <c r="B331">
        <v>-5.3822660446166903</v>
      </c>
      <c r="C331">
        <v>2.7999999523162802</v>
      </c>
      <c r="D331" s="2">
        <f t="shared" si="10"/>
        <v>45310</v>
      </c>
      <c r="E331">
        <f t="shared" si="11"/>
        <v>21.803854691982281</v>
      </c>
    </row>
    <row r="332" spans="1:5">
      <c r="A332" s="5">
        <v>45310.75</v>
      </c>
      <c r="B332">
        <v>-5.6307702064514098</v>
      </c>
      <c r="C332">
        <v>2.7999999523162802</v>
      </c>
      <c r="D332" s="2">
        <f t="shared" si="10"/>
        <v>45310</v>
      </c>
      <c r="E332">
        <f t="shared" si="11"/>
        <v>21.803854691982281</v>
      </c>
    </row>
    <row r="333" spans="1:5">
      <c r="A333" s="5">
        <v>45310.791666666664</v>
      </c>
      <c r="B333">
        <v>-5.8736233711242596</v>
      </c>
      <c r="C333">
        <v>2.7999999523162802</v>
      </c>
      <c r="D333" s="2">
        <f t="shared" si="10"/>
        <v>45310</v>
      </c>
      <c r="E333">
        <f t="shared" si="11"/>
        <v>21.803854691982281</v>
      </c>
    </row>
    <row r="334" spans="1:5">
      <c r="A334" s="5">
        <v>45310.833333333336</v>
      </c>
      <c r="B334">
        <v>-6.1284193992614702</v>
      </c>
      <c r="C334">
        <v>2.7999999523162802</v>
      </c>
      <c r="D334" s="2">
        <f t="shared" si="10"/>
        <v>45310</v>
      </c>
      <c r="E334">
        <f t="shared" si="11"/>
        <v>21.803854691982281</v>
      </c>
    </row>
    <row r="335" spans="1:5">
      <c r="A335" s="5">
        <v>45310.875</v>
      </c>
      <c r="B335">
        <v>-6.3733496665954501</v>
      </c>
      <c r="C335">
        <v>2.20000004768371</v>
      </c>
      <c r="D335" s="2">
        <f t="shared" si="10"/>
        <v>45310</v>
      </c>
      <c r="E335">
        <f t="shared" si="11"/>
        <v>21.803854691982281</v>
      </c>
    </row>
    <row r="336" spans="1:5">
      <c r="A336" s="5">
        <v>45310.916666666664</v>
      </c>
      <c r="B336">
        <v>-6.6215281486511204</v>
      </c>
      <c r="C336">
        <v>2.7999999523162802</v>
      </c>
      <c r="D336" s="2">
        <f t="shared" si="10"/>
        <v>45310</v>
      </c>
      <c r="E336">
        <f t="shared" si="11"/>
        <v>21.803854691982281</v>
      </c>
    </row>
    <row r="337" spans="1:5">
      <c r="A337" s="5">
        <v>45310.958333333336</v>
      </c>
      <c r="B337">
        <v>-6.8169469833373997</v>
      </c>
      <c r="C337">
        <v>2.20000004768371</v>
      </c>
      <c r="D337" s="2">
        <f t="shared" si="10"/>
        <v>45310</v>
      </c>
      <c r="E337">
        <f t="shared" si="11"/>
        <v>21.803854691982281</v>
      </c>
    </row>
    <row r="338" spans="1:5">
      <c r="A338" s="5">
        <v>45311</v>
      </c>
      <c r="B338">
        <v>-7.0215115547180096</v>
      </c>
      <c r="C338">
        <v>2.20000004768371</v>
      </c>
      <c r="D338" s="2">
        <f t="shared" si="10"/>
        <v>45311</v>
      </c>
      <c r="E338">
        <f t="shared" si="11"/>
        <v>19.425791943073278</v>
      </c>
    </row>
    <row r="339" spans="1:5">
      <c r="A339" s="5">
        <v>45311.041666666664</v>
      </c>
      <c r="B339">
        <v>-7.2500090599059996</v>
      </c>
      <c r="C339">
        <v>2.20000004768371</v>
      </c>
      <c r="D339" s="2">
        <f t="shared" si="10"/>
        <v>45311</v>
      </c>
      <c r="E339">
        <f t="shared" si="11"/>
        <v>19.425791943073278</v>
      </c>
    </row>
    <row r="340" spans="1:5">
      <c r="A340" s="5">
        <v>45311.083333333336</v>
      </c>
      <c r="B340">
        <v>-7.4785594940185502</v>
      </c>
      <c r="C340">
        <v>1.70000004768371</v>
      </c>
      <c r="D340" s="2">
        <f t="shared" si="10"/>
        <v>45311</v>
      </c>
      <c r="E340">
        <f t="shared" si="11"/>
        <v>19.425791943073278</v>
      </c>
    </row>
    <row r="341" spans="1:5">
      <c r="A341" s="5">
        <v>45311.125</v>
      </c>
      <c r="B341">
        <v>-7.7033848762512198</v>
      </c>
      <c r="C341">
        <v>1.70000004768371</v>
      </c>
      <c r="D341" s="2">
        <f t="shared" si="10"/>
        <v>45311</v>
      </c>
      <c r="E341">
        <f t="shared" si="11"/>
        <v>19.425791943073278</v>
      </c>
    </row>
    <row r="342" spans="1:5">
      <c r="A342" s="5">
        <v>45311.166666666664</v>
      </c>
      <c r="B342">
        <v>-7.8997678756713796</v>
      </c>
      <c r="C342">
        <v>1.70000004768371</v>
      </c>
      <c r="D342" s="2">
        <f t="shared" si="10"/>
        <v>45311</v>
      </c>
      <c r="E342">
        <f t="shared" si="11"/>
        <v>19.425791943073278</v>
      </c>
    </row>
    <row r="343" spans="1:5">
      <c r="A343" s="5">
        <v>45311.208333333336</v>
      </c>
      <c r="B343">
        <v>-8.0632133483886701</v>
      </c>
      <c r="C343">
        <v>2.20000004768371</v>
      </c>
      <c r="D343" s="2">
        <f t="shared" si="10"/>
        <v>45311</v>
      </c>
      <c r="E343">
        <f t="shared" si="11"/>
        <v>19.425791943073278</v>
      </c>
    </row>
    <row r="344" spans="1:5">
      <c r="A344" s="5">
        <v>45311.25</v>
      </c>
      <c r="B344">
        <v>-8.1409921646118093</v>
      </c>
      <c r="C344">
        <v>2.20000004768371</v>
      </c>
      <c r="D344" s="2">
        <f t="shared" si="10"/>
        <v>45311</v>
      </c>
      <c r="E344">
        <f t="shared" si="11"/>
        <v>19.425791943073278</v>
      </c>
    </row>
    <row r="345" spans="1:5">
      <c r="A345" s="5">
        <v>45311.291666666664</v>
      </c>
      <c r="B345">
        <v>-8.1769561767578107</v>
      </c>
      <c r="C345">
        <v>1.70000004768371</v>
      </c>
      <c r="D345" s="2">
        <f t="shared" si="10"/>
        <v>45311</v>
      </c>
      <c r="E345">
        <f t="shared" si="11"/>
        <v>19.425791943073278</v>
      </c>
    </row>
    <row r="346" spans="1:5">
      <c r="A346" s="5">
        <v>45311.333333333336</v>
      </c>
      <c r="B346">
        <v>-8.1172628402709908</v>
      </c>
      <c r="C346">
        <v>2.20000004768371</v>
      </c>
      <c r="D346" s="2">
        <f t="shared" si="10"/>
        <v>45311</v>
      </c>
      <c r="E346">
        <f t="shared" si="11"/>
        <v>19.425791943073278</v>
      </c>
    </row>
    <row r="347" spans="1:5">
      <c r="A347" s="5">
        <v>45311.375</v>
      </c>
      <c r="B347">
        <v>-7.8639130592346103</v>
      </c>
      <c r="C347">
        <v>2.7999999523162802</v>
      </c>
      <c r="D347" s="2">
        <f t="shared" si="10"/>
        <v>45311</v>
      </c>
      <c r="E347">
        <f t="shared" si="11"/>
        <v>19.425791943073278</v>
      </c>
    </row>
    <row r="348" spans="1:5">
      <c r="A348" s="5">
        <v>45311.416666666664</v>
      </c>
      <c r="B348">
        <v>-7.5460085868835396</v>
      </c>
      <c r="C348">
        <v>2.7999999523162802</v>
      </c>
      <c r="D348" s="2">
        <f t="shared" si="10"/>
        <v>45311</v>
      </c>
      <c r="E348">
        <f t="shared" si="11"/>
        <v>19.425791943073278</v>
      </c>
    </row>
    <row r="349" spans="1:5">
      <c r="A349" s="5">
        <v>45311.458333333336</v>
      </c>
      <c r="B349">
        <v>-7.1813364028930602</v>
      </c>
      <c r="C349">
        <v>3.2999999523162802</v>
      </c>
      <c r="D349" s="2">
        <f t="shared" si="10"/>
        <v>45311</v>
      </c>
      <c r="E349">
        <f t="shared" si="11"/>
        <v>19.425791943073278</v>
      </c>
    </row>
    <row r="350" spans="1:5">
      <c r="A350" s="5">
        <v>45311.5</v>
      </c>
      <c r="B350">
        <v>-6.8548316955566397</v>
      </c>
      <c r="C350">
        <v>3.2999999523162802</v>
      </c>
      <c r="D350" s="2">
        <f t="shared" si="10"/>
        <v>45311</v>
      </c>
      <c r="E350">
        <f t="shared" si="11"/>
        <v>19.425791943073278</v>
      </c>
    </row>
    <row r="351" spans="1:5">
      <c r="A351" s="5">
        <v>45311.541666666664</v>
      </c>
      <c r="B351">
        <v>-6.6219930648803702</v>
      </c>
      <c r="C351">
        <v>3.2999999523162802</v>
      </c>
      <c r="D351" s="2">
        <f t="shared" si="10"/>
        <v>45311</v>
      </c>
      <c r="E351">
        <f t="shared" si="11"/>
        <v>19.425791943073278</v>
      </c>
    </row>
    <row r="352" spans="1:5">
      <c r="A352" s="5">
        <v>45311.583333333336</v>
      </c>
      <c r="B352">
        <v>-6.50559282302856</v>
      </c>
      <c r="C352">
        <v>3.2999999523162802</v>
      </c>
      <c r="D352" s="2">
        <f t="shared" si="10"/>
        <v>45311</v>
      </c>
      <c r="E352">
        <f t="shared" si="11"/>
        <v>19.425791943073278</v>
      </c>
    </row>
    <row r="353" spans="1:5">
      <c r="A353" s="5">
        <v>45311.625</v>
      </c>
      <c r="B353">
        <v>-6.4355072975158603</v>
      </c>
      <c r="C353">
        <v>3.2999999523162802</v>
      </c>
      <c r="D353" s="2">
        <f t="shared" si="10"/>
        <v>45311</v>
      </c>
      <c r="E353">
        <f t="shared" si="11"/>
        <v>19.425791943073278</v>
      </c>
    </row>
    <row r="354" spans="1:5">
      <c r="A354" s="5">
        <v>45311.666666666664</v>
      </c>
      <c r="B354">
        <v>-6.3984560966491699</v>
      </c>
      <c r="C354">
        <v>2.7999999523162802</v>
      </c>
      <c r="D354" s="2">
        <f t="shared" si="10"/>
        <v>45311</v>
      </c>
      <c r="E354">
        <f t="shared" si="11"/>
        <v>19.425791943073278</v>
      </c>
    </row>
    <row r="355" spans="1:5">
      <c r="A355" s="5">
        <v>45311.708333333336</v>
      </c>
      <c r="B355">
        <v>-6.4010825157165501</v>
      </c>
      <c r="C355">
        <v>2.7999999523162802</v>
      </c>
      <c r="D355" s="2">
        <f t="shared" si="10"/>
        <v>45311</v>
      </c>
      <c r="E355">
        <f t="shared" si="11"/>
        <v>19.425791943073278</v>
      </c>
    </row>
    <row r="356" spans="1:5">
      <c r="A356" s="5">
        <v>45311.75</v>
      </c>
      <c r="B356">
        <v>-6.3357796669006303</v>
      </c>
      <c r="C356">
        <v>2.7999999523162802</v>
      </c>
      <c r="D356" s="2">
        <f t="shared" si="10"/>
        <v>45311</v>
      </c>
      <c r="E356">
        <f t="shared" si="11"/>
        <v>19.425791943073278</v>
      </c>
    </row>
    <row r="357" spans="1:5">
      <c r="A357" s="5">
        <v>45311.791666666664</v>
      </c>
      <c r="B357">
        <v>-6.18114805221557</v>
      </c>
      <c r="C357">
        <v>2.7999999523162802</v>
      </c>
      <c r="D357" s="2">
        <f t="shared" si="10"/>
        <v>45311</v>
      </c>
      <c r="E357">
        <f t="shared" si="11"/>
        <v>19.425791943073278</v>
      </c>
    </row>
    <row r="358" spans="1:5">
      <c r="A358" s="5">
        <v>45311.833333333336</v>
      </c>
      <c r="B358">
        <v>-5.8385734558105398</v>
      </c>
      <c r="C358">
        <v>2.7999999523162802</v>
      </c>
      <c r="D358" s="2">
        <f t="shared" si="10"/>
        <v>45311</v>
      </c>
      <c r="E358">
        <f t="shared" si="11"/>
        <v>19.425791943073278</v>
      </c>
    </row>
    <row r="359" spans="1:5">
      <c r="A359" s="5">
        <v>45311.875</v>
      </c>
      <c r="B359">
        <v>-5.8111925125121999</v>
      </c>
      <c r="C359">
        <v>3.2999999523162802</v>
      </c>
      <c r="D359" s="2">
        <f t="shared" si="10"/>
        <v>45311</v>
      </c>
      <c r="E359">
        <f t="shared" si="11"/>
        <v>19.425791943073278</v>
      </c>
    </row>
    <row r="360" spans="1:5">
      <c r="A360" s="5">
        <v>45311.916666666664</v>
      </c>
      <c r="B360">
        <v>-5.8463430404662997</v>
      </c>
      <c r="C360">
        <v>3.2999999523162802</v>
      </c>
      <c r="D360" s="2">
        <f t="shared" si="10"/>
        <v>45311</v>
      </c>
      <c r="E360">
        <f t="shared" si="11"/>
        <v>19.425791943073278</v>
      </c>
    </row>
    <row r="361" spans="1:5">
      <c r="A361" s="5">
        <v>45311.958333333336</v>
      </c>
      <c r="B361">
        <v>-5.9826917648315403</v>
      </c>
      <c r="C361">
        <v>3.2999999523162802</v>
      </c>
      <c r="D361" s="2">
        <f t="shared" si="10"/>
        <v>45311</v>
      </c>
      <c r="E361">
        <f t="shared" si="11"/>
        <v>19.425791943073278</v>
      </c>
    </row>
    <row r="362" spans="1:5">
      <c r="A362" s="5">
        <v>45312</v>
      </c>
      <c r="B362">
        <v>-6.1305136680603001</v>
      </c>
      <c r="C362">
        <v>3.2999999523162802</v>
      </c>
      <c r="D362" s="2">
        <f t="shared" si="10"/>
        <v>45312</v>
      </c>
      <c r="E362">
        <f t="shared" si="11"/>
        <v>23.681100004911428</v>
      </c>
    </row>
    <row r="363" spans="1:5">
      <c r="A363" s="5">
        <v>45312.041666666664</v>
      </c>
      <c r="B363">
        <v>-6.6465287208557102</v>
      </c>
      <c r="C363">
        <v>3.2999999523162802</v>
      </c>
      <c r="D363" s="2">
        <f t="shared" si="10"/>
        <v>45312</v>
      </c>
      <c r="E363">
        <f t="shared" si="11"/>
        <v>23.681100004911428</v>
      </c>
    </row>
    <row r="364" spans="1:5">
      <c r="A364" s="5">
        <v>45312.083333333336</v>
      </c>
      <c r="B364">
        <v>-7.1539049148559499</v>
      </c>
      <c r="C364">
        <v>3.2999999523162802</v>
      </c>
      <c r="D364" s="2">
        <f t="shared" si="10"/>
        <v>45312</v>
      </c>
      <c r="E364">
        <f t="shared" si="11"/>
        <v>23.681100004911428</v>
      </c>
    </row>
    <row r="365" spans="1:5">
      <c r="A365" s="5">
        <v>45312.125</v>
      </c>
      <c r="B365">
        <v>-7.53541707992553</v>
      </c>
      <c r="C365">
        <v>2.7999999523162802</v>
      </c>
      <c r="D365" s="2">
        <f t="shared" si="10"/>
        <v>45312</v>
      </c>
      <c r="E365">
        <f t="shared" si="11"/>
        <v>23.681100004911428</v>
      </c>
    </row>
    <row r="366" spans="1:5">
      <c r="A366" s="5">
        <v>45312.166666666664</v>
      </c>
      <c r="B366">
        <v>-7.8041791915893501</v>
      </c>
      <c r="C366">
        <v>3.2999999523162802</v>
      </c>
      <c r="D366" s="2">
        <f t="shared" si="10"/>
        <v>45312</v>
      </c>
      <c r="E366">
        <f t="shared" si="11"/>
        <v>23.681100004911428</v>
      </c>
    </row>
    <row r="367" spans="1:5">
      <c r="A367" s="5">
        <v>45312.208333333336</v>
      </c>
      <c r="B367">
        <v>-7.8644227981567303</v>
      </c>
      <c r="C367">
        <v>3.2999999523162802</v>
      </c>
      <c r="D367" s="2">
        <f t="shared" si="10"/>
        <v>45312</v>
      </c>
      <c r="E367">
        <f t="shared" si="11"/>
        <v>23.681100004911428</v>
      </c>
    </row>
    <row r="368" spans="1:5">
      <c r="A368" s="5">
        <v>45312.25</v>
      </c>
      <c r="B368">
        <v>-7.7570271492004297</v>
      </c>
      <c r="C368">
        <v>3.2999999523162802</v>
      </c>
      <c r="D368" s="2">
        <f t="shared" si="10"/>
        <v>45312</v>
      </c>
      <c r="E368">
        <f t="shared" si="11"/>
        <v>23.681100004911428</v>
      </c>
    </row>
    <row r="369" spans="1:5">
      <c r="A369" s="5">
        <v>45312.291666666664</v>
      </c>
      <c r="B369">
        <v>-7.4007153511047301</v>
      </c>
      <c r="C369">
        <v>3.2999999523162802</v>
      </c>
      <c r="D369" s="2">
        <f t="shared" si="10"/>
        <v>45312</v>
      </c>
      <c r="E369">
        <f t="shared" si="11"/>
        <v>23.681100004911428</v>
      </c>
    </row>
    <row r="370" spans="1:5">
      <c r="A370" s="5">
        <v>45312.333333333336</v>
      </c>
      <c r="B370">
        <v>-6.7367372512817303</v>
      </c>
      <c r="C370">
        <v>3.2999999523162802</v>
      </c>
      <c r="D370" s="2">
        <f t="shared" si="10"/>
        <v>45312</v>
      </c>
      <c r="E370">
        <f t="shared" si="11"/>
        <v>23.681100004911428</v>
      </c>
    </row>
    <row r="371" spans="1:5">
      <c r="A371" s="5">
        <v>45312.375</v>
      </c>
      <c r="B371">
        <v>-5.8698201179504297</v>
      </c>
      <c r="C371">
        <v>3.2999999523162802</v>
      </c>
      <c r="D371" s="2">
        <f t="shared" si="10"/>
        <v>45312</v>
      </c>
      <c r="E371">
        <f t="shared" si="11"/>
        <v>23.681100004911428</v>
      </c>
    </row>
    <row r="372" spans="1:5">
      <c r="A372" s="5">
        <v>45312.416666666664</v>
      </c>
      <c r="B372">
        <v>-4.9906144142150799</v>
      </c>
      <c r="C372">
        <v>3.9000000953674299</v>
      </c>
      <c r="D372" s="2">
        <f t="shared" si="10"/>
        <v>45312</v>
      </c>
      <c r="E372">
        <f t="shared" si="11"/>
        <v>23.681100004911428</v>
      </c>
    </row>
    <row r="373" spans="1:5">
      <c r="A373" s="5">
        <v>45312.458333333336</v>
      </c>
      <c r="B373">
        <v>-3.5858616828918399</v>
      </c>
      <c r="C373">
        <v>3.2999999523162802</v>
      </c>
      <c r="D373" s="2">
        <f t="shared" si="10"/>
        <v>45312</v>
      </c>
      <c r="E373">
        <f t="shared" si="11"/>
        <v>23.681100004911428</v>
      </c>
    </row>
    <row r="374" spans="1:5">
      <c r="A374" s="5">
        <v>45312.5</v>
      </c>
      <c r="B374">
        <v>-2.4013571739196702</v>
      </c>
      <c r="C374">
        <v>3.9000000953674299</v>
      </c>
      <c r="D374" s="2">
        <f t="shared" si="10"/>
        <v>45312</v>
      </c>
      <c r="E374">
        <f t="shared" si="11"/>
        <v>23.681100004911428</v>
      </c>
    </row>
    <row r="375" spans="1:5">
      <c r="A375" s="5">
        <v>45312.541666666664</v>
      </c>
      <c r="B375">
        <v>-1.69304227828979</v>
      </c>
      <c r="C375">
        <v>3.9000000953674299</v>
      </c>
      <c r="D375" s="2">
        <f t="shared" si="10"/>
        <v>45312</v>
      </c>
      <c r="E375">
        <f t="shared" si="11"/>
        <v>23.681100004911428</v>
      </c>
    </row>
    <row r="376" spans="1:5">
      <c r="A376" s="5">
        <v>45312.583333333336</v>
      </c>
      <c r="B376">
        <v>-1.3175587654113701</v>
      </c>
      <c r="C376">
        <v>3.9000000953674299</v>
      </c>
      <c r="D376" s="2">
        <f t="shared" si="10"/>
        <v>45312</v>
      </c>
      <c r="E376">
        <f t="shared" si="11"/>
        <v>23.681100004911428</v>
      </c>
    </row>
    <row r="377" spans="1:5">
      <c r="A377" s="5">
        <v>45312.625</v>
      </c>
      <c r="B377">
        <v>-1.19533562660217</v>
      </c>
      <c r="C377">
        <v>4.4000000953674299</v>
      </c>
      <c r="D377" s="2">
        <f t="shared" si="10"/>
        <v>45312</v>
      </c>
      <c r="E377">
        <f t="shared" si="11"/>
        <v>23.681100004911428</v>
      </c>
    </row>
    <row r="378" spans="1:5">
      <c r="A378" s="5">
        <v>45312.666666666664</v>
      </c>
      <c r="B378">
        <v>-1.4136652946472099</v>
      </c>
      <c r="C378">
        <v>3.9000000953674299</v>
      </c>
      <c r="D378" s="2">
        <f t="shared" si="10"/>
        <v>45312</v>
      </c>
      <c r="E378">
        <f t="shared" si="11"/>
        <v>23.681100004911428</v>
      </c>
    </row>
    <row r="379" spans="1:5">
      <c r="A379" s="5">
        <v>45312.708333333336</v>
      </c>
      <c r="B379">
        <v>-1.8631851673126201</v>
      </c>
      <c r="C379">
        <v>3.9000000953674299</v>
      </c>
      <c r="D379" s="2">
        <f t="shared" si="10"/>
        <v>45312</v>
      </c>
      <c r="E379">
        <f t="shared" si="11"/>
        <v>23.681100004911428</v>
      </c>
    </row>
    <row r="380" spans="1:5">
      <c r="A380" s="5">
        <v>45312.75</v>
      </c>
      <c r="B380">
        <v>-2.4576067924499498</v>
      </c>
      <c r="C380">
        <v>3.2999999523162802</v>
      </c>
      <c r="D380" s="2">
        <f t="shared" si="10"/>
        <v>45312</v>
      </c>
      <c r="E380">
        <f t="shared" si="11"/>
        <v>23.681100004911428</v>
      </c>
    </row>
    <row r="381" spans="1:5">
      <c r="A381" s="5">
        <v>45312.791666666664</v>
      </c>
      <c r="B381">
        <v>-3.07723712921142</v>
      </c>
      <c r="C381">
        <v>3.2999999523162802</v>
      </c>
      <c r="D381" s="2">
        <f t="shared" si="10"/>
        <v>45312</v>
      </c>
      <c r="E381">
        <f t="shared" si="11"/>
        <v>23.681100004911428</v>
      </c>
    </row>
    <row r="382" spans="1:5">
      <c r="A382" s="5">
        <v>45312.833333333336</v>
      </c>
      <c r="B382">
        <v>-3.67454504966735</v>
      </c>
      <c r="C382">
        <v>3.2999999523162802</v>
      </c>
      <c r="D382" s="2">
        <f t="shared" si="10"/>
        <v>45312</v>
      </c>
      <c r="E382">
        <f t="shared" si="11"/>
        <v>23.681100004911428</v>
      </c>
    </row>
    <row r="383" spans="1:5">
      <c r="A383" s="5">
        <v>45312.875</v>
      </c>
      <c r="B383">
        <v>-3.8356580734252899</v>
      </c>
      <c r="C383">
        <v>2.7999999523162802</v>
      </c>
      <c r="D383" s="2">
        <f t="shared" si="10"/>
        <v>45312</v>
      </c>
      <c r="E383">
        <f t="shared" si="11"/>
        <v>23.681100004911428</v>
      </c>
    </row>
    <row r="384" spans="1:5">
      <c r="A384" s="5">
        <v>45312.916666666664</v>
      </c>
      <c r="B384">
        <v>-4.10080766677856</v>
      </c>
      <c r="C384">
        <v>2.7999999523162802</v>
      </c>
      <c r="D384" s="2">
        <f t="shared" si="10"/>
        <v>45312</v>
      </c>
      <c r="E384">
        <f t="shared" si="11"/>
        <v>23.681100004911428</v>
      </c>
    </row>
    <row r="385" spans="1:5">
      <c r="A385" s="5">
        <v>45312.958333333336</v>
      </c>
      <c r="B385">
        <v>-4.4129252433776802</v>
      </c>
      <c r="C385">
        <v>2.7999999523162802</v>
      </c>
      <c r="D385" s="2">
        <f t="shared" si="10"/>
        <v>45312</v>
      </c>
      <c r="E385">
        <f t="shared" si="11"/>
        <v>23.681100004911428</v>
      </c>
    </row>
    <row r="386" spans="1:5">
      <c r="A386" s="5">
        <v>45313</v>
      </c>
      <c r="B386">
        <v>-4.6140384674072203</v>
      </c>
      <c r="C386">
        <v>2.7999999523162802</v>
      </c>
      <c r="D386" s="2">
        <f t="shared" si="10"/>
        <v>45313</v>
      </c>
      <c r="E386">
        <f t="shared" si="11"/>
        <v>27.647053660452372</v>
      </c>
    </row>
    <row r="387" spans="1:5">
      <c r="A387" s="5">
        <v>45313.041666666664</v>
      </c>
      <c r="B387">
        <v>-4.5719037055969203</v>
      </c>
      <c r="C387">
        <v>2.7999999523162802</v>
      </c>
      <c r="D387" s="2">
        <f t="shared" ref="D387:D450" si="12">DATE(YEAR(A387), MONTH(A387), DAY(A387))</f>
        <v>45313</v>
      </c>
      <c r="E387">
        <f t="shared" ref="E387:E450" si="13">AVERAGEIF(D:D, D387, B:B)*1.8+32</f>
        <v>27.647053660452372</v>
      </c>
    </row>
    <row r="388" spans="1:5">
      <c r="A388" s="5">
        <v>45313.083333333336</v>
      </c>
      <c r="B388">
        <v>-4.5526599884033203</v>
      </c>
      <c r="C388">
        <v>2.7999999523162802</v>
      </c>
      <c r="D388" s="2">
        <f t="shared" si="12"/>
        <v>45313</v>
      </c>
      <c r="E388">
        <f t="shared" si="13"/>
        <v>27.647053660452372</v>
      </c>
    </row>
    <row r="389" spans="1:5">
      <c r="A389" s="5">
        <v>45313.125</v>
      </c>
      <c r="B389">
        <v>-4.4802613258361799</v>
      </c>
      <c r="C389">
        <v>2.20000004768371</v>
      </c>
      <c r="D389" s="2">
        <f t="shared" si="12"/>
        <v>45313</v>
      </c>
      <c r="E389">
        <f t="shared" si="13"/>
        <v>27.647053660452372</v>
      </c>
    </row>
    <row r="390" spans="1:5">
      <c r="A390" s="5">
        <v>45313.166666666664</v>
      </c>
      <c r="B390">
        <v>-4.3770008087158203</v>
      </c>
      <c r="C390">
        <v>2.20000004768371</v>
      </c>
      <c r="D390" s="2">
        <f t="shared" si="12"/>
        <v>45313</v>
      </c>
      <c r="E390">
        <f t="shared" si="13"/>
        <v>27.647053660452372</v>
      </c>
    </row>
    <row r="391" spans="1:5">
      <c r="A391" s="5">
        <v>45313.208333333336</v>
      </c>
      <c r="B391">
        <v>-4.2059421539306596</v>
      </c>
      <c r="C391">
        <v>2.20000004768371</v>
      </c>
      <c r="D391" s="2">
        <f t="shared" si="12"/>
        <v>45313</v>
      </c>
      <c r="E391">
        <f t="shared" si="13"/>
        <v>27.647053660452372</v>
      </c>
    </row>
    <row r="392" spans="1:5">
      <c r="A392" s="5">
        <v>45313.25</v>
      </c>
      <c r="B392">
        <v>-3.9550929069518999</v>
      </c>
      <c r="C392">
        <v>2.20000004768371</v>
      </c>
      <c r="D392" s="2">
        <f t="shared" si="12"/>
        <v>45313</v>
      </c>
      <c r="E392">
        <f t="shared" si="13"/>
        <v>27.647053660452372</v>
      </c>
    </row>
    <row r="393" spans="1:5">
      <c r="A393" s="5">
        <v>45313.291666666664</v>
      </c>
      <c r="B393">
        <v>-3.7070882320403999</v>
      </c>
      <c r="C393">
        <v>2.20000004768371</v>
      </c>
      <c r="D393" s="2">
        <f t="shared" si="12"/>
        <v>45313</v>
      </c>
      <c r="E393">
        <f t="shared" si="13"/>
        <v>27.647053660452372</v>
      </c>
    </row>
    <row r="394" spans="1:5">
      <c r="A394" s="5">
        <v>45313.333333333336</v>
      </c>
      <c r="B394">
        <v>-3.4576725959777801</v>
      </c>
      <c r="C394">
        <v>2.20000004768371</v>
      </c>
      <c r="D394" s="2">
        <f t="shared" si="12"/>
        <v>45313</v>
      </c>
      <c r="E394">
        <f t="shared" si="13"/>
        <v>27.647053660452372</v>
      </c>
    </row>
    <row r="395" spans="1:5">
      <c r="A395" s="5">
        <v>45313.375</v>
      </c>
      <c r="B395">
        <v>-2.9936380386352499</v>
      </c>
      <c r="C395">
        <v>2.7999999523162802</v>
      </c>
      <c r="D395" s="2">
        <f t="shared" si="12"/>
        <v>45313</v>
      </c>
      <c r="E395">
        <f t="shared" si="13"/>
        <v>27.647053660452372</v>
      </c>
    </row>
    <row r="396" spans="1:5">
      <c r="A396" s="5">
        <v>45313.416666666664</v>
      </c>
      <c r="B396">
        <v>-2.0316076278686501</v>
      </c>
      <c r="C396">
        <v>2.7999999523162802</v>
      </c>
      <c r="D396" s="2">
        <f t="shared" si="12"/>
        <v>45313</v>
      </c>
      <c r="E396">
        <f t="shared" si="13"/>
        <v>27.647053660452372</v>
      </c>
    </row>
    <row r="397" spans="1:5">
      <c r="A397" s="5">
        <v>45313.458333333336</v>
      </c>
      <c r="B397">
        <v>-1.17646312713623</v>
      </c>
      <c r="C397">
        <v>3.2999999523162802</v>
      </c>
      <c r="D397" s="2">
        <f t="shared" si="12"/>
        <v>45313</v>
      </c>
      <c r="E397">
        <f t="shared" si="13"/>
        <v>27.647053660452372</v>
      </c>
    </row>
    <row r="398" spans="1:5">
      <c r="A398" s="5">
        <v>45313.5</v>
      </c>
      <c r="B398">
        <v>-0.63374102115631104</v>
      </c>
      <c r="C398">
        <v>3.9000000953674299</v>
      </c>
      <c r="D398" s="2">
        <f t="shared" si="12"/>
        <v>45313</v>
      </c>
      <c r="E398">
        <f t="shared" si="13"/>
        <v>27.647053660452372</v>
      </c>
    </row>
    <row r="399" spans="1:5">
      <c r="A399" s="5">
        <v>45313.541666666664</v>
      </c>
      <c r="B399">
        <v>-0.45738989114761303</v>
      </c>
      <c r="C399">
        <v>4.4000000953674299</v>
      </c>
      <c r="D399" s="2">
        <f t="shared" si="12"/>
        <v>45313</v>
      </c>
      <c r="E399">
        <f t="shared" si="13"/>
        <v>27.647053660452372</v>
      </c>
    </row>
    <row r="400" spans="1:5">
      <c r="A400" s="5">
        <v>45313.583333333336</v>
      </c>
      <c r="B400">
        <v>-0.41210159659385598</v>
      </c>
      <c r="C400">
        <v>4.4000000953674299</v>
      </c>
      <c r="D400" s="2">
        <f t="shared" si="12"/>
        <v>45313</v>
      </c>
      <c r="E400">
        <f t="shared" si="13"/>
        <v>27.647053660452372</v>
      </c>
    </row>
    <row r="401" spans="1:5">
      <c r="A401" s="5">
        <v>45313.625</v>
      </c>
      <c r="B401">
        <v>-0.42859604954719499</v>
      </c>
      <c r="C401">
        <v>4.4000000953674299</v>
      </c>
      <c r="D401" s="2">
        <f t="shared" si="12"/>
        <v>45313</v>
      </c>
      <c r="E401">
        <f t="shared" si="13"/>
        <v>27.647053660452372</v>
      </c>
    </row>
    <row r="402" spans="1:5">
      <c r="A402" s="5">
        <v>45313.666666666664</v>
      </c>
      <c r="B402">
        <v>-0.54156023263931197</v>
      </c>
      <c r="C402">
        <v>3.2999999523162802</v>
      </c>
      <c r="D402" s="2">
        <f t="shared" si="12"/>
        <v>45313</v>
      </c>
      <c r="E402">
        <f t="shared" si="13"/>
        <v>27.647053660452372</v>
      </c>
    </row>
    <row r="403" spans="1:5">
      <c r="A403" s="5">
        <v>45313.708333333336</v>
      </c>
      <c r="B403">
        <v>-0.74557536840438798</v>
      </c>
      <c r="C403">
        <v>3.2999999523162802</v>
      </c>
      <c r="D403" s="2">
        <f t="shared" si="12"/>
        <v>45313</v>
      </c>
      <c r="E403">
        <f t="shared" si="13"/>
        <v>27.647053660452372</v>
      </c>
    </row>
    <row r="404" spans="1:5">
      <c r="A404" s="5">
        <v>45313.75</v>
      </c>
      <c r="B404">
        <v>-1.03143393993377</v>
      </c>
      <c r="C404">
        <v>2.7999999523162802</v>
      </c>
      <c r="D404" s="2">
        <f t="shared" si="12"/>
        <v>45313</v>
      </c>
      <c r="E404">
        <f t="shared" si="13"/>
        <v>27.647053660452372</v>
      </c>
    </row>
    <row r="405" spans="1:5">
      <c r="A405" s="5">
        <v>45313.791666666664</v>
      </c>
      <c r="B405">
        <v>-1.21392941474914</v>
      </c>
      <c r="C405">
        <v>3.2999999523162802</v>
      </c>
      <c r="D405" s="2">
        <f t="shared" si="12"/>
        <v>45313</v>
      </c>
      <c r="E405">
        <f t="shared" si="13"/>
        <v>27.647053660452372</v>
      </c>
    </row>
    <row r="406" spans="1:5">
      <c r="A406" s="5">
        <v>45313.833333333336</v>
      </c>
      <c r="B406">
        <v>-1.4029450416564899</v>
      </c>
      <c r="C406">
        <v>3.2999999523162802</v>
      </c>
      <c r="D406" s="2">
        <f t="shared" si="12"/>
        <v>45313</v>
      </c>
      <c r="E406">
        <f t="shared" si="13"/>
        <v>27.647053660452372</v>
      </c>
    </row>
    <row r="407" spans="1:5">
      <c r="A407" s="5">
        <v>45313.875</v>
      </c>
      <c r="B407">
        <v>-1.84741270542144</v>
      </c>
      <c r="C407">
        <v>3.2999999523162802</v>
      </c>
      <c r="D407" s="2">
        <f t="shared" si="12"/>
        <v>45313</v>
      </c>
      <c r="E407">
        <f t="shared" si="13"/>
        <v>27.647053660452372</v>
      </c>
    </row>
    <row r="408" spans="1:5">
      <c r="A408" s="5">
        <v>45313.916666666664</v>
      </c>
      <c r="B408">
        <v>-2.3663027286529501</v>
      </c>
      <c r="C408">
        <v>2.7999999523162802</v>
      </c>
      <c r="D408" s="2">
        <f t="shared" si="12"/>
        <v>45313</v>
      </c>
      <c r="E408">
        <f t="shared" si="13"/>
        <v>27.647053660452372</v>
      </c>
    </row>
    <row r="409" spans="1:5">
      <c r="A409" s="5">
        <v>45313.958333333336</v>
      </c>
      <c r="B409">
        <v>-2.83492755889892</v>
      </c>
      <c r="C409">
        <v>2.7999999523162802</v>
      </c>
      <c r="D409" s="2">
        <f t="shared" si="12"/>
        <v>45313</v>
      </c>
      <c r="E409">
        <f t="shared" si="13"/>
        <v>27.647053660452372</v>
      </c>
    </row>
    <row r="410" spans="1:5">
      <c r="A410" s="5">
        <v>45314</v>
      </c>
      <c r="B410">
        <v>-3.10455322265625</v>
      </c>
      <c r="C410">
        <v>2.7999999523162802</v>
      </c>
      <c r="D410" s="2">
        <f t="shared" si="12"/>
        <v>45314</v>
      </c>
      <c r="E410">
        <f t="shared" si="13"/>
        <v>28.62858132962138</v>
      </c>
    </row>
    <row r="411" spans="1:5">
      <c r="A411" s="5">
        <v>45314.041666666664</v>
      </c>
      <c r="B411">
        <v>-3.2460856437683101</v>
      </c>
      <c r="C411">
        <v>2.7999999523162802</v>
      </c>
      <c r="D411" s="2">
        <f t="shared" si="12"/>
        <v>45314</v>
      </c>
      <c r="E411">
        <f t="shared" si="13"/>
        <v>28.62858132962138</v>
      </c>
    </row>
    <row r="412" spans="1:5">
      <c r="A412" s="5">
        <v>45314.083333333336</v>
      </c>
      <c r="B412">
        <v>-3.32683825492858</v>
      </c>
      <c r="C412">
        <v>2.7999999523162802</v>
      </c>
      <c r="D412" s="2">
        <f t="shared" si="12"/>
        <v>45314</v>
      </c>
      <c r="E412">
        <f t="shared" si="13"/>
        <v>28.62858132962138</v>
      </c>
    </row>
    <row r="413" spans="1:5">
      <c r="A413" s="5">
        <v>45314.125</v>
      </c>
      <c r="B413">
        <v>-3.3424255847930899</v>
      </c>
      <c r="C413">
        <v>2.7999999523162802</v>
      </c>
      <c r="D413" s="2">
        <f t="shared" si="12"/>
        <v>45314</v>
      </c>
      <c r="E413">
        <f t="shared" si="13"/>
        <v>28.62858132962138</v>
      </c>
    </row>
    <row r="414" spans="1:5">
      <c r="A414" s="5">
        <v>45314.166666666664</v>
      </c>
      <c r="B414">
        <v>-3.3833525180816602</v>
      </c>
      <c r="C414">
        <v>2.7999999523162802</v>
      </c>
      <c r="D414" s="2">
        <f t="shared" si="12"/>
        <v>45314</v>
      </c>
      <c r="E414">
        <f t="shared" si="13"/>
        <v>28.62858132962138</v>
      </c>
    </row>
    <row r="415" spans="1:5">
      <c r="A415" s="5">
        <v>45314.208333333336</v>
      </c>
      <c r="B415">
        <v>-3.2651627063751198</v>
      </c>
      <c r="C415">
        <v>2.7999999523162802</v>
      </c>
      <c r="D415" s="2">
        <f t="shared" si="12"/>
        <v>45314</v>
      </c>
      <c r="E415">
        <f t="shared" si="13"/>
        <v>28.62858132962138</v>
      </c>
    </row>
    <row r="416" spans="1:5">
      <c r="A416" s="5">
        <v>45314.25</v>
      </c>
      <c r="B416">
        <v>-3.0617830753326398</v>
      </c>
      <c r="C416">
        <v>2.7999999523162802</v>
      </c>
      <c r="D416" s="2">
        <f t="shared" si="12"/>
        <v>45314</v>
      </c>
      <c r="E416">
        <f t="shared" si="13"/>
        <v>28.62858132962138</v>
      </c>
    </row>
    <row r="417" spans="1:5">
      <c r="A417" s="5">
        <v>45314.291666666664</v>
      </c>
      <c r="B417">
        <v>-2.6722567081451398</v>
      </c>
      <c r="C417">
        <v>2.7999999523162802</v>
      </c>
      <c r="D417" s="2">
        <f t="shared" si="12"/>
        <v>45314</v>
      </c>
      <c r="E417">
        <f t="shared" si="13"/>
        <v>28.62858132962138</v>
      </c>
    </row>
    <row r="418" spans="1:5">
      <c r="A418" s="5">
        <v>45314.333333333336</v>
      </c>
      <c r="B418">
        <v>-2.0767960548400799</v>
      </c>
      <c r="C418">
        <v>2.7999999523162802</v>
      </c>
      <c r="D418" s="2">
        <f t="shared" si="12"/>
        <v>45314</v>
      </c>
      <c r="E418">
        <f t="shared" si="13"/>
        <v>28.62858132962138</v>
      </c>
    </row>
    <row r="419" spans="1:5">
      <c r="A419" s="5">
        <v>45314.375</v>
      </c>
      <c r="B419">
        <v>-1.3737651109695399</v>
      </c>
      <c r="C419">
        <v>2.7999999523162802</v>
      </c>
      <c r="D419" s="2">
        <f t="shared" si="12"/>
        <v>45314</v>
      </c>
      <c r="E419">
        <f t="shared" si="13"/>
        <v>28.62858132962138</v>
      </c>
    </row>
    <row r="420" spans="1:5">
      <c r="A420" s="5">
        <v>45314.416666666664</v>
      </c>
      <c r="B420">
        <v>-0.89416092634201005</v>
      </c>
      <c r="C420">
        <v>2.7999999523162802</v>
      </c>
      <c r="D420" s="2">
        <f t="shared" si="12"/>
        <v>45314</v>
      </c>
      <c r="E420">
        <f t="shared" si="13"/>
        <v>28.62858132962138</v>
      </c>
    </row>
    <row r="421" spans="1:5">
      <c r="A421" s="5">
        <v>45314.458333333336</v>
      </c>
      <c r="B421">
        <v>-0.561459720134735</v>
      </c>
      <c r="C421">
        <v>3.2999999523162802</v>
      </c>
      <c r="D421" s="2">
        <f t="shared" si="12"/>
        <v>45314</v>
      </c>
      <c r="E421">
        <f t="shared" si="13"/>
        <v>28.62858132962138</v>
      </c>
    </row>
    <row r="422" spans="1:5">
      <c r="A422" s="5">
        <v>45314.5</v>
      </c>
      <c r="B422">
        <v>-0.184819400310516</v>
      </c>
      <c r="C422">
        <v>3.9000000953674299</v>
      </c>
      <c r="D422" s="2">
        <f t="shared" si="12"/>
        <v>45314</v>
      </c>
      <c r="E422">
        <f t="shared" si="13"/>
        <v>28.62858132962138</v>
      </c>
    </row>
    <row r="423" spans="1:5">
      <c r="A423" s="5">
        <v>45314.541666666664</v>
      </c>
      <c r="B423">
        <v>0.132238119840621</v>
      </c>
      <c r="C423">
        <v>3.2999999523162802</v>
      </c>
      <c r="D423" s="2">
        <f t="shared" si="12"/>
        <v>45314</v>
      </c>
      <c r="E423">
        <f t="shared" si="13"/>
        <v>28.62858132962138</v>
      </c>
    </row>
    <row r="424" spans="1:5">
      <c r="A424" s="5">
        <v>45314.583333333336</v>
      </c>
      <c r="B424">
        <v>0.24173986911773601</v>
      </c>
      <c r="C424">
        <v>3.2999999523162802</v>
      </c>
      <c r="D424" s="2">
        <f t="shared" si="12"/>
        <v>45314</v>
      </c>
      <c r="E424">
        <f t="shared" si="13"/>
        <v>28.62858132962138</v>
      </c>
    </row>
    <row r="425" spans="1:5">
      <c r="A425" s="5">
        <v>45314.625</v>
      </c>
      <c r="B425">
        <v>0.114264778792858</v>
      </c>
      <c r="C425">
        <v>3.2999999523162802</v>
      </c>
      <c r="D425" s="2">
        <f t="shared" si="12"/>
        <v>45314</v>
      </c>
      <c r="E425">
        <f t="shared" si="13"/>
        <v>28.62858132962138</v>
      </c>
    </row>
    <row r="426" spans="1:5">
      <c r="A426" s="5">
        <v>45314.666666666664</v>
      </c>
      <c r="B426">
        <v>-0.33511957526206898</v>
      </c>
      <c r="C426">
        <v>2.7999999523162802</v>
      </c>
      <c r="D426" s="2">
        <f t="shared" si="12"/>
        <v>45314</v>
      </c>
      <c r="E426">
        <f t="shared" si="13"/>
        <v>28.62858132962138</v>
      </c>
    </row>
    <row r="427" spans="1:5">
      <c r="A427" s="5">
        <v>45314.708333333336</v>
      </c>
      <c r="B427">
        <v>-0.82253265380859297</v>
      </c>
      <c r="C427">
        <v>2.20000004768371</v>
      </c>
      <c r="D427" s="2">
        <f t="shared" si="12"/>
        <v>45314</v>
      </c>
      <c r="E427">
        <f t="shared" si="13"/>
        <v>28.62858132962138</v>
      </c>
    </row>
    <row r="428" spans="1:5">
      <c r="A428" s="5">
        <v>45314.75</v>
      </c>
      <c r="B428">
        <v>-1.42475426197052</v>
      </c>
      <c r="C428">
        <v>2.20000004768371</v>
      </c>
      <c r="D428" s="2">
        <f t="shared" si="12"/>
        <v>45314</v>
      </c>
      <c r="E428">
        <f t="shared" si="13"/>
        <v>28.62858132962138</v>
      </c>
    </row>
    <row r="429" spans="1:5">
      <c r="A429" s="5">
        <v>45314.791666666664</v>
      </c>
      <c r="B429">
        <v>-1.9838715791702199</v>
      </c>
      <c r="C429">
        <v>1.70000004768371</v>
      </c>
      <c r="D429" s="2">
        <f t="shared" si="12"/>
        <v>45314</v>
      </c>
      <c r="E429">
        <f t="shared" si="13"/>
        <v>28.62858132962138</v>
      </c>
    </row>
    <row r="430" spans="1:5">
      <c r="A430" s="5">
        <v>45314.833333333336</v>
      </c>
      <c r="B430">
        <v>-2.2765858173370299</v>
      </c>
      <c r="C430">
        <v>1.70000004768371</v>
      </c>
      <c r="D430" s="2">
        <f t="shared" si="12"/>
        <v>45314</v>
      </c>
      <c r="E430">
        <f t="shared" si="13"/>
        <v>28.62858132962138</v>
      </c>
    </row>
    <row r="431" spans="1:5">
      <c r="A431" s="5">
        <v>45314.875</v>
      </c>
      <c r="B431">
        <v>-2.53492951393127</v>
      </c>
      <c r="C431">
        <v>1.70000004768371</v>
      </c>
      <c r="D431" s="2">
        <f t="shared" si="12"/>
        <v>45314</v>
      </c>
      <c r="E431">
        <f t="shared" si="13"/>
        <v>28.62858132962138</v>
      </c>
    </row>
    <row r="432" spans="1:5">
      <c r="A432" s="5">
        <v>45314.916666666664</v>
      </c>
      <c r="B432">
        <v>-2.8078572750091499</v>
      </c>
      <c r="C432">
        <v>1.1000000238418499</v>
      </c>
      <c r="D432" s="2">
        <f t="shared" si="12"/>
        <v>45314</v>
      </c>
      <c r="E432">
        <f t="shared" si="13"/>
        <v>28.62858132962138</v>
      </c>
    </row>
    <row r="433" spans="1:5">
      <c r="A433" s="5">
        <v>45314.958333333336</v>
      </c>
      <c r="B433">
        <v>-2.7613821029663002</v>
      </c>
      <c r="C433">
        <v>1.1000000238418499</v>
      </c>
      <c r="D433" s="2">
        <f t="shared" si="12"/>
        <v>45314</v>
      </c>
      <c r="E433">
        <f t="shared" si="13"/>
        <v>28.62858132962138</v>
      </c>
    </row>
    <row r="434" spans="1:5">
      <c r="A434" s="5">
        <v>45315</v>
      </c>
      <c r="B434">
        <v>-2.8190109729766801</v>
      </c>
      <c r="C434">
        <v>0.60000002384185702</v>
      </c>
      <c r="D434" s="2">
        <f t="shared" si="12"/>
        <v>45315</v>
      </c>
      <c r="E434">
        <f t="shared" si="13"/>
        <v>25.725720220804224</v>
      </c>
    </row>
    <row r="435" spans="1:5">
      <c r="A435" s="5">
        <v>45315.041666666664</v>
      </c>
      <c r="B435">
        <v>-2.8346650600433301</v>
      </c>
      <c r="C435">
        <v>0.60000002384185702</v>
      </c>
      <c r="D435" s="2">
        <f t="shared" si="12"/>
        <v>45315</v>
      </c>
      <c r="E435">
        <f t="shared" si="13"/>
        <v>25.725720220804224</v>
      </c>
    </row>
    <row r="436" spans="1:5">
      <c r="A436" s="5">
        <v>45315.083333333336</v>
      </c>
      <c r="B436">
        <v>-2.60899782180786</v>
      </c>
      <c r="C436">
        <v>0</v>
      </c>
      <c r="D436" s="2">
        <f t="shared" si="12"/>
        <v>45315</v>
      </c>
      <c r="E436">
        <f t="shared" si="13"/>
        <v>25.725720220804224</v>
      </c>
    </row>
    <row r="437" spans="1:5">
      <c r="A437" s="5">
        <v>45315.125</v>
      </c>
      <c r="B437">
        <v>-2.5407853126525799</v>
      </c>
      <c r="C437">
        <v>0</v>
      </c>
      <c r="D437" s="2">
        <f t="shared" si="12"/>
        <v>45315</v>
      </c>
      <c r="E437">
        <f t="shared" si="13"/>
        <v>25.725720220804224</v>
      </c>
    </row>
    <row r="438" spans="1:5">
      <c r="A438" s="5">
        <v>45315.166666666664</v>
      </c>
      <c r="B438">
        <v>-2.6870594024658199</v>
      </c>
      <c r="C438">
        <v>-0.60000002384185702</v>
      </c>
      <c r="D438" s="2">
        <f t="shared" si="12"/>
        <v>45315</v>
      </c>
      <c r="E438">
        <f t="shared" si="13"/>
        <v>25.725720220804224</v>
      </c>
    </row>
    <row r="439" spans="1:5">
      <c r="A439" s="5">
        <v>45315.208333333336</v>
      </c>
      <c r="B439">
        <v>-3.05486607551574</v>
      </c>
      <c r="C439">
        <v>-0.60000002384185702</v>
      </c>
      <c r="D439" s="2">
        <f t="shared" si="12"/>
        <v>45315</v>
      </c>
      <c r="E439">
        <f t="shared" si="13"/>
        <v>25.725720220804224</v>
      </c>
    </row>
    <row r="440" spans="1:5">
      <c r="A440" s="5">
        <v>45315.25</v>
      </c>
      <c r="B440">
        <v>-3.4802646636962802</v>
      </c>
      <c r="C440">
        <v>-0.60000002384185702</v>
      </c>
      <c r="D440" s="2">
        <f t="shared" si="12"/>
        <v>45315</v>
      </c>
      <c r="E440">
        <f t="shared" si="13"/>
        <v>25.725720220804224</v>
      </c>
    </row>
    <row r="441" spans="1:5">
      <c r="A441" s="5">
        <v>45315.291666666664</v>
      </c>
      <c r="B441">
        <v>-3.9070150852203298</v>
      </c>
      <c r="C441">
        <v>-1.1000000238418499</v>
      </c>
      <c r="D441" s="2">
        <f t="shared" si="12"/>
        <v>45315</v>
      </c>
      <c r="E441">
        <f t="shared" si="13"/>
        <v>25.725720220804224</v>
      </c>
    </row>
    <row r="442" spans="1:5">
      <c r="A442" s="5">
        <v>45315.333333333336</v>
      </c>
      <c r="B442">
        <v>-4.2926049232482901</v>
      </c>
      <c r="C442">
        <v>-1.1000000238418499</v>
      </c>
      <c r="D442" s="2">
        <f t="shared" si="12"/>
        <v>45315</v>
      </c>
      <c r="E442">
        <f t="shared" si="13"/>
        <v>25.725720220804224</v>
      </c>
    </row>
    <row r="443" spans="1:5">
      <c r="A443" s="5">
        <v>45315.375</v>
      </c>
      <c r="B443">
        <v>-4.42463827133178</v>
      </c>
      <c r="C443">
        <v>-0.60000002384185702</v>
      </c>
      <c r="D443" s="2">
        <f t="shared" si="12"/>
        <v>45315</v>
      </c>
      <c r="E443">
        <f t="shared" si="13"/>
        <v>25.725720220804224</v>
      </c>
    </row>
    <row r="444" spans="1:5">
      <c r="A444" s="5">
        <v>45315.416666666664</v>
      </c>
      <c r="B444">
        <v>-4.3231968879699698</v>
      </c>
      <c r="C444">
        <v>-0.60000002384185702</v>
      </c>
      <c r="D444" s="2">
        <f t="shared" si="12"/>
        <v>45315</v>
      </c>
      <c r="E444">
        <f t="shared" si="13"/>
        <v>25.725720220804224</v>
      </c>
    </row>
    <row r="445" spans="1:5">
      <c r="A445" s="5">
        <v>45315.458333333336</v>
      </c>
      <c r="B445">
        <v>-4.0345988273620597</v>
      </c>
      <c r="C445">
        <v>0.60000002384185702</v>
      </c>
      <c r="D445" s="2">
        <f t="shared" si="12"/>
        <v>45315</v>
      </c>
      <c r="E445">
        <f t="shared" si="13"/>
        <v>25.725720220804224</v>
      </c>
    </row>
    <row r="446" spans="1:5">
      <c r="A446" s="5">
        <v>45315.5</v>
      </c>
      <c r="B446">
        <v>-3.5443184375762899</v>
      </c>
      <c r="C446">
        <v>1.70000004768371</v>
      </c>
      <c r="D446" s="2">
        <f t="shared" si="12"/>
        <v>45315</v>
      </c>
      <c r="E446">
        <f t="shared" si="13"/>
        <v>25.725720220804224</v>
      </c>
    </row>
    <row r="447" spans="1:5">
      <c r="A447" s="5">
        <v>45315.541666666664</v>
      </c>
      <c r="B447">
        <v>-2.8029291629791202</v>
      </c>
      <c r="C447">
        <v>3.2999999523162802</v>
      </c>
      <c r="D447" s="2">
        <f t="shared" si="12"/>
        <v>45315</v>
      </c>
      <c r="E447">
        <f t="shared" si="13"/>
        <v>25.725720220804224</v>
      </c>
    </row>
    <row r="448" spans="1:5">
      <c r="A448" s="5">
        <v>45315.583333333336</v>
      </c>
      <c r="B448">
        <v>-2.2772762775421098</v>
      </c>
      <c r="C448">
        <v>3.2999999523162802</v>
      </c>
      <c r="D448" s="2">
        <f t="shared" si="12"/>
        <v>45315</v>
      </c>
      <c r="E448">
        <f t="shared" si="13"/>
        <v>25.725720220804224</v>
      </c>
    </row>
    <row r="449" spans="1:5">
      <c r="A449" s="5">
        <v>45315.625</v>
      </c>
      <c r="B449">
        <v>-2.4160277843475302</v>
      </c>
      <c r="C449">
        <v>3.2999999523162802</v>
      </c>
      <c r="D449" s="2">
        <f t="shared" si="12"/>
        <v>45315</v>
      </c>
      <c r="E449">
        <f t="shared" si="13"/>
        <v>25.725720220804224</v>
      </c>
    </row>
    <row r="450" spans="1:5">
      <c r="A450" s="5">
        <v>45315.666666666664</v>
      </c>
      <c r="B450">
        <v>-3.0270175933837802</v>
      </c>
      <c r="C450">
        <v>2.7999999523162802</v>
      </c>
      <c r="D450" s="2">
        <f t="shared" si="12"/>
        <v>45315</v>
      </c>
      <c r="E450">
        <f t="shared" si="13"/>
        <v>25.725720220804224</v>
      </c>
    </row>
    <row r="451" spans="1:5">
      <c r="A451" s="5">
        <v>45315.708333333336</v>
      </c>
      <c r="B451">
        <v>-3.3547053337097101</v>
      </c>
      <c r="C451">
        <v>2.20000004768371</v>
      </c>
      <c r="D451" s="2">
        <f t="shared" ref="D451:D514" si="14">DATE(YEAR(A451), MONTH(A451), DAY(A451))</f>
        <v>45315</v>
      </c>
      <c r="E451">
        <f t="shared" ref="E451:E514" si="15">AVERAGEIF(D:D, D451, B:B)*1.8+32</f>
        <v>25.725720220804224</v>
      </c>
    </row>
    <row r="452" spans="1:5">
      <c r="A452" s="5">
        <v>45315.75</v>
      </c>
      <c r="B452">
        <v>-3.7430346012115399</v>
      </c>
      <c r="C452">
        <v>1.70000004768371</v>
      </c>
      <c r="D452" s="2">
        <f t="shared" si="14"/>
        <v>45315</v>
      </c>
      <c r="E452">
        <f t="shared" si="15"/>
        <v>25.725720220804224</v>
      </c>
    </row>
    <row r="453" spans="1:5">
      <c r="A453" s="5">
        <v>45315.791666666664</v>
      </c>
      <c r="B453">
        <v>-4.0354027748107901</v>
      </c>
      <c r="C453">
        <v>2.20000004768371</v>
      </c>
      <c r="D453" s="2">
        <f t="shared" si="14"/>
        <v>45315</v>
      </c>
      <c r="E453">
        <f t="shared" si="15"/>
        <v>25.725720220804224</v>
      </c>
    </row>
    <row r="454" spans="1:5">
      <c r="A454" s="5">
        <v>45315.833333333336</v>
      </c>
      <c r="B454">
        <v>-4.2932415008544904</v>
      </c>
      <c r="C454">
        <v>2.20000004768371</v>
      </c>
      <c r="D454" s="2">
        <f t="shared" si="14"/>
        <v>45315</v>
      </c>
      <c r="E454">
        <f t="shared" si="15"/>
        <v>25.725720220804224</v>
      </c>
    </row>
    <row r="455" spans="1:5">
      <c r="A455" s="5">
        <v>45315.875</v>
      </c>
      <c r="B455">
        <v>-4.4102673530578604</v>
      </c>
      <c r="C455">
        <v>2.7999999523162802</v>
      </c>
      <c r="D455" s="2">
        <f t="shared" si="14"/>
        <v>45315</v>
      </c>
      <c r="E455">
        <f t="shared" si="15"/>
        <v>25.725720220804224</v>
      </c>
    </row>
    <row r="456" spans="1:5">
      <c r="A456" s="5">
        <v>45315.916666666664</v>
      </c>
      <c r="B456">
        <v>-4.4675621986389098</v>
      </c>
      <c r="C456">
        <v>3.2999999523162802</v>
      </c>
      <c r="D456" s="2">
        <f t="shared" si="14"/>
        <v>45315</v>
      </c>
      <c r="E456">
        <f t="shared" si="15"/>
        <v>25.725720220804224</v>
      </c>
    </row>
    <row r="457" spans="1:5">
      <c r="A457" s="5">
        <v>45315.958333333336</v>
      </c>
      <c r="B457">
        <v>-4.2775774002075098</v>
      </c>
      <c r="C457">
        <v>3.9000000953674299</v>
      </c>
      <c r="D457" s="2">
        <f t="shared" si="14"/>
        <v>45315</v>
      </c>
      <c r="E457">
        <f t="shared" si="15"/>
        <v>25.725720220804224</v>
      </c>
    </row>
    <row r="458" spans="1:5">
      <c r="A458" s="5">
        <v>45316</v>
      </c>
      <c r="B458">
        <v>-4.1222290992736799</v>
      </c>
      <c r="C458">
        <v>3.9000000953674299</v>
      </c>
      <c r="D458" s="2">
        <f t="shared" si="14"/>
        <v>45316</v>
      </c>
      <c r="E458">
        <f t="shared" si="15"/>
        <v>26.291839334368717</v>
      </c>
    </row>
    <row r="459" spans="1:5">
      <c r="A459" s="5">
        <v>45316.041666666664</v>
      </c>
      <c r="B459">
        <v>-4.0430030822753897</v>
      </c>
      <c r="C459">
        <v>3.2999999523162802</v>
      </c>
      <c r="D459" s="2">
        <f t="shared" si="14"/>
        <v>45316</v>
      </c>
      <c r="E459">
        <f t="shared" si="15"/>
        <v>26.291839334368717</v>
      </c>
    </row>
    <row r="460" spans="1:5">
      <c r="A460" s="5">
        <v>45316.083333333336</v>
      </c>
      <c r="B460">
        <v>-4.0278553962707502</v>
      </c>
      <c r="C460">
        <v>3.2999999523162802</v>
      </c>
      <c r="D460" s="2">
        <f t="shared" si="14"/>
        <v>45316</v>
      </c>
      <c r="E460">
        <f t="shared" si="15"/>
        <v>26.291839334368717</v>
      </c>
    </row>
    <row r="461" spans="1:5">
      <c r="A461" s="5">
        <v>45316.125</v>
      </c>
      <c r="B461">
        <v>-4.1558871269226003</v>
      </c>
      <c r="C461">
        <v>3.2999999523162802</v>
      </c>
      <c r="D461" s="2">
        <f t="shared" si="14"/>
        <v>45316</v>
      </c>
      <c r="E461">
        <f t="shared" si="15"/>
        <v>26.291839334368717</v>
      </c>
    </row>
    <row r="462" spans="1:5">
      <c r="A462" s="5">
        <v>45316.166666666664</v>
      </c>
      <c r="B462">
        <v>-4.3410606384277299</v>
      </c>
      <c r="C462">
        <v>2.7999999523162802</v>
      </c>
      <c r="D462" s="2">
        <f t="shared" si="14"/>
        <v>45316</v>
      </c>
      <c r="E462">
        <f t="shared" si="15"/>
        <v>26.291839334368717</v>
      </c>
    </row>
    <row r="463" spans="1:5">
      <c r="A463" s="5">
        <v>45316.208333333336</v>
      </c>
      <c r="B463">
        <v>-4.5546736717224103</v>
      </c>
      <c r="C463">
        <v>2.7999999523162802</v>
      </c>
      <c r="D463" s="2">
        <f t="shared" si="14"/>
        <v>45316</v>
      </c>
      <c r="E463">
        <f t="shared" si="15"/>
        <v>26.291839334368717</v>
      </c>
    </row>
    <row r="464" spans="1:5">
      <c r="A464" s="5">
        <v>45316.25</v>
      </c>
      <c r="B464">
        <v>-4.6691021919250399</v>
      </c>
      <c r="C464">
        <v>2.7999999523162802</v>
      </c>
      <c r="D464" s="2">
        <f t="shared" si="14"/>
        <v>45316</v>
      </c>
      <c r="E464">
        <f t="shared" si="15"/>
        <v>26.291839334368717</v>
      </c>
    </row>
    <row r="465" spans="1:5">
      <c r="A465" s="5">
        <v>45316.291666666664</v>
      </c>
      <c r="B465">
        <v>-4.6064925193786603</v>
      </c>
      <c r="C465">
        <v>2.7999999523162802</v>
      </c>
      <c r="D465" s="2">
        <f t="shared" si="14"/>
        <v>45316</v>
      </c>
      <c r="E465">
        <f t="shared" si="15"/>
        <v>26.291839334368717</v>
      </c>
    </row>
    <row r="466" spans="1:5">
      <c r="A466" s="5">
        <v>45316.333333333336</v>
      </c>
      <c r="B466">
        <v>-4.1458778381347603</v>
      </c>
      <c r="C466">
        <v>2.7999999523162802</v>
      </c>
      <c r="D466" s="2">
        <f t="shared" si="14"/>
        <v>45316</v>
      </c>
      <c r="E466">
        <f t="shared" si="15"/>
        <v>26.291839334368717</v>
      </c>
    </row>
    <row r="467" spans="1:5">
      <c r="A467" s="5">
        <v>45316.375</v>
      </c>
      <c r="B467">
        <v>-3.61249351501464</v>
      </c>
      <c r="C467">
        <v>3.9000000953674299</v>
      </c>
      <c r="D467" s="2">
        <f t="shared" si="14"/>
        <v>45316</v>
      </c>
      <c r="E467">
        <f t="shared" si="15"/>
        <v>26.291839334368717</v>
      </c>
    </row>
    <row r="468" spans="1:5">
      <c r="A468" s="5">
        <v>45316.416666666664</v>
      </c>
      <c r="B468">
        <v>-3.0097661018371502</v>
      </c>
      <c r="C468">
        <v>3.9000000953674299</v>
      </c>
      <c r="D468" s="2">
        <f t="shared" si="14"/>
        <v>45316</v>
      </c>
      <c r="E468">
        <f t="shared" si="15"/>
        <v>26.291839334368717</v>
      </c>
    </row>
    <row r="469" spans="1:5">
      <c r="A469" s="5">
        <v>45316.458333333336</v>
      </c>
      <c r="B469">
        <v>-2.2917952537536599</v>
      </c>
      <c r="C469">
        <v>4.4000000953674299</v>
      </c>
      <c r="D469" s="2">
        <f t="shared" si="14"/>
        <v>45316</v>
      </c>
      <c r="E469">
        <f t="shared" si="15"/>
        <v>26.291839334368717</v>
      </c>
    </row>
    <row r="470" spans="1:5">
      <c r="A470" s="5">
        <v>45316.5</v>
      </c>
      <c r="B470">
        <v>-1.7000976800918499</v>
      </c>
      <c r="C470">
        <v>5</v>
      </c>
      <c r="D470" s="2">
        <f t="shared" si="14"/>
        <v>45316</v>
      </c>
      <c r="E470">
        <f t="shared" si="15"/>
        <v>26.291839334368717</v>
      </c>
    </row>
    <row r="471" spans="1:5">
      <c r="A471" s="5">
        <v>45316.541666666664</v>
      </c>
      <c r="B471">
        <v>-1.37876749038696</v>
      </c>
      <c r="C471">
        <v>4.4000000953674299</v>
      </c>
      <c r="D471" s="2">
        <f t="shared" si="14"/>
        <v>45316</v>
      </c>
      <c r="E471">
        <f t="shared" si="15"/>
        <v>26.291839334368717</v>
      </c>
    </row>
    <row r="472" spans="1:5">
      <c r="A472" s="5">
        <v>45316.583333333336</v>
      </c>
      <c r="B472">
        <v>-1.3023048639297401</v>
      </c>
      <c r="C472">
        <v>4.4000000953674299</v>
      </c>
      <c r="D472" s="2">
        <f t="shared" si="14"/>
        <v>45316</v>
      </c>
      <c r="E472">
        <f t="shared" si="15"/>
        <v>26.291839334368717</v>
      </c>
    </row>
    <row r="473" spans="1:5">
      <c r="A473" s="5">
        <v>45316.625</v>
      </c>
      <c r="B473">
        <v>-1.5844204425811701</v>
      </c>
      <c r="C473">
        <v>4.4000000953674299</v>
      </c>
      <c r="D473" s="2">
        <f t="shared" si="14"/>
        <v>45316</v>
      </c>
      <c r="E473">
        <f t="shared" si="15"/>
        <v>26.291839334368717</v>
      </c>
    </row>
    <row r="474" spans="1:5">
      <c r="A474" s="5">
        <v>45316.666666666664</v>
      </c>
      <c r="B474">
        <v>-1.91866242885589</v>
      </c>
      <c r="C474">
        <v>4.4000000953674299</v>
      </c>
      <c r="D474" s="2">
        <f t="shared" si="14"/>
        <v>45316</v>
      </c>
      <c r="E474">
        <f t="shared" si="15"/>
        <v>26.291839334368717</v>
      </c>
    </row>
    <row r="475" spans="1:5">
      <c r="A475" s="5">
        <v>45316.708333333336</v>
      </c>
      <c r="B475">
        <v>-2.4520099163055402</v>
      </c>
      <c r="C475">
        <v>3.9000000953674299</v>
      </c>
      <c r="D475" s="2">
        <f t="shared" si="14"/>
        <v>45316</v>
      </c>
      <c r="E475">
        <f t="shared" si="15"/>
        <v>26.291839334368717</v>
      </c>
    </row>
    <row r="476" spans="1:5">
      <c r="A476" s="5">
        <v>45316.75</v>
      </c>
      <c r="B476">
        <v>-2.89713287353515</v>
      </c>
      <c r="C476">
        <v>3.2999999523162802</v>
      </c>
      <c r="D476" s="2">
        <f t="shared" si="14"/>
        <v>45316</v>
      </c>
      <c r="E476">
        <f t="shared" si="15"/>
        <v>26.291839334368717</v>
      </c>
    </row>
    <row r="477" spans="1:5">
      <c r="A477" s="5">
        <v>45316.791666666664</v>
      </c>
      <c r="B477">
        <v>-3.1578612327575599</v>
      </c>
      <c r="C477">
        <v>3.2999999523162802</v>
      </c>
      <c r="D477" s="2">
        <f t="shared" si="14"/>
        <v>45316</v>
      </c>
      <c r="E477">
        <f t="shared" si="15"/>
        <v>26.291839334368717</v>
      </c>
    </row>
    <row r="478" spans="1:5">
      <c r="A478" s="5">
        <v>45316.833333333336</v>
      </c>
      <c r="B478">
        <v>-3.3488605022430402</v>
      </c>
      <c r="C478">
        <v>3.2999999523162802</v>
      </c>
      <c r="D478" s="2">
        <f t="shared" si="14"/>
        <v>45316</v>
      </c>
      <c r="E478">
        <f t="shared" si="15"/>
        <v>26.291839334368717</v>
      </c>
    </row>
    <row r="479" spans="1:5">
      <c r="A479" s="5">
        <v>45316.875</v>
      </c>
      <c r="B479">
        <v>-3.1463143825531001</v>
      </c>
      <c r="C479">
        <v>3.2999999523162802</v>
      </c>
      <c r="D479" s="2">
        <f t="shared" si="14"/>
        <v>45316</v>
      </c>
      <c r="E479">
        <f t="shared" si="15"/>
        <v>26.291839334368717</v>
      </c>
    </row>
    <row r="480" spans="1:5">
      <c r="A480" s="5">
        <v>45316.916666666664</v>
      </c>
      <c r="B480">
        <v>-2.9353640079498202</v>
      </c>
      <c r="C480">
        <v>3.2999999523162802</v>
      </c>
      <c r="D480" s="2">
        <f t="shared" si="14"/>
        <v>45316</v>
      </c>
      <c r="E480">
        <f t="shared" si="15"/>
        <v>26.291839334368717</v>
      </c>
    </row>
    <row r="481" spans="1:5">
      <c r="A481" s="5">
        <v>45316.958333333336</v>
      </c>
      <c r="B481">
        <v>-2.7067766189575102</v>
      </c>
      <c r="C481">
        <v>3.2999999523162802</v>
      </c>
      <c r="D481" s="2">
        <f t="shared" si="14"/>
        <v>45316</v>
      </c>
      <c r="E481">
        <f t="shared" si="15"/>
        <v>26.291839334368717</v>
      </c>
    </row>
    <row r="482" spans="1:5">
      <c r="A482" s="5">
        <v>45317</v>
      </c>
      <c r="B482">
        <v>-2.6022038459777801</v>
      </c>
      <c r="C482">
        <v>2.7999999523162802</v>
      </c>
      <c r="D482" s="2">
        <f t="shared" si="14"/>
        <v>45317</v>
      </c>
      <c r="E482">
        <f t="shared" si="15"/>
        <v>30.734923225082461</v>
      </c>
    </row>
    <row r="483" spans="1:5">
      <c r="A483" s="5">
        <v>45317.041666666664</v>
      </c>
      <c r="B483">
        <v>-2.5258200168609601</v>
      </c>
      <c r="C483">
        <v>2.7999999523162802</v>
      </c>
      <c r="D483" s="2">
        <f t="shared" si="14"/>
        <v>45317</v>
      </c>
      <c r="E483">
        <f t="shared" si="15"/>
        <v>30.734923225082461</v>
      </c>
    </row>
    <row r="484" spans="1:5">
      <c r="A484" s="5">
        <v>45317.083333333336</v>
      </c>
      <c r="B484">
        <v>-2.4388766288757302</v>
      </c>
      <c r="C484">
        <v>2.7999999523162802</v>
      </c>
      <c r="D484" s="2">
        <f t="shared" si="14"/>
        <v>45317</v>
      </c>
      <c r="E484">
        <f t="shared" si="15"/>
        <v>30.734923225082461</v>
      </c>
    </row>
    <row r="485" spans="1:5">
      <c r="A485" s="5">
        <v>45317.125</v>
      </c>
      <c r="B485">
        <v>-2.3431837558746298</v>
      </c>
      <c r="C485">
        <v>2.7999999523162802</v>
      </c>
      <c r="D485" s="2">
        <f t="shared" si="14"/>
        <v>45317</v>
      </c>
      <c r="E485">
        <f t="shared" si="15"/>
        <v>30.734923225082461</v>
      </c>
    </row>
    <row r="486" spans="1:5">
      <c r="A486" s="5">
        <v>45317.166666666664</v>
      </c>
      <c r="B486">
        <v>-2.2157094478607098</v>
      </c>
      <c r="C486">
        <v>2.7999999523162802</v>
      </c>
      <c r="D486" s="2">
        <f t="shared" si="14"/>
        <v>45317</v>
      </c>
      <c r="E486">
        <f t="shared" si="15"/>
        <v>30.734923225082461</v>
      </c>
    </row>
    <row r="487" spans="1:5">
      <c r="A487" s="5">
        <v>45317.208333333336</v>
      </c>
      <c r="B487">
        <v>-2.1089217662811199</v>
      </c>
      <c r="C487">
        <v>2.7999999523162802</v>
      </c>
      <c r="D487" s="2">
        <f t="shared" si="14"/>
        <v>45317</v>
      </c>
      <c r="E487">
        <f t="shared" si="15"/>
        <v>30.734923225082461</v>
      </c>
    </row>
    <row r="488" spans="1:5">
      <c r="A488" s="5">
        <v>45317.25</v>
      </c>
      <c r="B488">
        <v>-1.97241783142089</v>
      </c>
      <c r="C488">
        <v>2.7999999523162802</v>
      </c>
      <c r="D488" s="2">
        <f t="shared" si="14"/>
        <v>45317</v>
      </c>
      <c r="E488">
        <f t="shared" si="15"/>
        <v>30.734923225082461</v>
      </c>
    </row>
    <row r="489" spans="1:5">
      <c r="A489" s="5">
        <v>45317.291666666664</v>
      </c>
      <c r="B489">
        <v>-1.82697010040283</v>
      </c>
      <c r="C489">
        <v>2.7999999523162802</v>
      </c>
      <c r="D489" s="2">
        <f t="shared" si="14"/>
        <v>45317</v>
      </c>
      <c r="E489">
        <f t="shared" si="15"/>
        <v>30.734923225082461</v>
      </c>
    </row>
    <row r="490" spans="1:5">
      <c r="A490" s="5">
        <v>45317.333333333336</v>
      </c>
      <c r="B490">
        <v>-1.554905295372</v>
      </c>
      <c r="C490">
        <v>2.7999999523162802</v>
      </c>
      <c r="D490" s="2">
        <f t="shared" si="14"/>
        <v>45317</v>
      </c>
      <c r="E490">
        <f t="shared" si="15"/>
        <v>30.734923225082461</v>
      </c>
    </row>
    <row r="491" spans="1:5">
      <c r="A491" s="5">
        <v>45317.375</v>
      </c>
      <c r="B491">
        <v>-1.23141694068908</v>
      </c>
      <c r="C491">
        <v>3.2999999523162802</v>
      </c>
      <c r="D491" s="2">
        <f t="shared" si="14"/>
        <v>45317</v>
      </c>
      <c r="E491">
        <f t="shared" si="15"/>
        <v>30.734923225082461</v>
      </c>
    </row>
    <row r="492" spans="1:5">
      <c r="A492" s="5">
        <v>45317.416666666664</v>
      </c>
      <c r="B492">
        <v>-0.87760680913925104</v>
      </c>
      <c r="C492">
        <v>3.2999999523162802</v>
      </c>
      <c r="D492" s="2">
        <f t="shared" si="14"/>
        <v>45317</v>
      </c>
      <c r="E492">
        <f t="shared" si="15"/>
        <v>30.734923225082461</v>
      </c>
    </row>
    <row r="493" spans="1:5">
      <c r="A493" s="5">
        <v>45317.458333333336</v>
      </c>
      <c r="B493">
        <v>-0.63173067569732599</v>
      </c>
      <c r="C493">
        <v>2.7999999523162802</v>
      </c>
      <c r="D493" s="2">
        <f t="shared" si="14"/>
        <v>45317</v>
      </c>
      <c r="E493">
        <f t="shared" si="15"/>
        <v>30.734923225082461</v>
      </c>
    </row>
    <row r="494" spans="1:5">
      <c r="A494" s="5">
        <v>45317.5</v>
      </c>
      <c r="B494">
        <v>-0.36953011155128401</v>
      </c>
      <c r="C494">
        <v>3.2999999523162802</v>
      </c>
      <c r="D494" s="2">
        <f t="shared" si="14"/>
        <v>45317</v>
      </c>
      <c r="E494">
        <f t="shared" si="15"/>
        <v>30.734923225082461</v>
      </c>
    </row>
    <row r="495" spans="1:5">
      <c r="A495" s="5">
        <v>45317.541666666664</v>
      </c>
      <c r="B495">
        <v>-2.6984132826328201E-2</v>
      </c>
      <c r="C495">
        <v>2.7999999523162802</v>
      </c>
      <c r="D495" s="2">
        <f t="shared" si="14"/>
        <v>45317</v>
      </c>
      <c r="E495">
        <f t="shared" si="15"/>
        <v>30.734923225082461</v>
      </c>
    </row>
    <row r="496" spans="1:5">
      <c r="A496" s="5">
        <v>45317.583333333336</v>
      </c>
      <c r="B496">
        <v>0.25463438034057601</v>
      </c>
      <c r="C496">
        <v>2.7999999523162802</v>
      </c>
      <c r="D496" s="2">
        <f t="shared" si="14"/>
        <v>45317</v>
      </c>
      <c r="E496">
        <f t="shared" si="15"/>
        <v>30.734923225082461</v>
      </c>
    </row>
    <row r="497" spans="1:5">
      <c r="A497" s="5">
        <v>45317.625</v>
      </c>
      <c r="B497">
        <v>0.60203504562377896</v>
      </c>
      <c r="C497">
        <v>3.2999999523162802</v>
      </c>
      <c r="D497" s="2">
        <f t="shared" si="14"/>
        <v>45317</v>
      </c>
      <c r="E497">
        <f t="shared" si="15"/>
        <v>30.734923225082461</v>
      </c>
    </row>
    <row r="498" spans="1:5">
      <c r="A498" s="5">
        <v>45317.666666666664</v>
      </c>
      <c r="B498">
        <v>0.74926918745040805</v>
      </c>
      <c r="C498">
        <v>3.2999999523162802</v>
      </c>
      <c r="D498" s="2">
        <f t="shared" si="14"/>
        <v>45317</v>
      </c>
      <c r="E498">
        <f t="shared" si="15"/>
        <v>30.734923225082461</v>
      </c>
    </row>
    <row r="499" spans="1:5">
      <c r="A499" s="5">
        <v>45317.708333333336</v>
      </c>
      <c r="B499">
        <v>0.59053289890289296</v>
      </c>
      <c r="C499">
        <v>2.7999999523162802</v>
      </c>
      <c r="D499" s="2">
        <f t="shared" si="14"/>
        <v>45317</v>
      </c>
      <c r="E499">
        <f t="shared" si="15"/>
        <v>30.734923225082461</v>
      </c>
    </row>
    <row r="500" spans="1:5">
      <c r="A500" s="5">
        <v>45317.75</v>
      </c>
      <c r="B500">
        <v>0.57917469739913896</v>
      </c>
      <c r="C500">
        <v>2.7999999523162802</v>
      </c>
      <c r="D500" s="2">
        <f t="shared" si="14"/>
        <v>45317</v>
      </c>
      <c r="E500">
        <f t="shared" si="15"/>
        <v>30.734923225082461</v>
      </c>
    </row>
    <row r="501" spans="1:5">
      <c r="A501" s="5">
        <v>45317.791666666664</v>
      </c>
      <c r="B501">
        <v>0.66246038675308205</v>
      </c>
      <c r="C501">
        <v>2.7999999523162802</v>
      </c>
      <c r="D501" s="2">
        <f t="shared" si="14"/>
        <v>45317</v>
      </c>
      <c r="E501">
        <f t="shared" si="15"/>
        <v>30.734923225082461</v>
      </c>
    </row>
    <row r="502" spans="1:5">
      <c r="A502" s="5">
        <v>45317.833333333336</v>
      </c>
      <c r="B502">
        <v>0.77270370721817005</v>
      </c>
      <c r="C502">
        <v>2.7999999523162802</v>
      </c>
      <c r="D502" s="2">
        <f t="shared" si="14"/>
        <v>45317</v>
      </c>
      <c r="E502">
        <f t="shared" si="15"/>
        <v>30.734923225082461</v>
      </c>
    </row>
    <row r="503" spans="1:5">
      <c r="A503" s="5">
        <v>45317.875</v>
      </c>
      <c r="B503">
        <v>0.72387742996215798</v>
      </c>
      <c r="C503">
        <v>2.7999999523162802</v>
      </c>
      <c r="D503" s="2">
        <f t="shared" si="14"/>
        <v>45317</v>
      </c>
      <c r="E503">
        <f t="shared" si="15"/>
        <v>30.734923225082461</v>
      </c>
    </row>
    <row r="504" spans="1:5">
      <c r="A504" s="5">
        <v>45317.916666666664</v>
      </c>
      <c r="B504">
        <v>0.55195802450179998</v>
      </c>
      <c r="C504">
        <v>2.7999999523162802</v>
      </c>
      <c r="D504" s="2">
        <f t="shared" si="14"/>
        <v>45317</v>
      </c>
      <c r="E504">
        <f t="shared" si="15"/>
        <v>30.734923225082461</v>
      </c>
    </row>
    <row r="505" spans="1:5">
      <c r="A505" s="5">
        <v>45317.958333333336</v>
      </c>
      <c r="B505">
        <v>0.371941268444061</v>
      </c>
      <c r="C505">
        <v>2.7999999523162802</v>
      </c>
      <c r="D505" s="2">
        <f t="shared" si="14"/>
        <v>45317</v>
      </c>
      <c r="E505">
        <f t="shared" si="15"/>
        <v>30.734923225082461</v>
      </c>
    </row>
    <row r="506" spans="1:5">
      <c r="A506" s="5">
        <v>45318</v>
      </c>
      <c r="B506">
        <v>0.25011602044105502</v>
      </c>
      <c r="C506">
        <v>2.20000004768371</v>
      </c>
      <c r="D506" s="2">
        <f t="shared" si="14"/>
        <v>45318</v>
      </c>
      <c r="E506">
        <f t="shared" si="15"/>
        <v>32.954754498600956</v>
      </c>
    </row>
    <row r="507" spans="1:5">
      <c r="A507" s="5">
        <v>45318.041666666664</v>
      </c>
      <c r="B507">
        <v>0.16146662831306399</v>
      </c>
      <c r="C507">
        <v>2.20000004768371</v>
      </c>
      <c r="D507" s="2">
        <f t="shared" si="14"/>
        <v>45318</v>
      </c>
      <c r="E507">
        <f t="shared" si="15"/>
        <v>32.954754498600956</v>
      </c>
    </row>
    <row r="508" spans="1:5">
      <c r="A508" s="5">
        <v>45318.083333333336</v>
      </c>
      <c r="B508">
        <v>0.10766416043043101</v>
      </c>
      <c r="C508">
        <v>2.20000004768371</v>
      </c>
      <c r="D508" s="2">
        <f t="shared" si="14"/>
        <v>45318</v>
      </c>
      <c r="E508">
        <f t="shared" si="15"/>
        <v>32.954754498600956</v>
      </c>
    </row>
    <row r="509" spans="1:5">
      <c r="A509" s="5">
        <v>45318.125</v>
      </c>
      <c r="B509">
        <v>8.2479886710643699E-2</v>
      </c>
      <c r="C509">
        <v>2.20000004768371</v>
      </c>
      <c r="D509" s="2">
        <f t="shared" si="14"/>
        <v>45318</v>
      </c>
      <c r="E509">
        <f t="shared" si="15"/>
        <v>32.954754498600956</v>
      </c>
    </row>
    <row r="510" spans="1:5">
      <c r="A510" s="5">
        <v>45318.166666666664</v>
      </c>
      <c r="B510">
        <v>6.5324805676937103E-2</v>
      </c>
      <c r="C510">
        <v>2.20000004768371</v>
      </c>
      <c r="D510" s="2">
        <f t="shared" si="14"/>
        <v>45318</v>
      </c>
      <c r="E510">
        <f t="shared" si="15"/>
        <v>32.954754498600956</v>
      </c>
    </row>
    <row r="511" spans="1:5">
      <c r="A511" s="5">
        <v>45318.208333333336</v>
      </c>
      <c r="B511">
        <v>6.5552957355976105E-2</v>
      </c>
      <c r="C511">
        <v>1.70000004768371</v>
      </c>
      <c r="D511" s="2">
        <f t="shared" si="14"/>
        <v>45318</v>
      </c>
      <c r="E511">
        <f t="shared" si="15"/>
        <v>32.954754498600956</v>
      </c>
    </row>
    <row r="512" spans="1:5">
      <c r="A512" s="5">
        <v>45318.25</v>
      </c>
      <c r="B512">
        <v>6.70308917760849E-2</v>
      </c>
      <c r="C512">
        <v>1.70000004768371</v>
      </c>
      <c r="D512" s="2">
        <f t="shared" si="14"/>
        <v>45318</v>
      </c>
      <c r="E512">
        <f t="shared" si="15"/>
        <v>32.954754498600956</v>
      </c>
    </row>
    <row r="513" spans="1:5">
      <c r="A513" s="5">
        <v>45318.291666666664</v>
      </c>
      <c r="B513">
        <v>5.8220647275447797E-2</v>
      </c>
      <c r="C513">
        <v>1.70000004768371</v>
      </c>
      <c r="D513" s="2">
        <f t="shared" si="14"/>
        <v>45318</v>
      </c>
      <c r="E513">
        <f t="shared" si="15"/>
        <v>32.954754498600956</v>
      </c>
    </row>
    <row r="514" spans="1:5">
      <c r="A514" s="5">
        <v>45318.333333333336</v>
      </c>
      <c r="B514">
        <v>0.118598915636539</v>
      </c>
      <c r="C514">
        <v>2.20000004768371</v>
      </c>
      <c r="D514" s="2">
        <f t="shared" si="14"/>
        <v>45318</v>
      </c>
      <c r="E514">
        <f t="shared" si="15"/>
        <v>32.954754498600956</v>
      </c>
    </row>
    <row r="515" spans="1:5">
      <c r="A515" s="5">
        <v>45318.375</v>
      </c>
      <c r="B515">
        <v>0.145910084247589</v>
      </c>
      <c r="C515">
        <v>3.9000000953674299</v>
      </c>
      <c r="D515" s="2">
        <f t="shared" ref="D515:D578" si="16">DATE(YEAR(A515), MONTH(A515), DAY(A515))</f>
        <v>45318</v>
      </c>
      <c r="E515">
        <f t="shared" ref="E515:E578" si="17">AVERAGEIF(D:D, D515, B:B)*1.8+32</f>
        <v>32.954754498600956</v>
      </c>
    </row>
    <row r="516" spans="1:5">
      <c r="A516" s="5">
        <v>45318.416666666664</v>
      </c>
      <c r="B516">
        <v>0.254092246294021</v>
      </c>
      <c r="C516">
        <v>6.0999999046325604</v>
      </c>
      <c r="D516" s="2">
        <f t="shared" si="16"/>
        <v>45318</v>
      </c>
      <c r="E516">
        <f t="shared" si="17"/>
        <v>32.954754498600956</v>
      </c>
    </row>
    <row r="517" spans="1:5">
      <c r="A517" s="5">
        <v>45318.458333333336</v>
      </c>
      <c r="B517">
        <v>0.47508576512336698</v>
      </c>
      <c r="C517">
        <v>8.8999996185302699</v>
      </c>
      <c r="D517" s="2">
        <f t="shared" si="16"/>
        <v>45318</v>
      </c>
      <c r="E517">
        <f t="shared" si="17"/>
        <v>32.954754498600956</v>
      </c>
    </row>
    <row r="518" spans="1:5">
      <c r="A518" s="5">
        <v>45318.5</v>
      </c>
      <c r="B518">
        <v>0.660738885402679</v>
      </c>
      <c r="C518">
        <v>10</v>
      </c>
      <c r="D518" s="2">
        <f t="shared" si="16"/>
        <v>45318</v>
      </c>
      <c r="E518">
        <f t="shared" si="17"/>
        <v>32.954754498600956</v>
      </c>
    </row>
    <row r="519" spans="1:5">
      <c r="A519" s="5">
        <v>45318.541666666664</v>
      </c>
      <c r="B519">
        <v>0.81392222642898504</v>
      </c>
      <c r="C519">
        <v>11.1000003814697</v>
      </c>
      <c r="D519" s="2">
        <f t="shared" si="16"/>
        <v>45318</v>
      </c>
      <c r="E519">
        <f t="shared" si="17"/>
        <v>32.954754498600956</v>
      </c>
    </row>
    <row r="520" spans="1:5">
      <c r="A520" s="5">
        <v>45318.583333333336</v>
      </c>
      <c r="B520">
        <v>0.92787516117095903</v>
      </c>
      <c r="C520">
        <v>12.800000190734799</v>
      </c>
      <c r="D520" s="2">
        <f t="shared" si="16"/>
        <v>45318</v>
      </c>
      <c r="E520">
        <f t="shared" si="17"/>
        <v>32.954754498600956</v>
      </c>
    </row>
    <row r="521" spans="1:5">
      <c r="A521" s="5">
        <v>45318.625</v>
      </c>
      <c r="B521">
        <v>1.02692317962646</v>
      </c>
      <c r="C521">
        <v>10.6000003814697</v>
      </c>
      <c r="D521" s="2">
        <f t="shared" si="16"/>
        <v>45318</v>
      </c>
      <c r="E521">
        <f t="shared" si="17"/>
        <v>32.954754498600956</v>
      </c>
    </row>
    <row r="522" spans="1:5">
      <c r="A522" s="5">
        <v>45318.666666666664</v>
      </c>
      <c r="B522">
        <v>1.0268337726593</v>
      </c>
      <c r="C522">
        <v>7.1999998092651296</v>
      </c>
      <c r="D522" s="2">
        <f t="shared" si="16"/>
        <v>45318</v>
      </c>
      <c r="E522">
        <f t="shared" si="17"/>
        <v>32.954754498600956</v>
      </c>
    </row>
    <row r="523" spans="1:5">
      <c r="A523" s="5">
        <v>45318.708333333336</v>
      </c>
      <c r="B523">
        <v>1.0290172100067101</v>
      </c>
      <c r="C523">
        <v>5</v>
      </c>
      <c r="D523" s="2">
        <f t="shared" si="16"/>
        <v>45318</v>
      </c>
      <c r="E523">
        <f t="shared" si="17"/>
        <v>32.954754498600956</v>
      </c>
    </row>
    <row r="524" spans="1:5">
      <c r="A524" s="5">
        <v>45318.75</v>
      </c>
      <c r="B524">
        <v>1.0100574493408201</v>
      </c>
      <c r="C524">
        <v>3.9000000953674299</v>
      </c>
      <c r="D524" s="2">
        <f t="shared" si="16"/>
        <v>45318</v>
      </c>
      <c r="E524">
        <f t="shared" si="17"/>
        <v>32.954754498600956</v>
      </c>
    </row>
    <row r="525" spans="1:5">
      <c r="A525" s="5">
        <v>45318.791666666664</v>
      </c>
      <c r="B525">
        <v>0.96771699190139704</v>
      </c>
      <c r="C525">
        <v>4.4000000953674299</v>
      </c>
      <c r="D525" s="2">
        <f t="shared" si="16"/>
        <v>45318</v>
      </c>
      <c r="E525">
        <f t="shared" si="17"/>
        <v>32.954754498600956</v>
      </c>
    </row>
    <row r="526" spans="1:5">
      <c r="A526" s="5">
        <v>45318.833333333336</v>
      </c>
      <c r="B526">
        <v>0.91394466161727905</v>
      </c>
      <c r="C526">
        <v>3.9000000953674299</v>
      </c>
      <c r="D526" s="2">
        <f t="shared" si="16"/>
        <v>45318</v>
      </c>
      <c r="E526">
        <f t="shared" si="17"/>
        <v>32.954754498600956</v>
      </c>
    </row>
    <row r="527" spans="1:5">
      <c r="A527" s="5">
        <v>45318.875</v>
      </c>
      <c r="B527">
        <v>0.85294908285140902</v>
      </c>
      <c r="C527">
        <v>2.7999999523162802</v>
      </c>
      <c r="D527" s="2">
        <f t="shared" si="16"/>
        <v>45318</v>
      </c>
      <c r="E527">
        <f t="shared" si="17"/>
        <v>32.954754498600956</v>
      </c>
    </row>
    <row r="528" spans="1:5">
      <c r="A528" s="5">
        <v>45318.916666666664</v>
      </c>
      <c r="B528">
        <v>0.83788138628005904</v>
      </c>
      <c r="C528">
        <v>2.7999999523162802</v>
      </c>
      <c r="D528" s="2">
        <f t="shared" si="16"/>
        <v>45318</v>
      </c>
      <c r="E528">
        <f t="shared" si="17"/>
        <v>32.954754498600956</v>
      </c>
    </row>
    <row r="529" spans="1:5">
      <c r="A529" s="5">
        <v>45318.958333333336</v>
      </c>
      <c r="B529">
        <v>0.81065696477890004</v>
      </c>
      <c r="C529">
        <v>2.7999999523162802</v>
      </c>
      <c r="D529" s="2">
        <f t="shared" si="16"/>
        <v>45318</v>
      </c>
      <c r="E529">
        <f t="shared" si="17"/>
        <v>32.954754498600956</v>
      </c>
    </row>
    <row r="530" spans="1:5">
      <c r="A530" s="5">
        <v>45319</v>
      </c>
      <c r="B530">
        <v>0.73396235704421997</v>
      </c>
      <c r="C530">
        <v>2.7999999523162802</v>
      </c>
      <c r="D530" s="2">
        <f t="shared" si="16"/>
        <v>45319</v>
      </c>
      <c r="E530">
        <f t="shared" si="17"/>
        <v>33.274885094165796</v>
      </c>
    </row>
    <row r="531" spans="1:5">
      <c r="A531" s="5">
        <v>45319.041666666664</v>
      </c>
      <c r="B531">
        <v>0.654865741729736</v>
      </c>
      <c r="C531">
        <v>2.7999999523162802</v>
      </c>
      <c r="D531" s="2">
        <f t="shared" si="16"/>
        <v>45319</v>
      </c>
      <c r="E531">
        <f t="shared" si="17"/>
        <v>33.274885094165796</v>
      </c>
    </row>
    <row r="532" spans="1:5">
      <c r="A532" s="5">
        <v>45319.083333333336</v>
      </c>
      <c r="B532">
        <v>0.54126358032226496</v>
      </c>
      <c r="C532">
        <v>2.7999999523162802</v>
      </c>
      <c r="D532" s="2">
        <f t="shared" si="16"/>
        <v>45319</v>
      </c>
      <c r="E532">
        <f t="shared" si="17"/>
        <v>33.274885094165796</v>
      </c>
    </row>
    <row r="533" spans="1:5">
      <c r="A533" s="5">
        <v>45319.125</v>
      </c>
      <c r="B533">
        <v>0.44901227951049799</v>
      </c>
      <c r="C533">
        <v>2.7999999523162802</v>
      </c>
      <c r="D533" s="2">
        <f t="shared" si="16"/>
        <v>45319</v>
      </c>
      <c r="E533">
        <f t="shared" si="17"/>
        <v>33.274885094165796</v>
      </c>
    </row>
    <row r="534" spans="1:5">
      <c r="A534" s="5">
        <v>45319.166666666664</v>
      </c>
      <c r="B534">
        <v>0.38561373949050898</v>
      </c>
      <c r="C534">
        <v>2.7999999523162802</v>
      </c>
      <c r="D534" s="2">
        <f t="shared" si="16"/>
        <v>45319</v>
      </c>
      <c r="E534">
        <f t="shared" si="17"/>
        <v>33.274885094165796</v>
      </c>
    </row>
    <row r="535" spans="1:5">
      <c r="A535" s="5">
        <v>45319.208333333336</v>
      </c>
      <c r="B535">
        <v>0.32650032639503401</v>
      </c>
      <c r="C535">
        <v>2.7999999523162802</v>
      </c>
      <c r="D535" s="2">
        <f t="shared" si="16"/>
        <v>45319</v>
      </c>
      <c r="E535">
        <f t="shared" si="17"/>
        <v>33.274885094165796</v>
      </c>
    </row>
    <row r="536" spans="1:5">
      <c r="A536" s="5">
        <v>45319.25</v>
      </c>
      <c r="B536">
        <v>0.31397548317909202</v>
      </c>
      <c r="C536">
        <v>2.7999999523162802</v>
      </c>
      <c r="D536" s="2">
        <f t="shared" si="16"/>
        <v>45319</v>
      </c>
      <c r="E536">
        <f t="shared" si="17"/>
        <v>33.274885094165796</v>
      </c>
    </row>
    <row r="537" spans="1:5">
      <c r="A537" s="5">
        <v>45319.291666666664</v>
      </c>
      <c r="B537">
        <v>0.38405776023864702</v>
      </c>
      <c r="C537">
        <v>2.7999999523162802</v>
      </c>
      <c r="D537" s="2">
        <f t="shared" si="16"/>
        <v>45319</v>
      </c>
      <c r="E537">
        <f t="shared" si="17"/>
        <v>33.274885094165796</v>
      </c>
    </row>
    <row r="538" spans="1:5">
      <c r="A538" s="5">
        <v>45319.333333333336</v>
      </c>
      <c r="B538">
        <v>0.45203310251235901</v>
      </c>
      <c r="C538">
        <v>3.2999999523162802</v>
      </c>
      <c r="D538" s="2">
        <f t="shared" si="16"/>
        <v>45319</v>
      </c>
      <c r="E538">
        <f t="shared" si="17"/>
        <v>33.274885094165796</v>
      </c>
    </row>
    <row r="539" spans="1:5">
      <c r="A539" s="5">
        <v>45319.375</v>
      </c>
      <c r="B539">
        <v>0.51214295625686601</v>
      </c>
      <c r="C539">
        <v>3.2999999523162802</v>
      </c>
      <c r="D539" s="2">
        <f t="shared" si="16"/>
        <v>45319</v>
      </c>
      <c r="E539">
        <f t="shared" si="17"/>
        <v>33.274885094165796</v>
      </c>
    </row>
    <row r="540" spans="1:5">
      <c r="A540" s="5">
        <v>45319.416666666664</v>
      </c>
      <c r="B540">
        <v>0.62431311607360795</v>
      </c>
      <c r="C540">
        <v>3.2999999523162802</v>
      </c>
      <c r="D540" s="2">
        <f t="shared" si="16"/>
        <v>45319</v>
      </c>
      <c r="E540">
        <f t="shared" si="17"/>
        <v>33.274885094165796</v>
      </c>
    </row>
    <row r="541" spans="1:5">
      <c r="A541" s="5">
        <v>45319.458333333336</v>
      </c>
      <c r="B541">
        <v>0.770247101783752</v>
      </c>
      <c r="C541">
        <v>3.2999999523162802</v>
      </c>
      <c r="D541" s="2">
        <f t="shared" si="16"/>
        <v>45319</v>
      </c>
      <c r="E541">
        <f t="shared" si="17"/>
        <v>33.274885094165796</v>
      </c>
    </row>
    <row r="542" spans="1:5">
      <c r="A542" s="5">
        <v>45319.5</v>
      </c>
      <c r="B542">
        <v>0.93768286705017001</v>
      </c>
      <c r="C542">
        <v>3.9000000953674299</v>
      </c>
      <c r="D542" s="2">
        <f t="shared" si="16"/>
        <v>45319</v>
      </c>
      <c r="E542">
        <f t="shared" si="17"/>
        <v>33.274885094165796</v>
      </c>
    </row>
    <row r="543" spans="1:5">
      <c r="A543" s="5">
        <v>45319.541666666664</v>
      </c>
      <c r="B543">
        <v>1.0490379333496</v>
      </c>
      <c r="C543">
        <v>5</v>
      </c>
      <c r="D543" s="2">
        <f t="shared" si="16"/>
        <v>45319</v>
      </c>
      <c r="E543">
        <f t="shared" si="17"/>
        <v>33.274885094165796</v>
      </c>
    </row>
    <row r="544" spans="1:5">
      <c r="A544" s="5">
        <v>45319.583333333336</v>
      </c>
      <c r="B544">
        <v>1.0870670080184901</v>
      </c>
      <c r="C544">
        <v>3.9000000953674299</v>
      </c>
      <c r="D544" s="2">
        <f t="shared" si="16"/>
        <v>45319</v>
      </c>
      <c r="E544">
        <f t="shared" si="17"/>
        <v>33.274885094165796</v>
      </c>
    </row>
    <row r="545" spans="1:5">
      <c r="A545" s="5">
        <v>45319.625</v>
      </c>
      <c r="B545">
        <v>1.08231437206268</v>
      </c>
      <c r="C545">
        <v>5</v>
      </c>
      <c r="D545" s="2">
        <f t="shared" si="16"/>
        <v>45319</v>
      </c>
      <c r="E545">
        <f t="shared" si="17"/>
        <v>33.274885094165796</v>
      </c>
    </row>
    <row r="546" spans="1:5">
      <c r="A546" s="5">
        <v>45319.666666666664</v>
      </c>
      <c r="B546">
        <v>1.04242539405822</v>
      </c>
      <c r="C546">
        <v>2.7999999523162802</v>
      </c>
      <c r="D546" s="2">
        <f t="shared" si="16"/>
        <v>45319</v>
      </c>
      <c r="E546">
        <f t="shared" si="17"/>
        <v>33.274885094165796</v>
      </c>
    </row>
    <row r="547" spans="1:5">
      <c r="A547" s="5">
        <v>45319.708333333336</v>
      </c>
      <c r="B547">
        <v>0.96611928939819303</v>
      </c>
      <c r="C547">
        <v>1.70000004768371</v>
      </c>
      <c r="D547" s="2">
        <f t="shared" si="16"/>
        <v>45319</v>
      </c>
      <c r="E547">
        <f t="shared" si="17"/>
        <v>33.274885094165796</v>
      </c>
    </row>
    <row r="548" spans="1:5">
      <c r="A548" s="5">
        <v>45319.75</v>
      </c>
      <c r="B548">
        <v>0.91098147630691495</v>
      </c>
      <c r="C548">
        <v>1.1000000238418499</v>
      </c>
      <c r="D548" s="2">
        <f t="shared" si="16"/>
        <v>45319</v>
      </c>
      <c r="E548">
        <f t="shared" si="17"/>
        <v>33.274885094165796</v>
      </c>
    </row>
    <row r="549" spans="1:5">
      <c r="A549" s="5">
        <v>45319.791666666664</v>
      </c>
      <c r="B549">
        <v>0.84915119409561102</v>
      </c>
      <c r="C549">
        <v>1.1000000238418499</v>
      </c>
      <c r="D549" s="2">
        <f t="shared" si="16"/>
        <v>45319</v>
      </c>
      <c r="E549">
        <f t="shared" si="17"/>
        <v>33.274885094165796</v>
      </c>
    </row>
    <row r="550" spans="1:5">
      <c r="A550" s="5">
        <v>45319.833333333336</v>
      </c>
      <c r="B550">
        <v>0.826884806156158</v>
      </c>
      <c r="C550">
        <v>1.70000004768371</v>
      </c>
      <c r="D550" s="2">
        <f t="shared" si="16"/>
        <v>45319</v>
      </c>
      <c r="E550">
        <f t="shared" si="17"/>
        <v>33.274885094165796</v>
      </c>
    </row>
    <row r="551" spans="1:5">
      <c r="A551" s="5">
        <v>45319.875</v>
      </c>
      <c r="B551">
        <v>0.78201043605804399</v>
      </c>
      <c r="C551">
        <v>0.60000002384185702</v>
      </c>
      <c r="D551" s="2">
        <f t="shared" si="16"/>
        <v>45319</v>
      </c>
      <c r="E551">
        <f t="shared" si="17"/>
        <v>33.274885094165796</v>
      </c>
    </row>
    <row r="552" spans="1:5">
      <c r="A552" s="5">
        <v>45319.916666666664</v>
      </c>
      <c r="B552">
        <v>0.70445817708969105</v>
      </c>
      <c r="C552">
        <v>0.60000002384185702</v>
      </c>
      <c r="D552" s="2">
        <f t="shared" si="16"/>
        <v>45319</v>
      </c>
      <c r="E552">
        <f t="shared" si="17"/>
        <v>33.274885094165796</v>
      </c>
    </row>
    <row r="553" spans="1:5">
      <c r="A553" s="5">
        <v>45319.958333333336</v>
      </c>
      <c r="B553">
        <v>0.61234742403030396</v>
      </c>
      <c r="C553">
        <v>0</v>
      </c>
      <c r="D553" s="2">
        <f t="shared" si="16"/>
        <v>45319</v>
      </c>
      <c r="E553">
        <f t="shared" si="17"/>
        <v>33.274885094165796</v>
      </c>
    </row>
    <row r="554" spans="1:5">
      <c r="A554" s="5">
        <v>45320</v>
      </c>
      <c r="B554">
        <v>0.50002551078796298</v>
      </c>
      <c r="C554">
        <v>0</v>
      </c>
      <c r="D554" s="2">
        <f t="shared" si="16"/>
        <v>45320</v>
      </c>
      <c r="E554">
        <f t="shared" si="17"/>
        <v>32.903400571644305</v>
      </c>
    </row>
    <row r="555" spans="1:5">
      <c r="A555" s="5">
        <v>45320.041666666664</v>
      </c>
      <c r="B555">
        <v>0.38577991724014199</v>
      </c>
      <c r="C555">
        <v>-1.1000000238418499</v>
      </c>
      <c r="D555" s="2">
        <f t="shared" si="16"/>
        <v>45320</v>
      </c>
      <c r="E555">
        <f t="shared" si="17"/>
        <v>32.903400571644305</v>
      </c>
    </row>
    <row r="556" spans="1:5">
      <c r="A556" s="5">
        <v>45320.083333333336</v>
      </c>
      <c r="B556">
        <v>0.29262378811836198</v>
      </c>
      <c r="C556">
        <v>-0.60000002384185702</v>
      </c>
      <c r="D556" s="2">
        <f t="shared" si="16"/>
        <v>45320</v>
      </c>
      <c r="E556">
        <f t="shared" si="17"/>
        <v>32.903400571644305</v>
      </c>
    </row>
    <row r="557" spans="1:5">
      <c r="A557" s="5">
        <v>45320.125</v>
      </c>
      <c r="B557">
        <v>0.30152833461761402</v>
      </c>
      <c r="C557">
        <v>-1.1000000238418499</v>
      </c>
      <c r="D557" s="2">
        <f t="shared" si="16"/>
        <v>45320</v>
      </c>
      <c r="E557">
        <f t="shared" si="17"/>
        <v>32.903400571644305</v>
      </c>
    </row>
    <row r="558" spans="1:5">
      <c r="A558" s="5">
        <v>45320.166666666664</v>
      </c>
      <c r="B558">
        <v>0.32402539253234802</v>
      </c>
      <c r="C558">
        <v>0</v>
      </c>
      <c r="D558" s="2">
        <f t="shared" si="16"/>
        <v>45320</v>
      </c>
      <c r="E558">
        <f t="shared" si="17"/>
        <v>32.903400571644305</v>
      </c>
    </row>
    <row r="559" spans="1:5">
      <c r="A559" s="5">
        <v>45320.208333333336</v>
      </c>
      <c r="B559">
        <v>0.43426194787025402</v>
      </c>
      <c r="C559">
        <v>-0.60000002384185702</v>
      </c>
      <c r="D559" s="2">
        <f t="shared" si="16"/>
        <v>45320</v>
      </c>
      <c r="E559">
        <f t="shared" si="17"/>
        <v>32.903400571644305</v>
      </c>
    </row>
    <row r="560" spans="1:5">
      <c r="A560" s="5">
        <v>45320.25</v>
      </c>
      <c r="B560">
        <v>0.44724681973457298</v>
      </c>
      <c r="C560">
        <v>-1.1000000238418499</v>
      </c>
      <c r="D560" s="2">
        <f t="shared" si="16"/>
        <v>45320</v>
      </c>
      <c r="E560">
        <f t="shared" si="17"/>
        <v>32.903400571644305</v>
      </c>
    </row>
    <row r="561" spans="1:5">
      <c r="A561" s="5">
        <v>45320.291666666664</v>
      </c>
      <c r="B561">
        <v>0.45684042572975098</v>
      </c>
      <c r="C561">
        <v>-1.1000000238418499</v>
      </c>
      <c r="D561" s="2">
        <f t="shared" si="16"/>
        <v>45320</v>
      </c>
      <c r="E561">
        <f t="shared" si="17"/>
        <v>32.903400571644305</v>
      </c>
    </row>
    <row r="562" spans="1:5">
      <c r="A562" s="5">
        <v>45320.333333333336</v>
      </c>
      <c r="B562">
        <v>0.42120185494422901</v>
      </c>
      <c r="C562">
        <v>0</v>
      </c>
      <c r="D562" s="2">
        <f t="shared" si="16"/>
        <v>45320</v>
      </c>
      <c r="E562">
        <f t="shared" si="17"/>
        <v>32.903400571644305</v>
      </c>
    </row>
    <row r="563" spans="1:5">
      <c r="A563" s="5">
        <v>45320.375</v>
      </c>
      <c r="B563">
        <v>0.353867918252944</v>
      </c>
      <c r="C563">
        <v>1.70000004768371</v>
      </c>
      <c r="D563" s="2">
        <f t="shared" si="16"/>
        <v>45320</v>
      </c>
      <c r="E563">
        <f t="shared" si="17"/>
        <v>32.903400571644305</v>
      </c>
    </row>
    <row r="564" spans="1:5">
      <c r="A564" s="5">
        <v>45320.416666666664</v>
      </c>
      <c r="B564">
        <v>0.29423922300338701</v>
      </c>
      <c r="C564">
        <v>3.2999999523162802</v>
      </c>
      <c r="D564" s="2">
        <f t="shared" si="16"/>
        <v>45320</v>
      </c>
      <c r="E564">
        <f t="shared" si="17"/>
        <v>32.903400571644305</v>
      </c>
    </row>
    <row r="565" spans="1:5">
      <c r="A565" s="5">
        <v>45320.458333333336</v>
      </c>
      <c r="B565">
        <v>0.26826646924018799</v>
      </c>
      <c r="C565">
        <v>5</v>
      </c>
      <c r="D565" s="2">
        <f t="shared" si="16"/>
        <v>45320</v>
      </c>
      <c r="E565">
        <f t="shared" si="17"/>
        <v>32.903400571644305</v>
      </c>
    </row>
    <row r="566" spans="1:5">
      <c r="A566" s="5">
        <v>45320.5</v>
      </c>
      <c r="B566">
        <v>0.39859536290168701</v>
      </c>
      <c r="C566">
        <v>5</v>
      </c>
      <c r="D566" s="2">
        <f t="shared" si="16"/>
        <v>45320</v>
      </c>
      <c r="E566">
        <f t="shared" si="17"/>
        <v>32.903400571644305</v>
      </c>
    </row>
    <row r="567" spans="1:5">
      <c r="A567" s="5">
        <v>45320.541666666664</v>
      </c>
      <c r="B567">
        <v>0.49733573198318398</v>
      </c>
      <c r="C567">
        <v>5.5999999046325604</v>
      </c>
      <c r="D567" s="2">
        <f t="shared" si="16"/>
        <v>45320</v>
      </c>
      <c r="E567">
        <f t="shared" si="17"/>
        <v>32.903400571644305</v>
      </c>
    </row>
    <row r="568" spans="1:5">
      <c r="A568" s="5">
        <v>45320.583333333336</v>
      </c>
      <c r="B568">
        <v>0.61624771356582597</v>
      </c>
      <c r="C568">
        <v>3.9000000953674299</v>
      </c>
      <c r="D568" s="2">
        <f t="shared" si="16"/>
        <v>45320</v>
      </c>
      <c r="E568">
        <f t="shared" si="17"/>
        <v>32.903400571644305</v>
      </c>
    </row>
    <row r="569" spans="1:5">
      <c r="A569" s="5">
        <v>45320.625</v>
      </c>
      <c r="B569">
        <v>0.75637763738632202</v>
      </c>
      <c r="C569">
        <v>2.7999999523162802</v>
      </c>
      <c r="D569" s="2">
        <f t="shared" si="16"/>
        <v>45320</v>
      </c>
      <c r="E569">
        <f t="shared" si="17"/>
        <v>32.903400571644305</v>
      </c>
    </row>
    <row r="570" spans="1:5">
      <c r="A570" s="5">
        <v>45320.666666666664</v>
      </c>
      <c r="B570">
        <v>0.82203841209411599</v>
      </c>
      <c r="C570">
        <v>0.60000002384185702</v>
      </c>
      <c r="D570" s="2">
        <f t="shared" si="16"/>
        <v>45320</v>
      </c>
      <c r="E570">
        <f t="shared" si="17"/>
        <v>32.903400571644305</v>
      </c>
    </row>
    <row r="571" spans="1:5">
      <c r="A571" s="5">
        <v>45320.708333333336</v>
      </c>
      <c r="B571">
        <v>0.72806811332702603</v>
      </c>
      <c r="C571">
        <v>0</v>
      </c>
      <c r="D571" s="2">
        <f t="shared" si="16"/>
        <v>45320</v>
      </c>
      <c r="E571">
        <f t="shared" si="17"/>
        <v>32.903400571644305</v>
      </c>
    </row>
    <row r="572" spans="1:5">
      <c r="A572" s="5">
        <v>45320.75</v>
      </c>
      <c r="B572">
        <v>0.61288481950759799</v>
      </c>
      <c r="C572">
        <v>-0.60000002384185702</v>
      </c>
      <c r="D572" s="2">
        <f t="shared" si="16"/>
        <v>45320</v>
      </c>
      <c r="E572">
        <f t="shared" si="17"/>
        <v>32.903400571644305</v>
      </c>
    </row>
    <row r="573" spans="1:5">
      <c r="A573" s="5">
        <v>45320.791666666664</v>
      </c>
      <c r="B573">
        <v>0.60557454824447599</v>
      </c>
      <c r="C573">
        <v>0</v>
      </c>
      <c r="D573" s="2">
        <f t="shared" si="16"/>
        <v>45320</v>
      </c>
      <c r="E573">
        <f t="shared" si="17"/>
        <v>32.903400571644305</v>
      </c>
    </row>
    <row r="574" spans="1:5">
      <c r="A574" s="5">
        <v>45320.833333333336</v>
      </c>
      <c r="B574">
        <v>0.60751801729202204</v>
      </c>
      <c r="C574">
        <v>0</v>
      </c>
      <c r="D574" s="2">
        <f t="shared" si="16"/>
        <v>45320</v>
      </c>
      <c r="E574">
        <f t="shared" si="17"/>
        <v>32.903400571644305</v>
      </c>
    </row>
    <row r="575" spans="1:5">
      <c r="A575" s="5">
        <v>45320.875</v>
      </c>
      <c r="B575">
        <v>0.62300026416778498</v>
      </c>
      <c r="C575">
        <v>0</v>
      </c>
      <c r="D575" s="2">
        <f t="shared" si="16"/>
        <v>45320</v>
      </c>
      <c r="E575">
        <f t="shared" si="17"/>
        <v>32.903400571644305</v>
      </c>
    </row>
    <row r="576" spans="1:5">
      <c r="A576" s="5">
        <v>45320.916666666664</v>
      </c>
      <c r="B576">
        <v>0.64178484678268399</v>
      </c>
      <c r="C576">
        <v>0.60000002384185702</v>
      </c>
      <c r="D576" s="2">
        <f t="shared" si="16"/>
        <v>45320</v>
      </c>
      <c r="E576">
        <f t="shared" si="17"/>
        <v>32.903400571644305</v>
      </c>
    </row>
    <row r="577" spans="1:5">
      <c r="A577" s="5">
        <v>45320.958333333336</v>
      </c>
      <c r="B577">
        <v>0.65600788593292203</v>
      </c>
      <c r="C577">
        <v>-0.60000002384185702</v>
      </c>
      <c r="D577" s="2">
        <f t="shared" si="16"/>
        <v>45320</v>
      </c>
      <c r="E577">
        <f t="shared" si="17"/>
        <v>32.903400571644305</v>
      </c>
    </row>
    <row r="578" spans="1:5">
      <c r="A578" s="5">
        <v>45321</v>
      </c>
      <c r="B578">
        <v>0.65510761737823398</v>
      </c>
      <c r="C578">
        <v>-0.60000002384185702</v>
      </c>
      <c r="D578" s="2">
        <f t="shared" si="16"/>
        <v>45321</v>
      </c>
      <c r="E578">
        <f t="shared" si="17"/>
        <v>33.879885929822919</v>
      </c>
    </row>
    <row r="579" spans="1:5">
      <c r="A579" s="5">
        <v>45321.041666666664</v>
      </c>
      <c r="B579">
        <v>0.63964718580245905</v>
      </c>
      <c r="C579">
        <v>0</v>
      </c>
      <c r="D579" s="2">
        <f t="shared" ref="D579:D642" si="18">DATE(YEAR(A579), MONTH(A579), DAY(A579))</f>
        <v>45321</v>
      </c>
      <c r="E579">
        <f t="shared" ref="E579:E642" si="19">AVERAGEIF(D:D, D579, B:B)*1.8+32</f>
        <v>33.879885929822919</v>
      </c>
    </row>
    <row r="580" spans="1:5">
      <c r="A580" s="5">
        <v>45321.083333333336</v>
      </c>
      <c r="B580">
        <v>0.59769469499588002</v>
      </c>
      <c r="C580">
        <v>0.60000002384185702</v>
      </c>
      <c r="D580" s="2">
        <f t="shared" si="18"/>
        <v>45321</v>
      </c>
      <c r="E580">
        <f t="shared" si="19"/>
        <v>33.879885929822919</v>
      </c>
    </row>
    <row r="581" spans="1:5">
      <c r="A581" s="5">
        <v>45321.125</v>
      </c>
      <c r="B581">
        <v>0.56701850891113204</v>
      </c>
      <c r="C581">
        <v>0.60000002384185702</v>
      </c>
      <c r="D581" s="2">
        <f t="shared" si="18"/>
        <v>45321</v>
      </c>
      <c r="E581">
        <f t="shared" si="19"/>
        <v>33.879885929822919</v>
      </c>
    </row>
    <row r="582" spans="1:5">
      <c r="A582" s="5">
        <v>45321.166666666664</v>
      </c>
      <c r="B582">
        <v>0.52142626047134399</v>
      </c>
      <c r="C582">
        <v>-0.60000002384185702</v>
      </c>
      <c r="D582" s="2">
        <f t="shared" si="18"/>
        <v>45321</v>
      </c>
      <c r="E582">
        <f t="shared" si="19"/>
        <v>33.879885929822919</v>
      </c>
    </row>
    <row r="583" spans="1:5">
      <c r="A583" s="5">
        <v>45321.208333333336</v>
      </c>
      <c r="B583">
        <v>0.51643764972686701</v>
      </c>
      <c r="C583">
        <v>-1.1000000238418499</v>
      </c>
      <c r="D583" s="2">
        <f t="shared" si="18"/>
        <v>45321</v>
      </c>
      <c r="E583">
        <f t="shared" si="19"/>
        <v>33.879885929822919</v>
      </c>
    </row>
    <row r="584" spans="1:5">
      <c r="A584" s="5">
        <v>45321.25</v>
      </c>
      <c r="B584">
        <v>0.52822941541671697</v>
      </c>
      <c r="C584">
        <v>-0.60000002384185702</v>
      </c>
      <c r="D584" s="2">
        <f t="shared" si="18"/>
        <v>45321</v>
      </c>
      <c r="E584">
        <f t="shared" si="19"/>
        <v>33.879885929822919</v>
      </c>
    </row>
    <row r="585" spans="1:5">
      <c r="A585" s="5">
        <v>45321.291666666664</v>
      </c>
      <c r="B585">
        <v>0.58489274978637695</v>
      </c>
      <c r="C585">
        <v>0</v>
      </c>
      <c r="D585" s="2">
        <f t="shared" si="18"/>
        <v>45321</v>
      </c>
      <c r="E585">
        <f t="shared" si="19"/>
        <v>33.879885929822919</v>
      </c>
    </row>
    <row r="586" spans="1:5">
      <c r="A586" s="5">
        <v>45321.333333333336</v>
      </c>
      <c r="B586">
        <v>0.67673081159591597</v>
      </c>
      <c r="C586">
        <v>1.70000004768371</v>
      </c>
      <c r="D586" s="2">
        <f t="shared" si="18"/>
        <v>45321</v>
      </c>
      <c r="E586">
        <f t="shared" si="19"/>
        <v>33.879885929822919</v>
      </c>
    </row>
    <row r="587" spans="1:5">
      <c r="A587" s="5">
        <v>45321.375</v>
      </c>
      <c r="B587">
        <v>0.78785634040832497</v>
      </c>
      <c r="C587">
        <v>3.2999999523162802</v>
      </c>
      <c r="D587" s="2">
        <f t="shared" si="18"/>
        <v>45321</v>
      </c>
      <c r="E587">
        <f t="shared" si="19"/>
        <v>33.879885929822919</v>
      </c>
    </row>
    <row r="588" spans="1:5">
      <c r="A588" s="5">
        <v>45321.416666666664</v>
      </c>
      <c r="B588">
        <v>0.94051951169967596</v>
      </c>
      <c r="C588">
        <v>5</v>
      </c>
      <c r="D588" s="2">
        <f t="shared" si="18"/>
        <v>45321</v>
      </c>
      <c r="E588">
        <f t="shared" si="19"/>
        <v>33.879885929822919</v>
      </c>
    </row>
    <row r="589" spans="1:5">
      <c r="A589" s="5">
        <v>45321.458333333336</v>
      </c>
      <c r="B589">
        <v>1.1614173650741499</v>
      </c>
      <c r="C589">
        <v>6.0999999046325604</v>
      </c>
      <c r="D589" s="2">
        <f t="shared" si="18"/>
        <v>45321</v>
      </c>
      <c r="E589">
        <f t="shared" si="19"/>
        <v>33.879885929822919</v>
      </c>
    </row>
    <row r="590" spans="1:5">
      <c r="A590" s="5">
        <v>45321.5</v>
      </c>
      <c r="B590">
        <v>1.3740611076354901</v>
      </c>
      <c r="C590">
        <v>6.6999998092651296</v>
      </c>
      <c r="D590" s="2">
        <f t="shared" si="18"/>
        <v>45321</v>
      </c>
      <c r="E590">
        <f t="shared" si="19"/>
        <v>33.879885929822919</v>
      </c>
    </row>
    <row r="591" spans="1:5">
      <c r="A591" s="5">
        <v>45321.541666666664</v>
      </c>
      <c r="B591">
        <v>1.51869404315948</v>
      </c>
      <c r="C591">
        <v>7.1999998092651296</v>
      </c>
      <c r="D591" s="2">
        <f t="shared" si="18"/>
        <v>45321</v>
      </c>
      <c r="E591">
        <f t="shared" si="19"/>
        <v>33.879885929822919</v>
      </c>
    </row>
    <row r="592" spans="1:5">
      <c r="A592" s="5">
        <v>45321.583333333336</v>
      </c>
      <c r="B592">
        <v>1.5743540525436399</v>
      </c>
      <c r="C592">
        <v>7.8000001907348597</v>
      </c>
      <c r="D592" s="2">
        <f t="shared" si="18"/>
        <v>45321</v>
      </c>
      <c r="E592">
        <f t="shared" si="19"/>
        <v>33.879885929822919</v>
      </c>
    </row>
    <row r="593" spans="1:5">
      <c r="A593" s="5">
        <v>45321.625</v>
      </c>
      <c r="B593">
        <v>1.5801045894622801</v>
      </c>
      <c r="C593">
        <v>6.6999998092651296</v>
      </c>
      <c r="D593" s="2">
        <f t="shared" si="18"/>
        <v>45321</v>
      </c>
      <c r="E593">
        <f t="shared" si="19"/>
        <v>33.879885929822919</v>
      </c>
    </row>
    <row r="594" spans="1:5">
      <c r="A594" s="5">
        <v>45321.666666666664</v>
      </c>
      <c r="B594">
        <v>1.51262784004211</v>
      </c>
      <c r="C594">
        <v>5.5999999046325604</v>
      </c>
      <c r="D594" s="2">
        <f t="shared" si="18"/>
        <v>45321</v>
      </c>
      <c r="E594">
        <f t="shared" si="19"/>
        <v>33.879885929822919</v>
      </c>
    </row>
    <row r="595" spans="1:5">
      <c r="A595" s="5">
        <v>45321.708333333336</v>
      </c>
      <c r="B595">
        <v>1.42729568481445</v>
      </c>
      <c r="C595">
        <v>2.7999999523162802</v>
      </c>
      <c r="D595" s="2">
        <f t="shared" si="18"/>
        <v>45321</v>
      </c>
      <c r="E595">
        <f t="shared" si="19"/>
        <v>33.879885929822919</v>
      </c>
    </row>
    <row r="596" spans="1:5">
      <c r="A596" s="5">
        <v>45321.75</v>
      </c>
      <c r="B596">
        <v>1.3675830364227199</v>
      </c>
      <c r="C596">
        <v>1.1000000238418499</v>
      </c>
      <c r="D596" s="2">
        <f t="shared" si="18"/>
        <v>45321</v>
      </c>
      <c r="E596">
        <f t="shared" si="19"/>
        <v>33.879885929822919</v>
      </c>
    </row>
    <row r="597" spans="1:5">
      <c r="A597" s="5">
        <v>45321.791666666664</v>
      </c>
      <c r="B597">
        <v>1.34811091423034</v>
      </c>
      <c r="C597">
        <v>1.1000000238418499</v>
      </c>
      <c r="D597" s="2">
        <f t="shared" si="18"/>
        <v>45321</v>
      </c>
      <c r="E597">
        <f t="shared" si="19"/>
        <v>33.879885929822919</v>
      </c>
    </row>
    <row r="598" spans="1:5">
      <c r="A598" s="5">
        <v>45321.833333333336</v>
      </c>
      <c r="B598">
        <v>1.3345284461975</v>
      </c>
      <c r="C598">
        <v>0.60000002384185702</v>
      </c>
      <c r="D598" s="2">
        <f t="shared" si="18"/>
        <v>45321</v>
      </c>
      <c r="E598">
        <f t="shared" si="19"/>
        <v>33.879885929822919</v>
      </c>
    </row>
    <row r="599" spans="1:5">
      <c r="A599" s="5">
        <v>45321.875</v>
      </c>
      <c r="B599">
        <v>1.31804239749908</v>
      </c>
      <c r="C599">
        <v>0</v>
      </c>
      <c r="D599" s="2">
        <f t="shared" si="18"/>
        <v>45321</v>
      </c>
      <c r="E599">
        <f t="shared" si="19"/>
        <v>33.879885929822919</v>
      </c>
    </row>
    <row r="600" spans="1:5">
      <c r="A600" s="5">
        <v>45321.916666666664</v>
      </c>
      <c r="B600">
        <v>1.28947257995605</v>
      </c>
      <c r="C600">
        <v>-0.60000002384185702</v>
      </c>
      <c r="D600" s="2">
        <f t="shared" si="18"/>
        <v>45321</v>
      </c>
      <c r="E600">
        <f t="shared" si="19"/>
        <v>33.879885929822919</v>
      </c>
    </row>
    <row r="601" spans="1:5">
      <c r="A601" s="5">
        <v>45321.958333333336</v>
      </c>
      <c r="B601">
        <v>1.243292927742</v>
      </c>
      <c r="C601">
        <v>-1.1000000238418499</v>
      </c>
      <c r="D601" s="2">
        <f t="shared" si="18"/>
        <v>45321</v>
      </c>
      <c r="E601">
        <f t="shared" si="19"/>
        <v>33.879885929822919</v>
      </c>
    </row>
    <row r="602" spans="1:5">
      <c r="A602" s="5">
        <v>45322</v>
      </c>
      <c r="B602">
        <v>1.17834913730621</v>
      </c>
      <c r="C602">
        <v>-1.70000004768371</v>
      </c>
      <c r="D602" s="2">
        <f t="shared" si="18"/>
        <v>45322</v>
      </c>
      <c r="E602">
        <f t="shared" si="19"/>
        <v>34.360819363594047</v>
      </c>
    </row>
    <row r="603" spans="1:5">
      <c r="A603" s="5">
        <v>45322.041666666664</v>
      </c>
      <c r="B603">
        <v>1.10359334945678</v>
      </c>
      <c r="C603">
        <v>0</v>
      </c>
      <c r="D603" s="2">
        <f t="shared" si="18"/>
        <v>45322</v>
      </c>
      <c r="E603">
        <f t="shared" si="19"/>
        <v>34.360819363594047</v>
      </c>
    </row>
    <row r="604" spans="1:5">
      <c r="A604" s="5">
        <v>45322.083333333336</v>
      </c>
      <c r="B604">
        <v>1.0331900119781401</v>
      </c>
      <c r="C604">
        <v>-1.1000000238418499</v>
      </c>
      <c r="D604" s="2">
        <f t="shared" si="18"/>
        <v>45322</v>
      </c>
      <c r="E604">
        <f t="shared" si="19"/>
        <v>34.360819363594047</v>
      </c>
    </row>
    <row r="605" spans="1:5">
      <c r="A605" s="5">
        <v>45322.125</v>
      </c>
      <c r="B605">
        <v>0.966156125068664</v>
      </c>
      <c r="C605">
        <v>0</v>
      </c>
      <c r="D605" s="2">
        <f t="shared" si="18"/>
        <v>45322</v>
      </c>
      <c r="E605">
        <f t="shared" si="19"/>
        <v>34.360819363594047</v>
      </c>
    </row>
    <row r="606" spans="1:5">
      <c r="A606" s="5">
        <v>45322.166666666664</v>
      </c>
      <c r="B606">
        <v>0.91705548763275102</v>
      </c>
      <c r="C606">
        <v>0</v>
      </c>
      <c r="D606" s="2">
        <f t="shared" si="18"/>
        <v>45322</v>
      </c>
      <c r="E606">
        <f t="shared" si="19"/>
        <v>34.360819363594047</v>
      </c>
    </row>
    <row r="607" spans="1:5">
      <c r="A607" s="5">
        <v>45322.208333333336</v>
      </c>
      <c r="B607">
        <v>0.88518208265304499</v>
      </c>
      <c r="C607">
        <v>0.60000002384185702</v>
      </c>
      <c r="D607" s="2">
        <f t="shared" si="18"/>
        <v>45322</v>
      </c>
      <c r="E607">
        <f t="shared" si="19"/>
        <v>34.360819363594047</v>
      </c>
    </row>
    <row r="608" spans="1:5">
      <c r="A608" s="5">
        <v>45322.25</v>
      </c>
      <c r="B608">
        <v>0.87727862596511796</v>
      </c>
      <c r="C608">
        <v>0.60000002384185702</v>
      </c>
      <c r="D608" s="2">
        <f t="shared" si="18"/>
        <v>45322</v>
      </c>
      <c r="E608">
        <f t="shared" si="19"/>
        <v>34.360819363594047</v>
      </c>
    </row>
    <row r="609" spans="1:5">
      <c r="A609" s="5">
        <v>45322.291666666664</v>
      </c>
      <c r="B609">
        <v>0.89811801910400302</v>
      </c>
      <c r="C609">
        <v>0.60000002384185702</v>
      </c>
      <c r="D609" s="2">
        <f t="shared" si="18"/>
        <v>45322</v>
      </c>
      <c r="E609">
        <f t="shared" si="19"/>
        <v>34.360819363594047</v>
      </c>
    </row>
    <row r="610" spans="1:5">
      <c r="A610" s="5">
        <v>45322.333333333336</v>
      </c>
      <c r="B610">
        <v>0.95382440090179399</v>
      </c>
      <c r="C610">
        <v>0.60000002384185702</v>
      </c>
      <c r="D610" s="2">
        <f t="shared" si="18"/>
        <v>45322</v>
      </c>
      <c r="E610">
        <f t="shared" si="19"/>
        <v>34.360819363594047</v>
      </c>
    </row>
    <row r="611" spans="1:5">
      <c r="A611" s="5">
        <v>45322.375</v>
      </c>
      <c r="B611">
        <v>1.06357038021087</v>
      </c>
      <c r="C611">
        <v>1.1000000238418499</v>
      </c>
      <c r="D611" s="2">
        <f t="shared" si="18"/>
        <v>45322</v>
      </c>
      <c r="E611">
        <f t="shared" si="19"/>
        <v>34.360819363594047</v>
      </c>
    </row>
    <row r="612" spans="1:5">
      <c r="A612" s="5">
        <v>45322.416666666664</v>
      </c>
      <c r="B612">
        <v>1.21218681335449</v>
      </c>
      <c r="C612">
        <v>2.20000004768371</v>
      </c>
      <c r="D612" s="2">
        <f t="shared" si="18"/>
        <v>45322</v>
      </c>
      <c r="E612">
        <f t="shared" si="19"/>
        <v>34.360819363594047</v>
      </c>
    </row>
    <row r="613" spans="1:5">
      <c r="A613" s="5">
        <v>45322.458333333336</v>
      </c>
      <c r="B613">
        <v>1.4197423458099301</v>
      </c>
      <c r="C613">
        <v>2.7999999523162802</v>
      </c>
      <c r="D613" s="2">
        <f t="shared" si="18"/>
        <v>45322</v>
      </c>
      <c r="E613">
        <f t="shared" si="19"/>
        <v>34.360819363594047</v>
      </c>
    </row>
    <row r="614" spans="1:5">
      <c r="A614" s="5">
        <v>45322.5</v>
      </c>
      <c r="B614">
        <v>1.58405780792236</v>
      </c>
      <c r="C614">
        <v>3.2999999523162802</v>
      </c>
      <c r="D614" s="2">
        <f t="shared" si="18"/>
        <v>45322</v>
      </c>
      <c r="E614">
        <f t="shared" si="19"/>
        <v>34.360819363594047</v>
      </c>
    </row>
    <row r="615" spans="1:5">
      <c r="A615" s="5">
        <v>45322.541666666664</v>
      </c>
      <c r="B615">
        <v>1.7427721023559499</v>
      </c>
      <c r="C615">
        <v>3.9000000953674299</v>
      </c>
      <c r="D615" s="2">
        <f t="shared" si="18"/>
        <v>45322</v>
      </c>
      <c r="E615">
        <f t="shared" si="19"/>
        <v>34.360819363594047</v>
      </c>
    </row>
    <row r="616" spans="1:5">
      <c r="A616" s="5">
        <v>45322.583333333336</v>
      </c>
      <c r="B616">
        <v>1.82750976085662</v>
      </c>
      <c r="C616">
        <v>4.4000000953674299</v>
      </c>
      <c r="D616" s="2">
        <f t="shared" si="18"/>
        <v>45322</v>
      </c>
      <c r="E616">
        <f t="shared" si="19"/>
        <v>34.360819363594047</v>
      </c>
    </row>
    <row r="617" spans="1:5">
      <c r="A617" s="5">
        <v>45322.625</v>
      </c>
      <c r="B617">
        <v>1.8347257375717101</v>
      </c>
      <c r="C617">
        <v>4.4000000953674299</v>
      </c>
      <c r="D617" s="2">
        <f t="shared" si="18"/>
        <v>45322</v>
      </c>
      <c r="E617">
        <f t="shared" si="19"/>
        <v>34.360819363594047</v>
      </c>
    </row>
    <row r="618" spans="1:5">
      <c r="A618" s="5">
        <v>45322.666666666664</v>
      </c>
      <c r="B618">
        <v>1.7779519557952801</v>
      </c>
      <c r="C618">
        <v>3.9000000953674299</v>
      </c>
      <c r="D618" s="2">
        <f t="shared" si="18"/>
        <v>45322</v>
      </c>
      <c r="E618">
        <f t="shared" si="19"/>
        <v>34.360819363594047</v>
      </c>
    </row>
    <row r="619" spans="1:5">
      <c r="A619" s="5">
        <v>45322.708333333336</v>
      </c>
      <c r="B619">
        <v>1.65523958206176</v>
      </c>
      <c r="C619">
        <v>2.20000004768371</v>
      </c>
      <c r="D619" s="2">
        <f t="shared" si="18"/>
        <v>45322</v>
      </c>
      <c r="E619">
        <f t="shared" si="19"/>
        <v>34.360819363594047</v>
      </c>
    </row>
    <row r="620" spans="1:5">
      <c r="A620" s="5">
        <v>45322.75</v>
      </c>
      <c r="B620">
        <v>1.5501691102981501</v>
      </c>
      <c r="C620">
        <v>1.1000000238418499</v>
      </c>
      <c r="D620" s="2">
        <f t="shared" si="18"/>
        <v>45322</v>
      </c>
      <c r="E620">
        <f t="shared" si="19"/>
        <v>34.360819363594047</v>
      </c>
    </row>
    <row r="621" spans="1:5">
      <c r="A621" s="5">
        <v>45322.791666666664</v>
      </c>
      <c r="B621">
        <v>1.49025094509124</v>
      </c>
      <c r="C621">
        <v>1.1000000238418499</v>
      </c>
      <c r="D621" s="2">
        <f t="shared" si="18"/>
        <v>45322</v>
      </c>
      <c r="E621">
        <f t="shared" si="19"/>
        <v>34.360819363594047</v>
      </c>
    </row>
    <row r="622" spans="1:5">
      <c r="A622" s="5">
        <v>45322.833333333336</v>
      </c>
      <c r="B622">
        <v>1.4518852233886701</v>
      </c>
      <c r="C622">
        <v>1.1000000238418499</v>
      </c>
      <c r="D622" s="2">
        <f t="shared" si="18"/>
        <v>45322</v>
      </c>
      <c r="E622">
        <f t="shared" si="19"/>
        <v>34.360819363594047</v>
      </c>
    </row>
    <row r="623" spans="1:5">
      <c r="A623" s="5">
        <v>45322.875</v>
      </c>
      <c r="B623">
        <v>1.4124628305435101</v>
      </c>
      <c r="C623">
        <v>1.1000000238418499</v>
      </c>
      <c r="D623" s="2">
        <f t="shared" si="18"/>
        <v>45322</v>
      </c>
      <c r="E623">
        <f t="shared" si="19"/>
        <v>34.360819363594047</v>
      </c>
    </row>
    <row r="624" spans="1:5">
      <c r="A624" s="5">
        <v>45322.916666666664</v>
      </c>
      <c r="B624">
        <v>1.35697853565216</v>
      </c>
      <c r="C624">
        <v>1.1000000238418499</v>
      </c>
      <c r="D624" s="2">
        <f t="shared" si="18"/>
        <v>45322</v>
      </c>
      <c r="E624">
        <f t="shared" si="19"/>
        <v>34.360819363594047</v>
      </c>
    </row>
    <row r="625" spans="1:5">
      <c r="A625" s="5">
        <v>45322.958333333336</v>
      </c>
      <c r="B625">
        <v>1.2853411436080899</v>
      </c>
      <c r="C625">
        <v>1.1000000238418499</v>
      </c>
      <c r="D625" s="2">
        <f t="shared" si="18"/>
        <v>45322</v>
      </c>
      <c r="E625">
        <f t="shared" si="19"/>
        <v>34.360819363594047</v>
      </c>
    </row>
    <row r="626" spans="1:5">
      <c r="A626" s="5">
        <v>45323</v>
      </c>
      <c r="B626">
        <v>1.21077585220336</v>
      </c>
      <c r="C626">
        <v>1.1000000238418499</v>
      </c>
      <c r="D626" s="2">
        <f t="shared" si="18"/>
        <v>45323</v>
      </c>
      <c r="E626">
        <f t="shared" si="19"/>
        <v>35.338264818489542</v>
      </c>
    </row>
    <row r="627" spans="1:5">
      <c r="A627" s="5">
        <v>45323.041666666664</v>
      </c>
      <c r="B627">
        <v>1.1381812095642001</v>
      </c>
      <c r="C627">
        <v>1.1000000238418499</v>
      </c>
      <c r="D627" s="2">
        <f t="shared" si="18"/>
        <v>45323</v>
      </c>
      <c r="E627">
        <f t="shared" si="19"/>
        <v>35.338264818489542</v>
      </c>
    </row>
    <row r="628" spans="1:5">
      <c r="A628" s="5">
        <v>45323.083333333336</v>
      </c>
      <c r="B628">
        <v>1.06692123413085</v>
      </c>
      <c r="C628">
        <v>0</v>
      </c>
      <c r="D628" s="2">
        <f t="shared" si="18"/>
        <v>45323</v>
      </c>
      <c r="E628">
        <f t="shared" si="19"/>
        <v>35.338264818489542</v>
      </c>
    </row>
    <row r="629" spans="1:5">
      <c r="A629" s="5">
        <v>45323.125</v>
      </c>
      <c r="B629">
        <v>1.00740647315979</v>
      </c>
      <c r="C629">
        <v>0</v>
      </c>
      <c r="D629" s="2">
        <f t="shared" si="18"/>
        <v>45323</v>
      </c>
      <c r="E629">
        <f t="shared" si="19"/>
        <v>35.338264818489542</v>
      </c>
    </row>
    <row r="630" spans="1:5">
      <c r="A630" s="5">
        <v>45323.166666666664</v>
      </c>
      <c r="B630">
        <v>0.95309108495712203</v>
      </c>
      <c r="C630">
        <v>0</v>
      </c>
      <c r="D630" s="2">
        <f t="shared" si="18"/>
        <v>45323</v>
      </c>
      <c r="E630">
        <f t="shared" si="19"/>
        <v>35.338264818489542</v>
      </c>
    </row>
    <row r="631" spans="1:5">
      <c r="A631" s="5">
        <v>45323.208333333336</v>
      </c>
      <c r="B631">
        <v>0.90682494640350297</v>
      </c>
      <c r="C631">
        <v>0.60000002384185702</v>
      </c>
      <c r="D631" s="2">
        <f t="shared" si="18"/>
        <v>45323</v>
      </c>
      <c r="E631">
        <f t="shared" si="19"/>
        <v>35.338264818489542</v>
      </c>
    </row>
    <row r="632" spans="1:5">
      <c r="A632" s="5">
        <v>45323.25</v>
      </c>
      <c r="B632">
        <v>0.874056756496429</v>
      </c>
      <c r="C632">
        <v>1.70000004768371</v>
      </c>
      <c r="D632" s="2">
        <f t="shared" si="18"/>
        <v>45323</v>
      </c>
      <c r="E632">
        <f t="shared" si="19"/>
        <v>35.338264818489542</v>
      </c>
    </row>
    <row r="633" spans="1:5">
      <c r="A633" s="5">
        <v>45323.291666666664</v>
      </c>
      <c r="B633">
        <v>0.86412149667739802</v>
      </c>
      <c r="C633">
        <v>1.70000004768371</v>
      </c>
      <c r="D633" s="2">
        <f t="shared" si="18"/>
        <v>45323</v>
      </c>
      <c r="E633">
        <f t="shared" si="19"/>
        <v>35.338264818489542</v>
      </c>
    </row>
    <row r="634" spans="1:5">
      <c r="A634" s="5">
        <v>45323.333333333336</v>
      </c>
      <c r="B634">
        <v>0.90200781822204501</v>
      </c>
      <c r="C634">
        <v>2.20000004768371</v>
      </c>
      <c r="D634" s="2">
        <f t="shared" si="18"/>
        <v>45323</v>
      </c>
      <c r="E634">
        <f t="shared" si="19"/>
        <v>35.338264818489542</v>
      </c>
    </row>
    <row r="635" spans="1:5">
      <c r="A635" s="5">
        <v>45323.375</v>
      </c>
      <c r="B635">
        <v>1.06059026718139</v>
      </c>
      <c r="C635">
        <v>1.1000000238418499</v>
      </c>
      <c r="D635" s="2">
        <f t="shared" si="18"/>
        <v>45323</v>
      </c>
      <c r="E635">
        <f t="shared" si="19"/>
        <v>35.338264818489542</v>
      </c>
    </row>
    <row r="636" spans="1:5">
      <c r="A636" s="5">
        <v>45323.416666666664</v>
      </c>
      <c r="B636">
        <v>1.33097231388092</v>
      </c>
      <c r="C636">
        <v>2.20000004768371</v>
      </c>
      <c r="D636" s="2">
        <f t="shared" si="18"/>
        <v>45323</v>
      </c>
      <c r="E636">
        <f t="shared" si="19"/>
        <v>35.338264818489542</v>
      </c>
    </row>
    <row r="637" spans="1:5">
      <c r="A637" s="5">
        <v>45323.458333333336</v>
      </c>
      <c r="B637">
        <v>1.82516312599182</v>
      </c>
      <c r="C637">
        <v>3.9000000953674299</v>
      </c>
      <c r="D637" s="2">
        <f t="shared" si="18"/>
        <v>45323</v>
      </c>
      <c r="E637">
        <f t="shared" si="19"/>
        <v>35.338264818489542</v>
      </c>
    </row>
    <row r="638" spans="1:5">
      <c r="A638" s="5">
        <v>45323.5</v>
      </c>
      <c r="B638">
        <v>2.3331885337829501</v>
      </c>
      <c r="C638">
        <v>6.6999998092651296</v>
      </c>
      <c r="D638" s="2">
        <f t="shared" si="18"/>
        <v>45323</v>
      </c>
      <c r="E638">
        <f t="shared" si="19"/>
        <v>35.338264818489542</v>
      </c>
    </row>
    <row r="639" spans="1:5">
      <c r="A639" s="5">
        <v>45323.541666666664</v>
      </c>
      <c r="B639">
        <v>2.84991002082824</v>
      </c>
      <c r="C639">
        <v>7.1999998092651296</v>
      </c>
      <c r="D639" s="2">
        <f t="shared" si="18"/>
        <v>45323</v>
      </c>
      <c r="E639">
        <f t="shared" si="19"/>
        <v>35.338264818489542</v>
      </c>
    </row>
    <row r="640" spans="1:5">
      <c r="A640" s="5">
        <v>45323.583333333336</v>
      </c>
      <c r="B640">
        <v>3.29018235206604</v>
      </c>
      <c r="C640">
        <v>7.8000001907348597</v>
      </c>
      <c r="D640" s="2">
        <f t="shared" si="18"/>
        <v>45323</v>
      </c>
      <c r="E640">
        <f t="shared" si="19"/>
        <v>35.338264818489542</v>
      </c>
    </row>
    <row r="641" spans="1:5">
      <c r="A641" s="5">
        <v>45323.625</v>
      </c>
      <c r="B641">
        <v>3.5122203826904199</v>
      </c>
      <c r="C641">
        <v>8.8999996185302699</v>
      </c>
      <c r="D641" s="2">
        <f t="shared" si="18"/>
        <v>45323</v>
      </c>
      <c r="E641">
        <f t="shared" si="19"/>
        <v>35.338264818489542</v>
      </c>
    </row>
    <row r="642" spans="1:5">
      <c r="A642" s="5">
        <v>45323.666666666664</v>
      </c>
      <c r="B642">
        <v>3.4535262584686199</v>
      </c>
      <c r="C642">
        <v>7.8000001907348597</v>
      </c>
      <c r="D642" s="2">
        <f t="shared" si="18"/>
        <v>45323</v>
      </c>
      <c r="E642">
        <f t="shared" si="19"/>
        <v>35.338264818489542</v>
      </c>
    </row>
    <row r="643" spans="1:5">
      <c r="A643" s="5">
        <v>45323.708333333336</v>
      </c>
      <c r="B643">
        <v>3.1090939044952299</v>
      </c>
      <c r="C643">
        <v>6.6999998092651296</v>
      </c>
      <c r="D643" s="2">
        <f t="shared" ref="D643:D706" si="20">DATE(YEAR(A643), MONTH(A643), DAY(A643))</f>
        <v>45323</v>
      </c>
      <c r="E643">
        <f t="shared" ref="E643:E706" si="21">AVERAGEIF(D:D, D643, B:B)*1.8+32</f>
        <v>35.338264818489542</v>
      </c>
    </row>
    <row r="644" spans="1:5">
      <c r="A644" s="5">
        <v>45323.75</v>
      </c>
      <c r="B644">
        <v>2.7129876613616899</v>
      </c>
      <c r="C644">
        <v>4.4000000953674299</v>
      </c>
      <c r="D644" s="2">
        <f t="shared" si="20"/>
        <v>45323</v>
      </c>
      <c r="E644">
        <f t="shared" si="21"/>
        <v>35.338264818489542</v>
      </c>
    </row>
    <row r="645" spans="1:5">
      <c r="A645" s="5">
        <v>45323.791666666664</v>
      </c>
      <c r="B645">
        <v>2.4027950763702299</v>
      </c>
      <c r="C645">
        <v>3.2999999523162802</v>
      </c>
      <c r="D645" s="2">
        <f t="shared" si="20"/>
        <v>45323</v>
      </c>
      <c r="E645">
        <f t="shared" si="21"/>
        <v>35.338264818489542</v>
      </c>
    </row>
    <row r="646" spans="1:5">
      <c r="A646" s="5">
        <v>45323.833333333336</v>
      </c>
      <c r="B646">
        <v>2.22358870506286</v>
      </c>
      <c r="C646">
        <v>2.7999999523162802</v>
      </c>
      <c r="D646" s="2">
        <f t="shared" si="20"/>
        <v>45323</v>
      </c>
      <c r="E646">
        <f t="shared" si="21"/>
        <v>35.338264818489542</v>
      </c>
    </row>
    <row r="647" spans="1:5">
      <c r="A647" s="5">
        <v>45323.875</v>
      </c>
      <c r="B647">
        <v>2.0246675014495801</v>
      </c>
      <c r="C647">
        <v>1.70000004768371</v>
      </c>
      <c r="D647" s="2">
        <f t="shared" si="20"/>
        <v>45323</v>
      </c>
      <c r="E647">
        <f t="shared" si="21"/>
        <v>35.338264818489542</v>
      </c>
    </row>
    <row r="648" spans="1:5">
      <c r="A648" s="5">
        <v>45323.916666666664</v>
      </c>
      <c r="B648">
        <v>1.8060610294342001</v>
      </c>
      <c r="C648">
        <v>1.1000000238418499</v>
      </c>
      <c r="D648" s="2">
        <f t="shared" si="20"/>
        <v>45323</v>
      </c>
      <c r="E648">
        <f t="shared" si="21"/>
        <v>35.338264818489542</v>
      </c>
    </row>
    <row r="649" spans="1:5">
      <c r="A649" s="5">
        <v>45323.958333333336</v>
      </c>
      <c r="B649">
        <v>1.6518635749816799</v>
      </c>
      <c r="C649">
        <v>1.1000000238418499</v>
      </c>
      <c r="D649" s="2">
        <f t="shared" si="20"/>
        <v>45323</v>
      </c>
      <c r="E649">
        <f t="shared" si="21"/>
        <v>35.338264818489542</v>
      </c>
    </row>
    <row r="650" spans="1:5">
      <c r="A650" s="5">
        <v>45324</v>
      </c>
      <c r="B650">
        <v>1.4774631261825499</v>
      </c>
      <c r="C650">
        <v>1.1000000238418499</v>
      </c>
      <c r="D650" s="2">
        <f t="shared" si="20"/>
        <v>45324</v>
      </c>
      <c r="E650">
        <f t="shared" si="21"/>
        <v>34.657070489227763</v>
      </c>
    </row>
    <row r="651" spans="1:5">
      <c r="A651" s="5">
        <v>45324.041666666664</v>
      </c>
      <c r="B651">
        <v>1.3669031858444201</v>
      </c>
      <c r="C651">
        <v>1.1000000238418499</v>
      </c>
      <c r="D651" s="2">
        <f t="shared" si="20"/>
        <v>45324</v>
      </c>
      <c r="E651">
        <f t="shared" si="21"/>
        <v>34.657070489227763</v>
      </c>
    </row>
    <row r="652" spans="1:5">
      <c r="A652" s="5">
        <v>45324.083333333336</v>
      </c>
      <c r="B652">
        <v>1.2692855596542301</v>
      </c>
      <c r="C652">
        <v>0.60000002384185702</v>
      </c>
      <c r="D652" s="2">
        <f t="shared" si="20"/>
        <v>45324</v>
      </c>
      <c r="E652">
        <f t="shared" si="21"/>
        <v>34.657070489227763</v>
      </c>
    </row>
    <row r="653" spans="1:5">
      <c r="A653" s="5">
        <v>45324.125</v>
      </c>
      <c r="B653">
        <v>1.13419330120086</v>
      </c>
      <c r="C653">
        <v>0.60000002384185702</v>
      </c>
      <c r="D653" s="2">
        <f t="shared" si="20"/>
        <v>45324</v>
      </c>
      <c r="E653">
        <f t="shared" si="21"/>
        <v>34.657070489227763</v>
      </c>
    </row>
    <row r="654" spans="1:5">
      <c r="A654" s="5">
        <v>45324.166666666664</v>
      </c>
      <c r="B654">
        <v>0.99491071701049805</v>
      </c>
      <c r="C654">
        <v>-0.60000002384185702</v>
      </c>
      <c r="D654" s="2">
        <f t="shared" si="20"/>
        <v>45324</v>
      </c>
      <c r="E654">
        <f t="shared" si="21"/>
        <v>34.657070489227763</v>
      </c>
    </row>
    <row r="655" spans="1:5">
      <c r="A655" s="5">
        <v>45324.208333333336</v>
      </c>
      <c r="B655">
        <v>0.84086078405380205</v>
      </c>
      <c r="C655">
        <v>0</v>
      </c>
      <c r="D655" s="2">
        <f t="shared" si="20"/>
        <v>45324</v>
      </c>
      <c r="E655">
        <f t="shared" si="21"/>
        <v>34.657070489227763</v>
      </c>
    </row>
    <row r="656" spans="1:5">
      <c r="A656" s="5">
        <v>45324.25</v>
      </c>
      <c r="B656">
        <v>0.70885372161865201</v>
      </c>
      <c r="C656">
        <v>0</v>
      </c>
      <c r="D656" s="2">
        <f t="shared" si="20"/>
        <v>45324</v>
      </c>
      <c r="E656">
        <f t="shared" si="21"/>
        <v>34.657070489227763</v>
      </c>
    </row>
    <row r="657" spans="1:5">
      <c r="A657" s="5">
        <v>45324.291666666664</v>
      </c>
      <c r="B657">
        <v>0.64723110198974598</v>
      </c>
      <c r="C657">
        <v>-0.60000002384185702</v>
      </c>
      <c r="D657" s="2">
        <f t="shared" si="20"/>
        <v>45324</v>
      </c>
      <c r="E657">
        <f t="shared" si="21"/>
        <v>34.657070489227763</v>
      </c>
    </row>
    <row r="658" spans="1:5">
      <c r="A658" s="5">
        <v>45324.333333333336</v>
      </c>
      <c r="B658">
        <v>0.66975730657577504</v>
      </c>
      <c r="C658">
        <v>0.60000002384185702</v>
      </c>
      <c r="D658" s="2">
        <f t="shared" si="20"/>
        <v>45324</v>
      </c>
      <c r="E658">
        <f t="shared" si="21"/>
        <v>34.657070489227763</v>
      </c>
    </row>
    <row r="659" spans="1:5">
      <c r="A659" s="5">
        <v>45324.375</v>
      </c>
      <c r="B659">
        <v>0.82220846414565996</v>
      </c>
      <c r="C659">
        <v>1.70000004768371</v>
      </c>
      <c r="D659" s="2">
        <f t="shared" si="20"/>
        <v>45324</v>
      </c>
      <c r="E659">
        <f t="shared" si="21"/>
        <v>34.657070489227763</v>
      </c>
    </row>
    <row r="660" spans="1:5">
      <c r="A660" s="5">
        <v>45324.416666666664</v>
      </c>
      <c r="B660">
        <v>1.1627955436706501</v>
      </c>
      <c r="C660">
        <v>3.9000000953674299</v>
      </c>
      <c r="D660" s="2">
        <f t="shared" si="20"/>
        <v>45324</v>
      </c>
      <c r="E660">
        <f t="shared" si="21"/>
        <v>34.657070489227763</v>
      </c>
    </row>
    <row r="661" spans="1:5">
      <c r="A661" s="5">
        <v>45324.458333333336</v>
      </c>
      <c r="B661">
        <v>1.6161835193634</v>
      </c>
      <c r="C661">
        <v>5</v>
      </c>
      <c r="D661" s="2">
        <f t="shared" si="20"/>
        <v>45324</v>
      </c>
      <c r="E661">
        <f t="shared" si="21"/>
        <v>34.657070489227763</v>
      </c>
    </row>
    <row r="662" spans="1:5">
      <c r="A662" s="5">
        <v>45324.5</v>
      </c>
      <c r="B662">
        <v>2.0952405929565399</v>
      </c>
      <c r="C662">
        <v>6.0999999046325604</v>
      </c>
      <c r="D662" s="2">
        <f t="shared" si="20"/>
        <v>45324</v>
      </c>
      <c r="E662">
        <f t="shared" si="21"/>
        <v>34.657070489227763</v>
      </c>
    </row>
    <row r="663" spans="1:5">
      <c r="A663" s="5">
        <v>45324.541666666664</v>
      </c>
      <c r="B663">
        <v>2.44897389411926</v>
      </c>
      <c r="C663">
        <v>7.1999998092651296</v>
      </c>
      <c r="D663" s="2">
        <f t="shared" si="20"/>
        <v>45324</v>
      </c>
      <c r="E663">
        <f t="shared" si="21"/>
        <v>34.657070489227763</v>
      </c>
    </row>
    <row r="664" spans="1:5">
      <c r="A664" s="5">
        <v>45324.583333333336</v>
      </c>
      <c r="B664">
        <v>2.6086890697479199</v>
      </c>
      <c r="C664">
        <v>7.8000001907348597</v>
      </c>
      <c r="D664" s="2">
        <f t="shared" si="20"/>
        <v>45324</v>
      </c>
      <c r="E664">
        <f t="shared" si="21"/>
        <v>34.657070489227763</v>
      </c>
    </row>
    <row r="665" spans="1:5">
      <c r="A665" s="5">
        <v>45324.625</v>
      </c>
      <c r="B665">
        <v>2.6459431648254301</v>
      </c>
      <c r="C665">
        <v>8.8999996185302699</v>
      </c>
      <c r="D665" s="2">
        <f t="shared" si="20"/>
        <v>45324</v>
      </c>
      <c r="E665">
        <f t="shared" si="21"/>
        <v>34.657070489227763</v>
      </c>
    </row>
    <row r="666" spans="1:5">
      <c r="A666" s="5">
        <v>45324.666666666664</v>
      </c>
      <c r="B666">
        <v>2.4248452186584402</v>
      </c>
      <c r="C666">
        <v>8.3000001907348597</v>
      </c>
      <c r="D666" s="2">
        <f t="shared" si="20"/>
        <v>45324</v>
      </c>
      <c r="E666">
        <f t="shared" si="21"/>
        <v>34.657070489227763</v>
      </c>
    </row>
    <row r="667" spans="1:5">
      <c r="A667" s="5">
        <v>45324.708333333336</v>
      </c>
      <c r="B667">
        <v>2.0975215435028001</v>
      </c>
      <c r="C667">
        <v>7.1999998092651296</v>
      </c>
      <c r="D667" s="2">
        <f t="shared" si="20"/>
        <v>45324</v>
      </c>
      <c r="E667">
        <f t="shared" si="21"/>
        <v>34.657070489227763</v>
      </c>
    </row>
    <row r="668" spans="1:5">
      <c r="A668" s="5">
        <v>45324.75</v>
      </c>
      <c r="B668">
        <v>1.7879505157470701</v>
      </c>
      <c r="C668">
        <v>7.1999998092651296</v>
      </c>
      <c r="D668" s="2">
        <f t="shared" si="20"/>
        <v>45324</v>
      </c>
      <c r="E668">
        <f t="shared" si="21"/>
        <v>34.657070489227763</v>
      </c>
    </row>
    <row r="669" spans="1:5">
      <c r="A669" s="5">
        <v>45324.791666666664</v>
      </c>
      <c r="B669">
        <v>1.60819351673126</v>
      </c>
      <c r="C669">
        <v>6.6999998092651296</v>
      </c>
      <c r="D669" s="2">
        <f t="shared" si="20"/>
        <v>45324</v>
      </c>
      <c r="E669">
        <f t="shared" si="21"/>
        <v>34.657070489227763</v>
      </c>
    </row>
    <row r="670" spans="1:5">
      <c r="A670" s="5">
        <v>45324.833333333336</v>
      </c>
      <c r="B670">
        <v>1.42618656158447</v>
      </c>
      <c r="C670">
        <v>6.6999998092651296</v>
      </c>
      <c r="D670" s="2">
        <f t="shared" si="20"/>
        <v>45324</v>
      </c>
      <c r="E670">
        <f t="shared" si="21"/>
        <v>34.657070489227763</v>
      </c>
    </row>
    <row r="671" spans="1:5">
      <c r="A671" s="5">
        <v>45324.875</v>
      </c>
      <c r="B671">
        <v>1.30209171772003</v>
      </c>
      <c r="C671">
        <v>6.0999999046325604</v>
      </c>
      <c r="D671" s="2">
        <f t="shared" si="20"/>
        <v>45324</v>
      </c>
      <c r="E671">
        <f t="shared" si="21"/>
        <v>34.657070489227763</v>
      </c>
    </row>
    <row r="672" spans="1:5">
      <c r="A672" s="5">
        <v>45324.916666666664</v>
      </c>
      <c r="B672">
        <v>1.19269931316375</v>
      </c>
      <c r="C672">
        <v>5.5999999046325604</v>
      </c>
      <c r="D672" s="2">
        <f t="shared" si="20"/>
        <v>45324</v>
      </c>
      <c r="E672">
        <f t="shared" si="21"/>
        <v>34.657070489227763</v>
      </c>
    </row>
    <row r="673" spans="1:5">
      <c r="A673" s="5">
        <v>45324.958333333336</v>
      </c>
      <c r="B673">
        <v>1.07862508296966</v>
      </c>
      <c r="C673">
        <v>6.0999999046325604</v>
      </c>
      <c r="D673" s="2">
        <f t="shared" si="20"/>
        <v>45324</v>
      </c>
      <c r="E673">
        <f t="shared" si="21"/>
        <v>34.657070489227763</v>
      </c>
    </row>
    <row r="674" spans="1:5">
      <c r="A674" s="5">
        <v>45325</v>
      </c>
      <c r="B674">
        <v>0.93754333257675104</v>
      </c>
      <c r="C674">
        <v>6.6999998092651296</v>
      </c>
      <c r="D674" s="2">
        <f t="shared" si="20"/>
        <v>45325</v>
      </c>
      <c r="E674">
        <f t="shared" si="21"/>
        <v>35.263703475892541</v>
      </c>
    </row>
    <row r="675" spans="1:5">
      <c r="A675" s="5">
        <v>45325.041666666664</v>
      </c>
      <c r="B675">
        <v>0.72240787744522095</v>
      </c>
      <c r="C675">
        <v>7.1999998092651296</v>
      </c>
      <c r="D675" s="2">
        <f t="shared" si="20"/>
        <v>45325</v>
      </c>
      <c r="E675">
        <f t="shared" si="21"/>
        <v>35.263703475892541</v>
      </c>
    </row>
    <row r="676" spans="1:5">
      <c r="A676" s="5">
        <v>45325.083333333336</v>
      </c>
      <c r="B676">
        <v>0.52066648006439198</v>
      </c>
      <c r="C676">
        <v>9.3999996185302699</v>
      </c>
      <c r="D676" s="2">
        <f t="shared" si="20"/>
        <v>45325</v>
      </c>
      <c r="E676">
        <f t="shared" si="21"/>
        <v>35.263703475892541</v>
      </c>
    </row>
    <row r="677" spans="1:5">
      <c r="A677" s="5">
        <v>45325.125</v>
      </c>
      <c r="B677">
        <v>0.53756040334701505</v>
      </c>
      <c r="C677">
        <v>8.8999996185302699</v>
      </c>
      <c r="D677" s="2">
        <f t="shared" si="20"/>
        <v>45325</v>
      </c>
      <c r="E677">
        <f t="shared" si="21"/>
        <v>35.263703475892541</v>
      </c>
    </row>
    <row r="678" spans="1:5">
      <c r="A678" s="5">
        <v>45325.166666666664</v>
      </c>
      <c r="B678">
        <v>0.657110154628753</v>
      </c>
      <c r="C678">
        <v>9.3999996185302699</v>
      </c>
      <c r="D678" s="2">
        <f t="shared" si="20"/>
        <v>45325</v>
      </c>
      <c r="E678">
        <f t="shared" si="21"/>
        <v>35.263703475892541</v>
      </c>
    </row>
    <row r="679" spans="1:5">
      <c r="A679" s="5">
        <v>45325.208333333336</v>
      </c>
      <c r="B679">
        <v>0.840334713459014</v>
      </c>
      <c r="C679">
        <v>9.3999996185302699</v>
      </c>
      <c r="D679" s="2">
        <f t="shared" si="20"/>
        <v>45325</v>
      </c>
      <c r="E679">
        <f t="shared" si="21"/>
        <v>35.263703475892541</v>
      </c>
    </row>
    <row r="680" spans="1:5">
      <c r="A680" s="5">
        <v>45325.25</v>
      </c>
      <c r="B680">
        <v>0.96487718820571899</v>
      </c>
      <c r="C680">
        <v>8.8999996185302699</v>
      </c>
      <c r="D680" s="2">
        <f t="shared" si="20"/>
        <v>45325</v>
      </c>
      <c r="E680">
        <f t="shared" si="21"/>
        <v>35.263703475892541</v>
      </c>
    </row>
    <row r="681" spans="1:5">
      <c r="A681" s="5">
        <v>45325.291666666664</v>
      </c>
      <c r="B681">
        <v>0.88586139678955</v>
      </c>
      <c r="C681">
        <v>7.8000001907348597</v>
      </c>
      <c r="D681" s="2">
        <f t="shared" si="20"/>
        <v>45325</v>
      </c>
      <c r="E681">
        <f t="shared" si="21"/>
        <v>35.263703475892541</v>
      </c>
    </row>
    <row r="682" spans="1:5">
      <c r="A682" s="5">
        <v>45325.333333333336</v>
      </c>
      <c r="B682">
        <v>0.68774759769439697</v>
      </c>
      <c r="C682">
        <v>8.3000001907348597</v>
      </c>
      <c r="D682" s="2">
        <f t="shared" si="20"/>
        <v>45325</v>
      </c>
      <c r="E682">
        <f t="shared" si="21"/>
        <v>35.263703475892541</v>
      </c>
    </row>
    <row r="683" spans="1:5">
      <c r="A683" s="5">
        <v>45325.375</v>
      </c>
      <c r="B683">
        <v>0.657478988170623</v>
      </c>
      <c r="C683">
        <v>10</v>
      </c>
      <c r="D683" s="2">
        <f t="shared" si="20"/>
        <v>45325</v>
      </c>
      <c r="E683">
        <f t="shared" si="21"/>
        <v>35.263703475892541</v>
      </c>
    </row>
    <row r="684" spans="1:5">
      <c r="A684" s="5">
        <v>45325.416666666664</v>
      </c>
      <c r="B684">
        <v>1.0740717649459799</v>
      </c>
      <c r="C684">
        <v>12.199999809265099</v>
      </c>
      <c r="D684" s="2">
        <f t="shared" si="20"/>
        <v>45325</v>
      </c>
      <c r="E684">
        <f t="shared" si="21"/>
        <v>35.263703475892541</v>
      </c>
    </row>
    <row r="685" spans="1:5">
      <c r="A685" s="5">
        <v>45325.458333333336</v>
      </c>
      <c r="B685">
        <v>2.0585663318634002</v>
      </c>
      <c r="C685">
        <v>13.899999618530201</v>
      </c>
      <c r="D685" s="2">
        <f t="shared" si="20"/>
        <v>45325</v>
      </c>
      <c r="E685">
        <f t="shared" si="21"/>
        <v>35.263703475892541</v>
      </c>
    </row>
    <row r="686" spans="1:5">
      <c r="A686" s="5">
        <v>45325.5</v>
      </c>
      <c r="B686">
        <v>2.88871026039123</v>
      </c>
      <c r="C686">
        <v>13.899999618530201</v>
      </c>
      <c r="D686" s="2">
        <f t="shared" si="20"/>
        <v>45325</v>
      </c>
      <c r="E686">
        <f t="shared" si="21"/>
        <v>35.263703475892541</v>
      </c>
    </row>
    <row r="687" spans="1:5">
      <c r="A687" s="5">
        <v>45325.541666666664</v>
      </c>
      <c r="B687">
        <v>3.5428316593170099</v>
      </c>
      <c r="C687">
        <v>13.899999618530201</v>
      </c>
      <c r="D687" s="2">
        <f t="shared" si="20"/>
        <v>45325</v>
      </c>
      <c r="E687">
        <f t="shared" si="21"/>
        <v>35.263703475892541</v>
      </c>
    </row>
    <row r="688" spans="1:5">
      <c r="A688" s="5">
        <v>45325.583333333336</v>
      </c>
      <c r="B688">
        <v>3.97971439361572</v>
      </c>
      <c r="C688">
        <v>13.300000190734799</v>
      </c>
      <c r="D688" s="2">
        <f t="shared" si="20"/>
        <v>45325</v>
      </c>
      <c r="E688">
        <f t="shared" si="21"/>
        <v>35.263703475892541</v>
      </c>
    </row>
    <row r="689" spans="1:5">
      <c r="A689" s="5">
        <v>45325.625</v>
      </c>
      <c r="B689">
        <v>4.1059365272521902</v>
      </c>
      <c r="C689">
        <v>12.800000190734799</v>
      </c>
      <c r="D689" s="2">
        <f t="shared" si="20"/>
        <v>45325</v>
      </c>
      <c r="E689">
        <f t="shared" si="21"/>
        <v>35.263703475892541</v>
      </c>
    </row>
    <row r="690" spans="1:5">
      <c r="A690" s="5">
        <v>45325.666666666664</v>
      </c>
      <c r="B690">
        <v>3.9071156978607098</v>
      </c>
      <c r="C690">
        <v>13.899999618530201</v>
      </c>
      <c r="D690" s="2">
        <f t="shared" si="20"/>
        <v>45325</v>
      </c>
      <c r="E690">
        <f t="shared" si="21"/>
        <v>35.263703475892541</v>
      </c>
    </row>
    <row r="691" spans="1:5">
      <c r="A691" s="5">
        <v>45325.708333333336</v>
      </c>
      <c r="B691">
        <v>3.3464105129241899</v>
      </c>
      <c r="C691">
        <v>13.899999618530201</v>
      </c>
      <c r="D691" s="2">
        <f t="shared" si="20"/>
        <v>45325</v>
      </c>
      <c r="E691">
        <f t="shared" si="21"/>
        <v>35.263703475892541</v>
      </c>
    </row>
    <row r="692" spans="1:5">
      <c r="A692" s="5">
        <v>45325.75</v>
      </c>
      <c r="B692">
        <v>2.69695973396301</v>
      </c>
      <c r="C692">
        <v>13.899999618530201</v>
      </c>
      <c r="D692" s="2">
        <f t="shared" si="20"/>
        <v>45325</v>
      </c>
      <c r="E692">
        <f t="shared" si="21"/>
        <v>35.263703475892541</v>
      </c>
    </row>
    <row r="693" spans="1:5">
      <c r="A693" s="5">
        <v>45325.791666666664</v>
      </c>
      <c r="B693">
        <v>2.0756542682647701</v>
      </c>
      <c r="C693">
        <v>12.800000190734799</v>
      </c>
      <c r="D693" s="2">
        <f t="shared" si="20"/>
        <v>45325</v>
      </c>
      <c r="E693">
        <f t="shared" si="21"/>
        <v>35.263703475892541</v>
      </c>
    </row>
    <row r="694" spans="1:5">
      <c r="A694" s="5">
        <v>45325.833333333336</v>
      </c>
      <c r="B694">
        <v>1.83369624614715</v>
      </c>
      <c r="C694">
        <v>11.699999809265099</v>
      </c>
      <c r="D694" s="2">
        <f t="shared" si="20"/>
        <v>45325</v>
      </c>
      <c r="E694">
        <f t="shared" si="21"/>
        <v>35.263703475892541</v>
      </c>
    </row>
    <row r="695" spans="1:5">
      <c r="A695" s="5">
        <v>45325.875</v>
      </c>
      <c r="B695">
        <v>1.67109394073486</v>
      </c>
      <c r="C695">
        <v>12.199999809265099</v>
      </c>
      <c r="D695" s="2">
        <f t="shared" si="20"/>
        <v>45325</v>
      </c>
      <c r="E695">
        <f t="shared" si="21"/>
        <v>35.263703475892541</v>
      </c>
    </row>
    <row r="696" spans="1:5">
      <c r="A696" s="5">
        <v>45325.916666666664</v>
      </c>
      <c r="B696">
        <v>1.54189336299896</v>
      </c>
      <c r="C696">
        <v>12.199999809265099</v>
      </c>
      <c r="D696" s="2">
        <f t="shared" si="20"/>
        <v>45325</v>
      </c>
      <c r="E696">
        <f t="shared" si="21"/>
        <v>35.263703475892541</v>
      </c>
    </row>
    <row r="697" spans="1:5">
      <c r="A697" s="5">
        <v>45325.958333333336</v>
      </c>
      <c r="B697">
        <v>1.38180351257324</v>
      </c>
      <c r="C697">
        <v>12.199999809265099</v>
      </c>
      <c r="D697" s="2">
        <f t="shared" si="20"/>
        <v>45325</v>
      </c>
      <c r="E697">
        <f t="shared" si="21"/>
        <v>35.263703475892541</v>
      </c>
    </row>
    <row r="698" spans="1:5">
      <c r="A698" s="5">
        <v>45326</v>
      </c>
      <c r="B698">
        <v>1.1845843791961601</v>
      </c>
      <c r="C698">
        <v>11.699999809265099</v>
      </c>
      <c r="D698" s="2">
        <f t="shared" si="20"/>
        <v>45326</v>
      </c>
      <c r="E698">
        <f t="shared" si="21"/>
        <v>37.312490291148421</v>
      </c>
    </row>
    <row r="699" spans="1:5">
      <c r="A699" s="5">
        <v>45326.041666666664</v>
      </c>
      <c r="B699">
        <v>0.99533790349960305</v>
      </c>
      <c r="C699">
        <v>10</v>
      </c>
      <c r="D699" s="2">
        <f t="shared" si="20"/>
        <v>45326</v>
      </c>
      <c r="E699">
        <f t="shared" si="21"/>
        <v>37.312490291148421</v>
      </c>
    </row>
    <row r="700" spans="1:5">
      <c r="A700" s="5">
        <v>45326.083333333336</v>
      </c>
      <c r="B700">
        <v>0.74658137559890703</v>
      </c>
      <c r="C700">
        <v>7.1999998092651296</v>
      </c>
      <c r="D700" s="2">
        <f t="shared" si="20"/>
        <v>45326</v>
      </c>
      <c r="E700">
        <f t="shared" si="21"/>
        <v>37.312490291148421</v>
      </c>
    </row>
    <row r="701" spans="1:5">
      <c r="A701" s="5">
        <v>45326.125</v>
      </c>
      <c r="B701">
        <v>0.59645849466323797</v>
      </c>
      <c r="C701">
        <v>6.6999998092651296</v>
      </c>
      <c r="D701" s="2">
        <f t="shared" si="20"/>
        <v>45326</v>
      </c>
      <c r="E701">
        <f t="shared" si="21"/>
        <v>37.312490291148421</v>
      </c>
    </row>
    <row r="702" spans="1:5">
      <c r="A702" s="5">
        <v>45326.166666666664</v>
      </c>
      <c r="B702">
        <v>0.48465564846992398</v>
      </c>
      <c r="C702">
        <v>6.0999999046325604</v>
      </c>
      <c r="D702" s="2">
        <f t="shared" si="20"/>
        <v>45326</v>
      </c>
      <c r="E702">
        <f t="shared" si="21"/>
        <v>37.312490291148421</v>
      </c>
    </row>
    <row r="703" spans="1:5">
      <c r="A703" s="5">
        <v>45326.208333333336</v>
      </c>
      <c r="B703">
        <v>0.61154532432556097</v>
      </c>
      <c r="C703">
        <v>5.5999999046325604</v>
      </c>
      <c r="D703" s="2">
        <f t="shared" si="20"/>
        <v>45326</v>
      </c>
      <c r="E703">
        <f t="shared" si="21"/>
        <v>37.312490291148421</v>
      </c>
    </row>
    <row r="704" spans="1:5">
      <c r="A704" s="5">
        <v>45326.25</v>
      </c>
      <c r="B704">
        <v>0.85053998231887795</v>
      </c>
      <c r="C704">
        <v>5.5999999046325604</v>
      </c>
      <c r="D704" s="2">
        <f t="shared" si="20"/>
        <v>45326</v>
      </c>
      <c r="E704">
        <f t="shared" si="21"/>
        <v>37.312490291148421</v>
      </c>
    </row>
    <row r="705" spans="1:5">
      <c r="A705" s="5">
        <v>45326.291666666664</v>
      </c>
      <c r="B705">
        <v>0.96147948503494196</v>
      </c>
      <c r="C705">
        <v>5.5999999046325604</v>
      </c>
      <c r="D705" s="2">
        <f t="shared" si="20"/>
        <v>45326</v>
      </c>
      <c r="E705">
        <f t="shared" si="21"/>
        <v>37.312490291148421</v>
      </c>
    </row>
    <row r="706" spans="1:5">
      <c r="A706" s="5">
        <v>45326.333333333336</v>
      </c>
      <c r="B706">
        <v>1.3178037405014</v>
      </c>
      <c r="C706">
        <v>7.1999998092651296</v>
      </c>
      <c r="D706" s="2">
        <f t="shared" si="20"/>
        <v>45326</v>
      </c>
      <c r="E706">
        <f t="shared" si="21"/>
        <v>37.312490291148421</v>
      </c>
    </row>
    <row r="707" spans="1:5">
      <c r="A707" s="5">
        <v>45326.375</v>
      </c>
      <c r="B707">
        <v>2.1850392818450901</v>
      </c>
      <c r="C707">
        <v>8.8999996185302699</v>
      </c>
      <c r="D707" s="2">
        <f t="shared" ref="D707:D770" si="22">DATE(YEAR(A707), MONTH(A707), DAY(A707))</f>
        <v>45326</v>
      </c>
      <c r="E707">
        <f t="shared" ref="E707:E770" si="23">AVERAGEIF(D:D, D707, B:B)*1.8+32</f>
        <v>37.312490291148421</v>
      </c>
    </row>
    <row r="708" spans="1:5">
      <c r="A708" s="5">
        <v>45326.416666666664</v>
      </c>
      <c r="B708">
        <v>3.2786958217620801</v>
      </c>
      <c r="C708">
        <v>10</v>
      </c>
      <c r="D708" s="2">
        <f t="shared" si="22"/>
        <v>45326</v>
      </c>
      <c r="E708">
        <f t="shared" si="23"/>
        <v>37.312490291148421</v>
      </c>
    </row>
    <row r="709" spans="1:5">
      <c r="A709" s="5">
        <v>45326.458333333336</v>
      </c>
      <c r="B709">
        <v>4.2474045753479004</v>
      </c>
      <c r="C709">
        <v>10.6000003814697</v>
      </c>
      <c r="D709" s="2">
        <f t="shared" si="22"/>
        <v>45326</v>
      </c>
      <c r="E709">
        <f t="shared" si="23"/>
        <v>37.312490291148421</v>
      </c>
    </row>
    <row r="710" spans="1:5">
      <c r="A710" s="5">
        <v>45326.5</v>
      </c>
      <c r="B710">
        <v>5.0692577362060502</v>
      </c>
      <c r="C710">
        <v>12.199999809265099</v>
      </c>
      <c r="D710" s="2">
        <f t="shared" si="22"/>
        <v>45326</v>
      </c>
      <c r="E710">
        <f t="shared" si="23"/>
        <v>37.312490291148421</v>
      </c>
    </row>
    <row r="711" spans="1:5">
      <c r="A711" s="5">
        <v>45326.541666666664</v>
      </c>
      <c r="B711">
        <v>5.7615504264831499</v>
      </c>
      <c r="C711">
        <v>12.800000190734799</v>
      </c>
      <c r="D711" s="2">
        <f t="shared" si="22"/>
        <v>45326</v>
      </c>
      <c r="E711">
        <f t="shared" si="23"/>
        <v>37.312490291148421</v>
      </c>
    </row>
    <row r="712" spans="1:5">
      <c r="A712" s="5">
        <v>45326.583333333336</v>
      </c>
      <c r="B712">
        <v>6.2166810035705504</v>
      </c>
      <c r="C712">
        <v>12.800000190734799</v>
      </c>
      <c r="D712" s="2">
        <f t="shared" si="22"/>
        <v>45326</v>
      </c>
      <c r="E712">
        <f t="shared" si="23"/>
        <v>37.312490291148421</v>
      </c>
    </row>
    <row r="713" spans="1:5">
      <c r="A713" s="5">
        <v>45326.625</v>
      </c>
      <c r="B713">
        <v>6.3521432876586896</v>
      </c>
      <c r="C713">
        <v>12.800000190734799</v>
      </c>
      <c r="D713" s="2">
        <f t="shared" si="22"/>
        <v>45326</v>
      </c>
      <c r="E713">
        <f t="shared" si="23"/>
        <v>37.312490291148421</v>
      </c>
    </row>
    <row r="714" spans="1:5">
      <c r="A714" s="5">
        <v>45326.666666666664</v>
      </c>
      <c r="B714">
        <v>6.1487946510314897</v>
      </c>
      <c r="C714">
        <v>12.800000190734799</v>
      </c>
      <c r="D714" s="2">
        <f t="shared" si="22"/>
        <v>45326</v>
      </c>
      <c r="E714">
        <f t="shared" si="23"/>
        <v>37.312490291148421</v>
      </c>
    </row>
    <row r="715" spans="1:5">
      <c r="A715" s="5">
        <v>45326.708333333336</v>
      </c>
      <c r="B715">
        <v>5.50998830795288</v>
      </c>
      <c r="C715">
        <v>12.199999809265099</v>
      </c>
      <c r="D715" s="2">
        <f t="shared" si="22"/>
        <v>45326</v>
      </c>
      <c r="E715">
        <f t="shared" si="23"/>
        <v>37.312490291148421</v>
      </c>
    </row>
    <row r="716" spans="1:5">
      <c r="A716" s="5">
        <v>45326.75</v>
      </c>
      <c r="B716">
        <v>4.5328235626220703</v>
      </c>
      <c r="C716">
        <v>10.6000003814697</v>
      </c>
      <c r="D716" s="2">
        <f t="shared" si="22"/>
        <v>45326</v>
      </c>
      <c r="E716">
        <f t="shared" si="23"/>
        <v>37.312490291148421</v>
      </c>
    </row>
    <row r="717" spans="1:5">
      <c r="A717" s="5">
        <v>45326.791666666664</v>
      </c>
      <c r="B717">
        <v>3.465087890625</v>
      </c>
      <c r="C717">
        <v>9.3999996185302699</v>
      </c>
      <c r="D717" s="2">
        <f t="shared" si="22"/>
        <v>45326</v>
      </c>
      <c r="E717">
        <f t="shared" si="23"/>
        <v>37.312490291148421</v>
      </c>
    </row>
    <row r="718" spans="1:5">
      <c r="A718" s="5">
        <v>45326.833333333336</v>
      </c>
      <c r="B718">
        <v>2.8835883140563898</v>
      </c>
      <c r="C718">
        <v>7.1999998092651296</v>
      </c>
      <c r="D718" s="2">
        <f t="shared" si="22"/>
        <v>45326</v>
      </c>
      <c r="E718">
        <f t="shared" si="23"/>
        <v>37.312490291148421</v>
      </c>
    </row>
    <row r="719" spans="1:5">
      <c r="A719" s="5">
        <v>45326.875</v>
      </c>
      <c r="B719">
        <v>2.6848590373992902</v>
      </c>
      <c r="C719">
        <v>5.5999999046325604</v>
      </c>
      <c r="D719" s="2">
        <f t="shared" si="22"/>
        <v>45326</v>
      </c>
      <c r="E719">
        <f t="shared" si="23"/>
        <v>37.312490291148421</v>
      </c>
    </row>
    <row r="720" spans="1:5">
      <c r="A720" s="5">
        <v>45326.916666666664</v>
      </c>
      <c r="B720">
        <v>2.4961764812469398</v>
      </c>
      <c r="C720">
        <v>4.4000000953674299</v>
      </c>
      <c r="D720" s="2">
        <f t="shared" si="22"/>
        <v>45326</v>
      </c>
      <c r="E720">
        <f t="shared" si="23"/>
        <v>37.312490291148421</v>
      </c>
    </row>
    <row r="721" spans="1:5">
      <c r="A721" s="5">
        <v>45326.958333333336</v>
      </c>
      <c r="B721">
        <v>2.2521271705627401</v>
      </c>
      <c r="C721">
        <v>3.2999999523162802</v>
      </c>
      <c r="D721" s="2">
        <f t="shared" si="22"/>
        <v>45326</v>
      </c>
      <c r="E721">
        <f t="shared" si="23"/>
        <v>37.312490291148421</v>
      </c>
    </row>
    <row r="722" spans="1:5">
      <c r="A722" s="5">
        <v>45327</v>
      </c>
      <c r="B722">
        <v>1.9600629806518499</v>
      </c>
      <c r="C722">
        <v>2.7999999523162802</v>
      </c>
      <c r="D722" s="2">
        <f t="shared" si="22"/>
        <v>45327</v>
      </c>
      <c r="E722">
        <f t="shared" si="23"/>
        <v>36.518503424525257</v>
      </c>
    </row>
    <row r="723" spans="1:5">
      <c r="A723" s="5">
        <v>45327.041666666664</v>
      </c>
      <c r="B723">
        <v>1.6754609346389699</v>
      </c>
      <c r="C723">
        <v>1.70000004768371</v>
      </c>
      <c r="D723" s="2">
        <f t="shared" si="22"/>
        <v>45327</v>
      </c>
      <c r="E723">
        <f t="shared" si="23"/>
        <v>36.518503424525257</v>
      </c>
    </row>
    <row r="724" spans="1:5">
      <c r="A724" s="5">
        <v>45327.083333333336</v>
      </c>
      <c r="B724">
        <v>1.3204259872436499</v>
      </c>
      <c r="C724">
        <v>1.1000000238418499</v>
      </c>
      <c r="D724" s="2">
        <f t="shared" si="22"/>
        <v>45327</v>
      </c>
      <c r="E724">
        <f t="shared" si="23"/>
        <v>36.518503424525257</v>
      </c>
    </row>
    <row r="725" spans="1:5">
      <c r="A725" s="5">
        <v>45327.125</v>
      </c>
      <c r="B725">
        <v>1.0034606456756501</v>
      </c>
      <c r="C725">
        <v>0.60000002384185702</v>
      </c>
      <c r="D725" s="2">
        <f t="shared" si="22"/>
        <v>45327</v>
      </c>
      <c r="E725">
        <f t="shared" si="23"/>
        <v>36.518503424525257</v>
      </c>
    </row>
    <row r="726" spans="1:5">
      <c r="A726" s="5">
        <v>45327.166666666664</v>
      </c>
      <c r="B726">
        <v>0.68176126480102495</v>
      </c>
      <c r="C726">
        <v>0</v>
      </c>
      <c r="D726" s="2">
        <f t="shared" si="22"/>
        <v>45327</v>
      </c>
      <c r="E726">
        <f t="shared" si="23"/>
        <v>36.518503424525257</v>
      </c>
    </row>
    <row r="727" spans="1:5">
      <c r="A727" s="5">
        <v>45327.208333333336</v>
      </c>
      <c r="B727">
        <v>0.37350723147392201</v>
      </c>
      <c r="C727">
        <v>0.60000002384185702</v>
      </c>
      <c r="D727" s="2">
        <f t="shared" si="22"/>
        <v>45327</v>
      </c>
      <c r="E727">
        <f t="shared" si="23"/>
        <v>36.518503424525257</v>
      </c>
    </row>
    <row r="728" spans="1:5">
      <c r="A728" s="5">
        <v>45327.25</v>
      </c>
      <c r="B728">
        <v>0.34136453270912098</v>
      </c>
      <c r="C728">
        <v>0</v>
      </c>
      <c r="D728" s="2">
        <f t="shared" si="22"/>
        <v>45327</v>
      </c>
      <c r="E728">
        <f t="shared" si="23"/>
        <v>36.518503424525257</v>
      </c>
    </row>
    <row r="729" spans="1:5">
      <c r="A729" s="5">
        <v>45327.291666666664</v>
      </c>
      <c r="B729">
        <v>0.86415708065032903</v>
      </c>
      <c r="C729">
        <v>0.60000002384185702</v>
      </c>
      <c r="D729" s="2">
        <f t="shared" si="22"/>
        <v>45327</v>
      </c>
      <c r="E729">
        <f t="shared" si="23"/>
        <v>36.518503424525257</v>
      </c>
    </row>
    <row r="730" spans="1:5">
      <c r="A730" s="5">
        <v>45327.333333333336</v>
      </c>
      <c r="B730">
        <v>1.6375136375427199</v>
      </c>
      <c r="C730">
        <v>1.1000000238418499</v>
      </c>
      <c r="D730" s="2">
        <f t="shared" si="22"/>
        <v>45327</v>
      </c>
      <c r="E730">
        <f t="shared" si="23"/>
        <v>36.518503424525257</v>
      </c>
    </row>
    <row r="731" spans="1:5">
      <c r="A731" s="5">
        <v>45327.375</v>
      </c>
      <c r="B731">
        <v>2.3880841732025102</v>
      </c>
      <c r="C731">
        <v>1.1000000238418499</v>
      </c>
      <c r="D731" s="2">
        <f t="shared" si="22"/>
        <v>45327</v>
      </c>
      <c r="E731">
        <f t="shared" si="23"/>
        <v>36.518503424525257</v>
      </c>
    </row>
    <row r="732" spans="1:5">
      <c r="A732" s="5">
        <v>45327.416666666664</v>
      </c>
      <c r="B732">
        <v>3.1108496189117401</v>
      </c>
      <c r="C732">
        <v>2.20000004768371</v>
      </c>
      <c r="D732" s="2">
        <f t="shared" si="22"/>
        <v>45327</v>
      </c>
      <c r="E732">
        <f t="shared" si="23"/>
        <v>36.518503424525257</v>
      </c>
    </row>
    <row r="733" spans="1:5">
      <c r="A733" s="5">
        <v>45327.458333333336</v>
      </c>
      <c r="B733">
        <v>3.9252846240997301</v>
      </c>
      <c r="C733">
        <v>1.70000004768371</v>
      </c>
      <c r="D733" s="2">
        <f t="shared" si="22"/>
        <v>45327</v>
      </c>
      <c r="E733">
        <f t="shared" si="23"/>
        <v>36.518503424525257</v>
      </c>
    </row>
    <row r="734" spans="1:5">
      <c r="A734" s="5">
        <v>45327.5</v>
      </c>
      <c r="B734">
        <v>4.61403036117553</v>
      </c>
      <c r="C734">
        <v>2.7999999523162802</v>
      </c>
      <c r="D734" s="2">
        <f t="shared" si="22"/>
        <v>45327</v>
      </c>
      <c r="E734">
        <f t="shared" si="23"/>
        <v>36.518503424525257</v>
      </c>
    </row>
    <row r="735" spans="1:5">
      <c r="A735" s="5">
        <v>45327.541666666664</v>
      </c>
      <c r="B735">
        <v>5.0789637565612704</v>
      </c>
      <c r="C735">
        <v>3.2999999523162802</v>
      </c>
      <c r="D735" s="2">
        <f t="shared" si="22"/>
        <v>45327</v>
      </c>
      <c r="E735">
        <f t="shared" si="23"/>
        <v>36.518503424525257</v>
      </c>
    </row>
    <row r="736" spans="1:5">
      <c r="A736" s="5">
        <v>45327.583333333336</v>
      </c>
      <c r="B736">
        <v>5.3543977737426696</v>
      </c>
      <c r="C736">
        <v>4.4000000953674299</v>
      </c>
      <c r="D736" s="2">
        <f t="shared" si="22"/>
        <v>45327</v>
      </c>
      <c r="E736">
        <f t="shared" si="23"/>
        <v>36.518503424525257</v>
      </c>
    </row>
    <row r="737" spans="1:5">
      <c r="A737" s="5">
        <v>45327.625</v>
      </c>
      <c r="B737">
        <v>5.32610607147216</v>
      </c>
      <c r="C737">
        <v>5</v>
      </c>
      <c r="D737" s="2">
        <f t="shared" si="22"/>
        <v>45327</v>
      </c>
      <c r="E737">
        <f t="shared" si="23"/>
        <v>36.518503424525257</v>
      </c>
    </row>
    <row r="738" spans="1:5">
      <c r="A738" s="5">
        <v>45327.666666666664</v>
      </c>
      <c r="B738">
        <v>4.8441348075866699</v>
      </c>
      <c r="C738">
        <v>5</v>
      </c>
      <c r="D738" s="2">
        <f t="shared" si="22"/>
        <v>45327</v>
      </c>
      <c r="E738">
        <f t="shared" si="23"/>
        <v>36.518503424525257</v>
      </c>
    </row>
    <row r="739" spans="1:5">
      <c r="A739" s="5">
        <v>45327.708333333336</v>
      </c>
      <c r="B739">
        <v>3.9700396060943599</v>
      </c>
      <c r="C739">
        <v>4.4000000953674299</v>
      </c>
      <c r="D739" s="2">
        <f t="shared" si="22"/>
        <v>45327</v>
      </c>
      <c r="E739">
        <f t="shared" si="23"/>
        <v>36.518503424525257</v>
      </c>
    </row>
    <row r="740" spans="1:5">
      <c r="A740" s="5">
        <v>45327.75</v>
      </c>
      <c r="B740">
        <v>2.9337809085845898</v>
      </c>
      <c r="C740">
        <v>3.9000000953674299</v>
      </c>
      <c r="D740" s="2">
        <f t="shared" si="22"/>
        <v>45327</v>
      </c>
      <c r="E740">
        <f t="shared" si="23"/>
        <v>36.518503424525257</v>
      </c>
    </row>
    <row r="741" spans="1:5">
      <c r="A741" s="5">
        <v>45327.791666666664</v>
      </c>
      <c r="B741">
        <v>2.1489813327789302</v>
      </c>
      <c r="C741">
        <v>2.7999999523162802</v>
      </c>
      <c r="D741" s="2">
        <f t="shared" si="22"/>
        <v>45327</v>
      </c>
      <c r="E741">
        <f t="shared" si="23"/>
        <v>36.518503424525257</v>
      </c>
    </row>
    <row r="742" spans="1:5">
      <c r="A742" s="5">
        <v>45327.833333333336</v>
      </c>
      <c r="B742">
        <v>1.9512015581130899</v>
      </c>
      <c r="C742">
        <v>2.20000004768371</v>
      </c>
      <c r="D742" s="2">
        <f t="shared" si="22"/>
        <v>45327</v>
      </c>
      <c r="E742">
        <f t="shared" si="23"/>
        <v>36.518503424525257</v>
      </c>
    </row>
    <row r="743" spans="1:5">
      <c r="A743" s="5">
        <v>45327.875</v>
      </c>
      <c r="B743">
        <v>1.77362513542175</v>
      </c>
      <c r="C743">
        <v>1.1000000238418499</v>
      </c>
      <c r="D743" s="2">
        <f t="shared" si="22"/>
        <v>45327</v>
      </c>
      <c r="E743">
        <f t="shared" si="23"/>
        <v>36.518503424525257</v>
      </c>
    </row>
    <row r="744" spans="1:5">
      <c r="A744" s="5">
        <v>45327.916666666664</v>
      </c>
      <c r="B744">
        <v>1.58205246925354</v>
      </c>
      <c r="C744">
        <v>1.1000000238418499</v>
      </c>
      <c r="D744" s="2">
        <f t="shared" si="22"/>
        <v>45327</v>
      </c>
      <c r="E744">
        <f t="shared" si="23"/>
        <v>36.518503424525257</v>
      </c>
    </row>
    <row r="745" spans="1:5">
      <c r="A745" s="5">
        <v>45327.958333333336</v>
      </c>
      <c r="B745">
        <v>1.3874658346176101</v>
      </c>
      <c r="C745">
        <v>0.60000002384185702</v>
      </c>
      <c r="D745" s="2">
        <f t="shared" si="22"/>
        <v>45327</v>
      </c>
      <c r="E745">
        <f t="shared" si="23"/>
        <v>36.518503424525257</v>
      </c>
    </row>
    <row r="746" spans="1:5">
      <c r="A746" s="5">
        <v>45328</v>
      </c>
      <c r="B746">
        <v>1.09123229980468</v>
      </c>
      <c r="C746">
        <v>-1.1000000238418499</v>
      </c>
      <c r="D746" s="2">
        <f t="shared" si="22"/>
        <v>45328</v>
      </c>
      <c r="E746">
        <f t="shared" si="23"/>
        <v>35.875392115302382</v>
      </c>
    </row>
    <row r="747" spans="1:5">
      <c r="A747" s="5">
        <v>45328.041666666664</v>
      </c>
      <c r="B747">
        <v>0.81027334928512496</v>
      </c>
      <c r="C747">
        <v>-2.20000004768371</v>
      </c>
      <c r="D747" s="2">
        <f t="shared" si="22"/>
        <v>45328</v>
      </c>
      <c r="E747">
        <f t="shared" si="23"/>
        <v>35.875392115302382</v>
      </c>
    </row>
    <row r="748" spans="1:5">
      <c r="A748" s="5">
        <v>45328.083333333336</v>
      </c>
      <c r="B748">
        <v>0.51371240615844704</v>
      </c>
      <c r="C748">
        <v>-1.70000004768371</v>
      </c>
      <c r="D748" s="2">
        <f t="shared" si="22"/>
        <v>45328</v>
      </c>
      <c r="E748">
        <f t="shared" si="23"/>
        <v>35.875392115302382</v>
      </c>
    </row>
    <row r="749" spans="1:5">
      <c r="A749" s="5">
        <v>45328.125</v>
      </c>
      <c r="B749">
        <v>0.17600348591804499</v>
      </c>
      <c r="C749">
        <v>-2.7999999523162802</v>
      </c>
      <c r="D749" s="2">
        <f t="shared" si="22"/>
        <v>45328</v>
      </c>
      <c r="E749">
        <f t="shared" si="23"/>
        <v>35.875392115302382</v>
      </c>
    </row>
    <row r="750" spans="1:5">
      <c r="A750" s="5">
        <v>45328.166666666664</v>
      </c>
      <c r="B750">
        <v>-5.0798512995243003E-2</v>
      </c>
      <c r="C750">
        <v>-2.7999999523162802</v>
      </c>
      <c r="D750" s="2">
        <f t="shared" si="22"/>
        <v>45328</v>
      </c>
      <c r="E750">
        <f t="shared" si="23"/>
        <v>35.875392115302382</v>
      </c>
    </row>
    <row r="751" spans="1:5">
      <c r="A751" s="5">
        <v>45328.208333333336</v>
      </c>
      <c r="B751">
        <v>-0.210394471883773</v>
      </c>
      <c r="C751">
        <v>-2.7999999523162802</v>
      </c>
      <c r="D751" s="2">
        <f t="shared" si="22"/>
        <v>45328</v>
      </c>
      <c r="E751">
        <f t="shared" si="23"/>
        <v>35.875392115302382</v>
      </c>
    </row>
    <row r="752" spans="1:5">
      <c r="A752" s="5">
        <v>45328.25</v>
      </c>
      <c r="B752">
        <v>-0.191706627607345</v>
      </c>
      <c r="C752">
        <v>-2.7999999523162802</v>
      </c>
      <c r="D752" s="2">
        <f t="shared" si="22"/>
        <v>45328</v>
      </c>
      <c r="E752">
        <f t="shared" si="23"/>
        <v>35.875392115302382</v>
      </c>
    </row>
    <row r="753" spans="1:5">
      <c r="A753" s="5">
        <v>45328.291666666664</v>
      </c>
      <c r="B753">
        <v>0.12683692574500999</v>
      </c>
      <c r="C753">
        <v>-2.20000004768371</v>
      </c>
      <c r="D753" s="2">
        <f t="shared" si="22"/>
        <v>45328</v>
      </c>
      <c r="E753">
        <f t="shared" si="23"/>
        <v>35.875392115302382</v>
      </c>
    </row>
    <row r="754" spans="1:5">
      <c r="A754" s="5">
        <v>45328.333333333336</v>
      </c>
      <c r="B754">
        <v>1.1907722949981601</v>
      </c>
      <c r="C754">
        <v>-2.20000004768371</v>
      </c>
      <c r="D754" s="2">
        <f t="shared" si="22"/>
        <v>45328</v>
      </c>
      <c r="E754">
        <f t="shared" si="23"/>
        <v>35.875392115302382</v>
      </c>
    </row>
    <row r="755" spans="1:5">
      <c r="A755" s="5">
        <v>45328.375</v>
      </c>
      <c r="B755">
        <v>2.2976057529449401</v>
      </c>
      <c r="C755">
        <v>-1.1000000238418499</v>
      </c>
      <c r="D755" s="2">
        <f t="shared" si="22"/>
        <v>45328</v>
      </c>
      <c r="E755">
        <f t="shared" si="23"/>
        <v>35.875392115302382</v>
      </c>
    </row>
    <row r="756" spans="1:5">
      <c r="A756" s="5">
        <v>45328.416666666664</v>
      </c>
      <c r="B756">
        <v>3.4438066482543901</v>
      </c>
      <c r="C756">
        <v>0.60000002384185702</v>
      </c>
      <c r="D756" s="2">
        <f t="shared" si="22"/>
        <v>45328</v>
      </c>
      <c r="E756">
        <f t="shared" si="23"/>
        <v>35.875392115302382</v>
      </c>
    </row>
    <row r="757" spans="1:5">
      <c r="A757" s="5">
        <v>45328.458333333336</v>
      </c>
      <c r="B757">
        <v>4.3508114814758301</v>
      </c>
      <c r="C757">
        <v>1.1000000238418499</v>
      </c>
      <c r="D757" s="2">
        <f t="shared" si="22"/>
        <v>45328</v>
      </c>
      <c r="E757">
        <f t="shared" si="23"/>
        <v>35.875392115302382</v>
      </c>
    </row>
    <row r="758" spans="1:5">
      <c r="A758" s="5">
        <v>45328.5</v>
      </c>
      <c r="B758">
        <v>5.0273113250732404</v>
      </c>
      <c r="C758">
        <v>3.2999999523162802</v>
      </c>
      <c r="D758" s="2">
        <f t="shared" si="22"/>
        <v>45328</v>
      </c>
      <c r="E758">
        <f t="shared" si="23"/>
        <v>35.875392115302382</v>
      </c>
    </row>
    <row r="759" spans="1:5">
      <c r="A759" s="5">
        <v>45328.541666666664</v>
      </c>
      <c r="B759">
        <v>5.4924263954162598</v>
      </c>
      <c r="C759">
        <v>3.9000000953674299</v>
      </c>
      <c r="D759" s="2">
        <f t="shared" si="22"/>
        <v>45328</v>
      </c>
      <c r="E759">
        <f t="shared" si="23"/>
        <v>35.875392115302382</v>
      </c>
    </row>
    <row r="760" spans="1:5">
      <c r="A760" s="5">
        <v>45328.583333333336</v>
      </c>
      <c r="B760">
        <v>5.6180658340454102</v>
      </c>
      <c r="C760">
        <v>4.4000000953674299</v>
      </c>
      <c r="D760" s="2">
        <f t="shared" si="22"/>
        <v>45328</v>
      </c>
      <c r="E760">
        <f t="shared" si="23"/>
        <v>35.875392115302382</v>
      </c>
    </row>
    <row r="761" spans="1:5">
      <c r="A761" s="5">
        <v>45328.625</v>
      </c>
      <c r="B761">
        <v>5.3522095680236799</v>
      </c>
      <c r="C761">
        <v>4.4000000953674299</v>
      </c>
      <c r="D761" s="2">
        <f t="shared" si="22"/>
        <v>45328</v>
      </c>
      <c r="E761">
        <f t="shared" si="23"/>
        <v>35.875392115302382</v>
      </c>
    </row>
    <row r="762" spans="1:5">
      <c r="A762" s="5">
        <v>45328.666666666664</v>
      </c>
      <c r="B762">
        <v>4.6727271080017001</v>
      </c>
      <c r="C762">
        <v>3.9000000953674299</v>
      </c>
      <c r="D762" s="2">
        <f t="shared" si="22"/>
        <v>45328</v>
      </c>
      <c r="E762">
        <f t="shared" si="23"/>
        <v>35.875392115302382</v>
      </c>
    </row>
    <row r="763" spans="1:5">
      <c r="A763" s="5">
        <v>45328.708333333336</v>
      </c>
      <c r="B763">
        <v>3.6751911640167201</v>
      </c>
      <c r="C763">
        <v>2.7999999523162802</v>
      </c>
      <c r="D763" s="2">
        <f t="shared" si="22"/>
        <v>45328</v>
      </c>
      <c r="E763">
        <f t="shared" si="23"/>
        <v>35.875392115302382</v>
      </c>
    </row>
    <row r="764" spans="1:5">
      <c r="A764" s="5">
        <v>45328.75</v>
      </c>
      <c r="B764">
        <v>2.5540397167205802</v>
      </c>
      <c r="C764">
        <v>1.1000000238418499</v>
      </c>
      <c r="D764" s="2">
        <f t="shared" si="22"/>
        <v>45328</v>
      </c>
      <c r="E764">
        <f t="shared" si="23"/>
        <v>35.875392115302382</v>
      </c>
    </row>
    <row r="765" spans="1:5">
      <c r="A765" s="5">
        <v>45328.791666666664</v>
      </c>
      <c r="B765">
        <v>1.7229145765304501</v>
      </c>
      <c r="C765">
        <v>1.1000000238418499</v>
      </c>
      <c r="D765" s="2">
        <f t="shared" si="22"/>
        <v>45328</v>
      </c>
      <c r="E765">
        <f t="shared" si="23"/>
        <v>35.875392115302382</v>
      </c>
    </row>
    <row r="766" spans="1:5">
      <c r="A766" s="5">
        <v>45328.833333333336</v>
      </c>
      <c r="B766">
        <v>1.3807017803192101</v>
      </c>
      <c r="C766">
        <v>0</v>
      </c>
      <c r="D766" s="2">
        <f t="shared" si="22"/>
        <v>45328</v>
      </c>
      <c r="E766">
        <f t="shared" si="23"/>
        <v>35.875392115302382</v>
      </c>
    </row>
    <row r="767" spans="1:5">
      <c r="A767" s="5">
        <v>45328.875</v>
      </c>
      <c r="B767">
        <v>1.1511194705963099</v>
      </c>
      <c r="C767">
        <v>0</v>
      </c>
      <c r="D767" s="2">
        <f t="shared" si="22"/>
        <v>45328</v>
      </c>
      <c r="E767">
        <f t="shared" si="23"/>
        <v>35.875392115302382</v>
      </c>
    </row>
    <row r="768" spans="1:5">
      <c r="A768" s="5">
        <v>45328.916666666664</v>
      </c>
      <c r="B768">
        <v>0.84050041437149003</v>
      </c>
      <c r="C768">
        <v>-1.1000000238418499</v>
      </c>
      <c r="D768" s="2">
        <f t="shared" si="22"/>
        <v>45328</v>
      </c>
      <c r="E768">
        <f t="shared" si="23"/>
        <v>35.875392115302382</v>
      </c>
    </row>
    <row r="769" spans="1:5">
      <c r="A769" s="5">
        <v>45328.958333333336</v>
      </c>
      <c r="B769">
        <v>0.63653248548507602</v>
      </c>
      <c r="C769">
        <v>-1.70000004768371</v>
      </c>
      <c r="D769" s="2">
        <f t="shared" si="22"/>
        <v>45328</v>
      </c>
      <c r="E769">
        <f t="shared" si="23"/>
        <v>35.875392115302382</v>
      </c>
    </row>
    <row r="770" spans="1:5">
      <c r="A770" s="5">
        <v>45329</v>
      </c>
      <c r="B770">
        <v>0.39192917943000699</v>
      </c>
      <c r="C770">
        <v>-1.70000004768371</v>
      </c>
      <c r="D770" s="2">
        <f t="shared" si="22"/>
        <v>45329</v>
      </c>
      <c r="E770">
        <f t="shared" si="23"/>
        <v>36.623019361961624</v>
      </c>
    </row>
    <row r="771" spans="1:5">
      <c r="A771" s="5">
        <v>45329.041666666664</v>
      </c>
      <c r="B771">
        <v>0.15700218081474299</v>
      </c>
      <c r="C771">
        <v>-2.20000004768371</v>
      </c>
      <c r="D771" s="2">
        <f t="shared" ref="D771:D834" si="24">DATE(YEAR(A771), MONTH(A771), DAY(A771))</f>
        <v>45329</v>
      </c>
      <c r="E771">
        <f t="shared" ref="E771:E834" si="25">AVERAGEIF(D:D, D771, B:B)*1.8+32</f>
        <v>36.623019361961624</v>
      </c>
    </row>
    <row r="772" spans="1:5">
      <c r="A772" s="5">
        <v>45329.083333333336</v>
      </c>
      <c r="B772">
        <v>-4.9054045230150202E-2</v>
      </c>
      <c r="C772">
        <v>-2.7999999523162802</v>
      </c>
      <c r="D772" s="2">
        <f t="shared" si="24"/>
        <v>45329</v>
      </c>
      <c r="E772">
        <f t="shared" si="25"/>
        <v>36.623019361961624</v>
      </c>
    </row>
    <row r="773" spans="1:5">
      <c r="A773" s="5">
        <v>45329.125</v>
      </c>
      <c r="B773">
        <v>-0.193850517272949</v>
      </c>
      <c r="C773">
        <v>-2.7999999523162802</v>
      </c>
      <c r="D773" s="2">
        <f t="shared" si="24"/>
        <v>45329</v>
      </c>
      <c r="E773">
        <f t="shared" si="25"/>
        <v>36.623019361961624</v>
      </c>
    </row>
    <row r="774" spans="1:5">
      <c r="A774" s="5">
        <v>45329.166666666664</v>
      </c>
      <c r="B774">
        <v>-3.6371931433677597E-2</v>
      </c>
      <c r="C774">
        <v>-2.7999999523162802</v>
      </c>
      <c r="D774" s="2">
        <f t="shared" si="24"/>
        <v>45329</v>
      </c>
      <c r="E774">
        <f t="shared" si="25"/>
        <v>36.623019361961624</v>
      </c>
    </row>
    <row r="775" spans="1:5">
      <c r="A775" s="5">
        <v>45329.208333333336</v>
      </c>
      <c r="B775">
        <v>0.44801768660545299</v>
      </c>
      <c r="C775">
        <v>-3.2999999523162802</v>
      </c>
      <c r="D775" s="2">
        <f t="shared" si="24"/>
        <v>45329</v>
      </c>
      <c r="E775">
        <f t="shared" si="25"/>
        <v>36.623019361961624</v>
      </c>
    </row>
    <row r="776" spans="1:5">
      <c r="A776" s="5">
        <v>45329.25</v>
      </c>
      <c r="B776">
        <v>1.0846098661422701</v>
      </c>
      <c r="C776">
        <v>-3.2999999523162802</v>
      </c>
      <c r="D776" s="2">
        <f t="shared" si="24"/>
        <v>45329</v>
      </c>
      <c r="E776">
        <f t="shared" si="25"/>
        <v>36.623019361961624</v>
      </c>
    </row>
    <row r="777" spans="1:5">
      <c r="A777" s="5">
        <v>45329.291666666664</v>
      </c>
      <c r="B777">
        <v>1.2692296504974301</v>
      </c>
      <c r="C777">
        <v>-3.2999999523162802</v>
      </c>
      <c r="D777" s="2">
        <f t="shared" si="24"/>
        <v>45329</v>
      </c>
      <c r="E777">
        <f t="shared" si="25"/>
        <v>36.623019361961624</v>
      </c>
    </row>
    <row r="778" spans="1:5">
      <c r="A778" s="5">
        <v>45329.333333333336</v>
      </c>
      <c r="B778">
        <v>1.83496153354644</v>
      </c>
      <c r="C778">
        <v>-2.20000004768371</v>
      </c>
      <c r="D778" s="2">
        <f t="shared" si="24"/>
        <v>45329</v>
      </c>
      <c r="E778">
        <f t="shared" si="25"/>
        <v>36.623019361961624</v>
      </c>
    </row>
    <row r="779" spans="1:5">
      <c r="A779" s="5">
        <v>45329.375</v>
      </c>
      <c r="B779">
        <v>2.8354694843292201</v>
      </c>
      <c r="C779">
        <v>0</v>
      </c>
      <c r="D779" s="2">
        <f t="shared" si="24"/>
        <v>45329</v>
      </c>
      <c r="E779">
        <f t="shared" si="25"/>
        <v>36.623019361961624</v>
      </c>
    </row>
    <row r="780" spans="1:5">
      <c r="A780" s="5">
        <v>45329.416666666664</v>
      </c>
      <c r="B780">
        <v>3.61769676208496</v>
      </c>
      <c r="C780">
        <v>2.20000004768371</v>
      </c>
      <c r="D780" s="2">
        <f t="shared" si="24"/>
        <v>45329</v>
      </c>
      <c r="E780">
        <f t="shared" si="25"/>
        <v>36.623019361961624</v>
      </c>
    </row>
    <row r="781" spans="1:5">
      <c r="A781" s="5">
        <v>45329.458333333336</v>
      </c>
      <c r="B781">
        <v>4.4671339988708496</v>
      </c>
      <c r="C781">
        <v>4.4000000953674299</v>
      </c>
      <c r="D781" s="2">
        <f t="shared" si="24"/>
        <v>45329</v>
      </c>
      <c r="E781">
        <f t="shared" si="25"/>
        <v>36.623019361961624</v>
      </c>
    </row>
    <row r="782" spans="1:5">
      <c r="A782" s="5">
        <v>45329.5</v>
      </c>
      <c r="B782">
        <v>5.2138247489929199</v>
      </c>
      <c r="C782">
        <v>5</v>
      </c>
      <c r="D782" s="2">
        <f t="shared" si="24"/>
        <v>45329</v>
      </c>
      <c r="E782">
        <f t="shared" si="25"/>
        <v>36.623019361961624</v>
      </c>
    </row>
    <row r="783" spans="1:5">
      <c r="A783" s="5">
        <v>45329.541666666664</v>
      </c>
      <c r="B783">
        <v>5.7471728324890101</v>
      </c>
      <c r="C783">
        <v>6.0999999046325604</v>
      </c>
      <c r="D783" s="2">
        <f t="shared" si="24"/>
        <v>45329</v>
      </c>
      <c r="E783">
        <f t="shared" si="25"/>
        <v>36.623019361961624</v>
      </c>
    </row>
    <row r="784" spans="1:5">
      <c r="A784" s="5">
        <v>45329.583333333336</v>
      </c>
      <c r="B784">
        <v>5.9748883247375399</v>
      </c>
      <c r="C784">
        <v>6.6999998092651296</v>
      </c>
      <c r="D784" s="2">
        <f t="shared" si="24"/>
        <v>45329</v>
      </c>
      <c r="E784">
        <f t="shared" si="25"/>
        <v>36.623019361961624</v>
      </c>
    </row>
    <row r="785" spans="1:5">
      <c r="A785" s="5">
        <v>45329.625</v>
      </c>
      <c r="B785">
        <v>5.8266844749450604</v>
      </c>
      <c r="C785">
        <v>7.1999998092651296</v>
      </c>
      <c r="D785" s="2">
        <f t="shared" si="24"/>
        <v>45329</v>
      </c>
      <c r="E785">
        <f t="shared" si="25"/>
        <v>36.623019361961624</v>
      </c>
    </row>
    <row r="786" spans="1:5">
      <c r="A786" s="5">
        <v>45329.666666666664</v>
      </c>
      <c r="B786">
        <v>5.3088679313659597</v>
      </c>
      <c r="C786">
        <v>7.8000001907348597</v>
      </c>
      <c r="D786" s="2">
        <f t="shared" si="24"/>
        <v>45329</v>
      </c>
      <c r="E786">
        <f t="shared" si="25"/>
        <v>36.623019361961624</v>
      </c>
    </row>
    <row r="787" spans="1:5">
      <c r="A787" s="5">
        <v>45329.708333333336</v>
      </c>
      <c r="B787">
        <v>4.4918227195739702</v>
      </c>
      <c r="C787">
        <v>6.6999998092651296</v>
      </c>
      <c r="D787" s="2">
        <f t="shared" si="24"/>
        <v>45329</v>
      </c>
      <c r="E787">
        <f t="shared" si="25"/>
        <v>36.623019361961624</v>
      </c>
    </row>
    <row r="788" spans="1:5">
      <c r="A788" s="5">
        <v>45329.75</v>
      </c>
      <c r="B788">
        <v>3.4678053855895898</v>
      </c>
      <c r="C788">
        <v>5.5999999046325604</v>
      </c>
      <c r="D788" s="2">
        <f t="shared" si="24"/>
        <v>45329</v>
      </c>
      <c r="E788">
        <f t="shared" si="25"/>
        <v>36.623019361961624</v>
      </c>
    </row>
    <row r="789" spans="1:5">
      <c r="A789" s="5">
        <v>45329.791666666664</v>
      </c>
      <c r="B789">
        <v>2.4627053737640301</v>
      </c>
      <c r="C789">
        <v>4.4000000953674299</v>
      </c>
      <c r="D789" s="2">
        <f t="shared" si="24"/>
        <v>45329</v>
      </c>
      <c r="E789">
        <f t="shared" si="25"/>
        <v>36.623019361961624</v>
      </c>
    </row>
    <row r="790" spans="1:5">
      <c r="A790" s="5">
        <v>45329.833333333336</v>
      </c>
      <c r="B790">
        <v>2.0782382488250701</v>
      </c>
      <c r="C790">
        <v>3.2999999523162802</v>
      </c>
      <c r="D790" s="2">
        <f t="shared" si="24"/>
        <v>45329</v>
      </c>
      <c r="E790">
        <f t="shared" si="25"/>
        <v>36.623019361961624</v>
      </c>
    </row>
    <row r="791" spans="1:5">
      <c r="A791" s="5">
        <v>45329.875</v>
      </c>
      <c r="B791">
        <v>1.88538646697998</v>
      </c>
      <c r="C791">
        <v>2.7999999523162802</v>
      </c>
      <c r="D791" s="2">
        <f t="shared" si="24"/>
        <v>45329</v>
      </c>
      <c r="E791">
        <f t="shared" si="25"/>
        <v>36.623019361961624</v>
      </c>
    </row>
    <row r="792" spans="1:5">
      <c r="A792" s="5">
        <v>45329.916666666664</v>
      </c>
      <c r="B792">
        <v>1.7550474405288601</v>
      </c>
      <c r="C792">
        <v>3.2999999523162802</v>
      </c>
      <c r="D792" s="2">
        <f t="shared" si="24"/>
        <v>45329</v>
      </c>
      <c r="E792">
        <f t="shared" si="25"/>
        <v>36.623019361961624</v>
      </c>
    </row>
    <row r="793" spans="1:5">
      <c r="A793" s="5">
        <v>45329.958333333336</v>
      </c>
      <c r="B793">
        <v>1.60104036331176</v>
      </c>
      <c r="C793">
        <v>2.20000004768371</v>
      </c>
      <c r="D793" s="2">
        <f t="shared" si="24"/>
        <v>45329</v>
      </c>
      <c r="E793">
        <f t="shared" si="25"/>
        <v>36.623019361961624</v>
      </c>
    </row>
    <row r="794" spans="1:5">
      <c r="A794" s="5">
        <v>45330</v>
      </c>
      <c r="B794">
        <v>1.4112806320190401</v>
      </c>
      <c r="C794">
        <v>1.70000004768371</v>
      </c>
      <c r="D794" s="2">
        <f t="shared" si="24"/>
        <v>45330</v>
      </c>
      <c r="E794">
        <f t="shared" si="25"/>
        <v>38.436669604480258</v>
      </c>
    </row>
    <row r="795" spans="1:5">
      <c r="A795" s="5">
        <v>45330.041666666664</v>
      </c>
      <c r="B795">
        <v>1.2234137058257999</v>
      </c>
      <c r="C795">
        <v>1.1000000238418499</v>
      </c>
      <c r="D795" s="2">
        <f t="shared" si="24"/>
        <v>45330</v>
      </c>
      <c r="E795">
        <f t="shared" si="25"/>
        <v>38.436669604480258</v>
      </c>
    </row>
    <row r="796" spans="1:5">
      <c r="A796" s="5">
        <v>45330.083333333336</v>
      </c>
      <c r="B796">
        <v>0.97965472936630205</v>
      </c>
      <c r="C796">
        <v>1.1000000238418499</v>
      </c>
      <c r="D796" s="2">
        <f t="shared" si="24"/>
        <v>45330</v>
      </c>
      <c r="E796">
        <f t="shared" si="25"/>
        <v>38.436669604480258</v>
      </c>
    </row>
    <row r="797" spans="1:5">
      <c r="A797" s="5">
        <v>45330.125</v>
      </c>
      <c r="B797">
        <v>0.80895131826400701</v>
      </c>
      <c r="C797">
        <v>0.60000002384185702</v>
      </c>
      <c r="D797" s="2">
        <f t="shared" si="24"/>
        <v>45330</v>
      </c>
      <c r="E797">
        <f t="shared" si="25"/>
        <v>38.436669604480258</v>
      </c>
    </row>
    <row r="798" spans="1:5">
      <c r="A798" s="5">
        <v>45330.166666666664</v>
      </c>
      <c r="B798">
        <v>0.71985614299774103</v>
      </c>
      <c r="C798">
        <v>0</v>
      </c>
      <c r="D798" s="2">
        <f t="shared" si="24"/>
        <v>45330</v>
      </c>
      <c r="E798">
        <f t="shared" si="25"/>
        <v>38.436669604480258</v>
      </c>
    </row>
    <row r="799" spans="1:5">
      <c r="A799" s="5">
        <v>45330.208333333336</v>
      </c>
      <c r="B799">
        <v>0.76975190639495805</v>
      </c>
      <c r="C799">
        <v>-1.1000000238418499</v>
      </c>
      <c r="D799" s="2">
        <f t="shared" si="24"/>
        <v>45330</v>
      </c>
      <c r="E799">
        <f t="shared" si="25"/>
        <v>38.436669604480258</v>
      </c>
    </row>
    <row r="800" spans="1:5">
      <c r="A800" s="5">
        <v>45330.25</v>
      </c>
      <c r="B800">
        <v>0.93532055616378695</v>
      </c>
      <c r="C800">
        <v>-1.1000000238418499</v>
      </c>
      <c r="D800" s="2">
        <f t="shared" si="24"/>
        <v>45330</v>
      </c>
      <c r="E800">
        <f t="shared" si="25"/>
        <v>38.436669604480258</v>
      </c>
    </row>
    <row r="801" spans="1:5">
      <c r="A801" s="5">
        <v>45330.291666666664</v>
      </c>
      <c r="B801">
        <v>1.16288042068481</v>
      </c>
      <c r="C801">
        <v>-1.70000004768371</v>
      </c>
      <c r="D801" s="2">
        <f t="shared" si="24"/>
        <v>45330</v>
      </c>
      <c r="E801">
        <f t="shared" si="25"/>
        <v>38.436669604480258</v>
      </c>
    </row>
    <row r="802" spans="1:5">
      <c r="A802" s="5">
        <v>45330.333333333336</v>
      </c>
      <c r="B802">
        <v>1.8022475242614699</v>
      </c>
      <c r="C802">
        <v>-0.60000002384185702</v>
      </c>
      <c r="D802" s="2">
        <f t="shared" si="24"/>
        <v>45330</v>
      </c>
      <c r="E802">
        <f t="shared" si="25"/>
        <v>38.436669604480258</v>
      </c>
    </row>
    <row r="803" spans="1:5">
      <c r="A803" s="5">
        <v>45330.375</v>
      </c>
      <c r="B803">
        <v>2.67963671684265</v>
      </c>
      <c r="C803">
        <v>1.1000000238418499</v>
      </c>
      <c r="D803" s="2">
        <f t="shared" si="24"/>
        <v>45330</v>
      </c>
      <c r="E803">
        <f t="shared" si="25"/>
        <v>38.436669604480258</v>
      </c>
    </row>
    <row r="804" spans="1:5">
      <c r="A804" s="5">
        <v>45330.416666666664</v>
      </c>
      <c r="B804">
        <v>4.1298961639404297</v>
      </c>
      <c r="C804">
        <v>2.7999999523162802</v>
      </c>
      <c r="D804" s="2">
        <f t="shared" si="24"/>
        <v>45330</v>
      </c>
      <c r="E804">
        <f t="shared" si="25"/>
        <v>38.436669604480258</v>
      </c>
    </row>
    <row r="805" spans="1:5">
      <c r="A805" s="5">
        <v>45330.458333333336</v>
      </c>
      <c r="B805">
        <v>5.4436545372009197</v>
      </c>
      <c r="C805">
        <v>2.7999999523162802</v>
      </c>
      <c r="D805" s="2">
        <f t="shared" si="24"/>
        <v>45330</v>
      </c>
      <c r="E805">
        <f t="shared" si="25"/>
        <v>38.436669604480258</v>
      </c>
    </row>
    <row r="806" spans="1:5">
      <c r="A806" s="5">
        <v>45330.5</v>
      </c>
      <c r="B806">
        <v>6.4067511558532697</v>
      </c>
      <c r="C806">
        <v>2.20000004768371</v>
      </c>
      <c r="D806" s="2">
        <f t="shared" si="24"/>
        <v>45330</v>
      </c>
      <c r="E806">
        <f t="shared" si="25"/>
        <v>38.436669604480258</v>
      </c>
    </row>
    <row r="807" spans="1:5">
      <c r="A807" s="5">
        <v>45330.541666666664</v>
      </c>
      <c r="B807">
        <v>6.9418549537658603</v>
      </c>
      <c r="C807">
        <v>3.2999999523162802</v>
      </c>
      <c r="D807" s="2">
        <f t="shared" si="24"/>
        <v>45330</v>
      </c>
      <c r="E807">
        <f t="shared" si="25"/>
        <v>38.436669604480258</v>
      </c>
    </row>
    <row r="808" spans="1:5">
      <c r="A808" s="5">
        <v>45330.583333333336</v>
      </c>
      <c r="B808">
        <v>7.0706791877746502</v>
      </c>
      <c r="C808">
        <v>4.4000000953674299</v>
      </c>
      <c r="D808" s="2">
        <f t="shared" si="24"/>
        <v>45330</v>
      </c>
      <c r="E808">
        <f t="shared" si="25"/>
        <v>38.436669604480258</v>
      </c>
    </row>
    <row r="809" spans="1:5">
      <c r="A809" s="5">
        <v>45330.625</v>
      </c>
      <c r="B809">
        <v>6.7916693687438903</v>
      </c>
      <c r="C809">
        <v>3.9000000953674299</v>
      </c>
      <c r="D809" s="2">
        <f t="shared" si="24"/>
        <v>45330</v>
      </c>
      <c r="E809">
        <f t="shared" si="25"/>
        <v>38.436669604480258</v>
      </c>
    </row>
    <row r="810" spans="1:5">
      <c r="A810" s="5">
        <v>45330.666666666664</v>
      </c>
      <c r="B810">
        <v>6.2109723091125399</v>
      </c>
      <c r="C810">
        <v>3.2999999523162802</v>
      </c>
      <c r="D810" s="2">
        <f t="shared" si="24"/>
        <v>45330</v>
      </c>
      <c r="E810">
        <f t="shared" si="25"/>
        <v>38.436669604480258</v>
      </c>
    </row>
    <row r="811" spans="1:5">
      <c r="A811" s="5">
        <v>45330.708333333336</v>
      </c>
      <c r="B811">
        <v>5.3595490455627397</v>
      </c>
      <c r="C811">
        <v>2.20000004768371</v>
      </c>
      <c r="D811" s="2">
        <f t="shared" si="24"/>
        <v>45330</v>
      </c>
      <c r="E811">
        <f t="shared" si="25"/>
        <v>38.436669604480258</v>
      </c>
    </row>
    <row r="812" spans="1:5">
      <c r="A812" s="5">
        <v>45330.75</v>
      </c>
      <c r="B812">
        <v>4.7740745544433496</v>
      </c>
      <c r="C812">
        <v>1.1000000238418499</v>
      </c>
      <c r="D812" s="2">
        <f t="shared" si="24"/>
        <v>45330</v>
      </c>
      <c r="E812">
        <f t="shared" si="25"/>
        <v>38.436669604480258</v>
      </c>
    </row>
    <row r="813" spans="1:5">
      <c r="A813" s="5">
        <v>45330.791666666664</v>
      </c>
      <c r="B813">
        <v>4.2550148963928196</v>
      </c>
      <c r="C813">
        <v>0.60000002384185702</v>
      </c>
      <c r="D813" s="2">
        <f t="shared" si="24"/>
        <v>45330</v>
      </c>
      <c r="E813">
        <f t="shared" si="25"/>
        <v>38.436669604480258</v>
      </c>
    </row>
    <row r="814" spans="1:5">
      <c r="A814" s="5">
        <v>45330.833333333336</v>
      </c>
      <c r="B814">
        <v>4.1468472480773899</v>
      </c>
      <c r="C814">
        <v>0.60000002384185702</v>
      </c>
      <c r="D814" s="2">
        <f t="shared" si="24"/>
        <v>45330</v>
      </c>
      <c r="E814">
        <f t="shared" si="25"/>
        <v>38.436669604480258</v>
      </c>
    </row>
    <row r="815" spans="1:5">
      <c r="A815" s="5">
        <v>45330.875</v>
      </c>
      <c r="B815">
        <v>4.0380544662475497</v>
      </c>
      <c r="C815">
        <v>-0.60000002384185702</v>
      </c>
      <c r="D815" s="2">
        <f t="shared" si="24"/>
        <v>45330</v>
      </c>
      <c r="E815">
        <f t="shared" si="25"/>
        <v>38.436669604480258</v>
      </c>
    </row>
    <row r="816" spans="1:5">
      <c r="A816" s="5">
        <v>45330.916666666664</v>
      </c>
      <c r="B816">
        <v>3.9484620094299299</v>
      </c>
      <c r="C816">
        <v>0</v>
      </c>
      <c r="D816" s="2">
        <f t="shared" si="24"/>
        <v>45330</v>
      </c>
      <c r="E816">
        <f t="shared" si="25"/>
        <v>38.436669604480258</v>
      </c>
    </row>
    <row r="817" spans="1:5">
      <c r="A817" s="5">
        <v>45330.958333333336</v>
      </c>
      <c r="B817">
        <v>3.8117878437042201</v>
      </c>
      <c r="C817">
        <v>-0.60000002384185702</v>
      </c>
      <c r="D817" s="2">
        <f t="shared" si="24"/>
        <v>45330</v>
      </c>
      <c r="E817">
        <f t="shared" si="25"/>
        <v>38.436669604480258</v>
      </c>
    </row>
    <row r="818" spans="1:5">
      <c r="A818" s="5">
        <v>45331</v>
      </c>
      <c r="B818">
        <v>3.5903441905975302</v>
      </c>
      <c r="C818">
        <v>-1.1000000238418499</v>
      </c>
      <c r="D818" s="2">
        <f t="shared" si="24"/>
        <v>45331</v>
      </c>
      <c r="E818">
        <f t="shared" si="25"/>
        <v>38.680514264106748</v>
      </c>
    </row>
    <row r="819" spans="1:5">
      <c r="A819" s="5">
        <v>45331.041666666664</v>
      </c>
      <c r="B819">
        <v>3.2786307334899898</v>
      </c>
      <c r="C819">
        <v>-1.70000004768371</v>
      </c>
      <c r="D819" s="2">
        <f t="shared" si="24"/>
        <v>45331</v>
      </c>
      <c r="E819">
        <f t="shared" si="25"/>
        <v>38.680514264106748</v>
      </c>
    </row>
    <row r="820" spans="1:5">
      <c r="A820" s="5">
        <v>45331.083333333336</v>
      </c>
      <c r="B820">
        <v>2.89631748199462</v>
      </c>
      <c r="C820">
        <v>-2.20000004768371</v>
      </c>
      <c r="D820" s="2">
        <f t="shared" si="24"/>
        <v>45331</v>
      </c>
      <c r="E820">
        <f t="shared" si="25"/>
        <v>38.680514264106748</v>
      </c>
    </row>
    <row r="821" spans="1:5">
      <c r="A821" s="5">
        <v>45331.125</v>
      </c>
      <c r="B821">
        <v>2.52614045143127</v>
      </c>
      <c r="C821">
        <v>-2.7999999523162802</v>
      </c>
      <c r="D821" s="2">
        <f t="shared" si="24"/>
        <v>45331</v>
      </c>
      <c r="E821">
        <f t="shared" si="25"/>
        <v>38.680514264106748</v>
      </c>
    </row>
    <row r="822" spans="1:5">
      <c r="A822" s="5">
        <v>45331.166666666664</v>
      </c>
      <c r="B822">
        <v>2.2389142513275102</v>
      </c>
      <c r="C822">
        <v>-2.7999999523162802</v>
      </c>
      <c r="D822" s="2">
        <f t="shared" si="24"/>
        <v>45331</v>
      </c>
      <c r="E822">
        <f t="shared" si="25"/>
        <v>38.680514264106748</v>
      </c>
    </row>
    <row r="823" spans="1:5">
      <c r="A823" s="5">
        <v>45331.208333333336</v>
      </c>
      <c r="B823">
        <v>2.0771062374114901</v>
      </c>
      <c r="C823">
        <v>-3.2999999523162802</v>
      </c>
      <c r="D823" s="2">
        <f t="shared" si="24"/>
        <v>45331</v>
      </c>
      <c r="E823">
        <f t="shared" si="25"/>
        <v>38.680514264106748</v>
      </c>
    </row>
    <row r="824" spans="1:5">
      <c r="A824" s="5">
        <v>45331.25</v>
      </c>
      <c r="B824">
        <v>1.99531269073486</v>
      </c>
      <c r="C824">
        <v>-3.2999999523162802</v>
      </c>
      <c r="D824" s="2">
        <f t="shared" si="24"/>
        <v>45331</v>
      </c>
      <c r="E824">
        <f t="shared" si="25"/>
        <v>38.680514264106748</v>
      </c>
    </row>
    <row r="825" spans="1:5">
      <c r="A825" s="5">
        <v>45331.291666666664</v>
      </c>
      <c r="B825">
        <v>2.0698764324188201</v>
      </c>
      <c r="C825">
        <v>-3.2999999523162802</v>
      </c>
      <c r="D825" s="2">
        <f t="shared" si="24"/>
        <v>45331</v>
      </c>
      <c r="E825">
        <f t="shared" si="25"/>
        <v>38.680514264106748</v>
      </c>
    </row>
    <row r="826" spans="1:5">
      <c r="A826" s="5">
        <v>45331.333333333336</v>
      </c>
      <c r="B826">
        <v>2.2890172004699698</v>
      </c>
      <c r="C826">
        <v>-1.1000000238418499</v>
      </c>
      <c r="D826" s="2">
        <f t="shared" si="24"/>
        <v>45331</v>
      </c>
      <c r="E826">
        <f t="shared" si="25"/>
        <v>38.680514264106748</v>
      </c>
    </row>
    <row r="827" spans="1:5">
      <c r="A827" s="5">
        <v>45331.375</v>
      </c>
      <c r="B827">
        <v>2.7363474369049001</v>
      </c>
      <c r="C827">
        <v>1.1000000238418499</v>
      </c>
      <c r="D827" s="2">
        <f t="shared" si="24"/>
        <v>45331</v>
      </c>
      <c r="E827">
        <f t="shared" si="25"/>
        <v>38.680514264106748</v>
      </c>
    </row>
    <row r="828" spans="1:5">
      <c r="A828" s="5">
        <v>45331.416666666664</v>
      </c>
      <c r="B828">
        <v>3.5914206504821702</v>
      </c>
      <c r="C828">
        <v>2.7999999523162802</v>
      </c>
      <c r="D828" s="2">
        <f t="shared" si="24"/>
        <v>45331</v>
      </c>
      <c r="E828">
        <f t="shared" si="25"/>
        <v>38.680514264106748</v>
      </c>
    </row>
    <row r="829" spans="1:5">
      <c r="A829" s="5">
        <v>45331.458333333336</v>
      </c>
      <c r="B829">
        <v>4.4643120765686</v>
      </c>
      <c r="C829">
        <v>4.4000000953674299</v>
      </c>
      <c r="D829" s="2">
        <f t="shared" si="24"/>
        <v>45331</v>
      </c>
      <c r="E829">
        <f t="shared" si="25"/>
        <v>38.680514264106748</v>
      </c>
    </row>
    <row r="830" spans="1:5">
      <c r="A830" s="5">
        <v>45331.5</v>
      </c>
      <c r="B830">
        <v>5.17911624908447</v>
      </c>
      <c r="C830">
        <v>6.0999999046325604</v>
      </c>
      <c r="D830" s="2">
        <f t="shared" si="24"/>
        <v>45331</v>
      </c>
      <c r="E830">
        <f t="shared" si="25"/>
        <v>38.680514264106748</v>
      </c>
    </row>
    <row r="831" spans="1:5">
      <c r="A831" s="5">
        <v>45331.541666666664</v>
      </c>
      <c r="B831">
        <v>5.7236099243164</v>
      </c>
      <c r="C831">
        <v>7.1999998092651296</v>
      </c>
      <c r="D831" s="2">
        <f t="shared" si="24"/>
        <v>45331</v>
      </c>
      <c r="E831">
        <f t="shared" si="25"/>
        <v>38.680514264106748</v>
      </c>
    </row>
    <row r="832" spans="1:5">
      <c r="A832" s="5">
        <v>45331.583333333336</v>
      </c>
      <c r="B832">
        <v>6.0911293029785103</v>
      </c>
      <c r="C832">
        <v>7.8000001907348597</v>
      </c>
      <c r="D832" s="2">
        <f t="shared" si="24"/>
        <v>45331</v>
      </c>
      <c r="E832">
        <f t="shared" si="25"/>
        <v>38.680514264106748</v>
      </c>
    </row>
    <row r="833" spans="1:5">
      <c r="A833" s="5">
        <v>45331.625</v>
      </c>
      <c r="B833">
        <v>6.0764756202697701</v>
      </c>
      <c r="C833">
        <v>7.8000001907348597</v>
      </c>
      <c r="D833" s="2">
        <f t="shared" si="24"/>
        <v>45331</v>
      </c>
      <c r="E833">
        <f t="shared" si="25"/>
        <v>38.680514264106748</v>
      </c>
    </row>
    <row r="834" spans="1:5">
      <c r="A834" s="5">
        <v>45331.666666666664</v>
      </c>
      <c r="B834">
        <v>5.72242879867553</v>
      </c>
      <c r="C834">
        <v>7.8000001907348597</v>
      </c>
      <c r="D834" s="2">
        <f t="shared" si="24"/>
        <v>45331</v>
      </c>
      <c r="E834">
        <f t="shared" si="25"/>
        <v>38.680514264106748</v>
      </c>
    </row>
    <row r="835" spans="1:5">
      <c r="A835" s="5">
        <v>45331.708333333336</v>
      </c>
      <c r="B835">
        <v>5.1446819305419904</v>
      </c>
      <c r="C835">
        <v>7.1999998092651296</v>
      </c>
      <c r="D835" s="2">
        <f t="shared" ref="D835:D898" si="26">DATE(YEAR(A835), MONTH(A835), DAY(A835))</f>
        <v>45331</v>
      </c>
      <c r="E835">
        <f t="shared" ref="E835:E898" si="27">AVERAGEIF(D:D, D835, B:B)*1.8+32</f>
        <v>38.680514264106748</v>
      </c>
    </row>
    <row r="836" spans="1:5">
      <c r="A836" s="5">
        <v>45331.75</v>
      </c>
      <c r="B836">
        <v>4.5609774589538503</v>
      </c>
      <c r="C836">
        <v>6.6999998092651296</v>
      </c>
      <c r="D836" s="2">
        <f t="shared" si="26"/>
        <v>45331</v>
      </c>
      <c r="E836">
        <f t="shared" si="27"/>
        <v>38.680514264106748</v>
      </c>
    </row>
    <row r="837" spans="1:5">
      <c r="A837" s="5">
        <v>45331.791666666664</v>
      </c>
      <c r="B837">
        <v>4.0554518699645996</v>
      </c>
      <c r="C837">
        <v>5</v>
      </c>
      <c r="D837" s="2">
        <f t="shared" si="26"/>
        <v>45331</v>
      </c>
      <c r="E837">
        <f t="shared" si="27"/>
        <v>38.680514264106748</v>
      </c>
    </row>
    <row r="838" spans="1:5">
      <c r="A838" s="5">
        <v>45331.833333333336</v>
      </c>
      <c r="B838">
        <v>3.7021849155425999</v>
      </c>
      <c r="C838">
        <v>4.4000000953674299</v>
      </c>
      <c r="D838" s="2">
        <f t="shared" si="26"/>
        <v>45331</v>
      </c>
      <c r="E838">
        <f t="shared" si="27"/>
        <v>38.680514264106748</v>
      </c>
    </row>
    <row r="839" spans="1:5">
      <c r="A839" s="5">
        <v>45331.875</v>
      </c>
      <c r="B839">
        <v>3.3614804744720401</v>
      </c>
      <c r="C839">
        <v>5</v>
      </c>
      <c r="D839" s="2">
        <f t="shared" si="26"/>
        <v>45331</v>
      </c>
      <c r="E839">
        <f t="shared" si="27"/>
        <v>38.680514264106748</v>
      </c>
    </row>
    <row r="840" spans="1:5">
      <c r="A840" s="5">
        <v>45331.916666666664</v>
      </c>
      <c r="B840">
        <v>3.0101974010467498</v>
      </c>
      <c r="C840">
        <v>5</v>
      </c>
      <c r="D840" s="2">
        <f t="shared" si="26"/>
        <v>45331</v>
      </c>
      <c r="E840">
        <f t="shared" si="27"/>
        <v>38.680514264106748</v>
      </c>
    </row>
    <row r="841" spans="1:5">
      <c r="A841" s="5">
        <v>45331.958333333336</v>
      </c>
      <c r="B841">
        <v>2.6920497417449898</v>
      </c>
      <c r="C841">
        <v>4.4000000953674299</v>
      </c>
      <c r="D841" s="2">
        <f t="shared" si="26"/>
        <v>45331</v>
      </c>
      <c r="E841">
        <f t="shared" si="27"/>
        <v>38.680514264106748</v>
      </c>
    </row>
    <row r="842" spans="1:5">
      <c r="A842" s="5">
        <v>45332</v>
      </c>
      <c r="B842">
        <v>2.4596393108367902</v>
      </c>
      <c r="C842">
        <v>4.4000000953674299</v>
      </c>
      <c r="D842" s="2">
        <f t="shared" si="26"/>
        <v>45332</v>
      </c>
      <c r="E842">
        <f t="shared" si="27"/>
        <v>36.913759127259247</v>
      </c>
    </row>
    <row r="843" spans="1:5">
      <c r="A843" s="5">
        <v>45332.041666666664</v>
      </c>
      <c r="B843">
        <v>2.2094166278839098</v>
      </c>
      <c r="C843">
        <v>5</v>
      </c>
      <c r="D843" s="2">
        <f t="shared" si="26"/>
        <v>45332</v>
      </c>
      <c r="E843">
        <f t="shared" si="27"/>
        <v>36.913759127259247</v>
      </c>
    </row>
    <row r="844" spans="1:5">
      <c r="A844" s="5">
        <v>45332.083333333336</v>
      </c>
      <c r="B844">
        <v>1.9281233549118</v>
      </c>
      <c r="C844">
        <v>4.4000000953674299</v>
      </c>
      <c r="D844" s="2">
        <f t="shared" si="26"/>
        <v>45332</v>
      </c>
      <c r="E844">
        <f t="shared" si="27"/>
        <v>36.913759127259247</v>
      </c>
    </row>
    <row r="845" spans="1:5">
      <c r="A845" s="5">
        <v>45332.125</v>
      </c>
      <c r="B845">
        <v>1.6825475692748999</v>
      </c>
      <c r="C845">
        <v>5</v>
      </c>
      <c r="D845" s="2">
        <f t="shared" si="26"/>
        <v>45332</v>
      </c>
      <c r="E845">
        <f t="shared" si="27"/>
        <v>36.913759127259247</v>
      </c>
    </row>
    <row r="846" spans="1:5">
      <c r="A846" s="5">
        <v>45332.166666666664</v>
      </c>
      <c r="B846">
        <v>1.4912430047988801</v>
      </c>
      <c r="C846">
        <v>6.0999999046325604</v>
      </c>
      <c r="D846" s="2">
        <f t="shared" si="26"/>
        <v>45332</v>
      </c>
      <c r="E846">
        <f t="shared" si="27"/>
        <v>36.913759127259247</v>
      </c>
    </row>
    <row r="847" spans="1:5">
      <c r="A847" s="5">
        <v>45332.208333333336</v>
      </c>
      <c r="B847">
        <v>1.3956985473632799</v>
      </c>
      <c r="C847">
        <v>4.4000000953674299</v>
      </c>
      <c r="D847" s="2">
        <f t="shared" si="26"/>
        <v>45332</v>
      </c>
      <c r="E847">
        <f t="shared" si="27"/>
        <v>36.913759127259247</v>
      </c>
    </row>
    <row r="848" spans="1:5">
      <c r="A848" s="5">
        <v>45332.25</v>
      </c>
      <c r="B848">
        <v>1.2803152799606301</v>
      </c>
      <c r="C848">
        <v>5.5999999046325604</v>
      </c>
      <c r="D848" s="2">
        <f t="shared" si="26"/>
        <v>45332</v>
      </c>
      <c r="E848">
        <f t="shared" si="27"/>
        <v>36.913759127259247</v>
      </c>
    </row>
    <row r="849" spans="1:5">
      <c r="A849" s="5">
        <v>45332.291666666664</v>
      </c>
      <c r="B849">
        <v>1.2203123569488501</v>
      </c>
      <c r="C849">
        <v>6.0999999046325604</v>
      </c>
      <c r="D849" s="2">
        <f t="shared" si="26"/>
        <v>45332</v>
      </c>
      <c r="E849">
        <f t="shared" si="27"/>
        <v>36.913759127259247</v>
      </c>
    </row>
    <row r="850" spans="1:5">
      <c r="A850" s="5">
        <v>45332.333333333336</v>
      </c>
      <c r="B850">
        <v>1.19121241569519</v>
      </c>
      <c r="C850">
        <v>4.4000000953674299</v>
      </c>
      <c r="D850" s="2">
        <f t="shared" si="26"/>
        <v>45332</v>
      </c>
      <c r="E850">
        <f t="shared" si="27"/>
        <v>36.913759127259247</v>
      </c>
    </row>
    <row r="851" spans="1:5">
      <c r="A851" s="5">
        <v>45332.375</v>
      </c>
      <c r="B851">
        <v>1.26139593124389</v>
      </c>
      <c r="C851">
        <v>3.9000000953674299</v>
      </c>
      <c r="D851" s="2">
        <f t="shared" si="26"/>
        <v>45332</v>
      </c>
      <c r="E851">
        <f t="shared" si="27"/>
        <v>36.913759127259247</v>
      </c>
    </row>
    <row r="852" spans="1:5">
      <c r="A852" s="5">
        <v>45332.416666666664</v>
      </c>
      <c r="B852">
        <v>1.7773410081863401</v>
      </c>
      <c r="C852">
        <v>3.9000000953674299</v>
      </c>
      <c r="D852" s="2">
        <f t="shared" si="26"/>
        <v>45332</v>
      </c>
      <c r="E852">
        <f t="shared" si="27"/>
        <v>36.913759127259247</v>
      </c>
    </row>
    <row r="853" spans="1:5">
      <c r="A853" s="5">
        <v>45332.458333333336</v>
      </c>
      <c r="B853">
        <v>2.6835644245147701</v>
      </c>
      <c r="C853">
        <v>3.9000000953674299</v>
      </c>
      <c r="D853" s="2">
        <f t="shared" si="26"/>
        <v>45332</v>
      </c>
      <c r="E853">
        <f t="shared" si="27"/>
        <v>36.913759127259247</v>
      </c>
    </row>
    <row r="854" spans="1:5">
      <c r="A854" s="5">
        <v>45332.5</v>
      </c>
      <c r="B854">
        <v>3.5375523567199698</v>
      </c>
      <c r="C854">
        <v>4.4000000953674299</v>
      </c>
      <c r="D854" s="2">
        <f t="shared" si="26"/>
        <v>45332</v>
      </c>
      <c r="E854">
        <f t="shared" si="27"/>
        <v>36.913759127259247</v>
      </c>
    </row>
    <row r="855" spans="1:5">
      <c r="A855" s="5">
        <v>45332.541666666664</v>
      </c>
      <c r="B855">
        <v>4.2160158157348597</v>
      </c>
      <c r="C855">
        <v>5.5999999046325604</v>
      </c>
      <c r="D855" s="2">
        <f t="shared" si="26"/>
        <v>45332</v>
      </c>
      <c r="E855">
        <f t="shared" si="27"/>
        <v>36.913759127259247</v>
      </c>
    </row>
    <row r="856" spans="1:5">
      <c r="A856" s="5">
        <v>45332.583333333336</v>
      </c>
      <c r="B856">
        <v>4.7176527976989702</v>
      </c>
      <c r="C856">
        <v>5.5999999046325604</v>
      </c>
      <c r="D856" s="2">
        <f t="shared" si="26"/>
        <v>45332</v>
      </c>
      <c r="E856">
        <f t="shared" si="27"/>
        <v>36.913759127259247</v>
      </c>
    </row>
    <row r="857" spans="1:5">
      <c r="A857" s="5">
        <v>45332.625</v>
      </c>
      <c r="B857">
        <v>5.0665040016174299</v>
      </c>
      <c r="C857">
        <v>6.6999998092651296</v>
      </c>
      <c r="D857" s="2">
        <f t="shared" si="26"/>
        <v>45332</v>
      </c>
      <c r="E857">
        <f t="shared" si="27"/>
        <v>36.913759127259247</v>
      </c>
    </row>
    <row r="858" spans="1:5">
      <c r="A858" s="5">
        <v>45332.666666666664</v>
      </c>
      <c r="B858">
        <v>5.0391120910644496</v>
      </c>
      <c r="C858">
        <v>5.5999999046325604</v>
      </c>
      <c r="D858" s="2">
        <f t="shared" si="26"/>
        <v>45332</v>
      </c>
      <c r="E858">
        <f t="shared" si="27"/>
        <v>36.913759127259247</v>
      </c>
    </row>
    <row r="859" spans="1:5">
      <c r="A859" s="5">
        <v>45332.708333333336</v>
      </c>
      <c r="B859">
        <v>4.7775750160217196</v>
      </c>
      <c r="C859">
        <v>4.4000000953674299</v>
      </c>
      <c r="D859" s="2">
        <f t="shared" si="26"/>
        <v>45332</v>
      </c>
      <c r="E859">
        <f t="shared" si="27"/>
        <v>36.913759127259247</v>
      </c>
    </row>
    <row r="860" spans="1:5">
      <c r="A860" s="5">
        <v>45332.75</v>
      </c>
      <c r="B860">
        <v>4.3442816734313903</v>
      </c>
      <c r="C860">
        <v>3.2999999523162802</v>
      </c>
      <c r="D860" s="2">
        <f t="shared" si="26"/>
        <v>45332</v>
      </c>
      <c r="E860">
        <f t="shared" si="27"/>
        <v>36.913759127259247</v>
      </c>
    </row>
    <row r="861" spans="1:5">
      <c r="A861" s="5">
        <v>45332.791666666664</v>
      </c>
      <c r="B861">
        <v>3.7666318416595401</v>
      </c>
      <c r="C861">
        <v>2.20000004768371</v>
      </c>
      <c r="D861" s="2">
        <f t="shared" si="26"/>
        <v>45332</v>
      </c>
      <c r="E861">
        <f t="shared" si="27"/>
        <v>36.913759127259247</v>
      </c>
    </row>
    <row r="862" spans="1:5">
      <c r="A862" s="5">
        <v>45332.833333333336</v>
      </c>
      <c r="B862">
        <v>3.2621328830718901</v>
      </c>
      <c r="C862">
        <v>1.70000004768371</v>
      </c>
      <c r="D862" s="2">
        <f t="shared" si="26"/>
        <v>45332</v>
      </c>
      <c r="E862">
        <f t="shared" si="27"/>
        <v>36.913759127259247</v>
      </c>
    </row>
    <row r="863" spans="1:5">
      <c r="A863" s="5">
        <v>45332.875</v>
      </c>
      <c r="B863">
        <v>2.7115604877471902</v>
      </c>
      <c r="C863">
        <v>0.60000002384185702</v>
      </c>
      <c r="D863" s="2">
        <f t="shared" si="26"/>
        <v>45332</v>
      </c>
      <c r="E863">
        <f t="shared" si="27"/>
        <v>36.913759127259247</v>
      </c>
    </row>
    <row r="864" spans="1:5">
      <c r="A864" s="5">
        <v>45332.916666666664</v>
      </c>
      <c r="B864">
        <v>2.0697617530822701</v>
      </c>
      <c r="C864">
        <v>0.60000002384185702</v>
      </c>
      <c r="D864" s="2">
        <f t="shared" si="26"/>
        <v>45332</v>
      </c>
      <c r="E864">
        <f t="shared" si="27"/>
        <v>36.913759127259247</v>
      </c>
    </row>
    <row r="865" spans="1:5">
      <c r="A865" s="5">
        <v>45332.958333333336</v>
      </c>
      <c r="B865">
        <v>1.4271978139877299</v>
      </c>
      <c r="C865">
        <v>0</v>
      </c>
      <c r="D865" s="2">
        <f t="shared" si="26"/>
        <v>45332</v>
      </c>
      <c r="E865">
        <f t="shared" si="27"/>
        <v>36.913759127259247</v>
      </c>
    </row>
    <row r="866" spans="1:5">
      <c r="A866" s="5">
        <v>45333</v>
      </c>
      <c r="B866">
        <v>1.5770136117935101</v>
      </c>
      <c r="C866">
        <v>-0.60000002384185702</v>
      </c>
      <c r="D866" s="2">
        <f t="shared" si="26"/>
        <v>45333</v>
      </c>
      <c r="E866">
        <f t="shared" si="27"/>
        <v>41.276496830582616</v>
      </c>
    </row>
    <row r="867" spans="1:5">
      <c r="A867" s="5">
        <v>45333.041666666664</v>
      </c>
      <c r="B867">
        <v>2.7425143718719398</v>
      </c>
      <c r="C867">
        <v>-1.70000004768371</v>
      </c>
      <c r="D867" s="2">
        <f t="shared" si="26"/>
        <v>45333</v>
      </c>
      <c r="E867">
        <f t="shared" si="27"/>
        <v>41.276496830582616</v>
      </c>
    </row>
    <row r="868" spans="1:5">
      <c r="A868" s="5">
        <v>45333.083333333336</v>
      </c>
      <c r="B868">
        <v>3.9506194591522199</v>
      </c>
      <c r="C868">
        <v>-2.20000004768371</v>
      </c>
      <c r="D868" s="2">
        <f t="shared" si="26"/>
        <v>45333</v>
      </c>
      <c r="E868">
        <f t="shared" si="27"/>
        <v>41.276496830582616</v>
      </c>
    </row>
    <row r="869" spans="1:5">
      <c r="A869" s="5">
        <v>45333.125</v>
      </c>
      <c r="B869">
        <v>4.8729519844055096</v>
      </c>
      <c r="C869">
        <v>-2.20000004768371</v>
      </c>
      <c r="D869" s="2">
        <f t="shared" si="26"/>
        <v>45333</v>
      </c>
      <c r="E869">
        <f t="shared" si="27"/>
        <v>41.276496830582616</v>
      </c>
    </row>
    <row r="870" spans="1:5">
      <c r="A870" s="5">
        <v>45333.166666666664</v>
      </c>
      <c r="B870">
        <v>5.6348943710327104</v>
      </c>
      <c r="C870">
        <v>-2.20000004768371</v>
      </c>
      <c r="D870" s="2">
        <f t="shared" si="26"/>
        <v>45333</v>
      </c>
      <c r="E870">
        <f t="shared" si="27"/>
        <v>41.276496830582616</v>
      </c>
    </row>
    <row r="871" spans="1:5">
      <c r="A871" s="5">
        <v>45333.208333333336</v>
      </c>
      <c r="B871">
        <v>6.3070254325866699</v>
      </c>
      <c r="C871">
        <v>-2.7999999523162802</v>
      </c>
      <c r="D871" s="2">
        <f t="shared" si="26"/>
        <v>45333</v>
      </c>
      <c r="E871">
        <f t="shared" si="27"/>
        <v>41.276496830582616</v>
      </c>
    </row>
    <row r="872" spans="1:5">
      <c r="A872" s="5">
        <v>45333.25</v>
      </c>
      <c r="B872">
        <v>6.7952589988708496</v>
      </c>
      <c r="C872">
        <v>-2.7999999523162802</v>
      </c>
      <c r="D872" s="2">
        <f t="shared" si="26"/>
        <v>45333</v>
      </c>
      <c r="E872">
        <f t="shared" si="27"/>
        <v>41.276496830582616</v>
      </c>
    </row>
    <row r="873" spans="1:5">
      <c r="A873" s="5">
        <v>45333.291666666664</v>
      </c>
      <c r="B873">
        <v>7.06034183502197</v>
      </c>
      <c r="C873">
        <v>-2.7999999523162802</v>
      </c>
      <c r="D873" s="2">
        <f t="shared" si="26"/>
        <v>45333</v>
      </c>
      <c r="E873">
        <f t="shared" si="27"/>
        <v>41.276496830582616</v>
      </c>
    </row>
    <row r="874" spans="1:5">
      <c r="A874" s="5">
        <v>45333.333333333336</v>
      </c>
      <c r="B874">
        <v>7.1762609481811497</v>
      </c>
      <c r="C874">
        <v>-2.7999999523162802</v>
      </c>
      <c r="D874" s="2">
        <f t="shared" si="26"/>
        <v>45333</v>
      </c>
      <c r="E874">
        <f t="shared" si="27"/>
        <v>41.276496830582616</v>
      </c>
    </row>
    <row r="875" spans="1:5">
      <c r="A875" s="5">
        <v>45333.375</v>
      </c>
      <c r="B875">
        <v>6.8016734123229901</v>
      </c>
      <c r="C875">
        <v>-2.20000004768371</v>
      </c>
      <c r="D875" s="2">
        <f t="shared" si="26"/>
        <v>45333</v>
      </c>
      <c r="E875">
        <f t="shared" si="27"/>
        <v>41.276496830582616</v>
      </c>
    </row>
    <row r="876" spans="1:5">
      <c r="A876" s="5">
        <v>45333.416666666664</v>
      </c>
      <c r="B876">
        <v>5.6883730888366699</v>
      </c>
      <c r="C876">
        <v>-1.70000004768371</v>
      </c>
      <c r="D876" s="2">
        <f t="shared" si="26"/>
        <v>45333</v>
      </c>
      <c r="E876">
        <f t="shared" si="27"/>
        <v>41.276496830582616</v>
      </c>
    </row>
    <row r="877" spans="1:5">
      <c r="A877" s="5">
        <v>45333.458333333336</v>
      </c>
      <c r="B877">
        <v>5.0645055770873997</v>
      </c>
      <c r="C877">
        <v>-1.1000000238418499</v>
      </c>
      <c r="D877" s="2">
        <f t="shared" si="26"/>
        <v>45333</v>
      </c>
      <c r="E877">
        <f t="shared" si="27"/>
        <v>41.276496830582616</v>
      </c>
    </row>
    <row r="878" spans="1:5">
      <c r="A878" s="5">
        <v>45333.5</v>
      </c>
      <c r="B878">
        <v>4.8676247596740696</v>
      </c>
      <c r="C878">
        <v>-1.1000000238418499</v>
      </c>
      <c r="D878" s="2">
        <f t="shared" si="26"/>
        <v>45333</v>
      </c>
      <c r="E878">
        <f t="shared" si="27"/>
        <v>41.276496830582616</v>
      </c>
    </row>
    <row r="879" spans="1:5">
      <c r="A879" s="5">
        <v>45333.541666666664</v>
      </c>
      <c r="B879">
        <v>5.6982064247131303</v>
      </c>
      <c r="C879">
        <v>-1.1000000238418499</v>
      </c>
      <c r="D879" s="2">
        <f t="shared" si="26"/>
        <v>45333</v>
      </c>
      <c r="E879">
        <f t="shared" si="27"/>
        <v>41.276496830582616</v>
      </c>
    </row>
    <row r="880" spans="1:5">
      <c r="A880" s="5">
        <v>45333.583333333336</v>
      </c>
      <c r="B880">
        <v>6.4757304191589302</v>
      </c>
      <c r="C880">
        <v>-0.60000002384185702</v>
      </c>
      <c r="D880" s="2">
        <f t="shared" si="26"/>
        <v>45333</v>
      </c>
      <c r="E880">
        <f t="shared" si="27"/>
        <v>41.276496830582616</v>
      </c>
    </row>
    <row r="881" spans="1:5">
      <c r="A881" s="5">
        <v>45333.625</v>
      </c>
      <c r="B881">
        <v>6.74836874008178</v>
      </c>
      <c r="C881">
        <v>0</v>
      </c>
      <c r="D881" s="2">
        <f t="shared" si="26"/>
        <v>45333</v>
      </c>
      <c r="E881">
        <f t="shared" si="27"/>
        <v>41.276496830582616</v>
      </c>
    </row>
    <row r="882" spans="1:5">
      <c r="A882" s="5">
        <v>45333.666666666664</v>
      </c>
      <c r="B882">
        <v>6.5951132774353001</v>
      </c>
      <c r="C882">
        <v>0</v>
      </c>
      <c r="D882" s="2">
        <f t="shared" si="26"/>
        <v>45333</v>
      </c>
      <c r="E882">
        <f t="shared" si="27"/>
        <v>41.276496830582616</v>
      </c>
    </row>
    <row r="883" spans="1:5">
      <c r="A883" s="5">
        <v>45333.708333333336</v>
      </c>
      <c r="B883">
        <v>5.9424800872802699</v>
      </c>
      <c r="C883">
        <v>-1.1000000238418499</v>
      </c>
      <c r="D883" s="2">
        <f t="shared" si="26"/>
        <v>45333</v>
      </c>
      <c r="E883">
        <f t="shared" si="27"/>
        <v>41.276496830582616</v>
      </c>
    </row>
    <row r="884" spans="1:5">
      <c r="A884" s="5">
        <v>45333.75</v>
      </c>
      <c r="B884">
        <v>4.9942903518676696</v>
      </c>
      <c r="C884">
        <v>-1.1000000238418499</v>
      </c>
      <c r="D884" s="2">
        <f t="shared" si="26"/>
        <v>45333</v>
      </c>
      <c r="E884">
        <f t="shared" si="27"/>
        <v>41.276496830582616</v>
      </c>
    </row>
    <row r="885" spans="1:5">
      <c r="A885" s="5">
        <v>45333.791666666664</v>
      </c>
      <c r="B885">
        <v>3.85803198814392</v>
      </c>
      <c r="C885">
        <v>-1.1000000238418499</v>
      </c>
      <c r="D885" s="2">
        <f t="shared" si="26"/>
        <v>45333</v>
      </c>
      <c r="E885">
        <f t="shared" si="27"/>
        <v>41.276496830582616</v>
      </c>
    </row>
    <row r="886" spans="1:5">
      <c r="A886" s="5">
        <v>45333.833333333336</v>
      </c>
      <c r="B886">
        <v>4.0328888893127397</v>
      </c>
      <c r="C886">
        <v>-1.1000000238418499</v>
      </c>
      <c r="D886" s="2">
        <f t="shared" si="26"/>
        <v>45333</v>
      </c>
      <c r="E886">
        <f t="shared" si="27"/>
        <v>41.276496830582616</v>
      </c>
    </row>
    <row r="887" spans="1:5">
      <c r="A887" s="5">
        <v>45333.875</v>
      </c>
      <c r="B887">
        <v>3.94344925880432</v>
      </c>
      <c r="C887">
        <v>-1.70000004768371</v>
      </c>
      <c r="D887" s="2">
        <f t="shared" si="26"/>
        <v>45333</v>
      </c>
      <c r="E887">
        <f t="shared" si="27"/>
        <v>41.276496830582616</v>
      </c>
    </row>
    <row r="888" spans="1:5">
      <c r="A888" s="5">
        <v>45333.916666666664</v>
      </c>
      <c r="B888">
        <v>3.6220998764038002</v>
      </c>
      <c r="C888">
        <v>-2.20000004768371</v>
      </c>
      <c r="D888" s="2">
        <f t="shared" si="26"/>
        <v>45333</v>
      </c>
      <c r="E888">
        <f t="shared" si="27"/>
        <v>41.276496830582616</v>
      </c>
    </row>
    <row r="889" spans="1:5">
      <c r="A889" s="5">
        <v>45333.958333333336</v>
      </c>
      <c r="B889">
        <v>3.2369072437286301</v>
      </c>
      <c r="C889">
        <v>-4.4000000953674299</v>
      </c>
      <c r="D889" s="2">
        <f t="shared" si="26"/>
        <v>45333</v>
      </c>
      <c r="E889">
        <f t="shared" si="27"/>
        <v>41.276496830582616</v>
      </c>
    </row>
    <row r="890" spans="1:5">
      <c r="A890" s="5">
        <v>45334</v>
      </c>
      <c r="B890">
        <v>3.33605933189392</v>
      </c>
      <c r="C890">
        <v>-7.1999998092651296</v>
      </c>
      <c r="D890" s="2">
        <f t="shared" si="26"/>
        <v>45334</v>
      </c>
      <c r="E890">
        <f t="shared" si="27"/>
        <v>41.125940406322471</v>
      </c>
    </row>
    <row r="891" spans="1:5">
      <c r="A891" s="5">
        <v>45334.041666666664</v>
      </c>
      <c r="B891">
        <v>3.5066120624542201</v>
      </c>
      <c r="C891">
        <v>-8.8999996185302699</v>
      </c>
      <c r="D891" s="2">
        <f t="shared" si="26"/>
        <v>45334</v>
      </c>
      <c r="E891">
        <f t="shared" si="27"/>
        <v>41.125940406322471</v>
      </c>
    </row>
    <row r="892" spans="1:5">
      <c r="A892" s="5">
        <v>45334.083333333336</v>
      </c>
      <c r="B892">
        <v>3.6985921859741202</v>
      </c>
      <c r="C892">
        <v>-9.3999996185302699</v>
      </c>
      <c r="D892" s="2">
        <f t="shared" si="26"/>
        <v>45334</v>
      </c>
      <c r="E892">
        <f t="shared" si="27"/>
        <v>41.125940406322471</v>
      </c>
    </row>
    <row r="893" spans="1:5">
      <c r="A893" s="5">
        <v>45334.125</v>
      </c>
      <c r="B893">
        <v>4.0699915885925204</v>
      </c>
      <c r="C893">
        <v>-10</v>
      </c>
      <c r="D893" s="2">
        <f t="shared" si="26"/>
        <v>45334</v>
      </c>
      <c r="E893">
        <f t="shared" si="27"/>
        <v>41.125940406322471</v>
      </c>
    </row>
    <row r="894" spans="1:5">
      <c r="A894" s="5">
        <v>45334.166666666664</v>
      </c>
      <c r="B894">
        <v>4.3052773475646902</v>
      </c>
      <c r="C894">
        <v>-10</v>
      </c>
      <c r="D894" s="2">
        <f t="shared" si="26"/>
        <v>45334</v>
      </c>
      <c r="E894">
        <f t="shared" si="27"/>
        <v>41.125940406322471</v>
      </c>
    </row>
    <row r="895" spans="1:5">
      <c r="A895" s="5">
        <v>45334.208333333336</v>
      </c>
      <c r="B895">
        <v>4.0219025611877397</v>
      </c>
      <c r="C895">
        <v>-10.6000003814697</v>
      </c>
      <c r="D895" s="2">
        <f t="shared" si="26"/>
        <v>45334</v>
      </c>
      <c r="E895">
        <f t="shared" si="27"/>
        <v>41.125940406322471</v>
      </c>
    </row>
    <row r="896" spans="1:5">
      <c r="A896" s="5">
        <v>45334.25</v>
      </c>
      <c r="B896">
        <v>3.5008900165557799</v>
      </c>
      <c r="C896">
        <v>-10.6000003814697</v>
      </c>
      <c r="D896" s="2">
        <f t="shared" si="26"/>
        <v>45334</v>
      </c>
      <c r="E896">
        <f t="shared" si="27"/>
        <v>41.125940406322471</v>
      </c>
    </row>
    <row r="897" spans="1:5">
      <c r="A897" s="5">
        <v>45334.291666666664</v>
      </c>
      <c r="B897">
        <v>2.2781689167022701</v>
      </c>
      <c r="C897">
        <v>-10.6000003814697</v>
      </c>
      <c r="D897" s="2">
        <f t="shared" si="26"/>
        <v>45334</v>
      </c>
      <c r="E897">
        <f t="shared" si="27"/>
        <v>41.125940406322471</v>
      </c>
    </row>
    <row r="898" spans="1:5">
      <c r="A898" s="5">
        <v>45334.333333333336</v>
      </c>
      <c r="B898">
        <v>1.4590582847595199</v>
      </c>
      <c r="C898">
        <v>-10</v>
      </c>
      <c r="D898" s="2">
        <f t="shared" si="26"/>
        <v>45334</v>
      </c>
      <c r="E898">
        <f t="shared" si="27"/>
        <v>41.125940406322471</v>
      </c>
    </row>
    <row r="899" spans="1:5">
      <c r="A899" s="5">
        <v>45334.375</v>
      </c>
      <c r="B899">
        <v>2.4454755783081001</v>
      </c>
      <c r="C899">
        <v>-8.8999996185302699</v>
      </c>
      <c r="D899" s="2">
        <f t="shared" ref="D899:D962" si="28">DATE(YEAR(A899), MONTH(A899), DAY(A899))</f>
        <v>45334</v>
      </c>
      <c r="E899">
        <f t="shared" ref="E899:E962" si="29">AVERAGEIF(D:D, D899, B:B)*1.8+32</f>
        <v>41.125940406322471</v>
      </c>
    </row>
    <row r="900" spans="1:5">
      <c r="A900" s="5">
        <v>45334.416666666664</v>
      </c>
      <c r="B900">
        <v>4.0981326103210396</v>
      </c>
      <c r="C900">
        <v>-7.1999998092651296</v>
      </c>
      <c r="D900" s="2">
        <f t="shared" si="28"/>
        <v>45334</v>
      </c>
      <c r="E900">
        <f t="shared" si="29"/>
        <v>41.125940406322471</v>
      </c>
    </row>
    <row r="901" spans="1:5">
      <c r="A901" s="5">
        <v>45334.458333333336</v>
      </c>
      <c r="B901">
        <v>5.9297175407409597</v>
      </c>
      <c r="C901">
        <v>-6.0999999046325604</v>
      </c>
      <c r="D901" s="2">
        <f t="shared" si="28"/>
        <v>45334</v>
      </c>
      <c r="E901">
        <f t="shared" si="29"/>
        <v>41.125940406322471</v>
      </c>
    </row>
    <row r="902" spans="1:5">
      <c r="A902" s="5">
        <v>45334.5</v>
      </c>
      <c r="B902">
        <v>7.2301397323608398</v>
      </c>
      <c r="C902">
        <v>-4.4000000953674299</v>
      </c>
      <c r="D902" s="2">
        <f t="shared" si="28"/>
        <v>45334</v>
      </c>
      <c r="E902">
        <f t="shared" si="29"/>
        <v>41.125940406322471</v>
      </c>
    </row>
    <row r="903" spans="1:5">
      <c r="A903" s="5">
        <v>45334.541666666664</v>
      </c>
      <c r="B903">
        <v>8.1840276718139595</v>
      </c>
      <c r="C903">
        <v>-3.2999999523162802</v>
      </c>
      <c r="D903" s="2">
        <f t="shared" si="28"/>
        <v>45334</v>
      </c>
      <c r="E903">
        <f t="shared" si="29"/>
        <v>41.125940406322471</v>
      </c>
    </row>
    <row r="904" spans="1:5">
      <c r="A904" s="5">
        <v>45334.583333333336</v>
      </c>
      <c r="B904">
        <v>8.7529859542846609</v>
      </c>
      <c r="C904">
        <v>-2.20000004768371</v>
      </c>
      <c r="D904" s="2">
        <f t="shared" si="28"/>
        <v>45334</v>
      </c>
      <c r="E904">
        <f t="shared" si="29"/>
        <v>41.125940406322471</v>
      </c>
    </row>
    <row r="905" spans="1:5">
      <c r="A905" s="5">
        <v>45334.625</v>
      </c>
      <c r="B905">
        <v>8.9290304183959908</v>
      </c>
      <c r="C905">
        <v>-2.20000004768371</v>
      </c>
      <c r="D905" s="2">
        <f t="shared" si="28"/>
        <v>45334</v>
      </c>
      <c r="E905">
        <f t="shared" si="29"/>
        <v>41.125940406322471</v>
      </c>
    </row>
    <row r="906" spans="1:5">
      <c r="A906" s="5">
        <v>45334.666666666664</v>
      </c>
      <c r="B906">
        <v>8.7140274047851491</v>
      </c>
      <c r="C906">
        <v>-1.70000004768371</v>
      </c>
      <c r="D906" s="2">
        <f t="shared" si="28"/>
        <v>45334</v>
      </c>
      <c r="E906">
        <f t="shared" si="29"/>
        <v>41.125940406322471</v>
      </c>
    </row>
    <row r="907" spans="1:5">
      <c r="A907" s="5">
        <v>45334.708333333336</v>
      </c>
      <c r="B907">
        <v>8.1056890487670898</v>
      </c>
      <c r="C907">
        <v>-2.7999999523162802</v>
      </c>
      <c r="D907" s="2">
        <f t="shared" si="28"/>
        <v>45334</v>
      </c>
      <c r="E907">
        <f t="shared" si="29"/>
        <v>41.125940406322471</v>
      </c>
    </row>
    <row r="908" spans="1:5">
      <c r="A908" s="5">
        <v>45334.75</v>
      </c>
      <c r="B908">
        <v>7.1051468849182102</v>
      </c>
      <c r="C908">
        <v>-3.2999999523162802</v>
      </c>
      <c r="D908" s="2">
        <f t="shared" si="28"/>
        <v>45334</v>
      </c>
      <c r="E908">
        <f t="shared" si="29"/>
        <v>41.125940406322471</v>
      </c>
    </row>
    <row r="909" spans="1:5">
      <c r="A909" s="5">
        <v>45334.791666666664</v>
      </c>
      <c r="B909">
        <v>5.8046545982360804</v>
      </c>
      <c r="C909">
        <v>-3.9000000953674299</v>
      </c>
      <c r="D909" s="2">
        <f t="shared" si="28"/>
        <v>45334</v>
      </c>
      <c r="E909">
        <f t="shared" si="29"/>
        <v>41.125940406322471</v>
      </c>
    </row>
    <row r="910" spans="1:5">
      <c r="A910" s="5">
        <v>45334.833333333336</v>
      </c>
      <c r="B910">
        <v>4.7361187934875399</v>
      </c>
      <c r="C910">
        <v>-5</v>
      </c>
      <c r="D910" s="2">
        <f t="shared" si="28"/>
        <v>45334</v>
      </c>
      <c r="E910">
        <f t="shared" si="29"/>
        <v>41.125940406322471</v>
      </c>
    </row>
    <row r="911" spans="1:5">
      <c r="A911" s="5">
        <v>45334.875</v>
      </c>
      <c r="B911">
        <v>4.1002955436706499</v>
      </c>
      <c r="C911">
        <v>-5</v>
      </c>
      <c r="D911" s="2">
        <f t="shared" si="28"/>
        <v>45334</v>
      </c>
      <c r="E911">
        <f t="shared" si="29"/>
        <v>41.125940406322471</v>
      </c>
    </row>
    <row r="912" spans="1:5">
      <c r="A912" s="5">
        <v>45334.916666666664</v>
      </c>
      <c r="B912">
        <v>3.8421552181243799</v>
      </c>
      <c r="C912">
        <v>-4.4000000953674299</v>
      </c>
      <c r="D912" s="2">
        <f t="shared" si="28"/>
        <v>45334</v>
      </c>
      <c r="E912">
        <f t="shared" si="29"/>
        <v>41.125940406322471</v>
      </c>
    </row>
    <row r="913" spans="1:5">
      <c r="A913" s="5">
        <v>45334.958333333336</v>
      </c>
      <c r="B913">
        <v>3.5250561237335201</v>
      </c>
      <c r="C913">
        <v>-5</v>
      </c>
      <c r="D913" s="2">
        <f t="shared" si="28"/>
        <v>45334</v>
      </c>
      <c r="E913">
        <f t="shared" si="29"/>
        <v>41.125940406322471</v>
      </c>
    </row>
    <row r="914" spans="1:5">
      <c r="A914" s="5">
        <v>45335</v>
      </c>
      <c r="B914">
        <v>3.1568214893340998</v>
      </c>
      <c r="C914">
        <v>-5</v>
      </c>
      <c r="D914" s="2">
        <f t="shared" si="28"/>
        <v>45335</v>
      </c>
      <c r="E914">
        <f t="shared" si="29"/>
        <v>38.572105070948595</v>
      </c>
    </row>
    <row r="915" spans="1:5">
      <c r="A915" s="5">
        <v>45335.041666666664</v>
      </c>
      <c r="B915">
        <v>2.7916367053985498</v>
      </c>
      <c r="C915">
        <v>-4.4000000953674299</v>
      </c>
      <c r="D915" s="2">
        <f t="shared" si="28"/>
        <v>45335</v>
      </c>
      <c r="E915">
        <f t="shared" si="29"/>
        <v>38.572105070948595</v>
      </c>
    </row>
    <row r="916" spans="1:5">
      <c r="A916" s="5">
        <v>45335.083333333336</v>
      </c>
      <c r="B916">
        <v>2.3423662185668901</v>
      </c>
      <c r="C916">
        <v>-4.4000000953674299</v>
      </c>
      <c r="D916" s="2">
        <f t="shared" si="28"/>
        <v>45335</v>
      </c>
      <c r="E916">
        <f t="shared" si="29"/>
        <v>38.572105070948595</v>
      </c>
    </row>
    <row r="917" spans="1:5">
      <c r="A917" s="5">
        <v>45335.125</v>
      </c>
      <c r="B917">
        <v>1.88175868988037</v>
      </c>
      <c r="C917">
        <v>-4.4000000953674299</v>
      </c>
      <c r="D917" s="2">
        <f t="shared" si="28"/>
        <v>45335</v>
      </c>
      <c r="E917">
        <f t="shared" si="29"/>
        <v>38.572105070948595</v>
      </c>
    </row>
    <row r="918" spans="1:5">
      <c r="A918" s="5">
        <v>45335.166666666664</v>
      </c>
      <c r="B918">
        <v>1.5762511491775499</v>
      </c>
      <c r="C918">
        <v>-3.9000000953674299</v>
      </c>
      <c r="D918" s="2">
        <f t="shared" si="28"/>
        <v>45335</v>
      </c>
      <c r="E918">
        <f t="shared" si="29"/>
        <v>38.572105070948595</v>
      </c>
    </row>
    <row r="919" spans="1:5">
      <c r="A919" s="5">
        <v>45335.208333333336</v>
      </c>
      <c r="B919">
        <v>1.3319510221481301</v>
      </c>
      <c r="C919">
        <v>-3.9000000953674299</v>
      </c>
      <c r="D919" s="2">
        <f t="shared" si="28"/>
        <v>45335</v>
      </c>
      <c r="E919">
        <f t="shared" si="29"/>
        <v>38.572105070948595</v>
      </c>
    </row>
    <row r="920" spans="1:5">
      <c r="A920" s="5">
        <v>45335.25</v>
      </c>
      <c r="B920">
        <v>1.1790020465850799</v>
      </c>
      <c r="C920">
        <v>-3.9000000953674299</v>
      </c>
      <c r="D920" s="2">
        <f t="shared" si="28"/>
        <v>45335</v>
      </c>
      <c r="E920">
        <f t="shared" si="29"/>
        <v>38.572105070948595</v>
      </c>
    </row>
    <row r="921" spans="1:5">
      <c r="A921" s="5">
        <v>45335.291666666664</v>
      </c>
      <c r="B921">
        <v>1.31019163131713</v>
      </c>
      <c r="C921">
        <v>-3.9000000953674299</v>
      </c>
      <c r="D921" s="2">
        <f t="shared" si="28"/>
        <v>45335</v>
      </c>
      <c r="E921">
        <f t="shared" si="29"/>
        <v>38.572105070948595</v>
      </c>
    </row>
    <row r="922" spans="1:5">
      <c r="A922" s="5">
        <v>45335.333333333336</v>
      </c>
      <c r="B922">
        <v>1.71215224266052</v>
      </c>
      <c r="C922">
        <v>-3.2999999523162802</v>
      </c>
      <c r="D922" s="2">
        <f t="shared" si="28"/>
        <v>45335</v>
      </c>
      <c r="E922">
        <f t="shared" si="29"/>
        <v>38.572105070948595</v>
      </c>
    </row>
    <row r="923" spans="1:5">
      <c r="A923" s="5">
        <v>45335.375</v>
      </c>
      <c r="B923">
        <v>2.8942413330078098</v>
      </c>
      <c r="C923">
        <v>-0.60000002384185702</v>
      </c>
      <c r="D923" s="2">
        <f t="shared" si="28"/>
        <v>45335</v>
      </c>
      <c r="E923">
        <f t="shared" si="29"/>
        <v>38.572105070948595</v>
      </c>
    </row>
    <row r="924" spans="1:5">
      <c r="A924" s="5">
        <v>45335.416666666664</v>
      </c>
      <c r="B924">
        <v>4.1097073554992596</v>
      </c>
      <c r="C924">
        <v>1.1000000238418499</v>
      </c>
      <c r="D924" s="2">
        <f t="shared" si="28"/>
        <v>45335</v>
      </c>
      <c r="E924">
        <f t="shared" si="29"/>
        <v>38.572105070948595</v>
      </c>
    </row>
    <row r="925" spans="1:5">
      <c r="A925" s="5">
        <v>45335.458333333336</v>
      </c>
      <c r="B925">
        <v>5.3263993263244602</v>
      </c>
      <c r="C925">
        <v>3.2999999523162802</v>
      </c>
      <c r="D925" s="2">
        <f t="shared" si="28"/>
        <v>45335</v>
      </c>
      <c r="E925">
        <f t="shared" si="29"/>
        <v>38.572105070948595</v>
      </c>
    </row>
    <row r="926" spans="1:5">
      <c r="A926" s="5">
        <v>45335.5</v>
      </c>
      <c r="B926">
        <v>6.2492890357971103</v>
      </c>
      <c r="C926">
        <v>5</v>
      </c>
      <c r="D926" s="2">
        <f t="shared" si="28"/>
        <v>45335</v>
      </c>
      <c r="E926">
        <f t="shared" si="29"/>
        <v>38.572105070948595</v>
      </c>
    </row>
    <row r="927" spans="1:5">
      <c r="A927" s="5">
        <v>45335.541666666664</v>
      </c>
      <c r="B927">
        <v>7.0787835121154696</v>
      </c>
      <c r="C927">
        <v>6.0999999046325604</v>
      </c>
      <c r="D927" s="2">
        <f t="shared" si="28"/>
        <v>45335</v>
      </c>
      <c r="E927">
        <f t="shared" si="29"/>
        <v>38.572105070948595</v>
      </c>
    </row>
    <row r="928" spans="1:5">
      <c r="A928" s="5">
        <v>45335.583333333336</v>
      </c>
      <c r="B928">
        <v>7.5551695823669398</v>
      </c>
      <c r="C928">
        <v>7.1999998092651296</v>
      </c>
      <c r="D928" s="2">
        <f t="shared" si="28"/>
        <v>45335</v>
      </c>
      <c r="E928">
        <f t="shared" si="29"/>
        <v>38.572105070948595</v>
      </c>
    </row>
    <row r="929" spans="1:5">
      <c r="A929" s="5">
        <v>45335.625</v>
      </c>
      <c r="B929">
        <v>7.5882492065429599</v>
      </c>
      <c r="C929">
        <v>7.1999998092651296</v>
      </c>
      <c r="D929" s="2">
        <f t="shared" si="28"/>
        <v>45335</v>
      </c>
      <c r="E929">
        <f t="shared" si="29"/>
        <v>38.572105070948595</v>
      </c>
    </row>
    <row r="930" spans="1:5">
      <c r="A930" s="5">
        <v>45335.666666666664</v>
      </c>
      <c r="B930">
        <v>7.2082023620605398</v>
      </c>
      <c r="C930">
        <v>7.1999998092651296</v>
      </c>
      <c r="D930" s="2">
        <f t="shared" si="28"/>
        <v>45335</v>
      </c>
      <c r="E930">
        <f t="shared" si="29"/>
        <v>38.572105070948595</v>
      </c>
    </row>
    <row r="931" spans="1:5">
      <c r="A931" s="5">
        <v>45335.708333333336</v>
      </c>
      <c r="B931">
        <v>6.4097905158996502</v>
      </c>
      <c r="C931">
        <v>6.6999998092651296</v>
      </c>
      <c r="D931" s="2">
        <f t="shared" si="28"/>
        <v>45335</v>
      </c>
      <c r="E931">
        <f t="shared" si="29"/>
        <v>38.572105070948595</v>
      </c>
    </row>
    <row r="932" spans="1:5">
      <c r="A932" s="5">
        <v>45335.75</v>
      </c>
      <c r="B932">
        <v>5.0772118568420401</v>
      </c>
      <c r="C932">
        <v>5</v>
      </c>
      <c r="D932" s="2">
        <f t="shared" si="28"/>
        <v>45335</v>
      </c>
      <c r="E932">
        <f t="shared" si="29"/>
        <v>38.572105070948595</v>
      </c>
    </row>
    <row r="933" spans="1:5">
      <c r="A933" s="5">
        <v>45335.791666666664</v>
      </c>
      <c r="B933">
        <v>3.5361464023589999</v>
      </c>
      <c r="C933">
        <v>3.9000000953674299</v>
      </c>
      <c r="D933" s="2">
        <f t="shared" si="28"/>
        <v>45335</v>
      </c>
      <c r="E933">
        <f t="shared" si="29"/>
        <v>38.572105070948595</v>
      </c>
    </row>
    <row r="934" spans="1:5">
      <c r="A934" s="5">
        <v>45335.833333333336</v>
      </c>
      <c r="B934">
        <v>2.5858190059661799</v>
      </c>
      <c r="C934">
        <v>1.1000000238418499</v>
      </c>
      <c r="D934" s="2">
        <f t="shared" si="28"/>
        <v>45335</v>
      </c>
      <c r="E934">
        <f t="shared" si="29"/>
        <v>38.572105070948595</v>
      </c>
    </row>
    <row r="935" spans="1:5">
      <c r="A935" s="5">
        <v>45335.875</v>
      </c>
      <c r="B935">
        <v>1.9582722187042201</v>
      </c>
      <c r="C935">
        <v>1.1000000238418499</v>
      </c>
      <c r="D935" s="2">
        <f t="shared" si="28"/>
        <v>45335</v>
      </c>
      <c r="E935">
        <f t="shared" si="29"/>
        <v>38.572105070948595</v>
      </c>
    </row>
    <row r="936" spans="1:5">
      <c r="A936" s="5">
        <v>45335.916666666664</v>
      </c>
      <c r="B936">
        <v>1.59227430820465</v>
      </c>
      <c r="C936">
        <v>0.60000002384185702</v>
      </c>
      <c r="D936" s="2">
        <f t="shared" si="28"/>
        <v>45335</v>
      </c>
      <c r="E936">
        <f t="shared" si="29"/>
        <v>38.572105070948595</v>
      </c>
    </row>
    <row r="937" spans="1:5">
      <c r="A937" s="5">
        <v>45335.958333333336</v>
      </c>
      <c r="B937">
        <v>1.17638039588928</v>
      </c>
      <c r="C937">
        <v>0</v>
      </c>
      <c r="D937" s="2">
        <f t="shared" si="28"/>
        <v>45335</v>
      </c>
      <c r="E937">
        <f t="shared" si="29"/>
        <v>38.572105070948595</v>
      </c>
    </row>
    <row r="938" spans="1:5">
      <c r="A938" s="5">
        <v>45336</v>
      </c>
      <c r="B938">
        <v>0.63213437795639005</v>
      </c>
      <c r="C938">
        <v>-2.20000004768371</v>
      </c>
      <c r="D938" s="2">
        <f t="shared" si="28"/>
        <v>45336</v>
      </c>
      <c r="E938">
        <f t="shared" si="29"/>
        <v>38.748770113289346</v>
      </c>
    </row>
    <row r="939" spans="1:5">
      <c r="A939" s="5">
        <v>45336.041666666664</v>
      </c>
      <c r="B939">
        <v>-0.412907063961029</v>
      </c>
      <c r="C939">
        <v>-2.20000004768371</v>
      </c>
      <c r="D939" s="2">
        <f t="shared" si="28"/>
        <v>45336</v>
      </c>
      <c r="E939">
        <f t="shared" si="29"/>
        <v>38.748770113289346</v>
      </c>
    </row>
    <row r="940" spans="1:5">
      <c r="A940" s="5">
        <v>45336.083333333336</v>
      </c>
      <c r="B940">
        <v>-0.85694229602813698</v>
      </c>
      <c r="C940">
        <v>-3.9000000953674299</v>
      </c>
      <c r="D940" s="2">
        <f t="shared" si="28"/>
        <v>45336</v>
      </c>
      <c r="E940">
        <f t="shared" si="29"/>
        <v>38.748770113289346</v>
      </c>
    </row>
    <row r="941" spans="1:5">
      <c r="A941" s="5">
        <v>45336.125</v>
      </c>
      <c r="B941">
        <v>-0.78409171104431097</v>
      </c>
      <c r="C941">
        <v>-4.4000000953674299</v>
      </c>
      <c r="D941" s="2">
        <f t="shared" si="28"/>
        <v>45336</v>
      </c>
      <c r="E941">
        <f t="shared" si="29"/>
        <v>38.748770113289346</v>
      </c>
    </row>
    <row r="942" spans="1:5">
      <c r="A942" s="5">
        <v>45336.166666666664</v>
      </c>
      <c r="B942">
        <v>-0.76959323883056596</v>
      </c>
      <c r="C942">
        <v>-4.4000000953674299</v>
      </c>
      <c r="D942" s="2">
        <f t="shared" si="28"/>
        <v>45336</v>
      </c>
      <c r="E942">
        <f t="shared" si="29"/>
        <v>38.748770113289346</v>
      </c>
    </row>
    <row r="943" spans="1:5">
      <c r="A943" s="5">
        <v>45336.208333333336</v>
      </c>
      <c r="B943">
        <v>-0.79093301296234098</v>
      </c>
      <c r="C943">
        <v>-5</v>
      </c>
      <c r="D943" s="2">
        <f t="shared" si="28"/>
        <v>45336</v>
      </c>
      <c r="E943">
        <f t="shared" si="29"/>
        <v>38.748770113289346</v>
      </c>
    </row>
    <row r="944" spans="1:5">
      <c r="A944" s="5">
        <v>45336.25</v>
      </c>
      <c r="B944">
        <v>-1.2025954723358101</v>
      </c>
      <c r="C944">
        <v>-4.4000000953674299</v>
      </c>
      <c r="D944" s="2">
        <f t="shared" si="28"/>
        <v>45336</v>
      </c>
      <c r="E944">
        <f t="shared" si="29"/>
        <v>38.748770113289346</v>
      </c>
    </row>
    <row r="945" spans="1:5">
      <c r="A945" s="5">
        <v>45336.291666666664</v>
      </c>
      <c r="B945">
        <v>-1.1884251832962001</v>
      </c>
      <c r="C945">
        <v>-4.4000000953674299</v>
      </c>
      <c r="D945" s="2">
        <f t="shared" si="28"/>
        <v>45336</v>
      </c>
      <c r="E945">
        <f t="shared" si="29"/>
        <v>38.748770113289346</v>
      </c>
    </row>
    <row r="946" spans="1:5">
      <c r="A946" s="5">
        <v>45336.333333333336</v>
      </c>
      <c r="B946">
        <v>0.70659178495407104</v>
      </c>
      <c r="C946">
        <v>-2.7999999523162802</v>
      </c>
      <c r="D946" s="2">
        <f t="shared" si="28"/>
        <v>45336</v>
      </c>
      <c r="E946">
        <f t="shared" si="29"/>
        <v>38.748770113289346</v>
      </c>
    </row>
    <row r="947" spans="1:5">
      <c r="A947" s="5">
        <v>45336.375</v>
      </c>
      <c r="B947">
        <v>2.53052759170532</v>
      </c>
      <c r="C947">
        <v>0.60000002384185702</v>
      </c>
      <c r="D947" s="2">
        <f t="shared" si="28"/>
        <v>45336</v>
      </c>
      <c r="E947">
        <f t="shared" si="29"/>
        <v>38.748770113289346</v>
      </c>
    </row>
    <row r="948" spans="1:5">
      <c r="A948" s="5">
        <v>45336.416666666664</v>
      </c>
      <c r="B948">
        <v>4.7738761901855398</v>
      </c>
      <c r="C948">
        <v>3.2999999523162802</v>
      </c>
      <c r="D948" s="2">
        <f t="shared" si="28"/>
        <v>45336</v>
      </c>
      <c r="E948">
        <f t="shared" si="29"/>
        <v>38.748770113289346</v>
      </c>
    </row>
    <row r="949" spans="1:5">
      <c r="A949" s="5">
        <v>45336.458333333336</v>
      </c>
      <c r="B949">
        <v>6.7211480140686</v>
      </c>
      <c r="C949">
        <v>6.0999999046325604</v>
      </c>
      <c r="D949" s="2">
        <f t="shared" si="28"/>
        <v>45336</v>
      </c>
      <c r="E949">
        <f t="shared" si="29"/>
        <v>38.748770113289346</v>
      </c>
    </row>
    <row r="950" spans="1:5">
      <c r="A950" s="5">
        <v>45336.5</v>
      </c>
      <c r="B950">
        <v>8.2713470458984304</v>
      </c>
      <c r="C950">
        <v>7.8000001907348597</v>
      </c>
      <c r="D950" s="2">
        <f t="shared" si="28"/>
        <v>45336</v>
      </c>
      <c r="E950">
        <f t="shared" si="29"/>
        <v>38.748770113289346</v>
      </c>
    </row>
    <row r="951" spans="1:5">
      <c r="A951" s="5">
        <v>45336.541666666664</v>
      </c>
      <c r="B951">
        <v>9.3917732238769496</v>
      </c>
      <c r="C951">
        <v>8.8999996185302699</v>
      </c>
      <c r="D951" s="2">
        <f t="shared" si="28"/>
        <v>45336</v>
      </c>
      <c r="E951">
        <f t="shared" si="29"/>
        <v>38.748770113289346</v>
      </c>
    </row>
    <row r="952" spans="1:5">
      <c r="A952" s="5">
        <v>45336.583333333336</v>
      </c>
      <c r="B952">
        <v>10.018795013427701</v>
      </c>
      <c r="C952">
        <v>9.3999996185302699</v>
      </c>
      <c r="D952" s="2">
        <f t="shared" si="28"/>
        <v>45336</v>
      </c>
      <c r="E952">
        <f t="shared" si="29"/>
        <v>38.748770113289346</v>
      </c>
    </row>
    <row r="953" spans="1:5">
      <c r="A953" s="5">
        <v>45336.625</v>
      </c>
      <c r="B953">
        <v>10.118945121765099</v>
      </c>
      <c r="C953">
        <v>9.3999996185302699</v>
      </c>
      <c r="D953" s="2">
        <f t="shared" si="28"/>
        <v>45336</v>
      </c>
      <c r="E953">
        <f t="shared" si="29"/>
        <v>38.748770113289346</v>
      </c>
    </row>
    <row r="954" spans="1:5">
      <c r="A954" s="5">
        <v>45336.666666666664</v>
      </c>
      <c r="B954">
        <v>9.7113618850708008</v>
      </c>
      <c r="C954">
        <v>10</v>
      </c>
      <c r="D954" s="2">
        <f t="shared" si="28"/>
        <v>45336</v>
      </c>
      <c r="E954">
        <f t="shared" si="29"/>
        <v>38.748770113289346</v>
      </c>
    </row>
    <row r="955" spans="1:5">
      <c r="A955" s="5">
        <v>45336.708333333336</v>
      </c>
      <c r="B955">
        <v>8.91389656066894</v>
      </c>
      <c r="C955">
        <v>9.3999996185302699</v>
      </c>
      <c r="D955" s="2">
        <f t="shared" si="28"/>
        <v>45336</v>
      </c>
      <c r="E955">
        <f t="shared" si="29"/>
        <v>38.748770113289346</v>
      </c>
    </row>
    <row r="956" spans="1:5">
      <c r="A956" s="5">
        <v>45336.75</v>
      </c>
      <c r="B956">
        <v>7.5613064765930096</v>
      </c>
      <c r="C956">
        <v>8.3000001907348597</v>
      </c>
      <c r="D956" s="2">
        <f t="shared" si="28"/>
        <v>45336</v>
      </c>
      <c r="E956">
        <f t="shared" si="29"/>
        <v>38.748770113289346</v>
      </c>
    </row>
    <row r="957" spans="1:5">
      <c r="A957" s="5">
        <v>45336.791666666664</v>
      </c>
      <c r="B957">
        <v>5.9714055061340297</v>
      </c>
      <c r="C957">
        <v>6.6999998092651296</v>
      </c>
      <c r="D957" s="2">
        <f t="shared" si="28"/>
        <v>45336</v>
      </c>
      <c r="E957">
        <f t="shared" si="29"/>
        <v>38.748770113289346</v>
      </c>
    </row>
    <row r="958" spans="1:5">
      <c r="A958" s="5">
        <v>45336.833333333336</v>
      </c>
      <c r="B958">
        <v>4.3431849479675204</v>
      </c>
      <c r="C958">
        <v>5.5999999046325604</v>
      </c>
      <c r="D958" s="2">
        <f t="shared" si="28"/>
        <v>45336</v>
      </c>
      <c r="E958">
        <f t="shared" si="29"/>
        <v>38.748770113289346</v>
      </c>
    </row>
    <row r="959" spans="1:5">
      <c r="A959" s="5">
        <v>45336.875</v>
      </c>
      <c r="B959">
        <v>2.8995869159698402</v>
      </c>
      <c r="C959">
        <v>3.9000000953674299</v>
      </c>
      <c r="D959" s="2">
        <f t="shared" si="28"/>
        <v>45336</v>
      </c>
      <c r="E959">
        <f t="shared" si="29"/>
        <v>38.748770113289346</v>
      </c>
    </row>
    <row r="960" spans="1:5">
      <c r="A960" s="5">
        <v>45336.916666666664</v>
      </c>
      <c r="B960">
        <v>1.92642974853515</v>
      </c>
      <c r="C960">
        <v>2.7999999523162802</v>
      </c>
      <c r="D960" s="2">
        <f t="shared" si="28"/>
        <v>45336</v>
      </c>
      <c r="E960">
        <f t="shared" si="29"/>
        <v>38.748770113289346</v>
      </c>
    </row>
    <row r="961" spans="1:5">
      <c r="A961" s="5">
        <v>45336.958333333336</v>
      </c>
      <c r="B961">
        <v>1.4967790842056199</v>
      </c>
      <c r="C961">
        <v>2.20000004768371</v>
      </c>
      <c r="D961" s="2">
        <f t="shared" si="28"/>
        <v>45336</v>
      </c>
      <c r="E961">
        <f t="shared" si="29"/>
        <v>38.748770113289346</v>
      </c>
    </row>
    <row r="962" spans="1:5">
      <c r="A962" s="5">
        <v>45337</v>
      </c>
      <c r="B962">
        <v>1.0280907154083201</v>
      </c>
      <c r="C962">
        <v>1.70000004768371</v>
      </c>
      <c r="D962" s="2">
        <f t="shared" si="28"/>
        <v>45337</v>
      </c>
      <c r="E962">
        <f t="shared" si="29"/>
        <v>36.810973698273294</v>
      </c>
    </row>
    <row r="963" spans="1:5">
      <c r="A963" s="5">
        <v>45337.041666666664</v>
      </c>
      <c r="B963">
        <v>0.50132846832275302</v>
      </c>
      <c r="C963">
        <v>0.60000002384185702</v>
      </c>
      <c r="D963" s="2">
        <f t="shared" ref="D963:D1026" si="30">DATE(YEAR(A963), MONTH(A963), DAY(A963))</f>
        <v>45337</v>
      </c>
      <c r="E963">
        <f t="shared" ref="E963:E1026" si="31">AVERAGEIF(D:D, D963, B:B)*1.8+32</f>
        <v>36.810973698273294</v>
      </c>
    </row>
    <row r="964" spans="1:5">
      <c r="A964" s="5">
        <v>45337.083333333336</v>
      </c>
      <c r="B964">
        <v>0.191972225904464</v>
      </c>
      <c r="C964">
        <v>-1.1000000238418499</v>
      </c>
      <c r="D964" s="2">
        <f t="shared" si="30"/>
        <v>45337</v>
      </c>
      <c r="E964">
        <f t="shared" si="31"/>
        <v>36.810973698273294</v>
      </c>
    </row>
    <row r="965" spans="1:5">
      <c r="A965" s="5">
        <v>45337.125</v>
      </c>
      <c r="B965">
        <v>6.2780953943729401E-2</v>
      </c>
      <c r="C965">
        <v>-1.1000000238418499</v>
      </c>
      <c r="D965" s="2">
        <f t="shared" si="30"/>
        <v>45337</v>
      </c>
      <c r="E965">
        <f t="shared" si="31"/>
        <v>36.810973698273294</v>
      </c>
    </row>
    <row r="966" spans="1:5">
      <c r="A966" s="5">
        <v>45337.166666666664</v>
      </c>
      <c r="B966">
        <v>6.6434122622012995E-2</v>
      </c>
      <c r="C966">
        <v>-1.1000000238418499</v>
      </c>
      <c r="D966" s="2">
        <f t="shared" si="30"/>
        <v>45337</v>
      </c>
      <c r="E966">
        <f t="shared" si="31"/>
        <v>36.810973698273294</v>
      </c>
    </row>
    <row r="967" spans="1:5">
      <c r="A967" s="5">
        <v>45337.208333333336</v>
      </c>
      <c r="B967">
        <v>8.6094900965690599E-2</v>
      </c>
      <c r="C967">
        <v>-0.60000002384185702</v>
      </c>
      <c r="D967" s="2">
        <f t="shared" si="30"/>
        <v>45337</v>
      </c>
      <c r="E967">
        <f t="shared" si="31"/>
        <v>36.810973698273294</v>
      </c>
    </row>
    <row r="968" spans="1:5">
      <c r="A968" s="5">
        <v>45337.25</v>
      </c>
      <c r="B968">
        <v>7.1530357003211906E-2</v>
      </c>
      <c r="C968">
        <v>-1.1000000238418499</v>
      </c>
      <c r="D968" s="2">
        <f t="shared" si="30"/>
        <v>45337</v>
      </c>
      <c r="E968">
        <f t="shared" si="31"/>
        <v>36.810973698273294</v>
      </c>
    </row>
    <row r="969" spans="1:5">
      <c r="A969" s="5">
        <v>45337.291666666664</v>
      </c>
      <c r="B969">
        <v>4.8846065998077302E-2</v>
      </c>
      <c r="C969">
        <v>-1.1000000238418499</v>
      </c>
      <c r="D969" s="2">
        <f t="shared" si="30"/>
        <v>45337</v>
      </c>
      <c r="E969">
        <f t="shared" si="31"/>
        <v>36.810973698273294</v>
      </c>
    </row>
    <row r="970" spans="1:5">
      <c r="A970" s="5">
        <v>45337.333333333336</v>
      </c>
      <c r="B970">
        <v>0.97013503313064497</v>
      </c>
      <c r="C970">
        <v>1.1000000238418499</v>
      </c>
      <c r="D970" s="2">
        <f t="shared" si="30"/>
        <v>45337</v>
      </c>
      <c r="E970">
        <f t="shared" si="31"/>
        <v>36.810973698273294</v>
      </c>
    </row>
    <row r="971" spans="1:5">
      <c r="A971" s="5">
        <v>45337.375</v>
      </c>
      <c r="B971">
        <v>2.74140048027038</v>
      </c>
      <c r="C971">
        <v>4.4000000953674299</v>
      </c>
      <c r="D971" s="2">
        <f t="shared" si="30"/>
        <v>45337</v>
      </c>
      <c r="E971">
        <f t="shared" si="31"/>
        <v>36.810973698273294</v>
      </c>
    </row>
    <row r="972" spans="1:5">
      <c r="A972" s="5">
        <v>45337.416666666664</v>
      </c>
      <c r="B972">
        <v>3.8647539615631099</v>
      </c>
      <c r="C972">
        <v>8.3000001907348597</v>
      </c>
      <c r="D972" s="2">
        <f t="shared" si="30"/>
        <v>45337</v>
      </c>
      <c r="E972">
        <f t="shared" si="31"/>
        <v>36.810973698273294</v>
      </c>
    </row>
    <row r="973" spans="1:5">
      <c r="A973" s="5">
        <v>45337.458333333336</v>
      </c>
      <c r="B973">
        <v>4.8853735923767001</v>
      </c>
      <c r="C973">
        <v>10.6000003814697</v>
      </c>
      <c r="D973" s="2">
        <f t="shared" si="30"/>
        <v>45337</v>
      </c>
      <c r="E973">
        <f t="shared" si="31"/>
        <v>36.810973698273294</v>
      </c>
    </row>
    <row r="974" spans="1:5">
      <c r="A974" s="5">
        <v>45337.5</v>
      </c>
      <c r="B974">
        <v>5.6811995506286603</v>
      </c>
      <c r="C974">
        <v>12.199999809265099</v>
      </c>
      <c r="D974" s="2">
        <f t="shared" si="30"/>
        <v>45337</v>
      </c>
      <c r="E974">
        <f t="shared" si="31"/>
        <v>36.810973698273294</v>
      </c>
    </row>
    <row r="975" spans="1:5">
      <c r="A975" s="5">
        <v>45337.541666666664</v>
      </c>
      <c r="B975">
        <v>6.27121782302856</v>
      </c>
      <c r="C975">
        <v>13.300000190734799</v>
      </c>
      <c r="D975" s="2">
        <f t="shared" si="30"/>
        <v>45337</v>
      </c>
      <c r="E975">
        <f t="shared" si="31"/>
        <v>36.810973698273294</v>
      </c>
    </row>
    <row r="976" spans="1:5">
      <c r="A976" s="5">
        <v>45337.583333333336</v>
      </c>
      <c r="B976">
        <v>6.5696663856506303</v>
      </c>
      <c r="C976">
        <v>13.300000190734799</v>
      </c>
      <c r="D976" s="2">
        <f t="shared" si="30"/>
        <v>45337</v>
      </c>
      <c r="E976">
        <f t="shared" si="31"/>
        <v>36.810973698273294</v>
      </c>
    </row>
    <row r="977" spans="1:5">
      <c r="A977" s="5">
        <v>45337.625</v>
      </c>
      <c r="B977">
        <v>6.5003061294555602</v>
      </c>
      <c r="C977">
        <v>13.899999618530201</v>
      </c>
      <c r="D977" s="2">
        <f t="shared" si="30"/>
        <v>45337</v>
      </c>
      <c r="E977">
        <f t="shared" si="31"/>
        <v>36.810973698273294</v>
      </c>
    </row>
    <row r="978" spans="1:5">
      <c r="A978" s="5">
        <v>45337.666666666664</v>
      </c>
      <c r="B978">
        <v>6.1829419136047301</v>
      </c>
      <c r="C978">
        <v>13.899999618530201</v>
      </c>
      <c r="D978" s="2">
        <f t="shared" si="30"/>
        <v>45337</v>
      </c>
      <c r="E978">
        <f t="shared" si="31"/>
        <v>36.810973698273294</v>
      </c>
    </row>
    <row r="979" spans="1:5">
      <c r="A979" s="5">
        <v>45337.708333333336</v>
      </c>
      <c r="B979">
        <v>5.4455628395080504</v>
      </c>
      <c r="C979">
        <v>12.800000190734799</v>
      </c>
      <c r="D979" s="2">
        <f t="shared" si="30"/>
        <v>45337</v>
      </c>
      <c r="E979">
        <f t="shared" si="31"/>
        <v>36.810973698273294</v>
      </c>
    </row>
    <row r="980" spans="1:5">
      <c r="A980" s="5">
        <v>45337.75</v>
      </c>
      <c r="B980">
        <v>4.3829846382141104</v>
      </c>
      <c r="C980">
        <v>11.699999809265099</v>
      </c>
      <c r="D980" s="2">
        <f t="shared" si="30"/>
        <v>45337</v>
      </c>
      <c r="E980">
        <f t="shared" si="31"/>
        <v>36.810973698273294</v>
      </c>
    </row>
    <row r="981" spans="1:5">
      <c r="A981" s="5">
        <v>45337.791666666664</v>
      </c>
      <c r="B981">
        <v>3.2812244892120299</v>
      </c>
      <c r="C981">
        <v>10.6000003814697</v>
      </c>
      <c r="D981" s="2">
        <f t="shared" si="30"/>
        <v>45337</v>
      </c>
      <c r="E981">
        <f t="shared" si="31"/>
        <v>36.810973698273294</v>
      </c>
    </row>
    <row r="982" spans="1:5">
      <c r="A982" s="5">
        <v>45337.833333333336</v>
      </c>
      <c r="B982">
        <v>2.3603868484496999</v>
      </c>
      <c r="C982">
        <v>10</v>
      </c>
      <c r="D982" s="2">
        <f t="shared" si="30"/>
        <v>45337</v>
      </c>
      <c r="E982">
        <f t="shared" si="31"/>
        <v>36.810973698273294</v>
      </c>
    </row>
    <row r="983" spans="1:5">
      <c r="A983" s="5">
        <v>45337.875</v>
      </c>
      <c r="B983">
        <v>1.4861991405487001</v>
      </c>
      <c r="C983">
        <v>9.3999996185302699</v>
      </c>
      <c r="D983" s="2">
        <f t="shared" si="30"/>
        <v>45337</v>
      </c>
      <c r="E983">
        <f t="shared" si="31"/>
        <v>36.810973698273294</v>
      </c>
    </row>
    <row r="984" spans="1:5">
      <c r="A984" s="5">
        <v>45337.916666666664</v>
      </c>
      <c r="B984">
        <v>0.96055060625076205</v>
      </c>
      <c r="C984">
        <v>8.8999996185302699</v>
      </c>
      <c r="D984" s="2">
        <f t="shared" si="30"/>
        <v>45337</v>
      </c>
      <c r="E984">
        <f t="shared" si="31"/>
        <v>36.810973698273294</v>
      </c>
    </row>
    <row r="985" spans="1:5">
      <c r="A985" s="5">
        <v>45337.958333333336</v>
      </c>
      <c r="B985">
        <v>0.50533473491668701</v>
      </c>
      <c r="C985">
        <v>8.3000001907348597</v>
      </c>
      <c r="D985" s="2">
        <f t="shared" si="30"/>
        <v>45337</v>
      </c>
      <c r="E985">
        <f t="shared" si="31"/>
        <v>36.810973698273294</v>
      </c>
    </row>
    <row r="986" spans="1:5">
      <c r="A986" s="5">
        <v>45338</v>
      </c>
      <c r="B986">
        <v>0.44219303131103499</v>
      </c>
      <c r="C986">
        <v>8.3000001907348597</v>
      </c>
      <c r="D986" s="2">
        <f t="shared" si="30"/>
        <v>45338</v>
      </c>
      <c r="E986">
        <f t="shared" si="31"/>
        <v>34.166011764481659</v>
      </c>
    </row>
    <row r="987" spans="1:5">
      <c r="A987" s="5">
        <v>45338.041666666664</v>
      </c>
      <c r="B987">
        <v>0.38457047939300498</v>
      </c>
      <c r="C987">
        <v>8.3000001907348597</v>
      </c>
      <c r="D987" s="2">
        <f t="shared" si="30"/>
        <v>45338</v>
      </c>
      <c r="E987">
        <f t="shared" si="31"/>
        <v>34.166011764481659</v>
      </c>
    </row>
    <row r="988" spans="1:5">
      <c r="A988" s="5">
        <v>45338.083333333336</v>
      </c>
      <c r="B988">
        <v>4.9628220498561797E-2</v>
      </c>
      <c r="C988">
        <v>8.3000001907348597</v>
      </c>
      <c r="D988" s="2">
        <f t="shared" si="30"/>
        <v>45338</v>
      </c>
      <c r="E988">
        <f t="shared" si="31"/>
        <v>34.166011764481659</v>
      </c>
    </row>
    <row r="989" spans="1:5">
      <c r="A989" s="5">
        <v>45338.125</v>
      </c>
      <c r="B989">
        <v>-0.42804810404777499</v>
      </c>
      <c r="C989">
        <v>8.3000001907348597</v>
      </c>
      <c r="D989" s="2">
        <f t="shared" si="30"/>
        <v>45338</v>
      </c>
      <c r="E989">
        <f t="shared" si="31"/>
        <v>34.166011764481659</v>
      </c>
    </row>
    <row r="990" spans="1:5">
      <c r="A990" s="5">
        <v>45338.166666666664</v>
      </c>
      <c r="B990">
        <v>-0.64897257089614802</v>
      </c>
      <c r="C990">
        <v>8.3000001907348597</v>
      </c>
      <c r="D990" s="2">
        <f t="shared" si="30"/>
        <v>45338</v>
      </c>
      <c r="E990">
        <f t="shared" si="31"/>
        <v>34.166011764481659</v>
      </c>
    </row>
    <row r="991" spans="1:5">
      <c r="A991" s="5">
        <v>45338.208333333336</v>
      </c>
      <c r="B991">
        <v>-0.80749547481536799</v>
      </c>
      <c r="C991">
        <v>7.8000001907348597</v>
      </c>
      <c r="D991" s="2">
        <f t="shared" si="30"/>
        <v>45338</v>
      </c>
      <c r="E991">
        <f t="shared" si="31"/>
        <v>34.166011764481659</v>
      </c>
    </row>
    <row r="992" spans="1:5">
      <c r="A992" s="5">
        <v>45338.25</v>
      </c>
      <c r="B992">
        <v>-0.898792564868927</v>
      </c>
      <c r="C992">
        <v>7.8000001907348597</v>
      </c>
      <c r="D992" s="2">
        <f t="shared" si="30"/>
        <v>45338</v>
      </c>
      <c r="E992">
        <f t="shared" si="31"/>
        <v>34.166011764481659</v>
      </c>
    </row>
    <row r="993" spans="1:5">
      <c r="A993" s="5">
        <v>45338.291666666664</v>
      </c>
      <c r="B993">
        <v>-0.87909913063049305</v>
      </c>
      <c r="C993">
        <v>7.8000001907348597</v>
      </c>
      <c r="D993" s="2">
        <f t="shared" si="30"/>
        <v>45338</v>
      </c>
      <c r="E993">
        <f t="shared" si="31"/>
        <v>34.166011764481659</v>
      </c>
    </row>
    <row r="994" spans="1:5">
      <c r="A994" s="5">
        <v>45338.333333333336</v>
      </c>
      <c r="B994">
        <v>-0.117293395102024</v>
      </c>
      <c r="C994">
        <v>8.3000001907348597</v>
      </c>
      <c r="D994" s="2">
        <f t="shared" si="30"/>
        <v>45338</v>
      </c>
      <c r="E994">
        <f t="shared" si="31"/>
        <v>34.166011764481659</v>
      </c>
    </row>
    <row r="995" spans="1:5">
      <c r="A995" s="5">
        <v>45338.375</v>
      </c>
      <c r="B995">
        <v>1.84321200847625</v>
      </c>
      <c r="C995">
        <v>10</v>
      </c>
      <c r="D995" s="2">
        <f t="shared" si="30"/>
        <v>45338</v>
      </c>
      <c r="E995">
        <f t="shared" si="31"/>
        <v>34.166011764481659</v>
      </c>
    </row>
    <row r="996" spans="1:5">
      <c r="A996" s="5">
        <v>45338.416666666664</v>
      </c>
      <c r="B996">
        <v>3.1282250881195002</v>
      </c>
      <c r="C996">
        <v>12.199999809265099</v>
      </c>
      <c r="D996" s="2">
        <f t="shared" si="30"/>
        <v>45338</v>
      </c>
      <c r="E996">
        <f t="shared" si="31"/>
        <v>34.166011764481659</v>
      </c>
    </row>
    <row r="997" spans="1:5">
      <c r="A997" s="5">
        <v>45338.458333333336</v>
      </c>
      <c r="B997">
        <v>3.85751748085021</v>
      </c>
      <c r="C997">
        <v>13.899999618530201</v>
      </c>
      <c r="D997" s="2">
        <f t="shared" si="30"/>
        <v>45338</v>
      </c>
      <c r="E997">
        <f t="shared" si="31"/>
        <v>34.166011764481659</v>
      </c>
    </row>
    <row r="998" spans="1:5">
      <c r="A998" s="5">
        <v>45338.5</v>
      </c>
      <c r="B998">
        <v>4.4415116310119602</v>
      </c>
      <c r="C998">
        <v>16.100000381469702</v>
      </c>
      <c r="D998" s="2">
        <f t="shared" si="30"/>
        <v>45338</v>
      </c>
      <c r="E998">
        <f t="shared" si="31"/>
        <v>34.166011764481659</v>
      </c>
    </row>
    <row r="999" spans="1:5">
      <c r="A999" s="5">
        <v>45338.541666666664</v>
      </c>
      <c r="B999">
        <v>4.7824535369873002</v>
      </c>
      <c r="C999">
        <v>17.2000007629394</v>
      </c>
      <c r="D999" s="2">
        <f t="shared" si="30"/>
        <v>45338</v>
      </c>
      <c r="E999">
        <f t="shared" si="31"/>
        <v>34.166011764481659</v>
      </c>
    </row>
    <row r="1000" spans="1:5">
      <c r="A1000" s="5">
        <v>45338.583333333336</v>
      </c>
      <c r="B1000">
        <v>4.8375282287597603</v>
      </c>
      <c r="C1000">
        <v>16.7000007629394</v>
      </c>
      <c r="D1000" s="2">
        <f t="shared" si="30"/>
        <v>45338</v>
      </c>
      <c r="E1000">
        <f t="shared" si="31"/>
        <v>34.166011764481659</v>
      </c>
    </row>
    <row r="1001" spans="1:5">
      <c r="A1001" s="5">
        <v>45338.625</v>
      </c>
      <c r="B1001">
        <v>4.6258697509765598</v>
      </c>
      <c r="C1001">
        <v>16.7000007629394</v>
      </c>
      <c r="D1001" s="2">
        <f t="shared" si="30"/>
        <v>45338</v>
      </c>
      <c r="E1001">
        <f t="shared" si="31"/>
        <v>34.166011764481659</v>
      </c>
    </row>
    <row r="1002" spans="1:5">
      <c r="A1002" s="5">
        <v>45338.666666666664</v>
      </c>
      <c r="B1002">
        <v>4.0910944938659597</v>
      </c>
      <c r="C1002">
        <v>17.2000007629394</v>
      </c>
      <c r="D1002" s="2">
        <f t="shared" si="30"/>
        <v>45338</v>
      </c>
      <c r="E1002">
        <f t="shared" si="31"/>
        <v>34.166011764481659</v>
      </c>
    </row>
    <row r="1003" spans="1:5">
      <c r="A1003" s="5">
        <v>45338.708333333336</v>
      </c>
      <c r="B1003">
        <v>3.1745421886443999</v>
      </c>
      <c r="C1003">
        <v>16.100000381469702</v>
      </c>
      <c r="D1003" s="2">
        <f t="shared" si="30"/>
        <v>45338</v>
      </c>
      <c r="E1003">
        <f t="shared" si="31"/>
        <v>34.166011764481659</v>
      </c>
    </row>
    <row r="1004" spans="1:5">
      <c r="A1004" s="5">
        <v>45338.75</v>
      </c>
      <c r="B1004">
        <v>1.91284275054931</v>
      </c>
      <c r="C1004">
        <v>14.399999618530201</v>
      </c>
      <c r="D1004" s="2">
        <f t="shared" si="30"/>
        <v>45338</v>
      </c>
      <c r="E1004">
        <f t="shared" si="31"/>
        <v>34.166011764481659</v>
      </c>
    </row>
    <row r="1005" spans="1:5">
      <c r="A1005" s="5">
        <v>45338.791666666664</v>
      </c>
      <c r="B1005">
        <v>0.19327297806739799</v>
      </c>
      <c r="C1005">
        <v>12.800000190734799</v>
      </c>
      <c r="D1005" s="2">
        <f t="shared" si="30"/>
        <v>45338</v>
      </c>
      <c r="E1005">
        <f t="shared" si="31"/>
        <v>34.166011764481659</v>
      </c>
    </row>
    <row r="1006" spans="1:5">
      <c r="A1006" s="5">
        <v>45338.833333333336</v>
      </c>
      <c r="B1006">
        <v>-1.07015037536621</v>
      </c>
      <c r="C1006">
        <v>12.199999809265099</v>
      </c>
      <c r="D1006" s="2">
        <f t="shared" si="30"/>
        <v>45338</v>
      </c>
      <c r="E1006">
        <f t="shared" si="31"/>
        <v>34.166011764481659</v>
      </c>
    </row>
    <row r="1007" spans="1:5">
      <c r="A1007" s="5">
        <v>45338.875</v>
      </c>
      <c r="B1007">
        <v>-1.12183809280395</v>
      </c>
      <c r="C1007">
        <v>11.699999809265099</v>
      </c>
      <c r="D1007" s="2">
        <f t="shared" si="30"/>
        <v>45338</v>
      </c>
      <c r="E1007">
        <f t="shared" si="31"/>
        <v>34.166011764481659</v>
      </c>
    </row>
    <row r="1008" spans="1:5">
      <c r="A1008" s="5">
        <v>45338.916666666664</v>
      </c>
      <c r="B1008">
        <v>-1.3751819133758501</v>
      </c>
      <c r="C1008">
        <v>10.6000003814697</v>
      </c>
      <c r="D1008" s="2">
        <f t="shared" si="30"/>
        <v>45338</v>
      </c>
      <c r="E1008">
        <f t="shared" si="31"/>
        <v>34.166011764481659</v>
      </c>
    </row>
    <row r="1009" spans="1:5">
      <c r="A1009" s="5">
        <v>45338.958333333336</v>
      </c>
      <c r="B1009">
        <v>-1.5374333858489899</v>
      </c>
      <c r="C1009">
        <v>10</v>
      </c>
      <c r="D1009" s="2">
        <f t="shared" si="30"/>
        <v>45338</v>
      </c>
      <c r="E1009">
        <f t="shared" si="31"/>
        <v>34.166011764481659</v>
      </c>
    </row>
    <row r="1010" spans="1:5">
      <c r="A1010" s="5">
        <v>45339</v>
      </c>
      <c r="B1010">
        <v>-1.7373255491256701</v>
      </c>
      <c r="C1010">
        <v>9.3999996185302699</v>
      </c>
      <c r="D1010" s="2">
        <f t="shared" si="30"/>
        <v>45339</v>
      </c>
      <c r="E1010">
        <f t="shared" si="31"/>
        <v>33.349474040605131</v>
      </c>
    </row>
    <row r="1011" spans="1:5">
      <c r="A1011" s="5">
        <v>45339.041666666664</v>
      </c>
      <c r="B1011">
        <v>-2.0423433780670099</v>
      </c>
      <c r="C1011">
        <v>8.8999996185302699</v>
      </c>
      <c r="D1011" s="2">
        <f t="shared" si="30"/>
        <v>45339</v>
      </c>
      <c r="E1011">
        <f t="shared" si="31"/>
        <v>33.349474040605131</v>
      </c>
    </row>
    <row r="1012" spans="1:5">
      <c r="A1012" s="5">
        <v>45339.083333333336</v>
      </c>
      <c r="B1012">
        <v>-2.4016699790954501</v>
      </c>
      <c r="C1012">
        <v>8.8999996185302699</v>
      </c>
      <c r="D1012" s="2">
        <f t="shared" si="30"/>
        <v>45339</v>
      </c>
      <c r="E1012">
        <f t="shared" si="31"/>
        <v>33.349474040605131</v>
      </c>
    </row>
    <row r="1013" spans="1:5">
      <c r="A1013" s="5">
        <v>45339.125</v>
      </c>
      <c r="B1013">
        <v>-2.7641327381134002</v>
      </c>
      <c r="C1013">
        <v>9.3999996185302699</v>
      </c>
      <c r="D1013" s="2">
        <f t="shared" si="30"/>
        <v>45339</v>
      </c>
      <c r="E1013">
        <f t="shared" si="31"/>
        <v>33.349474040605131</v>
      </c>
    </row>
    <row r="1014" spans="1:5">
      <c r="A1014" s="5">
        <v>45339.166666666664</v>
      </c>
      <c r="B1014">
        <v>-3.0896923542022701</v>
      </c>
      <c r="C1014">
        <v>8.3000001907348597</v>
      </c>
      <c r="D1014" s="2">
        <f t="shared" si="30"/>
        <v>45339</v>
      </c>
      <c r="E1014">
        <f t="shared" si="31"/>
        <v>33.349474040605131</v>
      </c>
    </row>
    <row r="1015" spans="1:5">
      <c r="A1015" s="5">
        <v>45339.208333333336</v>
      </c>
      <c r="B1015">
        <v>-3.3703010082244802</v>
      </c>
      <c r="C1015">
        <v>8.8999996185302699</v>
      </c>
      <c r="D1015" s="2">
        <f t="shared" si="30"/>
        <v>45339</v>
      </c>
      <c r="E1015">
        <f t="shared" si="31"/>
        <v>33.349474040605131</v>
      </c>
    </row>
    <row r="1016" spans="1:5">
      <c r="A1016" s="5">
        <v>45339.25</v>
      </c>
      <c r="B1016">
        <v>-3.5713932514190598</v>
      </c>
      <c r="C1016">
        <v>7.1999998092651296</v>
      </c>
      <c r="D1016" s="2">
        <f t="shared" si="30"/>
        <v>45339</v>
      </c>
      <c r="E1016">
        <f t="shared" si="31"/>
        <v>33.349474040605131</v>
      </c>
    </row>
    <row r="1017" spans="1:5">
      <c r="A1017" s="5">
        <v>45339.291666666664</v>
      </c>
      <c r="B1017">
        <v>-3.6983625888824401</v>
      </c>
      <c r="C1017">
        <v>5.5999999046325604</v>
      </c>
      <c r="D1017" s="2">
        <f t="shared" si="30"/>
        <v>45339</v>
      </c>
      <c r="E1017">
        <f t="shared" si="31"/>
        <v>33.349474040605131</v>
      </c>
    </row>
    <row r="1018" spans="1:5">
      <c r="A1018" s="5">
        <v>45339.333333333336</v>
      </c>
      <c r="B1018">
        <v>-3.6593420505523602</v>
      </c>
      <c r="C1018">
        <v>7.1999998092651296</v>
      </c>
      <c r="D1018" s="2">
        <f t="shared" si="30"/>
        <v>45339</v>
      </c>
      <c r="E1018">
        <f t="shared" si="31"/>
        <v>33.349474040605131</v>
      </c>
    </row>
    <row r="1019" spans="1:5">
      <c r="A1019" s="5">
        <v>45339.375</v>
      </c>
      <c r="B1019">
        <v>-1.8796092271804801</v>
      </c>
      <c r="C1019">
        <v>8.8999996185302699</v>
      </c>
      <c r="D1019" s="2">
        <f t="shared" si="30"/>
        <v>45339</v>
      </c>
      <c r="E1019">
        <f t="shared" si="31"/>
        <v>33.349474040605131</v>
      </c>
    </row>
    <row r="1020" spans="1:5">
      <c r="A1020" s="5">
        <v>45339.416666666664</v>
      </c>
      <c r="B1020">
        <v>0.88119339942932096</v>
      </c>
      <c r="C1020">
        <v>11.699999809265099</v>
      </c>
      <c r="D1020" s="2">
        <f t="shared" si="30"/>
        <v>45339</v>
      </c>
      <c r="E1020">
        <f t="shared" si="31"/>
        <v>33.349474040605131</v>
      </c>
    </row>
    <row r="1021" spans="1:5">
      <c r="A1021" s="5">
        <v>45339.458333333336</v>
      </c>
      <c r="B1021">
        <v>3.7669069766998202</v>
      </c>
      <c r="C1021">
        <v>12.800000190734799</v>
      </c>
      <c r="D1021" s="2">
        <f t="shared" si="30"/>
        <v>45339</v>
      </c>
      <c r="E1021">
        <f t="shared" si="31"/>
        <v>33.349474040605131</v>
      </c>
    </row>
    <row r="1022" spans="1:5">
      <c r="A1022" s="5">
        <v>45339.5</v>
      </c>
      <c r="B1022">
        <v>5.2210922241210902</v>
      </c>
      <c r="C1022">
        <v>12.199999809265099</v>
      </c>
      <c r="D1022" s="2">
        <f t="shared" si="30"/>
        <v>45339</v>
      </c>
      <c r="E1022">
        <f t="shared" si="31"/>
        <v>33.349474040605131</v>
      </c>
    </row>
    <row r="1023" spans="1:5">
      <c r="A1023" s="5">
        <v>45339.541666666664</v>
      </c>
      <c r="B1023">
        <v>5.9577107429504297</v>
      </c>
      <c r="C1023">
        <v>13.899999618530201</v>
      </c>
      <c r="D1023" s="2">
        <f t="shared" si="30"/>
        <v>45339</v>
      </c>
      <c r="E1023">
        <f t="shared" si="31"/>
        <v>33.349474040605131</v>
      </c>
    </row>
    <row r="1024" spans="1:5">
      <c r="A1024" s="5">
        <v>45339.583333333336</v>
      </c>
      <c r="B1024">
        <v>6.4210000038146902</v>
      </c>
      <c r="C1024">
        <v>15</v>
      </c>
      <c r="D1024" s="2">
        <f t="shared" si="30"/>
        <v>45339</v>
      </c>
      <c r="E1024">
        <f t="shared" si="31"/>
        <v>33.349474040605131</v>
      </c>
    </row>
    <row r="1025" spans="1:5">
      <c r="A1025" s="5">
        <v>45339.625</v>
      </c>
      <c r="B1025">
        <v>6.6055345535278303</v>
      </c>
      <c r="C1025">
        <v>15.6000003814697</v>
      </c>
      <c r="D1025" s="2">
        <f t="shared" si="30"/>
        <v>45339</v>
      </c>
      <c r="E1025">
        <f t="shared" si="31"/>
        <v>33.349474040605131</v>
      </c>
    </row>
    <row r="1026" spans="1:5">
      <c r="A1026" s="5">
        <v>45339.666666666664</v>
      </c>
      <c r="B1026">
        <v>6.3718376159667898</v>
      </c>
      <c r="C1026">
        <v>15.6000003814697</v>
      </c>
      <c r="D1026" s="2">
        <f t="shared" si="30"/>
        <v>45339</v>
      </c>
      <c r="E1026">
        <f t="shared" si="31"/>
        <v>33.349474040605131</v>
      </c>
    </row>
    <row r="1027" spans="1:5">
      <c r="A1027" s="5">
        <v>45339.708333333336</v>
      </c>
      <c r="B1027">
        <v>5.3621945381164497</v>
      </c>
      <c r="C1027">
        <v>15</v>
      </c>
      <c r="D1027" s="2">
        <f t="shared" ref="D1027:D1090" si="32">DATE(YEAR(A1027), MONTH(A1027), DAY(A1027))</f>
        <v>45339</v>
      </c>
      <c r="E1027">
        <f t="shared" ref="E1027:E1090" si="33">AVERAGEIF(D:D, D1027, B:B)*1.8+32</f>
        <v>33.349474040605131</v>
      </c>
    </row>
    <row r="1028" spans="1:5">
      <c r="A1028" s="5">
        <v>45339.75</v>
      </c>
      <c r="B1028">
        <v>3.7389428615570002</v>
      </c>
      <c r="C1028">
        <v>13.899999618530201</v>
      </c>
      <c r="D1028" s="2">
        <f t="shared" si="32"/>
        <v>45339</v>
      </c>
      <c r="E1028">
        <f t="shared" si="33"/>
        <v>33.349474040605131</v>
      </c>
    </row>
    <row r="1029" spans="1:5">
      <c r="A1029" s="5">
        <v>45339.791666666664</v>
      </c>
      <c r="B1029">
        <v>1.8050942420959399</v>
      </c>
      <c r="C1029">
        <v>13.300000190734799</v>
      </c>
      <c r="D1029" s="2">
        <f t="shared" si="32"/>
        <v>45339</v>
      </c>
      <c r="E1029">
        <f t="shared" si="33"/>
        <v>33.349474040605131</v>
      </c>
    </row>
    <row r="1030" spans="1:5">
      <c r="A1030" s="5">
        <v>45339.833333333336</v>
      </c>
      <c r="B1030">
        <v>0.94175356626510598</v>
      </c>
      <c r="C1030">
        <v>11.699999809265099</v>
      </c>
      <c r="D1030" s="2">
        <f t="shared" si="32"/>
        <v>45339</v>
      </c>
      <c r="E1030">
        <f t="shared" si="33"/>
        <v>33.349474040605131</v>
      </c>
    </row>
    <row r="1031" spans="1:5">
      <c r="A1031" s="5">
        <v>45339.875</v>
      </c>
      <c r="B1031">
        <v>4.2485676705837201E-2</v>
      </c>
      <c r="C1031">
        <v>11.1000003814697</v>
      </c>
      <c r="D1031" s="2">
        <f t="shared" si="32"/>
        <v>45339</v>
      </c>
      <c r="E1031">
        <f t="shared" si="33"/>
        <v>33.349474040605131</v>
      </c>
    </row>
    <row r="1032" spans="1:5">
      <c r="A1032" s="5">
        <v>45339.916666666664</v>
      </c>
      <c r="B1032">
        <v>-0.53190964460372903</v>
      </c>
      <c r="C1032">
        <v>10</v>
      </c>
      <c r="D1032" s="2">
        <f t="shared" si="32"/>
        <v>45339</v>
      </c>
      <c r="E1032">
        <f t="shared" si="33"/>
        <v>33.349474040605131</v>
      </c>
    </row>
    <row r="1033" spans="1:5">
      <c r="A1033" s="5">
        <v>45339.958333333336</v>
      </c>
      <c r="B1033">
        <v>-0.37667742371559099</v>
      </c>
      <c r="C1033">
        <v>9.3999996185302699</v>
      </c>
      <c r="D1033" s="2">
        <f t="shared" si="32"/>
        <v>45339</v>
      </c>
      <c r="E1033">
        <f t="shared" si="33"/>
        <v>33.349474040605131</v>
      </c>
    </row>
    <row r="1034" spans="1:5">
      <c r="A1034" s="5">
        <v>45340</v>
      </c>
      <c r="B1034">
        <v>-4.81705442070961E-2</v>
      </c>
      <c r="C1034">
        <v>8.8999996185302699</v>
      </c>
      <c r="D1034" s="2">
        <f t="shared" si="32"/>
        <v>45340</v>
      </c>
      <c r="E1034">
        <f t="shared" si="33"/>
        <v>36.112505888752636</v>
      </c>
    </row>
    <row r="1035" spans="1:5">
      <c r="A1035" s="5">
        <v>45340.041666666664</v>
      </c>
      <c r="B1035">
        <v>5.57313784956932E-2</v>
      </c>
      <c r="C1035">
        <v>7.8000001907348597</v>
      </c>
      <c r="D1035" s="2">
        <f t="shared" si="32"/>
        <v>45340</v>
      </c>
      <c r="E1035">
        <f t="shared" si="33"/>
        <v>36.112505888752636</v>
      </c>
    </row>
    <row r="1036" spans="1:5">
      <c r="A1036" s="5">
        <v>45340.083333333336</v>
      </c>
      <c r="B1036">
        <v>0.16855457425117401</v>
      </c>
      <c r="C1036">
        <v>7.1999998092651296</v>
      </c>
      <c r="D1036" s="2">
        <f t="shared" si="32"/>
        <v>45340</v>
      </c>
      <c r="E1036">
        <f t="shared" si="33"/>
        <v>36.112505888752636</v>
      </c>
    </row>
    <row r="1037" spans="1:5">
      <c r="A1037" s="5">
        <v>45340.125</v>
      </c>
      <c r="B1037">
        <v>0.20507553219795199</v>
      </c>
      <c r="C1037">
        <v>6.0999999046325604</v>
      </c>
      <c r="D1037" s="2">
        <f t="shared" si="32"/>
        <v>45340</v>
      </c>
      <c r="E1037">
        <f t="shared" si="33"/>
        <v>36.112505888752636</v>
      </c>
    </row>
    <row r="1038" spans="1:5">
      <c r="A1038" s="5">
        <v>45340.166666666664</v>
      </c>
      <c r="B1038">
        <v>0.191365331411361</v>
      </c>
      <c r="C1038">
        <v>5.5999999046325604</v>
      </c>
      <c r="D1038" s="2">
        <f t="shared" si="32"/>
        <v>45340</v>
      </c>
      <c r="E1038">
        <f t="shared" si="33"/>
        <v>36.112505888752636</v>
      </c>
    </row>
    <row r="1039" spans="1:5">
      <c r="A1039" s="5">
        <v>45340.208333333336</v>
      </c>
      <c r="B1039">
        <v>0.16973766684532099</v>
      </c>
      <c r="C1039">
        <v>3.9000000953674299</v>
      </c>
      <c r="D1039" s="2">
        <f t="shared" si="32"/>
        <v>45340</v>
      </c>
      <c r="E1039">
        <f t="shared" si="33"/>
        <v>36.112505888752636</v>
      </c>
    </row>
    <row r="1040" spans="1:5">
      <c r="A1040" s="5">
        <v>45340.25</v>
      </c>
      <c r="B1040">
        <v>8.8144086301326696E-2</v>
      </c>
      <c r="C1040">
        <v>3.2999999523162802</v>
      </c>
      <c r="D1040" s="2">
        <f t="shared" si="32"/>
        <v>45340</v>
      </c>
      <c r="E1040">
        <f t="shared" si="33"/>
        <v>36.112505888752636</v>
      </c>
    </row>
    <row r="1041" spans="1:5">
      <c r="A1041" s="5">
        <v>45340.291666666664</v>
      </c>
      <c r="B1041">
        <v>0.84981042146682695</v>
      </c>
      <c r="C1041">
        <v>2.7999999523162802</v>
      </c>
      <c r="D1041" s="2">
        <f t="shared" si="32"/>
        <v>45340</v>
      </c>
      <c r="E1041">
        <f t="shared" si="33"/>
        <v>36.112505888752636</v>
      </c>
    </row>
    <row r="1042" spans="1:5">
      <c r="A1042" s="5">
        <v>45340.333333333336</v>
      </c>
      <c r="B1042">
        <v>2.0571961402893</v>
      </c>
      <c r="C1042">
        <v>3.9000000953674299</v>
      </c>
      <c r="D1042" s="2">
        <f t="shared" si="32"/>
        <v>45340</v>
      </c>
      <c r="E1042">
        <f t="shared" si="33"/>
        <v>36.112505888752636</v>
      </c>
    </row>
    <row r="1043" spans="1:5">
      <c r="A1043" s="5">
        <v>45340.375</v>
      </c>
      <c r="B1043">
        <v>3.7282941341400102</v>
      </c>
      <c r="C1043">
        <v>5.5999999046325604</v>
      </c>
      <c r="D1043" s="2">
        <f t="shared" si="32"/>
        <v>45340</v>
      </c>
      <c r="E1043">
        <f t="shared" si="33"/>
        <v>36.112505888752636</v>
      </c>
    </row>
    <row r="1044" spans="1:5">
      <c r="A1044" s="5">
        <v>45340.416666666664</v>
      </c>
      <c r="B1044">
        <v>4.1667389869689897</v>
      </c>
      <c r="C1044">
        <v>7.8000001907348597</v>
      </c>
      <c r="D1044" s="2">
        <f t="shared" si="32"/>
        <v>45340</v>
      </c>
      <c r="E1044">
        <f t="shared" si="33"/>
        <v>36.112505888752636</v>
      </c>
    </row>
    <row r="1045" spans="1:5">
      <c r="A1045" s="5">
        <v>45340.458333333336</v>
      </c>
      <c r="B1045">
        <v>4.8520150184631303</v>
      </c>
      <c r="C1045">
        <v>9.3999996185302699</v>
      </c>
      <c r="D1045" s="2">
        <f t="shared" si="32"/>
        <v>45340</v>
      </c>
      <c r="E1045">
        <f t="shared" si="33"/>
        <v>36.112505888752636</v>
      </c>
    </row>
    <row r="1046" spans="1:5">
      <c r="A1046" s="5">
        <v>45340.5</v>
      </c>
      <c r="B1046">
        <v>5.8174843788146902</v>
      </c>
      <c r="C1046">
        <v>10</v>
      </c>
      <c r="D1046" s="2">
        <f t="shared" si="32"/>
        <v>45340</v>
      </c>
      <c r="E1046">
        <f t="shared" si="33"/>
        <v>36.112505888752636</v>
      </c>
    </row>
    <row r="1047" spans="1:5">
      <c r="A1047" s="5">
        <v>45340.541666666664</v>
      </c>
      <c r="B1047">
        <v>6.2868046760559002</v>
      </c>
      <c r="C1047">
        <v>10.6000003814697</v>
      </c>
      <c r="D1047" s="2">
        <f t="shared" si="32"/>
        <v>45340</v>
      </c>
      <c r="E1047">
        <f t="shared" si="33"/>
        <v>36.112505888752636</v>
      </c>
    </row>
    <row r="1048" spans="1:5">
      <c r="A1048" s="5">
        <v>45340.583333333336</v>
      </c>
      <c r="B1048">
        <v>6.4152450561523402</v>
      </c>
      <c r="C1048">
        <v>7.1999998092651296</v>
      </c>
      <c r="D1048" s="2">
        <f t="shared" si="32"/>
        <v>45340</v>
      </c>
      <c r="E1048">
        <f t="shared" si="33"/>
        <v>36.112505888752636</v>
      </c>
    </row>
    <row r="1049" spans="1:5">
      <c r="A1049" s="5">
        <v>45340.625</v>
      </c>
      <c r="B1049">
        <v>6.27754354476928</v>
      </c>
      <c r="C1049">
        <v>5.5999999046325604</v>
      </c>
      <c r="D1049" s="2">
        <f t="shared" si="32"/>
        <v>45340</v>
      </c>
      <c r="E1049">
        <f t="shared" si="33"/>
        <v>36.112505888752636</v>
      </c>
    </row>
    <row r="1050" spans="1:5">
      <c r="A1050" s="5">
        <v>45340.666666666664</v>
      </c>
      <c r="B1050">
        <v>5.9203858375549299</v>
      </c>
      <c r="C1050">
        <v>3.2999999523162802</v>
      </c>
      <c r="D1050" s="2">
        <f t="shared" si="32"/>
        <v>45340</v>
      </c>
      <c r="E1050">
        <f t="shared" si="33"/>
        <v>36.112505888752636</v>
      </c>
    </row>
    <row r="1051" spans="1:5">
      <c r="A1051" s="5">
        <v>45340.708333333336</v>
      </c>
      <c r="B1051">
        <v>4.9406456947326598</v>
      </c>
      <c r="C1051">
        <v>2.20000004768371</v>
      </c>
      <c r="D1051" s="2">
        <f t="shared" si="32"/>
        <v>45340</v>
      </c>
      <c r="E1051">
        <f t="shared" si="33"/>
        <v>36.112505888752636</v>
      </c>
    </row>
    <row r="1052" spans="1:5">
      <c r="A1052" s="5">
        <v>45340.75</v>
      </c>
      <c r="B1052">
        <v>3.46999859809875</v>
      </c>
      <c r="C1052">
        <v>1.1000000238418499</v>
      </c>
      <c r="D1052" s="2">
        <f t="shared" si="32"/>
        <v>45340</v>
      </c>
      <c r="E1052">
        <f t="shared" si="33"/>
        <v>36.112505888752636</v>
      </c>
    </row>
    <row r="1053" spans="1:5">
      <c r="A1053" s="5">
        <v>45340.791666666664</v>
      </c>
      <c r="B1053">
        <v>1.7468345165252599</v>
      </c>
      <c r="C1053">
        <v>-0.60000002384185702</v>
      </c>
      <c r="D1053" s="2">
        <f t="shared" si="32"/>
        <v>45340</v>
      </c>
      <c r="E1053">
        <f t="shared" si="33"/>
        <v>36.112505888752636</v>
      </c>
    </row>
    <row r="1054" spans="1:5">
      <c r="A1054" s="5">
        <v>45340.833333333336</v>
      </c>
      <c r="B1054">
        <v>0.42631092667579601</v>
      </c>
      <c r="C1054">
        <v>-1.1000000238418499</v>
      </c>
      <c r="D1054" s="2">
        <f t="shared" si="32"/>
        <v>45340</v>
      </c>
      <c r="E1054">
        <f t="shared" si="33"/>
        <v>36.112505888752636</v>
      </c>
    </row>
    <row r="1055" spans="1:5">
      <c r="A1055" s="5">
        <v>45340.875</v>
      </c>
      <c r="B1055">
        <v>-0.73647779226303101</v>
      </c>
      <c r="C1055">
        <v>-1.70000004768371</v>
      </c>
      <c r="D1055" s="2">
        <f t="shared" si="32"/>
        <v>45340</v>
      </c>
      <c r="E1055">
        <f t="shared" si="33"/>
        <v>36.112505888752636</v>
      </c>
    </row>
    <row r="1056" spans="1:5">
      <c r="A1056" s="5">
        <v>45340.916666666664</v>
      </c>
      <c r="B1056">
        <v>-1.06036496162414</v>
      </c>
      <c r="C1056">
        <v>-2.20000004768371</v>
      </c>
      <c r="D1056" s="2">
        <f t="shared" si="32"/>
        <v>45340</v>
      </c>
      <c r="E1056">
        <f t="shared" si="33"/>
        <v>36.112505888752636</v>
      </c>
    </row>
    <row r="1057" spans="1:5">
      <c r="A1057" s="5">
        <v>45340.958333333336</v>
      </c>
      <c r="B1057">
        <v>-1.1554913520812899</v>
      </c>
      <c r="C1057">
        <v>-2.20000004768371</v>
      </c>
      <c r="D1057" s="2">
        <f t="shared" si="32"/>
        <v>45340</v>
      </c>
      <c r="E1057">
        <f t="shared" si="33"/>
        <v>36.112505888752636</v>
      </c>
    </row>
    <row r="1058" spans="1:5">
      <c r="A1058" s="5">
        <v>45341</v>
      </c>
      <c r="B1058">
        <v>-1.2678966522216699</v>
      </c>
      <c r="C1058">
        <v>-2.20000004768371</v>
      </c>
      <c r="D1058" s="2">
        <f t="shared" si="32"/>
        <v>45341</v>
      </c>
      <c r="E1058">
        <f t="shared" si="33"/>
        <v>34.228177782148123</v>
      </c>
    </row>
    <row r="1059" spans="1:5">
      <c r="A1059" s="5">
        <v>45341.041666666664</v>
      </c>
      <c r="B1059">
        <v>-1.4108206033706601</v>
      </c>
      <c r="C1059">
        <v>-2.7999999523162802</v>
      </c>
      <c r="D1059" s="2">
        <f t="shared" si="32"/>
        <v>45341</v>
      </c>
      <c r="E1059">
        <f t="shared" si="33"/>
        <v>34.228177782148123</v>
      </c>
    </row>
    <row r="1060" spans="1:5">
      <c r="A1060" s="5">
        <v>45341.083333333336</v>
      </c>
      <c r="B1060">
        <v>-1.58902263641357</v>
      </c>
      <c r="C1060">
        <v>-3.9000000953674299</v>
      </c>
      <c r="D1060" s="2">
        <f t="shared" si="32"/>
        <v>45341</v>
      </c>
      <c r="E1060">
        <f t="shared" si="33"/>
        <v>34.228177782148123</v>
      </c>
    </row>
    <row r="1061" spans="1:5">
      <c r="A1061" s="5">
        <v>45341.125</v>
      </c>
      <c r="B1061">
        <v>-1.7947415113448999</v>
      </c>
      <c r="C1061">
        <v>-4.4000000953674299</v>
      </c>
      <c r="D1061" s="2">
        <f t="shared" si="32"/>
        <v>45341</v>
      </c>
      <c r="E1061">
        <f t="shared" si="33"/>
        <v>34.228177782148123</v>
      </c>
    </row>
    <row r="1062" spans="1:5">
      <c r="A1062" s="5">
        <v>45341.166666666664</v>
      </c>
      <c r="B1062">
        <v>-2.0255436897277801</v>
      </c>
      <c r="C1062">
        <v>-5</v>
      </c>
      <c r="D1062" s="2">
        <f t="shared" si="32"/>
        <v>45341</v>
      </c>
      <c r="E1062">
        <f t="shared" si="33"/>
        <v>34.228177782148123</v>
      </c>
    </row>
    <row r="1063" spans="1:5">
      <c r="A1063" s="5">
        <v>45341.208333333336</v>
      </c>
      <c r="B1063">
        <v>-2.2529282569885201</v>
      </c>
      <c r="C1063">
        <v>-5.5999999046325604</v>
      </c>
      <c r="D1063" s="2">
        <f t="shared" si="32"/>
        <v>45341</v>
      </c>
      <c r="E1063">
        <f t="shared" si="33"/>
        <v>34.228177782148123</v>
      </c>
    </row>
    <row r="1064" spans="1:5">
      <c r="A1064" s="5">
        <v>45341.25</v>
      </c>
      <c r="B1064">
        <v>-2.4828522205352699</v>
      </c>
      <c r="C1064">
        <v>-6.6999998092651296</v>
      </c>
      <c r="D1064" s="2">
        <f t="shared" si="32"/>
        <v>45341</v>
      </c>
      <c r="E1064">
        <f t="shared" si="33"/>
        <v>34.228177782148123</v>
      </c>
    </row>
    <row r="1065" spans="1:5">
      <c r="A1065" s="5">
        <v>45341.291666666664</v>
      </c>
      <c r="B1065">
        <v>-2.7338948249816801</v>
      </c>
      <c r="C1065">
        <v>-5.5999999046325604</v>
      </c>
      <c r="D1065" s="2">
        <f t="shared" si="32"/>
        <v>45341</v>
      </c>
      <c r="E1065">
        <f t="shared" si="33"/>
        <v>34.228177782148123</v>
      </c>
    </row>
    <row r="1066" spans="1:5">
      <c r="A1066" s="5">
        <v>45341.333333333336</v>
      </c>
      <c r="B1066">
        <v>-2.5767831802368102</v>
      </c>
      <c r="C1066">
        <v>-5</v>
      </c>
      <c r="D1066" s="2">
        <f t="shared" si="32"/>
        <v>45341</v>
      </c>
      <c r="E1066">
        <f t="shared" si="33"/>
        <v>34.228177782148123</v>
      </c>
    </row>
    <row r="1067" spans="1:5">
      <c r="A1067" s="5">
        <v>45341.375</v>
      </c>
      <c r="B1067">
        <v>-0.30720332264900202</v>
      </c>
      <c r="C1067">
        <v>-3.2999999523162802</v>
      </c>
      <c r="D1067" s="2">
        <f t="shared" si="32"/>
        <v>45341</v>
      </c>
      <c r="E1067">
        <f t="shared" si="33"/>
        <v>34.228177782148123</v>
      </c>
    </row>
    <row r="1068" spans="1:5">
      <c r="A1068" s="5">
        <v>45341.416666666664</v>
      </c>
      <c r="B1068">
        <v>1.07347989082336</v>
      </c>
      <c r="C1068">
        <v>-2.7999999523162802</v>
      </c>
      <c r="D1068" s="2">
        <f t="shared" si="32"/>
        <v>45341</v>
      </c>
      <c r="E1068">
        <f t="shared" si="33"/>
        <v>34.228177782148123</v>
      </c>
    </row>
    <row r="1069" spans="1:5">
      <c r="A1069" s="5">
        <v>45341.458333333336</v>
      </c>
      <c r="B1069">
        <v>2.04417729377746</v>
      </c>
      <c r="C1069">
        <v>-1.70000004768371</v>
      </c>
      <c r="D1069" s="2">
        <f t="shared" si="32"/>
        <v>45341</v>
      </c>
      <c r="E1069">
        <f t="shared" si="33"/>
        <v>34.228177782148123</v>
      </c>
    </row>
    <row r="1070" spans="1:5">
      <c r="A1070" s="5">
        <v>45341.5</v>
      </c>
      <c r="B1070">
        <v>3.9468624591827299</v>
      </c>
      <c r="C1070">
        <v>-0.60000002384185702</v>
      </c>
      <c r="D1070" s="2">
        <f t="shared" si="32"/>
        <v>45341</v>
      </c>
      <c r="E1070">
        <f t="shared" si="33"/>
        <v>34.228177782148123</v>
      </c>
    </row>
    <row r="1071" spans="1:5">
      <c r="A1071" s="5">
        <v>45341.541666666664</v>
      </c>
      <c r="B1071">
        <v>5.6998782157897896</v>
      </c>
      <c r="C1071">
        <v>0</v>
      </c>
      <c r="D1071" s="2">
        <f t="shared" si="32"/>
        <v>45341</v>
      </c>
      <c r="E1071">
        <f t="shared" si="33"/>
        <v>34.228177782148123</v>
      </c>
    </row>
    <row r="1072" spans="1:5">
      <c r="A1072" s="5">
        <v>45341.583333333336</v>
      </c>
      <c r="B1072">
        <v>6.8498330116271902</v>
      </c>
      <c r="C1072">
        <v>0.60000002384185702</v>
      </c>
      <c r="D1072" s="2">
        <f t="shared" si="32"/>
        <v>45341</v>
      </c>
      <c r="E1072">
        <f t="shared" si="33"/>
        <v>34.228177782148123</v>
      </c>
    </row>
    <row r="1073" spans="1:5">
      <c r="A1073" s="5">
        <v>45341.625</v>
      </c>
      <c r="B1073">
        <v>7.3802628517150799</v>
      </c>
      <c r="C1073">
        <v>1.70000004768371</v>
      </c>
      <c r="D1073" s="2">
        <f t="shared" si="32"/>
        <v>45341</v>
      </c>
      <c r="E1073">
        <f t="shared" si="33"/>
        <v>34.228177782148123</v>
      </c>
    </row>
    <row r="1074" spans="1:5">
      <c r="A1074" s="5">
        <v>45341.666666666664</v>
      </c>
      <c r="B1074">
        <v>7.2221508026123002</v>
      </c>
      <c r="C1074">
        <v>1.1000000238418499</v>
      </c>
      <c r="D1074" s="2">
        <f t="shared" si="32"/>
        <v>45341</v>
      </c>
      <c r="E1074">
        <f t="shared" si="33"/>
        <v>34.228177782148123</v>
      </c>
    </row>
    <row r="1075" spans="1:5">
      <c r="A1075" s="5">
        <v>45341.708333333336</v>
      </c>
      <c r="B1075">
        <v>6.4606032371520996</v>
      </c>
      <c r="C1075">
        <v>1.1000000238418499</v>
      </c>
      <c r="D1075" s="2">
        <f t="shared" si="32"/>
        <v>45341</v>
      </c>
      <c r="E1075">
        <f t="shared" si="33"/>
        <v>34.228177782148123</v>
      </c>
    </row>
    <row r="1076" spans="1:5">
      <c r="A1076" s="5">
        <v>45341.75</v>
      </c>
      <c r="B1076">
        <v>5.07084035873413</v>
      </c>
      <c r="C1076">
        <v>0.60000002384185702</v>
      </c>
      <c r="D1076" s="2">
        <f t="shared" si="32"/>
        <v>45341</v>
      </c>
      <c r="E1076">
        <f t="shared" si="33"/>
        <v>34.228177782148123</v>
      </c>
    </row>
    <row r="1077" spans="1:5">
      <c r="A1077" s="5">
        <v>45341.791666666664</v>
      </c>
      <c r="B1077">
        <v>3.29159188270568</v>
      </c>
      <c r="C1077">
        <v>0.60000002384185702</v>
      </c>
      <c r="D1077" s="2">
        <f t="shared" si="32"/>
        <v>45341</v>
      </c>
      <c r="E1077">
        <f t="shared" si="33"/>
        <v>34.228177782148123</v>
      </c>
    </row>
    <row r="1078" spans="1:5">
      <c r="A1078" s="5">
        <v>45341.833333333336</v>
      </c>
      <c r="B1078">
        <v>1.8636902570724401</v>
      </c>
      <c r="C1078">
        <v>0.60000002384185702</v>
      </c>
      <c r="D1078" s="2">
        <f t="shared" si="32"/>
        <v>45341</v>
      </c>
      <c r="E1078">
        <f t="shared" si="33"/>
        <v>34.228177782148123</v>
      </c>
    </row>
    <row r="1079" spans="1:5">
      <c r="A1079" s="5">
        <v>45341.875</v>
      </c>
      <c r="B1079">
        <v>-0.15043967962265001</v>
      </c>
      <c r="C1079">
        <v>0</v>
      </c>
      <c r="D1079" s="2">
        <f t="shared" si="32"/>
        <v>45341</v>
      </c>
      <c r="E1079">
        <f t="shared" si="33"/>
        <v>34.228177782148123</v>
      </c>
    </row>
    <row r="1080" spans="1:5">
      <c r="A1080" s="5">
        <v>45341.916666666664</v>
      </c>
      <c r="B1080">
        <v>-1.35163593292236</v>
      </c>
      <c r="C1080">
        <v>0</v>
      </c>
      <c r="D1080" s="2">
        <f t="shared" si="32"/>
        <v>45341</v>
      </c>
      <c r="E1080">
        <f t="shared" si="33"/>
        <v>34.228177782148123</v>
      </c>
    </row>
    <row r="1081" spans="1:5">
      <c r="A1081" s="5">
        <v>45341.958333333336</v>
      </c>
      <c r="B1081">
        <v>-1.25057065486907</v>
      </c>
      <c r="C1081">
        <v>0</v>
      </c>
      <c r="D1081" s="2">
        <f t="shared" si="32"/>
        <v>45341</v>
      </c>
      <c r="E1081">
        <f t="shared" si="33"/>
        <v>34.228177782148123</v>
      </c>
    </row>
    <row r="1082" spans="1:5">
      <c r="A1082" s="5">
        <v>45342</v>
      </c>
      <c r="B1082">
        <v>-1.15681552886962</v>
      </c>
      <c r="C1082">
        <v>0</v>
      </c>
      <c r="D1082" s="2">
        <f t="shared" si="32"/>
        <v>45342</v>
      </c>
      <c r="E1082">
        <f t="shared" si="33"/>
        <v>40.146599724888773</v>
      </c>
    </row>
    <row r="1083" spans="1:5">
      <c r="A1083" s="5">
        <v>45342.041666666664</v>
      </c>
      <c r="B1083">
        <v>-1.0226912498474099</v>
      </c>
      <c r="C1083">
        <v>0</v>
      </c>
      <c r="D1083" s="2">
        <f t="shared" si="32"/>
        <v>45342</v>
      </c>
      <c r="E1083">
        <f t="shared" si="33"/>
        <v>40.146599724888773</v>
      </c>
    </row>
    <row r="1084" spans="1:5">
      <c r="A1084" s="5">
        <v>45342.083333333336</v>
      </c>
      <c r="B1084">
        <v>-1.0247983932495099</v>
      </c>
      <c r="C1084">
        <v>0</v>
      </c>
      <c r="D1084" s="2">
        <f t="shared" si="32"/>
        <v>45342</v>
      </c>
      <c r="E1084">
        <f t="shared" si="33"/>
        <v>40.146599724888773</v>
      </c>
    </row>
    <row r="1085" spans="1:5">
      <c r="A1085" s="5">
        <v>45342.125</v>
      </c>
      <c r="B1085">
        <v>-1.07591223716735</v>
      </c>
      <c r="C1085">
        <v>0</v>
      </c>
      <c r="D1085" s="2">
        <f t="shared" si="32"/>
        <v>45342</v>
      </c>
      <c r="E1085">
        <f t="shared" si="33"/>
        <v>40.146599724888773</v>
      </c>
    </row>
    <row r="1086" spans="1:5">
      <c r="A1086" s="5">
        <v>45342.166666666664</v>
      </c>
      <c r="B1086">
        <v>-1.10325610637664</v>
      </c>
      <c r="C1086">
        <v>0</v>
      </c>
      <c r="D1086" s="2">
        <f t="shared" si="32"/>
        <v>45342</v>
      </c>
      <c r="E1086">
        <f t="shared" si="33"/>
        <v>40.146599724888773</v>
      </c>
    </row>
    <row r="1087" spans="1:5">
      <c r="A1087" s="5">
        <v>45342.208333333336</v>
      </c>
      <c r="B1087">
        <v>-1.2155895233154199</v>
      </c>
      <c r="C1087">
        <v>0.60000002384185702</v>
      </c>
      <c r="D1087" s="2">
        <f t="shared" si="32"/>
        <v>45342</v>
      </c>
      <c r="E1087">
        <f t="shared" si="33"/>
        <v>40.146599724888773</v>
      </c>
    </row>
    <row r="1088" spans="1:5">
      <c r="A1088" s="5">
        <v>45342.25</v>
      </c>
      <c r="B1088">
        <v>-1.2613494396209699</v>
      </c>
      <c r="C1088">
        <v>0.60000002384185702</v>
      </c>
      <c r="D1088" s="2">
        <f t="shared" si="32"/>
        <v>45342</v>
      </c>
      <c r="E1088">
        <f t="shared" si="33"/>
        <v>40.146599724888773</v>
      </c>
    </row>
    <row r="1089" spans="1:5">
      <c r="A1089" s="5">
        <v>45342.291666666664</v>
      </c>
      <c r="B1089">
        <v>-1.3672690391540501</v>
      </c>
      <c r="C1089">
        <v>1.1000000238418499</v>
      </c>
      <c r="D1089" s="2">
        <f t="shared" si="32"/>
        <v>45342</v>
      </c>
      <c r="E1089">
        <f t="shared" si="33"/>
        <v>40.146599724888773</v>
      </c>
    </row>
    <row r="1090" spans="1:5">
      <c r="A1090" s="5">
        <v>45342.333333333336</v>
      </c>
      <c r="B1090">
        <v>-1.0134069919586099</v>
      </c>
      <c r="C1090">
        <v>1.70000004768371</v>
      </c>
      <c r="D1090" s="2">
        <f t="shared" si="32"/>
        <v>45342</v>
      </c>
      <c r="E1090">
        <f t="shared" si="33"/>
        <v>40.146599724888773</v>
      </c>
    </row>
    <row r="1091" spans="1:5">
      <c r="A1091" s="5">
        <v>45342.375</v>
      </c>
      <c r="B1091">
        <v>1.8310630321502599</v>
      </c>
      <c r="C1091">
        <v>3.9000000953674299</v>
      </c>
      <c r="D1091" s="2">
        <f t="shared" ref="D1091:D1154" si="34">DATE(YEAR(A1091), MONTH(A1091), DAY(A1091))</f>
        <v>45342</v>
      </c>
      <c r="E1091">
        <f t="shared" ref="E1091:E1154" si="35">AVERAGEIF(D:D, D1091, B:B)*1.8+32</f>
        <v>40.146599724888773</v>
      </c>
    </row>
    <row r="1092" spans="1:5">
      <c r="A1092" s="5">
        <v>45342.416666666664</v>
      </c>
      <c r="B1092">
        <v>3.8229782581329301</v>
      </c>
      <c r="C1092">
        <v>6.6999998092651296</v>
      </c>
      <c r="D1092" s="2">
        <f t="shared" si="34"/>
        <v>45342</v>
      </c>
      <c r="E1092">
        <f t="shared" si="35"/>
        <v>40.146599724888773</v>
      </c>
    </row>
    <row r="1093" spans="1:5">
      <c r="A1093" s="5">
        <v>45342.458333333336</v>
      </c>
      <c r="B1093">
        <v>6.4632802009582502</v>
      </c>
      <c r="C1093">
        <v>8.3000001907348597</v>
      </c>
      <c r="D1093" s="2">
        <f t="shared" si="34"/>
        <v>45342</v>
      </c>
      <c r="E1093">
        <f t="shared" si="35"/>
        <v>40.146599724888773</v>
      </c>
    </row>
    <row r="1094" spans="1:5">
      <c r="A1094" s="5">
        <v>45342.5</v>
      </c>
      <c r="B1094">
        <v>8.4898958206176705</v>
      </c>
      <c r="C1094">
        <v>10.6000003814697</v>
      </c>
      <c r="D1094" s="2">
        <f t="shared" si="34"/>
        <v>45342</v>
      </c>
      <c r="E1094">
        <f t="shared" si="35"/>
        <v>40.146599724888773</v>
      </c>
    </row>
    <row r="1095" spans="1:5">
      <c r="A1095" s="5">
        <v>45342.541666666664</v>
      </c>
      <c r="B1095">
        <v>10.111778259277299</v>
      </c>
      <c r="C1095">
        <v>12.800000190734799</v>
      </c>
      <c r="D1095" s="2">
        <f t="shared" si="34"/>
        <v>45342</v>
      </c>
      <c r="E1095">
        <f t="shared" si="35"/>
        <v>40.146599724888773</v>
      </c>
    </row>
    <row r="1096" spans="1:5">
      <c r="A1096" s="5">
        <v>45342.583333333336</v>
      </c>
      <c r="B1096">
        <v>11.211721420288001</v>
      </c>
      <c r="C1096">
        <v>15</v>
      </c>
      <c r="D1096" s="2">
        <f t="shared" si="34"/>
        <v>45342</v>
      </c>
      <c r="E1096">
        <f t="shared" si="35"/>
        <v>40.146599724888773</v>
      </c>
    </row>
    <row r="1097" spans="1:5">
      <c r="A1097" s="5">
        <v>45342.625</v>
      </c>
      <c r="B1097">
        <v>11.7971286773681</v>
      </c>
      <c r="C1097">
        <v>15</v>
      </c>
      <c r="D1097" s="2">
        <f t="shared" si="34"/>
        <v>45342</v>
      </c>
      <c r="E1097">
        <f t="shared" si="35"/>
        <v>40.146599724888773</v>
      </c>
    </row>
    <row r="1098" spans="1:5">
      <c r="A1098" s="5">
        <v>45342.666666666664</v>
      </c>
      <c r="B1098">
        <v>11.8762702941894</v>
      </c>
      <c r="C1098">
        <v>15.6000003814697</v>
      </c>
      <c r="D1098" s="2">
        <f t="shared" si="34"/>
        <v>45342</v>
      </c>
      <c r="E1098">
        <f t="shared" si="35"/>
        <v>40.146599724888773</v>
      </c>
    </row>
    <row r="1099" spans="1:5">
      <c r="A1099" s="5">
        <v>45342.708333333336</v>
      </c>
      <c r="B1099">
        <v>11.343074798583901</v>
      </c>
      <c r="C1099">
        <v>15.6000003814697</v>
      </c>
      <c r="D1099" s="2">
        <f t="shared" si="34"/>
        <v>45342</v>
      </c>
      <c r="E1099">
        <f t="shared" si="35"/>
        <v>40.146599724888773</v>
      </c>
    </row>
    <row r="1100" spans="1:5">
      <c r="A1100" s="5">
        <v>45342.75</v>
      </c>
      <c r="B1100">
        <v>10.521947860717701</v>
      </c>
      <c r="C1100">
        <v>13.899999618530201</v>
      </c>
      <c r="D1100" s="2">
        <f t="shared" si="34"/>
        <v>45342</v>
      </c>
      <c r="E1100">
        <f t="shared" si="35"/>
        <v>40.146599724888773</v>
      </c>
    </row>
    <row r="1101" spans="1:5">
      <c r="A1101" s="5">
        <v>45342.791666666664</v>
      </c>
      <c r="B1101">
        <v>9.4164686203002894</v>
      </c>
      <c r="C1101">
        <v>12.800000190734799</v>
      </c>
      <c r="D1101" s="2">
        <f t="shared" si="34"/>
        <v>45342</v>
      </c>
      <c r="E1101">
        <f t="shared" si="35"/>
        <v>40.146599724888773</v>
      </c>
    </row>
    <row r="1102" spans="1:5">
      <c r="A1102" s="5">
        <v>45342.833333333336</v>
      </c>
      <c r="B1102">
        <v>8.0115938186645508</v>
      </c>
      <c r="C1102">
        <v>12.199999809265099</v>
      </c>
      <c r="D1102" s="2">
        <f t="shared" si="34"/>
        <v>45342</v>
      </c>
      <c r="E1102">
        <f t="shared" si="35"/>
        <v>40.146599724888773</v>
      </c>
    </row>
    <row r="1103" spans="1:5">
      <c r="A1103" s="5">
        <v>45342.875</v>
      </c>
      <c r="B1103">
        <v>6.5069603919982901</v>
      </c>
      <c r="C1103">
        <v>10.6000003814697</v>
      </c>
      <c r="D1103" s="2">
        <f t="shared" si="34"/>
        <v>45342</v>
      </c>
      <c r="E1103">
        <f t="shared" si="35"/>
        <v>40.146599724888773</v>
      </c>
    </row>
    <row r="1104" spans="1:5">
      <c r="A1104" s="5">
        <v>45342.916666666664</v>
      </c>
      <c r="B1104">
        <v>4.7624139785766602</v>
      </c>
      <c r="C1104">
        <v>11.1000003814697</v>
      </c>
      <c r="D1104" s="2">
        <f t="shared" si="34"/>
        <v>45342</v>
      </c>
      <c r="E1104">
        <f t="shared" si="35"/>
        <v>40.146599724888773</v>
      </c>
    </row>
    <row r="1105" spans="1:5">
      <c r="A1105" s="5">
        <v>45342.958333333336</v>
      </c>
      <c r="B1105">
        <v>2.6958427429199201</v>
      </c>
      <c r="C1105">
        <v>9.3999996185302699</v>
      </c>
      <c r="D1105" s="2">
        <f t="shared" si="34"/>
        <v>45342</v>
      </c>
      <c r="E1105">
        <f t="shared" si="35"/>
        <v>40.146599724888773</v>
      </c>
    </row>
    <row r="1106" spans="1:5">
      <c r="A1106" s="5">
        <v>45343</v>
      </c>
      <c r="B1106">
        <v>0.60279208421707098</v>
      </c>
      <c r="C1106">
        <v>7.8000001907348597</v>
      </c>
      <c r="D1106" s="2">
        <f t="shared" si="34"/>
        <v>45343</v>
      </c>
      <c r="E1106">
        <f t="shared" si="35"/>
        <v>39.909730500727875</v>
      </c>
    </row>
    <row r="1107" spans="1:5">
      <c r="A1107" s="5">
        <v>45343.041666666664</v>
      </c>
      <c r="B1107">
        <v>0.25409278273582397</v>
      </c>
      <c r="C1107">
        <v>9.3999996185302699</v>
      </c>
      <c r="D1107" s="2">
        <f t="shared" si="34"/>
        <v>45343</v>
      </c>
      <c r="E1107">
        <f t="shared" si="35"/>
        <v>39.909730500727875</v>
      </c>
    </row>
    <row r="1108" spans="1:5">
      <c r="A1108" s="5">
        <v>45343.083333333336</v>
      </c>
      <c r="B1108">
        <v>0.285166054964065</v>
      </c>
      <c r="C1108">
        <v>6.6999998092651296</v>
      </c>
      <c r="D1108" s="2">
        <f t="shared" si="34"/>
        <v>45343</v>
      </c>
      <c r="E1108">
        <f t="shared" si="35"/>
        <v>39.909730500727875</v>
      </c>
    </row>
    <row r="1109" spans="1:5">
      <c r="A1109" s="5">
        <v>45343.125</v>
      </c>
      <c r="B1109">
        <v>0.22933444380760101</v>
      </c>
      <c r="C1109">
        <v>4.4000000953674299</v>
      </c>
      <c r="D1109" s="2">
        <f t="shared" si="34"/>
        <v>45343</v>
      </c>
      <c r="E1109">
        <f t="shared" si="35"/>
        <v>39.909730500727875</v>
      </c>
    </row>
    <row r="1110" spans="1:5">
      <c r="A1110" s="5">
        <v>45343.166666666664</v>
      </c>
      <c r="B1110">
        <v>0.189623743295669</v>
      </c>
      <c r="C1110">
        <v>5.5999999046325604</v>
      </c>
      <c r="D1110" s="2">
        <f t="shared" si="34"/>
        <v>45343</v>
      </c>
      <c r="E1110">
        <f t="shared" si="35"/>
        <v>39.909730500727875</v>
      </c>
    </row>
    <row r="1111" spans="1:5">
      <c r="A1111" s="5">
        <v>45343.208333333336</v>
      </c>
      <c r="B1111">
        <v>0.17401704192161499</v>
      </c>
      <c r="C1111">
        <v>4.4000000953674299</v>
      </c>
      <c r="D1111" s="2">
        <f t="shared" si="34"/>
        <v>45343</v>
      </c>
      <c r="E1111">
        <f t="shared" si="35"/>
        <v>39.909730500727875</v>
      </c>
    </row>
    <row r="1112" spans="1:5">
      <c r="A1112" s="5">
        <v>45343.25</v>
      </c>
      <c r="B1112">
        <v>0.15787348151206901</v>
      </c>
      <c r="C1112">
        <v>3.2999999523162802</v>
      </c>
      <c r="D1112" s="2">
        <f t="shared" si="34"/>
        <v>45343</v>
      </c>
      <c r="E1112">
        <f t="shared" si="35"/>
        <v>39.909730500727875</v>
      </c>
    </row>
    <row r="1113" spans="1:5">
      <c r="A1113" s="5">
        <v>45343.291666666664</v>
      </c>
      <c r="B1113">
        <v>-0.320799499750137</v>
      </c>
      <c r="C1113">
        <v>5.5999999046325604</v>
      </c>
      <c r="D1113" s="2">
        <f t="shared" si="34"/>
        <v>45343</v>
      </c>
      <c r="E1113">
        <f t="shared" si="35"/>
        <v>39.909730500727875</v>
      </c>
    </row>
    <row r="1114" spans="1:5">
      <c r="A1114" s="5">
        <v>45343.333333333336</v>
      </c>
      <c r="B1114">
        <v>1.36616170406341</v>
      </c>
      <c r="C1114">
        <v>7.1999998092651296</v>
      </c>
      <c r="D1114" s="2">
        <f t="shared" si="34"/>
        <v>45343</v>
      </c>
      <c r="E1114">
        <f t="shared" si="35"/>
        <v>39.909730500727875</v>
      </c>
    </row>
    <row r="1115" spans="1:5">
      <c r="A1115" s="5">
        <v>45343.375</v>
      </c>
      <c r="B1115">
        <v>3.9867675304412802</v>
      </c>
      <c r="C1115">
        <v>10</v>
      </c>
      <c r="D1115" s="2">
        <f t="shared" si="34"/>
        <v>45343</v>
      </c>
      <c r="E1115">
        <f t="shared" si="35"/>
        <v>39.909730500727875</v>
      </c>
    </row>
    <row r="1116" spans="1:5">
      <c r="A1116" s="5">
        <v>45343.416666666664</v>
      </c>
      <c r="B1116">
        <v>5.8842539787292401</v>
      </c>
      <c r="C1116">
        <v>11.699999809265099</v>
      </c>
      <c r="D1116" s="2">
        <f t="shared" si="34"/>
        <v>45343</v>
      </c>
      <c r="E1116">
        <f t="shared" si="35"/>
        <v>39.909730500727875</v>
      </c>
    </row>
    <row r="1117" spans="1:5">
      <c r="A1117" s="5">
        <v>45343.458333333336</v>
      </c>
      <c r="B1117">
        <v>7.3272356986999503</v>
      </c>
      <c r="C1117">
        <v>13.899999618530201</v>
      </c>
      <c r="D1117" s="2">
        <f t="shared" si="34"/>
        <v>45343</v>
      </c>
      <c r="E1117">
        <f t="shared" si="35"/>
        <v>39.909730500727875</v>
      </c>
    </row>
    <row r="1118" spans="1:5">
      <c r="A1118" s="5">
        <v>45343.5</v>
      </c>
      <c r="B1118">
        <v>8.5036697387695295</v>
      </c>
      <c r="C1118">
        <v>16.100000381469702</v>
      </c>
      <c r="D1118" s="2">
        <f t="shared" si="34"/>
        <v>45343</v>
      </c>
      <c r="E1118">
        <f t="shared" si="35"/>
        <v>39.909730500727875</v>
      </c>
    </row>
    <row r="1119" spans="1:5">
      <c r="A1119" s="5">
        <v>45343.541666666664</v>
      </c>
      <c r="B1119">
        <v>9.4877748489379794</v>
      </c>
      <c r="C1119">
        <v>17.799999237060501</v>
      </c>
      <c r="D1119" s="2">
        <f t="shared" si="34"/>
        <v>45343</v>
      </c>
      <c r="E1119">
        <f t="shared" si="35"/>
        <v>39.909730500727875</v>
      </c>
    </row>
    <row r="1120" spans="1:5">
      <c r="A1120" s="5">
        <v>45343.583333333336</v>
      </c>
      <c r="B1120">
        <v>10.1209812164306</v>
      </c>
      <c r="C1120">
        <v>19.399999618530199</v>
      </c>
      <c r="D1120" s="2">
        <f t="shared" si="34"/>
        <v>45343</v>
      </c>
      <c r="E1120">
        <f t="shared" si="35"/>
        <v>39.909730500727875</v>
      </c>
    </row>
    <row r="1121" spans="1:5">
      <c r="A1121" s="5">
        <v>45343.625</v>
      </c>
      <c r="B1121">
        <v>10.2713766098022</v>
      </c>
      <c r="C1121">
        <v>21.100000381469702</v>
      </c>
      <c r="D1121" s="2">
        <f t="shared" si="34"/>
        <v>45343</v>
      </c>
      <c r="E1121">
        <f t="shared" si="35"/>
        <v>39.909730500727875</v>
      </c>
    </row>
    <row r="1122" spans="1:5">
      <c r="A1122" s="5">
        <v>45343.666666666664</v>
      </c>
      <c r="B1122">
        <v>9.9278936386108398</v>
      </c>
      <c r="C1122">
        <v>21.7000007629394</v>
      </c>
      <c r="D1122" s="2">
        <f t="shared" si="34"/>
        <v>45343</v>
      </c>
      <c r="E1122">
        <f t="shared" si="35"/>
        <v>39.909730500727875</v>
      </c>
    </row>
    <row r="1123" spans="1:5">
      <c r="A1123" s="5">
        <v>45343.708333333336</v>
      </c>
      <c r="B1123">
        <v>9.1817226409912092</v>
      </c>
      <c r="C1123">
        <v>20</v>
      </c>
      <c r="D1123" s="2">
        <f t="shared" si="34"/>
        <v>45343</v>
      </c>
      <c r="E1123">
        <f t="shared" si="35"/>
        <v>39.909730500727875</v>
      </c>
    </row>
    <row r="1124" spans="1:5">
      <c r="A1124" s="5">
        <v>45343.75</v>
      </c>
      <c r="B1124">
        <v>7.9601364135742099</v>
      </c>
      <c r="C1124">
        <v>18.899999618530199</v>
      </c>
      <c r="D1124" s="2">
        <f t="shared" si="34"/>
        <v>45343</v>
      </c>
      <c r="E1124">
        <f t="shared" si="35"/>
        <v>39.909730500727875</v>
      </c>
    </row>
    <row r="1125" spans="1:5">
      <c r="A1125" s="5">
        <v>45343.791666666664</v>
      </c>
      <c r="B1125">
        <v>6.5266146659851003</v>
      </c>
      <c r="C1125">
        <v>18.299999237060501</v>
      </c>
      <c r="D1125" s="2">
        <f t="shared" si="34"/>
        <v>45343</v>
      </c>
      <c r="E1125">
        <f t="shared" si="35"/>
        <v>39.909730500727875</v>
      </c>
    </row>
    <row r="1126" spans="1:5">
      <c r="A1126" s="5">
        <v>45343.833333333336</v>
      </c>
      <c r="B1126">
        <v>5.1378264427184996</v>
      </c>
      <c r="C1126">
        <v>17.799999237060501</v>
      </c>
      <c r="D1126" s="2">
        <f t="shared" si="34"/>
        <v>45343</v>
      </c>
      <c r="E1126">
        <f t="shared" si="35"/>
        <v>39.909730500727875</v>
      </c>
    </row>
    <row r="1127" spans="1:5">
      <c r="A1127" s="5">
        <v>45343.875</v>
      </c>
      <c r="B1127">
        <v>3.6129701137542698</v>
      </c>
      <c r="C1127">
        <v>16.7000007629394</v>
      </c>
      <c r="D1127" s="2">
        <f t="shared" si="34"/>
        <v>45343</v>
      </c>
      <c r="E1127">
        <f t="shared" si="35"/>
        <v>39.909730500727875</v>
      </c>
    </row>
    <row r="1128" spans="1:5">
      <c r="A1128" s="5">
        <v>45343.916666666664</v>
      </c>
      <c r="B1128">
        <v>2.5117118358611998</v>
      </c>
      <c r="C1128">
        <v>16.100000381469702</v>
      </c>
      <c r="D1128" s="2">
        <f t="shared" si="34"/>
        <v>45343</v>
      </c>
      <c r="E1128">
        <f t="shared" si="35"/>
        <v>39.909730500727875</v>
      </c>
    </row>
    <row r="1129" spans="1:5">
      <c r="A1129" s="5">
        <v>45343.958333333336</v>
      </c>
      <c r="B1129">
        <v>2.0838761329650799</v>
      </c>
      <c r="C1129">
        <v>15.6000003814697</v>
      </c>
      <c r="D1129" s="2">
        <f t="shared" si="34"/>
        <v>45343</v>
      </c>
      <c r="E1129">
        <f t="shared" si="35"/>
        <v>39.909730500727875</v>
      </c>
    </row>
    <row r="1130" spans="1:5">
      <c r="A1130" s="5">
        <v>45344</v>
      </c>
      <c r="B1130">
        <v>1.7291406393051101</v>
      </c>
      <c r="C1130">
        <v>16.100000381469702</v>
      </c>
      <c r="D1130" s="2">
        <f t="shared" si="34"/>
        <v>45344</v>
      </c>
      <c r="E1130">
        <f t="shared" si="35"/>
        <v>38.853156591951844</v>
      </c>
    </row>
    <row r="1131" spans="1:5">
      <c r="A1131" s="5">
        <v>45344.041666666664</v>
      </c>
      <c r="B1131">
        <v>1.45302605628967</v>
      </c>
      <c r="C1131">
        <v>15.6000003814697</v>
      </c>
      <c r="D1131" s="2">
        <f t="shared" si="34"/>
        <v>45344</v>
      </c>
      <c r="E1131">
        <f t="shared" si="35"/>
        <v>38.853156591951844</v>
      </c>
    </row>
    <row r="1132" spans="1:5">
      <c r="A1132" s="5">
        <v>45344.083333333336</v>
      </c>
      <c r="B1132">
        <v>0.90139997005462602</v>
      </c>
      <c r="C1132">
        <v>15</v>
      </c>
      <c r="D1132" s="2">
        <f t="shared" si="34"/>
        <v>45344</v>
      </c>
      <c r="E1132">
        <f t="shared" si="35"/>
        <v>38.853156591951844</v>
      </c>
    </row>
    <row r="1133" spans="1:5">
      <c r="A1133" s="5">
        <v>45344.125</v>
      </c>
      <c r="B1133">
        <v>0.58070427179336503</v>
      </c>
      <c r="C1133">
        <v>14.399999618530201</v>
      </c>
      <c r="D1133" s="2">
        <f t="shared" si="34"/>
        <v>45344</v>
      </c>
      <c r="E1133">
        <f t="shared" si="35"/>
        <v>38.853156591951844</v>
      </c>
    </row>
    <row r="1134" spans="1:5">
      <c r="A1134" s="5">
        <v>45344.166666666664</v>
      </c>
      <c r="B1134">
        <v>0.37607917189598</v>
      </c>
      <c r="C1134">
        <v>13.899999618530201</v>
      </c>
      <c r="D1134" s="2">
        <f t="shared" si="34"/>
        <v>45344</v>
      </c>
      <c r="E1134">
        <f t="shared" si="35"/>
        <v>38.853156591951844</v>
      </c>
    </row>
    <row r="1135" spans="1:5">
      <c r="A1135" s="5">
        <v>45344.208333333336</v>
      </c>
      <c r="B1135">
        <v>0.226366192102432</v>
      </c>
      <c r="C1135">
        <v>13.899999618530201</v>
      </c>
      <c r="D1135" s="2">
        <f t="shared" si="34"/>
        <v>45344</v>
      </c>
      <c r="E1135">
        <f t="shared" si="35"/>
        <v>38.853156591951844</v>
      </c>
    </row>
    <row r="1136" spans="1:5">
      <c r="A1136" s="5">
        <v>45344.25</v>
      </c>
      <c r="B1136">
        <v>0.185926258563995</v>
      </c>
      <c r="C1136">
        <v>13.300000190734799</v>
      </c>
      <c r="D1136" s="2">
        <f t="shared" si="34"/>
        <v>45344</v>
      </c>
      <c r="E1136">
        <f t="shared" si="35"/>
        <v>38.853156591951844</v>
      </c>
    </row>
    <row r="1137" spans="1:5">
      <c r="A1137" s="5">
        <v>45344.291666666664</v>
      </c>
      <c r="B1137">
        <v>0.28046512603759699</v>
      </c>
      <c r="C1137">
        <v>12.800000190734799</v>
      </c>
      <c r="D1137" s="2">
        <f t="shared" si="34"/>
        <v>45344</v>
      </c>
      <c r="E1137">
        <f t="shared" si="35"/>
        <v>38.853156591951844</v>
      </c>
    </row>
    <row r="1138" spans="1:5">
      <c r="A1138" s="5">
        <v>45344.333333333336</v>
      </c>
      <c r="B1138">
        <v>0.61295968294143599</v>
      </c>
      <c r="C1138">
        <v>13.300000190734799</v>
      </c>
      <c r="D1138" s="2">
        <f t="shared" si="34"/>
        <v>45344</v>
      </c>
      <c r="E1138">
        <f t="shared" si="35"/>
        <v>38.853156591951844</v>
      </c>
    </row>
    <row r="1139" spans="1:5">
      <c r="A1139" s="5">
        <v>45344.375</v>
      </c>
      <c r="B1139">
        <v>1.71872901916503</v>
      </c>
      <c r="C1139">
        <v>15</v>
      </c>
      <c r="D1139" s="2">
        <f t="shared" si="34"/>
        <v>45344</v>
      </c>
      <c r="E1139">
        <f t="shared" si="35"/>
        <v>38.853156591951844</v>
      </c>
    </row>
    <row r="1140" spans="1:5">
      <c r="A1140" s="5">
        <v>45344.416666666664</v>
      </c>
      <c r="B1140">
        <v>3.1258091926574698</v>
      </c>
      <c r="C1140">
        <v>16.7000007629394</v>
      </c>
      <c r="D1140" s="2">
        <f t="shared" si="34"/>
        <v>45344</v>
      </c>
      <c r="E1140">
        <f t="shared" si="35"/>
        <v>38.853156591951844</v>
      </c>
    </row>
    <row r="1141" spans="1:5">
      <c r="A1141" s="5">
        <v>45344.458333333336</v>
      </c>
      <c r="B1141">
        <v>4.7755389213562003</v>
      </c>
      <c r="C1141">
        <v>19.399999618530199</v>
      </c>
      <c r="D1141" s="2">
        <f t="shared" si="34"/>
        <v>45344</v>
      </c>
      <c r="E1141">
        <f t="shared" si="35"/>
        <v>38.853156591951844</v>
      </c>
    </row>
    <row r="1142" spans="1:5">
      <c r="A1142" s="5">
        <v>45344.5</v>
      </c>
      <c r="B1142">
        <v>6.4713854789733798</v>
      </c>
      <c r="C1142">
        <v>21.100000381469702</v>
      </c>
      <c r="D1142" s="2">
        <f t="shared" si="34"/>
        <v>45344</v>
      </c>
      <c r="E1142">
        <f t="shared" si="35"/>
        <v>38.853156591951844</v>
      </c>
    </row>
    <row r="1143" spans="1:5">
      <c r="A1143" s="5">
        <v>45344.541666666664</v>
      </c>
      <c r="B1143">
        <v>7.6921315193176198</v>
      </c>
      <c r="C1143">
        <v>21.100000381469702</v>
      </c>
      <c r="D1143" s="2">
        <f t="shared" si="34"/>
        <v>45344</v>
      </c>
      <c r="E1143">
        <f t="shared" si="35"/>
        <v>38.853156591951844</v>
      </c>
    </row>
    <row r="1144" spans="1:5">
      <c r="A1144" s="5">
        <v>45344.583333333336</v>
      </c>
      <c r="B1144">
        <v>8.3330726623535103</v>
      </c>
      <c r="C1144">
        <v>21.100000381469702</v>
      </c>
      <c r="D1144" s="2">
        <f t="shared" si="34"/>
        <v>45344</v>
      </c>
      <c r="E1144">
        <f t="shared" si="35"/>
        <v>38.853156591951844</v>
      </c>
    </row>
    <row r="1145" spans="1:5">
      <c r="A1145" s="5">
        <v>45344.625</v>
      </c>
      <c r="B1145">
        <v>8.4163465499877894</v>
      </c>
      <c r="C1145">
        <v>21.100000381469702</v>
      </c>
      <c r="D1145" s="2">
        <f t="shared" si="34"/>
        <v>45344</v>
      </c>
      <c r="E1145">
        <f t="shared" si="35"/>
        <v>38.853156591951844</v>
      </c>
    </row>
    <row r="1146" spans="1:5">
      <c r="A1146" s="5">
        <v>45344.666666666664</v>
      </c>
      <c r="B1146">
        <v>7.9508414268493599</v>
      </c>
      <c r="C1146">
        <v>21.100000381469702</v>
      </c>
      <c r="D1146" s="2">
        <f t="shared" si="34"/>
        <v>45344</v>
      </c>
      <c r="E1146">
        <f t="shared" si="35"/>
        <v>38.853156591951844</v>
      </c>
    </row>
    <row r="1147" spans="1:5">
      <c r="A1147" s="5">
        <v>45344.708333333336</v>
      </c>
      <c r="B1147">
        <v>7.1303901672363201</v>
      </c>
      <c r="C1147">
        <v>21.100000381469702</v>
      </c>
      <c r="D1147" s="2">
        <f t="shared" si="34"/>
        <v>45344</v>
      </c>
      <c r="E1147">
        <f t="shared" si="35"/>
        <v>38.853156591951844</v>
      </c>
    </row>
    <row r="1148" spans="1:5">
      <c r="A1148" s="5">
        <v>45344.75</v>
      </c>
      <c r="B1148">
        <v>6.3298420906066797</v>
      </c>
      <c r="C1148">
        <v>20</v>
      </c>
      <c r="D1148" s="2">
        <f t="shared" si="34"/>
        <v>45344</v>
      </c>
      <c r="E1148">
        <f t="shared" si="35"/>
        <v>38.853156591951844</v>
      </c>
    </row>
    <row r="1149" spans="1:5">
      <c r="A1149" s="5">
        <v>45344.791666666664</v>
      </c>
      <c r="B1149">
        <v>5.5973849296569798</v>
      </c>
      <c r="C1149">
        <v>20.610000610351499</v>
      </c>
      <c r="D1149" s="2">
        <f t="shared" si="34"/>
        <v>45344</v>
      </c>
      <c r="E1149">
        <f t="shared" si="35"/>
        <v>38.853156591951844</v>
      </c>
    </row>
    <row r="1150" spans="1:5">
      <c r="A1150" s="5">
        <v>45344.833333333336</v>
      </c>
      <c r="B1150">
        <v>5.00245857238769</v>
      </c>
      <c r="C1150">
        <v>14</v>
      </c>
      <c r="D1150" s="2">
        <f t="shared" si="34"/>
        <v>45344</v>
      </c>
      <c r="E1150">
        <f t="shared" si="35"/>
        <v>38.853156591951844</v>
      </c>
    </row>
    <row r="1151" spans="1:5">
      <c r="A1151" s="5">
        <v>45344.875</v>
      </c>
      <c r="B1151">
        <v>4.5649871826171804</v>
      </c>
      <c r="C1151">
        <v>13.890000343322701</v>
      </c>
      <c r="D1151" s="2">
        <f t="shared" si="34"/>
        <v>45344</v>
      </c>
      <c r="E1151">
        <f t="shared" si="35"/>
        <v>38.853156591951844</v>
      </c>
    </row>
    <row r="1152" spans="1:5">
      <c r="A1152" s="5">
        <v>45344.916666666664</v>
      </c>
      <c r="B1152">
        <v>4.15856504440307</v>
      </c>
      <c r="C1152">
        <v>13.279999732971101</v>
      </c>
      <c r="D1152" s="2">
        <f t="shared" si="34"/>
        <v>45344</v>
      </c>
      <c r="E1152">
        <f t="shared" si="35"/>
        <v>38.853156591951844</v>
      </c>
    </row>
    <row r="1153" spans="1:5">
      <c r="A1153" s="5">
        <v>45344.958333333336</v>
      </c>
      <c r="B1153">
        <v>3.7618710994720401</v>
      </c>
      <c r="C1153">
        <v>13.279999732971101</v>
      </c>
      <c r="D1153" s="2">
        <f t="shared" si="34"/>
        <v>45344</v>
      </c>
      <c r="E1153">
        <f t="shared" si="35"/>
        <v>38.853156591951844</v>
      </c>
    </row>
    <row r="1154" spans="1:5">
      <c r="A1154" s="5">
        <v>45345</v>
      </c>
      <c r="B1154">
        <v>3.3570795059204102</v>
      </c>
      <c r="C1154">
        <v>12.2200002670288</v>
      </c>
      <c r="D1154" s="2">
        <f t="shared" si="34"/>
        <v>45345</v>
      </c>
      <c r="E1154">
        <f t="shared" si="35"/>
        <v>40.784274372458448</v>
      </c>
    </row>
    <row r="1155" spans="1:5">
      <c r="A1155" s="5">
        <v>45345.041666666664</v>
      </c>
      <c r="B1155">
        <v>3.1014935970306299</v>
      </c>
      <c r="C1155">
        <v>10</v>
      </c>
      <c r="D1155" s="2">
        <f t="shared" ref="D1155:D1218" si="36">DATE(YEAR(A1155), MONTH(A1155), DAY(A1155))</f>
        <v>45345</v>
      </c>
      <c r="E1155">
        <f t="shared" ref="E1155:E1218" si="37">AVERAGEIF(D:D, D1155, B:B)*1.8+32</f>
        <v>40.784274372458448</v>
      </c>
    </row>
    <row r="1156" spans="1:5">
      <c r="A1156" s="5">
        <v>45345.083333333336</v>
      </c>
      <c r="B1156">
        <v>2.8256795406341499</v>
      </c>
      <c r="C1156">
        <v>7.2199997901916504</v>
      </c>
      <c r="D1156" s="2">
        <f t="shared" si="36"/>
        <v>45345</v>
      </c>
      <c r="E1156">
        <f t="shared" si="37"/>
        <v>40.784274372458448</v>
      </c>
    </row>
    <row r="1157" spans="1:5">
      <c r="A1157" s="5">
        <v>45345.125</v>
      </c>
      <c r="B1157">
        <v>2.50472688674926</v>
      </c>
      <c r="C1157">
        <v>3.2799999713897701</v>
      </c>
      <c r="D1157" s="2">
        <f t="shared" si="36"/>
        <v>45345</v>
      </c>
      <c r="E1157">
        <f t="shared" si="37"/>
        <v>40.784274372458448</v>
      </c>
    </row>
    <row r="1158" spans="1:5">
      <c r="A1158" s="5">
        <v>45345.166666666664</v>
      </c>
      <c r="B1158">
        <v>2.22632479667663</v>
      </c>
      <c r="C1158">
        <v>1.7200000286102199</v>
      </c>
      <c r="D1158" s="2">
        <f t="shared" si="36"/>
        <v>45345</v>
      </c>
      <c r="E1158">
        <f t="shared" si="37"/>
        <v>40.784274372458448</v>
      </c>
    </row>
    <row r="1159" spans="1:5">
      <c r="A1159" s="5">
        <v>45345.208333333336</v>
      </c>
      <c r="B1159">
        <v>1.8986165523528999</v>
      </c>
      <c r="C1159">
        <v>0</v>
      </c>
      <c r="D1159" s="2">
        <f t="shared" si="36"/>
        <v>45345</v>
      </c>
      <c r="E1159">
        <f t="shared" si="37"/>
        <v>40.784274372458448</v>
      </c>
    </row>
    <row r="1160" spans="1:5">
      <c r="A1160" s="5">
        <v>45345.25</v>
      </c>
      <c r="B1160">
        <v>1.6696372032165501</v>
      </c>
      <c r="C1160">
        <v>-2.7799999713897701</v>
      </c>
      <c r="D1160" s="2">
        <f t="shared" si="36"/>
        <v>45345</v>
      </c>
      <c r="E1160">
        <f t="shared" si="37"/>
        <v>40.784274372458448</v>
      </c>
    </row>
    <row r="1161" spans="1:5">
      <c r="A1161" s="5">
        <v>45345.291666666664</v>
      </c>
      <c r="B1161">
        <v>1.54179286956787</v>
      </c>
      <c r="C1161">
        <v>-3.2799999713897701</v>
      </c>
      <c r="D1161" s="2">
        <f t="shared" si="36"/>
        <v>45345</v>
      </c>
      <c r="E1161">
        <f t="shared" si="37"/>
        <v>40.784274372458448</v>
      </c>
    </row>
    <row r="1162" spans="1:5">
      <c r="A1162" s="5">
        <v>45345.333333333336</v>
      </c>
      <c r="B1162">
        <v>1.90101325511932</v>
      </c>
      <c r="C1162">
        <v>-5</v>
      </c>
      <c r="D1162" s="2">
        <f t="shared" si="36"/>
        <v>45345</v>
      </c>
      <c r="E1162">
        <f t="shared" si="37"/>
        <v>40.784274372458448</v>
      </c>
    </row>
    <row r="1163" spans="1:5">
      <c r="A1163" s="5">
        <v>45345.375</v>
      </c>
      <c r="B1163">
        <v>3.47469139099121</v>
      </c>
      <c r="C1163">
        <v>-6.1100001335143999</v>
      </c>
      <c r="D1163" s="2">
        <f t="shared" si="36"/>
        <v>45345</v>
      </c>
      <c r="E1163">
        <f t="shared" si="37"/>
        <v>40.784274372458448</v>
      </c>
    </row>
    <row r="1164" spans="1:5">
      <c r="A1164" s="5">
        <v>45345.416666666664</v>
      </c>
      <c r="B1164">
        <v>5.46492147445678</v>
      </c>
      <c r="C1164">
        <v>-6.7199997901916504</v>
      </c>
      <c r="D1164" s="2">
        <f t="shared" si="36"/>
        <v>45345</v>
      </c>
      <c r="E1164">
        <f t="shared" si="37"/>
        <v>40.784274372458448</v>
      </c>
    </row>
    <row r="1165" spans="1:5">
      <c r="A1165" s="5">
        <v>45345.458333333336</v>
      </c>
      <c r="B1165">
        <v>7.6626915931701598</v>
      </c>
      <c r="C1165">
        <v>-5.6100001335143999</v>
      </c>
      <c r="D1165" s="2">
        <f t="shared" si="36"/>
        <v>45345</v>
      </c>
      <c r="E1165">
        <f t="shared" si="37"/>
        <v>40.784274372458448</v>
      </c>
    </row>
    <row r="1166" spans="1:5">
      <c r="A1166" s="5">
        <v>45345.5</v>
      </c>
      <c r="B1166">
        <v>9.2851696014404297</v>
      </c>
      <c r="C1166">
        <v>-3.2799999713897701</v>
      </c>
      <c r="D1166" s="2">
        <f t="shared" si="36"/>
        <v>45345</v>
      </c>
      <c r="E1166">
        <f t="shared" si="37"/>
        <v>40.784274372458448</v>
      </c>
    </row>
    <row r="1167" spans="1:5">
      <c r="A1167" s="5">
        <v>45345.541666666664</v>
      </c>
      <c r="B1167">
        <v>10.195458412170399</v>
      </c>
      <c r="C1167">
        <v>-2.2200000286102202</v>
      </c>
      <c r="D1167" s="2">
        <f t="shared" si="36"/>
        <v>45345</v>
      </c>
      <c r="E1167">
        <f t="shared" si="37"/>
        <v>40.784274372458448</v>
      </c>
    </row>
    <row r="1168" spans="1:5">
      <c r="A1168" s="5">
        <v>45345.583333333336</v>
      </c>
      <c r="B1168">
        <v>10.3893680572509</v>
      </c>
      <c r="C1168">
        <v>-1.1100000143051101</v>
      </c>
      <c r="D1168" s="2">
        <f t="shared" si="36"/>
        <v>45345</v>
      </c>
      <c r="E1168">
        <f t="shared" si="37"/>
        <v>40.784274372458448</v>
      </c>
    </row>
    <row r="1169" spans="1:5">
      <c r="A1169" s="5">
        <v>45345.625</v>
      </c>
      <c r="B1169">
        <v>9.9466781616210902</v>
      </c>
      <c r="C1169">
        <v>-0.61000001430511397</v>
      </c>
      <c r="D1169" s="2">
        <f t="shared" si="36"/>
        <v>45345</v>
      </c>
      <c r="E1169">
        <f t="shared" si="37"/>
        <v>40.784274372458448</v>
      </c>
    </row>
    <row r="1170" spans="1:5">
      <c r="A1170" s="5">
        <v>45345.666666666664</v>
      </c>
      <c r="B1170">
        <v>8.8390083312988192</v>
      </c>
      <c r="C1170">
        <v>-0.61000001430511397</v>
      </c>
      <c r="D1170" s="2">
        <f t="shared" si="36"/>
        <v>45345</v>
      </c>
      <c r="E1170">
        <f t="shared" si="37"/>
        <v>40.784274372458448</v>
      </c>
    </row>
    <row r="1171" spans="1:5">
      <c r="A1171" s="5">
        <v>45345.708333333336</v>
      </c>
      <c r="B1171">
        <v>7.6089663505554199</v>
      </c>
      <c r="C1171">
        <v>-0.61000001430511397</v>
      </c>
      <c r="D1171" s="2">
        <f t="shared" si="36"/>
        <v>45345</v>
      </c>
      <c r="E1171">
        <f t="shared" si="37"/>
        <v>40.784274372458448</v>
      </c>
    </row>
    <row r="1172" spans="1:5">
      <c r="A1172" s="5">
        <v>45345.75</v>
      </c>
      <c r="B1172">
        <v>6.6018424034118599</v>
      </c>
      <c r="C1172">
        <v>-1.7200000286102199</v>
      </c>
      <c r="D1172" s="2">
        <f t="shared" si="36"/>
        <v>45345</v>
      </c>
      <c r="E1172">
        <f t="shared" si="37"/>
        <v>40.784274372458448</v>
      </c>
    </row>
    <row r="1173" spans="1:5">
      <c r="A1173" s="5">
        <v>45345.791666666664</v>
      </c>
      <c r="B1173">
        <v>5.2234973907470703</v>
      </c>
      <c r="C1173">
        <v>-2.2200000286102202</v>
      </c>
      <c r="D1173" s="2">
        <f t="shared" si="36"/>
        <v>45345</v>
      </c>
      <c r="E1173">
        <f t="shared" si="37"/>
        <v>40.784274372458448</v>
      </c>
    </row>
    <row r="1174" spans="1:5">
      <c r="A1174" s="5">
        <v>45345.833333333336</v>
      </c>
      <c r="B1174">
        <v>3.7873857021331698</v>
      </c>
      <c r="C1174">
        <v>-2.7799999713897701</v>
      </c>
      <c r="D1174" s="2">
        <f t="shared" si="36"/>
        <v>45345</v>
      </c>
      <c r="E1174">
        <f t="shared" si="37"/>
        <v>40.784274372458448</v>
      </c>
    </row>
    <row r="1175" spans="1:5">
      <c r="A1175" s="5">
        <v>45345.875</v>
      </c>
      <c r="B1175">
        <v>2.9726402759552002</v>
      </c>
      <c r="C1175">
        <v>-3.2799999713897701</v>
      </c>
      <c r="D1175" s="2">
        <f t="shared" si="36"/>
        <v>45345</v>
      </c>
      <c r="E1175">
        <f t="shared" si="37"/>
        <v>40.784274372458448</v>
      </c>
    </row>
    <row r="1176" spans="1:5">
      <c r="A1176" s="5">
        <v>45345.916666666664</v>
      </c>
      <c r="B1176">
        <v>2.5159819126129102</v>
      </c>
      <c r="C1176">
        <v>-3.8900001049041699</v>
      </c>
      <c r="D1176" s="2">
        <f t="shared" si="36"/>
        <v>45345</v>
      </c>
      <c r="E1176">
        <f t="shared" si="37"/>
        <v>40.784274372458448</v>
      </c>
    </row>
    <row r="1177" spans="1:5">
      <c r="A1177" s="5">
        <v>45345.958333333336</v>
      </c>
      <c r="B1177">
        <v>2.1289930343627899</v>
      </c>
      <c r="C1177">
        <v>-4.3899998664855904</v>
      </c>
      <c r="D1177" s="2">
        <f t="shared" si="36"/>
        <v>45345</v>
      </c>
      <c r="E1177">
        <f t="shared" si="37"/>
        <v>40.784274372458448</v>
      </c>
    </row>
    <row r="1178" spans="1:5">
      <c r="A1178" s="5">
        <v>45346</v>
      </c>
      <c r="B1178">
        <v>1.5541785955428999</v>
      </c>
      <c r="C1178">
        <v>-5</v>
      </c>
      <c r="D1178" s="2">
        <f t="shared" si="36"/>
        <v>45346</v>
      </c>
      <c r="E1178">
        <f t="shared" si="37"/>
        <v>41.554829132556904</v>
      </c>
    </row>
    <row r="1179" spans="1:5">
      <c r="A1179" s="5">
        <v>45346.041666666664</v>
      </c>
      <c r="B1179">
        <v>1.2625590562820399</v>
      </c>
      <c r="C1179">
        <v>-5.6100001335143999</v>
      </c>
      <c r="D1179" s="2">
        <f t="shared" si="36"/>
        <v>45346</v>
      </c>
      <c r="E1179">
        <f t="shared" si="37"/>
        <v>41.554829132556904</v>
      </c>
    </row>
    <row r="1180" spans="1:5">
      <c r="A1180" s="5">
        <v>45346.083333333336</v>
      </c>
      <c r="B1180">
        <v>2.4752380847930899</v>
      </c>
      <c r="C1180">
        <v>-5.6100001335143999</v>
      </c>
      <c r="D1180" s="2">
        <f t="shared" si="36"/>
        <v>45346</v>
      </c>
      <c r="E1180">
        <f t="shared" si="37"/>
        <v>41.554829132556904</v>
      </c>
    </row>
    <row r="1181" spans="1:5">
      <c r="A1181" s="5">
        <v>45346.125</v>
      </c>
      <c r="B1181">
        <v>3.8117420673370299</v>
      </c>
      <c r="C1181">
        <v>-6.1100001335143999</v>
      </c>
      <c r="D1181" s="2">
        <f t="shared" si="36"/>
        <v>45346</v>
      </c>
      <c r="E1181">
        <f t="shared" si="37"/>
        <v>41.554829132556904</v>
      </c>
    </row>
    <row r="1182" spans="1:5">
      <c r="A1182" s="5">
        <v>45346.166666666664</v>
      </c>
      <c r="B1182">
        <v>5.0586628913879297</v>
      </c>
      <c r="C1182">
        <v>-6.7199997901916504</v>
      </c>
      <c r="D1182" s="2">
        <f t="shared" si="36"/>
        <v>45346</v>
      </c>
      <c r="E1182">
        <f t="shared" si="37"/>
        <v>41.554829132556904</v>
      </c>
    </row>
    <row r="1183" spans="1:5">
      <c r="A1183" s="5">
        <v>45346.208333333336</v>
      </c>
      <c r="B1183">
        <v>5.4711055755615199</v>
      </c>
      <c r="C1183">
        <v>-6.7199997901916504</v>
      </c>
      <c r="D1183" s="2">
        <f t="shared" si="36"/>
        <v>45346</v>
      </c>
      <c r="E1183">
        <f t="shared" si="37"/>
        <v>41.554829132556904</v>
      </c>
    </row>
    <row r="1184" spans="1:5">
      <c r="A1184" s="5">
        <v>45346.25</v>
      </c>
      <c r="B1184">
        <v>5.1926093101501403</v>
      </c>
      <c r="C1184">
        <v>-6.7199997901916504</v>
      </c>
      <c r="D1184" s="2">
        <f t="shared" si="36"/>
        <v>45346</v>
      </c>
      <c r="E1184">
        <f t="shared" si="37"/>
        <v>41.554829132556904</v>
      </c>
    </row>
    <row r="1185" spans="1:5">
      <c r="A1185" s="5">
        <v>45346.291666666664</v>
      </c>
      <c r="B1185">
        <v>4.7349104881286603</v>
      </c>
      <c r="C1185">
        <v>-6.7199997901916504</v>
      </c>
      <c r="D1185" s="2">
        <f t="shared" si="36"/>
        <v>45346</v>
      </c>
      <c r="E1185">
        <f t="shared" si="37"/>
        <v>41.554829132556904</v>
      </c>
    </row>
    <row r="1186" spans="1:5">
      <c r="A1186" s="5">
        <v>45346.333333333336</v>
      </c>
      <c r="B1186">
        <v>4.2135157585143999</v>
      </c>
      <c r="C1186">
        <v>-5.6100001335143999</v>
      </c>
      <c r="D1186" s="2">
        <f t="shared" si="36"/>
        <v>45346</v>
      </c>
      <c r="E1186">
        <f t="shared" si="37"/>
        <v>41.554829132556904</v>
      </c>
    </row>
    <row r="1187" spans="1:5">
      <c r="A1187" s="5">
        <v>45346.375</v>
      </c>
      <c r="B1187">
        <v>4.1403160095214799</v>
      </c>
      <c r="C1187">
        <v>-3.8900001049041699</v>
      </c>
      <c r="D1187" s="2">
        <f t="shared" si="36"/>
        <v>45346</v>
      </c>
      <c r="E1187">
        <f t="shared" si="37"/>
        <v>41.554829132556904</v>
      </c>
    </row>
    <row r="1188" spans="1:5">
      <c r="A1188" s="5">
        <v>45346.416666666664</v>
      </c>
      <c r="B1188">
        <v>5.7006072998046804</v>
      </c>
      <c r="C1188">
        <v>-1.7200000286102199</v>
      </c>
      <c r="D1188" s="2">
        <f t="shared" si="36"/>
        <v>45346</v>
      </c>
      <c r="E1188">
        <f t="shared" si="37"/>
        <v>41.554829132556904</v>
      </c>
    </row>
    <row r="1189" spans="1:5">
      <c r="A1189" s="5">
        <v>45346.458333333336</v>
      </c>
      <c r="B1189">
        <v>7.4943213462829501</v>
      </c>
      <c r="C1189">
        <v>0</v>
      </c>
      <c r="D1189" s="2">
        <f t="shared" si="36"/>
        <v>45346</v>
      </c>
      <c r="E1189">
        <f t="shared" si="37"/>
        <v>41.554829132556904</v>
      </c>
    </row>
    <row r="1190" spans="1:5">
      <c r="A1190" s="5">
        <v>45346.5</v>
      </c>
      <c r="B1190">
        <v>8.6848125457763601</v>
      </c>
      <c r="C1190">
        <v>2.2200000286102202</v>
      </c>
      <c r="D1190" s="2">
        <f t="shared" si="36"/>
        <v>45346</v>
      </c>
      <c r="E1190">
        <f t="shared" si="37"/>
        <v>41.554829132556904</v>
      </c>
    </row>
    <row r="1191" spans="1:5">
      <c r="A1191" s="5">
        <v>45346.541666666664</v>
      </c>
      <c r="B1191">
        <v>9.3384170532226491</v>
      </c>
      <c r="C1191">
        <v>3.8900001049041699</v>
      </c>
      <c r="D1191" s="2">
        <f t="shared" si="36"/>
        <v>45346</v>
      </c>
      <c r="E1191">
        <f t="shared" si="37"/>
        <v>41.554829132556904</v>
      </c>
    </row>
    <row r="1192" spans="1:5">
      <c r="A1192" s="5">
        <v>45346.583333333336</v>
      </c>
      <c r="B1192">
        <v>9.5296401977538991</v>
      </c>
      <c r="C1192">
        <v>5</v>
      </c>
      <c r="D1192" s="2">
        <f t="shared" si="36"/>
        <v>45346</v>
      </c>
      <c r="E1192">
        <f t="shared" si="37"/>
        <v>41.554829132556904</v>
      </c>
    </row>
    <row r="1193" spans="1:5">
      <c r="A1193" s="5">
        <v>45346.625</v>
      </c>
      <c r="B1193">
        <v>9.2137699127197195</v>
      </c>
      <c r="C1193">
        <v>6.1100001335143999</v>
      </c>
      <c r="D1193" s="2">
        <f t="shared" si="36"/>
        <v>45346</v>
      </c>
      <c r="E1193">
        <f t="shared" si="37"/>
        <v>41.554829132556904</v>
      </c>
    </row>
    <row r="1194" spans="1:5">
      <c r="A1194" s="5">
        <v>45346.666666666664</v>
      </c>
      <c r="B1194">
        <v>8.5455856323242099</v>
      </c>
      <c r="C1194">
        <v>7.2199997901916504</v>
      </c>
      <c r="D1194" s="2">
        <f t="shared" si="36"/>
        <v>45346</v>
      </c>
      <c r="E1194">
        <f t="shared" si="37"/>
        <v>41.554829132556904</v>
      </c>
    </row>
    <row r="1195" spans="1:5">
      <c r="A1195" s="5">
        <v>45346.708333333336</v>
      </c>
      <c r="B1195">
        <v>7.5627789497375399</v>
      </c>
      <c r="C1195">
        <v>6.7199997901916504</v>
      </c>
      <c r="D1195" s="2">
        <f t="shared" si="36"/>
        <v>45346</v>
      </c>
      <c r="E1195">
        <f t="shared" si="37"/>
        <v>41.554829132556904</v>
      </c>
    </row>
    <row r="1196" spans="1:5">
      <c r="A1196" s="5">
        <v>45346.75</v>
      </c>
      <c r="B1196">
        <v>6.0973305702209402</v>
      </c>
      <c r="C1196">
        <v>6.1100001335143999</v>
      </c>
      <c r="D1196" s="2">
        <f t="shared" si="36"/>
        <v>45346</v>
      </c>
      <c r="E1196">
        <f t="shared" si="37"/>
        <v>41.554829132556904</v>
      </c>
    </row>
    <row r="1197" spans="1:5">
      <c r="A1197" s="5">
        <v>45346.791666666664</v>
      </c>
      <c r="B1197">
        <v>4.6036205291748002</v>
      </c>
      <c r="C1197">
        <v>5.6100001335143999</v>
      </c>
      <c r="D1197" s="2">
        <f t="shared" si="36"/>
        <v>45346</v>
      </c>
      <c r="E1197">
        <f t="shared" si="37"/>
        <v>41.554829132556904</v>
      </c>
    </row>
    <row r="1198" spans="1:5">
      <c r="A1198" s="5">
        <v>45346.833333333336</v>
      </c>
      <c r="B1198">
        <v>3.8595592975616402</v>
      </c>
      <c r="C1198">
        <v>5</v>
      </c>
      <c r="D1198" s="2">
        <f t="shared" si="36"/>
        <v>45346</v>
      </c>
      <c r="E1198">
        <f t="shared" si="37"/>
        <v>41.554829132556904</v>
      </c>
    </row>
    <row r="1199" spans="1:5">
      <c r="A1199" s="5">
        <v>45346.875</v>
      </c>
      <c r="B1199">
        <v>3.6466972827911301</v>
      </c>
      <c r="C1199">
        <v>3.8900001049041699</v>
      </c>
      <c r="D1199" s="2">
        <f t="shared" si="36"/>
        <v>45346</v>
      </c>
      <c r="E1199">
        <f t="shared" si="37"/>
        <v>41.554829132556904</v>
      </c>
    </row>
    <row r="1200" spans="1:5">
      <c r="A1200" s="5">
        <v>45346.916666666664</v>
      </c>
      <c r="B1200">
        <v>3.0315637588500901</v>
      </c>
      <c r="C1200">
        <v>3.8900001049041699</v>
      </c>
      <c r="D1200" s="2">
        <f t="shared" si="36"/>
        <v>45346</v>
      </c>
      <c r="E1200">
        <f t="shared" si="37"/>
        <v>41.554829132556904</v>
      </c>
    </row>
    <row r="1201" spans="1:5">
      <c r="A1201" s="5">
        <v>45346.958333333336</v>
      </c>
      <c r="B1201">
        <v>2.1741795539855899</v>
      </c>
      <c r="C1201">
        <v>3.2799999713897701</v>
      </c>
      <c r="D1201" s="2">
        <f t="shared" si="36"/>
        <v>45346</v>
      </c>
      <c r="E1201">
        <f t="shared" si="37"/>
        <v>41.554829132556904</v>
      </c>
    </row>
    <row r="1202" spans="1:5">
      <c r="A1202" s="5">
        <v>45347</v>
      </c>
      <c r="B1202">
        <v>2.1836864948272701</v>
      </c>
      <c r="C1202">
        <v>2.7999999523162802</v>
      </c>
      <c r="D1202" s="2">
        <f t="shared" si="36"/>
        <v>45347</v>
      </c>
      <c r="E1202">
        <f t="shared" si="37"/>
        <v>42.917783404141638</v>
      </c>
    </row>
    <row r="1203" spans="1:5">
      <c r="A1203" s="5">
        <v>45347.041666666664</v>
      </c>
      <c r="B1203">
        <v>2.1565794944763099</v>
      </c>
      <c r="C1203">
        <v>2.20000004768371</v>
      </c>
      <c r="D1203" s="2">
        <f t="shared" si="36"/>
        <v>45347</v>
      </c>
      <c r="E1203">
        <f t="shared" si="37"/>
        <v>42.917783404141638</v>
      </c>
    </row>
    <row r="1204" spans="1:5">
      <c r="A1204" s="5">
        <v>45347.083333333336</v>
      </c>
      <c r="B1204">
        <v>2.0295307636260902</v>
      </c>
      <c r="C1204">
        <v>1.70000004768371</v>
      </c>
      <c r="D1204" s="2">
        <f t="shared" si="36"/>
        <v>45347</v>
      </c>
      <c r="E1204">
        <f t="shared" si="37"/>
        <v>42.917783404141638</v>
      </c>
    </row>
    <row r="1205" spans="1:5">
      <c r="A1205" s="5">
        <v>45347.125</v>
      </c>
      <c r="B1205">
        <v>2.0919880867004301</v>
      </c>
      <c r="C1205">
        <v>1.70000004768371</v>
      </c>
      <c r="D1205" s="2">
        <f t="shared" si="36"/>
        <v>45347</v>
      </c>
      <c r="E1205">
        <f t="shared" si="37"/>
        <v>42.917783404141638</v>
      </c>
    </row>
    <row r="1206" spans="1:5">
      <c r="A1206" s="5">
        <v>45347.166666666664</v>
      </c>
      <c r="B1206">
        <v>1.9832015037536599</v>
      </c>
      <c r="C1206">
        <v>1.1000000238418499</v>
      </c>
      <c r="D1206" s="2">
        <f t="shared" si="36"/>
        <v>45347</v>
      </c>
      <c r="E1206">
        <f t="shared" si="37"/>
        <v>42.917783404141638</v>
      </c>
    </row>
    <row r="1207" spans="1:5">
      <c r="A1207" s="5">
        <v>45347.208333333336</v>
      </c>
      <c r="B1207">
        <v>1.6882513761520299</v>
      </c>
      <c r="C1207">
        <v>0</v>
      </c>
      <c r="D1207" s="2">
        <f t="shared" si="36"/>
        <v>45347</v>
      </c>
      <c r="E1207">
        <f t="shared" si="37"/>
        <v>42.917783404141638</v>
      </c>
    </row>
    <row r="1208" spans="1:5">
      <c r="A1208" s="5">
        <v>45347.25</v>
      </c>
      <c r="B1208">
        <v>0.93960642814636197</v>
      </c>
      <c r="C1208">
        <v>-0.60000002384185702</v>
      </c>
      <c r="D1208" s="2">
        <f t="shared" si="36"/>
        <v>45347</v>
      </c>
      <c r="E1208">
        <f t="shared" si="37"/>
        <v>42.917783404141638</v>
      </c>
    </row>
    <row r="1209" spans="1:5">
      <c r="A1209" s="5">
        <v>45347.291666666664</v>
      </c>
      <c r="B1209">
        <v>0.25299665331840498</v>
      </c>
      <c r="C1209">
        <v>0</v>
      </c>
      <c r="D1209" s="2">
        <f t="shared" si="36"/>
        <v>45347</v>
      </c>
      <c r="E1209">
        <f t="shared" si="37"/>
        <v>42.917783404141638</v>
      </c>
    </row>
    <row r="1210" spans="1:5">
      <c r="A1210" s="5">
        <v>45347.333333333336</v>
      </c>
      <c r="B1210">
        <v>2.15958452224731</v>
      </c>
      <c r="C1210">
        <v>1.70000004768371</v>
      </c>
      <c r="D1210" s="2">
        <f t="shared" si="36"/>
        <v>45347</v>
      </c>
      <c r="E1210">
        <f t="shared" si="37"/>
        <v>42.917783404141638</v>
      </c>
    </row>
    <row r="1211" spans="1:5">
      <c r="A1211" s="5">
        <v>45347.375</v>
      </c>
      <c r="B1211">
        <v>4.7425351142883301</v>
      </c>
      <c r="C1211">
        <v>3.9000000953674299</v>
      </c>
      <c r="D1211" s="2">
        <f t="shared" si="36"/>
        <v>45347</v>
      </c>
      <c r="E1211">
        <f t="shared" si="37"/>
        <v>42.917783404141638</v>
      </c>
    </row>
    <row r="1212" spans="1:5">
      <c r="A1212" s="5">
        <v>45347.416666666664</v>
      </c>
      <c r="B1212">
        <v>6.9354119300842196</v>
      </c>
      <c r="C1212">
        <v>6.0999999046325604</v>
      </c>
      <c r="D1212" s="2">
        <f t="shared" si="36"/>
        <v>45347</v>
      </c>
      <c r="E1212">
        <f t="shared" si="37"/>
        <v>42.917783404141638</v>
      </c>
    </row>
    <row r="1213" spans="1:5">
      <c r="A1213" s="5">
        <v>45347.458333333336</v>
      </c>
      <c r="B1213">
        <v>8.7741641998290998</v>
      </c>
      <c r="C1213">
        <v>6.0999999046325604</v>
      </c>
      <c r="D1213" s="2">
        <f t="shared" si="36"/>
        <v>45347</v>
      </c>
      <c r="E1213">
        <f t="shared" si="37"/>
        <v>42.917783404141638</v>
      </c>
    </row>
    <row r="1214" spans="1:5">
      <c r="A1214" s="5">
        <v>45347.5</v>
      </c>
      <c r="B1214">
        <v>10.134778976440399</v>
      </c>
      <c r="C1214">
        <v>6.0999999046325604</v>
      </c>
      <c r="D1214" s="2">
        <f t="shared" si="36"/>
        <v>45347</v>
      </c>
      <c r="E1214">
        <f t="shared" si="37"/>
        <v>42.917783404141638</v>
      </c>
    </row>
    <row r="1215" spans="1:5">
      <c r="A1215" s="5">
        <v>45347.541666666664</v>
      </c>
      <c r="B1215">
        <v>11.2698364257812</v>
      </c>
      <c r="C1215">
        <v>6.6999998092651296</v>
      </c>
      <c r="D1215" s="2">
        <f t="shared" si="36"/>
        <v>45347</v>
      </c>
      <c r="E1215">
        <f t="shared" si="37"/>
        <v>42.917783404141638</v>
      </c>
    </row>
    <row r="1216" spans="1:5">
      <c r="A1216" s="5">
        <v>45347.583333333336</v>
      </c>
      <c r="B1216">
        <v>11.913183212280201</v>
      </c>
      <c r="C1216">
        <v>7.1999998092651296</v>
      </c>
      <c r="D1216" s="2">
        <f t="shared" si="36"/>
        <v>45347</v>
      </c>
      <c r="E1216">
        <f t="shared" si="37"/>
        <v>42.917783404141638</v>
      </c>
    </row>
    <row r="1217" spans="1:5">
      <c r="A1217" s="5">
        <v>45347.625</v>
      </c>
      <c r="B1217">
        <v>12.021261215209901</v>
      </c>
      <c r="C1217">
        <v>7.8000001907348597</v>
      </c>
      <c r="D1217" s="2">
        <f t="shared" si="36"/>
        <v>45347</v>
      </c>
      <c r="E1217">
        <f t="shared" si="37"/>
        <v>42.917783404141638</v>
      </c>
    </row>
    <row r="1218" spans="1:5">
      <c r="A1218" s="5">
        <v>45347.666666666664</v>
      </c>
      <c r="B1218">
        <v>11.5864696502685</v>
      </c>
      <c r="C1218">
        <v>7.1999998092651296</v>
      </c>
      <c r="D1218" s="2">
        <f t="shared" si="36"/>
        <v>45347</v>
      </c>
      <c r="E1218">
        <f t="shared" si="37"/>
        <v>42.917783404141638</v>
      </c>
    </row>
    <row r="1219" spans="1:5">
      <c r="A1219" s="5">
        <v>45347.708333333336</v>
      </c>
      <c r="B1219">
        <v>10.5026493072509</v>
      </c>
      <c r="C1219">
        <v>7.1999998092651296</v>
      </c>
      <c r="D1219" s="2">
        <f t="shared" ref="D1219:D1282" si="38">DATE(YEAR(A1219), MONTH(A1219), DAY(A1219))</f>
        <v>45347</v>
      </c>
      <c r="E1219">
        <f t="shared" ref="E1219:E1282" si="39">AVERAGEIF(D:D, D1219, B:B)*1.8+32</f>
        <v>42.917783404141638</v>
      </c>
    </row>
    <row r="1220" spans="1:5">
      <c r="A1220" s="5">
        <v>45347.75</v>
      </c>
      <c r="B1220">
        <v>8.8996381759643501</v>
      </c>
      <c r="C1220">
        <v>7.1999998092651296</v>
      </c>
      <c r="D1220" s="2">
        <f t="shared" si="38"/>
        <v>45347</v>
      </c>
      <c r="E1220">
        <f t="shared" si="39"/>
        <v>42.917783404141638</v>
      </c>
    </row>
    <row r="1221" spans="1:5">
      <c r="A1221" s="5">
        <v>45347.791666666664</v>
      </c>
      <c r="B1221">
        <v>7.7450375556945801</v>
      </c>
      <c r="C1221">
        <v>6.6999998092651296</v>
      </c>
      <c r="D1221" s="2">
        <f t="shared" si="38"/>
        <v>45347</v>
      </c>
      <c r="E1221">
        <f t="shared" si="39"/>
        <v>42.917783404141638</v>
      </c>
    </row>
    <row r="1222" spans="1:5">
      <c r="A1222" s="5">
        <v>45347.833333333336</v>
      </c>
      <c r="B1222">
        <v>6.85747861862182</v>
      </c>
      <c r="C1222">
        <v>6.0999999046325604</v>
      </c>
      <c r="D1222" s="2">
        <f t="shared" si="38"/>
        <v>45347</v>
      </c>
      <c r="E1222">
        <f t="shared" si="39"/>
        <v>42.917783404141638</v>
      </c>
    </row>
    <row r="1223" spans="1:5">
      <c r="A1223" s="5">
        <v>45347.875</v>
      </c>
      <c r="B1223">
        <v>6.5637116432189897</v>
      </c>
      <c r="C1223">
        <v>5.5999999046325604</v>
      </c>
      <c r="D1223" s="2">
        <f t="shared" si="38"/>
        <v>45347</v>
      </c>
      <c r="E1223">
        <f t="shared" si="39"/>
        <v>42.917783404141638</v>
      </c>
    </row>
    <row r="1224" spans="1:5">
      <c r="A1224" s="5">
        <v>45347.916666666664</v>
      </c>
      <c r="B1224">
        <v>6.2472262382507298</v>
      </c>
      <c r="C1224">
        <v>5.5999999046325604</v>
      </c>
      <c r="D1224" s="2">
        <f t="shared" si="38"/>
        <v>45347</v>
      </c>
      <c r="E1224">
        <f t="shared" si="39"/>
        <v>42.917783404141638</v>
      </c>
    </row>
    <row r="1225" spans="1:5">
      <c r="A1225" s="5">
        <v>45347.958333333336</v>
      </c>
      <c r="B1225">
        <v>5.8916378021240199</v>
      </c>
      <c r="C1225">
        <v>5.5999999046325604</v>
      </c>
      <c r="D1225" s="2">
        <f t="shared" si="38"/>
        <v>45347</v>
      </c>
      <c r="E1225">
        <f t="shared" si="39"/>
        <v>42.917783404141638</v>
      </c>
    </row>
    <row r="1226" spans="1:5">
      <c r="A1226" s="5">
        <v>45348</v>
      </c>
      <c r="B1226">
        <v>5.34962654113769</v>
      </c>
      <c r="C1226">
        <v>5.5999999046325604</v>
      </c>
      <c r="D1226" s="2">
        <f t="shared" si="38"/>
        <v>45348</v>
      </c>
      <c r="E1226">
        <f t="shared" si="39"/>
        <v>46.304853087663602</v>
      </c>
    </row>
    <row r="1227" spans="1:5">
      <c r="A1227" s="5">
        <v>45348.041666666664</v>
      </c>
      <c r="B1227">
        <v>4.6789317131042401</v>
      </c>
      <c r="C1227">
        <v>5</v>
      </c>
      <c r="D1227" s="2">
        <f t="shared" si="38"/>
        <v>45348</v>
      </c>
      <c r="E1227">
        <f t="shared" si="39"/>
        <v>46.304853087663602</v>
      </c>
    </row>
    <row r="1228" spans="1:5">
      <c r="A1228" s="5">
        <v>45348.083333333336</v>
      </c>
      <c r="B1228">
        <v>3.98473000526428</v>
      </c>
      <c r="C1228">
        <v>5</v>
      </c>
      <c r="D1228" s="2">
        <f t="shared" si="38"/>
        <v>45348</v>
      </c>
      <c r="E1228">
        <f t="shared" si="39"/>
        <v>46.304853087663602</v>
      </c>
    </row>
    <row r="1229" spans="1:5">
      <c r="A1229" s="5">
        <v>45348.125</v>
      </c>
      <c r="B1229">
        <v>3.2996308803558301</v>
      </c>
      <c r="C1229">
        <v>5</v>
      </c>
      <c r="D1229" s="2">
        <f t="shared" si="38"/>
        <v>45348</v>
      </c>
      <c r="E1229">
        <f t="shared" si="39"/>
        <v>46.304853087663602</v>
      </c>
    </row>
    <row r="1230" spans="1:5">
      <c r="A1230" s="5">
        <v>45348.166666666664</v>
      </c>
      <c r="B1230">
        <v>2.78435206413269</v>
      </c>
      <c r="C1230">
        <v>3.9000000953674299</v>
      </c>
      <c r="D1230" s="2">
        <f t="shared" si="38"/>
        <v>45348</v>
      </c>
      <c r="E1230">
        <f t="shared" si="39"/>
        <v>46.304853087663602</v>
      </c>
    </row>
    <row r="1231" spans="1:5">
      <c r="A1231" s="5">
        <v>45348.208333333336</v>
      </c>
      <c r="B1231">
        <v>2.57899641990661</v>
      </c>
      <c r="C1231">
        <v>3.2999999523162802</v>
      </c>
      <c r="D1231" s="2">
        <f t="shared" si="38"/>
        <v>45348</v>
      </c>
      <c r="E1231">
        <f t="shared" si="39"/>
        <v>46.304853087663602</v>
      </c>
    </row>
    <row r="1232" spans="1:5">
      <c r="A1232" s="5">
        <v>45348.25</v>
      </c>
      <c r="B1232">
        <v>2.6249458789825399</v>
      </c>
      <c r="C1232">
        <v>2.7999999523162802</v>
      </c>
      <c r="D1232" s="2">
        <f t="shared" si="38"/>
        <v>45348</v>
      </c>
      <c r="E1232">
        <f t="shared" si="39"/>
        <v>46.304853087663602</v>
      </c>
    </row>
    <row r="1233" spans="1:5">
      <c r="A1233" s="5">
        <v>45348.291666666664</v>
      </c>
      <c r="B1233">
        <v>3.0182802677154501</v>
      </c>
      <c r="C1233">
        <v>1.70000004768371</v>
      </c>
      <c r="D1233" s="2">
        <f t="shared" si="38"/>
        <v>45348</v>
      </c>
      <c r="E1233">
        <f t="shared" si="39"/>
        <v>46.304853087663602</v>
      </c>
    </row>
    <row r="1234" spans="1:5">
      <c r="A1234" s="5">
        <v>45348.333333333336</v>
      </c>
      <c r="B1234">
        <v>3.64678502082824</v>
      </c>
      <c r="C1234">
        <v>3.9000000953674299</v>
      </c>
      <c r="D1234" s="2">
        <f t="shared" si="38"/>
        <v>45348</v>
      </c>
      <c r="E1234">
        <f t="shared" si="39"/>
        <v>46.304853087663602</v>
      </c>
    </row>
    <row r="1235" spans="1:5">
      <c r="A1235" s="5">
        <v>45348.375</v>
      </c>
      <c r="B1235">
        <v>5.3059954643249503</v>
      </c>
      <c r="C1235">
        <v>6.6999998092651296</v>
      </c>
      <c r="D1235" s="2">
        <f t="shared" si="38"/>
        <v>45348</v>
      </c>
      <c r="E1235">
        <f t="shared" si="39"/>
        <v>46.304853087663602</v>
      </c>
    </row>
    <row r="1236" spans="1:5">
      <c r="A1236" s="5">
        <v>45348.416666666664</v>
      </c>
      <c r="B1236">
        <v>7.3790163993835396</v>
      </c>
      <c r="C1236">
        <v>8.8999996185302699</v>
      </c>
      <c r="D1236" s="2">
        <f t="shared" si="38"/>
        <v>45348</v>
      </c>
      <c r="E1236">
        <f t="shared" si="39"/>
        <v>46.304853087663602</v>
      </c>
    </row>
    <row r="1237" spans="1:5">
      <c r="A1237" s="5">
        <v>45348.458333333336</v>
      </c>
      <c r="B1237">
        <v>9.2448244094848597</v>
      </c>
      <c r="C1237">
        <v>10.6000003814697</v>
      </c>
      <c r="D1237" s="2">
        <f t="shared" si="38"/>
        <v>45348</v>
      </c>
      <c r="E1237">
        <f t="shared" si="39"/>
        <v>46.304853087663602</v>
      </c>
    </row>
    <row r="1238" spans="1:5">
      <c r="A1238" s="5">
        <v>45348.5</v>
      </c>
      <c r="B1238">
        <v>11.091802597045801</v>
      </c>
      <c r="C1238">
        <v>11.699999809265099</v>
      </c>
      <c r="D1238" s="2">
        <f t="shared" si="38"/>
        <v>45348</v>
      </c>
      <c r="E1238">
        <f t="shared" si="39"/>
        <v>46.304853087663602</v>
      </c>
    </row>
    <row r="1239" spans="1:5">
      <c r="A1239" s="5">
        <v>45348.541666666664</v>
      </c>
      <c r="B1239">
        <v>12.6884107589721</v>
      </c>
      <c r="C1239">
        <v>13.300000190734799</v>
      </c>
      <c r="D1239" s="2">
        <f t="shared" si="38"/>
        <v>45348</v>
      </c>
      <c r="E1239">
        <f t="shared" si="39"/>
        <v>46.304853087663602</v>
      </c>
    </row>
    <row r="1240" spans="1:5">
      <c r="A1240" s="5">
        <v>45348.583333333336</v>
      </c>
      <c r="B1240">
        <v>13.7180919647216</v>
      </c>
      <c r="C1240">
        <v>14.399999618530201</v>
      </c>
      <c r="D1240" s="2">
        <f t="shared" si="38"/>
        <v>45348</v>
      </c>
      <c r="E1240">
        <f t="shared" si="39"/>
        <v>46.304853087663602</v>
      </c>
    </row>
    <row r="1241" spans="1:5">
      <c r="A1241" s="5">
        <v>45348.625</v>
      </c>
      <c r="B1241">
        <v>14.2781572341918</v>
      </c>
      <c r="C1241">
        <v>14.399999618530201</v>
      </c>
      <c r="D1241" s="2">
        <f t="shared" si="38"/>
        <v>45348</v>
      </c>
      <c r="E1241">
        <f t="shared" si="39"/>
        <v>46.304853087663602</v>
      </c>
    </row>
    <row r="1242" spans="1:5">
      <c r="A1242" s="5">
        <v>45348.666666666664</v>
      </c>
      <c r="B1242">
        <v>14.2005109786987</v>
      </c>
      <c r="C1242">
        <v>15</v>
      </c>
      <c r="D1242" s="2">
        <f t="shared" si="38"/>
        <v>45348</v>
      </c>
      <c r="E1242">
        <f t="shared" si="39"/>
        <v>46.304853087663602</v>
      </c>
    </row>
    <row r="1243" spans="1:5">
      <c r="A1243" s="5">
        <v>45348.708333333336</v>
      </c>
      <c r="B1243">
        <v>13.570813179016101</v>
      </c>
      <c r="C1243">
        <v>14.399999618530201</v>
      </c>
      <c r="D1243" s="2">
        <f t="shared" si="38"/>
        <v>45348</v>
      </c>
      <c r="E1243">
        <f t="shared" si="39"/>
        <v>46.304853087663602</v>
      </c>
    </row>
    <row r="1244" spans="1:5">
      <c r="A1244" s="5">
        <v>45348.75</v>
      </c>
      <c r="B1244">
        <v>12.3173503875732</v>
      </c>
      <c r="C1244">
        <v>13.300000190734799</v>
      </c>
      <c r="D1244" s="2">
        <f t="shared" si="38"/>
        <v>45348</v>
      </c>
      <c r="E1244">
        <f t="shared" si="39"/>
        <v>46.304853087663602</v>
      </c>
    </row>
    <row r="1245" spans="1:5">
      <c r="A1245" s="5">
        <v>45348.791666666664</v>
      </c>
      <c r="B1245">
        <v>10.720348358154199</v>
      </c>
      <c r="C1245">
        <v>12.199999809265099</v>
      </c>
      <c r="D1245" s="2">
        <f t="shared" si="38"/>
        <v>45348</v>
      </c>
      <c r="E1245">
        <f t="shared" si="39"/>
        <v>46.304853087663602</v>
      </c>
    </row>
    <row r="1246" spans="1:5">
      <c r="A1246" s="5">
        <v>45348.833333333336</v>
      </c>
      <c r="B1246">
        <v>9.2305164337158203</v>
      </c>
      <c r="C1246">
        <v>11.699999809265099</v>
      </c>
      <c r="D1246" s="2">
        <f t="shared" si="38"/>
        <v>45348</v>
      </c>
      <c r="E1246">
        <f t="shared" si="39"/>
        <v>46.304853087663602</v>
      </c>
    </row>
    <row r="1247" spans="1:5">
      <c r="A1247" s="5">
        <v>45348.875</v>
      </c>
      <c r="B1247">
        <v>8.5154390335083008</v>
      </c>
      <c r="C1247">
        <v>10.6000003814697</v>
      </c>
      <c r="D1247" s="2">
        <f t="shared" si="38"/>
        <v>45348</v>
      </c>
      <c r="E1247">
        <f t="shared" si="39"/>
        <v>46.304853087663602</v>
      </c>
    </row>
    <row r="1248" spans="1:5">
      <c r="A1248" s="5">
        <v>45348.916666666664</v>
      </c>
      <c r="B1248">
        <v>8.36573982238769</v>
      </c>
      <c r="C1248">
        <v>10</v>
      </c>
      <c r="D1248" s="2">
        <f t="shared" si="38"/>
        <v>45348</v>
      </c>
      <c r="E1248">
        <f t="shared" si="39"/>
        <v>46.304853087663602</v>
      </c>
    </row>
    <row r="1249" spans="1:5">
      <c r="A1249" s="5">
        <v>45348.958333333336</v>
      </c>
      <c r="B1249">
        <v>8.13807868957519</v>
      </c>
      <c r="C1249">
        <v>9.3999996185302699</v>
      </c>
      <c r="D1249" s="2">
        <f t="shared" si="38"/>
        <v>45348</v>
      </c>
      <c r="E1249">
        <f t="shared" si="39"/>
        <v>46.304853087663602</v>
      </c>
    </row>
    <row r="1250" spans="1:5">
      <c r="A1250" s="5">
        <v>45349</v>
      </c>
      <c r="B1250">
        <v>7.8419165611267001</v>
      </c>
      <c r="C1250">
        <v>8.8999996185302699</v>
      </c>
      <c r="D1250" s="2">
        <f t="shared" si="38"/>
        <v>45349</v>
      </c>
      <c r="E1250">
        <f t="shared" si="39"/>
        <v>48.760554969310718</v>
      </c>
    </row>
    <row r="1251" spans="1:5">
      <c r="A1251" s="5">
        <v>45349.041666666664</v>
      </c>
      <c r="B1251">
        <v>7.4528279304504297</v>
      </c>
      <c r="C1251">
        <v>8.3000001907348597</v>
      </c>
      <c r="D1251" s="2">
        <f t="shared" si="38"/>
        <v>45349</v>
      </c>
      <c r="E1251">
        <f t="shared" si="39"/>
        <v>48.760554969310718</v>
      </c>
    </row>
    <row r="1252" spans="1:5">
      <c r="A1252" s="5">
        <v>45349.083333333336</v>
      </c>
      <c r="B1252">
        <v>7.0105538368225098</v>
      </c>
      <c r="C1252">
        <v>7.1999998092651296</v>
      </c>
      <c r="D1252" s="2">
        <f t="shared" si="38"/>
        <v>45349</v>
      </c>
      <c r="E1252">
        <f t="shared" si="39"/>
        <v>48.760554969310718</v>
      </c>
    </row>
    <row r="1253" spans="1:5">
      <c r="A1253" s="5">
        <v>45349.125</v>
      </c>
      <c r="B1253">
        <v>6.5600256919860804</v>
      </c>
      <c r="C1253">
        <v>6.6999998092651296</v>
      </c>
      <c r="D1253" s="2">
        <f t="shared" si="38"/>
        <v>45349</v>
      </c>
      <c r="E1253">
        <f t="shared" si="39"/>
        <v>48.760554969310718</v>
      </c>
    </row>
    <row r="1254" spans="1:5">
      <c r="A1254" s="5">
        <v>45349.166666666664</v>
      </c>
      <c r="B1254">
        <v>6.1613416671752903</v>
      </c>
      <c r="C1254">
        <v>6.6999998092651296</v>
      </c>
      <c r="D1254" s="2">
        <f t="shared" si="38"/>
        <v>45349</v>
      </c>
      <c r="E1254">
        <f t="shared" si="39"/>
        <v>48.760554969310718</v>
      </c>
    </row>
    <row r="1255" spans="1:5">
      <c r="A1255" s="5">
        <v>45349.208333333336</v>
      </c>
      <c r="B1255">
        <v>5.8696932792663503</v>
      </c>
      <c r="C1255">
        <v>6.6999998092651296</v>
      </c>
      <c r="D1255" s="2">
        <f t="shared" si="38"/>
        <v>45349</v>
      </c>
      <c r="E1255">
        <f t="shared" si="39"/>
        <v>48.760554969310718</v>
      </c>
    </row>
    <row r="1256" spans="1:5">
      <c r="A1256" s="5">
        <v>45349.25</v>
      </c>
      <c r="B1256">
        <v>5.7153606414794904</v>
      </c>
      <c r="C1256">
        <v>7.1999998092651296</v>
      </c>
      <c r="D1256" s="2">
        <f t="shared" si="38"/>
        <v>45349</v>
      </c>
      <c r="E1256">
        <f t="shared" si="39"/>
        <v>48.760554969310718</v>
      </c>
    </row>
    <row r="1257" spans="1:5">
      <c r="A1257" s="5">
        <v>45349.291666666664</v>
      </c>
      <c r="B1257">
        <v>5.7943387031555096</v>
      </c>
      <c r="C1257">
        <v>7.8000001907348597</v>
      </c>
      <c r="D1257" s="2">
        <f t="shared" si="38"/>
        <v>45349</v>
      </c>
      <c r="E1257">
        <f t="shared" si="39"/>
        <v>48.760554969310718</v>
      </c>
    </row>
    <row r="1258" spans="1:5">
      <c r="A1258" s="5">
        <v>45349.333333333336</v>
      </c>
      <c r="B1258">
        <v>6.1953186988830504</v>
      </c>
      <c r="C1258">
        <v>8.8999996185302699</v>
      </c>
      <c r="D1258" s="2">
        <f t="shared" si="38"/>
        <v>45349</v>
      </c>
      <c r="E1258">
        <f t="shared" si="39"/>
        <v>48.760554969310718</v>
      </c>
    </row>
    <row r="1259" spans="1:5">
      <c r="A1259" s="5">
        <v>45349.375</v>
      </c>
      <c r="B1259">
        <v>7.3525209426879803</v>
      </c>
      <c r="C1259">
        <v>11.1000003814697</v>
      </c>
      <c r="D1259" s="2">
        <f t="shared" si="38"/>
        <v>45349</v>
      </c>
      <c r="E1259">
        <f t="shared" si="39"/>
        <v>48.760554969310718</v>
      </c>
    </row>
    <row r="1260" spans="1:5">
      <c r="A1260" s="5">
        <v>45349.416666666664</v>
      </c>
      <c r="B1260">
        <v>8.67207431793212</v>
      </c>
      <c r="C1260">
        <v>13.899999618530201</v>
      </c>
      <c r="D1260" s="2">
        <f t="shared" si="38"/>
        <v>45349</v>
      </c>
      <c r="E1260">
        <f t="shared" si="39"/>
        <v>48.760554969310718</v>
      </c>
    </row>
    <row r="1261" spans="1:5">
      <c r="A1261" s="5">
        <v>45349.458333333336</v>
      </c>
      <c r="B1261">
        <v>10.0586166381835</v>
      </c>
      <c r="C1261">
        <v>16.100000381469702</v>
      </c>
      <c r="D1261" s="2">
        <f t="shared" si="38"/>
        <v>45349</v>
      </c>
      <c r="E1261">
        <f t="shared" si="39"/>
        <v>48.760554969310718</v>
      </c>
    </row>
    <row r="1262" spans="1:5">
      <c r="A1262" s="5">
        <v>45349.5</v>
      </c>
      <c r="B1262">
        <v>11.756293296813899</v>
      </c>
      <c r="C1262">
        <v>18.299999237060501</v>
      </c>
      <c r="D1262" s="2">
        <f t="shared" si="38"/>
        <v>45349</v>
      </c>
      <c r="E1262">
        <f t="shared" si="39"/>
        <v>48.760554969310718</v>
      </c>
    </row>
    <row r="1263" spans="1:5">
      <c r="A1263" s="5">
        <v>45349.541666666664</v>
      </c>
      <c r="B1263">
        <v>13.045553207397401</v>
      </c>
      <c r="C1263">
        <v>20.600000381469702</v>
      </c>
      <c r="D1263" s="2">
        <f t="shared" si="38"/>
        <v>45349</v>
      </c>
      <c r="E1263">
        <f t="shared" si="39"/>
        <v>48.760554969310718</v>
      </c>
    </row>
    <row r="1264" spans="1:5">
      <c r="A1264" s="5">
        <v>45349.583333333336</v>
      </c>
      <c r="B1264">
        <v>13.8459873199462</v>
      </c>
      <c r="C1264">
        <v>21.7000007629394</v>
      </c>
      <c r="D1264" s="2">
        <f t="shared" si="38"/>
        <v>45349</v>
      </c>
      <c r="E1264">
        <f t="shared" si="39"/>
        <v>48.760554969310718</v>
      </c>
    </row>
    <row r="1265" spans="1:5">
      <c r="A1265" s="5">
        <v>45349.625</v>
      </c>
      <c r="B1265">
        <v>14.0614557266235</v>
      </c>
      <c r="C1265">
        <v>22.2000007629394</v>
      </c>
      <c r="D1265" s="2">
        <f t="shared" si="38"/>
        <v>45349</v>
      </c>
      <c r="E1265">
        <f t="shared" si="39"/>
        <v>48.760554969310718</v>
      </c>
    </row>
    <row r="1266" spans="1:5">
      <c r="A1266" s="5">
        <v>45349.666666666664</v>
      </c>
      <c r="B1266">
        <v>13.7810096740722</v>
      </c>
      <c r="C1266">
        <v>22.2000007629394</v>
      </c>
      <c r="D1266" s="2">
        <f t="shared" si="38"/>
        <v>45349</v>
      </c>
      <c r="E1266">
        <f t="shared" si="39"/>
        <v>48.760554969310718</v>
      </c>
    </row>
    <row r="1267" spans="1:5">
      <c r="A1267" s="5">
        <v>45349.708333333336</v>
      </c>
      <c r="B1267">
        <v>13.027000427246</v>
      </c>
      <c r="C1267">
        <v>21.100000381469702</v>
      </c>
      <c r="D1267" s="2">
        <f t="shared" si="38"/>
        <v>45349</v>
      </c>
      <c r="E1267">
        <f t="shared" si="39"/>
        <v>48.760554969310718</v>
      </c>
    </row>
    <row r="1268" spans="1:5">
      <c r="A1268" s="5">
        <v>45349.75</v>
      </c>
      <c r="B1268">
        <v>11.9987735748291</v>
      </c>
      <c r="C1268">
        <v>20.600000381469702</v>
      </c>
      <c r="D1268" s="2">
        <f t="shared" si="38"/>
        <v>45349</v>
      </c>
      <c r="E1268">
        <f t="shared" si="39"/>
        <v>48.760554969310718</v>
      </c>
    </row>
    <row r="1269" spans="1:5">
      <c r="A1269" s="5">
        <v>45349.791666666664</v>
      </c>
      <c r="B1269">
        <v>10.9774322509765</v>
      </c>
      <c r="C1269">
        <v>18.899999618530199</v>
      </c>
      <c r="D1269" s="2">
        <f t="shared" si="38"/>
        <v>45349</v>
      </c>
      <c r="E1269">
        <f t="shared" si="39"/>
        <v>48.760554969310718</v>
      </c>
    </row>
    <row r="1270" spans="1:5">
      <c r="A1270" s="5">
        <v>45349.833333333336</v>
      </c>
      <c r="B1270">
        <v>9.8355054855346609</v>
      </c>
      <c r="C1270">
        <v>18.299999237060501</v>
      </c>
      <c r="D1270" s="2">
        <f t="shared" si="38"/>
        <v>45349</v>
      </c>
      <c r="E1270">
        <f t="shared" si="39"/>
        <v>48.760554969310718</v>
      </c>
    </row>
    <row r="1271" spans="1:5">
      <c r="A1271" s="5">
        <v>45349.875</v>
      </c>
      <c r="B1271">
        <v>9.2633266448974592</v>
      </c>
      <c r="C1271">
        <v>17.799999237060501</v>
      </c>
      <c r="D1271" s="2">
        <f t="shared" si="38"/>
        <v>45349</v>
      </c>
      <c r="E1271">
        <f t="shared" si="39"/>
        <v>48.760554969310718</v>
      </c>
    </row>
    <row r="1272" spans="1:5">
      <c r="A1272" s="5">
        <v>45349.916666666664</v>
      </c>
      <c r="B1272">
        <v>8.8647298812866193</v>
      </c>
      <c r="C1272">
        <v>17.799999237060501</v>
      </c>
      <c r="D1272" s="2">
        <f t="shared" si="38"/>
        <v>45349</v>
      </c>
      <c r="E1272">
        <f t="shared" si="39"/>
        <v>48.760554969310718</v>
      </c>
    </row>
    <row r="1273" spans="1:5">
      <c r="A1273" s="5">
        <v>45349.958333333336</v>
      </c>
      <c r="B1273">
        <v>8.3324098587036097</v>
      </c>
      <c r="C1273">
        <v>17.2000007629394</v>
      </c>
      <c r="D1273" s="2">
        <f t="shared" si="38"/>
        <v>45349</v>
      </c>
      <c r="E1273">
        <f t="shared" si="39"/>
        <v>48.760554969310718</v>
      </c>
    </row>
    <row r="1274" spans="1:5">
      <c r="A1274" s="5">
        <v>45350</v>
      </c>
      <c r="B1274">
        <v>7.4810299873351997</v>
      </c>
      <c r="C1274">
        <v>16.7000007629394</v>
      </c>
      <c r="D1274" s="2">
        <f t="shared" si="38"/>
        <v>45350</v>
      </c>
      <c r="E1274">
        <f t="shared" si="39"/>
        <v>41.664775472879398</v>
      </c>
    </row>
    <row r="1275" spans="1:5">
      <c r="A1275" s="5">
        <v>45350.041666666664</v>
      </c>
      <c r="B1275">
        <v>6.48237752914428</v>
      </c>
      <c r="C1275">
        <v>16.100000381469702</v>
      </c>
      <c r="D1275" s="2">
        <f t="shared" si="38"/>
        <v>45350</v>
      </c>
      <c r="E1275">
        <f t="shared" si="39"/>
        <v>41.664775472879398</v>
      </c>
    </row>
    <row r="1276" spans="1:5">
      <c r="A1276" s="5">
        <v>45350.083333333336</v>
      </c>
      <c r="B1276">
        <v>5.4947142601013104</v>
      </c>
      <c r="C1276">
        <v>15</v>
      </c>
      <c r="D1276" s="2">
        <f t="shared" si="38"/>
        <v>45350</v>
      </c>
      <c r="E1276">
        <f t="shared" si="39"/>
        <v>41.664775472879398</v>
      </c>
    </row>
    <row r="1277" spans="1:5">
      <c r="A1277" s="5">
        <v>45350.125</v>
      </c>
      <c r="B1277">
        <v>4.6164088249206499</v>
      </c>
      <c r="C1277">
        <v>13.899999618530201</v>
      </c>
      <c r="D1277" s="2">
        <f t="shared" si="38"/>
        <v>45350</v>
      </c>
      <c r="E1277">
        <f t="shared" si="39"/>
        <v>41.664775472879398</v>
      </c>
    </row>
    <row r="1278" spans="1:5">
      <c r="A1278" s="5">
        <v>45350.166666666664</v>
      </c>
      <c r="B1278">
        <v>4.0107440948486301</v>
      </c>
      <c r="C1278">
        <v>12.199999809265099</v>
      </c>
      <c r="D1278" s="2">
        <f t="shared" si="38"/>
        <v>45350</v>
      </c>
      <c r="E1278">
        <f t="shared" si="39"/>
        <v>41.664775472879398</v>
      </c>
    </row>
    <row r="1279" spans="1:5">
      <c r="A1279" s="5">
        <v>45350.208333333336</v>
      </c>
      <c r="B1279">
        <v>3.52801084518432</v>
      </c>
      <c r="C1279">
        <v>11.699999809265099</v>
      </c>
      <c r="D1279" s="2">
        <f t="shared" si="38"/>
        <v>45350</v>
      </c>
      <c r="E1279">
        <f t="shared" si="39"/>
        <v>41.664775472879398</v>
      </c>
    </row>
    <row r="1280" spans="1:5">
      <c r="A1280" s="5">
        <v>45350.25</v>
      </c>
      <c r="B1280">
        <v>3.1752536296844398</v>
      </c>
      <c r="C1280">
        <v>11.1000003814697</v>
      </c>
      <c r="D1280" s="2">
        <f t="shared" si="38"/>
        <v>45350</v>
      </c>
      <c r="E1280">
        <f t="shared" si="39"/>
        <v>41.664775472879398</v>
      </c>
    </row>
    <row r="1281" spans="1:5">
      <c r="A1281" s="5">
        <v>45350.291666666664</v>
      </c>
      <c r="B1281">
        <v>2.9709689617156898</v>
      </c>
      <c r="C1281">
        <v>11.699999809265099</v>
      </c>
      <c r="D1281" s="2">
        <f t="shared" si="38"/>
        <v>45350</v>
      </c>
      <c r="E1281">
        <f t="shared" si="39"/>
        <v>41.664775472879398</v>
      </c>
    </row>
    <row r="1282" spans="1:5">
      <c r="A1282" s="5">
        <v>45350.333333333336</v>
      </c>
      <c r="B1282">
        <v>2.9508855342864901</v>
      </c>
      <c r="C1282">
        <v>13.300000190734799</v>
      </c>
      <c r="D1282" s="2">
        <f t="shared" si="38"/>
        <v>45350</v>
      </c>
      <c r="E1282">
        <f t="shared" si="39"/>
        <v>41.664775472879398</v>
      </c>
    </row>
    <row r="1283" spans="1:5">
      <c r="A1283" s="5">
        <v>45350.375</v>
      </c>
      <c r="B1283">
        <v>2.9278085231781001</v>
      </c>
      <c r="C1283">
        <v>15</v>
      </c>
      <c r="D1283" s="2">
        <f t="shared" ref="D1283:D1346" si="40">DATE(YEAR(A1283), MONTH(A1283), DAY(A1283))</f>
        <v>45350</v>
      </c>
      <c r="E1283">
        <f t="shared" ref="E1283:E1346" si="41">AVERAGEIF(D:D, D1283, B:B)*1.8+32</f>
        <v>41.664775472879398</v>
      </c>
    </row>
    <row r="1284" spans="1:5">
      <c r="A1284" s="5">
        <v>45350.416666666664</v>
      </c>
      <c r="B1284">
        <v>2.8286967277526802</v>
      </c>
      <c r="C1284">
        <v>15.6000003814697</v>
      </c>
      <c r="D1284" s="2">
        <f t="shared" si="40"/>
        <v>45350</v>
      </c>
      <c r="E1284">
        <f t="shared" si="41"/>
        <v>41.664775472879398</v>
      </c>
    </row>
    <row r="1285" spans="1:5">
      <c r="A1285" s="5">
        <v>45350.458333333336</v>
      </c>
      <c r="B1285">
        <v>3.69203305244445</v>
      </c>
      <c r="C1285">
        <v>17.2000007629394</v>
      </c>
      <c r="D1285" s="2">
        <f t="shared" si="40"/>
        <v>45350</v>
      </c>
      <c r="E1285">
        <f t="shared" si="41"/>
        <v>41.664775472879398</v>
      </c>
    </row>
    <row r="1286" spans="1:5">
      <c r="A1286" s="5">
        <v>45350.5</v>
      </c>
      <c r="B1286">
        <v>5.2182960510253897</v>
      </c>
      <c r="C1286">
        <v>17.799999237060501</v>
      </c>
      <c r="D1286" s="2">
        <f t="shared" si="40"/>
        <v>45350</v>
      </c>
      <c r="E1286">
        <f t="shared" si="41"/>
        <v>41.664775472879398</v>
      </c>
    </row>
    <row r="1287" spans="1:5">
      <c r="A1287" s="5">
        <v>45350.541666666664</v>
      </c>
      <c r="B1287">
        <v>6.6320824623107901</v>
      </c>
      <c r="C1287">
        <v>17.799999237060501</v>
      </c>
      <c r="D1287" s="2">
        <f t="shared" si="40"/>
        <v>45350</v>
      </c>
      <c r="E1287">
        <f t="shared" si="41"/>
        <v>41.664775472879398</v>
      </c>
    </row>
    <row r="1288" spans="1:5">
      <c r="A1288" s="5">
        <v>45350.583333333336</v>
      </c>
      <c r="B1288">
        <v>8.0401268005371094</v>
      </c>
      <c r="C1288">
        <v>18.899999618530199</v>
      </c>
      <c r="D1288" s="2">
        <f t="shared" si="40"/>
        <v>45350</v>
      </c>
      <c r="E1288">
        <f t="shared" si="41"/>
        <v>41.664775472879398</v>
      </c>
    </row>
    <row r="1289" spans="1:5">
      <c r="A1289" s="5">
        <v>45350.625</v>
      </c>
      <c r="B1289">
        <v>8.9863977432250906</v>
      </c>
      <c r="C1289">
        <v>20.600000381469702</v>
      </c>
      <c r="D1289" s="2">
        <f t="shared" si="40"/>
        <v>45350</v>
      </c>
      <c r="E1289">
        <f t="shared" si="41"/>
        <v>41.664775472879398</v>
      </c>
    </row>
    <row r="1290" spans="1:5">
      <c r="A1290" s="5">
        <v>45350.666666666664</v>
      </c>
      <c r="B1290">
        <v>9.4031925201415998</v>
      </c>
      <c r="C1290">
        <v>21.100000381469702</v>
      </c>
      <c r="D1290" s="2">
        <f t="shared" si="40"/>
        <v>45350</v>
      </c>
      <c r="E1290">
        <f t="shared" si="41"/>
        <v>41.664775472879398</v>
      </c>
    </row>
    <row r="1291" spans="1:5">
      <c r="A1291" s="5">
        <v>45350.708333333336</v>
      </c>
      <c r="B1291">
        <v>9.0087738037109304</v>
      </c>
      <c r="C1291">
        <v>22.2000007629394</v>
      </c>
      <c r="D1291" s="2">
        <f t="shared" si="40"/>
        <v>45350</v>
      </c>
      <c r="E1291">
        <f t="shared" si="41"/>
        <v>41.664775472879398</v>
      </c>
    </row>
    <row r="1292" spans="1:5">
      <c r="A1292" s="5">
        <v>45350.75</v>
      </c>
      <c r="B1292">
        <v>8.2349195480346609</v>
      </c>
      <c r="C1292">
        <v>20.600000381469702</v>
      </c>
      <c r="D1292" s="2">
        <f t="shared" si="40"/>
        <v>45350</v>
      </c>
      <c r="E1292">
        <f t="shared" si="41"/>
        <v>41.664775472879398</v>
      </c>
    </row>
    <row r="1293" spans="1:5">
      <c r="A1293" s="5">
        <v>45350.791666666664</v>
      </c>
      <c r="B1293">
        <v>7.21356105804443</v>
      </c>
      <c r="C1293">
        <v>20.600000381469702</v>
      </c>
      <c r="D1293" s="2">
        <f t="shared" si="40"/>
        <v>45350</v>
      </c>
      <c r="E1293">
        <f t="shared" si="41"/>
        <v>41.664775472879398</v>
      </c>
    </row>
    <row r="1294" spans="1:5">
      <c r="A1294" s="5">
        <v>45350.833333333336</v>
      </c>
      <c r="B1294">
        <v>5.8901185989379803</v>
      </c>
      <c r="C1294">
        <v>20</v>
      </c>
      <c r="D1294" s="2">
        <f t="shared" si="40"/>
        <v>45350</v>
      </c>
      <c r="E1294">
        <f t="shared" si="41"/>
        <v>41.664775472879398</v>
      </c>
    </row>
    <row r="1295" spans="1:5">
      <c r="A1295" s="5">
        <v>45350.875</v>
      </c>
      <c r="B1295">
        <v>4.5008258819579998</v>
      </c>
      <c r="C1295">
        <v>19.399999618530199</v>
      </c>
      <c r="D1295" s="2">
        <f t="shared" si="40"/>
        <v>45350</v>
      </c>
      <c r="E1295">
        <f t="shared" si="41"/>
        <v>41.664775472879398</v>
      </c>
    </row>
    <row r="1296" spans="1:5">
      <c r="A1296" s="5">
        <v>45350.916666666664</v>
      </c>
      <c r="B1296">
        <v>3.3693630695343</v>
      </c>
      <c r="C1296">
        <v>18.899999618530199</v>
      </c>
      <c r="D1296" s="2">
        <f t="shared" si="40"/>
        <v>45350</v>
      </c>
      <c r="E1296">
        <f t="shared" si="41"/>
        <v>41.664775472879398</v>
      </c>
    </row>
    <row r="1297" spans="1:5">
      <c r="A1297" s="5">
        <v>45350.958333333336</v>
      </c>
      <c r="B1297">
        <v>2.2070834636688201</v>
      </c>
      <c r="C1297">
        <v>8.8999996185302699</v>
      </c>
      <c r="D1297" s="2">
        <f t="shared" si="40"/>
        <v>45350</v>
      </c>
      <c r="E1297">
        <f t="shared" si="41"/>
        <v>41.664775472879398</v>
      </c>
    </row>
    <row r="1298" spans="1:5">
      <c r="A1298" s="5">
        <v>45351</v>
      </c>
      <c r="B1298">
        <v>0.94733458757400502</v>
      </c>
      <c r="C1298">
        <v>6.6999998092651296</v>
      </c>
      <c r="D1298" s="2">
        <f t="shared" si="40"/>
        <v>45351</v>
      </c>
      <c r="E1298">
        <f t="shared" si="41"/>
        <v>41.655396686494328</v>
      </c>
    </row>
    <row r="1299" spans="1:5">
      <c r="A1299" s="5">
        <v>45351.041666666664</v>
      </c>
      <c r="B1299">
        <v>1.2798831462860101</v>
      </c>
      <c r="C1299">
        <v>6.0999999046325604</v>
      </c>
      <c r="D1299" s="2">
        <f t="shared" si="40"/>
        <v>45351</v>
      </c>
      <c r="E1299">
        <f t="shared" si="41"/>
        <v>41.655396686494328</v>
      </c>
    </row>
    <row r="1300" spans="1:5">
      <c r="A1300" s="5">
        <v>45351.083333333336</v>
      </c>
      <c r="B1300">
        <v>2.3637640476226802</v>
      </c>
      <c r="C1300">
        <v>5.5999999046325604</v>
      </c>
      <c r="D1300" s="2">
        <f t="shared" si="40"/>
        <v>45351</v>
      </c>
      <c r="E1300">
        <f t="shared" si="41"/>
        <v>41.655396686494328</v>
      </c>
    </row>
    <row r="1301" spans="1:5">
      <c r="A1301" s="5">
        <v>45351.125</v>
      </c>
      <c r="B1301">
        <v>2.2394421100616402</v>
      </c>
      <c r="C1301">
        <v>5</v>
      </c>
      <c r="D1301" s="2">
        <f t="shared" si="40"/>
        <v>45351</v>
      </c>
      <c r="E1301">
        <f t="shared" si="41"/>
        <v>41.655396686494328</v>
      </c>
    </row>
    <row r="1302" spans="1:5">
      <c r="A1302" s="5">
        <v>45351.166666666664</v>
      </c>
      <c r="B1302">
        <v>2.6887567043304399</v>
      </c>
      <c r="C1302">
        <v>5</v>
      </c>
      <c r="D1302" s="2">
        <f t="shared" si="40"/>
        <v>45351</v>
      </c>
      <c r="E1302">
        <f t="shared" si="41"/>
        <v>41.655396686494328</v>
      </c>
    </row>
    <row r="1303" spans="1:5">
      <c r="A1303" s="5">
        <v>45351.208333333336</v>
      </c>
      <c r="B1303">
        <v>3.01681923866271</v>
      </c>
      <c r="C1303">
        <v>5.5999999046325604</v>
      </c>
      <c r="D1303" s="2">
        <f t="shared" si="40"/>
        <v>45351</v>
      </c>
      <c r="E1303">
        <f t="shared" si="41"/>
        <v>41.655396686494328</v>
      </c>
    </row>
    <row r="1304" spans="1:5">
      <c r="A1304" s="5">
        <v>45351.25</v>
      </c>
      <c r="B1304">
        <v>3.4624130725860498</v>
      </c>
      <c r="C1304">
        <v>5.5999999046325604</v>
      </c>
      <c r="D1304" s="2">
        <f t="shared" si="40"/>
        <v>45351</v>
      </c>
      <c r="E1304">
        <f t="shared" si="41"/>
        <v>41.655396686494328</v>
      </c>
    </row>
    <row r="1305" spans="1:5">
      <c r="A1305" s="5">
        <v>45351.291666666664</v>
      </c>
      <c r="B1305">
        <v>3.7436940670013401</v>
      </c>
      <c r="C1305">
        <v>5</v>
      </c>
      <c r="D1305" s="2">
        <f t="shared" si="40"/>
        <v>45351</v>
      </c>
      <c r="E1305">
        <f t="shared" si="41"/>
        <v>41.655396686494328</v>
      </c>
    </row>
    <row r="1306" spans="1:5">
      <c r="A1306" s="5">
        <v>45351.333333333336</v>
      </c>
      <c r="B1306">
        <v>4.12178230285644</v>
      </c>
      <c r="C1306">
        <v>5</v>
      </c>
      <c r="D1306" s="2">
        <f t="shared" si="40"/>
        <v>45351</v>
      </c>
      <c r="E1306">
        <f t="shared" si="41"/>
        <v>41.655396686494328</v>
      </c>
    </row>
    <row r="1307" spans="1:5">
      <c r="A1307" s="5">
        <v>45351.375</v>
      </c>
      <c r="B1307">
        <v>3.90398669242858</v>
      </c>
      <c r="C1307">
        <v>5.5999999046325604</v>
      </c>
      <c r="D1307" s="2">
        <f t="shared" si="40"/>
        <v>45351</v>
      </c>
      <c r="E1307">
        <f t="shared" si="41"/>
        <v>41.655396686494328</v>
      </c>
    </row>
    <row r="1308" spans="1:5">
      <c r="A1308" s="5">
        <v>45351.416666666664</v>
      </c>
      <c r="B1308">
        <v>4.0544528961181596</v>
      </c>
      <c r="C1308">
        <v>5.5999999046325604</v>
      </c>
      <c r="D1308" s="2">
        <f t="shared" si="40"/>
        <v>45351</v>
      </c>
      <c r="E1308">
        <f t="shared" si="41"/>
        <v>41.655396686494328</v>
      </c>
    </row>
    <row r="1309" spans="1:5">
      <c r="A1309" s="5">
        <v>45351.458333333336</v>
      </c>
      <c r="B1309">
        <v>5.6914782524108798</v>
      </c>
      <c r="C1309">
        <v>5.5999999046325604</v>
      </c>
      <c r="D1309" s="2">
        <f t="shared" si="40"/>
        <v>45351</v>
      </c>
      <c r="E1309">
        <f t="shared" si="41"/>
        <v>41.655396686494328</v>
      </c>
    </row>
    <row r="1310" spans="1:5">
      <c r="A1310" s="5">
        <v>45351.5</v>
      </c>
      <c r="B1310">
        <v>6.9060401916503897</v>
      </c>
      <c r="C1310">
        <v>6.0999999046325604</v>
      </c>
      <c r="D1310" s="2">
        <f t="shared" si="40"/>
        <v>45351</v>
      </c>
      <c r="E1310">
        <f t="shared" si="41"/>
        <v>41.655396686494328</v>
      </c>
    </row>
    <row r="1311" spans="1:5">
      <c r="A1311" s="5">
        <v>45351.541666666664</v>
      </c>
      <c r="B1311">
        <v>8.4366321563720703</v>
      </c>
      <c r="C1311">
        <v>6.6999998092651296</v>
      </c>
      <c r="D1311" s="2">
        <f t="shared" si="40"/>
        <v>45351</v>
      </c>
      <c r="E1311">
        <f t="shared" si="41"/>
        <v>41.655396686494328</v>
      </c>
    </row>
    <row r="1312" spans="1:5">
      <c r="A1312" s="5">
        <v>45351.583333333336</v>
      </c>
      <c r="B1312">
        <v>9.62823486328125</v>
      </c>
      <c r="C1312">
        <v>6.6999998092651296</v>
      </c>
      <c r="D1312" s="2">
        <f t="shared" si="40"/>
        <v>45351</v>
      </c>
      <c r="E1312">
        <f t="shared" si="41"/>
        <v>41.655396686494328</v>
      </c>
    </row>
    <row r="1313" spans="1:5">
      <c r="A1313" s="5">
        <v>45351.625</v>
      </c>
      <c r="B1313">
        <v>10.5470714569091</v>
      </c>
      <c r="C1313">
        <v>6.0999999046325604</v>
      </c>
      <c r="D1313" s="2">
        <f t="shared" si="40"/>
        <v>45351</v>
      </c>
      <c r="E1313">
        <f t="shared" si="41"/>
        <v>41.655396686494328</v>
      </c>
    </row>
    <row r="1314" spans="1:5">
      <c r="A1314" s="5">
        <v>45351.666666666664</v>
      </c>
      <c r="B1314">
        <v>10.765316009521401</v>
      </c>
      <c r="C1314">
        <v>5</v>
      </c>
      <c r="D1314" s="2">
        <f t="shared" si="40"/>
        <v>45351</v>
      </c>
      <c r="E1314">
        <f t="shared" si="41"/>
        <v>41.655396686494328</v>
      </c>
    </row>
    <row r="1315" spans="1:5">
      <c r="A1315" s="5">
        <v>45351.708333333336</v>
      </c>
      <c r="B1315">
        <v>10.204659461975</v>
      </c>
      <c r="C1315">
        <v>5</v>
      </c>
      <c r="D1315" s="2">
        <f t="shared" si="40"/>
        <v>45351</v>
      </c>
      <c r="E1315">
        <f t="shared" si="41"/>
        <v>41.655396686494328</v>
      </c>
    </row>
    <row r="1316" spans="1:5">
      <c r="A1316" s="5">
        <v>45351.75</v>
      </c>
      <c r="B1316">
        <v>9.0199279785156197</v>
      </c>
      <c r="C1316">
        <v>4.4000000953674299</v>
      </c>
      <c r="D1316" s="2">
        <f t="shared" si="40"/>
        <v>45351</v>
      </c>
      <c r="E1316">
        <f t="shared" si="41"/>
        <v>41.655396686494328</v>
      </c>
    </row>
    <row r="1317" spans="1:5">
      <c r="A1317" s="5">
        <v>45351.791666666664</v>
      </c>
      <c r="B1317">
        <v>7.6030192375183097</v>
      </c>
      <c r="C1317">
        <v>4.4000000953674299</v>
      </c>
      <c r="D1317" s="2">
        <f t="shared" si="40"/>
        <v>45351</v>
      </c>
      <c r="E1317">
        <f t="shared" si="41"/>
        <v>41.655396686494328</v>
      </c>
    </row>
    <row r="1318" spans="1:5">
      <c r="A1318" s="5">
        <v>45351.833333333336</v>
      </c>
      <c r="B1318">
        <v>5.86679935455322</v>
      </c>
      <c r="C1318">
        <v>4.4000000953674299</v>
      </c>
      <c r="D1318" s="2">
        <f t="shared" si="40"/>
        <v>45351</v>
      </c>
      <c r="E1318">
        <f t="shared" si="41"/>
        <v>41.655396686494328</v>
      </c>
    </row>
    <row r="1319" spans="1:5">
      <c r="A1319" s="5">
        <v>45351.875</v>
      </c>
      <c r="B1319">
        <v>4.7524476051330504</v>
      </c>
      <c r="C1319">
        <v>5</v>
      </c>
      <c r="D1319" s="2">
        <f t="shared" si="40"/>
        <v>45351</v>
      </c>
      <c r="E1319">
        <f t="shared" si="41"/>
        <v>41.655396686494328</v>
      </c>
    </row>
    <row r="1320" spans="1:5">
      <c r="A1320" s="5">
        <v>45351.916666666664</v>
      </c>
      <c r="B1320">
        <v>4.1413702964782697</v>
      </c>
      <c r="C1320">
        <v>4.4000000953674299</v>
      </c>
      <c r="D1320" s="2">
        <f t="shared" si="40"/>
        <v>45351</v>
      </c>
      <c r="E1320">
        <f t="shared" si="41"/>
        <v>41.655396686494328</v>
      </c>
    </row>
    <row r="1321" spans="1:5">
      <c r="A1321" s="5">
        <v>45351.958333333336</v>
      </c>
      <c r="B1321">
        <v>3.3532967567443799</v>
      </c>
      <c r="C1321">
        <v>5</v>
      </c>
      <c r="D1321" s="2">
        <f t="shared" si="40"/>
        <v>45351</v>
      </c>
      <c r="E1321">
        <f t="shared" si="41"/>
        <v>41.655396686494328</v>
      </c>
    </row>
    <row r="1322" spans="1:5">
      <c r="A1322" s="5">
        <v>45352</v>
      </c>
      <c r="B1322">
        <v>2.3552584648132302</v>
      </c>
      <c r="C1322">
        <v>5</v>
      </c>
      <c r="D1322" s="2">
        <f t="shared" si="40"/>
        <v>45352</v>
      </c>
      <c r="E1322">
        <f t="shared" si="41"/>
        <v>43.090454044938056</v>
      </c>
    </row>
    <row r="1323" spans="1:5">
      <c r="A1323" s="5">
        <v>45352.041666666664</v>
      </c>
      <c r="B1323">
        <v>1.0768003463745099</v>
      </c>
      <c r="C1323">
        <v>4.4000000953674299</v>
      </c>
      <c r="D1323" s="2">
        <f t="shared" si="40"/>
        <v>45352</v>
      </c>
      <c r="E1323">
        <f t="shared" si="41"/>
        <v>43.090454044938056</v>
      </c>
    </row>
    <row r="1324" spans="1:5">
      <c r="A1324" s="5">
        <v>45352.083333333336</v>
      </c>
      <c r="B1324">
        <v>1.3679773807525599</v>
      </c>
      <c r="C1324">
        <v>3.9000000953674299</v>
      </c>
      <c r="D1324" s="2">
        <f t="shared" si="40"/>
        <v>45352</v>
      </c>
      <c r="E1324">
        <f t="shared" si="41"/>
        <v>43.090454044938056</v>
      </c>
    </row>
    <row r="1325" spans="1:5">
      <c r="A1325" s="5">
        <v>45352.125</v>
      </c>
      <c r="B1325">
        <v>2.2280721664428702</v>
      </c>
      <c r="C1325">
        <v>4.4000000953674299</v>
      </c>
      <c r="D1325" s="2">
        <f t="shared" si="40"/>
        <v>45352</v>
      </c>
      <c r="E1325">
        <f t="shared" si="41"/>
        <v>43.090454044938056</v>
      </c>
    </row>
    <row r="1326" spans="1:5">
      <c r="A1326" s="5">
        <v>45352.166666666664</v>
      </c>
      <c r="B1326">
        <v>3.2478139400482098</v>
      </c>
      <c r="C1326">
        <v>3.9000000953674299</v>
      </c>
      <c r="D1326" s="2">
        <f t="shared" si="40"/>
        <v>45352</v>
      </c>
      <c r="E1326">
        <f t="shared" si="41"/>
        <v>43.090454044938056</v>
      </c>
    </row>
    <row r="1327" spans="1:5">
      <c r="A1327" s="5">
        <v>45352.208333333336</v>
      </c>
      <c r="B1327">
        <v>3.8523266315460201</v>
      </c>
      <c r="C1327">
        <v>3.9000000953674299</v>
      </c>
      <c r="D1327" s="2">
        <f t="shared" si="40"/>
        <v>45352</v>
      </c>
      <c r="E1327">
        <f t="shared" si="41"/>
        <v>43.090454044938056</v>
      </c>
    </row>
    <row r="1328" spans="1:5">
      <c r="A1328" s="5">
        <v>45352.25</v>
      </c>
      <c r="B1328">
        <v>3.6406216621398899</v>
      </c>
      <c r="C1328">
        <v>3.9000000953674299</v>
      </c>
      <c r="D1328" s="2">
        <f t="shared" si="40"/>
        <v>45352</v>
      </c>
      <c r="E1328">
        <f t="shared" si="41"/>
        <v>43.090454044938056</v>
      </c>
    </row>
    <row r="1329" spans="1:5">
      <c r="A1329" s="5">
        <v>45352.291666666664</v>
      </c>
      <c r="B1329">
        <v>2.8710029125213601</v>
      </c>
      <c r="C1329">
        <v>4.4000000953674299</v>
      </c>
      <c r="D1329" s="2">
        <f t="shared" si="40"/>
        <v>45352</v>
      </c>
      <c r="E1329">
        <f t="shared" si="41"/>
        <v>43.090454044938056</v>
      </c>
    </row>
    <row r="1330" spans="1:5">
      <c r="A1330" s="5">
        <v>45352.333333333336</v>
      </c>
      <c r="B1330">
        <v>1.8511428833007799</v>
      </c>
      <c r="C1330">
        <v>4.4000000953674299</v>
      </c>
      <c r="D1330" s="2">
        <f t="shared" si="40"/>
        <v>45352</v>
      </c>
      <c r="E1330">
        <f t="shared" si="41"/>
        <v>43.090454044938056</v>
      </c>
    </row>
    <row r="1331" spans="1:5">
      <c r="A1331" s="5">
        <v>45352.375</v>
      </c>
      <c r="B1331">
        <v>1.3649832010269101</v>
      </c>
      <c r="C1331">
        <v>5</v>
      </c>
      <c r="D1331" s="2">
        <f t="shared" si="40"/>
        <v>45352</v>
      </c>
      <c r="E1331">
        <f t="shared" si="41"/>
        <v>43.090454044938056</v>
      </c>
    </row>
    <row r="1332" spans="1:5">
      <c r="A1332" s="5">
        <v>45352.416666666664</v>
      </c>
      <c r="B1332">
        <v>3.8656814098358101</v>
      </c>
      <c r="C1332">
        <v>6.6999998092651296</v>
      </c>
      <c r="D1332" s="2">
        <f t="shared" si="40"/>
        <v>45352</v>
      </c>
      <c r="E1332">
        <f t="shared" si="41"/>
        <v>43.090454044938056</v>
      </c>
    </row>
    <row r="1333" spans="1:5">
      <c r="A1333" s="5">
        <v>45352.458333333336</v>
      </c>
      <c r="B1333">
        <v>6.7526583671569798</v>
      </c>
      <c r="C1333">
        <v>7.1999998092651296</v>
      </c>
      <c r="D1333" s="2">
        <f t="shared" si="40"/>
        <v>45352</v>
      </c>
      <c r="E1333">
        <f t="shared" si="41"/>
        <v>43.090454044938056</v>
      </c>
    </row>
    <row r="1334" spans="1:5">
      <c r="A1334" s="5">
        <v>45352.5</v>
      </c>
      <c r="B1334">
        <v>8.9217538833618093</v>
      </c>
      <c r="C1334">
        <v>7.8000001907348597</v>
      </c>
      <c r="D1334" s="2">
        <f t="shared" si="40"/>
        <v>45352</v>
      </c>
      <c r="E1334">
        <f t="shared" si="41"/>
        <v>43.090454044938056</v>
      </c>
    </row>
    <row r="1335" spans="1:5">
      <c r="A1335" s="5">
        <v>45352.541666666664</v>
      </c>
      <c r="B1335">
        <v>10.512234687805099</v>
      </c>
      <c r="C1335">
        <v>7.8000001907348597</v>
      </c>
      <c r="D1335" s="2">
        <f t="shared" si="40"/>
        <v>45352</v>
      </c>
      <c r="E1335">
        <f t="shared" si="41"/>
        <v>43.090454044938056</v>
      </c>
    </row>
    <row r="1336" spans="1:5">
      <c r="A1336" s="5">
        <v>45352.583333333336</v>
      </c>
      <c r="B1336">
        <v>11.4794864654541</v>
      </c>
      <c r="C1336">
        <v>7.8000001907348597</v>
      </c>
      <c r="D1336" s="2">
        <f t="shared" si="40"/>
        <v>45352</v>
      </c>
      <c r="E1336">
        <f t="shared" si="41"/>
        <v>43.090454044938056</v>
      </c>
    </row>
    <row r="1337" spans="1:5">
      <c r="A1337" s="5">
        <v>45352.625</v>
      </c>
      <c r="B1337">
        <v>11.927165985107401</v>
      </c>
      <c r="C1337">
        <v>7.8000001907348597</v>
      </c>
      <c r="D1337" s="2">
        <f t="shared" si="40"/>
        <v>45352</v>
      </c>
      <c r="E1337">
        <f t="shared" si="41"/>
        <v>43.090454044938056</v>
      </c>
    </row>
    <row r="1338" spans="1:5">
      <c r="A1338" s="5">
        <v>45352.666666666664</v>
      </c>
      <c r="B1338">
        <v>11.878074645996</v>
      </c>
      <c r="C1338">
        <v>7.8000001907348597</v>
      </c>
      <c r="D1338" s="2">
        <f t="shared" si="40"/>
        <v>45352</v>
      </c>
      <c r="E1338">
        <f t="shared" si="41"/>
        <v>43.090454044938056</v>
      </c>
    </row>
    <row r="1339" spans="1:5">
      <c r="A1339" s="5">
        <v>45352.708333333336</v>
      </c>
      <c r="B1339">
        <v>11.295660018920801</v>
      </c>
      <c r="C1339">
        <v>6.6999998092651296</v>
      </c>
      <c r="D1339" s="2">
        <f t="shared" si="40"/>
        <v>45352</v>
      </c>
      <c r="E1339">
        <f t="shared" si="41"/>
        <v>43.090454044938056</v>
      </c>
    </row>
    <row r="1340" spans="1:5">
      <c r="A1340" s="5">
        <v>45352.75</v>
      </c>
      <c r="B1340">
        <v>10.340568542480399</v>
      </c>
      <c r="C1340">
        <v>5</v>
      </c>
      <c r="D1340" s="2">
        <f t="shared" si="40"/>
        <v>45352</v>
      </c>
      <c r="E1340">
        <f t="shared" si="41"/>
        <v>43.090454044938056</v>
      </c>
    </row>
    <row r="1341" spans="1:5">
      <c r="A1341" s="5">
        <v>45352.791666666664</v>
      </c>
      <c r="B1341">
        <v>9.1544589996337802</v>
      </c>
      <c r="C1341">
        <v>4.4000000953674299</v>
      </c>
      <c r="D1341" s="2">
        <f t="shared" si="40"/>
        <v>45352</v>
      </c>
      <c r="E1341">
        <f t="shared" si="41"/>
        <v>43.090454044938056</v>
      </c>
    </row>
    <row r="1342" spans="1:5">
      <c r="A1342" s="5">
        <v>45352.833333333336</v>
      </c>
      <c r="B1342">
        <v>8.0815773010253906</v>
      </c>
      <c r="C1342">
        <v>3.9000000953674299</v>
      </c>
      <c r="D1342" s="2">
        <f t="shared" si="40"/>
        <v>45352</v>
      </c>
      <c r="E1342">
        <f t="shared" si="41"/>
        <v>43.090454044938056</v>
      </c>
    </row>
    <row r="1343" spans="1:5">
      <c r="A1343" s="5">
        <v>45352.875</v>
      </c>
      <c r="B1343">
        <v>7.1042351722717196</v>
      </c>
      <c r="C1343">
        <v>3.9000000953674299</v>
      </c>
      <c r="D1343" s="2">
        <f t="shared" si="40"/>
        <v>45352</v>
      </c>
      <c r="E1343">
        <f t="shared" si="41"/>
        <v>43.090454044938056</v>
      </c>
    </row>
    <row r="1344" spans="1:5">
      <c r="A1344" s="5">
        <v>45352.916666666664</v>
      </c>
      <c r="B1344">
        <v>6.5260996818542401</v>
      </c>
      <c r="C1344">
        <v>3.2999999523162802</v>
      </c>
      <c r="D1344" s="2">
        <f t="shared" si="40"/>
        <v>45352</v>
      </c>
      <c r="E1344">
        <f t="shared" si="41"/>
        <v>43.090454044938056</v>
      </c>
    </row>
    <row r="1345" spans="1:5">
      <c r="A1345" s="5">
        <v>45352.958333333336</v>
      </c>
      <c r="B1345">
        <v>6.1770658493041903</v>
      </c>
      <c r="C1345">
        <v>2.7999999523162802</v>
      </c>
      <c r="D1345" s="2">
        <f t="shared" si="40"/>
        <v>45352</v>
      </c>
      <c r="E1345">
        <f t="shared" si="41"/>
        <v>43.090454044938056</v>
      </c>
    </row>
    <row r="1346" spans="1:5">
      <c r="A1346" s="5">
        <v>45353</v>
      </c>
      <c r="B1346">
        <v>5.7300562858581499</v>
      </c>
      <c r="C1346">
        <v>4.4000000953674299</v>
      </c>
      <c r="D1346" s="2">
        <f t="shared" si="40"/>
        <v>45353</v>
      </c>
      <c r="E1346">
        <f t="shared" si="41"/>
        <v>45.54947516918179</v>
      </c>
    </row>
    <row r="1347" spans="1:5">
      <c r="A1347" s="5">
        <v>45353.041666666664</v>
      </c>
      <c r="B1347">
        <v>5.24379062652587</v>
      </c>
      <c r="C1347">
        <v>3.9000000953674299</v>
      </c>
      <c r="D1347" s="2">
        <f t="shared" ref="D1347:D1410" si="42">DATE(YEAR(A1347), MONTH(A1347), DAY(A1347))</f>
        <v>45353</v>
      </c>
      <c r="E1347">
        <f t="shared" ref="E1347:E1410" si="43">AVERAGEIF(D:D, D1347, B:B)*1.8+32</f>
        <v>45.54947516918179</v>
      </c>
    </row>
    <row r="1348" spans="1:5">
      <c r="A1348" s="5">
        <v>45353.083333333336</v>
      </c>
      <c r="B1348">
        <v>4.71486043930053</v>
      </c>
      <c r="C1348">
        <v>3.9000000953674299</v>
      </c>
      <c r="D1348" s="2">
        <f t="shared" si="42"/>
        <v>45353</v>
      </c>
      <c r="E1348">
        <f t="shared" si="43"/>
        <v>45.54947516918179</v>
      </c>
    </row>
    <row r="1349" spans="1:5">
      <c r="A1349" s="5">
        <v>45353.125</v>
      </c>
      <c r="B1349">
        <v>4.1901226043701101</v>
      </c>
      <c r="C1349">
        <v>3.2999999523162802</v>
      </c>
      <c r="D1349" s="2">
        <f t="shared" si="42"/>
        <v>45353</v>
      </c>
      <c r="E1349">
        <f t="shared" si="43"/>
        <v>45.54947516918179</v>
      </c>
    </row>
    <row r="1350" spans="1:5">
      <c r="A1350" s="5">
        <v>45353.166666666664</v>
      </c>
      <c r="B1350">
        <v>3.7384788990020699</v>
      </c>
      <c r="C1350">
        <v>3.2999999523162802</v>
      </c>
      <c r="D1350" s="2">
        <f t="shared" si="42"/>
        <v>45353</v>
      </c>
      <c r="E1350">
        <f t="shared" si="43"/>
        <v>45.54947516918179</v>
      </c>
    </row>
    <row r="1351" spans="1:5">
      <c r="A1351" s="5">
        <v>45353.208333333336</v>
      </c>
      <c r="B1351">
        <v>3.3987169265746999</v>
      </c>
      <c r="C1351">
        <v>2.7999999523162802</v>
      </c>
      <c r="D1351" s="2">
        <f t="shared" si="42"/>
        <v>45353</v>
      </c>
      <c r="E1351">
        <f t="shared" si="43"/>
        <v>45.54947516918179</v>
      </c>
    </row>
    <row r="1352" spans="1:5">
      <c r="A1352" s="5">
        <v>45353.25</v>
      </c>
      <c r="B1352">
        <v>3.2426059246063201</v>
      </c>
      <c r="C1352">
        <v>2.7999999523162802</v>
      </c>
      <c r="D1352" s="2">
        <f t="shared" si="42"/>
        <v>45353</v>
      </c>
      <c r="E1352">
        <f t="shared" si="43"/>
        <v>45.54947516918179</v>
      </c>
    </row>
    <row r="1353" spans="1:5">
      <c r="A1353" s="5">
        <v>45353.291666666664</v>
      </c>
      <c r="B1353">
        <v>3.29769539833068</v>
      </c>
      <c r="C1353">
        <v>3.2999999523162802</v>
      </c>
      <c r="D1353" s="2">
        <f t="shared" si="42"/>
        <v>45353</v>
      </c>
      <c r="E1353">
        <f t="shared" si="43"/>
        <v>45.54947516918179</v>
      </c>
    </row>
    <row r="1354" spans="1:5">
      <c r="A1354" s="5">
        <v>45353.333333333336</v>
      </c>
      <c r="B1354">
        <v>3.6628043651580802</v>
      </c>
      <c r="C1354">
        <v>3.9000000953674299</v>
      </c>
      <c r="D1354" s="2">
        <f t="shared" si="42"/>
        <v>45353</v>
      </c>
      <c r="E1354">
        <f t="shared" si="43"/>
        <v>45.54947516918179</v>
      </c>
    </row>
    <row r="1355" spans="1:5">
      <c r="A1355" s="5">
        <v>45353.375</v>
      </c>
      <c r="B1355">
        <v>4.6217317581176696</v>
      </c>
      <c r="C1355">
        <v>5.5999999046325604</v>
      </c>
      <c r="D1355" s="2">
        <f t="shared" si="42"/>
        <v>45353</v>
      </c>
      <c r="E1355">
        <f t="shared" si="43"/>
        <v>45.54947516918179</v>
      </c>
    </row>
    <row r="1356" spans="1:5">
      <c r="A1356" s="5">
        <v>45353.416666666664</v>
      </c>
      <c r="B1356">
        <v>6.3277029991149902</v>
      </c>
      <c r="C1356">
        <v>7.1999998092651296</v>
      </c>
      <c r="D1356" s="2">
        <f t="shared" si="42"/>
        <v>45353</v>
      </c>
      <c r="E1356">
        <f t="shared" si="43"/>
        <v>45.54947516918179</v>
      </c>
    </row>
    <row r="1357" spans="1:5">
      <c r="A1357" s="5">
        <v>45353.458333333336</v>
      </c>
      <c r="B1357">
        <v>8.2488756179809499</v>
      </c>
      <c r="C1357">
        <v>8.8999996185302699</v>
      </c>
      <c r="D1357" s="2">
        <f t="shared" si="42"/>
        <v>45353</v>
      </c>
      <c r="E1357">
        <f t="shared" si="43"/>
        <v>45.54947516918179</v>
      </c>
    </row>
    <row r="1358" spans="1:5">
      <c r="A1358" s="5">
        <v>45353.5</v>
      </c>
      <c r="B1358">
        <v>9.9656114578246999</v>
      </c>
      <c r="C1358">
        <v>9.3999996185302699</v>
      </c>
      <c r="D1358" s="2">
        <f t="shared" si="42"/>
        <v>45353</v>
      </c>
      <c r="E1358">
        <f t="shared" si="43"/>
        <v>45.54947516918179</v>
      </c>
    </row>
    <row r="1359" spans="1:5">
      <c r="A1359" s="5">
        <v>45353.541666666664</v>
      </c>
      <c r="B1359">
        <v>11.446180343627899</v>
      </c>
      <c r="C1359">
        <v>10</v>
      </c>
      <c r="D1359" s="2">
        <f t="shared" si="42"/>
        <v>45353</v>
      </c>
      <c r="E1359">
        <f t="shared" si="43"/>
        <v>45.54947516918179</v>
      </c>
    </row>
    <row r="1360" spans="1:5">
      <c r="A1360" s="5">
        <v>45353.583333333336</v>
      </c>
      <c r="B1360">
        <v>12.482158660888601</v>
      </c>
      <c r="C1360">
        <v>10</v>
      </c>
      <c r="D1360" s="2">
        <f t="shared" si="42"/>
        <v>45353</v>
      </c>
      <c r="E1360">
        <f t="shared" si="43"/>
        <v>45.54947516918179</v>
      </c>
    </row>
    <row r="1361" spans="1:5">
      <c r="A1361" s="5">
        <v>45353.625</v>
      </c>
      <c r="B1361">
        <v>13.163948059081999</v>
      </c>
      <c r="C1361">
        <v>8.8999996185302699</v>
      </c>
      <c r="D1361" s="2">
        <f t="shared" si="42"/>
        <v>45353</v>
      </c>
      <c r="E1361">
        <f t="shared" si="43"/>
        <v>45.54947516918179</v>
      </c>
    </row>
    <row r="1362" spans="1:5">
      <c r="A1362" s="5">
        <v>45353.666666666664</v>
      </c>
      <c r="B1362">
        <v>13.371197700500399</v>
      </c>
      <c r="C1362">
        <v>8.8999996185302699</v>
      </c>
      <c r="D1362" s="2">
        <f t="shared" si="42"/>
        <v>45353</v>
      </c>
      <c r="E1362">
        <f t="shared" si="43"/>
        <v>45.54947516918179</v>
      </c>
    </row>
    <row r="1363" spans="1:5">
      <c r="A1363" s="5">
        <v>45353.708333333336</v>
      </c>
      <c r="B1363">
        <v>12.9362430572509</v>
      </c>
      <c r="C1363">
        <v>8.3000001907348597</v>
      </c>
      <c r="D1363" s="2">
        <f t="shared" si="42"/>
        <v>45353</v>
      </c>
      <c r="E1363">
        <f t="shared" si="43"/>
        <v>45.54947516918179</v>
      </c>
    </row>
    <row r="1364" spans="1:5">
      <c r="A1364" s="5">
        <v>45353.75</v>
      </c>
      <c r="B1364">
        <v>11.9184017181396</v>
      </c>
      <c r="C1364">
        <v>7.8000001907348597</v>
      </c>
      <c r="D1364" s="2">
        <f t="shared" si="42"/>
        <v>45353</v>
      </c>
      <c r="E1364">
        <f t="shared" si="43"/>
        <v>45.54947516918179</v>
      </c>
    </row>
    <row r="1365" spans="1:5">
      <c r="A1365" s="5">
        <v>45353.791666666664</v>
      </c>
      <c r="B1365">
        <v>10.392788887023899</v>
      </c>
      <c r="C1365">
        <v>6.6999998092651296</v>
      </c>
      <c r="D1365" s="2">
        <f t="shared" si="42"/>
        <v>45353</v>
      </c>
      <c r="E1365">
        <f t="shared" si="43"/>
        <v>45.54947516918179</v>
      </c>
    </row>
    <row r="1366" spans="1:5">
      <c r="A1366" s="5">
        <v>45353.833333333336</v>
      </c>
      <c r="B1366">
        <v>8.6647882461547798</v>
      </c>
      <c r="C1366">
        <v>6.6999998092651296</v>
      </c>
      <c r="D1366" s="2">
        <f t="shared" si="42"/>
        <v>45353</v>
      </c>
      <c r="E1366">
        <f t="shared" si="43"/>
        <v>45.54947516918179</v>
      </c>
    </row>
    <row r="1367" spans="1:5">
      <c r="A1367" s="5">
        <v>45353.875</v>
      </c>
      <c r="B1367">
        <v>7.1817784309387198</v>
      </c>
      <c r="C1367">
        <v>6.6999998092651296</v>
      </c>
      <c r="D1367" s="2">
        <f t="shared" si="42"/>
        <v>45353</v>
      </c>
      <c r="E1367">
        <f t="shared" si="43"/>
        <v>45.54947516918179</v>
      </c>
    </row>
    <row r="1368" spans="1:5">
      <c r="A1368" s="5">
        <v>45353.916666666664</v>
      </c>
      <c r="B1368">
        <v>6.6162142753601003</v>
      </c>
      <c r="C1368">
        <v>6.6999998092651296</v>
      </c>
      <c r="D1368" s="2">
        <f t="shared" si="42"/>
        <v>45353</v>
      </c>
      <c r="E1368">
        <f t="shared" si="43"/>
        <v>45.54947516918179</v>
      </c>
    </row>
    <row r="1369" spans="1:5">
      <c r="A1369" s="5">
        <v>45353.958333333336</v>
      </c>
      <c r="B1369">
        <v>6.1029162406921298</v>
      </c>
      <c r="C1369">
        <v>6.6999998092651296</v>
      </c>
      <c r="D1369" s="2">
        <f t="shared" si="42"/>
        <v>45353</v>
      </c>
      <c r="E1369">
        <f t="shared" si="43"/>
        <v>45.54947516918179</v>
      </c>
    </row>
    <row r="1370" spans="1:5">
      <c r="A1370" s="5">
        <v>45354</v>
      </c>
      <c r="B1370">
        <v>5.5353803634643501</v>
      </c>
      <c r="C1370">
        <v>7.1999998092651296</v>
      </c>
      <c r="D1370" s="2">
        <f t="shared" si="42"/>
        <v>45354</v>
      </c>
      <c r="E1370">
        <f t="shared" si="43"/>
        <v>49.085983026027634</v>
      </c>
    </row>
    <row r="1371" spans="1:5">
      <c r="A1371" s="5">
        <v>45354.041666666664</v>
      </c>
      <c r="B1371">
        <v>4.9548077583312899</v>
      </c>
      <c r="C1371">
        <v>7.8000001907348597</v>
      </c>
      <c r="D1371" s="2">
        <f t="shared" si="42"/>
        <v>45354</v>
      </c>
      <c r="E1371">
        <f t="shared" si="43"/>
        <v>49.085983026027634</v>
      </c>
    </row>
    <row r="1372" spans="1:5">
      <c r="A1372" s="5">
        <v>45354.083333333336</v>
      </c>
      <c r="B1372">
        <v>4.3817687034606898</v>
      </c>
      <c r="C1372">
        <v>7.8000001907348597</v>
      </c>
      <c r="D1372" s="2">
        <f t="shared" si="42"/>
        <v>45354</v>
      </c>
      <c r="E1372">
        <f t="shared" si="43"/>
        <v>49.085983026027634</v>
      </c>
    </row>
    <row r="1373" spans="1:5">
      <c r="A1373" s="5">
        <v>45354.125</v>
      </c>
      <c r="B1373">
        <v>3.9032008647918701</v>
      </c>
      <c r="C1373">
        <v>7.1999998092651296</v>
      </c>
      <c r="D1373" s="2">
        <f t="shared" si="42"/>
        <v>45354</v>
      </c>
      <c r="E1373">
        <f t="shared" si="43"/>
        <v>49.085983026027634</v>
      </c>
    </row>
    <row r="1374" spans="1:5">
      <c r="A1374" s="5">
        <v>45354.166666666664</v>
      </c>
      <c r="B1374">
        <v>3.51652860641479</v>
      </c>
      <c r="C1374">
        <v>7.1999998092651296</v>
      </c>
      <c r="D1374" s="2">
        <f t="shared" si="42"/>
        <v>45354</v>
      </c>
      <c r="E1374">
        <f t="shared" si="43"/>
        <v>49.085983026027634</v>
      </c>
    </row>
    <row r="1375" spans="1:5">
      <c r="A1375" s="5">
        <v>45354.208333333336</v>
      </c>
      <c r="B1375">
        <v>3.27509188652038</v>
      </c>
      <c r="C1375">
        <v>6.6999998092651296</v>
      </c>
      <c r="D1375" s="2">
        <f t="shared" si="42"/>
        <v>45354</v>
      </c>
      <c r="E1375">
        <f t="shared" si="43"/>
        <v>49.085983026027634</v>
      </c>
    </row>
    <row r="1376" spans="1:5">
      <c r="A1376" s="5">
        <v>45354.25</v>
      </c>
      <c r="B1376">
        <v>3.2259521484375</v>
      </c>
      <c r="C1376">
        <v>6.6999998092651296</v>
      </c>
      <c r="D1376" s="2">
        <f t="shared" si="42"/>
        <v>45354</v>
      </c>
      <c r="E1376">
        <f t="shared" si="43"/>
        <v>49.085983026027634</v>
      </c>
    </row>
    <row r="1377" spans="1:5">
      <c r="A1377" s="5">
        <v>45354.291666666664</v>
      </c>
      <c r="B1377">
        <v>3.40414834022521</v>
      </c>
      <c r="C1377">
        <v>6.6999998092651296</v>
      </c>
      <c r="D1377" s="2">
        <f t="shared" si="42"/>
        <v>45354</v>
      </c>
      <c r="E1377">
        <f t="shared" si="43"/>
        <v>49.085983026027634</v>
      </c>
    </row>
    <row r="1378" spans="1:5">
      <c r="A1378" s="5">
        <v>45354.333333333336</v>
      </c>
      <c r="B1378">
        <v>3.9469845294952299</v>
      </c>
      <c r="C1378">
        <v>6.0999999046325604</v>
      </c>
      <c r="D1378" s="2">
        <f t="shared" si="42"/>
        <v>45354</v>
      </c>
      <c r="E1378">
        <f t="shared" si="43"/>
        <v>49.085983026027634</v>
      </c>
    </row>
    <row r="1379" spans="1:5">
      <c r="A1379" s="5">
        <v>45354.375</v>
      </c>
      <c r="B1379">
        <v>4.8073697090148899</v>
      </c>
      <c r="C1379">
        <v>6.6999998092651296</v>
      </c>
      <c r="D1379" s="2">
        <f t="shared" si="42"/>
        <v>45354</v>
      </c>
      <c r="E1379">
        <f t="shared" si="43"/>
        <v>49.085983026027634</v>
      </c>
    </row>
    <row r="1380" spans="1:5">
      <c r="A1380" s="5">
        <v>45354.416666666664</v>
      </c>
      <c r="B1380">
        <v>7.1447472572326598</v>
      </c>
      <c r="C1380">
        <v>6.0999999046325604</v>
      </c>
      <c r="D1380" s="2">
        <f t="shared" si="42"/>
        <v>45354</v>
      </c>
      <c r="E1380">
        <f t="shared" si="43"/>
        <v>49.085983026027634</v>
      </c>
    </row>
    <row r="1381" spans="1:5">
      <c r="A1381" s="5">
        <v>45354.458333333336</v>
      </c>
      <c r="B1381">
        <v>10.049720764160099</v>
      </c>
      <c r="C1381">
        <v>6.6999998092651296</v>
      </c>
      <c r="D1381" s="2">
        <f t="shared" si="42"/>
        <v>45354</v>
      </c>
      <c r="E1381">
        <f t="shared" si="43"/>
        <v>49.085983026027634</v>
      </c>
    </row>
    <row r="1382" spans="1:5">
      <c r="A1382" s="5">
        <v>45354.5</v>
      </c>
      <c r="B1382">
        <v>12.573489189147899</v>
      </c>
      <c r="C1382">
        <v>6.6999998092651296</v>
      </c>
      <c r="D1382" s="2">
        <f t="shared" si="42"/>
        <v>45354</v>
      </c>
      <c r="E1382">
        <f t="shared" si="43"/>
        <v>49.085983026027634</v>
      </c>
    </row>
    <row r="1383" spans="1:5">
      <c r="A1383" s="5">
        <v>45354.541666666664</v>
      </c>
      <c r="B1383">
        <v>14.7745342254638</v>
      </c>
      <c r="C1383">
        <v>6.6999998092651296</v>
      </c>
      <c r="D1383" s="2">
        <f t="shared" si="42"/>
        <v>45354</v>
      </c>
      <c r="E1383">
        <f t="shared" si="43"/>
        <v>49.085983026027634</v>
      </c>
    </row>
    <row r="1384" spans="1:5">
      <c r="A1384" s="5">
        <v>45354.583333333336</v>
      </c>
      <c r="B1384">
        <v>16.519098281860298</v>
      </c>
      <c r="C1384">
        <v>6.6999998092651296</v>
      </c>
      <c r="D1384" s="2">
        <f t="shared" si="42"/>
        <v>45354</v>
      </c>
      <c r="E1384">
        <f t="shared" si="43"/>
        <v>49.085983026027634</v>
      </c>
    </row>
    <row r="1385" spans="1:5">
      <c r="A1385" s="5">
        <v>45354.625</v>
      </c>
      <c r="B1385">
        <v>17.6085491180419</v>
      </c>
      <c r="C1385">
        <v>6.6999998092651296</v>
      </c>
      <c r="D1385" s="2">
        <f t="shared" si="42"/>
        <v>45354</v>
      </c>
      <c r="E1385">
        <f t="shared" si="43"/>
        <v>49.085983026027634</v>
      </c>
    </row>
    <row r="1386" spans="1:5">
      <c r="A1386" s="5">
        <v>45354.666666666664</v>
      </c>
      <c r="B1386">
        <v>18.020563125610298</v>
      </c>
      <c r="C1386">
        <v>6.6999998092651296</v>
      </c>
      <c r="D1386" s="2">
        <f t="shared" si="42"/>
        <v>45354</v>
      </c>
      <c r="E1386">
        <f t="shared" si="43"/>
        <v>49.085983026027634</v>
      </c>
    </row>
    <row r="1387" spans="1:5">
      <c r="A1387" s="5">
        <v>45354.708333333336</v>
      </c>
      <c r="B1387">
        <v>17.612892150878899</v>
      </c>
      <c r="C1387">
        <v>6.0999999046325604</v>
      </c>
      <c r="D1387" s="2">
        <f t="shared" si="42"/>
        <v>45354</v>
      </c>
      <c r="E1387">
        <f t="shared" si="43"/>
        <v>49.085983026027634</v>
      </c>
    </row>
    <row r="1388" spans="1:5">
      <c r="A1388" s="5">
        <v>45354.75</v>
      </c>
      <c r="B1388">
        <v>16.545894622802699</v>
      </c>
      <c r="C1388">
        <v>5.5999999046325604</v>
      </c>
      <c r="D1388" s="2">
        <f t="shared" si="42"/>
        <v>45354</v>
      </c>
      <c r="E1388">
        <f t="shared" si="43"/>
        <v>49.085983026027634</v>
      </c>
    </row>
    <row r="1389" spans="1:5">
      <c r="A1389" s="5">
        <v>45354.791666666664</v>
      </c>
      <c r="B1389">
        <v>15.089743614196699</v>
      </c>
      <c r="C1389">
        <v>6.0999999046325604</v>
      </c>
      <c r="D1389" s="2">
        <f t="shared" si="42"/>
        <v>45354</v>
      </c>
      <c r="E1389">
        <f t="shared" si="43"/>
        <v>49.085983026027634</v>
      </c>
    </row>
    <row r="1390" spans="1:5">
      <c r="A1390" s="5">
        <v>45354.833333333336</v>
      </c>
      <c r="B1390">
        <v>13.2089729309082</v>
      </c>
      <c r="C1390">
        <v>5.5999999046325604</v>
      </c>
      <c r="D1390" s="2">
        <f t="shared" si="42"/>
        <v>45354</v>
      </c>
      <c r="E1390">
        <f t="shared" si="43"/>
        <v>49.085983026027634</v>
      </c>
    </row>
    <row r="1391" spans="1:5">
      <c r="A1391" s="5">
        <v>45354.875</v>
      </c>
      <c r="B1391">
        <v>11.0013303756713</v>
      </c>
      <c r="C1391">
        <v>5</v>
      </c>
      <c r="D1391" s="2">
        <f t="shared" si="42"/>
        <v>45354</v>
      </c>
      <c r="E1391">
        <f t="shared" si="43"/>
        <v>49.085983026027634</v>
      </c>
    </row>
    <row r="1392" spans="1:5">
      <c r="A1392" s="5">
        <v>45354.916666666664</v>
      </c>
      <c r="B1392">
        <v>8.9603681564331001</v>
      </c>
      <c r="C1392">
        <v>5</v>
      </c>
      <c r="D1392" s="2">
        <f t="shared" si="42"/>
        <v>45354</v>
      </c>
      <c r="E1392">
        <f t="shared" si="43"/>
        <v>49.085983026027634</v>
      </c>
    </row>
    <row r="1393" spans="1:5">
      <c r="A1393" s="5">
        <v>45354.958333333336</v>
      </c>
      <c r="B1393">
        <v>7.75197029113769</v>
      </c>
      <c r="C1393">
        <v>4.4000000953674299</v>
      </c>
      <c r="D1393" s="2">
        <f t="shared" si="42"/>
        <v>45354</v>
      </c>
      <c r="E1393">
        <f t="shared" si="43"/>
        <v>49.085983026027634</v>
      </c>
    </row>
    <row r="1394" spans="1:5">
      <c r="A1394" s="5">
        <v>45355</v>
      </c>
      <c r="B1394">
        <v>6.7718553543090803</v>
      </c>
      <c r="C1394">
        <v>3.9000000953674299</v>
      </c>
      <c r="D1394" s="2">
        <f t="shared" si="42"/>
        <v>45355</v>
      </c>
      <c r="E1394">
        <f t="shared" si="43"/>
        <v>44.090475255250908</v>
      </c>
    </row>
    <row r="1395" spans="1:5">
      <c r="A1395" s="5">
        <v>45355.041666666664</v>
      </c>
      <c r="B1395">
        <v>5.9676198959350497</v>
      </c>
      <c r="C1395">
        <v>3.9000000953674299</v>
      </c>
      <c r="D1395" s="2">
        <f t="shared" si="42"/>
        <v>45355</v>
      </c>
      <c r="E1395">
        <f t="shared" si="43"/>
        <v>44.090475255250908</v>
      </c>
    </row>
    <row r="1396" spans="1:5">
      <c r="A1396" s="5">
        <v>45355.083333333336</v>
      </c>
      <c r="B1396">
        <v>5.1834125518798801</v>
      </c>
      <c r="C1396">
        <v>3.9000000953674299</v>
      </c>
      <c r="D1396" s="2">
        <f t="shared" si="42"/>
        <v>45355</v>
      </c>
      <c r="E1396">
        <f t="shared" si="43"/>
        <v>44.090475255250908</v>
      </c>
    </row>
    <row r="1397" spans="1:5">
      <c r="A1397" s="5">
        <v>45355.125</v>
      </c>
      <c r="B1397">
        <v>4.4885721206665004</v>
      </c>
      <c r="C1397">
        <v>3.2999999523162802</v>
      </c>
      <c r="D1397" s="2">
        <f t="shared" si="42"/>
        <v>45355</v>
      </c>
      <c r="E1397">
        <f t="shared" si="43"/>
        <v>44.090475255250908</v>
      </c>
    </row>
    <row r="1398" spans="1:5">
      <c r="A1398" s="5">
        <v>45355.166666666664</v>
      </c>
      <c r="B1398">
        <v>3.8155200481414702</v>
      </c>
      <c r="C1398">
        <v>3.9000000953674299</v>
      </c>
      <c r="D1398" s="2">
        <f t="shared" si="42"/>
        <v>45355</v>
      </c>
      <c r="E1398">
        <f t="shared" si="43"/>
        <v>44.090475255250908</v>
      </c>
    </row>
    <row r="1399" spans="1:5">
      <c r="A1399" s="5">
        <v>45355.208333333336</v>
      </c>
      <c r="B1399">
        <v>3.2503907680511399</v>
      </c>
      <c r="C1399">
        <v>3.9000000953674299</v>
      </c>
      <c r="D1399" s="2">
        <f t="shared" si="42"/>
        <v>45355</v>
      </c>
      <c r="E1399">
        <f t="shared" si="43"/>
        <v>44.090475255250908</v>
      </c>
    </row>
    <row r="1400" spans="1:5">
      <c r="A1400" s="5">
        <v>45355.25</v>
      </c>
      <c r="B1400">
        <v>2.9224750995635902</v>
      </c>
      <c r="C1400">
        <v>4.4000000953674299</v>
      </c>
      <c r="D1400" s="2">
        <f t="shared" si="42"/>
        <v>45355</v>
      </c>
      <c r="E1400">
        <f t="shared" si="43"/>
        <v>44.090475255250908</v>
      </c>
    </row>
    <row r="1401" spans="1:5">
      <c r="A1401" s="5">
        <v>45355.291666666664</v>
      </c>
      <c r="B1401">
        <v>2.8813712596893302</v>
      </c>
      <c r="C1401">
        <v>4.4000000953674299</v>
      </c>
      <c r="D1401" s="2">
        <f t="shared" si="42"/>
        <v>45355</v>
      </c>
      <c r="E1401">
        <f t="shared" si="43"/>
        <v>44.090475255250908</v>
      </c>
    </row>
    <row r="1402" spans="1:5">
      <c r="A1402" s="5">
        <v>45355.333333333336</v>
      </c>
      <c r="B1402">
        <v>3.1375763416290199</v>
      </c>
      <c r="C1402">
        <v>3.9000000953674299</v>
      </c>
      <c r="D1402" s="2">
        <f t="shared" si="42"/>
        <v>45355</v>
      </c>
      <c r="E1402">
        <f t="shared" si="43"/>
        <v>44.090475255250908</v>
      </c>
    </row>
    <row r="1403" spans="1:5">
      <c r="A1403" s="5">
        <v>45355.375</v>
      </c>
      <c r="B1403">
        <v>4.0252180099487296</v>
      </c>
      <c r="C1403">
        <v>4.4000000953674299</v>
      </c>
      <c r="D1403" s="2">
        <f t="shared" si="42"/>
        <v>45355</v>
      </c>
      <c r="E1403">
        <f t="shared" si="43"/>
        <v>44.090475255250908</v>
      </c>
    </row>
    <row r="1404" spans="1:5">
      <c r="A1404" s="5">
        <v>45355.416666666664</v>
      </c>
      <c r="B1404">
        <v>5.3272414207458496</v>
      </c>
      <c r="C1404">
        <v>4.4000000953674299</v>
      </c>
      <c r="D1404" s="2">
        <f t="shared" si="42"/>
        <v>45355</v>
      </c>
      <c r="E1404">
        <f t="shared" si="43"/>
        <v>44.090475255250908</v>
      </c>
    </row>
    <row r="1405" spans="1:5">
      <c r="A1405" s="5">
        <v>45355.458333333336</v>
      </c>
      <c r="B1405">
        <v>6.5720310211181596</v>
      </c>
      <c r="C1405">
        <v>5</v>
      </c>
      <c r="D1405" s="2">
        <f t="shared" si="42"/>
        <v>45355</v>
      </c>
      <c r="E1405">
        <f t="shared" si="43"/>
        <v>44.090475255250908</v>
      </c>
    </row>
    <row r="1406" spans="1:5">
      <c r="A1406" s="5">
        <v>45355.5</v>
      </c>
      <c r="B1406">
        <v>7.7243509292602504</v>
      </c>
      <c r="C1406">
        <v>6.0999999046325604</v>
      </c>
      <c r="D1406" s="2">
        <f t="shared" si="42"/>
        <v>45355</v>
      </c>
      <c r="E1406">
        <f t="shared" si="43"/>
        <v>44.090475255250908</v>
      </c>
    </row>
    <row r="1407" spans="1:5">
      <c r="A1407" s="5">
        <v>45355.541666666664</v>
      </c>
      <c r="B1407">
        <v>8.9095325469970703</v>
      </c>
      <c r="C1407">
        <v>6.6999998092651296</v>
      </c>
      <c r="D1407" s="2">
        <f t="shared" si="42"/>
        <v>45355</v>
      </c>
      <c r="E1407">
        <f t="shared" si="43"/>
        <v>44.090475255250908</v>
      </c>
    </row>
    <row r="1408" spans="1:5">
      <c r="A1408" s="5">
        <v>45355.583333333336</v>
      </c>
      <c r="B1408">
        <v>9.9602546691894496</v>
      </c>
      <c r="C1408">
        <v>6.6999998092651296</v>
      </c>
      <c r="D1408" s="2">
        <f t="shared" si="42"/>
        <v>45355</v>
      </c>
      <c r="E1408">
        <f t="shared" si="43"/>
        <v>44.090475255250908</v>
      </c>
    </row>
    <row r="1409" spans="1:5">
      <c r="A1409" s="5">
        <v>45355.625</v>
      </c>
      <c r="B1409">
        <v>10.6589231491088</v>
      </c>
      <c r="C1409">
        <v>7.1999998092651296</v>
      </c>
      <c r="D1409" s="2">
        <f t="shared" si="42"/>
        <v>45355</v>
      </c>
      <c r="E1409">
        <f t="shared" si="43"/>
        <v>44.090475255250908</v>
      </c>
    </row>
    <row r="1410" spans="1:5">
      <c r="A1410" s="5">
        <v>45355.666666666664</v>
      </c>
      <c r="B1410">
        <v>10.756359100341699</v>
      </c>
      <c r="C1410">
        <v>5.5999999046325604</v>
      </c>
      <c r="D1410" s="2">
        <f t="shared" si="42"/>
        <v>45355</v>
      </c>
      <c r="E1410">
        <f t="shared" si="43"/>
        <v>44.090475255250908</v>
      </c>
    </row>
    <row r="1411" spans="1:5">
      <c r="A1411" s="5">
        <v>45355.708333333336</v>
      </c>
      <c r="B1411">
        <v>10.4083948135375</v>
      </c>
      <c r="C1411">
        <v>5</v>
      </c>
      <c r="D1411" s="2">
        <f t="shared" ref="D1411:D1474" si="44">DATE(YEAR(A1411), MONTH(A1411), DAY(A1411))</f>
        <v>45355</v>
      </c>
      <c r="E1411">
        <f t="shared" ref="E1411:E1474" si="45">AVERAGEIF(D:D, D1411, B:B)*1.8+32</f>
        <v>44.090475255250908</v>
      </c>
    </row>
    <row r="1412" spans="1:5">
      <c r="A1412" s="5">
        <v>45355.75</v>
      </c>
      <c r="B1412">
        <v>9.6251668930053693</v>
      </c>
      <c r="C1412">
        <v>3.9000000953674299</v>
      </c>
      <c r="D1412" s="2">
        <f t="shared" si="44"/>
        <v>45355</v>
      </c>
      <c r="E1412">
        <f t="shared" si="45"/>
        <v>44.090475255250908</v>
      </c>
    </row>
    <row r="1413" spans="1:5">
      <c r="A1413" s="5">
        <v>45355.791666666664</v>
      </c>
      <c r="B1413">
        <v>8.9410486221313406</v>
      </c>
      <c r="C1413">
        <v>2.20000004768371</v>
      </c>
      <c r="D1413" s="2">
        <f t="shared" si="44"/>
        <v>45355</v>
      </c>
      <c r="E1413">
        <f t="shared" si="45"/>
        <v>44.090475255250908</v>
      </c>
    </row>
    <row r="1414" spans="1:5">
      <c r="A1414" s="5">
        <v>45355.833333333336</v>
      </c>
      <c r="B1414">
        <v>8.2154598236083896</v>
      </c>
      <c r="C1414">
        <v>2.20000004768371</v>
      </c>
      <c r="D1414" s="2">
        <f t="shared" si="44"/>
        <v>45355</v>
      </c>
      <c r="E1414">
        <f t="shared" si="45"/>
        <v>44.090475255250908</v>
      </c>
    </row>
    <row r="1415" spans="1:5">
      <c r="A1415" s="5">
        <v>45355.875</v>
      </c>
      <c r="B1415">
        <v>7.7097496986389098</v>
      </c>
      <c r="C1415">
        <v>1.70000004768371</v>
      </c>
      <c r="D1415" s="2">
        <f t="shared" si="44"/>
        <v>45355</v>
      </c>
      <c r="E1415">
        <f t="shared" si="45"/>
        <v>44.090475255250908</v>
      </c>
    </row>
    <row r="1416" spans="1:5">
      <c r="A1416" s="5">
        <v>45355.916666666664</v>
      </c>
      <c r="B1416">
        <v>7.2490344047546298</v>
      </c>
      <c r="C1416">
        <v>1.70000004768371</v>
      </c>
      <c r="D1416" s="2">
        <f t="shared" si="44"/>
        <v>45355</v>
      </c>
      <c r="E1416">
        <f t="shared" si="45"/>
        <v>44.090475255250908</v>
      </c>
    </row>
    <row r="1417" spans="1:5">
      <c r="A1417" s="5">
        <v>45355.958333333336</v>
      </c>
      <c r="B1417">
        <v>6.7047781944274902</v>
      </c>
      <c r="C1417">
        <v>1.1000000238418499</v>
      </c>
      <c r="D1417" s="2">
        <f t="shared" si="44"/>
        <v>45355</v>
      </c>
      <c r="E1417">
        <f t="shared" si="45"/>
        <v>44.090475255250908</v>
      </c>
    </row>
    <row r="1418" spans="1:5">
      <c r="A1418" s="5">
        <v>45356</v>
      </c>
      <c r="B1418">
        <v>6.1658611297607404</v>
      </c>
      <c r="C1418">
        <v>1.1000000238418499</v>
      </c>
      <c r="D1418" s="2">
        <f t="shared" si="44"/>
        <v>45356</v>
      </c>
      <c r="E1418">
        <f t="shared" si="45"/>
        <v>44.252960562705994</v>
      </c>
    </row>
    <row r="1419" spans="1:5">
      <c r="A1419" s="5">
        <v>45356.041666666664</v>
      </c>
      <c r="B1419">
        <v>5.5848069190979004</v>
      </c>
      <c r="C1419">
        <v>0.60000002384185702</v>
      </c>
      <c r="D1419" s="2">
        <f t="shared" si="44"/>
        <v>45356</v>
      </c>
      <c r="E1419">
        <f t="shared" si="45"/>
        <v>44.252960562705994</v>
      </c>
    </row>
    <row r="1420" spans="1:5">
      <c r="A1420" s="5">
        <v>45356.083333333336</v>
      </c>
      <c r="B1420">
        <v>5.0220427513122496</v>
      </c>
      <c r="C1420">
        <v>0</v>
      </c>
      <c r="D1420" s="2">
        <f t="shared" si="44"/>
        <v>45356</v>
      </c>
      <c r="E1420">
        <f t="shared" si="45"/>
        <v>44.252960562705994</v>
      </c>
    </row>
    <row r="1421" spans="1:5">
      <c r="A1421" s="5">
        <v>45356.125</v>
      </c>
      <c r="B1421">
        <v>4.7156662940979004</v>
      </c>
      <c r="C1421">
        <v>0</v>
      </c>
      <c r="D1421" s="2">
        <f t="shared" si="44"/>
        <v>45356</v>
      </c>
      <c r="E1421">
        <f t="shared" si="45"/>
        <v>44.252960562705994</v>
      </c>
    </row>
    <row r="1422" spans="1:5">
      <c r="A1422" s="5">
        <v>45356.166666666664</v>
      </c>
      <c r="B1422">
        <v>4.4796323776245099</v>
      </c>
      <c r="C1422">
        <v>0</v>
      </c>
      <c r="D1422" s="2">
        <f t="shared" si="44"/>
        <v>45356</v>
      </c>
      <c r="E1422">
        <f t="shared" si="45"/>
        <v>44.252960562705994</v>
      </c>
    </row>
    <row r="1423" spans="1:5">
      <c r="A1423" s="5">
        <v>45356.208333333336</v>
      </c>
      <c r="B1423">
        <v>4.3903670310974103</v>
      </c>
      <c r="C1423">
        <v>-0.60000002384185702</v>
      </c>
      <c r="D1423" s="2">
        <f t="shared" si="44"/>
        <v>45356</v>
      </c>
      <c r="E1423">
        <f t="shared" si="45"/>
        <v>44.252960562705994</v>
      </c>
    </row>
    <row r="1424" spans="1:5">
      <c r="A1424" s="5">
        <v>45356.25</v>
      </c>
      <c r="B1424">
        <v>4.3961997032165501</v>
      </c>
      <c r="C1424">
        <v>-1.1000000238418499</v>
      </c>
      <c r="D1424" s="2">
        <f t="shared" si="44"/>
        <v>45356</v>
      </c>
      <c r="E1424">
        <f t="shared" si="45"/>
        <v>44.252960562705994</v>
      </c>
    </row>
    <row r="1425" spans="1:5">
      <c r="A1425" s="5">
        <v>45356.291666666664</v>
      </c>
      <c r="B1425">
        <v>4.5489640235900799</v>
      </c>
      <c r="C1425">
        <v>-0.60000002384185702</v>
      </c>
      <c r="D1425" s="2">
        <f t="shared" si="44"/>
        <v>45356</v>
      </c>
      <c r="E1425">
        <f t="shared" si="45"/>
        <v>44.252960562705994</v>
      </c>
    </row>
    <row r="1426" spans="1:5">
      <c r="A1426" s="5">
        <v>45356.333333333336</v>
      </c>
      <c r="B1426">
        <v>4.8570132255554199</v>
      </c>
      <c r="C1426">
        <v>0.60000002384185702</v>
      </c>
      <c r="D1426" s="2">
        <f t="shared" si="44"/>
        <v>45356</v>
      </c>
      <c r="E1426">
        <f t="shared" si="45"/>
        <v>44.252960562705994</v>
      </c>
    </row>
    <row r="1427" spans="1:5">
      <c r="A1427" s="5">
        <v>45356.375</v>
      </c>
      <c r="B1427">
        <v>5.4324879646301198</v>
      </c>
      <c r="C1427">
        <v>2.20000004768371</v>
      </c>
      <c r="D1427" s="2">
        <f t="shared" si="44"/>
        <v>45356</v>
      </c>
      <c r="E1427">
        <f t="shared" si="45"/>
        <v>44.252960562705994</v>
      </c>
    </row>
    <row r="1428" spans="1:5">
      <c r="A1428" s="5">
        <v>45356.416666666664</v>
      </c>
      <c r="B1428">
        <v>6.4003496170043901</v>
      </c>
      <c r="C1428">
        <v>3.9000000953674299</v>
      </c>
      <c r="D1428" s="2">
        <f t="shared" si="44"/>
        <v>45356</v>
      </c>
      <c r="E1428">
        <f t="shared" si="45"/>
        <v>44.252960562705994</v>
      </c>
    </row>
    <row r="1429" spans="1:5">
      <c r="A1429" s="5">
        <v>45356.458333333336</v>
      </c>
      <c r="B1429">
        <v>7.4023938179016104</v>
      </c>
      <c r="C1429">
        <v>5.5999999046325604</v>
      </c>
      <c r="D1429" s="2">
        <f t="shared" si="44"/>
        <v>45356</v>
      </c>
      <c r="E1429">
        <f t="shared" si="45"/>
        <v>44.252960562705994</v>
      </c>
    </row>
    <row r="1430" spans="1:5">
      <c r="A1430" s="5">
        <v>45356.5</v>
      </c>
      <c r="B1430">
        <v>8.3186340332031197</v>
      </c>
      <c r="C1430">
        <v>6.6999998092651296</v>
      </c>
      <c r="D1430" s="2">
        <f t="shared" si="44"/>
        <v>45356</v>
      </c>
      <c r="E1430">
        <f t="shared" si="45"/>
        <v>44.252960562705994</v>
      </c>
    </row>
    <row r="1431" spans="1:5">
      <c r="A1431" s="5">
        <v>45356.541666666664</v>
      </c>
      <c r="B1431">
        <v>9.1165065765380806</v>
      </c>
      <c r="C1431">
        <v>7.8000001907348597</v>
      </c>
      <c r="D1431" s="2">
        <f t="shared" si="44"/>
        <v>45356</v>
      </c>
      <c r="E1431">
        <f t="shared" si="45"/>
        <v>44.252960562705994</v>
      </c>
    </row>
    <row r="1432" spans="1:5">
      <c r="A1432" s="5">
        <v>45356.583333333336</v>
      </c>
      <c r="B1432">
        <v>9.5803508758544904</v>
      </c>
      <c r="C1432">
        <v>7.8000001907348597</v>
      </c>
      <c r="D1432" s="2">
        <f t="shared" si="44"/>
        <v>45356</v>
      </c>
      <c r="E1432">
        <f t="shared" si="45"/>
        <v>44.252960562705994</v>
      </c>
    </row>
    <row r="1433" spans="1:5">
      <c r="A1433" s="5">
        <v>45356.625</v>
      </c>
      <c r="B1433">
        <v>9.78631591796875</v>
      </c>
      <c r="C1433">
        <v>7.8000001907348597</v>
      </c>
      <c r="D1433" s="2">
        <f t="shared" si="44"/>
        <v>45356</v>
      </c>
      <c r="E1433">
        <f t="shared" si="45"/>
        <v>44.252960562705994</v>
      </c>
    </row>
    <row r="1434" spans="1:5">
      <c r="A1434" s="5">
        <v>45356.666666666664</v>
      </c>
      <c r="B1434">
        <v>9.7129402160644496</v>
      </c>
      <c r="C1434">
        <v>7.8000001907348597</v>
      </c>
      <c r="D1434" s="2">
        <f t="shared" si="44"/>
        <v>45356</v>
      </c>
      <c r="E1434">
        <f t="shared" si="45"/>
        <v>44.252960562705994</v>
      </c>
    </row>
    <row r="1435" spans="1:5">
      <c r="A1435" s="5">
        <v>45356.708333333336</v>
      </c>
      <c r="B1435">
        <v>9.2053718566894496</v>
      </c>
      <c r="C1435">
        <v>7.8000001907348597</v>
      </c>
      <c r="D1435" s="2">
        <f t="shared" si="44"/>
        <v>45356</v>
      </c>
      <c r="E1435">
        <f t="shared" si="45"/>
        <v>44.252960562705994</v>
      </c>
    </row>
    <row r="1436" spans="1:5">
      <c r="A1436" s="5">
        <v>45356.75</v>
      </c>
      <c r="B1436">
        <v>8.4741115570068306</v>
      </c>
      <c r="C1436">
        <v>6.0999999046325604</v>
      </c>
      <c r="D1436" s="2">
        <f t="shared" si="44"/>
        <v>45356</v>
      </c>
      <c r="E1436">
        <f t="shared" si="45"/>
        <v>44.252960562705994</v>
      </c>
    </row>
    <row r="1437" spans="1:5">
      <c r="A1437" s="5">
        <v>45356.791666666664</v>
      </c>
      <c r="B1437">
        <v>7.9550023078918404</v>
      </c>
      <c r="C1437">
        <v>5.5999999046325604</v>
      </c>
      <c r="D1437" s="2">
        <f t="shared" si="44"/>
        <v>45356</v>
      </c>
      <c r="E1437">
        <f t="shared" si="45"/>
        <v>44.252960562705994</v>
      </c>
    </row>
    <row r="1438" spans="1:5">
      <c r="A1438" s="5">
        <v>45356.833333333336</v>
      </c>
      <c r="B1438">
        <v>7.5356302261352504</v>
      </c>
      <c r="C1438">
        <v>3.9000000953674299</v>
      </c>
      <c r="D1438" s="2">
        <f t="shared" si="44"/>
        <v>45356</v>
      </c>
      <c r="E1438">
        <f t="shared" si="45"/>
        <v>44.252960562705994</v>
      </c>
    </row>
    <row r="1439" spans="1:5">
      <c r="A1439" s="5">
        <v>45356.875</v>
      </c>
      <c r="B1439">
        <v>7.1807227134704501</v>
      </c>
      <c r="C1439">
        <v>2.7999999523162802</v>
      </c>
      <c r="D1439" s="2">
        <f t="shared" si="44"/>
        <v>45356</v>
      </c>
      <c r="E1439">
        <f t="shared" si="45"/>
        <v>44.252960562705994</v>
      </c>
    </row>
    <row r="1440" spans="1:5">
      <c r="A1440" s="5">
        <v>45356.916666666664</v>
      </c>
      <c r="B1440">
        <v>6.8022446632385201</v>
      </c>
      <c r="C1440">
        <v>2.20000004768371</v>
      </c>
      <c r="D1440" s="2">
        <f t="shared" si="44"/>
        <v>45356</v>
      </c>
      <c r="E1440">
        <f t="shared" si="45"/>
        <v>44.252960562705994</v>
      </c>
    </row>
    <row r="1441" spans="1:5">
      <c r="A1441" s="5">
        <v>45356.958333333336</v>
      </c>
      <c r="B1441">
        <v>6.3091917037963796</v>
      </c>
      <c r="C1441">
        <v>1.70000004768371</v>
      </c>
      <c r="D1441" s="2">
        <f t="shared" si="44"/>
        <v>45356</v>
      </c>
      <c r="E1441">
        <f t="shared" si="45"/>
        <v>44.252960562705994</v>
      </c>
    </row>
    <row r="1442" spans="1:5">
      <c r="A1442" s="5">
        <v>45357</v>
      </c>
      <c r="B1442">
        <v>5.8507122993469203</v>
      </c>
      <c r="C1442">
        <v>1.70000004768371</v>
      </c>
      <c r="D1442" s="2">
        <f t="shared" si="44"/>
        <v>45357</v>
      </c>
      <c r="E1442">
        <f t="shared" si="45"/>
        <v>44.62016867399214</v>
      </c>
    </row>
    <row r="1443" spans="1:5">
      <c r="A1443" s="5">
        <v>45357.041666666664</v>
      </c>
      <c r="B1443">
        <v>5.3359837532043404</v>
      </c>
      <c r="C1443">
        <v>1.1000000238418499</v>
      </c>
      <c r="D1443" s="2">
        <f t="shared" si="44"/>
        <v>45357</v>
      </c>
      <c r="E1443">
        <f t="shared" si="45"/>
        <v>44.62016867399214</v>
      </c>
    </row>
    <row r="1444" spans="1:5">
      <c r="A1444" s="5">
        <v>45357.083333333336</v>
      </c>
      <c r="B1444">
        <v>4.8223767280578604</v>
      </c>
      <c r="C1444">
        <v>1.1000000238418499</v>
      </c>
      <c r="D1444" s="2">
        <f t="shared" si="44"/>
        <v>45357</v>
      </c>
      <c r="E1444">
        <f t="shared" si="45"/>
        <v>44.62016867399214</v>
      </c>
    </row>
    <row r="1445" spans="1:5">
      <c r="A1445" s="5">
        <v>45357.125</v>
      </c>
      <c r="B1445">
        <v>4.4224534034729004</v>
      </c>
      <c r="C1445">
        <v>0.60000002384185702</v>
      </c>
      <c r="D1445" s="2">
        <f t="shared" si="44"/>
        <v>45357</v>
      </c>
      <c r="E1445">
        <f t="shared" si="45"/>
        <v>44.62016867399214</v>
      </c>
    </row>
    <row r="1446" spans="1:5">
      <c r="A1446" s="5">
        <v>45357.166666666664</v>
      </c>
      <c r="B1446">
        <v>4.0293841361999503</v>
      </c>
      <c r="C1446">
        <v>1.1000000238418499</v>
      </c>
      <c r="D1446" s="2">
        <f t="shared" si="44"/>
        <v>45357</v>
      </c>
      <c r="E1446">
        <f t="shared" si="45"/>
        <v>44.62016867399214</v>
      </c>
    </row>
    <row r="1447" spans="1:5">
      <c r="A1447" s="5">
        <v>45357.208333333336</v>
      </c>
      <c r="B1447">
        <v>3.6695346832275302</v>
      </c>
      <c r="C1447">
        <v>1.1000000238418499</v>
      </c>
      <c r="D1447" s="2">
        <f t="shared" si="44"/>
        <v>45357</v>
      </c>
      <c r="E1447">
        <f t="shared" si="45"/>
        <v>44.62016867399214</v>
      </c>
    </row>
    <row r="1448" spans="1:5">
      <c r="A1448" s="5">
        <v>45357.25</v>
      </c>
      <c r="B1448">
        <v>3.5092647075653001</v>
      </c>
      <c r="C1448">
        <v>1.1000000238418499</v>
      </c>
      <c r="D1448" s="2">
        <f t="shared" si="44"/>
        <v>45357</v>
      </c>
      <c r="E1448">
        <f t="shared" si="45"/>
        <v>44.62016867399214</v>
      </c>
    </row>
    <row r="1449" spans="1:5">
      <c r="A1449" s="5">
        <v>45357.291666666664</v>
      </c>
      <c r="B1449">
        <v>3.5597646236419598</v>
      </c>
      <c r="C1449">
        <v>2.7999999523162802</v>
      </c>
      <c r="D1449" s="2">
        <f t="shared" si="44"/>
        <v>45357</v>
      </c>
      <c r="E1449">
        <f t="shared" si="45"/>
        <v>44.62016867399214</v>
      </c>
    </row>
    <row r="1450" spans="1:5">
      <c r="A1450" s="5">
        <v>45357.333333333336</v>
      </c>
      <c r="B1450">
        <v>4.04884576797485</v>
      </c>
      <c r="C1450">
        <v>5.5999999046325604</v>
      </c>
      <c r="D1450" s="2">
        <f t="shared" si="44"/>
        <v>45357</v>
      </c>
      <c r="E1450">
        <f t="shared" si="45"/>
        <v>44.62016867399214</v>
      </c>
    </row>
    <row r="1451" spans="1:5">
      <c r="A1451" s="5">
        <v>45357.375</v>
      </c>
      <c r="B1451">
        <v>5.0741872787475497</v>
      </c>
      <c r="C1451">
        <v>7.8000001907348597</v>
      </c>
      <c r="D1451" s="2">
        <f t="shared" si="44"/>
        <v>45357</v>
      </c>
      <c r="E1451">
        <f t="shared" si="45"/>
        <v>44.62016867399214</v>
      </c>
    </row>
    <row r="1452" spans="1:5">
      <c r="A1452" s="5">
        <v>45357.416666666664</v>
      </c>
      <c r="B1452">
        <v>6.1832065582275302</v>
      </c>
      <c r="C1452">
        <v>10.6000003814697</v>
      </c>
      <c r="D1452" s="2">
        <f t="shared" si="44"/>
        <v>45357</v>
      </c>
      <c r="E1452">
        <f t="shared" si="45"/>
        <v>44.62016867399214</v>
      </c>
    </row>
    <row r="1453" spans="1:5">
      <c r="A1453" s="5">
        <v>45357.458333333336</v>
      </c>
      <c r="B1453">
        <v>7.3547549247741699</v>
      </c>
      <c r="C1453">
        <v>12.800000190734799</v>
      </c>
      <c r="D1453" s="2">
        <f t="shared" si="44"/>
        <v>45357</v>
      </c>
      <c r="E1453">
        <f t="shared" si="45"/>
        <v>44.62016867399214</v>
      </c>
    </row>
    <row r="1454" spans="1:5">
      <c r="A1454" s="5">
        <v>45357.5</v>
      </c>
      <c r="B1454">
        <v>8.6658535003662092</v>
      </c>
      <c r="C1454">
        <v>15.6000003814697</v>
      </c>
      <c r="D1454" s="2">
        <f t="shared" si="44"/>
        <v>45357</v>
      </c>
      <c r="E1454">
        <f t="shared" si="45"/>
        <v>44.62016867399214</v>
      </c>
    </row>
    <row r="1455" spans="1:5">
      <c r="A1455" s="5">
        <v>45357.541666666664</v>
      </c>
      <c r="B1455">
        <v>9.8975477218627894</v>
      </c>
      <c r="C1455">
        <v>16.7000007629394</v>
      </c>
      <c r="D1455" s="2">
        <f t="shared" si="44"/>
        <v>45357</v>
      </c>
      <c r="E1455">
        <f t="shared" si="45"/>
        <v>44.62016867399214</v>
      </c>
    </row>
    <row r="1456" spans="1:5">
      <c r="A1456" s="5">
        <v>45357.583333333336</v>
      </c>
      <c r="B1456">
        <v>10.673078536987299</v>
      </c>
      <c r="C1456">
        <v>18.299999237060501</v>
      </c>
      <c r="D1456" s="2">
        <f t="shared" si="44"/>
        <v>45357</v>
      </c>
      <c r="E1456">
        <f t="shared" si="45"/>
        <v>44.62016867399214</v>
      </c>
    </row>
    <row r="1457" spans="1:5">
      <c r="A1457" s="5">
        <v>45357.625</v>
      </c>
      <c r="B1457">
        <v>10.9801120758056</v>
      </c>
      <c r="C1457">
        <v>18.899999618530199</v>
      </c>
      <c r="D1457" s="2">
        <f t="shared" si="44"/>
        <v>45357</v>
      </c>
      <c r="E1457">
        <f t="shared" si="45"/>
        <v>44.62016867399214</v>
      </c>
    </row>
    <row r="1458" spans="1:5">
      <c r="A1458" s="5">
        <v>45357.666666666664</v>
      </c>
      <c r="B1458">
        <v>10.8549327850341</v>
      </c>
      <c r="C1458">
        <v>19.399999618530199</v>
      </c>
      <c r="D1458" s="2">
        <f t="shared" si="44"/>
        <v>45357</v>
      </c>
      <c r="E1458">
        <f t="shared" si="45"/>
        <v>44.62016867399214</v>
      </c>
    </row>
    <row r="1459" spans="1:5">
      <c r="A1459" s="5">
        <v>45357.708333333336</v>
      </c>
      <c r="B1459">
        <v>10.220867156982401</v>
      </c>
      <c r="C1459">
        <v>18.899999618530199</v>
      </c>
      <c r="D1459" s="2">
        <f t="shared" si="44"/>
        <v>45357</v>
      </c>
      <c r="E1459">
        <f t="shared" si="45"/>
        <v>44.62016867399214</v>
      </c>
    </row>
    <row r="1460" spans="1:5">
      <c r="A1460" s="5">
        <v>45357.75</v>
      </c>
      <c r="B1460">
        <v>9.3747663497924805</v>
      </c>
      <c r="C1460">
        <v>17.799999237060501</v>
      </c>
      <c r="D1460" s="2">
        <f t="shared" si="44"/>
        <v>45357</v>
      </c>
      <c r="E1460">
        <f t="shared" si="45"/>
        <v>44.62016867399214</v>
      </c>
    </row>
    <row r="1461" spans="1:5">
      <c r="A1461" s="5">
        <v>45357.791666666664</v>
      </c>
      <c r="B1461">
        <v>8.7996120452880806</v>
      </c>
      <c r="C1461">
        <v>16.7000007629394</v>
      </c>
      <c r="D1461" s="2">
        <f t="shared" si="44"/>
        <v>45357</v>
      </c>
      <c r="E1461">
        <f t="shared" si="45"/>
        <v>44.62016867399214</v>
      </c>
    </row>
    <row r="1462" spans="1:5">
      <c r="A1462" s="5">
        <v>45357.833333333336</v>
      </c>
      <c r="B1462">
        <v>8.2417297363281197</v>
      </c>
      <c r="C1462">
        <v>15.6000003814697</v>
      </c>
      <c r="D1462" s="2">
        <f t="shared" si="44"/>
        <v>45357</v>
      </c>
      <c r="E1462">
        <f t="shared" si="45"/>
        <v>44.62016867399214</v>
      </c>
    </row>
    <row r="1463" spans="1:5">
      <c r="A1463" s="5">
        <v>45357.875</v>
      </c>
      <c r="B1463">
        <v>7.9128708839416504</v>
      </c>
      <c r="C1463">
        <v>15</v>
      </c>
      <c r="D1463" s="2">
        <f t="shared" si="44"/>
        <v>45357</v>
      </c>
      <c r="E1463">
        <f t="shared" si="45"/>
        <v>44.62016867399214</v>
      </c>
    </row>
    <row r="1464" spans="1:5">
      <c r="A1464" s="5">
        <v>45357.916666666664</v>
      </c>
      <c r="B1464">
        <v>7.6026329994201598</v>
      </c>
      <c r="C1464">
        <v>13.899999618530201</v>
      </c>
      <c r="D1464" s="2">
        <f t="shared" si="44"/>
        <v>45357</v>
      </c>
      <c r="E1464">
        <f t="shared" si="45"/>
        <v>44.62016867399214</v>
      </c>
    </row>
    <row r="1465" spans="1:5">
      <c r="A1465" s="5">
        <v>45357.958333333336</v>
      </c>
      <c r="B1465">
        <v>7.1844429969787598</v>
      </c>
      <c r="C1465">
        <v>12.800000190734799</v>
      </c>
      <c r="D1465" s="2">
        <f t="shared" si="44"/>
        <v>45357</v>
      </c>
      <c r="E1465">
        <f t="shared" si="45"/>
        <v>44.62016867399214</v>
      </c>
    </row>
    <row r="1466" spans="1:5">
      <c r="A1466" s="5">
        <v>45358</v>
      </c>
      <c r="B1466">
        <v>6.7086558341979901</v>
      </c>
      <c r="C1466">
        <v>11.699999809265099</v>
      </c>
      <c r="D1466" s="2">
        <f t="shared" si="44"/>
        <v>45358</v>
      </c>
      <c r="E1466">
        <f t="shared" si="45"/>
        <v>49.200144672393733</v>
      </c>
    </row>
    <row r="1467" spans="1:5">
      <c r="A1467" s="5">
        <v>45358.041666666664</v>
      </c>
      <c r="B1467">
        <v>6.2076334953308097</v>
      </c>
      <c r="C1467">
        <v>11.1000003814697</v>
      </c>
      <c r="D1467" s="2">
        <f t="shared" si="44"/>
        <v>45358</v>
      </c>
      <c r="E1467">
        <f t="shared" si="45"/>
        <v>49.200144672393733</v>
      </c>
    </row>
    <row r="1468" spans="1:5">
      <c r="A1468" s="5">
        <v>45358.083333333336</v>
      </c>
      <c r="B1468">
        <v>5.7423892021179199</v>
      </c>
      <c r="C1468">
        <v>11.1000003814697</v>
      </c>
      <c r="D1468" s="2">
        <f t="shared" si="44"/>
        <v>45358</v>
      </c>
      <c r="E1468">
        <f t="shared" si="45"/>
        <v>49.200144672393733</v>
      </c>
    </row>
    <row r="1469" spans="1:5">
      <c r="A1469" s="5">
        <v>45358.125</v>
      </c>
      <c r="B1469">
        <v>5.3386087417602504</v>
      </c>
      <c r="C1469">
        <v>11.1000003814697</v>
      </c>
      <c r="D1469" s="2">
        <f t="shared" si="44"/>
        <v>45358</v>
      </c>
      <c r="E1469">
        <f t="shared" si="45"/>
        <v>49.200144672393733</v>
      </c>
    </row>
    <row r="1470" spans="1:5">
      <c r="A1470" s="5">
        <v>45358.166666666664</v>
      </c>
      <c r="B1470">
        <v>5.0252952575683496</v>
      </c>
      <c r="C1470">
        <v>9.3999996185302699</v>
      </c>
      <c r="D1470" s="2">
        <f t="shared" si="44"/>
        <v>45358</v>
      </c>
      <c r="E1470">
        <f t="shared" si="45"/>
        <v>49.200144672393733</v>
      </c>
    </row>
    <row r="1471" spans="1:5">
      <c r="A1471" s="5">
        <v>45358.208333333336</v>
      </c>
      <c r="B1471">
        <v>4.8992271423339799</v>
      </c>
      <c r="C1471">
        <v>8.8999996185302699</v>
      </c>
      <c r="D1471" s="2">
        <f t="shared" si="44"/>
        <v>45358</v>
      </c>
      <c r="E1471">
        <f t="shared" si="45"/>
        <v>49.200144672393733</v>
      </c>
    </row>
    <row r="1472" spans="1:5">
      <c r="A1472" s="5">
        <v>45358.25</v>
      </c>
      <c r="B1472">
        <v>5.0340199470520002</v>
      </c>
      <c r="C1472">
        <v>8.3000001907348597</v>
      </c>
      <c r="D1472" s="2">
        <f t="shared" si="44"/>
        <v>45358</v>
      </c>
      <c r="E1472">
        <f t="shared" si="45"/>
        <v>49.200144672393733</v>
      </c>
    </row>
    <row r="1473" spans="1:5">
      <c r="A1473" s="5">
        <v>45358.291666666664</v>
      </c>
      <c r="B1473">
        <v>5.5820202827453604</v>
      </c>
      <c r="C1473">
        <v>8.8999996185302699</v>
      </c>
      <c r="D1473" s="2">
        <f t="shared" si="44"/>
        <v>45358</v>
      </c>
      <c r="E1473">
        <f t="shared" si="45"/>
        <v>49.200144672393733</v>
      </c>
    </row>
    <row r="1474" spans="1:5">
      <c r="A1474" s="5">
        <v>45358.333333333336</v>
      </c>
      <c r="B1474">
        <v>6.9675936698913503</v>
      </c>
      <c r="C1474">
        <v>11.1000003814697</v>
      </c>
      <c r="D1474" s="2">
        <f t="shared" si="44"/>
        <v>45358</v>
      </c>
      <c r="E1474">
        <f t="shared" si="45"/>
        <v>49.200144672393733</v>
      </c>
    </row>
    <row r="1475" spans="1:5">
      <c r="A1475" s="5">
        <v>45358.375</v>
      </c>
      <c r="B1475">
        <v>8.4787321090698207</v>
      </c>
      <c r="C1475">
        <v>12.800000190734799</v>
      </c>
      <c r="D1475" s="2">
        <f t="shared" ref="D1475:D1538" si="46">DATE(YEAR(A1475), MONTH(A1475), DAY(A1475))</f>
        <v>45358</v>
      </c>
      <c r="E1475">
        <f t="shared" ref="E1475:E1538" si="47">AVERAGEIF(D:D, D1475, B:B)*1.8+32</f>
        <v>49.200144672393733</v>
      </c>
    </row>
    <row r="1476" spans="1:5">
      <c r="A1476" s="5">
        <v>45358.416666666664</v>
      </c>
      <c r="B1476">
        <v>10.2935371398925</v>
      </c>
      <c r="C1476">
        <v>14.399999618530201</v>
      </c>
      <c r="D1476" s="2">
        <f t="shared" si="46"/>
        <v>45358</v>
      </c>
      <c r="E1476">
        <f t="shared" si="47"/>
        <v>49.200144672393733</v>
      </c>
    </row>
    <row r="1477" spans="1:5">
      <c r="A1477" s="5">
        <v>45358.458333333336</v>
      </c>
      <c r="B1477">
        <v>11.745000839233301</v>
      </c>
      <c r="C1477">
        <v>16.7000007629394</v>
      </c>
      <c r="D1477" s="2">
        <f t="shared" si="46"/>
        <v>45358</v>
      </c>
      <c r="E1477">
        <f t="shared" si="47"/>
        <v>49.200144672393733</v>
      </c>
    </row>
    <row r="1478" spans="1:5">
      <c r="A1478" s="5">
        <v>45358.5</v>
      </c>
      <c r="B1478">
        <v>12.849500656127899</v>
      </c>
      <c r="C1478">
        <v>18.899999618530199</v>
      </c>
      <c r="D1478" s="2">
        <f t="shared" si="46"/>
        <v>45358</v>
      </c>
      <c r="E1478">
        <f t="shared" si="47"/>
        <v>49.200144672393733</v>
      </c>
    </row>
    <row r="1479" spans="1:5">
      <c r="A1479" s="5">
        <v>45358.541666666664</v>
      </c>
      <c r="B1479">
        <v>13.638036727905201</v>
      </c>
      <c r="C1479">
        <v>20.600000381469702</v>
      </c>
      <c r="D1479" s="2">
        <f t="shared" si="46"/>
        <v>45358</v>
      </c>
      <c r="E1479">
        <f t="shared" si="47"/>
        <v>49.200144672393733</v>
      </c>
    </row>
    <row r="1480" spans="1:5">
      <c r="A1480" s="5">
        <v>45358.583333333336</v>
      </c>
      <c r="B1480">
        <v>14.0803508758544</v>
      </c>
      <c r="C1480">
        <v>21.100000381469702</v>
      </c>
      <c r="D1480" s="2">
        <f t="shared" si="46"/>
        <v>45358</v>
      </c>
      <c r="E1480">
        <f t="shared" si="47"/>
        <v>49.200144672393733</v>
      </c>
    </row>
    <row r="1481" spans="1:5">
      <c r="A1481" s="5">
        <v>45358.625</v>
      </c>
      <c r="B1481">
        <v>14.138937950134199</v>
      </c>
      <c r="C1481">
        <v>21.100000381469702</v>
      </c>
      <c r="D1481" s="2">
        <f t="shared" si="46"/>
        <v>45358</v>
      </c>
      <c r="E1481">
        <f t="shared" si="47"/>
        <v>49.200144672393733</v>
      </c>
    </row>
    <row r="1482" spans="1:5">
      <c r="A1482" s="5">
        <v>45358.666666666664</v>
      </c>
      <c r="B1482">
        <v>13.7846517562866</v>
      </c>
      <c r="C1482">
        <v>21.100000381469702</v>
      </c>
      <c r="D1482" s="2">
        <f t="shared" si="46"/>
        <v>45358</v>
      </c>
      <c r="E1482">
        <f t="shared" si="47"/>
        <v>49.200144672393733</v>
      </c>
    </row>
    <row r="1483" spans="1:5">
      <c r="A1483" s="5">
        <v>45358.708333333336</v>
      </c>
      <c r="B1483">
        <v>13.1255178451538</v>
      </c>
      <c r="C1483">
        <v>20.600000381469702</v>
      </c>
      <c r="D1483" s="2">
        <f t="shared" si="46"/>
        <v>45358</v>
      </c>
      <c r="E1483">
        <f t="shared" si="47"/>
        <v>49.200144672393733</v>
      </c>
    </row>
    <row r="1484" spans="1:5">
      <c r="A1484" s="5">
        <v>45358.75</v>
      </c>
      <c r="B1484">
        <v>12.301534652709901</v>
      </c>
      <c r="C1484">
        <v>19.399999618530199</v>
      </c>
      <c r="D1484" s="2">
        <f t="shared" si="46"/>
        <v>45358</v>
      </c>
      <c r="E1484">
        <f t="shared" si="47"/>
        <v>49.200144672393733</v>
      </c>
    </row>
    <row r="1485" spans="1:5">
      <c r="A1485" s="5">
        <v>45358.791666666664</v>
      </c>
      <c r="B1485">
        <v>11.6477909088134</v>
      </c>
      <c r="C1485">
        <v>18.299999237060501</v>
      </c>
      <c r="D1485" s="2">
        <f t="shared" si="46"/>
        <v>45358</v>
      </c>
      <c r="E1485">
        <f t="shared" si="47"/>
        <v>49.200144672393733</v>
      </c>
    </row>
    <row r="1486" spans="1:5">
      <c r="A1486" s="5">
        <v>45358.833333333336</v>
      </c>
      <c r="B1486">
        <v>11.0293369293212</v>
      </c>
      <c r="C1486">
        <v>17.2000007629394</v>
      </c>
      <c r="D1486" s="2">
        <f t="shared" si="46"/>
        <v>45358</v>
      </c>
      <c r="E1486">
        <f t="shared" si="47"/>
        <v>49.200144672393733</v>
      </c>
    </row>
    <row r="1487" spans="1:5">
      <c r="A1487" s="5">
        <v>45358.875</v>
      </c>
      <c r="B1487">
        <v>10.562852859496999</v>
      </c>
      <c r="C1487">
        <v>16.7000007629394</v>
      </c>
      <c r="D1487" s="2">
        <f t="shared" si="46"/>
        <v>45358</v>
      </c>
      <c r="E1487">
        <f t="shared" si="47"/>
        <v>49.200144672393733</v>
      </c>
    </row>
    <row r="1488" spans="1:5">
      <c r="A1488" s="5">
        <v>45358.916666666664</v>
      </c>
      <c r="B1488">
        <v>10.210236549377401</v>
      </c>
      <c r="C1488">
        <v>16.100000381469702</v>
      </c>
      <c r="D1488" s="2">
        <f t="shared" si="46"/>
        <v>45358</v>
      </c>
      <c r="E1488">
        <f t="shared" si="47"/>
        <v>49.200144672393733</v>
      </c>
    </row>
    <row r="1489" spans="1:5">
      <c r="A1489" s="5">
        <v>45358.958333333336</v>
      </c>
      <c r="B1489">
        <v>9.9438009262084908</v>
      </c>
      <c r="C1489">
        <v>15.6000003814697</v>
      </c>
      <c r="D1489" s="2">
        <f t="shared" si="46"/>
        <v>45358</v>
      </c>
      <c r="E1489">
        <f t="shared" si="47"/>
        <v>49.200144672393733</v>
      </c>
    </row>
    <row r="1490" spans="1:5">
      <c r="A1490" s="5">
        <v>45359</v>
      </c>
      <c r="B1490">
        <v>9.6820297241210902</v>
      </c>
      <c r="C1490">
        <v>13.899999618530201</v>
      </c>
      <c r="D1490" s="2">
        <f t="shared" si="46"/>
        <v>45359</v>
      </c>
      <c r="E1490">
        <f t="shared" si="47"/>
        <v>50.964398908615081</v>
      </c>
    </row>
    <row r="1491" spans="1:5">
      <c r="A1491" s="5">
        <v>45359.041666666664</v>
      </c>
      <c r="B1491">
        <v>9.3996658325195295</v>
      </c>
      <c r="C1491">
        <v>12.800000190734799</v>
      </c>
      <c r="D1491" s="2">
        <f t="shared" si="46"/>
        <v>45359</v>
      </c>
      <c r="E1491">
        <f t="shared" si="47"/>
        <v>50.964398908615081</v>
      </c>
    </row>
    <row r="1492" spans="1:5">
      <c r="A1492" s="5">
        <v>45359.083333333336</v>
      </c>
      <c r="B1492">
        <v>9.1336345672607404</v>
      </c>
      <c r="C1492">
        <v>12.199999809265099</v>
      </c>
      <c r="D1492" s="2">
        <f t="shared" si="46"/>
        <v>45359</v>
      </c>
      <c r="E1492">
        <f t="shared" si="47"/>
        <v>50.964398908615081</v>
      </c>
    </row>
    <row r="1493" spans="1:5">
      <c r="A1493" s="5">
        <v>45359.125</v>
      </c>
      <c r="B1493">
        <v>8.85760498046875</v>
      </c>
      <c r="C1493">
        <v>11.699999809265099</v>
      </c>
      <c r="D1493" s="2">
        <f t="shared" si="46"/>
        <v>45359</v>
      </c>
      <c r="E1493">
        <f t="shared" si="47"/>
        <v>50.964398908615081</v>
      </c>
    </row>
    <row r="1494" spans="1:5">
      <c r="A1494" s="5">
        <v>45359.166666666664</v>
      </c>
      <c r="B1494">
        <v>8.6768007278442294</v>
      </c>
      <c r="C1494">
        <v>11.699999809265099</v>
      </c>
      <c r="D1494" s="2">
        <f t="shared" si="46"/>
        <v>45359</v>
      </c>
      <c r="E1494">
        <f t="shared" si="47"/>
        <v>50.964398908615081</v>
      </c>
    </row>
    <row r="1495" spans="1:5">
      <c r="A1495" s="5">
        <v>45359.208333333336</v>
      </c>
      <c r="B1495">
        <v>8.5971403121948207</v>
      </c>
      <c r="C1495">
        <v>10.6000003814697</v>
      </c>
      <c r="D1495" s="2">
        <f t="shared" si="46"/>
        <v>45359</v>
      </c>
      <c r="E1495">
        <f t="shared" si="47"/>
        <v>50.964398908615081</v>
      </c>
    </row>
    <row r="1496" spans="1:5">
      <c r="A1496" s="5">
        <v>45359.25</v>
      </c>
      <c r="B1496">
        <v>8.6459112167358398</v>
      </c>
      <c r="C1496">
        <v>10</v>
      </c>
      <c r="D1496" s="2">
        <f t="shared" si="46"/>
        <v>45359</v>
      </c>
      <c r="E1496">
        <f t="shared" si="47"/>
        <v>50.964398908615081</v>
      </c>
    </row>
    <row r="1497" spans="1:5">
      <c r="A1497" s="5">
        <v>45359.291666666664</v>
      </c>
      <c r="B1497">
        <v>9.2321853637695295</v>
      </c>
      <c r="C1497">
        <v>10.6000003814697</v>
      </c>
      <c r="D1497" s="2">
        <f t="shared" si="46"/>
        <v>45359</v>
      </c>
      <c r="E1497">
        <f t="shared" si="47"/>
        <v>50.964398908615081</v>
      </c>
    </row>
    <row r="1498" spans="1:5">
      <c r="A1498" s="5">
        <v>45359.333333333336</v>
      </c>
      <c r="B1498">
        <v>9.9543647766113192</v>
      </c>
      <c r="C1498">
        <v>12.199999809265099</v>
      </c>
      <c r="D1498" s="2">
        <f t="shared" si="46"/>
        <v>45359</v>
      </c>
      <c r="E1498">
        <f t="shared" si="47"/>
        <v>50.964398908615081</v>
      </c>
    </row>
    <row r="1499" spans="1:5">
      <c r="A1499" s="5">
        <v>45359.375</v>
      </c>
      <c r="B1499">
        <v>10.789165496826101</v>
      </c>
      <c r="C1499">
        <v>14.399999618530201</v>
      </c>
      <c r="D1499" s="2">
        <f t="shared" si="46"/>
        <v>45359</v>
      </c>
      <c r="E1499">
        <f t="shared" si="47"/>
        <v>50.964398908615081</v>
      </c>
    </row>
    <row r="1500" spans="1:5">
      <c r="A1500" s="5">
        <v>45359.416666666664</v>
      </c>
      <c r="B1500">
        <v>11.733294486999499</v>
      </c>
      <c r="C1500">
        <v>15.6000003814697</v>
      </c>
      <c r="D1500" s="2">
        <f t="shared" si="46"/>
        <v>45359</v>
      </c>
      <c r="E1500">
        <f t="shared" si="47"/>
        <v>50.964398908615081</v>
      </c>
    </row>
    <row r="1501" spans="1:5">
      <c r="A1501" s="5">
        <v>45359.458333333336</v>
      </c>
      <c r="B1501">
        <v>12.479830741882299</v>
      </c>
      <c r="C1501">
        <v>17.2000007629394</v>
      </c>
      <c r="D1501" s="2">
        <f t="shared" si="46"/>
        <v>45359</v>
      </c>
      <c r="E1501">
        <f t="shared" si="47"/>
        <v>50.964398908615081</v>
      </c>
    </row>
    <row r="1502" spans="1:5">
      <c r="A1502" s="5">
        <v>45359.5</v>
      </c>
      <c r="B1502">
        <v>12.9904127120971</v>
      </c>
      <c r="C1502">
        <v>17.799999237060501</v>
      </c>
      <c r="D1502" s="2">
        <f t="shared" si="46"/>
        <v>45359</v>
      </c>
      <c r="E1502">
        <f t="shared" si="47"/>
        <v>50.964398908615081</v>
      </c>
    </row>
    <row r="1503" spans="1:5">
      <c r="A1503" s="5">
        <v>45359.541666666664</v>
      </c>
      <c r="B1503">
        <v>13.250430107116699</v>
      </c>
      <c r="C1503">
        <v>20</v>
      </c>
      <c r="D1503" s="2">
        <f t="shared" si="46"/>
        <v>45359</v>
      </c>
      <c r="E1503">
        <f t="shared" si="47"/>
        <v>50.964398908615081</v>
      </c>
    </row>
    <row r="1504" spans="1:5">
      <c r="A1504" s="5">
        <v>45359.583333333336</v>
      </c>
      <c r="B1504">
        <v>13.295331954956</v>
      </c>
      <c r="C1504">
        <v>19.399999618530199</v>
      </c>
      <c r="D1504" s="2">
        <f t="shared" si="46"/>
        <v>45359</v>
      </c>
      <c r="E1504">
        <f t="shared" si="47"/>
        <v>50.964398908615081</v>
      </c>
    </row>
    <row r="1505" spans="1:5">
      <c r="A1505" s="5">
        <v>45359.625</v>
      </c>
      <c r="B1505">
        <v>13.1099529266357</v>
      </c>
      <c r="C1505">
        <v>18.299999237060501</v>
      </c>
      <c r="D1505" s="2">
        <f t="shared" si="46"/>
        <v>45359</v>
      </c>
      <c r="E1505">
        <f t="shared" si="47"/>
        <v>50.964398908615081</v>
      </c>
    </row>
    <row r="1506" spans="1:5">
      <c r="A1506" s="5">
        <v>45359.666666666664</v>
      </c>
      <c r="B1506">
        <v>12.6777238845825</v>
      </c>
      <c r="C1506">
        <v>15.6000003814697</v>
      </c>
      <c r="D1506" s="2">
        <f t="shared" si="46"/>
        <v>45359</v>
      </c>
      <c r="E1506">
        <f t="shared" si="47"/>
        <v>50.964398908615081</v>
      </c>
    </row>
    <row r="1507" spans="1:5">
      <c r="A1507" s="5">
        <v>45359.708333333336</v>
      </c>
      <c r="B1507">
        <v>12.068351745605399</v>
      </c>
      <c r="C1507">
        <v>14.399999618530201</v>
      </c>
      <c r="D1507" s="2">
        <f t="shared" si="46"/>
        <v>45359</v>
      </c>
      <c r="E1507">
        <f t="shared" si="47"/>
        <v>50.964398908615081</v>
      </c>
    </row>
    <row r="1508" spans="1:5">
      <c r="A1508" s="5">
        <v>45359.75</v>
      </c>
      <c r="B1508">
        <v>11.3038282394409</v>
      </c>
      <c r="C1508">
        <v>12.800000190734799</v>
      </c>
      <c r="D1508" s="2">
        <f t="shared" si="46"/>
        <v>45359</v>
      </c>
      <c r="E1508">
        <f t="shared" si="47"/>
        <v>50.964398908615081</v>
      </c>
    </row>
    <row r="1509" spans="1:5">
      <c r="A1509" s="5">
        <v>45359.791666666664</v>
      </c>
      <c r="B1509">
        <v>10.467373847961399</v>
      </c>
      <c r="C1509">
        <v>10.6000003814697</v>
      </c>
      <c r="D1509" s="2">
        <f t="shared" si="46"/>
        <v>45359</v>
      </c>
      <c r="E1509">
        <f t="shared" si="47"/>
        <v>50.964398908615081</v>
      </c>
    </row>
    <row r="1510" spans="1:5">
      <c r="A1510" s="5">
        <v>45359.833333333336</v>
      </c>
      <c r="B1510">
        <v>9.8954811096191406</v>
      </c>
      <c r="C1510">
        <v>10.6000003814697</v>
      </c>
      <c r="D1510" s="2">
        <f t="shared" si="46"/>
        <v>45359</v>
      </c>
      <c r="E1510">
        <f t="shared" si="47"/>
        <v>50.964398908615081</v>
      </c>
    </row>
    <row r="1511" spans="1:5">
      <c r="A1511" s="5">
        <v>45359.875</v>
      </c>
      <c r="B1511">
        <v>9.2880487442016602</v>
      </c>
      <c r="C1511">
        <v>11.1000003814697</v>
      </c>
      <c r="D1511" s="2">
        <f t="shared" si="46"/>
        <v>45359</v>
      </c>
      <c r="E1511">
        <f t="shared" si="47"/>
        <v>50.964398908615081</v>
      </c>
    </row>
    <row r="1512" spans="1:5">
      <c r="A1512" s="5">
        <v>45359.916666666664</v>
      </c>
      <c r="B1512">
        <v>8.8560400009155202</v>
      </c>
      <c r="C1512">
        <v>11.1000003814697</v>
      </c>
      <c r="D1512" s="2">
        <f t="shared" si="46"/>
        <v>45359</v>
      </c>
      <c r="E1512">
        <f t="shared" si="47"/>
        <v>50.964398908615081</v>
      </c>
    </row>
    <row r="1513" spans="1:5">
      <c r="A1513" s="5">
        <v>45359.958333333336</v>
      </c>
      <c r="B1513">
        <v>8.4740486145019496</v>
      </c>
      <c r="C1513">
        <v>10.6000003814697</v>
      </c>
      <c r="D1513" s="2">
        <f t="shared" si="46"/>
        <v>45359</v>
      </c>
      <c r="E1513">
        <f t="shared" si="47"/>
        <v>50.964398908615081</v>
      </c>
    </row>
    <row r="1514" spans="1:5">
      <c r="A1514" s="5">
        <v>45360</v>
      </c>
      <c r="B1514">
        <v>8.0959873199462802</v>
      </c>
      <c r="C1514">
        <v>11.699999809265099</v>
      </c>
      <c r="D1514" s="2">
        <f t="shared" si="46"/>
        <v>45360</v>
      </c>
      <c r="E1514">
        <f t="shared" si="47"/>
        <v>46.795934319496126</v>
      </c>
    </row>
    <row r="1515" spans="1:5">
      <c r="A1515" s="5">
        <v>45360.041666666664</v>
      </c>
      <c r="B1515">
        <v>7.6972804069518999</v>
      </c>
      <c r="C1515">
        <v>11.1000003814697</v>
      </c>
      <c r="D1515" s="2">
        <f t="shared" si="46"/>
        <v>45360</v>
      </c>
      <c r="E1515">
        <f t="shared" si="47"/>
        <v>46.795934319496126</v>
      </c>
    </row>
    <row r="1516" spans="1:5">
      <c r="A1516" s="5">
        <v>45360.083333333336</v>
      </c>
      <c r="B1516">
        <v>7.3288655281066797</v>
      </c>
      <c r="C1516">
        <v>12.199999809265099</v>
      </c>
      <c r="D1516" s="2">
        <f t="shared" si="46"/>
        <v>45360</v>
      </c>
      <c r="E1516">
        <f t="shared" si="47"/>
        <v>46.795934319496126</v>
      </c>
    </row>
    <row r="1517" spans="1:5">
      <c r="A1517" s="5">
        <v>45360.125</v>
      </c>
      <c r="B1517">
        <v>7.0145015716552699</v>
      </c>
      <c r="C1517">
        <v>10.6000003814697</v>
      </c>
      <c r="D1517" s="2">
        <f t="shared" si="46"/>
        <v>45360</v>
      </c>
      <c r="E1517">
        <f t="shared" si="47"/>
        <v>46.795934319496126</v>
      </c>
    </row>
    <row r="1518" spans="1:5">
      <c r="A1518" s="5">
        <v>45360.166666666664</v>
      </c>
      <c r="B1518">
        <v>6.7843236923217702</v>
      </c>
      <c r="C1518">
        <v>10</v>
      </c>
      <c r="D1518" s="2">
        <f t="shared" si="46"/>
        <v>45360</v>
      </c>
      <c r="E1518">
        <f t="shared" si="47"/>
        <v>46.795934319496126</v>
      </c>
    </row>
    <row r="1519" spans="1:5">
      <c r="A1519" s="5">
        <v>45360.208333333336</v>
      </c>
      <c r="B1519">
        <v>6.6630482673645002</v>
      </c>
      <c r="C1519">
        <v>9.3999996185302699</v>
      </c>
      <c r="D1519" s="2">
        <f t="shared" si="46"/>
        <v>45360</v>
      </c>
      <c r="E1519">
        <f t="shared" si="47"/>
        <v>46.795934319496126</v>
      </c>
    </row>
    <row r="1520" spans="1:5">
      <c r="A1520" s="5">
        <v>45360.25</v>
      </c>
      <c r="B1520">
        <v>6.6645369529724103</v>
      </c>
      <c r="C1520">
        <v>8.3000001907348597</v>
      </c>
      <c r="D1520" s="2">
        <f t="shared" si="46"/>
        <v>45360</v>
      </c>
      <c r="E1520">
        <f t="shared" si="47"/>
        <v>46.795934319496126</v>
      </c>
    </row>
    <row r="1521" spans="1:5">
      <c r="A1521" s="5">
        <v>45360.291666666664</v>
      </c>
      <c r="B1521">
        <v>7.0286459922790501</v>
      </c>
      <c r="C1521">
        <v>8.8999996185302699</v>
      </c>
      <c r="D1521" s="2">
        <f t="shared" si="46"/>
        <v>45360</v>
      </c>
      <c r="E1521">
        <f t="shared" si="47"/>
        <v>46.795934319496126</v>
      </c>
    </row>
    <row r="1522" spans="1:5">
      <c r="A1522" s="5">
        <v>45360.333333333336</v>
      </c>
      <c r="B1522">
        <v>7.61602735519409</v>
      </c>
      <c r="C1522">
        <v>10</v>
      </c>
      <c r="D1522" s="2">
        <f t="shared" si="46"/>
        <v>45360</v>
      </c>
      <c r="E1522">
        <f t="shared" si="47"/>
        <v>46.795934319496126</v>
      </c>
    </row>
    <row r="1523" spans="1:5">
      <c r="A1523" s="5">
        <v>45360.375</v>
      </c>
      <c r="B1523">
        <v>8.2192268371581996</v>
      </c>
      <c r="C1523">
        <v>12.199999809265099</v>
      </c>
      <c r="D1523" s="2">
        <f t="shared" si="46"/>
        <v>45360</v>
      </c>
      <c r="E1523">
        <f t="shared" si="47"/>
        <v>46.795934319496126</v>
      </c>
    </row>
    <row r="1524" spans="1:5">
      <c r="A1524" s="5">
        <v>45360.416666666664</v>
      </c>
      <c r="B1524">
        <v>8.9806327819824201</v>
      </c>
      <c r="C1524">
        <v>11.699999809265099</v>
      </c>
      <c r="D1524" s="2">
        <f t="shared" si="46"/>
        <v>45360</v>
      </c>
      <c r="E1524">
        <f t="shared" si="47"/>
        <v>46.795934319496126</v>
      </c>
    </row>
    <row r="1525" spans="1:5">
      <c r="A1525" s="5">
        <v>45360.458333333336</v>
      </c>
      <c r="B1525">
        <v>9.6665287017822195</v>
      </c>
      <c r="C1525">
        <v>14.399999618530201</v>
      </c>
      <c r="D1525" s="2">
        <f t="shared" si="46"/>
        <v>45360</v>
      </c>
      <c r="E1525">
        <f t="shared" si="47"/>
        <v>46.795934319496126</v>
      </c>
    </row>
    <row r="1526" spans="1:5">
      <c r="A1526" s="5">
        <v>45360.5</v>
      </c>
      <c r="B1526">
        <v>10.241935729980399</v>
      </c>
      <c r="C1526">
        <v>16.100000381469702</v>
      </c>
      <c r="D1526" s="2">
        <f t="shared" si="46"/>
        <v>45360</v>
      </c>
      <c r="E1526">
        <f t="shared" si="47"/>
        <v>46.795934319496126</v>
      </c>
    </row>
    <row r="1527" spans="1:5">
      <c r="A1527" s="5">
        <v>45360.541666666664</v>
      </c>
      <c r="B1527">
        <v>10.8216543197631</v>
      </c>
      <c r="C1527">
        <v>16.7000007629394</v>
      </c>
      <c r="D1527" s="2">
        <f t="shared" si="46"/>
        <v>45360</v>
      </c>
      <c r="E1527">
        <f t="shared" si="47"/>
        <v>46.795934319496126</v>
      </c>
    </row>
    <row r="1528" spans="1:5">
      <c r="A1528" s="5">
        <v>45360.583333333336</v>
      </c>
      <c r="B1528">
        <v>11.0643005371093</v>
      </c>
      <c r="C1528">
        <v>9.3999996185302699</v>
      </c>
      <c r="D1528" s="2">
        <f t="shared" si="46"/>
        <v>45360</v>
      </c>
      <c r="E1528">
        <f t="shared" si="47"/>
        <v>46.795934319496126</v>
      </c>
    </row>
    <row r="1529" spans="1:5">
      <c r="A1529" s="5">
        <v>45360.625</v>
      </c>
      <c r="B1529">
        <v>10.909760475158601</v>
      </c>
      <c r="C1529">
        <v>7.8000001907348597</v>
      </c>
      <c r="D1529" s="2">
        <f t="shared" si="46"/>
        <v>45360</v>
      </c>
      <c r="E1529">
        <f t="shared" si="47"/>
        <v>46.795934319496126</v>
      </c>
    </row>
    <row r="1530" spans="1:5">
      <c r="A1530" s="5">
        <v>45360.666666666664</v>
      </c>
      <c r="B1530">
        <v>10.3483486175537</v>
      </c>
      <c r="C1530">
        <v>7.1999998092651296</v>
      </c>
      <c r="D1530" s="2">
        <f t="shared" si="46"/>
        <v>45360</v>
      </c>
      <c r="E1530">
        <f t="shared" si="47"/>
        <v>46.795934319496126</v>
      </c>
    </row>
    <row r="1531" spans="1:5">
      <c r="A1531" s="5">
        <v>45360.708333333336</v>
      </c>
      <c r="B1531">
        <v>9.5590047836303693</v>
      </c>
      <c r="C1531">
        <v>7.1999998092651296</v>
      </c>
      <c r="D1531" s="2">
        <f t="shared" si="46"/>
        <v>45360</v>
      </c>
      <c r="E1531">
        <f t="shared" si="47"/>
        <v>46.795934319496126</v>
      </c>
    </row>
    <row r="1532" spans="1:5">
      <c r="A1532" s="5">
        <v>45360.75</v>
      </c>
      <c r="B1532">
        <v>8.7915477752685494</v>
      </c>
      <c r="C1532">
        <v>7.8000001907348597</v>
      </c>
      <c r="D1532" s="2">
        <f t="shared" si="46"/>
        <v>45360</v>
      </c>
      <c r="E1532">
        <f t="shared" si="47"/>
        <v>46.795934319496126</v>
      </c>
    </row>
    <row r="1533" spans="1:5">
      <c r="A1533" s="5">
        <v>45360.791666666664</v>
      </c>
      <c r="B1533">
        <v>7.9938635826110804</v>
      </c>
      <c r="C1533">
        <v>7.1999998092651296</v>
      </c>
      <c r="D1533" s="2">
        <f t="shared" si="46"/>
        <v>45360</v>
      </c>
      <c r="E1533">
        <f t="shared" si="47"/>
        <v>46.795934319496126</v>
      </c>
    </row>
    <row r="1534" spans="1:5">
      <c r="A1534" s="5">
        <v>45360.833333333336</v>
      </c>
      <c r="B1534">
        <v>7.33384084701538</v>
      </c>
      <c r="C1534">
        <v>6.0999999046325604</v>
      </c>
      <c r="D1534" s="2">
        <f t="shared" si="46"/>
        <v>45360</v>
      </c>
      <c r="E1534">
        <f t="shared" si="47"/>
        <v>46.795934319496126</v>
      </c>
    </row>
    <row r="1535" spans="1:5">
      <c r="A1535" s="5">
        <v>45360.875</v>
      </c>
      <c r="B1535">
        <v>6.6642189025878897</v>
      </c>
      <c r="C1535">
        <v>6.0999999046325604</v>
      </c>
      <c r="D1535" s="2">
        <f t="shared" si="46"/>
        <v>45360</v>
      </c>
      <c r="E1535">
        <f t="shared" si="47"/>
        <v>46.795934319496126</v>
      </c>
    </row>
    <row r="1536" spans="1:5">
      <c r="A1536" s="5">
        <v>45360.916666666664</v>
      </c>
      <c r="B1536">
        <v>6.10575246810913</v>
      </c>
      <c r="C1536">
        <v>5.5999999046325604</v>
      </c>
      <c r="D1536" s="2">
        <f t="shared" si="46"/>
        <v>45360</v>
      </c>
      <c r="E1536">
        <f t="shared" si="47"/>
        <v>46.795934319496126</v>
      </c>
    </row>
    <row r="1537" spans="1:5">
      <c r="A1537" s="5">
        <v>45360.958333333336</v>
      </c>
      <c r="B1537">
        <v>5.6852908134460396</v>
      </c>
      <c r="C1537">
        <v>5</v>
      </c>
      <c r="D1537" s="2">
        <f t="shared" si="46"/>
        <v>45360</v>
      </c>
      <c r="E1537">
        <f t="shared" si="47"/>
        <v>46.795934319496126</v>
      </c>
    </row>
    <row r="1538" spans="1:5">
      <c r="A1538" s="5">
        <v>45361</v>
      </c>
      <c r="B1538">
        <v>5.2438359260559002</v>
      </c>
      <c r="C1538">
        <v>4.4000000953674299</v>
      </c>
      <c r="D1538" s="2">
        <f t="shared" si="46"/>
        <v>45361</v>
      </c>
      <c r="E1538">
        <f t="shared" si="47"/>
        <v>41.74924937486648</v>
      </c>
    </row>
    <row r="1539" spans="1:5">
      <c r="A1539" s="5">
        <v>45361.041666666664</v>
      </c>
      <c r="B1539">
        <v>4.8233556747436497</v>
      </c>
      <c r="C1539">
        <v>4.4000000953674299</v>
      </c>
      <c r="D1539" s="2">
        <f t="shared" ref="D1539:D1602" si="48">DATE(YEAR(A1539), MONTH(A1539), DAY(A1539))</f>
        <v>45361</v>
      </c>
      <c r="E1539">
        <f t="shared" ref="E1539:E1602" si="49">AVERAGEIF(D:D, D1539, B:B)*1.8+32</f>
        <v>41.74924937486648</v>
      </c>
    </row>
    <row r="1540" spans="1:5">
      <c r="A1540" s="5">
        <v>45361.083333333336</v>
      </c>
      <c r="B1540">
        <v>4.4177756309509197</v>
      </c>
      <c r="C1540">
        <v>3.9000000953674299</v>
      </c>
      <c r="D1540" s="2">
        <f t="shared" si="48"/>
        <v>45361</v>
      </c>
      <c r="E1540">
        <f t="shared" si="49"/>
        <v>41.74924937486648</v>
      </c>
    </row>
    <row r="1541" spans="1:5">
      <c r="A1541" s="5">
        <v>45361.125</v>
      </c>
      <c r="B1541">
        <v>4.0506653785705504</v>
      </c>
      <c r="C1541">
        <v>3.9000000953674299</v>
      </c>
      <c r="D1541" s="2">
        <f t="shared" si="48"/>
        <v>45361</v>
      </c>
      <c r="E1541">
        <f t="shared" si="49"/>
        <v>41.74924937486648</v>
      </c>
    </row>
    <row r="1542" spans="1:5">
      <c r="A1542" s="5">
        <v>45361.166666666664</v>
      </c>
      <c r="B1542">
        <v>3.69449687004089</v>
      </c>
      <c r="C1542">
        <v>3.9000000953674299</v>
      </c>
      <c r="D1542" s="2">
        <f t="shared" si="48"/>
        <v>45361</v>
      </c>
      <c r="E1542">
        <f t="shared" si="49"/>
        <v>41.74924937486648</v>
      </c>
    </row>
    <row r="1543" spans="1:5">
      <c r="A1543" s="5">
        <v>45361.208333333336</v>
      </c>
      <c r="B1543">
        <v>3.38049912452697</v>
      </c>
      <c r="C1543">
        <v>3.2999999523162802</v>
      </c>
      <c r="D1543" s="2">
        <f t="shared" si="48"/>
        <v>45361</v>
      </c>
      <c r="E1543">
        <f t="shared" si="49"/>
        <v>41.74924937486648</v>
      </c>
    </row>
    <row r="1544" spans="1:5">
      <c r="A1544" s="5">
        <v>45361.25</v>
      </c>
      <c r="B1544">
        <v>3.2194466590881299</v>
      </c>
      <c r="C1544">
        <v>2.7999999523162802</v>
      </c>
      <c r="D1544" s="2">
        <f t="shared" si="48"/>
        <v>45361</v>
      </c>
      <c r="E1544">
        <f t="shared" si="49"/>
        <v>41.74924937486648</v>
      </c>
    </row>
    <row r="1545" spans="1:5">
      <c r="A1545" s="5">
        <v>45361.291666666664</v>
      </c>
      <c r="B1545">
        <v>3.4108679294586102</v>
      </c>
      <c r="C1545">
        <v>3.2999999523162802</v>
      </c>
      <c r="D1545" s="2">
        <f t="shared" si="48"/>
        <v>45361</v>
      </c>
      <c r="E1545">
        <f t="shared" si="49"/>
        <v>41.74924937486648</v>
      </c>
    </row>
    <row r="1546" spans="1:5">
      <c r="A1546" s="5">
        <v>45361.333333333336</v>
      </c>
      <c r="B1546">
        <v>3.8801987171172998</v>
      </c>
      <c r="C1546">
        <v>3.2999999523162802</v>
      </c>
      <c r="D1546" s="2">
        <f t="shared" si="48"/>
        <v>45361</v>
      </c>
      <c r="E1546">
        <f t="shared" si="49"/>
        <v>41.74924937486648</v>
      </c>
    </row>
    <row r="1547" spans="1:5">
      <c r="A1547" s="5">
        <v>45361.375</v>
      </c>
      <c r="B1547">
        <v>4.5225043296813903</v>
      </c>
      <c r="C1547">
        <v>3.9000000953674299</v>
      </c>
      <c r="D1547" s="2">
        <f t="shared" si="48"/>
        <v>45361</v>
      </c>
      <c r="E1547">
        <f t="shared" si="49"/>
        <v>41.74924937486648</v>
      </c>
    </row>
    <row r="1548" spans="1:5">
      <c r="A1548" s="5">
        <v>45361.416666666664</v>
      </c>
      <c r="B1548">
        <v>5.46056652069091</v>
      </c>
      <c r="C1548">
        <v>5</v>
      </c>
      <c r="D1548" s="2">
        <f t="shared" si="48"/>
        <v>45361</v>
      </c>
      <c r="E1548">
        <f t="shared" si="49"/>
        <v>41.74924937486648</v>
      </c>
    </row>
    <row r="1549" spans="1:5">
      <c r="A1549" s="5">
        <v>45361.458333333336</v>
      </c>
      <c r="B1549">
        <v>6.5643935203552202</v>
      </c>
      <c r="C1549">
        <v>7.1999998092651296</v>
      </c>
      <c r="D1549" s="2">
        <f t="shared" si="48"/>
        <v>45361</v>
      </c>
      <c r="E1549">
        <f t="shared" si="49"/>
        <v>41.74924937486648</v>
      </c>
    </row>
    <row r="1550" spans="1:5">
      <c r="A1550" s="5">
        <v>45361.5</v>
      </c>
      <c r="B1550">
        <v>7.4184393882751403</v>
      </c>
      <c r="C1550">
        <v>9.3999996185302699</v>
      </c>
      <c r="D1550" s="2">
        <f t="shared" si="48"/>
        <v>45361</v>
      </c>
      <c r="E1550">
        <f t="shared" si="49"/>
        <v>41.74924937486648</v>
      </c>
    </row>
    <row r="1551" spans="1:5">
      <c r="A1551" s="5">
        <v>45361.541666666664</v>
      </c>
      <c r="B1551">
        <v>7.99106740951538</v>
      </c>
      <c r="C1551">
        <v>11.1000003814697</v>
      </c>
      <c r="D1551" s="2">
        <f t="shared" si="48"/>
        <v>45361</v>
      </c>
      <c r="E1551">
        <f t="shared" si="49"/>
        <v>41.74924937486648</v>
      </c>
    </row>
    <row r="1552" spans="1:5">
      <c r="A1552" s="5">
        <v>45361.583333333336</v>
      </c>
      <c r="B1552">
        <v>8.2669162750244105</v>
      </c>
      <c r="C1552">
        <v>11.699999809265099</v>
      </c>
      <c r="D1552" s="2">
        <f t="shared" si="48"/>
        <v>45361</v>
      </c>
      <c r="E1552">
        <f t="shared" si="49"/>
        <v>41.74924937486648</v>
      </c>
    </row>
    <row r="1553" spans="1:5">
      <c r="A1553" s="5">
        <v>45361.625</v>
      </c>
      <c r="B1553">
        <v>8.2547330856323207</v>
      </c>
      <c r="C1553">
        <v>10.6000003814697</v>
      </c>
      <c r="D1553" s="2">
        <f t="shared" si="48"/>
        <v>45361</v>
      </c>
      <c r="E1553">
        <f t="shared" si="49"/>
        <v>41.74924937486648</v>
      </c>
    </row>
    <row r="1554" spans="1:5">
      <c r="A1554" s="5">
        <v>45361.666666666664</v>
      </c>
      <c r="B1554">
        <v>7.9685754776000897</v>
      </c>
      <c r="C1554">
        <v>10</v>
      </c>
      <c r="D1554" s="2">
        <f t="shared" si="48"/>
        <v>45361</v>
      </c>
      <c r="E1554">
        <f t="shared" si="49"/>
        <v>41.74924937486648</v>
      </c>
    </row>
    <row r="1555" spans="1:5">
      <c r="A1555" s="5">
        <v>45361.708333333336</v>
      </c>
      <c r="B1555">
        <v>7.37198734283447</v>
      </c>
      <c r="C1555">
        <v>8.8999996185302699</v>
      </c>
      <c r="D1555" s="2">
        <f t="shared" si="48"/>
        <v>45361</v>
      </c>
      <c r="E1555">
        <f t="shared" si="49"/>
        <v>41.74924937486648</v>
      </c>
    </row>
    <row r="1556" spans="1:5">
      <c r="A1556" s="5">
        <v>45361.75</v>
      </c>
      <c r="B1556">
        <v>6.4797172546386701</v>
      </c>
      <c r="C1556">
        <v>7.1999998092651296</v>
      </c>
      <c r="D1556" s="2">
        <f t="shared" si="48"/>
        <v>45361</v>
      </c>
      <c r="E1556">
        <f t="shared" si="49"/>
        <v>41.74924937486648</v>
      </c>
    </row>
    <row r="1557" spans="1:5">
      <c r="A1557" s="5">
        <v>45361.791666666664</v>
      </c>
      <c r="B1557">
        <v>5.5793285369873002</v>
      </c>
      <c r="C1557">
        <v>6.0999999046325604</v>
      </c>
      <c r="D1557" s="2">
        <f t="shared" si="48"/>
        <v>45361</v>
      </c>
      <c r="E1557">
        <f t="shared" si="49"/>
        <v>41.74924937486648</v>
      </c>
    </row>
    <row r="1558" spans="1:5">
      <c r="A1558" s="5">
        <v>45361.833333333336</v>
      </c>
      <c r="B1558">
        <v>5.0242018699645996</v>
      </c>
      <c r="C1558">
        <v>5.5999999046325604</v>
      </c>
      <c r="D1558" s="2">
        <f t="shared" si="48"/>
        <v>45361</v>
      </c>
      <c r="E1558">
        <f t="shared" si="49"/>
        <v>41.74924937486648</v>
      </c>
    </row>
    <row r="1559" spans="1:5">
      <c r="A1559" s="5">
        <v>45361.875</v>
      </c>
      <c r="B1559">
        <v>4.6396164894104004</v>
      </c>
      <c r="C1559">
        <v>5</v>
      </c>
      <c r="D1559" s="2">
        <f t="shared" si="48"/>
        <v>45361</v>
      </c>
      <c r="E1559">
        <f t="shared" si="49"/>
        <v>41.74924937486648</v>
      </c>
    </row>
    <row r="1560" spans="1:5">
      <c r="A1560" s="5">
        <v>45361.916666666664</v>
      </c>
      <c r="B1560">
        <v>4.3244209289550701</v>
      </c>
      <c r="C1560">
        <v>5</v>
      </c>
      <c r="D1560" s="2">
        <f t="shared" si="48"/>
        <v>45361</v>
      </c>
      <c r="E1560">
        <f t="shared" si="49"/>
        <v>41.74924937486648</v>
      </c>
    </row>
    <row r="1561" spans="1:5">
      <c r="A1561" s="5">
        <v>45361.958333333336</v>
      </c>
      <c r="B1561">
        <v>4.0023813247680602</v>
      </c>
      <c r="C1561">
        <v>5</v>
      </c>
      <c r="D1561" s="2">
        <f t="shared" si="48"/>
        <v>45361</v>
      </c>
      <c r="E1561">
        <f t="shared" si="49"/>
        <v>41.74924937486648</v>
      </c>
    </row>
    <row r="1562" spans="1:5">
      <c r="A1562" s="5">
        <v>45362</v>
      </c>
      <c r="B1562">
        <v>3.67117047309875</v>
      </c>
      <c r="C1562">
        <v>5</v>
      </c>
      <c r="D1562" s="2">
        <f t="shared" si="48"/>
        <v>45362</v>
      </c>
      <c r="E1562">
        <f t="shared" si="49"/>
        <v>45.124368447065322</v>
      </c>
    </row>
    <row r="1563" spans="1:5">
      <c r="A1563" s="5">
        <v>45362.041666666664</v>
      </c>
      <c r="B1563">
        <v>3.3292365074157702</v>
      </c>
      <c r="C1563">
        <v>5</v>
      </c>
      <c r="D1563" s="2">
        <f t="shared" si="48"/>
        <v>45362</v>
      </c>
      <c r="E1563">
        <f t="shared" si="49"/>
        <v>45.124368447065322</v>
      </c>
    </row>
    <row r="1564" spans="1:5">
      <c r="A1564" s="5">
        <v>45362.083333333336</v>
      </c>
      <c r="B1564">
        <v>2.9668557643890301</v>
      </c>
      <c r="C1564">
        <v>5.5999999046325604</v>
      </c>
      <c r="D1564" s="2">
        <f t="shared" si="48"/>
        <v>45362</v>
      </c>
      <c r="E1564">
        <f t="shared" si="49"/>
        <v>45.124368447065322</v>
      </c>
    </row>
    <row r="1565" spans="1:5">
      <c r="A1565" s="5">
        <v>45362.125</v>
      </c>
      <c r="B1565">
        <v>2.6510245800018302</v>
      </c>
      <c r="C1565">
        <v>5</v>
      </c>
      <c r="D1565" s="2">
        <f t="shared" si="48"/>
        <v>45362</v>
      </c>
      <c r="E1565">
        <f t="shared" si="49"/>
        <v>45.124368447065322</v>
      </c>
    </row>
    <row r="1566" spans="1:5">
      <c r="A1566" s="5">
        <v>45362.166666666664</v>
      </c>
      <c r="B1566">
        <v>2.3811562061309801</v>
      </c>
      <c r="C1566">
        <v>5</v>
      </c>
      <c r="D1566" s="2">
        <f t="shared" si="48"/>
        <v>45362</v>
      </c>
      <c r="E1566">
        <f t="shared" si="49"/>
        <v>45.124368447065322</v>
      </c>
    </row>
    <row r="1567" spans="1:5">
      <c r="A1567" s="5">
        <v>45362.208333333336</v>
      </c>
      <c r="B1567">
        <v>2.2036480903625399</v>
      </c>
      <c r="C1567">
        <v>5</v>
      </c>
      <c r="D1567" s="2">
        <f t="shared" si="48"/>
        <v>45362</v>
      </c>
      <c r="E1567">
        <f t="shared" si="49"/>
        <v>45.124368447065322</v>
      </c>
    </row>
    <row r="1568" spans="1:5">
      <c r="A1568" s="5">
        <v>45362.25</v>
      </c>
      <c r="B1568">
        <v>2.2014575004577601</v>
      </c>
      <c r="C1568">
        <v>5</v>
      </c>
      <c r="D1568" s="2">
        <f t="shared" si="48"/>
        <v>45362</v>
      </c>
      <c r="E1568">
        <f t="shared" si="49"/>
        <v>45.124368447065322</v>
      </c>
    </row>
    <row r="1569" spans="1:5">
      <c r="A1569" s="5">
        <v>45362.291666666664</v>
      </c>
      <c r="B1569">
        <v>2.8139145374297998</v>
      </c>
      <c r="C1569">
        <v>6.0999999046325604</v>
      </c>
      <c r="D1569" s="2">
        <f t="shared" si="48"/>
        <v>45362</v>
      </c>
      <c r="E1569">
        <f t="shared" si="49"/>
        <v>45.124368447065322</v>
      </c>
    </row>
    <row r="1570" spans="1:5">
      <c r="A1570" s="5">
        <v>45362.333333333336</v>
      </c>
      <c r="B1570">
        <v>4.0819230079650799</v>
      </c>
      <c r="C1570">
        <v>7.8000001907348597</v>
      </c>
      <c r="D1570" s="2">
        <f t="shared" si="48"/>
        <v>45362</v>
      </c>
      <c r="E1570">
        <f t="shared" si="49"/>
        <v>45.124368447065322</v>
      </c>
    </row>
    <row r="1571" spans="1:5">
      <c r="A1571" s="5">
        <v>45362.375</v>
      </c>
      <c r="B1571">
        <v>6.0430350303649902</v>
      </c>
      <c r="C1571">
        <v>10.6000003814697</v>
      </c>
      <c r="D1571" s="2">
        <f t="shared" si="48"/>
        <v>45362</v>
      </c>
      <c r="E1571">
        <f t="shared" si="49"/>
        <v>45.124368447065322</v>
      </c>
    </row>
    <row r="1572" spans="1:5">
      <c r="A1572" s="5">
        <v>45362.416666666664</v>
      </c>
      <c r="B1572">
        <v>8.1445369720458896</v>
      </c>
      <c r="C1572">
        <v>11.1000003814697</v>
      </c>
      <c r="D1572" s="2">
        <f t="shared" si="48"/>
        <v>45362</v>
      </c>
      <c r="E1572">
        <f t="shared" si="49"/>
        <v>45.124368447065322</v>
      </c>
    </row>
    <row r="1573" spans="1:5">
      <c r="A1573" s="5">
        <v>45362.458333333336</v>
      </c>
      <c r="B1573">
        <v>9.9885406494140607</v>
      </c>
      <c r="C1573">
        <v>12.199999809265099</v>
      </c>
      <c r="D1573" s="2">
        <f t="shared" si="48"/>
        <v>45362</v>
      </c>
      <c r="E1573">
        <f t="shared" si="49"/>
        <v>45.124368447065322</v>
      </c>
    </row>
    <row r="1574" spans="1:5">
      <c r="A1574" s="5">
        <v>45362.5</v>
      </c>
      <c r="B1574">
        <v>11.4662885665893</v>
      </c>
      <c r="C1574">
        <v>13.300000190734799</v>
      </c>
      <c r="D1574" s="2">
        <f t="shared" si="48"/>
        <v>45362</v>
      </c>
      <c r="E1574">
        <f t="shared" si="49"/>
        <v>45.124368447065322</v>
      </c>
    </row>
    <row r="1575" spans="1:5">
      <c r="A1575" s="5">
        <v>45362.541666666664</v>
      </c>
      <c r="B1575">
        <v>12.5200185775756</v>
      </c>
      <c r="C1575">
        <v>12.800000190734799</v>
      </c>
      <c r="D1575" s="2">
        <f t="shared" si="48"/>
        <v>45362</v>
      </c>
      <c r="E1575">
        <f t="shared" si="49"/>
        <v>45.124368447065322</v>
      </c>
    </row>
    <row r="1576" spans="1:5">
      <c r="A1576" s="5">
        <v>45362.583333333336</v>
      </c>
      <c r="B1576">
        <v>13.094759941101</v>
      </c>
      <c r="C1576">
        <v>14.399999618530201</v>
      </c>
      <c r="D1576" s="2">
        <f t="shared" si="48"/>
        <v>45362</v>
      </c>
      <c r="E1576">
        <f t="shared" si="49"/>
        <v>45.124368447065322</v>
      </c>
    </row>
    <row r="1577" spans="1:5">
      <c r="A1577" s="5">
        <v>45362.625</v>
      </c>
      <c r="B1577">
        <v>13.140881538391101</v>
      </c>
      <c r="C1577">
        <v>13.300000190734799</v>
      </c>
      <c r="D1577" s="2">
        <f t="shared" si="48"/>
        <v>45362</v>
      </c>
      <c r="E1577">
        <f t="shared" si="49"/>
        <v>45.124368447065322</v>
      </c>
    </row>
    <row r="1578" spans="1:5">
      <c r="A1578" s="5">
        <v>45362.666666666664</v>
      </c>
      <c r="B1578">
        <v>12.7885646820068</v>
      </c>
      <c r="C1578">
        <v>11.1000003814697</v>
      </c>
      <c r="D1578" s="2">
        <f t="shared" si="48"/>
        <v>45362</v>
      </c>
      <c r="E1578">
        <f t="shared" si="49"/>
        <v>45.124368447065322</v>
      </c>
    </row>
    <row r="1579" spans="1:5">
      <c r="A1579" s="5">
        <v>45362.708333333336</v>
      </c>
      <c r="B1579">
        <v>11.9060316085815</v>
      </c>
      <c r="C1579">
        <v>9.3999996185302699</v>
      </c>
      <c r="D1579" s="2">
        <f t="shared" si="48"/>
        <v>45362</v>
      </c>
      <c r="E1579">
        <f t="shared" si="49"/>
        <v>45.124368447065322</v>
      </c>
    </row>
    <row r="1580" spans="1:5">
      <c r="A1580" s="5">
        <v>45362.75</v>
      </c>
      <c r="B1580">
        <v>10.5883827209472</v>
      </c>
      <c r="C1580">
        <v>8.8999996185302699</v>
      </c>
      <c r="D1580" s="2">
        <f t="shared" si="48"/>
        <v>45362</v>
      </c>
      <c r="E1580">
        <f t="shared" si="49"/>
        <v>45.124368447065322</v>
      </c>
    </row>
    <row r="1581" spans="1:5">
      <c r="A1581" s="5">
        <v>45362.791666666664</v>
      </c>
      <c r="B1581">
        <v>9.1564826965331996</v>
      </c>
      <c r="C1581">
        <v>8.3000001907348597</v>
      </c>
      <c r="D1581" s="2">
        <f t="shared" si="48"/>
        <v>45362</v>
      </c>
      <c r="E1581">
        <f t="shared" si="49"/>
        <v>45.124368447065322</v>
      </c>
    </row>
    <row r="1582" spans="1:5">
      <c r="A1582" s="5">
        <v>45362.833333333336</v>
      </c>
      <c r="B1582">
        <v>8.1987247467040998</v>
      </c>
      <c r="C1582">
        <v>7.1999998092651296</v>
      </c>
      <c r="D1582" s="2">
        <f t="shared" si="48"/>
        <v>45362</v>
      </c>
      <c r="E1582">
        <f t="shared" si="49"/>
        <v>45.124368447065322</v>
      </c>
    </row>
    <row r="1583" spans="1:5">
      <c r="A1583" s="5">
        <v>45362.875</v>
      </c>
      <c r="B1583">
        <v>7.4532742500305096</v>
      </c>
      <c r="C1583">
        <v>6.6999998092651296</v>
      </c>
      <c r="D1583" s="2">
        <f t="shared" si="48"/>
        <v>45362</v>
      </c>
      <c r="E1583">
        <f t="shared" si="49"/>
        <v>45.124368447065322</v>
      </c>
    </row>
    <row r="1584" spans="1:5">
      <c r="A1584" s="5">
        <v>45362.916666666664</v>
      </c>
      <c r="B1584">
        <v>7.2199544906616202</v>
      </c>
      <c r="C1584">
        <v>6.6999998092651296</v>
      </c>
      <c r="D1584" s="2">
        <f t="shared" si="48"/>
        <v>45362</v>
      </c>
      <c r="E1584">
        <f t="shared" si="49"/>
        <v>45.124368447065322</v>
      </c>
    </row>
    <row r="1585" spans="1:5">
      <c r="A1585" s="5">
        <v>45362.958333333336</v>
      </c>
      <c r="B1585">
        <v>6.9817161560058496</v>
      </c>
      <c r="C1585">
        <v>5.5999999046325604</v>
      </c>
      <c r="D1585" s="2">
        <f t="shared" si="48"/>
        <v>45362</v>
      </c>
      <c r="E1585">
        <f t="shared" si="49"/>
        <v>45.124368447065322</v>
      </c>
    </row>
    <row r="1586" spans="1:5">
      <c r="A1586" s="5">
        <v>45363</v>
      </c>
      <c r="B1586">
        <v>6.7456359863281197</v>
      </c>
      <c r="C1586">
        <v>5.5999999046325604</v>
      </c>
      <c r="D1586" s="2">
        <f t="shared" si="48"/>
        <v>45363</v>
      </c>
      <c r="E1586">
        <f t="shared" si="49"/>
        <v>47.786753487586935</v>
      </c>
    </row>
    <row r="1587" spans="1:5">
      <c r="A1587" s="5">
        <v>45363.041666666664</v>
      </c>
      <c r="B1587">
        <v>6.5014090538024902</v>
      </c>
      <c r="C1587">
        <v>4.4000000953674299</v>
      </c>
      <c r="D1587" s="2">
        <f t="shared" si="48"/>
        <v>45363</v>
      </c>
      <c r="E1587">
        <f t="shared" si="49"/>
        <v>47.786753487586935</v>
      </c>
    </row>
    <row r="1588" spans="1:5">
      <c r="A1588" s="5">
        <v>45363.083333333336</v>
      </c>
      <c r="B1588">
        <v>6.2549147605895996</v>
      </c>
      <c r="C1588">
        <v>3.2999999523162802</v>
      </c>
      <c r="D1588" s="2">
        <f t="shared" si="48"/>
        <v>45363</v>
      </c>
      <c r="E1588">
        <f t="shared" si="49"/>
        <v>47.786753487586935</v>
      </c>
    </row>
    <row r="1589" spans="1:5">
      <c r="A1589" s="5">
        <v>45363.125</v>
      </c>
      <c r="B1589">
        <v>6.0038881301879803</v>
      </c>
      <c r="C1589">
        <v>2.7999999523162802</v>
      </c>
      <c r="D1589" s="2">
        <f t="shared" si="48"/>
        <v>45363</v>
      </c>
      <c r="E1589">
        <f t="shared" si="49"/>
        <v>47.786753487586935</v>
      </c>
    </row>
    <row r="1590" spans="1:5">
      <c r="A1590" s="5">
        <v>45363.166666666664</v>
      </c>
      <c r="B1590">
        <v>5.7795996665954501</v>
      </c>
      <c r="C1590">
        <v>2.20000004768371</v>
      </c>
      <c r="D1590" s="2">
        <f t="shared" si="48"/>
        <v>45363</v>
      </c>
      <c r="E1590">
        <f t="shared" si="49"/>
        <v>47.786753487586935</v>
      </c>
    </row>
    <row r="1591" spans="1:5">
      <c r="A1591" s="5">
        <v>45363.208333333336</v>
      </c>
      <c r="B1591">
        <v>5.6183705329895002</v>
      </c>
      <c r="C1591">
        <v>1.70000004768371</v>
      </c>
      <c r="D1591" s="2">
        <f t="shared" si="48"/>
        <v>45363</v>
      </c>
      <c r="E1591">
        <f t="shared" si="49"/>
        <v>47.786753487586935</v>
      </c>
    </row>
    <row r="1592" spans="1:5">
      <c r="A1592" s="5">
        <v>45363.25</v>
      </c>
      <c r="B1592">
        <v>5.5606708526611301</v>
      </c>
      <c r="C1592">
        <v>1.1000000238418499</v>
      </c>
      <c r="D1592" s="2">
        <f t="shared" si="48"/>
        <v>45363</v>
      </c>
      <c r="E1592">
        <f t="shared" si="49"/>
        <v>47.786753487586935</v>
      </c>
    </row>
    <row r="1593" spans="1:5">
      <c r="A1593" s="5">
        <v>45363.291666666664</v>
      </c>
      <c r="B1593">
        <v>5.7369294166564897</v>
      </c>
      <c r="C1593">
        <v>1.1000000238418499</v>
      </c>
      <c r="D1593" s="2">
        <f t="shared" si="48"/>
        <v>45363</v>
      </c>
      <c r="E1593">
        <f t="shared" si="49"/>
        <v>47.786753487586935</v>
      </c>
    </row>
    <row r="1594" spans="1:5">
      <c r="A1594" s="5">
        <v>45363.333333333336</v>
      </c>
      <c r="B1594">
        <v>6.4389510154724103</v>
      </c>
      <c r="C1594">
        <v>2.7999999523162802</v>
      </c>
      <c r="D1594" s="2">
        <f t="shared" si="48"/>
        <v>45363</v>
      </c>
      <c r="E1594">
        <f t="shared" si="49"/>
        <v>47.786753487586935</v>
      </c>
    </row>
    <row r="1595" spans="1:5">
      <c r="A1595" s="5">
        <v>45363.375</v>
      </c>
      <c r="B1595">
        <v>7.4447517395019496</v>
      </c>
      <c r="C1595">
        <v>1.70000004768371</v>
      </c>
      <c r="D1595" s="2">
        <f t="shared" si="48"/>
        <v>45363</v>
      </c>
      <c r="E1595">
        <f t="shared" si="49"/>
        <v>47.786753487586935</v>
      </c>
    </row>
    <row r="1596" spans="1:5">
      <c r="A1596" s="5">
        <v>45363.416666666664</v>
      </c>
      <c r="B1596">
        <v>8.4925327301025302</v>
      </c>
      <c r="C1596">
        <v>2.7999999523162802</v>
      </c>
      <c r="D1596" s="2">
        <f t="shared" si="48"/>
        <v>45363</v>
      </c>
      <c r="E1596">
        <f t="shared" si="49"/>
        <v>47.786753487586935</v>
      </c>
    </row>
    <row r="1597" spans="1:5">
      <c r="A1597" s="5">
        <v>45363.458333333336</v>
      </c>
      <c r="B1597">
        <v>9.6881818771362305</v>
      </c>
      <c r="C1597">
        <v>3.2999999523162802</v>
      </c>
      <c r="D1597" s="2">
        <f t="shared" si="48"/>
        <v>45363</v>
      </c>
      <c r="E1597">
        <f t="shared" si="49"/>
        <v>47.786753487586935</v>
      </c>
    </row>
    <row r="1598" spans="1:5">
      <c r="A1598" s="5">
        <v>45363.5</v>
      </c>
      <c r="B1598">
        <v>10.8209724426269</v>
      </c>
      <c r="C1598">
        <v>3.2999999523162802</v>
      </c>
      <c r="D1598" s="2">
        <f t="shared" si="48"/>
        <v>45363</v>
      </c>
      <c r="E1598">
        <f t="shared" si="49"/>
        <v>47.786753487586935</v>
      </c>
    </row>
    <row r="1599" spans="1:5">
      <c r="A1599" s="5">
        <v>45363.541666666664</v>
      </c>
      <c r="B1599">
        <v>11.9802474975585</v>
      </c>
      <c r="C1599">
        <v>2.7999999523162802</v>
      </c>
      <c r="D1599" s="2">
        <f t="shared" si="48"/>
        <v>45363</v>
      </c>
      <c r="E1599">
        <f t="shared" si="49"/>
        <v>47.786753487586935</v>
      </c>
    </row>
    <row r="1600" spans="1:5">
      <c r="A1600" s="5">
        <v>45363.583333333336</v>
      </c>
      <c r="B1600">
        <v>12.7424221038818</v>
      </c>
      <c r="C1600">
        <v>3.2999999523162802</v>
      </c>
      <c r="D1600" s="2">
        <f t="shared" si="48"/>
        <v>45363</v>
      </c>
      <c r="E1600">
        <f t="shared" si="49"/>
        <v>47.786753487586935</v>
      </c>
    </row>
    <row r="1601" spans="1:5">
      <c r="A1601" s="5">
        <v>45363.625</v>
      </c>
      <c r="B1601">
        <v>13.027712821960399</v>
      </c>
      <c r="C1601">
        <v>2.20000004768371</v>
      </c>
      <c r="D1601" s="2">
        <f t="shared" si="48"/>
        <v>45363</v>
      </c>
      <c r="E1601">
        <f t="shared" si="49"/>
        <v>47.786753487586935</v>
      </c>
    </row>
    <row r="1602" spans="1:5">
      <c r="A1602" s="5">
        <v>45363.666666666664</v>
      </c>
      <c r="B1602">
        <v>12.8465776443481</v>
      </c>
      <c r="C1602">
        <v>2.20000004768371</v>
      </c>
      <c r="D1602" s="2">
        <f t="shared" si="48"/>
        <v>45363</v>
      </c>
      <c r="E1602">
        <f t="shared" si="49"/>
        <v>47.786753487586935</v>
      </c>
    </row>
    <row r="1603" spans="1:5">
      <c r="A1603" s="5">
        <v>45363.708333333336</v>
      </c>
      <c r="B1603">
        <v>12.220470428466699</v>
      </c>
      <c r="C1603">
        <v>1.1000000238418499</v>
      </c>
      <c r="D1603" s="2">
        <f t="shared" ref="D1603:D1666" si="50">DATE(YEAR(A1603), MONTH(A1603), DAY(A1603))</f>
        <v>45363</v>
      </c>
      <c r="E1603">
        <f t="shared" ref="E1603:E1666" si="51">AVERAGEIF(D:D, D1603, B:B)*1.8+32</f>
        <v>47.786753487586935</v>
      </c>
    </row>
    <row r="1604" spans="1:5">
      <c r="A1604" s="5">
        <v>45363.75</v>
      </c>
      <c r="B1604">
        <v>11.2612743377685</v>
      </c>
      <c r="C1604">
        <v>0.60000002384185702</v>
      </c>
      <c r="D1604" s="2">
        <f t="shared" si="50"/>
        <v>45363</v>
      </c>
      <c r="E1604">
        <f t="shared" si="51"/>
        <v>47.786753487586935</v>
      </c>
    </row>
    <row r="1605" spans="1:5">
      <c r="A1605" s="5">
        <v>45363.791666666664</v>
      </c>
      <c r="B1605">
        <v>10.2923259735107</v>
      </c>
      <c r="C1605">
        <v>0.60000002384185702</v>
      </c>
      <c r="D1605" s="2">
        <f t="shared" si="50"/>
        <v>45363</v>
      </c>
      <c r="E1605">
        <f t="shared" si="51"/>
        <v>47.786753487586935</v>
      </c>
    </row>
    <row r="1606" spans="1:5">
      <c r="A1606" s="5">
        <v>45363.833333333336</v>
      </c>
      <c r="B1606">
        <v>9.4034442901611293</v>
      </c>
      <c r="C1606">
        <v>0</v>
      </c>
      <c r="D1606" s="2">
        <f t="shared" si="50"/>
        <v>45363</v>
      </c>
      <c r="E1606">
        <f t="shared" si="51"/>
        <v>47.786753487586935</v>
      </c>
    </row>
    <row r="1607" spans="1:5">
      <c r="A1607" s="5">
        <v>45363.875</v>
      </c>
      <c r="B1607">
        <v>8.9693260192871094</v>
      </c>
      <c r="C1607">
        <v>0</v>
      </c>
      <c r="D1607" s="2">
        <f t="shared" si="50"/>
        <v>45363</v>
      </c>
      <c r="E1607">
        <f t="shared" si="51"/>
        <v>47.786753487586935</v>
      </c>
    </row>
    <row r="1608" spans="1:5">
      <c r="A1608" s="5">
        <v>45363.916666666664</v>
      </c>
      <c r="B1608">
        <v>8.5198249816894496</v>
      </c>
      <c r="C1608">
        <v>-1.1000000238418499</v>
      </c>
      <c r="D1608" s="2">
        <f t="shared" si="50"/>
        <v>45363</v>
      </c>
      <c r="E1608">
        <f t="shared" si="51"/>
        <v>47.786753487586935</v>
      </c>
    </row>
    <row r="1609" spans="1:5">
      <c r="A1609" s="5">
        <v>45363.958333333336</v>
      </c>
      <c r="B1609">
        <v>8.1396121978759695</v>
      </c>
      <c r="C1609">
        <v>-1.1000000238418499</v>
      </c>
      <c r="D1609" s="2">
        <f t="shared" si="50"/>
        <v>45363</v>
      </c>
      <c r="E1609">
        <f t="shared" si="51"/>
        <v>47.786753487586935</v>
      </c>
    </row>
    <row r="1610" spans="1:5">
      <c r="A1610" s="5">
        <v>45364</v>
      </c>
      <c r="B1610">
        <v>7.7200007438659597</v>
      </c>
      <c r="C1610">
        <v>-1.70000004768371</v>
      </c>
      <c r="D1610" s="2">
        <f t="shared" si="50"/>
        <v>45364</v>
      </c>
      <c r="E1610">
        <f t="shared" si="51"/>
        <v>47.808802461624104</v>
      </c>
    </row>
    <row r="1611" spans="1:5">
      <c r="A1611" s="5">
        <v>45364.041666666664</v>
      </c>
      <c r="B1611">
        <v>7.2635779380798304</v>
      </c>
      <c r="C1611">
        <v>-2.7999999523162802</v>
      </c>
      <c r="D1611" s="2">
        <f t="shared" si="50"/>
        <v>45364</v>
      </c>
      <c r="E1611">
        <f t="shared" si="51"/>
        <v>47.808802461624104</v>
      </c>
    </row>
    <row r="1612" spans="1:5">
      <c r="A1612" s="5">
        <v>45364.083333333336</v>
      </c>
      <c r="B1612">
        <v>6.7734713554382298</v>
      </c>
      <c r="C1612">
        <v>-2.7999999523162802</v>
      </c>
      <c r="D1612" s="2">
        <f t="shared" si="50"/>
        <v>45364</v>
      </c>
      <c r="E1612">
        <f t="shared" si="51"/>
        <v>47.808802461624104</v>
      </c>
    </row>
    <row r="1613" spans="1:5">
      <c r="A1613" s="5">
        <v>45364.125</v>
      </c>
      <c r="B1613">
        <v>6.2983498573303196</v>
      </c>
      <c r="C1613">
        <v>-2.20000004768371</v>
      </c>
      <c r="D1613" s="2">
        <f t="shared" si="50"/>
        <v>45364</v>
      </c>
      <c r="E1613">
        <f t="shared" si="51"/>
        <v>47.808802461624104</v>
      </c>
    </row>
    <row r="1614" spans="1:5">
      <c r="A1614" s="5">
        <v>45364.166666666664</v>
      </c>
      <c r="B1614">
        <v>5.8846473693847603</v>
      </c>
      <c r="C1614">
        <v>-3.2999999523162802</v>
      </c>
      <c r="D1614" s="2">
        <f t="shared" si="50"/>
        <v>45364</v>
      </c>
      <c r="E1614">
        <f t="shared" si="51"/>
        <v>47.808802461624104</v>
      </c>
    </row>
    <row r="1615" spans="1:5">
      <c r="A1615" s="5">
        <v>45364.208333333336</v>
      </c>
      <c r="B1615">
        <v>5.5408115386962802</v>
      </c>
      <c r="C1615">
        <v>-3.9000000953674299</v>
      </c>
      <c r="D1615" s="2">
        <f t="shared" si="50"/>
        <v>45364</v>
      </c>
      <c r="E1615">
        <f t="shared" si="51"/>
        <v>47.808802461624104</v>
      </c>
    </row>
    <row r="1616" spans="1:5">
      <c r="A1616" s="5">
        <v>45364.25</v>
      </c>
      <c r="B1616">
        <v>5.3259038925170898</v>
      </c>
      <c r="C1616">
        <v>-4.4000000953674299</v>
      </c>
      <c r="D1616" s="2">
        <f t="shared" si="50"/>
        <v>45364</v>
      </c>
      <c r="E1616">
        <f t="shared" si="51"/>
        <v>47.808802461624104</v>
      </c>
    </row>
    <row r="1617" spans="1:5">
      <c r="A1617" s="5">
        <v>45364.291666666664</v>
      </c>
      <c r="B1617">
        <v>5.3139481544494602</v>
      </c>
      <c r="C1617">
        <v>-3.9000000953674299</v>
      </c>
      <c r="D1617" s="2">
        <f t="shared" si="50"/>
        <v>45364</v>
      </c>
      <c r="E1617">
        <f t="shared" si="51"/>
        <v>47.808802461624104</v>
      </c>
    </row>
    <row r="1618" spans="1:5">
      <c r="A1618" s="5">
        <v>45364.333333333336</v>
      </c>
      <c r="B1618">
        <v>5.7215499877929599</v>
      </c>
      <c r="C1618">
        <v>-2.7999999523162802</v>
      </c>
      <c r="D1618" s="2">
        <f t="shared" si="50"/>
        <v>45364</v>
      </c>
      <c r="E1618">
        <f t="shared" si="51"/>
        <v>47.808802461624104</v>
      </c>
    </row>
    <row r="1619" spans="1:5">
      <c r="A1619" s="5">
        <v>45364.375</v>
      </c>
      <c r="B1619">
        <v>7.0978126525878897</v>
      </c>
      <c r="C1619">
        <v>-2.20000004768371</v>
      </c>
      <c r="D1619" s="2">
        <f t="shared" si="50"/>
        <v>45364</v>
      </c>
      <c r="E1619">
        <f t="shared" si="51"/>
        <v>47.808802461624104</v>
      </c>
    </row>
    <row r="1620" spans="1:5">
      <c r="A1620" s="5">
        <v>45364.416666666664</v>
      </c>
      <c r="B1620">
        <v>8.4875593185424805</v>
      </c>
      <c r="C1620">
        <v>-1.1000000238418499</v>
      </c>
      <c r="D1620" s="2">
        <f t="shared" si="50"/>
        <v>45364</v>
      </c>
      <c r="E1620">
        <f t="shared" si="51"/>
        <v>47.808802461624104</v>
      </c>
    </row>
    <row r="1621" spans="1:5">
      <c r="A1621" s="5">
        <v>45364.458333333336</v>
      </c>
      <c r="B1621">
        <v>9.8599433898925692</v>
      </c>
      <c r="C1621">
        <v>0</v>
      </c>
      <c r="D1621" s="2">
        <f t="shared" si="50"/>
        <v>45364</v>
      </c>
      <c r="E1621">
        <f t="shared" si="51"/>
        <v>47.808802461624104</v>
      </c>
    </row>
    <row r="1622" spans="1:5">
      <c r="A1622" s="5">
        <v>45364.5</v>
      </c>
      <c r="B1622">
        <v>11.335466384887599</v>
      </c>
      <c r="C1622">
        <v>0</v>
      </c>
      <c r="D1622" s="2">
        <f t="shared" si="50"/>
        <v>45364</v>
      </c>
      <c r="E1622">
        <f t="shared" si="51"/>
        <v>47.808802461624104</v>
      </c>
    </row>
    <row r="1623" spans="1:5">
      <c r="A1623" s="5">
        <v>45364.541666666664</v>
      </c>
      <c r="B1623">
        <v>12.5665321350097</v>
      </c>
      <c r="C1623">
        <v>0.60000002384185702</v>
      </c>
      <c r="D1623" s="2">
        <f t="shared" si="50"/>
        <v>45364</v>
      </c>
      <c r="E1623">
        <f t="shared" si="51"/>
        <v>47.808802461624104</v>
      </c>
    </row>
    <row r="1624" spans="1:5">
      <c r="A1624" s="5">
        <v>45364.583333333336</v>
      </c>
      <c r="B1624">
        <v>13.251835823059</v>
      </c>
      <c r="C1624">
        <v>1.1000000238418499</v>
      </c>
      <c r="D1624" s="2">
        <f t="shared" si="50"/>
        <v>45364</v>
      </c>
      <c r="E1624">
        <f t="shared" si="51"/>
        <v>47.808802461624104</v>
      </c>
    </row>
    <row r="1625" spans="1:5">
      <c r="A1625" s="5">
        <v>45364.625</v>
      </c>
      <c r="B1625">
        <v>13.296155929565399</v>
      </c>
      <c r="C1625">
        <v>1.1000000238418499</v>
      </c>
      <c r="D1625" s="2">
        <f t="shared" si="50"/>
        <v>45364</v>
      </c>
      <c r="E1625">
        <f t="shared" si="51"/>
        <v>47.808802461624104</v>
      </c>
    </row>
    <row r="1626" spans="1:5">
      <c r="A1626" s="5">
        <v>45364.666666666664</v>
      </c>
      <c r="B1626">
        <v>12.787875175476</v>
      </c>
      <c r="C1626">
        <v>1.70000004768371</v>
      </c>
      <c r="D1626" s="2">
        <f t="shared" si="50"/>
        <v>45364</v>
      </c>
      <c r="E1626">
        <f t="shared" si="51"/>
        <v>47.808802461624104</v>
      </c>
    </row>
    <row r="1627" spans="1:5">
      <c r="A1627" s="5">
        <v>45364.708333333336</v>
      </c>
      <c r="B1627">
        <v>11.7969818115234</v>
      </c>
      <c r="C1627">
        <v>1.70000004768371</v>
      </c>
      <c r="D1627" s="2">
        <f t="shared" si="50"/>
        <v>45364</v>
      </c>
      <c r="E1627">
        <f t="shared" si="51"/>
        <v>47.808802461624104</v>
      </c>
    </row>
    <row r="1628" spans="1:5">
      <c r="A1628" s="5">
        <v>45364.75</v>
      </c>
      <c r="B1628">
        <v>10.980409622192299</v>
      </c>
      <c r="C1628">
        <v>1.1000000238418499</v>
      </c>
      <c r="D1628" s="2">
        <f t="shared" si="50"/>
        <v>45364</v>
      </c>
      <c r="E1628">
        <f t="shared" si="51"/>
        <v>47.808802461624104</v>
      </c>
    </row>
    <row r="1629" spans="1:5">
      <c r="A1629" s="5">
        <v>45364.791666666664</v>
      </c>
      <c r="B1629">
        <v>9.9013080596923793</v>
      </c>
      <c r="C1629">
        <v>0.60000002384185702</v>
      </c>
      <c r="D1629" s="2">
        <f t="shared" si="50"/>
        <v>45364</v>
      </c>
      <c r="E1629">
        <f t="shared" si="51"/>
        <v>47.808802461624104</v>
      </c>
    </row>
    <row r="1630" spans="1:5">
      <c r="A1630" s="5">
        <v>45364.833333333336</v>
      </c>
      <c r="B1630">
        <v>9.19203376770019</v>
      </c>
      <c r="C1630">
        <v>0</v>
      </c>
      <c r="D1630" s="2">
        <f t="shared" si="50"/>
        <v>45364</v>
      </c>
      <c r="E1630">
        <f t="shared" si="51"/>
        <v>47.808802461624104</v>
      </c>
    </row>
    <row r="1631" spans="1:5">
      <c r="A1631" s="5">
        <v>45364.875</v>
      </c>
      <c r="B1631">
        <v>8.6615533828735298</v>
      </c>
      <c r="C1631">
        <v>0</v>
      </c>
      <c r="D1631" s="2">
        <f t="shared" si="50"/>
        <v>45364</v>
      </c>
      <c r="E1631">
        <f t="shared" si="51"/>
        <v>47.808802461624104</v>
      </c>
    </row>
    <row r="1632" spans="1:5">
      <c r="A1632" s="5">
        <v>45364.916666666664</v>
      </c>
      <c r="B1632">
        <v>8.1265888214111293</v>
      </c>
      <c r="C1632">
        <v>-0.60000002384185702</v>
      </c>
      <c r="D1632" s="2">
        <f t="shared" si="50"/>
        <v>45364</v>
      </c>
      <c r="E1632">
        <f t="shared" si="51"/>
        <v>47.808802461624104</v>
      </c>
    </row>
    <row r="1633" spans="1:5">
      <c r="A1633" s="5">
        <v>45364.958333333336</v>
      </c>
      <c r="B1633">
        <v>7.5997157096862704</v>
      </c>
      <c r="C1633">
        <v>-0.60000002384185702</v>
      </c>
      <c r="D1633" s="2">
        <f t="shared" si="50"/>
        <v>45364</v>
      </c>
      <c r="E1633">
        <f t="shared" si="51"/>
        <v>47.808802461624104</v>
      </c>
    </row>
    <row r="1634" spans="1:5">
      <c r="A1634" s="5">
        <v>45365</v>
      </c>
      <c r="B1634">
        <v>7.1023797988891602</v>
      </c>
      <c r="C1634">
        <v>-0.60000002384185702</v>
      </c>
      <c r="D1634" s="2">
        <f t="shared" si="50"/>
        <v>45365</v>
      </c>
      <c r="E1634">
        <f t="shared" si="51"/>
        <v>45.748022043704978</v>
      </c>
    </row>
    <row r="1635" spans="1:5">
      <c r="A1635" s="5">
        <v>45365.041666666664</v>
      </c>
      <c r="B1635">
        <v>6.6748471260070801</v>
      </c>
      <c r="C1635">
        <v>-0.60000002384185702</v>
      </c>
      <c r="D1635" s="2">
        <f t="shared" si="50"/>
        <v>45365</v>
      </c>
      <c r="E1635">
        <f t="shared" si="51"/>
        <v>45.748022043704978</v>
      </c>
    </row>
    <row r="1636" spans="1:5">
      <c r="A1636" s="5">
        <v>45365.083333333336</v>
      </c>
      <c r="B1636">
        <v>6.2325725555419904</v>
      </c>
      <c r="C1636">
        <v>-1.1000000238418499</v>
      </c>
      <c r="D1636" s="2">
        <f t="shared" si="50"/>
        <v>45365</v>
      </c>
      <c r="E1636">
        <f t="shared" si="51"/>
        <v>45.748022043704978</v>
      </c>
    </row>
    <row r="1637" spans="1:5">
      <c r="A1637" s="5">
        <v>45365.125</v>
      </c>
      <c r="B1637">
        <v>5.8106579780578604</v>
      </c>
      <c r="C1637">
        <v>-1.1000000238418499</v>
      </c>
      <c r="D1637" s="2">
        <f t="shared" si="50"/>
        <v>45365</v>
      </c>
      <c r="E1637">
        <f t="shared" si="51"/>
        <v>45.748022043704978</v>
      </c>
    </row>
    <row r="1638" spans="1:5">
      <c r="A1638" s="5">
        <v>45365.166666666664</v>
      </c>
      <c r="B1638">
        <v>5.5406746864318803</v>
      </c>
      <c r="C1638">
        <v>-0.60000002384185702</v>
      </c>
      <c r="D1638" s="2">
        <f t="shared" si="50"/>
        <v>45365</v>
      </c>
      <c r="E1638">
        <f t="shared" si="51"/>
        <v>45.748022043704978</v>
      </c>
    </row>
    <row r="1639" spans="1:5">
      <c r="A1639" s="5">
        <v>45365.208333333336</v>
      </c>
      <c r="B1639">
        <v>5.3965206146240199</v>
      </c>
      <c r="C1639">
        <v>-1.1000000238418499</v>
      </c>
      <c r="D1639" s="2">
        <f t="shared" si="50"/>
        <v>45365</v>
      </c>
      <c r="E1639">
        <f t="shared" si="51"/>
        <v>45.748022043704978</v>
      </c>
    </row>
    <row r="1640" spans="1:5">
      <c r="A1640" s="5">
        <v>45365.25</v>
      </c>
      <c r="B1640">
        <v>5.4380030632018999</v>
      </c>
      <c r="C1640">
        <v>-1.1000000238418499</v>
      </c>
      <c r="D1640" s="2">
        <f t="shared" si="50"/>
        <v>45365</v>
      </c>
      <c r="E1640">
        <f t="shared" si="51"/>
        <v>45.748022043704978</v>
      </c>
    </row>
    <row r="1641" spans="1:5">
      <c r="A1641" s="5">
        <v>45365.291666666664</v>
      </c>
      <c r="B1641">
        <v>5.6365647315979004</v>
      </c>
      <c r="C1641">
        <v>-0.60000002384185702</v>
      </c>
      <c r="D1641" s="2">
        <f t="shared" si="50"/>
        <v>45365</v>
      </c>
      <c r="E1641">
        <f t="shared" si="51"/>
        <v>45.748022043704978</v>
      </c>
    </row>
    <row r="1642" spans="1:5">
      <c r="A1642" s="5">
        <v>45365.333333333336</v>
      </c>
      <c r="B1642">
        <v>6.3138518333434996</v>
      </c>
      <c r="C1642">
        <v>0.60000002384185702</v>
      </c>
      <c r="D1642" s="2">
        <f t="shared" si="50"/>
        <v>45365</v>
      </c>
      <c r="E1642">
        <f t="shared" si="51"/>
        <v>45.748022043704978</v>
      </c>
    </row>
    <row r="1643" spans="1:5">
      <c r="A1643" s="5">
        <v>45365.375</v>
      </c>
      <c r="B1643">
        <v>7.2600536346435502</v>
      </c>
      <c r="C1643">
        <v>2.7999999523162802</v>
      </c>
      <c r="D1643" s="2">
        <f t="shared" si="50"/>
        <v>45365</v>
      </c>
      <c r="E1643">
        <f t="shared" si="51"/>
        <v>45.748022043704978</v>
      </c>
    </row>
    <row r="1644" spans="1:5">
      <c r="A1644" s="5">
        <v>45365.416666666664</v>
      </c>
      <c r="B1644">
        <v>8.2737789154052699</v>
      </c>
      <c r="C1644">
        <v>5.5999999046325604</v>
      </c>
      <c r="D1644" s="2">
        <f t="shared" si="50"/>
        <v>45365</v>
      </c>
      <c r="E1644">
        <f t="shared" si="51"/>
        <v>45.748022043704978</v>
      </c>
    </row>
    <row r="1645" spans="1:5">
      <c r="A1645" s="5">
        <v>45365.458333333336</v>
      </c>
      <c r="B1645">
        <v>9.2547760009765607</v>
      </c>
      <c r="C1645">
        <v>7.8000001907348597</v>
      </c>
      <c r="D1645" s="2">
        <f t="shared" si="50"/>
        <v>45365</v>
      </c>
      <c r="E1645">
        <f t="shared" si="51"/>
        <v>45.748022043704978</v>
      </c>
    </row>
    <row r="1646" spans="1:5">
      <c r="A1646" s="5">
        <v>45365.5</v>
      </c>
      <c r="B1646">
        <v>10.207311630249</v>
      </c>
      <c r="C1646">
        <v>8.8999996185302699</v>
      </c>
      <c r="D1646" s="2">
        <f t="shared" si="50"/>
        <v>45365</v>
      </c>
      <c r="E1646">
        <f t="shared" si="51"/>
        <v>45.748022043704978</v>
      </c>
    </row>
    <row r="1647" spans="1:5">
      <c r="A1647" s="5">
        <v>45365.541666666664</v>
      </c>
      <c r="B1647">
        <v>10.831295013427701</v>
      </c>
      <c r="C1647">
        <v>11.1000003814697</v>
      </c>
      <c r="D1647" s="2">
        <f t="shared" si="50"/>
        <v>45365</v>
      </c>
      <c r="E1647">
        <f t="shared" si="51"/>
        <v>45.748022043704978</v>
      </c>
    </row>
    <row r="1648" spans="1:5">
      <c r="A1648" s="5">
        <v>45365.583333333336</v>
      </c>
      <c r="B1648">
        <v>10.9433231353759</v>
      </c>
      <c r="C1648">
        <v>11.699999809265099</v>
      </c>
      <c r="D1648" s="2">
        <f t="shared" si="50"/>
        <v>45365</v>
      </c>
      <c r="E1648">
        <f t="shared" si="51"/>
        <v>45.748022043704978</v>
      </c>
    </row>
    <row r="1649" spans="1:5">
      <c r="A1649" s="5">
        <v>45365.625</v>
      </c>
      <c r="B1649">
        <v>10.5556297302246</v>
      </c>
      <c r="C1649">
        <v>13.300000190734799</v>
      </c>
      <c r="D1649" s="2">
        <f t="shared" si="50"/>
        <v>45365</v>
      </c>
      <c r="E1649">
        <f t="shared" si="51"/>
        <v>45.748022043704978</v>
      </c>
    </row>
    <row r="1650" spans="1:5">
      <c r="A1650" s="5">
        <v>45365.666666666664</v>
      </c>
      <c r="B1650">
        <v>9.8454961776733398</v>
      </c>
      <c r="C1650">
        <v>13.899999618530201</v>
      </c>
      <c r="D1650" s="2">
        <f t="shared" si="50"/>
        <v>45365</v>
      </c>
      <c r="E1650">
        <f t="shared" si="51"/>
        <v>45.748022043704978</v>
      </c>
    </row>
    <row r="1651" spans="1:5">
      <c r="A1651" s="5">
        <v>45365.708333333336</v>
      </c>
      <c r="B1651">
        <v>9.2262983322143501</v>
      </c>
      <c r="C1651">
        <v>13.899999618530201</v>
      </c>
      <c r="D1651" s="2">
        <f t="shared" si="50"/>
        <v>45365</v>
      </c>
      <c r="E1651">
        <f t="shared" si="51"/>
        <v>45.748022043704978</v>
      </c>
    </row>
    <row r="1652" spans="1:5">
      <c r="A1652" s="5">
        <v>45365.75</v>
      </c>
      <c r="B1652">
        <v>8.4562225341796804</v>
      </c>
      <c r="C1652">
        <v>13.300000190734799</v>
      </c>
      <c r="D1652" s="2">
        <f t="shared" si="50"/>
        <v>45365</v>
      </c>
      <c r="E1652">
        <f t="shared" si="51"/>
        <v>45.748022043704978</v>
      </c>
    </row>
    <row r="1653" spans="1:5">
      <c r="A1653" s="5">
        <v>45365.791666666664</v>
      </c>
      <c r="B1653">
        <v>7.81847715377807</v>
      </c>
      <c r="C1653">
        <v>12.199999809265099</v>
      </c>
      <c r="D1653" s="2">
        <f t="shared" si="50"/>
        <v>45365</v>
      </c>
      <c r="E1653">
        <f t="shared" si="51"/>
        <v>45.748022043704978</v>
      </c>
    </row>
    <row r="1654" spans="1:5">
      <c r="A1654" s="5">
        <v>45365.833333333336</v>
      </c>
      <c r="B1654">
        <v>7.31723928451538</v>
      </c>
      <c r="C1654">
        <v>11.699999809265099</v>
      </c>
      <c r="D1654" s="2">
        <f t="shared" si="50"/>
        <v>45365</v>
      </c>
      <c r="E1654">
        <f t="shared" si="51"/>
        <v>45.748022043704978</v>
      </c>
    </row>
    <row r="1655" spans="1:5">
      <c r="A1655" s="5">
        <v>45365.875</v>
      </c>
      <c r="B1655">
        <v>6.8633599281311</v>
      </c>
      <c r="C1655">
        <v>9.3999996185302699</v>
      </c>
      <c r="D1655" s="2">
        <f t="shared" si="50"/>
        <v>45365</v>
      </c>
      <c r="E1655">
        <f t="shared" si="51"/>
        <v>45.748022043704978</v>
      </c>
    </row>
    <row r="1656" spans="1:5">
      <c r="A1656" s="5">
        <v>45365.916666666664</v>
      </c>
      <c r="B1656">
        <v>6.3911995887756303</v>
      </c>
      <c r="C1656">
        <v>6.0999999046325604</v>
      </c>
      <c r="D1656" s="2">
        <f t="shared" si="50"/>
        <v>45365</v>
      </c>
      <c r="E1656">
        <f t="shared" si="51"/>
        <v>45.748022043704978</v>
      </c>
    </row>
    <row r="1657" spans="1:5">
      <c r="A1657" s="5">
        <v>45365.958333333336</v>
      </c>
      <c r="B1657">
        <v>5.9164271354675204</v>
      </c>
      <c r="C1657">
        <v>4.4000000953674299</v>
      </c>
      <c r="D1657" s="2">
        <f t="shared" si="50"/>
        <v>45365</v>
      </c>
      <c r="E1657">
        <f t="shared" si="51"/>
        <v>45.748022043704978</v>
      </c>
    </row>
    <row r="1658" spans="1:5">
      <c r="A1658" s="5">
        <v>45366</v>
      </c>
      <c r="B1658">
        <v>5.3679990768432599</v>
      </c>
      <c r="C1658">
        <v>4.4000000953674299</v>
      </c>
      <c r="D1658" s="2">
        <f t="shared" si="50"/>
        <v>45366</v>
      </c>
      <c r="E1658">
        <f t="shared" si="51"/>
        <v>44.445737719535806</v>
      </c>
    </row>
    <row r="1659" spans="1:5">
      <c r="A1659" s="5">
        <v>45366.041666666664</v>
      </c>
      <c r="B1659">
        <v>4.81494140625</v>
      </c>
      <c r="C1659">
        <v>6.0999999046325604</v>
      </c>
      <c r="D1659" s="2">
        <f t="shared" si="50"/>
        <v>45366</v>
      </c>
      <c r="E1659">
        <f t="shared" si="51"/>
        <v>44.445737719535806</v>
      </c>
    </row>
    <row r="1660" spans="1:5">
      <c r="A1660" s="5">
        <v>45366.083333333336</v>
      </c>
      <c r="B1660">
        <v>4.3131732940673801</v>
      </c>
      <c r="C1660">
        <v>6.0999999046325604</v>
      </c>
      <c r="D1660" s="2">
        <f t="shared" si="50"/>
        <v>45366</v>
      </c>
      <c r="E1660">
        <f t="shared" si="51"/>
        <v>44.445737719535806</v>
      </c>
    </row>
    <row r="1661" spans="1:5">
      <c r="A1661" s="5">
        <v>45366.125</v>
      </c>
      <c r="B1661">
        <v>3.7500803470611501</v>
      </c>
      <c r="C1661">
        <v>4.4000000953674299</v>
      </c>
      <c r="D1661" s="2">
        <f t="shared" si="50"/>
        <v>45366</v>
      </c>
      <c r="E1661">
        <f t="shared" si="51"/>
        <v>44.445737719535806</v>
      </c>
    </row>
    <row r="1662" spans="1:5">
      <c r="A1662" s="5">
        <v>45366.166666666664</v>
      </c>
      <c r="B1662">
        <v>3.3142163753509499</v>
      </c>
      <c r="C1662">
        <v>3.2999999523162802</v>
      </c>
      <c r="D1662" s="2">
        <f t="shared" si="50"/>
        <v>45366</v>
      </c>
      <c r="E1662">
        <f t="shared" si="51"/>
        <v>44.445737719535806</v>
      </c>
    </row>
    <row r="1663" spans="1:5">
      <c r="A1663" s="5">
        <v>45366.208333333336</v>
      </c>
      <c r="B1663">
        <v>2.97783207893371</v>
      </c>
      <c r="C1663">
        <v>2.20000004768371</v>
      </c>
      <c r="D1663" s="2">
        <f t="shared" si="50"/>
        <v>45366</v>
      </c>
      <c r="E1663">
        <f t="shared" si="51"/>
        <v>44.445737719535806</v>
      </c>
    </row>
    <row r="1664" spans="1:5">
      <c r="A1664" s="5">
        <v>45366.25</v>
      </c>
      <c r="B1664">
        <v>2.8476276397704998</v>
      </c>
      <c r="C1664">
        <v>1.1000000238418499</v>
      </c>
      <c r="D1664" s="2">
        <f t="shared" si="50"/>
        <v>45366</v>
      </c>
      <c r="E1664">
        <f t="shared" si="51"/>
        <v>44.445737719535806</v>
      </c>
    </row>
    <row r="1665" spans="1:5">
      <c r="A1665" s="5">
        <v>45366.291666666664</v>
      </c>
      <c r="B1665">
        <v>2.9219782352447501</v>
      </c>
      <c r="C1665">
        <v>1.1000000238418499</v>
      </c>
      <c r="D1665" s="2">
        <f t="shared" si="50"/>
        <v>45366</v>
      </c>
      <c r="E1665">
        <f t="shared" si="51"/>
        <v>44.445737719535806</v>
      </c>
    </row>
    <row r="1666" spans="1:5">
      <c r="A1666" s="5">
        <v>45366.333333333336</v>
      </c>
      <c r="B1666">
        <v>3.5256419181823699</v>
      </c>
      <c r="C1666">
        <v>1.70000004768371</v>
      </c>
      <c r="D1666" s="2">
        <f t="shared" si="50"/>
        <v>45366</v>
      </c>
      <c r="E1666">
        <f t="shared" si="51"/>
        <v>44.445737719535806</v>
      </c>
    </row>
    <row r="1667" spans="1:5">
      <c r="A1667" s="5">
        <v>45366.375</v>
      </c>
      <c r="B1667">
        <v>4.9519281387329102</v>
      </c>
      <c r="C1667">
        <v>2.20000004768371</v>
      </c>
      <c r="D1667" s="2">
        <f t="shared" ref="D1667:D1730" si="52">DATE(YEAR(A1667), MONTH(A1667), DAY(A1667))</f>
        <v>45366</v>
      </c>
      <c r="E1667">
        <f t="shared" ref="E1667:E1730" si="53">AVERAGEIF(D:D, D1667, B:B)*1.8+32</f>
        <v>44.445737719535806</v>
      </c>
    </row>
    <row r="1668" spans="1:5">
      <c r="A1668" s="5">
        <v>45366.416666666664</v>
      </c>
      <c r="B1668">
        <v>6.3763670921325604</v>
      </c>
      <c r="C1668">
        <v>2.7999999523162802</v>
      </c>
      <c r="D1668" s="2">
        <f t="shared" si="52"/>
        <v>45366</v>
      </c>
      <c r="E1668">
        <f t="shared" si="53"/>
        <v>44.445737719535806</v>
      </c>
    </row>
    <row r="1669" spans="1:5">
      <c r="A1669" s="5">
        <v>45366.458333333336</v>
      </c>
      <c r="B1669">
        <v>7.7643122673034597</v>
      </c>
      <c r="C1669">
        <v>3.2999999523162802</v>
      </c>
      <c r="D1669" s="2">
        <f t="shared" si="52"/>
        <v>45366</v>
      </c>
      <c r="E1669">
        <f t="shared" si="53"/>
        <v>44.445737719535806</v>
      </c>
    </row>
    <row r="1670" spans="1:5">
      <c r="A1670" s="5">
        <v>45366.5</v>
      </c>
      <c r="B1670">
        <v>9.4217052459716797</v>
      </c>
      <c r="C1670">
        <v>3.2999999523162802</v>
      </c>
      <c r="D1670" s="2">
        <f t="shared" si="52"/>
        <v>45366</v>
      </c>
      <c r="E1670">
        <f t="shared" si="53"/>
        <v>44.445737719535806</v>
      </c>
    </row>
    <row r="1671" spans="1:5">
      <c r="A1671" s="5">
        <v>45366.541666666664</v>
      </c>
      <c r="B1671">
        <v>10.5831451416015</v>
      </c>
      <c r="C1671">
        <v>3.9000000953674299</v>
      </c>
      <c r="D1671" s="2">
        <f t="shared" si="52"/>
        <v>45366</v>
      </c>
      <c r="E1671">
        <f t="shared" si="53"/>
        <v>44.445737719535806</v>
      </c>
    </row>
    <row r="1672" spans="1:5">
      <c r="A1672" s="5">
        <v>45366.583333333336</v>
      </c>
      <c r="B1672">
        <v>11.1805915832519</v>
      </c>
      <c r="C1672">
        <v>3.9000000953674299</v>
      </c>
      <c r="D1672" s="2">
        <f t="shared" si="52"/>
        <v>45366</v>
      </c>
      <c r="E1672">
        <f t="shared" si="53"/>
        <v>44.445737719535806</v>
      </c>
    </row>
    <row r="1673" spans="1:5">
      <c r="A1673" s="5">
        <v>45366.625</v>
      </c>
      <c r="B1673">
        <v>11.258464813232401</v>
      </c>
      <c r="C1673">
        <v>3.9000000953674299</v>
      </c>
      <c r="D1673" s="2">
        <f t="shared" si="52"/>
        <v>45366</v>
      </c>
      <c r="E1673">
        <f t="shared" si="53"/>
        <v>44.445737719535806</v>
      </c>
    </row>
    <row r="1674" spans="1:5">
      <c r="A1674" s="5">
        <v>45366.666666666664</v>
      </c>
      <c r="B1674">
        <v>10.832028388976999</v>
      </c>
      <c r="C1674">
        <v>3.9000000953674299</v>
      </c>
      <c r="D1674" s="2">
        <f t="shared" si="52"/>
        <v>45366</v>
      </c>
      <c r="E1674">
        <f t="shared" si="53"/>
        <v>44.445737719535806</v>
      </c>
    </row>
    <row r="1675" spans="1:5">
      <c r="A1675" s="5">
        <v>45366.708333333336</v>
      </c>
      <c r="B1675">
        <v>10.0261783599853</v>
      </c>
      <c r="C1675">
        <v>3.2999999523162802</v>
      </c>
      <c r="D1675" s="2">
        <f t="shared" si="52"/>
        <v>45366</v>
      </c>
      <c r="E1675">
        <f t="shared" si="53"/>
        <v>44.445737719535806</v>
      </c>
    </row>
    <row r="1676" spans="1:5">
      <c r="A1676" s="5">
        <v>45366.75</v>
      </c>
      <c r="B1676">
        <v>9.2987403869628906</v>
      </c>
      <c r="C1676">
        <v>1.1000000238418499</v>
      </c>
      <c r="D1676" s="2">
        <f t="shared" si="52"/>
        <v>45366</v>
      </c>
      <c r="E1676">
        <f t="shared" si="53"/>
        <v>44.445737719535806</v>
      </c>
    </row>
    <row r="1677" spans="1:5">
      <c r="A1677" s="5">
        <v>45366.791666666664</v>
      </c>
      <c r="B1677">
        <v>8.6709346771240199</v>
      </c>
      <c r="C1677">
        <v>0</v>
      </c>
      <c r="D1677" s="2">
        <f t="shared" si="52"/>
        <v>45366</v>
      </c>
      <c r="E1677">
        <f t="shared" si="53"/>
        <v>44.445737719535806</v>
      </c>
    </row>
    <row r="1678" spans="1:5">
      <c r="A1678" s="5">
        <v>45366.833333333336</v>
      </c>
      <c r="B1678">
        <v>8.3374118804931605</v>
      </c>
      <c r="C1678">
        <v>-0.60000002384185702</v>
      </c>
      <c r="D1678" s="2">
        <f t="shared" si="52"/>
        <v>45366</v>
      </c>
      <c r="E1678">
        <f t="shared" si="53"/>
        <v>44.445737719535806</v>
      </c>
    </row>
    <row r="1679" spans="1:5">
      <c r="A1679" s="5">
        <v>45366.875</v>
      </c>
      <c r="B1679">
        <v>8.0942687988281197</v>
      </c>
      <c r="C1679">
        <v>-1.1000000238418499</v>
      </c>
      <c r="D1679" s="2">
        <f t="shared" si="52"/>
        <v>45366</v>
      </c>
      <c r="E1679">
        <f t="shared" si="53"/>
        <v>44.445737719535806</v>
      </c>
    </row>
    <row r="1680" spans="1:5">
      <c r="A1680" s="5">
        <v>45366.916666666664</v>
      </c>
      <c r="B1680">
        <v>7.8187050819396902</v>
      </c>
      <c r="C1680">
        <v>-1.1000000238418499</v>
      </c>
      <c r="D1680" s="2">
        <f t="shared" si="52"/>
        <v>45366</v>
      </c>
      <c r="E1680">
        <f t="shared" si="53"/>
        <v>44.445737719535806</v>
      </c>
    </row>
    <row r="1681" spans="1:5">
      <c r="A1681" s="5">
        <v>45366.958333333336</v>
      </c>
      <c r="B1681">
        <v>7.4948973655700604</v>
      </c>
      <c r="C1681">
        <v>-1.1000000238418499</v>
      </c>
      <c r="D1681" s="2">
        <f t="shared" si="52"/>
        <v>45366</v>
      </c>
      <c r="E1681">
        <f t="shared" si="53"/>
        <v>44.445737719535806</v>
      </c>
    </row>
    <row r="1682" spans="1:5">
      <c r="A1682" s="5">
        <v>45367</v>
      </c>
      <c r="B1682">
        <v>7.12046194076538</v>
      </c>
      <c r="C1682">
        <v>-1.70000004768371</v>
      </c>
      <c r="D1682" s="2">
        <f t="shared" si="52"/>
        <v>45367</v>
      </c>
      <c r="E1682">
        <f t="shared" si="53"/>
        <v>51.079228031635211</v>
      </c>
    </row>
    <row r="1683" spans="1:5">
      <c r="A1683" s="5">
        <v>45367.041666666664</v>
      </c>
      <c r="B1683">
        <v>6.7348942756652797</v>
      </c>
      <c r="C1683">
        <v>-1.1000000238418499</v>
      </c>
      <c r="D1683" s="2">
        <f t="shared" si="52"/>
        <v>45367</v>
      </c>
      <c r="E1683">
        <f t="shared" si="53"/>
        <v>51.079228031635211</v>
      </c>
    </row>
    <row r="1684" spans="1:5">
      <c r="A1684" s="5">
        <v>45367.083333333336</v>
      </c>
      <c r="B1684">
        <v>6.3294582366943297</v>
      </c>
      <c r="C1684">
        <v>-1.1000000238418499</v>
      </c>
      <c r="D1684" s="2">
        <f t="shared" si="52"/>
        <v>45367</v>
      </c>
      <c r="E1684">
        <f t="shared" si="53"/>
        <v>51.079228031635211</v>
      </c>
    </row>
    <row r="1685" spans="1:5">
      <c r="A1685" s="5">
        <v>45367.125</v>
      </c>
      <c r="B1685">
        <v>6.0072493553161603</v>
      </c>
      <c r="C1685">
        <v>-2.20000004768371</v>
      </c>
      <c r="D1685" s="2">
        <f t="shared" si="52"/>
        <v>45367</v>
      </c>
      <c r="E1685">
        <f t="shared" si="53"/>
        <v>51.079228031635211</v>
      </c>
    </row>
    <row r="1686" spans="1:5">
      <c r="A1686" s="5">
        <v>45367.166666666664</v>
      </c>
      <c r="B1686">
        <v>5.8349804878234801</v>
      </c>
      <c r="C1686">
        <v>-2.20000004768371</v>
      </c>
      <c r="D1686" s="2">
        <f t="shared" si="52"/>
        <v>45367</v>
      </c>
      <c r="E1686">
        <f t="shared" si="53"/>
        <v>51.079228031635211</v>
      </c>
    </row>
    <row r="1687" spans="1:5">
      <c r="A1687" s="5">
        <v>45367.208333333336</v>
      </c>
      <c r="B1687">
        <v>5.8368163108825604</v>
      </c>
      <c r="C1687">
        <v>-2.20000004768371</v>
      </c>
      <c r="D1687" s="2">
        <f t="shared" si="52"/>
        <v>45367</v>
      </c>
      <c r="E1687">
        <f t="shared" si="53"/>
        <v>51.079228031635211</v>
      </c>
    </row>
    <row r="1688" spans="1:5">
      <c r="A1688" s="5">
        <v>45367.25</v>
      </c>
      <c r="B1688">
        <v>6.0843615531921298</v>
      </c>
      <c r="C1688">
        <v>-1.70000004768371</v>
      </c>
      <c r="D1688" s="2">
        <f t="shared" si="52"/>
        <v>45367</v>
      </c>
      <c r="E1688">
        <f t="shared" si="53"/>
        <v>51.079228031635211</v>
      </c>
    </row>
    <row r="1689" spans="1:5">
      <c r="A1689" s="5">
        <v>45367.291666666664</v>
      </c>
      <c r="B1689">
        <v>6.9451231956481898</v>
      </c>
      <c r="C1689">
        <v>-1.1000000238418499</v>
      </c>
      <c r="D1689" s="2">
        <f t="shared" si="52"/>
        <v>45367</v>
      </c>
      <c r="E1689">
        <f t="shared" si="53"/>
        <v>51.079228031635211</v>
      </c>
    </row>
    <row r="1690" spans="1:5">
      <c r="A1690" s="5">
        <v>45367.333333333336</v>
      </c>
      <c r="B1690">
        <v>8.6150197982787997</v>
      </c>
      <c r="C1690">
        <v>-0.60000002384185702</v>
      </c>
      <c r="D1690" s="2">
        <f t="shared" si="52"/>
        <v>45367</v>
      </c>
      <c r="E1690">
        <f t="shared" si="53"/>
        <v>51.079228031635211</v>
      </c>
    </row>
    <row r="1691" spans="1:5">
      <c r="A1691" s="5">
        <v>45367.375</v>
      </c>
      <c r="B1691">
        <v>10.2646169662475</v>
      </c>
      <c r="C1691">
        <v>0.60000002384185702</v>
      </c>
      <c r="D1691" s="2">
        <f t="shared" si="52"/>
        <v>45367</v>
      </c>
      <c r="E1691">
        <f t="shared" si="53"/>
        <v>51.079228031635211</v>
      </c>
    </row>
    <row r="1692" spans="1:5">
      <c r="A1692" s="5">
        <v>45367.416666666664</v>
      </c>
      <c r="B1692">
        <v>12.167970657348601</v>
      </c>
      <c r="C1692">
        <v>1.70000004768371</v>
      </c>
      <c r="D1692" s="2">
        <f t="shared" si="52"/>
        <v>45367</v>
      </c>
      <c r="E1692">
        <f t="shared" si="53"/>
        <v>51.079228031635211</v>
      </c>
    </row>
    <row r="1693" spans="1:5">
      <c r="A1693" s="5">
        <v>45367.458333333336</v>
      </c>
      <c r="B1693">
        <v>13.829987525939901</v>
      </c>
      <c r="C1693">
        <v>2.20000004768371</v>
      </c>
      <c r="D1693" s="2">
        <f t="shared" si="52"/>
        <v>45367</v>
      </c>
      <c r="E1693">
        <f t="shared" si="53"/>
        <v>51.079228031635211</v>
      </c>
    </row>
    <row r="1694" spans="1:5">
      <c r="A1694" s="5">
        <v>45367.5</v>
      </c>
      <c r="B1694">
        <v>15.1305599212646</v>
      </c>
      <c r="C1694">
        <v>3.2999999523162802</v>
      </c>
      <c r="D1694" s="2">
        <f t="shared" si="52"/>
        <v>45367</v>
      </c>
      <c r="E1694">
        <f t="shared" si="53"/>
        <v>51.079228031635211</v>
      </c>
    </row>
    <row r="1695" spans="1:5">
      <c r="A1695" s="5">
        <v>45367.541666666664</v>
      </c>
      <c r="B1695">
        <v>15.8911743164062</v>
      </c>
      <c r="C1695">
        <v>3.9000000953674299</v>
      </c>
      <c r="D1695" s="2">
        <f t="shared" si="52"/>
        <v>45367</v>
      </c>
      <c r="E1695">
        <f t="shared" si="53"/>
        <v>51.079228031635211</v>
      </c>
    </row>
    <row r="1696" spans="1:5">
      <c r="A1696" s="5">
        <v>45367.583333333336</v>
      </c>
      <c r="B1696">
        <v>16.056552886962798</v>
      </c>
      <c r="C1696">
        <v>4.4000000953674299</v>
      </c>
      <c r="D1696" s="2">
        <f t="shared" si="52"/>
        <v>45367</v>
      </c>
      <c r="E1696">
        <f t="shared" si="53"/>
        <v>51.079228031635211</v>
      </c>
    </row>
    <row r="1697" spans="1:5">
      <c r="A1697" s="5">
        <v>45367.625</v>
      </c>
      <c r="B1697">
        <v>15.7333679199218</v>
      </c>
      <c r="C1697">
        <v>3.9000000953674299</v>
      </c>
      <c r="D1697" s="2">
        <f t="shared" si="52"/>
        <v>45367</v>
      </c>
      <c r="E1697">
        <f t="shared" si="53"/>
        <v>51.079228031635211</v>
      </c>
    </row>
    <row r="1698" spans="1:5">
      <c r="A1698" s="5">
        <v>45367.666666666664</v>
      </c>
      <c r="B1698">
        <v>14.955716133117599</v>
      </c>
      <c r="C1698">
        <v>3.2999999523162802</v>
      </c>
      <c r="D1698" s="2">
        <f t="shared" si="52"/>
        <v>45367</v>
      </c>
      <c r="E1698">
        <f t="shared" si="53"/>
        <v>51.079228031635211</v>
      </c>
    </row>
    <row r="1699" spans="1:5">
      <c r="A1699" s="5">
        <v>45367.708333333336</v>
      </c>
      <c r="B1699">
        <v>14.0004520416259</v>
      </c>
      <c r="C1699">
        <v>2.7999999523162802</v>
      </c>
      <c r="D1699" s="2">
        <f t="shared" si="52"/>
        <v>45367</v>
      </c>
      <c r="E1699">
        <f t="shared" si="53"/>
        <v>51.079228031635211</v>
      </c>
    </row>
    <row r="1700" spans="1:5">
      <c r="A1700" s="5">
        <v>45367.75</v>
      </c>
      <c r="B1700">
        <v>12.842445373535099</v>
      </c>
      <c r="C1700">
        <v>2.20000004768371</v>
      </c>
      <c r="D1700" s="2">
        <f t="shared" si="52"/>
        <v>45367</v>
      </c>
      <c r="E1700">
        <f t="shared" si="53"/>
        <v>51.079228031635211</v>
      </c>
    </row>
    <row r="1701" spans="1:5">
      <c r="A1701" s="5">
        <v>45367.791666666664</v>
      </c>
      <c r="B1701">
        <v>11.9154958724975</v>
      </c>
      <c r="C1701">
        <v>2.20000004768371</v>
      </c>
      <c r="D1701" s="2">
        <f t="shared" si="52"/>
        <v>45367</v>
      </c>
      <c r="E1701">
        <f t="shared" si="53"/>
        <v>51.079228031635211</v>
      </c>
    </row>
    <row r="1702" spans="1:5">
      <c r="A1702" s="5">
        <v>45367.833333333336</v>
      </c>
      <c r="B1702">
        <v>11.145219802856399</v>
      </c>
      <c r="C1702">
        <v>2.20000004768371</v>
      </c>
      <c r="D1702" s="2">
        <f t="shared" si="52"/>
        <v>45367</v>
      </c>
      <c r="E1702">
        <f t="shared" si="53"/>
        <v>51.079228031635211</v>
      </c>
    </row>
    <row r="1703" spans="1:5">
      <c r="A1703" s="5">
        <v>45367.875</v>
      </c>
      <c r="B1703">
        <v>10.709372520446699</v>
      </c>
      <c r="C1703">
        <v>2.20000004768371</v>
      </c>
      <c r="D1703" s="2">
        <f t="shared" si="52"/>
        <v>45367</v>
      </c>
      <c r="E1703">
        <f t="shared" si="53"/>
        <v>51.079228031635211</v>
      </c>
    </row>
    <row r="1704" spans="1:5">
      <c r="A1704" s="5">
        <v>45367.916666666664</v>
      </c>
      <c r="B1704">
        <v>10.3291025161743</v>
      </c>
      <c r="C1704">
        <v>2.20000004768371</v>
      </c>
      <c r="D1704" s="2">
        <f t="shared" si="52"/>
        <v>45367</v>
      </c>
      <c r="E1704">
        <f t="shared" si="53"/>
        <v>51.079228031635211</v>
      </c>
    </row>
    <row r="1705" spans="1:5">
      <c r="A1705" s="5">
        <v>45367.958333333336</v>
      </c>
      <c r="B1705">
        <v>9.9093074798583896</v>
      </c>
      <c r="C1705">
        <v>2.20000004768371</v>
      </c>
      <c r="D1705" s="2">
        <f t="shared" si="52"/>
        <v>45367</v>
      </c>
      <c r="E1705">
        <f t="shared" si="53"/>
        <v>51.079228031635211</v>
      </c>
    </row>
    <row r="1706" spans="1:5">
      <c r="A1706" s="5">
        <v>45368</v>
      </c>
      <c r="B1706">
        <v>9.4402904510497994</v>
      </c>
      <c r="C1706">
        <v>2.20000004768371</v>
      </c>
      <c r="D1706" s="2">
        <f t="shared" si="52"/>
        <v>45368</v>
      </c>
      <c r="E1706">
        <f t="shared" si="53"/>
        <v>49.454396235942795</v>
      </c>
    </row>
    <row r="1707" spans="1:5">
      <c r="A1707" s="5">
        <v>45368.041666666664</v>
      </c>
      <c r="B1707">
        <v>8.9369697570800692</v>
      </c>
      <c r="C1707">
        <v>2.20000004768371</v>
      </c>
      <c r="D1707" s="2">
        <f t="shared" si="52"/>
        <v>45368</v>
      </c>
      <c r="E1707">
        <f t="shared" si="53"/>
        <v>49.454396235942795</v>
      </c>
    </row>
    <row r="1708" spans="1:5">
      <c r="A1708" s="5">
        <v>45368.083333333336</v>
      </c>
      <c r="B1708">
        <v>8.4483776092529297</v>
      </c>
      <c r="C1708">
        <v>2.7999999523162802</v>
      </c>
      <c r="D1708" s="2">
        <f t="shared" si="52"/>
        <v>45368</v>
      </c>
      <c r="E1708">
        <f t="shared" si="53"/>
        <v>49.454396235942795</v>
      </c>
    </row>
    <row r="1709" spans="1:5">
      <c r="A1709" s="5">
        <v>45368.125</v>
      </c>
      <c r="B1709">
        <v>8.0117712020874006</v>
      </c>
      <c r="C1709">
        <v>2.20000004768371</v>
      </c>
      <c r="D1709" s="2">
        <f t="shared" si="52"/>
        <v>45368</v>
      </c>
      <c r="E1709">
        <f t="shared" si="53"/>
        <v>49.454396235942795</v>
      </c>
    </row>
    <row r="1710" spans="1:5">
      <c r="A1710" s="5">
        <v>45368.166666666664</v>
      </c>
      <c r="B1710">
        <v>7.6483073234558097</v>
      </c>
      <c r="C1710">
        <v>0.60000002384185702</v>
      </c>
      <c r="D1710" s="2">
        <f t="shared" si="52"/>
        <v>45368</v>
      </c>
      <c r="E1710">
        <f t="shared" si="53"/>
        <v>49.454396235942795</v>
      </c>
    </row>
    <row r="1711" spans="1:5">
      <c r="A1711" s="5">
        <v>45368.208333333336</v>
      </c>
      <c r="B1711">
        <v>7.4548354148864702</v>
      </c>
      <c r="C1711">
        <v>-0.60000002384185702</v>
      </c>
      <c r="D1711" s="2">
        <f t="shared" si="52"/>
        <v>45368</v>
      </c>
      <c r="E1711">
        <f t="shared" si="53"/>
        <v>49.454396235942795</v>
      </c>
    </row>
    <row r="1712" spans="1:5">
      <c r="A1712" s="5">
        <v>45368.25</v>
      </c>
      <c r="B1712">
        <v>7.5034413337707502</v>
      </c>
      <c r="C1712">
        <v>0</v>
      </c>
      <c r="D1712" s="2">
        <f t="shared" si="52"/>
        <v>45368</v>
      </c>
      <c r="E1712">
        <f t="shared" si="53"/>
        <v>49.454396235942795</v>
      </c>
    </row>
    <row r="1713" spans="1:5">
      <c r="A1713" s="5">
        <v>45368.291666666664</v>
      </c>
      <c r="B1713">
        <v>8.0918979644775302</v>
      </c>
      <c r="C1713">
        <v>0</v>
      </c>
      <c r="D1713" s="2">
        <f t="shared" si="52"/>
        <v>45368</v>
      </c>
      <c r="E1713">
        <f t="shared" si="53"/>
        <v>49.454396235942795</v>
      </c>
    </row>
    <row r="1714" spans="1:5">
      <c r="A1714" s="5">
        <v>45368.333333333336</v>
      </c>
      <c r="B1714">
        <v>9.0626449584960902</v>
      </c>
      <c r="C1714">
        <v>0.60000002384185702</v>
      </c>
      <c r="D1714" s="2">
        <f t="shared" si="52"/>
        <v>45368</v>
      </c>
      <c r="E1714">
        <f t="shared" si="53"/>
        <v>49.454396235942795</v>
      </c>
    </row>
    <row r="1715" spans="1:5">
      <c r="A1715" s="5">
        <v>45368.375</v>
      </c>
      <c r="B1715">
        <v>10.257910728454499</v>
      </c>
      <c r="C1715">
        <v>1.1000000238418499</v>
      </c>
      <c r="D1715" s="2">
        <f t="shared" si="52"/>
        <v>45368</v>
      </c>
      <c r="E1715">
        <f t="shared" si="53"/>
        <v>49.454396235942795</v>
      </c>
    </row>
    <row r="1716" spans="1:5">
      <c r="A1716" s="5">
        <v>45368.416666666664</v>
      </c>
      <c r="B1716">
        <v>11.405895233154199</v>
      </c>
      <c r="C1716">
        <v>1.1000000238418499</v>
      </c>
      <c r="D1716" s="2">
        <f t="shared" si="52"/>
        <v>45368</v>
      </c>
      <c r="E1716">
        <f t="shared" si="53"/>
        <v>49.454396235942795</v>
      </c>
    </row>
    <row r="1717" spans="1:5">
      <c r="A1717" s="5">
        <v>45368.458333333336</v>
      </c>
      <c r="B1717">
        <v>12.311668395996</v>
      </c>
      <c r="C1717">
        <v>2.20000004768371</v>
      </c>
      <c r="D1717" s="2">
        <f t="shared" si="52"/>
        <v>45368</v>
      </c>
      <c r="E1717">
        <f t="shared" si="53"/>
        <v>49.454396235942795</v>
      </c>
    </row>
    <row r="1718" spans="1:5">
      <c r="A1718" s="5">
        <v>45368.5</v>
      </c>
      <c r="B1718">
        <v>12.954545974731399</v>
      </c>
      <c r="C1718">
        <v>3.2999999523162802</v>
      </c>
      <c r="D1718" s="2">
        <f t="shared" si="52"/>
        <v>45368</v>
      </c>
      <c r="E1718">
        <f t="shared" si="53"/>
        <v>49.454396235942795</v>
      </c>
    </row>
    <row r="1719" spans="1:5">
      <c r="A1719" s="5">
        <v>45368.541666666664</v>
      </c>
      <c r="B1719">
        <v>13.261043548583901</v>
      </c>
      <c r="C1719">
        <v>2.7999999523162802</v>
      </c>
      <c r="D1719" s="2">
        <f t="shared" si="52"/>
        <v>45368</v>
      </c>
      <c r="E1719">
        <f t="shared" si="53"/>
        <v>49.454396235942795</v>
      </c>
    </row>
    <row r="1720" spans="1:5">
      <c r="A1720" s="5">
        <v>45368.583333333336</v>
      </c>
      <c r="B1720">
        <v>13.141848564147899</v>
      </c>
      <c r="C1720">
        <v>1.1000000238418499</v>
      </c>
      <c r="D1720" s="2">
        <f t="shared" si="52"/>
        <v>45368</v>
      </c>
      <c r="E1720">
        <f t="shared" si="53"/>
        <v>49.454396235942795</v>
      </c>
    </row>
    <row r="1721" spans="1:5">
      <c r="A1721" s="5">
        <v>45368.625</v>
      </c>
      <c r="B1721">
        <v>12.6472311019897</v>
      </c>
      <c r="C1721">
        <v>0.60000002384185702</v>
      </c>
      <c r="D1721" s="2">
        <f t="shared" si="52"/>
        <v>45368</v>
      </c>
      <c r="E1721">
        <f t="shared" si="53"/>
        <v>49.454396235942795</v>
      </c>
    </row>
    <row r="1722" spans="1:5">
      <c r="A1722" s="5">
        <v>45368.666666666664</v>
      </c>
      <c r="B1722">
        <v>11.9256439208984</v>
      </c>
      <c r="C1722">
        <v>1.1000000238418499</v>
      </c>
      <c r="D1722" s="2">
        <f t="shared" si="52"/>
        <v>45368</v>
      </c>
      <c r="E1722">
        <f t="shared" si="53"/>
        <v>49.454396235942795</v>
      </c>
    </row>
    <row r="1723" spans="1:5">
      <c r="A1723" s="5">
        <v>45368.708333333336</v>
      </c>
      <c r="B1723">
        <v>11.0252361297607</v>
      </c>
      <c r="C1723">
        <v>1.1000000238418499</v>
      </c>
      <c r="D1723" s="2">
        <f t="shared" si="52"/>
        <v>45368</v>
      </c>
      <c r="E1723">
        <f t="shared" si="53"/>
        <v>49.454396235942795</v>
      </c>
    </row>
    <row r="1724" spans="1:5">
      <c r="A1724" s="5">
        <v>45368.75</v>
      </c>
      <c r="B1724">
        <v>10.0306596755981</v>
      </c>
      <c r="C1724">
        <v>1.1000000238418499</v>
      </c>
      <c r="D1724" s="2">
        <f t="shared" si="52"/>
        <v>45368</v>
      </c>
      <c r="E1724">
        <f t="shared" si="53"/>
        <v>49.454396235942795</v>
      </c>
    </row>
    <row r="1725" spans="1:5">
      <c r="A1725" s="5">
        <v>45368.791666666664</v>
      </c>
      <c r="B1725">
        <v>8.9632692337036097</v>
      </c>
      <c r="C1725">
        <v>1.70000004768371</v>
      </c>
      <c r="D1725" s="2">
        <f t="shared" si="52"/>
        <v>45368</v>
      </c>
      <c r="E1725">
        <f t="shared" si="53"/>
        <v>49.454396235942795</v>
      </c>
    </row>
    <row r="1726" spans="1:5">
      <c r="A1726" s="5">
        <v>45368.833333333336</v>
      </c>
      <c r="B1726">
        <v>8.1505136489868093</v>
      </c>
      <c r="C1726">
        <v>1.70000004768371</v>
      </c>
      <c r="D1726" s="2">
        <f t="shared" si="52"/>
        <v>45368</v>
      </c>
      <c r="E1726">
        <f t="shared" si="53"/>
        <v>49.454396235942795</v>
      </c>
    </row>
    <row r="1727" spans="1:5">
      <c r="A1727" s="5">
        <v>45368.875</v>
      </c>
      <c r="B1727">
        <v>7.7507796287536603</v>
      </c>
      <c r="C1727">
        <v>1.70000004768371</v>
      </c>
      <c r="D1727" s="2">
        <f t="shared" si="52"/>
        <v>45368</v>
      </c>
      <c r="E1727">
        <f t="shared" si="53"/>
        <v>49.454396235942795</v>
      </c>
    </row>
    <row r="1728" spans="1:5">
      <c r="A1728" s="5">
        <v>45368.916666666664</v>
      </c>
      <c r="B1728">
        <v>7.3711180686950604</v>
      </c>
      <c r="C1728">
        <v>1.70000004768371</v>
      </c>
      <c r="D1728" s="2">
        <f t="shared" si="52"/>
        <v>45368</v>
      </c>
      <c r="E1728">
        <f t="shared" si="53"/>
        <v>49.454396235942795</v>
      </c>
    </row>
    <row r="1729" spans="1:5">
      <c r="A1729" s="5">
        <v>45368.958333333336</v>
      </c>
      <c r="B1729">
        <v>6.9293832778930602</v>
      </c>
      <c r="C1729">
        <v>1.1000000238418499</v>
      </c>
      <c r="D1729" s="2">
        <f t="shared" si="52"/>
        <v>45368</v>
      </c>
      <c r="E1729">
        <f t="shared" si="53"/>
        <v>49.454396235942795</v>
      </c>
    </row>
    <row r="1730" spans="1:5">
      <c r="A1730" s="5">
        <v>45369</v>
      </c>
      <c r="B1730">
        <v>6.5272068977355904</v>
      </c>
      <c r="C1730">
        <v>1.1000000238418499</v>
      </c>
      <c r="D1730" s="2">
        <f t="shared" si="52"/>
        <v>45369</v>
      </c>
      <c r="E1730">
        <f t="shared" si="53"/>
        <v>45.124380266666392</v>
      </c>
    </row>
    <row r="1731" spans="1:5">
      <c r="A1731" s="5">
        <v>45369.041666666664</v>
      </c>
      <c r="B1731">
        <v>6.1165733337402299</v>
      </c>
      <c r="C1731">
        <v>0.60000002384185702</v>
      </c>
      <c r="D1731" s="2">
        <f t="shared" ref="D1731:D1794" si="54">DATE(YEAR(A1731), MONTH(A1731), DAY(A1731))</f>
        <v>45369</v>
      </c>
      <c r="E1731">
        <f t="shared" ref="E1731:E1794" si="55">AVERAGEIF(D:D, D1731, B:B)*1.8+32</f>
        <v>45.124380266666392</v>
      </c>
    </row>
    <row r="1732" spans="1:5">
      <c r="A1732" s="5">
        <v>45369.083333333336</v>
      </c>
      <c r="B1732">
        <v>5.7145609855651802</v>
      </c>
      <c r="C1732">
        <v>0</v>
      </c>
      <c r="D1732" s="2">
        <f t="shared" si="54"/>
        <v>45369</v>
      </c>
      <c r="E1732">
        <f t="shared" si="55"/>
        <v>45.124380266666392</v>
      </c>
    </row>
    <row r="1733" spans="1:5">
      <c r="A1733" s="5">
        <v>45369.125</v>
      </c>
      <c r="B1733">
        <v>5.3552179336547798</v>
      </c>
      <c r="C1733">
        <v>0</v>
      </c>
      <c r="D1733" s="2">
        <f t="shared" si="54"/>
        <v>45369</v>
      </c>
      <c r="E1733">
        <f t="shared" si="55"/>
        <v>45.124380266666392</v>
      </c>
    </row>
    <row r="1734" spans="1:5">
      <c r="A1734" s="5">
        <v>45369.166666666664</v>
      </c>
      <c r="B1734">
        <v>5.0681424140930096</v>
      </c>
      <c r="C1734">
        <v>-0.60000002384185702</v>
      </c>
      <c r="D1734" s="2">
        <f t="shared" si="54"/>
        <v>45369</v>
      </c>
      <c r="E1734">
        <f t="shared" si="55"/>
        <v>45.124380266666392</v>
      </c>
    </row>
    <row r="1735" spans="1:5">
      <c r="A1735" s="5">
        <v>45369.208333333336</v>
      </c>
      <c r="B1735">
        <v>4.9232687950134197</v>
      </c>
      <c r="C1735">
        <v>-1.1000000238418499</v>
      </c>
      <c r="D1735" s="2">
        <f t="shared" si="54"/>
        <v>45369</v>
      </c>
      <c r="E1735">
        <f t="shared" si="55"/>
        <v>45.124380266666392</v>
      </c>
    </row>
    <row r="1736" spans="1:5">
      <c r="A1736" s="5">
        <v>45369.25</v>
      </c>
      <c r="B1736">
        <v>5.1192817687988201</v>
      </c>
      <c r="C1736">
        <v>-2.20000004768371</v>
      </c>
      <c r="D1736" s="2">
        <f t="shared" si="54"/>
        <v>45369</v>
      </c>
      <c r="E1736">
        <f t="shared" si="55"/>
        <v>45.124380266666392</v>
      </c>
    </row>
    <row r="1737" spans="1:5">
      <c r="A1737" s="5">
        <v>45369.291666666664</v>
      </c>
      <c r="B1737">
        <v>5.8308362960815403</v>
      </c>
      <c r="C1737">
        <v>-1.1000000238418499</v>
      </c>
      <c r="D1737" s="2">
        <f t="shared" si="54"/>
        <v>45369</v>
      </c>
      <c r="E1737">
        <f t="shared" si="55"/>
        <v>45.124380266666392</v>
      </c>
    </row>
    <row r="1738" spans="1:5">
      <c r="A1738" s="5">
        <v>45369.333333333336</v>
      </c>
      <c r="B1738">
        <v>7.0143904685974103</v>
      </c>
      <c r="C1738">
        <v>0</v>
      </c>
      <c r="D1738" s="2">
        <f t="shared" si="54"/>
        <v>45369</v>
      </c>
      <c r="E1738">
        <f t="shared" si="55"/>
        <v>45.124380266666392</v>
      </c>
    </row>
    <row r="1739" spans="1:5">
      <c r="A1739" s="5">
        <v>45369.375</v>
      </c>
      <c r="B1739">
        <v>8.1857957839965803</v>
      </c>
      <c r="C1739">
        <v>1.70000004768371</v>
      </c>
      <c r="D1739" s="2">
        <f t="shared" si="54"/>
        <v>45369</v>
      </c>
      <c r="E1739">
        <f t="shared" si="55"/>
        <v>45.124380266666392</v>
      </c>
    </row>
    <row r="1740" spans="1:5">
      <c r="A1740" s="5">
        <v>45369.416666666664</v>
      </c>
      <c r="B1740">
        <v>9.1722488403320295</v>
      </c>
      <c r="C1740">
        <v>1.70000004768371</v>
      </c>
      <c r="D1740" s="2">
        <f t="shared" si="54"/>
        <v>45369</v>
      </c>
      <c r="E1740">
        <f t="shared" si="55"/>
        <v>45.124380266666392</v>
      </c>
    </row>
    <row r="1741" spans="1:5">
      <c r="A1741" s="5">
        <v>45369.458333333336</v>
      </c>
      <c r="B1741">
        <v>10.1050262451171</v>
      </c>
      <c r="C1741">
        <v>2.20000004768371</v>
      </c>
      <c r="D1741" s="2">
        <f t="shared" si="54"/>
        <v>45369</v>
      </c>
      <c r="E1741">
        <f t="shared" si="55"/>
        <v>45.124380266666392</v>
      </c>
    </row>
    <row r="1742" spans="1:5">
      <c r="A1742" s="5">
        <v>45369.5</v>
      </c>
      <c r="B1742">
        <v>10.740892410278301</v>
      </c>
      <c r="C1742">
        <v>2.20000004768371</v>
      </c>
      <c r="D1742" s="2">
        <f t="shared" si="54"/>
        <v>45369</v>
      </c>
      <c r="E1742">
        <f t="shared" si="55"/>
        <v>45.124380266666392</v>
      </c>
    </row>
    <row r="1743" spans="1:5">
      <c r="A1743" s="5">
        <v>45369.541666666664</v>
      </c>
      <c r="B1743">
        <v>10.9710893630981</v>
      </c>
      <c r="C1743">
        <v>3.2999999523162802</v>
      </c>
      <c r="D1743" s="2">
        <f t="shared" si="54"/>
        <v>45369</v>
      </c>
      <c r="E1743">
        <f t="shared" si="55"/>
        <v>45.124380266666392</v>
      </c>
    </row>
    <row r="1744" spans="1:5">
      <c r="A1744" s="5">
        <v>45369.583333333336</v>
      </c>
      <c r="B1744">
        <v>10.893419265746999</v>
      </c>
      <c r="C1744">
        <v>3.2999999523162802</v>
      </c>
      <c r="D1744" s="2">
        <f t="shared" si="54"/>
        <v>45369</v>
      </c>
      <c r="E1744">
        <f t="shared" si="55"/>
        <v>45.124380266666392</v>
      </c>
    </row>
    <row r="1745" spans="1:5">
      <c r="A1745" s="5">
        <v>45369.625</v>
      </c>
      <c r="B1745">
        <v>10.4965496063232</v>
      </c>
      <c r="C1745">
        <v>2.7999999523162802</v>
      </c>
      <c r="D1745" s="2">
        <f t="shared" si="54"/>
        <v>45369</v>
      </c>
      <c r="E1745">
        <f t="shared" si="55"/>
        <v>45.124380266666392</v>
      </c>
    </row>
    <row r="1746" spans="1:5">
      <c r="A1746" s="5">
        <v>45369.666666666664</v>
      </c>
      <c r="B1746">
        <v>9.87347316741943</v>
      </c>
      <c r="C1746">
        <v>2.20000004768371</v>
      </c>
      <c r="D1746" s="2">
        <f t="shared" si="54"/>
        <v>45369</v>
      </c>
      <c r="E1746">
        <f t="shared" si="55"/>
        <v>45.124380266666392</v>
      </c>
    </row>
    <row r="1747" spans="1:5">
      <c r="A1747" s="5">
        <v>45369.708333333336</v>
      </c>
      <c r="B1747">
        <v>8.9817323684692294</v>
      </c>
      <c r="C1747">
        <v>1.70000004768371</v>
      </c>
      <c r="D1747" s="2">
        <f t="shared" si="54"/>
        <v>45369</v>
      </c>
      <c r="E1747">
        <f t="shared" si="55"/>
        <v>45.124380266666392</v>
      </c>
    </row>
    <row r="1748" spans="1:5">
      <c r="A1748" s="5">
        <v>45369.75</v>
      </c>
      <c r="B1748">
        <v>7.8105034828186</v>
      </c>
      <c r="C1748">
        <v>0.60000002384185702</v>
      </c>
      <c r="D1748" s="2">
        <f t="shared" si="54"/>
        <v>45369</v>
      </c>
      <c r="E1748">
        <f t="shared" si="55"/>
        <v>45.124380266666392</v>
      </c>
    </row>
    <row r="1749" spans="1:5">
      <c r="A1749" s="5">
        <v>45369.791666666664</v>
      </c>
      <c r="B1749">
        <v>6.5217804908752397</v>
      </c>
      <c r="C1749">
        <v>0</v>
      </c>
      <c r="D1749" s="2">
        <f t="shared" si="54"/>
        <v>45369</v>
      </c>
      <c r="E1749">
        <f t="shared" si="55"/>
        <v>45.124380266666392</v>
      </c>
    </row>
    <row r="1750" spans="1:5">
      <c r="A1750" s="5">
        <v>45369.833333333336</v>
      </c>
      <c r="B1750">
        <v>5.5731759071350098</v>
      </c>
      <c r="C1750">
        <v>-0.60000002384185702</v>
      </c>
      <c r="D1750" s="2">
        <f t="shared" si="54"/>
        <v>45369</v>
      </c>
      <c r="E1750">
        <f t="shared" si="55"/>
        <v>45.124380266666392</v>
      </c>
    </row>
    <row r="1751" spans="1:5">
      <c r="A1751" s="5">
        <v>45369.875</v>
      </c>
      <c r="B1751">
        <v>5.0810418128967196</v>
      </c>
      <c r="C1751">
        <v>0</v>
      </c>
      <c r="D1751" s="2">
        <f t="shared" si="54"/>
        <v>45369</v>
      </c>
      <c r="E1751">
        <f t="shared" si="55"/>
        <v>45.124380266666392</v>
      </c>
    </row>
    <row r="1752" spans="1:5">
      <c r="A1752" s="5">
        <v>45369.916666666664</v>
      </c>
      <c r="B1752">
        <v>4.6913504600524902</v>
      </c>
      <c r="C1752">
        <v>0.60000002384185702</v>
      </c>
      <c r="D1752" s="2">
        <f t="shared" si="54"/>
        <v>45369</v>
      </c>
      <c r="E1752">
        <f t="shared" si="55"/>
        <v>45.124380266666392</v>
      </c>
    </row>
    <row r="1753" spans="1:5">
      <c r="A1753" s="5">
        <v>45369.958333333336</v>
      </c>
      <c r="B1753">
        <v>4.2241787910461399</v>
      </c>
      <c r="C1753">
        <v>0.60000002384185702</v>
      </c>
      <c r="D1753" s="2">
        <f t="shared" si="54"/>
        <v>45369</v>
      </c>
      <c r="E1753">
        <f t="shared" si="55"/>
        <v>45.124380266666392</v>
      </c>
    </row>
    <row r="1754" spans="1:5">
      <c r="A1754" s="5">
        <v>45370</v>
      </c>
      <c r="B1754">
        <v>3.6912324428558301</v>
      </c>
      <c r="C1754">
        <v>0.60000002384185702</v>
      </c>
      <c r="D1754" s="2">
        <f t="shared" si="54"/>
        <v>45370</v>
      </c>
      <c r="E1754">
        <f t="shared" si="55"/>
        <v>44.397641688585253</v>
      </c>
    </row>
    <row r="1755" spans="1:5">
      <c r="A1755" s="5">
        <v>45370.041666666664</v>
      </c>
      <c r="B1755">
        <v>3.2231416702270499</v>
      </c>
      <c r="C1755">
        <v>0.60000002384185702</v>
      </c>
      <c r="D1755" s="2">
        <f t="shared" si="54"/>
        <v>45370</v>
      </c>
      <c r="E1755">
        <f t="shared" si="55"/>
        <v>44.397641688585253</v>
      </c>
    </row>
    <row r="1756" spans="1:5">
      <c r="A1756" s="5">
        <v>45370.083333333336</v>
      </c>
      <c r="B1756">
        <v>2.7508490085601802</v>
      </c>
      <c r="C1756">
        <v>0.60000002384185702</v>
      </c>
      <c r="D1756" s="2">
        <f t="shared" si="54"/>
        <v>45370</v>
      </c>
      <c r="E1756">
        <f t="shared" si="55"/>
        <v>44.397641688585253</v>
      </c>
    </row>
    <row r="1757" spans="1:5">
      <c r="A1757" s="5">
        <v>45370.125</v>
      </c>
      <c r="B1757">
        <v>2.35161185264587</v>
      </c>
      <c r="C1757">
        <v>1.1000000238418499</v>
      </c>
      <c r="D1757" s="2">
        <f t="shared" si="54"/>
        <v>45370</v>
      </c>
      <c r="E1757">
        <f t="shared" si="55"/>
        <v>44.397641688585253</v>
      </c>
    </row>
    <row r="1758" spans="1:5">
      <c r="A1758" s="5">
        <v>45370.166666666664</v>
      </c>
      <c r="B1758">
        <v>2.1330780982971098</v>
      </c>
      <c r="C1758">
        <v>1.1000000238418499</v>
      </c>
      <c r="D1758" s="2">
        <f t="shared" si="54"/>
        <v>45370</v>
      </c>
      <c r="E1758">
        <f t="shared" si="55"/>
        <v>44.397641688585253</v>
      </c>
    </row>
    <row r="1759" spans="1:5">
      <c r="A1759" s="5">
        <v>45370.208333333336</v>
      </c>
      <c r="B1759">
        <v>2.2293236255645699</v>
      </c>
      <c r="C1759">
        <v>1.1000000238418499</v>
      </c>
      <c r="D1759" s="2">
        <f t="shared" si="54"/>
        <v>45370</v>
      </c>
      <c r="E1759">
        <f t="shared" si="55"/>
        <v>44.397641688585253</v>
      </c>
    </row>
    <row r="1760" spans="1:5">
      <c r="A1760" s="5">
        <v>45370.25</v>
      </c>
      <c r="B1760">
        <v>2.84724569320678</v>
      </c>
      <c r="C1760">
        <v>1.1000000238418499</v>
      </c>
      <c r="D1760" s="2">
        <f t="shared" si="54"/>
        <v>45370</v>
      </c>
      <c r="E1760">
        <f t="shared" si="55"/>
        <v>44.397641688585253</v>
      </c>
    </row>
    <row r="1761" spans="1:5">
      <c r="A1761" s="5">
        <v>45370.291666666664</v>
      </c>
      <c r="B1761">
        <v>3.9595448970794598</v>
      </c>
      <c r="C1761">
        <v>1.70000004768371</v>
      </c>
      <c r="D1761" s="2">
        <f t="shared" si="54"/>
        <v>45370</v>
      </c>
      <c r="E1761">
        <f t="shared" si="55"/>
        <v>44.397641688585253</v>
      </c>
    </row>
    <row r="1762" spans="1:5">
      <c r="A1762" s="5">
        <v>45370.333333333336</v>
      </c>
      <c r="B1762">
        <v>5.4961123466491699</v>
      </c>
      <c r="C1762">
        <v>2.20000004768371</v>
      </c>
      <c r="D1762" s="2">
        <f t="shared" si="54"/>
        <v>45370</v>
      </c>
      <c r="E1762">
        <f t="shared" si="55"/>
        <v>44.397641688585253</v>
      </c>
    </row>
    <row r="1763" spans="1:5">
      <c r="A1763" s="5">
        <v>45370.375</v>
      </c>
      <c r="B1763">
        <v>7.1058821678161603</v>
      </c>
      <c r="C1763">
        <v>4.4000000953674299</v>
      </c>
      <c r="D1763" s="2">
        <f t="shared" si="54"/>
        <v>45370</v>
      </c>
      <c r="E1763">
        <f t="shared" si="55"/>
        <v>44.397641688585253</v>
      </c>
    </row>
    <row r="1764" spans="1:5">
      <c r="A1764" s="5">
        <v>45370.416666666664</v>
      </c>
      <c r="B1764">
        <v>8.7012958526611293</v>
      </c>
      <c r="C1764">
        <v>5</v>
      </c>
      <c r="D1764" s="2">
        <f t="shared" si="54"/>
        <v>45370</v>
      </c>
      <c r="E1764">
        <f t="shared" si="55"/>
        <v>44.397641688585253</v>
      </c>
    </row>
    <row r="1765" spans="1:5">
      <c r="A1765" s="5">
        <v>45370.458333333336</v>
      </c>
      <c r="B1765">
        <v>10.088514328002899</v>
      </c>
      <c r="C1765">
        <v>5.5999999046325604</v>
      </c>
      <c r="D1765" s="2">
        <f t="shared" si="54"/>
        <v>45370</v>
      </c>
      <c r="E1765">
        <f t="shared" si="55"/>
        <v>44.397641688585253</v>
      </c>
    </row>
    <row r="1766" spans="1:5">
      <c r="A1766" s="5">
        <v>45370.5</v>
      </c>
      <c r="B1766">
        <v>11.1001739501953</v>
      </c>
      <c r="C1766">
        <v>7.1999998092651296</v>
      </c>
      <c r="D1766" s="2">
        <f t="shared" si="54"/>
        <v>45370</v>
      </c>
      <c r="E1766">
        <f t="shared" si="55"/>
        <v>44.397641688585253</v>
      </c>
    </row>
    <row r="1767" spans="1:5">
      <c r="A1767" s="5">
        <v>45370.541666666664</v>
      </c>
      <c r="B1767">
        <v>11.747972488403301</v>
      </c>
      <c r="C1767">
        <v>7.1999998092651296</v>
      </c>
      <c r="D1767" s="2">
        <f t="shared" si="54"/>
        <v>45370</v>
      </c>
      <c r="E1767">
        <f t="shared" si="55"/>
        <v>44.397641688585253</v>
      </c>
    </row>
    <row r="1768" spans="1:5">
      <c r="A1768" s="5">
        <v>45370.583333333336</v>
      </c>
      <c r="B1768">
        <v>11.9874258041381</v>
      </c>
      <c r="C1768">
        <v>7.1999998092651296</v>
      </c>
      <c r="D1768" s="2">
        <f t="shared" si="54"/>
        <v>45370</v>
      </c>
      <c r="E1768">
        <f t="shared" si="55"/>
        <v>44.397641688585253</v>
      </c>
    </row>
    <row r="1769" spans="1:5">
      <c r="A1769" s="5">
        <v>45370.625</v>
      </c>
      <c r="B1769">
        <v>11.9144630432128</v>
      </c>
      <c r="C1769">
        <v>7.8000001907348597</v>
      </c>
      <c r="D1769" s="2">
        <f t="shared" si="54"/>
        <v>45370</v>
      </c>
      <c r="E1769">
        <f t="shared" si="55"/>
        <v>44.397641688585253</v>
      </c>
    </row>
    <row r="1770" spans="1:5">
      <c r="A1770" s="5">
        <v>45370.666666666664</v>
      </c>
      <c r="B1770">
        <v>11.496818542480399</v>
      </c>
      <c r="C1770">
        <v>8.3000001907348597</v>
      </c>
      <c r="D1770" s="2">
        <f t="shared" si="54"/>
        <v>45370</v>
      </c>
      <c r="E1770">
        <f t="shared" si="55"/>
        <v>44.397641688585253</v>
      </c>
    </row>
    <row r="1771" spans="1:5">
      <c r="A1771" s="5">
        <v>45370.708333333336</v>
      </c>
      <c r="B1771">
        <v>10.6456985473632</v>
      </c>
      <c r="C1771">
        <v>8.3000001907348597</v>
      </c>
      <c r="D1771" s="2">
        <f t="shared" si="54"/>
        <v>45370</v>
      </c>
      <c r="E1771">
        <f t="shared" si="55"/>
        <v>44.397641688585253</v>
      </c>
    </row>
    <row r="1772" spans="1:5">
      <c r="A1772" s="5">
        <v>45370.75</v>
      </c>
      <c r="B1772">
        <v>9.3629512786865199</v>
      </c>
      <c r="C1772">
        <v>7.8000001907348597</v>
      </c>
      <c r="D1772" s="2">
        <f t="shared" si="54"/>
        <v>45370</v>
      </c>
      <c r="E1772">
        <f t="shared" si="55"/>
        <v>44.397641688585253</v>
      </c>
    </row>
    <row r="1773" spans="1:5">
      <c r="A1773" s="5">
        <v>45370.791666666664</v>
      </c>
      <c r="B1773">
        <v>7.8432660102844203</v>
      </c>
      <c r="C1773">
        <v>7.1999998092651296</v>
      </c>
      <c r="D1773" s="2">
        <f t="shared" si="54"/>
        <v>45370</v>
      </c>
      <c r="E1773">
        <f t="shared" si="55"/>
        <v>44.397641688585253</v>
      </c>
    </row>
    <row r="1774" spans="1:5">
      <c r="A1774" s="5">
        <v>45370.833333333336</v>
      </c>
      <c r="B1774">
        <v>6.9139442443847603</v>
      </c>
      <c r="C1774">
        <v>6.6999998092651296</v>
      </c>
      <c r="D1774" s="2">
        <f t="shared" si="54"/>
        <v>45370</v>
      </c>
      <c r="E1774">
        <f t="shared" si="55"/>
        <v>44.397641688585253</v>
      </c>
    </row>
    <row r="1775" spans="1:5">
      <c r="A1775" s="5">
        <v>45370.875</v>
      </c>
      <c r="B1775">
        <v>6.2691693305969203</v>
      </c>
      <c r="C1775">
        <v>6.6999998092651296</v>
      </c>
      <c r="D1775" s="2">
        <f t="shared" si="54"/>
        <v>45370</v>
      </c>
      <c r="E1775">
        <f t="shared" si="55"/>
        <v>44.397641688585253</v>
      </c>
    </row>
    <row r="1776" spans="1:5">
      <c r="A1776" s="5">
        <v>45370.916666666664</v>
      </c>
      <c r="B1776">
        <v>5.9072971343994096</v>
      </c>
      <c r="C1776">
        <v>7.1999998092651296</v>
      </c>
      <c r="D1776" s="2">
        <f t="shared" si="54"/>
        <v>45370</v>
      </c>
      <c r="E1776">
        <f t="shared" si="55"/>
        <v>44.397641688585253</v>
      </c>
    </row>
    <row r="1777" spans="1:5">
      <c r="A1777" s="5">
        <v>45370.958333333336</v>
      </c>
      <c r="B1777">
        <v>5.5348768234252903</v>
      </c>
      <c r="C1777">
        <v>7.1999998092651296</v>
      </c>
      <c r="D1777" s="2">
        <f t="shared" si="54"/>
        <v>45370</v>
      </c>
      <c r="E1777">
        <f t="shared" si="55"/>
        <v>44.397641688585253</v>
      </c>
    </row>
    <row r="1778" spans="1:5">
      <c r="A1778" s="5">
        <v>45371</v>
      </c>
      <c r="B1778">
        <v>5.1659741401672301</v>
      </c>
      <c r="C1778">
        <v>7.8000001907348597</v>
      </c>
      <c r="D1778" s="2">
        <f t="shared" si="54"/>
        <v>45371</v>
      </c>
      <c r="E1778">
        <f t="shared" si="55"/>
        <v>40.75887314677238</v>
      </c>
    </row>
    <row r="1779" spans="1:5">
      <c r="A1779" s="5">
        <v>45371.041666666664</v>
      </c>
      <c r="B1779">
        <v>4.8020300865173304</v>
      </c>
      <c r="C1779">
        <v>7.8000001907348597</v>
      </c>
      <c r="D1779" s="2">
        <f t="shared" si="54"/>
        <v>45371</v>
      </c>
      <c r="E1779">
        <f t="shared" si="55"/>
        <v>40.75887314677238</v>
      </c>
    </row>
    <row r="1780" spans="1:5">
      <c r="A1780" s="5">
        <v>45371.083333333336</v>
      </c>
      <c r="B1780">
        <v>4.4276595115661603</v>
      </c>
      <c r="C1780">
        <v>7.8000001907348597</v>
      </c>
      <c r="D1780" s="2">
        <f t="shared" si="54"/>
        <v>45371</v>
      </c>
      <c r="E1780">
        <f t="shared" si="55"/>
        <v>40.75887314677238</v>
      </c>
    </row>
    <row r="1781" spans="1:5">
      <c r="A1781" s="5">
        <v>45371.125</v>
      </c>
      <c r="B1781">
        <v>4.0624885559081996</v>
      </c>
      <c r="C1781">
        <v>8.3000001907348597</v>
      </c>
      <c r="D1781" s="2">
        <f t="shared" si="54"/>
        <v>45371</v>
      </c>
      <c r="E1781">
        <f t="shared" si="55"/>
        <v>40.75887314677238</v>
      </c>
    </row>
    <row r="1782" spans="1:5">
      <c r="A1782" s="5">
        <v>45371.166666666664</v>
      </c>
      <c r="B1782">
        <v>3.6970226764678902</v>
      </c>
      <c r="C1782">
        <v>8.8999996185302699</v>
      </c>
      <c r="D1782" s="2">
        <f t="shared" si="54"/>
        <v>45371</v>
      </c>
      <c r="E1782">
        <f t="shared" si="55"/>
        <v>40.75887314677238</v>
      </c>
    </row>
    <row r="1783" spans="1:5">
      <c r="A1783" s="5">
        <v>45371.208333333336</v>
      </c>
      <c r="B1783">
        <v>3.3375380039214999</v>
      </c>
      <c r="C1783">
        <v>8.8999996185302699</v>
      </c>
      <c r="D1783" s="2">
        <f t="shared" si="54"/>
        <v>45371</v>
      </c>
      <c r="E1783">
        <f t="shared" si="55"/>
        <v>40.75887314677238</v>
      </c>
    </row>
    <row r="1784" spans="1:5">
      <c r="A1784" s="5">
        <v>45371.25</v>
      </c>
      <c r="B1784">
        <v>3.1785638332366899</v>
      </c>
      <c r="C1784">
        <v>8.8999996185302699</v>
      </c>
      <c r="D1784" s="2">
        <f t="shared" si="54"/>
        <v>45371</v>
      </c>
      <c r="E1784">
        <f t="shared" si="55"/>
        <v>40.75887314677238</v>
      </c>
    </row>
    <row r="1785" spans="1:5">
      <c r="A1785" s="5">
        <v>45371.291666666664</v>
      </c>
      <c r="B1785">
        <v>3.16217684745788</v>
      </c>
      <c r="C1785">
        <v>10</v>
      </c>
      <c r="D1785" s="2">
        <f t="shared" si="54"/>
        <v>45371</v>
      </c>
      <c r="E1785">
        <f t="shared" si="55"/>
        <v>40.75887314677238</v>
      </c>
    </row>
    <row r="1786" spans="1:5">
      <c r="A1786" s="5">
        <v>45371.333333333336</v>
      </c>
      <c r="B1786">
        <v>3.7112691402435298</v>
      </c>
      <c r="C1786">
        <v>11.699999809265099</v>
      </c>
      <c r="D1786" s="2">
        <f t="shared" si="54"/>
        <v>45371</v>
      </c>
      <c r="E1786">
        <f t="shared" si="55"/>
        <v>40.75887314677238</v>
      </c>
    </row>
    <row r="1787" spans="1:5">
      <c r="A1787" s="5">
        <v>45371.375</v>
      </c>
      <c r="B1787">
        <v>4.4568738937377903</v>
      </c>
      <c r="C1787">
        <v>10.6000003814697</v>
      </c>
      <c r="D1787" s="2">
        <f t="shared" si="54"/>
        <v>45371</v>
      </c>
      <c r="E1787">
        <f t="shared" si="55"/>
        <v>40.75887314677238</v>
      </c>
    </row>
    <row r="1788" spans="1:5">
      <c r="A1788" s="5">
        <v>45371.416666666664</v>
      </c>
      <c r="B1788">
        <v>5.4448313713073704</v>
      </c>
      <c r="C1788">
        <v>12.199999809265099</v>
      </c>
      <c r="D1788" s="2">
        <f t="shared" si="54"/>
        <v>45371</v>
      </c>
      <c r="E1788">
        <f t="shared" si="55"/>
        <v>40.75887314677238</v>
      </c>
    </row>
    <row r="1789" spans="1:5">
      <c r="A1789" s="5">
        <v>45371.458333333336</v>
      </c>
      <c r="B1789">
        <v>6.3428654670715297</v>
      </c>
      <c r="C1789">
        <v>15</v>
      </c>
      <c r="D1789" s="2">
        <f t="shared" si="54"/>
        <v>45371</v>
      </c>
      <c r="E1789">
        <f t="shared" si="55"/>
        <v>40.75887314677238</v>
      </c>
    </row>
    <row r="1790" spans="1:5">
      <c r="A1790" s="5">
        <v>45371.5</v>
      </c>
      <c r="B1790">
        <v>6.9996523857116699</v>
      </c>
      <c r="C1790">
        <v>16.100000381469702</v>
      </c>
      <c r="D1790" s="2">
        <f t="shared" si="54"/>
        <v>45371</v>
      </c>
      <c r="E1790">
        <f t="shared" si="55"/>
        <v>40.75887314677238</v>
      </c>
    </row>
    <row r="1791" spans="1:5">
      <c r="A1791" s="5">
        <v>45371.541666666664</v>
      </c>
      <c r="B1791">
        <v>7.47440481185913</v>
      </c>
      <c r="C1791">
        <v>13.899999618530201</v>
      </c>
      <c r="D1791" s="2">
        <f t="shared" si="54"/>
        <v>45371</v>
      </c>
      <c r="E1791">
        <f t="shared" si="55"/>
        <v>40.75887314677238</v>
      </c>
    </row>
    <row r="1792" spans="1:5">
      <c r="A1792" s="5">
        <v>45371.583333333336</v>
      </c>
      <c r="B1792">
        <v>7.7846031188964799</v>
      </c>
      <c r="C1792">
        <v>13.899999618530201</v>
      </c>
      <c r="D1792" s="2">
        <f t="shared" si="54"/>
        <v>45371</v>
      </c>
      <c r="E1792">
        <f t="shared" si="55"/>
        <v>40.75887314677238</v>
      </c>
    </row>
    <row r="1793" spans="1:5">
      <c r="A1793" s="5">
        <v>45371.625</v>
      </c>
      <c r="B1793">
        <v>7.7187323570251403</v>
      </c>
      <c r="C1793">
        <v>14.399999618530201</v>
      </c>
      <c r="D1793" s="2">
        <f t="shared" si="54"/>
        <v>45371</v>
      </c>
      <c r="E1793">
        <f t="shared" si="55"/>
        <v>40.75887314677238</v>
      </c>
    </row>
    <row r="1794" spans="1:5">
      <c r="A1794" s="5">
        <v>45371.666666666664</v>
      </c>
      <c r="B1794">
        <v>7.27911329269409</v>
      </c>
      <c r="C1794">
        <v>16.100000381469702</v>
      </c>
      <c r="D1794" s="2">
        <f t="shared" si="54"/>
        <v>45371</v>
      </c>
      <c r="E1794">
        <f t="shared" si="55"/>
        <v>40.75887314677238</v>
      </c>
    </row>
    <row r="1795" spans="1:5">
      <c r="A1795" s="5">
        <v>45371.708333333336</v>
      </c>
      <c r="B1795">
        <v>6.5118308067321697</v>
      </c>
      <c r="C1795">
        <v>16.7000007629394</v>
      </c>
      <c r="D1795" s="2">
        <f t="shared" ref="D1795:D1858" si="56">DATE(YEAR(A1795), MONTH(A1795), DAY(A1795))</f>
        <v>45371</v>
      </c>
      <c r="E1795">
        <f t="shared" ref="E1795:E1858" si="57">AVERAGEIF(D:D, D1795, B:B)*1.8+32</f>
        <v>40.75887314677238</v>
      </c>
    </row>
    <row r="1796" spans="1:5">
      <c r="A1796" s="5">
        <v>45371.75</v>
      </c>
      <c r="B1796">
        <v>5.2741208076476997</v>
      </c>
      <c r="C1796">
        <v>16.100000381469702</v>
      </c>
      <c r="D1796" s="2">
        <f t="shared" si="56"/>
        <v>45371</v>
      </c>
      <c r="E1796">
        <f t="shared" si="57"/>
        <v>40.75887314677238</v>
      </c>
    </row>
    <row r="1797" spans="1:5">
      <c r="A1797" s="5">
        <v>45371.791666666664</v>
      </c>
      <c r="B1797">
        <v>4.1388430595397896</v>
      </c>
      <c r="C1797">
        <v>12.199999809265099</v>
      </c>
      <c r="D1797" s="2">
        <f t="shared" si="56"/>
        <v>45371</v>
      </c>
      <c r="E1797">
        <f t="shared" si="57"/>
        <v>40.75887314677238</v>
      </c>
    </row>
    <row r="1798" spans="1:5">
      <c r="A1798" s="5">
        <v>45371.833333333336</v>
      </c>
      <c r="B1798">
        <v>3.4406342506408598</v>
      </c>
      <c r="C1798">
        <v>11.699999809265099</v>
      </c>
      <c r="D1798" s="2">
        <f t="shared" si="56"/>
        <v>45371</v>
      </c>
      <c r="E1798">
        <f t="shared" si="57"/>
        <v>40.75887314677238</v>
      </c>
    </row>
    <row r="1799" spans="1:5">
      <c r="A1799" s="5">
        <v>45371.875</v>
      </c>
      <c r="B1799">
        <v>3.10057520866394</v>
      </c>
      <c r="C1799">
        <v>11.1000003814697</v>
      </c>
      <c r="D1799" s="2">
        <f t="shared" si="56"/>
        <v>45371</v>
      </c>
      <c r="E1799">
        <f t="shared" si="57"/>
        <v>40.75887314677238</v>
      </c>
    </row>
    <row r="1800" spans="1:5">
      <c r="A1800" s="5">
        <v>45371.916666666664</v>
      </c>
      <c r="B1800">
        <v>2.78134965896606</v>
      </c>
      <c r="C1800">
        <v>11.1000003814697</v>
      </c>
      <c r="D1800" s="2">
        <f t="shared" si="56"/>
        <v>45371</v>
      </c>
      <c r="E1800">
        <f t="shared" si="57"/>
        <v>40.75887314677238</v>
      </c>
    </row>
    <row r="1801" spans="1:5">
      <c r="A1801" s="5">
        <v>45371.958333333336</v>
      </c>
      <c r="B1801">
        <v>2.4918220043182302</v>
      </c>
      <c r="C1801">
        <v>11.699999809265099</v>
      </c>
      <c r="D1801" s="2">
        <f t="shared" si="56"/>
        <v>45371</v>
      </c>
      <c r="E1801">
        <f t="shared" si="57"/>
        <v>40.75887314677238</v>
      </c>
    </row>
    <row r="1802" spans="1:5">
      <c r="A1802" s="5">
        <v>45372</v>
      </c>
      <c r="B1802">
        <v>2.1981384754180899</v>
      </c>
      <c r="C1802">
        <v>11.699999809265099</v>
      </c>
      <c r="D1802" s="2">
        <f t="shared" si="56"/>
        <v>45372</v>
      </c>
      <c r="E1802">
        <f t="shared" si="57"/>
        <v>40.503172269463533</v>
      </c>
    </row>
    <row r="1803" spans="1:5">
      <c r="A1803" s="5">
        <v>45372.041666666664</v>
      </c>
      <c r="B1803">
        <v>1.90043032169342</v>
      </c>
      <c r="C1803">
        <v>11.1000003814697</v>
      </c>
      <c r="D1803" s="2">
        <f t="shared" si="56"/>
        <v>45372</v>
      </c>
      <c r="E1803">
        <f t="shared" si="57"/>
        <v>40.503172269463533</v>
      </c>
    </row>
    <row r="1804" spans="1:5">
      <c r="A1804" s="5">
        <v>45372.083333333336</v>
      </c>
      <c r="B1804">
        <v>1.69523406028747</v>
      </c>
      <c r="C1804">
        <v>11.1000003814697</v>
      </c>
      <c r="D1804" s="2">
        <f t="shared" si="56"/>
        <v>45372</v>
      </c>
      <c r="E1804">
        <f t="shared" si="57"/>
        <v>40.503172269463533</v>
      </c>
    </row>
    <row r="1805" spans="1:5">
      <c r="A1805" s="5">
        <v>45372.125</v>
      </c>
      <c r="B1805">
        <v>1.51788926124572</v>
      </c>
      <c r="C1805">
        <v>11.1000003814697</v>
      </c>
      <c r="D1805" s="2">
        <f t="shared" si="56"/>
        <v>45372</v>
      </c>
      <c r="E1805">
        <f t="shared" si="57"/>
        <v>40.503172269463533</v>
      </c>
    </row>
    <row r="1806" spans="1:5">
      <c r="A1806" s="5">
        <v>45372.166666666664</v>
      </c>
      <c r="B1806">
        <v>1.40386986732482</v>
      </c>
      <c r="C1806">
        <v>11.1000003814697</v>
      </c>
      <c r="D1806" s="2">
        <f t="shared" si="56"/>
        <v>45372</v>
      </c>
      <c r="E1806">
        <f t="shared" si="57"/>
        <v>40.503172269463533</v>
      </c>
    </row>
    <row r="1807" spans="1:5">
      <c r="A1807" s="5">
        <v>45372.208333333336</v>
      </c>
      <c r="B1807">
        <v>1.3278294801712001</v>
      </c>
      <c r="C1807">
        <v>10.6000003814697</v>
      </c>
      <c r="D1807" s="2">
        <f t="shared" si="56"/>
        <v>45372</v>
      </c>
      <c r="E1807">
        <f t="shared" si="57"/>
        <v>40.503172269463533</v>
      </c>
    </row>
    <row r="1808" spans="1:5">
      <c r="A1808" s="5">
        <v>45372.25</v>
      </c>
      <c r="B1808">
        <v>1.34747910499572</v>
      </c>
      <c r="C1808">
        <v>11.1000003814697</v>
      </c>
      <c r="D1808" s="2">
        <f t="shared" si="56"/>
        <v>45372</v>
      </c>
      <c r="E1808">
        <f t="shared" si="57"/>
        <v>40.503172269463533</v>
      </c>
    </row>
    <row r="1809" spans="1:5">
      <c r="A1809" s="5">
        <v>45372.291666666664</v>
      </c>
      <c r="B1809">
        <v>1.5497702360153101</v>
      </c>
      <c r="C1809">
        <v>11.699999809265099</v>
      </c>
      <c r="D1809" s="2">
        <f t="shared" si="56"/>
        <v>45372</v>
      </c>
      <c r="E1809">
        <f t="shared" si="57"/>
        <v>40.503172269463533</v>
      </c>
    </row>
    <row r="1810" spans="1:5">
      <c r="A1810" s="5">
        <v>45372.333333333336</v>
      </c>
      <c r="B1810">
        <v>2.4985220432281401</v>
      </c>
      <c r="C1810">
        <v>11.699999809265099</v>
      </c>
      <c r="D1810" s="2">
        <f t="shared" si="56"/>
        <v>45372</v>
      </c>
      <c r="E1810">
        <f t="shared" si="57"/>
        <v>40.503172269463533</v>
      </c>
    </row>
    <row r="1811" spans="1:5">
      <c r="A1811" s="5">
        <v>45372.375</v>
      </c>
      <c r="B1811">
        <v>4.2676267623901296</v>
      </c>
      <c r="C1811">
        <v>12.800000190734799</v>
      </c>
      <c r="D1811" s="2">
        <f t="shared" si="56"/>
        <v>45372</v>
      </c>
      <c r="E1811">
        <f t="shared" si="57"/>
        <v>40.503172269463533</v>
      </c>
    </row>
    <row r="1812" spans="1:5">
      <c r="A1812" s="5">
        <v>45372.416666666664</v>
      </c>
      <c r="B1812">
        <v>5.8551516532897896</v>
      </c>
      <c r="C1812">
        <v>12.199999809265099</v>
      </c>
      <c r="D1812" s="2">
        <f t="shared" si="56"/>
        <v>45372</v>
      </c>
      <c r="E1812">
        <f t="shared" si="57"/>
        <v>40.503172269463533</v>
      </c>
    </row>
    <row r="1813" spans="1:5">
      <c r="A1813" s="5">
        <v>45372.458333333336</v>
      </c>
      <c r="B1813">
        <v>7.1693120002746502</v>
      </c>
      <c r="C1813">
        <v>9.3999996185302699</v>
      </c>
      <c r="D1813" s="2">
        <f t="shared" si="56"/>
        <v>45372</v>
      </c>
      <c r="E1813">
        <f t="shared" si="57"/>
        <v>40.503172269463533</v>
      </c>
    </row>
    <row r="1814" spans="1:5">
      <c r="A1814" s="5">
        <v>45372.5</v>
      </c>
      <c r="B1814">
        <v>8.1281538009643501</v>
      </c>
      <c r="C1814">
        <v>8.3000001907348597</v>
      </c>
      <c r="D1814" s="2">
        <f t="shared" si="56"/>
        <v>45372</v>
      </c>
      <c r="E1814">
        <f t="shared" si="57"/>
        <v>40.503172269463533</v>
      </c>
    </row>
    <row r="1815" spans="1:5">
      <c r="A1815" s="5">
        <v>45372.541666666664</v>
      </c>
      <c r="B1815">
        <v>8.7408981323242099</v>
      </c>
      <c r="C1815">
        <v>8.3000001907348597</v>
      </c>
      <c r="D1815" s="2">
        <f t="shared" si="56"/>
        <v>45372</v>
      </c>
      <c r="E1815">
        <f t="shared" si="57"/>
        <v>40.503172269463533</v>
      </c>
    </row>
    <row r="1816" spans="1:5">
      <c r="A1816" s="5">
        <v>45372.583333333336</v>
      </c>
      <c r="B1816">
        <v>9.0240221023559499</v>
      </c>
      <c r="C1816">
        <v>7.1999998092651296</v>
      </c>
      <c r="D1816" s="2">
        <f t="shared" si="56"/>
        <v>45372</v>
      </c>
      <c r="E1816">
        <f t="shared" si="57"/>
        <v>40.503172269463533</v>
      </c>
    </row>
    <row r="1817" spans="1:5">
      <c r="A1817" s="5">
        <v>45372.625</v>
      </c>
      <c r="B1817">
        <v>9.0420045852661097</v>
      </c>
      <c r="C1817">
        <v>6.0999999046325604</v>
      </c>
      <c r="D1817" s="2">
        <f t="shared" si="56"/>
        <v>45372</v>
      </c>
      <c r="E1817">
        <f t="shared" si="57"/>
        <v>40.503172269463533</v>
      </c>
    </row>
    <row r="1818" spans="1:5">
      <c r="A1818" s="5">
        <v>45372.666666666664</v>
      </c>
      <c r="B1818">
        <v>8.8018512725830007</v>
      </c>
      <c r="C1818">
        <v>5.5999999046325604</v>
      </c>
      <c r="D1818" s="2">
        <f t="shared" si="56"/>
        <v>45372</v>
      </c>
      <c r="E1818">
        <f t="shared" si="57"/>
        <v>40.503172269463533</v>
      </c>
    </row>
    <row r="1819" spans="1:5">
      <c r="A1819" s="5">
        <v>45372.708333333336</v>
      </c>
      <c r="B1819">
        <v>8.2960891723632795</v>
      </c>
      <c r="C1819">
        <v>5</v>
      </c>
      <c r="D1819" s="2">
        <f t="shared" si="56"/>
        <v>45372</v>
      </c>
      <c r="E1819">
        <f t="shared" si="57"/>
        <v>40.503172269463533</v>
      </c>
    </row>
    <row r="1820" spans="1:5">
      <c r="A1820" s="5">
        <v>45372.75</v>
      </c>
      <c r="B1820">
        <v>7.4027037620544398</v>
      </c>
      <c r="C1820">
        <v>3.9000000953674299</v>
      </c>
      <c r="D1820" s="2">
        <f t="shared" si="56"/>
        <v>45372</v>
      </c>
      <c r="E1820">
        <f t="shared" si="57"/>
        <v>40.503172269463533</v>
      </c>
    </row>
    <row r="1821" spans="1:5">
      <c r="A1821" s="5">
        <v>45372.791666666664</v>
      </c>
      <c r="B1821">
        <v>6.2763466835021902</v>
      </c>
      <c r="C1821">
        <v>2.7999999523162802</v>
      </c>
      <c r="D1821" s="2">
        <f t="shared" si="56"/>
        <v>45372</v>
      </c>
      <c r="E1821">
        <f t="shared" si="57"/>
        <v>40.503172269463533</v>
      </c>
    </row>
    <row r="1822" spans="1:5">
      <c r="A1822" s="5">
        <v>45372.833333333336</v>
      </c>
      <c r="B1822">
        <v>5.1826615333557102</v>
      </c>
      <c r="C1822">
        <v>1.70000004768371</v>
      </c>
      <c r="D1822" s="2">
        <f t="shared" si="56"/>
        <v>45372</v>
      </c>
      <c r="E1822">
        <f t="shared" si="57"/>
        <v>40.503172269463533</v>
      </c>
    </row>
    <row r="1823" spans="1:5">
      <c r="A1823" s="5">
        <v>45372.875</v>
      </c>
      <c r="B1823">
        <v>4.1010193824768004</v>
      </c>
      <c r="C1823">
        <v>1.1000000238418499</v>
      </c>
      <c r="D1823" s="2">
        <f t="shared" si="56"/>
        <v>45372</v>
      </c>
      <c r="E1823">
        <f t="shared" si="57"/>
        <v>40.503172269463533</v>
      </c>
    </row>
    <row r="1824" spans="1:5">
      <c r="A1824" s="5">
        <v>45372.916666666664</v>
      </c>
      <c r="B1824">
        <v>3.2127828598022399</v>
      </c>
      <c r="C1824">
        <v>1.1000000238418499</v>
      </c>
      <c r="D1824" s="2">
        <f t="shared" si="56"/>
        <v>45372</v>
      </c>
      <c r="E1824">
        <f t="shared" si="57"/>
        <v>40.503172269463533</v>
      </c>
    </row>
    <row r="1825" spans="1:5">
      <c r="A1825" s="5">
        <v>45372.958333333336</v>
      </c>
      <c r="B1825">
        <v>2.4358437061309801</v>
      </c>
      <c r="C1825">
        <v>0.60000002384185702</v>
      </c>
      <c r="D1825" s="2">
        <f t="shared" si="56"/>
        <v>45372</v>
      </c>
      <c r="E1825">
        <f t="shared" si="57"/>
        <v>40.503172269463533</v>
      </c>
    </row>
    <row r="1826" spans="1:5">
      <c r="A1826" s="5">
        <v>45373</v>
      </c>
      <c r="B1826">
        <v>1.44058048725128</v>
      </c>
      <c r="C1826">
        <v>0</v>
      </c>
      <c r="D1826" s="2">
        <f t="shared" si="56"/>
        <v>45373</v>
      </c>
      <c r="E1826">
        <f t="shared" si="57"/>
        <v>40.715388846769926</v>
      </c>
    </row>
    <row r="1827" spans="1:5">
      <c r="A1827" s="5">
        <v>45373.041666666664</v>
      </c>
      <c r="B1827">
        <v>0.65181314945220903</v>
      </c>
      <c r="C1827">
        <v>0</v>
      </c>
      <c r="D1827" s="2">
        <f t="shared" si="56"/>
        <v>45373</v>
      </c>
      <c r="E1827">
        <f t="shared" si="57"/>
        <v>40.715388846769926</v>
      </c>
    </row>
    <row r="1828" spans="1:5">
      <c r="A1828" s="5">
        <v>45373.083333333336</v>
      </c>
      <c r="B1828">
        <v>-0.11061305552721</v>
      </c>
      <c r="C1828">
        <v>-0.60000002384185702</v>
      </c>
      <c r="D1828" s="2">
        <f t="shared" si="56"/>
        <v>45373</v>
      </c>
      <c r="E1828">
        <f t="shared" si="57"/>
        <v>40.715388846769926</v>
      </c>
    </row>
    <row r="1829" spans="1:5">
      <c r="A1829" s="5">
        <v>45373.125</v>
      </c>
      <c r="B1829">
        <v>5.0165705382823902E-2</v>
      </c>
      <c r="C1829">
        <v>-0.60000002384185702</v>
      </c>
      <c r="D1829" s="2">
        <f t="shared" si="56"/>
        <v>45373</v>
      </c>
      <c r="E1829">
        <f t="shared" si="57"/>
        <v>40.715388846769926</v>
      </c>
    </row>
    <row r="1830" spans="1:5">
      <c r="A1830" s="5">
        <v>45373.166666666664</v>
      </c>
      <c r="B1830">
        <v>0.97863453626632602</v>
      </c>
      <c r="C1830">
        <v>-0.60000002384185702</v>
      </c>
      <c r="D1830" s="2">
        <f t="shared" si="56"/>
        <v>45373</v>
      </c>
      <c r="E1830">
        <f t="shared" si="57"/>
        <v>40.715388846769926</v>
      </c>
    </row>
    <row r="1831" spans="1:5">
      <c r="A1831" s="5">
        <v>45373.208333333336</v>
      </c>
      <c r="B1831">
        <v>1.7825738191604601</v>
      </c>
      <c r="C1831">
        <v>-1.70000004768371</v>
      </c>
      <c r="D1831" s="2">
        <f t="shared" si="56"/>
        <v>45373</v>
      </c>
      <c r="E1831">
        <f t="shared" si="57"/>
        <v>40.715388846769926</v>
      </c>
    </row>
    <row r="1832" spans="1:5">
      <c r="A1832" s="5">
        <v>45373.25</v>
      </c>
      <c r="B1832">
        <v>1.97570753097534</v>
      </c>
      <c r="C1832">
        <v>-1.70000004768371</v>
      </c>
      <c r="D1832" s="2">
        <f t="shared" si="56"/>
        <v>45373</v>
      </c>
      <c r="E1832">
        <f t="shared" si="57"/>
        <v>40.715388846769926</v>
      </c>
    </row>
    <row r="1833" spans="1:5">
      <c r="A1833" s="5">
        <v>45373.291666666664</v>
      </c>
      <c r="B1833">
        <v>2.3666567802429199</v>
      </c>
      <c r="C1833">
        <v>-1.70000004768371</v>
      </c>
      <c r="D1833" s="2">
        <f t="shared" si="56"/>
        <v>45373</v>
      </c>
      <c r="E1833">
        <f t="shared" si="57"/>
        <v>40.715388846769926</v>
      </c>
    </row>
    <row r="1834" spans="1:5">
      <c r="A1834" s="5">
        <v>45373.333333333336</v>
      </c>
      <c r="B1834">
        <v>3.0093021392822199</v>
      </c>
      <c r="C1834">
        <v>-1.1000000238418499</v>
      </c>
      <c r="D1834" s="2">
        <f t="shared" si="56"/>
        <v>45373</v>
      </c>
      <c r="E1834">
        <f t="shared" si="57"/>
        <v>40.715388846769926</v>
      </c>
    </row>
    <row r="1835" spans="1:5">
      <c r="A1835" s="5">
        <v>45373.375</v>
      </c>
      <c r="B1835">
        <v>4.76971006393432</v>
      </c>
      <c r="C1835">
        <v>-0.60000002384185702</v>
      </c>
      <c r="D1835" s="2">
        <f t="shared" si="56"/>
        <v>45373</v>
      </c>
      <c r="E1835">
        <f t="shared" si="57"/>
        <v>40.715388846769926</v>
      </c>
    </row>
    <row r="1836" spans="1:5">
      <c r="A1836" s="5">
        <v>45373.416666666664</v>
      </c>
      <c r="B1836">
        <v>6.7437372207641602</v>
      </c>
      <c r="C1836">
        <v>0</v>
      </c>
      <c r="D1836" s="2">
        <f t="shared" si="56"/>
        <v>45373</v>
      </c>
      <c r="E1836">
        <f t="shared" si="57"/>
        <v>40.715388846769926</v>
      </c>
    </row>
    <row r="1837" spans="1:5">
      <c r="A1837" s="5">
        <v>45373.458333333336</v>
      </c>
      <c r="B1837">
        <v>8.1527671813964808</v>
      </c>
      <c r="C1837">
        <v>1.70000004768371</v>
      </c>
      <c r="D1837" s="2">
        <f t="shared" si="56"/>
        <v>45373</v>
      </c>
      <c r="E1837">
        <f t="shared" si="57"/>
        <v>40.715388846769926</v>
      </c>
    </row>
    <row r="1838" spans="1:5">
      <c r="A1838" s="5">
        <v>45373.5</v>
      </c>
      <c r="B1838">
        <v>8.9813442230224592</v>
      </c>
      <c r="C1838">
        <v>2.7999999523162802</v>
      </c>
      <c r="D1838" s="2">
        <f t="shared" si="56"/>
        <v>45373</v>
      </c>
      <c r="E1838">
        <f t="shared" si="57"/>
        <v>40.715388846769926</v>
      </c>
    </row>
    <row r="1839" spans="1:5">
      <c r="A1839" s="5">
        <v>45373.541666666664</v>
      </c>
      <c r="B1839">
        <v>9.3130950927734304</v>
      </c>
      <c r="C1839">
        <v>3.9000000953674299</v>
      </c>
      <c r="D1839" s="2">
        <f t="shared" si="56"/>
        <v>45373</v>
      </c>
      <c r="E1839">
        <f t="shared" si="57"/>
        <v>40.715388846769926</v>
      </c>
    </row>
    <row r="1840" spans="1:5">
      <c r="A1840" s="5">
        <v>45373.583333333336</v>
      </c>
      <c r="B1840">
        <v>9.3608636856079102</v>
      </c>
      <c r="C1840">
        <v>4.4000000953674299</v>
      </c>
      <c r="D1840" s="2">
        <f t="shared" si="56"/>
        <v>45373</v>
      </c>
      <c r="E1840">
        <f t="shared" si="57"/>
        <v>40.715388846769926</v>
      </c>
    </row>
    <row r="1841" spans="1:5">
      <c r="A1841" s="5">
        <v>45373.625</v>
      </c>
      <c r="B1841">
        <v>9.1757774353027308</v>
      </c>
      <c r="C1841">
        <v>4.4000000953674299</v>
      </c>
      <c r="D1841" s="2">
        <f t="shared" si="56"/>
        <v>45373</v>
      </c>
      <c r="E1841">
        <f t="shared" si="57"/>
        <v>40.715388846769926</v>
      </c>
    </row>
    <row r="1842" spans="1:5">
      <c r="A1842" s="5">
        <v>45373.666666666664</v>
      </c>
      <c r="B1842">
        <v>8.7955369949340803</v>
      </c>
      <c r="C1842">
        <v>5.5999999046325604</v>
      </c>
      <c r="D1842" s="2">
        <f t="shared" si="56"/>
        <v>45373</v>
      </c>
      <c r="E1842">
        <f t="shared" si="57"/>
        <v>40.715388846769926</v>
      </c>
    </row>
    <row r="1843" spans="1:5">
      <c r="A1843" s="5">
        <v>45373.708333333336</v>
      </c>
      <c r="B1843">
        <v>8.0879917144775302</v>
      </c>
      <c r="C1843">
        <v>5</v>
      </c>
      <c r="D1843" s="2">
        <f t="shared" si="56"/>
        <v>45373</v>
      </c>
      <c r="E1843">
        <f t="shared" si="57"/>
        <v>40.715388846769926</v>
      </c>
    </row>
    <row r="1844" spans="1:5">
      <c r="A1844" s="5">
        <v>45373.75</v>
      </c>
      <c r="B1844">
        <v>7.1808567047119096</v>
      </c>
      <c r="C1844">
        <v>4.4000000953674299</v>
      </c>
      <c r="D1844" s="2">
        <f t="shared" si="56"/>
        <v>45373</v>
      </c>
      <c r="E1844">
        <f t="shared" si="57"/>
        <v>40.715388846769926</v>
      </c>
    </row>
    <row r="1845" spans="1:5">
      <c r="A1845" s="5">
        <v>45373.791666666664</v>
      </c>
      <c r="B1845">
        <v>6.3110852241516104</v>
      </c>
      <c r="C1845">
        <v>3.9000000953674299</v>
      </c>
      <c r="D1845" s="2">
        <f t="shared" si="56"/>
        <v>45373</v>
      </c>
      <c r="E1845">
        <f t="shared" si="57"/>
        <v>40.715388846769926</v>
      </c>
    </row>
    <row r="1846" spans="1:5">
      <c r="A1846" s="5">
        <v>45373.833333333336</v>
      </c>
      <c r="B1846">
        <v>5.5073046684265101</v>
      </c>
      <c r="C1846">
        <v>3.2999999523162802</v>
      </c>
      <c r="D1846" s="2">
        <f t="shared" si="56"/>
        <v>45373</v>
      </c>
      <c r="E1846">
        <f t="shared" si="57"/>
        <v>40.715388846769926</v>
      </c>
    </row>
    <row r="1847" spans="1:5">
      <c r="A1847" s="5">
        <v>45373.875</v>
      </c>
      <c r="B1847">
        <v>4.46353960037231</v>
      </c>
      <c r="C1847">
        <v>2.20000004768371</v>
      </c>
      <c r="D1847" s="2">
        <f t="shared" si="56"/>
        <v>45373</v>
      </c>
      <c r="E1847">
        <f t="shared" si="57"/>
        <v>40.715388846769926</v>
      </c>
    </row>
    <row r="1848" spans="1:5">
      <c r="A1848" s="5">
        <v>45373.916666666664</v>
      </c>
      <c r="B1848">
        <v>3.84802174568176</v>
      </c>
      <c r="C1848">
        <v>1.70000004768371</v>
      </c>
      <c r="D1848" s="2">
        <f t="shared" si="56"/>
        <v>45373</v>
      </c>
      <c r="E1848">
        <f t="shared" si="57"/>
        <v>40.715388846769926</v>
      </c>
    </row>
    <row r="1849" spans="1:5">
      <c r="A1849" s="5">
        <v>45373.958333333336</v>
      </c>
      <c r="B1849">
        <v>3.3687319755554199</v>
      </c>
      <c r="C1849">
        <v>1.1000000238418499</v>
      </c>
      <c r="D1849" s="2">
        <f t="shared" si="56"/>
        <v>45373</v>
      </c>
      <c r="E1849">
        <f t="shared" si="57"/>
        <v>40.715388846769926</v>
      </c>
    </row>
    <row r="1850" spans="1:5">
      <c r="A1850" s="5">
        <v>45374</v>
      </c>
      <c r="B1850">
        <v>2.77048468589782</v>
      </c>
      <c r="C1850">
        <v>0.60000002384185702</v>
      </c>
      <c r="D1850" s="2">
        <f t="shared" si="56"/>
        <v>45374</v>
      </c>
      <c r="E1850">
        <f t="shared" si="57"/>
        <v>36.778098211623721</v>
      </c>
    </row>
    <row r="1851" spans="1:5">
      <c r="A1851" s="5">
        <v>45374.041666666664</v>
      </c>
      <c r="B1851">
        <v>2.3656342029571502</v>
      </c>
      <c r="C1851">
        <v>0</v>
      </c>
      <c r="D1851" s="2">
        <f t="shared" si="56"/>
        <v>45374</v>
      </c>
      <c r="E1851">
        <f t="shared" si="57"/>
        <v>36.778098211623721</v>
      </c>
    </row>
    <row r="1852" spans="1:5">
      <c r="A1852" s="5">
        <v>45374.083333333336</v>
      </c>
      <c r="B1852">
        <v>1.85210561752319</v>
      </c>
      <c r="C1852">
        <v>-0.60000002384185702</v>
      </c>
      <c r="D1852" s="2">
        <f t="shared" si="56"/>
        <v>45374</v>
      </c>
      <c r="E1852">
        <f t="shared" si="57"/>
        <v>36.778098211623721</v>
      </c>
    </row>
    <row r="1853" spans="1:5">
      <c r="A1853" s="5">
        <v>45374.125</v>
      </c>
      <c r="B1853">
        <v>1.74705290794372</v>
      </c>
      <c r="C1853">
        <v>-0.60000002384185702</v>
      </c>
      <c r="D1853" s="2">
        <f t="shared" si="56"/>
        <v>45374</v>
      </c>
      <c r="E1853">
        <f t="shared" si="57"/>
        <v>36.778098211623721</v>
      </c>
    </row>
    <row r="1854" spans="1:5">
      <c r="A1854" s="5">
        <v>45374.166666666664</v>
      </c>
      <c r="B1854">
        <v>1.2201908826828001</v>
      </c>
      <c r="C1854">
        <v>-1.1000000238418499</v>
      </c>
      <c r="D1854" s="2">
        <f t="shared" si="56"/>
        <v>45374</v>
      </c>
      <c r="E1854">
        <f t="shared" si="57"/>
        <v>36.778098211623721</v>
      </c>
    </row>
    <row r="1855" spans="1:5">
      <c r="A1855" s="5">
        <v>45374.208333333336</v>
      </c>
      <c r="B1855">
        <v>4.8678211867809199E-2</v>
      </c>
      <c r="C1855">
        <v>-1.70000004768371</v>
      </c>
      <c r="D1855" s="2">
        <f t="shared" si="56"/>
        <v>45374</v>
      </c>
      <c r="E1855">
        <f t="shared" si="57"/>
        <v>36.778098211623721</v>
      </c>
    </row>
    <row r="1856" spans="1:5">
      <c r="A1856" s="5">
        <v>45374.25</v>
      </c>
      <c r="B1856">
        <v>-0.79676723480224598</v>
      </c>
      <c r="C1856">
        <v>-0.60000002384185702</v>
      </c>
      <c r="D1856" s="2">
        <f t="shared" si="56"/>
        <v>45374</v>
      </c>
      <c r="E1856">
        <f t="shared" si="57"/>
        <v>36.778098211623721</v>
      </c>
    </row>
    <row r="1857" spans="1:5">
      <c r="A1857" s="5">
        <v>45374.291666666664</v>
      </c>
      <c r="B1857">
        <v>-1.2122318744659399</v>
      </c>
      <c r="C1857">
        <v>0.60000002384185702</v>
      </c>
      <c r="D1857" s="2">
        <f t="shared" si="56"/>
        <v>45374</v>
      </c>
      <c r="E1857">
        <f t="shared" si="57"/>
        <v>36.778098211623721</v>
      </c>
    </row>
    <row r="1858" spans="1:5">
      <c r="A1858" s="5">
        <v>45374.333333333336</v>
      </c>
      <c r="B1858">
        <v>-0.39953255653381298</v>
      </c>
      <c r="C1858">
        <v>1.70000004768371</v>
      </c>
      <c r="D1858" s="2">
        <f t="shared" si="56"/>
        <v>45374</v>
      </c>
      <c r="E1858">
        <f t="shared" si="57"/>
        <v>36.778098211623721</v>
      </c>
    </row>
    <row r="1859" spans="1:5">
      <c r="A1859" s="5">
        <v>45374.375</v>
      </c>
      <c r="B1859">
        <v>1.7610435485839799</v>
      </c>
      <c r="C1859">
        <v>2.20000004768371</v>
      </c>
      <c r="D1859" s="2">
        <f t="shared" ref="D1859:D1922" si="58">DATE(YEAR(A1859), MONTH(A1859), DAY(A1859))</f>
        <v>45374</v>
      </c>
      <c r="E1859">
        <f t="shared" ref="E1859:E1922" si="59">AVERAGEIF(D:D, D1859, B:B)*1.8+32</f>
        <v>36.778098211623721</v>
      </c>
    </row>
    <row r="1860" spans="1:5">
      <c r="A1860" s="5">
        <v>45374.416666666664</v>
      </c>
      <c r="B1860">
        <v>3.0527484416961599</v>
      </c>
      <c r="C1860">
        <v>3.9000000953674299</v>
      </c>
      <c r="D1860" s="2">
        <f t="shared" si="58"/>
        <v>45374</v>
      </c>
      <c r="E1860">
        <f t="shared" si="59"/>
        <v>36.778098211623721</v>
      </c>
    </row>
    <row r="1861" spans="1:5">
      <c r="A1861" s="5">
        <v>45374.458333333336</v>
      </c>
      <c r="B1861">
        <v>3.9967491626739502</v>
      </c>
      <c r="C1861">
        <v>6.0999999046325604</v>
      </c>
      <c r="D1861" s="2">
        <f t="shared" si="58"/>
        <v>45374</v>
      </c>
      <c r="E1861">
        <f t="shared" si="59"/>
        <v>36.778098211623721</v>
      </c>
    </row>
    <row r="1862" spans="1:5">
      <c r="A1862" s="5">
        <v>45374.5</v>
      </c>
      <c r="B1862">
        <v>4.7093882560729901</v>
      </c>
      <c r="C1862">
        <v>7.1999998092651296</v>
      </c>
      <c r="D1862" s="2">
        <f t="shared" si="58"/>
        <v>45374</v>
      </c>
      <c r="E1862">
        <f t="shared" si="59"/>
        <v>36.778098211623721</v>
      </c>
    </row>
    <row r="1863" spans="1:5">
      <c r="A1863" s="5">
        <v>45374.541666666664</v>
      </c>
      <c r="B1863">
        <v>5.2272033691406197</v>
      </c>
      <c r="C1863">
        <v>8.3000001907348597</v>
      </c>
      <c r="D1863" s="2">
        <f t="shared" si="58"/>
        <v>45374</v>
      </c>
      <c r="E1863">
        <f t="shared" si="59"/>
        <v>36.778098211623721</v>
      </c>
    </row>
    <row r="1864" spans="1:5">
      <c r="A1864" s="5">
        <v>45374.583333333336</v>
      </c>
      <c r="B1864">
        <v>5.6063928604125897</v>
      </c>
      <c r="C1864">
        <v>8.8999996185302699</v>
      </c>
      <c r="D1864" s="2">
        <f t="shared" si="58"/>
        <v>45374</v>
      </c>
      <c r="E1864">
        <f t="shared" si="59"/>
        <v>36.778098211623721</v>
      </c>
    </row>
    <row r="1865" spans="1:5">
      <c r="A1865" s="5">
        <v>45374.625</v>
      </c>
      <c r="B1865">
        <v>5.7049646377563397</v>
      </c>
      <c r="C1865">
        <v>9.3999996185302699</v>
      </c>
      <c r="D1865" s="2">
        <f t="shared" si="58"/>
        <v>45374</v>
      </c>
      <c r="E1865">
        <f t="shared" si="59"/>
        <v>36.778098211623721</v>
      </c>
    </row>
    <row r="1866" spans="1:5">
      <c r="A1866" s="5">
        <v>45374.666666666664</v>
      </c>
      <c r="B1866">
        <v>5.5519623756408603</v>
      </c>
      <c r="C1866">
        <v>10</v>
      </c>
      <c r="D1866" s="2">
        <f t="shared" si="58"/>
        <v>45374</v>
      </c>
      <c r="E1866">
        <f t="shared" si="59"/>
        <v>36.778098211623721</v>
      </c>
    </row>
    <row r="1867" spans="1:5">
      <c r="A1867" s="5">
        <v>45374.708333333336</v>
      </c>
      <c r="B1867">
        <v>4.9551320075988698</v>
      </c>
      <c r="C1867">
        <v>9.3999996185302699</v>
      </c>
      <c r="D1867" s="2">
        <f t="shared" si="58"/>
        <v>45374</v>
      </c>
      <c r="E1867">
        <f t="shared" si="59"/>
        <v>36.778098211623721</v>
      </c>
    </row>
    <row r="1868" spans="1:5">
      <c r="A1868" s="5">
        <v>45374.75</v>
      </c>
      <c r="B1868">
        <v>3.9843652248382502</v>
      </c>
      <c r="C1868">
        <v>8.8999996185302699</v>
      </c>
      <c r="D1868" s="2">
        <f t="shared" si="58"/>
        <v>45374</v>
      </c>
      <c r="E1868">
        <f t="shared" si="59"/>
        <v>36.778098211623721</v>
      </c>
    </row>
    <row r="1869" spans="1:5">
      <c r="A1869" s="5">
        <v>45374.791666666664</v>
      </c>
      <c r="B1869">
        <v>3.1349017620086599</v>
      </c>
      <c r="C1869">
        <v>7.8000001907348597</v>
      </c>
      <c r="D1869" s="2">
        <f t="shared" si="58"/>
        <v>45374</v>
      </c>
      <c r="E1869">
        <f t="shared" si="59"/>
        <v>36.778098211623721</v>
      </c>
    </row>
    <row r="1870" spans="1:5">
      <c r="A1870" s="5">
        <v>45374.833333333336</v>
      </c>
      <c r="B1870">
        <v>2.4163565635681099</v>
      </c>
      <c r="C1870">
        <v>6.6999998092651296</v>
      </c>
      <c r="D1870" s="2">
        <f t="shared" si="58"/>
        <v>45374</v>
      </c>
      <c r="E1870">
        <f t="shared" si="59"/>
        <v>36.778098211623721</v>
      </c>
    </row>
    <row r="1871" spans="1:5">
      <c r="A1871" s="5">
        <v>45374.875</v>
      </c>
      <c r="B1871">
        <v>2.19193291664123</v>
      </c>
      <c r="C1871">
        <v>6.6999998092651296</v>
      </c>
      <c r="D1871" s="2">
        <f t="shared" si="58"/>
        <v>45374</v>
      </c>
      <c r="E1871">
        <f t="shared" si="59"/>
        <v>36.778098211623721</v>
      </c>
    </row>
    <row r="1872" spans="1:5">
      <c r="A1872" s="5">
        <v>45374.916666666664</v>
      </c>
      <c r="B1872">
        <v>2.0298476219177202</v>
      </c>
      <c r="C1872">
        <v>4.4000000953674299</v>
      </c>
      <c r="D1872" s="2">
        <f t="shared" si="58"/>
        <v>45374</v>
      </c>
      <c r="E1872">
        <f t="shared" si="59"/>
        <v>36.778098211623721</v>
      </c>
    </row>
    <row r="1873" spans="1:5">
      <c r="A1873" s="5">
        <v>45374.958333333336</v>
      </c>
      <c r="B1873">
        <v>1.78937256336212</v>
      </c>
      <c r="C1873">
        <v>4.4000000953674299</v>
      </c>
      <c r="D1873" s="2">
        <f t="shared" si="58"/>
        <v>45374</v>
      </c>
      <c r="E1873">
        <f t="shared" si="59"/>
        <v>36.778098211623721</v>
      </c>
    </row>
    <row r="1874" spans="1:5">
      <c r="A1874" s="5">
        <v>45375</v>
      </c>
      <c r="B1874">
        <v>1.4982280731201101</v>
      </c>
      <c r="C1874">
        <v>2.7999999523162802</v>
      </c>
      <c r="D1874" s="2">
        <f t="shared" si="58"/>
        <v>45375</v>
      </c>
      <c r="E1874">
        <f t="shared" si="59"/>
        <v>40.150364013016215</v>
      </c>
    </row>
    <row r="1875" spans="1:5">
      <c r="A1875" s="5">
        <v>45375.041666666664</v>
      </c>
      <c r="B1875">
        <v>1.2469723224639799</v>
      </c>
      <c r="C1875">
        <v>1.70000004768371</v>
      </c>
      <c r="D1875" s="2">
        <f t="shared" si="58"/>
        <v>45375</v>
      </c>
      <c r="E1875">
        <f t="shared" si="59"/>
        <v>40.150364013016215</v>
      </c>
    </row>
    <row r="1876" spans="1:5">
      <c r="A1876" s="5">
        <v>45375.083333333336</v>
      </c>
      <c r="B1876">
        <v>0.96427923440933205</v>
      </c>
      <c r="C1876">
        <v>0.60000002384185702</v>
      </c>
      <c r="D1876" s="2">
        <f t="shared" si="58"/>
        <v>45375</v>
      </c>
      <c r="E1876">
        <f t="shared" si="59"/>
        <v>40.150364013016215</v>
      </c>
    </row>
    <row r="1877" spans="1:5">
      <c r="A1877" s="5">
        <v>45375.125</v>
      </c>
      <c r="B1877">
        <v>0.69098669290542603</v>
      </c>
      <c r="C1877">
        <v>1.70000004768371</v>
      </c>
      <c r="D1877" s="2">
        <f t="shared" si="58"/>
        <v>45375</v>
      </c>
      <c r="E1877">
        <f t="shared" si="59"/>
        <v>40.150364013016215</v>
      </c>
    </row>
    <row r="1878" spans="1:5">
      <c r="A1878" s="5">
        <v>45375.166666666664</v>
      </c>
      <c r="B1878">
        <v>0.52182203531265203</v>
      </c>
      <c r="C1878">
        <v>1.1000000238418499</v>
      </c>
      <c r="D1878" s="2">
        <f t="shared" si="58"/>
        <v>45375</v>
      </c>
      <c r="E1878">
        <f t="shared" si="59"/>
        <v>40.150364013016215</v>
      </c>
    </row>
    <row r="1879" spans="1:5">
      <c r="A1879" s="5">
        <v>45375.208333333336</v>
      </c>
      <c r="B1879">
        <v>0.32056859135627702</v>
      </c>
      <c r="C1879">
        <v>0.60000002384185702</v>
      </c>
      <c r="D1879" s="2">
        <f t="shared" si="58"/>
        <v>45375</v>
      </c>
      <c r="E1879">
        <f t="shared" si="59"/>
        <v>40.150364013016215</v>
      </c>
    </row>
    <row r="1880" spans="1:5">
      <c r="A1880" s="5">
        <v>45375.25</v>
      </c>
      <c r="B1880">
        <v>0.30921772122383101</v>
      </c>
      <c r="C1880">
        <v>0.60000002384185702</v>
      </c>
      <c r="D1880" s="2">
        <f t="shared" si="58"/>
        <v>45375</v>
      </c>
      <c r="E1880">
        <f t="shared" si="59"/>
        <v>40.150364013016215</v>
      </c>
    </row>
    <row r="1881" spans="1:5">
      <c r="A1881" s="5">
        <v>45375.291666666664</v>
      </c>
      <c r="B1881">
        <v>0.90617197751998901</v>
      </c>
      <c r="C1881">
        <v>2.7999999523162802</v>
      </c>
      <c r="D1881" s="2">
        <f t="shared" si="58"/>
        <v>45375</v>
      </c>
      <c r="E1881">
        <f t="shared" si="59"/>
        <v>40.150364013016215</v>
      </c>
    </row>
    <row r="1882" spans="1:5">
      <c r="A1882" s="5">
        <v>45375.333333333336</v>
      </c>
      <c r="B1882">
        <v>2.0831675529479901</v>
      </c>
      <c r="C1882">
        <v>5</v>
      </c>
      <c r="D1882" s="2">
        <f t="shared" si="58"/>
        <v>45375</v>
      </c>
      <c r="E1882">
        <f t="shared" si="59"/>
        <v>40.150364013016215</v>
      </c>
    </row>
    <row r="1883" spans="1:5">
      <c r="A1883" s="5">
        <v>45375.375</v>
      </c>
      <c r="B1883">
        <v>3.6975200176239</v>
      </c>
      <c r="C1883">
        <v>7.1999998092651296</v>
      </c>
      <c r="D1883" s="2">
        <f t="shared" si="58"/>
        <v>45375</v>
      </c>
      <c r="E1883">
        <f t="shared" si="59"/>
        <v>40.150364013016215</v>
      </c>
    </row>
    <row r="1884" spans="1:5">
      <c r="A1884" s="5">
        <v>45375.416666666664</v>
      </c>
      <c r="B1884">
        <v>5.4150338172912598</v>
      </c>
      <c r="C1884">
        <v>7.8000001907348597</v>
      </c>
      <c r="D1884" s="2">
        <f t="shared" si="58"/>
        <v>45375</v>
      </c>
      <c r="E1884">
        <f t="shared" si="59"/>
        <v>40.150364013016215</v>
      </c>
    </row>
    <row r="1885" spans="1:5">
      <c r="A1885" s="5">
        <v>45375.458333333336</v>
      </c>
      <c r="B1885">
        <v>6.8788294792175204</v>
      </c>
      <c r="C1885">
        <v>8.8999996185302699</v>
      </c>
      <c r="D1885" s="2">
        <f t="shared" si="58"/>
        <v>45375</v>
      </c>
      <c r="E1885">
        <f t="shared" si="59"/>
        <v>40.150364013016215</v>
      </c>
    </row>
    <row r="1886" spans="1:5">
      <c r="A1886" s="5">
        <v>45375.5</v>
      </c>
      <c r="B1886">
        <v>8.0152721405029297</v>
      </c>
      <c r="C1886">
        <v>10</v>
      </c>
      <c r="D1886" s="2">
        <f t="shared" si="58"/>
        <v>45375</v>
      </c>
      <c r="E1886">
        <f t="shared" si="59"/>
        <v>40.150364013016215</v>
      </c>
    </row>
    <row r="1887" spans="1:5">
      <c r="A1887" s="5">
        <v>45375.541666666664</v>
      </c>
      <c r="B1887">
        <v>8.8248023986816406</v>
      </c>
      <c r="C1887">
        <v>10</v>
      </c>
      <c r="D1887" s="2">
        <f t="shared" si="58"/>
        <v>45375</v>
      </c>
      <c r="E1887">
        <f t="shared" si="59"/>
        <v>40.150364013016215</v>
      </c>
    </row>
    <row r="1888" spans="1:5">
      <c r="A1888" s="5">
        <v>45375.583333333336</v>
      </c>
      <c r="B1888">
        <v>9.2765598297119105</v>
      </c>
      <c r="C1888">
        <v>11.699999809265099</v>
      </c>
      <c r="D1888" s="2">
        <f t="shared" si="58"/>
        <v>45375</v>
      </c>
      <c r="E1888">
        <f t="shared" si="59"/>
        <v>40.150364013016215</v>
      </c>
    </row>
    <row r="1889" spans="1:5">
      <c r="A1889" s="5">
        <v>45375.625</v>
      </c>
      <c r="B1889">
        <v>9.36029052734375</v>
      </c>
      <c r="C1889">
        <v>11.699999809265099</v>
      </c>
      <c r="D1889" s="2">
        <f t="shared" si="58"/>
        <v>45375</v>
      </c>
      <c r="E1889">
        <f t="shared" si="59"/>
        <v>40.150364013016215</v>
      </c>
    </row>
    <row r="1890" spans="1:5">
      <c r="A1890" s="5">
        <v>45375.666666666664</v>
      </c>
      <c r="B1890">
        <v>9.0539188385009695</v>
      </c>
      <c r="C1890">
        <v>9.3999996185302699</v>
      </c>
      <c r="D1890" s="2">
        <f t="shared" si="58"/>
        <v>45375</v>
      </c>
      <c r="E1890">
        <f t="shared" si="59"/>
        <v>40.150364013016215</v>
      </c>
    </row>
    <row r="1891" spans="1:5">
      <c r="A1891" s="5">
        <v>45375.708333333336</v>
      </c>
      <c r="B1891">
        <v>8.4406309127807599</v>
      </c>
      <c r="C1891">
        <v>7.1999998092651296</v>
      </c>
      <c r="D1891" s="2">
        <f t="shared" si="58"/>
        <v>45375</v>
      </c>
      <c r="E1891">
        <f t="shared" si="59"/>
        <v>40.150364013016215</v>
      </c>
    </row>
    <row r="1892" spans="1:5">
      <c r="A1892" s="5">
        <v>45375.75</v>
      </c>
      <c r="B1892">
        <v>7.5509362220764098</v>
      </c>
      <c r="C1892">
        <v>6.6999998092651296</v>
      </c>
      <c r="D1892" s="2">
        <f t="shared" si="58"/>
        <v>45375</v>
      </c>
      <c r="E1892">
        <f t="shared" si="59"/>
        <v>40.150364013016215</v>
      </c>
    </row>
    <row r="1893" spans="1:5">
      <c r="A1893" s="5">
        <v>45375.791666666664</v>
      </c>
      <c r="B1893">
        <v>6.4810972213745099</v>
      </c>
      <c r="C1893">
        <v>6.0999999046325604</v>
      </c>
      <c r="D1893" s="2">
        <f t="shared" si="58"/>
        <v>45375</v>
      </c>
      <c r="E1893">
        <f t="shared" si="59"/>
        <v>40.150364013016215</v>
      </c>
    </row>
    <row r="1894" spans="1:5">
      <c r="A1894" s="5">
        <v>45375.833333333336</v>
      </c>
      <c r="B1894">
        <v>5.3579974174499503</v>
      </c>
      <c r="C1894">
        <v>6.0999999046325604</v>
      </c>
      <c r="D1894" s="2">
        <f t="shared" si="58"/>
        <v>45375</v>
      </c>
      <c r="E1894">
        <f t="shared" si="59"/>
        <v>40.150364013016215</v>
      </c>
    </row>
    <row r="1895" spans="1:5">
      <c r="A1895" s="5">
        <v>45375.875</v>
      </c>
      <c r="B1895">
        <v>4.3556175231933496</v>
      </c>
      <c r="C1895">
        <v>5.5999999046325604</v>
      </c>
      <c r="D1895" s="2">
        <f t="shared" si="58"/>
        <v>45375</v>
      </c>
      <c r="E1895">
        <f t="shared" si="59"/>
        <v>40.150364013016215</v>
      </c>
    </row>
    <row r="1896" spans="1:5">
      <c r="A1896" s="5">
        <v>45375.916666666664</v>
      </c>
      <c r="B1896">
        <v>3.87782430648803</v>
      </c>
      <c r="C1896">
        <v>6.0999999046325604</v>
      </c>
      <c r="D1896" s="2">
        <f t="shared" si="58"/>
        <v>45375</v>
      </c>
      <c r="E1896">
        <f t="shared" si="59"/>
        <v>40.150364013016215</v>
      </c>
    </row>
    <row r="1897" spans="1:5">
      <c r="A1897" s="5">
        <v>45375.958333333336</v>
      </c>
      <c r="B1897">
        <v>3.5437753200531001</v>
      </c>
      <c r="C1897">
        <v>6.0999999046325604</v>
      </c>
      <c r="D1897" s="2">
        <f t="shared" si="58"/>
        <v>45375</v>
      </c>
      <c r="E1897">
        <f t="shared" si="59"/>
        <v>40.150364013016215</v>
      </c>
    </row>
    <row r="1898" spans="1:5">
      <c r="A1898" s="5">
        <v>45376</v>
      </c>
      <c r="B1898">
        <v>3.27549147605896</v>
      </c>
      <c r="C1898">
        <v>6.0999999046325604</v>
      </c>
      <c r="D1898" s="2">
        <f t="shared" si="58"/>
        <v>45376</v>
      </c>
      <c r="E1898">
        <f t="shared" si="59"/>
        <v>41.220259803533551</v>
      </c>
    </row>
    <row r="1899" spans="1:5">
      <c r="A1899" s="5">
        <v>45376.041666666664</v>
      </c>
      <c r="B1899">
        <v>2.9740862846374498</v>
      </c>
      <c r="C1899">
        <v>8.3000001907348597</v>
      </c>
      <c r="D1899" s="2">
        <f t="shared" si="58"/>
        <v>45376</v>
      </c>
      <c r="E1899">
        <f t="shared" si="59"/>
        <v>41.220259803533551</v>
      </c>
    </row>
    <row r="1900" spans="1:5">
      <c r="A1900" s="5">
        <v>45376.083333333336</v>
      </c>
      <c r="B1900">
        <v>2.6998586654663002</v>
      </c>
      <c r="C1900">
        <v>6.6999998092651296</v>
      </c>
      <c r="D1900" s="2">
        <f t="shared" si="58"/>
        <v>45376</v>
      </c>
      <c r="E1900">
        <f t="shared" si="59"/>
        <v>41.220259803533551</v>
      </c>
    </row>
    <row r="1901" spans="1:5">
      <c r="A1901" s="5">
        <v>45376.125</v>
      </c>
      <c r="B1901">
        <v>2.48162341117858</v>
      </c>
      <c r="C1901">
        <v>7.1999998092651296</v>
      </c>
      <c r="D1901" s="2">
        <f t="shared" si="58"/>
        <v>45376</v>
      </c>
      <c r="E1901">
        <f t="shared" si="59"/>
        <v>41.220259803533551</v>
      </c>
    </row>
    <row r="1902" spans="1:5">
      <c r="A1902" s="5">
        <v>45376.166666666664</v>
      </c>
      <c r="B1902">
        <v>2.3484020233154199</v>
      </c>
      <c r="C1902">
        <v>6.6999998092651296</v>
      </c>
      <c r="D1902" s="2">
        <f t="shared" si="58"/>
        <v>45376</v>
      </c>
      <c r="E1902">
        <f t="shared" si="59"/>
        <v>41.220259803533551</v>
      </c>
    </row>
    <row r="1903" spans="1:5">
      <c r="A1903" s="5">
        <v>45376.208333333336</v>
      </c>
      <c r="B1903">
        <v>2.34686279296875</v>
      </c>
      <c r="C1903">
        <v>7.1999998092651296</v>
      </c>
      <c r="D1903" s="2">
        <f t="shared" si="58"/>
        <v>45376</v>
      </c>
      <c r="E1903">
        <f t="shared" si="59"/>
        <v>41.220259803533551</v>
      </c>
    </row>
    <row r="1904" spans="1:5">
      <c r="A1904" s="5">
        <v>45376.25</v>
      </c>
      <c r="B1904">
        <v>2.7014374732971098</v>
      </c>
      <c r="C1904">
        <v>7.1999998092651296</v>
      </c>
      <c r="D1904" s="2">
        <f t="shared" si="58"/>
        <v>45376</v>
      </c>
      <c r="E1904">
        <f t="shared" si="59"/>
        <v>41.220259803533551</v>
      </c>
    </row>
    <row r="1905" spans="1:5">
      <c r="A1905" s="5">
        <v>45376.291666666664</v>
      </c>
      <c r="B1905">
        <v>3.3036634922027499</v>
      </c>
      <c r="C1905">
        <v>8.3000001907348597</v>
      </c>
      <c r="D1905" s="2">
        <f t="shared" si="58"/>
        <v>45376</v>
      </c>
      <c r="E1905">
        <f t="shared" si="59"/>
        <v>41.220259803533551</v>
      </c>
    </row>
    <row r="1906" spans="1:5">
      <c r="A1906" s="5">
        <v>45376.333333333336</v>
      </c>
      <c r="B1906">
        <v>4.1079578399658203</v>
      </c>
      <c r="C1906">
        <v>11.699999809265099</v>
      </c>
      <c r="D1906" s="2">
        <f t="shared" si="58"/>
        <v>45376</v>
      </c>
      <c r="E1906">
        <f t="shared" si="59"/>
        <v>41.220259803533551</v>
      </c>
    </row>
    <row r="1907" spans="1:5">
      <c r="A1907" s="5">
        <v>45376.375</v>
      </c>
      <c r="B1907">
        <v>5.11240434646606</v>
      </c>
      <c r="C1907">
        <v>12.199999809265099</v>
      </c>
      <c r="D1907" s="2">
        <f t="shared" si="58"/>
        <v>45376</v>
      </c>
      <c r="E1907">
        <f t="shared" si="59"/>
        <v>41.220259803533551</v>
      </c>
    </row>
    <row r="1908" spans="1:5">
      <c r="A1908" s="5">
        <v>45376.416666666664</v>
      </c>
      <c r="B1908">
        <v>6.2170233726501403</v>
      </c>
      <c r="C1908">
        <v>15</v>
      </c>
      <c r="D1908" s="2">
        <f t="shared" si="58"/>
        <v>45376</v>
      </c>
      <c r="E1908">
        <f t="shared" si="59"/>
        <v>41.220259803533551</v>
      </c>
    </row>
    <row r="1909" spans="1:5">
      <c r="A1909" s="5">
        <v>45376.458333333336</v>
      </c>
      <c r="B1909">
        <v>7.1850342750549299</v>
      </c>
      <c r="C1909">
        <v>16.100000381469702</v>
      </c>
      <c r="D1909" s="2">
        <f t="shared" si="58"/>
        <v>45376</v>
      </c>
      <c r="E1909">
        <f t="shared" si="59"/>
        <v>41.220259803533551</v>
      </c>
    </row>
    <row r="1910" spans="1:5">
      <c r="A1910" s="5">
        <v>45376.5</v>
      </c>
      <c r="B1910">
        <v>7.7952880859375</v>
      </c>
      <c r="C1910">
        <v>14.399999618530201</v>
      </c>
      <c r="D1910" s="2">
        <f t="shared" si="58"/>
        <v>45376</v>
      </c>
      <c r="E1910">
        <f t="shared" si="59"/>
        <v>41.220259803533551</v>
      </c>
    </row>
    <row r="1911" spans="1:5">
      <c r="A1911" s="5">
        <v>45376.541666666664</v>
      </c>
      <c r="B1911">
        <v>8.1473331451415998</v>
      </c>
      <c r="C1911">
        <v>12.199999809265099</v>
      </c>
      <c r="D1911" s="2">
        <f t="shared" si="58"/>
        <v>45376</v>
      </c>
      <c r="E1911">
        <f t="shared" si="59"/>
        <v>41.220259803533551</v>
      </c>
    </row>
    <row r="1912" spans="1:5">
      <c r="A1912" s="5">
        <v>45376.583333333336</v>
      </c>
      <c r="B1912">
        <v>8.2263708114624006</v>
      </c>
      <c r="C1912">
        <v>13.300000190734799</v>
      </c>
      <c r="D1912" s="2">
        <f t="shared" si="58"/>
        <v>45376</v>
      </c>
      <c r="E1912">
        <f t="shared" si="59"/>
        <v>41.220259803533551</v>
      </c>
    </row>
    <row r="1913" spans="1:5">
      <c r="A1913" s="5">
        <v>45376.625</v>
      </c>
      <c r="B1913">
        <v>8.0439147949218697</v>
      </c>
      <c r="C1913">
        <v>11.1000003814697</v>
      </c>
      <c r="D1913" s="2">
        <f t="shared" si="58"/>
        <v>45376</v>
      </c>
      <c r="E1913">
        <f t="shared" si="59"/>
        <v>41.220259803533551</v>
      </c>
    </row>
    <row r="1914" spans="1:5">
      <c r="A1914" s="5">
        <v>45376.666666666664</v>
      </c>
      <c r="B1914">
        <v>7.5679330825805602</v>
      </c>
      <c r="C1914">
        <v>8.8999996185302699</v>
      </c>
      <c r="D1914" s="2">
        <f t="shared" si="58"/>
        <v>45376</v>
      </c>
      <c r="E1914">
        <f t="shared" si="59"/>
        <v>41.220259803533551</v>
      </c>
    </row>
    <row r="1915" spans="1:5">
      <c r="A1915" s="5">
        <v>45376.708333333336</v>
      </c>
      <c r="B1915">
        <v>6.94219541549682</v>
      </c>
      <c r="C1915">
        <v>7.8000001907348597</v>
      </c>
      <c r="D1915" s="2">
        <f t="shared" si="58"/>
        <v>45376</v>
      </c>
      <c r="E1915">
        <f t="shared" si="59"/>
        <v>41.220259803533551</v>
      </c>
    </row>
    <row r="1916" spans="1:5">
      <c r="A1916" s="5">
        <v>45376.75</v>
      </c>
      <c r="B1916">
        <v>6.2667069435119602</v>
      </c>
      <c r="C1916">
        <v>7.1999998092651296</v>
      </c>
      <c r="D1916" s="2">
        <f t="shared" si="58"/>
        <v>45376</v>
      </c>
      <c r="E1916">
        <f t="shared" si="59"/>
        <v>41.220259803533551</v>
      </c>
    </row>
    <row r="1917" spans="1:5">
      <c r="A1917" s="5">
        <v>45376.791666666664</v>
      </c>
      <c r="B1917">
        <v>5.6322927474975497</v>
      </c>
      <c r="C1917">
        <v>6.6999998092651296</v>
      </c>
      <c r="D1917" s="2">
        <f t="shared" si="58"/>
        <v>45376</v>
      </c>
      <c r="E1917">
        <f t="shared" si="59"/>
        <v>41.220259803533551</v>
      </c>
    </row>
    <row r="1918" spans="1:5">
      <c r="A1918" s="5">
        <v>45376.833333333336</v>
      </c>
      <c r="B1918">
        <v>5.2266683578491202</v>
      </c>
      <c r="C1918">
        <v>4.4000000953674299</v>
      </c>
      <c r="D1918" s="2">
        <f t="shared" si="58"/>
        <v>45376</v>
      </c>
      <c r="E1918">
        <f t="shared" si="59"/>
        <v>41.220259803533551</v>
      </c>
    </row>
    <row r="1919" spans="1:5">
      <c r="A1919" s="5">
        <v>45376.875</v>
      </c>
      <c r="B1919">
        <v>4.9556102752685502</v>
      </c>
      <c r="C1919">
        <v>5</v>
      </c>
      <c r="D1919" s="2">
        <f t="shared" si="58"/>
        <v>45376</v>
      </c>
      <c r="E1919">
        <f t="shared" si="59"/>
        <v>41.220259803533551</v>
      </c>
    </row>
    <row r="1920" spans="1:5">
      <c r="A1920" s="5">
        <v>45376.916666666664</v>
      </c>
      <c r="B1920">
        <v>4.7577557563781703</v>
      </c>
      <c r="C1920">
        <v>4.4000000953674299</v>
      </c>
      <c r="D1920" s="2">
        <f t="shared" si="58"/>
        <v>45376</v>
      </c>
      <c r="E1920">
        <f t="shared" si="59"/>
        <v>41.220259803533551</v>
      </c>
    </row>
    <row r="1921" spans="1:5">
      <c r="A1921" s="5">
        <v>45376.958333333336</v>
      </c>
      <c r="B1921">
        <v>4.6208825111389098</v>
      </c>
      <c r="C1921">
        <v>4.4000000953674299</v>
      </c>
      <c r="D1921" s="2">
        <f t="shared" si="58"/>
        <v>45376</v>
      </c>
      <c r="E1921">
        <f t="shared" si="59"/>
        <v>41.220259803533551</v>
      </c>
    </row>
    <row r="1922" spans="1:5">
      <c r="A1922" s="5">
        <v>45377</v>
      </c>
      <c r="B1922">
        <v>4.48783254623413</v>
      </c>
      <c r="C1922">
        <v>4.4000000953674299</v>
      </c>
      <c r="D1922" s="2">
        <f t="shared" si="58"/>
        <v>45377</v>
      </c>
      <c r="E1922">
        <f t="shared" si="59"/>
        <v>41.156043052673333</v>
      </c>
    </row>
    <row r="1923" spans="1:5">
      <c r="A1923" s="5">
        <v>45377.041666666664</v>
      </c>
      <c r="B1923">
        <v>4.3572258949279696</v>
      </c>
      <c r="C1923">
        <v>3.9000000953674299</v>
      </c>
      <c r="D1923" s="2">
        <f t="shared" ref="D1923:D1986" si="60">DATE(YEAR(A1923), MONTH(A1923), DAY(A1923))</f>
        <v>45377</v>
      </c>
      <c r="E1923">
        <f t="shared" ref="E1923:E1986" si="61">AVERAGEIF(D:D, D1923, B:B)*1.8+32</f>
        <v>41.156043052673333</v>
      </c>
    </row>
    <row r="1924" spans="1:5">
      <c r="A1924" s="5">
        <v>45377.083333333336</v>
      </c>
      <c r="B1924">
        <v>4.2211399078369096</v>
      </c>
      <c r="C1924">
        <v>3.9000000953674299</v>
      </c>
      <c r="D1924" s="2">
        <f t="shared" si="60"/>
        <v>45377</v>
      </c>
      <c r="E1924">
        <f t="shared" si="61"/>
        <v>41.156043052673333</v>
      </c>
    </row>
    <row r="1925" spans="1:5">
      <c r="A1925" s="5">
        <v>45377.125</v>
      </c>
      <c r="B1925">
        <v>4.1343955993652299</v>
      </c>
      <c r="C1925">
        <v>3.9000000953674299</v>
      </c>
      <c r="D1925" s="2">
        <f t="shared" si="60"/>
        <v>45377</v>
      </c>
      <c r="E1925">
        <f t="shared" si="61"/>
        <v>41.156043052673333</v>
      </c>
    </row>
    <row r="1926" spans="1:5">
      <c r="A1926" s="5">
        <v>45377.166666666664</v>
      </c>
      <c r="B1926">
        <v>4.1163902282714799</v>
      </c>
      <c r="C1926">
        <v>3.9000000953674299</v>
      </c>
      <c r="D1926" s="2">
        <f t="shared" si="60"/>
        <v>45377</v>
      </c>
      <c r="E1926">
        <f t="shared" si="61"/>
        <v>41.156043052673333</v>
      </c>
    </row>
    <row r="1927" spans="1:5">
      <c r="A1927" s="5">
        <v>45377.208333333336</v>
      </c>
      <c r="B1927">
        <v>4.199462890625</v>
      </c>
      <c r="C1927">
        <v>3.2999999523162802</v>
      </c>
      <c r="D1927" s="2">
        <f t="shared" si="60"/>
        <v>45377</v>
      </c>
      <c r="E1927">
        <f t="shared" si="61"/>
        <v>41.156043052673333</v>
      </c>
    </row>
    <row r="1928" spans="1:5">
      <c r="A1928" s="5">
        <v>45377.25</v>
      </c>
      <c r="B1928">
        <v>4.38645219802856</v>
      </c>
      <c r="C1928">
        <v>3.9000000953674299</v>
      </c>
      <c r="D1928" s="2">
        <f t="shared" si="60"/>
        <v>45377</v>
      </c>
      <c r="E1928">
        <f t="shared" si="61"/>
        <v>41.156043052673333</v>
      </c>
    </row>
    <row r="1929" spans="1:5">
      <c r="A1929" s="5">
        <v>45377.291666666664</v>
      </c>
      <c r="B1929">
        <v>4.7596240043640101</v>
      </c>
      <c r="C1929">
        <v>4.4000000953674299</v>
      </c>
      <c r="D1929" s="2">
        <f t="shared" si="60"/>
        <v>45377</v>
      </c>
      <c r="E1929">
        <f t="shared" si="61"/>
        <v>41.156043052673333</v>
      </c>
    </row>
    <row r="1930" spans="1:5">
      <c r="A1930" s="5">
        <v>45377.333333333336</v>
      </c>
      <c r="B1930">
        <v>5.3778491020202601</v>
      </c>
      <c r="C1930">
        <v>5.5999999046325604</v>
      </c>
      <c r="D1930" s="2">
        <f t="shared" si="60"/>
        <v>45377</v>
      </c>
      <c r="E1930">
        <f t="shared" si="61"/>
        <v>41.156043052673333</v>
      </c>
    </row>
    <row r="1931" spans="1:5">
      <c r="A1931" s="5">
        <v>45377.375</v>
      </c>
      <c r="B1931">
        <v>6.0192852020263601</v>
      </c>
      <c r="C1931">
        <v>7.1999998092651296</v>
      </c>
      <c r="D1931" s="2">
        <f t="shared" si="60"/>
        <v>45377</v>
      </c>
      <c r="E1931">
        <f t="shared" si="61"/>
        <v>41.156043052673333</v>
      </c>
    </row>
    <row r="1932" spans="1:5">
      <c r="A1932" s="5">
        <v>45377.416666666664</v>
      </c>
      <c r="B1932">
        <v>6.4865860939025799</v>
      </c>
      <c r="C1932">
        <v>7.1999998092651296</v>
      </c>
      <c r="D1932" s="2">
        <f t="shared" si="60"/>
        <v>45377</v>
      </c>
      <c r="E1932">
        <f t="shared" si="61"/>
        <v>41.156043052673333</v>
      </c>
    </row>
    <row r="1933" spans="1:5">
      <c r="A1933" s="5">
        <v>45377.458333333336</v>
      </c>
      <c r="B1933">
        <v>6.7514958381652797</v>
      </c>
      <c r="C1933">
        <v>10</v>
      </c>
      <c r="D1933" s="2">
        <f t="shared" si="60"/>
        <v>45377</v>
      </c>
      <c r="E1933">
        <f t="shared" si="61"/>
        <v>41.156043052673333</v>
      </c>
    </row>
    <row r="1934" spans="1:5">
      <c r="A1934" s="5">
        <v>45377.5</v>
      </c>
      <c r="B1934">
        <v>6.8339729309081996</v>
      </c>
      <c r="C1934">
        <v>11.1000003814697</v>
      </c>
      <c r="D1934" s="2">
        <f t="shared" si="60"/>
        <v>45377</v>
      </c>
      <c r="E1934">
        <f t="shared" si="61"/>
        <v>41.156043052673333</v>
      </c>
    </row>
    <row r="1935" spans="1:5">
      <c r="A1935" s="5">
        <v>45377.541666666664</v>
      </c>
      <c r="B1935">
        <v>6.76956987380981</v>
      </c>
      <c r="C1935">
        <v>10.6000003814697</v>
      </c>
      <c r="D1935" s="2">
        <f t="shared" si="60"/>
        <v>45377</v>
      </c>
      <c r="E1935">
        <f t="shared" si="61"/>
        <v>41.156043052673333</v>
      </c>
    </row>
    <row r="1936" spans="1:5">
      <c r="A1936" s="5">
        <v>45377.583333333336</v>
      </c>
      <c r="B1936">
        <v>6.5659437179565403</v>
      </c>
      <c r="C1936">
        <v>8.3000001907348597</v>
      </c>
      <c r="D1936" s="2">
        <f t="shared" si="60"/>
        <v>45377</v>
      </c>
      <c r="E1936">
        <f t="shared" si="61"/>
        <v>41.156043052673333</v>
      </c>
    </row>
    <row r="1937" spans="1:5">
      <c r="A1937" s="5">
        <v>45377.625</v>
      </c>
      <c r="B1937">
        <v>6.2796158790588299</v>
      </c>
      <c r="C1937">
        <v>8.3000001907348597</v>
      </c>
      <c r="D1937" s="2">
        <f t="shared" si="60"/>
        <v>45377</v>
      </c>
      <c r="E1937">
        <f t="shared" si="61"/>
        <v>41.156043052673333</v>
      </c>
    </row>
    <row r="1938" spans="1:5">
      <c r="A1938" s="5">
        <v>45377.666666666664</v>
      </c>
      <c r="B1938">
        <v>5.8805432319641104</v>
      </c>
      <c r="C1938">
        <v>6.6999998092651296</v>
      </c>
      <c r="D1938" s="2">
        <f t="shared" si="60"/>
        <v>45377</v>
      </c>
      <c r="E1938">
        <f t="shared" si="61"/>
        <v>41.156043052673333</v>
      </c>
    </row>
    <row r="1939" spans="1:5">
      <c r="A1939" s="5">
        <v>45377.708333333336</v>
      </c>
      <c r="B1939">
        <v>5.4320425987243599</v>
      </c>
      <c r="C1939">
        <v>5.5999999046325604</v>
      </c>
      <c r="D1939" s="2">
        <f t="shared" si="60"/>
        <v>45377</v>
      </c>
      <c r="E1939">
        <f t="shared" si="61"/>
        <v>41.156043052673333</v>
      </c>
    </row>
    <row r="1940" spans="1:5">
      <c r="A1940" s="5">
        <v>45377.75</v>
      </c>
      <c r="B1940">
        <v>4.9763989448547301</v>
      </c>
      <c r="C1940">
        <v>5</v>
      </c>
      <c r="D1940" s="2">
        <f t="shared" si="60"/>
        <v>45377</v>
      </c>
      <c r="E1940">
        <f t="shared" si="61"/>
        <v>41.156043052673333</v>
      </c>
    </row>
    <row r="1941" spans="1:5">
      <c r="A1941" s="5">
        <v>45377.791666666664</v>
      </c>
      <c r="B1941">
        <v>4.6356940269470197</v>
      </c>
      <c r="C1941">
        <v>5</v>
      </c>
      <c r="D1941" s="2">
        <f t="shared" si="60"/>
        <v>45377</v>
      </c>
      <c r="E1941">
        <f t="shared" si="61"/>
        <v>41.156043052673333</v>
      </c>
    </row>
    <row r="1942" spans="1:5">
      <c r="A1942" s="5">
        <v>45377.833333333336</v>
      </c>
      <c r="B1942">
        <v>4.3063120841979901</v>
      </c>
      <c r="C1942">
        <v>5</v>
      </c>
      <c r="D1942" s="2">
        <f t="shared" si="60"/>
        <v>45377</v>
      </c>
      <c r="E1942">
        <f t="shared" si="61"/>
        <v>41.156043052673333</v>
      </c>
    </row>
    <row r="1943" spans="1:5">
      <c r="A1943" s="5">
        <v>45377.875</v>
      </c>
      <c r="B1943">
        <v>4.0017571449279696</v>
      </c>
      <c r="C1943">
        <v>4.4000000953674299</v>
      </c>
      <c r="D1943" s="2">
        <f t="shared" si="60"/>
        <v>45377</v>
      </c>
      <c r="E1943">
        <f t="shared" si="61"/>
        <v>41.156043052673333</v>
      </c>
    </row>
    <row r="1944" spans="1:5">
      <c r="A1944" s="5">
        <v>45377.916666666664</v>
      </c>
      <c r="B1944">
        <v>3.7102525234222399</v>
      </c>
      <c r="C1944">
        <v>5</v>
      </c>
      <c r="D1944" s="2">
        <f t="shared" si="60"/>
        <v>45377</v>
      </c>
      <c r="E1944">
        <f t="shared" si="61"/>
        <v>41.156043052673333</v>
      </c>
    </row>
    <row r="1945" spans="1:5">
      <c r="A1945" s="5">
        <v>45377.958333333336</v>
      </c>
      <c r="B1945">
        <v>3.39073157310485</v>
      </c>
      <c r="C1945">
        <v>5.5999999046325604</v>
      </c>
      <c r="D1945" s="2">
        <f t="shared" si="60"/>
        <v>45377</v>
      </c>
      <c r="E1945">
        <f t="shared" si="61"/>
        <v>41.156043052673333</v>
      </c>
    </row>
    <row r="1946" spans="1:5">
      <c r="A1946" s="5">
        <v>45378</v>
      </c>
      <c r="B1946">
        <v>3.1872711181640598</v>
      </c>
      <c r="C1946">
        <v>5.5999999046325604</v>
      </c>
      <c r="D1946" s="2">
        <f t="shared" si="60"/>
        <v>45378</v>
      </c>
      <c r="E1946">
        <f t="shared" si="61"/>
        <v>38.996705830097191</v>
      </c>
    </row>
    <row r="1947" spans="1:5">
      <c r="A1947" s="5">
        <v>45378.041666666664</v>
      </c>
      <c r="B1947">
        <v>3.02487015724182</v>
      </c>
      <c r="C1947">
        <v>6.0999999046325604</v>
      </c>
      <c r="D1947" s="2">
        <f t="shared" si="60"/>
        <v>45378</v>
      </c>
      <c r="E1947">
        <f t="shared" si="61"/>
        <v>38.996705830097191</v>
      </c>
    </row>
    <row r="1948" spans="1:5">
      <c r="A1948" s="5">
        <v>45378.083333333336</v>
      </c>
      <c r="B1948">
        <v>2.85319852828979</v>
      </c>
      <c r="C1948">
        <v>6.0999999046325604</v>
      </c>
      <c r="D1948" s="2">
        <f t="shared" si="60"/>
        <v>45378</v>
      </c>
      <c r="E1948">
        <f t="shared" si="61"/>
        <v>38.996705830097191</v>
      </c>
    </row>
    <row r="1949" spans="1:5">
      <c r="A1949" s="5">
        <v>45378.125</v>
      </c>
      <c r="B1949">
        <v>2.6916854381561199</v>
      </c>
      <c r="C1949">
        <v>6.6999998092651296</v>
      </c>
      <c r="D1949" s="2">
        <f t="shared" si="60"/>
        <v>45378</v>
      </c>
      <c r="E1949">
        <f t="shared" si="61"/>
        <v>38.996705830097191</v>
      </c>
    </row>
    <row r="1950" spans="1:5">
      <c r="A1950" s="5">
        <v>45378.166666666664</v>
      </c>
      <c r="B1950">
        <v>2.6004097461700399</v>
      </c>
      <c r="C1950">
        <v>5.5999999046325604</v>
      </c>
      <c r="D1950" s="2">
        <f t="shared" si="60"/>
        <v>45378</v>
      </c>
      <c r="E1950">
        <f t="shared" si="61"/>
        <v>38.996705830097191</v>
      </c>
    </row>
    <row r="1951" spans="1:5">
      <c r="A1951" s="5">
        <v>45378.208333333336</v>
      </c>
      <c r="B1951">
        <v>2.5109970569610498</v>
      </c>
      <c r="C1951">
        <v>5.5999999046325604</v>
      </c>
      <c r="D1951" s="2">
        <f t="shared" si="60"/>
        <v>45378</v>
      </c>
      <c r="E1951">
        <f t="shared" si="61"/>
        <v>38.996705830097191</v>
      </c>
    </row>
    <row r="1952" spans="1:5">
      <c r="A1952" s="5">
        <v>45378.25</v>
      </c>
      <c r="B1952">
        <v>2.3649570941925</v>
      </c>
      <c r="C1952">
        <v>5.5999999046325604</v>
      </c>
      <c r="D1952" s="2">
        <f t="shared" si="60"/>
        <v>45378</v>
      </c>
      <c r="E1952">
        <f t="shared" si="61"/>
        <v>38.996705830097191</v>
      </c>
    </row>
    <row r="1953" spans="1:5">
      <c r="A1953" s="5">
        <v>45378.291666666664</v>
      </c>
      <c r="B1953">
        <v>2.32878422737121</v>
      </c>
      <c r="C1953">
        <v>6.0999999046325604</v>
      </c>
      <c r="D1953" s="2">
        <f t="shared" si="60"/>
        <v>45378</v>
      </c>
      <c r="E1953">
        <f t="shared" si="61"/>
        <v>38.996705830097191</v>
      </c>
    </row>
    <row r="1954" spans="1:5">
      <c r="A1954" s="5">
        <v>45378.333333333336</v>
      </c>
      <c r="B1954">
        <v>2.6024181842803902</v>
      </c>
      <c r="C1954">
        <v>6.6999998092651296</v>
      </c>
      <c r="D1954" s="2">
        <f t="shared" si="60"/>
        <v>45378</v>
      </c>
      <c r="E1954">
        <f t="shared" si="61"/>
        <v>38.996705830097191</v>
      </c>
    </row>
    <row r="1955" spans="1:5">
      <c r="A1955" s="5">
        <v>45378.375</v>
      </c>
      <c r="B1955">
        <v>3.3059828281402499</v>
      </c>
      <c r="C1955">
        <v>7.8000001907348597</v>
      </c>
      <c r="D1955" s="2">
        <f t="shared" si="60"/>
        <v>45378</v>
      </c>
      <c r="E1955">
        <f t="shared" si="61"/>
        <v>38.996705830097191</v>
      </c>
    </row>
    <row r="1956" spans="1:5">
      <c r="A1956" s="5">
        <v>45378.416666666664</v>
      </c>
      <c r="B1956">
        <v>4.0520653724670401</v>
      </c>
      <c r="C1956">
        <v>8.3000001907348597</v>
      </c>
      <c r="D1956" s="2">
        <f t="shared" si="60"/>
        <v>45378</v>
      </c>
      <c r="E1956">
        <f t="shared" si="61"/>
        <v>38.996705830097191</v>
      </c>
    </row>
    <row r="1957" spans="1:5">
      <c r="A1957" s="5">
        <v>45378.458333333336</v>
      </c>
      <c r="B1957">
        <v>4.7011771202087402</v>
      </c>
      <c r="C1957">
        <v>6.6999998092651296</v>
      </c>
      <c r="D1957" s="2">
        <f t="shared" si="60"/>
        <v>45378</v>
      </c>
      <c r="E1957">
        <f t="shared" si="61"/>
        <v>38.996705830097191</v>
      </c>
    </row>
    <row r="1958" spans="1:5">
      <c r="A1958" s="5">
        <v>45378.5</v>
      </c>
      <c r="B1958">
        <v>5.2734737396240199</v>
      </c>
      <c r="C1958">
        <v>7.1999998092651296</v>
      </c>
      <c r="D1958" s="2">
        <f t="shared" si="60"/>
        <v>45378</v>
      </c>
      <c r="E1958">
        <f t="shared" si="61"/>
        <v>38.996705830097191</v>
      </c>
    </row>
    <row r="1959" spans="1:5">
      <c r="A1959" s="5">
        <v>45378.541666666664</v>
      </c>
      <c r="B1959">
        <v>5.69667196273803</v>
      </c>
      <c r="C1959">
        <v>8.8999996185302699</v>
      </c>
      <c r="D1959" s="2">
        <f t="shared" si="60"/>
        <v>45378</v>
      </c>
      <c r="E1959">
        <f t="shared" si="61"/>
        <v>38.996705830097191</v>
      </c>
    </row>
    <row r="1960" spans="1:5">
      <c r="A1960" s="5">
        <v>45378.583333333336</v>
      </c>
      <c r="B1960">
        <v>5.9392313957214302</v>
      </c>
      <c r="C1960">
        <v>8.3000001907348597</v>
      </c>
      <c r="D1960" s="2">
        <f t="shared" si="60"/>
        <v>45378</v>
      </c>
      <c r="E1960">
        <f t="shared" si="61"/>
        <v>38.996705830097191</v>
      </c>
    </row>
    <row r="1961" spans="1:5">
      <c r="A1961" s="5">
        <v>45378.625</v>
      </c>
      <c r="B1961">
        <v>6.0405530929565403</v>
      </c>
      <c r="C1961">
        <v>7.1999998092651296</v>
      </c>
      <c r="D1961" s="2">
        <f t="shared" si="60"/>
        <v>45378</v>
      </c>
      <c r="E1961">
        <f t="shared" si="61"/>
        <v>38.996705830097191</v>
      </c>
    </row>
    <row r="1962" spans="1:5">
      <c r="A1962" s="5">
        <v>45378.666666666664</v>
      </c>
      <c r="B1962">
        <v>6.0168786048889098</v>
      </c>
      <c r="C1962">
        <v>6.0999999046325604</v>
      </c>
      <c r="D1962" s="2">
        <f t="shared" si="60"/>
        <v>45378</v>
      </c>
      <c r="E1962">
        <f t="shared" si="61"/>
        <v>38.996705830097191</v>
      </c>
    </row>
    <row r="1963" spans="1:5">
      <c r="A1963" s="5">
        <v>45378.708333333336</v>
      </c>
      <c r="B1963">
        <v>5.8486227989196697</v>
      </c>
      <c r="C1963">
        <v>6.0999999046325604</v>
      </c>
      <c r="D1963" s="2">
        <f t="shared" si="60"/>
        <v>45378</v>
      </c>
      <c r="E1963">
        <f t="shared" si="61"/>
        <v>38.996705830097191</v>
      </c>
    </row>
    <row r="1964" spans="1:5">
      <c r="A1964" s="5">
        <v>45378.75</v>
      </c>
      <c r="B1964">
        <v>5.49578857421875</v>
      </c>
      <c r="C1964">
        <v>6.6999998092651296</v>
      </c>
      <c r="D1964" s="2">
        <f t="shared" si="60"/>
        <v>45378</v>
      </c>
      <c r="E1964">
        <f t="shared" si="61"/>
        <v>38.996705830097191</v>
      </c>
    </row>
    <row r="1965" spans="1:5">
      <c r="A1965" s="5">
        <v>45378.791666666664</v>
      </c>
      <c r="B1965">
        <v>4.8970065116882298</v>
      </c>
      <c r="C1965">
        <v>6.6999998092651296</v>
      </c>
      <c r="D1965" s="2">
        <f t="shared" si="60"/>
        <v>45378</v>
      </c>
      <c r="E1965">
        <f t="shared" si="61"/>
        <v>38.996705830097191</v>
      </c>
    </row>
    <row r="1966" spans="1:5">
      <c r="A1966" s="5">
        <v>45378.833333333336</v>
      </c>
      <c r="B1966">
        <v>4.1253728866577104</v>
      </c>
      <c r="C1966">
        <v>6.6999998092651296</v>
      </c>
      <c r="D1966" s="2">
        <f t="shared" si="60"/>
        <v>45378</v>
      </c>
      <c r="E1966">
        <f t="shared" si="61"/>
        <v>38.996705830097191</v>
      </c>
    </row>
    <row r="1967" spans="1:5">
      <c r="A1967" s="5">
        <v>45378.875</v>
      </c>
      <c r="B1967">
        <v>3.29833912849426</v>
      </c>
      <c r="C1967">
        <v>7.1999998092651296</v>
      </c>
      <c r="D1967" s="2">
        <f t="shared" si="60"/>
        <v>45378</v>
      </c>
      <c r="E1967">
        <f t="shared" si="61"/>
        <v>38.996705830097191</v>
      </c>
    </row>
    <row r="1968" spans="1:5">
      <c r="A1968" s="5">
        <v>45378.916666666664</v>
      </c>
      <c r="B1968">
        <v>2.4837038516998202</v>
      </c>
      <c r="C1968">
        <v>6.6999998092651296</v>
      </c>
      <c r="D1968" s="2">
        <f t="shared" si="60"/>
        <v>45378</v>
      </c>
      <c r="E1968">
        <f t="shared" si="61"/>
        <v>38.996705830097191</v>
      </c>
    </row>
    <row r="1969" spans="1:5">
      <c r="A1969" s="5">
        <v>45378.958333333336</v>
      </c>
      <c r="B1969">
        <v>1.94995164871215</v>
      </c>
      <c r="C1969">
        <v>6.6999998092651296</v>
      </c>
      <c r="D1969" s="2">
        <f t="shared" si="60"/>
        <v>45378</v>
      </c>
      <c r="E1969">
        <f t="shared" si="61"/>
        <v>38.996705830097191</v>
      </c>
    </row>
    <row r="1970" spans="1:5">
      <c r="A1970" s="5">
        <v>45379</v>
      </c>
      <c r="B1970">
        <v>1.4139111042022701</v>
      </c>
      <c r="C1970">
        <v>6.0999999046325604</v>
      </c>
      <c r="D1970" s="2">
        <f t="shared" si="60"/>
        <v>45379</v>
      </c>
      <c r="E1970">
        <f t="shared" si="61"/>
        <v>39.054966253042217</v>
      </c>
    </row>
    <row r="1971" spans="1:5">
      <c r="A1971" s="5">
        <v>45379.041666666664</v>
      </c>
      <c r="B1971">
        <v>1.1372545957565301</v>
      </c>
      <c r="C1971">
        <v>6.0999999046325604</v>
      </c>
      <c r="D1971" s="2">
        <f t="shared" si="60"/>
        <v>45379</v>
      </c>
      <c r="E1971">
        <f t="shared" si="61"/>
        <v>39.054966253042217</v>
      </c>
    </row>
    <row r="1972" spans="1:5">
      <c r="A1972" s="5">
        <v>45379.083333333336</v>
      </c>
      <c r="B1972">
        <v>0.82657331228256203</v>
      </c>
      <c r="C1972">
        <v>6.0999999046325604</v>
      </c>
      <c r="D1972" s="2">
        <f t="shared" si="60"/>
        <v>45379</v>
      </c>
      <c r="E1972">
        <f t="shared" si="61"/>
        <v>39.054966253042217</v>
      </c>
    </row>
    <row r="1973" spans="1:5">
      <c r="A1973" s="5">
        <v>45379.125</v>
      </c>
      <c r="B1973">
        <v>0.67311483621597201</v>
      </c>
      <c r="C1973">
        <v>6.0999999046325604</v>
      </c>
      <c r="D1973" s="2">
        <f t="shared" si="60"/>
        <v>45379</v>
      </c>
      <c r="E1973">
        <f t="shared" si="61"/>
        <v>39.054966253042217</v>
      </c>
    </row>
    <row r="1974" spans="1:5">
      <c r="A1974" s="5">
        <v>45379.166666666664</v>
      </c>
      <c r="B1974">
        <v>1.2283686399459799</v>
      </c>
      <c r="C1974">
        <v>6.0999999046325604</v>
      </c>
      <c r="D1974" s="2">
        <f t="shared" si="60"/>
        <v>45379</v>
      </c>
      <c r="E1974">
        <f t="shared" si="61"/>
        <v>39.054966253042217</v>
      </c>
    </row>
    <row r="1975" spans="1:5">
      <c r="A1975" s="5">
        <v>45379.208333333336</v>
      </c>
      <c r="B1975">
        <v>1.8037195205688401</v>
      </c>
      <c r="C1975">
        <v>5.5999999046325604</v>
      </c>
      <c r="D1975" s="2">
        <f t="shared" si="60"/>
        <v>45379</v>
      </c>
      <c r="E1975">
        <f t="shared" si="61"/>
        <v>39.054966253042217</v>
      </c>
    </row>
    <row r="1976" spans="1:5">
      <c r="A1976" s="5">
        <v>45379.25</v>
      </c>
      <c r="B1976">
        <v>2.2665379047393799</v>
      </c>
      <c r="C1976">
        <v>5.5999999046325604</v>
      </c>
      <c r="D1976" s="2">
        <f t="shared" si="60"/>
        <v>45379</v>
      </c>
      <c r="E1976">
        <f t="shared" si="61"/>
        <v>39.054966253042217</v>
      </c>
    </row>
    <row r="1977" spans="1:5">
      <c r="A1977" s="5">
        <v>45379.291666666664</v>
      </c>
      <c r="B1977">
        <v>2.0855367183685298</v>
      </c>
      <c r="C1977">
        <v>5.5999999046325604</v>
      </c>
      <c r="D1977" s="2">
        <f t="shared" si="60"/>
        <v>45379</v>
      </c>
      <c r="E1977">
        <f t="shared" si="61"/>
        <v>39.054966253042217</v>
      </c>
    </row>
    <row r="1978" spans="1:5">
      <c r="A1978" s="5">
        <v>45379.333333333336</v>
      </c>
      <c r="B1978">
        <v>1.9871909618377599</v>
      </c>
      <c r="C1978">
        <v>5.5999999046325604</v>
      </c>
      <c r="D1978" s="2">
        <f t="shared" si="60"/>
        <v>45379</v>
      </c>
      <c r="E1978">
        <f t="shared" si="61"/>
        <v>39.054966253042217</v>
      </c>
    </row>
    <row r="1979" spans="1:5">
      <c r="A1979" s="5">
        <v>45379.375</v>
      </c>
      <c r="B1979">
        <v>2.7497580051422101</v>
      </c>
      <c r="C1979">
        <v>5.5999999046325604</v>
      </c>
      <c r="D1979" s="2">
        <f t="shared" si="60"/>
        <v>45379</v>
      </c>
      <c r="E1979">
        <f t="shared" si="61"/>
        <v>39.054966253042217</v>
      </c>
    </row>
    <row r="1980" spans="1:5">
      <c r="A1980" s="5">
        <v>45379.416666666664</v>
      </c>
      <c r="B1980">
        <v>4.1153154373168901</v>
      </c>
      <c r="C1980">
        <v>5.5999999046325604</v>
      </c>
      <c r="D1980" s="2">
        <f t="shared" si="60"/>
        <v>45379</v>
      </c>
      <c r="E1980">
        <f t="shared" si="61"/>
        <v>39.054966253042217</v>
      </c>
    </row>
    <row r="1981" spans="1:5">
      <c r="A1981" s="5">
        <v>45379.458333333336</v>
      </c>
      <c r="B1981">
        <v>5.4353914260864196</v>
      </c>
      <c r="C1981">
        <v>6.0999999046325604</v>
      </c>
      <c r="D1981" s="2">
        <f t="shared" si="60"/>
        <v>45379</v>
      </c>
      <c r="E1981">
        <f t="shared" si="61"/>
        <v>39.054966253042217</v>
      </c>
    </row>
    <row r="1982" spans="1:5">
      <c r="A1982" s="5">
        <v>45379.5</v>
      </c>
      <c r="B1982">
        <v>6.4498996734619096</v>
      </c>
      <c r="C1982">
        <v>6.0999999046325604</v>
      </c>
      <c r="D1982" s="2">
        <f t="shared" si="60"/>
        <v>45379</v>
      </c>
      <c r="E1982">
        <f t="shared" si="61"/>
        <v>39.054966253042217</v>
      </c>
    </row>
    <row r="1983" spans="1:5">
      <c r="A1983" s="5">
        <v>45379.541666666664</v>
      </c>
      <c r="B1983">
        <v>7.0091886520385698</v>
      </c>
      <c r="C1983">
        <v>6.6999998092651296</v>
      </c>
      <c r="D1983" s="2">
        <f t="shared" si="60"/>
        <v>45379</v>
      </c>
      <c r="E1983">
        <f t="shared" si="61"/>
        <v>39.054966253042217</v>
      </c>
    </row>
    <row r="1984" spans="1:5">
      <c r="A1984" s="5">
        <v>45379.583333333336</v>
      </c>
      <c r="B1984">
        <v>7.37597227096557</v>
      </c>
      <c r="C1984">
        <v>6.6999998092651296</v>
      </c>
      <c r="D1984" s="2">
        <f t="shared" si="60"/>
        <v>45379</v>
      </c>
      <c r="E1984">
        <f t="shared" si="61"/>
        <v>39.054966253042217</v>
      </c>
    </row>
    <row r="1985" spans="1:5">
      <c r="A1985" s="5">
        <v>45379.625</v>
      </c>
      <c r="B1985">
        <v>7.3686399459838796</v>
      </c>
      <c r="C1985">
        <v>6.6999998092651296</v>
      </c>
      <c r="D1985" s="2">
        <f t="shared" si="60"/>
        <v>45379</v>
      </c>
      <c r="E1985">
        <f t="shared" si="61"/>
        <v>39.054966253042217</v>
      </c>
    </row>
    <row r="1986" spans="1:5">
      <c r="A1986" s="5">
        <v>45379.666666666664</v>
      </c>
      <c r="B1986">
        <v>7.03250980377197</v>
      </c>
      <c r="C1986">
        <v>6.6999998092651296</v>
      </c>
      <c r="D1986" s="2">
        <f t="shared" si="60"/>
        <v>45379</v>
      </c>
      <c r="E1986">
        <f t="shared" si="61"/>
        <v>39.054966253042217</v>
      </c>
    </row>
    <row r="1987" spans="1:5">
      <c r="A1987" s="5">
        <v>45379.708333333336</v>
      </c>
      <c r="B1987">
        <v>6.34521484375</v>
      </c>
      <c r="C1987">
        <v>3.9000000953674299</v>
      </c>
      <c r="D1987" s="2">
        <f t="shared" ref="D1987:D2050" si="62">DATE(YEAR(A1987), MONTH(A1987), DAY(A1987))</f>
        <v>45379</v>
      </c>
      <c r="E1987">
        <f t="shared" ref="E1987:E2050" si="63">AVERAGEIF(D:D, D1987, B:B)*1.8+32</f>
        <v>39.054966253042217</v>
      </c>
    </row>
    <row r="1988" spans="1:5">
      <c r="A1988" s="5">
        <v>45379.75</v>
      </c>
      <c r="B1988">
        <v>5.4417943954467702</v>
      </c>
      <c r="C1988">
        <v>2.7999999523162802</v>
      </c>
      <c r="D1988" s="2">
        <f t="shared" si="62"/>
        <v>45379</v>
      </c>
      <c r="E1988">
        <f t="shared" si="63"/>
        <v>39.054966253042217</v>
      </c>
    </row>
    <row r="1989" spans="1:5">
      <c r="A1989" s="5">
        <v>45379.791666666664</v>
      </c>
      <c r="B1989">
        <v>4.9503669738769496</v>
      </c>
      <c r="C1989">
        <v>2.7999999523162802</v>
      </c>
      <c r="D1989" s="2">
        <f t="shared" si="62"/>
        <v>45379</v>
      </c>
      <c r="E1989">
        <f t="shared" si="63"/>
        <v>39.054966253042217</v>
      </c>
    </row>
    <row r="1990" spans="1:5">
      <c r="A1990" s="5">
        <v>45379.833333333336</v>
      </c>
      <c r="B1990">
        <v>4.5498604774475098</v>
      </c>
      <c r="C1990">
        <v>2.7999999523162802</v>
      </c>
      <c r="D1990" s="2">
        <f t="shared" si="62"/>
        <v>45379</v>
      </c>
      <c r="E1990">
        <f t="shared" si="63"/>
        <v>39.054966253042217</v>
      </c>
    </row>
    <row r="1991" spans="1:5">
      <c r="A1991" s="5">
        <v>45379.875</v>
      </c>
      <c r="B1991">
        <v>4.2343764305114702</v>
      </c>
      <c r="C1991">
        <v>2.20000004768371</v>
      </c>
      <c r="D1991" s="2">
        <f t="shared" si="62"/>
        <v>45379</v>
      </c>
      <c r="E1991">
        <f t="shared" si="63"/>
        <v>39.054966253042217</v>
      </c>
    </row>
    <row r="1992" spans="1:5">
      <c r="A1992" s="5">
        <v>45379.916666666664</v>
      </c>
      <c r="B1992">
        <v>3.9495656490325901</v>
      </c>
      <c r="C1992">
        <v>2.20000004768371</v>
      </c>
      <c r="D1992" s="2">
        <f t="shared" si="62"/>
        <v>45379</v>
      </c>
      <c r="E1992">
        <f t="shared" si="63"/>
        <v>39.054966253042217</v>
      </c>
    </row>
    <row r="1993" spans="1:5">
      <c r="A1993" s="5">
        <v>45379.958333333336</v>
      </c>
      <c r="B1993">
        <v>3.6361551284789999</v>
      </c>
      <c r="C1993">
        <v>2.20000004768371</v>
      </c>
      <c r="D1993" s="2">
        <f t="shared" si="62"/>
        <v>45379</v>
      </c>
      <c r="E1993">
        <f t="shared" si="63"/>
        <v>39.054966253042217</v>
      </c>
    </row>
    <row r="1994" spans="1:5">
      <c r="A1994" s="5">
        <v>45380</v>
      </c>
      <c r="B1994">
        <v>3.29119348526</v>
      </c>
      <c r="C1994">
        <v>2.20000004768371</v>
      </c>
      <c r="D1994" s="2">
        <f t="shared" si="62"/>
        <v>45380</v>
      </c>
      <c r="E1994">
        <f t="shared" si="63"/>
        <v>43.113877865672094</v>
      </c>
    </row>
    <row r="1995" spans="1:5">
      <c r="A1995" s="5">
        <v>45380.041666666664</v>
      </c>
      <c r="B1995">
        <v>2.8225014209747301</v>
      </c>
      <c r="C1995">
        <v>2.20000004768371</v>
      </c>
      <c r="D1995" s="2">
        <f t="shared" si="62"/>
        <v>45380</v>
      </c>
      <c r="E1995">
        <f t="shared" si="63"/>
        <v>43.113877865672094</v>
      </c>
    </row>
    <row r="1996" spans="1:5">
      <c r="A1996" s="5">
        <v>45380.083333333336</v>
      </c>
      <c r="B1996">
        <v>2.3991429805755602</v>
      </c>
      <c r="C1996">
        <v>2.20000004768371</v>
      </c>
      <c r="D1996" s="2">
        <f t="shared" si="62"/>
        <v>45380</v>
      </c>
      <c r="E1996">
        <f t="shared" si="63"/>
        <v>43.113877865672094</v>
      </c>
    </row>
    <row r="1997" spans="1:5">
      <c r="A1997" s="5">
        <v>45380.125</v>
      </c>
      <c r="B1997">
        <v>2.0739901065826398</v>
      </c>
      <c r="C1997">
        <v>2.20000004768371</v>
      </c>
      <c r="D1997" s="2">
        <f t="shared" si="62"/>
        <v>45380</v>
      </c>
      <c r="E1997">
        <f t="shared" si="63"/>
        <v>43.113877865672094</v>
      </c>
    </row>
    <row r="1998" spans="1:5">
      <c r="A1998" s="5">
        <v>45380.166666666664</v>
      </c>
      <c r="B1998">
        <v>1.8896306753158501</v>
      </c>
      <c r="C1998">
        <v>1.70000004768371</v>
      </c>
      <c r="D1998" s="2">
        <f t="shared" si="62"/>
        <v>45380</v>
      </c>
      <c r="E1998">
        <f t="shared" si="63"/>
        <v>43.113877865672094</v>
      </c>
    </row>
    <row r="1999" spans="1:5">
      <c r="A1999" s="5">
        <v>45380.208333333336</v>
      </c>
      <c r="B1999">
        <v>1.8638107776641799</v>
      </c>
      <c r="C1999">
        <v>1.1000000238418499</v>
      </c>
      <c r="D1999" s="2">
        <f t="shared" si="62"/>
        <v>45380</v>
      </c>
      <c r="E1999">
        <f t="shared" si="63"/>
        <v>43.113877865672094</v>
      </c>
    </row>
    <row r="2000" spans="1:5">
      <c r="A2000" s="5">
        <v>45380.25</v>
      </c>
      <c r="B2000">
        <v>2.16186022758483</v>
      </c>
      <c r="C2000">
        <v>1.1000000238418499</v>
      </c>
      <c r="D2000" s="2">
        <f t="shared" si="62"/>
        <v>45380</v>
      </c>
      <c r="E2000">
        <f t="shared" si="63"/>
        <v>43.113877865672094</v>
      </c>
    </row>
    <row r="2001" spans="1:5">
      <c r="A2001" s="5">
        <v>45380.291666666664</v>
      </c>
      <c r="B2001">
        <v>2.90993309020996</v>
      </c>
      <c r="C2001">
        <v>1.1000000238418499</v>
      </c>
      <c r="D2001" s="2">
        <f t="shared" si="62"/>
        <v>45380</v>
      </c>
      <c r="E2001">
        <f t="shared" si="63"/>
        <v>43.113877865672094</v>
      </c>
    </row>
    <row r="2002" spans="1:5">
      <c r="A2002" s="5">
        <v>45380.333333333336</v>
      </c>
      <c r="B2002">
        <v>4.0434374809265101</v>
      </c>
      <c r="C2002">
        <v>1.70000004768371</v>
      </c>
      <c r="D2002" s="2">
        <f t="shared" si="62"/>
        <v>45380</v>
      </c>
      <c r="E2002">
        <f t="shared" si="63"/>
        <v>43.113877865672094</v>
      </c>
    </row>
    <row r="2003" spans="1:5">
      <c r="A2003" s="5">
        <v>45380.375</v>
      </c>
      <c r="B2003">
        <v>5.3963503837585396</v>
      </c>
      <c r="C2003">
        <v>2.20000004768371</v>
      </c>
      <c r="D2003" s="2">
        <f t="shared" si="62"/>
        <v>45380</v>
      </c>
      <c r="E2003">
        <f t="shared" si="63"/>
        <v>43.113877865672094</v>
      </c>
    </row>
    <row r="2004" spans="1:5">
      <c r="A2004" s="5">
        <v>45380.416666666664</v>
      </c>
      <c r="B2004">
        <v>6.8439388275146396</v>
      </c>
      <c r="C2004">
        <v>2.7999999523162802</v>
      </c>
      <c r="D2004" s="2">
        <f t="shared" si="62"/>
        <v>45380</v>
      </c>
      <c r="E2004">
        <f t="shared" si="63"/>
        <v>43.113877865672094</v>
      </c>
    </row>
    <row r="2005" spans="1:5">
      <c r="A2005" s="5">
        <v>45380.458333333336</v>
      </c>
      <c r="B2005">
        <v>8.1225433349609304</v>
      </c>
      <c r="C2005">
        <v>2.20000004768371</v>
      </c>
      <c r="D2005" s="2">
        <f t="shared" si="62"/>
        <v>45380</v>
      </c>
      <c r="E2005">
        <f t="shared" si="63"/>
        <v>43.113877865672094</v>
      </c>
    </row>
    <row r="2006" spans="1:5">
      <c r="A2006" s="5">
        <v>45380.5</v>
      </c>
      <c r="B2006">
        <v>9.12465000152587</v>
      </c>
      <c r="C2006">
        <v>2.7999999523162802</v>
      </c>
      <c r="D2006" s="2">
        <f t="shared" si="62"/>
        <v>45380</v>
      </c>
      <c r="E2006">
        <f t="shared" si="63"/>
        <v>43.113877865672094</v>
      </c>
    </row>
    <row r="2007" spans="1:5">
      <c r="A2007" s="5">
        <v>45380.541666666664</v>
      </c>
      <c r="B2007">
        <v>9.9241914749145508</v>
      </c>
      <c r="C2007">
        <v>2.7999999523162802</v>
      </c>
      <c r="D2007" s="2">
        <f t="shared" si="62"/>
        <v>45380</v>
      </c>
      <c r="E2007">
        <f t="shared" si="63"/>
        <v>43.113877865672094</v>
      </c>
    </row>
    <row r="2008" spans="1:5">
      <c r="A2008" s="5">
        <v>45380.583333333336</v>
      </c>
      <c r="B2008">
        <v>10.453786849975501</v>
      </c>
      <c r="C2008">
        <v>3.2999999523162802</v>
      </c>
      <c r="D2008" s="2">
        <f t="shared" si="62"/>
        <v>45380</v>
      </c>
      <c r="E2008">
        <f t="shared" si="63"/>
        <v>43.113877865672094</v>
      </c>
    </row>
    <row r="2009" spans="1:5">
      <c r="A2009" s="5">
        <v>45380.625</v>
      </c>
      <c r="B2009">
        <v>10.6516342163085</v>
      </c>
      <c r="C2009">
        <v>3.2999999523162802</v>
      </c>
      <c r="D2009" s="2">
        <f t="shared" si="62"/>
        <v>45380</v>
      </c>
      <c r="E2009">
        <f t="shared" si="63"/>
        <v>43.113877865672094</v>
      </c>
    </row>
    <row r="2010" spans="1:5">
      <c r="A2010" s="5">
        <v>45380.666666666664</v>
      </c>
      <c r="B2010">
        <v>10.4425659179687</v>
      </c>
      <c r="C2010">
        <v>3.2999999523162802</v>
      </c>
      <c r="D2010" s="2">
        <f t="shared" si="62"/>
        <v>45380</v>
      </c>
      <c r="E2010">
        <f t="shared" si="63"/>
        <v>43.113877865672094</v>
      </c>
    </row>
    <row r="2011" spans="1:5">
      <c r="A2011" s="5">
        <v>45380.708333333336</v>
      </c>
      <c r="B2011">
        <v>9.8298883438110298</v>
      </c>
      <c r="C2011">
        <v>3.2999999523162802</v>
      </c>
      <c r="D2011" s="2">
        <f t="shared" si="62"/>
        <v>45380</v>
      </c>
      <c r="E2011">
        <f t="shared" si="63"/>
        <v>43.113877865672094</v>
      </c>
    </row>
    <row r="2012" spans="1:5">
      <c r="A2012" s="5">
        <v>45380.75</v>
      </c>
      <c r="B2012">
        <v>9.0225868225097603</v>
      </c>
      <c r="C2012">
        <v>2.7999999523162802</v>
      </c>
      <c r="D2012" s="2">
        <f t="shared" si="62"/>
        <v>45380</v>
      </c>
      <c r="E2012">
        <f t="shared" si="63"/>
        <v>43.113877865672094</v>
      </c>
    </row>
    <row r="2013" spans="1:5">
      <c r="A2013" s="5">
        <v>45380.791666666664</v>
      </c>
      <c r="B2013">
        <v>8.0807476043701101</v>
      </c>
      <c r="C2013">
        <v>2.20000004768371</v>
      </c>
      <c r="D2013" s="2">
        <f t="shared" si="62"/>
        <v>45380</v>
      </c>
      <c r="E2013">
        <f t="shared" si="63"/>
        <v>43.113877865672094</v>
      </c>
    </row>
    <row r="2014" spans="1:5">
      <c r="A2014" s="5">
        <v>45380.833333333336</v>
      </c>
      <c r="B2014">
        <v>7.2526335716247496</v>
      </c>
      <c r="C2014">
        <v>3.2999999523162802</v>
      </c>
      <c r="D2014" s="2">
        <f t="shared" si="62"/>
        <v>45380</v>
      </c>
      <c r="E2014">
        <f t="shared" si="63"/>
        <v>43.113877865672094</v>
      </c>
    </row>
    <row r="2015" spans="1:5">
      <c r="A2015" s="5">
        <v>45380.875</v>
      </c>
      <c r="B2015">
        <v>6.8211741447448704</v>
      </c>
      <c r="C2015">
        <v>2.7999999523162802</v>
      </c>
      <c r="D2015" s="2">
        <f t="shared" si="62"/>
        <v>45380</v>
      </c>
      <c r="E2015">
        <f t="shared" si="63"/>
        <v>43.113877865672094</v>
      </c>
    </row>
    <row r="2016" spans="1:5">
      <c r="A2016" s="5">
        <v>45380.916666666664</v>
      </c>
      <c r="B2016">
        <v>6.5271863937377903</v>
      </c>
      <c r="C2016">
        <v>2.7999999523162802</v>
      </c>
      <c r="D2016" s="2">
        <f t="shared" si="62"/>
        <v>45380</v>
      </c>
      <c r="E2016">
        <f t="shared" si="63"/>
        <v>43.113877865672094</v>
      </c>
    </row>
    <row r="2017" spans="1:5">
      <c r="A2017" s="5">
        <v>45380.958333333336</v>
      </c>
      <c r="B2017">
        <v>6.2356600761413503</v>
      </c>
      <c r="C2017">
        <v>2.7999999523162802</v>
      </c>
      <c r="D2017" s="2">
        <f t="shared" si="62"/>
        <v>45380</v>
      </c>
      <c r="E2017">
        <f t="shared" si="63"/>
        <v>43.113877865672094</v>
      </c>
    </row>
    <row r="2018" spans="1:5">
      <c r="A2018" s="5">
        <v>45381</v>
      </c>
      <c r="B2018">
        <v>5.9939608573913503</v>
      </c>
      <c r="C2018">
        <v>2.7999999523162802</v>
      </c>
      <c r="D2018" s="2">
        <f t="shared" si="62"/>
        <v>45381</v>
      </c>
      <c r="E2018">
        <f t="shared" si="63"/>
        <v>45.577460372447952</v>
      </c>
    </row>
    <row r="2019" spans="1:5">
      <c r="A2019" s="5">
        <v>45381.041666666664</v>
      </c>
      <c r="B2019">
        <v>5.7938752174377397</v>
      </c>
      <c r="C2019">
        <v>2.7999999523162802</v>
      </c>
      <c r="D2019" s="2">
        <f t="shared" si="62"/>
        <v>45381</v>
      </c>
      <c r="E2019">
        <f t="shared" si="63"/>
        <v>45.577460372447952</v>
      </c>
    </row>
    <row r="2020" spans="1:5">
      <c r="A2020" s="5">
        <v>45381.083333333336</v>
      </c>
      <c r="B2020">
        <v>5.6094665527343697</v>
      </c>
      <c r="C2020">
        <v>2.7999999523162802</v>
      </c>
      <c r="D2020" s="2">
        <f t="shared" si="62"/>
        <v>45381</v>
      </c>
      <c r="E2020">
        <f t="shared" si="63"/>
        <v>45.577460372447952</v>
      </c>
    </row>
    <row r="2021" spans="1:5">
      <c r="A2021" s="5">
        <v>45381.125</v>
      </c>
      <c r="B2021">
        <v>5.4415130615234304</v>
      </c>
      <c r="C2021">
        <v>2.7999999523162802</v>
      </c>
      <c r="D2021" s="2">
        <f t="shared" si="62"/>
        <v>45381</v>
      </c>
      <c r="E2021">
        <f t="shared" si="63"/>
        <v>45.577460372447952</v>
      </c>
    </row>
    <row r="2022" spans="1:5">
      <c r="A2022" s="5">
        <v>45381.166666666664</v>
      </c>
      <c r="B2022">
        <v>5.3582520484924299</v>
      </c>
      <c r="C2022">
        <v>2.7999999523162802</v>
      </c>
      <c r="D2022" s="2">
        <f t="shared" si="62"/>
        <v>45381</v>
      </c>
      <c r="E2022">
        <f t="shared" si="63"/>
        <v>45.577460372447952</v>
      </c>
    </row>
    <row r="2023" spans="1:5">
      <c r="A2023" s="5">
        <v>45381.208333333336</v>
      </c>
      <c r="B2023">
        <v>5.3554000854492099</v>
      </c>
      <c r="C2023">
        <v>2.7999999523162802</v>
      </c>
      <c r="D2023" s="2">
        <f t="shared" si="62"/>
        <v>45381</v>
      </c>
      <c r="E2023">
        <f t="shared" si="63"/>
        <v>45.577460372447952</v>
      </c>
    </row>
    <row r="2024" spans="1:5">
      <c r="A2024" s="5">
        <v>45381.25</v>
      </c>
      <c r="B2024">
        <v>5.4730467796325604</v>
      </c>
      <c r="C2024">
        <v>2.20000004768371</v>
      </c>
      <c r="D2024" s="2">
        <f t="shared" si="62"/>
        <v>45381</v>
      </c>
      <c r="E2024">
        <f t="shared" si="63"/>
        <v>45.577460372447952</v>
      </c>
    </row>
    <row r="2025" spans="1:5">
      <c r="A2025" s="5">
        <v>45381.291666666664</v>
      </c>
      <c r="B2025">
        <v>5.9570560455322203</v>
      </c>
      <c r="C2025">
        <v>2.7999999523162802</v>
      </c>
      <c r="D2025" s="2">
        <f t="shared" si="62"/>
        <v>45381</v>
      </c>
      <c r="E2025">
        <f t="shared" si="63"/>
        <v>45.577460372447952</v>
      </c>
    </row>
    <row r="2026" spans="1:5">
      <c r="A2026" s="5">
        <v>45381.333333333336</v>
      </c>
      <c r="B2026">
        <v>6.7432799339294398</v>
      </c>
      <c r="C2026">
        <v>2.7999999523162802</v>
      </c>
      <c r="D2026" s="2">
        <f t="shared" si="62"/>
        <v>45381</v>
      </c>
      <c r="E2026">
        <f t="shared" si="63"/>
        <v>45.577460372447952</v>
      </c>
    </row>
    <row r="2027" spans="1:5">
      <c r="A2027" s="5">
        <v>45381.375</v>
      </c>
      <c r="B2027">
        <v>7.68337059020996</v>
      </c>
      <c r="C2027">
        <v>2.7999999523162802</v>
      </c>
      <c r="D2027" s="2">
        <f t="shared" si="62"/>
        <v>45381</v>
      </c>
      <c r="E2027">
        <f t="shared" si="63"/>
        <v>45.577460372447952</v>
      </c>
    </row>
    <row r="2028" spans="1:5">
      <c r="A2028" s="5">
        <v>45381.416666666664</v>
      </c>
      <c r="B2028">
        <v>8.7672576904296804</v>
      </c>
      <c r="C2028">
        <v>2.20000004768371</v>
      </c>
      <c r="D2028" s="2">
        <f t="shared" si="62"/>
        <v>45381</v>
      </c>
      <c r="E2028">
        <f t="shared" si="63"/>
        <v>45.577460372447952</v>
      </c>
    </row>
    <row r="2029" spans="1:5">
      <c r="A2029" s="5">
        <v>45381.458333333336</v>
      </c>
      <c r="B2029">
        <v>9.5637435913085902</v>
      </c>
      <c r="C2029">
        <v>3.2999999523162802</v>
      </c>
      <c r="D2029" s="2">
        <f t="shared" si="62"/>
        <v>45381</v>
      </c>
      <c r="E2029">
        <f t="shared" si="63"/>
        <v>45.577460372447952</v>
      </c>
    </row>
    <row r="2030" spans="1:5">
      <c r="A2030" s="5">
        <v>45381.5</v>
      </c>
      <c r="B2030">
        <v>10.300823211669901</v>
      </c>
      <c r="C2030">
        <v>4.4000000953674299</v>
      </c>
      <c r="D2030" s="2">
        <f t="shared" si="62"/>
        <v>45381</v>
      </c>
      <c r="E2030">
        <f t="shared" si="63"/>
        <v>45.577460372447952</v>
      </c>
    </row>
    <row r="2031" spans="1:5">
      <c r="A2031" s="5">
        <v>45381.541666666664</v>
      </c>
      <c r="B2031">
        <v>10.6955442428588</v>
      </c>
      <c r="C2031">
        <v>5</v>
      </c>
      <c r="D2031" s="2">
        <f t="shared" si="62"/>
        <v>45381</v>
      </c>
      <c r="E2031">
        <f t="shared" si="63"/>
        <v>45.577460372447952</v>
      </c>
    </row>
    <row r="2032" spans="1:5">
      <c r="A2032" s="5">
        <v>45381.583333333336</v>
      </c>
      <c r="B2032">
        <v>10.734173774719199</v>
      </c>
      <c r="C2032">
        <v>6.6999998092651296</v>
      </c>
      <c r="D2032" s="2">
        <f t="shared" si="62"/>
        <v>45381</v>
      </c>
      <c r="E2032">
        <f t="shared" si="63"/>
        <v>45.577460372447952</v>
      </c>
    </row>
    <row r="2033" spans="1:5">
      <c r="A2033" s="5">
        <v>45381.625</v>
      </c>
      <c r="B2033">
        <v>10.424787521362299</v>
      </c>
      <c r="C2033">
        <v>5.5999999046325604</v>
      </c>
      <c r="D2033" s="2">
        <f t="shared" si="62"/>
        <v>45381</v>
      </c>
      <c r="E2033">
        <f t="shared" si="63"/>
        <v>45.577460372447952</v>
      </c>
    </row>
    <row r="2034" spans="1:5">
      <c r="A2034" s="5">
        <v>45381.666666666664</v>
      </c>
      <c r="B2034">
        <v>9.8264093399047798</v>
      </c>
      <c r="C2034">
        <v>5.5999999046325604</v>
      </c>
      <c r="D2034" s="2">
        <f t="shared" si="62"/>
        <v>45381</v>
      </c>
      <c r="E2034">
        <f t="shared" si="63"/>
        <v>45.577460372447952</v>
      </c>
    </row>
    <row r="2035" spans="1:5">
      <c r="A2035" s="5">
        <v>45381.708333333336</v>
      </c>
      <c r="B2035">
        <v>9.1523818969726491</v>
      </c>
      <c r="C2035">
        <v>5</v>
      </c>
      <c r="D2035" s="2">
        <f t="shared" si="62"/>
        <v>45381</v>
      </c>
      <c r="E2035">
        <f t="shared" si="63"/>
        <v>45.577460372447952</v>
      </c>
    </row>
    <row r="2036" spans="1:5">
      <c r="A2036" s="5">
        <v>45381.75</v>
      </c>
      <c r="B2036">
        <v>8.3053779602050692</v>
      </c>
      <c r="C2036">
        <v>5</v>
      </c>
      <c r="D2036" s="2">
        <f t="shared" si="62"/>
        <v>45381</v>
      </c>
      <c r="E2036">
        <f t="shared" si="63"/>
        <v>45.577460372447952</v>
      </c>
    </row>
    <row r="2037" spans="1:5">
      <c r="A2037" s="5">
        <v>45381.791666666664</v>
      </c>
      <c r="B2037">
        <v>7.5887312889099103</v>
      </c>
      <c r="C2037">
        <v>5</v>
      </c>
      <c r="D2037" s="2">
        <f t="shared" si="62"/>
        <v>45381</v>
      </c>
      <c r="E2037">
        <f t="shared" si="63"/>
        <v>45.577460372447952</v>
      </c>
    </row>
    <row r="2038" spans="1:5">
      <c r="A2038" s="5">
        <v>45381.833333333336</v>
      </c>
      <c r="B2038">
        <v>7.1735138893127397</v>
      </c>
      <c r="C2038">
        <v>5</v>
      </c>
      <c r="D2038" s="2">
        <f t="shared" si="62"/>
        <v>45381</v>
      </c>
      <c r="E2038">
        <f t="shared" si="63"/>
        <v>45.577460372447952</v>
      </c>
    </row>
    <row r="2039" spans="1:5">
      <c r="A2039" s="5">
        <v>45381.875</v>
      </c>
      <c r="B2039">
        <v>6.7576570510864196</v>
      </c>
      <c r="C2039">
        <v>4.4000000953674299</v>
      </c>
      <c r="D2039" s="2">
        <f t="shared" si="62"/>
        <v>45381</v>
      </c>
      <c r="E2039">
        <f t="shared" si="63"/>
        <v>45.577460372447952</v>
      </c>
    </row>
    <row r="2040" spans="1:5">
      <c r="A2040" s="5">
        <v>45381.916666666664</v>
      </c>
      <c r="B2040">
        <v>6.3627867698669398</v>
      </c>
      <c r="C2040">
        <v>4.4000000953674299</v>
      </c>
      <c r="D2040" s="2">
        <f t="shared" si="62"/>
        <v>45381</v>
      </c>
      <c r="E2040">
        <f t="shared" si="63"/>
        <v>45.577460372447952</v>
      </c>
    </row>
    <row r="2041" spans="1:5">
      <c r="A2041" s="5">
        <v>45381.958333333336</v>
      </c>
      <c r="B2041">
        <v>5.9703955650329501</v>
      </c>
      <c r="C2041">
        <v>4.4000000953674299</v>
      </c>
      <c r="D2041" s="2">
        <f t="shared" si="62"/>
        <v>45381</v>
      </c>
      <c r="E2041">
        <f t="shared" si="63"/>
        <v>45.577460372447952</v>
      </c>
    </row>
    <row r="2042" spans="1:5">
      <c r="A2042" s="5">
        <v>45382</v>
      </c>
      <c r="B2042">
        <v>5.6551938056945801</v>
      </c>
      <c r="C2042">
        <v>4.4000000953674299</v>
      </c>
      <c r="D2042" s="2">
        <f t="shared" si="62"/>
        <v>45382</v>
      </c>
      <c r="E2042">
        <f t="shared" si="63"/>
        <v>44.824504542350745</v>
      </c>
    </row>
    <row r="2043" spans="1:5">
      <c r="A2043" s="5">
        <v>45382.041666666664</v>
      </c>
      <c r="B2043">
        <v>5.3724465370178196</v>
      </c>
      <c r="C2043">
        <v>4.4000000953674299</v>
      </c>
      <c r="D2043" s="2">
        <f t="shared" si="62"/>
        <v>45382</v>
      </c>
      <c r="E2043">
        <f t="shared" si="63"/>
        <v>44.824504542350745</v>
      </c>
    </row>
    <row r="2044" spans="1:5">
      <c r="A2044" s="5">
        <v>45382.083333333336</v>
      </c>
      <c r="B2044">
        <v>5.0734152793884197</v>
      </c>
      <c r="C2044">
        <v>3.9000000953674299</v>
      </c>
      <c r="D2044" s="2">
        <f t="shared" si="62"/>
        <v>45382</v>
      </c>
      <c r="E2044">
        <f t="shared" si="63"/>
        <v>44.824504542350745</v>
      </c>
    </row>
    <row r="2045" spans="1:5">
      <c r="A2045" s="5">
        <v>45382.125</v>
      </c>
      <c r="B2045">
        <v>4.81544637680053</v>
      </c>
      <c r="C2045">
        <v>3.9000000953674299</v>
      </c>
      <c r="D2045" s="2">
        <f t="shared" si="62"/>
        <v>45382</v>
      </c>
      <c r="E2045">
        <f t="shared" si="63"/>
        <v>44.824504542350745</v>
      </c>
    </row>
    <row r="2046" spans="1:5">
      <c r="A2046" s="5">
        <v>45382.166666666664</v>
      </c>
      <c r="B2046">
        <v>4.5905895233154297</v>
      </c>
      <c r="C2046">
        <v>3.2999999523162802</v>
      </c>
      <c r="D2046" s="2">
        <f t="shared" si="62"/>
        <v>45382</v>
      </c>
      <c r="E2046">
        <f t="shared" si="63"/>
        <v>44.824504542350745</v>
      </c>
    </row>
    <row r="2047" spans="1:5">
      <c r="A2047" s="5">
        <v>45382.208333333336</v>
      </c>
      <c r="B2047">
        <v>4.4692811965942303</v>
      </c>
      <c r="C2047">
        <v>2.7999999523162802</v>
      </c>
      <c r="D2047" s="2">
        <f t="shared" si="62"/>
        <v>45382</v>
      </c>
      <c r="E2047">
        <f t="shared" si="63"/>
        <v>44.824504542350745</v>
      </c>
    </row>
    <row r="2048" spans="1:5">
      <c r="A2048" s="5">
        <v>45382.25</v>
      </c>
      <c r="B2048">
        <v>4.4627275466918901</v>
      </c>
      <c r="C2048">
        <v>3.2999999523162802</v>
      </c>
      <c r="D2048" s="2">
        <f t="shared" si="62"/>
        <v>45382</v>
      </c>
      <c r="E2048">
        <f t="shared" si="63"/>
        <v>44.824504542350745</v>
      </c>
    </row>
    <row r="2049" spans="1:5">
      <c r="A2049" s="5">
        <v>45382.291666666664</v>
      </c>
      <c r="B2049">
        <v>4.95971202850341</v>
      </c>
      <c r="C2049">
        <v>3.9000000953674299</v>
      </c>
      <c r="D2049" s="2">
        <f t="shared" si="62"/>
        <v>45382</v>
      </c>
      <c r="E2049">
        <f t="shared" si="63"/>
        <v>44.824504542350745</v>
      </c>
    </row>
    <row r="2050" spans="1:5">
      <c r="A2050" s="5">
        <v>45382.333333333336</v>
      </c>
      <c r="B2050">
        <v>5.5438809394836399</v>
      </c>
      <c r="C2050">
        <v>4.4000000953674299</v>
      </c>
      <c r="D2050" s="2">
        <f t="shared" si="62"/>
        <v>45382</v>
      </c>
      <c r="E2050">
        <f t="shared" si="63"/>
        <v>44.824504542350745</v>
      </c>
    </row>
    <row r="2051" spans="1:5">
      <c r="A2051" s="5">
        <v>45382.375</v>
      </c>
      <c r="B2051">
        <v>6.5485987663268999</v>
      </c>
      <c r="C2051">
        <v>5</v>
      </c>
      <c r="D2051" s="2">
        <f t="shared" ref="D2051:D2114" si="64">DATE(YEAR(A2051), MONTH(A2051), DAY(A2051))</f>
        <v>45382</v>
      </c>
      <c r="E2051">
        <f t="shared" ref="E2051:E2114" si="65">AVERAGEIF(D:D, D2051, B:B)*1.8+32</f>
        <v>44.824504542350745</v>
      </c>
    </row>
    <row r="2052" spans="1:5">
      <c r="A2052" s="5">
        <v>45382.416666666664</v>
      </c>
      <c r="B2052">
        <v>7.8923325538635201</v>
      </c>
      <c r="C2052">
        <v>5.5999999046325604</v>
      </c>
      <c r="D2052" s="2">
        <f t="shared" si="64"/>
        <v>45382</v>
      </c>
      <c r="E2052">
        <f t="shared" si="65"/>
        <v>44.824504542350745</v>
      </c>
    </row>
    <row r="2053" spans="1:5">
      <c r="A2053" s="5">
        <v>45382.458333333336</v>
      </c>
      <c r="B2053">
        <v>9.0983209609985298</v>
      </c>
      <c r="C2053">
        <v>7.1999998092651296</v>
      </c>
      <c r="D2053" s="2">
        <f t="shared" si="64"/>
        <v>45382</v>
      </c>
      <c r="E2053">
        <f t="shared" si="65"/>
        <v>44.824504542350745</v>
      </c>
    </row>
    <row r="2054" spans="1:5">
      <c r="A2054" s="5">
        <v>45382.5</v>
      </c>
      <c r="B2054">
        <v>10.044105529785099</v>
      </c>
      <c r="C2054">
        <v>7.8000001907348597</v>
      </c>
      <c r="D2054" s="2">
        <f t="shared" si="64"/>
        <v>45382</v>
      </c>
      <c r="E2054">
        <f t="shared" si="65"/>
        <v>44.824504542350745</v>
      </c>
    </row>
    <row r="2055" spans="1:5">
      <c r="A2055" s="5">
        <v>45382.541666666664</v>
      </c>
      <c r="B2055">
        <v>10.732627868652299</v>
      </c>
      <c r="C2055">
        <v>8.3000001907348597</v>
      </c>
      <c r="D2055" s="2">
        <f t="shared" si="64"/>
        <v>45382</v>
      </c>
      <c r="E2055">
        <f t="shared" si="65"/>
        <v>44.824504542350745</v>
      </c>
    </row>
    <row r="2056" spans="1:5">
      <c r="A2056" s="5">
        <v>45382.583333333336</v>
      </c>
      <c r="B2056">
        <v>11.1057882308959</v>
      </c>
      <c r="C2056">
        <v>8.8999996185302699</v>
      </c>
      <c r="D2056" s="2">
        <f t="shared" si="64"/>
        <v>45382</v>
      </c>
      <c r="E2056">
        <f t="shared" si="65"/>
        <v>44.824504542350745</v>
      </c>
    </row>
    <row r="2057" spans="1:5">
      <c r="A2057" s="5">
        <v>45382.625</v>
      </c>
      <c r="B2057">
        <v>11.0689182281494</v>
      </c>
      <c r="C2057">
        <v>8.8999996185302699</v>
      </c>
      <c r="D2057" s="2">
        <f t="shared" si="64"/>
        <v>45382</v>
      </c>
      <c r="E2057">
        <f t="shared" si="65"/>
        <v>44.824504542350745</v>
      </c>
    </row>
    <row r="2058" spans="1:5">
      <c r="A2058" s="5">
        <v>45382.666666666664</v>
      </c>
      <c r="B2058">
        <v>10.5101013183593</v>
      </c>
      <c r="C2058">
        <v>8.8999996185302699</v>
      </c>
      <c r="D2058" s="2">
        <f t="shared" si="64"/>
        <v>45382</v>
      </c>
      <c r="E2058">
        <f t="shared" si="65"/>
        <v>44.824504542350745</v>
      </c>
    </row>
    <row r="2059" spans="1:5">
      <c r="A2059" s="5">
        <v>45382.708333333336</v>
      </c>
      <c r="B2059">
        <v>9.5073575973510707</v>
      </c>
      <c r="C2059">
        <v>8.3000001907348597</v>
      </c>
      <c r="D2059" s="2">
        <f t="shared" si="64"/>
        <v>45382</v>
      </c>
      <c r="E2059">
        <f t="shared" si="65"/>
        <v>44.824504542350745</v>
      </c>
    </row>
    <row r="2060" spans="1:5">
      <c r="A2060" s="5">
        <v>45382.75</v>
      </c>
      <c r="B2060">
        <v>8.1649904251098597</v>
      </c>
      <c r="C2060">
        <v>7.1999998092651296</v>
      </c>
      <c r="D2060" s="2">
        <f t="shared" si="64"/>
        <v>45382</v>
      </c>
      <c r="E2060">
        <f t="shared" si="65"/>
        <v>44.824504542350745</v>
      </c>
    </row>
    <row r="2061" spans="1:5">
      <c r="A2061" s="5">
        <v>45382.791666666664</v>
      </c>
      <c r="B2061">
        <v>7.2343277931213299</v>
      </c>
      <c r="C2061">
        <v>5.5999999046325604</v>
      </c>
      <c r="D2061" s="2">
        <f t="shared" si="64"/>
        <v>45382</v>
      </c>
      <c r="E2061">
        <f t="shared" si="65"/>
        <v>44.824504542350745</v>
      </c>
    </row>
    <row r="2062" spans="1:5">
      <c r="A2062" s="5">
        <v>45382.833333333336</v>
      </c>
      <c r="B2062">
        <v>6.5765109062194798</v>
      </c>
      <c r="C2062">
        <v>5</v>
      </c>
      <c r="D2062" s="2">
        <f t="shared" si="64"/>
        <v>45382</v>
      </c>
      <c r="E2062">
        <f t="shared" si="65"/>
        <v>44.824504542350745</v>
      </c>
    </row>
    <row r="2063" spans="1:5">
      <c r="A2063" s="5">
        <v>45382.875</v>
      </c>
      <c r="B2063">
        <v>6.2148470878601003</v>
      </c>
      <c r="C2063">
        <v>4.4000000953674299</v>
      </c>
      <c r="D2063" s="2">
        <f t="shared" si="64"/>
        <v>45382</v>
      </c>
      <c r="E2063">
        <f t="shared" si="65"/>
        <v>44.824504542350745</v>
      </c>
    </row>
    <row r="2064" spans="1:5">
      <c r="A2064" s="5">
        <v>45382.916666666664</v>
      </c>
      <c r="B2064">
        <v>5.8436121940612704</v>
      </c>
      <c r="C2064">
        <v>3.9000000953674299</v>
      </c>
      <c r="D2064" s="2">
        <f t="shared" si="64"/>
        <v>45382</v>
      </c>
      <c r="E2064">
        <f t="shared" si="65"/>
        <v>44.824504542350745</v>
      </c>
    </row>
    <row r="2065" spans="1:5">
      <c r="A2065" s="5">
        <v>45382.958333333336</v>
      </c>
      <c r="B2065">
        <v>5.5082612037658603</v>
      </c>
      <c r="C2065">
        <v>2.7999999523162802</v>
      </c>
      <c r="D2065" s="2">
        <f t="shared" si="64"/>
        <v>45382</v>
      </c>
      <c r="E2065">
        <f t="shared" si="65"/>
        <v>44.824504542350745</v>
      </c>
    </row>
    <row r="2066" spans="1:5">
      <c r="A2066" s="5">
        <v>45383</v>
      </c>
      <c r="B2066">
        <v>5.2010169029235804</v>
      </c>
      <c r="C2066">
        <v>2.20000004768371</v>
      </c>
      <c r="D2066" s="2">
        <f t="shared" si="64"/>
        <v>45383</v>
      </c>
      <c r="E2066">
        <f t="shared" si="65"/>
        <v>44.753344267606714</v>
      </c>
    </row>
    <row r="2067" spans="1:5">
      <c r="A2067" s="5">
        <v>45383.041666666664</v>
      </c>
      <c r="B2067">
        <v>4.8862667083740199</v>
      </c>
      <c r="C2067">
        <v>2.20000004768371</v>
      </c>
      <c r="D2067" s="2">
        <f t="shared" si="64"/>
        <v>45383</v>
      </c>
      <c r="E2067">
        <f t="shared" si="65"/>
        <v>44.753344267606714</v>
      </c>
    </row>
    <row r="2068" spans="1:5">
      <c r="A2068" s="5">
        <v>45383.083333333336</v>
      </c>
      <c r="B2068">
        <v>4.5812759399414</v>
      </c>
      <c r="C2068">
        <v>0.60000002384185702</v>
      </c>
      <c r="D2068" s="2">
        <f t="shared" si="64"/>
        <v>45383</v>
      </c>
      <c r="E2068">
        <f t="shared" si="65"/>
        <v>44.753344267606714</v>
      </c>
    </row>
    <row r="2069" spans="1:5">
      <c r="A2069" s="5">
        <v>45383.125</v>
      </c>
      <c r="B2069">
        <v>4.2901721000671298</v>
      </c>
      <c r="C2069">
        <v>1.1000000238418499</v>
      </c>
      <c r="D2069" s="2">
        <f t="shared" si="64"/>
        <v>45383</v>
      </c>
      <c r="E2069">
        <f t="shared" si="65"/>
        <v>44.753344267606714</v>
      </c>
    </row>
    <row r="2070" spans="1:5">
      <c r="A2070" s="5">
        <v>45383.166666666664</v>
      </c>
      <c r="B2070">
        <v>4.0689244270324698</v>
      </c>
      <c r="C2070">
        <v>1.70000004768371</v>
      </c>
      <c r="D2070" s="2">
        <f t="shared" si="64"/>
        <v>45383</v>
      </c>
      <c r="E2070">
        <f t="shared" si="65"/>
        <v>44.753344267606714</v>
      </c>
    </row>
    <row r="2071" spans="1:5">
      <c r="A2071" s="5">
        <v>45383.208333333336</v>
      </c>
      <c r="B2071">
        <v>3.9571964740753098</v>
      </c>
      <c r="C2071">
        <v>1.1000000238418499</v>
      </c>
      <c r="D2071" s="2">
        <f t="shared" si="64"/>
        <v>45383</v>
      </c>
      <c r="E2071">
        <f t="shared" si="65"/>
        <v>44.753344267606714</v>
      </c>
    </row>
    <row r="2072" spans="1:5">
      <c r="A2072" s="5">
        <v>45383.25</v>
      </c>
      <c r="B2072">
        <v>4.0887956619262598</v>
      </c>
      <c r="C2072">
        <v>0.60000002384185702</v>
      </c>
      <c r="D2072" s="2">
        <f t="shared" si="64"/>
        <v>45383</v>
      </c>
      <c r="E2072">
        <f t="shared" si="65"/>
        <v>44.753344267606714</v>
      </c>
    </row>
    <row r="2073" spans="1:5">
      <c r="A2073" s="5">
        <v>45383.291666666664</v>
      </c>
      <c r="B2073">
        <v>4.69341611862182</v>
      </c>
      <c r="C2073">
        <v>3.2999999523162802</v>
      </c>
      <c r="D2073" s="2">
        <f t="shared" si="64"/>
        <v>45383</v>
      </c>
      <c r="E2073">
        <f t="shared" si="65"/>
        <v>44.753344267606714</v>
      </c>
    </row>
    <row r="2074" spans="1:5">
      <c r="A2074" s="5">
        <v>45383.333333333336</v>
      </c>
      <c r="B2074">
        <v>5.5897688865661603</v>
      </c>
      <c r="C2074">
        <v>6.0999999046325604</v>
      </c>
      <c r="D2074" s="2">
        <f t="shared" si="64"/>
        <v>45383</v>
      </c>
      <c r="E2074">
        <f t="shared" si="65"/>
        <v>44.753344267606714</v>
      </c>
    </row>
    <row r="2075" spans="1:5">
      <c r="A2075" s="5">
        <v>45383.375</v>
      </c>
      <c r="B2075">
        <v>6.75335597991943</v>
      </c>
      <c r="C2075">
        <v>8.3000001907348597</v>
      </c>
      <c r="D2075" s="2">
        <f t="shared" si="64"/>
        <v>45383</v>
      </c>
      <c r="E2075">
        <f t="shared" si="65"/>
        <v>44.753344267606714</v>
      </c>
    </row>
    <row r="2076" spans="1:5">
      <c r="A2076" s="5">
        <v>45383.416666666664</v>
      </c>
      <c r="B2076">
        <v>8.2002582550048793</v>
      </c>
      <c r="C2076">
        <v>8.8999996185302699</v>
      </c>
      <c r="D2076" s="2">
        <f t="shared" si="64"/>
        <v>45383</v>
      </c>
      <c r="E2076">
        <f t="shared" si="65"/>
        <v>44.753344267606714</v>
      </c>
    </row>
    <row r="2077" spans="1:5">
      <c r="A2077" s="5">
        <v>45383.458333333336</v>
      </c>
      <c r="B2077">
        <v>9.6255130767822195</v>
      </c>
      <c r="C2077">
        <v>9.3999996185302699</v>
      </c>
      <c r="D2077" s="2">
        <f t="shared" si="64"/>
        <v>45383</v>
      </c>
      <c r="E2077">
        <f t="shared" si="65"/>
        <v>44.753344267606714</v>
      </c>
    </row>
    <row r="2078" spans="1:5">
      <c r="A2078" s="5">
        <v>45383.5</v>
      </c>
      <c r="B2078">
        <v>10.6176900863647</v>
      </c>
      <c r="C2078">
        <v>10</v>
      </c>
      <c r="D2078" s="2">
        <f t="shared" si="64"/>
        <v>45383</v>
      </c>
      <c r="E2078">
        <f t="shared" si="65"/>
        <v>44.753344267606714</v>
      </c>
    </row>
    <row r="2079" spans="1:5">
      <c r="A2079" s="5">
        <v>45383.541666666664</v>
      </c>
      <c r="B2079">
        <v>11.1180267333984</v>
      </c>
      <c r="C2079">
        <v>11.1000003814697</v>
      </c>
      <c r="D2079" s="2">
        <f t="shared" si="64"/>
        <v>45383</v>
      </c>
      <c r="E2079">
        <f t="shared" si="65"/>
        <v>44.753344267606714</v>
      </c>
    </row>
    <row r="2080" spans="1:5">
      <c r="A2080" s="5">
        <v>45383.583333333336</v>
      </c>
      <c r="B2080">
        <v>11.112366676330501</v>
      </c>
      <c r="C2080">
        <v>10.6000003814697</v>
      </c>
      <c r="D2080" s="2">
        <f t="shared" si="64"/>
        <v>45383</v>
      </c>
      <c r="E2080">
        <f t="shared" si="65"/>
        <v>44.753344267606714</v>
      </c>
    </row>
    <row r="2081" spans="1:5">
      <c r="A2081" s="5">
        <v>45383.625</v>
      </c>
      <c r="B2081">
        <v>10.653051376342701</v>
      </c>
      <c r="C2081">
        <v>11.1000003814697</v>
      </c>
      <c r="D2081" s="2">
        <f t="shared" si="64"/>
        <v>45383</v>
      </c>
      <c r="E2081">
        <f t="shared" si="65"/>
        <v>44.753344267606714</v>
      </c>
    </row>
    <row r="2082" spans="1:5">
      <c r="A2082" s="5">
        <v>45383.666666666664</v>
      </c>
      <c r="B2082">
        <v>9.8042583465576101</v>
      </c>
      <c r="C2082">
        <v>11.1000003814697</v>
      </c>
      <c r="D2082" s="2">
        <f t="shared" si="64"/>
        <v>45383</v>
      </c>
      <c r="E2082">
        <f t="shared" si="65"/>
        <v>44.753344267606714</v>
      </c>
    </row>
    <row r="2083" spans="1:5">
      <c r="A2083" s="5">
        <v>45383.708333333336</v>
      </c>
      <c r="B2083">
        <v>8.7453584671020508</v>
      </c>
      <c r="C2083">
        <v>10.6000003814697</v>
      </c>
      <c r="D2083" s="2">
        <f t="shared" si="64"/>
        <v>45383</v>
      </c>
      <c r="E2083">
        <f t="shared" si="65"/>
        <v>44.753344267606714</v>
      </c>
    </row>
    <row r="2084" spans="1:5">
      <c r="A2084" s="5">
        <v>45383.75</v>
      </c>
      <c r="B2084">
        <v>7.8794007301330504</v>
      </c>
      <c r="C2084">
        <v>8.8999996185302699</v>
      </c>
      <c r="D2084" s="2">
        <f t="shared" si="64"/>
        <v>45383</v>
      </c>
      <c r="E2084">
        <f t="shared" si="65"/>
        <v>44.753344267606714</v>
      </c>
    </row>
    <row r="2085" spans="1:5">
      <c r="A2085" s="5">
        <v>45383.791666666664</v>
      </c>
      <c r="B2085">
        <v>7.4084577560424796</v>
      </c>
      <c r="C2085">
        <v>6.6999998092651296</v>
      </c>
      <c r="D2085" s="2">
        <f t="shared" si="64"/>
        <v>45383</v>
      </c>
      <c r="E2085">
        <f t="shared" si="65"/>
        <v>44.753344267606714</v>
      </c>
    </row>
    <row r="2086" spans="1:5">
      <c r="A2086" s="5">
        <v>45383.833333333336</v>
      </c>
      <c r="B2086">
        <v>6.97119045257568</v>
      </c>
      <c r="C2086">
        <v>5.5999999046325604</v>
      </c>
      <c r="D2086" s="2">
        <f t="shared" si="64"/>
        <v>45383</v>
      </c>
      <c r="E2086">
        <f t="shared" si="65"/>
        <v>44.753344267606714</v>
      </c>
    </row>
    <row r="2087" spans="1:5">
      <c r="A2087" s="5">
        <v>45383.875</v>
      </c>
      <c r="B2087">
        <v>6.7571511268615696</v>
      </c>
      <c r="C2087">
        <v>5</v>
      </c>
      <c r="D2087" s="2">
        <f t="shared" si="64"/>
        <v>45383</v>
      </c>
      <c r="E2087">
        <f t="shared" si="65"/>
        <v>44.753344267606714</v>
      </c>
    </row>
    <row r="2088" spans="1:5">
      <c r="A2088" s="5">
        <v>45383.916666666664</v>
      </c>
      <c r="B2088">
        <v>6.6081609725952104</v>
      </c>
      <c r="C2088">
        <v>4.4000000953674299</v>
      </c>
      <c r="D2088" s="2">
        <f t="shared" si="64"/>
        <v>45383</v>
      </c>
      <c r="E2088">
        <f t="shared" si="65"/>
        <v>44.753344267606714</v>
      </c>
    </row>
    <row r="2089" spans="1:5">
      <c r="A2089" s="5">
        <v>45383.958333333336</v>
      </c>
      <c r="B2089">
        <v>6.4335169792175204</v>
      </c>
      <c r="C2089">
        <v>4.4000000953674299</v>
      </c>
      <c r="D2089" s="2">
        <f t="shared" si="64"/>
        <v>45383</v>
      </c>
      <c r="E2089">
        <f t="shared" si="65"/>
        <v>44.753344267606714</v>
      </c>
    </row>
    <row r="2090" spans="1:5">
      <c r="A2090" s="5">
        <v>45384</v>
      </c>
      <c r="B2090">
        <v>6.2240500450134197</v>
      </c>
      <c r="C2090">
        <v>4.4000000953674299</v>
      </c>
      <c r="D2090" s="2">
        <f t="shared" si="64"/>
        <v>45384</v>
      </c>
      <c r="E2090">
        <f t="shared" si="65"/>
        <v>46.423196709156016</v>
      </c>
    </row>
    <row r="2091" spans="1:5">
      <c r="A2091" s="5">
        <v>45384.041666666664</v>
      </c>
      <c r="B2091">
        <v>5.9257302284240696</v>
      </c>
      <c r="C2091">
        <v>3.9000000953674299</v>
      </c>
      <c r="D2091" s="2">
        <f t="shared" si="64"/>
        <v>45384</v>
      </c>
      <c r="E2091">
        <f t="shared" si="65"/>
        <v>46.423196709156016</v>
      </c>
    </row>
    <row r="2092" spans="1:5">
      <c r="A2092" s="5">
        <v>45384.083333333336</v>
      </c>
      <c r="B2092">
        <v>5.6549735069274902</v>
      </c>
      <c r="C2092">
        <v>3.9000000953674299</v>
      </c>
      <c r="D2092" s="2">
        <f t="shared" si="64"/>
        <v>45384</v>
      </c>
      <c r="E2092">
        <f t="shared" si="65"/>
        <v>46.423196709156016</v>
      </c>
    </row>
    <row r="2093" spans="1:5">
      <c r="A2093" s="5">
        <v>45384.125</v>
      </c>
      <c r="B2093">
        <v>5.45771884918212</v>
      </c>
      <c r="C2093">
        <v>4.4000000953674299</v>
      </c>
      <c r="D2093" s="2">
        <f t="shared" si="64"/>
        <v>45384</v>
      </c>
      <c r="E2093">
        <f t="shared" si="65"/>
        <v>46.423196709156016</v>
      </c>
    </row>
    <row r="2094" spans="1:5">
      <c r="A2094" s="5">
        <v>45384.166666666664</v>
      </c>
      <c r="B2094">
        <v>5.4192209243774396</v>
      </c>
      <c r="C2094">
        <v>4.4000000953674299</v>
      </c>
      <c r="D2094" s="2">
        <f t="shared" si="64"/>
        <v>45384</v>
      </c>
      <c r="E2094">
        <f t="shared" si="65"/>
        <v>46.423196709156016</v>
      </c>
    </row>
    <row r="2095" spans="1:5">
      <c r="A2095" s="5">
        <v>45384.208333333336</v>
      </c>
      <c r="B2095">
        <v>5.5544738769531197</v>
      </c>
      <c r="C2095">
        <v>5</v>
      </c>
      <c r="D2095" s="2">
        <f t="shared" si="64"/>
        <v>45384</v>
      </c>
      <c r="E2095">
        <f t="shared" si="65"/>
        <v>46.423196709156016</v>
      </c>
    </row>
    <row r="2096" spans="1:5">
      <c r="A2096" s="5">
        <v>45384.25</v>
      </c>
      <c r="B2096">
        <v>6.0562381744384703</v>
      </c>
      <c r="C2096">
        <v>6.0999999046325604</v>
      </c>
      <c r="D2096" s="2">
        <f t="shared" si="64"/>
        <v>45384</v>
      </c>
      <c r="E2096">
        <f t="shared" si="65"/>
        <v>46.423196709156016</v>
      </c>
    </row>
    <row r="2097" spans="1:5">
      <c r="A2097" s="5">
        <v>45384.291666666664</v>
      </c>
      <c r="B2097">
        <v>6.7573099136352504</v>
      </c>
      <c r="C2097">
        <v>7.8000001907348597</v>
      </c>
      <c r="D2097" s="2">
        <f t="shared" si="64"/>
        <v>45384</v>
      </c>
      <c r="E2097">
        <f t="shared" si="65"/>
        <v>46.423196709156016</v>
      </c>
    </row>
    <row r="2098" spans="1:5">
      <c r="A2098" s="5">
        <v>45384.333333333336</v>
      </c>
      <c r="B2098">
        <v>7.61915826797485</v>
      </c>
      <c r="C2098">
        <v>8.8999996185302699</v>
      </c>
      <c r="D2098" s="2">
        <f t="shared" si="64"/>
        <v>45384</v>
      </c>
      <c r="E2098">
        <f t="shared" si="65"/>
        <v>46.423196709156016</v>
      </c>
    </row>
    <row r="2099" spans="1:5">
      <c r="A2099" s="5">
        <v>45384.375</v>
      </c>
      <c r="B2099">
        <v>8.5651922225952095</v>
      </c>
      <c r="C2099">
        <v>8.3000001907348597</v>
      </c>
      <c r="D2099" s="2">
        <f t="shared" si="64"/>
        <v>45384</v>
      </c>
      <c r="E2099">
        <f t="shared" si="65"/>
        <v>46.423196709156016</v>
      </c>
    </row>
    <row r="2100" spans="1:5">
      <c r="A2100" s="5">
        <v>45384.416666666664</v>
      </c>
      <c r="B2100">
        <v>9.5735626220703107</v>
      </c>
      <c r="C2100">
        <v>7.8000001907348597</v>
      </c>
      <c r="D2100" s="2">
        <f t="shared" si="64"/>
        <v>45384</v>
      </c>
      <c r="E2100">
        <f t="shared" si="65"/>
        <v>46.423196709156016</v>
      </c>
    </row>
    <row r="2101" spans="1:5">
      <c r="A2101" s="5">
        <v>45384.458333333336</v>
      </c>
      <c r="B2101">
        <v>10.3925628662109</v>
      </c>
      <c r="C2101">
        <v>8.3000001907348597</v>
      </c>
      <c r="D2101" s="2">
        <f t="shared" si="64"/>
        <v>45384</v>
      </c>
      <c r="E2101">
        <f t="shared" si="65"/>
        <v>46.423196709156016</v>
      </c>
    </row>
    <row r="2102" spans="1:5">
      <c r="A2102" s="5">
        <v>45384.5</v>
      </c>
      <c r="B2102">
        <v>10.970455169677701</v>
      </c>
      <c r="C2102">
        <v>10</v>
      </c>
      <c r="D2102" s="2">
        <f t="shared" si="64"/>
        <v>45384</v>
      </c>
      <c r="E2102">
        <f t="shared" si="65"/>
        <v>46.423196709156016</v>
      </c>
    </row>
    <row r="2103" spans="1:5">
      <c r="A2103" s="5">
        <v>45384.541666666664</v>
      </c>
      <c r="B2103">
        <v>11.275761604309</v>
      </c>
      <c r="C2103">
        <v>9.3999996185302699</v>
      </c>
      <c r="D2103" s="2">
        <f t="shared" si="64"/>
        <v>45384</v>
      </c>
      <c r="E2103">
        <f t="shared" si="65"/>
        <v>46.423196709156016</v>
      </c>
    </row>
    <row r="2104" spans="1:5">
      <c r="A2104" s="5">
        <v>45384.583333333336</v>
      </c>
      <c r="B2104">
        <v>11.2550201416015</v>
      </c>
      <c r="C2104">
        <v>8.3000001907348597</v>
      </c>
      <c r="D2104" s="2">
        <f t="shared" si="64"/>
        <v>45384</v>
      </c>
      <c r="E2104">
        <f t="shared" si="65"/>
        <v>46.423196709156016</v>
      </c>
    </row>
    <row r="2105" spans="1:5">
      <c r="A2105" s="5">
        <v>45384.625</v>
      </c>
      <c r="B2105">
        <v>10.905763626098601</v>
      </c>
      <c r="C2105">
        <v>7.8000001907348597</v>
      </c>
      <c r="D2105" s="2">
        <f t="shared" si="64"/>
        <v>45384</v>
      </c>
      <c r="E2105">
        <f t="shared" si="65"/>
        <v>46.423196709156016</v>
      </c>
    </row>
    <row r="2106" spans="1:5">
      <c r="A2106" s="5">
        <v>45384.666666666664</v>
      </c>
      <c r="B2106">
        <v>10.2681016921997</v>
      </c>
      <c r="C2106">
        <v>8.8999996185302699</v>
      </c>
      <c r="D2106" s="2">
        <f t="shared" si="64"/>
        <v>45384</v>
      </c>
      <c r="E2106">
        <f t="shared" si="65"/>
        <v>46.423196709156016</v>
      </c>
    </row>
    <row r="2107" spans="1:5">
      <c r="A2107" s="5">
        <v>45384.708333333336</v>
      </c>
      <c r="B2107">
        <v>9.5205888748168892</v>
      </c>
      <c r="C2107">
        <v>9.3999996185302699</v>
      </c>
      <c r="D2107" s="2">
        <f t="shared" si="64"/>
        <v>45384</v>
      </c>
      <c r="E2107">
        <f t="shared" si="65"/>
        <v>46.423196709156016</v>
      </c>
    </row>
    <row r="2108" spans="1:5">
      <c r="A2108" s="5">
        <v>45384.75</v>
      </c>
      <c r="B2108">
        <v>8.7854480743408203</v>
      </c>
      <c r="C2108">
        <v>10</v>
      </c>
      <c r="D2108" s="2">
        <f t="shared" si="64"/>
        <v>45384</v>
      </c>
      <c r="E2108">
        <f t="shared" si="65"/>
        <v>46.423196709156016</v>
      </c>
    </row>
    <row r="2109" spans="1:5">
      <c r="A2109" s="5">
        <v>45384.791666666664</v>
      </c>
      <c r="B2109">
        <v>8.1187229156494105</v>
      </c>
      <c r="C2109">
        <v>9.3999996185302699</v>
      </c>
      <c r="D2109" s="2">
        <f t="shared" si="64"/>
        <v>45384</v>
      </c>
      <c r="E2109">
        <f t="shared" si="65"/>
        <v>46.423196709156016</v>
      </c>
    </row>
    <row r="2110" spans="1:5">
      <c r="A2110" s="5">
        <v>45384.833333333336</v>
      </c>
      <c r="B2110">
        <v>7.4899907112121502</v>
      </c>
      <c r="C2110">
        <v>9.3999996185302699</v>
      </c>
      <c r="D2110" s="2">
        <f t="shared" si="64"/>
        <v>45384</v>
      </c>
      <c r="E2110">
        <f t="shared" si="65"/>
        <v>46.423196709156016</v>
      </c>
    </row>
    <row r="2111" spans="1:5">
      <c r="A2111" s="5">
        <v>45384.875</v>
      </c>
      <c r="B2111">
        <v>7.1103858947753897</v>
      </c>
      <c r="C2111">
        <v>7.8000001907348597</v>
      </c>
      <c r="D2111" s="2">
        <f t="shared" si="64"/>
        <v>45384</v>
      </c>
      <c r="E2111">
        <f t="shared" si="65"/>
        <v>46.423196709156016</v>
      </c>
    </row>
    <row r="2112" spans="1:5">
      <c r="A2112" s="5">
        <v>45384.916666666664</v>
      </c>
      <c r="B2112">
        <v>6.8399119377136204</v>
      </c>
      <c r="C2112">
        <v>7.8000001907348597</v>
      </c>
      <c r="D2112" s="2">
        <f t="shared" si="64"/>
        <v>45384</v>
      </c>
      <c r="E2112">
        <f t="shared" si="65"/>
        <v>46.423196709156016</v>
      </c>
    </row>
    <row r="2113" spans="1:5">
      <c r="A2113" s="5">
        <v>45384.958333333336</v>
      </c>
      <c r="B2113">
        <v>6.56894731521606</v>
      </c>
      <c r="C2113">
        <v>7.1999998092651296</v>
      </c>
      <c r="D2113" s="2">
        <f t="shared" si="64"/>
        <v>45384</v>
      </c>
      <c r="E2113">
        <f t="shared" si="65"/>
        <v>46.423196709156016</v>
      </c>
    </row>
    <row r="2114" spans="1:5">
      <c r="A2114" s="5">
        <v>45385</v>
      </c>
      <c r="B2114">
        <v>6.2864866256713796</v>
      </c>
      <c r="C2114">
        <v>7.8000001907348597</v>
      </c>
      <c r="D2114" s="2">
        <f t="shared" si="64"/>
        <v>45385</v>
      </c>
      <c r="E2114">
        <f t="shared" si="65"/>
        <v>44.954256188869472</v>
      </c>
    </row>
    <row r="2115" spans="1:5">
      <c r="A2115" s="5">
        <v>45385.041666666664</v>
      </c>
      <c r="B2115">
        <v>6.0001015663146902</v>
      </c>
      <c r="C2115">
        <v>8.8999996185302699</v>
      </c>
      <c r="D2115" s="2">
        <f t="shared" ref="D2115:D2178" si="66">DATE(YEAR(A2115), MONTH(A2115), DAY(A2115))</f>
        <v>45385</v>
      </c>
      <c r="E2115">
        <f t="shared" ref="E2115:E2178" si="67">AVERAGEIF(D:D, D2115, B:B)*1.8+32</f>
        <v>44.954256188869472</v>
      </c>
    </row>
    <row r="2116" spans="1:5">
      <c r="A2116" s="5">
        <v>45385.083333333336</v>
      </c>
      <c r="B2116">
        <v>5.7153410911559996</v>
      </c>
      <c r="C2116">
        <v>8.3000001907348597</v>
      </c>
      <c r="D2116" s="2">
        <f t="shared" si="66"/>
        <v>45385</v>
      </c>
      <c r="E2116">
        <f t="shared" si="67"/>
        <v>44.954256188869472</v>
      </c>
    </row>
    <row r="2117" spans="1:5">
      <c r="A2117" s="5">
        <v>45385.125</v>
      </c>
      <c r="B2117">
        <v>5.5097503662109304</v>
      </c>
      <c r="C2117">
        <v>8.8999996185302699</v>
      </c>
      <c r="D2117" s="2">
        <f t="shared" si="66"/>
        <v>45385</v>
      </c>
      <c r="E2117">
        <f t="shared" si="67"/>
        <v>44.954256188869472</v>
      </c>
    </row>
    <row r="2118" spans="1:5">
      <c r="A2118" s="5">
        <v>45385.166666666664</v>
      </c>
      <c r="B2118">
        <v>5.4359064102172798</v>
      </c>
      <c r="C2118">
        <v>8.8999996185302699</v>
      </c>
      <c r="D2118" s="2">
        <f t="shared" si="66"/>
        <v>45385</v>
      </c>
      <c r="E2118">
        <f t="shared" si="67"/>
        <v>44.954256188869472</v>
      </c>
    </row>
    <row r="2119" spans="1:5">
      <c r="A2119" s="5">
        <v>45385.208333333336</v>
      </c>
      <c r="B2119">
        <v>5.6871886253356898</v>
      </c>
      <c r="C2119">
        <v>8.8999996185302699</v>
      </c>
      <c r="D2119" s="2">
        <f t="shared" si="66"/>
        <v>45385</v>
      </c>
      <c r="E2119">
        <f t="shared" si="67"/>
        <v>44.954256188869472</v>
      </c>
    </row>
    <row r="2120" spans="1:5">
      <c r="A2120" s="5">
        <v>45385.25</v>
      </c>
      <c r="B2120">
        <v>6.12499904632568</v>
      </c>
      <c r="C2120">
        <v>8.8999996185302699</v>
      </c>
      <c r="D2120" s="2">
        <f t="shared" si="66"/>
        <v>45385</v>
      </c>
      <c r="E2120">
        <f t="shared" si="67"/>
        <v>44.954256188869472</v>
      </c>
    </row>
    <row r="2121" spans="1:5">
      <c r="A2121" s="5">
        <v>45385.291666666664</v>
      </c>
      <c r="B2121">
        <v>6.7403373718261701</v>
      </c>
      <c r="C2121">
        <v>10.6000003814697</v>
      </c>
      <c r="D2121" s="2">
        <f t="shared" si="66"/>
        <v>45385</v>
      </c>
      <c r="E2121">
        <f t="shared" si="67"/>
        <v>44.954256188869472</v>
      </c>
    </row>
    <row r="2122" spans="1:5">
      <c r="A2122" s="5">
        <v>45385.333333333336</v>
      </c>
      <c r="B2122">
        <v>7.4466791152954102</v>
      </c>
      <c r="C2122">
        <v>13.899999618530201</v>
      </c>
      <c r="D2122" s="2">
        <f t="shared" si="66"/>
        <v>45385</v>
      </c>
      <c r="E2122">
        <f t="shared" si="67"/>
        <v>44.954256188869472</v>
      </c>
    </row>
    <row r="2123" spans="1:5">
      <c r="A2123" s="5">
        <v>45385.375</v>
      </c>
      <c r="B2123">
        <v>8.2361116409301705</v>
      </c>
      <c r="C2123">
        <v>15.6000003814697</v>
      </c>
      <c r="D2123" s="2">
        <f t="shared" si="66"/>
        <v>45385</v>
      </c>
      <c r="E2123">
        <f t="shared" si="67"/>
        <v>44.954256188869472</v>
      </c>
    </row>
    <row r="2124" spans="1:5">
      <c r="A2124" s="5">
        <v>45385.416666666664</v>
      </c>
      <c r="B2124">
        <v>8.9687128067016602</v>
      </c>
      <c r="C2124">
        <v>17.2000007629394</v>
      </c>
      <c r="D2124" s="2">
        <f t="shared" si="66"/>
        <v>45385</v>
      </c>
      <c r="E2124">
        <f t="shared" si="67"/>
        <v>44.954256188869472</v>
      </c>
    </row>
    <row r="2125" spans="1:5">
      <c r="A2125" s="5">
        <v>45385.458333333336</v>
      </c>
      <c r="B2125">
        <v>9.4796981811523402</v>
      </c>
      <c r="C2125">
        <v>18.299999237060501</v>
      </c>
      <c r="D2125" s="2">
        <f t="shared" si="66"/>
        <v>45385</v>
      </c>
      <c r="E2125">
        <f t="shared" si="67"/>
        <v>44.954256188869472</v>
      </c>
    </row>
    <row r="2126" spans="1:5">
      <c r="A2126" s="5">
        <v>45385.5</v>
      </c>
      <c r="B2126">
        <v>9.7419738769531197</v>
      </c>
      <c r="C2126">
        <v>20</v>
      </c>
      <c r="D2126" s="2">
        <f t="shared" si="66"/>
        <v>45385</v>
      </c>
      <c r="E2126">
        <f t="shared" si="67"/>
        <v>44.954256188869472</v>
      </c>
    </row>
    <row r="2127" spans="1:5">
      <c r="A2127" s="5">
        <v>45385.541666666664</v>
      </c>
      <c r="B2127">
        <v>9.7271242141723597</v>
      </c>
      <c r="C2127">
        <v>18.899999618530199</v>
      </c>
      <c r="D2127" s="2">
        <f t="shared" si="66"/>
        <v>45385</v>
      </c>
      <c r="E2127">
        <f t="shared" si="67"/>
        <v>44.954256188869472</v>
      </c>
    </row>
    <row r="2128" spans="1:5">
      <c r="A2128" s="5">
        <v>45385.583333333336</v>
      </c>
      <c r="B2128">
        <v>9.4534111022949201</v>
      </c>
      <c r="C2128">
        <v>18.299999237060501</v>
      </c>
      <c r="D2128" s="2">
        <f t="shared" si="66"/>
        <v>45385</v>
      </c>
      <c r="E2128">
        <f t="shared" si="67"/>
        <v>44.954256188869472</v>
      </c>
    </row>
    <row r="2129" spans="1:5">
      <c r="A2129" s="5">
        <v>45385.625</v>
      </c>
      <c r="B2129">
        <v>8.923095703125</v>
      </c>
      <c r="C2129">
        <v>20.600000381469702</v>
      </c>
      <c r="D2129" s="2">
        <f t="shared" si="66"/>
        <v>45385</v>
      </c>
      <c r="E2129">
        <f t="shared" si="67"/>
        <v>44.954256188869472</v>
      </c>
    </row>
    <row r="2130" spans="1:5">
      <c r="A2130" s="5">
        <v>45385.666666666664</v>
      </c>
      <c r="B2130">
        <v>8.2473716735839808</v>
      </c>
      <c r="C2130">
        <v>21.7000007629394</v>
      </c>
      <c r="D2130" s="2">
        <f t="shared" si="66"/>
        <v>45385</v>
      </c>
      <c r="E2130">
        <f t="shared" si="67"/>
        <v>44.954256188869472</v>
      </c>
    </row>
    <row r="2131" spans="1:5">
      <c r="A2131" s="5">
        <v>45385.708333333336</v>
      </c>
      <c r="B2131">
        <v>7.56656789779663</v>
      </c>
      <c r="C2131">
        <v>21.100000381469702</v>
      </c>
      <c r="D2131" s="2">
        <f t="shared" si="66"/>
        <v>45385</v>
      </c>
      <c r="E2131">
        <f t="shared" si="67"/>
        <v>44.954256188869472</v>
      </c>
    </row>
    <row r="2132" spans="1:5">
      <c r="A2132" s="5">
        <v>45385.75</v>
      </c>
      <c r="B2132">
        <v>6.9837441444396902</v>
      </c>
      <c r="C2132">
        <v>21.100000381469702</v>
      </c>
      <c r="D2132" s="2">
        <f t="shared" si="66"/>
        <v>45385</v>
      </c>
      <c r="E2132">
        <f t="shared" si="67"/>
        <v>44.954256188869472</v>
      </c>
    </row>
    <row r="2133" spans="1:5">
      <c r="A2133" s="5">
        <v>45385.791666666664</v>
      </c>
      <c r="B2133">
        <v>6.54001760482788</v>
      </c>
      <c r="C2133">
        <v>19.399999618530199</v>
      </c>
      <c r="D2133" s="2">
        <f t="shared" si="66"/>
        <v>45385</v>
      </c>
      <c r="E2133">
        <f t="shared" si="67"/>
        <v>44.954256188869472</v>
      </c>
    </row>
    <row r="2134" spans="1:5">
      <c r="A2134" s="5">
        <v>45385.833333333336</v>
      </c>
      <c r="B2134">
        <v>6.20356893539428</v>
      </c>
      <c r="C2134">
        <v>17.2000007629394</v>
      </c>
      <c r="D2134" s="2">
        <f t="shared" si="66"/>
        <v>45385</v>
      </c>
      <c r="E2134">
        <f t="shared" si="67"/>
        <v>44.954256188869472</v>
      </c>
    </row>
    <row r="2135" spans="1:5">
      <c r="A2135" s="5">
        <v>45385.875</v>
      </c>
      <c r="B2135">
        <v>6.0464115142822203</v>
      </c>
      <c r="C2135">
        <v>17.799999237060501</v>
      </c>
      <c r="D2135" s="2">
        <f t="shared" si="66"/>
        <v>45385</v>
      </c>
      <c r="E2135">
        <f t="shared" si="67"/>
        <v>44.954256188869472</v>
      </c>
    </row>
    <row r="2136" spans="1:5">
      <c r="A2136" s="5">
        <v>45385.916666666664</v>
      </c>
      <c r="B2136">
        <v>5.9114360809326101</v>
      </c>
      <c r="C2136">
        <v>16.7000007629394</v>
      </c>
      <c r="D2136" s="2">
        <f t="shared" si="66"/>
        <v>45385</v>
      </c>
      <c r="E2136">
        <f t="shared" si="67"/>
        <v>44.954256188869472</v>
      </c>
    </row>
    <row r="2137" spans="1:5">
      <c r="A2137" s="5">
        <v>45385.958333333336</v>
      </c>
      <c r="B2137">
        <v>5.7473802566528303</v>
      </c>
      <c r="C2137">
        <v>16.100000381469702</v>
      </c>
      <c r="D2137" s="2">
        <f t="shared" si="66"/>
        <v>45385</v>
      </c>
      <c r="E2137">
        <f t="shared" si="67"/>
        <v>44.954256188869472</v>
      </c>
    </row>
    <row r="2138" spans="1:5">
      <c r="A2138" s="5">
        <v>45386</v>
      </c>
      <c r="B2138">
        <v>5.5686907768249503</v>
      </c>
      <c r="C2138">
        <v>16.100000381469702</v>
      </c>
      <c r="D2138" s="2">
        <f t="shared" si="66"/>
        <v>45386</v>
      </c>
      <c r="E2138">
        <f t="shared" si="67"/>
        <v>43.12636833190917</v>
      </c>
    </row>
    <row r="2139" spans="1:5">
      <c r="A2139" s="5">
        <v>45386.041666666664</v>
      </c>
      <c r="B2139">
        <v>5.3786749839782697</v>
      </c>
      <c r="C2139">
        <v>15.6000003814697</v>
      </c>
      <c r="D2139" s="2">
        <f t="shared" si="66"/>
        <v>45386</v>
      </c>
      <c r="E2139">
        <f t="shared" si="67"/>
        <v>43.12636833190917</v>
      </c>
    </row>
    <row r="2140" spans="1:5">
      <c r="A2140" s="5">
        <v>45386.083333333336</v>
      </c>
      <c r="B2140">
        <v>5.1755843162536603</v>
      </c>
      <c r="C2140">
        <v>14.399999618530201</v>
      </c>
      <c r="D2140" s="2">
        <f t="shared" si="66"/>
        <v>45386</v>
      </c>
      <c r="E2140">
        <f t="shared" si="67"/>
        <v>43.12636833190917</v>
      </c>
    </row>
    <row r="2141" spans="1:5">
      <c r="A2141" s="5">
        <v>45386.125</v>
      </c>
      <c r="B2141">
        <v>5.0244359970092702</v>
      </c>
      <c r="C2141">
        <v>13.300000190734799</v>
      </c>
      <c r="D2141" s="2">
        <f t="shared" si="66"/>
        <v>45386</v>
      </c>
      <c r="E2141">
        <f t="shared" si="67"/>
        <v>43.12636833190917</v>
      </c>
    </row>
    <row r="2142" spans="1:5">
      <c r="A2142" s="5">
        <v>45386.166666666664</v>
      </c>
      <c r="B2142">
        <v>5.0875153541564897</v>
      </c>
      <c r="C2142">
        <v>12.199999809265099</v>
      </c>
      <c r="D2142" s="2">
        <f t="shared" si="66"/>
        <v>45386</v>
      </c>
      <c r="E2142">
        <f t="shared" si="67"/>
        <v>43.12636833190917</v>
      </c>
    </row>
    <row r="2143" spans="1:5">
      <c r="A2143" s="5">
        <v>45386.208333333336</v>
      </c>
      <c r="B2143">
        <v>5.2619757652282697</v>
      </c>
      <c r="C2143">
        <v>11.1000003814697</v>
      </c>
      <c r="D2143" s="2">
        <f t="shared" si="66"/>
        <v>45386</v>
      </c>
      <c r="E2143">
        <f t="shared" si="67"/>
        <v>43.12636833190917</v>
      </c>
    </row>
    <row r="2144" spans="1:5">
      <c r="A2144" s="5">
        <v>45386.25</v>
      </c>
      <c r="B2144">
        <v>5.54827785491943</v>
      </c>
      <c r="C2144">
        <v>10.6000003814697</v>
      </c>
      <c r="D2144" s="2">
        <f t="shared" si="66"/>
        <v>45386</v>
      </c>
      <c r="E2144">
        <f t="shared" si="67"/>
        <v>43.12636833190917</v>
      </c>
    </row>
    <row r="2145" spans="1:5">
      <c r="A2145" s="5">
        <v>45386.291666666664</v>
      </c>
      <c r="B2145">
        <v>5.9345450401306099</v>
      </c>
      <c r="C2145">
        <v>11.699999809265099</v>
      </c>
      <c r="D2145" s="2">
        <f t="shared" si="66"/>
        <v>45386</v>
      </c>
      <c r="E2145">
        <f t="shared" si="67"/>
        <v>43.12636833190917</v>
      </c>
    </row>
    <row r="2146" spans="1:5">
      <c r="A2146" s="5">
        <v>45386.333333333336</v>
      </c>
      <c r="B2146">
        <v>6.5446519851684499</v>
      </c>
      <c r="C2146">
        <v>12.800000190734799</v>
      </c>
      <c r="D2146" s="2">
        <f t="shared" si="66"/>
        <v>45386</v>
      </c>
      <c r="E2146">
        <f t="shared" si="67"/>
        <v>43.12636833190917</v>
      </c>
    </row>
    <row r="2147" spans="1:5">
      <c r="A2147" s="5">
        <v>45386.375</v>
      </c>
      <c r="B2147">
        <v>7.0782446861267001</v>
      </c>
      <c r="C2147">
        <v>14.399999618530201</v>
      </c>
      <c r="D2147" s="2">
        <f t="shared" si="66"/>
        <v>45386</v>
      </c>
      <c r="E2147">
        <f t="shared" si="67"/>
        <v>43.12636833190917</v>
      </c>
    </row>
    <row r="2148" spans="1:5">
      <c r="A2148" s="5">
        <v>45386.416666666664</v>
      </c>
      <c r="B2148">
        <v>7.44268369674682</v>
      </c>
      <c r="C2148">
        <v>15</v>
      </c>
      <c r="D2148" s="2">
        <f t="shared" si="66"/>
        <v>45386</v>
      </c>
      <c r="E2148">
        <f t="shared" si="67"/>
        <v>43.12636833190917</v>
      </c>
    </row>
    <row r="2149" spans="1:5">
      <c r="A2149" s="5">
        <v>45386.458333333336</v>
      </c>
      <c r="B2149">
        <v>7.6615099906921298</v>
      </c>
      <c r="C2149">
        <v>15</v>
      </c>
      <c r="D2149" s="2">
        <f t="shared" si="66"/>
        <v>45386</v>
      </c>
      <c r="E2149">
        <f t="shared" si="67"/>
        <v>43.12636833190917</v>
      </c>
    </row>
    <row r="2150" spans="1:5">
      <c r="A2150" s="5">
        <v>45386.5</v>
      </c>
      <c r="B2150">
        <v>7.7484374046325604</v>
      </c>
      <c r="C2150">
        <v>15.6000003814697</v>
      </c>
      <c r="D2150" s="2">
        <f t="shared" si="66"/>
        <v>45386</v>
      </c>
      <c r="E2150">
        <f t="shared" si="67"/>
        <v>43.12636833190917</v>
      </c>
    </row>
    <row r="2151" spans="1:5">
      <c r="A2151" s="5">
        <v>45386.541666666664</v>
      </c>
      <c r="B2151">
        <v>7.7182850837707502</v>
      </c>
      <c r="C2151">
        <v>16.100000381469702</v>
      </c>
      <c r="D2151" s="2">
        <f t="shared" si="66"/>
        <v>45386</v>
      </c>
      <c r="E2151">
        <f t="shared" si="67"/>
        <v>43.12636833190917</v>
      </c>
    </row>
    <row r="2152" spans="1:5">
      <c r="A2152" s="5">
        <v>45386.583333333336</v>
      </c>
      <c r="B2152">
        <v>7.5734834671020499</v>
      </c>
      <c r="C2152">
        <v>16.7000007629394</v>
      </c>
      <c r="D2152" s="2">
        <f t="shared" si="66"/>
        <v>45386</v>
      </c>
      <c r="E2152">
        <f t="shared" si="67"/>
        <v>43.12636833190917</v>
      </c>
    </row>
    <row r="2153" spans="1:5">
      <c r="A2153" s="5">
        <v>45386.625</v>
      </c>
      <c r="B2153">
        <v>7.3016123771667401</v>
      </c>
      <c r="C2153">
        <v>16.7000007629394</v>
      </c>
      <c r="D2153" s="2">
        <f t="shared" si="66"/>
        <v>45386</v>
      </c>
      <c r="E2153">
        <f t="shared" si="67"/>
        <v>43.12636833190917</v>
      </c>
    </row>
    <row r="2154" spans="1:5">
      <c r="A2154" s="5">
        <v>45386.666666666664</v>
      </c>
      <c r="B2154">
        <v>6.9208712577819798</v>
      </c>
      <c r="C2154">
        <v>16.7000007629394</v>
      </c>
      <c r="D2154" s="2">
        <f t="shared" si="66"/>
        <v>45386</v>
      </c>
      <c r="E2154">
        <f t="shared" si="67"/>
        <v>43.12636833190917</v>
      </c>
    </row>
    <row r="2155" spans="1:5">
      <c r="A2155" s="5">
        <v>45386.708333333336</v>
      </c>
      <c r="B2155">
        <v>6.4645957946777299</v>
      </c>
      <c r="C2155">
        <v>16.7000007629394</v>
      </c>
      <c r="D2155" s="2">
        <f t="shared" si="66"/>
        <v>45386</v>
      </c>
      <c r="E2155">
        <f t="shared" si="67"/>
        <v>43.12636833190917</v>
      </c>
    </row>
    <row r="2156" spans="1:5">
      <c r="A2156" s="5">
        <v>45386.75</v>
      </c>
      <c r="B2156">
        <v>6.0487046241760201</v>
      </c>
      <c r="C2156">
        <v>15.6000003814697</v>
      </c>
      <c r="D2156" s="2">
        <f t="shared" si="66"/>
        <v>45386</v>
      </c>
      <c r="E2156">
        <f t="shared" si="67"/>
        <v>43.12636833190917</v>
      </c>
    </row>
    <row r="2157" spans="1:5">
      <c r="A2157" s="5">
        <v>45386.791666666664</v>
      </c>
      <c r="B2157">
        <v>5.7613973617553702</v>
      </c>
      <c r="C2157">
        <v>14.399999618530201</v>
      </c>
      <c r="D2157" s="2">
        <f t="shared" si="66"/>
        <v>45386</v>
      </c>
      <c r="E2157">
        <f t="shared" si="67"/>
        <v>43.12636833190917</v>
      </c>
    </row>
    <row r="2158" spans="1:5">
      <c r="A2158" s="5">
        <v>45386.833333333336</v>
      </c>
      <c r="B2158">
        <v>5.5448794364929199</v>
      </c>
      <c r="C2158">
        <v>13.899999618530201</v>
      </c>
      <c r="D2158" s="2">
        <f t="shared" si="66"/>
        <v>45386</v>
      </c>
      <c r="E2158">
        <f t="shared" si="67"/>
        <v>43.12636833190917</v>
      </c>
    </row>
    <row r="2159" spans="1:5">
      <c r="A2159" s="5">
        <v>45386.875</v>
      </c>
      <c r="B2159">
        <v>5.3575768470764098</v>
      </c>
      <c r="C2159">
        <v>12.800000190734799</v>
      </c>
      <c r="D2159" s="2">
        <f t="shared" si="66"/>
        <v>45386</v>
      </c>
      <c r="E2159">
        <f t="shared" si="67"/>
        <v>43.12636833190917</v>
      </c>
    </row>
    <row r="2160" spans="1:5">
      <c r="A2160" s="5">
        <v>45386.916666666664</v>
      </c>
      <c r="B2160">
        <v>5.1708922386169398</v>
      </c>
      <c r="C2160">
        <v>11.1000003814697</v>
      </c>
      <c r="D2160" s="2">
        <f t="shared" si="66"/>
        <v>45386</v>
      </c>
      <c r="E2160">
        <f t="shared" si="67"/>
        <v>43.12636833190917</v>
      </c>
    </row>
    <row r="2161" spans="1:5">
      <c r="A2161" s="5">
        <v>45386.958333333336</v>
      </c>
      <c r="B2161">
        <v>5.0340514183044398</v>
      </c>
      <c r="C2161">
        <v>10</v>
      </c>
      <c r="D2161" s="2">
        <f t="shared" si="66"/>
        <v>45386</v>
      </c>
      <c r="E2161">
        <f t="shared" si="67"/>
        <v>43.12636833190917</v>
      </c>
    </row>
    <row r="2162" spans="1:5">
      <c r="A2162" s="5">
        <v>45387</v>
      </c>
      <c r="B2162">
        <v>4.9031920433044398</v>
      </c>
      <c r="C2162">
        <v>9.3999996185302699</v>
      </c>
      <c r="D2162" s="2">
        <f t="shared" si="66"/>
        <v>45387</v>
      </c>
      <c r="E2162">
        <f t="shared" si="67"/>
        <v>42.792935419082639</v>
      </c>
    </row>
    <row r="2163" spans="1:5">
      <c r="A2163" s="5">
        <v>45387.041666666664</v>
      </c>
      <c r="B2163">
        <v>4.7636389732360804</v>
      </c>
      <c r="C2163">
        <v>8.8999996185302699</v>
      </c>
      <c r="D2163" s="2">
        <f t="shared" si="66"/>
        <v>45387</v>
      </c>
      <c r="E2163">
        <f t="shared" si="67"/>
        <v>42.792935419082639</v>
      </c>
    </row>
    <row r="2164" spans="1:5">
      <c r="A2164" s="5">
        <v>45387.083333333336</v>
      </c>
      <c r="B2164">
        <v>4.6266164779662997</v>
      </c>
      <c r="C2164">
        <v>8.3000001907348597</v>
      </c>
      <c r="D2164" s="2">
        <f t="shared" si="66"/>
        <v>45387</v>
      </c>
      <c r="E2164">
        <f t="shared" si="67"/>
        <v>42.792935419082639</v>
      </c>
    </row>
    <row r="2165" spans="1:5">
      <c r="A2165" s="5">
        <v>45387.125</v>
      </c>
      <c r="B2165">
        <v>4.52687215805053</v>
      </c>
      <c r="C2165">
        <v>8.8999996185302699</v>
      </c>
      <c r="D2165" s="2">
        <f t="shared" si="66"/>
        <v>45387</v>
      </c>
      <c r="E2165">
        <f t="shared" si="67"/>
        <v>42.792935419082639</v>
      </c>
    </row>
    <row r="2166" spans="1:5">
      <c r="A2166" s="5">
        <v>45387.166666666664</v>
      </c>
      <c r="B2166">
        <v>4.4843316078186</v>
      </c>
      <c r="C2166">
        <v>8.3000001907348597</v>
      </c>
      <c r="D2166" s="2">
        <f t="shared" si="66"/>
        <v>45387</v>
      </c>
      <c r="E2166">
        <f t="shared" si="67"/>
        <v>42.792935419082639</v>
      </c>
    </row>
    <row r="2167" spans="1:5">
      <c r="A2167" s="5">
        <v>45387.208333333336</v>
      </c>
      <c r="B2167">
        <v>4.5751972198486301</v>
      </c>
      <c r="C2167">
        <v>8.3000001907348597</v>
      </c>
      <c r="D2167" s="2">
        <f t="shared" si="66"/>
        <v>45387</v>
      </c>
      <c r="E2167">
        <f t="shared" si="67"/>
        <v>42.792935419082639</v>
      </c>
    </row>
    <row r="2168" spans="1:5">
      <c r="A2168" s="5">
        <v>45387.25</v>
      </c>
      <c r="B2168">
        <v>4.8269362449645996</v>
      </c>
      <c r="C2168">
        <v>7.8000001907348597</v>
      </c>
      <c r="D2168" s="2">
        <f t="shared" si="66"/>
        <v>45387</v>
      </c>
      <c r="E2168">
        <f t="shared" si="67"/>
        <v>42.792935419082639</v>
      </c>
    </row>
    <row r="2169" spans="1:5">
      <c r="A2169" s="5">
        <v>45387.291666666664</v>
      </c>
      <c r="B2169">
        <v>5.1816110610961896</v>
      </c>
      <c r="C2169">
        <v>10</v>
      </c>
      <c r="D2169" s="2">
        <f t="shared" si="66"/>
        <v>45387</v>
      </c>
      <c r="E2169">
        <f t="shared" si="67"/>
        <v>42.792935419082639</v>
      </c>
    </row>
    <row r="2170" spans="1:5">
      <c r="A2170" s="5">
        <v>45387.333333333336</v>
      </c>
      <c r="B2170">
        <v>5.6798520088195801</v>
      </c>
      <c r="C2170">
        <v>13.300000190734799</v>
      </c>
      <c r="D2170" s="2">
        <f t="shared" si="66"/>
        <v>45387</v>
      </c>
      <c r="E2170">
        <f t="shared" si="67"/>
        <v>42.792935419082639</v>
      </c>
    </row>
    <row r="2171" spans="1:5">
      <c r="A2171" s="5">
        <v>45387.375</v>
      </c>
      <c r="B2171">
        <v>6.2958312034606898</v>
      </c>
      <c r="C2171">
        <v>15</v>
      </c>
      <c r="D2171" s="2">
        <f t="shared" si="66"/>
        <v>45387</v>
      </c>
      <c r="E2171">
        <f t="shared" si="67"/>
        <v>42.792935419082639</v>
      </c>
    </row>
    <row r="2172" spans="1:5">
      <c r="A2172" s="5">
        <v>45387.416666666664</v>
      </c>
      <c r="B2172">
        <v>6.8833546638488698</v>
      </c>
      <c r="C2172">
        <v>16.100000381469702</v>
      </c>
      <c r="D2172" s="2">
        <f t="shared" si="66"/>
        <v>45387</v>
      </c>
      <c r="E2172">
        <f t="shared" si="67"/>
        <v>42.792935419082639</v>
      </c>
    </row>
    <row r="2173" spans="1:5">
      <c r="A2173" s="5">
        <v>45387.458333333336</v>
      </c>
      <c r="B2173">
        <v>7.37908935546875</v>
      </c>
      <c r="C2173">
        <v>17.799999237060501</v>
      </c>
      <c r="D2173" s="2">
        <f t="shared" si="66"/>
        <v>45387</v>
      </c>
      <c r="E2173">
        <f t="shared" si="67"/>
        <v>42.792935419082639</v>
      </c>
    </row>
    <row r="2174" spans="1:5">
      <c r="A2174" s="5">
        <v>45387.5</v>
      </c>
      <c r="B2174">
        <v>7.7340884208679199</v>
      </c>
      <c r="C2174">
        <v>18.899999618530199</v>
      </c>
      <c r="D2174" s="2">
        <f t="shared" si="66"/>
        <v>45387</v>
      </c>
      <c r="E2174">
        <f t="shared" si="67"/>
        <v>42.792935419082639</v>
      </c>
    </row>
    <row r="2175" spans="1:5">
      <c r="A2175" s="5">
        <v>45387.541666666664</v>
      </c>
      <c r="B2175">
        <v>7.9334144592285103</v>
      </c>
      <c r="C2175">
        <v>19.399999618530199</v>
      </c>
      <c r="D2175" s="2">
        <f t="shared" si="66"/>
        <v>45387</v>
      </c>
      <c r="E2175">
        <f t="shared" si="67"/>
        <v>42.792935419082639</v>
      </c>
    </row>
    <row r="2176" spans="1:5">
      <c r="A2176" s="5">
        <v>45387.583333333336</v>
      </c>
      <c r="B2176">
        <v>7.9611077308654696</v>
      </c>
      <c r="C2176">
        <v>20</v>
      </c>
      <c r="D2176" s="2">
        <f t="shared" si="66"/>
        <v>45387</v>
      </c>
      <c r="E2176">
        <f t="shared" si="67"/>
        <v>42.792935419082639</v>
      </c>
    </row>
    <row r="2177" spans="1:5">
      <c r="A2177" s="5">
        <v>45387.625</v>
      </c>
      <c r="B2177">
        <v>7.82521152496337</v>
      </c>
      <c r="C2177">
        <v>18.899999618530199</v>
      </c>
      <c r="D2177" s="2">
        <f t="shared" si="66"/>
        <v>45387</v>
      </c>
      <c r="E2177">
        <f t="shared" si="67"/>
        <v>42.792935419082639</v>
      </c>
    </row>
    <row r="2178" spans="1:5">
      <c r="A2178" s="5">
        <v>45387.666666666664</v>
      </c>
      <c r="B2178">
        <v>7.5338478088378897</v>
      </c>
      <c r="C2178">
        <v>17.799999237060501</v>
      </c>
      <c r="D2178" s="2">
        <f t="shared" si="66"/>
        <v>45387</v>
      </c>
      <c r="E2178">
        <f t="shared" si="67"/>
        <v>42.792935419082639</v>
      </c>
    </row>
    <row r="2179" spans="1:5">
      <c r="A2179" s="5">
        <v>45387.708333333336</v>
      </c>
      <c r="B2179">
        <v>7.1361875534057599</v>
      </c>
      <c r="C2179">
        <v>17.2000007629394</v>
      </c>
      <c r="D2179" s="2">
        <f t="shared" ref="D2179:D2242" si="68">DATE(YEAR(A2179), MONTH(A2179), DAY(A2179))</f>
        <v>45387</v>
      </c>
      <c r="E2179">
        <f t="shared" ref="E2179:E2242" si="69">AVERAGEIF(D:D, D2179, B:B)*1.8+32</f>
        <v>42.792935419082639</v>
      </c>
    </row>
    <row r="2180" spans="1:5">
      <c r="A2180" s="5">
        <v>45387.75</v>
      </c>
      <c r="B2180">
        <v>6.6671061515808097</v>
      </c>
      <c r="C2180">
        <v>16.7000007629394</v>
      </c>
      <c r="D2180" s="2">
        <f t="shared" si="68"/>
        <v>45387</v>
      </c>
      <c r="E2180">
        <f t="shared" si="69"/>
        <v>42.792935419082639</v>
      </c>
    </row>
    <row r="2181" spans="1:5">
      <c r="A2181" s="5">
        <v>45387.791666666664</v>
      </c>
      <c r="B2181">
        <v>6.1611847877502397</v>
      </c>
      <c r="C2181">
        <v>15.6000003814697</v>
      </c>
      <c r="D2181" s="2">
        <f t="shared" si="68"/>
        <v>45387</v>
      </c>
      <c r="E2181">
        <f t="shared" si="69"/>
        <v>42.792935419082639</v>
      </c>
    </row>
    <row r="2182" spans="1:5">
      <c r="A2182" s="5">
        <v>45387.833333333336</v>
      </c>
      <c r="B2182">
        <v>5.7069425582885698</v>
      </c>
      <c r="C2182">
        <v>15.6000003814697</v>
      </c>
      <c r="D2182" s="2">
        <f t="shared" si="68"/>
        <v>45387</v>
      </c>
      <c r="E2182">
        <f t="shared" si="69"/>
        <v>42.792935419082639</v>
      </c>
    </row>
    <row r="2183" spans="1:5">
      <c r="A2183" s="5">
        <v>45387.875</v>
      </c>
      <c r="B2183">
        <v>5.2950482368469203</v>
      </c>
      <c r="C2183">
        <v>15</v>
      </c>
      <c r="D2183" s="2">
        <f t="shared" si="68"/>
        <v>45387</v>
      </c>
      <c r="E2183">
        <f t="shared" si="69"/>
        <v>42.792935419082639</v>
      </c>
    </row>
    <row r="2184" spans="1:5">
      <c r="A2184" s="5">
        <v>45387.916666666664</v>
      </c>
      <c r="B2184">
        <v>5.0482182502746502</v>
      </c>
      <c r="C2184">
        <v>14.399999618530201</v>
      </c>
      <c r="D2184" s="2">
        <f t="shared" si="68"/>
        <v>45387</v>
      </c>
      <c r="E2184">
        <f t="shared" si="69"/>
        <v>42.792935419082639</v>
      </c>
    </row>
    <row r="2185" spans="1:5">
      <c r="A2185" s="5">
        <v>45387.958333333336</v>
      </c>
      <c r="B2185">
        <v>4.7769250869750897</v>
      </c>
      <c r="C2185">
        <v>14.399999618530201</v>
      </c>
      <c r="D2185" s="2">
        <f t="shared" si="68"/>
        <v>45387</v>
      </c>
      <c r="E2185">
        <f t="shared" si="69"/>
        <v>42.792935419082639</v>
      </c>
    </row>
    <row r="2186" spans="1:5">
      <c r="A2186" s="5">
        <v>45388</v>
      </c>
      <c r="B2186">
        <v>4.5175538063049299</v>
      </c>
      <c r="C2186">
        <v>13.300000190734799</v>
      </c>
      <c r="D2186" s="2">
        <f t="shared" si="68"/>
        <v>45388</v>
      </c>
      <c r="E2186">
        <f t="shared" si="69"/>
        <v>42.186836934089655</v>
      </c>
    </row>
    <row r="2187" spans="1:5">
      <c r="A2187" s="5">
        <v>45388.041666666664</v>
      </c>
      <c r="B2187">
        <v>4.2358732223510698</v>
      </c>
      <c r="C2187">
        <v>12.800000190734799</v>
      </c>
      <c r="D2187" s="2">
        <f t="shared" si="68"/>
        <v>45388</v>
      </c>
      <c r="E2187">
        <f t="shared" si="69"/>
        <v>42.186836934089655</v>
      </c>
    </row>
    <row r="2188" spans="1:5">
      <c r="A2188" s="5">
        <v>45388.083333333336</v>
      </c>
      <c r="B2188">
        <v>3.9355282783508301</v>
      </c>
      <c r="C2188">
        <v>12.199999809265099</v>
      </c>
      <c r="D2188" s="2">
        <f t="shared" si="68"/>
        <v>45388</v>
      </c>
      <c r="E2188">
        <f t="shared" si="69"/>
        <v>42.186836934089655</v>
      </c>
    </row>
    <row r="2189" spans="1:5">
      <c r="A2189" s="5">
        <v>45388.125</v>
      </c>
      <c r="B2189">
        <v>3.6927902698516801</v>
      </c>
      <c r="C2189">
        <v>11.699999809265099</v>
      </c>
      <c r="D2189" s="2">
        <f t="shared" si="68"/>
        <v>45388</v>
      </c>
      <c r="E2189">
        <f t="shared" si="69"/>
        <v>42.186836934089655</v>
      </c>
    </row>
    <row r="2190" spans="1:5">
      <c r="A2190" s="5">
        <v>45388.166666666664</v>
      </c>
      <c r="B2190">
        <v>3.4412450790405198</v>
      </c>
      <c r="C2190">
        <v>11.1000003814697</v>
      </c>
      <c r="D2190" s="2">
        <f t="shared" si="68"/>
        <v>45388</v>
      </c>
      <c r="E2190">
        <f t="shared" si="69"/>
        <v>42.186836934089655</v>
      </c>
    </row>
    <row r="2191" spans="1:5">
      <c r="A2191" s="5">
        <v>45388.208333333336</v>
      </c>
      <c r="B2191">
        <v>3.2507846355438201</v>
      </c>
      <c r="C2191">
        <v>11.1000003814697</v>
      </c>
      <c r="D2191" s="2">
        <f t="shared" si="68"/>
        <v>45388</v>
      </c>
      <c r="E2191">
        <f t="shared" si="69"/>
        <v>42.186836934089655</v>
      </c>
    </row>
    <row r="2192" spans="1:5">
      <c r="A2192" s="5">
        <v>45388.25</v>
      </c>
      <c r="B2192">
        <v>3.18608546257019</v>
      </c>
      <c r="C2192">
        <v>10.6000003814697</v>
      </c>
      <c r="D2192" s="2">
        <f t="shared" si="68"/>
        <v>45388</v>
      </c>
      <c r="E2192">
        <f t="shared" si="69"/>
        <v>42.186836934089655</v>
      </c>
    </row>
    <row r="2193" spans="1:5">
      <c r="A2193" s="5">
        <v>45388.291666666664</v>
      </c>
      <c r="B2193">
        <v>3.4765746593475302</v>
      </c>
      <c r="C2193">
        <v>10</v>
      </c>
      <c r="D2193" s="2">
        <f t="shared" si="68"/>
        <v>45388</v>
      </c>
      <c r="E2193">
        <f t="shared" si="69"/>
        <v>42.186836934089655</v>
      </c>
    </row>
    <row r="2194" spans="1:5">
      <c r="A2194" s="5">
        <v>45388.333333333336</v>
      </c>
      <c r="B2194">
        <v>4.2103395462036097</v>
      </c>
      <c r="C2194">
        <v>10</v>
      </c>
      <c r="D2194" s="2">
        <f t="shared" si="68"/>
        <v>45388</v>
      </c>
      <c r="E2194">
        <f t="shared" si="69"/>
        <v>42.186836934089655</v>
      </c>
    </row>
    <row r="2195" spans="1:5">
      <c r="A2195" s="5">
        <v>45388.375</v>
      </c>
      <c r="B2195">
        <v>5.1996331214904696</v>
      </c>
      <c r="C2195">
        <v>11.1000003814697</v>
      </c>
      <c r="D2195" s="2">
        <f t="shared" si="68"/>
        <v>45388</v>
      </c>
      <c r="E2195">
        <f t="shared" si="69"/>
        <v>42.186836934089655</v>
      </c>
    </row>
    <row r="2196" spans="1:5">
      <c r="A2196" s="5">
        <v>45388.416666666664</v>
      </c>
      <c r="B2196">
        <v>6.1361742019653303</v>
      </c>
      <c r="C2196">
        <v>11.699999809265099</v>
      </c>
      <c r="D2196" s="2">
        <f t="shared" si="68"/>
        <v>45388</v>
      </c>
      <c r="E2196">
        <f t="shared" si="69"/>
        <v>42.186836934089655</v>
      </c>
    </row>
    <row r="2197" spans="1:5">
      <c r="A2197" s="5">
        <v>45388.458333333336</v>
      </c>
      <c r="B2197">
        <v>7.0976448059081996</v>
      </c>
      <c r="C2197">
        <v>13.300000190734799</v>
      </c>
      <c r="D2197" s="2">
        <f t="shared" si="68"/>
        <v>45388</v>
      </c>
      <c r="E2197">
        <f t="shared" si="69"/>
        <v>42.186836934089655</v>
      </c>
    </row>
    <row r="2198" spans="1:5">
      <c r="A2198" s="5">
        <v>45388.5</v>
      </c>
      <c r="B2198">
        <v>7.8849134445190403</v>
      </c>
      <c r="C2198">
        <v>14.399999618530201</v>
      </c>
      <c r="D2198" s="2">
        <f t="shared" si="68"/>
        <v>45388</v>
      </c>
      <c r="E2198">
        <f t="shared" si="69"/>
        <v>42.186836934089655</v>
      </c>
    </row>
    <row r="2199" spans="1:5">
      <c r="A2199" s="5">
        <v>45388.541666666664</v>
      </c>
      <c r="B2199">
        <v>8.4019565582275302</v>
      </c>
      <c r="C2199">
        <v>15</v>
      </c>
      <c r="D2199" s="2">
        <f t="shared" si="68"/>
        <v>45388</v>
      </c>
      <c r="E2199">
        <f t="shared" si="69"/>
        <v>42.186836934089655</v>
      </c>
    </row>
    <row r="2200" spans="1:5">
      <c r="A2200" s="5">
        <v>45388.583333333336</v>
      </c>
      <c r="B2200">
        <v>8.6487169265746999</v>
      </c>
      <c r="C2200">
        <v>13.899999618530201</v>
      </c>
      <c r="D2200" s="2">
        <f t="shared" si="68"/>
        <v>45388</v>
      </c>
      <c r="E2200">
        <f t="shared" si="69"/>
        <v>42.186836934089655</v>
      </c>
    </row>
    <row r="2201" spans="1:5">
      <c r="A2201" s="5">
        <v>45388.625</v>
      </c>
      <c r="B2201">
        <v>8.6662406921386701</v>
      </c>
      <c r="C2201">
        <v>13.300000190734799</v>
      </c>
      <c r="D2201" s="2">
        <f t="shared" si="68"/>
        <v>45388</v>
      </c>
      <c r="E2201">
        <f t="shared" si="69"/>
        <v>42.186836934089655</v>
      </c>
    </row>
    <row r="2202" spans="1:5">
      <c r="A2202" s="5">
        <v>45388.666666666664</v>
      </c>
      <c r="B2202">
        <v>8.4109306335449201</v>
      </c>
      <c r="C2202">
        <v>13.899999618530201</v>
      </c>
      <c r="D2202" s="2">
        <f t="shared" si="68"/>
        <v>45388</v>
      </c>
      <c r="E2202">
        <f t="shared" si="69"/>
        <v>42.186836934089655</v>
      </c>
    </row>
    <row r="2203" spans="1:5">
      <c r="A2203" s="5">
        <v>45388.708333333336</v>
      </c>
      <c r="B2203">
        <v>7.8955750465393004</v>
      </c>
      <c r="C2203">
        <v>13.300000190734799</v>
      </c>
      <c r="D2203" s="2">
        <f t="shared" si="68"/>
        <v>45388</v>
      </c>
      <c r="E2203">
        <f t="shared" si="69"/>
        <v>42.186836934089655</v>
      </c>
    </row>
    <row r="2204" spans="1:5">
      <c r="A2204" s="5">
        <v>45388.75</v>
      </c>
      <c r="B2204">
        <v>7.0884461402893004</v>
      </c>
      <c r="C2204">
        <v>12.800000190734799</v>
      </c>
      <c r="D2204" s="2">
        <f t="shared" si="68"/>
        <v>45388</v>
      </c>
      <c r="E2204">
        <f t="shared" si="69"/>
        <v>42.186836934089655</v>
      </c>
    </row>
    <row r="2205" spans="1:5">
      <c r="A2205" s="5">
        <v>45388.791666666664</v>
      </c>
      <c r="B2205">
        <v>6.1921024322509703</v>
      </c>
      <c r="C2205">
        <v>12.800000190734799</v>
      </c>
      <c r="D2205" s="2">
        <f t="shared" si="68"/>
        <v>45388</v>
      </c>
      <c r="E2205">
        <f t="shared" si="69"/>
        <v>42.186836934089655</v>
      </c>
    </row>
    <row r="2206" spans="1:5">
      <c r="A2206" s="5">
        <v>45388.833333333336</v>
      </c>
      <c r="B2206">
        <v>5.6081523895263601</v>
      </c>
      <c r="C2206">
        <v>12.199999809265099</v>
      </c>
      <c r="D2206" s="2">
        <f t="shared" si="68"/>
        <v>45388</v>
      </c>
      <c r="E2206">
        <f t="shared" si="69"/>
        <v>42.186836934089655</v>
      </c>
    </row>
    <row r="2207" spans="1:5">
      <c r="A2207" s="5">
        <v>45388.875</v>
      </c>
      <c r="B2207">
        <v>5.2607288360595703</v>
      </c>
      <c r="C2207">
        <v>11.699999809265099</v>
      </c>
      <c r="D2207" s="2">
        <f t="shared" si="68"/>
        <v>45388</v>
      </c>
      <c r="E2207">
        <f t="shared" si="69"/>
        <v>42.186836934089655</v>
      </c>
    </row>
    <row r="2208" spans="1:5">
      <c r="A2208" s="5">
        <v>45388.916666666664</v>
      </c>
      <c r="B2208">
        <v>4.8534183502197203</v>
      </c>
      <c r="C2208">
        <v>11.699999809265099</v>
      </c>
      <c r="D2208" s="2">
        <f t="shared" si="68"/>
        <v>45388</v>
      </c>
      <c r="E2208">
        <f t="shared" si="69"/>
        <v>42.186836934089655</v>
      </c>
    </row>
    <row r="2209" spans="1:5">
      <c r="A2209" s="5">
        <v>45388.958333333336</v>
      </c>
      <c r="B2209">
        <v>4.5330839157104403</v>
      </c>
      <c r="C2209">
        <v>10.6000003814697</v>
      </c>
      <c r="D2209" s="2">
        <f t="shared" si="68"/>
        <v>45388</v>
      </c>
      <c r="E2209">
        <f t="shared" si="69"/>
        <v>42.186836934089655</v>
      </c>
    </row>
    <row r="2210" spans="1:5">
      <c r="A2210" s="5">
        <v>45389</v>
      </c>
      <c r="B2210">
        <v>4.2363615036010698</v>
      </c>
      <c r="C2210">
        <v>10.6000003814697</v>
      </c>
      <c r="D2210" s="2">
        <f t="shared" si="68"/>
        <v>45389</v>
      </c>
      <c r="E2210">
        <f t="shared" si="69"/>
        <v>41.730580520629879</v>
      </c>
    </row>
    <row r="2211" spans="1:5">
      <c r="A2211" s="5">
        <v>45389.041666666664</v>
      </c>
      <c r="B2211">
        <v>3.9570152759552002</v>
      </c>
      <c r="C2211">
        <v>10</v>
      </c>
      <c r="D2211" s="2">
        <f t="shared" si="68"/>
        <v>45389</v>
      </c>
      <c r="E2211">
        <f t="shared" si="69"/>
        <v>41.730580520629879</v>
      </c>
    </row>
    <row r="2212" spans="1:5">
      <c r="A2212" s="5">
        <v>45389.083333333336</v>
      </c>
      <c r="B2212">
        <v>3.7102768421172998</v>
      </c>
      <c r="C2212">
        <v>9.3999996185302699</v>
      </c>
      <c r="D2212" s="2">
        <f t="shared" si="68"/>
        <v>45389</v>
      </c>
      <c r="E2212">
        <f t="shared" si="69"/>
        <v>41.730580520629879</v>
      </c>
    </row>
    <row r="2213" spans="1:5">
      <c r="A2213" s="5">
        <v>45389.125</v>
      </c>
      <c r="B2213">
        <v>3.5021994113922101</v>
      </c>
      <c r="C2213">
        <v>9.3999996185302699</v>
      </c>
      <c r="D2213" s="2">
        <f t="shared" si="68"/>
        <v>45389</v>
      </c>
      <c r="E2213">
        <f t="shared" si="69"/>
        <v>41.730580520629879</v>
      </c>
    </row>
    <row r="2214" spans="1:5">
      <c r="A2214" s="5">
        <v>45389.166666666664</v>
      </c>
      <c r="B2214">
        <v>3.3815507888793901</v>
      </c>
      <c r="C2214">
        <v>9.3999996185302699</v>
      </c>
      <c r="D2214" s="2">
        <f t="shared" si="68"/>
        <v>45389</v>
      </c>
      <c r="E2214">
        <f t="shared" si="69"/>
        <v>41.730580520629879</v>
      </c>
    </row>
    <row r="2215" spans="1:5">
      <c r="A2215" s="5">
        <v>45389.208333333336</v>
      </c>
      <c r="B2215">
        <v>3.3808000087738002</v>
      </c>
      <c r="C2215">
        <v>9.3999996185302699</v>
      </c>
      <c r="D2215" s="2">
        <f t="shared" si="68"/>
        <v>45389</v>
      </c>
      <c r="E2215">
        <f t="shared" si="69"/>
        <v>41.730580520629879</v>
      </c>
    </row>
    <row r="2216" spans="1:5">
      <c r="A2216" s="5">
        <v>45389.25</v>
      </c>
      <c r="B2216">
        <v>3.48744297027587</v>
      </c>
      <c r="C2216">
        <v>9.3999996185302699</v>
      </c>
      <c r="D2216" s="2">
        <f t="shared" si="68"/>
        <v>45389</v>
      </c>
      <c r="E2216">
        <f t="shared" si="69"/>
        <v>41.730580520629879</v>
      </c>
    </row>
    <row r="2217" spans="1:5">
      <c r="A2217" s="5">
        <v>45389.291666666664</v>
      </c>
      <c r="B2217">
        <v>4.0276131629943803</v>
      </c>
      <c r="C2217">
        <v>9.3999996185302699</v>
      </c>
      <c r="D2217" s="2">
        <f t="shared" si="68"/>
        <v>45389</v>
      </c>
      <c r="E2217">
        <f t="shared" si="69"/>
        <v>41.730580520629879</v>
      </c>
    </row>
    <row r="2218" spans="1:5">
      <c r="A2218" s="5">
        <v>45389.333333333336</v>
      </c>
      <c r="B2218">
        <v>4.7331643104553196</v>
      </c>
      <c r="C2218">
        <v>11.699999809265099</v>
      </c>
      <c r="D2218" s="2">
        <f t="shared" si="68"/>
        <v>45389</v>
      </c>
      <c r="E2218">
        <f t="shared" si="69"/>
        <v>41.730580520629879</v>
      </c>
    </row>
    <row r="2219" spans="1:5">
      <c r="A2219" s="5">
        <v>45389.375</v>
      </c>
      <c r="B2219">
        <v>5.4266514778137198</v>
      </c>
      <c r="C2219">
        <v>13.300000190734799</v>
      </c>
      <c r="D2219" s="2">
        <f t="shared" si="68"/>
        <v>45389</v>
      </c>
      <c r="E2219">
        <f t="shared" si="69"/>
        <v>41.730580520629879</v>
      </c>
    </row>
    <row r="2220" spans="1:5">
      <c r="A2220" s="5">
        <v>45389.416666666664</v>
      </c>
      <c r="B2220">
        <v>6.4610524177551198</v>
      </c>
      <c r="C2220">
        <v>15</v>
      </c>
      <c r="D2220" s="2">
        <f t="shared" si="68"/>
        <v>45389</v>
      </c>
      <c r="E2220">
        <f t="shared" si="69"/>
        <v>41.730580520629879</v>
      </c>
    </row>
    <row r="2221" spans="1:5">
      <c r="A2221" s="5">
        <v>45389.458333333336</v>
      </c>
      <c r="B2221">
        <v>7.3933596611022896</v>
      </c>
      <c r="C2221">
        <v>16.100000381469702</v>
      </c>
      <c r="D2221" s="2">
        <f t="shared" si="68"/>
        <v>45389</v>
      </c>
      <c r="E2221">
        <f t="shared" si="69"/>
        <v>41.730580520629879</v>
      </c>
    </row>
    <row r="2222" spans="1:5">
      <c r="A2222" s="5">
        <v>45389.5</v>
      </c>
      <c r="B2222">
        <v>8.0127754211425692</v>
      </c>
      <c r="C2222">
        <v>16.7000007629394</v>
      </c>
      <c r="D2222" s="2">
        <f t="shared" si="68"/>
        <v>45389</v>
      </c>
      <c r="E2222">
        <f t="shared" si="69"/>
        <v>41.730580520629879</v>
      </c>
    </row>
    <row r="2223" spans="1:5">
      <c r="A2223" s="5">
        <v>45389.541666666664</v>
      </c>
      <c r="B2223">
        <v>8.2422199249267507</v>
      </c>
      <c r="C2223">
        <v>16.7000007629394</v>
      </c>
      <c r="D2223" s="2">
        <f t="shared" si="68"/>
        <v>45389</v>
      </c>
      <c r="E2223">
        <f t="shared" si="69"/>
        <v>41.730580520629879</v>
      </c>
    </row>
    <row r="2224" spans="1:5">
      <c r="A2224" s="5">
        <v>45389.583333333336</v>
      </c>
      <c r="B2224">
        <v>8.0648298263549805</v>
      </c>
      <c r="C2224">
        <v>15</v>
      </c>
      <c r="D2224" s="2">
        <f t="shared" si="68"/>
        <v>45389</v>
      </c>
      <c r="E2224">
        <f t="shared" si="69"/>
        <v>41.730580520629879</v>
      </c>
    </row>
    <row r="2225" spans="1:5">
      <c r="A2225" s="5">
        <v>45389.625</v>
      </c>
      <c r="B2225">
        <v>7.58550977706909</v>
      </c>
      <c r="C2225">
        <v>15.6000003814697</v>
      </c>
      <c r="D2225" s="2">
        <f t="shared" si="68"/>
        <v>45389</v>
      </c>
      <c r="E2225">
        <f t="shared" si="69"/>
        <v>41.730580520629879</v>
      </c>
    </row>
    <row r="2226" spans="1:5">
      <c r="A2226" s="5">
        <v>45389.666666666664</v>
      </c>
      <c r="B2226">
        <v>6.9041538238525302</v>
      </c>
      <c r="C2226">
        <v>14.399999618530201</v>
      </c>
      <c r="D2226" s="2">
        <f t="shared" si="68"/>
        <v>45389</v>
      </c>
      <c r="E2226">
        <f t="shared" si="69"/>
        <v>41.730580520629879</v>
      </c>
    </row>
    <row r="2227" spans="1:5">
      <c r="A2227" s="5">
        <v>45389.708333333336</v>
      </c>
      <c r="B2227">
        <v>6.2765088081359801</v>
      </c>
      <c r="C2227">
        <v>12.800000190734799</v>
      </c>
      <c r="D2227" s="2">
        <f t="shared" si="68"/>
        <v>45389</v>
      </c>
      <c r="E2227">
        <f t="shared" si="69"/>
        <v>41.730580520629879</v>
      </c>
    </row>
    <row r="2228" spans="1:5">
      <c r="A2228" s="5">
        <v>45389.75</v>
      </c>
      <c r="B2228">
        <v>5.8453307151794398</v>
      </c>
      <c r="C2228">
        <v>12.800000190734799</v>
      </c>
      <c r="D2228" s="2">
        <f t="shared" si="68"/>
        <v>45389</v>
      </c>
      <c r="E2228">
        <f t="shared" si="69"/>
        <v>41.730580520629879</v>
      </c>
    </row>
    <row r="2229" spans="1:5">
      <c r="A2229" s="5">
        <v>45389.791666666664</v>
      </c>
      <c r="B2229">
        <v>5.4458689689636204</v>
      </c>
      <c r="C2229">
        <v>12.199999809265099</v>
      </c>
      <c r="D2229" s="2">
        <f t="shared" si="68"/>
        <v>45389</v>
      </c>
      <c r="E2229">
        <f t="shared" si="69"/>
        <v>41.730580520629879</v>
      </c>
    </row>
    <row r="2230" spans="1:5">
      <c r="A2230" s="5">
        <v>45389.833333333336</v>
      </c>
      <c r="B2230">
        <v>5.1653246879577601</v>
      </c>
      <c r="C2230">
        <v>12.199999809265099</v>
      </c>
      <c r="D2230" s="2">
        <f t="shared" si="68"/>
        <v>45389</v>
      </c>
      <c r="E2230">
        <f t="shared" si="69"/>
        <v>41.730580520629879</v>
      </c>
    </row>
    <row r="2231" spans="1:5">
      <c r="A2231" s="5">
        <v>45389.875</v>
      </c>
      <c r="B2231">
        <v>5.0120897293090803</v>
      </c>
      <c r="C2231">
        <v>12.199999809265099</v>
      </c>
      <c r="D2231" s="2">
        <f t="shared" si="68"/>
        <v>45389</v>
      </c>
      <c r="E2231">
        <f t="shared" si="69"/>
        <v>41.730580520629879</v>
      </c>
    </row>
    <row r="2232" spans="1:5">
      <c r="A2232" s="5">
        <v>45389.916666666664</v>
      </c>
      <c r="B2232">
        <v>4.8234691619873002</v>
      </c>
      <c r="C2232">
        <v>11.1000003814697</v>
      </c>
      <c r="D2232" s="2">
        <f t="shared" si="68"/>
        <v>45389</v>
      </c>
      <c r="E2232">
        <f t="shared" si="69"/>
        <v>41.730580520629879</v>
      </c>
    </row>
    <row r="2233" spans="1:5">
      <c r="A2233" s="5">
        <v>45389.958333333336</v>
      </c>
      <c r="B2233">
        <v>4.66550493240356</v>
      </c>
      <c r="C2233">
        <v>10</v>
      </c>
      <c r="D2233" s="2">
        <f t="shared" si="68"/>
        <v>45389</v>
      </c>
      <c r="E2233">
        <f t="shared" si="69"/>
        <v>41.730580520629879</v>
      </c>
    </row>
    <row r="2234" spans="1:5">
      <c r="A2234" s="5">
        <v>45390</v>
      </c>
      <c r="B2234">
        <v>4.51405572891235</v>
      </c>
      <c r="C2234">
        <v>10</v>
      </c>
      <c r="D2234" s="2">
        <f t="shared" si="68"/>
        <v>45390</v>
      </c>
      <c r="E2234">
        <f t="shared" si="69"/>
        <v>44.599039286375039</v>
      </c>
    </row>
    <row r="2235" spans="1:5">
      <c r="A2235" s="5">
        <v>45390.041666666664</v>
      </c>
      <c r="B2235">
        <v>4.3568663597106898</v>
      </c>
      <c r="C2235">
        <v>8.8999996185302699</v>
      </c>
      <c r="D2235" s="2">
        <f t="shared" si="68"/>
        <v>45390</v>
      </c>
      <c r="E2235">
        <f t="shared" si="69"/>
        <v>44.599039286375039</v>
      </c>
    </row>
    <row r="2236" spans="1:5">
      <c r="A2236" s="5">
        <v>45390.083333333336</v>
      </c>
      <c r="B2236">
        <v>4.2070283889770499</v>
      </c>
      <c r="C2236">
        <v>8.3000001907348597</v>
      </c>
      <c r="D2236" s="2">
        <f t="shared" si="68"/>
        <v>45390</v>
      </c>
      <c r="E2236">
        <f t="shared" si="69"/>
        <v>44.599039286375039</v>
      </c>
    </row>
    <row r="2237" spans="1:5">
      <c r="A2237" s="5">
        <v>45390.125</v>
      </c>
      <c r="B2237">
        <v>4.08196544647216</v>
      </c>
      <c r="C2237">
        <v>7.8000001907348597</v>
      </c>
      <c r="D2237" s="2">
        <f t="shared" si="68"/>
        <v>45390</v>
      </c>
      <c r="E2237">
        <f t="shared" si="69"/>
        <v>44.599039286375039</v>
      </c>
    </row>
    <row r="2238" spans="1:5">
      <c r="A2238" s="5">
        <v>45390.166666666664</v>
      </c>
      <c r="B2238">
        <v>4.0036115646362296</v>
      </c>
      <c r="C2238">
        <v>7.1999998092651296</v>
      </c>
      <c r="D2238" s="2">
        <f t="shared" si="68"/>
        <v>45390</v>
      </c>
      <c r="E2238">
        <f t="shared" si="69"/>
        <v>44.599039286375039</v>
      </c>
    </row>
    <row r="2239" spans="1:5">
      <c r="A2239" s="5">
        <v>45390.208333333336</v>
      </c>
      <c r="B2239">
        <v>3.9842107295989901</v>
      </c>
      <c r="C2239">
        <v>6.6999998092651296</v>
      </c>
      <c r="D2239" s="2">
        <f t="shared" si="68"/>
        <v>45390</v>
      </c>
      <c r="E2239">
        <f t="shared" si="69"/>
        <v>44.599039286375039</v>
      </c>
    </row>
    <row r="2240" spans="1:5">
      <c r="A2240" s="5">
        <v>45390.25</v>
      </c>
      <c r="B2240">
        <v>4.0650467872619602</v>
      </c>
      <c r="C2240">
        <v>7.1999998092651296</v>
      </c>
      <c r="D2240" s="2">
        <f t="shared" si="68"/>
        <v>45390</v>
      </c>
      <c r="E2240">
        <f t="shared" si="69"/>
        <v>44.599039286375039</v>
      </c>
    </row>
    <row r="2241" spans="1:5">
      <c r="A2241" s="5">
        <v>45390.291666666664</v>
      </c>
      <c r="B2241">
        <v>4.4923062324523899</v>
      </c>
      <c r="C2241">
        <v>9.3999996185302699</v>
      </c>
      <c r="D2241" s="2">
        <f t="shared" si="68"/>
        <v>45390</v>
      </c>
      <c r="E2241">
        <f t="shared" si="69"/>
        <v>44.599039286375039</v>
      </c>
    </row>
    <row r="2242" spans="1:5">
      <c r="A2242" s="5">
        <v>45390.333333333336</v>
      </c>
      <c r="B2242">
        <v>5.35393857955932</v>
      </c>
      <c r="C2242">
        <v>11.699999809265099</v>
      </c>
      <c r="D2242" s="2">
        <f t="shared" si="68"/>
        <v>45390</v>
      </c>
      <c r="E2242">
        <f t="shared" si="69"/>
        <v>44.599039286375039</v>
      </c>
    </row>
    <row r="2243" spans="1:5">
      <c r="A2243" s="5">
        <v>45390.375</v>
      </c>
      <c r="B2243">
        <v>6.4027357101440403</v>
      </c>
      <c r="C2243">
        <v>13.300000190734799</v>
      </c>
      <c r="D2243" s="2">
        <f t="shared" ref="D2243:D2306" si="70">DATE(YEAR(A2243), MONTH(A2243), DAY(A2243))</f>
        <v>45390</v>
      </c>
      <c r="E2243">
        <f t="shared" ref="E2243:E2306" si="71">AVERAGEIF(D:D, D2243, B:B)*1.8+32</f>
        <v>44.599039286375039</v>
      </c>
    </row>
    <row r="2244" spans="1:5">
      <c r="A2244" s="5">
        <v>45390.416666666664</v>
      </c>
      <c r="B2244">
        <v>7.3454608917236301</v>
      </c>
      <c r="C2244">
        <v>15</v>
      </c>
      <c r="D2244" s="2">
        <f t="shared" si="70"/>
        <v>45390</v>
      </c>
      <c r="E2244">
        <f t="shared" si="71"/>
        <v>44.599039286375039</v>
      </c>
    </row>
    <row r="2245" spans="1:5">
      <c r="A2245" s="5">
        <v>45390.458333333336</v>
      </c>
      <c r="B2245">
        <v>8.2460737228393501</v>
      </c>
      <c r="C2245">
        <v>16.100000381469702</v>
      </c>
      <c r="D2245" s="2">
        <f t="shared" si="70"/>
        <v>45390</v>
      </c>
      <c r="E2245">
        <f t="shared" si="71"/>
        <v>44.599039286375039</v>
      </c>
    </row>
    <row r="2246" spans="1:5">
      <c r="A2246" s="5">
        <v>45390.5</v>
      </c>
      <c r="B2246">
        <v>9.0458402633666992</v>
      </c>
      <c r="C2246">
        <v>17.799999237060501</v>
      </c>
      <c r="D2246" s="2">
        <f t="shared" si="70"/>
        <v>45390</v>
      </c>
      <c r="E2246">
        <f t="shared" si="71"/>
        <v>44.599039286375039</v>
      </c>
    </row>
    <row r="2247" spans="1:5">
      <c r="A2247" s="5">
        <v>45390.541666666664</v>
      </c>
      <c r="B2247">
        <v>9.5854902267456001</v>
      </c>
      <c r="C2247">
        <v>18.899999618530199</v>
      </c>
      <c r="D2247" s="2">
        <f t="shared" si="70"/>
        <v>45390</v>
      </c>
      <c r="E2247">
        <f t="shared" si="71"/>
        <v>44.599039286375039</v>
      </c>
    </row>
    <row r="2248" spans="1:5">
      <c r="A2248" s="5">
        <v>45390.583333333336</v>
      </c>
      <c r="B2248">
        <v>9.8401947021484304</v>
      </c>
      <c r="C2248">
        <v>20.600000381469702</v>
      </c>
      <c r="D2248" s="2">
        <f t="shared" si="70"/>
        <v>45390</v>
      </c>
      <c r="E2248">
        <f t="shared" si="71"/>
        <v>44.599039286375039</v>
      </c>
    </row>
    <row r="2249" spans="1:5">
      <c r="A2249" s="5">
        <v>45390.625</v>
      </c>
      <c r="B2249">
        <v>9.9190320968627894</v>
      </c>
      <c r="C2249">
        <v>20.600000381469702</v>
      </c>
      <c r="D2249" s="2">
        <f t="shared" si="70"/>
        <v>45390</v>
      </c>
      <c r="E2249">
        <f t="shared" si="71"/>
        <v>44.599039286375039</v>
      </c>
    </row>
    <row r="2250" spans="1:5">
      <c r="A2250" s="5">
        <v>45390.666666666664</v>
      </c>
      <c r="B2250">
        <v>9.9195404052734304</v>
      </c>
      <c r="C2250">
        <v>21.100000381469702</v>
      </c>
      <c r="D2250" s="2">
        <f t="shared" si="70"/>
        <v>45390</v>
      </c>
      <c r="E2250">
        <f t="shared" si="71"/>
        <v>44.599039286375039</v>
      </c>
    </row>
    <row r="2251" spans="1:5">
      <c r="A2251" s="5">
        <v>45390.708333333336</v>
      </c>
      <c r="B2251">
        <v>9.7862386703491193</v>
      </c>
      <c r="C2251">
        <v>21.100000381469702</v>
      </c>
      <c r="D2251" s="2">
        <f t="shared" si="70"/>
        <v>45390</v>
      </c>
      <c r="E2251">
        <f t="shared" si="71"/>
        <v>44.599039286375039</v>
      </c>
    </row>
    <row r="2252" spans="1:5">
      <c r="A2252" s="5">
        <v>45390.75</v>
      </c>
      <c r="B2252">
        <v>9.4472665786743093</v>
      </c>
      <c r="C2252">
        <v>20.600000381469702</v>
      </c>
      <c r="D2252" s="2">
        <f t="shared" si="70"/>
        <v>45390</v>
      </c>
      <c r="E2252">
        <f t="shared" si="71"/>
        <v>44.599039286375039</v>
      </c>
    </row>
    <row r="2253" spans="1:5">
      <c r="A2253" s="5">
        <v>45390.791666666664</v>
      </c>
      <c r="B2253">
        <v>8.81719970703125</v>
      </c>
      <c r="C2253">
        <v>20</v>
      </c>
      <c r="D2253" s="2">
        <f t="shared" si="70"/>
        <v>45390</v>
      </c>
      <c r="E2253">
        <f t="shared" si="71"/>
        <v>44.599039286375039</v>
      </c>
    </row>
    <row r="2254" spans="1:5">
      <c r="A2254" s="5">
        <v>45390.833333333336</v>
      </c>
      <c r="B2254">
        <v>8.2229290008544904</v>
      </c>
      <c r="C2254">
        <v>19.399999618530199</v>
      </c>
      <c r="D2254" s="2">
        <f t="shared" si="70"/>
        <v>45390</v>
      </c>
      <c r="E2254">
        <f t="shared" si="71"/>
        <v>44.599039286375039</v>
      </c>
    </row>
    <row r="2255" spans="1:5">
      <c r="A2255" s="5">
        <v>45390.875</v>
      </c>
      <c r="B2255">
        <v>7.7817511558532697</v>
      </c>
      <c r="C2255">
        <v>18.899999618530199</v>
      </c>
      <c r="D2255" s="2">
        <f t="shared" si="70"/>
        <v>45390</v>
      </c>
      <c r="E2255">
        <f t="shared" si="71"/>
        <v>44.599039286375039</v>
      </c>
    </row>
    <row r="2256" spans="1:5">
      <c r="A2256" s="5">
        <v>45390.916666666664</v>
      </c>
      <c r="B2256">
        <v>7.4401068687438903</v>
      </c>
      <c r="C2256">
        <v>18.899999618530199</v>
      </c>
      <c r="D2256" s="2">
        <f t="shared" si="70"/>
        <v>45390</v>
      </c>
      <c r="E2256">
        <f t="shared" si="71"/>
        <v>44.599039286375039</v>
      </c>
    </row>
    <row r="2257" spans="1:5">
      <c r="A2257" s="5">
        <v>45390.958333333336</v>
      </c>
      <c r="B2257">
        <v>7.1283006668090803</v>
      </c>
      <c r="C2257">
        <v>18.299999237060501</v>
      </c>
      <c r="D2257" s="2">
        <f t="shared" si="70"/>
        <v>45390</v>
      </c>
      <c r="E2257">
        <f t="shared" si="71"/>
        <v>44.599039286375039</v>
      </c>
    </row>
    <row r="2258" spans="1:5">
      <c r="A2258" s="5">
        <v>45391</v>
      </c>
      <c r="B2258">
        <v>6.8535385131835902</v>
      </c>
      <c r="C2258">
        <v>17.799999237060501</v>
      </c>
      <c r="D2258" s="2">
        <f t="shared" si="70"/>
        <v>45391</v>
      </c>
      <c r="E2258">
        <f t="shared" si="71"/>
        <v>46.824939048290233</v>
      </c>
    </row>
    <row r="2259" spans="1:5">
      <c r="A2259" s="5">
        <v>45391.041666666664</v>
      </c>
      <c r="B2259">
        <v>6.5568346977233798</v>
      </c>
      <c r="C2259">
        <v>17.799999237060501</v>
      </c>
      <c r="D2259" s="2">
        <f t="shared" si="70"/>
        <v>45391</v>
      </c>
      <c r="E2259">
        <f t="shared" si="71"/>
        <v>46.824939048290233</v>
      </c>
    </row>
    <row r="2260" spans="1:5">
      <c r="A2260" s="5">
        <v>45391.083333333336</v>
      </c>
      <c r="B2260">
        <v>6.2538356781005797</v>
      </c>
      <c r="C2260">
        <v>17.2000007629394</v>
      </c>
      <c r="D2260" s="2">
        <f t="shared" si="70"/>
        <v>45391</v>
      </c>
      <c r="E2260">
        <f t="shared" si="71"/>
        <v>46.824939048290233</v>
      </c>
    </row>
    <row r="2261" spans="1:5">
      <c r="A2261" s="5">
        <v>45391.125</v>
      </c>
      <c r="B2261">
        <v>5.9737682342529297</v>
      </c>
      <c r="C2261">
        <v>16.7000007629394</v>
      </c>
      <c r="D2261" s="2">
        <f t="shared" si="70"/>
        <v>45391</v>
      </c>
      <c r="E2261">
        <f t="shared" si="71"/>
        <v>46.824939048290233</v>
      </c>
    </row>
    <row r="2262" spans="1:5">
      <c r="A2262" s="5">
        <v>45391.166666666664</v>
      </c>
      <c r="B2262">
        <v>5.7541098594665501</v>
      </c>
      <c r="C2262">
        <v>17.2000007629394</v>
      </c>
      <c r="D2262" s="2">
        <f t="shared" si="70"/>
        <v>45391</v>
      </c>
      <c r="E2262">
        <f t="shared" si="71"/>
        <v>46.824939048290233</v>
      </c>
    </row>
    <row r="2263" spans="1:5">
      <c r="A2263" s="5">
        <v>45391.208333333336</v>
      </c>
      <c r="B2263">
        <v>5.6425194740295401</v>
      </c>
      <c r="C2263">
        <v>17.2000007629394</v>
      </c>
      <c r="D2263" s="2">
        <f t="shared" si="70"/>
        <v>45391</v>
      </c>
      <c r="E2263">
        <f t="shared" si="71"/>
        <v>46.824939048290233</v>
      </c>
    </row>
    <row r="2264" spans="1:5">
      <c r="A2264" s="5">
        <v>45391.25</v>
      </c>
      <c r="B2264">
        <v>5.6842060089111301</v>
      </c>
      <c r="C2264">
        <v>17.799999237060501</v>
      </c>
      <c r="D2264" s="2">
        <f t="shared" si="70"/>
        <v>45391</v>
      </c>
      <c r="E2264">
        <f t="shared" si="71"/>
        <v>46.824939048290233</v>
      </c>
    </row>
    <row r="2265" spans="1:5">
      <c r="A2265" s="5">
        <v>45391.291666666664</v>
      </c>
      <c r="B2265">
        <v>5.9238166809081996</v>
      </c>
      <c r="C2265">
        <v>19.399999618530199</v>
      </c>
      <c r="D2265" s="2">
        <f t="shared" si="70"/>
        <v>45391</v>
      </c>
      <c r="E2265">
        <f t="shared" si="71"/>
        <v>46.824939048290233</v>
      </c>
    </row>
    <row r="2266" spans="1:5">
      <c r="A2266" s="5">
        <v>45391.333333333336</v>
      </c>
      <c r="B2266">
        <v>6.6513319015502903</v>
      </c>
      <c r="C2266">
        <v>20.600000381469702</v>
      </c>
      <c r="D2266" s="2">
        <f t="shared" si="70"/>
        <v>45391</v>
      </c>
      <c r="E2266">
        <f t="shared" si="71"/>
        <v>46.824939048290233</v>
      </c>
    </row>
    <row r="2267" spans="1:5">
      <c r="A2267" s="5">
        <v>45391.375</v>
      </c>
      <c r="B2267">
        <v>7.6394963264465297</v>
      </c>
      <c r="C2267">
        <v>22.799999237060501</v>
      </c>
      <c r="D2267" s="2">
        <f t="shared" si="70"/>
        <v>45391</v>
      </c>
      <c r="E2267">
        <f t="shared" si="71"/>
        <v>46.824939048290233</v>
      </c>
    </row>
    <row r="2268" spans="1:5">
      <c r="A2268" s="5">
        <v>45391.416666666664</v>
      </c>
      <c r="B2268">
        <v>8.5569763183593697</v>
      </c>
      <c r="C2268">
        <v>23.899999618530199</v>
      </c>
      <c r="D2268" s="2">
        <f t="shared" si="70"/>
        <v>45391</v>
      </c>
      <c r="E2268">
        <f t="shared" si="71"/>
        <v>46.824939048290233</v>
      </c>
    </row>
    <row r="2269" spans="1:5">
      <c r="A2269" s="5">
        <v>45391.458333333336</v>
      </c>
      <c r="B2269">
        <v>9.3167171478271396</v>
      </c>
      <c r="C2269">
        <v>23.899999618530199</v>
      </c>
      <c r="D2269" s="2">
        <f t="shared" si="70"/>
        <v>45391</v>
      </c>
      <c r="E2269">
        <f t="shared" si="71"/>
        <v>46.824939048290233</v>
      </c>
    </row>
    <row r="2270" spans="1:5">
      <c r="A2270" s="5">
        <v>45391.5</v>
      </c>
      <c r="B2270">
        <v>9.9603929519653303</v>
      </c>
      <c r="C2270">
        <v>25.600000381469702</v>
      </c>
      <c r="D2270" s="2">
        <f t="shared" si="70"/>
        <v>45391</v>
      </c>
      <c r="E2270">
        <f t="shared" si="71"/>
        <v>46.824939048290233</v>
      </c>
    </row>
    <row r="2271" spans="1:5">
      <c r="A2271" s="5">
        <v>45391.541666666664</v>
      </c>
      <c r="B2271">
        <v>10.442521095275801</v>
      </c>
      <c r="C2271">
        <v>26.7000007629394</v>
      </c>
      <c r="D2271" s="2">
        <f t="shared" si="70"/>
        <v>45391</v>
      </c>
      <c r="E2271">
        <f t="shared" si="71"/>
        <v>46.824939048290233</v>
      </c>
    </row>
    <row r="2272" spans="1:5">
      <c r="A2272" s="5">
        <v>45391.583333333336</v>
      </c>
      <c r="B2272">
        <v>10.7913818359375</v>
      </c>
      <c r="C2272">
        <v>25.600000381469702</v>
      </c>
      <c r="D2272" s="2">
        <f t="shared" si="70"/>
        <v>45391</v>
      </c>
      <c r="E2272">
        <f t="shared" si="71"/>
        <v>46.824939048290233</v>
      </c>
    </row>
    <row r="2273" spans="1:5">
      <c r="A2273" s="5">
        <v>45391.625</v>
      </c>
      <c r="B2273">
        <v>10.951337814331</v>
      </c>
      <c r="C2273">
        <v>25</v>
      </c>
      <c r="D2273" s="2">
        <f t="shared" si="70"/>
        <v>45391</v>
      </c>
      <c r="E2273">
        <f t="shared" si="71"/>
        <v>46.824939048290233</v>
      </c>
    </row>
    <row r="2274" spans="1:5">
      <c r="A2274" s="5">
        <v>45391.666666666664</v>
      </c>
      <c r="B2274">
        <v>10.928402900695801</v>
      </c>
      <c r="C2274">
        <v>24.399999618530199</v>
      </c>
      <c r="D2274" s="2">
        <f t="shared" si="70"/>
        <v>45391</v>
      </c>
      <c r="E2274">
        <f t="shared" si="71"/>
        <v>46.824939048290233</v>
      </c>
    </row>
    <row r="2275" spans="1:5">
      <c r="A2275" s="5">
        <v>45391.708333333336</v>
      </c>
      <c r="B2275">
        <v>10.655367851257299</v>
      </c>
      <c r="C2275">
        <v>23.299999237060501</v>
      </c>
      <c r="D2275" s="2">
        <f t="shared" si="70"/>
        <v>45391</v>
      </c>
      <c r="E2275">
        <f t="shared" si="71"/>
        <v>46.824939048290233</v>
      </c>
    </row>
    <row r="2276" spans="1:5">
      <c r="A2276" s="5">
        <v>45391.75</v>
      </c>
      <c r="B2276">
        <v>10.1651401519775</v>
      </c>
      <c r="C2276">
        <v>21.7000007629394</v>
      </c>
      <c r="D2276" s="2">
        <f t="shared" si="70"/>
        <v>45391</v>
      </c>
      <c r="E2276">
        <f t="shared" si="71"/>
        <v>46.824939048290233</v>
      </c>
    </row>
    <row r="2277" spans="1:5">
      <c r="A2277" s="5">
        <v>45391.791666666664</v>
      </c>
      <c r="B2277">
        <v>9.5193080902099592</v>
      </c>
      <c r="C2277">
        <v>20</v>
      </c>
      <c r="D2277" s="2">
        <f t="shared" si="70"/>
        <v>45391</v>
      </c>
      <c r="E2277">
        <f t="shared" si="71"/>
        <v>46.824939048290233</v>
      </c>
    </row>
    <row r="2278" spans="1:5">
      <c r="A2278" s="5">
        <v>45391.833333333336</v>
      </c>
      <c r="B2278">
        <v>9.0708265304565394</v>
      </c>
      <c r="C2278">
        <v>19.399999618530199</v>
      </c>
      <c r="D2278" s="2">
        <f t="shared" si="70"/>
        <v>45391</v>
      </c>
      <c r="E2278">
        <f t="shared" si="71"/>
        <v>46.824939048290233</v>
      </c>
    </row>
    <row r="2279" spans="1:5">
      <c r="A2279" s="5">
        <v>45391.875</v>
      </c>
      <c r="B2279">
        <v>8.5752344131469709</v>
      </c>
      <c r="C2279">
        <v>18.899999618530199</v>
      </c>
      <c r="D2279" s="2">
        <f t="shared" si="70"/>
        <v>45391</v>
      </c>
      <c r="E2279">
        <f t="shared" si="71"/>
        <v>46.824939048290233</v>
      </c>
    </row>
    <row r="2280" spans="1:5">
      <c r="A2280" s="5">
        <v>45391.916666666664</v>
      </c>
      <c r="B2280">
        <v>8.1216020584106392</v>
      </c>
      <c r="C2280">
        <v>18.299999237060501</v>
      </c>
      <c r="D2280" s="2">
        <f t="shared" si="70"/>
        <v>45391</v>
      </c>
      <c r="E2280">
        <f t="shared" si="71"/>
        <v>46.824939048290233</v>
      </c>
    </row>
    <row r="2281" spans="1:5">
      <c r="A2281" s="5">
        <v>45391.958333333336</v>
      </c>
      <c r="B2281">
        <v>7.6771874427795401</v>
      </c>
      <c r="C2281">
        <v>15.6000003814697</v>
      </c>
      <c r="D2281" s="2">
        <f t="shared" si="70"/>
        <v>45391</v>
      </c>
      <c r="E2281">
        <f t="shared" si="71"/>
        <v>46.824939048290233</v>
      </c>
    </row>
    <row r="2282" spans="1:5">
      <c r="A2282" s="5">
        <v>45392</v>
      </c>
      <c r="B2282">
        <v>7.2296071052551198</v>
      </c>
      <c r="C2282">
        <v>12.199999809265099</v>
      </c>
      <c r="D2282" s="2">
        <f t="shared" si="70"/>
        <v>45392</v>
      </c>
      <c r="E2282">
        <f t="shared" si="71"/>
        <v>48.889153909683188</v>
      </c>
    </row>
    <row r="2283" spans="1:5">
      <c r="A2283" s="5">
        <v>45392.041666666664</v>
      </c>
      <c r="B2283">
        <v>6.7790408134460396</v>
      </c>
      <c r="C2283">
        <v>11.699999809265099</v>
      </c>
      <c r="D2283" s="2">
        <f t="shared" si="70"/>
        <v>45392</v>
      </c>
      <c r="E2283">
        <f t="shared" si="71"/>
        <v>48.889153909683188</v>
      </c>
    </row>
    <row r="2284" spans="1:5">
      <c r="A2284" s="5">
        <v>45392.083333333336</v>
      </c>
      <c r="B2284">
        <v>6.3047809600829998</v>
      </c>
      <c r="C2284">
        <v>10.6000003814697</v>
      </c>
      <c r="D2284" s="2">
        <f t="shared" si="70"/>
        <v>45392</v>
      </c>
      <c r="E2284">
        <f t="shared" si="71"/>
        <v>48.889153909683188</v>
      </c>
    </row>
    <row r="2285" spans="1:5">
      <c r="A2285" s="5">
        <v>45392.125</v>
      </c>
      <c r="B2285">
        <v>5.93755674362182</v>
      </c>
      <c r="C2285">
        <v>10.6000003814697</v>
      </c>
      <c r="D2285" s="2">
        <f t="shared" si="70"/>
        <v>45392</v>
      </c>
      <c r="E2285">
        <f t="shared" si="71"/>
        <v>48.889153909683188</v>
      </c>
    </row>
    <row r="2286" spans="1:5">
      <c r="A2286" s="5">
        <v>45392.166666666664</v>
      </c>
      <c r="B2286">
        <v>5.75502252578735</v>
      </c>
      <c r="C2286">
        <v>10</v>
      </c>
      <c r="D2286" s="2">
        <f t="shared" si="70"/>
        <v>45392</v>
      </c>
      <c r="E2286">
        <f t="shared" si="71"/>
        <v>48.889153909683188</v>
      </c>
    </row>
    <row r="2287" spans="1:5">
      <c r="A2287" s="5">
        <v>45392.208333333336</v>
      </c>
      <c r="B2287">
        <v>5.6689953804016104</v>
      </c>
      <c r="C2287">
        <v>9.3999996185302699</v>
      </c>
      <c r="D2287" s="2">
        <f t="shared" si="70"/>
        <v>45392</v>
      </c>
      <c r="E2287">
        <f t="shared" si="71"/>
        <v>48.889153909683188</v>
      </c>
    </row>
    <row r="2288" spans="1:5">
      <c r="A2288" s="5">
        <v>45392.25</v>
      </c>
      <c r="B2288">
        <v>5.7171511650085396</v>
      </c>
      <c r="C2288">
        <v>10</v>
      </c>
      <c r="D2288" s="2">
        <f t="shared" si="70"/>
        <v>45392</v>
      </c>
      <c r="E2288">
        <f t="shared" si="71"/>
        <v>48.889153909683188</v>
      </c>
    </row>
    <row r="2289" spans="1:5">
      <c r="A2289" s="5">
        <v>45392.291666666664</v>
      </c>
      <c r="B2289">
        <v>6.0173029899597097</v>
      </c>
      <c r="C2289">
        <v>13.300000190734799</v>
      </c>
      <c r="D2289" s="2">
        <f t="shared" si="70"/>
        <v>45392</v>
      </c>
      <c r="E2289">
        <f t="shared" si="71"/>
        <v>48.889153909683188</v>
      </c>
    </row>
    <row r="2290" spans="1:5">
      <c r="A2290" s="5">
        <v>45392.333333333336</v>
      </c>
      <c r="B2290">
        <v>7.1876969337463299</v>
      </c>
      <c r="C2290">
        <v>15.6000003814697</v>
      </c>
      <c r="D2290" s="2">
        <f t="shared" si="70"/>
        <v>45392</v>
      </c>
      <c r="E2290">
        <f t="shared" si="71"/>
        <v>48.889153909683188</v>
      </c>
    </row>
    <row r="2291" spans="1:5">
      <c r="A2291" s="5">
        <v>45392.375</v>
      </c>
      <c r="B2291">
        <v>8.6816692352294904</v>
      </c>
      <c r="C2291">
        <v>17.799999237060501</v>
      </c>
      <c r="D2291" s="2">
        <f t="shared" si="70"/>
        <v>45392</v>
      </c>
      <c r="E2291">
        <f t="shared" si="71"/>
        <v>48.889153909683188</v>
      </c>
    </row>
    <row r="2292" spans="1:5">
      <c r="A2292" s="5">
        <v>45392.416666666664</v>
      </c>
      <c r="B2292">
        <v>10.1015605926513</v>
      </c>
      <c r="C2292">
        <v>19.399999618530199</v>
      </c>
      <c r="D2292" s="2">
        <f t="shared" si="70"/>
        <v>45392</v>
      </c>
      <c r="E2292">
        <f t="shared" si="71"/>
        <v>48.889153909683188</v>
      </c>
    </row>
    <row r="2293" spans="1:5">
      <c r="A2293" s="5">
        <v>45392.458333333336</v>
      </c>
      <c r="B2293">
        <v>11.347648620605399</v>
      </c>
      <c r="C2293">
        <v>20</v>
      </c>
      <c r="D2293" s="2">
        <f t="shared" si="70"/>
        <v>45392</v>
      </c>
      <c r="E2293">
        <f t="shared" si="71"/>
        <v>48.889153909683188</v>
      </c>
    </row>
    <row r="2294" spans="1:5">
      <c r="A2294" s="5">
        <v>45392.5</v>
      </c>
      <c r="B2294">
        <v>12.4646663665771</v>
      </c>
      <c r="C2294">
        <v>21.7000007629394</v>
      </c>
      <c r="D2294" s="2">
        <f t="shared" si="70"/>
        <v>45392</v>
      </c>
      <c r="E2294">
        <f t="shared" si="71"/>
        <v>48.889153909683188</v>
      </c>
    </row>
    <row r="2295" spans="1:5">
      <c r="A2295" s="5">
        <v>45392.541666666664</v>
      </c>
      <c r="B2295">
        <v>13.222840309143001</v>
      </c>
      <c r="C2295">
        <v>22.799999237060501</v>
      </c>
      <c r="D2295" s="2">
        <f t="shared" si="70"/>
        <v>45392</v>
      </c>
      <c r="E2295">
        <f t="shared" si="71"/>
        <v>48.889153909683188</v>
      </c>
    </row>
    <row r="2296" spans="1:5">
      <c r="A2296" s="5">
        <v>45392.583333333336</v>
      </c>
      <c r="B2296">
        <v>13.6369409561157</v>
      </c>
      <c r="C2296">
        <v>23.299999237060501</v>
      </c>
      <c r="D2296" s="2">
        <f t="shared" si="70"/>
        <v>45392</v>
      </c>
      <c r="E2296">
        <f t="shared" si="71"/>
        <v>48.889153909683188</v>
      </c>
    </row>
    <row r="2297" spans="1:5">
      <c r="A2297" s="5">
        <v>45392.625</v>
      </c>
      <c r="B2297">
        <v>13.511432647705</v>
      </c>
      <c r="C2297">
        <v>23.299999237060501</v>
      </c>
      <c r="D2297" s="2">
        <f t="shared" si="70"/>
        <v>45392</v>
      </c>
      <c r="E2297">
        <f t="shared" si="71"/>
        <v>48.889153909683188</v>
      </c>
    </row>
    <row r="2298" spans="1:5">
      <c r="A2298" s="5">
        <v>45392.666666666664</v>
      </c>
      <c r="B2298">
        <v>13.1124868392944</v>
      </c>
      <c r="C2298">
        <v>23.299999237060501</v>
      </c>
      <c r="D2298" s="2">
        <f t="shared" si="70"/>
        <v>45392</v>
      </c>
      <c r="E2298">
        <f t="shared" si="71"/>
        <v>48.889153909683188</v>
      </c>
    </row>
    <row r="2299" spans="1:5">
      <c r="A2299" s="5">
        <v>45392.708333333336</v>
      </c>
      <c r="B2299">
        <v>12.4979753494262</v>
      </c>
      <c r="C2299">
        <v>21.7000007629394</v>
      </c>
      <c r="D2299" s="2">
        <f t="shared" si="70"/>
        <v>45392</v>
      </c>
      <c r="E2299">
        <f t="shared" si="71"/>
        <v>48.889153909683188</v>
      </c>
    </row>
    <row r="2300" spans="1:5">
      <c r="A2300" s="5">
        <v>45392.75</v>
      </c>
      <c r="B2300">
        <v>11.6767463684082</v>
      </c>
      <c r="C2300">
        <v>20.600000381469702</v>
      </c>
      <c r="D2300" s="2">
        <f t="shared" si="70"/>
        <v>45392</v>
      </c>
      <c r="E2300">
        <f t="shared" si="71"/>
        <v>48.889153909683188</v>
      </c>
    </row>
    <row r="2301" spans="1:5">
      <c r="A2301" s="5">
        <v>45392.791666666664</v>
      </c>
      <c r="B2301">
        <v>10.7771701812744</v>
      </c>
      <c r="C2301">
        <v>18.299999237060501</v>
      </c>
      <c r="D2301" s="2">
        <f t="shared" si="70"/>
        <v>45392</v>
      </c>
      <c r="E2301">
        <f t="shared" si="71"/>
        <v>48.889153909683188</v>
      </c>
    </row>
    <row r="2302" spans="1:5">
      <c r="A2302" s="5">
        <v>45392.833333333336</v>
      </c>
      <c r="B2302">
        <v>10.121180534362701</v>
      </c>
      <c r="C2302">
        <v>17.2000007629394</v>
      </c>
      <c r="D2302" s="2">
        <f t="shared" si="70"/>
        <v>45392</v>
      </c>
      <c r="E2302">
        <f t="shared" si="71"/>
        <v>48.889153909683188</v>
      </c>
    </row>
    <row r="2303" spans="1:5">
      <c r="A2303" s="5">
        <v>45392.875</v>
      </c>
      <c r="B2303">
        <v>9.6026954650878906</v>
      </c>
      <c r="C2303">
        <v>16.100000381469702</v>
      </c>
      <c r="D2303" s="2">
        <f t="shared" si="70"/>
        <v>45392</v>
      </c>
      <c r="E2303">
        <f t="shared" si="71"/>
        <v>48.889153909683188</v>
      </c>
    </row>
    <row r="2304" spans="1:5">
      <c r="A2304" s="5">
        <v>45392.916666666664</v>
      </c>
      <c r="B2304">
        <v>9.1395606994628906</v>
      </c>
      <c r="C2304">
        <v>13.899999618530201</v>
      </c>
      <c r="D2304" s="2">
        <f t="shared" si="70"/>
        <v>45392</v>
      </c>
      <c r="E2304">
        <f t="shared" si="71"/>
        <v>48.889153909683188</v>
      </c>
    </row>
    <row r="2305" spans="1:5">
      <c r="A2305" s="5">
        <v>45392.958333333336</v>
      </c>
      <c r="B2305">
        <v>8.6969900131225497</v>
      </c>
      <c r="C2305">
        <v>13.300000190734799</v>
      </c>
      <c r="D2305" s="2">
        <f t="shared" si="70"/>
        <v>45392</v>
      </c>
      <c r="E2305">
        <f t="shared" si="71"/>
        <v>48.889153909683188</v>
      </c>
    </row>
    <row r="2306" spans="1:5">
      <c r="A2306" s="5">
        <v>45393</v>
      </c>
      <c r="B2306">
        <v>8.2789001464843697</v>
      </c>
      <c r="C2306">
        <v>12.800000190734799</v>
      </c>
      <c r="D2306" s="2">
        <f t="shared" si="70"/>
        <v>45393</v>
      </c>
      <c r="E2306">
        <f t="shared" si="71"/>
        <v>50.628257751464787</v>
      </c>
    </row>
    <row r="2307" spans="1:5">
      <c r="A2307" s="5">
        <v>45393.041666666664</v>
      </c>
      <c r="B2307">
        <v>7.8866295814514098</v>
      </c>
      <c r="C2307">
        <v>12.199999809265099</v>
      </c>
      <c r="D2307" s="2">
        <f t="shared" ref="D2307:D2370" si="72">DATE(YEAR(A2307), MONTH(A2307), DAY(A2307))</f>
        <v>45393</v>
      </c>
      <c r="E2307">
        <f t="shared" ref="E2307:E2370" si="73">AVERAGEIF(D:D, D2307, B:B)*1.8+32</f>
        <v>50.628257751464787</v>
      </c>
    </row>
    <row r="2308" spans="1:5">
      <c r="A2308" s="5">
        <v>45393.083333333336</v>
      </c>
      <c r="B2308">
        <v>7.5552334785461399</v>
      </c>
      <c r="C2308">
        <v>11.699999809265099</v>
      </c>
      <c r="D2308" s="2">
        <f t="shared" si="72"/>
        <v>45393</v>
      </c>
      <c r="E2308">
        <f t="shared" si="73"/>
        <v>50.628257751464787</v>
      </c>
    </row>
    <row r="2309" spans="1:5">
      <c r="A2309" s="5">
        <v>45393.125</v>
      </c>
      <c r="B2309">
        <v>7.3440399169921804</v>
      </c>
      <c r="C2309">
        <v>11.699999809265099</v>
      </c>
      <c r="D2309" s="2">
        <f t="shared" si="72"/>
        <v>45393</v>
      </c>
      <c r="E2309">
        <f t="shared" si="73"/>
        <v>50.628257751464787</v>
      </c>
    </row>
    <row r="2310" spans="1:5">
      <c r="A2310" s="5">
        <v>45393.166666666664</v>
      </c>
      <c r="B2310">
        <v>7.2339353561401296</v>
      </c>
      <c r="C2310">
        <v>11.1000003814697</v>
      </c>
      <c r="D2310" s="2">
        <f t="shared" si="72"/>
        <v>45393</v>
      </c>
      <c r="E2310">
        <f t="shared" si="73"/>
        <v>50.628257751464787</v>
      </c>
    </row>
    <row r="2311" spans="1:5">
      <c r="A2311" s="5">
        <v>45393.208333333336</v>
      </c>
      <c r="B2311">
        <v>7.2865800857543901</v>
      </c>
      <c r="C2311">
        <v>11.1000003814697</v>
      </c>
      <c r="D2311" s="2">
        <f t="shared" si="72"/>
        <v>45393</v>
      </c>
      <c r="E2311">
        <f t="shared" si="73"/>
        <v>50.628257751464787</v>
      </c>
    </row>
    <row r="2312" spans="1:5">
      <c r="A2312" s="5">
        <v>45393.25</v>
      </c>
      <c r="B2312">
        <v>7.5646162033081001</v>
      </c>
      <c r="C2312">
        <v>12.199999809265099</v>
      </c>
      <c r="D2312" s="2">
        <f t="shared" si="72"/>
        <v>45393</v>
      </c>
      <c r="E2312">
        <f t="shared" si="73"/>
        <v>50.628257751464787</v>
      </c>
    </row>
    <row r="2313" spans="1:5">
      <c r="A2313" s="5">
        <v>45393.291666666664</v>
      </c>
      <c r="B2313">
        <v>8.1947202682495099</v>
      </c>
      <c r="C2313">
        <v>13.899999618530201</v>
      </c>
      <c r="D2313" s="2">
        <f t="shared" si="72"/>
        <v>45393</v>
      </c>
      <c r="E2313">
        <f t="shared" si="73"/>
        <v>50.628257751464787</v>
      </c>
    </row>
    <row r="2314" spans="1:5">
      <c r="A2314" s="5">
        <v>45393.333333333336</v>
      </c>
      <c r="B2314">
        <v>9.2504291534423793</v>
      </c>
      <c r="C2314">
        <v>15</v>
      </c>
      <c r="D2314" s="2">
        <f t="shared" si="72"/>
        <v>45393</v>
      </c>
      <c r="E2314">
        <f t="shared" si="73"/>
        <v>50.628257751464787</v>
      </c>
    </row>
    <row r="2315" spans="1:5">
      <c r="A2315" s="5">
        <v>45393.375</v>
      </c>
      <c r="B2315">
        <v>10.4543361663818</v>
      </c>
      <c r="C2315">
        <v>16.7000007629394</v>
      </c>
      <c r="D2315" s="2">
        <f t="shared" si="72"/>
        <v>45393</v>
      </c>
      <c r="E2315">
        <f t="shared" si="73"/>
        <v>50.628257751464787</v>
      </c>
    </row>
    <row r="2316" spans="1:5">
      <c r="A2316" s="5">
        <v>45393.416666666664</v>
      </c>
      <c r="B2316">
        <v>11.5163764953613</v>
      </c>
      <c r="C2316">
        <v>17.799999237060501</v>
      </c>
      <c r="D2316" s="2">
        <f t="shared" si="72"/>
        <v>45393</v>
      </c>
      <c r="E2316">
        <f t="shared" si="73"/>
        <v>50.628257751464787</v>
      </c>
    </row>
    <row r="2317" spans="1:5">
      <c r="A2317" s="5">
        <v>45393.458333333336</v>
      </c>
      <c r="B2317">
        <v>12.336499214172299</v>
      </c>
      <c r="C2317">
        <v>18.899999618530199</v>
      </c>
      <c r="D2317" s="2">
        <f t="shared" si="72"/>
        <v>45393</v>
      </c>
      <c r="E2317">
        <f t="shared" si="73"/>
        <v>50.628257751464787</v>
      </c>
    </row>
    <row r="2318" spans="1:5">
      <c r="A2318" s="5">
        <v>45393.5</v>
      </c>
      <c r="B2318">
        <v>13.020931243896401</v>
      </c>
      <c r="C2318">
        <v>22.2000007629394</v>
      </c>
      <c r="D2318" s="2">
        <f t="shared" si="72"/>
        <v>45393</v>
      </c>
      <c r="E2318">
        <f t="shared" si="73"/>
        <v>50.628257751464787</v>
      </c>
    </row>
    <row r="2319" spans="1:5">
      <c r="A2319" s="5">
        <v>45393.541666666664</v>
      </c>
      <c r="B2319">
        <v>13.522192955016999</v>
      </c>
      <c r="C2319">
        <v>23.899999618530199</v>
      </c>
      <c r="D2319" s="2">
        <f t="shared" si="72"/>
        <v>45393</v>
      </c>
      <c r="E2319">
        <f t="shared" si="73"/>
        <v>50.628257751464787</v>
      </c>
    </row>
    <row r="2320" spans="1:5">
      <c r="A2320" s="5">
        <v>45393.583333333336</v>
      </c>
      <c r="B2320">
        <v>13.615323066711399</v>
      </c>
      <c r="C2320">
        <v>25.600000381469702</v>
      </c>
      <c r="D2320" s="2">
        <f t="shared" si="72"/>
        <v>45393</v>
      </c>
      <c r="E2320">
        <f t="shared" si="73"/>
        <v>50.628257751464787</v>
      </c>
    </row>
    <row r="2321" spans="1:5">
      <c r="A2321" s="5">
        <v>45393.625</v>
      </c>
      <c r="B2321">
        <v>13.45015335083</v>
      </c>
      <c r="C2321">
        <v>25.600000381469702</v>
      </c>
      <c r="D2321" s="2">
        <f t="shared" si="72"/>
        <v>45393</v>
      </c>
      <c r="E2321">
        <f t="shared" si="73"/>
        <v>50.628257751464787</v>
      </c>
    </row>
    <row r="2322" spans="1:5">
      <c r="A2322" s="5">
        <v>45393.666666666664</v>
      </c>
      <c r="B2322">
        <v>13.185025215148899</v>
      </c>
      <c r="C2322">
        <v>25.600000381469702</v>
      </c>
      <c r="D2322" s="2">
        <f t="shared" si="72"/>
        <v>45393</v>
      </c>
      <c r="E2322">
        <f t="shared" si="73"/>
        <v>50.628257751464787</v>
      </c>
    </row>
    <row r="2323" spans="1:5">
      <c r="A2323" s="5">
        <v>45393.708333333336</v>
      </c>
      <c r="B2323">
        <v>12.699984550476</v>
      </c>
      <c r="C2323">
        <v>23.299999237060501</v>
      </c>
      <c r="D2323" s="2">
        <f t="shared" si="72"/>
        <v>45393</v>
      </c>
      <c r="E2323">
        <f t="shared" si="73"/>
        <v>50.628257751464787</v>
      </c>
    </row>
    <row r="2324" spans="1:5">
      <c r="A2324" s="5">
        <v>45393.75</v>
      </c>
      <c r="B2324">
        <v>11.976127624511699</v>
      </c>
      <c r="C2324">
        <v>23.299999237060501</v>
      </c>
      <c r="D2324" s="2">
        <f t="shared" si="72"/>
        <v>45393</v>
      </c>
      <c r="E2324">
        <f t="shared" si="73"/>
        <v>50.628257751464787</v>
      </c>
    </row>
    <row r="2325" spans="1:5">
      <c r="A2325" s="5">
        <v>45393.791666666664</v>
      </c>
      <c r="B2325">
        <v>11.2146949768066</v>
      </c>
      <c r="C2325">
        <v>23.299999237060501</v>
      </c>
      <c r="D2325" s="2">
        <f t="shared" si="72"/>
        <v>45393</v>
      </c>
      <c r="E2325">
        <f t="shared" si="73"/>
        <v>50.628257751464787</v>
      </c>
    </row>
    <row r="2326" spans="1:5">
      <c r="A2326" s="5">
        <v>45393.833333333336</v>
      </c>
      <c r="B2326">
        <v>10.671573638916</v>
      </c>
      <c r="C2326">
        <v>22.2000007629394</v>
      </c>
      <c r="D2326" s="2">
        <f t="shared" si="72"/>
        <v>45393</v>
      </c>
      <c r="E2326">
        <f t="shared" si="73"/>
        <v>50.628257751464787</v>
      </c>
    </row>
    <row r="2327" spans="1:5">
      <c r="A2327" s="5">
        <v>45393.875</v>
      </c>
      <c r="B2327">
        <v>10.356117248535099</v>
      </c>
      <c r="C2327">
        <v>20</v>
      </c>
      <c r="D2327" s="2">
        <f t="shared" si="72"/>
        <v>45393</v>
      </c>
      <c r="E2327">
        <f t="shared" si="73"/>
        <v>50.628257751464787</v>
      </c>
    </row>
    <row r="2328" spans="1:5">
      <c r="A2328" s="5">
        <v>45393.916666666664</v>
      </c>
      <c r="B2328">
        <v>10.026414871215801</v>
      </c>
      <c r="C2328">
        <v>19.399999618530199</v>
      </c>
      <c r="D2328" s="2">
        <f t="shared" si="72"/>
        <v>45393</v>
      </c>
      <c r="E2328">
        <f t="shared" si="73"/>
        <v>50.628257751464787</v>
      </c>
    </row>
    <row r="2329" spans="1:5">
      <c r="A2329" s="5">
        <v>45393.958333333336</v>
      </c>
      <c r="B2329">
        <v>9.7359352111816406</v>
      </c>
      <c r="C2329">
        <v>20</v>
      </c>
      <c r="D2329" s="2">
        <f t="shared" si="72"/>
        <v>45393</v>
      </c>
      <c r="E2329">
        <f t="shared" si="73"/>
        <v>50.628257751464787</v>
      </c>
    </row>
    <row r="2330" spans="1:5">
      <c r="A2330" s="5">
        <v>45394</v>
      </c>
      <c r="B2330">
        <v>9.4538040161132795</v>
      </c>
      <c r="C2330">
        <v>20</v>
      </c>
      <c r="D2330" s="2">
        <f t="shared" si="72"/>
        <v>45394</v>
      </c>
      <c r="E2330">
        <f t="shared" si="73"/>
        <v>53.216080474853456</v>
      </c>
    </row>
    <row r="2331" spans="1:5">
      <c r="A2331" s="5">
        <v>45394.041666666664</v>
      </c>
      <c r="B2331">
        <v>9.1787080764770508</v>
      </c>
      <c r="C2331">
        <v>19.399999618530199</v>
      </c>
      <c r="D2331" s="2">
        <f t="shared" si="72"/>
        <v>45394</v>
      </c>
      <c r="E2331">
        <f t="shared" si="73"/>
        <v>53.216080474853456</v>
      </c>
    </row>
    <row r="2332" spans="1:5">
      <c r="A2332" s="5">
        <v>45394.083333333336</v>
      </c>
      <c r="B2332">
        <v>8.9345970153808594</v>
      </c>
      <c r="C2332">
        <v>19.399999618530199</v>
      </c>
      <c r="D2332" s="2">
        <f t="shared" si="72"/>
        <v>45394</v>
      </c>
      <c r="E2332">
        <f t="shared" si="73"/>
        <v>53.216080474853456</v>
      </c>
    </row>
    <row r="2333" spans="1:5">
      <c r="A2333" s="5">
        <v>45394.125</v>
      </c>
      <c r="B2333">
        <v>8.7733631134033203</v>
      </c>
      <c r="C2333">
        <v>19.399999618530199</v>
      </c>
      <c r="D2333" s="2">
        <f t="shared" si="72"/>
        <v>45394</v>
      </c>
      <c r="E2333">
        <f t="shared" si="73"/>
        <v>53.216080474853456</v>
      </c>
    </row>
    <row r="2334" spans="1:5">
      <c r="A2334" s="5">
        <v>45394.166666666664</v>
      </c>
      <c r="B2334">
        <v>8.6756935119628906</v>
      </c>
      <c r="C2334">
        <v>19.399999618530199</v>
      </c>
      <c r="D2334" s="2">
        <f t="shared" si="72"/>
        <v>45394</v>
      </c>
      <c r="E2334">
        <f t="shared" si="73"/>
        <v>53.216080474853456</v>
      </c>
    </row>
    <row r="2335" spans="1:5">
      <c r="A2335" s="5">
        <v>45394.208333333336</v>
      </c>
      <c r="B2335">
        <v>8.7194442749023402</v>
      </c>
      <c r="C2335">
        <v>20</v>
      </c>
      <c r="D2335" s="2">
        <f t="shared" si="72"/>
        <v>45394</v>
      </c>
      <c r="E2335">
        <f t="shared" si="73"/>
        <v>53.216080474853456</v>
      </c>
    </row>
    <row r="2336" spans="1:5">
      <c r="A2336" s="5">
        <v>45394.25</v>
      </c>
      <c r="B2336">
        <v>8.9336891174316406</v>
      </c>
      <c r="C2336">
        <v>20</v>
      </c>
      <c r="D2336" s="2">
        <f t="shared" si="72"/>
        <v>45394</v>
      </c>
      <c r="E2336">
        <f t="shared" si="73"/>
        <v>53.216080474853456</v>
      </c>
    </row>
    <row r="2337" spans="1:5">
      <c r="A2337" s="5">
        <v>45394.291666666664</v>
      </c>
      <c r="B2337">
        <v>9.6203193664550692</v>
      </c>
      <c r="C2337">
        <v>19.399999618530199</v>
      </c>
      <c r="D2337" s="2">
        <f t="shared" si="72"/>
        <v>45394</v>
      </c>
      <c r="E2337">
        <f t="shared" si="73"/>
        <v>53.216080474853456</v>
      </c>
    </row>
    <row r="2338" spans="1:5">
      <c r="A2338" s="5">
        <v>45394.333333333336</v>
      </c>
      <c r="B2338">
        <v>10.578962326049799</v>
      </c>
      <c r="C2338">
        <v>17.799999237060501</v>
      </c>
      <c r="D2338" s="2">
        <f t="shared" si="72"/>
        <v>45394</v>
      </c>
      <c r="E2338">
        <f t="shared" si="73"/>
        <v>53.216080474853456</v>
      </c>
    </row>
    <row r="2339" spans="1:5">
      <c r="A2339" s="5">
        <v>45394.375</v>
      </c>
      <c r="B2339">
        <v>11.600084304809499</v>
      </c>
      <c r="C2339">
        <v>17.2000007629394</v>
      </c>
      <c r="D2339" s="2">
        <f t="shared" si="72"/>
        <v>45394</v>
      </c>
      <c r="E2339">
        <f t="shared" si="73"/>
        <v>53.216080474853456</v>
      </c>
    </row>
    <row r="2340" spans="1:5">
      <c r="A2340" s="5">
        <v>45394.416666666664</v>
      </c>
      <c r="B2340">
        <v>12.6129608154296</v>
      </c>
      <c r="C2340">
        <v>16.7000007629394</v>
      </c>
      <c r="D2340" s="2">
        <f t="shared" si="72"/>
        <v>45394</v>
      </c>
      <c r="E2340">
        <f t="shared" si="73"/>
        <v>53.216080474853456</v>
      </c>
    </row>
    <row r="2341" spans="1:5">
      <c r="A2341" s="5">
        <v>45394.458333333336</v>
      </c>
      <c r="B2341">
        <v>13.667980194091699</v>
      </c>
      <c r="C2341">
        <v>15</v>
      </c>
      <c r="D2341" s="2">
        <f t="shared" si="72"/>
        <v>45394</v>
      </c>
      <c r="E2341">
        <f t="shared" si="73"/>
        <v>53.216080474853456</v>
      </c>
    </row>
    <row r="2342" spans="1:5">
      <c r="A2342" s="5">
        <v>45394.5</v>
      </c>
      <c r="B2342">
        <v>14.5005989074707</v>
      </c>
      <c r="C2342">
        <v>15.6000003814697</v>
      </c>
      <c r="D2342" s="2">
        <f t="shared" si="72"/>
        <v>45394</v>
      </c>
      <c r="E2342">
        <f t="shared" si="73"/>
        <v>53.216080474853456</v>
      </c>
    </row>
    <row r="2343" spans="1:5">
      <c r="A2343" s="5">
        <v>45394.541666666664</v>
      </c>
      <c r="B2343">
        <v>15.0175476074218</v>
      </c>
      <c r="C2343">
        <v>16.100000381469702</v>
      </c>
      <c r="D2343" s="2">
        <f t="shared" si="72"/>
        <v>45394</v>
      </c>
      <c r="E2343">
        <f t="shared" si="73"/>
        <v>53.216080474853456</v>
      </c>
    </row>
    <row r="2344" spans="1:5">
      <c r="A2344" s="5">
        <v>45394.583333333336</v>
      </c>
      <c r="B2344">
        <v>15.2903270721435</v>
      </c>
      <c r="C2344">
        <v>16.100000381469702</v>
      </c>
      <c r="D2344" s="2">
        <f t="shared" si="72"/>
        <v>45394</v>
      </c>
      <c r="E2344">
        <f t="shared" si="73"/>
        <v>53.216080474853456</v>
      </c>
    </row>
    <row r="2345" spans="1:5">
      <c r="A2345" s="5">
        <v>45394.625</v>
      </c>
      <c r="B2345">
        <v>15.226884841918899</v>
      </c>
      <c r="C2345">
        <v>15.6000003814697</v>
      </c>
      <c r="D2345" s="2">
        <f t="shared" si="72"/>
        <v>45394</v>
      </c>
      <c r="E2345">
        <f t="shared" si="73"/>
        <v>53.216080474853456</v>
      </c>
    </row>
    <row r="2346" spans="1:5">
      <c r="A2346" s="5">
        <v>45394.666666666664</v>
      </c>
      <c r="B2346">
        <v>14.8830118179321</v>
      </c>
      <c r="C2346">
        <v>15</v>
      </c>
      <c r="D2346" s="2">
        <f t="shared" si="72"/>
        <v>45394</v>
      </c>
      <c r="E2346">
        <f t="shared" si="73"/>
        <v>53.216080474853456</v>
      </c>
    </row>
    <row r="2347" spans="1:5">
      <c r="A2347" s="5">
        <v>45394.708333333336</v>
      </c>
      <c r="B2347">
        <v>14.352519989013601</v>
      </c>
      <c r="C2347">
        <v>14.399999618530201</v>
      </c>
      <c r="D2347" s="2">
        <f t="shared" si="72"/>
        <v>45394</v>
      </c>
      <c r="E2347">
        <f t="shared" si="73"/>
        <v>53.216080474853456</v>
      </c>
    </row>
    <row r="2348" spans="1:5">
      <c r="A2348" s="5">
        <v>45394.75</v>
      </c>
      <c r="B2348">
        <v>13.7156257629394</v>
      </c>
      <c r="C2348">
        <v>13.899999618530201</v>
      </c>
      <c r="D2348" s="2">
        <f t="shared" si="72"/>
        <v>45394</v>
      </c>
      <c r="E2348">
        <f t="shared" si="73"/>
        <v>53.216080474853456</v>
      </c>
    </row>
    <row r="2349" spans="1:5">
      <c r="A2349" s="5">
        <v>45394.791666666664</v>
      </c>
      <c r="B2349">
        <v>12.86554813385</v>
      </c>
      <c r="C2349">
        <v>13.899999618530201</v>
      </c>
      <c r="D2349" s="2">
        <f t="shared" si="72"/>
        <v>45394</v>
      </c>
      <c r="E2349">
        <f t="shared" si="73"/>
        <v>53.216080474853456</v>
      </c>
    </row>
    <row r="2350" spans="1:5">
      <c r="A2350" s="5">
        <v>45394.833333333336</v>
      </c>
      <c r="B2350">
        <v>12.224983215331999</v>
      </c>
      <c r="C2350">
        <v>13.300000190734799</v>
      </c>
      <c r="D2350" s="2">
        <f t="shared" si="72"/>
        <v>45394</v>
      </c>
      <c r="E2350">
        <f t="shared" si="73"/>
        <v>53.216080474853456</v>
      </c>
    </row>
    <row r="2351" spans="1:5">
      <c r="A2351" s="5">
        <v>45394.875</v>
      </c>
      <c r="B2351">
        <v>11.8192138671875</v>
      </c>
      <c r="C2351">
        <v>13.300000190734799</v>
      </c>
      <c r="D2351" s="2">
        <f t="shared" si="72"/>
        <v>45394</v>
      </c>
      <c r="E2351">
        <f t="shared" si="73"/>
        <v>53.216080474853456</v>
      </c>
    </row>
    <row r="2352" spans="1:5">
      <c r="A2352" s="5">
        <v>45394.916666666664</v>
      </c>
      <c r="B2352">
        <v>11.360242843627899</v>
      </c>
      <c r="C2352">
        <v>13.300000190734799</v>
      </c>
      <c r="D2352" s="2">
        <f t="shared" si="72"/>
        <v>45394</v>
      </c>
      <c r="E2352">
        <f t="shared" si="73"/>
        <v>53.216080474853456</v>
      </c>
    </row>
    <row r="2353" spans="1:5">
      <c r="A2353" s="5">
        <v>45394.958333333336</v>
      </c>
      <c r="B2353">
        <v>10.8749628067016</v>
      </c>
      <c r="C2353">
        <v>12.800000190734799</v>
      </c>
      <c r="D2353" s="2">
        <f t="shared" si="72"/>
        <v>45394</v>
      </c>
      <c r="E2353">
        <f t="shared" si="73"/>
        <v>53.216080474853456</v>
      </c>
    </row>
    <row r="2354" spans="1:5">
      <c r="A2354" s="5">
        <v>45395</v>
      </c>
      <c r="B2354">
        <v>10.366395950317299</v>
      </c>
      <c r="C2354">
        <v>11.699999809265099</v>
      </c>
      <c r="D2354" s="2">
        <f t="shared" si="72"/>
        <v>45395</v>
      </c>
      <c r="E2354">
        <f t="shared" si="73"/>
        <v>55.461066675186075</v>
      </c>
    </row>
    <row r="2355" spans="1:5">
      <c r="A2355" s="5">
        <v>45395.041666666664</v>
      </c>
      <c r="B2355">
        <v>9.8742885589599592</v>
      </c>
      <c r="C2355">
        <v>10.6000003814697</v>
      </c>
      <c r="D2355" s="2">
        <f t="shared" si="72"/>
        <v>45395</v>
      </c>
      <c r="E2355">
        <f t="shared" si="73"/>
        <v>55.461066675186075</v>
      </c>
    </row>
    <row r="2356" spans="1:5">
      <c r="A2356" s="5">
        <v>45395.083333333336</v>
      </c>
      <c r="B2356">
        <v>9.4178142547607404</v>
      </c>
      <c r="C2356">
        <v>9.3999996185302699</v>
      </c>
      <c r="D2356" s="2">
        <f t="shared" si="72"/>
        <v>45395</v>
      </c>
      <c r="E2356">
        <f t="shared" si="73"/>
        <v>55.461066675186075</v>
      </c>
    </row>
    <row r="2357" spans="1:5">
      <c r="A2357" s="5">
        <v>45395.125</v>
      </c>
      <c r="B2357">
        <v>9.0290489196777308</v>
      </c>
      <c r="C2357">
        <v>8.8999996185302699</v>
      </c>
      <c r="D2357" s="2">
        <f t="shared" si="72"/>
        <v>45395</v>
      </c>
      <c r="E2357">
        <f t="shared" si="73"/>
        <v>55.461066675186075</v>
      </c>
    </row>
    <row r="2358" spans="1:5">
      <c r="A2358" s="5">
        <v>45395.166666666664</v>
      </c>
      <c r="B2358">
        <v>8.7375459671020508</v>
      </c>
      <c r="C2358">
        <v>8.8999996185302699</v>
      </c>
      <c r="D2358" s="2">
        <f t="shared" si="72"/>
        <v>45395</v>
      </c>
      <c r="E2358">
        <f t="shared" si="73"/>
        <v>55.461066675186075</v>
      </c>
    </row>
    <row r="2359" spans="1:5">
      <c r="A2359" s="5">
        <v>45395.208333333336</v>
      </c>
      <c r="B2359">
        <v>8.6344022750854492</v>
      </c>
      <c r="C2359">
        <v>8.8999996185302699</v>
      </c>
      <c r="D2359" s="2">
        <f t="shared" si="72"/>
        <v>45395</v>
      </c>
      <c r="E2359">
        <f t="shared" si="73"/>
        <v>55.461066675186075</v>
      </c>
    </row>
    <row r="2360" spans="1:5">
      <c r="A2360" s="5">
        <v>45395.25</v>
      </c>
      <c r="B2360">
        <v>8.8710308074951101</v>
      </c>
      <c r="C2360">
        <v>9.3999996185302699</v>
      </c>
      <c r="D2360" s="2">
        <f t="shared" si="72"/>
        <v>45395</v>
      </c>
      <c r="E2360">
        <f t="shared" si="73"/>
        <v>55.461066675186075</v>
      </c>
    </row>
    <row r="2361" spans="1:5">
      <c r="A2361" s="5">
        <v>45395.291666666664</v>
      </c>
      <c r="B2361">
        <v>9.6980667114257795</v>
      </c>
      <c r="C2361">
        <v>11.1000003814697</v>
      </c>
      <c r="D2361" s="2">
        <f t="shared" si="72"/>
        <v>45395</v>
      </c>
      <c r="E2361">
        <f t="shared" si="73"/>
        <v>55.461066675186075</v>
      </c>
    </row>
    <row r="2362" spans="1:5">
      <c r="A2362" s="5">
        <v>45395.333333333336</v>
      </c>
      <c r="B2362">
        <v>11.0036315917968</v>
      </c>
      <c r="C2362">
        <v>12.199999809265099</v>
      </c>
      <c r="D2362" s="2">
        <f t="shared" si="72"/>
        <v>45395</v>
      </c>
      <c r="E2362">
        <f t="shared" si="73"/>
        <v>55.461066675186075</v>
      </c>
    </row>
    <row r="2363" spans="1:5">
      <c r="A2363" s="5">
        <v>45395.375</v>
      </c>
      <c r="B2363">
        <v>12.3397960662841</v>
      </c>
      <c r="C2363">
        <v>12.199999809265099</v>
      </c>
      <c r="D2363" s="2">
        <f t="shared" si="72"/>
        <v>45395</v>
      </c>
      <c r="E2363">
        <f t="shared" si="73"/>
        <v>55.461066675186075</v>
      </c>
    </row>
    <row r="2364" spans="1:5">
      <c r="A2364" s="5">
        <v>45395.416666666664</v>
      </c>
      <c r="B2364">
        <v>13.7624139785766</v>
      </c>
      <c r="C2364">
        <v>13.300000190734799</v>
      </c>
      <c r="D2364" s="2">
        <f t="shared" si="72"/>
        <v>45395</v>
      </c>
      <c r="E2364">
        <f t="shared" si="73"/>
        <v>55.461066675186075</v>
      </c>
    </row>
    <row r="2365" spans="1:5">
      <c r="A2365" s="5">
        <v>45395.458333333336</v>
      </c>
      <c r="B2365">
        <v>15.086254119873001</v>
      </c>
      <c r="C2365">
        <v>13.899999618530201</v>
      </c>
      <c r="D2365" s="2">
        <f t="shared" si="72"/>
        <v>45395</v>
      </c>
      <c r="E2365">
        <f t="shared" si="73"/>
        <v>55.461066675186075</v>
      </c>
    </row>
    <row r="2366" spans="1:5">
      <c r="A2366" s="5">
        <v>45395.5</v>
      </c>
      <c r="B2366">
        <v>16.1174011230468</v>
      </c>
      <c r="C2366">
        <v>12.800000190734799</v>
      </c>
      <c r="D2366" s="2">
        <f t="shared" si="72"/>
        <v>45395</v>
      </c>
      <c r="E2366">
        <f t="shared" si="73"/>
        <v>55.461066675186075</v>
      </c>
    </row>
    <row r="2367" spans="1:5">
      <c r="A2367" s="5">
        <v>45395.541666666664</v>
      </c>
      <c r="B2367">
        <v>16.8700447082519</v>
      </c>
      <c r="C2367">
        <v>12.199999809265099</v>
      </c>
      <c r="D2367" s="2">
        <f t="shared" si="72"/>
        <v>45395</v>
      </c>
      <c r="E2367">
        <f t="shared" si="73"/>
        <v>55.461066675186075</v>
      </c>
    </row>
    <row r="2368" spans="1:5">
      <c r="A2368" s="5">
        <v>45395.583333333336</v>
      </c>
      <c r="B2368">
        <v>17.357128143310501</v>
      </c>
      <c r="C2368">
        <v>13.300000190734799</v>
      </c>
      <c r="D2368" s="2">
        <f t="shared" si="72"/>
        <v>45395</v>
      </c>
      <c r="E2368">
        <f t="shared" si="73"/>
        <v>55.461066675186075</v>
      </c>
    </row>
    <row r="2369" spans="1:5">
      <c r="A2369" s="5">
        <v>45395.625</v>
      </c>
      <c r="B2369">
        <v>17.5293579101562</v>
      </c>
      <c r="C2369">
        <v>13.300000190734799</v>
      </c>
      <c r="D2369" s="2">
        <f t="shared" si="72"/>
        <v>45395</v>
      </c>
      <c r="E2369">
        <f t="shared" si="73"/>
        <v>55.461066675186075</v>
      </c>
    </row>
    <row r="2370" spans="1:5">
      <c r="A2370" s="5">
        <v>45395.666666666664</v>
      </c>
      <c r="B2370">
        <v>17.306291580200099</v>
      </c>
      <c r="C2370">
        <v>12.800000190734799</v>
      </c>
      <c r="D2370" s="2">
        <f t="shared" si="72"/>
        <v>45395</v>
      </c>
      <c r="E2370">
        <f t="shared" si="73"/>
        <v>55.461066675186075</v>
      </c>
    </row>
    <row r="2371" spans="1:5">
      <c r="A2371" s="5">
        <v>45395.708333333336</v>
      </c>
      <c r="B2371">
        <v>16.711086273193299</v>
      </c>
      <c r="C2371">
        <v>12.800000190734799</v>
      </c>
      <c r="D2371" s="2">
        <f t="shared" ref="D2371:D2434" si="74">DATE(YEAR(A2371), MONTH(A2371), DAY(A2371))</f>
        <v>45395</v>
      </c>
      <c r="E2371">
        <f t="shared" ref="E2371:E2434" si="75">AVERAGEIF(D:D, D2371, B:B)*1.8+32</f>
        <v>55.461066675186075</v>
      </c>
    </row>
    <row r="2372" spans="1:5">
      <c r="A2372" s="5">
        <v>45395.75</v>
      </c>
      <c r="B2372">
        <v>15.7996501922607</v>
      </c>
      <c r="C2372">
        <v>10.6000003814697</v>
      </c>
      <c r="D2372" s="2">
        <f t="shared" si="74"/>
        <v>45395</v>
      </c>
      <c r="E2372">
        <f t="shared" si="75"/>
        <v>55.461066675186075</v>
      </c>
    </row>
    <row r="2373" spans="1:5">
      <c r="A2373" s="5">
        <v>45395.791666666664</v>
      </c>
      <c r="B2373">
        <v>14.8758487701416</v>
      </c>
      <c r="C2373">
        <v>10</v>
      </c>
      <c r="D2373" s="2">
        <f t="shared" si="74"/>
        <v>45395</v>
      </c>
      <c r="E2373">
        <f t="shared" si="75"/>
        <v>55.461066675186075</v>
      </c>
    </row>
    <row r="2374" spans="1:5">
      <c r="A2374" s="5">
        <v>45395.833333333336</v>
      </c>
      <c r="B2374">
        <v>13.9545278549194</v>
      </c>
      <c r="C2374">
        <v>10</v>
      </c>
      <c r="D2374" s="2">
        <f t="shared" si="74"/>
        <v>45395</v>
      </c>
      <c r="E2374">
        <f t="shared" si="75"/>
        <v>55.461066675186075</v>
      </c>
    </row>
    <row r="2375" spans="1:5">
      <c r="A2375" s="5">
        <v>45395.875</v>
      </c>
      <c r="B2375">
        <v>13.504396438598601</v>
      </c>
      <c r="C2375">
        <v>9.3999996185302699</v>
      </c>
      <c r="D2375" s="2">
        <f t="shared" si="74"/>
        <v>45395</v>
      </c>
      <c r="E2375">
        <f t="shared" si="75"/>
        <v>55.461066675186075</v>
      </c>
    </row>
    <row r="2376" spans="1:5">
      <c r="A2376" s="5">
        <v>45395.916666666664</v>
      </c>
      <c r="B2376">
        <v>13.154232025146401</v>
      </c>
      <c r="C2376">
        <v>9.3999996185302699</v>
      </c>
      <c r="D2376" s="2">
        <f t="shared" si="74"/>
        <v>45395</v>
      </c>
      <c r="E2376">
        <f t="shared" si="75"/>
        <v>55.461066675186075</v>
      </c>
    </row>
    <row r="2377" spans="1:5">
      <c r="A2377" s="5">
        <v>45395.958333333336</v>
      </c>
      <c r="B2377">
        <v>12.8135681152343</v>
      </c>
      <c r="C2377">
        <v>9.3999996185302699</v>
      </c>
      <c r="D2377" s="2">
        <f t="shared" si="74"/>
        <v>45395</v>
      </c>
      <c r="E2377">
        <f t="shared" si="75"/>
        <v>55.461066675186075</v>
      </c>
    </row>
    <row r="2378" spans="1:5">
      <c r="A2378" s="5">
        <v>45396</v>
      </c>
      <c r="B2378">
        <v>12.458555221557599</v>
      </c>
      <c r="C2378">
        <v>10</v>
      </c>
      <c r="D2378" s="2">
        <f t="shared" si="74"/>
        <v>45396</v>
      </c>
      <c r="E2378">
        <f t="shared" si="75"/>
        <v>58.728337574005025</v>
      </c>
    </row>
    <row r="2379" spans="1:5">
      <c r="A2379" s="5">
        <v>45396.041666666664</v>
      </c>
      <c r="B2379">
        <v>12.0758752822875</v>
      </c>
      <c r="C2379">
        <v>9.3999996185302699</v>
      </c>
      <c r="D2379" s="2">
        <f t="shared" si="74"/>
        <v>45396</v>
      </c>
      <c r="E2379">
        <f t="shared" si="75"/>
        <v>58.728337574005025</v>
      </c>
    </row>
    <row r="2380" spans="1:5">
      <c r="A2380" s="5">
        <v>45396.083333333336</v>
      </c>
      <c r="B2380">
        <v>11.75852394104</v>
      </c>
      <c r="C2380">
        <v>8.8999996185302699</v>
      </c>
      <c r="D2380" s="2">
        <f t="shared" si="74"/>
        <v>45396</v>
      </c>
      <c r="E2380">
        <f t="shared" si="75"/>
        <v>58.728337574005025</v>
      </c>
    </row>
    <row r="2381" spans="1:5">
      <c r="A2381" s="5">
        <v>45396.125</v>
      </c>
      <c r="B2381">
        <v>11.5244636535644</v>
      </c>
      <c r="C2381">
        <v>7.8000001907348597</v>
      </c>
      <c r="D2381" s="2">
        <f t="shared" si="74"/>
        <v>45396</v>
      </c>
      <c r="E2381">
        <f t="shared" si="75"/>
        <v>58.728337574005025</v>
      </c>
    </row>
    <row r="2382" spans="1:5">
      <c r="A2382" s="5">
        <v>45396.166666666664</v>
      </c>
      <c r="B2382">
        <v>11.426164627075099</v>
      </c>
      <c r="C2382">
        <v>6.0999999046325604</v>
      </c>
      <c r="D2382" s="2">
        <f t="shared" si="74"/>
        <v>45396</v>
      </c>
      <c r="E2382">
        <f t="shared" si="75"/>
        <v>58.728337574005025</v>
      </c>
    </row>
    <row r="2383" spans="1:5">
      <c r="A2383" s="5">
        <v>45396.208333333336</v>
      </c>
      <c r="B2383">
        <v>11.4648838043212</v>
      </c>
      <c r="C2383">
        <v>5.5999999046325604</v>
      </c>
      <c r="D2383" s="2">
        <f t="shared" si="74"/>
        <v>45396</v>
      </c>
      <c r="E2383">
        <f t="shared" si="75"/>
        <v>58.728337574005025</v>
      </c>
    </row>
    <row r="2384" spans="1:5">
      <c r="A2384" s="5">
        <v>45396.25</v>
      </c>
      <c r="B2384">
        <v>11.6826467514038</v>
      </c>
      <c r="C2384">
        <v>5</v>
      </c>
      <c r="D2384" s="2">
        <f t="shared" si="74"/>
        <v>45396</v>
      </c>
      <c r="E2384">
        <f t="shared" si="75"/>
        <v>58.728337574005025</v>
      </c>
    </row>
    <row r="2385" spans="1:5">
      <c r="A2385" s="5">
        <v>45396.291666666664</v>
      </c>
      <c r="B2385">
        <v>12.5981731414794</v>
      </c>
      <c r="C2385">
        <v>6.0999999046325604</v>
      </c>
      <c r="D2385" s="2">
        <f t="shared" si="74"/>
        <v>45396</v>
      </c>
      <c r="E2385">
        <f t="shared" si="75"/>
        <v>58.728337574005025</v>
      </c>
    </row>
    <row r="2386" spans="1:5">
      <c r="A2386" s="5">
        <v>45396.333333333336</v>
      </c>
      <c r="B2386">
        <v>13.7852010726928</v>
      </c>
      <c r="C2386">
        <v>7.8000001907348597</v>
      </c>
      <c r="D2386" s="2">
        <f t="shared" si="74"/>
        <v>45396</v>
      </c>
      <c r="E2386">
        <f t="shared" si="75"/>
        <v>58.728337574005025</v>
      </c>
    </row>
    <row r="2387" spans="1:5">
      <c r="A2387" s="5">
        <v>45396.375</v>
      </c>
      <c r="B2387">
        <v>14.9907131195068</v>
      </c>
      <c r="C2387">
        <v>8.8999996185302699</v>
      </c>
      <c r="D2387" s="2">
        <f t="shared" si="74"/>
        <v>45396</v>
      </c>
      <c r="E2387">
        <f t="shared" si="75"/>
        <v>58.728337574005025</v>
      </c>
    </row>
    <row r="2388" spans="1:5">
      <c r="A2388" s="5">
        <v>45396.416666666664</v>
      </c>
      <c r="B2388">
        <v>16.136367797851499</v>
      </c>
      <c r="C2388">
        <v>10</v>
      </c>
      <c r="D2388" s="2">
        <f t="shared" si="74"/>
        <v>45396</v>
      </c>
      <c r="E2388">
        <f t="shared" si="75"/>
        <v>58.728337574005025</v>
      </c>
    </row>
    <row r="2389" spans="1:5">
      <c r="A2389" s="5">
        <v>45396.458333333336</v>
      </c>
      <c r="B2389">
        <v>17.1054077148437</v>
      </c>
      <c r="C2389">
        <v>10.6000003814697</v>
      </c>
      <c r="D2389" s="2">
        <f t="shared" si="74"/>
        <v>45396</v>
      </c>
      <c r="E2389">
        <f t="shared" si="75"/>
        <v>58.728337574005025</v>
      </c>
    </row>
    <row r="2390" spans="1:5">
      <c r="A2390" s="5">
        <v>45396.5</v>
      </c>
      <c r="B2390">
        <v>17.933820724487301</v>
      </c>
      <c r="C2390">
        <v>11.699999809265099</v>
      </c>
      <c r="D2390" s="2">
        <f t="shared" si="74"/>
        <v>45396</v>
      </c>
      <c r="E2390">
        <f t="shared" si="75"/>
        <v>58.728337574005025</v>
      </c>
    </row>
    <row r="2391" spans="1:5">
      <c r="A2391" s="5">
        <v>45396.541666666664</v>
      </c>
      <c r="B2391">
        <v>18.4606018066406</v>
      </c>
      <c r="C2391">
        <v>12.199999809265099</v>
      </c>
      <c r="D2391" s="2">
        <f t="shared" si="74"/>
        <v>45396</v>
      </c>
      <c r="E2391">
        <f t="shared" si="75"/>
        <v>58.728337574005025</v>
      </c>
    </row>
    <row r="2392" spans="1:5">
      <c r="A2392" s="5">
        <v>45396.583333333336</v>
      </c>
      <c r="B2392">
        <v>18.6550693511962</v>
      </c>
      <c r="C2392">
        <v>12.800000190734799</v>
      </c>
      <c r="D2392" s="2">
        <f t="shared" si="74"/>
        <v>45396</v>
      </c>
      <c r="E2392">
        <f t="shared" si="75"/>
        <v>58.728337574005025</v>
      </c>
    </row>
    <row r="2393" spans="1:5">
      <c r="A2393" s="5">
        <v>45396.625</v>
      </c>
      <c r="B2393">
        <v>18.565385818481399</v>
      </c>
      <c r="C2393">
        <v>13.300000190734799</v>
      </c>
      <c r="D2393" s="2">
        <f t="shared" si="74"/>
        <v>45396</v>
      </c>
      <c r="E2393">
        <f t="shared" si="75"/>
        <v>58.728337574005025</v>
      </c>
    </row>
    <row r="2394" spans="1:5">
      <c r="A2394" s="5">
        <v>45396.666666666664</v>
      </c>
      <c r="B2394">
        <v>18.293275833129801</v>
      </c>
      <c r="C2394">
        <v>12.800000190734799</v>
      </c>
      <c r="D2394" s="2">
        <f t="shared" si="74"/>
        <v>45396</v>
      </c>
      <c r="E2394">
        <f t="shared" si="75"/>
        <v>58.728337574005025</v>
      </c>
    </row>
    <row r="2395" spans="1:5">
      <c r="A2395" s="5">
        <v>45396.708333333336</v>
      </c>
      <c r="B2395">
        <v>17.772457122802699</v>
      </c>
      <c r="C2395">
        <v>12.800000190734799</v>
      </c>
      <c r="D2395" s="2">
        <f t="shared" si="74"/>
        <v>45396</v>
      </c>
      <c r="E2395">
        <f t="shared" si="75"/>
        <v>58.728337574005025</v>
      </c>
    </row>
    <row r="2396" spans="1:5">
      <c r="A2396" s="5">
        <v>45396.75</v>
      </c>
      <c r="B2396">
        <v>16.979415893554599</v>
      </c>
      <c r="C2396">
        <v>11.699999809265099</v>
      </c>
      <c r="D2396" s="2">
        <f t="shared" si="74"/>
        <v>45396</v>
      </c>
      <c r="E2396">
        <f t="shared" si="75"/>
        <v>58.728337574005025</v>
      </c>
    </row>
    <row r="2397" spans="1:5">
      <c r="A2397" s="5">
        <v>45396.791666666664</v>
      </c>
      <c r="B2397">
        <v>15.907466888427701</v>
      </c>
      <c r="C2397">
        <v>11.1000003814697</v>
      </c>
      <c r="D2397" s="2">
        <f t="shared" si="74"/>
        <v>45396</v>
      </c>
      <c r="E2397">
        <f t="shared" si="75"/>
        <v>58.728337574005025</v>
      </c>
    </row>
    <row r="2398" spans="1:5">
      <c r="A2398" s="5">
        <v>45396.833333333336</v>
      </c>
      <c r="B2398">
        <v>15.0440139770507</v>
      </c>
      <c r="C2398">
        <v>10.6000003814697</v>
      </c>
      <c r="D2398" s="2">
        <f t="shared" si="74"/>
        <v>45396</v>
      </c>
      <c r="E2398">
        <f t="shared" si="75"/>
        <v>58.728337574005025</v>
      </c>
    </row>
    <row r="2399" spans="1:5">
      <c r="A2399" s="5">
        <v>45396.875</v>
      </c>
      <c r="B2399">
        <v>14.4570093154907</v>
      </c>
      <c r="C2399">
        <v>8.8999996185302699</v>
      </c>
      <c r="D2399" s="2">
        <f t="shared" si="74"/>
        <v>45396</v>
      </c>
      <c r="E2399">
        <f t="shared" si="75"/>
        <v>58.728337574005025</v>
      </c>
    </row>
    <row r="2400" spans="1:5">
      <c r="A2400" s="5">
        <v>45396.916666666664</v>
      </c>
      <c r="B2400">
        <v>13.907974243164</v>
      </c>
      <c r="C2400">
        <v>7.1999998092651296</v>
      </c>
      <c r="D2400" s="2">
        <f t="shared" si="74"/>
        <v>45396</v>
      </c>
      <c r="E2400">
        <f t="shared" si="75"/>
        <v>58.728337574005025</v>
      </c>
    </row>
    <row r="2401" spans="1:5">
      <c r="A2401" s="5">
        <v>45396.958333333336</v>
      </c>
      <c r="B2401">
        <v>13.3943672180175</v>
      </c>
      <c r="C2401">
        <v>6.0999999046325604</v>
      </c>
      <c r="D2401" s="2">
        <f t="shared" si="74"/>
        <v>45396</v>
      </c>
      <c r="E2401">
        <f t="shared" si="75"/>
        <v>58.728337574005025</v>
      </c>
    </row>
    <row r="2402" spans="1:5">
      <c r="A2402" s="5">
        <v>45397</v>
      </c>
      <c r="B2402">
        <v>12.872504234313899</v>
      </c>
      <c r="C2402">
        <v>5.5999999046325604</v>
      </c>
      <c r="D2402" s="2">
        <f t="shared" si="74"/>
        <v>45397</v>
      </c>
      <c r="E2402">
        <f t="shared" si="75"/>
        <v>59.688085818290617</v>
      </c>
    </row>
    <row r="2403" spans="1:5">
      <c r="A2403" s="5">
        <v>45397.041666666664</v>
      </c>
      <c r="B2403">
        <v>12.401533126831</v>
      </c>
      <c r="C2403">
        <v>4.4000000953674299</v>
      </c>
      <c r="D2403" s="2">
        <f t="shared" si="74"/>
        <v>45397</v>
      </c>
      <c r="E2403">
        <f t="shared" si="75"/>
        <v>59.688085818290617</v>
      </c>
    </row>
    <row r="2404" spans="1:5">
      <c r="A2404" s="5">
        <v>45397.083333333336</v>
      </c>
      <c r="B2404">
        <v>11.974443435668899</v>
      </c>
      <c r="C2404">
        <v>3.9000000953674299</v>
      </c>
      <c r="D2404" s="2">
        <f t="shared" si="74"/>
        <v>45397</v>
      </c>
      <c r="E2404">
        <f t="shared" si="75"/>
        <v>59.688085818290617</v>
      </c>
    </row>
    <row r="2405" spans="1:5">
      <c r="A2405" s="5">
        <v>45397.125</v>
      </c>
      <c r="B2405">
        <v>11.6367092132568</v>
      </c>
      <c r="C2405">
        <v>2.7999999523162802</v>
      </c>
      <c r="D2405" s="2">
        <f t="shared" si="74"/>
        <v>45397</v>
      </c>
      <c r="E2405">
        <f t="shared" si="75"/>
        <v>59.688085818290617</v>
      </c>
    </row>
    <row r="2406" spans="1:5">
      <c r="A2406" s="5">
        <v>45397.166666666664</v>
      </c>
      <c r="B2406">
        <v>11.403230667114199</v>
      </c>
      <c r="C2406">
        <v>2.20000004768371</v>
      </c>
      <c r="D2406" s="2">
        <f t="shared" si="74"/>
        <v>45397</v>
      </c>
      <c r="E2406">
        <f t="shared" si="75"/>
        <v>59.688085818290617</v>
      </c>
    </row>
    <row r="2407" spans="1:5">
      <c r="A2407" s="5">
        <v>45397.208333333336</v>
      </c>
      <c r="B2407">
        <v>11.339027404785099</v>
      </c>
      <c r="C2407">
        <v>1.70000004768371</v>
      </c>
      <c r="D2407" s="2">
        <f t="shared" si="74"/>
        <v>45397</v>
      </c>
      <c r="E2407">
        <f t="shared" si="75"/>
        <v>59.688085818290617</v>
      </c>
    </row>
    <row r="2408" spans="1:5">
      <c r="A2408" s="5">
        <v>45397.25</v>
      </c>
      <c r="B2408">
        <v>11.5561923980712</v>
      </c>
      <c r="C2408">
        <v>2.20000004768371</v>
      </c>
      <c r="D2408" s="2">
        <f t="shared" si="74"/>
        <v>45397</v>
      </c>
      <c r="E2408">
        <f t="shared" si="75"/>
        <v>59.688085818290617</v>
      </c>
    </row>
    <row r="2409" spans="1:5">
      <c r="A2409" s="5">
        <v>45397.291666666664</v>
      </c>
      <c r="B2409">
        <v>12.3123207092285</v>
      </c>
      <c r="C2409">
        <v>2.7999999523162802</v>
      </c>
      <c r="D2409" s="2">
        <f t="shared" si="74"/>
        <v>45397</v>
      </c>
      <c r="E2409">
        <f t="shared" si="75"/>
        <v>59.688085818290617</v>
      </c>
    </row>
    <row r="2410" spans="1:5">
      <c r="A2410" s="5">
        <v>45397.333333333336</v>
      </c>
      <c r="B2410">
        <v>13.742336273193301</v>
      </c>
      <c r="C2410">
        <v>3.9000000953674299</v>
      </c>
      <c r="D2410" s="2">
        <f t="shared" si="74"/>
        <v>45397</v>
      </c>
      <c r="E2410">
        <f t="shared" si="75"/>
        <v>59.688085818290617</v>
      </c>
    </row>
    <row r="2411" spans="1:5">
      <c r="A2411" s="5">
        <v>45397.375</v>
      </c>
      <c r="B2411">
        <v>15.239967346191399</v>
      </c>
      <c r="C2411">
        <v>5.5999999046325604</v>
      </c>
      <c r="D2411" s="2">
        <f t="shared" si="74"/>
        <v>45397</v>
      </c>
      <c r="E2411">
        <f t="shared" si="75"/>
        <v>59.688085818290617</v>
      </c>
    </row>
    <row r="2412" spans="1:5">
      <c r="A2412" s="5">
        <v>45397.416666666664</v>
      </c>
      <c r="B2412">
        <v>16.6029052734375</v>
      </c>
      <c r="C2412">
        <v>5.5999999046325604</v>
      </c>
      <c r="D2412" s="2">
        <f t="shared" si="74"/>
        <v>45397</v>
      </c>
      <c r="E2412">
        <f t="shared" si="75"/>
        <v>59.688085818290617</v>
      </c>
    </row>
    <row r="2413" spans="1:5">
      <c r="A2413" s="5">
        <v>45397.458333333336</v>
      </c>
      <c r="B2413">
        <v>17.7332153320312</v>
      </c>
      <c r="C2413">
        <v>6.0999999046325604</v>
      </c>
      <c r="D2413" s="2">
        <f t="shared" si="74"/>
        <v>45397</v>
      </c>
      <c r="E2413">
        <f t="shared" si="75"/>
        <v>59.688085818290617</v>
      </c>
    </row>
    <row r="2414" spans="1:5">
      <c r="A2414" s="5">
        <v>45397.5</v>
      </c>
      <c r="B2414">
        <v>18.652339935302699</v>
      </c>
      <c r="C2414">
        <v>6.0999999046325604</v>
      </c>
      <c r="D2414" s="2">
        <f t="shared" si="74"/>
        <v>45397</v>
      </c>
      <c r="E2414">
        <f t="shared" si="75"/>
        <v>59.688085818290617</v>
      </c>
    </row>
    <row r="2415" spans="1:5">
      <c r="A2415" s="5">
        <v>45397.541666666664</v>
      </c>
      <c r="B2415">
        <v>19.34716796875</v>
      </c>
      <c r="C2415">
        <v>7.1999998092651296</v>
      </c>
      <c r="D2415" s="2">
        <f t="shared" si="74"/>
        <v>45397</v>
      </c>
      <c r="E2415">
        <f t="shared" si="75"/>
        <v>59.688085818290617</v>
      </c>
    </row>
    <row r="2416" spans="1:5">
      <c r="A2416" s="5">
        <v>45397.583333333336</v>
      </c>
      <c r="B2416">
        <v>19.669664382934499</v>
      </c>
      <c r="C2416">
        <v>6.6999998092651296</v>
      </c>
      <c r="D2416" s="2">
        <f t="shared" si="74"/>
        <v>45397</v>
      </c>
      <c r="E2416">
        <f t="shared" si="75"/>
        <v>59.688085818290617</v>
      </c>
    </row>
    <row r="2417" spans="1:5">
      <c r="A2417" s="5">
        <v>45397.625</v>
      </c>
      <c r="B2417">
        <v>19.6510410308837</v>
      </c>
      <c r="C2417">
        <v>6.0999999046325604</v>
      </c>
      <c r="D2417" s="2">
        <f t="shared" si="74"/>
        <v>45397</v>
      </c>
      <c r="E2417">
        <f t="shared" si="75"/>
        <v>59.688085818290617</v>
      </c>
    </row>
    <row r="2418" spans="1:5">
      <c r="A2418" s="5">
        <v>45397.666666666664</v>
      </c>
      <c r="B2418">
        <v>19.355117797851499</v>
      </c>
      <c r="C2418">
        <v>6.6999998092651296</v>
      </c>
      <c r="D2418" s="2">
        <f t="shared" si="74"/>
        <v>45397</v>
      </c>
      <c r="E2418">
        <f t="shared" si="75"/>
        <v>59.688085818290617</v>
      </c>
    </row>
    <row r="2419" spans="1:5">
      <c r="A2419" s="5">
        <v>45397.708333333336</v>
      </c>
      <c r="B2419">
        <v>18.860914230346602</v>
      </c>
      <c r="C2419">
        <v>5.5999999046325604</v>
      </c>
      <c r="D2419" s="2">
        <f t="shared" si="74"/>
        <v>45397</v>
      </c>
      <c r="E2419">
        <f t="shared" si="75"/>
        <v>59.688085818290617</v>
      </c>
    </row>
    <row r="2420" spans="1:5">
      <c r="A2420" s="5">
        <v>45397.75</v>
      </c>
      <c r="B2420">
        <v>18.057207107543899</v>
      </c>
      <c r="C2420">
        <v>5</v>
      </c>
      <c r="D2420" s="2">
        <f t="shared" si="74"/>
        <v>45397</v>
      </c>
      <c r="E2420">
        <f t="shared" si="75"/>
        <v>59.688085818290617</v>
      </c>
    </row>
    <row r="2421" spans="1:5">
      <c r="A2421" s="5">
        <v>45397.791666666664</v>
      </c>
      <c r="B2421">
        <v>16.993953704833899</v>
      </c>
      <c r="C2421">
        <v>5</v>
      </c>
      <c r="D2421" s="2">
        <f t="shared" si="74"/>
        <v>45397</v>
      </c>
      <c r="E2421">
        <f t="shared" si="75"/>
        <v>59.688085818290617</v>
      </c>
    </row>
    <row r="2422" spans="1:5">
      <c r="A2422" s="5">
        <v>45397.833333333336</v>
      </c>
      <c r="B2422">
        <v>15.876858711242599</v>
      </c>
      <c r="C2422">
        <v>4.4000000953674299</v>
      </c>
      <c r="D2422" s="2">
        <f t="shared" si="74"/>
        <v>45397</v>
      </c>
      <c r="E2422">
        <f t="shared" si="75"/>
        <v>59.688085818290617</v>
      </c>
    </row>
    <row r="2423" spans="1:5">
      <c r="A2423" s="5">
        <v>45397.875</v>
      </c>
      <c r="B2423">
        <v>15.2098541259765</v>
      </c>
      <c r="C2423">
        <v>3.9000000953674299</v>
      </c>
      <c r="D2423" s="2">
        <f t="shared" si="74"/>
        <v>45397</v>
      </c>
      <c r="E2423">
        <f t="shared" si="75"/>
        <v>59.688085818290617</v>
      </c>
    </row>
    <row r="2424" spans="1:5">
      <c r="A2424" s="5">
        <v>45397.916666666664</v>
      </c>
      <c r="B2424">
        <v>14.608851432800201</v>
      </c>
      <c r="C2424">
        <v>3.9000000953674299</v>
      </c>
      <c r="D2424" s="2">
        <f t="shared" si="74"/>
        <v>45397</v>
      </c>
      <c r="E2424">
        <f t="shared" si="75"/>
        <v>59.688085818290617</v>
      </c>
    </row>
    <row r="2425" spans="1:5">
      <c r="A2425" s="5">
        <v>45397.958333333336</v>
      </c>
      <c r="B2425">
        <v>14.0771217346191</v>
      </c>
      <c r="C2425">
        <v>3.9000000953674299</v>
      </c>
      <c r="D2425" s="2">
        <f t="shared" si="74"/>
        <v>45397</v>
      </c>
      <c r="E2425">
        <f t="shared" si="75"/>
        <v>59.688085818290617</v>
      </c>
    </row>
    <row r="2426" spans="1:5">
      <c r="A2426" s="5">
        <v>45398</v>
      </c>
      <c r="B2426">
        <v>13.5741968154907</v>
      </c>
      <c r="C2426">
        <v>3.2999999523162802</v>
      </c>
      <c r="D2426" s="2">
        <f t="shared" si="74"/>
        <v>45398</v>
      </c>
      <c r="E2426">
        <f t="shared" si="75"/>
        <v>60.014927220344461</v>
      </c>
    </row>
    <row r="2427" spans="1:5">
      <c r="A2427" s="5">
        <v>45398.041666666664</v>
      </c>
      <c r="B2427">
        <v>13.068554878234799</v>
      </c>
      <c r="C2427">
        <v>3.9000000953674299</v>
      </c>
      <c r="D2427" s="2">
        <f t="shared" si="74"/>
        <v>45398</v>
      </c>
      <c r="E2427">
        <f t="shared" si="75"/>
        <v>60.014927220344461</v>
      </c>
    </row>
    <row r="2428" spans="1:5">
      <c r="A2428" s="5">
        <v>45398.083333333336</v>
      </c>
      <c r="B2428">
        <v>12.561450004577599</v>
      </c>
      <c r="C2428">
        <v>3.2999999523162802</v>
      </c>
      <c r="D2428" s="2">
        <f t="shared" si="74"/>
        <v>45398</v>
      </c>
      <c r="E2428">
        <f t="shared" si="75"/>
        <v>60.014927220344461</v>
      </c>
    </row>
    <row r="2429" spans="1:5">
      <c r="A2429" s="5">
        <v>45398.125</v>
      </c>
      <c r="B2429">
        <v>12.146399497985801</v>
      </c>
      <c r="C2429">
        <v>2.20000004768371</v>
      </c>
      <c r="D2429" s="2">
        <f t="shared" si="74"/>
        <v>45398</v>
      </c>
      <c r="E2429">
        <f t="shared" si="75"/>
        <v>60.014927220344461</v>
      </c>
    </row>
    <row r="2430" spans="1:5">
      <c r="A2430" s="5">
        <v>45398.166666666664</v>
      </c>
      <c r="B2430">
        <v>11.8374795913696</v>
      </c>
      <c r="C2430">
        <v>1.1000000238418499</v>
      </c>
      <c r="D2430" s="2">
        <f t="shared" si="74"/>
        <v>45398</v>
      </c>
      <c r="E2430">
        <f t="shared" si="75"/>
        <v>60.014927220344461</v>
      </c>
    </row>
    <row r="2431" spans="1:5">
      <c r="A2431" s="5">
        <v>45398.208333333336</v>
      </c>
      <c r="B2431">
        <v>11.7269792556762</v>
      </c>
      <c r="C2431">
        <v>0.60000002384185702</v>
      </c>
      <c r="D2431" s="2">
        <f t="shared" si="74"/>
        <v>45398</v>
      </c>
      <c r="E2431">
        <f t="shared" si="75"/>
        <v>60.014927220344461</v>
      </c>
    </row>
    <row r="2432" spans="1:5">
      <c r="A2432" s="5">
        <v>45398.25</v>
      </c>
      <c r="B2432">
        <v>11.856070518493601</v>
      </c>
      <c r="C2432">
        <v>1.1000000238418499</v>
      </c>
      <c r="D2432" s="2">
        <f t="shared" si="74"/>
        <v>45398</v>
      </c>
      <c r="E2432">
        <f t="shared" si="75"/>
        <v>60.014927220344461</v>
      </c>
    </row>
    <row r="2433" spans="1:5">
      <c r="A2433" s="5">
        <v>45398.291666666664</v>
      </c>
      <c r="B2433">
        <v>12.5930786132812</v>
      </c>
      <c r="C2433">
        <v>3.2999999523162802</v>
      </c>
      <c r="D2433" s="2">
        <f t="shared" si="74"/>
        <v>45398</v>
      </c>
      <c r="E2433">
        <f t="shared" si="75"/>
        <v>60.014927220344461</v>
      </c>
    </row>
    <row r="2434" spans="1:5">
      <c r="A2434" s="5">
        <v>45398.333333333336</v>
      </c>
      <c r="B2434">
        <v>13.8926124572753</v>
      </c>
      <c r="C2434">
        <v>6.0999999046325604</v>
      </c>
      <c r="D2434" s="2">
        <f t="shared" si="74"/>
        <v>45398</v>
      </c>
      <c r="E2434">
        <f t="shared" si="75"/>
        <v>60.014927220344461</v>
      </c>
    </row>
    <row r="2435" spans="1:5">
      <c r="A2435" s="5">
        <v>45398.375</v>
      </c>
      <c r="B2435">
        <v>15.287924766540501</v>
      </c>
      <c r="C2435">
        <v>7.8000001907348597</v>
      </c>
      <c r="D2435" s="2">
        <f t="shared" ref="D2435:D2498" si="76">DATE(YEAR(A2435), MONTH(A2435), DAY(A2435))</f>
        <v>45398</v>
      </c>
      <c r="E2435">
        <f t="shared" ref="E2435:E2498" si="77">AVERAGEIF(D:D, D2435, B:B)*1.8+32</f>
        <v>60.014927220344461</v>
      </c>
    </row>
    <row r="2436" spans="1:5">
      <c r="A2436" s="5">
        <v>45398.416666666664</v>
      </c>
      <c r="B2436">
        <v>16.493076324462798</v>
      </c>
      <c r="C2436">
        <v>8.8999996185302699</v>
      </c>
      <c r="D2436" s="2">
        <f t="shared" si="76"/>
        <v>45398</v>
      </c>
      <c r="E2436">
        <f t="shared" si="77"/>
        <v>60.014927220344461</v>
      </c>
    </row>
    <row r="2437" spans="1:5">
      <c r="A2437" s="5">
        <v>45398.458333333336</v>
      </c>
      <c r="B2437">
        <v>17.511159896850501</v>
      </c>
      <c r="C2437">
        <v>10</v>
      </c>
      <c r="D2437" s="2">
        <f t="shared" si="76"/>
        <v>45398</v>
      </c>
      <c r="E2437">
        <f t="shared" si="77"/>
        <v>60.014927220344461</v>
      </c>
    </row>
    <row r="2438" spans="1:5">
      <c r="A2438" s="5">
        <v>45398.5</v>
      </c>
      <c r="B2438">
        <v>18.315889358520501</v>
      </c>
      <c r="C2438">
        <v>11.699999809265099</v>
      </c>
      <c r="D2438" s="2">
        <f t="shared" si="76"/>
        <v>45398</v>
      </c>
      <c r="E2438">
        <f t="shared" si="77"/>
        <v>60.014927220344461</v>
      </c>
    </row>
    <row r="2439" spans="1:5">
      <c r="A2439" s="5">
        <v>45398.541666666664</v>
      </c>
      <c r="B2439">
        <v>18.8929347991943</v>
      </c>
      <c r="C2439">
        <v>12.800000190734799</v>
      </c>
      <c r="D2439" s="2">
        <f t="shared" si="76"/>
        <v>45398</v>
      </c>
      <c r="E2439">
        <f t="shared" si="77"/>
        <v>60.014927220344461</v>
      </c>
    </row>
    <row r="2440" spans="1:5">
      <c r="A2440" s="5">
        <v>45398.583333333336</v>
      </c>
      <c r="B2440">
        <v>19.2514038085937</v>
      </c>
      <c r="C2440">
        <v>12.800000190734799</v>
      </c>
      <c r="D2440" s="2">
        <f t="shared" si="76"/>
        <v>45398</v>
      </c>
      <c r="E2440">
        <f t="shared" si="77"/>
        <v>60.014927220344461</v>
      </c>
    </row>
    <row r="2441" spans="1:5">
      <c r="A2441" s="5">
        <v>45398.625</v>
      </c>
      <c r="B2441">
        <v>19.330642700195298</v>
      </c>
      <c r="C2441">
        <v>13.300000190734799</v>
      </c>
      <c r="D2441" s="2">
        <f t="shared" si="76"/>
        <v>45398</v>
      </c>
      <c r="E2441">
        <f t="shared" si="77"/>
        <v>60.014927220344461</v>
      </c>
    </row>
    <row r="2442" spans="1:5">
      <c r="A2442" s="5">
        <v>45398.666666666664</v>
      </c>
      <c r="B2442">
        <v>19.072731018066399</v>
      </c>
      <c r="C2442">
        <v>13.899999618530201</v>
      </c>
      <c r="D2442" s="2">
        <f t="shared" si="76"/>
        <v>45398</v>
      </c>
      <c r="E2442">
        <f t="shared" si="77"/>
        <v>60.014927220344461</v>
      </c>
    </row>
    <row r="2443" spans="1:5">
      <c r="A2443" s="5">
        <v>45398.708333333336</v>
      </c>
      <c r="B2443">
        <v>18.541023254394499</v>
      </c>
      <c r="C2443">
        <v>13.899999618530201</v>
      </c>
      <c r="D2443" s="2">
        <f t="shared" si="76"/>
        <v>45398</v>
      </c>
      <c r="E2443">
        <f t="shared" si="77"/>
        <v>60.014927220344461</v>
      </c>
    </row>
    <row r="2444" spans="1:5">
      <c r="A2444" s="5">
        <v>45398.75</v>
      </c>
      <c r="B2444">
        <v>17.831050872802699</v>
      </c>
      <c r="C2444">
        <v>13.300000190734799</v>
      </c>
      <c r="D2444" s="2">
        <f t="shared" si="76"/>
        <v>45398</v>
      </c>
      <c r="E2444">
        <f t="shared" si="77"/>
        <v>60.014927220344461</v>
      </c>
    </row>
    <row r="2445" spans="1:5">
      <c r="A2445" s="5">
        <v>45398.791666666664</v>
      </c>
      <c r="B2445">
        <v>17.1055889129638</v>
      </c>
      <c r="C2445">
        <v>12.199999809265099</v>
      </c>
      <c r="D2445" s="2">
        <f t="shared" si="76"/>
        <v>45398</v>
      </c>
      <c r="E2445">
        <f t="shared" si="77"/>
        <v>60.014927220344461</v>
      </c>
    </row>
    <row r="2446" spans="1:5">
      <c r="A2446" s="5">
        <v>45398.833333333336</v>
      </c>
      <c r="B2446">
        <v>16.353540420532202</v>
      </c>
      <c r="C2446">
        <v>11.1000003814697</v>
      </c>
      <c r="D2446" s="2">
        <f t="shared" si="76"/>
        <v>45398</v>
      </c>
      <c r="E2446">
        <f t="shared" si="77"/>
        <v>60.014927220344461</v>
      </c>
    </row>
    <row r="2447" spans="1:5">
      <c r="A2447" s="5">
        <v>45398.875</v>
      </c>
      <c r="B2447">
        <v>15.895503997802701</v>
      </c>
      <c r="C2447">
        <v>10</v>
      </c>
      <c r="D2447" s="2">
        <f t="shared" si="76"/>
        <v>45398</v>
      </c>
      <c r="E2447">
        <f t="shared" si="77"/>
        <v>60.014927220344461</v>
      </c>
    </row>
    <row r="2448" spans="1:5">
      <c r="A2448" s="5">
        <v>45398.916666666664</v>
      </c>
      <c r="B2448">
        <v>15.399538040161101</v>
      </c>
      <c r="C2448">
        <v>9.3999996185302699</v>
      </c>
      <c r="D2448" s="2">
        <f t="shared" si="76"/>
        <v>45398</v>
      </c>
      <c r="E2448">
        <f t="shared" si="77"/>
        <v>60.014927220344461</v>
      </c>
    </row>
    <row r="2449" spans="1:5">
      <c r="A2449" s="5">
        <v>45398.958333333336</v>
      </c>
      <c r="B2449">
        <v>14.993533134460399</v>
      </c>
      <c r="C2449">
        <v>8.3000001907348597</v>
      </c>
      <c r="D2449" s="2">
        <f t="shared" si="76"/>
        <v>45398</v>
      </c>
      <c r="E2449">
        <f t="shared" si="77"/>
        <v>60.014927220344461</v>
      </c>
    </row>
    <row r="2450" spans="1:5">
      <c r="A2450" s="5">
        <v>45399</v>
      </c>
      <c r="B2450">
        <v>14.623842239379799</v>
      </c>
      <c r="C2450">
        <v>7.8000001907348597</v>
      </c>
      <c r="D2450" s="2">
        <f t="shared" si="76"/>
        <v>45399</v>
      </c>
      <c r="E2450">
        <f t="shared" si="77"/>
        <v>61.500767016410734</v>
      </c>
    </row>
    <row r="2451" spans="1:5">
      <c r="A2451" s="5">
        <v>45399.041666666664</v>
      </c>
      <c r="B2451">
        <v>14.2972211837768</v>
      </c>
      <c r="C2451">
        <v>7.8000001907348597</v>
      </c>
      <c r="D2451" s="2">
        <f t="shared" si="76"/>
        <v>45399</v>
      </c>
      <c r="E2451">
        <f t="shared" si="77"/>
        <v>61.500767016410734</v>
      </c>
    </row>
    <row r="2452" spans="1:5">
      <c r="A2452" s="5">
        <v>45399.083333333336</v>
      </c>
      <c r="B2452">
        <v>13.9564352035522</v>
      </c>
      <c r="C2452">
        <v>6.6999998092651296</v>
      </c>
      <c r="D2452" s="2">
        <f t="shared" si="76"/>
        <v>45399</v>
      </c>
      <c r="E2452">
        <f t="shared" si="77"/>
        <v>61.500767016410734</v>
      </c>
    </row>
    <row r="2453" spans="1:5">
      <c r="A2453" s="5">
        <v>45399.125</v>
      </c>
      <c r="B2453">
        <v>13.680583953857401</v>
      </c>
      <c r="C2453">
        <v>6.0999999046325604</v>
      </c>
      <c r="D2453" s="2">
        <f t="shared" si="76"/>
        <v>45399</v>
      </c>
      <c r="E2453">
        <f t="shared" si="77"/>
        <v>61.500767016410734</v>
      </c>
    </row>
    <row r="2454" spans="1:5">
      <c r="A2454" s="5">
        <v>45399.166666666664</v>
      </c>
      <c r="B2454">
        <v>13.504594802856399</v>
      </c>
      <c r="C2454">
        <v>5.5999999046325604</v>
      </c>
      <c r="D2454" s="2">
        <f t="shared" si="76"/>
        <v>45399</v>
      </c>
      <c r="E2454">
        <f t="shared" si="77"/>
        <v>61.500767016410734</v>
      </c>
    </row>
    <row r="2455" spans="1:5">
      <c r="A2455" s="5">
        <v>45399.208333333336</v>
      </c>
      <c r="B2455">
        <v>13.516705513000399</v>
      </c>
      <c r="C2455">
        <v>5</v>
      </c>
      <c r="D2455" s="2">
        <f t="shared" si="76"/>
        <v>45399</v>
      </c>
      <c r="E2455">
        <f t="shared" si="77"/>
        <v>61.500767016410734</v>
      </c>
    </row>
    <row r="2456" spans="1:5">
      <c r="A2456" s="5">
        <v>45399.25</v>
      </c>
      <c r="B2456">
        <v>13.8004856109619</v>
      </c>
      <c r="C2456">
        <v>6.0999999046325604</v>
      </c>
      <c r="D2456" s="2">
        <f t="shared" si="76"/>
        <v>45399</v>
      </c>
      <c r="E2456">
        <f t="shared" si="77"/>
        <v>61.500767016410734</v>
      </c>
    </row>
    <row r="2457" spans="1:5">
      <c r="A2457" s="5">
        <v>45399.291666666664</v>
      </c>
      <c r="B2457">
        <v>14.721396446228001</v>
      </c>
      <c r="C2457">
        <v>8.3000001907348597</v>
      </c>
      <c r="D2457" s="2">
        <f t="shared" si="76"/>
        <v>45399</v>
      </c>
      <c r="E2457">
        <f t="shared" si="77"/>
        <v>61.500767016410734</v>
      </c>
    </row>
    <row r="2458" spans="1:5">
      <c r="A2458" s="5">
        <v>45399.333333333336</v>
      </c>
      <c r="B2458">
        <v>15.738264083862299</v>
      </c>
      <c r="C2458">
        <v>11.1000003814697</v>
      </c>
      <c r="D2458" s="2">
        <f t="shared" si="76"/>
        <v>45399</v>
      </c>
      <c r="E2458">
        <f t="shared" si="77"/>
        <v>61.500767016410734</v>
      </c>
    </row>
    <row r="2459" spans="1:5">
      <c r="A2459" s="5">
        <v>45399.375</v>
      </c>
      <c r="B2459">
        <v>16.8687629699707</v>
      </c>
      <c r="C2459">
        <v>13.899999618530201</v>
      </c>
      <c r="D2459" s="2">
        <f t="shared" si="76"/>
        <v>45399</v>
      </c>
      <c r="E2459">
        <f t="shared" si="77"/>
        <v>61.500767016410734</v>
      </c>
    </row>
    <row r="2460" spans="1:5">
      <c r="A2460" s="5">
        <v>45399.416666666664</v>
      </c>
      <c r="B2460">
        <v>17.834203720092699</v>
      </c>
      <c r="C2460">
        <v>15.6000003814697</v>
      </c>
      <c r="D2460" s="2">
        <f t="shared" si="76"/>
        <v>45399</v>
      </c>
      <c r="E2460">
        <f t="shared" si="77"/>
        <v>61.500767016410734</v>
      </c>
    </row>
    <row r="2461" spans="1:5">
      <c r="A2461" s="5">
        <v>45399.458333333336</v>
      </c>
      <c r="B2461">
        <v>18.596916198730401</v>
      </c>
      <c r="C2461">
        <v>17.2000007629394</v>
      </c>
      <c r="D2461" s="2">
        <f t="shared" si="76"/>
        <v>45399</v>
      </c>
      <c r="E2461">
        <f t="shared" si="77"/>
        <v>61.500767016410734</v>
      </c>
    </row>
    <row r="2462" spans="1:5">
      <c r="A2462" s="5">
        <v>45399.5</v>
      </c>
      <c r="B2462">
        <v>19.134170532226499</v>
      </c>
      <c r="C2462">
        <v>17.799999237060501</v>
      </c>
      <c r="D2462" s="2">
        <f t="shared" si="76"/>
        <v>45399</v>
      </c>
      <c r="E2462">
        <f t="shared" si="77"/>
        <v>61.500767016410734</v>
      </c>
    </row>
    <row r="2463" spans="1:5">
      <c r="A2463" s="5">
        <v>45399.541666666664</v>
      </c>
      <c r="B2463">
        <v>19.470949172973601</v>
      </c>
      <c r="C2463">
        <v>17.799999237060501</v>
      </c>
      <c r="D2463" s="2">
        <f t="shared" si="76"/>
        <v>45399</v>
      </c>
      <c r="E2463">
        <f t="shared" si="77"/>
        <v>61.500767016410734</v>
      </c>
    </row>
    <row r="2464" spans="1:5">
      <c r="A2464" s="5">
        <v>45399.583333333336</v>
      </c>
      <c r="B2464">
        <v>19.541845321655199</v>
      </c>
      <c r="C2464">
        <v>18.299999237060501</v>
      </c>
      <c r="D2464" s="2">
        <f t="shared" si="76"/>
        <v>45399</v>
      </c>
      <c r="E2464">
        <f t="shared" si="77"/>
        <v>61.500767016410734</v>
      </c>
    </row>
    <row r="2465" spans="1:5">
      <c r="A2465" s="5">
        <v>45399.625</v>
      </c>
      <c r="B2465">
        <v>19.3801670074462</v>
      </c>
      <c r="C2465">
        <v>18.899999618530199</v>
      </c>
      <c r="D2465" s="2">
        <f t="shared" si="76"/>
        <v>45399</v>
      </c>
      <c r="E2465">
        <f t="shared" si="77"/>
        <v>61.500767016410734</v>
      </c>
    </row>
    <row r="2466" spans="1:5">
      <c r="A2466" s="5">
        <v>45399.666666666664</v>
      </c>
      <c r="B2466">
        <v>19.0019817352294</v>
      </c>
      <c r="C2466">
        <v>18.299999237060501</v>
      </c>
      <c r="D2466" s="2">
        <f t="shared" si="76"/>
        <v>45399</v>
      </c>
      <c r="E2466">
        <f t="shared" si="77"/>
        <v>61.500767016410734</v>
      </c>
    </row>
    <row r="2467" spans="1:5">
      <c r="A2467" s="5">
        <v>45399.708333333336</v>
      </c>
      <c r="B2467">
        <v>18.404026031494102</v>
      </c>
      <c r="C2467">
        <v>18.299999237060501</v>
      </c>
      <c r="D2467" s="2">
        <f t="shared" si="76"/>
        <v>45399</v>
      </c>
      <c r="E2467">
        <f t="shared" si="77"/>
        <v>61.500767016410734</v>
      </c>
    </row>
    <row r="2468" spans="1:5">
      <c r="A2468" s="5">
        <v>45399.75</v>
      </c>
      <c r="B2468">
        <v>17.659334182739201</v>
      </c>
      <c r="C2468">
        <v>17.799999237060501</v>
      </c>
      <c r="D2468" s="2">
        <f t="shared" si="76"/>
        <v>45399</v>
      </c>
      <c r="E2468">
        <f t="shared" si="77"/>
        <v>61.500767016410734</v>
      </c>
    </row>
    <row r="2469" spans="1:5">
      <c r="A2469" s="5">
        <v>45399.791666666664</v>
      </c>
      <c r="B2469">
        <v>16.936775207519499</v>
      </c>
      <c r="C2469">
        <v>17.2000007629394</v>
      </c>
      <c r="D2469" s="2">
        <f t="shared" si="76"/>
        <v>45399</v>
      </c>
      <c r="E2469">
        <f t="shared" si="77"/>
        <v>61.500767016410734</v>
      </c>
    </row>
    <row r="2470" spans="1:5">
      <c r="A2470" s="5">
        <v>45399.833333333336</v>
      </c>
      <c r="B2470">
        <v>16.203605651855401</v>
      </c>
      <c r="C2470">
        <v>16.100000381469702</v>
      </c>
      <c r="D2470" s="2">
        <f t="shared" si="76"/>
        <v>45399</v>
      </c>
      <c r="E2470">
        <f t="shared" si="77"/>
        <v>61.500767016410734</v>
      </c>
    </row>
    <row r="2471" spans="1:5">
      <c r="A2471" s="5">
        <v>45399.875</v>
      </c>
      <c r="B2471">
        <v>15.884214401245099</v>
      </c>
      <c r="C2471">
        <v>16.100000381469702</v>
      </c>
      <c r="D2471" s="2">
        <f t="shared" si="76"/>
        <v>45399</v>
      </c>
      <c r="E2471">
        <f t="shared" si="77"/>
        <v>61.500767016410734</v>
      </c>
    </row>
    <row r="2472" spans="1:5">
      <c r="A2472" s="5">
        <v>45399.916666666664</v>
      </c>
      <c r="B2472">
        <v>15.520773887634199</v>
      </c>
      <c r="C2472">
        <v>15.6000003814697</v>
      </c>
      <c r="D2472" s="2">
        <f t="shared" si="76"/>
        <v>45399</v>
      </c>
      <c r="E2472">
        <f t="shared" si="77"/>
        <v>61.500767016410734</v>
      </c>
    </row>
    <row r="2473" spans="1:5">
      <c r="A2473" s="5">
        <v>45399.958333333336</v>
      </c>
      <c r="B2473">
        <v>15.066305160522401</v>
      </c>
      <c r="C2473">
        <v>15.6000003814697</v>
      </c>
      <c r="D2473" s="2">
        <f t="shared" si="76"/>
        <v>45399</v>
      </c>
      <c r="E2473">
        <f t="shared" si="77"/>
        <v>61.500767016410734</v>
      </c>
    </row>
    <row r="2474" spans="1:5">
      <c r="A2474" s="5">
        <v>45400</v>
      </c>
      <c r="B2474">
        <v>14.5874490737915</v>
      </c>
      <c r="C2474">
        <v>15</v>
      </c>
      <c r="D2474" s="2">
        <f t="shared" si="76"/>
        <v>45400</v>
      </c>
      <c r="E2474">
        <f t="shared" si="77"/>
        <v>61.126677751541038</v>
      </c>
    </row>
    <row r="2475" spans="1:5">
      <c r="A2475" s="5">
        <v>45400.041666666664</v>
      </c>
      <c r="B2475">
        <v>14.0643863677978</v>
      </c>
      <c r="C2475">
        <v>13.300000190734799</v>
      </c>
      <c r="D2475" s="2">
        <f t="shared" si="76"/>
        <v>45400</v>
      </c>
      <c r="E2475">
        <f t="shared" si="77"/>
        <v>61.126677751541038</v>
      </c>
    </row>
    <row r="2476" spans="1:5">
      <c r="A2476" s="5">
        <v>45400.083333333336</v>
      </c>
      <c r="B2476">
        <v>13.5565853118896</v>
      </c>
      <c r="C2476">
        <v>13.300000190734799</v>
      </c>
      <c r="D2476" s="2">
        <f t="shared" si="76"/>
        <v>45400</v>
      </c>
      <c r="E2476">
        <f t="shared" si="77"/>
        <v>61.126677751541038</v>
      </c>
    </row>
    <row r="2477" spans="1:5">
      <c r="A2477" s="5">
        <v>45400.125</v>
      </c>
      <c r="B2477">
        <v>13.114295959472599</v>
      </c>
      <c r="C2477">
        <v>14.399999618530201</v>
      </c>
      <c r="D2477" s="2">
        <f t="shared" si="76"/>
        <v>45400</v>
      </c>
      <c r="E2477">
        <f t="shared" si="77"/>
        <v>61.126677751541038</v>
      </c>
    </row>
    <row r="2478" spans="1:5">
      <c r="A2478" s="5">
        <v>45400.166666666664</v>
      </c>
      <c r="B2478">
        <v>12.817563056945801</v>
      </c>
      <c r="C2478">
        <v>13.300000190734799</v>
      </c>
      <c r="D2478" s="2">
        <f t="shared" si="76"/>
        <v>45400</v>
      </c>
      <c r="E2478">
        <f t="shared" si="77"/>
        <v>61.126677751541038</v>
      </c>
    </row>
    <row r="2479" spans="1:5">
      <c r="A2479" s="5">
        <v>45400.208333333336</v>
      </c>
      <c r="B2479">
        <v>12.793436050415</v>
      </c>
      <c r="C2479">
        <v>13.300000190734799</v>
      </c>
      <c r="D2479" s="2">
        <f t="shared" si="76"/>
        <v>45400</v>
      </c>
      <c r="E2479">
        <f t="shared" si="77"/>
        <v>61.126677751541038</v>
      </c>
    </row>
    <row r="2480" spans="1:5">
      <c r="A2480" s="5">
        <v>45400.25</v>
      </c>
      <c r="B2480">
        <v>13.104021072387599</v>
      </c>
      <c r="C2480">
        <v>13.300000190734799</v>
      </c>
      <c r="D2480" s="2">
        <f t="shared" si="76"/>
        <v>45400</v>
      </c>
      <c r="E2480">
        <f t="shared" si="77"/>
        <v>61.126677751541038</v>
      </c>
    </row>
    <row r="2481" spans="1:5">
      <c r="A2481" s="5">
        <v>45400.291666666664</v>
      </c>
      <c r="B2481">
        <v>14.2262210845947</v>
      </c>
      <c r="C2481">
        <v>13.899999618530201</v>
      </c>
      <c r="D2481" s="2">
        <f t="shared" si="76"/>
        <v>45400</v>
      </c>
      <c r="E2481">
        <f t="shared" si="77"/>
        <v>61.126677751541038</v>
      </c>
    </row>
    <row r="2482" spans="1:5">
      <c r="A2482" s="5">
        <v>45400.333333333336</v>
      </c>
      <c r="B2482">
        <v>15.4195079803466</v>
      </c>
      <c r="C2482">
        <v>13.899999618530201</v>
      </c>
      <c r="D2482" s="2">
        <f t="shared" si="76"/>
        <v>45400</v>
      </c>
      <c r="E2482">
        <f t="shared" si="77"/>
        <v>61.126677751541038</v>
      </c>
    </row>
    <row r="2483" spans="1:5">
      <c r="A2483" s="5">
        <v>45400.375</v>
      </c>
      <c r="B2483">
        <v>16.519258499145501</v>
      </c>
      <c r="C2483">
        <v>13.899999618530201</v>
      </c>
      <c r="D2483" s="2">
        <f t="shared" si="76"/>
        <v>45400</v>
      </c>
      <c r="E2483">
        <f t="shared" si="77"/>
        <v>61.126677751541038</v>
      </c>
    </row>
    <row r="2484" spans="1:5">
      <c r="A2484" s="5">
        <v>45400.416666666664</v>
      </c>
      <c r="B2484">
        <v>17.480998992919901</v>
      </c>
      <c r="C2484">
        <v>13.899999618530201</v>
      </c>
      <c r="D2484" s="2">
        <f t="shared" si="76"/>
        <v>45400</v>
      </c>
      <c r="E2484">
        <f t="shared" si="77"/>
        <v>61.126677751541038</v>
      </c>
    </row>
    <row r="2485" spans="1:5">
      <c r="A2485" s="5">
        <v>45400.458333333336</v>
      </c>
      <c r="B2485">
        <v>18.250205993652301</v>
      </c>
      <c r="C2485">
        <v>14.399999618530201</v>
      </c>
      <c r="D2485" s="2">
        <f t="shared" si="76"/>
        <v>45400</v>
      </c>
      <c r="E2485">
        <f t="shared" si="77"/>
        <v>61.126677751541038</v>
      </c>
    </row>
    <row r="2486" spans="1:5">
      <c r="A2486" s="5">
        <v>45400.5</v>
      </c>
      <c r="B2486">
        <v>19.013816833496001</v>
      </c>
      <c r="C2486">
        <v>15</v>
      </c>
      <c r="D2486" s="2">
        <f t="shared" si="76"/>
        <v>45400</v>
      </c>
      <c r="E2486">
        <f t="shared" si="77"/>
        <v>61.126677751541038</v>
      </c>
    </row>
    <row r="2487" spans="1:5">
      <c r="A2487" s="5">
        <v>45400.541666666664</v>
      </c>
      <c r="B2487">
        <v>19.573356628417901</v>
      </c>
      <c r="C2487">
        <v>16.7000007629394</v>
      </c>
      <c r="D2487" s="2">
        <f t="shared" si="76"/>
        <v>45400</v>
      </c>
      <c r="E2487">
        <f t="shared" si="77"/>
        <v>61.126677751541038</v>
      </c>
    </row>
    <row r="2488" spans="1:5">
      <c r="A2488" s="5">
        <v>45400.583333333336</v>
      </c>
      <c r="B2488">
        <v>19.830955505371001</v>
      </c>
      <c r="C2488">
        <v>15.6000003814697</v>
      </c>
      <c r="D2488" s="2">
        <f t="shared" si="76"/>
        <v>45400</v>
      </c>
      <c r="E2488">
        <f t="shared" si="77"/>
        <v>61.126677751541038</v>
      </c>
    </row>
    <row r="2489" spans="1:5">
      <c r="A2489" s="5">
        <v>45400.625</v>
      </c>
      <c r="B2489">
        <v>19.72141456604</v>
      </c>
      <c r="C2489">
        <v>17.2000007629394</v>
      </c>
      <c r="D2489" s="2">
        <f t="shared" si="76"/>
        <v>45400</v>
      </c>
      <c r="E2489">
        <f t="shared" si="77"/>
        <v>61.126677751541038</v>
      </c>
    </row>
    <row r="2490" spans="1:5">
      <c r="A2490" s="5">
        <v>45400.666666666664</v>
      </c>
      <c r="B2490">
        <v>19.3377380371093</v>
      </c>
      <c r="C2490">
        <v>17.2000007629394</v>
      </c>
      <c r="D2490" s="2">
        <f t="shared" si="76"/>
        <v>45400</v>
      </c>
      <c r="E2490">
        <f t="shared" si="77"/>
        <v>61.126677751541038</v>
      </c>
    </row>
    <row r="2491" spans="1:5">
      <c r="A2491" s="5">
        <v>45400.708333333336</v>
      </c>
      <c r="B2491">
        <v>18.721683502197202</v>
      </c>
      <c r="C2491">
        <v>16.100000381469702</v>
      </c>
      <c r="D2491" s="2">
        <f t="shared" si="76"/>
        <v>45400</v>
      </c>
      <c r="E2491">
        <f t="shared" si="77"/>
        <v>61.126677751541038</v>
      </c>
    </row>
    <row r="2492" spans="1:5">
      <c r="A2492" s="5">
        <v>45400.75</v>
      </c>
      <c r="B2492">
        <v>17.838401794433501</v>
      </c>
      <c r="C2492">
        <v>15.6000003814697</v>
      </c>
      <c r="D2492" s="2">
        <f t="shared" si="76"/>
        <v>45400</v>
      </c>
      <c r="E2492">
        <f t="shared" si="77"/>
        <v>61.126677751541038</v>
      </c>
    </row>
    <row r="2493" spans="1:5">
      <c r="A2493" s="5">
        <v>45400.791666666664</v>
      </c>
      <c r="B2493">
        <v>16.861679077148398</v>
      </c>
      <c r="C2493">
        <v>17.2000007629394</v>
      </c>
      <c r="D2493" s="2">
        <f t="shared" si="76"/>
        <v>45400</v>
      </c>
      <c r="E2493">
        <f t="shared" si="77"/>
        <v>61.126677751541038</v>
      </c>
    </row>
    <row r="2494" spans="1:5">
      <c r="A2494" s="5">
        <v>45400.833333333336</v>
      </c>
      <c r="B2494">
        <v>16.066183090209901</v>
      </c>
      <c r="C2494">
        <v>15.6000003814697</v>
      </c>
      <c r="D2494" s="2">
        <f t="shared" si="76"/>
        <v>45400</v>
      </c>
      <c r="E2494">
        <f t="shared" si="77"/>
        <v>61.126677751541038</v>
      </c>
    </row>
    <row r="2495" spans="1:5">
      <c r="A2495" s="5">
        <v>45400.875</v>
      </c>
      <c r="B2495">
        <v>15.5894374847412</v>
      </c>
      <c r="C2495">
        <v>14.399999618530201</v>
      </c>
      <c r="D2495" s="2">
        <f t="shared" si="76"/>
        <v>45400</v>
      </c>
      <c r="E2495">
        <f t="shared" si="77"/>
        <v>61.126677751541038</v>
      </c>
    </row>
    <row r="2496" spans="1:5">
      <c r="A2496" s="5">
        <v>45400.916666666664</v>
      </c>
      <c r="B2496">
        <v>15.151502609252899</v>
      </c>
      <c r="C2496">
        <v>10</v>
      </c>
      <c r="D2496" s="2">
        <f t="shared" si="76"/>
        <v>45400</v>
      </c>
      <c r="E2496">
        <f t="shared" si="77"/>
        <v>61.126677751541038</v>
      </c>
    </row>
    <row r="2497" spans="1:5">
      <c r="A2497" s="5">
        <v>45400.958333333336</v>
      </c>
      <c r="B2497">
        <v>14.7156047821044</v>
      </c>
      <c r="C2497">
        <v>6.0999999046325604</v>
      </c>
      <c r="D2497" s="2">
        <f t="shared" si="76"/>
        <v>45400</v>
      </c>
      <c r="E2497">
        <f t="shared" si="77"/>
        <v>61.126677751541038</v>
      </c>
    </row>
    <row r="2498" spans="1:5">
      <c r="A2498" s="5">
        <v>45401</v>
      </c>
      <c r="B2498">
        <v>14.2991218566894</v>
      </c>
      <c r="C2498">
        <v>5.5999999046325604</v>
      </c>
      <c r="D2498" s="2">
        <f t="shared" si="76"/>
        <v>45401</v>
      </c>
      <c r="E2498">
        <f t="shared" si="77"/>
        <v>59.380574703216453</v>
      </c>
    </row>
    <row r="2499" spans="1:5">
      <c r="A2499" s="5">
        <v>45401.041666666664</v>
      </c>
      <c r="B2499">
        <v>13.895193099975501</v>
      </c>
      <c r="C2499">
        <v>5</v>
      </c>
      <c r="D2499" s="2">
        <f t="shared" ref="D2499:D2562" si="78">DATE(YEAR(A2499), MONTH(A2499), DAY(A2499))</f>
        <v>45401</v>
      </c>
      <c r="E2499">
        <f t="shared" ref="E2499:E2562" si="79">AVERAGEIF(D:D, D2499, B:B)*1.8+32</f>
        <v>59.380574703216453</v>
      </c>
    </row>
    <row r="2500" spans="1:5">
      <c r="A2500" s="5">
        <v>45401.083333333336</v>
      </c>
      <c r="B2500">
        <v>13.509532928466699</v>
      </c>
      <c r="C2500">
        <v>4.4000000953674299</v>
      </c>
      <c r="D2500" s="2">
        <f t="shared" si="78"/>
        <v>45401</v>
      </c>
      <c r="E2500">
        <f t="shared" si="79"/>
        <v>59.380574703216453</v>
      </c>
    </row>
    <row r="2501" spans="1:5">
      <c r="A2501" s="5">
        <v>45401.125</v>
      </c>
      <c r="B2501">
        <v>13.1061038970947</v>
      </c>
      <c r="C2501">
        <v>4.4000000953674299</v>
      </c>
      <c r="D2501" s="2">
        <f t="shared" si="78"/>
        <v>45401</v>
      </c>
      <c r="E2501">
        <f t="shared" si="79"/>
        <v>59.380574703216453</v>
      </c>
    </row>
    <row r="2502" spans="1:5">
      <c r="A2502" s="5">
        <v>45401.166666666664</v>
      </c>
      <c r="B2502">
        <v>12.758734703063899</v>
      </c>
      <c r="C2502">
        <v>3.9000000953674299</v>
      </c>
      <c r="D2502" s="2">
        <f t="shared" si="78"/>
        <v>45401</v>
      </c>
      <c r="E2502">
        <f t="shared" si="79"/>
        <v>59.380574703216453</v>
      </c>
    </row>
    <row r="2503" spans="1:5">
      <c r="A2503" s="5">
        <v>45401.208333333336</v>
      </c>
      <c r="B2503">
        <v>12.553834915161101</v>
      </c>
      <c r="C2503">
        <v>3.9000000953674299</v>
      </c>
      <c r="D2503" s="2">
        <f t="shared" si="78"/>
        <v>45401</v>
      </c>
      <c r="E2503">
        <f t="shared" si="79"/>
        <v>59.380574703216453</v>
      </c>
    </row>
    <row r="2504" spans="1:5">
      <c r="A2504" s="5">
        <v>45401.25</v>
      </c>
      <c r="B2504">
        <v>12.8102359771728</v>
      </c>
      <c r="C2504">
        <v>3.9000000953674299</v>
      </c>
      <c r="D2504" s="2">
        <f t="shared" si="78"/>
        <v>45401</v>
      </c>
      <c r="E2504">
        <f t="shared" si="79"/>
        <v>59.380574703216453</v>
      </c>
    </row>
    <row r="2505" spans="1:5">
      <c r="A2505" s="5">
        <v>45401.291666666664</v>
      </c>
      <c r="B2505">
        <v>13.603058815002401</v>
      </c>
      <c r="C2505">
        <v>4.4000000953674299</v>
      </c>
      <c r="D2505" s="2">
        <f t="shared" si="78"/>
        <v>45401</v>
      </c>
      <c r="E2505">
        <f t="shared" si="79"/>
        <v>59.380574703216453</v>
      </c>
    </row>
    <row r="2506" spans="1:5">
      <c r="A2506" s="5">
        <v>45401.333333333336</v>
      </c>
      <c r="B2506">
        <v>14.5260400772094</v>
      </c>
      <c r="C2506">
        <v>4.4000000953674299</v>
      </c>
      <c r="D2506" s="2">
        <f t="shared" si="78"/>
        <v>45401</v>
      </c>
      <c r="E2506">
        <f t="shared" si="79"/>
        <v>59.380574703216453</v>
      </c>
    </row>
    <row r="2507" spans="1:5">
      <c r="A2507" s="5">
        <v>45401.375</v>
      </c>
      <c r="B2507">
        <v>15.437746047973601</v>
      </c>
      <c r="C2507">
        <v>4.4000000953674299</v>
      </c>
      <c r="D2507" s="2">
        <f t="shared" si="78"/>
        <v>45401</v>
      </c>
      <c r="E2507">
        <f t="shared" si="79"/>
        <v>59.380574703216453</v>
      </c>
    </row>
    <row r="2508" spans="1:5">
      <c r="A2508" s="5">
        <v>45401.416666666664</v>
      </c>
      <c r="B2508">
        <v>16.360521316528299</v>
      </c>
      <c r="C2508">
        <v>5</v>
      </c>
      <c r="D2508" s="2">
        <f t="shared" si="78"/>
        <v>45401</v>
      </c>
      <c r="E2508">
        <f t="shared" si="79"/>
        <v>59.380574703216453</v>
      </c>
    </row>
    <row r="2509" spans="1:5">
      <c r="A2509" s="5">
        <v>45401.458333333336</v>
      </c>
      <c r="B2509">
        <v>17.286705017089801</v>
      </c>
      <c r="C2509">
        <v>5</v>
      </c>
      <c r="D2509" s="2">
        <f t="shared" si="78"/>
        <v>45401</v>
      </c>
      <c r="E2509">
        <f t="shared" si="79"/>
        <v>59.380574703216453</v>
      </c>
    </row>
    <row r="2510" spans="1:5">
      <c r="A2510" s="5">
        <v>45401.5</v>
      </c>
      <c r="B2510">
        <v>18.118297576904201</v>
      </c>
      <c r="C2510">
        <v>6.0999999046325604</v>
      </c>
      <c r="D2510" s="2">
        <f t="shared" si="78"/>
        <v>45401</v>
      </c>
      <c r="E2510">
        <f t="shared" si="79"/>
        <v>59.380574703216453</v>
      </c>
    </row>
    <row r="2511" spans="1:5">
      <c r="A2511" s="5">
        <v>45401.541666666664</v>
      </c>
      <c r="B2511">
        <v>18.665073394775298</v>
      </c>
      <c r="C2511">
        <v>7.1999998092651296</v>
      </c>
      <c r="D2511" s="2">
        <f t="shared" si="78"/>
        <v>45401</v>
      </c>
      <c r="E2511">
        <f t="shared" si="79"/>
        <v>59.380574703216453</v>
      </c>
    </row>
    <row r="2512" spans="1:5">
      <c r="A2512" s="5">
        <v>45401.583333333336</v>
      </c>
      <c r="B2512">
        <v>18.850622177123999</v>
      </c>
      <c r="C2512">
        <v>7.8000001907348597</v>
      </c>
      <c r="D2512" s="2">
        <f t="shared" si="78"/>
        <v>45401</v>
      </c>
      <c r="E2512">
        <f t="shared" si="79"/>
        <v>59.380574703216453</v>
      </c>
    </row>
    <row r="2513" spans="1:5">
      <c r="A2513" s="5">
        <v>45401.625</v>
      </c>
      <c r="B2513">
        <v>18.678644180297798</v>
      </c>
      <c r="C2513">
        <v>7.1999998092651296</v>
      </c>
      <c r="D2513" s="2">
        <f t="shared" si="78"/>
        <v>45401</v>
      </c>
      <c r="E2513">
        <f t="shared" si="79"/>
        <v>59.380574703216453</v>
      </c>
    </row>
    <row r="2514" spans="1:5">
      <c r="A2514" s="5">
        <v>45401.666666666664</v>
      </c>
      <c r="B2514">
        <v>18.135726928710898</v>
      </c>
      <c r="C2514">
        <v>7.1999998092651296</v>
      </c>
      <c r="D2514" s="2">
        <f t="shared" si="78"/>
        <v>45401</v>
      </c>
      <c r="E2514">
        <f t="shared" si="79"/>
        <v>59.380574703216453</v>
      </c>
    </row>
    <row r="2515" spans="1:5">
      <c r="A2515" s="5">
        <v>45401.708333333336</v>
      </c>
      <c r="B2515">
        <v>17.346336364746001</v>
      </c>
      <c r="C2515">
        <v>6.6999998092651296</v>
      </c>
      <c r="D2515" s="2">
        <f t="shared" si="78"/>
        <v>45401</v>
      </c>
      <c r="E2515">
        <f t="shared" si="79"/>
        <v>59.380574703216453</v>
      </c>
    </row>
    <row r="2516" spans="1:5">
      <c r="A2516" s="5">
        <v>45401.75</v>
      </c>
      <c r="B2516">
        <v>16.365880966186499</v>
      </c>
      <c r="C2516">
        <v>5.5999999046325604</v>
      </c>
      <c r="D2516" s="2">
        <f t="shared" si="78"/>
        <v>45401</v>
      </c>
      <c r="E2516">
        <f t="shared" si="79"/>
        <v>59.380574703216453</v>
      </c>
    </row>
    <row r="2517" spans="1:5">
      <c r="A2517" s="5">
        <v>45401.791666666664</v>
      </c>
      <c r="B2517">
        <v>15.3617706298828</v>
      </c>
      <c r="C2517">
        <v>3.9000000953674299</v>
      </c>
      <c r="D2517" s="2">
        <f t="shared" si="78"/>
        <v>45401</v>
      </c>
      <c r="E2517">
        <f t="shared" si="79"/>
        <v>59.380574703216453</v>
      </c>
    </row>
    <row r="2518" spans="1:5">
      <c r="A2518" s="5">
        <v>45401.833333333336</v>
      </c>
      <c r="B2518">
        <v>14.4170837402343</v>
      </c>
      <c r="C2518">
        <v>2.7999999523162802</v>
      </c>
      <c r="D2518" s="2">
        <f t="shared" si="78"/>
        <v>45401</v>
      </c>
      <c r="E2518">
        <f t="shared" si="79"/>
        <v>59.380574703216453</v>
      </c>
    </row>
    <row r="2519" spans="1:5">
      <c r="A2519" s="5">
        <v>45401.875</v>
      </c>
      <c r="B2519">
        <v>13.5881252288818</v>
      </c>
      <c r="C2519">
        <v>2.7999999523162802</v>
      </c>
      <c r="D2519" s="2">
        <f t="shared" si="78"/>
        <v>45401</v>
      </c>
      <c r="E2519">
        <f t="shared" si="79"/>
        <v>59.380574703216453</v>
      </c>
    </row>
    <row r="2520" spans="1:5">
      <c r="A2520" s="5">
        <v>45401.916666666664</v>
      </c>
      <c r="B2520">
        <v>13.0023593902587</v>
      </c>
      <c r="C2520">
        <v>2.7999999523162802</v>
      </c>
      <c r="D2520" s="2">
        <f t="shared" si="78"/>
        <v>45401</v>
      </c>
      <c r="E2520">
        <f t="shared" si="79"/>
        <v>59.380574703216453</v>
      </c>
    </row>
    <row r="2521" spans="1:5">
      <c r="A2521" s="5">
        <v>45401.958333333336</v>
      </c>
      <c r="B2521">
        <v>12.397580146789499</v>
      </c>
      <c r="C2521">
        <v>2.20000004768371</v>
      </c>
      <c r="D2521" s="2">
        <f t="shared" si="78"/>
        <v>45401</v>
      </c>
      <c r="E2521">
        <f t="shared" si="79"/>
        <v>59.380574703216453</v>
      </c>
    </row>
    <row r="2522" spans="1:5">
      <c r="A2522" s="5">
        <v>45402</v>
      </c>
      <c r="B2522">
        <v>11.787090301513601</v>
      </c>
      <c r="C2522">
        <v>1.70000004768371</v>
      </c>
      <c r="D2522" s="2">
        <f t="shared" si="78"/>
        <v>45402</v>
      </c>
      <c r="E2522">
        <f t="shared" si="79"/>
        <v>53.933317399024887</v>
      </c>
    </row>
    <row r="2523" spans="1:5">
      <c r="A2523" s="5">
        <v>45402.041666666664</v>
      </c>
      <c r="B2523">
        <v>11.1931819915771</v>
      </c>
      <c r="C2523">
        <v>1.70000004768371</v>
      </c>
      <c r="D2523" s="2">
        <f t="shared" si="78"/>
        <v>45402</v>
      </c>
      <c r="E2523">
        <f t="shared" si="79"/>
        <v>53.933317399024887</v>
      </c>
    </row>
    <row r="2524" spans="1:5">
      <c r="A2524" s="5">
        <v>45402.083333333336</v>
      </c>
      <c r="B2524">
        <v>10.6043548583984</v>
      </c>
      <c r="C2524">
        <v>1.70000004768371</v>
      </c>
      <c r="D2524" s="2">
        <f t="shared" si="78"/>
        <v>45402</v>
      </c>
      <c r="E2524">
        <f t="shared" si="79"/>
        <v>53.933317399024887</v>
      </c>
    </row>
    <row r="2525" spans="1:5">
      <c r="A2525" s="5">
        <v>45402.125</v>
      </c>
      <c r="B2525">
        <v>10.1072378158569</v>
      </c>
      <c r="C2525">
        <v>1.1000000238418499</v>
      </c>
      <c r="D2525" s="2">
        <f t="shared" si="78"/>
        <v>45402</v>
      </c>
      <c r="E2525">
        <f t="shared" si="79"/>
        <v>53.933317399024887</v>
      </c>
    </row>
    <row r="2526" spans="1:5">
      <c r="A2526" s="5">
        <v>45402.166666666664</v>
      </c>
      <c r="B2526">
        <v>9.7242460250854492</v>
      </c>
      <c r="C2526">
        <v>1.1000000238418499</v>
      </c>
      <c r="D2526" s="2">
        <f t="shared" si="78"/>
        <v>45402</v>
      </c>
      <c r="E2526">
        <f t="shared" si="79"/>
        <v>53.933317399024887</v>
      </c>
    </row>
    <row r="2527" spans="1:5">
      <c r="A2527" s="5">
        <v>45402.208333333336</v>
      </c>
      <c r="B2527">
        <v>9.5422458648681605</v>
      </c>
      <c r="C2527">
        <v>2.20000004768371</v>
      </c>
      <c r="D2527" s="2">
        <f t="shared" si="78"/>
        <v>45402</v>
      </c>
      <c r="E2527">
        <f t="shared" si="79"/>
        <v>53.933317399024887</v>
      </c>
    </row>
    <row r="2528" spans="1:5">
      <c r="A2528" s="5">
        <v>45402.25</v>
      </c>
      <c r="B2528">
        <v>9.6205062866210902</v>
      </c>
      <c r="C2528">
        <v>2.7999999523162802</v>
      </c>
      <c r="D2528" s="2">
        <f t="shared" si="78"/>
        <v>45402</v>
      </c>
      <c r="E2528">
        <f t="shared" si="79"/>
        <v>53.933317399024887</v>
      </c>
    </row>
    <row r="2529" spans="1:5">
      <c r="A2529" s="5">
        <v>45402.291666666664</v>
      </c>
      <c r="B2529">
        <v>10.399750709533601</v>
      </c>
      <c r="C2529">
        <v>5</v>
      </c>
      <c r="D2529" s="2">
        <f t="shared" si="78"/>
        <v>45402</v>
      </c>
      <c r="E2529">
        <f t="shared" si="79"/>
        <v>53.933317399024887</v>
      </c>
    </row>
    <row r="2530" spans="1:5">
      <c r="A2530" s="5">
        <v>45402.333333333336</v>
      </c>
      <c r="B2530">
        <v>11.389178276061999</v>
      </c>
      <c r="C2530">
        <v>7.1999998092651296</v>
      </c>
      <c r="D2530" s="2">
        <f t="shared" si="78"/>
        <v>45402</v>
      </c>
      <c r="E2530">
        <f t="shared" si="79"/>
        <v>53.933317399024887</v>
      </c>
    </row>
    <row r="2531" spans="1:5">
      <c r="A2531" s="5">
        <v>45402.375</v>
      </c>
      <c r="B2531">
        <v>12.336193084716699</v>
      </c>
      <c r="C2531">
        <v>8.8999996185302699</v>
      </c>
      <c r="D2531" s="2">
        <f t="shared" si="78"/>
        <v>45402</v>
      </c>
      <c r="E2531">
        <f t="shared" si="79"/>
        <v>53.933317399024887</v>
      </c>
    </row>
    <row r="2532" spans="1:5">
      <c r="A2532" s="5">
        <v>45402.416666666664</v>
      </c>
      <c r="B2532">
        <v>13.216894149780201</v>
      </c>
      <c r="C2532">
        <v>10</v>
      </c>
      <c r="D2532" s="2">
        <f t="shared" si="78"/>
        <v>45402</v>
      </c>
      <c r="E2532">
        <f t="shared" si="79"/>
        <v>53.933317399024887</v>
      </c>
    </row>
    <row r="2533" spans="1:5">
      <c r="A2533" s="5">
        <v>45402.458333333336</v>
      </c>
      <c r="B2533">
        <v>14.083793640136699</v>
      </c>
      <c r="C2533">
        <v>12.800000190734799</v>
      </c>
      <c r="D2533" s="2">
        <f t="shared" si="78"/>
        <v>45402</v>
      </c>
      <c r="E2533">
        <f t="shared" si="79"/>
        <v>53.933317399024887</v>
      </c>
    </row>
    <row r="2534" spans="1:5">
      <c r="A2534" s="5">
        <v>45402.5</v>
      </c>
      <c r="B2534">
        <v>14.8137493133544</v>
      </c>
      <c r="C2534">
        <v>12.800000190734799</v>
      </c>
      <c r="D2534" s="2">
        <f t="shared" si="78"/>
        <v>45402</v>
      </c>
      <c r="E2534">
        <f t="shared" si="79"/>
        <v>53.933317399024887</v>
      </c>
    </row>
    <row r="2535" spans="1:5">
      <c r="A2535" s="5">
        <v>45402.541666666664</v>
      </c>
      <c r="B2535">
        <v>15.278138160705501</v>
      </c>
      <c r="C2535">
        <v>13.899999618530201</v>
      </c>
      <c r="D2535" s="2">
        <f t="shared" si="78"/>
        <v>45402</v>
      </c>
      <c r="E2535">
        <f t="shared" si="79"/>
        <v>53.933317399024887</v>
      </c>
    </row>
    <row r="2536" spans="1:5">
      <c r="A2536" s="5">
        <v>45402.583333333336</v>
      </c>
      <c r="B2536">
        <v>15.420792579650801</v>
      </c>
      <c r="C2536">
        <v>13.899999618530201</v>
      </c>
      <c r="D2536" s="2">
        <f t="shared" si="78"/>
        <v>45402</v>
      </c>
      <c r="E2536">
        <f t="shared" si="79"/>
        <v>53.933317399024887</v>
      </c>
    </row>
    <row r="2537" spans="1:5">
      <c r="A2537" s="5">
        <v>45402.625</v>
      </c>
      <c r="B2537">
        <v>15.251512527465801</v>
      </c>
      <c r="C2537">
        <v>13.300000190734799</v>
      </c>
      <c r="D2537" s="2">
        <f t="shared" si="78"/>
        <v>45402</v>
      </c>
      <c r="E2537">
        <f t="shared" si="79"/>
        <v>53.933317399024887</v>
      </c>
    </row>
    <row r="2538" spans="1:5">
      <c r="A2538" s="5">
        <v>45402.666666666664</v>
      </c>
      <c r="B2538">
        <v>14.829774856567299</v>
      </c>
      <c r="C2538">
        <v>12.800000190734799</v>
      </c>
      <c r="D2538" s="2">
        <f t="shared" si="78"/>
        <v>45402</v>
      </c>
      <c r="E2538">
        <f t="shared" si="79"/>
        <v>53.933317399024887</v>
      </c>
    </row>
    <row r="2539" spans="1:5">
      <c r="A2539" s="5">
        <v>45402.708333333336</v>
      </c>
      <c r="B2539">
        <v>14.1800060272216</v>
      </c>
      <c r="C2539">
        <v>12.800000190734799</v>
      </c>
      <c r="D2539" s="2">
        <f t="shared" si="78"/>
        <v>45402</v>
      </c>
      <c r="E2539">
        <f t="shared" si="79"/>
        <v>53.933317399024887</v>
      </c>
    </row>
    <row r="2540" spans="1:5">
      <c r="A2540" s="5">
        <v>45402.75</v>
      </c>
      <c r="B2540">
        <v>13.2666778564453</v>
      </c>
      <c r="C2540">
        <v>10.6000003814697</v>
      </c>
      <c r="D2540" s="2">
        <f t="shared" si="78"/>
        <v>45402</v>
      </c>
      <c r="E2540">
        <f t="shared" si="79"/>
        <v>53.933317399024887</v>
      </c>
    </row>
    <row r="2541" spans="1:5">
      <c r="A2541" s="5">
        <v>45402.791666666664</v>
      </c>
      <c r="B2541">
        <v>12.385560989379799</v>
      </c>
      <c r="C2541">
        <v>8.8999996185302699</v>
      </c>
      <c r="D2541" s="2">
        <f t="shared" si="78"/>
        <v>45402</v>
      </c>
      <c r="E2541">
        <f t="shared" si="79"/>
        <v>53.933317399024887</v>
      </c>
    </row>
    <row r="2542" spans="1:5">
      <c r="A2542" s="5">
        <v>45402.833333333336</v>
      </c>
      <c r="B2542">
        <v>11.607255935668899</v>
      </c>
      <c r="C2542">
        <v>7.8000001907348597</v>
      </c>
      <c r="D2542" s="2">
        <f t="shared" si="78"/>
        <v>45402</v>
      </c>
      <c r="E2542">
        <f t="shared" si="79"/>
        <v>53.933317399024887</v>
      </c>
    </row>
    <row r="2543" spans="1:5">
      <c r="A2543" s="5">
        <v>45402.875</v>
      </c>
      <c r="B2543">
        <v>10.906618118286101</v>
      </c>
      <c r="C2543">
        <v>7.1999998092651296</v>
      </c>
      <c r="D2543" s="2">
        <f t="shared" si="78"/>
        <v>45402</v>
      </c>
      <c r="E2543">
        <f t="shared" si="79"/>
        <v>53.933317399024887</v>
      </c>
    </row>
    <row r="2544" spans="1:5">
      <c r="A2544" s="5">
        <v>45402.916666666664</v>
      </c>
      <c r="B2544">
        <v>10.4855966567993</v>
      </c>
      <c r="C2544">
        <v>7.1999998092651296</v>
      </c>
      <c r="D2544" s="2">
        <f t="shared" si="78"/>
        <v>45402</v>
      </c>
      <c r="E2544">
        <f t="shared" si="79"/>
        <v>53.933317399024887</v>
      </c>
    </row>
    <row r="2545" spans="1:5">
      <c r="A2545" s="5">
        <v>45402.958333333336</v>
      </c>
      <c r="B2545">
        <v>10.0138759613037</v>
      </c>
      <c r="C2545">
        <v>7.1999998092651296</v>
      </c>
      <c r="D2545" s="2">
        <f t="shared" si="78"/>
        <v>45402</v>
      </c>
      <c r="E2545">
        <f t="shared" si="79"/>
        <v>53.933317399024887</v>
      </c>
    </row>
    <row r="2546" spans="1:5">
      <c r="A2546" s="5">
        <v>45403</v>
      </c>
      <c r="B2546">
        <v>9.4932785034179599</v>
      </c>
      <c r="C2546">
        <v>6.6999998092651296</v>
      </c>
      <c r="D2546" s="2">
        <f t="shared" si="78"/>
        <v>45403</v>
      </c>
      <c r="E2546">
        <f t="shared" si="79"/>
        <v>51.492599749565073</v>
      </c>
    </row>
    <row r="2547" spans="1:5">
      <c r="A2547" s="5">
        <v>45403.041666666664</v>
      </c>
      <c r="B2547">
        <v>8.9880638122558594</v>
      </c>
      <c r="C2547">
        <v>6.6999998092651296</v>
      </c>
      <c r="D2547" s="2">
        <f t="shared" si="78"/>
        <v>45403</v>
      </c>
      <c r="E2547">
        <f t="shared" si="79"/>
        <v>51.492599749565073</v>
      </c>
    </row>
    <row r="2548" spans="1:5">
      <c r="A2548" s="5">
        <v>45403.083333333336</v>
      </c>
      <c r="B2548">
        <v>8.5165052413940394</v>
      </c>
      <c r="C2548">
        <v>6.6999998092651296</v>
      </c>
      <c r="D2548" s="2">
        <f t="shared" si="78"/>
        <v>45403</v>
      </c>
      <c r="E2548">
        <f t="shared" si="79"/>
        <v>51.492599749565073</v>
      </c>
    </row>
    <row r="2549" spans="1:5">
      <c r="A2549" s="5">
        <v>45403.125</v>
      </c>
      <c r="B2549">
        <v>8.1443891525268501</v>
      </c>
      <c r="C2549">
        <v>7.1999998092651296</v>
      </c>
      <c r="D2549" s="2">
        <f t="shared" si="78"/>
        <v>45403</v>
      </c>
      <c r="E2549">
        <f t="shared" si="79"/>
        <v>51.492599749565073</v>
      </c>
    </row>
    <row r="2550" spans="1:5">
      <c r="A2550" s="5">
        <v>45403.166666666664</v>
      </c>
      <c r="B2550">
        <v>7.8921790122985804</v>
      </c>
      <c r="C2550">
        <v>7.1999998092651296</v>
      </c>
      <c r="D2550" s="2">
        <f t="shared" si="78"/>
        <v>45403</v>
      </c>
      <c r="E2550">
        <f t="shared" si="79"/>
        <v>51.492599749565073</v>
      </c>
    </row>
    <row r="2551" spans="1:5">
      <c r="A2551" s="5">
        <v>45403.208333333336</v>
      </c>
      <c r="B2551">
        <v>7.7523503303527797</v>
      </c>
      <c r="C2551">
        <v>7.1999998092651296</v>
      </c>
      <c r="D2551" s="2">
        <f t="shared" si="78"/>
        <v>45403</v>
      </c>
      <c r="E2551">
        <f t="shared" si="79"/>
        <v>51.492599749565073</v>
      </c>
    </row>
    <row r="2552" spans="1:5">
      <c r="A2552" s="5">
        <v>45403.25</v>
      </c>
      <c r="B2552">
        <v>7.82444095611572</v>
      </c>
      <c r="C2552">
        <v>7.1999998092651296</v>
      </c>
      <c r="D2552" s="2">
        <f t="shared" si="78"/>
        <v>45403</v>
      </c>
      <c r="E2552">
        <f t="shared" si="79"/>
        <v>51.492599749565073</v>
      </c>
    </row>
    <row r="2553" spans="1:5">
      <c r="A2553" s="5">
        <v>45403.291666666664</v>
      </c>
      <c r="B2553">
        <v>8.2785472869872994</v>
      </c>
      <c r="C2553">
        <v>9.3999996185302699</v>
      </c>
      <c r="D2553" s="2">
        <f t="shared" si="78"/>
        <v>45403</v>
      </c>
      <c r="E2553">
        <f t="shared" si="79"/>
        <v>51.492599749565073</v>
      </c>
    </row>
    <row r="2554" spans="1:5">
      <c r="A2554" s="5">
        <v>45403.333333333336</v>
      </c>
      <c r="B2554">
        <v>9.2607946395874006</v>
      </c>
      <c r="C2554">
        <v>10.6000003814697</v>
      </c>
      <c r="D2554" s="2">
        <f t="shared" si="78"/>
        <v>45403</v>
      </c>
      <c r="E2554">
        <f t="shared" si="79"/>
        <v>51.492599749565073</v>
      </c>
    </row>
    <row r="2555" spans="1:5">
      <c r="A2555" s="5">
        <v>45403.375</v>
      </c>
      <c r="B2555">
        <v>10.360505104064901</v>
      </c>
      <c r="C2555">
        <v>11.1000003814697</v>
      </c>
      <c r="D2555" s="2">
        <f t="shared" si="78"/>
        <v>45403</v>
      </c>
      <c r="E2555">
        <f t="shared" si="79"/>
        <v>51.492599749565073</v>
      </c>
    </row>
    <row r="2556" spans="1:5">
      <c r="A2556" s="5">
        <v>45403.416666666664</v>
      </c>
      <c r="B2556">
        <v>11.5345201492309</v>
      </c>
      <c r="C2556">
        <v>12.800000190734799</v>
      </c>
      <c r="D2556" s="2">
        <f t="shared" si="78"/>
        <v>45403</v>
      </c>
      <c r="E2556">
        <f t="shared" si="79"/>
        <v>51.492599749565073</v>
      </c>
    </row>
    <row r="2557" spans="1:5">
      <c r="A2557" s="5">
        <v>45403.458333333336</v>
      </c>
      <c r="B2557">
        <v>12.5081739425659</v>
      </c>
      <c r="C2557">
        <v>13.300000190734799</v>
      </c>
      <c r="D2557" s="2">
        <f t="shared" si="78"/>
        <v>45403</v>
      </c>
      <c r="E2557">
        <f t="shared" si="79"/>
        <v>51.492599749565073</v>
      </c>
    </row>
    <row r="2558" spans="1:5">
      <c r="A2558" s="5">
        <v>45403.5</v>
      </c>
      <c r="B2558">
        <v>13.3311405181884</v>
      </c>
      <c r="C2558">
        <v>14.399999618530201</v>
      </c>
      <c r="D2558" s="2">
        <f t="shared" si="78"/>
        <v>45403</v>
      </c>
      <c r="E2558">
        <f t="shared" si="79"/>
        <v>51.492599749565073</v>
      </c>
    </row>
    <row r="2559" spans="1:5">
      <c r="A2559" s="5">
        <v>45403.541666666664</v>
      </c>
      <c r="B2559">
        <v>13.976390838623001</v>
      </c>
      <c r="C2559">
        <v>14.399999618530201</v>
      </c>
      <c r="D2559" s="2">
        <f t="shared" si="78"/>
        <v>45403</v>
      </c>
      <c r="E2559">
        <f t="shared" si="79"/>
        <v>51.492599749565073</v>
      </c>
    </row>
    <row r="2560" spans="1:5">
      <c r="A2560" s="5">
        <v>45403.583333333336</v>
      </c>
      <c r="B2560">
        <v>14.306236267089799</v>
      </c>
      <c r="C2560">
        <v>11.699999809265099</v>
      </c>
      <c r="D2560" s="2">
        <f t="shared" si="78"/>
        <v>45403</v>
      </c>
      <c r="E2560">
        <f t="shared" si="79"/>
        <v>51.492599749565073</v>
      </c>
    </row>
    <row r="2561" spans="1:5">
      <c r="A2561" s="5">
        <v>45403.625</v>
      </c>
      <c r="B2561">
        <v>14.368206024169901</v>
      </c>
      <c r="C2561">
        <v>11.699999809265099</v>
      </c>
      <c r="D2561" s="2">
        <f t="shared" si="78"/>
        <v>45403</v>
      </c>
      <c r="E2561">
        <f t="shared" si="79"/>
        <v>51.492599749565073</v>
      </c>
    </row>
    <row r="2562" spans="1:5">
      <c r="A2562" s="5">
        <v>45403.666666666664</v>
      </c>
      <c r="B2562">
        <v>14.185237884521401</v>
      </c>
      <c r="C2562">
        <v>11.1000003814697</v>
      </c>
      <c r="D2562" s="2">
        <f t="shared" si="78"/>
        <v>45403</v>
      </c>
      <c r="E2562">
        <f t="shared" si="79"/>
        <v>51.492599749565073</v>
      </c>
    </row>
    <row r="2563" spans="1:5">
      <c r="A2563" s="5">
        <v>45403.708333333336</v>
      </c>
      <c r="B2563">
        <v>13.7523937225341</v>
      </c>
      <c r="C2563">
        <v>11.699999809265099</v>
      </c>
      <c r="D2563" s="2">
        <f t="shared" ref="D2563:D2626" si="80">DATE(YEAR(A2563), MONTH(A2563), DAY(A2563))</f>
        <v>45403</v>
      </c>
      <c r="E2563">
        <f t="shared" ref="E2563:E2626" si="81">AVERAGEIF(D:D, D2563, B:B)*1.8+32</f>
        <v>51.492599749565073</v>
      </c>
    </row>
    <row r="2564" spans="1:5">
      <c r="A2564" s="5">
        <v>45403.75</v>
      </c>
      <c r="B2564">
        <v>13.039190292358301</v>
      </c>
      <c r="C2564">
        <v>11.699999809265099</v>
      </c>
      <c r="D2564" s="2">
        <f t="shared" si="80"/>
        <v>45403</v>
      </c>
      <c r="E2564">
        <f t="shared" si="81"/>
        <v>51.492599749565073</v>
      </c>
    </row>
    <row r="2565" spans="1:5">
      <c r="A2565" s="5">
        <v>45403.791666666664</v>
      </c>
      <c r="B2565">
        <v>11.9954824447631</v>
      </c>
      <c r="C2565">
        <v>12.800000190734799</v>
      </c>
      <c r="D2565" s="2">
        <f t="shared" si="80"/>
        <v>45403</v>
      </c>
      <c r="E2565">
        <f t="shared" si="81"/>
        <v>51.492599749565073</v>
      </c>
    </row>
    <row r="2566" spans="1:5">
      <c r="A2566" s="5">
        <v>45403.833333333336</v>
      </c>
      <c r="B2566">
        <v>11.0181560516357</v>
      </c>
      <c r="C2566">
        <v>13.300000190734799</v>
      </c>
      <c r="D2566" s="2">
        <f t="shared" si="80"/>
        <v>45403</v>
      </c>
      <c r="E2566">
        <f t="shared" si="81"/>
        <v>51.492599749565073</v>
      </c>
    </row>
    <row r="2567" spans="1:5">
      <c r="A2567" s="5">
        <v>45403.875</v>
      </c>
      <c r="B2567">
        <v>10.333600997924799</v>
      </c>
      <c r="C2567">
        <v>14.399999618530201</v>
      </c>
      <c r="D2567" s="2">
        <f t="shared" si="80"/>
        <v>45403</v>
      </c>
      <c r="E2567">
        <f t="shared" si="81"/>
        <v>51.492599749565073</v>
      </c>
    </row>
    <row r="2568" spans="1:5">
      <c r="A2568" s="5">
        <v>45403.916666666664</v>
      </c>
      <c r="B2568">
        <v>9.7843027114868093</v>
      </c>
      <c r="C2568">
        <v>15.6000003814697</v>
      </c>
      <c r="D2568" s="2">
        <f t="shared" si="80"/>
        <v>45403</v>
      </c>
      <c r="E2568">
        <f t="shared" si="81"/>
        <v>51.492599749565073</v>
      </c>
    </row>
    <row r="2569" spans="1:5">
      <c r="A2569" s="5">
        <v>45403.958333333336</v>
      </c>
      <c r="B2569">
        <v>9.2572441101074201</v>
      </c>
      <c r="C2569">
        <v>16.7000007629394</v>
      </c>
      <c r="D2569" s="2">
        <f t="shared" si="80"/>
        <v>45403</v>
      </c>
      <c r="E2569">
        <f t="shared" si="81"/>
        <v>51.492599749565073</v>
      </c>
    </row>
    <row r="2570" spans="1:5">
      <c r="A2570" s="5">
        <v>45404</v>
      </c>
      <c r="B2570">
        <v>8.7661066055297798</v>
      </c>
      <c r="C2570">
        <v>15.6000003814697</v>
      </c>
      <c r="D2570" s="2">
        <f t="shared" si="80"/>
        <v>45404</v>
      </c>
      <c r="E2570">
        <f t="shared" si="81"/>
        <v>50.344188749790149</v>
      </c>
    </row>
    <row r="2571" spans="1:5">
      <c r="A2571" s="5">
        <v>45404.041666666664</v>
      </c>
      <c r="B2571">
        <v>8.2844457626342702</v>
      </c>
      <c r="C2571">
        <v>15.6000003814697</v>
      </c>
      <c r="D2571" s="2">
        <f t="shared" si="80"/>
        <v>45404</v>
      </c>
      <c r="E2571">
        <f t="shared" si="81"/>
        <v>50.344188749790149</v>
      </c>
    </row>
    <row r="2572" spans="1:5">
      <c r="A2572" s="5">
        <v>45404.083333333336</v>
      </c>
      <c r="B2572">
        <v>7.77333211898803</v>
      </c>
      <c r="C2572">
        <v>15</v>
      </c>
      <c r="D2572" s="2">
        <f t="shared" si="80"/>
        <v>45404</v>
      </c>
      <c r="E2572">
        <f t="shared" si="81"/>
        <v>50.344188749790149</v>
      </c>
    </row>
    <row r="2573" spans="1:5">
      <c r="A2573" s="5">
        <v>45404.125</v>
      </c>
      <c r="B2573">
        <v>7.3251576423645002</v>
      </c>
      <c r="C2573">
        <v>15.6000003814697</v>
      </c>
      <c r="D2573" s="2">
        <f t="shared" si="80"/>
        <v>45404</v>
      </c>
      <c r="E2573">
        <f t="shared" si="81"/>
        <v>50.344188749790149</v>
      </c>
    </row>
    <row r="2574" spans="1:5">
      <c r="A2574" s="5">
        <v>45404.166666666664</v>
      </c>
      <c r="B2574">
        <v>6.9469399452209402</v>
      </c>
      <c r="C2574">
        <v>16.100000381469702</v>
      </c>
      <c r="D2574" s="2">
        <f t="shared" si="80"/>
        <v>45404</v>
      </c>
      <c r="E2574">
        <f t="shared" si="81"/>
        <v>50.344188749790149</v>
      </c>
    </row>
    <row r="2575" spans="1:5">
      <c r="A2575" s="5">
        <v>45404.208333333336</v>
      </c>
      <c r="B2575">
        <v>6.7189927101135201</v>
      </c>
      <c r="C2575">
        <v>16.7000007629394</v>
      </c>
      <c r="D2575" s="2">
        <f t="shared" si="80"/>
        <v>45404</v>
      </c>
      <c r="E2575">
        <f t="shared" si="81"/>
        <v>50.344188749790149</v>
      </c>
    </row>
    <row r="2576" spans="1:5">
      <c r="A2576" s="5">
        <v>45404.25</v>
      </c>
      <c r="B2576">
        <v>6.7053227424621502</v>
      </c>
      <c r="C2576">
        <v>17.799999237060501</v>
      </c>
      <c r="D2576" s="2">
        <f t="shared" si="80"/>
        <v>45404</v>
      </c>
      <c r="E2576">
        <f t="shared" si="81"/>
        <v>50.344188749790149</v>
      </c>
    </row>
    <row r="2577" spans="1:5">
      <c r="A2577" s="5">
        <v>45404.291666666664</v>
      </c>
      <c r="B2577">
        <v>6.9672317504882804</v>
      </c>
      <c r="C2577">
        <v>18.899999618530199</v>
      </c>
      <c r="D2577" s="2">
        <f t="shared" si="80"/>
        <v>45404</v>
      </c>
      <c r="E2577">
        <f t="shared" si="81"/>
        <v>50.344188749790149</v>
      </c>
    </row>
    <row r="2578" spans="1:5">
      <c r="A2578" s="5">
        <v>45404.333333333336</v>
      </c>
      <c r="B2578">
        <v>8.0114402770996094</v>
      </c>
      <c r="C2578">
        <v>20</v>
      </c>
      <c r="D2578" s="2">
        <f t="shared" si="80"/>
        <v>45404</v>
      </c>
      <c r="E2578">
        <f t="shared" si="81"/>
        <v>50.344188749790149</v>
      </c>
    </row>
    <row r="2579" spans="1:5">
      <c r="A2579" s="5">
        <v>45404.375</v>
      </c>
      <c r="B2579">
        <v>9.1768369674682599</v>
      </c>
      <c r="C2579">
        <v>21.100000381469702</v>
      </c>
      <c r="D2579" s="2">
        <f t="shared" si="80"/>
        <v>45404</v>
      </c>
      <c r="E2579">
        <f t="shared" si="81"/>
        <v>50.344188749790149</v>
      </c>
    </row>
    <row r="2580" spans="1:5">
      <c r="A2580" s="5">
        <v>45404.416666666664</v>
      </c>
      <c r="B2580">
        <v>10.5875387191772</v>
      </c>
      <c r="C2580">
        <v>20.600000381469702</v>
      </c>
      <c r="D2580" s="2">
        <f t="shared" si="80"/>
        <v>45404</v>
      </c>
      <c r="E2580">
        <f t="shared" si="81"/>
        <v>50.344188749790149</v>
      </c>
    </row>
    <row r="2581" spans="1:5">
      <c r="A2581" s="5">
        <v>45404.458333333336</v>
      </c>
      <c r="B2581">
        <v>11.791343688964799</v>
      </c>
      <c r="C2581">
        <v>23.299999237060501</v>
      </c>
      <c r="D2581" s="2">
        <f t="shared" si="80"/>
        <v>45404</v>
      </c>
      <c r="E2581">
        <f t="shared" si="81"/>
        <v>50.344188749790149</v>
      </c>
    </row>
    <row r="2582" spans="1:5">
      <c r="A2582" s="5">
        <v>45404.5</v>
      </c>
      <c r="B2582">
        <v>12.8684539794921</v>
      </c>
      <c r="C2582">
        <v>23.299999237060501</v>
      </c>
      <c r="D2582" s="2">
        <f t="shared" si="80"/>
        <v>45404</v>
      </c>
      <c r="E2582">
        <f t="shared" si="81"/>
        <v>50.344188749790149</v>
      </c>
    </row>
    <row r="2583" spans="1:5">
      <c r="A2583" s="5">
        <v>45404.541666666664</v>
      </c>
      <c r="B2583">
        <v>13.6800384521484</v>
      </c>
      <c r="C2583">
        <v>24.399999618530199</v>
      </c>
      <c r="D2583" s="2">
        <f t="shared" si="80"/>
        <v>45404</v>
      </c>
      <c r="E2583">
        <f t="shared" si="81"/>
        <v>50.344188749790149</v>
      </c>
    </row>
    <row r="2584" spans="1:5">
      <c r="A2584" s="5">
        <v>45404.583333333336</v>
      </c>
      <c r="B2584">
        <v>14.2151832580566</v>
      </c>
      <c r="C2584">
        <v>26.100000381469702</v>
      </c>
      <c r="D2584" s="2">
        <f t="shared" si="80"/>
        <v>45404</v>
      </c>
      <c r="E2584">
        <f t="shared" si="81"/>
        <v>50.344188749790149</v>
      </c>
    </row>
    <row r="2585" spans="1:5">
      <c r="A2585" s="5">
        <v>45404.625</v>
      </c>
      <c r="B2585">
        <v>14.3010129928588</v>
      </c>
      <c r="C2585">
        <v>25.600000381469702</v>
      </c>
      <c r="D2585" s="2">
        <f t="shared" si="80"/>
        <v>45404</v>
      </c>
      <c r="E2585">
        <f t="shared" si="81"/>
        <v>50.344188749790149</v>
      </c>
    </row>
    <row r="2586" spans="1:5">
      <c r="A2586" s="5">
        <v>45404.666666666664</v>
      </c>
      <c r="B2586">
        <v>13.886773109436</v>
      </c>
      <c r="C2586">
        <v>25</v>
      </c>
      <c r="D2586" s="2">
        <f t="shared" si="80"/>
        <v>45404</v>
      </c>
      <c r="E2586">
        <f t="shared" si="81"/>
        <v>50.344188749790149</v>
      </c>
    </row>
    <row r="2587" spans="1:5">
      <c r="A2587" s="5">
        <v>45404.708333333336</v>
      </c>
      <c r="B2587">
        <v>13.118507385253899</v>
      </c>
      <c r="C2587">
        <v>24.399999618530199</v>
      </c>
      <c r="D2587" s="2">
        <f t="shared" si="80"/>
        <v>45404</v>
      </c>
      <c r="E2587">
        <f t="shared" si="81"/>
        <v>50.344188749790149</v>
      </c>
    </row>
    <row r="2588" spans="1:5">
      <c r="A2588" s="5">
        <v>45404.75</v>
      </c>
      <c r="B2588">
        <v>12.3057050704956</v>
      </c>
      <c r="C2588">
        <v>23.899999618530199</v>
      </c>
      <c r="D2588" s="2">
        <f t="shared" si="80"/>
        <v>45404</v>
      </c>
      <c r="E2588">
        <f t="shared" si="81"/>
        <v>50.344188749790149</v>
      </c>
    </row>
    <row r="2589" spans="1:5">
      <c r="A2589" s="5">
        <v>45404.791666666664</v>
      </c>
      <c r="B2589">
        <v>11.3661632537841</v>
      </c>
      <c r="C2589">
        <v>23.299999237060501</v>
      </c>
      <c r="D2589" s="2">
        <f t="shared" si="80"/>
        <v>45404</v>
      </c>
      <c r="E2589">
        <f t="shared" si="81"/>
        <v>50.344188749790149</v>
      </c>
    </row>
    <row r="2590" spans="1:5">
      <c r="A2590" s="5">
        <v>45404.833333333336</v>
      </c>
      <c r="B2590">
        <v>10.5678186416625</v>
      </c>
      <c r="C2590">
        <v>22.2000007629394</v>
      </c>
      <c r="D2590" s="2">
        <f t="shared" si="80"/>
        <v>45404</v>
      </c>
      <c r="E2590">
        <f t="shared" si="81"/>
        <v>50.344188749790149</v>
      </c>
    </row>
    <row r="2591" spans="1:5">
      <c r="A2591" s="5">
        <v>45404.875</v>
      </c>
      <c r="B2591">
        <v>10.194107055664</v>
      </c>
      <c r="C2591">
        <v>21.100000381469702</v>
      </c>
      <c r="D2591" s="2">
        <f t="shared" si="80"/>
        <v>45404</v>
      </c>
      <c r="E2591">
        <f t="shared" si="81"/>
        <v>50.344188749790149</v>
      </c>
    </row>
    <row r="2592" spans="1:5">
      <c r="A2592" s="5">
        <v>45404.916666666664</v>
      </c>
      <c r="B2592">
        <v>9.7291316986083896</v>
      </c>
      <c r="C2592">
        <v>21.100000381469702</v>
      </c>
      <c r="D2592" s="2">
        <f t="shared" si="80"/>
        <v>45404</v>
      </c>
      <c r="E2592">
        <f t="shared" si="81"/>
        <v>50.344188749790149</v>
      </c>
    </row>
    <row r="2593" spans="1:5">
      <c r="A2593" s="5">
        <v>45404.958333333336</v>
      </c>
      <c r="B2593">
        <v>9.3015995025634695</v>
      </c>
      <c r="C2593">
        <v>20.600000381469702</v>
      </c>
      <c r="D2593" s="2">
        <f t="shared" si="80"/>
        <v>45404</v>
      </c>
      <c r="E2593">
        <f t="shared" si="81"/>
        <v>50.344188749790149</v>
      </c>
    </row>
    <row r="2594" spans="1:5">
      <c r="A2594" s="5">
        <v>45405</v>
      </c>
      <c r="B2594">
        <v>8.8585500717162997</v>
      </c>
      <c r="C2594">
        <v>20</v>
      </c>
      <c r="D2594" s="2">
        <f t="shared" si="80"/>
        <v>45405</v>
      </c>
      <c r="E2594">
        <f t="shared" si="81"/>
        <v>50.131125187873792</v>
      </c>
    </row>
    <row r="2595" spans="1:5">
      <c r="A2595" s="5">
        <v>45405.041666666664</v>
      </c>
      <c r="B2595">
        <v>8.4415388107299805</v>
      </c>
      <c r="C2595">
        <v>19.399999618530199</v>
      </c>
      <c r="D2595" s="2">
        <f t="shared" si="80"/>
        <v>45405</v>
      </c>
      <c r="E2595">
        <f t="shared" si="81"/>
        <v>50.131125187873792</v>
      </c>
    </row>
    <row r="2596" spans="1:5">
      <c r="A2596" s="5">
        <v>45405.083333333336</v>
      </c>
      <c r="B2596">
        <v>8.0806818008422798</v>
      </c>
      <c r="C2596">
        <v>18.299999237060501</v>
      </c>
      <c r="D2596" s="2">
        <f t="shared" si="80"/>
        <v>45405</v>
      </c>
      <c r="E2596">
        <f t="shared" si="81"/>
        <v>50.131125187873792</v>
      </c>
    </row>
    <row r="2597" spans="1:5">
      <c r="A2597" s="5">
        <v>45405.125</v>
      </c>
      <c r="B2597">
        <v>7.8133139610290501</v>
      </c>
      <c r="C2597">
        <v>17.2000007629394</v>
      </c>
      <c r="D2597" s="2">
        <f t="shared" si="80"/>
        <v>45405</v>
      </c>
      <c r="E2597">
        <f t="shared" si="81"/>
        <v>50.131125187873792</v>
      </c>
    </row>
    <row r="2598" spans="1:5">
      <c r="A2598" s="5">
        <v>45405.166666666664</v>
      </c>
      <c r="B2598">
        <v>7.6612868309020996</v>
      </c>
      <c r="C2598">
        <v>16.7000007629394</v>
      </c>
      <c r="D2598" s="2">
        <f t="shared" si="80"/>
        <v>45405</v>
      </c>
      <c r="E2598">
        <f t="shared" si="81"/>
        <v>50.131125187873792</v>
      </c>
    </row>
    <row r="2599" spans="1:5">
      <c r="A2599" s="5">
        <v>45405.208333333336</v>
      </c>
      <c r="B2599">
        <v>7.67046642303466</v>
      </c>
      <c r="C2599">
        <v>16.7000007629394</v>
      </c>
      <c r="D2599" s="2">
        <f t="shared" si="80"/>
        <v>45405</v>
      </c>
      <c r="E2599">
        <f t="shared" si="81"/>
        <v>50.131125187873792</v>
      </c>
    </row>
    <row r="2600" spans="1:5">
      <c r="A2600" s="5">
        <v>45405.25</v>
      </c>
      <c r="B2600">
        <v>7.83286380767822</v>
      </c>
      <c r="C2600">
        <v>17.2000007629394</v>
      </c>
      <c r="D2600" s="2">
        <f t="shared" si="80"/>
        <v>45405</v>
      </c>
      <c r="E2600">
        <f t="shared" si="81"/>
        <v>50.131125187873792</v>
      </c>
    </row>
    <row r="2601" spans="1:5">
      <c r="A2601" s="5">
        <v>45405.291666666664</v>
      </c>
      <c r="B2601">
        <v>8.1727294921875</v>
      </c>
      <c r="C2601">
        <v>17.799999237060501</v>
      </c>
      <c r="D2601" s="2">
        <f t="shared" si="80"/>
        <v>45405</v>
      </c>
      <c r="E2601">
        <f t="shared" si="81"/>
        <v>50.131125187873792</v>
      </c>
    </row>
    <row r="2602" spans="1:5">
      <c r="A2602" s="5">
        <v>45405.333333333336</v>
      </c>
      <c r="B2602">
        <v>9.0339937210083008</v>
      </c>
      <c r="C2602">
        <v>18.899999618530199</v>
      </c>
      <c r="D2602" s="2">
        <f t="shared" si="80"/>
        <v>45405</v>
      </c>
      <c r="E2602">
        <f t="shared" si="81"/>
        <v>50.131125187873792</v>
      </c>
    </row>
    <row r="2603" spans="1:5">
      <c r="A2603" s="5">
        <v>45405.375</v>
      </c>
      <c r="B2603">
        <v>9.8792343139648402</v>
      </c>
      <c r="C2603">
        <v>17.2000007629394</v>
      </c>
      <c r="D2603" s="2">
        <f t="shared" si="80"/>
        <v>45405</v>
      </c>
      <c r="E2603">
        <f t="shared" si="81"/>
        <v>50.131125187873792</v>
      </c>
    </row>
    <row r="2604" spans="1:5">
      <c r="A2604" s="5">
        <v>45405.416666666664</v>
      </c>
      <c r="B2604">
        <v>10.652802467346101</v>
      </c>
      <c r="C2604">
        <v>15</v>
      </c>
      <c r="D2604" s="2">
        <f t="shared" si="80"/>
        <v>45405</v>
      </c>
      <c r="E2604">
        <f t="shared" si="81"/>
        <v>50.131125187873792</v>
      </c>
    </row>
    <row r="2605" spans="1:5">
      <c r="A2605" s="5">
        <v>45405.458333333336</v>
      </c>
      <c r="B2605">
        <v>11.501100540161101</v>
      </c>
      <c r="C2605">
        <v>16.7000007629394</v>
      </c>
      <c r="D2605" s="2">
        <f t="shared" si="80"/>
        <v>45405</v>
      </c>
      <c r="E2605">
        <f t="shared" si="81"/>
        <v>50.131125187873792</v>
      </c>
    </row>
    <row r="2606" spans="1:5">
      <c r="A2606" s="5">
        <v>45405.5</v>
      </c>
      <c r="B2606">
        <v>12.249900817871</v>
      </c>
      <c r="C2606">
        <v>15.6000003814697</v>
      </c>
      <c r="D2606" s="2">
        <f t="shared" si="80"/>
        <v>45405</v>
      </c>
      <c r="E2606">
        <f t="shared" si="81"/>
        <v>50.131125187873792</v>
      </c>
    </row>
    <row r="2607" spans="1:5">
      <c r="A2607" s="5">
        <v>45405.541666666664</v>
      </c>
      <c r="B2607">
        <v>12.8013916015625</v>
      </c>
      <c r="C2607">
        <v>18.899999618530199</v>
      </c>
      <c r="D2607" s="2">
        <f t="shared" si="80"/>
        <v>45405</v>
      </c>
      <c r="E2607">
        <f t="shared" si="81"/>
        <v>50.131125187873792</v>
      </c>
    </row>
    <row r="2608" spans="1:5">
      <c r="A2608" s="5">
        <v>45405.583333333336</v>
      </c>
      <c r="B2608">
        <v>13.115649223327599</v>
      </c>
      <c r="C2608">
        <v>23.299999237060501</v>
      </c>
      <c r="D2608" s="2">
        <f t="shared" si="80"/>
        <v>45405</v>
      </c>
      <c r="E2608">
        <f t="shared" si="81"/>
        <v>50.131125187873792</v>
      </c>
    </row>
    <row r="2609" spans="1:5">
      <c r="A2609" s="5">
        <v>45405.625</v>
      </c>
      <c r="B2609">
        <v>13.110877990722599</v>
      </c>
      <c r="C2609">
        <v>23.299999237060501</v>
      </c>
      <c r="D2609" s="2">
        <f t="shared" si="80"/>
        <v>45405</v>
      </c>
      <c r="E2609">
        <f t="shared" si="81"/>
        <v>50.131125187873792</v>
      </c>
    </row>
    <row r="2610" spans="1:5">
      <c r="A2610" s="5">
        <v>45405.666666666664</v>
      </c>
      <c r="B2610">
        <v>12.829362869262599</v>
      </c>
      <c r="C2610">
        <v>23.299999237060501</v>
      </c>
      <c r="D2610" s="2">
        <f t="shared" si="80"/>
        <v>45405</v>
      </c>
      <c r="E2610">
        <f t="shared" si="81"/>
        <v>50.131125187873792</v>
      </c>
    </row>
    <row r="2611" spans="1:5">
      <c r="A2611" s="5">
        <v>45405.708333333336</v>
      </c>
      <c r="B2611">
        <v>12.252660751342701</v>
      </c>
      <c r="C2611">
        <v>22.799999237060501</v>
      </c>
      <c r="D2611" s="2">
        <f t="shared" si="80"/>
        <v>45405</v>
      </c>
      <c r="E2611">
        <f t="shared" si="81"/>
        <v>50.131125187873792</v>
      </c>
    </row>
    <row r="2612" spans="1:5">
      <c r="A2612" s="5">
        <v>45405.75</v>
      </c>
      <c r="B2612">
        <v>11.651424407958901</v>
      </c>
      <c r="C2612">
        <v>22.799999237060501</v>
      </c>
      <c r="D2612" s="2">
        <f t="shared" si="80"/>
        <v>45405</v>
      </c>
      <c r="E2612">
        <f t="shared" si="81"/>
        <v>50.131125187873792</v>
      </c>
    </row>
    <row r="2613" spans="1:5">
      <c r="A2613" s="5">
        <v>45405.791666666664</v>
      </c>
      <c r="B2613">
        <v>10.838075637817299</v>
      </c>
      <c r="C2613">
        <v>21.7000007629394</v>
      </c>
      <c r="D2613" s="2">
        <f t="shared" si="80"/>
        <v>45405</v>
      </c>
      <c r="E2613">
        <f t="shared" si="81"/>
        <v>50.131125187873792</v>
      </c>
    </row>
    <row r="2614" spans="1:5">
      <c r="A2614" s="5">
        <v>45405.833333333336</v>
      </c>
      <c r="B2614">
        <v>10.1443662643432</v>
      </c>
      <c r="C2614">
        <v>21.100000381469702</v>
      </c>
      <c r="D2614" s="2">
        <f t="shared" si="80"/>
        <v>45405</v>
      </c>
      <c r="E2614">
        <f t="shared" si="81"/>
        <v>50.131125187873792</v>
      </c>
    </row>
    <row r="2615" spans="1:5">
      <c r="A2615" s="5">
        <v>45405.875</v>
      </c>
      <c r="B2615">
        <v>9.5991220474243093</v>
      </c>
      <c r="C2615">
        <v>20.600000381469702</v>
      </c>
      <c r="D2615" s="2">
        <f t="shared" si="80"/>
        <v>45405</v>
      </c>
      <c r="E2615">
        <f t="shared" si="81"/>
        <v>50.131125187873792</v>
      </c>
    </row>
    <row r="2616" spans="1:5">
      <c r="A2616" s="5">
        <v>45405.916666666664</v>
      </c>
      <c r="B2616">
        <v>9.0452423095703107</v>
      </c>
      <c r="C2616">
        <v>20.600000381469702</v>
      </c>
      <c r="D2616" s="2">
        <f t="shared" si="80"/>
        <v>45405</v>
      </c>
      <c r="E2616">
        <f t="shared" si="81"/>
        <v>50.131125187873792</v>
      </c>
    </row>
    <row r="2617" spans="1:5">
      <c r="A2617" s="5">
        <v>45405.958333333336</v>
      </c>
      <c r="B2617">
        <v>8.5116996765136701</v>
      </c>
      <c r="C2617">
        <v>20.600000381469702</v>
      </c>
      <c r="D2617" s="2">
        <f t="shared" si="80"/>
        <v>45405</v>
      </c>
      <c r="E2617">
        <f t="shared" si="81"/>
        <v>50.131125187873792</v>
      </c>
    </row>
    <row r="2618" spans="1:5">
      <c r="A2618" s="5">
        <v>45406</v>
      </c>
      <c r="B2618">
        <v>7.9202694892883301</v>
      </c>
      <c r="C2618">
        <v>20.600000381469702</v>
      </c>
      <c r="D2618" s="2">
        <f t="shared" si="80"/>
        <v>45406</v>
      </c>
      <c r="E2618">
        <f t="shared" si="81"/>
        <v>46.761628580093358</v>
      </c>
    </row>
    <row r="2619" spans="1:5">
      <c r="A2619" s="5">
        <v>45406.041666666664</v>
      </c>
      <c r="B2619">
        <v>7.3135275840759197</v>
      </c>
      <c r="C2619">
        <v>18.899999618530199</v>
      </c>
      <c r="D2619" s="2">
        <f t="shared" si="80"/>
        <v>45406</v>
      </c>
      <c r="E2619">
        <f t="shared" si="81"/>
        <v>46.761628580093358</v>
      </c>
    </row>
    <row r="2620" spans="1:5">
      <c r="A2620" s="5">
        <v>45406.083333333336</v>
      </c>
      <c r="B2620">
        <v>6.7110071182250897</v>
      </c>
      <c r="C2620">
        <v>18.299999237060501</v>
      </c>
      <c r="D2620" s="2">
        <f t="shared" si="80"/>
        <v>45406</v>
      </c>
      <c r="E2620">
        <f t="shared" si="81"/>
        <v>46.761628580093358</v>
      </c>
    </row>
    <row r="2621" spans="1:5">
      <c r="A2621" s="5">
        <v>45406.125</v>
      </c>
      <c r="B2621">
        <v>6.1546306610107404</v>
      </c>
      <c r="C2621">
        <v>17.799999237060501</v>
      </c>
      <c r="D2621" s="2">
        <f t="shared" si="80"/>
        <v>45406</v>
      </c>
      <c r="E2621">
        <f t="shared" si="81"/>
        <v>46.761628580093358</v>
      </c>
    </row>
    <row r="2622" spans="1:5">
      <c r="A2622" s="5">
        <v>45406.166666666664</v>
      </c>
      <c r="B2622">
        <v>5.8676109313964799</v>
      </c>
      <c r="C2622">
        <v>17.2000007629394</v>
      </c>
      <c r="D2622" s="2">
        <f t="shared" si="80"/>
        <v>45406</v>
      </c>
      <c r="E2622">
        <f t="shared" si="81"/>
        <v>46.761628580093358</v>
      </c>
    </row>
    <row r="2623" spans="1:5">
      <c r="A2623" s="5">
        <v>45406.208333333336</v>
      </c>
      <c r="B2623">
        <v>5.7067770957946697</v>
      </c>
      <c r="C2623">
        <v>16.100000381469702</v>
      </c>
      <c r="D2623" s="2">
        <f t="shared" si="80"/>
        <v>45406</v>
      </c>
      <c r="E2623">
        <f t="shared" si="81"/>
        <v>46.761628580093358</v>
      </c>
    </row>
    <row r="2624" spans="1:5">
      <c r="A2624" s="5">
        <v>45406.25</v>
      </c>
      <c r="B2624">
        <v>5.7292666435241699</v>
      </c>
      <c r="C2624">
        <v>15.6000003814697</v>
      </c>
      <c r="D2624" s="2">
        <f t="shared" si="80"/>
        <v>45406</v>
      </c>
      <c r="E2624">
        <f t="shared" si="81"/>
        <v>46.761628580093358</v>
      </c>
    </row>
    <row r="2625" spans="1:5">
      <c r="A2625" s="5">
        <v>45406.291666666664</v>
      </c>
      <c r="B2625">
        <v>5.8941702842712402</v>
      </c>
      <c r="C2625">
        <v>15.6000003814697</v>
      </c>
      <c r="D2625" s="2">
        <f t="shared" si="80"/>
        <v>45406</v>
      </c>
      <c r="E2625">
        <f t="shared" si="81"/>
        <v>46.761628580093358</v>
      </c>
    </row>
    <row r="2626" spans="1:5">
      <c r="A2626" s="5">
        <v>45406.333333333336</v>
      </c>
      <c r="B2626">
        <v>6.2386822700500399</v>
      </c>
      <c r="C2626">
        <v>17.2000007629394</v>
      </c>
      <c r="D2626" s="2">
        <f t="shared" si="80"/>
        <v>45406</v>
      </c>
      <c r="E2626">
        <f t="shared" si="81"/>
        <v>46.761628580093358</v>
      </c>
    </row>
    <row r="2627" spans="1:5">
      <c r="A2627" s="5">
        <v>45406.375</v>
      </c>
      <c r="B2627">
        <v>7.3080487251281703</v>
      </c>
      <c r="C2627">
        <v>18.299999237060501</v>
      </c>
      <c r="D2627" s="2">
        <f t="shared" ref="D2627:D2690" si="82">DATE(YEAR(A2627), MONTH(A2627), DAY(A2627))</f>
        <v>45406</v>
      </c>
      <c r="E2627">
        <f t="shared" ref="E2627:E2690" si="83">AVERAGEIF(D:D, D2627, B:B)*1.8+32</f>
        <v>46.761628580093358</v>
      </c>
    </row>
    <row r="2628" spans="1:5">
      <c r="A2628" s="5">
        <v>45406.416666666664</v>
      </c>
      <c r="B2628">
        <v>8.3105697631835902</v>
      </c>
      <c r="C2628">
        <v>18.299999237060501</v>
      </c>
      <c r="D2628" s="2">
        <f t="shared" si="82"/>
        <v>45406</v>
      </c>
      <c r="E2628">
        <f t="shared" si="83"/>
        <v>46.761628580093358</v>
      </c>
    </row>
    <row r="2629" spans="1:5">
      <c r="A2629" s="5">
        <v>45406.458333333336</v>
      </c>
      <c r="B2629">
        <v>9.2568616867065394</v>
      </c>
      <c r="C2629">
        <v>18.299999237060501</v>
      </c>
      <c r="D2629" s="2">
        <f t="shared" si="82"/>
        <v>45406</v>
      </c>
      <c r="E2629">
        <f t="shared" si="83"/>
        <v>46.761628580093358</v>
      </c>
    </row>
    <row r="2630" spans="1:5">
      <c r="A2630" s="5">
        <v>45406.5</v>
      </c>
      <c r="B2630">
        <v>10.196636199951101</v>
      </c>
      <c r="C2630">
        <v>18.299999237060501</v>
      </c>
      <c r="D2630" s="2">
        <f t="shared" si="82"/>
        <v>45406</v>
      </c>
      <c r="E2630">
        <f t="shared" si="83"/>
        <v>46.761628580093358</v>
      </c>
    </row>
    <row r="2631" spans="1:5">
      <c r="A2631" s="5">
        <v>45406.541666666664</v>
      </c>
      <c r="B2631">
        <v>10.9850559234619</v>
      </c>
      <c r="C2631">
        <v>18.299999237060501</v>
      </c>
      <c r="D2631" s="2">
        <f t="shared" si="82"/>
        <v>45406</v>
      </c>
      <c r="E2631">
        <f t="shared" si="83"/>
        <v>46.761628580093358</v>
      </c>
    </row>
    <row r="2632" spans="1:5">
      <c r="A2632" s="5">
        <v>45406.583333333336</v>
      </c>
      <c r="B2632">
        <v>11.6876211166381</v>
      </c>
      <c r="C2632">
        <v>18.299999237060501</v>
      </c>
      <c r="D2632" s="2">
        <f t="shared" si="82"/>
        <v>45406</v>
      </c>
      <c r="E2632">
        <f t="shared" si="83"/>
        <v>46.761628580093358</v>
      </c>
    </row>
    <row r="2633" spans="1:5">
      <c r="A2633" s="5">
        <v>45406.625</v>
      </c>
      <c r="B2633">
        <v>11.907525062561</v>
      </c>
      <c r="C2633">
        <v>20</v>
      </c>
      <c r="D2633" s="2">
        <f t="shared" si="82"/>
        <v>45406</v>
      </c>
      <c r="E2633">
        <f t="shared" si="83"/>
        <v>46.761628580093358</v>
      </c>
    </row>
    <row r="2634" spans="1:5">
      <c r="A2634" s="5">
        <v>45406.666666666664</v>
      </c>
      <c r="B2634">
        <v>11.641088485717701</v>
      </c>
      <c r="C2634">
        <v>20.600000381469702</v>
      </c>
      <c r="D2634" s="2">
        <f t="shared" si="82"/>
        <v>45406</v>
      </c>
      <c r="E2634">
        <f t="shared" si="83"/>
        <v>46.761628580093358</v>
      </c>
    </row>
    <row r="2635" spans="1:5">
      <c r="A2635" s="5">
        <v>45406.708333333336</v>
      </c>
      <c r="B2635">
        <v>10.854413986206</v>
      </c>
      <c r="C2635">
        <v>20.600000381469702</v>
      </c>
      <c r="D2635" s="2">
        <f t="shared" si="82"/>
        <v>45406</v>
      </c>
      <c r="E2635">
        <f t="shared" si="83"/>
        <v>46.761628580093358</v>
      </c>
    </row>
    <row r="2636" spans="1:5">
      <c r="A2636" s="5">
        <v>45406.75</v>
      </c>
      <c r="B2636">
        <v>9.8971309661865199</v>
      </c>
      <c r="C2636">
        <v>20</v>
      </c>
      <c r="D2636" s="2">
        <f t="shared" si="82"/>
        <v>45406</v>
      </c>
      <c r="E2636">
        <f t="shared" si="83"/>
        <v>46.761628580093358</v>
      </c>
    </row>
    <row r="2637" spans="1:5">
      <c r="A2637" s="5">
        <v>45406.791666666664</v>
      </c>
      <c r="B2637">
        <v>8.96044826507568</v>
      </c>
      <c r="C2637">
        <v>19.399999618530199</v>
      </c>
      <c r="D2637" s="2">
        <f t="shared" si="82"/>
        <v>45406</v>
      </c>
      <c r="E2637">
        <f t="shared" si="83"/>
        <v>46.761628580093358</v>
      </c>
    </row>
    <row r="2638" spans="1:5">
      <c r="A2638" s="5">
        <v>45406.833333333336</v>
      </c>
      <c r="B2638">
        <v>8.1065492630004794</v>
      </c>
      <c r="C2638">
        <v>16.7000007629394</v>
      </c>
      <c r="D2638" s="2">
        <f t="shared" si="82"/>
        <v>45406</v>
      </c>
      <c r="E2638">
        <f t="shared" si="83"/>
        <v>46.761628580093358</v>
      </c>
    </row>
    <row r="2639" spans="1:5">
      <c r="A2639" s="5">
        <v>45406.875</v>
      </c>
      <c r="B2639">
        <v>7.4481649398803702</v>
      </c>
      <c r="C2639">
        <v>15.6000003814697</v>
      </c>
      <c r="D2639" s="2">
        <f t="shared" si="82"/>
        <v>45406</v>
      </c>
      <c r="E2639">
        <f t="shared" si="83"/>
        <v>46.761628580093358</v>
      </c>
    </row>
    <row r="2640" spans="1:5">
      <c r="A2640" s="5">
        <v>45406.916666666664</v>
      </c>
      <c r="B2640">
        <v>6.7284955978393501</v>
      </c>
      <c r="C2640">
        <v>14.399999618530201</v>
      </c>
      <c r="D2640" s="2">
        <f t="shared" si="82"/>
        <v>45406</v>
      </c>
      <c r="E2640">
        <f t="shared" si="83"/>
        <v>46.761628580093358</v>
      </c>
    </row>
    <row r="2641" spans="1:5">
      <c r="A2641" s="5">
        <v>45406.958333333336</v>
      </c>
      <c r="B2641">
        <v>5.9971623420715297</v>
      </c>
      <c r="C2641">
        <v>13.300000190734799</v>
      </c>
      <c r="D2641" s="2">
        <f t="shared" si="82"/>
        <v>45406</v>
      </c>
      <c r="E2641">
        <f t="shared" si="83"/>
        <v>46.761628580093358</v>
      </c>
    </row>
    <row r="2642" spans="1:5">
      <c r="A2642" s="5">
        <v>45407</v>
      </c>
      <c r="B2642">
        <v>5.3916358947753897</v>
      </c>
      <c r="C2642">
        <v>12.199999809265099</v>
      </c>
      <c r="D2642" s="2">
        <f t="shared" si="82"/>
        <v>45407</v>
      </c>
      <c r="E2642">
        <f t="shared" si="83"/>
        <v>46.142244952917068</v>
      </c>
    </row>
    <row r="2643" spans="1:5">
      <c r="A2643" s="5">
        <v>45407.041666666664</v>
      </c>
      <c r="B2643">
        <v>4.8140492439270002</v>
      </c>
      <c r="C2643">
        <v>11.699999809265099</v>
      </c>
      <c r="D2643" s="2">
        <f t="shared" si="82"/>
        <v>45407</v>
      </c>
      <c r="E2643">
        <f t="shared" si="83"/>
        <v>46.142244952917068</v>
      </c>
    </row>
    <row r="2644" spans="1:5">
      <c r="A2644" s="5">
        <v>45407.083333333336</v>
      </c>
      <c r="B2644">
        <v>4.20759725570678</v>
      </c>
      <c r="C2644">
        <v>10.6000003814697</v>
      </c>
      <c r="D2644" s="2">
        <f t="shared" si="82"/>
        <v>45407</v>
      </c>
      <c r="E2644">
        <f t="shared" si="83"/>
        <v>46.142244952917068</v>
      </c>
    </row>
    <row r="2645" spans="1:5">
      <c r="A2645" s="5">
        <v>45407.125</v>
      </c>
      <c r="B2645">
        <v>3.7241194248199401</v>
      </c>
      <c r="C2645">
        <v>10</v>
      </c>
      <c r="D2645" s="2">
        <f t="shared" si="82"/>
        <v>45407</v>
      </c>
      <c r="E2645">
        <f t="shared" si="83"/>
        <v>46.142244952917068</v>
      </c>
    </row>
    <row r="2646" spans="1:5">
      <c r="A2646" s="5">
        <v>45407.166666666664</v>
      </c>
      <c r="B2646">
        <v>3.2826831340789702</v>
      </c>
      <c r="C2646">
        <v>10</v>
      </c>
      <c r="D2646" s="2">
        <f t="shared" si="82"/>
        <v>45407</v>
      </c>
      <c r="E2646">
        <f t="shared" si="83"/>
        <v>46.142244952917068</v>
      </c>
    </row>
    <row r="2647" spans="1:5">
      <c r="A2647" s="5">
        <v>45407.208333333336</v>
      </c>
      <c r="B2647">
        <v>2.9036130905151301</v>
      </c>
      <c r="C2647">
        <v>10</v>
      </c>
      <c r="D2647" s="2">
        <f t="shared" si="82"/>
        <v>45407</v>
      </c>
      <c r="E2647">
        <f t="shared" si="83"/>
        <v>46.142244952917068</v>
      </c>
    </row>
    <row r="2648" spans="1:5">
      <c r="A2648" s="5">
        <v>45407.25</v>
      </c>
      <c r="B2648">
        <v>2.7587971687316801</v>
      </c>
      <c r="C2648">
        <v>10.6000003814697</v>
      </c>
      <c r="D2648" s="2">
        <f t="shared" si="82"/>
        <v>45407</v>
      </c>
      <c r="E2648">
        <f t="shared" si="83"/>
        <v>46.142244952917068</v>
      </c>
    </row>
    <row r="2649" spans="1:5">
      <c r="A2649" s="5">
        <v>45407.291666666664</v>
      </c>
      <c r="B2649">
        <v>3.03233695030212</v>
      </c>
      <c r="C2649">
        <v>12.199999809265099</v>
      </c>
      <c r="D2649" s="2">
        <f t="shared" si="82"/>
        <v>45407</v>
      </c>
      <c r="E2649">
        <f t="shared" si="83"/>
        <v>46.142244952917068</v>
      </c>
    </row>
    <row r="2650" spans="1:5">
      <c r="A2650" s="5">
        <v>45407.333333333336</v>
      </c>
      <c r="B2650">
        <v>4.0950493812561</v>
      </c>
      <c r="C2650">
        <v>13.899999618530201</v>
      </c>
      <c r="D2650" s="2">
        <f t="shared" si="82"/>
        <v>45407</v>
      </c>
      <c r="E2650">
        <f t="shared" si="83"/>
        <v>46.142244952917068</v>
      </c>
    </row>
    <row r="2651" spans="1:5">
      <c r="A2651" s="5">
        <v>45407.375</v>
      </c>
      <c r="B2651">
        <v>6.07684230804443</v>
      </c>
      <c r="C2651">
        <v>15</v>
      </c>
      <c r="D2651" s="2">
        <f t="shared" si="82"/>
        <v>45407</v>
      </c>
      <c r="E2651">
        <f t="shared" si="83"/>
        <v>46.142244952917068</v>
      </c>
    </row>
    <row r="2652" spans="1:5">
      <c r="A2652" s="5">
        <v>45407.416666666664</v>
      </c>
      <c r="B2652">
        <v>8.6344547271728498</v>
      </c>
      <c r="C2652">
        <v>16.7000007629394</v>
      </c>
      <c r="D2652" s="2">
        <f t="shared" si="82"/>
        <v>45407</v>
      </c>
      <c r="E2652">
        <f t="shared" si="83"/>
        <v>46.142244952917068</v>
      </c>
    </row>
    <row r="2653" spans="1:5">
      <c r="A2653" s="5">
        <v>45407.458333333336</v>
      </c>
      <c r="B2653">
        <v>10.775820732116699</v>
      </c>
      <c r="C2653">
        <v>18.299999237060501</v>
      </c>
      <c r="D2653" s="2">
        <f t="shared" si="82"/>
        <v>45407</v>
      </c>
      <c r="E2653">
        <f t="shared" si="83"/>
        <v>46.142244952917068</v>
      </c>
    </row>
    <row r="2654" spans="1:5">
      <c r="A2654" s="5">
        <v>45407.5</v>
      </c>
      <c r="B2654">
        <v>12.3053531646728</v>
      </c>
      <c r="C2654">
        <v>19.399999618530199</v>
      </c>
      <c r="D2654" s="2">
        <f t="shared" si="82"/>
        <v>45407</v>
      </c>
      <c r="E2654">
        <f t="shared" si="83"/>
        <v>46.142244952917068</v>
      </c>
    </row>
    <row r="2655" spans="1:5">
      <c r="A2655" s="5">
        <v>45407.541666666664</v>
      </c>
      <c r="B2655">
        <v>13.246727943420399</v>
      </c>
      <c r="C2655">
        <v>20.600000381469702</v>
      </c>
      <c r="D2655" s="2">
        <f t="shared" si="82"/>
        <v>45407</v>
      </c>
      <c r="E2655">
        <f t="shared" si="83"/>
        <v>46.142244952917068</v>
      </c>
    </row>
    <row r="2656" spans="1:5">
      <c r="A2656" s="5">
        <v>45407.583333333336</v>
      </c>
      <c r="B2656">
        <v>13.751964569091699</v>
      </c>
      <c r="C2656">
        <v>21.7000007629394</v>
      </c>
      <c r="D2656" s="2">
        <f t="shared" si="82"/>
        <v>45407</v>
      </c>
      <c r="E2656">
        <f t="shared" si="83"/>
        <v>46.142244952917068</v>
      </c>
    </row>
    <row r="2657" spans="1:5">
      <c r="A2657" s="5">
        <v>45407.625</v>
      </c>
      <c r="B2657">
        <v>13.721483230590801</v>
      </c>
      <c r="C2657">
        <v>22.2000007629394</v>
      </c>
      <c r="D2657" s="2">
        <f t="shared" si="82"/>
        <v>45407</v>
      </c>
      <c r="E2657">
        <f t="shared" si="83"/>
        <v>46.142244952917068</v>
      </c>
    </row>
    <row r="2658" spans="1:5">
      <c r="A2658" s="5">
        <v>45407.666666666664</v>
      </c>
      <c r="B2658">
        <v>13.029760360717701</v>
      </c>
      <c r="C2658">
        <v>23.299999237060501</v>
      </c>
      <c r="D2658" s="2">
        <f t="shared" si="82"/>
        <v>45407</v>
      </c>
      <c r="E2658">
        <f t="shared" si="83"/>
        <v>46.142244952917068</v>
      </c>
    </row>
    <row r="2659" spans="1:5">
      <c r="A2659" s="5">
        <v>45407.708333333336</v>
      </c>
      <c r="B2659">
        <v>11.769740104675201</v>
      </c>
      <c r="C2659">
        <v>22.799999237060501</v>
      </c>
      <c r="D2659" s="2">
        <f t="shared" si="82"/>
        <v>45407</v>
      </c>
      <c r="E2659">
        <f t="shared" si="83"/>
        <v>46.142244952917068</v>
      </c>
    </row>
    <row r="2660" spans="1:5">
      <c r="A2660" s="5">
        <v>45407.75</v>
      </c>
      <c r="B2660">
        <v>10.222831726074199</v>
      </c>
      <c r="C2660">
        <v>22.799999237060501</v>
      </c>
      <c r="D2660" s="2">
        <f t="shared" si="82"/>
        <v>45407</v>
      </c>
      <c r="E2660">
        <f t="shared" si="83"/>
        <v>46.142244952917068</v>
      </c>
    </row>
    <row r="2661" spans="1:5">
      <c r="A2661" s="5">
        <v>45407.791666666664</v>
      </c>
      <c r="B2661">
        <v>9.2216930389404297</v>
      </c>
      <c r="C2661">
        <v>21.100000381469702</v>
      </c>
      <c r="D2661" s="2">
        <f t="shared" si="82"/>
        <v>45407</v>
      </c>
      <c r="E2661">
        <f t="shared" si="83"/>
        <v>46.142244952917068</v>
      </c>
    </row>
    <row r="2662" spans="1:5">
      <c r="A2662" s="5">
        <v>45407.833333333336</v>
      </c>
      <c r="B2662">
        <v>8.6039752960205007</v>
      </c>
      <c r="C2662">
        <v>20.600000381469702</v>
      </c>
      <c r="D2662" s="2">
        <f t="shared" si="82"/>
        <v>45407</v>
      </c>
      <c r="E2662">
        <f t="shared" si="83"/>
        <v>46.142244952917068</v>
      </c>
    </row>
    <row r="2663" spans="1:5">
      <c r="A2663" s="5">
        <v>45407.875</v>
      </c>
      <c r="B2663">
        <v>8.1784343719482404</v>
      </c>
      <c r="C2663">
        <v>20.600000381469702</v>
      </c>
      <c r="D2663" s="2">
        <f t="shared" si="82"/>
        <v>45407</v>
      </c>
      <c r="E2663">
        <f t="shared" si="83"/>
        <v>46.142244952917068</v>
      </c>
    </row>
    <row r="2664" spans="1:5">
      <c r="A2664" s="5">
        <v>45407.916666666664</v>
      </c>
      <c r="B2664">
        <v>7.6767792701721103</v>
      </c>
      <c r="C2664">
        <v>20</v>
      </c>
      <c r="D2664" s="2">
        <f t="shared" si="82"/>
        <v>45407</v>
      </c>
      <c r="E2664">
        <f t="shared" si="83"/>
        <v>46.142244952917068</v>
      </c>
    </row>
    <row r="2665" spans="1:5">
      <c r="A2665" s="5">
        <v>45407.958333333336</v>
      </c>
      <c r="B2665">
        <v>7.1375236511230398</v>
      </c>
      <c r="C2665">
        <v>21.100000381469702</v>
      </c>
      <c r="D2665" s="2">
        <f t="shared" si="82"/>
        <v>45407</v>
      </c>
      <c r="E2665">
        <f t="shared" si="83"/>
        <v>46.142244952917068</v>
      </c>
    </row>
    <row r="2666" spans="1:5">
      <c r="A2666" s="5">
        <v>45408</v>
      </c>
      <c r="B2666">
        <v>6.6238927841186497</v>
      </c>
      <c r="C2666">
        <v>20.600000381469702</v>
      </c>
      <c r="D2666" s="2">
        <f t="shared" si="82"/>
        <v>45408</v>
      </c>
      <c r="E2666">
        <f t="shared" si="83"/>
        <v>49.825633203983244</v>
      </c>
    </row>
    <row r="2667" spans="1:5">
      <c r="A2667" s="5">
        <v>45408.041666666664</v>
      </c>
      <c r="B2667">
        <v>6.1378879547119096</v>
      </c>
      <c r="C2667">
        <v>18.899999618530199</v>
      </c>
      <c r="D2667" s="2">
        <f t="shared" si="82"/>
        <v>45408</v>
      </c>
      <c r="E2667">
        <f t="shared" si="83"/>
        <v>49.825633203983244</v>
      </c>
    </row>
    <row r="2668" spans="1:5">
      <c r="A2668" s="5">
        <v>45408.083333333336</v>
      </c>
      <c r="B2668">
        <v>5.74481153488159</v>
      </c>
      <c r="C2668">
        <v>20</v>
      </c>
      <c r="D2668" s="2">
        <f t="shared" si="82"/>
        <v>45408</v>
      </c>
      <c r="E2668">
        <f t="shared" si="83"/>
        <v>49.825633203983244</v>
      </c>
    </row>
    <row r="2669" spans="1:5">
      <c r="A2669" s="5">
        <v>45408.125</v>
      </c>
      <c r="B2669">
        <v>5.4561295509338299</v>
      </c>
      <c r="C2669">
        <v>18.899999618530199</v>
      </c>
      <c r="D2669" s="2">
        <f t="shared" si="82"/>
        <v>45408</v>
      </c>
      <c r="E2669">
        <f t="shared" si="83"/>
        <v>49.825633203983244</v>
      </c>
    </row>
    <row r="2670" spans="1:5">
      <c r="A2670" s="5">
        <v>45408.166666666664</v>
      </c>
      <c r="B2670">
        <v>5.3142952919006303</v>
      </c>
      <c r="C2670">
        <v>18.299999237060501</v>
      </c>
      <c r="D2670" s="2">
        <f t="shared" si="82"/>
        <v>45408</v>
      </c>
      <c r="E2670">
        <f t="shared" si="83"/>
        <v>49.825633203983244</v>
      </c>
    </row>
    <row r="2671" spans="1:5">
      <c r="A2671" s="5">
        <v>45408.208333333336</v>
      </c>
      <c r="B2671">
        <v>5.3751320838928196</v>
      </c>
      <c r="C2671">
        <v>18.299999237060501</v>
      </c>
      <c r="D2671" s="2">
        <f t="shared" si="82"/>
        <v>45408</v>
      </c>
      <c r="E2671">
        <f t="shared" si="83"/>
        <v>49.825633203983244</v>
      </c>
    </row>
    <row r="2672" spans="1:5">
      <c r="A2672" s="5">
        <v>45408.25</v>
      </c>
      <c r="B2672">
        <v>5.7118797302245996</v>
      </c>
      <c r="C2672">
        <v>18.899999618530199</v>
      </c>
      <c r="D2672" s="2">
        <f t="shared" si="82"/>
        <v>45408</v>
      </c>
      <c r="E2672">
        <f t="shared" si="83"/>
        <v>49.825633203983244</v>
      </c>
    </row>
    <row r="2673" spans="1:5">
      <c r="A2673" s="5">
        <v>45408.291666666664</v>
      </c>
      <c r="B2673">
        <v>6.4700865745544398</v>
      </c>
      <c r="C2673">
        <v>18.899999618530199</v>
      </c>
      <c r="D2673" s="2">
        <f t="shared" si="82"/>
        <v>45408</v>
      </c>
      <c r="E2673">
        <f t="shared" si="83"/>
        <v>49.825633203983244</v>
      </c>
    </row>
    <row r="2674" spans="1:5">
      <c r="A2674" s="5">
        <v>45408.333333333336</v>
      </c>
      <c r="B2674">
        <v>8.0865449905395508</v>
      </c>
      <c r="C2674">
        <v>19.399999618530199</v>
      </c>
      <c r="D2674" s="2">
        <f t="shared" si="82"/>
        <v>45408</v>
      </c>
      <c r="E2674">
        <f t="shared" si="83"/>
        <v>49.825633203983244</v>
      </c>
    </row>
    <row r="2675" spans="1:5">
      <c r="A2675" s="5">
        <v>45408.375</v>
      </c>
      <c r="B2675">
        <v>9.6410121917724592</v>
      </c>
      <c r="C2675">
        <v>20.600000381469702</v>
      </c>
      <c r="D2675" s="2">
        <f t="shared" si="82"/>
        <v>45408</v>
      </c>
      <c r="E2675">
        <f t="shared" si="83"/>
        <v>49.825633203983244</v>
      </c>
    </row>
    <row r="2676" spans="1:5">
      <c r="A2676" s="5">
        <v>45408.416666666664</v>
      </c>
      <c r="B2676">
        <v>11.206325531005801</v>
      </c>
      <c r="C2676">
        <v>21.7000007629394</v>
      </c>
      <c r="D2676" s="2">
        <f t="shared" si="82"/>
        <v>45408</v>
      </c>
      <c r="E2676">
        <f t="shared" si="83"/>
        <v>49.825633203983244</v>
      </c>
    </row>
    <row r="2677" spans="1:5">
      <c r="A2677" s="5">
        <v>45408.458333333336</v>
      </c>
      <c r="B2677">
        <v>12.724287033081</v>
      </c>
      <c r="C2677">
        <v>21.7000007629394</v>
      </c>
      <c r="D2677" s="2">
        <f t="shared" si="82"/>
        <v>45408</v>
      </c>
      <c r="E2677">
        <f t="shared" si="83"/>
        <v>49.825633203983244</v>
      </c>
    </row>
    <row r="2678" spans="1:5">
      <c r="A2678" s="5">
        <v>45408.5</v>
      </c>
      <c r="B2678">
        <v>13.8340339660644</v>
      </c>
      <c r="C2678">
        <v>21.7000007629394</v>
      </c>
      <c r="D2678" s="2">
        <f t="shared" si="82"/>
        <v>45408</v>
      </c>
      <c r="E2678">
        <f t="shared" si="83"/>
        <v>49.825633203983244</v>
      </c>
    </row>
    <row r="2679" spans="1:5">
      <c r="A2679" s="5">
        <v>45408.541666666664</v>
      </c>
      <c r="B2679">
        <v>14.3949012756347</v>
      </c>
      <c r="C2679">
        <v>22.799999237060501</v>
      </c>
      <c r="D2679" s="2">
        <f t="shared" si="82"/>
        <v>45408</v>
      </c>
      <c r="E2679">
        <f t="shared" si="83"/>
        <v>49.825633203983244</v>
      </c>
    </row>
    <row r="2680" spans="1:5">
      <c r="A2680" s="5">
        <v>45408.583333333336</v>
      </c>
      <c r="B2680">
        <v>14.4477071762084</v>
      </c>
      <c r="C2680">
        <v>23.299999237060501</v>
      </c>
      <c r="D2680" s="2">
        <f t="shared" si="82"/>
        <v>45408</v>
      </c>
      <c r="E2680">
        <f t="shared" si="83"/>
        <v>49.825633203983244</v>
      </c>
    </row>
    <row r="2681" spans="1:5">
      <c r="A2681" s="5">
        <v>45408.625</v>
      </c>
      <c r="B2681">
        <v>14.131025314331</v>
      </c>
      <c r="C2681">
        <v>23.299999237060501</v>
      </c>
      <c r="D2681" s="2">
        <f t="shared" si="82"/>
        <v>45408</v>
      </c>
      <c r="E2681">
        <f t="shared" si="83"/>
        <v>49.825633203983244</v>
      </c>
    </row>
    <row r="2682" spans="1:5">
      <c r="A2682" s="5">
        <v>45408.666666666664</v>
      </c>
      <c r="B2682">
        <v>13.6056909561157</v>
      </c>
      <c r="C2682">
        <v>23.899999618530199</v>
      </c>
      <c r="D2682" s="2">
        <f t="shared" si="82"/>
        <v>45408</v>
      </c>
      <c r="E2682">
        <f t="shared" si="83"/>
        <v>49.825633203983244</v>
      </c>
    </row>
    <row r="2683" spans="1:5">
      <c r="A2683" s="5">
        <v>45408.708333333336</v>
      </c>
      <c r="B2683">
        <v>12.9540748596191</v>
      </c>
      <c r="C2683">
        <v>23.299999237060501</v>
      </c>
      <c r="D2683" s="2">
        <f t="shared" si="82"/>
        <v>45408</v>
      </c>
      <c r="E2683">
        <f t="shared" si="83"/>
        <v>49.825633203983244</v>
      </c>
    </row>
    <row r="2684" spans="1:5">
      <c r="A2684" s="5">
        <v>45408.75</v>
      </c>
      <c r="B2684">
        <v>12.1753396987915</v>
      </c>
      <c r="C2684">
        <v>22.2000007629394</v>
      </c>
      <c r="D2684" s="2">
        <f t="shared" si="82"/>
        <v>45408</v>
      </c>
      <c r="E2684">
        <f t="shared" si="83"/>
        <v>49.825633203983244</v>
      </c>
    </row>
    <row r="2685" spans="1:5">
      <c r="A2685" s="5">
        <v>45408.791666666664</v>
      </c>
      <c r="B2685">
        <v>11.4313430786132</v>
      </c>
      <c r="C2685">
        <v>21.100000381469702</v>
      </c>
      <c r="D2685" s="2">
        <f t="shared" si="82"/>
        <v>45408</v>
      </c>
      <c r="E2685">
        <f t="shared" si="83"/>
        <v>49.825633203983244</v>
      </c>
    </row>
    <row r="2686" spans="1:5">
      <c r="A2686" s="5">
        <v>45408.833333333336</v>
      </c>
      <c r="B2686">
        <v>10.8708953857421</v>
      </c>
      <c r="C2686">
        <v>19.399999618530199</v>
      </c>
      <c r="D2686" s="2">
        <f t="shared" si="82"/>
        <v>45408</v>
      </c>
      <c r="E2686">
        <f t="shared" si="83"/>
        <v>49.825633203983244</v>
      </c>
    </row>
    <row r="2687" spans="1:5">
      <c r="A2687" s="5">
        <v>45408.875</v>
      </c>
      <c r="B2687">
        <v>10.618516921996999</v>
      </c>
      <c r="C2687">
        <v>18.299999237060501</v>
      </c>
      <c r="D2687" s="2">
        <f t="shared" si="82"/>
        <v>45408</v>
      </c>
      <c r="E2687">
        <f t="shared" si="83"/>
        <v>49.825633203983244</v>
      </c>
    </row>
    <row r="2688" spans="1:5">
      <c r="A2688" s="5">
        <v>45408.916666666664</v>
      </c>
      <c r="B2688">
        <v>10.4344787597656</v>
      </c>
      <c r="C2688">
        <v>17.2000007629394</v>
      </c>
      <c r="D2688" s="2">
        <f t="shared" si="82"/>
        <v>45408</v>
      </c>
      <c r="E2688">
        <f t="shared" si="83"/>
        <v>49.825633203983244</v>
      </c>
    </row>
    <row r="2689" spans="1:5">
      <c r="A2689" s="5">
        <v>45408.958333333336</v>
      </c>
      <c r="B2689">
        <v>10.284816741943301</v>
      </c>
      <c r="C2689">
        <v>16.7000007629394</v>
      </c>
      <c r="D2689" s="2">
        <f t="shared" si="82"/>
        <v>45408</v>
      </c>
      <c r="E2689">
        <f t="shared" si="83"/>
        <v>49.825633203983244</v>
      </c>
    </row>
    <row r="2690" spans="1:5">
      <c r="A2690" s="5">
        <v>45409</v>
      </c>
      <c r="B2690">
        <v>10.1356601715087</v>
      </c>
      <c r="C2690">
        <v>14.399999618530201</v>
      </c>
      <c r="D2690" s="2">
        <f t="shared" si="82"/>
        <v>45409</v>
      </c>
      <c r="E2690">
        <f t="shared" si="83"/>
        <v>56.858447003364461</v>
      </c>
    </row>
    <row r="2691" spans="1:5">
      <c r="A2691" s="5">
        <v>45409.041666666664</v>
      </c>
      <c r="B2691">
        <v>9.9984664916992099</v>
      </c>
      <c r="C2691">
        <v>13.300000190734799</v>
      </c>
      <c r="D2691" s="2">
        <f t="shared" ref="D2691:D2754" si="84">DATE(YEAR(A2691), MONTH(A2691), DAY(A2691))</f>
        <v>45409</v>
      </c>
      <c r="E2691">
        <f t="shared" ref="E2691:E2754" si="85">AVERAGEIF(D:D, D2691, B:B)*1.8+32</f>
        <v>56.858447003364461</v>
      </c>
    </row>
    <row r="2692" spans="1:5">
      <c r="A2692" s="5">
        <v>45409.083333333336</v>
      </c>
      <c r="B2692">
        <v>9.8938341140746999</v>
      </c>
      <c r="C2692">
        <v>12.199999809265099</v>
      </c>
      <c r="D2692" s="2">
        <f t="shared" si="84"/>
        <v>45409</v>
      </c>
      <c r="E2692">
        <f t="shared" si="85"/>
        <v>56.858447003364461</v>
      </c>
    </row>
    <row r="2693" spans="1:5">
      <c r="A2693" s="5">
        <v>45409.125</v>
      </c>
      <c r="B2693">
        <v>9.89338874816894</v>
      </c>
      <c r="C2693">
        <v>13.300000190734799</v>
      </c>
      <c r="D2693" s="2">
        <f t="shared" si="84"/>
        <v>45409</v>
      </c>
      <c r="E2693">
        <f t="shared" si="85"/>
        <v>56.858447003364461</v>
      </c>
    </row>
    <row r="2694" spans="1:5">
      <c r="A2694" s="5">
        <v>45409.166666666664</v>
      </c>
      <c r="B2694">
        <v>10.0237712860107</v>
      </c>
      <c r="C2694">
        <v>13.899999618530201</v>
      </c>
      <c r="D2694" s="2">
        <f t="shared" si="84"/>
        <v>45409</v>
      </c>
      <c r="E2694">
        <f t="shared" si="85"/>
        <v>56.858447003364461</v>
      </c>
    </row>
    <row r="2695" spans="1:5">
      <c r="A2695" s="5">
        <v>45409.208333333336</v>
      </c>
      <c r="B2695">
        <v>10.327754974365201</v>
      </c>
      <c r="C2695">
        <v>13.300000190734799</v>
      </c>
      <c r="D2695" s="2">
        <f t="shared" si="84"/>
        <v>45409</v>
      </c>
      <c r="E2695">
        <f t="shared" si="85"/>
        <v>56.858447003364461</v>
      </c>
    </row>
    <row r="2696" spans="1:5">
      <c r="A2696" s="5">
        <v>45409.25</v>
      </c>
      <c r="B2696">
        <v>10.9084043502807</v>
      </c>
      <c r="C2696">
        <v>13.899999618530201</v>
      </c>
      <c r="D2696" s="2">
        <f t="shared" si="84"/>
        <v>45409</v>
      </c>
      <c r="E2696">
        <f t="shared" si="85"/>
        <v>56.858447003364461</v>
      </c>
    </row>
    <row r="2697" spans="1:5">
      <c r="A2697" s="5">
        <v>45409.291666666664</v>
      </c>
      <c r="B2697">
        <v>12.114873886108301</v>
      </c>
      <c r="C2697">
        <v>17.2000007629394</v>
      </c>
      <c r="D2697" s="2">
        <f t="shared" si="84"/>
        <v>45409</v>
      </c>
      <c r="E2697">
        <f t="shared" si="85"/>
        <v>56.858447003364461</v>
      </c>
    </row>
    <row r="2698" spans="1:5">
      <c r="A2698" s="5">
        <v>45409.333333333336</v>
      </c>
      <c r="B2698">
        <v>13.272621154785099</v>
      </c>
      <c r="C2698">
        <v>17.799999237060501</v>
      </c>
      <c r="D2698" s="2">
        <f t="shared" si="84"/>
        <v>45409</v>
      </c>
      <c r="E2698">
        <f t="shared" si="85"/>
        <v>56.858447003364461</v>
      </c>
    </row>
    <row r="2699" spans="1:5">
      <c r="A2699" s="5">
        <v>45409.375</v>
      </c>
      <c r="B2699">
        <v>14.315435409545801</v>
      </c>
      <c r="C2699">
        <v>18.299999237060501</v>
      </c>
      <c r="D2699" s="2">
        <f t="shared" si="84"/>
        <v>45409</v>
      </c>
      <c r="E2699">
        <f t="shared" si="85"/>
        <v>56.858447003364461</v>
      </c>
    </row>
    <row r="2700" spans="1:5">
      <c r="A2700" s="5">
        <v>45409.416666666664</v>
      </c>
      <c r="B2700">
        <v>15.340052604675201</v>
      </c>
      <c r="C2700">
        <v>21.7000007629394</v>
      </c>
      <c r="D2700" s="2">
        <f t="shared" si="84"/>
        <v>45409</v>
      </c>
      <c r="E2700">
        <f t="shared" si="85"/>
        <v>56.858447003364461</v>
      </c>
    </row>
    <row r="2701" spans="1:5">
      <c r="A2701" s="5">
        <v>45409.458333333336</v>
      </c>
      <c r="B2701">
        <v>16.253313064575099</v>
      </c>
      <c r="C2701">
        <v>22.799999237060501</v>
      </c>
      <c r="D2701" s="2">
        <f t="shared" si="84"/>
        <v>45409</v>
      </c>
      <c r="E2701">
        <f t="shared" si="85"/>
        <v>56.858447003364461</v>
      </c>
    </row>
    <row r="2702" spans="1:5">
      <c r="A2702" s="5">
        <v>45409.5</v>
      </c>
      <c r="B2702">
        <v>16.9272060394287</v>
      </c>
      <c r="C2702">
        <v>24.399999618530199</v>
      </c>
      <c r="D2702" s="2">
        <f t="shared" si="84"/>
        <v>45409</v>
      </c>
      <c r="E2702">
        <f t="shared" si="85"/>
        <v>56.858447003364461</v>
      </c>
    </row>
    <row r="2703" spans="1:5">
      <c r="A2703" s="5">
        <v>45409.541666666664</v>
      </c>
      <c r="B2703">
        <v>17.346052169799801</v>
      </c>
      <c r="C2703">
        <v>25</v>
      </c>
      <c r="D2703" s="2">
        <f t="shared" si="84"/>
        <v>45409</v>
      </c>
      <c r="E2703">
        <f t="shared" si="85"/>
        <v>56.858447003364461</v>
      </c>
    </row>
    <row r="2704" spans="1:5">
      <c r="A2704" s="5">
        <v>45409.583333333336</v>
      </c>
      <c r="B2704">
        <v>17.5063972473144</v>
      </c>
      <c r="C2704">
        <v>21.100000381469702</v>
      </c>
      <c r="D2704" s="2">
        <f t="shared" si="84"/>
        <v>45409</v>
      </c>
      <c r="E2704">
        <f t="shared" si="85"/>
        <v>56.858447003364461</v>
      </c>
    </row>
    <row r="2705" spans="1:5">
      <c r="A2705" s="5">
        <v>45409.625</v>
      </c>
      <c r="B2705">
        <v>17.364524841308501</v>
      </c>
      <c r="C2705">
        <v>21.7000007629394</v>
      </c>
      <c r="D2705" s="2">
        <f t="shared" si="84"/>
        <v>45409</v>
      </c>
      <c r="E2705">
        <f t="shared" si="85"/>
        <v>56.858447003364461</v>
      </c>
    </row>
    <row r="2706" spans="1:5">
      <c r="A2706" s="5">
        <v>45409.666666666664</v>
      </c>
      <c r="B2706">
        <v>17.013084411621001</v>
      </c>
      <c r="C2706">
        <v>22.2000007629394</v>
      </c>
      <c r="D2706" s="2">
        <f t="shared" si="84"/>
        <v>45409</v>
      </c>
      <c r="E2706">
        <f t="shared" si="85"/>
        <v>56.858447003364461</v>
      </c>
    </row>
    <row r="2707" spans="1:5">
      <c r="A2707" s="5">
        <v>45409.708333333336</v>
      </c>
      <c r="B2707">
        <v>16.646640777587798</v>
      </c>
      <c r="C2707">
        <v>22.2000007629394</v>
      </c>
      <c r="D2707" s="2">
        <f t="shared" si="84"/>
        <v>45409</v>
      </c>
      <c r="E2707">
        <f t="shared" si="85"/>
        <v>56.858447003364461</v>
      </c>
    </row>
    <row r="2708" spans="1:5">
      <c r="A2708" s="5">
        <v>45409.75</v>
      </c>
      <c r="B2708">
        <v>16.009149551391602</v>
      </c>
      <c r="C2708">
        <v>22.2000007629394</v>
      </c>
      <c r="D2708" s="2">
        <f t="shared" si="84"/>
        <v>45409</v>
      </c>
      <c r="E2708">
        <f t="shared" si="85"/>
        <v>56.858447003364461</v>
      </c>
    </row>
    <row r="2709" spans="1:5">
      <c r="A2709" s="5">
        <v>45409.791666666664</v>
      </c>
      <c r="B2709">
        <v>15.158800125121999</v>
      </c>
      <c r="C2709">
        <v>20.600000381469702</v>
      </c>
      <c r="D2709" s="2">
        <f t="shared" si="84"/>
        <v>45409</v>
      </c>
      <c r="E2709">
        <f t="shared" si="85"/>
        <v>56.858447003364461</v>
      </c>
    </row>
    <row r="2710" spans="1:5">
      <c r="A2710" s="5">
        <v>45409.833333333336</v>
      </c>
      <c r="B2710">
        <v>14.3825674057006</v>
      </c>
      <c r="C2710">
        <v>19.399999618530199</v>
      </c>
      <c r="D2710" s="2">
        <f t="shared" si="84"/>
        <v>45409</v>
      </c>
      <c r="E2710">
        <f t="shared" si="85"/>
        <v>56.858447003364461</v>
      </c>
    </row>
    <row r="2711" spans="1:5">
      <c r="A2711" s="5">
        <v>45409.875</v>
      </c>
      <c r="B2711">
        <v>13.9658946990966</v>
      </c>
      <c r="C2711">
        <v>18.299999237060501</v>
      </c>
      <c r="D2711" s="2">
        <f t="shared" si="84"/>
        <v>45409</v>
      </c>
      <c r="E2711">
        <f t="shared" si="85"/>
        <v>56.858447003364461</v>
      </c>
    </row>
    <row r="2712" spans="1:5">
      <c r="A2712" s="5">
        <v>45409.916666666664</v>
      </c>
      <c r="B2712">
        <v>13.550463676452599</v>
      </c>
      <c r="C2712">
        <v>17.799999237060501</v>
      </c>
      <c r="D2712" s="2">
        <f t="shared" si="84"/>
        <v>45409</v>
      </c>
      <c r="E2712">
        <f t="shared" si="85"/>
        <v>56.858447003364461</v>
      </c>
    </row>
    <row r="2713" spans="1:5">
      <c r="A2713" s="5">
        <v>45409.958333333336</v>
      </c>
      <c r="B2713">
        <v>13.0976028442382</v>
      </c>
      <c r="C2713">
        <v>18.299999237060501</v>
      </c>
      <c r="D2713" s="2">
        <f t="shared" si="84"/>
        <v>45409</v>
      </c>
      <c r="E2713">
        <f t="shared" si="85"/>
        <v>56.858447003364461</v>
      </c>
    </row>
    <row r="2714" spans="1:5">
      <c r="A2714" s="5">
        <v>45410</v>
      </c>
      <c r="B2714">
        <v>12.6573772430419</v>
      </c>
      <c r="C2714">
        <v>17.2000007629394</v>
      </c>
      <c r="D2714" s="2">
        <f t="shared" si="84"/>
        <v>45410</v>
      </c>
      <c r="E2714">
        <f t="shared" si="85"/>
        <v>56.301709461212084</v>
      </c>
    </row>
    <row r="2715" spans="1:5">
      <c r="A2715" s="5">
        <v>45410.041666666664</v>
      </c>
      <c r="B2715">
        <v>12.248884201049799</v>
      </c>
      <c r="C2715">
        <v>17.2000007629394</v>
      </c>
      <c r="D2715" s="2">
        <f t="shared" si="84"/>
        <v>45410</v>
      </c>
      <c r="E2715">
        <f t="shared" si="85"/>
        <v>56.301709461212084</v>
      </c>
    </row>
    <row r="2716" spans="1:5">
      <c r="A2716" s="5">
        <v>45410.083333333336</v>
      </c>
      <c r="B2716">
        <v>11.879453659057599</v>
      </c>
      <c r="C2716">
        <v>17.2000007629394</v>
      </c>
      <c r="D2716" s="2">
        <f t="shared" si="84"/>
        <v>45410</v>
      </c>
      <c r="E2716">
        <f t="shared" si="85"/>
        <v>56.301709461212084</v>
      </c>
    </row>
    <row r="2717" spans="1:5">
      <c r="A2717" s="5">
        <v>45410.125</v>
      </c>
      <c r="B2717">
        <v>11.582735061645501</v>
      </c>
      <c r="C2717">
        <v>17.2000007629394</v>
      </c>
      <c r="D2717" s="2">
        <f t="shared" si="84"/>
        <v>45410</v>
      </c>
      <c r="E2717">
        <f t="shared" si="85"/>
        <v>56.301709461212084</v>
      </c>
    </row>
    <row r="2718" spans="1:5">
      <c r="A2718" s="5">
        <v>45410.166666666664</v>
      </c>
      <c r="B2718">
        <v>11.366197586059499</v>
      </c>
      <c r="C2718">
        <v>16.7000007629394</v>
      </c>
      <c r="D2718" s="2">
        <f t="shared" si="84"/>
        <v>45410</v>
      </c>
      <c r="E2718">
        <f t="shared" si="85"/>
        <v>56.301709461212084</v>
      </c>
    </row>
    <row r="2719" spans="1:5">
      <c r="A2719" s="5">
        <v>45410.208333333336</v>
      </c>
      <c r="B2719">
        <v>11.292920112609799</v>
      </c>
      <c r="C2719">
        <v>16.7000007629394</v>
      </c>
      <c r="D2719" s="2">
        <f t="shared" si="84"/>
        <v>45410</v>
      </c>
      <c r="E2719">
        <f t="shared" si="85"/>
        <v>56.301709461212084</v>
      </c>
    </row>
    <row r="2720" spans="1:5">
      <c r="A2720" s="5">
        <v>45410.25</v>
      </c>
      <c r="B2720">
        <v>11.338619232177701</v>
      </c>
      <c r="C2720">
        <v>17.2000007629394</v>
      </c>
      <c r="D2720" s="2">
        <f t="shared" si="84"/>
        <v>45410</v>
      </c>
      <c r="E2720">
        <f t="shared" si="85"/>
        <v>56.301709461212084</v>
      </c>
    </row>
    <row r="2721" spans="1:5">
      <c r="A2721" s="5">
        <v>45410.291666666664</v>
      </c>
      <c r="B2721">
        <v>11.5743293762207</v>
      </c>
      <c r="C2721">
        <v>15.6000003814697</v>
      </c>
      <c r="D2721" s="2">
        <f t="shared" si="84"/>
        <v>45410</v>
      </c>
      <c r="E2721">
        <f t="shared" si="85"/>
        <v>56.301709461212084</v>
      </c>
    </row>
    <row r="2722" spans="1:5">
      <c r="A2722" s="5">
        <v>45410.333333333336</v>
      </c>
      <c r="B2722">
        <v>12.368100166320801</v>
      </c>
      <c r="C2722">
        <v>15</v>
      </c>
      <c r="D2722" s="2">
        <f t="shared" si="84"/>
        <v>45410</v>
      </c>
      <c r="E2722">
        <f t="shared" si="85"/>
        <v>56.301709461212084</v>
      </c>
    </row>
    <row r="2723" spans="1:5">
      <c r="A2723" s="5">
        <v>45410.375</v>
      </c>
      <c r="B2723">
        <v>13.1699771881103</v>
      </c>
      <c r="C2723">
        <v>15</v>
      </c>
      <c r="D2723" s="2">
        <f t="shared" si="84"/>
        <v>45410</v>
      </c>
      <c r="E2723">
        <f t="shared" si="85"/>
        <v>56.301709461212084</v>
      </c>
    </row>
    <row r="2724" spans="1:5">
      <c r="A2724" s="5">
        <v>45410.416666666664</v>
      </c>
      <c r="B2724">
        <v>13.935741424560501</v>
      </c>
      <c r="C2724">
        <v>17.2000007629394</v>
      </c>
      <c r="D2724" s="2">
        <f t="shared" si="84"/>
        <v>45410</v>
      </c>
      <c r="E2724">
        <f t="shared" si="85"/>
        <v>56.301709461212084</v>
      </c>
    </row>
    <row r="2725" spans="1:5">
      <c r="A2725" s="5">
        <v>45410.458333333336</v>
      </c>
      <c r="B2725">
        <v>14.632091522216699</v>
      </c>
      <c r="C2725">
        <v>19.399999618530199</v>
      </c>
      <c r="D2725" s="2">
        <f t="shared" si="84"/>
        <v>45410</v>
      </c>
      <c r="E2725">
        <f t="shared" si="85"/>
        <v>56.301709461212084</v>
      </c>
    </row>
    <row r="2726" spans="1:5">
      <c r="A2726" s="5">
        <v>45410.5</v>
      </c>
      <c r="B2726">
        <v>15.194084167480399</v>
      </c>
      <c r="C2726">
        <v>19.399999618530199</v>
      </c>
      <c r="D2726" s="2">
        <f t="shared" si="84"/>
        <v>45410</v>
      </c>
      <c r="E2726">
        <f t="shared" si="85"/>
        <v>56.301709461212084</v>
      </c>
    </row>
    <row r="2727" spans="1:5">
      <c r="A2727" s="5">
        <v>45410.541666666664</v>
      </c>
      <c r="B2727">
        <v>15.583717346191399</v>
      </c>
      <c r="C2727">
        <v>20</v>
      </c>
      <c r="D2727" s="2">
        <f t="shared" si="84"/>
        <v>45410</v>
      </c>
      <c r="E2727">
        <f t="shared" si="85"/>
        <v>56.301709461212084</v>
      </c>
    </row>
    <row r="2728" spans="1:5">
      <c r="A2728" s="5">
        <v>45410.583333333336</v>
      </c>
      <c r="B2728">
        <v>15.8127136230468</v>
      </c>
      <c r="C2728">
        <v>20</v>
      </c>
      <c r="D2728" s="2">
        <f t="shared" si="84"/>
        <v>45410</v>
      </c>
      <c r="E2728">
        <f t="shared" si="85"/>
        <v>56.301709461212084</v>
      </c>
    </row>
    <row r="2729" spans="1:5">
      <c r="A2729" s="5">
        <v>45410.625</v>
      </c>
      <c r="B2729">
        <v>15.850151062011699</v>
      </c>
      <c r="C2729">
        <v>20</v>
      </c>
      <c r="D2729" s="2">
        <f t="shared" si="84"/>
        <v>45410</v>
      </c>
      <c r="E2729">
        <f t="shared" si="85"/>
        <v>56.301709461212084</v>
      </c>
    </row>
    <row r="2730" spans="1:5">
      <c r="A2730" s="5">
        <v>45410.666666666664</v>
      </c>
      <c r="B2730">
        <v>15.7190132141113</v>
      </c>
      <c r="C2730">
        <v>19.399999618530199</v>
      </c>
      <c r="D2730" s="2">
        <f t="shared" si="84"/>
        <v>45410</v>
      </c>
      <c r="E2730">
        <f t="shared" si="85"/>
        <v>56.301709461212084</v>
      </c>
    </row>
    <row r="2731" spans="1:5">
      <c r="A2731" s="5">
        <v>45410.708333333336</v>
      </c>
      <c r="B2731">
        <v>15.4769191741943</v>
      </c>
      <c r="C2731">
        <v>19.399999618530199</v>
      </c>
      <c r="D2731" s="2">
        <f t="shared" si="84"/>
        <v>45410</v>
      </c>
      <c r="E2731">
        <f t="shared" si="85"/>
        <v>56.301709461212084</v>
      </c>
    </row>
    <row r="2732" spans="1:5">
      <c r="A2732" s="5">
        <v>45410.75</v>
      </c>
      <c r="B2732">
        <v>15.0520877838134</v>
      </c>
      <c r="C2732">
        <v>18.299999237060501</v>
      </c>
      <c r="D2732" s="2">
        <f t="shared" si="84"/>
        <v>45410</v>
      </c>
      <c r="E2732">
        <f t="shared" si="85"/>
        <v>56.301709461212084</v>
      </c>
    </row>
    <row r="2733" spans="1:5">
      <c r="A2733" s="5">
        <v>45410.791666666664</v>
      </c>
      <c r="B2733">
        <v>14.462806701660099</v>
      </c>
      <c r="C2733">
        <v>16.100000381469702</v>
      </c>
      <c r="D2733" s="2">
        <f t="shared" si="84"/>
        <v>45410</v>
      </c>
      <c r="E2733">
        <f t="shared" si="85"/>
        <v>56.301709461212084</v>
      </c>
    </row>
    <row r="2734" spans="1:5">
      <c r="A2734" s="5">
        <v>45410.833333333336</v>
      </c>
      <c r="B2734">
        <v>13.838853836059499</v>
      </c>
      <c r="C2734">
        <v>15</v>
      </c>
      <c r="D2734" s="2">
        <f t="shared" si="84"/>
        <v>45410</v>
      </c>
      <c r="E2734">
        <f t="shared" si="85"/>
        <v>56.301709461212084</v>
      </c>
    </row>
    <row r="2735" spans="1:5">
      <c r="A2735" s="5">
        <v>45410.875</v>
      </c>
      <c r="B2735">
        <v>13.392015457153301</v>
      </c>
      <c r="C2735">
        <v>13.300000190734799</v>
      </c>
      <c r="D2735" s="2">
        <f t="shared" si="84"/>
        <v>45410</v>
      </c>
      <c r="E2735">
        <f t="shared" si="85"/>
        <v>56.301709461212084</v>
      </c>
    </row>
    <row r="2736" spans="1:5">
      <c r="A2736" s="5">
        <v>45410.916666666664</v>
      </c>
      <c r="B2736">
        <v>12.9863023757934</v>
      </c>
      <c r="C2736">
        <v>12.199999809265099</v>
      </c>
      <c r="D2736" s="2">
        <f t="shared" si="84"/>
        <v>45410</v>
      </c>
      <c r="E2736">
        <f t="shared" si="85"/>
        <v>56.301709461212084</v>
      </c>
    </row>
    <row r="2737" spans="1:5">
      <c r="A2737" s="5">
        <v>45410.958333333336</v>
      </c>
      <c r="B2737">
        <v>12.6077013015747</v>
      </c>
      <c r="C2737">
        <v>11.699999809265099</v>
      </c>
      <c r="D2737" s="2">
        <f t="shared" si="84"/>
        <v>45410</v>
      </c>
      <c r="E2737">
        <f t="shared" si="85"/>
        <v>56.301709461212084</v>
      </c>
    </row>
    <row r="2738" spans="1:5">
      <c r="A2738" s="5">
        <v>45411</v>
      </c>
      <c r="B2738">
        <v>12.241874694824199</v>
      </c>
      <c r="C2738">
        <v>12.199999809265099</v>
      </c>
      <c r="D2738" s="2">
        <f t="shared" si="84"/>
        <v>45411</v>
      </c>
      <c r="E2738">
        <f t="shared" si="85"/>
        <v>56.655173683166424</v>
      </c>
    </row>
    <row r="2739" spans="1:5">
      <c r="A2739" s="5">
        <v>45411.041666666664</v>
      </c>
      <c r="B2739">
        <v>11.945690155029199</v>
      </c>
      <c r="C2739">
        <v>11.1000003814697</v>
      </c>
      <c r="D2739" s="2">
        <f t="shared" si="84"/>
        <v>45411</v>
      </c>
      <c r="E2739">
        <f t="shared" si="85"/>
        <v>56.655173683166424</v>
      </c>
    </row>
    <row r="2740" spans="1:5">
      <c r="A2740" s="5">
        <v>45411.083333333336</v>
      </c>
      <c r="B2740">
        <v>11.715648651123001</v>
      </c>
      <c r="C2740">
        <v>8.3000001907348597</v>
      </c>
      <c r="D2740" s="2">
        <f t="shared" si="84"/>
        <v>45411</v>
      </c>
      <c r="E2740">
        <f t="shared" si="85"/>
        <v>56.655173683166424</v>
      </c>
    </row>
    <row r="2741" spans="1:5">
      <c r="A2741" s="5">
        <v>45411.125</v>
      </c>
      <c r="B2741">
        <v>11.543342590331999</v>
      </c>
      <c r="C2741">
        <v>10</v>
      </c>
      <c r="D2741" s="2">
        <f t="shared" si="84"/>
        <v>45411</v>
      </c>
      <c r="E2741">
        <f t="shared" si="85"/>
        <v>56.655173683166424</v>
      </c>
    </row>
    <row r="2742" spans="1:5">
      <c r="A2742" s="5">
        <v>45411.166666666664</v>
      </c>
      <c r="B2742">
        <v>11.448171615600501</v>
      </c>
      <c r="C2742">
        <v>8.8999996185302699</v>
      </c>
      <c r="D2742" s="2">
        <f t="shared" si="84"/>
        <v>45411</v>
      </c>
      <c r="E2742">
        <f t="shared" si="85"/>
        <v>56.655173683166424</v>
      </c>
    </row>
    <row r="2743" spans="1:5">
      <c r="A2743" s="5">
        <v>45411.208333333336</v>
      </c>
      <c r="B2743">
        <v>11.4795799255371</v>
      </c>
      <c r="C2743">
        <v>9.3999996185302699</v>
      </c>
      <c r="D2743" s="2">
        <f t="shared" si="84"/>
        <v>45411</v>
      </c>
      <c r="E2743">
        <f t="shared" si="85"/>
        <v>56.655173683166424</v>
      </c>
    </row>
    <row r="2744" spans="1:5">
      <c r="A2744" s="5">
        <v>45411.25</v>
      </c>
      <c r="B2744">
        <v>11.903947830200099</v>
      </c>
      <c r="C2744">
        <v>12.800000190734799</v>
      </c>
      <c r="D2744" s="2">
        <f t="shared" si="84"/>
        <v>45411</v>
      </c>
      <c r="E2744">
        <f t="shared" si="85"/>
        <v>56.655173683166424</v>
      </c>
    </row>
    <row r="2745" spans="1:5">
      <c r="A2745" s="5">
        <v>45411.291666666664</v>
      </c>
      <c r="B2745">
        <v>12.5006046295166</v>
      </c>
      <c r="C2745">
        <v>14.399999618530201</v>
      </c>
      <c r="D2745" s="2">
        <f t="shared" si="84"/>
        <v>45411</v>
      </c>
      <c r="E2745">
        <f t="shared" si="85"/>
        <v>56.655173683166424</v>
      </c>
    </row>
    <row r="2746" spans="1:5">
      <c r="A2746" s="5">
        <v>45411.333333333336</v>
      </c>
      <c r="B2746">
        <v>13.2472267150878</v>
      </c>
      <c r="C2746">
        <v>17.799999237060501</v>
      </c>
      <c r="D2746" s="2">
        <f t="shared" si="84"/>
        <v>45411</v>
      </c>
      <c r="E2746">
        <f t="shared" si="85"/>
        <v>56.655173683166424</v>
      </c>
    </row>
    <row r="2747" spans="1:5">
      <c r="A2747" s="5">
        <v>45411.375</v>
      </c>
      <c r="B2747">
        <v>14.0396270751953</v>
      </c>
      <c r="C2747">
        <v>21.100000381469702</v>
      </c>
      <c r="D2747" s="2">
        <f t="shared" si="84"/>
        <v>45411</v>
      </c>
      <c r="E2747">
        <f t="shared" si="85"/>
        <v>56.655173683166424</v>
      </c>
    </row>
    <row r="2748" spans="1:5">
      <c r="A2748" s="5">
        <v>45411.416666666664</v>
      </c>
      <c r="B2748">
        <v>14.7855224609375</v>
      </c>
      <c r="C2748">
        <v>22.799999237060501</v>
      </c>
      <c r="D2748" s="2">
        <f t="shared" si="84"/>
        <v>45411</v>
      </c>
      <c r="E2748">
        <f t="shared" si="85"/>
        <v>56.655173683166424</v>
      </c>
    </row>
    <row r="2749" spans="1:5">
      <c r="A2749" s="5">
        <v>45411.458333333336</v>
      </c>
      <c r="B2749">
        <v>15.3937931060791</v>
      </c>
      <c r="C2749">
        <v>23.899999618530199</v>
      </c>
      <c r="D2749" s="2">
        <f t="shared" si="84"/>
        <v>45411</v>
      </c>
      <c r="E2749">
        <f t="shared" si="85"/>
        <v>56.655173683166424</v>
      </c>
    </row>
    <row r="2750" spans="1:5">
      <c r="A2750" s="5">
        <v>45411.5</v>
      </c>
      <c r="B2750">
        <v>15.818281173706</v>
      </c>
      <c r="C2750">
        <v>24.399999618530199</v>
      </c>
      <c r="D2750" s="2">
        <f t="shared" si="84"/>
        <v>45411</v>
      </c>
      <c r="E2750">
        <f t="shared" si="85"/>
        <v>56.655173683166424</v>
      </c>
    </row>
    <row r="2751" spans="1:5">
      <c r="A2751" s="5">
        <v>45411.541666666664</v>
      </c>
      <c r="B2751">
        <v>16.1065139770507</v>
      </c>
      <c r="C2751">
        <v>25</v>
      </c>
      <c r="D2751" s="2">
        <f t="shared" si="84"/>
        <v>45411</v>
      </c>
      <c r="E2751">
        <f t="shared" si="85"/>
        <v>56.655173683166424</v>
      </c>
    </row>
    <row r="2752" spans="1:5">
      <c r="A2752" s="5">
        <v>45411.583333333336</v>
      </c>
      <c r="B2752">
        <v>16.2530803680419</v>
      </c>
      <c r="C2752">
        <v>26.100000381469702</v>
      </c>
      <c r="D2752" s="2">
        <f t="shared" si="84"/>
        <v>45411</v>
      </c>
      <c r="E2752">
        <f t="shared" si="85"/>
        <v>56.655173683166424</v>
      </c>
    </row>
    <row r="2753" spans="1:5">
      <c r="A2753" s="5">
        <v>45411.625</v>
      </c>
      <c r="B2753">
        <v>16.243101119995099</v>
      </c>
      <c r="C2753">
        <v>27.2000007629394</v>
      </c>
      <c r="D2753" s="2">
        <f t="shared" si="84"/>
        <v>45411</v>
      </c>
      <c r="E2753">
        <f t="shared" si="85"/>
        <v>56.655173683166424</v>
      </c>
    </row>
    <row r="2754" spans="1:5">
      <c r="A2754" s="5">
        <v>45411.666666666664</v>
      </c>
      <c r="B2754">
        <v>16.061153411865199</v>
      </c>
      <c r="C2754">
        <v>26.7000007629394</v>
      </c>
      <c r="D2754" s="2">
        <f t="shared" si="84"/>
        <v>45411</v>
      </c>
      <c r="E2754">
        <f t="shared" si="85"/>
        <v>56.655173683166424</v>
      </c>
    </row>
    <row r="2755" spans="1:5">
      <c r="A2755" s="5">
        <v>45411.708333333336</v>
      </c>
      <c r="B2755">
        <v>15.710787773132299</v>
      </c>
      <c r="C2755">
        <v>26.100000381469702</v>
      </c>
      <c r="D2755" s="2">
        <f t="shared" ref="D2755:D2818" si="86">DATE(YEAR(A2755), MONTH(A2755), DAY(A2755))</f>
        <v>45411</v>
      </c>
      <c r="E2755">
        <f t="shared" ref="E2755:E2818" si="87">AVERAGEIF(D:D, D2755, B:B)*1.8+32</f>
        <v>56.655173683166424</v>
      </c>
    </row>
    <row r="2756" spans="1:5">
      <c r="A2756" s="5">
        <v>45411.75</v>
      </c>
      <c r="B2756">
        <v>15.129737854003899</v>
      </c>
      <c r="C2756">
        <v>17.799999237060501</v>
      </c>
      <c r="D2756" s="2">
        <f t="shared" si="86"/>
        <v>45411</v>
      </c>
      <c r="E2756">
        <f t="shared" si="87"/>
        <v>56.655173683166424</v>
      </c>
    </row>
    <row r="2757" spans="1:5">
      <c r="A2757" s="5">
        <v>45411.791666666664</v>
      </c>
      <c r="B2757">
        <v>14.3552713394165</v>
      </c>
      <c r="C2757">
        <v>18.299999237060501</v>
      </c>
      <c r="D2757" s="2">
        <f t="shared" si="86"/>
        <v>45411</v>
      </c>
      <c r="E2757">
        <f t="shared" si="87"/>
        <v>56.655173683166424</v>
      </c>
    </row>
    <row r="2758" spans="1:5">
      <c r="A2758" s="5">
        <v>45411.833333333336</v>
      </c>
      <c r="B2758">
        <v>13.5191526412963</v>
      </c>
      <c r="C2758">
        <v>17.799999237060501</v>
      </c>
      <c r="D2758" s="2">
        <f t="shared" si="86"/>
        <v>45411</v>
      </c>
      <c r="E2758">
        <f t="shared" si="87"/>
        <v>56.655173683166424</v>
      </c>
    </row>
    <row r="2759" spans="1:5">
      <c r="A2759" s="5">
        <v>45411.875</v>
      </c>
      <c r="B2759">
        <v>12.9860620498657</v>
      </c>
      <c r="C2759">
        <v>17.799999237060501</v>
      </c>
      <c r="D2759" s="2">
        <f t="shared" si="86"/>
        <v>45411</v>
      </c>
      <c r="E2759">
        <f t="shared" si="87"/>
        <v>56.655173683166424</v>
      </c>
    </row>
    <row r="2760" spans="1:5">
      <c r="A2760" s="5">
        <v>45411.916666666664</v>
      </c>
      <c r="B2760">
        <v>12.418470382690399</v>
      </c>
      <c r="C2760">
        <v>17.2000007629394</v>
      </c>
      <c r="D2760" s="2">
        <f t="shared" si="86"/>
        <v>45411</v>
      </c>
      <c r="E2760">
        <f t="shared" si="87"/>
        <v>56.655173683166424</v>
      </c>
    </row>
    <row r="2761" spans="1:5">
      <c r="A2761" s="5">
        <v>45411.958333333336</v>
      </c>
      <c r="B2761">
        <v>11.8890075683593</v>
      </c>
      <c r="C2761">
        <v>15</v>
      </c>
      <c r="D2761" s="2">
        <f t="shared" si="86"/>
        <v>45411</v>
      </c>
      <c r="E2761">
        <f t="shared" si="87"/>
        <v>56.655173683166424</v>
      </c>
    </row>
    <row r="2762" spans="1:5">
      <c r="A2762" s="5">
        <v>45412</v>
      </c>
      <c r="B2762">
        <v>11.3937873840332</v>
      </c>
      <c r="C2762">
        <v>13.899999618530201</v>
      </c>
      <c r="D2762" s="2">
        <f t="shared" si="86"/>
        <v>45412</v>
      </c>
      <c r="E2762">
        <f t="shared" si="87"/>
        <v>56.646172761917029</v>
      </c>
    </row>
    <row r="2763" spans="1:5">
      <c r="A2763" s="5">
        <v>45412.041666666664</v>
      </c>
      <c r="B2763">
        <v>10.917405128479</v>
      </c>
      <c r="C2763">
        <v>13.899999618530201</v>
      </c>
      <c r="D2763" s="2">
        <f t="shared" si="86"/>
        <v>45412</v>
      </c>
      <c r="E2763">
        <f t="shared" si="87"/>
        <v>56.646172761917029</v>
      </c>
    </row>
    <row r="2764" spans="1:5">
      <c r="A2764" s="5">
        <v>45412.083333333336</v>
      </c>
      <c r="B2764">
        <v>10.5005073547363</v>
      </c>
      <c r="C2764">
        <v>13.300000190734799</v>
      </c>
      <c r="D2764" s="2">
        <f t="shared" si="86"/>
        <v>45412</v>
      </c>
      <c r="E2764">
        <f t="shared" si="87"/>
        <v>56.646172761917029</v>
      </c>
    </row>
    <row r="2765" spans="1:5">
      <c r="A2765" s="5">
        <v>45412.125</v>
      </c>
      <c r="B2765">
        <v>10.121471405029199</v>
      </c>
      <c r="C2765">
        <v>12.199999809265099</v>
      </c>
      <c r="D2765" s="2">
        <f t="shared" si="86"/>
        <v>45412</v>
      </c>
      <c r="E2765">
        <f t="shared" si="87"/>
        <v>56.646172761917029</v>
      </c>
    </row>
    <row r="2766" spans="1:5">
      <c r="A2766" s="5">
        <v>45412.166666666664</v>
      </c>
      <c r="B2766">
        <v>9.7896709442138601</v>
      </c>
      <c r="C2766">
        <v>11.699999809265099</v>
      </c>
      <c r="D2766" s="2">
        <f t="shared" si="86"/>
        <v>45412</v>
      </c>
      <c r="E2766">
        <f t="shared" si="87"/>
        <v>56.646172761917029</v>
      </c>
    </row>
    <row r="2767" spans="1:5">
      <c r="A2767" s="5">
        <v>45412.208333333336</v>
      </c>
      <c r="B2767">
        <v>9.6936559677124006</v>
      </c>
      <c r="C2767">
        <v>10.6000003814697</v>
      </c>
      <c r="D2767" s="2">
        <f t="shared" si="86"/>
        <v>45412</v>
      </c>
      <c r="E2767">
        <f t="shared" si="87"/>
        <v>56.646172761917029</v>
      </c>
    </row>
    <row r="2768" spans="1:5">
      <c r="A2768" s="5">
        <v>45412.25</v>
      </c>
      <c r="B2768">
        <v>9.8911046981811506</v>
      </c>
      <c r="C2768">
        <v>11.1000003814697</v>
      </c>
      <c r="D2768" s="2">
        <f t="shared" si="86"/>
        <v>45412</v>
      </c>
      <c r="E2768">
        <f t="shared" si="87"/>
        <v>56.646172761917029</v>
      </c>
    </row>
    <row r="2769" spans="1:5">
      <c r="A2769" s="5">
        <v>45412.291666666664</v>
      </c>
      <c r="B2769">
        <v>10.4623661041259</v>
      </c>
      <c r="C2769">
        <v>11.699999809265099</v>
      </c>
      <c r="D2769" s="2">
        <f t="shared" si="86"/>
        <v>45412</v>
      </c>
      <c r="E2769">
        <f t="shared" si="87"/>
        <v>56.646172761917029</v>
      </c>
    </row>
    <row r="2770" spans="1:5">
      <c r="A2770" s="5">
        <v>45412.333333333336</v>
      </c>
      <c r="B2770">
        <v>11.375505447387599</v>
      </c>
      <c r="C2770">
        <v>12.199999809265099</v>
      </c>
      <c r="D2770" s="2">
        <f t="shared" si="86"/>
        <v>45412</v>
      </c>
      <c r="E2770">
        <f t="shared" si="87"/>
        <v>56.646172761917029</v>
      </c>
    </row>
    <row r="2771" spans="1:5">
      <c r="A2771" s="5">
        <v>45412.375</v>
      </c>
      <c r="B2771">
        <v>12.372926712036101</v>
      </c>
      <c r="C2771">
        <v>12.800000190734799</v>
      </c>
      <c r="D2771" s="2">
        <f t="shared" si="86"/>
        <v>45412</v>
      </c>
      <c r="E2771">
        <f t="shared" si="87"/>
        <v>56.646172761917029</v>
      </c>
    </row>
    <row r="2772" spans="1:5">
      <c r="A2772" s="5">
        <v>45412.416666666664</v>
      </c>
      <c r="B2772">
        <v>13.3802881240844</v>
      </c>
      <c r="C2772">
        <v>14.399999618530201</v>
      </c>
      <c r="D2772" s="2">
        <f t="shared" si="86"/>
        <v>45412</v>
      </c>
      <c r="E2772">
        <f t="shared" si="87"/>
        <v>56.646172761917029</v>
      </c>
    </row>
    <row r="2773" spans="1:5">
      <c r="A2773" s="5">
        <v>45412.458333333336</v>
      </c>
      <c r="B2773">
        <v>14.409770965576101</v>
      </c>
      <c r="C2773">
        <v>14.399999618530201</v>
      </c>
      <c r="D2773" s="2">
        <f t="shared" si="86"/>
        <v>45412</v>
      </c>
      <c r="E2773">
        <f t="shared" si="87"/>
        <v>56.646172761917029</v>
      </c>
    </row>
    <row r="2774" spans="1:5">
      <c r="A2774" s="5">
        <v>45412.5</v>
      </c>
      <c r="B2774">
        <v>15.310222625732401</v>
      </c>
      <c r="C2774">
        <v>15.6000003814697</v>
      </c>
      <c r="D2774" s="2">
        <f t="shared" si="86"/>
        <v>45412</v>
      </c>
      <c r="E2774">
        <f t="shared" si="87"/>
        <v>56.646172761917029</v>
      </c>
    </row>
    <row r="2775" spans="1:5">
      <c r="A2775" s="5">
        <v>45412.541666666664</v>
      </c>
      <c r="B2775">
        <v>16.043502807617099</v>
      </c>
      <c r="C2775">
        <v>16.7000007629394</v>
      </c>
      <c r="D2775" s="2">
        <f t="shared" si="86"/>
        <v>45412</v>
      </c>
      <c r="E2775">
        <f t="shared" si="87"/>
        <v>56.646172761917029</v>
      </c>
    </row>
    <row r="2776" spans="1:5">
      <c r="A2776" s="5">
        <v>45412.583333333336</v>
      </c>
      <c r="B2776">
        <v>16.6030960083007</v>
      </c>
      <c r="C2776">
        <v>17.2000007629394</v>
      </c>
      <c r="D2776" s="2">
        <f t="shared" si="86"/>
        <v>45412</v>
      </c>
      <c r="E2776">
        <f t="shared" si="87"/>
        <v>56.646172761917029</v>
      </c>
    </row>
    <row r="2777" spans="1:5">
      <c r="A2777" s="5">
        <v>45412.625</v>
      </c>
      <c r="B2777">
        <v>16.953910827636701</v>
      </c>
      <c r="C2777">
        <v>17.799999237060501</v>
      </c>
      <c r="D2777" s="2">
        <f t="shared" si="86"/>
        <v>45412</v>
      </c>
      <c r="E2777">
        <f t="shared" si="87"/>
        <v>56.646172761917029</v>
      </c>
    </row>
    <row r="2778" spans="1:5">
      <c r="A2778" s="5">
        <v>45412.666666666664</v>
      </c>
      <c r="B2778">
        <v>17.113409042358398</v>
      </c>
      <c r="C2778">
        <v>17.2000007629394</v>
      </c>
      <c r="D2778" s="2">
        <f t="shared" si="86"/>
        <v>45412</v>
      </c>
      <c r="E2778">
        <f t="shared" si="87"/>
        <v>56.646172761917029</v>
      </c>
    </row>
    <row r="2779" spans="1:5">
      <c r="A2779" s="5">
        <v>45412.708333333336</v>
      </c>
      <c r="B2779">
        <v>17.051315307617099</v>
      </c>
      <c r="C2779">
        <v>16.7000007629394</v>
      </c>
      <c r="D2779" s="2">
        <f t="shared" si="86"/>
        <v>45412</v>
      </c>
      <c r="E2779">
        <f t="shared" si="87"/>
        <v>56.646172761917029</v>
      </c>
    </row>
    <row r="2780" spans="1:5">
      <c r="A2780" s="5">
        <v>45412.75</v>
      </c>
      <c r="B2780">
        <v>16.757942199706999</v>
      </c>
      <c r="C2780">
        <v>15</v>
      </c>
      <c r="D2780" s="2">
        <f t="shared" si="86"/>
        <v>45412</v>
      </c>
      <c r="E2780">
        <f t="shared" si="87"/>
        <v>56.646172761917029</v>
      </c>
    </row>
    <row r="2781" spans="1:5">
      <c r="A2781" s="5">
        <v>45412.791666666664</v>
      </c>
      <c r="B2781">
        <v>16.3410034179687</v>
      </c>
      <c r="C2781">
        <v>12.800000190734799</v>
      </c>
      <c r="D2781" s="2">
        <f t="shared" si="86"/>
        <v>45412</v>
      </c>
      <c r="E2781">
        <f t="shared" si="87"/>
        <v>56.646172761917029</v>
      </c>
    </row>
    <row r="2782" spans="1:5">
      <c r="A2782" s="5">
        <v>45412.833333333336</v>
      </c>
      <c r="B2782">
        <v>15.9169301986694</v>
      </c>
      <c r="C2782">
        <v>12.199999809265099</v>
      </c>
      <c r="D2782" s="2">
        <f t="shared" si="86"/>
        <v>45412</v>
      </c>
      <c r="E2782">
        <f t="shared" si="87"/>
        <v>56.646172761917029</v>
      </c>
    </row>
    <row r="2783" spans="1:5">
      <c r="A2783" s="5">
        <v>45412.875</v>
      </c>
      <c r="B2783">
        <v>15.587133407592701</v>
      </c>
      <c r="C2783">
        <v>10.6000003814697</v>
      </c>
      <c r="D2783" s="2">
        <f t="shared" si="86"/>
        <v>45412</v>
      </c>
      <c r="E2783">
        <f t="shared" si="87"/>
        <v>56.646172761917029</v>
      </c>
    </row>
    <row r="2784" spans="1:5">
      <c r="A2784" s="5">
        <v>45412.916666666664</v>
      </c>
      <c r="B2784">
        <v>15.3673648834228</v>
      </c>
      <c r="C2784">
        <v>11.1000003814697</v>
      </c>
      <c r="D2784" s="2">
        <f t="shared" si="86"/>
        <v>45412</v>
      </c>
      <c r="E2784">
        <f t="shared" si="87"/>
        <v>56.646172761917029</v>
      </c>
    </row>
    <row r="2785" spans="1:5">
      <c r="A2785" s="5">
        <v>45412.958333333336</v>
      </c>
      <c r="B2785">
        <v>15.2613458633422</v>
      </c>
      <c r="C2785">
        <v>11.1000003814697</v>
      </c>
      <c r="D2785" s="2">
        <f t="shared" si="86"/>
        <v>45412</v>
      </c>
      <c r="E2785">
        <f t="shared" si="87"/>
        <v>56.646172761917029</v>
      </c>
    </row>
    <row r="2786" spans="1:5">
      <c r="A2786" s="5">
        <v>45413</v>
      </c>
      <c r="B2786">
        <v>15.193727493286101</v>
      </c>
      <c r="C2786">
        <v>10.6000003814697</v>
      </c>
      <c r="D2786" s="2">
        <f t="shared" si="86"/>
        <v>45413</v>
      </c>
      <c r="E2786">
        <f t="shared" si="87"/>
        <v>63.905430126190112</v>
      </c>
    </row>
    <row r="2787" spans="1:5">
      <c r="A2787" s="5">
        <v>45413.041666666664</v>
      </c>
      <c r="B2787">
        <v>15.125652313232401</v>
      </c>
      <c r="C2787">
        <v>9.3999996185302699</v>
      </c>
      <c r="D2787" s="2">
        <f t="shared" si="86"/>
        <v>45413</v>
      </c>
      <c r="E2787">
        <f t="shared" si="87"/>
        <v>63.905430126190112</v>
      </c>
    </row>
    <row r="2788" spans="1:5">
      <c r="A2788" s="5">
        <v>45413.083333333336</v>
      </c>
      <c r="B2788">
        <v>15.066837310791</v>
      </c>
      <c r="C2788">
        <v>10</v>
      </c>
      <c r="D2788" s="2">
        <f t="shared" si="86"/>
        <v>45413</v>
      </c>
      <c r="E2788">
        <f t="shared" si="87"/>
        <v>63.905430126190112</v>
      </c>
    </row>
    <row r="2789" spans="1:5">
      <c r="A2789" s="5">
        <v>45413.125</v>
      </c>
      <c r="B2789">
        <v>15.0386590957641</v>
      </c>
      <c r="C2789">
        <v>10</v>
      </c>
      <c r="D2789" s="2">
        <f t="shared" si="86"/>
        <v>45413</v>
      </c>
      <c r="E2789">
        <f t="shared" si="87"/>
        <v>63.905430126190112</v>
      </c>
    </row>
    <row r="2790" spans="1:5">
      <c r="A2790" s="5">
        <v>45413.166666666664</v>
      </c>
      <c r="B2790">
        <v>15.0651531219482</v>
      </c>
      <c r="C2790">
        <v>10.6000003814697</v>
      </c>
      <c r="D2790" s="2">
        <f t="shared" si="86"/>
        <v>45413</v>
      </c>
      <c r="E2790">
        <f t="shared" si="87"/>
        <v>63.905430126190112</v>
      </c>
    </row>
    <row r="2791" spans="1:5">
      <c r="A2791" s="5">
        <v>45413.208333333336</v>
      </c>
      <c r="B2791">
        <v>15.1229801177978</v>
      </c>
      <c r="C2791">
        <v>10</v>
      </c>
      <c r="D2791" s="2">
        <f t="shared" si="86"/>
        <v>45413</v>
      </c>
      <c r="E2791">
        <f t="shared" si="87"/>
        <v>63.905430126190112</v>
      </c>
    </row>
    <row r="2792" spans="1:5">
      <c r="A2792" s="5">
        <v>45413.25</v>
      </c>
      <c r="B2792">
        <v>15.5853834152221</v>
      </c>
      <c r="C2792">
        <v>10.6000003814697</v>
      </c>
      <c r="D2792" s="2">
        <f t="shared" si="86"/>
        <v>45413</v>
      </c>
      <c r="E2792">
        <f t="shared" si="87"/>
        <v>63.905430126190112</v>
      </c>
    </row>
    <row r="2793" spans="1:5">
      <c r="A2793" s="5">
        <v>45413.291666666664</v>
      </c>
      <c r="B2793">
        <v>16.188858032226499</v>
      </c>
      <c r="C2793">
        <v>12.199999809265099</v>
      </c>
      <c r="D2793" s="2">
        <f t="shared" si="86"/>
        <v>45413</v>
      </c>
      <c r="E2793">
        <f t="shared" si="87"/>
        <v>63.905430126190112</v>
      </c>
    </row>
    <row r="2794" spans="1:5">
      <c r="A2794" s="5">
        <v>45413.333333333336</v>
      </c>
      <c r="B2794">
        <v>16.878372192382798</v>
      </c>
      <c r="C2794">
        <v>14.399999618530201</v>
      </c>
      <c r="D2794" s="2">
        <f t="shared" si="86"/>
        <v>45413</v>
      </c>
      <c r="E2794">
        <f t="shared" si="87"/>
        <v>63.905430126190112</v>
      </c>
    </row>
    <row r="2795" spans="1:5">
      <c r="A2795" s="5">
        <v>45413.375</v>
      </c>
      <c r="B2795">
        <v>17.629575729370099</v>
      </c>
      <c r="C2795">
        <v>16.7000007629394</v>
      </c>
      <c r="D2795" s="2">
        <f t="shared" si="86"/>
        <v>45413</v>
      </c>
      <c r="E2795">
        <f t="shared" si="87"/>
        <v>63.905430126190112</v>
      </c>
    </row>
    <row r="2796" spans="1:5">
      <c r="A2796" s="5">
        <v>45413.416666666664</v>
      </c>
      <c r="B2796">
        <v>18.2942714691162</v>
      </c>
      <c r="C2796">
        <v>18.899999618530199</v>
      </c>
      <c r="D2796" s="2">
        <f t="shared" si="86"/>
        <v>45413</v>
      </c>
      <c r="E2796">
        <f t="shared" si="87"/>
        <v>63.905430126190112</v>
      </c>
    </row>
    <row r="2797" spans="1:5">
      <c r="A2797" s="5">
        <v>45413.458333333336</v>
      </c>
      <c r="B2797">
        <v>18.8656005859375</v>
      </c>
      <c r="C2797">
        <v>18.899999618530199</v>
      </c>
      <c r="D2797" s="2">
        <f t="shared" si="86"/>
        <v>45413</v>
      </c>
      <c r="E2797">
        <f t="shared" si="87"/>
        <v>63.905430126190112</v>
      </c>
    </row>
    <row r="2798" spans="1:5">
      <c r="A2798" s="5">
        <v>45413.5</v>
      </c>
      <c r="B2798">
        <v>19.320323944091701</v>
      </c>
      <c r="C2798">
        <v>20</v>
      </c>
      <c r="D2798" s="2">
        <f t="shared" si="86"/>
        <v>45413</v>
      </c>
      <c r="E2798">
        <f t="shared" si="87"/>
        <v>63.905430126190112</v>
      </c>
    </row>
    <row r="2799" spans="1:5">
      <c r="A2799" s="5">
        <v>45413.541666666664</v>
      </c>
      <c r="B2799">
        <v>19.747636795043899</v>
      </c>
      <c r="C2799">
        <v>20</v>
      </c>
      <c r="D2799" s="2">
        <f t="shared" si="86"/>
        <v>45413</v>
      </c>
      <c r="E2799">
        <f t="shared" si="87"/>
        <v>63.905430126190112</v>
      </c>
    </row>
    <row r="2800" spans="1:5">
      <c r="A2800" s="5">
        <v>45413.583333333336</v>
      </c>
      <c r="B2800">
        <v>20.108257293701101</v>
      </c>
      <c r="C2800">
        <v>20.600000381469702</v>
      </c>
      <c r="D2800" s="2">
        <f t="shared" si="86"/>
        <v>45413</v>
      </c>
      <c r="E2800">
        <f t="shared" si="87"/>
        <v>63.905430126190112</v>
      </c>
    </row>
    <row r="2801" spans="1:5">
      <c r="A2801" s="5">
        <v>45413.625</v>
      </c>
      <c r="B2801">
        <v>20.349248886108398</v>
      </c>
      <c r="C2801">
        <v>20.600000381469702</v>
      </c>
      <c r="D2801" s="2">
        <f t="shared" si="86"/>
        <v>45413</v>
      </c>
      <c r="E2801">
        <f t="shared" si="87"/>
        <v>63.905430126190112</v>
      </c>
    </row>
    <row r="2802" spans="1:5">
      <c r="A2802" s="5">
        <v>45413.666666666664</v>
      </c>
      <c r="B2802">
        <v>20.4374485015869</v>
      </c>
      <c r="C2802">
        <v>21.100000381469702</v>
      </c>
      <c r="D2802" s="2">
        <f t="shared" si="86"/>
        <v>45413</v>
      </c>
      <c r="E2802">
        <f t="shared" si="87"/>
        <v>63.905430126190112</v>
      </c>
    </row>
    <row r="2803" spans="1:5">
      <c r="A2803" s="5">
        <v>45413.708333333336</v>
      </c>
      <c r="B2803">
        <v>20.350851058959901</v>
      </c>
      <c r="C2803">
        <v>20.600000381469702</v>
      </c>
      <c r="D2803" s="2">
        <f t="shared" si="86"/>
        <v>45413</v>
      </c>
      <c r="E2803">
        <f t="shared" si="87"/>
        <v>63.905430126190112</v>
      </c>
    </row>
    <row r="2804" spans="1:5">
      <c r="A2804" s="5">
        <v>45413.75</v>
      </c>
      <c r="B2804">
        <v>19.997276306152301</v>
      </c>
      <c r="C2804">
        <v>19.399999618530199</v>
      </c>
      <c r="D2804" s="2">
        <f t="shared" si="86"/>
        <v>45413</v>
      </c>
      <c r="E2804">
        <f t="shared" si="87"/>
        <v>63.905430126190112</v>
      </c>
    </row>
    <row r="2805" spans="1:5">
      <c r="A2805" s="5">
        <v>45413.791666666664</v>
      </c>
      <c r="B2805">
        <v>19.400098800659102</v>
      </c>
      <c r="C2805">
        <v>18.299999237060501</v>
      </c>
      <c r="D2805" s="2">
        <f t="shared" si="86"/>
        <v>45413</v>
      </c>
      <c r="E2805">
        <f t="shared" si="87"/>
        <v>63.905430126190112</v>
      </c>
    </row>
    <row r="2806" spans="1:5">
      <c r="A2806" s="5">
        <v>45413.833333333336</v>
      </c>
      <c r="B2806">
        <v>18.684381484985298</v>
      </c>
      <c r="C2806">
        <v>17.2000007629394</v>
      </c>
      <c r="D2806" s="2">
        <f t="shared" si="86"/>
        <v>45413</v>
      </c>
      <c r="E2806">
        <f t="shared" si="87"/>
        <v>63.905430126190112</v>
      </c>
    </row>
    <row r="2807" spans="1:5">
      <c r="A2807" s="5">
        <v>45413.875</v>
      </c>
      <c r="B2807">
        <v>18.053785324096602</v>
      </c>
      <c r="C2807">
        <v>16.7000007629394</v>
      </c>
      <c r="D2807" s="2">
        <f t="shared" si="86"/>
        <v>45413</v>
      </c>
      <c r="E2807">
        <f t="shared" si="87"/>
        <v>63.905430126190112</v>
      </c>
    </row>
    <row r="2808" spans="1:5">
      <c r="A2808" s="5">
        <v>45413.916666666664</v>
      </c>
      <c r="B2808">
        <v>17.658510208129801</v>
      </c>
      <c r="C2808">
        <v>16.7000007629394</v>
      </c>
      <c r="D2808" s="2">
        <f t="shared" si="86"/>
        <v>45413</v>
      </c>
      <c r="E2808">
        <f t="shared" si="87"/>
        <v>63.905430126190112</v>
      </c>
    </row>
    <row r="2809" spans="1:5">
      <c r="A2809" s="5">
        <v>45413.958333333336</v>
      </c>
      <c r="B2809">
        <v>17.242845535278299</v>
      </c>
      <c r="C2809">
        <v>17.799999237060501</v>
      </c>
      <c r="D2809" s="2">
        <f t="shared" si="86"/>
        <v>45413</v>
      </c>
      <c r="E2809">
        <f t="shared" si="87"/>
        <v>63.905430126190112</v>
      </c>
    </row>
    <row r="2810" spans="1:5">
      <c r="A2810" s="5">
        <v>45414</v>
      </c>
      <c r="B2810">
        <v>16.849666595458899</v>
      </c>
      <c r="C2810">
        <v>16.7000007629394</v>
      </c>
      <c r="D2810" s="2">
        <f t="shared" si="86"/>
        <v>45414</v>
      </c>
      <c r="E2810">
        <f t="shared" si="87"/>
        <v>66.464562654495126</v>
      </c>
    </row>
    <row r="2811" spans="1:5">
      <c r="A2811" s="5">
        <v>45414.041666666664</v>
      </c>
      <c r="B2811">
        <v>16.495130538940401</v>
      </c>
      <c r="C2811">
        <v>15.6000003814697</v>
      </c>
      <c r="D2811" s="2">
        <f t="shared" si="86"/>
        <v>45414</v>
      </c>
      <c r="E2811">
        <f t="shared" si="87"/>
        <v>66.464562654495126</v>
      </c>
    </row>
    <row r="2812" spans="1:5">
      <c r="A2812" s="5">
        <v>45414.083333333336</v>
      </c>
      <c r="B2812">
        <v>16.219934463500898</v>
      </c>
      <c r="C2812">
        <v>15.6000003814697</v>
      </c>
      <c r="D2812" s="2">
        <f t="shared" si="86"/>
        <v>45414</v>
      </c>
      <c r="E2812">
        <f t="shared" si="87"/>
        <v>66.464562654495126</v>
      </c>
    </row>
    <row r="2813" spans="1:5">
      <c r="A2813" s="5">
        <v>45414.125</v>
      </c>
      <c r="B2813">
        <v>16.021327972412099</v>
      </c>
      <c r="C2813">
        <v>15.6000003814697</v>
      </c>
      <c r="D2813" s="2">
        <f t="shared" si="86"/>
        <v>45414</v>
      </c>
      <c r="E2813">
        <f t="shared" si="87"/>
        <v>66.464562654495126</v>
      </c>
    </row>
    <row r="2814" spans="1:5">
      <c r="A2814" s="5">
        <v>45414.166666666664</v>
      </c>
      <c r="B2814">
        <v>15.931724548339799</v>
      </c>
      <c r="C2814">
        <v>15</v>
      </c>
      <c r="D2814" s="2">
        <f t="shared" si="86"/>
        <v>45414</v>
      </c>
      <c r="E2814">
        <f t="shared" si="87"/>
        <v>66.464562654495126</v>
      </c>
    </row>
    <row r="2815" spans="1:5">
      <c r="A2815" s="5">
        <v>45414.208333333336</v>
      </c>
      <c r="B2815">
        <v>15.9566383361816</v>
      </c>
      <c r="C2815">
        <v>15</v>
      </c>
      <c r="D2815" s="2">
        <f t="shared" si="86"/>
        <v>45414</v>
      </c>
      <c r="E2815">
        <f t="shared" si="87"/>
        <v>66.464562654495126</v>
      </c>
    </row>
    <row r="2816" spans="1:5">
      <c r="A2816" s="5">
        <v>45414.25</v>
      </c>
      <c r="B2816">
        <v>16.1312561035156</v>
      </c>
      <c r="C2816">
        <v>15.6000003814697</v>
      </c>
      <c r="D2816" s="2">
        <f t="shared" si="86"/>
        <v>45414</v>
      </c>
      <c r="E2816">
        <f t="shared" si="87"/>
        <v>66.464562654495126</v>
      </c>
    </row>
    <row r="2817" spans="1:5">
      <c r="A2817" s="5">
        <v>45414.291666666664</v>
      </c>
      <c r="B2817">
        <v>16.763530731201101</v>
      </c>
      <c r="C2817">
        <v>16.7000007629394</v>
      </c>
      <c r="D2817" s="2">
        <f t="shared" si="86"/>
        <v>45414</v>
      </c>
      <c r="E2817">
        <f t="shared" si="87"/>
        <v>66.464562654495126</v>
      </c>
    </row>
    <row r="2818" spans="1:5">
      <c r="A2818" s="5">
        <v>45414.333333333336</v>
      </c>
      <c r="B2818">
        <v>17.702892303466701</v>
      </c>
      <c r="C2818">
        <v>16.7000007629394</v>
      </c>
      <c r="D2818" s="2">
        <f t="shared" si="86"/>
        <v>45414</v>
      </c>
      <c r="E2818">
        <f t="shared" si="87"/>
        <v>66.464562654495126</v>
      </c>
    </row>
    <row r="2819" spans="1:5">
      <c r="A2819" s="5">
        <v>45414.375</v>
      </c>
      <c r="B2819">
        <v>18.697238922119102</v>
      </c>
      <c r="C2819">
        <v>16.100000381469702</v>
      </c>
      <c r="D2819" s="2">
        <f t="shared" ref="D2819:D2882" si="88">DATE(YEAR(A2819), MONTH(A2819), DAY(A2819))</f>
        <v>45414</v>
      </c>
      <c r="E2819">
        <f t="shared" ref="E2819:E2882" si="89">AVERAGEIF(D:D, D2819, B:B)*1.8+32</f>
        <v>66.464562654495126</v>
      </c>
    </row>
    <row r="2820" spans="1:5">
      <c r="A2820" s="5">
        <v>45414.416666666664</v>
      </c>
      <c r="B2820">
        <v>19.700147628784102</v>
      </c>
      <c r="C2820">
        <v>18.299999237060501</v>
      </c>
      <c r="D2820" s="2">
        <f t="shared" si="88"/>
        <v>45414</v>
      </c>
      <c r="E2820">
        <f t="shared" si="89"/>
        <v>66.464562654495126</v>
      </c>
    </row>
    <row r="2821" spans="1:5">
      <c r="A2821" s="5">
        <v>45414.458333333336</v>
      </c>
      <c r="B2821">
        <v>20.706890106201101</v>
      </c>
      <c r="C2821">
        <v>21.100000381469702</v>
      </c>
      <c r="D2821" s="2">
        <f t="shared" si="88"/>
        <v>45414</v>
      </c>
      <c r="E2821">
        <f t="shared" si="89"/>
        <v>66.464562654495126</v>
      </c>
    </row>
    <row r="2822" spans="1:5">
      <c r="A2822" s="5">
        <v>45414.5</v>
      </c>
      <c r="B2822">
        <v>21.5665264129638</v>
      </c>
      <c r="C2822">
        <v>23.299999237060501</v>
      </c>
      <c r="D2822" s="2">
        <f t="shared" si="88"/>
        <v>45414</v>
      </c>
      <c r="E2822">
        <f t="shared" si="89"/>
        <v>66.464562654495126</v>
      </c>
    </row>
    <row r="2823" spans="1:5">
      <c r="A2823" s="5">
        <v>45414.541666666664</v>
      </c>
      <c r="B2823">
        <v>22.300601959228501</v>
      </c>
      <c r="C2823">
        <v>23.299999237060501</v>
      </c>
      <c r="D2823" s="2">
        <f t="shared" si="88"/>
        <v>45414</v>
      </c>
      <c r="E2823">
        <f t="shared" si="89"/>
        <v>66.464562654495126</v>
      </c>
    </row>
    <row r="2824" spans="1:5">
      <c r="A2824" s="5">
        <v>45414.583333333336</v>
      </c>
      <c r="B2824">
        <v>22.7168655395507</v>
      </c>
      <c r="C2824">
        <v>23.899999618530199</v>
      </c>
      <c r="D2824" s="2">
        <f t="shared" si="88"/>
        <v>45414</v>
      </c>
      <c r="E2824">
        <f t="shared" si="89"/>
        <v>66.464562654495126</v>
      </c>
    </row>
    <row r="2825" spans="1:5">
      <c r="A2825" s="5">
        <v>45414.625</v>
      </c>
      <c r="B2825">
        <v>22.824718475341701</v>
      </c>
      <c r="C2825">
        <v>22.799999237060501</v>
      </c>
      <c r="D2825" s="2">
        <f t="shared" si="88"/>
        <v>45414</v>
      </c>
      <c r="E2825">
        <f t="shared" si="89"/>
        <v>66.464562654495126</v>
      </c>
    </row>
    <row r="2826" spans="1:5">
      <c r="A2826" s="5">
        <v>45414.666666666664</v>
      </c>
      <c r="B2826">
        <v>22.6317234039306</v>
      </c>
      <c r="C2826">
        <v>23.299999237060501</v>
      </c>
      <c r="D2826" s="2">
        <f t="shared" si="88"/>
        <v>45414</v>
      </c>
      <c r="E2826">
        <f t="shared" si="89"/>
        <v>66.464562654495126</v>
      </c>
    </row>
    <row r="2827" spans="1:5">
      <c r="A2827" s="5">
        <v>45414.708333333336</v>
      </c>
      <c r="B2827">
        <v>22.2602825164794</v>
      </c>
      <c r="C2827">
        <v>22.799999237060501</v>
      </c>
      <c r="D2827" s="2">
        <f t="shared" si="88"/>
        <v>45414</v>
      </c>
      <c r="E2827">
        <f t="shared" si="89"/>
        <v>66.464562654495126</v>
      </c>
    </row>
    <row r="2828" spans="1:5">
      <c r="A2828" s="5">
        <v>45414.75</v>
      </c>
      <c r="B2828">
        <v>21.6390285491943</v>
      </c>
      <c r="C2828">
        <v>22.799999237060501</v>
      </c>
      <c r="D2828" s="2">
        <f t="shared" si="88"/>
        <v>45414</v>
      </c>
      <c r="E2828">
        <f t="shared" si="89"/>
        <v>66.464562654495126</v>
      </c>
    </row>
    <row r="2829" spans="1:5">
      <c r="A2829" s="5">
        <v>45414.791666666664</v>
      </c>
      <c r="B2829">
        <v>20.864025115966701</v>
      </c>
      <c r="C2829">
        <v>21.100000381469702</v>
      </c>
      <c r="D2829" s="2">
        <f t="shared" si="88"/>
        <v>45414</v>
      </c>
      <c r="E2829">
        <f t="shared" si="89"/>
        <v>66.464562654495126</v>
      </c>
    </row>
    <row r="2830" spans="1:5">
      <c r="A2830" s="5">
        <v>45414.833333333336</v>
      </c>
      <c r="B2830">
        <v>19.982944488525298</v>
      </c>
      <c r="C2830">
        <v>20</v>
      </c>
      <c r="D2830" s="2">
        <f t="shared" si="88"/>
        <v>45414</v>
      </c>
      <c r="E2830">
        <f t="shared" si="89"/>
        <v>66.464562654495126</v>
      </c>
    </row>
    <row r="2831" spans="1:5">
      <c r="A2831" s="5">
        <v>45414.875</v>
      </c>
      <c r="B2831">
        <v>19.0720520019531</v>
      </c>
      <c r="C2831">
        <v>17.2000007629394</v>
      </c>
      <c r="D2831" s="2">
        <f t="shared" si="88"/>
        <v>45414</v>
      </c>
      <c r="E2831">
        <f t="shared" si="89"/>
        <v>66.464562654495126</v>
      </c>
    </row>
    <row r="2832" spans="1:5">
      <c r="A2832" s="5">
        <v>45414.916666666664</v>
      </c>
      <c r="B2832">
        <v>18.450599670410099</v>
      </c>
      <c r="C2832">
        <v>16.100000381469702</v>
      </c>
      <c r="D2832" s="2">
        <f t="shared" si="88"/>
        <v>45414</v>
      </c>
      <c r="E2832">
        <f t="shared" si="89"/>
        <v>66.464562654495126</v>
      </c>
    </row>
    <row r="2833" spans="1:5">
      <c r="A2833" s="5">
        <v>45414.958333333336</v>
      </c>
      <c r="B2833">
        <v>18.041755676269499</v>
      </c>
      <c r="C2833">
        <v>15.6000003814697</v>
      </c>
      <c r="D2833" s="2">
        <f t="shared" si="88"/>
        <v>45414</v>
      </c>
      <c r="E2833">
        <f t="shared" si="89"/>
        <v>66.464562654495126</v>
      </c>
    </row>
    <row r="2834" spans="1:5">
      <c r="A2834" s="5">
        <v>45415</v>
      </c>
      <c r="B2834">
        <v>17.6644172668457</v>
      </c>
      <c r="C2834">
        <v>16.100000381469702</v>
      </c>
      <c r="D2834" s="2">
        <f t="shared" si="88"/>
        <v>45415</v>
      </c>
      <c r="E2834">
        <f t="shared" si="89"/>
        <v>65.333201742172164</v>
      </c>
    </row>
    <row r="2835" spans="1:5">
      <c r="A2835" s="5">
        <v>45415.041666666664</v>
      </c>
      <c r="B2835">
        <v>17.3080024719238</v>
      </c>
      <c r="C2835">
        <v>15</v>
      </c>
      <c r="D2835" s="2">
        <f t="shared" si="88"/>
        <v>45415</v>
      </c>
      <c r="E2835">
        <f t="shared" si="89"/>
        <v>65.333201742172164</v>
      </c>
    </row>
    <row r="2836" spans="1:5">
      <c r="A2836" s="5">
        <v>45415.083333333336</v>
      </c>
      <c r="B2836">
        <v>16.979314804077099</v>
      </c>
      <c r="C2836">
        <v>14.399999618530201</v>
      </c>
      <c r="D2836" s="2">
        <f t="shared" si="88"/>
        <v>45415</v>
      </c>
      <c r="E2836">
        <f t="shared" si="89"/>
        <v>65.333201742172164</v>
      </c>
    </row>
    <row r="2837" spans="1:5">
      <c r="A2837" s="5">
        <v>45415.125</v>
      </c>
      <c r="B2837">
        <v>16.679258346557599</v>
      </c>
      <c r="C2837">
        <v>12.800000190734799</v>
      </c>
      <c r="D2837" s="2">
        <f t="shared" si="88"/>
        <v>45415</v>
      </c>
      <c r="E2837">
        <f t="shared" si="89"/>
        <v>65.333201742172164</v>
      </c>
    </row>
    <row r="2838" spans="1:5">
      <c r="A2838" s="5">
        <v>45415.166666666664</v>
      </c>
      <c r="B2838">
        <v>16.428583145141602</v>
      </c>
      <c r="C2838">
        <v>12.199999809265099</v>
      </c>
      <c r="D2838" s="2">
        <f t="shared" si="88"/>
        <v>45415</v>
      </c>
      <c r="E2838">
        <f t="shared" si="89"/>
        <v>65.333201742172164</v>
      </c>
    </row>
    <row r="2839" spans="1:5">
      <c r="A2839" s="5">
        <v>45415.208333333336</v>
      </c>
      <c r="B2839">
        <v>16.309637069702099</v>
      </c>
      <c r="C2839">
        <v>11.699999809265099</v>
      </c>
      <c r="D2839" s="2">
        <f t="shared" si="88"/>
        <v>45415</v>
      </c>
      <c r="E2839">
        <f t="shared" si="89"/>
        <v>65.333201742172164</v>
      </c>
    </row>
    <row r="2840" spans="1:5">
      <c r="A2840" s="5">
        <v>45415.25</v>
      </c>
      <c r="B2840">
        <v>16.6189365386962</v>
      </c>
      <c r="C2840">
        <v>13.899999618530201</v>
      </c>
      <c r="D2840" s="2">
        <f t="shared" si="88"/>
        <v>45415</v>
      </c>
      <c r="E2840">
        <f t="shared" si="89"/>
        <v>65.333201742172164</v>
      </c>
    </row>
    <row r="2841" spans="1:5">
      <c r="A2841" s="5">
        <v>45415.291666666664</v>
      </c>
      <c r="B2841">
        <v>17.143882751464801</v>
      </c>
      <c r="C2841">
        <v>17.2000007629394</v>
      </c>
      <c r="D2841" s="2">
        <f t="shared" si="88"/>
        <v>45415</v>
      </c>
      <c r="E2841">
        <f t="shared" si="89"/>
        <v>65.333201742172164</v>
      </c>
    </row>
    <row r="2842" spans="1:5">
      <c r="A2842" s="5">
        <v>45415.333333333336</v>
      </c>
      <c r="B2842">
        <v>17.7972087860107</v>
      </c>
      <c r="C2842">
        <v>20</v>
      </c>
      <c r="D2842" s="2">
        <f t="shared" si="88"/>
        <v>45415</v>
      </c>
      <c r="E2842">
        <f t="shared" si="89"/>
        <v>65.333201742172164</v>
      </c>
    </row>
    <row r="2843" spans="1:5">
      <c r="A2843" s="5">
        <v>45415.375</v>
      </c>
      <c r="B2843">
        <v>18.499137878417901</v>
      </c>
      <c r="C2843">
        <v>21.7000007629394</v>
      </c>
      <c r="D2843" s="2">
        <f t="shared" si="88"/>
        <v>45415</v>
      </c>
      <c r="E2843">
        <f t="shared" si="89"/>
        <v>65.333201742172164</v>
      </c>
    </row>
    <row r="2844" spans="1:5">
      <c r="A2844" s="5">
        <v>45415.416666666664</v>
      </c>
      <c r="B2844">
        <v>19.278886795043899</v>
      </c>
      <c r="C2844">
        <v>23.899999618530199</v>
      </c>
      <c r="D2844" s="2">
        <f t="shared" si="88"/>
        <v>45415</v>
      </c>
      <c r="E2844">
        <f t="shared" si="89"/>
        <v>65.333201742172164</v>
      </c>
    </row>
    <row r="2845" spans="1:5">
      <c r="A2845" s="5">
        <v>45415.458333333336</v>
      </c>
      <c r="B2845">
        <v>19.988862991333001</v>
      </c>
      <c r="C2845">
        <v>24.399999618530199</v>
      </c>
      <c r="D2845" s="2">
        <f t="shared" si="88"/>
        <v>45415</v>
      </c>
      <c r="E2845">
        <f t="shared" si="89"/>
        <v>65.333201742172164</v>
      </c>
    </row>
    <row r="2846" spans="1:5">
      <c r="A2846" s="5">
        <v>45415.5</v>
      </c>
      <c r="B2846">
        <v>20.5639343261718</v>
      </c>
      <c r="C2846">
        <v>26.100000381469702</v>
      </c>
      <c r="D2846" s="2">
        <f t="shared" si="88"/>
        <v>45415</v>
      </c>
      <c r="E2846">
        <f t="shared" si="89"/>
        <v>65.333201742172164</v>
      </c>
    </row>
    <row r="2847" spans="1:5">
      <c r="A2847" s="5">
        <v>45415.541666666664</v>
      </c>
      <c r="B2847">
        <v>20.971683502197202</v>
      </c>
      <c r="C2847">
        <v>25</v>
      </c>
      <c r="D2847" s="2">
        <f t="shared" si="88"/>
        <v>45415</v>
      </c>
      <c r="E2847">
        <f t="shared" si="89"/>
        <v>65.333201742172164</v>
      </c>
    </row>
    <row r="2848" spans="1:5">
      <c r="A2848" s="5">
        <v>45415.583333333336</v>
      </c>
      <c r="B2848">
        <v>21.218181610107401</v>
      </c>
      <c r="C2848">
        <v>25.600000381469702</v>
      </c>
      <c r="D2848" s="2">
        <f t="shared" si="88"/>
        <v>45415</v>
      </c>
      <c r="E2848">
        <f t="shared" si="89"/>
        <v>65.333201742172164</v>
      </c>
    </row>
    <row r="2849" spans="1:5">
      <c r="A2849" s="5">
        <v>45415.625</v>
      </c>
      <c r="B2849">
        <v>21.309705734252901</v>
      </c>
      <c r="C2849">
        <v>25</v>
      </c>
      <c r="D2849" s="2">
        <f t="shared" si="88"/>
        <v>45415</v>
      </c>
      <c r="E2849">
        <f t="shared" si="89"/>
        <v>65.333201742172164</v>
      </c>
    </row>
    <row r="2850" spans="1:5">
      <c r="A2850" s="5">
        <v>45415.666666666664</v>
      </c>
      <c r="B2850">
        <v>21.159715652465799</v>
      </c>
      <c r="C2850">
        <v>24.399999618530199</v>
      </c>
      <c r="D2850" s="2">
        <f t="shared" si="88"/>
        <v>45415</v>
      </c>
      <c r="E2850">
        <f t="shared" si="89"/>
        <v>65.333201742172164</v>
      </c>
    </row>
    <row r="2851" spans="1:5">
      <c r="A2851" s="5">
        <v>45415.708333333336</v>
      </c>
      <c r="B2851">
        <v>20.752941131591701</v>
      </c>
      <c r="C2851">
        <v>22.799999237060501</v>
      </c>
      <c r="D2851" s="2">
        <f t="shared" si="88"/>
        <v>45415</v>
      </c>
      <c r="E2851">
        <f t="shared" si="89"/>
        <v>65.333201742172164</v>
      </c>
    </row>
    <row r="2852" spans="1:5">
      <c r="A2852" s="5">
        <v>45415.75</v>
      </c>
      <c r="B2852">
        <v>20.080226898193299</v>
      </c>
      <c r="C2852">
        <v>21.7000007629394</v>
      </c>
      <c r="D2852" s="2">
        <f t="shared" si="88"/>
        <v>45415</v>
      </c>
      <c r="E2852">
        <f t="shared" si="89"/>
        <v>65.333201742172164</v>
      </c>
    </row>
    <row r="2853" spans="1:5">
      <c r="A2853" s="5">
        <v>45415.791666666664</v>
      </c>
      <c r="B2853">
        <v>19.147453308105401</v>
      </c>
      <c r="C2853">
        <v>18.899999618530199</v>
      </c>
      <c r="D2853" s="2">
        <f t="shared" si="88"/>
        <v>45415</v>
      </c>
      <c r="E2853">
        <f t="shared" si="89"/>
        <v>65.333201742172164</v>
      </c>
    </row>
    <row r="2854" spans="1:5">
      <c r="A2854" s="5">
        <v>45415.833333333336</v>
      </c>
      <c r="B2854">
        <v>18.090345382690401</v>
      </c>
      <c r="C2854">
        <v>17.799999237060501</v>
      </c>
      <c r="D2854" s="2">
        <f t="shared" si="88"/>
        <v>45415</v>
      </c>
      <c r="E2854">
        <f t="shared" si="89"/>
        <v>65.333201742172164</v>
      </c>
    </row>
    <row r="2855" spans="1:5">
      <c r="A2855" s="5">
        <v>45415.875</v>
      </c>
      <c r="B2855">
        <v>17.353553771972599</v>
      </c>
      <c r="C2855">
        <v>17.2000007629394</v>
      </c>
      <c r="D2855" s="2">
        <f t="shared" si="88"/>
        <v>45415</v>
      </c>
      <c r="E2855">
        <f t="shared" si="89"/>
        <v>65.333201742172164</v>
      </c>
    </row>
    <row r="2856" spans="1:5">
      <c r="A2856" s="5">
        <v>45415.916666666664</v>
      </c>
      <c r="B2856">
        <v>16.820888519287099</v>
      </c>
      <c r="C2856">
        <v>16.7000007629394</v>
      </c>
      <c r="D2856" s="2">
        <f t="shared" si="88"/>
        <v>45415</v>
      </c>
      <c r="E2856">
        <f t="shared" si="89"/>
        <v>65.333201742172164</v>
      </c>
    </row>
    <row r="2857" spans="1:5">
      <c r="A2857" s="5">
        <v>45415.958333333336</v>
      </c>
      <c r="B2857">
        <v>16.277931213378899</v>
      </c>
      <c r="C2857">
        <v>16.7000007629394</v>
      </c>
      <c r="D2857" s="2">
        <f t="shared" si="88"/>
        <v>45415</v>
      </c>
      <c r="E2857">
        <f t="shared" si="89"/>
        <v>65.333201742172164</v>
      </c>
    </row>
    <row r="2858" spans="1:5">
      <c r="A2858" s="5">
        <v>45416</v>
      </c>
      <c r="B2858">
        <v>15.680126190185501</v>
      </c>
      <c r="C2858">
        <v>15.6000003814697</v>
      </c>
      <c r="D2858" s="2">
        <f t="shared" si="88"/>
        <v>45416</v>
      </c>
      <c r="E2858">
        <f t="shared" si="89"/>
        <v>64.281709146499566</v>
      </c>
    </row>
    <row r="2859" spans="1:5">
      <c r="A2859" s="5">
        <v>45416.041666666664</v>
      </c>
      <c r="B2859">
        <v>15.070152282714799</v>
      </c>
      <c r="C2859">
        <v>16.100000381469702</v>
      </c>
      <c r="D2859" s="2">
        <f t="shared" si="88"/>
        <v>45416</v>
      </c>
      <c r="E2859">
        <f t="shared" si="89"/>
        <v>64.281709146499566</v>
      </c>
    </row>
    <row r="2860" spans="1:5">
      <c r="A2860" s="5">
        <v>45416.083333333336</v>
      </c>
      <c r="B2860">
        <v>14.488340377807599</v>
      </c>
      <c r="C2860">
        <v>17.2000007629394</v>
      </c>
      <c r="D2860" s="2">
        <f t="shared" si="88"/>
        <v>45416</v>
      </c>
      <c r="E2860">
        <f t="shared" si="89"/>
        <v>64.281709146499566</v>
      </c>
    </row>
    <row r="2861" spans="1:5">
      <c r="A2861" s="5">
        <v>45416.125</v>
      </c>
      <c r="B2861">
        <v>14.008089065551699</v>
      </c>
      <c r="C2861">
        <v>16.100000381469702</v>
      </c>
      <c r="D2861" s="2">
        <f t="shared" si="88"/>
        <v>45416</v>
      </c>
      <c r="E2861">
        <f t="shared" si="89"/>
        <v>64.281709146499566</v>
      </c>
    </row>
    <row r="2862" spans="1:5">
      <c r="A2862" s="5">
        <v>45416.166666666664</v>
      </c>
      <c r="B2862">
        <v>13.648521423339799</v>
      </c>
      <c r="C2862">
        <v>15</v>
      </c>
      <c r="D2862" s="2">
        <f t="shared" si="88"/>
        <v>45416</v>
      </c>
      <c r="E2862">
        <f t="shared" si="89"/>
        <v>64.281709146499566</v>
      </c>
    </row>
    <row r="2863" spans="1:5">
      <c r="A2863" s="5">
        <v>45416.208333333336</v>
      </c>
      <c r="B2863">
        <v>13.4264516830444</v>
      </c>
      <c r="C2863">
        <v>13.899999618530201</v>
      </c>
      <c r="D2863" s="2">
        <f t="shared" si="88"/>
        <v>45416</v>
      </c>
      <c r="E2863">
        <f t="shared" si="89"/>
        <v>64.281709146499566</v>
      </c>
    </row>
    <row r="2864" spans="1:5">
      <c r="A2864" s="5">
        <v>45416.25</v>
      </c>
      <c r="B2864">
        <v>13.451829910278301</v>
      </c>
      <c r="C2864">
        <v>12.800000190734799</v>
      </c>
      <c r="D2864" s="2">
        <f t="shared" si="88"/>
        <v>45416</v>
      </c>
      <c r="E2864">
        <f t="shared" si="89"/>
        <v>64.281709146499566</v>
      </c>
    </row>
    <row r="2865" spans="1:5">
      <c r="A2865" s="5">
        <v>45416.291666666664</v>
      </c>
      <c r="B2865">
        <v>14.3032875061035</v>
      </c>
      <c r="C2865">
        <v>12.800000190734799</v>
      </c>
      <c r="D2865" s="2">
        <f t="shared" si="88"/>
        <v>45416</v>
      </c>
      <c r="E2865">
        <f t="shared" si="89"/>
        <v>64.281709146499566</v>
      </c>
    </row>
    <row r="2866" spans="1:5">
      <c r="A2866" s="5">
        <v>45416.333333333336</v>
      </c>
      <c r="B2866">
        <v>15.6321096420288</v>
      </c>
      <c r="C2866">
        <v>13.300000190734799</v>
      </c>
      <c r="D2866" s="2">
        <f t="shared" si="88"/>
        <v>45416</v>
      </c>
      <c r="E2866">
        <f t="shared" si="89"/>
        <v>64.281709146499566</v>
      </c>
    </row>
    <row r="2867" spans="1:5">
      <c r="A2867" s="5">
        <v>45416.375</v>
      </c>
      <c r="B2867">
        <v>17.079185485839801</v>
      </c>
      <c r="C2867">
        <v>13.899999618530201</v>
      </c>
      <c r="D2867" s="2">
        <f t="shared" si="88"/>
        <v>45416</v>
      </c>
      <c r="E2867">
        <f t="shared" si="89"/>
        <v>64.281709146499566</v>
      </c>
    </row>
    <row r="2868" spans="1:5">
      <c r="A2868" s="5">
        <v>45416.416666666664</v>
      </c>
      <c r="B2868">
        <v>18.599397659301701</v>
      </c>
      <c r="C2868">
        <v>13.300000190734799</v>
      </c>
      <c r="D2868" s="2">
        <f t="shared" si="88"/>
        <v>45416</v>
      </c>
      <c r="E2868">
        <f t="shared" si="89"/>
        <v>64.281709146499566</v>
      </c>
    </row>
    <row r="2869" spans="1:5">
      <c r="A2869" s="5">
        <v>45416.458333333336</v>
      </c>
      <c r="B2869">
        <v>20.0479621887207</v>
      </c>
      <c r="C2869">
        <v>13.899999618530201</v>
      </c>
      <c r="D2869" s="2">
        <f t="shared" si="88"/>
        <v>45416</v>
      </c>
      <c r="E2869">
        <f t="shared" si="89"/>
        <v>64.281709146499566</v>
      </c>
    </row>
    <row r="2870" spans="1:5">
      <c r="A2870" s="5">
        <v>45416.5</v>
      </c>
      <c r="B2870">
        <v>21.358104705810501</v>
      </c>
      <c r="C2870">
        <v>12.800000190734799</v>
      </c>
      <c r="D2870" s="2">
        <f t="shared" si="88"/>
        <v>45416</v>
      </c>
      <c r="E2870">
        <f t="shared" si="89"/>
        <v>64.281709146499566</v>
      </c>
    </row>
    <row r="2871" spans="1:5">
      <c r="A2871" s="5">
        <v>45416.541666666664</v>
      </c>
      <c r="B2871">
        <v>22.373081207275298</v>
      </c>
      <c r="C2871">
        <v>12.199999809265099</v>
      </c>
      <c r="D2871" s="2">
        <f t="shared" si="88"/>
        <v>45416</v>
      </c>
      <c r="E2871">
        <f t="shared" si="89"/>
        <v>64.281709146499566</v>
      </c>
    </row>
    <row r="2872" spans="1:5">
      <c r="A2872" s="5">
        <v>45416.583333333336</v>
      </c>
      <c r="B2872">
        <v>23.029506683349599</v>
      </c>
      <c r="C2872">
        <v>12.800000190734799</v>
      </c>
      <c r="D2872" s="2">
        <f t="shared" si="88"/>
        <v>45416</v>
      </c>
      <c r="E2872">
        <f t="shared" si="89"/>
        <v>64.281709146499566</v>
      </c>
    </row>
    <row r="2873" spans="1:5">
      <c r="A2873" s="5">
        <v>45416.625</v>
      </c>
      <c r="B2873">
        <v>23.230430603027301</v>
      </c>
      <c r="C2873">
        <v>12.199999809265099</v>
      </c>
      <c r="D2873" s="2">
        <f t="shared" si="88"/>
        <v>45416</v>
      </c>
      <c r="E2873">
        <f t="shared" si="89"/>
        <v>64.281709146499566</v>
      </c>
    </row>
    <row r="2874" spans="1:5">
      <c r="A2874" s="5">
        <v>45416.666666666664</v>
      </c>
      <c r="B2874">
        <v>22.780014038085898</v>
      </c>
      <c r="C2874">
        <v>11.699999809265099</v>
      </c>
      <c r="D2874" s="2">
        <f t="shared" si="88"/>
        <v>45416</v>
      </c>
      <c r="E2874">
        <f t="shared" si="89"/>
        <v>64.281709146499566</v>
      </c>
    </row>
    <row r="2875" spans="1:5">
      <c r="A2875" s="5">
        <v>45416.708333333336</v>
      </c>
      <c r="B2875">
        <v>21.972053527831999</v>
      </c>
      <c r="C2875">
        <v>11.699999809265099</v>
      </c>
      <c r="D2875" s="2">
        <f t="shared" si="88"/>
        <v>45416</v>
      </c>
      <c r="E2875">
        <f t="shared" si="89"/>
        <v>64.281709146499566</v>
      </c>
    </row>
    <row r="2876" spans="1:5">
      <c r="A2876" s="5">
        <v>45416.75</v>
      </c>
      <c r="B2876">
        <v>20.910232543945298</v>
      </c>
      <c r="C2876">
        <v>12.199999809265099</v>
      </c>
      <c r="D2876" s="2">
        <f t="shared" si="88"/>
        <v>45416</v>
      </c>
      <c r="E2876">
        <f t="shared" si="89"/>
        <v>64.281709146499566</v>
      </c>
    </row>
    <row r="2877" spans="1:5">
      <c r="A2877" s="5">
        <v>45416.791666666664</v>
      </c>
      <c r="B2877">
        <v>19.682994842529201</v>
      </c>
      <c r="C2877">
        <v>11.699999809265099</v>
      </c>
      <c r="D2877" s="2">
        <f t="shared" si="88"/>
        <v>45416</v>
      </c>
      <c r="E2877">
        <f t="shared" si="89"/>
        <v>64.281709146499566</v>
      </c>
    </row>
    <row r="2878" spans="1:5">
      <c r="A2878" s="5">
        <v>45416.833333333336</v>
      </c>
      <c r="B2878">
        <v>18.430801391601499</v>
      </c>
      <c r="C2878">
        <v>10.6000003814697</v>
      </c>
      <c r="D2878" s="2">
        <f t="shared" si="88"/>
        <v>45416</v>
      </c>
      <c r="E2878">
        <f t="shared" si="89"/>
        <v>64.281709146499566</v>
      </c>
    </row>
    <row r="2879" spans="1:5">
      <c r="A2879" s="5">
        <v>45416.875</v>
      </c>
      <c r="B2879">
        <v>17.629470825195298</v>
      </c>
      <c r="C2879">
        <v>10</v>
      </c>
      <c r="D2879" s="2">
        <f t="shared" si="88"/>
        <v>45416</v>
      </c>
      <c r="E2879">
        <f t="shared" si="89"/>
        <v>64.281709146499566</v>
      </c>
    </row>
    <row r="2880" spans="1:5">
      <c r="A2880" s="5">
        <v>45416.916666666664</v>
      </c>
      <c r="B2880">
        <v>17.0742874145507</v>
      </c>
      <c r="C2880">
        <v>10.6000003814697</v>
      </c>
      <c r="D2880" s="2">
        <f t="shared" si="88"/>
        <v>45416</v>
      </c>
      <c r="E2880">
        <f t="shared" si="89"/>
        <v>64.281709146499566</v>
      </c>
    </row>
    <row r="2881" spans="1:5">
      <c r="A2881" s="5">
        <v>45416.958333333336</v>
      </c>
      <c r="B2881">
        <v>16.516357421875</v>
      </c>
      <c r="C2881">
        <v>9.3999996185302699</v>
      </c>
      <c r="D2881" s="2">
        <f t="shared" si="88"/>
        <v>45416</v>
      </c>
      <c r="E2881">
        <f t="shared" si="89"/>
        <v>64.281709146499566</v>
      </c>
    </row>
    <row r="2882" spans="1:5">
      <c r="A2882" s="5">
        <v>45417</v>
      </c>
      <c r="B2882">
        <v>15.987063407897899</v>
      </c>
      <c r="C2882">
        <v>9.3999996185302699</v>
      </c>
      <c r="D2882" s="2">
        <f t="shared" si="88"/>
        <v>45417</v>
      </c>
      <c r="E2882">
        <f t="shared" si="89"/>
        <v>63.950635290145783</v>
      </c>
    </row>
    <row r="2883" spans="1:5">
      <c r="A2883" s="5">
        <v>45417.041666666664</v>
      </c>
      <c r="B2883">
        <v>15.4722785949707</v>
      </c>
      <c r="C2883">
        <v>8.8999996185302699</v>
      </c>
      <c r="D2883" s="2">
        <f t="shared" ref="D2883:D2946" si="90">DATE(YEAR(A2883), MONTH(A2883), DAY(A2883))</f>
        <v>45417</v>
      </c>
      <c r="E2883">
        <f t="shared" ref="E2883:E2946" si="91">AVERAGEIF(D:D, D2883, B:B)*1.8+32</f>
        <v>63.950635290145783</v>
      </c>
    </row>
    <row r="2884" spans="1:5">
      <c r="A2884" s="5">
        <v>45417.083333333336</v>
      </c>
      <c r="B2884">
        <v>14.972551345825099</v>
      </c>
      <c r="C2884">
        <v>8.8999996185302699</v>
      </c>
      <c r="D2884" s="2">
        <f t="shared" si="90"/>
        <v>45417</v>
      </c>
      <c r="E2884">
        <f t="shared" si="91"/>
        <v>63.950635290145783</v>
      </c>
    </row>
    <row r="2885" spans="1:5">
      <c r="A2885" s="5">
        <v>45417.125</v>
      </c>
      <c r="B2885">
        <v>14.551088333129799</v>
      </c>
      <c r="C2885">
        <v>8.3000001907348597</v>
      </c>
      <c r="D2885" s="2">
        <f t="shared" si="90"/>
        <v>45417</v>
      </c>
      <c r="E2885">
        <f t="shared" si="91"/>
        <v>63.950635290145783</v>
      </c>
    </row>
    <row r="2886" spans="1:5">
      <c r="A2886" s="5">
        <v>45417.166666666664</v>
      </c>
      <c r="B2886">
        <v>14.2822666168212</v>
      </c>
      <c r="C2886">
        <v>8.3000001907348597</v>
      </c>
      <c r="D2886" s="2">
        <f t="shared" si="90"/>
        <v>45417</v>
      </c>
      <c r="E2886">
        <f t="shared" si="91"/>
        <v>63.950635290145783</v>
      </c>
    </row>
    <row r="2887" spans="1:5">
      <c r="A2887" s="5">
        <v>45417.208333333336</v>
      </c>
      <c r="B2887">
        <v>14.201342582702599</v>
      </c>
      <c r="C2887">
        <v>8.3000001907348597</v>
      </c>
      <c r="D2887" s="2">
        <f t="shared" si="90"/>
        <v>45417</v>
      </c>
      <c r="E2887">
        <f t="shared" si="91"/>
        <v>63.950635290145783</v>
      </c>
    </row>
    <row r="2888" spans="1:5">
      <c r="A2888" s="5">
        <v>45417.25</v>
      </c>
      <c r="B2888">
        <v>14.388933181762599</v>
      </c>
      <c r="C2888">
        <v>9.3999996185302699</v>
      </c>
      <c r="D2888" s="2">
        <f t="shared" si="90"/>
        <v>45417</v>
      </c>
      <c r="E2888">
        <f t="shared" si="91"/>
        <v>63.950635290145783</v>
      </c>
    </row>
    <row r="2889" spans="1:5">
      <c r="A2889" s="5">
        <v>45417.291666666664</v>
      </c>
      <c r="B2889">
        <v>15.368589401245099</v>
      </c>
      <c r="C2889">
        <v>10.6000003814697</v>
      </c>
      <c r="D2889" s="2">
        <f t="shared" si="90"/>
        <v>45417</v>
      </c>
      <c r="E2889">
        <f t="shared" si="91"/>
        <v>63.950635290145783</v>
      </c>
    </row>
    <row r="2890" spans="1:5">
      <c r="A2890" s="5">
        <v>45417.333333333336</v>
      </c>
      <c r="B2890">
        <v>16.465913772583001</v>
      </c>
      <c r="C2890">
        <v>12.199999809265099</v>
      </c>
      <c r="D2890" s="2">
        <f t="shared" si="90"/>
        <v>45417</v>
      </c>
      <c r="E2890">
        <f t="shared" si="91"/>
        <v>63.950635290145783</v>
      </c>
    </row>
    <row r="2891" spans="1:5">
      <c r="A2891" s="5">
        <v>45417.375</v>
      </c>
      <c r="B2891">
        <v>17.599899291992099</v>
      </c>
      <c r="C2891">
        <v>13.300000190734799</v>
      </c>
      <c r="D2891" s="2">
        <f t="shared" si="90"/>
        <v>45417</v>
      </c>
      <c r="E2891">
        <f t="shared" si="91"/>
        <v>63.950635290145783</v>
      </c>
    </row>
    <row r="2892" spans="1:5">
      <c r="A2892" s="5">
        <v>45417.416666666664</v>
      </c>
      <c r="B2892">
        <v>18.655380249023398</v>
      </c>
      <c r="C2892">
        <v>15.6000003814697</v>
      </c>
      <c r="D2892" s="2">
        <f t="shared" si="90"/>
        <v>45417</v>
      </c>
      <c r="E2892">
        <f t="shared" si="91"/>
        <v>63.950635290145783</v>
      </c>
    </row>
    <row r="2893" spans="1:5">
      <c r="A2893" s="5">
        <v>45417.458333333336</v>
      </c>
      <c r="B2893">
        <v>19.641719818115199</v>
      </c>
      <c r="C2893">
        <v>17.2000007629394</v>
      </c>
      <c r="D2893" s="2">
        <f t="shared" si="90"/>
        <v>45417</v>
      </c>
      <c r="E2893">
        <f t="shared" si="91"/>
        <v>63.950635290145783</v>
      </c>
    </row>
    <row r="2894" spans="1:5">
      <c r="A2894" s="5">
        <v>45417.5</v>
      </c>
      <c r="B2894">
        <v>20.475664138793899</v>
      </c>
      <c r="C2894">
        <v>17.799999237060501</v>
      </c>
      <c r="D2894" s="2">
        <f t="shared" si="90"/>
        <v>45417</v>
      </c>
      <c r="E2894">
        <f t="shared" si="91"/>
        <v>63.950635290145783</v>
      </c>
    </row>
    <row r="2895" spans="1:5">
      <c r="A2895" s="5">
        <v>45417.541666666664</v>
      </c>
      <c r="B2895">
        <v>21.1541023254394</v>
      </c>
      <c r="C2895">
        <v>17.799999237060501</v>
      </c>
      <c r="D2895" s="2">
        <f t="shared" si="90"/>
        <v>45417</v>
      </c>
      <c r="E2895">
        <f t="shared" si="91"/>
        <v>63.950635290145783</v>
      </c>
    </row>
    <row r="2896" spans="1:5">
      <c r="A2896" s="5">
        <v>45417.583333333336</v>
      </c>
      <c r="B2896">
        <v>21.545873641967699</v>
      </c>
      <c r="C2896">
        <v>17.799999237060501</v>
      </c>
      <c r="D2896" s="2">
        <f t="shared" si="90"/>
        <v>45417</v>
      </c>
      <c r="E2896">
        <f t="shared" si="91"/>
        <v>63.950635290145783</v>
      </c>
    </row>
    <row r="2897" spans="1:5">
      <c r="A2897" s="5">
        <v>45417.625</v>
      </c>
      <c r="B2897">
        <v>21.5765666961669</v>
      </c>
      <c r="C2897">
        <v>19.399999618530199</v>
      </c>
      <c r="D2897" s="2">
        <f t="shared" si="90"/>
        <v>45417</v>
      </c>
      <c r="E2897">
        <f t="shared" si="91"/>
        <v>63.950635290145783</v>
      </c>
    </row>
    <row r="2898" spans="1:5">
      <c r="A2898" s="5">
        <v>45417.666666666664</v>
      </c>
      <c r="B2898">
        <v>21.362916946411101</v>
      </c>
      <c r="C2898">
        <v>18.899999618530199</v>
      </c>
      <c r="D2898" s="2">
        <f t="shared" si="90"/>
        <v>45417</v>
      </c>
      <c r="E2898">
        <f t="shared" si="91"/>
        <v>63.950635290145783</v>
      </c>
    </row>
    <row r="2899" spans="1:5">
      <c r="A2899" s="5">
        <v>45417.708333333336</v>
      </c>
      <c r="B2899">
        <v>20.855606079101499</v>
      </c>
      <c r="C2899">
        <v>19.399999618530199</v>
      </c>
      <c r="D2899" s="2">
        <f t="shared" si="90"/>
        <v>45417</v>
      </c>
      <c r="E2899">
        <f t="shared" si="91"/>
        <v>63.950635290145783</v>
      </c>
    </row>
    <row r="2900" spans="1:5">
      <c r="A2900" s="5">
        <v>45417.75</v>
      </c>
      <c r="B2900">
        <v>20.068393707275298</v>
      </c>
      <c r="C2900">
        <v>19.399999618530199</v>
      </c>
      <c r="D2900" s="2">
        <f t="shared" si="90"/>
        <v>45417</v>
      </c>
      <c r="E2900">
        <f t="shared" si="91"/>
        <v>63.950635290145783</v>
      </c>
    </row>
    <row r="2901" spans="1:5">
      <c r="A2901" s="5">
        <v>45417.791666666664</v>
      </c>
      <c r="B2901">
        <v>19.034034729003899</v>
      </c>
      <c r="C2901">
        <v>18.299999237060501</v>
      </c>
      <c r="D2901" s="2">
        <f t="shared" si="90"/>
        <v>45417</v>
      </c>
      <c r="E2901">
        <f t="shared" si="91"/>
        <v>63.950635290145783</v>
      </c>
    </row>
    <row r="2902" spans="1:5">
      <c r="A2902" s="5">
        <v>45417.833333333336</v>
      </c>
      <c r="B2902">
        <v>17.939435958862301</v>
      </c>
      <c r="C2902">
        <v>16.7000007629394</v>
      </c>
      <c r="D2902" s="2">
        <f t="shared" si="90"/>
        <v>45417</v>
      </c>
      <c r="E2902">
        <f t="shared" si="91"/>
        <v>63.950635290145783</v>
      </c>
    </row>
    <row r="2903" spans="1:5">
      <c r="A2903" s="5">
        <v>45417.875</v>
      </c>
      <c r="B2903">
        <v>17.3451118469238</v>
      </c>
      <c r="C2903">
        <v>16.7000007629394</v>
      </c>
      <c r="D2903" s="2">
        <f t="shared" si="90"/>
        <v>45417</v>
      </c>
      <c r="E2903">
        <f t="shared" si="91"/>
        <v>63.950635290145783</v>
      </c>
    </row>
    <row r="2904" spans="1:5">
      <c r="A2904" s="5">
        <v>45417.916666666664</v>
      </c>
      <c r="B2904">
        <v>16.7777194976806</v>
      </c>
      <c r="C2904">
        <v>16.7000007629394</v>
      </c>
      <c r="D2904" s="2">
        <f t="shared" si="90"/>
        <v>45417</v>
      </c>
      <c r="E2904">
        <f t="shared" si="91"/>
        <v>63.950635290145783</v>
      </c>
    </row>
    <row r="2905" spans="1:5">
      <c r="A2905" s="5">
        <v>45417.958333333336</v>
      </c>
      <c r="B2905">
        <v>16.286018371581999</v>
      </c>
      <c r="C2905">
        <v>14.399999618530201</v>
      </c>
      <c r="D2905" s="2">
        <f t="shared" si="90"/>
        <v>45417</v>
      </c>
      <c r="E2905">
        <f t="shared" si="91"/>
        <v>63.950635290145783</v>
      </c>
    </row>
    <row r="2906" spans="1:5">
      <c r="A2906" s="5">
        <v>45418</v>
      </c>
      <c r="B2906">
        <v>15.8250722885131</v>
      </c>
      <c r="C2906">
        <v>12.199999809265099</v>
      </c>
      <c r="D2906" s="2">
        <f t="shared" si="90"/>
        <v>45418</v>
      </c>
      <c r="E2906">
        <f t="shared" si="91"/>
        <v>64.917510914802463</v>
      </c>
    </row>
    <row r="2907" spans="1:5">
      <c r="A2907" s="5">
        <v>45418.041666666664</v>
      </c>
      <c r="B2907">
        <v>15.355937957763601</v>
      </c>
      <c r="C2907">
        <v>11.699999809265099</v>
      </c>
      <c r="D2907" s="2">
        <f t="shared" si="90"/>
        <v>45418</v>
      </c>
      <c r="E2907">
        <f t="shared" si="91"/>
        <v>64.917510914802463</v>
      </c>
    </row>
    <row r="2908" spans="1:5">
      <c r="A2908" s="5">
        <v>45418.083333333336</v>
      </c>
      <c r="B2908">
        <v>14.921812057495099</v>
      </c>
      <c r="C2908">
        <v>10.6000003814697</v>
      </c>
      <c r="D2908" s="2">
        <f t="shared" si="90"/>
        <v>45418</v>
      </c>
      <c r="E2908">
        <f t="shared" si="91"/>
        <v>64.917510914802463</v>
      </c>
    </row>
    <row r="2909" spans="1:5">
      <c r="A2909" s="5">
        <v>45418.125</v>
      </c>
      <c r="B2909">
        <v>14.5181922912597</v>
      </c>
      <c r="C2909">
        <v>10.6000003814697</v>
      </c>
      <c r="D2909" s="2">
        <f t="shared" si="90"/>
        <v>45418</v>
      </c>
      <c r="E2909">
        <f t="shared" si="91"/>
        <v>64.917510914802463</v>
      </c>
    </row>
    <row r="2910" spans="1:5">
      <c r="A2910" s="5">
        <v>45418.166666666664</v>
      </c>
      <c r="B2910">
        <v>14.229752540588301</v>
      </c>
      <c r="C2910">
        <v>10.6000003814697</v>
      </c>
      <c r="D2910" s="2">
        <f t="shared" si="90"/>
        <v>45418</v>
      </c>
      <c r="E2910">
        <f t="shared" si="91"/>
        <v>64.917510914802463</v>
      </c>
    </row>
    <row r="2911" spans="1:5">
      <c r="A2911" s="5">
        <v>45418.208333333336</v>
      </c>
      <c r="B2911">
        <v>14.1133708953857</v>
      </c>
      <c r="C2911">
        <v>10.6000003814697</v>
      </c>
      <c r="D2911" s="2">
        <f t="shared" si="90"/>
        <v>45418</v>
      </c>
      <c r="E2911">
        <f t="shared" si="91"/>
        <v>64.917510914802463</v>
      </c>
    </row>
    <row r="2912" spans="1:5">
      <c r="A2912" s="5">
        <v>45418.25</v>
      </c>
      <c r="B2912">
        <v>14.569642066955501</v>
      </c>
      <c r="C2912">
        <v>11.1000003814697</v>
      </c>
      <c r="D2912" s="2">
        <f t="shared" si="90"/>
        <v>45418</v>
      </c>
      <c r="E2912">
        <f t="shared" si="91"/>
        <v>64.917510914802463</v>
      </c>
    </row>
    <row r="2913" spans="1:5">
      <c r="A2913" s="5">
        <v>45418.291666666664</v>
      </c>
      <c r="B2913">
        <v>15.6380558013916</v>
      </c>
      <c r="C2913">
        <v>12.800000190734799</v>
      </c>
      <c r="D2913" s="2">
        <f t="shared" si="90"/>
        <v>45418</v>
      </c>
      <c r="E2913">
        <f t="shared" si="91"/>
        <v>64.917510914802463</v>
      </c>
    </row>
    <row r="2914" spans="1:5">
      <c r="A2914" s="5">
        <v>45418.333333333336</v>
      </c>
      <c r="B2914">
        <v>16.901252746581999</v>
      </c>
      <c r="C2914">
        <v>13.899999618530201</v>
      </c>
      <c r="D2914" s="2">
        <f t="shared" si="90"/>
        <v>45418</v>
      </c>
      <c r="E2914">
        <f t="shared" si="91"/>
        <v>64.917510914802463</v>
      </c>
    </row>
    <row r="2915" spans="1:5">
      <c r="A2915" s="5">
        <v>45418.375</v>
      </c>
      <c r="B2915">
        <v>18.220436096191399</v>
      </c>
      <c r="C2915">
        <v>15.6000003814697</v>
      </c>
      <c r="D2915" s="2">
        <f t="shared" si="90"/>
        <v>45418</v>
      </c>
      <c r="E2915">
        <f t="shared" si="91"/>
        <v>64.917510914802463</v>
      </c>
    </row>
    <row r="2916" spans="1:5">
      <c r="A2916" s="5">
        <v>45418.416666666664</v>
      </c>
      <c r="B2916">
        <v>19.8097324371337</v>
      </c>
      <c r="C2916">
        <v>16.7000007629394</v>
      </c>
      <c r="D2916" s="2">
        <f t="shared" si="90"/>
        <v>45418</v>
      </c>
      <c r="E2916">
        <f t="shared" si="91"/>
        <v>64.917510914802463</v>
      </c>
    </row>
    <row r="2917" spans="1:5">
      <c r="A2917" s="5">
        <v>45418.458333333336</v>
      </c>
      <c r="B2917">
        <v>21.250661849975501</v>
      </c>
      <c r="C2917">
        <v>17.799999237060501</v>
      </c>
      <c r="D2917" s="2">
        <f t="shared" si="90"/>
        <v>45418</v>
      </c>
      <c r="E2917">
        <f t="shared" si="91"/>
        <v>64.917510914802463</v>
      </c>
    </row>
    <row r="2918" spans="1:5">
      <c r="A2918" s="5">
        <v>45418.5</v>
      </c>
      <c r="B2918">
        <v>22.3583869934082</v>
      </c>
      <c r="C2918">
        <v>19.399999618530199</v>
      </c>
      <c r="D2918" s="2">
        <f t="shared" si="90"/>
        <v>45418</v>
      </c>
      <c r="E2918">
        <f t="shared" si="91"/>
        <v>64.917510914802463</v>
      </c>
    </row>
    <row r="2919" spans="1:5">
      <c r="A2919" s="5">
        <v>45418.541666666664</v>
      </c>
      <c r="B2919">
        <v>23.004978179931602</v>
      </c>
      <c r="C2919">
        <v>19.399999618530199</v>
      </c>
      <c r="D2919" s="2">
        <f t="shared" si="90"/>
        <v>45418</v>
      </c>
      <c r="E2919">
        <f t="shared" si="91"/>
        <v>64.917510914802463</v>
      </c>
    </row>
    <row r="2920" spans="1:5">
      <c r="A2920" s="5">
        <v>45418.583333333336</v>
      </c>
      <c r="B2920">
        <v>23.2499084472656</v>
      </c>
      <c r="C2920">
        <v>19.399999618530199</v>
      </c>
      <c r="D2920" s="2">
        <f t="shared" si="90"/>
        <v>45418</v>
      </c>
      <c r="E2920">
        <f t="shared" si="91"/>
        <v>64.917510914802463</v>
      </c>
    </row>
    <row r="2921" spans="1:5">
      <c r="A2921" s="5">
        <v>45418.625</v>
      </c>
      <c r="B2921">
        <v>23.122703552246001</v>
      </c>
      <c r="C2921">
        <v>20</v>
      </c>
      <c r="D2921" s="2">
        <f t="shared" si="90"/>
        <v>45418</v>
      </c>
      <c r="E2921">
        <f t="shared" si="91"/>
        <v>64.917510914802463</v>
      </c>
    </row>
    <row r="2922" spans="1:5">
      <c r="A2922" s="5">
        <v>45418.666666666664</v>
      </c>
      <c r="B2922">
        <v>22.5708503723144</v>
      </c>
      <c r="C2922">
        <v>18.299999237060501</v>
      </c>
      <c r="D2922" s="2">
        <f t="shared" si="90"/>
        <v>45418</v>
      </c>
      <c r="E2922">
        <f t="shared" si="91"/>
        <v>64.917510914802463</v>
      </c>
    </row>
    <row r="2923" spans="1:5">
      <c r="A2923" s="5">
        <v>45418.708333333336</v>
      </c>
      <c r="B2923">
        <v>21.5787353515625</v>
      </c>
      <c r="C2923">
        <v>16.7000007629394</v>
      </c>
      <c r="D2923" s="2">
        <f t="shared" si="90"/>
        <v>45418</v>
      </c>
      <c r="E2923">
        <f t="shared" si="91"/>
        <v>64.917510914802463</v>
      </c>
    </row>
    <row r="2924" spans="1:5">
      <c r="A2924" s="5">
        <v>45418.75</v>
      </c>
      <c r="B2924">
        <v>20.495744705200099</v>
      </c>
      <c r="C2924">
        <v>16.100000381469702</v>
      </c>
      <c r="D2924" s="2">
        <f t="shared" si="90"/>
        <v>45418</v>
      </c>
      <c r="E2924">
        <f t="shared" si="91"/>
        <v>64.917510914802463</v>
      </c>
    </row>
    <row r="2925" spans="1:5">
      <c r="A2925" s="5">
        <v>45418.791666666664</v>
      </c>
      <c r="B2925">
        <v>19.221721649169901</v>
      </c>
      <c r="C2925">
        <v>15</v>
      </c>
      <c r="D2925" s="2">
        <f t="shared" si="90"/>
        <v>45418</v>
      </c>
      <c r="E2925">
        <f t="shared" si="91"/>
        <v>64.917510914802463</v>
      </c>
    </row>
    <row r="2926" spans="1:5">
      <c r="A2926" s="5">
        <v>45418.833333333336</v>
      </c>
      <c r="B2926">
        <v>17.963640213012599</v>
      </c>
      <c r="C2926">
        <v>13.899999618530201</v>
      </c>
      <c r="D2926" s="2">
        <f t="shared" si="90"/>
        <v>45418</v>
      </c>
      <c r="E2926">
        <f t="shared" si="91"/>
        <v>64.917510914802463</v>
      </c>
    </row>
    <row r="2927" spans="1:5">
      <c r="A2927" s="5">
        <v>45418.875</v>
      </c>
      <c r="B2927">
        <v>17.138134002685501</v>
      </c>
      <c r="C2927">
        <v>13.899999618530201</v>
      </c>
      <c r="D2927" s="2">
        <f t="shared" si="90"/>
        <v>45418</v>
      </c>
      <c r="E2927">
        <f t="shared" si="91"/>
        <v>64.917510914802463</v>
      </c>
    </row>
    <row r="2928" spans="1:5">
      <c r="A2928" s="5">
        <v>45418.916666666664</v>
      </c>
      <c r="B2928">
        <v>16.638778686523398</v>
      </c>
      <c r="C2928">
        <v>13.300000190734799</v>
      </c>
      <c r="D2928" s="2">
        <f t="shared" si="90"/>
        <v>45418</v>
      </c>
      <c r="E2928">
        <f t="shared" si="91"/>
        <v>64.917510914802463</v>
      </c>
    </row>
    <row r="2929" spans="1:5">
      <c r="A2929" s="5">
        <v>45418.958333333336</v>
      </c>
      <c r="B2929">
        <v>16.202644348144499</v>
      </c>
      <c r="C2929">
        <v>11.699999809265099</v>
      </c>
      <c r="D2929" s="2">
        <f t="shared" si="90"/>
        <v>45418</v>
      </c>
      <c r="E2929">
        <f t="shared" si="91"/>
        <v>64.917510914802463</v>
      </c>
    </row>
    <row r="2930" spans="1:5">
      <c r="A2930" s="5">
        <v>45419</v>
      </c>
      <c r="B2930">
        <v>15.8089475631713</v>
      </c>
      <c r="C2930">
        <v>11.699999809265099</v>
      </c>
      <c r="D2930" s="2">
        <f t="shared" si="90"/>
        <v>45419</v>
      </c>
      <c r="E2930">
        <f t="shared" si="91"/>
        <v>65.205072832107447</v>
      </c>
    </row>
    <row r="2931" spans="1:5">
      <c r="A2931" s="5">
        <v>45419.041666666664</v>
      </c>
      <c r="B2931">
        <v>15.436595916748001</v>
      </c>
      <c r="C2931">
        <v>10.6000003814697</v>
      </c>
      <c r="D2931" s="2">
        <f t="shared" si="90"/>
        <v>45419</v>
      </c>
      <c r="E2931">
        <f t="shared" si="91"/>
        <v>65.205072832107447</v>
      </c>
    </row>
    <row r="2932" spans="1:5">
      <c r="A2932" s="5">
        <v>45419.083333333336</v>
      </c>
      <c r="B2932">
        <v>15.1601657867431</v>
      </c>
      <c r="C2932">
        <v>10</v>
      </c>
      <c r="D2932" s="2">
        <f t="shared" si="90"/>
        <v>45419</v>
      </c>
      <c r="E2932">
        <f t="shared" si="91"/>
        <v>65.205072832107447</v>
      </c>
    </row>
    <row r="2933" spans="1:5">
      <c r="A2933" s="5">
        <v>45419.125</v>
      </c>
      <c r="B2933">
        <v>14.9585399627685</v>
      </c>
      <c r="C2933">
        <v>10</v>
      </c>
      <c r="D2933" s="2">
        <f t="shared" si="90"/>
        <v>45419</v>
      </c>
      <c r="E2933">
        <f t="shared" si="91"/>
        <v>65.205072832107447</v>
      </c>
    </row>
    <row r="2934" spans="1:5">
      <c r="A2934" s="5">
        <v>45419.166666666664</v>
      </c>
      <c r="B2934">
        <v>14.888658523559499</v>
      </c>
      <c r="C2934">
        <v>10</v>
      </c>
      <c r="D2934" s="2">
        <f t="shared" si="90"/>
        <v>45419</v>
      </c>
      <c r="E2934">
        <f t="shared" si="91"/>
        <v>65.205072832107447</v>
      </c>
    </row>
    <row r="2935" spans="1:5">
      <c r="A2935" s="5">
        <v>45419.208333333336</v>
      </c>
      <c r="B2935">
        <v>14.992612838745099</v>
      </c>
      <c r="C2935">
        <v>9.3999996185302699</v>
      </c>
      <c r="D2935" s="2">
        <f t="shared" si="90"/>
        <v>45419</v>
      </c>
      <c r="E2935">
        <f t="shared" si="91"/>
        <v>65.205072832107447</v>
      </c>
    </row>
    <row r="2936" spans="1:5">
      <c r="A2936" s="5">
        <v>45419.25</v>
      </c>
      <c r="B2936">
        <v>15.7002000808715</v>
      </c>
      <c r="C2936">
        <v>12.199999809265099</v>
      </c>
      <c r="D2936" s="2">
        <f t="shared" si="90"/>
        <v>45419</v>
      </c>
      <c r="E2936">
        <f t="shared" si="91"/>
        <v>65.205072832107447</v>
      </c>
    </row>
    <row r="2937" spans="1:5">
      <c r="A2937" s="5">
        <v>45419.291666666664</v>
      </c>
      <c r="B2937">
        <v>16.744880676269499</v>
      </c>
      <c r="C2937">
        <v>16.100000381469702</v>
      </c>
      <c r="D2937" s="2">
        <f t="shared" si="90"/>
        <v>45419</v>
      </c>
      <c r="E2937">
        <f t="shared" si="91"/>
        <v>65.205072832107447</v>
      </c>
    </row>
    <row r="2938" spans="1:5">
      <c r="A2938" s="5">
        <v>45419.333333333336</v>
      </c>
      <c r="B2938">
        <v>17.811346054077099</v>
      </c>
      <c r="C2938">
        <v>18.899999618530199</v>
      </c>
      <c r="D2938" s="2">
        <f t="shared" si="90"/>
        <v>45419</v>
      </c>
      <c r="E2938">
        <f t="shared" si="91"/>
        <v>65.205072832107447</v>
      </c>
    </row>
    <row r="2939" spans="1:5">
      <c r="A2939" s="5">
        <v>45419.375</v>
      </c>
      <c r="B2939">
        <v>18.888916015625</v>
      </c>
      <c r="C2939">
        <v>20.600000381469702</v>
      </c>
      <c r="D2939" s="2">
        <f t="shared" si="90"/>
        <v>45419</v>
      </c>
      <c r="E2939">
        <f t="shared" si="91"/>
        <v>65.205072832107447</v>
      </c>
    </row>
    <row r="2940" spans="1:5">
      <c r="A2940" s="5">
        <v>45419.416666666664</v>
      </c>
      <c r="B2940">
        <v>19.970594406127901</v>
      </c>
      <c r="C2940">
        <v>22.2000007629394</v>
      </c>
      <c r="D2940" s="2">
        <f t="shared" si="90"/>
        <v>45419</v>
      </c>
      <c r="E2940">
        <f t="shared" si="91"/>
        <v>65.205072832107447</v>
      </c>
    </row>
    <row r="2941" spans="1:5">
      <c r="A2941" s="5">
        <v>45419.458333333336</v>
      </c>
      <c r="B2941">
        <v>20.994585037231399</v>
      </c>
      <c r="C2941">
        <v>23.899999618530199</v>
      </c>
      <c r="D2941" s="2">
        <f t="shared" si="90"/>
        <v>45419</v>
      </c>
      <c r="E2941">
        <f t="shared" si="91"/>
        <v>65.205072832107447</v>
      </c>
    </row>
    <row r="2942" spans="1:5">
      <c r="A2942" s="5">
        <v>45419.5</v>
      </c>
      <c r="B2942">
        <v>21.865749359130799</v>
      </c>
      <c r="C2942">
        <v>25</v>
      </c>
      <c r="D2942" s="2">
        <f t="shared" si="90"/>
        <v>45419</v>
      </c>
      <c r="E2942">
        <f t="shared" si="91"/>
        <v>65.205072832107447</v>
      </c>
    </row>
    <row r="2943" spans="1:5">
      <c r="A2943" s="5">
        <v>45419.541666666664</v>
      </c>
      <c r="B2943">
        <v>22.2579536437988</v>
      </c>
      <c r="C2943">
        <v>26.7000007629394</v>
      </c>
      <c r="D2943" s="2">
        <f t="shared" si="90"/>
        <v>45419</v>
      </c>
      <c r="E2943">
        <f t="shared" si="91"/>
        <v>65.205072832107447</v>
      </c>
    </row>
    <row r="2944" spans="1:5">
      <c r="A2944" s="5">
        <v>45419.583333333336</v>
      </c>
      <c r="B2944">
        <v>22.274917602538999</v>
      </c>
      <c r="C2944">
        <v>27.2000007629394</v>
      </c>
      <c r="D2944" s="2">
        <f t="shared" si="90"/>
        <v>45419</v>
      </c>
      <c r="E2944">
        <f t="shared" si="91"/>
        <v>65.205072832107447</v>
      </c>
    </row>
    <row r="2945" spans="1:5">
      <c r="A2945" s="5">
        <v>45419.625</v>
      </c>
      <c r="B2945">
        <v>22.056764602661101</v>
      </c>
      <c r="C2945">
        <v>28.299999237060501</v>
      </c>
      <c r="D2945" s="2">
        <f t="shared" si="90"/>
        <v>45419</v>
      </c>
      <c r="E2945">
        <f t="shared" si="91"/>
        <v>65.205072832107447</v>
      </c>
    </row>
    <row r="2946" spans="1:5">
      <c r="A2946" s="5">
        <v>45419.666666666664</v>
      </c>
      <c r="B2946">
        <v>21.763162612915</v>
      </c>
      <c r="C2946">
        <v>28.299999237060501</v>
      </c>
      <c r="D2946" s="2">
        <f t="shared" si="90"/>
        <v>45419</v>
      </c>
      <c r="E2946">
        <f t="shared" si="91"/>
        <v>65.205072832107447</v>
      </c>
    </row>
    <row r="2947" spans="1:5">
      <c r="A2947" s="5">
        <v>45419.708333333336</v>
      </c>
      <c r="B2947">
        <v>21.3062019348144</v>
      </c>
      <c r="C2947">
        <v>27.799999237060501</v>
      </c>
      <c r="D2947" s="2">
        <f t="shared" ref="D2947:D3010" si="92">DATE(YEAR(A2947), MONTH(A2947), DAY(A2947))</f>
        <v>45419</v>
      </c>
      <c r="E2947">
        <f t="shared" ref="E2947:E3010" si="93">AVERAGEIF(D:D, D2947, B:B)*1.8+32</f>
        <v>65.205072832107447</v>
      </c>
    </row>
    <row r="2948" spans="1:5">
      <c r="A2948" s="5">
        <v>45419.75</v>
      </c>
      <c r="B2948">
        <v>20.556657791137599</v>
      </c>
      <c r="C2948">
        <v>27.2000007629394</v>
      </c>
      <c r="D2948" s="2">
        <f t="shared" si="92"/>
        <v>45419</v>
      </c>
      <c r="E2948">
        <f t="shared" si="93"/>
        <v>65.205072832107447</v>
      </c>
    </row>
    <row r="2949" spans="1:5">
      <c r="A2949" s="5">
        <v>45419.791666666664</v>
      </c>
      <c r="B2949">
        <v>19.549280166625898</v>
      </c>
      <c r="C2949">
        <v>26.100000381469702</v>
      </c>
      <c r="D2949" s="2">
        <f t="shared" si="92"/>
        <v>45419</v>
      </c>
      <c r="E2949">
        <f t="shared" si="93"/>
        <v>65.205072832107447</v>
      </c>
    </row>
    <row r="2950" spans="1:5">
      <c r="A2950" s="5">
        <v>45419.833333333336</v>
      </c>
      <c r="B2950">
        <v>18.389699935913001</v>
      </c>
      <c r="C2950">
        <v>24.399999618530199</v>
      </c>
      <c r="D2950" s="2">
        <f t="shared" si="92"/>
        <v>45419</v>
      </c>
      <c r="E2950">
        <f t="shared" si="93"/>
        <v>65.205072832107447</v>
      </c>
    </row>
    <row r="2951" spans="1:5">
      <c r="A2951" s="5">
        <v>45419.875</v>
      </c>
      <c r="B2951">
        <v>17.669822692871001</v>
      </c>
      <c r="C2951">
        <v>23.899999618530199</v>
      </c>
      <c r="D2951" s="2">
        <f t="shared" si="92"/>
        <v>45419</v>
      </c>
      <c r="E2951">
        <f t="shared" si="93"/>
        <v>65.205072832107447</v>
      </c>
    </row>
    <row r="2952" spans="1:5">
      <c r="A2952" s="5">
        <v>45419.916666666664</v>
      </c>
      <c r="B2952">
        <v>17.080059051513601</v>
      </c>
      <c r="C2952">
        <v>23.299999237060501</v>
      </c>
      <c r="D2952" s="2">
        <f t="shared" si="92"/>
        <v>45419</v>
      </c>
      <c r="E2952">
        <f t="shared" si="93"/>
        <v>65.205072832107447</v>
      </c>
    </row>
    <row r="2953" spans="1:5">
      <c r="A2953" s="5">
        <v>45419.958333333336</v>
      </c>
      <c r="B2953">
        <v>16.6079921722412</v>
      </c>
      <c r="C2953">
        <v>22.2000007629394</v>
      </c>
      <c r="D2953" s="2">
        <f t="shared" si="92"/>
        <v>45419</v>
      </c>
      <c r="E2953">
        <f t="shared" si="93"/>
        <v>65.205072832107447</v>
      </c>
    </row>
    <row r="2954" spans="1:5">
      <c r="A2954" s="5">
        <v>45420</v>
      </c>
      <c r="B2954">
        <v>16.138208389282202</v>
      </c>
      <c r="C2954">
        <v>21.7000007629394</v>
      </c>
      <c r="D2954" s="2">
        <f t="shared" si="92"/>
        <v>45420</v>
      </c>
      <c r="E2954">
        <f t="shared" si="93"/>
        <v>65.171725463867091</v>
      </c>
    </row>
    <row r="2955" spans="1:5">
      <c r="A2955" s="5">
        <v>45420.041666666664</v>
      </c>
      <c r="B2955">
        <v>15.683671951293899</v>
      </c>
      <c r="C2955">
        <v>20</v>
      </c>
      <c r="D2955" s="2">
        <f t="shared" si="92"/>
        <v>45420</v>
      </c>
      <c r="E2955">
        <f t="shared" si="93"/>
        <v>65.171725463867091</v>
      </c>
    </row>
    <row r="2956" spans="1:5">
      <c r="A2956" s="5">
        <v>45420.083333333336</v>
      </c>
      <c r="B2956">
        <v>15.2097978591918</v>
      </c>
      <c r="C2956">
        <v>20</v>
      </c>
      <c r="D2956" s="2">
        <f t="shared" si="92"/>
        <v>45420</v>
      </c>
      <c r="E2956">
        <f t="shared" si="93"/>
        <v>65.171725463867091</v>
      </c>
    </row>
    <row r="2957" spans="1:5">
      <c r="A2957" s="5">
        <v>45420.125</v>
      </c>
      <c r="B2957">
        <v>14.759033203125</v>
      </c>
      <c r="C2957">
        <v>19.399999618530199</v>
      </c>
      <c r="D2957" s="2">
        <f t="shared" si="92"/>
        <v>45420</v>
      </c>
      <c r="E2957">
        <f t="shared" si="93"/>
        <v>65.171725463867091</v>
      </c>
    </row>
    <row r="2958" spans="1:5">
      <c r="A2958" s="5">
        <v>45420.166666666664</v>
      </c>
      <c r="B2958">
        <v>14.3945608139038</v>
      </c>
      <c r="C2958">
        <v>18.299999237060501</v>
      </c>
      <c r="D2958" s="2">
        <f t="shared" si="92"/>
        <v>45420</v>
      </c>
      <c r="E2958">
        <f t="shared" si="93"/>
        <v>65.171725463867091</v>
      </c>
    </row>
    <row r="2959" spans="1:5">
      <c r="A2959" s="5">
        <v>45420.208333333336</v>
      </c>
      <c r="B2959">
        <v>14.1866550445556</v>
      </c>
      <c r="C2959">
        <v>17.2000007629394</v>
      </c>
      <c r="D2959" s="2">
        <f t="shared" si="92"/>
        <v>45420</v>
      </c>
      <c r="E2959">
        <f t="shared" si="93"/>
        <v>65.171725463867091</v>
      </c>
    </row>
    <row r="2960" spans="1:5">
      <c r="A2960" s="5">
        <v>45420.25</v>
      </c>
      <c r="B2960">
        <v>14.5151214599609</v>
      </c>
      <c r="C2960">
        <v>18.299999237060501</v>
      </c>
      <c r="D2960" s="2">
        <f t="shared" si="92"/>
        <v>45420</v>
      </c>
      <c r="E2960">
        <f t="shared" si="93"/>
        <v>65.171725463867091</v>
      </c>
    </row>
    <row r="2961" spans="1:5">
      <c r="A2961" s="5">
        <v>45420.291666666664</v>
      </c>
      <c r="B2961">
        <v>15.653242111206</v>
      </c>
      <c r="C2961">
        <v>20</v>
      </c>
      <c r="D2961" s="2">
        <f t="shared" si="92"/>
        <v>45420</v>
      </c>
      <c r="E2961">
        <f t="shared" si="93"/>
        <v>65.171725463867091</v>
      </c>
    </row>
    <row r="2962" spans="1:5">
      <c r="A2962" s="5">
        <v>45420.333333333336</v>
      </c>
      <c r="B2962">
        <v>17.016124725341701</v>
      </c>
      <c r="C2962">
        <v>21.7000007629394</v>
      </c>
      <c r="D2962" s="2">
        <f t="shared" si="92"/>
        <v>45420</v>
      </c>
      <c r="E2962">
        <f t="shared" si="93"/>
        <v>65.171725463867091</v>
      </c>
    </row>
    <row r="2963" spans="1:5">
      <c r="A2963" s="5">
        <v>45420.375</v>
      </c>
      <c r="B2963">
        <v>18.454402923583899</v>
      </c>
      <c r="C2963">
        <v>23.299999237060501</v>
      </c>
      <c r="D2963" s="2">
        <f t="shared" si="92"/>
        <v>45420</v>
      </c>
      <c r="E2963">
        <f t="shared" si="93"/>
        <v>65.171725463867091</v>
      </c>
    </row>
    <row r="2964" spans="1:5">
      <c r="A2964" s="5">
        <v>45420.416666666664</v>
      </c>
      <c r="B2964">
        <v>19.886308670043899</v>
      </c>
      <c r="C2964">
        <v>24.399999618530199</v>
      </c>
      <c r="D2964" s="2">
        <f t="shared" si="92"/>
        <v>45420</v>
      </c>
      <c r="E2964">
        <f t="shared" si="93"/>
        <v>65.171725463867091</v>
      </c>
    </row>
    <row r="2965" spans="1:5">
      <c r="A2965" s="5">
        <v>45420.458333333336</v>
      </c>
      <c r="B2965">
        <v>21.256277084350501</v>
      </c>
      <c r="C2965">
        <v>25.600000381469702</v>
      </c>
      <c r="D2965" s="2">
        <f t="shared" si="92"/>
        <v>45420</v>
      </c>
      <c r="E2965">
        <f t="shared" si="93"/>
        <v>65.171725463867091</v>
      </c>
    </row>
    <row r="2966" spans="1:5">
      <c r="A2966" s="5">
        <v>45420.5</v>
      </c>
      <c r="B2966">
        <v>22.3444519042968</v>
      </c>
      <c r="C2966">
        <v>26.7000007629394</v>
      </c>
      <c r="D2966" s="2">
        <f t="shared" si="92"/>
        <v>45420</v>
      </c>
      <c r="E2966">
        <f t="shared" si="93"/>
        <v>65.171725463867091</v>
      </c>
    </row>
    <row r="2967" spans="1:5">
      <c r="A2967" s="5">
        <v>45420.541666666664</v>
      </c>
      <c r="B2967">
        <v>23.023260116577099</v>
      </c>
      <c r="C2967">
        <v>26.7000007629394</v>
      </c>
      <c r="D2967" s="2">
        <f t="shared" si="92"/>
        <v>45420</v>
      </c>
      <c r="E2967">
        <f t="shared" si="93"/>
        <v>65.171725463867091</v>
      </c>
    </row>
    <row r="2968" spans="1:5">
      <c r="A2968" s="5">
        <v>45420.583333333336</v>
      </c>
      <c r="B2968">
        <v>23.2886238098144</v>
      </c>
      <c r="C2968">
        <v>25.600000381469702</v>
      </c>
      <c r="D2968" s="2">
        <f t="shared" si="92"/>
        <v>45420</v>
      </c>
      <c r="E2968">
        <f t="shared" si="93"/>
        <v>65.171725463867091</v>
      </c>
    </row>
    <row r="2969" spans="1:5">
      <c r="A2969" s="5">
        <v>45420.625</v>
      </c>
      <c r="B2969">
        <v>23.1608066558837</v>
      </c>
      <c r="C2969">
        <v>22.2000007629394</v>
      </c>
      <c r="D2969" s="2">
        <f t="shared" si="92"/>
        <v>45420</v>
      </c>
      <c r="E2969">
        <f t="shared" si="93"/>
        <v>65.171725463867091</v>
      </c>
    </row>
    <row r="2970" spans="1:5">
      <c r="A2970" s="5">
        <v>45420.666666666664</v>
      </c>
      <c r="B2970">
        <v>22.588092803955</v>
      </c>
      <c r="C2970">
        <v>21.7000007629394</v>
      </c>
      <c r="D2970" s="2">
        <f t="shared" si="92"/>
        <v>45420</v>
      </c>
      <c r="E2970">
        <f t="shared" si="93"/>
        <v>65.171725463867091</v>
      </c>
    </row>
    <row r="2971" spans="1:5">
      <c r="A2971" s="5">
        <v>45420.708333333336</v>
      </c>
      <c r="B2971">
        <v>21.8284587860107</v>
      </c>
      <c r="C2971">
        <v>19.399999618530199</v>
      </c>
      <c r="D2971" s="2">
        <f t="shared" si="92"/>
        <v>45420</v>
      </c>
      <c r="E2971">
        <f t="shared" si="93"/>
        <v>65.171725463867091</v>
      </c>
    </row>
    <row r="2972" spans="1:5">
      <c r="A2972" s="5">
        <v>45420.75</v>
      </c>
      <c r="B2972">
        <v>20.754722595214801</v>
      </c>
      <c r="C2972">
        <v>18.299999237060501</v>
      </c>
      <c r="D2972" s="2">
        <f t="shared" si="92"/>
        <v>45420</v>
      </c>
      <c r="E2972">
        <f t="shared" si="93"/>
        <v>65.171725463867091</v>
      </c>
    </row>
    <row r="2973" spans="1:5">
      <c r="A2973" s="5">
        <v>45420.791666666664</v>
      </c>
      <c r="B2973">
        <v>19.4126873016357</v>
      </c>
      <c r="C2973">
        <v>18.899999618530199</v>
      </c>
      <c r="D2973" s="2">
        <f t="shared" si="92"/>
        <v>45420</v>
      </c>
      <c r="E2973">
        <f t="shared" si="93"/>
        <v>65.171725463867091</v>
      </c>
    </row>
    <row r="2974" spans="1:5">
      <c r="A2974" s="5">
        <v>45420.833333333336</v>
      </c>
      <c r="B2974">
        <v>18.050460815429599</v>
      </c>
      <c r="C2974">
        <v>17.799999237060501</v>
      </c>
      <c r="D2974" s="2">
        <f t="shared" si="92"/>
        <v>45420</v>
      </c>
      <c r="E2974">
        <f t="shared" si="93"/>
        <v>65.171725463867091</v>
      </c>
    </row>
    <row r="2975" spans="1:5">
      <c r="A2975" s="5">
        <v>45420.875</v>
      </c>
      <c r="B2975">
        <v>17.4020385742187</v>
      </c>
      <c r="C2975">
        <v>17.799999237060501</v>
      </c>
      <c r="D2975" s="2">
        <f t="shared" si="92"/>
        <v>45420</v>
      </c>
      <c r="E2975">
        <f t="shared" si="93"/>
        <v>65.171725463867091</v>
      </c>
    </row>
    <row r="2976" spans="1:5">
      <c r="A2976" s="5">
        <v>45420.916666666664</v>
      </c>
      <c r="B2976">
        <v>16.877658843994102</v>
      </c>
      <c r="C2976">
        <v>17.2000007629394</v>
      </c>
      <c r="D2976" s="2">
        <f t="shared" si="92"/>
        <v>45420</v>
      </c>
      <c r="E2976">
        <f t="shared" si="93"/>
        <v>65.171725463867091</v>
      </c>
    </row>
    <row r="2977" spans="1:5">
      <c r="A2977" s="5">
        <v>45420.958333333336</v>
      </c>
      <c r="B2977">
        <v>16.405006408691399</v>
      </c>
      <c r="C2977">
        <v>16.7000007629394</v>
      </c>
      <c r="D2977" s="2">
        <f t="shared" si="92"/>
        <v>45420</v>
      </c>
      <c r="E2977">
        <f t="shared" si="93"/>
        <v>65.171725463867091</v>
      </c>
    </row>
    <row r="2978" spans="1:5">
      <c r="A2978" s="5">
        <v>45421</v>
      </c>
      <c r="B2978">
        <v>15.9596500396728</v>
      </c>
      <c r="C2978">
        <v>16.7000007629394</v>
      </c>
      <c r="D2978" s="2">
        <f t="shared" si="92"/>
        <v>45421</v>
      </c>
      <c r="E2978">
        <f t="shared" si="93"/>
        <v>63.158064770698459</v>
      </c>
    </row>
    <row r="2979" spans="1:5">
      <c r="A2979" s="5">
        <v>45421.041666666664</v>
      </c>
      <c r="B2979">
        <v>15.565778732299799</v>
      </c>
      <c r="C2979">
        <v>15.6000003814697</v>
      </c>
      <c r="D2979" s="2">
        <f t="shared" si="92"/>
        <v>45421</v>
      </c>
      <c r="E2979">
        <f t="shared" si="93"/>
        <v>63.158064770698459</v>
      </c>
    </row>
    <row r="2980" spans="1:5">
      <c r="A2980" s="5">
        <v>45421.083333333336</v>
      </c>
      <c r="B2980">
        <v>15.2430515289306</v>
      </c>
      <c r="C2980">
        <v>13.899999618530201</v>
      </c>
      <c r="D2980" s="2">
        <f t="shared" si="92"/>
        <v>45421</v>
      </c>
      <c r="E2980">
        <f t="shared" si="93"/>
        <v>63.158064770698459</v>
      </c>
    </row>
    <row r="2981" spans="1:5">
      <c r="A2981" s="5">
        <v>45421.125</v>
      </c>
      <c r="B2981">
        <v>14.958153724670399</v>
      </c>
      <c r="C2981">
        <v>12.800000190734799</v>
      </c>
      <c r="D2981" s="2">
        <f t="shared" si="92"/>
        <v>45421</v>
      </c>
      <c r="E2981">
        <f t="shared" si="93"/>
        <v>63.158064770698459</v>
      </c>
    </row>
    <row r="2982" spans="1:5">
      <c r="A2982" s="5">
        <v>45421.166666666664</v>
      </c>
      <c r="B2982">
        <v>14.8115978240966</v>
      </c>
      <c r="C2982">
        <v>11.699999809265099</v>
      </c>
      <c r="D2982" s="2">
        <f t="shared" si="92"/>
        <v>45421</v>
      </c>
      <c r="E2982">
        <f t="shared" si="93"/>
        <v>63.158064770698459</v>
      </c>
    </row>
    <row r="2983" spans="1:5">
      <c r="A2983" s="5">
        <v>45421.208333333336</v>
      </c>
      <c r="B2983">
        <v>14.846900939941399</v>
      </c>
      <c r="C2983">
        <v>11.1000003814697</v>
      </c>
      <c r="D2983" s="2">
        <f t="shared" si="92"/>
        <v>45421</v>
      </c>
      <c r="E2983">
        <f t="shared" si="93"/>
        <v>63.158064770698459</v>
      </c>
    </row>
    <row r="2984" spans="1:5">
      <c r="A2984" s="5">
        <v>45421.25</v>
      </c>
      <c r="B2984">
        <v>15.1314983367919</v>
      </c>
      <c r="C2984">
        <v>11.1000003814697</v>
      </c>
      <c r="D2984" s="2">
        <f t="shared" si="92"/>
        <v>45421</v>
      </c>
      <c r="E2984">
        <f t="shared" si="93"/>
        <v>63.158064770698459</v>
      </c>
    </row>
    <row r="2985" spans="1:5">
      <c r="A2985" s="5">
        <v>45421.291666666664</v>
      </c>
      <c r="B2985">
        <v>16.058303833007798</v>
      </c>
      <c r="C2985">
        <v>11.1000003814697</v>
      </c>
      <c r="D2985" s="2">
        <f t="shared" si="92"/>
        <v>45421</v>
      </c>
      <c r="E2985">
        <f t="shared" si="93"/>
        <v>63.158064770698459</v>
      </c>
    </row>
    <row r="2986" spans="1:5">
      <c r="A2986" s="5">
        <v>45421.333333333336</v>
      </c>
      <c r="B2986">
        <v>17.095939636230401</v>
      </c>
      <c r="C2986">
        <v>10.6000003814697</v>
      </c>
      <c r="D2986" s="2">
        <f t="shared" si="92"/>
        <v>45421</v>
      </c>
      <c r="E2986">
        <f t="shared" si="93"/>
        <v>63.158064770698459</v>
      </c>
    </row>
    <row r="2987" spans="1:5">
      <c r="A2987" s="5">
        <v>45421.375</v>
      </c>
      <c r="B2987">
        <v>18.114273071288999</v>
      </c>
      <c r="C2987">
        <v>11.699999809265099</v>
      </c>
      <c r="D2987" s="2">
        <f t="shared" si="92"/>
        <v>45421</v>
      </c>
      <c r="E2987">
        <f t="shared" si="93"/>
        <v>63.158064770698459</v>
      </c>
    </row>
    <row r="2988" spans="1:5">
      <c r="A2988" s="5">
        <v>45421.416666666664</v>
      </c>
      <c r="B2988">
        <v>19.010534286498999</v>
      </c>
      <c r="C2988">
        <v>13.899999618530201</v>
      </c>
      <c r="D2988" s="2">
        <f t="shared" si="92"/>
        <v>45421</v>
      </c>
      <c r="E2988">
        <f t="shared" si="93"/>
        <v>63.158064770698459</v>
      </c>
    </row>
    <row r="2989" spans="1:5">
      <c r="A2989" s="5">
        <v>45421.458333333336</v>
      </c>
      <c r="B2989">
        <v>19.726512908935501</v>
      </c>
      <c r="C2989">
        <v>14.399999618530201</v>
      </c>
      <c r="D2989" s="2">
        <f t="shared" si="92"/>
        <v>45421</v>
      </c>
      <c r="E2989">
        <f t="shared" si="93"/>
        <v>63.158064770698459</v>
      </c>
    </row>
    <row r="2990" spans="1:5">
      <c r="A2990" s="5">
        <v>45421.5</v>
      </c>
      <c r="B2990">
        <v>20.2136631011962</v>
      </c>
      <c r="C2990">
        <v>15</v>
      </c>
      <c r="D2990" s="2">
        <f t="shared" si="92"/>
        <v>45421</v>
      </c>
      <c r="E2990">
        <f t="shared" si="93"/>
        <v>63.158064770698459</v>
      </c>
    </row>
    <row r="2991" spans="1:5">
      <c r="A2991" s="5">
        <v>45421.541666666664</v>
      </c>
      <c r="B2991">
        <v>20.479198455810501</v>
      </c>
      <c r="C2991">
        <v>13.899999618530201</v>
      </c>
      <c r="D2991" s="2">
        <f t="shared" si="92"/>
        <v>45421</v>
      </c>
      <c r="E2991">
        <f t="shared" si="93"/>
        <v>63.158064770698459</v>
      </c>
    </row>
    <row r="2992" spans="1:5">
      <c r="A2992" s="5">
        <v>45421.583333333336</v>
      </c>
      <c r="B2992">
        <v>20.510370254516602</v>
      </c>
      <c r="C2992">
        <v>13.899999618530201</v>
      </c>
      <c r="D2992" s="2">
        <f t="shared" si="92"/>
        <v>45421</v>
      </c>
      <c r="E2992">
        <f t="shared" si="93"/>
        <v>63.158064770698459</v>
      </c>
    </row>
    <row r="2993" spans="1:5">
      <c r="A2993" s="5">
        <v>45421.625</v>
      </c>
      <c r="B2993">
        <v>20.253786087036101</v>
      </c>
      <c r="C2993">
        <v>14.399999618530201</v>
      </c>
      <c r="D2993" s="2">
        <f t="shared" si="92"/>
        <v>45421</v>
      </c>
      <c r="E2993">
        <f t="shared" si="93"/>
        <v>63.158064770698459</v>
      </c>
    </row>
    <row r="2994" spans="1:5">
      <c r="A2994" s="5">
        <v>45421.666666666664</v>
      </c>
      <c r="B2994">
        <v>19.779542922973601</v>
      </c>
      <c r="C2994">
        <v>13.899999618530201</v>
      </c>
      <c r="D2994" s="2">
        <f t="shared" si="92"/>
        <v>45421</v>
      </c>
      <c r="E2994">
        <f t="shared" si="93"/>
        <v>63.158064770698459</v>
      </c>
    </row>
    <row r="2995" spans="1:5">
      <c r="A2995" s="5">
        <v>45421.708333333336</v>
      </c>
      <c r="B2995">
        <v>19.136043548583899</v>
      </c>
      <c r="C2995">
        <v>14.399999618530201</v>
      </c>
      <c r="D2995" s="2">
        <f t="shared" si="92"/>
        <v>45421</v>
      </c>
      <c r="E2995">
        <f t="shared" si="93"/>
        <v>63.158064770698459</v>
      </c>
    </row>
    <row r="2996" spans="1:5">
      <c r="A2996" s="5">
        <v>45421.75</v>
      </c>
      <c r="B2996">
        <v>18.3559875488281</v>
      </c>
      <c r="C2996">
        <v>13.899999618530201</v>
      </c>
      <c r="D2996" s="2">
        <f t="shared" si="92"/>
        <v>45421</v>
      </c>
      <c r="E2996">
        <f t="shared" si="93"/>
        <v>63.158064770698459</v>
      </c>
    </row>
    <row r="2997" spans="1:5">
      <c r="A2997" s="5">
        <v>45421.791666666664</v>
      </c>
      <c r="B2997">
        <v>17.4929485321044</v>
      </c>
      <c r="C2997">
        <v>12.800000190734799</v>
      </c>
      <c r="D2997" s="2">
        <f t="shared" si="92"/>
        <v>45421</v>
      </c>
      <c r="E2997">
        <f t="shared" si="93"/>
        <v>63.158064770698459</v>
      </c>
    </row>
    <row r="2998" spans="1:5">
      <c r="A2998" s="5">
        <v>45421.833333333336</v>
      </c>
      <c r="B2998">
        <v>16.564611434936499</v>
      </c>
      <c r="C2998">
        <v>12.800000190734799</v>
      </c>
      <c r="D2998" s="2">
        <f t="shared" si="92"/>
        <v>45421</v>
      </c>
      <c r="E2998">
        <f t="shared" si="93"/>
        <v>63.158064770698459</v>
      </c>
    </row>
    <row r="2999" spans="1:5">
      <c r="A2999" s="5">
        <v>45421.875</v>
      </c>
      <c r="B2999">
        <v>15.791145324706999</v>
      </c>
      <c r="C2999">
        <v>12.199999809265099</v>
      </c>
      <c r="D2999" s="2">
        <f t="shared" si="92"/>
        <v>45421</v>
      </c>
      <c r="E2999">
        <f t="shared" si="93"/>
        <v>63.158064770698459</v>
      </c>
    </row>
    <row r="3000" spans="1:5">
      <c r="A3000" s="5">
        <v>45421.916666666664</v>
      </c>
      <c r="B3000">
        <v>15.3797130584716</v>
      </c>
      <c r="C3000">
        <v>12.199999809265099</v>
      </c>
      <c r="D3000" s="2">
        <f t="shared" si="92"/>
        <v>45421</v>
      </c>
      <c r="E3000">
        <f t="shared" si="93"/>
        <v>63.158064770698459</v>
      </c>
    </row>
    <row r="3001" spans="1:5">
      <c r="A3001" s="5">
        <v>45421.958333333336</v>
      </c>
      <c r="B3001">
        <v>14.9616584777832</v>
      </c>
      <c r="C3001">
        <v>11.699999809265099</v>
      </c>
      <c r="D3001" s="2">
        <f t="shared" si="92"/>
        <v>45421</v>
      </c>
      <c r="E3001">
        <f t="shared" si="93"/>
        <v>63.158064770698459</v>
      </c>
    </row>
    <row r="3002" spans="1:5">
      <c r="A3002" s="5">
        <v>45422</v>
      </c>
      <c r="B3002">
        <v>14.5574531555175</v>
      </c>
      <c r="C3002">
        <v>11.699999809265099</v>
      </c>
      <c r="D3002" s="2">
        <f t="shared" si="92"/>
        <v>45422</v>
      </c>
      <c r="E3002">
        <f t="shared" si="93"/>
        <v>61.899868488311689</v>
      </c>
    </row>
    <row r="3003" spans="1:5">
      <c r="A3003" s="5">
        <v>45422.041666666664</v>
      </c>
      <c r="B3003">
        <v>14.1082096099853</v>
      </c>
      <c r="C3003">
        <v>12.199999809265099</v>
      </c>
      <c r="D3003" s="2">
        <f t="shared" si="92"/>
        <v>45422</v>
      </c>
      <c r="E3003">
        <f t="shared" si="93"/>
        <v>61.899868488311689</v>
      </c>
    </row>
    <row r="3004" spans="1:5">
      <c r="A3004" s="5">
        <v>45422.083333333336</v>
      </c>
      <c r="B3004">
        <v>13.6652507781982</v>
      </c>
      <c r="C3004">
        <v>12.199999809265099</v>
      </c>
      <c r="D3004" s="2">
        <f t="shared" si="92"/>
        <v>45422</v>
      </c>
      <c r="E3004">
        <f t="shared" si="93"/>
        <v>61.899868488311689</v>
      </c>
    </row>
    <row r="3005" spans="1:5">
      <c r="A3005" s="5">
        <v>45422.125</v>
      </c>
      <c r="B3005">
        <v>13.239102363586399</v>
      </c>
      <c r="C3005">
        <v>11.1000003814697</v>
      </c>
      <c r="D3005" s="2">
        <f t="shared" si="92"/>
        <v>45422</v>
      </c>
      <c r="E3005">
        <f t="shared" si="93"/>
        <v>61.899868488311689</v>
      </c>
    </row>
    <row r="3006" spans="1:5">
      <c r="A3006" s="5">
        <v>45422.166666666664</v>
      </c>
      <c r="B3006">
        <v>12.912583351135201</v>
      </c>
      <c r="C3006">
        <v>12.199999809265099</v>
      </c>
      <c r="D3006" s="2">
        <f t="shared" si="92"/>
        <v>45422</v>
      </c>
      <c r="E3006">
        <f t="shared" si="93"/>
        <v>61.899868488311689</v>
      </c>
    </row>
    <row r="3007" spans="1:5">
      <c r="A3007" s="5">
        <v>45422.208333333336</v>
      </c>
      <c r="B3007">
        <v>12.7691555023193</v>
      </c>
      <c r="C3007">
        <v>11.699999809265099</v>
      </c>
      <c r="D3007" s="2">
        <f t="shared" si="92"/>
        <v>45422</v>
      </c>
      <c r="E3007">
        <f t="shared" si="93"/>
        <v>61.899868488311689</v>
      </c>
    </row>
    <row r="3008" spans="1:5">
      <c r="A3008" s="5">
        <v>45422.25</v>
      </c>
      <c r="B3008">
        <v>13.212417602539</v>
      </c>
      <c r="C3008">
        <v>12.199999809265099</v>
      </c>
      <c r="D3008" s="2">
        <f t="shared" si="92"/>
        <v>45422</v>
      </c>
      <c r="E3008">
        <f t="shared" si="93"/>
        <v>61.899868488311689</v>
      </c>
    </row>
    <row r="3009" spans="1:5">
      <c r="A3009" s="5">
        <v>45422.291666666664</v>
      </c>
      <c r="B3009">
        <v>14.0081977844238</v>
      </c>
      <c r="C3009">
        <v>12.800000190734799</v>
      </c>
      <c r="D3009" s="2">
        <f t="shared" si="92"/>
        <v>45422</v>
      </c>
      <c r="E3009">
        <f t="shared" si="93"/>
        <v>61.899868488311689</v>
      </c>
    </row>
    <row r="3010" spans="1:5">
      <c r="A3010" s="5">
        <v>45422.333333333336</v>
      </c>
      <c r="B3010">
        <v>15.0171203613281</v>
      </c>
      <c r="C3010">
        <v>13.899999618530201</v>
      </c>
      <c r="D3010" s="2">
        <f t="shared" si="92"/>
        <v>45422</v>
      </c>
      <c r="E3010">
        <f t="shared" si="93"/>
        <v>61.899868488311689</v>
      </c>
    </row>
    <row r="3011" spans="1:5">
      <c r="A3011" s="5">
        <v>45422.375</v>
      </c>
      <c r="B3011">
        <v>16.165796279907202</v>
      </c>
      <c r="C3011">
        <v>15</v>
      </c>
      <c r="D3011" s="2">
        <f t="shared" ref="D3011:D3074" si="94">DATE(YEAR(A3011), MONTH(A3011), DAY(A3011))</f>
        <v>45422</v>
      </c>
      <c r="E3011">
        <f t="shared" ref="E3011:E3074" si="95">AVERAGEIF(D:D, D3011, B:B)*1.8+32</f>
        <v>61.899868488311689</v>
      </c>
    </row>
    <row r="3012" spans="1:5">
      <c r="A3012" s="5">
        <v>45422.416666666664</v>
      </c>
      <c r="B3012">
        <v>17.334865570068299</v>
      </c>
      <c r="C3012">
        <v>16.100000381469702</v>
      </c>
      <c r="D3012" s="2">
        <f t="shared" si="94"/>
        <v>45422</v>
      </c>
      <c r="E3012">
        <f t="shared" si="95"/>
        <v>61.899868488311689</v>
      </c>
    </row>
    <row r="3013" spans="1:5">
      <c r="A3013" s="5">
        <v>45422.458333333336</v>
      </c>
      <c r="B3013">
        <v>18.464460372924801</v>
      </c>
      <c r="C3013">
        <v>17.2000007629394</v>
      </c>
      <c r="D3013" s="2">
        <f t="shared" si="94"/>
        <v>45422</v>
      </c>
      <c r="E3013">
        <f t="shared" si="95"/>
        <v>61.899868488311689</v>
      </c>
    </row>
    <row r="3014" spans="1:5">
      <c r="A3014" s="5">
        <v>45422.5</v>
      </c>
      <c r="B3014">
        <v>19.378721237182599</v>
      </c>
      <c r="C3014">
        <v>17.799999237060501</v>
      </c>
      <c r="D3014" s="2">
        <f t="shared" si="94"/>
        <v>45422</v>
      </c>
      <c r="E3014">
        <f t="shared" si="95"/>
        <v>61.899868488311689</v>
      </c>
    </row>
    <row r="3015" spans="1:5">
      <c r="A3015" s="5">
        <v>45422.541666666664</v>
      </c>
      <c r="B3015">
        <v>20.029262542724599</v>
      </c>
      <c r="C3015">
        <v>18.299999237060501</v>
      </c>
      <c r="D3015" s="2">
        <f t="shared" si="94"/>
        <v>45422</v>
      </c>
      <c r="E3015">
        <f t="shared" si="95"/>
        <v>61.899868488311689</v>
      </c>
    </row>
    <row r="3016" spans="1:5">
      <c r="A3016" s="5">
        <v>45422.583333333336</v>
      </c>
      <c r="B3016">
        <v>20.385532379150298</v>
      </c>
      <c r="C3016">
        <v>18.899999618530199</v>
      </c>
      <c r="D3016" s="2">
        <f t="shared" si="94"/>
        <v>45422</v>
      </c>
      <c r="E3016">
        <f t="shared" si="95"/>
        <v>61.899868488311689</v>
      </c>
    </row>
    <row r="3017" spans="1:5">
      <c r="A3017" s="5">
        <v>45422.625</v>
      </c>
      <c r="B3017">
        <v>20.474306106567301</v>
      </c>
      <c r="C3017">
        <v>18.899999618530199</v>
      </c>
      <c r="D3017" s="2">
        <f t="shared" si="94"/>
        <v>45422</v>
      </c>
      <c r="E3017">
        <f t="shared" si="95"/>
        <v>61.899868488311689</v>
      </c>
    </row>
    <row r="3018" spans="1:5">
      <c r="A3018" s="5">
        <v>45422.666666666664</v>
      </c>
      <c r="B3018">
        <v>20.272029876708899</v>
      </c>
      <c r="C3018">
        <v>19.399999618530199</v>
      </c>
      <c r="D3018" s="2">
        <f t="shared" si="94"/>
        <v>45422</v>
      </c>
      <c r="E3018">
        <f t="shared" si="95"/>
        <v>61.899868488311689</v>
      </c>
    </row>
    <row r="3019" spans="1:5">
      <c r="A3019" s="5">
        <v>45422.708333333336</v>
      </c>
      <c r="B3019">
        <v>19.865184783935501</v>
      </c>
      <c r="C3019">
        <v>18.899999618530199</v>
      </c>
      <c r="D3019" s="2">
        <f t="shared" si="94"/>
        <v>45422</v>
      </c>
      <c r="E3019">
        <f t="shared" si="95"/>
        <v>61.899868488311689</v>
      </c>
    </row>
    <row r="3020" spans="1:5">
      <c r="A3020" s="5">
        <v>45422.75</v>
      </c>
      <c r="B3020">
        <v>19.242000579833899</v>
      </c>
      <c r="C3020">
        <v>17.2000007629394</v>
      </c>
      <c r="D3020" s="2">
        <f t="shared" si="94"/>
        <v>45422</v>
      </c>
      <c r="E3020">
        <f t="shared" si="95"/>
        <v>61.899868488311689</v>
      </c>
    </row>
    <row r="3021" spans="1:5">
      <c r="A3021" s="5">
        <v>45422.791666666664</v>
      </c>
      <c r="B3021">
        <v>18.301567077636701</v>
      </c>
      <c r="C3021">
        <v>15</v>
      </c>
      <c r="D3021" s="2">
        <f t="shared" si="94"/>
        <v>45422</v>
      </c>
      <c r="E3021">
        <f t="shared" si="95"/>
        <v>61.899868488311689</v>
      </c>
    </row>
    <row r="3022" spans="1:5">
      <c r="A3022" s="5">
        <v>45422.833333333336</v>
      </c>
      <c r="B3022">
        <v>17.316957473754801</v>
      </c>
      <c r="C3022">
        <v>13.300000190734799</v>
      </c>
      <c r="D3022" s="2">
        <f t="shared" si="94"/>
        <v>45422</v>
      </c>
      <c r="E3022">
        <f t="shared" si="95"/>
        <v>61.899868488311689</v>
      </c>
    </row>
    <row r="3023" spans="1:5">
      <c r="A3023" s="5">
        <v>45422.875</v>
      </c>
      <c r="B3023">
        <v>16.404911041259702</v>
      </c>
      <c r="C3023">
        <v>12.800000190734799</v>
      </c>
      <c r="D3023" s="2">
        <f t="shared" si="94"/>
        <v>45422</v>
      </c>
      <c r="E3023">
        <f t="shared" si="95"/>
        <v>61.899868488311689</v>
      </c>
    </row>
    <row r="3024" spans="1:5">
      <c r="A3024" s="5">
        <v>45422.916666666664</v>
      </c>
      <c r="B3024">
        <v>15.974769592285099</v>
      </c>
      <c r="C3024">
        <v>12.800000190734799</v>
      </c>
      <c r="D3024" s="2">
        <f t="shared" si="94"/>
        <v>45422</v>
      </c>
      <c r="E3024">
        <f t="shared" si="95"/>
        <v>61.899868488311689</v>
      </c>
    </row>
    <row r="3025" spans="1:5">
      <c r="A3025" s="5">
        <v>45422.958333333336</v>
      </c>
      <c r="B3025">
        <v>15.5650577545166</v>
      </c>
      <c r="C3025">
        <v>12.199999809265099</v>
      </c>
      <c r="D3025" s="2">
        <f t="shared" si="94"/>
        <v>45422</v>
      </c>
      <c r="E3025">
        <f t="shared" si="95"/>
        <v>61.899868488311689</v>
      </c>
    </row>
    <row r="3026" spans="1:5">
      <c r="A3026" s="5">
        <v>45423</v>
      </c>
      <c r="B3026">
        <v>15.1603879928588</v>
      </c>
      <c r="C3026">
        <v>12.199999809265099</v>
      </c>
      <c r="D3026" s="2">
        <f t="shared" si="94"/>
        <v>45423</v>
      </c>
      <c r="E3026">
        <f t="shared" si="95"/>
        <v>63.609972429275402</v>
      </c>
    </row>
    <row r="3027" spans="1:5">
      <c r="A3027" s="5">
        <v>45423.041666666664</v>
      </c>
      <c r="B3027">
        <v>14.7569456100463</v>
      </c>
      <c r="C3027">
        <v>11.699999809265099</v>
      </c>
      <c r="D3027" s="2">
        <f t="shared" si="94"/>
        <v>45423</v>
      </c>
      <c r="E3027">
        <f t="shared" si="95"/>
        <v>63.609972429275402</v>
      </c>
    </row>
    <row r="3028" spans="1:5">
      <c r="A3028" s="5">
        <v>45423.083333333336</v>
      </c>
      <c r="B3028">
        <v>14.361995697021401</v>
      </c>
      <c r="C3028">
        <v>11.699999809265099</v>
      </c>
      <c r="D3028" s="2">
        <f t="shared" si="94"/>
        <v>45423</v>
      </c>
      <c r="E3028">
        <f t="shared" si="95"/>
        <v>63.609972429275402</v>
      </c>
    </row>
    <row r="3029" spans="1:5">
      <c r="A3029" s="5">
        <v>45423.125</v>
      </c>
      <c r="B3029">
        <v>14.050913810729901</v>
      </c>
      <c r="C3029">
        <v>11.699999809265099</v>
      </c>
      <c r="D3029" s="2">
        <f t="shared" si="94"/>
        <v>45423</v>
      </c>
      <c r="E3029">
        <f t="shared" si="95"/>
        <v>63.609972429275402</v>
      </c>
    </row>
    <row r="3030" spans="1:5">
      <c r="A3030" s="5">
        <v>45423.166666666664</v>
      </c>
      <c r="B3030">
        <v>13.848186492919901</v>
      </c>
      <c r="C3030">
        <v>12.199999809265099</v>
      </c>
      <c r="D3030" s="2">
        <f t="shared" si="94"/>
        <v>45423</v>
      </c>
      <c r="E3030">
        <f t="shared" si="95"/>
        <v>63.609972429275402</v>
      </c>
    </row>
    <row r="3031" spans="1:5">
      <c r="A3031" s="5">
        <v>45423.208333333336</v>
      </c>
      <c r="B3031">
        <v>13.855751037597599</v>
      </c>
      <c r="C3031">
        <v>11.699999809265099</v>
      </c>
      <c r="D3031" s="2">
        <f t="shared" si="94"/>
        <v>45423</v>
      </c>
      <c r="E3031">
        <f t="shared" si="95"/>
        <v>63.609972429275402</v>
      </c>
    </row>
    <row r="3032" spans="1:5">
      <c r="A3032" s="5">
        <v>45423.25</v>
      </c>
      <c r="B3032">
        <v>14.3646383285522</v>
      </c>
      <c r="C3032">
        <v>13.899999618530201</v>
      </c>
      <c r="D3032" s="2">
        <f t="shared" si="94"/>
        <v>45423</v>
      </c>
      <c r="E3032">
        <f t="shared" si="95"/>
        <v>63.609972429275402</v>
      </c>
    </row>
    <row r="3033" spans="1:5">
      <c r="A3033" s="5">
        <v>45423.291666666664</v>
      </c>
      <c r="B3033">
        <v>15.330623626708901</v>
      </c>
      <c r="C3033">
        <v>15.6000003814697</v>
      </c>
      <c r="D3033" s="2">
        <f t="shared" si="94"/>
        <v>45423</v>
      </c>
      <c r="E3033">
        <f t="shared" si="95"/>
        <v>63.609972429275402</v>
      </c>
    </row>
    <row r="3034" spans="1:5">
      <c r="A3034" s="5">
        <v>45423.333333333336</v>
      </c>
      <c r="B3034">
        <v>16.4410705566406</v>
      </c>
      <c r="C3034">
        <v>17.799999237060501</v>
      </c>
      <c r="D3034" s="2">
        <f t="shared" si="94"/>
        <v>45423</v>
      </c>
      <c r="E3034">
        <f t="shared" si="95"/>
        <v>63.609972429275402</v>
      </c>
    </row>
    <row r="3035" spans="1:5">
      <c r="A3035" s="5">
        <v>45423.375</v>
      </c>
      <c r="B3035">
        <v>17.589454650878899</v>
      </c>
      <c r="C3035">
        <v>20</v>
      </c>
      <c r="D3035" s="2">
        <f t="shared" si="94"/>
        <v>45423</v>
      </c>
      <c r="E3035">
        <f t="shared" si="95"/>
        <v>63.609972429275402</v>
      </c>
    </row>
    <row r="3036" spans="1:5">
      <c r="A3036" s="5">
        <v>45423.416666666664</v>
      </c>
      <c r="B3036">
        <v>18.6387424468994</v>
      </c>
      <c r="C3036">
        <v>21.7000007629394</v>
      </c>
      <c r="D3036" s="2">
        <f t="shared" si="94"/>
        <v>45423</v>
      </c>
      <c r="E3036">
        <f t="shared" si="95"/>
        <v>63.609972429275402</v>
      </c>
    </row>
    <row r="3037" spans="1:5">
      <c r="A3037" s="5">
        <v>45423.458333333336</v>
      </c>
      <c r="B3037">
        <v>19.595617294311499</v>
      </c>
      <c r="C3037">
        <v>23.299999237060501</v>
      </c>
      <c r="D3037" s="2">
        <f t="shared" si="94"/>
        <v>45423</v>
      </c>
      <c r="E3037">
        <f t="shared" si="95"/>
        <v>63.609972429275402</v>
      </c>
    </row>
    <row r="3038" spans="1:5">
      <c r="A3038" s="5">
        <v>45423.5</v>
      </c>
      <c r="B3038">
        <v>20.479909896850501</v>
      </c>
      <c r="C3038">
        <v>23.299999237060501</v>
      </c>
      <c r="D3038" s="2">
        <f t="shared" si="94"/>
        <v>45423</v>
      </c>
      <c r="E3038">
        <f t="shared" si="95"/>
        <v>63.609972429275402</v>
      </c>
    </row>
    <row r="3039" spans="1:5">
      <c r="A3039" s="5">
        <v>45423.541666666664</v>
      </c>
      <c r="B3039">
        <v>21.101352691650298</v>
      </c>
      <c r="C3039">
        <v>20.600000381469702</v>
      </c>
      <c r="D3039" s="2">
        <f t="shared" si="94"/>
        <v>45423</v>
      </c>
      <c r="E3039">
        <f t="shared" si="95"/>
        <v>63.609972429275402</v>
      </c>
    </row>
    <row r="3040" spans="1:5">
      <c r="A3040" s="5">
        <v>45423.583333333336</v>
      </c>
      <c r="B3040">
        <v>21.473423004150298</v>
      </c>
      <c r="C3040">
        <v>21.7000007629394</v>
      </c>
      <c r="D3040" s="2">
        <f t="shared" si="94"/>
        <v>45423</v>
      </c>
      <c r="E3040">
        <f t="shared" si="95"/>
        <v>63.609972429275402</v>
      </c>
    </row>
    <row r="3041" spans="1:5">
      <c r="A3041" s="5">
        <v>45423.625</v>
      </c>
      <c r="B3041">
        <v>21.494682312011701</v>
      </c>
      <c r="C3041">
        <v>22.799999237060501</v>
      </c>
      <c r="D3041" s="2">
        <f t="shared" si="94"/>
        <v>45423</v>
      </c>
      <c r="E3041">
        <f t="shared" si="95"/>
        <v>63.609972429275402</v>
      </c>
    </row>
    <row r="3042" spans="1:5">
      <c r="A3042" s="5">
        <v>45423.666666666664</v>
      </c>
      <c r="B3042">
        <v>21.1874275207519</v>
      </c>
      <c r="C3042">
        <v>22.799999237060501</v>
      </c>
      <c r="D3042" s="2">
        <f t="shared" si="94"/>
        <v>45423</v>
      </c>
      <c r="E3042">
        <f t="shared" si="95"/>
        <v>63.609972429275402</v>
      </c>
    </row>
    <row r="3043" spans="1:5">
      <c r="A3043" s="5">
        <v>45423.708333333336</v>
      </c>
      <c r="B3043">
        <v>20.699474334716701</v>
      </c>
      <c r="C3043">
        <v>22.2000007629394</v>
      </c>
      <c r="D3043" s="2">
        <f t="shared" si="94"/>
        <v>45423</v>
      </c>
      <c r="E3043">
        <f t="shared" si="95"/>
        <v>63.609972429275402</v>
      </c>
    </row>
    <row r="3044" spans="1:5">
      <c r="A3044" s="5">
        <v>45423.75</v>
      </c>
      <c r="B3044">
        <v>20.007066726684499</v>
      </c>
      <c r="C3044">
        <v>21.7000007629394</v>
      </c>
      <c r="D3044" s="2">
        <f t="shared" si="94"/>
        <v>45423</v>
      </c>
      <c r="E3044">
        <f t="shared" si="95"/>
        <v>63.609972429275402</v>
      </c>
    </row>
    <row r="3045" spans="1:5">
      <c r="A3045" s="5">
        <v>45423.791666666664</v>
      </c>
      <c r="B3045">
        <v>19.066835403442301</v>
      </c>
      <c r="C3045">
        <v>20.600000381469702</v>
      </c>
      <c r="D3045" s="2">
        <f t="shared" si="94"/>
        <v>45423</v>
      </c>
      <c r="E3045">
        <f t="shared" si="95"/>
        <v>63.609972429275402</v>
      </c>
    </row>
    <row r="3046" spans="1:5">
      <c r="A3046" s="5">
        <v>45423.833333333336</v>
      </c>
      <c r="B3046">
        <v>18.0572204589843</v>
      </c>
      <c r="C3046">
        <v>19.399999618530199</v>
      </c>
      <c r="D3046" s="2">
        <f t="shared" si="94"/>
        <v>45423</v>
      </c>
      <c r="E3046">
        <f t="shared" si="95"/>
        <v>63.609972429275402</v>
      </c>
    </row>
    <row r="3047" spans="1:5">
      <c r="A3047" s="5">
        <v>45423.875</v>
      </c>
      <c r="B3047">
        <v>17.150047302246001</v>
      </c>
      <c r="C3047">
        <v>18.899999618530199</v>
      </c>
      <c r="D3047" s="2">
        <f t="shared" si="94"/>
        <v>45423</v>
      </c>
      <c r="E3047">
        <f t="shared" si="95"/>
        <v>63.609972429275402</v>
      </c>
    </row>
    <row r="3048" spans="1:5">
      <c r="A3048" s="5">
        <v>45423.916666666664</v>
      </c>
      <c r="B3048">
        <v>16.618150711059499</v>
      </c>
      <c r="C3048">
        <v>18.299999237060501</v>
      </c>
      <c r="D3048" s="2">
        <f t="shared" si="94"/>
        <v>45423</v>
      </c>
      <c r="E3048">
        <f t="shared" si="95"/>
        <v>63.609972429275402</v>
      </c>
    </row>
    <row r="3049" spans="1:5">
      <c r="A3049" s="5">
        <v>45423.958333333336</v>
      </c>
      <c r="B3049">
        <v>16.1363811492919</v>
      </c>
      <c r="C3049">
        <v>18.299999237060501</v>
      </c>
      <c r="D3049" s="2">
        <f t="shared" si="94"/>
        <v>45423</v>
      </c>
      <c r="E3049">
        <f t="shared" si="95"/>
        <v>63.609972429275402</v>
      </c>
    </row>
    <row r="3050" spans="1:5">
      <c r="A3050" s="5">
        <v>45424</v>
      </c>
      <c r="B3050">
        <v>15.659566879272401</v>
      </c>
      <c r="C3050">
        <v>17.799999237060501</v>
      </c>
      <c r="D3050" s="2">
        <f t="shared" si="94"/>
        <v>45424</v>
      </c>
      <c r="E3050">
        <f t="shared" si="95"/>
        <v>65.834501385688696</v>
      </c>
    </row>
    <row r="3051" spans="1:5">
      <c r="A3051" s="5">
        <v>45424.041666666664</v>
      </c>
      <c r="B3051">
        <v>15.2042922973632</v>
      </c>
      <c r="C3051">
        <v>17.2000007629394</v>
      </c>
      <c r="D3051" s="2">
        <f t="shared" si="94"/>
        <v>45424</v>
      </c>
      <c r="E3051">
        <f t="shared" si="95"/>
        <v>65.834501385688696</v>
      </c>
    </row>
    <row r="3052" spans="1:5">
      <c r="A3052" s="5">
        <v>45424.083333333336</v>
      </c>
      <c r="B3052">
        <v>14.760114669799799</v>
      </c>
      <c r="C3052">
        <v>16.7000007629394</v>
      </c>
      <c r="D3052" s="2">
        <f t="shared" si="94"/>
        <v>45424</v>
      </c>
      <c r="E3052">
        <f t="shared" si="95"/>
        <v>65.834501385688696</v>
      </c>
    </row>
    <row r="3053" spans="1:5">
      <c r="A3053" s="5">
        <v>45424.125</v>
      </c>
      <c r="B3053">
        <v>14.391018867492599</v>
      </c>
      <c r="C3053">
        <v>16.100000381469702</v>
      </c>
      <c r="D3053" s="2">
        <f t="shared" si="94"/>
        <v>45424</v>
      </c>
      <c r="E3053">
        <f t="shared" si="95"/>
        <v>65.834501385688696</v>
      </c>
    </row>
    <row r="3054" spans="1:5">
      <c r="A3054" s="5">
        <v>45424.166666666664</v>
      </c>
      <c r="B3054">
        <v>14.1253604888916</v>
      </c>
      <c r="C3054">
        <v>15.6000003814697</v>
      </c>
      <c r="D3054" s="2">
        <f t="shared" si="94"/>
        <v>45424</v>
      </c>
      <c r="E3054">
        <f t="shared" si="95"/>
        <v>65.834501385688696</v>
      </c>
    </row>
    <row r="3055" spans="1:5">
      <c r="A3055" s="5">
        <v>45424.208333333336</v>
      </c>
      <c r="B3055">
        <v>14.0484189987182</v>
      </c>
      <c r="C3055">
        <v>15.6000003814697</v>
      </c>
      <c r="D3055" s="2">
        <f t="shared" si="94"/>
        <v>45424</v>
      </c>
      <c r="E3055">
        <f t="shared" si="95"/>
        <v>65.834501385688696</v>
      </c>
    </row>
    <row r="3056" spans="1:5">
      <c r="A3056" s="5">
        <v>45424.25</v>
      </c>
      <c r="B3056">
        <v>14.553377151489199</v>
      </c>
      <c r="C3056">
        <v>15</v>
      </c>
      <c r="D3056" s="2">
        <f t="shared" si="94"/>
        <v>45424</v>
      </c>
      <c r="E3056">
        <f t="shared" si="95"/>
        <v>65.834501385688696</v>
      </c>
    </row>
    <row r="3057" spans="1:5">
      <c r="A3057" s="5">
        <v>45424.291666666664</v>
      </c>
      <c r="B3057">
        <v>15.711697578430099</v>
      </c>
      <c r="C3057">
        <v>16.7000007629394</v>
      </c>
      <c r="D3057" s="2">
        <f t="shared" si="94"/>
        <v>45424</v>
      </c>
      <c r="E3057">
        <f t="shared" si="95"/>
        <v>65.834501385688696</v>
      </c>
    </row>
    <row r="3058" spans="1:5">
      <c r="A3058" s="5">
        <v>45424.333333333336</v>
      </c>
      <c r="B3058">
        <v>17.107093811035099</v>
      </c>
      <c r="C3058">
        <v>19.399999618530199</v>
      </c>
      <c r="D3058" s="2">
        <f t="shared" si="94"/>
        <v>45424</v>
      </c>
      <c r="E3058">
        <f t="shared" si="95"/>
        <v>65.834501385688696</v>
      </c>
    </row>
    <row r="3059" spans="1:5">
      <c r="A3059" s="5">
        <v>45424.375</v>
      </c>
      <c r="B3059">
        <v>18.582542419433501</v>
      </c>
      <c r="C3059">
        <v>21.7000007629394</v>
      </c>
      <c r="D3059" s="2">
        <f t="shared" si="94"/>
        <v>45424</v>
      </c>
      <c r="E3059">
        <f t="shared" si="95"/>
        <v>65.834501385688696</v>
      </c>
    </row>
    <row r="3060" spans="1:5">
      <c r="A3060" s="5">
        <v>45424.416666666664</v>
      </c>
      <c r="B3060">
        <v>20.3030796051025</v>
      </c>
      <c r="C3060">
        <v>23.899999618530199</v>
      </c>
      <c r="D3060" s="2">
        <f t="shared" si="94"/>
        <v>45424</v>
      </c>
      <c r="E3060">
        <f t="shared" si="95"/>
        <v>65.834501385688696</v>
      </c>
    </row>
    <row r="3061" spans="1:5">
      <c r="A3061" s="5">
        <v>45424.458333333336</v>
      </c>
      <c r="B3061">
        <v>21.756546020507798</v>
      </c>
      <c r="C3061">
        <v>23.899999618530199</v>
      </c>
      <c r="D3061" s="2">
        <f t="shared" si="94"/>
        <v>45424</v>
      </c>
      <c r="E3061">
        <f t="shared" si="95"/>
        <v>65.834501385688696</v>
      </c>
    </row>
    <row r="3062" spans="1:5">
      <c r="A3062" s="5">
        <v>45424.5</v>
      </c>
      <c r="B3062">
        <v>22.829341888427699</v>
      </c>
      <c r="C3062">
        <v>25</v>
      </c>
      <c r="D3062" s="2">
        <f t="shared" si="94"/>
        <v>45424</v>
      </c>
      <c r="E3062">
        <f t="shared" si="95"/>
        <v>65.834501385688696</v>
      </c>
    </row>
    <row r="3063" spans="1:5">
      <c r="A3063" s="5">
        <v>45424.541666666664</v>
      </c>
      <c r="B3063">
        <v>23.5697631835937</v>
      </c>
      <c r="C3063">
        <v>26.100000381469702</v>
      </c>
      <c r="D3063" s="2">
        <f t="shared" si="94"/>
        <v>45424</v>
      </c>
      <c r="E3063">
        <f t="shared" si="95"/>
        <v>65.834501385688696</v>
      </c>
    </row>
    <row r="3064" spans="1:5">
      <c r="A3064" s="5">
        <v>45424.583333333336</v>
      </c>
      <c r="B3064">
        <v>23.949337005615199</v>
      </c>
      <c r="C3064">
        <v>27.2000007629394</v>
      </c>
      <c r="D3064" s="2">
        <f t="shared" si="94"/>
        <v>45424</v>
      </c>
      <c r="E3064">
        <f t="shared" si="95"/>
        <v>65.834501385688696</v>
      </c>
    </row>
    <row r="3065" spans="1:5">
      <c r="A3065" s="5">
        <v>45424.625</v>
      </c>
      <c r="B3065">
        <v>24.019512176513601</v>
      </c>
      <c r="C3065">
        <v>25</v>
      </c>
      <c r="D3065" s="2">
        <f t="shared" si="94"/>
        <v>45424</v>
      </c>
      <c r="E3065">
        <f t="shared" si="95"/>
        <v>65.834501385688696</v>
      </c>
    </row>
    <row r="3066" spans="1:5">
      <c r="A3066" s="5">
        <v>45424.666666666664</v>
      </c>
      <c r="B3066">
        <v>23.6709899902343</v>
      </c>
      <c r="C3066">
        <v>24.399999618530199</v>
      </c>
      <c r="D3066" s="2">
        <f t="shared" si="94"/>
        <v>45424</v>
      </c>
      <c r="E3066">
        <f t="shared" si="95"/>
        <v>65.834501385688696</v>
      </c>
    </row>
    <row r="3067" spans="1:5">
      <c r="A3067" s="5">
        <v>45424.708333333336</v>
      </c>
      <c r="B3067">
        <v>22.800704956054599</v>
      </c>
      <c r="C3067">
        <v>23.899999618530199</v>
      </c>
      <c r="D3067" s="2">
        <f t="shared" si="94"/>
        <v>45424</v>
      </c>
      <c r="E3067">
        <f t="shared" si="95"/>
        <v>65.834501385688696</v>
      </c>
    </row>
    <row r="3068" spans="1:5">
      <c r="A3068" s="5">
        <v>45424.75</v>
      </c>
      <c r="B3068">
        <v>21.631029129028299</v>
      </c>
      <c r="C3068">
        <v>22.799999237060501</v>
      </c>
      <c r="D3068" s="2">
        <f t="shared" si="94"/>
        <v>45424</v>
      </c>
      <c r="E3068">
        <f t="shared" si="95"/>
        <v>65.834501385688696</v>
      </c>
    </row>
    <row r="3069" spans="1:5">
      <c r="A3069" s="5">
        <v>45424.791666666664</v>
      </c>
      <c r="B3069">
        <v>20.389829635620099</v>
      </c>
      <c r="C3069">
        <v>20.600000381469702</v>
      </c>
      <c r="D3069" s="2">
        <f t="shared" si="94"/>
        <v>45424</v>
      </c>
      <c r="E3069">
        <f t="shared" si="95"/>
        <v>65.834501385688696</v>
      </c>
    </row>
    <row r="3070" spans="1:5">
      <c r="A3070" s="5">
        <v>45424.833333333336</v>
      </c>
      <c r="B3070">
        <v>19.112716674804599</v>
      </c>
      <c r="C3070">
        <v>19.399999618530199</v>
      </c>
      <c r="D3070" s="2">
        <f t="shared" si="94"/>
        <v>45424</v>
      </c>
      <c r="E3070">
        <f t="shared" si="95"/>
        <v>65.834501385688696</v>
      </c>
    </row>
    <row r="3071" spans="1:5">
      <c r="A3071" s="5">
        <v>45424.875</v>
      </c>
      <c r="B3071">
        <v>18.205768585205</v>
      </c>
      <c r="C3071">
        <v>17.799999237060501</v>
      </c>
      <c r="D3071" s="2">
        <f t="shared" si="94"/>
        <v>45424</v>
      </c>
      <c r="E3071">
        <f t="shared" si="95"/>
        <v>65.834501385688696</v>
      </c>
    </row>
    <row r="3072" spans="1:5">
      <c r="A3072" s="5">
        <v>45424.916666666664</v>
      </c>
      <c r="B3072">
        <v>17.646440505981399</v>
      </c>
      <c r="C3072">
        <v>17.2000007629394</v>
      </c>
      <c r="D3072" s="2">
        <f t="shared" si="94"/>
        <v>45424</v>
      </c>
      <c r="E3072">
        <f t="shared" si="95"/>
        <v>65.834501385688696</v>
      </c>
    </row>
    <row r="3073" spans="1:5">
      <c r="A3073" s="5">
        <v>45424.958333333336</v>
      </c>
      <c r="B3073">
        <v>17.0981426239013</v>
      </c>
      <c r="C3073">
        <v>17.799999237060501</v>
      </c>
      <c r="D3073" s="2">
        <f t="shared" si="94"/>
        <v>45424</v>
      </c>
      <c r="E3073">
        <f t="shared" si="95"/>
        <v>65.834501385688696</v>
      </c>
    </row>
    <row r="3074" spans="1:5">
      <c r="A3074" s="5">
        <v>45425</v>
      </c>
      <c r="B3074">
        <v>16.631984710693299</v>
      </c>
      <c r="C3074">
        <v>17.2000007629394</v>
      </c>
      <c r="D3074" s="2">
        <f t="shared" si="94"/>
        <v>45425</v>
      </c>
      <c r="E3074">
        <f t="shared" si="95"/>
        <v>64.405119442939679</v>
      </c>
    </row>
    <row r="3075" spans="1:5">
      <c r="A3075" s="5">
        <v>45425.041666666664</v>
      </c>
      <c r="B3075">
        <v>16.1530857086181</v>
      </c>
      <c r="C3075">
        <v>17.2000007629394</v>
      </c>
      <c r="D3075" s="2">
        <f t="shared" ref="D3075:D3138" si="96">DATE(YEAR(A3075), MONTH(A3075), DAY(A3075))</f>
        <v>45425</v>
      </c>
      <c r="E3075">
        <f t="shared" ref="E3075:E3138" si="97">AVERAGEIF(D:D, D3075, B:B)*1.8+32</f>
        <v>64.405119442939679</v>
      </c>
    </row>
    <row r="3076" spans="1:5">
      <c r="A3076" s="5">
        <v>45425.083333333336</v>
      </c>
      <c r="B3076">
        <v>15.698158264160099</v>
      </c>
      <c r="C3076">
        <v>16.100000381469702</v>
      </c>
      <c r="D3076" s="2">
        <f t="shared" si="96"/>
        <v>45425</v>
      </c>
      <c r="E3076">
        <f t="shared" si="97"/>
        <v>64.405119442939679</v>
      </c>
    </row>
    <row r="3077" spans="1:5">
      <c r="A3077" s="5">
        <v>45425.125</v>
      </c>
      <c r="B3077">
        <v>15.3507385253906</v>
      </c>
      <c r="C3077">
        <v>15.6000003814697</v>
      </c>
      <c r="D3077" s="2">
        <f t="shared" si="96"/>
        <v>45425</v>
      </c>
      <c r="E3077">
        <f t="shared" si="97"/>
        <v>64.405119442939679</v>
      </c>
    </row>
    <row r="3078" spans="1:5">
      <c r="A3078" s="5">
        <v>45425.166666666664</v>
      </c>
      <c r="B3078">
        <v>15.149410247802701</v>
      </c>
      <c r="C3078">
        <v>15.6000003814697</v>
      </c>
      <c r="D3078" s="2">
        <f t="shared" si="96"/>
        <v>45425</v>
      </c>
      <c r="E3078">
        <f t="shared" si="97"/>
        <v>64.405119442939679</v>
      </c>
    </row>
    <row r="3079" spans="1:5">
      <c r="A3079" s="5">
        <v>45425.208333333336</v>
      </c>
      <c r="B3079">
        <v>15.1861000061035</v>
      </c>
      <c r="C3079">
        <v>15</v>
      </c>
      <c r="D3079" s="2">
        <f t="shared" si="96"/>
        <v>45425</v>
      </c>
      <c r="E3079">
        <f t="shared" si="97"/>
        <v>64.405119442939679</v>
      </c>
    </row>
    <row r="3080" spans="1:5">
      <c r="A3080" s="5">
        <v>45425.25</v>
      </c>
      <c r="B3080">
        <v>15.525122642516999</v>
      </c>
      <c r="C3080">
        <v>17.799999237060501</v>
      </c>
      <c r="D3080" s="2">
        <f t="shared" si="96"/>
        <v>45425</v>
      </c>
      <c r="E3080">
        <f t="shared" si="97"/>
        <v>64.405119442939679</v>
      </c>
    </row>
    <row r="3081" spans="1:5">
      <c r="A3081" s="5">
        <v>45425.291666666664</v>
      </c>
      <c r="B3081">
        <v>16.423439025878899</v>
      </c>
      <c r="C3081">
        <v>20.600000381469702</v>
      </c>
      <c r="D3081" s="2">
        <f t="shared" si="96"/>
        <v>45425</v>
      </c>
      <c r="E3081">
        <f t="shared" si="97"/>
        <v>64.405119442939679</v>
      </c>
    </row>
    <row r="3082" spans="1:5">
      <c r="A3082" s="5">
        <v>45425.333333333336</v>
      </c>
      <c r="B3082">
        <v>17.706598281860298</v>
      </c>
      <c r="C3082">
        <v>22.799999237060501</v>
      </c>
      <c r="D3082" s="2">
        <f t="shared" si="96"/>
        <v>45425</v>
      </c>
      <c r="E3082">
        <f t="shared" si="97"/>
        <v>64.405119442939679</v>
      </c>
    </row>
    <row r="3083" spans="1:5">
      <c r="A3083" s="5">
        <v>45425.375</v>
      </c>
      <c r="B3083">
        <v>18.982616424560501</v>
      </c>
      <c r="C3083">
        <v>25</v>
      </c>
      <c r="D3083" s="2">
        <f t="shared" si="96"/>
        <v>45425</v>
      </c>
      <c r="E3083">
        <f t="shared" si="97"/>
        <v>64.405119442939679</v>
      </c>
    </row>
    <row r="3084" spans="1:5">
      <c r="A3084" s="5">
        <v>45425.416666666664</v>
      </c>
      <c r="B3084">
        <v>20.099227905273398</v>
      </c>
      <c r="C3084">
        <v>25.600000381469702</v>
      </c>
      <c r="D3084" s="2">
        <f t="shared" si="96"/>
        <v>45425</v>
      </c>
      <c r="E3084">
        <f t="shared" si="97"/>
        <v>64.405119442939679</v>
      </c>
    </row>
    <row r="3085" spans="1:5">
      <c r="A3085" s="5">
        <v>45425.458333333336</v>
      </c>
      <c r="B3085">
        <v>20.968334197998001</v>
      </c>
      <c r="C3085">
        <v>27.2000007629394</v>
      </c>
      <c r="D3085" s="2">
        <f t="shared" si="96"/>
        <v>45425</v>
      </c>
      <c r="E3085">
        <f t="shared" si="97"/>
        <v>64.405119442939679</v>
      </c>
    </row>
    <row r="3086" spans="1:5">
      <c r="A3086" s="5">
        <v>45425.5</v>
      </c>
      <c r="B3086">
        <v>21.577037811279201</v>
      </c>
      <c r="C3086">
        <v>27.799999237060501</v>
      </c>
      <c r="D3086" s="2">
        <f t="shared" si="96"/>
        <v>45425</v>
      </c>
      <c r="E3086">
        <f t="shared" si="97"/>
        <v>64.405119442939679</v>
      </c>
    </row>
    <row r="3087" spans="1:5">
      <c r="A3087" s="5">
        <v>45425.541666666664</v>
      </c>
      <c r="B3087">
        <v>21.834917068481399</v>
      </c>
      <c r="C3087">
        <v>28.299999237060501</v>
      </c>
      <c r="D3087" s="2">
        <f t="shared" si="96"/>
        <v>45425</v>
      </c>
      <c r="E3087">
        <f t="shared" si="97"/>
        <v>64.405119442939679</v>
      </c>
    </row>
    <row r="3088" spans="1:5">
      <c r="A3088" s="5">
        <v>45425.583333333336</v>
      </c>
      <c r="B3088">
        <v>21.7607727050781</v>
      </c>
      <c r="C3088">
        <v>28.899999618530199</v>
      </c>
      <c r="D3088" s="2">
        <f t="shared" si="96"/>
        <v>45425</v>
      </c>
      <c r="E3088">
        <f t="shared" si="97"/>
        <v>64.405119442939679</v>
      </c>
    </row>
    <row r="3089" spans="1:5">
      <c r="A3089" s="5">
        <v>45425.625</v>
      </c>
      <c r="B3089">
        <v>21.315914154052699</v>
      </c>
      <c r="C3089">
        <v>28.899999618530199</v>
      </c>
      <c r="D3089" s="2">
        <f t="shared" si="96"/>
        <v>45425</v>
      </c>
      <c r="E3089">
        <f t="shared" si="97"/>
        <v>64.405119442939679</v>
      </c>
    </row>
    <row r="3090" spans="1:5">
      <c r="A3090" s="5">
        <v>45425.666666666664</v>
      </c>
      <c r="B3090">
        <v>20.661708831787099</v>
      </c>
      <c r="C3090">
        <v>29.399999618530199</v>
      </c>
      <c r="D3090" s="2">
        <f t="shared" si="96"/>
        <v>45425</v>
      </c>
      <c r="E3090">
        <f t="shared" si="97"/>
        <v>64.405119442939679</v>
      </c>
    </row>
    <row r="3091" spans="1:5">
      <c r="A3091" s="5">
        <v>45425.708333333336</v>
      </c>
      <c r="B3091">
        <v>19.7582397460937</v>
      </c>
      <c r="C3091">
        <v>28.899999618530199</v>
      </c>
      <c r="D3091" s="2">
        <f t="shared" si="96"/>
        <v>45425</v>
      </c>
      <c r="E3091">
        <f t="shared" si="97"/>
        <v>64.405119442939679</v>
      </c>
    </row>
    <row r="3092" spans="1:5">
      <c r="A3092" s="5">
        <v>45425.75</v>
      </c>
      <c r="B3092">
        <v>18.779312133788999</v>
      </c>
      <c r="C3092">
        <v>28.899999618530199</v>
      </c>
      <c r="D3092" s="2">
        <f t="shared" si="96"/>
        <v>45425</v>
      </c>
      <c r="E3092">
        <f t="shared" si="97"/>
        <v>64.405119442939679</v>
      </c>
    </row>
    <row r="3093" spans="1:5">
      <c r="A3093" s="5">
        <v>45425.791666666664</v>
      </c>
      <c r="B3093">
        <v>17.752222061157202</v>
      </c>
      <c r="C3093">
        <v>27.799999237060501</v>
      </c>
      <c r="D3093" s="2">
        <f t="shared" si="96"/>
        <v>45425</v>
      </c>
      <c r="E3093">
        <f t="shared" si="97"/>
        <v>64.405119442939679</v>
      </c>
    </row>
    <row r="3094" spans="1:5">
      <c r="A3094" s="5">
        <v>45425.833333333336</v>
      </c>
      <c r="B3094">
        <v>16.9301033020019</v>
      </c>
      <c r="C3094">
        <v>26.100000381469702</v>
      </c>
      <c r="D3094" s="2">
        <f t="shared" si="96"/>
        <v>45425</v>
      </c>
      <c r="E3094">
        <f t="shared" si="97"/>
        <v>64.405119442939679</v>
      </c>
    </row>
    <row r="3095" spans="1:5">
      <c r="A3095" s="5">
        <v>45425.875</v>
      </c>
      <c r="B3095">
        <v>16.354373931884702</v>
      </c>
      <c r="C3095">
        <v>25</v>
      </c>
      <c r="D3095" s="2">
        <f t="shared" si="96"/>
        <v>45425</v>
      </c>
      <c r="E3095">
        <f t="shared" si="97"/>
        <v>64.405119442939679</v>
      </c>
    </row>
    <row r="3096" spans="1:5">
      <c r="A3096" s="5">
        <v>45425.916666666664</v>
      </c>
      <c r="B3096">
        <v>15.9434814453125</v>
      </c>
      <c r="C3096">
        <v>23.899999618530199</v>
      </c>
      <c r="D3096" s="2">
        <f t="shared" si="96"/>
        <v>45425</v>
      </c>
      <c r="E3096">
        <f t="shared" si="97"/>
        <v>64.405119442939679</v>
      </c>
    </row>
    <row r="3097" spans="1:5">
      <c r="A3097" s="5">
        <v>45425.958333333336</v>
      </c>
      <c r="B3097">
        <v>15.5253601074218</v>
      </c>
      <c r="C3097">
        <v>23.899999618530199</v>
      </c>
      <c r="D3097" s="2">
        <f t="shared" si="96"/>
        <v>45425</v>
      </c>
      <c r="E3097">
        <f t="shared" si="97"/>
        <v>64.405119442939679</v>
      </c>
    </row>
    <row r="3098" spans="1:5">
      <c r="A3098" s="5">
        <v>45426</v>
      </c>
      <c r="B3098">
        <v>15.1155290603637</v>
      </c>
      <c r="C3098">
        <v>22.799999237060501</v>
      </c>
      <c r="D3098" s="2">
        <f t="shared" si="96"/>
        <v>45426</v>
      </c>
      <c r="E3098">
        <f t="shared" si="97"/>
        <v>60.495688295364303</v>
      </c>
    </row>
    <row r="3099" spans="1:5">
      <c r="A3099" s="5">
        <v>45426.041666666664</v>
      </c>
      <c r="B3099">
        <v>14.718613624572701</v>
      </c>
      <c r="C3099">
        <v>22.799999237060501</v>
      </c>
      <c r="D3099" s="2">
        <f t="shared" si="96"/>
        <v>45426</v>
      </c>
      <c r="E3099">
        <f t="shared" si="97"/>
        <v>60.495688295364303</v>
      </c>
    </row>
    <row r="3100" spans="1:5">
      <c r="A3100" s="5">
        <v>45426.083333333336</v>
      </c>
      <c r="B3100">
        <v>14.3316736221313</v>
      </c>
      <c r="C3100">
        <v>23.299999237060501</v>
      </c>
      <c r="D3100" s="2">
        <f t="shared" si="96"/>
        <v>45426</v>
      </c>
      <c r="E3100">
        <f t="shared" si="97"/>
        <v>60.495688295364303</v>
      </c>
    </row>
    <row r="3101" spans="1:5">
      <c r="A3101" s="5">
        <v>45426.125</v>
      </c>
      <c r="B3101">
        <v>13.9770240783691</v>
      </c>
      <c r="C3101">
        <v>22.2000007629394</v>
      </c>
      <c r="D3101" s="2">
        <f t="shared" si="96"/>
        <v>45426</v>
      </c>
      <c r="E3101">
        <f t="shared" si="97"/>
        <v>60.495688295364303</v>
      </c>
    </row>
    <row r="3102" spans="1:5">
      <c r="A3102" s="5">
        <v>45426.166666666664</v>
      </c>
      <c r="B3102">
        <v>13.712577819824199</v>
      </c>
      <c r="C3102">
        <v>21.100000381469702</v>
      </c>
      <c r="D3102" s="2">
        <f t="shared" si="96"/>
        <v>45426</v>
      </c>
      <c r="E3102">
        <f t="shared" si="97"/>
        <v>60.495688295364303</v>
      </c>
    </row>
    <row r="3103" spans="1:5">
      <c r="A3103" s="5">
        <v>45426.208333333336</v>
      </c>
      <c r="B3103">
        <v>13.586086273193301</v>
      </c>
      <c r="C3103">
        <v>21.100000381469702</v>
      </c>
      <c r="D3103" s="2">
        <f t="shared" si="96"/>
        <v>45426</v>
      </c>
      <c r="E3103">
        <f t="shared" si="97"/>
        <v>60.495688295364303</v>
      </c>
    </row>
    <row r="3104" spans="1:5">
      <c r="A3104" s="5">
        <v>45426.25</v>
      </c>
      <c r="B3104">
        <v>13.758659362792899</v>
      </c>
      <c r="C3104">
        <v>21.7000007629394</v>
      </c>
      <c r="D3104" s="2">
        <f t="shared" si="96"/>
        <v>45426</v>
      </c>
      <c r="E3104">
        <f t="shared" si="97"/>
        <v>60.495688295364303</v>
      </c>
    </row>
    <row r="3105" spans="1:5">
      <c r="A3105" s="5">
        <v>45426.291666666664</v>
      </c>
      <c r="B3105">
        <v>14.3086233139038</v>
      </c>
      <c r="C3105">
        <v>22.799999237060501</v>
      </c>
      <c r="D3105" s="2">
        <f t="shared" si="96"/>
        <v>45426</v>
      </c>
      <c r="E3105">
        <f t="shared" si="97"/>
        <v>60.495688295364303</v>
      </c>
    </row>
    <row r="3106" spans="1:5">
      <c r="A3106" s="5">
        <v>45426.333333333336</v>
      </c>
      <c r="B3106">
        <v>15.0391635894775</v>
      </c>
      <c r="C3106">
        <v>23.899999618530199</v>
      </c>
      <c r="D3106" s="2">
        <f t="shared" si="96"/>
        <v>45426</v>
      </c>
      <c r="E3106">
        <f t="shared" si="97"/>
        <v>60.495688295364303</v>
      </c>
    </row>
    <row r="3107" spans="1:5">
      <c r="A3107" s="5">
        <v>45426.375</v>
      </c>
      <c r="B3107">
        <v>15.8596744537353</v>
      </c>
      <c r="C3107">
        <v>24.399999618530199</v>
      </c>
      <c r="D3107" s="2">
        <f t="shared" si="96"/>
        <v>45426</v>
      </c>
      <c r="E3107">
        <f t="shared" si="97"/>
        <v>60.495688295364303</v>
      </c>
    </row>
    <row r="3108" spans="1:5">
      <c r="A3108" s="5">
        <v>45426.416666666664</v>
      </c>
      <c r="B3108">
        <v>16.6735935211181</v>
      </c>
      <c r="C3108">
        <v>23.299999237060501</v>
      </c>
      <c r="D3108" s="2">
        <f t="shared" si="96"/>
        <v>45426</v>
      </c>
      <c r="E3108">
        <f t="shared" si="97"/>
        <v>60.495688295364303</v>
      </c>
    </row>
    <row r="3109" spans="1:5">
      <c r="A3109" s="5">
        <v>45426.458333333336</v>
      </c>
      <c r="B3109">
        <v>17.345201492309499</v>
      </c>
      <c r="C3109">
        <v>22.799999237060501</v>
      </c>
      <c r="D3109" s="2">
        <f t="shared" si="96"/>
        <v>45426</v>
      </c>
      <c r="E3109">
        <f t="shared" si="97"/>
        <v>60.495688295364303</v>
      </c>
    </row>
    <row r="3110" spans="1:5">
      <c r="A3110" s="5">
        <v>45426.5</v>
      </c>
      <c r="B3110">
        <v>17.870409011840799</v>
      </c>
      <c r="C3110">
        <v>22.2000007629394</v>
      </c>
      <c r="D3110" s="2">
        <f t="shared" si="96"/>
        <v>45426</v>
      </c>
      <c r="E3110">
        <f t="shared" si="97"/>
        <v>60.495688295364303</v>
      </c>
    </row>
    <row r="3111" spans="1:5">
      <c r="A3111" s="5">
        <v>45426.541666666664</v>
      </c>
      <c r="B3111">
        <v>18.1875820159912</v>
      </c>
      <c r="C3111">
        <v>22.799999237060501</v>
      </c>
      <c r="D3111" s="2">
        <f t="shared" si="96"/>
        <v>45426</v>
      </c>
      <c r="E3111">
        <f t="shared" si="97"/>
        <v>60.495688295364303</v>
      </c>
    </row>
    <row r="3112" spans="1:5">
      <c r="A3112" s="5">
        <v>45426.583333333336</v>
      </c>
      <c r="B3112">
        <v>18.316928863525298</v>
      </c>
      <c r="C3112">
        <v>23.299999237060501</v>
      </c>
      <c r="D3112" s="2">
        <f t="shared" si="96"/>
        <v>45426</v>
      </c>
      <c r="E3112">
        <f t="shared" si="97"/>
        <v>60.495688295364303</v>
      </c>
    </row>
    <row r="3113" spans="1:5">
      <c r="A3113" s="5">
        <v>45426.625</v>
      </c>
      <c r="B3113">
        <v>18.2974338531494</v>
      </c>
      <c r="C3113">
        <v>23.299999237060501</v>
      </c>
      <c r="D3113" s="2">
        <f t="shared" si="96"/>
        <v>45426</v>
      </c>
      <c r="E3113">
        <f t="shared" si="97"/>
        <v>60.495688295364303</v>
      </c>
    </row>
    <row r="3114" spans="1:5">
      <c r="A3114" s="5">
        <v>45426.666666666664</v>
      </c>
      <c r="B3114">
        <v>18.099369049072202</v>
      </c>
      <c r="C3114">
        <v>23.299999237060501</v>
      </c>
      <c r="D3114" s="2">
        <f t="shared" si="96"/>
        <v>45426</v>
      </c>
      <c r="E3114">
        <f t="shared" si="97"/>
        <v>60.495688295364303</v>
      </c>
    </row>
    <row r="3115" spans="1:5">
      <c r="A3115" s="5">
        <v>45426.708333333336</v>
      </c>
      <c r="B3115">
        <v>17.705909729003899</v>
      </c>
      <c r="C3115">
        <v>22.2000007629394</v>
      </c>
      <c r="D3115" s="2">
        <f t="shared" si="96"/>
        <v>45426</v>
      </c>
      <c r="E3115">
        <f t="shared" si="97"/>
        <v>60.495688295364303</v>
      </c>
    </row>
    <row r="3116" spans="1:5">
      <c r="A3116" s="5">
        <v>45426.75</v>
      </c>
      <c r="B3116">
        <v>17.101446151733398</v>
      </c>
      <c r="C3116">
        <v>20.600000381469702</v>
      </c>
      <c r="D3116" s="2">
        <f t="shared" si="96"/>
        <v>45426</v>
      </c>
      <c r="E3116">
        <f t="shared" si="97"/>
        <v>60.495688295364303</v>
      </c>
    </row>
    <row r="3117" spans="1:5">
      <c r="A3117" s="5">
        <v>45426.791666666664</v>
      </c>
      <c r="B3117">
        <v>16.3254089355468</v>
      </c>
      <c r="C3117">
        <v>19.399999618530199</v>
      </c>
      <c r="D3117" s="2">
        <f t="shared" si="96"/>
        <v>45426</v>
      </c>
      <c r="E3117">
        <f t="shared" si="97"/>
        <v>60.495688295364303</v>
      </c>
    </row>
    <row r="3118" spans="1:5">
      <c r="A3118" s="5">
        <v>45426.833333333336</v>
      </c>
      <c r="B3118">
        <v>15.584209442138601</v>
      </c>
      <c r="C3118">
        <v>18.299999237060501</v>
      </c>
      <c r="D3118" s="2">
        <f t="shared" si="96"/>
        <v>45426</v>
      </c>
      <c r="E3118">
        <f t="shared" si="97"/>
        <v>60.495688295364303</v>
      </c>
    </row>
    <row r="3119" spans="1:5">
      <c r="A3119" s="5">
        <v>45426.875</v>
      </c>
      <c r="B3119">
        <v>15.143434524536101</v>
      </c>
      <c r="C3119">
        <v>17.2000007629394</v>
      </c>
      <c r="D3119" s="2">
        <f t="shared" si="96"/>
        <v>45426</v>
      </c>
      <c r="E3119">
        <f t="shared" si="97"/>
        <v>60.495688295364303</v>
      </c>
    </row>
    <row r="3120" spans="1:5">
      <c r="A3120" s="5">
        <v>45426.916666666664</v>
      </c>
      <c r="B3120">
        <v>14.6752262115478</v>
      </c>
      <c r="C3120">
        <v>17.2000007629394</v>
      </c>
      <c r="D3120" s="2">
        <f t="shared" si="96"/>
        <v>45426</v>
      </c>
      <c r="E3120">
        <f t="shared" si="97"/>
        <v>60.495688295364303</v>
      </c>
    </row>
    <row r="3121" spans="1:5">
      <c r="A3121" s="5">
        <v>45426.958333333336</v>
      </c>
      <c r="B3121">
        <v>14.208732604980399</v>
      </c>
      <c r="C3121">
        <v>16.7000007629394</v>
      </c>
      <c r="D3121" s="2">
        <f t="shared" si="96"/>
        <v>45426</v>
      </c>
      <c r="E3121">
        <f t="shared" si="97"/>
        <v>60.495688295364303</v>
      </c>
    </row>
    <row r="3122" spans="1:5">
      <c r="A3122" s="5">
        <v>45427</v>
      </c>
      <c r="B3122">
        <v>13.738761901855399</v>
      </c>
      <c r="C3122">
        <v>17.2000007629394</v>
      </c>
      <c r="D3122" s="2">
        <f t="shared" si="96"/>
        <v>45427</v>
      </c>
      <c r="E3122">
        <f t="shared" si="97"/>
        <v>60.442580628394992</v>
      </c>
    </row>
    <row r="3123" spans="1:5">
      <c r="A3123" s="5">
        <v>45427.041666666664</v>
      </c>
      <c r="B3123">
        <v>13.2954788208007</v>
      </c>
      <c r="C3123">
        <v>16.7000007629394</v>
      </c>
      <c r="D3123" s="2">
        <f t="shared" si="96"/>
        <v>45427</v>
      </c>
      <c r="E3123">
        <f t="shared" si="97"/>
        <v>60.442580628394992</v>
      </c>
    </row>
    <row r="3124" spans="1:5">
      <c r="A3124" s="5">
        <v>45427.083333333336</v>
      </c>
      <c r="B3124">
        <v>12.863455772399901</v>
      </c>
      <c r="C3124">
        <v>17.2000007629394</v>
      </c>
      <c r="D3124" s="2">
        <f t="shared" si="96"/>
        <v>45427</v>
      </c>
      <c r="E3124">
        <f t="shared" si="97"/>
        <v>60.442580628394992</v>
      </c>
    </row>
    <row r="3125" spans="1:5">
      <c r="A3125" s="5">
        <v>45427.125</v>
      </c>
      <c r="B3125">
        <v>12.5268898010253</v>
      </c>
      <c r="C3125">
        <v>17.2000007629394</v>
      </c>
      <c r="D3125" s="2">
        <f t="shared" si="96"/>
        <v>45427</v>
      </c>
      <c r="E3125">
        <f t="shared" si="97"/>
        <v>60.442580628394992</v>
      </c>
    </row>
    <row r="3126" spans="1:5">
      <c r="A3126" s="5">
        <v>45427.166666666664</v>
      </c>
      <c r="B3126">
        <v>12.311315536499</v>
      </c>
      <c r="C3126">
        <v>17.2000007629394</v>
      </c>
      <c r="D3126" s="2">
        <f t="shared" si="96"/>
        <v>45427</v>
      </c>
      <c r="E3126">
        <f t="shared" si="97"/>
        <v>60.442580628394992</v>
      </c>
    </row>
    <row r="3127" spans="1:5">
      <c r="A3127" s="5">
        <v>45427.208333333336</v>
      </c>
      <c r="B3127">
        <v>12.2745351791381</v>
      </c>
      <c r="C3127">
        <v>18.299999237060501</v>
      </c>
      <c r="D3127" s="2">
        <f t="shared" si="96"/>
        <v>45427</v>
      </c>
      <c r="E3127">
        <f t="shared" si="97"/>
        <v>60.442580628394992</v>
      </c>
    </row>
    <row r="3128" spans="1:5">
      <c r="A3128" s="5">
        <v>45427.25</v>
      </c>
      <c r="B3128">
        <v>12.544398307800201</v>
      </c>
      <c r="C3128">
        <v>19.399999618530199</v>
      </c>
      <c r="D3128" s="2">
        <f t="shared" si="96"/>
        <v>45427</v>
      </c>
      <c r="E3128">
        <f t="shared" si="97"/>
        <v>60.442580628394992</v>
      </c>
    </row>
    <row r="3129" spans="1:5">
      <c r="A3129" s="5">
        <v>45427.291666666664</v>
      </c>
      <c r="B3129">
        <v>13.382122993469199</v>
      </c>
      <c r="C3129">
        <v>21.7000007629394</v>
      </c>
      <c r="D3129" s="2">
        <f t="shared" si="96"/>
        <v>45427</v>
      </c>
      <c r="E3129">
        <f t="shared" si="97"/>
        <v>60.442580628394992</v>
      </c>
    </row>
    <row r="3130" spans="1:5">
      <c r="A3130" s="5">
        <v>45427.333333333336</v>
      </c>
      <c r="B3130">
        <v>14.492124557495099</v>
      </c>
      <c r="C3130">
        <v>24.399999618530199</v>
      </c>
      <c r="D3130" s="2">
        <f t="shared" si="96"/>
        <v>45427</v>
      </c>
      <c r="E3130">
        <f t="shared" si="97"/>
        <v>60.442580628394992</v>
      </c>
    </row>
    <row r="3131" spans="1:5">
      <c r="A3131" s="5">
        <v>45427.375</v>
      </c>
      <c r="B3131">
        <v>15.686333656311</v>
      </c>
      <c r="C3131">
        <v>22.799999237060501</v>
      </c>
      <c r="D3131" s="2">
        <f t="shared" si="96"/>
        <v>45427</v>
      </c>
      <c r="E3131">
        <f t="shared" si="97"/>
        <v>60.442580628394992</v>
      </c>
    </row>
    <row r="3132" spans="1:5">
      <c r="A3132" s="5">
        <v>45427.416666666664</v>
      </c>
      <c r="B3132">
        <v>16.727352142333899</v>
      </c>
      <c r="C3132">
        <v>22.799999237060501</v>
      </c>
      <c r="D3132" s="2">
        <f t="shared" si="96"/>
        <v>45427</v>
      </c>
      <c r="E3132">
        <f t="shared" si="97"/>
        <v>60.442580628394992</v>
      </c>
    </row>
    <row r="3133" spans="1:5">
      <c r="A3133" s="5">
        <v>45427.458333333336</v>
      </c>
      <c r="B3133">
        <v>17.591371536254801</v>
      </c>
      <c r="C3133">
        <v>27.799999237060501</v>
      </c>
      <c r="D3133" s="2">
        <f t="shared" si="96"/>
        <v>45427</v>
      </c>
      <c r="E3133">
        <f t="shared" si="97"/>
        <v>60.442580628394992</v>
      </c>
    </row>
    <row r="3134" spans="1:5">
      <c r="A3134" s="5">
        <v>45427.5</v>
      </c>
      <c r="B3134">
        <v>18.269069671630799</v>
      </c>
      <c r="C3134">
        <v>27.799999237060501</v>
      </c>
      <c r="D3134" s="2">
        <f t="shared" si="96"/>
        <v>45427</v>
      </c>
      <c r="E3134">
        <f t="shared" si="97"/>
        <v>60.442580628394992</v>
      </c>
    </row>
    <row r="3135" spans="1:5">
      <c r="A3135" s="5">
        <v>45427.541666666664</v>
      </c>
      <c r="B3135">
        <v>18.7369880676269</v>
      </c>
      <c r="C3135">
        <v>27.799999237060501</v>
      </c>
      <c r="D3135" s="2">
        <f t="shared" si="96"/>
        <v>45427</v>
      </c>
      <c r="E3135">
        <f t="shared" si="97"/>
        <v>60.442580628394992</v>
      </c>
    </row>
    <row r="3136" spans="1:5">
      <c r="A3136" s="5">
        <v>45427.583333333336</v>
      </c>
      <c r="B3136">
        <v>19.0332832336425</v>
      </c>
      <c r="C3136">
        <v>30</v>
      </c>
      <c r="D3136" s="2">
        <f t="shared" si="96"/>
        <v>45427</v>
      </c>
      <c r="E3136">
        <f t="shared" si="97"/>
        <v>60.442580628394992</v>
      </c>
    </row>
    <row r="3137" spans="1:5">
      <c r="A3137" s="5">
        <v>45427.625</v>
      </c>
      <c r="B3137">
        <v>19.1913738250732</v>
      </c>
      <c r="C3137">
        <v>28.299999237060501</v>
      </c>
      <c r="D3137" s="2">
        <f t="shared" si="96"/>
        <v>45427</v>
      </c>
      <c r="E3137">
        <f t="shared" si="97"/>
        <v>60.442580628394992</v>
      </c>
    </row>
    <row r="3138" spans="1:5">
      <c r="A3138" s="5">
        <v>45427.666666666664</v>
      </c>
      <c r="B3138">
        <v>19.0919685363769</v>
      </c>
      <c r="C3138">
        <v>27.2000007629394</v>
      </c>
      <c r="D3138" s="2">
        <f t="shared" si="96"/>
        <v>45427</v>
      </c>
      <c r="E3138">
        <f t="shared" si="97"/>
        <v>60.442580628394992</v>
      </c>
    </row>
    <row r="3139" spans="1:5">
      <c r="A3139" s="5">
        <v>45427.708333333336</v>
      </c>
      <c r="B3139">
        <v>18.7322597503662</v>
      </c>
      <c r="C3139">
        <v>26.7000007629394</v>
      </c>
      <c r="D3139" s="2">
        <f t="shared" ref="D3139:D3202" si="98">DATE(YEAR(A3139), MONTH(A3139), DAY(A3139))</f>
        <v>45427</v>
      </c>
      <c r="E3139">
        <f t="shared" ref="E3139:E3202" si="99">AVERAGEIF(D:D, D3139, B:B)*1.8+32</f>
        <v>60.442580628394992</v>
      </c>
    </row>
    <row r="3140" spans="1:5">
      <c r="A3140" s="5">
        <v>45427.75</v>
      </c>
      <c r="B3140">
        <v>18.127506256103501</v>
      </c>
      <c r="C3140">
        <v>25.600000381469702</v>
      </c>
      <c r="D3140" s="2">
        <f t="shared" si="98"/>
        <v>45427</v>
      </c>
      <c r="E3140">
        <f t="shared" si="99"/>
        <v>60.442580628394992</v>
      </c>
    </row>
    <row r="3141" spans="1:5">
      <c r="A3141" s="5">
        <v>45427.791666666664</v>
      </c>
      <c r="B3141">
        <v>17.279579162597599</v>
      </c>
      <c r="C3141">
        <v>25</v>
      </c>
      <c r="D3141" s="2">
        <f t="shared" si="98"/>
        <v>45427</v>
      </c>
      <c r="E3141">
        <f t="shared" si="99"/>
        <v>60.442580628394992</v>
      </c>
    </row>
    <row r="3142" spans="1:5">
      <c r="A3142" s="5">
        <v>45427.833333333336</v>
      </c>
      <c r="B3142">
        <v>16.5098762512207</v>
      </c>
      <c r="C3142">
        <v>23.299999237060501</v>
      </c>
      <c r="D3142" s="2">
        <f t="shared" si="98"/>
        <v>45427</v>
      </c>
      <c r="E3142">
        <f t="shared" si="99"/>
        <v>60.442580628394992</v>
      </c>
    </row>
    <row r="3143" spans="1:5">
      <c r="A3143" s="5">
        <v>45427.875</v>
      </c>
      <c r="B3143">
        <v>16.095100402831999</v>
      </c>
      <c r="C3143">
        <v>21.7000007629394</v>
      </c>
      <c r="D3143" s="2">
        <f t="shared" si="98"/>
        <v>45427</v>
      </c>
      <c r="E3143">
        <f t="shared" si="99"/>
        <v>60.442580628394992</v>
      </c>
    </row>
    <row r="3144" spans="1:5">
      <c r="A3144" s="5">
        <v>45427.916666666664</v>
      </c>
      <c r="B3144">
        <v>15.6172933578491</v>
      </c>
      <c r="C3144">
        <v>21.100000381469702</v>
      </c>
      <c r="D3144" s="2">
        <f t="shared" si="98"/>
        <v>45427</v>
      </c>
      <c r="E3144">
        <f t="shared" si="99"/>
        <v>60.442580628394992</v>
      </c>
    </row>
    <row r="3145" spans="1:5">
      <c r="A3145" s="5">
        <v>45427.958333333336</v>
      </c>
      <c r="B3145">
        <v>15.115969657897899</v>
      </c>
      <c r="C3145">
        <v>21.100000381469702</v>
      </c>
      <c r="D3145" s="2">
        <f t="shared" si="98"/>
        <v>45427</v>
      </c>
      <c r="E3145">
        <f t="shared" si="99"/>
        <v>60.442580628394992</v>
      </c>
    </row>
    <row r="3146" spans="1:5">
      <c r="A3146" s="5">
        <v>45428</v>
      </c>
      <c r="B3146">
        <v>14.581545829772899</v>
      </c>
      <c r="C3146">
        <v>19.399999618530199</v>
      </c>
      <c r="D3146" s="2">
        <f t="shared" si="98"/>
        <v>45428</v>
      </c>
      <c r="E3146">
        <f t="shared" si="99"/>
        <v>64.092808818817048</v>
      </c>
    </row>
    <row r="3147" spans="1:5">
      <c r="A3147" s="5">
        <v>45428.041666666664</v>
      </c>
      <c r="B3147">
        <v>14.036585807800201</v>
      </c>
      <c r="C3147">
        <v>17.799999237060501</v>
      </c>
      <c r="D3147" s="2">
        <f t="shared" si="98"/>
        <v>45428</v>
      </c>
      <c r="E3147">
        <f t="shared" si="99"/>
        <v>64.092808818817048</v>
      </c>
    </row>
    <row r="3148" spans="1:5">
      <c r="A3148" s="5">
        <v>45428.083333333336</v>
      </c>
      <c r="B3148">
        <v>13.5783386230468</v>
      </c>
      <c r="C3148">
        <v>17.2000007629394</v>
      </c>
      <c r="D3148" s="2">
        <f t="shared" si="98"/>
        <v>45428</v>
      </c>
      <c r="E3148">
        <f t="shared" si="99"/>
        <v>64.092808818817048</v>
      </c>
    </row>
    <row r="3149" spans="1:5">
      <c r="A3149" s="5">
        <v>45428.125</v>
      </c>
      <c r="B3149">
        <v>13.2493801116943</v>
      </c>
      <c r="C3149">
        <v>17.799999237060501</v>
      </c>
      <c r="D3149" s="2">
        <f t="shared" si="98"/>
        <v>45428</v>
      </c>
      <c r="E3149">
        <f t="shared" si="99"/>
        <v>64.092808818817048</v>
      </c>
    </row>
    <row r="3150" spans="1:5">
      <c r="A3150" s="5">
        <v>45428.166666666664</v>
      </c>
      <c r="B3150">
        <v>13.0641422271728</v>
      </c>
      <c r="C3150">
        <v>16.7000007629394</v>
      </c>
      <c r="D3150" s="2">
        <f t="shared" si="98"/>
        <v>45428</v>
      </c>
      <c r="E3150">
        <f t="shared" si="99"/>
        <v>64.092808818817048</v>
      </c>
    </row>
    <row r="3151" spans="1:5">
      <c r="A3151" s="5">
        <v>45428.208333333336</v>
      </c>
      <c r="B3151">
        <v>13.102758407592701</v>
      </c>
      <c r="C3151">
        <v>16.7000007629394</v>
      </c>
      <c r="D3151" s="2">
        <f t="shared" si="98"/>
        <v>45428</v>
      </c>
      <c r="E3151">
        <f t="shared" si="99"/>
        <v>64.092808818817048</v>
      </c>
    </row>
    <row r="3152" spans="1:5">
      <c r="A3152" s="5">
        <v>45428.25</v>
      </c>
      <c r="B3152">
        <v>13.818166732788001</v>
      </c>
      <c r="C3152">
        <v>17.2000007629394</v>
      </c>
      <c r="D3152" s="2">
        <f t="shared" si="98"/>
        <v>45428</v>
      </c>
      <c r="E3152">
        <f t="shared" si="99"/>
        <v>64.092808818817048</v>
      </c>
    </row>
    <row r="3153" spans="1:5">
      <c r="A3153" s="5">
        <v>45428.291666666664</v>
      </c>
      <c r="B3153">
        <v>15.0785808563232</v>
      </c>
      <c r="C3153">
        <v>18.899999618530199</v>
      </c>
      <c r="D3153" s="2">
        <f t="shared" si="98"/>
        <v>45428</v>
      </c>
      <c r="E3153">
        <f t="shared" si="99"/>
        <v>64.092808818817048</v>
      </c>
    </row>
    <row r="3154" spans="1:5">
      <c r="A3154" s="5">
        <v>45428.333333333336</v>
      </c>
      <c r="B3154">
        <v>16.558271408081001</v>
      </c>
      <c r="C3154">
        <v>21.7000007629394</v>
      </c>
      <c r="D3154" s="2">
        <f t="shared" si="98"/>
        <v>45428</v>
      </c>
      <c r="E3154">
        <f t="shared" si="99"/>
        <v>64.092808818817048</v>
      </c>
    </row>
    <row r="3155" spans="1:5">
      <c r="A3155" s="5">
        <v>45428.375</v>
      </c>
      <c r="B3155">
        <v>18.0659675598144</v>
      </c>
      <c r="C3155">
        <v>25</v>
      </c>
      <c r="D3155" s="2">
        <f t="shared" si="98"/>
        <v>45428</v>
      </c>
      <c r="E3155">
        <f t="shared" si="99"/>
        <v>64.092808818817048</v>
      </c>
    </row>
    <row r="3156" spans="1:5">
      <c r="A3156" s="5">
        <v>45428.416666666664</v>
      </c>
      <c r="B3156">
        <v>19.437238693237301</v>
      </c>
      <c r="C3156">
        <v>27.799999237060501</v>
      </c>
      <c r="D3156" s="2">
        <f t="shared" si="98"/>
        <v>45428</v>
      </c>
      <c r="E3156">
        <f t="shared" si="99"/>
        <v>64.092808818817048</v>
      </c>
    </row>
    <row r="3157" spans="1:5">
      <c r="A3157" s="5">
        <v>45428.458333333336</v>
      </c>
      <c r="B3157">
        <v>20.736427307128899</v>
      </c>
      <c r="C3157">
        <v>29.399999618530199</v>
      </c>
      <c r="D3157" s="2">
        <f t="shared" si="98"/>
        <v>45428</v>
      </c>
      <c r="E3157">
        <f t="shared" si="99"/>
        <v>64.092808818817048</v>
      </c>
    </row>
    <row r="3158" spans="1:5">
      <c r="A3158" s="5">
        <v>45428.5</v>
      </c>
      <c r="B3158">
        <v>21.755910873413001</v>
      </c>
      <c r="C3158">
        <v>30</v>
      </c>
      <c r="D3158" s="2">
        <f t="shared" si="98"/>
        <v>45428</v>
      </c>
      <c r="E3158">
        <f t="shared" si="99"/>
        <v>64.092808818817048</v>
      </c>
    </row>
    <row r="3159" spans="1:5">
      <c r="A3159" s="5">
        <v>45428.541666666664</v>
      </c>
      <c r="B3159">
        <v>22.3837890625</v>
      </c>
      <c r="C3159">
        <v>30.600000381469702</v>
      </c>
      <c r="D3159" s="2">
        <f t="shared" si="98"/>
        <v>45428</v>
      </c>
      <c r="E3159">
        <f t="shared" si="99"/>
        <v>64.092808818817048</v>
      </c>
    </row>
    <row r="3160" spans="1:5">
      <c r="A3160" s="5">
        <v>45428.583333333336</v>
      </c>
      <c r="B3160">
        <v>22.6769104003906</v>
      </c>
      <c r="C3160">
        <v>31.100000381469702</v>
      </c>
      <c r="D3160" s="2">
        <f t="shared" si="98"/>
        <v>45428</v>
      </c>
      <c r="E3160">
        <f t="shared" si="99"/>
        <v>64.092808818817048</v>
      </c>
    </row>
    <row r="3161" spans="1:5">
      <c r="A3161" s="5">
        <v>45428.625</v>
      </c>
      <c r="B3161">
        <v>22.456209182739201</v>
      </c>
      <c r="C3161">
        <v>31.7000007629394</v>
      </c>
      <c r="D3161" s="2">
        <f t="shared" si="98"/>
        <v>45428</v>
      </c>
      <c r="E3161">
        <f t="shared" si="99"/>
        <v>64.092808818817048</v>
      </c>
    </row>
    <row r="3162" spans="1:5">
      <c r="A3162" s="5">
        <v>45428.666666666664</v>
      </c>
      <c r="B3162">
        <v>21.896884918212798</v>
      </c>
      <c r="C3162">
        <v>31.100000381469702</v>
      </c>
      <c r="D3162" s="2">
        <f t="shared" si="98"/>
        <v>45428</v>
      </c>
      <c r="E3162">
        <f t="shared" si="99"/>
        <v>64.092808818817048</v>
      </c>
    </row>
    <row r="3163" spans="1:5">
      <c r="A3163" s="5">
        <v>45428.708333333336</v>
      </c>
      <c r="B3163">
        <v>21.217044830322202</v>
      </c>
      <c r="C3163">
        <v>31.100000381469702</v>
      </c>
      <c r="D3163" s="2">
        <f t="shared" si="98"/>
        <v>45428</v>
      </c>
      <c r="E3163">
        <f t="shared" si="99"/>
        <v>64.092808818817048</v>
      </c>
    </row>
    <row r="3164" spans="1:5">
      <c r="A3164" s="5">
        <v>45428.75</v>
      </c>
      <c r="B3164">
        <v>20.391099929809499</v>
      </c>
      <c r="C3164">
        <v>30.600000381469702</v>
      </c>
      <c r="D3164" s="2">
        <f t="shared" si="98"/>
        <v>45428</v>
      </c>
      <c r="E3164">
        <f t="shared" si="99"/>
        <v>64.092808818817048</v>
      </c>
    </row>
    <row r="3165" spans="1:5">
      <c r="A3165" s="5">
        <v>45428.791666666664</v>
      </c>
      <c r="B3165">
        <v>19.4017333984375</v>
      </c>
      <c r="C3165">
        <v>29.399999618530199</v>
      </c>
      <c r="D3165" s="2">
        <f t="shared" si="98"/>
        <v>45428</v>
      </c>
      <c r="E3165">
        <f t="shared" si="99"/>
        <v>64.092808818817048</v>
      </c>
    </row>
    <row r="3166" spans="1:5">
      <c r="A3166" s="5">
        <v>45428.833333333336</v>
      </c>
      <c r="B3166">
        <v>18.366283416748001</v>
      </c>
      <c r="C3166">
        <v>29.399999618530199</v>
      </c>
      <c r="D3166" s="2">
        <f t="shared" si="98"/>
        <v>45428</v>
      </c>
      <c r="E3166">
        <f t="shared" si="99"/>
        <v>64.092808818817048</v>
      </c>
    </row>
    <row r="3167" spans="1:5">
      <c r="A3167" s="5">
        <v>45428.875</v>
      </c>
      <c r="B3167">
        <v>17.760860443115199</v>
      </c>
      <c r="C3167">
        <v>28.899999618530199</v>
      </c>
      <c r="D3167" s="2">
        <f t="shared" si="98"/>
        <v>45428</v>
      </c>
      <c r="E3167">
        <f t="shared" si="99"/>
        <v>64.092808818817048</v>
      </c>
    </row>
    <row r="3168" spans="1:5">
      <c r="A3168" s="5">
        <v>45428.916666666664</v>
      </c>
      <c r="B3168">
        <v>17.343448638916001</v>
      </c>
      <c r="C3168">
        <v>27.799999237060501</v>
      </c>
      <c r="D3168" s="2">
        <f t="shared" si="98"/>
        <v>45428</v>
      </c>
      <c r="E3168">
        <f t="shared" si="99"/>
        <v>64.092808818817048</v>
      </c>
    </row>
    <row r="3169" spans="1:5">
      <c r="A3169" s="5">
        <v>45428.958333333336</v>
      </c>
      <c r="B3169">
        <v>16.946538925170898</v>
      </c>
      <c r="C3169">
        <v>27.2000007629394</v>
      </c>
      <c r="D3169" s="2">
        <f t="shared" si="98"/>
        <v>45428</v>
      </c>
      <c r="E3169">
        <f t="shared" si="99"/>
        <v>64.092808818817048</v>
      </c>
    </row>
    <row r="3170" spans="1:5">
      <c r="A3170" s="5">
        <v>45429</v>
      </c>
      <c r="B3170">
        <v>16.5551223754882</v>
      </c>
      <c r="C3170">
        <v>26.7000007629394</v>
      </c>
      <c r="D3170" s="2">
        <f t="shared" si="98"/>
        <v>45429</v>
      </c>
      <c r="E3170">
        <f t="shared" si="99"/>
        <v>67.005362653732192</v>
      </c>
    </row>
    <row r="3171" spans="1:5">
      <c r="A3171" s="5">
        <v>45429.041666666664</v>
      </c>
      <c r="B3171">
        <v>16.2105293273925</v>
      </c>
      <c r="C3171">
        <v>25.600000381469702</v>
      </c>
      <c r="D3171" s="2">
        <f t="shared" si="98"/>
        <v>45429</v>
      </c>
      <c r="E3171">
        <f t="shared" si="99"/>
        <v>67.005362653732192</v>
      </c>
    </row>
    <row r="3172" spans="1:5">
      <c r="A3172" s="5">
        <v>45429.083333333336</v>
      </c>
      <c r="B3172">
        <v>15.866704940795801</v>
      </c>
      <c r="C3172">
        <v>23.899999618530199</v>
      </c>
      <c r="D3172" s="2">
        <f t="shared" si="98"/>
        <v>45429</v>
      </c>
      <c r="E3172">
        <f t="shared" si="99"/>
        <v>67.005362653732192</v>
      </c>
    </row>
    <row r="3173" spans="1:5">
      <c r="A3173" s="5">
        <v>45429.125</v>
      </c>
      <c r="B3173">
        <v>15.607576370239199</v>
      </c>
      <c r="C3173">
        <v>20</v>
      </c>
      <c r="D3173" s="2">
        <f t="shared" si="98"/>
        <v>45429</v>
      </c>
      <c r="E3173">
        <f t="shared" si="99"/>
        <v>67.005362653732192</v>
      </c>
    </row>
    <row r="3174" spans="1:5">
      <c r="A3174" s="5">
        <v>45429.166666666664</v>
      </c>
      <c r="B3174">
        <v>15.5196123123168</v>
      </c>
      <c r="C3174">
        <v>18.299999237060501</v>
      </c>
      <c r="D3174" s="2">
        <f t="shared" si="98"/>
        <v>45429</v>
      </c>
      <c r="E3174">
        <f t="shared" si="99"/>
        <v>67.005362653732192</v>
      </c>
    </row>
    <row r="3175" spans="1:5">
      <c r="A3175" s="5">
        <v>45429.208333333336</v>
      </c>
      <c r="B3175">
        <v>15.661990165710399</v>
      </c>
      <c r="C3175">
        <v>17.799999237060501</v>
      </c>
      <c r="D3175" s="2">
        <f t="shared" si="98"/>
        <v>45429</v>
      </c>
      <c r="E3175">
        <f t="shared" si="99"/>
        <v>67.005362653732192</v>
      </c>
    </row>
    <row r="3176" spans="1:5">
      <c r="A3176" s="5">
        <v>45429.25</v>
      </c>
      <c r="B3176">
        <v>16.249485015869102</v>
      </c>
      <c r="C3176">
        <v>16.7000007629394</v>
      </c>
      <c r="D3176" s="2">
        <f t="shared" si="98"/>
        <v>45429</v>
      </c>
      <c r="E3176">
        <f t="shared" si="99"/>
        <v>67.005362653732192</v>
      </c>
    </row>
    <row r="3177" spans="1:5">
      <c r="A3177" s="5">
        <v>45429.291666666664</v>
      </c>
      <c r="B3177">
        <v>17.4708042144775</v>
      </c>
      <c r="C3177">
        <v>16.100000381469702</v>
      </c>
      <c r="D3177" s="2">
        <f t="shared" si="98"/>
        <v>45429</v>
      </c>
      <c r="E3177">
        <f t="shared" si="99"/>
        <v>67.005362653732192</v>
      </c>
    </row>
    <row r="3178" spans="1:5">
      <c r="A3178" s="5">
        <v>45429.333333333336</v>
      </c>
      <c r="B3178">
        <v>18.771825790405199</v>
      </c>
      <c r="C3178">
        <v>17.2000007629394</v>
      </c>
      <c r="D3178" s="2">
        <f t="shared" si="98"/>
        <v>45429</v>
      </c>
      <c r="E3178">
        <f t="shared" si="99"/>
        <v>67.005362653732192</v>
      </c>
    </row>
    <row r="3179" spans="1:5">
      <c r="A3179" s="5">
        <v>45429.375</v>
      </c>
      <c r="B3179">
        <v>20.027978897094702</v>
      </c>
      <c r="C3179">
        <v>18.299999237060501</v>
      </c>
      <c r="D3179" s="2">
        <f t="shared" si="98"/>
        <v>45429</v>
      </c>
      <c r="E3179">
        <f t="shared" si="99"/>
        <v>67.005362653732192</v>
      </c>
    </row>
    <row r="3180" spans="1:5">
      <c r="A3180" s="5">
        <v>45429.416666666664</v>
      </c>
      <c r="B3180">
        <v>21.142833709716701</v>
      </c>
      <c r="C3180">
        <v>19.399999618530199</v>
      </c>
      <c r="D3180" s="2">
        <f t="shared" si="98"/>
        <v>45429</v>
      </c>
      <c r="E3180">
        <f t="shared" si="99"/>
        <v>67.005362653732192</v>
      </c>
    </row>
    <row r="3181" spans="1:5">
      <c r="A3181" s="5">
        <v>45429.458333333336</v>
      </c>
      <c r="B3181">
        <v>22.133598327636701</v>
      </c>
      <c r="C3181">
        <v>20.600000381469702</v>
      </c>
      <c r="D3181" s="2">
        <f t="shared" si="98"/>
        <v>45429</v>
      </c>
      <c r="E3181">
        <f t="shared" si="99"/>
        <v>67.005362653732192</v>
      </c>
    </row>
    <row r="3182" spans="1:5">
      <c r="A3182" s="5">
        <v>45429.5</v>
      </c>
      <c r="B3182">
        <v>22.957229614257798</v>
      </c>
      <c r="C3182">
        <v>21.7000007629394</v>
      </c>
      <c r="D3182" s="2">
        <f t="shared" si="98"/>
        <v>45429</v>
      </c>
      <c r="E3182">
        <f t="shared" si="99"/>
        <v>67.005362653732192</v>
      </c>
    </row>
    <row r="3183" spans="1:5">
      <c r="A3183" s="5">
        <v>45429.541666666664</v>
      </c>
      <c r="B3183">
        <v>23.395652770996001</v>
      </c>
      <c r="C3183">
        <v>22.2000007629394</v>
      </c>
      <c r="D3183" s="2">
        <f t="shared" si="98"/>
        <v>45429</v>
      </c>
      <c r="E3183">
        <f t="shared" si="99"/>
        <v>67.005362653732192</v>
      </c>
    </row>
    <row r="3184" spans="1:5">
      <c r="A3184" s="5">
        <v>45429.583333333336</v>
      </c>
      <c r="B3184">
        <v>23.533676147460898</v>
      </c>
      <c r="C3184">
        <v>23.299999237060501</v>
      </c>
      <c r="D3184" s="2">
        <f t="shared" si="98"/>
        <v>45429</v>
      </c>
      <c r="E3184">
        <f t="shared" si="99"/>
        <v>67.005362653732192</v>
      </c>
    </row>
    <row r="3185" spans="1:5">
      <c r="A3185" s="5">
        <v>45429.625</v>
      </c>
      <c r="B3185">
        <v>23.362636566162099</v>
      </c>
      <c r="C3185">
        <v>23.899999618530199</v>
      </c>
      <c r="D3185" s="2">
        <f t="shared" si="98"/>
        <v>45429</v>
      </c>
      <c r="E3185">
        <f t="shared" si="99"/>
        <v>67.005362653732192</v>
      </c>
    </row>
    <row r="3186" spans="1:5">
      <c r="A3186" s="5">
        <v>45429.666666666664</v>
      </c>
      <c r="B3186">
        <v>22.9536113739013</v>
      </c>
      <c r="C3186">
        <v>23.899999618530199</v>
      </c>
      <c r="D3186" s="2">
        <f t="shared" si="98"/>
        <v>45429</v>
      </c>
      <c r="E3186">
        <f t="shared" si="99"/>
        <v>67.005362653732192</v>
      </c>
    </row>
    <row r="3187" spans="1:5">
      <c r="A3187" s="5">
        <v>45429.708333333336</v>
      </c>
      <c r="B3187">
        <v>22.445886611938398</v>
      </c>
      <c r="C3187">
        <v>23.899999618530199</v>
      </c>
      <c r="D3187" s="2">
        <f t="shared" si="98"/>
        <v>45429</v>
      </c>
      <c r="E3187">
        <f t="shared" si="99"/>
        <v>67.005362653732192</v>
      </c>
    </row>
    <row r="3188" spans="1:5">
      <c r="A3188" s="5">
        <v>45429.75</v>
      </c>
      <c r="B3188">
        <v>21.6988716125488</v>
      </c>
      <c r="C3188">
        <v>22.799999237060501</v>
      </c>
      <c r="D3188" s="2">
        <f t="shared" si="98"/>
        <v>45429</v>
      </c>
      <c r="E3188">
        <f t="shared" si="99"/>
        <v>67.005362653732192</v>
      </c>
    </row>
    <row r="3189" spans="1:5">
      <c r="A3189" s="5">
        <v>45429.791666666664</v>
      </c>
      <c r="B3189">
        <v>20.741529464721602</v>
      </c>
      <c r="C3189">
        <v>22.2000007629394</v>
      </c>
      <c r="D3189" s="2">
        <f t="shared" si="98"/>
        <v>45429</v>
      </c>
      <c r="E3189">
        <f t="shared" si="99"/>
        <v>67.005362653732192</v>
      </c>
    </row>
    <row r="3190" spans="1:5">
      <c r="A3190" s="5">
        <v>45429.833333333336</v>
      </c>
      <c r="B3190">
        <v>19.6142177581787</v>
      </c>
      <c r="C3190">
        <v>20</v>
      </c>
      <c r="D3190" s="2">
        <f t="shared" si="98"/>
        <v>45429</v>
      </c>
      <c r="E3190">
        <f t="shared" si="99"/>
        <v>67.005362653732192</v>
      </c>
    </row>
    <row r="3191" spans="1:5">
      <c r="A3191" s="5">
        <v>45429.875</v>
      </c>
      <c r="B3191">
        <v>18.8523139953613</v>
      </c>
      <c r="C3191">
        <v>19.399999618530199</v>
      </c>
      <c r="D3191" s="2">
        <f t="shared" si="98"/>
        <v>45429</v>
      </c>
      <c r="E3191">
        <f t="shared" si="99"/>
        <v>67.005362653732192</v>
      </c>
    </row>
    <row r="3192" spans="1:5">
      <c r="A3192" s="5">
        <v>45429.916666666664</v>
      </c>
      <c r="B3192">
        <v>18.262313842773398</v>
      </c>
      <c r="C3192">
        <v>18.299999237060501</v>
      </c>
      <c r="D3192" s="2">
        <f t="shared" si="98"/>
        <v>45429</v>
      </c>
      <c r="E3192">
        <f t="shared" si="99"/>
        <v>67.005362653732192</v>
      </c>
    </row>
    <row r="3193" spans="1:5">
      <c r="A3193" s="5">
        <v>45429.958333333336</v>
      </c>
      <c r="B3193">
        <v>17.7021675109863</v>
      </c>
      <c r="C3193">
        <v>17.799999237060501</v>
      </c>
      <c r="D3193" s="2">
        <f t="shared" si="98"/>
        <v>45429</v>
      </c>
      <c r="E3193">
        <f t="shared" si="99"/>
        <v>67.005362653732192</v>
      </c>
    </row>
    <row r="3194" spans="1:5">
      <c r="A3194" s="5">
        <v>45430</v>
      </c>
      <c r="B3194">
        <v>17.207157135009702</v>
      </c>
      <c r="C3194">
        <v>16.7000007629394</v>
      </c>
      <c r="D3194" s="2">
        <f t="shared" si="98"/>
        <v>45430</v>
      </c>
      <c r="E3194">
        <f t="shared" si="99"/>
        <v>68.629693984985252</v>
      </c>
    </row>
    <row r="3195" spans="1:5">
      <c r="A3195" s="5">
        <v>45430.041666666664</v>
      </c>
      <c r="B3195">
        <v>16.751132965087798</v>
      </c>
      <c r="C3195">
        <v>16.7000007629394</v>
      </c>
      <c r="D3195" s="2">
        <f t="shared" si="98"/>
        <v>45430</v>
      </c>
      <c r="E3195">
        <f t="shared" si="99"/>
        <v>68.629693984985252</v>
      </c>
    </row>
    <row r="3196" spans="1:5">
      <c r="A3196" s="5">
        <v>45430.083333333336</v>
      </c>
      <c r="B3196">
        <v>16.376010894775298</v>
      </c>
      <c r="C3196">
        <v>16.100000381469702</v>
      </c>
      <c r="D3196" s="2">
        <f t="shared" si="98"/>
        <v>45430</v>
      </c>
      <c r="E3196">
        <f t="shared" si="99"/>
        <v>68.629693984985252</v>
      </c>
    </row>
    <row r="3197" spans="1:5">
      <c r="A3197" s="5">
        <v>45430.125</v>
      </c>
      <c r="B3197">
        <v>16.1262302398681</v>
      </c>
      <c r="C3197">
        <v>15</v>
      </c>
      <c r="D3197" s="2">
        <f t="shared" si="98"/>
        <v>45430</v>
      </c>
      <c r="E3197">
        <f t="shared" si="99"/>
        <v>68.629693984985252</v>
      </c>
    </row>
    <row r="3198" spans="1:5">
      <c r="A3198" s="5">
        <v>45430.166666666664</v>
      </c>
      <c r="B3198">
        <v>16.023616790771399</v>
      </c>
      <c r="C3198">
        <v>14.399999618530201</v>
      </c>
      <c r="D3198" s="2">
        <f t="shared" si="98"/>
        <v>45430</v>
      </c>
      <c r="E3198">
        <f t="shared" si="99"/>
        <v>68.629693984985252</v>
      </c>
    </row>
    <row r="3199" spans="1:5">
      <c r="A3199" s="5">
        <v>45430.208333333336</v>
      </c>
      <c r="B3199">
        <v>16.126541137695298</v>
      </c>
      <c r="C3199">
        <v>14.399999618530201</v>
      </c>
      <c r="D3199" s="2">
        <f t="shared" si="98"/>
        <v>45430</v>
      </c>
      <c r="E3199">
        <f t="shared" si="99"/>
        <v>68.629693984985252</v>
      </c>
    </row>
    <row r="3200" spans="1:5">
      <c r="A3200" s="5">
        <v>45430.25</v>
      </c>
      <c r="B3200">
        <v>17.001953125</v>
      </c>
      <c r="C3200">
        <v>16.100000381469702</v>
      </c>
      <c r="D3200" s="2">
        <f t="shared" si="98"/>
        <v>45430</v>
      </c>
      <c r="E3200">
        <f t="shared" si="99"/>
        <v>68.629693984985252</v>
      </c>
    </row>
    <row r="3201" spans="1:5">
      <c r="A3201" s="5">
        <v>45430.291666666664</v>
      </c>
      <c r="B3201">
        <v>18.303825378417901</v>
      </c>
      <c r="C3201">
        <v>18.899999618530199</v>
      </c>
      <c r="D3201" s="2">
        <f t="shared" si="98"/>
        <v>45430</v>
      </c>
      <c r="E3201">
        <f t="shared" si="99"/>
        <v>68.629693984985252</v>
      </c>
    </row>
    <row r="3202" spans="1:5">
      <c r="A3202" s="5">
        <v>45430.333333333336</v>
      </c>
      <c r="B3202">
        <v>19.806941986083899</v>
      </c>
      <c r="C3202">
        <v>21.100000381469702</v>
      </c>
      <c r="D3202" s="2">
        <f t="shared" si="98"/>
        <v>45430</v>
      </c>
      <c r="E3202">
        <f t="shared" si="99"/>
        <v>68.629693984985252</v>
      </c>
    </row>
    <row r="3203" spans="1:5">
      <c r="A3203" s="5">
        <v>45430.375</v>
      </c>
      <c r="B3203">
        <v>21.2067565917968</v>
      </c>
      <c r="C3203">
        <v>22.799999237060501</v>
      </c>
      <c r="D3203" s="2">
        <f t="shared" ref="D3203:D3266" si="100">DATE(YEAR(A3203), MONTH(A3203), DAY(A3203))</f>
        <v>45430</v>
      </c>
      <c r="E3203">
        <f t="shared" ref="E3203:E3266" si="101">AVERAGEIF(D:D, D3203, B:B)*1.8+32</f>
        <v>68.629693984985252</v>
      </c>
    </row>
    <row r="3204" spans="1:5">
      <c r="A3204" s="5">
        <v>45430.416666666664</v>
      </c>
      <c r="B3204">
        <v>22.395532608032202</v>
      </c>
      <c r="C3204">
        <v>23.899999618530199</v>
      </c>
      <c r="D3204" s="2">
        <f t="shared" si="100"/>
        <v>45430</v>
      </c>
      <c r="E3204">
        <f t="shared" si="101"/>
        <v>68.629693984985252</v>
      </c>
    </row>
    <row r="3205" spans="1:5">
      <c r="A3205" s="5">
        <v>45430.458333333336</v>
      </c>
      <c r="B3205">
        <v>23.323619842529201</v>
      </c>
      <c r="C3205">
        <v>24.399999618530199</v>
      </c>
      <c r="D3205" s="2">
        <f t="shared" si="100"/>
        <v>45430</v>
      </c>
      <c r="E3205">
        <f t="shared" si="101"/>
        <v>68.629693984985252</v>
      </c>
    </row>
    <row r="3206" spans="1:5">
      <c r="A3206" s="5">
        <v>45430.5</v>
      </c>
      <c r="B3206">
        <v>24.002748489379801</v>
      </c>
      <c r="C3206">
        <v>25</v>
      </c>
      <c r="D3206" s="2">
        <f t="shared" si="100"/>
        <v>45430</v>
      </c>
      <c r="E3206">
        <f t="shared" si="101"/>
        <v>68.629693984985252</v>
      </c>
    </row>
    <row r="3207" spans="1:5">
      <c r="A3207" s="5">
        <v>45430.541666666664</v>
      </c>
      <c r="B3207">
        <v>24.3195495605468</v>
      </c>
      <c r="C3207">
        <v>25.600000381469702</v>
      </c>
      <c r="D3207" s="2">
        <f t="shared" si="100"/>
        <v>45430</v>
      </c>
      <c r="E3207">
        <f t="shared" si="101"/>
        <v>68.629693984985252</v>
      </c>
    </row>
    <row r="3208" spans="1:5">
      <c r="A3208" s="5">
        <v>45430.583333333336</v>
      </c>
      <c r="B3208">
        <v>24.338026046752901</v>
      </c>
      <c r="C3208">
        <v>26.7000007629394</v>
      </c>
      <c r="D3208" s="2">
        <f t="shared" si="100"/>
        <v>45430</v>
      </c>
      <c r="E3208">
        <f t="shared" si="101"/>
        <v>68.629693984985252</v>
      </c>
    </row>
    <row r="3209" spans="1:5">
      <c r="A3209" s="5">
        <v>45430.625</v>
      </c>
      <c r="B3209">
        <v>24.121776580810501</v>
      </c>
      <c r="C3209">
        <v>25.600000381469702</v>
      </c>
      <c r="D3209" s="2">
        <f t="shared" si="100"/>
        <v>45430</v>
      </c>
      <c r="E3209">
        <f t="shared" si="101"/>
        <v>68.629693984985252</v>
      </c>
    </row>
    <row r="3210" spans="1:5">
      <c r="A3210" s="5">
        <v>45430.666666666664</v>
      </c>
      <c r="B3210">
        <v>23.919069290161101</v>
      </c>
      <c r="C3210">
        <v>25</v>
      </c>
      <c r="D3210" s="2">
        <f t="shared" si="100"/>
        <v>45430</v>
      </c>
      <c r="E3210">
        <f t="shared" si="101"/>
        <v>68.629693984985252</v>
      </c>
    </row>
    <row r="3211" spans="1:5">
      <c r="A3211" s="5">
        <v>45430.708333333336</v>
      </c>
      <c r="B3211">
        <v>23.4707221984863</v>
      </c>
      <c r="C3211">
        <v>25</v>
      </c>
      <c r="D3211" s="2">
        <f t="shared" si="100"/>
        <v>45430</v>
      </c>
      <c r="E3211">
        <f t="shared" si="101"/>
        <v>68.629693984985252</v>
      </c>
    </row>
    <row r="3212" spans="1:5">
      <c r="A3212" s="5">
        <v>45430.75</v>
      </c>
      <c r="B3212">
        <v>22.7867317199707</v>
      </c>
      <c r="C3212">
        <v>23.899999618530199</v>
      </c>
      <c r="D3212" s="2">
        <f t="shared" si="100"/>
        <v>45430</v>
      </c>
      <c r="E3212">
        <f t="shared" si="101"/>
        <v>68.629693984985252</v>
      </c>
    </row>
    <row r="3213" spans="1:5">
      <c r="A3213" s="5">
        <v>45430.791666666664</v>
      </c>
      <c r="B3213">
        <v>21.8986091613769</v>
      </c>
      <c r="C3213">
        <v>22.2000007629394</v>
      </c>
      <c r="D3213" s="2">
        <f t="shared" si="100"/>
        <v>45430</v>
      </c>
      <c r="E3213">
        <f t="shared" si="101"/>
        <v>68.629693984985252</v>
      </c>
    </row>
    <row r="3214" spans="1:5">
      <c r="A3214" s="5">
        <v>45430.833333333336</v>
      </c>
      <c r="B3214">
        <v>20.849617004394499</v>
      </c>
      <c r="C3214">
        <v>20.600000381469702</v>
      </c>
      <c r="D3214" s="2">
        <f t="shared" si="100"/>
        <v>45430</v>
      </c>
      <c r="E3214">
        <f t="shared" si="101"/>
        <v>68.629693984985252</v>
      </c>
    </row>
    <row r="3215" spans="1:5">
      <c r="A3215" s="5">
        <v>45430.875</v>
      </c>
      <c r="B3215">
        <v>19.893814086913999</v>
      </c>
      <c r="C3215">
        <v>19.399999618530199</v>
      </c>
      <c r="D3215" s="2">
        <f t="shared" si="100"/>
        <v>45430</v>
      </c>
      <c r="E3215">
        <f t="shared" si="101"/>
        <v>68.629693984985252</v>
      </c>
    </row>
    <row r="3216" spans="1:5">
      <c r="A3216" s="5">
        <v>45430.916666666664</v>
      </c>
      <c r="B3216">
        <v>19.311763763427699</v>
      </c>
      <c r="C3216">
        <v>18.899999618530199</v>
      </c>
      <c r="D3216" s="2">
        <f t="shared" si="100"/>
        <v>45430</v>
      </c>
      <c r="E3216">
        <f t="shared" si="101"/>
        <v>68.629693984985252</v>
      </c>
    </row>
    <row r="3217" spans="1:5">
      <c r="A3217" s="5">
        <v>45430.958333333336</v>
      </c>
      <c r="B3217">
        <v>18.834173202514599</v>
      </c>
      <c r="C3217">
        <v>18.899999618530199</v>
      </c>
      <c r="D3217" s="2">
        <f t="shared" si="100"/>
        <v>45430</v>
      </c>
      <c r="E3217">
        <f t="shared" si="101"/>
        <v>68.629693984985252</v>
      </c>
    </row>
    <row r="3218" spans="1:5">
      <c r="A3218" s="5">
        <v>45431</v>
      </c>
      <c r="B3218">
        <v>18.378259658813398</v>
      </c>
      <c r="C3218">
        <v>18.899999618530199</v>
      </c>
      <c r="D3218" s="2">
        <f t="shared" si="100"/>
        <v>45431</v>
      </c>
      <c r="E3218">
        <f t="shared" si="101"/>
        <v>68.008536720275799</v>
      </c>
    </row>
    <row r="3219" spans="1:5">
      <c r="A3219" s="5">
        <v>45431.041666666664</v>
      </c>
      <c r="B3219">
        <v>17.951877593994102</v>
      </c>
      <c r="C3219">
        <v>18.299999237060501</v>
      </c>
      <c r="D3219" s="2">
        <f t="shared" si="100"/>
        <v>45431</v>
      </c>
      <c r="E3219">
        <f t="shared" si="101"/>
        <v>68.008536720275799</v>
      </c>
    </row>
    <row r="3220" spans="1:5">
      <c r="A3220" s="5">
        <v>45431.083333333336</v>
      </c>
      <c r="B3220">
        <v>17.5533332824707</v>
      </c>
      <c r="C3220">
        <v>18.899999618530199</v>
      </c>
      <c r="D3220" s="2">
        <f t="shared" si="100"/>
        <v>45431</v>
      </c>
      <c r="E3220">
        <f t="shared" si="101"/>
        <v>68.008536720275799</v>
      </c>
    </row>
    <row r="3221" spans="1:5">
      <c r="A3221" s="5">
        <v>45431.125</v>
      </c>
      <c r="B3221">
        <v>17.2102947235107</v>
      </c>
      <c r="C3221">
        <v>17.799999237060501</v>
      </c>
      <c r="D3221" s="2">
        <f t="shared" si="100"/>
        <v>45431</v>
      </c>
      <c r="E3221">
        <f t="shared" si="101"/>
        <v>68.008536720275799</v>
      </c>
    </row>
    <row r="3222" spans="1:5">
      <c r="A3222" s="5">
        <v>45431.166666666664</v>
      </c>
      <c r="B3222">
        <v>16.9523105621337</v>
      </c>
      <c r="C3222">
        <v>17.799999237060501</v>
      </c>
      <c r="D3222" s="2">
        <f t="shared" si="100"/>
        <v>45431</v>
      </c>
      <c r="E3222">
        <f t="shared" si="101"/>
        <v>68.008536720275799</v>
      </c>
    </row>
    <row r="3223" spans="1:5">
      <c r="A3223" s="5">
        <v>45431.208333333336</v>
      </c>
      <c r="B3223">
        <v>16.82466506958</v>
      </c>
      <c r="C3223">
        <v>17.799999237060501</v>
      </c>
      <c r="D3223" s="2">
        <f t="shared" si="100"/>
        <v>45431</v>
      </c>
      <c r="E3223">
        <f t="shared" si="101"/>
        <v>68.008536720275799</v>
      </c>
    </row>
    <row r="3224" spans="1:5">
      <c r="A3224" s="5">
        <v>45431.25</v>
      </c>
      <c r="B3224">
        <v>17.330043792724599</v>
      </c>
      <c r="C3224">
        <v>19.399999618530199</v>
      </c>
      <c r="D3224" s="2">
        <f t="shared" si="100"/>
        <v>45431</v>
      </c>
      <c r="E3224">
        <f t="shared" si="101"/>
        <v>68.008536720275799</v>
      </c>
    </row>
    <row r="3225" spans="1:5">
      <c r="A3225" s="5">
        <v>45431.291666666664</v>
      </c>
      <c r="B3225">
        <v>18.278924942016602</v>
      </c>
      <c r="C3225">
        <v>21.7000007629394</v>
      </c>
      <c r="D3225" s="2">
        <f t="shared" si="100"/>
        <v>45431</v>
      </c>
      <c r="E3225">
        <f t="shared" si="101"/>
        <v>68.008536720275799</v>
      </c>
    </row>
    <row r="3226" spans="1:5">
      <c r="A3226" s="5">
        <v>45431.333333333336</v>
      </c>
      <c r="B3226">
        <v>19.379396438598601</v>
      </c>
      <c r="C3226">
        <v>22.799999237060501</v>
      </c>
      <c r="D3226" s="2">
        <f t="shared" si="100"/>
        <v>45431</v>
      </c>
      <c r="E3226">
        <f t="shared" si="101"/>
        <v>68.008536720275799</v>
      </c>
    </row>
    <row r="3227" spans="1:5">
      <c r="A3227" s="5">
        <v>45431.375</v>
      </c>
      <c r="B3227">
        <v>20.505973815917901</v>
      </c>
      <c r="C3227">
        <v>24.399999618530199</v>
      </c>
      <c r="D3227" s="2">
        <f t="shared" si="100"/>
        <v>45431</v>
      </c>
      <c r="E3227">
        <f t="shared" si="101"/>
        <v>68.008536720275799</v>
      </c>
    </row>
    <row r="3228" spans="1:5">
      <c r="A3228" s="5">
        <v>45431.416666666664</v>
      </c>
      <c r="B3228">
        <v>21.497163772583001</v>
      </c>
      <c r="C3228">
        <v>24.399999618530199</v>
      </c>
      <c r="D3228" s="2">
        <f t="shared" si="100"/>
        <v>45431</v>
      </c>
      <c r="E3228">
        <f t="shared" si="101"/>
        <v>68.008536720275799</v>
      </c>
    </row>
    <row r="3229" spans="1:5">
      <c r="A3229" s="5">
        <v>45431.458333333336</v>
      </c>
      <c r="B3229">
        <v>22.300121307373001</v>
      </c>
      <c r="C3229">
        <v>24.399999618530199</v>
      </c>
      <c r="D3229" s="2">
        <f t="shared" si="100"/>
        <v>45431</v>
      </c>
      <c r="E3229">
        <f t="shared" si="101"/>
        <v>68.008536720275799</v>
      </c>
    </row>
    <row r="3230" spans="1:5">
      <c r="A3230" s="5">
        <v>45431.5</v>
      </c>
      <c r="B3230">
        <v>22.847297668456999</v>
      </c>
      <c r="C3230">
        <v>18.299999237060501</v>
      </c>
      <c r="D3230" s="2">
        <f t="shared" si="100"/>
        <v>45431</v>
      </c>
      <c r="E3230">
        <f t="shared" si="101"/>
        <v>68.008536720275799</v>
      </c>
    </row>
    <row r="3231" spans="1:5">
      <c r="A3231" s="5">
        <v>45431.541666666664</v>
      </c>
      <c r="B3231">
        <v>23.1912441253662</v>
      </c>
      <c r="C3231">
        <v>20</v>
      </c>
      <c r="D3231" s="2">
        <f t="shared" si="100"/>
        <v>45431</v>
      </c>
      <c r="E3231">
        <f t="shared" si="101"/>
        <v>68.008536720275799</v>
      </c>
    </row>
    <row r="3232" spans="1:5">
      <c r="A3232" s="5">
        <v>45431.583333333336</v>
      </c>
      <c r="B3232">
        <v>23.383121490478501</v>
      </c>
      <c r="C3232">
        <v>21.100000381469702</v>
      </c>
      <c r="D3232" s="2">
        <f t="shared" si="100"/>
        <v>45431</v>
      </c>
      <c r="E3232">
        <f t="shared" si="101"/>
        <v>68.008536720275799</v>
      </c>
    </row>
    <row r="3233" spans="1:5">
      <c r="A3233" s="5">
        <v>45431.625</v>
      </c>
      <c r="B3233">
        <v>23.334712982177699</v>
      </c>
      <c r="C3233">
        <v>22.799999237060501</v>
      </c>
      <c r="D3233" s="2">
        <f t="shared" si="100"/>
        <v>45431</v>
      </c>
      <c r="E3233">
        <f t="shared" si="101"/>
        <v>68.008536720275799</v>
      </c>
    </row>
    <row r="3234" spans="1:5">
      <c r="A3234" s="5">
        <v>45431.666666666664</v>
      </c>
      <c r="B3234">
        <v>23.041389465331999</v>
      </c>
      <c r="C3234">
        <v>22.799999237060501</v>
      </c>
      <c r="D3234" s="2">
        <f t="shared" si="100"/>
        <v>45431</v>
      </c>
      <c r="E3234">
        <f t="shared" si="101"/>
        <v>68.008536720275799</v>
      </c>
    </row>
    <row r="3235" spans="1:5">
      <c r="A3235" s="5">
        <v>45431.708333333336</v>
      </c>
      <c r="B3235">
        <v>22.472883224487301</v>
      </c>
      <c r="C3235">
        <v>23.899999618530199</v>
      </c>
      <c r="D3235" s="2">
        <f t="shared" si="100"/>
        <v>45431</v>
      </c>
      <c r="E3235">
        <f t="shared" si="101"/>
        <v>68.008536720275799</v>
      </c>
    </row>
    <row r="3236" spans="1:5">
      <c r="A3236" s="5">
        <v>45431.75</v>
      </c>
      <c r="B3236">
        <v>21.6251316070556</v>
      </c>
      <c r="C3236">
        <v>23.299999237060501</v>
      </c>
      <c r="D3236" s="2">
        <f t="shared" si="100"/>
        <v>45431</v>
      </c>
      <c r="E3236">
        <f t="shared" si="101"/>
        <v>68.008536720275799</v>
      </c>
    </row>
    <row r="3237" spans="1:5">
      <c r="A3237" s="5">
        <v>45431.791666666664</v>
      </c>
      <c r="B3237">
        <v>20.560386657714801</v>
      </c>
      <c r="C3237">
        <v>22.799999237060501</v>
      </c>
      <c r="D3237" s="2">
        <f t="shared" si="100"/>
        <v>45431</v>
      </c>
      <c r="E3237">
        <f t="shared" si="101"/>
        <v>68.008536720275799</v>
      </c>
    </row>
    <row r="3238" spans="1:5">
      <c r="A3238" s="5">
        <v>45431.833333333336</v>
      </c>
      <c r="B3238">
        <v>19.602603912353501</v>
      </c>
      <c r="C3238">
        <v>20.600000381469702</v>
      </c>
      <c r="D3238" s="2">
        <f t="shared" si="100"/>
        <v>45431</v>
      </c>
      <c r="E3238">
        <f t="shared" si="101"/>
        <v>68.008536720275799</v>
      </c>
    </row>
    <row r="3239" spans="1:5">
      <c r="A3239" s="5">
        <v>45431.875</v>
      </c>
      <c r="B3239">
        <v>19.081546783447202</v>
      </c>
      <c r="C3239">
        <v>19.399999618530199</v>
      </c>
      <c r="D3239" s="2">
        <f t="shared" si="100"/>
        <v>45431</v>
      </c>
      <c r="E3239">
        <f t="shared" si="101"/>
        <v>68.008536720275799</v>
      </c>
    </row>
    <row r="3240" spans="1:5">
      <c r="A3240" s="5">
        <v>45431.916666666664</v>
      </c>
      <c r="B3240">
        <v>18.625352859496999</v>
      </c>
      <c r="C3240">
        <v>20</v>
      </c>
      <c r="D3240" s="2">
        <f t="shared" si="100"/>
        <v>45431</v>
      </c>
      <c r="E3240">
        <f t="shared" si="101"/>
        <v>68.008536720275799</v>
      </c>
    </row>
    <row r="3241" spans="1:5">
      <c r="A3241" s="5">
        <v>45431.958333333336</v>
      </c>
      <c r="B3241">
        <v>18.185787200927699</v>
      </c>
      <c r="C3241">
        <v>20</v>
      </c>
      <c r="D3241" s="2">
        <f t="shared" si="100"/>
        <v>45431</v>
      </c>
      <c r="E3241">
        <f t="shared" si="101"/>
        <v>68.008536720275799</v>
      </c>
    </row>
    <row r="3242" spans="1:5">
      <c r="A3242" s="5">
        <v>45432</v>
      </c>
      <c r="B3242">
        <v>17.7922344207763</v>
      </c>
      <c r="C3242">
        <v>19.399999618530199</v>
      </c>
      <c r="D3242" s="2">
        <f t="shared" si="100"/>
        <v>45432</v>
      </c>
      <c r="E3242">
        <f t="shared" si="101"/>
        <v>69.726324224471966</v>
      </c>
    </row>
    <row r="3243" spans="1:5">
      <c r="A3243" s="5">
        <v>45432.041666666664</v>
      </c>
      <c r="B3243">
        <v>17.429664611816399</v>
      </c>
      <c r="C3243">
        <v>18.299999237060501</v>
      </c>
      <c r="D3243" s="2">
        <f t="shared" si="100"/>
        <v>45432</v>
      </c>
      <c r="E3243">
        <f t="shared" si="101"/>
        <v>69.726324224471966</v>
      </c>
    </row>
    <row r="3244" spans="1:5">
      <c r="A3244" s="5">
        <v>45432.083333333336</v>
      </c>
      <c r="B3244">
        <v>17.126604080200099</v>
      </c>
      <c r="C3244">
        <v>18.899999618530199</v>
      </c>
      <c r="D3244" s="2">
        <f t="shared" si="100"/>
        <v>45432</v>
      </c>
      <c r="E3244">
        <f t="shared" si="101"/>
        <v>69.726324224471966</v>
      </c>
    </row>
    <row r="3245" spans="1:5">
      <c r="A3245" s="5">
        <v>45432.125</v>
      </c>
      <c r="B3245">
        <v>16.926179885864201</v>
      </c>
      <c r="C3245">
        <v>16.7000007629394</v>
      </c>
      <c r="D3245" s="2">
        <f t="shared" si="100"/>
        <v>45432</v>
      </c>
      <c r="E3245">
        <f t="shared" si="101"/>
        <v>69.726324224471966</v>
      </c>
    </row>
    <row r="3246" spans="1:5">
      <c r="A3246" s="5">
        <v>45432.166666666664</v>
      </c>
      <c r="B3246">
        <v>16.858686447143501</v>
      </c>
      <c r="C3246">
        <v>14.399999618530201</v>
      </c>
      <c r="D3246" s="2">
        <f t="shared" si="100"/>
        <v>45432</v>
      </c>
      <c r="E3246">
        <f t="shared" si="101"/>
        <v>69.726324224471966</v>
      </c>
    </row>
    <row r="3247" spans="1:5">
      <c r="A3247" s="5">
        <v>45432.208333333336</v>
      </c>
      <c r="B3247">
        <v>16.959110260009702</v>
      </c>
      <c r="C3247">
        <v>13.899999618530201</v>
      </c>
      <c r="D3247" s="2">
        <f t="shared" si="100"/>
        <v>45432</v>
      </c>
      <c r="E3247">
        <f t="shared" si="101"/>
        <v>69.726324224471966</v>
      </c>
    </row>
    <row r="3248" spans="1:5">
      <c r="A3248" s="5">
        <v>45432.25</v>
      </c>
      <c r="B3248">
        <v>17.751335144042901</v>
      </c>
      <c r="C3248">
        <v>13.899999618530201</v>
      </c>
      <c r="D3248" s="2">
        <f t="shared" si="100"/>
        <v>45432</v>
      </c>
      <c r="E3248">
        <f t="shared" si="101"/>
        <v>69.726324224471966</v>
      </c>
    </row>
    <row r="3249" spans="1:5">
      <c r="A3249" s="5">
        <v>45432.291666666664</v>
      </c>
      <c r="B3249">
        <v>19.014167785644499</v>
      </c>
      <c r="C3249">
        <v>14.399999618530201</v>
      </c>
      <c r="D3249" s="2">
        <f t="shared" si="100"/>
        <v>45432</v>
      </c>
      <c r="E3249">
        <f t="shared" si="101"/>
        <v>69.726324224471966</v>
      </c>
    </row>
    <row r="3250" spans="1:5">
      <c r="A3250" s="5">
        <v>45432.333333333336</v>
      </c>
      <c r="B3250">
        <v>20.5780029296875</v>
      </c>
      <c r="C3250">
        <v>16.100000381469702</v>
      </c>
      <c r="D3250" s="2">
        <f t="shared" si="100"/>
        <v>45432</v>
      </c>
      <c r="E3250">
        <f t="shared" si="101"/>
        <v>69.726324224471966</v>
      </c>
    </row>
    <row r="3251" spans="1:5">
      <c r="A3251" s="5">
        <v>45432.375</v>
      </c>
      <c r="B3251">
        <v>22.070211410522401</v>
      </c>
      <c r="C3251">
        <v>18.899999618530199</v>
      </c>
      <c r="D3251" s="2">
        <f t="shared" si="100"/>
        <v>45432</v>
      </c>
      <c r="E3251">
        <f t="shared" si="101"/>
        <v>69.726324224471966</v>
      </c>
    </row>
    <row r="3252" spans="1:5">
      <c r="A3252" s="5">
        <v>45432.416666666664</v>
      </c>
      <c r="B3252">
        <v>23.270442962646399</v>
      </c>
      <c r="C3252">
        <v>20.600000381469702</v>
      </c>
      <c r="D3252" s="2">
        <f t="shared" si="100"/>
        <v>45432</v>
      </c>
      <c r="E3252">
        <f t="shared" si="101"/>
        <v>69.726324224471966</v>
      </c>
    </row>
    <row r="3253" spans="1:5">
      <c r="A3253" s="5">
        <v>45432.458333333336</v>
      </c>
      <c r="B3253">
        <v>24.18208694458</v>
      </c>
      <c r="C3253">
        <v>21.7000007629394</v>
      </c>
      <c r="D3253" s="2">
        <f t="shared" si="100"/>
        <v>45432</v>
      </c>
      <c r="E3253">
        <f t="shared" si="101"/>
        <v>69.726324224471966</v>
      </c>
    </row>
    <row r="3254" spans="1:5">
      <c r="A3254" s="5">
        <v>45432.5</v>
      </c>
      <c r="B3254">
        <v>24.759567260742099</v>
      </c>
      <c r="C3254">
        <v>23.299999237060501</v>
      </c>
      <c r="D3254" s="2">
        <f t="shared" si="100"/>
        <v>45432</v>
      </c>
      <c r="E3254">
        <f t="shared" si="101"/>
        <v>69.726324224471966</v>
      </c>
    </row>
    <row r="3255" spans="1:5">
      <c r="A3255" s="5">
        <v>45432.541666666664</v>
      </c>
      <c r="B3255">
        <v>25.049280166625898</v>
      </c>
      <c r="C3255">
        <v>23.899999618530199</v>
      </c>
      <c r="D3255" s="2">
        <f t="shared" si="100"/>
        <v>45432</v>
      </c>
      <c r="E3255">
        <f t="shared" si="101"/>
        <v>69.726324224471966</v>
      </c>
    </row>
    <row r="3256" spans="1:5">
      <c r="A3256" s="5">
        <v>45432.583333333336</v>
      </c>
      <c r="B3256">
        <v>25.169521331787099</v>
      </c>
      <c r="C3256">
        <v>23.899999618530199</v>
      </c>
      <c r="D3256" s="2">
        <f t="shared" si="100"/>
        <v>45432</v>
      </c>
      <c r="E3256">
        <f t="shared" si="101"/>
        <v>69.726324224471966</v>
      </c>
    </row>
    <row r="3257" spans="1:5">
      <c r="A3257" s="5">
        <v>45432.625</v>
      </c>
      <c r="B3257">
        <v>25.017887115478501</v>
      </c>
      <c r="C3257">
        <v>23.899999618530199</v>
      </c>
      <c r="D3257" s="2">
        <f t="shared" si="100"/>
        <v>45432</v>
      </c>
      <c r="E3257">
        <f t="shared" si="101"/>
        <v>69.726324224471966</v>
      </c>
    </row>
    <row r="3258" spans="1:5">
      <c r="A3258" s="5">
        <v>45432.666666666664</v>
      </c>
      <c r="B3258">
        <v>24.620031356811499</v>
      </c>
      <c r="C3258">
        <v>22.799999237060501</v>
      </c>
      <c r="D3258" s="2">
        <f t="shared" si="100"/>
        <v>45432</v>
      </c>
      <c r="E3258">
        <f t="shared" si="101"/>
        <v>69.726324224471966</v>
      </c>
    </row>
    <row r="3259" spans="1:5">
      <c r="A3259" s="5">
        <v>45432.708333333336</v>
      </c>
      <c r="B3259">
        <v>23.940290451049801</v>
      </c>
      <c r="C3259">
        <v>22.2000007629394</v>
      </c>
      <c r="D3259" s="2">
        <f t="shared" si="100"/>
        <v>45432</v>
      </c>
      <c r="E3259">
        <f t="shared" si="101"/>
        <v>69.726324224471966</v>
      </c>
    </row>
    <row r="3260" spans="1:5">
      <c r="A3260" s="5">
        <v>45432.75</v>
      </c>
      <c r="B3260">
        <v>22.999433517456001</v>
      </c>
      <c r="C3260">
        <v>21.7000007629394</v>
      </c>
      <c r="D3260" s="2">
        <f t="shared" si="100"/>
        <v>45432</v>
      </c>
      <c r="E3260">
        <f t="shared" si="101"/>
        <v>69.726324224471966</v>
      </c>
    </row>
    <row r="3261" spans="1:5">
      <c r="A3261" s="5">
        <v>45432.791666666664</v>
      </c>
      <c r="B3261">
        <v>21.849136352538999</v>
      </c>
      <c r="C3261">
        <v>20</v>
      </c>
      <c r="D3261" s="2">
        <f t="shared" si="100"/>
        <v>45432</v>
      </c>
      <c r="E3261">
        <f t="shared" si="101"/>
        <v>69.726324224471966</v>
      </c>
    </row>
    <row r="3262" spans="1:5">
      <c r="A3262" s="5">
        <v>45432.833333333336</v>
      </c>
      <c r="B3262">
        <v>20.683933258056602</v>
      </c>
      <c r="C3262">
        <v>18.899999618530199</v>
      </c>
      <c r="D3262" s="2">
        <f t="shared" si="100"/>
        <v>45432</v>
      </c>
      <c r="E3262">
        <f t="shared" si="101"/>
        <v>69.726324224471966</v>
      </c>
    </row>
    <row r="3263" spans="1:5">
      <c r="A3263" s="5">
        <v>45432.875</v>
      </c>
      <c r="B3263">
        <v>20.155803680419901</v>
      </c>
      <c r="C3263">
        <v>17.799999237060501</v>
      </c>
      <c r="D3263" s="2">
        <f t="shared" si="100"/>
        <v>45432</v>
      </c>
      <c r="E3263">
        <f t="shared" si="101"/>
        <v>69.726324224471966</v>
      </c>
    </row>
    <row r="3264" spans="1:5">
      <c r="A3264" s="5">
        <v>45432.916666666664</v>
      </c>
      <c r="B3264">
        <v>19.6499710083007</v>
      </c>
      <c r="C3264">
        <v>16.100000381469702</v>
      </c>
      <c r="D3264" s="2">
        <f t="shared" si="100"/>
        <v>45432</v>
      </c>
      <c r="E3264">
        <f t="shared" si="101"/>
        <v>69.726324224471966</v>
      </c>
    </row>
    <row r="3265" spans="1:5">
      <c r="A3265" s="5">
        <v>45432.958333333336</v>
      </c>
      <c r="B3265">
        <v>19.164073944091701</v>
      </c>
      <c r="C3265">
        <v>16.100000381469702</v>
      </c>
      <c r="D3265" s="2">
        <f t="shared" si="100"/>
        <v>45432</v>
      </c>
      <c r="E3265">
        <f t="shared" si="101"/>
        <v>69.726324224471966</v>
      </c>
    </row>
    <row r="3266" spans="1:5">
      <c r="A3266" s="5">
        <v>45433</v>
      </c>
      <c r="B3266">
        <v>18.731508255004801</v>
      </c>
      <c r="C3266">
        <v>16.7000007629394</v>
      </c>
      <c r="D3266" s="2">
        <f t="shared" si="100"/>
        <v>45433</v>
      </c>
      <c r="E3266">
        <f t="shared" si="101"/>
        <v>72.483506202697697</v>
      </c>
    </row>
    <row r="3267" spans="1:5">
      <c r="A3267" s="5">
        <v>45433.041666666664</v>
      </c>
      <c r="B3267">
        <v>18.320165634155199</v>
      </c>
      <c r="C3267">
        <v>15.6000003814697</v>
      </c>
      <c r="D3267" s="2">
        <f t="shared" ref="D3267:D3330" si="102">DATE(YEAR(A3267), MONTH(A3267), DAY(A3267))</f>
        <v>45433</v>
      </c>
      <c r="E3267">
        <f t="shared" ref="E3267:E3330" si="103">AVERAGEIF(D:D, D3267, B:B)*1.8+32</f>
        <v>72.483506202697697</v>
      </c>
    </row>
    <row r="3268" spans="1:5">
      <c r="A3268" s="5">
        <v>45433.083333333336</v>
      </c>
      <c r="B3268">
        <v>17.995090484619102</v>
      </c>
      <c r="C3268">
        <v>16.100000381469702</v>
      </c>
      <c r="D3268" s="2">
        <f t="shared" si="102"/>
        <v>45433</v>
      </c>
      <c r="E3268">
        <f t="shared" si="103"/>
        <v>72.483506202697697</v>
      </c>
    </row>
    <row r="3269" spans="1:5">
      <c r="A3269" s="5">
        <v>45433.125</v>
      </c>
      <c r="B3269">
        <v>17.786746978759702</v>
      </c>
      <c r="C3269">
        <v>15</v>
      </c>
      <c r="D3269" s="2">
        <f t="shared" si="102"/>
        <v>45433</v>
      </c>
      <c r="E3269">
        <f t="shared" si="103"/>
        <v>72.483506202697697</v>
      </c>
    </row>
    <row r="3270" spans="1:5">
      <c r="A3270" s="5">
        <v>45433.166666666664</v>
      </c>
      <c r="B3270">
        <v>17.724727630615199</v>
      </c>
      <c r="C3270">
        <v>15</v>
      </c>
      <c r="D3270" s="2">
        <f t="shared" si="102"/>
        <v>45433</v>
      </c>
      <c r="E3270">
        <f t="shared" si="103"/>
        <v>72.483506202697697</v>
      </c>
    </row>
    <row r="3271" spans="1:5">
      <c r="A3271" s="5">
        <v>45433.208333333336</v>
      </c>
      <c r="B3271">
        <v>17.833030700683501</v>
      </c>
      <c r="C3271">
        <v>15.6000003814697</v>
      </c>
      <c r="D3271" s="2">
        <f t="shared" si="102"/>
        <v>45433</v>
      </c>
      <c r="E3271">
        <f t="shared" si="103"/>
        <v>72.483506202697697</v>
      </c>
    </row>
    <row r="3272" spans="1:5">
      <c r="A3272" s="5">
        <v>45433.25</v>
      </c>
      <c r="B3272">
        <v>18.551477432250898</v>
      </c>
      <c r="C3272">
        <v>16.100000381469702</v>
      </c>
      <c r="D3272" s="2">
        <f t="shared" si="102"/>
        <v>45433</v>
      </c>
      <c r="E3272">
        <f t="shared" si="103"/>
        <v>72.483506202697697</v>
      </c>
    </row>
    <row r="3273" spans="1:5">
      <c r="A3273" s="5">
        <v>45433.291666666664</v>
      </c>
      <c r="B3273">
        <v>19.7564296722412</v>
      </c>
      <c r="C3273">
        <v>17.2000007629394</v>
      </c>
      <c r="D3273" s="2">
        <f t="shared" si="102"/>
        <v>45433</v>
      </c>
      <c r="E3273">
        <f t="shared" si="103"/>
        <v>72.483506202697697</v>
      </c>
    </row>
    <row r="3274" spans="1:5">
      <c r="A3274" s="5">
        <v>45433.333333333336</v>
      </c>
      <c r="B3274">
        <v>21.085670471191399</v>
      </c>
      <c r="C3274">
        <v>17.799999237060501</v>
      </c>
      <c r="D3274" s="2">
        <f t="shared" si="102"/>
        <v>45433</v>
      </c>
      <c r="E3274">
        <f t="shared" si="103"/>
        <v>72.483506202697697</v>
      </c>
    </row>
    <row r="3275" spans="1:5">
      <c r="A3275" s="5">
        <v>45433.375</v>
      </c>
      <c r="B3275">
        <v>22.495418548583899</v>
      </c>
      <c r="C3275">
        <v>15.6000003814697</v>
      </c>
      <c r="D3275" s="2">
        <f t="shared" si="102"/>
        <v>45433</v>
      </c>
      <c r="E3275">
        <f t="shared" si="103"/>
        <v>72.483506202697697</v>
      </c>
    </row>
    <row r="3276" spans="1:5">
      <c r="A3276" s="5">
        <v>45433.416666666664</v>
      </c>
      <c r="B3276">
        <v>23.681705474853501</v>
      </c>
      <c r="C3276">
        <v>14.399999618530201</v>
      </c>
      <c r="D3276" s="2">
        <f t="shared" si="102"/>
        <v>45433</v>
      </c>
      <c r="E3276">
        <f t="shared" si="103"/>
        <v>72.483506202697697</v>
      </c>
    </row>
    <row r="3277" spans="1:5">
      <c r="A3277" s="5">
        <v>45433.458333333336</v>
      </c>
      <c r="B3277">
        <v>24.667228698730401</v>
      </c>
      <c r="C3277">
        <v>15.6000003814697</v>
      </c>
      <c r="D3277" s="2">
        <f t="shared" si="102"/>
        <v>45433</v>
      </c>
      <c r="E3277">
        <f t="shared" si="103"/>
        <v>72.483506202697697</v>
      </c>
    </row>
    <row r="3278" spans="1:5">
      <c r="A3278" s="5">
        <v>45433.5</v>
      </c>
      <c r="B3278">
        <v>25.423343658447202</v>
      </c>
      <c r="C3278">
        <v>16.100000381469702</v>
      </c>
      <c r="D3278" s="2">
        <f t="shared" si="102"/>
        <v>45433</v>
      </c>
      <c r="E3278">
        <f t="shared" si="103"/>
        <v>72.483506202697697</v>
      </c>
    </row>
    <row r="3279" spans="1:5">
      <c r="A3279" s="5">
        <v>45433.541666666664</v>
      </c>
      <c r="B3279">
        <v>25.982103347778299</v>
      </c>
      <c r="C3279">
        <v>17.799999237060501</v>
      </c>
      <c r="D3279" s="2">
        <f t="shared" si="102"/>
        <v>45433</v>
      </c>
      <c r="E3279">
        <f t="shared" si="103"/>
        <v>72.483506202697697</v>
      </c>
    </row>
    <row r="3280" spans="1:5">
      <c r="A3280" s="5">
        <v>45433.583333333336</v>
      </c>
      <c r="B3280">
        <v>26.390062332153299</v>
      </c>
      <c r="C3280">
        <v>19.399999618530199</v>
      </c>
      <c r="D3280" s="2">
        <f t="shared" si="102"/>
        <v>45433</v>
      </c>
      <c r="E3280">
        <f t="shared" si="103"/>
        <v>72.483506202697697</v>
      </c>
    </row>
    <row r="3281" spans="1:5">
      <c r="A3281" s="5">
        <v>45433.625</v>
      </c>
      <c r="B3281">
        <v>26.584711074829102</v>
      </c>
      <c r="C3281">
        <v>20.600000381469702</v>
      </c>
      <c r="D3281" s="2">
        <f t="shared" si="102"/>
        <v>45433</v>
      </c>
      <c r="E3281">
        <f t="shared" si="103"/>
        <v>72.483506202697697</v>
      </c>
    </row>
    <row r="3282" spans="1:5">
      <c r="A3282" s="5">
        <v>45433.666666666664</v>
      </c>
      <c r="B3282">
        <v>26.608028411865199</v>
      </c>
      <c r="C3282">
        <v>20.600000381469702</v>
      </c>
      <c r="D3282" s="2">
        <f t="shared" si="102"/>
        <v>45433</v>
      </c>
      <c r="E3282">
        <f t="shared" si="103"/>
        <v>72.483506202697697</v>
      </c>
    </row>
    <row r="3283" spans="1:5">
      <c r="A3283" s="5">
        <v>45433.708333333336</v>
      </c>
      <c r="B3283">
        <v>26.3750705718994</v>
      </c>
      <c r="C3283">
        <v>21.7000007629394</v>
      </c>
      <c r="D3283" s="2">
        <f t="shared" si="102"/>
        <v>45433</v>
      </c>
      <c r="E3283">
        <f t="shared" si="103"/>
        <v>72.483506202697697</v>
      </c>
    </row>
    <row r="3284" spans="1:5">
      <c r="A3284" s="5">
        <v>45433.75</v>
      </c>
      <c r="B3284">
        <v>25.853271484375</v>
      </c>
      <c r="C3284">
        <v>22.2000007629394</v>
      </c>
      <c r="D3284" s="2">
        <f t="shared" si="102"/>
        <v>45433</v>
      </c>
      <c r="E3284">
        <f t="shared" si="103"/>
        <v>72.483506202697697</v>
      </c>
    </row>
    <row r="3285" spans="1:5">
      <c r="A3285" s="5">
        <v>45433.791666666664</v>
      </c>
      <c r="B3285">
        <v>25.019084930419901</v>
      </c>
      <c r="C3285">
        <v>22.2000007629394</v>
      </c>
      <c r="D3285" s="2">
        <f t="shared" si="102"/>
        <v>45433</v>
      </c>
      <c r="E3285">
        <f t="shared" si="103"/>
        <v>72.483506202697697</v>
      </c>
    </row>
    <row r="3286" spans="1:5">
      <c r="A3286" s="5">
        <v>45433.833333333336</v>
      </c>
      <c r="B3286">
        <v>24.0617141723632</v>
      </c>
      <c r="C3286">
        <v>19.399999618530199</v>
      </c>
      <c r="D3286" s="2">
        <f t="shared" si="102"/>
        <v>45433</v>
      </c>
      <c r="E3286">
        <f t="shared" si="103"/>
        <v>72.483506202697697</v>
      </c>
    </row>
    <row r="3287" spans="1:5">
      <c r="A3287" s="5">
        <v>45433.875</v>
      </c>
      <c r="B3287">
        <v>23.317834854125898</v>
      </c>
      <c r="C3287">
        <v>18.299999237060501</v>
      </c>
      <c r="D3287" s="2">
        <f t="shared" si="102"/>
        <v>45433</v>
      </c>
      <c r="E3287">
        <f t="shared" si="103"/>
        <v>72.483506202697697</v>
      </c>
    </row>
    <row r="3288" spans="1:5">
      <c r="A3288" s="5">
        <v>45433.916666666664</v>
      </c>
      <c r="B3288">
        <v>22.956943511962798</v>
      </c>
      <c r="C3288">
        <v>16.100000381469702</v>
      </c>
      <c r="D3288" s="2">
        <f t="shared" si="102"/>
        <v>45433</v>
      </c>
      <c r="E3288">
        <f t="shared" si="103"/>
        <v>72.483506202697697</v>
      </c>
    </row>
    <row r="3289" spans="1:5">
      <c r="A3289" s="5">
        <v>45433.958333333336</v>
      </c>
      <c r="B3289">
        <v>22.5787143707275</v>
      </c>
      <c r="C3289">
        <v>15</v>
      </c>
      <c r="D3289" s="2">
        <f t="shared" si="102"/>
        <v>45433</v>
      </c>
      <c r="E3289">
        <f t="shared" si="103"/>
        <v>72.483506202697697</v>
      </c>
    </row>
    <row r="3290" spans="1:5">
      <c r="A3290" s="5">
        <v>45434</v>
      </c>
      <c r="B3290">
        <v>22.150737762451101</v>
      </c>
      <c r="C3290">
        <v>15</v>
      </c>
      <c r="D3290" s="2">
        <f t="shared" si="102"/>
        <v>45434</v>
      </c>
      <c r="E3290">
        <f t="shared" si="103"/>
        <v>71.87132797241199</v>
      </c>
    </row>
    <row r="3291" spans="1:5">
      <c r="A3291" s="5">
        <v>45448.958333333336</v>
      </c>
      <c r="B3291">
        <v>19.4267559051513</v>
      </c>
      <c r="C3291">
        <v>12.800000190734799</v>
      </c>
      <c r="D3291" s="2">
        <f t="shared" si="102"/>
        <v>45448</v>
      </c>
      <c r="E3291">
        <f t="shared" si="103"/>
        <v>66.968160629272347</v>
      </c>
    </row>
    <row r="3292" spans="1:5">
      <c r="A3292" s="5">
        <v>45449</v>
      </c>
      <c r="B3292">
        <v>19.1005764007568</v>
      </c>
      <c r="C3292">
        <v>12.199999809265099</v>
      </c>
      <c r="D3292" s="2">
        <f t="shared" si="102"/>
        <v>45449</v>
      </c>
      <c r="E3292">
        <f t="shared" si="103"/>
        <v>69.120622348785332</v>
      </c>
    </row>
    <row r="3293" spans="1:5">
      <c r="A3293" s="5">
        <v>45449.041666666664</v>
      </c>
      <c r="B3293">
        <v>18.782279968261701</v>
      </c>
      <c r="C3293">
        <v>11.1000003814697</v>
      </c>
      <c r="D3293" s="2">
        <f t="shared" si="102"/>
        <v>45449</v>
      </c>
      <c r="E3293">
        <f t="shared" si="103"/>
        <v>69.120622348785332</v>
      </c>
    </row>
    <row r="3294" spans="1:5">
      <c r="A3294" s="5">
        <v>45449.083333333336</v>
      </c>
      <c r="B3294">
        <v>18.4641513824462</v>
      </c>
      <c r="C3294">
        <v>10.6000003814697</v>
      </c>
      <c r="D3294" s="2">
        <f t="shared" si="102"/>
        <v>45449</v>
      </c>
      <c r="E3294">
        <f t="shared" si="103"/>
        <v>69.120622348785332</v>
      </c>
    </row>
    <row r="3295" spans="1:5">
      <c r="A3295" s="5">
        <v>45449.125</v>
      </c>
      <c r="B3295">
        <v>18.150041580200099</v>
      </c>
      <c r="C3295">
        <v>10.6000003814697</v>
      </c>
      <c r="D3295" s="2">
        <f t="shared" si="102"/>
        <v>45449</v>
      </c>
      <c r="E3295">
        <f t="shared" si="103"/>
        <v>69.120622348785332</v>
      </c>
    </row>
    <row r="3296" spans="1:5">
      <c r="A3296" s="5">
        <v>45449.166666666664</v>
      </c>
      <c r="B3296">
        <v>17.917064666748001</v>
      </c>
      <c r="C3296">
        <v>10</v>
      </c>
      <c r="D3296" s="2">
        <f t="shared" si="102"/>
        <v>45449</v>
      </c>
      <c r="E3296">
        <f t="shared" si="103"/>
        <v>69.120622348785332</v>
      </c>
    </row>
    <row r="3297" spans="1:5">
      <c r="A3297" s="5">
        <v>45449.208333333336</v>
      </c>
      <c r="B3297">
        <v>17.800521850585898</v>
      </c>
      <c r="C3297">
        <v>10.6000003814697</v>
      </c>
      <c r="D3297" s="2">
        <f t="shared" si="102"/>
        <v>45449</v>
      </c>
      <c r="E3297">
        <f t="shared" si="103"/>
        <v>69.120622348785332</v>
      </c>
    </row>
    <row r="3298" spans="1:5">
      <c r="A3298" s="5">
        <v>45449.25</v>
      </c>
      <c r="B3298">
        <v>17.996759414672798</v>
      </c>
      <c r="C3298">
        <v>12.800000190734799</v>
      </c>
      <c r="D3298" s="2">
        <f t="shared" si="102"/>
        <v>45449</v>
      </c>
      <c r="E3298">
        <f t="shared" si="103"/>
        <v>69.120622348785332</v>
      </c>
    </row>
    <row r="3299" spans="1:5">
      <c r="A3299" s="5">
        <v>45449.291666666664</v>
      </c>
      <c r="B3299">
        <v>18.6321811676025</v>
      </c>
      <c r="C3299">
        <v>15.6000003814697</v>
      </c>
      <c r="D3299" s="2">
        <f t="shared" si="102"/>
        <v>45449</v>
      </c>
      <c r="E3299">
        <f t="shared" si="103"/>
        <v>69.120622348785332</v>
      </c>
    </row>
    <row r="3300" spans="1:5">
      <c r="A3300" s="5">
        <v>45449.333333333336</v>
      </c>
      <c r="B3300">
        <v>19.494243621826101</v>
      </c>
      <c r="C3300">
        <v>17.799999237060501</v>
      </c>
      <c r="D3300" s="2">
        <f t="shared" si="102"/>
        <v>45449</v>
      </c>
      <c r="E3300">
        <f t="shared" si="103"/>
        <v>69.120622348785332</v>
      </c>
    </row>
    <row r="3301" spans="1:5">
      <c r="A3301" s="5">
        <v>45449.375</v>
      </c>
      <c r="B3301">
        <v>20.4229927062988</v>
      </c>
      <c r="C3301">
        <v>19.399999618530199</v>
      </c>
      <c r="D3301" s="2">
        <f t="shared" si="102"/>
        <v>45449</v>
      </c>
      <c r="E3301">
        <f t="shared" si="103"/>
        <v>69.120622348785332</v>
      </c>
    </row>
    <row r="3302" spans="1:5">
      <c r="A3302" s="5">
        <v>45449.416666666664</v>
      </c>
      <c r="B3302">
        <v>21.343151092529201</v>
      </c>
      <c r="C3302">
        <v>21.100000381469702</v>
      </c>
      <c r="D3302" s="2">
        <f t="shared" si="102"/>
        <v>45449</v>
      </c>
      <c r="E3302">
        <f t="shared" si="103"/>
        <v>69.120622348785332</v>
      </c>
    </row>
    <row r="3303" spans="1:5">
      <c r="A3303" s="5">
        <v>45449.458333333336</v>
      </c>
      <c r="B3303">
        <v>22.189516067504801</v>
      </c>
      <c r="C3303">
        <v>22.2000007629394</v>
      </c>
      <c r="D3303" s="2">
        <f t="shared" si="102"/>
        <v>45449</v>
      </c>
      <c r="E3303">
        <f t="shared" si="103"/>
        <v>69.120622348785332</v>
      </c>
    </row>
    <row r="3304" spans="1:5">
      <c r="A3304" s="5">
        <v>45449.5</v>
      </c>
      <c r="B3304">
        <v>22.835666656494102</v>
      </c>
      <c r="C3304">
        <v>23.299999237060501</v>
      </c>
      <c r="D3304" s="2">
        <f t="shared" si="102"/>
        <v>45449</v>
      </c>
      <c r="E3304">
        <f t="shared" si="103"/>
        <v>69.120622348785332</v>
      </c>
    </row>
    <row r="3305" spans="1:5">
      <c r="A3305" s="5">
        <v>45449.541666666664</v>
      </c>
      <c r="B3305">
        <v>23.28755569458</v>
      </c>
      <c r="C3305">
        <v>24.399999618530199</v>
      </c>
      <c r="D3305" s="2">
        <f t="shared" si="102"/>
        <v>45449</v>
      </c>
      <c r="E3305">
        <f t="shared" si="103"/>
        <v>69.120622348785332</v>
      </c>
    </row>
    <row r="3306" spans="1:5">
      <c r="A3306" s="5">
        <v>45449.583333333336</v>
      </c>
      <c r="B3306">
        <v>23.590660095214801</v>
      </c>
      <c r="C3306">
        <v>25</v>
      </c>
      <c r="D3306" s="2">
        <f t="shared" si="102"/>
        <v>45449</v>
      </c>
      <c r="E3306">
        <f t="shared" si="103"/>
        <v>69.120622348785332</v>
      </c>
    </row>
    <row r="3307" spans="1:5">
      <c r="A3307" s="5">
        <v>45449.625</v>
      </c>
      <c r="B3307">
        <v>23.652748107910099</v>
      </c>
      <c r="C3307">
        <v>24.399999618530199</v>
      </c>
      <c r="D3307" s="2">
        <f t="shared" si="102"/>
        <v>45449</v>
      </c>
      <c r="E3307">
        <f t="shared" si="103"/>
        <v>69.120622348785332</v>
      </c>
    </row>
    <row r="3308" spans="1:5">
      <c r="A3308" s="5">
        <v>45449.666666666664</v>
      </c>
      <c r="B3308">
        <v>23.4611701965332</v>
      </c>
      <c r="C3308">
        <v>25</v>
      </c>
      <c r="D3308" s="2">
        <f t="shared" si="102"/>
        <v>45449</v>
      </c>
      <c r="E3308">
        <f t="shared" si="103"/>
        <v>69.120622348785332</v>
      </c>
    </row>
    <row r="3309" spans="1:5">
      <c r="A3309" s="5">
        <v>45449.708333333336</v>
      </c>
      <c r="B3309">
        <v>23.034507751464801</v>
      </c>
      <c r="C3309">
        <v>24.399999618530199</v>
      </c>
      <c r="D3309" s="2">
        <f t="shared" si="102"/>
        <v>45449</v>
      </c>
      <c r="E3309">
        <f t="shared" si="103"/>
        <v>69.120622348785332</v>
      </c>
    </row>
    <row r="3310" spans="1:5">
      <c r="A3310" s="5">
        <v>45449.75</v>
      </c>
      <c r="B3310">
        <v>22.411941528320298</v>
      </c>
      <c r="C3310">
        <v>24.399999618530199</v>
      </c>
      <c r="D3310" s="2">
        <f t="shared" si="102"/>
        <v>45449</v>
      </c>
      <c r="E3310">
        <f t="shared" si="103"/>
        <v>69.120622348785332</v>
      </c>
    </row>
    <row r="3311" spans="1:5">
      <c r="A3311" s="5">
        <v>45449.791666666664</v>
      </c>
      <c r="B3311">
        <v>21.617691040038999</v>
      </c>
      <c r="C3311">
        <v>23.899999618530199</v>
      </c>
      <c r="D3311" s="2">
        <f t="shared" si="102"/>
        <v>45449</v>
      </c>
      <c r="E3311">
        <f t="shared" si="103"/>
        <v>69.120622348785332</v>
      </c>
    </row>
    <row r="3312" spans="1:5">
      <c r="A3312" s="5">
        <v>45449.833333333336</v>
      </c>
      <c r="B3312">
        <v>20.798521041870099</v>
      </c>
      <c r="C3312">
        <v>23.299999237060501</v>
      </c>
      <c r="D3312" s="2">
        <f t="shared" si="102"/>
        <v>45449</v>
      </c>
      <c r="E3312">
        <f t="shared" si="103"/>
        <v>69.120622348785332</v>
      </c>
    </row>
    <row r="3313" spans="1:5">
      <c r="A3313" s="5">
        <v>45449.875</v>
      </c>
      <c r="B3313">
        <v>20.4056282043457</v>
      </c>
      <c r="C3313">
        <v>22.799999237060501</v>
      </c>
      <c r="D3313" s="2">
        <f t="shared" si="102"/>
        <v>45449</v>
      </c>
      <c r="E3313">
        <f t="shared" si="103"/>
        <v>69.120622348785332</v>
      </c>
    </row>
    <row r="3314" spans="1:5">
      <c r="A3314" s="5">
        <v>45449.916666666664</v>
      </c>
      <c r="B3314">
        <v>19.994581222534102</v>
      </c>
      <c r="C3314">
        <v>21.100000381469702</v>
      </c>
      <c r="D3314" s="2">
        <f t="shared" si="102"/>
        <v>45449</v>
      </c>
      <c r="E3314">
        <f t="shared" si="103"/>
        <v>69.120622348785332</v>
      </c>
    </row>
    <row r="3315" spans="1:5">
      <c r="A3315" s="5">
        <v>45449.958333333336</v>
      </c>
      <c r="B3315">
        <v>19.557479858398398</v>
      </c>
      <c r="C3315">
        <v>20</v>
      </c>
      <c r="D3315" s="2">
        <f t="shared" si="102"/>
        <v>45449</v>
      </c>
      <c r="E3315">
        <f t="shared" si="103"/>
        <v>69.120622348785332</v>
      </c>
    </row>
    <row r="3316" spans="1:5">
      <c r="A3316" s="5">
        <v>45450</v>
      </c>
      <c r="B3316">
        <v>19.095149993896399</v>
      </c>
      <c r="C3316">
        <v>19.399999618530199</v>
      </c>
      <c r="D3316" s="2">
        <f t="shared" si="102"/>
        <v>45450</v>
      </c>
      <c r="E3316">
        <f t="shared" si="103"/>
        <v>69.891071939468304</v>
      </c>
    </row>
    <row r="3317" spans="1:5">
      <c r="A3317" s="5">
        <v>45450.041666666664</v>
      </c>
      <c r="B3317">
        <v>18.6150798797607</v>
      </c>
      <c r="C3317">
        <v>18.899999618530199</v>
      </c>
      <c r="D3317" s="2">
        <f t="shared" si="102"/>
        <v>45450</v>
      </c>
      <c r="E3317">
        <f t="shared" si="103"/>
        <v>69.891071939468304</v>
      </c>
    </row>
    <row r="3318" spans="1:5">
      <c r="A3318" s="5">
        <v>45450.083333333336</v>
      </c>
      <c r="B3318">
        <v>18.160751342773398</v>
      </c>
      <c r="C3318">
        <v>20.600000381469702</v>
      </c>
      <c r="D3318" s="2">
        <f t="shared" si="102"/>
        <v>45450</v>
      </c>
      <c r="E3318">
        <f t="shared" si="103"/>
        <v>69.891071939468304</v>
      </c>
    </row>
    <row r="3319" spans="1:5">
      <c r="A3319" s="5">
        <v>45450.125</v>
      </c>
      <c r="B3319">
        <v>17.740470886230401</v>
      </c>
      <c r="C3319">
        <v>20.600000381469702</v>
      </c>
      <c r="D3319" s="2">
        <f t="shared" si="102"/>
        <v>45450</v>
      </c>
      <c r="E3319">
        <f t="shared" si="103"/>
        <v>69.891071939468304</v>
      </c>
    </row>
    <row r="3320" spans="1:5">
      <c r="A3320" s="5">
        <v>45450.166666666664</v>
      </c>
      <c r="B3320">
        <v>17.427715301513601</v>
      </c>
      <c r="C3320">
        <v>20.600000381469702</v>
      </c>
      <c r="D3320" s="2">
        <f t="shared" si="102"/>
        <v>45450</v>
      </c>
      <c r="E3320">
        <f t="shared" si="103"/>
        <v>69.891071939468304</v>
      </c>
    </row>
    <row r="3321" spans="1:5">
      <c r="A3321" s="5">
        <v>45450.208333333336</v>
      </c>
      <c r="B3321">
        <v>17.306505203246999</v>
      </c>
      <c r="C3321">
        <v>20</v>
      </c>
      <c r="D3321" s="2">
        <f t="shared" si="102"/>
        <v>45450</v>
      </c>
      <c r="E3321">
        <f t="shared" si="103"/>
        <v>69.891071939468304</v>
      </c>
    </row>
    <row r="3322" spans="1:5">
      <c r="A3322" s="5">
        <v>45450.25</v>
      </c>
      <c r="B3322">
        <v>17.478013992309499</v>
      </c>
      <c r="C3322">
        <v>20.600000381469702</v>
      </c>
      <c r="D3322" s="2">
        <f t="shared" si="102"/>
        <v>45450</v>
      </c>
      <c r="E3322">
        <f t="shared" si="103"/>
        <v>69.891071939468304</v>
      </c>
    </row>
    <row r="3323" spans="1:5">
      <c r="A3323" s="5">
        <v>45450.291666666664</v>
      </c>
      <c r="B3323">
        <v>18.340213775634702</v>
      </c>
      <c r="C3323">
        <v>21.7000007629394</v>
      </c>
      <c r="D3323" s="2">
        <f t="shared" si="102"/>
        <v>45450</v>
      </c>
      <c r="E3323">
        <f t="shared" si="103"/>
        <v>69.891071939468304</v>
      </c>
    </row>
    <row r="3324" spans="1:5">
      <c r="A3324" s="5">
        <v>45450.333333333336</v>
      </c>
      <c r="B3324">
        <v>19.527917861938398</v>
      </c>
      <c r="C3324">
        <v>23.299999237060501</v>
      </c>
      <c r="D3324" s="2">
        <f t="shared" si="102"/>
        <v>45450</v>
      </c>
      <c r="E3324">
        <f t="shared" si="103"/>
        <v>69.891071939468304</v>
      </c>
    </row>
    <row r="3325" spans="1:5">
      <c r="A3325" s="5">
        <v>45450.375</v>
      </c>
      <c r="B3325">
        <v>20.785364151000898</v>
      </c>
      <c r="C3325">
        <v>25.600000381469702</v>
      </c>
      <c r="D3325" s="2">
        <f t="shared" si="102"/>
        <v>45450</v>
      </c>
      <c r="E3325">
        <f t="shared" si="103"/>
        <v>69.891071939468304</v>
      </c>
    </row>
    <row r="3326" spans="1:5">
      <c r="A3326" s="5">
        <v>45450.416666666664</v>
      </c>
      <c r="B3326">
        <v>21.9511413574218</v>
      </c>
      <c r="C3326">
        <v>27.2000007629394</v>
      </c>
      <c r="D3326" s="2">
        <f t="shared" si="102"/>
        <v>45450</v>
      </c>
      <c r="E3326">
        <f t="shared" si="103"/>
        <v>69.891071939468304</v>
      </c>
    </row>
    <row r="3327" spans="1:5">
      <c r="A3327" s="5">
        <v>45450.458333333336</v>
      </c>
      <c r="B3327">
        <v>23.000989913940401</v>
      </c>
      <c r="C3327">
        <v>29.399999618530199</v>
      </c>
      <c r="D3327" s="2">
        <f t="shared" si="102"/>
        <v>45450</v>
      </c>
      <c r="E3327">
        <f t="shared" si="103"/>
        <v>69.891071939468304</v>
      </c>
    </row>
    <row r="3328" spans="1:5">
      <c r="A3328" s="5">
        <v>45450.5</v>
      </c>
      <c r="B3328">
        <v>23.885051727294901</v>
      </c>
      <c r="C3328">
        <v>30</v>
      </c>
      <c r="D3328" s="2">
        <f t="shared" si="102"/>
        <v>45450</v>
      </c>
      <c r="E3328">
        <f t="shared" si="103"/>
        <v>69.891071939468304</v>
      </c>
    </row>
    <row r="3329" spans="1:5">
      <c r="A3329" s="5">
        <v>45450.541666666664</v>
      </c>
      <c r="B3329">
        <v>24.523420333862301</v>
      </c>
      <c r="C3329">
        <v>31.7000007629394</v>
      </c>
      <c r="D3329" s="2">
        <f t="shared" si="102"/>
        <v>45450</v>
      </c>
      <c r="E3329">
        <f t="shared" si="103"/>
        <v>69.891071939468304</v>
      </c>
    </row>
    <row r="3330" spans="1:5">
      <c r="A3330" s="5">
        <v>45450.583333333336</v>
      </c>
      <c r="B3330">
        <v>24.9121704101562</v>
      </c>
      <c r="C3330">
        <v>32.200000762939403</v>
      </c>
      <c r="D3330" s="2">
        <f t="shared" si="102"/>
        <v>45450</v>
      </c>
      <c r="E3330">
        <f t="shared" si="103"/>
        <v>69.891071939468304</v>
      </c>
    </row>
    <row r="3331" spans="1:5">
      <c r="A3331" s="5">
        <v>45450.625</v>
      </c>
      <c r="B3331">
        <v>25.041986465454102</v>
      </c>
      <c r="C3331">
        <v>31.7000007629394</v>
      </c>
      <c r="D3331" s="2">
        <f t="shared" ref="D3331:D3394" si="104">DATE(YEAR(A3331), MONTH(A3331), DAY(A3331))</f>
        <v>45450</v>
      </c>
      <c r="E3331">
        <f t="shared" ref="E3331:E3394" si="105">AVERAGEIF(D:D, D3331, B:B)*1.8+32</f>
        <v>69.891071939468304</v>
      </c>
    </row>
    <row r="3332" spans="1:5">
      <c r="A3332" s="5">
        <v>45450.666666666664</v>
      </c>
      <c r="B3332">
        <v>24.841829299926701</v>
      </c>
      <c r="C3332">
        <v>32.200000762939403</v>
      </c>
      <c r="D3332" s="2">
        <f t="shared" si="104"/>
        <v>45450</v>
      </c>
      <c r="E3332">
        <f t="shared" si="105"/>
        <v>69.891071939468304</v>
      </c>
    </row>
    <row r="3333" spans="1:5">
      <c r="A3333" s="5">
        <v>45450.708333333336</v>
      </c>
      <c r="B3333">
        <v>24.295997619628899</v>
      </c>
      <c r="C3333">
        <v>31.7000007629394</v>
      </c>
      <c r="D3333" s="2">
        <f t="shared" si="104"/>
        <v>45450</v>
      </c>
      <c r="E3333">
        <f t="shared" si="105"/>
        <v>69.891071939468304</v>
      </c>
    </row>
    <row r="3334" spans="1:5">
      <c r="A3334" s="5">
        <v>45450.75</v>
      </c>
      <c r="B3334">
        <v>23.4965705871582</v>
      </c>
      <c r="C3334">
        <v>31.100000381469702</v>
      </c>
      <c r="D3334" s="2">
        <f t="shared" si="104"/>
        <v>45450</v>
      </c>
      <c r="E3334">
        <f t="shared" si="105"/>
        <v>69.891071939468304</v>
      </c>
    </row>
    <row r="3335" spans="1:5">
      <c r="A3335" s="5">
        <v>45450.791666666664</v>
      </c>
      <c r="B3335">
        <v>22.4886970520019</v>
      </c>
      <c r="C3335">
        <v>30.600000381469702</v>
      </c>
      <c r="D3335" s="2">
        <f t="shared" si="104"/>
        <v>45450</v>
      </c>
      <c r="E3335">
        <f t="shared" si="105"/>
        <v>69.891071939468304</v>
      </c>
    </row>
    <row r="3336" spans="1:5">
      <c r="A3336" s="5">
        <v>45450.833333333336</v>
      </c>
      <c r="B3336">
        <v>21.406276702880799</v>
      </c>
      <c r="C3336">
        <v>29.399999618530199</v>
      </c>
      <c r="D3336" s="2">
        <f t="shared" si="104"/>
        <v>45450</v>
      </c>
      <c r="E3336">
        <f t="shared" si="105"/>
        <v>69.891071939468304</v>
      </c>
    </row>
    <row r="3337" spans="1:5">
      <c r="A3337" s="5">
        <v>45450.875</v>
      </c>
      <c r="B3337">
        <v>20.8573303222656</v>
      </c>
      <c r="C3337">
        <v>28.299999237060501</v>
      </c>
      <c r="D3337" s="2">
        <f t="shared" si="104"/>
        <v>45450</v>
      </c>
      <c r="E3337">
        <f t="shared" si="105"/>
        <v>69.891071939468304</v>
      </c>
    </row>
    <row r="3338" spans="1:5">
      <c r="A3338" s="5">
        <v>45450.916666666664</v>
      </c>
      <c r="B3338">
        <v>20.28369140625</v>
      </c>
      <c r="C3338">
        <v>26.100000381469702</v>
      </c>
      <c r="D3338" s="2">
        <f t="shared" si="104"/>
        <v>45450</v>
      </c>
      <c r="E3338">
        <f t="shared" si="105"/>
        <v>69.891071939468304</v>
      </c>
    </row>
    <row r="3339" spans="1:5">
      <c r="A3339" s="5">
        <v>45450.958333333336</v>
      </c>
      <c r="B3339">
        <v>19.751956939697202</v>
      </c>
      <c r="C3339">
        <v>25.600000381469702</v>
      </c>
      <c r="D3339" s="2">
        <f t="shared" si="104"/>
        <v>45450</v>
      </c>
      <c r="E3339">
        <f t="shared" si="105"/>
        <v>69.891071939468304</v>
      </c>
    </row>
    <row r="3340" spans="1:5">
      <c r="A3340" s="5">
        <v>45451</v>
      </c>
      <c r="B3340">
        <v>19.239269256591701</v>
      </c>
      <c r="C3340">
        <v>25.600000381469702</v>
      </c>
      <c r="D3340" s="2">
        <f t="shared" si="104"/>
        <v>45451</v>
      </c>
      <c r="E3340">
        <f t="shared" si="105"/>
        <v>69.959339094161891</v>
      </c>
    </row>
    <row r="3341" spans="1:5">
      <c r="A3341" s="5">
        <v>45451.041666666664</v>
      </c>
      <c r="B3341">
        <v>18.806961059570298</v>
      </c>
      <c r="C3341">
        <v>25.600000381469702</v>
      </c>
      <c r="D3341" s="2">
        <f t="shared" si="104"/>
        <v>45451</v>
      </c>
      <c r="E3341">
        <f t="shared" si="105"/>
        <v>69.959339094161891</v>
      </c>
    </row>
    <row r="3342" spans="1:5">
      <c r="A3342" s="5">
        <v>45451.083333333336</v>
      </c>
      <c r="B3342">
        <v>18.451454162597599</v>
      </c>
      <c r="C3342">
        <v>24.399999618530199</v>
      </c>
      <c r="D3342" s="2">
        <f t="shared" si="104"/>
        <v>45451</v>
      </c>
      <c r="E3342">
        <f t="shared" si="105"/>
        <v>69.959339094161891</v>
      </c>
    </row>
    <row r="3343" spans="1:5">
      <c r="A3343" s="5">
        <v>45451.125</v>
      </c>
      <c r="B3343">
        <v>18.197441101074201</v>
      </c>
      <c r="C3343">
        <v>23.899999618530199</v>
      </c>
      <c r="D3343" s="2">
        <f t="shared" si="104"/>
        <v>45451</v>
      </c>
      <c r="E3343">
        <f t="shared" si="105"/>
        <v>69.959339094161891</v>
      </c>
    </row>
    <row r="3344" spans="1:5">
      <c r="A3344" s="5">
        <v>45451.166666666664</v>
      </c>
      <c r="B3344">
        <v>18.094516754150298</v>
      </c>
      <c r="C3344">
        <v>23.299999237060501</v>
      </c>
      <c r="D3344" s="2">
        <f t="shared" si="104"/>
        <v>45451</v>
      </c>
      <c r="E3344">
        <f t="shared" si="105"/>
        <v>69.959339094161891</v>
      </c>
    </row>
    <row r="3345" spans="1:5">
      <c r="A3345" s="5">
        <v>45451.208333333336</v>
      </c>
      <c r="B3345">
        <v>18.227512359619102</v>
      </c>
      <c r="C3345">
        <v>23.299999237060501</v>
      </c>
      <c r="D3345" s="2">
        <f t="shared" si="104"/>
        <v>45451</v>
      </c>
      <c r="E3345">
        <f t="shared" si="105"/>
        <v>69.959339094161891</v>
      </c>
    </row>
    <row r="3346" spans="1:5">
      <c r="A3346" s="5">
        <v>45451.25</v>
      </c>
      <c r="B3346">
        <v>18.7252292633056</v>
      </c>
      <c r="C3346">
        <v>23.899999618530199</v>
      </c>
      <c r="D3346" s="2">
        <f t="shared" si="104"/>
        <v>45451</v>
      </c>
      <c r="E3346">
        <f t="shared" si="105"/>
        <v>69.959339094161891</v>
      </c>
    </row>
    <row r="3347" spans="1:5">
      <c r="A3347" s="5">
        <v>45451.291666666664</v>
      </c>
      <c r="B3347">
        <v>19.9193305969238</v>
      </c>
      <c r="C3347">
        <v>23.899999618530199</v>
      </c>
      <c r="D3347" s="2">
        <f t="shared" si="104"/>
        <v>45451</v>
      </c>
      <c r="E3347">
        <f t="shared" si="105"/>
        <v>69.959339094161891</v>
      </c>
    </row>
    <row r="3348" spans="1:5">
      <c r="A3348" s="5">
        <v>45451.333333333336</v>
      </c>
      <c r="B3348">
        <v>21.1631679534912</v>
      </c>
      <c r="C3348">
        <v>22.799999237060501</v>
      </c>
      <c r="D3348" s="2">
        <f t="shared" si="104"/>
        <v>45451</v>
      </c>
      <c r="E3348">
        <f t="shared" si="105"/>
        <v>69.959339094161891</v>
      </c>
    </row>
    <row r="3349" spans="1:5">
      <c r="A3349" s="5">
        <v>45451.375</v>
      </c>
      <c r="B3349">
        <v>22.3000679016113</v>
      </c>
      <c r="C3349">
        <v>27.2000007629394</v>
      </c>
      <c r="D3349" s="2">
        <f t="shared" si="104"/>
        <v>45451</v>
      </c>
      <c r="E3349">
        <f t="shared" si="105"/>
        <v>69.959339094161891</v>
      </c>
    </row>
    <row r="3350" spans="1:5">
      <c r="A3350" s="5">
        <v>45451.416666666664</v>
      </c>
      <c r="B3350">
        <v>23.2815952301025</v>
      </c>
      <c r="C3350">
        <v>28.899999618530199</v>
      </c>
      <c r="D3350" s="2">
        <f t="shared" si="104"/>
        <v>45451</v>
      </c>
      <c r="E3350">
        <f t="shared" si="105"/>
        <v>69.959339094161891</v>
      </c>
    </row>
    <row r="3351" spans="1:5">
      <c r="A3351" s="5">
        <v>45451.458333333336</v>
      </c>
      <c r="B3351">
        <v>24.011531829833899</v>
      </c>
      <c r="C3351">
        <v>29.399999618530199</v>
      </c>
      <c r="D3351" s="2">
        <f t="shared" si="104"/>
        <v>45451</v>
      </c>
      <c r="E3351">
        <f t="shared" si="105"/>
        <v>69.959339094161891</v>
      </c>
    </row>
    <row r="3352" spans="1:5">
      <c r="A3352" s="5">
        <v>45451.5</v>
      </c>
      <c r="B3352">
        <v>24.552606582641602</v>
      </c>
      <c r="C3352">
        <v>31.100000381469702</v>
      </c>
      <c r="D3352" s="2">
        <f t="shared" si="104"/>
        <v>45451</v>
      </c>
      <c r="E3352">
        <f t="shared" si="105"/>
        <v>69.959339094161891</v>
      </c>
    </row>
    <row r="3353" spans="1:5">
      <c r="A3353" s="5">
        <v>45451.541666666664</v>
      </c>
      <c r="B3353">
        <v>24.803209304809499</v>
      </c>
      <c r="C3353">
        <v>31.7000007629394</v>
      </c>
      <c r="D3353" s="2">
        <f t="shared" si="104"/>
        <v>45451</v>
      </c>
      <c r="E3353">
        <f t="shared" si="105"/>
        <v>69.959339094161891</v>
      </c>
    </row>
    <row r="3354" spans="1:5">
      <c r="A3354" s="5">
        <v>45451.583333333336</v>
      </c>
      <c r="B3354">
        <v>24.7687587738037</v>
      </c>
      <c r="C3354">
        <v>31.7000007629394</v>
      </c>
      <c r="D3354" s="2">
        <f t="shared" si="104"/>
        <v>45451</v>
      </c>
      <c r="E3354">
        <f t="shared" si="105"/>
        <v>69.959339094161891</v>
      </c>
    </row>
    <row r="3355" spans="1:5">
      <c r="A3355" s="5">
        <v>45451.625</v>
      </c>
      <c r="B3355">
        <v>24.3943367004394</v>
      </c>
      <c r="C3355">
        <v>31.7000007629394</v>
      </c>
      <c r="D3355" s="2">
        <f t="shared" si="104"/>
        <v>45451</v>
      </c>
      <c r="E3355">
        <f t="shared" si="105"/>
        <v>69.959339094161891</v>
      </c>
    </row>
    <row r="3356" spans="1:5">
      <c r="A3356" s="5">
        <v>45451.666666666664</v>
      </c>
      <c r="B3356">
        <v>23.770030975341701</v>
      </c>
      <c r="C3356">
        <v>31.100000381469702</v>
      </c>
      <c r="D3356" s="2">
        <f t="shared" si="104"/>
        <v>45451</v>
      </c>
      <c r="E3356">
        <f t="shared" si="105"/>
        <v>69.959339094161891</v>
      </c>
    </row>
    <row r="3357" spans="1:5">
      <c r="A3357" s="5">
        <v>45451.708333333336</v>
      </c>
      <c r="B3357">
        <v>22.922317504882798</v>
      </c>
      <c r="C3357">
        <v>31.100000381469702</v>
      </c>
      <c r="D3357" s="2">
        <f t="shared" si="104"/>
        <v>45451</v>
      </c>
      <c r="E3357">
        <f t="shared" si="105"/>
        <v>69.959339094161891</v>
      </c>
    </row>
    <row r="3358" spans="1:5">
      <c r="A3358" s="5">
        <v>45451.75</v>
      </c>
      <c r="B3358">
        <v>21.9710369110107</v>
      </c>
      <c r="C3358">
        <v>31.100000381469702</v>
      </c>
      <c r="D3358" s="2">
        <f t="shared" si="104"/>
        <v>45451</v>
      </c>
      <c r="E3358">
        <f t="shared" si="105"/>
        <v>69.959339094161891</v>
      </c>
    </row>
    <row r="3359" spans="1:5">
      <c r="A3359" s="5">
        <v>45451.791666666664</v>
      </c>
      <c r="B3359">
        <v>20.935192108154201</v>
      </c>
      <c r="C3359">
        <v>30</v>
      </c>
      <c r="D3359" s="2">
        <f t="shared" si="104"/>
        <v>45451</v>
      </c>
      <c r="E3359">
        <f t="shared" si="105"/>
        <v>69.959339094161891</v>
      </c>
    </row>
    <row r="3360" spans="1:5">
      <c r="A3360" s="5">
        <v>45451.833333333336</v>
      </c>
      <c r="B3360">
        <v>20.216136932373001</v>
      </c>
      <c r="C3360">
        <v>27.2000007629394</v>
      </c>
      <c r="D3360" s="2">
        <f t="shared" si="104"/>
        <v>45451</v>
      </c>
      <c r="E3360">
        <f t="shared" si="105"/>
        <v>69.959339094161891</v>
      </c>
    </row>
    <row r="3361" spans="1:5">
      <c r="A3361" s="5">
        <v>45451.875</v>
      </c>
      <c r="B3361">
        <v>19.633464813232401</v>
      </c>
      <c r="C3361">
        <v>27.2000007629394</v>
      </c>
      <c r="D3361" s="2">
        <f t="shared" si="104"/>
        <v>45451</v>
      </c>
      <c r="E3361">
        <f t="shared" si="105"/>
        <v>69.959339094161891</v>
      </c>
    </row>
    <row r="3362" spans="1:5">
      <c r="A3362" s="5">
        <v>45451.916666666664</v>
      </c>
      <c r="B3362">
        <v>19.1139316558837</v>
      </c>
      <c r="C3362">
        <v>25.600000381469702</v>
      </c>
      <c r="D3362" s="2">
        <f t="shared" si="104"/>
        <v>45451</v>
      </c>
      <c r="E3362">
        <f t="shared" si="105"/>
        <v>69.959339094161891</v>
      </c>
    </row>
    <row r="3363" spans="1:5">
      <c r="A3363" s="5">
        <v>45451.958333333336</v>
      </c>
      <c r="B3363">
        <v>18.625421524047798</v>
      </c>
      <c r="C3363">
        <v>24.399999618530199</v>
      </c>
      <c r="D3363" s="2">
        <f t="shared" si="104"/>
        <v>45451</v>
      </c>
      <c r="E3363">
        <f t="shared" si="105"/>
        <v>69.959339094161891</v>
      </c>
    </row>
    <row r="3364" spans="1:5">
      <c r="A3364" s="5">
        <v>45452</v>
      </c>
      <c r="B3364">
        <v>18.161653518676701</v>
      </c>
      <c r="C3364">
        <v>23.299999237060501</v>
      </c>
      <c r="D3364" s="2">
        <f t="shared" si="104"/>
        <v>45452</v>
      </c>
      <c r="E3364">
        <f t="shared" si="105"/>
        <v>69.037892293929985</v>
      </c>
    </row>
    <row r="3365" spans="1:5">
      <c r="A3365" s="5">
        <v>45452.041666666664</v>
      </c>
      <c r="B3365">
        <v>17.773597717285099</v>
      </c>
      <c r="C3365">
        <v>22.2000007629394</v>
      </c>
      <c r="D3365" s="2">
        <f t="shared" si="104"/>
        <v>45452</v>
      </c>
      <c r="E3365">
        <f t="shared" si="105"/>
        <v>69.037892293929985</v>
      </c>
    </row>
    <row r="3366" spans="1:5">
      <c r="A3366" s="5">
        <v>45452.083333333336</v>
      </c>
      <c r="B3366">
        <v>17.429771423339801</v>
      </c>
      <c r="C3366">
        <v>21.7000007629394</v>
      </c>
      <c r="D3366" s="2">
        <f t="shared" si="104"/>
        <v>45452</v>
      </c>
      <c r="E3366">
        <f t="shared" si="105"/>
        <v>69.037892293929985</v>
      </c>
    </row>
    <row r="3367" spans="1:5">
      <c r="A3367" s="5">
        <v>45452.125</v>
      </c>
      <c r="B3367">
        <v>17.183549880981399</v>
      </c>
      <c r="C3367">
        <v>21.100000381469702</v>
      </c>
      <c r="D3367" s="2">
        <f t="shared" si="104"/>
        <v>45452</v>
      </c>
      <c r="E3367">
        <f t="shared" si="105"/>
        <v>69.037892293929985</v>
      </c>
    </row>
    <row r="3368" spans="1:5">
      <c r="A3368" s="5">
        <v>45452.166666666664</v>
      </c>
      <c r="B3368">
        <v>17.0411567687988</v>
      </c>
      <c r="C3368">
        <v>20</v>
      </c>
      <c r="D3368" s="2">
        <f t="shared" si="104"/>
        <v>45452</v>
      </c>
      <c r="E3368">
        <f t="shared" si="105"/>
        <v>69.037892293929985</v>
      </c>
    </row>
    <row r="3369" spans="1:5">
      <c r="A3369" s="5">
        <v>45452.208333333336</v>
      </c>
      <c r="B3369">
        <v>17.165016174316399</v>
      </c>
      <c r="C3369">
        <v>19.399999618530199</v>
      </c>
      <c r="D3369" s="2">
        <f t="shared" si="104"/>
        <v>45452</v>
      </c>
      <c r="E3369">
        <f t="shared" si="105"/>
        <v>69.037892293929985</v>
      </c>
    </row>
    <row r="3370" spans="1:5">
      <c r="A3370" s="5">
        <v>45452.25</v>
      </c>
      <c r="B3370">
        <v>17.877099990844702</v>
      </c>
      <c r="C3370">
        <v>21.7000007629394</v>
      </c>
      <c r="D3370" s="2">
        <f t="shared" si="104"/>
        <v>45452</v>
      </c>
      <c r="E3370">
        <f t="shared" si="105"/>
        <v>69.037892293929985</v>
      </c>
    </row>
    <row r="3371" spans="1:5">
      <c r="A3371" s="5">
        <v>45452.291666666664</v>
      </c>
      <c r="B3371">
        <v>18.988527297973601</v>
      </c>
      <c r="C3371">
        <v>23.899999618530199</v>
      </c>
      <c r="D3371" s="2">
        <f t="shared" si="104"/>
        <v>45452</v>
      </c>
      <c r="E3371">
        <f t="shared" si="105"/>
        <v>69.037892293929985</v>
      </c>
    </row>
    <row r="3372" spans="1:5">
      <c r="A3372" s="5">
        <v>45452.333333333336</v>
      </c>
      <c r="B3372">
        <v>20.180419921875</v>
      </c>
      <c r="C3372">
        <v>26.100000381469702</v>
      </c>
      <c r="D3372" s="2">
        <f t="shared" si="104"/>
        <v>45452</v>
      </c>
      <c r="E3372">
        <f t="shared" si="105"/>
        <v>69.037892293929985</v>
      </c>
    </row>
    <row r="3373" spans="1:5">
      <c r="A3373" s="5">
        <v>45452.375</v>
      </c>
      <c r="B3373">
        <v>21.346082687377901</v>
      </c>
      <c r="C3373">
        <v>28.899999618530199</v>
      </c>
      <c r="D3373" s="2">
        <f t="shared" si="104"/>
        <v>45452</v>
      </c>
      <c r="E3373">
        <f t="shared" si="105"/>
        <v>69.037892293929985</v>
      </c>
    </row>
    <row r="3374" spans="1:5">
      <c r="A3374" s="5">
        <v>45452.416666666664</v>
      </c>
      <c r="B3374">
        <v>22.397731781005799</v>
      </c>
      <c r="C3374">
        <v>28.899999618530199</v>
      </c>
      <c r="D3374" s="2">
        <f t="shared" si="104"/>
        <v>45452</v>
      </c>
      <c r="E3374">
        <f t="shared" si="105"/>
        <v>69.037892293929985</v>
      </c>
    </row>
    <row r="3375" spans="1:5">
      <c r="A3375" s="5">
        <v>45452.458333333336</v>
      </c>
      <c r="B3375">
        <v>23.290565490722599</v>
      </c>
      <c r="C3375">
        <v>28.899999618530199</v>
      </c>
      <c r="D3375" s="2">
        <f t="shared" si="104"/>
        <v>45452</v>
      </c>
      <c r="E3375">
        <f t="shared" si="105"/>
        <v>69.037892293929985</v>
      </c>
    </row>
    <row r="3376" spans="1:5">
      <c r="A3376" s="5">
        <v>45452.5</v>
      </c>
      <c r="B3376">
        <v>23.978397369384702</v>
      </c>
      <c r="C3376">
        <v>28.899999618530199</v>
      </c>
      <c r="D3376" s="2">
        <f t="shared" si="104"/>
        <v>45452</v>
      </c>
      <c r="E3376">
        <f t="shared" si="105"/>
        <v>69.037892293929985</v>
      </c>
    </row>
    <row r="3377" spans="1:5">
      <c r="A3377" s="5">
        <v>45452.541666666664</v>
      </c>
      <c r="B3377">
        <v>24.372272491455</v>
      </c>
      <c r="C3377">
        <v>25.600000381469702</v>
      </c>
      <c r="D3377" s="2">
        <f t="shared" si="104"/>
        <v>45452</v>
      </c>
      <c r="E3377">
        <f t="shared" si="105"/>
        <v>69.037892293929985</v>
      </c>
    </row>
    <row r="3378" spans="1:5">
      <c r="A3378" s="5">
        <v>45452.583333333336</v>
      </c>
      <c r="B3378">
        <v>24.449373245239201</v>
      </c>
      <c r="C3378">
        <v>25</v>
      </c>
      <c r="D3378" s="2">
        <f t="shared" si="104"/>
        <v>45452</v>
      </c>
      <c r="E3378">
        <f t="shared" si="105"/>
        <v>69.037892293929985</v>
      </c>
    </row>
    <row r="3379" spans="1:5">
      <c r="A3379" s="5">
        <v>45452.625</v>
      </c>
      <c r="B3379">
        <v>24.303684234619102</v>
      </c>
      <c r="C3379">
        <v>25.600000381469702</v>
      </c>
      <c r="D3379" s="2">
        <f t="shared" si="104"/>
        <v>45452</v>
      </c>
      <c r="E3379">
        <f t="shared" si="105"/>
        <v>69.037892293929985</v>
      </c>
    </row>
    <row r="3380" spans="1:5">
      <c r="A3380" s="5">
        <v>45452.666666666664</v>
      </c>
      <c r="B3380">
        <v>23.887889862060501</v>
      </c>
      <c r="C3380">
        <v>25</v>
      </c>
      <c r="D3380" s="2">
        <f t="shared" si="104"/>
        <v>45452</v>
      </c>
      <c r="E3380">
        <f t="shared" si="105"/>
        <v>69.037892293929985</v>
      </c>
    </row>
    <row r="3381" spans="1:5">
      <c r="A3381" s="5">
        <v>45452.708333333336</v>
      </c>
      <c r="B3381">
        <v>23.154584884643501</v>
      </c>
      <c r="C3381">
        <v>23.899999618530199</v>
      </c>
      <c r="D3381" s="2">
        <f t="shared" si="104"/>
        <v>45452</v>
      </c>
      <c r="E3381">
        <f t="shared" si="105"/>
        <v>69.037892293929985</v>
      </c>
    </row>
    <row r="3382" spans="1:5">
      <c r="A3382" s="5">
        <v>45452.75</v>
      </c>
      <c r="B3382">
        <v>22.197431564331001</v>
      </c>
      <c r="C3382">
        <v>22.799999237060501</v>
      </c>
      <c r="D3382" s="2">
        <f t="shared" si="104"/>
        <v>45452</v>
      </c>
      <c r="E3382">
        <f t="shared" si="105"/>
        <v>69.037892293929985</v>
      </c>
    </row>
    <row r="3383" spans="1:5">
      <c r="A3383" s="5">
        <v>45452.791666666664</v>
      </c>
      <c r="B3383">
        <v>21.123386383056602</v>
      </c>
      <c r="C3383">
        <v>20.600000381469702</v>
      </c>
      <c r="D3383" s="2">
        <f t="shared" si="104"/>
        <v>45452</v>
      </c>
      <c r="E3383">
        <f t="shared" si="105"/>
        <v>69.037892293929985</v>
      </c>
    </row>
    <row r="3384" spans="1:5">
      <c r="A3384" s="5">
        <v>45452.833333333336</v>
      </c>
      <c r="B3384">
        <v>20.306484222412099</v>
      </c>
      <c r="C3384">
        <v>19.399999618530199</v>
      </c>
      <c r="D3384" s="2">
        <f t="shared" si="104"/>
        <v>45452</v>
      </c>
      <c r="E3384">
        <f t="shared" si="105"/>
        <v>69.037892293929985</v>
      </c>
    </row>
    <row r="3385" spans="1:5">
      <c r="A3385" s="5">
        <v>45452.875</v>
      </c>
      <c r="B3385">
        <v>19.670282363891602</v>
      </c>
      <c r="C3385">
        <v>18.299999237060501</v>
      </c>
      <c r="D3385" s="2">
        <f t="shared" si="104"/>
        <v>45452</v>
      </c>
      <c r="E3385">
        <f t="shared" si="105"/>
        <v>69.037892293929985</v>
      </c>
    </row>
    <row r="3386" spans="1:5">
      <c r="A3386" s="5">
        <v>45452.916666666664</v>
      </c>
      <c r="B3386">
        <v>19.0708503723144</v>
      </c>
      <c r="C3386">
        <v>17.799999237060501</v>
      </c>
      <c r="D3386" s="2">
        <f t="shared" si="104"/>
        <v>45452</v>
      </c>
      <c r="E3386">
        <f t="shared" si="105"/>
        <v>69.037892293929985</v>
      </c>
    </row>
    <row r="3387" spans="1:5">
      <c r="A3387" s="5">
        <v>45452.958333333336</v>
      </c>
      <c r="B3387">
        <v>18.488754272460898</v>
      </c>
      <c r="C3387">
        <v>17.2000007629394</v>
      </c>
      <c r="D3387" s="2">
        <f t="shared" si="104"/>
        <v>45452</v>
      </c>
      <c r="E3387">
        <f t="shared" si="105"/>
        <v>69.037892293929985</v>
      </c>
    </row>
    <row r="3388" spans="1:5">
      <c r="A3388" s="5">
        <v>45453</v>
      </c>
      <c r="B3388">
        <v>17.981065750121999</v>
      </c>
      <c r="C3388">
        <v>16.100000381469702</v>
      </c>
      <c r="D3388" s="2">
        <f t="shared" si="104"/>
        <v>45453</v>
      </c>
      <c r="E3388">
        <f t="shared" si="105"/>
        <v>67.004875278472809</v>
      </c>
    </row>
    <row r="3389" spans="1:5">
      <c r="A3389" s="5">
        <v>45453.041666666664</v>
      </c>
      <c r="B3389">
        <v>17.506023406982401</v>
      </c>
      <c r="C3389">
        <v>15.6000003814697</v>
      </c>
      <c r="D3389" s="2">
        <f t="shared" si="104"/>
        <v>45453</v>
      </c>
      <c r="E3389">
        <f t="shared" si="105"/>
        <v>67.004875278472809</v>
      </c>
    </row>
    <row r="3390" spans="1:5">
      <c r="A3390" s="5">
        <v>45453.083333333336</v>
      </c>
      <c r="B3390">
        <v>17.0785198211669</v>
      </c>
      <c r="C3390">
        <v>15</v>
      </c>
      <c r="D3390" s="2">
        <f t="shared" si="104"/>
        <v>45453</v>
      </c>
      <c r="E3390">
        <f t="shared" si="105"/>
        <v>67.004875278472809</v>
      </c>
    </row>
    <row r="3391" spans="1:5">
      <c r="A3391" s="5">
        <v>45453.125</v>
      </c>
      <c r="B3391">
        <v>16.7246799468994</v>
      </c>
      <c r="C3391">
        <v>15</v>
      </c>
      <c r="D3391" s="2">
        <f t="shared" si="104"/>
        <v>45453</v>
      </c>
      <c r="E3391">
        <f t="shared" si="105"/>
        <v>67.004875278472809</v>
      </c>
    </row>
    <row r="3392" spans="1:5">
      <c r="A3392" s="5">
        <v>45453.166666666664</v>
      </c>
      <c r="B3392">
        <v>16.4743328094482</v>
      </c>
      <c r="C3392">
        <v>15</v>
      </c>
      <c r="D3392" s="2">
        <f t="shared" si="104"/>
        <v>45453</v>
      </c>
      <c r="E3392">
        <f t="shared" si="105"/>
        <v>67.004875278472809</v>
      </c>
    </row>
    <row r="3393" spans="1:5">
      <c r="A3393" s="5">
        <v>45453.208333333336</v>
      </c>
      <c r="B3393">
        <v>16.385938644409102</v>
      </c>
      <c r="C3393">
        <v>16.7000007629394</v>
      </c>
      <c r="D3393" s="2">
        <f t="shared" si="104"/>
        <v>45453</v>
      </c>
      <c r="E3393">
        <f t="shared" si="105"/>
        <v>67.004875278472809</v>
      </c>
    </row>
    <row r="3394" spans="1:5">
      <c r="A3394" s="5">
        <v>45453.25</v>
      </c>
      <c r="B3394">
        <v>16.776615142822202</v>
      </c>
      <c r="C3394">
        <v>17.799999237060501</v>
      </c>
      <c r="D3394" s="2">
        <f t="shared" si="104"/>
        <v>45453</v>
      </c>
      <c r="E3394">
        <f t="shared" si="105"/>
        <v>67.004875278472809</v>
      </c>
    </row>
    <row r="3395" spans="1:5">
      <c r="A3395" s="5">
        <v>45453.291666666664</v>
      </c>
      <c r="B3395">
        <v>17.640443801879801</v>
      </c>
      <c r="C3395">
        <v>20</v>
      </c>
      <c r="D3395" s="2">
        <f t="shared" ref="D3395:D3458" si="106">DATE(YEAR(A3395), MONTH(A3395), DAY(A3395))</f>
        <v>45453</v>
      </c>
      <c r="E3395">
        <f t="shared" ref="E3395:E3458" si="107">AVERAGEIF(D:D, D3395, B:B)*1.8+32</f>
        <v>67.004875278472809</v>
      </c>
    </row>
    <row r="3396" spans="1:5">
      <c r="A3396" s="5">
        <v>45453.333333333336</v>
      </c>
      <c r="B3396">
        <v>18.633159637451101</v>
      </c>
      <c r="C3396">
        <v>22.799999237060501</v>
      </c>
      <c r="D3396" s="2">
        <f t="shared" si="106"/>
        <v>45453</v>
      </c>
      <c r="E3396">
        <f t="shared" si="107"/>
        <v>67.004875278472809</v>
      </c>
    </row>
    <row r="3397" spans="1:5">
      <c r="A3397" s="5">
        <v>45453.375</v>
      </c>
      <c r="B3397">
        <v>19.652980804443299</v>
      </c>
      <c r="C3397">
        <v>23.299999237060501</v>
      </c>
      <c r="D3397" s="2">
        <f t="shared" si="106"/>
        <v>45453</v>
      </c>
      <c r="E3397">
        <f t="shared" si="107"/>
        <v>67.004875278472809</v>
      </c>
    </row>
    <row r="3398" spans="1:5">
      <c r="A3398" s="5">
        <v>45453.416666666664</v>
      </c>
      <c r="B3398">
        <v>20.600978851318299</v>
      </c>
      <c r="C3398">
        <v>25.600000381469702</v>
      </c>
      <c r="D3398" s="2">
        <f t="shared" si="106"/>
        <v>45453</v>
      </c>
      <c r="E3398">
        <f t="shared" si="107"/>
        <v>67.004875278472809</v>
      </c>
    </row>
    <row r="3399" spans="1:5">
      <c r="A3399" s="5">
        <v>45453.458333333336</v>
      </c>
      <c r="B3399">
        <v>21.446773529052699</v>
      </c>
      <c r="C3399">
        <v>26.7000007629394</v>
      </c>
      <c r="D3399" s="2">
        <f t="shared" si="106"/>
        <v>45453</v>
      </c>
      <c r="E3399">
        <f t="shared" si="107"/>
        <v>67.004875278472809</v>
      </c>
    </row>
    <row r="3400" spans="1:5">
      <c r="A3400" s="5">
        <v>45453.5</v>
      </c>
      <c r="B3400">
        <v>22.132640838623001</v>
      </c>
      <c r="C3400">
        <v>27.799999237060501</v>
      </c>
      <c r="D3400" s="2">
        <f t="shared" si="106"/>
        <v>45453</v>
      </c>
      <c r="E3400">
        <f t="shared" si="107"/>
        <v>67.004875278472809</v>
      </c>
    </row>
    <row r="3401" spans="1:5">
      <c r="A3401" s="5">
        <v>45453.541666666664</v>
      </c>
      <c r="B3401">
        <v>22.6206340789794</v>
      </c>
      <c r="C3401">
        <v>27.799999237060501</v>
      </c>
      <c r="D3401" s="2">
        <f t="shared" si="106"/>
        <v>45453</v>
      </c>
      <c r="E3401">
        <f t="shared" si="107"/>
        <v>67.004875278472809</v>
      </c>
    </row>
    <row r="3402" spans="1:5">
      <c r="A3402" s="5">
        <v>45453.583333333336</v>
      </c>
      <c r="B3402">
        <v>22.882564544677699</v>
      </c>
      <c r="C3402">
        <v>29.399999618530199</v>
      </c>
      <c r="D3402" s="2">
        <f t="shared" si="106"/>
        <v>45453</v>
      </c>
      <c r="E3402">
        <f t="shared" si="107"/>
        <v>67.004875278472809</v>
      </c>
    </row>
    <row r="3403" spans="1:5">
      <c r="A3403" s="5">
        <v>45453.625</v>
      </c>
      <c r="B3403">
        <v>22.863185882568299</v>
      </c>
      <c r="C3403">
        <v>30</v>
      </c>
      <c r="D3403" s="2">
        <f t="shared" si="106"/>
        <v>45453</v>
      </c>
      <c r="E3403">
        <f t="shared" si="107"/>
        <v>67.004875278472809</v>
      </c>
    </row>
    <row r="3404" spans="1:5">
      <c r="A3404" s="5">
        <v>45453.666666666664</v>
      </c>
      <c r="B3404">
        <v>22.559795379638601</v>
      </c>
      <c r="C3404">
        <v>28.899999618530199</v>
      </c>
      <c r="D3404" s="2">
        <f t="shared" si="106"/>
        <v>45453</v>
      </c>
      <c r="E3404">
        <f t="shared" si="107"/>
        <v>67.004875278472809</v>
      </c>
    </row>
    <row r="3405" spans="1:5">
      <c r="A3405" s="5">
        <v>45453.708333333336</v>
      </c>
      <c r="B3405">
        <v>22.0084018707275</v>
      </c>
      <c r="C3405">
        <v>28.899999618530199</v>
      </c>
      <c r="D3405" s="2">
        <f t="shared" si="106"/>
        <v>45453</v>
      </c>
      <c r="E3405">
        <f t="shared" si="107"/>
        <v>67.004875278472809</v>
      </c>
    </row>
    <row r="3406" spans="1:5">
      <c r="A3406" s="5">
        <v>45453.75</v>
      </c>
      <c r="B3406">
        <v>21.2110481262207</v>
      </c>
      <c r="C3406">
        <v>28.299999237060501</v>
      </c>
      <c r="D3406" s="2">
        <f t="shared" si="106"/>
        <v>45453</v>
      </c>
      <c r="E3406">
        <f t="shared" si="107"/>
        <v>67.004875278472809</v>
      </c>
    </row>
    <row r="3407" spans="1:5">
      <c r="A3407" s="5">
        <v>45453.791666666664</v>
      </c>
      <c r="B3407">
        <v>20.165645599365199</v>
      </c>
      <c r="C3407">
        <v>27.2000007629394</v>
      </c>
      <c r="D3407" s="2">
        <f t="shared" si="106"/>
        <v>45453</v>
      </c>
      <c r="E3407">
        <f t="shared" si="107"/>
        <v>67.004875278472809</v>
      </c>
    </row>
    <row r="3408" spans="1:5">
      <c r="A3408" s="5">
        <v>45453.833333333336</v>
      </c>
      <c r="B3408">
        <v>19.210025787353501</v>
      </c>
      <c r="C3408">
        <v>26.100000381469702</v>
      </c>
      <c r="D3408" s="2">
        <f t="shared" si="106"/>
        <v>45453</v>
      </c>
      <c r="E3408">
        <f t="shared" si="107"/>
        <v>67.004875278472809</v>
      </c>
    </row>
    <row r="3409" spans="1:5">
      <c r="A3409" s="5">
        <v>45453.875</v>
      </c>
      <c r="B3409">
        <v>18.609310150146399</v>
      </c>
      <c r="C3409">
        <v>25.600000381469702</v>
      </c>
      <c r="D3409" s="2">
        <f t="shared" si="106"/>
        <v>45453</v>
      </c>
      <c r="E3409">
        <f t="shared" si="107"/>
        <v>67.004875278472809</v>
      </c>
    </row>
    <row r="3410" spans="1:5">
      <c r="A3410" s="5">
        <v>45453.916666666664</v>
      </c>
      <c r="B3410">
        <v>18.063686370849599</v>
      </c>
      <c r="C3410">
        <v>25</v>
      </c>
      <c r="D3410" s="2">
        <f t="shared" si="106"/>
        <v>45453</v>
      </c>
      <c r="E3410">
        <f t="shared" si="107"/>
        <v>67.004875278472809</v>
      </c>
    </row>
    <row r="3411" spans="1:5">
      <c r="A3411" s="5">
        <v>45453.958333333336</v>
      </c>
      <c r="B3411">
        <v>17.503219604492099</v>
      </c>
      <c r="C3411">
        <v>24.399999618530199</v>
      </c>
      <c r="D3411" s="2">
        <f t="shared" si="106"/>
        <v>45453</v>
      </c>
      <c r="E3411">
        <f t="shared" si="107"/>
        <v>67.004875278472809</v>
      </c>
    </row>
    <row r="3412" spans="1:5">
      <c r="A3412" s="5">
        <v>45454</v>
      </c>
      <c r="B3412">
        <v>16.975994110107401</v>
      </c>
      <c r="C3412">
        <v>23.899999618530199</v>
      </c>
      <c r="D3412" s="2">
        <f t="shared" si="106"/>
        <v>45454</v>
      </c>
      <c r="E3412">
        <f t="shared" si="107"/>
        <v>67.501539421081446</v>
      </c>
    </row>
    <row r="3413" spans="1:5">
      <c r="A3413" s="5">
        <v>45454.041666666664</v>
      </c>
      <c r="B3413">
        <v>16.428585052490199</v>
      </c>
      <c r="C3413">
        <v>23.899999618530199</v>
      </c>
      <c r="D3413" s="2">
        <f t="shared" si="106"/>
        <v>45454</v>
      </c>
      <c r="E3413">
        <f t="shared" si="107"/>
        <v>67.501539421081446</v>
      </c>
    </row>
    <row r="3414" spans="1:5">
      <c r="A3414" s="5">
        <v>45454.083333333336</v>
      </c>
      <c r="B3414">
        <v>15.9372901916503</v>
      </c>
      <c r="C3414">
        <v>23.299999237060501</v>
      </c>
      <c r="D3414" s="2">
        <f t="shared" si="106"/>
        <v>45454</v>
      </c>
      <c r="E3414">
        <f t="shared" si="107"/>
        <v>67.501539421081446</v>
      </c>
    </row>
    <row r="3415" spans="1:5">
      <c r="A3415" s="5">
        <v>45454.125</v>
      </c>
      <c r="B3415">
        <v>15.5411720275878</v>
      </c>
      <c r="C3415">
        <v>22.2000007629394</v>
      </c>
      <c r="D3415" s="2">
        <f t="shared" si="106"/>
        <v>45454</v>
      </c>
      <c r="E3415">
        <f t="shared" si="107"/>
        <v>67.501539421081446</v>
      </c>
    </row>
    <row r="3416" spans="1:5">
      <c r="A3416" s="5">
        <v>45454.166666666664</v>
      </c>
      <c r="B3416">
        <v>15.2992649078369</v>
      </c>
      <c r="C3416">
        <v>21.7000007629394</v>
      </c>
      <c r="D3416" s="2">
        <f t="shared" si="106"/>
        <v>45454</v>
      </c>
      <c r="E3416">
        <f t="shared" si="107"/>
        <v>67.501539421081446</v>
      </c>
    </row>
    <row r="3417" spans="1:5">
      <c r="A3417" s="5">
        <v>45454.208333333336</v>
      </c>
      <c r="B3417">
        <v>15.376884460449199</v>
      </c>
      <c r="C3417">
        <v>21.7000007629394</v>
      </c>
      <c r="D3417" s="2">
        <f t="shared" si="106"/>
        <v>45454</v>
      </c>
      <c r="E3417">
        <f t="shared" si="107"/>
        <v>67.501539421081446</v>
      </c>
    </row>
    <row r="3418" spans="1:5">
      <c r="A3418" s="5">
        <v>45454.25</v>
      </c>
      <c r="B3418">
        <v>16.198692321777301</v>
      </c>
      <c r="C3418">
        <v>22.799999237060501</v>
      </c>
      <c r="D3418" s="2">
        <f t="shared" si="106"/>
        <v>45454</v>
      </c>
      <c r="E3418">
        <f t="shared" si="107"/>
        <v>67.501539421081446</v>
      </c>
    </row>
    <row r="3419" spans="1:5">
      <c r="A3419" s="5">
        <v>45454.291666666664</v>
      </c>
      <c r="B3419">
        <v>17.5358276367187</v>
      </c>
      <c r="C3419">
        <v>23.899999618530199</v>
      </c>
      <c r="D3419" s="2">
        <f t="shared" si="106"/>
        <v>45454</v>
      </c>
      <c r="E3419">
        <f t="shared" si="107"/>
        <v>67.501539421081446</v>
      </c>
    </row>
    <row r="3420" spans="1:5">
      <c r="A3420" s="5">
        <v>45454.333333333336</v>
      </c>
      <c r="B3420">
        <v>18.958518981933501</v>
      </c>
      <c r="C3420">
        <v>25.600000381469702</v>
      </c>
      <c r="D3420" s="2">
        <f t="shared" si="106"/>
        <v>45454</v>
      </c>
      <c r="E3420">
        <f t="shared" si="107"/>
        <v>67.501539421081446</v>
      </c>
    </row>
    <row r="3421" spans="1:5">
      <c r="A3421" s="5">
        <v>45454.375</v>
      </c>
      <c r="B3421">
        <v>20.319431304931602</v>
      </c>
      <c r="C3421">
        <v>26.7000007629394</v>
      </c>
      <c r="D3421" s="2">
        <f t="shared" si="106"/>
        <v>45454</v>
      </c>
      <c r="E3421">
        <f t="shared" si="107"/>
        <v>67.501539421081446</v>
      </c>
    </row>
    <row r="3422" spans="1:5">
      <c r="A3422" s="5">
        <v>45454.416666666664</v>
      </c>
      <c r="B3422">
        <v>21.822278976440401</v>
      </c>
      <c r="C3422">
        <v>28.899999618530199</v>
      </c>
      <c r="D3422" s="2">
        <f t="shared" si="106"/>
        <v>45454</v>
      </c>
      <c r="E3422">
        <f t="shared" si="107"/>
        <v>67.501539421081446</v>
      </c>
    </row>
    <row r="3423" spans="1:5">
      <c r="A3423" s="5">
        <v>45454.458333333336</v>
      </c>
      <c r="B3423">
        <v>23.088045120239201</v>
      </c>
      <c r="C3423">
        <v>30.600000381469702</v>
      </c>
      <c r="D3423" s="2">
        <f t="shared" si="106"/>
        <v>45454</v>
      </c>
      <c r="E3423">
        <f t="shared" si="107"/>
        <v>67.501539421081446</v>
      </c>
    </row>
    <row r="3424" spans="1:5">
      <c r="A3424" s="5">
        <v>45454.5</v>
      </c>
      <c r="B3424">
        <v>23.964118957519499</v>
      </c>
      <c r="C3424">
        <v>32.200000762939403</v>
      </c>
      <c r="D3424" s="2">
        <f t="shared" si="106"/>
        <v>45454</v>
      </c>
      <c r="E3424">
        <f t="shared" si="107"/>
        <v>67.501539421081446</v>
      </c>
    </row>
    <row r="3425" spans="1:5">
      <c r="A3425" s="5">
        <v>45454.541666666664</v>
      </c>
      <c r="B3425">
        <v>24.4320373535156</v>
      </c>
      <c r="C3425">
        <v>33.299999237060497</v>
      </c>
      <c r="D3425" s="2">
        <f t="shared" si="106"/>
        <v>45454</v>
      </c>
      <c r="E3425">
        <f t="shared" si="107"/>
        <v>67.501539421081446</v>
      </c>
    </row>
    <row r="3426" spans="1:5">
      <c r="A3426" s="5">
        <v>45454.583333333336</v>
      </c>
      <c r="B3426">
        <v>24.494449615478501</v>
      </c>
      <c r="C3426">
        <v>34.400001525878899</v>
      </c>
      <c r="D3426" s="2">
        <f t="shared" si="106"/>
        <v>45454</v>
      </c>
      <c r="E3426">
        <f t="shared" si="107"/>
        <v>67.501539421081446</v>
      </c>
    </row>
    <row r="3427" spans="1:5">
      <c r="A3427" s="5">
        <v>45454.625</v>
      </c>
      <c r="B3427">
        <v>24.151830673217699</v>
      </c>
      <c r="C3427">
        <v>34.400001525878899</v>
      </c>
      <c r="D3427" s="2">
        <f t="shared" si="106"/>
        <v>45454</v>
      </c>
      <c r="E3427">
        <f t="shared" si="107"/>
        <v>67.501539421081446</v>
      </c>
    </row>
    <row r="3428" spans="1:5">
      <c r="A3428" s="5">
        <v>45454.666666666664</v>
      </c>
      <c r="B3428">
        <v>23.486131668090799</v>
      </c>
      <c r="C3428">
        <v>33.299999237060497</v>
      </c>
      <c r="D3428" s="2">
        <f t="shared" si="106"/>
        <v>45454</v>
      </c>
      <c r="E3428">
        <f t="shared" si="107"/>
        <v>67.501539421081446</v>
      </c>
    </row>
    <row r="3429" spans="1:5">
      <c r="A3429" s="5">
        <v>45454.708333333336</v>
      </c>
      <c r="B3429">
        <v>22.681392669677699</v>
      </c>
      <c r="C3429">
        <v>27.799999237060501</v>
      </c>
      <c r="D3429" s="2">
        <f t="shared" si="106"/>
        <v>45454</v>
      </c>
      <c r="E3429">
        <f t="shared" si="107"/>
        <v>67.501539421081446</v>
      </c>
    </row>
    <row r="3430" spans="1:5">
      <c r="A3430" s="5">
        <v>45454.75</v>
      </c>
      <c r="B3430">
        <v>21.7308635711669</v>
      </c>
      <c r="C3430">
        <v>26.100000381469702</v>
      </c>
      <c r="D3430" s="2">
        <f t="shared" si="106"/>
        <v>45454</v>
      </c>
      <c r="E3430">
        <f t="shared" si="107"/>
        <v>67.501539421081446</v>
      </c>
    </row>
    <row r="3431" spans="1:5">
      <c r="A3431" s="5">
        <v>45454.791666666664</v>
      </c>
      <c r="B3431">
        <v>20.630741119384702</v>
      </c>
      <c r="C3431">
        <v>26.100000381469702</v>
      </c>
      <c r="D3431" s="2">
        <f t="shared" si="106"/>
        <v>45454</v>
      </c>
      <c r="E3431">
        <f t="shared" si="107"/>
        <v>67.501539421081446</v>
      </c>
    </row>
    <row r="3432" spans="1:5">
      <c r="A3432" s="5">
        <v>45454.833333333336</v>
      </c>
      <c r="B3432">
        <v>19.536045074462798</v>
      </c>
      <c r="C3432">
        <v>24.399999618530199</v>
      </c>
      <c r="D3432" s="2">
        <f t="shared" si="106"/>
        <v>45454</v>
      </c>
      <c r="E3432">
        <f t="shared" si="107"/>
        <v>67.501539421081446</v>
      </c>
    </row>
    <row r="3433" spans="1:5">
      <c r="A3433" s="5">
        <v>45454.875</v>
      </c>
      <c r="B3433">
        <v>18.864149093627901</v>
      </c>
      <c r="C3433">
        <v>25</v>
      </c>
      <c r="D3433" s="2">
        <f t="shared" si="106"/>
        <v>45454</v>
      </c>
      <c r="E3433">
        <f t="shared" si="107"/>
        <v>67.501539421081446</v>
      </c>
    </row>
    <row r="3434" spans="1:5">
      <c r="A3434" s="5">
        <v>45454.916666666664</v>
      </c>
      <c r="B3434">
        <v>18.226118087768501</v>
      </c>
      <c r="C3434">
        <v>25</v>
      </c>
      <c r="D3434" s="2">
        <f t="shared" si="106"/>
        <v>45454</v>
      </c>
      <c r="E3434">
        <f t="shared" si="107"/>
        <v>67.501539421081446</v>
      </c>
    </row>
    <row r="3435" spans="1:5">
      <c r="A3435" s="5">
        <v>45454.958333333336</v>
      </c>
      <c r="B3435">
        <v>17.673995971679599</v>
      </c>
      <c r="C3435">
        <v>25.600000381469702</v>
      </c>
      <c r="D3435" s="2">
        <f t="shared" si="106"/>
        <v>45454</v>
      </c>
      <c r="E3435">
        <f t="shared" si="107"/>
        <v>67.501539421081446</v>
      </c>
    </row>
    <row r="3436" spans="1:5">
      <c r="A3436" s="5">
        <v>45455</v>
      </c>
      <c r="B3436">
        <v>17.2006435394287</v>
      </c>
      <c r="C3436">
        <v>25.600000381469702</v>
      </c>
      <c r="D3436" s="2">
        <f t="shared" si="106"/>
        <v>45455</v>
      </c>
      <c r="E3436">
        <f t="shared" si="107"/>
        <v>69.703051805496145</v>
      </c>
    </row>
    <row r="3437" spans="1:5">
      <c r="A3437" s="5">
        <v>45455.041666666664</v>
      </c>
      <c r="B3437">
        <v>16.790580749511701</v>
      </c>
      <c r="C3437">
        <v>25</v>
      </c>
      <c r="D3437" s="2">
        <f t="shared" si="106"/>
        <v>45455</v>
      </c>
      <c r="E3437">
        <f t="shared" si="107"/>
        <v>69.703051805496145</v>
      </c>
    </row>
    <row r="3438" spans="1:5">
      <c r="A3438" s="5">
        <v>45455.083333333336</v>
      </c>
      <c r="B3438">
        <v>16.472059249877901</v>
      </c>
      <c r="C3438">
        <v>25.600000381469702</v>
      </c>
      <c r="D3438" s="2">
        <f t="shared" si="106"/>
        <v>45455</v>
      </c>
      <c r="E3438">
        <f t="shared" si="107"/>
        <v>69.703051805496145</v>
      </c>
    </row>
    <row r="3439" spans="1:5">
      <c r="A3439" s="5">
        <v>45455.125</v>
      </c>
      <c r="B3439">
        <v>16.286899566650298</v>
      </c>
      <c r="C3439">
        <v>26.100000381469702</v>
      </c>
      <c r="D3439" s="2">
        <f t="shared" si="106"/>
        <v>45455</v>
      </c>
      <c r="E3439">
        <f t="shared" si="107"/>
        <v>69.703051805496145</v>
      </c>
    </row>
    <row r="3440" spans="1:5">
      <c r="A3440" s="5">
        <v>45455.166666666664</v>
      </c>
      <c r="B3440">
        <v>16.273025512695298</v>
      </c>
      <c r="C3440">
        <v>25.600000381469702</v>
      </c>
      <c r="D3440" s="2">
        <f t="shared" si="106"/>
        <v>45455</v>
      </c>
      <c r="E3440">
        <f t="shared" si="107"/>
        <v>69.703051805496145</v>
      </c>
    </row>
    <row r="3441" spans="1:5">
      <c r="A3441" s="5">
        <v>45455.208333333336</v>
      </c>
      <c r="B3441">
        <v>16.492179870605401</v>
      </c>
      <c r="C3441">
        <v>25.600000381469702</v>
      </c>
      <c r="D3441" s="2">
        <f t="shared" si="106"/>
        <v>45455</v>
      </c>
      <c r="E3441">
        <f t="shared" si="107"/>
        <v>69.703051805496145</v>
      </c>
    </row>
    <row r="3442" spans="1:5">
      <c r="A3442" s="5">
        <v>45455.25</v>
      </c>
      <c r="B3442">
        <v>17.498552322387599</v>
      </c>
      <c r="C3442">
        <v>26.7000007629394</v>
      </c>
      <c r="D3442" s="2">
        <f t="shared" si="106"/>
        <v>45455</v>
      </c>
      <c r="E3442">
        <f t="shared" si="107"/>
        <v>69.703051805496145</v>
      </c>
    </row>
    <row r="3443" spans="1:5">
      <c r="A3443" s="5">
        <v>45455.291666666664</v>
      </c>
      <c r="B3443">
        <v>18.827907562255799</v>
      </c>
      <c r="C3443">
        <v>28.299999237060501</v>
      </c>
      <c r="D3443" s="2">
        <f t="shared" si="106"/>
        <v>45455</v>
      </c>
      <c r="E3443">
        <f t="shared" si="107"/>
        <v>69.703051805496145</v>
      </c>
    </row>
    <row r="3444" spans="1:5">
      <c r="A3444" s="5">
        <v>45455.333333333336</v>
      </c>
      <c r="B3444">
        <v>20.217735290527301</v>
      </c>
      <c r="C3444">
        <v>30</v>
      </c>
      <c r="D3444" s="2">
        <f t="shared" si="106"/>
        <v>45455</v>
      </c>
      <c r="E3444">
        <f t="shared" si="107"/>
        <v>69.703051805496145</v>
      </c>
    </row>
    <row r="3445" spans="1:5">
      <c r="A3445" s="5">
        <v>45455.375</v>
      </c>
      <c r="B3445">
        <v>21.650518417358398</v>
      </c>
      <c r="C3445">
        <v>31.100000381469702</v>
      </c>
      <c r="D3445" s="2">
        <f t="shared" si="106"/>
        <v>45455</v>
      </c>
      <c r="E3445">
        <f t="shared" si="107"/>
        <v>69.703051805496145</v>
      </c>
    </row>
    <row r="3446" spans="1:5">
      <c r="A3446" s="5">
        <v>45455.416666666664</v>
      </c>
      <c r="B3446">
        <v>22.957769393920898</v>
      </c>
      <c r="C3446">
        <v>32.799999237060497</v>
      </c>
      <c r="D3446" s="2">
        <f t="shared" si="106"/>
        <v>45455</v>
      </c>
      <c r="E3446">
        <f t="shared" si="107"/>
        <v>69.703051805496145</v>
      </c>
    </row>
    <row r="3447" spans="1:5">
      <c r="A3447" s="5">
        <v>45455.458333333336</v>
      </c>
      <c r="B3447">
        <v>24.115947723388601</v>
      </c>
      <c r="C3447">
        <v>33.299999237060497</v>
      </c>
      <c r="D3447" s="2">
        <f t="shared" si="106"/>
        <v>45455</v>
      </c>
      <c r="E3447">
        <f t="shared" si="107"/>
        <v>69.703051805496145</v>
      </c>
    </row>
    <row r="3448" spans="1:5">
      <c r="A3448" s="5">
        <v>45455.5</v>
      </c>
      <c r="B3448">
        <v>25.0345153808593</v>
      </c>
      <c r="C3448">
        <v>33.299999237060497</v>
      </c>
      <c r="D3448" s="2">
        <f t="shared" si="106"/>
        <v>45455</v>
      </c>
      <c r="E3448">
        <f t="shared" si="107"/>
        <v>69.703051805496145</v>
      </c>
    </row>
    <row r="3449" spans="1:5">
      <c r="A3449" s="5">
        <v>45455.541666666664</v>
      </c>
      <c r="B3449">
        <v>25.599563598632798</v>
      </c>
      <c r="C3449">
        <v>33.900001525878899</v>
      </c>
      <c r="D3449" s="2">
        <f t="shared" si="106"/>
        <v>45455</v>
      </c>
      <c r="E3449">
        <f t="shared" si="107"/>
        <v>69.703051805496145</v>
      </c>
    </row>
    <row r="3450" spans="1:5">
      <c r="A3450" s="5">
        <v>45455.583333333336</v>
      </c>
      <c r="B3450">
        <v>25.754316329956001</v>
      </c>
      <c r="C3450">
        <v>35.599998474121001</v>
      </c>
      <c r="D3450" s="2">
        <f t="shared" si="106"/>
        <v>45455</v>
      </c>
      <c r="E3450">
        <f t="shared" si="107"/>
        <v>69.703051805496145</v>
      </c>
    </row>
    <row r="3451" spans="1:5">
      <c r="A3451" s="5">
        <v>45455.625</v>
      </c>
      <c r="B3451">
        <v>25.536836624145501</v>
      </c>
      <c r="C3451">
        <v>35.599998474121001</v>
      </c>
      <c r="D3451" s="2">
        <f t="shared" si="106"/>
        <v>45455</v>
      </c>
      <c r="E3451">
        <f t="shared" si="107"/>
        <v>69.703051805496145</v>
      </c>
    </row>
    <row r="3452" spans="1:5">
      <c r="A3452" s="5">
        <v>45455.666666666664</v>
      </c>
      <c r="B3452">
        <v>25.1366062164306</v>
      </c>
      <c r="C3452">
        <v>35.599998474121001</v>
      </c>
      <c r="D3452" s="2">
        <f t="shared" si="106"/>
        <v>45455</v>
      </c>
      <c r="E3452">
        <f t="shared" si="107"/>
        <v>69.703051805496145</v>
      </c>
    </row>
    <row r="3453" spans="1:5">
      <c r="A3453" s="5">
        <v>45455.708333333336</v>
      </c>
      <c r="B3453">
        <v>24.425703048706001</v>
      </c>
      <c r="C3453">
        <v>35</v>
      </c>
      <c r="D3453" s="2">
        <f t="shared" si="106"/>
        <v>45455</v>
      </c>
      <c r="E3453">
        <f t="shared" si="107"/>
        <v>69.703051805496145</v>
      </c>
    </row>
    <row r="3454" spans="1:5">
      <c r="A3454" s="5">
        <v>45455.75</v>
      </c>
      <c r="B3454">
        <v>23.447002410888601</v>
      </c>
      <c r="C3454">
        <v>34.400001525878899</v>
      </c>
      <c r="D3454" s="2">
        <f t="shared" si="106"/>
        <v>45455</v>
      </c>
      <c r="E3454">
        <f t="shared" si="107"/>
        <v>69.703051805496145</v>
      </c>
    </row>
    <row r="3455" spans="1:5">
      <c r="A3455" s="5">
        <v>45455.791666666664</v>
      </c>
      <c r="B3455">
        <v>22.211839675903299</v>
      </c>
      <c r="C3455">
        <v>33.900001525878899</v>
      </c>
      <c r="D3455" s="2">
        <f t="shared" si="106"/>
        <v>45455</v>
      </c>
      <c r="E3455">
        <f t="shared" si="107"/>
        <v>69.703051805496145</v>
      </c>
    </row>
    <row r="3456" spans="1:5">
      <c r="A3456" s="5">
        <v>45455.833333333336</v>
      </c>
      <c r="B3456">
        <v>21.1797676086425</v>
      </c>
      <c r="C3456">
        <v>32.200000762939403</v>
      </c>
      <c r="D3456" s="2">
        <f t="shared" si="106"/>
        <v>45455</v>
      </c>
      <c r="E3456">
        <f t="shared" si="107"/>
        <v>69.703051805496145</v>
      </c>
    </row>
    <row r="3457" spans="1:5">
      <c r="A3457" s="5">
        <v>45455.875</v>
      </c>
      <c r="B3457">
        <v>20.434974670410099</v>
      </c>
      <c r="C3457">
        <v>31.7000007629394</v>
      </c>
      <c r="D3457" s="2">
        <f t="shared" si="106"/>
        <v>45455</v>
      </c>
      <c r="E3457">
        <f t="shared" si="107"/>
        <v>69.703051805496145</v>
      </c>
    </row>
    <row r="3458" spans="1:5">
      <c r="A3458" s="5">
        <v>45455.916666666664</v>
      </c>
      <c r="B3458">
        <v>19.844058990478501</v>
      </c>
      <c r="C3458">
        <v>30</v>
      </c>
      <c r="D3458" s="2">
        <f t="shared" si="106"/>
        <v>45455</v>
      </c>
      <c r="E3458">
        <f t="shared" si="107"/>
        <v>69.703051805496145</v>
      </c>
    </row>
    <row r="3459" spans="1:5">
      <c r="A3459" s="5">
        <v>45455.958333333336</v>
      </c>
      <c r="B3459">
        <v>19.318353652954102</v>
      </c>
      <c r="C3459">
        <v>29.399999618530199</v>
      </c>
      <c r="D3459" s="2">
        <f t="shared" ref="D3459:D3522" si="108">DATE(YEAR(A3459), MONTH(A3459), DAY(A3459))</f>
        <v>45455</v>
      </c>
      <c r="E3459">
        <f t="shared" ref="E3459:E3522" si="109">AVERAGEIF(D:D, D3459, B:B)*1.8+32</f>
        <v>69.703051805496145</v>
      </c>
    </row>
    <row r="3460" spans="1:5">
      <c r="A3460" s="5">
        <v>45456</v>
      </c>
      <c r="B3460">
        <v>18.8764114379882</v>
      </c>
      <c r="C3460">
        <v>28.299999237060501</v>
      </c>
      <c r="D3460" s="2">
        <f t="shared" si="108"/>
        <v>45456</v>
      </c>
      <c r="E3460">
        <f t="shared" si="109"/>
        <v>70.926262998580825</v>
      </c>
    </row>
    <row r="3461" spans="1:5">
      <c r="A3461" s="5">
        <v>45456.041666666664</v>
      </c>
      <c r="B3461">
        <v>18.4691658020019</v>
      </c>
      <c r="C3461">
        <v>27.2000007629394</v>
      </c>
      <c r="D3461" s="2">
        <f t="shared" si="108"/>
        <v>45456</v>
      </c>
      <c r="E3461">
        <f t="shared" si="109"/>
        <v>70.926262998580825</v>
      </c>
    </row>
    <row r="3462" spans="1:5">
      <c r="A3462" s="5">
        <v>45456.083333333336</v>
      </c>
      <c r="B3462">
        <v>18.174442291259702</v>
      </c>
      <c r="C3462">
        <v>27.2000007629394</v>
      </c>
      <c r="D3462" s="2">
        <f t="shared" si="108"/>
        <v>45456</v>
      </c>
      <c r="E3462">
        <f t="shared" si="109"/>
        <v>70.926262998580825</v>
      </c>
    </row>
    <row r="3463" spans="1:5">
      <c r="A3463" s="5">
        <v>45456.125</v>
      </c>
      <c r="B3463">
        <v>17.995897293090799</v>
      </c>
      <c r="C3463">
        <v>26.7000007629394</v>
      </c>
      <c r="D3463" s="2">
        <f t="shared" si="108"/>
        <v>45456</v>
      </c>
      <c r="E3463">
        <f t="shared" si="109"/>
        <v>70.926262998580825</v>
      </c>
    </row>
    <row r="3464" spans="1:5">
      <c r="A3464" s="5">
        <v>45456.166666666664</v>
      </c>
      <c r="B3464">
        <v>17.938125610351499</v>
      </c>
      <c r="C3464">
        <v>26.100000381469702</v>
      </c>
      <c r="D3464" s="2">
        <f t="shared" si="108"/>
        <v>45456</v>
      </c>
      <c r="E3464">
        <f t="shared" si="109"/>
        <v>70.926262998580825</v>
      </c>
    </row>
    <row r="3465" spans="1:5">
      <c r="A3465" s="5">
        <v>45456.208333333336</v>
      </c>
      <c r="B3465">
        <v>18.073024749755799</v>
      </c>
      <c r="C3465">
        <v>25.600000381469702</v>
      </c>
      <c r="D3465" s="2">
        <f t="shared" si="108"/>
        <v>45456</v>
      </c>
      <c r="E3465">
        <f t="shared" si="109"/>
        <v>70.926262998580825</v>
      </c>
    </row>
    <row r="3466" spans="1:5">
      <c r="A3466" s="5">
        <v>45456.25</v>
      </c>
      <c r="B3466">
        <v>18.906661987304599</v>
      </c>
      <c r="C3466">
        <v>25.600000381469702</v>
      </c>
      <c r="D3466" s="2">
        <f t="shared" si="108"/>
        <v>45456</v>
      </c>
      <c r="E3466">
        <f t="shared" si="109"/>
        <v>70.926262998580825</v>
      </c>
    </row>
    <row r="3467" spans="1:5">
      <c r="A3467" s="5">
        <v>45456.291666666664</v>
      </c>
      <c r="B3467">
        <v>20.071901321411101</v>
      </c>
      <c r="C3467">
        <v>26.100000381469702</v>
      </c>
      <c r="D3467" s="2">
        <f t="shared" si="108"/>
        <v>45456</v>
      </c>
      <c r="E3467">
        <f t="shared" si="109"/>
        <v>70.926262998580825</v>
      </c>
    </row>
    <row r="3468" spans="1:5">
      <c r="A3468" s="5">
        <v>45456.333333333336</v>
      </c>
      <c r="B3468">
        <v>21.312118530273398</v>
      </c>
      <c r="C3468">
        <v>26.100000381469702</v>
      </c>
      <c r="D3468" s="2">
        <f t="shared" si="108"/>
        <v>45456</v>
      </c>
      <c r="E3468">
        <f t="shared" si="109"/>
        <v>70.926262998580825</v>
      </c>
    </row>
    <row r="3469" spans="1:5">
      <c r="A3469" s="5">
        <v>45456.375</v>
      </c>
      <c r="B3469">
        <v>22.5705261230468</v>
      </c>
      <c r="C3469">
        <v>26.7000007629394</v>
      </c>
      <c r="D3469" s="2">
        <f t="shared" si="108"/>
        <v>45456</v>
      </c>
      <c r="E3469">
        <f t="shared" si="109"/>
        <v>70.926262998580825</v>
      </c>
    </row>
    <row r="3470" spans="1:5">
      <c r="A3470" s="5">
        <v>45456.416666666664</v>
      </c>
      <c r="B3470">
        <v>23.747453689575099</v>
      </c>
      <c r="C3470">
        <v>27.799999237060501</v>
      </c>
      <c r="D3470" s="2">
        <f t="shared" si="108"/>
        <v>45456</v>
      </c>
      <c r="E3470">
        <f t="shared" si="109"/>
        <v>70.926262998580825</v>
      </c>
    </row>
    <row r="3471" spans="1:5">
      <c r="A3471" s="5">
        <v>45456.458333333336</v>
      </c>
      <c r="B3471">
        <v>24.694543838500898</v>
      </c>
      <c r="C3471">
        <v>29.399999618530199</v>
      </c>
      <c r="D3471" s="2">
        <f t="shared" si="108"/>
        <v>45456</v>
      </c>
      <c r="E3471">
        <f t="shared" si="109"/>
        <v>70.926262998580825</v>
      </c>
    </row>
    <row r="3472" spans="1:5">
      <c r="A3472" s="5">
        <v>45456.5</v>
      </c>
      <c r="B3472">
        <v>25.317283630371001</v>
      </c>
      <c r="C3472">
        <v>30.600000381469702</v>
      </c>
      <c r="D3472" s="2">
        <f t="shared" si="108"/>
        <v>45456</v>
      </c>
      <c r="E3472">
        <f t="shared" si="109"/>
        <v>70.926262998580825</v>
      </c>
    </row>
    <row r="3473" spans="1:5">
      <c r="A3473" s="5">
        <v>45456.541666666664</v>
      </c>
      <c r="B3473">
        <v>25.642257690429599</v>
      </c>
      <c r="C3473">
        <v>32.200000762939403</v>
      </c>
      <c r="D3473" s="2">
        <f t="shared" si="108"/>
        <v>45456</v>
      </c>
      <c r="E3473">
        <f t="shared" si="109"/>
        <v>70.926262998580825</v>
      </c>
    </row>
    <row r="3474" spans="1:5">
      <c r="A3474" s="5">
        <v>45456.583333333336</v>
      </c>
      <c r="B3474">
        <v>25.6268005371093</v>
      </c>
      <c r="C3474">
        <v>33.299999237060497</v>
      </c>
      <c r="D3474" s="2">
        <f t="shared" si="108"/>
        <v>45456</v>
      </c>
      <c r="E3474">
        <f t="shared" si="109"/>
        <v>70.926262998580825</v>
      </c>
    </row>
    <row r="3475" spans="1:5">
      <c r="A3475" s="5">
        <v>45456.625</v>
      </c>
      <c r="B3475">
        <v>25.323543548583899</v>
      </c>
      <c r="C3475">
        <v>33.900001525878899</v>
      </c>
      <c r="D3475" s="2">
        <f t="shared" si="108"/>
        <v>45456</v>
      </c>
      <c r="E3475">
        <f t="shared" si="109"/>
        <v>70.926262998580825</v>
      </c>
    </row>
    <row r="3476" spans="1:5">
      <c r="A3476" s="5">
        <v>45456.666666666664</v>
      </c>
      <c r="B3476">
        <v>24.828464508056602</v>
      </c>
      <c r="C3476">
        <v>33.299999237060497</v>
      </c>
      <c r="D3476" s="2">
        <f t="shared" si="108"/>
        <v>45456</v>
      </c>
      <c r="E3476">
        <f t="shared" si="109"/>
        <v>70.926262998580825</v>
      </c>
    </row>
    <row r="3477" spans="1:5">
      <c r="A3477" s="5">
        <v>45456.708333333336</v>
      </c>
      <c r="B3477">
        <v>24.1315097808837</v>
      </c>
      <c r="C3477">
        <v>32.799999237060497</v>
      </c>
      <c r="D3477" s="2">
        <f t="shared" si="108"/>
        <v>45456</v>
      </c>
      <c r="E3477">
        <f t="shared" si="109"/>
        <v>70.926262998580825</v>
      </c>
    </row>
    <row r="3478" spans="1:5">
      <c r="A3478" s="5">
        <v>45456.75</v>
      </c>
      <c r="B3478">
        <v>23.251916885375898</v>
      </c>
      <c r="C3478">
        <v>32.200000762939403</v>
      </c>
      <c r="D3478" s="2">
        <f t="shared" si="108"/>
        <v>45456</v>
      </c>
      <c r="E3478">
        <f t="shared" si="109"/>
        <v>70.926262998580825</v>
      </c>
    </row>
    <row r="3479" spans="1:5">
      <c r="A3479" s="5">
        <v>45456.791666666664</v>
      </c>
      <c r="B3479">
        <v>22.173583984375</v>
      </c>
      <c r="C3479">
        <v>31.100000381469702</v>
      </c>
      <c r="D3479" s="2">
        <f t="shared" si="108"/>
        <v>45456</v>
      </c>
      <c r="E3479">
        <f t="shared" si="109"/>
        <v>70.926262998580825</v>
      </c>
    </row>
    <row r="3480" spans="1:5">
      <c r="A3480" s="5">
        <v>45456.833333333336</v>
      </c>
      <c r="B3480">
        <v>21.334886550903299</v>
      </c>
      <c r="C3480">
        <v>30</v>
      </c>
      <c r="D3480" s="2">
        <f t="shared" si="108"/>
        <v>45456</v>
      </c>
      <c r="E3480">
        <f t="shared" si="109"/>
        <v>70.926262998580825</v>
      </c>
    </row>
    <row r="3481" spans="1:5">
      <c r="A3481" s="5">
        <v>45456.875</v>
      </c>
      <c r="B3481">
        <v>20.7721843719482</v>
      </c>
      <c r="C3481">
        <v>28.899999618530199</v>
      </c>
      <c r="D3481" s="2">
        <f t="shared" si="108"/>
        <v>45456</v>
      </c>
      <c r="E3481">
        <f t="shared" si="109"/>
        <v>70.926262998580825</v>
      </c>
    </row>
    <row r="3482" spans="1:5">
      <c r="A3482" s="5">
        <v>45456.916666666664</v>
      </c>
      <c r="B3482">
        <v>20.1807460784912</v>
      </c>
      <c r="C3482">
        <v>28.299999237060501</v>
      </c>
      <c r="D3482" s="2">
        <f t="shared" si="108"/>
        <v>45456</v>
      </c>
      <c r="E3482">
        <f t="shared" si="109"/>
        <v>70.926262998580825</v>
      </c>
    </row>
    <row r="3483" spans="1:5">
      <c r="A3483" s="5">
        <v>45456.958333333336</v>
      </c>
      <c r="B3483">
        <v>19.603389739990199</v>
      </c>
      <c r="C3483">
        <v>27.799999237060501</v>
      </c>
      <c r="D3483" s="2">
        <f t="shared" si="108"/>
        <v>45456</v>
      </c>
      <c r="E3483">
        <f t="shared" si="109"/>
        <v>70.926262998580825</v>
      </c>
    </row>
    <row r="3484" spans="1:5">
      <c r="A3484" s="5">
        <v>45457</v>
      </c>
      <c r="B3484">
        <v>19.068492889404201</v>
      </c>
      <c r="C3484">
        <v>26.7000007629394</v>
      </c>
      <c r="D3484" s="2">
        <f t="shared" si="108"/>
        <v>45457</v>
      </c>
      <c r="E3484">
        <f t="shared" si="109"/>
        <v>70.651019287109307</v>
      </c>
    </row>
    <row r="3485" spans="1:5">
      <c r="A3485" s="5">
        <v>45457.041666666664</v>
      </c>
      <c r="B3485">
        <v>18.599416732788001</v>
      </c>
      <c r="C3485">
        <v>26.100000381469702</v>
      </c>
      <c r="D3485" s="2">
        <f t="shared" si="108"/>
        <v>45457</v>
      </c>
      <c r="E3485">
        <f t="shared" si="109"/>
        <v>70.651019287109307</v>
      </c>
    </row>
    <row r="3486" spans="1:5">
      <c r="A3486" s="5">
        <v>45457.083333333336</v>
      </c>
      <c r="B3486">
        <v>18.1578044891357</v>
      </c>
      <c r="C3486">
        <v>26.100000381469702</v>
      </c>
      <c r="D3486" s="2">
        <f t="shared" si="108"/>
        <v>45457</v>
      </c>
      <c r="E3486">
        <f t="shared" si="109"/>
        <v>70.651019287109307</v>
      </c>
    </row>
    <row r="3487" spans="1:5">
      <c r="A3487" s="5">
        <v>45457.125</v>
      </c>
      <c r="B3487">
        <v>17.805355072021399</v>
      </c>
      <c r="C3487">
        <v>25.600000381469702</v>
      </c>
      <c r="D3487" s="2">
        <f t="shared" si="108"/>
        <v>45457</v>
      </c>
      <c r="E3487">
        <f t="shared" si="109"/>
        <v>70.651019287109307</v>
      </c>
    </row>
    <row r="3488" spans="1:5">
      <c r="A3488" s="5">
        <v>45457.166666666664</v>
      </c>
      <c r="B3488">
        <v>17.5991497039794</v>
      </c>
      <c r="C3488">
        <v>25.600000381469702</v>
      </c>
      <c r="D3488" s="2">
        <f t="shared" si="108"/>
        <v>45457</v>
      </c>
      <c r="E3488">
        <f t="shared" si="109"/>
        <v>70.651019287109307</v>
      </c>
    </row>
    <row r="3489" spans="1:5">
      <c r="A3489" s="5">
        <v>45457.208333333336</v>
      </c>
      <c r="B3489">
        <v>17.604953765869102</v>
      </c>
      <c r="C3489">
        <v>25</v>
      </c>
      <c r="D3489" s="2">
        <f t="shared" si="108"/>
        <v>45457</v>
      </c>
      <c r="E3489">
        <f t="shared" si="109"/>
        <v>70.651019287109307</v>
      </c>
    </row>
    <row r="3490" spans="1:5">
      <c r="A3490" s="5">
        <v>45457.25</v>
      </c>
      <c r="B3490">
        <v>17.960945129394499</v>
      </c>
      <c r="C3490">
        <v>26.100000381469702</v>
      </c>
      <c r="D3490" s="2">
        <f t="shared" si="108"/>
        <v>45457</v>
      </c>
      <c r="E3490">
        <f t="shared" si="109"/>
        <v>70.651019287109307</v>
      </c>
    </row>
    <row r="3491" spans="1:5">
      <c r="A3491" s="5">
        <v>45457.291666666664</v>
      </c>
      <c r="B3491">
        <v>19.173713684081999</v>
      </c>
      <c r="C3491">
        <v>27.2000007629394</v>
      </c>
      <c r="D3491" s="2">
        <f t="shared" si="108"/>
        <v>45457</v>
      </c>
      <c r="E3491">
        <f t="shared" si="109"/>
        <v>70.651019287109307</v>
      </c>
    </row>
    <row r="3492" spans="1:5">
      <c r="A3492" s="5">
        <v>45457.333333333336</v>
      </c>
      <c r="B3492">
        <v>20.747806549072202</v>
      </c>
      <c r="C3492">
        <v>28.299999237060501</v>
      </c>
      <c r="D3492" s="2">
        <f t="shared" si="108"/>
        <v>45457</v>
      </c>
      <c r="E3492">
        <f t="shared" si="109"/>
        <v>70.651019287109307</v>
      </c>
    </row>
    <row r="3493" spans="1:5">
      <c r="A3493" s="5">
        <v>45457.375</v>
      </c>
      <c r="B3493">
        <v>22.3011455535888</v>
      </c>
      <c r="C3493">
        <v>29.399999618530199</v>
      </c>
      <c r="D3493" s="2">
        <f t="shared" si="108"/>
        <v>45457</v>
      </c>
      <c r="E3493">
        <f t="shared" si="109"/>
        <v>70.651019287109307</v>
      </c>
    </row>
    <row r="3494" spans="1:5">
      <c r="A3494" s="5">
        <v>45457.416666666664</v>
      </c>
      <c r="B3494">
        <v>23.628099441528299</v>
      </c>
      <c r="C3494">
        <v>31.100000381469702</v>
      </c>
      <c r="D3494" s="2">
        <f t="shared" si="108"/>
        <v>45457</v>
      </c>
      <c r="E3494">
        <f t="shared" si="109"/>
        <v>70.651019287109307</v>
      </c>
    </row>
    <row r="3495" spans="1:5">
      <c r="A3495" s="5">
        <v>45457.458333333336</v>
      </c>
      <c r="B3495">
        <v>24.671092987060501</v>
      </c>
      <c r="C3495">
        <v>31.7000007629394</v>
      </c>
      <c r="D3495" s="2">
        <f t="shared" si="108"/>
        <v>45457</v>
      </c>
      <c r="E3495">
        <f t="shared" si="109"/>
        <v>70.651019287109307</v>
      </c>
    </row>
    <row r="3496" spans="1:5">
      <c r="A3496" s="5">
        <v>45457.5</v>
      </c>
      <c r="B3496">
        <v>25.413890838623001</v>
      </c>
      <c r="C3496">
        <v>32.200000762939403</v>
      </c>
      <c r="D3496" s="2">
        <f t="shared" si="108"/>
        <v>45457</v>
      </c>
      <c r="E3496">
        <f t="shared" si="109"/>
        <v>70.651019287109307</v>
      </c>
    </row>
    <row r="3497" spans="1:5">
      <c r="A3497" s="5">
        <v>45457.541666666664</v>
      </c>
      <c r="B3497">
        <v>25.8332195281982</v>
      </c>
      <c r="C3497">
        <v>32.200000762939403</v>
      </c>
      <c r="D3497" s="2">
        <f t="shared" si="108"/>
        <v>45457</v>
      </c>
      <c r="E3497">
        <f t="shared" si="109"/>
        <v>70.651019287109307</v>
      </c>
    </row>
    <row r="3498" spans="1:5">
      <c r="A3498" s="5">
        <v>45457.583333333336</v>
      </c>
      <c r="B3498">
        <v>25.9444370269775</v>
      </c>
      <c r="C3498">
        <v>32.799999237060497</v>
      </c>
      <c r="D3498" s="2">
        <f t="shared" si="108"/>
        <v>45457</v>
      </c>
      <c r="E3498">
        <f t="shared" si="109"/>
        <v>70.651019287109307</v>
      </c>
    </row>
    <row r="3499" spans="1:5">
      <c r="A3499" s="5">
        <v>45457.625</v>
      </c>
      <c r="B3499">
        <v>25.762435913085898</v>
      </c>
      <c r="C3499">
        <v>33.900001525878899</v>
      </c>
      <c r="D3499" s="2">
        <f t="shared" si="108"/>
        <v>45457</v>
      </c>
      <c r="E3499">
        <f t="shared" si="109"/>
        <v>70.651019287109307</v>
      </c>
    </row>
    <row r="3500" spans="1:5">
      <c r="A3500" s="5">
        <v>45457.666666666664</v>
      </c>
      <c r="B3500">
        <v>25.287086486816399</v>
      </c>
      <c r="C3500">
        <v>33.299999237060497</v>
      </c>
      <c r="D3500" s="2">
        <f t="shared" si="108"/>
        <v>45457</v>
      </c>
      <c r="E3500">
        <f t="shared" si="109"/>
        <v>70.651019287109307</v>
      </c>
    </row>
    <row r="3501" spans="1:5">
      <c r="A3501" s="5">
        <v>45457.708333333336</v>
      </c>
      <c r="B3501">
        <v>24.48530960083</v>
      </c>
      <c r="C3501">
        <v>32.799999237060497</v>
      </c>
      <c r="D3501" s="2">
        <f t="shared" si="108"/>
        <v>45457</v>
      </c>
      <c r="E3501">
        <f t="shared" si="109"/>
        <v>70.651019287109307</v>
      </c>
    </row>
    <row r="3502" spans="1:5">
      <c r="A3502" s="5">
        <v>45457.75</v>
      </c>
      <c r="B3502">
        <v>23.403907775878899</v>
      </c>
      <c r="C3502">
        <v>28.899999618530199</v>
      </c>
      <c r="D3502" s="2">
        <f t="shared" si="108"/>
        <v>45457</v>
      </c>
      <c r="E3502">
        <f t="shared" si="109"/>
        <v>70.651019287109307</v>
      </c>
    </row>
    <row r="3503" spans="1:5">
      <c r="A3503" s="5">
        <v>45457.791666666664</v>
      </c>
      <c r="B3503">
        <v>22.06640625</v>
      </c>
      <c r="C3503">
        <v>29.399999618530199</v>
      </c>
      <c r="D3503" s="2">
        <f t="shared" si="108"/>
        <v>45457</v>
      </c>
      <c r="E3503">
        <f t="shared" si="109"/>
        <v>70.651019287109307</v>
      </c>
    </row>
    <row r="3504" spans="1:5">
      <c r="A3504" s="5">
        <v>45457.833333333336</v>
      </c>
      <c r="B3504">
        <v>20.9971809387207</v>
      </c>
      <c r="C3504">
        <v>28.299999237060501</v>
      </c>
      <c r="D3504" s="2">
        <f t="shared" si="108"/>
        <v>45457</v>
      </c>
      <c r="E3504">
        <f t="shared" si="109"/>
        <v>70.651019287109307</v>
      </c>
    </row>
    <row r="3505" spans="1:5">
      <c r="A3505" s="5">
        <v>45457.875</v>
      </c>
      <c r="B3505">
        <v>20.252643585205</v>
      </c>
      <c r="C3505">
        <v>27.799999237060501</v>
      </c>
      <c r="D3505" s="2">
        <f t="shared" si="108"/>
        <v>45457</v>
      </c>
      <c r="E3505">
        <f t="shared" si="109"/>
        <v>70.651019287109307</v>
      </c>
    </row>
    <row r="3506" spans="1:5">
      <c r="A3506" s="5">
        <v>45457.916666666664</v>
      </c>
      <c r="B3506">
        <v>19.6129970550537</v>
      </c>
      <c r="C3506">
        <v>26.100000381469702</v>
      </c>
      <c r="D3506" s="2">
        <f t="shared" si="108"/>
        <v>45457</v>
      </c>
      <c r="E3506">
        <f t="shared" si="109"/>
        <v>70.651019287109307</v>
      </c>
    </row>
    <row r="3507" spans="1:5">
      <c r="A3507" s="5">
        <v>45457.958333333336</v>
      </c>
      <c r="B3507">
        <v>18.969432830810501</v>
      </c>
      <c r="C3507">
        <v>24.399999618530199</v>
      </c>
      <c r="D3507" s="2">
        <f t="shared" si="108"/>
        <v>45457</v>
      </c>
      <c r="E3507">
        <f t="shared" si="109"/>
        <v>70.651019287109307</v>
      </c>
    </row>
    <row r="3508" spans="1:5">
      <c r="A3508" s="5">
        <v>45458</v>
      </c>
      <c r="B3508">
        <v>18.3612251281738</v>
      </c>
      <c r="C3508">
        <v>22.799999237060501</v>
      </c>
      <c r="D3508" s="2">
        <f t="shared" si="108"/>
        <v>45458</v>
      </c>
      <c r="E3508">
        <f t="shared" si="109"/>
        <v>69.761964130401537</v>
      </c>
    </row>
    <row r="3509" spans="1:5">
      <c r="A3509" s="5">
        <v>45458.041666666664</v>
      </c>
      <c r="B3509">
        <v>17.8004245758056</v>
      </c>
      <c r="C3509">
        <v>23.899999618530199</v>
      </c>
      <c r="D3509" s="2">
        <f t="shared" si="108"/>
        <v>45458</v>
      </c>
      <c r="E3509">
        <f t="shared" si="109"/>
        <v>69.761964130401537</v>
      </c>
    </row>
    <row r="3510" spans="1:5">
      <c r="A3510" s="5">
        <v>45458.083333333336</v>
      </c>
      <c r="B3510">
        <v>17.273067474365199</v>
      </c>
      <c r="C3510">
        <v>22.799999237060501</v>
      </c>
      <c r="D3510" s="2">
        <f t="shared" si="108"/>
        <v>45458</v>
      </c>
      <c r="E3510">
        <f t="shared" si="109"/>
        <v>69.761964130401537</v>
      </c>
    </row>
    <row r="3511" spans="1:5">
      <c r="A3511" s="5">
        <v>45458.125</v>
      </c>
      <c r="B3511">
        <v>16.823703765869102</v>
      </c>
      <c r="C3511">
        <v>22.2000007629394</v>
      </c>
      <c r="D3511" s="2">
        <f t="shared" si="108"/>
        <v>45458</v>
      </c>
      <c r="E3511">
        <f t="shared" si="109"/>
        <v>69.761964130401537</v>
      </c>
    </row>
    <row r="3512" spans="1:5">
      <c r="A3512" s="5">
        <v>45458.166666666664</v>
      </c>
      <c r="B3512">
        <v>16.486753463745099</v>
      </c>
      <c r="C3512">
        <v>21.7000007629394</v>
      </c>
      <c r="D3512" s="2">
        <f t="shared" si="108"/>
        <v>45458</v>
      </c>
      <c r="E3512">
        <f t="shared" si="109"/>
        <v>69.761964130401537</v>
      </c>
    </row>
    <row r="3513" spans="1:5">
      <c r="A3513" s="5">
        <v>45458.208333333336</v>
      </c>
      <c r="B3513">
        <v>16.407533645629801</v>
      </c>
      <c r="C3513">
        <v>21.100000381469702</v>
      </c>
      <c r="D3513" s="2">
        <f t="shared" si="108"/>
        <v>45458</v>
      </c>
      <c r="E3513">
        <f t="shared" si="109"/>
        <v>69.761964130401537</v>
      </c>
    </row>
    <row r="3514" spans="1:5">
      <c r="A3514" s="5">
        <v>45458.25</v>
      </c>
      <c r="B3514">
        <v>16.850059509277301</v>
      </c>
      <c r="C3514">
        <v>21.7000007629394</v>
      </c>
      <c r="D3514" s="2">
        <f t="shared" si="108"/>
        <v>45458</v>
      </c>
      <c r="E3514">
        <f t="shared" si="109"/>
        <v>69.761964130401537</v>
      </c>
    </row>
    <row r="3515" spans="1:5">
      <c r="A3515" s="5">
        <v>45458.291666666664</v>
      </c>
      <c r="B3515">
        <v>17.861970901489201</v>
      </c>
      <c r="C3515">
        <v>22.2000007629394</v>
      </c>
      <c r="D3515" s="2">
        <f t="shared" si="108"/>
        <v>45458</v>
      </c>
      <c r="E3515">
        <f t="shared" si="109"/>
        <v>69.761964130401537</v>
      </c>
    </row>
    <row r="3516" spans="1:5">
      <c r="A3516" s="5">
        <v>45458.333333333336</v>
      </c>
      <c r="B3516">
        <v>19.1858215332031</v>
      </c>
      <c r="C3516">
        <v>22.2000007629394</v>
      </c>
      <c r="D3516" s="2">
        <f t="shared" si="108"/>
        <v>45458</v>
      </c>
      <c r="E3516">
        <f t="shared" si="109"/>
        <v>69.761964130401537</v>
      </c>
    </row>
    <row r="3517" spans="1:5">
      <c r="A3517" s="5">
        <v>45458.375</v>
      </c>
      <c r="B3517">
        <v>20.7138977050781</v>
      </c>
      <c r="C3517">
        <v>23.899999618530199</v>
      </c>
      <c r="D3517" s="2">
        <f t="shared" si="108"/>
        <v>45458</v>
      </c>
      <c r="E3517">
        <f t="shared" si="109"/>
        <v>69.761964130401537</v>
      </c>
    </row>
    <row r="3518" spans="1:5">
      <c r="A3518" s="5">
        <v>45458.416666666664</v>
      </c>
      <c r="B3518">
        <v>22.165214538574201</v>
      </c>
      <c r="C3518">
        <v>25.600000381469702</v>
      </c>
      <c r="D3518" s="2">
        <f t="shared" si="108"/>
        <v>45458</v>
      </c>
      <c r="E3518">
        <f t="shared" si="109"/>
        <v>69.761964130401537</v>
      </c>
    </row>
    <row r="3519" spans="1:5">
      <c r="A3519" s="5">
        <v>45458.458333333336</v>
      </c>
      <c r="B3519">
        <v>23.360050201416001</v>
      </c>
      <c r="C3519">
        <v>27.2000007629394</v>
      </c>
      <c r="D3519" s="2">
        <f t="shared" si="108"/>
        <v>45458</v>
      </c>
      <c r="E3519">
        <f t="shared" si="109"/>
        <v>69.761964130401537</v>
      </c>
    </row>
    <row r="3520" spans="1:5">
      <c r="A3520" s="5">
        <v>45458.5</v>
      </c>
      <c r="B3520">
        <v>24.272127151489201</v>
      </c>
      <c r="C3520">
        <v>29.399999618530199</v>
      </c>
      <c r="D3520" s="2">
        <f t="shared" si="108"/>
        <v>45458</v>
      </c>
      <c r="E3520">
        <f t="shared" si="109"/>
        <v>69.761964130401537</v>
      </c>
    </row>
    <row r="3521" spans="1:5">
      <c r="A3521" s="5">
        <v>45458.541666666664</v>
      </c>
      <c r="B3521">
        <v>24.877325057983398</v>
      </c>
      <c r="C3521">
        <v>28.299999237060501</v>
      </c>
      <c r="D3521" s="2">
        <f t="shared" si="108"/>
        <v>45458</v>
      </c>
      <c r="E3521">
        <f t="shared" si="109"/>
        <v>69.761964130401537</v>
      </c>
    </row>
    <row r="3522" spans="1:5">
      <c r="A3522" s="5">
        <v>45458.583333333336</v>
      </c>
      <c r="B3522">
        <v>25.2432441711425</v>
      </c>
      <c r="C3522">
        <v>28.299999237060501</v>
      </c>
      <c r="D3522" s="2">
        <f t="shared" si="108"/>
        <v>45458</v>
      </c>
      <c r="E3522">
        <f t="shared" si="109"/>
        <v>69.761964130401537</v>
      </c>
    </row>
    <row r="3523" spans="1:5">
      <c r="A3523" s="5">
        <v>45458.625</v>
      </c>
      <c r="B3523">
        <v>25.323558807373001</v>
      </c>
      <c r="C3523">
        <v>28.299999237060501</v>
      </c>
      <c r="D3523" s="2">
        <f t="shared" ref="D3523:D3586" si="110">DATE(YEAR(A3523), MONTH(A3523), DAY(A3523))</f>
        <v>45458</v>
      </c>
      <c r="E3523">
        <f t="shared" ref="E3523:E3586" si="111">AVERAGEIF(D:D, D3523, B:B)*1.8+32</f>
        <v>69.761964130401537</v>
      </c>
    </row>
    <row r="3524" spans="1:5">
      <c r="A3524" s="5">
        <v>45458.666666666664</v>
      </c>
      <c r="B3524">
        <v>25.098308563232401</v>
      </c>
      <c r="C3524">
        <v>22.2000007629394</v>
      </c>
      <c r="D3524" s="2">
        <f t="shared" si="110"/>
        <v>45458</v>
      </c>
      <c r="E3524">
        <f t="shared" si="111"/>
        <v>69.761964130401537</v>
      </c>
    </row>
    <row r="3525" spans="1:5">
      <c r="A3525" s="5">
        <v>45458.708333333336</v>
      </c>
      <c r="B3525">
        <v>24.558250427246001</v>
      </c>
      <c r="C3525">
        <v>21.100000381469702</v>
      </c>
      <c r="D3525" s="2">
        <f t="shared" si="110"/>
        <v>45458</v>
      </c>
      <c r="E3525">
        <f t="shared" si="111"/>
        <v>69.761964130401537</v>
      </c>
    </row>
    <row r="3526" spans="1:5">
      <c r="A3526" s="5">
        <v>45458.75</v>
      </c>
      <c r="B3526">
        <v>23.750343322753899</v>
      </c>
      <c r="C3526">
        <v>20.600000381469702</v>
      </c>
      <c r="D3526" s="2">
        <f t="shared" si="110"/>
        <v>45458</v>
      </c>
      <c r="E3526">
        <f t="shared" si="111"/>
        <v>69.761964130401537</v>
      </c>
    </row>
    <row r="3527" spans="1:5">
      <c r="A3527" s="5">
        <v>45458.791666666664</v>
      </c>
      <c r="B3527">
        <v>22.734529495239201</v>
      </c>
      <c r="C3527">
        <v>20</v>
      </c>
      <c r="D3527" s="2">
        <f t="shared" si="110"/>
        <v>45458</v>
      </c>
      <c r="E3527">
        <f t="shared" si="111"/>
        <v>69.761964130401537</v>
      </c>
    </row>
    <row r="3528" spans="1:5">
      <c r="A3528" s="5">
        <v>45458.833333333336</v>
      </c>
      <c r="B3528">
        <v>21.773378372192301</v>
      </c>
      <c r="C3528">
        <v>18.899999618530199</v>
      </c>
      <c r="D3528" s="2">
        <f t="shared" si="110"/>
        <v>45458</v>
      </c>
      <c r="E3528">
        <f t="shared" si="111"/>
        <v>69.761964130401537</v>
      </c>
    </row>
    <row r="3529" spans="1:5">
      <c r="A3529" s="5">
        <v>45458.875</v>
      </c>
      <c r="B3529">
        <v>21.318014144897401</v>
      </c>
      <c r="C3529">
        <v>18.299999237060501</v>
      </c>
      <c r="D3529" s="2">
        <f t="shared" si="110"/>
        <v>45458</v>
      </c>
      <c r="E3529">
        <f t="shared" si="111"/>
        <v>69.761964130401537</v>
      </c>
    </row>
    <row r="3530" spans="1:5">
      <c r="A3530" s="5">
        <v>45458.916666666664</v>
      </c>
      <c r="B3530">
        <v>20.854866027831999</v>
      </c>
      <c r="C3530">
        <v>18.899999618530199</v>
      </c>
      <c r="D3530" s="2">
        <f t="shared" si="110"/>
        <v>45458</v>
      </c>
      <c r="E3530">
        <f t="shared" si="111"/>
        <v>69.761964130401537</v>
      </c>
    </row>
    <row r="3531" spans="1:5">
      <c r="A3531" s="5">
        <v>45458.958333333336</v>
      </c>
      <c r="B3531">
        <v>20.399187088012599</v>
      </c>
      <c r="C3531">
        <v>18.899999618530199</v>
      </c>
      <c r="D3531" s="2">
        <f t="shared" si="110"/>
        <v>45458</v>
      </c>
      <c r="E3531">
        <f t="shared" si="111"/>
        <v>69.761964130401537</v>
      </c>
    </row>
    <row r="3532" spans="1:5">
      <c r="A3532" s="5">
        <v>45459</v>
      </c>
      <c r="B3532">
        <v>19.988744735717699</v>
      </c>
      <c r="C3532">
        <v>18.899999618530199</v>
      </c>
      <c r="D3532" s="2">
        <f t="shared" si="110"/>
        <v>45459</v>
      </c>
      <c r="E3532">
        <f t="shared" si="111"/>
        <v>74.644173622131277</v>
      </c>
    </row>
    <row r="3533" spans="1:5">
      <c r="A3533" s="5">
        <v>45459.041666666664</v>
      </c>
      <c r="B3533">
        <v>19.573131561279201</v>
      </c>
      <c r="C3533">
        <v>18.899999618530199</v>
      </c>
      <c r="D3533" s="2">
        <f t="shared" si="110"/>
        <v>45459</v>
      </c>
      <c r="E3533">
        <f t="shared" si="111"/>
        <v>74.644173622131277</v>
      </c>
    </row>
    <row r="3534" spans="1:5">
      <c r="A3534" s="5">
        <v>45459.083333333336</v>
      </c>
      <c r="B3534">
        <v>19.2633972167968</v>
      </c>
      <c r="C3534">
        <v>18.899999618530199</v>
      </c>
      <c r="D3534" s="2">
        <f t="shared" si="110"/>
        <v>45459</v>
      </c>
      <c r="E3534">
        <f t="shared" si="111"/>
        <v>74.644173622131277</v>
      </c>
    </row>
    <row r="3535" spans="1:5">
      <c r="A3535" s="5">
        <v>45459.125</v>
      </c>
      <c r="B3535">
        <v>19.070320129394499</v>
      </c>
      <c r="C3535">
        <v>19.399999618530199</v>
      </c>
      <c r="D3535" s="2">
        <f t="shared" si="110"/>
        <v>45459</v>
      </c>
      <c r="E3535">
        <f t="shared" si="111"/>
        <v>74.644173622131277</v>
      </c>
    </row>
    <row r="3536" spans="1:5">
      <c r="A3536" s="5">
        <v>45459.166666666664</v>
      </c>
      <c r="B3536">
        <v>19.069658279418899</v>
      </c>
      <c r="C3536">
        <v>20</v>
      </c>
      <c r="D3536" s="2">
        <f t="shared" si="110"/>
        <v>45459</v>
      </c>
      <c r="E3536">
        <f t="shared" si="111"/>
        <v>74.644173622131277</v>
      </c>
    </row>
    <row r="3537" spans="1:5">
      <c r="A3537" s="5">
        <v>45459.208333333336</v>
      </c>
      <c r="B3537">
        <v>19.312755584716701</v>
      </c>
      <c r="C3537">
        <v>20</v>
      </c>
      <c r="D3537" s="2">
        <f t="shared" si="110"/>
        <v>45459</v>
      </c>
      <c r="E3537">
        <f t="shared" si="111"/>
        <v>74.644173622131277</v>
      </c>
    </row>
    <row r="3538" spans="1:5">
      <c r="A3538" s="5">
        <v>45459.25</v>
      </c>
      <c r="B3538">
        <v>20.0577583312988</v>
      </c>
      <c r="C3538">
        <v>21.100000381469702</v>
      </c>
      <c r="D3538" s="2">
        <f t="shared" si="110"/>
        <v>45459</v>
      </c>
      <c r="E3538">
        <f t="shared" si="111"/>
        <v>74.644173622131277</v>
      </c>
    </row>
    <row r="3539" spans="1:5">
      <c r="A3539" s="5">
        <v>45459.291666666664</v>
      </c>
      <c r="B3539">
        <v>21.299341201782202</v>
      </c>
      <c r="C3539">
        <v>22.2000007629394</v>
      </c>
      <c r="D3539" s="2">
        <f t="shared" si="110"/>
        <v>45459</v>
      </c>
      <c r="E3539">
        <f t="shared" si="111"/>
        <v>74.644173622131277</v>
      </c>
    </row>
    <row r="3540" spans="1:5">
      <c r="A3540" s="5">
        <v>45459.333333333336</v>
      </c>
      <c r="B3540">
        <v>22.619031906127901</v>
      </c>
      <c r="C3540">
        <v>24.399999618530199</v>
      </c>
      <c r="D3540" s="2">
        <f t="shared" si="110"/>
        <v>45459</v>
      </c>
      <c r="E3540">
        <f t="shared" si="111"/>
        <v>74.644173622131277</v>
      </c>
    </row>
    <row r="3541" spans="1:5">
      <c r="A3541" s="5">
        <v>45459.375</v>
      </c>
      <c r="B3541">
        <v>23.963798522949201</v>
      </c>
      <c r="C3541">
        <v>27.799999237060501</v>
      </c>
      <c r="D3541" s="2">
        <f t="shared" si="110"/>
        <v>45459</v>
      </c>
      <c r="E3541">
        <f t="shared" si="111"/>
        <v>74.644173622131277</v>
      </c>
    </row>
    <row r="3542" spans="1:5">
      <c r="A3542" s="5">
        <v>45459.416666666664</v>
      </c>
      <c r="B3542">
        <v>25.249727249145501</v>
      </c>
      <c r="C3542">
        <v>29.399999618530199</v>
      </c>
      <c r="D3542" s="2">
        <f t="shared" si="110"/>
        <v>45459</v>
      </c>
      <c r="E3542">
        <f t="shared" si="111"/>
        <v>74.644173622131277</v>
      </c>
    </row>
    <row r="3543" spans="1:5">
      <c r="A3543" s="5">
        <v>45459.458333333336</v>
      </c>
      <c r="B3543">
        <v>26.419906616210898</v>
      </c>
      <c r="C3543">
        <v>32.200000762939403</v>
      </c>
      <c r="D3543" s="2">
        <f t="shared" si="110"/>
        <v>45459</v>
      </c>
      <c r="E3543">
        <f t="shared" si="111"/>
        <v>74.644173622131277</v>
      </c>
    </row>
    <row r="3544" spans="1:5">
      <c r="A3544" s="5">
        <v>45459.5</v>
      </c>
      <c r="B3544">
        <v>27.3758029937744</v>
      </c>
      <c r="C3544">
        <v>32.200000762939403</v>
      </c>
      <c r="D3544" s="2">
        <f t="shared" si="110"/>
        <v>45459</v>
      </c>
      <c r="E3544">
        <f t="shared" si="111"/>
        <v>74.644173622131277</v>
      </c>
    </row>
    <row r="3545" spans="1:5">
      <c r="A3545" s="5">
        <v>45459.541666666664</v>
      </c>
      <c r="B3545">
        <v>28.0472908020019</v>
      </c>
      <c r="C3545">
        <v>33.299999237060497</v>
      </c>
      <c r="D3545" s="2">
        <f t="shared" si="110"/>
        <v>45459</v>
      </c>
      <c r="E3545">
        <f t="shared" si="111"/>
        <v>74.644173622131277</v>
      </c>
    </row>
    <row r="3546" spans="1:5">
      <c r="A3546" s="5">
        <v>45459.583333333336</v>
      </c>
      <c r="B3546">
        <v>28.497127532958899</v>
      </c>
      <c r="C3546">
        <v>33.299999237060497</v>
      </c>
      <c r="D3546" s="2">
        <f t="shared" si="110"/>
        <v>45459</v>
      </c>
      <c r="E3546">
        <f t="shared" si="111"/>
        <v>74.644173622131277</v>
      </c>
    </row>
    <row r="3547" spans="1:5">
      <c r="A3547" s="5">
        <v>45459.625</v>
      </c>
      <c r="B3547">
        <v>28.5740566253662</v>
      </c>
      <c r="C3547">
        <v>34.400001525878899</v>
      </c>
      <c r="D3547" s="2">
        <f t="shared" si="110"/>
        <v>45459</v>
      </c>
      <c r="E3547">
        <f t="shared" si="111"/>
        <v>74.644173622131277</v>
      </c>
    </row>
    <row r="3548" spans="1:5">
      <c r="A3548" s="5">
        <v>45459.666666666664</v>
      </c>
      <c r="B3548">
        <v>28.141269683837798</v>
      </c>
      <c r="C3548">
        <v>34.400001525878899</v>
      </c>
      <c r="D3548" s="2">
        <f t="shared" si="110"/>
        <v>45459</v>
      </c>
      <c r="E3548">
        <f t="shared" si="111"/>
        <v>74.644173622131277</v>
      </c>
    </row>
    <row r="3549" spans="1:5">
      <c r="A3549" s="5">
        <v>45459.708333333336</v>
      </c>
      <c r="B3549">
        <v>27.301921844482401</v>
      </c>
      <c r="C3549">
        <v>32.799999237060497</v>
      </c>
      <c r="D3549" s="2">
        <f t="shared" si="110"/>
        <v>45459</v>
      </c>
      <c r="E3549">
        <f t="shared" si="111"/>
        <v>74.644173622131277</v>
      </c>
    </row>
    <row r="3550" spans="1:5">
      <c r="A3550" s="5">
        <v>45459.75</v>
      </c>
      <c r="B3550">
        <v>26.2863044738769</v>
      </c>
      <c r="C3550">
        <v>32.799999237060497</v>
      </c>
      <c r="D3550" s="2">
        <f t="shared" si="110"/>
        <v>45459</v>
      </c>
      <c r="E3550">
        <f t="shared" si="111"/>
        <v>74.644173622131277</v>
      </c>
    </row>
    <row r="3551" spans="1:5">
      <c r="A3551" s="5">
        <v>45459.791666666664</v>
      </c>
      <c r="B3551">
        <v>25.154899597167901</v>
      </c>
      <c r="C3551">
        <v>31.7000007629394</v>
      </c>
      <c r="D3551" s="2">
        <f t="shared" si="110"/>
        <v>45459</v>
      </c>
      <c r="E3551">
        <f t="shared" si="111"/>
        <v>74.644173622131277</v>
      </c>
    </row>
    <row r="3552" spans="1:5">
      <c r="A3552" s="5">
        <v>45459.833333333336</v>
      </c>
      <c r="B3552">
        <v>24.079708099365199</v>
      </c>
      <c r="C3552">
        <v>30</v>
      </c>
      <c r="D3552" s="2">
        <f t="shared" si="110"/>
        <v>45459</v>
      </c>
      <c r="E3552">
        <f t="shared" si="111"/>
        <v>74.644173622131277</v>
      </c>
    </row>
    <row r="3553" spans="1:5">
      <c r="A3553" s="5">
        <v>45459.875</v>
      </c>
      <c r="B3553">
        <v>23.5459690093994</v>
      </c>
      <c r="C3553">
        <v>29.399999618530199</v>
      </c>
      <c r="D3553" s="2">
        <f t="shared" si="110"/>
        <v>45459</v>
      </c>
      <c r="E3553">
        <f t="shared" si="111"/>
        <v>74.644173622131277</v>
      </c>
    </row>
    <row r="3554" spans="1:5">
      <c r="A3554" s="5">
        <v>45459.916666666664</v>
      </c>
      <c r="B3554">
        <v>23.0616645812988</v>
      </c>
      <c r="C3554">
        <v>23.899999618530199</v>
      </c>
      <c r="D3554" s="2">
        <f t="shared" si="110"/>
        <v>45459</v>
      </c>
      <c r="E3554">
        <f t="shared" si="111"/>
        <v>74.644173622131277</v>
      </c>
    </row>
    <row r="3555" spans="1:5">
      <c r="A3555" s="5">
        <v>45459.958333333336</v>
      </c>
      <c r="B3555">
        <v>22.6353950500488</v>
      </c>
      <c r="C3555">
        <v>21.100000381469702</v>
      </c>
      <c r="D3555" s="2">
        <f t="shared" si="110"/>
        <v>45459</v>
      </c>
      <c r="E3555">
        <f t="shared" si="111"/>
        <v>74.644173622131277</v>
      </c>
    </row>
    <row r="3556" spans="1:5">
      <c r="A3556" s="5">
        <v>45460</v>
      </c>
      <c r="B3556">
        <v>22.2454509735107</v>
      </c>
      <c r="C3556">
        <v>21.100000381469702</v>
      </c>
      <c r="D3556" s="2">
        <f t="shared" si="110"/>
        <v>45460</v>
      </c>
      <c r="E3556">
        <f t="shared" si="111"/>
        <v>78.152791833877444</v>
      </c>
    </row>
    <row r="3557" spans="1:5">
      <c r="A3557" s="5">
        <v>45460.041666666664</v>
      </c>
      <c r="B3557">
        <v>21.9178771972656</v>
      </c>
      <c r="C3557">
        <v>20.600000381469702</v>
      </c>
      <c r="D3557" s="2">
        <f t="shared" si="110"/>
        <v>45460</v>
      </c>
      <c r="E3557">
        <f t="shared" si="111"/>
        <v>78.152791833877444</v>
      </c>
    </row>
    <row r="3558" spans="1:5">
      <c r="A3558" s="5">
        <v>45460.083333333336</v>
      </c>
      <c r="B3558">
        <v>21.6470642089843</v>
      </c>
      <c r="C3558">
        <v>21.100000381469702</v>
      </c>
      <c r="D3558" s="2">
        <f t="shared" si="110"/>
        <v>45460</v>
      </c>
      <c r="E3558">
        <f t="shared" si="111"/>
        <v>78.152791833877444</v>
      </c>
    </row>
    <row r="3559" spans="1:5">
      <c r="A3559" s="5">
        <v>45460.125</v>
      </c>
      <c r="B3559">
        <v>21.459129333496001</v>
      </c>
      <c r="C3559">
        <v>21.7000007629394</v>
      </c>
      <c r="D3559" s="2">
        <f t="shared" si="110"/>
        <v>45460</v>
      </c>
      <c r="E3559">
        <f t="shared" si="111"/>
        <v>78.152791833877444</v>
      </c>
    </row>
    <row r="3560" spans="1:5">
      <c r="A3560" s="5">
        <v>45460.166666666664</v>
      </c>
      <c r="B3560">
        <v>21.426414489746001</v>
      </c>
      <c r="C3560">
        <v>21.7000007629394</v>
      </c>
      <c r="D3560" s="2">
        <f t="shared" si="110"/>
        <v>45460</v>
      </c>
      <c r="E3560">
        <f t="shared" si="111"/>
        <v>78.152791833877444</v>
      </c>
    </row>
    <row r="3561" spans="1:5">
      <c r="A3561" s="5">
        <v>45460.208333333336</v>
      </c>
      <c r="B3561">
        <v>21.614824295043899</v>
      </c>
      <c r="C3561">
        <v>23.299999237060501</v>
      </c>
      <c r="D3561" s="2">
        <f t="shared" si="110"/>
        <v>45460</v>
      </c>
      <c r="E3561">
        <f t="shared" si="111"/>
        <v>78.152791833877444</v>
      </c>
    </row>
    <row r="3562" spans="1:5">
      <c r="A3562" s="5">
        <v>45460.25</v>
      </c>
      <c r="B3562">
        <v>22.318630218505799</v>
      </c>
      <c r="C3562">
        <v>26.100000381469702</v>
      </c>
      <c r="D3562" s="2">
        <f t="shared" si="110"/>
        <v>45460</v>
      </c>
      <c r="E3562">
        <f t="shared" si="111"/>
        <v>78.152791833877444</v>
      </c>
    </row>
    <row r="3563" spans="1:5">
      <c r="A3563" s="5">
        <v>45460.291666666664</v>
      </c>
      <c r="B3563">
        <v>23.6397399902343</v>
      </c>
      <c r="C3563">
        <v>27.799999237060501</v>
      </c>
      <c r="D3563" s="2">
        <f t="shared" si="110"/>
        <v>45460</v>
      </c>
      <c r="E3563">
        <f t="shared" si="111"/>
        <v>78.152791833877444</v>
      </c>
    </row>
    <row r="3564" spans="1:5">
      <c r="A3564" s="5">
        <v>45460.333333333336</v>
      </c>
      <c r="B3564">
        <v>25.036275863647401</v>
      </c>
      <c r="C3564">
        <v>28.899999618530199</v>
      </c>
      <c r="D3564" s="2">
        <f t="shared" si="110"/>
        <v>45460</v>
      </c>
      <c r="E3564">
        <f t="shared" si="111"/>
        <v>78.152791833877444</v>
      </c>
    </row>
    <row r="3565" spans="1:5">
      <c r="A3565" s="5">
        <v>45460.375</v>
      </c>
      <c r="B3565">
        <v>26.400087356567301</v>
      </c>
      <c r="C3565">
        <v>30</v>
      </c>
      <c r="D3565" s="2">
        <f t="shared" si="110"/>
        <v>45460</v>
      </c>
      <c r="E3565">
        <f t="shared" si="111"/>
        <v>78.152791833877444</v>
      </c>
    </row>
    <row r="3566" spans="1:5">
      <c r="A3566" s="5">
        <v>45460.416666666664</v>
      </c>
      <c r="B3566">
        <v>27.604423522949201</v>
      </c>
      <c r="C3566">
        <v>30.600000381469702</v>
      </c>
      <c r="D3566" s="2">
        <f t="shared" si="110"/>
        <v>45460</v>
      </c>
      <c r="E3566">
        <f t="shared" si="111"/>
        <v>78.152791833877444</v>
      </c>
    </row>
    <row r="3567" spans="1:5">
      <c r="A3567" s="5">
        <v>45460.458333333336</v>
      </c>
      <c r="B3567">
        <v>28.626110076904201</v>
      </c>
      <c r="C3567">
        <v>32.799999237060497</v>
      </c>
      <c r="D3567" s="2">
        <f t="shared" si="110"/>
        <v>45460</v>
      </c>
      <c r="E3567">
        <f t="shared" si="111"/>
        <v>78.152791833877444</v>
      </c>
    </row>
    <row r="3568" spans="1:5">
      <c r="A3568" s="5">
        <v>45460.5</v>
      </c>
      <c r="B3568">
        <v>29.364509582519499</v>
      </c>
      <c r="C3568">
        <v>32.200000762939403</v>
      </c>
      <c r="D3568" s="2">
        <f t="shared" si="110"/>
        <v>45460</v>
      </c>
      <c r="E3568">
        <f t="shared" si="111"/>
        <v>78.152791833877444</v>
      </c>
    </row>
    <row r="3569" spans="1:5">
      <c r="A3569" s="5">
        <v>45460.541666666664</v>
      </c>
      <c r="B3569">
        <v>29.7399291992187</v>
      </c>
      <c r="C3569">
        <v>32.799999237060497</v>
      </c>
      <c r="D3569" s="2">
        <f t="shared" si="110"/>
        <v>45460</v>
      </c>
      <c r="E3569">
        <f t="shared" si="111"/>
        <v>78.152791833877444</v>
      </c>
    </row>
    <row r="3570" spans="1:5">
      <c r="A3570" s="5">
        <v>45460.583333333336</v>
      </c>
      <c r="B3570">
        <v>29.8677654266357</v>
      </c>
      <c r="C3570">
        <v>33.299999237060497</v>
      </c>
      <c r="D3570" s="2">
        <f t="shared" si="110"/>
        <v>45460</v>
      </c>
      <c r="E3570">
        <f t="shared" si="111"/>
        <v>78.152791833877444</v>
      </c>
    </row>
    <row r="3571" spans="1:5">
      <c r="A3571" s="5">
        <v>45460.625</v>
      </c>
      <c r="B3571">
        <v>29.717845916748001</v>
      </c>
      <c r="C3571">
        <v>32.799999237060497</v>
      </c>
      <c r="D3571" s="2">
        <f t="shared" si="110"/>
        <v>45460</v>
      </c>
      <c r="E3571">
        <f t="shared" si="111"/>
        <v>78.152791833877444</v>
      </c>
    </row>
    <row r="3572" spans="1:5">
      <c r="A3572" s="5">
        <v>45460.666666666664</v>
      </c>
      <c r="B3572">
        <v>29.349727630615199</v>
      </c>
      <c r="C3572">
        <v>32.799999237060497</v>
      </c>
      <c r="D3572" s="2">
        <f t="shared" si="110"/>
        <v>45460</v>
      </c>
      <c r="E3572">
        <f t="shared" si="111"/>
        <v>78.152791833877444</v>
      </c>
    </row>
    <row r="3573" spans="1:5">
      <c r="A3573" s="5">
        <v>45460.708333333336</v>
      </c>
      <c r="B3573">
        <v>28.6938362121582</v>
      </c>
      <c r="C3573">
        <v>32.799999237060497</v>
      </c>
      <c r="D3573" s="2">
        <f t="shared" si="110"/>
        <v>45460</v>
      </c>
      <c r="E3573">
        <f t="shared" si="111"/>
        <v>78.152791833877444</v>
      </c>
    </row>
    <row r="3574" spans="1:5">
      <c r="A3574" s="5">
        <v>45460.75</v>
      </c>
      <c r="B3574">
        <v>27.810585021972599</v>
      </c>
      <c r="C3574">
        <v>31.7000007629394</v>
      </c>
      <c r="D3574" s="2">
        <f t="shared" si="110"/>
        <v>45460</v>
      </c>
      <c r="E3574">
        <f t="shared" si="111"/>
        <v>78.152791833877444</v>
      </c>
    </row>
    <row r="3575" spans="1:5">
      <c r="A3575" s="5">
        <v>45460.791666666664</v>
      </c>
      <c r="B3575">
        <v>26.7530612945556</v>
      </c>
      <c r="C3575">
        <v>30.600000381469702</v>
      </c>
      <c r="D3575" s="2">
        <f t="shared" si="110"/>
        <v>45460</v>
      </c>
      <c r="E3575">
        <f t="shared" si="111"/>
        <v>78.152791833877444</v>
      </c>
    </row>
    <row r="3576" spans="1:5">
      <c r="A3576" s="5">
        <v>45460.833333333336</v>
      </c>
      <c r="B3576">
        <v>25.852514266967699</v>
      </c>
      <c r="C3576">
        <v>30</v>
      </c>
      <c r="D3576" s="2">
        <f t="shared" si="110"/>
        <v>45460</v>
      </c>
      <c r="E3576">
        <f t="shared" si="111"/>
        <v>78.152791833877444</v>
      </c>
    </row>
    <row r="3577" spans="1:5">
      <c r="A3577" s="5">
        <v>45460.875</v>
      </c>
      <c r="B3577">
        <v>25.270992279052699</v>
      </c>
      <c r="C3577">
        <v>30</v>
      </c>
      <c r="D3577" s="2">
        <f t="shared" si="110"/>
        <v>45460</v>
      </c>
      <c r="E3577">
        <f t="shared" si="111"/>
        <v>78.152791833877444</v>
      </c>
    </row>
    <row r="3578" spans="1:5">
      <c r="A3578" s="5">
        <v>45460.916666666664</v>
      </c>
      <c r="B3578">
        <v>24.757259368896399</v>
      </c>
      <c r="C3578">
        <v>23.299999237060501</v>
      </c>
      <c r="D3578" s="2">
        <f t="shared" si="110"/>
        <v>45460</v>
      </c>
      <c r="E3578">
        <f t="shared" si="111"/>
        <v>78.152791833877444</v>
      </c>
    </row>
    <row r="3579" spans="1:5">
      <c r="A3579" s="5">
        <v>45460.958333333336</v>
      </c>
      <c r="B3579">
        <v>24.256504058837798</v>
      </c>
      <c r="C3579">
        <v>22.2000007629394</v>
      </c>
      <c r="D3579" s="2">
        <f t="shared" si="110"/>
        <v>45460</v>
      </c>
      <c r="E3579">
        <f t="shared" si="111"/>
        <v>78.152791833877444</v>
      </c>
    </row>
    <row r="3580" spans="1:5">
      <c r="A3580" s="5">
        <v>45461</v>
      </c>
      <c r="B3580">
        <v>23.764211654663001</v>
      </c>
      <c r="C3580">
        <v>22.2000007629394</v>
      </c>
      <c r="D3580" s="2">
        <f t="shared" si="110"/>
        <v>45461</v>
      </c>
      <c r="E3580">
        <f t="shared" si="111"/>
        <v>77.949779796600239</v>
      </c>
    </row>
    <row r="3581" spans="1:5">
      <c r="A3581" s="5">
        <v>45461.041666666664</v>
      </c>
      <c r="B3581">
        <v>23.2761535644531</v>
      </c>
      <c r="C3581">
        <v>22.799999237060501</v>
      </c>
      <c r="D3581" s="2">
        <f t="shared" si="110"/>
        <v>45461</v>
      </c>
      <c r="E3581">
        <f t="shared" si="111"/>
        <v>77.949779796600239</v>
      </c>
    </row>
    <row r="3582" spans="1:5">
      <c r="A3582" s="5">
        <v>45461.083333333336</v>
      </c>
      <c r="B3582">
        <v>22.871017456054599</v>
      </c>
      <c r="C3582">
        <v>22.799999237060501</v>
      </c>
      <c r="D3582" s="2">
        <f t="shared" si="110"/>
        <v>45461</v>
      </c>
      <c r="E3582">
        <f t="shared" si="111"/>
        <v>77.949779796600239</v>
      </c>
    </row>
    <row r="3583" spans="1:5">
      <c r="A3583" s="5">
        <v>45461.125</v>
      </c>
      <c r="B3583">
        <v>22.535444259643501</v>
      </c>
      <c r="C3583">
        <v>22.799999237060501</v>
      </c>
      <c r="D3583" s="2">
        <f t="shared" si="110"/>
        <v>45461</v>
      </c>
      <c r="E3583">
        <f t="shared" si="111"/>
        <v>77.949779796600239</v>
      </c>
    </row>
    <row r="3584" spans="1:5">
      <c r="A3584" s="5">
        <v>45461.166666666664</v>
      </c>
      <c r="B3584">
        <v>22.309154510498001</v>
      </c>
      <c r="C3584">
        <v>21.7000007629394</v>
      </c>
      <c r="D3584" s="2">
        <f t="shared" si="110"/>
        <v>45461</v>
      </c>
      <c r="E3584">
        <f t="shared" si="111"/>
        <v>77.949779796600239</v>
      </c>
    </row>
    <row r="3585" spans="1:5">
      <c r="A3585" s="5">
        <v>45461.208333333336</v>
      </c>
      <c r="B3585">
        <v>22.310581207275298</v>
      </c>
      <c r="C3585">
        <v>21.100000381469702</v>
      </c>
      <c r="D3585" s="2">
        <f t="shared" si="110"/>
        <v>45461</v>
      </c>
      <c r="E3585">
        <f t="shared" si="111"/>
        <v>77.949779796600239</v>
      </c>
    </row>
    <row r="3586" spans="1:5">
      <c r="A3586" s="5">
        <v>45461.25</v>
      </c>
      <c r="B3586">
        <v>22.647783279418899</v>
      </c>
      <c r="C3586">
        <v>21.7000007629394</v>
      </c>
      <c r="D3586" s="2">
        <f t="shared" si="110"/>
        <v>45461</v>
      </c>
      <c r="E3586">
        <f t="shared" si="111"/>
        <v>77.949779796600239</v>
      </c>
    </row>
    <row r="3587" spans="1:5">
      <c r="A3587" s="5">
        <v>45461.291666666664</v>
      </c>
      <c r="B3587">
        <v>23.588399887084901</v>
      </c>
      <c r="C3587">
        <v>22.2000007629394</v>
      </c>
      <c r="D3587" s="2">
        <f t="shared" ref="D3587:D3650" si="112">DATE(YEAR(A3587), MONTH(A3587), DAY(A3587))</f>
        <v>45461</v>
      </c>
      <c r="E3587">
        <f t="shared" ref="E3587:E3650" si="113">AVERAGEIF(D:D, D3587, B:B)*1.8+32</f>
        <v>77.949779796600239</v>
      </c>
    </row>
    <row r="3588" spans="1:5">
      <c r="A3588" s="5">
        <v>45461.333333333336</v>
      </c>
      <c r="B3588">
        <v>24.630945205688398</v>
      </c>
      <c r="C3588">
        <v>23.299999237060501</v>
      </c>
      <c r="D3588" s="2">
        <f t="shared" si="112"/>
        <v>45461</v>
      </c>
      <c r="E3588">
        <f t="shared" si="113"/>
        <v>77.949779796600239</v>
      </c>
    </row>
    <row r="3589" spans="1:5">
      <c r="A3589" s="5">
        <v>45461.375</v>
      </c>
      <c r="B3589">
        <v>25.682329177856399</v>
      </c>
      <c r="C3589">
        <v>23.899999618530199</v>
      </c>
      <c r="D3589" s="2">
        <f t="shared" si="112"/>
        <v>45461</v>
      </c>
      <c r="E3589">
        <f t="shared" si="113"/>
        <v>77.949779796600239</v>
      </c>
    </row>
    <row r="3590" spans="1:5">
      <c r="A3590" s="5">
        <v>45461.416666666664</v>
      </c>
      <c r="B3590">
        <v>26.692581176757798</v>
      </c>
      <c r="C3590">
        <v>24.399999618530199</v>
      </c>
      <c r="D3590" s="2">
        <f t="shared" si="112"/>
        <v>45461</v>
      </c>
      <c r="E3590">
        <f t="shared" si="113"/>
        <v>77.949779796600239</v>
      </c>
    </row>
    <row r="3591" spans="1:5">
      <c r="A3591" s="5">
        <v>45461.458333333336</v>
      </c>
      <c r="B3591">
        <v>27.5867919921875</v>
      </c>
      <c r="C3591">
        <v>25</v>
      </c>
      <c r="D3591" s="2">
        <f t="shared" si="112"/>
        <v>45461</v>
      </c>
      <c r="E3591">
        <f t="shared" si="113"/>
        <v>77.949779796600239</v>
      </c>
    </row>
    <row r="3592" spans="1:5">
      <c r="A3592" s="5">
        <v>45461.5</v>
      </c>
      <c r="B3592">
        <v>28.2671203613281</v>
      </c>
      <c r="C3592">
        <v>26.100000381469702</v>
      </c>
      <c r="D3592" s="2">
        <f t="shared" si="112"/>
        <v>45461</v>
      </c>
      <c r="E3592">
        <f t="shared" si="113"/>
        <v>77.949779796600239</v>
      </c>
    </row>
    <row r="3593" spans="1:5">
      <c r="A3593" s="5">
        <v>45461.541666666664</v>
      </c>
      <c r="B3593">
        <v>28.7803840637207</v>
      </c>
      <c r="C3593">
        <v>25.600000381469702</v>
      </c>
      <c r="D3593" s="2">
        <f t="shared" si="112"/>
        <v>45461</v>
      </c>
      <c r="E3593">
        <f t="shared" si="113"/>
        <v>77.949779796600239</v>
      </c>
    </row>
    <row r="3594" spans="1:5">
      <c r="A3594" s="5">
        <v>45461.583333333336</v>
      </c>
      <c r="B3594">
        <v>29.047164916992099</v>
      </c>
      <c r="C3594">
        <v>25</v>
      </c>
      <c r="D3594" s="2">
        <f t="shared" si="112"/>
        <v>45461</v>
      </c>
      <c r="E3594">
        <f t="shared" si="113"/>
        <v>77.949779796600239</v>
      </c>
    </row>
    <row r="3595" spans="1:5">
      <c r="A3595" s="5">
        <v>45461.625</v>
      </c>
      <c r="B3595">
        <v>29.0555610656738</v>
      </c>
      <c r="C3595">
        <v>24.399999618530199</v>
      </c>
      <c r="D3595" s="2">
        <f t="shared" si="112"/>
        <v>45461</v>
      </c>
      <c r="E3595">
        <f t="shared" si="113"/>
        <v>77.949779796600239</v>
      </c>
    </row>
    <row r="3596" spans="1:5">
      <c r="A3596" s="5">
        <v>45461.666666666664</v>
      </c>
      <c r="B3596">
        <v>28.788200378417901</v>
      </c>
      <c r="C3596">
        <v>25</v>
      </c>
      <c r="D3596" s="2">
        <f t="shared" si="112"/>
        <v>45461</v>
      </c>
      <c r="E3596">
        <f t="shared" si="113"/>
        <v>77.949779796600239</v>
      </c>
    </row>
    <row r="3597" spans="1:5">
      <c r="A3597" s="5">
        <v>45461.708333333336</v>
      </c>
      <c r="B3597">
        <v>28.285057067871001</v>
      </c>
      <c r="C3597">
        <v>24.399999618530199</v>
      </c>
      <c r="D3597" s="2">
        <f t="shared" si="112"/>
        <v>45461</v>
      </c>
      <c r="E3597">
        <f t="shared" si="113"/>
        <v>77.949779796600239</v>
      </c>
    </row>
    <row r="3598" spans="1:5">
      <c r="A3598" s="5">
        <v>45461.75</v>
      </c>
      <c r="B3598">
        <v>27.497667312621999</v>
      </c>
      <c r="C3598">
        <v>24.399999618530199</v>
      </c>
      <c r="D3598" s="2">
        <f t="shared" si="112"/>
        <v>45461</v>
      </c>
      <c r="E3598">
        <f t="shared" si="113"/>
        <v>77.949779796600239</v>
      </c>
    </row>
    <row r="3599" spans="1:5">
      <c r="A3599" s="5">
        <v>45461.791666666664</v>
      </c>
      <c r="B3599">
        <v>26.474880218505799</v>
      </c>
      <c r="C3599">
        <v>23.899999618530199</v>
      </c>
      <c r="D3599" s="2">
        <f t="shared" si="112"/>
        <v>45461</v>
      </c>
      <c r="E3599">
        <f t="shared" si="113"/>
        <v>77.949779796600239</v>
      </c>
    </row>
    <row r="3600" spans="1:5">
      <c r="A3600" s="5">
        <v>45461.833333333336</v>
      </c>
      <c r="B3600">
        <v>25.3691291809082</v>
      </c>
      <c r="C3600">
        <v>22.799999237060501</v>
      </c>
      <c r="D3600" s="2">
        <f t="shared" si="112"/>
        <v>45461</v>
      </c>
      <c r="E3600">
        <f t="shared" si="113"/>
        <v>77.949779796600239</v>
      </c>
    </row>
    <row r="3601" spans="1:5">
      <c r="A3601" s="5">
        <v>45461.875</v>
      </c>
      <c r="B3601">
        <v>24.861312866210898</v>
      </c>
      <c r="C3601">
        <v>22.2000007629394</v>
      </c>
      <c r="D3601" s="2">
        <f t="shared" si="112"/>
        <v>45461</v>
      </c>
      <c r="E3601">
        <f t="shared" si="113"/>
        <v>77.949779796600239</v>
      </c>
    </row>
    <row r="3602" spans="1:5">
      <c r="A3602" s="5">
        <v>45461.916666666664</v>
      </c>
      <c r="B3602">
        <v>24.397617340087798</v>
      </c>
      <c r="C3602">
        <v>21.7000007629394</v>
      </c>
      <c r="D3602" s="2">
        <f t="shared" si="112"/>
        <v>45461</v>
      </c>
      <c r="E3602">
        <f t="shared" si="113"/>
        <v>77.949779796600239</v>
      </c>
    </row>
    <row r="3603" spans="1:5">
      <c r="A3603" s="5">
        <v>45461.958333333336</v>
      </c>
      <c r="B3603">
        <v>23.9442424774169</v>
      </c>
      <c r="C3603">
        <v>21.100000381469702</v>
      </c>
      <c r="D3603" s="2">
        <f t="shared" si="112"/>
        <v>45461</v>
      </c>
      <c r="E3603">
        <f t="shared" si="113"/>
        <v>77.949779796600239</v>
      </c>
    </row>
    <row r="3604" spans="1:5">
      <c r="A3604" s="5">
        <v>45462</v>
      </c>
      <c r="B3604">
        <v>23.500907897949201</v>
      </c>
      <c r="C3604">
        <v>20.600000381469702</v>
      </c>
      <c r="D3604" s="2">
        <f t="shared" si="112"/>
        <v>45462</v>
      </c>
      <c r="E3604">
        <f t="shared" si="113"/>
        <v>77.615832757949761</v>
      </c>
    </row>
    <row r="3605" spans="1:5">
      <c r="A3605" s="5">
        <v>45462.041666666664</v>
      </c>
      <c r="B3605">
        <v>23.088981628417901</v>
      </c>
      <c r="C3605">
        <v>20.600000381469702</v>
      </c>
      <c r="D3605" s="2">
        <f t="shared" si="112"/>
        <v>45462</v>
      </c>
      <c r="E3605">
        <f t="shared" si="113"/>
        <v>77.615832757949761</v>
      </c>
    </row>
    <row r="3606" spans="1:5">
      <c r="A3606" s="5">
        <v>45462.083333333336</v>
      </c>
      <c r="B3606">
        <v>22.737607955932599</v>
      </c>
      <c r="C3606">
        <v>20</v>
      </c>
      <c r="D3606" s="2">
        <f t="shared" si="112"/>
        <v>45462</v>
      </c>
      <c r="E3606">
        <f t="shared" si="113"/>
        <v>77.615832757949761</v>
      </c>
    </row>
    <row r="3607" spans="1:5">
      <c r="A3607" s="5">
        <v>45462.125</v>
      </c>
      <c r="B3607">
        <v>22.447643280029201</v>
      </c>
      <c r="C3607">
        <v>19.399999618530199</v>
      </c>
      <c r="D3607" s="2">
        <f t="shared" si="112"/>
        <v>45462</v>
      </c>
      <c r="E3607">
        <f t="shared" si="113"/>
        <v>77.615832757949761</v>
      </c>
    </row>
    <row r="3608" spans="1:5">
      <c r="A3608" s="5">
        <v>45462.166666666664</v>
      </c>
      <c r="B3608">
        <v>22.310520172119102</v>
      </c>
      <c r="C3608">
        <v>18.899999618530199</v>
      </c>
      <c r="D3608" s="2">
        <f t="shared" si="112"/>
        <v>45462</v>
      </c>
      <c r="E3608">
        <f t="shared" si="113"/>
        <v>77.615832757949761</v>
      </c>
    </row>
    <row r="3609" spans="1:5">
      <c r="A3609" s="5">
        <v>45462.208333333336</v>
      </c>
      <c r="B3609">
        <v>22.326198577880799</v>
      </c>
      <c r="C3609">
        <v>18.899999618530199</v>
      </c>
      <c r="D3609" s="2">
        <f t="shared" si="112"/>
        <v>45462</v>
      </c>
      <c r="E3609">
        <f t="shared" si="113"/>
        <v>77.615832757949761</v>
      </c>
    </row>
    <row r="3610" spans="1:5">
      <c r="A3610" s="5">
        <v>45462.25</v>
      </c>
      <c r="B3610">
        <v>22.736021041870099</v>
      </c>
      <c r="C3610">
        <v>21.100000381469702</v>
      </c>
      <c r="D3610" s="2">
        <f t="shared" si="112"/>
        <v>45462</v>
      </c>
      <c r="E3610">
        <f t="shared" si="113"/>
        <v>77.615832757949761</v>
      </c>
    </row>
    <row r="3611" spans="1:5">
      <c r="A3611" s="5">
        <v>45462.291666666664</v>
      </c>
      <c r="B3611">
        <v>23.686468124389599</v>
      </c>
      <c r="C3611">
        <v>22.799999237060501</v>
      </c>
      <c r="D3611" s="2">
        <f t="shared" si="112"/>
        <v>45462</v>
      </c>
      <c r="E3611">
        <f t="shared" si="113"/>
        <v>77.615832757949761</v>
      </c>
    </row>
    <row r="3612" spans="1:5">
      <c r="A3612" s="5">
        <v>45462.333333333336</v>
      </c>
      <c r="B3612">
        <v>24.757247924804599</v>
      </c>
      <c r="C3612">
        <v>23.899999618530199</v>
      </c>
      <c r="D3612" s="2">
        <f t="shared" si="112"/>
        <v>45462</v>
      </c>
      <c r="E3612">
        <f t="shared" si="113"/>
        <v>77.615832757949761</v>
      </c>
    </row>
    <row r="3613" spans="1:5">
      <c r="A3613" s="5">
        <v>45462.375</v>
      </c>
      <c r="B3613">
        <v>25.879762649536101</v>
      </c>
      <c r="C3613">
        <v>26.7000007629394</v>
      </c>
      <c r="D3613" s="2">
        <f t="shared" si="112"/>
        <v>45462</v>
      </c>
      <c r="E3613">
        <f t="shared" si="113"/>
        <v>77.615832757949761</v>
      </c>
    </row>
    <row r="3614" spans="1:5">
      <c r="A3614" s="5">
        <v>45462.416666666664</v>
      </c>
      <c r="B3614">
        <v>26.933992385864201</v>
      </c>
      <c r="C3614">
        <v>27.2000007629394</v>
      </c>
      <c r="D3614" s="2">
        <f t="shared" si="112"/>
        <v>45462</v>
      </c>
      <c r="E3614">
        <f t="shared" si="113"/>
        <v>77.615832757949761</v>
      </c>
    </row>
    <row r="3615" spans="1:5">
      <c r="A3615" s="5">
        <v>45462.458333333336</v>
      </c>
      <c r="B3615">
        <v>27.819910049438398</v>
      </c>
      <c r="C3615">
        <v>28.299999237060501</v>
      </c>
      <c r="D3615" s="2">
        <f t="shared" si="112"/>
        <v>45462</v>
      </c>
      <c r="E3615">
        <f t="shared" si="113"/>
        <v>77.615832757949761</v>
      </c>
    </row>
    <row r="3616" spans="1:5">
      <c r="A3616" s="5">
        <v>45462.5</v>
      </c>
      <c r="B3616">
        <v>28.463567733764599</v>
      </c>
      <c r="C3616">
        <v>27.799999237060501</v>
      </c>
      <c r="D3616" s="2">
        <f t="shared" si="112"/>
        <v>45462</v>
      </c>
      <c r="E3616">
        <f t="shared" si="113"/>
        <v>77.615832757949761</v>
      </c>
    </row>
    <row r="3617" spans="1:5">
      <c r="A3617" s="5">
        <v>45462.541666666664</v>
      </c>
      <c r="B3617">
        <v>28.8718566894531</v>
      </c>
      <c r="C3617">
        <v>29.399999618530199</v>
      </c>
      <c r="D3617" s="2">
        <f t="shared" si="112"/>
        <v>45462</v>
      </c>
      <c r="E3617">
        <f t="shared" si="113"/>
        <v>77.615832757949761</v>
      </c>
    </row>
    <row r="3618" spans="1:5">
      <c r="A3618" s="5">
        <v>45462.583333333336</v>
      </c>
      <c r="B3618">
        <v>29.035301208496001</v>
      </c>
      <c r="C3618">
        <v>29.399999618530199</v>
      </c>
      <c r="D3618" s="2">
        <f t="shared" si="112"/>
        <v>45462</v>
      </c>
      <c r="E3618">
        <f t="shared" si="113"/>
        <v>77.615832757949761</v>
      </c>
    </row>
    <row r="3619" spans="1:5">
      <c r="A3619" s="5">
        <v>45462.625</v>
      </c>
      <c r="B3619">
        <v>28.873916625976499</v>
      </c>
      <c r="C3619">
        <v>30</v>
      </c>
      <c r="D3619" s="2">
        <f t="shared" si="112"/>
        <v>45462</v>
      </c>
      <c r="E3619">
        <f t="shared" si="113"/>
        <v>77.615832757949761</v>
      </c>
    </row>
    <row r="3620" spans="1:5">
      <c r="A3620" s="5">
        <v>45462.666666666664</v>
      </c>
      <c r="B3620">
        <v>28.4502143859863</v>
      </c>
      <c r="C3620">
        <v>28.899999618530199</v>
      </c>
      <c r="D3620" s="2">
        <f t="shared" si="112"/>
        <v>45462</v>
      </c>
      <c r="E3620">
        <f t="shared" si="113"/>
        <v>77.615832757949761</v>
      </c>
    </row>
    <row r="3621" spans="1:5">
      <c r="A3621" s="5">
        <v>45462.708333333336</v>
      </c>
      <c r="B3621">
        <v>27.728164672851499</v>
      </c>
      <c r="C3621">
        <v>30.600000381469702</v>
      </c>
      <c r="D3621" s="2">
        <f t="shared" si="112"/>
        <v>45462</v>
      </c>
      <c r="E3621">
        <f t="shared" si="113"/>
        <v>77.615832757949761</v>
      </c>
    </row>
    <row r="3622" spans="1:5">
      <c r="A3622" s="5">
        <v>45462.75</v>
      </c>
      <c r="B3622">
        <v>26.820354461669901</v>
      </c>
      <c r="C3622">
        <v>29.399999618530199</v>
      </c>
      <c r="D3622" s="2">
        <f t="shared" si="112"/>
        <v>45462</v>
      </c>
      <c r="E3622">
        <f t="shared" si="113"/>
        <v>77.615832757949761</v>
      </c>
    </row>
    <row r="3623" spans="1:5">
      <c r="A3623" s="5">
        <v>45462.791666666664</v>
      </c>
      <c r="B3623">
        <v>25.734205245971602</v>
      </c>
      <c r="C3623">
        <v>29.399999618530199</v>
      </c>
      <c r="D3623" s="2">
        <f t="shared" si="112"/>
        <v>45462</v>
      </c>
      <c r="E3623">
        <f t="shared" si="113"/>
        <v>77.615832757949761</v>
      </c>
    </row>
    <row r="3624" spans="1:5">
      <c r="A3624" s="5">
        <v>45462.833333333336</v>
      </c>
      <c r="B3624">
        <v>24.717338562011701</v>
      </c>
      <c r="C3624">
        <v>28.899999618530199</v>
      </c>
      <c r="D3624" s="2">
        <f t="shared" si="112"/>
        <v>45462</v>
      </c>
      <c r="E3624">
        <f t="shared" si="113"/>
        <v>77.615832757949761</v>
      </c>
    </row>
    <row r="3625" spans="1:5">
      <c r="A3625" s="5">
        <v>45462.875</v>
      </c>
      <c r="B3625">
        <v>24.223993301391602</v>
      </c>
      <c r="C3625">
        <v>28.299999237060501</v>
      </c>
      <c r="D3625" s="2">
        <f t="shared" si="112"/>
        <v>45462</v>
      </c>
      <c r="E3625">
        <f t="shared" si="113"/>
        <v>77.615832757949761</v>
      </c>
    </row>
    <row r="3626" spans="1:5">
      <c r="A3626" s="5">
        <v>45462.916666666664</v>
      </c>
      <c r="B3626">
        <v>23.759128570556602</v>
      </c>
      <c r="C3626">
        <v>24.399999618530199</v>
      </c>
      <c r="D3626" s="2">
        <f t="shared" si="112"/>
        <v>45462</v>
      </c>
      <c r="E3626">
        <f t="shared" si="113"/>
        <v>77.615832757949761</v>
      </c>
    </row>
    <row r="3627" spans="1:5">
      <c r="A3627" s="5">
        <v>45462.958333333336</v>
      </c>
      <c r="B3627">
        <v>23.3078002929687</v>
      </c>
      <c r="C3627">
        <v>27.2000007629394</v>
      </c>
      <c r="D3627" s="2">
        <f t="shared" si="112"/>
        <v>45462</v>
      </c>
      <c r="E3627">
        <f t="shared" si="113"/>
        <v>77.615832757949761</v>
      </c>
    </row>
    <row r="3628" spans="1:5">
      <c r="A3628" s="5">
        <v>45463</v>
      </c>
      <c r="B3628">
        <v>22.883766174316399</v>
      </c>
      <c r="C3628">
        <v>26.7000007629394</v>
      </c>
      <c r="D3628" s="2">
        <f t="shared" si="112"/>
        <v>45463</v>
      </c>
      <c r="E3628">
        <f t="shared" si="113"/>
        <v>76.910321235656653</v>
      </c>
    </row>
    <row r="3629" spans="1:5">
      <c r="A3629" s="5">
        <v>45463.041666666664</v>
      </c>
      <c r="B3629">
        <v>22.4686775207519</v>
      </c>
      <c r="C3629">
        <v>23.299999237060501</v>
      </c>
      <c r="D3629" s="2">
        <f t="shared" si="112"/>
        <v>45463</v>
      </c>
      <c r="E3629">
        <f t="shared" si="113"/>
        <v>76.910321235656653</v>
      </c>
    </row>
    <row r="3630" spans="1:5">
      <c r="A3630" s="5">
        <v>45463.083333333336</v>
      </c>
      <c r="B3630">
        <v>22.107139587402301</v>
      </c>
      <c r="C3630">
        <v>24.399999618530199</v>
      </c>
      <c r="D3630" s="2">
        <f t="shared" si="112"/>
        <v>45463</v>
      </c>
      <c r="E3630">
        <f t="shared" si="113"/>
        <v>76.910321235656653</v>
      </c>
    </row>
    <row r="3631" spans="1:5">
      <c r="A3631" s="5">
        <v>45463.125</v>
      </c>
      <c r="B3631">
        <v>21.866125106811499</v>
      </c>
      <c r="C3631">
        <v>26.100000381469702</v>
      </c>
      <c r="D3631" s="2">
        <f t="shared" si="112"/>
        <v>45463</v>
      </c>
      <c r="E3631">
        <f t="shared" si="113"/>
        <v>76.910321235656653</v>
      </c>
    </row>
    <row r="3632" spans="1:5">
      <c r="A3632" s="5">
        <v>45463.166666666664</v>
      </c>
      <c r="B3632">
        <v>21.744642257690401</v>
      </c>
      <c r="C3632">
        <v>25.600000381469702</v>
      </c>
      <c r="D3632" s="2">
        <f t="shared" si="112"/>
        <v>45463</v>
      </c>
      <c r="E3632">
        <f t="shared" si="113"/>
        <v>76.910321235656653</v>
      </c>
    </row>
    <row r="3633" spans="1:5">
      <c r="A3633" s="5">
        <v>45463.208333333336</v>
      </c>
      <c r="B3633">
        <v>21.796394348144499</v>
      </c>
      <c r="C3633">
        <v>26.7000007629394</v>
      </c>
      <c r="D3633" s="2">
        <f t="shared" si="112"/>
        <v>45463</v>
      </c>
      <c r="E3633">
        <f t="shared" si="113"/>
        <v>76.910321235656653</v>
      </c>
    </row>
    <row r="3634" spans="1:5">
      <c r="A3634" s="5">
        <v>45463.25</v>
      </c>
      <c r="B3634">
        <v>22.061687469482401</v>
      </c>
      <c r="C3634">
        <v>26.7000007629394</v>
      </c>
      <c r="D3634" s="2">
        <f t="shared" si="112"/>
        <v>45463</v>
      </c>
      <c r="E3634">
        <f t="shared" si="113"/>
        <v>76.910321235656653</v>
      </c>
    </row>
    <row r="3635" spans="1:5">
      <c r="A3635" s="5">
        <v>45463.291666666664</v>
      </c>
      <c r="B3635">
        <v>22.722877502441399</v>
      </c>
      <c r="C3635">
        <v>21.7000007629394</v>
      </c>
      <c r="D3635" s="2">
        <f t="shared" si="112"/>
        <v>45463</v>
      </c>
      <c r="E3635">
        <f t="shared" si="113"/>
        <v>76.910321235656653</v>
      </c>
    </row>
    <row r="3636" spans="1:5">
      <c r="A3636" s="5">
        <v>45463.333333333336</v>
      </c>
      <c r="B3636">
        <v>23.776470184326101</v>
      </c>
      <c r="C3636">
        <v>22.2000007629394</v>
      </c>
      <c r="D3636" s="2">
        <f t="shared" si="112"/>
        <v>45463</v>
      </c>
      <c r="E3636">
        <f t="shared" si="113"/>
        <v>76.910321235656653</v>
      </c>
    </row>
    <row r="3637" spans="1:5">
      <c r="A3637" s="5">
        <v>45463.375</v>
      </c>
      <c r="B3637">
        <v>24.837577819824201</v>
      </c>
      <c r="C3637">
        <v>22.2000007629394</v>
      </c>
      <c r="D3637" s="2">
        <f t="shared" si="112"/>
        <v>45463</v>
      </c>
      <c r="E3637">
        <f t="shared" si="113"/>
        <v>76.910321235656653</v>
      </c>
    </row>
    <row r="3638" spans="1:5">
      <c r="A3638" s="5">
        <v>45463.416666666664</v>
      </c>
      <c r="B3638">
        <v>25.846530914306602</v>
      </c>
      <c r="C3638">
        <v>23.899999618530199</v>
      </c>
      <c r="D3638" s="2">
        <f t="shared" si="112"/>
        <v>45463</v>
      </c>
      <c r="E3638">
        <f t="shared" si="113"/>
        <v>76.910321235656653</v>
      </c>
    </row>
    <row r="3639" spans="1:5">
      <c r="A3639" s="5">
        <v>45463.458333333336</v>
      </c>
      <c r="B3639">
        <v>26.789237976074201</v>
      </c>
      <c r="C3639">
        <v>25</v>
      </c>
      <c r="D3639" s="2">
        <f t="shared" si="112"/>
        <v>45463</v>
      </c>
      <c r="E3639">
        <f t="shared" si="113"/>
        <v>76.910321235656653</v>
      </c>
    </row>
    <row r="3640" spans="1:5">
      <c r="A3640" s="5">
        <v>45463.5</v>
      </c>
      <c r="B3640">
        <v>27.635570526123001</v>
      </c>
      <c r="C3640">
        <v>27.799999237060501</v>
      </c>
      <c r="D3640" s="2">
        <f t="shared" si="112"/>
        <v>45463</v>
      </c>
      <c r="E3640">
        <f t="shared" si="113"/>
        <v>76.910321235656653</v>
      </c>
    </row>
    <row r="3641" spans="1:5">
      <c r="A3641" s="5">
        <v>45463.541666666664</v>
      </c>
      <c r="B3641">
        <v>28.251073837280199</v>
      </c>
      <c r="C3641">
        <v>27.799999237060501</v>
      </c>
      <c r="D3641" s="2">
        <f t="shared" si="112"/>
        <v>45463</v>
      </c>
      <c r="E3641">
        <f t="shared" si="113"/>
        <v>76.910321235656653</v>
      </c>
    </row>
    <row r="3642" spans="1:5">
      <c r="A3642" s="5">
        <v>45463.583333333336</v>
      </c>
      <c r="B3642">
        <v>28.615922927856399</v>
      </c>
      <c r="C3642">
        <v>28.299999237060501</v>
      </c>
      <c r="D3642" s="2">
        <f t="shared" si="112"/>
        <v>45463</v>
      </c>
      <c r="E3642">
        <f t="shared" si="113"/>
        <v>76.910321235656653</v>
      </c>
    </row>
    <row r="3643" spans="1:5">
      <c r="A3643" s="5">
        <v>45463.625</v>
      </c>
      <c r="B3643">
        <v>28.618247985839801</v>
      </c>
      <c r="C3643">
        <v>28.299999237060501</v>
      </c>
      <c r="D3643" s="2">
        <f t="shared" si="112"/>
        <v>45463</v>
      </c>
      <c r="E3643">
        <f t="shared" si="113"/>
        <v>76.910321235656653</v>
      </c>
    </row>
    <row r="3644" spans="1:5">
      <c r="A3644" s="5">
        <v>45463.666666666664</v>
      </c>
      <c r="B3644">
        <v>28.323524475097599</v>
      </c>
      <c r="C3644">
        <v>28.899999618530199</v>
      </c>
      <c r="D3644" s="2">
        <f t="shared" si="112"/>
        <v>45463</v>
      </c>
      <c r="E3644">
        <f t="shared" si="113"/>
        <v>76.910321235656653</v>
      </c>
    </row>
    <row r="3645" spans="1:5">
      <c r="A3645" s="5">
        <v>45463.708333333336</v>
      </c>
      <c r="B3645">
        <v>27.7237129211425</v>
      </c>
      <c r="C3645">
        <v>28.899999618530199</v>
      </c>
      <c r="D3645" s="2">
        <f t="shared" si="112"/>
        <v>45463</v>
      </c>
      <c r="E3645">
        <f t="shared" si="113"/>
        <v>76.910321235656653</v>
      </c>
    </row>
    <row r="3646" spans="1:5">
      <c r="A3646" s="5">
        <v>45463.75</v>
      </c>
      <c r="B3646">
        <v>26.895154953002901</v>
      </c>
      <c r="C3646">
        <v>27.799999237060501</v>
      </c>
      <c r="D3646" s="2">
        <f t="shared" si="112"/>
        <v>45463</v>
      </c>
      <c r="E3646">
        <f t="shared" si="113"/>
        <v>76.910321235656653</v>
      </c>
    </row>
    <row r="3647" spans="1:5">
      <c r="A3647" s="5">
        <v>45463.791666666664</v>
      </c>
      <c r="B3647">
        <v>25.9364414215087</v>
      </c>
      <c r="C3647">
        <v>26.7000007629394</v>
      </c>
      <c r="D3647" s="2">
        <f t="shared" si="112"/>
        <v>45463</v>
      </c>
      <c r="E3647">
        <f t="shared" si="113"/>
        <v>76.910321235656653</v>
      </c>
    </row>
    <row r="3648" spans="1:5">
      <c r="A3648" s="5">
        <v>45463.833333333336</v>
      </c>
      <c r="B3648">
        <v>25.0879917144775</v>
      </c>
      <c r="C3648">
        <v>26.100000381469702</v>
      </c>
      <c r="D3648" s="2">
        <f t="shared" si="112"/>
        <v>45463</v>
      </c>
      <c r="E3648">
        <f t="shared" si="113"/>
        <v>76.910321235656653</v>
      </c>
    </row>
    <row r="3649" spans="1:5">
      <c r="A3649" s="5">
        <v>45463.875</v>
      </c>
      <c r="B3649">
        <v>24.694023132324201</v>
      </c>
      <c r="C3649">
        <v>26.100000381469702</v>
      </c>
      <c r="D3649" s="2">
        <f t="shared" si="112"/>
        <v>45463</v>
      </c>
      <c r="E3649">
        <f t="shared" si="113"/>
        <v>76.910321235656653</v>
      </c>
    </row>
    <row r="3650" spans="1:5">
      <c r="A3650" s="5">
        <v>45463.916666666664</v>
      </c>
      <c r="B3650">
        <v>24.2686233520507</v>
      </c>
      <c r="C3650">
        <v>26.100000381469702</v>
      </c>
      <c r="D3650" s="2">
        <f t="shared" si="112"/>
        <v>45463</v>
      </c>
      <c r="E3650">
        <f t="shared" si="113"/>
        <v>76.910321235656653</v>
      </c>
    </row>
    <row r="3651" spans="1:5">
      <c r="A3651" s="5">
        <v>45463.958333333336</v>
      </c>
      <c r="B3651">
        <v>23.852869033813398</v>
      </c>
      <c r="C3651">
        <v>26.100000381469702</v>
      </c>
      <c r="D3651" s="2">
        <f t="shared" ref="D3651:D3714" si="114">DATE(YEAR(A3651), MONTH(A3651), DAY(A3651))</f>
        <v>45463</v>
      </c>
      <c r="E3651">
        <f t="shared" ref="E3651:E3714" si="115">AVERAGEIF(D:D, D3651, B:B)*1.8+32</f>
        <v>76.910321235656653</v>
      </c>
    </row>
    <row r="3652" spans="1:5">
      <c r="A3652" s="5">
        <v>45464</v>
      </c>
      <c r="B3652">
        <v>23.422527313232401</v>
      </c>
      <c r="C3652">
        <v>25.600000381469702</v>
      </c>
      <c r="D3652" s="2">
        <f t="shared" si="114"/>
        <v>45464</v>
      </c>
      <c r="E3652">
        <f t="shared" si="115"/>
        <v>78.970359611511142</v>
      </c>
    </row>
    <row r="3653" spans="1:5">
      <c r="A3653" s="5">
        <v>45464.041666666664</v>
      </c>
      <c r="B3653">
        <v>23.024570465087798</v>
      </c>
      <c r="C3653">
        <v>25</v>
      </c>
      <c r="D3653" s="2">
        <f t="shared" si="114"/>
        <v>45464</v>
      </c>
      <c r="E3653">
        <f t="shared" si="115"/>
        <v>78.970359611511142</v>
      </c>
    </row>
    <row r="3654" spans="1:5">
      <c r="A3654" s="5">
        <v>45464.083333333336</v>
      </c>
      <c r="B3654">
        <v>22.633718490600501</v>
      </c>
      <c r="C3654">
        <v>23.899999618530199</v>
      </c>
      <c r="D3654" s="2">
        <f t="shared" si="114"/>
        <v>45464</v>
      </c>
      <c r="E3654">
        <f t="shared" si="115"/>
        <v>78.970359611511142</v>
      </c>
    </row>
    <row r="3655" spans="1:5">
      <c r="A3655" s="5">
        <v>45464.125</v>
      </c>
      <c r="B3655">
        <v>22.307907104492099</v>
      </c>
      <c r="C3655">
        <v>23.299999237060501</v>
      </c>
      <c r="D3655" s="2">
        <f t="shared" si="114"/>
        <v>45464</v>
      </c>
      <c r="E3655">
        <f t="shared" si="115"/>
        <v>78.970359611511142</v>
      </c>
    </row>
    <row r="3656" spans="1:5">
      <c r="A3656" s="5">
        <v>45464.166666666664</v>
      </c>
      <c r="B3656">
        <v>22.114967346191399</v>
      </c>
      <c r="C3656">
        <v>23.299999237060501</v>
      </c>
      <c r="D3656" s="2">
        <f t="shared" si="114"/>
        <v>45464</v>
      </c>
      <c r="E3656">
        <f t="shared" si="115"/>
        <v>78.970359611511142</v>
      </c>
    </row>
    <row r="3657" spans="1:5">
      <c r="A3657" s="5">
        <v>45464.208333333336</v>
      </c>
      <c r="B3657">
        <v>22.096981048583899</v>
      </c>
      <c r="C3657">
        <v>22.799999237060501</v>
      </c>
      <c r="D3657" s="2">
        <f t="shared" si="114"/>
        <v>45464</v>
      </c>
      <c r="E3657">
        <f t="shared" si="115"/>
        <v>78.970359611511142</v>
      </c>
    </row>
    <row r="3658" spans="1:5">
      <c r="A3658" s="5">
        <v>45464.25</v>
      </c>
      <c r="B3658">
        <v>22.522190093994102</v>
      </c>
      <c r="C3658">
        <v>23.299999237060501</v>
      </c>
      <c r="D3658" s="2">
        <f t="shared" si="114"/>
        <v>45464</v>
      </c>
      <c r="E3658">
        <f t="shared" si="115"/>
        <v>78.970359611511142</v>
      </c>
    </row>
    <row r="3659" spans="1:5">
      <c r="A3659" s="5">
        <v>45464.291666666664</v>
      </c>
      <c r="B3659">
        <v>23.532371520996001</v>
      </c>
      <c r="C3659">
        <v>23.899999618530199</v>
      </c>
      <c r="D3659" s="2">
        <f t="shared" si="114"/>
        <v>45464</v>
      </c>
      <c r="E3659">
        <f t="shared" si="115"/>
        <v>78.970359611511142</v>
      </c>
    </row>
    <row r="3660" spans="1:5">
      <c r="A3660" s="5">
        <v>45464.333333333336</v>
      </c>
      <c r="B3660">
        <v>24.752056121826101</v>
      </c>
      <c r="C3660">
        <v>25</v>
      </c>
      <c r="D3660" s="2">
        <f t="shared" si="114"/>
        <v>45464</v>
      </c>
      <c r="E3660">
        <f t="shared" si="115"/>
        <v>78.970359611511142</v>
      </c>
    </row>
    <row r="3661" spans="1:5">
      <c r="A3661" s="5">
        <v>45464.375</v>
      </c>
      <c r="B3661">
        <v>26.066209793090799</v>
      </c>
      <c r="C3661">
        <v>26.100000381469702</v>
      </c>
      <c r="D3661" s="2">
        <f t="shared" si="114"/>
        <v>45464</v>
      </c>
      <c r="E3661">
        <f t="shared" si="115"/>
        <v>78.970359611511142</v>
      </c>
    </row>
    <row r="3662" spans="1:5">
      <c r="A3662" s="5">
        <v>45464.416666666664</v>
      </c>
      <c r="B3662">
        <v>27.322639465331999</v>
      </c>
      <c r="C3662">
        <v>26.7000007629394</v>
      </c>
      <c r="D3662" s="2">
        <f t="shared" si="114"/>
        <v>45464</v>
      </c>
      <c r="E3662">
        <f t="shared" si="115"/>
        <v>78.970359611511142</v>
      </c>
    </row>
    <row r="3663" spans="1:5">
      <c r="A3663" s="5">
        <v>45464.458333333336</v>
      </c>
      <c r="B3663">
        <v>28.448884963989201</v>
      </c>
      <c r="C3663">
        <v>27.2000007629394</v>
      </c>
      <c r="D3663" s="2">
        <f t="shared" si="114"/>
        <v>45464</v>
      </c>
      <c r="E3663">
        <f t="shared" si="115"/>
        <v>78.970359611511142</v>
      </c>
    </row>
    <row r="3664" spans="1:5">
      <c r="A3664" s="5">
        <v>45464.5</v>
      </c>
      <c r="B3664">
        <v>29.3429450988769</v>
      </c>
      <c r="C3664">
        <v>26.7000007629394</v>
      </c>
      <c r="D3664" s="2">
        <f t="shared" si="114"/>
        <v>45464</v>
      </c>
      <c r="E3664">
        <f t="shared" si="115"/>
        <v>78.970359611511142</v>
      </c>
    </row>
    <row r="3665" spans="1:5">
      <c r="A3665" s="5">
        <v>45464.541666666664</v>
      </c>
      <c r="B3665">
        <v>29.943180084228501</v>
      </c>
      <c r="C3665">
        <v>28.299999237060501</v>
      </c>
      <c r="D3665" s="2">
        <f t="shared" si="114"/>
        <v>45464</v>
      </c>
      <c r="E3665">
        <f t="shared" si="115"/>
        <v>78.970359611511142</v>
      </c>
    </row>
    <row r="3666" spans="1:5">
      <c r="A3666" s="5">
        <v>45464.583333333336</v>
      </c>
      <c r="B3666">
        <v>30.2226867675781</v>
      </c>
      <c r="C3666">
        <v>29.399999618530199</v>
      </c>
      <c r="D3666" s="2">
        <f t="shared" si="114"/>
        <v>45464</v>
      </c>
      <c r="E3666">
        <f t="shared" si="115"/>
        <v>78.970359611511142</v>
      </c>
    </row>
    <row r="3667" spans="1:5">
      <c r="A3667" s="5">
        <v>45464.625</v>
      </c>
      <c r="B3667">
        <v>30.1584777832031</v>
      </c>
      <c r="C3667">
        <v>28.899999618530199</v>
      </c>
      <c r="D3667" s="2">
        <f t="shared" si="114"/>
        <v>45464</v>
      </c>
      <c r="E3667">
        <f t="shared" si="115"/>
        <v>78.970359611511142</v>
      </c>
    </row>
    <row r="3668" spans="1:5">
      <c r="A3668" s="5">
        <v>45464.666666666664</v>
      </c>
      <c r="B3668">
        <v>29.787456512451101</v>
      </c>
      <c r="C3668">
        <v>30</v>
      </c>
      <c r="D3668" s="2">
        <f t="shared" si="114"/>
        <v>45464</v>
      </c>
      <c r="E3668">
        <f t="shared" si="115"/>
        <v>78.970359611511142</v>
      </c>
    </row>
    <row r="3669" spans="1:5">
      <c r="A3669" s="5">
        <v>45464.708333333336</v>
      </c>
      <c r="B3669">
        <v>29.220058441162099</v>
      </c>
      <c r="C3669">
        <v>28.899999618530199</v>
      </c>
      <c r="D3669" s="2">
        <f t="shared" si="114"/>
        <v>45464</v>
      </c>
      <c r="E3669">
        <f t="shared" si="115"/>
        <v>78.970359611511142</v>
      </c>
    </row>
    <row r="3670" spans="1:5">
      <c r="A3670" s="5">
        <v>45464.75</v>
      </c>
      <c r="B3670">
        <v>28.477796554565401</v>
      </c>
      <c r="C3670">
        <v>28.899999618530199</v>
      </c>
      <c r="D3670" s="2">
        <f t="shared" si="114"/>
        <v>45464</v>
      </c>
      <c r="E3670">
        <f t="shared" si="115"/>
        <v>78.970359611511142</v>
      </c>
    </row>
    <row r="3671" spans="1:5">
      <c r="A3671" s="5">
        <v>45464.791666666664</v>
      </c>
      <c r="B3671">
        <v>27.589542388916001</v>
      </c>
      <c r="C3671">
        <v>27.2000007629394</v>
      </c>
      <c r="D3671" s="2">
        <f t="shared" si="114"/>
        <v>45464</v>
      </c>
      <c r="E3671">
        <f t="shared" si="115"/>
        <v>78.970359611511142</v>
      </c>
    </row>
    <row r="3672" spans="1:5">
      <c r="A3672" s="5">
        <v>45464.833333333336</v>
      </c>
      <c r="B3672">
        <v>26.567195892333899</v>
      </c>
      <c r="C3672">
        <v>22.2000007629394</v>
      </c>
      <c r="D3672" s="2">
        <f t="shared" si="114"/>
        <v>45464</v>
      </c>
      <c r="E3672">
        <f t="shared" si="115"/>
        <v>78.970359611511142</v>
      </c>
    </row>
    <row r="3673" spans="1:5">
      <c r="A3673" s="5">
        <v>45464.875</v>
      </c>
      <c r="B3673">
        <v>25.9956855773925</v>
      </c>
      <c r="C3673">
        <v>20</v>
      </c>
      <c r="D3673" s="2">
        <f t="shared" si="114"/>
        <v>45464</v>
      </c>
      <c r="E3673">
        <f t="shared" si="115"/>
        <v>78.970359611511142</v>
      </c>
    </row>
    <row r="3674" spans="1:5">
      <c r="A3674" s="5">
        <v>45464.916666666664</v>
      </c>
      <c r="B3674">
        <v>25.5699653625488</v>
      </c>
      <c r="C3674">
        <v>18.899999618530199</v>
      </c>
      <c r="D3674" s="2">
        <f t="shared" si="114"/>
        <v>45464</v>
      </c>
      <c r="E3674">
        <f t="shared" si="115"/>
        <v>78.970359611511142</v>
      </c>
    </row>
    <row r="3675" spans="1:5">
      <c r="A3675" s="5">
        <v>45464.958333333336</v>
      </c>
      <c r="B3675">
        <v>25.1514472961425</v>
      </c>
      <c r="C3675">
        <v>18.299999237060501</v>
      </c>
      <c r="D3675" s="2">
        <f t="shared" si="114"/>
        <v>45464</v>
      </c>
      <c r="E3675">
        <f t="shared" si="115"/>
        <v>78.970359611511142</v>
      </c>
    </row>
    <row r="3676" spans="1:5">
      <c r="A3676" s="5">
        <v>45465</v>
      </c>
      <c r="B3676">
        <v>24.728685379028299</v>
      </c>
      <c r="C3676">
        <v>17.799999237060501</v>
      </c>
      <c r="D3676" s="2">
        <f t="shared" si="114"/>
        <v>45465</v>
      </c>
      <c r="E3676">
        <f t="shared" si="115"/>
        <v>81.013088369369399</v>
      </c>
    </row>
    <row r="3677" spans="1:5">
      <c r="A3677" s="5">
        <v>45465.041666666664</v>
      </c>
      <c r="B3677">
        <v>24.348106384277301</v>
      </c>
      <c r="C3677">
        <v>17.799999237060501</v>
      </c>
      <c r="D3677" s="2">
        <f t="shared" si="114"/>
        <v>45465</v>
      </c>
      <c r="E3677">
        <f t="shared" si="115"/>
        <v>81.013088369369399</v>
      </c>
    </row>
    <row r="3678" spans="1:5">
      <c r="A3678" s="5">
        <v>45465.083333333336</v>
      </c>
      <c r="B3678">
        <v>24.026023864746001</v>
      </c>
      <c r="C3678">
        <v>17.2000007629394</v>
      </c>
      <c r="D3678" s="2">
        <f t="shared" si="114"/>
        <v>45465</v>
      </c>
      <c r="E3678">
        <f t="shared" si="115"/>
        <v>81.013088369369399</v>
      </c>
    </row>
    <row r="3679" spans="1:5">
      <c r="A3679" s="5">
        <v>45465.125</v>
      </c>
      <c r="B3679">
        <v>23.813339233398398</v>
      </c>
      <c r="C3679">
        <v>17.2000007629394</v>
      </c>
      <c r="D3679" s="2">
        <f t="shared" si="114"/>
        <v>45465</v>
      </c>
      <c r="E3679">
        <f t="shared" si="115"/>
        <v>81.013088369369399</v>
      </c>
    </row>
    <row r="3680" spans="1:5">
      <c r="A3680" s="5">
        <v>45465.166666666664</v>
      </c>
      <c r="B3680">
        <v>23.706567764282202</v>
      </c>
      <c r="C3680">
        <v>16.7000007629394</v>
      </c>
      <c r="D3680" s="2">
        <f t="shared" si="114"/>
        <v>45465</v>
      </c>
      <c r="E3680">
        <f t="shared" si="115"/>
        <v>81.013088369369399</v>
      </c>
    </row>
    <row r="3681" spans="1:5">
      <c r="A3681" s="5">
        <v>45465.208333333336</v>
      </c>
      <c r="B3681">
        <v>23.778331756591701</v>
      </c>
      <c r="C3681">
        <v>16.7000007629394</v>
      </c>
      <c r="D3681" s="2">
        <f t="shared" si="114"/>
        <v>45465</v>
      </c>
      <c r="E3681">
        <f t="shared" si="115"/>
        <v>81.013088369369399</v>
      </c>
    </row>
    <row r="3682" spans="1:5">
      <c r="A3682" s="5">
        <v>45465.25</v>
      </c>
      <c r="B3682">
        <v>24.24898147583</v>
      </c>
      <c r="C3682">
        <v>17.2000007629394</v>
      </c>
      <c r="D3682" s="2">
        <f t="shared" si="114"/>
        <v>45465</v>
      </c>
      <c r="E3682">
        <f t="shared" si="115"/>
        <v>81.013088369369399</v>
      </c>
    </row>
    <row r="3683" spans="1:5">
      <c r="A3683" s="5">
        <v>45465.291666666664</v>
      </c>
      <c r="B3683">
        <v>25.298870086669901</v>
      </c>
      <c r="C3683">
        <v>18.299999237060501</v>
      </c>
      <c r="D3683" s="2">
        <f t="shared" si="114"/>
        <v>45465</v>
      </c>
      <c r="E3683">
        <f t="shared" si="115"/>
        <v>81.013088369369399</v>
      </c>
    </row>
    <row r="3684" spans="1:5">
      <c r="A3684" s="5">
        <v>45465.333333333336</v>
      </c>
      <c r="B3684">
        <v>26.442905426025298</v>
      </c>
      <c r="C3684">
        <v>19.399999618530199</v>
      </c>
      <c r="D3684" s="2">
        <f t="shared" si="114"/>
        <v>45465</v>
      </c>
      <c r="E3684">
        <f t="shared" si="115"/>
        <v>81.013088369369399</v>
      </c>
    </row>
    <row r="3685" spans="1:5">
      <c r="A3685" s="5">
        <v>45465.375</v>
      </c>
      <c r="B3685">
        <v>27.608348846435501</v>
      </c>
      <c r="C3685">
        <v>20.600000381469702</v>
      </c>
      <c r="D3685" s="2">
        <f t="shared" si="114"/>
        <v>45465</v>
      </c>
      <c r="E3685">
        <f t="shared" si="115"/>
        <v>81.013088369369399</v>
      </c>
    </row>
    <row r="3686" spans="1:5">
      <c r="A3686" s="5">
        <v>45465.416666666664</v>
      </c>
      <c r="B3686">
        <v>28.666416168212798</v>
      </c>
      <c r="C3686">
        <v>20.600000381469702</v>
      </c>
      <c r="D3686" s="2">
        <f t="shared" si="114"/>
        <v>45465</v>
      </c>
      <c r="E3686">
        <f t="shared" si="115"/>
        <v>81.013088369369399</v>
      </c>
    </row>
    <row r="3687" spans="1:5">
      <c r="A3687" s="5">
        <v>45465.458333333336</v>
      </c>
      <c r="B3687">
        <v>29.494640350341701</v>
      </c>
      <c r="C3687">
        <v>21.100000381469702</v>
      </c>
      <c r="D3687" s="2">
        <f t="shared" si="114"/>
        <v>45465</v>
      </c>
      <c r="E3687">
        <f t="shared" si="115"/>
        <v>81.013088369369399</v>
      </c>
    </row>
    <row r="3688" spans="1:5">
      <c r="A3688" s="5">
        <v>45465.5</v>
      </c>
      <c r="B3688">
        <v>30.149234771728501</v>
      </c>
      <c r="C3688">
        <v>21.7000007629394</v>
      </c>
      <c r="D3688" s="2">
        <f t="shared" si="114"/>
        <v>45465</v>
      </c>
      <c r="E3688">
        <f t="shared" si="115"/>
        <v>81.013088369369399</v>
      </c>
    </row>
    <row r="3689" spans="1:5">
      <c r="A3689" s="5">
        <v>45465.541666666664</v>
      </c>
      <c r="B3689">
        <v>30.556911468505799</v>
      </c>
      <c r="C3689">
        <v>22.799999237060501</v>
      </c>
      <c r="D3689" s="2">
        <f t="shared" si="114"/>
        <v>45465</v>
      </c>
      <c r="E3689">
        <f t="shared" si="115"/>
        <v>81.013088369369399</v>
      </c>
    </row>
    <row r="3690" spans="1:5">
      <c r="A3690" s="5">
        <v>45465.583333333336</v>
      </c>
      <c r="B3690">
        <v>30.771690368652301</v>
      </c>
      <c r="C3690">
        <v>22.799999237060501</v>
      </c>
      <c r="D3690" s="2">
        <f t="shared" si="114"/>
        <v>45465</v>
      </c>
      <c r="E3690">
        <f t="shared" si="115"/>
        <v>81.013088369369399</v>
      </c>
    </row>
    <row r="3691" spans="1:5">
      <c r="A3691" s="5">
        <v>45465.625</v>
      </c>
      <c r="B3691">
        <v>30.7540264129638</v>
      </c>
      <c r="C3691">
        <v>22.2000007629394</v>
      </c>
      <c r="D3691" s="2">
        <f t="shared" si="114"/>
        <v>45465</v>
      </c>
      <c r="E3691">
        <f t="shared" si="115"/>
        <v>81.013088369369399</v>
      </c>
    </row>
    <row r="3692" spans="1:5">
      <c r="A3692" s="5">
        <v>45465.666666666664</v>
      </c>
      <c r="B3692">
        <v>30.520256042480401</v>
      </c>
      <c r="C3692">
        <v>22.2000007629394</v>
      </c>
      <c r="D3692" s="2">
        <f t="shared" si="114"/>
        <v>45465</v>
      </c>
      <c r="E3692">
        <f t="shared" si="115"/>
        <v>81.013088369369399</v>
      </c>
    </row>
    <row r="3693" spans="1:5">
      <c r="A3693" s="5">
        <v>45465.708333333336</v>
      </c>
      <c r="B3693">
        <v>30.006492614746001</v>
      </c>
      <c r="C3693">
        <v>20.600000381469702</v>
      </c>
      <c r="D3693" s="2">
        <f t="shared" si="114"/>
        <v>45465</v>
      </c>
      <c r="E3693">
        <f t="shared" si="115"/>
        <v>81.013088369369399</v>
      </c>
    </row>
    <row r="3694" spans="1:5">
      <c r="A3694" s="5">
        <v>45465.75</v>
      </c>
      <c r="B3694">
        <v>29.338321685791001</v>
      </c>
      <c r="C3694">
        <v>19.399999618530199</v>
      </c>
      <c r="D3694" s="2">
        <f t="shared" si="114"/>
        <v>45465</v>
      </c>
      <c r="E3694">
        <f t="shared" si="115"/>
        <v>81.013088369369399</v>
      </c>
    </row>
    <row r="3695" spans="1:5">
      <c r="A3695" s="5">
        <v>45465.791666666664</v>
      </c>
      <c r="B3695">
        <v>28.5127449035644</v>
      </c>
      <c r="C3695">
        <v>18.899999618530199</v>
      </c>
      <c r="D3695" s="2">
        <f t="shared" si="114"/>
        <v>45465</v>
      </c>
      <c r="E3695">
        <f t="shared" si="115"/>
        <v>81.013088369369399</v>
      </c>
    </row>
    <row r="3696" spans="1:5">
      <c r="A3696" s="5">
        <v>45465.833333333336</v>
      </c>
      <c r="B3696">
        <v>27.607486724853501</v>
      </c>
      <c r="C3696">
        <v>18.899999618530199</v>
      </c>
      <c r="D3696" s="2">
        <f t="shared" si="114"/>
        <v>45465</v>
      </c>
      <c r="E3696">
        <f t="shared" si="115"/>
        <v>81.013088369369399</v>
      </c>
    </row>
    <row r="3697" spans="1:5">
      <c r="A3697" s="5">
        <v>45465.875</v>
      </c>
      <c r="B3697">
        <v>26.8357734680175</v>
      </c>
      <c r="C3697">
        <v>17.799999237060501</v>
      </c>
      <c r="D3697" s="2">
        <f t="shared" si="114"/>
        <v>45465</v>
      </c>
      <c r="E3697">
        <f t="shared" si="115"/>
        <v>81.013088369369399</v>
      </c>
    </row>
    <row r="3698" spans="1:5">
      <c r="A3698" s="5">
        <v>45465.916666666664</v>
      </c>
      <c r="B3698">
        <v>26.3848342895507</v>
      </c>
      <c r="C3698">
        <v>17.799999237060501</v>
      </c>
      <c r="D3698" s="2">
        <f t="shared" si="114"/>
        <v>45465</v>
      </c>
      <c r="E3698">
        <f t="shared" si="115"/>
        <v>81.013088369369399</v>
      </c>
    </row>
    <row r="3699" spans="1:5">
      <c r="A3699" s="5">
        <v>45465.958333333336</v>
      </c>
      <c r="B3699">
        <v>25.908855438232401</v>
      </c>
      <c r="C3699">
        <v>18.299999237060501</v>
      </c>
      <c r="D3699" s="2">
        <f t="shared" si="114"/>
        <v>45465</v>
      </c>
      <c r="E3699">
        <f t="shared" si="115"/>
        <v>81.013088369369399</v>
      </c>
    </row>
    <row r="3700" spans="1:5">
      <c r="A3700" s="5">
        <v>45466</v>
      </c>
      <c r="B3700">
        <v>25.401266098022401</v>
      </c>
      <c r="C3700">
        <v>18.299999237060501</v>
      </c>
      <c r="D3700" s="2">
        <f t="shared" si="114"/>
        <v>45466</v>
      </c>
      <c r="E3700">
        <f t="shared" si="115"/>
        <v>79.539061307907019</v>
      </c>
    </row>
    <row r="3701" spans="1:5">
      <c r="A3701" s="5">
        <v>45466.041666666664</v>
      </c>
      <c r="B3701">
        <v>24.899662017822202</v>
      </c>
      <c r="C3701">
        <v>18.299999237060501</v>
      </c>
      <c r="D3701" s="2">
        <f t="shared" si="114"/>
        <v>45466</v>
      </c>
      <c r="E3701">
        <f t="shared" si="115"/>
        <v>79.539061307907019</v>
      </c>
    </row>
    <row r="3702" spans="1:5">
      <c r="A3702" s="5">
        <v>45466.083333333336</v>
      </c>
      <c r="B3702">
        <v>24.496843338012599</v>
      </c>
      <c r="C3702">
        <v>18.899999618530199</v>
      </c>
      <c r="D3702" s="2">
        <f t="shared" si="114"/>
        <v>45466</v>
      </c>
      <c r="E3702">
        <f t="shared" si="115"/>
        <v>79.539061307907019</v>
      </c>
    </row>
    <row r="3703" spans="1:5">
      <c r="A3703" s="5">
        <v>45466.125</v>
      </c>
      <c r="B3703">
        <v>24.135902404785099</v>
      </c>
      <c r="C3703">
        <v>18.899999618530199</v>
      </c>
      <c r="D3703" s="2">
        <f t="shared" si="114"/>
        <v>45466</v>
      </c>
      <c r="E3703">
        <f t="shared" si="115"/>
        <v>79.539061307907019</v>
      </c>
    </row>
    <row r="3704" spans="1:5">
      <c r="A3704" s="5">
        <v>45466.166666666664</v>
      </c>
      <c r="B3704">
        <v>23.896785736083899</v>
      </c>
      <c r="C3704">
        <v>19.399999618530199</v>
      </c>
      <c r="D3704" s="2">
        <f t="shared" si="114"/>
        <v>45466</v>
      </c>
      <c r="E3704">
        <f t="shared" si="115"/>
        <v>79.539061307907019</v>
      </c>
    </row>
    <row r="3705" spans="1:5">
      <c r="A3705" s="5">
        <v>45466.208333333336</v>
      </c>
      <c r="B3705">
        <v>23.821880340576101</v>
      </c>
      <c r="C3705">
        <v>19.399999618530199</v>
      </c>
      <c r="D3705" s="2">
        <f t="shared" si="114"/>
        <v>45466</v>
      </c>
      <c r="E3705">
        <f t="shared" si="115"/>
        <v>79.539061307907019</v>
      </c>
    </row>
    <row r="3706" spans="1:5">
      <c r="A3706" s="5">
        <v>45466.25</v>
      </c>
      <c r="B3706">
        <v>24.1739292144775</v>
      </c>
      <c r="C3706">
        <v>20</v>
      </c>
      <c r="D3706" s="2">
        <f t="shared" si="114"/>
        <v>45466</v>
      </c>
      <c r="E3706">
        <f t="shared" si="115"/>
        <v>79.539061307907019</v>
      </c>
    </row>
    <row r="3707" spans="1:5">
      <c r="A3707" s="5">
        <v>45466.291666666664</v>
      </c>
      <c r="B3707">
        <v>24.945510864257798</v>
      </c>
      <c r="C3707">
        <v>20</v>
      </c>
      <c r="D3707" s="2">
        <f t="shared" si="114"/>
        <v>45466</v>
      </c>
      <c r="E3707">
        <f t="shared" si="115"/>
        <v>79.539061307907019</v>
      </c>
    </row>
    <row r="3708" spans="1:5">
      <c r="A3708" s="5">
        <v>45466.333333333336</v>
      </c>
      <c r="B3708">
        <v>25.846958160400298</v>
      </c>
      <c r="C3708">
        <v>19.399999618530199</v>
      </c>
      <c r="D3708" s="2">
        <f t="shared" si="114"/>
        <v>45466</v>
      </c>
      <c r="E3708">
        <f t="shared" si="115"/>
        <v>79.539061307907019</v>
      </c>
    </row>
    <row r="3709" spans="1:5">
      <c r="A3709" s="5">
        <v>45466.375</v>
      </c>
      <c r="B3709">
        <v>26.745040893554599</v>
      </c>
      <c r="C3709">
        <v>20</v>
      </c>
      <c r="D3709" s="2">
        <f t="shared" si="114"/>
        <v>45466</v>
      </c>
      <c r="E3709">
        <f t="shared" si="115"/>
        <v>79.539061307907019</v>
      </c>
    </row>
    <row r="3710" spans="1:5">
      <c r="A3710" s="5">
        <v>45466.416666666664</v>
      </c>
      <c r="B3710">
        <v>27.5937995910644</v>
      </c>
      <c r="C3710">
        <v>20.600000381469702</v>
      </c>
      <c r="D3710" s="2">
        <f t="shared" si="114"/>
        <v>45466</v>
      </c>
      <c r="E3710">
        <f t="shared" si="115"/>
        <v>79.539061307907019</v>
      </c>
    </row>
    <row r="3711" spans="1:5">
      <c r="A3711" s="5">
        <v>45466.458333333336</v>
      </c>
      <c r="B3711">
        <v>28.306016921996999</v>
      </c>
      <c r="C3711">
        <v>20</v>
      </c>
      <c r="D3711" s="2">
        <f t="shared" si="114"/>
        <v>45466</v>
      </c>
      <c r="E3711">
        <f t="shared" si="115"/>
        <v>79.539061307907019</v>
      </c>
    </row>
    <row r="3712" spans="1:5">
      <c r="A3712" s="5">
        <v>45466.5</v>
      </c>
      <c r="B3712">
        <v>28.843660354614201</v>
      </c>
      <c r="C3712">
        <v>21.7000007629394</v>
      </c>
      <c r="D3712" s="2">
        <f t="shared" si="114"/>
        <v>45466</v>
      </c>
      <c r="E3712">
        <f t="shared" si="115"/>
        <v>79.539061307907019</v>
      </c>
    </row>
    <row r="3713" spans="1:5">
      <c r="A3713" s="5">
        <v>45466.541666666664</v>
      </c>
      <c r="B3713">
        <v>29.1860237121582</v>
      </c>
      <c r="C3713">
        <v>22.2000007629394</v>
      </c>
      <c r="D3713" s="2">
        <f t="shared" si="114"/>
        <v>45466</v>
      </c>
      <c r="E3713">
        <f t="shared" si="115"/>
        <v>79.539061307907019</v>
      </c>
    </row>
    <row r="3714" spans="1:5">
      <c r="A3714" s="5">
        <v>45466.583333333336</v>
      </c>
      <c r="B3714">
        <v>29.3064975738525</v>
      </c>
      <c r="C3714">
        <v>22.2000007629394</v>
      </c>
      <c r="D3714" s="2">
        <f t="shared" si="114"/>
        <v>45466</v>
      </c>
      <c r="E3714">
        <f t="shared" si="115"/>
        <v>79.539061307907019</v>
      </c>
    </row>
    <row r="3715" spans="1:5">
      <c r="A3715" s="5">
        <v>45466.625</v>
      </c>
      <c r="B3715">
        <v>29.2325439453125</v>
      </c>
      <c r="C3715">
        <v>22.799999237060501</v>
      </c>
      <c r="D3715" s="2">
        <f t="shared" ref="D3715:D3778" si="116">DATE(YEAR(A3715), MONTH(A3715), DAY(A3715))</f>
        <v>45466</v>
      </c>
      <c r="E3715">
        <f t="shared" ref="E3715:E3778" si="117">AVERAGEIF(D:D, D3715, B:B)*1.8+32</f>
        <v>79.539061307907019</v>
      </c>
    </row>
    <row r="3716" spans="1:5">
      <c r="A3716" s="5">
        <v>45466.666666666664</v>
      </c>
      <c r="B3716">
        <v>28.972606658935501</v>
      </c>
      <c r="C3716">
        <v>23.299999237060501</v>
      </c>
      <c r="D3716" s="2">
        <f t="shared" si="116"/>
        <v>45466</v>
      </c>
      <c r="E3716">
        <f t="shared" si="117"/>
        <v>79.539061307907019</v>
      </c>
    </row>
    <row r="3717" spans="1:5">
      <c r="A3717" s="5">
        <v>45466.708333333336</v>
      </c>
      <c r="B3717">
        <v>28.518222808837798</v>
      </c>
      <c r="C3717">
        <v>23.299999237060501</v>
      </c>
      <c r="D3717" s="2">
        <f t="shared" si="116"/>
        <v>45466</v>
      </c>
      <c r="E3717">
        <f t="shared" si="117"/>
        <v>79.539061307907019</v>
      </c>
    </row>
    <row r="3718" spans="1:5">
      <c r="A3718" s="5">
        <v>45466.75</v>
      </c>
      <c r="B3718">
        <v>27.888088226318299</v>
      </c>
      <c r="C3718">
        <v>23.299999237060501</v>
      </c>
      <c r="D3718" s="2">
        <f t="shared" si="116"/>
        <v>45466</v>
      </c>
      <c r="E3718">
        <f t="shared" si="117"/>
        <v>79.539061307907019</v>
      </c>
    </row>
    <row r="3719" spans="1:5">
      <c r="A3719" s="5">
        <v>45466.791666666664</v>
      </c>
      <c r="B3719">
        <v>27.1098537445068</v>
      </c>
      <c r="C3719">
        <v>23.299999237060501</v>
      </c>
      <c r="D3719" s="2">
        <f t="shared" si="116"/>
        <v>45466</v>
      </c>
      <c r="E3719">
        <f t="shared" si="117"/>
        <v>79.539061307907019</v>
      </c>
    </row>
    <row r="3720" spans="1:5">
      <c r="A3720" s="5">
        <v>45466.833333333336</v>
      </c>
      <c r="B3720">
        <v>26.179759979248001</v>
      </c>
      <c r="C3720">
        <v>22.2000007629394</v>
      </c>
      <c r="D3720" s="2">
        <f t="shared" si="116"/>
        <v>45466</v>
      </c>
      <c r="E3720">
        <f t="shared" si="117"/>
        <v>79.539061307907019</v>
      </c>
    </row>
    <row r="3721" spans="1:5">
      <c r="A3721" s="5">
        <v>45466.875</v>
      </c>
      <c r="B3721">
        <v>25.308952331542901</v>
      </c>
      <c r="C3721">
        <v>22.2000007629394</v>
      </c>
      <c r="D3721" s="2">
        <f t="shared" si="116"/>
        <v>45466</v>
      </c>
      <c r="E3721">
        <f t="shared" si="117"/>
        <v>79.539061307907019</v>
      </c>
    </row>
    <row r="3722" spans="1:5">
      <c r="A3722" s="5">
        <v>45466.916666666664</v>
      </c>
      <c r="B3722">
        <v>24.7724285125732</v>
      </c>
      <c r="C3722">
        <v>22.799999237060501</v>
      </c>
      <c r="D3722" s="2">
        <f t="shared" si="116"/>
        <v>45466</v>
      </c>
      <c r="E3722">
        <f t="shared" si="117"/>
        <v>79.539061307907019</v>
      </c>
    </row>
    <row r="3723" spans="1:5">
      <c r="A3723" s="5">
        <v>45466.958333333336</v>
      </c>
      <c r="B3723">
        <v>24.271917343139599</v>
      </c>
      <c r="C3723">
        <v>23.299999237060501</v>
      </c>
      <c r="D3723" s="2">
        <f t="shared" si="116"/>
        <v>45466</v>
      </c>
      <c r="E3723">
        <f t="shared" si="117"/>
        <v>79.539061307907019</v>
      </c>
    </row>
    <row r="3724" spans="1:5">
      <c r="A3724" s="5">
        <v>45467</v>
      </c>
      <c r="B3724">
        <v>23.8086433410644</v>
      </c>
      <c r="C3724">
        <v>22.799999237060501</v>
      </c>
      <c r="D3724" s="2">
        <f t="shared" si="116"/>
        <v>45467</v>
      </c>
      <c r="E3724">
        <f t="shared" si="117"/>
        <v>79.696520280837944</v>
      </c>
    </row>
    <row r="3725" spans="1:5">
      <c r="A3725" s="5">
        <v>45467.041666666664</v>
      </c>
      <c r="B3725">
        <v>23.376909255981399</v>
      </c>
      <c r="C3725">
        <v>22.799999237060501</v>
      </c>
      <c r="D3725" s="2">
        <f t="shared" si="116"/>
        <v>45467</v>
      </c>
      <c r="E3725">
        <f t="shared" si="117"/>
        <v>79.696520280837944</v>
      </c>
    </row>
    <row r="3726" spans="1:5">
      <c r="A3726" s="5">
        <v>45467.083333333336</v>
      </c>
      <c r="B3726">
        <v>22.99019241333</v>
      </c>
      <c r="C3726">
        <v>23.299999237060501</v>
      </c>
      <c r="D3726" s="2">
        <f t="shared" si="116"/>
        <v>45467</v>
      </c>
      <c r="E3726">
        <f t="shared" si="117"/>
        <v>79.696520280837944</v>
      </c>
    </row>
    <row r="3727" spans="1:5">
      <c r="A3727" s="5">
        <v>45467.125</v>
      </c>
      <c r="B3727">
        <v>22.7278518676757</v>
      </c>
      <c r="C3727">
        <v>23.899999618530199</v>
      </c>
      <c r="D3727" s="2">
        <f t="shared" si="116"/>
        <v>45467</v>
      </c>
      <c r="E3727">
        <f t="shared" si="117"/>
        <v>79.696520280837944</v>
      </c>
    </row>
    <row r="3728" spans="1:5">
      <c r="A3728" s="5">
        <v>45467.166666666664</v>
      </c>
      <c r="B3728">
        <v>22.585872650146399</v>
      </c>
      <c r="C3728">
        <v>23.899999618530199</v>
      </c>
      <c r="D3728" s="2">
        <f t="shared" si="116"/>
        <v>45467</v>
      </c>
      <c r="E3728">
        <f t="shared" si="117"/>
        <v>79.696520280837944</v>
      </c>
    </row>
    <row r="3729" spans="1:5">
      <c r="A3729" s="5">
        <v>45467.208333333336</v>
      </c>
      <c r="B3729">
        <v>22.728672027587798</v>
      </c>
      <c r="C3729">
        <v>23.299999237060501</v>
      </c>
      <c r="D3729" s="2">
        <f t="shared" si="116"/>
        <v>45467</v>
      </c>
      <c r="E3729">
        <f t="shared" si="117"/>
        <v>79.696520280837944</v>
      </c>
    </row>
    <row r="3730" spans="1:5">
      <c r="A3730" s="5">
        <v>45467.25</v>
      </c>
      <c r="B3730">
        <v>23.524021148681602</v>
      </c>
      <c r="C3730">
        <v>23.899999618530199</v>
      </c>
      <c r="D3730" s="2">
        <f t="shared" si="116"/>
        <v>45467</v>
      </c>
      <c r="E3730">
        <f t="shared" si="117"/>
        <v>79.696520280837944</v>
      </c>
    </row>
    <row r="3731" spans="1:5">
      <c r="A3731" s="5">
        <v>45467.291666666664</v>
      </c>
      <c r="B3731">
        <v>24.595329284667901</v>
      </c>
      <c r="C3731">
        <v>25</v>
      </c>
      <c r="D3731" s="2">
        <f t="shared" si="116"/>
        <v>45467</v>
      </c>
      <c r="E3731">
        <f t="shared" si="117"/>
        <v>79.696520280837944</v>
      </c>
    </row>
    <row r="3732" spans="1:5">
      <c r="A3732" s="5">
        <v>45467.333333333336</v>
      </c>
      <c r="B3732">
        <v>25.763654708862301</v>
      </c>
      <c r="C3732">
        <v>25.600000381469702</v>
      </c>
      <c r="D3732" s="2">
        <f t="shared" si="116"/>
        <v>45467</v>
      </c>
      <c r="E3732">
        <f t="shared" si="117"/>
        <v>79.696520280837944</v>
      </c>
    </row>
    <row r="3733" spans="1:5">
      <c r="A3733" s="5">
        <v>45467.375</v>
      </c>
      <c r="B3733">
        <v>26.9442634582519</v>
      </c>
      <c r="C3733">
        <v>25.600000381469702</v>
      </c>
      <c r="D3733" s="2">
        <f t="shared" si="116"/>
        <v>45467</v>
      </c>
      <c r="E3733">
        <f t="shared" si="117"/>
        <v>79.696520280837944</v>
      </c>
    </row>
    <row r="3734" spans="1:5">
      <c r="A3734" s="5">
        <v>45467.416666666664</v>
      </c>
      <c r="B3734">
        <v>28.0520839691162</v>
      </c>
      <c r="C3734">
        <v>27.2000007629394</v>
      </c>
      <c r="D3734" s="2">
        <f t="shared" si="116"/>
        <v>45467</v>
      </c>
      <c r="E3734">
        <f t="shared" si="117"/>
        <v>79.696520280837944</v>
      </c>
    </row>
    <row r="3735" spans="1:5">
      <c r="A3735" s="5">
        <v>45467.458333333336</v>
      </c>
      <c r="B3735">
        <v>28.9714050292968</v>
      </c>
      <c r="C3735">
        <v>28.899999618530199</v>
      </c>
      <c r="D3735" s="2">
        <f t="shared" si="116"/>
        <v>45467</v>
      </c>
      <c r="E3735">
        <f t="shared" si="117"/>
        <v>79.696520280837944</v>
      </c>
    </row>
    <row r="3736" spans="1:5">
      <c r="A3736" s="5">
        <v>45467.5</v>
      </c>
      <c r="B3736">
        <v>29.656181335449201</v>
      </c>
      <c r="C3736">
        <v>28.899999618530199</v>
      </c>
      <c r="D3736" s="2">
        <f t="shared" si="116"/>
        <v>45467</v>
      </c>
      <c r="E3736">
        <f t="shared" si="117"/>
        <v>79.696520280837944</v>
      </c>
    </row>
    <row r="3737" spans="1:5">
      <c r="A3737" s="5">
        <v>45467.541666666664</v>
      </c>
      <c r="B3737">
        <v>30.121559143066399</v>
      </c>
      <c r="C3737">
        <v>29.399999618530199</v>
      </c>
      <c r="D3737" s="2">
        <f t="shared" si="116"/>
        <v>45467</v>
      </c>
      <c r="E3737">
        <f t="shared" si="117"/>
        <v>79.696520280837944</v>
      </c>
    </row>
    <row r="3738" spans="1:5">
      <c r="A3738" s="5">
        <v>45467.583333333336</v>
      </c>
      <c r="B3738">
        <v>30.320947647094702</v>
      </c>
      <c r="C3738">
        <v>30.600000381469702</v>
      </c>
      <c r="D3738" s="2">
        <f t="shared" si="116"/>
        <v>45467</v>
      </c>
      <c r="E3738">
        <f t="shared" si="117"/>
        <v>79.696520280837944</v>
      </c>
    </row>
    <row r="3739" spans="1:5">
      <c r="A3739" s="5">
        <v>45467.625</v>
      </c>
      <c r="B3739">
        <v>30.3017044067382</v>
      </c>
      <c r="C3739">
        <v>31.100000381469702</v>
      </c>
      <c r="D3739" s="2">
        <f t="shared" si="116"/>
        <v>45467</v>
      </c>
      <c r="E3739">
        <f t="shared" si="117"/>
        <v>79.696520280837944</v>
      </c>
    </row>
    <row r="3740" spans="1:5">
      <c r="A3740" s="5">
        <v>45467.666666666664</v>
      </c>
      <c r="B3740">
        <v>30.0767421722412</v>
      </c>
      <c r="C3740">
        <v>31.100000381469702</v>
      </c>
      <c r="D3740" s="2">
        <f t="shared" si="116"/>
        <v>45467</v>
      </c>
      <c r="E3740">
        <f t="shared" si="117"/>
        <v>79.696520280837944</v>
      </c>
    </row>
    <row r="3741" spans="1:5">
      <c r="A3741" s="5">
        <v>45467.708333333336</v>
      </c>
      <c r="B3741">
        <v>29.5688171386718</v>
      </c>
      <c r="C3741">
        <v>30</v>
      </c>
      <c r="D3741" s="2">
        <f t="shared" si="116"/>
        <v>45467</v>
      </c>
      <c r="E3741">
        <f t="shared" si="117"/>
        <v>79.696520280837944</v>
      </c>
    </row>
    <row r="3742" spans="1:5">
      <c r="A3742" s="5">
        <v>45467.75</v>
      </c>
      <c r="B3742">
        <v>28.853111267089801</v>
      </c>
      <c r="C3742">
        <v>28.899999618530199</v>
      </c>
      <c r="D3742" s="2">
        <f t="shared" si="116"/>
        <v>45467</v>
      </c>
      <c r="E3742">
        <f t="shared" si="117"/>
        <v>79.696520280837944</v>
      </c>
    </row>
    <row r="3743" spans="1:5">
      <c r="A3743" s="5">
        <v>45467.791666666664</v>
      </c>
      <c r="B3743">
        <v>27.944314956665</v>
      </c>
      <c r="C3743">
        <v>28.299999237060501</v>
      </c>
      <c r="D3743" s="2">
        <f t="shared" si="116"/>
        <v>45467</v>
      </c>
      <c r="E3743">
        <f t="shared" si="117"/>
        <v>79.696520280837944</v>
      </c>
    </row>
    <row r="3744" spans="1:5">
      <c r="A3744" s="5">
        <v>45467.833333333336</v>
      </c>
      <c r="B3744">
        <v>26.918632507324201</v>
      </c>
      <c r="C3744">
        <v>26.7000007629394</v>
      </c>
      <c r="D3744" s="2">
        <f t="shared" si="116"/>
        <v>45467</v>
      </c>
      <c r="E3744">
        <f t="shared" si="117"/>
        <v>79.696520280837944</v>
      </c>
    </row>
    <row r="3745" spans="1:5">
      <c r="A3745" s="5">
        <v>45467.875</v>
      </c>
      <c r="B3745">
        <v>25.990144729614201</v>
      </c>
      <c r="C3745">
        <v>25</v>
      </c>
      <c r="D3745" s="2">
        <f t="shared" si="116"/>
        <v>45467</v>
      </c>
      <c r="E3745">
        <f t="shared" si="117"/>
        <v>79.696520280837944</v>
      </c>
    </row>
    <row r="3746" spans="1:5">
      <c r="A3746" s="5">
        <v>45467.916666666664</v>
      </c>
      <c r="B3746">
        <v>25.277376174926701</v>
      </c>
      <c r="C3746">
        <v>23.899999618530199</v>
      </c>
      <c r="D3746" s="2">
        <f t="shared" si="116"/>
        <v>45467</v>
      </c>
      <c r="E3746">
        <f t="shared" si="117"/>
        <v>79.696520280837944</v>
      </c>
    </row>
    <row r="3747" spans="1:5">
      <c r="A3747" s="5">
        <v>45467.958333333336</v>
      </c>
      <c r="B3747">
        <v>24.8551731109619</v>
      </c>
      <c r="C3747">
        <v>22.799999237060501</v>
      </c>
      <c r="D3747" s="2">
        <f t="shared" si="116"/>
        <v>45467</v>
      </c>
      <c r="E3747">
        <f t="shared" si="117"/>
        <v>79.696520280837944</v>
      </c>
    </row>
    <row r="3748" spans="1:5">
      <c r="A3748" s="5">
        <v>45468</v>
      </c>
      <c r="B3748">
        <v>24.4749031066894</v>
      </c>
      <c r="C3748">
        <v>21.100000381469702</v>
      </c>
      <c r="D3748" s="2">
        <f t="shared" si="116"/>
        <v>45468</v>
      </c>
      <c r="E3748">
        <f t="shared" si="117"/>
        <v>79.662013196945125</v>
      </c>
    </row>
    <row r="3749" spans="1:5">
      <c r="A3749" s="5">
        <v>45468.041666666664</v>
      </c>
      <c r="B3749">
        <v>24.1334934234619</v>
      </c>
      <c r="C3749">
        <v>19.399999618530199</v>
      </c>
      <c r="D3749" s="2">
        <f t="shared" si="116"/>
        <v>45468</v>
      </c>
      <c r="E3749">
        <f t="shared" si="117"/>
        <v>79.662013196945125</v>
      </c>
    </row>
    <row r="3750" spans="1:5">
      <c r="A3750" s="5">
        <v>45468.083333333336</v>
      </c>
      <c r="B3750">
        <v>23.8908977508544</v>
      </c>
      <c r="C3750">
        <v>18.299999237060501</v>
      </c>
      <c r="D3750" s="2">
        <f t="shared" si="116"/>
        <v>45468</v>
      </c>
      <c r="E3750">
        <f t="shared" si="117"/>
        <v>79.662013196945125</v>
      </c>
    </row>
    <row r="3751" spans="1:5">
      <c r="A3751" s="5">
        <v>45468.125</v>
      </c>
      <c r="B3751">
        <v>23.7569465637207</v>
      </c>
      <c r="C3751">
        <v>17.2000007629394</v>
      </c>
      <c r="D3751" s="2">
        <f t="shared" si="116"/>
        <v>45468</v>
      </c>
      <c r="E3751">
        <f t="shared" si="117"/>
        <v>79.662013196945125</v>
      </c>
    </row>
    <row r="3752" spans="1:5">
      <c r="A3752" s="5">
        <v>45468.166666666664</v>
      </c>
      <c r="B3752">
        <v>23.988719940185501</v>
      </c>
      <c r="C3752">
        <v>15.6000003814697</v>
      </c>
      <c r="D3752" s="2">
        <f t="shared" si="116"/>
        <v>45468</v>
      </c>
      <c r="E3752">
        <f t="shared" si="117"/>
        <v>79.662013196945125</v>
      </c>
    </row>
    <row r="3753" spans="1:5">
      <c r="A3753" s="5">
        <v>45468.208333333336</v>
      </c>
      <c r="B3753">
        <v>24.464967727661101</v>
      </c>
      <c r="C3753">
        <v>15.6000003814697</v>
      </c>
      <c r="D3753" s="2">
        <f t="shared" si="116"/>
        <v>45468</v>
      </c>
      <c r="E3753">
        <f t="shared" si="117"/>
        <v>79.662013196945125</v>
      </c>
    </row>
    <row r="3754" spans="1:5">
      <c r="A3754" s="5">
        <v>45468.25</v>
      </c>
      <c r="B3754">
        <v>25.0518989562988</v>
      </c>
      <c r="C3754">
        <v>16.100000381469702</v>
      </c>
      <c r="D3754" s="2">
        <f t="shared" si="116"/>
        <v>45468</v>
      </c>
      <c r="E3754">
        <f t="shared" si="117"/>
        <v>79.662013196945125</v>
      </c>
    </row>
    <row r="3755" spans="1:5">
      <c r="A3755" s="5">
        <v>45468.291666666664</v>
      </c>
      <c r="B3755">
        <v>25.683692932128899</v>
      </c>
      <c r="C3755">
        <v>17.2000007629394</v>
      </c>
      <c r="D3755" s="2">
        <f t="shared" si="116"/>
        <v>45468</v>
      </c>
      <c r="E3755">
        <f t="shared" si="117"/>
        <v>79.662013196945125</v>
      </c>
    </row>
    <row r="3756" spans="1:5">
      <c r="A3756" s="5">
        <v>45468.333333333336</v>
      </c>
      <c r="B3756">
        <v>26.351953506469702</v>
      </c>
      <c r="C3756">
        <v>16.7000007629394</v>
      </c>
      <c r="D3756" s="2">
        <f t="shared" si="116"/>
        <v>45468</v>
      </c>
      <c r="E3756">
        <f t="shared" si="117"/>
        <v>79.662013196945125</v>
      </c>
    </row>
    <row r="3757" spans="1:5">
      <c r="A3757" s="5">
        <v>45468.375</v>
      </c>
      <c r="B3757">
        <v>27.047817230224599</v>
      </c>
      <c r="C3757">
        <v>18.299999237060501</v>
      </c>
      <c r="D3757" s="2">
        <f t="shared" si="116"/>
        <v>45468</v>
      </c>
      <c r="E3757">
        <f t="shared" si="117"/>
        <v>79.662013196945125</v>
      </c>
    </row>
    <row r="3758" spans="1:5">
      <c r="A3758" s="5">
        <v>45468.416666666664</v>
      </c>
      <c r="B3758">
        <v>27.7301635742187</v>
      </c>
      <c r="C3758">
        <v>19.399999618530199</v>
      </c>
      <c r="D3758" s="2">
        <f t="shared" si="116"/>
        <v>45468</v>
      </c>
      <c r="E3758">
        <f t="shared" si="117"/>
        <v>79.662013196945125</v>
      </c>
    </row>
    <row r="3759" spans="1:5">
      <c r="A3759" s="5">
        <v>45468.458333333336</v>
      </c>
      <c r="B3759">
        <v>28.387050628662099</v>
      </c>
      <c r="C3759">
        <v>19.399999618530199</v>
      </c>
      <c r="D3759" s="2">
        <f t="shared" si="116"/>
        <v>45468</v>
      </c>
      <c r="E3759">
        <f t="shared" si="117"/>
        <v>79.662013196945125</v>
      </c>
    </row>
    <row r="3760" spans="1:5">
      <c r="A3760" s="5">
        <v>45468.5</v>
      </c>
      <c r="B3760">
        <v>28.9669075012207</v>
      </c>
      <c r="C3760">
        <v>20</v>
      </c>
      <c r="D3760" s="2">
        <f t="shared" si="116"/>
        <v>45468</v>
      </c>
      <c r="E3760">
        <f t="shared" si="117"/>
        <v>79.662013196945125</v>
      </c>
    </row>
    <row r="3761" spans="1:5">
      <c r="A3761" s="5">
        <v>45468.541666666664</v>
      </c>
      <c r="B3761">
        <v>29.3240566253662</v>
      </c>
      <c r="C3761">
        <v>20.600000381469702</v>
      </c>
      <c r="D3761" s="2">
        <f t="shared" si="116"/>
        <v>45468</v>
      </c>
      <c r="E3761">
        <f t="shared" si="117"/>
        <v>79.662013196945125</v>
      </c>
    </row>
    <row r="3762" spans="1:5">
      <c r="A3762" s="5">
        <v>45468.583333333336</v>
      </c>
      <c r="B3762">
        <v>29.459754943847599</v>
      </c>
      <c r="C3762">
        <v>20</v>
      </c>
      <c r="D3762" s="2">
        <f t="shared" si="116"/>
        <v>45468</v>
      </c>
      <c r="E3762">
        <f t="shared" si="117"/>
        <v>79.662013196945125</v>
      </c>
    </row>
    <row r="3763" spans="1:5">
      <c r="A3763" s="5">
        <v>45468.625</v>
      </c>
      <c r="B3763">
        <v>29.385002136230401</v>
      </c>
      <c r="C3763">
        <v>21.100000381469702</v>
      </c>
      <c r="D3763" s="2">
        <f t="shared" si="116"/>
        <v>45468</v>
      </c>
      <c r="E3763">
        <f t="shared" si="117"/>
        <v>79.662013196945125</v>
      </c>
    </row>
    <row r="3764" spans="1:5">
      <c r="A3764" s="5">
        <v>45468.666666666664</v>
      </c>
      <c r="B3764">
        <v>29.074752807617099</v>
      </c>
      <c r="C3764">
        <v>21.100000381469702</v>
      </c>
      <c r="D3764" s="2">
        <f t="shared" si="116"/>
        <v>45468</v>
      </c>
      <c r="E3764">
        <f t="shared" si="117"/>
        <v>79.662013196945125</v>
      </c>
    </row>
    <row r="3765" spans="1:5">
      <c r="A3765" s="5">
        <v>45468.708333333336</v>
      </c>
      <c r="B3765">
        <v>28.535200119018501</v>
      </c>
      <c r="C3765">
        <v>20.600000381469702</v>
      </c>
      <c r="D3765" s="2">
        <f t="shared" si="116"/>
        <v>45468</v>
      </c>
      <c r="E3765">
        <f t="shared" si="117"/>
        <v>79.662013196945125</v>
      </c>
    </row>
    <row r="3766" spans="1:5">
      <c r="A3766" s="5">
        <v>45468.75</v>
      </c>
      <c r="B3766">
        <v>27.858058929443299</v>
      </c>
      <c r="C3766">
        <v>19.399999618530199</v>
      </c>
      <c r="D3766" s="2">
        <f t="shared" si="116"/>
        <v>45468</v>
      </c>
      <c r="E3766">
        <f t="shared" si="117"/>
        <v>79.662013196945125</v>
      </c>
    </row>
    <row r="3767" spans="1:5">
      <c r="A3767" s="5">
        <v>45468.791666666664</v>
      </c>
      <c r="B3767">
        <v>27.051586151123001</v>
      </c>
      <c r="C3767">
        <v>18.899999618530199</v>
      </c>
      <c r="D3767" s="2">
        <f t="shared" si="116"/>
        <v>45468</v>
      </c>
      <c r="E3767">
        <f t="shared" si="117"/>
        <v>79.662013196945125</v>
      </c>
    </row>
    <row r="3768" spans="1:5">
      <c r="A3768" s="5">
        <v>45468.833333333336</v>
      </c>
      <c r="B3768">
        <v>26.228906631469702</v>
      </c>
      <c r="C3768">
        <v>17.799999237060501</v>
      </c>
      <c r="D3768" s="2">
        <f t="shared" si="116"/>
        <v>45468</v>
      </c>
      <c r="E3768">
        <f t="shared" si="117"/>
        <v>79.662013196945125</v>
      </c>
    </row>
    <row r="3769" spans="1:5">
      <c r="A3769" s="5">
        <v>45468.875</v>
      </c>
      <c r="B3769">
        <v>25.406063079833899</v>
      </c>
      <c r="C3769">
        <v>16.7000007629394</v>
      </c>
      <c r="D3769" s="2">
        <f t="shared" si="116"/>
        <v>45468</v>
      </c>
      <c r="E3769">
        <f t="shared" si="117"/>
        <v>79.662013196945125</v>
      </c>
    </row>
    <row r="3770" spans="1:5">
      <c r="A3770" s="5">
        <v>45468.916666666664</v>
      </c>
      <c r="B3770">
        <v>24.812105178833001</v>
      </c>
      <c r="C3770">
        <v>16.7000007629394</v>
      </c>
      <c r="D3770" s="2">
        <f t="shared" si="116"/>
        <v>45468</v>
      </c>
      <c r="E3770">
        <f t="shared" si="117"/>
        <v>79.662013196945125</v>
      </c>
    </row>
    <row r="3771" spans="1:5">
      <c r="A3771" s="5">
        <v>45468.958333333336</v>
      </c>
      <c r="B3771">
        <v>24.428609848022401</v>
      </c>
      <c r="C3771">
        <v>16.100000381469702</v>
      </c>
      <c r="D3771" s="2">
        <f t="shared" si="116"/>
        <v>45468</v>
      </c>
      <c r="E3771">
        <f t="shared" si="117"/>
        <v>79.662013196945125</v>
      </c>
    </row>
    <row r="3772" spans="1:5">
      <c r="A3772" s="5">
        <v>45469</v>
      </c>
      <c r="B3772">
        <v>24.059930801391602</v>
      </c>
      <c r="C3772">
        <v>15.6000003814697</v>
      </c>
      <c r="D3772" s="2">
        <f t="shared" si="116"/>
        <v>45469</v>
      </c>
      <c r="E3772">
        <f t="shared" si="117"/>
        <v>77.803258371353053</v>
      </c>
    </row>
    <row r="3773" spans="1:5">
      <c r="A3773" s="5">
        <v>45469.041666666664</v>
      </c>
      <c r="B3773">
        <v>23.72532081604</v>
      </c>
      <c r="C3773">
        <v>15</v>
      </c>
      <c r="D3773" s="2">
        <f t="shared" si="116"/>
        <v>45469</v>
      </c>
      <c r="E3773">
        <f t="shared" si="117"/>
        <v>77.803258371353053</v>
      </c>
    </row>
    <row r="3774" spans="1:5">
      <c r="A3774" s="5">
        <v>45469.083333333336</v>
      </c>
      <c r="B3774">
        <v>23.444068908691399</v>
      </c>
      <c r="C3774">
        <v>14.399999618530201</v>
      </c>
      <c r="D3774" s="2">
        <f t="shared" si="116"/>
        <v>45469</v>
      </c>
      <c r="E3774">
        <f t="shared" si="117"/>
        <v>77.803258371353053</v>
      </c>
    </row>
    <row r="3775" spans="1:5">
      <c r="A3775" s="5">
        <v>45469.125</v>
      </c>
      <c r="B3775">
        <v>23.231315612792901</v>
      </c>
      <c r="C3775">
        <v>13.899999618530201</v>
      </c>
      <c r="D3775" s="2">
        <f t="shared" si="116"/>
        <v>45469</v>
      </c>
      <c r="E3775">
        <f t="shared" si="117"/>
        <v>77.803258371353053</v>
      </c>
    </row>
    <row r="3776" spans="1:5">
      <c r="A3776" s="5">
        <v>45469.166666666664</v>
      </c>
      <c r="B3776">
        <v>23.112606048583899</v>
      </c>
      <c r="C3776">
        <v>13.300000190734799</v>
      </c>
      <c r="D3776" s="2">
        <f t="shared" si="116"/>
        <v>45469</v>
      </c>
      <c r="E3776">
        <f t="shared" si="117"/>
        <v>77.803258371353053</v>
      </c>
    </row>
    <row r="3777" spans="1:5">
      <c r="A3777" s="5">
        <v>45469.208333333336</v>
      </c>
      <c r="B3777">
        <v>23.138408660888601</v>
      </c>
      <c r="C3777">
        <v>12.800000190734799</v>
      </c>
      <c r="D3777" s="2">
        <f t="shared" si="116"/>
        <v>45469</v>
      </c>
      <c r="E3777">
        <f t="shared" si="117"/>
        <v>77.803258371353053</v>
      </c>
    </row>
    <row r="3778" spans="1:5">
      <c r="A3778" s="5">
        <v>45469.25</v>
      </c>
      <c r="B3778">
        <v>23.6271457672119</v>
      </c>
      <c r="C3778">
        <v>16.100000381469702</v>
      </c>
      <c r="D3778" s="2">
        <f t="shared" si="116"/>
        <v>45469</v>
      </c>
      <c r="E3778">
        <f t="shared" si="117"/>
        <v>77.803258371353053</v>
      </c>
    </row>
    <row r="3779" spans="1:5">
      <c r="A3779" s="5">
        <v>45469.291666666664</v>
      </c>
      <c r="B3779">
        <v>24.333419799804599</v>
      </c>
      <c r="C3779">
        <v>17.799999237060501</v>
      </c>
      <c r="D3779" s="2">
        <f t="shared" ref="D3779:D3842" si="118">DATE(YEAR(A3779), MONTH(A3779), DAY(A3779))</f>
        <v>45469</v>
      </c>
      <c r="E3779">
        <f t="shared" ref="E3779:E3842" si="119">AVERAGEIF(D:D, D3779, B:B)*1.8+32</f>
        <v>77.803258371353053</v>
      </c>
    </row>
    <row r="3780" spans="1:5">
      <c r="A3780" s="5">
        <v>45469.333333333336</v>
      </c>
      <c r="B3780">
        <v>25.116134643554599</v>
      </c>
      <c r="C3780">
        <v>18.899999618530199</v>
      </c>
      <c r="D3780" s="2">
        <f t="shared" si="118"/>
        <v>45469</v>
      </c>
      <c r="E3780">
        <f t="shared" si="119"/>
        <v>77.803258371353053</v>
      </c>
    </row>
    <row r="3781" spans="1:5">
      <c r="A3781" s="5">
        <v>45469.375</v>
      </c>
      <c r="B3781">
        <v>25.928159713745099</v>
      </c>
      <c r="C3781">
        <v>20.600000381469702</v>
      </c>
      <c r="D3781" s="2">
        <f t="shared" si="118"/>
        <v>45469</v>
      </c>
      <c r="E3781">
        <f t="shared" si="119"/>
        <v>77.803258371353053</v>
      </c>
    </row>
    <row r="3782" spans="1:5">
      <c r="A3782" s="5">
        <v>45469.416666666664</v>
      </c>
      <c r="B3782">
        <v>26.672634124755799</v>
      </c>
      <c r="C3782">
        <v>21.100000381469702</v>
      </c>
      <c r="D3782" s="2">
        <f t="shared" si="118"/>
        <v>45469</v>
      </c>
      <c r="E3782">
        <f t="shared" si="119"/>
        <v>77.803258371353053</v>
      </c>
    </row>
    <row r="3783" spans="1:5">
      <c r="A3783" s="5">
        <v>45469.458333333336</v>
      </c>
      <c r="B3783">
        <v>27.3144512176513</v>
      </c>
      <c r="C3783">
        <v>22.2000007629394</v>
      </c>
      <c r="D3783" s="2">
        <f t="shared" si="118"/>
        <v>45469</v>
      </c>
      <c r="E3783">
        <f t="shared" si="119"/>
        <v>77.803258371353053</v>
      </c>
    </row>
    <row r="3784" spans="1:5">
      <c r="A3784" s="5">
        <v>45469.5</v>
      </c>
      <c r="B3784">
        <v>27.824327468871999</v>
      </c>
      <c r="C3784">
        <v>22.799999237060501</v>
      </c>
      <c r="D3784" s="2">
        <f t="shared" si="118"/>
        <v>45469</v>
      </c>
      <c r="E3784">
        <f t="shared" si="119"/>
        <v>77.803258371353053</v>
      </c>
    </row>
    <row r="3785" spans="1:5">
      <c r="A3785" s="5">
        <v>45469.541666666664</v>
      </c>
      <c r="B3785">
        <v>28.221385955810501</v>
      </c>
      <c r="C3785">
        <v>22.799999237060501</v>
      </c>
      <c r="D3785" s="2">
        <f t="shared" si="118"/>
        <v>45469</v>
      </c>
      <c r="E3785">
        <f t="shared" si="119"/>
        <v>77.803258371353053</v>
      </c>
    </row>
    <row r="3786" spans="1:5">
      <c r="A3786" s="5">
        <v>45469.583333333336</v>
      </c>
      <c r="B3786">
        <v>28.446424484252901</v>
      </c>
      <c r="C3786">
        <v>22.799999237060501</v>
      </c>
      <c r="D3786" s="2">
        <f t="shared" si="118"/>
        <v>45469</v>
      </c>
      <c r="E3786">
        <f t="shared" si="119"/>
        <v>77.803258371353053</v>
      </c>
    </row>
    <row r="3787" spans="1:5">
      <c r="A3787" s="5">
        <v>45469.625</v>
      </c>
      <c r="B3787">
        <v>28.456087112426701</v>
      </c>
      <c r="C3787">
        <v>22.799999237060501</v>
      </c>
      <c r="D3787" s="2">
        <f t="shared" si="118"/>
        <v>45469</v>
      </c>
      <c r="E3787">
        <f t="shared" si="119"/>
        <v>77.803258371353053</v>
      </c>
    </row>
    <row r="3788" spans="1:5">
      <c r="A3788" s="5">
        <v>45469.666666666664</v>
      </c>
      <c r="B3788">
        <v>28.222690582275298</v>
      </c>
      <c r="C3788">
        <v>22.799999237060501</v>
      </c>
      <c r="D3788" s="2">
        <f t="shared" si="118"/>
        <v>45469</v>
      </c>
      <c r="E3788">
        <f t="shared" si="119"/>
        <v>77.803258371353053</v>
      </c>
    </row>
    <row r="3789" spans="1:5">
      <c r="A3789" s="5">
        <v>45469.708333333336</v>
      </c>
      <c r="B3789">
        <v>27.7372131347656</v>
      </c>
      <c r="C3789">
        <v>22.2000007629394</v>
      </c>
      <c r="D3789" s="2">
        <f t="shared" si="118"/>
        <v>45469</v>
      </c>
      <c r="E3789">
        <f t="shared" si="119"/>
        <v>77.803258371353053</v>
      </c>
    </row>
    <row r="3790" spans="1:5">
      <c r="A3790" s="5">
        <v>45469.75</v>
      </c>
      <c r="B3790">
        <v>26.9960613250732</v>
      </c>
      <c r="C3790">
        <v>22.799999237060501</v>
      </c>
      <c r="D3790" s="2">
        <f t="shared" si="118"/>
        <v>45469</v>
      </c>
      <c r="E3790">
        <f t="shared" si="119"/>
        <v>77.803258371353053</v>
      </c>
    </row>
    <row r="3791" spans="1:5">
      <c r="A3791" s="5">
        <v>45469.791666666664</v>
      </c>
      <c r="B3791">
        <v>26.032871246337798</v>
      </c>
      <c r="C3791">
        <v>20.600000381469702</v>
      </c>
      <c r="D3791" s="2">
        <f t="shared" si="118"/>
        <v>45469</v>
      </c>
      <c r="E3791">
        <f t="shared" si="119"/>
        <v>77.803258371353053</v>
      </c>
    </row>
    <row r="3792" spans="1:5">
      <c r="A3792" s="5">
        <v>45469.833333333336</v>
      </c>
      <c r="B3792">
        <v>24.961894989013601</v>
      </c>
      <c r="C3792">
        <v>19.399999618530199</v>
      </c>
      <c r="D3792" s="2">
        <f t="shared" si="118"/>
        <v>45469</v>
      </c>
      <c r="E3792">
        <f t="shared" si="119"/>
        <v>77.803258371353053</v>
      </c>
    </row>
    <row r="3793" spans="1:5">
      <c r="A3793" s="5">
        <v>45469.875</v>
      </c>
      <c r="B3793">
        <v>23.930925369262599</v>
      </c>
      <c r="C3793">
        <v>19.399999618530199</v>
      </c>
      <c r="D3793" s="2">
        <f t="shared" si="118"/>
        <v>45469</v>
      </c>
      <c r="E3793">
        <f t="shared" si="119"/>
        <v>77.803258371353053</v>
      </c>
    </row>
    <row r="3794" spans="1:5">
      <c r="A3794" s="5">
        <v>45469.916666666664</v>
      </c>
      <c r="B3794">
        <v>23.359033584594702</v>
      </c>
      <c r="C3794">
        <v>19.399999618530199</v>
      </c>
      <c r="D3794" s="2">
        <f t="shared" si="118"/>
        <v>45469</v>
      </c>
      <c r="E3794">
        <f t="shared" si="119"/>
        <v>77.803258371353053</v>
      </c>
    </row>
    <row r="3795" spans="1:5">
      <c r="A3795" s="5">
        <v>45469.958333333336</v>
      </c>
      <c r="B3795">
        <v>22.817600250244102</v>
      </c>
      <c r="C3795">
        <v>20</v>
      </c>
      <c r="D3795" s="2">
        <f t="shared" si="118"/>
        <v>45469</v>
      </c>
      <c r="E3795">
        <f t="shared" si="119"/>
        <v>77.803258371353053</v>
      </c>
    </row>
    <row r="3796" spans="1:5">
      <c r="A3796" s="5">
        <v>45470</v>
      </c>
      <c r="B3796">
        <v>22.341810226440401</v>
      </c>
      <c r="C3796">
        <v>20.600000381469702</v>
      </c>
      <c r="D3796" s="2">
        <f t="shared" si="118"/>
        <v>45470</v>
      </c>
      <c r="E3796">
        <f t="shared" si="119"/>
        <v>73.437159109115527</v>
      </c>
    </row>
    <row r="3797" spans="1:5">
      <c r="A3797" s="5">
        <v>45470.041666666664</v>
      </c>
      <c r="B3797">
        <v>21.8911628723144</v>
      </c>
      <c r="C3797">
        <v>20.600000381469702</v>
      </c>
      <c r="D3797" s="2">
        <f t="shared" si="118"/>
        <v>45470</v>
      </c>
      <c r="E3797">
        <f t="shared" si="119"/>
        <v>73.437159109115527</v>
      </c>
    </row>
    <row r="3798" spans="1:5">
      <c r="A3798" s="5">
        <v>45470.083333333336</v>
      </c>
      <c r="B3798">
        <v>21.474758148193299</v>
      </c>
      <c r="C3798">
        <v>20.600000381469702</v>
      </c>
      <c r="D3798" s="2">
        <f t="shared" si="118"/>
        <v>45470</v>
      </c>
      <c r="E3798">
        <f t="shared" si="119"/>
        <v>73.437159109115527</v>
      </c>
    </row>
    <row r="3799" spans="1:5">
      <c r="A3799" s="5">
        <v>45470.125</v>
      </c>
      <c r="B3799">
        <v>21.107866287231399</v>
      </c>
      <c r="C3799">
        <v>20</v>
      </c>
      <c r="D3799" s="2">
        <f t="shared" si="118"/>
        <v>45470</v>
      </c>
      <c r="E3799">
        <f t="shared" si="119"/>
        <v>73.437159109115527</v>
      </c>
    </row>
    <row r="3800" spans="1:5">
      <c r="A3800" s="5">
        <v>45470.166666666664</v>
      </c>
      <c r="B3800">
        <v>20.843471527099599</v>
      </c>
      <c r="C3800">
        <v>19.399999618530199</v>
      </c>
      <c r="D3800" s="2">
        <f t="shared" si="118"/>
        <v>45470</v>
      </c>
      <c r="E3800">
        <f t="shared" si="119"/>
        <v>73.437159109115527</v>
      </c>
    </row>
    <row r="3801" spans="1:5">
      <c r="A3801" s="5">
        <v>45470.208333333336</v>
      </c>
      <c r="B3801">
        <v>20.780136108398398</v>
      </c>
      <c r="C3801">
        <v>19.399999618530199</v>
      </c>
      <c r="D3801" s="2">
        <f t="shared" si="118"/>
        <v>45470</v>
      </c>
      <c r="E3801">
        <f t="shared" si="119"/>
        <v>73.437159109115527</v>
      </c>
    </row>
    <row r="3802" spans="1:5">
      <c r="A3802" s="5">
        <v>45470.25</v>
      </c>
      <c r="B3802">
        <v>20.901805877685501</v>
      </c>
      <c r="C3802">
        <v>20</v>
      </c>
      <c r="D3802" s="2">
        <f t="shared" si="118"/>
        <v>45470</v>
      </c>
      <c r="E3802">
        <f t="shared" si="119"/>
        <v>73.437159109115527</v>
      </c>
    </row>
    <row r="3803" spans="1:5">
      <c r="A3803" s="5">
        <v>45470.291666666664</v>
      </c>
      <c r="B3803">
        <v>21.402381896972599</v>
      </c>
      <c r="C3803">
        <v>20</v>
      </c>
      <c r="D3803" s="2">
        <f t="shared" si="118"/>
        <v>45470</v>
      </c>
      <c r="E3803">
        <f t="shared" si="119"/>
        <v>73.437159109115527</v>
      </c>
    </row>
    <row r="3804" spans="1:5">
      <c r="A3804" s="5">
        <v>45470.333333333336</v>
      </c>
      <c r="B3804">
        <v>22.199525833129801</v>
      </c>
      <c r="C3804">
        <v>21.100000381469702</v>
      </c>
      <c r="D3804" s="2">
        <f t="shared" si="118"/>
        <v>45470</v>
      </c>
      <c r="E3804">
        <f t="shared" si="119"/>
        <v>73.437159109115527</v>
      </c>
    </row>
    <row r="3805" spans="1:5">
      <c r="A3805" s="5">
        <v>45470.375</v>
      </c>
      <c r="B3805">
        <v>23.023918151855401</v>
      </c>
      <c r="C3805">
        <v>21.100000381469702</v>
      </c>
      <c r="D3805" s="2">
        <f t="shared" si="118"/>
        <v>45470</v>
      </c>
      <c r="E3805">
        <f t="shared" si="119"/>
        <v>73.437159109115527</v>
      </c>
    </row>
    <row r="3806" spans="1:5">
      <c r="A3806" s="5">
        <v>45470.416666666664</v>
      </c>
      <c r="B3806">
        <v>23.829265594482401</v>
      </c>
      <c r="C3806">
        <v>20.600000381469702</v>
      </c>
      <c r="D3806" s="2">
        <f t="shared" si="118"/>
        <v>45470</v>
      </c>
      <c r="E3806">
        <f t="shared" si="119"/>
        <v>73.437159109115527</v>
      </c>
    </row>
    <row r="3807" spans="1:5">
      <c r="A3807" s="5">
        <v>45470.458333333336</v>
      </c>
      <c r="B3807">
        <v>24.5724582672119</v>
      </c>
      <c r="C3807">
        <v>19.399999618530199</v>
      </c>
      <c r="D3807" s="2">
        <f t="shared" si="118"/>
        <v>45470</v>
      </c>
      <c r="E3807">
        <f t="shared" si="119"/>
        <v>73.437159109115527</v>
      </c>
    </row>
    <row r="3808" spans="1:5">
      <c r="A3808" s="5">
        <v>45470.5</v>
      </c>
      <c r="B3808">
        <v>25.139133453369102</v>
      </c>
      <c r="C3808">
        <v>22.799999237060501</v>
      </c>
      <c r="D3808" s="2">
        <f t="shared" si="118"/>
        <v>45470</v>
      </c>
      <c r="E3808">
        <f t="shared" si="119"/>
        <v>73.437159109115527</v>
      </c>
    </row>
    <row r="3809" spans="1:5">
      <c r="A3809" s="5">
        <v>45470.541666666664</v>
      </c>
      <c r="B3809">
        <v>25.550073623657202</v>
      </c>
      <c r="C3809">
        <v>26.100000381469702</v>
      </c>
      <c r="D3809" s="2">
        <f t="shared" si="118"/>
        <v>45470</v>
      </c>
      <c r="E3809">
        <f t="shared" si="119"/>
        <v>73.437159109115527</v>
      </c>
    </row>
    <row r="3810" spans="1:5">
      <c r="A3810" s="5">
        <v>45470.583333333336</v>
      </c>
      <c r="B3810">
        <v>25.8060302734375</v>
      </c>
      <c r="C3810">
        <v>27.799999237060501</v>
      </c>
      <c r="D3810" s="2">
        <f t="shared" si="118"/>
        <v>45470</v>
      </c>
      <c r="E3810">
        <f t="shared" si="119"/>
        <v>73.437159109115527</v>
      </c>
    </row>
    <row r="3811" spans="1:5">
      <c r="A3811" s="5">
        <v>45470.625</v>
      </c>
      <c r="B3811">
        <v>25.835882186889599</v>
      </c>
      <c r="C3811">
        <v>28.899999618530199</v>
      </c>
      <c r="D3811" s="2">
        <f t="shared" si="118"/>
        <v>45470</v>
      </c>
      <c r="E3811">
        <f t="shared" si="119"/>
        <v>73.437159109115527</v>
      </c>
    </row>
    <row r="3812" spans="1:5">
      <c r="A3812" s="5">
        <v>45470.666666666664</v>
      </c>
      <c r="B3812">
        <v>25.640352249145501</v>
      </c>
      <c r="C3812">
        <v>29.399999618530199</v>
      </c>
      <c r="D3812" s="2">
        <f t="shared" si="118"/>
        <v>45470</v>
      </c>
      <c r="E3812">
        <f t="shared" si="119"/>
        <v>73.437159109115527</v>
      </c>
    </row>
    <row r="3813" spans="1:5">
      <c r="A3813" s="5">
        <v>45470.708333333336</v>
      </c>
      <c r="B3813">
        <v>25.156600952148398</v>
      </c>
      <c r="C3813">
        <v>29.399999618530199</v>
      </c>
      <c r="D3813" s="2">
        <f t="shared" si="118"/>
        <v>45470</v>
      </c>
      <c r="E3813">
        <f t="shared" si="119"/>
        <v>73.437159109115527</v>
      </c>
    </row>
    <row r="3814" spans="1:5">
      <c r="A3814" s="5">
        <v>45470.75</v>
      </c>
      <c r="B3814">
        <v>24.450725555419901</v>
      </c>
      <c r="C3814">
        <v>28.899999618530199</v>
      </c>
      <c r="D3814" s="2">
        <f t="shared" si="118"/>
        <v>45470</v>
      </c>
      <c r="E3814">
        <f t="shared" si="119"/>
        <v>73.437159109115527</v>
      </c>
    </row>
    <row r="3815" spans="1:5">
      <c r="A3815" s="5">
        <v>45470.791666666664</v>
      </c>
      <c r="B3815">
        <v>23.589479446411101</v>
      </c>
      <c r="C3815">
        <v>27.799999237060501</v>
      </c>
      <c r="D3815" s="2">
        <f t="shared" si="118"/>
        <v>45470</v>
      </c>
      <c r="E3815">
        <f t="shared" si="119"/>
        <v>73.437159109115527</v>
      </c>
    </row>
    <row r="3816" spans="1:5">
      <c r="A3816" s="5">
        <v>45470.833333333336</v>
      </c>
      <c r="B3816">
        <v>22.660842895507798</v>
      </c>
      <c r="C3816">
        <v>27.2000007629394</v>
      </c>
      <c r="D3816" s="2">
        <f t="shared" si="118"/>
        <v>45470</v>
      </c>
      <c r="E3816">
        <f t="shared" si="119"/>
        <v>73.437159109115527</v>
      </c>
    </row>
    <row r="3817" spans="1:5">
      <c r="A3817" s="5">
        <v>45470.875</v>
      </c>
      <c r="B3817">
        <v>21.897676467895501</v>
      </c>
      <c r="C3817">
        <v>26.7000007629394</v>
      </c>
      <c r="D3817" s="2">
        <f t="shared" si="118"/>
        <v>45470</v>
      </c>
      <c r="E3817">
        <f t="shared" si="119"/>
        <v>73.437159109115527</v>
      </c>
    </row>
    <row r="3818" spans="1:5">
      <c r="A3818" s="5">
        <v>45470.916666666664</v>
      </c>
      <c r="B3818">
        <v>21.427139282226499</v>
      </c>
      <c r="C3818">
        <v>27.2000007629394</v>
      </c>
      <c r="D3818" s="2">
        <f t="shared" si="118"/>
        <v>45470</v>
      </c>
      <c r="E3818">
        <f t="shared" si="119"/>
        <v>73.437159109115527</v>
      </c>
    </row>
    <row r="3819" spans="1:5">
      <c r="A3819" s="5">
        <v>45470.958333333336</v>
      </c>
      <c r="B3819">
        <v>20.972957611083899</v>
      </c>
      <c r="C3819">
        <v>26.7000007629394</v>
      </c>
      <c r="D3819" s="2">
        <f t="shared" si="118"/>
        <v>45470</v>
      </c>
      <c r="E3819">
        <f t="shared" si="119"/>
        <v>73.437159109115527</v>
      </c>
    </row>
    <row r="3820" spans="1:5">
      <c r="A3820" s="5">
        <v>45471</v>
      </c>
      <c r="B3820">
        <v>20.566158294677699</v>
      </c>
      <c r="C3820">
        <v>25</v>
      </c>
      <c r="D3820" s="2">
        <f t="shared" si="118"/>
        <v>45471</v>
      </c>
      <c r="E3820">
        <f t="shared" si="119"/>
        <v>70.725634908676057</v>
      </c>
    </row>
    <row r="3821" spans="1:5">
      <c r="A3821" s="5">
        <v>45471.041666666664</v>
      </c>
      <c r="B3821">
        <v>20.1954345703125</v>
      </c>
      <c r="C3821">
        <v>25.600000381469702</v>
      </c>
      <c r="D3821" s="2">
        <f t="shared" si="118"/>
        <v>45471</v>
      </c>
      <c r="E3821">
        <f t="shared" si="119"/>
        <v>70.725634908676057</v>
      </c>
    </row>
    <row r="3822" spans="1:5">
      <c r="A3822" s="5">
        <v>45471.083333333336</v>
      </c>
      <c r="B3822">
        <v>19.8887615203857</v>
      </c>
      <c r="C3822">
        <v>25</v>
      </c>
      <c r="D3822" s="2">
        <f t="shared" si="118"/>
        <v>45471</v>
      </c>
      <c r="E3822">
        <f t="shared" si="119"/>
        <v>70.725634908676057</v>
      </c>
    </row>
    <row r="3823" spans="1:5">
      <c r="A3823" s="5">
        <v>45471.125</v>
      </c>
      <c r="B3823">
        <v>19.612796783447202</v>
      </c>
      <c r="C3823">
        <v>23.899999618530199</v>
      </c>
      <c r="D3823" s="2">
        <f t="shared" si="118"/>
        <v>45471</v>
      </c>
      <c r="E3823">
        <f t="shared" si="119"/>
        <v>70.725634908676057</v>
      </c>
    </row>
    <row r="3824" spans="1:5">
      <c r="A3824" s="5">
        <v>45471.166666666664</v>
      </c>
      <c r="B3824">
        <v>19.388912200927699</v>
      </c>
      <c r="C3824">
        <v>23.299999237060501</v>
      </c>
      <c r="D3824" s="2">
        <f t="shared" si="118"/>
        <v>45471</v>
      </c>
      <c r="E3824">
        <f t="shared" si="119"/>
        <v>70.725634908676057</v>
      </c>
    </row>
    <row r="3825" spans="1:5">
      <c r="A3825" s="5">
        <v>45471.208333333336</v>
      </c>
      <c r="B3825">
        <v>19.288953781127901</v>
      </c>
      <c r="C3825">
        <v>23.299999237060501</v>
      </c>
      <c r="D3825" s="2">
        <f t="shared" si="118"/>
        <v>45471</v>
      </c>
      <c r="E3825">
        <f t="shared" si="119"/>
        <v>70.725634908676057</v>
      </c>
    </row>
    <row r="3826" spans="1:5">
      <c r="A3826" s="5">
        <v>45471.25</v>
      </c>
      <c r="B3826">
        <v>19.5710124969482</v>
      </c>
      <c r="C3826">
        <v>23.899999618530199</v>
      </c>
      <c r="D3826" s="2">
        <f t="shared" si="118"/>
        <v>45471</v>
      </c>
      <c r="E3826">
        <f t="shared" si="119"/>
        <v>70.725634908676057</v>
      </c>
    </row>
    <row r="3827" spans="1:5">
      <c r="A3827" s="5">
        <v>45471.291666666664</v>
      </c>
      <c r="B3827">
        <v>20.085334777831999</v>
      </c>
      <c r="C3827">
        <v>23.299999237060501</v>
      </c>
      <c r="D3827" s="2">
        <f t="shared" si="118"/>
        <v>45471</v>
      </c>
      <c r="E3827">
        <f t="shared" si="119"/>
        <v>70.725634908676057</v>
      </c>
    </row>
    <row r="3828" spans="1:5">
      <c r="A3828" s="5">
        <v>45471.333333333336</v>
      </c>
      <c r="B3828">
        <v>20.685174942016602</v>
      </c>
      <c r="C3828">
        <v>23.299999237060501</v>
      </c>
      <c r="D3828" s="2">
        <f t="shared" si="118"/>
        <v>45471</v>
      </c>
      <c r="E3828">
        <f t="shared" si="119"/>
        <v>70.725634908676057</v>
      </c>
    </row>
    <row r="3829" spans="1:5">
      <c r="A3829" s="5">
        <v>45471.375</v>
      </c>
      <c r="B3829">
        <v>21.322826385498001</v>
      </c>
      <c r="C3829">
        <v>23.899999618530199</v>
      </c>
      <c r="D3829" s="2">
        <f t="shared" si="118"/>
        <v>45471</v>
      </c>
      <c r="E3829">
        <f t="shared" si="119"/>
        <v>70.725634908676057</v>
      </c>
    </row>
    <row r="3830" spans="1:5">
      <c r="A3830" s="5">
        <v>45471.416666666664</v>
      </c>
      <c r="B3830">
        <v>21.9926433563232</v>
      </c>
      <c r="C3830">
        <v>26.100000381469702</v>
      </c>
      <c r="D3830" s="2">
        <f t="shared" si="118"/>
        <v>45471</v>
      </c>
      <c r="E3830">
        <f t="shared" si="119"/>
        <v>70.725634908676057</v>
      </c>
    </row>
    <row r="3831" spans="1:5">
      <c r="A3831" s="5">
        <v>45471.458333333336</v>
      </c>
      <c r="B3831">
        <v>22.591442108154201</v>
      </c>
      <c r="C3831">
        <v>27.799999237060501</v>
      </c>
      <c r="D3831" s="2">
        <f t="shared" si="118"/>
        <v>45471</v>
      </c>
      <c r="E3831">
        <f t="shared" si="119"/>
        <v>70.725634908676057</v>
      </c>
    </row>
    <row r="3832" spans="1:5">
      <c r="A3832" s="5">
        <v>45471.5</v>
      </c>
      <c r="B3832">
        <v>23.103536605834901</v>
      </c>
      <c r="C3832">
        <v>29.399999618530199</v>
      </c>
      <c r="D3832" s="2">
        <f t="shared" si="118"/>
        <v>45471</v>
      </c>
      <c r="E3832">
        <f t="shared" si="119"/>
        <v>70.725634908676057</v>
      </c>
    </row>
    <row r="3833" spans="1:5">
      <c r="A3833" s="5">
        <v>45471.541666666664</v>
      </c>
      <c r="B3833">
        <v>23.520925521850501</v>
      </c>
      <c r="C3833">
        <v>30</v>
      </c>
      <c r="D3833" s="2">
        <f t="shared" si="118"/>
        <v>45471</v>
      </c>
      <c r="E3833">
        <f t="shared" si="119"/>
        <v>70.725634908676057</v>
      </c>
    </row>
    <row r="3834" spans="1:5">
      <c r="A3834" s="5">
        <v>45471.583333333336</v>
      </c>
      <c r="B3834">
        <v>23.769020080566399</v>
      </c>
      <c r="C3834">
        <v>30</v>
      </c>
      <c r="D3834" s="2">
        <f t="shared" si="118"/>
        <v>45471</v>
      </c>
      <c r="E3834">
        <f t="shared" si="119"/>
        <v>70.725634908676057</v>
      </c>
    </row>
    <row r="3835" spans="1:5">
      <c r="A3835" s="5">
        <v>45471.625</v>
      </c>
      <c r="B3835">
        <v>23.857036590576101</v>
      </c>
      <c r="C3835">
        <v>30.600000381469702</v>
      </c>
      <c r="D3835" s="2">
        <f t="shared" si="118"/>
        <v>45471</v>
      </c>
      <c r="E3835">
        <f t="shared" si="119"/>
        <v>70.725634908676057</v>
      </c>
    </row>
    <row r="3836" spans="1:5">
      <c r="A3836" s="5">
        <v>45471.666666666664</v>
      </c>
      <c r="B3836">
        <v>23.748968124389599</v>
      </c>
      <c r="C3836">
        <v>30.600000381469702</v>
      </c>
      <c r="D3836" s="2">
        <f t="shared" si="118"/>
        <v>45471</v>
      </c>
      <c r="E3836">
        <f t="shared" si="119"/>
        <v>70.725634908676057</v>
      </c>
    </row>
    <row r="3837" spans="1:5">
      <c r="A3837" s="5">
        <v>45471.708333333336</v>
      </c>
      <c r="B3837">
        <v>23.412975311279201</v>
      </c>
      <c r="C3837">
        <v>30</v>
      </c>
      <c r="D3837" s="2">
        <f t="shared" si="118"/>
        <v>45471</v>
      </c>
      <c r="E3837">
        <f t="shared" si="119"/>
        <v>70.725634908676057</v>
      </c>
    </row>
    <row r="3838" spans="1:5">
      <c r="A3838" s="5">
        <v>45471.75</v>
      </c>
      <c r="B3838">
        <v>22.924541473388601</v>
      </c>
      <c r="C3838">
        <v>29.399999618530199</v>
      </c>
      <c r="D3838" s="2">
        <f t="shared" si="118"/>
        <v>45471</v>
      </c>
      <c r="E3838">
        <f t="shared" si="119"/>
        <v>70.725634908676057</v>
      </c>
    </row>
    <row r="3839" spans="1:5">
      <c r="A3839" s="5">
        <v>45471.791666666664</v>
      </c>
      <c r="B3839">
        <v>22.310924530029201</v>
      </c>
      <c r="C3839">
        <v>28.299999237060501</v>
      </c>
      <c r="D3839" s="2">
        <f t="shared" si="118"/>
        <v>45471</v>
      </c>
      <c r="E3839">
        <f t="shared" si="119"/>
        <v>70.725634908676057</v>
      </c>
    </row>
    <row r="3840" spans="1:5">
      <c r="A3840" s="5">
        <v>45471.833333333336</v>
      </c>
      <c r="B3840">
        <v>21.655357360839801</v>
      </c>
      <c r="C3840">
        <v>27.2000007629394</v>
      </c>
      <c r="D3840" s="2">
        <f t="shared" si="118"/>
        <v>45471</v>
      </c>
      <c r="E3840">
        <f t="shared" si="119"/>
        <v>70.725634908676057</v>
      </c>
    </row>
    <row r="3841" spans="1:5">
      <c r="A3841" s="5">
        <v>45471.875</v>
      </c>
      <c r="B3841">
        <v>21.1740322113037</v>
      </c>
      <c r="C3841">
        <v>26.7000007629394</v>
      </c>
      <c r="D3841" s="2">
        <f t="shared" si="118"/>
        <v>45471</v>
      </c>
      <c r="E3841">
        <f t="shared" si="119"/>
        <v>70.725634908676057</v>
      </c>
    </row>
    <row r="3842" spans="1:5">
      <c r="A3842" s="5">
        <v>45471.916666666664</v>
      </c>
      <c r="B3842">
        <v>20.9338073730468</v>
      </c>
      <c r="C3842">
        <v>25</v>
      </c>
      <c r="D3842" s="2">
        <f t="shared" si="118"/>
        <v>45471</v>
      </c>
      <c r="E3842">
        <f t="shared" si="119"/>
        <v>70.725634908676057</v>
      </c>
    </row>
    <row r="3843" spans="1:5">
      <c r="A3843" s="5">
        <v>45471.958333333336</v>
      </c>
      <c r="B3843">
        <v>20.741222381591701</v>
      </c>
      <c r="C3843">
        <v>24.399999618530199</v>
      </c>
      <c r="D3843" s="2">
        <f t="shared" ref="D3843:D3906" si="120">DATE(YEAR(A3843), MONTH(A3843), DAY(A3843))</f>
        <v>45471</v>
      </c>
      <c r="E3843">
        <f t="shared" ref="E3843:E3906" si="121">AVERAGEIF(D:D, D3843, B:B)*1.8+32</f>
        <v>70.725634908676057</v>
      </c>
    </row>
    <row r="3844" spans="1:5">
      <c r="A3844" s="5">
        <v>45472</v>
      </c>
      <c r="B3844">
        <v>20.586603164672798</v>
      </c>
      <c r="C3844">
        <v>24.399999618530199</v>
      </c>
      <c r="D3844" s="2">
        <f t="shared" si="120"/>
        <v>45472</v>
      </c>
      <c r="E3844">
        <f t="shared" si="121"/>
        <v>73.249155139923019</v>
      </c>
    </row>
    <row r="3845" spans="1:5">
      <c r="A3845" s="5">
        <v>45472.041666666664</v>
      </c>
      <c r="B3845">
        <v>20.461809158325099</v>
      </c>
      <c r="C3845">
        <v>23.899999618530199</v>
      </c>
      <c r="D3845" s="2">
        <f t="shared" si="120"/>
        <v>45472</v>
      </c>
      <c r="E3845">
        <f t="shared" si="121"/>
        <v>73.249155139923019</v>
      </c>
    </row>
    <row r="3846" spans="1:5">
      <c r="A3846" s="5">
        <v>45472.083333333336</v>
      </c>
      <c r="B3846">
        <v>20.3821487426757</v>
      </c>
      <c r="C3846">
        <v>23.299999237060501</v>
      </c>
      <c r="D3846" s="2">
        <f t="shared" si="120"/>
        <v>45472</v>
      </c>
      <c r="E3846">
        <f t="shared" si="121"/>
        <v>73.249155139923019</v>
      </c>
    </row>
    <row r="3847" spans="1:5">
      <c r="A3847" s="5">
        <v>45472.125</v>
      </c>
      <c r="B3847">
        <v>20.352146148681602</v>
      </c>
      <c r="C3847">
        <v>22.2000007629394</v>
      </c>
      <c r="D3847" s="2">
        <f t="shared" si="120"/>
        <v>45472</v>
      </c>
      <c r="E3847">
        <f t="shared" si="121"/>
        <v>73.249155139923019</v>
      </c>
    </row>
    <row r="3848" spans="1:5">
      <c r="A3848" s="5">
        <v>45472.166666666664</v>
      </c>
      <c r="B3848">
        <v>20.412919998168899</v>
      </c>
      <c r="C3848">
        <v>21.7000007629394</v>
      </c>
      <c r="D3848" s="2">
        <f t="shared" si="120"/>
        <v>45472</v>
      </c>
      <c r="E3848">
        <f t="shared" si="121"/>
        <v>73.249155139923019</v>
      </c>
    </row>
    <row r="3849" spans="1:5">
      <c r="A3849" s="5">
        <v>45472.208333333336</v>
      </c>
      <c r="B3849">
        <v>20.589111328125</v>
      </c>
      <c r="C3849">
        <v>20.600000381469702</v>
      </c>
      <c r="D3849" s="2">
        <f t="shared" si="120"/>
        <v>45472</v>
      </c>
      <c r="E3849">
        <f t="shared" si="121"/>
        <v>73.249155139923019</v>
      </c>
    </row>
    <row r="3850" spans="1:5">
      <c r="A3850" s="5">
        <v>45472.25</v>
      </c>
      <c r="B3850">
        <v>21.0619716644287</v>
      </c>
      <c r="C3850">
        <v>23.299999237060501</v>
      </c>
      <c r="D3850" s="2">
        <f t="shared" si="120"/>
        <v>45472</v>
      </c>
      <c r="E3850">
        <f t="shared" si="121"/>
        <v>73.249155139923019</v>
      </c>
    </row>
    <row r="3851" spans="1:5">
      <c r="A3851" s="5">
        <v>45472.291666666664</v>
      </c>
      <c r="B3851">
        <v>21.781713485717699</v>
      </c>
      <c r="C3851">
        <v>24.399999618530199</v>
      </c>
      <c r="D3851" s="2">
        <f t="shared" si="120"/>
        <v>45472</v>
      </c>
      <c r="E3851">
        <f t="shared" si="121"/>
        <v>73.249155139923019</v>
      </c>
    </row>
    <row r="3852" spans="1:5">
      <c r="A3852" s="5">
        <v>45472.333333333336</v>
      </c>
      <c r="B3852">
        <v>22.5008239746093</v>
      </c>
      <c r="C3852">
        <v>24.399999618530199</v>
      </c>
      <c r="D3852" s="2">
        <f t="shared" si="120"/>
        <v>45472</v>
      </c>
      <c r="E3852">
        <f t="shared" si="121"/>
        <v>73.249155139923019</v>
      </c>
    </row>
    <row r="3853" spans="1:5">
      <c r="A3853" s="5">
        <v>45472.375</v>
      </c>
      <c r="B3853">
        <v>23.2224025726318</v>
      </c>
      <c r="C3853">
        <v>24.399999618530199</v>
      </c>
      <c r="D3853" s="2">
        <f t="shared" si="120"/>
        <v>45472</v>
      </c>
      <c r="E3853">
        <f t="shared" si="121"/>
        <v>73.249155139923019</v>
      </c>
    </row>
    <row r="3854" spans="1:5">
      <c r="A3854" s="5">
        <v>45472.416666666664</v>
      </c>
      <c r="B3854">
        <v>23.900678634643501</v>
      </c>
      <c r="C3854">
        <v>25</v>
      </c>
      <c r="D3854" s="2">
        <f t="shared" si="120"/>
        <v>45472</v>
      </c>
      <c r="E3854">
        <f t="shared" si="121"/>
        <v>73.249155139923019</v>
      </c>
    </row>
    <row r="3855" spans="1:5">
      <c r="A3855" s="5">
        <v>45472.458333333336</v>
      </c>
      <c r="B3855">
        <v>24.514791488647401</v>
      </c>
      <c r="C3855">
        <v>25.600000381469702</v>
      </c>
      <c r="D3855" s="2">
        <f t="shared" si="120"/>
        <v>45472</v>
      </c>
      <c r="E3855">
        <f t="shared" si="121"/>
        <v>73.249155139923019</v>
      </c>
    </row>
    <row r="3856" spans="1:5">
      <c r="A3856" s="5">
        <v>45472.5</v>
      </c>
      <c r="B3856">
        <v>25.020797729492099</v>
      </c>
      <c r="C3856">
        <v>27.2000007629394</v>
      </c>
      <c r="D3856" s="2">
        <f t="shared" si="120"/>
        <v>45472</v>
      </c>
      <c r="E3856">
        <f t="shared" si="121"/>
        <v>73.249155139923019</v>
      </c>
    </row>
    <row r="3857" spans="1:5">
      <c r="A3857" s="5">
        <v>45472.541666666664</v>
      </c>
      <c r="B3857">
        <v>25.417423248291001</v>
      </c>
      <c r="C3857">
        <v>27.2000007629394</v>
      </c>
      <c r="D3857" s="2">
        <f t="shared" si="120"/>
        <v>45472</v>
      </c>
      <c r="E3857">
        <f t="shared" si="121"/>
        <v>73.249155139923019</v>
      </c>
    </row>
    <row r="3858" spans="1:5">
      <c r="A3858" s="5">
        <v>45472.583333333336</v>
      </c>
      <c r="B3858">
        <v>25.654201507568299</v>
      </c>
      <c r="C3858">
        <v>25.600000381469702</v>
      </c>
      <c r="D3858" s="2">
        <f t="shared" si="120"/>
        <v>45472</v>
      </c>
      <c r="E3858">
        <f t="shared" si="121"/>
        <v>73.249155139923019</v>
      </c>
    </row>
    <row r="3859" spans="1:5">
      <c r="A3859" s="5">
        <v>45472.625</v>
      </c>
      <c r="B3859">
        <v>25.7246284484863</v>
      </c>
      <c r="C3859">
        <v>25</v>
      </c>
      <c r="D3859" s="2">
        <f t="shared" si="120"/>
        <v>45472</v>
      </c>
      <c r="E3859">
        <f t="shared" si="121"/>
        <v>73.249155139923019</v>
      </c>
    </row>
    <row r="3860" spans="1:5">
      <c r="A3860" s="5">
        <v>45472.666666666664</v>
      </c>
      <c r="B3860">
        <v>25.5608596801757</v>
      </c>
      <c r="C3860">
        <v>27.2000007629394</v>
      </c>
      <c r="D3860" s="2">
        <f t="shared" si="120"/>
        <v>45472</v>
      </c>
      <c r="E3860">
        <f t="shared" si="121"/>
        <v>73.249155139923019</v>
      </c>
    </row>
    <row r="3861" spans="1:5">
      <c r="A3861" s="5">
        <v>45472.708333333336</v>
      </c>
      <c r="B3861">
        <v>25.1920471191406</v>
      </c>
      <c r="C3861">
        <v>27.799999237060501</v>
      </c>
      <c r="D3861" s="2">
        <f t="shared" si="120"/>
        <v>45472</v>
      </c>
      <c r="E3861">
        <f t="shared" si="121"/>
        <v>73.249155139923019</v>
      </c>
    </row>
    <row r="3862" spans="1:5">
      <c r="A3862" s="5">
        <v>45472.75</v>
      </c>
      <c r="B3862">
        <v>24.589462280273398</v>
      </c>
      <c r="C3862">
        <v>28.299999237060501</v>
      </c>
      <c r="D3862" s="2">
        <f t="shared" si="120"/>
        <v>45472</v>
      </c>
      <c r="E3862">
        <f t="shared" si="121"/>
        <v>73.249155139923019</v>
      </c>
    </row>
    <row r="3863" spans="1:5">
      <c r="A3863" s="5">
        <v>45472.791666666664</v>
      </c>
      <c r="B3863">
        <v>23.8214416503906</v>
      </c>
      <c r="C3863">
        <v>26.7000007629394</v>
      </c>
      <c r="D3863" s="2">
        <f t="shared" si="120"/>
        <v>45472</v>
      </c>
      <c r="E3863">
        <f t="shared" si="121"/>
        <v>73.249155139923019</v>
      </c>
    </row>
    <row r="3864" spans="1:5">
      <c r="A3864" s="5">
        <v>45472.833333333336</v>
      </c>
      <c r="B3864">
        <v>22.977504730224599</v>
      </c>
      <c r="C3864">
        <v>25.600000381469702</v>
      </c>
      <c r="D3864" s="2">
        <f t="shared" si="120"/>
        <v>45472</v>
      </c>
      <c r="E3864">
        <f t="shared" si="121"/>
        <v>73.249155139923019</v>
      </c>
    </row>
    <row r="3865" spans="1:5">
      <c r="A3865" s="5">
        <v>45472.875</v>
      </c>
      <c r="B3865">
        <v>22.513378143310501</v>
      </c>
      <c r="C3865">
        <v>23.899999618530199</v>
      </c>
      <c r="D3865" s="2">
        <f t="shared" si="120"/>
        <v>45472</v>
      </c>
      <c r="E3865">
        <f t="shared" si="121"/>
        <v>73.249155139923019</v>
      </c>
    </row>
    <row r="3866" spans="1:5">
      <c r="A3866" s="5">
        <v>45472.916666666664</v>
      </c>
      <c r="B3866">
        <v>22.082748413085898</v>
      </c>
      <c r="C3866">
        <v>23.299999237060501</v>
      </c>
      <c r="D3866" s="2">
        <f t="shared" si="120"/>
        <v>45472</v>
      </c>
      <c r="E3866">
        <f t="shared" si="121"/>
        <v>73.249155139923019</v>
      </c>
    </row>
    <row r="3867" spans="1:5">
      <c r="A3867" s="5">
        <v>45472.958333333336</v>
      </c>
      <c r="B3867">
        <v>21.667121887206999</v>
      </c>
      <c r="C3867">
        <v>23.299999237060501</v>
      </c>
      <c r="D3867" s="2">
        <f t="shared" si="120"/>
        <v>45472</v>
      </c>
      <c r="E3867">
        <f t="shared" si="121"/>
        <v>73.249155139923019</v>
      </c>
    </row>
    <row r="3868" spans="1:5">
      <c r="A3868" s="5">
        <v>45473</v>
      </c>
      <c r="B3868">
        <v>21.257991790771399</v>
      </c>
      <c r="C3868">
        <v>22.2000007629394</v>
      </c>
      <c r="D3868" s="2">
        <f t="shared" si="120"/>
        <v>45473</v>
      </c>
      <c r="E3868">
        <f t="shared" si="121"/>
        <v>69.749330139160094</v>
      </c>
    </row>
    <row r="3869" spans="1:5">
      <c r="A3869" s="5">
        <v>45473.041666666664</v>
      </c>
      <c r="B3869">
        <v>20.8458862304687</v>
      </c>
      <c r="C3869">
        <v>21.7000007629394</v>
      </c>
      <c r="D3869" s="2">
        <f t="shared" si="120"/>
        <v>45473</v>
      </c>
      <c r="E3869">
        <f t="shared" si="121"/>
        <v>69.749330139160094</v>
      </c>
    </row>
    <row r="3870" spans="1:5">
      <c r="A3870" s="5">
        <v>45473.083333333336</v>
      </c>
      <c r="B3870">
        <v>20.4032173156738</v>
      </c>
      <c r="C3870">
        <v>21.7000007629394</v>
      </c>
      <c r="D3870" s="2">
        <f t="shared" si="120"/>
        <v>45473</v>
      </c>
      <c r="E3870">
        <f t="shared" si="121"/>
        <v>69.749330139160094</v>
      </c>
    </row>
    <row r="3871" spans="1:5">
      <c r="A3871" s="5">
        <v>45473.125</v>
      </c>
      <c r="B3871">
        <v>19.9533786773681</v>
      </c>
      <c r="C3871">
        <v>21.7000007629394</v>
      </c>
      <c r="D3871" s="2">
        <f t="shared" si="120"/>
        <v>45473</v>
      </c>
      <c r="E3871">
        <f t="shared" si="121"/>
        <v>69.749330139160094</v>
      </c>
    </row>
    <row r="3872" spans="1:5">
      <c r="A3872" s="5">
        <v>45473.166666666664</v>
      </c>
      <c r="B3872">
        <v>19.510435104370099</v>
      </c>
      <c r="C3872">
        <v>22.2000007629394</v>
      </c>
      <c r="D3872" s="2">
        <f t="shared" si="120"/>
        <v>45473</v>
      </c>
      <c r="E3872">
        <f t="shared" si="121"/>
        <v>69.749330139160094</v>
      </c>
    </row>
    <row r="3873" spans="1:5">
      <c r="A3873" s="5">
        <v>45473.208333333336</v>
      </c>
      <c r="B3873">
        <v>19.156211853027301</v>
      </c>
      <c r="C3873">
        <v>22.2000007629394</v>
      </c>
      <c r="D3873" s="2">
        <f t="shared" si="120"/>
        <v>45473</v>
      </c>
      <c r="E3873">
        <f t="shared" si="121"/>
        <v>69.749330139160094</v>
      </c>
    </row>
    <row r="3874" spans="1:5">
      <c r="A3874" s="5">
        <v>45473.25</v>
      </c>
      <c r="B3874">
        <v>19.028118133544901</v>
      </c>
      <c r="C3874">
        <v>22.2000007629394</v>
      </c>
      <c r="D3874" s="2">
        <f t="shared" si="120"/>
        <v>45473</v>
      </c>
      <c r="E3874">
        <f t="shared" si="121"/>
        <v>69.749330139160094</v>
      </c>
    </row>
    <row r="3875" spans="1:5">
      <c r="A3875" s="5">
        <v>45473.291666666664</v>
      </c>
      <c r="B3875">
        <v>19.097774505615199</v>
      </c>
      <c r="C3875">
        <v>22.799999237060501</v>
      </c>
      <c r="D3875" s="2">
        <f t="shared" si="120"/>
        <v>45473</v>
      </c>
      <c r="E3875">
        <f t="shared" si="121"/>
        <v>69.749330139160094</v>
      </c>
    </row>
    <row r="3876" spans="1:5">
      <c r="A3876" s="5">
        <v>45473.333333333336</v>
      </c>
      <c r="B3876">
        <v>19.5510864257812</v>
      </c>
      <c r="C3876">
        <v>23.899999618530199</v>
      </c>
      <c r="D3876" s="2">
        <f t="shared" si="120"/>
        <v>45473</v>
      </c>
      <c r="E3876">
        <f t="shared" si="121"/>
        <v>69.749330139160094</v>
      </c>
    </row>
    <row r="3877" spans="1:5">
      <c r="A3877" s="5">
        <v>45473.375</v>
      </c>
      <c r="B3877">
        <v>20.273323059081999</v>
      </c>
      <c r="C3877">
        <v>26.100000381469702</v>
      </c>
      <c r="D3877" s="2">
        <f t="shared" si="120"/>
        <v>45473</v>
      </c>
      <c r="E3877">
        <f t="shared" si="121"/>
        <v>69.749330139160094</v>
      </c>
    </row>
    <row r="3878" spans="1:5">
      <c r="A3878" s="5">
        <v>45473.416666666664</v>
      </c>
      <c r="B3878">
        <v>21.056510925292901</v>
      </c>
      <c r="C3878">
        <v>26.100000381469702</v>
      </c>
      <c r="D3878" s="2">
        <f t="shared" si="120"/>
        <v>45473</v>
      </c>
      <c r="E3878">
        <f t="shared" si="121"/>
        <v>69.749330139160094</v>
      </c>
    </row>
    <row r="3879" spans="1:5">
      <c r="A3879" s="5">
        <v>45473.458333333336</v>
      </c>
      <c r="B3879">
        <v>21.7521457672119</v>
      </c>
      <c r="C3879">
        <v>26.7000007629394</v>
      </c>
      <c r="D3879" s="2">
        <f t="shared" si="120"/>
        <v>45473</v>
      </c>
      <c r="E3879">
        <f t="shared" si="121"/>
        <v>69.749330139160094</v>
      </c>
    </row>
    <row r="3880" spans="1:5">
      <c r="A3880" s="5">
        <v>45473.5</v>
      </c>
      <c r="B3880">
        <v>22.3557929992675</v>
      </c>
      <c r="C3880">
        <v>27.799999237060501</v>
      </c>
      <c r="D3880" s="2">
        <f t="shared" si="120"/>
        <v>45473</v>
      </c>
      <c r="E3880">
        <f t="shared" si="121"/>
        <v>69.749330139160094</v>
      </c>
    </row>
    <row r="3881" spans="1:5">
      <c r="A3881" s="5">
        <v>45473.541666666664</v>
      </c>
      <c r="B3881">
        <v>22.7838840484619</v>
      </c>
      <c r="C3881">
        <v>27.2000007629394</v>
      </c>
      <c r="D3881" s="2">
        <f t="shared" si="120"/>
        <v>45473</v>
      </c>
      <c r="E3881">
        <f t="shared" si="121"/>
        <v>69.749330139160094</v>
      </c>
    </row>
    <row r="3882" spans="1:5">
      <c r="A3882" s="5">
        <v>45473.583333333336</v>
      </c>
      <c r="B3882">
        <v>23.120325088500898</v>
      </c>
      <c r="C3882">
        <v>27.2000007629394</v>
      </c>
      <c r="D3882" s="2">
        <f t="shared" si="120"/>
        <v>45473</v>
      </c>
      <c r="E3882">
        <f t="shared" si="121"/>
        <v>69.749330139160094</v>
      </c>
    </row>
    <row r="3883" spans="1:5">
      <c r="A3883" s="5">
        <v>45473.625</v>
      </c>
      <c r="B3883">
        <v>23.270229339599599</v>
      </c>
      <c r="C3883">
        <v>26.100000381469702</v>
      </c>
      <c r="D3883" s="2">
        <f t="shared" si="120"/>
        <v>45473</v>
      </c>
      <c r="E3883">
        <f t="shared" si="121"/>
        <v>69.749330139160094</v>
      </c>
    </row>
    <row r="3884" spans="1:5">
      <c r="A3884" s="5">
        <v>45473.666666666664</v>
      </c>
      <c r="B3884">
        <v>23.174072265625</v>
      </c>
      <c r="C3884">
        <v>25</v>
      </c>
      <c r="D3884" s="2">
        <f t="shared" si="120"/>
        <v>45473</v>
      </c>
      <c r="E3884">
        <f t="shared" si="121"/>
        <v>69.749330139160094</v>
      </c>
    </row>
    <row r="3885" spans="1:5">
      <c r="A3885" s="5">
        <v>45473.708333333336</v>
      </c>
      <c r="B3885">
        <v>22.8350524902343</v>
      </c>
      <c r="C3885">
        <v>25.600000381469702</v>
      </c>
      <c r="D3885" s="2">
        <f t="shared" si="120"/>
        <v>45473</v>
      </c>
      <c r="E3885">
        <f t="shared" si="121"/>
        <v>69.749330139160094</v>
      </c>
    </row>
    <row r="3886" spans="1:5">
      <c r="A3886" s="5">
        <v>45473.75</v>
      </c>
      <c r="B3886">
        <v>22.2940254211425</v>
      </c>
      <c r="C3886">
        <v>24.399999618530199</v>
      </c>
      <c r="D3886" s="2">
        <f t="shared" si="120"/>
        <v>45473</v>
      </c>
      <c r="E3886">
        <f t="shared" si="121"/>
        <v>69.749330139160094</v>
      </c>
    </row>
    <row r="3887" spans="1:5">
      <c r="A3887" s="5">
        <v>45473.791666666664</v>
      </c>
      <c r="B3887">
        <v>21.574283599853501</v>
      </c>
      <c r="C3887">
        <v>23.899999618530199</v>
      </c>
      <c r="D3887" s="2">
        <f t="shared" si="120"/>
        <v>45473</v>
      </c>
      <c r="E3887">
        <f t="shared" si="121"/>
        <v>69.749330139160094</v>
      </c>
    </row>
    <row r="3888" spans="1:5">
      <c r="A3888" s="5">
        <v>45473.833333333336</v>
      </c>
      <c r="B3888">
        <v>20.7303047180175</v>
      </c>
      <c r="C3888">
        <v>22.799999237060501</v>
      </c>
      <c r="D3888" s="2">
        <f t="shared" si="120"/>
        <v>45473</v>
      </c>
      <c r="E3888">
        <f t="shared" si="121"/>
        <v>69.749330139160094</v>
      </c>
    </row>
    <row r="3889" spans="1:5">
      <c r="A3889" s="5">
        <v>45473.875</v>
      </c>
      <c r="B3889">
        <v>20.260562896728501</v>
      </c>
      <c r="C3889">
        <v>22.2000007629394</v>
      </c>
      <c r="D3889" s="2">
        <f t="shared" si="120"/>
        <v>45473</v>
      </c>
      <c r="E3889">
        <f t="shared" si="121"/>
        <v>69.749330139160094</v>
      </c>
    </row>
    <row r="3890" spans="1:5">
      <c r="A3890" s="5">
        <v>45473.916666666664</v>
      </c>
      <c r="B3890">
        <v>19.762428283691399</v>
      </c>
      <c r="C3890">
        <v>21.7000007629394</v>
      </c>
      <c r="D3890" s="2">
        <f t="shared" si="120"/>
        <v>45473</v>
      </c>
      <c r="E3890">
        <f t="shared" si="121"/>
        <v>69.749330139160094</v>
      </c>
    </row>
    <row r="3891" spans="1:5">
      <c r="A3891" s="5">
        <v>45473.958333333336</v>
      </c>
      <c r="B3891">
        <v>19.277360916137599</v>
      </c>
      <c r="C3891">
        <v>20.600000381469702</v>
      </c>
      <c r="D3891" s="2">
        <f t="shared" si="120"/>
        <v>45473</v>
      </c>
      <c r="E3891">
        <f t="shared" si="121"/>
        <v>69.749330139160094</v>
      </c>
    </row>
    <row r="3892" spans="1:5">
      <c r="A3892" s="5">
        <v>45474</v>
      </c>
      <c r="B3892">
        <v>18.804548263549801</v>
      </c>
      <c r="C3892">
        <v>20</v>
      </c>
      <c r="D3892" s="2">
        <f t="shared" si="120"/>
        <v>45474</v>
      </c>
      <c r="E3892">
        <f t="shared" si="121"/>
        <v>67.877290010452199</v>
      </c>
    </row>
    <row r="3893" spans="1:5">
      <c r="A3893" s="5">
        <v>45474.041666666664</v>
      </c>
      <c r="B3893">
        <v>18.326288223266602</v>
      </c>
      <c r="C3893">
        <v>17.799999237060501</v>
      </c>
      <c r="D3893" s="2">
        <f t="shared" si="120"/>
        <v>45474</v>
      </c>
      <c r="E3893">
        <f t="shared" si="121"/>
        <v>67.877290010452199</v>
      </c>
    </row>
    <row r="3894" spans="1:5">
      <c r="A3894" s="5">
        <v>45474.083333333336</v>
      </c>
      <c r="B3894">
        <v>17.886140823364201</v>
      </c>
      <c r="C3894">
        <v>18.299999237060501</v>
      </c>
      <c r="D3894" s="2">
        <f t="shared" si="120"/>
        <v>45474</v>
      </c>
      <c r="E3894">
        <f t="shared" si="121"/>
        <v>67.877290010452199</v>
      </c>
    </row>
    <row r="3895" spans="1:5">
      <c r="A3895" s="5">
        <v>45474.125</v>
      </c>
      <c r="B3895">
        <v>17.498756408691399</v>
      </c>
      <c r="C3895">
        <v>18.299999237060501</v>
      </c>
      <c r="D3895" s="2">
        <f t="shared" si="120"/>
        <v>45474</v>
      </c>
      <c r="E3895">
        <f t="shared" si="121"/>
        <v>67.877290010452199</v>
      </c>
    </row>
    <row r="3896" spans="1:5">
      <c r="A3896" s="5">
        <v>45474.166666666664</v>
      </c>
      <c r="B3896">
        <v>17.2161445617675</v>
      </c>
      <c r="C3896">
        <v>18.299999237060501</v>
      </c>
      <c r="D3896" s="2">
        <f t="shared" si="120"/>
        <v>45474</v>
      </c>
      <c r="E3896">
        <f t="shared" si="121"/>
        <v>67.877290010452199</v>
      </c>
    </row>
    <row r="3897" spans="1:5">
      <c r="A3897" s="5">
        <v>45474.208333333336</v>
      </c>
      <c r="B3897">
        <v>17.059829711913999</v>
      </c>
      <c r="C3897">
        <v>17.799999237060501</v>
      </c>
      <c r="D3897" s="2">
        <f t="shared" si="120"/>
        <v>45474</v>
      </c>
      <c r="E3897">
        <f t="shared" si="121"/>
        <v>67.877290010452199</v>
      </c>
    </row>
    <row r="3898" spans="1:5">
      <c r="A3898" s="5">
        <v>45474.25</v>
      </c>
      <c r="B3898">
        <v>17.166303634643501</v>
      </c>
      <c r="C3898">
        <v>19.399999618530199</v>
      </c>
      <c r="D3898" s="2">
        <f t="shared" si="120"/>
        <v>45474</v>
      </c>
      <c r="E3898">
        <f t="shared" si="121"/>
        <v>67.877290010452199</v>
      </c>
    </row>
    <row r="3899" spans="1:5">
      <c r="A3899" s="5">
        <v>45474.291666666664</v>
      </c>
      <c r="B3899">
        <v>17.815959930419901</v>
      </c>
      <c r="C3899">
        <v>20.600000381469702</v>
      </c>
      <c r="D3899" s="2">
        <f t="shared" si="120"/>
        <v>45474</v>
      </c>
      <c r="E3899">
        <f t="shared" si="121"/>
        <v>67.877290010452199</v>
      </c>
    </row>
    <row r="3900" spans="1:5">
      <c r="A3900" s="5">
        <v>45474.333333333336</v>
      </c>
      <c r="B3900">
        <v>18.742374420166001</v>
      </c>
      <c r="C3900">
        <v>22.2000007629394</v>
      </c>
      <c r="D3900" s="2">
        <f t="shared" si="120"/>
        <v>45474</v>
      </c>
      <c r="E3900">
        <f t="shared" si="121"/>
        <v>67.877290010452199</v>
      </c>
    </row>
    <row r="3901" spans="1:5">
      <c r="A3901" s="5">
        <v>45474.375</v>
      </c>
      <c r="B3901">
        <v>19.747356414794901</v>
      </c>
      <c r="C3901">
        <v>23.899999618530199</v>
      </c>
      <c r="D3901" s="2">
        <f t="shared" si="120"/>
        <v>45474</v>
      </c>
      <c r="E3901">
        <f t="shared" si="121"/>
        <v>67.877290010452199</v>
      </c>
    </row>
    <row r="3902" spans="1:5">
      <c r="A3902" s="5">
        <v>45474.416666666664</v>
      </c>
      <c r="B3902">
        <v>20.815727233886701</v>
      </c>
      <c r="C3902">
        <v>25</v>
      </c>
      <c r="D3902" s="2">
        <f t="shared" si="120"/>
        <v>45474</v>
      </c>
      <c r="E3902">
        <f t="shared" si="121"/>
        <v>67.877290010452199</v>
      </c>
    </row>
    <row r="3903" spans="1:5">
      <c r="A3903" s="5">
        <v>45474.458333333336</v>
      </c>
      <c r="B3903">
        <v>21.702020645141602</v>
      </c>
      <c r="C3903">
        <v>26.100000381469702</v>
      </c>
      <c r="D3903" s="2">
        <f t="shared" si="120"/>
        <v>45474</v>
      </c>
      <c r="E3903">
        <f t="shared" si="121"/>
        <v>67.877290010452199</v>
      </c>
    </row>
    <row r="3904" spans="1:5">
      <c r="A3904" s="5">
        <v>45474.5</v>
      </c>
      <c r="B3904">
        <v>22.456745147705</v>
      </c>
      <c r="C3904">
        <v>26.7000007629394</v>
      </c>
      <c r="D3904" s="2">
        <f t="shared" si="120"/>
        <v>45474</v>
      </c>
      <c r="E3904">
        <f t="shared" si="121"/>
        <v>67.877290010452199</v>
      </c>
    </row>
    <row r="3905" spans="1:5">
      <c r="A3905" s="5">
        <v>45474.541666666664</v>
      </c>
      <c r="B3905">
        <v>23.017173767089801</v>
      </c>
      <c r="C3905">
        <v>26.100000381469702</v>
      </c>
      <c r="D3905" s="2">
        <f t="shared" si="120"/>
        <v>45474</v>
      </c>
      <c r="E3905">
        <f t="shared" si="121"/>
        <v>67.877290010452199</v>
      </c>
    </row>
    <row r="3906" spans="1:5">
      <c r="A3906" s="5">
        <v>45474.583333333336</v>
      </c>
      <c r="B3906">
        <v>23.3229675292968</v>
      </c>
      <c r="C3906">
        <v>25</v>
      </c>
      <c r="D3906" s="2">
        <f t="shared" si="120"/>
        <v>45474</v>
      </c>
      <c r="E3906">
        <f t="shared" si="121"/>
        <v>67.877290010452199</v>
      </c>
    </row>
    <row r="3907" spans="1:5">
      <c r="A3907" s="5">
        <v>45474.625</v>
      </c>
      <c r="B3907">
        <v>23.339612960815401</v>
      </c>
      <c r="C3907">
        <v>25.600000381469702</v>
      </c>
      <c r="D3907" s="2">
        <f t="shared" ref="D3907:D3970" si="122">DATE(YEAR(A3907), MONTH(A3907), DAY(A3907))</f>
        <v>45474</v>
      </c>
      <c r="E3907">
        <f t="shared" ref="E3907:E3970" si="123">AVERAGEIF(D:D, D3907, B:B)*1.8+32</f>
        <v>67.877290010452199</v>
      </c>
    </row>
    <row r="3908" spans="1:5">
      <c r="A3908" s="5">
        <v>45474.666666666664</v>
      </c>
      <c r="B3908">
        <v>23.068218231201101</v>
      </c>
      <c r="C3908">
        <v>25.600000381469702</v>
      </c>
      <c r="D3908" s="2">
        <f t="shared" si="122"/>
        <v>45474</v>
      </c>
      <c r="E3908">
        <f t="shared" si="123"/>
        <v>67.877290010452199</v>
      </c>
    </row>
    <row r="3909" spans="1:5">
      <c r="A3909" s="5">
        <v>45474.708333333336</v>
      </c>
      <c r="B3909">
        <v>22.521486282348601</v>
      </c>
      <c r="C3909">
        <v>26.100000381469702</v>
      </c>
      <c r="D3909" s="2">
        <f t="shared" si="122"/>
        <v>45474</v>
      </c>
      <c r="E3909">
        <f t="shared" si="123"/>
        <v>67.877290010452199</v>
      </c>
    </row>
    <row r="3910" spans="1:5">
      <c r="A3910" s="5">
        <v>45474.75</v>
      </c>
      <c r="B3910">
        <v>21.751960754394499</v>
      </c>
      <c r="C3910">
        <v>27.2000007629394</v>
      </c>
      <c r="D3910" s="2">
        <f t="shared" si="122"/>
        <v>45474</v>
      </c>
      <c r="E3910">
        <f t="shared" si="123"/>
        <v>67.877290010452199</v>
      </c>
    </row>
    <row r="3911" spans="1:5">
      <c r="A3911" s="5">
        <v>45474.791666666664</v>
      </c>
      <c r="B3911">
        <v>20.746910095214801</v>
      </c>
      <c r="C3911">
        <v>25</v>
      </c>
      <c r="D3911" s="2">
        <f t="shared" si="122"/>
        <v>45474</v>
      </c>
      <c r="E3911">
        <f t="shared" si="123"/>
        <v>67.877290010452199</v>
      </c>
    </row>
    <row r="3912" spans="1:5">
      <c r="A3912" s="5">
        <v>45474.833333333336</v>
      </c>
      <c r="B3912">
        <v>19.6986083984375</v>
      </c>
      <c r="C3912">
        <v>23.299999237060501</v>
      </c>
      <c r="D3912" s="2">
        <f t="shared" si="122"/>
        <v>45474</v>
      </c>
      <c r="E3912">
        <f t="shared" si="123"/>
        <v>67.877290010452199</v>
      </c>
    </row>
    <row r="3913" spans="1:5">
      <c r="A3913" s="5">
        <v>45474.875</v>
      </c>
      <c r="B3913">
        <v>18.96480178833</v>
      </c>
      <c r="C3913">
        <v>22.2000007629394</v>
      </c>
      <c r="D3913" s="2">
        <f t="shared" si="122"/>
        <v>45474</v>
      </c>
      <c r="E3913">
        <f t="shared" si="123"/>
        <v>67.877290010452199</v>
      </c>
    </row>
    <row r="3914" spans="1:5">
      <c r="A3914" s="5">
        <v>45474.916666666664</v>
      </c>
      <c r="B3914">
        <v>18.538803100585898</v>
      </c>
      <c r="C3914">
        <v>22.2000007629394</v>
      </c>
      <c r="D3914" s="2">
        <f t="shared" si="122"/>
        <v>45474</v>
      </c>
      <c r="E3914">
        <f t="shared" si="123"/>
        <v>67.877290010452199</v>
      </c>
    </row>
    <row r="3915" spans="1:5">
      <c r="A3915" s="5">
        <v>45474.958333333336</v>
      </c>
      <c r="B3915">
        <v>18.155128479003899</v>
      </c>
      <c r="C3915">
        <v>22.2000007629394</v>
      </c>
      <c r="D3915" s="2">
        <f t="shared" si="122"/>
        <v>45474</v>
      </c>
      <c r="E3915">
        <f t="shared" si="123"/>
        <v>67.877290010452199</v>
      </c>
    </row>
    <row r="3916" spans="1:5">
      <c r="A3916" s="5">
        <v>45475</v>
      </c>
      <c r="B3916">
        <v>17.811916351318299</v>
      </c>
      <c r="C3916">
        <v>21.100000381469702</v>
      </c>
      <c r="D3916" s="2">
        <f t="shared" si="122"/>
        <v>45475</v>
      </c>
      <c r="E3916">
        <f t="shared" si="123"/>
        <v>67.922929191589262</v>
      </c>
    </row>
    <row r="3917" spans="1:5">
      <c r="A3917" s="5">
        <v>45475.041666666664</v>
      </c>
      <c r="B3917">
        <v>17.508966445922798</v>
      </c>
      <c r="C3917">
        <v>20.600000381469702</v>
      </c>
      <c r="D3917" s="2">
        <f t="shared" si="122"/>
        <v>45475</v>
      </c>
      <c r="E3917">
        <f t="shared" si="123"/>
        <v>67.922929191589262</v>
      </c>
    </row>
    <row r="3918" spans="1:5">
      <c r="A3918" s="5">
        <v>45475.083333333336</v>
      </c>
      <c r="B3918">
        <v>17.2472019195556</v>
      </c>
      <c r="C3918">
        <v>20</v>
      </c>
      <c r="D3918" s="2">
        <f t="shared" si="122"/>
        <v>45475</v>
      </c>
      <c r="E3918">
        <f t="shared" si="123"/>
        <v>67.922929191589262</v>
      </c>
    </row>
    <row r="3919" spans="1:5">
      <c r="A3919" s="5">
        <v>45475.125</v>
      </c>
      <c r="B3919">
        <v>17.060707092285099</v>
      </c>
      <c r="C3919">
        <v>19.399999618530199</v>
      </c>
      <c r="D3919" s="2">
        <f t="shared" si="122"/>
        <v>45475</v>
      </c>
      <c r="E3919">
        <f t="shared" si="123"/>
        <v>67.922929191589262</v>
      </c>
    </row>
    <row r="3920" spans="1:5">
      <c r="A3920" s="5">
        <v>45475.166666666664</v>
      </c>
      <c r="B3920">
        <v>16.975629806518501</v>
      </c>
      <c r="C3920">
        <v>19.399999618530199</v>
      </c>
      <c r="D3920" s="2">
        <f t="shared" si="122"/>
        <v>45475</v>
      </c>
      <c r="E3920">
        <f t="shared" si="123"/>
        <v>67.922929191589262</v>
      </c>
    </row>
    <row r="3921" spans="1:5">
      <c r="A3921" s="5">
        <v>45475.208333333336</v>
      </c>
      <c r="B3921">
        <v>17.0143432617187</v>
      </c>
      <c r="C3921">
        <v>18.899999618530199</v>
      </c>
      <c r="D3921" s="2">
        <f t="shared" si="122"/>
        <v>45475</v>
      </c>
      <c r="E3921">
        <f t="shared" si="123"/>
        <v>67.922929191589262</v>
      </c>
    </row>
    <row r="3922" spans="1:5">
      <c r="A3922" s="5">
        <v>45475.25</v>
      </c>
      <c r="B3922">
        <v>17.392772674560501</v>
      </c>
      <c r="C3922">
        <v>21.100000381469702</v>
      </c>
      <c r="D3922" s="2">
        <f t="shared" si="122"/>
        <v>45475</v>
      </c>
      <c r="E3922">
        <f t="shared" si="123"/>
        <v>67.922929191589262</v>
      </c>
    </row>
    <row r="3923" spans="1:5">
      <c r="A3923" s="5">
        <v>45475.291666666664</v>
      </c>
      <c r="B3923">
        <v>18.084077835083001</v>
      </c>
      <c r="C3923">
        <v>23.299999237060501</v>
      </c>
      <c r="D3923" s="2">
        <f t="shared" si="122"/>
        <v>45475</v>
      </c>
      <c r="E3923">
        <f t="shared" si="123"/>
        <v>67.922929191589262</v>
      </c>
    </row>
    <row r="3924" spans="1:5">
      <c r="A3924" s="5">
        <v>45475.333333333336</v>
      </c>
      <c r="B3924">
        <v>18.827579498291001</v>
      </c>
      <c r="C3924">
        <v>25</v>
      </c>
      <c r="D3924" s="2">
        <f t="shared" si="122"/>
        <v>45475</v>
      </c>
      <c r="E3924">
        <f t="shared" si="123"/>
        <v>67.922929191589262</v>
      </c>
    </row>
    <row r="3925" spans="1:5">
      <c r="A3925" s="5">
        <v>45475.375</v>
      </c>
      <c r="B3925">
        <v>19.5416946411132</v>
      </c>
      <c r="C3925">
        <v>27.2000007629394</v>
      </c>
      <c r="D3925" s="2">
        <f t="shared" si="122"/>
        <v>45475</v>
      </c>
      <c r="E3925">
        <f t="shared" si="123"/>
        <v>67.922929191589262</v>
      </c>
    </row>
    <row r="3926" spans="1:5">
      <c r="A3926" s="5">
        <v>45475.416666666664</v>
      </c>
      <c r="B3926">
        <v>20.197208404541001</v>
      </c>
      <c r="C3926">
        <v>27.799999237060501</v>
      </c>
      <c r="D3926" s="2">
        <f t="shared" si="122"/>
        <v>45475</v>
      </c>
      <c r="E3926">
        <f t="shared" si="123"/>
        <v>67.922929191589262</v>
      </c>
    </row>
    <row r="3927" spans="1:5">
      <c r="A3927" s="5">
        <v>45475.458333333336</v>
      </c>
      <c r="B3927">
        <v>20.802019119262599</v>
      </c>
      <c r="C3927">
        <v>28.899999618530199</v>
      </c>
      <c r="D3927" s="2">
        <f t="shared" si="122"/>
        <v>45475</v>
      </c>
      <c r="E3927">
        <f t="shared" si="123"/>
        <v>67.922929191589262</v>
      </c>
    </row>
    <row r="3928" spans="1:5">
      <c r="A3928" s="5">
        <v>45475.5</v>
      </c>
      <c r="B3928">
        <v>21.368190765380799</v>
      </c>
      <c r="C3928">
        <v>30</v>
      </c>
      <c r="D3928" s="2">
        <f t="shared" si="122"/>
        <v>45475</v>
      </c>
      <c r="E3928">
        <f t="shared" si="123"/>
        <v>67.922929191589262</v>
      </c>
    </row>
    <row r="3929" spans="1:5">
      <c r="A3929" s="5">
        <v>45475.541666666664</v>
      </c>
      <c r="B3929">
        <v>21.931861877441399</v>
      </c>
      <c r="C3929">
        <v>29.399999618530199</v>
      </c>
      <c r="D3929" s="2">
        <f t="shared" si="122"/>
        <v>45475</v>
      </c>
      <c r="E3929">
        <f t="shared" si="123"/>
        <v>67.922929191589262</v>
      </c>
    </row>
    <row r="3930" spans="1:5">
      <c r="A3930" s="5">
        <v>45475.583333333336</v>
      </c>
      <c r="B3930">
        <v>22.3844604492187</v>
      </c>
      <c r="C3930">
        <v>22.799999237060501</v>
      </c>
      <c r="D3930" s="2">
        <f t="shared" si="122"/>
        <v>45475</v>
      </c>
      <c r="E3930">
        <f t="shared" si="123"/>
        <v>67.922929191589262</v>
      </c>
    </row>
    <row r="3931" spans="1:5">
      <c r="A3931" s="5">
        <v>45475.625</v>
      </c>
      <c r="B3931">
        <v>22.684816360473601</v>
      </c>
      <c r="C3931">
        <v>21.7000007629394</v>
      </c>
      <c r="D3931" s="2">
        <f t="shared" si="122"/>
        <v>45475</v>
      </c>
      <c r="E3931">
        <f t="shared" si="123"/>
        <v>67.922929191589262</v>
      </c>
    </row>
    <row r="3932" spans="1:5">
      <c r="A3932" s="5">
        <v>45475.666666666664</v>
      </c>
      <c r="B3932">
        <v>22.816085815429599</v>
      </c>
      <c r="C3932">
        <v>20.600000381469702</v>
      </c>
      <c r="D3932" s="2">
        <f t="shared" si="122"/>
        <v>45475</v>
      </c>
      <c r="E3932">
        <f t="shared" si="123"/>
        <v>67.922929191589262</v>
      </c>
    </row>
    <row r="3933" spans="1:5">
      <c r="A3933" s="5">
        <v>45475.708333333336</v>
      </c>
      <c r="B3933">
        <v>22.7477207183837</v>
      </c>
      <c r="C3933">
        <v>20.600000381469702</v>
      </c>
      <c r="D3933" s="2">
        <f t="shared" si="122"/>
        <v>45475</v>
      </c>
      <c r="E3933">
        <f t="shared" si="123"/>
        <v>67.922929191589262</v>
      </c>
    </row>
    <row r="3934" spans="1:5">
      <c r="A3934" s="5">
        <v>45475.75</v>
      </c>
      <c r="B3934">
        <v>22.382606506347599</v>
      </c>
      <c r="C3934">
        <v>21.7000007629394</v>
      </c>
      <c r="D3934" s="2">
        <f t="shared" si="122"/>
        <v>45475</v>
      </c>
      <c r="E3934">
        <f t="shared" si="123"/>
        <v>67.922929191589262</v>
      </c>
    </row>
    <row r="3935" spans="1:5">
      <c r="A3935" s="5">
        <v>45475.791666666664</v>
      </c>
      <c r="B3935">
        <v>21.8594245910644</v>
      </c>
      <c r="C3935">
        <v>21.7000007629394</v>
      </c>
      <c r="D3935" s="2">
        <f t="shared" si="122"/>
        <v>45475</v>
      </c>
      <c r="E3935">
        <f t="shared" si="123"/>
        <v>67.922929191589262</v>
      </c>
    </row>
    <row r="3936" spans="1:5">
      <c r="A3936" s="5">
        <v>45475.833333333336</v>
      </c>
      <c r="B3936">
        <v>21.233625411987301</v>
      </c>
      <c r="C3936">
        <v>21.100000381469702</v>
      </c>
      <c r="D3936" s="2">
        <f t="shared" si="122"/>
        <v>45475</v>
      </c>
      <c r="E3936">
        <f t="shared" si="123"/>
        <v>67.922929191589262</v>
      </c>
    </row>
    <row r="3937" spans="1:5">
      <c r="A3937" s="5">
        <v>45475.875</v>
      </c>
      <c r="B3937">
        <v>20.636495590209901</v>
      </c>
      <c r="C3937">
        <v>21.100000381469702</v>
      </c>
      <c r="D3937" s="2">
        <f t="shared" si="122"/>
        <v>45475</v>
      </c>
      <c r="E3937">
        <f t="shared" si="123"/>
        <v>67.922929191589262</v>
      </c>
    </row>
    <row r="3938" spans="1:5">
      <c r="A3938" s="5">
        <v>45475.916666666664</v>
      </c>
      <c r="B3938">
        <v>20.337108612060501</v>
      </c>
      <c r="C3938">
        <v>21.100000381469702</v>
      </c>
      <c r="D3938" s="2">
        <f t="shared" si="122"/>
        <v>45475</v>
      </c>
      <c r="E3938">
        <f t="shared" si="123"/>
        <v>67.922929191589262</v>
      </c>
    </row>
    <row r="3939" spans="1:5">
      <c r="A3939" s="5">
        <v>45475.958333333336</v>
      </c>
      <c r="B3939">
        <v>20.125875473022401</v>
      </c>
      <c r="C3939">
        <v>21.100000381469702</v>
      </c>
      <c r="D3939" s="2">
        <f t="shared" si="122"/>
        <v>45475</v>
      </c>
      <c r="E3939">
        <f t="shared" si="123"/>
        <v>67.922929191589262</v>
      </c>
    </row>
    <row r="3940" spans="1:5">
      <c r="A3940" s="5">
        <v>45476</v>
      </c>
      <c r="B3940">
        <v>19.930152893066399</v>
      </c>
      <c r="C3940">
        <v>21.100000381469702</v>
      </c>
      <c r="D3940" s="2">
        <f t="shared" si="122"/>
        <v>45476</v>
      </c>
      <c r="E3940">
        <f t="shared" si="123"/>
        <v>71.579938364028862</v>
      </c>
    </row>
    <row r="3941" spans="1:5">
      <c r="A3941" s="5">
        <v>45476.041666666664</v>
      </c>
      <c r="B3941">
        <v>19.758590698242099</v>
      </c>
      <c r="C3941">
        <v>21.100000381469702</v>
      </c>
      <c r="D3941" s="2">
        <f t="shared" si="122"/>
        <v>45476</v>
      </c>
      <c r="E3941">
        <f t="shared" si="123"/>
        <v>71.579938364028862</v>
      </c>
    </row>
    <row r="3942" spans="1:5">
      <c r="A3942" s="5">
        <v>45476.083333333336</v>
      </c>
      <c r="B3942">
        <v>19.6131172180175</v>
      </c>
      <c r="C3942">
        <v>21.100000381469702</v>
      </c>
      <c r="D3942" s="2">
        <f t="shared" si="122"/>
        <v>45476</v>
      </c>
      <c r="E3942">
        <f t="shared" si="123"/>
        <v>71.579938364028862</v>
      </c>
    </row>
    <row r="3943" spans="1:5">
      <c r="A3943" s="5">
        <v>45476.125</v>
      </c>
      <c r="B3943">
        <v>19.4786376953125</v>
      </c>
      <c r="C3943">
        <v>21.100000381469702</v>
      </c>
      <c r="D3943" s="2">
        <f t="shared" si="122"/>
        <v>45476</v>
      </c>
      <c r="E3943">
        <f t="shared" si="123"/>
        <v>71.579938364028862</v>
      </c>
    </row>
    <row r="3944" spans="1:5">
      <c r="A3944" s="5">
        <v>45476.166666666664</v>
      </c>
      <c r="B3944">
        <v>19.380529403686499</v>
      </c>
      <c r="C3944">
        <v>21.100000381469702</v>
      </c>
      <c r="D3944" s="2">
        <f t="shared" si="122"/>
        <v>45476</v>
      </c>
      <c r="E3944">
        <f t="shared" si="123"/>
        <v>71.579938364028862</v>
      </c>
    </row>
    <row r="3945" spans="1:5">
      <c r="A3945" s="5">
        <v>45476.208333333336</v>
      </c>
      <c r="B3945">
        <v>19.3781623840332</v>
      </c>
      <c r="C3945">
        <v>21.100000381469702</v>
      </c>
      <c r="D3945" s="2">
        <f t="shared" si="122"/>
        <v>45476</v>
      </c>
      <c r="E3945">
        <f t="shared" si="123"/>
        <v>71.579938364028862</v>
      </c>
    </row>
    <row r="3946" spans="1:5">
      <c r="A3946" s="5">
        <v>45476.25</v>
      </c>
      <c r="B3946">
        <v>19.595716476440401</v>
      </c>
      <c r="C3946">
        <v>21.7000007629394</v>
      </c>
      <c r="D3946" s="2">
        <f t="shared" si="122"/>
        <v>45476</v>
      </c>
      <c r="E3946">
        <f t="shared" si="123"/>
        <v>71.579938364028862</v>
      </c>
    </row>
    <row r="3947" spans="1:5">
      <c r="A3947" s="5">
        <v>45476.291666666664</v>
      </c>
      <c r="B3947">
        <v>20.163862228393501</v>
      </c>
      <c r="C3947">
        <v>22.2000007629394</v>
      </c>
      <c r="D3947" s="2">
        <f t="shared" si="122"/>
        <v>45476</v>
      </c>
      <c r="E3947">
        <f t="shared" si="123"/>
        <v>71.579938364028862</v>
      </c>
    </row>
    <row r="3948" spans="1:5">
      <c r="A3948" s="5">
        <v>45476.333333333336</v>
      </c>
      <c r="B3948">
        <v>20.8400154113769</v>
      </c>
      <c r="C3948">
        <v>24.399999618530199</v>
      </c>
      <c r="D3948" s="2">
        <f t="shared" si="122"/>
        <v>45476</v>
      </c>
      <c r="E3948">
        <f t="shared" si="123"/>
        <v>71.579938364028862</v>
      </c>
    </row>
    <row r="3949" spans="1:5">
      <c r="A3949" s="5">
        <v>45476.375</v>
      </c>
      <c r="B3949">
        <v>21.596446990966701</v>
      </c>
      <c r="C3949">
        <v>26.100000381469702</v>
      </c>
      <c r="D3949" s="2">
        <f t="shared" si="122"/>
        <v>45476</v>
      </c>
      <c r="E3949">
        <f t="shared" si="123"/>
        <v>71.579938364028862</v>
      </c>
    </row>
    <row r="3950" spans="1:5">
      <c r="A3950" s="5">
        <v>45476.416666666664</v>
      </c>
      <c r="B3950">
        <v>22.348228454589801</v>
      </c>
      <c r="C3950">
        <v>26.7000007629394</v>
      </c>
      <c r="D3950" s="2">
        <f t="shared" si="122"/>
        <v>45476</v>
      </c>
      <c r="E3950">
        <f t="shared" si="123"/>
        <v>71.579938364028862</v>
      </c>
    </row>
    <row r="3951" spans="1:5">
      <c r="A3951" s="5">
        <v>45476.458333333336</v>
      </c>
      <c r="B3951">
        <v>23.075843811035099</v>
      </c>
      <c r="C3951">
        <v>27.799999237060501</v>
      </c>
      <c r="D3951" s="2">
        <f t="shared" si="122"/>
        <v>45476</v>
      </c>
      <c r="E3951">
        <f t="shared" si="123"/>
        <v>71.579938364028862</v>
      </c>
    </row>
    <row r="3952" spans="1:5">
      <c r="A3952" s="5">
        <v>45476.5</v>
      </c>
      <c r="B3952">
        <v>23.744487762451101</v>
      </c>
      <c r="C3952">
        <v>28.299999237060501</v>
      </c>
      <c r="D3952" s="2">
        <f t="shared" si="122"/>
        <v>45476</v>
      </c>
      <c r="E3952">
        <f t="shared" si="123"/>
        <v>71.579938364028862</v>
      </c>
    </row>
    <row r="3953" spans="1:5">
      <c r="A3953" s="5">
        <v>45476.541666666664</v>
      </c>
      <c r="B3953">
        <v>24.291954040527301</v>
      </c>
      <c r="C3953">
        <v>28.899999618530199</v>
      </c>
      <c r="D3953" s="2">
        <f t="shared" si="122"/>
        <v>45476</v>
      </c>
      <c r="E3953">
        <f t="shared" si="123"/>
        <v>71.579938364028862</v>
      </c>
    </row>
    <row r="3954" spans="1:5">
      <c r="A3954" s="5">
        <v>45476.583333333336</v>
      </c>
      <c r="B3954">
        <v>24.694179534912099</v>
      </c>
      <c r="C3954">
        <v>29.399999618530199</v>
      </c>
      <c r="D3954" s="2">
        <f t="shared" si="122"/>
        <v>45476</v>
      </c>
      <c r="E3954">
        <f t="shared" si="123"/>
        <v>71.579938364028862</v>
      </c>
    </row>
    <row r="3955" spans="1:5">
      <c r="A3955" s="5">
        <v>45476.625</v>
      </c>
      <c r="B3955">
        <v>24.891357421875</v>
      </c>
      <c r="C3955">
        <v>28.899999618530199</v>
      </c>
      <c r="D3955" s="2">
        <f t="shared" si="122"/>
        <v>45476</v>
      </c>
      <c r="E3955">
        <f t="shared" si="123"/>
        <v>71.579938364028862</v>
      </c>
    </row>
    <row r="3956" spans="1:5">
      <c r="A3956" s="5">
        <v>45476.666666666664</v>
      </c>
      <c r="B3956">
        <v>24.888685226440401</v>
      </c>
      <c r="C3956">
        <v>28.899999618530199</v>
      </c>
      <c r="D3956" s="2">
        <f t="shared" si="122"/>
        <v>45476</v>
      </c>
      <c r="E3956">
        <f t="shared" si="123"/>
        <v>71.579938364028862</v>
      </c>
    </row>
    <row r="3957" spans="1:5">
      <c r="A3957" s="5">
        <v>45476.708333333336</v>
      </c>
      <c r="B3957">
        <v>24.648151397705</v>
      </c>
      <c r="C3957">
        <v>28.899999618530199</v>
      </c>
      <c r="D3957" s="2">
        <f t="shared" si="122"/>
        <v>45476</v>
      </c>
      <c r="E3957">
        <f t="shared" si="123"/>
        <v>71.579938364028862</v>
      </c>
    </row>
    <row r="3958" spans="1:5">
      <c r="A3958" s="5">
        <v>45476.75</v>
      </c>
      <c r="B3958">
        <v>24.185420989990199</v>
      </c>
      <c r="C3958">
        <v>28.299999237060501</v>
      </c>
      <c r="D3958" s="2">
        <f t="shared" si="122"/>
        <v>45476</v>
      </c>
      <c r="E3958">
        <f t="shared" si="123"/>
        <v>71.579938364028862</v>
      </c>
    </row>
    <row r="3959" spans="1:5">
      <c r="A3959" s="5">
        <v>45476.791666666664</v>
      </c>
      <c r="B3959">
        <v>23.4851264953613</v>
      </c>
      <c r="C3959">
        <v>27.799999237060501</v>
      </c>
      <c r="D3959" s="2">
        <f t="shared" si="122"/>
        <v>45476</v>
      </c>
      <c r="E3959">
        <f t="shared" si="123"/>
        <v>71.579938364028862</v>
      </c>
    </row>
    <row r="3960" spans="1:5">
      <c r="A3960" s="5">
        <v>45476.833333333336</v>
      </c>
      <c r="B3960">
        <v>22.649631500244102</v>
      </c>
      <c r="C3960">
        <v>26.7000007629394</v>
      </c>
      <c r="D3960" s="2">
        <f t="shared" si="122"/>
        <v>45476</v>
      </c>
      <c r="E3960">
        <f t="shared" si="123"/>
        <v>71.579938364028862</v>
      </c>
    </row>
    <row r="3961" spans="1:5">
      <c r="A3961" s="5">
        <v>45476.875</v>
      </c>
      <c r="B3961">
        <v>22.1135559082031</v>
      </c>
      <c r="C3961">
        <v>25.600000381469702</v>
      </c>
      <c r="D3961" s="2">
        <f t="shared" si="122"/>
        <v>45476</v>
      </c>
      <c r="E3961">
        <f t="shared" si="123"/>
        <v>71.579938364028862</v>
      </c>
    </row>
    <row r="3962" spans="1:5">
      <c r="A3962" s="5">
        <v>45476.916666666664</v>
      </c>
      <c r="B3962">
        <v>21.679906845092699</v>
      </c>
      <c r="C3962">
        <v>25</v>
      </c>
      <c r="D3962" s="2">
        <f t="shared" si="122"/>
        <v>45476</v>
      </c>
      <c r="E3962">
        <f t="shared" si="123"/>
        <v>71.579938364028862</v>
      </c>
    </row>
    <row r="3963" spans="1:5">
      <c r="A3963" s="5">
        <v>45476.958333333336</v>
      </c>
      <c r="B3963">
        <v>21.3007507324218</v>
      </c>
      <c r="C3963">
        <v>23.899999618530199</v>
      </c>
      <c r="D3963" s="2">
        <f t="shared" si="122"/>
        <v>45476</v>
      </c>
      <c r="E3963">
        <f t="shared" si="123"/>
        <v>71.579938364028862</v>
      </c>
    </row>
    <row r="3964" spans="1:5">
      <c r="A3964" s="5">
        <v>45477</v>
      </c>
      <c r="B3964">
        <v>20.9574260711669</v>
      </c>
      <c r="C3964">
        <v>23.299999237060501</v>
      </c>
      <c r="D3964" s="2">
        <f t="shared" si="122"/>
        <v>45477</v>
      </c>
      <c r="E3964">
        <f t="shared" si="123"/>
        <v>70.812185573577779</v>
      </c>
    </row>
    <row r="3965" spans="1:5">
      <c r="A3965" s="5">
        <v>45477.041666666664</v>
      </c>
      <c r="B3965">
        <v>20.601943969726499</v>
      </c>
      <c r="C3965">
        <v>22.799999237060501</v>
      </c>
      <c r="D3965" s="2">
        <f t="shared" si="122"/>
        <v>45477</v>
      </c>
      <c r="E3965">
        <f t="shared" si="123"/>
        <v>70.812185573577779</v>
      </c>
    </row>
    <row r="3966" spans="1:5">
      <c r="A3966" s="5">
        <v>45477.083333333336</v>
      </c>
      <c r="B3966">
        <v>20.233005523681602</v>
      </c>
      <c r="C3966">
        <v>22.2000007629394</v>
      </c>
      <c r="D3966" s="2">
        <f t="shared" si="122"/>
        <v>45477</v>
      </c>
      <c r="E3966">
        <f t="shared" si="123"/>
        <v>70.812185573577779</v>
      </c>
    </row>
    <row r="3967" spans="1:5">
      <c r="A3967" s="5">
        <v>45477.125</v>
      </c>
      <c r="B3967">
        <v>19.864610671996999</v>
      </c>
      <c r="C3967">
        <v>22.2000007629394</v>
      </c>
      <c r="D3967" s="2">
        <f t="shared" si="122"/>
        <v>45477</v>
      </c>
      <c r="E3967">
        <f t="shared" si="123"/>
        <v>70.812185573577779</v>
      </c>
    </row>
    <row r="3968" spans="1:5">
      <c r="A3968" s="5">
        <v>45477.166666666664</v>
      </c>
      <c r="B3968">
        <v>19.5662117004394</v>
      </c>
      <c r="C3968">
        <v>21.7000007629394</v>
      </c>
      <c r="D3968" s="2">
        <f t="shared" si="122"/>
        <v>45477</v>
      </c>
      <c r="E3968">
        <f t="shared" si="123"/>
        <v>70.812185573577779</v>
      </c>
    </row>
    <row r="3969" spans="1:5">
      <c r="A3969" s="5">
        <v>45477.208333333336</v>
      </c>
      <c r="B3969">
        <v>19.397802352905199</v>
      </c>
      <c r="C3969">
        <v>22.2000007629394</v>
      </c>
      <c r="D3969" s="2">
        <f t="shared" si="122"/>
        <v>45477</v>
      </c>
      <c r="E3969">
        <f t="shared" si="123"/>
        <v>70.812185573577779</v>
      </c>
    </row>
    <row r="3970" spans="1:5">
      <c r="A3970" s="5">
        <v>45477.25</v>
      </c>
      <c r="B3970">
        <v>19.510780334472599</v>
      </c>
      <c r="C3970">
        <v>22.799999237060501</v>
      </c>
      <c r="D3970" s="2">
        <f t="shared" si="122"/>
        <v>45477</v>
      </c>
      <c r="E3970">
        <f t="shared" si="123"/>
        <v>70.812185573577779</v>
      </c>
    </row>
    <row r="3971" spans="1:5">
      <c r="A3971" s="5">
        <v>45477.291666666664</v>
      </c>
      <c r="B3971">
        <v>19.738771438598601</v>
      </c>
      <c r="C3971">
        <v>23.899999618530199</v>
      </c>
      <c r="D3971" s="2">
        <f t="shared" ref="D3971:D4034" si="124">DATE(YEAR(A3971), MONTH(A3971), DAY(A3971))</f>
        <v>45477</v>
      </c>
      <c r="E3971">
        <f t="shared" ref="E3971:E4034" si="125">AVERAGEIF(D:D, D3971, B:B)*1.8+32</f>
        <v>70.812185573577779</v>
      </c>
    </row>
    <row r="3972" spans="1:5">
      <c r="A3972" s="5">
        <v>45477.333333333336</v>
      </c>
      <c r="B3972">
        <v>20.5228576660156</v>
      </c>
      <c r="C3972">
        <v>25.600000381469702</v>
      </c>
      <c r="D3972" s="2">
        <f t="shared" si="124"/>
        <v>45477</v>
      </c>
      <c r="E3972">
        <f t="shared" si="125"/>
        <v>70.812185573577779</v>
      </c>
    </row>
    <row r="3973" spans="1:5">
      <c r="A3973" s="5">
        <v>45477.375</v>
      </c>
      <c r="B3973">
        <v>21.340265274047798</v>
      </c>
      <c r="C3973">
        <v>26.100000381469702</v>
      </c>
      <c r="D3973" s="2">
        <f t="shared" si="124"/>
        <v>45477</v>
      </c>
      <c r="E3973">
        <f t="shared" si="125"/>
        <v>70.812185573577779</v>
      </c>
    </row>
    <row r="3974" spans="1:5">
      <c r="A3974" s="5">
        <v>45477.416666666664</v>
      </c>
      <c r="B3974">
        <v>22.173315048217699</v>
      </c>
      <c r="C3974">
        <v>26.7000007629394</v>
      </c>
      <c r="D3974" s="2">
        <f t="shared" si="124"/>
        <v>45477</v>
      </c>
      <c r="E3974">
        <f t="shared" si="125"/>
        <v>70.812185573577779</v>
      </c>
    </row>
    <row r="3975" spans="1:5">
      <c r="A3975" s="5">
        <v>45477.458333333336</v>
      </c>
      <c r="B3975">
        <v>22.927909851074201</v>
      </c>
      <c r="C3975">
        <v>26.7000007629394</v>
      </c>
      <c r="D3975" s="2">
        <f t="shared" si="124"/>
        <v>45477</v>
      </c>
      <c r="E3975">
        <f t="shared" si="125"/>
        <v>70.812185573577779</v>
      </c>
    </row>
    <row r="3976" spans="1:5">
      <c r="A3976" s="5">
        <v>45477.5</v>
      </c>
      <c r="B3976">
        <v>23.530622482299801</v>
      </c>
      <c r="C3976">
        <v>27.2000007629394</v>
      </c>
      <c r="D3976" s="2">
        <f t="shared" si="124"/>
        <v>45477</v>
      </c>
      <c r="E3976">
        <f t="shared" si="125"/>
        <v>70.812185573577779</v>
      </c>
    </row>
    <row r="3977" spans="1:5">
      <c r="A3977" s="5">
        <v>45477.541666666664</v>
      </c>
      <c r="B3977">
        <v>23.998952865600501</v>
      </c>
      <c r="C3977">
        <v>26.7000007629394</v>
      </c>
      <c r="D3977" s="2">
        <f t="shared" si="124"/>
        <v>45477</v>
      </c>
      <c r="E3977">
        <f t="shared" si="125"/>
        <v>70.812185573577779</v>
      </c>
    </row>
    <row r="3978" spans="1:5">
      <c r="A3978" s="5">
        <v>45477.583333333336</v>
      </c>
      <c r="B3978">
        <v>24.274616241455</v>
      </c>
      <c r="C3978">
        <v>26.100000381469702</v>
      </c>
      <c r="D3978" s="2">
        <f t="shared" si="124"/>
        <v>45477</v>
      </c>
      <c r="E3978">
        <f t="shared" si="125"/>
        <v>70.812185573577779</v>
      </c>
    </row>
    <row r="3979" spans="1:5">
      <c r="A3979" s="5">
        <v>45477.625</v>
      </c>
      <c r="B3979">
        <v>24.347219467163001</v>
      </c>
      <c r="C3979">
        <v>26.100000381469702</v>
      </c>
      <c r="D3979" s="2">
        <f t="shared" si="124"/>
        <v>45477</v>
      </c>
      <c r="E3979">
        <f t="shared" si="125"/>
        <v>70.812185573577779</v>
      </c>
    </row>
    <row r="3980" spans="1:5">
      <c r="A3980" s="5">
        <v>45477.666666666664</v>
      </c>
      <c r="B3980">
        <v>24.18355178833</v>
      </c>
      <c r="C3980">
        <v>25.600000381469702</v>
      </c>
      <c r="D3980" s="2">
        <f t="shared" si="124"/>
        <v>45477</v>
      </c>
      <c r="E3980">
        <f t="shared" si="125"/>
        <v>70.812185573577779</v>
      </c>
    </row>
    <row r="3981" spans="1:5">
      <c r="A3981" s="5">
        <v>45477.708333333336</v>
      </c>
      <c r="B3981">
        <v>23.7357082366943</v>
      </c>
      <c r="C3981">
        <v>22.799999237060501</v>
      </c>
      <c r="D3981" s="2">
        <f t="shared" si="124"/>
        <v>45477</v>
      </c>
      <c r="E3981">
        <f t="shared" si="125"/>
        <v>70.812185573577779</v>
      </c>
    </row>
    <row r="3982" spans="1:5">
      <c r="A3982" s="5">
        <v>45477.75</v>
      </c>
      <c r="B3982">
        <v>23.075126647949201</v>
      </c>
      <c r="C3982">
        <v>22.799999237060501</v>
      </c>
      <c r="D3982" s="2">
        <f t="shared" si="124"/>
        <v>45477</v>
      </c>
      <c r="E3982">
        <f t="shared" si="125"/>
        <v>70.812185573577779</v>
      </c>
    </row>
    <row r="3983" spans="1:5">
      <c r="A3983" s="5">
        <v>45477.791666666664</v>
      </c>
      <c r="B3983">
        <v>22.189641952514599</v>
      </c>
      <c r="C3983">
        <v>22.2000007629394</v>
      </c>
      <c r="D3983" s="2">
        <f t="shared" si="124"/>
        <v>45477</v>
      </c>
      <c r="E3983">
        <f t="shared" si="125"/>
        <v>70.812185573577779</v>
      </c>
    </row>
    <row r="3984" spans="1:5">
      <c r="A3984" s="5">
        <v>45477.833333333336</v>
      </c>
      <c r="B3984">
        <v>21.157239913940401</v>
      </c>
      <c r="C3984">
        <v>21.7000007629394</v>
      </c>
      <c r="D3984" s="2">
        <f t="shared" si="124"/>
        <v>45477</v>
      </c>
      <c r="E3984">
        <f t="shared" si="125"/>
        <v>70.812185573577779</v>
      </c>
    </row>
    <row r="3985" spans="1:5">
      <c r="A3985" s="5">
        <v>45477.875</v>
      </c>
      <c r="B3985">
        <v>20.498514175415</v>
      </c>
      <c r="C3985">
        <v>21.7000007629394</v>
      </c>
      <c r="D3985" s="2">
        <f t="shared" si="124"/>
        <v>45477</v>
      </c>
      <c r="E3985">
        <f t="shared" si="125"/>
        <v>70.812185573577779</v>
      </c>
    </row>
    <row r="3986" spans="1:5">
      <c r="A3986" s="5">
        <v>45477.916666666664</v>
      </c>
      <c r="B3986">
        <v>20.044343948364201</v>
      </c>
      <c r="C3986">
        <v>21.7000007629394</v>
      </c>
      <c r="D3986" s="2">
        <f t="shared" si="124"/>
        <v>45477</v>
      </c>
      <c r="E3986">
        <f t="shared" si="125"/>
        <v>70.812185573577779</v>
      </c>
    </row>
    <row r="3987" spans="1:5">
      <c r="A3987" s="5">
        <v>45477.958333333336</v>
      </c>
      <c r="B3987">
        <v>19.625370025634702</v>
      </c>
      <c r="C3987">
        <v>21.100000381469702</v>
      </c>
      <c r="D3987" s="2">
        <f t="shared" si="124"/>
        <v>45477</v>
      </c>
      <c r="E3987">
        <f t="shared" si="125"/>
        <v>70.812185573577779</v>
      </c>
    </row>
    <row r="3988" spans="1:5">
      <c r="A3988" s="5">
        <v>45478</v>
      </c>
      <c r="B3988">
        <v>19.216108322143501</v>
      </c>
      <c r="C3988">
        <v>20.600000381469702</v>
      </c>
      <c r="D3988" s="2">
        <f t="shared" si="124"/>
        <v>45478</v>
      </c>
      <c r="E3988">
        <f t="shared" si="125"/>
        <v>68.63529658317556</v>
      </c>
    </row>
    <row r="3989" spans="1:5">
      <c r="A3989" s="5">
        <v>45478.041666666664</v>
      </c>
      <c r="B3989">
        <v>18.810787200927699</v>
      </c>
      <c r="C3989">
        <v>20</v>
      </c>
      <c r="D3989" s="2">
        <f t="shared" si="124"/>
        <v>45478</v>
      </c>
      <c r="E3989">
        <f t="shared" si="125"/>
        <v>68.63529658317556</v>
      </c>
    </row>
    <row r="3990" spans="1:5">
      <c r="A3990" s="5">
        <v>45478.083333333336</v>
      </c>
      <c r="B3990">
        <v>18.441125869750898</v>
      </c>
      <c r="C3990">
        <v>19.399999618530199</v>
      </c>
      <c r="D3990" s="2">
        <f t="shared" si="124"/>
        <v>45478</v>
      </c>
      <c r="E3990">
        <f t="shared" si="125"/>
        <v>68.63529658317556</v>
      </c>
    </row>
    <row r="3991" spans="1:5">
      <c r="A3991" s="5">
        <v>45478.125</v>
      </c>
      <c r="B3991">
        <v>18.133846282958899</v>
      </c>
      <c r="C3991">
        <v>19.399999618530199</v>
      </c>
      <c r="D3991" s="2">
        <f t="shared" si="124"/>
        <v>45478</v>
      </c>
      <c r="E3991">
        <f t="shared" si="125"/>
        <v>68.63529658317556</v>
      </c>
    </row>
    <row r="3992" spans="1:5">
      <c r="A3992" s="5">
        <v>45478.166666666664</v>
      </c>
      <c r="B3992">
        <v>17.928178787231399</v>
      </c>
      <c r="C3992">
        <v>19.399999618530199</v>
      </c>
      <c r="D3992" s="2">
        <f t="shared" si="124"/>
        <v>45478</v>
      </c>
      <c r="E3992">
        <f t="shared" si="125"/>
        <v>68.63529658317556</v>
      </c>
    </row>
    <row r="3993" spans="1:5">
      <c r="A3993" s="5">
        <v>45478.208333333336</v>
      </c>
      <c r="B3993">
        <v>17.8617229461669</v>
      </c>
      <c r="C3993">
        <v>19.399999618530199</v>
      </c>
      <c r="D3993" s="2">
        <f t="shared" si="124"/>
        <v>45478</v>
      </c>
      <c r="E3993">
        <f t="shared" si="125"/>
        <v>68.63529658317556</v>
      </c>
    </row>
    <row r="3994" spans="1:5">
      <c r="A3994" s="5">
        <v>45478.25</v>
      </c>
      <c r="B3994">
        <v>17.998756408691399</v>
      </c>
      <c r="C3994">
        <v>19.399999618530199</v>
      </c>
      <c r="D3994" s="2">
        <f t="shared" si="124"/>
        <v>45478</v>
      </c>
      <c r="E3994">
        <f t="shared" si="125"/>
        <v>68.63529658317556</v>
      </c>
    </row>
    <row r="3995" spans="1:5">
      <c r="A3995" s="5">
        <v>45478.291666666664</v>
      </c>
      <c r="B3995">
        <v>18.5489807128906</v>
      </c>
      <c r="C3995">
        <v>20.600000381469702</v>
      </c>
      <c r="D3995" s="2">
        <f t="shared" si="124"/>
        <v>45478</v>
      </c>
      <c r="E3995">
        <f t="shared" si="125"/>
        <v>68.63529658317556</v>
      </c>
    </row>
    <row r="3996" spans="1:5">
      <c r="A3996" s="5">
        <v>45478.333333333336</v>
      </c>
      <c r="B3996">
        <v>19.3131504058837</v>
      </c>
      <c r="C3996">
        <v>21.7000007629394</v>
      </c>
      <c r="D3996" s="2">
        <f t="shared" si="124"/>
        <v>45478</v>
      </c>
      <c r="E3996">
        <f t="shared" si="125"/>
        <v>68.63529658317556</v>
      </c>
    </row>
    <row r="3997" spans="1:5">
      <c r="A3997" s="5">
        <v>45478.375</v>
      </c>
      <c r="B3997">
        <v>20.2292671203613</v>
      </c>
      <c r="C3997">
        <v>22.799999237060501</v>
      </c>
      <c r="D3997" s="2">
        <f t="shared" si="124"/>
        <v>45478</v>
      </c>
      <c r="E3997">
        <f t="shared" si="125"/>
        <v>68.63529658317556</v>
      </c>
    </row>
    <row r="3998" spans="1:5">
      <c r="A3998" s="5">
        <v>45478.416666666664</v>
      </c>
      <c r="B3998">
        <v>21.191003799438398</v>
      </c>
      <c r="C3998">
        <v>24.399999618530199</v>
      </c>
      <c r="D3998" s="2">
        <f t="shared" si="124"/>
        <v>45478</v>
      </c>
      <c r="E3998">
        <f t="shared" si="125"/>
        <v>68.63529658317556</v>
      </c>
    </row>
    <row r="3999" spans="1:5">
      <c r="A3999" s="5">
        <v>45478.458333333336</v>
      </c>
      <c r="B3999">
        <v>22.0171508789062</v>
      </c>
      <c r="C3999">
        <v>25.600000381469702</v>
      </c>
      <c r="D3999" s="2">
        <f t="shared" si="124"/>
        <v>45478</v>
      </c>
      <c r="E3999">
        <f t="shared" si="125"/>
        <v>68.63529658317556</v>
      </c>
    </row>
    <row r="4000" spans="1:5">
      <c r="A4000" s="5">
        <v>45478.5</v>
      </c>
      <c r="B4000">
        <v>22.6630535125732</v>
      </c>
      <c r="C4000">
        <v>27.2000007629394</v>
      </c>
      <c r="D4000" s="2">
        <f t="shared" si="124"/>
        <v>45478</v>
      </c>
      <c r="E4000">
        <f t="shared" si="125"/>
        <v>68.63529658317556</v>
      </c>
    </row>
    <row r="4001" spans="1:5">
      <c r="A4001" s="5">
        <v>45478.541666666664</v>
      </c>
      <c r="B4001">
        <v>23.0680122375488</v>
      </c>
      <c r="C4001">
        <v>27.799999237060501</v>
      </c>
      <c r="D4001" s="2">
        <f t="shared" si="124"/>
        <v>45478</v>
      </c>
      <c r="E4001">
        <f t="shared" si="125"/>
        <v>68.63529658317556</v>
      </c>
    </row>
    <row r="4002" spans="1:5">
      <c r="A4002" s="5">
        <v>45478.583333333336</v>
      </c>
      <c r="B4002">
        <v>23.319707870483398</v>
      </c>
      <c r="C4002">
        <v>28.299999237060501</v>
      </c>
      <c r="D4002" s="2">
        <f t="shared" si="124"/>
        <v>45478</v>
      </c>
      <c r="E4002">
        <f t="shared" si="125"/>
        <v>68.63529658317556</v>
      </c>
    </row>
    <row r="4003" spans="1:5">
      <c r="A4003" s="5">
        <v>45478.625</v>
      </c>
      <c r="B4003">
        <v>23.284225463867099</v>
      </c>
      <c r="C4003">
        <v>27.799999237060501</v>
      </c>
      <c r="D4003" s="2">
        <f t="shared" si="124"/>
        <v>45478</v>
      </c>
      <c r="E4003">
        <f t="shared" si="125"/>
        <v>68.63529658317556</v>
      </c>
    </row>
    <row r="4004" spans="1:5">
      <c r="A4004" s="5">
        <v>45478.666666666664</v>
      </c>
      <c r="B4004">
        <v>23.021644592285099</v>
      </c>
      <c r="C4004">
        <v>26.7000007629394</v>
      </c>
      <c r="D4004" s="2">
        <f t="shared" si="124"/>
        <v>45478</v>
      </c>
      <c r="E4004">
        <f t="shared" si="125"/>
        <v>68.63529658317556</v>
      </c>
    </row>
    <row r="4005" spans="1:5">
      <c r="A4005" s="5">
        <v>45478.708333333336</v>
      </c>
      <c r="B4005">
        <v>22.533617019653299</v>
      </c>
      <c r="C4005">
        <v>27.2000007629394</v>
      </c>
      <c r="D4005" s="2">
        <f t="shared" si="124"/>
        <v>45478</v>
      </c>
      <c r="E4005">
        <f t="shared" si="125"/>
        <v>68.63529658317556</v>
      </c>
    </row>
    <row r="4006" spans="1:5">
      <c r="A4006" s="5">
        <v>45478.75</v>
      </c>
      <c r="B4006">
        <v>21.8364944458007</v>
      </c>
      <c r="C4006">
        <v>24.399999618530199</v>
      </c>
      <c r="D4006" s="2">
        <f t="shared" si="124"/>
        <v>45478</v>
      </c>
      <c r="E4006">
        <f t="shared" si="125"/>
        <v>68.63529658317556</v>
      </c>
    </row>
    <row r="4007" spans="1:5">
      <c r="A4007" s="5">
        <v>45478.791666666664</v>
      </c>
      <c r="B4007">
        <v>20.937097549438398</v>
      </c>
      <c r="C4007">
        <v>23.299999237060501</v>
      </c>
      <c r="D4007" s="2">
        <f t="shared" si="124"/>
        <v>45478</v>
      </c>
      <c r="E4007">
        <f t="shared" si="125"/>
        <v>68.63529658317556</v>
      </c>
    </row>
    <row r="4008" spans="1:5">
      <c r="A4008" s="5">
        <v>45478.833333333336</v>
      </c>
      <c r="B4008">
        <v>20.133567810058501</v>
      </c>
      <c r="C4008">
        <v>22.799999237060501</v>
      </c>
      <c r="D4008" s="2">
        <f t="shared" si="124"/>
        <v>45478</v>
      </c>
      <c r="E4008">
        <f t="shared" si="125"/>
        <v>68.63529658317556</v>
      </c>
    </row>
    <row r="4009" spans="1:5">
      <c r="A4009" s="5">
        <v>45478.875</v>
      </c>
      <c r="B4009">
        <v>19.718694686889599</v>
      </c>
      <c r="C4009">
        <v>22.2000007629394</v>
      </c>
      <c r="D4009" s="2">
        <f t="shared" si="124"/>
        <v>45478</v>
      </c>
      <c r="E4009">
        <f t="shared" si="125"/>
        <v>68.63529658317556</v>
      </c>
    </row>
    <row r="4010" spans="1:5">
      <c r="A4010" s="5">
        <v>45478.916666666664</v>
      </c>
      <c r="B4010">
        <v>19.3128852844238</v>
      </c>
      <c r="C4010">
        <v>21.7000007629394</v>
      </c>
      <c r="D4010" s="2">
        <f t="shared" si="124"/>
        <v>45478</v>
      </c>
      <c r="E4010">
        <f t="shared" si="125"/>
        <v>68.63529658317556</v>
      </c>
    </row>
    <row r="4011" spans="1:5">
      <c r="A4011" s="5">
        <v>45478.958333333336</v>
      </c>
      <c r="B4011">
        <v>18.951541900634702</v>
      </c>
      <c r="C4011">
        <v>21.100000381469702</v>
      </c>
      <c r="D4011" s="2">
        <f t="shared" si="124"/>
        <v>45478</v>
      </c>
      <c r="E4011">
        <f t="shared" si="125"/>
        <v>68.63529658317556</v>
      </c>
    </row>
    <row r="4012" spans="1:5">
      <c r="A4012" s="5">
        <v>45479</v>
      </c>
      <c r="B4012">
        <v>18.633119583129801</v>
      </c>
      <c r="C4012">
        <v>20</v>
      </c>
      <c r="D4012" s="2">
        <f t="shared" si="124"/>
        <v>45479</v>
      </c>
      <c r="E4012">
        <f t="shared" si="125"/>
        <v>69.427222728729163</v>
      </c>
    </row>
    <row r="4013" spans="1:5">
      <c r="A4013" s="5">
        <v>45479.041666666664</v>
      </c>
      <c r="B4013">
        <v>18.3162631988525</v>
      </c>
      <c r="C4013">
        <v>19.399999618530199</v>
      </c>
      <c r="D4013" s="2">
        <f t="shared" si="124"/>
        <v>45479</v>
      </c>
      <c r="E4013">
        <f t="shared" si="125"/>
        <v>69.427222728729163</v>
      </c>
    </row>
    <row r="4014" spans="1:5">
      <c r="A4014" s="5">
        <v>45479.083333333336</v>
      </c>
      <c r="B4014">
        <v>18.0375671386718</v>
      </c>
      <c r="C4014">
        <v>19.399999618530199</v>
      </c>
      <c r="D4014" s="2">
        <f t="shared" si="124"/>
        <v>45479</v>
      </c>
      <c r="E4014">
        <f t="shared" si="125"/>
        <v>69.427222728729163</v>
      </c>
    </row>
    <row r="4015" spans="1:5">
      <c r="A4015" s="5">
        <v>45479.125</v>
      </c>
      <c r="B4015">
        <v>17.801906585693299</v>
      </c>
      <c r="C4015">
        <v>20</v>
      </c>
      <c r="D4015" s="2">
        <f t="shared" si="124"/>
        <v>45479</v>
      </c>
      <c r="E4015">
        <f t="shared" si="125"/>
        <v>69.427222728729163</v>
      </c>
    </row>
    <row r="4016" spans="1:5">
      <c r="A4016" s="5">
        <v>45479.166666666664</v>
      </c>
      <c r="B4016">
        <v>17.681217193603501</v>
      </c>
      <c r="C4016">
        <v>20</v>
      </c>
      <c r="D4016" s="2">
        <f t="shared" si="124"/>
        <v>45479</v>
      </c>
      <c r="E4016">
        <f t="shared" si="125"/>
        <v>69.427222728729163</v>
      </c>
    </row>
    <row r="4017" spans="1:5">
      <c r="A4017" s="5">
        <v>45479.208333333336</v>
      </c>
      <c r="B4017">
        <v>17.741876602172798</v>
      </c>
      <c r="C4017">
        <v>19.399999618530199</v>
      </c>
      <c r="D4017" s="2">
        <f t="shared" si="124"/>
        <v>45479</v>
      </c>
      <c r="E4017">
        <f t="shared" si="125"/>
        <v>69.427222728729163</v>
      </c>
    </row>
    <row r="4018" spans="1:5">
      <c r="A4018" s="5">
        <v>45479.25</v>
      </c>
      <c r="B4018">
        <v>18.022302627563398</v>
      </c>
      <c r="C4018">
        <v>20</v>
      </c>
      <c r="D4018" s="2">
        <f t="shared" si="124"/>
        <v>45479</v>
      </c>
      <c r="E4018">
        <f t="shared" si="125"/>
        <v>69.427222728729163</v>
      </c>
    </row>
    <row r="4019" spans="1:5">
      <c r="A4019" s="5">
        <v>45479.291666666664</v>
      </c>
      <c r="B4019">
        <v>18.638385772705</v>
      </c>
      <c r="C4019">
        <v>21.100000381469702</v>
      </c>
      <c r="D4019" s="2">
        <f t="shared" si="124"/>
        <v>45479</v>
      </c>
      <c r="E4019">
        <f t="shared" si="125"/>
        <v>69.427222728729163</v>
      </c>
    </row>
    <row r="4020" spans="1:5">
      <c r="A4020" s="5">
        <v>45479.333333333336</v>
      </c>
      <c r="B4020">
        <v>19.535106658935501</v>
      </c>
      <c r="C4020">
        <v>21.100000381469702</v>
      </c>
      <c r="D4020" s="2">
        <f t="shared" si="124"/>
        <v>45479</v>
      </c>
      <c r="E4020">
        <f t="shared" si="125"/>
        <v>69.427222728729163</v>
      </c>
    </row>
    <row r="4021" spans="1:5">
      <c r="A4021" s="5">
        <v>45479.375</v>
      </c>
      <c r="B4021">
        <v>20.5110683441162</v>
      </c>
      <c r="C4021">
        <v>21.7000007629394</v>
      </c>
      <c r="D4021" s="2">
        <f t="shared" si="124"/>
        <v>45479</v>
      </c>
      <c r="E4021">
        <f t="shared" si="125"/>
        <v>69.427222728729163</v>
      </c>
    </row>
    <row r="4022" spans="1:5">
      <c r="A4022" s="5">
        <v>45479.416666666664</v>
      </c>
      <c r="B4022">
        <v>21.408624649047798</v>
      </c>
      <c r="C4022">
        <v>22.2000007629394</v>
      </c>
      <c r="D4022" s="2">
        <f t="shared" si="124"/>
        <v>45479</v>
      </c>
      <c r="E4022">
        <f t="shared" si="125"/>
        <v>69.427222728729163</v>
      </c>
    </row>
    <row r="4023" spans="1:5">
      <c r="A4023" s="5">
        <v>45479.458333333336</v>
      </c>
      <c r="B4023">
        <v>22.187759399413999</v>
      </c>
      <c r="C4023">
        <v>23.899999618530199</v>
      </c>
      <c r="D4023" s="2">
        <f t="shared" si="124"/>
        <v>45479</v>
      </c>
      <c r="E4023">
        <f t="shared" si="125"/>
        <v>69.427222728729163</v>
      </c>
    </row>
    <row r="4024" spans="1:5">
      <c r="A4024" s="5">
        <v>45479.5</v>
      </c>
      <c r="B4024">
        <v>22.868263244628899</v>
      </c>
      <c r="C4024">
        <v>25</v>
      </c>
      <c r="D4024" s="2">
        <f t="shared" si="124"/>
        <v>45479</v>
      </c>
      <c r="E4024">
        <f t="shared" si="125"/>
        <v>69.427222728729163</v>
      </c>
    </row>
    <row r="4025" spans="1:5">
      <c r="A4025" s="5">
        <v>45479.541666666664</v>
      </c>
      <c r="B4025">
        <v>23.4219875335693</v>
      </c>
      <c r="C4025">
        <v>26.100000381469702</v>
      </c>
      <c r="D4025" s="2">
        <f t="shared" si="124"/>
        <v>45479</v>
      </c>
      <c r="E4025">
        <f t="shared" si="125"/>
        <v>69.427222728729163</v>
      </c>
    </row>
    <row r="4026" spans="1:5">
      <c r="A4026" s="5">
        <v>45479.583333333336</v>
      </c>
      <c r="B4026">
        <v>23.771739959716701</v>
      </c>
      <c r="C4026">
        <v>26.7000007629394</v>
      </c>
      <c r="D4026" s="2">
        <f t="shared" si="124"/>
        <v>45479</v>
      </c>
      <c r="E4026">
        <f t="shared" si="125"/>
        <v>69.427222728729163</v>
      </c>
    </row>
    <row r="4027" spans="1:5">
      <c r="A4027" s="5">
        <v>45479.625</v>
      </c>
      <c r="B4027">
        <v>23.895826339721602</v>
      </c>
      <c r="C4027">
        <v>27.2000007629394</v>
      </c>
      <c r="D4027" s="2">
        <f t="shared" si="124"/>
        <v>45479</v>
      </c>
      <c r="E4027">
        <f t="shared" si="125"/>
        <v>69.427222728729163</v>
      </c>
    </row>
    <row r="4028" spans="1:5">
      <c r="A4028" s="5">
        <v>45479.666666666664</v>
      </c>
      <c r="B4028">
        <v>23.833595275878899</v>
      </c>
      <c r="C4028">
        <v>26.7000007629394</v>
      </c>
      <c r="D4028" s="2">
        <f t="shared" si="124"/>
        <v>45479</v>
      </c>
      <c r="E4028">
        <f t="shared" si="125"/>
        <v>69.427222728729163</v>
      </c>
    </row>
    <row r="4029" spans="1:5">
      <c r="A4029" s="5">
        <v>45479.708333333336</v>
      </c>
      <c r="B4029">
        <v>23.558158874511701</v>
      </c>
      <c r="C4029">
        <v>26.100000381469702</v>
      </c>
      <c r="D4029" s="2">
        <f t="shared" si="124"/>
        <v>45479</v>
      </c>
      <c r="E4029">
        <f t="shared" si="125"/>
        <v>69.427222728729163</v>
      </c>
    </row>
    <row r="4030" spans="1:5">
      <c r="A4030" s="5">
        <v>45479.75</v>
      </c>
      <c r="B4030">
        <v>23.0942687988281</v>
      </c>
      <c r="C4030">
        <v>25</v>
      </c>
      <c r="D4030" s="2">
        <f t="shared" si="124"/>
        <v>45479</v>
      </c>
      <c r="E4030">
        <f t="shared" si="125"/>
        <v>69.427222728729163</v>
      </c>
    </row>
    <row r="4031" spans="1:5">
      <c r="A4031" s="5">
        <v>45479.791666666664</v>
      </c>
      <c r="B4031">
        <v>22.378219604492099</v>
      </c>
      <c r="C4031">
        <v>23.899999618530199</v>
      </c>
      <c r="D4031" s="2">
        <f t="shared" si="124"/>
        <v>45479</v>
      </c>
      <c r="E4031">
        <f t="shared" si="125"/>
        <v>69.427222728729163</v>
      </c>
    </row>
    <row r="4032" spans="1:5">
      <c r="A4032" s="5">
        <v>45479.833333333336</v>
      </c>
      <c r="B4032">
        <v>21.527591705322202</v>
      </c>
      <c r="C4032">
        <v>22.799999237060501</v>
      </c>
      <c r="D4032" s="2">
        <f t="shared" si="124"/>
        <v>45479</v>
      </c>
      <c r="E4032">
        <f t="shared" si="125"/>
        <v>69.427222728729163</v>
      </c>
    </row>
    <row r="4033" spans="1:5">
      <c r="A4033" s="5">
        <v>45479.875</v>
      </c>
      <c r="B4033">
        <v>21.0833015441894</v>
      </c>
      <c r="C4033">
        <v>21.100000381469702</v>
      </c>
      <c r="D4033" s="2">
        <f t="shared" si="124"/>
        <v>45479</v>
      </c>
      <c r="E4033">
        <f t="shared" si="125"/>
        <v>69.427222728729163</v>
      </c>
    </row>
    <row r="4034" spans="1:5">
      <c r="A4034" s="5">
        <v>45479.916666666664</v>
      </c>
      <c r="B4034">
        <v>20.7020568847656</v>
      </c>
      <c r="C4034">
        <v>20.600000381469702</v>
      </c>
      <c r="D4034" s="2">
        <f t="shared" si="124"/>
        <v>45479</v>
      </c>
      <c r="E4034">
        <f t="shared" si="125"/>
        <v>69.427222728729163</v>
      </c>
    </row>
    <row r="4035" spans="1:5">
      <c r="A4035" s="5">
        <v>45479.958333333336</v>
      </c>
      <c r="B4035">
        <v>20.379428863525298</v>
      </c>
      <c r="C4035">
        <v>20.600000381469702</v>
      </c>
      <c r="D4035" s="2">
        <f t="shared" ref="D4035:D4098" si="126">DATE(YEAR(A4035), MONTH(A4035), DAY(A4035))</f>
        <v>45479</v>
      </c>
      <c r="E4035">
        <f t="shared" ref="E4035:E4098" si="127">AVERAGEIF(D:D, D4035, B:B)*1.8+32</f>
        <v>69.427222728729163</v>
      </c>
    </row>
    <row r="4036" spans="1:5">
      <c r="A4036" s="5">
        <v>45480</v>
      </c>
      <c r="B4036">
        <v>20.063480377197202</v>
      </c>
      <c r="C4036">
        <v>19.399999618530199</v>
      </c>
      <c r="D4036" s="2">
        <f t="shared" si="126"/>
        <v>45480</v>
      </c>
      <c r="E4036">
        <f t="shared" si="127"/>
        <v>71.566463947296057</v>
      </c>
    </row>
    <row r="4037" spans="1:5">
      <c r="A4037" s="5">
        <v>45480.041666666664</v>
      </c>
      <c r="B4037">
        <v>19.730873107910099</v>
      </c>
      <c r="C4037">
        <v>20</v>
      </c>
      <c r="D4037" s="2">
        <f t="shared" si="126"/>
        <v>45480</v>
      </c>
      <c r="E4037">
        <f t="shared" si="127"/>
        <v>71.566463947296057</v>
      </c>
    </row>
    <row r="4038" spans="1:5">
      <c r="A4038" s="5">
        <v>45480.083333333336</v>
      </c>
      <c r="B4038">
        <v>19.402843475341701</v>
      </c>
      <c r="C4038">
        <v>18.899999618530199</v>
      </c>
      <c r="D4038" s="2">
        <f t="shared" si="126"/>
        <v>45480</v>
      </c>
      <c r="E4038">
        <f t="shared" si="127"/>
        <v>71.566463947296057</v>
      </c>
    </row>
    <row r="4039" spans="1:5">
      <c r="A4039" s="5">
        <v>45480.125</v>
      </c>
      <c r="B4039">
        <v>19.137001037597599</v>
      </c>
      <c r="C4039">
        <v>18.899999618530199</v>
      </c>
      <c r="D4039" s="2">
        <f t="shared" si="126"/>
        <v>45480</v>
      </c>
      <c r="E4039">
        <f t="shared" si="127"/>
        <v>71.566463947296057</v>
      </c>
    </row>
    <row r="4040" spans="1:5">
      <c r="A4040" s="5">
        <v>45480.166666666664</v>
      </c>
      <c r="B4040">
        <v>18.941831588745099</v>
      </c>
      <c r="C4040">
        <v>18.899999618530199</v>
      </c>
      <c r="D4040" s="2">
        <f t="shared" si="126"/>
        <v>45480</v>
      </c>
      <c r="E4040">
        <f t="shared" si="127"/>
        <v>71.566463947296057</v>
      </c>
    </row>
    <row r="4041" spans="1:5">
      <c r="A4041" s="5">
        <v>45480.208333333336</v>
      </c>
      <c r="B4041">
        <v>18.881141662597599</v>
      </c>
      <c r="C4041">
        <v>18.299999237060501</v>
      </c>
      <c r="D4041" s="2">
        <f t="shared" si="126"/>
        <v>45480</v>
      </c>
      <c r="E4041">
        <f t="shared" si="127"/>
        <v>71.566463947296057</v>
      </c>
    </row>
    <row r="4042" spans="1:5">
      <c r="A4042" s="5">
        <v>45480.25</v>
      </c>
      <c r="B4042">
        <v>19.090366363525298</v>
      </c>
      <c r="C4042">
        <v>20</v>
      </c>
      <c r="D4042" s="2">
        <f t="shared" si="126"/>
        <v>45480</v>
      </c>
      <c r="E4042">
        <f t="shared" si="127"/>
        <v>71.566463947296057</v>
      </c>
    </row>
    <row r="4043" spans="1:5">
      <c r="A4043" s="5">
        <v>45480.291666666664</v>
      </c>
      <c r="B4043">
        <v>19.882665634155199</v>
      </c>
      <c r="C4043">
        <v>22.799999237060501</v>
      </c>
      <c r="D4043" s="2">
        <f t="shared" si="126"/>
        <v>45480</v>
      </c>
      <c r="E4043">
        <f t="shared" si="127"/>
        <v>71.566463947296057</v>
      </c>
    </row>
    <row r="4044" spans="1:5">
      <c r="A4044" s="5">
        <v>45480.333333333336</v>
      </c>
      <c r="B4044">
        <v>20.990287780761701</v>
      </c>
      <c r="C4044">
        <v>24.399999618530199</v>
      </c>
      <c r="D4044" s="2">
        <f t="shared" si="126"/>
        <v>45480</v>
      </c>
      <c r="E4044">
        <f t="shared" si="127"/>
        <v>71.566463947296057</v>
      </c>
    </row>
    <row r="4045" spans="1:5">
      <c r="A4045" s="5">
        <v>45480.375</v>
      </c>
      <c r="B4045">
        <v>22.111913681030199</v>
      </c>
      <c r="C4045">
        <v>26.100000381469702</v>
      </c>
      <c r="D4045" s="2">
        <f t="shared" si="126"/>
        <v>45480</v>
      </c>
      <c r="E4045">
        <f t="shared" si="127"/>
        <v>71.566463947296057</v>
      </c>
    </row>
    <row r="4046" spans="1:5">
      <c r="A4046" s="5">
        <v>45480.416666666664</v>
      </c>
      <c r="B4046">
        <v>23.1650695800781</v>
      </c>
      <c r="C4046">
        <v>27.2000007629394</v>
      </c>
      <c r="D4046" s="2">
        <f t="shared" si="126"/>
        <v>45480</v>
      </c>
      <c r="E4046">
        <f t="shared" si="127"/>
        <v>71.566463947296057</v>
      </c>
    </row>
    <row r="4047" spans="1:5">
      <c r="A4047" s="5">
        <v>45480.458333333336</v>
      </c>
      <c r="B4047">
        <v>24.0676460266113</v>
      </c>
      <c r="C4047">
        <v>27.799999237060501</v>
      </c>
      <c r="D4047" s="2">
        <f t="shared" si="126"/>
        <v>45480</v>
      </c>
      <c r="E4047">
        <f t="shared" si="127"/>
        <v>71.566463947296057</v>
      </c>
    </row>
    <row r="4048" spans="1:5">
      <c r="A4048" s="5">
        <v>45480.5</v>
      </c>
      <c r="B4048">
        <v>24.755855560302699</v>
      </c>
      <c r="C4048">
        <v>27.799999237060501</v>
      </c>
      <c r="D4048" s="2">
        <f t="shared" si="126"/>
        <v>45480</v>
      </c>
      <c r="E4048">
        <f t="shared" si="127"/>
        <v>71.566463947296057</v>
      </c>
    </row>
    <row r="4049" spans="1:5">
      <c r="A4049" s="5">
        <v>45480.541666666664</v>
      </c>
      <c r="B4049">
        <v>25.272260665893501</v>
      </c>
      <c r="C4049">
        <v>28.299999237060501</v>
      </c>
      <c r="D4049" s="2">
        <f t="shared" si="126"/>
        <v>45480</v>
      </c>
      <c r="E4049">
        <f t="shared" si="127"/>
        <v>71.566463947296057</v>
      </c>
    </row>
    <row r="4050" spans="1:5">
      <c r="A4050" s="5">
        <v>45480.583333333336</v>
      </c>
      <c r="B4050">
        <v>25.492717742919901</v>
      </c>
      <c r="C4050">
        <v>28.899999618530199</v>
      </c>
      <c r="D4050" s="2">
        <f t="shared" si="126"/>
        <v>45480</v>
      </c>
      <c r="E4050">
        <f t="shared" si="127"/>
        <v>71.566463947296057</v>
      </c>
    </row>
    <row r="4051" spans="1:5">
      <c r="A4051" s="5">
        <v>45480.625</v>
      </c>
      <c r="B4051">
        <v>25.412570953369102</v>
      </c>
      <c r="C4051">
        <v>29.399999618530199</v>
      </c>
      <c r="D4051" s="2">
        <f t="shared" si="126"/>
        <v>45480</v>
      </c>
      <c r="E4051">
        <f t="shared" si="127"/>
        <v>71.566463947296057</v>
      </c>
    </row>
    <row r="4052" spans="1:5">
      <c r="A4052" s="5">
        <v>45480.666666666664</v>
      </c>
      <c r="B4052">
        <v>25.006130218505799</v>
      </c>
      <c r="C4052">
        <v>28.899999618530199</v>
      </c>
      <c r="D4052" s="2">
        <f t="shared" si="126"/>
        <v>45480</v>
      </c>
      <c r="E4052">
        <f t="shared" si="127"/>
        <v>71.566463947296057</v>
      </c>
    </row>
    <row r="4053" spans="1:5">
      <c r="A4053" s="5">
        <v>45480.708333333336</v>
      </c>
      <c r="B4053">
        <v>24.3536262512207</v>
      </c>
      <c r="C4053">
        <v>28.899999618530199</v>
      </c>
      <c r="D4053" s="2">
        <f t="shared" si="126"/>
        <v>45480</v>
      </c>
      <c r="E4053">
        <f t="shared" si="127"/>
        <v>71.566463947296057</v>
      </c>
    </row>
    <row r="4054" spans="1:5">
      <c r="A4054" s="5">
        <v>45480.75</v>
      </c>
      <c r="B4054">
        <v>23.546199798583899</v>
      </c>
      <c r="C4054">
        <v>28.299999237060501</v>
      </c>
      <c r="D4054" s="2">
        <f t="shared" si="126"/>
        <v>45480</v>
      </c>
      <c r="E4054">
        <f t="shared" si="127"/>
        <v>71.566463947296057</v>
      </c>
    </row>
    <row r="4055" spans="1:5">
      <c r="A4055" s="5">
        <v>45480.791666666664</v>
      </c>
      <c r="B4055">
        <v>22.6248779296875</v>
      </c>
      <c r="C4055">
        <v>26.7000007629394</v>
      </c>
      <c r="D4055" s="2">
        <f t="shared" si="126"/>
        <v>45480</v>
      </c>
      <c r="E4055">
        <f t="shared" si="127"/>
        <v>71.566463947296057</v>
      </c>
    </row>
    <row r="4056" spans="1:5">
      <c r="A4056" s="5">
        <v>45480.833333333336</v>
      </c>
      <c r="B4056">
        <v>21.999448776245099</v>
      </c>
      <c r="C4056">
        <v>25</v>
      </c>
      <c r="D4056" s="2">
        <f t="shared" si="126"/>
        <v>45480</v>
      </c>
      <c r="E4056">
        <f t="shared" si="127"/>
        <v>71.566463947296057</v>
      </c>
    </row>
    <row r="4057" spans="1:5">
      <c r="A4057" s="5">
        <v>45480.875</v>
      </c>
      <c r="B4057">
        <v>21.553703308105401</v>
      </c>
      <c r="C4057">
        <v>24.399999618530199</v>
      </c>
      <c r="D4057" s="2">
        <f t="shared" si="126"/>
        <v>45480</v>
      </c>
      <c r="E4057">
        <f t="shared" si="127"/>
        <v>71.566463947296057</v>
      </c>
    </row>
    <row r="4058" spans="1:5">
      <c r="A4058" s="5">
        <v>45480.916666666664</v>
      </c>
      <c r="B4058">
        <v>21.196754455566399</v>
      </c>
      <c r="C4058">
        <v>23.899999618530199</v>
      </c>
      <c r="D4058" s="2">
        <f t="shared" si="126"/>
        <v>45480</v>
      </c>
      <c r="E4058">
        <f t="shared" si="127"/>
        <v>71.566463947296057</v>
      </c>
    </row>
    <row r="4059" spans="1:5">
      <c r="A4059" s="5">
        <v>45480.958333333336</v>
      </c>
      <c r="B4059">
        <v>20.873586654663001</v>
      </c>
      <c r="C4059">
        <v>23.299999237060501</v>
      </c>
      <c r="D4059" s="2">
        <f t="shared" si="126"/>
        <v>45480</v>
      </c>
      <c r="E4059">
        <f t="shared" si="127"/>
        <v>71.566463947296057</v>
      </c>
    </row>
    <row r="4060" spans="1:5">
      <c r="A4060" s="5">
        <v>45481</v>
      </c>
      <c r="B4060">
        <v>20.5655193328857</v>
      </c>
      <c r="C4060">
        <v>22.799999237060501</v>
      </c>
      <c r="D4060" s="2">
        <f t="shared" si="126"/>
        <v>45481</v>
      </c>
      <c r="E4060">
        <f t="shared" si="127"/>
        <v>72.348045492172147</v>
      </c>
    </row>
    <row r="4061" spans="1:5">
      <c r="A4061" s="5">
        <v>45481.041666666664</v>
      </c>
      <c r="B4061">
        <v>20.270484924316399</v>
      </c>
      <c r="C4061">
        <v>21.7000007629394</v>
      </c>
      <c r="D4061" s="2">
        <f t="shared" si="126"/>
        <v>45481</v>
      </c>
      <c r="E4061">
        <f t="shared" si="127"/>
        <v>72.348045492172147</v>
      </c>
    </row>
    <row r="4062" spans="1:5">
      <c r="A4062" s="5">
        <v>45481.083333333336</v>
      </c>
      <c r="B4062">
        <v>19.985702514648398</v>
      </c>
      <c r="C4062">
        <v>22.2000007629394</v>
      </c>
      <c r="D4062" s="2">
        <f t="shared" si="126"/>
        <v>45481</v>
      </c>
      <c r="E4062">
        <f t="shared" si="127"/>
        <v>72.348045492172147</v>
      </c>
    </row>
    <row r="4063" spans="1:5">
      <c r="A4063" s="5">
        <v>45481.125</v>
      </c>
      <c r="B4063">
        <v>19.775596618652301</v>
      </c>
      <c r="C4063">
        <v>21.100000381469702</v>
      </c>
      <c r="D4063" s="2">
        <f t="shared" si="126"/>
        <v>45481</v>
      </c>
      <c r="E4063">
        <f t="shared" si="127"/>
        <v>72.348045492172147</v>
      </c>
    </row>
    <row r="4064" spans="1:5">
      <c r="A4064" s="5">
        <v>45481.166666666664</v>
      </c>
      <c r="B4064">
        <v>19.610855102538999</v>
      </c>
      <c r="C4064">
        <v>21.100000381469702</v>
      </c>
      <c r="D4064" s="2">
        <f t="shared" si="126"/>
        <v>45481</v>
      </c>
      <c r="E4064">
        <f t="shared" si="127"/>
        <v>72.348045492172147</v>
      </c>
    </row>
    <row r="4065" spans="1:5">
      <c r="A4065" s="5">
        <v>45481.208333333336</v>
      </c>
      <c r="B4065">
        <v>19.617727279663001</v>
      </c>
      <c r="C4065">
        <v>20.600000381469702</v>
      </c>
      <c r="D4065" s="2">
        <f t="shared" si="126"/>
        <v>45481</v>
      </c>
      <c r="E4065">
        <f t="shared" si="127"/>
        <v>72.348045492172147</v>
      </c>
    </row>
    <row r="4066" spans="1:5">
      <c r="A4066" s="5">
        <v>45481.25</v>
      </c>
      <c r="B4066">
        <v>19.8881111145019</v>
      </c>
      <c r="C4066">
        <v>22.799999237060501</v>
      </c>
      <c r="D4066" s="2">
        <f t="shared" si="126"/>
        <v>45481</v>
      </c>
      <c r="E4066">
        <f t="shared" si="127"/>
        <v>72.348045492172147</v>
      </c>
    </row>
    <row r="4067" spans="1:5">
      <c r="A4067" s="5">
        <v>45481.291666666664</v>
      </c>
      <c r="B4067">
        <v>20.759685516357401</v>
      </c>
      <c r="C4067">
        <v>24.399999618530199</v>
      </c>
      <c r="D4067" s="2">
        <f t="shared" si="126"/>
        <v>45481</v>
      </c>
      <c r="E4067">
        <f t="shared" si="127"/>
        <v>72.348045492172147</v>
      </c>
    </row>
    <row r="4068" spans="1:5">
      <c r="A4068" s="5">
        <v>45481.333333333336</v>
      </c>
      <c r="B4068">
        <v>21.7560424804687</v>
      </c>
      <c r="C4068">
        <v>26.7000007629394</v>
      </c>
      <c r="D4068" s="2">
        <f t="shared" si="126"/>
        <v>45481</v>
      </c>
      <c r="E4068">
        <f t="shared" si="127"/>
        <v>72.348045492172147</v>
      </c>
    </row>
    <row r="4069" spans="1:5">
      <c r="A4069" s="5">
        <v>45481.375</v>
      </c>
      <c r="B4069">
        <v>22.787508010864201</v>
      </c>
      <c r="C4069">
        <v>28.299999237060501</v>
      </c>
      <c r="D4069" s="2">
        <f t="shared" si="126"/>
        <v>45481</v>
      </c>
      <c r="E4069">
        <f t="shared" si="127"/>
        <v>72.348045492172147</v>
      </c>
    </row>
    <row r="4070" spans="1:5">
      <c r="A4070" s="5">
        <v>45481.416666666664</v>
      </c>
      <c r="B4070">
        <v>23.698545455932599</v>
      </c>
      <c r="C4070">
        <v>28.899999618530199</v>
      </c>
      <c r="D4070" s="2">
        <f t="shared" si="126"/>
        <v>45481</v>
      </c>
      <c r="E4070">
        <f t="shared" si="127"/>
        <v>72.348045492172147</v>
      </c>
    </row>
    <row r="4071" spans="1:5">
      <c r="A4071" s="5">
        <v>45481.458333333336</v>
      </c>
      <c r="B4071">
        <v>24.437847137451101</v>
      </c>
      <c r="C4071">
        <v>30</v>
      </c>
      <c r="D4071" s="2">
        <f t="shared" si="126"/>
        <v>45481</v>
      </c>
      <c r="E4071">
        <f t="shared" si="127"/>
        <v>72.348045492172147</v>
      </c>
    </row>
    <row r="4072" spans="1:5">
      <c r="A4072" s="5">
        <v>45481.5</v>
      </c>
      <c r="B4072">
        <v>25.002748489379801</v>
      </c>
      <c r="C4072">
        <v>30</v>
      </c>
      <c r="D4072" s="2">
        <f t="shared" si="126"/>
        <v>45481</v>
      </c>
      <c r="E4072">
        <f t="shared" si="127"/>
        <v>72.348045492172147</v>
      </c>
    </row>
    <row r="4073" spans="1:5">
      <c r="A4073" s="5">
        <v>45481.541666666664</v>
      </c>
      <c r="B4073">
        <v>25.363937377929599</v>
      </c>
      <c r="C4073">
        <v>31.100000381469702</v>
      </c>
      <c r="D4073" s="2">
        <f t="shared" si="126"/>
        <v>45481</v>
      </c>
      <c r="E4073">
        <f t="shared" si="127"/>
        <v>72.348045492172147</v>
      </c>
    </row>
    <row r="4074" spans="1:5">
      <c r="A4074" s="5">
        <v>45481.583333333336</v>
      </c>
      <c r="B4074">
        <v>25.543453216552699</v>
      </c>
      <c r="C4074">
        <v>31.7000007629394</v>
      </c>
      <c r="D4074" s="2">
        <f t="shared" si="126"/>
        <v>45481</v>
      </c>
      <c r="E4074">
        <f t="shared" si="127"/>
        <v>72.348045492172147</v>
      </c>
    </row>
    <row r="4075" spans="1:5">
      <c r="A4075" s="5">
        <v>45481.625</v>
      </c>
      <c r="B4075">
        <v>25.4972419738769</v>
      </c>
      <c r="C4075">
        <v>32.799999237060497</v>
      </c>
      <c r="D4075" s="2">
        <f t="shared" si="126"/>
        <v>45481</v>
      </c>
      <c r="E4075">
        <f t="shared" si="127"/>
        <v>72.348045492172147</v>
      </c>
    </row>
    <row r="4076" spans="1:5">
      <c r="A4076" s="5">
        <v>45481.666666666664</v>
      </c>
      <c r="B4076">
        <v>25.197320938110298</v>
      </c>
      <c r="C4076">
        <v>31.7000007629394</v>
      </c>
      <c r="D4076" s="2">
        <f t="shared" si="126"/>
        <v>45481</v>
      </c>
      <c r="E4076">
        <f t="shared" si="127"/>
        <v>72.348045492172147</v>
      </c>
    </row>
    <row r="4077" spans="1:5">
      <c r="A4077" s="5">
        <v>45481.708333333336</v>
      </c>
      <c r="B4077">
        <v>24.6715488433837</v>
      </c>
      <c r="C4077">
        <v>25</v>
      </c>
      <c r="D4077" s="2">
        <f t="shared" si="126"/>
        <v>45481</v>
      </c>
      <c r="E4077">
        <f t="shared" si="127"/>
        <v>72.348045492172147</v>
      </c>
    </row>
    <row r="4078" spans="1:5">
      <c r="A4078" s="5">
        <v>45481.75</v>
      </c>
      <c r="B4078">
        <v>23.933223724365199</v>
      </c>
      <c r="C4078">
        <v>27.799999237060501</v>
      </c>
      <c r="D4078" s="2">
        <f t="shared" si="126"/>
        <v>45481</v>
      </c>
      <c r="E4078">
        <f t="shared" si="127"/>
        <v>72.348045492172147</v>
      </c>
    </row>
    <row r="4079" spans="1:5">
      <c r="A4079" s="5">
        <v>45481.791666666664</v>
      </c>
      <c r="B4079">
        <v>23.050722122192301</v>
      </c>
      <c r="C4079">
        <v>26.7000007629394</v>
      </c>
      <c r="D4079" s="2">
        <f t="shared" si="126"/>
        <v>45481</v>
      </c>
      <c r="E4079">
        <f t="shared" si="127"/>
        <v>72.348045492172147</v>
      </c>
    </row>
    <row r="4080" spans="1:5">
      <c r="A4080" s="5">
        <v>45481.833333333336</v>
      </c>
      <c r="B4080">
        <v>22.3781433105468</v>
      </c>
      <c r="C4080">
        <v>26.100000381469702</v>
      </c>
      <c r="D4080" s="2">
        <f t="shared" si="126"/>
        <v>45481</v>
      </c>
      <c r="E4080">
        <f t="shared" si="127"/>
        <v>72.348045492172147</v>
      </c>
    </row>
    <row r="4081" spans="1:5">
      <c r="A4081" s="5">
        <v>45481.875</v>
      </c>
      <c r="B4081">
        <v>21.871810913085898</v>
      </c>
      <c r="C4081">
        <v>26.100000381469702</v>
      </c>
      <c r="D4081" s="2">
        <f t="shared" si="126"/>
        <v>45481</v>
      </c>
      <c r="E4081">
        <f t="shared" si="127"/>
        <v>72.348045492172147</v>
      </c>
    </row>
    <row r="4082" spans="1:5">
      <c r="A4082" s="5">
        <v>45481.916666666664</v>
      </c>
      <c r="B4082">
        <v>21.386224746704102</v>
      </c>
      <c r="C4082">
        <v>25.600000381469702</v>
      </c>
      <c r="D4082" s="2">
        <f t="shared" si="126"/>
        <v>45481</v>
      </c>
      <c r="E4082">
        <f t="shared" si="127"/>
        <v>72.348045492172147</v>
      </c>
    </row>
    <row r="4083" spans="1:5">
      <c r="A4083" s="5">
        <v>45481.958333333336</v>
      </c>
      <c r="B4083">
        <v>20.9239387512207</v>
      </c>
      <c r="C4083">
        <v>19.399999618530199</v>
      </c>
      <c r="D4083" s="2">
        <f t="shared" si="126"/>
        <v>45481</v>
      </c>
      <c r="E4083">
        <f t="shared" si="127"/>
        <v>72.348045492172147</v>
      </c>
    </row>
    <row r="4084" spans="1:5">
      <c r="A4084" s="5">
        <v>45482</v>
      </c>
      <c r="B4084">
        <v>20.499416351318299</v>
      </c>
      <c r="C4084">
        <v>19.399999618530199</v>
      </c>
      <c r="D4084" s="2">
        <f t="shared" si="126"/>
        <v>45482</v>
      </c>
      <c r="E4084">
        <f t="shared" si="127"/>
        <v>71.121912193298243</v>
      </c>
    </row>
    <row r="4085" spans="1:5">
      <c r="A4085" s="5">
        <v>45482.041666666664</v>
      </c>
      <c r="B4085">
        <v>20.0963420867919</v>
      </c>
      <c r="C4085">
        <v>20.600000381469702</v>
      </c>
      <c r="D4085" s="2">
        <f t="shared" si="126"/>
        <v>45482</v>
      </c>
      <c r="E4085">
        <f t="shared" si="127"/>
        <v>71.121912193298243</v>
      </c>
    </row>
    <row r="4086" spans="1:5">
      <c r="A4086" s="5">
        <v>45482.083333333336</v>
      </c>
      <c r="B4086">
        <v>19.724260330200099</v>
      </c>
      <c r="C4086">
        <v>20</v>
      </c>
      <c r="D4086" s="2">
        <f t="shared" si="126"/>
        <v>45482</v>
      </c>
      <c r="E4086">
        <f t="shared" si="127"/>
        <v>71.121912193298243</v>
      </c>
    </row>
    <row r="4087" spans="1:5">
      <c r="A4087" s="5">
        <v>45482.125</v>
      </c>
      <c r="B4087">
        <v>19.449108123779201</v>
      </c>
      <c r="C4087">
        <v>20.600000381469702</v>
      </c>
      <c r="D4087" s="2">
        <f t="shared" si="126"/>
        <v>45482</v>
      </c>
      <c r="E4087">
        <f t="shared" si="127"/>
        <v>71.121912193298243</v>
      </c>
    </row>
    <row r="4088" spans="1:5">
      <c r="A4088" s="5">
        <v>45482.166666666664</v>
      </c>
      <c r="B4088">
        <v>19.307115554809499</v>
      </c>
      <c r="C4088">
        <v>20.600000381469702</v>
      </c>
      <c r="D4088" s="2">
        <f t="shared" si="126"/>
        <v>45482</v>
      </c>
      <c r="E4088">
        <f t="shared" si="127"/>
        <v>71.121912193298243</v>
      </c>
    </row>
    <row r="4089" spans="1:5">
      <c r="A4089" s="5">
        <v>45482.208333333336</v>
      </c>
      <c r="B4089">
        <v>19.357521057128899</v>
      </c>
      <c r="C4089">
        <v>20</v>
      </c>
      <c r="D4089" s="2">
        <f t="shared" si="126"/>
        <v>45482</v>
      </c>
      <c r="E4089">
        <f t="shared" si="127"/>
        <v>71.121912193298243</v>
      </c>
    </row>
    <row r="4090" spans="1:5">
      <c r="A4090" s="5">
        <v>45482.25</v>
      </c>
      <c r="B4090">
        <v>19.686237335205</v>
      </c>
      <c r="C4090">
        <v>20.600000381469702</v>
      </c>
      <c r="D4090" s="2">
        <f t="shared" si="126"/>
        <v>45482</v>
      </c>
      <c r="E4090">
        <f t="shared" si="127"/>
        <v>71.121912193298243</v>
      </c>
    </row>
    <row r="4091" spans="1:5">
      <c r="A4091" s="5">
        <v>45482.291666666664</v>
      </c>
      <c r="B4091">
        <v>20.5452270507812</v>
      </c>
      <c r="C4091">
        <v>21.100000381469702</v>
      </c>
      <c r="D4091" s="2">
        <f t="shared" si="126"/>
        <v>45482</v>
      </c>
      <c r="E4091">
        <f t="shared" si="127"/>
        <v>71.121912193298243</v>
      </c>
    </row>
    <row r="4092" spans="1:5">
      <c r="A4092" s="5">
        <v>45482.333333333336</v>
      </c>
      <c r="B4092">
        <v>21.5239753723144</v>
      </c>
      <c r="C4092">
        <v>21.7000007629394</v>
      </c>
      <c r="D4092" s="2">
        <f t="shared" si="126"/>
        <v>45482</v>
      </c>
      <c r="E4092">
        <f t="shared" si="127"/>
        <v>71.121912193298243</v>
      </c>
    </row>
    <row r="4093" spans="1:5">
      <c r="A4093" s="5">
        <v>45482.375</v>
      </c>
      <c r="B4093">
        <v>22.471824645996001</v>
      </c>
      <c r="C4093">
        <v>21.7000007629394</v>
      </c>
      <c r="D4093" s="2">
        <f t="shared" si="126"/>
        <v>45482</v>
      </c>
      <c r="E4093">
        <f t="shared" si="127"/>
        <v>71.121912193298243</v>
      </c>
    </row>
    <row r="4094" spans="1:5">
      <c r="A4094" s="5">
        <v>45482.416666666664</v>
      </c>
      <c r="B4094">
        <v>23.272865295410099</v>
      </c>
      <c r="C4094">
        <v>23.299999237060501</v>
      </c>
      <c r="D4094" s="2">
        <f t="shared" si="126"/>
        <v>45482</v>
      </c>
      <c r="E4094">
        <f t="shared" si="127"/>
        <v>71.121912193298243</v>
      </c>
    </row>
    <row r="4095" spans="1:5">
      <c r="A4095" s="5">
        <v>45482.458333333336</v>
      </c>
      <c r="B4095">
        <v>23.910100936889599</v>
      </c>
      <c r="C4095">
        <v>25</v>
      </c>
      <c r="D4095" s="2">
        <f t="shared" si="126"/>
        <v>45482</v>
      </c>
      <c r="E4095">
        <f t="shared" si="127"/>
        <v>71.121912193298243</v>
      </c>
    </row>
    <row r="4096" spans="1:5">
      <c r="A4096" s="5">
        <v>45482.5</v>
      </c>
      <c r="B4096">
        <v>24.319713592529201</v>
      </c>
      <c r="C4096">
        <v>28.299999237060501</v>
      </c>
      <c r="D4096" s="2">
        <f t="shared" si="126"/>
        <v>45482</v>
      </c>
      <c r="E4096">
        <f t="shared" si="127"/>
        <v>71.121912193298243</v>
      </c>
    </row>
    <row r="4097" spans="1:5">
      <c r="A4097" s="5">
        <v>45482.541666666664</v>
      </c>
      <c r="B4097">
        <v>24.5472297668457</v>
      </c>
      <c r="C4097">
        <v>30.600000381469702</v>
      </c>
      <c r="D4097" s="2">
        <f t="shared" si="126"/>
        <v>45482</v>
      </c>
      <c r="E4097">
        <f t="shared" si="127"/>
        <v>71.121912193298243</v>
      </c>
    </row>
    <row r="4098" spans="1:5">
      <c r="A4098" s="5">
        <v>45482.583333333336</v>
      </c>
      <c r="B4098">
        <v>24.559299468994102</v>
      </c>
      <c r="C4098">
        <v>29.399999618530199</v>
      </c>
      <c r="D4098" s="2">
        <f t="shared" si="126"/>
        <v>45482</v>
      </c>
      <c r="E4098">
        <f t="shared" si="127"/>
        <v>71.121912193298243</v>
      </c>
    </row>
    <row r="4099" spans="1:5">
      <c r="A4099" s="5">
        <v>45482.625</v>
      </c>
      <c r="B4099">
        <v>24.353172302246001</v>
      </c>
      <c r="C4099">
        <v>28.899999618530199</v>
      </c>
      <c r="D4099" s="2">
        <f t="shared" ref="D4099:D4162" si="128">DATE(YEAR(A4099), MONTH(A4099), DAY(A4099))</f>
        <v>45482</v>
      </c>
      <c r="E4099">
        <f t="shared" ref="E4099:E4162" si="129">AVERAGEIF(D:D, D4099, B:B)*1.8+32</f>
        <v>71.121912193298243</v>
      </c>
    </row>
    <row r="4100" spans="1:5">
      <c r="A4100" s="5">
        <v>45482.666666666664</v>
      </c>
      <c r="B4100">
        <v>23.951797485351499</v>
      </c>
      <c r="C4100">
        <v>28.899999618530199</v>
      </c>
      <c r="D4100" s="2">
        <f t="shared" si="128"/>
        <v>45482</v>
      </c>
      <c r="E4100">
        <f t="shared" si="129"/>
        <v>71.121912193298243</v>
      </c>
    </row>
    <row r="4101" spans="1:5">
      <c r="A4101" s="5">
        <v>45482.708333333336</v>
      </c>
      <c r="B4101">
        <v>23.306612014770501</v>
      </c>
      <c r="C4101">
        <v>30</v>
      </c>
      <c r="D4101" s="2">
        <f t="shared" si="128"/>
        <v>45482</v>
      </c>
      <c r="E4101">
        <f t="shared" si="129"/>
        <v>71.121912193298243</v>
      </c>
    </row>
    <row r="4102" spans="1:5">
      <c r="A4102" s="5">
        <v>45482.75</v>
      </c>
      <c r="B4102">
        <v>22.516765594482401</v>
      </c>
      <c r="C4102">
        <v>30</v>
      </c>
      <c r="D4102" s="2">
        <f t="shared" si="128"/>
        <v>45482</v>
      </c>
      <c r="E4102">
        <f t="shared" si="129"/>
        <v>71.121912193298243</v>
      </c>
    </row>
    <row r="4103" spans="1:5">
      <c r="A4103" s="5">
        <v>45482.791666666664</v>
      </c>
      <c r="B4103">
        <v>21.646736145019499</v>
      </c>
      <c r="C4103">
        <v>29.399999618530199</v>
      </c>
      <c r="D4103" s="2">
        <f t="shared" si="128"/>
        <v>45482</v>
      </c>
      <c r="E4103">
        <f t="shared" si="129"/>
        <v>71.121912193298243</v>
      </c>
    </row>
    <row r="4104" spans="1:5">
      <c r="A4104" s="5">
        <v>45482.833333333336</v>
      </c>
      <c r="B4104">
        <v>21.1924934387207</v>
      </c>
      <c r="C4104">
        <v>28.899999618530199</v>
      </c>
      <c r="D4104" s="2">
        <f t="shared" si="128"/>
        <v>45482</v>
      </c>
      <c r="E4104">
        <f t="shared" si="129"/>
        <v>71.121912193298243</v>
      </c>
    </row>
    <row r="4105" spans="1:5">
      <c r="A4105" s="5">
        <v>45482.875</v>
      </c>
      <c r="B4105">
        <v>20.818130493163999</v>
      </c>
      <c r="C4105">
        <v>28.899999618530199</v>
      </c>
      <c r="D4105" s="2">
        <f t="shared" si="128"/>
        <v>45482</v>
      </c>
      <c r="E4105">
        <f t="shared" si="129"/>
        <v>71.121912193298243</v>
      </c>
    </row>
    <row r="4106" spans="1:5">
      <c r="A4106" s="5">
        <v>45482.916666666664</v>
      </c>
      <c r="B4106">
        <v>20.4595012664794</v>
      </c>
      <c r="C4106">
        <v>21.100000381469702</v>
      </c>
      <c r="D4106" s="2">
        <f t="shared" si="128"/>
        <v>45482</v>
      </c>
      <c r="E4106">
        <f t="shared" si="129"/>
        <v>71.121912193298243</v>
      </c>
    </row>
    <row r="4107" spans="1:5">
      <c r="A4107" s="5">
        <v>45482.958333333336</v>
      </c>
      <c r="B4107">
        <v>20.110050201416001</v>
      </c>
      <c r="C4107">
        <v>21.100000381469702</v>
      </c>
      <c r="D4107" s="2">
        <f t="shared" si="128"/>
        <v>45482</v>
      </c>
      <c r="E4107">
        <f t="shared" si="129"/>
        <v>71.121912193298243</v>
      </c>
    </row>
    <row r="4108" spans="1:5">
      <c r="A4108" s="5">
        <v>45483</v>
      </c>
      <c r="B4108">
        <v>19.764753341674801</v>
      </c>
      <c r="C4108">
        <v>21.100000381469702</v>
      </c>
      <c r="D4108" s="2">
        <f t="shared" si="128"/>
        <v>45483</v>
      </c>
      <c r="E4108">
        <f t="shared" si="129"/>
        <v>71.043098306655807</v>
      </c>
    </row>
    <row r="4109" spans="1:5">
      <c r="A4109" s="5">
        <v>45483.041666666664</v>
      </c>
      <c r="B4109">
        <v>19.4426670074462</v>
      </c>
      <c r="C4109">
        <v>21.100000381469702</v>
      </c>
      <c r="D4109" s="2">
        <f t="shared" si="128"/>
        <v>45483</v>
      </c>
      <c r="E4109">
        <f t="shared" si="129"/>
        <v>71.043098306655807</v>
      </c>
    </row>
    <row r="4110" spans="1:5">
      <c r="A4110" s="5">
        <v>45483.083333333336</v>
      </c>
      <c r="B4110">
        <v>19.178827285766602</v>
      </c>
      <c r="C4110">
        <v>21.100000381469702</v>
      </c>
      <c r="D4110" s="2">
        <f t="shared" si="128"/>
        <v>45483</v>
      </c>
      <c r="E4110">
        <f t="shared" si="129"/>
        <v>71.043098306655807</v>
      </c>
    </row>
    <row r="4111" spans="1:5">
      <c r="A4111" s="5">
        <v>45483.125</v>
      </c>
      <c r="B4111">
        <v>18.9574165344238</v>
      </c>
      <c r="C4111">
        <v>21.100000381469702</v>
      </c>
      <c r="D4111" s="2">
        <f t="shared" si="128"/>
        <v>45483</v>
      </c>
      <c r="E4111">
        <f t="shared" si="129"/>
        <v>71.043098306655807</v>
      </c>
    </row>
    <row r="4112" spans="1:5">
      <c r="A4112" s="5">
        <v>45483.166666666664</v>
      </c>
      <c r="B4112">
        <v>18.8767375946044</v>
      </c>
      <c r="C4112">
        <v>21.100000381469702</v>
      </c>
      <c r="D4112" s="2">
        <f t="shared" si="128"/>
        <v>45483</v>
      </c>
      <c r="E4112">
        <f t="shared" si="129"/>
        <v>71.043098306655807</v>
      </c>
    </row>
    <row r="4113" spans="1:5">
      <c r="A4113" s="5">
        <v>45483.208333333336</v>
      </c>
      <c r="B4113">
        <v>18.9481391906738</v>
      </c>
      <c r="C4113">
        <v>20.600000381469702</v>
      </c>
      <c r="D4113" s="2">
        <f t="shared" si="128"/>
        <v>45483</v>
      </c>
      <c r="E4113">
        <f t="shared" si="129"/>
        <v>71.043098306655807</v>
      </c>
    </row>
    <row r="4114" spans="1:5">
      <c r="A4114" s="5">
        <v>45483.25</v>
      </c>
      <c r="B4114">
        <v>19.4321689605712</v>
      </c>
      <c r="C4114">
        <v>21.100000381469702</v>
      </c>
      <c r="D4114" s="2">
        <f t="shared" si="128"/>
        <v>45483</v>
      </c>
      <c r="E4114">
        <f t="shared" si="129"/>
        <v>71.043098306655807</v>
      </c>
    </row>
    <row r="4115" spans="1:5">
      <c r="A4115" s="5">
        <v>45483.291666666664</v>
      </c>
      <c r="B4115">
        <v>20.271339416503899</v>
      </c>
      <c r="C4115">
        <v>22.2000007629394</v>
      </c>
      <c r="D4115" s="2">
        <f t="shared" si="128"/>
        <v>45483</v>
      </c>
      <c r="E4115">
        <f t="shared" si="129"/>
        <v>71.043098306655807</v>
      </c>
    </row>
    <row r="4116" spans="1:5">
      <c r="A4116" s="5">
        <v>45483.333333333336</v>
      </c>
      <c r="B4116">
        <v>21.217605590820298</v>
      </c>
      <c r="C4116">
        <v>23.899999618530199</v>
      </c>
      <c r="D4116" s="2">
        <f t="shared" si="128"/>
        <v>45483</v>
      </c>
      <c r="E4116">
        <f t="shared" si="129"/>
        <v>71.043098306655807</v>
      </c>
    </row>
    <row r="4117" spans="1:5">
      <c r="A4117" s="5">
        <v>45483.375</v>
      </c>
      <c r="B4117">
        <v>22.164909362792901</v>
      </c>
      <c r="C4117">
        <v>25</v>
      </c>
      <c r="D4117" s="2">
        <f t="shared" si="128"/>
        <v>45483</v>
      </c>
      <c r="E4117">
        <f t="shared" si="129"/>
        <v>71.043098306655807</v>
      </c>
    </row>
    <row r="4118" spans="1:5">
      <c r="A4118" s="5">
        <v>45483.416666666664</v>
      </c>
      <c r="B4118">
        <v>23.050645828246999</v>
      </c>
      <c r="C4118">
        <v>27.2000007629394</v>
      </c>
      <c r="D4118" s="2">
        <f t="shared" si="128"/>
        <v>45483</v>
      </c>
      <c r="E4118">
        <f t="shared" si="129"/>
        <v>71.043098306655807</v>
      </c>
    </row>
    <row r="4119" spans="1:5">
      <c r="A4119" s="5">
        <v>45483.458333333336</v>
      </c>
      <c r="B4119">
        <v>23.7969055175781</v>
      </c>
      <c r="C4119">
        <v>28.899999618530199</v>
      </c>
      <c r="D4119" s="2">
        <f t="shared" si="128"/>
        <v>45483</v>
      </c>
      <c r="E4119">
        <f t="shared" si="129"/>
        <v>71.043098306655807</v>
      </c>
    </row>
    <row r="4120" spans="1:5">
      <c r="A4120" s="5">
        <v>45483.5</v>
      </c>
      <c r="B4120">
        <v>24.378654479980401</v>
      </c>
      <c r="C4120">
        <v>30</v>
      </c>
      <c r="D4120" s="2">
        <f t="shared" si="128"/>
        <v>45483</v>
      </c>
      <c r="E4120">
        <f t="shared" si="129"/>
        <v>71.043098306655807</v>
      </c>
    </row>
    <row r="4121" spans="1:5">
      <c r="A4121" s="5">
        <v>45483.541666666664</v>
      </c>
      <c r="B4121">
        <v>24.700492858886701</v>
      </c>
      <c r="C4121">
        <v>31.7000007629394</v>
      </c>
      <c r="D4121" s="2">
        <f t="shared" si="128"/>
        <v>45483</v>
      </c>
      <c r="E4121">
        <f t="shared" si="129"/>
        <v>71.043098306655807</v>
      </c>
    </row>
    <row r="4122" spans="1:5">
      <c r="A4122" s="5">
        <v>45483.583333333336</v>
      </c>
      <c r="B4122">
        <v>24.8836765289306</v>
      </c>
      <c r="C4122">
        <v>31.100000381469702</v>
      </c>
      <c r="D4122" s="2">
        <f t="shared" si="128"/>
        <v>45483</v>
      </c>
      <c r="E4122">
        <f t="shared" si="129"/>
        <v>71.043098306655807</v>
      </c>
    </row>
    <row r="4123" spans="1:5">
      <c r="A4123" s="5">
        <v>45483.625</v>
      </c>
      <c r="B4123">
        <v>24.781423568725501</v>
      </c>
      <c r="C4123">
        <v>31.7000007629394</v>
      </c>
      <c r="D4123" s="2">
        <f t="shared" si="128"/>
        <v>45483</v>
      </c>
      <c r="E4123">
        <f t="shared" si="129"/>
        <v>71.043098306655807</v>
      </c>
    </row>
    <row r="4124" spans="1:5">
      <c r="A4124" s="5">
        <v>45483.666666666664</v>
      </c>
      <c r="B4124">
        <v>24.446018218994102</v>
      </c>
      <c r="C4124">
        <v>32.200000762939403</v>
      </c>
      <c r="D4124" s="2">
        <f t="shared" si="128"/>
        <v>45483</v>
      </c>
      <c r="E4124">
        <f t="shared" si="129"/>
        <v>71.043098306655807</v>
      </c>
    </row>
    <row r="4125" spans="1:5">
      <c r="A4125" s="5">
        <v>45483.708333333336</v>
      </c>
      <c r="B4125">
        <v>23.896305084228501</v>
      </c>
      <c r="C4125">
        <v>32.200000762939403</v>
      </c>
      <c r="D4125" s="2">
        <f t="shared" si="128"/>
        <v>45483</v>
      </c>
      <c r="E4125">
        <f t="shared" si="129"/>
        <v>71.043098306655807</v>
      </c>
    </row>
    <row r="4126" spans="1:5">
      <c r="A4126" s="5">
        <v>45483.75</v>
      </c>
      <c r="B4126">
        <v>23.120536804199201</v>
      </c>
      <c r="C4126">
        <v>31.100000381469702</v>
      </c>
      <c r="D4126" s="2">
        <f t="shared" si="128"/>
        <v>45483</v>
      </c>
      <c r="E4126">
        <f t="shared" si="129"/>
        <v>71.043098306655807</v>
      </c>
    </row>
    <row r="4127" spans="1:5">
      <c r="A4127" s="5">
        <v>45483.791666666664</v>
      </c>
      <c r="B4127">
        <v>22.2121467590332</v>
      </c>
      <c r="C4127">
        <v>30.600000381469702</v>
      </c>
      <c r="D4127" s="2">
        <f t="shared" si="128"/>
        <v>45483</v>
      </c>
      <c r="E4127">
        <f t="shared" si="129"/>
        <v>71.043098306655807</v>
      </c>
    </row>
    <row r="4128" spans="1:5">
      <c r="A4128" s="5">
        <v>45483.833333333336</v>
      </c>
      <c r="B4128">
        <v>21.4445400238037</v>
      </c>
      <c r="C4128">
        <v>30</v>
      </c>
      <c r="D4128" s="2">
        <f t="shared" si="128"/>
        <v>45483</v>
      </c>
      <c r="E4128">
        <f t="shared" si="129"/>
        <v>71.043098306655807</v>
      </c>
    </row>
    <row r="4129" spans="1:5">
      <c r="A4129" s="5">
        <v>45483.875</v>
      </c>
      <c r="B4129">
        <v>20.992088317871001</v>
      </c>
      <c r="C4129">
        <v>21.7000007629394</v>
      </c>
      <c r="D4129" s="2">
        <f t="shared" si="128"/>
        <v>45483</v>
      </c>
      <c r="E4129">
        <f t="shared" si="129"/>
        <v>71.043098306655807</v>
      </c>
    </row>
    <row r="4130" spans="1:5">
      <c r="A4130" s="5">
        <v>45483.916666666664</v>
      </c>
      <c r="B4130">
        <v>20.532871246337798</v>
      </c>
      <c r="C4130">
        <v>21.7000007629394</v>
      </c>
      <c r="D4130" s="2">
        <f t="shared" si="128"/>
        <v>45483</v>
      </c>
      <c r="E4130">
        <f t="shared" si="129"/>
        <v>71.043098306655807</v>
      </c>
    </row>
    <row r="4131" spans="1:5">
      <c r="A4131" s="5">
        <v>45483.958333333336</v>
      </c>
      <c r="B4131">
        <v>20.083774566650298</v>
      </c>
      <c r="C4131">
        <v>21.7000007629394</v>
      </c>
      <c r="D4131" s="2">
        <f t="shared" si="128"/>
        <v>45483</v>
      </c>
      <c r="E4131">
        <f t="shared" si="129"/>
        <v>71.043098306655807</v>
      </c>
    </row>
    <row r="4132" spans="1:5">
      <c r="A4132" s="5">
        <v>45484</v>
      </c>
      <c r="B4132">
        <v>19.682222366333001</v>
      </c>
      <c r="C4132">
        <v>21.7000007629394</v>
      </c>
      <c r="D4132" s="2">
        <f t="shared" si="128"/>
        <v>45484</v>
      </c>
      <c r="E4132">
        <f t="shared" si="129"/>
        <v>71.43742322921743</v>
      </c>
    </row>
    <row r="4133" spans="1:5">
      <c r="A4133" s="5">
        <v>45484.041666666664</v>
      </c>
      <c r="B4133">
        <v>19.321117401123001</v>
      </c>
      <c r="C4133">
        <v>21.100000381469702</v>
      </c>
      <c r="D4133" s="2">
        <f t="shared" si="128"/>
        <v>45484</v>
      </c>
      <c r="E4133">
        <f t="shared" si="129"/>
        <v>71.43742322921743</v>
      </c>
    </row>
    <row r="4134" spans="1:5">
      <c r="A4134" s="5">
        <v>45484.083333333336</v>
      </c>
      <c r="B4134">
        <v>19.062602996826101</v>
      </c>
      <c r="C4134">
        <v>20.600000381469702</v>
      </c>
      <c r="D4134" s="2">
        <f t="shared" si="128"/>
        <v>45484</v>
      </c>
      <c r="E4134">
        <f t="shared" si="129"/>
        <v>71.43742322921743</v>
      </c>
    </row>
    <row r="4135" spans="1:5">
      <c r="A4135" s="5">
        <v>45484.125</v>
      </c>
      <c r="B4135">
        <v>18.9048652648925</v>
      </c>
      <c r="C4135">
        <v>20.600000381469702</v>
      </c>
      <c r="D4135" s="2">
        <f t="shared" si="128"/>
        <v>45484</v>
      </c>
      <c r="E4135">
        <f t="shared" si="129"/>
        <v>71.43742322921743</v>
      </c>
    </row>
    <row r="4136" spans="1:5">
      <c r="A4136" s="5">
        <v>45484.166666666664</v>
      </c>
      <c r="B4136">
        <v>18.875677108764599</v>
      </c>
      <c r="C4136">
        <v>20.600000381469702</v>
      </c>
      <c r="D4136" s="2">
        <f t="shared" si="128"/>
        <v>45484</v>
      </c>
      <c r="E4136">
        <f t="shared" si="129"/>
        <v>71.43742322921743</v>
      </c>
    </row>
    <row r="4137" spans="1:5">
      <c r="A4137" s="5">
        <v>45484.208333333336</v>
      </c>
      <c r="B4137">
        <v>19.013969421386701</v>
      </c>
      <c r="C4137">
        <v>20.600000381469702</v>
      </c>
      <c r="D4137" s="2">
        <f t="shared" si="128"/>
        <v>45484</v>
      </c>
      <c r="E4137">
        <f t="shared" si="129"/>
        <v>71.43742322921743</v>
      </c>
    </row>
    <row r="4138" spans="1:5">
      <c r="A4138" s="5">
        <v>45484.25</v>
      </c>
      <c r="B4138">
        <v>19.667488098144499</v>
      </c>
      <c r="C4138">
        <v>21.100000381469702</v>
      </c>
      <c r="D4138" s="2">
        <f t="shared" si="128"/>
        <v>45484</v>
      </c>
      <c r="E4138">
        <f t="shared" si="129"/>
        <v>71.43742322921743</v>
      </c>
    </row>
    <row r="4139" spans="1:5">
      <c r="A4139" s="5">
        <v>45484.291666666664</v>
      </c>
      <c r="B4139">
        <v>20.570764541625898</v>
      </c>
      <c r="C4139">
        <v>21.7000007629394</v>
      </c>
      <c r="D4139" s="2">
        <f t="shared" si="128"/>
        <v>45484</v>
      </c>
      <c r="E4139">
        <f t="shared" si="129"/>
        <v>71.43742322921743</v>
      </c>
    </row>
    <row r="4140" spans="1:5">
      <c r="A4140" s="5">
        <v>45484.333333333336</v>
      </c>
      <c r="B4140">
        <v>21.4949626922607</v>
      </c>
      <c r="C4140">
        <v>23.299999237060501</v>
      </c>
      <c r="D4140" s="2">
        <f t="shared" si="128"/>
        <v>45484</v>
      </c>
      <c r="E4140">
        <f t="shared" si="129"/>
        <v>71.43742322921743</v>
      </c>
    </row>
    <row r="4141" spans="1:5">
      <c r="A4141" s="5">
        <v>45484.375</v>
      </c>
      <c r="B4141">
        <v>22.404598236083899</v>
      </c>
      <c r="C4141">
        <v>25</v>
      </c>
      <c r="D4141" s="2">
        <f t="shared" si="128"/>
        <v>45484</v>
      </c>
      <c r="E4141">
        <f t="shared" si="129"/>
        <v>71.43742322921743</v>
      </c>
    </row>
    <row r="4142" spans="1:5">
      <c r="A4142" s="5">
        <v>45484.416666666664</v>
      </c>
      <c r="B4142">
        <v>23.238822937011701</v>
      </c>
      <c r="C4142">
        <v>26.100000381469702</v>
      </c>
      <c r="D4142" s="2">
        <f t="shared" si="128"/>
        <v>45484</v>
      </c>
      <c r="E4142">
        <f t="shared" si="129"/>
        <v>71.43742322921743</v>
      </c>
    </row>
    <row r="4143" spans="1:5">
      <c r="A4143" s="5">
        <v>45484.458333333336</v>
      </c>
      <c r="B4143">
        <v>23.9923496246337</v>
      </c>
      <c r="C4143">
        <v>26.7000007629394</v>
      </c>
      <c r="D4143" s="2">
        <f t="shared" si="128"/>
        <v>45484</v>
      </c>
      <c r="E4143">
        <f t="shared" si="129"/>
        <v>71.43742322921743</v>
      </c>
    </row>
    <row r="4144" spans="1:5">
      <c r="A4144" s="5">
        <v>45484.5</v>
      </c>
      <c r="B4144">
        <v>24.570898056030199</v>
      </c>
      <c r="C4144">
        <v>26.7000007629394</v>
      </c>
      <c r="D4144" s="2">
        <f t="shared" si="128"/>
        <v>45484</v>
      </c>
      <c r="E4144">
        <f t="shared" si="129"/>
        <v>71.43742322921743</v>
      </c>
    </row>
    <row r="4145" spans="1:5">
      <c r="A4145" s="5">
        <v>45484.541666666664</v>
      </c>
      <c r="B4145">
        <v>24.9347820281982</v>
      </c>
      <c r="C4145">
        <v>28.299999237060501</v>
      </c>
      <c r="D4145" s="2">
        <f t="shared" si="128"/>
        <v>45484</v>
      </c>
      <c r="E4145">
        <f t="shared" si="129"/>
        <v>71.43742322921743</v>
      </c>
    </row>
    <row r="4146" spans="1:5">
      <c r="A4146" s="5">
        <v>45484.583333333336</v>
      </c>
      <c r="B4146">
        <v>25.0865364074707</v>
      </c>
      <c r="C4146">
        <v>28.299999237060501</v>
      </c>
      <c r="D4146" s="2">
        <f t="shared" si="128"/>
        <v>45484</v>
      </c>
      <c r="E4146">
        <f t="shared" si="129"/>
        <v>71.43742322921743</v>
      </c>
    </row>
    <row r="4147" spans="1:5">
      <c r="A4147" s="5">
        <v>45484.625</v>
      </c>
      <c r="B4147">
        <v>25.027580261230401</v>
      </c>
      <c r="C4147">
        <v>28.899999618530199</v>
      </c>
      <c r="D4147" s="2">
        <f t="shared" si="128"/>
        <v>45484</v>
      </c>
      <c r="E4147">
        <f t="shared" si="129"/>
        <v>71.43742322921743</v>
      </c>
    </row>
    <row r="4148" spans="1:5">
      <c r="A4148" s="5">
        <v>45484.666666666664</v>
      </c>
      <c r="B4148">
        <v>24.751476287841701</v>
      </c>
      <c r="C4148">
        <v>29.399999618530199</v>
      </c>
      <c r="D4148" s="2">
        <f t="shared" si="128"/>
        <v>45484</v>
      </c>
      <c r="E4148">
        <f t="shared" si="129"/>
        <v>71.43742322921743</v>
      </c>
    </row>
    <row r="4149" spans="1:5">
      <c r="A4149" s="5">
        <v>45484.708333333336</v>
      </c>
      <c r="B4149">
        <v>24.253623962402301</v>
      </c>
      <c r="C4149">
        <v>28.899999618530199</v>
      </c>
      <c r="D4149" s="2">
        <f t="shared" si="128"/>
        <v>45484</v>
      </c>
      <c r="E4149">
        <f t="shared" si="129"/>
        <v>71.43742322921743</v>
      </c>
    </row>
    <row r="4150" spans="1:5">
      <c r="A4150" s="5">
        <v>45484.75</v>
      </c>
      <c r="B4150">
        <v>23.5303421020507</v>
      </c>
      <c r="C4150">
        <v>25.600000381469702</v>
      </c>
      <c r="D4150" s="2">
        <f t="shared" si="128"/>
        <v>45484</v>
      </c>
      <c r="E4150">
        <f t="shared" si="129"/>
        <v>71.43742322921743</v>
      </c>
    </row>
    <row r="4151" spans="1:5">
      <c r="A4151" s="5">
        <v>45484.791666666664</v>
      </c>
      <c r="B4151">
        <v>22.666389465331999</v>
      </c>
      <c r="C4151">
        <v>25.600000381469702</v>
      </c>
      <c r="D4151" s="2">
        <f t="shared" si="128"/>
        <v>45484</v>
      </c>
      <c r="E4151">
        <f t="shared" si="129"/>
        <v>71.43742322921743</v>
      </c>
    </row>
    <row r="4152" spans="1:5">
      <c r="A4152" s="5">
        <v>45484.833333333336</v>
      </c>
      <c r="B4152">
        <v>21.8736572265625</v>
      </c>
      <c r="C4152">
        <v>25</v>
      </c>
      <c r="D4152" s="2">
        <f t="shared" si="128"/>
        <v>45484</v>
      </c>
      <c r="E4152">
        <f t="shared" si="129"/>
        <v>71.43742322921743</v>
      </c>
    </row>
    <row r="4153" spans="1:5">
      <c r="A4153" s="5">
        <v>45484.875</v>
      </c>
      <c r="B4153">
        <v>21.413486480712798</v>
      </c>
      <c r="C4153">
        <v>24.399999618530199</v>
      </c>
      <c r="D4153" s="2">
        <f t="shared" si="128"/>
        <v>45484</v>
      </c>
      <c r="E4153">
        <f t="shared" si="129"/>
        <v>71.43742322921743</v>
      </c>
    </row>
    <row r="4154" spans="1:5">
      <c r="A4154" s="5">
        <v>45484.916666666664</v>
      </c>
      <c r="B4154">
        <v>20.9641399383544</v>
      </c>
      <c r="C4154">
        <v>24.399999618530199</v>
      </c>
      <c r="D4154" s="2">
        <f t="shared" si="128"/>
        <v>45484</v>
      </c>
      <c r="E4154">
        <f t="shared" si="129"/>
        <v>71.43742322921743</v>
      </c>
    </row>
    <row r="4155" spans="1:5">
      <c r="A4155" s="5">
        <v>45484.958333333336</v>
      </c>
      <c r="B4155">
        <v>20.5299568176269</v>
      </c>
      <c r="C4155">
        <v>23.899999618530199</v>
      </c>
      <c r="D4155" s="2">
        <f t="shared" si="128"/>
        <v>45484</v>
      </c>
      <c r="E4155">
        <f t="shared" si="129"/>
        <v>71.43742322921743</v>
      </c>
    </row>
    <row r="4156" spans="1:5">
      <c r="A4156" s="5">
        <v>45485</v>
      </c>
      <c r="B4156">
        <v>20.134786605834901</v>
      </c>
      <c r="C4156">
        <v>24.399999618530199</v>
      </c>
      <c r="D4156" s="2">
        <f t="shared" si="128"/>
        <v>45485</v>
      </c>
      <c r="E4156">
        <f t="shared" si="129"/>
        <v>72.4499764442443</v>
      </c>
    </row>
    <row r="4157" spans="1:5">
      <c r="A4157" s="5">
        <v>45485.041666666664</v>
      </c>
      <c r="B4157">
        <v>19.759107589721602</v>
      </c>
      <c r="C4157">
        <v>22.799999237060501</v>
      </c>
      <c r="D4157" s="2">
        <f t="shared" si="128"/>
        <v>45485</v>
      </c>
      <c r="E4157">
        <f t="shared" si="129"/>
        <v>72.4499764442443</v>
      </c>
    </row>
    <row r="4158" spans="1:5">
      <c r="A4158" s="5">
        <v>45485.083333333336</v>
      </c>
      <c r="B4158">
        <v>19.464603424072202</v>
      </c>
      <c r="C4158">
        <v>22.2000007629394</v>
      </c>
      <c r="D4158" s="2">
        <f t="shared" si="128"/>
        <v>45485</v>
      </c>
      <c r="E4158">
        <f t="shared" si="129"/>
        <v>72.4499764442443</v>
      </c>
    </row>
    <row r="4159" spans="1:5">
      <c r="A4159" s="5">
        <v>45485.125</v>
      </c>
      <c r="B4159">
        <v>19.246261596679599</v>
      </c>
      <c r="C4159">
        <v>22.799999237060501</v>
      </c>
      <c r="D4159" s="2">
        <f t="shared" si="128"/>
        <v>45485</v>
      </c>
      <c r="E4159">
        <f t="shared" si="129"/>
        <v>72.4499764442443</v>
      </c>
    </row>
    <row r="4160" spans="1:5">
      <c r="A4160" s="5">
        <v>45485.166666666664</v>
      </c>
      <c r="B4160">
        <v>19.178966522216701</v>
      </c>
      <c r="C4160">
        <v>22.2000007629394</v>
      </c>
      <c r="D4160" s="2">
        <f t="shared" si="128"/>
        <v>45485</v>
      </c>
      <c r="E4160">
        <f t="shared" si="129"/>
        <v>72.4499764442443</v>
      </c>
    </row>
    <row r="4161" spans="1:5">
      <c r="A4161" s="5">
        <v>45485.208333333336</v>
      </c>
      <c r="B4161">
        <v>19.311435699462798</v>
      </c>
      <c r="C4161">
        <v>21.100000381469702</v>
      </c>
      <c r="D4161" s="2">
        <f t="shared" si="128"/>
        <v>45485</v>
      </c>
      <c r="E4161">
        <f t="shared" si="129"/>
        <v>72.4499764442443</v>
      </c>
    </row>
    <row r="4162" spans="1:5">
      <c r="A4162" s="5">
        <v>45485.25</v>
      </c>
      <c r="B4162">
        <v>19.934455871581999</v>
      </c>
      <c r="C4162">
        <v>21.7000007629394</v>
      </c>
      <c r="D4162" s="2">
        <f t="shared" si="128"/>
        <v>45485</v>
      </c>
      <c r="E4162">
        <f t="shared" si="129"/>
        <v>72.4499764442443</v>
      </c>
    </row>
    <row r="4163" spans="1:5">
      <c r="A4163" s="5">
        <v>45485.291666666664</v>
      </c>
      <c r="B4163">
        <v>21.018260955810501</v>
      </c>
      <c r="C4163">
        <v>22.799999237060501</v>
      </c>
      <c r="D4163" s="2">
        <f t="shared" ref="D4163:D4226" si="130">DATE(YEAR(A4163), MONTH(A4163), DAY(A4163))</f>
        <v>45485</v>
      </c>
      <c r="E4163">
        <f t="shared" ref="E4163:E4226" si="131">AVERAGEIF(D:D, D4163, B:B)*1.8+32</f>
        <v>72.4499764442443</v>
      </c>
    </row>
    <row r="4164" spans="1:5">
      <c r="A4164" s="5">
        <v>45485.333333333336</v>
      </c>
      <c r="B4164">
        <v>22.16206741333</v>
      </c>
      <c r="C4164">
        <v>25</v>
      </c>
      <c r="D4164" s="2">
        <f t="shared" si="130"/>
        <v>45485</v>
      </c>
      <c r="E4164">
        <f t="shared" si="131"/>
        <v>72.4499764442443</v>
      </c>
    </row>
    <row r="4165" spans="1:5">
      <c r="A4165" s="5">
        <v>45485.375</v>
      </c>
      <c r="B4165">
        <v>23.2438640594482</v>
      </c>
      <c r="C4165">
        <v>26.100000381469702</v>
      </c>
      <c r="D4165" s="2">
        <f t="shared" si="130"/>
        <v>45485</v>
      </c>
      <c r="E4165">
        <f t="shared" si="131"/>
        <v>72.4499764442443</v>
      </c>
    </row>
    <row r="4166" spans="1:5">
      <c r="A4166" s="5">
        <v>45485.416666666664</v>
      </c>
      <c r="B4166">
        <v>24.199794769287099</v>
      </c>
      <c r="C4166">
        <v>26.7000007629394</v>
      </c>
      <c r="D4166" s="2">
        <f t="shared" si="130"/>
        <v>45485</v>
      </c>
      <c r="E4166">
        <f t="shared" si="131"/>
        <v>72.4499764442443</v>
      </c>
    </row>
    <row r="4167" spans="1:5">
      <c r="A4167" s="5">
        <v>45485.458333333336</v>
      </c>
      <c r="B4167">
        <v>24.94065284729</v>
      </c>
      <c r="C4167">
        <v>27.2000007629394</v>
      </c>
      <c r="D4167" s="2">
        <f t="shared" si="130"/>
        <v>45485</v>
      </c>
      <c r="E4167">
        <f t="shared" si="131"/>
        <v>72.4499764442443</v>
      </c>
    </row>
    <row r="4168" spans="1:5">
      <c r="A4168" s="5">
        <v>45485.5</v>
      </c>
      <c r="B4168">
        <v>25.458604812621999</v>
      </c>
      <c r="C4168">
        <v>27.2000007629394</v>
      </c>
      <c r="D4168" s="2">
        <f t="shared" si="130"/>
        <v>45485</v>
      </c>
      <c r="E4168">
        <f t="shared" si="131"/>
        <v>72.4499764442443</v>
      </c>
    </row>
    <row r="4169" spans="1:5">
      <c r="A4169" s="5">
        <v>45485.541666666664</v>
      </c>
      <c r="B4169">
        <v>25.739139556884702</v>
      </c>
      <c r="C4169">
        <v>27.2000007629394</v>
      </c>
      <c r="D4169" s="2">
        <f t="shared" si="130"/>
        <v>45485</v>
      </c>
      <c r="E4169">
        <f t="shared" si="131"/>
        <v>72.4499764442443</v>
      </c>
    </row>
    <row r="4170" spans="1:5">
      <c r="A4170" s="5">
        <v>45485.583333333336</v>
      </c>
      <c r="B4170">
        <v>25.764116287231399</v>
      </c>
      <c r="C4170">
        <v>27.2000007629394</v>
      </c>
      <c r="D4170" s="2">
        <f t="shared" si="130"/>
        <v>45485</v>
      </c>
      <c r="E4170">
        <f t="shared" si="131"/>
        <v>72.4499764442443</v>
      </c>
    </row>
    <row r="4171" spans="1:5">
      <c r="A4171" s="5">
        <v>45485.625</v>
      </c>
      <c r="B4171">
        <v>25.571931838989201</v>
      </c>
      <c r="C4171">
        <v>26.7000007629394</v>
      </c>
      <c r="D4171" s="2">
        <f t="shared" si="130"/>
        <v>45485</v>
      </c>
      <c r="E4171">
        <f t="shared" si="131"/>
        <v>72.4499764442443</v>
      </c>
    </row>
    <row r="4172" spans="1:5">
      <c r="A4172" s="5">
        <v>45485.666666666664</v>
      </c>
      <c r="B4172">
        <v>25.225440979003899</v>
      </c>
      <c r="C4172">
        <v>26.7000007629394</v>
      </c>
      <c r="D4172" s="2">
        <f t="shared" si="130"/>
        <v>45485</v>
      </c>
      <c r="E4172">
        <f t="shared" si="131"/>
        <v>72.4499764442443</v>
      </c>
    </row>
    <row r="4173" spans="1:5">
      <c r="A4173" s="5">
        <v>45485.708333333336</v>
      </c>
      <c r="B4173">
        <v>24.710422515869102</v>
      </c>
      <c r="C4173">
        <v>25.600000381469702</v>
      </c>
      <c r="D4173" s="2">
        <f t="shared" si="130"/>
        <v>45485</v>
      </c>
      <c r="E4173">
        <f t="shared" si="131"/>
        <v>72.4499764442443</v>
      </c>
    </row>
    <row r="4174" spans="1:5">
      <c r="A4174" s="5">
        <v>45485.75</v>
      </c>
      <c r="B4174">
        <v>24.064159393310501</v>
      </c>
      <c r="C4174">
        <v>23.899999618530199</v>
      </c>
      <c r="D4174" s="2">
        <f t="shared" si="130"/>
        <v>45485</v>
      </c>
      <c r="E4174">
        <f t="shared" si="131"/>
        <v>72.4499764442443</v>
      </c>
    </row>
    <row r="4175" spans="1:5">
      <c r="A4175" s="5">
        <v>45485.791666666664</v>
      </c>
      <c r="B4175">
        <v>23.2597122192382</v>
      </c>
      <c r="C4175">
        <v>22.799999237060501</v>
      </c>
      <c r="D4175" s="2">
        <f t="shared" si="130"/>
        <v>45485</v>
      </c>
      <c r="E4175">
        <f t="shared" si="131"/>
        <v>72.4499764442443</v>
      </c>
    </row>
    <row r="4176" spans="1:5">
      <c r="A4176" s="5">
        <v>45485.833333333336</v>
      </c>
      <c r="B4176">
        <v>22.417098999023398</v>
      </c>
      <c r="C4176">
        <v>21.7000007629394</v>
      </c>
      <c r="D4176" s="2">
        <f t="shared" si="130"/>
        <v>45485</v>
      </c>
      <c r="E4176">
        <f t="shared" si="131"/>
        <v>72.4499764442443</v>
      </c>
    </row>
    <row r="4177" spans="1:5">
      <c r="A4177" s="5">
        <v>45485.875</v>
      </c>
      <c r="B4177">
        <v>21.942201614379801</v>
      </c>
      <c r="C4177">
        <v>21.100000381469702</v>
      </c>
      <c r="D4177" s="2">
        <f t="shared" si="130"/>
        <v>45485</v>
      </c>
      <c r="E4177">
        <f t="shared" si="131"/>
        <v>72.4499764442443</v>
      </c>
    </row>
    <row r="4178" spans="1:5">
      <c r="A4178" s="5">
        <v>45485.916666666664</v>
      </c>
      <c r="B4178">
        <v>21.500825881958001</v>
      </c>
      <c r="C4178">
        <v>18.899999618530199</v>
      </c>
      <c r="D4178" s="2">
        <f t="shared" si="130"/>
        <v>45485</v>
      </c>
      <c r="E4178">
        <f t="shared" si="131"/>
        <v>72.4499764442443</v>
      </c>
    </row>
    <row r="4179" spans="1:5">
      <c r="A4179" s="5">
        <v>45485.958333333336</v>
      </c>
      <c r="B4179">
        <v>21.085107803344702</v>
      </c>
      <c r="C4179">
        <v>18.299999237060501</v>
      </c>
      <c r="D4179" s="2">
        <f t="shared" si="130"/>
        <v>45485</v>
      </c>
      <c r="E4179">
        <f t="shared" si="131"/>
        <v>72.4499764442443</v>
      </c>
    </row>
    <row r="4180" spans="1:5">
      <c r="A4180" s="5">
        <v>45486</v>
      </c>
      <c r="B4180">
        <v>20.665166854858398</v>
      </c>
      <c r="C4180">
        <v>18.299999237060501</v>
      </c>
      <c r="D4180" s="2">
        <f t="shared" si="130"/>
        <v>45486</v>
      </c>
      <c r="E4180">
        <f t="shared" si="131"/>
        <v>73.307771492004321</v>
      </c>
    </row>
    <row r="4181" spans="1:5">
      <c r="A4181" s="5">
        <v>45486.041666666664</v>
      </c>
      <c r="B4181">
        <v>20.2932415008544</v>
      </c>
      <c r="C4181">
        <v>20</v>
      </c>
      <c r="D4181" s="2">
        <f t="shared" si="130"/>
        <v>45486</v>
      </c>
      <c r="E4181">
        <f t="shared" si="131"/>
        <v>73.307771492004321</v>
      </c>
    </row>
    <row r="4182" spans="1:5">
      <c r="A4182" s="5">
        <v>45486.083333333336</v>
      </c>
      <c r="B4182">
        <v>19.9879131317138</v>
      </c>
      <c r="C4182">
        <v>19.399999618530199</v>
      </c>
      <c r="D4182" s="2">
        <f t="shared" si="130"/>
        <v>45486</v>
      </c>
      <c r="E4182">
        <f t="shared" si="131"/>
        <v>73.307771492004321</v>
      </c>
    </row>
    <row r="4183" spans="1:5">
      <c r="A4183" s="5">
        <v>45486.125</v>
      </c>
      <c r="B4183">
        <v>19.738088607788001</v>
      </c>
      <c r="C4183">
        <v>18.299999237060501</v>
      </c>
      <c r="D4183" s="2">
        <f t="shared" si="130"/>
        <v>45486</v>
      </c>
      <c r="E4183">
        <f t="shared" si="131"/>
        <v>73.307771492004321</v>
      </c>
    </row>
    <row r="4184" spans="1:5">
      <c r="A4184" s="5">
        <v>45486.166666666664</v>
      </c>
      <c r="B4184">
        <v>19.571546554565401</v>
      </c>
      <c r="C4184">
        <v>16.7000007629394</v>
      </c>
      <c r="D4184" s="2">
        <f t="shared" si="130"/>
        <v>45486</v>
      </c>
      <c r="E4184">
        <f t="shared" si="131"/>
        <v>73.307771492004321</v>
      </c>
    </row>
    <row r="4185" spans="1:5">
      <c r="A4185" s="5">
        <v>45486.208333333336</v>
      </c>
      <c r="B4185">
        <v>19.6229553222656</v>
      </c>
      <c r="C4185">
        <v>16.7000007629394</v>
      </c>
      <c r="D4185" s="2">
        <f t="shared" si="130"/>
        <v>45486</v>
      </c>
      <c r="E4185">
        <f t="shared" si="131"/>
        <v>73.307771492004321</v>
      </c>
    </row>
    <row r="4186" spans="1:5">
      <c r="A4186" s="5">
        <v>45486.25</v>
      </c>
      <c r="B4186">
        <v>19.963741302490199</v>
      </c>
      <c r="C4186">
        <v>17.2000007629394</v>
      </c>
      <c r="D4186" s="2">
        <f t="shared" si="130"/>
        <v>45486</v>
      </c>
      <c r="E4186">
        <f t="shared" si="131"/>
        <v>73.307771492004321</v>
      </c>
    </row>
    <row r="4187" spans="1:5">
      <c r="A4187" s="5">
        <v>45486.291666666664</v>
      </c>
      <c r="B4187">
        <v>21.0098571777343</v>
      </c>
      <c r="C4187">
        <v>18.899999618530199</v>
      </c>
      <c r="D4187" s="2">
        <f t="shared" si="130"/>
        <v>45486</v>
      </c>
      <c r="E4187">
        <f t="shared" si="131"/>
        <v>73.307771492004321</v>
      </c>
    </row>
    <row r="4188" spans="1:5">
      <c r="A4188" s="5">
        <v>45486.333333333336</v>
      </c>
      <c r="B4188">
        <v>22.2317390441894</v>
      </c>
      <c r="C4188">
        <v>20</v>
      </c>
      <c r="D4188" s="2">
        <f t="shared" si="130"/>
        <v>45486</v>
      </c>
      <c r="E4188">
        <f t="shared" si="131"/>
        <v>73.307771492004321</v>
      </c>
    </row>
    <row r="4189" spans="1:5">
      <c r="A4189" s="5">
        <v>45486.375</v>
      </c>
      <c r="B4189">
        <v>23.4573459625244</v>
      </c>
      <c r="C4189">
        <v>20.600000381469702</v>
      </c>
      <c r="D4189" s="2">
        <f t="shared" si="130"/>
        <v>45486</v>
      </c>
      <c r="E4189">
        <f t="shared" si="131"/>
        <v>73.307771492004321</v>
      </c>
    </row>
    <row r="4190" spans="1:5">
      <c r="A4190" s="5">
        <v>45486.416666666664</v>
      </c>
      <c r="B4190">
        <v>24.509529113769499</v>
      </c>
      <c r="C4190">
        <v>21.7000007629394</v>
      </c>
      <c r="D4190" s="2">
        <f t="shared" si="130"/>
        <v>45486</v>
      </c>
      <c r="E4190">
        <f t="shared" si="131"/>
        <v>73.307771492004321</v>
      </c>
    </row>
    <row r="4191" spans="1:5">
      <c r="A4191" s="5">
        <v>45486.458333333336</v>
      </c>
      <c r="B4191">
        <v>25.404827117919901</v>
      </c>
      <c r="C4191">
        <v>22.2000007629394</v>
      </c>
      <c r="D4191" s="2">
        <f t="shared" si="130"/>
        <v>45486</v>
      </c>
      <c r="E4191">
        <f t="shared" si="131"/>
        <v>73.307771492004321</v>
      </c>
    </row>
    <row r="4192" spans="1:5">
      <c r="A4192" s="5">
        <v>45486.5</v>
      </c>
      <c r="B4192">
        <v>26.074306488037099</v>
      </c>
      <c r="C4192">
        <v>22.799999237060501</v>
      </c>
      <c r="D4192" s="2">
        <f t="shared" si="130"/>
        <v>45486</v>
      </c>
      <c r="E4192">
        <f t="shared" si="131"/>
        <v>73.307771492004321</v>
      </c>
    </row>
    <row r="4193" spans="1:5">
      <c r="A4193" s="5">
        <v>45486.541666666664</v>
      </c>
      <c r="B4193">
        <v>26.512752532958899</v>
      </c>
      <c r="C4193">
        <v>22.799999237060501</v>
      </c>
      <c r="D4193" s="2">
        <f t="shared" si="130"/>
        <v>45486</v>
      </c>
      <c r="E4193">
        <f t="shared" si="131"/>
        <v>73.307771492004321</v>
      </c>
    </row>
    <row r="4194" spans="1:5">
      <c r="A4194" s="5">
        <v>45486.583333333336</v>
      </c>
      <c r="B4194">
        <v>26.712013244628899</v>
      </c>
      <c r="C4194">
        <v>22.799999237060501</v>
      </c>
      <c r="D4194" s="2">
        <f t="shared" si="130"/>
        <v>45486</v>
      </c>
      <c r="E4194">
        <f t="shared" si="131"/>
        <v>73.307771492004321</v>
      </c>
    </row>
    <row r="4195" spans="1:5">
      <c r="A4195" s="5">
        <v>45486.625</v>
      </c>
      <c r="B4195">
        <v>26.597488403320298</v>
      </c>
      <c r="C4195">
        <v>23.299999237060501</v>
      </c>
      <c r="D4195" s="2">
        <f t="shared" si="130"/>
        <v>45486</v>
      </c>
      <c r="E4195">
        <f t="shared" si="131"/>
        <v>73.307771492004321</v>
      </c>
    </row>
    <row r="4196" spans="1:5">
      <c r="A4196" s="5">
        <v>45486.666666666664</v>
      </c>
      <c r="B4196">
        <v>26.1331787109375</v>
      </c>
      <c r="C4196">
        <v>23.299999237060501</v>
      </c>
      <c r="D4196" s="2">
        <f t="shared" si="130"/>
        <v>45486</v>
      </c>
      <c r="E4196">
        <f t="shared" si="131"/>
        <v>73.307771492004321</v>
      </c>
    </row>
    <row r="4197" spans="1:5">
      <c r="A4197" s="5">
        <v>45486.708333333336</v>
      </c>
      <c r="B4197">
        <v>25.4453125</v>
      </c>
      <c r="C4197">
        <v>22.799999237060501</v>
      </c>
      <c r="D4197" s="2">
        <f t="shared" si="130"/>
        <v>45486</v>
      </c>
      <c r="E4197">
        <f t="shared" si="131"/>
        <v>73.307771492004321</v>
      </c>
    </row>
    <row r="4198" spans="1:5">
      <c r="A4198" s="5">
        <v>45486.75</v>
      </c>
      <c r="B4198">
        <v>24.616069793701101</v>
      </c>
      <c r="C4198">
        <v>22.2000007629394</v>
      </c>
      <c r="D4198" s="2">
        <f t="shared" si="130"/>
        <v>45486</v>
      </c>
      <c r="E4198">
        <f t="shared" si="131"/>
        <v>73.307771492004321</v>
      </c>
    </row>
    <row r="4199" spans="1:5">
      <c r="A4199" s="5">
        <v>45486.791666666664</v>
      </c>
      <c r="B4199">
        <v>23.651052474975501</v>
      </c>
      <c r="C4199">
        <v>21.100000381469702</v>
      </c>
      <c r="D4199" s="2">
        <f t="shared" si="130"/>
        <v>45486</v>
      </c>
      <c r="E4199">
        <f t="shared" si="131"/>
        <v>73.307771492004321</v>
      </c>
    </row>
    <row r="4200" spans="1:5">
      <c r="A4200" s="5">
        <v>45486.833333333336</v>
      </c>
      <c r="B4200">
        <v>22.876375198364201</v>
      </c>
      <c r="C4200">
        <v>20</v>
      </c>
      <c r="D4200" s="2">
        <f t="shared" si="130"/>
        <v>45486</v>
      </c>
      <c r="E4200">
        <f t="shared" si="131"/>
        <v>73.307771492004321</v>
      </c>
    </row>
    <row r="4201" spans="1:5">
      <c r="A4201" s="5">
        <v>45486.875</v>
      </c>
      <c r="B4201">
        <v>22.348678588867099</v>
      </c>
      <c r="C4201">
        <v>18.899999618530199</v>
      </c>
      <c r="D4201" s="2">
        <f t="shared" si="130"/>
        <v>45486</v>
      </c>
      <c r="E4201">
        <f t="shared" si="131"/>
        <v>73.307771492004321</v>
      </c>
    </row>
    <row r="4202" spans="1:5">
      <c r="A4202" s="5">
        <v>45486.916666666664</v>
      </c>
      <c r="B4202">
        <v>21.8993530273437</v>
      </c>
      <c r="C4202">
        <v>18.899999618530199</v>
      </c>
      <c r="D4202" s="2">
        <f t="shared" si="130"/>
        <v>45486</v>
      </c>
      <c r="E4202">
        <f t="shared" si="131"/>
        <v>73.307771492004321</v>
      </c>
    </row>
    <row r="4203" spans="1:5">
      <c r="A4203" s="5">
        <v>45486.958333333336</v>
      </c>
      <c r="B4203">
        <v>21.44775390625</v>
      </c>
      <c r="C4203">
        <v>18.899999618530199</v>
      </c>
      <c r="D4203" s="2">
        <f t="shared" si="130"/>
        <v>45486</v>
      </c>
      <c r="E4203">
        <f t="shared" si="131"/>
        <v>73.307771492004321</v>
      </c>
    </row>
    <row r="4204" spans="1:5">
      <c r="A4204" s="5">
        <v>45487</v>
      </c>
      <c r="B4204">
        <v>20.999082565307599</v>
      </c>
      <c r="C4204">
        <v>17.799999237060501</v>
      </c>
      <c r="D4204" s="2">
        <f t="shared" si="130"/>
        <v>45487</v>
      </c>
      <c r="E4204">
        <f t="shared" si="131"/>
        <v>72.959076023101716</v>
      </c>
    </row>
    <row r="4205" spans="1:5">
      <c r="A4205" s="5">
        <v>45487.041666666664</v>
      </c>
      <c r="B4205">
        <v>20.569967269897401</v>
      </c>
      <c r="C4205">
        <v>17.2000007629394</v>
      </c>
      <c r="D4205" s="2">
        <f t="shared" si="130"/>
        <v>45487</v>
      </c>
      <c r="E4205">
        <f t="shared" si="131"/>
        <v>72.959076023101716</v>
      </c>
    </row>
    <row r="4206" spans="1:5">
      <c r="A4206" s="5">
        <v>45487.083333333336</v>
      </c>
      <c r="B4206">
        <v>20.238855361938398</v>
      </c>
      <c r="C4206">
        <v>16.7000007629394</v>
      </c>
      <c r="D4206" s="2">
        <f t="shared" si="130"/>
        <v>45487</v>
      </c>
      <c r="E4206">
        <f t="shared" si="131"/>
        <v>72.959076023101716</v>
      </c>
    </row>
    <row r="4207" spans="1:5">
      <c r="A4207" s="5">
        <v>45487.125</v>
      </c>
      <c r="B4207">
        <v>19.9803047180175</v>
      </c>
      <c r="C4207">
        <v>16.100000381469702</v>
      </c>
      <c r="D4207" s="2">
        <f t="shared" si="130"/>
        <v>45487</v>
      </c>
      <c r="E4207">
        <f t="shared" si="131"/>
        <v>72.959076023101716</v>
      </c>
    </row>
    <row r="4208" spans="1:5">
      <c r="A4208" s="5">
        <v>45487.166666666664</v>
      </c>
      <c r="B4208">
        <v>19.840660095214801</v>
      </c>
      <c r="C4208">
        <v>15.6000003814697</v>
      </c>
      <c r="D4208" s="2">
        <f t="shared" si="130"/>
        <v>45487</v>
      </c>
      <c r="E4208">
        <f t="shared" si="131"/>
        <v>72.959076023101716</v>
      </c>
    </row>
    <row r="4209" spans="1:5">
      <c r="A4209" s="5">
        <v>45487.208333333336</v>
      </c>
      <c r="B4209">
        <v>19.8582763671875</v>
      </c>
      <c r="C4209">
        <v>16.100000381469702</v>
      </c>
      <c r="D4209" s="2">
        <f t="shared" si="130"/>
        <v>45487</v>
      </c>
      <c r="E4209">
        <f t="shared" si="131"/>
        <v>72.959076023101716</v>
      </c>
    </row>
    <row r="4210" spans="1:5">
      <c r="A4210" s="5">
        <v>45487.25</v>
      </c>
      <c r="B4210">
        <v>20.113233566284102</v>
      </c>
      <c r="C4210">
        <v>17.2000007629394</v>
      </c>
      <c r="D4210" s="2">
        <f t="shared" si="130"/>
        <v>45487</v>
      </c>
      <c r="E4210">
        <f t="shared" si="131"/>
        <v>72.959076023101716</v>
      </c>
    </row>
    <row r="4211" spans="1:5">
      <c r="A4211" s="5">
        <v>45487.291666666664</v>
      </c>
      <c r="B4211">
        <v>20.976732254028299</v>
      </c>
      <c r="C4211">
        <v>19.399999618530199</v>
      </c>
      <c r="D4211" s="2">
        <f t="shared" si="130"/>
        <v>45487</v>
      </c>
      <c r="E4211">
        <f t="shared" si="131"/>
        <v>72.959076023101716</v>
      </c>
    </row>
    <row r="4212" spans="1:5">
      <c r="A4212" s="5">
        <v>45487.333333333336</v>
      </c>
      <c r="B4212">
        <v>21.819206237792901</v>
      </c>
      <c r="C4212">
        <v>21.100000381469702</v>
      </c>
      <c r="D4212" s="2">
        <f t="shared" si="130"/>
        <v>45487</v>
      </c>
      <c r="E4212">
        <f t="shared" si="131"/>
        <v>72.959076023101716</v>
      </c>
    </row>
    <row r="4213" spans="1:5">
      <c r="A4213" s="5">
        <v>45487.375</v>
      </c>
      <c r="B4213">
        <v>22.587181091308501</v>
      </c>
      <c r="C4213">
        <v>22.2000007629394</v>
      </c>
      <c r="D4213" s="2">
        <f t="shared" si="130"/>
        <v>45487</v>
      </c>
      <c r="E4213">
        <f t="shared" si="131"/>
        <v>72.959076023101716</v>
      </c>
    </row>
    <row r="4214" spans="1:5">
      <c r="A4214" s="5">
        <v>45487.416666666664</v>
      </c>
      <c r="B4214">
        <v>23.338512420654201</v>
      </c>
      <c r="C4214">
        <v>23.299999237060501</v>
      </c>
      <c r="D4214" s="2">
        <f t="shared" si="130"/>
        <v>45487</v>
      </c>
      <c r="E4214">
        <f t="shared" si="131"/>
        <v>72.959076023101716</v>
      </c>
    </row>
    <row r="4215" spans="1:5">
      <c r="A4215" s="5">
        <v>45487.458333333336</v>
      </c>
      <c r="B4215">
        <v>24.120693206787099</v>
      </c>
      <c r="C4215">
        <v>25</v>
      </c>
      <c r="D4215" s="2">
        <f t="shared" si="130"/>
        <v>45487</v>
      </c>
      <c r="E4215">
        <f t="shared" si="131"/>
        <v>72.959076023101716</v>
      </c>
    </row>
    <row r="4216" spans="1:5">
      <c r="A4216" s="5">
        <v>45487.5</v>
      </c>
      <c r="B4216">
        <v>24.879154205322202</v>
      </c>
      <c r="C4216">
        <v>25</v>
      </c>
      <c r="D4216" s="2">
        <f t="shared" si="130"/>
        <v>45487</v>
      </c>
      <c r="E4216">
        <f t="shared" si="131"/>
        <v>72.959076023101716</v>
      </c>
    </row>
    <row r="4217" spans="1:5">
      <c r="A4217" s="5">
        <v>45487.541666666664</v>
      </c>
      <c r="B4217">
        <v>25.446432113647401</v>
      </c>
      <c r="C4217">
        <v>25</v>
      </c>
      <c r="D4217" s="2">
        <f t="shared" si="130"/>
        <v>45487</v>
      </c>
      <c r="E4217">
        <f t="shared" si="131"/>
        <v>72.959076023101716</v>
      </c>
    </row>
    <row r="4218" spans="1:5">
      <c r="A4218" s="5">
        <v>45487.583333333336</v>
      </c>
      <c r="B4218">
        <v>25.768941879272401</v>
      </c>
      <c r="C4218">
        <v>26.100000381469702</v>
      </c>
      <c r="D4218" s="2">
        <f t="shared" si="130"/>
        <v>45487</v>
      </c>
      <c r="E4218">
        <f t="shared" si="131"/>
        <v>72.959076023101716</v>
      </c>
    </row>
    <row r="4219" spans="1:5">
      <c r="A4219" s="5">
        <v>45487.625</v>
      </c>
      <c r="B4219">
        <v>25.870517730712798</v>
      </c>
      <c r="C4219">
        <v>25.600000381469702</v>
      </c>
      <c r="D4219" s="2">
        <f t="shared" si="130"/>
        <v>45487</v>
      </c>
      <c r="E4219">
        <f t="shared" si="131"/>
        <v>72.959076023101716</v>
      </c>
    </row>
    <row r="4220" spans="1:5">
      <c r="A4220" s="5">
        <v>45487.666666666664</v>
      </c>
      <c r="B4220">
        <v>25.725845336913999</v>
      </c>
      <c r="C4220">
        <v>26.100000381469702</v>
      </c>
      <c r="D4220" s="2">
        <f t="shared" si="130"/>
        <v>45487</v>
      </c>
      <c r="E4220">
        <f t="shared" si="131"/>
        <v>72.959076023101716</v>
      </c>
    </row>
    <row r="4221" spans="1:5">
      <c r="A4221" s="5">
        <v>45487.708333333336</v>
      </c>
      <c r="B4221">
        <v>25.380773544311499</v>
      </c>
      <c r="C4221">
        <v>25</v>
      </c>
      <c r="D4221" s="2">
        <f t="shared" si="130"/>
        <v>45487</v>
      </c>
      <c r="E4221">
        <f t="shared" si="131"/>
        <v>72.959076023101716</v>
      </c>
    </row>
    <row r="4222" spans="1:5">
      <c r="A4222" s="5">
        <v>45487.75</v>
      </c>
      <c r="B4222">
        <v>24.810459136962798</v>
      </c>
      <c r="C4222">
        <v>23.899999618530199</v>
      </c>
      <c r="D4222" s="2">
        <f t="shared" si="130"/>
        <v>45487</v>
      </c>
      <c r="E4222">
        <f t="shared" si="131"/>
        <v>72.959076023101716</v>
      </c>
    </row>
    <row r="4223" spans="1:5">
      <c r="A4223" s="5">
        <v>45487.791666666664</v>
      </c>
      <c r="B4223">
        <v>24.040996551513601</v>
      </c>
      <c r="C4223">
        <v>23.299999237060501</v>
      </c>
      <c r="D4223" s="2">
        <f t="shared" si="130"/>
        <v>45487</v>
      </c>
      <c r="E4223">
        <f t="shared" si="131"/>
        <v>72.959076023101716</v>
      </c>
    </row>
    <row r="4224" spans="1:5">
      <c r="A4224" s="5">
        <v>45487.833333333336</v>
      </c>
      <c r="B4224">
        <v>23.181247711181602</v>
      </c>
      <c r="C4224">
        <v>22.799999237060501</v>
      </c>
      <c r="D4224" s="2">
        <f t="shared" si="130"/>
        <v>45487</v>
      </c>
      <c r="E4224">
        <f t="shared" si="131"/>
        <v>72.959076023101716</v>
      </c>
    </row>
    <row r="4225" spans="1:5">
      <c r="A4225" s="5">
        <v>45487.875</v>
      </c>
      <c r="B4225">
        <v>22.705545425415</v>
      </c>
      <c r="C4225">
        <v>22.2000007629394</v>
      </c>
      <c r="D4225" s="2">
        <f t="shared" si="130"/>
        <v>45487</v>
      </c>
      <c r="E4225">
        <f t="shared" si="131"/>
        <v>72.959076023101716</v>
      </c>
    </row>
    <row r="4226" spans="1:5">
      <c r="A4226" s="5">
        <v>45487.916666666664</v>
      </c>
      <c r="B4226">
        <v>22.198709487915</v>
      </c>
      <c r="C4226">
        <v>21.7000007629394</v>
      </c>
      <c r="D4226" s="2">
        <f t="shared" si="130"/>
        <v>45487</v>
      </c>
      <c r="E4226">
        <f t="shared" si="131"/>
        <v>72.959076023101716</v>
      </c>
    </row>
    <row r="4227" spans="1:5">
      <c r="A4227" s="5">
        <v>45487.958333333336</v>
      </c>
      <c r="B4227">
        <v>21.669685363769499</v>
      </c>
      <c r="C4227">
        <v>21.100000381469702</v>
      </c>
      <c r="D4227" s="2">
        <f t="shared" ref="D4227:D4290" si="132">DATE(YEAR(A4227), MONTH(A4227), DAY(A4227))</f>
        <v>45487</v>
      </c>
      <c r="E4227">
        <f t="shared" ref="E4227:E4290" si="133">AVERAGEIF(D:D, D4227, B:B)*1.8+32</f>
        <v>72.959076023101716</v>
      </c>
    </row>
    <row r="4228" spans="1:5">
      <c r="A4228" s="5">
        <v>45488</v>
      </c>
      <c r="B4228">
        <v>21.138591766357401</v>
      </c>
      <c r="C4228">
        <v>20.600000381469702</v>
      </c>
      <c r="D4228" s="2">
        <f t="shared" si="132"/>
        <v>45488</v>
      </c>
      <c r="E4228">
        <f t="shared" si="133"/>
        <v>73.827767848968392</v>
      </c>
    </row>
    <row r="4229" spans="1:5">
      <c r="A4229" s="5">
        <v>45488.041666666664</v>
      </c>
      <c r="B4229">
        <v>20.665489196777301</v>
      </c>
      <c r="C4229">
        <v>19.399999618530199</v>
      </c>
      <c r="D4229" s="2">
        <f t="shared" si="132"/>
        <v>45488</v>
      </c>
      <c r="E4229">
        <f t="shared" si="133"/>
        <v>73.827767848968392</v>
      </c>
    </row>
    <row r="4230" spans="1:5">
      <c r="A4230" s="5">
        <v>45488.083333333336</v>
      </c>
      <c r="B4230">
        <v>20.2848720550537</v>
      </c>
      <c r="C4230">
        <v>18.899999618530199</v>
      </c>
      <c r="D4230" s="2">
        <f t="shared" si="132"/>
        <v>45488</v>
      </c>
      <c r="E4230">
        <f t="shared" si="133"/>
        <v>73.827767848968392</v>
      </c>
    </row>
    <row r="4231" spans="1:5">
      <c r="A4231" s="5">
        <v>45488.125</v>
      </c>
      <c r="B4231">
        <v>19.9732570648193</v>
      </c>
      <c r="C4231">
        <v>18.299999237060501</v>
      </c>
      <c r="D4231" s="2">
        <f t="shared" si="132"/>
        <v>45488</v>
      </c>
      <c r="E4231">
        <f t="shared" si="133"/>
        <v>73.827767848968392</v>
      </c>
    </row>
    <row r="4232" spans="1:5">
      <c r="A4232" s="5">
        <v>45488.166666666664</v>
      </c>
      <c r="B4232">
        <v>19.793350219726499</v>
      </c>
      <c r="C4232">
        <v>17.799999237060501</v>
      </c>
      <c r="D4232" s="2">
        <f t="shared" si="132"/>
        <v>45488</v>
      </c>
      <c r="E4232">
        <f t="shared" si="133"/>
        <v>73.827767848968392</v>
      </c>
    </row>
    <row r="4233" spans="1:5">
      <c r="A4233" s="5">
        <v>45488.208333333336</v>
      </c>
      <c r="B4233">
        <v>19.742979049682599</v>
      </c>
      <c r="C4233">
        <v>17.799999237060501</v>
      </c>
      <c r="D4233" s="2">
        <f t="shared" si="132"/>
        <v>45488</v>
      </c>
      <c r="E4233">
        <f t="shared" si="133"/>
        <v>73.827767848968392</v>
      </c>
    </row>
    <row r="4234" spans="1:5">
      <c r="A4234" s="5">
        <v>45488.25</v>
      </c>
      <c r="B4234">
        <v>19.921285629272401</v>
      </c>
      <c r="C4234">
        <v>18.299999237060501</v>
      </c>
      <c r="D4234" s="2">
        <f t="shared" si="132"/>
        <v>45488</v>
      </c>
      <c r="E4234">
        <f t="shared" si="133"/>
        <v>73.827767848968392</v>
      </c>
    </row>
    <row r="4235" spans="1:5">
      <c r="A4235" s="5">
        <v>45488.291666666664</v>
      </c>
      <c r="B4235">
        <v>20.658189773559499</v>
      </c>
      <c r="C4235">
        <v>21.100000381469702</v>
      </c>
      <c r="D4235" s="2">
        <f t="shared" si="132"/>
        <v>45488</v>
      </c>
      <c r="E4235">
        <f t="shared" si="133"/>
        <v>73.827767848968392</v>
      </c>
    </row>
    <row r="4236" spans="1:5">
      <c r="A4236" s="5">
        <v>45488.333333333336</v>
      </c>
      <c r="B4236">
        <v>21.8235778808593</v>
      </c>
      <c r="C4236">
        <v>22.2000007629394</v>
      </c>
      <c r="D4236" s="2">
        <f t="shared" si="132"/>
        <v>45488</v>
      </c>
      <c r="E4236">
        <f t="shared" si="133"/>
        <v>73.827767848968392</v>
      </c>
    </row>
    <row r="4237" spans="1:5">
      <c r="A4237" s="5">
        <v>45488.375</v>
      </c>
      <c r="B4237">
        <v>23.0622959136962</v>
      </c>
      <c r="C4237">
        <v>23.899999618530199</v>
      </c>
      <c r="D4237" s="2">
        <f t="shared" si="132"/>
        <v>45488</v>
      </c>
      <c r="E4237">
        <f t="shared" si="133"/>
        <v>73.827767848968392</v>
      </c>
    </row>
    <row r="4238" spans="1:5">
      <c r="A4238" s="5">
        <v>45488.416666666664</v>
      </c>
      <c r="B4238">
        <v>24.2698364257812</v>
      </c>
      <c r="C4238">
        <v>24.399999618530199</v>
      </c>
      <c r="D4238" s="2">
        <f t="shared" si="132"/>
        <v>45488</v>
      </c>
      <c r="E4238">
        <f t="shared" si="133"/>
        <v>73.827767848968392</v>
      </c>
    </row>
    <row r="4239" spans="1:5">
      <c r="A4239" s="5">
        <v>45488.458333333336</v>
      </c>
      <c r="B4239">
        <v>25.341669082641602</v>
      </c>
      <c r="C4239">
        <v>25.600000381469702</v>
      </c>
      <c r="D4239" s="2">
        <f t="shared" si="132"/>
        <v>45488</v>
      </c>
      <c r="E4239">
        <f t="shared" si="133"/>
        <v>73.827767848968392</v>
      </c>
    </row>
    <row r="4240" spans="1:5">
      <c r="A4240" s="5">
        <v>45488.5</v>
      </c>
      <c r="B4240">
        <v>26.222681045532202</v>
      </c>
      <c r="C4240">
        <v>25.600000381469702</v>
      </c>
      <c r="D4240" s="2">
        <f t="shared" si="132"/>
        <v>45488</v>
      </c>
      <c r="E4240">
        <f t="shared" si="133"/>
        <v>73.827767848968392</v>
      </c>
    </row>
    <row r="4241" spans="1:5">
      <c r="A4241" s="5">
        <v>45488.541666666664</v>
      </c>
      <c r="B4241">
        <v>26.8205032348632</v>
      </c>
      <c r="C4241">
        <v>26.7000007629394</v>
      </c>
      <c r="D4241" s="2">
        <f t="shared" si="132"/>
        <v>45488</v>
      </c>
      <c r="E4241">
        <f t="shared" si="133"/>
        <v>73.827767848968392</v>
      </c>
    </row>
    <row r="4242" spans="1:5">
      <c r="A4242" s="5">
        <v>45488.583333333336</v>
      </c>
      <c r="B4242">
        <v>27.1366653442382</v>
      </c>
      <c r="C4242">
        <v>26.100000381469702</v>
      </c>
      <c r="D4242" s="2">
        <f t="shared" si="132"/>
        <v>45488</v>
      </c>
      <c r="E4242">
        <f t="shared" si="133"/>
        <v>73.827767848968392</v>
      </c>
    </row>
    <row r="4243" spans="1:5">
      <c r="A4243" s="5">
        <v>45488.625</v>
      </c>
      <c r="B4243">
        <v>27.131311416625898</v>
      </c>
      <c r="C4243">
        <v>26.100000381469702</v>
      </c>
      <c r="D4243" s="2">
        <f t="shared" si="132"/>
        <v>45488</v>
      </c>
      <c r="E4243">
        <f t="shared" si="133"/>
        <v>73.827767848968392</v>
      </c>
    </row>
    <row r="4244" spans="1:5">
      <c r="A4244" s="5">
        <v>45488.666666666664</v>
      </c>
      <c r="B4244">
        <v>26.907283782958899</v>
      </c>
      <c r="C4244">
        <v>25.600000381469702</v>
      </c>
      <c r="D4244" s="2">
        <f t="shared" si="132"/>
        <v>45488</v>
      </c>
      <c r="E4244">
        <f t="shared" si="133"/>
        <v>73.827767848968392</v>
      </c>
    </row>
    <row r="4245" spans="1:5">
      <c r="A4245" s="5">
        <v>45488.708333333336</v>
      </c>
      <c r="B4245">
        <v>26.405296325683501</v>
      </c>
      <c r="C4245">
        <v>25.600000381469702</v>
      </c>
      <c r="D4245" s="2">
        <f t="shared" si="132"/>
        <v>45488</v>
      </c>
      <c r="E4245">
        <f t="shared" si="133"/>
        <v>73.827767848968392</v>
      </c>
    </row>
    <row r="4246" spans="1:5">
      <c r="A4246" s="5">
        <v>45488.75</v>
      </c>
      <c r="B4246">
        <v>25.581428527831999</v>
      </c>
      <c r="C4246">
        <v>24.399999618530199</v>
      </c>
      <c r="D4246" s="2">
        <f t="shared" si="132"/>
        <v>45488</v>
      </c>
      <c r="E4246">
        <f t="shared" si="133"/>
        <v>73.827767848968392</v>
      </c>
    </row>
    <row r="4247" spans="1:5">
      <c r="A4247" s="5">
        <v>45488.791666666664</v>
      </c>
      <c r="B4247">
        <v>24.5721836090087</v>
      </c>
      <c r="C4247">
        <v>24.399999618530199</v>
      </c>
      <c r="D4247" s="2">
        <f t="shared" si="132"/>
        <v>45488</v>
      </c>
      <c r="E4247">
        <f t="shared" si="133"/>
        <v>73.827767848968392</v>
      </c>
    </row>
    <row r="4248" spans="1:5">
      <c r="A4248" s="5">
        <v>45488.833333333336</v>
      </c>
      <c r="B4248">
        <v>23.498104095458899</v>
      </c>
      <c r="C4248">
        <v>23.299999237060501</v>
      </c>
      <c r="D4248" s="2">
        <f t="shared" si="132"/>
        <v>45488</v>
      </c>
      <c r="E4248">
        <f t="shared" si="133"/>
        <v>73.827767848968392</v>
      </c>
    </row>
    <row r="4249" spans="1:5">
      <c r="A4249" s="5">
        <v>45488.875</v>
      </c>
      <c r="B4249">
        <v>22.8731670379638</v>
      </c>
      <c r="C4249">
        <v>22.799999237060501</v>
      </c>
      <c r="D4249" s="2">
        <f t="shared" si="132"/>
        <v>45488</v>
      </c>
      <c r="E4249">
        <f t="shared" si="133"/>
        <v>73.827767848968392</v>
      </c>
    </row>
    <row r="4250" spans="1:5">
      <c r="A4250" s="5">
        <v>45488.916666666664</v>
      </c>
      <c r="B4250">
        <v>22.229234695434499</v>
      </c>
      <c r="C4250">
        <v>22.2000007629394</v>
      </c>
      <c r="D4250" s="2">
        <f t="shared" si="132"/>
        <v>45488</v>
      </c>
      <c r="E4250">
        <f t="shared" si="133"/>
        <v>73.827767848968392</v>
      </c>
    </row>
    <row r="4251" spans="1:5">
      <c r="A4251" s="5">
        <v>45488.958333333336</v>
      </c>
      <c r="B4251">
        <v>21.6503181457519</v>
      </c>
      <c r="C4251">
        <v>21.7000007629394</v>
      </c>
      <c r="D4251" s="2">
        <f t="shared" si="132"/>
        <v>45488</v>
      </c>
      <c r="E4251">
        <f t="shared" si="133"/>
        <v>73.827767848968392</v>
      </c>
    </row>
    <row r="4252" spans="1:5">
      <c r="A4252" s="5">
        <v>45489</v>
      </c>
      <c r="B4252">
        <v>21.124557495117099</v>
      </c>
      <c r="C4252">
        <v>21.7000007629394</v>
      </c>
      <c r="D4252" s="2">
        <f t="shared" si="132"/>
        <v>45489</v>
      </c>
      <c r="E4252">
        <f t="shared" si="133"/>
        <v>73.442260169982831</v>
      </c>
    </row>
    <row r="4253" spans="1:5">
      <c r="A4253" s="5">
        <v>45489.041666666664</v>
      </c>
      <c r="B4253">
        <v>20.6799011230468</v>
      </c>
      <c r="C4253">
        <v>20.600000381469702</v>
      </c>
      <c r="D4253" s="2">
        <f t="shared" si="132"/>
        <v>45489</v>
      </c>
      <c r="E4253">
        <f t="shared" si="133"/>
        <v>73.442260169982831</v>
      </c>
    </row>
    <row r="4254" spans="1:5">
      <c r="A4254" s="5">
        <v>45489.083333333336</v>
      </c>
      <c r="B4254">
        <v>20.307498931884702</v>
      </c>
      <c r="C4254">
        <v>20</v>
      </c>
      <c r="D4254" s="2">
        <f t="shared" si="132"/>
        <v>45489</v>
      </c>
      <c r="E4254">
        <f t="shared" si="133"/>
        <v>73.442260169982831</v>
      </c>
    </row>
    <row r="4255" spans="1:5">
      <c r="A4255" s="5">
        <v>45489.125</v>
      </c>
      <c r="B4255">
        <v>20.0042190551757</v>
      </c>
      <c r="C4255">
        <v>19.399999618530199</v>
      </c>
      <c r="D4255" s="2">
        <f t="shared" si="132"/>
        <v>45489</v>
      </c>
      <c r="E4255">
        <f t="shared" si="133"/>
        <v>73.442260169982831</v>
      </c>
    </row>
    <row r="4256" spans="1:5">
      <c r="A4256" s="5">
        <v>45489.166666666664</v>
      </c>
      <c r="B4256">
        <v>19.79292678833</v>
      </c>
      <c r="C4256">
        <v>18.899999618530199</v>
      </c>
      <c r="D4256" s="2">
        <f t="shared" si="132"/>
        <v>45489</v>
      </c>
      <c r="E4256">
        <f t="shared" si="133"/>
        <v>73.442260169982831</v>
      </c>
    </row>
    <row r="4257" spans="1:5">
      <c r="A4257" s="5">
        <v>45489.208333333336</v>
      </c>
      <c r="B4257">
        <v>19.757083892822202</v>
      </c>
      <c r="C4257">
        <v>18.899999618530199</v>
      </c>
      <c r="D4257" s="2">
        <f t="shared" si="132"/>
        <v>45489</v>
      </c>
      <c r="E4257">
        <f t="shared" si="133"/>
        <v>73.442260169982831</v>
      </c>
    </row>
    <row r="4258" spans="1:5">
      <c r="A4258" s="5">
        <v>45489.25</v>
      </c>
      <c r="B4258">
        <v>19.947502136230401</v>
      </c>
      <c r="C4258">
        <v>19.399999618530199</v>
      </c>
      <c r="D4258" s="2">
        <f t="shared" si="132"/>
        <v>45489</v>
      </c>
      <c r="E4258">
        <f t="shared" si="133"/>
        <v>73.442260169982831</v>
      </c>
    </row>
    <row r="4259" spans="1:5">
      <c r="A4259" s="5">
        <v>45489.291666666664</v>
      </c>
      <c r="B4259">
        <v>20.6287727355957</v>
      </c>
      <c r="C4259">
        <v>22.2000007629394</v>
      </c>
      <c r="D4259" s="2">
        <f t="shared" si="132"/>
        <v>45489</v>
      </c>
      <c r="E4259">
        <f t="shared" si="133"/>
        <v>73.442260169982831</v>
      </c>
    </row>
    <row r="4260" spans="1:5">
      <c r="A4260" s="5">
        <v>45489.333333333336</v>
      </c>
      <c r="B4260">
        <v>21.7448921203613</v>
      </c>
      <c r="C4260">
        <v>24.399999618530199</v>
      </c>
      <c r="D4260" s="2">
        <f t="shared" si="132"/>
        <v>45489</v>
      </c>
      <c r="E4260">
        <f t="shared" si="133"/>
        <v>73.442260169982831</v>
      </c>
    </row>
    <row r="4261" spans="1:5">
      <c r="A4261" s="5">
        <v>45489.375</v>
      </c>
      <c r="B4261">
        <v>22.894338607788001</v>
      </c>
      <c r="C4261">
        <v>25.600000381469702</v>
      </c>
      <c r="D4261" s="2">
        <f t="shared" si="132"/>
        <v>45489</v>
      </c>
      <c r="E4261">
        <f t="shared" si="133"/>
        <v>73.442260169982831</v>
      </c>
    </row>
    <row r="4262" spans="1:5">
      <c r="A4262" s="5">
        <v>45489.416666666664</v>
      </c>
      <c r="B4262">
        <v>24.005235671996999</v>
      </c>
      <c r="C4262">
        <v>26.100000381469702</v>
      </c>
      <c r="D4262" s="2">
        <f t="shared" si="132"/>
        <v>45489</v>
      </c>
      <c r="E4262">
        <f t="shared" si="133"/>
        <v>73.442260169982831</v>
      </c>
    </row>
    <row r="4263" spans="1:5">
      <c r="A4263" s="5">
        <v>45489.458333333336</v>
      </c>
      <c r="B4263">
        <v>25.057847976684499</v>
      </c>
      <c r="C4263">
        <v>26.7000007629394</v>
      </c>
      <c r="D4263" s="2">
        <f t="shared" si="132"/>
        <v>45489</v>
      </c>
      <c r="E4263">
        <f t="shared" si="133"/>
        <v>73.442260169982831</v>
      </c>
    </row>
    <row r="4264" spans="1:5">
      <c r="A4264" s="5">
        <v>45489.5</v>
      </c>
      <c r="B4264">
        <v>25.866661071777301</v>
      </c>
      <c r="C4264">
        <v>26.100000381469702</v>
      </c>
      <c r="D4264" s="2">
        <f t="shared" si="132"/>
        <v>45489</v>
      </c>
      <c r="E4264">
        <f t="shared" si="133"/>
        <v>73.442260169982831</v>
      </c>
    </row>
    <row r="4265" spans="1:5">
      <c r="A4265" s="5">
        <v>45489.541666666664</v>
      </c>
      <c r="B4265">
        <v>26.381118774413999</v>
      </c>
      <c r="C4265">
        <v>27.2000007629394</v>
      </c>
      <c r="D4265" s="2">
        <f t="shared" si="132"/>
        <v>45489</v>
      </c>
      <c r="E4265">
        <f t="shared" si="133"/>
        <v>73.442260169982831</v>
      </c>
    </row>
    <row r="4266" spans="1:5">
      <c r="A4266" s="5">
        <v>45489.583333333336</v>
      </c>
      <c r="B4266">
        <v>26.6260681152343</v>
      </c>
      <c r="C4266">
        <v>28.299999237060501</v>
      </c>
      <c r="D4266" s="2">
        <f t="shared" si="132"/>
        <v>45489</v>
      </c>
      <c r="E4266">
        <f t="shared" si="133"/>
        <v>73.442260169982831</v>
      </c>
    </row>
    <row r="4267" spans="1:5">
      <c r="A4267" s="5">
        <v>45489.625</v>
      </c>
      <c r="B4267">
        <v>26.660341262817301</v>
      </c>
      <c r="C4267">
        <v>27.2000007629394</v>
      </c>
      <c r="D4267" s="2">
        <f t="shared" si="132"/>
        <v>45489</v>
      </c>
      <c r="E4267">
        <f t="shared" si="133"/>
        <v>73.442260169982831</v>
      </c>
    </row>
    <row r="4268" spans="1:5">
      <c r="A4268" s="5">
        <v>45489.666666666664</v>
      </c>
      <c r="B4268">
        <v>26.426761627197202</v>
      </c>
      <c r="C4268">
        <v>27.799999237060501</v>
      </c>
      <c r="D4268" s="2">
        <f t="shared" si="132"/>
        <v>45489</v>
      </c>
      <c r="E4268">
        <f t="shared" si="133"/>
        <v>73.442260169982831</v>
      </c>
    </row>
    <row r="4269" spans="1:5">
      <c r="A4269" s="5">
        <v>45489.708333333336</v>
      </c>
      <c r="B4269">
        <v>25.87451171875</v>
      </c>
      <c r="C4269">
        <v>26.7000007629394</v>
      </c>
      <c r="D4269" s="2">
        <f t="shared" si="132"/>
        <v>45489</v>
      </c>
      <c r="E4269">
        <f t="shared" si="133"/>
        <v>73.442260169982831</v>
      </c>
    </row>
    <row r="4270" spans="1:5">
      <c r="A4270" s="5">
        <v>45489.75</v>
      </c>
      <c r="B4270">
        <v>25.047235488891602</v>
      </c>
      <c r="C4270">
        <v>25.600000381469702</v>
      </c>
      <c r="D4270" s="2">
        <f t="shared" si="132"/>
        <v>45489</v>
      </c>
      <c r="E4270">
        <f t="shared" si="133"/>
        <v>73.442260169982831</v>
      </c>
    </row>
    <row r="4271" spans="1:5">
      <c r="A4271" s="5">
        <v>45489.791666666664</v>
      </c>
      <c r="B4271">
        <v>24.0819702148437</v>
      </c>
      <c r="C4271">
        <v>23.899999618530199</v>
      </c>
      <c r="D4271" s="2">
        <f t="shared" si="132"/>
        <v>45489</v>
      </c>
      <c r="E4271">
        <f t="shared" si="133"/>
        <v>73.442260169982831</v>
      </c>
    </row>
    <row r="4272" spans="1:5">
      <c r="A4272" s="5">
        <v>45489.833333333336</v>
      </c>
      <c r="B4272">
        <v>23.139389038085898</v>
      </c>
      <c r="C4272">
        <v>22.799999237060501</v>
      </c>
      <c r="D4272" s="2">
        <f t="shared" si="132"/>
        <v>45489</v>
      </c>
      <c r="E4272">
        <f t="shared" si="133"/>
        <v>73.442260169982831</v>
      </c>
    </row>
    <row r="4273" spans="1:5">
      <c r="A4273" s="5">
        <v>45489.875</v>
      </c>
      <c r="B4273">
        <v>22.6697998046875</v>
      </c>
      <c r="C4273">
        <v>22.2000007629394</v>
      </c>
      <c r="D4273" s="2">
        <f t="shared" si="132"/>
        <v>45489</v>
      </c>
      <c r="E4273">
        <f t="shared" si="133"/>
        <v>73.442260169982831</v>
      </c>
    </row>
    <row r="4274" spans="1:5">
      <c r="A4274" s="5">
        <v>45489.916666666664</v>
      </c>
      <c r="B4274">
        <v>22.160356521606399</v>
      </c>
      <c r="C4274">
        <v>21.7000007629394</v>
      </c>
      <c r="D4274" s="2">
        <f t="shared" si="132"/>
        <v>45489</v>
      </c>
      <c r="E4274">
        <f t="shared" si="133"/>
        <v>73.442260169982831</v>
      </c>
    </row>
    <row r="4275" spans="1:5">
      <c r="A4275" s="5">
        <v>45489.958333333336</v>
      </c>
      <c r="B4275">
        <v>21.6844787597656</v>
      </c>
      <c r="C4275">
        <v>21.7000007629394</v>
      </c>
      <c r="D4275" s="2">
        <f t="shared" si="132"/>
        <v>45489</v>
      </c>
      <c r="E4275">
        <f t="shared" si="133"/>
        <v>73.442260169982831</v>
      </c>
    </row>
    <row r="4276" spans="1:5">
      <c r="A4276" s="5">
        <v>45490</v>
      </c>
      <c r="B4276">
        <v>21.267793655395501</v>
      </c>
      <c r="C4276">
        <v>21.100000381469702</v>
      </c>
      <c r="D4276" s="2">
        <f t="shared" si="132"/>
        <v>45490</v>
      </c>
      <c r="E4276">
        <f t="shared" si="133"/>
        <v>73.085290050506529</v>
      </c>
    </row>
    <row r="4277" spans="1:5">
      <c r="A4277" s="5">
        <v>45490.041666666664</v>
      </c>
      <c r="B4277">
        <v>20.848056793212798</v>
      </c>
      <c r="C4277">
        <v>19.399999618530199</v>
      </c>
      <c r="D4277" s="2">
        <f t="shared" si="132"/>
        <v>45490</v>
      </c>
      <c r="E4277">
        <f t="shared" si="133"/>
        <v>73.085290050506529</v>
      </c>
    </row>
    <row r="4278" spans="1:5">
      <c r="A4278" s="5">
        <v>45490.083333333336</v>
      </c>
      <c r="B4278">
        <v>20.4904270172119</v>
      </c>
      <c r="C4278">
        <v>20</v>
      </c>
      <c r="D4278" s="2">
        <f t="shared" si="132"/>
        <v>45490</v>
      </c>
      <c r="E4278">
        <f t="shared" si="133"/>
        <v>73.085290050506529</v>
      </c>
    </row>
    <row r="4279" spans="1:5">
      <c r="A4279" s="5">
        <v>45490.125</v>
      </c>
      <c r="B4279">
        <v>20.210546493530199</v>
      </c>
      <c r="C4279">
        <v>19.399999618530199</v>
      </c>
      <c r="D4279" s="2">
        <f t="shared" si="132"/>
        <v>45490</v>
      </c>
      <c r="E4279">
        <f t="shared" si="133"/>
        <v>73.085290050506529</v>
      </c>
    </row>
    <row r="4280" spans="1:5">
      <c r="A4280" s="5">
        <v>45490.166666666664</v>
      </c>
      <c r="B4280">
        <v>20.038028717041001</v>
      </c>
      <c r="C4280">
        <v>18.899999618530199</v>
      </c>
      <c r="D4280" s="2">
        <f t="shared" si="132"/>
        <v>45490</v>
      </c>
      <c r="E4280">
        <f t="shared" si="133"/>
        <v>73.085290050506529</v>
      </c>
    </row>
    <row r="4281" spans="1:5">
      <c r="A4281" s="5">
        <v>45490.208333333336</v>
      </c>
      <c r="B4281">
        <v>20.016984939575099</v>
      </c>
      <c r="C4281">
        <v>18.299999237060501</v>
      </c>
      <c r="D4281" s="2">
        <f t="shared" si="132"/>
        <v>45490</v>
      </c>
      <c r="E4281">
        <f t="shared" si="133"/>
        <v>73.085290050506529</v>
      </c>
    </row>
    <row r="4282" spans="1:5">
      <c r="A4282" s="5">
        <v>45490.25</v>
      </c>
      <c r="B4282">
        <v>20.2313423156738</v>
      </c>
      <c r="C4282">
        <v>20.600000381469702</v>
      </c>
      <c r="D4282" s="2">
        <f t="shared" si="132"/>
        <v>45490</v>
      </c>
      <c r="E4282">
        <f t="shared" si="133"/>
        <v>73.085290050506529</v>
      </c>
    </row>
    <row r="4283" spans="1:5">
      <c r="A4283" s="5">
        <v>45490.291666666664</v>
      </c>
      <c r="B4283">
        <v>20.952877044677699</v>
      </c>
      <c r="C4283">
        <v>21.7000007629394</v>
      </c>
      <c r="D4283" s="2">
        <f t="shared" si="132"/>
        <v>45490</v>
      </c>
      <c r="E4283">
        <f t="shared" si="133"/>
        <v>73.085290050506529</v>
      </c>
    </row>
    <row r="4284" spans="1:5">
      <c r="A4284" s="5">
        <v>45490.333333333336</v>
      </c>
      <c r="B4284">
        <v>22.018415451049801</v>
      </c>
      <c r="C4284">
        <v>23.899999618530199</v>
      </c>
      <c r="D4284" s="2">
        <f t="shared" si="132"/>
        <v>45490</v>
      </c>
      <c r="E4284">
        <f t="shared" si="133"/>
        <v>73.085290050506529</v>
      </c>
    </row>
    <row r="4285" spans="1:5">
      <c r="A4285" s="5">
        <v>45490.375</v>
      </c>
      <c r="B4285">
        <v>23.122663497924801</v>
      </c>
      <c r="C4285">
        <v>25</v>
      </c>
      <c r="D4285" s="2">
        <f t="shared" si="132"/>
        <v>45490</v>
      </c>
      <c r="E4285">
        <f t="shared" si="133"/>
        <v>73.085290050506529</v>
      </c>
    </row>
    <row r="4286" spans="1:5">
      <c r="A4286" s="5">
        <v>45490.416666666664</v>
      </c>
      <c r="B4286">
        <v>24.142431259155199</v>
      </c>
      <c r="C4286">
        <v>26.7000007629394</v>
      </c>
      <c r="D4286" s="2">
        <f t="shared" si="132"/>
        <v>45490</v>
      </c>
      <c r="E4286">
        <f t="shared" si="133"/>
        <v>73.085290050506529</v>
      </c>
    </row>
    <row r="4287" spans="1:5">
      <c r="A4287" s="5">
        <v>45490.458333333336</v>
      </c>
      <c r="B4287">
        <v>24.960975646972599</v>
      </c>
      <c r="C4287">
        <v>27.2000007629394</v>
      </c>
      <c r="D4287" s="2">
        <f t="shared" si="132"/>
        <v>45490</v>
      </c>
      <c r="E4287">
        <f t="shared" si="133"/>
        <v>73.085290050506529</v>
      </c>
    </row>
    <row r="4288" spans="1:5">
      <c r="A4288" s="5">
        <v>45490.5</v>
      </c>
      <c r="B4288">
        <v>25.666603088378899</v>
      </c>
      <c r="C4288">
        <v>28.299999237060501</v>
      </c>
      <c r="D4288" s="2">
        <f t="shared" si="132"/>
        <v>45490</v>
      </c>
      <c r="E4288">
        <f t="shared" si="133"/>
        <v>73.085290050506529</v>
      </c>
    </row>
    <row r="4289" spans="1:5">
      <c r="A4289" s="5">
        <v>45490.541666666664</v>
      </c>
      <c r="B4289">
        <v>26.103824615478501</v>
      </c>
      <c r="C4289">
        <v>28.299999237060501</v>
      </c>
      <c r="D4289" s="2">
        <f t="shared" si="132"/>
        <v>45490</v>
      </c>
      <c r="E4289">
        <f t="shared" si="133"/>
        <v>73.085290050506529</v>
      </c>
    </row>
    <row r="4290" spans="1:5">
      <c r="A4290" s="5">
        <v>45490.583333333336</v>
      </c>
      <c r="B4290">
        <v>26.280746459960898</v>
      </c>
      <c r="C4290">
        <v>27.799999237060501</v>
      </c>
      <c r="D4290" s="2">
        <f t="shared" si="132"/>
        <v>45490</v>
      </c>
      <c r="E4290">
        <f t="shared" si="133"/>
        <v>73.085290050506529</v>
      </c>
    </row>
    <row r="4291" spans="1:5">
      <c r="A4291" s="5">
        <v>45490.625</v>
      </c>
      <c r="B4291">
        <v>26.212711334228501</v>
      </c>
      <c r="C4291">
        <v>27.799999237060501</v>
      </c>
      <c r="D4291" s="2">
        <f t="shared" ref="D4291:D4354" si="134">DATE(YEAR(A4291), MONTH(A4291), DAY(A4291))</f>
        <v>45490</v>
      </c>
      <c r="E4291">
        <f t="shared" ref="E4291:E4354" si="135">AVERAGEIF(D:D, D4291, B:B)*1.8+32</f>
        <v>73.085290050506529</v>
      </c>
    </row>
    <row r="4292" spans="1:5">
      <c r="A4292" s="5">
        <v>45490.666666666664</v>
      </c>
      <c r="B4292">
        <v>25.854343414306602</v>
      </c>
      <c r="C4292">
        <v>25.600000381469702</v>
      </c>
      <c r="D4292" s="2">
        <f t="shared" si="134"/>
        <v>45490</v>
      </c>
      <c r="E4292">
        <f t="shared" si="135"/>
        <v>73.085290050506529</v>
      </c>
    </row>
    <row r="4293" spans="1:5">
      <c r="A4293" s="5">
        <v>45490.708333333336</v>
      </c>
      <c r="B4293">
        <v>25.241991043090799</v>
      </c>
      <c r="C4293">
        <v>25</v>
      </c>
      <c r="D4293" s="2">
        <f t="shared" si="134"/>
        <v>45490</v>
      </c>
      <c r="E4293">
        <f t="shared" si="135"/>
        <v>73.085290050506529</v>
      </c>
    </row>
    <row r="4294" spans="1:5">
      <c r="A4294" s="5">
        <v>45490.75</v>
      </c>
      <c r="B4294">
        <v>24.4081001281738</v>
      </c>
      <c r="C4294">
        <v>25</v>
      </c>
      <c r="D4294" s="2">
        <f t="shared" si="134"/>
        <v>45490</v>
      </c>
      <c r="E4294">
        <f t="shared" si="135"/>
        <v>73.085290050506529</v>
      </c>
    </row>
    <row r="4295" spans="1:5">
      <c r="A4295" s="5">
        <v>45490.791666666664</v>
      </c>
      <c r="B4295">
        <v>23.348667144775298</v>
      </c>
      <c r="C4295">
        <v>24.399999618530199</v>
      </c>
      <c r="D4295" s="2">
        <f t="shared" si="134"/>
        <v>45490</v>
      </c>
      <c r="E4295">
        <f t="shared" si="135"/>
        <v>73.085290050506529</v>
      </c>
    </row>
    <row r="4296" spans="1:5">
      <c r="A4296" s="5">
        <v>45490.833333333336</v>
      </c>
      <c r="B4296">
        <v>22.462989807128899</v>
      </c>
      <c r="C4296">
        <v>23.899999618530199</v>
      </c>
      <c r="D4296" s="2">
        <f t="shared" si="134"/>
        <v>45490</v>
      </c>
      <c r="E4296">
        <f t="shared" si="135"/>
        <v>73.085290050506529</v>
      </c>
    </row>
    <row r="4297" spans="1:5">
      <c r="A4297" s="5">
        <v>45490.875</v>
      </c>
      <c r="B4297">
        <v>21.900127410888601</v>
      </c>
      <c r="C4297">
        <v>23.299999237060501</v>
      </c>
      <c r="D4297" s="2">
        <f t="shared" si="134"/>
        <v>45490</v>
      </c>
      <c r="E4297">
        <f t="shared" si="135"/>
        <v>73.085290050506529</v>
      </c>
    </row>
    <row r="4298" spans="1:5">
      <c r="A4298" s="5">
        <v>45490.916666666664</v>
      </c>
      <c r="B4298">
        <v>21.2961311340332</v>
      </c>
      <c r="C4298">
        <v>22.2000007629394</v>
      </c>
      <c r="D4298" s="2">
        <f t="shared" si="134"/>
        <v>45490</v>
      </c>
      <c r="E4298">
        <f t="shared" si="135"/>
        <v>73.085290050506529</v>
      </c>
    </row>
    <row r="4299" spans="1:5">
      <c r="A4299" s="5">
        <v>45490.958333333336</v>
      </c>
      <c r="B4299">
        <v>20.727088928222599</v>
      </c>
      <c r="C4299">
        <v>22.2000007629394</v>
      </c>
      <c r="D4299" s="2">
        <f t="shared" si="134"/>
        <v>45490</v>
      </c>
      <c r="E4299">
        <f t="shared" si="135"/>
        <v>73.085290050506529</v>
      </c>
    </row>
    <row r="4300" spans="1:5">
      <c r="A4300" s="5">
        <v>45491</v>
      </c>
      <c r="B4300">
        <v>20.177099227905199</v>
      </c>
      <c r="C4300">
        <v>21.7000007629394</v>
      </c>
      <c r="D4300" s="2">
        <f t="shared" si="134"/>
        <v>45491</v>
      </c>
      <c r="E4300">
        <f t="shared" si="135"/>
        <v>70.839435100555335</v>
      </c>
    </row>
    <row r="4301" spans="1:5">
      <c r="A4301" s="5">
        <v>45491.041666666664</v>
      </c>
      <c r="B4301">
        <v>19.677009582519499</v>
      </c>
      <c r="C4301">
        <v>21.100000381469702</v>
      </c>
      <c r="D4301" s="2">
        <f t="shared" si="134"/>
        <v>45491</v>
      </c>
      <c r="E4301">
        <f t="shared" si="135"/>
        <v>70.839435100555335</v>
      </c>
    </row>
    <row r="4302" spans="1:5">
      <c r="A4302" s="5">
        <v>45491.083333333336</v>
      </c>
      <c r="B4302">
        <v>19.2735576629638</v>
      </c>
      <c r="C4302">
        <v>20.600000381469702</v>
      </c>
      <c r="D4302" s="2">
        <f t="shared" si="134"/>
        <v>45491</v>
      </c>
      <c r="E4302">
        <f t="shared" si="135"/>
        <v>70.839435100555335</v>
      </c>
    </row>
    <row r="4303" spans="1:5">
      <c r="A4303" s="5">
        <v>45491.125</v>
      </c>
      <c r="B4303">
        <v>18.9872226715087</v>
      </c>
      <c r="C4303">
        <v>20.600000381469702</v>
      </c>
      <c r="D4303" s="2">
        <f t="shared" si="134"/>
        <v>45491</v>
      </c>
      <c r="E4303">
        <f t="shared" si="135"/>
        <v>70.839435100555335</v>
      </c>
    </row>
    <row r="4304" spans="1:5">
      <c r="A4304" s="5">
        <v>45491.166666666664</v>
      </c>
      <c r="B4304">
        <v>18.783306121826101</v>
      </c>
      <c r="C4304">
        <v>20</v>
      </c>
      <c r="D4304" s="2">
        <f t="shared" si="134"/>
        <v>45491</v>
      </c>
      <c r="E4304">
        <f t="shared" si="135"/>
        <v>70.839435100555335</v>
      </c>
    </row>
    <row r="4305" spans="1:5">
      <c r="A4305" s="5">
        <v>45491.208333333336</v>
      </c>
      <c r="B4305">
        <v>18.737459182739201</v>
      </c>
      <c r="C4305">
        <v>20</v>
      </c>
      <c r="D4305" s="2">
        <f t="shared" si="134"/>
        <v>45491</v>
      </c>
      <c r="E4305">
        <f t="shared" si="135"/>
        <v>70.839435100555335</v>
      </c>
    </row>
    <row r="4306" spans="1:5">
      <c r="A4306" s="5">
        <v>45491.25</v>
      </c>
      <c r="B4306">
        <v>18.939851760864201</v>
      </c>
      <c r="C4306">
        <v>20.600000381469702</v>
      </c>
      <c r="D4306" s="2">
        <f t="shared" si="134"/>
        <v>45491</v>
      </c>
      <c r="E4306">
        <f t="shared" si="135"/>
        <v>70.839435100555335</v>
      </c>
    </row>
    <row r="4307" spans="1:5">
      <c r="A4307" s="5">
        <v>45491.291666666664</v>
      </c>
      <c r="B4307">
        <v>19.5877151489257</v>
      </c>
      <c r="C4307">
        <v>22.2000007629394</v>
      </c>
      <c r="D4307" s="2">
        <f t="shared" si="134"/>
        <v>45491</v>
      </c>
      <c r="E4307">
        <f t="shared" si="135"/>
        <v>70.839435100555335</v>
      </c>
    </row>
    <row r="4308" spans="1:5">
      <c r="A4308" s="5">
        <v>45491.333333333336</v>
      </c>
      <c r="B4308">
        <v>20.6208171844482</v>
      </c>
      <c r="C4308">
        <v>24.399999618530199</v>
      </c>
      <c r="D4308" s="2">
        <f t="shared" si="134"/>
        <v>45491</v>
      </c>
      <c r="E4308">
        <f t="shared" si="135"/>
        <v>70.839435100555335</v>
      </c>
    </row>
    <row r="4309" spans="1:5">
      <c r="A4309" s="5">
        <v>45491.375</v>
      </c>
      <c r="B4309">
        <v>21.643959045410099</v>
      </c>
      <c r="C4309">
        <v>25.600000381469702</v>
      </c>
      <c r="D4309" s="2">
        <f t="shared" si="134"/>
        <v>45491</v>
      </c>
      <c r="E4309">
        <f t="shared" si="135"/>
        <v>70.839435100555335</v>
      </c>
    </row>
    <row r="4310" spans="1:5">
      <c r="A4310" s="5">
        <v>45491.416666666664</v>
      </c>
      <c r="B4310">
        <v>22.565105438232401</v>
      </c>
      <c r="C4310">
        <v>26.7000007629394</v>
      </c>
      <c r="D4310" s="2">
        <f t="shared" si="134"/>
        <v>45491</v>
      </c>
      <c r="E4310">
        <f t="shared" si="135"/>
        <v>70.839435100555335</v>
      </c>
    </row>
    <row r="4311" spans="1:5">
      <c r="A4311" s="5">
        <v>45491.458333333336</v>
      </c>
      <c r="B4311">
        <v>23.311935424804599</v>
      </c>
      <c r="C4311">
        <v>27.799999237060501</v>
      </c>
      <c r="D4311" s="2">
        <f t="shared" si="134"/>
        <v>45491</v>
      </c>
      <c r="E4311">
        <f t="shared" si="135"/>
        <v>70.839435100555335</v>
      </c>
    </row>
    <row r="4312" spans="1:5">
      <c r="A4312" s="5">
        <v>45491.5</v>
      </c>
      <c r="B4312">
        <v>23.996196746826101</v>
      </c>
      <c r="C4312">
        <v>28.899999618530199</v>
      </c>
      <c r="D4312" s="2">
        <f t="shared" si="134"/>
        <v>45491</v>
      </c>
      <c r="E4312">
        <f t="shared" si="135"/>
        <v>70.839435100555335</v>
      </c>
    </row>
    <row r="4313" spans="1:5">
      <c r="A4313" s="5">
        <v>45491.541666666664</v>
      </c>
      <c r="B4313">
        <v>24.4178657531738</v>
      </c>
      <c r="C4313">
        <v>29.399999618530199</v>
      </c>
      <c r="D4313" s="2">
        <f t="shared" si="134"/>
        <v>45491</v>
      </c>
      <c r="E4313">
        <f t="shared" si="135"/>
        <v>70.839435100555335</v>
      </c>
    </row>
    <row r="4314" spans="1:5">
      <c r="A4314" s="5">
        <v>45491.583333333336</v>
      </c>
      <c r="B4314">
        <v>24.629440307617099</v>
      </c>
      <c r="C4314">
        <v>29.399999618530199</v>
      </c>
      <c r="D4314" s="2">
        <f t="shared" si="134"/>
        <v>45491</v>
      </c>
      <c r="E4314">
        <f t="shared" si="135"/>
        <v>70.839435100555335</v>
      </c>
    </row>
    <row r="4315" spans="1:5">
      <c r="A4315" s="5">
        <v>45491.625</v>
      </c>
      <c r="B4315">
        <v>24.595716476440401</v>
      </c>
      <c r="C4315">
        <v>29.399999618530199</v>
      </c>
      <c r="D4315" s="2">
        <f t="shared" si="134"/>
        <v>45491</v>
      </c>
      <c r="E4315">
        <f t="shared" si="135"/>
        <v>70.839435100555335</v>
      </c>
    </row>
    <row r="4316" spans="1:5">
      <c r="A4316" s="5">
        <v>45491.666666666664</v>
      </c>
      <c r="B4316">
        <v>24.399898529052699</v>
      </c>
      <c r="C4316">
        <v>28.899999618530199</v>
      </c>
      <c r="D4316" s="2">
        <f t="shared" si="134"/>
        <v>45491</v>
      </c>
      <c r="E4316">
        <f t="shared" si="135"/>
        <v>70.839435100555335</v>
      </c>
    </row>
    <row r="4317" spans="1:5">
      <c r="A4317" s="5">
        <v>45491.708333333336</v>
      </c>
      <c r="B4317">
        <v>24.044450759887599</v>
      </c>
      <c r="C4317">
        <v>27.799999237060501</v>
      </c>
      <c r="D4317" s="2">
        <f t="shared" si="134"/>
        <v>45491</v>
      </c>
      <c r="E4317">
        <f t="shared" si="135"/>
        <v>70.839435100555335</v>
      </c>
    </row>
    <row r="4318" spans="1:5">
      <c r="A4318" s="5">
        <v>45491.75</v>
      </c>
      <c r="B4318">
        <v>23.503299713134702</v>
      </c>
      <c r="C4318">
        <v>23.899999618530199</v>
      </c>
      <c r="D4318" s="2">
        <f t="shared" si="134"/>
        <v>45491</v>
      </c>
      <c r="E4318">
        <f t="shared" si="135"/>
        <v>70.839435100555335</v>
      </c>
    </row>
    <row r="4319" spans="1:5">
      <c r="A4319" s="5">
        <v>45491.791666666664</v>
      </c>
      <c r="B4319">
        <v>22.640090942382798</v>
      </c>
      <c r="C4319">
        <v>22.2000007629394</v>
      </c>
      <c r="D4319" s="2">
        <f t="shared" si="134"/>
        <v>45491</v>
      </c>
      <c r="E4319">
        <f t="shared" si="135"/>
        <v>70.839435100555335</v>
      </c>
    </row>
    <row r="4320" spans="1:5">
      <c r="A4320" s="5">
        <v>45491.833333333336</v>
      </c>
      <c r="B4320">
        <v>21.6716613769531</v>
      </c>
      <c r="C4320">
        <v>22.2000007629394</v>
      </c>
      <c r="D4320" s="2">
        <f t="shared" si="134"/>
        <v>45491</v>
      </c>
      <c r="E4320">
        <f t="shared" si="135"/>
        <v>70.839435100555335</v>
      </c>
    </row>
    <row r="4321" spans="1:5">
      <c r="A4321" s="5">
        <v>45491.875</v>
      </c>
      <c r="B4321">
        <v>21.127761840820298</v>
      </c>
      <c r="C4321">
        <v>21.7000007629394</v>
      </c>
      <c r="D4321" s="2">
        <f t="shared" si="134"/>
        <v>45491</v>
      </c>
      <c r="E4321">
        <f t="shared" si="135"/>
        <v>70.839435100555335</v>
      </c>
    </row>
    <row r="4322" spans="1:5">
      <c r="A4322" s="5">
        <v>45491.916666666664</v>
      </c>
      <c r="B4322">
        <v>20.56809425354</v>
      </c>
      <c r="C4322">
        <v>21.7000007629394</v>
      </c>
      <c r="D4322" s="2">
        <f t="shared" si="134"/>
        <v>45491</v>
      </c>
      <c r="E4322">
        <f t="shared" si="135"/>
        <v>70.839435100555335</v>
      </c>
    </row>
    <row r="4323" spans="1:5">
      <c r="A4323" s="5">
        <v>45491.958333333336</v>
      </c>
      <c r="B4323">
        <v>19.959619522094702</v>
      </c>
      <c r="C4323">
        <v>21.100000381469702</v>
      </c>
      <c r="D4323" s="2">
        <f t="shared" si="134"/>
        <v>45491</v>
      </c>
      <c r="E4323">
        <f t="shared" si="135"/>
        <v>70.839435100555335</v>
      </c>
    </row>
    <row r="4324" spans="1:5">
      <c r="A4324" s="5">
        <v>45492</v>
      </c>
      <c r="B4324">
        <v>19.389686584472599</v>
      </c>
      <c r="C4324">
        <v>21.100000381469702</v>
      </c>
      <c r="D4324" s="2">
        <f t="shared" si="134"/>
        <v>45492</v>
      </c>
      <c r="E4324">
        <f t="shared" si="135"/>
        <v>70.041433000564496</v>
      </c>
    </row>
    <row r="4325" spans="1:5">
      <c r="A4325" s="5">
        <v>45492.041666666664</v>
      </c>
      <c r="B4325">
        <v>18.865015029907202</v>
      </c>
      <c r="C4325">
        <v>20.600000381469702</v>
      </c>
      <c r="D4325" s="2">
        <f t="shared" si="134"/>
        <v>45492</v>
      </c>
      <c r="E4325">
        <f t="shared" si="135"/>
        <v>70.041433000564496</v>
      </c>
    </row>
    <row r="4326" spans="1:5">
      <c r="A4326" s="5">
        <v>45492.083333333336</v>
      </c>
      <c r="B4326">
        <v>18.423006057739201</v>
      </c>
      <c r="C4326">
        <v>20</v>
      </c>
      <c r="D4326" s="2">
        <f t="shared" si="134"/>
        <v>45492</v>
      </c>
      <c r="E4326">
        <f t="shared" si="135"/>
        <v>70.041433000564496</v>
      </c>
    </row>
    <row r="4327" spans="1:5">
      <c r="A4327" s="5">
        <v>45492.125</v>
      </c>
      <c r="B4327">
        <v>18.056407928466701</v>
      </c>
      <c r="C4327">
        <v>20</v>
      </c>
      <c r="D4327" s="2">
        <f t="shared" si="134"/>
        <v>45492</v>
      </c>
      <c r="E4327">
        <f t="shared" si="135"/>
        <v>70.041433000564496</v>
      </c>
    </row>
    <row r="4328" spans="1:5">
      <c r="A4328" s="5">
        <v>45492.166666666664</v>
      </c>
      <c r="B4328">
        <v>17.766119003295898</v>
      </c>
      <c r="C4328">
        <v>20.600000381469702</v>
      </c>
      <c r="D4328" s="2">
        <f t="shared" si="134"/>
        <v>45492</v>
      </c>
      <c r="E4328">
        <f t="shared" si="135"/>
        <v>70.041433000564496</v>
      </c>
    </row>
    <row r="4329" spans="1:5">
      <c r="A4329" s="5">
        <v>45492.208333333336</v>
      </c>
      <c r="B4329">
        <v>17.5747756958007</v>
      </c>
      <c r="C4329">
        <v>20.600000381469702</v>
      </c>
      <c r="D4329" s="2">
        <f t="shared" si="134"/>
        <v>45492</v>
      </c>
      <c r="E4329">
        <f t="shared" si="135"/>
        <v>70.041433000564496</v>
      </c>
    </row>
    <row r="4330" spans="1:5">
      <c r="A4330" s="5">
        <v>45492.25</v>
      </c>
      <c r="B4330">
        <v>17.650243759155199</v>
      </c>
      <c r="C4330">
        <v>20.600000381469702</v>
      </c>
      <c r="D4330" s="2">
        <f t="shared" si="134"/>
        <v>45492</v>
      </c>
      <c r="E4330">
        <f t="shared" si="135"/>
        <v>70.041433000564496</v>
      </c>
    </row>
    <row r="4331" spans="1:5">
      <c r="A4331" s="5">
        <v>45492.291666666664</v>
      </c>
      <c r="B4331">
        <v>18.379072189331001</v>
      </c>
      <c r="C4331">
        <v>21.100000381469702</v>
      </c>
      <c r="D4331" s="2">
        <f t="shared" si="134"/>
        <v>45492</v>
      </c>
      <c r="E4331">
        <f t="shared" si="135"/>
        <v>70.041433000564496</v>
      </c>
    </row>
    <row r="4332" spans="1:5">
      <c r="A4332" s="5">
        <v>45492.333333333336</v>
      </c>
      <c r="B4332">
        <v>19.555458068847599</v>
      </c>
      <c r="C4332">
        <v>22.2000007629394</v>
      </c>
      <c r="D4332" s="2">
        <f t="shared" si="134"/>
        <v>45492</v>
      </c>
      <c r="E4332">
        <f t="shared" si="135"/>
        <v>70.041433000564496</v>
      </c>
    </row>
    <row r="4333" spans="1:5">
      <c r="A4333" s="5">
        <v>45492.375</v>
      </c>
      <c r="B4333">
        <v>20.836650848388601</v>
      </c>
      <c r="C4333">
        <v>22.799999237060501</v>
      </c>
      <c r="D4333" s="2">
        <f t="shared" si="134"/>
        <v>45492</v>
      </c>
      <c r="E4333">
        <f t="shared" si="135"/>
        <v>70.041433000564496</v>
      </c>
    </row>
    <row r="4334" spans="1:5">
      <c r="A4334" s="5">
        <v>45492.416666666664</v>
      </c>
      <c r="B4334">
        <v>22.088344573974599</v>
      </c>
      <c r="C4334">
        <v>22.799999237060501</v>
      </c>
      <c r="D4334" s="2">
        <f t="shared" si="134"/>
        <v>45492</v>
      </c>
      <c r="E4334">
        <f t="shared" si="135"/>
        <v>70.041433000564496</v>
      </c>
    </row>
    <row r="4335" spans="1:5">
      <c r="A4335" s="5">
        <v>45492.458333333336</v>
      </c>
      <c r="B4335">
        <v>23.206157684326101</v>
      </c>
      <c r="C4335">
        <v>22.799999237060501</v>
      </c>
      <c r="D4335" s="2">
        <f t="shared" si="134"/>
        <v>45492</v>
      </c>
      <c r="E4335">
        <f t="shared" si="135"/>
        <v>70.041433000564496</v>
      </c>
    </row>
    <row r="4336" spans="1:5">
      <c r="A4336" s="5">
        <v>45492.5</v>
      </c>
      <c r="B4336">
        <v>24.053937911987301</v>
      </c>
      <c r="C4336">
        <v>23.299999237060501</v>
      </c>
      <c r="D4336" s="2">
        <f t="shared" si="134"/>
        <v>45492</v>
      </c>
      <c r="E4336">
        <f t="shared" si="135"/>
        <v>70.041433000564496</v>
      </c>
    </row>
    <row r="4337" spans="1:5">
      <c r="A4337" s="5">
        <v>45492.541666666664</v>
      </c>
      <c r="B4337">
        <v>24.638704299926701</v>
      </c>
      <c r="C4337">
        <v>23.299999237060501</v>
      </c>
      <c r="D4337" s="2">
        <f t="shared" si="134"/>
        <v>45492</v>
      </c>
      <c r="E4337">
        <f t="shared" si="135"/>
        <v>70.041433000564496</v>
      </c>
    </row>
    <row r="4338" spans="1:5">
      <c r="A4338" s="5">
        <v>45492.583333333336</v>
      </c>
      <c r="B4338">
        <v>24.9190368652343</v>
      </c>
      <c r="C4338">
        <v>23.899999618530199</v>
      </c>
      <c r="D4338" s="2">
        <f t="shared" si="134"/>
        <v>45492</v>
      </c>
      <c r="E4338">
        <f t="shared" si="135"/>
        <v>70.041433000564496</v>
      </c>
    </row>
    <row r="4339" spans="1:5">
      <c r="A4339" s="5">
        <v>45492.625</v>
      </c>
      <c r="B4339">
        <v>24.949718475341701</v>
      </c>
      <c r="C4339">
        <v>23.899999618530199</v>
      </c>
      <c r="D4339" s="2">
        <f t="shared" si="134"/>
        <v>45492</v>
      </c>
      <c r="E4339">
        <f t="shared" si="135"/>
        <v>70.041433000564496</v>
      </c>
    </row>
    <row r="4340" spans="1:5">
      <c r="A4340" s="5">
        <v>45492.666666666664</v>
      </c>
      <c r="B4340">
        <v>24.713848114013601</v>
      </c>
      <c r="C4340">
        <v>22.799999237060501</v>
      </c>
      <c r="D4340" s="2">
        <f t="shared" si="134"/>
        <v>45492</v>
      </c>
      <c r="E4340">
        <f t="shared" si="135"/>
        <v>70.041433000564496</v>
      </c>
    </row>
    <row r="4341" spans="1:5">
      <c r="A4341" s="5">
        <v>45492.708333333336</v>
      </c>
      <c r="B4341">
        <v>24.213077545166001</v>
      </c>
      <c r="C4341">
        <v>22.799999237060501</v>
      </c>
      <c r="D4341" s="2">
        <f t="shared" si="134"/>
        <v>45492</v>
      </c>
      <c r="E4341">
        <f t="shared" si="135"/>
        <v>70.041433000564496</v>
      </c>
    </row>
    <row r="4342" spans="1:5">
      <c r="A4342" s="5">
        <v>45492.75</v>
      </c>
      <c r="B4342">
        <v>23.451366424560501</v>
      </c>
      <c r="C4342">
        <v>22.2000007629394</v>
      </c>
      <c r="D4342" s="2">
        <f t="shared" si="134"/>
        <v>45492</v>
      </c>
      <c r="E4342">
        <f t="shared" si="135"/>
        <v>70.041433000564496</v>
      </c>
    </row>
    <row r="4343" spans="1:5">
      <c r="A4343" s="5">
        <v>45492.791666666664</v>
      </c>
      <c r="B4343">
        <v>22.436231613159102</v>
      </c>
      <c r="C4343">
        <v>21.7000007629394</v>
      </c>
      <c r="D4343" s="2">
        <f t="shared" si="134"/>
        <v>45492</v>
      </c>
      <c r="E4343">
        <f t="shared" si="135"/>
        <v>70.041433000564496</v>
      </c>
    </row>
    <row r="4344" spans="1:5">
      <c r="A4344" s="5">
        <v>45492.833333333336</v>
      </c>
      <c r="B4344">
        <v>21.445510864257798</v>
      </c>
      <c r="C4344">
        <v>21.7000007629394</v>
      </c>
      <c r="D4344" s="2">
        <f t="shared" si="134"/>
        <v>45492</v>
      </c>
      <c r="E4344">
        <f t="shared" si="135"/>
        <v>70.041433000564496</v>
      </c>
    </row>
    <row r="4345" spans="1:5">
      <c r="A4345" s="5">
        <v>45492.875</v>
      </c>
      <c r="B4345">
        <v>20.796485900878899</v>
      </c>
      <c r="C4345">
        <v>21.100000381469702</v>
      </c>
      <c r="D4345" s="2">
        <f t="shared" si="134"/>
        <v>45492</v>
      </c>
      <c r="E4345">
        <f t="shared" si="135"/>
        <v>70.041433000564496</v>
      </c>
    </row>
    <row r="4346" spans="1:5">
      <c r="A4346" s="5">
        <v>45492.916666666664</v>
      </c>
      <c r="B4346">
        <v>20.193731307983398</v>
      </c>
      <c r="C4346">
        <v>20.600000381469702</v>
      </c>
      <c r="D4346" s="2">
        <f t="shared" si="134"/>
        <v>45492</v>
      </c>
      <c r="E4346">
        <f t="shared" si="135"/>
        <v>70.041433000564496</v>
      </c>
    </row>
    <row r="4347" spans="1:5">
      <c r="A4347" s="5">
        <v>45492.958333333336</v>
      </c>
      <c r="B4347">
        <v>19.616519927978501</v>
      </c>
      <c r="C4347">
        <v>20</v>
      </c>
      <c r="D4347" s="2">
        <f t="shared" si="134"/>
        <v>45492</v>
      </c>
      <c r="E4347">
        <f t="shared" si="135"/>
        <v>70.041433000564496</v>
      </c>
    </row>
    <row r="4348" spans="1:5">
      <c r="A4348" s="5">
        <v>45493</v>
      </c>
      <c r="B4348">
        <v>19.089698791503899</v>
      </c>
      <c r="C4348">
        <v>20</v>
      </c>
      <c r="D4348" s="2">
        <f t="shared" si="134"/>
        <v>45493</v>
      </c>
      <c r="E4348">
        <f t="shared" si="135"/>
        <v>69.971407461166308</v>
      </c>
    </row>
    <row r="4349" spans="1:5">
      <c r="A4349" s="5">
        <v>45493.041666666664</v>
      </c>
      <c r="B4349">
        <v>18.660793304443299</v>
      </c>
      <c r="C4349">
        <v>18.899999618530199</v>
      </c>
      <c r="D4349" s="2">
        <f t="shared" si="134"/>
        <v>45493</v>
      </c>
      <c r="E4349">
        <f t="shared" si="135"/>
        <v>69.971407461166308</v>
      </c>
    </row>
    <row r="4350" spans="1:5">
      <c r="A4350" s="5">
        <v>45493.083333333336</v>
      </c>
      <c r="B4350">
        <v>18.296583175659102</v>
      </c>
      <c r="C4350">
        <v>17.799999237060501</v>
      </c>
      <c r="D4350" s="2">
        <f t="shared" si="134"/>
        <v>45493</v>
      </c>
      <c r="E4350">
        <f t="shared" si="135"/>
        <v>69.971407461166308</v>
      </c>
    </row>
    <row r="4351" spans="1:5">
      <c r="A4351" s="5">
        <v>45493.125</v>
      </c>
      <c r="B4351">
        <v>17.991746902465799</v>
      </c>
      <c r="C4351">
        <v>17.2000007629394</v>
      </c>
      <c r="D4351" s="2">
        <f t="shared" si="134"/>
        <v>45493</v>
      </c>
      <c r="E4351">
        <f t="shared" si="135"/>
        <v>69.971407461166308</v>
      </c>
    </row>
    <row r="4352" spans="1:5">
      <c r="A4352" s="5">
        <v>45493.166666666664</v>
      </c>
      <c r="B4352">
        <v>17.794988632202099</v>
      </c>
      <c r="C4352">
        <v>17.2000007629394</v>
      </c>
      <c r="D4352" s="2">
        <f t="shared" si="134"/>
        <v>45493</v>
      </c>
      <c r="E4352">
        <f t="shared" si="135"/>
        <v>69.971407461166308</v>
      </c>
    </row>
    <row r="4353" spans="1:5">
      <c r="A4353" s="5">
        <v>45493.208333333336</v>
      </c>
      <c r="B4353">
        <v>17.788711547851499</v>
      </c>
      <c r="C4353">
        <v>17.2000007629394</v>
      </c>
      <c r="D4353" s="2">
        <f t="shared" si="134"/>
        <v>45493</v>
      </c>
      <c r="E4353">
        <f t="shared" si="135"/>
        <v>69.971407461166308</v>
      </c>
    </row>
    <row r="4354" spans="1:5">
      <c r="A4354" s="5">
        <v>45493.25</v>
      </c>
      <c r="B4354">
        <v>18.162338256835898</v>
      </c>
      <c r="C4354">
        <v>18.299999237060501</v>
      </c>
      <c r="D4354" s="2">
        <f t="shared" si="134"/>
        <v>45493</v>
      </c>
      <c r="E4354">
        <f t="shared" si="135"/>
        <v>69.971407461166308</v>
      </c>
    </row>
    <row r="4355" spans="1:5">
      <c r="A4355" s="5">
        <v>45493.291666666664</v>
      </c>
      <c r="B4355">
        <v>19.056571960449201</v>
      </c>
      <c r="C4355">
        <v>20.600000381469702</v>
      </c>
      <c r="D4355" s="2">
        <f t="shared" ref="D4355:D4418" si="136">DATE(YEAR(A4355), MONTH(A4355), DAY(A4355))</f>
        <v>45493</v>
      </c>
      <c r="E4355">
        <f t="shared" ref="E4355:E4418" si="137">AVERAGEIF(D:D, D4355, B:B)*1.8+32</f>
        <v>69.971407461166308</v>
      </c>
    </row>
    <row r="4356" spans="1:5">
      <c r="A4356" s="5">
        <v>45493.333333333336</v>
      </c>
      <c r="B4356">
        <v>20.336732864379801</v>
      </c>
      <c r="C4356">
        <v>22.2000007629394</v>
      </c>
      <c r="D4356" s="2">
        <f t="shared" si="136"/>
        <v>45493</v>
      </c>
      <c r="E4356">
        <f t="shared" si="137"/>
        <v>69.971407461166308</v>
      </c>
    </row>
    <row r="4357" spans="1:5">
      <c r="A4357" s="5">
        <v>45493.375</v>
      </c>
      <c r="B4357">
        <v>21.617071151733398</v>
      </c>
      <c r="C4357">
        <v>22.799999237060501</v>
      </c>
      <c r="D4357" s="2">
        <f t="shared" si="136"/>
        <v>45493</v>
      </c>
      <c r="E4357">
        <f t="shared" si="137"/>
        <v>69.971407461166308</v>
      </c>
    </row>
    <row r="4358" spans="1:5">
      <c r="A4358" s="5">
        <v>45493.416666666664</v>
      </c>
      <c r="B4358">
        <v>22.721427917480401</v>
      </c>
      <c r="C4358">
        <v>23.899999618530199</v>
      </c>
      <c r="D4358" s="2">
        <f t="shared" si="136"/>
        <v>45493</v>
      </c>
      <c r="E4358">
        <f t="shared" si="137"/>
        <v>69.971407461166308</v>
      </c>
    </row>
    <row r="4359" spans="1:5">
      <c r="A4359" s="5">
        <v>45493.458333333336</v>
      </c>
      <c r="B4359">
        <v>23.596319198608398</v>
      </c>
      <c r="C4359">
        <v>24.399999618530199</v>
      </c>
      <c r="D4359" s="2">
        <f t="shared" si="136"/>
        <v>45493</v>
      </c>
      <c r="E4359">
        <f t="shared" si="137"/>
        <v>69.971407461166308</v>
      </c>
    </row>
    <row r="4360" spans="1:5">
      <c r="A4360" s="5">
        <v>45493.5</v>
      </c>
      <c r="B4360">
        <v>24.241073608398398</v>
      </c>
      <c r="C4360">
        <v>25</v>
      </c>
      <c r="D4360" s="2">
        <f t="shared" si="136"/>
        <v>45493</v>
      </c>
      <c r="E4360">
        <f t="shared" si="137"/>
        <v>69.971407461166308</v>
      </c>
    </row>
    <row r="4361" spans="1:5">
      <c r="A4361" s="5">
        <v>45493.541666666664</v>
      </c>
      <c r="B4361">
        <v>24.657699584960898</v>
      </c>
      <c r="C4361">
        <v>25.600000381469702</v>
      </c>
      <c r="D4361" s="2">
        <f t="shared" si="136"/>
        <v>45493</v>
      </c>
      <c r="E4361">
        <f t="shared" si="137"/>
        <v>69.971407461166308</v>
      </c>
    </row>
    <row r="4362" spans="1:5">
      <c r="A4362" s="5">
        <v>45493.583333333336</v>
      </c>
      <c r="B4362">
        <v>24.814464569091701</v>
      </c>
      <c r="C4362">
        <v>25</v>
      </c>
      <c r="D4362" s="2">
        <f t="shared" si="136"/>
        <v>45493</v>
      </c>
      <c r="E4362">
        <f t="shared" si="137"/>
        <v>69.971407461166308</v>
      </c>
    </row>
    <row r="4363" spans="1:5">
      <c r="A4363" s="5">
        <v>45493.625</v>
      </c>
      <c r="B4363">
        <v>24.7272930145263</v>
      </c>
      <c r="C4363">
        <v>25</v>
      </c>
      <c r="D4363" s="2">
        <f t="shared" si="136"/>
        <v>45493</v>
      </c>
      <c r="E4363">
        <f t="shared" si="137"/>
        <v>69.971407461166308</v>
      </c>
    </row>
    <row r="4364" spans="1:5">
      <c r="A4364" s="5">
        <v>45493.666666666664</v>
      </c>
      <c r="B4364">
        <v>24.389152526855401</v>
      </c>
      <c r="C4364">
        <v>24.399999618530199</v>
      </c>
      <c r="D4364" s="2">
        <f t="shared" si="136"/>
        <v>45493</v>
      </c>
      <c r="E4364">
        <f t="shared" si="137"/>
        <v>69.971407461166308</v>
      </c>
    </row>
    <row r="4365" spans="1:5">
      <c r="A4365" s="5">
        <v>45493.708333333336</v>
      </c>
      <c r="B4365">
        <v>23.776414871215799</v>
      </c>
      <c r="C4365">
        <v>23.899999618530199</v>
      </c>
      <c r="D4365" s="2">
        <f t="shared" si="136"/>
        <v>45493</v>
      </c>
      <c r="E4365">
        <f t="shared" si="137"/>
        <v>69.971407461166308</v>
      </c>
    </row>
    <row r="4366" spans="1:5">
      <c r="A4366" s="5">
        <v>45493.75</v>
      </c>
      <c r="B4366">
        <v>22.9165725708007</v>
      </c>
      <c r="C4366">
        <v>22.799999237060501</v>
      </c>
      <c r="D4366" s="2">
        <f t="shared" si="136"/>
        <v>45493</v>
      </c>
      <c r="E4366">
        <f t="shared" si="137"/>
        <v>69.971407461166308</v>
      </c>
    </row>
    <row r="4367" spans="1:5">
      <c r="A4367" s="5">
        <v>45493.791666666664</v>
      </c>
      <c r="B4367">
        <v>21.820522308349599</v>
      </c>
      <c r="C4367">
        <v>21.7000007629394</v>
      </c>
      <c r="D4367" s="2">
        <f t="shared" si="136"/>
        <v>45493</v>
      </c>
      <c r="E4367">
        <f t="shared" si="137"/>
        <v>69.971407461166308</v>
      </c>
    </row>
    <row r="4368" spans="1:5">
      <c r="A4368" s="5">
        <v>45493.833333333336</v>
      </c>
      <c r="B4368">
        <v>20.856874465942301</v>
      </c>
      <c r="C4368">
        <v>20.600000381469702</v>
      </c>
      <c r="D4368" s="2">
        <f t="shared" si="136"/>
        <v>45493</v>
      </c>
      <c r="E4368">
        <f t="shared" si="137"/>
        <v>69.971407461166308</v>
      </c>
    </row>
    <row r="4369" spans="1:5">
      <c r="A4369" s="5">
        <v>45493.875</v>
      </c>
      <c r="B4369">
        <v>20.1866436004638</v>
      </c>
      <c r="C4369">
        <v>20.600000381469702</v>
      </c>
      <c r="D4369" s="2">
        <f t="shared" si="136"/>
        <v>45493</v>
      </c>
      <c r="E4369">
        <f t="shared" si="137"/>
        <v>69.971407461166308</v>
      </c>
    </row>
    <row r="4370" spans="1:5">
      <c r="A4370" s="5">
        <v>45493.916666666664</v>
      </c>
      <c r="B4370">
        <v>19.637508392333899</v>
      </c>
      <c r="C4370">
        <v>20</v>
      </c>
      <c r="D4370" s="2">
        <f t="shared" si="136"/>
        <v>45493</v>
      </c>
      <c r="E4370">
        <f t="shared" si="137"/>
        <v>69.971407461166308</v>
      </c>
    </row>
    <row r="4371" spans="1:5">
      <c r="A4371" s="5">
        <v>45493.958333333336</v>
      </c>
      <c r="B4371">
        <v>19.148229598998999</v>
      </c>
      <c r="C4371">
        <v>20</v>
      </c>
      <c r="D4371" s="2">
        <f t="shared" si="136"/>
        <v>45493</v>
      </c>
      <c r="E4371">
        <f t="shared" si="137"/>
        <v>69.971407461166308</v>
      </c>
    </row>
    <row r="4372" spans="1:5">
      <c r="A4372" s="5">
        <v>45494</v>
      </c>
      <c r="B4372">
        <v>18.744178771972599</v>
      </c>
      <c r="C4372">
        <v>18.299999237060501</v>
      </c>
      <c r="D4372" s="2">
        <f t="shared" si="136"/>
        <v>45494</v>
      </c>
      <c r="E4372">
        <f t="shared" si="137"/>
        <v>68.783454942703173</v>
      </c>
    </row>
    <row r="4373" spans="1:5">
      <c r="A4373" s="5">
        <v>45494.041666666664</v>
      </c>
      <c r="B4373">
        <v>18.363935470581001</v>
      </c>
      <c r="C4373">
        <v>18.899999618530199</v>
      </c>
      <c r="D4373" s="2">
        <f t="shared" si="136"/>
        <v>45494</v>
      </c>
      <c r="E4373">
        <f t="shared" si="137"/>
        <v>68.783454942703173</v>
      </c>
    </row>
    <row r="4374" spans="1:5">
      <c r="A4374" s="5">
        <v>45494.083333333336</v>
      </c>
      <c r="B4374">
        <v>18.012407302856399</v>
      </c>
      <c r="C4374">
        <v>17.2000007629394</v>
      </c>
      <c r="D4374" s="2">
        <f t="shared" si="136"/>
        <v>45494</v>
      </c>
      <c r="E4374">
        <f t="shared" si="137"/>
        <v>68.783454942703173</v>
      </c>
    </row>
    <row r="4375" spans="1:5">
      <c r="A4375" s="5">
        <v>45494.125</v>
      </c>
      <c r="B4375">
        <v>17.700740814208899</v>
      </c>
      <c r="C4375">
        <v>17.2000007629394</v>
      </c>
      <c r="D4375" s="2">
        <f t="shared" si="136"/>
        <v>45494</v>
      </c>
      <c r="E4375">
        <f t="shared" si="137"/>
        <v>68.783454942703173</v>
      </c>
    </row>
    <row r="4376" spans="1:5">
      <c r="A4376" s="5">
        <v>45494.166666666664</v>
      </c>
      <c r="B4376">
        <v>17.516483306884702</v>
      </c>
      <c r="C4376">
        <v>16.100000381469702</v>
      </c>
      <c r="D4376" s="2">
        <f t="shared" si="136"/>
        <v>45494</v>
      </c>
      <c r="E4376">
        <f t="shared" si="137"/>
        <v>68.783454942703173</v>
      </c>
    </row>
    <row r="4377" spans="1:5">
      <c r="A4377" s="5">
        <v>45494.208333333336</v>
      </c>
      <c r="B4377">
        <v>17.528047561645501</v>
      </c>
      <c r="C4377">
        <v>16.100000381469702</v>
      </c>
      <c r="D4377" s="2">
        <f t="shared" si="136"/>
        <v>45494</v>
      </c>
      <c r="E4377">
        <f t="shared" si="137"/>
        <v>68.783454942703173</v>
      </c>
    </row>
    <row r="4378" spans="1:5">
      <c r="A4378" s="5">
        <v>45494.25</v>
      </c>
      <c r="B4378">
        <v>17.783969879150298</v>
      </c>
      <c r="C4378">
        <v>17.2000007629394</v>
      </c>
      <c r="D4378" s="2">
        <f t="shared" si="136"/>
        <v>45494</v>
      </c>
      <c r="E4378">
        <f t="shared" si="137"/>
        <v>68.783454942703173</v>
      </c>
    </row>
    <row r="4379" spans="1:5">
      <c r="A4379" s="5">
        <v>45494.291666666664</v>
      </c>
      <c r="B4379">
        <v>18.632133483886701</v>
      </c>
      <c r="C4379">
        <v>19.399999618530199</v>
      </c>
      <c r="D4379" s="2">
        <f t="shared" si="136"/>
        <v>45494</v>
      </c>
      <c r="E4379">
        <f t="shared" si="137"/>
        <v>68.783454942703173</v>
      </c>
    </row>
    <row r="4380" spans="1:5">
      <c r="A4380" s="5">
        <v>45494.333333333336</v>
      </c>
      <c r="B4380">
        <v>19.7742500305175</v>
      </c>
      <c r="C4380">
        <v>21.7000007629394</v>
      </c>
      <c r="D4380" s="2">
        <f t="shared" si="136"/>
        <v>45494</v>
      </c>
      <c r="E4380">
        <f t="shared" si="137"/>
        <v>68.783454942703173</v>
      </c>
    </row>
    <row r="4381" spans="1:5">
      <c r="A4381" s="5">
        <v>45494.375</v>
      </c>
      <c r="B4381">
        <v>20.9075832366943</v>
      </c>
      <c r="C4381">
        <v>22.799999237060501</v>
      </c>
      <c r="D4381" s="2">
        <f t="shared" si="136"/>
        <v>45494</v>
      </c>
      <c r="E4381">
        <f t="shared" si="137"/>
        <v>68.783454942703173</v>
      </c>
    </row>
    <row r="4382" spans="1:5">
      <c r="A4382" s="5">
        <v>45494.416666666664</v>
      </c>
      <c r="B4382">
        <v>21.897222518920898</v>
      </c>
      <c r="C4382">
        <v>24.399999618530199</v>
      </c>
      <c r="D4382" s="2">
        <f t="shared" si="136"/>
        <v>45494</v>
      </c>
      <c r="E4382">
        <f t="shared" si="137"/>
        <v>68.783454942703173</v>
      </c>
    </row>
    <row r="4383" spans="1:5">
      <c r="A4383" s="5">
        <v>45494.458333333336</v>
      </c>
      <c r="B4383">
        <v>22.7009563446044</v>
      </c>
      <c r="C4383">
        <v>25.600000381469702</v>
      </c>
      <c r="D4383" s="2">
        <f t="shared" si="136"/>
        <v>45494</v>
      </c>
      <c r="E4383">
        <f t="shared" si="137"/>
        <v>68.783454942703173</v>
      </c>
    </row>
    <row r="4384" spans="1:5">
      <c r="A4384" s="5">
        <v>45494.5</v>
      </c>
      <c r="B4384">
        <v>23.281387329101499</v>
      </c>
      <c r="C4384">
        <v>26.100000381469702</v>
      </c>
      <c r="D4384" s="2">
        <f t="shared" si="136"/>
        <v>45494</v>
      </c>
      <c r="E4384">
        <f t="shared" si="137"/>
        <v>68.783454942703173</v>
      </c>
    </row>
    <row r="4385" spans="1:5">
      <c r="A4385" s="5">
        <v>45494.541666666664</v>
      </c>
      <c r="B4385">
        <v>23.636201858520501</v>
      </c>
      <c r="C4385">
        <v>26.7000007629394</v>
      </c>
      <c r="D4385" s="2">
        <f t="shared" si="136"/>
        <v>45494</v>
      </c>
      <c r="E4385">
        <f t="shared" si="137"/>
        <v>68.783454942703173</v>
      </c>
    </row>
    <row r="4386" spans="1:5">
      <c r="A4386" s="5">
        <v>45494.583333333336</v>
      </c>
      <c r="B4386">
        <v>23.764743804931602</v>
      </c>
      <c r="C4386">
        <v>27.2000007629394</v>
      </c>
      <c r="D4386" s="2">
        <f t="shared" si="136"/>
        <v>45494</v>
      </c>
      <c r="E4386">
        <f t="shared" si="137"/>
        <v>68.783454942703173</v>
      </c>
    </row>
    <row r="4387" spans="1:5">
      <c r="A4387" s="5">
        <v>45494.625</v>
      </c>
      <c r="B4387">
        <v>23.694032669067301</v>
      </c>
      <c r="C4387">
        <v>26.7000007629394</v>
      </c>
      <c r="D4387" s="2">
        <f t="shared" si="136"/>
        <v>45494</v>
      </c>
      <c r="E4387">
        <f t="shared" si="137"/>
        <v>68.783454942703173</v>
      </c>
    </row>
    <row r="4388" spans="1:5">
      <c r="A4388" s="5">
        <v>45494.666666666664</v>
      </c>
      <c r="B4388">
        <v>23.350040435791001</v>
      </c>
      <c r="C4388">
        <v>26.7000007629394</v>
      </c>
      <c r="D4388" s="2">
        <f t="shared" si="136"/>
        <v>45494</v>
      </c>
      <c r="E4388">
        <f t="shared" si="137"/>
        <v>68.783454942703173</v>
      </c>
    </row>
    <row r="4389" spans="1:5">
      <c r="A4389" s="5">
        <v>45494.708333333336</v>
      </c>
      <c r="B4389">
        <v>22.7251796722412</v>
      </c>
      <c r="C4389">
        <v>26.100000381469702</v>
      </c>
      <c r="D4389" s="2">
        <f t="shared" si="136"/>
        <v>45494</v>
      </c>
      <c r="E4389">
        <f t="shared" si="137"/>
        <v>68.783454942703173</v>
      </c>
    </row>
    <row r="4390" spans="1:5">
      <c r="A4390" s="5">
        <v>45494.75</v>
      </c>
      <c r="B4390">
        <v>21.8590698242187</v>
      </c>
      <c r="C4390">
        <v>25.600000381469702</v>
      </c>
      <c r="D4390" s="2">
        <f t="shared" si="136"/>
        <v>45494</v>
      </c>
      <c r="E4390">
        <f t="shared" si="137"/>
        <v>68.783454942703173</v>
      </c>
    </row>
    <row r="4391" spans="1:5">
      <c r="A4391" s="5">
        <v>45494.791666666664</v>
      </c>
      <c r="B4391">
        <v>20.833656311035099</v>
      </c>
      <c r="C4391">
        <v>23.899999618530199</v>
      </c>
      <c r="D4391" s="2">
        <f t="shared" si="136"/>
        <v>45494</v>
      </c>
      <c r="E4391">
        <f t="shared" si="137"/>
        <v>68.783454942703173</v>
      </c>
    </row>
    <row r="4392" spans="1:5">
      <c r="A4392" s="5">
        <v>45494.833333333336</v>
      </c>
      <c r="B4392">
        <v>20.255321502685501</v>
      </c>
      <c r="C4392">
        <v>22.799999237060501</v>
      </c>
      <c r="D4392" s="2">
        <f t="shared" si="136"/>
        <v>45494</v>
      </c>
      <c r="E4392">
        <f t="shared" si="137"/>
        <v>68.783454942703173</v>
      </c>
    </row>
    <row r="4393" spans="1:5">
      <c r="A4393" s="5">
        <v>45494.875</v>
      </c>
      <c r="B4393">
        <v>19.694198608398398</v>
      </c>
      <c r="C4393">
        <v>21.7000007629394</v>
      </c>
      <c r="D4393" s="2">
        <f t="shared" si="136"/>
        <v>45494</v>
      </c>
      <c r="E4393">
        <f t="shared" si="137"/>
        <v>68.783454942703173</v>
      </c>
    </row>
    <row r="4394" spans="1:5">
      <c r="A4394" s="5">
        <v>45494.916666666664</v>
      </c>
      <c r="B4394">
        <v>19.149246215820298</v>
      </c>
      <c r="C4394">
        <v>21.100000381469702</v>
      </c>
      <c r="D4394" s="2">
        <f t="shared" si="136"/>
        <v>45494</v>
      </c>
      <c r="E4394">
        <f t="shared" si="137"/>
        <v>68.783454942703173</v>
      </c>
    </row>
    <row r="4395" spans="1:5">
      <c r="A4395" s="5">
        <v>45494.958333333336</v>
      </c>
      <c r="B4395">
        <v>18.641078948974599</v>
      </c>
      <c r="C4395">
        <v>21.100000381469702</v>
      </c>
      <c r="D4395" s="2">
        <f t="shared" si="136"/>
        <v>45494</v>
      </c>
      <c r="E4395">
        <f t="shared" si="137"/>
        <v>68.783454942703173</v>
      </c>
    </row>
    <row r="4396" spans="1:5">
      <c r="A4396" s="5">
        <v>45495</v>
      </c>
      <c r="B4396">
        <v>18.153884887695298</v>
      </c>
      <c r="C4396">
        <v>20.600000381469702</v>
      </c>
      <c r="D4396" s="2">
        <f t="shared" si="136"/>
        <v>45495</v>
      </c>
      <c r="E4396">
        <f t="shared" si="137"/>
        <v>67.479854297637871</v>
      </c>
    </row>
    <row r="4397" spans="1:5">
      <c r="A4397" s="5">
        <v>45495.041666666664</v>
      </c>
      <c r="B4397">
        <v>17.684370040893501</v>
      </c>
      <c r="C4397">
        <v>20.600000381469702</v>
      </c>
      <c r="D4397" s="2">
        <f t="shared" si="136"/>
        <v>45495</v>
      </c>
      <c r="E4397">
        <f t="shared" si="137"/>
        <v>67.479854297637871</v>
      </c>
    </row>
    <row r="4398" spans="1:5">
      <c r="A4398" s="5">
        <v>45495.083333333336</v>
      </c>
      <c r="B4398">
        <v>17.263385772705</v>
      </c>
      <c r="C4398">
        <v>20</v>
      </c>
      <c r="D4398" s="2">
        <f t="shared" si="136"/>
        <v>45495</v>
      </c>
      <c r="E4398">
        <f t="shared" si="137"/>
        <v>67.479854297637871</v>
      </c>
    </row>
    <row r="4399" spans="1:5">
      <c r="A4399" s="5">
        <v>45495.125</v>
      </c>
      <c r="B4399">
        <v>16.9190673828125</v>
      </c>
      <c r="C4399">
        <v>19.399999618530199</v>
      </c>
      <c r="D4399" s="2">
        <f t="shared" si="136"/>
        <v>45495</v>
      </c>
      <c r="E4399">
        <f t="shared" si="137"/>
        <v>67.479854297637871</v>
      </c>
    </row>
    <row r="4400" spans="1:5">
      <c r="A4400" s="5">
        <v>45495.166666666664</v>
      </c>
      <c r="B4400">
        <v>16.707231521606399</v>
      </c>
      <c r="C4400">
        <v>19.399999618530199</v>
      </c>
      <c r="D4400" s="2">
        <f t="shared" si="136"/>
        <v>45495</v>
      </c>
      <c r="E4400">
        <f t="shared" si="137"/>
        <v>67.479854297637871</v>
      </c>
    </row>
    <row r="4401" spans="1:5">
      <c r="A4401" s="5">
        <v>45495.208333333336</v>
      </c>
      <c r="B4401">
        <v>16.688488006591701</v>
      </c>
      <c r="C4401">
        <v>18.899999618530199</v>
      </c>
      <c r="D4401" s="2">
        <f t="shared" si="136"/>
        <v>45495</v>
      </c>
      <c r="E4401">
        <f t="shared" si="137"/>
        <v>67.479854297637871</v>
      </c>
    </row>
    <row r="4402" spans="1:5">
      <c r="A4402" s="5">
        <v>45495.25</v>
      </c>
      <c r="B4402">
        <v>17.009099960327099</v>
      </c>
      <c r="C4402">
        <v>19.399999618530199</v>
      </c>
      <c r="D4402" s="2">
        <f t="shared" si="136"/>
        <v>45495</v>
      </c>
      <c r="E4402">
        <f t="shared" si="137"/>
        <v>67.479854297637871</v>
      </c>
    </row>
    <row r="4403" spans="1:5">
      <c r="A4403" s="5">
        <v>45495.291666666664</v>
      </c>
      <c r="B4403">
        <v>17.9017829895019</v>
      </c>
      <c r="C4403">
        <v>21.100000381469702</v>
      </c>
      <c r="D4403" s="2">
        <f t="shared" si="136"/>
        <v>45495</v>
      </c>
      <c r="E4403">
        <f t="shared" si="137"/>
        <v>67.479854297637871</v>
      </c>
    </row>
    <row r="4404" spans="1:5">
      <c r="A4404" s="5">
        <v>45495.333333333336</v>
      </c>
      <c r="B4404">
        <v>19.0911655426025</v>
      </c>
      <c r="C4404">
        <v>23.299999237060501</v>
      </c>
      <c r="D4404" s="2">
        <f t="shared" si="136"/>
        <v>45495</v>
      </c>
      <c r="E4404">
        <f t="shared" si="137"/>
        <v>67.479854297637871</v>
      </c>
    </row>
    <row r="4405" spans="1:5">
      <c r="A4405" s="5">
        <v>45495.375</v>
      </c>
      <c r="B4405">
        <v>20.2400207519531</v>
      </c>
      <c r="C4405">
        <v>25.600000381469702</v>
      </c>
      <c r="D4405" s="2">
        <f t="shared" si="136"/>
        <v>45495</v>
      </c>
      <c r="E4405">
        <f t="shared" si="137"/>
        <v>67.479854297637871</v>
      </c>
    </row>
    <row r="4406" spans="1:5">
      <c r="A4406" s="5">
        <v>45495.416666666664</v>
      </c>
      <c r="B4406">
        <v>21.284038543701101</v>
      </c>
      <c r="C4406">
        <v>26.7000007629394</v>
      </c>
      <c r="D4406" s="2">
        <f t="shared" si="136"/>
        <v>45495</v>
      </c>
      <c r="E4406">
        <f t="shared" si="137"/>
        <v>67.479854297637871</v>
      </c>
    </row>
    <row r="4407" spans="1:5">
      <c r="A4407" s="5">
        <v>45495.458333333336</v>
      </c>
      <c r="B4407">
        <v>22.085187911987301</v>
      </c>
      <c r="C4407">
        <v>27.2000007629394</v>
      </c>
      <c r="D4407" s="2">
        <f t="shared" si="136"/>
        <v>45495</v>
      </c>
      <c r="E4407">
        <f t="shared" si="137"/>
        <v>67.479854297637871</v>
      </c>
    </row>
    <row r="4408" spans="1:5">
      <c r="A4408" s="5">
        <v>45495.5</v>
      </c>
      <c r="B4408">
        <v>22.676469802856399</v>
      </c>
      <c r="C4408">
        <v>27.799999237060501</v>
      </c>
      <c r="D4408" s="2">
        <f t="shared" si="136"/>
        <v>45495</v>
      </c>
      <c r="E4408">
        <f t="shared" si="137"/>
        <v>67.479854297637871</v>
      </c>
    </row>
    <row r="4409" spans="1:5">
      <c r="A4409" s="5">
        <v>45495.541666666664</v>
      </c>
      <c r="B4409">
        <v>22.996221542358398</v>
      </c>
      <c r="C4409">
        <v>28.299999237060501</v>
      </c>
      <c r="D4409" s="2">
        <f t="shared" si="136"/>
        <v>45495</v>
      </c>
      <c r="E4409">
        <f t="shared" si="137"/>
        <v>67.479854297637871</v>
      </c>
    </row>
    <row r="4410" spans="1:5">
      <c r="A4410" s="5">
        <v>45495.583333333336</v>
      </c>
      <c r="B4410">
        <v>23.100662231445298</v>
      </c>
      <c r="C4410">
        <v>29.399999618530199</v>
      </c>
      <c r="D4410" s="2">
        <f t="shared" si="136"/>
        <v>45495</v>
      </c>
      <c r="E4410">
        <f t="shared" si="137"/>
        <v>67.479854297637871</v>
      </c>
    </row>
    <row r="4411" spans="1:5">
      <c r="A4411" s="5">
        <v>45495.625</v>
      </c>
      <c r="B4411">
        <v>22.970623016357401</v>
      </c>
      <c r="C4411">
        <v>29.399999618530199</v>
      </c>
      <c r="D4411" s="2">
        <f t="shared" si="136"/>
        <v>45495</v>
      </c>
      <c r="E4411">
        <f t="shared" si="137"/>
        <v>67.479854297637871</v>
      </c>
    </row>
    <row r="4412" spans="1:5">
      <c r="A4412" s="5">
        <v>45495.666666666664</v>
      </c>
      <c r="B4412">
        <v>22.576452255248999</v>
      </c>
      <c r="C4412">
        <v>28.899999618530199</v>
      </c>
      <c r="D4412" s="2">
        <f t="shared" si="136"/>
        <v>45495</v>
      </c>
      <c r="E4412">
        <f t="shared" si="137"/>
        <v>67.479854297637871</v>
      </c>
    </row>
    <row r="4413" spans="1:5">
      <c r="A4413" s="5">
        <v>45495.708333333336</v>
      </c>
      <c r="B4413">
        <v>21.9480876922607</v>
      </c>
      <c r="C4413">
        <v>28.899999618530199</v>
      </c>
      <c r="D4413" s="2">
        <f t="shared" si="136"/>
        <v>45495</v>
      </c>
      <c r="E4413">
        <f t="shared" si="137"/>
        <v>67.479854297637871</v>
      </c>
    </row>
    <row r="4414" spans="1:5">
      <c r="A4414" s="5">
        <v>45495.75</v>
      </c>
      <c r="B4414">
        <v>21.042747497558501</v>
      </c>
      <c r="C4414">
        <v>27.2000007629394</v>
      </c>
      <c r="D4414" s="2">
        <f t="shared" si="136"/>
        <v>45495</v>
      </c>
      <c r="E4414">
        <f t="shared" si="137"/>
        <v>67.479854297637871</v>
      </c>
    </row>
    <row r="4415" spans="1:5">
      <c r="A4415" s="5">
        <v>45495.791666666664</v>
      </c>
      <c r="B4415">
        <v>20.0134677886962</v>
      </c>
      <c r="C4415">
        <v>26.7000007629394</v>
      </c>
      <c r="D4415" s="2">
        <f t="shared" si="136"/>
        <v>45495</v>
      </c>
      <c r="E4415">
        <f t="shared" si="137"/>
        <v>67.479854297637871</v>
      </c>
    </row>
    <row r="4416" spans="1:5">
      <c r="A4416" s="5">
        <v>45495.833333333336</v>
      </c>
      <c r="B4416">
        <v>19.467500686645501</v>
      </c>
      <c r="C4416">
        <v>25.600000381469702</v>
      </c>
      <c r="D4416" s="2">
        <f t="shared" si="136"/>
        <v>45495</v>
      </c>
      <c r="E4416">
        <f t="shared" si="137"/>
        <v>67.479854297637871</v>
      </c>
    </row>
    <row r="4417" spans="1:5">
      <c r="A4417" s="5">
        <v>45495.875</v>
      </c>
      <c r="B4417">
        <v>18.924236297607401</v>
      </c>
      <c r="C4417">
        <v>24.399999618530199</v>
      </c>
      <c r="D4417" s="2">
        <f t="shared" si="136"/>
        <v>45495</v>
      </c>
      <c r="E4417">
        <f t="shared" si="137"/>
        <v>67.479854297637871</v>
      </c>
    </row>
    <row r="4418" spans="1:5">
      <c r="A4418" s="5">
        <v>45495.916666666664</v>
      </c>
      <c r="B4418">
        <v>18.398542404174801</v>
      </c>
      <c r="C4418">
        <v>23.899999618530199</v>
      </c>
      <c r="D4418" s="2">
        <f t="shared" si="136"/>
        <v>45495</v>
      </c>
      <c r="E4418">
        <f t="shared" si="137"/>
        <v>67.479854297637871</v>
      </c>
    </row>
    <row r="4419" spans="1:5">
      <c r="A4419" s="5">
        <v>45495.958333333336</v>
      </c>
      <c r="B4419">
        <v>17.921989440917901</v>
      </c>
      <c r="C4419">
        <v>23.299999237060501</v>
      </c>
      <c r="D4419" s="2">
        <f t="shared" ref="D4419:D4482" si="138">DATE(YEAR(A4419), MONTH(A4419), DAY(A4419))</f>
        <v>45495</v>
      </c>
      <c r="E4419">
        <f t="shared" ref="E4419:E4482" si="139">AVERAGEIF(D:D, D4419, B:B)*1.8+32</f>
        <v>67.479854297637871</v>
      </c>
    </row>
    <row r="4420" spans="1:5">
      <c r="A4420" s="5">
        <v>45496</v>
      </c>
      <c r="B4420">
        <v>17.4416179656982</v>
      </c>
      <c r="C4420">
        <v>22.799999237060501</v>
      </c>
      <c r="D4420" s="2">
        <f t="shared" si="138"/>
        <v>45496</v>
      </c>
      <c r="E4420">
        <f t="shared" si="139"/>
        <v>67.123327493667517</v>
      </c>
    </row>
    <row r="4421" spans="1:5">
      <c r="A4421" s="5">
        <v>45496.041666666664</v>
      </c>
      <c r="B4421">
        <v>17.017189025878899</v>
      </c>
      <c r="C4421">
        <v>22.799999237060501</v>
      </c>
      <c r="D4421" s="2">
        <f t="shared" si="138"/>
        <v>45496</v>
      </c>
      <c r="E4421">
        <f t="shared" si="139"/>
        <v>67.123327493667517</v>
      </c>
    </row>
    <row r="4422" spans="1:5">
      <c r="A4422" s="5">
        <v>45496.083333333336</v>
      </c>
      <c r="B4422">
        <v>16.626832962036101</v>
      </c>
      <c r="C4422">
        <v>22.799999237060501</v>
      </c>
      <c r="D4422" s="2">
        <f t="shared" si="138"/>
        <v>45496</v>
      </c>
      <c r="E4422">
        <f t="shared" si="139"/>
        <v>67.123327493667517</v>
      </c>
    </row>
    <row r="4423" spans="1:5">
      <c r="A4423" s="5">
        <v>45496.125</v>
      </c>
      <c r="B4423">
        <v>16.346246719360298</v>
      </c>
      <c r="C4423">
        <v>22.2000007629394</v>
      </c>
      <c r="D4423" s="2">
        <f t="shared" si="138"/>
        <v>45496</v>
      </c>
      <c r="E4423">
        <f t="shared" si="139"/>
        <v>67.123327493667517</v>
      </c>
    </row>
    <row r="4424" spans="1:5">
      <c r="A4424" s="5">
        <v>45496.166666666664</v>
      </c>
      <c r="B4424">
        <v>16.188510894775298</v>
      </c>
      <c r="C4424">
        <v>22.2000007629394</v>
      </c>
      <c r="D4424" s="2">
        <f t="shared" si="138"/>
        <v>45496</v>
      </c>
      <c r="E4424">
        <f t="shared" si="139"/>
        <v>67.123327493667517</v>
      </c>
    </row>
    <row r="4425" spans="1:5">
      <c r="A4425" s="5">
        <v>45496.208333333336</v>
      </c>
      <c r="B4425">
        <v>16.233007431030199</v>
      </c>
      <c r="C4425">
        <v>22.799999237060501</v>
      </c>
      <c r="D4425" s="2">
        <f t="shared" si="138"/>
        <v>45496</v>
      </c>
      <c r="E4425">
        <f t="shared" si="139"/>
        <v>67.123327493667517</v>
      </c>
    </row>
    <row r="4426" spans="1:5">
      <c r="A4426" s="5">
        <v>45496.25</v>
      </c>
      <c r="B4426">
        <v>16.5415840148925</v>
      </c>
      <c r="C4426">
        <v>23.299999237060501</v>
      </c>
      <c r="D4426" s="2">
        <f t="shared" si="138"/>
        <v>45496</v>
      </c>
      <c r="E4426">
        <f t="shared" si="139"/>
        <v>67.123327493667517</v>
      </c>
    </row>
    <row r="4427" spans="1:5">
      <c r="A4427" s="5">
        <v>45496.291666666664</v>
      </c>
      <c r="B4427">
        <v>17.362987518310501</v>
      </c>
      <c r="C4427">
        <v>21.100000381469702</v>
      </c>
      <c r="D4427" s="2">
        <f t="shared" si="138"/>
        <v>45496</v>
      </c>
      <c r="E4427">
        <f t="shared" si="139"/>
        <v>67.123327493667517</v>
      </c>
    </row>
    <row r="4428" spans="1:5">
      <c r="A4428" s="5">
        <v>45496.333333333336</v>
      </c>
      <c r="B4428">
        <v>18.598119735717699</v>
      </c>
      <c r="C4428">
        <v>21.100000381469702</v>
      </c>
      <c r="D4428" s="2">
        <f t="shared" si="138"/>
        <v>45496</v>
      </c>
      <c r="E4428">
        <f t="shared" si="139"/>
        <v>67.123327493667517</v>
      </c>
    </row>
    <row r="4429" spans="1:5">
      <c r="A4429" s="5">
        <v>45496.375</v>
      </c>
      <c r="B4429">
        <v>19.7664680480957</v>
      </c>
      <c r="C4429">
        <v>23.299999237060501</v>
      </c>
      <c r="D4429" s="2">
        <f t="shared" si="138"/>
        <v>45496</v>
      </c>
      <c r="E4429">
        <f t="shared" si="139"/>
        <v>67.123327493667517</v>
      </c>
    </row>
    <row r="4430" spans="1:5">
      <c r="A4430" s="5">
        <v>45496.416666666664</v>
      </c>
      <c r="B4430">
        <v>20.8584804534912</v>
      </c>
      <c r="C4430">
        <v>25</v>
      </c>
      <c r="D4430" s="2">
        <f t="shared" si="138"/>
        <v>45496</v>
      </c>
      <c r="E4430">
        <f t="shared" si="139"/>
        <v>67.123327493667517</v>
      </c>
    </row>
    <row r="4431" spans="1:5">
      <c r="A4431" s="5">
        <v>45496.458333333336</v>
      </c>
      <c r="B4431">
        <v>21.787080764770501</v>
      </c>
      <c r="C4431">
        <v>27.2000007629394</v>
      </c>
      <c r="D4431" s="2">
        <f t="shared" si="138"/>
        <v>45496</v>
      </c>
      <c r="E4431">
        <f t="shared" si="139"/>
        <v>67.123327493667517</v>
      </c>
    </row>
    <row r="4432" spans="1:5">
      <c r="A4432" s="5">
        <v>45496.5</v>
      </c>
      <c r="B4432">
        <v>22.459537506103501</v>
      </c>
      <c r="C4432">
        <v>28.299999237060501</v>
      </c>
      <c r="D4432" s="2">
        <f t="shared" si="138"/>
        <v>45496</v>
      </c>
      <c r="E4432">
        <f t="shared" si="139"/>
        <v>67.123327493667517</v>
      </c>
    </row>
    <row r="4433" spans="1:5">
      <c r="A4433" s="5">
        <v>45496.541666666664</v>
      </c>
      <c r="B4433">
        <v>22.921581268310501</v>
      </c>
      <c r="C4433">
        <v>28.899999618530199</v>
      </c>
      <c r="D4433" s="2">
        <f t="shared" si="138"/>
        <v>45496</v>
      </c>
      <c r="E4433">
        <f t="shared" si="139"/>
        <v>67.123327493667517</v>
      </c>
    </row>
    <row r="4434" spans="1:5">
      <c r="A4434" s="5">
        <v>45496.583333333336</v>
      </c>
      <c r="B4434">
        <v>23.153316497802699</v>
      </c>
      <c r="C4434">
        <v>27.2000007629394</v>
      </c>
      <c r="D4434" s="2">
        <f t="shared" si="138"/>
        <v>45496</v>
      </c>
      <c r="E4434">
        <f t="shared" si="139"/>
        <v>67.123327493667517</v>
      </c>
    </row>
    <row r="4435" spans="1:5">
      <c r="A4435" s="5">
        <v>45496.625</v>
      </c>
      <c r="B4435">
        <v>23.1400547027587</v>
      </c>
      <c r="C4435">
        <v>26.7000007629394</v>
      </c>
      <c r="D4435" s="2">
        <f t="shared" si="138"/>
        <v>45496</v>
      </c>
      <c r="E4435">
        <f t="shared" si="139"/>
        <v>67.123327493667517</v>
      </c>
    </row>
    <row r="4436" spans="1:5">
      <c r="A4436" s="5">
        <v>45496.666666666664</v>
      </c>
      <c r="B4436">
        <v>22.8519287109375</v>
      </c>
      <c r="C4436">
        <v>26.7000007629394</v>
      </c>
      <c r="D4436" s="2">
        <f t="shared" si="138"/>
        <v>45496</v>
      </c>
      <c r="E4436">
        <f t="shared" si="139"/>
        <v>67.123327493667517</v>
      </c>
    </row>
    <row r="4437" spans="1:5">
      <c r="A4437" s="5">
        <v>45496.708333333336</v>
      </c>
      <c r="B4437">
        <v>22.1972141265869</v>
      </c>
      <c r="C4437">
        <v>27.799999237060501</v>
      </c>
      <c r="D4437" s="2">
        <f t="shared" si="138"/>
        <v>45496</v>
      </c>
      <c r="E4437">
        <f t="shared" si="139"/>
        <v>67.123327493667517</v>
      </c>
    </row>
    <row r="4438" spans="1:5">
      <c r="A4438" s="5">
        <v>45496.75</v>
      </c>
      <c r="B4438">
        <v>21.203037261962798</v>
      </c>
      <c r="C4438">
        <v>27.2000007629394</v>
      </c>
      <c r="D4438" s="2">
        <f t="shared" si="138"/>
        <v>45496</v>
      </c>
      <c r="E4438">
        <f t="shared" si="139"/>
        <v>67.123327493667517</v>
      </c>
    </row>
    <row r="4439" spans="1:5">
      <c r="A4439" s="5">
        <v>45496.791666666664</v>
      </c>
      <c r="B4439">
        <v>20.185876846313398</v>
      </c>
      <c r="C4439">
        <v>26.7000007629394</v>
      </c>
      <c r="D4439" s="2">
        <f t="shared" si="138"/>
        <v>45496</v>
      </c>
      <c r="E4439">
        <f t="shared" si="139"/>
        <v>67.123327493667517</v>
      </c>
    </row>
    <row r="4440" spans="1:5">
      <c r="A4440" s="5">
        <v>45496.833333333336</v>
      </c>
      <c r="B4440">
        <v>19.627487182617099</v>
      </c>
      <c r="C4440">
        <v>26.100000381469702</v>
      </c>
      <c r="D4440" s="2">
        <f t="shared" si="138"/>
        <v>45496</v>
      </c>
      <c r="E4440">
        <f t="shared" si="139"/>
        <v>67.123327493667517</v>
      </c>
    </row>
    <row r="4441" spans="1:5">
      <c r="A4441" s="5">
        <v>45496.875</v>
      </c>
      <c r="B4441">
        <v>19.101526260375898</v>
      </c>
      <c r="C4441">
        <v>25.600000381469702</v>
      </c>
      <c r="D4441" s="2">
        <f t="shared" si="138"/>
        <v>45496</v>
      </c>
      <c r="E4441">
        <f t="shared" si="139"/>
        <v>67.123327493667517</v>
      </c>
    </row>
    <row r="4442" spans="1:5">
      <c r="A4442" s="5">
        <v>45496.916666666664</v>
      </c>
      <c r="B4442">
        <v>18.588146209716701</v>
      </c>
      <c r="C4442">
        <v>25</v>
      </c>
      <c r="D4442" s="2">
        <f t="shared" si="138"/>
        <v>45496</v>
      </c>
      <c r="E4442">
        <f t="shared" si="139"/>
        <v>67.123327493667517</v>
      </c>
    </row>
    <row r="4443" spans="1:5">
      <c r="A4443" s="5">
        <v>45496.958333333336</v>
      </c>
      <c r="B4443">
        <v>18.113201141357401</v>
      </c>
      <c r="C4443">
        <v>24.399999618530199</v>
      </c>
      <c r="D4443" s="2">
        <f t="shared" si="138"/>
        <v>45496</v>
      </c>
      <c r="E4443">
        <f t="shared" si="139"/>
        <v>67.123327493667517</v>
      </c>
    </row>
    <row r="4444" spans="1:5">
      <c r="A4444" s="5">
        <v>45497</v>
      </c>
      <c r="B4444">
        <v>17.666542053222599</v>
      </c>
      <c r="C4444">
        <v>24.399999618530199</v>
      </c>
      <c r="D4444" s="2">
        <f t="shared" si="138"/>
        <v>45497</v>
      </c>
      <c r="E4444">
        <f t="shared" si="139"/>
        <v>67.575240373611379</v>
      </c>
    </row>
    <row r="4445" spans="1:5">
      <c r="A4445" s="5">
        <v>45497.041666666664</v>
      </c>
      <c r="B4445">
        <v>17.256801605224599</v>
      </c>
      <c r="C4445">
        <v>23.899999618530199</v>
      </c>
      <c r="D4445" s="2">
        <f t="shared" si="138"/>
        <v>45497</v>
      </c>
      <c r="E4445">
        <f t="shared" si="139"/>
        <v>67.575240373611379</v>
      </c>
    </row>
    <row r="4446" spans="1:5">
      <c r="A4446" s="5">
        <v>45497.083333333336</v>
      </c>
      <c r="B4446">
        <v>16.9404983520507</v>
      </c>
      <c r="C4446">
        <v>22.799999237060501</v>
      </c>
      <c r="D4446" s="2">
        <f t="shared" si="138"/>
        <v>45497</v>
      </c>
      <c r="E4446">
        <f t="shared" si="139"/>
        <v>67.575240373611379</v>
      </c>
    </row>
    <row r="4447" spans="1:5">
      <c r="A4447" s="5">
        <v>45497.125</v>
      </c>
      <c r="B4447">
        <v>16.7436714172363</v>
      </c>
      <c r="C4447">
        <v>22.799999237060501</v>
      </c>
      <c r="D4447" s="2">
        <f t="shared" si="138"/>
        <v>45497</v>
      </c>
      <c r="E4447">
        <f t="shared" si="139"/>
        <v>67.575240373611379</v>
      </c>
    </row>
    <row r="4448" spans="1:5">
      <c r="A4448" s="5">
        <v>45497.166666666664</v>
      </c>
      <c r="B4448">
        <v>16.726772308349599</v>
      </c>
      <c r="C4448">
        <v>22.799999237060501</v>
      </c>
      <c r="D4448" s="2">
        <f t="shared" si="138"/>
        <v>45497</v>
      </c>
      <c r="E4448">
        <f t="shared" si="139"/>
        <v>67.575240373611379</v>
      </c>
    </row>
    <row r="4449" spans="1:5">
      <c r="A4449" s="5">
        <v>45497.208333333336</v>
      </c>
      <c r="B4449">
        <v>16.8874492645263</v>
      </c>
      <c r="C4449">
        <v>22.799999237060501</v>
      </c>
      <c r="D4449" s="2">
        <f t="shared" si="138"/>
        <v>45497</v>
      </c>
      <c r="E4449">
        <f t="shared" si="139"/>
        <v>67.575240373611379</v>
      </c>
    </row>
    <row r="4450" spans="1:5">
      <c r="A4450" s="5">
        <v>45497.25</v>
      </c>
      <c r="B4450">
        <v>17.300472259521399</v>
      </c>
      <c r="C4450">
        <v>23.299999237060501</v>
      </c>
      <c r="D4450" s="2">
        <f t="shared" si="138"/>
        <v>45497</v>
      </c>
      <c r="E4450">
        <f t="shared" si="139"/>
        <v>67.575240373611379</v>
      </c>
    </row>
    <row r="4451" spans="1:5">
      <c r="A4451" s="5">
        <v>45497.291666666664</v>
      </c>
      <c r="B4451">
        <v>18.1612739562988</v>
      </c>
      <c r="C4451">
        <v>22.799999237060501</v>
      </c>
      <c r="D4451" s="2">
        <f t="shared" si="138"/>
        <v>45497</v>
      </c>
      <c r="E4451">
        <f t="shared" si="139"/>
        <v>67.575240373611379</v>
      </c>
    </row>
    <row r="4452" spans="1:5">
      <c r="A4452" s="5">
        <v>45497.333333333336</v>
      </c>
      <c r="B4452">
        <v>19.291519165038999</v>
      </c>
      <c r="C4452">
        <v>22.2000007629394</v>
      </c>
      <c r="D4452" s="2">
        <f t="shared" si="138"/>
        <v>45497</v>
      </c>
      <c r="E4452">
        <f t="shared" si="139"/>
        <v>67.575240373611379</v>
      </c>
    </row>
    <row r="4453" spans="1:5">
      <c r="A4453" s="5">
        <v>45497.375</v>
      </c>
      <c r="B4453">
        <v>20.32493019104</v>
      </c>
      <c r="C4453">
        <v>22.799999237060501</v>
      </c>
      <c r="D4453" s="2">
        <f t="shared" si="138"/>
        <v>45497</v>
      </c>
      <c r="E4453">
        <f t="shared" si="139"/>
        <v>67.575240373611379</v>
      </c>
    </row>
    <row r="4454" spans="1:5">
      <c r="A4454" s="5">
        <v>45497.416666666664</v>
      </c>
      <c r="B4454">
        <v>21.170330047607401</v>
      </c>
      <c r="C4454">
        <v>23.299999237060501</v>
      </c>
      <c r="D4454" s="2">
        <f t="shared" si="138"/>
        <v>45497</v>
      </c>
      <c r="E4454">
        <f t="shared" si="139"/>
        <v>67.575240373611379</v>
      </c>
    </row>
    <row r="4455" spans="1:5">
      <c r="A4455" s="5">
        <v>45497.458333333336</v>
      </c>
      <c r="B4455">
        <v>21.852289199829102</v>
      </c>
      <c r="C4455">
        <v>25</v>
      </c>
      <c r="D4455" s="2">
        <f t="shared" si="138"/>
        <v>45497</v>
      </c>
      <c r="E4455">
        <f t="shared" si="139"/>
        <v>67.575240373611379</v>
      </c>
    </row>
    <row r="4456" spans="1:5">
      <c r="A4456" s="5">
        <v>45497.5</v>
      </c>
      <c r="B4456">
        <v>22.4221076965332</v>
      </c>
      <c r="C4456">
        <v>26.100000381469702</v>
      </c>
      <c r="D4456" s="2">
        <f t="shared" si="138"/>
        <v>45497</v>
      </c>
      <c r="E4456">
        <f t="shared" si="139"/>
        <v>67.575240373611379</v>
      </c>
    </row>
    <row r="4457" spans="1:5">
      <c r="A4457" s="5">
        <v>45497.541666666664</v>
      </c>
      <c r="B4457">
        <v>22.7536296844482</v>
      </c>
      <c r="C4457">
        <v>28.299999237060501</v>
      </c>
      <c r="D4457" s="2">
        <f t="shared" si="138"/>
        <v>45497</v>
      </c>
      <c r="E4457">
        <f t="shared" si="139"/>
        <v>67.575240373611379</v>
      </c>
    </row>
    <row r="4458" spans="1:5">
      <c r="A4458" s="5">
        <v>45497.583333333336</v>
      </c>
      <c r="B4458">
        <v>22.902338027954102</v>
      </c>
      <c r="C4458">
        <v>27.2000007629394</v>
      </c>
      <c r="D4458" s="2">
        <f t="shared" si="138"/>
        <v>45497</v>
      </c>
      <c r="E4458">
        <f t="shared" si="139"/>
        <v>67.575240373611379</v>
      </c>
    </row>
    <row r="4459" spans="1:5">
      <c r="A4459" s="5">
        <v>45497.625</v>
      </c>
      <c r="B4459">
        <v>22.849510192871001</v>
      </c>
      <c r="C4459">
        <v>25.600000381469702</v>
      </c>
      <c r="D4459" s="2">
        <f t="shared" si="138"/>
        <v>45497</v>
      </c>
      <c r="E4459">
        <f t="shared" si="139"/>
        <v>67.575240373611379</v>
      </c>
    </row>
    <row r="4460" spans="1:5">
      <c r="A4460" s="5">
        <v>45497.666666666664</v>
      </c>
      <c r="B4460">
        <v>22.55517578125</v>
      </c>
      <c r="C4460">
        <v>25.600000381469702</v>
      </c>
      <c r="D4460" s="2">
        <f t="shared" si="138"/>
        <v>45497</v>
      </c>
      <c r="E4460">
        <f t="shared" si="139"/>
        <v>67.575240373611379</v>
      </c>
    </row>
    <row r="4461" spans="1:5">
      <c r="A4461" s="5">
        <v>45497.708333333336</v>
      </c>
      <c r="B4461">
        <v>22.023096084594702</v>
      </c>
      <c r="C4461">
        <v>25</v>
      </c>
      <c r="D4461" s="2">
        <f t="shared" si="138"/>
        <v>45497</v>
      </c>
      <c r="E4461">
        <f t="shared" si="139"/>
        <v>67.575240373611379</v>
      </c>
    </row>
    <row r="4462" spans="1:5">
      <c r="A4462" s="5">
        <v>45497.75</v>
      </c>
      <c r="B4462">
        <v>21.241090774536101</v>
      </c>
      <c r="C4462">
        <v>25</v>
      </c>
      <c r="D4462" s="2">
        <f t="shared" si="138"/>
        <v>45497</v>
      </c>
      <c r="E4462">
        <f t="shared" si="139"/>
        <v>67.575240373611379</v>
      </c>
    </row>
    <row r="4463" spans="1:5">
      <c r="A4463" s="5">
        <v>45497.791666666664</v>
      </c>
      <c r="B4463">
        <v>20.365104675292901</v>
      </c>
      <c r="C4463">
        <v>25.600000381469702</v>
      </c>
      <c r="D4463" s="2">
        <f t="shared" si="138"/>
        <v>45497</v>
      </c>
      <c r="E4463">
        <f t="shared" si="139"/>
        <v>67.575240373611379</v>
      </c>
    </row>
    <row r="4464" spans="1:5">
      <c r="A4464" s="5">
        <v>45497.833333333336</v>
      </c>
      <c r="B4464">
        <v>19.900300979614201</v>
      </c>
      <c r="C4464">
        <v>24.399999618530199</v>
      </c>
      <c r="D4464" s="2">
        <f t="shared" si="138"/>
        <v>45497</v>
      </c>
      <c r="E4464">
        <f t="shared" si="139"/>
        <v>67.575240373611379</v>
      </c>
    </row>
    <row r="4465" spans="1:5">
      <c r="A4465" s="5">
        <v>45497.875</v>
      </c>
      <c r="B4465">
        <v>19.461061477661101</v>
      </c>
      <c r="C4465">
        <v>23.299999237060501</v>
      </c>
      <c r="D4465" s="2">
        <f t="shared" si="138"/>
        <v>45497</v>
      </c>
      <c r="E4465">
        <f t="shared" si="139"/>
        <v>67.575240373611379</v>
      </c>
    </row>
    <row r="4466" spans="1:5">
      <c r="A4466" s="5">
        <v>45497.916666666664</v>
      </c>
      <c r="B4466">
        <v>19.001308441162099</v>
      </c>
      <c r="C4466">
        <v>22.799999237060501</v>
      </c>
      <c r="D4466" s="2">
        <f t="shared" si="138"/>
        <v>45497</v>
      </c>
      <c r="E4466">
        <f t="shared" si="139"/>
        <v>67.575240373611379</v>
      </c>
    </row>
    <row r="4467" spans="1:5">
      <c r="A4467" s="5">
        <v>45497.958333333336</v>
      </c>
      <c r="B4467">
        <v>18.539264678955</v>
      </c>
      <c r="C4467">
        <v>22.799999237060501</v>
      </c>
      <c r="D4467" s="2">
        <f t="shared" si="138"/>
        <v>45497</v>
      </c>
      <c r="E4467">
        <f t="shared" si="139"/>
        <v>67.575240373611379</v>
      </c>
    </row>
    <row r="4468" spans="1:5">
      <c r="A4468" s="5">
        <v>45498</v>
      </c>
      <c r="B4468">
        <v>18.114610671996999</v>
      </c>
      <c r="C4468">
        <v>22.2000007629394</v>
      </c>
      <c r="D4468" s="2">
        <f t="shared" si="138"/>
        <v>45498</v>
      </c>
      <c r="E4468">
        <f t="shared" si="139"/>
        <v>68.562457799911414</v>
      </c>
    </row>
    <row r="4469" spans="1:5">
      <c r="A4469" s="5">
        <v>45498.041666666664</v>
      </c>
      <c r="B4469">
        <v>17.717790603637599</v>
      </c>
      <c r="C4469">
        <v>22.2000007629394</v>
      </c>
      <c r="D4469" s="2">
        <f t="shared" si="138"/>
        <v>45498</v>
      </c>
      <c r="E4469">
        <f t="shared" si="139"/>
        <v>68.562457799911414</v>
      </c>
    </row>
    <row r="4470" spans="1:5">
      <c r="A4470" s="5">
        <v>45498.083333333336</v>
      </c>
      <c r="B4470">
        <v>17.368215560913001</v>
      </c>
      <c r="C4470">
        <v>21.7000007629394</v>
      </c>
      <c r="D4470" s="2">
        <f t="shared" si="138"/>
        <v>45498</v>
      </c>
      <c r="E4470">
        <f t="shared" si="139"/>
        <v>68.562457799911414</v>
      </c>
    </row>
    <row r="4471" spans="1:5">
      <c r="A4471" s="5">
        <v>45498.125</v>
      </c>
      <c r="B4471">
        <v>17.0906581878662</v>
      </c>
      <c r="C4471">
        <v>21.7000007629394</v>
      </c>
      <c r="D4471" s="2">
        <f t="shared" si="138"/>
        <v>45498</v>
      </c>
      <c r="E4471">
        <f t="shared" si="139"/>
        <v>68.562457799911414</v>
      </c>
    </row>
    <row r="4472" spans="1:5">
      <c r="A4472" s="5">
        <v>45498.166666666664</v>
      </c>
      <c r="B4472">
        <v>16.992933273315401</v>
      </c>
      <c r="C4472">
        <v>21.7000007629394</v>
      </c>
      <c r="D4472" s="2">
        <f t="shared" si="138"/>
        <v>45498</v>
      </c>
      <c r="E4472">
        <f t="shared" si="139"/>
        <v>68.562457799911414</v>
      </c>
    </row>
    <row r="4473" spans="1:5">
      <c r="A4473" s="5">
        <v>45498.208333333336</v>
      </c>
      <c r="B4473">
        <v>17.090221405029201</v>
      </c>
      <c r="C4473">
        <v>21.100000381469702</v>
      </c>
      <c r="D4473" s="2">
        <f t="shared" si="138"/>
        <v>45498</v>
      </c>
      <c r="E4473">
        <f t="shared" si="139"/>
        <v>68.562457799911414</v>
      </c>
    </row>
    <row r="4474" spans="1:5">
      <c r="A4474" s="5">
        <v>45498.25</v>
      </c>
      <c r="B4474">
        <v>17.440290451049801</v>
      </c>
      <c r="C4474">
        <v>21.7000007629394</v>
      </c>
      <c r="D4474" s="2">
        <f t="shared" si="138"/>
        <v>45498</v>
      </c>
      <c r="E4474">
        <f t="shared" si="139"/>
        <v>68.562457799911414</v>
      </c>
    </row>
    <row r="4475" spans="1:5">
      <c r="A4475" s="5">
        <v>45498.291666666664</v>
      </c>
      <c r="B4475">
        <v>18.431673049926701</v>
      </c>
      <c r="C4475">
        <v>23.299999237060501</v>
      </c>
      <c r="D4475" s="2">
        <f t="shared" si="138"/>
        <v>45498</v>
      </c>
      <c r="E4475">
        <f t="shared" si="139"/>
        <v>68.562457799911414</v>
      </c>
    </row>
    <row r="4476" spans="1:5">
      <c r="A4476" s="5">
        <v>45498.333333333336</v>
      </c>
      <c r="B4476">
        <v>19.637218475341701</v>
      </c>
      <c r="C4476">
        <v>25.600000381469702</v>
      </c>
      <c r="D4476" s="2">
        <f t="shared" si="138"/>
        <v>45498</v>
      </c>
      <c r="E4476">
        <f t="shared" si="139"/>
        <v>68.562457799911414</v>
      </c>
    </row>
    <row r="4477" spans="1:5">
      <c r="A4477" s="5">
        <v>45498.375</v>
      </c>
      <c r="B4477">
        <v>20.7613430023193</v>
      </c>
      <c r="C4477">
        <v>26.7000007629394</v>
      </c>
      <c r="D4477" s="2">
        <f t="shared" si="138"/>
        <v>45498</v>
      </c>
      <c r="E4477">
        <f t="shared" si="139"/>
        <v>68.562457799911414</v>
      </c>
    </row>
    <row r="4478" spans="1:5">
      <c r="A4478" s="5">
        <v>45498.416666666664</v>
      </c>
      <c r="B4478">
        <v>21.705926895141602</v>
      </c>
      <c r="C4478">
        <v>27.799999237060501</v>
      </c>
      <c r="D4478" s="2">
        <f t="shared" si="138"/>
        <v>45498</v>
      </c>
      <c r="E4478">
        <f t="shared" si="139"/>
        <v>68.562457799911414</v>
      </c>
    </row>
    <row r="4479" spans="1:5">
      <c r="A4479" s="5">
        <v>45498.458333333336</v>
      </c>
      <c r="B4479">
        <v>22.532573699951101</v>
      </c>
      <c r="C4479">
        <v>30.600000381469702</v>
      </c>
      <c r="D4479" s="2">
        <f t="shared" si="138"/>
        <v>45498</v>
      </c>
      <c r="E4479">
        <f t="shared" si="139"/>
        <v>68.562457799911414</v>
      </c>
    </row>
    <row r="4480" spans="1:5">
      <c r="A4480" s="5">
        <v>45498.5</v>
      </c>
      <c r="B4480">
        <v>23.146202087402301</v>
      </c>
      <c r="C4480">
        <v>31.100000381469702</v>
      </c>
      <c r="D4480" s="2">
        <f t="shared" si="138"/>
        <v>45498</v>
      </c>
      <c r="E4480">
        <f t="shared" si="139"/>
        <v>68.562457799911414</v>
      </c>
    </row>
    <row r="4481" spans="1:5">
      <c r="A4481" s="5">
        <v>45498.541666666664</v>
      </c>
      <c r="B4481">
        <v>23.566673278808501</v>
      </c>
      <c r="C4481">
        <v>31.7000007629394</v>
      </c>
      <c r="D4481" s="2">
        <f t="shared" si="138"/>
        <v>45498</v>
      </c>
      <c r="E4481">
        <f t="shared" si="139"/>
        <v>68.562457799911414</v>
      </c>
    </row>
    <row r="4482" spans="1:5">
      <c r="A4482" s="5">
        <v>45498.583333333336</v>
      </c>
      <c r="B4482">
        <v>23.752500534057599</v>
      </c>
      <c r="C4482">
        <v>32.200000762939403</v>
      </c>
      <c r="D4482" s="2">
        <f t="shared" si="138"/>
        <v>45498</v>
      </c>
      <c r="E4482">
        <f t="shared" si="139"/>
        <v>68.562457799911414</v>
      </c>
    </row>
    <row r="4483" spans="1:5">
      <c r="A4483" s="5">
        <v>45498.625</v>
      </c>
      <c r="B4483">
        <v>23.738380432128899</v>
      </c>
      <c r="C4483">
        <v>31.100000381469702</v>
      </c>
      <c r="D4483" s="2">
        <f t="shared" ref="D4483:D4546" si="140">DATE(YEAR(A4483), MONTH(A4483), DAY(A4483))</f>
        <v>45498</v>
      </c>
      <c r="E4483">
        <f t="shared" ref="E4483:E4546" si="141">AVERAGEIF(D:D, D4483, B:B)*1.8+32</f>
        <v>68.562457799911414</v>
      </c>
    </row>
    <row r="4484" spans="1:5">
      <c r="A4484" s="5">
        <v>45498.666666666664</v>
      </c>
      <c r="B4484">
        <v>23.491489410400298</v>
      </c>
      <c r="C4484">
        <v>31.7000007629394</v>
      </c>
      <c r="D4484" s="2">
        <f t="shared" si="140"/>
        <v>45498</v>
      </c>
      <c r="E4484">
        <f t="shared" si="141"/>
        <v>68.562457799911414</v>
      </c>
    </row>
    <row r="4485" spans="1:5">
      <c r="A4485" s="5">
        <v>45498.708333333336</v>
      </c>
      <c r="B4485">
        <v>22.9483833312988</v>
      </c>
      <c r="C4485">
        <v>31.100000381469702</v>
      </c>
      <c r="D4485" s="2">
        <f t="shared" si="140"/>
        <v>45498</v>
      </c>
      <c r="E4485">
        <f t="shared" si="141"/>
        <v>68.562457799911414</v>
      </c>
    </row>
    <row r="4486" spans="1:5">
      <c r="A4486" s="5">
        <v>45498.75</v>
      </c>
      <c r="B4486">
        <v>22.149265289306602</v>
      </c>
      <c r="C4486">
        <v>31.100000381469702</v>
      </c>
      <c r="D4486" s="2">
        <f t="shared" si="140"/>
        <v>45498</v>
      </c>
      <c r="E4486">
        <f t="shared" si="141"/>
        <v>68.562457799911414</v>
      </c>
    </row>
    <row r="4487" spans="1:5">
      <c r="A4487" s="5">
        <v>45498.791666666664</v>
      </c>
      <c r="B4487">
        <v>21.1510925292968</v>
      </c>
      <c r="C4487">
        <v>30</v>
      </c>
      <c r="D4487" s="2">
        <f t="shared" si="140"/>
        <v>45498</v>
      </c>
      <c r="E4487">
        <f t="shared" si="141"/>
        <v>68.562457799911414</v>
      </c>
    </row>
    <row r="4488" spans="1:5">
      <c r="A4488" s="5">
        <v>45498.833333333336</v>
      </c>
      <c r="B4488">
        <v>20.4490051269531</v>
      </c>
      <c r="C4488">
        <v>28.899999618530199</v>
      </c>
      <c r="D4488" s="2">
        <f t="shared" si="140"/>
        <v>45498</v>
      </c>
      <c r="E4488">
        <f t="shared" si="141"/>
        <v>68.562457799911414</v>
      </c>
    </row>
    <row r="4489" spans="1:5">
      <c r="A4489" s="5">
        <v>45498.875</v>
      </c>
      <c r="B4489">
        <v>19.938653945922798</v>
      </c>
      <c r="C4489">
        <v>27.799999237060501</v>
      </c>
      <c r="D4489" s="2">
        <f t="shared" si="140"/>
        <v>45498</v>
      </c>
      <c r="E4489">
        <f t="shared" si="141"/>
        <v>68.562457799911414</v>
      </c>
    </row>
    <row r="4490" spans="1:5">
      <c r="A4490" s="5">
        <v>45498.916666666664</v>
      </c>
      <c r="B4490">
        <v>19.403610229492099</v>
      </c>
      <c r="C4490">
        <v>26.7000007629394</v>
      </c>
      <c r="D4490" s="2">
        <f t="shared" si="140"/>
        <v>45498</v>
      </c>
      <c r="E4490">
        <f t="shared" si="141"/>
        <v>68.562457799911414</v>
      </c>
    </row>
    <row r="4491" spans="1:5">
      <c r="A4491" s="5">
        <v>45498.958333333336</v>
      </c>
      <c r="B4491">
        <v>18.8807258605957</v>
      </c>
      <c r="C4491">
        <v>25.600000381469702</v>
      </c>
      <c r="D4491" s="2">
        <f t="shared" si="140"/>
        <v>45498</v>
      </c>
      <c r="E4491">
        <f t="shared" si="141"/>
        <v>68.562457799911414</v>
      </c>
    </row>
    <row r="4492" spans="1:5">
      <c r="A4492" s="5">
        <v>45499</v>
      </c>
      <c r="B4492">
        <v>18.3821697235107</v>
      </c>
      <c r="C4492">
        <v>24.399999618530199</v>
      </c>
      <c r="D4492" s="2">
        <f t="shared" si="140"/>
        <v>45499</v>
      </c>
      <c r="E4492">
        <f t="shared" si="141"/>
        <v>69.207494020461951</v>
      </c>
    </row>
    <row r="4493" spans="1:5">
      <c r="A4493" s="5">
        <v>45499.041666666664</v>
      </c>
      <c r="B4493">
        <v>17.8976440429687</v>
      </c>
      <c r="C4493">
        <v>23.899999618530199</v>
      </c>
      <c r="D4493" s="2">
        <f t="shared" si="140"/>
        <v>45499</v>
      </c>
      <c r="E4493">
        <f t="shared" si="141"/>
        <v>69.207494020461951</v>
      </c>
    </row>
    <row r="4494" spans="1:5">
      <c r="A4494" s="5">
        <v>45499.083333333336</v>
      </c>
      <c r="B4494">
        <v>17.5189304351806</v>
      </c>
      <c r="C4494">
        <v>23.299999237060501</v>
      </c>
      <c r="D4494" s="2">
        <f t="shared" si="140"/>
        <v>45499</v>
      </c>
      <c r="E4494">
        <f t="shared" si="141"/>
        <v>69.207494020461951</v>
      </c>
    </row>
    <row r="4495" spans="1:5">
      <c r="A4495" s="5">
        <v>45499.125</v>
      </c>
      <c r="B4495">
        <v>17.203203201293899</v>
      </c>
      <c r="C4495">
        <v>22.799999237060501</v>
      </c>
      <c r="D4495" s="2">
        <f t="shared" si="140"/>
        <v>45499</v>
      </c>
      <c r="E4495">
        <f t="shared" si="141"/>
        <v>69.207494020461951</v>
      </c>
    </row>
    <row r="4496" spans="1:5">
      <c r="A4496" s="5">
        <v>45499.166666666664</v>
      </c>
      <c r="B4496">
        <v>17.037427902221602</v>
      </c>
      <c r="C4496">
        <v>22.799999237060501</v>
      </c>
      <c r="D4496" s="2">
        <f t="shared" si="140"/>
        <v>45499</v>
      </c>
      <c r="E4496">
        <f t="shared" si="141"/>
        <v>69.207494020461951</v>
      </c>
    </row>
    <row r="4497" spans="1:5">
      <c r="A4497" s="5">
        <v>45499.208333333336</v>
      </c>
      <c r="B4497">
        <v>17.026536941528299</v>
      </c>
      <c r="C4497">
        <v>22.2000007629394</v>
      </c>
      <c r="D4497" s="2">
        <f t="shared" si="140"/>
        <v>45499</v>
      </c>
      <c r="E4497">
        <f t="shared" si="141"/>
        <v>69.207494020461951</v>
      </c>
    </row>
    <row r="4498" spans="1:5">
      <c r="A4498" s="5">
        <v>45499.25</v>
      </c>
      <c r="B4498">
        <v>17.313426971435501</v>
      </c>
      <c r="C4498">
        <v>22.799999237060501</v>
      </c>
      <c r="D4498" s="2">
        <f t="shared" si="140"/>
        <v>45499</v>
      </c>
      <c r="E4498">
        <f t="shared" si="141"/>
        <v>69.207494020461951</v>
      </c>
    </row>
    <row r="4499" spans="1:5">
      <c r="A4499" s="5">
        <v>45499.291666666664</v>
      </c>
      <c r="B4499">
        <v>18.369785308837798</v>
      </c>
      <c r="C4499">
        <v>23.899999618530199</v>
      </c>
      <c r="D4499" s="2">
        <f t="shared" si="140"/>
        <v>45499</v>
      </c>
      <c r="E4499">
        <f t="shared" si="141"/>
        <v>69.207494020461951</v>
      </c>
    </row>
    <row r="4500" spans="1:5">
      <c r="A4500" s="5">
        <v>45499.333333333336</v>
      </c>
      <c r="B4500">
        <v>19.655250549316399</v>
      </c>
      <c r="C4500">
        <v>25</v>
      </c>
      <c r="D4500" s="2">
        <f t="shared" si="140"/>
        <v>45499</v>
      </c>
      <c r="E4500">
        <f t="shared" si="141"/>
        <v>69.207494020461951</v>
      </c>
    </row>
    <row r="4501" spans="1:5">
      <c r="A4501" s="5">
        <v>45499.375</v>
      </c>
      <c r="B4501">
        <v>20.9163913726806</v>
      </c>
      <c r="C4501">
        <v>25</v>
      </c>
      <c r="D4501" s="2">
        <f t="shared" si="140"/>
        <v>45499</v>
      </c>
      <c r="E4501">
        <f t="shared" si="141"/>
        <v>69.207494020461951</v>
      </c>
    </row>
    <row r="4502" spans="1:5">
      <c r="A4502" s="5">
        <v>45499.416666666664</v>
      </c>
      <c r="B4502">
        <v>22.032482147216701</v>
      </c>
      <c r="C4502">
        <v>27.2000007629394</v>
      </c>
      <c r="D4502" s="2">
        <f t="shared" si="140"/>
        <v>45499</v>
      </c>
      <c r="E4502">
        <f t="shared" si="141"/>
        <v>69.207494020461951</v>
      </c>
    </row>
    <row r="4503" spans="1:5">
      <c r="A4503" s="5">
        <v>45499.458333333336</v>
      </c>
      <c r="B4503">
        <v>23.012214660644499</v>
      </c>
      <c r="C4503">
        <v>28.899999618530199</v>
      </c>
      <c r="D4503" s="2">
        <f t="shared" si="140"/>
        <v>45499</v>
      </c>
      <c r="E4503">
        <f t="shared" si="141"/>
        <v>69.207494020461951</v>
      </c>
    </row>
    <row r="4504" spans="1:5">
      <c r="A4504" s="5">
        <v>45499.5</v>
      </c>
      <c r="B4504">
        <v>23.765621185302699</v>
      </c>
      <c r="C4504">
        <v>30</v>
      </c>
      <c r="D4504" s="2">
        <f t="shared" si="140"/>
        <v>45499</v>
      </c>
      <c r="E4504">
        <f t="shared" si="141"/>
        <v>69.207494020461951</v>
      </c>
    </row>
    <row r="4505" spans="1:5">
      <c r="A4505" s="5">
        <v>45499.541666666664</v>
      </c>
      <c r="B4505">
        <v>24.302513122558501</v>
      </c>
      <c r="C4505">
        <v>30.600000381469702</v>
      </c>
      <c r="D4505" s="2">
        <f t="shared" si="140"/>
        <v>45499</v>
      </c>
      <c r="E4505">
        <f t="shared" si="141"/>
        <v>69.207494020461951</v>
      </c>
    </row>
    <row r="4506" spans="1:5">
      <c r="A4506" s="5">
        <v>45499.583333333336</v>
      </c>
      <c r="B4506">
        <v>24.586513519287099</v>
      </c>
      <c r="C4506">
        <v>32.200000762939403</v>
      </c>
      <c r="D4506" s="2">
        <f t="shared" si="140"/>
        <v>45499</v>
      </c>
      <c r="E4506">
        <f t="shared" si="141"/>
        <v>69.207494020461951</v>
      </c>
    </row>
    <row r="4507" spans="1:5">
      <c r="A4507" s="5">
        <v>45499.625</v>
      </c>
      <c r="B4507">
        <v>24.5881042480468</v>
      </c>
      <c r="C4507">
        <v>33.299999237060497</v>
      </c>
      <c r="D4507" s="2">
        <f t="shared" si="140"/>
        <v>45499</v>
      </c>
      <c r="E4507">
        <f t="shared" si="141"/>
        <v>69.207494020461951</v>
      </c>
    </row>
    <row r="4508" spans="1:5">
      <c r="A4508" s="5">
        <v>45499.666666666664</v>
      </c>
      <c r="B4508">
        <v>24.319971084594702</v>
      </c>
      <c r="C4508">
        <v>32.799999237060497</v>
      </c>
      <c r="D4508" s="2">
        <f t="shared" si="140"/>
        <v>45499</v>
      </c>
      <c r="E4508">
        <f t="shared" si="141"/>
        <v>69.207494020461951</v>
      </c>
    </row>
    <row r="4509" spans="1:5">
      <c r="A4509" s="5">
        <v>45499.708333333336</v>
      </c>
      <c r="B4509">
        <v>23.7547187805175</v>
      </c>
      <c r="C4509">
        <v>32.799999237060497</v>
      </c>
      <c r="D4509" s="2">
        <f t="shared" si="140"/>
        <v>45499</v>
      </c>
      <c r="E4509">
        <f t="shared" si="141"/>
        <v>69.207494020461951</v>
      </c>
    </row>
    <row r="4510" spans="1:5">
      <c r="A4510" s="5">
        <v>45499.75</v>
      </c>
      <c r="B4510">
        <v>22.883449554443299</v>
      </c>
      <c r="C4510">
        <v>32.799999237060497</v>
      </c>
      <c r="D4510" s="2">
        <f t="shared" si="140"/>
        <v>45499</v>
      </c>
      <c r="E4510">
        <f t="shared" si="141"/>
        <v>69.207494020461951</v>
      </c>
    </row>
    <row r="4511" spans="1:5">
      <c r="A4511" s="5">
        <v>45499.791666666664</v>
      </c>
      <c r="B4511">
        <v>21.789014816284102</v>
      </c>
      <c r="C4511">
        <v>30.600000381469702</v>
      </c>
      <c r="D4511" s="2">
        <f t="shared" si="140"/>
        <v>45499</v>
      </c>
      <c r="E4511">
        <f t="shared" si="141"/>
        <v>69.207494020461951</v>
      </c>
    </row>
    <row r="4512" spans="1:5">
      <c r="A4512" s="5">
        <v>45499.833333333336</v>
      </c>
      <c r="B4512">
        <v>20.822175979614201</v>
      </c>
      <c r="C4512">
        <v>28.899999618530199</v>
      </c>
      <c r="D4512" s="2">
        <f t="shared" si="140"/>
        <v>45499</v>
      </c>
      <c r="E4512">
        <f t="shared" si="141"/>
        <v>69.207494020461951</v>
      </c>
    </row>
    <row r="4513" spans="1:5">
      <c r="A4513" s="5">
        <v>45499.875</v>
      </c>
      <c r="B4513">
        <v>20.215873718261701</v>
      </c>
      <c r="C4513">
        <v>27.799999237060501</v>
      </c>
      <c r="D4513" s="2">
        <f t="shared" si="140"/>
        <v>45499</v>
      </c>
      <c r="E4513">
        <f t="shared" si="141"/>
        <v>69.207494020461951</v>
      </c>
    </row>
    <row r="4514" spans="1:5">
      <c r="A4514" s="5">
        <v>45499.916666666664</v>
      </c>
      <c r="B4514">
        <v>19.626035690307599</v>
      </c>
      <c r="C4514">
        <v>27.2000007629394</v>
      </c>
      <c r="D4514" s="2">
        <f t="shared" si="140"/>
        <v>45499</v>
      </c>
      <c r="E4514">
        <f t="shared" si="141"/>
        <v>69.207494020461951</v>
      </c>
    </row>
    <row r="4515" spans="1:5">
      <c r="A4515" s="5">
        <v>45499.958333333336</v>
      </c>
      <c r="B4515">
        <v>19.080465316772401</v>
      </c>
      <c r="C4515">
        <v>26.100000381469702</v>
      </c>
      <c r="D4515" s="2">
        <f t="shared" si="140"/>
        <v>45499</v>
      </c>
      <c r="E4515">
        <f t="shared" si="141"/>
        <v>69.207494020461951</v>
      </c>
    </row>
    <row r="4516" spans="1:5">
      <c r="A4516" s="5">
        <v>45500</v>
      </c>
      <c r="B4516">
        <v>18.5661010742187</v>
      </c>
      <c r="C4516">
        <v>25.600000381469702</v>
      </c>
      <c r="D4516" s="2">
        <f t="shared" si="140"/>
        <v>45500</v>
      </c>
      <c r="E4516">
        <f t="shared" si="141"/>
        <v>69.645270872115987</v>
      </c>
    </row>
    <row r="4517" spans="1:5">
      <c r="A4517" s="5">
        <v>45500.041666666664</v>
      </c>
      <c r="B4517">
        <v>18.0845527648925</v>
      </c>
      <c r="C4517">
        <v>25.600000381469702</v>
      </c>
      <c r="D4517" s="2">
        <f t="shared" si="140"/>
        <v>45500</v>
      </c>
      <c r="E4517">
        <f t="shared" si="141"/>
        <v>69.645270872115987</v>
      </c>
    </row>
    <row r="4518" spans="1:5">
      <c r="A4518" s="5">
        <v>45500.083333333336</v>
      </c>
      <c r="B4518">
        <v>17.6803874969482</v>
      </c>
      <c r="C4518">
        <v>25</v>
      </c>
      <c r="D4518" s="2">
        <f t="shared" si="140"/>
        <v>45500</v>
      </c>
      <c r="E4518">
        <f t="shared" si="141"/>
        <v>69.645270872115987</v>
      </c>
    </row>
    <row r="4519" spans="1:5">
      <c r="A4519" s="5">
        <v>45500.125</v>
      </c>
      <c r="B4519">
        <v>17.3490180969238</v>
      </c>
      <c r="C4519">
        <v>24.399999618530199</v>
      </c>
      <c r="D4519" s="2">
        <f t="shared" si="140"/>
        <v>45500</v>
      </c>
      <c r="E4519">
        <f t="shared" si="141"/>
        <v>69.645270872115987</v>
      </c>
    </row>
    <row r="4520" spans="1:5">
      <c r="A4520" s="5">
        <v>45500.166666666664</v>
      </c>
      <c r="B4520">
        <v>17.157016754150298</v>
      </c>
      <c r="C4520">
        <v>23.899999618530199</v>
      </c>
      <c r="D4520" s="2">
        <f t="shared" si="140"/>
        <v>45500</v>
      </c>
      <c r="E4520">
        <f t="shared" si="141"/>
        <v>69.645270872115987</v>
      </c>
    </row>
    <row r="4521" spans="1:5">
      <c r="A4521" s="5">
        <v>45500.208333333336</v>
      </c>
      <c r="B4521">
        <v>17.139755249023398</v>
      </c>
      <c r="C4521">
        <v>23.899999618530199</v>
      </c>
      <c r="D4521" s="2">
        <f t="shared" si="140"/>
        <v>45500</v>
      </c>
      <c r="E4521">
        <f t="shared" si="141"/>
        <v>69.645270872115987</v>
      </c>
    </row>
    <row r="4522" spans="1:5">
      <c r="A4522" s="5">
        <v>45500.25</v>
      </c>
      <c r="B4522">
        <v>17.4706726074218</v>
      </c>
      <c r="C4522">
        <v>25</v>
      </c>
      <c r="D4522" s="2">
        <f t="shared" si="140"/>
        <v>45500</v>
      </c>
      <c r="E4522">
        <f t="shared" si="141"/>
        <v>69.645270872115987</v>
      </c>
    </row>
    <row r="4523" spans="1:5">
      <c r="A4523" s="5">
        <v>45500.291666666664</v>
      </c>
      <c r="B4523">
        <v>18.657325744628899</v>
      </c>
      <c r="C4523">
        <v>24.399999618530199</v>
      </c>
      <c r="D4523" s="2">
        <f t="shared" si="140"/>
        <v>45500</v>
      </c>
      <c r="E4523">
        <f t="shared" si="141"/>
        <v>69.645270872115987</v>
      </c>
    </row>
    <row r="4524" spans="1:5">
      <c r="A4524" s="5">
        <v>45500.333333333336</v>
      </c>
      <c r="B4524">
        <v>20.011785507202099</v>
      </c>
      <c r="C4524">
        <v>24.399999618530199</v>
      </c>
      <c r="D4524" s="2">
        <f t="shared" si="140"/>
        <v>45500</v>
      </c>
      <c r="E4524">
        <f t="shared" si="141"/>
        <v>69.645270872115987</v>
      </c>
    </row>
    <row r="4525" spans="1:5">
      <c r="A4525" s="5">
        <v>45500.375</v>
      </c>
      <c r="B4525">
        <v>21.3453044891357</v>
      </c>
      <c r="C4525">
        <v>25</v>
      </c>
      <c r="D4525" s="2">
        <f t="shared" si="140"/>
        <v>45500</v>
      </c>
      <c r="E4525">
        <f t="shared" si="141"/>
        <v>69.645270872115987</v>
      </c>
    </row>
    <row r="4526" spans="1:5">
      <c r="A4526" s="5">
        <v>45500.416666666664</v>
      </c>
      <c r="B4526">
        <v>22.5175247192382</v>
      </c>
      <c r="C4526">
        <v>27.2000007629394</v>
      </c>
      <c r="D4526" s="2">
        <f t="shared" si="140"/>
        <v>45500</v>
      </c>
      <c r="E4526">
        <f t="shared" si="141"/>
        <v>69.645270872115987</v>
      </c>
    </row>
    <row r="4527" spans="1:5">
      <c r="A4527" s="5">
        <v>45500.458333333336</v>
      </c>
      <c r="B4527">
        <v>23.477586746215799</v>
      </c>
      <c r="C4527">
        <v>26.7000007629394</v>
      </c>
      <c r="D4527" s="2">
        <f t="shared" si="140"/>
        <v>45500</v>
      </c>
      <c r="E4527">
        <f t="shared" si="141"/>
        <v>69.645270872115987</v>
      </c>
    </row>
    <row r="4528" spans="1:5">
      <c r="A4528" s="5">
        <v>45500.5</v>
      </c>
      <c r="B4528">
        <v>24.183078765869102</v>
      </c>
      <c r="C4528">
        <v>27.2000007629394</v>
      </c>
      <c r="D4528" s="2">
        <f t="shared" si="140"/>
        <v>45500</v>
      </c>
      <c r="E4528">
        <f t="shared" si="141"/>
        <v>69.645270872115987</v>
      </c>
    </row>
    <row r="4529" spans="1:5">
      <c r="A4529" s="5">
        <v>45500.541666666664</v>
      </c>
      <c r="B4529">
        <v>24.662090301513601</v>
      </c>
      <c r="C4529">
        <v>28.299999237060501</v>
      </c>
      <c r="D4529" s="2">
        <f t="shared" si="140"/>
        <v>45500</v>
      </c>
      <c r="E4529">
        <f t="shared" si="141"/>
        <v>69.645270872115987</v>
      </c>
    </row>
    <row r="4530" spans="1:5">
      <c r="A4530" s="5">
        <v>45500.583333333336</v>
      </c>
      <c r="B4530">
        <v>24.8862590789794</v>
      </c>
      <c r="C4530">
        <v>29.399999618530199</v>
      </c>
      <c r="D4530" s="2">
        <f t="shared" si="140"/>
        <v>45500</v>
      </c>
      <c r="E4530">
        <f t="shared" si="141"/>
        <v>69.645270872115987</v>
      </c>
    </row>
    <row r="4531" spans="1:5">
      <c r="A4531" s="5">
        <v>45500.625</v>
      </c>
      <c r="B4531">
        <v>24.8544616699218</v>
      </c>
      <c r="C4531">
        <v>29.399999618530199</v>
      </c>
      <c r="D4531" s="2">
        <f t="shared" si="140"/>
        <v>45500</v>
      </c>
      <c r="E4531">
        <f t="shared" si="141"/>
        <v>69.645270872115987</v>
      </c>
    </row>
    <row r="4532" spans="1:5">
      <c r="A4532" s="5">
        <v>45500.666666666664</v>
      </c>
      <c r="B4532">
        <v>24.525707244873001</v>
      </c>
      <c r="C4532">
        <v>30.600000381469702</v>
      </c>
      <c r="D4532" s="2">
        <f t="shared" si="140"/>
        <v>45500</v>
      </c>
      <c r="E4532">
        <f t="shared" si="141"/>
        <v>69.645270872115987</v>
      </c>
    </row>
    <row r="4533" spans="1:5">
      <c r="A4533" s="5">
        <v>45500.708333333336</v>
      </c>
      <c r="B4533">
        <v>23.887590408325099</v>
      </c>
      <c r="C4533">
        <v>29.399999618530199</v>
      </c>
      <c r="D4533" s="2">
        <f t="shared" si="140"/>
        <v>45500</v>
      </c>
      <c r="E4533">
        <f t="shared" si="141"/>
        <v>69.645270872115987</v>
      </c>
    </row>
    <row r="4534" spans="1:5">
      <c r="A4534" s="5">
        <v>45500.75</v>
      </c>
      <c r="B4534">
        <v>22.948057174682599</v>
      </c>
      <c r="C4534">
        <v>28.899999618530199</v>
      </c>
      <c r="D4534" s="2">
        <f t="shared" si="140"/>
        <v>45500</v>
      </c>
      <c r="E4534">
        <f t="shared" si="141"/>
        <v>69.645270872115987</v>
      </c>
    </row>
    <row r="4535" spans="1:5">
      <c r="A4535" s="5">
        <v>45500.791666666664</v>
      </c>
      <c r="B4535">
        <v>21.8316116333007</v>
      </c>
      <c r="C4535">
        <v>28.299999237060501</v>
      </c>
      <c r="D4535" s="2">
        <f t="shared" si="140"/>
        <v>45500</v>
      </c>
      <c r="E4535">
        <f t="shared" si="141"/>
        <v>69.645270872115987</v>
      </c>
    </row>
    <row r="4536" spans="1:5">
      <c r="A4536" s="5">
        <v>45500.833333333336</v>
      </c>
      <c r="B4536">
        <v>20.9745178222656</v>
      </c>
      <c r="C4536">
        <v>27.799999237060501</v>
      </c>
      <c r="D4536" s="2">
        <f t="shared" si="140"/>
        <v>45500</v>
      </c>
      <c r="E4536">
        <f t="shared" si="141"/>
        <v>69.645270872115987</v>
      </c>
    </row>
    <row r="4537" spans="1:5">
      <c r="A4537" s="5">
        <v>45500.875</v>
      </c>
      <c r="B4537">
        <v>20.404954910278299</v>
      </c>
      <c r="C4537">
        <v>26.100000381469702</v>
      </c>
      <c r="D4537" s="2">
        <f t="shared" si="140"/>
        <v>45500</v>
      </c>
      <c r="E4537">
        <f t="shared" si="141"/>
        <v>69.645270872115987</v>
      </c>
    </row>
    <row r="4538" spans="1:5">
      <c r="A4538" s="5">
        <v>45500.916666666664</v>
      </c>
      <c r="B4538">
        <v>19.895940780639599</v>
      </c>
      <c r="C4538">
        <v>21.100000381469702</v>
      </c>
      <c r="D4538" s="2">
        <f t="shared" si="140"/>
        <v>45500</v>
      </c>
      <c r="E4538">
        <f t="shared" si="141"/>
        <v>69.645270872115987</v>
      </c>
    </row>
    <row r="4539" spans="1:5">
      <c r="A4539" s="5">
        <v>45500.958333333336</v>
      </c>
      <c r="B4539">
        <v>19.425643920898398</v>
      </c>
      <c r="C4539">
        <v>21.7000007629394</v>
      </c>
      <c r="D4539" s="2">
        <f t="shared" si="140"/>
        <v>45500</v>
      </c>
      <c r="E4539">
        <f t="shared" si="141"/>
        <v>69.645270872115987</v>
      </c>
    </row>
    <row r="4540" spans="1:5">
      <c r="A4540" s="5">
        <v>45501</v>
      </c>
      <c r="B4540">
        <v>18.985744476318299</v>
      </c>
      <c r="C4540">
        <v>20.600000381469702</v>
      </c>
      <c r="D4540" s="2">
        <f t="shared" si="140"/>
        <v>45501</v>
      </c>
      <c r="E4540">
        <f t="shared" si="141"/>
        <v>70.433940744399933</v>
      </c>
    </row>
    <row r="4541" spans="1:5">
      <c r="A4541" s="5">
        <v>45501.041666666664</v>
      </c>
      <c r="B4541">
        <v>18.627540588378899</v>
      </c>
      <c r="C4541">
        <v>21.100000381469702</v>
      </c>
      <c r="D4541" s="2">
        <f t="shared" si="140"/>
        <v>45501</v>
      </c>
      <c r="E4541">
        <f t="shared" si="141"/>
        <v>70.433940744399933</v>
      </c>
    </row>
    <row r="4542" spans="1:5">
      <c r="A4542" s="5">
        <v>45501.083333333336</v>
      </c>
      <c r="B4542">
        <v>18.328376770019499</v>
      </c>
      <c r="C4542">
        <v>20.600000381469702</v>
      </c>
      <c r="D4542" s="2">
        <f t="shared" si="140"/>
        <v>45501</v>
      </c>
      <c r="E4542">
        <f t="shared" si="141"/>
        <v>70.433940744399933</v>
      </c>
    </row>
    <row r="4543" spans="1:5">
      <c r="A4543" s="5">
        <v>45501.125</v>
      </c>
      <c r="B4543">
        <v>18.1290588378906</v>
      </c>
      <c r="C4543">
        <v>21.100000381469702</v>
      </c>
      <c r="D4543" s="2">
        <f t="shared" si="140"/>
        <v>45501</v>
      </c>
      <c r="E4543">
        <f t="shared" si="141"/>
        <v>70.433940744399933</v>
      </c>
    </row>
    <row r="4544" spans="1:5">
      <c r="A4544" s="5">
        <v>45501.166666666664</v>
      </c>
      <c r="B4544">
        <v>18.089885711669901</v>
      </c>
      <c r="C4544">
        <v>21.100000381469702</v>
      </c>
      <c r="D4544" s="2">
        <f t="shared" si="140"/>
        <v>45501</v>
      </c>
      <c r="E4544">
        <f t="shared" si="141"/>
        <v>70.433940744399933</v>
      </c>
    </row>
    <row r="4545" spans="1:5">
      <c r="A4545" s="5">
        <v>45501.208333333336</v>
      </c>
      <c r="B4545">
        <v>18.239725112915</v>
      </c>
      <c r="C4545">
        <v>20.600000381469702</v>
      </c>
      <c r="D4545" s="2">
        <f t="shared" si="140"/>
        <v>45501</v>
      </c>
      <c r="E4545">
        <f t="shared" si="141"/>
        <v>70.433940744399933</v>
      </c>
    </row>
    <row r="4546" spans="1:5">
      <c r="A4546" s="5">
        <v>45501.25</v>
      </c>
      <c r="B4546">
        <v>18.650951385498001</v>
      </c>
      <c r="C4546">
        <v>20.600000381469702</v>
      </c>
      <c r="D4546" s="2">
        <f t="shared" si="140"/>
        <v>45501</v>
      </c>
      <c r="E4546">
        <f t="shared" si="141"/>
        <v>70.433940744399933</v>
      </c>
    </row>
    <row r="4547" spans="1:5">
      <c r="A4547" s="5">
        <v>45501.291666666664</v>
      </c>
      <c r="B4547">
        <v>19.736310958862301</v>
      </c>
      <c r="C4547">
        <v>21.7000007629394</v>
      </c>
      <c r="D4547" s="2">
        <f t="shared" ref="D4547:D4610" si="142">DATE(YEAR(A4547), MONTH(A4547), DAY(A4547))</f>
        <v>45501</v>
      </c>
      <c r="E4547">
        <f t="shared" ref="E4547:E4610" si="143">AVERAGEIF(D:D, D4547, B:B)*1.8+32</f>
        <v>70.433940744399933</v>
      </c>
    </row>
    <row r="4548" spans="1:5">
      <c r="A4548" s="5">
        <v>45501.333333333336</v>
      </c>
      <c r="B4548">
        <v>20.917259216308501</v>
      </c>
      <c r="C4548">
        <v>21.7000007629394</v>
      </c>
      <c r="D4548" s="2">
        <f t="shared" si="142"/>
        <v>45501</v>
      </c>
      <c r="E4548">
        <f t="shared" si="143"/>
        <v>70.433940744399933</v>
      </c>
    </row>
    <row r="4549" spans="1:5">
      <c r="A4549" s="5">
        <v>45501.375</v>
      </c>
      <c r="B4549">
        <v>22.014858245849599</v>
      </c>
      <c r="C4549">
        <v>22.2000007629394</v>
      </c>
      <c r="D4549" s="2">
        <f t="shared" si="142"/>
        <v>45501</v>
      </c>
      <c r="E4549">
        <f t="shared" si="143"/>
        <v>70.433940744399933</v>
      </c>
    </row>
    <row r="4550" spans="1:5">
      <c r="A4550" s="5">
        <v>45501.416666666664</v>
      </c>
      <c r="B4550">
        <v>22.948368072509702</v>
      </c>
      <c r="C4550">
        <v>23.299999237060501</v>
      </c>
      <c r="D4550" s="2">
        <f t="shared" si="142"/>
        <v>45501</v>
      </c>
      <c r="E4550">
        <f t="shared" si="143"/>
        <v>70.433940744399933</v>
      </c>
    </row>
    <row r="4551" spans="1:5">
      <c r="A4551" s="5">
        <v>45501.458333333336</v>
      </c>
      <c r="B4551">
        <v>23.778499603271399</v>
      </c>
      <c r="C4551">
        <v>26.7000007629394</v>
      </c>
      <c r="D4551" s="2">
        <f t="shared" si="142"/>
        <v>45501</v>
      </c>
      <c r="E4551">
        <f t="shared" si="143"/>
        <v>70.433940744399933</v>
      </c>
    </row>
    <row r="4552" spans="1:5">
      <c r="A4552" s="5">
        <v>45501.5</v>
      </c>
      <c r="B4552">
        <v>24.364860534667901</v>
      </c>
      <c r="C4552">
        <v>27.2000007629394</v>
      </c>
      <c r="D4552" s="2">
        <f t="shared" si="142"/>
        <v>45501</v>
      </c>
      <c r="E4552">
        <f t="shared" si="143"/>
        <v>70.433940744399933</v>
      </c>
    </row>
    <row r="4553" spans="1:5">
      <c r="A4553" s="5">
        <v>45501.541666666664</v>
      </c>
      <c r="B4553">
        <v>24.734045028686499</v>
      </c>
      <c r="C4553">
        <v>27.799999237060501</v>
      </c>
      <c r="D4553" s="2">
        <f t="shared" si="142"/>
        <v>45501</v>
      </c>
      <c r="E4553">
        <f t="shared" si="143"/>
        <v>70.433940744399933</v>
      </c>
    </row>
    <row r="4554" spans="1:5">
      <c r="A4554" s="5">
        <v>45501.583333333336</v>
      </c>
      <c r="B4554">
        <v>24.8519382476806</v>
      </c>
      <c r="C4554">
        <v>29.399999618530199</v>
      </c>
      <c r="D4554" s="2">
        <f t="shared" si="142"/>
        <v>45501</v>
      </c>
      <c r="E4554">
        <f t="shared" si="143"/>
        <v>70.433940744399933</v>
      </c>
    </row>
    <row r="4555" spans="1:5">
      <c r="A4555" s="5">
        <v>45501.625</v>
      </c>
      <c r="B4555">
        <v>24.699386596679599</v>
      </c>
      <c r="C4555">
        <v>29.399999618530199</v>
      </c>
      <c r="D4555" s="2">
        <f t="shared" si="142"/>
        <v>45501</v>
      </c>
      <c r="E4555">
        <f t="shared" si="143"/>
        <v>70.433940744399933</v>
      </c>
    </row>
    <row r="4556" spans="1:5">
      <c r="A4556" s="5">
        <v>45501.666666666664</v>
      </c>
      <c r="B4556">
        <v>24.341331481933501</v>
      </c>
      <c r="C4556">
        <v>29.399999618530199</v>
      </c>
      <c r="D4556" s="2">
        <f t="shared" si="142"/>
        <v>45501</v>
      </c>
      <c r="E4556">
        <f t="shared" si="143"/>
        <v>70.433940744399933</v>
      </c>
    </row>
    <row r="4557" spans="1:5">
      <c r="A4557" s="5">
        <v>45501.708333333336</v>
      </c>
      <c r="B4557">
        <v>23.728582382202099</v>
      </c>
      <c r="C4557">
        <v>29.399999618530199</v>
      </c>
      <c r="D4557" s="2">
        <f t="shared" si="142"/>
        <v>45501</v>
      </c>
      <c r="E4557">
        <f t="shared" si="143"/>
        <v>70.433940744399933</v>
      </c>
    </row>
    <row r="4558" spans="1:5">
      <c r="A4558" s="5">
        <v>45501.75</v>
      </c>
      <c r="B4558">
        <v>22.9498901367187</v>
      </c>
      <c r="C4558">
        <v>28.299999237060501</v>
      </c>
      <c r="D4558" s="2">
        <f t="shared" si="142"/>
        <v>45501</v>
      </c>
      <c r="E4558">
        <f t="shared" si="143"/>
        <v>70.433940744399933</v>
      </c>
    </row>
    <row r="4559" spans="1:5">
      <c r="A4559" s="5">
        <v>45501.791666666664</v>
      </c>
      <c r="B4559">
        <v>21.990045547485298</v>
      </c>
      <c r="C4559">
        <v>26.7000007629394</v>
      </c>
      <c r="D4559" s="2">
        <f t="shared" si="142"/>
        <v>45501</v>
      </c>
      <c r="E4559">
        <f t="shared" si="143"/>
        <v>70.433940744399933</v>
      </c>
    </row>
    <row r="4560" spans="1:5">
      <c r="A4560" s="5">
        <v>45501.833333333336</v>
      </c>
      <c r="B4560">
        <v>21.2688388824462</v>
      </c>
      <c r="C4560">
        <v>26.100000381469702</v>
      </c>
      <c r="D4560" s="2">
        <f t="shared" si="142"/>
        <v>45501</v>
      </c>
      <c r="E4560">
        <f t="shared" si="143"/>
        <v>70.433940744399933</v>
      </c>
    </row>
    <row r="4561" spans="1:5">
      <c r="A4561" s="5">
        <v>45501.875</v>
      </c>
      <c r="B4561">
        <v>20.784843444824201</v>
      </c>
      <c r="C4561">
        <v>25.600000381469702</v>
      </c>
      <c r="D4561" s="2">
        <f t="shared" si="142"/>
        <v>45501</v>
      </c>
      <c r="E4561">
        <f t="shared" si="143"/>
        <v>70.433940744399933</v>
      </c>
    </row>
    <row r="4562" spans="1:5">
      <c r="A4562" s="5">
        <v>45501.916666666664</v>
      </c>
      <c r="B4562">
        <v>20.355388641357401</v>
      </c>
      <c r="C4562">
        <v>25</v>
      </c>
      <c r="D4562" s="2">
        <f t="shared" si="142"/>
        <v>45501</v>
      </c>
      <c r="E4562">
        <f t="shared" si="143"/>
        <v>70.433940744399933</v>
      </c>
    </row>
    <row r="4563" spans="1:5">
      <c r="A4563" s="5">
        <v>45501.958333333336</v>
      </c>
      <c r="B4563">
        <v>19.936813354492099</v>
      </c>
      <c r="C4563">
        <v>23.899999618530199</v>
      </c>
      <c r="D4563" s="2">
        <f t="shared" si="142"/>
        <v>45501</v>
      </c>
      <c r="E4563">
        <f t="shared" si="143"/>
        <v>70.433940744399933</v>
      </c>
    </row>
    <row r="4564" spans="1:5">
      <c r="A4564" s="5">
        <v>45502</v>
      </c>
      <c r="B4564">
        <v>19.546047210693299</v>
      </c>
      <c r="C4564">
        <v>23.899999618530199</v>
      </c>
      <c r="D4564" s="2">
        <f t="shared" si="142"/>
        <v>45502</v>
      </c>
      <c r="E4564">
        <f t="shared" si="143"/>
        <v>70.102123451232814</v>
      </c>
    </row>
    <row r="4565" spans="1:5">
      <c r="A4565" s="5">
        <v>45502.041666666664</v>
      </c>
      <c r="B4565">
        <v>19.197698593139599</v>
      </c>
      <c r="C4565">
        <v>23.299999237060501</v>
      </c>
      <c r="D4565" s="2">
        <f t="shared" si="142"/>
        <v>45502</v>
      </c>
      <c r="E4565">
        <f t="shared" si="143"/>
        <v>70.102123451232814</v>
      </c>
    </row>
    <row r="4566" spans="1:5">
      <c r="A4566" s="5">
        <v>45502.083333333336</v>
      </c>
      <c r="B4566">
        <v>18.901554107666001</v>
      </c>
      <c r="C4566">
        <v>23.299999237060501</v>
      </c>
      <c r="D4566" s="2">
        <f t="shared" si="142"/>
        <v>45502</v>
      </c>
      <c r="E4566">
        <f t="shared" si="143"/>
        <v>70.102123451232814</v>
      </c>
    </row>
    <row r="4567" spans="1:5">
      <c r="A4567" s="5">
        <v>45502.125</v>
      </c>
      <c r="B4567">
        <v>18.665004730224599</v>
      </c>
      <c r="C4567">
        <v>22.799999237060501</v>
      </c>
      <c r="D4567" s="2">
        <f t="shared" si="142"/>
        <v>45502</v>
      </c>
      <c r="E4567">
        <f t="shared" si="143"/>
        <v>70.102123451232814</v>
      </c>
    </row>
    <row r="4568" spans="1:5">
      <c r="A4568" s="5">
        <v>45502.166666666664</v>
      </c>
      <c r="B4568">
        <v>18.50923538208</v>
      </c>
      <c r="C4568">
        <v>22.799999237060501</v>
      </c>
      <c r="D4568" s="2">
        <f t="shared" si="142"/>
        <v>45502</v>
      </c>
      <c r="E4568">
        <f t="shared" si="143"/>
        <v>70.102123451232814</v>
      </c>
    </row>
    <row r="4569" spans="1:5">
      <c r="A4569" s="5">
        <v>45502.208333333336</v>
      </c>
      <c r="B4569">
        <v>18.5101299285888</v>
      </c>
      <c r="C4569">
        <v>22.799999237060501</v>
      </c>
      <c r="D4569" s="2">
        <f t="shared" si="142"/>
        <v>45502</v>
      </c>
      <c r="E4569">
        <f t="shared" si="143"/>
        <v>70.102123451232814</v>
      </c>
    </row>
    <row r="4570" spans="1:5">
      <c r="A4570" s="5">
        <v>45502.25</v>
      </c>
      <c r="B4570">
        <v>18.724340438842699</v>
      </c>
      <c r="C4570">
        <v>23.899999618530199</v>
      </c>
      <c r="D4570" s="2">
        <f t="shared" si="142"/>
        <v>45502</v>
      </c>
      <c r="E4570">
        <f t="shared" si="143"/>
        <v>70.102123451232814</v>
      </c>
    </row>
    <row r="4571" spans="1:5">
      <c r="A4571" s="5">
        <v>45502.291666666664</v>
      </c>
      <c r="B4571">
        <v>19.566652297973601</v>
      </c>
      <c r="C4571">
        <v>25.600000381469702</v>
      </c>
      <c r="D4571" s="2">
        <f t="shared" si="142"/>
        <v>45502</v>
      </c>
      <c r="E4571">
        <f t="shared" si="143"/>
        <v>70.102123451232814</v>
      </c>
    </row>
    <row r="4572" spans="1:5">
      <c r="A4572" s="5">
        <v>45502.333333333336</v>
      </c>
      <c r="B4572">
        <v>20.483283996581999</v>
      </c>
      <c r="C4572">
        <v>27.2000007629394</v>
      </c>
      <c r="D4572" s="2">
        <f t="shared" si="142"/>
        <v>45502</v>
      </c>
      <c r="E4572">
        <f t="shared" si="143"/>
        <v>70.102123451232814</v>
      </c>
    </row>
    <row r="4573" spans="1:5">
      <c r="A4573" s="5">
        <v>45502.375</v>
      </c>
      <c r="B4573">
        <v>21.389747619628899</v>
      </c>
      <c r="C4573">
        <v>28.299999237060501</v>
      </c>
      <c r="D4573" s="2">
        <f t="shared" si="142"/>
        <v>45502</v>
      </c>
      <c r="E4573">
        <f t="shared" si="143"/>
        <v>70.102123451232814</v>
      </c>
    </row>
    <row r="4574" spans="1:5">
      <c r="A4574" s="5">
        <v>45502.416666666664</v>
      </c>
      <c r="B4574">
        <v>22.221155166625898</v>
      </c>
      <c r="C4574">
        <v>30</v>
      </c>
      <c r="D4574" s="2">
        <f t="shared" si="142"/>
        <v>45502</v>
      </c>
      <c r="E4574">
        <f t="shared" si="143"/>
        <v>70.102123451232814</v>
      </c>
    </row>
    <row r="4575" spans="1:5">
      <c r="A4575" s="5">
        <v>45502.458333333336</v>
      </c>
      <c r="B4575">
        <v>22.968944549560501</v>
      </c>
      <c r="C4575">
        <v>31.7000007629394</v>
      </c>
      <c r="D4575" s="2">
        <f t="shared" si="142"/>
        <v>45502</v>
      </c>
      <c r="E4575">
        <f t="shared" si="143"/>
        <v>70.102123451232814</v>
      </c>
    </row>
    <row r="4576" spans="1:5">
      <c r="A4576" s="5">
        <v>45502.5</v>
      </c>
      <c r="B4576">
        <v>23.549013137817301</v>
      </c>
      <c r="C4576">
        <v>31.100000381469702</v>
      </c>
      <c r="D4576" s="2">
        <f t="shared" si="142"/>
        <v>45502</v>
      </c>
      <c r="E4576">
        <f t="shared" si="143"/>
        <v>70.102123451232814</v>
      </c>
    </row>
    <row r="4577" spans="1:5">
      <c r="A4577" s="5">
        <v>45502.541666666664</v>
      </c>
      <c r="B4577">
        <v>23.932735443115199</v>
      </c>
      <c r="C4577">
        <v>32.799999237060497</v>
      </c>
      <c r="D4577" s="2">
        <f t="shared" si="142"/>
        <v>45502</v>
      </c>
      <c r="E4577">
        <f t="shared" si="143"/>
        <v>70.102123451232814</v>
      </c>
    </row>
    <row r="4578" spans="1:5">
      <c r="A4578" s="5">
        <v>45502.583333333336</v>
      </c>
      <c r="B4578">
        <v>24.141700744628899</v>
      </c>
      <c r="C4578">
        <v>31.100000381469702</v>
      </c>
      <c r="D4578" s="2">
        <f t="shared" si="142"/>
        <v>45502</v>
      </c>
      <c r="E4578">
        <f t="shared" si="143"/>
        <v>70.102123451232814</v>
      </c>
    </row>
    <row r="4579" spans="1:5">
      <c r="A4579" s="5">
        <v>45502.625</v>
      </c>
      <c r="B4579">
        <v>24.149896621704102</v>
      </c>
      <c r="C4579">
        <v>31.100000381469702</v>
      </c>
      <c r="D4579" s="2">
        <f t="shared" si="142"/>
        <v>45502</v>
      </c>
      <c r="E4579">
        <f t="shared" si="143"/>
        <v>70.102123451232814</v>
      </c>
    </row>
    <row r="4580" spans="1:5">
      <c r="A4580" s="5">
        <v>45502.666666666664</v>
      </c>
      <c r="B4580">
        <v>23.897504806518501</v>
      </c>
      <c r="C4580">
        <v>29.399999618530199</v>
      </c>
      <c r="D4580" s="2">
        <f t="shared" si="142"/>
        <v>45502</v>
      </c>
      <c r="E4580">
        <f t="shared" si="143"/>
        <v>70.102123451232814</v>
      </c>
    </row>
    <row r="4581" spans="1:5">
      <c r="A4581" s="5">
        <v>45502.708333333336</v>
      </c>
      <c r="B4581">
        <v>23.420705795288001</v>
      </c>
      <c r="C4581">
        <v>29.399999618530199</v>
      </c>
      <c r="D4581" s="2">
        <f t="shared" si="142"/>
        <v>45502</v>
      </c>
      <c r="E4581">
        <f t="shared" si="143"/>
        <v>70.102123451232814</v>
      </c>
    </row>
    <row r="4582" spans="1:5">
      <c r="A4582" s="5">
        <v>45502.75</v>
      </c>
      <c r="B4582">
        <v>22.712652206420898</v>
      </c>
      <c r="C4582">
        <v>27.799999237060501</v>
      </c>
      <c r="D4582" s="2">
        <f t="shared" si="142"/>
        <v>45502</v>
      </c>
      <c r="E4582">
        <f t="shared" si="143"/>
        <v>70.102123451232814</v>
      </c>
    </row>
    <row r="4583" spans="1:5">
      <c r="A4583" s="5">
        <v>45502.791666666664</v>
      </c>
      <c r="B4583">
        <v>21.786312103271399</v>
      </c>
      <c r="C4583">
        <v>26.100000381469702</v>
      </c>
      <c r="D4583" s="2">
        <f t="shared" si="142"/>
        <v>45502</v>
      </c>
      <c r="E4583">
        <f t="shared" si="143"/>
        <v>70.102123451232814</v>
      </c>
    </row>
    <row r="4584" spans="1:5">
      <c r="A4584" s="5">
        <v>45502.833333333336</v>
      </c>
      <c r="B4584">
        <v>21.1513061523437</v>
      </c>
      <c r="C4584">
        <v>25.600000381469702</v>
      </c>
      <c r="D4584" s="2">
        <f t="shared" si="142"/>
        <v>45502</v>
      </c>
      <c r="E4584">
        <f t="shared" si="143"/>
        <v>70.102123451232814</v>
      </c>
    </row>
    <row r="4585" spans="1:5">
      <c r="A4585" s="5">
        <v>45502.875</v>
      </c>
      <c r="B4585">
        <v>20.6867580413818</v>
      </c>
      <c r="C4585">
        <v>25</v>
      </c>
      <c r="D4585" s="2">
        <f t="shared" si="142"/>
        <v>45502</v>
      </c>
      <c r="E4585">
        <f t="shared" si="143"/>
        <v>70.102123451232814</v>
      </c>
    </row>
    <row r="4586" spans="1:5">
      <c r="A4586" s="5">
        <v>45502.916666666664</v>
      </c>
      <c r="B4586">
        <v>20.1945705413818</v>
      </c>
      <c r="C4586">
        <v>25</v>
      </c>
      <c r="D4586" s="2">
        <f t="shared" si="142"/>
        <v>45502</v>
      </c>
      <c r="E4586">
        <f t="shared" si="143"/>
        <v>70.102123451232814</v>
      </c>
    </row>
    <row r="4587" spans="1:5">
      <c r="A4587" s="5">
        <v>45502.958333333336</v>
      </c>
      <c r="B4587">
        <v>19.7213630676269</v>
      </c>
      <c r="C4587">
        <v>25.600000381469702</v>
      </c>
      <c r="D4587" s="2">
        <f t="shared" si="142"/>
        <v>45502</v>
      </c>
      <c r="E4587">
        <f t="shared" si="143"/>
        <v>70.102123451232814</v>
      </c>
    </row>
    <row r="4588" spans="1:5">
      <c r="A4588" s="5">
        <v>45503</v>
      </c>
      <c r="B4588">
        <v>19.2812900543212</v>
      </c>
      <c r="C4588">
        <v>25</v>
      </c>
      <c r="D4588" s="2">
        <f t="shared" si="142"/>
        <v>45503</v>
      </c>
      <c r="E4588">
        <f t="shared" si="143"/>
        <v>70.636082744598298</v>
      </c>
    </row>
    <row r="4589" spans="1:5">
      <c r="A4589" s="5">
        <v>45503.041666666664</v>
      </c>
      <c r="B4589">
        <v>18.8821620941162</v>
      </c>
      <c r="C4589">
        <v>24.399999618530199</v>
      </c>
      <c r="D4589" s="2">
        <f t="shared" si="142"/>
        <v>45503</v>
      </c>
      <c r="E4589">
        <f t="shared" si="143"/>
        <v>70.636082744598298</v>
      </c>
    </row>
    <row r="4590" spans="1:5">
      <c r="A4590" s="5">
        <v>45503.083333333336</v>
      </c>
      <c r="B4590">
        <v>18.512752532958899</v>
      </c>
      <c r="C4590">
        <v>22.799999237060501</v>
      </c>
      <c r="D4590" s="2">
        <f t="shared" si="142"/>
        <v>45503</v>
      </c>
      <c r="E4590">
        <f t="shared" si="143"/>
        <v>70.636082744598298</v>
      </c>
    </row>
    <row r="4591" spans="1:5">
      <c r="A4591" s="5">
        <v>45503.125</v>
      </c>
      <c r="B4591">
        <v>18.227054595947202</v>
      </c>
      <c r="C4591">
        <v>22.2000007629394</v>
      </c>
      <c r="D4591" s="2">
        <f t="shared" si="142"/>
        <v>45503</v>
      </c>
      <c r="E4591">
        <f t="shared" si="143"/>
        <v>70.636082744598298</v>
      </c>
    </row>
    <row r="4592" spans="1:5">
      <c r="A4592" s="5">
        <v>45503.166666666664</v>
      </c>
      <c r="B4592">
        <v>18.068178176879801</v>
      </c>
      <c r="C4592">
        <v>22.2000007629394</v>
      </c>
      <c r="D4592" s="2">
        <f t="shared" si="142"/>
        <v>45503</v>
      </c>
      <c r="E4592">
        <f t="shared" si="143"/>
        <v>70.636082744598298</v>
      </c>
    </row>
    <row r="4593" spans="1:5">
      <c r="A4593" s="5">
        <v>45503.208333333336</v>
      </c>
      <c r="B4593">
        <v>18.081293106079102</v>
      </c>
      <c r="C4593">
        <v>22.2000007629394</v>
      </c>
      <c r="D4593" s="2">
        <f t="shared" si="142"/>
        <v>45503</v>
      </c>
      <c r="E4593">
        <f t="shared" si="143"/>
        <v>70.636082744598298</v>
      </c>
    </row>
    <row r="4594" spans="1:5">
      <c r="A4594" s="5">
        <v>45503.25</v>
      </c>
      <c r="B4594">
        <v>18.335359573364201</v>
      </c>
      <c r="C4594">
        <v>22.799999237060501</v>
      </c>
      <c r="D4594" s="2">
        <f t="shared" si="142"/>
        <v>45503</v>
      </c>
      <c r="E4594">
        <f t="shared" si="143"/>
        <v>70.636082744598298</v>
      </c>
    </row>
    <row r="4595" spans="1:5">
      <c r="A4595" s="5">
        <v>45503.291666666664</v>
      </c>
      <c r="B4595">
        <v>19.203300476074201</v>
      </c>
      <c r="C4595">
        <v>25</v>
      </c>
      <c r="D4595" s="2">
        <f t="shared" si="142"/>
        <v>45503</v>
      </c>
      <c r="E4595">
        <f t="shared" si="143"/>
        <v>70.636082744598298</v>
      </c>
    </row>
    <row r="4596" spans="1:5">
      <c r="A4596" s="5">
        <v>45503.333333333336</v>
      </c>
      <c r="B4596">
        <v>20.355894088745099</v>
      </c>
      <c r="C4596">
        <v>26.7000007629394</v>
      </c>
      <c r="D4596" s="2">
        <f t="shared" si="142"/>
        <v>45503</v>
      </c>
      <c r="E4596">
        <f t="shared" si="143"/>
        <v>70.636082744598298</v>
      </c>
    </row>
    <row r="4597" spans="1:5">
      <c r="A4597" s="5">
        <v>45503.375</v>
      </c>
      <c r="B4597">
        <v>21.5309028625488</v>
      </c>
      <c r="C4597">
        <v>27.799999237060501</v>
      </c>
      <c r="D4597" s="2">
        <f t="shared" si="142"/>
        <v>45503</v>
      </c>
      <c r="E4597">
        <f t="shared" si="143"/>
        <v>70.636082744598298</v>
      </c>
    </row>
    <row r="4598" spans="1:5">
      <c r="A4598" s="5">
        <v>45503.416666666664</v>
      </c>
      <c r="B4598">
        <v>22.684282302856399</v>
      </c>
      <c r="C4598">
        <v>28.899999618530199</v>
      </c>
      <c r="D4598" s="2">
        <f t="shared" si="142"/>
        <v>45503</v>
      </c>
      <c r="E4598">
        <f t="shared" si="143"/>
        <v>70.636082744598298</v>
      </c>
    </row>
    <row r="4599" spans="1:5">
      <c r="A4599" s="5">
        <v>45503.458333333336</v>
      </c>
      <c r="B4599">
        <v>23.672754287719702</v>
      </c>
      <c r="C4599">
        <v>30.600000381469702</v>
      </c>
      <c r="D4599" s="2">
        <f t="shared" si="142"/>
        <v>45503</v>
      </c>
      <c r="E4599">
        <f t="shared" si="143"/>
        <v>70.636082744598298</v>
      </c>
    </row>
    <row r="4600" spans="1:5">
      <c r="A4600" s="5">
        <v>45503.5</v>
      </c>
      <c r="B4600">
        <v>24.423591613769499</v>
      </c>
      <c r="C4600">
        <v>31.100000381469702</v>
      </c>
      <c r="D4600" s="2">
        <f t="shared" si="142"/>
        <v>45503</v>
      </c>
      <c r="E4600">
        <f t="shared" si="143"/>
        <v>70.636082744598298</v>
      </c>
    </row>
    <row r="4601" spans="1:5">
      <c r="A4601" s="5">
        <v>45503.541666666664</v>
      </c>
      <c r="B4601">
        <v>24.9210700988769</v>
      </c>
      <c r="C4601">
        <v>31.7000007629394</v>
      </c>
      <c r="D4601" s="2">
        <f t="shared" si="142"/>
        <v>45503</v>
      </c>
      <c r="E4601">
        <f t="shared" si="143"/>
        <v>70.636082744598298</v>
      </c>
    </row>
    <row r="4602" spans="1:5">
      <c r="A4602" s="5">
        <v>45503.583333333336</v>
      </c>
      <c r="B4602">
        <v>25.1928386688232</v>
      </c>
      <c r="C4602">
        <v>31.7000007629394</v>
      </c>
      <c r="D4602" s="2">
        <f t="shared" si="142"/>
        <v>45503</v>
      </c>
      <c r="E4602">
        <f t="shared" si="143"/>
        <v>70.636082744598298</v>
      </c>
    </row>
    <row r="4603" spans="1:5">
      <c r="A4603" s="5">
        <v>45503.625</v>
      </c>
      <c r="B4603">
        <v>25.172950744628899</v>
      </c>
      <c r="C4603">
        <v>31.7000007629394</v>
      </c>
      <c r="D4603" s="2">
        <f t="shared" si="142"/>
        <v>45503</v>
      </c>
      <c r="E4603">
        <f t="shared" si="143"/>
        <v>70.636082744598298</v>
      </c>
    </row>
    <row r="4604" spans="1:5">
      <c r="A4604" s="5">
        <v>45503.666666666664</v>
      </c>
      <c r="B4604">
        <v>24.901445388793899</v>
      </c>
      <c r="C4604">
        <v>32.200000762939403</v>
      </c>
      <c r="D4604" s="2">
        <f t="shared" si="142"/>
        <v>45503</v>
      </c>
      <c r="E4604">
        <f t="shared" si="143"/>
        <v>70.636082744598298</v>
      </c>
    </row>
    <row r="4605" spans="1:5">
      <c r="A4605" s="5">
        <v>45503.708333333336</v>
      </c>
      <c r="B4605">
        <v>24.326107025146399</v>
      </c>
      <c r="C4605">
        <v>31.100000381469702</v>
      </c>
      <c r="D4605" s="2">
        <f t="shared" si="142"/>
        <v>45503</v>
      </c>
      <c r="E4605">
        <f t="shared" si="143"/>
        <v>70.636082744598298</v>
      </c>
    </row>
    <row r="4606" spans="1:5">
      <c r="A4606" s="5">
        <v>45503.75</v>
      </c>
      <c r="B4606">
        <v>23.452058792114201</v>
      </c>
      <c r="C4606">
        <v>30.600000381469702</v>
      </c>
      <c r="D4606" s="2">
        <f t="shared" si="142"/>
        <v>45503</v>
      </c>
      <c r="E4606">
        <f t="shared" si="143"/>
        <v>70.636082744598298</v>
      </c>
    </row>
    <row r="4607" spans="1:5">
      <c r="A4607" s="5">
        <v>45503.791666666664</v>
      </c>
      <c r="B4607">
        <v>22.3594036102294</v>
      </c>
      <c r="C4607">
        <v>28.899999618530199</v>
      </c>
      <c r="D4607" s="2">
        <f t="shared" si="142"/>
        <v>45503</v>
      </c>
      <c r="E4607">
        <f t="shared" si="143"/>
        <v>70.636082744598298</v>
      </c>
    </row>
    <row r="4608" spans="1:5">
      <c r="A4608" s="5">
        <v>45503.833333333336</v>
      </c>
      <c r="B4608">
        <v>21.6643562316894</v>
      </c>
      <c r="C4608">
        <v>28.299999237060501</v>
      </c>
      <c r="D4608" s="2">
        <f t="shared" si="142"/>
        <v>45503</v>
      </c>
      <c r="E4608">
        <f t="shared" si="143"/>
        <v>70.636082744598298</v>
      </c>
    </row>
    <row r="4609" spans="1:5">
      <c r="A4609" s="5">
        <v>45503.875</v>
      </c>
      <c r="B4609">
        <v>21.154930114746001</v>
      </c>
      <c r="C4609">
        <v>27.799999237060501</v>
      </c>
      <c r="D4609" s="2">
        <f t="shared" si="142"/>
        <v>45503</v>
      </c>
      <c r="E4609">
        <f t="shared" si="143"/>
        <v>70.636082744598298</v>
      </c>
    </row>
    <row r="4610" spans="1:5">
      <c r="A4610" s="5">
        <v>45503.916666666664</v>
      </c>
      <c r="B4610">
        <v>20.621578216552699</v>
      </c>
      <c r="C4610">
        <v>27.2000007629394</v>
      </c>
      <c r="D4610" s="2">
        <f t="shared" si="142"/>
        <v>45503</v>
      </c>
      <c r="E4610">
        <f t="shared" si="143"/>
        <v>70.636082744598298</v>
      </c>
    </row>
    <row r="4611" spans="1:5">
      <c r="A4611" s="5">
        <v>45503.958333333336</v>
      </c>
      <c r="B4611">
        <v>20.122215270996001</v>
      </c>
      <c r="C4611">
        <v>26.100000381469702</v>
      </c>
      <c r="D4611" s="2">
        <f t="shared" ref="D4611:D4674" si="144">DATE(YEAR(A4611), MONTH(A4611), DAY(A4611))</f>
        <v>45503</v>
      </c>
      <c r="E4611">
        <f t="shared" ref="E4611:E4674" si="145">AVERAGEIF(D:D, D4611, B:B)*1.8+32</f>
        <v>70.636082744598298</v>
      </c>
    </row>
    <row r="4612" spans="1:5">
      <c r="A4612" s="5">
        <v>45504</v>
      </c>
      <c r="B4612">
        <v>19.670654296875</v>
      </c>
      <c r="C4612">
        <v>25.600000381469702</v>
      </c>
      <c r="D4612" s="2">
        <f t="shared" si="144"/>
        <v>45504</v>
      </c>
      <c r="E4612">
        <f t="shared" si="145"/>
        <v>71.308829689025799</v>
      </c>
    </row>
    <row r="4613" spans="1:5">
      <c r="A4613" s="5">
        <v>45504.041666666664</v>
      </c>
      <c r="B4613">
        <v>19.243688583373999</v>
      </c>
      <c r="C4613">
        <v>25.600000381469702</v>
      </c>
      <c r="D4613" s="2">
        <f t="shared" si="144"/>
        <v>45504</v>
      </c>
      <c r="E4613">
        <f t="shared" si="145"/>
        <v>71.308829689025799</v>
      </c>
    </row>
    <row r="4614" spans="1:5">
      <c r="A4614" s="5">
        <v>45504.083333333336</v>
      </c>
      <c r="B4614">
        <v>18.849491119384702</v>
      </c>
      <c r="C4614">
        <v>25</v>
      </c>
      <c r="D4614" s="2">
        <f t="shared" si="144"/>
        <v>45504</v>
      </c>
      <c r="E4614">
        <f t="shared" si="145"/>
        <v>71.308829689025799</v>
      </c>
    </row>
    <row r="4615" spans="1:5">
      <c r="A4615" s="5">
        <v>45504.125</v>
      </c>
      <c r="B4615">
        <v>18.541671752929599</v>
      </c>
      <c r="C4615">
        <v>25.600000381469702</v>
      </c>
      <c r="D4615" s="2">
        <f t="shared" si="144"/>
        <v>45504</v>
      </c>
      <c r="E4615">
        <f t="shared" si="145"/>
        <v>71.308829689025799</v>
      </c>
    </row>
    <row r="4616" spans="1:5">
      <c r="A4616" s="5">
        <v>45504.166666666664</v>
      </c>
      <c r="B4616">
        <v>18.4031677246093</v>
      </c>
      <c r="C4616">
        <v>25.600000381469702</v>
      </c>
      <c r="D4616" s="2">
        <f t="shared" si="144"/>
        <v>45504</v>
      </c>
      <c r="E4616">
        <f t="shared" si="145"/>
        <v>71.308829689025799</v>
      </c>
    </row>
    <row r="4617" spans="1:5">
      <c r="A4617" s="5">
        <v>45504.208333333336</v>
      </c>
      <c r="B4617">
        <v>18.455806732177699</v>
      </c>
      <c r="C4617">
        <v>25.600000381469702</v>
      </c>
      <c r="D4617" s="2">
        <f t="shared" si="144"/>
        <v>45504</v>
      </c>
      <c r="E4617">
        <f t="shared" si="145"/>
        <v>71.308829689025799</v>
      </c>
    </row>
    <row r="4618" spans="1:5">
      <c r="A4618" s="5">
        <v>45504.25</v>
      </c>
      <c r="B4618">
        <v>18.7659187316894</v>
      </c>
      <c r="C4618">
        <v>25.600000381469702</v>
      </c>
      <c r="D4618" s="2">
        <f t="shared" si="144"/>
        <v>45504</v>
      </c>
      <c r="E4618">
        <f t="shared" si="145"/>
        <v>71.308829689025799</v>
      </c>
    </row>
    <row r="4619" spans="1:5">
      <c r="A4619" s="5">
        <v>45504.291666666664</v>
      </c>
      <c r="B4619">
        <v>19.369712829589801</v>
      </c>
      <c r="C4619">
        <v>25.600000381469702</v>
      </c>
      <c r="D4619" s="2">
        <f t="shared" si="144"/>
        <v>45504</v>
      </c>
      <c r="E4619">
        <f t="shared" si="145"/>
        <v>71.308829689025799</v>
      </c>
    </row>
    <row r="4620" spans="1:5">
      <c r="A4620" s="5">
        <v>45504.333333333336</v>
      </c>
      <c r="B4620">
        <v>20.513561248779201</v>
      </c>
      <c r="C4620">
        <v>26.100000381469702</v>
      </c>
      <c r="D4620" s="2">
        <f t="shared" si="144"/>
        <v>45504</v>
      </c>
      <c r="E4620">
        <f t="shared" si="145"/>
        <v>71.308829689025799</v>
      </c>
    </row>
    <row r="4621" spans="1:5">
      <c r="A4621" s="5">
        <v>45504.375</v>
      </c>
      <c r="B4621">
        <v>21.6100978851318</v>
      </c>
      <c r="C4621">
        <v>27.2000007629394</v>
      </c>
      <c r="D4621" s="2">
        <f t="shared" si="144"/>
        <v>45504</v>
      </c>
      <c r="E4621">
        <f t="shared" si="145"/>
        <v>71.308829689025799</v>
      </c>
    </row>
    <row r="4622" spans="1:5">
      <c r="A4622" s="5">
        <v>45504.416666666664</v>
      </c>
      <c r="B4622">
        <v>22.616817474365199</v>
      </c>
      <c r="C4622">
        <v>27.799999237060501</v>
      </c>
      <c r="D4622" s="2">
        <f t="shared" si="144"/>
        <v>45504</v>
      </c>
      <c r="E4622">
        <f t="shared" si="145"/>
        <v>71.308829689025799</v>
      </c>
    </row>
    <row r="4623" spans="1:5">
      <c r="A4623" s="5">
        <v>45504.458333333336</v>
      </c>
      <c r="B4623">
        <v>23.584667205810501</v>
      </c>
      <c r="C4623">
        <v>28.899999618530199</v>
      </c>
      <c r="D4623" s="2">
        <f t="shared" si="144"/>
        <v>45504</v>
      </c>
      <c r="E4623">
        <f t="shared" si="145"/>
        <v>71.308829689025799</v>
      </c>
    </row>
    <row r="4624" spans="1:5">
      <c r="A4624" s="5">
        <v>45504.5</v>
      </c>
      <c r="B4624">
        <v>24.395399093627901</v>
      </c>
      <c r="C4624">
        <v>30.600000381469702</v>
      </c>
      <c r="D4624" s="2">
        <f t="shared" si="144"/>
        <v>45504</v>
      </c>
      <c r="E4624">
        <f t="shared" si="145"/>
        <v>71.308829689025799</v>
      </c>
    </row>
    <row r="4625" spans="1:5">
      <c r="A4625" s="5">
        <v>45504.541666666664</v>
      </c>
      <c r="B4625">
        <v>25.014736175537099</v>
      </c>
      <c r="C4625">
        <v>31.7000007629394</v>
      </c>
      <c r="D4625" s="2">
        <f t="shared" si="144"/>
        <v>45504</v>
      </c>
      <c r="E4625">
        <f t="shared" si="145"/>
        <v>71.308829689025799</v>
      </c>
    </row>
    <row r="4626" spans="1:5">
      <c r="A4626" s="5">
        <v>45504.583333333336</v>
      </c>
      <c r="B4626">
        <v>25.385631561279201</v>
      </c>
      <c r="C4626">
        <v>30.600000381469702</v>
      </c>
      <c r="D4626" s="2">
        <f t="shared" si="144"/>
        <v>45504</v>
      </c>
      <c r="E4626">
        <f t="shared" si="145"/>
        <v>71.308829689025799</v>
      </c>
    </row>
    <row r="4627" spans="1:5">
      <c r="A4627" s="5">
        <v>45504.625</v>
      </c>
      <c r="B4627">
        <v>25.516637802123999</v>
      </c>
      <c r="C4627">
        <v>28.899999618530199</v>
      </c>
      <c r="D4627" s="2">
        <f t="shared" si="144"/>
        <v>45504</v>
      </c>
      <c r="E4627">
        <f t="shared" si="145"/>
        <v>71.308829689025799</v>
      </c>
    </row>
    <row r="4628" spans="1:5">
      <c r="A4628" s="5">
        <v>45504.666666666664</v>
      </c>
      <c r="B4628">
        <v>25.377223968505799</v>
      </c>
      <c r="C4628">
        <v>27.2000007629394</v>
      </c>
      <c r="D4628" s="2">
        <f t="shared" si="144"/>
        <v>45504</v>
      </c>
      <c r="E4628">
        <f t="shared" si="145"/>
        <v>71.308829689025799</v>
      </c>
    </row>
    <row r="4629" spans="1:5">
      <c r="A4629" s="5">
        <v>45504.708333333336</v>
      </c>
      <c r="B4629">
        <v>24.931724548339801</v>
      </c>
      <c r="C4629">
        <v>25</v>
      </c>
      <c r="D4629" s="2">
        <f t="shared" si="144"/>
        <v>45504</v>
      </c>
      <c r="E4629">
        <f t="shared" si="145"/>
        <v>71.308829689025799</v>
      </c>
    </row>
    <row r="4630" spans="1:5">
      <c r="A4630" s="5">
        <v>45504.75</v>
      </c>
      <c r="B4630">
        <v>24.164777755737301</v>
      </c>
      <c r="C4630">
        <v>24.399999618530199</v>
      </c>
      <c r="D4630" s="2">
        <f t="shared" si="144"/>
        <v>45504</v>
      </c>
      <c r="E4630">
        <f t="shared" si="145"/>
        <v>71.308829689025799</v>
      </c>
    </row>
    <row r="4631" spans="1:5">
      <c r="A4631" s="5">
        <v>45504.791666666664</v>
      </c>
      <c r="B4631">
        <v>23.149929046630799</v>
      </c>
      <c r="C4631">
        <v>23.899999618530199</v>
      </c>
      <c r="D4631" s="2">
        <f t="shared" si="144"/>
        <v>45504</v>
      </c>
      <c r="E4631">
        <f t="shared" si="145"/>
        <v>71.308829689025799</v>
      </c>
    </row>
    <row r="4632" spans="1:5">
      <c r="A4632" s="5">
        <v>45504.833333333336</v>
      </c>
      <c r="B4632">
        <v>22.29123878479</v>
      </c>
      <c r="C4632">
        <v>23.899999618530199</v>
      </c>
      <c r="D4632" s="2">
        <f t="shared" si="144"/>
        <v>45504</v>
      </c>
      <c r="E4632">
        <f t="shared" si="145"/>
        <v>71.308829689025799</v>
      </c>
    </row>
    <row r="4633" spans="1:5">
      <c r="A4633" s="5">
        <v>45504.875</v>
      </c>
      <c r="B4633">
        <v>21.846183776855401</v>
      </c>
      <c r="C4633">
        <v>23.899999618530199</v>
      </c>
      <c r="D4633" s="2">
        <f t="shared" si="144"/>
        <v>45504</v>
      </c>
      <c r="E4633">
        <f t="shared" si="145"/>
        <v>71.308829689025799</v>
      </c>
    </row>
    <row r="4634" spans="1:5">
      <c r="A4634" s="5">
        <v>45504.916666666664</v>
      </c>
      <c r="B4634">
        <v>21.4137649536132</v>
      </c>
      <c r="C4634">
        <v>23.299999237060501</v>
      </c>
      <c r="D4634" s="2">
        <f t="shared" si="144"/>
        <v>45504</v>
      </c>
      <c r="E4634">
        <f t="shared" si="145"/>
        <v>71.308829689025799</v>
      </c>
    </row>
    <row r="4635" spans="1:5">
      <c r="A4635" s="5">
        <v>45504.958333333336</v>
      </c>
      <c r="B4635">
        <v>21.005226135253899</v>
      </c>
      <c r="C4635">
        <v>23.299999237060501</v>
      </c>
      <c r="D4635" s="2">
        <f t="shared" si="144"/>
        <v>45504</v>
      </c>
      <c r="E4635">
        <f t="shared" si="145"/>
        <v>71.308829689025799</v>
      </c>
    </row>
    <row r="4636" spans="1:5">
      <c r="A4636" s="5">
        <v>45505</v>
      </c>
      <c r="B4636">
        <v>20.624282836913999</v>
      </c>
      <c r="C4636">
        <v>23.299999237060501</v>
      </c>
      <c r="D4636" s="2">
        <f t="shared" si="144"/>
        <v>45505</v>
      </c>
      <c r="E4636">
        <f t="shared" si="145"/>
        <v>72.551293563842677</v>
      </c>
    </row>
    <row r="4637" spans="1:5">
      <c r="A4637" s="5">
        <v>45505.041666666664</v>
      </c>
      <c r="B4637">
        <v>20.2750549316406</v>
      </c>
      <c r="C4637">
        <v>23.299999237060501</v>
      </c>
      <c r="D4637" s="2">
        <f t="shared" si="144"/>
        <v>45505</v>
      </c>
      <c r="E4637">
        <f t="shared" si="145"/>
        <v>72.551293563842677</v>
      </c>
    </row>
    <row r="4638" spans="1:5">
      <c r="A4638" s="5">
        <v>45505.083333333336</v>
      </c>
      <c r="B4638">
        <v>19.973709106445298</v>
      </c>
      <c r="C4638">
        <v>23.899999618530199</v>
      </c>
      <c r="D4638" s="2">
        <f t="shared" si="144"/>
        <v>45505</v>
      </c>
      <c r="E4638">
        <f t="shared" si="145"/>
        <v>72.551293563842677</v>
      </c>
    </row>
    <row r="4639" spans="1:5">
      <c r="A4639" s="5">
        <v>45505.125</v>
      </c>
      <c r="B4639">
        <v>19.767143249511701</v>
      </c>
      <c r="C4639">
        <v>23.299999237060501</v>
      </c>
      <c r="D4639" s="2">
        <f t="shared" si="144"/>
        <v>45505</v>
      </c>
      <c r="E4639">
        <f t="shared" si="145"/>
        <v>72.551293563842677</v>
      </c>
    </row>
    <row r="4640" spans="1:5">
      <c r="A4640" s="5">
        <v>45505.166666666664</v>
      </c>
      <c r="B4640">
        <v>19.712179183959901</v>
      </c>
      <c r="C4640">
        <v>22.2000007629394</v>
      </c>
      <c r="D4640" s="2">
        <f t="shared" si="144"/>
        <v>45505</v>
      </c>
      <c r="E4640">
        <f t="shared" si="145"/>
        <v>72.551293563842677</v>
      </c>
    </row>
    <row r="4641" spans="1:5">
      <c r="A4641" s="5">
        <v>45505.208333333336</v>
      </c>
      <c r="B4641">
        <v>19.822881698608398</v>
      </c>
      <c r="C4641">
        <v>23.299999237060501</v>
      </c>
      <c r="D4641" s="2">
        <f t="shared" si="144"/>
        <v>45505</v>
      </c>
      <c r="E4641">
        <f t="shared" si="145"/>
        <v>72.551293563842677</v>
      </c>
    </row>
    <row r="4642" spans="1:5">
      <c r="A4642" s="5">
        <v>45505.25</v>
      </c>
      <c r="B4642">
        <v>20.161880493163999</v>
      </c>
      <c r="C4642">
        <v>23.299999237060501</v>
      </c>
      <c r="D4642" s="2">
        <f t="shared" si="144"/>
        <v>45505</v>
      </c>
      <c r="E4642">
        <f t="shared" si="145"/>
        <v>72.551293563842677</v>
      </c>
    </row>
    <row r="4643" spans="1:5">
      <c r="A4643" s="5">
        <v>45505.291666666664</v>
      </c>
      <c r="B4643">
        <v>20.682968139648398</v>
      </c>
      <c r="C4643">
        <v>21.100000381469702</v>
      </c>
      <c r="D4643" s="2">
        <f t="shared" si="144"/>
        <v>45505</v>
      </c>
      <c r="E4643">
        <f t="shared" si="145"/>
        <v>72.551293563842677</v>
      </c>
    </row>
    <row r="4644" spans="1:5">
      <c r="A4644" s="5">
        <v>45505.333333333336</v>
      </c>
      <c r="B4644">
        <v>21.682720184326101</v>
      </c>
      <c r="C4644">
        <v>20</v>
      </c>
      <c r="D4644" s="2">
        <f t="shared" si="144"/>
        <v>45505</v>
      </c>
      <c r="E4644">
        <f t="shared" si="145"/>
        <v>72.551293563842677</v>
      </c>
    </row>
    <row r="4645" spans="1:5">
      <c r="A4645" s="5">
        <v>45505.375</v>
      </c>
      <c r="B4645">
        <v>22.6423244476318</v>
      </c>
      <c r="C4645">
        <v>19.399999618530199</v>
      </c>
      <c r="D4645" s="2">
        <f t="shared" si="144"/>
        <v>45505</v>
      </c>
      <c r="E4645">
        <f t="shared" si="145"/>
        <v>72.551293563842677</v>
      </c>
    </row>
    <row r="4646" spans="1:5">
      <c r="A4646" s="5">
        <v>45505.416666666664</v>
      </c>
      <c r="B4646">
        <v>23.509452819824201</v>
      </c>
      <c r="C4646">
        <v>19.399999618530199</v>
      </c>
      <c r="D4646" s="2">
        <f t="shared" si="144"/>
        <v>45505</v>
      </c>
      <c r="E4646">
        <f t="shared" si="145"/>
        <v>72.551293563842677</v>
      </c>
    </row>
    <row r="4647" spans="1:5">
      <c r="A4647" s="5">
        <v>45505.458333333336</v>
      </c>
      <c r="B4647">
        <v>24.22407913208</v>
      </c>
      <c r="C4647">
        <v>20.600000381469702</v>
      </c>
      <c r="D4647" s="2">
        <f t="shared" si="144"/>
        <v>45505</v>
      </c>
      <c r="E4647">
        <f t="shared" si="145"/>
        <v>72.551293563842677</v>
      </c>
    </row>
    <row r="4648" spans="1:5">
      <c r="A4648" s="5">
        <v>45505.5</v>
      </c>
      <c r="B4648">
        <v>24.8164367675781</v>
      </c>
      <c r="C4648">
        <v>20.600000381469702</v>
      </c>
      <c r="D4648" s="2">
        <f t="shared" si="144"/>
        <v>45505</v>
      </c>
      <c r="E4648">
        <f t="shared" si="145"/>
        <v>72.551293563842677</v>
      </c>
    </row>
    <row r="4649" spans="1:5">
      <c r="A4649" s="5">
        <v>45505.541666666664</v>
      </c>
      <c r="B4649">
        <v>25.308006286621001</v>
      </c>
      <c r="C4649">
        <v>20.600000381469702</v>
      </c>
      <c r="D4649" s="2">
        <f t="shared" si="144"/>
        <v>45505</v>
      </c>
      <c r="E4649">
        <f t="shared" si="145"/>
        <v>72.551293563842677</v>
      </c>
    </row>
    <row r="4650" spans="1:5">
      <c r="A4650" s="5">
        <v>45505.583333333336</v>
      </c>
      <c r="B4650">
        <v>25.627820968627901</v>
      </c>
      <c r="C4650">
        <v>21.100000381469702</v>
      </c>
      <c r="D4650" s="2">
        <f t="shared" si="144"/>
        <v>45505</v>
      </c>
      <c r="E4650">
        <f t="shared" si="145"/>
        <v>72.551293563842677</v>
      </c>
    </row>
    <row r="4651" spans="1:5">
      <c r="A4651" s="5">
        <v>45505.625</v>
      </c>
      <c r="B4651">
        <v>25.698396682739201</v>
      </c>
      <c r="C4651">
        <v>21.100000381469702</v>
      </c>
      <c r="D4651" s="2">
        <f t="shared" si="144"/>
        <v>45505</v>
      </c>
      <c r="E4651">
        <f t="shared" si="145"/>
        <v>72.551293563842677</v>
      </c>
    </row>
    <row r="4652" spans="1:5">
      <c r="A4652" s="5">
        <v>45505.666666666664</v>
      </c>
      <c r="B4652">
        <v>25.471931457519499</v>
      </c>
      <c r="C4652">
        <v>21.100000381469702</v>
      </c>
      <c r="D4652" s="2">
        <f t="shared" si="144"/>
        <v>45505</v>
      </c>
      <c r="E4652">
        <f t="shared" si="145"/>
        <v>72.551293563842677</v>
      </c>
    </row>
    <row r="4653" spans="1:5">
      <c r="A4653" s="5">
        <v>45505.708333333336</v>
      </c>
      <c r="B4653">
        <v>24.984615325927699</v>
      </c>
      <c r="C4653">
        <v>21.7000007629394</v>
      </c>
      <c r="D4653" s="2">
        <f t="shared" si="144"/>
        <v>45505</v>
      </c>
      <c r="E4653">
        <f t="shared" si="145"/>
        <v>72.551293563842677</v>
      </c>
    </row>
    <row r="4654" spans="1:5">
      <c r="A4654" s="5">
        <v>45505.75</v>
      </c>
      <c r="B4654">
        <v>24.312177658081001</v>
      </c>
      <c r="C4654">
        <v>20.600000381469702</v>
      </c>
      <c r="D4654" s="2">
        <f t="shared" si="144"/>
        <v>45505</v>
      </c>
      <c r="E4654">
        <f t="shared" si="145"/>
        <v>72.551293563842677</v>
      </c>
    </row>
    <row r="4655" spans="1:5">
      <c r="A4655" s="5">
        <v>45505.791666666664</v>
      </c>
      <c r="B4655">
        <v>23.425935745239201</v>
      </c>
      <c r="C4655">
        <v>22.2000007629394</v>
      </c>
      <c r="D4655" s="2">
        <f t="shared" si="144"/>
        <v>45505</v>
      </c>
      <c r="E4655">
        <f t="shared" si="145"/>
        <v>72.551293563842677</v>
      </c>
    </row>
    <row r="4656" spans="1:5">
      <c r="A4656" s="5">
        <v>45505.833333333336</v>
      </c>
      <c r="B4656">
        <v>22.580791473388601</v>
      </c>
      <c r="C4656">
        <v>22.2000007629394</v>
      </c>
      <c r="D4656" s="2">
        <f t="shared" si="144"/>
        <v>45505</v>
      </c>
      <c r="E4656">
        <f t="shared" si="145"/>
        <v>72.551293563842677</v>
      </c>
    </row>
    <row r="4657" spans="1:5">
      <c r="A4657" s="5">
        <v>45505.875</v>
      </c>
      <c r="B4657">
        <v>22.1775512695312</v>
      </c>
      <c r="C4657">
        <v>21.7000007629394</v>
      </c>
      <c r="D4657" s="2">
        <f t="shared" si="144"/>
        <v>45505</v>
      </c>
      <c r="E4657">
        <f t="shared" si="145"/>
        <v>72.551293563842677</v>
      </c>
    </row>
    <row r="4658" spans="1:5">
      <c r="A4658" s="5">
        <v>45505.916666666664</v>
      </c>
      <c r="B4658">
        <v>21.7910060882568</v>
      </c>
      <c r="C4658">
        <v>21.100000381469702</v>
      </c>
      <c r="D4658" s="2">
        <f t="shared" si="144"/>
        <v>45505</v>
      </c>
      <c r="E4658">
        <f t="shared" si="145"/>
        <v>72.551293563842677</v>
      </c>
    </row>
    <row r="4659" spans="1:5">
      <c r="A4659" s="5">
        <v>45505.958333333336</v>
      </c>
      <c r="B4659">
        <v>21.410568237304599</v>
      </c>
      <c r="C4659">
        <v>21.7000007629394</v>
      </c>
      <c r="D4659" s="2">
        <f t="shared" si="144"/>
        <v>45505</v>
      </c>
      <c r="E4659">
        <f t="shared" si="145"/>
        <v>72.551293563842677</v>
      </c>
    </row>
    <row r="4660" spans="1:5">
      <c r="A4660" s="5">
        <v>45506</v>
      </c>
      <c r="B4660">
        <v>21.067886352538999</v>
      </c>
      <c r="C4660">
        <v>21.100000381469702</v>
      </c>
      <c r="D4660" s="2">
        <f t="shared" si="144"/>
        <v>45506</v>
      </c>
      <c r="E4660">
        <f t="shared" si="145"/>
        <v>72.938324165344142</v>
      </c>
    </row>
    <row r="4661" spans="1:5">
      <c r="A4661" s="5">
        <v>45506.041666666664</v>
      </c>
      <c r="B4661">
        <v>20.7231044769287</v>
      </c>
      <c r="C4661">
        <v>20.600000381469702</v>
      </c>
      <c r="D4661" s="2">
        <f t="shared" si="144"/>
        <v>45506</v>
      </c>
      <c r="E4661">
        <f t="shared" si="145"/>
        <v>72.938324165344142</v>
      </c>
    </row>
    <row r="4662" spans="1:5">
      <c r="A4662" s="5">
        <v>45506.083333333336</v>
      </c>
      <c r="B4662">
        <v>20.418430328369102</v>
      </c>
      <c r="C4662">
        <v>20.600000381469702</v>
      </c>
      <c r="D4662" s="2">
        <f t="shared" si="144"/>
        <v>45506</v>
      </c>
      <c r="E4662">
        <f t="shared" si="145"/>
        <v>72.938324165344142</v>
      </c>
    </row>
    <row r="4663" spans="1:5">
      <c r="A4663" s="5">
        <v>45506.125</v>
      </c>
      <c r="B4663">
        <v>20.174175262451101</v>
      </c>
      <c r="C4663">
        <v>19.399999618530199</v>
      </c>
      <c r="D4663" s="2">
        <f t="shared" si="144"/>
        <v>45506</v>
      </c>
      <c r="E4663">
        <f t="shared" si="145"/>
        <v>72.938324165344142</v>
      </c>
    </row>
    <row r="4664" spans="1:5">
      <c r="A4664" s="5">
        <v>45506.166666666664</v>
      </c>
      <c r="B4664">
        <v>20.006210327148398</v>
      </c>
      <c r="C4664">
        <v>19.399999618530199</v>
      </c>
      <c r="D4664" s="2">
        <f t="shared" si="144"/>
        <v>45506</v>
      </c>
      <c r="E4664">
        <f t="shared" si="145"/>
        <v>72.938324165344142</v>
      </c>
    </row>
    <row r="4665" spans="1:5">
      <c r="A4665" s="5">
        <v>45506.208333333336</v>
      </c>
      <c r="B4665">
        <v>19.956466674804599</v>
      </c>
      <c r="C4665">
        <v>20</v>
      </c>
      <c r="D4665" s="2">
        <f t="shared" si="144"/>
        <v>45506</v>
      </c>
      <c r="E4665">
        <f t="shared" si="145"/>
        <v>72.938324165344142</v>
      </c>
    </row>
    <row r="4666" spans="1:5">
      <c r="A4666" s="5">
        <v>45506.25</v>
      </c>
      <c r="B4666">
        <v>20.0667190551757</v>
      </c>
      <c r="C4666">
        <v>20.600000381469702</v>
      </c>
      <c r="D4666" s="2">
        <f t="shared" si="144"/>
        <v>45506</v>
      </c>
      <c r="E4666">
        <f t="shared" si="145"/>
        <v>72.938324165344142</v>
      </c>
    </row>
    <row r="4667" spans="1:5">
      <c r="A4667" s="5">
        <v>45506.291666666664</v>
      </c>
      <c r="B4667">
        <v>20.408805847167901</v>
      </c>
      <c r="C4667">
        <v>21.100000381469702</v>
      </c>
      <c r="D4667" s="2">
        <f t="shared" si="144"/>
        <v>45506</v>
      </c>
      <c r="E4667">
        <f t="shared" si="145"/>
        <v>72.938324165344142</v>
      </c>
    </row>
    <row r="4668" spans="1:5">
      <c r="A4668" s="5">
        <v>45506.333333333336</v>
      </c>
      <c r="B4668">
        <v>21.2696323394775</v>
      </c>
      <c r="C4668">
        <v>22.2000007629394</v>
      </c>
      <c r="D4668" s="2">
        <f t="shared" si="144"/>
        <v>45506</v>
      </c>
      <c r="E4668">
        <f t="shared" si="145"/>
        <v>72.938324165344142</v>
      </c>
    </row>
    <row r="4669" spans="1:5">
      <c r="A4669" s="5">
        <v>45506.375</v>
      </c>
      <c r="B4669">
        <v>22.2030029296875</v>
      </c>
      <c r="C4669">
        <v>22.799999237060501</v>
      </c>
      <c r="D4669" s="2">
        <f t="shared" si="144"/>
        <v>45506</v>
      </c>
      <c r="E4669">
        <f t="shared" si="145"/>
        <v>72.938324165344142</v>
      </c>
    </row>
    <row r="4670" spans="1:5">
      <c r="A4670" s="5">
        <v>45506.416666666664</v>
      </c>
      <c r="B4670">
        <v>23.089511871337798</v>
      </c>
      <c r="C4670">
        <v>23.899999618530199</v>
      </c>
      <c r="D4670" s="2">
        <f t="shared" si="144"/>
        <v>45506</v>
      </c>
      <c r="E4670">
        <f t="shared" si="145"/>
        <v>72.938324165344142</v>
      </c>
    </row>
    <row r="4671" spans="1:5">
      <c r="A4671" s="5">
        <v>45506.458333333336</v>
      </c>
      <c r="B4671">
        <v>23.962692260742099</v>
      </c>
      <c r="C4671">
        <v>24.399999618530199</v>
      </c>
      <c r="D4671" s="2">
        <f t="shared" si="144"/>
        <v>45506</v>
      </c>
      <c r="E4671">
        <f t="shared" si="145"/>
        <v>72.938324165344142</v>
      </c>
    </row>
    <row r="4672" spans="1:5">
      <c r="A4672" s="5">
        <v>45506.5</v>
      </c>
      <c r="B4672">
        <v>24.739501953125</v>
      </c>
      <c r="C4672">
        <v>25</v>
      </c>
      <c r="D4672" s="2">
        <f t="shared" si="144"/>
        <v>45506</v>
      </c>
      <c r="E4672">
        <f t="shared" si="145"/>
        <v>72.938324165344142</v>
      </c>
    </row>
    <row r="4673" spans="1:5">
      <c r="A4673" s="5">
        <v>45506.541666666664</v>
      </c>
      <c r="B4673">
        <v>25.335870742797798</v>
      </c>
      <c r="C4673">
        <v>25</v>
      </c>
      <c r="D4673" s="2">
        <f t="shared" si="144"/>
        <v>45506</v>
      </c>
      <c r="E4673">
        <f t="shared" si="145"/>
        <v>72.938324165344142</v>
      </c>
    </row>
    <row r="4674" spans="1:5">
      <c r="A4674" s="5">
        <v>45506.583333333336</v>
      </c>
      <c r="B4674">
        <v>25.732995986938398</v>
      </c>
      <c r="C4674">
        <v>25</v>
      </c>
      <c r="D4674" s="2">
        <f t="shared" si="144"/>
        <v>45506</v>
      </c>
      <c r="E4674">
        <f t="shared" si="145"/>
        <v>72.938324165344142</v>
      </c>
    </row>
    <row r="4675" spans="1:5">
      <c r="A4675" s="5">
        <v>45506.625</v>
      </c>
      <c r="B4675">
        <v>25.933916091918899</v>
      </c>
      <c r="C4675">
        <v>25</v>
      </c>
      <c r="D4675" s="2">
        <f t="shared" ref="D4675:D4738" si="146">DATE(YEAR(A4675), MONTH(A4675), DAY(A4675))</f>
        <v>45506</v>
      </c>
      <c r="E4675">
        <f t="shared" ref="E4675:E4738" si="147">AVERAGEIF(D:D, D4675, B:B)*1.8+32</f>
        <v>72.938324165344142</v>
      </c>
    </row>
    <row r="4676" spans="1:5">
      <c r="A4676" s="5">
        <v>45506.666666666664</v>
      </c>
      <c r="B4676">
        <v>25.874080657958899</v>
      </c>
      <c r="C4676">
        <v>24.399999618530199</v>
      </c>
      <c r="D4676" s="2">
        <f t="shared" si="146"/>
        <v>45506</v>
      </c>
      <c r="E4676">
        <f t="shared" si="147"/>
        <v>72.938324165344142</v>
      </c>
    </row>
    <row r="4677" spans="1:5">
      <c r="A4677" s="5">
        <v>45506.708333333336</v>
      </c>
      <c r="B4677">
        <v>25.530887603759702</v>
      </c>
      <c r="C4677">
        <v>23.899999618530199</v>
      </c>
      <c r="D4677" s="2">
        <f t="shared" si="146"/>
        <v>45506</v>
      </c>
      <c r="E4677">
        <f t="shared" si="147"/>
        <v>72.938324165344142</v>
      </c>
    </row>
    <row r="4678" spans="1:5">
      <c r="A4678" s="5">
        <v>45506.75</v>
      </c>
      <c r="B4678">
        <v>24.951499938964801</v>
      </c>
      <c r="C4678">
        <v>23.299999237060501</v>
      </c>
      <c r="D4678" s="2">
        <f t="shared" si="146"/>
        <v>45506</v>
      </c>
      <c r="E4678">
        <f t="shared" si="147"/>
        <v>72.938324165344142</v>
      </c>
    </row>
    <row r="4679" spans="1:5">
      <c r="A4679" s="5">
        <v>45506.791666666664</v>
      </c>
      <c r="B4679">
        <v>24.089580535888601</v>
      </c>
      <c r="C4679">
        <v>22.2000007629394</v>
      </c>
      <c r="D4679" s="2">
        <f t="shared" si="146"/>
        <v>45506</v>
      </c>
      <c r="E4679">
        <f t="shared" si="147"/>
        <v>72.938324165344142</v>
      </c>
    </row>
    <row r="4680" spans="1:5">
      <c r="A4680" s="5">
        <v>45506.833333333336</v>
      </c>
      <c r="B4680">
        <v>23.1922397613525</v>
      </c>
      <c r="C4680">
        <v>21.7000007629394</v>
      </c>
      <c r="D4680" s="2">
        <f t="shared" si="146"/>
        <v>45506</v>
      </c>
      <c r="E4680">
        <f t="shared" si="147"/>
        <v>72.938324165344142</v>
      </c>
    </row>
    <row r="4681" spans="1:5">
      <c r="A4681" s="5">
        <v>45506.875</v>
      </c>
      <c r="B4681">
        <v>22.7703857421875</v>
      </c>
      <c r="C4681">
        <v>21.7000007629394</v>
      </c>
      <c r="D4681" s="2">
        <f t="shared" si="146"/>
        <v>45506</v>
      </c>
      <c r="E4681">
        <f t="shared" si="147"/>
        <v>72.938324165344142</v>
      </c>
    </row>
    <row r="4682" spans="1:5">
      <c r="A4682" s="5">
        <v>45506.916666666664</v>
      </c>
      <c r="B4682">
        <v>22.375270843505799</v>
      </c>
      <c r="C4682">
        <v>19.399999618530199</v>
      </c>
      <c r="D4682" s="2">
        <f t="shared" si="146"/>
        <v>45506</v>
      </c>
      <c r="E4682">
        <f t="shared" si="147"/>
        <v>72.938324165344142</v>
      </c>
    </row>
    <row r="4683" spans="1:5">
      <c r="A4683" s="5">
        <v>45506.958333333336</v>
      </c>
      <c r="B4683">
        <v>21.9714546203613</v>
      </c>
      <c r="C4683">
        <v>18.899999618530199</v>
      </c>
      <c r="D4683" s="2">
        <f t="shared" si="146"/>
        <v>45506</v>
      </c>
      <c r="E4683">
        <f t="shared" si="147"/>
        <v>72.938324165344142</v>
      </c>
    </row>
    <row r="4684" spans="1:5">
      <c r="A4684" s="5">
        <v>45507</v>
      </c>
      <c r="B4684">
        <v>21.599472045898398</v>
      </c>
      <c r="C4684">
        <v>18.299999237060501</v>
      </c>
      <c r="D4684" s="2">
        <f t="shared" si="146"/>
        <v>45507</v>
      </c>
      <c r="E4684">
        <f t="shared" si="147"/>
        <v>73.950995111465375</v>
      </c>
    </row>
    <row r="4685" spans="1:5">
      <c r="A4685" s="5">
        <v>45507.041666666664</v>
      </c>
      <c r="B4685">
        <v>21.221275329589801</v>
      </c>
      <c r="C4685">
        <v>18.299999237060501</v>
      </c>
      <c r="D4685" s="2">
        <f t="shared" si="146"/>
        <v>45507</v>
      </c>
      <c r="E4685">
        <f t="shared" si="147"/>
        <v>73.950995111465375</v>
      </c>
    </row>
    <row r="4686" spans="1:5">
      <c r="A4686" s="5">
        <v>45507.083333333336</v>
      </c>
      <c r="B4686">
        <v>20.850160598754801</v>
      </c>
      <c r="C4686">
        <v>18.299999237060501</v>
      </c>
      <c r="D4686" s="2">
        <f t="shared" si="146"/>
        <v>45507</v>
      </c>
      <c r="E4686">
        <f t="shared" si="147"/>
        <v>73.950995111465375</v>
      </c>
    </row>
    <row r="4687" spans="1:5">
      <c r="A4687" s="5">
        <v>45507.125</v>
      </c>
      <c r="B4687">
        <v>20.528621673583899</v>
      </c>
      <c r="C4687">
        <v>18.299999237060501</v>
      </c>
      <c r="D4687" s="2">
        <f t="shared" si="146"/>
        <v>45507</v>
      </c>
      <c r="E4687">
        <f t="shared" si="147"/>
        <v>73.950995111465375</v>
      </c>
    </row>
    <row r="4688" spans="1:5">
      <c r="A4688" s="5">
        <v>45507.166666666664</v>
      </c>
      <c r="B4688">
        <v>20.282058715820298</v>
      </c>
      <c r="C4688">
        <v>17.799999237060501</v>
      </c>
      <c r="D4688" s="2">
        <f t="shared" si="146"/>
        <v>45507</v>
      </c>
      <c r="E4688">
        <f t="shared" si="147"/>
        <v>73.950995111465375</v>
      </c>
    </row>
    <row r="4689" spans="1:5">
      <c r="A4689" s="5">
        <v>45507.208333333336</v>
      </c>
      <c r="B4689">
        <v>20.1510925292968</v>
      </c>
      <c r="C4689">
        <v>17.799999237060501</v>
      </c>
      <c r="D4689" s="2">
        <f t="shared" si="146"/>
        <v>45507</v>
      </c>
      <c r="E4689">
        <f t="shared" si="147"/>
        <v>73.950995111465375</v>
      </c>
    </row>
    <row r="4690" spans="1:5">
      <c r="A4690" s="5">
        <v>45507.25</v>
      </c>
      <c r="B4690">
        <v>20.222427368163999</v>
      </c>
      <c r="C4690">
        <v>18.299999237060501</v>
      </c>
      <c r="D4690" s="2">
        <f t="shared" si="146"/>
        <v>45507</v>
      </c>
      <c r="E4690">
        <f t="shared" si="147"/>
        <v>73.950995111465375</v>
      </c>
    </row>
    <row r="4691" spans="1:5">
      <c r="A4691" s="5">
        <v>45507.291666666664</v>
      </c>
      <c r="B4691">
        <v>20.788759231567301</v>
      </c>
      <c r="C4691">
        <v>20</v>
      </c>
      <c r="D4691" s="2">
        <f t="shared" si="146"/>
        <v>45507</v>
      </c>
      <c r="E4691">
        <f t="shared" si="147"/>
        <v>73.950995111465375</v>
      </c>
    </row>
    <row r="4692" spans="1:5">
      <c r="A4692" s="5">
        <v>45507.333333333336</v>
      </c>
      <c r="B4692">
        <v>21.8715000152587</v>
      </c>
      <c r="C4692">
        <v>22.2000007629394</v>
      </c>
      <c r="D4692" s="2">
        <f t="shared" si="146"/>
        <v>45507</v>
      </c>
      <c r="E4692">
        <f t="shared" si="147"/>
        <v>73.950995111465375</v>
      </c>
    </row>
    <row r="4693" spans="1:5">
      <c r="A4693" s="5">
        <v>45507.375</v>
      </c>
      <c r="B4693">
        <v>23.022190093994102</v>
      </c>
      <c r="C4693">
        <v>23.899999618530199</v>
      </c>
      <c r="D4693" s="2">
        <f t="shared" si="146"/>
        <v>45507</v>
      </c>
      <c r="E4693">
        <f t="shared" si="147"/>
        <v>73.950995111465375</v>
      </c>
    </row>
    <row r="4694" spans="1:5">
      <c r="A4694" s="5">
        <v>45507.416666666664</v>
      </c>
      <c r="B4694">
        <v>24.145502090454102</v>
      </c>
      <c r="C4694">
        <v>25</v>
      </c>
      <c r="D4694" s="2">
        <f t="shared" si="146"/>
        <v>45507</v>
      </c>
      <c r="E4694">
        <f t="shared" si="147"/>
        <v>73.950995111465375</v>
      </c>
    </row>
    <row r="4695" spans="1:5">
      <c r="A4695" s="5">
        <v>45507.458333333336</v>
      </c>
      <c r="B4695">
        <v>25.1366462707519</v>
      </c>
      <c r="C4695">
        <v>25.600000381469702</v>
      </c>
      <c r="D4695" s="2">
        <f t="shared" si="146"/>
        <v>45507</v>
      </c>
      <c r="E4695">
        <f t="shared" si="147"/>
        <v>73.950995111465375</v>
      </c>
    </row>
    <row r="4696" spans="1:5">
      <c r="A4696" s="5">
        <v>45507.5</v>
      </c>
      <c r="B4696">
        <v>25.913677215576101</v>
      </c>
      <c r="C4696">
        <v>27.2000007629394</v>
      </c>
      <c r="D4696" s="2">
        <f t="shared" si="146"/>
        <v>45507</v>
      </c>
      <c r="E4696">
        <f t="shared" si="147"/>
        <v>73.950995111465375</v>
      </c>
    </row>
    <row r="4697" spans="1:5">
      <c r="A4697" s="5">
        <v>45507.541666666664</v>
      </c>
      <c r="B4697">
        <v>26.4734687805175</v>
      </c>
      <c r="C4697">
        <v>26.7000007629394</v>
      </c>
      <c r="D4697" s="2">
        <f t="shared" si="146"/>
        <v>45507</v>
      </c>
      <c r="E4697">
        <f t="shared" si="147"/>
        <v>73.950995111465375</v>
      </c>
    </row>
    <row r="4698" spans="1:5">
      <c r="A4698" s="5">
        <v>45507.583333333336</v>
      </c>
      <c r="B4698">
        <v>26.7984104156494</v>
      </c>
      <c r="C4698">
        <v>27.2000007629394</v>
      </c>
      <c r="D4698" s="2">
        <f t="shared" si="146"/>
        <v>45507</v>
      </c>
      <c r="E4698">
        <f t="shared" si="147"/>
        <v>73.950995111465375</v>
      </c>
    </row>
    <row r="4699" spans="1:5">
      <c r="A4699" s="5">
        <v>45507.625</v>
      </c>
      <c r="B4699">
        <v>26.8411560058593</v>
      </c>
      <c r="C4699">
        <v>27.2000007629394</v>
      </c>
      <c r="D4699" s="2">
        <f t="shared" si="146"/>
        <v>45507</v>
      </c>
      <c r="E4699">
        <f t="shared" si="147"/>
        <v>73.950995111465375</v>
      </c>
    </row>
    <row r="4700" spans="1:5">
      <c r="A4700" s="5">
        <v>45507.666666666664</v>
      </c>
      <c r="B4700">
        <v>26.610080718994102</v>
      </c>
      <c r="C4700">
        <v>27.2000007629394</v>
      </c>
      <c r="D4700" s="2">
        <f t="shared" si="146"/>
        <v>45507</v>
      </c>
      <c r="E4700">
        <f t="shared" si="147"/>
        <v>73.950995111465375</v>
      </c>
    </row>
    <row r="4701" spans="1:5">
      <c r="A4701" s="5">
        <v>45507.708333333336</v>
      </c>
      <c r="B4701">
        <v>26.067317962646399</v>
      </c>
      <c r="C4701">
        <v>26.100000381469702</v>
      </c>
      <c r="D4701" s="2">
        <f t="shared" si="146"/>
        <v>45507</v>
      </c>
      <c r="E4701">
        <f t="shared" si="147"/>
        <v>73.950995111465375</v>
      </c>
    </row>
    <row r="4702" spans="1:5">
      <c r="A4702" s="5">
        <v>45507.75</v>
      </c>
      <c r="B4702">
        <v>25.265537261962798</v>
      </c>
      <c r="C4702">
        <v>26.100000381469702</v>
      </c>
      <c r="D4702" s="2">
        <f t="shared" si="146"/>
        <v>45507</v>
      </c>
      <c r="E4702">
        <f t="shared" si="147"/>
        <v>73.950995111465375</v>
      </c>
    </row>
    <row r="4703" spans="1:5">
      <c r="A4703" s="5">
        <v>45507.791666666664</v>
      </c>
      <c r="B4703">
        <v>24.2788906097412</v>
      </c>
      <c r="C4703">
        <v>25.600000381469702</v>
      </c>
      <c r="D4703" s="2">
        <f t="shared" si="146"/>
        <v>45507</v>
      </c>
      <c r="E4703">
        <f t="shared" si="147"/>
        <v>73.950995111465375</v>
      </c>
    </row>
    <row r="4704" spans="1:5">
      <c r="A4704" s="5">
        <v>45507.833333333336</v>
      </c>
      <c r="B4704">
        <v>23.5025825500488</v>
      </c>
      <c r="C4704">
        <v>24.399999618530199</v>
      </c>
      <c r="D4704" s="2">
        <f t="shared" si="146"/>
        <v>45507</v>
      </c>
      <c r="E4704">
        <f t="shared" si="147"/>
        <v>73.950995111465375</v>
      </c>
    </row>
    <row r="4705" spans="1:5">
      <c r="A4705" s="5">
        <v>45507.875</v>
      </c>
      <c r="B4705">
        <v>23.044347763061499</v>
      </c>
      <c r="C4705">
        <v>23.899999618530199</v>
      </c>
      <c r="D4705" s="2">
        <f t="shared" si="146"/>
        <v>45507</v>
      </c>
      <c r="E4705">
        <f t="shared" si="147"/>
        <v>73.950995111465375</v>
      </c>
    </row>
    <row r="4706" spans="1:5">
      <c r="A4706" s="5">
        <v>45507.916666666664</v>
      </c>
      <c r="B4706">
        <v>22.586673736572202</v>
      </c>
      <c r="C4706">
        <v>23.899999618530199</v>
      </c>
      <c r="D4706" s="2">
        <f t="shared" si="146"/>
        <v>45507</v>
      </c>
      <c r="E4706">
        <f t="shared" si="147"/>
        <v>73.950995111465375</v>
      </c>
    </row>
    <row r="4707" spans="1:5">
      <c r="A4707" s="5">
        <v>45507.958333333336</v>
      </c>
      <c r="B4707">
        <v>22.144752502441399</v>
      </c>
      <c r="C4707">
        <v>21.7000007629394</v>
      </c>
      <c r="D4707" s="2">
        <f t="shared" si="146"/>
        <v>45507</v>
      </c>
      <c r="E4707">
        <f t="shared" si="147"/>
        <v>73.950995111465375</v>
      </c>
    </row>
    <row r="4708" spans="1:5">
      <c r="A4708" s="5">
        <v>45508</v>
      </c>
      <c r="B4708">
        <v>21.730527877807599</v>
      </c>
      <c r="C4708">
        <v>20.600000381469702</v>
      </c>
      <c r="D4708" s="2">
        <f t="shared" si="146"/>
        <v>45508</v>
      </c>
      <c r="E4708">
        <f t="shared" si="147"/>
        <v>74.79753918647755</v>
      </c>
    </row>
    <row r="4709" spans="1:5">
      <c r="A4709" s="5">
        <v>45508.041666666664</v>
      </c>
      <c r="B4709">
        <v>21.327306747436499</v>
      </c>
      <c r="C4709">
        <v>20</v>
      </c>
      <c r="D4709" s="2">
        <f t="shared" si="146"/>
        <v>45508</v>
      </c>
      <c r="E4709">
        <f t="shared" si="147"/>
        <v>74.79753918647755</v>
      </c>
    </row>
    <row r="4710" spans="1:5">
      <c r="A4710" s="5">
        <v>45508.083333333336</v>
      </c>
      <c r="B4710">
        <v>20.9485569000244</v>
      </c>
      <c r="C4710">
        <v>18.899999618530199</v>
      </c>
      <c r="D4710" s="2">
        <f t="shared" si="146"/>
        <v>45508</v>
      </c>
      <c r="E4710">
        <f t="shared" si="147"/>
        <v>74.79753918647755</v>
      </c>
    </row>
    <row r="4711" spans="1:5">
      <c r="A4711" s="5">
        <v>45508.125</v>
      </c>
      <c r="B4711">
        <v>20.6385192871093</v>
      </c>
      <c r="C4711">
        <v>17.799999237060501</v>
      </c>
      <c r="D4711" s="2">
        <f t="shared" si="146"/>
        <v>45508</v>
      </c>
      <c r="E4711">
        <f t="shared" si="147"/>
        <v>74.79753918647755</v>
      </c>
    </row>
    <row r="4712" spans="1:5">
      <c r="A4712" s="5">
        <v>45508.166666666664</v>
      </c>
      <c r="B4712">
        <v>20.4428691864013</v>
      </c>
      <c r="C4712">
        <v>16.7000007629394</v>
      </c>
      <c r="D4712" s="2">
        <f t="shared" si="146"/>
        <v>45508</v>
      </c>
      <c r="E4712">
        <f t="shared" si="147"/>
        <v>74.79753918647755</v>
      </c>
    </row>
    <row r="4713" spans="1:5">
      <c r="A4713" s="5">
        <v>45508.208333333336</v>
      </c>
      <c r="B4713">
        <v>20.393814086913999</v>
      </c>
      <c r="C4713">
        <v>15.6000003814697</v>
      </c>
      <c r="D4713" s="2">
        <f t="shared" si="146"/>
        <v>45508</v>
      </c>
      <c r="E4713">
        <f t="shared" si="147"/>
        <v>74.79753918647755</v>
      </c>
    </row>
    <row r="4714" spans="1:5">
      <c r="A4714" s="5">
        <v>45508.25</v>
      </c>
      <c r="B4714">
        <v>20.604427337646399</v>
      </c>
      <c r="C4714">
        <v>16.100000381469702</v>
      </c>
      <c r="D4714" s="2">
        <f t="shared" si="146"/>
        <v>45508</v>
      </c>
      <c r="E4714">
        <f t="shared" si="147"/>
        <v>74.79753918647755</v>
      </c>
    </row>
    <row r="4715" spans="1:5">
      <c r="A4715" s="5">
        <v>45508.291666666664</v>
      </c>
      <c r="B4715">
        <v>21.320446014404201</v>
      </c>
      <c r="C4715">
        <v>17.2000007629394</v>
      </c>
      <c r="D4715" s="2">
        <f t="shared" si="146"/>
        <v>45508</v>
      </c>
      <c r="E4715">
        <f t="shared" si="147"/>
        <v>74.79753918647755</v>
      </c>
    </row>
    <row r="4716" spans="1:5">
      <c r="A4716" s="5">
        <v>45508.333333333336</v>
      </c>
      <c r="B4716">
        <v>22.563133239746001</v>
      </c>
      <c r="C4716">
        <v>18.899999618530199</v>
      </c>
      <c r="D4716" s="2">
        <f t="shared" si="146"/>
        <v>45508</v>
      </c>
      <c r="E4716">
        <f t="shared" si="147"/>
        <v>74.79753918647755</v>
      </c>
    </row>
    <row r="4717" spans="1:5">
      <c r="A4717" s="5">
        <v>45508.375</v>
      </c>
      <c r="B4717">
        <v>23.819633483886701</v>
      </c>
      <c r="C4717">
        <v>19.399999618530199</v>
      </c>
      <c r="D4717" s="2">
        <f t="shared" si="146"/>
        <v>45508</v>
      </c>
      <c r="E4717">
        <f t="shared" si="147"/>
        <v>74.79753918647755</v>
      </c>
    </row>
    <row r="4718" spans="1:5">
      <c r="A4718" s="5">
        <v>45508.416666666664</v>
      </c>
      <c r="B4718">
        <v>24.943325042724599</v>
      </c>
      <c r="C4718">
        <v>21.100000381469702</v>
      </c>
      <c r="D4718" s="2">
        <f t="shared" si="146"/>
        <v>45508</v>
      </c>
      <c r="E4718">
        <f t="shared" si="147"/>
        <v>74.79753918647755</v>
      </c>
    </row>
    <row r="4719" spans="1:5">
      <c r="A4719" s="5">
        <v>45508.458333333336</v>
      </c>
      <c r="B4719">
        <v>25.9106540679931</v>
      </c>
      <c r="C4719">
        <v>21.7000007629394</v>
      </c>
      <c r="D4719" s="2">
        <f t="shared" si="146"/>
        <v>45508</v>
      </c>
      <c r="E4719">
        <f t="shared" si="147"/>
        <v>74.79753918647755</v>
      </c>
    </row>
    <row r="4720" spans="1:5">
      <c r="A4720" s="5">
        <v>45508.5</v>
      </c>
      <c r="B4720">
        <v>26.675937652587798</v>
      </c>
      <c r="C4720">
        <v>21.7000007629394</v>
      </c>
      <c r="D4720" s="2">
        <f t="shared" si="146"/>
        <v>45508</v>
      </c>
      <c r="E4720">
        <f t="shared" si="147"/>
        <v>74.79753918647755</v>
      </c>
    </row>
    <row r="4721" spans="1:5">
      <c r="A4721" s="5">
        <v>45508.541666666664</v>
      </c>
      <c r="B4721">
        <v>27.207908630371001</v>
      </c>
      <c r="C4721">
        <v>21.7000007629394</v>
      </c>
      <c r="D4721" s="2">
        <f t="shared" si="146"/>
        <v>45508</v>
      </c>
      <c r="E4721">
        <f t="shared" si="147"/>
        <v>74.79753918647755</v>
      </c>
    </row>
    <row r="4722" spans="1:5">
      <c r="A4722" s="5">
        <v>45508.583333333336</v>
      </c>
      <c r="B4722">
        <v>27.483572006225501</v>
      </c>
      <c r="C4722">
        <v>21.7000007629394</v>
      </c>
      <c r="D4722" s="2">
        <f t="shared" si="146"/>
        <v>45508</v>
      </c>
      <c r="E4722">
        <f t="shared" si="147"/>
        <v>74.79753918647755</v>
      </c>
    </row>
    <row r="4723" spans="1:5">
      <c r="A4723" s="5">
        <v>45508.625</v>
      </c>
      <c r="B4723">
        <v>27.475807189941399</v>
      </c>
      <c r="C4723">
        <v>21.7000007629394</v>
      </c>
      <c r="D4723" s="2">
        <f t="shared" si="146"/>
        <v>45508</v>
      </c>
      <c r="E4723">
        <f t="shared" si="147"/>
        <v>74.79753918647755</v>
      </c>
    </row>
    <row r="4724" spans="1:5">
      <c r="A4724" s="5">
        <v>45508.666666666664</v>
      </c>
      <c r="B4724">
        <v>27.1972255706787</v>
      </c>
      <c r="C4724">
        <v>21.100000381469702</v>
      </c>
      <c r="D4724" s="2">
        <f t="shared" si="146"/>
        <v>45508</v>
      </c>
      <c r="E4724">
        <f t="shared" si="147"/>
        <v>74.79753918647755</v>
      </c>
    </row>
    <row r="4725" spans="1:5">
      <c r="A4725" s="5">
        <v>45508.708333333336</v>
      </c>
      <c r="B4725">
        <v>26.618808746337798</v>
      </c>
      <c r="C4725">
        <v>20</v>
      </c>
      <c r="D4725" s="2">
        <f t="shared" si="146"/>
        <v>45508</v>
      </c>
      <c r="E4725">
        <f t="shared" si="147"/>
        <v>74.79753918647755</v>
      </c>
    </row>
    <row r="4726" spans="1:5">
      <c r="A4726" s="5">
        <v>45508.75</v>
      </c>
      <c r="B4726">
        <v>25.780452728271399</v>
      </c>
      <c r="C4726">
        <v>19.399999618530199</v>
      </c>
      <c r="D4726" s="2">
        <f t="shared" si="146"/>
        <v>45508</v>
      </c>
      <c r="E4726">
        <f t="shared" si="147"/>
        <v>74.79753918647755</v>
      </c>
    </row>
    <row r="4727" spans="1:5">
      <c r="A4727" s="5">
        <v>45508.791666666664</v>
      </c>
      <c r="B4727">
        <v>24.776834487915</v>
      </c>
      <c r="C4727">
        <v>19.399999618530199</v>
      </c>
      <c r="D4727" s="2">
        <f t="shared" si="146"/>
        <v>45508</v>
      </c>
      <c r="E4727">
        <f t="shared" si="147"/>
        <v>74.79753918647755</v>
      </c>
    </row>
    <row r="4728" spans="1:5">
      <c r="A4728" s="5">
        <v>45508.833333333336</v>
      </c>
      <c r="B4728">
        <v>23.8955478668212</v>
      </c>
      <c r="C4728">
        <v>18.299999237060501</v>
      </c>
      <c r="D4728" s="2">
        <f t="shared" si="146"/>
        <v>45508</v>
      </c>
      <c r="E4728">
        <f t="shared" si="147"/>
        <v>74.79753918647755</v>
      </c>
    </row>
    <row r="4729" spans="1:5">
      <c r="A4729" s="5">
        <v>45508.875</v>
      </c>
      <c r="B4729">
        <v>23.3784084320068</v>
      </c>
      <c r="C4729">
        <v>17.2000007629394</v>
      </c>
      <c r="D4729" s="2">
        <f t="shared" si="146"/>
        <v>45508</v>
      </c>
      <c r="E4729">
        <f t="shared" si="147"/>
        <v>74.79753918647755</v>
      </c>
    </row>
    <row r="4730" spans="1:5">
      <c r="A4730" s="5">
        <v>45508.916666666664</v>
      </c>
      <c r="B4730">
        <v>22.949932098388601</v>
      </c>
      <c r="C4730">
        <v>16.7000007629394</v>
      </c>
      <c r="D4730" s="2">
        <f t="shared" si="146"/>
        <v>45508</v>
      </c>
      <c r="E4730">
        <f t="shared" si="147"/>
        <v>74.79753918647755</v>
      </c>
    </row>
    <row r="4731" spans="1:5">
      <c r="A4731" s="5">
        <v>45508.958333333336</v>
      </c>
      <c r="B4731">
        <v>22.550207138061499</v>
      </c>
      <c r="C4731">
        <v>16.100000381469702</v>
      </c>
      <c r="D4731" s="2">
        <f t="shared" si="146"/>
        <v>45508</v>
      </c>
      <c r="E4731">
        <f t="shared" si="147"/>
        <v>74.79753918647755</v>
      </c>
    </row>
    <row r="4732" spans="1:5">
      <c r="A4732" s="5">
        <v>45509</v>
      </c>
      <c r="B4732">
        <v>22.160753250121999</v>
      </c>
      <c r="C4732">
        <v>16.100000381469702</v>
      </c>
      <c r="D4732" s="2">
        <f t="shared" si="146"/>
        <v>45509</v>
      </c>
      <c r="E4732">
        <f t="shared" si="147"/>
        <v>75.061343383788966</v>
      </c>
    </row>
    <row r="4733" spans="1:5">
      <c r="A4733" s="5">
        <v>45509.041666666664</v>
      </c>
      <c r="B4733">
        <v>21.817276000976499</v>
      </c>
      <c r="C4733">
        <v>15.6000003814697</v>
      </c>
      <c r="D4733" s="2">
        <f t="shared" si="146"/>
        <v>45509</v>
      </c>
      <c r="E4733">
        <f t="shared" si="147"/>
        <v>75.061343383788966</v>
      </c>
    </row>
    <row r="4734" spans="1:5">
      <c r="A4734" s="5">
        <v>45509.083333333336</v>
      </c>
      <c r="B4734">
        <v>21.486156463623001</v>
      </c>
      <c r="C4734">
        <v>15</v>
      </c>
      <c r="D4734" s="2">
        <f t="shared" si="146"/>
        <v>45509</v>
      </c>
      <c r="E4734">
        <f t="shared" si="147"/>
        <v>75.061343383788966</v>
      </c>
    </row>
    <row r="4735" spans="1:5">
      <c r="A4735" s="5">
        <v>45509.125</v>
      </c>
      <c r="B4735">
        <v>21.235691070556602</v>
      </c>
      <c r="C4735">
        <v>14.399999618530201</v>
      </c>
      <c r="D4735" s="2">
        <f t="shared" si="146"/>
        <v>45509</v>
      </c>
      <c r="E4735">
        <f t="shared" si="147"/>
        <v>75.061343383788966</v>
      </c>
    </row>
    <row r="4736" spans="1:5">
      <c r="A4736" s="5">
        <v>45509.166666666664</v>
      </c>
      <c r="B4736">
        <v>21.101053237915</v>
      </c>
      <c r="C4736">
        <v>13.899999618530201</v>
      </c>
      <c r="D4736" s="2">
        <f t="shared" si="146"/>
        <v>45509</v>
      </c>
      <c r="E4736">
        <f t="shared" si="147"/>
        <v>75.061343383788966</v>
      </c>
    </row>
    <row r="4737" spans="1:5">
      <c r="A4737" s="5">
        <v>45509.208333333336</v>
      </c>
      <c r="B4737">
        <v>21.0987854003906</v>
      </c>
      <c r="C4737">
        <v>13.300000190734799</v>
      </c>
      <c r="D4737" s="2">
        <f t="shared" si="146"/>
        <v>45509</v>
      </c>
      <c r="E4737">
        <f t="shared" si="147"/>
        <v>75.061343383788966</v>
      </c>
    </row>
    <row r="4738" spans="1:5">
      <c r="A4738" s="5">
        <v>45509.25</v>
      </c>
      <c r="B4738">
        <v>21.327053070068299</v>
      </c>
      <c r="C4738">
        <v>13.899999618530201</v>
      </c>
      <c r="D4738" s="2">
        <f t="shared" si="146"/>
        <v>45509</v>
      </c>
      <c r="E4738">
        <f t="shared" si="147"/>
        <v>75.061343383788966</v>
      </c>
    </row>
    <row r="4739" spans="1:5">
      <c r="A4739" s="5">
        <v>45509.291666666664</v>
      </c>
      <c r="B4739">
        <v>21.977846145629801</v>
      </c>
      <c r="C4739">
        <v>15.6000003814697</v>
      </c>
      <c r="D4739" s="2">
        <f t="shared" ref="D4739:D4802" si="148">DATE(YEAR(A4739), MONTH(A4739), DAY(A4739))</f>
        <v>45509</v>
      </c>
      <c r="E4739">
        <f t="shared" ref="E4739:E4802" si="149">AVERAGEIF(D:D, D4739, B:B)*1.8+32</f>
        <v>75.061343383788966</v>
      </c>
    </row>
    <row r="4740" spans="1:5">
      <c r="A4740" s="5">
        <v>45509.333333333336</v>
      </c>
      <c r="B4740">
        <v>22.9394721984863</v>
      </c>
      <c r="C4740">
        <v>17.2000007629394</v>
      </c>
      <c r="D4740" s="2">
        <f t="shared" si="148"/>
        <v>45509</v>
      </c>
      <c r="E4740">
        <f t="shared" si="149"/>
        <v>75.061343383788966</v>
      </c>
    </row>
    <row r="4741" spans="1:5">
      <c r="A4741" s="5">
        <v>45509.375</v>
      </c>
      <c r="B4741">
        <v>23.940475463867099</v>
      </c>
      <c r="C4741">
        <v>19.399999618530199</v>
      </c>
      <c r="D4741" s="2">
        <f t="shared" si="148"/>
        <v>45509</v>
      </c>
      <c r="E4741">
        <f t="shared" si="149"/>
        <v>75.061343383788966</v>
      </c>
    </row>
    <row r="4742" spans="1:5">
      <c r="A4742" s="5">
        <v>45509.416666666664</v>
      </c>
      <c r="B4742">
        <v>24.920219421386701</v>
      </c>
      <c r="C4742">
        <v>21.100000381469702</v>
      </c>
      <c r="D4742" s="2">
        <f t="shared" si="148"/>
        <v>45509</v>
      </c>
      <c r="E4742">
        <f t="shared" si="149"/>
        <v>75.061343383788966</v>
      </c>
    </row>
    <row r="4743" spans="1:5">
      <c r="A4743" s="5">
        <v>45509.458333333336</v>
      </c>
      <c r="B4743">
        <v>25.803640365600501</v>
      </c>
      <c r="C4743">
        <v>21.7000007629394</v>
      </c>
      <c r="D4743" s="2">
        <f t="shared" si="148"/>
        <v>45509</v>
      </c>
      <c r="E4743">
        <f t="shared" si="149"/>
        <v>75.061343383788966</v>
      </c>
    </row>
    <row r="4744" spans="1:5">
      <c r="A4744" s="5">
        <v>45509.5</v>
      </c>
      <c r="B4744">
        <v>26.551813125610298</v>
      </c>
      <c r="C4744">
        <v>21.7000007629394</v>
      </c>
      <c r="D4744" s="2">
        <f t="shared" si="148"/>
        <v>45509</v>
      </c>
      <c r="E4744">
        <f t="shared" si="149"/>
        <v>75.061343383788966</v>
      </c>
    </row>
    <row r="4745" spans="1:5">
      <c r="A4745" s="5">
        <v>45509.541666666664</v>
      </c>
      <c r="B4745">
        <v>27.118968963623001</v>
      </c>
      <c r="C4745">
        <v>22.799999237060501</v>
      </c>
      <c r="D4745" s="2">
        <f t="shared" si="148"/>
        <v>45509</v>
      </c>
      <c r="E4745">
        <f t="shared" si="149"/>
        <v>75.061343383788966</v>
      </c>
    </row>
    <row r="4746" spans="1:5">
      <c r="A4746" s="5">
        <v>45509.583333333336</v>
      </c>
      <c r="B4746">
        <v>27.400978088378899</v>
      </c>
      <c r="C4746">
        <v>23.299999237060501</v>
      </c>
      <c r="D4746" s="2">
        <f t="shared" si="148"/>
        <v>45509</v>
      </c>
      <c r="E4746">
        <f t="shared" si="149"/>
        <v>75.061343383788966</v>
      </c>
    </row>
    <row r="4747" spans="1:5">
      <c r="A4747" s="5">
        <v>45509.625</v>
      </c>
      <c r="B4747">
        <v>27.392091751098601</v>
      </c>
      <c r="C4747">
        <v>23.299999237060501</v>
      </c>
      <c r="D4747" s="2">
        <f t="shared" si="148"/>
        <v>45509</v>
      </c>
      <c r="E4747">
        <f t="shared" si="149"/>
        <v>75.061343383788966</v>
      </c>
    </row>
    <row r="4748" spans="1:5">
      <c r="A4748" s="5">
        <v>45509.666666666664</v>
      </c>
      <c r="B4748">
        <v>27.10129737854</v>
      </c>
      <c r="C4748">
        <v>23.299999237060501</v>
      </c>
      <c r="D4748" s="2">
        <f t="shared" si="148"/>
        <v>45509</v>
      </c>
      <c r="E4748">
        <f t="shared" si="149"/>
        <v>75.061343383788966</v>
      </c>
    </row>
    <row r="4749" spans="1:5">
      <c r="A4749" s="5">
        <v>45509.708333333336</v>
      </c>
      <c r="B4749">
        <v>26.459724426269499</v>
      </c>
      <c r="C4749">
        <v>23.299999237060501</v>
      </c>
      <c r="D4749" s="2">
        <f t="shared" si="148"/>
        <v>45509</v>
      </c>
      <c r="E4749">
        <f t="shared" si="149"/>
        <v>75.061343383788966</v>
      </c>
    </row>
    <row r="4750" spans="1:5">
      <c r="A4750" s="5">
        <v>45509.75</v>
      </c>
      <c r="B4750">
        <v>25.514602661132798</v>
      </c>
      <c r="C4750">
        <v>22.2000007629394</v>
      </c>
      <c r="D4750" s="2">
        <f t="shared" si="148"/>
        <v>45509</v>
      </c>
      <c r="E4750">
        <f t="shared" si="149"/>
        <v>75.061343383788966</v>
      </c>
    </row>
    <row r="4751" spans="1:5">
      <c r="A4751" s="5">
        <v>45509.791666666664</v>
      </c>
      <c r="B4751">
        <v>24.452919006347599</v>
      </c>
      <c r="C4751">
        <v>21.7000007629394</v>
      </c>
      <c r="D4751" s="2">
        <f t="shared" si="148"/>
        <v>45509</v>
      </c>
      <c r="E4751">
        <f t="shared" si="149"/>
        <v>75.061343383788966</v>
      </c>
    </row>
    <row r="4752" spans="1:5">
      <c r="A4752" s="5">
        <v>45509.833333333336</v>
      </c>
      <c r="B4752">
        <v>23.732437133788999</v>
      </c>
      <c r="C4752">
        <v>20.600000381469702</v>
      </c>
      <c r="D4752" s="2">
        <f t="shared" si="148"/>
        <v>45509</v>
      </c>
      <c r="E4752">
        <f t="shared" si="149"/>
        <v>75.061343383788966</v>
      </c>
    </row>
    <row r="4753" spans="1:5">
      <c r="A4753" s="5">
        <v>45509.875</v>
      </c>
      <c r="B4753">
        <v>23.2828979492187</v>
      </c>
      <c r="C4753">
        <v>19.399999618530199</v>
      </c>
      <c r="D4753" s="2">
        <f t="shared" si="148"/>
        <v>45509</v>
      </c>
      <c r="E4753">
        <f t="shared" si="149"/>
        <v>75.061343383788966</v>
      </c>
    </row>
    <row r="4754" spans="1:5">
      <c r="A4754" s="5">
        <v>45509.916666666664</v>
      </c>
      <c r="B4754">
        <v>22.857517242431602</v>
      </c>
      <c r="C4754">
        <v>18.299999237060501</v>
      </c>
      <c r="D4754" s="2">
        <f t="shared" si="148"/>
        <v>45509</v>
      </c>
      <c r="E4754">
        <f t="shared" si="149"/>
        <v>75.061343383788966</v>
      </c>
    </row>
    <row r="4755" spans="1:5">
      <c r="A4755" s="5">
        <v>45509.958333333336</v>
      </c>
      <c r="B4755">
        <v>22.477575302123999</v>
      </c>
      <c r="C4755">
        <v>17.2000007629394</v>
      </c>
      <c r="D4755" s="2">
        <f t="shared" si="148"/>
        <v>45509</v>
      </c>
      <c r="E4755">
        <f t="shared" si="149"/>
        <v>75.061343383788966</v>
      </c>
    </row>
    <row r="4756" spans="1:5">
      <c r="A4756" s="5">
        <v>45510</v>
      </c>
      <c r="B4756">
        <v>22.127882003784102</v>
      </c>
      <c r="C4756">
        <v>16.7000007629394</v>
      </c>
      <c r="D4756" s="2">
        <f t="shared" si="148"/>
        <v>45510</v>
      </c>
      <c r="E4756">
        <f t="shared" si="149"/>
        <v>73.412298250198262</v>
      </c>
    </row>
    <row r="4757" spans="1:5">
      <c r="A4757" s="5">
        <v>45510.041666666664</v>
      </c>
      <c r="B4757">
        <v>21.782121658325099</v>
      </c>
      <c r="C4757">
        <v>16.100000381469702</v>
      </c>
      <c r="D4757" s="2">
        <f t="shared" si="148"/>
        <v>45510</v>
      </c>
      <c r="E4757">
        <f t="shared" si="149"/>
        <v>73.412298250198262</v>
      </c>
    </row>
    <row r="4758" spans="1:5">
      <c r="A4758" s="5">
        <v>45510.083333333336</v>
      </c>
      <c r="B4758">
        <v>21.457807540893501</v>
      </c>
      <c r="C4758">
        <v>15.6000003814697</v>
      </c>
      <c r="D4758" s="2">
        <f t="shared" si="148"/>
        <v>45510</v>
      </c>
      <c r="E4758">
        <f t="shared" si="149"/>
        <v>73.412298250198262</v>
      </c>
    </row>
    <row r="4759" spans="1:5">
      <c r="A4759" s="5">
        <v>45510.125</v>
      </c>
      <c r="B4759">
        <v>21.207138061523398</v>
      </c>
      <c r="C4759">
        <v>15.6000003814697</v>
      </c>
      <c r="D4759" s="2">
        <f t="shared" si="148"/>
        <v>45510</v>
      </c>
      <c r="E4759">
        <f t="shared" si="149"/>
        <v>73.412298250198262</v>
      </c>
    </row>
    <row r="4760" spans="1:5">
      <c r="A4760" s="5">
        <v>45510.166666666664</v>
      </c>
      <c r="B4760">
        <v>21.062700271606399</v>
      </c>
      <c r="C4760">
        <v>15</v>
      </c>
      <c r="D4760" s="2">
        <f t="shared" si="148"/>
        <v>45510</v>
      </c>
      <c r="E4760">
        <f t="shared" si="149"/>
        <v>73.412298250198262</v>
      </c>
    </row>
    <row r="4761" spans="1:5">
      <c r="A4761" s="5">
        <v>45510.208333333336</v>
      </c>
      <c r="B4761">
        <v>21.039720535278299</v>
      </c>
      <c r="C4761">
        <v>15</v>
      </c>
      <c r="D4761" s="2">
        <f t="shared" si="148"/>
        <v>45510</v>
      </c>
      <c r="E4761">
        <f t="shared" si="149"/>
        <v>73.412298250198262</v>
      </c>
    </row>
    <row r="4762" spans="1:5">
      <c r="A4762" s="5">
        <v>45510.25</v>
      </c>
      <c r="B4762">
        <v>21.2374668121337</v>
      </c>
      <c r="C4762">
        <v>15</v>
      </c>
      <c r="D4762" s="2">
        <f t="shared" si="148"/>
        <v>45510</v>
      </c>
      <c r="E4762">
        <f t="shared" si="149"/>
        <v>73.412298250198262</v>
      </c>
    </row>
    <row r="4763" spans="1:5">
      <c r="A4763" s="5">
        <v>45510.291666666664</v>
      </c>
      <c r="B4763">
        <v>21.970432281494102</v>
      </c>
      <c r="C4763">
        <v>17.2000007629394</v>
      </c>
      <c r="D4763" s="2">
        <f t="shared" si="148"/>
        <v>45510</v>
      </c>
      <c r="E4763">
        <f t="shared" si="149"/>
        <v>73.412298250198262</v>
      </c>
    </row>
    <row r="4764" spans="1:5">
      <c r="A4764" s="5">
        <v>45510.333333333336</v>
      </c>
      <c r="B4764">
        <v>22.781215667724599</v>
      </c>
      <c r="C4764">
        <v>20</v>
      </c>
      <c r="D4764" s="2">
        <f t="shared" si="148"/>
        <v>45510</v>
      </c>
      <c r="E4764">
        <f t="shared" si="149"/>
        <v>73.412298250198262</v>
      </c>
    </row>
    <row r="4765" spans="1:5">
      <c r="A4765" s="5">
        <v>45510.375</v>
      </c>
      <c r="B4765">
        <v>23.5273742675781</v>
      </c>
      <c r="C4765">
        <v>21.7000007629394</v>
      </c>
      <c r="D4765" s="2">
        <f t="shared" si="148"/>
        <v>45510</v>
      </c>
      <c r="E4765">
        <f t="shared" si="149"/>
        <v>73.412298250198262</v>
      </c>
    </row>
    <row r="4766" spans="1:5">
      <c r="A4766" s="5">
        <v>45510.416666666664</v>
      </c>
      <c r="B4766">
        <v>24.186275482177699</v>
      </c>
      <c r="C4766">
        <v>23.299999237060501</v>
      </c>
      <c r="D4766" s="2">
        <f t="shared" si="148"/>
        <v>45510</v>
      </c>
      <c r="E4766">
        <f t="shared" si="149"/>
        <v>73.412298250198262</v>
      </c>
    </row>
    <row r="4767" spans="1:5">
      <c r="A4767" s="5">
        <v>45510.458333333336</v>
      </c>
      <c r="B4767">
        <v>24.763004302978501</v>
      </c>
      <c r="C4767">
        <v>23.899999618530199</v>
      </c>
      <c r="D4767" s="2">
        <f t="shared" si="148"/>
        <v>45510</v>
      </c>
      <c r="E4767">
        <f t="shared" si="149"/>
        <v>73.412298250198262</v>
      </c>
    </row>
    <row r="4768" spans="1:5">
      <c r="A4768" s="5">
        <v>45510.5</v>
      </c>
      <c r="B4768">
        <v>25.232749938964801</v>
      </c>
      <c r="C4768">
        <v>23.899999618530199</v>
      </c>
      <c r="D4768" s="2">
        <f t="shared" si="148"/>
        <v>45510</v>
      </c>
      <c r="E4768">
        <f t="shared" si="149"/>
        <v>73.412298250198262</v>
      </c>
    </row>
    <row r="4769" spans="1:5">
      <c r="A4769" s="5">
        <v>45510.541666666664</v>
      </c>
      <c r="B4769">
        <v>25.477531433105401</v>
      </c>
      <c r="C4769">
        <v>25</v>
      </c>
      <c r="D4769" s="2">
        <f t="shared" si="148"/>
        <v>45510</v>
      </c>
      <c r="E4769">
        <f t="shared" si="149"/>
        <v>73.412298250198262</v>
      </c>
    </row>
    <row r="4770" spans="1:5">
      <c r="A4770" s="5">
        <v>45510.583333333336</v>
      </c>
      <c r="B4770">
        <v>25.494911193847599</v>
      </c>
      <c r="C4770">
        <v>25.600000381469702</v>
      </c>
      <c r="D4770" s="2">
        <f t="shared" si="148"/>
        <v>45510</v>
      </c>
      <c r="E4770">
        <f t="shared" si="149"/>
        <v>73.412298250198262</v>
      </c>
    </row>
    <row r="4771" spans="1:5">
      <c r="A4771" s="5">
        <v>45510.625</v>
      </c>
      <c r="B4771">
        <v>25.326000213623001</v>
      </c>
      <c r="C4771">
        <v>26.100000381469702</v>
      </c>
      <c r="D4771" s="2">
        <f t="shared" si="148"/>
        <v>45510</v>
      </c>
      <c r="E4771">
        <f t="shared" si="149"/>
        <v>73.412298250198262</v>
      </c>
    </row>
    <row r="4772" spans="1:5">
      <c r="A4772" s="5">
        <v>45510.666666666664</v>
      </c>
      <c r="B4772">
        <v>24.961555480956999</v>
      </c>
      <c r="C4772">
        <v>25.600000381469702</v>
      </c>
      <c r="D4772" s="2">
        <f t="shared" si="148"/>
        <v>45510</v>
      </c>
      <c r="E4772">
        <f t="shared" si="149"/>
        <v>73.412298250198262</v>
      </c>
    </row>
    <row r="4773" spans="1:5">
      <c r="A4773" s="5">
        <v>45510.708333333336</v>
      </c>
      <c r="B4773">
        <v>24.431423187255799</v>
      </c>
      <c r="C4773">
        <v>25.600000381469702</v>
      </c>
      <c r="D4773" s="2">
        <f t="shared" si="148"/>
        <v>45510</v>
      </c>
      <c r="E4773">
        <f t="shared" si="149"/>
        <v>73.412298250198262</v>
      </c>
    </row>
    <row r="4774" spans="1:5">
      <c r="A4774" s="5">
        <v>45510.75</v>
      </c>
      <c r="B4774">
        <v>23.755210876464801</v>
      </c>
      <c r="C4774">
        <v>25</v>
      </c>
      <c r="D4774" s="2">
        <f t="shared" si="148"/>
        <v>45510</v>
      </c>
      <c r="E4774">
        <f t="shared" si="149"/>
        <v>73.412298250198262</v>
      </c>
    </row>
    <row r="4775" spans="1:5">
      <c r="A4775" s="5">
        <v>45510.791666666664</v>
      </c>
      <c r="B4775">
        <v>22.988569259643501</v>
      </c>
      <c r="C4775">
        <v>22.799999237060501</v>
      </c>
      <c r="D4775" s="2">
        <f t="shared" si="148"/>
        <v>45510</v>
      </c>
      <c r="E4775">
        <f t="shared" si="149"/>
        <v>73.412298250198262</v>
      </c>
    </row>
    <row r="4776" spans="1:5">
      <c r="A4776" s="5">
        <v>45510.833333333336</v>
      </c>
      <c r="B4776">
        <v>22.411439895629801</v>
      </c>
      <c r="C4776">
        <v>22.2000007629394</v>
      </c>
      <c r="D4776" s="2">
        <f t="shared" si="148"/>
        <v>45510</v>
      </c>
      <c r="E4776">
        <f t="shared" si="149"/>
        <v>73.412298250198262</v>
      </c>
    </row>
    <row r="4777" spans="1:5">
      <c r="A4777" s="5">
        <v>45510.875</v>
      </c>
      <c r="B4777">
        <v>22.0418891906738</v>
      </c>
      <c r="C4777">
        <v>21.100000381469702</v>
      </c>
      <c r="D4777" s="2">
        <f t="shared" si="148"/>
        <v>45510</v>
      </c>
      <c r="E4777">
        <f t="shared" si="149"/>
        <v>73.412298250198262</v>
      </c>
    </row>
    <row r="4778" spans="1:5">
      <c r="A4778" s="5">
        <v>45510.916666666664</v>
      </c>
      <c r="B4778">
        <v>21.648668289184499</v>
      </c>
      <c r="C4778">
        <v>20</v>
      </c>
      <c r="D4778" s="2">
        <f t="shared" si="148"/>
        <v>45510</v>
      </c>
      <c r="E4778">
        <f t="shared" si="149"/>
        <v>73.412298250198262</v>
      </c>
    </row>
    <row r="4779" spans="1:5">
      <c r="A4779" s="5">
        <v>45510.958333333336</v>
      </c>
      <c r="B4779">
        <v>21.250888824462798</v>
      </c>
      <c r="C4779">
        <v>18.899999618530199</v>
      </c>
      <c r="D4779" s="2">
        <f t="shared" si="148"/>
        <v>45510</v>
      </c>
      <c r="E4779">
        <f t="shared" si="149"/>
        <v>73.412298250198262</v>
      </c>
    </row>
    <row r="4780" spans="1:5">
      <c r="A4780" s="5">
        <v>45511</v>
      </c>
      <c r="B4780">
        <v>20.864763259887599</v>
      </c>
      <c r="C4780">
        <v>18.299999237060501</v>
      </c>
      <c r="D4780" s="2">
        <f t="shared" si="148"/>
        <v>45511</v>
      </c>
      <c r="E4780">
        <f t="shared" si="149"/>
        <v>71.88048453330984</v>
      </c>
    </row>
    <row r="4781" spans="1:5">
      <c r="A4781" s="5">
        <v>45511.041666666664</v>
      </c>
      <c r="B4781">
        <v>20.4851760864257</v>
      </c>
      <c r="C4781">
        <v>17.799999237060501</v>
      </c>
      <c r="D4781" s="2">
        <f t="shared" si="148"/>
        <v>45511</v>
      </c>
      <c r="E4781">
        <f t="shared" si="149"/>
        <v>71.88048453330984</v>
      </c>
    </row>
    <row r="4782" spans="1:5">
      <c r="A4782" s="5">
        <v>45511.083333333336</v>
      </c>
      <c r="B4782">
        <v>20.0937900543212</v>
      </c>
      <c r="C4782">
        <v>17.2000007629394</v>
      </c>
      <c r="D4782" s="2">
        <f t="shared" si="148"/>
        <v>45511</v>
      </c>
      <c r="E4782">
        <f t="shared" si="149"/>
        <v>71.88048453330984</v>
      </c>
    </row>
    <row r="4783" spans="1:5">
      <c r="A4783" s="5">
        <v>45511.125</v>
      </c>
      <c r="B4783">
        <v>19.752292633056602</v>
      </c>
      <c r="C4783">
        <v>16.7000007629394</v>
      </c>
      <c r="D4783" s="2">
        <f t="shared" si="148"/>
        <v>45511</v>
      </c>
      <c r="E4783">
        <f t="shared" si="149"/>
        <v>71.88048453330984</v>
      </c>
    </row>
    <row r="4784" spans="1:5">
      <c r="A4784" s="5">
        <v>45511.166666666664</v>
      </c>
      <c r="B4784">
        <v>19.5076370239257</v>
      </c>
      <c r="C4784">
        <v>16.7000007629394</v>
      </c>
      <c r="D4784" s="2">
        <f t="shared" si="148"/>
        <v>45511</v>
      </c>
      <c r="E4784">
        <f t="shared" si="149"/>
        <v>71.88048453330984</v>
      </c>
    </row>
    <row r="4785" spans="1:5">
      <c r="A4785" s="5">
        <v>45511.208333333336</v>
      </c>
      <c r="B4785">
        <v>19.367931365966701</v>
      </c>
      <c r="C4785">
        <v>16.100000381469702</v>
      </c>
      <c r="D4785" s="2">
        <f t="shared" si="148"/>
        <v>45511</v>
      </c>
      <c r="E4785">
        <f t="shared" si="149"/>
        <v>71.88048453330984</v>
      </c>
    </row>
    <row r="4786" spans="1:5">
      <c r="A4786" s="5">
        <v>45511.25</v>
      </c>
      <c r="B4786">
        <v>19.496623992919901</v>
      </c>
      <c r="C4786">
        <v>16.7000007629394</v>
      </c>
      <c r="D4786" s="2">
        <f t="shared" si="148"/>
        <v>45511</v>
      </c>
      <c r="E4786">
        <f t="shared" si="149"/>
        <v>71.88048453330984</v>
      </c>
    </row>
    <row r="4787" spans="1:5">
      <c r="A4787" s="5">
        <v>45511.291666666664</v>
      </c>
      <c r="B4787">
        <v>20.265516281127901</v>
      </c>
      <c r="C4787">
        <v>18.899999618530199</v>
      </c>
      <c r="D4787" s="2">
        <f t="shared" si="148"/>
        <v>45511</v>
      </c>
      <c r="E4787">
        <f t="shared" si="149"/>
        <v>71.88048453330984</v>
      </c>
    </row>
    <row r="4788" spans="1:5">
      <c r="A4788" s="5">
        <v>45511.333333333336</v>
      </c>
      <c r="B4788">
        <v>21.202882766723601</v>
      </c>
      <c r="C4788">
        <v>22.799999237060501</v>
      </c>
      <c r="D4788" s="2">
        <f t="shared" si="148"/>
        <v>45511</v>
      </c>
      <c r="E4788">
        <f t="shared" si="149"/>
        <v>71.88048453330984</v>
      </c>
    </row>
    <row r="4789" spans="1:5">
      <c r="A4789" s="5">
        <v>45511.375</v>
      </c>
      <c r="B4789">
        <v>22.173318862915</v>
      </c>
      <c r="C4789">
        <v>22.799999237060501</v>
      </c>
      <c r="D4789" s="2">
        <f t="shared" si="148"/>
        <v>45511</v>
      </c>
      <c r="E4789">
        <f t="shared" si="149"/>
        <v>71.88048453330984</v>
      </c>
    </row>
    <row r="4790" spans="1:5">
      <c r="A4790" s="5">
        <v>45511.416666666664</v>
      </c>
      <c r="B4790">
        <v>23.073379516601499</v>
      </c>
      <c r="C4790">
        <v>23.299999237060501</v>
      </c>
      <c r="D4790" s="2">
        <f t="shared" si="148"/>
        <v>45511</v>
      </c>
      <c r="E4790">
        <f t="shared" si="149"/>
        <v>71.88048453330984</v>
      </c>
    </row>
    <row r="4791" spans="1:5">
      <c r="A4791" s="5">
        <v>45511.458333333336</v>
      </c>
      <c r="B4791">
        <v>23.89866065979</v>
      </c>
      <c r="C4791">
        <v>23.899999618530199</v>
      </c>
      <c r="D4791" s="2">
        <f t="shared" si="148"/>
        <v>45511</v>
      </c>
      <c r="E4791">
        <f t="shared" si="149"/>
        <v>71.88048453330984</v>
      </c>
    </row>
    <row r="4792" spans="1:5">
      <c r="A4792" s="5">
        <v>45511.5</v>
      </c>
      <c r="B4792">
        <v>24.4973125457763</v>
      </c>
      <c r="C4792">
        <v>25.600000381469702</v>
      </c>
      <c r="D4792" s="2">
        <f t="shared" si="148"/>
        <v>45511</v>
      </c>
      <c r="E4792">
        <f t="shared" si="149"/>
        <v>71.88048453330984</v>
      </c>
    </row>
    <row r="4793" spans="1:5">
      <c r="A4793" s="5">
        <v>45511.541666666664</v>
      </c>
      <c r="B4793">
        <v>24.9555263519287</v>
      </c>
      <c r="C4793">
        <v>26.100000381469702</v>
      </c>
      <c r="D4793" s="2">
        <f t="shared" si="148"/>
        <v>45511</v>
      </c>
      <c r="E4793">
        <f t="shared" si="149"/>
        <v>71.88048453330984</v>
      </c>
    </row>
    <row r="4794" spans="1:5">
      <c r="A4794" s="5">
        <v>45511.583333333336</v>
      </c>
      <c r="B4794">
        <v>25.171003341674801</v>
      </c>
      <c r="C4794">
        <v>26.100000381469702</v>
      </c>
      <c r="D4794" s="2">
        <f t="shared" si="148"/>
        <v>45511</v>
      </c>
      <c r="E4794">
        <f t="shared" si="149"/>
        <v>71.88048453330984</v>
      </c>
    </row>
    <row r="4795" spans="1:5">
      <c r="A4795" s="5">
        <v>45511.625</v>
      </c>
      <c r="B4795">
        <v>25.171993255615199</v>
      </c>
      <c r="C4795">
        <v>27.2000007629394</v>
      </c>
      <c r="D4795" s="2">
        <f t="shared" si="148"/>
        <v>45511</v>
      </c>
      <c r="E4795">
        <f t="shared" si="149"/>
        <v>71.88048453330984</v>
      </c>
    </row>
    <row r="4796" spans="1:5">
      <c r="A4796" s="5">
        <v>45511.666666666664</v>
      </c>
      <c r="B4796">
        <v>24.9289646148681</v>
      </c>
      <c r="C4796">
        <v>26.7000007629394</v>
      </c>
      <c r="D4796" s="2">
        <f t="shared" si="148"/>
        <v>45511</v>
      </c>
      <c r="E4796">
        <f t="shared" si="149"/>
        <v>71.88048453330984</v>
      </c>
    </row>
    <row r="4797" spans="1:5">
      <c r="A4797" s="5">
        <v>45511.708333333336</v>
      </c>
      <c r="B4797">
        <v>24.475612640380799</v>
      </c>
      <c r="C4797">
        <v>26.7000007629394</v>
      </c>
      <c r="D4797" s="2">
        <f t="shared" si="148"/>
        <v>45511</v>
      </c>
      <c r="E4797">
        <f t="shared" si="149"/>
        <v>71.88048453330984</v>
      </c>
    </row>
    <row r="4798" spans="1:5">
      <c r="A4798" s="5">
        <v>45511.75</v>
      </c>
      <c r="B4798">
        <v>23.785228729248001</v>
      </c>
      <c r="C4798">
        <v>25.600000381469702</v>
      </c>
      <c r="D4798" s="2">
        <f t="shared" si="148"/>
        <v>45511</v>
      </c>
      <c r="E4798">
        <f t="shared" si="149"/>
        <v>71.88048453330984</v>
      </c>
    </row>
    <row r="4799" spans="1:5">
      <c r="A4799" s="5">
        <v>45511.791666666664</v>
      </c>
      <c r="B4799">
        <v>22.8485298156738</v>
      </c>
      <c r="C4799">
        <v>23.899999618530199</v>
      </c>
      <c r="D4799" s="2">
        <f t="shared" si="148"/>
        <v>45511</v>
      </c>
      <c r="E4799">
        <f t="shared" si="149"/>
        <v>71.88048453330984</v>
      </c>
    </row>
    <row r="4800" spans="1:5">
      <c r="A4800" s="5">
        <v>45511.833333333336</v>
      </c>
      <c r="B4800">
        <v>22.135295867919901</v>
      </c>
      <c r="C4800">
        <v>23.899999618530199</v>
      </c>
      <c r="D4800" s="2">
        <f t="shared" si="148"/>
        <v>45511</v>
      </c>
      <c r="E4800">
        <f t="shared" si="149"/>
        <v>71.88048453330984</v>
      </c>
    </row>
    <row r="4801" spans="1:5">
      <c r="A4801" s="5">
        <v>45511.875</v>
      </c>
      <c r="B4801">
        <v>21.652267456054599</v>
      </c>
      <c r="C4801">
        <v>22.799999237060501</v>
      </c>
      <c r="D4801" s="2">
        <f t="shared" si="148"/>
        <v>45511</v>
      </c>
      <c r="E4801">
        <f t="shared" si="149"/>
        <v>71.88048453330984</v>
      </c>
    </row>
    <row r="4802" spans="1:5">
      <c r="A4802" s="5">
        <v>45511.916666666664</v>
      </c>
      <c r="B4802">
        <v>21.172662734985298</v>
      </c>
      <c r="C4802">
        <v>21.100000381469702</v>
      </c>
      <c r="D4802" s="2">
        <f t="shared" si="148"/>
        <v>45511</v>
      </c>
      <c r="E4802">
        <f t="shared" si="149"/>
        <v>71.88048453330984</v>
      </c>
    </row>
    <row r="4803" spans="1:5">
      <c r="A4803" s="5">
        <v>45511.958333333336</v>
      </c>
      <c r="B4803">
        <v>20.763423919677699</v>
      </c>
      <c r="C4803">
        <v>20</v>
      </c>
      <c r="D4803" s="2">
        <f t="shared" ref="D4803:D4866" si="150">DATE(YEAR(A4803), MONTH(A4803), DAY(A4803))</f>
        <v>45511</v>
      </c>
      <c r="E4803">
        <f t="shared" ref="E4803:E4866" si="151">AVERAGEIF(D:D, D4803, B:B)*1.8+32</f>
        <v>71.88048453330984</v>
      </c>
    </row>
    <row r="4804" spans="1:5">
      <c r="A4804" s="5">
        <v>45512</v>
      </c>
      <c r="B4804">
        <v>20.3267421722412</v>
      </c>
      <c r="C4804">
        <v>18.899999618530199</v>
      </c>
      <c r="D4804" s="2">
        <f t="shared" si="150"/>
        <v>45512</v>
      </c>
      <c r="E4804">
        <f t="shared" si="151"/>
        <v>72.120502185821451</v>
      </c>
    </row>
    <row r="4805" spans="1:5">
      <c r="A4805" s="5">
        <v>45512.041666666664</v>
      </c>
      <c r="B4805">
        <v>19.9393806457519</v>
      </c>
      <c r="C4805">
        <v>18.899999618530199</v>
      </c>
      <c r="D4805" s="2">
        <f t="shared" si="150"/>
        <v>45512</v>
      </c>
      <c r="E4805">
        <f t="shared" si="151"/>
        <v>72.120502185821451</v>
      </c>
    </row>
    <row r="4806" spans="1:5">
      <c r="A4806" s="5">
        <v>45512.083333333336</v>
      </c>
      <c r="B4806">
        <v>19.5883483886718</v>
      </c>
      <c r="C4806">
        <v>18.299999237060501</v>
      </c>
      <c r="D4806" s="2">
        <f t="shared" si="150"/>
        <v>45512</v>
      </c>
      <c r="E4806">
        <f t="shared" si="151"/>
        <v>72.120502185821451</v>
      </c>
    </row>
    <row r="4807" spans="1:5">
      <c r="A4807" s="5">
        <v>45512.125</v>
      </c>
      <c r="B4807">
        <v>19.304979324340799</v>
      </c>
      <c r="C4807">
        <v>18.899999618530199</v>
      </c>
      <c r="D4807" s="2">
        <f t="shared" si="150"/>
        <v>45512</v>
      </c>
      <c r="E4807">
        <f t="shared" si="151"/>
        <v>72.120502185821451</v>
      </c>
    </row>
    <row r="4808" spans="1:5">
      <c r="A4808" s="5">
        <v>45512.166666666664</v>
      </c>
      <c r="B4808">
        <v>19.109306335449201</v>
      </c>
      <c r="C4808">
        <v>18.299999237060501</v>
      </c>
      <c r="D4808" s="2">
        <f t="shared" si="150"/>
        <v>45512</v>
      </c>
      <c r="E4808">
        <f t="shared" si="151"/>
        <v>72.120502185821451</v>
      </c>
    </row>
    <row r="4809" spans="1:5">
      <c r="A4809" s="5">
        <v>45512.208333333336</v>
      </c>
      <c r="B4809">
        <v>19.074386596679599</v>
      </c>
      <c r="C4809">
        <v>17.799999237060501</v>
      </c>
      <c r="D4809" s="2">
        <f t="shared" si="150"/>
        <v>45512</v>
      </c>
      <c r="E4809">
        <f t="shared" si="151"/>
        <v>72.120502185821451</v>
      </c>
    </row>
    <row r="4810" spans="1:5">
      <c r="A4810" s="5">
        <v>45512.25</v>
      </c>
      <c r="B4810">
        <v>19.4360446929931</v>
      </c>
      <c r="C4810">
        <v>18.299999237060501</v>
      </c>
      <c r="D4810" s="2">
        <f t="shared" si="150"/>
        <v>45512</v>
      </c>
      <c r="E4810">
        <f t="shared" si="151"/>
        <v>72.120502185821451</v>
      </c>
    </row>
    <row r="4811" spans="1:5">
      <c r="A4811" s="5">
        <v>45512.291666666664</v>
      </c>
      <c r="B4811">
        <v>20.440895080566399</v>
      </c>
      <c r="C4811">
        <v>21.100000381469702</v>
      </c>
      <c r="D4811" s="2">
        <f t="shared" si="150"/>
        <v>45512</v>
      </c>
      <c r="E4811">
        <f t="shared" si="151"/>
        <v>72.120502185821451</v>
      </c>
    </row>
    <row r="4812" spans="1:5">
      <c r="A4812" s="5">
        <v>45512.333333333336</v>
      </c>
      <c r="B4812">
        <v>21.570207595825099</v>
      </c>
      <c r="C4812">
        <v>23.899999618530199</v>
      </c>
      <c r="D4812" s="2">
        <f t="shared" si="150"/>
        <v>45512</v>
      </c>
      <c r="E4812">
        <f t="shared" si="151"/>
        <v>72.120502185821451</v>
      </c>
    </row>
    <row r="4813" spans="1:5">
      <c r="A4813" s="5">
        <v>45512.375</v>
      </c>
      <c r="B4813">
        <v>22.6994094848632</v>
      </c>
      <c r="C4813">
        <v>26.100000381469702</v>
      </c>
      <c r="D4813" s="2">
        <f t="shared" si="150"/>
        <v>45512</v>
      </c>
      <c r="E4813">
        <f t="shared" si="151"/>
        <v>72.120502185821451</v>
      </c>
    </row>
    <row r="4814" spans="1:5">
      <c r="A4814" s="5">
        <v>45512.416666666664</v>
      </c>
      <c r="B4814">
        <v>23.703718185424801</v>
      </c>
      <c r="C4814">
        <v>26.7000007629394</v>
      </c>
      <c r="D4814" s="2">
        <f t="shared" si="150"/>
        <v>45512</v>
      </c>
      <c r="E4814">
        <f t="shared" si="151"/>
        <v>72.120502185821451</v>
      </c>
    </row>
    <row r="4815" spans="1:5">
      <c r="A4815" s="5">
        <v>45512.458333333336</v>
      </c>
      <c r="B4815">
        <v>24.521293640136701</v>
      </c>
      <c r="C4815">
        <v>28.299999237060501</v>
      </c>
      <c r="D4815" s="2">
        <f t="shared" si="150"/>
        <v>45512</v>
      </c>
      <c r="E4815">
        <f t="shared" si="151"/>
        <v>72.120502185821451</v>
      </c>
    </row>
    <row r="4816" spans="1:5">
      <c r="A4816" s="5">
        <v>45512.5</v>
      </c>
      <c r="B4816">
        <v>25.156654357910099</v>
      </c>
      <c r="C4816">
        <v>27.799999237060501</v>
      </c>
      <c r="D4816" s="2">
        <f t="shared" si="150"/>
        <v>45512</v>
      </c>
      <c r="E4816">
        <f t="shared" si="151"/>
        <v>72.120502185821451</v>
      </c>
    </row>
    <row r="4817" spans="1:5">
      <c r="A4817" s="5">
        <v>45512.541666666664</v>
      </c>
      <c r="B4817">
        <v>25.606700897216701</v>
      </c>
      <c r="C4817">
        <v>28.299999237060501</v>
      </c>
      <c r="D4817" s="2">
        <f t="shared" si="150"/>
        <v>45512</v>
      </c>
      <c r="E4817">
        <f t="shared" si="151"/>
        <v>72.120502185821451</v>
      </c>
    </row>
    <row r="4818" spans="1:5">
      <c r="A4818" s="5">
        <v>45512.583333333336</v>
      </c>
      <c r="B4818">
        <v>25.7757263183593</v>
      </c>
      <c r="C4818">
        <v>27.799999237060501</v>
      </c>
      <c r="D4818" s="2">
        <f t="shared" si="150"/>
        <v>45512</v>
      </c>
      <c r="E4818">
        <f t="shared" si="151"/>
        <v>72.120502185821451</v>
      </c>
    </row>
    <row r="4819" spans="1:5">
      <c r="A4819" s="5">
        <v>45512.625</v>
      </c>
      <c r="B4819">
        <v>25.665014266967699</v>
      </c>
      <c r="C4819">
        <v>29.399999618530199</v>
      </c>
      <c r="D4819" s="2">
        <f t="shared" si="150"/>
        <v>45512</v>
      </c>
      <c r="E4819">
        <f t="shared" si="151"/>
        <v>72.120502185821451</v>
      </c>
    </row>
    <row r="4820" spans="1:5">
      <c r="A4820" s="5">
        <v>45512.666666666664</v>
      </c>
      <c r="B4820">
        <v>25.311477661132798</v>
      </c>
      <c r="C4820">
        <v>27.799999237060501</v>
      </c>
      <c r="D4820" s="2">
        <f t="shared" si="150"/>
        <v>45512</v>
      </c>
      <c r="E4820">
        <f t="shared" si="151"/>
        <v>72.120502185821451</v>
      </c>
    </row>
    <row r="4821" spans="1:5">
      <c r="A4821" s="5">
        <v>45512.708333333336</v>
      </c>
      <c r="B4821">
        <v>24.725387573242099</v>
      </c>
      <c r="C4821">
        <v>27.799999237060501</v>
      </c>
      <c r="D4821" s="2">
        <f t="shared" si="150"/>
        <v>45512</v>
      </c>
      <c r="E4821">
        <f t="shared" si="151"/>
        <v>72.120502185821451</v>
      </c>
    </row>
    <row r="4822" spans="1:5">
      <c r="A4822" s="5">
        <v>45512.75</v>
      </c>
      <c r="B4822">
        <v>23.9536113739013</v>
      </c>
      <c r="C4822">
        <v>26.7000007629394</v>
      </c>
      <c r="D4822" s="2">
        <f t="shared" si="150"/>
        <v>45512</v>
      </c>
      <c r="E4822">
        <f t="shared" si="151"/>
        <v>72.120502185821451</v>
      </c>
    </row>
    <row r="4823" spans="1:5">
      <c r="A4823" s="5">
        <v>45512.791666666664</v>
      </c>
      <c r="B4823">
        <v>23.044843673706001</v>
      </c>
      <c r="C4823">
        <v>25.600000381469702</v>
      </c>
      <c r="D4823" s="2">
        <f t="shared" si="150"/>
        <v>45512</v>
      </c>
      <c r="E4823">
        <f t="shared" si="151"/>
        <v>72.120502185821451</v>
      </c>
    </row>
    <row r="4824" spans="1:5">
      <c r="A4824" s="5">
        <v>45512.833333333336</v>
      </c>
      <c r="B4824">
        <v>22.179885864257798</v>
      </c>
      <c r="C4824">
        <v>25</v>
      </c>
      <c r="D4824" s="2">
        <f t="shared" si="150"/>
        <v>45512</v>
      </c>
      <c r="E4824">
        <f t="shared" si="151"/>
        <v>72.120502185821451</v>
      </c>
    </row>
    <row r="4825" spans="1:5">
      <c r="A4825" s="5">
        <v>45512.875</v>
      </c>
      <c r="B4825">
        <v>21.7127685546875</v>
      </c>
      <c r="C4825">
        <v>24.399999618530199</v>
      </c>
      <c r="D4825" s="2">
        <f t="shared" si="150"/>
        <v>45512</v>
      </c>
      <c r="E4825">
        <f t="shared" si="151"/>
        <v>72.120502185821451</v>
      </c>
    </row>
    <row r="4826" spans="1:5">
      <c r="A4826" s="5">
        <v>45512.916666666664</v>
      </c>
      <c r="B4826">
        <v>21.2766609191894</v>
      </c>
      <c r="C4826">
        <v>23.299999237060501</v>
      </c>
      <c r="D4826" s="2">
        <f t="shared" si="150"/>
        <v>45512</v>
      </c>
      <c r="E4826">
        <f t="shared" si="151"/>
        <v>72.120502185821451</v>
      </c>
    </row>
    <row r="4827" spans="1:5">
      <c r="A4827" s="5">
        <v>45512.958333333336</v>
      </c>
      <c r="B4827">
        <v>20.816585540771399</v>
      </c>
      <c r="C4827">
        <v>22.799999237060501</v>
      </c>
      <c r="D4827" s="2">
        <f t="shared" si="150"/>
        <v>45512</v>
      </c>
      <c r="E4827">
        <f t="shared" si="151"/>
        <v>72.120502185821451</v>
      </c>
    </row>
    <row r="4828" spans="1:5">
      <c r="A4828" s="5">
        <v>45513</v>
      </c>
      <c r="B4828">
        <v>20.369050979614201</v>
      </c>
      <c r="C4828">
        <v>21.7000007629394</v>
      </c>
      <c r="D4828" s="2">
        <f t="shared" si="150"/>
        <v>45513</v>
      </c>
      <c r="E4828">
        <f t="shared" si="151"/>
        <v>69.429980039596472</v>
      </c>
    </row>
    <row r="4829" spans="1:5">
      <c r="A4829" s="5">
        <v>45513.041666666664</v>
      </c>
      <c r="B4829">
        <v>19.9062385559082</v>
      </c>
      <c r="C4829">
        <v>20.600000381469702</v>
      </c>
      <c r="D4829" s="2">
        <f t="shared" si="150"/>
        <v>45513</v>
      </c>
      <c r="E4829">
        <f t="shared" si="151"/>
        <v>69.429980039596472</v>
      </c>
    </row>
    <row r="4830" spans="1:5">
      <c r="A4830" s="5">
        <v>45513.083333333336</v>
      </c>
      <c r="B4830">
        <v>19.483772277831999</v>
      </c>
      <c r="C4830">
        <v>20</v>
      </c>
      <c r="D4830" s="2">
        <f t="shared" si="150"/>
        <v>45513</v>
      </c>
      <c r="E4830">
        <f t="shared" si="151"/>
        <v>69.429980039596472</v>
      </c>
    </row>
    <row r="4831" spans="1:5">
      <c r="A4831" s="5">
        <v>45513.125</v>
      </c>
      <c r="B4831">
        <v>19.090347290038999</v>
      </c>
      <c r="C4831">
        <v>19.399999618530199</v>
      </c>
      <c r="D4831" s="2">
        <f t="shared" si="150"/>
        <v>45513</v>
      </c>
      <c r="E4831">
        <f t="shared" si="151"/>
        <v>69.429980039596472</v>
      </c>
    </row>
    <row r="4832" spans="1:5">
      <c r="A4832" s="5">
        <v>45513.166666666664</v>
      </c>
      <c r="B4832">
        <v>18.829353332519499</v>
      </c>
      <c r="C4832">
        <v>18.899999618530199</v>
      </c>
      <c r="D4832" s="2">
        <f t="shared" si="150"/>
        <v>45513</v>
      </c>
      <c r="E4832">
        <f t="shared" si="151"/>
        <v>69.429980039596472</v>
      </c>
    </row>
    <row r="4833" spans="1:5">
      <c r="A4833" s="5">
        <v>45513.208333333336</v>
      </c>
      <c r="B4833">
        <v>18.7159709930419</v>
      </c>
      <c r="C4833">
        <v>18.899999618530199</v>
      </c>
      <c r="D4833" s="2">
        <f t="shared" si="150"/>
        <v>45513</v>
      </c>
      <c r="E4833">
        <f t="shared" si="151"/>
        <v>69.429980039596472</v>
      </c>
    </row>
    <row r="4834" spans="1:5">
      <c r="A4834" s="5">
        <v>45513.25</v>
      </c>
      <c r="B4834">
        <v>18.943851470947202</v>
      </c>
      <c r="C4834">
        <v>20</v>
      </c>
      <c r="D4834" s="2">
        <f t="shared" si="150"/>
        <v>45513</v>
      </c>
      <c r="E4834">
        <f t="shared" si="151"/>
        <v>69.429980039596472</v>
      </c>
    </row>
    <row r="4835" spans="1:5">
      <c r="A4835" s="5">
        <v>45513.291666666664</v>
      </c>
      <c r="B4835">
        <v>19.473979949951101</v>
      </c>
      <c r="C4835">
        <v>22.799999237060501</v>
      </c>
      <c r="D4835" s="2">
        <f t="shared" si="150"/>
        <v>45513</v>
      </c>
      <c r="E4835">
        <f t="shared" si="151"/>
        <v>69.429980039596472</v>
      </c>
    </row>
    <row r="4836" spans="1:5">
      <c r="A4836" s="5">
        <v>45513.333333333336</v>
      </c>
      <c r="B4836">
        <v>20.4017639160156</v>
      </c>
      <c r="C4836">
        <v>24.399999618530199</v>
      </c>
      <c r="D4836" s="2">
        <f t="shared" si="150"/>
        <v>45513</v>
      </c>
      <c r="E4836">
        <f t="shared" si="151"/>
        <v>69.429980039596472</v>
      </c>
    </row>
    <row r="4837" spans="1:5">
      <c r="A4837" s="5">
        <v>45513.375</v>
      </c>
      <c r="B4837">
        <v>21.3054389953613</v>
      </c>
      <c r="C4837">
        <v>26.100000381469702</v>
      </c>
      <c r="D4837" s="2">
        <f t="shared" si="150"/>
        <v>45513</v>
      </c>
      <c r="E4837">
        <f t="shared" si="151"/>
        <v>69.429980039596472</v>
      </c>
    </row>
    <row r="4838" spans="1:5">
      <c r="A4838" s="5">
        <v>45513.416666666664</v>
      </c>
      <c r="B4838">
        <v>22.090858459472599</v>
      </c>
      <c r="C4838">
        <v>26.7000007629394</v>
      </c>
      <c r="D4838" s="2">
        <f t="shared" si="150"/>
        <v>45513</v>
      </c>
      <c r="E4838">
        <f t="shared" si="151"/>
        <v>69.429980039596472</v>
      </c>
    </row>
    <row r="4839" spans="1:5">
      <c r="A4839" s="5">
        <v>45513.458333333336</v>
      </c>
      <c r="B4839">
        <v>22.710695266723601</v>
      </c>
      <c r="C4839">
        <v>28.899999618530199</v>
      </c>
      <c r="D4839" s="2">
        <f t="shared" si="150"/>
        <v>45513</v>
      </c>
      <c r="E4839">
        <f t="shared" si="151"/>
        <v>69.429980039596472</v>
      </c>
    </row>
    <row r="4840" spans="1:5">
      <c r="A4840" s="5">
        <v>45513.5</v>
      </c>
      <c r="B4840">
        <v>23.147197723388601</v>
      </c>
      <c r="C4840">
        <v>29.399999618530199</v>
      </c>
      <c r="D4840" s="2">
        <f t="shared" si="150"/>
        <v>45513</v>
      </c>
      <c r="E4840">
        <f t="shared" si="151"/>
        <v>69.429980039596472</v>
      </c>
    </row>
    <row r="4841" spans="1:5">
      <c r="A4841" s="5">
        <v>45513.541666666664</v>
      </c>
      <c r="B4841">
        <v>23.3728942871093</v>
      </c>
      <c r="C4841">
        <v>28.899999618530199</v>
      </c>
      <c r="D4841" s="2">
        <f t="shared" si="150"/>
        <v>45513</v>
      </c>
      <c r="E4841">
        <f t="shared" si="151"/>
        <v>69.429980039596472</v>
      </c>
    </row>
    <row r="4842" spans="1:5">
      <c r="A4842" s="5">
        <v>45513.583333333336</v>
      </c>
      <c r="B4842">
        <v>23.401411056518501</v>
      </c>
      <c r="C4842">
        <v>28.299999237060501</v>
      </c>
      <c r="D4842" s="2">
        <f t="shared" si="150"/>
        <v>45513</v>
      </c>
      <c r="E4842">
        <f t="shared" si="151"/>
        <v>69.429980039596472</v>
      </c>
    </row>
    <row r="4843" spans="1:5">
      <c r="A4843" s="5">
        <v>45513.625</v>
      </c>
      <c r="B4843">
        <v>23.231338500976499</v>
      </c>
      <c r="C4843">
        <v>30</v>
      </c>
      <c r="D4843" s="2">
        <f t="shared" si="150"/>
        <v>45513</v>
      </c>
      <c r="E4843">
        <f t="shared" si="151"/>
        <v>69.429980039596472</v>
      </c>
    </row>
    <row r="4844" spans="1:5">
      <c r="A4844" s="5">
        <v>45513.666666666664</v>
      </c>
      <c r="B4844">
        <v>22.834922790527301</v>
      </c>
      <c r="C4844">
        <v>28.899999618530199</v>
      </c>
      <c r="D4844" s="2">
        <f t="shared" si="150"/>
        <v>45513</v>
      </c>
      <c r="E4844">
        <f t="shared" si="151"/>
        <v>69.429980039596472</v>
      </c>
    </row>
    <row r="4845" spans="1:5">
      <c r="A4845" s="5">
        <v>45513.708333333336</v>
      </c>
      <c r="B4845">
        <v>22.282115936279201</v>
      </c>
      <c r="C4845">
        <v>28.299999237060501</v>
      </c>
      <c r="D4845" s="2">
        <f t="shared" si="150"/>
        <v>45513</v>
      </c>
      <c r="E4845">
        <f t="shared" si="151"/>
        <v>69.429980039596472</v>
      </c>
    </row>
    <row r="4846" spans="1:5">
      <c r="A4846" s="5">
        <v>45513.75</v>
      </c>
      <c r="B4846">
        <v>21.5532722473144</v>
      </c>
      <c r="C4846">
        <v>27.2000007629394</v>
      </c>
      <c r="D4846" s="2">
        <f t="shared" si="150"/>
        <v>45513</v>
      </c>
      <c r="E4846">
        <f t="shared" si="151"/>
        <v>69.429980039596472</v>
      </c>
    </row>
    <row r="4847" spans="1:5">
      <c r="A4847" s="5">
        <v>45513.791666666664</v>
      </c>
      <c r="B4847">
        <v>20.683322906494102</v>
      </c>
      <c r="C4847">
        <v>25.600000381469702</v>
      </c>
      <c r="D4847" s="2">
        <f t="shared" si="150"/>
        <v>45513</v>
      </c>
      <c r="E4847">
        <f t="shared" si="151"/>
        <v>69.429980039596472</v>
      </c>
    </row>
    <row r="4848" spans="1:5">
      <c r="A4848" s="5">
        <v>45513.833333333336</v>
      </c>
      <c r="B4848">
        <v>19.9872512817382</v>
      </c>
      <c r="C4848">
        <v>25</v>
      </c>
      <c r="D4848" s="2">
        <f t="shared" si="150"/>
        <v>45513</v>
      </c>
      <c r="E4848">
        <f t="shared" si="151"/>
        <v>69.429980039596472</v>
      </c>
    </row>
    <row r="4849" spans="1:5">
      <c r="A4849" s="5">
        <v>45513.875</v>
      </c>
      <c r="B4849">
        <v>19.5149841308593</v>
      </c>
      <c r="C4849">
        <v>24.399999618530199</v>
      </c>
      <c r="D4849" s="2">
        <f t="shared" si="150"/>
        <v>45513</v>
      </c>
      <c r="E4849">
        <f t="shared" si="151"/>
        <v>69.429980039596472</v>
      </c>
    </row>
    <row r="4850" spans="1:5">
      <c r="A4850" s="5">
        <v>45513.916666666664</v>
      </c>
      <c r="B4850">
        <v>19.095180511474599</v>
      </c>
      <c r="C4850">
        <v>24.399999618530199</v>
      </c>
      <c r="D4850" s="2">
        <f t="shared" si="150"/>
        <v>45513</v>
      </c>
      <c r="E4850">
        <f t="shared" si="151"/>
        <v>69.429980039596472</v>
      </c>
    </row>
    <row r="4851" spans="1:5">
      <c r="A4851" s="5">
        <v>45513.958333333336</v>
      </c>
      <c r="B4851">
        <v>18.641187667846602</v>
      </c>
      <c r="C4851">
        <v>24.399999618530199</v>
      </c>
      <c r="D4851" s="2">
        <f t="shared" si="150"/>
        <v>45513</v>
      </c>
      <c r="E4851">
        <f t="shared" si="151"/>
        <v>69.429980039596472</v>
      </c>
    </row>
    <row r="4852" spans="1:5">
      <c r="A4852" s="5">
        <v>45514</v>
      </c>
      <c r="B4852">
        <v>18.2388515472412</v>
      </c>
      <c r="C4852">
        <v>24.399999618530199</v>
      </c>
      <c r="D4852" s="2">
        <f t="shared" si="150"/>
        <v>45514</v>
      </c>
      <c r="E4852">
        <f t="shared" si="151"/>
        <v>66.686988306045436</v>
      </c>
    </row>
    <row r="4853" spans="1:5">
      <c r="A4853" s="5">
        <v>45514.041666666664</v>
      </c>
      <c r="B4853">
        <v>17.8645114898681</v>
      </c>
      <c r="C4853">
        <v>23.899999618530199</v>
      </c>
      <c r="D4853" s="2">
        <f t="shared" si="150"/>
        <v>45514</v>
      </c>
      <c r="E4853">
        <f t="shared" si="151"/>
        <v>66.686988306045436</v>
      </c>
    </row>
    <row r="4854" spans="1:5">
      <c r="A4854" s="5">
        <v>45514.083333333336</v>
      </c>
      <c r="B4854">
        <v>17.514926910400298</v>
      </c>
      <c r="C4854">
        <v>23.899999618530199</v>
      </c>
      <c r="D4854" s="2">
        <f t="shared" si="150"/>
        <v>45514</v>
      </c>
      <c r="E4854">
        <f t="shared" si="151"/>
        <v>66.686988306045436</v>
      </c>
    </row>
    <row r="4855" spans="1:5">
      <c r="A4855" s="5">
        <v>45514.125</v>
      </c>
      <c r="B4855">
        <v>17.219825744628899</v>
      </c>
      <c r="C4855">
        <v>23.899999618530199</v>
      </c>
      <c r="D4855" s="2">
        <f t="shared" si="150"/>
        <v>45514</v>
      </c>
      <c r="E4855">
        <f t="shared" si="151"/>
        <v>66.686988306045436</v>
      </c>
    </row>
    <row r="4856" spans="1:5">
      <c r="A4856" s="5">
        <v>45514.166666666664</v>
      </c>
      <c r="B4856">
        <v>16.9897747039794</v>
      </c>
      <c r="C4856">
        <v>22.799999237060501</v>
      </c>
      <c r="D4856" s="2">
        <f t="shared" si="150"/>
        <v>45514</v>
      </c>
      <c r="E4856">
        <f t="shared" si="151"/>
        <v>66.686988306045436</v>
      </c>
    </row>
    <row r="4857" spans="1:5">
      <c r="A4857" s="5">
        <v>45514.208333333336</v>
      </c>
      <c r="B4857">
        <v>16.8997497558593</v>
      </c>
      <c r="C4857">
        <v>21.7000007629394</v>
      </c>
      <c r="D4857" s="2">
        <f t="shared" si="150"/>
        <v>45514</v>
      </c>
      <c r="E4857">
        <f t="shared" si="151"/>
        <v>66.686988306045436</v>
      </c>
    </row>
    <row r="4858" spans="1:5">
      <c r="A4858" s="5">
        <v>45514.25</v>
      </c>
      <c r="B4858">
        <v>17.060325622558501</v>
      </c>
      <c r="C4858">
        <v>20.600000381469702</v>
      </c>
      <c r="D4858" s="2">
        <f t="shared" si="150"/>
        <v>45514</v>
      </c>
      <c r="E4858">
        <f t="shared" si="151"/>
        <v>66.686988306045436</v>
      </c>
    </row>
    <row r="4859" spans="1:5">
      <c r="A4859" s="5">
        <v>45514.291666666664</v>
      </c>
      <c r="B4859">
        <v>17.5948677062988</v>
      </c>
      <c r="C4859">
        <v>20</v>
      </c>
      <c r="D4859" s="2">
        <f t="shared" si="150"/>
        <v>45514</v>
      </c>
      <c r="E4859">
        <f t="shared" si="151"/>
        <v>66.686988306045436</v>
      </c>
    </row>
    <row r="4860" spans="1:5">
      <c r="A4860" s="5">
        <v>45514.333333333336</v>
      </c>
      <c r="B4860">
        <v>18.517957687377901</v>
      </c>
      <c r="C4860">
        <v>20</v>
      </c>
      <c r="D4860" s="2">
        <f t="shared" si="150"/>
        <v>45514</v>
      </c>
      <c r="E4860">
        <f t="shared" si="151"/>
        <v>66.686988306045436</v>
      </c>
    </row>
    <row r="4861" spans="1:5">
      <c r="A4861" s="5">
        <v>45514.375</v>
      </c>
      <c r="B4861">
        <v>19.53196144104</v>
      </c>
      <c r="C4861">
        <v>21.100000381469702</v>
      </c>
      <c r="D4861" s="2">
        <f t="shared" si="150"/>
        <v>45514</v>
      </c>
      <c r="E4861">
        <f t="shared" si="151"/>
        <v>66.686988306045436</v>
      </c>
    </row>
    <row r="4862" spans="1:5">
      <c r="A4862" s="5">
        <v>45514.416666666664</v>
      </c>
      <c r="B4862">
        <v>20.463502883911101</v>
      </c>
      <c r="C4862">
        <v>21.100000381469702</v>
      </c>
      <c r="D4862" s="2">
        <f t="shared" si="150"/>
        <v>45514</v>
      </c>
      <c r="E4862">
        <f t="shared" si="151"/>
        <v>66.686988306045436</v>
      </c>
    </row>
    <row r="4863" spans="1:5">
      <c r="A4863" s="5">
        <v>45514.458333333336</v>
      </c>
      <c r="B4863">
        <v>21.270591735839801</v>
      </c>
      <c r="C4863">
        <v>21.100000381469702</v>
      </c>
      <c r="D4863" s="2">
        <f t="shared" si="150"/>
        <v>45514</v>
      </c>
      <c r="E4863">
        <f t="shared" si="151"/>
        <v>66.686988306045436</v>
      </c>
    </row>
    <row r="4864" spans="1:5">
      <c r="A4864" s="5">
        <v>45514.5</v>
      </c>
      <c r="B4864">
        <v>21.825578689575099</v>
      </c>
      <c r="C4864">
        <v>22.2000007629394</v>
      </c>
      <c r="D4864" s="2">
        <f t="shared" si="150"/>
        <v>45514</v>
      </c>
      <c r="E4864">
        <f t="shared" si="151"/>
        <v>66.686988306045436</v>
      </c>
    </row>
    <row r="4865" spans="1:5">
      <c r="A4865" s="5">
        <v>45514.541666666664</v>
      </c>
      <c r="B4865">
        <v>22.179622650146399</v>
      </c>
      <c r="C4865">
        <v>21.7000007629394</v>
      </c>
      <c r="D4865" s="2">
        <f t="shared" si="150"/>
        <v>45514</v>
      </c>
      <c r="E4865">
        <f t="shared" si="151"/>
        <v>66.686988306045436</v>
      </c>
    </row>
    <row r="4866" spans="1:5">
      <c r="A4866" s="5">
        <v>45514.583333333336</v>
      </c>
      <c r="B4866">
        <v>22.279258728027301</v>
      </c>
      <c r="C4866">
        <v>21.7000007629394</v>
      </c>
      <c r="D4866" s="2">
        <f t="shared" si="150"/>
        <v>45514</v>
      </c>
      <c r="E4866">
        <f t="shared" si="151"/>
        <v>66.686988306045436</v>
      </c>
    </row>
    <row r="4867" spans="1:5">
      <c r="A4867" s="5">
        <v>45514.625</v>
      </c>
      <c r="B4867">
        <v>22.150444030761701</v>
      </c>
      <c r="C4867">
        <v>23.299999237060501</v>
      </c>
      <c r="D4867" s="2">
        <f t="shared" ref="D4867:D4930" si="152">DATE(YEAR(A4867), MONTH(A4867), DAY(A4867))</f>
        <v>45514</v>
      </c>
      <c r="E4867">
        <f t="shared" ref="E4867:E4930" si="153">AVERAGEIF(D:D, D4867, B:B)*1.8+32</f>
        <v>66.686988306045436</v>
      </c>
    </row>
    <row r="4868" spans="1:5">
      <c r="A4868" s="5">
        <v>45514.666666666664</v>
      </c>
      <c r="B4868">
        <v>21.8105754852294</v>
      </c>
      <c r="C4868">
        <v>23.299999237060501</v>
      </c>
      <c r="D4868" s="2">
        <f t="shared" si="152"/>
        <v>45514</v>
      </c>
      <c r="E4868">
        <f t="shared" si="153"/>
        <v>66.686988306045436</v>
      </c>
    </row>
    <row r="4869" spans="1:5">
      <c r="A4869" s="5">
        <v>45514.708333333336</v>
      </c>
      <c r="B4869">
        <v>21.222642898559499</v>
      </c>
      <c r="C4869">
        <v>23.299999237060501</v>
      </c>
      <c r="D4869" s="2">
        <f t="shared" si="152"/>
        <v>45514</v>
      </c>
      <c r="E4869">
        <f t="shared" si="153"/>
        <v>66.686988306045436</v>
      </c>
    </row>
    <row r="4870" spans="1:5">
      <c r="A4870" s="5">
        <v>45514.75</v>
      </c>
      <c r="B4870">
        <v>20.4444675445556</v>
      </c>
      <c r="C4870">
        <v>23.299999237060501</v>
      </c>
      <c r="D4870" s="2">
        <f t="shared" si="152"/>
        <v>45514</v>
      </c>
      <c r="E4870">
        <f t="shared" si="153"/>
        <v>66.686988306045436</v>
      </c>
    </row>
    <row r="4871" spans="1:5">
      <c r="A4871" s="5">
        <v>45514.791666666664</v>
      </c>
      <c r="B4871">
        <v>19.529659271240199</v>
      </c>
      <c r="C4871">
        <v>23.299999237060501</v>
      </c>
      <c r="D4871" s="2">
        <f t="shared" si="152"/>
        <v>45514</v>
      </c>
      <c r="E4871">
        <f t="shared" si="153"/>
        <v>66.686988306045436</v>
      </c>
    </row>
    <row r="4872" spans="1:5">
      <c r="A4872" s="5">
        <v>45514.833333333336</v>
      </c>
      <c r="B4872">
        <v>18.7373962402343</v>
      </c>
      <c r="C4872">
        <v>22.799999237060501</v>
      </c>
      <c r="D4872" s="2">
        <f t="shared" si="152"/>
        <v>45514</v>
      </c>
      <c r="E4872">
        <f t="shared" si="153"/>
        <v>66.686988306045436</v>
      </c>
    </row>
    <row r="4873" spans="1:5">
      <c r="A4873" s="5">
        <v>45514.875</v>
      </c>
      <c r="B4873">
        <v>18.240465164184499</v>
      </c>
      <c r="C4873">
        <v>22.799999237060501</v>
      </c>
      <c r="D4873" s="2">
        <f t="shared" si="152"/>
        <v>45514</v>
      </c>
      <c r="E4873">
        <f t="shared" si="153"/>
        <v>66.686988306045436</v>
      </c>
    </row>
    <row r="4874" spans="1:5">
      <c r="A4874" s="5">
        <v>45514.916666666664</v>
      </c>
      <c r="B4874">
        <v>17.710975646972599</v>
      </c>
      <c r="C4874">
        <v>22.799999237060501</v>
      </c>
      <c r="D4874" s="2">
        <f t="shared" si="152"/>
        <v>45514</v>
      </c>
      <c r="E4874">
        <f t="shared" si="153"/>
        <v>66.686988306045436</v>
      </c>
    </row>
    <row r="4875" spans="1:5">
      <c r="A4875" s="5">
        <v>45514.958333333336</v>
      </c>
      <c r="B4875">
        <v>17.195243835449201</v>
      </c>
      <c r="C4875">
        <v>22.799999237060501</v>
      </c>
      <c r="D4875" s="2">
        <f t="shared" si="152"/>
        <v>45514</v>
      </c>
      <c r="E4875">
        <f t="shared" si="153"/>
        <v>66.686988306045436</v>
      </c>
    </row>
    <row r="4876" spans="1:5">
      <c r="A4876" s="5">
        <v>45515</v>
      </c>
      <c r="B4876">
        <v>16.6932373046875</v>
      </c>
      <c r="C4876">
        <v>22.799999237060501</v>
      </c>
      <c r="D4876" s="2">
        <f t="shared" si="152"/>
        <v>45515</v>
      </c>
      <c r="E4876">
        <f t="shared" si="153"/>
        <v>64.271274638175868</v>
      </c>
    </row>
    <row r="4877" spans="1:5">
      <c r="A4877" s="5">
        <v>45515.041666666664</v>
      </c>
      <c r="B4877">
        <v>16.206567764282202</v>
      </c>
      <c r="C4877">
        <v>22.799999237060501</v>
      </c>
      <c r="D4877" s="2">
        <f t="shared" si="152"/>
        <v>45515</v>
      </c>
      <c r="E4877">
        <f t="shared" si="153"/>
        <v>64.271274638175868</v>
      </c>
    </row>
    <row r="4878" spans="1:5">
      <c r="A4878" s="5">
        <v>45515.083333333336</v>
      </c>
      <c r="B4878">
        <v>15.771291732788001</v>
      </c>
      <c r="C4878">
        <v>20.600000381469702</v>
      </c>
      <c r="D4878" s="2">
        <f t="shared" si="152"/>
        <v>45515</v>
      </c>
      <c r="E4878">
        <f t="shared" si="153"/>
        <v>64.271274638175868</v>
      </c>
    </row>
    <row r="4879" spans="1:5">
      <c r="A4879" s="5">
        <v>45515.125</v>
      </c>
      <c r="B4879">
        <v>15.3914384841918</v>
      </c>
      <c r="C4879">
        <v>20</v>
      </c>
      <c r="D4879" s="2">
        <f t="shared" si="152"/>
        <v>45515</v>
      </c>
      <c r="E4879">
        <f t="shared" si="153"/>
        <v>64.271274638175868</v>
      </c>
    </row>
    <row r="4880" spans="1:5">
      <c r="A4880" s="5">
        <v>45515.166666666664</v>
      </c>
      <c r="B4880">
        <v>15.0762405395507</v>
      </c>
      <c r="C4880">
        <v>20</v>
      </c>
      <c r="D4880" s="2">
        <f t="shared" si="152"/>
        <v>45515</v>
      </c>
      <c r="E4880">
        <f t="shared" si="153"/>
        <v>64.271274638175868</v>
      </c>
    </row>
    <row r="4881" spans="1:5">
      <c r="A4881" s="5">
        <v>45515.208333333336</v>
      </c>
      <c r="B4881">
        <v>14.8495693206787</v>
      </c>
      <c r="C4881">
        <v>20</v>
      </c>
      <c r="D4881" s="2">
        <f t="shared" si="152"/>
        <v>45515</v>
      </c>
      <c r="E4881">
        <f t="shared" si="153"/>
        <v>64.271274638175868</v>
      </c>
    </row>
    <row r="4882" spans="1:5">
      <c r="A4882" s="5">
        <v>45515.25</v>
      </c>
      <c r="B4882">
        <v>14.838737487792899</v>
      </c>
      <c r="C4882">
        <v>20</v>
      </c>
      <c r="D4882" s="2">
        <f t="shared" si="152"/>
        <v>45515</v>
      </c>
      <c r="E4882">
        <f t="shared" si="153"/>
        <v>64.271274638175868</v>
      </c>
    </row>
    <row r="4883" spans="1:5">
      <c r="A4883" s="5">
        <v>45515.291666666664</v>
      </c>
      <c r="B4883">
        <v>15.396389007568301</v>
      </c>
      <c r="C4883">
        <v>21.100000381469702</v>
      </c>
      <c r="D4883" s="2">
        <f t="shared" si="152"/>
        <v>45515</v>
      </c>
      <c r="E4883">
        <f t="shared" si="153"/>
        <v>64.271274638175868</v>
      </c>
    </row>
    <row r="4884" spans="1:5">
      <c r="A4884" s="5">
        <v>45515.333333333336</v>
      </c>
      <c r="B4884">
        <v>16.432479858398398</v>
      </c>
      <c r="C4884">
        <v>23.299999237060501</v>
      </c>
      <c r="D4884" s="2">
        <f t="shared" si="152"/>
        <v>45515</v>
      </c>
      <c r="E4884">
        <f t="shared" si="153"/>
        <v>64.271274638175868</v>
      </c>
    </row>
    <row r="4885" spans="1:5">
      <c r="A4885" s="5">
        <v>45515.375</v>
      </c>
      <c r="B4885">
        <v>17.514671325683501</v>
      </c>
      <c r="C4885">
        <v>25</v>
      </c>
      <c r="D4885" s="2">
        <f t="shared" si="152"/>
        <v>45515</v>
      </c>
      <c r="E4885">
        <f t="shared" si="153"/>
        <v>64.271274638175868</v>
      </c>
    </row>
    <row r="4886" spans="1:5">
      <c r="A4886" s="5">
        <v>45515.416666666664</v>
      </c>
      <c r="B4886">
        <v>18.532331466674801</v>
      </c>
      <c r="C4886">
        <v>26.7000007629394</v>
      </c>
      <c r="D4886" s="2">
        <f t="shared" si="152"/>
        <v>45515</v>
      </c>
      <c r="E4886">
        <f t="shared" si="153"/>
        <v>64.271274638175868</v>
      </c>
    </row>
    <row r="4887" spans="1:5">
      <c r="A4887" s="5">
        <v>45515.458333333336</v>
      </c>
      <c r="B4887">
        <v>19.387901306152301</v>
      </c>
      <c r="C4887">
        <v>27.799999237060501</v>
      </c>
      <c r="D4887" s="2">
        <f t="shared" si="152"/>
        <v>45515</v>
      </c>
      <c r="E4887">
        <f t="shared" si="153"/>
        <v>64.271274638175868</v>
      </c>
    </row>
    <row r="4888" spans="1:5">
      <c r="A4888" s="5">
        <v>45515.5</v>
      </c>
      <c r="B4888">
        <v>20.089521408081001</v>
      </c>
      <c r="C4888">
        <v>28.299999237060501</v>
      </c>
      <c r="D4888" s="2">
        <f t="shared" si="152"/>
        <v>45515</v>
      </c>
      <c r="E4888">
        <f t="shared" si="153"/>
        <v>64.271274638175868</v>
      </c>
    </row>
    <row r="4889" spans="1:5">
      <c r="A4889" s="5">
        <v>45515.541666666664</v>
      </c>
      <c r="B4889">
        <v>20.631841659545898</v>
      </c>
      <c r="C4889">
        <v>30</v>
      </c>
      <c r="D4889" s="2">
        <f t="shared" si="152"/>
        <v>45515</v>
      </c>
      <c r="E4889">
        <f t="shared" si="153"/>
        <v>64.271274638175868</v>
      </c>
    </row>
    <row r="4890" spans="1:5">
      <c r="A4890" s="5">
        <v>45515.583333333336</v>
      </c>
      <c r="B4890">
        <v>21.005607604980401</v>
      </c>
      <c r="C4890">
        <v>30</v>
      </c>
      <c r="D4890" s="2">
        <f t="shared" si="152"/>
        <v>45515</v>
      </c>
      <c r="E4890">
        <f t="shared" si="153"/>
        <v>64.271274638175868</v>
      </c>
    </row>
    <row r="4891" spans="1:5">
      <c r="A4891" s="5">
        <v>45515.625</v>
      </c>
      <c r="B4891">
        <v>21.1375007629394</v>
      </c>
      <c r="C4891">
        <v>24.399999618530199</v>
      </c>
      <c r="D4891" s="2">
        <f t="shared" si="152"/>
        <v>45515</v>
      </c>
      <c r="E4891">
        <f t="shared" si="153"/>
        <v>64.271274638175868</v>
      </c>
    </row>
    <row r="4892" spans="1:5">
      <c r="A4892" s="5">
        <v>45515.666666666664</v>
      </c>
      <c r="B4892">
        <v>21.003921508788999</v>
      </c>
      <c r="C4892">
        <v>28.899999618530199</v>
      </c>
      <c r="D4892" s="2">
        <f t="shared" si="152"/>
        <v>45515</v>
      </c>
      <c r="E4892">
        <f t="shared" si="153"/>
        <v>64.271274638175868</v>
      </c>
    </row>
    <row r="4893" spans="1:5">
      <c r="A4893" s="5">
        <v>45515.708333333336</v>
      </c>
      <c r="B4893">
        <v>20.624942779541001</v>
      </c>
      <c r="C4893">
        <v>29.399999618530199</v>
      </c>
      <c r="D4893" s="2">
        <f t="shared" si="152"/>
        <v>45515</v>
      </c>
      <c r="E4893">
        <f t="shared" si="153"/>
        <v>64.271274638175868</v>
      </c>
    </row>
    <row r="4894" spans="1:5">
      <c r="A4894" s="5">
        <v>45515.75</v>
      </c>
      <c r="B4894">
        <v>19.988796234130799</v>
      </c>
      <c r="C4894">
        <v>28.299999237060501</v>
      </c>
      <c r="D4894" s="2">
        <f t="shared" si="152"/>
        <v>45515</v>
      </c>
      <c r="E4894">
        <f t="shared" si="153"/>
        <v>64.271274638175868</v>
      </c>
    </row>
    <row r="4895" spans="1:5">
      <c r="A4895" s="5">
        <v>45515.791666666664</v>
      </c>
      <c r="B4895">
        <v>19.0585632324218</v>
      </c>
      <c r="C4895">
        <v>23.899999618530199</v>
      </c>
      <c r="D4895" s="2">
        <f t="shared" si="152"/>
        <v>45515</v>
      </c>
      <c r="E4895">
        <f t="shared" si="153"/>
        <v>64.271274638175868</v>
      </c>
    </row>
    <row r="4896" spans="1:5">
      <c r="A4896" s="5">
        <v>45515.833333333336</v>
      </c>
      <c r="B4896">
        <v>18.480983734130799</v>
      </c>
      <c r="C4896">
        <v>21.7000007629394</v>
      </c>
      <c r="D4896" s="2">
        <f t="shared" si="152"/>
        <v>45515</v>
      </c>
      <c r="E4896">
        <f t="shared" si="153"/>
        <v>64.271274638175868</v>
      </c>
    </row>
    <row r="4897" spans="1:5">
      <c r="A4897" s="5">
        <v>45515.875</v>
      </c>
      <c r="B4897">
        <v>17.948520660400298</v>
      </c>
      <c r="C4897">
        <v>21.100000381469702</v>
      </c>
      <c r="D4897" s="2">
        <f t="shared" si="152"/>
        <v>45515</v>
      </c>
      <c r="E4897">
        <f t="shared" si="153"/>
        <v>64.271274638175868</v>
      </c>
    </row>
    <row r="4898" spans="1:5">
      <c r="A4898" s="5">
        <v>45515.916666666664</v>
      </c>
      <c r="B4898">
        <v>17.389045715331999</v>
      </c>
      <c r="C4898">
        <v>21.100000381469702</v>
      </c>
      <c r="D4898" s="2">
        <f t="shared" si="152"/>
        <v>45515</v>
      </c>
      <c r="E4898">
        <f t="shared" si="153"/>
        <v>64.271274638175868</v>
      </c>
    </row>
    <row r="4899" spans="1:5">
      <c r="A4899" s="5">
        <v>45515.958333333336</v>
      </c>
      <c r="B4899">
        <v>16.833560943603501</v>
      </c>
      <c r="C4899">
        <v>21.7000007629394</v>
      </c>
      <c r="D4899" s="2">
        <f t="shared" si="152"/>
        <v>45515</v>
      </c>
      <c r="E4899">
        <f t="shared" si="153"/>
        <v>64.271274638175868</v>
      </c>
    </row>
    <row r="4900" spans="1:5">
      <c r="A4900" s="5">
        <v>45516</v>
      </c>
      <c r="B4900">
        <v>16.284061431884702</v>
      </c>
      <c r="C4900">
        <v>21.7000007629394</v>
      </c>
      <c r="D4900" s="2">
        <f t="shared" si="152"/>
        <v>45516</v>
      </c>
      <c r="E4900">
        <f t="shared" si="153"/>
        <v>64.638090682029627</v>
      </c>
    </row>
    <row r="4901" spans="1:5">
      <c r="A4901" s="5">
        <v>45516.041666666664</v>
      </c>
      <c r="B4901">
        <v>15.7372074127197</v>
      </c>
      <c r="C4901">
        <v>21.100000381469702</v>
      </c>
      <c r="D4901" s="2">
        <f t="shared" si="152"/>
        <v>45516</v>
      </c>
      <c r="E4901">
        <f t="shared" si="153"/>
        <v>64.638090682029627</v>
      </c>
    </row>
    <row r="4902" spans="1:5">
      <c r="A4902" s="5">
        <v>45516.083333333336</v>
      </c>
      <c r="B4902">
        <v>15.2613773345947</v>
      </c>
      <c r="C4902">
        <v>21.100000381469702</v>
      </c>
      <c r="D4902" s="2">
        <f t="shared" si="152"/>
        <v>45516</v>
      </c>
      <c r="E4902">
        <f t="shared" si="153"/>
        <v>64.638090682029627</v>
      </c>
    </row>
    <row r="4903" spans="1:5">
      <c r="A4903" s="5">
        <v>45516.125</v>
      </c>
      <c r="B4903">
        <v>14.8748865127563</v>
      </c>
      <c r="C4903">
        <v>20.600000381469702</v>
      </c>
      <c r="D4903" s="2">
        <f t="shared" si="152"/>
        <v>45516</v>
      </c>
      <c r="E4903">
        <f t="shared" si="153"/>
        <v>64.638090682029627</v>
      </c>
    </row>
    <row r="4904" spans="1:5">
      <c r="A4904" s="5">
        <v>45516.166666666664</v>
      </c>
      <c r="B4904">
        <v>14.6379127502441</v>
      </c>
      <c r="C4904">
        <v>21.100000381469702</v>
      </c>
      <c r="D4904" s="2">
        <f t="shared" si="152"/>
        <v>45516</v>
      </c>
      <c r="E4904">
        <f t="shared" si="153"/>
        <v>64.638090682029627</v>
      </c>
    </row>
    <row r="4905" spans="1:5">
      <c r="A4905" s="5">
        <v>45516.208333333336</v>
      </c>
      <c r="B4905">
        <v>14.5754833221435</v>
      </c>
      <c r="C4905">
        <v>20.600000381469702</v>
      </c>
      <c r="D4905" s="2">
        <f t="shared" si="152"/>
        <v>45516</v>
      </c>
      <c r="E4905">
        <f t="shared" si="153"/>
        <v>64.638090682029627</v>
      </c>
    </row>
    <row r="4906" spans="1:5">
      <c r="A4906" s="5">
        <v>45516.25</v>
      </c>
      <c r="B4906">
        <v>14.8157806396484</v>
      </c>
      <c r="C4906">
        <v>21.100000381469702</v>
      </c>
      <c r="D4906" s="2">
        <f t="shared" si="152"/>
        <v>45516</v>
      </c>
      <c r="E4906">
        <f t="shared" si="153"/>
        <v>64.638090682029627</v>
      </c>
    </row>
    <row r="4907" spans="1:5">
      <c r="A4907" s="5">
        <v>45516.291666666664</v>
      </c>
      <c r="B4907">
        <v>15.602428436279199</v>
      </c>
      <c r="C4907">
        <v>21.7000007629394</v>
      </c>
      <c r="D4907" s="2">
        <f t="shared" si="152"/>
        <v>45516</v>
      </c>
      <c r="E4907">
        <f t="shared" si="153"/>
        <v>64.638090682029627</v>
      </c>
    </row>
    <row r="4908" spans="1:5">
      <c r="A4908" s="5">
        <v>45516.333333333336</v>
      </c>
      <c r="B4908">
        <v>16.9805698394775</v>
      </c>
      <c r="C4908">
        <v>21.7000007629394</v>
      </c>
      <c r="D4908" s="2">
        <f t="shared" si="152"/>
        <v>45516</v>
      </c>
      <c r="E4908">
        <f t="shared" si="153"/>
        <v>64.638090682029627</v>
      </c>
    </row>
    <row r="4909" spans="1:5">
      <c r="A4909" s="5">
        <v>45516.375</v>
      </c>
      <c r="B4909">
        <v>18.3142280578613</v>
      </c>
      <c r="C4909">
        <v>22.799999237060501</v>
      </c>
      <c r="D4909" s="2">
        <f t="shared" si="152"/>
        <v>45516</v>
      </c>
      <c r="E4909">
        <f t="shared" si="153"/>
        <v>64.638090682029627</v>
      </c>
    </row>
    <row r="4910" spans="1:5">
      <c r="A4910" s="5">
        <v>45516.416666666664</v>
      </c>
      <c r="B4910">
        <v>19.513103485107401</v>
      </c>
      <c r="C4910">
        <v>25</v>
      </c>
      <c r="D4910" s="2">
        <f t="shared" si="152"/>
        <v>45516</v>
      </c>
      <c r="E4910">
        <f t="shared" si="153"/>
        <v>64.638090682029627</v>
      </c>
    </row>
    <row r="4911" spans="1:5">
      <c r="A4911" s="5">
        <v>45516.458333333336</v>
      </c>
      <c r="B4911">
        <v>20.490148544311499</v>
      </c>
      <c r="C4911">
        <v>25</v>
      </c>
      <c r="D4911" s="2">
        <f t="shared" si="152"/>
        <v>45516</v>
      </c>
      <c r="E4911">
        <f t="shared" si="153"/>
        <v>64.638090682029627</v>
      </c>
    </row>
    <row r="4912" spans="1:5">
      <c r="A4912" s="5">
        <v>45516.5</v>
      </c>
      <c r="B4912">
        <v>21.2959384918212</v>
      </c>
      <c r="C4912">
        <v>25.600000381469702</v>
      </c>
      <c r="D4912" s="2">
        <f t="shared" si="152"/>
        <v>45516</v>
      </c>
      <c r="E4912">
        <f t="shared" si="153"/>
        <v>64.638090682029627</v>
      </c>
    </row>
    <row r="4913" spans="1:5">
      <c r="A4913" s="5">
        <v>45516.541666666664</v>
      </c>
      <c r="B4913">
        <v>21.864662170410099</v>
      </c>
      <c r="C4913">
        <v>27.799999237060501</v>
      </c>
      <c r="D4913" s="2">
        <f t="shared" si="152"/>
        <v>45516</v>
      </c>
      <c r="E4913">
        <f t="shared" si="153"/>
        <v>64.638090682029627</v>
      </c>
    </row>
    <row r="4914" spans="1:5">
      <c r="A4914" s="5">
        <v>45516.583333333336</v>
      </c>
      <c r="B4914">
        <v>22.0731697082519</v>
      </c>
      <c r="C4914">
        <v>27.2000007629394</v>
      </c>
      <c r="D4914" s="2">
        <f t="shared" si="152"/>
        <v>45516</v>
      </c>
      <c r="E4914">
        <f t="shared" si="153"/>
        <v>64.638090682029627</v>
      </c>
    </row>
    <row r="4915" spans="1:5">
      <c r="A4915" s="5">
        <v>45516.625</v>
      </c>
      <c r="B4915">
        <v>21.930578231811499</v>
      </c>
      <c r="C4915">
        <v>27.799999237060501</v>
      </c>
      <c r="D4915" s="2">
        <f t="shared" si="152"/>
        <v>45516</v>
      </c>
      <c r="E4915">
        <f t="shared" si="153"/>
        <v>64.638090682029627</v>
      </c>
    </row>
    <row r="4916" spans="1:5">
      <c r="A4916" s="5">
        <v>45516.666666666664</v>
      </c>
      <c r="B4916">
        <v>21.601648330688398</v>
      </c>
      <c r="C4916">
        <v>27.799999237060501</v>
      </c>
      <c r="D4916" s="2">
        <f t="shared" si="152"/>
        <v>45516</v>
      </c>
      <c r="E4916">
        <f t="shared" si="153"/>
        <v>64.638090682029627</v>
      </c>
    </row>
    <row r="4917" spans="1:5">
      <c r="A4917" s="5">
        <v>45516.708333333336</v>
      </c>
      <c r="B4917">
        <v>20.991802215576101</v>
      </c>
      <c r="C4917">
        <v>25</v>
      </c>
      <c r="D4917" s="2">
        <f t="shared" si="152"/>
        <v>45516</v>
      </c>
      <c r="E4917">
        <f t="shared" si="153"/>
        <v>64.638090682029627</v>
      </c>
    </row>
    <row r="4918" spans="1:5">
      <c r="A4918" s="5">
        <v>45516.75</v>
      </c>
      <c r="B4918">
        <v>20.081750869750898</v>
      </c>
      <c r="C4918">
        <v>25.600000381469702</v>
      </c>
      <c r="D4918" s="2">
        <f t="shared" si="152"/>
        <v>45516</v>
      </c>
      <c r="E4918">
        <f t="shared" si="153"/>
        <v>64.638090682029627</v>
      </c>
    </row>
    <row r="4919" spans="1:5">
      <c r="A4919" s="5">
        <v>45516.791666666664</v>
      </c>
      <c r="B4919">
        <v>18.924186706542901</v>
      </c>
      <c r="C4919">
        <v>23.899999618530199</v>
      </c>
      <c r="D4919" s="2">
        <f t="shared" si="152"/>
        <v>45516</v>
      </c>
      <c r="E4919">
        <f t="shared" si="153"/>
        <v>64.638090682029627</v>
      </c>
    </row>
    <row r="4920" spans="1:5">
      <c r="A4920" s="5">
        <v>45516.833333333336</v>
      </c>
      <c r="B4920">
        <v>18.202304840087798</v>
      </c>
      <c r="C4920">
        <v>21.7000007629394</v>
      </c>
      <c r="D4920" s="2">
        <f t="shared" si="152"/>
        <v>45516</v>
      </c>
      <c r="E4920">
        <f t="shared" si="153"/>
        <v>64.638090682029627</v>
      </c>
    </row>
    <row r="4921" spans="1:5">
      <c r="A4921" s="5">
        <v>45516.875</v>
      </c>
      <c r="B4921">
        <v>17.618293762206999</v>
      </c>
      <c r="C4921">
        <v>21.7000007629394</v>
      </c>
      <c r="D4921" s="2">
        <f t="shared" si="152"/>
        <v>45516</v>
      </c>
      <c r="E4921">
        <f t="shared" si="153"/>
        <v>64.638090682029627</v>
      </c>
    </row>
    <row r="4922" spans="1:5">
      <c r="A4922" s="5">
        <v>45516.916666666664</v>
      </c>
      <c r="B4922">
        <v>17.038049697875898</v>
      </c>
      <c r="C4922">
        <v>21.7000007629394</v>
      </c>
      <c r="D4922" s="2">
        <f t="shared" si="152"/>
        <v>45516</v>
      </c>
      <c r="E4922">
        <f t="shared" si="153"/>
        <v>64.638090682029627</v>
      </c>
    </row>
    <row r="4923" spans="1:5">
      <c r="A4923" s="5">
        <v>45516.958333333336</v>
      </c>
      <c r="B4923">
        <v>16.464969635009702</v>
      </c>
      <c r="C4923">
        <v>21.7000007629394</v>
      </c>
      <c r="D4923" s="2">
        <f t="shared" si="152"/>
        <v>45516</v>
      </c>
      <c r="E4923">
        <f t="shared" si="153"/>
        <v>64.638090682029627</v>
      </c>
    </row>
    <row r="4924" spans="1:5">
      <c r="A4924" s="5">
        <v>45517</v>
      </c>
      <c r="B4924">
        <v>15.8861370086669</v>
      </c>
      <c r="C4924">
        <v>21.100000381469702</v>
      </c>
      <c r="D4924" s="2">
        <f t="shared" si="152"/>
        <v>45517</v>
      </c>
      <c r="E4924">
        <f t="shared" si="153"/>
        <v>64.729864859580914</v>
      </c>
    </row>
    <row r="4925" spans="1:5">
      <c r="A4925" s="5">
        <v>45517.041666666664</v>
      </c>
      <c r="B4925">
        <v>15.3799171447753</v>
      </c>
      <c r="C4925">
        <v>20.600000381469702</v>
      </c>
      <c r="D4925" s="2">
        <f t="shared" si="152"/>
        <v>45517</v>
      </c>
      <c r="E4925">
        <f t="shared" si="153"/>
        <v>64.729864859580914</v>
      </c>
    </row>
    <row r="4926" spans="1:5">
      <c r="A4926" s="5">
        <v>45517.083333333336</v>
      </c>
      <c r="B4926">
        <v>14.9301433563232</v>
      </c>
      <c r="C4926">
        <v>20.600000381469702</v>
      </c>
      <c r="D4926" s="2">
        <f t="shared" si="152"/>
        <v>45517</v>
      </c>
      <c r="E4926">
        <f t="shared" si="153"/>
        <v>64.729864859580914</v>
      </c>
    </row>
    <row r="4927" spans="1:5">
      <c r="A4927" s="5">
        <v>45517.125</v>
      </c>
      <c r="B4927">
        <v>14.587542533874499</v>
      </c>
      <c r="C4927">
        <v>20</v>
      </c>
      <c r="D4927" s="2">
        <f t="shared" si="152"/>
        <v>45517</v>
      </c>
      <c r="E4927">
        <f t="shared" si="153"/>
        <v>64.729864859580914</v>
      </c>
    </row>
    <row r="4928" spans="1:5">
      <c r="A4928" s="5">
        <v>45517.166666666664</v>
      </c>
      <c r="B4928">
        <v>14.381837844848601</v>
      </c>
      <c r="C4928">
        <v>20.600000381469702</v>
      </c>
      <c r="D4928" s="2">
        <f t="shared" si="152"/>
        <v>45517</v>
      </c>
      <c r="E4928">
        <f t="shared" si="153"/>
        <v>64.729864859580914</v>
      </c>
    </row>
    <row r="4929" spans="1:5">
      <c r="A4929" s="5">
        <v>45517.208333333336</v>
      </c>
      <c r="B4929">
        <v>14.372717857360801</v>
      </c>
      <c r="C4929">
        <v>20.600000381469702</v>
      </c>
      <c r="D4929" s="2">
        <f t="shared" si="152"/>
        <v>45517</v>
      </c>
      <c r="E4929">
        <f t="shared" si="153"/>
        <v>64.729864859580914</v>
      </c>
    </row>
    <row r="4930" spans="1:5">
      <c r="A4930" s="5">
        <v>45517.25</v>
      </c>
      <c r="B4930">
        <v>14.6474447250366</v>
      </c>
      <c r="C4930">
        <v>20.600000381469702</v>
      </c>
      <c r="D4930" s="2">
        <f t="shared" si="152"/>
        <v>45517</v>
      </c>
      <c r="E4930">
        <f t="shared" si="153"/>
        <v>64.729864859580914</v>
      </c>
    </row>
    <row r="4931" spans="1:5">
      <c r="A4931" s="5">
        <v>45517.291666666664</v>
      </c>
      <c r="B4931">
        <v>15.4071044921875</v>
      </c>
      <c r="C4931">
        <v>21.100000381469702</v>
      </c>
      <c r="D4931" s="2">
        <f t="shared" ref="D4931:D4994" si="154">DATE(YEAR(A4931), MONTH(A4931), DAY(A4931))</f>
        <v>45517</v>
      </c>
      <c r="E4931">
        <f t="shared" ref="E4931:E4994" si="155">AVERAGEIF(D:D, D4931, B:B)*1.8+32</f>
        <v>64.729864859580914</v>
      </c>
    </row>
    <row r="4932" spans="1:5">
      <c r="A4932" s="5">
        <v>45517.333333333336</v>
      </c>
      <c r="B4932">
        <v>16.823978424072202</v>
      </c>
      <c r="C4932">
        <v>21.7000007629394</v>
      </c>
      <c r="D4932" s="2">
        <f t="shared" si="154"/>
        <v>45517</v>
      </c>
      <c r="E4932">
        <f t="shared" si="155"/>
        <v>64.729864859580914</v>
      </c>
    </row>
    <row r="4933" spans="1:5">
      <c r="A4933" s="5">
        <v>45517.375</v>
      </c>
      <c r="B4933">
        <v>18.303470611572202</v>
      </c>
      <c r="C4933">
        <v>21.100000381469702</v>
      </c>
      <c r="D4933" s="2">
        <f t="shared" si="154"/>
        <v>45517</v>
      </c>
      <c r="E4933">
        <f t="shared" si="155"/>
        <v>64.729864859580914</v>
      </c>
    </row>
    <row r="4934" spans="1:5">
      <c r="A4934" s="5">
        <v>45517.416666666664</v>
      </c>
      <c r="B4934">
        <v>19.624534606933501</v>
      </c>
      <c r="C4934">
        <v>21.7000007629394</v>
      </c>
      <c r="D4934" s="2">
        <f t="shared" si="154"/>
        <v>45517</v>
      </c>
      <c r="E4934">
        <f t="shared" si="155"/>
        <v>64.729864859580914</v>
      </c>
    </row>
    <row r="4935" spans="1:5">
      <c r="A4935" s="5">
        <v>45517.458333333336</v>
      </c>
      <c r="B4935">
        <v>20.723098754882798</v>
      </c>
      <c r="C4935">
        <v>22.2000007629394</v>
      </c>
      <c r="D4935" s="2">
        <f t="shared" si="154"/>
        <v>45517</v>
      </c>
      <c r="E4935">
        <f t="shared" si="155"/>
        <v>64.729864859580914</v>
      </c>
    </row>
    <row r="4936" spans="1:5">
      <c r="A4936" s="5">
        <v>45517.5</v>
      </c>
      <c r="B4936">
        <v>21.514528274536101</v>
      </c>
      <c r="C4936">
        <v>21.7000007629394</v>
      </c>
      <c r="D4936" s="2">
        <f t="shared" si="154"/>
        <v>45517</v>
      </c>
      <c r="E4936">
        <f t="shared" si="155"/>
        <v>64.729864859580914</v>
      </c>
    </row>
    <row r="4937" spans="1:5">
      <c r="A4937" s="5">
        <v>45517.541666666664</v>
      </c>
      <c r="B4937">
        <v>22.0557765960693</v>
      </c>
      <c r="C4937">
        <v>23.299999237060501</v>
      </c>
      <c r="D4937" s="2">
        <f t="shared" si="154"/>
        <v>45517</v>
      </c>
      <c r="E4937">
        <f t="shared" si="155"/>
        <v>64.729864859580914</v>
      </c>
    </row>
    <row r="4938" spans="1:5">
      <c r="A4938" s="5">
        <v>45517.583333333336</v>
      </c>
      <c r="B4938">
        <v>22.273176193237301</v>
      </c>
      <c r="C4938">
        <v>23.299999237060501</v>
      </c>
      <c r="D4938" s="2">
        <f t="shared" si="154"/>
        <v>45517</v>
      </c>
      <c r="E4938">
        <f t="shared" si="155"/>
        <v>64.729864859580914</v>
      </c>
    </row>
    <row r="4939" spans="1:5">
      <c r="A4939" s="5">
        <v>45517.625</v>
      </c>
      <c r="B4939">
        <v>22.2297554016113</v>
      </c>
      <c r="C4939">
        <v>25.600000381469702</v>
      </c>
      <c r="D4939" s="2">
        <f t="shared" si="154"/>
        <v>45517</v>
      </c>
      <c r="E4939">
        <f t="shared" si="155"/>
        <v>64.729864859580914</v>
      </c>
    </row>
    <row r="4940" spans="1:5">
      <c r="A4940" s="5">
        <v>45517.666666666664</v>
      </c>
      <c r="B4940">
        <v>21.930643081665</v>
      </c>
      <c r="C4940">
        <v>25</v>
      </c>
      <c r="D4940" s="2">
        <f t="shared" si="154"/>
        <v>45517</v>
      </c>
      <c r="E4940">
        <f t="shared" si="155"/>
        <v>64.729864859580914</v>
      </c>
    </row>
    <row r="4941" spans="1:5">
      <c r="A4941" s="5">
        <v>45517.708333333336</v>
      </c>
      <c r="B4941">
        <v>21.353315353393501</v>
      </c>
      <c r="C4941">
        <v>25</v>
      </c>
      <c r="D4941" s="2">
        <f t="shared" si="154"/>
        <v>45517</v>
      </c>
      <c r="E4941">
        <f t="shared" si="155"/>
        <v>64.729864859580914</v>
      </c>
    </row>
    <row r="4942" spans="1:5">
      <c r="A4942" s="5">
        <v>45517.75</v>
      </c>
      <c r="B4942">
        <v>20.4435424804687</v>
      </c>
      <c r="C4942">
        <v>23.299999237060501</v>
      </c>
      <c r="D4942" s="2">
        <f t="shared" si="154"/>
        <v>45517</v>
      </c>
      <c r="E4942">
        <f t="shared" si="155"/>
        <v>64.729864859580914</v>
      </c>
    </row>
    <row r="4943" spans="1:5">
      <c r="A4943" s="5">
        <v>45517.791666666664</v>
      </c>
      <c r="B4943">
        <v>19.272201538085898</v>
      </c>
      <c r="C4943">
        <v>22.799999237060501</v>
      </c>
      <c r="D4943" s="2">
        <f t="shared" si="154"/>
        <v>45517</v>
      </c>
      <c r="E4943">
        <f t="shared" si="155"/>
        <v>64.729864859580914</v>
      </c>
    </row>
    <row r="4944" spans="1:5">
      <c r="A4944" s="5">
        <v>45517.833333333336</v>
      </c>
      <c r="B4944">
        <v>18.5180854797363</v>
      </c>
      <c r="C4944">
        <v>22.2000007629394</v>
      </c>
      <c r="D4944" s="2">
        <f t="shared" si="154"/>
        <v>45517</v>
      </c>
      <c r="E4944">
        <f t="shared" si="155"/>
        <v>64.729864859580914</v>
      </c>
    </row>
    <row r="4945" spans="1:5">
      <c r="A4945" s="5">
        <v>45517.875</v>
      </c>
      <c r="B4945">
        <v>17.8995246887207</v>
      </c>
      <c r="C4945">
        <v>21.7000007629394</v>
      </c>
      <c r="D4945" s="2">
        <f t="shared" si="154"/>
        <v>45517</v>
      </c>
      <c r="E4945">
        <f t="shared" si="155"/>
        <v>64.729864859580914</v>
      </c>
    </row>
    <row r="4946" spans="1:5">
      <c r="A4946" s="5">
        <v>45517.916666666664</v>
      </c>
      <c r="B4946">
        <v>17.240276336669901</v>
      </c>
      <c r="C4946">
        <v>21.100000381469702</v>
      </c>
      <c r="D4946" s="2">
        <f t="shared" si="154"/>
        <v>45517</v>
      </c>
      <c r="E4946">
        <f t="shared" si="155"/>
        <v>64.729864859580914</v>
      </c>
    </row>
    <row r="4947" spans="1:5">
      <c r="A4947" s="5">
        <v>45517.958333333336</v>
      </c>
      <c r="B4947">
        <v>16.5994453430175</v>
      </c>
      <c r="C4947">
        <v>21.100000381469702</v>
      </c>
      <c r="D4947" s="2">
        <f t="shared" si="154"/>
        <v>45517</v>
      </c>
      <c r="E4947">
        <f t="shared" si="155"/>
        <v>64.729864859580914</v>
      </c>
    </row>
    <row r="4948" spans="1:5">
      <c r="A4948" s="5">
        <v>45518</v>
      </c>
      <c r="B4948">
        <v>16.004613876342699</v>
      </c>
      <c r="C4948">
        <v>20.600000381469702</v>
      </c>
      <c r="D4948" s="2">
        <f t="shared" si="154"/>
        <v>45518</v>
      </c>
      <c r="E4948">
        <f t="shared" si="155"/>
        <v>64.654602718353146</v>
      </c>
    </row>
    <row r="4949" spans="1:5">
      <c r="A4949" s="5">
        <v>45518.041666666664</v>
      </c>
      <c r="B4949">
        <v>15.438747406005801</v>
      </c>
      <c r="C4949">
        <v>20.600000381469702</v>
      </c>
      <c r="D4949" s="2">
        <f t="shared" si="154"/>
        <v>45518</v>
      </c>
      <c r="E4949">
        <f t="shared" si="155"/>
        <v>64.654602718353146</v>
      </c>
    </row>
    <row r="4950" spans="1:5">
      <c r="A4950" s="5">
        <v>45518.083333333336</v>
      </c>
      <c r="B4950">
        <v>14.911806106567299</v>
      </c>
      <c r="C4950">
        <v>19.399999618530199</v>
      </c>
      <c r="D4950" s="2">
        <f t="shared" si="154"/>
        <v>45518</v>
      </c>
      <c r="E4950">
        <f t="shared" si="155"/>
        <v>64.654602718353146</v>
      </c>
    </row>
    <row r="4951" spans="1:5">
      <c r="A4951" s="5">
        <v>45518.125</v>
      </c>
      <c r="B4951">
        <v>14.481060981750399</v>
      </c>
      <c r="C4951">
        <v>18.899999618530199</v>
      </c>
      <c r="D4951" s="2">
        <f t="shared" si="154"/>
        <v>45518</v>
      </c>
      <c r="E4951">
        <f t="shared" si="155"/>
        <v>64.654602718353146</v>
      </c>
    </row>
    <row r="4952" spans="1:5">
      <c r="A4952" s="5">
        <v>45518.166666666664</v>
      </c>
      <c r="B4952">
        <v>14.2056789398193</v>
      </c>
      <c r="C4952">
        <v>18.299999237060501</v>
      </c>
      <c r="D4952" s="2">
        <f t="shared" si="154"/>
        <v>45518</v>
      </c>
      <c r="E4952">
        <f t="shared" si="155"/>
        <v>64.654602718353146</v>
      </c>
    </row>
    <row r="4953" spans="1:5">
      <c r="A4953" s="5">
        <v>45518.208333333336</v>
      </c>
      <c r="B4953">
        <v>14.1410217285156</v>
      </c>
      <c r="C4953">
        <v>17.799999237060501</v>
      </c>
      <c r="D4953" s="2">
        <f t="shared" si="154"/>
        <v>45518</v>
      </c>
      <c r="E4953">
        <f t="shared" si="155"/>
        <v>64.654602718353146</v>
      </c>
    </row>
    <row r="4954" spans="1:5">
      <c r="A4954" s="5">
        <v>45518.25</v>
      </c>
      <c r="B4954">
        <v>14.371476173400801</v>
      </c>
      <c r="C4954">
        <v>17.799999237060501</v>
      </c>
      <c r="D4954" s="2">
        <f t="shared" si="154"/>
        <v>45518</v>
      </c>
      <c r="E4954">
        <f t="shared" si="155"/>
        <v>64.654602718353146</v>
      </c>
    </row>
    <row r="4955" spans="1:5">
      <c r="A4955" s="5">
        <v>45518.291666666664</v>
      </c>
      <c r="B4955">
        <v>15.137136459350501</v>
      </c>
      <c r="C4955">
        <v>18.899999618530199</v>
      </c>
      <c r="D4955" s="2">
        <f t="shared" si="154"/>
        <v>45518</v>
      </c>
      <c r="E4955">
        <f t="shared" si="155"/>
        <v>64.654602718353146</v>
      </c>
    </row>
    <row r="4956" spans="1:5">
      <c r="A4956" s="5">
        <v>45518.333333333336</v>
      </c>
      <c r="B4956">
        <v>16.6841506958007</v>
      </c>
      <c r="C4956">
        <v>20.600000381469702</v>
      </c>
      <c r="D4956" s="2">
        <f t="shared" si="154"/>
        <v>45518</v>
      </c>
      <c r="E4956">
        <f t="shared" si="155"/>
        <v>64.654602718353146</v>
      </c>
    </row>
    <row r="4957" spans="1:5">
      <c r="A4957" s="5">
        <v>45518.375</v>
      </c>
      <c r="B4957">
        <v>18.190696716308501</v>
      </c>
      <c r="C4957">
        <v>22.2000007629394</v>
      </c>
      <c r="D4957" s="2">
        <f t="shared" si="154"/>
        <v>45518</v>
      </c>
      <c r="E4957">
        <f t="shared" si="155"/>
        <v>64.654602718353146</v>
      </c>
    </row>
    <row r="4958" spans="1:5">
      <c r="A4958" s="5">
        <v>45518.416666666664</v>
      </c>
      <c r="B4958">
        <v>19.605785369873001</v>
      </c>
      <c r="C4958">
        <v>22.799999237060501</v>
      </c>
      <c r="D4958" s="2">
        <f t="shared" si="154"/>
        <v>45518</v>
      </c>
      <c r="E4958">
        <f t="shared" si="155"/>
        <v>64.654602718353146</v>
      </c>
    </row>
    <row r="4959" spans="1:5">
      <c r="A4959" s="5">
        <v>45518.458333333336</v>
      </c>
      <c r="B4959">
        <v>20.707738876342699</v>
      </c>
      <c r="C4959">
        <v>23.299999237060501</v>
      </c>
      <c r="D4959" s="2">
        <f t="shared" si="154"/>
        <v>45518</v>
      </c>
      <c r="E4959">
        <f t="shared" si="155"/>
        <v>64.654602718353146</v>
      </c>
    </row>
    <row r="4960" spans="1:5">
      <c r="A4960" s="5">
        <v>45518.5</v>
      </c>
      <c r="B4960">
        <v>21.485662460327099</v>
      </c>
      <c r="C4960">
        <v>23.899999618530199</v>
      </c>
      <c r="D4960" s="2">
        <f t="shared" si="154"/>
        <v>45518</v>
      </c>
      <c r="E4960">
        <f t="shared" si="155"/>
        <v>64.654602718353146</v>
      </c>
    </row>
    <row r="4961" spans="1:5">
      <c r="A4961" s="5">
        <v>45518.541666666664</v>
      </c>
      <c r="B4961">
        <v>21.987434387206999</v>
      </c>
      <c r="C4961">
        <v>24.399999618530199</v>
      </c>
      <c r="D4961" s="2">
        <f t="shared" si="154"/>
        <v>45518</v>
      </c>
      <c r="E4961">
        <f t="shared" si="155"/>
        <v>64.654602718353146</v>
      </c>
    </row>
    <row r="4962" spans="1:5">
      <c r="A4962" s="5">
        <v>45518.583333333336</v>
      </c>
      <c r="B4962">
        <v>22.221900939941399</v>
      </c>
      <c r="C4962">
        <v>24.399999618530199</v>
      </c>
      <c r="D4962" s="2">
        <f t="shared" si="154"/>
        <v>45518</v>
      </c>
      <c r="E4962">
        <f t="shared" si="155"/>
        <v>64.654602718353146</v>
      </c>
    </row>
    <row r="4963" spans="1:5">
      <c r="A4963" s="5">
        <v>45518.625</v>
      </c>
      <c r="B4963">
        <v>22.199560165405199</v>
      </c>
      <c r="C4963">
        <v>24.399999618530199</v>
      </c>
      <c r="D4963" s="2">
        <f t="shared" si="154"/>
        <v>45518</v>
      </c>
      <c r="E4963">
        <f t="shared" si="155"/>
        <v>64.654602718353146</v>
      </c>
    </row>
    <row r="4964" spans="1:5">
      <c r="A4964" s="5">
        <v>45518.666666666664</v>
      </c>
      <c r="B4964">
        <v>21.864658355712798</v>
      </c>
      <c r="C4964">
        <v>23.899999618530199</v>
      </c>
      <c r="D4964" s="2">
        <f t="shared" si="154"/>
        <v>45518</v>
      </c>
      <c r="E4964">
        <f t="shared" si="155"/>
        <v>64.654602718353146</v>
      </c>
    </row>
    <row r="4965" spans="1:5">
      <c r="A4965" s="5">
        <v>45518.708333333336</v>
      </c>
      <c r="B4965">
        <v>21.215591430663999</v>
      </c>
      <c r="C4965">
        <v>22.799999237060501</v>
      </c>
      <c r="D4965" s="2">
        <f t="shared" si="154"/>
        <v>45518</v>
      </c>
      <c r="E4965">
        <f t="shared" si="155"/>
        <v>64.654602718353146</v>
      </c>
    </row>
    <row r="4966" spans="1:5">
      <c r="A4966" s="5">
        <v>45518.75</v>
      </c>
      <c r="B4966">
        <v>20.1900825500488</v>
      </c>
      <c r="C4966">
        <v>22.2000007629394</v>
      </c>
      <c r="D4966" s="2">
        <f t="shared" si="154"/>
        <v>45518</v>
      </c>
      <c r="E4966">
        <f t="shared" si="155"/>
        <v>64.654602718353146</v>
      </c>
    </row>
    <row r="4967" spans="1:5">
      <c r="A4967" s="5">
        <v>45518.791666666664</v>
      </c>
      <c r="B4967">
        <v>19.107244491577099</v>
      </c>
      <c r="C4967">
        <v>20.600000381469702</v>
      </c>
      <c r="D4967" s="2">
        <f t="shared" si="154"/>
        <v>45518</v>
      </c>
      <c r="E4967">
        <f t="shared" si="155"/>
        <v>64.654602718353146</v>
      </c>
    </row>
    <row r="4968" spans="1:5">
      <c r="A4968" s="5">
        <v>45518.833333333336</v>
      </c>
      <c r="B4968">
        <v>18.569890975952099</v>
      </c>
      <c r="C4968">
        <v>20</v>
      </c>
      <c r="D4968" s="2">
        <f t="shared" si="154"/>
        <v>45518</v>
      </c>
      <c r="E4968">
        <f t="shared" si="155"/>
        <v>64.654602718353146</v>
      </c>
    </row>
    <row r="4969" spans="1:5">
      <c r="A4969" s="5">
        <v>45518.875</v>
      </c>
      <c r="B4969">
        <v>18.055557250976499</v>
      </c>
      <c r="C4969">
        <v>20</v>
      </c>
      <c r="D4969" s="2">
        <f t="shared" si="154"/>
        <v>45518</v>
      </c>
      <c r="E4969">
        <f t="shared" si="155"/>
        <v>64.654602718353146</v>
      </c>
    </row>
    <row r="4970" spans="1:5">
      <c r="A4970" s="5">
        <v>45518.916666666664</v>
      </c>
      <c r="B4970">
        <v>17.5415725708007</v>
      </c>
      <c r="C4970">
        <v>19.399999618530199</v>
      </c>
      <c r="D4970" s="2">
        <f t="shared" si="154"/>
        <v>45518</v>
      </c>
      <c r="E4970">
        <f t="shared" si="155"/>
        <v>64.654602718353146</v>
      </c>
    </row>
    <row r="4971" spans="1:5">
      <c r="A4971" s="5">
        <v>45518.958333333336</v>
      </c>
      <c r="B4971">
        <v>17.075634002685501</v>
      </c>
      <c r="C4971">
        <v>19.399999618530199</v>
      </c>
      <c r="D4971" s="2">
        <f t="shared" si="154"/>
        <v>45518</v>
      </c>
      <c r="E4971">
        <f t="shared" si="155"/>
        <v>64.654602718353146</v>
      </c>
    </row>
    <row r="4972" spans="1:5">
      <c r="A4972" s="5">
        <v>45519</v>
      </c>
      <c r="B4972">
        <v>16.634471893310501</v>
      </c>
      <c r="C4972">
        <v>19.399999618530199</v>
      </c>
      <c r="D4972" s="2">
        <f t="shared" si="154"/>
        <v>45519</v>
      </c>
      <c r="E4972">
        <f t="shared" si="155"/>
        <v>64.098194808959875</v>
      </c>
    </row>
    <row r="4973" spans="1:5">
      <c r="A4973" s="5">
        <v>45519.041666666664</v>
      </c>
      <c r="B4973">
        <v>16.2252197265625</v>
      </c>
      <c r="C4973">
        <v>18.899999618530199</v>
      </c>
      <c r="D4973" s="2">
        <f t="shared" si="154"/>
        <v>45519</v>
      </c>
      <c r="E4973">
        <f t="shared" si="155"/>
        <v>64.098194808959875</v>
      </c>
    </row>
    <row r="4974" spans="1:5">
      <c r="A4974" s="5">
        <v>45519.083333333336</v>
      </c>
      <c r="B4974">
        <v>15.8787021636962</v>
      </c>
      <c r="C4974">
        <v>17.799999237060501</v>
      </c>
      <c r="D4974" s="2">
        <f t="shared" si="154"/>
        <v>45519</v>
      </c>
      <c r="E4974">
        <f t="shared" si="155"/>
        <v>64.098194808959875</v>
      </c>
    </row>
    <row r="4975" spans="1:5">
      <c r="A4975" s="5">
        <v>45519.125</v>
      </c>
      <c r="B4975">
        <v>15.6180915832519</v>
      </c>
      <c r="C4975">
        <v>17.2000007629394</v>
      </c>
      <c r="D4975" s="2">
        <f t="shared" si="154"/>
        <v>45519</v>
      </c>
      <c r="E4975">
        <f t="shared" si="155"/>
        <v>64.098194808959875</v>
      </c>
    </row>
    <row r="4976" spans="1:5">
      <c r="A4976" s="5">
        <v>45519.166666666664</v>
      </c>
      <c r="B4976">
        <v>15.4879341125488</v>
      </c>
      <c r="C4976">
        <v>15.6000003814697</v>
      </c>
      <c r="D4976" s="2">
        <f t="shared" si="154"/>
        <v>45519</v>
      </c>
      <c r="E4976">
        <f t="shared" si="155"/>
        <v>64.098194808959875</v>
      </c>
    </row>
    <row r="4977" spans="1:5">
      <c r="A4977" s="5">
        <v>45519.208333333336</v>
      </c>
      <c r="B4977">
        <v>15.5506191253662</v>
      </c>
      <c r="C4977">
        <v>16.100000381469702</v>
      </c>
      <c r="D4977" s="2">
        <f t="shared" si="154"/>
        <v>45519</v>
      </c>
      <c r="E4977">
        <f t="shared" si="155"/>
        <v>64.098194808959875</v>
      </c>
    </row>
    <row r="4978" spans="1:5">
      <c r="A4978" s="5">
        <v>45519.25</v>
      </c>
      <c r="B4978">
        <v>15.8294410705566</v>
      </c>
      <c r="C4978">
        <v>16.100000381469702</v>
      </c>
      <c r="D4978" s="2">
        <f t="shared" si="154"/>
        <v>45519</v>
      </c>
      <c r="E4978">
        <f t="shared" si="155"/>
        <v>64.098194808959875</v>
      </c>
    </row>
    <row r="4979" spans="1:5">
      <c r="A4979" s="5">
        <v>45519.291666666664</v>
      </c>
      <c r="B4979">
        <v>16.428966522216701</v>
      </c>
      <c r="C4979">
        <v>18.899999618530199</v>
      </c>
      <c r="D4979" s="2">
        <f t="shared" si="154"/>
        <v>45519</v>
      </c>
      <c r="E4979">
        <f t="shared" si="155"/>
        <v>64.098194808959875</v>
      </c>
    </row>
    <row r="4980" spans="1:5">
      <c r="A4980" s="5">
        <v>45519.333333333336</v>
      </c>
      <c r="B4980">
        <v>17.63618850708</v>
      </c>
      <c r="C4980">
        <v>19.399999618530199</v>
      </c>
      <c r="D4980" s="2">
        <f t="shared" si="154"/>
        <v>45519</v>
      </c>
      <c r="E4980">
        <f t="shared" si="155"/>
        <v>64.098194808959875</v>
      </c>
    </row>
    <row r="4981" spans="1:5">
      <c r="A4981" s="5">
        <v>45519.375</v>
      </c>
      <c r="B4981">
        <v>18.719556808471602</v>
      </c>
      <c r="C4981">
        <v>20</v>
      </c>
      <c r="D4981" s="2">
        <f t="shared" si="154"/>
        <v>45519</v>
      </c>
      <c r="E4981">
        <f t="shared" si="155"/>
        <v>64.098194808959875</v>
      </c>
    </row>
    <row r="4982" spans="1:5">
      <c r="A4982" s="5">
        <v>45519.416666666664</v>
      </c>
      <c r="B4982">
        <v>19.655185699462798</v>
      </c>
      <c r="C4982">
        <v>20</v>
      </c>
      <c r="D4982" s="2">
        <f t="shared" si="154"/>
        <v>45519</v>
      </c>
      <c r="E4982">
        <f t="shared" si="155"/>
        <v>64.098194808959875</v>
      </c>
    </row>
    <row r="4983" spans="1:5">
      <c r="A4983" s="5">
        <v>45519.458333333336</v>
      </c>
      <c r="B4983">
        <v>20.4162788391113</v>
      </c>
      <c r="C4983">
        <v>22.2000007629394</v>
      </c>
      <c r="D4983" s="2">
        <f t="shared" si="154"/>
        <v>45519</v>
      </c>
      <c r="E4983">
        <f t="shared" si="155"/>
        <v>64.098194808959875</v>
      </c>
    </row>
    <row r="4984" spans="1:5">
      <c r="A4984" s="5">
        <v>45519.5</v>
      </c>
      <c r="B4984">
        <v>20.902734756469702</v>
      </c>
      <c r="C4984">
        <v>21.7000007629394</v>
      </c>
      <c r="D4984" s="2">
        <f t="shared" si="154"/>
        <v>45519</v>
      </c>
      <c r="E4984">
        <f t="shared" si="155"/>
        <v>64.098194808959875</v>
      </c>
    </row>
    <row r="4985" spans="1:5">
      <c r="A4985" s="5">
        <v>45519.541666666664</v>
      </c>
      <c r="B4985">
        <v>21.192888259887599</v>
      </c>
      <c r="C4985">
        <v>22.2000007629394</v>
      </c>
      <c r="D4985" s="2">
        <f t="shared" si="154"/>
        <v>45519</v>
      </c>
      <c r="E4985">
        <f t="shared" si="155"/>
        <v>64.098194808959875</v>
      </c>
    </row>
    <row r="4986" spans="1:5">
      <c r="A4986" s="5">
        <v>45519.583333333336</v>
      </c>
      <c r="B4986">
        <v>21.308677673339801</v>
      </c>
      <c r="C4986">
        <v>21.7000007629394</v>
      </c>
      <c r="D4986" s="2">
        <f t="shared" si="154"/>
        <v>45519</v>
      </c>
      <c r="E4986">
        <f t="shared" si="155"/>
        <v>64.098194808959875</v>
      </c>
    </row>
    <row r="4987" spans="1:5">
      <c r="A4987" s="5">
        <v>45540.958333333336</v>
      </c>
      <c r="B4987">
        <v>16.7002449035644</v>
      </c>
      <c r="C4987">
        <v>20</v>
      </c>
      <c r="D4987" s="2">
        <f t="shared" si="154"/>
        <v>45540</v>
      </c>
      <c r="E4987">
        <f t="shared" si="155"/>
        <v>62.06044082641592</v>
      </c>
    </row>
    <row r="4988" spans="1:5">
      <c r="A4988" s="5">
        <v>45541</v>
      </c>
      <c r="B4988">
        <v>16.155555725097599</v>
      </c>
      <c r="C4988">
        <v>18.299999237060501</v>
      </c>
      <c r="D4988" s="2">
        <f t="shared" si="154"/>
        <v>45541</v>
      </c>
      <c r="E4988">
        <f t="shared" si="155"/>
        <v>62.367106938362028</v>
      </c>
    </row>
    <row r="4989" spans="1:5">
      <c r="A4989" s="5">
        <v>45541.041666666664</v>
      </c>
      <c r="B4989">
        <v>15.658173561096101</v>
      </c>
      <c r="C4989">
        <v>17.799999237060501</v>
      </c>
      <c r="D4989" s="2">
        <f t="shared" si="154"/>
        <v>45541</v>
      </c>
      <c r="E4989">
        <f t="shared" si="155"/>
        <v>62.367106938362028</v>
      </c>
    </row>
    <row r="4990" spans="1:5">
      <c r="A4990" s="5">
        <v>45541.083333333336</v>
      </c>
      <c r="B4990">
        <v>15.1573982238769</v>
      </c>
      <c r="C4990">
        <v>17.2000007629394</v>
      </c>
      <c r="D4990" s="2">
        <f t="shared" si="154"/>
        <v>45541</v>
      </c>
      <c r="E4990">
        <f t="shared" si="155"/>
        <v>62.367106938362028</v>
      </c>
    </row>
    <row r="4991" spans="1:5">
      <c r="A4991" s="5">
        <v>45541.125</v>
      </c>
      <c r="B4991">
        <v>14.724811553955</v>
      </c>
      <c r="C4991">
        <v>16.100000381469702</v>
      </c>
      <c r="D4991" s="2">
        <f t="shared" si="154"/>
        <v>45541</v>
      </c>
      <c r="E4991">
        <f t="shared" si="155"/>
        <v>62.367106938362028</v>
      </c>
    </row>
    <row r="4992" spans="1:5">
      <c r="A4992" s="5">
        <v>45541.166666666664</v>
      </c>
      <c r="B4992">
        <v>14.4389657974243</v>
      </c>
      <c r="C4992">
        <v>15.6000003814697</v>
      </c>
      <c r="D4992" s="2">
        <f t="shared" si="154"/>
        <v>45541</v>
      </c>
      <c r="E4992">
        <f t="shared" si="155"/>
        <v>62.367106938362028</v>
      </c>
    </row>
    <row r="4993" spans="1:5">
      <c r="A4993" s="5">
        <v>45541.208333333336</v>
      </c>
      <c r="B4993">
        <v>14.331849098205501</v>
      </c>
      <c r="C4993">
        <v>15.6000003814697</v>
      </c>
      <c r="D4993" s="2">
        <f t="shared" si="154"/>
        <v>45541</v>
      </c>
      <c r="E4993">
        <f t="shared" si="155"/>
        <v>62.367106938362028</v>
      </c>
    </row>
    <row r="4994" spans="1:5">
      <c r="A4994" s="5">
        <v>45541.25</v>
      </c>
      <c r="B4994">
        <v>14.482606887817299</v>
      </c>
      <c r="C4994">
        <v>15</v>
      </c>
      <c r="D4994" s="2">
        <f t="shared" si="154"/>
        <v>45541</v>
      </c>
      <c r="E4994">
        <f t="shared" si="155"/>
        <v>62.367106938362028</v>
      </c>
    </row>
    <row r="4995" spans="1:5">
      <c r="A4995" s="5">
        <v>45541.291666666664</v>
      </c>
      <c r="B4995">
        <v>14.983170509338301</v>
      </c>
      <c r="C4995">
        <v>17.799999237060501</v>
      </c>
      <c r="D4995" s="2">
        <f t="shared" ref="D4995:D5058" si="156">DATE(YEAR(A4995), MONTH(A4995), DAY(A4995))</f>
        <v>45541</v>
      </c>
      <c r="E4995">
        <f t="shared" ref="E4995:E5058" si="157">AVERAGEIF(D:D, D4995, B:B)*1.8+32</f>
        <v>62.367106938362028</v>
      </c>
    </row>
    <row r="4996" spans="1:5">
      <c r="A4996" s="5">
        <v>45541.333333333336</v>
      </c>
      <c r="B4996">
        <v>16.2924995422363</v>
      </c>
      <c r="C4996">
        <v>19.399999618530199</v>
      </c>
      <c r="D4996" s="2">
        <f t="shared" si="156"/>
        <v>45541</v>
      </c>
      <c r="E4996">
        <f t="shared" si="157"/>
        <v>62.367106938362028</v>
      </c>
    </row>
    <row r="4997" spans="1:5">
      <c r="A4997" s="5">
        <v>45541.375</v>
      </c>
      <c r="B4997">
        <v>17.538091659545898</v>
      </c>
      <c r="C4997">
        <v>23.299999237060501</v>
      </c>
      <c r="D4997" s="2">
        <f t="shared" si="156"/>
        <v>45541</v>
      </c>
      <c r="E4997">
        <f t="shared" si="157"/>
        <v>62.367106938362028</v>
      </c>
    </row>
    <row r="4998" spans="1:5">
      <c r="A4998" s="5">
        <v>45541.416666666664</v>
      </c>
      <c r="B4998">
        <v>18.614942550659102</v>
      </c>
      <c r="C4998">
        <v>26.7000007629394</v>
      </c>
      <c r="D4998" s="2">
        <f t="shared" si="156"/>
        <v>45541</v>
      </c>
      <c r="E4998">
        <f t="shared" si="157"/>
        <v>62.367106938362028</v>
      </c>
    </row>
    <row r="4999" spans="1:5">
      <c r="A4999" s="5">
        <v>45541.458333333336</v>
      </c>
      <c r="B4999">
        <v>19.457878112792901</v>
      </c>
      <c r="C4999">
        <v>27.799999237060501</v>
      </c>
      <c r="D4999" s="2">
        <f t="shared" si="156"/>
        <v>45541</v>
      </c>
      <c r="E4999">
        <f t="shared" si="157"/>
        <v>62.367106938362028</v>
      </c>
    </row>
    <row r="5000" spans="1:5">
      <c r="A5000" s="5">
        <v>45541.5</v>
      </c>
      <c r="B5000">
        <v>19.977592468261701</v>
      </c>
      <c r="C5000">
        <v>28.299999237060501</v>
      </c>
      <c r="D5000" s="2">
        <f t="shared" si="156"/>
        <v>45541</v>
      </c>
      <c r="E5000">
        <f t="shared" si="157"/>
        <v>62.367106938362028</v>
      </c>
    </row>
    <row r="5001" spans="1:5">
      <c r="A5001" s="5">
        <v>45541.541666666664</v>
      </c>
      <c r="B5001">
        <v>20.245857238769499</v>
      </c>
      <c r="C5001">
        <v>29.399999618530199</v>
      </c>
      <c r="D5001" s="2">
        <f t="shared" si="156"/>
        <v>45541</v>
      </c>
      <c r="E5001">
        <f t="shared" si="157"/>
        <v>62.367106938362028</v>
      </c>
    </row>
    <row r="5002" spans="1:5">
      <c r="A5002" s="5">
        <v>45541.583333333336</v>
      </c>
      <c r="B5002">
        <v>20.239028930663999</v>
      </c>
      <c r="C5002">
        <v>30</v>
      </c>
      <c r="D5002" s="2">
        <f t="shared" si="156"/>
        <v>45541</v>
      </c>
      <c r="E5002">
        <f t="shared" si="157"/>
        <v>62.367106938362028</v>
      </c>
    </row>
    <row r="5003" spans="1:5">
      <c r="A5003" s="5">
        <v>45541.625</v>
      </c>
      <c r="B5003">
        <v>19.995979309081999</v>
      </c>
      <c r="C5003">
        <v>30</v>
      </c>
      <c r="D5003" s="2">
        <f t="shared" si="156"/>
        <v>45541</v>
      </c>
      <c r="E5003">
        <f t="shared" si="157"/>
        <v>62.367106938362028</v>
      </c>
    </row>
    <row r="5004" spans="1:5">
      <c r="A5004" s="5">
        <v>45541.666666666664</v>
      </c>
      <c r="B5004">
        <v>19.419118881225501</v>
      </c>
      <c r="C5004">
        <v>30</v>
      </c>
      <c r="D5004" s="2">
        <f t="shared" si="156"/>
        <v>45541</v>
      </c>
      <c r="E5004">
        <f t="shared" si="157"/>
        <v>62.367106938362028</v>
      </c>
    </row>
    <row r="5005" spans="1:5">
      <c r="A5005" s="5">
        <v>45541.708333333336</v>
      </c>
      <c r="B5005">
        <v>18.539270401000898</v>
      </c>
      <c r="C5005">
        <v>28.899999618530199</v>
      </c>
      <c r="D5005" s="2">
        <f t="shared" si="156"/>
        <v>45541</v>
      </c>
      <c r="E5005">
        <f t="shared" si="157"/>
        <v>62.367106938362028</v>
      </c>
    </row>
    <row r="5006" spans="1:5">
      <c r="A5006" s="5">
        <v>45541.75</v>
      </c>
      <c r="B5006">
        <v>17.388191223144499</v>
      </c>
      <c r="C5006">
        <v>27.799999237060501</v>
      </c>
      <c r="D5006" s="2">
        <f t="shared" si="156"/>
        <v>45541</v>
      </c>
      <c r="E5006">
        <f t="shared" si="157"/>
        <v>62.367106938362028</v>
      </c>
    </row>
    <row r="5007" spans="1:5">
      <c r="A5007" s="5">
        <v>45541.791666666664</v>
      </c>
      <c r="B5007">
        <v>16.6924438476562</v>
      </c>
      <c r="C5007">
        <v>25.600000381469702</v>
      </c>
      <c r="D5007" s="2">
        <f t="shared" si="156"/>
        <v>45541</v>
      </c>
      <c r="E5007">
        <f t="shared" si="157"/>
        <v>62.367106938362028</v>
      </c>
    </row>
    <row r="5008" spans="1:5">
      <c r="A5008" s="5">
        <v>45541.833333333336</v>
      </c>
      <c r="B5008">
        <v>16.110307693481399</v>
      </c>
      <c r="C5008">
        <v>24.399999618530199</v>
      </c>
      <c r="D5008" s="2">
        <f t="shared" si="156"/>
        <v>45541</v>
      </c>
      <c r="E5008">
        <f t="shared" si="157"/>
        <v>62.367106938362028</v>
      </c>
    </row>
    <row r="5009" spans="1:5">
      <c r="A5009" s="5">
        <v>45541.875</v>
      </c>
      <c r="B5009">
        <v>15.4718866348266</v>
      </c>
      <c r="C5009">
        <v>22.799999237060501</v>
      </c>
      <c r="D5009" s="2">
        <f t="shared" si="156"/>
        <v>45541</v>
      </c>
      <c r="E5009">
        <f t="shared" si="157"/>
        <v>62.367106938362028</v>
      </c>
    </row>
    <row r="5010" spans="1:5">
      <c r="A5010" s="5">
        <v>45541.916666666664</v>
      </c>
      <c r="B5010">
        <v>14.8124141693115</v>
      </c>
      <c r="C5010">
        <v>21.7000007629394</v>
      </c>
      <c r="D5010" s="2">
        <f t="shared" si="156"/>
        <v>45541</v>
      </c>
      <c r="E5010">
        <f t="shared" si="157"/>
        <v>62.367106938362028</v>
      </c>
    </row>
    <row r="5011" spans="1:5">
      <c r="A5011" s="5">
        <v>45541.958333333336</v>
      </c>
      <c r="B5011">
        <v>14.166725158691399</v>
      </c>
      <c r="C5011">
        <v>20.600000381469702</v>
      </c>
      <c r="D5011" s="2">
        <f t="shared" si="156"/>
        <v>45541</v>
      </c>
      <c r="E5011">
        <f t="shared" si="157"/>
        <v>62.367106938362028</v>
      </c>
    </row>
    <row r="5012" spans="1:5">
      <c r="A5012" s="5">
        <v>45542</v>
      </c>
      <c r="B5012">
        <v>13.516074180603001</v>
      </c>
      <c r="C5012">
        <v>19.399999618530199</v>
      </c>
      <c r="D5012" s="2">
        <f t="shared" si="156"/>
        <v>45542</v>
      </c>
      <c r="E5012">
        <f t="shared" si="157"/>
        <v>58.290409517288126</v>
      </c>
    </row>
    <row r="5013" spans="1:5">
      <c r="A5013" s="5">
        <v>45542.041666666664</v>
      </c>
      <c r="B5013">
        <v>12.9025917053222</v>
      </c>
      <c r="C5013">
        <v>18.899999618530199</v>
      </c>
      <c r="D5013" s="2">
        <f t="shared" si="156"/>
        <v>45542</v>
      </c>
      <c r="E5013">
        <f t="shared" si="157"/>
        <v>58.290409517288126</v>
      </c>
    </row>
    <row r="5014" spans="1:5">
      <c r="A5014" s="5">
        <v>45542.083333333336</v>
      </c>
      <c r="B5014">
        <v>12.3437156677246</v>
      </c>
      <c r="C5014">
        <v>18.299999237060501</v>
      </c>
      <c r="D5014" s="2">
        <f t="shared" si="156"/>
        <v>45542</v>
      </c>
      <c r="E5014">
        <f t="shared" si="157"/>
        <v>58.290409517288126</v>
      </c>
    </row>
    <row r="5015" spans="1:5">
      <c r="A5015" s="5">
        <v>45542.125</v>
      </c>
      <c r="B5015">
        <v>11.856563568115201</v>
      </c>
      <c r="C5015">
        <v>17.799999237060501</v>
      </c>
      <c r="D5015" s="2">
        <f t="shared" si="156"/>
        <v>45542</v>
      </c>
      <c r="E5015">
        <f t="shared" si="157"/>
        <v>58.290409517288126</v>
      </c>
    </row>
    <row r="5016" spans="1:5">
      <c r="A5016" s="5">
        <v>45542.166666666664</v>
      </c>
      <c r="B5016">
        <v>11.543218612670801</v>
      </c>
      <c r="C5016">
        <v>17.799999237060501</v>
      </c>
      <c r="D5016" s="2">
        <f t="shared" si="156"/>
        <v>45542</v>
      </c>
      <c r="E5016">
        <f t="shared" si="157"/>
        <v>58.290409517288126</v>
      </c>
    </row>
    <row r="5017" spans="1:5">
      <c r="A5017" s="5">
        <v>45542.208333333336</v>
      </c>
      <c r="B5017">
        <v>11.4116678237915</v>
      </c>
      <c r="C5017">
        <v>17.799999237060501</v>
      </c>
      <c r="D5017" s="2">
        <f t="shared" si="156"/>
        <v>45542</v>
      </c>
      <c r="E5017">
        <f t="shared" si="157"/>
        <v>58.290409517288126</v>
      </c>
    </row>
    <row r="5018" spans="1:5">
      <c r="A5018" s="5">
        <v>45542.25</v>
      </c>
      <c r="B5018">
        <v>11.549571990966699</v>
      </c>
      <c r="C5018">
        <v>18.299999237060501</v>
      </c>
      <c r="D5018" s="2">
        <f t="shared" si="156"/>
        <v>45542</v>
      </c>
      <c r="E5018">
        <f t="shared" si="157"/>
        <v>58.290409517288126</v>
      </c>
    </row>
    <row r="5019" spans="1:5">
      <c r="A5019" s="5">
        <v>45542.291666666664</v>
      </c>
      <c r="B5019">
        <v>12.067907333374</v>
      </c>
      <c r="C5019">
        <v>20.600000381469702</v>
      </c>
      <c r="D5019" s="2">
        <f t="shared" si="156"/>
        <v>45542</v>
      </c>
      <c r="E5019">
        <f t="shared" si="157"/>
        <v>58.290409517288126</v>
      </c>
    </row>
    <row r="5020" spans="1:5">
      <c r="A5020" s="5">
        <v>45542.333333333336</v>
      </c>
      <c r="B5020">
        <v>13.320765495300201</v>
      </c>
      <c r="C5020">
        <v>23.899999618530199</v>
      </c>
      <c r="D5020" s="2">
        <f t="shared" si="156"/>
        <v>45542</v>
      </c>
      <c r="E5020">
        <f t="shared" si="157"/>
        <v>58.290409517288126</v>
      </c>
    </row>
    <row r="5021" spans="1:5">
      <c r="A5021" s="5">
        <v>45542.375</v>
      </c>
      <c r="B5021">
        <v>14.623794555664</v>
      </c>
      <c r="C5021">
        <v>25.600000381469702</v>
      </c>
      <c r="D5021" s="2">
        <f t="shared" si="156"/>
        <v>45542</v>
      </c>
      <c r="E5021">
        <f t="shared" si="157"/>
        <v>58.290409517288126</v>
      </c>
    </row>
    <row r="5022" spans="1:5">
      <c r="A5022" s="5">
        <v>45542.416666666664</v>
      </c>
      <c r="B5022">
        <v>15.8555450439453</v>
      </c>
      <c r="C5022">
        <v>27.799999237060501</v>
      </c>
      <c r="D5022" s="2">
        <f t="shared" si="156"/>
        <v>45542</v>
      </c>
      <c r="E5022">
        <f t="shared" si="157"/>
        <v>58.290409517288126</v>
      </c>
    </row>
    <row r="5023" spans="1:5">
      <c r="A5023" s="5">
        <v>45542.458333333336</v>
      </c>
      <c r="B5023">
        <v>16.8454055786132</v>
      </c>
      <c r="C5023">
        <v>29.399999618530199</v>
      </c>
      <c r="D5023" s="2">
        <f t="shared" si="156"/>
        <v>45542</v>
      </c>
      <c r="E5023">
        <f t="shared" si="157"/>
        <v>58.290409517288126</v>
      </c>
    </row>
    <row r="5024" spans="1:5">
      <c r="A5024" s="5">
        <v>45542.5</v>
      </c>
      <c r="B5024">
        <v>17.596616744995099</v>
      </c>
      <c r="C5024">
        <v>30.600000381469702</v>
      </c>
      <c r="D5024" s="2">
        <f t="shared" si="156"/>
        <v>45542</v>
      </c>
      <c r="E5024">
        <f t="shared" si="157"/>
        <v>58.290409517288126</v>
      </c>
    </row>
    <row r="5025" spans="1:5">
      <c r="A5025" s="5">
        <v>45542.541666666664</v>
      </c>
      <c r="B5025">
        <v>18.098690032958899</v>
      </c>
      <c r="C5025">
        <v>30.600000381469702</v>
      </c>
      <c r="D5025" s="2">
        <f t="shared" si="156"/>
        <v>45542</v>
      </c>
      <c r="E5025">
        <f t="shared" si="157"/>
        <v>58.290409517288126</v>
      </c>
    </row>
    <row r="5026" spans="1:5">
      <c r="A5026" s="5">
        <v>45542.583333333336</v>
      </c>
      <c r="B5026">
        <v>18.305456161498999</v>
      </c>
      <c r="C5026">
        <v>30.600000381469702</v>
      </c>
      <c r="D5026" s="2">
        <f t="shared" si="156"/>
        <v>45542</v>
      </c>
      <c r="E5026">
        <f t="shared" si="157"/>
        <v>58.290409517288126</v>
      </c>
    </row>
    <row r="5027" spans="1:5">
      <c r="A5027" s="5">
        <v>45542.625</v>
      </c>
      <c r="B5027">
        <v>18.246562957763601</v>
      </c>
      <c r="C5027">
        <v>30</v>
      </c>
      <c r="D5027" s="2">
        <f t="shared" si="156"/>
        <v>45542</v>
      </c>
      <c r="E5027">
        <f t="shared" si="157"/>
        <v>58.290409517288126</v>
      </c>
    </row>
    <row r="5028" spans="1:5">
      <c r="A5028" s="5">
        <v>45542.666666666664</v>
      </c>
      <c r="B5028">
        <v>17.865413665771399</v>
      </c>
      <c r="C5028">
        <v>28.899999618530199</v>
      </c>
      <c r="D5028" s="2">
        <f t="shared" si="156"/>
        <v>45542</v>
      </c>
      <c r="E5028">
        <f t="shared" si="157"/>
        <v>58.290409517288126</v>
      </c>
    </row>
    <row r="5029" spans="1:5">
      <c r="A5029" s="5">
        <v>45542.708333333336</v>
      </c>
      <c r="B5029">
        <v>17.166252136230401</v>
      </c>
      <c r="C5029">
        <v>26.7000007629394</v>
      </c>
      <c r="D5029" s="2">
        <f t="shared" si="156"/>
        <v>45542</v>
      </c>
      <c r="E5029">
        <f t="shared" si="157"/>
        <v>58.290409517288126</v>
      </c>
    </row>
    <row r="5030" spans="1:5">
      <c r="A5030" s="5">
        <v>45542.75</v>
      </c>
      <c r="B5030">
        <v>16.054931640625</v>
      </c>
      <c r="C5030">
        <v>25.600000381469702</v>
      </c>
      <c r="D5030" s="2">
        <f t="shared" si="156"/>
        <v>45542</v>
      </c>
      <c r="E5030">
        <f t="shared" si="157"/>
        <v>58.290409517288126</v>
      </c>
    </row>
    <row r="5031" spans="1:5">
      <c r="A5031" s="5">
        <v>45542.791666666664</v>
      </c>
      <c r="B5031">
        <v>15.1016502380371</v>
      </c>
      <c r="C5031">
        <v>24.399999618530199</v>
      </c>
      <c r="D5031" s="2">
        <f t="shared" si="156"/>
        <v>45542</v>
      </c>
      <c r="E5031">
        <f t="shared" si="157"/>
        <v>58.290409517288126</v>
      </c>
    </row>
    <row r="5032" spans="1:5">
      <c r="A5032" s="5">
        <v>45542.833333333336</v>
      </c>
      <c r="B5032">
        <v>14.525526046752899</v>
      </c>
      <c r="C5032">
        <v>23.299999237060501</v>
      </c>
      <c r="D5032" s="2">
        <f t="shared" si="156"/>
        <v>45542</v>
      </c>
      <c r="E5032">
        <f t="shared" si="157"/>
        <v>58.290409517288126</v>
      </c>
    </row>
    <row r="5033" spans="1:5">
      <c r="A5033" s="5">
        <v>45542.875</v>
      </c>
      <c r="B5033">
        <v>13.9096660614013</v>
      </c>
      <c r="C5033">
        <v>22.799999237060501</v>
      </c>
      <c r="D5033" s="2">
        <f t="shared" si="156"/>
        <v>45542</v>
      </c>
      <c r="E5033">
        <f t="shared" si="157"/>
        <v>58.290409517288126</v>
      </c>
    </row>
    <row r="5034" spans="1:5">
      <c r="A5034" s="5">
        <v>45542.916666666664</v>
      </c>
      <c r="B5034">
        <v>13.2438430786132</v>
      </c>
      <c r="C5034">
        <v>22.799999237060501</v>
      </c>
      <c r="D5034" s="2">
        <f t="shared" si="156"/>
        <v>45542</v>
      </c>
      <c r="E5034">
        <f t="shared" si="157"/>
        <v>58.290409517288126</v>
      </c>
    </row>
    <row r="5035" spans="1:5">
      <c r="A5035" s="5">
        <v>45542.958333333336</v>
      </c>
      <c r="B5035">
        <v>12.587363243103001</v>
      </c>
      <c r="C5035">
        <v>23.299999237060501</v>
      </c>
      <c r="D5035" s="2">
        <f t="shared" si="156"/>
        <v>45542</v>
      </c>
      <c r="E5035">
        <f t="shared" si="157"/>
        <v>58.290409517288126</v>
      </c>
    </row>
    <row r="5036" spans="1:5">
      <c r="A5036" s="5">
        <v>45543</v>
      </c>
      <c r="B5036">
        <v>11.9049758911132</v>
      </c>
      <c r="C5036">
        <v>23.299999237060501</v>
      </c>
      <c r="D5036" s="2">
        <f t="shared" si="156"/>
        <v>45543</v>
      </c>
      <c r="E5036">
        <f t="shared" si="157"/>
        <v>58.177475929260169</v>
      </c>
    </row>
    <row r="5037" spans="1:5">
      <c r="A5037" s="5">
        <v>45543.041666666664</v>
      </c>
      <c r="B5037">
        <v>11.2799320220947</v>
      </c>
      <c r="C5037">
        <v>21.7000007629394</v>
      </c>
      <c r="D5037" s="2">
        <f t="shared" si="156"/>
        <v>45543</v>
      </c>
      <c r="E5037">
        <f t="shared" si="157"/>
        <v>58.177475929260169</v>
      </c>
    </row>
    <row r="5038" spans="1:5">
      <c r="A5038" s="5">
        <v>45543.083333333336</v>
      </c>
      <c r="B5038">
        <v>10.6789178848266</v>
      </c>
      <c r="C5038">
        <v>21.7000007629394</v>
      </c>
      <c r="D5038" s="2">
        <f t="shared" si="156"/>
        <v>45543</v>
      </c>
      <c r="E5038">
        <f t="shared" si="157"/>
        <v>58.177475929260169</v>
      </c>
    </row>
    <row r="5039" spans="1:5">
      <c r="A5039" s="5">
        <v>45543.125</v>
      </c>
      <c r="B5039">
        <v>10.136983871459901</v>
      </c>
      <c r="C5039">
        <v>21.100000381469702</v>
      </c>
      <c r="D5039" s="2">
        <f t="shared" si="156"/>
        <v>45543</v>
      </c>
      <c r="E5039">
        <f t="shared" si="157"/>
        <v>58.177475929260169</v>
      </c>
    </row>
    <row r="5040" spans="1:5">
      <c r="A5040" s="5">
        <v>45543.166666666664</v>
      </c>
      <c r="B5040">
        <v>9.72332763671875</v>
      </c>
      <c r="C5040">
        <v>20.600000381469702</v>
      </c>
      <c r="D5040" s="2">
        <f t="shared" si="156"/>
        <v>45543</v>
      </c>
      <c r="E5040">
        <f t="shared" si="157"/>
        <v>58.177475929260169</v>
      </c>
    </row>
    <row r="5041" spans="1:5">
      <c r="A5041" s="5">
        <v>45543.208333333336</v>
      </c>
      <c r="B5041">
        <v>9.5007648468017507</v>
      </c>
      <c r="C5041">
        <v>19.399999618530199</v>
      </c>
      <c r="D5041" s="2">
        <f t="shared" si="156"/>
        <v>45543</v>
      </c>
      <c r="E5041">
        <f t="shared" si="157"/>
        <v>58.177475929260169</v>
      </c>
    </row>
    <row r="5042" spans="1:5">
      <c r="A5042" s="5">
        <v>45543.25</v>
      </c>
      <c r="B5042">
        <v>9.5753202438354492</v>
      </c>
      <c r="C5042">
        <v>20</v>
      </c>
      <c r="D5042" s="2">
        <f t="shared" si="156"/>
        <v>45543</v>
      </c>
      <c r="E5042">
        <f t="shared" si="157"/>
        <v>58.177475929260169</v>
      </c>
    </row>
    <row r="5043" spans="1:5">
      <c r="A5043" s="5">
        <v>45543.291666666664</v>
      </c>
      <c r="B5043">
        <v>10.287096023559499</v>
      </c>
      <c r="C5043">
        <v>21.100000381469702</v>
      </c>
      <c r="D5043" s="2">
        <f t="shared" si="156"/>
        <v>45543</v>
      </c>
      <c r="E5043">
        <f t="shared" si="157"/>
        <v>58.177475929260169</v>
      </c>
    </row>
    <row r="5044" spans="1:5">
      <c r="A5044" s="5">
        <v>45543.333333333336</v>
      </c>
      <c r="B5044">
        <v>12.0018463134765</v>
      </c>
      <c r="C5044">
        <v>23.299999237060501</v>
      </c>
      <c r="D5044" s="2">
        <f t="shared" si="156"/>
        <v>45543</v>
      </c>
      <c r="E5044">
        <f t="shared" si="157"/>
        <v>58.177475929260169</v>
      </c>
    </row>
    <row r="5045" spans="1:5">
      <c r="A5045" s="5">
        <v>45543.375</v>
      </c>
      <c r="B5045">
        <v>13.817081451416</v>
      </c>
      <c r="C5045">
        <v>25</v>
      </c>
      <c r="D5045" s="2">
        <f t="shared" si="156"/>
        <v>45543</v>
      </c>
      <c r="E5045">
        <f t="shared" si="157"/>
        <v>58.177475929260169</v>
      </c>
    </row>
    <row r="5046" spans="1:5">
      <c r="A5046" s="5">
        <v>45543.416666666664</v>
      </c>
      <c r="B5046">
        <v>15.369004249572701</v>
      </c>
      <c r="C5046">
        <v>26.7000007629394</v>
      </c>
      <c r="D5046" s="2">
        <f t="shared" si="156"/>
        <v>45543</v>
      </c>
      <c r="E5046">
        <f t="shared" si="157"/>
        <v>58.177475929260169</v>
      </c>
    </row>
    <row r="5047" spans="1:5">
      <c r="A5047" s="5">
        <v>45543.458333333336</v>
      </c>
      <c r="B5047">
        <v>17.0077800750732</v>
      </c>
      <c r="C5047">
        <v>28.899999618530199</v>
      </c>
      <c r="D5047" s="2">
        <f t="shared" si="156"/>
        <v>45543</v>
      </c>
      <c r="E5047">
        <f t="shared" si="157"/>
        <v>58.177475929260169</v>
      </c>
    </row>
    <row r="5048" spans="1:5">
      <c r="A5048" s="5">
        <v>45543.5</v>
      </c>
      <c r="B5048">
        <v>18.293682098388601</v>
      </c>
      <c r="C5048">
        <v>28.899999618530199</v>
      </c>
      <c r="D5048" s="2">
        <f t="shared" si="156"/>
        <v>45543</v>
      </c>
      <c r="E5048">
        <f t="shared" si="157"/>
        <v>58.177475929260169</v>
      </c>
    </row>
    <row r="5049" spans="1:5">
      <c r="A5049" s="5">
        <v>45543.541666666664</v>
      </c>
      <c r="B5049">
        <v>19.1363830566406</v>
      </c>
      <c r="C5049">
        <v>28.899999618530199</v>
      </c>
      <c r="D5049" s="2">
        <f t="shared" si="156"/>
        <v>45543</v>
      </c>
      <c r="E5049">
        <f t="shared" si="157"/>
        <v>58.177475929260169</v>
      </c>
    </row>
    <row r="5050" spans="1:5">
      <c r="A5050" s="5">
        <v>45543.583333333336</v>
      </c>
      <c r="B5050">
        <v>19.473930358886701</v>
      </c>
      <c r="C5050">
        <v>28.899999618530199</v>
      </c>
      <c r="D5050" s="2">
        <f t="shared" si="156"/>
        <v>45543</v>
      </c>
      <c r="E5050">
        <f t="shared" si="157"/>
        <v>58.177475929260169</v>
      </c>
    </row>
    <row r="5051" spans="1:5">
      <c r="A5051" s="5">
        <v>45543.625</v>
      </c>
      <c r="B5051">
        <v>19.3827514648437</v>
      </c>
      <c r="C5051">
        <v>28.899999618530199</v>
      </c>
      <c r="D5051" s="2">
        <f t="shared" si="156"/>
        <v>45543</v>
      </c>
      <c r="E5051">
        <f t="shared" si="157"/>
        <v>58.177475929260169</v>
      </c>
    </row>
    <row r="5052" spans="1:5">
      <c r="A5052" s="5">
        <v>45543.666666666664</v>
      </c>
      <c r="B5052">
        <v>18.9923286437988</v>
      </c>
      <c r="C5052">
        <v>27.799999237060501</v>
      </c>
      <c r="D5052" s="2">
        <f t="shared" si="156"/>
        <v>45543</v>
      </c>
      <c r="E5052">
        <f t="shared" si="157"/>
        <v>58.177475929260169</v>
      </c>
    </row>
    <row r="5053" spans="1:5">
      <c r="A5053" s="5">
        <v>45543.708333333336</v>
      </c>
      <c r="B5053">
        <v>18.300481796264599</v>
      </c>
      <c r="C5053">
        <v>27.799999237060501</v>
      </c>
      <c r="D5053" s="2">
        <f t="shared" si="156"/>
        <v>45543</v>
      </c>
      <c r="E5053">
        <f t="shared" si="157"/>
        <v>58.177475929260169</v>
      </c>
    </row>
    <row r="5054" spans="1:5">
      <c r="A5054" s="5">
        <v>45543.75</v>
      </c>
      <c r="B5054">
        <v>17.364883422851499</v>
      </c>
      <c r="C5054">
        <v>26.100000381469702</v>
      </c>
      <c r="D5054" s="2">
        <f t="shared" si="156"/>
        <v>45543</v>
      </c>
      <c r="E5054">
        <f t="shared" si="157"/>
        <v>58.177475929260169</v>
      </c>
    </row>
    <row r="5055" spans="1:5">
      <c r="A5055" s="5">
        <v>45543.791666666664</v>
      </c>
      <c r="B5055">
        <v>16.2629680633544</v>
      </c>
      <c r="C5055">
        <v>24.399999618530199</v>
      </c>
      <c r="D5055" s="2">
        <f t="shared" si="156"/>
        <v>45543</v>
      </c>
      <c r="E5055">
        <f t="shared" si="157"/>
        <v>58.177475929260169</v>
      </c>
    </row>
    <row r="5056" spans="1:5">
      <c r="A5056" s="5">
        <v>45543.833333333336</v>
      </c>
      <c r="B5056">
        <v>15.8109464645385</v>
      </c>
      <c r="C5056">
        <v>23.299999237060501</v>
      </c>
      <c r="D5056" s="2">
        <f t="shared" si="156"/>
        <v>45543</v>
      </c>
      <c r="E5056">
        <f t="shared" si="157"/>
        <v>58.177475929260169</v>
      </c>
    </row>
    <row r="5057" spans="1:5">
      <c r="A5057" s="5">
        <v>45543.875</v>
      </c>
      <c r="B5057">
        <v>15.3917789459228</v>
      </c>
      <c r="C5057">
        <v>23.899999618530199</v>
      </c>
      <c r="D5057" s="2">
        <f t="shared" si="156"/>
        <v>45543</v>
      </c>
      <c r="E5057">
        <f t="shared" si="157"/>
        <v>58.177475929260169</v>
      </c>
    </row>
    <row r="5058" spans="1:5">
      <c r="A5058" s="5">
        <v>45543.916666666664</v>
      </c>
      <c r="B5058">
        <v>14.9128875732421</v>
      </c>
      <c r="C5058">
        <v>22.799999237060501</v>
      </c>
      <c r="D5058" s="2">
        <f t="shared" si="156"/>
        <v>45543</v>
      </c>
      <c r="E5058">
        <f t="shared" si="157"/>
        <v>58.177475929260169</v>
      </c>
    </row>
    <row r="5059" spans="1:5">
      <c r="A5059" s="5">
        <v>45543.958333333336</v>
      </c>
      <c r="B5059">
        <v>14.426959991455</v>
      </c>
      <c r="C5059">
        <v>22.799999237060501</v>
      </c>
      <c r="D5059" s="2">
        <f t="shared" ref="D5059:D5122" si="158">DATE(YEAR(A5059), MONTH(A5059), DAY(A5059))</f>
        <v>45543</v>
      </c>
      <c r="E5059">
        <f t="shared" ref="E5059:E5122" si="159">AVERAGEIF(D:D, D5059, B:B)*1.8+32</f>
        <v>58.177475929260169</v>
      </c>
    </row>
    <row r="5060" spans="1:5">
      <c r="A5060" s="5">
        <v>45544</v>
      </c>
      <c r="B5060">
        <v>13.901708602905201</v>
      </c>
      <c r="C5060">
        <v>22.799999237060501</v>
      </c>
      <c r="D5060" s="2">
        <f t="shared" si="158"/>
        <v>45544</v>
      </c>
      <c r="E5060">
        <f t="shared" si="159"/>
        <v>62.461003494262627</v>
      </c>
    </row>
    <row r="5061" spans="1:5">
      <c r="A5061" s="5">
        <v>45544.041666666664</v>
      </c>
      <c r="B5061">
        <v>13.449679374694799</v>
      </c>
      <c r="C5061">
        <v>21.7000007629394</v>
      </c>
      <c r="D5061" s="2">
        <f t="shared" si="158"/>
        <v>45544</v>
      </c>
      <c r="E5061">
        <f t="shared" si="159"/>
        <v>62.461003494262627</v>
      </c>
    </row>
    <row r="5062" spans="1:5">
      <c r="A5062" s="5">
        <v>45544.083333333336</v>
      </c>
      <c r="B5062">
        <v>13.047650337219199</v>
      </c>
      <c r="C5062">
        <v>21.100000381469702</v>
      </c>
      <c r="D5062" s="2">
        <f t="shared" si="158"/>
        <v>45544</v>
      </c>
      <c r="E5062">
        <f t="shared" si="159"/>
        <v>62.461003494262627</v>
      </c>
    </row>
    <row r="5063" spans="1:5">
      <c r="A5063" s="5">
        <v>45544.125</v>
      </c>
      <c r="B5063">
        <v>12.7365627288818</v>
      </c>
      <c r="C5063">
        <v>20.600000381469702</v>
      </c>
      <c r="D5063" s="2">
        <f t="shared" si="158"/>
        <v>45544</v>
      </c>
      <c r="E5063">
        <f t="shared" si="159"/>
        <v>62.461003494262627</v>
      </c>
    </row>
    <row r="5064" spans="1:5">
      <c r="A5064" s="5">
        <v>45544.166666666664</v>
      </c>
      <c r="B5064">
        <v>12.579603195190399</v>
      </c>
      <c r="C5064">
        <v>20.600000381469702</v>
      </c>
      <c r="D5064" s="2">
        <f t="shared" si="158"/>
        <v>45544</v>
      </c>
      <c r="E5064">
        <f t="shared" si="159"/>
        <v>62.461003494262627</v>
      </c>
    </row>
    <row r="5065" spans="1:5">
      <c r="A5065" s="5">
        <v>45544.208333333336</v>
      </c>
      <c r="B5065">
        <v>12.6126594543457</v>
      </c>
      <c r="C5065">
        <v>20</v>
      </c>
      <c r="D5065" s="2">
        <f t="shared" si="158"/>
        <v>45544</v>
      </c>
      <c r="E5065">
        <f t="shared" si="159"/>
        <v>62.461003494262627</v>
      </c>
    </row>
    <row r="5066" spans="1:5">
      <c r="A5066" s="5">
        <v>45544.25</v>
      </c>
      <c r="B5066">
        <v>12.909930229186999</v>
      </c>
      <c r="C5066">
        <v>20.600000381469702</v>
      </c>
      <c r="D5066" s="2">
        <f t="shared" si="158"/>
        <v>45544</v>
      </c>
      <c r="E5066">
        <f t="shared" si="159"/>
        <v>62.461003494262627</v>
      </c>
    </row>
    <row r="5067" spans="1:5">
      <c r="A5067" s="5">
        <v>45544.291666666664</v>
      </c>
      <c r="B5067">
        <v>13.932248115539499</v>
      </c>
      <c r="C5067">
        <v>22.2000007629394</v>
      </c>
      <c r="D5067" s="2">
        <f t="shared" si="158"/>
        <v>45544</v>
      </c>
      <c r="E5067">
        <f t="shared" si="159"/>
        <v>62.461003494262627</v>
      </c>
    </row>
    <row r="5068" spans="1:5">
      <c r="A5068" s="5">
        <v>45544.333333333336</v>
      </c>
      <c r="B5068">
        <v>15.5278224945068</v>
      </c>
      <c r="C5068">
        <v>23.299999237060501</v>
      </c>
      <c r="D5068" s="2">
        <f t="shared" si="158"/>
        <v>45544</v>
      </c>
      <c r="E5068">
        <f t="shared" si="159"/>
        <v>62.461003494262627</v>
      </c>
    </row>
    <row r="5069" spans="1:5">
      <c r="A5069" s="5">
        <v>45544.375</v>
      </c>
      <c r="B5069">
        <v>17.162601470947202</v>
      </c>
      <c r="C5069">
        <v>26.100000381469702</v>
      </c>
      <c r="D5069" s="2">
        <f t="shared" si="158"/>
        <v>45544</v>
      </c>
      <c r="E5069">
        <f t="shared" si="159"/>
        <v>62.461003494262627</v>
      </c>
    </row>
    <row r="5070" spans="1:5">
      <c r="A5070" s="5">
        <v>45544.416666666664</v>
      </c>
      <c r="B5070">
        <v>18.773361206054599</v>
      </c>
      <c r="C5070">
        <v>28.299999237060501</v>
      </c>
      <c r="D5070" s="2">
        <f t="shared" si="158"/>
        <v>45544</v>
      </c>
      <c r="E5070">
        <f t="shared" si="159"/>
        <v>62.461003494262627</v>
      </c>
    </row>
    <row r="5071" spans="1:5">
      <c r="A5071" s="5">
        <v>45544.458333333336</v>
      </c>
      <c r="B5071">
        <v>20.23291015625</v>
      </c>
      <c r="C5071">
        <v>30</v>
      </c>
      <c r="D5071" s="2">
        <f t="shared" si="158"/>
        <v>45544</v>
      </c>
      <c r="E5071">
        <f t="shared" si="159"/>
        <v>62.461003494262627</v>
      </c>
    </row>
    <row r="5072" spans="1:5">
      <c r="A5072" s="5">
        <v>45544.5</v>
      </c>
      <c r="B5072">
        <v>21.2647800445556</v>
      </c>
      <c r="C5072">
        <v>30</v>
      </c>
      <c r="D5072" s="2">
        <f t="shared" si="158"/>
        <v>45544</v>
      </c>
      <c r="E5072">
        <f t="shared" si="159"/>
        <v>62.461003494262627</v>
      </c>
    </row>
    <row r="5073" spans="1:5">
      <c r="A5073" s="5">
        <v>45544.541666666664</v>
      </c>
      <c r="B5073">
        <v>21.883203506469702</v>
      </c>
      <c r="C5073">
        <v>30.600000381469702</v>
      </c>
      <c r="D5073" s="2">
        <f t="shared" si="158"/>
        <v>45544</v>
      </c>
      <c r="E5073">
        <f t="shared" si="159"/>
        <v>62.461003494262627</v>
      </c>
    </row>
    <row r="5074" spans="1:5">
      <c r="A5074" s="5">
        <v>45544.583333333336</v>
      </c>
      <c r="B5074">
        <v>22.074111938476499</v>
      </c>
      <c r="C5074">
        <v>30</v>
      </c>
      <c r="D5074" s="2">
        <f t="shared" si="158"/>
        <v>45544</v>
      </c>
      <c r="E5074">
        <f t="shared" si="159"/>
        <v>62.461003494262627</v>
      </c>
    </row>
    <row r="5075" spans="1:5">
      <c r="A5075" s="5">
        <v>45544.625</v>
      </c>
      <c r="B5075">
        <v>21.8724155426025</v>
      </c>
      <c r="C5075">
        <v>30</v>
      </c>
      <c r="D5075" s="2">
        <f t="shared" si="158"/>
        <v>45544</v>
      </c>
      <c r="E5075">
        <f t="shared" si="159"/>
        <v>62.461003494262627</v>
      </c>
    </row>
    <row r="5076" spans="1:5">
      <c r="A5076" s="5">
        <v>45544.666666666664</v>
      </c>
      <c r="B5076">
        <v>21.2556838989257</v>
      </c>
      <c r="C5076">
        <v>30</v>
      </c>
      <c r="D5076" s="2">
        <f t="shared" si="158"/>
        <v>45544</v>
      </c>
      <c r="E5076">
        <f t="shared" si="159"/>
        <v>62.461003494262627</v>
      </c>
    </row>
    <row r="5077" spans="1:5">
      <c r="A5077" s="5">
        <v>45544.708333333336</v>
      </c>
      <c r="B5077">
        <v>20.204412460327099</v>
      </c>
      <c r="C5077">
        <v>29.399999618530199</v>
      </c>
      <c r="D5077" s="2">
        <f t="shared" si="158"/>
        <v>45544</v>
      </c>
      <c r="E5077">
        <f t="shared" si="159"/>
        <v>62.461003494262627</v>
      </c>
    </row>
    <row r="5078" spans="1:5">
      <c r="A5078" s="5">
        <v>45544.75</v>
      </c>
      <c r="B5078">
        <v>19.024608612060501</v>
      </c>
      <c r="C5078">
        <v>27.2000007629394</v>
      </c>
      <c r="D5078" s="2">
        <f t="shared" si="158"/>
        <v>45544</v>
      </c>
      <c r="E5078">
        <f t="shared" si="159"/>
        <v>62.461003494262627</v>
      </c>
    </row>
    <row r="5079" spans="1:5">
      <c r="A5079" s="5">
        <v>45544.791666666664</v>
      </c>
      <c r="B5079">
        <v>17.6175422668457</v>
      </c>
      <c r="C5079">
        <v>25.600000381469702</v>
      </c>
      <c r="D5079" s="2">
        <f t="shared" si="158"/>
        <v>45544</v>
      </c>
      <c r="E5079">
        <f t="shared" si="159"/>
        <v>62.461003494262627</v>
      </c>
    </row>
    <row r="5080" spans="1:5">
      <c r="A5080" s="5">
        <v>45544.833333333336</v>
      </c>
      <c r="B5080">
        <v>16.941034317016602</v>
      </c>
      <c r="C5080">
        <v>24.399999618530199</v>
      </c>
      <c r="D5080" s="2">
        <f t="shared" si="158"/>
        <v>45544</v>
      </c>
      <c r="E5080">
        <f t="shared" si="159"/>
        <v>62.461003494262627</v>
      </c>
    </row>
    <row r="5081" spans="1:5">
      <c r="A5081" s="5">
        <v>45544.875</v>
      </c>
      <c r="B5081">
        <v>16.292615890502901</v>
      </c>
      <c r="C5081">
        <v>23.899999618530199</v>
      </c>
      <c r="D5081" s="2">
        <f t="shared" si="158"/>
        <v>45544</v>
      </c>
      <c r="E5081">
        <f t="shared" si="159"/>
        <v>62.461003494262627</v>
      </c>
    </row>
    <row r="5082" spans="1:5">
      <c r="A5082" s="5">
        <v>45544.916666666664</v>
      </c>
      <c r="B5082">
        <v>15.6945705413818</v>
      </c>
      <c r="C5082">
        <v>22.799999237060501</v>
      </c>
      <c r="D5082" s="2">
        <f t="shared" si="158"/>
        <v>45544</v>
      </c>
      <c r="E5082">
        <f t="shared" si="159"/>
        <v>62.461003494262627</v>
      </c>
    </row>
    <row r="5083" spans="1:5">
      <c r="A5083" s="5">
        <v>45544.958333333336</v>
      </c>
      <c r="B5083">
        <v>15.1549968719482</v>
      </c>
      <c r="C5083">
        <v>22.2000007629394</v>
      </c>
      <c r="D5083" s="2">
        <f t="shared" si="158"/>
        <v>45544</v>
      </c>
      <c r="E5083">
        <f t="shared" si="159"/>
        <v>62.461003494262627</v>
      </c>
    </row>
    <row r="5084" spans="1:5">
      <c r="A5084" s="5">
        <v>45545</v>
      </c>
      <c r="B5084">
        <v>14.542623519897401</v>
      </c>
      <c r="C5084">
        <v>22.799999237060501</v>
      </c>
      <c r="D5084" s="2">
        <f t="shared" si="158"/>
        <v>45545</v>
      </c>
      <c r="E5084">
        <f t="shared" si="159"/>
        <v>61.994795799255265</v>
      </c>
    </row>
    <row r="5085" spans="1:5">
      <c r="A5085" s="5">
        <v>45545.041666666664</v>
      </c>
      <c r="B5085">
        <v>13.9721202850341</v>
      </c>
      <c r="C5085">
        <v>21.7000007629394</v>
      </c>
      <c r="D5085" s="2">
        <f t="shared" si="158"/>
        <v>45545</v>
      </c>
      <c r="E5085">
        <f t="shared" si="159"/>
        <v>61.994795799255265</v>
      </c>
    </row>
    <row r="5086" spans="1:5">
      <c r="A5086" s="5">
        <v>45545.083333333336</v>
      </c>
      <c r="B5086">
        <v>13.428570747375399</v>
      </c>
      <c r="C5086">
        <v>20.600000381469702</v>
      </c>
      <c r="D5086" s="2">
        <f t="shared" si="158"/>
        <v>45545</v>
      </c>
      <c r="E5086">
        <f t="shared" si="159"/>
        <v>61.994795799255265</v>
      </c>
    </row>
    <row r="5087" spans="1:5">
      <c r="A5087" s="5">
        <v>45545.125</v>
      </c>
      <c r="B5087">
        <v>12.971309661865201</v>
      </c>
      <c r="C5087">
        <v>20</v>
      </c>
      <c r="D5087" s="2">
        <f t="shared" si="158"/>
        <v>45545</v>
      </c>
      <c r="E5087">
        <f t="shared" si="159"/>
        <v>61.994795799255265</v>
      </c>
    </row>
    <row r="5088" spans="1:5">
      <c r="A5088" s="5">
        <v>45545.166666666664</v>
      </c>
      <c r="B5088">
        <v>12.7042522430419</v>
      </c>
      <c r="C5088">
        <v>20.600000381469702</v>
      </c>
      <c r="D5088" s="2">
        <f t="shared" si="158"/>
        <v>45545</v>
      </c>
      <c r="E5088">
        <f t="shared" si="159"/>
        <v>61.994795799255265</v>
      </c>
    </row>
    <row r="5089" spans="1:5">
      <c r="A5089" s="5">
        <v>45545.208333333336</v>
      </c>
      <c r="B5089">
        <v>12.619227409362701</v>
      </c>
      <c r="C5089">
        <v>20</v>
      </c>
      <c r="D5089" s="2">
        <f t="shared" si="158"/>
        <v>45545</v>
      </c>
      <c r="E5089">
        <f t="shared" si="159"/>
        <v>61.994795799255265</v>
      </c>
    </row>
    <row r="5090" spans="1:5">
      <c r="A5090" s="5">
        <v>45545.25</v>
      </c>
      <c r="B5090">
        <v>12.9047946929931</v>
      </c>
      <c r="C5090">
        <v>19.399999618530199</v>
      </c>
      <c r="D5090" s="2">
        <f t="shared" si="158"/>
        <v>45545</v>
      </c>
      <c r="E5090">
        <f t="shared" si="159"/>
        <v>61.994795799255265</v>
      </c>
    </row>
    <row r="5091" spans="1:5">
      <c r="A5091" s="5">
        <v>45545.291666666664</v>
      </c>
      <c r="B5091">
        <v>13.475749969482401</v>
      </c>
      <c r="C5091">
        <v>21.100000381469702</v>
      </c>
      <c r="D5091" s="2">
        <f t="shared" si="158"/>
        <v>45545</v>
      </c>
      <c r="E5091">
        <f t="shared" si="159"/>
        <v>61.994795799255265</v>
      </c>
    </row>
    <row r="5092" spans="1:5">
      <c r="A5092" s="5">
        <v>45545.333333333336</v>
      </c>
      <c r="B5092">
        <v>14.833623886108301</v>
      </c>
      <c r="C5092">
        <v>24.399999618530199</v>
      </c>
      <c r="D5092" s="2">
        <f t="shared" si="158"/>
        <v>45545</v>
      </c>
      <c r="E5092">
        <f t="shared" si="159"/>
        <v>61.994795799255265</v>
      </c>
    </row>
    <row r="5093" spans="1:5">
      <c r="A5093" s="5">
        <v>45545.375</v>
      </c>
      <c r="B5093">
        <v>16.483379364013601</v>
      </c>
      <c r="C5093">
        <v>26.100000381469702</v>
      </c>
      <c r="D5093" s="2">
        <f t="shared" si="158"/>
        <v>45545</v>
      </c>
      <c r="E5093">
        <f t="shared" si="159"/>
        <v>61.994795799255265</v>
      </c>
    </row>
    <row r="5094" spans="1:5">
      <c r="A5094" s="5">
        <v>45545.416666666664</v>
      </c>
      <c r="B5094">
        <v>17.979167938232401</v>
      </c>
      <c r="C5094">
        <v>27.799999237060501</v>
      </c>
      <c r="D5094" s="2">
        <f t="shared" si="158"/>
        <v>45545</v>
      </c>
      <c r="E5094">
        <f t="shared" si="159"/>
        <v>61.994795799255265</v>
      </c>
    </row>
    <row r="5095" spans="1:5">
      <c r="A5095" s="5">
        <v>45545.458333333336</v>
      </c>
      <c r="B5095">
        <v>19.541254043579102</v>
      </c>
      <c r="C5095">
        <v>29.399999618530199</v>
      </c>
      <c r="D5095" s="2">
        <f t="shared" si="158"/>
        <v>45545</v>
      </c>
      <c r="E5095">
        <f t="shared" si="159"/>
        <v>61.994795799255265</v>
      </c>
    </row>
    <row r="5096" spans="1:5">
      <c r="A5096" s="5">
        <v>45545.5</v>
      </c>
      <c r="B5096">
        <v>20.6935424804687</v>
      </c>
      <c r="C5096">
        <v>31.100000381469702</v>
      </c>
      <c r="D5096" s="2">
        <f t="shared" si="158"/>
        <v>45545</v>
      </c>
      <c r="E5096">
        <f t="shared" si="159"/>
        <v>61.994795799255265</v>
      </c>
    </row>
    <row r="5097" spans="1:5">
      <c r="A5097" s="5">
        <v>45545.541666666664</v>
      </c>
      <c r="B5097">
        <v>21.415552139282202</v>
      </c>
      <c r="C5097">
        <v>32.200000762939403</v>
      </c>
      <c r="D5097" s="2">
        <f t="shared" si="158"/>
        <v>45545</v>
      </c>
      <c r="E5097">
        <f t="shared" si="159"/>
        <v>61.994795799255265</v>
      </c>
    </row>
    <row r="5098" spans="1:5">
      <c r="A5098" s="5">
        <v>45545.583333333336</v>
      </c>
      <c r="B5098">
        <v>21.703300476074201</v>
      </c>
      <c r="C5098">
        <v>31.7000007629394</v>
      </c>
      <c r="D5098" s="2">
        <f t="shared" si="158"/>
        <v>45545</v>
      </c>
      <c r="E5098">
        <f t="shared" si="159"/>
        <v>61.994795799255265</v>
      </c>
    </row>
    <row r="5099" spans="1:5">
      <c r="A5099" s="5">
        <v>45545.625</v>
      </c>
      <c r="B5099">
        <v>21.5657653808593</v>
      </c>
      <c r="C5099">
        <v>30.600000381469702</v>
      </c>
      <c r="D5099" s="2">
        <f t="shared" si="158"/>
        <v>45545</v>
      </c>
      <c r="E5099">
        <f t="shared" si="159"/>
        <v>61.994795799255265</v>
      </c>
    </row>
    <row r="5100" spans="1:5">
      <c r="A5100" s="5">
        <v>45545.666666666664</v>
      </c>
      <c r="B5100">
        <v>20.958049774169901</v>
      </c>
      <c r="C5100">
        <v>30</v>
      </c>
      <c r="D5100" s="2">
        <f t="shared" si="158"/>
        <v>45545</v>
      </c>
      <c r="E5100">
        <f t="shared" si="159"/>
        <v>61.994795799255265</v>
      </c>
    </row>
    <row r="5101" spans="1:5">
      <c r="A5101" s="5">
        <v>45545.708333333336</v>
      </c>
      <c r="B5101">
        <v>19.964023590087798</v>
      </c>
      <c r="C5101">
        <v>28.899999618530199</v>
      </c>
      <c r="D5101" s="2">
        <f t="shared" si="158"/>
        <v>45545</v>
      </c>
      <c r="E5101">
        <f t="shared" si="159"/>
        <v>61.994795799255265</v>
      </c>
    </row>
    <row r="5102" spans="1:5">
      <c r="A5102" s="5">
        <v>45545.75</v>
      </c>
      <c r="B5102">
        <v>18.796306610107401</v>
      </c>
      <c r="C5102">
        <v>27.2000007629394</v>
      </c>
      <c r="D5102" s="2">
        <f t="shared" si="158"/>
        <v>45545</v>
      </c>
      <c r="E5102">
        <f t="shared" si="159"/>
        <v>61.994795799255265</v>
      </c>
    </row>
    <row r="5103" spans="1:5">
      <c r="A5103" s="5">
        <v>45545.791666666664</v>
      </c>
      <c r="B5103">
        <v>17.3428020477294</v>
      </c>
      <c r="C5103">
        <v>25</v>
      </c>
      <c r="D5103" s="2">
        <f t="shared" si="158"/>
        <v>45545</v>
      </c>
      <c r="E5103">
        <f t="shared" si="159"/>
        <v>61.994795799255265</v>
      </c>
    </row>
    <row r="5104" spans="1:5">
      <c r="A5104" s="5">
        <v>45545.833333333336</v>
      </c>
      <c r="B5104">
        <v>16.562290191650298</v>
      </c>
      <c r="C5104">
        <v>24.399999618530199</v>
      </c>
      <c r="D5104" s="2">
        <f t="shared" si="158"/>
        <v>45545</v>
      </c>
      <c r="E5104">
        <f t="shared" si="159"/>
        <v>61.994795799255265</v>
      </c>
    </row>
    <row r="5105" spans="1:5">
      <c r="A5105" s="5">
        <v>45545.875</v>
      </c>
      <c r="B5105">
        <v>15.794374465942299</v>
      </c>
      <c r="C5105">
        <v>23.899999618530199</v>
      </c>
      <c r="D5105" s="2">
        <f t="shared" si="158"/>
        <v>45545</v>
      </c>
      <c r="E5105">
        <f t="shared" si="159"/>
        <v>61.994795799255265</v>
      </c>
    </row>
    <row r="5106" spans="1:5">
      <c r="A5106" s="5">
        <v>45545.916666666664</v>
      </c>
      <c r="B5106">
        <v>15.1597452163696</v>
      </c>
      <c r="C5106">
        <v>22.799999237060501</v>
      </c>
      <c r="D5106" s="2">
        <f t="shared" si="158"/>
        <v>45545</v>
      </c>
      <c r="E5106">
        <f t="shared" si="159"/>
        <v>61.994795799255265</v>
      </c>
    </row>
    <row r="5107" spans="1:5">
      <c r="A5107" s="5">
        <v>45545.958333333336</v>
      </c>
      <c r="B5107">
        <v>14.518784523010201</v>
      </c>
      <c r="C5107">
        <v>21.7000007629394</v>
      </c>
      <c r="D5107" s="2">
        <f t="shared" si="158"/>
        <v>45545</v>
      </c>
      <c r="E5107">
        <f t="shared" si="159"/>
        <v>61.994795799255265</v>
      </c>
    </row>
    <row r="5108" spans="1:5">
      <c r="A5108" s="5">
        <v>45546</v>
      </c>
      <c r="B5108">
        <v>13.873794555664</v>
      </c>
      <c r="C5108">
        <v>20.600000381469702</v>
      </c>
      <c r="D5108" s="2">
        <f t="shared" si="158"/>
        <v>45546</v>
      </c>
      <c r="E5108">
        <f t="shared" si="159"/>
        <v>59.997978091239844</v>
      </c>
    </row>
    <row r="5109" spans="1:5">
      <c r="A5109" s="5">
        <v>45546.041666666664</v>
      </c>
      <c r="B5109">
        <v>13.230144500732401</v>
      </c>
      <c r="C5109">
        <v>21.100000381469702</v>
      </c>
      <c r="D5109" s="2">
        <f t="shared" si="158"/>
        <v>45546</v>
      </c>
      <c r="E5109">
        <f t="shared" si="159"/>
        <v>59.997978091239844</v>
      </c>
    </row>
    <row r="5110" spans="1:5">
      <c r="A5110" s="5">
        <v>45546.083333333336</v>
      </c>
      <c r="B5110">
        <v>12.613212585449199</v>
      </c>
      <c r="C5110">
        <v>20.600000381469702</v>
      </c>
      <c r="D5110" s="2">
        <f t="shared" si="158"/>
        <v>45546</v>
      </c>
      <c r="E5110">
        <f t="shared" si="159"/>
        <v>59.997978091239844</v>
      </c>
    </row>
    <row r="5111" spans="1:5">
      <c r="A5111" s="5">
        <v>45546.125</v>
      </c>
      <c r="B5111">
        <v>12.0407667160034</v>
      </c>
      <c r="C5111">
        <v>20</v>
      </c>
      <c r="D5111" s="2">
        <f t="shared" si="158"/>
        <v>45546</v>
      </c>
      <c r="E5111">
        <f t="shared" si="159"/>
        <v>59.997978091239844</v>
      </c>
    </row>
    <row r="5112" spans="1:5">
      <c r="A5112" s="5">
        <v>45546.166666666664</v>
      </c>
      <c r="B5112">
        <v>11.604640007019</v>
      </c>
      <c r="C5112">
        <v>19.399999618530199</v>
      </c>
      <c r="D5112" s="2">
        <f t="shared" si="158"/>
        <v>45546</v>
      </c>
      <c r="E5112">
        <f t="shared" si="159"/>
        <v>59.997978091239844</v>
      </c>
    </row>
    <row r="5113" spans="1:5">
      <c r="A5113" s="5">
        <v>45546.208333333336</v>
      </c>
      <c r="B5113">
        <v>11.392438888549799</v>
      </c>
      <c r="C5113">
        <v>18.299999237060501</v>
      </c>
      <c r="D5113" s="2">
        <f t="shared" si="158"/>
        <v>45546</v>
      </c>
      <c r="E5113">
        <f t="shared" si="159"/>
        <v>59.997978091239844</v>
      </c>
    </row>
    <row r="5114" spans="1:5">
      <c r="A5114" s="5">
        <v>45546.25</v>
      </c>
      <c r="B5114">
        <v>11.440068244934</v>
      </c>
      <c r="C5114">
        <v>18.899999618530199</v>
      </c>
      <c r="D5114" s="2">
        <f t="shared" si="158"/>
        <v>45546</v>
      </c>
      <c r="E5114">
        <f t="shared" si="159"/>
        <v>59.997978091239844</v>
      </c>
    </row>
    <row r="5115" spans="1:5">
      <c r="A5115" s="5">
        <v>45546.291666666664</v>
      </c>
      <c r="B5115">
        <v>11.9244747161865</v>
      </c>
      <c r="C5115">
        <v>20</v>
      </c>
      <c r="D5115" s="2">
        <f t="shared" si="158"/>
        <v>45546</v>
      </c>
      <c r="E5115">
        <f t="shared" si="159"/>
        <v>59.997978091239844</v>
      </c>
    </row>
    <row r="5116" spans="1:5">
      <c r="A5116" s="5">
        <v>45546.333333333336</v>
      </c>
      <c r="B5116">
        <v>13.4120073318481</v>
      </c>
      <c r="C5116">
        <v>22.799999237060501</v>
      </c>
      <c r="D5116" s="2">
        <f t="shared" si="158"/>
        <v>45546</v>
      </c>
      <c r="E5116">
        <f t="shared" si="159"/>
        <v>59.997978091239844</v>
      </c>
    </row>
    <row r="5117" spans="1:5">
      <c r="A5117" s="5">
        <v>45546.375</v>
      </c>
      <c r="B5117">
        <v>15.145016670226999</v>
      </c>
      <c r="C5117">
        <v>25.600000381469702</v>
      </c>
      <c r="D5117" s="2">
        <f t="shared" si="158"/>
        <v>45546</v>
      </c>
      <c r="E5117">
        <f t="shared" si="159"/>
        <v>59.997978091239844</v>
      </c>
    </row>
    <row r="5118" spans="1:5">
      <c r="A5118" s="5">
        <v>45546.416666666664</v>
      </c>
      <c r="B5118">
        <v>16.7676677703857</v>
      </c>
      <c r="C5118">
        <v>28.299999237060501</v>
      </c>
      <c r="D5118" s="2">
        <f t="shared" si="158"/>
        <v>45546</v>
      </c>
      <c r="E5118">
        <f t="shared" si="159"/>
        <v>59.997978091239844</v>
      </c>
    </row>
    <row r="5119" spans="1:5">
      <c r="A5119" s="5">
        <v>45546.458333333336</v>
      </c>
      <c r="B5119">
        <v>18.1890850067138</v>
      </c>
      <c r="C5119">
        <v>30</v>
      </c>
      <c r="D5119" s="2">
        <f t="shared" si="158"/>
        <v>45546</v>
      </c>
      <c r="E5119">
        <f t="shared" si="159"/>
        <v>59.997978091239844</v>
      </c>
    </row>
    <row r="5120" spans="1:5">
      <c r="A5120" s="5">
        <v>45546.5</v>
      </c>
      <c r="B5120">
        <v>19.395471572875898</v>
      </c>
      <c r="C5120">
        <v>32.200000762939403</v>
      </c>
      <c r="D5120" s="2">
        <f t="shared" si="158"/>
        <v>45546</v>
      </c>
      <c r="E5120">
        <f t="shared" si="159"/>
        <v>59.997978091239844</v>
      </c>
    </row>
    <row r="5121" spans="1:5">
      <c r="A5121" s="5">
        <v>45546.541666666664</v>
      </c>
      <c r="B5121">
        <v>20.152246475219702</v>
      </c>
      <c r="C5121">
        <v>31.7000007629394</v>
      </c>
      <c r="D5121" s="2">
        <f t="shared" si="158"/>
        <v>45546</v>
      </c>
      <c r="E5121">
        <f t="shared" si="159"/>
        <v>59.997978091239844</v>
      </c>
    </row>
    <row r="5122" spans="1:5">
      <c r="A5122" s="5">
        <v>45546.583333333336</v>
      </c>
      <c r="B5122">
        <v>20.398981094360298</v>
      </c>
      <c r="C5122">
        <v>31.7000007629394</v>
      </c>
      <c r="D5122" s="2">
        <f t="shared" si="158"/>
        <v>45546</v>
      </c>
      <c r="E5122">
        <f t="shared" si="159"/>
        <v>59.997978091239844</v>
      </c>
    </row>
    <row r="5123" spans="1:5">
      <c r="A5123" s="5">
        <v>45546.625</v>
      </c>
      <c r="B5123">
        <v>20.208469390869102</v>
      </c>
      <c r="C5123">
        <v>30.600000381469702</v>
      </c>
      <c r="D5123" s="2">
        <f t="shared" ref="D5123:D5186" si="160">DATE(YEAR(A5123), MONTH(A5123), DAY(A5123))</f>
        <v>45546</v>
      </c>
      <c r="E5123">
        <f t="shared" ref="E5123:E5186" si="161">AVERAGEIF(D:D, D5123, B:B)*1.8+32</f>
        <v>59.997978091239844</v>
      </c>
    </row>
    <row r="5124" spans="1:5">
      <c r="A5124" s="5">
        <v>45546.666666666664</v>
      </c>
      <c r="B5124">
        <v>19.733350753784102</v>
      </c>
      <c r="C5124">
        <v>30</v>
      </c>
      <c r="D5124" s="2">
        <f t="shared" si="160"/>
        <v>45546</v>
      </c>
      <c r="E5124">
        <f t="shared" si="161"/>
        <v>59.997978091239844</v>
      </c>
    </row>
    <row r="5125" spans="1:5">
      <c r="A5125" s="5">
        <v>45546.708333333336</v>
      </c>
      <c r="B5125">
        <v>18.948101043701101</v>
      </c>
      <c r="C5125">
        <v>28.299999237060501</v>
      </c>
      <c r="D5125" s="2">
        <f t="shared" si="160"/>
        <v>45546</v>
      </c>
      <c r="E5125">
        <f t="shared" si="161"/>
        <v>59.997978091239844</v>
      </c>
    </row>
    <row r="5126" spans="1:5">
      <c r="A5126" s="5">
        <v>45546.75</v>
      </c>
      <c r="B5126">
        <v>17.7681465148925</v>
      </c>
      <c r="C5126">
        <v>27.2000007629394</v>
      </c>
      <c r="D5126" s="2">
        <f t="shared" si="160"/>
        <v>45546</v>
      </c>
      <c r="E5126">
        <f t="shared" si="161"/>
        <v>59.997978091239844</v>
      </c>
    </row>
    <row r="5127" spans="1:5">
      <c r="A5127" s="5">
        <v>45546.791666666664</v>
      </c>
      <c r="B5127">
        <v>16.464040756225501</v>
      </c>
      <c r="C5127">
        <v>25</v>
      </c>
      <c r="D5127" s="2">
        <f t="shared" si="160"/>
        <v>45546</v>
      </c>
      <c r="E5127">
        <f t="shared" si="161"/>
        <v>59.997978091239844</v>
      </c>
    </row>
    <row r="5128" spans="1:5">
      <c r="A5128" s="5">
        <v>45546.833333333336</v>
      </c>
      <c r="B5128">
        <v>15.6775550842285</v>
      </c>
      <c r="C5128">
        <v>23.299999237060501</v>
      </c>
      <c r="D5128" s="2">
        <f t="shared" si="160"/>
        <v>45546</v>
      </c>
      <c r="E5128">
        <f t="shared" si="161"/>
        <v>59.997978091239844</v>
      </c>
    </row>
    <row r="5129" spans="1:5">
      <c r="A5129" s="5">
        <v>45546.875</v>
      </c>
      <c r="B5129">
        <v>14.973409652709901</v>
      </c>
      <c r="C5129">
        <v>22.799999237060501</v>
      </c>
      <c r="D5129" s="2">
        <f t="shared" si="160"/>
        <v>45546</v>
      </c>
      <c r="E5129">
        <f t="shared" si="161"/>
        <v>59.997978091239844</v>
      </c>
    </row>
    <row r="5130" spans="1:5">
      <c r="A5130" s="5">
        <v>45546.916666666664</v>
      </c>
      <c r="B5130">
        <v>14.323274612426699</v>
      </c>
      <c r="C5130">
        <v>21.100000381469702</v>
      </c>
      <c r="D5130" s="2">
        <f t="shared" si="160"/>
        <v>45546</v>
      </c>
      <c r="E5130">
        <f t="shared" si="161"/>
        <v>59.997978091239844</v>
      </c>
    </row>
    <row r="5131" spans="1:5">
      <c r="A5131" s="5">
        <v>45546.958333333336</v>
      </c>
      <c r="B5131">
        <v>13.630010604858301</v>
      </c>
      <c r="C5131">
        <v>20.600000381469702</v>
      </c>
      <c r="D5131" s="2">
        <f t="shared" si="160"/>
        <v>45546</v>
      </c>
      <c r="E5131">
        <f t="shared" si="161"/>
        <v>59.997978091239844</v>
      </c>
    </row>
    <row r="5132" spans="1:5">
      <c r="A5132" s="5">
        <v>45547</v>
      </c>
      <c r="B5132">
        <v>12.908647537231399</v>
      </c>
      <c r="C5132">
        <v>18.899999618530199</v>
      </c>
      <c r="D5132" s="2">
        <f t="shared" si="160"/>
        <v>45547</v>
      </c>
      <c r="E5132">
        <f t="shared" si="161"/>
        <v>60.329391121864219</v>
      </c>
    </row>
    <row r="5133" spans="1:5">
      <c r="A5133" s="5">
        <v>45547.041666666664</v>
      </c>
      <c r="B5133">
        <v>12.1880636215209</v>
      </c>
      <c r="C5133">
        <v>18.899999618530199</v>
      </c>
      <c r="D5133" s="2">
        <f t="shared" si="160"/>
        <v>45547</v>
      </c>
      <c r="E5133">
        <f t="shared" si="161"/>
        <v>60.329391121864219</v>
      </c>
    </row>
    <row r="5134" spans="1:5">
      <c r="A5134" s="5">
        <v>45547.083333333336</v>
      </c>
      <c r="B5134">
        <v>11.522626876831</v>
      </c>
      <c r="C5134">
        <v>18.899999618530199</v>
      </c>
      <c r="D5134" s="2">
        <f t="shared" si="160"/>
        <v>45547</v>
      </c>
      <c r="E5134">
        <f t="shared" si="161"/>
        <v>60.329391121864219</v>
      </c>
    </row>
    <row r="5135" spans="1:5">
      <c r="A5135" s="5">
        <v>45547.125</v>
      </c>
      <c r="B5135">
        <v>10.9921264648437</v>
      </c>
      <c r="C5135">
        <v>18.899999618530199</v>
      </c>
      <c r="D5135" s="2">
        <f t="shared" si="160"/>
        <v>45547</v>
      </c>
      <c r="E5135">
        <f t="shared" si="161"/>
        <v>60.329391121864219</v>
      </c>
    </row>
    <row r="5136" spans="1:5">
      <c r="A5136" s="5">
        <v>45547.166666666664</v>
      </c>
      <c r="B5136">
        <v>10.615333557128899</v>
      </c>
      <c r="C5136">
        <v>17.2000007629394</v>
      </c>
      <c r="D5136" s="2">
        <f t="shared" si="160"/>
        <v>45547</v>
      </c>
      <c r="E5136">
        <f t="shared" si="161"/>
        <v>60.329391121864219</v>
      </c>
    </row>
    <row r="5137" spans="1:5">
      <c r="A5137" s="5">
        <v>45547.208333333336</v>
      </c>
      <c r="B5137">
        <v>10.521512031555099</v>
      </c>
      <c r="C5137">
        <v>17.2000007629394</v>
      </c>
      <c r="D5137" s="2">
        <f t="shared" si="160"/>
        <v>45547</v>
      </c>
      <c r="E5137">
        <f t="shared" si="161"/>
        <v>60.329391121864219</v>
      </c>
    </row>
    <row r="5138" spans="1:5">
      <c r="A5138" s="5">
        <v>45547.25</v>
      </c>
      <c r="B5138">
        <v>10.708055496215801</v>
      </c>
      <c r="C5138">
        <v>17.2000007629394</v>
      </c>
      <c r="D5138" s="2">
        <f t="shared" si="160"/>
        <v>45547</v>
      </c>
      <c r="E5138">
        <f t="shared" si="161"/>
        <v>60.329391121864219</v>
      </c>
    </row>
    <row r="5139" spans="1:5">
      <c r="A5139" s="5">
        <v>45547.291666666664</v>
      </c>
      <c r="B5139">
        <v>11.340660095214799</v>
      </c>
      <c r="C5139">
        <v>20</v>
      </c>
      <c r="D5139" s="2">
        <f t="shared" si="160"/>
        <v>45547</v>
      </c>
      <c r="E5139">
        <f t="shared" si="161"/>
        <v>60.329391121864219</v>
      </c>
    </row>
    <row r="5140" spans="1:5">
      <c r="A5140" s="5">
        <v>45547.333333333336</v>
      </c>
      <c r="B5140">
        <v>12.863643646240201</v>
      </c>
      <c r="C5140">
        <v>22.2000007629394</v>
      </c>
      <c r="D5140" s="2">
        <f t="shared" si="160"/>
        <v>45547</v>
      </c>
      <c r="E5140">
        <f t="shared" si="161"/>
        <v>60.329391121864219</v>
      </c>
    </row>
    <row r="5141" spans="1:5">
      <c r="A5141" s="5">
        <v>45547.375</v>
      </c>
      <c r="B5141">
        <v>14.9639835357666</v>
      </c>
      <c r="C5141">
        <v>26.100000381469702</v>
      </c>
      <c r="D5141" s="2">
        <f t="shared" si="160"/>
        <v>45547</v>
      </c>
      <c r="E5141">
        <f t="shared" si="161"/>
        <v>60.329391121864219</v>
      </c>
    </row>
    <row r="5142" spans="1:5">
      <c r="A5142" s="5">
        <v>45547.416666666664</v>
      </c>
      <c r="B5142">
        <v>17.100101470947202</v>
      </c>
      <c r="C5142">
        <v>27.799999237060501</v>
      </c>
      <c r="D5142" s="2">
        <f t="shared" si="160"/>
        <v>45547</v>
      </c>
      <c r="E5142">
        <f t="shared" si="161"/>
        <v>60.329391121864219</v>
      </c>
    </row>
    <row r="5143" spans="1:5">
      <c r="A5143" s="5">
        <v>45547.458333333336</v>
      </c>
      <c r="B5143">
        <v>18.823574066162099</v>
      </c>
      <c r="C5143">
        <v>28.899999618530199</v>
      </c>
      <c r="D5143" s="2">
        <f t="shared" si="160"/>
        <v>45547</v>
      </c>
      <c r="E5143">
        <f t="shared" si="161"/>
        <v>60.329391121864219</v>
      </c>
    </row>
    <row r="5144" spans="1:5">
      <c r="A5144" s="5">
        <v>45547.5</v>
      </c>
      <c r="B5144">
        <v>20.288108825683501</v>
      </c>
      <c r="C5144">
        <v>28.899999618530199</v>
      </c>
      <c r="D5144" s="2">
        <f t="shared" si="160"/>
        <v>45547</v>
      </c>
      <c r="E5144">
        <f t="shared" si="161"/>
        <v>60.329391121864219</v>
      </c>
    </row>
    <row r="5145" spans="1:5">
      <c r="A5145" s="5">
        <v>45547.541666666664</v>
      </c>
      <c r="B5145">
        <v>21.174861907958899</v>
      </c>
      <c r="C5145">
        <v>28.899999618530199</v>
      </c>
      <c r="D5145" s="2">
        <f t="shared" si="160"/>
        <v>45547</v>
      </c>
      <c r="E5145">
        <f t="shared" si="161"/>
        <v>60.329391121864219</v>
      </c>
    </row>
    <row r="5146" spans="1:5">
      <c r="A5146" s="5">
        <v>45547.583333333336</v>
      </c>
      <c r="B5146">
        <v>21.483291625976499</v>
      </c>
      <c r="C5146">
        <v>29.399999618530199</v>
      </c>
      <c r="D5146" s="2">
        <f t="shared" si="160"/>
        <v>45547</v>
      </c>
      <c r="E5146">
        <f t="shared" si="161"/>
        <v>60.329391121864219</v>
      </c>
    </row>
    <row r="5147" spans="1:5">
      <c r="A5147" s="5">
        <v>45547.625</v>
      </c>
      <c r="B5147">
        <v>21.2845954895019</v>
      </c>
      <c r="C5147">
        <v>28.299999237060501</v>
      </c>
      <c r="D5147" s="2">
        <f t="shared" si="160"/>
        <v>45547</v>
      </c>
      <c r="E5147">
        <f t="shared" si="161"/>
        <v>60.329391121864219</v>
      </c>
    </row>
    <row r="5148" spans="1:5">
      <c r="A5148" s="5">
        <v>45547.666666666664</v>
      </c>
      <c r="B5148">
        <v>20.748699188232401</v>
      </c>
      <c r="C5148">
        <v>27.799999237060501</v>
      </c>
      <c r="D5148" s="2">
        <f t="shared" si="160"/>
        <v>45547</v>
      </c>
      <c r="E5148">
        <f t="shared" si="161"/>
        <v>60.329391121864219</v>
      </c>
    </row>
    <row r="5149" spans="1:5">
      <c r="A5149" s="5">
        <v>45547.708333333336</v>
      </c>
      <c r="B5149">
        <v>19.784549713134702</v>
      </c>
      <c r="C5149">
        <v>26.7000007629394</v>
      </c>
      <c r="D5149" s="2">
        <f t="shared" si="160"/>
        <v>45547</v>
      </c>
      <c r="E5149">
        <f t="shared" si="161"/>
        <v>60.329391121864219</v>
      </c>
    </row>
    <row r="5150" spans="1:5">
      <c r="A5150" s="5">
        <v>45547.75</v>
      </c>
      <c r="B5150">
        <v>18.324874877929599</v>
      </c>
      <c r="C5150">
        <v>23.899999618530199</v>
      </c>
      <c r="D5150" s="2">
        <f t="shared" si="160"/>
        <v>45547</v>
      </c>
      <c r="E5150">
        <f t="shared" si="161"/>
        <v>60.329391121864219</v>
      </c>
    </row>
    <row r="5151" spans="1:5">
      <c r="A5151" s="5">
        <v>45547.791666666664</v>
      </c>
      <c r="B5151">
        <v>17.1941204071044</v>
      </c>
      <c r="C5151">
        <v>22.2000007629394</v>
      </c>
      <c r="D5151" s="2">
        <f t="shared" si="160"/>
        <v>45547</v>
      </c>
      <c r="E5151">
        <f t="shared" si="161"/>
        <v>60.329391121864219</v>
      </c>
    </row>
    <row r="5152" spans="1:5">
      <c r="A5152" s="5">
        <v>45547.833333333336</v>
      </c>
      <c r="B5152">
        <v>16.583560943603501</v>
      </c>
      <c r="C5152">
        <v>21.100000381469702</v>
      </c>
      <c r="D5152" s="2">
        <f t="shared" si="160"/>
        <v>45547</v>
      </c>
      <c r="E5152">
        <f t="shared" si="161"/>
        <v>60.329391121864219</v>
      </c>
    </row>
    <row r="5153" spans="1:5">
      <c r="A5153" s="5">
        <v>45547.875</v>
      </c>
      <c r="B5153">
        <v>15.996278762817299</v>
      </c>
      <c r="C5153">
        <v>20.600000381469702</v>
      </c>
      <c r="D5153" s="2">
        <f t="shared" si="160"/>
        <v>45547</v>
      </c>
      <c r="E5153">
        <f t="shared" si="161"/>
        <v>60.329391121864219</v>
      </c>
    </row>
    <row r="5154" spans="1:5">
      <c r="A5154" s="5">
        <v>45547.916666666664</v>
      </c>
      <c r="B5154">
        <v>15.4449100494384</v>
      </c>
      <c r="C5154">
        <v>19.399999618530199</v>
      </c>
      <c r="D5154" s="2">
        <f t="shared" si="160"/>
        <v>45547</v>
      </c>
      <c r="E5154">
        <f t="shared" si="161"/>
        <v>60.329391121864219</v>
      </c>
    </row>
    <row r="5155" spans="1:5">
      <c r="A5155" s="5">
        <v>45547.958333333336</v>
      </c>
      <c r="B5155">
        <v>14.869034767150801</v>
      </c>
      <c r="C5155">
        <v>18.899999618530199</v>
      </c>
      <c r="D5155" s="2">
        <f t="shared" si="160"/>
        <v>45547</v>
      </c>
      <c r="E5155">
        <f t="shared" si="161"/>
        <v>60.329391121864219</v>
      </c>
    </row>
    <row r="5156" spans="1:5">
      <c r="A5156" s="5">
        <v>45548</v>
      </c>
      <c r="B5156">
        <v>14.2981719970703</v>
      </c>
      <c r="C5156">
        <v>18.299999237060501</v>
      </c>
      <c r="D5156" s="2">
        <f t="shared" si="160"/>
        <v>45548</v>
      </c>
      <c r="E5156">
        <f t="shared" si="161"/>
        <v>63.281933903694068</v>
      </c>
    </row>
    <row r="5157" spans="1:5">
      <c r="A5157" s="5">
        <v>45548.041666666664</v>
      </c>
      <c r="B5157">
        <v>13.7483730316162</v>
      </c>
      <c r="C5157">
        <v>17.799999237060501</v>
      </c>
      <c r="D5157" s="2">
        <f t="shared" si="160"/>
        <v>45548</v>
      </c>
      <c r="E5157">
        <f t="shared" si="161"/>
        <v>63.281933903694068</v>
      </c>
    </row>
    <row r="5158" spans="1:5">
      <c r="A5158" s="5">
        <v>45548.083333333336</v>
      </c>
      <c r="B5158">
        <v>13.204169273376399</v>
      </c>
      <c r="C5158">
        <v>16.7000007629394</v>
      </c>
      <c r="D5158" s="2">
        <f t="shared" si="160"/>
        <v>45548</v>
      </c>
      <c r="E5158">
        <f t="shared" si="161"/>
        <v>63.281933903694068</v>
      </c>
    </row>
    <row r="5159" spans="1:5">
      <c r="A5159" s="5">
        <v>45548.125</v>
      </c>
      <c r="B5159">
        <v>12.756308555603001</v>
      </c>
      <c r="C5159">
        <v>16.7000007629394</v>
      </c>
      <c r="D5159" s="2">
        <f t="shared" si="160"/>
        <v>45548</v>
      </c>
      <c r="E5159">
        <f t="shared" si="161"/>
        <v>63.281933903694068</v>
      </c>
    </row>
    <row r="5160" spans="1:5">
      <c r="A5160" s="5">
        <v>45548.166666666664</v>
      </c>
      <c r="B5160">
        <v>12.467144966125399</v>
      </c>
      <c r="C5160">
        <v>16.100000381469702</v>
      </c>
      <c r="D5160" s="2">
        <f t="shared" si="160"/>
        <v>45548</v>
      </c>
      <c r="E5160">
        <f t="shared" si="161"/>
        <v>63.281933903694068</v>
      </c>
    </row>
    <row r="5161" spans="1:5">
      <c r="A5161" s="5">
        <v>45548.208333333336</v>
      </c>
      <c r="B5161">
        <v>12.4465742111206</v>
      </c>
      <c r="C5161">
        <v>16.100000381469702</v>
      </c>
      <c r="D5161" s="2">
        <f t="shared" si="160"/>
        <v>45548</v>
      </c>
      <c r="E5161">
        <f t="shared" si="161"/>
        <v>63.281933903694068</v>
      </c>
    </row>
    <row r="5162" spans="1:5">
      <c r="A5162" s="5">
        <v>45548.25</v>
      </c>
      <c r="B5162">
        <v>12.790722846984799</v>
      </c>
      <c r="C5162">
        <v>16.7000007629394</v>
      </c>
      <c r="D5162" s="2">
        <f t="shared" si="160"/>
        <v>45548</v>
      </c>
      <c r="E5162">
        <f t="shared" si="161"/>
        <v>63.281933903694068</v>
      </c>
    </row>
    <row r="5163" spans="1:5">
      <c r="A5163" s="5">
        <v>45548.291666666664</v>
      </c>
      <c r="B5163">
        <v>13.589663505554199</v>
      </c>
      <c r="C5163">
        <v>18.299999237060501</v>
      </c>
      <c r="D5163" s="2">
        <f t="shared" si="160"/>
        <v>45548</v>
      </c>
      <c r="E5163">
        <f t="shared" si="161"/>
        <v>63.281933903694068</v>
      </c>
    </row>
    <row r="5164" spans="1:5">
      <c r="A5164" s="5">
        <v>45548.333333333336</v>
      </c>
      <c r="B5164">
        <v>15.318142890930099</v>
      </c>
      <c r="C5164">
        <v>21.7000007629394</v>
      </c>
      <c r="D5164" s="2">
        <f t="shared" si="160"/>
        <v>45548</v>
      </c>
      <c r="E5164">
        <f t="shared" si="161"/>
        <v>63.281933903694068</v>
      </c>
    </row>
    <row r="5165" spans="1:5">
      <c r="A5165" s="5">
        <v>45548.375</v>
      </c>
      <c r="B5165">
        <v>17.290693283081001</v>
      </c>
      <c r="C5165">
        <v>24.399999618530199</v>
      </c>
      <c r="D5165" s="2">
        <f t="shared" si="160"/>
        <v>45548</v>
      </c>
      <c r="E5165">
        <f t="shared" si="161"/>
        <v>63.281933903694068</v>
      </c>
    </row>
    <row r="5166" spans="1:5">
      <c r="A5166" s="5">
        <v>45548.416666666664</v>
      </c>
      <c r="B5166">
        <v>19.064907073974599</v>
      </c>
      <c r="C5166">
        <v>27.799999237060501</v>
      </c>
      <c r="D5166" s="2">
        <f t="shared" si="160"/>
        <v>45548</v>
      </c>
      <c r="E5166">
        <f t="shared" si="161"/>
        <v>63.281933903694068</v>
      </c>
    </row>
    <row r="5167" spans="1:5">
      <c r="A5167" s="5">
        <v>45548.458333333336</v>
      </c>
      <c r="B5167">
        <v>20.5278301239013</v>
      </c>
      <c r="C5167">
        <v>28.899999618530199</v>
      </c>
      <c r="D5167" s="2">
        <f t="shared" si="160"/>
        <v>45548</v>
      </c>
      <c r="E5167">
        <f t="shared" si="161"/>
        <v>63.281933903694068</v>
      </c>
    </row>
    <row r="5168" spans="1:5">
      <c r="A5168" s="5">
        <v>45548.5</v>
      </c>
      <c r="B5168">
        <v>21.557003021240199</v>
      </c>
      <c r="C5168">
        <v>29.399999618530199</v>
      </c>
      <c r="D5168" s="2">
        <f t="shared" si="160"/>
        <v>45548</v>
      </c>
      <c r="E5168">
        <f t="shared" si="161"/>
        <v>63.281933903694068</v>
      </c>
    </row>
    <row r="5169" spans="1:5">
      <c r="A5169" s="5">
        <v>45548.541666666664</v>
      </c>
      <c r="B5169">
        <v>22.1968383789062</v>
      </c>
      <c r="C5169">
        <v>29.399999618530199</v>
      </c>
      <c r="D5169" s="2">
        <f t="shared" si="160"/>
        <v>45548</v>
      </c>
      <c r="E5169">
        <f t="shared" si="161"/>
        <v>63.281933903694068</v>
      </c>
    </row>
    <row r="5170" spans="1:5">
      <c r="A5170" s="5">
        <v>45548.583333333336</v>
      </c>
      <c r="B5170">
        <v>22.472957611083899</v>
      </c>
      <c r="C5170">
        <v>30.600000381469702</v>
      </c>
      <c r="D5170" s="2">
        <f t="shared" si="160"/>
        <v>45548</v>
      </c>
      <c r="E5170">
        <f t="shared" si="161"/>
        <v>63.281933903694068</v>
      </c>
    </row>
    <row r="5171" spans="1:5">
      <c r="A5171" s="5">
        <v>45548.625</v>
      </c>
      <c r="B5171">
        <v>22.363252639770501</v>
      </c>
      <c r="C5171">
        <v>29.399999618530199</v>
      </c>
      <c r="D5171" s="2">
        <f t="shared" si="160"/>
        <v>45548</v>
      </c>
      <c r="E5171">
        <f t="shared" si="161"/>
        <v>63.281933903694068</v>
      </c>
    </row>
    <row r="5172" spans="1:5">
      <c r="A5172" s="5">
        <v>45548.666666666664</v>
      </c>
      <c r="B5172">
        <v>21.8634014129638</v>
      </c>
      <c r="C5172">
        <v>28.899999618530199</v>
      </c>
      <c r="D5172" s="2">
        <f t="shared" si="160"/>
        <v>45548</v>
      </c>
      <c r="E5172">
        <f t="shared" si="161"/>
        <v>63.281933903694068</v>
      </c>
    </row>
    <row r="5173" spans="1:5">
      <c r="A5173" s="5">
        <v>45548.708333333336</v>
      </c>
      <c r="B5173">
        <v>20.966659545898398</v>
      </c>
      <c r="C5173">
        <v>27.2000007629394</v>
      </c>
      <c r="D5173" s="2">
        <f t="shared" si="160"/>
        <v>45548</v>
      </c>
      <c r="E5173">
        <f t="shared" si="161"/>
        <v>63.281933903694068</v>
      </c>
    </row>
    <row r="5174" spans="1:5">
      <c r="A5174" s="5">
        <v>45548.75</v>
      </c>
      <c r="B5174">
        <v>19.650230407714801</v>
      </c>
      <c r="C5174">
        <v>25.600000381469702</v>
      </c>
      <c r="D5174" s="2">
        <f t="shared" si="160"/>
        <v>45548</v>
      </c>
      <c r="E5174">
        <f t="shared" si="161"/>
        <v>63.281933903694068</v>
      </c>
    </row>
    <row r="5175" spans="1:5">
      <c r="A5175" s="5">
        <v>45548.791666666664</v>
      </c>
      <c r="B5175">
        <v>18.736770629882798</v>
      </c>
      <c r="C5175">
        <v>23.899999618530199</v>
      </c>
      <c r="D5175" s="2">
        <f t="shared" si="160"/>
        <v>45548</v>
      </c>
      <c r="E5175">
        <f t="shared" si="161"/>
        <v>63.281933903694068</v>
      </c>
    </row>
    <row r="5176" spans="1:5">
      <c r="A5176" s="5">
        <v>45548.833333333336</v>
      </c>
      <c r="B5176">
        <v>18.2174472808837</v>
      </c>
      <c r="C5176">
        <v>23.299999237060501</v>
      </c>
      <c r="D5176" s="2">
        <f t="shared" si="160"/>
        <v>45548</v>
      </c>
      <c r="E5176">
        <f t="shared" si="161"/>
        <v>63.281933903694068</v>
      </c>
    </row>
    <row r="5177" spans="1:5">
      <c r="A5177" s="5">
        <v>45548.875</v>
      </c>
      <c r="B5177">
        <v>17.727849960327099</v>
      </c>
      <c r="C5177">
        <v>22.2000007629394</v>
      </c>
      <c r="D5177" s="2">
        <f t="shared" si="160"/>
        <v>45548</v>
      </c>
      <c r="E5177">
        <f t="shared" si="161"/>
        <v>63.281933903694068</v>
      </c>
    </row>
    <row r="5178" spans="1:5">
      <c r="A5178" s="5">
        <v>45548.916666666664</v>
      </c>
      <c r="B5178">
        <v>17.205099105834901</v>
      </c>
      <c r="C5178">
        <v>21.7000007629394</v>
      </c>
      <c r="D5178" s="2">
        <f t="shared" si="160"/>
        <v>45548</v>
      </c>
      <c r="E5178">
        <f t="shared" si="161"/>
        <v>63.281933903694068</v>
      </c>
    </row>
    <row r="5179" spans="1:5">
      <c r="A5179" s="5">
        <v>45548.958333333336</v>
      </c>
      <c r="B5179">
        <v>16.632240295410099</v>
      </c>
      <c r="C5179">
        <v>20.600000381469702</v>
      </c>
      <c r="D5179" s="2">
        <f t="shared" si="160"/>
        <v>45548</v>
      </c>
      <c r="E5179">
        <f t="shared" si="161"/>
        <v>63.281933903694068</v>
      </c>
    </row>
    <row r="5180" spans="1:5">
      <c r="A5180" s="5">
        <v>45549</v>
      </c>
      <c r="B5180">
        <v>16.0285110473632</v>
      </c>
      <c r="C5180">
        <v>20</v>
      </c>
      <c r="D5180" s="2">
        <f t="shared" si="160"/>
        <v>45549</v>
      </c>
      <c r="E5180">
        <f t="shared" si="161"/>
        <v>66.380491065978916</v>
      </c>
    </row>
    <row r="5181" spans="1:5">
      <c r="A5181" s="5">
        <v>45549.041666666664</v>
      </c>
      <c r="B5181">
        <v>15.441505432128899</v>
      </c>
      <c r="C5181">
        <v>18.899999618530199</v>
      </c>
      <c r="D5181" s="2">
        <f t="shared" si="160"/>
        <v>45549</v>
      </c>
      <c r="E5181">
        <f t="shared" si="161"/>
        <v>66.380491065978916</v>
      </c>
    </row>
    <row r="5182" spans="1:5">
      <c r="A5182" s="5">
        <v>45549.083333333336</v>
      </c>
      <c r="B5182">
        <v>14.8420314788818</v>
      </c>
      <c r="C5182">
        <v>18.299999237060501</v>
      </c>
      <c r="D5182" s="2">
        <f t="shared" si="160"/>
        <v>45549</v>
      </c>
      <c r="E5182">
        <f t="shared" si="161"/>
        <v>66.380491065978916</v>
      </c>
    </row>
    <row r="5183" spans="1:5">
      <c r="A5183" s="5">
        <v>45549.125</v>
      </c>
      <c r="B5183">
        <v>14.3528299331665</v>
      </c>
      <c r="C5183">
        <v>17.2000007629394</v>
      </c>
      <c r="D5183" s="2">
        <f t="shared" si="160"/>
        <v>45549</v>
      </c>
      <c r="E5183">
        <f t="shared" si="161"/>
        <v>66.380491065978916</v>
      </c>
    </row>
    <row r="5184" spans="1:5">
      <c r="A5184" s="5">
        <v>45549.166666666664</v>
      </c>
      <c r="B5184">
        <v>14.0427198410034</v>
      </c>
      <c r="C5184">
        <v>17.2000007629394</v>
      </c>
      <c r="D5184" s="2">
        <f t="shared" si="160"/>
        <v>45549</v>
      </c>
      <c r="E5184">
        <f t="shared" si="161"/>
        <v>66.380491065978916</v>
      </c>
    </row>
    <row r="5185" spans="1:5">
      <c r="A5185" s="5">
        <v>45549.208333333336</v>
      </c>
      <c r="B5185">
        <v>14.047996520996</v>
      </c>
      <c r="C5185">
        <v>17.2000007629394</v>
      </c>
      <c r="D5185" s="2">
        <f t="shared" si="160"/>
        <v>45549</v>
      </c>
      <c r="E5185">
        <f t="shared" si="161"/>
        <v>66.380491065978916</v>
      </c>
    </row>
    <row r="5186" spans="1:5">
      <c r="A5186" s="5">
        <v>45549.25</v>
      </c>
      <c r="B5186">
        <v>14.457994461059499</v>
      </c>
      <c r="C5186">
        <v>17.799999237060501</v>
      </c>
      <c r="D5186" s="2">
        <f t="shared" si="160"/>
        <v>45549</v>
      </c>
      <c r="E5186">
        <f t="shared" si="161"/>
        <v>66.380491065978916</v>
      </c>
    </row>
    <row r="5187" spans="1:5">
      <c r="A5187" s="5">
        <v>45549.291666666664</v>
      </c>
      <c r="B5187">
        <v>15.3152618408203</v>
      </c>
      <c r="C5187">
        <v>20</v>
      </c>
      <c r="D5187" s="2">
        <f t="shared" ref="D5187:D5250" si="162">DATE(YEAR(A5187), MONTH(A5187), DAY(A5187))</f>
        <v>45549</v>
      </c>
      <c r="E5187">
        <f t="shared" ref="E5187:E5250" si="163">AVERAGEIF(D:D, D5187, B:B)*1.8+32</f>
        <v>66.380491065978916</v>
      </c>
    </row>
    <row r="5188" spans="1:5">
      <c r="A5188" s="5">
        <v>45549.333333333336</v>
      </c>
      <c r="B5188">
        <v>17.234754562377901</v>
      </c>
      <c r="C5188">
        <v>23.299999237060501</v>
      </c>
      <c r="D5188" s="2">
        <f t="shared" si="162"/>
        <v>45549</v>
      </c>
      <c r="E5188">
        <f t="shared" si="163"/>
        <v>66.380491065978916</v>
      </c>
    </row>
    <row r="5189" spans="1:5">
      <c r="A5189" s="5">
        <v>45549.375</v>
      </c>
      <c r="B5189">
        <v>19.124526977538999</v>
      </c>
      <c r="C5189">
        <v>26.100000381469702</v>
      </c>
      <c r="D5189" s="2">
        <f t="shared" si="162"/>
        <v>45549</v>
      </c>
      <c r="E5189">
        <f t="shared" si="163"/>
        <v>66.380491065978916</v>
      </c>
    </row>
    <row r="5190" spans="1:5">
      <c r="A5190" s="5">
        <v>45549.416666666664</v>
      </c>
      <c r="B5190">
        <v>20.9786872863769</v>
      </c>
      <c r="C5190">
        <v>28.299999237060501</v>
      </c>
      <c r="D5190" s="2">
        <f t="shared" si="162"/>
        <v>45549</v>
      </c>
      <c r="E5190">
        <f t="shared" si="163"/>
        <v>66.380491065978916</v>
      </c>
    </row>
    <row r="5191" spans="1:5">
      <c r="A5191" s="5">
        <v>45549.458333333336</v>
      </c>
      <c r="B5191">
        <v>22.406572341918899</v>
      </c>
      <c r="C5191">
        <v>30</v>
      </c>
      <c r="D5191" s="2">
        <f t="shared" si="162"/>
        <v>45549</v>
      </c>
      <c r="E5191">
        <f t="shared" si="163"/>
        <v>66.380491065978916</v>
      </c>
    </row>
    <row r="5192" spans="1:5">
      <c r="A5192" s="5">
        <v>45549.5</v>
      </c>
      <c r="B5192">
        <v>23.433021545410099</v>
      </c>
      <c r="C5192">
        <v>30.600000381469702</v>
      </c>
      <c r="D5192" s="2">
        <f t="shared" si="162"/>
        <v>45549</v>
      </c>
      <c r="E5192">
        <f t="shared" si="163"/>
        <v>66.380491065978916</v>
      </c>
    </row>
    <row r="5193" spans="1:5">
      <c r="A5193" s="5">
        <v>45549.541666666664</v>
      </c>
      <c r="B5193">
        <v>24.081659317016602</v>
      </c>
      <c r="C5193">
        <v>31.100000381469702</v>
      </c>
      <c r="D5193" s="2">
        <f t="shared" si="162"/>
        <v>45549</v>
      </c>
      <c r="E5193">
        <f t="shared" si="163"/>
        <v>66.380491065978916</v>
      </c>
    </row>
    <row r="5194" spans="1:5">
      <c r="A5194" s="5">
        <v>45549.583333333336</v>
      </c>
      <c r="B5194">
        <v>24.330131530761701</v>
      </c>
      <c r="C5194">
        <v>31.100000381469702</v>
      </c>
      <c r="D5194" s="2">
        <f t="shared" si="162"/>
        <v>45549</v>
      </c>
      <c r="E5194">
        <f t="shared" si="163"/>
        <v>66.380491065978916</v>
      </c>
    </row>
    <row r="5195" spans="1:5">
      <c r="A5195" s="5">
        <v>45549.625</v>
      </c>
      <c r="B5195">
        <v>24.233606338500898</v>
      </c>
      <c r="C5195">
        <v>31.7000007629394</v>
      </c>
      <c r="D5195" s="2">
        <f t="shared" si="162"/>
        <v>45549</v>
      </c>
      <c r="E5195">
        <f t="shared" si="163"/>
        <v>66.380491065978916</v>
      </c>
    </row>
    <row r="5196" spans="1:5">
      <c r="A5196" s="5">
        <v>45549.666666666664</v>
      </c>
      <c r="B5196">
        <v>23.742546081542901</v>
      </c>
      <c r="C5196">
        <v>31.100000381469702</v>
      </c>
      <c r="D5196" s="2">
        <f t="shared" si="162"/>
        <v>45549</v>
      </c>
      <c r="E5196">
        <f t="shared" si="163"/>
        <v>66.380491065978916</v>
      </c>
    </row>
    <row r="5197" spans="1:5">
      <c r="A5197" s="5">
        <v>45549.708333333336</v>
      </c>
      <c r="B5197">
        <v>22.839529037475501</v>
      </c>
      <c r="C5197">
        <v>30.600000381469702</v>
      </c>
      <c r="D5197" s="2">
        <f t="shared" si="162"/>
        <v>45549</v>
      </c>
      <c r="E5197">
        <f t="shared" si="163"/>
        <v>66.380491065978916</v>
      </c>
    </row>
    <row r="5198" spans="1:5">
      <c r="A5198" s="5">
        <v>45549.75</v>
      </c>
      <c r="B5198">
        <v>21.514083862304599</v>
      </c>
      <c r="C5198">
        <v>28.299999237060501</v>
      </c>
      <c r="D5198" s="2">
        <f t="shared" si="162"/>
        <v>45549</v>
      </c>
      <c r="E5198">
        <f t="shared" si="163"/>
        <v>66.380491065978916</v>
      </c>
    </row>
    <row r="5199" spans="1:5">
      <c r="A5199" s="5">
        <v>45549.791666666664</v>
      </c>
      <c r="B5199">
        <v>20.299573898315401</v>
      </c>
      <c r="C5199">
        <v>26.7000007629394</v>
      </c>
      <c r="D5199" s="2">
        <f t="shared" si="162"/>
        <v>45549</v>
      </c>
      <c r="E5199">
        <f t="shared" si="163"/>
        <v>66.380491065978916</v>
      </c>
    </row>
    <row r="5200" spans="1:5">
      <c r="A5200" s="5">
        <v>45549.833333333336</v>
      </c>
      <c r="B5200">
        <v>19.745658874511701</v>
      </c>
      <c r="C5200">
        <v>25</v>
      </c>
      <c r="D5200" s="2">
        <f t="shared" si="162"/>
        <v>45549</v>
      </c>
      <c r="E5200">
        <f t="shared" si="163"/>
        <v>66.380491065978916</v>
      </c>
    </row>
    <row r="5201" spans="1:5">
      <c r="A5201" s="5">
        <v>45549.875</v>
      </c>
      <c r="B5201">
        <v>19.209680557250898</v>
      </c>
      <c r="C5201">
        <v>23.899999618530199</v>
      </c>
      <c r="D5201" s="2">
        <f t="shared" si="162"/>
        <v>45549</v>
      </c>
      <c r="E5201">
        <f t="shared" si="163"/>
        <v>66.380491065978916</v>
      </c>
    </row>
    <row r="5202" spans="1:5">
      <c r="A5202" s="5">
        <v>45549.916666666664</v>
      </c>
      <c r="B5202">
        <v>18.6554355621337</v>
      </c>
      <c r="C5202">
        <v>24.399999618530199</v>
      </c>
      <c r="D5202" s="2">
        <f t="shared" si="162"/>
        <v>45549</v>
      </c>
      <c r="E5202">
        <f t="shared" si="163"/>
        <v>66.380491065978916</v>
      </c>
    </row>
    <row r="5203" spans="1:5">
      <c r="A5203" s="5">
        <v>45549.958333333336</v>
      </c>
      <c r="B5203">
        <v>18.048229217529201</v>
      </c>
      <c r="C5203">
        <v>23.899999618530199</v>
      </c>
      <c r="D5203" s="2">
        <f t="shared" si="162"/>
        <v>45549</v>
      </c>
      <c r="E5203">
        <f t="shared" si="163"/>
        <v>66.380491065978916</v>
      </c>
    </row>
    <row r="5204" spans="1:5">
      <c r="A5204" s="5">
        <v>45550</v>
      </c>
      <c r="B5204">
        <v>17.372573852538999</v>
      </c>
      <c r="C5204">
        <v>23.899999618530199</v>
      </c>
      <c r="D5204" s="2">
        <f t="shared" si="162"/>
        <v>45550</v>
      </c>
      <c r="E5204">
        <f t="shared" si="163"/>
        <v>68.77574119567862</v>
      </c>
    </row>
    <row r="5205" spans="1:5">
      <c r="A5205" s="5">
        <v>45550.041666666664</v>
      </c>
      <c r="B5205">
        <v>16.751186370849599</v>
      </c>
      <c r="C5205">
        <v>23.299999237060501</v>
      </c>
      <c r="D5205" s="2">
        <f t="shared" si="162"/>
        <v>45550</v>
      </c>
      <c r="E5205">
        <f t="shared" si="163"/>
        <v>68.77574119567862</v>
      </c>
    </row>
    <row r="5206" spans="1:5">
      <c r="A5206" s="5">
        <v>45550.083333333336</v>
      </c>
      <c r="B5206">
        <v>16.186302185058501</v>
      </c>
      <c r="C5206">
        <v>22.799999237060501</v>
      </c>
      <c r="D5206" s="2">
        <f t="shared" si="162"/>
        <v>45550</v>
      </c>
      <c r="E5206">
        <f t="shared" si="163"/>
        <v>68.77574119567862</v>
      </c>
    </row>
    <row r="5207" spans="1:5">
      <c r="A5207" s="5">
        <v>45550.125</v>
      </c>
      <c r="B5207">
        <v>15.731700897216699</v>
      </c>
      <c r="C5207">
        <v>22.799999237060501</v>
      </c>
      <c r="D5207" s="2">
        <f t="shared" si="162"/>
        <v>45550</v>
      </c>
      <c r="E5207">
        <f t="shared" si="163"/>
        <v>68.77574119567862</v>
      </c>
    </row>
    <row r="5208" spans="1:5">
      <c r="A5208" s="5">
        <v>45550.166666666664</v>
      </c>
      <c r="B5208">
        <v>15.453854560851999</v>
      </c>
      <c r="C5208">
        <v>22.799999237060501</v>
      </c>
      <c r="D5208" s="2">
        <f t="shared" si="162"/>
        <v>45550</v>
      </c>
      <c r="E5208">
        <f t="shared" si="163"/>
        <v>68.77574119567862</v>
      </c>
    </row>
    <row r="5209" spans="1:5">
      <c r="A5209" s="5">
        <v>45550.208333333336</v>
      </c>
      <c r="B5209">
        <v>15.4552040100097</v>
      </c>
      <c r="C5209">
        <v>21.100000381469702</v>
      </c>
      <c r="D5209" s="2">
        <f t="shared" si="162"/>
        <v>45550</v>
      </c>
      <c r="E5209">
        <f t="shared" si="163"/>
        <v>68.77574119567862</v>
      </c>
    </row>
    <row r="5210" spans="1:5">
      <c r="A5210" s="5">
        <v>45550.25</v>
      </c>
      <c r="B5210">
        <v>15.8283243179321</v>
      </c>
      <c r="C5210">
        <v>21.100000381469702</v>
      </c>
      <c r="D5210" s="2">
        <f t="shared" si="162"/>
        <v>45550</v>
      </c>
      <c r="E5210">
        <f t="shared" si="163"/>
        <v>68.77574119567862</v>
      </c>
    </row>
    <row r="5211" spans="1:5">
      <c r="A5211" s="5">
        <v>45550.291666666664</v>
      </c>
      <c r="B5211">
        <v>16.878036499023398</v>
      </c>
      <c r="C5211">
        <v>22.799999237060501</v>
      </c>
      <c r="D5211" s="2">
        <f t="shared" si="162"/>
        <v>45550</v>
      </c>
      <c r="E5211">
        <f t="shared" si="163"/>
        <v>68.77574119567862</v>
      </c>
    </row>
    <row r="5212" spans="1:5">
      <c r="A5212" s="5">
        <v>45550.333333333336</v>
      </c>
      <c r="B5212">
        <v>18.8190002441406</v>
      </c>
      <c r="C5212">
        <v>22.799999237060501</v>
      </c>
      <c r="D5212" s="2">
        <f t="shared" si="162"/>
        <v>45550</v>
      </c>
      <c r="E5212">
        <f t="shared" si="163"/>
        <v>68.77574119567862</v>
      </c>
    </row>
    <row r="5213" spans="1:5">
      <c r="A5213" s="5">
        <v>45550.375</v>
      </c>
      <c r="B5213">
        <v>20.711677551269499</v>
      </c>
      <c r="C5213">
        <v>25</v>
      </c>
      <c r="D5213" s="2">
        <f t="shared" si="162"/>
        <v>45550</v>
      </c>
      <c r="E5213">
        <f t="shared" si="163"/>
        <v>68.77574119567862</v>
      </c>
    </row>
    <row r="5214" spans="1:5">
      <c r="A5214" s="5">
        <v>45550.416666666664</v>
      </c>
      <c r="B5214">
        <v>22.514631271362301</v>
      </c>
      <c r="C5214">
        <v>26.7000007629394</v>
      </c>
      <c r="D5214" s="2">
        <f t="shared" si="162"/>
        <v>45550</v>
      </c>
      <c r="E5214">
        <f t="shared" si="163"/>
        <v>68.77574119567862</v>
      </c>
    </row>
    <row r="5215" spans="1:5">
      <c r="A5215" s="5">
        <v>45550.458333333336</v>
      </c>
      <c r="B5215">
        <v>23.893905639648398</v>
      </c>
      <c r="C5215">
        <v>28.299999237060501</v>
      </c>
      <c r="D5215" s="2">
        <f t="shared" si="162"/>
        <v>45550</v>
      </c>
      <c r="E5215">
        <f t="shared" si="163"/>
        <v>68.77574119567862</v>
      </c>
    </row>
    <row r="5216" spans="1:5">
      <c r="A5216" s="5">
        <v>45550.5</v>
      </c>
      <c r="B5216">
        <v>24.8930854797363</v>
      </c>
      <c r="C5216">
        <v>29.399999618530199</v>
      </c>
      <c r="D5216" s="2">
        <f t="shared" si="162"/>
        <v>45550</v>
      </c>
      <c r="E5216">
        <f t="shared" si="163"/>
        <v>68.77574119567862</v>
      </c>
    </row>
    <row r="5217" spans="1:5">
      <c r="A5217" s="5">
        <v>45550.541666666664</v>
      </c>
      <c r="B5217">
        <v>25.5291423797607</v>
      </c>
      <c r="C5217">
        <v>31.100000381469702</v>
      </c>
      <c r="D5217" s="2">
        <f t="shared" si="162"/>
        <v>45550</v>
      </c>
      <c r="E5217">
        <f t="shared" si="163"/>
        <v>68.77574119567862</v>
      </c>
    </row>
    <row r="5218" spans="1:5">
      <c r="A5218" s="5">
        <v>45550.583333333336</v>
      </c>
      <c r="B5218">
        <v>25.7650756835937</v>
      </c>
      <c r="C5218">
        <v>31.7000007629394</v>
      </c>
      <c r="D5218" s="2">
        <f t="shared" si="162"/>
        <v>45550</v>
      </c>
      <c r="E5218">
        <f t="shared" si="163"/>
        <v>68.77574119567862</v>
      </c>
    </row>
    <row r="5219" spans="1:5">
      <c r="A5219" s="5">
        <v>45550.625</v>
      </c>
      <c r="B5219">
        <v>25.6178665161132</v>
      </c>
      <c r="C5219">
        <v>32.200000762939403</v>
      </c>
      <c r="D5219" s="2">
        <f t="shared" si="162"/>
        <v>45550</v>
      </c>
      <c r="E5219">
        <f t="shared" si="163"/>
        <v>68.77574119567862</v>
      </c>
    </row>
    <row r="5220" spans="1:5">
      <c r="A5220" s="5">
        <v>45550.666666666664</v>
      </c>
      <c r="B5220">
        <v>25.057991027831999</v>
      </c>
      <c r="C5220">
        <v>31.7000007629394</v>
      </c>
      <c r="D5220" s="2">
        <f t="shared" si="162"/>
        <v>45550</v>
      </c>
      <c r="E5220">
        <f t="shared" si="163"/>
        <v>68.77574119567862</v>
      </c>
    </row>
    <row r="5221" spans="1:5">
      <c r="A5221" s="5">
        <v>45550.708333333336</v>
      </c>
      <c r="B5221">
        <v>24.048313140869102</v>
      </c>
      <c r="C5221">
        <v>30.600000381469702</v>
      </c>
      <c r="D5221" s="2">
        <f t="shared" si="162"/>
        <v>45550</v>
      </c>
      <c r="E5221">
        <f t="shared" si="163"/>
        <v>68.77574119567862</v>
      </c>
    </row>
    <row r="5222" spans="1:5">
      <c r="A5222" s="5">
        <v>45550.75</v>
      </c>
      <c r="B5222">
        <v>22.646448135375898</v>
      </c>
      <c r="C5222">
        <v>28.899999618530199</v>
      </c>
      <c r="D5222" s="2">
        <f t="shared" si="162"/>
        <v>45550</v>
      </c>
      <c r="E5222">
        <f t="shared" si="163"/>
        <v>68.77574119567862</v>
      </c>
    </row>
    <row r="5223" spans="1:5">
      <c r="A5223" s="5">
        <v>45550.791666666664</v>
      </c>
      <c r="B5223">
        <v>21.337520599365199</v>
      </c>
      <c r="C5223">
        <v>27.2000007629394</v>
      </c>
      <c r="D5223" s="2">
        <f t="shared" si="162"/>
        <v>45550</v>
      </c>
      <c r="E5223">
        <f t="shared" si="163"/>
        <v>68.77574119567862</v>
      </c>
    </row>
    <row r="5224" spans="1:5">
      <c r="A5224" s="5">
        <v>45550.833333333336</v>
      </c>
      <c r="B5224">
        <v>20.7928962707519</v>
      </c>
      <c r="C5224">
        <v>25</v>
      </c>
      <c r="D5224" s="2">
        <f t="shared" si="162"/>
        <v>45550</v>
      </c>
      <c r="E5224">
        <f t="shared" si="163"/>
        <v>68.77574119567862</v>
      </c>
    </row>
    <row r="5225" spans="1:5">
      <c r="A5225" s="5">
        <v>45550.875</v>
      </c>
      <c r="B5225">
        <v>20.261171340942301</v>
      </c>
      <c r="C5225">
        <v>23.299999237060501</v>
      </c>
      <c r="D5225" s="2">
        <f t="shared" si="162"/>
        <v>45550</v>
      </c>
      <c r="E5225">
        <f t="shared" si="163"/>
        <v>68.77574119567862</v>
      </c>
    </row>
    <row r="5226" spans="1:5">
      <c r="A5226" s="5">
        <v>45550.916666666664</v>
      </c>
      <c r="B5226">
        <v>19.7086791992187</v>
      </c>
      <c r="C5226">
        <v>22.2000007629394</v>
      </c>
      <c r="D5226" s="2">
        <f t="shared" si="162"/>
        <v>45550</v>
      </c>
      <c r="E5226">
        <f t="shared" si="163"/>
        <v>68.77574119567862</v>
      </c>
    </row>
    <row r="5227" spans="1:5">
      <c r="A5227" s="5">
        <v>45550.958333333336</v>
      </c>
      <c r="B5227">
        <v>19.088628768920898</v>
      </c>
      <c r="C5227">
        <v>21.100000381469702</v>
      </c>
      <c r="D5227" s="2">
        <f t="shared" si="162"/>
        <v>45550</v>
      </c>
      <c r="E5227">
        <f t="shared" si="163"/>
        <v>68.77574119567862</v>
      </c>
    </row>
    <row r="5228" spans="1:5">
      <c r="A5228" s="5">
        <v>45551</v>
      </c>
      <c r="B5228">
        <v>18.478763580322202</v>
      </c>
      <c r="C5228">
        <v>20.600000381469702</v>
      </c>
      <c r="D5228" s="2">
        <f t="shared" si="162"/>
        <v>45551</v>
      </c>
      <c r="E5228">
        <f t="shared" si="163"/>
        <v>70.660750341415309</v>
      </c>
    </row>
    <row r="5229" spans="1:5">
      <c r="A5229" s="5">
        <v>45551.041666666664</v>
      </c>
      <c r="B5229">
        <v>17.831150054931602</v>
      </c>
      <c r="C5229">
        <v>20</v>
      </c>
      <c r="D5229" s="2">
        <f t="shared" si="162"/>
        <v>45551</v>
      </c>
      <c r="E5229">
        <f t="shared" si="163"/>
        <v>70.660750341415309</v>
      </c>
    </row>
    <row r="5230" spans="1:5">
      <c r="A5230" s="5">
        <v>45551.083333333336</v>
      </c>
      <c r="B5230">
        <v>17.2315654754638</v>
      </c>
      <c r="C5230">
        <v>19.399999618530199</v>
      </c>
      <c r="D5230" s="2">
        <f t="shared" si="162"/>
        <v>45551</v>
      </c>
      <c r="E5230">
        <f t="shared" si="163"/>
        <v>70.660750341415309</v>
      </c>
    </row>
    <row r="5231" spans="1:5">
      <c r="A5231" s="5">
        <v>45551.125</v>
      </c>
      <c r="B5231">
        <v>16.72261428833</v>
      </c>
      <c r="C5231">
        <v>18.299999237060501</v>
      </c>
      <c r="D5231" s="2">
        <f t="shared" si="162"/>
        <v>45551</v>
      </c>
      <c r="E5231">
        <f t="shared" si="163"/>
        <v>70.660750341415309</v>
      </c>
    </row>
    <row r="5232" spans="1:5">
      <c r="A5232" s="5">
        <v>45551.166666666664</v>
      </c>
      <c r="B5232">
        <v>16.427974700927699</v>
      </c>
      <c r="C5232">
        <v>17.799999237060501</v>
      </c>
      <c r="D5232" s="2">
        <f t="shared" si="162"/>
        <v>45551</v>
      </c>
      <c r="E5232">
        <f t="shared" si="163"/>
        <v>70.660750341415309</v>
      </c>
    </row>
    <row r="5233" spans="1:5">
      <c r="A5233" s="5">
        <v>45551.208333333336</v>
      </c>
      <c r="B5233">
        <v>16.4180297851562</v>
      </c>
      <c r="C5233">
        <v>17.2000007629394</v>
      </c>
      <c r="D5233" s="2">
        <f t="shared" si="162"/>
        <v>45551</v>
      </c>
      <c r="E5233">
        <f t="shared" si="163"/>
        <v>70.660750341415309</v>
      </c>
    </row>
    <row r="5234" spans="1:5">
      <c r="A5234" s="5">
        <v>45551.25</v>
      </c>
      <c r="B5234">
        <v>16.733695983886701</v>
      </c>
      <c r="C5234">
        <v>17.799999237060501</v>
      </c>
      <c r="D5234" s="2">
        <f t="shared" si="162"/>
        <v>45551</v>
      </c>
      <c r="E5234">
        <f t="shared" si="163"/>
        <v>70.660750341415309</v>
      </c>
    </row>
    <row r="5235" spans="1:5">
      <c r="A5235" s="5">
        <v>45551.291666666664</v>
      </c>
      <c r="B5235">
        <v>17.897268295288001</v>
      </c>
      <c r="C5235">
        <v>19.399999618530199</v>
      </c>
      <c r="D5235" s="2">
        <f t="shared" si="162"/>
        <v>45551</v>
      </c>
      <c r="E5235">
        <f t="shared" si="163"/>
        <v>70.660750341415309</v>
      </c>
    </row>
    <row r="5236" spans="1:5">
      <c r="A5236" s="5">
        <v>45551.333333333336</v>
      </c>
      <c r="B5236">
        <v>19.864189147949201</v>
      </c>
      <c r="C5236">
        <v>24.399999618530199</v>
      </c>
      <c r="D5236" s="2">
        <f t="shared" si="162"/>
        <v>45551</v>
      </c>
      <c r="E5236">
        <f t="shared" si="163"/>
        <v>70.660750341415309</v>
      </c>
    </row>
    <row r="5237" spans="1:5">
      <c r="A5237" s="5">
        <v>45551.375</v>
      </c>
      <c r="B5237">
        <v>21.861400604248001</v>
      </c>
      <c r="C5237">
        <v>27.799999237060501</v>
      </c>
      <c r="D5237" s="2">
        <f t="shared" si="162"/>
        <v>45551</v>
      </c>
      <c r="E5237">
        <f t="shared" si="163"/>
        <v>70.660750341415309</v>
      </c>
    </row>
    <row r="5238" spans="1:5">
      <c r="A5238" s="5">
        <v>45551.416666666664</v>
      </c>
      <c r="B5238">
        <v>23.779979705810501</v>
      </c>
      <c r="C5238">
        <v>29.399999618530199</v>
      </c>
      <c r="D5238" s="2">
        <f t="shared" si="162"/>
        <v>45551</v>
      </c>
      <c r="E5238">
        <f t="shared" si="163"/>
        <v>70.660750341415309</v>
      </c>
    </row>
    <row r="5239" spans="1:5">
      <c r="A5239" s="5">
        <v>45551.458333333336</v>
      </c>
      <c r="B5239">
        <v>25.2522983551025</v>
      </c>
      <c r="C5239">
        <v>31.100000381469702</v>
      </c>
      <c r="D5239" s="2">
        <f t="shared" si="162"/>
        <v>45551</v>
      </c>
      <c r="E5239">
        <f t="shared" si="163"/>
        <v>70.660750341415309</v>
      </c>
    </row>
    <row r="5240" spans="1:5">
      <c r="A5240" s="5">
        <v>45551.5</v>
      </c>
      <c r="B5240">
        <v>26.3775634765625</v>
      </c>
      <c r="C5240">
        <v>31.100000381469702</v>
      </c>
      <c r="D5240" s="2">
        <f t="shared" si="162"/>
        <v>45551</v>
      </c>
      <c r="E5240">
        <f t="shared" si="163"/>
        <v>70.660750341415309</v>
      </c>
    </row>
    <row r="5241" spans="1:5">
      <c r="A5241" s="5">
        <v>45551.541666666664</v>
      </c>
      <c r="B5241">
        <v>27.0494785308837</v>
      </c>
      <c r="C5241">
        <v>32.200000762939403</v>
      </c>
      <c r="D5241" s="2">
        <f t="shared" si="162"/>
        <v>45551</v>
      </c>
      <c r="E5241">
        <f t="shared" si="163"/>
        <v>70.660750341415309</v>
      </c>
    </row>
    <row r="5242" spans="1:5">
      <c r="A5242" s="5">
        <v>45551.583333333336</v>
      </c>
      <c r="B5242">
        <v>27.195278167724599</v>
      </c>
      <c r="C5242">
        <v>33.299999237060497</v>
      </c>
      <c r="D5242" s="2">
        <f t="shared" si="162"/>
        <v>45551</v>
      </c>
      <c r="E5242">
        <f t="shared" si="163"/>
        <v>70.660750341415309</v>
      </c>
    </row>
    <row r="5243" spans="1:5">
      <c r="A5243" s="5">
        <v>45551.625</v>
      </c>
      <c r="B5243">
        <v>26.868970870971602</v>
      </c>
      <c r="C5243">
        <v>32.799999237060497</v>
      </c>
      <c r="D5243" s="2">
        <f t="shared" si="162"/>
        <v>45551</v>
      </c>
      <c r="E5243">
        <f t="shared" si="163"/>
        <v>70.660750341415309</v>
      </c>
    </row>
    <row r="5244" spans="1:5">
      <c r="A5244" s="5">
        <v>45551.666666666664</v>
      </c>
      <c r="B5244">
        <v>26.256614685058501</v>
      </c>
      <c r="C5244">
        <v>33.299999237060497</v>
      </c>
      <c r="D5244" s="2">
        <f t="shared" si="162"/>
        <v>45551</v>
      </c>
      <c r="E5244">
        <f t="shared" si="163"/>
        <v>70.660750341415309</v>
      </c>
    </row>
    <row r="5245" spans="1:5">
      <c r="A5245" s="5">
        <v>45551.708333333336</v>
      </c>
      <c r="B5245">
        <v>25.2230415344238</v>
      </c>
      <c r="C5245">
        <v>32.200000762939403</v>
      </c>
      <c r="D5245" s="2">
        <f t="shared" si="162"/>
        <v>45551</v>
      </c>
      <c r="E5245">
        <f t="shared" si="163"/>
        <v>70.660750341415309</v>
      </c>
    </row>
    <row r="5246" spans="1:5">
      <c r="A5246" s="5">
        <v>45551.75</v>
      </c>
      <c r="B5246">
        <v>23.7680053710937</v>
      </c>
      <c r="C5246">
        <v>28.899999618530199</v>
      </c>
      <c r="D5246" s="2">
        <f t="shared" si="162"/>
        <v>45551</v>
      </c>
      <c r="E5246">
        <f t="shared" si="163"/>
        <v>70.660750341415309</v>
      </c>
    </row>
    <row r="5247" spans="1:5">
      <c r="A5247" s="5">
        <v>45551.791666666664</v>
      </c>
      <c r="B5247">
        <v>22.143251419067301</v>
      </c>
      <c r="C5247">
        <v>26.7000007629394</v>
      </c>
      <c r="D5247" s="2">
        <f t="shared" si="162"/>
        <v>45551</v>
      </c>
      <c r="E5247">
        <f t="shared" si="163"/>
        <v>70.660750341415309</v>
      </c>
    </row>
    <row r="5248" spans="1:5">
      <c r="A5248" s="5">
        <v>45551.833333333336</v>
      </c>
      <c r="B5248">
        <v>21.467861175537099</v>
      </c>
      <c r="C5248">
        <v>25.600000381469702</v>
      </c>
      <c r="D5248" s="2">
        <f t="shared" si="162"/>
        <v>45551</v>
      </c>
      <c r="E5248">
        <f t="shared" si="163"/>
        <v>70.660750341415309</v>
      </c>
    </row>
    <row r="5249" spans="1:5">
      <c r="A5249" s="5">
        <v>45551.875</v>
      </c>
      <c r="B5249">
        <v>20.858505249023398</v>
      </c>
      <c r="C5249">
        <v>25.600000381469702</v>
      </c>
      <c r="D5249" s="2">
        <f t="shared" si="162"/>
        <v>45551</v>
      </c>
      <c r="E5249">
        <f t="shared" si="163"/>
        <v>70.660750341415309</v>
      </c>
    </row>
    <row r="5250" spans="1:5">
      <c r="A5250" s="5">
        <v>45551.916666666664</v>
      </c>
      <c r="B5250">
        <v>20.244380950927699</v>
      </c>
      <c r="C5250">
        <v>25.600000381469702</v>
      </c>
      <c r="D5250" s="2">
        <f t="shared" si="162"/>
        <v>45551</v>
      </c>
      <c r="E5250">
        <f t="shared" si="163"/>
        <v>70.660750341415309</v>
      </c>
    </row>
    <row r="5251" spans="1:5">
      <c r="A5251" s="5">
        <v>45551.958333333336</v>
      </c>
      <c r="B5251">
        <v>19.5247898101806</v>
      </c>
      <c r="C5251">
        <v>25.600000381469702</v>
      </c>
      <c r="D5251" s="2">
        <f t="shared" ref="D5251:D5314" si="164">DATE(YEAR(A5251), MONTH(A5251), DAY(A5251))</f>
        <v>45551</v>
      </c>
      <c r="E5251">
        <f t="shared" ref="E5251:E5314" si="165">AVERAGEIF(D:D, D5251, B:B)*1.8+32</f>
        <v>70.660750341415309</v>
      </c>
    </row>
    <row r="5252" spans="1:5">
      <c r="A5252" s="5">
        <v>45552</v>
      </c>
      <c r="B5252">
        <v>18.817661285400298</v>
      </c>
      <c r="C5252">
        <v>25.600000381469702</v>
      </c>
      <c r="D5252" s="2">
        <f t="shared" si="164"/>
        <v>45552</v>
      </c>
      <c r="E5252">
        <f t="shared" si="165"/>
        <v>71.122176980972199</v>
      </c>
    </row>
    <row r="5253" spans="1:5">
      <c r="A5253" s="5">
        <v>45552.041666666664</v>
      </c>
      <c r="B5253">
        <v>18.132480621337798</v>
      </c>
      <c r="C5253">
        <v>23.899999618530199</v>
      </c>
      <c r="D5253" s="2">
        <f t="shared" si="164"/>
        <v>45552</v>
      </c>
      <c r="E5253">
        <f t="shared" si="165"/>
        <v>71.122176980972199</v>
      </c>
    </row>
    <row r="5254" spans="1:5">
      <c r="A5254" s="5">
        <v>45552.083333333336</v>
      </c>
      <c r="B5254">
        <v>17.500816345214801</v>
      </c>
      <c r="C5254">
        <v>24.399999618530199</v>
      </c>
      <c r="D5254" s="2">
        <f t="shared" si="164"/>
        <v>45552</v>
      </c>
      <c r="E5254">
        <f t="shared" si="165"/>
        <v>71.122176980972199</v>
      </c>
    </row>
    <row r="5255" spans="1:5">
      <c r="A5255" s="5">
        <v>45552.125</v>
      </c>
      <c r="B5255">
        <v>16.985691070556602</v>
      </c>
      <c r="C5255">
        <v>23.299999237060501</v>
      </c>
      <c r="D5255" s="2">
        <f t="shared" si="164"/>
        <v>45552</v>
      </c>
      <c r="E5255">
        <f t="shared" si="165"/>
        <v>71.122176980972199</v>
      </c>
    </row>
    <row r="5256" spans="1:5">
      <c r="A5256" s="5">
        <v>45552.166666666664</v>
      </c>
      <c r="B5256">
        <v>16.675060272216701</v>
      </c>
      <c r="C5256">
        <v>22.799999237060501</v>
      </c>
      <c r="D5256" s="2">
        <f t="shared" si="164"/>
        <v>45552</v>
      </c>
      <c r="E5256">
        <f t="shared" si="165"/>
        <v>71.122176980972199</v>
      </c>
    </row>
    <row r="5257" spans="1:5">
      <c r="A5257" s="5">
        <v>45552.208333333336</v>
      </c>
      <c r="B5257">
        <v>16.670124053955</v>
      </c>
      <c r="C5257">
        <v>22.799999237060501</v>
      </c>
      <c r="D5257" s="2">
        <f t="shared" si="164"/>
        <v>45552</v>
      </c>
      <c r="E5257">
        <f t="shared" si="165"/>
        <v>71.122176980972199</v>
      </c>
    </row>
    <row r="5258" spans="1:5">
      <c r="A5258" s="5">
        <v>45552.25</v>
      </c>
      <c r="B5258">
        <v>16.964611053466701</v>
      </c>
      <c r="C5258">
        <v>22.799999237060501</v>
      </c>
      <c r="D5258" s="2">
        <f t="shared" si="164"/>
        <v>45552</v>
      </c>
      <c r="E5258">
        <f t="shared" si="165"/>
        <v>71.122176980972199</v>
      </c>
    </row>
    <row r="5259" spans="1:5">
      <c r="A5259" s="5">
        <v>45552.291666666664</v>
      </c>
      <c r="B5259">
        <v>18.210365295410099</v>
      </c>
      <c r="C5259">
        <v>22.2000007629394</v>
      </c>
      <c r="D5259" s="2">
        <f t="shared" si="164"/>
        <v>45552</v>
      </c>
      <c r="E5259">
        <f t="shared" si="165"/>
        <v>71.122176980972199</v>
      </c>
    </row>
    <row r="5260" spans="1:5">
      <c r="A5260" s="5">
        <v>45552.333333333336</v>
      </c>
      <c r="B5260">
        <v>20.197647094726499</v>
      </c>
      <c r="C5260">
        <v>21.100000381469702</v>
      </c>
      <c r="D5260" s="2">
        <f t="shared" si="164"/>
        <v>45552</v>
      </c>
      <c r="E5260">
        <f t="shared" si="165"/>
        <v>71.122176980972199</v>
      </c>
    </row>
    <row r="5261" spans="1:5">
      <c r="A5261" s="5">
        <v>45552.375</v>
      </c>
      <c r="B5261">
        <v>22.1973876953125</v>
      </c>
      <c r="C5261">
        <v>21.100000381469702</v>
      </c>
      <c r="D5261" s="2">
        <f t="shared" si="164"/>
        <v>45552</v>
      </c>
      <c r="E5261">
        <f t="shared" si="165"/>
        <v>71.122176980972199</v>
      </c>
    </row>
    <row r="5262" spans="1:5">
      <c r="A5262" s="5">
        <v>45552.416666666664</v>
      </c>
      <c r="B5262">
        <v>24.110301971435501</v>
      </c>
      <c r="C5262">
        <v>20</v>
      </c>
      <c r="D5262" s="2">
        <f t="shared" si="164"/>
        <v>45552</v>
      </c>
      <c r="E5262">
        <f t="shared" si="165"/>
        <v>71.122176980972199</v>
      </c>
    </row>
    <row r="5263" spans="1:5">
      <c r="A5263" s="5">
        <v>45552.458333333336</v>
      </c>
      <c r="B5263">
        <v>25.614997863769499</v>
      </c>
      <c r="C5263">
        <v>20.600000381469702</v>
      </c>
      <c r="D5263" s="2">
        <f t="shared" si="164"/>
        <v>45552</v>
      </c>
      <c r="E5263">
        <f t="shared" si="165"/>
        <v>71.122176980972199</v>
      </c>
    </row>
    <row r="5264" spans="1:5">
      <c r="A5264" s="5">
        <v>45552.5</v>
      </c>
      <c r="B5264">
        <v>26.788774490356399</v>
      </c>
      <c r="C5264">
        <v>21.100000381469702</v>
      </c>
      <c r="D5264" s="2">
        <f t="shared" si="164"/>
        <v>45552</v>
      </c>
      <c r="E5264">
        <f t="shared" si="165"/>
        <v>71.122176980972199</v>
      </c>
    </row>
    <row r="5265" spans="1:5">
      <c r="A5265" s="5">
        <v>45552.541666666664</v>
      </c>
      <c r="B5265">
        <v>27.380744934081999</v>
      </c>
      <c r="C5265">
        <v>20</v>
      </c>
      <c r="D5265" s="2">
        <f t="shared" si="164"/>
        <v>45552</v>
      </c>
      <c r="E5265">
        <f t="shared" si="165"/>
        <v>71.122176980972199</v>
      </c>
    </row>
    <row r="5266" spans="1:5">
      <c r="A5266" s="5">
        <v>45552.583333333336</v>
      </c>
      <c r="B5266">
        <v>27.468732833862301</v>
      </c>
      <c r="C5266">
        <v>20.600000381469702</v>
      </c>
      <c r="D5266" s="2">
        <f t="shared" si="164"/>
        <v>45552</v>
      </c>
      <c r="E5266">
        <f t="shared" si="165"/>
        <v>71.122176980972199</v>
      </c>
    </row>
    <row r="5267" spans="1:5">
      <c r="A5267" s="5">
        <v>45552.625</v>
      </c>
      <c r="B5267">
        <v>27.062259674072202</v>
      </c>
      <c r="C5267">
        <v>21.100000381469702</v>
      </c>
      <c r="D5267" s="2">
        <f t="shared" si="164"/>
        <v>45552</v>
      </c>
      <c r="E5267">
        <f t="shared" si="165"/>
        <v>71.122176980972199</v>
      </c>
    </row>
    <row r="5268" spans="1:5">
      <c r="A5268" s="5">
        <v>45552.666666666664</v>
      </c>
      <c r="B5268">
        <v>26.415601730346602</v>
      </c>
      <c r="C5268">
        <v>21.7000007629394</v>
      </c>
      <c r="D5268" s="2">
        <f t="shared" si="164"/>
        <v>45552</v>
      </c>
      <c r="E5268">
        <f t="shared" si="165"/>
        <v>71.122176980972199</v>
      </c>
    </row>
    <row r="5269" spans="1:5">
      <c r="A5269" s="5">
        <v>45552.708333333336</v>
      </c>
      <c r="B5269">
        <v>25.396312713623001</v>
      </c>
      <c r="C5269">
        <v>21.7000007629394</v>
      </c>
      <c r="D5269" s="2">
        <f t="shared" si="164"/>
        <v>45552</v>
      </c>
      <c r="E5269">
        <f t="shared" si="165"/>
        <v>71.122176980972199</v>
      </c>
    </row>
    <row r="5270" spans="1:5">
      <c r="A5270" s="5">
        <v>45552.75</v>
      </c>
      <c r="B5270">
        <v>23.9616584777832</v>
      </c>
      <c r="C5270">
        <v>20</v>
      </c>
      <c r="D5270" s="2">
        <f t="shared" si="164"/>
        <v>45552</v>
      </c>
      <c r="E5270">
        <f t="shared" si="165"/>
        <v>71.122176980972199</v>
      </c>
    </row>
    <row r="5271" spans="1:5">
      <c r="A5271" s="5">
        <v>45552.791666666664</v>
      </c>
      <c r="B5271">
        <v>22.396018981933501</v>
      </c>
      <c r="C5271">
        <v>18.899999618530199</v>
      </c>
      <c r="D5271" s="2">
        <f t="shared" si="164"/>
        <v>45552</v>
      </c>
      <c r="E5271">
        <f t="shared" si="165"/>
        <v>71.122176980972199</v>
      </c>
    </row>
    <row r="5272" spans="1:5">
      <c r="A5272" s="5">
        <v>45552.833333333336</v>
      </c>
      <c r="B5272">
        <v>21.6328811645507</v>
      </c>
      <c r="C5272">
        <v>18.899999618530199</v>
      </c>
      <c r="D5272" s="2">
        <f t="shared" si="164"/>
        <v>45552</v>
      </c>
      <c r="E5272">
        <f t="shared" si="165"/>
        <v>71.122176980972199</v>
      </c>
    </row>
    <row r="5273" spans="1:5">
      <c r="A5273" s="5">
        <v>45552.875</v>
      </c>
      <c r="B5273">
        <v>21.0309944152832</v>
      </c>
      <c r="C5273">
        <v>17.799999237060501</v>
      </c>
      <c r="D5273" s="2">
        <f t="shared" si="164"/>
        <v>45552</v>
      </c>
      <c r="E5273">
        <f t="shared" si="165"/>
        <v>71.122176980972199</v>
      </c>
    </row>
    <row r="5274" spans="1:5">
      <c r="A5274" s="5">
        <v>45552.916666666664</v>
      </c>
      <c r="B5274">
        <v>20.3738098144531</v>
      </c>
      <c r="C5274">
        <v>17.799999237060501</v>
      </c>
      <c r="D5274" s="2">
        <f t="shared" si="164"/>
        <v>45552</v>
      </c>
      <c r="E5274">
        <f t="shared" si="165"/>
        <v>71.122176980972199</v>
      </c>
    </row>
    <row r="5275" spans="1:5">
      <c r="A5275" s="5">
        <v>45552.958333333336</v>
      </c>
      <c r="B5275">
        <v>19.6440925598144</v>
      </c>
      <c r="C5275">
        <v>17.799999237060501</v>
      </c>
      <c r="D5275" s="2">
        <f t="shared" si="164"/>
        <v>45552</v>
      </c>
      <c r="E5275">
        <f t="shared" si="165"/>
        <v>71.122176980972199</v>
      </c>
    </row>
    <row r="5276" spans="1:5">
      <c r="A5276" s="5">
        <v>45553</v>
      </c>
      <c r="B5276">
        <v>18.900861740112301</v>
      </c>
      <c r="C5276">
        <v>18.299999237060501</v>
      </c>
      <c r="D5276" s="2">
        <f t="shared" si="164"/>
        <v>45553</v>
      </c>
      <c r="E5276">
        <f t="shared" si="165"/>
        <v>71.144923830032269</v>
      </c>
    </row>
    <row r="5277" spans="1:5">
      <c r="A5277" s="5">
        <v>45553.041666666664</v>
      </c>
      <c r="B5277">
        <v>18.161083221435501</v>
      </c>
      <c r="C5277">
        <v>17.799999237060501</v>
      </c>
      <c r="D5277" s="2">
        <f t="shared" si="164"/>
        <v>45553</v>
      </c>
      <c r="E5277">
        <f t="shared" si="165"/>
        <v>71.144923830032269</v>
      </c>
    </row>
    <row r="5278" spans="1:5">
      <c r="A5278" s="5">
        <v>45553.083333333336</v>
      </c>
      <c r="B5278">
        <v>17.449346542358398</v>
      </c>
      <c r="C5278">
        <v>18.299999237060501</v>
      </c>
      <c r="D5278" s="2">
        <f t="shared" si="164"/>
        <v>45553</v>
      </c>
      <c r="E5278">
        <f t="shared" si="165"/>
        <v>71.144923830032269</v>
      </c>
    </row>
    <row r="5279" spans="1:5">
      <c r="A5279" s="5">
        <v>45553.125</v>
      </c>
      <c r="B5279">
        <v>16.889030456542901</v>
      </c>
      <c r="C5279">
        <v>17.799999237060501</v>
      </c>
      <c r="D5279" s="2">
        <f t="shared" si="164"/>
        <v>45553</v>
      </c>
      <c r="E5279">
        <f t="shared" si="165"/>
        <v>71.144923830032269</v>
      </c>
    </row>
    <row r="5280" spans="1:5">
      <c r="A5280" s="5">
        <v>45553.166666666664</v>
      </c>
      <c r="B5280">
        <v>16.5185451507568</v>
      </c>
      <c r="C5280">
        <v>17.2000007629394</v>
      </c>
      <c r="D5280" s="2">
        <f t="shared" si="164"/>
        <v>45553</v>
      </c>
      <c r="E5280">
        <f t="shared" si="165"/>
        <v>71.144923830032269</v>
      </c>
    </row>
    <row r="5281" spans="1:5">
      <c r="A5281" s="5">
        <v>45553.208333333336</v>
      </c>
      <c r="B5281">
        <v>16.455760955810501</v>
      </c>
      <c r="C5281">
        <v>16.7000007629394</v>
      </c>
      <c r="D5281" s="2">
        <f t="shared" si="164"/>
        <v>45553</v>
      </c>
      <c r="E5281">
        <f t="shared" si="165"/>
        <v>71.144923830032269</v>
      </c>
    </row>
    <row r="5282" spans="1:5">
      <c r="A5282" s="5">
        <v>45553.25</v>
      </c>
      <c r="B5282">
        <v>16.6725540161132</v>
      </c>
      <c r="C5282">
        <v>16.100000381469702</v>
      </c>
      <c r="D5282" s="2">
        <f t="shared" si="164"/>
        <v>45553</v>
      </c>
      <c r="E5282">
        <f t="shared" si="165"/>
        <v>71.144923830032269</v>
      </c>
    </row>
    <row r="5283" spans="1:5">
      <c r="A5283" s="5">
        <v>45553.291666666664</v>
      </c>
      <c r="B5283">
        <v>17.970796585083001</v>
      </c>
      <c r="C5283">
        <v>15.6000003814697</v>
      </c>
      <c r="D5283" s="2">
        <f t="shared" si="164"/>
        <v>45553</v>
      </c>
      <c r="E5283">
        <f t="shared" si="165"/>
        <v>71.144923830032269</v>
      </c>
    </row>
    <row r="5284" spans="1:5">
      <c r="A5284" s="5">
        <v>45553.333333333336</v>
      </c>
      <c r="B5284">
        <v>19.8839797973632</v>
      </c>
      <c r="C5284">
        <v>17.799999237060501</v>
      </c>
      <c r="D5284" s="2">
        <f t="shared" si="164"/>
        <v>45553</v>
      </c>
      <c r="E5284">
        <f t="shared" si="165"/>
        <v>71.144923830032269</v>
      </c>
    </row>
    <row r="5285" spans="1:5">
      <c r="A5285" s="5">
        <v>45553.375</v>
      </c>
      <c r="B5285">
        <v>21.934991836547798</v>
      </c>
      <c r="C5285">
        <v>18.899999618530199</v>
      </c>
      <c r="D5285" s="2">
        <f t="shared" si="164"/>
        <v>45553</v>
      </c>
      <c r="E5285">
        <f t="shared" si="165"/>
        <v>71.144923830032269</v>
      </c>
    </row>
    <row r="5286" spans="1:5">
      <c r="A5286" s="5">
        <v>45553.416666666664</v>
      </c>
      <c r="B5286">
        <v>23.892490386962798</v>
      </c>
      <c r="C5286">
        <v>18.299999237060501</v>
      </c>
      <c r="D5286" s="2">
        <f t="shared" si="164"/>
        <v>45553</v>
      </c>
      <c r="E5286">
        <f t="shared" si="165"/>
        <v>71.144923830032269</v>
      </c>
    </row>
    <row r="5287" spans="1:5">
      <c r="A5287" s="5">
        <v>45553.458333333336</v>
      </c>
      <c r="B5287">
        <v>25.700351715087798</v>
      </c>
      <c r="C5287">
        <v>18.899999618530199</v>
      </c>
      <c r="D5287" s="2">
        <f t="shared" si="164"/>
        <v>45553</v>
      </c>
      <c r="E5287">
        <f t="shared" si="165"/>
        <v>71.144923830032269</v>
      </c>
    </row>
    <row r="5288" spans="1:5">
      <c r="A5288" s="5">
        <v>45553.5</v>
      </c>
      <c r="B5288">
        <v>27.014427185058501</v>
      </c>
      <c r="C5288">
        <v>18.899999618530199</v>
      </c>
      <c r="D5288" s="2">
        <f t="shared" si="164"/>
        <v>45553</v>
      </c>
      <c r="E5288">
        <f t="shared" si="165"/>
        <v>71.144923830032269</v>
      </c>
    </row>
    <row r="5289" spans="1:5">
      <c r="A5289" s="5">
        <v>45553.541666666664</v>
      </c>
      <c r="B5289">
        <v>27.733930587768501</v>
      </c>
      <c r="C5289">
        <v>18.899999618530199</v>
      </c>
      <c r="D5289" s="2">
        <f t="shared" si="164"/>
        <v>45553</v>
      </c>
      <c r="E5289">
        <f t="shared" si="165"/>
        <v>71.144923830032269</v>
      </c>
    </row>
    <row r="5290" spans="1:5">
      <c r="A5290" s="5">
        <v>45553.583333333336</v>
      </c>
      <c r="B5290">
        <v>27.890048980712798</v>
      </c>
      <c r="C5290">
        <v>18.899999618530199</v>
      </c>
      <c r="D5290" s="2">
        <f t="shared" si="164"/>
        <v>45553</v>
      </c>
      <c r="E5290">
        <f t="shared" si="165"/>
        <v>71.144923830032269</v>
      </c>
    </row>
    <row r="5291" spans="1:5">
      <c r="A5291" s="5">
        <v>45553.625</v>
      </c>
      <c r="B5291">
        <v>27.4915866851806</v>
      </c>
      <c r="C5291">
        <v>18.299999237060501</v>
      </c>
      <c r="D5291" s="2">
        <f t="shared" si="164"/>
        <v>45553</v>
      </c>
      <c r="E5291">
        <f t="shared" si="165"/>
        <v>71.144923830032269</v>
      </c>
    </row>
    <row r="5292" spans="1:5">
      <c r="A5292" s="5">
        <v>45553.666666666664</v>
      </c>
      <c r="B5292">
        <v>26.642929077148398</v>
      </c>
      <c r="C5292">
        <v>18.299999237060501</v>
      </c>
      <c r="D5292" s="2">
        <f t="shared" si="164"/>
        <v>45553</v>
      </c>
      <c r="E5292">
        <f t="shared" si="165"/>
        <v>71.144923830032269</v>
      </c>
    </row>
    <row r="5293" spans="1:5">
      <c r="A5293" s="5">
        <v>45553.708333333336</v>
      </c>
      <c r="B5293">
        <v>25.575536727905199</v>
      </c>
      <c r="C5293">
        <v>18.299999237060501</v>
      </c>
      <c r="D5293" s="2">
        <f t="shared" si="164"/>
        <v>45553</v>
      </c>
      <c r="E5293">
        <f t="shared" si="165"/>
        <v>71.144923830032269</v>
      </c>
    </row>
    <row r="5294" spans="1:5">
      <c r="A5294" s="5">
        <v>45553.75</v>
      </c>
      <c r="B5294">
        <v>24.0797424316406</v>
      </c>
      <c r="C5294">
        <v>18.299999237060501</v>
      </c>
      <c r="D5294" s="2">
        <f t="shared" si="164"/>
        <v>45553</v>
      </c>
      <c r="E5294">
        <f t="shared" si="165"/>
        <v>71.144923830032269</v>
      </c>
    </row>
    <row r="5295" spans="1:5">
      <c r="A5295" s="5">
        <v>45553.791666666664</v>
      </c>
      <c r="B5295">
        <v>22.453220367431602</v>
      </c>
      <c r="C5295">
        <v>17.799999237060501</v>
      </c>
      <c r="D5295" s="2">
        <f t="shared" si="164"/>
        <v>45553</v>
      </c>
      <c r="E5295">
        <f t="shared" si="165"/>
        <v>71.144923830032269</v>
      </c>
    </row>
    <row r="5296" spans="1:5">
      <c r="A5296" s="5">
        <v>45553.833333333336</v>
      </c>
      <c r="B5296">
        <v>21.643684387206999</v>
      </c>
      <c r="C5296">
        <v>17.799999237060501</v>
      </c>
      <c r="D5296" s="2">
        <f t="shared" si="164"/>
        <v>45553</v>
      </c>
      <c r="E5296">
        <f t="shared" si="165"/>
        <v>71.144923830032269</v>
      </c>
    </row>
    <row r="5297" spans="1:5">
      <c r="A5297" s="5">
        <v>45553.875</v>
      </c>
      <c r="B5297">
        <v>20.995477676391602</v>
      </c>
      <c r="C5297">
        <v>18.299999237060501</v>
      </c>
      <c r="D5297" s="2">
        <f t="shared" si="164"/>
        <v>45553</v>
      </c>
      <c r="E5297">
        <f t="shared" si="165"/>
        <v>71.144923830032269</v>
      </c>
    </row>
    <row r="5298" spans="1:5">
      <c r="A5298" s="5">
        <v>45553.916666666664</v>
      </c>
      <c r="B5298">
        <v>20.330207824706999</v>
      </c>
      <c r="C5298">
        <v>17.2000007629394</v>
      </c>
      <c r="D5298" s="2">
        <f t="shared" si="164"/>
        <v>45553</v>
      </c>
      <c r="E5298">
        <f t="shared" si="165"/>
        <v>71.144923830032269</v>
      </c>
    </row>
    <row r="5299" spans="1:5">
      <c r="A5299" s="5">
        <v>45553.958333333336</v>
      </c>
      <c r="B5299">
        <v>19.6517333984375</v>
      </c>
      <c r="C5299">
        <v>16.7000007629394</v>
      </c>
      <c r="D5299" s="2">
        <f t="shared" si="164"/>
        <v>45553</v>
      </c>
      <c r="E5299">
        <f t="shared" si="165"/>
        <v>71.144923830032269</v>
      </c>
    </row>
    <row r="5300" spans="1:5">
      <c r="A5300" s="5">
        <v>45554</v>
      </c>
      <c r="B5300">
        <v>18.910873413085898</v>
      </c>
      <c r="C5300">
        <v>16.7000007629394</v>
      </c>
      <c r="D5300" s="2">
        <f t="shared" si="164"/>
        <v>45554</v>
      </c>
      <c r="E5300">
        <f t="shared" si="165"/>
        <v>72.022460937499943</v>
      </c>
    </row>
    <row r="5301" spans="1:5">
      <c r="A5301" s="5">
        <v>45554.041666666664</v>
      </c>
      <c r="B5301">
        <v>18.1752204895019</v>
      </c>
      <c r="C5301">
        <v>16.7000007629394</v>
      </c>
      <c r="D5301" s="2">
        <f t="shared" si="164"/>
        <v>45554</v>
      </c>
      <c r="E5301">
        <f t="shared" si="165"/>
        <v>72.022460937499943</v>
      </c>
    </row>
    <row r="5302" spans="1:5">
      <c r="A5302" s="5">
        <v>45554.083333333336</v>
      </c>
      <c r="B5302">
        <v>17.495958328246999</v>
      </c>
      <c r="C5302">
        <v>17.2000007629394</v>
      </c>
      <c r="D5302" s="2">
        <f t="shared" si="164"/>
        <v>45554</v>
      </c>
      <c r="E5302">
        <f t="shared" si="165"/>
        <v>72.022460937499943</v>
      </c>
    </row>
    <row r="5303" spans="1:5">
      <c r="A5303" s="5">
        <v>45554.125</v>
      </c>
      <c r="B5303">
        <v>16.956495285034102</v>
      </c>
      <c r="C5303">
        <v>17.799999237060501</v>
      </c>
      <c r="D5303" s="2">
        <f t="shared" si="164"/>
        <v>45554</v>
      </c>
      <c r="E5303">
        <f t="shared" si="165"/>
        <v>72.022460937499943</v>
      </c>
    </row>
    <row r="5304" spans="1:5">
      <c r="A5304" s="5">
        <v>45554.166666666664</v>
      </c>
      <c r="B5304">
        <v>16.656597137451101</v>
      </c>
      <c r="C5304">
        <v>17.799999237060501</v>
      </c>
      <c r="D5304" s="2">
        <f t="shared" si="164"/>
        <v>45554</v>
      </c>
      <c r="E5304">
        <f t="shared" si="165"/>
        <v>72.022460937499943</v>
      </c>
    </row>
    <row r="5305" spans="1:5">
      <c r="A5305" s="5">
        <v>45554.208333333336</v>
      </c>
      <c r="B5305">
        <v>16.649379730224599</v>
      </c>
      <c r="C5305">
        <v>17.799999237060501</v>
      </c>
      <c r="D5305" s="2">
        <f t="shared" si="164"/>
        <v>45554</v>
      </c>
      <c r="E5305">
        <f t="shared" si="165"/>
        <v>72.022460937499943</v>
      </c>
    </row>
    <row r="5306" spans="1:5">
      <c r="A5306" s="5">
        <v>45554.25</v>
      </c>
      <c r="B5306">
        <v>17.023412704467699</v>
      </c>
      <c r="C5306">
        <v>17.799999237060501</v>
      </c>
      <c r="D5306" s="2">
        <f t="shared" si="164"/>
        <v>45554</v>
      </c>
      <c r="E5306">
        <f t="shared" si="165"/>
        <v>72.022460937499943</v>
      </c>
    </row>
    <row r="5307" spans="1:5">
      <c r="A5307" s="5">
        <v>45554.291666666664</v>
      </c>
      <c r="B5307">
        <v>18.5748481750488</v>
      </c>
      <c r="C5307">
        <v>17.799999237060501</v>
      </c>
      <c r="D5307" s="2">
        <f t="shared" si="164"/>
        <v>45554</v>
      </c>
      <c r="E5307">
        <f t="shared" si="165"/>
        <v>72.022460937499943</v>
      </c>
    </row>
    <row r="5308" spans="1:5">
      <c r="A5308" s="5">
        <v>45554.333333333336</v>
      </c>
      <c r="B5308">
        <v>20.6184062957763</v>
      </c>
      <c r="C5308">
        <v>18.299999237060501</v>
      </c>
      <c r="D5308" s="2">
        <f t="shared" si="164"/>
        <v>45554</v>
      </c>
      <c r="E5308">
        <f t="shared" si="165"/>
        <v>72.022460937499943</v>
      </c>
    </row>
    <row r="5309" spans="1:5">
      <c r="A5309" s="5">
        <v>45554.375</v>
      </c>
      <c r="B5309">
        <v>22.7431621551513</v>
      </c>
      <c r="C5309">
        <v>18.299999237060501</v>
      </c>
      <c r="D5309" s="2">
        <f t="shared" si="164"/>
        <v>45554</v>
      </c>
      <c r="E5309">
        <f t="shared" si="165"/>
        <v>72.022460937499943</v>
      </c>
    </row>
    <row r="5310" spans="1:5">
      <c r="A5310" s="5">
        <v>45554.416666666664</v>
      </c>
      <c r="B5310">
        <v>24.766256332397401</v>
      </c>
      <c r="C5310">
        <v>18.299999237060501</v>
      </c>
      <c r="D5310" s="2">
        <f t="shared" si="164"/>
        <v>45554</v>
      </c>
      <c r="E5310">
        <f t="shared" si="165"/>
        <v>72.022460937499943</v>
      </c>
    </row>
    <row r="5311" spans="1:5">
      <c r="A5311" s="5">
        <v>45554.458333333336</v>
      </c>
      <c r="B5311">
        <v>26.6842327117919</v>
      </c>
      <c r="C5311">
        <v>18.299999237060501</v>
      </c>
      <c r="D5311" s="2">
        <f t="shared" si="164"/>
        <v>45554</v>
      </c>
      <c r="E5311">
        <f t="shared" si="165"/>
        <v>72.022460937499943</v>
      </c>
    </row>
    <row r="5312" spans="1:5">
      <c r="A5312" s="5">
        <v>45554.5</v>
      </c>
      <c r="B5312">
        <v>27.957939147949201</v>
      </c>
      <c r="C5312">
        <v>18.899999618530199</v>
      </c>
      <c r="D5312" s="2">
        <f t="shared" si="164"/>
        <v>45554</v>
      </c>
      <c r="E5312">
        <f t="shared" si="165"/>
        <v>72.022460937499943</v>
      </c>
    </row>
    <row r="5313" spans="1:5">
      <c r="A5313" s="5">
        <v>45554.541666666664</v>
      </c>
      <c r="B5313">
        <v>28.602205276489201</v>
      </c>
      <c r="C5313">
        <v>18.899999618530199</v>
      </c>
      <c r="D5313" s="2">
        <f t="shared" si="164"/>
        <v>45554</v>
      </c>
      <c r="E5313">
        <f t="shared" si="165"/>
        <v>72.022460937499943</v>
      </c>
    </row>
    <row r="5314" spans="1:5">
      <c r="A5314" s="5">
        <v>45554.583333333336</v>
      </c>
      <c r="B5314">
        <v>28.664005279541001</v>
      </c>
      <c r="C5314">
        <v>19.399999618530199</v>
      </c>
      <c r="D5314" s="2">
        <f t="shared" si="164"/>
        <v>45554</v>
      </c>
      <c r="E5314">
        <f t="shared" si="165"/>
        <v>72.022460937499943</v>
      </c>
    </row>
    <row r="5315" spans="1:5">
      <c r="A5315" s="5">
        <v>45554.625</v>
      </c>
      <c r="B5315">
        <v>28.207567214965799</v>
      </c>
      <c r="C5315">
        <v>19.399999618530199</v>
      </c>
      <c r="D5315" s="2">
        <f t="shared" ref="D5315:D5378" si="166">DATE(YEAR(A5315), MONTH(A5315), DAY(A5315))</f>
        <v>45554</v>
      </c>
      <c r="E5315">
        <f t="shared" ref="E5315:E5378" si="167">AVERAGEIF(D:D, D5315, B:B)*1.8+32</f>
        <v>72.022460937499943</v>
      </c>
    </row>
    <row r="5316" spans="1:5">
      <c r="A5316" s="5">
        <v>45554.666666666664</v>
      </c>
      <c r="B5316">
        <v>27.2315349578857</v>
      </c>
      <c r="C5316">
        <v>18.899999618530199</v>
      </c>
      <c r="D5316" s="2">
        <f t="shared" si="166"/>
        <v>45554</v>
      </c>
      <c r="E5316">
        <f t="shared" si="167"/>
        <v>72.022460937499943</v>
      </c>
    </row>
    <row r="5317" spans="1:5">
      <c r="A5317" s="5">
        <v>45554.708333333336</v>
      </c>
      <c r="B5317">
        <v>26.1154174804687</v>
      </c>
      <c r="C5317">
        <v>17.799999237060501</v>
      </c>
      <c r="D5317" s="2">
        <f t="shared" si="166"/>
        <v>45554</v>
      </c>
      <c r="E5317">
        <f t="shared" si="167"/>
        <v>72.022460937499943</v>
      </c>
    </row>
    <row r="5318" spans="1:5">
      <c r="A5318" s="5">
        <v>45554.75</v>
      </c>
      <c r="B5318">
        <v>24.5458583831787</v>
      </c>
      <c r="C5318">
        <v>17.2000007629394</v>
      </c>
      <c r="D5318" s="2">
        <f t="shared" si="166"/>
        <v>45554</v>
      </c>
      <c r="E5318">
        <f t="shared" si="167"/>
        <v>72.022460937499943</v>
      </c>
    </row>
    <row r="5319" spans="1:5">
      <c r="A5319" s="5">
        <v>45554.791666666664</v>
      </c>
      <c r="B5319">
        <v>22.890163421630799</v>
      </c>
      <c r="C5319">
        <v>17.2000007629394</v>
      </c>
      <c r="D5319" s="2">
        <f t="shared" si="166"/>
        <v>45554</v>
      </c>
      <c r="E5319">
        <f t="shared" si="167"/>
        <v>72.022460937499943</v>
      </c>
    </row>
    <row r="5320" spans="1:5">
      <c r="A5320" s="5">
        <v>45554.833333333336</v>
      </c>
      <c r="B5320">
        <v>22.0589084625244</v>
      </c>
      <c r="C5320">
        <v>17.2000007629394</v>
      </c>
      <c r="D5320" s="2">
        <f t="shared" si="166"/>
        <v>45554</v>
      </c>
      <c r="E5320">
        <f t="shared" si="167"/>
        <v>72.022460937499943</v>
      </c>
    </row>
    <row r="5321" spans="1:5">
      <c r="A5321" s="5">
        <v>45554.875</v>
      </c>
      <c r="B5321">
        <v>21.382865905761701</v>
      </c>
      <c r="C5321">
        <v>16.7000007629394</v>
      </c>
      <c r="D5321" s="2">
        <f t="shared" si="166"/>
        <v>45554</v>
      </c>
      <c r="E5321">
        <f t="shared" si="167"/>
        <v>72.022460937499943</v>
      </c>
    </row>
    <row r="5322" spans="1:5">
      <c r="A5322" s="5">
        <v>45554.916666666664</v>
      </c>
      <c r="B5322">
        <v>20.6885070800781</v>
      </c>
      <c r="C5322">
        <v>16.7000007629394</v>
      </c>
      <c r="D5322" s="2">
        <f t="shared" si="166"/>
        <v>45554</v>
      </c>
      <c r="E5322">
        <f t="shared" si="167"/>
        <v>72.022460937499943</v>
      </c>
    </row>
    <row r="5323" spans="1:5">
      <c r="A5323" s="5">
        <v>45554.958333333336</v>
      </c>
      <c r="B5323">
        <v>20.032997131347599</v>
      </c>
      <c r="C5323">
        <v>16.7000007629394</v>
      </c>
      <c r="D5323" s="2">
        <f t="shared" si="166"/>
        <v>45554</v>
      </c>
      <c r="E5323">
        <f t="shared" si="167"/>
        <v>72.022460937499943</v>
      </c>
    </row>
    <row r="5324" spans="1:5">
      <c r="A5324" s="5">
        <v>45555</v>
      </c>
      <c r="B5324">
        <v>19.382884979248001</v>
      </c>
      <c r="C5324">
        <v>16.7000007629394</v>
      </c>
      <c r="D5324" s="2">
        <f t="shared" si="166"/>
        <v>45555</v>
      </c>
      <c r="E5324">
        <f t="shared" si="167"/>
        <v>71.918252754211338</v>
      </c>
    </row>
    <row r="5325" spans="1:5">
      <c r="A5325" s="5">
        <v>45555.041666666664</v>
      </c>
      <c r="B5325">
        <v>18.7527656555175</v>
      </c>
      <c r="C5325">
        <v>16.110000610351499</v>
      </c>
      <c r="D5325" s="2">
        <f t="shared" si="166"/>
        <v>45555</v>
      </c>
      <c r="E5325">
        <f t="shared" si="167"/>
        <v>71.918252754211338</v>
      </c>
    </row>
    <row r="5326" spans="1:5">
      <c r="A5326" s="5">
        <v>45555.083333333336</v>
      </c>
      <c r="B5326">
        <v>18.150211334228501</v>
      </c>
      <c r="C5326">
        <v>15.6099996566772</v>
      </c>
      <c r="D5326" s="2">
        <f t="shared" si="166"/>
        <v>45555</v>
      </c>
      <c r="E5326">
        <f t="shared" si="167"/>
        <v>71.918252754211338</v>
      </c>
    </row>
    <row r="5327" spans="1:5">
      <c r="A5327" s="5">
        <v>45555.125</v>
      </c>
      <c r="B5327">
        <v>17.665645599365199</v>
      </c>
      <c r="C5327">
        <v>15</v>
      </c>
      <c r="D5327" s="2">
        <f t="shared" si="166"/>
        <v>45555</v>
      </c>
      <c r="E5327">
        <f t="shared" si="167"/>
        <v>71.918252754211338</v>
      </c>
    </row>
    <row r="5328" spans="1:5">
      <c r="A5328" s="5">
        <v>45555.166666666664</v>
      </c>
      <c r="B5328">
        <v>17.4122505187988</v>
      </c>
      <c r="C5328">
        <v>14.390000343322701</v>
      </c>
      <c r="D5328" s="2">
        <f t="shared" si="166"/>
        <v>45555</v>
      </c>
      <c r="E5328">
        <f t="shared" si="167"/>
        <v>71.918252754211338</v>
      </c>
    </row>
    <row r="5329" spans="1:5">
      <c r="A5329" s="5">
        <v>45555.208333333336</v>
      </c>
      <c r="B5329">
        <v>17.415370941162099</v>
      </c>
      <c r="C5329">
        <v>13.890000343322701</v>
      </c>
      <c r="D5329" s="2">
        <f t="shared" si="166"/>
        <v>45555</v>
      </c>
      <c r="E5329">
        <f t="shared" si="167"/>
        <v>71.918252754211338</v>
      </c>
    </row>
    <row r="5330" spans="1:5">
      <c r="A5330" s="5">
        <v>45555.25</v>
      </c>
      <c r="B5330">
        <v>17.850317001342699</v>
      </c>
      <c r="C5330">
        <v>13.890000343322701</v>
      </c>
      <c r="D5330" s="2">
        <f t="shared" si="166"/>
        <v>45555</v>
      </c>
      <c r="E5330">
        <f t="shared" si="167"/>
        <v>71.918252754211338</v>
      </c>
    </row>
    <row r="5331" spans="1:5">
      <c r="A5331" s="5">
        <v>45555.291666666664</v>
      </c>
      <c r="B5331">
        <v>19.389253616333001</v>
      </c>
      <c r="C5331">
        <v>15</v>
      </c>
      <c r="D5331" s="2">
        <f t="shared" si="166"/>
        <v>45555</v>
      </c>
      <c r="E5331">
        <f t="shared" si="167"/>
        <v>71.918252754211338</v>
      </c>
    </row>
    <row r="5332" spans="1:5">
      <c r="A5332" s="5">
        <v>45555.333333333336</v>
      </c>
      <c r="B5332">
        <v>21.241155624389599</v>
      </c>
      <c r="C5332">
        <v>17.780000686645501</v>
      </c>
      <c r="D5332" s="2">
        <f t="shared" si="166"/>
        <v>45555</v>
      </c>
      <c r="E5332">
        <f t="shared" si="167"/>
        <v>71.918252754211338</v>
      </c>
    </row>
    <row r="5333" spans="1:5">
      <c r="A5333" s="5">
        <v>45555.375</v>
      </c>
      <c r="B5333">
        <v>23.058019638061499</v>
      </c>
      <c r="C5333">
        <v>20</v>
      </c>
      <c r="D5333" s="2">
        <f t="shared" si="166"/>
        <v>45555</v>
      </c>
      <c r="E5333">
        <f t="shared" si="167"/>
        <v>71.918252754211338</v>
      </c>
    </row>
    <row r="5334" spans="1:5">
      <c r="A5334" s="5">
        <v>45555.416666666664</v>
      </c>
      <c r="B5334">
        <v>24.741743087768501</v>
      </c>
      <c r="C5334">
        <v>21.110000610351499</v>
      </c>
      <c r="D5334" s="2">
        <f t="shared" si="166"/>
        <v>45555</v>
      </c>
      <c r="E5334">
        <f t="shared" si="167"/>
        <v>71.918252754211338</v>
      </c>
    </row>
    <row r="5335" spans="1:5">
      <c r="A5335" s="5">
        <v>45555.458333333336</v>
      </c>
      <c r="B5335">
        <v>26.2261142730712</v>
      </c>
      <c r="C5335">
        <v>22.780000686645501</v>
      </c>
      <c r="D5335" s="2">
        <f t="shared" si="166"/>
        <v>45555</v>
      </c>
      <c r="E5335">
        <f t="shared" si="167"/>
        <v>71.918252754211338</v>
      </c>
    </row>
    <row r="5336" spans="1:5">
      <c r="A5336" s="5">
        <v>45555.5</v>
      </c>
      <c r="B5336">
        <v>27.3171081542968</v>
      </c>
      <c r="C5336">
        <v>23.280000686645501</v>
      </c>
      <c r="D5336" s="2">
        <f t="shared" si="166"/>
        <v>45555</v>
      </c>
      <c r="E5336">
        <f t="shared" si="167"/>
        <v>71.918252754211338</v>
      </c>
    </row>
    <row r="5337" spans="1:5">
      <c r="A5337" s="5">
        <v>45555.541666666664</v>
      </c>
      <c r="B5337">
        <v>27.864934921264599</v>
      </c>
      <c r="C5337">
        <v>23.889999389648398</v>
      </c>
      <c r="D5337" s="2">
        <f t="shared" si="166"/>
        <v>45555</v>
      </c>
      <c r="E5337">
        <f t="shared" si="167"/>
        <v>71.918252754211338</v>
      </c>
    </row>
    <row r="5338" spans="1:5">
      <c r="A5338" s="5">
        <v>45555.583333333336</v>
      </c>
      <c r="B5338">
        <v>27.885906219482401</v>
      </c>
      <c r="C5338">
        <v>23.889999389648398</v>
      </c>
      <c r="D5338" s="2">
        <f t="shared" si="166"/>
        <v>45555</v>
      </c>
      <c r="E5338">
        <f t="shared" si="167"/>
        <v>71.918252754211338</v>
      </c>
    </row>
    <row r="5339" spans="1:5">
      <c r="A5339" s="5">
        <v>45555.625</v>
      </c>
      <c r="B5339">
        <v>27.419284820556602</v>
      </c>
      <c r="C5339">
        <v>24.389999389648398</v>
      </c>
      <c r="D5339" s="2">
        <f t="shared" si="166"/>
        <v>45555</v>
      </c>
      <c r="E5339">
        <f t="shared" si="167"/>
        <v>71.918252754211338</v>
      </c>
    </row>
    <row r="5340" spans="1:5">
      <c r="A5340" s="5">
        <v>45555.666666666664</v>
      </c>
      <c r="B5340">
        <v>26.6598396301269</v>
      </c>
      <c r="C5340">
        <v>24.389999389648398</v>
      </c>
      <c r="D5340" s="2">
        <f t="shared" si="166"/>
        <v>45555</v>
      </c>
      <c r="E5340">
        <f t="shared" si="167"/>
        <v>71.918252754211338</v>
      </c>
    </row>
    <row r="5341" spans="1:5">
      <c r="A5341" s="5">
        <v>45555.708333333336</v>
      </c>
      <c r="B5341">
        <v>25.579362869262599</v>
      </c>
      <c r="C5341">
        <v>22.2199993133544</v>
      </c>
      <c r="D5341" s="2">
        <f t="shared" si="166"/>
        <v>45555</v>
      </c>
      <c r="E5341">
        <f t="shared" si="167"/>
        <v>71.918252754211338</v>
      </c>
    </row>
    <row r="5342" spans="1:5">
      <c r="A5342" s="5">
        <v>45555.75</v>
      </c>
      <c r="B5342">
        <v>24.0420227050781</v>
      </c>
      <c r="C5342">
        <v>20.610000610351499</v>
      </c>
      <c r="D5342" s="2">
        <f t="shared" si="166"/>
        <v>45555</v>
      </c>
      <c r="E5342">
        <f t="shared" si="167"/>
        <v>71.918252754211338</v>
      </c>
    </row>
    <row r="5343" spans="1:5">
      <c r="A5343" s="5">
        <v>45555.791666666664</v>
      </c>
      <c r="B5343">
        <v>22.493080139160099</v>
      </c>
      <c r="C5343">
        <v>19.389999389648398</v>
      </c>
      <c r="D5343" s="2">
        <f t="shared" si="166"/>
        <v>45555</v>
      </c>
      <c r="E5343">
        <f t="shared" si="167"/>
        <v>71.918252754211338</v>
      </c>
    </row>
    <row r="5344" spans="1:5">
      <c r="A5344" s="5">
        <v>45555.833333333336</v>
      </c>
      <c r="B5344">
        <v>21.6113376617431</v>
      </c>
      <c r="C5344">
        <v>18.280000686645501</v>
      </c>
      <c r="D5344" s="2">
        <f t="shared" si="166"/>
        <v>45555</v>
      </c>
      <c r="E5344">
        <f t="shared" si="167"/>
        <v>71.918252754211338</v>
      </c>
    </row>
    <row r="5345" spans="1:5">
      <c r="A5345" s="5">
        <v>45555.875</v>
      </c>
      <c r="B5345">
        <v>20.831018447875898</v>
      </c>
      <c r="C5345">
        <v>18.280000686645501</v>
      </c>
      <c r="D5345" s="2">
        <f t="shared" si="166"/>
        <v>45555</v>
      </c>
      <c r="E5345">
        <f t="shared" si="167"/>
        <v>71.918252754211338</v>
      </c>
    </row>
    <row r="5346" spans="1:5">
      <c r="A5346" s="5">
        <v>45555.916666666664</v>
      </c>
      <c r="B5346">
        <v>20.0289192199707</v>
      </c>
      <c r="C5346">
        <v>17.2199993133544</v>
      </c>
      <c r="D5346" s="2">
        <f t="shared" si="166"/>
        <v>45555</v>
      </c>
      <c r="E5346">
        <f t="shared" si="167"/>
        <v>71.918252754211338</v>
      </c>
    </row>
    <row r="5347" spans="1:5">
      <c r="A5347" s="5">
        <v>45555.958333333336</v>
      </c>
      <c r="B5347">
        <v>19.2248229980468</v>
      </c>
      <c r="C5347">
        <v>16.110000610351499</v>
      </c>
      <c r="D5347" s="2">
        <f t="shared" si="166"/>
        <v>45555</v>
      </c>
      <c r="E5347">
        <f t="shared" si="167"/>
        <v>71.918252754211338</v>
      </c>
    </row>
    <row r="5348" spans="1:5">
      <c r="A5348" s="5">
        <v>45556</v>
      </c>
      <c r="B5348">
        <v>18.422319412231399</v>
      </c>
      <c r="C5348">
        <v>15</v>
      </c>
      <c r="D5348" s="2">
        <f t="shared" si="166"/>
        <v>45556</v>
      </c>
      <c r="E5348">
        <f t="shared" si="167"/>
        <v>71.072870683669947</v>
      </c>
    </row>
    <row r="5349" spans="1:5">
      <c r="A5349" s="5">
        <v>45556.041666666664</v>
      </c>
      <c r="B5349">
        <v>17.621614456176701</v>
      </c>
      <c r="C5349">
        <v>15</v>
      </c>
      <c r="D5349" s="2">
        <f t="shared" si="166"/>
        <v>45556</v>
      </c>
      <c r="E5349">
        <f t="shared" si="167"/>
        <v>71.072870683669947</v>
      </c>
    </row>
    <row r="5350" spans="1:5">
      <c r="A5350" s="5">
        <v>45556.083333333336</v>
      </c>
      <c r="B5350">
        <v>16.914237976074201</v>
      </c>
      <c r="C5350">
        <v>13.890000343322701</v>
      </c>
      <c r="D5350" s="2">
        <f t="shared" si="166"/>
        <v>45556</v>
      </c>
      <c r="E5350">
        <f t="shared" si="167"/>
        <v>71.072870683669947</v>
      </c>
    </row>
    <row r="5351" spans="1:5">
      <c r="A5351" s="5">
        <v>45556.125</v>
      </c>
      <c r="B5351">
        <v>16.346544265746999</v>
      </c>
      <c r="C5351">
        <v>13.890000343322701</v>
      </c>
      <c r="D5351" s="2">
        <f t="shared" si="166"/>
        <v>45556</v>
      </c>
      <c r="E5351">
        <f t="shared" si="167"/>
        <v>71.072870683669947</v>
      </c>
    </row>
    <row r="5352" spans="1:5">
      <c r="A5352" s="5">
        <v>45556.166666666664</v>
      </c>
      <c r="B5352">
        <v>16.026424407958899</v>
      </c>
      <c r="C5352">
        <v>14.390000343322701</v>
      </c>
      <c r="D5352" s="2">
        <f t="shared" si="166"/>
        <v>45556</v>
      </c>
      <c r="E5352">
        <f t="shared" si="167"/>
        <v>71.072870683669947</v>
      </c>
    </row>
    <row r="5353" spans="1:5">
      <c r="A5353" s="5">
        <v>45556.208333333336</v>
      </c>
      <c r="B5353">
        <v>16.022487640380799</v>
      </c>
      <c r="C5353">
        <v>15.6099996566772</v>
      </c>
      <c r="D5353" s="2">
        <f t="shared" si="166"/>
        <v>45556</v>
      </c>
      <c r="E5353">
        <f t="shared" si="167"/>
        <v>71.072870683669947</v>
      </c>
    </row>
    <row r="5354" spans="1:5">
      <c r="A5354" s="5">
        <v>45556.25</v>
      </c>
      <c r="B5354">
        <v>16.375621795654201</v>
      </c>
      <c r="C5354">
        <v>14.390000343322701</v>
      </c>
      <c r="D5354" s="2">
        <f t="shared" si="166"/>
        <v>45556</v>
      </c>
      <c r="E5354">
        <f t="shared" si="167"/>
        <v>71.072870683669947</v>
      </c>
    </row>
    <row r="5355" spans="1:5">
      <c r="A5355" s="5">
        <v>45556.291666666664</v>
      </c>
      <c r="B5355">
        <v>18.004201889038001</v>
      </c>
      <c r="C5355">
        <v>17.2199993133544</v>
      </c>
      <c r="D5355" s="2">
        <f t="shared" si="166"/>
        <v>45556</v>
      </c>
      <c r="E5355">
        <f t="shared" si="167"/>
        <v>71.072870683669947</v>
      </c>
    </row>
    <row r="5356" spans="1:5">
      <c r="A5356" s="5">
        <v>45556.333333333336</v>
      </c>
      <c r="B5356">
        <v>20.202312469482401</v>
      </c>
      <c r="C5356">
        <v>18.889999389648398</v>
      </c>
      <c r="D5356" s="2">
        <f t="shared" si="166"/>
        <v>45556</v>
      </c>
      <c r="E5356">
        <f t="shared" si="167"/>
        <v>71.072870683669947</v>
      </c>
    </row>
    <row r="5357" spans="1:5">
      <c r="A5357" s="5">
        <v>45556.375</v>
      </c>
      <c r="B5357">
        <v>22.5110683441162</v>
      </c>
      <c r="C5357">
        <v>21.7199993133544</v>
      </c>
      <c r="D5357" s="2">
        <f t="shared" si="166"/>
        <v>45556</v>
      </c>
      <c r="E5357">
        <f t="shared" si="167"/>
        <v>71.072870683669947</v>
      </c>
    </row>
    <row r="5358" spans="1:5">
      <c r="A5358" s="5">
        <v>45556.416666666664</v>
      </c>
      <c r="B5358">
        <v>24.6006660461425</v>
      </c>
      <c r="C5358">
        <v>23.280000686645501</v>
      </c>
      <c r="D5358" s="2">
        <f t="shared" si="166"/>
        <v>45556</v>
      </c>
      <c r="E5358">
        <f t="shared" si="167"/>
        <v>71.072870683669947</v>
      </c>
    </row>
    <row r="5359" spans="1:5">
      <c r="A5359" s="5">
        <v>45556.458333333336</v>
      </c>
      <c r="B5359">
        <v>26.502578735351499</v>
      </c>
      <c r="C5359">
        <v>23.889999389648398</v>
      </c>
      <c r="D5359" s="2">
        <f t="shared" si="166"/>
        <v>45556</v>
      </c>
      <c r="E5359">
        <f t="shared" si="167"/>
        <v>71.072870683669947</v>
      </c>
    </row>
    <row r="5360" spans="1:5">
      <c r="A5360" s="5">
        <v>45556.5</v>
      </c>
      <c r="B5360">
        <v>27.742872238159102</v>
      </c>
      <c r="C5360">
        <v>24.389999389648398</v>
      </c>
      <c r="D5360" s="2">
        <f t="shared" si="166"/>
        <v>45556</v>
      </c>
      <c r="E5360">
        <f t="shared" si="167"/>
        <v>71.072870683669947</v>
      </c>
    </row>
    <row r="5361" spans="1:5">
      <c r="A5361" s="5">
        <v>45556.541666666664</v>
      </c>
      <c r="B5361">
        <v>28.323612213134702</v>
      </c>
      <c r="C5361">
        <v>24.389999389648398</v>
      </c>
      <c r="D5361" s="2">
        <f t="shared" si="166"/>
        <v>45556</v>
      </c>
      <c r="E5361">
        <f t="shared" si="167"/>
        <v>71.072870683669947</v>
      </c>
    </row>
    <row r="5362" spans="1:5">
      <c r="A5362" s="5">
        <v>45556.583333333336</v>
      </c>
      <c r="B5362">
        <v>28.3122959136962</v>
      </c>
      <c r="C5362">
        <v>24.389999389648398</v>
      </c>
      <c r="D5362" s="2">
        <f t="shared" si="166"/>
        <v>45556</v>
      </c>
      <c r="E5362">
        <f t="shared" si="167"/>
        <v>71.072870683669947</v>
      </c>
    </row>
    <row r="5363" spans="1:5">
      <c r="A5363" s="5">
        <v>45556.625</v>
      </c>
      <c r="B5363">
        <v>27.737993240356399</v>
      </c>
      <c r="C5363">
        <v>23.889999389648398</v>
      </c>
      <c r="D5363" s="2">
        <f t="shared" si="166"/>
        <v>45556</v>
      </c>
      <c r="E5363">
        <f t="shared" si="167"/>
        <v>71.072870683669947</v>
      </c>
    </row>
    <row r="5364" spans="1:5">
      <c r="A5364" s="5">
        <v>45556.666666666664</v>
      </c>
      <c r="B5364">
        <v>26.694515228271399</v>
      </c>
      <c r="C5364">
        <v>23.280000686645501</v>
      </c>
      <c r="D5364" s="2">
        <f t="shared" si="166"/>
        <v>45556</v>
      </c>
      <c r="E5364">
        <f t="shared" si="167"/>
        <v>71.072870683669947</v>
      </c>
    </row>
    <row r="5365" spans="1:5">
      <c r="A5365" s="5">
        <v>45556.708333333336</v>
      </c>
      <c r="B5365">
        <v>25.409622192382798</v>
      </c>
      <c r="C5365">
        <v>22.2199993133544</v>
      </c>
      <c r="D5365" s="2">
        <f t="shared" si="166"/>
        <v>45556</v>
      </c>
      <c r="E5365">
        <f t="shared" si="167"/>
        <v>71.072870683669947</v>
      </c>
    </row>
    <row r="5366" spans="1:5">
      <c r="A5366" s="5">
        <v>45556.75</v>
      </c>
      <c r="B5366">
        <v>23.756839752197202</v>
      </c>
      <c r="C5366">
        <v>21.110000610351499</v>
      </c>
      <c r="D5366" s="2">
        <f t="shared" si="166"/>
        <v>45556</v>
      </c>
      <c r="E5366">
        <f t="shared" si="167"/>
        <v>71.072870683669947</v>
      </c>
    </row>
    <row r="5367" spans="1:5">
      <c r="A5367" s="5">
        <v>45556.791666666664</v>
      </c>
      <c r="B5367">
        <v>22.1337890625</v>
      </c>
      <c r="C5367">
        <v>20</v>
      </c>
      <c r="D5367" s="2">
        <f t="shared" si="166"/>
        <v>45556</v>
      </c>
      <c r="E5367">
        <f t="shared" si="167"/>
        <v>71.072870683669947</v>
      </c>
    </row>
    <row r="5368" spans="1:5">
      <c r="A5368" s="5">
        <v>45556.833333333336</v>
      </c>
      <c r="B5368">
        <v>21.368331909179599</v>
      </c>
      <c r="C5368">
        <v>20</v>
      </c>
      <c r="D5368" s="2">
        <f t="shared" si="166"/>
        <v>45556</v>
      </c>
      <c r="E5368">
        <f t="shared" si="167"/>
        <v>71.072870683669947</v>
      </c>
    </row>
    <row r="5369" spans="1:5">
      <c r="A5369" s="5">
        <v>45556.875</v>
      </c>
      <c r="B5369">
        <v>20.680559158325099</v>
      </c>
      <c r="C5369">
        <v>20.610000610351499</v>
      </c>
      <c r="D5369" s="2">
        <f t="shared" si="166"/>
        <v>45556</v>
      </c>
      <c r="E5369">
        <f t="shared" si="167"/>
        <v>71.072870683669947</v>
      </c>
    </row>
    <row r="5370" spans="1:5">
      <c r="A5370" s="5">
        <v>45556.916666666664</v>
      </c>
      <c r="B5370">
        <v>19.9811897277832</v>
      </c>
      <c r="C5370">
        <v>20</v>
      </c>
      <c r="D5370" s="2">
        <f t="shared" si="166"/>
        <v>45556</v>
      </c>
      <c r="E5370">
        <f t="shared" si="167"/>
        <v>71.072870683669947</v>
      </c>
    </row>
    <row r="5371" spans="1:5">
      <c r="A5371" s="5">
        <v>45556.958333333336</v>
      </c>
      <c r="B5371">
        <v>19.279911041259702</v>
      </c>
      <c r="C5371">
        <v>20</v>
      </c>
      <c r="D5371" s="2">
        <f t="shared" si="166"/>
        <v>45556</v>
      </c>
      <c r="E5371">
        <f t="shared" si="167"/>
        <v>71.072870683669947</v>
      </c>
    </row>
    <row r="5372" spans="1:5">
      <c r="A5372" s="5">
        <v>45557</v>
      </c>
      <c r="B5372">
        <v>18.611913681030199</v>
      </c>
      <c r="C5372">
        <v>20</v>
      </c>
      <c r="D5372" s="2">
        <f t="shared" si="166"/>
        <v>45557</v>
      </c>
      <c r="E5372">
        <f t="shared" si="167"/>
        <v>69.13169736862173</v>
      </c>
    </row>
    <row r="5373" spans="1:5">
      <c r="A5373" s="5">
        <v>45557.041666666664</v>
      </c>
      <c r="B5373">
        <v>17.976951599121001</v>
      </c>
      <c r="C5373">
        <v>19.389999389648398</v>
      </c>
      <c r="D5373" s="2">
        <f t="shared" si="166"/>
        <v>45557</v>
      </c>
      <c r="E5373">
        <f t="shared" si="167"/>
        <v>69.13169736862173</v>
      </c>
    </row>
    <row r="5374" spans="1:5">
      <c r="A5374" s="5">
        <v>45557.083333333336</v>
      </c>
      <c r="B5374">
        <v>17.4363079071044</v>
      </c>
      <c r="C5374">
        <v>18.889999389648398</v>
      </c>
      <c r="D5374" s="2">
        <f t="shared" si="166"/>
        <v>45557</v>
      </c>
      <c r="E5374">
        <f t="shared" si="167"/>
        <v>69.13169736862173</v>
      </c>
    </row>
    <row r="5375" spans="1:5">
      <c r="A5375" s="5">
        <v>45557.125</v>
      </c>
      <c r="B5375">
        <v>17.013820648193299</v>
      </c>
      <c r="C5375">
        <v>18.280000686645501</v>
      </c>
      <c r="D5375" s="2">
        <f t="shared" si="166"/>
        <v>45557</v>
      </c>
      <c r="E5375">
        <f t="shared" si="167"/>
        <v>69.13169736862173</v>
      </c>
    </row>
    <row r="5376" spans="1:5">
      <c r="A5376" s="5">
        <v>45557.166666666664</v>
      </c>
      <c r="B5376">
        <v>16.843193054199201</v>
      </c>
      <c r="C5376">
        <v>18.280000686645501</v>
      </c>
      <c r="D5376" s="2">
        <f t="shared" si="166"/>
        <v>45557</v>
      </c>
      <c r="E5376">
        <f t="shared" si="167"/>
        <v>69.13169736862173</v>
      </c>
    </row>
    <row r="5377" spans="1:5">
      <c r="A5377" s="5">
        <v>45557.208333333336</v>
      </c>
      <c r="B5377">
        <v>16.9820747375488</v>
      </c>
      <c r="C5377">
        <v>19.389999389648398</v>
      </c>
      <c r="D5377" s="2">
        <f t="shared" si="166"/>
        <v>45557</v>
      </c>
      <c r="E5377">
        <f t="shared" si="167"/>
        <v>69.13169736862173</v>
      </c>
    </row>
    <row r="5378" spans="1:5">
      <c r="A5378" s="5">
        <v>45557.25</v>
      </c>
      <c r="B5378">
        <v>17.448982238769499</v>
      </c>
      <c r="C5378">
        <v>19.389999389648398</v>
      </c>
      <c r="D5378" s="2">
        <f t="shared" si="166"/>
        <v>45557</v>
      </c>
      <c r="E5378">
        <f t="shared" si="167"/>
        <v>69.13169736862173</v>
      </c>
    </row>
    <row r="5379" spans="1:5">
      <c r="A5379" s="5">
        <v>45557.291666666664</v>
      </c>
      <c r="B5379">
        <v>19.0855178833007</v>
      </c>
      <c r="C5379">
        <v>19.389999389648398</v>
      </c>
      <c r="D5379" s="2">
        <f t="shared" ref="D5379:D5442" si="168">DATE(YEAR(A5379), MONTH(A5379), DAY(A5379))</f>
        <v>45557</v>
      </c>
      <c r="E5379">
        <f t="shared" ref="E5379:E5442" si="169">AVERAGEIF(D:D, D5379, B:B)*1.8+32</f>
        <v>69.13169736862173</v>
      </c>
    </row>
    <row r="5380" spans="1:5">
      <c r="A5380" s="5">
        <v>45557.333333333336</v>
      </c>
      <c r="B5380">
        <v>20.757091522216701</v>
      </c>
      <c r="C5380">
        <v>20</v>
      </c>
      <c r="D5380" s="2">
        <f t="shared" si="168"/>
        <v>45557</v>
      </c>
      <c r="E5380">
        <f t="shared" si="169"/>
        <v>69.13169736862173</v>
      </c>
    </row>
    <row r="5381" spans="1:5">
      <c r="A5381" s="5">
        <v>45557.375</v>
      </c>
      <c r="B5381">
        <v>22.381078720092699</v>
      </c>
      <c r="C5381">
        <v>20.610000610351499</v>
      </c>
      <c r="D5381" s="2">
        <f t="shared" si="168"/>
        <v>45557</v>
      </c>
      <c r="E5381">
        <f t="shared" si="169"/>
        <v>69.13169736862173</v>
      </c>
    </row>
    <row r="5382" spans="1:5">
      <c r="A5382" s="5">
        <v>45557.416666666664</v>
      </c>
      <c r="B5382">
        <v>23.6494331359863</v>
      </c>
      <c r="C5382">
        <v>21.110000610351499</v>
      </c>
      <c r="D5382" s="2">
        <f t="shared" si="168"/>
        <v>45557</v>
      </c>
      <c r="E5382">
        <f t="shared" si="169"/>
        <v>69.13169736862173</v>
      </c>
    </row>
    <row r="5383" spans="1:5">
      <c r="A5383" s="5">
        <v>45557.458333333336</v>
      </c>
      <c r="B5383">
        <v>24.509738922119102</v>
      </c>
      <c r="C5383">
        <v>21.7199993133544</v>
      </c>
      <c r="D5383" s="2">
        <f t="shared" si="168"/>
        <v>45557</v>
      </c>
      <c r="E5383">
        <f t="shared" si="169"/>
        <v>69.13169736862173</v>
      </c>
    </row>
    <row r="5384" spans="1:5">
      <c r="A5384" s="5">
        <v>45557.5</v>
      </c>
      <c r="B5384">
        <v>24.992137908935501</v>
      </c>
      <c r="C5384">
        <v>21.7199993133544</v>
      </c>
      <c r="D5384" s="2">
        <f t="shared" si="168"/>
        <v>45557</v>
      </c>
      <c r="E5384">
        <f t="shared" si="169"/>
        <v>69.13169736862173</v>
      </c>
    </row>
    <row r="5385" spans="1:5">
      <c r="A5385" s="5">
        <v>45557.541666666664</v>
      </c>
      <c r="B5385">
        <v>25.105928421020501</v>
      </c>
      <c r="C5385">
        <v>21.7199993133544</v>
      </c>
      <c r="D5385" s="2">
        <f t="shared" si="168"/>
        <v>45557</v>
      </c>
      <c r="E5385">
        <f t="shared" si="169"/>
        <v>69.13169736862173</v>
      </c>
    </row>
    <row r="5386" spans="1:5">
      <c r="A5386" s="5">
        <v>45557.583333333336</v>
      </c>
      <c r="B5386">
        <v>24.908010482788001</v>
      </c>
      <c r="C5386">
        <v>22.2199993133544</v>
      </c>
      <c r="D5386" s="2">
        <f t="shared" si="168"/>
        <v>45557</v>
      </c>
      <c r="E5386">
        <f t="shared" si="169"/>
        <v>69.13169736862173</v>
      </c>
    </row>
    <row r="5387" spans="1:5">
      <c r="A5387" s="5">
        <v>45557.625</v>
      </c>
      <c r="B5387">
        <v>24.4056491851806</v>
      </c>
      <c r="C5387">
        <v>21.7199993133544</v>
      </c>
      <c r="D5387" s="2">
        <f t="shared" si="168"/>
        <v>45557</v>
      </c>
      <c r="E5387">
        <f t="shared" si="169"/>
        <v>69.13169736862173</v>
      </c>
    </row>
    <row r="5388" spans="1:5">
      <c r="A5388" s="5">
        <v>45557.666666666664</v>
      </c>
      <c r="B5388">
        <v>23.608493804931602</v>
      </c>
      <c r="C5388">
        <v>21.7199993133544</v>
      </c>
      <c r="D5388" s="2">
        <f t="shared" si="168"/>
        <v>45557</v>
      </c>
      <c r="E5388">
        <f t="shared" si="169"/>
        <v>69.13169736862173</v>
      </c>
    </row>
    <row r="5389" spans="1:5">
      <c r="A5389" s="5">
        <v>45557.708333333336</v>
      </c>
      <c r="B5389">
        <v>22.493337631225501</v>
      </c>
      <c r="C5389">
        <v>21.110000610351499</v>
      </c>
      <c r="D5389" s="2">
        <f t="shared" si="168"/>
        <v>45557</v>
      </c>
      <c r="E5389">
        <f t="shared" si="169"/>
        <v>69.13169736862173</v>
      </c>
    </row>
    <row r="5390" spans="1:5">
      <c r="A5390" s="5">
        <v>45557.75</v>
      </c>
      <c r="B5390">
        <v>21.152811050415</v>
      </c>
      <c r="C5390">
        <v>21.110000610351499</v>
      </c>
      <c r="D5390" s="2">
        <f t="shared" si="168"/>
        <v>45557</v>
      </c>
      <c r="E5390">
        <f t="shared" si="169"/>
        <v>69.13169736862173</v>
      </c>
    </row>
    <row r="5391" spans="1:5">
      <c r="A5391" s="5">
        <v>45557.791666666664</v>
      </c>
      <c r="B5391">
        <v>20.1817092895507</v>
      </c>
      <c r="C5391">
        <v>21.7199993133544</v>
      </c>
      <c r="D5391" s="2">
        <f t="shared" si="168"/>
        <v>45557</v>
      </c>
      <c r="E5391">
        <f t="shared" si="169"/>
        <v>69.13169736862173</v>
      </c>
    </row>
    <row r="5392" spans="1:5">
      <c r="A5392" s="5">
        <v>45557.833333333336</v>
      </c>
      <c r="B5392">
        <v>19.6953411102294</v>
      </c>
      <c r="C5392">
        <v>21.7199993133544</v>
      </c>
      <c r="D5392" s="2">
        <f t="shared" si="168"/>
        <v>45557</v>
      </c>
      <c r="E5392">
        <f t="shared" si="169"/>
        <v>69.13169736862173</v>
      </c>
    </row>
    <row r="5393" spans="1:5">
      <c r="A5393" s="5">
        <v>45557.875</v>
      </c>
      <c r="B5393">
        <v>19.162349700927699</v>
      </c>
      <c r="C5393">
        <v>21.7199993133544</v>
      </c>
      <c r="D5393" s="2">
        <f t="shared" si="168"/>
        <v>45557</v>
      </c>
      <c r="E5393">
        <f t="shared" si="169"/>
        <v>69.13169736862173</v>
      </c>
    </row>
    <row r="5394" spans="1:5">
      <c r="A5394" s="5">
        <v>45557.916666666664</v>
      </c>
      <c r="B5394">
        <v>18.611211776733398</v>
      </c>
      <c r="C5394">
        <v>21.7199993133544</v>
      </c>
      <c r="D5394" s="2">
        <f t="shared" si="168"/>
        <v>45557</v>
      </c>
      <c r="E5394">
        <f t="shared" si="169"/>
        <v>69.13169736862173</v>
      </c>
    </row>
    <row r="5395" spans="1:5">
      <c r="A5395" s="5">
        <v>45557.958333333336</v>
      </c>
      <c r="B5395">
        <v>18.076213836669901</v>
      </c>
      <c r="C5395">
        <v>21.110000610351499</v>
      </c>
      <c r="D5395" s="2">
        <f t="shared" si="168"/>
        <v>45557</v>
      </c>
      <c r="E5395">
        <f t="shared" si="169"/>
        <v>69.13169736862173</v>
      </c>
    </row>
    <row r="5396" spans="1:5">
      <c r="A5396" s="5">
        <v>45558</v>
      </c>
      <c r="B5396">
        <v>17.559211730956999</v>
      </c>
      <c r="C5396">
        <v>20.610000610351499</v>
      </c>
      <c r="D5396" s="2">
        <f t="shared" si="168"/>
        <v>45558</v>
      </c>
      <c r="E5396">
        <f t="shared" si="169"/>
        <v>66.743611741065891</v>
      </c>
    </row>
    <row r="5397" spans="1:5">
      <c r="A5397" s="5">
        <v>45558.041666666664</v>
      </c>
      <c r="B5397">
        <v>17.0211868286132</v>
      </c>
      <c r="C5397">
        <v>20.610000610351499</v>
      </c>
      <c r="D5397" s="2">
        <f t="shared" si="168"/>
        <v>45558</v>
      </c>
      <c r="E5397">
        <f t="shared" si="169"/>
        <v>66.743611741065891</v>
      </c>
    </row>
    <row r="5398" spans="1:5">
      <c r="A5398" s="5">
        <v>45558.083333333336</v>
      </c>
      <c r="B5398">
        <v>16.527868270873999</v>
      </c>
      <c r="C5398">
        <v>20.610000610351499</v>
      </c>
      <c r="D5398" s="2">
        <f t="shared" si="168"/>
        <v>45558</v>
      </c>
      <c r="E5398">
        <f t="shared" si="169"/>
        <v>66.743611741065891</v>
      </c>
    </row>
    <row r="5399" spans="1:5">
      <c r="A5399" s="5">
        <v>45558.125</v>
      </c>
      <c r="B5399">
        <v>16.1412334442138</v>
      </c>
      <c r="C5399">
        <v>18.889999389648398</v>
      </c>
      <c r="D5399" s="2">
        <f t="shared" si="168"/>
        <v>45558</v>
      </c>
      <c r="E5399">
        <f t="shared" si="169"/>
        <v>66.743611741065891</v>
      </c>
    </row>
    <row r="5400" spans="1:5">
      <c r="A5400" s="5">
        <v>45558.166666666664</v>
      </c>
      <c r="B5400">
        <v>15.8859138488769</v>
      </c>
      <c r="C5400">
        <v>19.389999389648398</v>
      </c>
      <c r="D5400" s="2">
        <f t="shared" si="168"/>
        <v>45558</v>
      </c>
      <c r="E5400">
        <f t="shared" si="169"/>
        <v>66.743611741065891</v>
      </c>
    </row>
    <row r="5401" spans="1:5">
      <c r="A5401" s="5">
        <v>45558.208333333336</v>
      </c>
      <c r="B5401">
        <v>15.8683652877807</v>
      </c>
      <c r="C5401">
        <v>20</v>
      </c>
      <c r="D5401" s="2">
        <f t="shared" si="168"/>
        <v>45558</v>
      </c>
      <c r="E5401">
        <f t="shared" si="169"/>
        <v>66.743611741065891</v>
      </c>
    </row>
    <row r="5402" spans="1:5">
      <c r="A5402" s="5">
        <v>45558.25</v>
      </c>
      <c r="B5402">
        <v>16.1340942382812</v>
      </c>
      <c r="C5402">
        <v>20</v>
      </c>
      <c r="D5402" s="2">
        <f t="shared" si="168"/>
        <v>45558</v>
      </c>
      <c r="E5402">
        <f t="shared" si="169"/>
        <v>66.743611741065891</v>
      </c>
    </row>
    <row r="5403" spans="1:5">
      <c r="A5403" s="5">
        <v>45558.291666666664</v>
      </c>
      <c r="B5403">
        <v>17.283916473388601</v>
      </c>
      <c r="C5403">
        <v>20</v>
      </c>
      <c r="D5403" s="2">
        <f t="shared" si="168"/>
        <v>45558</v>
      </c>
      <c r="E5403">
        <f t="shared" si="169"/>
        <v>66.743611741065891</v>
      </c>
    </row>
    <row r="5404" spans="1:5">
      <c r="A5404" s="5">
        <v>45558.333333333336</v>
      </c>
      <c r="B5404">
        <v>18.798936843871999</v>
      </c>
      <c r="C5404">
        <v>20</v>
      </c>
      <c r="D5404" s="2">
        <f t="shared" si="168"/>
        <v>45558</v>
      </c>
      <c r="E5404">
        <f t="shared" si="169"/>
        <v>66.743611741065891</v>
      </c>
    </row>
    <row r="5405" spans="1:5">
      <c r="A5405" s="5">
        <v>45558.375</v>
      </c>
      <c r="B5405">
        <v>20.253984451293899</v>
      </c>
      <c r="C5405">
        <v>19.389999389648398</v>
      </c>
      <c r="D5405" s="2">
        <f t="shared" si="168"/>
        <v>45558</v>
      </c>
      <c r="E5405">
        <f t="shared" si="169"/>
        <v>66.743611741065891</v>
      </c>
    </row>
    <row r="5406" spans="1:5">
      <c r="A5406" s="5">
        <v>45558.416666666664</v>
      </c>
      <c r="B5406">
        <v>21.4367866516113</v>
      </c>
      <c r="C5406">
        <v>19.389999389648398</v>
      </c>
      <c r="D5406" s="2">
        <f t="shared" si="168"/>
        <v>45558</v>
      </c>
      <c r="E5406">
        <f t="shared" si="169"/>
        <v>66.743611741065891</v>
      </c>
    </row>
    <row r="5407" spans="1:5">
      <c r="A5407" s="5">
        <v>45558.458333333336</v>
      </c>
      <c r="B5407">
        <v>22.367771148681602</v>
      </c>
      <c r="C5407">
        <v>19.389999389648398</v>
      </c>
      <c r="D5407" s="2">
        <f t="shared" si="168"/>
        <v>45558</v>
      </c>
      <c r="E5407">
        <f t="shared" si="169"/>
        <v>66.743611741065891</v>
      </c>
    </row>
    <row r="5408" spans="1:5">
      <c r="A5408" s="5">
        <v>45558.5</v>
      </c>
      <c r="B5408">
        <v>22.9346714019775</v>
      </c>
      <c r="C5408">
        <v>19.389999389648398</v>
      </c>
      <c r="D5408" s="2">
        <f t="shared" si="168"/>
        <v>45558</v>
      </c>
      <c r="E5408">
        <f t="shared" si="169"/>
        <v>66.743611741065891</v>
      </c>
    </row>
    <row r="5409" spans="1:5">
      <c r="A5409" s="5">
        <v>45558.541666666664</v>
      </c>
      <c r="B5409">
        <v>23.156038284301701</v>
      </c>
      <c r="C5409">
        <v>20.610000610351499</v>
      </c>
      <c r="D5409" s="2">
        <f t="shared" si="168"/>
        <v>45558</v>
      </c>
      <c r="E5409">
        <f t="shared" si="169"/>
        <v>66.743611741065891</v>
      </c>
    </row>
    <row r="5410" spans="1:5">
      <c r="A5410" s="5">
        <v>45558.583333333336</v>
      </c>
      <c r="B5410">
        <v>23.102663040161101</v>
      </c>
      <c r="C5410">
        <v>20.610000610351499</v>
      </c>
      <c r="D5410" s="2">
        <f t="shared" si="168"/>
        <v>45558</v>
      </c>
      <c r="E5410">
        <f t="shared" si="169"/>
        <v>66.743611741065891</v>
      </c>
    </row>
    <row r="5411" spans="1:5">
      <c r="A5411" s="5">
        <v>45558.625</v>
      </c>
      <c r="B5411">
        <v>22.756759643554599</v>
      </c>
      <c r="C5411">
        <v>21.110000610351499</v>
      </c>
      <c r="D5411" s="2">
        <f t="shared" si="168"/>
        <v>45558</v>
      </c>
      <c r="E5411">
        <f t="shared" si="169"/>
        <v>66.743611741065891</v>
      </c>
    </row>
    <row r="5412" spans="1:5">
      <c r="A5412" s="5">
        <v>45558.666666666664</v>
      </c>
      <c r="B5412">
        <v>22.114942550659102</v>
      </c>
      <c r="C5412">
        <v>21.7199993133544</v>
      </c>
      <c r="D5412" s="2">
        <f t="shared" si="168"/>
        <v>45558</v>
      </c>
      <c r="E5412">
        <f t="shared" si="169"/>
        <v>66.743611741065891</v>
      </c>
    </row>
    <row r="5413" spans="1:5">
      <c r="A5413" s="5">
        <v>45558.708333333336</v>
      </c>
      <c r="B5413">
        <v>21.246641159057599</v>
      </c>
      <c r="C5413">
        <v>21.7199993133544</v>
      </c>
      <c r="D5413" s="2">
        <f t="shared" si="168"/>
        <v>45558</v>
      </c>
      <c r="E5413">
        <f t="shared" si="169"/>
        <v>66.743611741065891</v>
      </c>
    </row>
    <row r="5414" spans="1:5">
      <c r="A5414" s="5">
        <v>45558.75</v>
      </c>
      <c r="B5414">
        <v>20.263717651367099</v>
      </c>
      <c r="C5414">
        <v>21.7199993133544</v>
      </c>
      <c r="D5414" s="2">
        <f t="shared" si="168"/>
        <v>45558</v>
      </c>
      <c r="E5414">
        <f t="shared" si="169"/>
        <v>66.743611741065891</v>
      </c>
    </row>
    <row r="5415" spans="1:5">
      <c r="A5415" s="5">
        <v>45558.791666666664</v>
      </c>
      <c r="B5415">
        <v>19.3406162261962</v>
      </c>
      <c r="C5415">
        <v>21.7199993133544</v>
      </c>
      <c r="D5415" s="2">
        <f t="shared" si="168"/>
        <v>45558</v>
      </c>
      <c r="E5415">
        <f t="shared" si="169"/>
        <v>66.743611741065891</v>
      </c>
    </row>
    <row r="5416" spans="1:5">
      <c r="A5416" s="5">
        <v>45558.833333333336</v>
      </c>
      <c r="B5416">
        <v>18.9311408996582</v>
      </c>
      <c r="C5416">
        <v>21.7199993133544</v>
      </c>
      <c r="D5416" s="2">
        <f t="shared" si="168"/>
        <v>45558</v>
      </c>
      <c r="E5416">
        <f t="shared" si="169"/>
        <v>66.743611741065891</v>
      </c>
    </row>
    <row r="5417" spans="1:5">
      <c r="A5417" s="5">
        <v>45558.875</v>
      </c>
      <c r="B5417">
        <v>18.4992160797119</v>
      </c>
      <c r="C5417">
        <v>21.110000610351499</v>
      </c>
      <c r="D5417" s="2">
        <f t="shared" si="168"/>
        <v>45558</v>
      </c>
      <c r="E5417">
        <f t="shared" si="169"/>
        <v>66.743611741065891</v>
      </c>
    </row>
    <row r="5418" spans="1:5">
      <c r="A5418" s="5">
        <v>45558.916666666664</v>
      </c>
      <c r="B5418">
        <v>18.040605545043899</v>
      </c>
      <c r="C5418">
        <v>21.110000610351499</v>
      </c>
      <c r="D5418" s="2">
        <f t="shared" si="168"/>
        <v>45558</v>
      </c>
      <c r="E5418">
        <f t="shared" si="169"/>
        <v>66.743611741065891</v>
      </c>
    </row>
    <row r="5419" spans="1:5">
      <c r="A5419" s="5">
        <v>45558.958333333336</v>
      </c>
      <c r="B5419">
        <v>17.581874847412099</v>
      </c>
      <c r="C5419">
        <v>21.110000610351499</v>
      </c>
      <c r="D5419" s="2">
        <f t="shared" si="168"/>
        <v>45558</v>
      </c>
      <c r="E5419">
        <f t="shared" si="169"/>
        <v>66.743611741065891</v>
      </c>
    </row>
    <row r="5420" spans="1:5">
      <c r="A5420" s="5">
        <v>45559</v>
      </c>
      <c r="B5420">
        <v>17.114486694335898</v>
      </c>
      <c r="C5420">
        <v>21.110000610351499</v>
      </c>
      <c r="D5420" s="2">
        <f t="shared" si="168"/>
        <v>45559</v>
      </c>
      <c r="E5420">
        <f t="shared" si="169"/>
        <v>65.588028478622363</v>
      </c>
    </row>
    <row r="5421" spans="1:5">
      <c r="A5421" s="5">
        <v>45559.041666666664</v>
      </c>
      <c r="B5421">
        <v>16.7101650238037</v>
      </c>
      <c r="C5421">
        <v>21.110000610351499</v>
      </c>
      <c r="D5421" s="2">
        <f t="shared" si="168"/>
        <v>45559</v>
      </c>
      <c r="E5421">
        <f t="shared" si="169"/>
        <v>65.588028478622363</v>
      </c>
    </row>
    <row r="5422" spans="1:5">
      <c r="A5422" s="5">
        <v>45559.083333333336</v>
      </c>
      <c r="B5422">
        <v>16.370815277099599</v>
      </c>
      <c r="C5422">
        <v>20.610000610351499</v>
      </c>
      <c r="D5422" s="2">
        <f t="shared" si="168"/>
        <v>45559</v>
      </c>
      <c r="E5422">
        <f t="shared" si="169"/>
        <v>65.588028478622363</v>
      </c>
    </row>
    <row r="5423" spans="1:5">
      <c r="A5423" s="5">
        <v>45559.125</v>
      </c>
      <c r="B5423">
        <v>16.117271423339801</v>
      </c>
      <c r="C5423">
        <v>21.110000610351499</v>
      </c>
      <c r="D5423" s="2">
        <f t="shared" si="168"/>
        <v>45559</v>
      </c>
      <c r="E5423">
        <f t="shared" si="169"/>
        <v>65.588028478622363</v>
      </c>
    </row>
    <row r="5424" spans="1:5">
      <c r="A5424" s="5">
        <v>45559.166666666664</v>
      </c>
      <c r="B5424">
        <v>16.0130004882812</v>
      </c>
      <c r="C5424">
        <v>20.610000610351499</v>
      </c>
      <c r="D5424" s="2">
        <f t="shared" si="168"/>
        <v>45559</v>
      </c>
      <c r="E5424">
        <f t="shared" si="169"/>
        <v>65.588028478622363</v>
      </c>
    </row>
    <row r="5425" spans="1:5">
      <c r="A5425" s="5">
        <v>45559.208333333336</v>
      </c>
      <c r="B5425">
        <v>16.123363494873001</v>
      </c>
      <c r="C5425">
        <v>20.610000610351499</v>
      </c>
      <c r="D5425" s="2">
        <f t="shared" si="168"/>
        <v>45559</v>
      </c>
      <c r="E5425">
        <f t="shared" si="169"/>
        <v>65.588028478622363</v>
      </c>
    </row>
    <row r="5426" spans="1:5">
      <c r="A5426" s="5">
        <v>45559.25</v>
      </c>
      <c r="B5426">
        <v>16.611171722412099</v>
      </c>
      <c r="C5426">
        <v>20</v>
      </c>
      <c r="D5426" s="2">
        <f t="shared" si="168"/>
        <v>45559</v>
      </c>
      <c r="E5426">
        <f t="shared" si="169"/>
        <v>65.588028478622363</v>
      </c>
    </row>
    <row r="5427" spans="1:5">
      <c r="A5427" s="5">
        <v>45559.291666666664</v>
      </c>
      <c r="B5427">
        <v>17.750511169433501</v>
      </c>
      <c r="C5427">
        <v>20</v>
      </c>
      <c r="D5427" s="2">
        <f t="shared" si="168"/>
        <v>45559</v>
      </c>
      <c r="E5427">
        <f t="shared" si="169"/>
        <v>65.588028478622363</v>
      </c>
    </row>
    <row r="5428" spans="1:5">
      <c r="A5428" s="5">
        <v>45559.333333333336</v>
      </c>
      <c r="B5428">
        <v>18.893857955932599</v>
      </c>
      <c r="C5428">
        <v>20.610000610351499</v>
      </c>
      <c r="D5428" s="2">
        <f t="shared" si="168"/>
        <v>45559</v>
      </c>
      <c r="E5428">
        <f t="shared" si="169"/>
        <v>65.588028478622363</v>
      </c>
    </row>
    <row r="5429" spans="1:5">
      <c r="A5429" s="5">
        <v>45559.375</v>
      </c>
      <c r="B5429">
        <v>19.896825790405199</v>
      </c>
      <c r="C5429">
        <v>20</v>
      </c>
      <c r="D5429" s="2">
        <f t="shared" si="168"/>
        <v>45559</v>
      </c>
      <c r="E5429">
        <f t="shared" si="169"/>
        <v>65.588028478622363</v>
      </c>
    </row>
    <row r="5430" spans="1:5">
      <c r="A5430" s="5">
        <v>45559.416666666664</v>
      </c>
      <c r="B5430">
        <v>20.686336517333899</v>
      </c>
      <c r="C5430">
        <v>20</v>
      </c>
      <c r="D5430" s="2">
        <f t="shared" si="168"/>
        <v>45559</v>
      </c>
      <c r="E5430">
        <f t="shared" si="169"/>
        <v>65.588028478622363</v>
      </c>
    </row>
    <row r="5431" spans="1:5">
      <c r="A5431" s="5">
        <v>45559.458333333336</v>
      </c>
      <c r="B5431">
        <v>21.1594848632812</v>
      </c>
      <c r="C5431">
        <v>20.610000610351499</v>
      </c>
      <c r="D5431" s="2">
        <f t="shared" si="168"/>
        <v>45559</v>
      </c>
      <c r="E5431">
        <f t="shared" si="169"/>
        <v>65.588028478622363</v>
      </c>
    </row>
    <row r="5432" spans="1:5">
      <c r="A5432" s="5">
        <v>45559.5</v>
      </c>
      <c r="B5432">
        <v>21.421804428100501</v>
      </c>
      <c r="C5432">
        <v>21.110000610351499</v>
      </c>
      <c r="D5432" s="2">
        <f t="shared" si="168"/>
        <v>45559</v>
      </c>
      <c r="E5432">
        <f t="shared" si="169"/>
        <v>65.588028478622363</v>
      </c>
    </row>
    <row r="5433" spans="1:5">
      <c r="A5433" s="5">
        <v>45559.541666666664</v>
      </c>
      <c r="B5433">
        <v>21.472337722778299</v>
      </c>
      <c r="C5433">
        <v>21.7199993133544</v>
      </c>
      <c r="D5433" s="2">
        <f t="shared" si="168"/>
        <v>45559</v>
      </c>
      <c r="E5433">
        <f t="shared" si="169"/>
        <v>65.588028478622363</v>
      </c>
    </row>
    <row r="5434" spans="1:5">
      <c r="A5434" s="5">
        <v>45559.583333333336</v>
      </c>
      <c r="B5434">
        <v>21.320568084716701</v>
      </c>
      <c r="C5434">
        <v>22.780000686645501</v>
      </c>
      <c r="D5434" s="2">
        <f t="shared" si="168"/>
        <v>45559</v>
      </c>
      <c r="E5434">
        <f t="shared" si="169"/>
        <v>65.588028478622363</v>
      </c>
    </row>
    <row r="5435" spans="1:5">
      <c r="A5435" s="5">
        <v>45559.625</v>
      </c>
      <c r="B5435">
        <v>21.009973526000898</v>
      </c>
      <c r="C5435">
        <v>22.780000686645501</v>
      </c>
      <c r="D5435" s="2">
        <f t="shared" si="168"/>
        <v>45559</v>
      </c>
      <c r="E5435">
        <f t="shared" si="169"/>
        <v>65.588028478622363</v>
      </c>
    </row>
    <row r="5436" spans="1:5">
      <c r="A5436" s="5">
        <v>45559.666666666664</v>
      </c>
      <c r="B5436">
        <v>20.511020660400298</v>
      </c>
      <c r="C5436">
        <v>22.2199993133544</v>
      </c>
      <c r="D5436" s="2">
        <f t="shared" si="168"/>
        <v>45559</v>
      </c>
      <c r="E5436">
        <f t="shared" si="169"/>
        <v>65.588028478622363</v>
      </c>
    </row>
    <row r="5437" spans="1:5">
      <c r="A5437" s="5">
        <v>45559.708333333336</v>
      </c>
      <c r="B5437">
        <v>19.836269378662099</v>
      </c>
      <c r="C5437">
        <v>22.2199993133544</v>
      </c>
      <c r="D5437" s="2">
        <f t="shared" si="168"/>
        <v>45559</v>
      </c>
      <c r="E5437">
        <f t="shared" si="169"/>
        <v>65.588028478622363</v>
      </c>
    </row>
    <row r="5438" spans="1:5">
      <c r="A5438" s="5">
        <v>45559.75</v>
      </c>
      <c r="B5438">
        <v>19.047306060791001</v>
      </c>
      <c r="C5438">
        <v>21.110000610351499</v>
      </c>
      <c r="D5438" s="2">
        <f t="shared" si="168"/>
        <v>45559</v>
      </c>
      <c r="E5438">
        <f t="shared" si="169"/>
        <v>65.588028478622363</v>
      </c>
    </row>
    <row r="5439" spans="1:5">
      <c r="A5439" s="5">
        <v>45559.791666666664</v>
      </c>
      <c r="B5439">
        <v>18.552188873291001</v>
      </c>
      <c r="C5439">
        <v>20.610000610351499</v>
      </c>
      <c r="D5439" s="2">
        <f t="shared" si="168"/>
        <v>45559</v>
      </c>
      <c r="E5439">
        <f t="shared" si="169"/>
        <v>65.588028478622363</v>
      </c>
    </row>
    <row r="5440" spans="1:5">
      <c r="A5440" s="5">
        <v>45559.833333333336</v>
      </c>
      <c r="B5440">
        <v>18.263544082641602</v>
      </c>
      <c r="C5440">
        <v>20</v>
      </c>
      <c r="D5440" s="2">
        <f t="shared" si="168"/>
        <v>45559</v>
      </c>
      <c r="E5440">
        <f t="shared" si="169"/>
        <v>65.588028478622363</v>
      </c>
    </row>
    <row r="5441" spans="1:5">
      <c r="A5441" s="5">
        <v>45559.875</v>
      </c>
      <c r="B5441">
        <v>17.964124679565401</v>
      </c>
      <c r="C5441">
        <v>20</v>
      </c>
      <c r="D5441" s="2">
        <f t="shared" si="168"/>
        <v>45559</v>
      </c>
      <c r="E5441">
        <f t="shared" si="169"/>
        <v>65.588028478622363</v>
      </c>
    </row>
    <row r="5442" spans="1:5">
      <c r="A5442" s="5">
        <v>45559.916666666664</v>
      </c>
      <c r="B5442">
        <v>17.658897399902301</v>
      </c>
      <c r="C5442">
        <v>20</v>
      </c>
      <c r="D5442" s="2">
        <f t="shared" si="168"/>
        <v>45559</v>
      </c>
      <c r="E5442">
        <f t="shared" si="169"/>
        <v>65.588028478622363</v>
      </c>
    </row>
    <row r="5443" spans="1:5">
      <c r="A5443" s="5">
        <v>45559.958333333336</v>
      </c>
      <c r="B5443">
        <v>17.335054397583001</v>
      </c>
      <c r="C5443">
        <v>20.610000610351499</v>
      </c>
      <c r="D5443" s="2">
        <f t="shared" ref="D5443:D5506" si="170">DATE(YEAR(A5443), MONTH(A5443), DAY(A5443))</f>
        <v>45559</v>
      </c>
      <c r="E5443">
        <f t="shared" ref="E5443:E5506" si="171">AVERAGEIF(D:D, D5443, B:B)*1.8+32</f>
        <v>65.588028478622363</v>
      </c>
    </row>
    <row r="5444" spans="1:5">
      <c r="A5444" s="5">
        <v>45560</v>
      </c>
      <c r="B5444">
        <v>16.9598083496093</v>
      </c>
      <c r="C5444">
        <v>21.110000610351499</v>
      </c>
      <c r="D5444" s="2">
        <f t="shared" si="170"/>
        <v>45560</v>
      </c>
      <c r="E5444">
        <f t="shared" si="171"/>
        <v>64.657088303565899</v>
      </c>
    </row>
    <row r="5445" spans="1:5">
      <c r="A5445" s="5">
        <v>45560.041666666664</v>
      </c>
      <c r="B5445">
        <v>16.605205535888601</v>
      </c>
      <c r="C5445">
        <v>21.7199993133544</v>
      </c>
      <c r="D5445" s="2">
        <f t="shared" si="170"/>
        <v>45560</v>
      </c>
      <c r="E5445">
        <f t="shared" si="171"/>
        <v>64.657088303565899</v>
      </c>
    </row>
    <row r="5446" spans="1:5">
      <c r="A5446" s="5">
        <v>45560.083333333336</v>
      </c>
      <c r="B5446">
        <v>16.257217407226499</v>
      </c>
      <c r="C5446">
        <v>20.610000610351499</v>
      </c>
      <c r="D5446" s="2">
        <f t="shared" si="170"/>
        <v>45560</v>
      </c>
      <c r="E5446">
        <f t="shared" si="171"/>
        <v>64.657088303565899</v>
      </c>
    </row>
    <row r="5447" spans="1:5">
      <c r="A5447" s="5">
        <v>45560.125</v>
      </c>
      <c r="B5447">
        <v>15.939018249511699</v>
      </c>
      <c r="C5447">
        <v>18.889999389648398</v>
      </c>
      <c r="D5447" s="2">
        <f t="shared" si="170"/>
        <v>45560</v>
      </c>
      <c r="E5447">
        <f t="shared" si="171"/>
        <v>64.657088303565899</v>
      </c>
    </row>
    <row r="5448" spans="1:5">
      <c r="A5448" s="5">
        <v>45560.166666666664</v>
      </c>
      <c r="B5448">
        <v>15.696713447570801</v>
      </c>
      <c r="C5448">
        <v>18.280000686645501</v>
      </c>
      <c r="D5448" s="2">
        <f t="shared" si="170"/>
        <v>45560</v>
      </c>
      <c r="E5448">
        <f t="shared" si="171"/>
        <v>64.657088303565899</v>
      </c>
    </row>
    <row r="5449" spans="1:5">
      <c r="A5449" s="5">
        <v>45560.208333333336</v>
      </c>
      <c r="B5449">
        <v>15.5956935882568</v>
      </c>
      <c r="C5449">
        <v>18.280000686645501</v>
      </c>
      <c r="D5449" s="2">
        <f t="shared" si="170"/>
        <v>45560</v>
      </c>
      <c r="E5449">
        <f t="shared" si="171"/>
        <v>64.657088303565899</v>
      </c>
    </row>
    <row r="5450" spans="1:5">
      <c r="A5450" s="5">
        <v>45560.25</v>
      </c>
      <c r="B5450">
        <v>15.7650051116943</v>
      </c>
      <c r="C5450">
        <v>17.780000686645501</v>
      </c>
      <c r="D5450" s="2">
        <f t="shared" si="170"/>
        <v>45560</v>
      </c>
      <c r="E5450">
        <f t="shared" si="171"/>
        <v>64.657088303565899</v>
      </c>
    </row>
    <row r="5451" spans="1:5">
      <c r="A5451" s="5">
        <v>45560.291666666664</v>
      </c>
      <c r="B5451">
        <v>16.341716766357401</v>
      </c>
      <c r="C5451">
        <v>19.389999389648398</v>
      </c>
      <c r="D5451" s="2">
        <f t="shared" si="170"/>
        <v>45560</v>
      </c>
      <c r="E5451">
        <f t="shared" si="171"/>
        <v>64.657088303565899</v>
      </c>
    </row>
    <row r="5452" spans="1:5">
      <c r="A5452" s="5">
        <v>45560.333333333336</v>
      </c>
      <c r="B5452">
        <v>17.293910980224599</v>
      </c>
      <c r="C5452">
        <v>21.110000610351499</v>
      </c>
      <c r="D5452" s="2">
        <f t="shared" si="170"/>
        <v>45560</v>
      </c>
      <c r="E5452">
        <f t="shared" si="171"/>
        <v>64.657088303565899</v>
      </c>
    </row>
    <row r="5453" spans="1:5">
      <c r="A5453" s="5">
        <v>45560.375</v>
      </c>
      <c r="B5453">
        <v>18.334117889404201</v>
      </c>
      <c r="C5453">
        <v>22.2199993133544</v>
      </c>
      <c r="D5453" s="2">
        <f t="shared" si="170"/>
        <v>45560</v>
      </c>
      <c r="E5453">
        <f t="shared" si="171"/>
        <v>64.657088303565899</v>
      </c>
    </row>
    <row r="5454" spans="1:5">
      <c r="A5454" s="5">
        <v>45560.416666666664</v>
      </c>
      <c r="B5454">
        <v>19.282861709594702</v>
      </c>
      <c r="C5454">
        <v>23.889999389648398</v>
      </c>
      <c r="D5454" s="2">
        <f t="shared" si="170"/>
        <v>45560</v>
      </c>
      <c r="E5454">
        <f t="shared" si="171"/>
        <v>64.657088303565899</v>
      </c>
    </row>
    <row r="5455" spans="1:5">
      <c r="A5455" s="5">
        <v>45560.458333333336</v>
      </c>
      <c r="B5455">
        <v>20.0180053710937</v>
      </c>
      <c r="C5455">
        <v>23.889999389648398</v>
      </c>
      <c r="D5455" s="2">
        <f t="shared" si="170"/>
        <v>45560</v>
      </c>
      <c r="E5455">
        <f t="shared" si="171"/>
        <v>64.657088303565899</v>
      </c>
    </row>
    <row r="5456" spans="1:5">
      <c r="A5456" s="5">
        <v>45560.5</v>
      </c>
      <c r="B5456">
        <v>20.733024597167901</v>
      </c>
      <c r="C5456">
        <v>25</v>
      </c>
      <c r="D5456" s="2">
        <f t="shared" si="170"/>
        <v>45560</v>
      </c>
      <c r="E5456">
        <f t="shared" si="171"/>
        <v>64.657088303565899</v>
      </c>
    </row>
    <row r="5457" spans="1:5">
      <c r="A5457" s="5">
        <v>45560.541666666664</v>
      </c>
      <c r="B5457">
        <v>21.1675491333007</v>
      </c>
      <c r="C5457">
        <v>25.610000610351499</v>
      </c>
      <c r="D5457" s="2">
        <f t="shared" si="170"/>
        <v>45560</v>
      </c>
      <c r="E5457">
        <f t="shared" si="171"/>
        <v>64.657088303565899</v>
      </c>
    </row>
    <row r="5458" spans="1:5">
      <c r="A5458" s="5">
        <v>45560.583333333336</v>
      </c>
      <c r="B5458">
        <v>21.3384494781494</v>
      </c>
      <c r="C5458">
        <v>25</v>
      </c>
      <c r="D5458" s="2">
        <f t="shared" si="170"/>
        <v>45560</v>
      </c>
      <c r="E5458">
        <f t="shared" si="171"/>
        <v>64.657088303565899</v>
      </c>
    </row>
    <row r="5459" spans="1:5">
      <c r="A5459" s="5">
        <v>45560.625</v>
      </c>
      <c r="B5459">
        <v>21.226211547851499</v>
      </c>
      <c r="C5459">
        <v>25</v>
      </c>
      <c r="D5459" s="2">
        <f t="shared" si="170"/>
        <v>45560</v>
      </c>
      <c r="E5459">
        <f t="shared" si="171"/>
        <v>64.657088303565899</v>
      </c>
    </row>
    <row r="5460" spans="1:5">
      <c r="A5460" s="5">
        <v>45560.666666666664</v>
      </c>
      <c r="B5460">
        <v>20.868381500244102</v>
      </c>
      <c r="C5460">
        <v>24.389999389648398</v>
      </c>
      <c r="D5460" s="2">
        <f t="shared" si="170"/>
        <v>45560</v>
      </c>
      <c r="E5460">
        <f t="shared" si="171"/>
        <v>64.657088303565899</v>
      </c>
    </row>
    <row r="5461" spans="1:5">
      <c r="A5461" s="5">
        <v>45560.708333333336</v>
      </c>
      <c r="B5461">
        <v>20.248353958129801</v>
      </c>
      <c r="C5461">
        <v>23.889999389648398</v>
      </c>
      <c r="D5461" s="2">
        <f t="shared" si="170"/>
        <v>45560</v>
      </c>
      <c r="E5461">
        <f t="shared" si="171"/>
        <v>64.657088303565899</v>
      </c>
    </row>
    <row r="5462" spans="1:5">
      <c r="A5462" s="5">
        <v>45560.75</v>
      </c>
      <c r="B5462">
        <v>19.291936874389599</v>
      </c>
      <c r="C5462">
        <v>22.2199993133544</v>
      </c>
      <c r="D5462" s="2">
        <f t="shared" si="170"/>
        <v>45560</v>
      </c>
      <c r="E5462">
        <f t="shared" si="171"/>
        <v>64.657088303565899</v>
      </c>
    </row>
    <row r="5463" spans="1:5">
      <c r="A5463" s="5">
        <v>45560.791666666664</v>
      </c>
      <c r="B5463">
        <v>18.268905639648398</v>
      </c>
      <c r="C5463">
        <v>21.110000610351499</v>
      </c>
      <c r="D5463" s="2">
        <f t="shared" si="170"/>
        <v>45560</v>
      </c>
      <c r="E5463">
        <f t="shared" si="171"/>
        <v>64.657088303565899</v>
      </c>
    </row>
    <row r="5464" spans="1:5">
      <c r="A5464" s="5">
        <v>45560.833333333336</v>
      </c>
      <c r="B5464">
        <v>17.673080444335898</v>
      </c>
      <c r="C5464">
        <v>20.610000610351499</v>
      </c>
      <c r="D5464" s="2">
        <f t="shared" si="170"/>
        <v>45560</v>
      </c>
      <c r="E5464">
        <f t="shared" si="171"/>
        <v>64.657088303565899</v>
      </c>
    </row>
    <row r="5465" spans="1:5">
      <c r="A5465" s="5">
        <v>45560.875</v>
      </c>
      <c r="B5465">
        <v>17.2412509918212</v>
      </c>
      <c r="C5465">
        <v>20</v>
      </c>
      <c r="D5465" s="2">
        <f t="shared" si="170"/>
        <v>45560</v>
      </c>
      <c r="E5465">
        <f t="shared" si="171"/>
        <v>64.657088303565899</v>
      </c>
    </row>
    <row r="5466" spans="1:5">
      <c r="A5466" s="5">
        <v>45560.916666666664</v>
      </c>
      <c r="B5466">
        <v>16.8387145996093</v>
      </c>
      <c r="C5466">
        <v>19.389999389648398</v>
      </c>
      <c r="D5466" s="2">
        <f t="shared" si="170"/>
        <v>45560</v>
      </c>
      <c r="E5466">
        <f t="shared" si="171"/>
        <v>64.657088303565899</v>
      </c>
    </row>
    <row r="5467" spans="1:5">
      <c r="A5467" s="5">
        <v>45560.958333333336</v>
      </c>
      <c r="B5467">
        <v>16.442710876464801</v>
      </c>
      <c r="C5467">
        <v>19.399999618530199</v>
      </c>
      <c r="D5467" s="2">
        <f t="shared" si="170"/>
        <v>45560</v>
      </c>
      <c r="E5467">
        <f t="shared" si="171"/>
        <v>64.657088303565899</v>
      </c>
    </row>
    <row r="5468" spans="1:5">
      <c r="A5468" s="5">
        <v>45561</v>
      </c>
      <c r="B5468">
        <v>15.945924758911101</v>
      </c>
      <c r="C5468">
        <v>18.899999618530199</v>
      </c>
      <c r="D5468" s="2">
        <f t="shared" si="170"/>
        <v>45561</v>
      </c>
      <c r="E5468">
        <f t="shared" si="171"/>
        <v>63.847755694389264</v>
      </c>
    </row>
    <row r="5469" spans="1:5">
      <c r="A5469" s="5">
        <v>45561.041666666664</v>
      </c>
      <c r="B5469">
        <v>15.4981536865234</v>
      </c>
      <c r="C5469">
        <v>18.899999618530199</v>
      </c>
      <c r="D5469" s="2">
        <f t="shared" si="170"/>
        <v>45561</v>
      </c>
      <c r="E5469">
        <f t="shared" si="171"/>
        <v>63.847755694389264</v>
      </c>
    </row>
    <row r="5470" spans="1:5">
      <c r="A5470" s="5">
        <v>45561.083333333336</v>
      </c>
      <c r="B5470">
        <v>15.1257877349853</v>
      </c>
      <c r="C5470">
        <v>18.899999618530199</v>
      </c>
      <c r="D5470" s="2">
        <f t="shared" si="170"/>
        <v>45561</v>
      </c>
      <c r="E5470">
        <f t="shared" si="171"/>
        <v>63.847755694389264</v>
      </c>
    </row>
    <row r="5471" spans="1:5">
      <c r="A5471" s="5">
        <v>45561.125</v>
      </c>
      <c r="B5471">
        <v>14.845012664794901</v>
      </c>
      <c r="C5471">
        <v>18.299999237060501</v>
      </c>
      <c r="D5471" s="2">
        <f t="shared" si="170"/>
        <v>45561</v>
      </c>
      <c r="E5471">
        <f t="shared" si="171"/>
        <v>63.847755694389264</v>
      </c>
    </row>
    <row r="5472" spans="1:5">
      <c r="A5472" s="5">
        <v>45561.166666666664</v>
      </c>
      <c r="B5472">
        <v>14.703609466552701</v>
      </c>
      <c r="C5472">
        <v>18.899999618530199</v>
      </c>
      <c r="D5472" s="2">
        <f t="shared" si="170"/>
        <v>45561</v>
      </c>
      <c r="E5472">
        <f t="shared" si="171"/>
        <v>63.847755694389264</v>
      </c>
    </row>
    <row r="5473" spans="1:5">
      <c r="A5473" s="5">
        <v>45561.208333333336</v>
      </c>
      <c r="B5473">
        <v>14.763186454772899</v>
      </c>
      <c r="C5473">
        <v>18.899999618530199</v>
      </c>
      <c r="D5473" s="2">
        <f t="shared" si="170"/>
        <v>45561</v>
      </c>
      <c r="E5473">
        <f t="shared" si="171"/>
        <v>63.847755694389264</v>
      </c>
    </row>
    <row r="5474" spans="1:5">
      <c r="A5474" s="5">
        <v>45561.25</v>
      </c>
      <c r="B5474">
        <v>15.1094465255737</v>
      </c>
      <c r="C5474">
        <v>17.799999237060501</v>
      </c>
      <c r="D5474" s="2">
        <f t="shared" si="170"/>
        <v>45561</v>
      </c>
      <c r="E5474">
        <f t="shared" si="171"/>
        <v>63.847755694389264</v>
      </c>
    </row>
    <row r="5475" spans="1:5">
      <c r="A5475" s="5">
        <v>45561.291666666664</v>
      </c>
      <c r="B5475">
        <v>15.6463193893432</v>
      </c>
      <c r="C5475">
        <v>17.799999237060501</v>
      </c>
      <c r="D5475" s="2">
        <f t="shared" si="170"/>
        <v>45561</v>
      </c>
      <c r="E5475">
        <f t="shared" si="171"/>
        <v>63.847755694389264</v>
      </c>
    </row>
    <row r="5476" spans="1:5">
      <c r="A5476" s="5">
        <v>45561.333333333336</v>
      </c>
      <c r="B5476">
        <v>16.912580490112301</v>
      </c>
      <c r="C5476">
        <v>17.2000007629394</v>
      </c>
      <c r="D5476" s="2">
        <f t="shared" si="170"/>
        <v>45561</v>
      </c>
      <c r="E5476">
        <f t="shared" si="171"/>
        <v>63.847755694389264</v>
      </c>
    </row>
    <row r="5477" spans="1:5">
      <c r="A5477" s="5">
        <v>45561.375</v>
      </c>
      <c r="B5477">
        <v>18.228965759277301</v>
      </c>
      <c r="C5477">
        <v>16.100000381469702</v>
      </c>
      <c r="D5477" s="2">
        <f t="shared" si="170"/>
        <v>45561</v>
      </c>
      <c r="E5477">
        <f t="shared" si="171"/>
        <v>63.847755694389264</v>
      </c>
    </row>
    <row r="5478" spans="1:5">
      <c r="A5478" s="5">
        <v>45561.416666666664</v>
      </c>
      <c r="B5478">
        <v>19.321123123168899</v>
      </c>
      <c r="C5478">
        <v>18.299999237060501</v>
      </c>
      <c r="D5478" s="2">
        <f t="shared" si="170"/>
        <v>45561</v>
      </c>
      <c r="E5478">
        <f t="shared" si="171"/>
        <v>63.847755694389264</v>
      </c>
    </row>
    <row r="5479" spans="1:5">
      <c r="A5479" s="5">
        <v>45561.458333333336</v>
      </c>
      <c r="B5479">
        <v>20.158439636230401</v>
      </c>
      <c r="C5479">
        <v>19.399999618530199</v>
      </c>
      <c r="D5479" s="2">
        <f t="shared" si="170"/>
        <v>45561</v>
      </c>
      <c r="E5479">
        <f t="shared" si="171"/>
        <v>63.847755694389264</v>
      </c>
    </row>
    <row r="5480" spans="1:5">
      <c r="A5480" s="5">
        <v>45561.5</v>
      </c>
      <c r="B5480">
        <v>20.767358779907202</v>
      </c>
      <c r="C5480">
        <v>20</v>
      </c>
      <c r="D5480" s="2">
        <f t="shared" si="170"/>
        <v>45561</v>
      </c>
      <c r="E5480">
        <f t="shared" si="171"/>
        <v>63.847755694389264</v>
      </c>
    </row>
    <row r="5481" spans="1:5">
      <c r="A5481" s="5">
        <v>45561.541666666664</v>
      </c>
      <c r="B5481">
        <v>21.070743560791001</v>
      </c>
      <c r="C5481">
        <v>20.600000381469702</v>
      </c>
      <c r="D5481" s="2">
        <f t="shared" si="170"/>
        <v>45561</v>
      </c>
      <c r="E5481">
        <f t="shared" si="171"/>
        <v>63.847755694389264</v>
      </c>
    </row>
    <row r="5482" spans="1:5">
      <c r="A5482" s="5">
        <v>45561.583333333336</v>
      </c>
      <c r="B5482">
        <v>21.1061897277832</v>
      </c>
      <c r="C5482">
        <v>20.600000381469702</v>
      </c>
      <c r="D5482" s="2">
        <f t="shared" si="170"/>
        <v>45561</v>
      </c>
      <c r="E5482">
        <f t="shared" si="171"/>
        <v>63.847755694389264</v>
      </c>
    </row>
    <row r="5483" spans="1:5">
      <c r="A5483" s="5">
        <v>45561.625</v>
      </c>
      <c r="B5483">
        <v>20.921585083007798</v>
      </c>
      <c r="C5483">
        <v>20.600000381469702</v>
      </c>
      <c r="D5483" s="2">
        <f t="shared" si="170"/>
        <v>45561</v>
      </c>
      <c r="E5483">
        <f t="shared" si="171"/>
        <v>63.847755694389264</v>
      </c>
    </row>
    <row r="5484" spans="1:5">
      <c r="A5484" s="5">
        <v>45561.666666666664</v>
      </c>
      <c r="B5484">
        <v>20.470985412597599</v>
      </c>
      <c r="C5484">
        <v>20</v>
      </c>
      <c r="D5484" s="2">
        <f t="shared" si="170"/>
        <v>45561</v>
      </c>
      <c r="E5484">
        <f t="shared" si="171"/>
        <v>63.847755694389264</v>
      </c>
    </row>
    <row r="5485" spans="1:5">
      <c r="A5485" s="5">
        <v>45561.708333333336</v>
      </c>
      <c r="B5485">
        <v>19.8019409179687</v>
      </c>
      <c r="C5485">
        <v>17.799999237060501</v>
      </c>
      <c r="D5485" s="2">
        <f t="shared" si="170"/>
        <v>45561</v>
      </c>
      <c r="E5485">
        <f t="shared" si="171"/>
        <v>63.847755694389264</v>
      </c>
    </row>
    <row r="5486" spans="1:5">
      <c r="A5486" s="5">
        <v>45561.75</v>
      </c>
      <c r="B5486">
        <v>18.843906402587798</v>
      </c>
      <c r="C5486">
        <v>16.7000007629394</v>
      </c>
      <c r="D5486" s="2">
        <f t="shared" si="170"/>
        <v>45561</v>
      </c>
      <c r="E5486">
        <f t="shared" si="171"/>
        <v>63.847755694389264</v>
      </c>
    </row>
    <row r="5487" spans="1:5">
      <c r="A5487" s="5">
        <v>45561.791666666664</v>
      </c>
      <c r="B5487">
        <v>17.948326110839801</v>
      </c>
      <c r="C5487">
        <v>15.6000003814697</v>
      </c>
      <c r="D5487" s="2">
        <f t="shared" si="170"/>
        <v>45561</v>
      </c>
      <c r="E5487">
        <f t="shared" si="171"/>
        <v>63.847755694389264</v>
      </c>
    </row>
    <row r="5488" spans="1:5">
      <c r="A5488" s="5">
        <v>45561.833333333336</v>
      </c>
      <c r="B5488">
        <v>17.365003585815401</v>
      </c>
      <c r="C5488">
        <v>14.399999618530201</v>
      </c>
      <c r="D5488" s="2">
        <f t="shared" si="170"/>
        <v>45561</v>
      </c>
      <c r="E5488">
        <f t="shared" si="171"/>
        <v>63.847755694389264</v>
      </c>
    </row>
    <row r="5489" spans="1:5">
      <c r="A5489" s="5">
        <v>45561.875</v>
      </c>
      <c r="B5489">
        <v>17.000633239746001</v>
      </c>
      <c r="C5489">
        <v>14.399999618530201</v>
      </c>
      <c r="D5489" s="2">
        <f t="shared" si="170"/>
        <v>45561</v>
      </c>
      <c r="E5489">
        <f t="shared" si="171"/>
        <v>63.847755694389264</v>
      </c>
    </row>
    <row r="5490" spans="1:5">
      <c r="A5490" s="5">
        <v>45561.916666666664</v>
      </c>
      <c r="B5490">
        <v>16.687019348144499</v>
      </c>
      <c r="C5490">
        <v>13.899999618530201</v>
      </c>
      <c r="D5490" s="2">
        <f t="shared" si="170"/>
        <v>45561</v>
      </c>
      <c r="E5490">
        <f t="shared" si="171"/>
        <v>63.847755694389264</v>
      </c>
    </row>
    <row r="5491" spans="1:5">
      <c r="A5491" s="5">
        <v>45561.958333333336</v>
      </c>
      <c r="B5491">
        <v>16.3945007324218</v>
      </c>
      <c r="C5491">
        <v>13.300000190734799</v>
      </c>
      <c r="D5491" s="2">
        <f t="shared" si="170"/>
        <v>45561</v>
      </c>
      <c r="E5491">
        <f t="shared" si="171"/>
        <v>63.847755694389264</v>
      </c>
    </row>
    <row r="5492" spans="1:5">
      <c r="A5492" s="5">
        <v>45562</v>
      </c>
      <c r="B5492">
        <v>16.095388412475501</v>
      </c>
      <c r="C5492">
        <v>12.800000190734799</v>
      </c>
      <c r="D5492" s="2">
        <f t="shared" si="170"/>
        <v>45562</v>
      </c>
      <c r="E5492">
        <f t="shared" si="171"/>
        <v>62.805036783218306</v>
      </c>
    </row>
    <row r="5493" spans="1:5">
      <c r="A5493" s="5">
        <v>45562.041666666664</v>
      </c>
      <c r="B5493">
        <v>15.803478240966699</v>
      </c>
      <c r="C5493">
        <v>12.199999809265099</v>
      </c>
      <c r="D5493" s="2">
        <f t="shared" si="170"/>
        <v>45562</v>
      </c>
      <c r="E5493">
        <f t="shared" si="171"/>
        <v>62.805036783218306</v>
      </c>
    </row>
    <row r="5494" spans="1:5">
      <c r="A5494" s="5">
        <v>45562.083333333336</v>
      </c>
      <c r="B5494">
        <v>15.5263872146606</v>
      </c>
      <c r="C5494">
        <v>11.699999809265099</v>
      </c>
      <c r="D5494" s="2">
        <f t="shared" si="170"/>
        <v>45562</v>
      </c>
      <c r="E5494">
        <f t="shared" si="171"/>
        <v>62.805036783218306</v>
      </c>
    </row>
    <row r="5495" spans="1:5">
      <c r="A5495" s="5">
        <v>45562.125</v>
      </c>
      <c r="B5495">
        <v>15.296016693115201</v>
      </c>
      <c r="C5495">
        <v>10.6000003814697</v>
      </c>
      <c r="D5495" s="2">
        <f t="shared" si="170"/>
        <v>45562</v>
      </c>
      <c r="E5495">
        <f t="shared" si="171"/>
        <v>62.805036783218306</v>
      </c>
    </row>
    <row r="5496" spans="1:5">
      <c r="A5496" s="5">
        <v>45562.166666666664</v>
      </c>
      <c r="B5496">
        <v>15.1591281890869</v>
      </c>
      <c r="C5496">
        <v>10</v>
      </c>
      <c r="D5496" s="2">
        <f t="shared" si="170"/>
        <v>45562</v>
      </c>
      <c r="E5496">
        <f t="shared" si="171"/>
        <v>62.805036783218306</v>
      </c>
    </row>
    <row r="5497" spans="1:5">
      <c r="A5497" s="5">
        <v>45562.208333333336</v>
      </c>
      <c r="B5497">
        <v>15.127332687377899</v>
      </c>
      <c r="C5497">
        <v>9.3999996185302699</v>
      </c>
      <c r="D5497" s="2">
        <f t="shared" si="170"/>
        <v>45562</v>
      </c>
      <c r="E5497">
        <f t="shared" si="171"/>
        <v>62.805036783218306</v>
      </c>
    </row>
    <row r="5498" spans="1:5">
      <c r="A5498" s="5">
        <v>45562.25</v>
      </c>
      <c r="B5498">
        <v>15.231843948364199</v>
      </c>
      <c r="C5498">
        <v>9.3999996185302699</v>
      </c>
      <c r="D5498" s="2">
        <f t="shared" si="170"/>
        <v>45562</v>
      </c>
      <c r="E5498">
        <f t="shared" si="171"/>
        <v>62.805036783218306</v>
      </c>
    </row>
    <row r="5499" spans="1:5">
      <c r="A5499" s="5">
        <v>45562.291666666664</v>
      </c>
      <c r="B5499">
        <v>15.6999864578247</v>
      </c>
      <c r="C5499">
        <v>10</v>
      </c>
      <c r="D5499" s="2">
        <f t="shared" si="170"/>
        <v>45562</v>
      </c>
      <c r="E5499">
        <f t="shared" si="171"/>
        <v>62.805036783218306</v>
      </c>
    </row>
    <row r="5500" spans="1:5">
      <c r="A5500" s="5">
        <v>45562.333333333336</v>
      </c>
      <c r="B5500">
        <v>16.425643920898398</v>
      </c>
      <c r="C5500">
        <v>13.899999618530201</v>
      </c>
      <c r="D5500" s="2">
        <f t="shared" si="170"/>
        <v>45562</v>
      </c>
      <c r="E5500">
        <f t="shared" si="171"/>
        <v>62.805036783218306</v>
      </c>
    </row>
    <row r="5501" spans="1:5">
      <c r="A5501" s="5">
        <v>45562.375</v>
      </c>
      <c r="B5501">
        <v>17.191616058349599</v>
      </c>
      <c r="C5501">
        <v>16.7000007629394</v>
      </c>
      <c r="D5501" s="2">
        <f t="shared" si="170"/>
        <v>45562</v>
      </c>
      <c r="E5501">
        <f t="shared" si="171"/>
        <v>62.805036783218306</v>
      </c>
    </row>
    <row r="5502" spans="1:5">
      <c r="A5502" s="5">
        <v>45562.416666666664</v>
      </c>
      <c r="B5502">
        <v>17.9043159484863</v>
      </c>
      <c r="C5502">
        <v>17.799999237060501</v>
      </c>
      <c r="D5502" s="2">
        <f t="shared" si="170"/>
        <v>45562</v>
      </c>
      <c r="E5502">
        <f t="shared" si="171"/>
        <v>62.805036783218306</v>
      </c>
    </row>
    <row r="5503" spans="1:5">
      <c r="A5503" s="5">
        <v>45562.458333333336</v>
      </c>
      <c r="B5503">
        <v>18.483272552490199</v>
      </c>
      <c r="C5503">
        <v>18.299999237060501</v>
      </c>
      <c r="D5503" s="2">
        <f t="shared" si="170"/>
        <v>45562</v>
      </c>
      <c r="E5503">
        <f t="shared" si="171"/>
        <v>62.805036783218306</v>
      </c>
    </row>
    <row r="5504" spans="1:5">
      <c r="A5504" s="5">
        <v>45562.5</v>
      </c>
      <c r="B5504">
        <v>18.947879791259702</v>
      </c>
      <c r="C5504">
        <v>19.399999618530199</v>
      </c>
      <c r="D5504" s="2">
        <f t="shared" si="170"/>
        <v>45562</v>
      </c>
      <c r="E5504">
        <f t="shared" si="171"/>
        <v>62.805036783218306</v>
      </c>
    </row>
    <row r="5505" spans="1:5">
      <c r="A5505" s="5">
        <v>45562.541666666664</v>
      </c>
      <c r="B5505">
        <v>19.2591247558593</v>
      </c>
      <c r="C5505">
        <v>20</v>
      </c>
      <c r="D5505" s="2">
        <f t="shared" si="170"/>
        <v>45562</v>
      </c>
      <c r="E5505">
        <f t="shared" si="171"/>
        <v>62.805036783218306</v>
      </c>
    </row>
    <row r="5506" spans="1:5">
      <c r="A5506" s="5">
        <v>45562.583333333336</v>
      </c>
      <c r="B5506">
        <v>19.3697414398193</v>
      </c>
      <c r="C5506">
        <v>21.100000381469702</v>
      </c>
      <c r="D5506" s="2">
        <f t="shared" si="170"/>
        <v>45562</v>
      </c>
      <c r="E5506">
        <f t="shared" si="171"/>
        <v>62.805036783218306</v>
      </c>
    </row>
    <row r="5507" spans="1:5">
      <c r="A5507" s="5">
        <v>45562.625</v>
      </c>
      <c r="B5507">
        <v>19.300836563110298</v>
      </c>
      <c r="C5507">
        <v>21.100000381469702</v>
      </c>
      <c r="D5507" s="2">
        <f t="shared" ref="D5507:D5570" si="172">DATE(YEAR(A5507), MONTH(A5507), DAY(A5507))</f>
        <v>45562</v>
      </c>
      <c r="E5507">
        <f t="shared" ref="E5507:E5570" si="173">AVERAGEIF(D:D, D5507, B:B)*1.8+32</f>
        <v>62.805036783218306</v>
      </c>
    </row>
    <row r="5508" spans="1:5">
      <c r="A5508" s="5">
        <v>45562.666666666664</v>
      </c>
      <c r="B5508">
        <v>19.0474452972412</v>
      </c>
      <c r="C5508">
        <v>22.2000007629394</v>
      </c>
      <c r="D5508" s="2">
        <f t="shared" si="172"/>
        <v>45562</v>
      </c>
      <c r="E5508">
        <f t="shared" si="173"/>
        <v>62.805036783218306</v>
      </c>
    </row>
    <row r="5509" spans="1:5">
      <c r="A5509" s="5">
        <v>45562.708333333336</v>
      </c>
      <c r="B5509">
        <v>18.6121006011962</v>
      </c>
      <c r="C5509">
        <v>21.100000381469702</v>
      </c>
      <c r="D5509" s="2">
        <f t="shared" si="172"/>
        <v>45562</v>
      </c>
      <c r="E5509">
        <f t="shared" si="173"/>
        <v>62.805036783218306</v>
      </c>
    </row>
    <row r="5510" spans="1:5">
      <c r="A5510" s="5">
        <v>45562.75</v>
      </c>
      <c r="B5510">
        <v>18.0241985321044</v>
      </c>
      <c r="C5510">
        <v>19.399999618530199</v>
      </c>
      <c r="D5510" s="2">
        <f t="shared" si="172"/>
        <v>45562</v>
      </c>
      <c r="E5510">
        <f t="shared" si="173"/>
        <v>62.805036783218306</v>
      </c>
    </row>
    <row r="5511" spans="1:5">
      <c r="A5511" s="5">
        <v>45562.791666666664</v>
      </c>
      <c r="B5511">
        <v>17.408184051513601</v>
      </c>
      <c r="C5511">
        <v>17.799999237060501</v>
      </c>
      <c r="D5511" s="2">
        <f t="shared" si="172"/>
        <v>45562</v>
      </c>
      <c r="E5511">
        <f t="shared" si="173"/>
        <v>62.805036783218306</v>
      </c>
    </row>
    <row r="5512" spans="1:5">
      <c r="A5512" s="5">
        <v>45562.833333333336</v>
      </c>
      <c r="B5512">
        <v>17.0459804534912</v>
      </c>
      <c r="C5512">
        <v>17.2000007629394</v>
      </c>
      <c r="D5512" s="2">
        <f t="shared" si="172"/>
        <v>45562</v>
      </c>
      <c r="E5512">
        <f t="shared" si="173"/>
        <v>62.805036783218306</v>
      </c>
    </row>
    <row r="5513" spans="1:5">
      <c r="A5513" s="5">
        <v>45562.875</v>
      </c>
      <c r="B5513">
        <v>16.815553665161101</v>
      </c>
      <c r="C5513">
        <v>16.100000381469702</v>
      </c>
      <c r="D5513" s="2">
        <f t="shared" si="172"/>
        <v>45562</v>
      </c>
      <c r="E5513">
        <f t="shared" si="173"/>
        <v>62.805036783218306</v>
      </c>
    </row>
    <row r="5514" spans="1:5">
      <c r="A5514" s="5">
        <v>45562.916666666664</v>
      </c>
      <c r="B5514">
        <v>16.608451843261701</v>
      </c>
      <c r="C5514">
        <v>15</v>
      </c>
      <c r="D5514" s="2">
        <f t="shared" si="172"/>
        <v>45562</v>
      </c>
      <c r="E5514">
        <f t="shared" si="173"/>
        <v>62.805036783218306</v>
      </c>
    </row>
    <row r="5515" spans="1:5">
      <c r="A5515" s="5">
        <v>45562.958333333336</v>
      </c>
      <c r="B5515">
        <v>16.349916458129801</v>
      </c>
      <c r="C5515">
        <v>15</v>
      </c>
      <c r="D5515" s="2">
        <f t="shared" si="172"/>
        <v>45562</v>
      </c>
      <c r="E5515">
        <f t="shared" si="173"/>
        <v>62.805036783218306</v>
      </c>
    </row>
    <row r="5516" spans="1:5">
      <c r="A5516" s="5">
        <v>45563</v>
      </c>
      <c r="B5516">
        <v>16.040000915527301</v>
      </c>
      <c r="C5516">
        <v>13.899999618530201</v>
      </c>
      <c r="D5516" s="2">
        <f t="shared" si="172"/>
        <v>45563</v>
      </c>
      <c r="E5516">
        <f t="shared" si="173"/>
        <v>62.808429384231495</v>
      </c>
    </row>
    <row r="5517" spans="1:5">
      <c r="A5517" s="5">
        <v>45563.041666666664</v>
      </c>
      <c r="B5517">
        <v>15.707038879394499</v>
      </c>
      <c r="C5517">
        <v>13.899999618530201</v>
      </c>
      <c r="D5517" s="2">
        <f t="shared" si="172"/>
        <v>45563</v>
      </c>
      <c r="E5517">
        <f t="shared" si="173"/>
        <v>62.808429384231495</v>
      </c>
    </row>
    <row r="5518" spans="1:5">
      <c r="A5518" s="5">
        <v>45563.083333333336</v>
      </c>
      <c r="B5518">
        <v>15.3998966217041</v>
      </c>
      <c r="C5518">
        <v>13.899999618530201</v>
      </c>
      <c r="D5518" s="2">
        <f t="shared" si="172"/>
        <v>45563</v>
      </c>
      <c r="E5518">
        <f t="shared" si="173"/>
        <v>62.808429384231495</v>
      </c>
    </row>
    <row r="5519" spans="1:5">
      <c r="A5519" s="5">
        <v>45563.125</v>
      </c>
      <c r="B5519">
        <v>15.133374214172299</v>
      </c>
      <c r="C5519">
        <v>13.300000190734799</v>
      </c>
      <c r="D5519" s="2">
        <f t="shared" si="172"/>
        <v>45563</v>
      </c>
      <c r="E5519">
        <f t="shared" si="173"/>
        <v>62.808429384231495</v>
      </c>
    </row>
    <row r="5520" spans="1:5">
      <c r="A5520" s="5">
        <v>45563.166666666664</v>
      </c>
      <c r="B5520">
        <v>14.964723587036101</v>
      </c>
      <c r="C5520">
        <v>12.800000190734799</v>
      </c>
      <c r="D5520" s="2">
        <f t="shared" si="172"/>
        <v>45563</v>
      </c>
      <c r="E5520">
        <f t="shared" si="173"/>
        <v>62.808429384231495</v>
      </c>
    </row>
    <row r="5521" spans="1:5">
      <c r="A5521" s="5">
        <v>45563.208333333336</v>
      </c>
      <c r="B5521">
        <v>14.9139194488525</v>
      </c>
      <c r="C5521">
        <v>12.199999809265099</v>
      </c>
      <c r="D5521" s="2">
        <f t="shared" si="172"/>
        <v>45563</v>
      </c>
      <c r="E5521">
        <f t="shared" si="173"/>
        <v>62.808429384231495</v>
      </c>
    </row>
    <row r="5522" spans="1:5">
      <c r="A5522" s="5">
        <v>45563.25</v>
      </c>
      <c r="B5522">
        <v>15.003654479980399</v>
      </c>
      <c r="C5522">
        <v>12.199999809265099</v>
      </c>
      <c r="D5522" s="2">
        <f t="shared" si="172"/>
        <v>45563</v>
      </c>
      <c r="E5522">
        <f t="shared" si="173"/>
        <v>62.808429384231495</v>
      </c>
    </row>
    <row r="5523" spans="1:5">
      <c r="A5523" s="5">
        <v>45563.291666666664</v>
      </c>
      <c r="B5523">
        <v>15.417157173156699</v>
      </c>
      <c r="C5523">
        <v>12.800000190734799</v>
      </c>
      <c r="D5523" s="2">
        <f t="shared" si="172"/>
        <v>45563</v>
      </c>
      <c r="E5523">
        <f t="shared" si="173"/>
        <v>62.808429384231495</v>
      </c>
    </row>
    <row r="5524" spans="1:5">
      <c r="A5524" s="5">
        <v>45563.333333333336</v>
      </c>
      <c r="B5524">
        <v>16.189125061035099</v>
      </c>
      <c r="C5524">
        <v>16.100000381469702</v>
      </c>
      <c r="D5524" s="2">
        <f t="shared" si="172"/>
        <v>45563</v>
      </c>
      <c r="E5524">
        <f t="shared" si="173"/>
        <v>62.808429384231495</v>
      </c>
    </row>
    <row r="5525" spans="1:5">
      <c r="A5525" s="5">
        <v>45563.375</v>
      </c>
      <c r="B5525">
        <v>16.968320846557599</v>
      </c>
      <c r="C5525">
        <v>18.899999618530199</v>
      </c>
      <c r="D5525" s="2">
        <f t="shared" si="172"/>
        <v>45563</v>
      </c>
      <c r="E5525">
        <f t="shared" si="173"/>
        <v>62.808429384231495</v>
      </c>
    </row>
    <row r="5526" spans="1:5">
      <c r="A5526" s="5">
        <v>45563.416666666664</v>
      </c>
      <c r="B5526">
        <v>17.690299987792901</v>
      </c>
      <c r="C5526">
        <v>21.100000381469702</v>
      </c>
      <c r="D5526" s="2">
        <f t="shared" si="172"/>
        <v>45563</v>
      </c>
      <c r="E5526">
        <f t="shared" si="173"/>
        <v>62.808429384231495</v>
      </c>
    </row>
    <row r="5527" spans="1:5">
      <c r="A5527" s="5">
        <v>45563.458333333336</v>
      </c>
      <c r="B5527">
        <v>18.2971878051757</v>
      </c>
      <c r="C5527">
        <v>23.299999237060501</v>
      </c>
      <c r="D5527" s="2">
        <f t="shared" si="172"/>
        <v>45563</v>
      </c>
      <c r="E5527">
        <f t="shared" si="173"/>
        <v>62.808429384231495</v>
      </c>
    </row>
    <row r="5528" spans="1:5">
      <c r="A5528" s="5">
        <v>45563.5</v>
      </c>
      <c r="B5528">
        <v>18.832950592041001</v>
      </c>
      <c r="C5528">
        <v>23.899999618530199</v>
      </c>
      <c r="D5528" s="2">
        <f t="shared" si="172"/>
        <v>45563</v>
      </c>
      <c r="E5528">
        <f t="shared" si="173"/>
        <v>62.808429384231495</v>
      </c>
    </row>
    <row r="5529" spans="1:5">
      <c r="A5529" s="5">
        <v>45563.541666666664</v>
      </c>
      <c r="B5529">
        <v>19.194774627685501</v>
      </c>
      <c r="C5529">
        <v>25.600000381469702</v>
      </c>
      <c r="D5529" s="2">
        <f t="shared" si="172"/>
        <v>45563</v>
      </c>
      <c r="E5529">
        <f t="shared" si="173"/>
        <v>62.808429384231495</v>
      </c>
    </row>
    <row r="5530" spans="1:5">
      <c r="A5530" s="5">
        <v>45563.583333333336</v>
      </c>
      <c r="B5530">
        <v>19.375076293945298</v>
      </c>
      <c r="C5530">
        <v>26.100000381469702</v>
      </c>
      <c r="D5530" s="2">
        <f t="shared" si="172"/>
        <v>45563</v>
      </c>
      <c r="E5530">
        <f t="shared" si="173"/>
        <v>62.808429384231495</v>
      </c>
    </row>
    <row r="5531" spans="1:5">
      <c r="A5531" s="5">
        <v>45563.625</v>
      </c>
      <c r="B5531">
        <v>19.351078033447202</v>
      </c>
      <c r="C5531">
        <v>23.299999237060501</v>
      </c>
      <c r="D5531" s="2">
        <f t="shared" si="172"/>
        <v>45563</v>
      </c>
      <c r="E5531">
        <f t="shared" si="173"/>
        <v>62.808429384231495</v>
      </c>
    </row>
    <row r="5532" spans="1:5">
      <c r="A5532" s="5">
        <v>45563.666666666664</v>
      </c>
      <c r="B5532">
        <v>19.159446716308501</v>
      </c>
      <c r="C5532">
        <v>21.7000007629394</v>
      </c>
      <c r="D5532" s="2">
        <f t="shared" si="172"/>
        <v>45563</v>
      </c>
      <c r="E5532">
        <f t="shared" si="173"/>
        <v>62.808429384231495</v>
      </c>
    </row>
    <row r="5533" spans="1:5">
      <c r="A5533" s="5">
        <v>45563.708333333336</v>
      </c>
      <c r="B5533">
        <v>18.805574417114201</v>
      </c>
      <c r="C5533">
        <v>20</v>
      </c>
      <c r="D5533" s="2">
        <f t="shared" si="172"/>
        <v>45563</v>
      </c>
      <c r="E5533">
        <f t="shared" si="173"/>
        <v>62.808429384231495</v>
      </c>
    </row>
    <row r="5534" spans="1:5">
      <c r="A5534" s="5">
        <v>45563.75</v>
      </c>
      <c r="B5534">
        <v>18.259639739990199</v>
      </c>
      <c r="C5534">
        <v>18.899999618530199</v>
      </c>
      <c r="D5534" s="2">
        <f t="shared" si="172"/>
        <v>45563</v>
      </c>
      <c r="E5534">
        <f t="shared" si="173"/>
        <v>62.808429384231495</v>
      </c>
    </row>
    <row r="5535" spans="1:5">
      <c r="A5535" s="5">
        <v>45563.791666666664</v>
      </c>
      <c r="B5535">
        <v>17.71630859375</v>
      </c>
      <c r="C5535">
        <v>17.799999237060501</v>
      </c>
      <c r="D5535" s="2">
        <f t="shared" si="172"/>
        <v>45563</v>
      </c>
      <c r="E5535">
        <f t="shared" si="173"/>
        <v>62.808429384231495</v>
      </c>
    </row>
    <row r="5536" spans="1:5">
      <c r="A5536" s="5">
        <v>45563.833333333336</v>
      </c>
      <c r="B5536">
        <v>17.440238952636701</v>
      </c>
      <c r="C5536">
        <v>17.799999237060501</v>
      </c>
      <c r="D5536" s="2">
        <f t="shared" si="172"/>
        <v>45563</v>
      </c>
      <c r="E5536">
        <f t="shared" si="173"/>
        <v>62.808429384231495</v>
      </c>
    </row>
    <row r="5537" spans="1:5">
      <c r="A5537" s="5">
        <v>45563.875</v>
      </c>
      <c r="B5537">
        <v>17.220972061157202</v>
      </c>
      <c r="C5537">
        <v>17.2000007629394</v>
      </c>
      <c r="D5537" s="2">
        <f t="shared" si="172"/>
        <v>45563</v>
      </c>
      <c r="E5537">
        <f t="shared" si="173"/>
        <v>62.808429384231495</v>
      </c>
    </row>
    <row r="5538" spans="1:5">
      <c r="A5538" s="5">
        <v>45563.916666666664</v>
      </c>
      <c r="B5538">
        <v>16.9819946289062</v>
      </c>
      <c r="C5538">
        <v>15.6000003814697</v>
      </c>
      <c r="D5538" s="2">
        <f t="shared" si="172"/>
        <v>45563</v>
      </c>
      <c r="E5538">
        <f t="shared" si="173"/>
        <v>62.808429384231495</v>
      </c>
    </row>
    <row r="5539" spans="1:5">
      <c r="A5539" s="5">
        <v>45563.958333333336</v>
      </c>
      <c r="B5539">
        <v>16.716304779052699</v>
      </c>
      <c r="C5539">
        <v>15</v>
      </c>
      <c r="D5539" s="2">
        <f t="shared" si="172"/>
        <v>45563</v>
      </c>
      <c r="E5539">
        <f t="shared" si="173"/>
        <v>62.808429384231495</v>
      </c>
    </row>
    <row r="5540" spans="1:5">
      <c r="A5540" s="5">
        <v>45564</v>
      </c>
      <c r="B5540">
        <v>16.416709899902301</v>
      </c>
      <c r="C5540">
        <v>17.2000007629394</v>
      </c>
      <c r="D5540" s="2">
        <f t="shared" si="172"/>
        <v>45564</v>
      </c>
      <c r="E5540">
        <f t="shared" si="173"/>
        <v>63.904938888549694</v>
      </c>
    </row>
    <row r="5541" spans="1:5">
      <c r="A5541" s="5">
        <v>45564.041666666664</v>
      </c>
      <c r="B5541">
        <v>16.101249694824201</v>
      </c>
      <c r="C5541">
        <v>15.6000003814697</v>
      </c>
      <c r="D5541" s="2">
        <f t="shared" si="172"/>
        <v>45564</v>
      </c>
      <c r="E5541">
        <f t="shared" si="173"/>
        <v>63.904938888549694</v>
      </c>
    </row>
    <row r="5542" spans="1:5">
      <c r="A5542" s="5">
        <v>45564.083333333336</v>
      </c>
      <c r="B5542">
        <v>15.7996053695678</v>
      </c>
      <c r="C5542">
        <v>15</v>
      </c>
      <c r="D5542" s="2">
        <f t="shared" si="172"/>
        <v>45564</v>
      </c>
      <c r="E5542">
        <f t="shared" si="173"/>
        <v>63.904938888549694</v>
      </c>
    </row>
    <row r="5543" spans="1:5">
      <c r="A5543" s="5">
        <v>45564.125</v>
      </c>
      <c r="B5543">
        <v>15.5463333129882</v>
      </c>
      <c r="C5543">
        <v>15</v>
      </c>
      <c r="D5543" s="2">
        <f t="shared" si="172"/>
        <v>45564</v>
      </c>
      <c r="E5543">
        <f t="shared" si="173"/>
        <v>63.904938888549694</v>
      </c>
    </row>
    <row r="5544" spans="1:5">
      <c r="A5544" s="5">
        <v>45564.166666666664</v>
      </c>
      <c r="B5544">
        <v>15.358863830566399</v>
      </c>
      <c r="C5544">
        <v>16.100000381469702</v>
      </c>
      <c r="D5544" s="2">
        <f t="shared" si="172"/>
        <v>45564</v>
      </c>
      <c r="E5544">
        <f t="shared" si="173"/>
        <v>63.904938888549694</v>
      </c>
    </row>
    <row r="5545" spans="1:5">
      <c r="A5545" s="5">
        <v>45564.208333333336</v>
      </c>
      <c r="B5545">
        <v>15.261373519897401</v>
      </c>
      <c r="C5545">
        <v>15.6000003814697</v>
      </c>
      <c r="D5545" s="2">
        <f t="shared" si="172"/>
        <v>45564</v>
      </c>
      <c r="E5545">
        <f t="shared" si="173"/>
        <v>63.904938888549694</v>
      </c>
    </row>
    <row r="5546" spans="1:5">
      <c r="A5546" s="5">
        <v>45564.25</v>
      </c>
      <c r="B5546">
        <v>15.3002052307128</v>
      </c>
      <c r="C5546">
        <v>15.6000003814697</v>
      </c>
      <c r="D5546" s="2">
        <f t="shared" si="172"/>
        <v>45564</v>
      </c>
      <c r="E5546">
        <f t="shared" si="173"/>
        <v>63.904938888549694</v>
      </c>
    </row>
    <row r="5547" spans="1:5">
      <c r="A5547" s="5">
        <v>45564.291666666664</v>
      </c>
      <c r="B5547">
        <v>15.7793817520141</v>
      </c>
      <c r="C5547">
        <v>16.100000381469702</v>
      </c>
      <c r="D5547" s="2">
        <f t="shared" si="172"/>
        <v>45564</v>
      </c>
      <c r="E5547">
        <f t="shared" si="173"/>
        <v>63.904938888549694</v>
      </c>
    </row>
    <row r="5548" spans="1:5">
      <c r="A5548" s="5">
        <v>45564.333333333336</v>
      </c>
      <c r="B5548">
        <v>16.565168380737301</v>
      </c>
      <c r="C5548">
        <v>17.799999237060501</v>
      </c>
      <c r="D5548" s="2">
        <f t="shared" si="172"/>
        <v>45564</v>
      </c>
      <c r="E5548">
        <f t="shared" si="173"/>
        <v>63.904938888549694</v>
      </c>
    </row>
    <row r="5549" spans="1:5">
      <c r="A5549" s="5">
        <v>45564.375</v>
      </c>
      <c r="B5549">
        <v>17.409944534301701</v>
      </c>
      <c r="C5549">
        <v>18.899999618530199</v>
      </c>
      <c r="D5549" s="2">
        <f t="shared" si="172"/>
        <v>45564</v>
      </c>
      <c r="E5549">
        <f t="shared" si="173"/>
        <v>63.904938888549694</v>
      </c>
    </row>
    <row r="5550" spans="1:5">
      <c r="A5550" s="5">
        <v>45564.416666666664</v>
      </c>
      <c r="B5550">
        <v>18.244529724121001</v>
      </c>
      <c r="C5550">
        <v>20</v>
      </c>
      <c r="D5550" s="2">
        <f t="shared" si="172"/>
        <v>45564</v>
      </c>
      <c r="E5550">
        <f t="shared" si="173"/>
        <v>63.904938888549694</v>
      </c>
    </row>
    <row r="5551" spans="1:5">
      <c r="A5551" s="5">
        <v>45564.458333333336</v>
      </c>
      <c r="B5551">
        <v>19.037166595458899</v>
      </c>
      <c r="C5551">
        <v>20</v>
      </c>
      <c r="D5551" s="2">
        <f t="shared" si="172"/>
        <v>45564</v>
      </c>
      <c r="E5551">
        <f t="shared" si="173"/>
        <v>63.904938888549694</v>
      </c>
    </row>
    <row r="5552" spans="1:5">
      <c r="A5552" s="5">
        <v>45564.5</v>
      </c>
      <c r="B5552">
        <v>19.676841735839801</v>
      </c>
      <c r="C5552">
        <v>21.100000381469702</v>
      </c>
      <c r="D5552" s="2">
        <f t="shared" si="172"/>
        <v>45564</v>
      </c>
      <c r="E5552">
        <f t="shared" si="173"/>
        <v>63.904938888549694</v>
      </c>
    </row>
    <row r="5553" spans="1:5">
      <c r="A5553" s="5">
        <v>45564.541666666664</v>
      </c>
      <c r="B5553">
        <v>20.121719360351499</v>
      </c>
      <c r="C5553">
        <v>20.600000381469702</v>
      </c>
      <c r="D5553" s="2">
        <f t="shared" si="172"/>
        <v>45564</v>
      </c>
      <c r="E5553">
        <f t="shared" si="173"/>
        <v>63.904938888549694</v>
      </c>
    </row>
    <row r="5554" spans="1:5">
      <c r="A5554" s="5">
        <v>45564.583333333336</v>
      </c>
      <c r="B5554">
        <v>20.3963012695312</v>
      </c>
      <c r="C5554">
        <v>20.600000381469702</v>
      </c>
      <c r="D5554" s="2">
        <f t="shared" si="172"/>
        <v>45564</v>
      </c>
      <c r="E5554">
        <f t="shared" si="173"/>
        <v>63.904938888549694</v>
      </c>
    </row>
    <row r="5555" spans="1:5">
      <c r="A5555" s="5">
        <v>45564.625</v>
      </c>
      <c r="B5555">
        <v>20.434165954589801</v>
      </c>
      <c r="C5555">
        <v>20</v>
      </c>
      <c r="D5555" s="2">
        <f t="shared" si="172"/>
        <v>45564</v>
      </c>
      <c r="E5555">
        <f t="shared" si="173"/>
        <v>63.904938888549694</v>
      </c>
    </row>
    <row r="5556" spans="1:5">
      <c r="A5556" s="5">
        <v>45564.666666666664</v>
      </c>
      <c r="B5556">
        <v>20.234991073608398</v>
      </c>
      <c r="C5556">
        <v>19.399999618530199</v>
      </c>
      <c r="D5556" s="2">
        <f t="shared" si="172"/>
        <v>45564</v>
      </c>
      <c r="E5556">
        <f t="shared" si="173"/>
        <v>63.904938888549694</v>
      </c>
    </row>
    <row r="5557" spans="1:5">
      <c r="A5557" s="5">
        <v>45564.708333333336</v>
      </c>
      <c r="B5557">
        <v>19.811382293701101</v>
      </c>
      <c r="C5557">
        <v>17.799999237060501</v>
      </c>
      <c r="D5557" s="2">
        <f t="shared" si="172"/>
        <v>45564</v>
      </c>
      <c r="E5557">
        <f t="shared" si="173"/>
        <v>63.904938888549694</v>
      </c>
    </row>
    <row r="5558" spans="1:5">
      <c r="A5558" s="5">
        <v>45564.75</v>
      </c>
      <c r="B5558">
        <v>19.156406402587798</v>
      </c>
      <c r="C5558">
        <v>16.7000007629394</v>
      </c>
      <c r="D5558" s="2">
        <f t="shared" si="172"/>
        <v>45564</v>
      </c>
      <c r="E5558">
        <f t="shared" si="173"/>
        <v>63.904938888549694</v>
      </c>
    </row>
    <row r="5559" spans="1:5">
      <c r="A5559" s="5">
        <v>45564.791666666664</v>
      </c>
      <c r="B5559">
        <v>18.413230895996001</v>
      </c>
      <c r="C5559">
        <v>16.7000007629394</v>
      </c>
      <c r="D5559" s="2">
        <f t="shared" si="172"/>
        <v>45564</v>
      </c>
      <c r="E5559">
        <f t="shared" si="173"/>
        <v>63.904938888549694</v>
      </c>
    </row>
    <row r="5560" spans="1:5">
      <c r="A5560" s="5">
        <v>45564.833333333336</v>
      </c>
      <c r="B5560">
        <v>18.041217803955</v>
      </c>
      <c r="C5560">
        <v>16.100000381469702</v>
      </c>
      <c r="D5560" s="2">
        <f t="shared" si="172"/>
        <v>45564</v>
      </c>
      <c r="E5560">
        <f t="shared" si="173"/>
        <v>63.904938888549694</v>
      </c>
    </row>
    <row r="5561" spans="1:5">
      <c r="A5561" s="5">
        <v>45564.875</v>
      </c>
      <c r="B5561">
        <v>17.754146575927699</v>
      </c>
      <c r="C5561">
        <v>16.100000381469702</v>
      </c>
      <c r="D5561" s="2">
        <f t="shared" si="172"/>
        <v>45564</v>
      </c>
      <c r="E5561">
        <f t="shared" si="173"/>
        <v>63.904938888549694</v>
      </c>
    </row>
    <row r="5562" spans="1:5">
      <c r="A5562" s="5">
        <v>45564.916666666664</v>
      </c>
      <c r="B5562">
        <v>17.436086654663001</v>
      </c>
      <c r="C5562">
        <v>14.399999618530201</v>
      </c>
      <c r="D5562" s="2">
        <f t="shared" si="172"/>
        <v>45564</v>
      </c>
      <c r="E5562">
        <f t="shared" si="173"/>
        <v>63.904938888549694</v>
      </c>
    </row>
    <row r="5563" spans="1:5">
      <c r="A5563" s="5">
        <v>45564.958333333336</v>
      </c>
      <c r="B5563">
        <v>17.1021633148193</v>
      </c>
      <c r="C5563">
        <v>16.100000381469702</v>
      </c>
      <c r="D5563" s="2">
        <f t="shared" si="172"/>
        <v>45564</v>
      </c>
      <c r="E5563">
        <f t="shared" si="173"/>
        <v>63.904938888549694</v>
      </c>
    </row>
    <row r="5564" spans="1:5">
      <c r="A5564" s="5">
        <v>45565</v>
      </c>
      <c r="B5564">
        <v>16.697830200195298</v>
      </c>
      <c r="C5564">
        <v>15</v>
      </c>
      <c r="D5564" s="2">
        <f t="shared" si="172"/>
        <v>45565</v>
      </c>
      <c r="E5564">
        <f t="shared" si="173"/>
        <v>65.141789436340218</v>
      </c>
    </row>
    <row r="5565" spans="1:5">
      <c r="A5565" s="5">
        <v>45565.041666666664</v>
      </c>
      <c r="B5565">
        <v>16.2856941223144</v>
      </c>
      <c r="C5565">
        <v>15</v>
      </c>
      <c r="D5565" s="2">
        <f t="shared" si="172"/>
        <v>45565</v>
      </c>
      <c r="E5565">
        <f t="shared" si="173"/>
        <v>65.141789436340218</v>
      </c>
    </row>
    <row r="5566" spans="1:5">
      <c r="A5566" s="5">
        <v>45565.083333333336</v>
      </c>
      <c r="B5566">
        <v>15.9017219543457</v>
      </c>
      <c r="C5566">
        <v>15.6000003814697</v>
      </c>
      <c r="D5566" s="2">
        <f t="shared" si="172"/>
        <v>45565</v>
      </c>
      <c r="E5566">
        <f t="shared" si="173"/>
        <v>65.141789436340218</v>
      </c>
    </row>
    <row r="5567" spans="1:5">
      <c r="A5567" s="5">
        <v>45565.125</v>
      </c>
      <c r="B5567">
        <v>15.567124366760201</v>
      </c>
      <c r="C5567">
        <v>15.6000003814697</v>
      </c>
      <c r="D5567" s="2">
        <f t="shared" si="172"/>
        <v>45565</v>
      </c>
      <c r="E5567">
        <f t="shared" si="173"/>
        <v>65.141789436340218</v>
      </c>
    </row>
    <row r="5568" spans="1:5">
      <c r="A5568" s="5">
        <v>45565.166666666664</v>
      </c>
      <c r="B5568">
        <v>15.336935997009199</v>
      </c>
      <c r="C5568">
        <v>15</v>
      </c>
      <c r="D5568" s="2">
        <f t="shared" si="172"/>
        <v>45565</v>
      </c>
      <c r="E5568">
        <f t="shared" si="173"/>
        <v>65.141789436340218</v>
      </c>
    </row>
    <row r="5569" spans="1:5">
      <c r="A5569" s="5">
        <v>45565.208333333336</v>
      </c>
      <c r="B5569">
        <v>15.2383499145507</v>
      </c>
      <c r="C5569">
        <v>14.399999618530201</v>
      </c>
      <c r="D5569" s="2">
        <f t="shared" si="172"/>
        <v>45565</v>
      </c>
      <c r="E5569">
        <f t="shared" si="173"/>
        <v>65.141789436340218</v>
      </c>
    </row>
    <row r="5570" spans="1:5">
      <c r="A5570" s="5">
        <v>45565.25</v>
      </c>
      <c r="B5570">
        <v>15.297279357910099</v>
      </c>
      <c r="C5570">
        <v>14.399999618530201</v>
      </c>
      <c r="D5570" s="2">
        <f t="shared" si="172"/>
        <v>45565</v>
      </c>
      <c r="E5570">
        <f t="shared" si="173"/>
        <v>65.141789436340218</v>
      </c>
    </row>
    <row r="5571" spans="1:5">
      <c r="A5571" s="5">
        <v>45565.291666666664</v>
      </c>
      <c r="B5571">
        <v>15.8489418029785</v>
      </c>
      <c r="C5571">
        <v>15.6000003814697</v>
      </c>
      <c r="D5571" s="2">
        <f t="shared" ref="D5571:D5634" si="174">DATE(YEAR(A5571), MONTH(A5571), DAY(A5571))</f>
        <v>45565</v>
      </c>
      <c r="E5571">
        <f t="shared" ref="E5571:E5634" si="175">AVERAGEIF(D:D, D5571, B:B)*1.8+32</f>
        <v>65.141789436340218</v>
      </c>
    </row>
    <row r="5572" spans="1:5">
      <c r="A5572" s="5">
        <v>45565.333333333336</v>
      </c>
      <c r="B5572">
        <v>17.016490936279201</v>
      </c>
      <c r="C5572">
        <v>17.2000007629394</v>
      </c>
      <c r="D5572" s="2">
        <f t="shared" si="174"/>
        <v>45565</v>
      </c>
      <c r="E5572">
        <f t="shared" si="175"/>
        <v>65.141789436340218</v>
      </c>
    </row>
    <row r="5573" spans="1:5">
      <c r="A5573" s="5">
        <v>45565.375</v>
      </c>
      <c r="B5573">
        <v>18.200984954833899</v>
      </c>
      <c r="C5573">
        <v>18.899999618530199</v>
      </c>
      <c r="D5573" s="2">
        <f t="shared" si="174"/>
        <v>45565</v>
      </c>
      <c r="E5573">
        <f t="shared" si="175"/>
        <v>65.141789436340218</v>
      </c>
    </row>
    <row r="5574" spans="1:5">
      <c r="A5574" s="5">
        <v>45565.416666666664</v>
      </c>
      <c r="B5574">
        <v>19.369411468505799</v>
      </c>
      <c r="C5574">
        <v>20</v>
      </c>
      <c r="D5574" s="2">
        <f t="shared" si="174"/>
        <v>45565</v>
      </c>
      <c r="E5574">
        <f t="shared" si="175"/>
        <v>65.141789436340218</v>
      </c>
    </row>
    <row r="5575" spans="1:5">
      <c r="A5575" s="5">
        <v>45565.458333333336</v>
      </c>
      <c r="B5575">
        <v>20.381668090820298</v>
      </c>
      <c r="C5575">
        <v>23.299999237060501</v>
      </c>
      <c r="D5575" s="2">
        <f t="shared" si="174"/>
        <v>45565</v>
      </c>
      <c r="E5575">
        <f t="shared" si="175"/>
        <v>65.141789436340218</v>
      </c>
    </row>
    <row r="5576" spans="1:5">
      <c r="A5576" s="5">
        <v>45565.5</v>
      </c>
      <c r="B5576">
        <v>21.198741912841701</v>
      </c>
      <c r="C5576">
        <v>25</v>
      </c>
      <c r="D5576" s="2">
        <f t="shared" si="174"/>
        <v>45565</v>
      </c>
      <c r="E5576">
        <f t="shared" si="175"/>
        <v>65.141789436340218</v>
      </c>
    </row>
    <row r="5577" spans="1:5">
      <c r="A5577" s="5">
        <v>45565.541666666664</v>
      </c>
      <c r="B5577">
        <v>21.643232345581001</v>
      </c>
      <c r="C5577">
        <v>26.7000007629394</v>
      </c>
      <c r="D5577" s="2">
        <f t="shared" si="174"/>
        <v>45565</v>
      </c>
      <c r="E5577">
        <f t="shared" si="175"/>
        <v>65.141789436340218</v>
      </c>
    </row>
    <row r="5578" spans="1:5">
      <c r="A5578" s="5">
        <v>45565.583333333336</v>
      </c>
      <c r="B5578">
        <v>21.844982147216701</v>
      </c>
      <c r="C5578">
        <v>27.799999237060501</v>
      </c>
      <c r="D5578" s="2">
        <f t="shared" si="174"/>
        <v>45565</v>
      </c>
      <c r="E5578">
        <f t="shared" si="175"/>
        <v>65.141789436340218</v>
      </c>
    </row>
    <row r="5579" spans="1:5">
      <c r="A5579" s="5">
        <v>45565.625</v>
      </c>
      <c r="B5579">
        <v>21.8059883117675</v>
      </c>
      <c r="C5579">
        <v>29.399999618530199</v>
      </c>
      <c r="D5579" s="2">
        <f t="shared" si="174"/>
        <v>45565</v>
      </c>
      <c r="E5579">
        <f t="shared" si="175"/>
        <v>65.141789436340218</v>
      </c>
    </row>
    <row r="5580" spans="1:5">
      <c r="A5580" s="5">
        <v>45565.666666666664</v>
      </c>
      <c r="B5580">
        <v>21.514925003051701</v>
      </c>
      <c r="C5580">
        <v>29.399999618530199</v>
      </c>
      <c r="D5580" s="2">
        <f t="shared" si="174"/>
        <v>45565</v>
      </c>
      <c r="E5580">
        <f t="shared" si="175"/>
        <v>65.141789436340218</v>
      </c>
    </row>
    <row r="5581" spans="1:5">
      <c r="A5581" s="5">
        <v>45565.708333333336</v>
      </c>
      <c r="B5581">
        <v>20.932142257690401</v>
      </c>
      <c r="C5581">
        <v>28.299999237060501</v>
      </c>
      <c r="D5581" s="2">
        <f t="shared" si="174"/>
        <v>45565</v>
      </c>
      <c r="E5581">
        <f t="shared" si="175"/>
        <v>65.141789436340218</v>
      </c>
    </row>
    <row r="5582" spans="1:5">
      <c r="A5582" s="5">
        <v>45565.75</v>
      </c>
      <c r="B5582">
        <v>20.0937194824218</v>
      </c>
      <c r="C5582">
        <v>27.2000007629394</v>
      </c>
      <c r="D5582" s="2">
        <f t="shared" si="174"/>
        <v>45565</v>
      </c>
      <c r="E5582">
        <f t="shared" si="175"/>
        <v>65.141789436340218</v>
      </c>
    </row>
    <row r="5583" spans="1:5">
      <c r="A5583" s="5">
        <v>45565.791666666664</v>
      </c>
      <c r="B5583">
        <v>19.243289947509702</v>
      </c>
      <c r="C5583">
        <v>26.100000381469702</v>
      </c>
      <c r="D5583" s="2">
        <f t="shared" si="174"/>
        <v>45565</v>
      </c>
      <c r="E5583">
        <f t="shared" si="175"/>
        <v>65.141789436340218</v>
      </c>
    </row>
    <row r="5584" spans="1:5">
      <c r="A5584" s="5">
        <v>45565.833333333336</v>
      </c>
      <c r="B5584">
        <v>18.663009643554599</v>
      </c>
      <c r="C5584">
        <v>25.600000381469702</v>
      </c>
      <c r="D5584" s="2">
        <f t="shared" si="174"/>
        <v>45565</v>
      </c>
      <c r="E5584">
        <f t="shared" si="175"/>
        <v>65.141789436340218</v>
      </c>
    </row>
    <row r="5585" spans="1:5">
      <c r="A5585" s="5">
        <v>45565.875</v>
      </c>
      <c r="B5585">
        <v>18.316591262817301</v>
      </c>
      <c r="C5585">
        <v>25</v>
      </c>
      <c r="D5585" s="2">
        <f t="shared" si="174"/>
        <v>45565</v>
      </c>
      <c r="E5585">
        <f t="shared" si="175"/>
        <v>65.141789436340218</v>
      </c>
    </row>
    <row r="5586" spans="1:5">
      <c r="A5586" s="5">
        <v>45565.916666666664</v>
      </c>
      <c r="B5586">
        <v>17.948966979980401</v>
      </c>
      <c r="C5586">
        <v>25</v>
      </c>
      <c r="D5586" s="2">
        <f t="shared" si="174"/>
        <v>45565</v>
      </c>
      <c r="E5586">
        <f t="shared" si="175"/>
        <v>65.141789436340218</v>
      </c>
    </row>
    <row r="5587" spans="1:5">
      <c r="A5587" s="5">
        <v>45565.958333333336</v>
      </c>
      <c r="B5587">
        <v>17.542503356933501</v>
      </c>
      <c r="C5587">
        <v>25</v>
      </c>
      <c r="D5587" s="2">
        <f t="shared" si="174"/>
        <v>45565</v>
      </c>
      <c r="E5587">
        <f t="shared" si="175"/>
        <v>65.141789436340218</v>
      </c>
    </row>
    <row r="5588" spans="1:5">
      <c r="A5588" s="5">
        <v>45566</v>
      </c>
      <c r="B5588">
        <v>17.1212844848632</v>
      </c>
      <c r="C5588">
        <v>23.899999618530199</v>
      </c>
      <c r="D5588" s="2">
        <f t="shared" si="174"/>
        <v>45566</v>
      </c>
      <c r="E5588">
        <f t="shared" si="175"/>
        <v>64.549374437332062</v>
      </c>
    </row>
    <row r="5589" spans="1:5">
      <c r="A5589" s="5">
        <v>45566.041666666664</v>
      </c>
      <c r="B5589">
        <v>16.771282196044901</v>
      </c>
      <c r="C5589">
        <v>23.899999618530199</v>
      </c>
      <c r="D5589" s="2">
        <f t="shared" si="174"/>
        <v>45566</v>
      </c>
      <c r="E5589">
        <f t="shared" si="175"/>
        <v>64.549374437332062</v>
      </c>
    </row>
    <row r="5590" spans="1:5">
      <c r="A5590" s="5">
        <v>45566.083333333336</v>
      </c>
      <c r="B5590">
        <v>16.4678421020507</v>
      </c>
      <c r="C5590">
        <v>23.299999237060501</v>
      </c>
      <c r="D5590" s="2">
        <f t="shared" si="174"/>
        <v>45566</v>
      </c>
      <c r="E5590">
        <f t="shared" si="175"/>
        <v>64.549374437332062</v>
      </c>
    </row>
    <row r="5591" spans="1:5">
      <c r="A5591" s="5">
        <v>45566.125</v>
      </c>
      <c r="B5591">
        <v>16.246999740600501</v>
      </c>
      <c r="C5591">
        <v>22.799999237060501</v>
      </c>
      <c r="D5591" s="2">
        <f t="shared" si="174"/>
        <v>45566</v>
      </c>
      <c r="E5591">
        <f t="shared" si="175"/>
        <v>64.549374437332062</v>
      </c>
    </row>
    <row r="5592" spans="1:5">
      <c r="A5592" s="5">
        <v>45566.166666666664</v>
      </c>
      <c r="B5592">
        <v>16.201463699340799</v>
      </c>
      <c r="C5592">
        <v>21.100000381469702</v>
      </c>
      <c r="D5592" s="2">
        <f t="shared" si="174"/>
        <v>45566</v>
      </c>
      <c r="E5592">
        <f t="shared" si="175"/>
        <v>64.549374437332062</v>
      </c>
    </row>
    <row r="5593" spans="1:5">
      <c r="A5593" s="5">
        <v>45566.208333333336</v>
      </c>
      <c r="B5593">
        <v>16.2872219085693</v>
      </c>
      <c r="C5593">
        <v>18.899999618530199</v>
      </c>
      <c r="D5593" s="2">
        <f t="shared" si="174"/>
        <v>45566</v>
      </c>
      <c r="E5593">
        <f t="shared" si="175"/>
        <v>64.549374437332062</v>
      </c>
    </row>
    <row r="5594" spans="1:5">
      <c r="A5594" s="5">
        <v>45566.25</v>
      </c>
      <c r="B5594">
        <v>16.523042678833001</v>
      </c>
      <c r="C5594">
        <v>17.2000007629394</v>
      </c>
      <c r="D5594" s="2">
        <f t="shared" si="174"/>
        <v>45566</v>
      </c>
      <c r="E5594">
        <f t="shared" si="175"/>
        <v>64.549374437332062</v>
      </c>
    </row>
    <row r="5595" spans="1:5">
      <c r="A5595" s="5">
        <v>45566.291666666664</v>
      </c>
      <c r="B5595">
        <v>17.156793594360298</v>
      </c>
      <c r="C5595">
        <v>16.100000381469702</v>
      </c>
      <c r="D5595" s="2">
        <f t="shared" si="174"/>
        <v>45566</v>
      </c>
      <c r="E5595">
        <f t="shared" si="175"/>
        <v>64.549374437332062</v>
      </c>
    </row>
    <row r="5596" spans="1:5">
      <c r="A5596" s="5">
        <v>45566.333333333336</v>
      </c>
      <c r="B5596">
        <v>18.0474338531494</v>
      </c>
      <c r="C5596">
        <v>18.299999237060501</v>
      </c>
      <c r="D5596" s="2">
        <f t="shared" si="174"/>
        <v>45566</v>
      </c>
      <c r="E5596">
        <f t="shared" si="175"/>
        <v>64.549374437332062</v>
      </c>
    </row>
    <row r="5597" spans="1:5">
      <c r="A5597" s="5">
        <v>45566.375</v>
      </c>
      <c r="B5597">
        <v>18.8328552246093</v>
      </c>
      <c r="C5597">
        <v>20</v>
      </c>
      <c r="D5597" s="2">
        <f t="shared" si="174"/>
        <v>45566</v>
      </c>
      <c r="E5597">
        <f t="shared" si="175"/>
        <v>64.549374437332062</v>
      </c>
    </row>
    <row r="5598" spans="1:5">
      <c r="A5598" s="5">
        <v>45566.416666666664</v>
      </c>
      <c r="B5598">
        <v>19.506898880004801</v>
      </c>
      <c r="C5598">
        <v>21.7000007629394</v>
      </c>
      <c r="D5598" s="2">
        <f t="shared" si="174"/>
        <v>45566</v>
      </c>
      <c r="E5598">
        <f t="shared" si="175"/>
        <v>64.549374437332062</v>
      </c>
    </row>
    <row r="5599" spans="1:5">
      <c r="A5599" s="5">
        <v>45566.458333333336</v>
      </c>
      <c r="B5599">
        <v>20.0301189422607</v>
      </c>
      <c r="C5599">
        <v>22.799999237060501</v>
      </c>
      <c r="D5599" s="2">
        <f t="shared" si="174"/>
        <v>45566</v>
      </c>
      <c r="E5599">
        <f t="shared" si="175"/>
        <v>64.549374437332062</v>
      </c>
    </row>
    <row r="5600" spans="1:5">
      <c r="A5600" s="5">
        <v>45566.5</v>
      </c>
      <c r="B5600">
        <v>20.426874160766602</v>
      </c>
      <c r="C5600">
        <v>22.2000007629394</v>
      </c>
      <c r="D5600" s="2">
        <f t="shared" si="174"/>
        <v>45566</v>
      </c>
      <c r="E5600">
        <f t="shared" si="175"/>
        <v>64.549374437332062</v>
      </c>
    </row>
    <row r="5601" spans="1:5">
      <c r="A5601" s="5">
        <v>45566.541666666664</v>
      </c>
      <c r="B5601">
        <v>20.657138824462798</v>
      </c>
      <c r="C5601">
        <v>22.799999237060501</v>
      </c>
      <c r="D5601" s="2">
        <f t="shared" si="174"/>
        <v>45566</v>
      </c>
      <c r="E5601">
        <f t="shared" si="175"/>
        <v>64.549374437332062</v>
      </c>
    </row>
    <row r="5602" spans="1:5">
      <c r="A5602" s="5">
        <v>45566.583333333336</v>
      </c>
      <c r="B5602">
        <v>20.702999114990199</v>
      </c>
      <c r="C5602">
        <v>22.2000007629394</v>
      </c>
      <c r="D5602" s="2">
        <f t="shared" si="174"/>
        <v>45566</v>
      </c>
      <c r="E5602">
        <f t="shared" si="175"/>
        <v>64.549374437332062</v>
      </c>
    </row>
    <row r="5603" spans="1:5">
      <c r="A5603" s="5">
        <v>45566.625</v>
      </c>
      <c r="B5603">
        <v>20.521530151367099</v>
      </c>
      <c r="C5603">
        <v>21.100000381469702</v>
      </c>
      <c r="D5603" s="2">
        <f t="shared" si="174"/>
        <v>45566</v>
      </c>
      <c r="E5603">
        <f t="shared" si="175"/>
        <v>64.549374437332062</v>
      </c>
    </row>
    <row r="5604" spans="1:5">
      <c r="A5604" s="5">
        <v>45566.666666666664</v>
      </c>
      <c r="B5604">
        <v>20.102624893188398</v>
      </c>
      <c r="C5604">
        <v>20.600000381469702</v>
      </c>
      <c r="D5604" s="2">
        <f t="shared" si="174"/>
        <v>45566</v>
      </c>
      <c r="E5604">
        <f t="shared" si="175"/>
        <v>64.549374437332062</v>
      </c>
    </row>
    <row r="5605" spans="1:5">
      <c r="A5605" s="5">
        <v>45566.708333333336</v>
      </c>
      <c r="B5605">
        <v>19.4445686340332</v>
      </c>
      <c r="C5605">
        <v>19.399999618530199</v>
      </c>
      <c r="D5605" s="2">
        <f t="shared" si="174"/>
        <v>45566</v>
      </c>
      <c r="E5605">
        <f t="shared" si="175"/>
        <v>64.549374437332062</v>
      </c>
    </row>
    <row r="5606" spans="1:5">
      <c r="A5606" s="5">
        <v>45566.75</v>
      </c>
      <c r="B5606">
        <v>18.620326995849599</v>
      </c>
      <c r="C5606">
        <v>17.799999237060501</v>
      </c>
      <c r="D5606" s="2">
        <f t="shared" si="174"/>
        <v>45566</v>
      </c>
      <c r="E5606">
        <f t="shared" si="175"/>
        <v>64.549374437332062</v>
      </c>
    </row>
    <row r="5607" spans="1:5">
      <c r="A5607" s="5">
        <v>45566.791666666664</v>
      </c>
      <c r="B5607">
        <v>17.783075332641602</v>
      </c>
      <c r="C5607">
        <v>16.7000007629394</v>
      </c>
      <c r="D5607" s="2">
        <f t="shared" si="174"/>
        <v>45566</v>
      </c>
      <c r="E5607">
        <f t="shared" si="175"/>
        <v>64.549374437332062</v>
      </c>
    </row>
    <row r="5608" spans="1:5">
      <c r="A5608" s="5">
        <v>45566.833333333336</v>
      </c>
      <c r="B5608">
        <v>17.238842010498001</v>
      </c>
      <c r="C5608">
        <v>15.6000003814697</v>
      </c>
      <c r="D5608" s="2">
        <f t="shared" si="174"/>
        <v>45566</v>
      </c>
      <c r="E5608">
        <f t="shared" si="175"/>
        <v>64.549374437332062</v>
      </c>
    </row>
    <row r="5609" spans="1:5">
      <c r="A5609" s="5">
        <v>45566.875</v>
      </c>
      <c r="B5609">
        <v>16.850963592529201</v>
      </c>
      <c r="C5609">
        <v>14.399999618530201</v>
      </c>
      <c r="D5609" s="2">
        <f t="shared" si="174"/>
        <v>45566</v>
      </c>
      <c r="E5609">
        <f t="shared" si="175"/>
        <v>64.549374437332062</v>
      </c>
    </row>
    <row r="5610" spans="1:5">
      <c r="A5610" s="5">
        <v>45566.916666666664</v>
      </c>
      <c r="B5610">
        <v>16.4367065429687</v>
      </c>
      <c r="C5610">
        <v>13.300000190734799</v>
      </c>
      <c r="D5610" s="2">
        <f t="shared" si="174"/>
        <v>45566</v>
      </c>
      <c r="E5610">
        <f t="shared" si="175"/>
        <v>64.549374437332062</v>
      </c>
    </row>
    <row r="5611" spans="1:5">
      <c r="A5611" s="5">
        <v>45566.958333333336</v>
      </c>
      <c r="B5611">
        <v>16.012771606445298</v>
      </c>
      <c r="C5611">
        <v>12.800000190734799</v>
      </c>
      <c r="D5611" s="2">
        <f t="shared" si="174"/>
        <v>45566</v>
      </c>
      <c r="E5611">
        <f t="shared" si="175"/>
        <v>64.549374437332062</v>
      </c>
    </row>
    <row r="5612" spans="1:5">
      <c r="A5612" s="5">
        <v>45567</v>
      </c>
      <c r="B5612">
        <v>15.6115055084228</v>
      </c>
      <c r="C5612">
        <v>12.199999809265099</v>
      </c>
      <c r="D5612" s="2">
        <f t="shared" si="174"/>
        <v>45567</v>
      </c>
      <c r="E5612">
        <f t="shared" si="175"/>
        <v>62.14257314205161</v>
      </c>
    </row>
    <row r="5613" spans="1:5">
      <c r="A5613" s="5">
        <v>45567.041666666664</v>
      </c>
      <c r="B5613">
        <v>15.175926208496</v>
      </c>
      <c r="C5613">
        <v>12.199999809265099</v>
      </c>
      <c r="D5613" s="2">
        <f t="shared" si="174"/>
        <v>45567</v>
      </c>
      <c r="E5613">
        <f t="shared" si="175"/>
        <v>62.14257314205161</v>
      </c>
    </row>
    <row r="5614" spans="1:5">
      <c r="A5614" s="5">
        <v>45567.083333333336</v>
      </c>
      <c r="B5614">
        <v>14.7308959960937</v>
      </c>
      <c r="C5614">
        <v>11.699999809265099</v>
      </c>
      <c r="D5614" s="2">
        <f t="shared" si="174"/>
        <v>45567</v>
      </c>
      <c r="E5614">
        <f t="shared" si="175"/>
        <v>62.14257314205161</v>
      </c>
    </row>
    <row r="5615" spans="1:5">
      <c r="A5615" s="5">
        <v>45567.125</v>
      </c>
      <c r="B5615">
        <v>14.3281450271606</v>
      </c>
      <c r="C5615">
        <v>10.6000003814697</v>
      </c>
      <c r="D5615" s="2">
        <f t="shared" si="174"/>
        <v>45567</v>
      </c>
      <c r="E5615">
        <f t="shared" si="175"/>
        <v>62.14257314205161</v>
      </c>
    </row>
    <row r="5616" spans="1:5">
      <c r="A5616" s="5">
        <v>45567.166666666664</v>
      </c>
      <c r="B5616">
        <v>13.992392539978001</v>
      </c>
      <c r="C5616">
        <v>10</v>
      </c>
      <c r="D5616" s="2">
        <f t="shared" si="174"/>
        <v>45567</v>
      </c>
      <c r="E5616">
        <f t="shared" si="175"/>
        <v>62.14257314205161</v>
      </c>
    </row>
    <row r="5617" spans="1:5">
      <c r="A5617" s="5">
        <v>45567.208333333336</v>
      </c>
      <c r="B5617">
        <v>13.7440853118896</v>
      </c>
      <c r="C5617">
        <v>9.3999996185302699</v>
      </c>
      <c r="D5617" s="2">
        <f t="shared" si="174"/>
        <v>45567</v>
      </c>
      <c r="E5617">
        <f t="shared" si="175"/>
        <v>62.14257314205161</v>
      </c>
    </row>
    <row r="5618" spans="1:5">
      <c r="A5618" s="5">
        <v>45567.25</v>
      </c>
      <c r="B5618">
        <v>13.63423538208</v>
      </c>
      <c r="C5618">
        <v>9.3999996185302699</v>
      </c>
      <c r="D5618" s="2">
        <f t="shared" si="174"/>
        <v>45567</v>
      </c>
      <c r="E5618">
        <f t="shared" si="175"/>
        <v>62.14257314205161</v>
      </c>
    </row>
    <row r="5619" spans="1:5">
      <c r="A5619" s="5">
        <v>45567.291666666664</v>
      </c>
      <c r="B5619">
        <v>13.8872423171997</v>
      </c>
      <c r="C5619">
        <v>10</v>
      </c>
      <c r="D5619" s="2">
        <f t="shared" si="174"/>
        <v>45567</v>
      </c>
      <c r="E5619">
        <f t="shared" si="175"/>
        <v>62.14257314205161</v>
      </c>
    </row>
    <row r="5620" spans="1:5">
      <c r="A5620" s="5">
        <v>45567.333333333336</v>
      </c>
      <c r="B5620">
        <v>14.841726303100501</v>
      </c>
      <c r="C5620">
        <v>12.199999809265099</v>
      </c>
      <c r="D5620" s="2">
        <f t="shared" si="174"/>
        <v>45567</v>
      </c>
      <c r="E5620">
        <f t="shared" si="175"/>
        <v>62.14257314205161</v>
      </c>
    </row>
    <row r="5621" spans="1:5">
      <c r="A5621" s="5">
        <v>45567.375</v>
      </c>
      <c r="B5621">
        <v>15.963008880615201</v>
      </c>
      <c r="C5621">
        <v>14.399999618530201</v>
      </c>
      <c r="D5621" s="2">
        <f t="shared" si="174"/>
        <v>45567</v>
      </c>
      <c r="E5621">
        <f t="shared" si="175"/>
        <v>62.14257314205161</v>
      </c>
    </row>
    <row r="5622" spans="1:5">
      <c r="A5622" s="5">
        <v>45567.416666666664</v>
      </c>
      <c r="B5622">
        <v>17.081659317016602</v>
      </c>
      <c r="C5622">
        <v>16.100000381469702</v>
      </c>
      <c r="D5622" s="2">
        <f t="shared" si="174"/>
        <v>45567</v>
      </c>
      <c r="E5622">
        <f t="shared" si="175"/>
        <v>62.14257314205161</v>
      </c>
    </row>
    <row r="5623" spans="1:5">
      <c r="A5623" s="5">
        <v>45567.458333333336</v>
      </c>
      <c r="B5623">
        <v>18.059019088745099</v>
      </c>
      <c r="C5623">
        <v>16.7000007629394</v>
      </c>
      <c r="D5623" s="2">
        <f t="shared" si="174"/>
        <v>45567</v>
      </c>
      <c r="E5623">
        <f t="shared" si="175"/>
        <v>62.14257314205161</v>
      </c>
    </row>
    <row r="5624" spans="1:5">
      <c r="A5624" s="5">
        <v>45567.5</v>
      </c>
      <c r="B5624">
        <v>18.867982864379801</v>
      </c>
      <c r="C5624">
        <v>17.799999237060501</v>
      </c>
      <c r="D5624" s="2">
        <f t="shared" si="174"/>
        <v>45567</v>
      </c>
      <c r="E5624">
        <f t="shared" si="175"/>
        <v>62.14257314205161</v>
      </c>
    </row>
    <row r="5625" spans="1:5">
      <c r="A5625" s="5">
        <v>45567.541666666664</v>
      </c>
      <c r="B5625">
        <v>19.520193099975501</v>
      </c>
      <c r="C5625">
        <v>18.299999237060501</v>
      </c>
      <c r="D5625" s="2">
        <f t="shared" si="174"/>
        <v>45567</v>
      </c>
      <c r="E5625">
        <f t="shared" si="175"/>
        <v>62.14257314205161</v>
      </c>
    </row>
    <row r="5626" spans="1:5">
      <c r="A5626" s="5">
        <v>45567.583333333336</v>
      </c>
      <c r="B5626">
        <v>19.940185546875</v>
      </c>
      <c r="C5626">
        <v>19.399999618530199</v>
      </c>
      <c r="D5626" s="2">
        <f t="shared" si="174"/>
        <v>45567</v>
      </c>
      <c r="E5626">
        <f t="shared" si="175"/>
        <v>62.14257314205161</v>
      </c>
    </row>
    <row r="5627" spans="1:5">
      <c r="A5627" s="5">
        <v>45567.625</v>
      </c>
      <c r="B5627">
        <v>20.105373382568299</v>
      </c>
      <c r="C5627">
        <v>19.399999618530199</v>
      </c>
      <c r="D5627" s="2">
        <f t="shared" si="174"/>
        <v>45567</v>
      </c>
      <c r="E5627">
        <f t="shared" si="175"/>
        <v>62.14257314205161</v>
      </c>
    </row>
    <row r="5628" spans="1:5">
      <c r="A5628" s="5">
        <v>45567.666666666664</v>
      </c>
      <c r="B5628">
        <v>20.000331878662099</v>
      </c>
      <c r="C5628">
        <v>19.399999618530199</v>
      </c>
      <c r="D5628" s="2">
        <f t="shared" si="174"/>
        <v>45567</v>
      </c>
      <c r="E5628">
        <f t="shared" si="175"/>
        <v>62.14257314205161</v>
      </c>
    </row>
    <row r="5629" spans="1:5">
      <c r="A5629" s="5">
        <v>45567.708333333336</v>
      </c>
      <c r="B5629">
        <v>19.606693267822202</v>
      </c>
      <c r="C5629">
        <v>17.799999237060501</v>
      </c>
      <c r="D5629" s="2">
        <f t="shared" si="174"/>
        <v>45567</v>
      </c>
      <c r="E5629">
        <f t="shared" si="175"/>
        <v>62.14257314205161</v>
      </c>
    </row>
    <row r="5630" spans="1:5">
      <c r="A5630" s="5">
        <v>45567.75</v>
      </c>
      <c r="B5630">
        <v>18.863853454589801</v>
      </c>
      <c r="C5630">
        <v>16.100000381469702</v>
      </c>
      <c r="D5630" s="2">
        <f t="shared" si="174"/>
        <v>45567</v>
      </c>
      <c r="E5630">
        <f t="shared" si="175"/>
        <v>62.14257314205161</v>
      </c>
    </row>
    <row r="5631" spans="1:5">
      <c r="A5631" s="5">
        <v>45567.791666666664</v>
      </c>
      <c r="B5631">
        <v>17.981740951538001</v>
      </c>
      <c r="C5631">
        <v>14.399999618530201</v>
      </c>
      <c r="D5631" s="2">
        <f t="shared" si="174"/>
        <v>45567</v>
      </c>
      <c r="E5631">
        <f t="shared" si="175"/>
        <v>62.14257314205161</v>
      </c>
    </row>
    <row r="5632" spans="1:5">
      <c r="A5632" s="5">
        <v>45567.833333333336</v>
      </c>
      <c r="B5632">
        <v>17.2055568695068</v>
      </c>
      <c r="C5632">
        <v>13.300000190734799</v>
      </c>
      <c r="D5632" s="2">
        <f t="shared" si="174"/>
        <v>45567</v>
      </c>
      <c r="E5632">
        <f t="shared" si="175"/>
        <v>62.14257314205161</v>
      </c>
    </row>
    <row r="5633" spans="1:5">
      <c r="A5633" s="5">
        <v>45567.875</v>
      </c>
      <c r="B5633">
        <v>16.7369995117187</v>
      </c>
      <c r="C5633">
        <v>12.199999809265099</v>
      </c>
      <c r="D5633" s="2">
        <f t="shared" si="174"/>
        <v>45567</v>
      </c>
      <c r="E5633">
        <f t="shared" si="175"/>
        <v>62.14257314205161</v>
      </c>
    </row>
    <row r="5634" spans="1:5">
      <c r="A5634" s="5">
        <v>45567.916666666664</v>
      </c>
      <c r="B5634">
        <v>16.268363952636701</v>
      </c>
      <c r="C5634">
        <v>11.699999809265099</v>
      </c>
      <c r="D5634" s="2">
        <f t="shared" si="174"/>
        <v>45567</v>
      </c>
      <c r="E5634">
        <f t="shared" si="175"/>
        <v>62.14257314205161</v>
      </c>
    </row>
    <row r="5635" spans="1:5">
      <c r="A5635" s="5">
        <v>45567.958333333336</v>
      </c>
      <c r="B5635">
        <v>15.7538585662841</v>
      </c>
      <c r="C5635">
        <v>10.6000003814697</v>
      </c>
      <c r="D5635" s="2">
        <f t="shared" ref="D5635:D5698" si="176">DATE(YEAR(A5635), MONTH(A5635), DAY(A5635))</f>
        <v>45567</v>
      </c>
      <c r="E5635">
        <f t="shared" ref="E5635:E5698" si="177">AVERAGEIF(D:D, D5635, B:B)*1.8+32</f>
        <v>62.14257314205161</v>
      </c>
    </row>
    <row r="5636" spans="1:5">
      <c r="A5636" s="5">
        <v>45568</v>
      </c>
      <c r="B5636">
        <v>15.2654705047607</v>
      </c>
      <c r="C5636">
        <v>10.6000003814697</v>
      </c>
      <c r="D5636" s="2">
        <f t="shared" si="176"/>
        <v>45568</v>
      </c>
      <c r="E5636">
        <f t="shared" si="177"/>
        <v>62.233941125869663</v>
      </c>
    </row>
    <row r="5637" spans="1:5">
      <c r="A5637" s="5">
        <v>45568.041666666664</v>
      </c>
      <c r="B5637">
        <v>14.795595169067299</v>
      </c>
      <c r="C5637">
        <v>10</v>
      </c>
      <c r="D5637" s="2">
        <f t="shared" si="176"/>
        <v>45568</v>
      </c>
      <c r="E5637">
        <f t="shared" si="177"/>
        <v>62.233941125869663</v>
      </c>
    </row>
    <row r="5638" spans="1:5">
      <c r="A5638" s="5">
        <v>45568.083333333336</v>
      </c>
      <c r="B5638">
        <v>14.3015117645263</v>
      </c>
      <c r="C5638">
        <v>10</v>
      </c>
      <c r="D5638" s="2">
        <f t="shared" si="176"/>
        <v>45568</v>
      </c>
      <c r="E5638">
        <f t="shared" si="177"/>
        <v>62.233941125869663</v>
      </c>
    </row>
    <row r="5639" spans="1:5">
      <c r="A5639" s="5">
        <v>45568.125</v>
      </c>
      <c r="B5639">
        <v>13.8528079986572</v>
      </c>
      <c r="C5639">
        <v>10</v>
      </c>
      <c r="D5639" s="2">
        <f t="shared" si="176"/>
        <v>45568</v>
      </c>
      <c r="E5639">
        <f t="shared" si="177"/>
        <v>62.233941125869663</v>
      </c>
    </row>
    <row r="5640" spans="1:5">
      <c r="A5640" s="5">
        <v>45568.166666666664</v>
      </c>
      <c r="B5640">
        <v>13.458031654357899</v>
      </c>
      <c r="C5640">
        <v>10</v>
      </c>
      <c r="D5640" s="2">
        <f t="shared" si="176"/>
        <v>45568</v>
      </c>
      <c r="E5640">
        <f t="shared" si="177"/>
        <v>62.233941125869663</v>
      </c>
    </row>
    <row r="5641" spans="1:5">
      <c r="A5641" s="5">
        <v>45568.208333333336</v>
      </c>
      <c r="B5641">
        <v>13.216758728027299</v>
      </c>
      <c r="C5641">
        <v>10.6000003814697</v>
      </c>
      <c r="D5641" s="2">
        <f t="shared" si="176"/>
        <v>45568</v>
      </c>
      <c r="E5641">
        <f t="shared" si="177"/>
        <v>62.233941125869663</v>
      </c>
    </row>
    <row r="5642" spans="1:5">
      <c r="A5642" s="5">
        <v>45568.25</v>
      </c>
      <c r="B5642">
        <v>13.1520681381225</v>
      </c>
      <c r="C5642">
        <v>10</v>
      </c>
      <c r="D5642" s="2">
        <f t="shared" si="176"/>
        <v>45568</v>
      </c>
      <c r="E5642">
        <f t="shared" si="177"/>
        <v>62.233941125869663</v>
      </c>
    </row>
    <row r="5643" spans="1:5">
      <c r="A5643" s="5">
        <v>45568.291666666664</v>
      </c>
      <c r="B5643">
        <v>13.621105194091699</v>
      </c>
      <c r="C5643">
        <v>11.1000003814697</v>
      </c>
      <c r="D5643" s="2">
        <f t="shared" si="176"/>
        <v>45568</v>
      </c>
      <c r="E5643">
        <f t="shared" si="177"/>
        <v>62.233941125869663</v>
      </c>
    </row>
    <row r="5644" spans="1:5">
      <c r="A5644" s="5">
        <v>45568.333333333336</v>
      </c>
      <c r="B5644">
        <v>14.7807006835937</v>
      </c>
      <c r="C5644">
        <v>13.899999618530201</v>
      </c>
      <c r="D5644" s="2">
        <f t="shared" si="176"/>
        <v>45568</v>
      </c>
      <c r="E5644">
        <f t="shared" si="177"/>
        <v>62.233941125869663</v>
      </c>
    </row>
    <row r="5645" spans="1:5">
      <c r="A5645" s="5">
        <v>45568.375</v>
      </c>
      <c r="B5645">
        <v>16.106492996215799</v>
      </c>
      <c r="C5645">
        <v>17.2000007629394</v>
      </c>
      <c r="D5645" s="2">
        <f t="shared" si="176"/>
        <v>45568</v>
      </c>
      <c r="E5645">
        <f t="shared" si="177"/>
        <v>62.233941125869663</v>
      </c>
    </row>
    <row r="5646" spans="1:5">
      <c r="A5646" s="5">
        <v>45568.416666666664</v>
      </c>
      <c r="B5646">
        <v>17.423486709594702</v>
      </c>
      <c r="C5646">
        <v>18.899999618530199</v>
      </c>
      <c r="D5646" s="2">
        <f t="shared" si="176"/>
        <v>45568</v>
      </c>
      <c r="E5646">
        <f t="shared" si="177"/>
        <v>62.233941125869663</v>
      </c>
    </row>
    <row r="5647" spans="1:5">
      <c r="A5647" s="5">
        <v>45568.458333333336</v>
      </c>
      <c r="B5647">
        <v>18.555261611938398</v>
      </c>
      <c r="C5647">
        <v>20.600000381469702</v>
      </c>
      <c r="D5647" s="2">
        <f t="shared" si="176"/>
        <v>45568</v>
      </c>
      <c r="E5647">
        <f t="shared" si="177"/>
        <v>62.233941125869663</v>
      </c>
    </row>
    <row r="5648" spans="1:5">
      <c r="A5648" s="5">
        <v>45568.5</v>
      </c>
      <c r="B5648">
        <v>19.504053115844702</v>
      </c>
      <c r="C5648">
        <v>22.2000007629394</v>
      </c>
      <c r="D5648" s="2">
        <f t="shared" si="176"/>
        <v>45568</v>
      </c>
      <c r="E5648">
        <f t="shared" si="177"/>
        <v>62.233941125869663</v>
      </c>
    </row>
    <row r="5649" spans="1:5">
      <c r="A5649" s="5">
        <v>45568.541666666664</v>
      </c>
      <c r="B5649">
        <v>20.263765335083001</v>
      </c>
      <c r="C5649">
        <v>22.2000007629394</v>
      </c>
      <c r="D5649" s="2">
        <f t="shared" si="176"/>
        <v>45568</v>
      </c>
      <c r="E5649">
        <f t="shared" si="177"/>
        <v>62.233941125869663</v>
      </c>
    </row>
    <row r="5650" spans="1:5">
      <c r="A5650" s="5">
        <v>45568.583333333336</v>
      </c>
      <c r="B5650">
        <v>20.6951370239257</v>
      </c>
      <c r="C5650">
        <v>22.799999237060501</v>
      </c>
      <c r="D5650" s="2">
        <f t="shared" si="176"/>
        <v>45568</v>
      </c>
      <c r="E5650">
        <f t="shared" si="177"/>
        <v>62.233941125869663</v>
      </c>
    </row>
    <row r="5651" spans="1:5">
      <c r="A5651" s="5">
        <v>45568.625</v>
      </c>
      <c r="B5651">
        <v>20.738685607910099</v>
      </c>
      <c r="C5651">
        <v>22.799999237060501</v>
      </c>
      <c r="D5651" s="2">
        <f t="shared" si="176"/>
        <v>45568</v>
      </c>
      <c r="E5651">
        <f t="shared" si="177"/>
        <v>62.233941125869663</v>
      </c>
    </row>
    <row r="5652" spans="1:5">
      <c r="A5652" s="5">
        <v>45568.666666666664</v>
      </c>
      <c r="B5652">
        <v>20.496583938598601</v>
      </c>
      <c r="C5652">
        <v>22.799999237060501</v>
      </c>
      <c r="D5652" s="2">
        <f t="shared" si="176"/>
        <v>45568</v>
      </c>
      <c r="E5652">
        <f t="shared" si="177"/>
        <v>62.233941125869663</v>
      </c>
    </row>
    <row r="5653" spans="1:5">
      <c r="A5653" s="5">
        <v>45568.708333333336</v>
      </c>
      <c r="B5653">
        <v>19.910682678222599</v>
      </c>
      <c r="C5653">
        <v>21.7000007629394</v>
      </c>
      <c r="D5653" s="2">
        <f t="shared" si="176"/>
        <v>45568</v>
      </c>
      <c r="E5653">
        <f t="shared" si="177"/>
        <v>62.233941125869663</v>
      </c>
    </row>
    <row r="5654" spans="1:5">
      <c r="A5654" s="5">
        <v>45568.75</v>
      </c>
      <c r="B5654">
        <v>18.9309272766113</v>
      </c>
      <c r="C5654">
        <v>18.299999237060501</v>
      </c>
      <c r="D5654" s="2">
        <f t="shared" si="176"/>
        <v>45568</v>
      </c>
      <c r="E5654">
        <f t="shared" si="177"/>
        <v>62.233941125869663</v>
      </c>
    </row>
    <row r="5655" spans="1:5">
      <c r="A5655" s="5">
        <v>45568.791666666664</v>
      </c>
      <c r="B5655">
        <v>17.864364624023398</v>
      </c>
      <c r="C5655">
        <v>17.2000007629394</v>
      </c>
      <c r="D5655" s="2">
        <f t="shared" si="176"/>
        <v>45568</v>
      </c>
      <c r="E5655">
        <f t="shared" si="177"/>
        <v>62.233941125869663</v>
      </c>
    </row>
    <row r="5656" spans="1:5">
      <c r="A5656" s="5">
        <v>45568.833333333336</v>
      </c>
      <c r="B5656">
        <v>17.212640762329102</v>
      </c>
      <c r="C5656">
        <v>16.7000007629394</v>
      </c>
      <c r="D5656" s="2">
        <f t="shared" si="176"/>
        <v>45568</v>
      </c>
      <c r="E5656">
        <f t="shared" si="177"/>
        <v>62.233941125869663</v>
      </c>
    </row>
    <row r="5657" spans="1:5">
      <c r="A5657" s="5">
        <v>45568.875</v>
      </c>
      <c r="B5657">
        <v>16.734264373779201</v>
      </c>
      <c r="C5657">
        <v>16.100000381469702</v>
      </c>
      <c r="D5657" s="2">
        <f t="shared" si="176"/>
        <v>45568</v>
      </c>
      <c r="E5657">
        <f t="shared" si="177"/>
        <v>62.233941125869663</v>
      </c>
    </row>
    <row r="5658" spans="1:5">
      <c r="A5658" s="5">
        <v>45568.916666666664</v>
      </c>
      <c r="B5658">
        <v>16.3269958496093</v>
      </c>
      <c r="C5658">
        <v>15</v>
      </c>
      <c r="D5658" s="2">
        <f t="shared" si="176"/>
        <v>45568</v>
      </c>
      <c r="E5658">
        <f t="shared" si="177"/>
        <v>62.233941125869663</v>
      </c>
    </row>
    <row r="5659" spans="1:5">
      <c r="A5659" s="5">
        <v>45568.958333333336</v>
      </c>
      <c r="B5659">
        <v>15.911823272705</v>
      </c>
      <c r="C5659">
        <v>13.899999618530201</v>
      </c>
      <c r="D5659" s="2">
        <f t="shared" si="176"/>
        <v>45568</v>
      </c>
      <c r="E5659">
        <f t="shared" si="177"/>
        <v>62.233941125869663</v>
      </c>
    </row>
    <row r="5660" spans="1:5">
      <c r="A5660" s="5">
        <v>45569</v>
      </c>
      <c r="B5660">
        <v>15.523662567138601</v>
      </c>
      <c r="C5660">
        <v>12.800000190734799</v>
      </c>
      <c r="D5660" s="2">
        <f t="shared" si="176"/>
        <v>45569</v>
      </c>
      <c r="E5660">
        <f t="shared" si="177"/>
        <v>62.641453862190161</v>
      </c>
    </row>
    <row r="5661" spans="1:5">
      <c r="A5661" s="5">
        <v>45569.041666666664</v>
      </c>
      <c r="B5661">
        <v>15.1835060119628</v>
      </c>
      <c r="C5661">
        <v>12.199999809265099</v>
      </c>
      <c r="D5661" s="2">
        <f t="shared" si="176"/>
        <v>45569</v>
      </c>
      <c r="E5661">
        <f t="shared" si="177"/>
        <v>62.641453862190161</v>
      </c>
    </row>
    <row r="5662" spans="1:5">
      <c r="A5662" s="5">
        <v>45569.083333333336</v>
      </c>
      <c r="B5662">
        <v>14.847780227661101</v>
      </c>
      <c r="C5662">
        <v>11.699999809265099</v>
      </c>
      <c r="D5662" s="2">
        <f t="shared" si="176"/>
        <v>45569</v>
      </c>
      <c r="E5662">
        <f t="shared" si="177"/>
        <v>62.641453862190161</v>
      </c>
    </row>
    <row r="5663" spans="1:5">
      <c r="A5663" s="5">
        <v>45569.125</v>
      </c>
      <c r="B5663">
        <v>14.541934967041</v>
      </c>
      <c r="C5663">
        <v>11.1000003814697</v>
      </c>
      <c r="D5663" s="2">
        <f t="shared" si="176"/>
        <v>45569</v>
      </c>
      <c r="E5663">
        <f t="shared" si="177"/>
        <v>62.641453862190161</v>
      </c>
    </row>
    <row r="5664" spans="1:5">
      <c r="A5664" s="5">
        <v>45569.166666666664</v>
      </c>
      <c r="B5664">
        <v>14.3427219390869</v>
      </c>
      <c r="C5664">
        <v>11.699999809265099</v>
      </c>
      <c r="D5664" s="2">
        <f t="shared" si="176"/>
        <v>45569</v>
      </c>
      <c r="E5664">
        <f t="shared" si="177"/>
        <v>62.641453862190161</v>
      </c>
    </row>
    <row r="5665" spans="1:5">
      <c r="A5665" s="5">
        <v>45569.208333333336</v>
      </c>
      <c r="B5665">
        <v>14.300493240356399</v>
      </c>
      <c r="C5665">
        <v>11.699999809265099</v>
      </c>
      <c r="D5665" s="2">
        <f t="shared" si="176"/>
        <v>45569</v>
      </c>
      <c r="E5665">
        <f t="shared" si="177"/>
        <v>62.641453862190161</v>
      </c>
    </row>
    <row r="5666" spans="1:5">
      <c r="A5666" s="5">
        <v>45569.25</v>
      </c>
      <c r="B5666">
        <v>14.491753578186</v>
      </c>
      <c r="C5666">
        <v>11.1000003814697</v>
      </c>
      <c r="D5666" s="2">
        <f t="shared" si="176"/>
        <v>45569</v>
      </c>
      <c r="E5666">
        <f t="shared" si="177"/>
        <v>62.641453862190161</v>
      </c>
    </row>
    <row r="5667" spans="1:5">
      <c r="A5667" s="5">
        <v>45569.291666666664</v>
      </c>
      <c r="B5667">
        <v>15.271084785461399</v>
      </c>
      <c r="C5667">
        <v>12.199999809265099</v>
      </c>
      <c r="D5667" s="2">
        <f t="shared" si="176"/>
        <v>45569</v>
      </c>
      <c r="E5667">
        <f t="shared" si="177"/>
        <v>62.641453862190161</v>
      </c>
    </row>
    <row r="5668" spans="1:5">
      <c r="A5668" s="5">
        <v>45569.333333333336</v>
      </c>
      <c r="B5668">
        <v>16.353227615356399</v>
      </c>
      <c r="C5668">
        <v>14.399999618530201</v>
      </c>
      <c r="D5668" s="2">
        <f t="shared" si="176"/>
        <v>45569</v>
      </c>
      <c r="E5668">
        <f t="shared" si="177"/>
        <v>62.641453862190161</v>
      </c>
    </row>
    <row r="5669" spans="1:5">
      <c r="A5669" s="5">
        <v>45569.375</v>
      </c>
      <c r="B5669">
        <v>17.421117782592699</v>
      </c>
      <c r="C5669">
        <v>16.7000007629394</v>
      </c>
      <c r="D5669" s="2">
        <f t="shared" si="176"/>
        <v>45569</v>
      </c>
      <c r="E5669">
        <f t="shared" si="177"/>
        <v>62.641453862190161</v>
      </c>
    </row>
    <row r="5670" spans="1:5">
      <c r="A5670" s="5">
        <v>45569.416666666664</v>
      </c>
      <c r="B5670">
        <v>18.448255538940401</v>
      </c>
      <c r="C5670">
        <v>19.399999618530199</v>
      </c>
      <c r="D5670" s="2">
        <f t="shared" si="176"/>
        <v>45569</v>
      </c>
      <c r="E5670">
        <f t="shared" si="177"/>
        <v>62.641453862190161</v>
      </c>
    </row>
    <row r="5671" spans="1:5">
      <c r="A5671" s="5">
        <v>45569.458333333336</v>
      </c>
      <c r="B5671">
        <v>19.341392517089801</v>
      </c>
      <c r="C5671">
        <v>20</v>
      </c>
      <c r="D5671" s="2">
        <f t="shared" si="176"/>
        <v>45569</v>
      </c>
      <c r="E5671">
        <f t="shared" si="177"/>
        <v>62.641453862190161</v>
      </c>
    </row>
    <row r="5672" spans="1:5">
      <c r="A5672" s="5">
        <v>45569.5</v>
      </c>
      <c r="B5672">
        <v>20.146160125732401</v>
      </c>
      <c r="C5672">
        <v>20</v>
      </c>
      <c r="D5672" s="2">
        <f t="shared" si="176"/>
        <v>45569</v>
      </c>
      <c r="E5672">
        <f t="shared" si="177"/>
        <v>62.641453862190161</v>
      </c>
    </row>
    <row r="5673" spans="1:5">
      <c r="A5673" s="5">
        <v>45569.541666666664</v>
      </c>
      <c r="B5673">
        <v>20.6053562164306</v>
      </c>
      <c r="C5673">
        <v>20</v>
      </c>
      <c r="D5673" s="2">
        <f t="shared" si="176"/>
        <v>45569</v>
      </c>
      <c r="E5673">
        <f t="shared" si="177"/>
        <v>62.641453862190161</v>
      </c>
    </row>
    <row r="5674" spans="1:5">
      <c r="A5674" s="5">
        <v>45569.583333333336</v>
      </c>
      <c r="B5674">
        <v>20.701377868652301</v>
      </c>
      <c r="C5674">
        <v>20</v>
      </c>
      <c r="D5674" s="2">
        <f t="shared" si="176"/>
        <v>45569</v>
      </c>
      <c r="E5674">
        <f t="shared" si="177"/>
        <v>62.641453862190161</v>
      </c>
    </row>
    <row r="5675" spans="1:5">
      <c r="A5675" s="5">
        <v>45569.625</v>
      </c>
      <c r="B5675">
        <v>20.4109497070312</v>
      </c>
      <c r="C5675">
        <v>19.399999618530199</v>
      </c>
      <c r="D5675" s="2">
        <f t="shared" si="176"/>
        <v>45569</v>
      </c>
      <c r="E5675">
        <f t="shared" si="177"/>
        <v>62.641453862190161</v>
      </c>
    </row>
    <row r="5676" spans="1:5">
      <c r="A5676" s="5">
        <v>45569.666666666664</v>
      </c>
      <c r="B5676">
        <v>19.851921081542901</v>
      </c>
      <c r="C5676">
        <v>18.299999237060501</v>
      </c>
      <c r="D5676" s="2">
        <f t="shared" si="176"/>
        <v>45569</v>
      </c>
      <c r="E5676">
        <f t="shared" si="177"/>
        <v>62.641453862190161</v>
      </c>
    </row>
    <row r="5677" spans="1:5">
      <c r="A5677" s="5">
        <v>45569.708333333336</v>
      </c>
      <c r="B5677">
        <v>19.022434234619102</v>
      </c>
      <c r="C5677">
        <v>16.7000007629394</v>
      </c>
      <c r="D5677" s="2">
        <f t="shared" si="176"/>
        <v>45569</v>
      </c>
      <c r="E5677">
        <f t="shared" si="177"/>
        <v>62.641453862190161</v>
      </c>
    </row>
    <row r="5678" spans="1:5">
      <c r="A5678" s="5">
        <v>45569.75</v>
      </c>
      <c r="B5678">
        <v>18.005670547485298</v>
      </c>
      <c r="C5678">
        <v>15.6000003814697</v>
      </c>
      <c r="D5678" s="2">
        <f t="shared" si="176"/>
        <v>45569</v>
      </c>
      <c r="E5678">
        <f t="shared" si="177"/>
        <v>62.641453862190161</v>
      </c>
    </row>
    <row r="5679" spans="1:5">
      <c r="A5679" s="5">
        <v>45569.791666666664</v>
      </c>
      <c r="B5679">
        <v>17.001876831054599</v>
      </c>
      <c r="C5679">
        <v>15.6000003814697</v>
      </c>
      <c r="D5679" s="2">
        <f t="shared" si="176"/>
        <v>45569</v>
      </c>
      <c r="E5679">
        <f t="shared" si="177"/>
        <v>62.641453862190161</v>
      </c>
    </row>
    <row r="5680" spans="1:5">
      <c r="A5680" s="5">
        <v>45569.833333333336</v>
      </c>
      <c r="B5680">
        <v>16.471757888793899</v>
      </c>
      <c r="C5680">
        <v>15</v>
      </c>
      <c r="D5680" s="2">
        <f t="shared" si="176"/>
        <v>45569</v>
      </c>
      <c r="E5680">
        <f t="shared" si="177"/>
        <v>62.641453862190161</v>
      </c>
    </row>
    <row r="5681" spans="1:5">
      <c r="A5681" s="5">
        <v>45569.875</v>
      </c>
      <c r="B5681">
        <v>15.9391870498657</v>
      </c>
      <c r="C5681">
        <v>15</v>
      </c>
      <c r="D5681" s="2">
        <f t="shared" si="176"/>
        <v>45569</v>
      </c>
      <c r="E5681">
        <f t="shared" si="177"/>
        <v>62.641453862190161</v>
      </c>
    </row>
    <row r="5682" spans="1:5">
      <c r="A5682" s="5">
        <v>45569.916666666664</v>
      </c>
      <c r="B5682">
        <v>15.4227790832519</v>
      </c>
      <c r="C5682">
        <v>14.399999618530201</v>
      </c>
      <c r="D5682" s="2">
        <f t="shared" si="176"/>
        <v>45569</v>
      </c>
      <c r="E5682">
        <f t="shared" si="177"/>
        <v>62.641453862190161</v>
      </c>
    </row>
    <row r="5683" spans="1:5">
      <c r="A5683" s="5">
        <v>45569.958333333336</v>
      </c>
      <c r="B5683">
        <v>14.9063167572021</v>
      </c>
      <c r="C5683">
        <v>13.899999618530201</v>
      </c>
      <c r="D5683" s="2">
        <f t="shared" si="176"/>
        <v>45569</v>
      </c>
      <c r="E5683">
        <f t="shared" si="177"/>
        <v>62.641453862190161</v>
      </c>
    </row>
    <row r="5684" spans="1:5">
      <c r="A5684" s="5">
        <v>45570</v>
      </c>
      <c r="B5684">
        <v>14.365005493164</v>
      </c>
      <c r="C5684">
        <v>13.899999618530201</v>
      </c>
      <c r="D5684" s="2">
        <f t="shared" si="176"/>
        <v>45570</v>
      </c>
      <c r="E5684">
        <f t="shared" si="177"/>
        <v>62.424534821510235</v>
      </c>
    </row>
    <row r="5685" spans="1:5">
      <c r="A5685" s="5">
        <v>45570.041666666664</v>
      </c>
      <c r="B5685">
        <v>13.8463172912597</v>
      </c>
      <c r="C5685">
        <v>12.800000190734799</v>
      </c>
      <c r="D5685" s="2">
        <f t="shared" si="176"/>
        <v>45570</v>
      </c>
      <c r="E5685">
        <f t="shared" si="177"/>
        <v>62.424534821510235</v>
      </c>
    </row>
    <row r="5686" spans="1:5">
      <c r="A5686" s="5">
        <v>45570.083333333336</v>
      </c>
      <c r="B5686">
        <v>13.372697830200099</v>
      </c>
      <c r="C5686">
        <v>12.800000190734799</v>
      </c>
      <c r="D5686" s="2">
        <f t="shared" si="176"/>
        <v>45570</v>
      </c>
      <c r="E5686">
        <f t="shared" si="177"/>
        <v>62.424534821510235</v>
      </c>
    </row>
    <row r="5687" spans="1:5">
      <c r="A5687" s="5">
        <v>45570.125</v>
      </c>
      <c r="B5687">
        <v>13.014339447021401</v>
      </c>
      <c r="C5687">
        <v>12.800000190734799</v>
      </c>
      <c r="D5687" s="2">
        <f t="shared" si="176"/>
        <v>45570</v>
      </c>
      <c r="E5687">
        <f t="shared" si="177"/>
        <v>62.424534821510235</v>
      </c>
    </row>
    <row r="5688" spans="1:5">
      <c r="A5688" s="5">
        <v>45570.166666666664</v>
      </c>
      <c r="B5688">
        <v>12.814621925354</v>
      </c>
      <c r="C5688">
        <v>13.300000190734799</v>
      </c>
      <c r="D5688" s="2">
        <f t="shared" si="176"/>
        <v>45570</v>
      </c>
      <c r="E5688">
        <f t="shared" si="177"/>
        <v>62.424534821510235</v>
      </c>
    </row>
    <row r="5689" spans="1:5">
      <c r="A5689" s="5">
        <v>45570.208333333336</v>
      </c>
      <c r="B5689">
        <v>12.880573272705</v>
      </c>
      <c r="C5689">
        <v>12.199999809265099</v>
      </c>
      <c r="D5689" s="2">
        <f t="shared" si="176"/>
        <v>45570</v>
      </c>
      <c r="E5689">
        <f t="shared" si="177"/>
        <v>62.424534821510235</v>
      </c>
    </row>
    <row r="5690" spans="1:5">
      <c r="A5690" s="5">
        <v>45570.25</v>
      </c>
      <c r="B5690">
        <v>13.206901550292899</v>
      </c>
      <c r="C5690">
        <v>11.699999809265099</v>
      </c>
      <c r="D5690" s="2">
        <f t="shared" si="176"/>
        <v>45570</v>
      </c>
      <c r="E5690">
        <f t="shared" si="177"/>
        <v>62.424534821510235</v>
      </c>
    </row>
    <row r="5691" spans="1:5">
      <c r="A5691" s="5">
        <v>45570.291666666664</v>
      </c>
      <c r="B5691">
        <v>14.1579055786132</v>
      </c>
      <c r="C5691">
        <v>13.899999618530201</v>
      </c>
      <c r="D5691" s="2">
        <f t="shared" si="176"/>
        <v>45570</v>
      </c>
      <c r="E5691">
        <f t="shared" si="177"/>
        <v>62.424534821510235</v>
      </c>
    </row>
    <row r="5692" spans="1:5">
      <c r="A5692" s="5">
        <v>45570.333333333336</v>
      </c>
      <c r="B5692">
        <v>15.471250534057599</v>
      </c>
      <c r="C5692">
        <v>16.7000007629394</v>
      </c>
      <c r="D5692" s="2">
        <f t="shared" si="176"/>
        <v>45570</v>
      </c>
      <c r="E5692">
        <f t="shared" si="177"/>
        <v>62.424534821510235</v>
      </c>
    </row>
    <row r="5693" spans="1:5">
      <c r="A5693" s="5">
        <v>45570.375</v>
      </c>
      <c r="B5693">
        <v>16.820690155029201</v>
      </c>
      <c r="C5693">
        <v>17.799999237060501</v>
      </c>
      <c r="D5693" s="2">
        <f t="shared" si="176"/>
        <v>45570</v>
      </c>
      <c r="E5693">
        <f t="shared" si="177"/>
        <v>62.424534821510235</v>
      </c>
    </row>
    <row r="5694" spans="1:5">
      <c r="A5694" s="5">
        <v>45570.416666666664</v>
      </c>
      <c r="B5694">
        <v>18.121736526489201</v>
      </c>
      <c r="C5694">
        <v>18.899999618530199</v>
      </c>
      <c r="D5694" s="2">
        <f t="shared" si="176"/>
        <v>45570</v>
      </c>
      <c r="E5694">
        <f t="shared" si="177"/>
        <v>62.424534821510235</v>
      </c>
    </row>
    <row r="5695" spans="1:5">
      <c r="A5695" s="5">
        <v>45570.458333333336</v>
      </c>
      <c r="B5695">
        <v>19.3312053680419</v>
      </c>
      <c r="C5695">
        <v>20.600000381469702</v>
      </c>
      <c r="D5695" s="2">
        <f t="shared" si="176"/>
        <v>45570</v>
      </c>
      <c r="E5695">
        <f t="shared" si="177"/>
        <v>62.424534821510235</v>
      </c>
    </row>
    <row r="5696" spans="1:5">
      <c r="A5696" s="5">
        <v>45570.5</v>
      </c>
      <c r="B5696">
        <v>20.297388076782202</v>
      </c>
      <c r="C5696">
        <v>21.7000007629394</v>
      </c>
      <c r="D5696" s="2">
        <f t="shared" si="176"/>
        <v>45570</v>
      </c>
      <c r="E5696">
        <f t="shared" si="177"/>
        <v>62.424534821510235</v>
      </c>
    </row>
    <row r="5697" spans="1:5">
      <c r="A5697" s="5">
        <v>45570.541666666664</v>
      </c>
      <c r="B5697">
        <v>20.8951091766357</v>
      </c>
      <c r="C5697">
        <v>22.2000007629394</v>
      </c>
      <c r="D5697" s="2">
        <f t="shared" si="176"/>
        <v>45570</v>
      </c>
      <c r="E5697">
        <f t="shared" si="177"/>
        <v>62.424534821510235</v>
      </c>
    </row>
    <row r="5698" spans="1:5">
      <c r="A5698" s="5">
        <v>45570.583333333336</v>
      </c>
      <c r="B5698">
        <v>21.114540100097599</v>
      </c>
      <c r="C5698">
        <v>22.799999237060501</v>
      </c>
      <c r="D5698" s="2">
        <f t="shared" si="176"/>
        <v>45570</v>
      </c>
      <c r="E5698">
        <f t="shared" si="177"/>
        <v>62.424534821510235</v>
      </c>
    </row>
    <row r="5699" spans="1:5">
      <c r="A5699" s="5">
        <v>45570.625</v>
      </c>
      <c r="B5699">
        <v>20.9520969390869</v>
      </c>
      <c r="C5699">
        <v>22.2000007629394</v>
      </c>
      <c r="D5699" s="2">
        <f t="shared" ref="D5699:D5762" si="178">DATE(YEAR(A5699), MONTH(A5699), DAY(A5699))</f>
        <v>45570</v>
      </c>
      <c r="E5699">
        <f t="shared" ref="E5699:E5762" si="179">AVERAGEIF(D:D, D5699, B:B)*1.8+32</f>
        <v>62.424534821510235</v>
      </c>
    </row>
    <row r="5700" spans="1:5">
      <c r="A5700" s="5">
        <v>45570.666666666664</v>
      </c>
      <c r="B5700">
        <v>20.5703430175781</v>
      </c>
      <c r="C5700">
        <v>21.100000381469702</v>
      </c>
      <c r="D5700" s="2">
        <f t="shared" si="178"/>
        <v>45570</v>
      </c>
      <c r="E5700">
        <f t="shared" si="179"/>
        <v>62.424534821510235</v>
      </c>
    </row>
    <row r="5701" spans="1:5">
      <c r="A5701" s="5">
        <v>45570.708333333336</v>
      </c>
      <c r="B5701">
        <v>19.849584579467699</v>
      </c>
      <c r="C5701">
        <v>19.399999618530199</v>
      </c>
      <c r="D5701" s="2">
        <f t="shared" si="178"/>
        <v>45570</v>
      </c>
      <c r="E5701">
        <f t="shared" si="179"/>
        <v>62.424534821510235</v>
      </c>
    </row>
    <row r="5702" spans="1:5">
      <c r="A5702" s="5">
        <v>45570.75</v>
      </c>
      <c r="B5702">
        <v>18.9730415344238</v>
      </c>
      <c r="C5702">
        <v>17.2000007629394</v>
      </c>
      <c r="D5702" s="2">
        <f t="shared" si="178"/>
        <v>45570</v>
      </c>
      <c r="E5702">
        <f t="shared" si="179"/>
        <v>62.424534821510235</v>
      </c>
    </row>
    <row r="5703" spans="1:5">
      <c r="A5703" s="5">
        <v>45570.791666666664</v>
      </c>
      <c r="B5703">
        <v>18.0284023284912</v>
      </c>
      <c r="C5703">
        <v>16.100000381469702</v>
      </c>
      <c r="D5703" s="2">
        <f t="shared" si="178"/>
        <v>45570</v>
      </c>
      <c r="E5703">
        <f t="shared" si="179"/>
        <v>62.424534821510235</v>
      </c>
    </row>
    <row r="5704" spans="1:5">
      <c r="A5704" s="5">
        <v>45570.833333333336</v>
      </c>
      <c r="B5704">
        <v>17.480846405029201</v>
      </c>
      <c r="C5704">
        <v>15.6000003814697</v>
      </c>
      <c r="D5704" s="2">
        <f t="shared" si="178"/>
        <v>45570</v>
      </c>
      <c r="E5704">
        <f t="shared" si="179"/>
        <v>62.424534821510235</v>
      </c>
    </row>
    <row r="5705" spans="1:5">
      <c r="A5705" s="5">
        <v>45570.875</v>
      </c>
      <c r="B5705">
        <v>17.0255832672119</v>
      </c>
      <c r="C5705">
        <v>15</v>
      </c>
      <c r="D5705" s="2">
        <f t="shared" si="178"/>
        <v>45570</v>
      </c>
      <c r="E5705">
        <f t="shared" si="179"/>
        <v>62.424534821510235</v>
      </c>
    </row>
    <row r="5706" spans="1:5">
      <c r="A5706" s="5">
        <v>45570.916666666664</v>
      </c>
      <c r="B5706">
        <v>16.704816818237301</v>
      </c>
      <c r="C5706">
        <v>14.399999618530201</v>
      </c>
      <c r="D5706" s="2">
        <f t="shared" si="178"/>
        <v>45570</v>
      </c>
      <c r="E5706">
        <f t="shared" si="179"/>
        <v>62.424534821510235</v>
      </c>
    </row>
    <row r="5707" spans="1:5">
      <c r="A5707" s="5">
        <v>45570.958333333336</v>
      </c>
      <c r="B5707">
        <v>16.3654670715332</v>
      </c>
      <c r="C5707">
        <v>14.399999618530201</v>
      </c>
      <c r="D5707" s="2">
        <f t="shared" si="178"/>
        <v>45570</v>
      </c>
      <c r="E5707">
        <f t="shared" si="179"/>
        <v>62.424534821510235</v>
      </c>
    </row>
    <row r="5708" spans="1:5">
      <c r="A5708" s="5">
        <v>45571</v>
      </c>
      <c r="B5708">
        <v>15.9960479736328</v>
      </c>
      <c r="C5708">
        <v>13.899999618530201</v>
      </c>
      <c r="D5708" s="2">
        <f t="shared" si="178"/>
        <v>45571</v>
      </c>
      <c r="E5708">
        <f t="shared" si="179"/>
        <v>61.163878703117291</v>
      </c>
    </row>
    <row r="5709" spans="1:5">
      <c r="A5709" s="5">
        <v>45571.041666666664</v>
      </c>
      <c r="B5709">
        <v>15.6003093719482</v>
      </c>
      <c r="C5709">
        <v>13.300000190734799</v>
      </c>
      <c r="D5709" s="2">
        <f t="shared" si="178"/>
        <v>45571</v>
      </c>
      <c r="E5709">
        <f t="shared" si="179"/>
        <v>61.163878703117291</v>
      </c>
    </row>
    <row r="5710" spans="1:5">
      <c r="A5710" s="5">
        <v>45571.083333333336</v>
      </c>
      <c r="B5710">
        <v>15.165534973144499</v>
      </c>
      <c r="C5710">
        <v>13.899999618530201</v>
      </c>
      <c r="D5710" s="2">
        <f t="shared" si="178"/>
        <v>45571</v>
      </c>
      <c r="E5710">
        <f t="shared" si="179"/>
        <v>61.163878703117291</v>
      </c>
    </row>
    <row r="5711" spans="1:5">
      <c r="A5711" s="5">
        <v>45571.125</v>
      </c>
      <c r="B5711">
        <v>14.7092790603637</v>
      </c>
      <c r="C5711">
        <v>13.300000190734799</v>
      </c>
      <c r="D5711" s="2">
        <f t="shared" si="178"/>
        <v>45571</v>
      </c>
      <c r="E5711">
        <f t="shared" si="179"/>
        <v>61.163878703117291</v>
      </c>
    </row>
    <row r="5712" spans="1:5">
      <c r="A5712" s="5">
        <v>45571.166666666664</v>
      </c>
      <c r="B5712">
        <v>14.293402671813899</v>
      </c>
      <c r="C5712">
        <v>12.800000190734799</v>
      </c>
      <c r="D5712" s="2">
        <f t="shared" si="178"/>
        <v>45571</v>
      </c>
      <c r="E5712">
        <f t="shared" si="179"/>
        <v>61.163878703117291</v>
      </c>
    </row>
    <row r="5713" spans="1:5">
      <c r="A5713" s="5">
        <v>45571.208333333336</v>
      </c>
      <c r="B5713">
        <v>13.947038650512599</v>
      </c>
      <c r="C5713">
        <v>13.300000190734799</v>
      </c>
      <c r="D5713" s="2">
        <f t="shared" si="178"/>
        <v>45571</v>
      </c>
      <c r="E5713">
        <f t="shared" si="179"/>
        <v>61.163878703117291</v>
      </c>
    </row>
    <row r="5714" spans="1:5">
      <c r="A5714" s="5">
        <v>45571.25</v>
      </c>
      <c r="B5714">
        <v>13.776292800903301</v>
      </c>
      <c r="C5714">
        <v>12.800000190734799</v>
      </c>
      <c r="D5714" s="2">
        <f t="shared" si="178"/>
        <v>45571</v>
      </c>
      <c r="E5714">
        <f t="shared" si="179"/>
        <v>61.163878703117291</v>
      </c>
    </row>
    <row r="5715" spans="1:5">
      <c r="A5715" s="5">
        <v>45571.291666666664</v>
      </c>
      <c r="B5715">
        <v>14.0036163330078</v>
      </c>
      <c r="C5715">
        <v>13.300000190734799</v>
      </c>
      <c r="D5715" s="2">
        <f t="shared" si="178"/>
        <v>45571</v>
      </c>
      <c r="E5715">
        <f t="shared" si="179"/>
        <v>61.163878703117291</v>
      </c>
    </row>
    <row r="5716" spans="1:5">
      <c r="A5716" s="5">
        <v>45571.333333333336</v>
      </c>
      <c r="B5716">
        <v>15.031730651855399</v>
      </c>
      <c r="C5716">
        <v>16.100000381469702</v>
      </c>
      <c r="D5716" s="2">
        <f t="shared" si="178"/>
        <v>45571</v>
      </c>
      <c r="E5716">
        <f t="shared" si="179"/>
        <v>61.163878703117291</v>
      </c>
    </row>
    <row r="5717" spans="1:5">
      <c r="A5717" s="5">
        <v>45571.375</v>
      </c>
      <c r="B5717">
        <v>16.197059631347599</v>
      </c>
      <c r="C5717">
        <v>20</v>
      </c>
      <c r="D5717" s="2">
        <f t="shared" si="178"/>
        <v>45571</v>
      </c>
      <c r="E5717">
        <f t="shared" si="179"/>
        <v>61.163878703117291</v>
      </c>
    </row>
    <row r="5718" spans="1:5">
      <c r="A5718" s="5">
        <v>45571.416666666664</v>
      </c>
      <c r="B5718">
        <v>17.338859558105401</v>
      </c>
      <c r="C5718">
        <v>22.799999237060501</v>
      </c>
      <c r="D5718" s="2">
        <f t="shared" si="178"/>
        <v>45571</v>
      </c>
      <c r="E5718">
        <f t="shared" si="179"/>
        <v>61.163878703117291</v>
      </c>
    </row>
    <row r="5719" spans="1:5">
      <c r="A5719" s="5">
        <v>45571.458333333336</v>
      </c>
      <c r="B5719">
        <v>18.286390304565401</v>
      </c>
      <c r="C5719">
        <v>25</v>
      </c>
      <c r="D5719" s="2">
        <f t="shared" si="178"/>
        <v>45571</v>
      </c>
      <c r="E5719">
        <f t="shared" si="179"/>
        <v>61.163878703117291</v>
      </c>
    </row>
    <row r="5720" spans="1:5">
      <c r="A5720" s="5">
        <v>45571.5</v>
      </c>
      <c r="B5720">
        <v>18.969676971435501</v>
      </c>
      <c r="C5720">
        <v>26.100000381469702</v>
      </c>
      <c r="D5720" s="2">
        <f t="shared" si="178"/>
        <v>45571</v>
      </c>
      <c r="E5720">
        <f t="shared" si="179"/>
        <v>61.163878703117291</v>
      </c>
    </row>
    <row r="5721" spans="1:5">
      <c r="A5721" s="5">
        <v>45571.541666666664</v>
      </c>
      <c r="B5721">
        <v>19.368740081787099</v>
      </c>
      <c r="C5721">
        <v>27.2000007629394</v>
      </c>
      <c r="D5721" s="2">
        <f t="shared" si="178"/>
        <v>45571</v>
      </c>
      <c r="E5721">
        <f t="shared" si="179"/>
        <v>61.163878703117291</v>
      </c>
    </row>
    <row r="5722" spans="1:5">
      <c r="A5722" s="5">
        <v>45571.583333333336</v>
      </c>
      <c r="B5722">
        <v>19.461071014404201</v>
      </c>
      <c r="C5722">
        <v>28.299999237060501</v>
      </c>
      <c r="D5722" s="2">
        <f t="shared" si="178"/>
        <v>45571</v>
      </c>
      <c r="E5722">
        <f t="shared" si="179"/>
        <v>61.163878703117291</v>
      </c>
    </row>
    <row r="5723" spans="1:5">
      <c r="A5723" s="5">
        <v>45571.625</v>
      </c>
      <c r="B5723">
        <v>19.235500335693299</v>
      </c>
      <c r="C5723">
        <v>27.799999237060501</v>
      </c>
      <c r="D5723" s="2">
        <f t="shared" si="178"/>
        <v>45571</v>
      </c>
      <c r="E5723">
        <f t="shared" si="179"/>
        <v>61.163878703117291</v>
      </c>
    </row>
    <row r="5724" spans="1:5">
      <c r="A5724" s="5">
        <v>45571.666666666664</v>
      </c>
      <c r="B5724">
        <v>18.667278289794901</v>
      </c>
      <c r="C5724">
        <v>27.2000007629394</v>
      </c>
      <c r="D5724" s="2">
        <f t="shared" si="178"/>
        <v>45571</v>
      </c>
      <c r="E5724">
        <f t="shared" si="179"/>
        <v>61.163878703117291</v>
      </c>
    </row>
    <row r="5725" spans="1:5">
      <c r="A5725" s="5">
        <v>45571.708333333336</v>
      </c>
      <c r="B5725">
        <v>17.7947902679443</v>
      </c>
      <c r="C5725">
        <v>26.100000381469702</v>
      </c>
      <c r="D5725" s="2">
        <f t="shared" si="178"/>
        <v>45571</v>
      </c>
      <c r="E5725">
        <f t="shared" si="179"/>
        <v>61.163878703117291</v>
      </c>
    </row>
    <row r="5726" spans="1:5">
      <c r="A5726" s="5">
        <v>45571.75</v>
      </c>
      <c r="B5726">
        <v>16.710048675537099</v>
      </c>
      <c r="C5726">
        <v>24.399999618530199</v>
      </c>
      <c r="D5726" s="2">
        <f t="shared" si="178"/>
        <v>45571</v>
      </c>
      <c r="E5726">
        <f t="shared" si="179"/>
        <v>61.163878703117291</v>
      </c>
    </row>
    <row r="5727" spans="1:5">
      <c r="A5727" s="5">
        <v>45571.791666666664</v>
      </c>
      <c r="B5727">
        <v>15.8257999420166</v>
      </c>
      <c r="C5727">
        <v>23.899999618530199</v>
      </c>
      <c r="D5727" s="2">
        <f t="shared" si="178"/>
        <v>45571</v>
      </c>
      <c r="E5727">
        <f t="shared" si="179"/>
        <v>61.163878703117291</v>
      </c>
    </row>
    <row r="5728" spans="1:5">
      <c r="A5728" s="5">
        <v>45571.833333333336</v>
      </c>
      <c r="B5728">
        <v>15.357268333435</v>
      </c>
      <c r="C5728">
        <v>22.799999237060501</v>
      </c>
      <c r="D5728" s="2">
        <f t="shared" si="178"/>
        <v>45571</v>
      </c>
      <c r="E5728">
        <f t="shared" si="179"/>
        <v>61.163878703117291</v>
      </c>
    </row>
    <row r="5729" spans="1:5">
      <c r="A5729" s="5">
        <v>45571.875</v>
      </c>
      <c r="B5729">
        <v>14.896665573120099</v>
      </c>
      <c r="C5729">
        <v>22.2000007629394</v>
      </c>
      <c r="D5729" s="2">
        <f t="shared" si="178"/>
        <v>45571</v>
      </c>
      <c r="E5729">
        <f t="shared" si="179"/>
        <v>61.163878703117291</v>
      </c>
    </row>
    <row r="5730" spans="1:5">
      <c r="A5730" s="5">
        <v>45571.916666666664</v>
      </c>
      <c r="B5730">
        <v>14.3929395675659</v>
      </c>
      <c r="C5730">
        <v>21.100000381469702</v>
      </c>
      <c r="D5730" s="2">
        <f t="shared" si="178"/>
        <v>45571</v>
      </c>
      <c r="E5730">
        <f t="shared" si="179"/>
        <v>61.163878703117291</v>
      </c>
    </row>
    <row r="5731" spans="1:5">
      <c r="A5731" s="5">
        <v>45571.958333333336</v>
      </c>
      <c r="B5731">
        <v>13.8263750076293</v>
      </c>
      <c r="C5731">
        <v>20.600000381469702</v>
      </c>
      <c r="D5731" s="2">
        <f t="shared" si="178"/>
        <v>45571</v>
      </c>
      <c r="E5731">
        <f t="shared" si="179"/>
        <v>61.163878703117291</v>
      </c>
    </row>
    <row r="5732" spans="1:5">
      <c r="A5732" s="5">
        <v>45572</v>
      </c>
      <c r="B5732">
        <v>13.241655349731399</v>
      </c>
      <c r="C5732">
        <v>18.899999618530199</v>
      </c>
      <c r="D5732" s="2">
        <f t="shared" si="178"/>
        <v>45572</v>
      </c>
      <c r="E5732">
        <f t="shared" si="179"/>
        <v>58.216850543022062</v>
      </c>
    </row>
    <row r="5733" spans="1:5">
      <c r="A5733" s="5">
        <v>45572.041666666664</v>
      </c>
      <c r="B5733">
        <v>12.623417854309</v>
      </c>
      <c r="C5733">
        <v>18.299999237060501</v>
      </c>
      <c r="D5733" s="2">
        <f t="shared" si="178"/>
        <v>45572</v>
      </c>
      <c r="E5733">
        <f t="shared" si="179"/>
        <v>58.216850543022062</v>
      </c>
    </row>
    <row r="5734" spans="1:5">
      <c r="A5734" s="5">
        <v>45572.083333333336</v>
      </c>
      <c r="B5734">
        <v>12.039794921875</v>
      </c>
      <c r="C5734">
        <v>17.799999237060501</v>
      </c>
      <c r="D5734" s="2">
        <f t="shared" si="178"/>
        <v>45572</v>
      </c>
      <c r="E5734">
        <f t="shared" si="179"/>
        <v>58.216850543022062</v>
      </c>
    </row>
    <row r="5735" spans="1:5">
      <c r="A5735" s="5">
        <v>45572.125</v>
      </c>
      <c r="B5735">
        <v>11.539041519165</v>
      </c>
      <c r="C5735">
        <v>17.2000007629394</v>
      </c>
      <c r="D5735" s="2">
        <f t="shared" si="178"/>
        <v>45572</v>
      </c>
      <c r="E5735">
        <f t="shared" si="179"/>
        <v>58.216850543022062</v>
      </c>
    </row>
    <row r="5736" spans="1:5">
      <c r="A5736" s="5">
        <v>45572.166666666664</v>
      </c>
      <c r="B5736">
        <v>11.2131147384643</v>
      </c>
      <c r="C5736">
        <v>16.7000007629394</v>
      </c>
      <c r="D5736" s="2">
        <f t="shared" si="178"/>
        <v>45572</v>
      </c>
      <c r="E5736">
        <f t="shared" si="179"/>
        <v>58.216850543022062</v>
      </c>
    </row>
    <row r="5737" spans="1:5">
      <c r="A5737" s="5">
        <v>45572.208333333336</v>
      </c>
      <c r="B5737">
        <v>11.0531291961669</v>
      </c>
      <c r="C5737">
        <v>16.100000381469702</v>
      </c>
      <c r="D5737" s="2">
        <f t="shared" si="178"/>
        <v>45572</v>
      </c>
      <c r="E5737">
        <f t="shared" si="179"/>
        <v>58.216850543022062</v>
      </c>
    </row>
    <row r="5738" spans="1:5">
      <c r="A5738" s="5">
        <v>45572.25</v>
      </c>
      <c r="B5738">
        <v>11.1030473709106</v>
      </c>
      <c r="C5738">
        <v>16.100000381469702</v>
      </c>
      <c r="D5738" s="2">
        <f t="shared" si="178"/>
        <v>45572</v>
      </c>
      <c r="E5738">
        <f t="shared" si="179"/>
        <v>58.216850543022062</v>
      </c>
    </row>
    <row r="5739" spans="1:5">
      <c r="A5739" s="5">
        <v>45572.291666666664</v>
      </c>
      <c r="B5739">
        <v>11.5511474609375</v>
      </c>
      <c r="C5739">
        <v>16.100000381469702</v>
      </c>
      <c r="D5739" s="2">
        <f t="shared" si="178"/>
        <v>45572</v>
      </c>
      <c r="E5739">
        <f t="shared" si="179"/>
        <v>58.216850543022062</v>
      </c>
    </row>
    <row r="5740" spans="1:5">
      <c r="A5740" s="5">
        <v>45572.333333333336</v>
      </c>
      <c r="B5740">
        <v>12.8310241699218</v>
      </c>
      <c r="C5740">
        <v>16.7000007629394</v>
      </c>
      <c r="D5740" s="2">
        <f t="shared" si="178"/>
        <v>45572</v>
      </c>
      <c r="E5740">
        <f t="shared" si="179"/>
        <v>58.216850543022062</v>
      </c>
    </row>
    <row r="5741" spans="1:5">
      <c r="A5741" s="5">
        <v>45572.375</v>
      </c>
      <c r="B5741">
        <v>14.316621780395501</v>
      </c>
      <c r="C5741">
        <v>17.799999237060501</v>
      </c>
      <c r="D5741" s="2">
        <f t="shared" si="178"/>
        <v>45572</v>
      </c>
      <c r="E5741">
        <f t="shared" si="179"/>
        <v>58.216850543022062</v>
      </c>
    </row>
    <row r="5742" spans="1:5">
      <c r="A5742" s="5">
        <v>45572.416666666664</v>
      </c>
      <c r="B5742">
        <v>15.7285556793212</v>
      </c>
      <c r="C5742">
        <v>17.799999237060501</v>
      </c>
      <c r="D5742" s="2">
        <f t="shared" si="178"/>
        <v>45572</v>
      </c>
      <c r="E5742">
        <f t="shared" si="179"/>
        <v>58.216850543022062</v>
      </c>
    </row>
    <row r="5743" spans="1:5">
      <c r="A5743" s="5">
        <v>45572.458333333336</v>
      </c>
      <c r="B5743">
        <v>16.952882766723601</v>
      </c>
      <c r="C5743">
        <v>19.399999618530199</v>
      </c>
      <c r="D5743" s="2">
        <f t="shared" si="178"/>
        <v>45572</v>
      </c>
      <c r="E5743">
        <f t="shared" si="179"/>
        <v>58.216850543022062</v>
      </c>
    </row>
    <row r="5744" spans="1:5">
      <c r="A5744" s="5">
        <v>45572.5</v>
      </c>
      <c r="B5744">
        <v>17.917953491210898</v>
      </c>
      <c r="C5744">
        <v>19.399999618530199</v>
      </c>
      <c r="D5744" s="2">
        <f t="shared" si="178"/>
        <v>45572</v>
      </c>
      <c r="E5744">
        <f t="shared" si="179"/>
        <v>58.216850543022062</v>
      </c>
    </row>
    <row r="5745" spans="1:5">
      <c r="A5745" s="5">
        <v>45572.541666666664</v>
      </c>
      <c r="B5745">
        <v>18.5931797027587</v>
      </c>
      <c r="C5745">
        <v>20</v>
      </c>
      <c r="D5745" s="2">
        <f t="shared" si="178"/>
        <v>45572</v>
      </c>
      <c r="E5745">
        <f t="shared" si="179"/>
        <v>58.216850543022062</v>
      </c>
    </row>
    <row r="5746" spans="1:5">
      <c r="A5746" s="5">
        <v>45572.583333333336</v>
      </c>
      <c r="B5746">
        <v>18.8643684387207</v>
      </c>
      <c r="C5746">
        <v>19.399999618530199</v>
      </c>
      <c r="D5746" s="2">
        <f t="shared" si="178"/>
        <v>45572</v>
      </c>
      <c r="E5746">
        <f t="shared" si="179"/>
        <v>58.216850543022062</v>
      </c>
    </row>
    <row r="5747" spans="1:5">
      <c r="A5747" s="5">
        <v>45572.625</v>
      </c>
      <c r="B5747">
        <v>18.7117519378662</v>
      </c>
      <c r="C5747">
        <v>18.899999618530199</v>
      </c>
      <c r="D5747" s="2">
        <f t="shared" si="178"/>
        <v>45572</v>
      </c>
      <c r="E5747">
        <f t="shared" si="179"/>
        <v>58.216850543022062</v>
      </c>
    </row>
    <row r="5748" spans="1:5">
      <c r="A5748" s="5">
        <v>45572.666666666664</v>
      </c>
      <c r="B5748">
        <v>18.245029449462798</v>
      </c>
      <c r="C5748">
        <v>17.799999237060501</v>
      </c>
      <c r="D5748" s="2">
        <f t="shared" si="178"/>
        <v>45572</v>
      </c>
      <c r="E5748">
        <f t="shared" si="179"/>
        <v>58.216850543022062</v>
      </c>
    </row>
    <row r="5749" spans="1:5">
      <c r="A5749" s="5">
        <v>45572.708333333336</v>
      </c>
      <c r="B5749">
        <v>17.438045501708899</v>
      </c>
      <c r="C5749">
        <v>16.100000381469702</v>
      </c>
      <c r="D5749" s="2">
        <f t="shared" si="178"/>
        <v>45572</v>
      </c>
      <c r="E5749">
        <f t="shared" si="179"/>
        <v>58.216850543022062</v>
      </c>
    </row>
    <row r="5750" spans="1:5">
      <c r="A5750" s="5">
        <v>45572.75</v>
      </c>
      <c r="B5750">
        <v>16.247322082519499</v>
      </c>
      <c r="C5750">
        <v>15.6000003814697</v>
      </c>
      <c r="D5750" s="2">
        <f t="shared" si="178"/>
        <v>45572</v>
      </c>
      <c r="E5750">
        <f t="shared" si="179"/>
        <v>58.216850543022062</v>
      </c>
    </row>
    <row r="5751" spans="1:5">
      <c r="A5751" s="5">
        <v>45572.791666666664</v>
      </c>
      <c r="B5751">
        <v>15.067904472351</v>
      </c>
      <c r="C5751">
        <v>15.6000003814697</v>
      </c>
      <c r="D5751" s="2">
        <f t="shared" si="178"/>
        <v>45572</v>
      </c>
      <c r="E5751">
        <f t="shared" si="179"/>
        <v>58.216850543022062</v>
      </c>
    </row>
    <row r="5752" spans="1:5">
      <c r="A5752" s="5">
        <v>45572.833333333336</v>
      </c>
      <c r="B5752">
        <v>14.4712371826171</v>
      </c>
      <c r="C5752">
        <v>16.100000381469702</v>
      </c>
      <c r="D5752" s="2">
        <f t="shared" si="178"/>
        <v>45572</v>
      </c>
      <c r="E5752">
        <f t="shared" si="179"/>
        <v>58.216850543022062</v>
      </c>
    </row>
    <row r="5753" spans="1:5">
      <c r="A5753" s="5">
        <v>45572.875</v>
      </c>
      <c r="B5753">
        <v>13.8697166442871</v>
      </c>
      <c r="C5753">
        <v>16.7000007629394</v>
      </c>
      <c r="D5753" s="2">
        <f t="shared" si="178"/>
        <v>45572</v>
      </c>
      <c r="E5753">
        <f t="shared" si="179"/>
        <v>58.216850543022062</v>
      </c>
    </row>
    <row r="5754" spans="1:5">
      <c r="A5754" s="5">
        <v>45572.916666666664</v>
      </c>
      <c r="B5754">
        <v>13.279903411865201</v>
      </c>
      <c r="C5754">
        <v>16.7000007629394</v>
      </c>
      <c r="D5754" s="2">
        <f t="shared" si="178"/>
        <v>45572</v>
      </c>
      <c r="E5754">
        <f t="shared" si="179"/>
        <v>58.216850543022062</v>
      </c>
    </row>
    <row r="5755" spans="1:5">
      <c r="A5755" s="5">
        <v>45572.958333333336</v>
      </c>
      <c r="B5755">
        <v>12.6581621170043</v>
      </c>
      <c r="C5755">
        <v>16.7000007629394</v>
      </c>
      <c r="D5755" s="2">
        <f t="shared" si="178"/>
        <v>45572</v>
      </c>
      <c r="E5755">
        <f t="shared" si="179"/>
        <v>58.216850543022062</v>
      </c>
    </row>
    <row r="5756" spans="1:5">
      <c r="A5756" s="5">
        <v>45573</v>
      </c>
      <c r="B5756">
        <v>12.0411071777343</v>
      </c>
      <c r="C5756">
        <v>16.7000007629394</v>
      </c>
      <c r="D5756" s="2">
        <f t="shared" si="178"/>
        <v>45573</v>
      </c>
      <c r="E5756">
        <f t="shared" si="179"/>
        <v>57.730246543884185</v>
      </c>
    </row>
    <row r="5757" spans="1:5">
      <c r="A5757" s="5">
        <v>45573.041666666664</v>
      </c>
      <c r="B5757">
        <v>11.4074392318725</v>
      </c>
      <c r="C5757">
        <v>16.7000007629394</v>
      </c>
      <c r="D5757" s="2">
        <f t="shared" si="178"/>
        <v>45573</v>
      </c>
      <c r="E5757">
        <f t="shared" si="179"/>
        <v>57.730246543884185</v>
      </c>
    </row>
    <row r="5758" spans="1:5">
      <c r="A5758" s="5">
        <v>45573.083333333336</v>
      </c>
      <c r="B5758">
        <v>10.824948310851999</v>
      </c>
      <c r="C5758">
        <v>15.6000003814697</v>
      </c>
      <c r="D5758" s="2">
        <f t="shared" si="178"/>
        <v>45573</v>
      </c>
      <c r="E5758">
        <f t="shared" si="179"/>
        <v>57.730246543884185</v>
      </c>
    </row>
    <row r="5759" spans="1:5">
      <c r="A5759" s="5">
        <v>45573.125</v>
      </c>
      <c r="B5759">
        <v>10.4024991989135</v>
      </c>
      <c r="C5759">
        <v>15.6000003814697</v>
      </c>
      <c r="D5759" s="2">
        <f t="shared" si="178"/>
        <v>45573</v>
      </c>
      <c r="E5759">
        <f t="shared" si="179"/>
        <v>57.730246543884185</v>
      </c>
    </row>
    <row r="5760" spans="1:5">
      <c r="A5760" s="5">
        <v>45573.166666666664</v>
      </c>
      <c r="B5760">
        <v>10.0746660232543</v>
      </c>
      <c r="C5760">
        <v>15</v>
      </c>
      <c r="D5760" s="2">
        <f t="shared" si="178"/>
        <v>45573</v>
      </c>
      <c r="E5760">
        <f t="shared" si="179"/>
        <v>57.730246543884185</v>
      </c>
    </row>
    <row r="5761" spans="1:5">
      <c r="A5761" s="5">
        <v>45573.208333333336</v>
      </c>
      <c r="B5761">
        <v>9.9090785980224592</v>
      </c>
      <c r="C5761">
        <v>14.399999618530201</v>
      </c>
      <c r="D5761" s="2">
        <f t="shared" si="178"/>
        <v>45573</v>
      </c>
      <c r="E5761">
        <f t="shared" si="179"/>
        <v>57.730246543884185</v>
      </c>
    </row>
    <row r="5762" spans="1:5">
      <c r="A5762" s="5">
        <v>45573.25</v>
      </c>
      <c r="B5762">
        <v>9.8783664703369105</v>
      </c>
      <c r="C5762">
        <v>13.300000190734799</v>
      </c>
      <c r="D5762" s="2">
        <f t="shared" si="178"/>
        <v>45573</v>
      </c>
      <c r="E5762">
        <f t="shared" si="179"/>
        <v>57.730246543884185</v>
      </c>
    </row>
    <row r="5763" spans="1:5">
      <c r="A5763" s="5">
        <v>45573.291666666664</v>
      </c>
      <c r="B5763">
        <v>10.5258312225341</v>
      </c>
      <c r="C5763">
        <v>13.300000190734799</v>
      </c>
      <c r="D5763" s="2">
        <f t="shared" ref="D5763:D5826" si="180">DATE(YEAR(A5763), MONTH(A5763), DAY(A5763))</f>
        <v>45573</v>
      </c>
      <c r="E5763">
        <f t="shared" ref="E5763:E5826" si="181">AVERAGEIF(D:D, D5763, B:B)*1.8+32</f>
        <v>57.730246543884185</v>
      </c>
    </row>
    <row r="5764" spans="1:5">
      <c r="A5764" s="5">
        <v>45573.333333333336</v>
      </c>
      <c r="B5764">
        <v>12.254000663757299</v>
      </c>
      <c r="C5764">
        <v>14.399999618530201</v>
      </c>
      <c r="D5764" s="2">
        <f t="shared" si="180"/>
        <v>45573</v>
      </c>
      <c r="E5764">
        <f t="shared" si="181"/>
        <v>57.730246543884185</v>
      </c>
    </row>
    <row r="5765" spans="1:5">
      <c r="A5765" s="5">
        <v>45573.375</v>
      </c>
      <c r="B5765">
        <v>14.007509231567299</v>
      </c>
      <c r="C5765">
        <v>15</v>
      </c>
      <c r="D5765" s="2">
        <f t="shared" si="180"/>
        <v>45573</v>
      </c>
      <c r="E5765">
        <f t="shared" si="181"/>
        <v>57.730246543884185</v>
      </c>
    </row>
    <row r="5766" spans="1:5">
      <c r="A5766" s="5">
        <v>45573.416666666664</v>
      </c>
      <c r="B5766">
        <v>15.745689392089799</v>
      </c>
      <c r="C5766">
        <v>15</v>
      </c>
      <c r="D5766" s="2">
        <f t="shared" si="180"/>
        <v>45573</v>
      </c>
      <c r="E5766">
        <f t="shared" si="181"/>
        <v>57.730246543884185</v>
      </c>
    </row>
    <row r="5767" spans="1:5">
      <c r="A5767" s="5">
        <v>45573.458333333336</v>
      </c>
      <c r="B5767">
        <v>17.355424880981399</v>
      </c>
      <c r="C5767">
        <v>16.7000007629394</v>
      </c>
      <c r="D5767" s="2">
        <f t="shared" si="180"/>
        <v>45573</v>
      </c>
      <c r="E5767">
        <f t="shared" si="181"/>
        <v>57.730246543884185</v>
      </c>
    </row>
    <row r="5768" spans="1:5">
      <c r="A5768" s="5">
        <v>45573.5</v>
      </c>
      <c r="B5768">
        <v>18.606266021728501</v>
      </c>
      <c r="C5768">
        <v>19.399999618530199</v>
      </c>
      <c r="D5768" s="2">
        <f t="shared" si="180"/>
        <v>45573</v>
      </c>
      <c r="E5768">
        <f t="shared" si="181"/>
        <v>57.730246543884185</v>
      </c>
    </row>
    <row r="5769" spans="1:5">
      <c r="A5769" s="5">
        <v>45573.541666666664</v>
      </c>
      <c r="B5769">
        <v>19.291500091552699</v>
      </c>
      <c r="C5769">
        <v>18.299999237060501</v>
      </c>
      <c r="D5769" s="2">
        <f t="shared" si="180"/>
        <v>45573</v>
      </c>
      <c r="E5769">
        <f t="shared" si="181"/>
        <v>57.730246543884185</v>
      </c>
    </row>
    <row r="5770" spans="1:5">
      <c r="A5770" s="5">
        <v>45573.583333333336</v>
      </c>
      <c r="B5770">
        <v>19.4154739379882</v>
      </c>
      <c r="C5770">
        <v>15</v>
      </c>
      <c r="D5770" s="2">
        <f t="shared" si="180"/>
        <v>45573</v>
      </c>
      <c r="E5770">
        <f t="shared" si="181"/>
        <v>57.730246543884185</v>
      </c>
    </row>
    <row r="5771" spans="1:5">
      <c r="A5771" s="5">
        <v>45573.625</v>
      </c>
      <c r="B5771">
        <v>18.993755340576101</v>
      </c>
      <c r="C5771">
        <v>15</v>
      </c>
      <c r="D5771" s="2">
        <f t="shared" si="180"/>
        <v>45573</v>
      </c>
      <c r="E5771">
        <f t="shared" si="181"/>
        <v>57.730246543884185</v>
      </c>
    </row>
    <row r="5772" spans="1:5">
      <c r="A5772" s="5">
        <v>45573.666666666664</v>
      </c>
      <c r="B5772">
        <v>18.295974731445298</v>
      </c>
      <c r="C5772">
        <v>14.399999618530201</v>
      </c>
      <c r="D5772" s="2">
        <f t="shared" si="180"/>
        <v>45573</v>
      </c>
      <c r="E5772">
        <f t="shared" si="181"/>
        <v>57.730246543884185</v>
      </c>
    </row>
    <row r="5773" spans="1:5">
      <c r="A5773" s="5">
        <v>45573.708333333336</v>
      </c>
      <c r="B5773">
        <v>17.403602600097599</v>
      </c>
      <c r="C5773">
        <v>13.899999618530201</v>
      </c>
      <c r="D5773" s="2">
        <f t="shared" si="180"/>
        <v>45573</v>
      </c>
      <c r="E5773">
        <f t="shared" si="181"/>
        <v>57.730246543884185</v>
      </c>
    </row>
    <row r="5774" spans="1:5">
      <c r="A5774" s="5">
        <v>45573.75</v>
      </c>
      <c r="B5774">
        <v>16.187213897705</v>
      </c>
      <c r="C5774">
        <v>13.300000190734799</v>
      </c>
      <c r="D5774" s="2">
        <f t="shared" si="180"/>
        <v>45573</v>
      </c>
      <c r="E5774">
        <f t="shared" si="181"/>
        <v>57.730246543884185</v>
      </c>
    </row>
    <row r="5775" spans="1:5">
      <c r="A5775" s="5">
        <v>45573.791666666664</v>
      </c>
      <c r="B5775">
        <v>15.0326595306396</v>
      </c>
      <c r="C5775">
        <v>12.199999809265099</v>
      </c>
      <c r="D5775" s="2">
        <f t="shared" si="180"/>
        <v>45573</v>
      </c>
      <c r="E5775">
        <f t="shared" si="181"/>
        <v>57.730246543884185</v>
      </c>
    </row>
    <row r="5776" spans="1:5">
      <c r="A5776" s="5">
        <v>45573.833333333336</v>
      </c>
      <c r="B5776">
        <v>14.5678386688232</v>
      </c>
      <c r="C5776">
        <v>12.199999809265099</v>
      </c>
      <c r="D5776" s="2">
        <f t="shared" si="180"/>
        <v>45573</v>
      </c>
      <c r="E5776">
        <f t="shared" si="181"/>
        <v>57.730246543884185</v>
      </c>
    </row>
    <row r="5777" spans="1:5">
      <c r="A5777" s="5">
        <v>45573.875</v>
      </c>
      <c r="B5777">
        <v>14.1062812805175</v>
      </c>
      <c r="C5777">
        <v>11.1000003814697</v>
      </c>
      <c r="D5777" s="2">
        <f t="shared" si="180"/>
        <v>45573</v>
      </c>
      <c r="E5777">
        <f t="shared" si="181"/>
        <v>57.730246543884185</v>
      </c>
    </row>
    <row r="5778" spans="1:5">
      <c r="A5778" s="5">
        <v>45573.916666666664</v>
      </c>
      <c r="B5778">
        <v>13.6337127685546</v>
      </c>
      <c r="C5778">
        <v>10.6000003814697</v>
      </c>
      <c r="D5778" s="2">
        <f t="shared" si="180"/>
        <v>45573</v>
      </c>
      <c r="E5778">
        <f t="shared" si="181"/>
        <v>57.730246543884185</v>
      </c>
    </row>
    <row r="5779" spans="1:5">
      <c r="A5779" s="5">
        <v>45573.958333333336</v>
      </c>
      <c r="B5779">
        <v>13.1091146469116</v>
      </c>
      <c r="C5779">
        <v>10</v>
      </c>
      <c r="D5779" s="2">
        <f t="shared" si="180"/>
        <v>45573</v>
      </c>
      <c r="E5779">
        <f t="shared" si="181"/>
        <v>57.730246543884185</v>
      </c>
    </row>
    <row r="5780" spans="1:5">
      <c r="A5780" s="5">
        <v>45574</v>
      </c>
      <c r="B5780">
        <v>12.5604743957519</v>
      </c>
      <c r="C5780">
        <v>9.3999996185302699</v>
      </c>
      <c r="D5780" s="2">
        <f t="shared" si="180"/>
        <v>45574</v>
      </c>
      <c r="E5780">
        <f t="shared" si="181"/>
        <v>59.268893671035684</v>
      </c>
    </row>
    <row r="5781" spans="1:5">
      <c r="A5781" s="5">
        <v>45574.041666666664</v>
      </c>
      <c r="B5781">
        <v>11.9985704421997</v>
      </c>
      <c r="C5781">
        <v>8.8999996185302699</v>
      </c>
      <c r="D5781" s="2">
        <f t="shared" si="180"/>
        <v>45574</v>
      </c>
      <c r="E5781">
        <f t="shared" si="181"/>
        <v>59.268893671035684</v>
      </c>
    </row>
    <row r="5782" spans="1:5">
      <c r="A5782" s="5">
        <v>45574.083333333336</v>
      </c>
      <c r="B5782">
        <v>11.4435987472534</v>
      </c>
      <c r="C5782">
        <v>8.8999996185302699</v>
      </c>
      <c r="D5782" s="2">
        <f t="shared" si="180"/>
        <v>45574</v>
      </c>
      <c r="E5782">
        <f t="shared" si="181"/>
        <v>59.268893671035684</v>
      </c>
    </row>
    <row r="5783" spans="1:5">
      <c r="A5783" s="5">
        <v>45574.125</v>
      </c>
      <c r="B5783">
        <v>10.902275085449199</v>
      </c>
      <c r="C5783">
        <v>8.8999996185302699</v>
      </c>
      <c r="D5783" s="2">
        <f t="shared" si="180"/>
        <v>45574</v>
      </c>
      <c r="E5783">
        <f t="shared" si="181"/>
        <v>59.268893671035684</v>
      </c>
    </row>
    <row r="5784" spans="1:5">
      <c r="A5784" s="5">
        <v>45574.166666666664</v>
      </c>
      <c r="B5784">
        <v>10.481853485107401</v>
      </c>
      <c r="C5784">
        <v>8.3000001907348597</v>
      </c>
      <c r="D5784" s="2">
        <f t="shared" si="180"/>
        <v>45574</v>
      </c>
      <c r="E5784">
        <f t="shared" si="181"/>
        <v>59.268893671035684</v>
      </c>
    </row>
    <row r="5785" spans="1:5">
      <c r="A5785" s="5">
        <v>45574.208333333336</v>
      </c>
      <c r="B5785">
        <v>10.3062438964843</v>
      </c>
      <c r="C5785">
        <v>7.8000001907348597</v>
      </c>
      <c r="D5785" s="2">
        <f t="shared" si="180"/>
        <v>45574</v>
      </c>
      <c r="E5785">
        <f t="shared" si="181"/>
        <v>59.268893671035684</v>
      </c>
    </row>
    <row r="5786" spans="1:5">
      <c r="A5786" s="5">
        <v>45574.25</v>
      </c>
      <c r="B5786">
        <v>10.353466987609799</v>
      </c>
      <c r="C5786">
        <v>7.8000001907348597</v>
      </c>
      <c r="D5786" s="2">
        <f t="shared" si="180"/>
        <v>45574</v>
      </c>
      <c r="E5786">
        <f t="shared" si="181"/>
        <v>59.268893671035684</v>
      </c>
    </row>
    <row r="5787" spans="1:5">
      <c r="A5787" s="5">
        <v>45574.291666666664</v>
      </c>
      <c r="B5787">
        <v>11.0645761489868</v>
      </c>
      <c r="C5787">
        <v>7.1999998092651296</v>
      </c>
      <c r="D5787" s="2">
        <f t="shared" si="180"/>
        <v>45574</v>
      </c>
      <c r="E5787">
        <f t="shared" si="181"/>
        <v>59.268893671035684</v>
      </c>
    </row>
    <row r="5788" spans="1:5">
      <c r="A5788" s="5">
        <v>45574.333333333336</v>
      </c>
      <c r="B5788">
        <v>12.740535736083901</v>
      </c>
      <c r="C5788">
        <v>7.8000001907348597</v>
      </c>
      <c r="D5788" s="2">
        <f t="shared" si="180"/>
        <v>45574</v>
      </c>
      <c r="E5788">
        <f t="shared" si="181"/>
        <v>59.268893671035684</v>
      </c>
    </row>
    <row r="5789" spans="1:5">
      <c r="A5789" s="5">
        <v>45574.375</v>
      </c>
      <c r="B5789">
        <v>14.6055755615234</v>
      </c>
      <c r="C5789">
        <v>10.6000003814697</v>
      </c>
      <c r="D5789" s="2">
        <f t="shared" si="180"/>
        <v>45574</v>
      </c>
      <c r="E5789">
        <f t="shared" si="181"/>
        <v>59.268893671035684</v>
      </c>
    </row>
    <row r="5790" spans="1:5">
      <c r="A5790" s="5">
        <v>45574.416666666664</v>
      </c>
      <c r="B5790">
        <v>16.581455230712798</v>
      </c>
      <c r="C5790">
        <v>12.199999809265099</v>
      </c>
      <c r="D5790" s="2">
        <f t="shared" si="180"/>
        <v>45574</v>
      </c>
      <c r="E5790">
        <f t="shared" si="181"/>
        <v>59.268893671035684</v>
      </c>
    </row>
    <row r="5791" spans="1:5">
      <c r="A5791" s="5">
        <v>45574.458333333336</v>
      </c>
      <c r="B5791">
        <v>18.3684883117675</v>
      </c>
      <c r="C5791">
        <v>12.800000190734799</v>
      </c>
      <c r="D5791" s="2">
        <f t="shared" si="180"/>
        <v>45574</v>
      </c>
      <c r="E5791">
        <f t="shared" si="181"/>
        <v>59.268893671035684</v>
      </c>
    </row>
    <row r="5792" spans="1:5">
      <c r="A5792" s="5">
        <v>45574.5</v>
      </c>
      <c r="B5792">
        <v>19.683147430419901</v>
      </c>
      <c r="C5792">
        <v>13.899999618530201</v>
      </c>
      <c r="D5792" s="2">
        <f t="shared" si="180"/>
        <v>45574</v>
      </c>
      <c r="E5792">
        <f t="shared" si="181"/>
        <v>59.268893671035684</v>
      </c>
    </row>
    <row r="5793" spans="1:5">
      <c r="A5793" s="5">
        <v>45574.541666666664</v>
      </c>
      <c r="B5793">
        <v>20.436323165893501</v>
      </c>
      <c r="C5793">
        <v>13.899999618530201</v>
      </c>
      <c r="D5793" s="2">
        <f t="shared" si="180"/>
        <v>45574</v>
      </c>
      <c r="E5793">
        <f t="shared" si="181"/>
        <v>59.268893671035684</v>
      </c>
    </row>
    <row r="5794" spans="1:5">
      <c r="A5794" s="5">
        <v>45574.583333333336</v>
      </c>
      <c r="B5794">
        <v>20.773891448974599</v>
      </c>
      <c r="C5794">
        <v>13.300000190734799</v>
      </c>
      <c r="D5794" s="2">
        <f t="shared" si="180"/>
        <v>45574</v>
      </c>
      <c r="E5794">
        <f t="shared" si="181"/>
        <v>59.268893671035684</v>
      </c>
    </row>
    <row r="5795" spans="1:5">
      <c r="A5795" s="5">
        <v>45574.625</v>
      </c>
      <c r="B5795">
        <v>20.564813613891602</v>
      </c>
      <c r="C5795">
        <v>12.800000190734799</v>
      </c>
      <c r="D5795" s="2">
        <f t="shared" si="180"/>
        <v>45574</v>
      </c>
      <c r="E5795">
        <f t="shared" si="181"/>
        <v>59.268893671035684</v>
      </c>
    </row>
    <row r="5796" spans="1:5">
      <c r="A5796" s="5">
        <v>45574.666666666664</v>
      </c>
      <c r="B5796">
        <v>19.840507507324201</v>
      </c>
      <c r="C5796">
        <v>12.800000190734799</v>
      </c>
      <c r="D5796" s="2">
        <f t="shared" si="180"/>
        <v>45574</v>
      </c>
      <c r="E5796">
        <f t="shared" si="181"/>
        <v>59.268893671035684</v>
      </c>
    </row>
    <row r="5797" spans="1:5">
      <c r="A5797" s="5">
        <v>45574.708333333336</v>
      </c>
      <c r="B5797">
        <v>18.652044296264599</v>
      </c>
      <c r="C5797">
        <v>11.699999809265099</v>
      </c>
      <c r="D5797" s="2">
        <f t="shared" si="180"/>
        <v>45574</v>
      </c>
      <c r="E5797">
        <f t="shared" si="181"/>
        <v>59.268893671035684</v>
      </c>
    </row>
    <row r="5798" spans="1:5">
      <c r="A5798" s="5">
        <v>45574.75</v>
      </c>
      <c r="B5798">
        <v>17.387950897216701</v>
      </c>
      <c r="C5798">
        <v>11.1000003814697</v>
      </c>
      <c r="D5798" s="2">
        <f t="shared" si="180"/>
        <v>45574</v>
      </c>
      <c r="E5798">
        <f t="shared" si="181"/>
        <v>59.268893671035684</v>
      </c>
    </row>
    <row r="5799" spans="1:5">
      <c r="A5799" s="5">
        <v>45574.791666666664</v>
      </c>
      <c r="B5799">
        <v>16.175743103027301</v>
      </c>
      <c r="C5799">
        <v>8.8999996185302699</v>
      </c>
      <c r="D5799" s="2">
        <f t="shared" si="180"/>
        <v>45574</v>
      </c>
      <c r="E5799">
        <f t="shared" si="181"/>
        <v>59.268893671035684</v>
      </c>
    </row>
    <row r="5800" spans="1:5">
      <c r="A5800" s="5">
        <v>45574.833333333336</v>
      </c>
      <c r="B5800">
        <v>15.4234657287597</v>
      </c>
      <c r="C5800">
        <v>7.8000001907348597</v>
      </c>
      <c r="D5800" s="2">
        <f t="shared" si="180"/>
        <v>45574</v>
      </c>
      <c r="E5800">
        <f t="shared" si="181"/>
        <v>59.268893671035684</v>
      </c>
    </row>
    <row r="5801" spans="1:5">
      <c r="A5801" s="5">
        <v>45574.875</v>
      </c>
      <c r="B5801">
        <v>14.9039592742919</v>
      </c>
      <c r="C5801">
        <v>7.1999998092651296</v>
      </c>
      <c r="D5801" s="2">
        <f t="shared" si="180"/>
        <v>45574</v>
      </c>
      <c r="E5801">
        <f t="shared" si="181"/>
        <v>59.268893671035684</v>
      </c>
    </row>
    <row r="5802" spans="1:5">
      <c r="A5802" s="5">
        <v>45574.916666666664</v>
      </c>
      <c r="B5802">
        <v>14.4150581359863</v>
      </c>
      <c r="C5802">
        <v>6.6999998092651296</v>
      </c>
      <c r="D5802" s="2">
        <f t="shared" si="180"/>
        <v>45574</v>
      </c>
      <c r="E5802">
        <f t="shared" si="181"/>
        <v>59.268893671035684</v>
      </c>
    </row>
    <row r="5803" spans="1:5">
      <c r="A5803" s="5">
        <v>45574.958333333336</v>
      </c>
      <c r="B5803">
        <v>13.9212303161621</v>
      </c>
      <c r="C5803">
        <v>6.0999999046325604</v>
      </c>
      <c r="D5803" s="2">
        <f t="shared" si="180"/>
        <v>45574</v>
      </c>
      <c r="E5803">
        <f t="shared" si="181"/>
        <v>59.268893671035684</v>
      </c>
    </row>
    <row r="5804" spans="1:5">
      <c r="A5804" s="5">
        <v>45575</v>
      </c>
      <c r="B5804">
        <v>13.397371292114199</v>
      </c>
      <c r="C5804">
        <v>5.5999999046325604</v>
      </c>
      <c r="D5804" s="2">
        <f t="shared" si="180"/>
        <v>45575</v>
      </c>
      <c r="E5804">
        <f t="shared" si="181"/>
        <v>60.273012733459382</v>
      </c>
    </row>
    <row r="5805" spans="1:5">
      <c r="A5805" s="5">
        <v>45575.041666666664</v>
      </c>
      <c r="B5805">
        <v>12.8346242904663</v>
      </c>
      <c r="C5805">
        <v>5</v>
      </c>
      <c r="D5805" s="2">
        <f t="shared" si="180"/>
        <v>45575</v>
      </c>
      <c r="E5805">
        <f t="shared" si="181"/>
        <v>60.273012733459382</v>
      </c>
    </row>
    <row r="5806" spans="1:5">
      <c r="A5806" s="5">
        <v>45575.083333333336</v>
      </c>
      <c r="B5806">
        <v>12.3087568283081</v>
      </c>
      <c r="C5806">
        <v>5</v>
      </c>
      <c r="D5806" s="2">
        <f t="shared" si="180"/>
        <v>45575</v>
      </c>
      <c r="E5806">
        <f t="shared" si="181"/>
        <v>60.273012733459382</v>
      </c>
    </row>
    <row r="5807" spans="1:5">
      <c r="A5807" s="5">
        <v>45575.125</v>
      </c>
      <c r="B5807">
        <v>11.8511238098144</v>
      </c>
      <c r="C5807">
        <v>5.5999999046325604</v>
      </c>
      <c r="D5807" s="2">
        <f t="shared" si="180"/>
        <v>45575</v>
      </c>
      <c r="E5807">
        <f t="shared" si="181"/>
        <v>60.273012733459382</v>
      </c>
    </row>
    <row r="5808" spans="1:5">
      <c r="A5808" s="5">
        <v>45575.166666666664</v>
      </c>
      <c r="B5808">
        <v>11.504199028015099</v>
      </c>
      <c r="C5808">
        <v>5.5999999046325604</v>
      </c>
      <c r="D5808" s="2">
        <f t="shared" si="180"/>
        <v>45575</v>
      </c>
      <c r="E5808">
        <f t="shared" si="181"/>
        <v>60.273012733459382</v>
      </c>
    </row>
    <row r="5809" spans="1:5">
      <c r="A5809" s="5">
        <v>45575.208333333336</v>
      </c>
      <c r="B5809">
        <v>11.3818340301513</v>
      </c>
      <c r="C5809">
        <v>5.5999999046325604</v>
      </c>
      <c r="D5809" s="2">
        <f t="shared" si="180"/>
        <v>45575</v>
      </c>
      <c r="E5809">
        <f t="shared" si="181"/>
        <v>60.273012733459382</v>
      </c>
    </row>
    <row r="5810" spans="1:5">
      <c r="A5810" s="5">
        <v>45575.25</v>
      </c>
      <c r="B5810">
        <v>11.627993583679199</v>
      </c>
      <c r="C5810">
        <v>5.5999999046325604</v>
      </c>
      <c r="D5810" s="2">
        <f t="shared" si="180"/>
        <v>45575</v>
      </c>
      <c r="E5810">
        <f t="shared" si="181"/>
        <v>60.273012733459382</v>
      </c>
    </row>
    <row r="5811" spans="1:5">
      <c r="A5811" s="5">
        <v>45575.291666666664</v>
      </c>
      <c r="B5811">
        <v>12.1831846237182</v>
      </c>
      <c r="C5811">
        <v>5.5999999046325604</v>
      </c>
      <c r="D5811" s="2">
        <f t="shared" si="180"/>
        <v>45575</v>
      </c>
      <c r="E5811">
        <f t="shared" si="181"/>
        <v>60.273012733459382</v>
      </c>
    </row>
    <row r="5812" spans="1:5">
      <c r="A5812" s="5">
        <v>45575.333333333336</v>
      </c>
      <c r="B5812">
        <v>13.886414527893001</v>
      </c>
      <c r="C5812">
        <v>5.5999999046325604</v>
      </c>
      <c r="D5812" s="2">
        <f t="shared" si="180"/>
        <v>45575</v>
      </c>
      <c r="E5812">
        <f t="shared" si="181"/>
        <v>60.273012733459382</v>
      </c>
    </row>
    <row r="5813" spans="1:5">
      <c r="A5813" s="5">
        <v>45575.375</v>
      </c>
      <c r="B5813">
        <v>15.6251621246337</v>
      </c>
      <c r="C5813">
        <v>5.5999999046325604</v>
      </c>
      <c r="D5813" s="2">
        <f t="shared" si="180"/>
        <v>45575</v>
      </c>
      <c r="E5813">
        <f t="shared" si="181"/>
        <v>60.273012733459382</v>
      </c>
    </row>
    <row r="5814" spans="1:5">
      <c r="A5814" s="5">
        <v>45575.416666666664</v>
      </c>
      <c r="B5814">
        <v>17.537527084350501</v>
      </c>
      <c r="C5814">
        <v>7.1999998092651296</v>
      </c>
      <c r="D5814" s="2">
        <f t="shared" si="180"/>
        <v>45575</v>
      </c>
      <c r="E5814">
        <f t="shared" si="181"/>
        <v>60.273012733459382</v>
      </c>
    </row>
    <row r="5815" spans="1:5">
      <c r="A5815" s="5">
        <v>45575.458333333336</v>
      </c>
      <c r="B5815">
        <v>19.214733123779201</v>
      </c>
      <c r="C5815">
        <v>7.8000001907348597</v>
      </c>
      <c r="D5815" s="2">
        <f t="shared" si="180"/>
        <v>45575</v>
      </c>
      <c r="E5815">
        <f t="shared" si="181"/>
        <v>60.273012733459382</v>
      </c>
    </row>
    <row r="5816" spans="1:5">
      <c r="A5816" s="5">
        <v>45575.5</v>
      </c>
      <c r="B5816">
        <v>20.373594284057599</v>
      </c>
      <c r="C5816">
        <v>9.3999996185302699</v>
      </c>
      <c r="D5816" s="2">
        <f t="shared" si="180"/>
        <v>45575</v>
      </c>
      <c r="E5816">
        <f t="shared" si="181"/>
        <v>60.273012733459382</v>
      </c>
    </row>
    <row r="5817" spans="1:5">
      <c r="A5817" s="5">
        <v>45575.541666666664</v>
      </c>
      <c r="B5817">
        <v>21.023845672607401</v>
      </c>
      <c r="C5817">
        <v>8.8999996185302699</v>
      </c>
      <c r="D5817" s="2">
        <f t="shared" si="180"/>
        <v>45575</v>
      </c>
      <c r="E5817">
        <f t="shared" si="181"/>
        <v>60.273012733459382</v>
      </c>
    </row>
    <row r="5818" spans="1:5">
      <c r="A5818" s="5">
        <v>45575.583333333336</v>
      </c>
      <c r="B5818">
        <v>21.213413238525298</v>
      </c>
      <c r="C5818">
        <v>8.8999996185302699</v>
      </c>
      <c r="D5818" s="2">
        <f t="shared" si="180"/>
        <v>45575</v>
      </c>
      <c r="E5818">
        <f t="shared" si="181"/>
        <v>60.273012733459382</v>
      </c>
    </row>
    <row r="5819" spans="1:5">
      <c r="A5819" s="5">
        <v>45575.625</v>
      </c>
      <c r="B5819">
        <v>20.9242553710937</v>
      </c>
      <c r="C5819">
        <v>8.8999996185302699</v>
      </c>
      <c r="D5819" s="2">
        <f t="shared" si="180"/>
        <v>45575</v>
      </c>
      <c r="E5819">
        <f t="shared" si="181"/>
        <v>60.273012733459382</v>
      </c>
    </row>
    <row r="5820" spans="1:5">
      <c r="A5820" s="5">
        <v>45575.666666666664</v>
      </c>
      <c r="B5820">
        <v>20.169256210327099</v>
      </c>
      <c r="C5820">
        <v>9.3999996185302699</v>
      </c>
      <c r="D5820" s="2">
        <f t="shared" si="180"/>
        <v>45575</v>
      </c>
      <c r="E5820">
        <f t="shared" si="181"/>
        <v>60.273012733459382</v>
      </c>
    </row>
    <row r="5821" spans="1:5">
      <c r="A5821" s="5">
        <v>45575.708333333336</v>
      </c>
      <c r="B5821">
        <v>18.929790496826101</v>
      </c>
      <c r="C5821">
        <v>9.3999996185302699</v>
      </c>
      <c r="D5821" s="2">
        <f t="shared" si="180"/>
        <v>45575</v>
      </c>
      <c r="E5821">
        <f t="shared" si="181"/>
        <v>60.273012733459382</v>
      </c>
    </row>
    <row r="5822" spans="1:5">
      <c r="A5822" s="5">
        <v>45575.75</v>
      </c>
      <c r="B5822">
        <v>17.529109954833899</v>
      </c>
      <c r="C5822">
        <v>8.8999996185302699</v>
      </c>
      <c r="D5822" s="2">
        <f t="shared" si="180"/>
        <v>45575</v>
      </c>
      <c r="E5822">
        <f t="shared" si="181"/>
        <v>60.273012733459382</v>
      </c>
    </row>
    <row r="5823" spans="1:5">
      <c r="A5823" s="5">
        <v>45575.791666666664</v>
      </c>
      <c r="B5823">
        <v>16.129575729370099</v>
      </c>
      <c r="C5823">
        <v>7.8000001907348597</v>
      </c>
      <c r="D5823" s="2">
        <f t="shared" si="180"/>
        <v>45575</v>
      </c>
      <c r="E5823">
        <f t="shared" si="181"/>
        <v>60.273012733459382</v>
      </c>
    </row>
    <row r="5824" spans="1:5">
      <c r="A5824" s="5">
        <v>45575.833333333336</v>
      </c>
      <c r="B5824">
        <v>15.386739730834901</v>
      </c>
      <c r="C5824">
        <v>7.1999998092651296</v>
      </c>
      <c r="D5824" s="2">
        <f t="shared" si="180"/>
        <v>45575</v>
      </c>
      <c r="E5824">
        <f t="shared" si="181"/>
        <v>60.273012733459382</v>
      </c>
    </row>
    <row r="5825" spans="1:5">
      <c r="A5825" s="5">
        <v>45575.875</v>
      </c>
      <c r="B5825">
        <v>14.663042068481399</v>
      </c>
      <c r="C5825">
        <v>6.6999998092651296</v>
      </c>
      <c r="D5825" s="2">
        <f t="shared" si="180"/>
        <v>45575</v>
      </c>
      <c r="E5825">
        <f t="shared" si="181"/>
        <v>60.273012733459382</v>
      </c>
    </row>
    <row r="5826" spans="1:5">
      <c r="A5826" s="5">
        <v>45575.916666666664</v>
      </c>
      <c r="B5826">
        <v>13.9851512908935</v>
      </c>
      <c r="C5826">
        <v>6.0999999046325604</v>
      </c>
      <c r="D5826" s="2">
        <f t="shared" si="180"/>
        <v>45575</v>
      </c>
      <c r="E5826">
        <f t="shared" si="181"/>
        <v>60.273012733459382</v>
      </c>
    </row>
    <row r="5827" spans="1:5">
      <c r="A5827" s="5">
        <v>45575.958333333336</v>
      </c>
      <c r="B5827">
        <v>13.2928047180175</v>
      </c>
      <c r="C5827">
        <v>5.5999999046325604</v>
      </c>
      <c r="D5827" s="2">
        <f t="shared" ref="D5827:D5890" si="182">DATE(YEAR(A5827), MONTH(A5827), DAY(A5827))</f>
        <v>45575</v>
      </c>
      <c r="E5827">
        <f t="shared" ref="E5827:E5890" si="183">AVERAGEIF(D:D, D5827, B:B)*1.8+32</f>
        <v>60.273012733459382</v>
      </c>
    </row>
    <row r="5828" spans="1:5">
      <c r="A5828" s="5">
        <v>45576</v>
      </c>
      <c r="B5828">
        <v>12.5935707092285</v>
      </c>
      <c r="C5828">
        <v>5.5999999046325604</v>
      </c>
      <c r="D5828" s="2">
        <f t="shared" si="182"/>
        <v>45576</v>
      </c>
      <c r="E5828">
        <f t="shared" si="183"/>
        <v>59.233130812644873</v>
      </c>
    </row>
    <row r="5829" spans="1:5">
      <c r="A5829" s="5">
        <v>45576.041666666664</v>
      </c>
      <c r="B5829">
        <v>11.8344573974609</v>
      </c>
      <c r="C5829">
        <v>4.4000000953674299</v>
      </c>
      <c r="D5829" s="2">
        <f t="shared" si="182"/>
        <v>45576</v>
      </c>
      <c r="E5829">
        <f t="shared" si="183"/>
        <v>59.233130812644873</v>
      </c>
    </row>
    <row r="5830" spans="1:5">
      <c r="A5830" s="5">
        <v>45576.083333333336</v>
      </c>
      <c r="B5830">
        <v>11.1351928710937</v>
      </c>
      <c r="C5830">
        <v>4.4000000953674299</v>
      </c>
      <c r="D5830" s="2">
        <f t="shared" si="182"/>
        <v>45576</v>
      </c>
      <c r="E5830">
        <f t="shared" si="183"/>
        <v>59.233130812644873</v>
      </c>
    </row>
    <row r="5831" spans="1:5">
      <c r="A5831" s="5">
        <v>45576.125</v>
      </c>
      <c r="B5831">
        <v>10.4963283538818</v>
      </c>
      <c r="C5831">
        <v>3.9000000953674299</v>
      </c>
      <c r="D5831" s="2">
        <f t="shared" si="182"/>
        <v>45576</v>
      </c>
      <c r="E5831">
        <f t="shared" si="183"/>
        <v>59.233130812644873</v>
      </c>
    </row>
    <row r="5832" spans="1:5">
      <c r="A5832" s="5">
        <v>45576.166666666664</v>
      </c>
      <c r="B5832">
        <v>10.020712852478001</v>
      </c>
      <c r="C5832">
        <v>3.2999999523162802</v>
      </c>
      <c r="D5832" s="2">
        <f t="shared" si="182"/>
        <v>45576</v>
      </c>
      <c r="E5832">
        <f t="shared" si="183"/>
        <v>59.233130812644873</v>
      </c>
    </row>
    <row r="5833" spans="1:5">
      <c r="A5833" s="5">
        <v>45576.208333333336</v>
      </c>
      <c r="B5833">
        <v>9.8339519500732404</v>
      </c>
      <c r="C5833">
        <v>3.2999999523162802</v>
      </c>
      <c r="D5833" s="2">
        <f t="shared" si="182"/>
        <v>45576</v>
      </c>
      <c r="E5833">
        <f t="shared" si="183"/>
        <v>59.233130812644873</v>
      </c>
    </row>
    <row r="5834" spans="1:5">
      <c r="A5834" s="5">
        <v>45576.25</v>
      </c>
      <c r="B5834">
        <v>10.034234046936</v>
      </c>
      <c r="C5834">
        <v>2.7999999523162802</v>
      </c>
      <c r="D5834" s="2">
        <f t="shared" si="182"/>
        <v>45576</v>
      </c>
      <c r="E5834">
        <f t="shared" si="183"/>
        <v>59.233130812644873</v>
      </c>
    </row>
    <row r="5835" spans="1:5">
      <c r="A5835" s="5">
        <v>45576.291666666664</v>
      </c>
      <c r="B5835">
        <v>11.125917434692299</v>
      </c>
      <c r="C5835">
        <v>3.2999999523162802</v>
      </c>
      <c r="D5835" s="2">
        <f t="shared" si="182"/>
        <v>45576</v>
      </c>
      <c r="E5835">
        <f t="shared" si="183"/>
        <v>59.233130812644873</v>
      </c>
    </row>
    <row r="5836" spans="1:5">
      <c r="A5836" s="5">
        <v>45576.333333333336</v>
      </c>
      <c r="B5836">
        <v>12.8722467422485</v>
      </c>
      <c r="C5836">
        <v>5.5999999046325604</v>
      </c>
      <c r="D5836" s="2">
        <f t="shared" si="182"/>
        <v>45576</v>
      </c>
      <c r="E5836">
        <f t="shared" si="183"/>
        <v>59.233130812644873</v>
      </c>
    </row>
    <row r="5837" spans="1:5">
      <c r="A5837" s="5">
        <v>45576.375</v>
      </c>
      <c r="B5837">
        <v>15.0171461105346</v>
      </c>
      <c r="C5837">
        <v>7.8000001907348597</v>
      </c>
      <c r="D5837" s="2">
        <f t="shared" si="182"/>
        <v>45576</v>
      </c>
      <c r="E5837">
        <f t="shared" si="183"/>
        <v>59.233130812644873</v>
      </c>
    </row>
    <row r="5838" spans="1:5">
      <c r="A5838" s="5">
        <v>45576.416666666664</v>
      </c>
      <c r="B5838">
        <v>17.314548492431602</v>
      </c>
      <c r="C5838">
        <v>9.3999996185302699</v>
      </c>
      <c r="D5838" s="2">
        <f t="shared" si="182"/>
        <v>45576</v>
      </c>
      <c r="E5838">
        <f t="shared" si="183"/>
        <v>59.233130812644873</v>
      </c>
    </row>
    <row r="5839" spans="1:5">
      <c r="A5839" s="5">
        <v>45576.458333333336</v>
      </c>
      <c r="B5839">
        <v>19.293643951416001</v>
      </c>
      <c r="C5839">
        <v>10.6000003814697</v>
      </c>
      <c r="D5839" s="2">
        <f t="shared" si="182"/>
        <v>45576</v>
      </c>
      <c r="E5839">
        <f t="shared" si="183"/>
        <v>59.233130812644873</v>
      </c>
    </row>
    <row r="5840" spans="1:5">
      <c r="A5840" s="5">
        <v>45576.5</v>
      </c>
      <c r="B5840">
        <v>20.850868225097599</v>
      </c>
      <c r="C5840">
        <v>12.199999809265099</v>
      </c>
      <c r="D5840" s="2">
        <f t="shared" si="182"/>
        <v>45576</v>
      </c>
      <c r="E5840">
        <f t="shared" si="183"/>
        <v>59.233130812644873</v>
      </c>
    </row>
    <row r="5841" spans="1:5">
      <c r="A5841" s="5">
        <v>45576.541666666664</v>
      </c>
      <c r="B5841">
        <v>21.7124214172363</v>
      </c>
      <c r="C5841">
        <v>13.300000190734799</v>
      </c>
      <c r="D5841" s="2">
        <f t="shared" si="182"/>
        <v>45576</v>
      </c>
      <c r="E5841">
        <f t="shared" si="183"/>
        <v>59.233130812644873</v>
      </c>
    </row>
    <row r="5842" spans="1:5">
      <c r="A5842" s="5">
        <v>45576.583333333336</v>
      </c>
      <c r="B5842">
        <v>21.7427043914794</v>
      </c>
      <c r="C5842">
        <v>13.899999618530201</v>
      </c>
      <c r="D5842" s="2">
        <f t="shared" si="182"/>
        <v>45576</v>
      </c>
      <c r="E5842">
        <f t="shared" si="183"/>
        <v>59.233130812644873</v>
      </c>
    </row>
    <row r="5843" spans="1:5">
      <c r="A5843" s="5">
        <v>45576.625</v>
      </c>
      <c r="B5843">
        <v>20.959545135498001</v>
      </c>
      <c r="C5843">
        <v>14.399999618530201</v>
      </c>
      <c r="D5843" s="2">
        <f t="shared" si="182"/>
        <v>45576</v>
      </c>
      <c r="E5843">
        <f t="shared" si="183"/>
        <v>59.233130812644873</v>
      </c>
    </row>
    <row r="5844" spans="1:5">
      <c r="A5844" s="5">
        <v>45576.666666666664</v>
      </c>
      <c r="B5844">
        <v>19.746271133422798</v>
      </c>
      <c r="C5844">
        <v>14.399999618530201</v>
      </c>
      <c r="D5844" s="2">
        <f t="shared" si="182"/>
        <v>45576</v>
      </c>
      <c r="E5844">
        <f t="shared" si="183"/>
        <v>59.233130812644873</v>
      </c>
    </row>
    <row r="5845" spans="1:5">
      <c r="A5845" s="5">
        <v>45576.708333333336</v>
      </c>
      <c r="B5845">
        <v>18.328390121459901</v>
      </c>
      <c r="C5845">
        <v>13.300000190734799</v>
      </c>
      <c r="D5845" s="2">
        <f t="shared" si="182"/>
        <v>45576</v>
      </c>
      <c r="E5845">
        <f t="shared" si="183"/>
        <v>59.233130812644873</v>
      </c>
    </row>
    <row r="5846" spans="1:5">
      <c r="A5846" s="5">
        <v>45576.75</v>
      </c>
      <c r="B5846">
        <v>16.9917087554931</v>
      </c>
      <c r="C5846">
        <v>11.699999809265099</v>
      </c>
      <c r="D5846" s="2">
        <f t="shared" si="182"/>
        <v>45576</v>
      </c>
      <c r="E5846">
        <f t="shared" si="183"/>
        <v>59.233130812644873</v>
      </c>
    </row>
    <row r="5847" spans="1:5">
      <c r="A5847" s="5">
        <v>45576.791666666664</v>
      </c>
      <c r="B5847">
        <v>15.679120063781699</v>
      </c>
      <c r="C5847">
        <v>8.3000001907348597</v>
      </c>
      <c r="D5847" s="2">
        <f t="shared" si="182"/>
        <v>45576</v>
      </c>
      <c r="E5847">
        <f t="shared" si="183"/>
        <v>59.233130812644873</v>
      </c>
    </row>
    <row r="5848" spans="1:5">
      <c r="A5848" s="5">
        <v>45576.833333333336</v>
      </c>
      <c r="B5848">
        <v>14.767671585083001</v>
      </c>
      <c r="C5848">
        <v>8.3000001907348597</v>
      </c>
      <c r="D5848" s="2">
        <f t="shared" si="182"/>
        <v>45576</v>
      </c>
      <c r="E5848">
        <f t="shared" si="183"/>
        <v>59.233130812644873</v>
      </c>
    </row>
    <row r="5849" spans="1:5">
      <c r="A5849" s="5">
        <v>45576.875</v>
      </c>
      <c r="B5849">
        <v>14.1833295822143</v>
      </c>
      <c r="C5849">
        <v>8.3000001907348597</v>
      </c>
      <c r="D5849" s="2">
        <f t="shared" si="182"/>
        <v>45576</v>
      </c>
      <c r="E5849">
        <f t="shared" si="183"/>
        <v>59.233130812644873</v>
      </c>
    </row>
    <row r="5850" spans="1:5">
      <c r="A5850" s="5">
        <v>45576.916666666664</v>
      </c>
      <c r="B5850">
        <v>13.5894451141357</v>
      </c>
      <c r="C5850">
        <v>7.1999998092651296</v>
      </c>
      <c r="D5850" s="2">
        <f t="shared" si="182"/>
        <v>45576</v>
      </c>
      <c r="E5850">
        <f t="shared" si="183"/>
        <v>59.233130812644873</v>
      </c>
    </row>
    <row r="5851" spans="1:5">
      <c r="A5851" s="5">
        <v>45576.958333333336</v>
      </c>
      <c r="B5851">
        <v>12.9849843978881</v>
      </c>
      <c r="C5851">
        <v>6.0999999046325604</v>
      </c>
      <c r="D5851" s="2">
        <f t="shared" si="182"/>
        <v>45576</v>
      </c>
      <c r="E5851">
        <f t="shared" si="183"/>
        <v>59.233130812644873</v>
      </c>
    </row>
    <row r="5852" spans="1:5">
      <c r="A5852" s="5">
        <v>45577</v>
      </c>
      <c r="B5852">
        <v>12.389080047607401</v>
      </c>
      <c r="C5852">
        <v>5</v>
      </c>
      <c r="D5852" s="2">
        <f t="shared" si="182"/>
        <v>45577</v>
      </c>
      <c r="E5852">
        <f t="shared" si="183"/>
        <v>57.662007355689894</v>
      </c>
    </row>
    <row r="5853" spans="1:5">
      <c r="A5853" s="5">
        <v>45577.041666666664</v>
      </c>
      <c r="B5853">
        <v>11.778692245483301</v>
      </c>
      <c r="C5853">
        <v>5</v>
      </c>
      <c r="D5853" s="2">
        <f t="shared" si="182"/>
        <v>45577</v>
      </c>
      <c r="E5853">
        <f t="shared" si="183"/>
        <v>57.662007355689894</v>
      </c>
    </row>
    <row r="5854" spans="1:5">
      <c r="A5854" s="5">
        <v>45577.083333333336</v>
      </c>
      <c r="B5854">
        <v>11.2273750305175</v>
      </c>
      <c r="C5854">
        <v>3.9000000953674299</v>
      </c>
      <c r="D5854" s="2">
        <f t="shared" si="182"/>
        <v>45577</v>
      </c>
      <c r="E5854">
        <f t="shared" si="183"/>
        <v>57.662007355689894</v>
      </c>
    </row>
    <row r="5855" spans="1:5">
      <c r="A5855" s="5">
        <v>45577.125</v>
      </c>
      <c r="B5855">
        <v>10.731595039367599</v>
      </c>
      <c r="C5855">
        <v>3.9000000953674299</v>
      </c>
      <c r="D5855" s="2">
        <f t="shared" si="182"/>
        <v>45577</v>
      </c>
      <c r="E5855">
        <f t="shared" si="183"/>
        <v>57.662007355689894</v>
      </c>
    </row>
    <row r="5856" spans="1:5">
      <c r="A5856" s="5">
        <v>45577.166666666664</v>
      </c>
      <c r="B5856">
        <v>10.4150438308715</v>
      </c>
      <c r="C5856">
        <v>3.9000000953674299</v>
      </c>
      <c r="D5856" s="2">
        <f t="shared" si="182"/>
        <v>45577</v>
      </c>
      <c r="E5856">
        <f t="shared" si="183"/>
        <v>57.662007355689894</v>
      </c>
    </row>
    <row r="5857" spans="1:5">
      <c r="A5857" s="5">
        <v>45577.208333333336</v>
      </c>
      <c r="B5857">
        <v>10.3416328430175</v>
      </c>
      <c r="C5857">
        <v>3.9000000953674299</v>
      </c>
      <c r="D5857" s="2">
        <f t="shared" si="182"/>
        <v>45577</v>
      </c>
      <c r="E5857">
        <f t="shared" si="183"/>
        <v>57.662007355689894</v>
      </c>
    </row>
    <row r="5858" spans="1:5">
      <c r="A5858" s="5">
        <v>45577.25</v>
      </c>
      <c r="B5858">
        <v>10.5481910705566</v>
      </c>
      <c r="C5858">
        <v>3.2999999523162802</v>
      </c>
      <c r="D5858" s="2">
        <f t="shared" si="182"/>
        <v>45577</v>
      </c>
      <c r="E5858">
        <f t="shared" si="183"/>
        <v>57.662007355689894</v>
      </c>
    </row>
    <row r="5859" spans="1:5">
      <c r="A5859" s="5">
        <v>45577.291666666664</v>
      </c>
      <c r="B5859">
        <v>11.475944519042899</v>
      </c>
      <c r="C5859">
        <v>4.4000000953674299</v>
      </c>
      <c r="D5859" s="2">
        <f t="shared" si="182"/>
        <v>45577</v>
      </c>
      <c r="E5859">
        <f t="shared" si="183"/>
        <v>57.662007355689894</v>
      </c>
    </row>
    <row r="5860" spans="1:5">
      <c r="A5860" s="5">
        <v>45577.333333333336</v>
      </c>
      <c r="B5860">
        <v>13.200584411621</v>
      </c>
      <c r="C5860">
        <v>8.3000001907348597</v>
      </c>
      <c r="D5860" s="2">
        <f t="shared" si="182"/>
        <v>45577</v>
      </c>
      <c r="E5860">
        <f t="shared" si="183"/>
        <v>57.662007355689894</v>
      </c>
    </row>
    <row r="5861" spans="1:5">
      <c r="A5861" s="5">
        <v>45577.375</v>
      </c>
      <c r="B5861">
        <v>14.8407478332519</v>
      </c>
      <c r="C5861">
        <v>11.1000003814697</v>
      </c>
      <c r="D5861" s="2">
        <f t="shared" si="182"/>
        <v>45577</v>
      </c>
      <c r="E5861">
        <f t="shared" si="183"/>
        <v>57.662007355689894</v>
      </c>
    </row>
    <row r="5862" spans="1:5">
      <c r="A5862" s="5">
        <v>45577.416666666664</v>
      </c>
      <c r="B5862">
        <v>16.321815490722599</v>
      </c>
      <c r="C5862">
        <v>13.899999618530201</v>
      </c>
      <c r="D5862" s="2">
        <f t="shared" si="182"/>
        <v>45577</v>
      </c>
      <c r="E5862">
        <f t="shared" si="183"/>
        <v>57.662007355689894</v>
      </c>
    </row>
    <row r="5863" spans="1:5">
      <c r="A5863" s="5">
        <v>45577.458333333336</v>
      </c>
      <c r="B5863">
        <v>17.6648235321044</v>
      </c>
      <c r="C5863">
        <v>15</v>
      </c>
      <c r="D5863" s="2">
        <f t="shared" si="182"/>
        <v>45577</v>
      </c>
      <c r="E5863">
        <f t="shared" si="183"/>
        <v>57.662007355689894</v>
      </c>
    </row>
    <row r="5864" spans="1:5">
      <c r="A5864" s="5">
        <v>45577.5</v>
      </c>
      <c r="B5864">
        <v>18.601781845092699</v>
      </c>
      <c r="C5864">
        <v>15.6000003814697</v>
      </c>
      <c r="D5864" s="2">
        <f t="shared" si="182"/>
        <v>45577</v>
      </c>
      <c r="E5864">
        <f t="shared" si="183"/>
        <v>57.662007355689894</v>
      </c>
    </row>
    <row r="5865" spans="1:5">
      <c r="A5865" s="5">
        <v>45577.541666666664</v>
      </c>
      <c r="B5865">
        <v>19.009319305419901</v>
      </c>
      <c r="C5865">
        <v>16.7000007629394</v>
      </c>
      <c r="D5865" s="2">
        <f t="shared" si="182"/>
        <v>45577</v>
      </c>
      <c r="E5865">
        <f t="shared" si="183"/>
        <v>57.662007355689894</v>
      </c>
    </row>
    <row r="5866" spans="1:5">
      <c r="A5866" s="5">
        <v>45577.583333333336</v>
      </c>
      <c r="B5866">
        <v>18.948633193969702</v>
      </c>
      <c r="C5866">
        <v>17.2000007629394</v>
      </c>
      <c r="D5866" s="2">
        <f t="shared" si="182"/>
        <v>45577</v>
      </c>
      <c r="E5866">
        <f t="shared" si="183"/>
        <v>57.662007355689894</v>
      </c>
    </row>
    <row r="5867" spans="1:5">
      <c r="A5867" s="5">
        <v>45577.625</v>
      </c>
      <c r="B5867">
        <v>18.437566757202099</v>
      </c>
      <c r="C5867">
        <v>17.799999237060501</v>
      </c>
      <c r="D5867" s="2">
        <f t="shared" si="182"/>
        <v>45577</v>
      </c>
      <c r="E5867">
        <f t="shared" si="183"/>
        <v>57.662007355689894</v>
      </c>
    </row>
    <row r="5868" spans="1:5">
      <c r="A5868" s="5">
        <v>45577.666666666664</v>
      </c>
      <c r="B5868">
        <v>17.6610603332519</v>
      </c>
      <c r="C5868">
        <v>17.2000007629394</v>
      </c>
      <c r="D5868" s="2">
        <f t="shared" si="182"/>
        <v>45577</v>
      </c>
      <c r="E5868">
        <f t="shared" si="183"/>
        <v>57.662007355689894</v>
      </c>
    </row>
    <row r="5869" spans="1:5">
      <c r="A5869" s="5">
        <v>45577.708333333336</v>
      </c>
      <c r="B5869">
        <v>16.490158081054599</v>
      </c>
      <c r="C5869">
        <v>16.100000381469702</v>
      </c>
      <c r="D5869" s="2">
        <f t="shared" si="182"/>
        <v>45577</v>
      </c>
      <c r="E5869">
        <f t="shared" si="183"/>
        <v>57.662007355689894</v>
      </c>
    </row>
    <row r="5870" spans="1:5">
      <c r="A5870" s="5">
        <v>45577.75</v>
      </c>
      <c r="B5870">
        <v>15.1308269500732</v>
      </c>
      <c r="C5870">
        <v>14.399999618530201</v>
      </c>
      <c r="D5870" s="2">
        <f t="shared" si="182"/>
        <v>45577</v>
      </c>
      <c r="E5870">
        <f t="shared" si="183"/>
        <v>57.662007355689894</v>
      </c>
    </row>
    <row r="5871" spans="1:5">
      <c r="A5871" s="5">
        <v>45577.791666666664</v>
      </c>
      <c r="B5871">
        <v>14.2751712799072</v>
      </c>
      <c r="C5871">
        <v>13.300000190734799</v>
      </c>
      <c r="D5871" s="2">
        <f t="shared" si="182"/>
        <v>45577</v>
      </c>
      <c r="E5871">
        <f t="shared" si="183"/>
        <v>57.662007355689894</v>
      </c>
    </row>
    <row r="5872" spans="1:5">
      <c r="A5872" s="5">
        <v>45577.833333333336</v>
      </c>
      <c r="B5872">
        <v>13.825979232788001</v>
      </c>
      <c r="C5872">
        <v>12.800000190734799</v>
      </c>
      <c r="D5872" s="2">
        <f t="shared" si="182"/>
        <v>45577</v>
      </c>
      <c r="E5872">
        <f t="shared" si="183"/>
        <v>57.662007355689894</v>
      </c>
    </row>
    <row r="5873" spans="1:5">
      <c r="A5873" s="5">
        <v>45577.875</v>
      </c>
      <c r="B5873">
        <v>13.408621788024901</v>
      </c>
      <c r="C5873">
        <v>11.699999809265099</v>
      </c>
      <c r="D5873" s="2">
        <f t="shared" si="182"/>
        <v>45577</v>
      </c>
      <c r="E5873">
        <f t="shared" si="183"/>
        <v>57.662007355689894</v>
      </c>
    </row>
    <row r="5874" spans="1:5">
      <c r="A5874" s="5">
        <v>45577.916666666664</v>
      </c>
      <c r="B5874">
        <v>12.979351043701101</v>
      </c>
      <c r="C5874">
        <v>10.6000003814697</v>
      </c>
      <c r="D5874" s="2">
        <f t="shared" si="182"/>
        <v>45577</v>
      </c>
      <c r="E5874">
        <f t="shared" si="183"/>
        <v>57.662007355689894</v>
      </c>
    </row>
    <row r="5875" spans="1:5">
      <c r="A5875" s="5">
        <v>45577.958333333336</v>
      </c>
      <c r="B5875">
        <v>12.456102371215801</v>
      </c>
      <c r="C5875">
        <v>9.3999996185302699</v>
      </c>
      <c r="D5875" s="2">
        <f t="shared" si="182"/>
        <v>45577</v>
      </c>
      <c r="E5875">
        <f t="shared" si="183"/>
        <v>57.662007355689894</v>
      </c>
    </row>
    <row r="5876" spans="1:5">
      <c r="A5876" s="5">
        <v>45578</v>
      </c>
      <c r="B5876">
        <v>11.956514358520501</v>
      </c>
      <c r="C5876">
        <v>8.8999996185302699</v>
      </c>
      <c r="D5876" s="2">
        <f t="shared" si="182"/>
        <v>45578</v>
      </c>
      <c r="E5876">
        <f t="shared" si="183"/>
        <v>57.166671085357606</v>
      </c>
    </row>
    <row r="5877" spans="1:5">
      <c r="A5877" s="5">
        <v>45578.041666666664</v>
      </c>
      <c r="B5877">
        <v>11.425718307495099</v>
      </c>
      <c r="C5877">
        <v>8.8999996185302699</v>
      </c>
      <c r="D5877" s="2">
        <f t="shared" si="182"/>
        <v>45578</v>
      </c>
      <c r="E5877">
        <f t="shared" si="183"/>
        <v>57.166671085357606</v>
      </c>
    </row>
    <row r="5878" spans="1:5">
      <c r="A5878" s="5">
        <v>45578.083333333336</v>
      </c>
      <c r="B5878">
        <v>10.9481811523437</v>
      </c>
      <c r="C5878">
        <v>8.3000001907348597</v>
      </c>
      <c r="D5878" s="2">
        <f t="shared" si="182"/>
        <v>45578</v>
      </c>
      <c r="E5878">
        <f t="shared" si="183"/>
        <v>57.166671085357606</v>
      </c>
    </row>
    <row r="5879" spans="1:5">
      <c r="A5879" s="5">
        <v>45578.125</v>
      </c>
      <c r="B5879">
        <v>10.5809173583984</v>
      </c>
      <c r="C5879">
        <v>7.1999998092651296</v>
      </c>
      <c r="D5879" s="2">
        <f t="shared" si="182"/>
        <v>45578</v>
      </c>
      <c r="E5879">
        <f t="shared" si="183"/>
        <v>57.166671085357606</v>
      </c>
    </row>
    <row r="5880" spans="1:5">
      <c r="A5880" s="5">
        <v>45578.166666666664</v>
      </c>
      <c r="B5880">
        <v>10.405260086059499</v>
      </c>
      <c r="C5880">
        <v>6.0999999046325604</v>
      </c>
      <c r="D5880" s="2">
        <f t="shared" si="182"/>
        <v>45578</v>
      </c>
      <c r="E5880">
        <f t="shared" si="183"/>
        <v>57.166671085357606</v>
      </c>
    </row>
    <row r="5881" spans="1:5">
      <c r="A5881" s="5">
        <v>45578.208333333336</v>
      </c>
      <c r="B5881">
        <v>10.4613399505615</v>
      </c>
      <c r="C5881">
        <v>6.0999999046325604</v>
      </c>
      <c r="D5881" s="2">
        <f t="shared" si="182"/>
        <v>45578</v>
      </c>
      <c r="E5881">
        <f t="shared" si="183"/>
        <v>57.166671085357606</v>
      </c>
    </row>
    <row r="5882" spans="1:5">
      <c r="A5882" s="5">
        <v>45578.25</v>
      </c>
      <c r="B5882">
        <v>10.791398048400801</v>
      </c>
      <c r="C5882">
        <v>6.0999999046325604</v>
      </c>
      <c r="D5882" s="2">
        <f t="shared" si="182"/>
        <v>45578</v>
      </c>
      <c r="E5882">
        <f t="shared" si="183"/>
        <v>57.166671085357606</v>
      </c>
    </row>
    <row r="5883" spans="1:5">
      <c r="A5883" s="5">
        <v>45578.291666666664</v>
      </c>
      <c r="B5883">
        <v>11.7797803878784</v>
      </c>
      <c r="C5883">
        <v>6.6999998092651296</v>
      </c>
      <c r="D5883" s="2">
        <f t="shared" si="182"/>
        <v>45578</v>
      </c>
      <c r="E5883">
        <f t="shared" si="183"/>
        <v>57.166671085357606</v>
      </c>
    </row>
    <row r="5884" spans="1:5">
      <c r="A5884" s="5">
        <v>45578.333333333336</v>
      </c>
      <c r="B5884">
        <v>13.4231615066528</v>
      </c>
      <c r="C5884">
        <v>10</v>
      </c>
      <c r="D5884" s="2">
        <f t="shared" si="182"/>
        <v>45578</v>
      </c>
      <c r="E5884">
        <f t="shared" si="183"/>
        <v>57.166671085357606</v>
      </c>
    </row>
    <row r="5885" spans="1:5">
      <c r="A5885" s="5">
        <v>45578.375</v>
      </c>
      <c r="B5885">
        <v>15.1595544815063</v>
      </c>
      <c r="C5885">
        <v>13.300000190734799</v>
      </c>
      <c r="D5885" s="2">
        <f t="shared" si="182"/>
        <v>45578</v>
      </c>
      <c r="E5885">
        <f t="shared" si="183"/>
        <v>57.166671085357606</v>
      </c>
    </row>
    <row r="5886" spans="1:5">
      <c r="A5886" s="5">
        <v>45578.416666666664</v>
      </c>
      <c r="B5886">
        <v>16.575975418090799</v>
      </c>
      <c r="C5886">
        <v>16.100000381469702</v>
      </c>
      <c r="D5886" s="2">
        <f t="shared" si="182"/>
        <v>45578</v>
      </c>
      <c r="E5886">
        <f t="shared" si="183"/>
        <v>57.166671085357606</v>
      </c>
    </row>
    <row r="5887" spans="1:5">
      <c r="A5887" s="5">
        <v>45578.458333333336</v>
      </c>
      <c r="B5887">
        <v>17.810335159301701</v>
      </c>
      <c r="C5887">
        <v>17.2000007629394</v>
      </c>
      <c r="D5887" s="2">
        <f t="shared" si="182"/>
        <v>45578</v>
      </c>
      <c r="E5887">
        <f t="shared" si="183"/>
        <v>57.166671085357606</v>
      </c>
    </row>
    <row r="5888" spans="1:5">
      <c r="A5888" s="5">
        <v>45578.5</v>
      </c>
      <c r="B5888">
        <v>18.5485820770263</v>
      </c>
      <c r="C5888">
        <v>17.799999237060501</v>
      </c>
      <c r="D5888" s="2">
        <f t="shared" si="182"/>
        <v>45578</v>
      </c>
      <c r="E5888">
        <f t="shared" si="183"/>
        <v>57.166671085357606</v>
      </c>
    </row>
    <row r="5889" spans="1:5">
      <c r="A5889" s="5">
        <v>45578.541666666664</v>
      </c>
      <c r="B5889">
        <v>18.737995147705</v>
      </c>
      <c r="C5889">
        <v>18.899999618530199</v>
      </c>
      <c r="D5889" s="2">
        <f t="shared" si="182"/>
        <v>45578</v>
      </c>
      <c r="E5889">
        <f t="shared" si="183"/>
        <v>57.166671085357606</v>
      </c>
    </row>
    <row r="5890" spans="1:5">
      <c r="A5890" s="5">
        <v>45578.583333333336</v>
      </c>
      <c r="B5890">
        <v>18.451967239379801</v>
      </c>
      <c r="C5890">
        <v>19.399999618530199</v>
      </c>
      <c r="D5890" s="2">
        <f t="shared" si="182"/>
        <v>45578</v>
      </c>
      <c r="E5890">
        <f t="shared" si="183"/>
        <v>57.166671085357606</v>
      </c>
    </row>
    <row r="5891" spans="1:5">
      <c r="A5891" s="5">
        <v>45578.625</v>
      </c>
      <c r="B5891">
        <v>17.765296936035099</v>
      </c>
      <c r="C5891">
        <v>20</v>
      </c>
      <c r="D5891" s="2">
        <f t="shared" ref="D5891:D5954" si="184">DATE(YEAR(A5891), MONTH(A5891), DAY(A5891))</f>
        <v>45578</v>
      </c>
      <c r="E5891">
        <f t="shared" ref="E5891:E5954" si="185">AVERAGEIF(D:D, D5891, B:B)*1.8+32</f>
        <v>57.166671085357606</v>
      </c>
    </row>
    <row r="5892" spans="1:5">
      <c r="A5892" s="5">
        <v>45578.666666666664</v>
      </c>
      <c r="B5892">
        <v>16.8806056976318</v>
      </c>
      <c r="C5892">
        <v>20</v>
      </c>
      <c r="D5892" s="2">
        <f t="shared" si="184"/>
        <v>45578</v>
      </c>
      <c r="E5892">
        <f t="shared" si="185"/>
        <v>57.166671085357606</v>
      </c>
    </row>
    <row r="5893" spans="1:5">
      <c r="A5893" s="5">
        <v>45578.708333333336</v>
      </c>
      <c r="B5893">
        <v>15.7451782226562</v>
      </c>
      <c r="C5893">
        <v>18.899999618530199</v>
      </c>
      <c r="D5893" s="2">
        <f t="shared" si="184"/>
        <v>45578</v>
      </c>
      <c r="E5893">
        <f t="shared" si="185"/>
        <v>57.166671085357606</v>
      </c>
    </row>
    <row r="5894" spans="1:5">
      <c r="A5894" s="5">
        <v>45578.75</v>
      </c>
      <c r="B5894">
        <v>14.5261173248291</v>
      </c>
      <c r="C5894">
        <v>17.2000007629394</v>
      </c>
      <c r="D5894" s="2">
        <f t="shared" si="184"/>
        <v>45578</v>
      </c>
      <c r="E5894">
        <f t="shared" si="185"/>
        <v>57.166671085357606</v>
      </c>
    </row>
    <row r="5895" spans="1:5">
      <c r="A5895" s="5">
        <v>45578.791666666664</v>
      </c>
      <c r="B5895">
        <v>13.777803421020501</v>
      </c>
      <c r="C5895">
        <v>15.6000003814697</v>
      </c>
      <c r="D5895" s="2">
        <f t="shared" si="184"/>
        <v>45578</v>
      </c>
      <c r="E5895">
        <f t="shared" si="185"/>
        <v>57.166671085357606</v>
      </c>
    </row>
    <row r="5896" spans="1:5">
      <c r="A5896" s="5">
        <v>45578.833333333336</v>
      </c>
      <c r="B5896">
        <v>13.245403289794901</v>
      </c>
      <c r="C5896">
        <v>13.899999618530201</v>
      </c>
      <c r="D5896" s="2">
        <f t="shared" si="184"/>
        <v>45578</v>
      </c>
      <c r="E5896">
        <f t="shared" si="185"/>
        <v>57.166671085357606</v>
      </c>
    </row>
    <row r="5897" spans="1:5">
      <c r="A5897" s="5">
        <v>45578.875</v>
      </c>
      <c r="B5897">
        <v>12.751029014587401</v>
      </c>
      <c r="C5897">
        <v>13.899999618530201</v>
      </c>
      <c r="D5897" s="2">
        <f t="shared" si="184"/>
        <v>45578</v>
      </c>
      <c r="E5897">
        <f t="shared" si="185"/>
        <v>57.166671085357606</v>
      </c>
    </row>
    <row r="5898" spans="1:5">
      <c r="A5898" s="5">
        <v>45578.916666666664</v>
      </c>
      <c r="B5898">
        <v>12.2102298736572</v>
      </c>
      <c r="C5898">
        <v>13.300000190734799</v>
      </c>
      <c r="D5898" s="2">
        <f t="shared" si="184"/>
        <v>45578</v>
      </c>
      <c r="E5898">
        <f t="shared" si="185"/>
        <v>57.166671085357606</v>
      </c>
    </row>
    <row r="5899" spans="1:5">
      <c r="A5899" s="5">
        <v>45578.958333333336</v>
      </c>
      <c r="B5899">
        <v>11.5972700119018</v>
      </c>
      <c r="C5899">
        <v>12.800000190734799</v>
      </c>
      <c r="D5899" s="2">
        <f t="shared" si="184"/>
        <v>45578</v>
      </c>
      <c r="E5899">
        <f t="shared" si="185"/>
        <v>57.166671085357606</v>
      </c>
    </row>
    <row r="5900" spans="1:5">
      <c r="A5900" s="5">
        <v>45579</v>
      </c>
      <c r="B5900">
        <v>10.998058319091699</v>
      </c>
      <c r="C5900">
        <v>11.699999809265099</v>
      </c>
      <c r="D5900" s="2">
        <f t="shared" si="184"/>
        <v>45579</v>
      </c>
      <c r="E5900">
        <f t="shared" si="185"/>
        <v>53.420043587684553</v>
      </c>
    </row>
    <row r="5901" spans="1:5">
      <c r="A5901" s="5">
        <v>45579.041666666664</v>
      </c>
      <c r="B5901">
        <v>10.415729522705</v>
      </c>
      <c r="C5901">
        <v>10</v>
      </c>
      <c r="D5901" s="2">
        <f t="shared" si="184"/>
        <v>45579</v>
      </c>
      <c r="E5901">
        <f t="shared" si="185"/>
        <v>53.420043587684553</v>
      </c>
    </row>
    <row r="5902" spans="1:5">
      <c r="A5902" s="5">
        <v>45579.083333333336</v>
      </c>
      <c r="B5902">
        <v>9.8684415817260707</v>
      </c>
      <c r="C5902">
        <v>8.3000001907348597</v>
      </c>
      <c r="D5902" s="2">
        <f t="shared" si="184"/>
        <v>45579</v>
      </c>
      <c r="E5902">
        <f t="shared" si="185"/>
        <v>53.420043587684553</v>
      </c>
    </row>
    <row r="5903" spans="1:5">
      <c r="A5903" s="5">
        <v>45579.125</v>
      </c>
      <c r="B5903">
        <v>9.3808727264404297</v>
      </c>
      <c r="C5903">
        <v>7.1999998092651296</v>
      </c>
      <c r="D5903" s="2">
        <f t="shared" si="184"/>
        <v>45579</v>
      </c>
      <c r="E5903">
        <f t="shared" si="185"/>
        <v>53.420043587684553</v>
      </c>
    </row>
    <row r="5904" spans="1:5">
      <c r="A5904" s="5">
        <v>45579.166666666664</v>
      </c>
      <c r="B5904">
        <v>9.0590496063232404</v>
      </c>
      <c r="C5904">
        <v>7.8000001907348597</v>
      </c>
      <c r="D5904" s="2">
        <f t="shared" si="184"/>
        <v>45579</v>
      </c>
      <c r="E5904">
        <f t="shared" si="185"/>
        <v>53.420043587684553</v>
      </c>
    </row>
    <row r="5905" spans="1:5">
      <c r="A5905" s="5">
        <v>45579.208333333336</v>
      </c>
      <c r="B5905">
        <v>8.8449230194091797</v>
      </c>
      <c r="C5905">
        <v>7.8000001907348597</v>
      </c>
      <c r="D5905" s="2">
        <f t="shared" si="184"/>
        <v>45579</v>
      </c>
      <c r="E5905">
        <f t="shared" si="185"/>
        <v>53.420043587684553</v>
      </c>
    </row>
    <row r="5906" spans="1:5">
      <c r="A5906" s="5">
        <v>45579.25</v>
      </c>
      <c r="B5906">
        <v>8.8637132644653303</v>
      </c>
      <c r="C5906">
        <v>7.8000001907348597</v>
      </c>
      <c r="D5906" s="2">
        <f t="shared" si="184"/>
        <v>45579</v>
      </c>
      <c r="E5906">
        <f t="shared" si="185"/>
        <v>53.420043587684553</v>
      </c>
    </row>
    <row r="5907" spans="1:5">
      <c r="A5907" s="5">
        <v>45579.291666666664</v>
      </c>
      <c r="B5907">
        <v>9.6137638092040998</v>
      </c>
      <c r="C5907">
        <v>7.1999998092651296</v>
      </c>
      <c r="D5907" s="2">
        <f t="shared" si="184"/>
        <v>45579</v>
      </c>
      <c r="E5907">
        <f t="shared" si="185"/>
        <v>53.420043587684553</v>
      </c>
    </row>
    <row r="5908" spans="1:5">
      <c r="A5908" s="5">
        <v>45579.333333333336</v>
      </c>
      <c r="B5908">
        <v>11.0809574127197</v>
      </c>
      <c r="C5908">
        <v>11.1000003814697</v>
      </c>
      <c r="D5908" s="2">
        <f t="shared" si="184"/>
        <v>45579</v>
      </c>
      <c r="E5908">
        <f t="shared" si="185"/>
        <v>53.420043587684553</v>
      </c>
    </row>
    <row r="5909" spans="1:5">
      <c r="A5909" s="5">
        <v>45579.375</v>
      </c>
      <c r="B5909">
        <v>12.5202121734619</v>
      </c>
      <c r="C5909">
        <v>14.399999618530201</v>
      </c>
      <c r="D5909" s="2">
        <f t="shared" si="184"/>
        <v>45579</v>
      </c>
      <c r="E5909">
        <f t="shared" si="185"/>
        <v>53.420043587684553</v>
      </c>
    </row>
    <row r="5910" spans="1:5">
      <c r="A5910" s="5">
        <v>45579.416666666664</v>
      </c>
      <c r="B5910">
        <v>13.8658733367919</v>
      </c>
      <c r="C5910">
        <v>17.799999237060501</v>
      </c>
      <c r="D5910" s="2">
        <f t="shared" si="184"/>
        <v>45579</v>
      </c>
      <c r="E5910">
        <f t="shared" si="185"/>
        <v>53.420043587684553</v>
      </c>
    </row>
    <row r="5911" spans="1:5">
      <c r="A5911" s="5">
        <v>45579.458333333336</v>
      </c>
      <c r="B5911">
        <v>14.860860824584901</v>
      </c>
      <c r="C5911">
        <v>19.399999618530199</v>
      </c>
      <c r="D5911" s="2">
        <f t="shared" si="184"/>
        <v>45579</v>
      </c>
      <c r="E5911">
        <f t="shared" si="185"/>
        <v>53.420043587684553</v>
      </c>
    </row>
    <row r="5912" spans="1:5">
      <c r="A5912" s="5">
        <v>45579.5</v>
      </c>
      <c r="B5912">
        <v>15.5581150054931</v>
      </c>
      <c r="C5912">
        <v>20</v>
      </c>
      <c r="D5912" s="2">
        <f t="shared" si="184"/>
        <v>45579</v>
      </c>
      <c r="E5912">
        <f t="shared" si="185"/>
        <v>53.420043587684553</v>
      </c>
    </row>
    <row r="5913" spans="1:5">
      <c r="A5913" s="5">
        <v>45579.541666666664</v>
      </c>
      <c r="B5913">
        <v>15.769304275512599</v>
      </c>
      <c r="C5913">
        <v>21.100000381469702</v>
      </c>
      <c r="D5913" s="2">
        <f t="shared" si="184"/>
        <v>45579</v>
      </c>
      <c r="E5913">
        <f t="shared" si="185"/>
        <v>53.420043587684553</v>
      </c>
    </row>
    <row r="5914" spans="1:5">
      <c r="A5914" s="5">
        <v>45579.583333333336</v>
      </c>
      <c r="B5914">
        <v>15.4910354614257</v>
      </c>
      <c r="C5914">
        <v>21.7000007629394</v>
      </c>
      <c r="D5914" s="2">
        <f t="shared" si="184"/>
        <v>45579</v>
      </c>
      <c r="E5914">
        <f t="shared" si="185"/>
        <v>53.420043587684553</v>
      </c>
    </row>
    <row r="5915" spans="1:5">
      <c r="A5915" s="5">
        <v>45579.625</v>
      </c>
      <c r="B5915">
        <v>14.845567703246999</v>
      </c>
      <c r="C5915">
        <v>21.7000007629394</v>
      </c>
      <c r="D5915" s="2">
        <f t="shared" si="184"/>
        <v>45579</v>
      </c>
      <c r="E5915">
        <f t="shared" si="185"/>
        <v>53.420043587684553</v>
      </c>
    </row>
    <row r="5916" spans="1:5">
      <c r="A5916" s="5">
        <v>45579.666666666664</v>
      </c>
      <c r="B5916">
        <v>13.93696975708</v>
      </c>
      <c r="C5916">
        <v>21.7000007629394</v>
      </c>
      <c r="D5916" s="2">
        <f t="shared" si="184"/>
        <v>45579</v>
      </c>
      <c r="E5916">
        <f t="shared" si="185"/>
        <v>53.420043587684553</v>
      </c>
    </row>
    <row r="5917" spans="1:5">
      <c r="A5917" s="5">
        <v>45579.708333333336</v>
      </c>
      <c r="B5917">
        <v>13.050091743469199</v>
      </c>
      <c r="C5917">
        <v>20</v>
      </c>
      <c r="D5917" s="2">
        <f t="shared" si="184"/>
        <v>45579</v>
      </c>
      <c r="E5917">
        <f t="shared" si="185"/>
        <v>53.420043587684553</v>
      </c>
    </row>
    <row r="5918" spans="1:5">
      <c r="A5918" s="5">
        <v>45579.75</v>
      </c>
      <c r="B5918">
        <v>12.284441947936999</v>
      </c>
      <c r="C5918">
        <v>17.799999237060501</v>
      </c>
      <c r="D5918" s="2">
        <f t="shared" si="184"/>
        <v>45579</v>
      </c>
      <c r="E5918">
        <f t="shared" si="185"/>
        <v>53.420043587684553</v>
      </c>
    </row>
    <row r="5919" spans="1:5">
      <c r="A5919" s="5">
        <v>45579.791666666664</v>
      </c>
      <c r="B5919">
        <v>11.8790073394775</v>
      </c>
      <c r="C5919">
        <v>16.7000007629394</v>
      </c>
      <c r="D5919" s="2">
        <f t="shared" si="184"/>
        <v>45579</v>
      </c>
      <c r="E5919">
        <f t="shared" si="185"/>
        <v>53.420043587684553</v>
      </c>
    </row>
    <row r="5920" spans="1:5">
      <c r="A5920" s="5">
        <v>45579.833333333336</v>
      </c>
      <c r="B5920">
        <v>11.544319152831999</v>
      </c>
      <c r="C5920">
        <v>15.6000003814697</v>
      </c>
      <c r="D5920" s="2">
        <f t="shared" si="184"/>
        <v>45579</v>
      </c>
      <c r="E5920">
        <f t="shared" si="185"/>
        <v>53.420043587684553</v>
      </c>
    </row>
    <row r="5921" spans="1:5">
      <c r="A5921" s="5">
        <v>45579.875</v>
      </c>
      <c r="B5921">
        <v>11.128837585449199</v>
      </c>
      <c r="C5921">
        <v>15</v>
      </c>
      <c r="D5921" s="2">
        <f t="shared" si="184"/>
        <v>45579</v>
      </c>
      <c r="E5921">
        <f t="shared" si="185"/>
        <v>53.420043587684553</v>
      </c>
    </row>
    <row r="5922" spans="1:5">
      <c r="A5922" s="5">
        <v>45579.916666666664</v>
      </c>
      <c r="B5922">
        <v>10.6441183090209</v>
      </c>
      <c r="C5922">
        <v>13.899999618530201</v>
      </c>
      <c r="D5922" s="2">
        <f t="shared" si="184"/>
        <v>45579</v>
      </c>
      <c r="E5922">
        <f t="shared" si="185"/>
        <v>53.420043587684553</v>
      </c>
    </row>
    <row r="5923" spans="1:5">
      <c r="A5923" s="5">
        <v>45579.958333333336</v>
      </c>
      <c r="B5923">
        <v>10.0963172912597</v>
      </c>
      <c r="C5923">
        <v>12.800000190734799</v>
      </c>
      <c r="D5923" s="2">
        <f t="shared" si="184"/>
        <v>45579</v>
      </c>
      <c r="E5923">
        <f t="shared" si="185"/>
        <v>53.420043587684553</v>
      </c>
    </row>
    <row r="5924" spans="1:5">
      <c r="A5924" s="5">
        <v>45580</v>
      </c>
      <c r="B5924">
        <v>9.5068035125732404</v>
      </c>
      <c r="C5924">
        <v>12.199999809265099</v>
      </c>
      <c r="D5924" s="2">
        <f t="shared" si="184"/>
        <v>45580</v>
      </c>
      <c r="E5924">
        <f t="shared" si="185"/>
        <v>52.719844019412932</v>
      </c>
    </row>
    <row r="5925" spans="1:5">
      <c r="A5925" s="5">
        <v>45580.041666666664</v>
      </c>
      <c r="B5925">
        <v>8.9741306304931605</v>
      </c>
      <c r="C5925">
        <v>11.699999809265099</v>
      </c>
      <c r="D5925" s="2">
        <f t="shared" si="184"/>
        <v>45580</v>
      </c>
      <c r="E5925">
        <f t="shared" si="185"/>
        <v>52.719844019412932</v>
      </c>
    </row>
    <row r="5926" spans="1:5">
      <c r="A5926" s="5">
        <v>45580.083333333336</v>
      </c>
      <c r="B5926">
        <v>8.5117053985595703</v>
      </c>
      <c r="C5926">
        <v>11.699999809265099</v>
      </c>
      <c r="D5926" s="2">
        <f t="shared" si="184"/>
        <v>45580</v>
      </c>
      <c r="E5926">
        <f t="shared" si="185"/>
        <v>52.719844019412932</v>
      </c>
    </row>
    <row r="5927" spans="1:5">
      <c r="A5927" s="5">
        <v>45580.125</v>
      </c>
      <c r="B5927">
        <v>8.0787315368652308</v>
      </c>
      <c r="C5927">
        <v>11.699999809265099</v>
      </c>
      <c r="D5927" s="2">
        <f t="shared" si="184"/>
        <v>45580</v>
      </c>
      <c r="E5927">
        <f t="shared" si="185"/>
        <v>52.719844019412932</v>
      </c>
    </row>
    <row r="5928" spans="1:5">
      <c r="A5928" s="5">
        <v>45580.166666666664</v>
      </c>
      <c r="B5928">
        <v>7.8374085426330504</v>
      </c>
      <c r="C5928">
        <v>11.1000003814697</v>
      </c>
      <c r="D5928" s="2">
        <f t="shared" si="184"/>
        <v>45580</v>
      </c>
      <c r="E5928">
        <f t="shared" si="185"/>
        <v>52.719844019412932</v>
      </c>
    </row>
    <row r="5929" spans="1:5">
      <c r="A5929" s="5">
        <v>45580.208333333336</v>
      </c>
      <c r="B5929">
        <v>7.8128204345703098</v>
      </c>
      <c r="C5929">
        <v>10.6000003814697</v>
      </c>
      <c r="D5929" s="2">
        <f t="shared" si="184"/>
        <v>45580</v>
      </c>
      <c r="E5929">
        <f t="shared" si="185"/>
        <v>52.719844019412932</v>
      </c>
    </row>
    <row r="5930" spans="1:5">
      <c r="A5930" s="5">
        <v>45580.25</v>
      </c>
      <c r="B5930">
        <v>8.0704269409179599</v>
      </c>
      <c r="C5930">
        <v>10.6000003814697</v>
      </c>
      <c r="D5930" s="2">
        <f t="shared" si="184"/>
        <v>45580</v>
      </c>
      <c r="E5930">
        <f t="shared" si="185"/>
        <v>52.719844019412932</v>
      </c>
    </row>
    <row r="5931" spans="1:5">
      <c r="A5931" s="5">
        <v>45580.291666666664</v>
      </c>
      <c r="B5931">
        <v>9.1563978195190394</v>
      </c>
      <c r="C5931">
        <v>10.6000003814697</v>
      </c>
      <c r="D5931" s="2">
        <f t="shared" si="184"/>
        <v>45580</v>
      </c>
      <c r="E5931">
        <f t="shared" si="185"/>
        <v>52.719844019412932</v>
      </c>
    </row>
    <row r="5932" spans="1:5">
      <c r="A5932" s="5">
        <v>45580.333333333336</v>
      </c>
      <c r="B5932">
        <v>10.683820724487299</v>
      </c>
      <c r="C5932">
        <v>13.300000190734799</v>
      </c>
      <c r="D5932" s="2">
        <f t="shared" si="184"/>
        <v>45580</v>
      </c>
      <c r="E5932">
        <f t="shared" si="185"/>
        <v>52.719844019412932</v>
      </c>
    </row>
    <row r="5933" spans="1:5">
      <c r="A5933" s="5">
        <v>45580.375</v>
      </c>
      <c r="B5933">
        <v>12.041402816772401</v>
      </c>
      <c r="C5933">
        <v>16.100000381469702</v>
      </c>
      <c r="D5933" s="2">
        <f t="shared" si="184"/>
        <v>45580</v>
      </c>
      <c r="E5933">
        <f t="shared" si="185"/>
        <v>52.719844019412932</v>
      </c>
    </row>
    <row r="5934" spans="1:5">
      <c r="A5934" s="5">
        <v>45580.416666666664</v>
      </c>
      <c r="B5934">
        <v>13.519677162170399</v>
      </c>
      <c r="C5934">
        <v>19.399999618530199</v>
      </c>
      <c r="D5934" s="2">
        <f t="shared" si="184"/>
        <v>45580</v>
      </c>
      <c r="E5934">
        <f t="shared" si="185"/>
        <v>52.719844019412932</v>
      </c>
    </row>
    <row r="5935" spans="1:5">
      <c r="A5935" s="5">
        <v>45580.458333333336</v>
      </c>
      <c r="B5935">
        <v>14.6551656723022</v>
      </c>
      <c r="C5935">
        <v>21.7000007629394</v>
      </c>
      <c r="D5935" s="2">
        <f t="shared" si="184"/>
        <v>45580</v>
      </c>
      <c r="E5935">
        <f t="shared" si="185"/>
        <v>52.719844019412932</v>
      </c>
    </row>
    <row r="5936" spans="1:5">
      <c r="A5936" s="5">
        <v>45580.5</v>
      </c>
      <c r="B5936">
        <v>15.3925304412841</v>
      </c>
      <c r="C5936">
        <v>23.299999237060501</v>
      </c>
      <c r="D5936" s="2">
        <f t="shared" si="184"/>
        <v>45580</v>
      </c>
      <c r="E5936">
        <f t="shared" si="185"/>
        <v>52.719844019412932</v>
      </c>
    </row>
    <row r="5937" spans="1:5">
      <c r="A5937" s="5">
        <v>45580.541666666664</v>
      </c>
      <c r="B5937">
        <v>15.7198638916015</v>
      </c>
      <c r="C5937">
        <v>25</v>
      </c>
      <c r="D5937" s="2">
        <f t="shared" si="184"/>
        <v>45580</v>
      </c>
      <c r="E5937">
        <f t="shared" si="185"/>
        <v>52.719844019412932</v>
      </c>
    </row>
    <row r="5938" spans="1:5">
      <c r="A5938" s="5">
        <v>45580.583333333336</v>
      </c>
      <c r="B5938">
        <v>15.612809181213301</v>
      </c>
      <c r="C5938">
        <v>25.600000381469702</v>
      </c>
      <c r="D5938" s="2">
        <f t="shared" si="184"/>
        <v>45580</v>
      </c>
      <c r="E5938">
        <f t="shared" si="185"/>
        <v>52.719844019412932</v>
      </c>
    </row>
    <row r="5939" spans="1:5">
      <c r="A5939" s="5">
        <v>45580.625</v>
      </c>
      <c r="B5939">
        <v>15.108320236206</v>
      </c>
      <c r="C5939">
        <v>25.600000381469702</v>
      </c>
      <c r="D5939" s="2">
        <f t="shared" si="184"/>
        <v>45580</v>
      </c>
      <c r="E5939">
        <f t="shared" si="185"/>
        <v>52.719844019412932</v>
      </c>
    </row>
    <row r="5940" spans="1:5">
      <c r="A5940" s="5">
        <v>45580.666666666664</v>
      </c>
      <c r="B5940">
        <v>14.4180288314819</v>
      </c>
      <c r="C5940">
        <v>25.600000381469702</v>
      </c>
      <c r="D5940" s="2">
        <f t="shared" si="184"/>
        <v>45580</v>
      </c>
      <c r="E5940">
        <f t="shared" si="185"/>
        <v>52.719844019412932</v>
      </c>
    </row>
    <row r="5941" spans="1:5">
      <c r="A5941" s="5">
        <v>45580.708333333336</v>
      </c>
      <c r="B5941">
        <v>13.5266094207763</v>
      </c>
      <c r="C5941">
        <v>23.899999618530199</v>
      </c>
      <c r="D5941" s="2">
        <f t="shared" si="184"/>
        <v>45580</v>
      </c>
      <c r="E5941">
        <f t="shared" si="185"/>
        <v>52.719844019412932</v>
      </c>
    </row>
    <row r="5942" spans="1:5">
      <c r="A5942" s="5">
        <v>45580.75</v>
      </c>
      <c r="B5942">
        <v>12.6437931060791</v>
      </c>
      <c r="C5942">
        <v>22.2000007629394</v>
      </c>
      <c r="D5942" s="2">
        <f t="shared" si="184"/>
        <v>45580</v>
      </c>
      <c r="E5942">
        <f t="shared" si="185"/>
        <v>52.719844019412932</v>
      </c>
    </row>
    <row r="5943" spans="1:5">
      <c r="A5943" s="5">
        <v>45580.791666666664</v>
      </c>
      <c r="B5943">
        <v>11.891221046447701</v>
      </c>
      <c r="C5943">
        <v>21.7000007629394</v>
      </c>
      <c r="D5943" s="2">
        <f t="shared" si="184"/>
        <v>45580</v>
      </c>
      <c r="E5943">
        <f t="shared" si="185"/>
        <v>52.719844019412932</v>
      </c>
    </row>
    <row r="5944" spans="1:5">
      <c r="A5944" s="5">
        <v>45580.833333333336</v>
      </c>
      <c r="B5944">
        <v>11.392518043518001</v>
      </c>
      <c r="C5944">
        <v>20.600000381469702</v>
      </c>
      <c r="D5944" s="2">
        <f t="shared" si="184"/>
        <v>45580</v>
      </c>
      <c r="E5944">
        <f t="shared" si="185"/>
        <v>52.719844019412932</v>
      </c>
    </row>
    <row r="5945" spans="1:5">
      <c r="A5945" s="5">
        <v>45580.875</v>
      </c>
      <c r="B5945">
        <v>11.001756668090801</v>
      </c>
      <c r="C5945">
        <v>19.399999618530199</v>
      </c>
      <c r="D5945" s="2">
        <f t="shared" si="184"/>
        <v>45580</v>
      </c>
      <c r="E5945">
        <f t="shared" si="185"/>
        <v>52.719844019412932</v>
      </c>
    </row>
    <row r="5946" spans="1:5">
      <c r="A5946" s="5">
        <v>45580.916666666664</v>
      </c>
      <c r="B5946">
        <v>10.5801181793212</v>
      </c>
      <c r="C5946">
        <v>18.899999618530199</v>
      </c>
      <c r="D5946" s="2">
        <f t="shared" si="184"/>
        <v>45580</v>
      </c>
      <c r="E5946">
        <f t="shared" si="185"/>
        <v>52.719844019412932</v>
      </c>
    </row>
    <row r="5947" spans="1:5">
      <c r="A5947" s="5">
        <v>45580.958333333336</v>
      </c>
      <c r="B5947">
        <v>10.128526687621999</v>
      </c>
      <c r="C5947">
        <v>17.799999237060501</v>
      </c>
      <c r="D5947" s="2">
        <f t="shared" si="184"/>
        <v>45580</v>
      </c>
      <c r="E5947">
        <f t="shared" si="185"/>
        <v>52.719844019412932</v>
      </c>
    </row>
    <row r="5948" spans="1:5">
      <c r="A5948" s="5">
        <v>45581</v>
      </c>
      <c r="B5948">
        <v>9.7099132537841797</v>
      </c>
      <c r="C5948">
        <v>16.7000007629394</v>
      </c>
      <c r="D5948" s="2">
        <f t="shared" si="184"/>
        <v>45581</v>
      </c>
      <c r="E5948">
        <f t="shared" si="185"/>
        <v>52.942575335502568</v>
      </c>
    </row>
    <row r="5949" spans="1:5">
      <c r="A5949" s="5">
        <v>45581.041666666664</v>
      </c>
      <c r="B5949">
        <v>9.2520990371704102</v>
      </c>
      <c r="C5949">
        <v>15.6000003814697</v>
      </c>
      <c r="D5949" s="2">
        <f t="shared" si="184"/>
        <v>45581</v>
      </c>
      <c r="E5949">
        <f t="shared" si="185"/>
        <v>52.942575335502568</v>
      </c>
    </row>
    <row r="5950" spans="1:5">
      <c r="A5950" s="5">
        <v>45581.083333333336</v>
      </c>
      <c r="B5950">
        <v>8.8046894073486293</v>
      </c>
      <c r="C5950">
        <v>15</v>
      </c>
      <c r="D5950" s="2">
        <f t="shared" si="184"/>
        <v>45581</v>
      </c>
      <c r="E5950">
        <f t="shared" si="185"/>
        <v>52.942575335502568</v>
      </c>
    </row>
    <row r="5951" spans="1:5">
      <c r="A5951" s="5">
        <v>45581.125</v>
      </c>
      <c r="B5951">
        <v>8.4377841949462802</v>
      </c>
      <c r="C5951">
        <v>13.300000190734799</v>
      </c>
      <c r="D5951" s="2">
        <f t="shared" si="184"/>
        <v>45581</v>
      </c>
      <c r="E5951">
        <f t="shared" si="185"/>
        <v>52.942575335502568</v>
      </c>
    </row>
    <row r="5952" spans="1:5">
      <c r="A5952" s="5">
        <v>45581.166666666664</v>
      </c>
      <c r="B5952">
        <v>8.18379402160644</v>
      </c>
      <c r="C5952">
        <v>12.800000190734799</v>
      </c>
      <c r="D5952" s="2">
        <f t="shared" si="184"/>
        <v>45581</v>
      </c>
      <c r="E5952">
        <f t="shared" si="185"/>
        <v>52.942575335502568</v>
      </c>
    </row>
    <row r="5953" spans="1:5">
      <c r="A5953" s="5">
        <v>45581.208333333336</v>
      </c>
      <c r="B5953">
        <v>8.2390003204345703</v>
      </c>
      <c r="C5953">
        <v>12.199999809265099</v>
      </c>
      <c r="D5953" s="2">
        <f t="shared" si="184"/>
        <v>45581</v>
      </c>
      <c r="E5953">
        <f t="shared" si="185"/>
        <v>52.942575335502568</v>
      </c>
    </row>
    <row r="5954" spans="1:5">
      <c r="A5954" s="5">
        <v>45581.25</v>
      </c>
      <c r="B5954">
        <v>8.4345569610595703</v>
      </c>
      <c r="C5954">
        <v>12.199999809265099</v>
      </c>
      <c r="D5954" s="2">
        <f t="shared" si="184"/>
        <v>45581</v>
      </c>
      <c r="E5954">
        <f t="shared" si="185"/>
        <v>52.942575335502568</v>
      </c>
    </row>
    <row r="5955" spans="1:5">
      <c r="A5955" s="5">
        <v>45581.291666666664</v>
      </c>
      <c r="B5955">
        <v>9.1175632476806605</v>
      </c>
      <c r="C5955">
        <v>12.800000190734799</v>
      </c>
      <c r="D5955" s="2">
        <f t="shared" ref="D5955:D6018" si="186">DATE(YEAR(A5955), MONTH(A5955), DAY(A5955))</f>
        <v>45581</v>
      </c>
      <c r="E5955">
        <f t="shared" ref="E5955:E6018" si="187">AVERAGEIF(D:D, D5955, B:B)*1.8+32</f>
        <v>52.942575335502568</v>
      </c>
    </row>
    <row r="5956" spans="1:5">
      <c r="A5956" s="5">
        <v>45581.333333333336</v>
      </c>
      <c r="B5956">
        <v>10.4253988265991</v>
      </c>
      <c r="C5956">
        <v>15</v>
      </c>
      <c r="D5956" s="2">
        <f t="shared" si="186"/>
        <v>45581</v>
      </c>
      <c r="E5956">
        <f t="shared" si="187"/>
        <v>52.942575335502568</v>
      </c>
    </row>
    <row r="5957" spans="1:5">
      <c r="A5957" s="5">
        <v>45581.375</v>
      </c>
      <c r="B5957">
        <v>11.920295715331999</v>
      </c>
      <c r="C5957">
        <v>18.299999237060501</v>
      </c>
      <c r="D5957" s="2">
        <f t="shared" si="186"/>
        <v>45581</v>
      </c>
      <c r="E5957">
        <f t="shared" si="187"/>
        <v>52.942575335502568</v>
      </c>
    </row>
    <row r="5958" spans="1:5">
      <c r="A5958" s="5">
        <v>45581.416666666664</v>
      </c>
      <c r="B5958">
        <v>13.433905601501399</v>
      </c>
      <c r="C5958">
        <v>21.100000381469702</v>
      </c>
      <c r="D5958" s="2">
        <f t="shared" si="186"/>
        <v>45581</v>
      </c>
      <c r="E5958">
        <f t="shared" si="187"/>
        <v>52.942575335502568</v>
      </c>
    </row>
    <row r="5959" spans="1:5">
      <c r="A5959" s="5">
        <v>45581.458333333336</v>
      </c>
      <c r="B5959">
        <v>14.569948196411101</v>
      </c>
      <c r="C5959">
        <v>23.299999237060501</v>
      </c>
      <c r="D5959" s="2">
        <f t="shared" si="186"/>
        <v>45581</v>
      </c>
      <c r="E5959">
        <f t="shared" si="187"/>
        <v>52.942575335502568</v>
      </c>
    </row>
    <row r="5960" spans="1:5">
      <c r="A5960" s="5">
        <v>45581.5</v>
      </c>
      <c r="B5960">
        <v>15.360863685607899</v>
      </c>
      <c r="C5960">
        <v>25</v>
      </c>
      <c r="D5960" s="2">
        <f t="shared" si="186"/>
        <v>45581</v>
      </c>
      <c r="E5960">
        <f t="shared" si="187"/>
        <v>52.942575335502568</v>
      </c>
    </row>
    <row r="5961" spans="1:5">
      <c r="A5961" s="5">
        <v>45581.541666666664</v>
      </c>
      <c r="B5961">
        <v>15.8723134994506</v>
      </c>
      <c r="C5961">
        <v>26.100000381469702</v>
      </c>
      <c r="D5961" s="2">
        <f t="shared" si="186"/>
        <v>45581</v>
      </c>
      <c r="E5961">
        <f t="shared" si="187"/>
        <v>52.942575335502568</v>
      </c>
    </row>
    <row r="5962" spans="1:5">
      <c r="A5962" s="5">
        <v>45581.583333333336</v>
      </c>
      <c r="B5962">
        <v>15.9950284957885</v>
      </c>
      <c r="C5962">
        <v>26.100000381469702</v>
      </c>
      <c r="D5962" s="2">
        <f t="shared" si="186"/>
        <v>45581</v>
      </c>
      <c r="E5962">
        <f t="shared" si="187"/>
        <v>52.942575335502568</v>
      </c>
    </row>
    <row r="5963" spans="1:5">
      <c r="A5963" s="5">
        <v>45581.625</v>
      </c>
      <c r="B5963">
        <v>15.7693157196044</v>
      </c>
      <c r="C5963">
        <v>27.2000007629394</v>
      </c>
      <c r="D5963" s="2">
        <f t="shared" si="186"/>
        <v>45581</v>
      </c>
      <c r="E5963">
        <f t="shared" si="187"/>
        <v>52.942575335502568</v>
      </c>
    </row>
    <row r="5964" spans="1:5">
      <c r="A5964" s="5">
        <v>45581.666666666664</v>
      </c>
      <c r="B5964">
        <v>15.192195892333901</v>
      </c>
      <c r="C5964">
        <v>26.7000007629394</v>
      </c>
      <c r="D5964" s="2">
        <f t="shared" si="186"/>
        <v>45581</v>
      </c>
      <c r="E5964">
        <f t="shared" si="187"/>
        <v>52.942575335502568</v>
      </c>
    </row>
    <row r="5965" spans="1:5">
      <c r="A5965" s="5">
        <v>45581.708333333336</v>
      </c>
      <c r="B5965">
        <v>14.2380352020263</v>
      </c>
      <c r="C5965">
        <v>25.600000381469702</v>
      </c>
      <c r="D5965" s="2">
        <f t="shared" si="186"/>
        <v>45581</v>
      </c>
      <c r="E5965">
        <f t="shared" si="187"/>
        <v>52.942575335502568</v>
      </c>
    </row>
    <row r="5966" spans="1:5">
      <c r="A5966" s="5">
        <v>45581.75</v>
      </c>
      <c r="B5966">
        <v>13.029985427856399</v>
      </c>
      <c r="C5966">
        <v>23.299999237060501</v>
      </c>
      <c r="D5966" s="2">
        <f t="shared" si="186"/>
        <v>45581</v>
      </c>
      <c r="E5966">
        <f t="shared" si="187"/>
        <v>52.942575335502568</v>
      </c>
    </row>
    <row r="5967" spans="1:5">
      <c r="A5967" s="5">
        <v>45581.791666666664</v>
      </c>
      <c r="B5967">
        <v>11.9115190505981</v>
      </c>
      <c r="C5967">
        <v>21.7000007629394</v>
      </c>
      <c r="D5967" s="2">
        <f t="shared" si="186"/>
        <v>45581</v>
      </c>
      <c r="E5967">
        <f t="shared" si="187"/>
        <v>52.942575335502568</v>
      </c>
    </row>
    <row r="5968" spans="1:5">
      <c r="A5968" s="5">
        <v>45581.833333333336</v>
      </c>
      <c r="B5968">
        <v>11.1211166381835</v>
      </c>
      <c r="C5968">
        <v>21.100000381469702</v>
      </c>
      <c r="D5968" s="2">
        <f t="shared" si="186"/>
        <v>45581</v>
      </c>
      <c r="E5968">
        <f t="shared" si="187"/>
        <v>52.942575335502568</v>
      </c>
    </row>
    <row r="5969" spans="1:5">
      <c r="A5969" s="5">
        <v>45581.875</v>
      </c>
      <c r="B5969">
        <v>10.6219024658203</v>
      </c>
      <c r="C5969">
        <v>20</v>
      </c>
      <c r="D5969" s="2">
        <f t="shared" si="186"/>
        <v>45581</v>
      </c>
      <c r="E5969">
        <f t="shared" si="187"/>
        <v>52.942575335502568</v>
      </c>
    </row>
    <row r="5970" spans="1:5">
      <c r="A5970" s="5">
        <v>45581.916666666664</v>
      </c>
      <c r="B5970">
        <v>10.0779914855957</v>
      </c>
      <c r="C5970">
        <v>19.399999618530199</v>
      </c>
      <c r="D5970" s="2">
        <f t="shared" si="186"/>
        <v>45581</v>
      </c>
      <c r="E5970">
        <f t="shared" si="187"/>
        <v>52.942575335502568</v>
      </c>
    </row>
    <row r="5971" spans="1:5">
      <c r="A5971" s="5">
        <v>45581.958333333336</v>
      </c>
      <c r="B5971">
        <v>9.5151214599609304</v>
      </c>
      <c r="C5971">
        <v>17.799999237060501</v>
      </c>
      <c r="D5971" s="2">
        <f t="shared" si="186"/>
        <v>45581</v>
      </c>
      <c r="E5971">
        <f t="shared" si="187"/>
        <v>52.942575335502568</v>
      </c>
    </row>
    <row r="5972" spans="1:5">
      <c r="A5972" s="5">
        <v>45582</v>
      </c>
      <c r="B5972">
        <v>8.9741115570068306</v>
      </c>
      <c r="C5972">
        <v>16.7000007629394</v>
      </c>
      <c r="D5972" s="2">
        <f t="shared" si="186"/>
        <v>45582</v>
      </c>
      <c r="E5972">
        <f t="shared" si="187"/>
        <v>51.468609571456874</v>
      </c>
    </row>
    <row r="5973" spans="1:5">
      <c r="A5973" s="5">
        <v>45582.041666666664</v>
      </c>
      <c r="B5973">
        <v>8.4421186447143501</v>
      </c>
      <c r="C5973">
        <v>16.100000381469702</v>
      </c>
      <c r="D5973" s="2">
        <f t="shared" si="186"/>
        <v>45582</v>
      </c>
      <c r="E5973">
        <f t="shared" si="187"/>
        <v>51.468609571456874</v>
      </c>
    </row>
    <row r="5974" spans="1:5">
      <c r="A5974" s="5">
        <v>45582.083333333336</v>
      </c>
      <c r="B5974">
        <v>7.9388298988342196</v>
      </c>
      <c r="C5974">
        <v>15</v>
      </c>
      <c r="D5974" s="2">
        <f t="shared" si="186"/>
        <v>45582</v>
      </c>
      <c r="E5974">
        <f t="shared" si="187"/>
        <v>51.468609571456874</v>
      </c>
    </row>
    <row r="5975" spans="1:5">
      <c r="A5975" s="5">
        <v>45582.125</v>
      </c>
      <c r="B5975">
        <v>7.5224843025207502</v>
      </c>
      <c r="C5975">
        <v>13.899999618530201</v>
      </c>
      <c r="D5975" s="2">
        <f t="shared" si="186"/>
        <v>45582</v>
      </c>
      <c r="E5975">
        <f t="shared" si="187"/>
        <v>51.468609571456874</v>
      </c>
    </row>
    <row r="5976" spans="1:5">
      <c r="A5976" s="5">
        <v>45582.166666666664</v>
      </c>
      <c r="B5976">
        <v>7.1880297660827601</v>
      </c>
      <c r="C5976">
        <v>13.899999618530201</v>
      </c>
      <c r="D5976" s="2">
        <f t="shared" si="186"/>
        <v>45582</v>
      </c>
      <c r="E5976">
        <f t="shared" si="187"/>
        <v>51.468609571456874</v>
      </c>
    </row>
    <row r="5977" spans="1:5">
      <c r="A5977" s="5">
        <v>45582.208333333336</v>
      </c>
      <c r="B5977">
        <v>6.9729361534118599</v>
      </c>
      <c r="C5977">
        <v>13.899999618530201</v>
      </c>
      <c r="D5977" s="2">
        <f t="shared" si="186"/>
        <v>45582</v>
      </c>
      <c r="E5977">
        <f t="shared" si="187"/>
        <v>51.468609571456874</v>
      </c>
    </row>
    <row r="5978" spans="1:5">
      <c r="A5978" s="5">
        <v>45582.25</v>
      </c>
      <c r="B5978">
        <v>6.8953223228454501</v>
      </c>
      <c r="C5978">
        <v>12.800000190734799</v>
      </c>
      <c r="D5978" s="2">
        <f t="shared" si="186"/>
        <v>45582</v>
      </c>
      <c r="E5978">
        <f t="shared" si="187"/>
        <v>51.468609571456874</v>
      </c>
    </row>
    <row r="5979" spans="1:5">
      <c r="A5979" s="5">
        <v>45582.291666666664</v>
      </c>
      <c r="B5979">
        <v>7.6121478080749503</v>
      </c>
      <c r="C5979">
        <v>12.800000190734799</v>
      </c>
      <c r="D5979" s="2">
        <f t="shared" si="186"/>
        <v>45582</v>
      </c>
      <c r="E5979">
        <f t="shared" si="187"/>
        <v>51.468609571456874</v>
      </c>
    </row>
    <row r="5980" spans="1:5">
      <c r="A5980" s="5">
        <v>45582.333333333336</v>
      </c>
      <c r="B5980">
        <v>8.9824151992797798</v>
      </c>
      <c r="C5980">
        <v>14.399999618530201</v>
      </c>
      <c r="D5980" s="2">
        <f t="shared" si="186"/>
        <v>45582</v>
      </c>
      <c r="E5980">
        <f t="shared" si="187"/>
        <v>51.468609571456874</v>
      </c>
    </row>
    <row r="5981" spans="1:5">
      <c r="A5981" s="5">
        <v>45582.375</v>
      </c>
      <c r="B5981">
        <v>10.814484596252401</v>
      </c>
      <c r="C5981">
        <v>16.7000007629394</v>
      </c>
      <c r="D5981" s="2">
        <f t="shared" si="186"/>
        <v>45582</v>
      </c>
      <c r="E5981">
        <f t="shared" si="187"/>
        <v>51.468609571456874</v>
      </c>
    </row>
    <row r="5982" spans="1:5">
      <c r="A5982" s="5">
        <v>45582.416666666664</v>
      </c>
      <c r="B5982">
        <v>12.613739967346101</v>
      </c>
      <c r="C5982">
        <v>20</v>
      </c>
      <c r="D5982" s="2">
        <f t="shared" si="186"/>
        <v>45582</v>
      </c>
      <c r="E5982">
        <f t="shared" si="187"/>
        <v>51.468609571456874</v>
      </c>
    </row>
    <row r="5983" spans="1:5">
      <c r="A5983" s="5">
        <v>45582.458333333336</v>
      </c>
      <c r="B5983">
        <v>14.152095794677701</v>
      </c>
      <c r="C5983">
        <v>21.100000381469702</v>
      </c>
      <c r="D5983" s="2">
        <f t="shared" si="186"/>
        <v>45582</v>
      </c>
      <c r="E5983">
        <f t="shared" si="187"/>
        <v>51.468609571456874</v>
      </c>
    </row>
    <row r="5984" spans="1:5">
      <c r="A5984" s="5">
        <v>45582.5</v>
      </c>
      <c r="B5984">
        <v>15.2785587310791</v>
      </c>
      <c r="C5984">
        <v>21.7000007629394</v>
      </c>
      <c r="D5984" s="2">
        <f t="shared" si="186"/>
        <v>45582</v>
      </c>
      <c r="E5984">
        <f t="shared" si="187"/>
        <v>51.468609571456874</v>
      </c>
    </row>
    <row r="5985" spans="1:5">
      <c r="A5985" s="5">
        <v>45582.541666666664</v>
      </c>
      <c r="B5985">
        <v>16.029151916503899</v>
      </c>
      <c r="C5985">
        <v>19.399999618530199</v>
      </c>
      <c r="D5985" s="2">
        <f t="shared" si="186"/>
        <v>45582</v>
      </c>
      <c r="E5985">
        <f t="shared" si="187"/>
        <v>51.468609571456874</v>
      </c>
    </row>
    <row r="5986" spans="1:5">
      <c r="A5986" s="5">
        <v>45582.583333333336</v>
      </c>
      <c r="B5986">
        <v>16.194114685058501</v>
      </c>
      <c r="C5986">
        <v>21.7000007629394</v>
      </c>
      <c r="D5986" s="2">
        <f t="shared" si="186"/>
        <v>45582</v>
      </c>
      <c r="E5986">
        <f t="shared" si="187"/>
        <v>51.468609571456874</v>
      </c>
    </row>
    <row r="5987" spans="1:5">
      <c r="A5987" s="5">
        <v>45582.625</v>
      </c>
      <c r="B5987">
        <v>15.7274322509765</v>
      </c>
      <c r="C5987">
        <v>22.799999237060501</v>
      </c>
      <c r="D5987" s="2">
        <f t="shared" si="186"/>
        <v>45582</v>
      </c>
      <c r="E5987">
        <f t="shared" si="187"/>
        <v>51.468609571456874</v>
      </c>
    </row>
    <row r="5988" spans="1:5">
      <c r="A5988" s="5">
        <v>45582.666666666664</v>
      </c>
      <c r="B5988">
        <v>14.7061052322387</v>
      </c>
      <c r="C5988">
        <v>22.799999237060501</v>
      </c>
      <c r="D5988" s="2">
        <f t="shared" si="186"/>
        <v>45582</v>
      </c>
      <c r="E5988">
        <f t="shared" si="187"/>
        <v>51.468609571456874</v>
      </c>
    </row>
    <row r="5989" spans="1:5">
      <c r="A5989" s="5">
        <v>45582.708333333336</v>
      </c>
      <c r="B5989">
        <v>13.4195652008056</v>
      </c>
      <c r="C5989">
        <v>22.2000007629394</v>
      </c>
      <c r="D5989" s="2">
        <f t="shared" si="186"/>
        <v>45582</v>
      </c>
      <c r="E5989">
        <f t="shared" si="187"/>
        <v>51.468609571456874</v>
      </c>
    </row>
    <row r="5990" spans="1:5">
      <c r="A5990" s="5">
        <v>45582.75</v>
      </c>
      <c r="B5990">
        <v>12.0539741516113</v>
      </c>
      <c r="C5990">
        <v>21.7000007629394</v>
      </c>
      <c r="D5990" s="2">
        <f t="shared" si="186"/>
        <v>45582</v>
      </c>
      <c r="E5990">
        <f t="shared" si="187"/>
        <v>51.468609571456874</v>
      </c>
    </row>
    <row r="5991" spans="1:5">
      <c r="A5991" s="5">
        <v>45582.791666666664</v>
      </c>
      <c r="B5991">
        <v>10.7171478271484</v>
      </c>
      <c r="C5991">
        <v>21.100000381469702</v>
      </c>
      <c r="D5991" s="2">
        <f t="shared" si="186"/>
        <v>45582</v>
      </c>
      <c r="E5991">
        <f t="shared" si="187"/>
        <v>51.468609571456874</v>
      </c>
    </row>
    <row r="5992" spans="1:5">
      <c r="A5992" s="5">
        <v>45582.833333333336</v>
      </c>
      <c r="B5992">
        <v>10.1193037033081</v>
      </c>
      <c r="C5992">
        <v>20.600000381469702</v>
      </c>
      <c r="D5992" s="2">
        <f t="shared" si="186"/>
        <v>45582</v>
      </c>
      <c r="E5992">
        <f t="shared" si="187"/>
        <v>51.468609571456874</v>
      </c>
    </row>
    <row r="5993" spans="1:5">
      <c r="A5993" s="5">
        <v>45582.875</v>
      </c>
      <c r="B5993">
        <v>9.6002950668334908</v>
      </c>
      <c r="C5993">
        <v>20</v>
      </c>
      <c r="D5993" s="2">
        <f t="shared" si="186"/>
        <v>45582</v>
      </c>
      <c r="E5993">
        <f t="shared" si="187"/>
        <v>51.468609571456874</v>
      </c>
    </row>
    <row r="5994" spans="1:5">
      <c r="A5994" s="5">
        <v>45582.916666666664</v>
      </c>
      <c r="B5994">
        <v>9.0681343078613192</v>
      </c>
      <c r="C5994">
        <v>19.399999618530199</v>
      </c>
      <c r="D5994" s="2">
        <f t="shared" si="186"/>
        <v>45582</v>
      </c>
      <c r="E5994">
        <f t="shared" si="187"/>
        <v>51.468609571456874</v>
      </c>
    </row>
    <row r="5995" spans="1:5">
      <c r="A5995" s="5">
        <v>45582.958333333336</v>
      </c>
      <c r="B5995">
        <v>8.5589618682861293</v>
      </c>
      <c r="C5995">
        <v>17.799999237060501</v>
      </c>
      <c r="D5995" s="2">
        <f t="shared" si="186"/>
        <v>45582</v>
      </c>
      <c r="E5995">
        <f t="shared" si="187"/>
        <v>51.468609571456874</v>
      </c>
    </row>
    <row r="5996" spans="1:5">
      <c r="A5996" s="5">
        <v>45583</v>
      </c>
      <c r="B5996">
        <v>8.0608663558959908</v>
      </c>
      <c r="C5996">
        <v>16.7000007629394</v>
      </c>
      <c r="D5996" s="2">
        <f t="shared" si="186"/>
        <v>45583</v>
      </c>
      <c r="E5996">
        <f t="shared" si="187"/>
        <v>50.030377197265594</v>
      </c>
    </row>
    <row r="5997" spans="1:5">
      <c r="A5997" s="5">
        <v>45583.041666666664</v>
      </c>
      <c r="B5997">
        <v>7.5089211463928196</v>
      </c>
      <c r="C5997">
        <v>16.100000381469702</v>
      </c>
      <c r="D5997" s="2">
        <f t="shared" si="186"/>
        <v>45583</v>
      </c>
      <c r="E5997">
        <f t="shared" si="187"/>
        <v>50.030377197265594</v>
      </c>
    </row>
    <row r="5998" spans="1:5">
      <c r="A5998" s="5">
        <v>45583.083333333336</v>
      </c>
      <c r="B5998">
        <v>7.0072956085204998</v>
      </c>
      <c r="C5998">
        <v>15.6000003814697</v>
      </c>
      <c r="D5998" s="2">
        <f t="shared" si="186"/>
        <v>45583</v>
      </c>
      <c r="E5998">
        <f t="shared" si="187"/>
        <v>50.030377197265594</v>
      </c>
    </row>
    <row r="5999" spans="1:5">
      <c r="A5999" s="5">
        <v>45583.125</v>
      </c>
      <c r="B5999">
        <v>6.5771327018737704</v>
      </c>
      <c r="C5999">
        <v>15.6000003814697</v>
      </c>
      <c r="D5999" s="2">
        <f t="shared" si="186"/>
        <v>45583</v>
      </c>
      <c r="E5999">
        <f t="shared" si="187"/>
        <v>50.030377197265594</v>
      </c>
    </row>
    <row r="6000" spans="1:5">
      <c r="A6000" s="5">
        <v>45583.166666666664</v>
      </c>
      <c r="B6000">
        <v>6.2446546554565403</v>
      </c>
      <c r="C6000">
        <v>15.6000003814697</v>
      </c>
      <c r="D6000" s="2">
        <f t="shared" si="186"/>
        <v>45583</v>
      </c>
      <c r="E6000">
        <f t="shared" si="187"/>
        <v>50.030377197265594</v>
      </c>
    </row>
    <row r="6001" spans="1:5">
      <c r="A6001" s="5">
        <v>45583.208333333336</v>
      </c>
      <c r="B6001">
        <v>6.0526819229125897</v>
      </c>
      <c r="C6001">
        <v>14.399999618530201</v>
      </c>
      <c r="D6001" s="2">
        <f t="shared" si="186"/>
        <v>45583</v>
      </c>
      <c r="E6001">
        <f t="shared" si="187"/>
        <v>50.030377197265594</v>
      </c>
    </row>
    <row r="6002" spans="1:5">
      <c r="A6002" s="5">
        <v>45583.25</v>
      </c>
      <c r="B6002">
        <v>6.1109051704406703</v>
      </c>
      <c r="C6002">
        <v>14.399999618530201</v>
      </c>
      <c r="D6002" s="2">
        <f t="shared" si="186"/>
        <v>45583</v>
      </c>
      <c r="E6002">
        <f t="shared" si="187"/>
        <v>50.030377197265594</v>
      </c>
    </row>
    <row r="6003" spans="1:5">
      <c r="A6003" s="5">
        <v>45583.291666666664</v>
      </c>
      <c r="B6003">
        <v>6.5618557929992596</v>
      </c>
      <c r="C6003">
        <v>14.399999618530201</v>
      </c>
      <c r="D6003" s="2">
        <f t="shared" si="186"/>
        <v>45583</v>
      </c>
      <c r="E6003">
        <f t="shared" si="187"/>
        <v>50.030377197265594</v>
      </c>
    </row>
    <row r="6004" spans="1:5">
      <c r="A6004" s="5">
        <v>45583.333333333336</v>
      </c>
      <c r="B6004">
        <v>7.8651156425476003</v>
      </c>
      <c r="C6004">
        <v>14.399999618530201</v>
      </c>
      <c r="D6004" s="2">
        <f t="shared" si="186"/>
        <v>45583</v>
      </c>
      <c r="E6004">
        <f t="shared" si="187"/>
        <v>50.030377197265594</v>
      </c>
    </row>
    <row r="6005" spans="1:5">
      <c r="A6005" s="5">
        <v>45583.375</v>
      </c>
      <c r="B6005">
        <v>9.5987081527709908</v>
      </c>
      <c r="C6005">
        <v>15</v>
      </c>
      <c r="D6005" s="2">
        <f t="shared" si="186"/>
        <v>45583</v>
      </c>
      <c r="E6005">
        <f t="shared" si="187"/>
        <v>50.030377197265594</v>
      </c>
    </row>
    <row r="6006" spans="1:5">
      <c r="A6006" s="5">
        <v>45583.416666666664</v>
      </c>
      <c r="B6006">
        <v>11.422369003295801</v>
      </c>
      <c r="C6006">
        <v>15</v>
      </c>
      <c r="D6006" s="2">
        <f t="shared" si="186"/>
        <v>45583</v>
      </c>
      <c r="E6006">
        <f t="shared" si="187"/>
        <v>50.030377197265594</v>
      </c>
    </row>
    <row r="6007" spans="1:5">
      <c r="A6007" s="5">
        <v>45583.458333333336</v>
      </c>
      <c r="B6007">
        <v>13.1124114990234</v>
      </c>
      <c r="C6007">
        <v>15.6000003814697</v>
      </c>
      <c r="D6007" s="2">
        <f t="shared" si="186"/>
        <v>45583</v>
      </c>
      <c r="E6007">
        <f t="shared" si="187"/>
        <v>50.030377197265594</v>
      </c>
    </row>
    <row r="6008" spans="1:5">
      <c r="A6008" s="5">
        <v>45583.5</v>
      </c>
      <c r="B6008">
        <v>14.572370529174799</v>
      </c>
      <c r="C6008">
        <v>16.7000007629394</v>
      </c>
      <c r="D6008" s="2">
        <f t="shared" si="186"/>
        <v>45583</v>
      </c>
      <c r="E6008">
        <f t="shared" si="187"/>
        <v>50.030377197265594</v>
      </c>
    </row>
    <row r="6009" spans="1:5">
      <c r="A6009" s="5">
        <v>45583.541666666664</v>
      </c>
      <c r="B6009">
        <v>15.439149856567299</v>
      </c>
      <c r="C6009">
        <v>17.2000007629394</v>
      </c>
      <c r="D6009" s="2">
        <f t="shared" si="186"/>
        <v>45583</v>
      </c>
      <c r="E6009">
        <f t="shared" si="187"/>
        <v>50.030377197265594</v>
      </c>
    </row>
    <row r="6010" spans="1:5">
      <c r="A6010" s="5">
        <v>45583.583333333336</v>
      </c>
      <c r="B6010">
        <v>15.7069692611694</v>
      </c>
      <c r="C6010">
        <v>17.799999237060501</v>
      </c>
      <c r="D6010" s="2">
        <f t="shared" si="186"/>
        <v>45583</v>
      </c>
      <c r="E6010">
        <f t="shared" si="187"/>
        <v>50.030377197265594</v>
      </c>
    </row>
    <row r="6011" spans="1:5">
      <c r="A6011" s="5">
        <v>45583.625</v>
      </c>
      <c r="B6011">
        <v>15.413953781127899</v>
      </c>
      <c r="C6011">
        <v>17.2000007629394</v>
      </c>
      <c r="D6011" s="2">
        <f t="shared" si="186"/>
        <v>45583</v>
      </c>
      <c r="E6011">
        <f t="shared" si="187"/>
        <v>50.030377197265594</v>
      </c>
    </row>
    <row r="6012" spans="1:5">
      <c r="A6012" s="5">
        <v>45583.666666666664</v>
      </c>
      <c r="B6012">
        <v>14.5516014099121</v>
      </c>
      <c r="C6012">
        <v>16.7000007629394</v>
      </c>
      <c r="D6012" s="2">
        <f t="shared" si="186"/>
        <v>45583</v>
      </c>
      <c r="E6012">
        <f t="shared" si="187"/>
        <v>50.030377197265594</v>
      </c>
    </row>
    <row r="6013" spans="1:5">
      <c r="A6013" s="5">
        <v>45583.708333333336</v>
      </c>
      <c r="B6013">
        <v>13.005469322204499</v>
      </c>
      <c r="C6013">
        <v>15</v>
      </c>
      <c r="D6013" s="2">
        <f t="shared" si="186"/>
        <v>45583</v>
      </c>
      <c r="E6013">
        <f t="shared" si="187"/>
        <v>50.030377197265594</v>
      </c>
    </row>
    <row r="6014" spans="1:5">
      <c r="A6014" s="5">
        <v>45583.75</v>
      </c>
      <c r="B6014">
        <v>11.385149955749499</v>
      </c>
      <c r="C6014">
        <v>13.899999618530201</v>
      </c>
      <c r="D6014" s="2">
        <f t="shared" si="186"/>
        <v>45583</v>
      </c>
      <c r="E6014">
        <f t="shared" si="187"/>
        <v>50.030377197265594</v>
      </c>
    </row>
    <row r="6015" spans="1:5">
      <c r="A6015" s="5">
        <v>45583.791666666664</v>
      </c>
      <c r="B6015">
        <v>10.0931806564331</v>
      </c>
      <c r="C6015">
        <v>12.800000190734799</v>
      </c>
      <c r="D6015" s="2">
        <f t="shared" si="186"/>
        <v>45583</v>
      </c>
      <c r="E6015">
        <f t="shared" si="187"/>
        <v>50.030377197265594</v>
      </c>
    </row>
    <row r="6016" spans="1:5">
      <c r="A6016" s="5">
        <v>45583.833333333336</v>
      </c>
      <c r="B6016">
        <v>9.4286422729492099</v>
      </c>
      <c r="C6016">
        <v>11.699999809265099</v>
      </c>
      <c r="D6016" s="2">
        <f t="shared" si="186"/>
        <v>45583</v>
      </c>
      <c r="E6016">
        <f t="shared" si="187"/>
        <v>50.030377197265594</v>
      </c>
    </row>
    <row r="6017" spans="1:5">
      <c r="A6017" s="5">
        <v>45583.875</v>
      </c>
      <c r="B6017">
        <v>8.8140697479247994</v>
      </c>
      <c r="C6017">
        <v>10</v>
      </c>
      <c r="D6017" s="2">
        <f t="shared" si="186"/>
        <v>45583</v>
      </c>
      <c r="E6017">
        <f t="shared" si="187"/>
        <v>50.030377197265594</v>
      </c>
    </row>
    <row r="6018" spans="1:5">
      <c r="A6018" s="5">
        <v>45583.916666666664</v>
      </c>
      <c r="B6018">
        <v>8.2289218902587802</v>
      </c>
      <c r="C6018">
        <v>8.8999996185302699</v>
      </c>
      <c r="D6018" s="2">
        <f t="shared" si="186"/>
        <v>45583</v>
      </c>
      <c r="E6018">
        <f t="shared" si="187"/>
        <v>50.030377197265594</v>
      </c>
    </row>
    <row r="6019" spans="1:5">
      <c r="A6019" s="5">
        <v>45583.958333333336</v>
      </c>
      <c r="B6019">
        <v>7.6426329612731898</v>
      </c>
      <c r="C6019">
        <v>7.8000001907348597</v>
      </c>
      <c r="D6019" s="2">
        <f t="shared" ref="D6019:D6082" si="188">DATE(YEAR(A6019), MONTH(A6019), DAY(A6019))</f>
        <v>45583</v>
      </c>
      <c r="E6019">
        <f t="shared" ref="E6019:E6082" si="189">AVERAGEIF(D:D, D6019, B:B)*1.8+32</f>
        <v>50.030377197265594</v>
      </c>
    </row>
    <row r="6020" spans="1:5">
      <c r="A6020" s="5">
        <v>45584</v>
      </c>
      <c r="B6020">
        <v>7.0336918830871502</v>
      </c>
      <c r="C6020">
        <v>7.8000001907348597</v>
      </c>
      <c r="D6020" s="2">
        <f t="shared" si="188"/>
        <v>45584</v>
      </c>
      <c r="E6020">
        <f t="shared" si="189"/>
        <v>49.262299394607496</v>
      </c>
    </row>
    <row r="6021" spans="1:5">
      <c r="A6021" s="5">
        <v>45584.041666666664</v>
      </c>
      <c r="B6021">
        <v>6.4006276130676198</v>
      </c>
      <c r="C6021">
        <v>7.1999998092651296</v>
      </c>
      <c r="D6021" s="2">
        <f t="shared" si="188"/>
        <v>45584</v>
      </c>
      <c r="E6021">
        <f t="shared" si="189"/>
        <v>49.262299394607496</v>
      </c>
    </row>
    <row r="6022" spans="1:5">
      <c r="A6022" s="5">
        <v>45584.083333333336</v>
      </c>
      <c r="B6022">
        <v>5.7972435951232901</v>
      </c>
      <c r="C6022">
        <v>7.1999998092651296</v>
      </c>
      <c r="D6022" s="2">
        <f t="shared" si="188"/>
        <v>45584</v>
      </c>
      <c r="E6022">
        <f t="shared" si="189"/>
        <v>49.262299394607496</v>
      </c>
    </row>
    <row r="6023" spans="1:5">
      <c r="A6023" s="5">
        <v>45584.125</v>
      </c>
      <c r="B6023">
        <v>5.3247904777526802</v>
      </c>
      <c r="C6023">
        <v>6.0999999046325604</v>
      </c>
      <c r="D6023" s="2">
        <f t="shared" si="188"/>
        <v>45584</v>
      </c>
      <c r="E6023">
        <f t="shared" si="189"/>
        <v>49.262299394607496</v>
      </c>
    </row>
    <row r="6024" spans="1:5">
      <c r="A6024" s="5">
        <v>45584.166666666664</v>
      </c>
      <c r="B6024">
        <v>5.0238618850707999</v>
      </c>
      <c r="C6024">
        <v>5.5999999046325604</v>
      </c>
      <c r="D6024" s="2">
        <f t="shared" si="188"/>
        <v>45584</v>
      </c>
      <c r="E6024">
        <f t="shared" si="189"/>
        <v>49.262299394607496</v>
      </c>
    </row>
    <row r="6025" spans="1:5">
      <c r="A6025" s="5">
        <v>45584.208333333336</v>
      </c>
      <c r="B6025">
        <v>4.8602757453918404</v>
      </c>
      <c r="C6025">
        <v>5</v>
      </c>
      <c r="D6025" s="2">
        <f t="shared" si="188"/>
        <v>45584</v>
      </c>
      <c r="E6025">
        <f t="shared" si="189"/>
        <v>49.262299394607496</v>
      </c>
    </row>
    <row r="6026" spans="1:5">
      <c r="A6026" s="5">
        <v>45584.25</v>
      </c>
      <c r="B6026">
        <v>4.8574061393737704</v>
      </c>
      <c r="C6026">
        <v>5</v>
      </c>
      <c r="D6026" s="2">
        <f t="shared" si="188"/>
        <v>45584</v>
      </c>
      <c r="E6026">
        <f t="shared" si="189"/>
        <v>49.262299394607496</v>
      </c>
    </row>
    <row r="6027" spans="1:5">
      <c r="A6027" s="5">
        <v>45584.291666666664</v>
      </c>
      <c r="B6027">
        <v>5.09181308746337</v>
      </c>
      <c r="C6027">
        <v>5.5999999046325604</v>
      </c>
      <c r="D6027" s="2">
        <f t="shared" si="188"/>
        <v>45584</v>
      </c>
      <c r="E6027">
        <f t="shared" si="189"/>
        <v>49.262299394607496</v>
      </c>
    </row>
    <row r="6028" spans="1:5">
      <c r="A6028" s="5">
        <v>45584.333333333336</v>
      </c>
      <c r="B6028">
        <v>6.5876984596252397</v>
      </c>
      <c r="C6028">
        <v>8.3000001907348597</v>
      </c>
      <c r="D6028" s="2">
        <f t="shared" si="188"/>
        <v>45584</v>
      </c>
      <c r="E6028">
        <f t="shared" si="189"/>
        <v>49.262299394607496</v>
      </c>
    </row>
    <row r="6029" spans="1:5">
      <c r="A6029" s="5">
        <v>45584.375</v>
      </c>
      <c r="B6029">
        <v>8.5415019989013601</v>
      </c>
      <c r="C6029">
        <v>11.699999809265099</v>
      </c>
      <c r="D6029" s="2">
        <f t="shared" si="188"/>
        <v>45584</v>
      </c>
      <c r="E6029">
        <f t="shared" si="189"/>
        <v>49.262299394607496</v>
      </c>
    </row>
    <row r="6030" spans="1:5">
      <c r="A6030" s="5">
        <v>45584.416666666664</v>
      </c>
      <c r="B6030">
        <v>10.7950010299682</v>
      </c>
      <c r="C6030">
        <v>14.399999618530201</v>
      </c>
      <c r="D6030" s="2">
        <f t="shared" si="188"/>
        <v>45584</v>
      </c>
      <c r="E6030">
        <f t="shared" si="189"/>
        <v>49.262299394607496</v>
      </c>
    </row>
    <row r="6031" spans="1:5">
      <c r="A6031" s="5">
        <v>45584.458333333336</v>
      </c>
      <c r="B6031">
        <v>12.9717969894409</v>
      </c>
      <c r="C6031">
        <v>15.6000003814697</v>
      </c>
      <c r="D6031" s="2">
        <f t="shared" si="188"/>
        <v>45584</v>
      </c>
      <c r="E6031">
        <f t="shared" si="189"/>
        <v>49.262299394607496</v>
      </c>
    </row>
    <row r="6032" spans="1:5">
      <c r="A6032" s="5">
        <v>45584.5</v>
      </c>
      <c r="B6032">
        <v>14.794802665710399</v>
      </c>
      <c r="C6032">
        <v>16.100000381469702</v>
      </c>
      <c r="D6032" s="2">
        <f t="shared" si="188"/>
        <v>45584</v>
      </c>
      <c r="E6032">
        <f t="shared" si="189"/>
        <v>49.262299394607496</v>
      </c>
    </row>
    <row r="6033" spans="1:5">
      <c r="A6033" s="5">
        <v>45584.541666666664</v>
      </c>
      <c r="B6033">
        <v>15.931377410888601</v>
      </c>
      <c r="C6033">
        <v>17.2000007629394</v>
      </c>
      <c r="D6033" s="2">
        <f t="shared" si="188"/>
        <v>45584</v>
      </c>
      <c r="E6033">
        <f t="shared" si="189"/>
        <v>49.262299394607496</v>
      </c>
    </row>
    <row r="6034" spans="1:5">
      <c r="A6034" s="5">
        <v>45584.583333333336</v>
      </c>
      <c r="B6034">
        <v>16.377813339233398</v>
      </c>
      <c r="C6034">
        <v>17.2000007629394</v>
      </c>
      <c r="D6034" s="2">
        <f t="shared" si="188"/>
        <v>45584</v>
      </c>
      <c r="E6034">
        <f t="shared" si="189"/>
        <v>49.262299394607496</v>
      </c>
    </row>
    <row r="6035" spans="1:5">
      <c r="A6035" s="5">
        <v>45584.625</v>
      </c>
      <c r="B6035">
        <v>16.0857734680175</v>
      </c>
      <c r="C6035">
        <v>17.799999237060501</v>
      </c>
      <c r="D6035" s="2">
        <f t="shared" si="188"/>
        <v>45584</v>
      </c>
      <c r="E6035">
        <f t="shared" si="189"/>
        <v>49.262299394607496</v>
      </c>
    </row>
    <row r="6036" spans="1:5">
      <c r="A6036" s="5">
        <v>45584.666666666664</v>
      </c>
      <c r="B6036">
        <v>15.027126312255801</v>
      </c>
      <c r="C6036">
        <v>16.7000007629394</v>
      </c>
      <c r="D6036" s="2">
        <f t="shared" si="188"/>
        <v>45584</v>
      </c>
      <c r="E6036">
        <f t="shared" si="189"/>
        <v>49.262299394607496</v>
      </c>
    </row>
    <row r="6037" spans="1:5">
      <c r="A6037" s="5">
        <v>45584.708333333336</v>
      </c>
      <c r="B6037">
        <v>13.250859260559</v>
      </c>
      <c r="C6037">
        <v>15.6000003814697</v>
      </c>
      <c r="D6037" s="2">
        <f t="shared" si="188"/>
        <v>45584</v>
      </c>
      <c r="E6037">
        <f t="shared" si="189"/>
        <v>49.262299394607496</v>
      </c>
    </row>
    <row r="6038" spans="1:5">
      <c r="A6038" s="5">
        <v>45584.75</v>
      </c>
      <c r="B6038">
        <v>11.3829803466796</v>
      </c>
      <c r="C6038">
        <v>14.399999618530201</v>
      </c>
      <c r="D6038" s="2">
        <f t="shared" si="188"/>
        <v>45584</v>
      </c>
      <c r="E6038">
        <f t="shared" si="189"/>
        <v>49.262299394607496</v>
      </c>
    </row>
    <row r="6039" spans="1:5">
      <c r="A6039" s="5">
        <v>45584.791666666664</v>
      </c>
      <c r="B6039">
        <v>10.163362503051699</v>
      </c>
      <c r="C6039">
        <v>13.899999618530201</v>
      </c>
      <c r="D6039" s="2">
        <f t="shared" si="188"/>
        <v>45584</v>
      </c>
      <c r="E6039">
        <f t="shared" si="189"/>
        <v>49.262299394607496</v>
      </c>
    </row>
    <row r="6040" spans="1:5">
      <c r="A6040" s="5">
        <v>45584.833333333336</v>
      </c>
      <c r="B6040">
        <v>9.4449653625488192</v>
      </c>
      <c r="C6040">
        <v>13.300000190734799</v>
      </c>
      <c r="D6040" s="2">
        <f t="shared" si="188"/>
        <v>45584</v>
      </c>
      <c r="E6040">
        <f t="shared" si="189"/>
        <v>49.262299394607496</v>
      </c>
    </row>
    <row r="6041" spans="1:5">
      <c r="A6041" s="5">
        <v>45584.875</v>
      </c>
      <c r="B6041">
        <v>8.7363100051879794</v>
      </c>
      <c r="C6041">
        <v>13.300000190734799</v>
      </c>
      <c r="D6041" s="2">
        <f t="shared" si="188"/>
        <v>45584</v>
      </c>
      <c r="E6041">
        <f t="shared" si="189"/>
        <v>49.262299394607496</v>
      </c>
    </row>
    <row r="6042" spans="1:5">
      <c r="A6042" s="5">
        <v>45584.916666666664</v>
      </c>
      <c r="B6042">
        <v>8.1452560424804599</v>
      </c>
      <c r="C6042">
        <v>13.899999618530201</v>
      </c>
      <c r="D6042" s="2">
        <f t="shared" si="188"/>
        <v>45584</v>
      </c>
      <c r="E6042">
        <f t="shared" si="189"/>
        <v>49.262299394607496</v>
      </c>
    </row>
    <row r="6043" spans="1:5">
      <c r="A6043" s="5">
        <v>45584.958333333336</v>
      </c>
      <c r="B6043">
        <v>7.5376563072204501</v>
      </c>
      <c r="C6043">
        <v>12.800000190734799</v>
      </c>
      <c r="D6043" s="2">
        <f t="shared" si="188"/>
        <v>45584</v>
      </c>
      <c r="E6043">
        <f t="shared" si="189"/>
        <v>49.262299394607496</v>
      </c>
    </row>
    <row r="6044" spans="1:5">
      <c r="A6044" s="5">
        <v>45585</v>
      </c>
      <c r="B6044">
        <v>6.9264998435974103</v>
      </c>
      <c r="C6044">
        <v>10</v>
      </c>
      <c r="D6044" s="2">
        <f t="shared" si="188"/>
        <v>45585</v>
      </c>
      <c r="E6044">
        <f t="shared" si="189"/>
        <v>50.925029802322335</v>
      </c>
    </row>
    <row r="6045" spans="1:5">
      <c r="A6045" s="5">
        <v>45585.041666666664</v>
      </c>
      <c r="B6045">
        <v>6.2715687751770002</v>
      </c>
      <c r="C6045">
        <v>9.3999996185302699</v>
      </c>
      <c r="D6045" s="2">
        <f t="shared" si="188"/>
        <v>45585</v>
      </c>
      <c r="E6045">
        <f t="shared" si="189"/>
        <v>50.925029802322335</v>
      </c>
    </row>
    <row r="6046" spans="1:5">
      <c r="A6046" s="5">
        <v>45585.083333333336</v>
      </c>
      <c r="B6046">
        <v>5.8037476539611799</v>
      </c>
      <c r="C6046">
        <v>9.3999996185302699</v>
      </c>
      <c r="D6046" s="2">
        <f t="shared" si="188"/>
        <v>45585</v>
      </c>
      <c r="E6046">
        <f t="shared" si="189"/>
        <v>50.925029802322335</v>
      </c>
    </row>
    <row r="6047" spans="1:5">
      <c r="A6047" s="5">
        <v>45585.125</v>
      </c>
      <c r="B6047">
        <v>5.5096130371093697</v>
      </c>
      <c r="C6047">
        <v>10</v>
      </c>
      <c r="D6047" s="2">
        <f t="shared" si="188"/>
        <v>45585</v>
      </c>
      <c r="E6047">
        <f t="shared" si="189"/>
        <v>50.925029802322335</v>
      </c>
    </row>
    <row r="6048" spans="1:5">
      <c r="A6048" s="5">
        <v>45585.166666666664</v>
      </c>
      <c r="B6048">
        <v>5.2985677719116202</v>
      </c>
      <c r="C6048">
        <v>10</v>
      </c>
      <c r="D6048" s="2">
        <f t="shared" si="188"/>
        <v>45585</v>
      </c>
      <c r="E6048">
        <f t="shared" si="189"/>
        <v>50.925029802322335</v>
      </c>
    </row>
    <row r="6049" spans="1:5">
      <c r="A6049" s="5">
        <v>45585.208333333336</v>
      </c>
      <c r="B6049">
        <v>5.2150797843933097</v>
      </c>
      <c r="C6049">
        <v>10.6000003814697</v>
      </c>
      <c r="D6049" s="2">
        <f t="shared" si="188"/>
        <v>45585</v>
      </c>
      <c r="E6049">
        <f t="shared" si="189"/>
        <v>50.925029802322335</v>
      </c>
    </row>
    <row r="6050" spans="1:5">
      <c r="A6050" s="5">
        <v>45585.25</v>
      </c>
      <c r="B6050">
        <v>5.29707908630371</v>
      </c>
      <c r="C6050">
        <v>10.6000003814697</v>
      </c>
      <c r="D6050" s="2">
        <f t="shared" si="188"/>
        <v>45585</v>
      </c>
      <c r="E6050">
        <f t="shared" si="189"/>
        <v>50.925029802322335</v>
      </c>
    </row>
    <row r="6051" spans="1:5">
      <c r="A6051" s="5">
        <v>45585.291666666664</v>
      </c>
      <c r="B6051">
        <v>5.6570525169372496</v>
      </c>
      <c r="C6051">
        <v>10.6000003814697</v>
      </c>
      <c r="D6051" s="2">
        <f t="shared" si="188"/>
        <v>45585</v>
      </c>
      <c r="E6051">
        <f t="shared" si="189"/>
        <v>50.925029802322335</v>
      </c>
    </row>
    <row r="6052" spans="1:5">
      <c r="A6052" s="5">
        <v>45585.333333333336</v>
      </c>
      <c r="B6052">
        <v>7.3156418800354004</v>
      </c>
      <c r="C6052">
        <v>11.1000003814697</v>
      </c>
      <c r="D6052" s="2">
        <f t="shared" si="188"/>
        <v>45585</v>
      </c>
      <c r="E6052">
        <f t="shared" si="189"/>
        <v>50.925029802322335</v>
      </c>
    </row>
    <row r="6053" spans="1:5">
      <c r="A6053" s="5">
        <v>45585.375</v>
      </c>
      <c r="B6053">
        <v>9.3539190292358398</v>
      </c>
      <c r="C6053">
        <v>12.800000190734799</v>
      </c>
      <c r="D6053" s="2">
        <f t="shared" si="188"/>
        <v>45585</v>
      </c>
      <c r="E6053">
        <f t="shared" si="189"/>
        <v>50.925029802322335</v>
      </c>
    </row>
    <row r="6054" spans="1:5">
      <c r="A6054" s="5">
        <v>45585.416666666664</v>
      </c>
      <c r="B6054">
        <v>11.638185501098601</v>
      </c>
      <c r="C6054">
        <v>15.6000003814697</v>
      </c>
      <c r="D6054" s="2">
        <f t="shared" si="188"/>
        <v>45585</v>
      </c>
      <c r="E6054">
        <f t="shared" si="189"/>
        <v>50.925029802322335</v>
      </c>
    </row>
    <row r="6055" spans="1:5">
      <c r="A6055" s="5">
        <v>45585.458333333336</v>
      </c>
      <c r="B6055">
        <v>13.9653816223144</v>
      </c>
      <c r="C6055">
        <v>17.2000007629394</v>
      </c>
      <c r="D6055" s="2">
        <f t="shared" si="188"/>
        <v>45585</v>
      </c>
      <c r="E6055">
        <f t="shared" si="189"/>
        <v>50.925029802322335</v>
      </c>
    </row>
    <row r="6056" spans="1:5">
      <c r="A6056" s="5">
        <v>45585.5</v>
      </c>
      <c r="B6056">
        <v>15.9927778244018</v>
      </c>
      <c r="C6056">
        <v>18.299999237060501</v>
      </c>
      <c r="D6056" s="2">
        <f t="shared" si="188"/>
        <v>45585</v>
      </c>
      <c r="E6056">
        <f t="shared" si="189"/>
        <v>50.925029802322335</v>
      </c>
    </row>
    <row r="6057" spans="1:5">
      <c r="A6057" s="5">
        <v>45585.541666666664</v>
      </c>
      <c r="B6057">
        <v>17.178941726684499</v>
      </c>
      <c r="C6057">
        <v>18.899999618530199</v>
      </c>
      <c r="D6057" s="2">
        <f t="shared" si="188"/>
        <v>45585</v>
      </c>
      <c r="E6057">
        <f t="shared" si="189"/>
        <v>50.925029802322335</v>
      </c>
    </row>
    <row r="6058" spans="1:5">
      <c r="A6058" s="5">
        <v>45585.583333333336</v>
      </c>
      <c r="B6058">
        <v>17.554494857788001</v>
      </c>
      <c r="C6058">
        <v>18.299999237060501</v>
      </c>
      <c r="D6058" s="2">
        <f t="shared" si="188"/>
        <v>45585</v>
      </c>
      <c r="E6058">
        <f t="shared" si="189"/>
        <v>50.925029802322335</v>
      </c>
    </row>
    <row r="6059" spans="1:5">
      <c r="A6059" s="5">
        <v>45585.625</v>
      </c>
      <c r="B6059">
        <v>17.091972351074201</v>
      </c>
      <c r="C6059">
        <v>18.299999237060501</v>
      </c>
      <c r="D6059" s="2">
        <f t="shared" si="188"/>
        <v>45585</v>
      </c>
      <c r="E6059">
        <f t="shared" si="189"/>
        <v>50.925029802322335</v>
      </c>
    </row>
    <row r="6060" spans="1:5">
      <c r="A6060" s="5">
        <v>45585.666666666664</v>
      </c>
      <c r="B6060">
        <v>15.9480628967285</v>
      </c>
      <c r="C6060">
        <v>16.7000007629394</v>
      </c>
      <c r="D6060" s="2">
        <f t="shared" si="188"/>
        <v>45585</v>
      </c>
      <c r="E6060">
        <f t="shared" si="189"/>
        <v>50.925029802322335</v>
      </c>
    </row>
    <row r="6061" spans="1:5">
      <c r="A6061" s="5">
        <v>45585.708333333336</v>
      </c>
      <c r="B6061">
        <v>14.220762252807599</v>
      </c>
      <c r="C6061">
        <v>14.399999618530201</v>
      </c>
      <c r="D6061" s="2">
        <f t="shared" si="188"/>
        <v>45585</v>
      </c>
      <c r="E6061">
        <f t="shared" si="189"/>
        <v>50.925029802322335</v>
      </c>
    </row>
    <row r="6062" spans="1:5">
      <c r="A6062" s="5">
        <v>45585.75</v>
      </c>
      <c r="B6062">
        <v>12.8770141601562</v>
      </c>
      <c r="C6062">
        <v>13.300000190734799</v>
      </c>
      <c r="D6062" s="2">
        <f t="shared" si="188"/>
        <v>45585</v>
      </c>
      <c r="E6062">
        <f t="shared" si="189"/>
        <v>50.925029802322335</v>
      </c>
    </row>
    <row r="6063" spans="1:5">
      <c r="A6063" s="5">
        <v>45585.791666666664</v>
      </c>
      <c r="B6063">
        <v>11.8420400619506</v>
      </c>
      <c r="C6063">
        <v>12.800000190734799</v>
      </c>
      <c r="D6063" s="2">
        <f t="shared" si="188"/>
        <v>45585</v>
      </c>
      <c r="E6063">
        <f t="shared" si="189"/>
        <v>50.925029802322335</v>
      </c>
    </row>
    <row r="6064" spans="1:5">
      <c r="A6064" s="5">
        <v>45585.833333333336</v>
      </c>
      <c r="B6064">
        <v>11.2469072341918</v>
      </c>
      <c r="C6064">
        <v>12.199999809265099</v>
      </c>
      <c r="D6064" s="2">
        <f t="shared" si="188"/>
        <v>45585</v>
      </c>
      <c r="E6064">
        <f t="shared" si="189"/>
        <v>50.925029802322335</v>
      </c>
    </row>
    <row r="6065" spans="1:5">
      <c r="A6065" s="5">
        <v>45585.875</v>
      </c>
      <c r="B6065">
        <v>10.6290836334228</v>
      </c>
      <c r="C6065">
        <v>11.1000003814697</v>
      </c>
      <c r="D6065" s="2">
        <f t="shared" si="188"/>
        <v>45585</v>
      </c>
      <c r="E6065">
        <f t="shared" si="189"/>
        <v>50.925029802322335</v>
      </c>
    </row>
    <row r="6066" spans="1:5">
      <c r="A6066" s="5">
        <v>45585.916666666664</v>
      </c>
      <c r="B6066">
        <v>10.0721788406372</v>
      </c>
      <c r="C6066">
        <v>10</v>
      </c>
      <c r="D6066" s="2">
        <f t="shared" si="188"/>
        <v>45585</v>
      </c>
      <c r="E6066">
        <f t="shared" si="189"/>
        <v>50.925029802322335</v>
      </c>
    </row>
    <row r="6067" spans="1:5">
      <c r="A6067" s="5">
        <v>45585.958333333336</v>
      </c>
      <c r="B6067">
        <v>9.4271583557128906</v>
      </c>
      <c r="C6067">
        <v>10</v>
      </c>
      <c r="D6067" s="2">
        <f t="shared" si="188"/>
        <v>45585</v>
      </c>
      <c r="E6067">
        <f t="shared" si="189"/>
        <v>50.925029802322335</v>
      </c>
    </row>
    <row r="6068" spans="1:5">
      <c r="A6068" s="5">
        <v>45586</v>
      </c>
      <c r="B6068">
        <v>8.7494754791259695</v>
      </c>
      <c r="C6068">
        <v>9.3999996185302699</v>
      </c>
      <c r="D6068" s="2">
        <f t="shared" si="188"/>
        <v>45586</v>
      </c>
      <c r="E6068">
        <f t="shared" si="189"/>
        <v>52.976446628570493</v>
      </c>
    </row>
    <row r="6069" spans="1:5">
      <c r="A6069" s="5">
        <v>45586.041666666664</v>
      </c>
      <c r="B6069">
        <v>8.0266265869140607</v>
      </c>
      <c r="C6069">
        <v>8.8999996185302699</v>
      </c>
      <c r="D6069" s="2">
        <f t="shared" si="188"/>
        <v>45586</v>
      </c>
      <c r="E6069">
        <f t="shared" si="189"/>
        <v>52.976446628570493</v>
      </c>
    </row>
    <row r="6070" spans="1:5">
      <c r="A6070" s="5">
        <v>45586.083333333336</v>
      </c>
      <c r="B6070">
        <v>7.3663182258605904</v>
      </c>
      <c r="C6070">
        <v>8.3000001907348597</v>
      </c>
      <c r="D6070" s="2">
        <f t="shared" si="188"/>
        <v>45586</v>
      </c>
      <c r="E6070">
        <f t="shared" si="189"/>
        <v>52.976446628570493</v>
      </c>
    </row>
    <row r="6071" spans="1:5">
      <c r="A6071" s="5">
        <v>45586.125</v>
      </c>
      <c r="B6071">
        <v>6.92333936691284</v>
      </c>
      <c r="C6071">
        <v>8.3000001907348597</v>
      </c>
      <c r="D6071" s="2">
        <f t="shared" si="188"/>
        <v>45586</v>
      </c>
      <c r="E6071">
        <f t="shared" si="189"/>
        <v>52.976446628570493</v>
      </c>
    </row>
    <row r="6072" spans="1:5">
      <c r="A6072" s="5">
        <v>45586.166666666664</v>
      </c>
      <c r="B6072">
        <v>6.5981373786926198</v>
      </c>
      <c r="C6072">
        <v>7.8000001907348597</v>
      </c>
      <c r="D6072" s="2">
        <f t="shared" si="188"/>
        <v>45586</v>
      </c>
      <c r="E6072">
        <f t="shared" si="189"/>
        <v>52.976446628570493</v>
      </c>
    </row>
    <row r="6073" spans="1:5">
      <c r="A6073" s="5">
        <v>45586.208333333336</v>
      </c>
      <c r="B6073">
        <v>6.4380607604980398</v>
      </c>
      <c r="C6073">
        <v>7.1999998092651296</v>
      </c>
      <c r="D6073" s="2">
        <f t="shared" si="188"/>
        <v>45586</v>
      </c>
      <c r="E6073">
        <f t="shared" si="189"/>
        <v>52.976446628570493</v>
      </c>
    </row>
    <row r="6074" spans="1:5">
      <c r="A6074" s="5">
        <v>45586.25</v>
      </c>
      <c r="B6074">
        <v>6.5079092979431099</v>
      </c>
      <c r="C6074">
        <v>6.0999999046325604</v>
      </c>
      <c r="D6074" s="2">
        <f t="shared" si="188"/>
        <v>45586</v>
      </c>
      <c r="E6074">
        <f t="shared" si="189"/>
        <v>52.976446628570493</v>
      </c>
    </row>
    <row r="6075" spans="1:5">
      <c r="A6075" s="5">
        <v>45586.291666666664</v>
      </c>
      <c r="B6075">
        <v>6.89357566833496</v>
      </c>
      <c r="C6075">
        <v>7.1999998092651296</v>
      </c>
      <c r="D6075" s="2">
        <f t="shared" si="188"/>
        <v>45586</v>
      </c>
      <c r="E6075">
        <f t="shared" si="189"/>
        <v>52.976446628570493</v>
      </c>
    </row>
    <row r="6076" spans="1:5">
      <c r="A6076" s="5">
        <v>45586.333333333336</v>
      </c>
      <c r="B6076">
        <v>8.3034152984619105</v>
      </c>
      <c r="C6076">
        <v>8.8999996185302699</v>
      </c>
      <c r="D6076" s="2">
        <f t="shared" si="188"/>
        <v>45586</v>
      </c>
      <c r="E6076">
        <f t="shared" si="189"/>
        <v>52.976446628570493</v>
      </c>
    </row>
    <row r="6077" spans="1:5">
      <c r="A6077" s="5">
        <v>45586.375</v>
      </c>
      <c r="B6077">
        <v>10.5267887115478</v>
      </c>
      <c r="C6077">
        <v>11.1000003814697</v>
      </c>
      <c r="D6077" s="2">
        <f t="shared" si="188"/>
        <v>45586</v>
      </c>
      <c r="E6077">
        <f t="shared" si="189"/>
        <v>52.976446628570493</v>
      </c>
    </row>
    <row r="6078" spans="1:5">
      <c r="A6078" s="5">
        <v>45586.416666666664</v>
      </c>
      <c r="B6078">
        <v>12.7368955612182</v>
      </c>
      <c r="C6078">
        <v>12.199999809265099</v>
      </c>
      <c r="D6078" s="2">
        <f t="shared" si="188"/>
        <v>45586</v>
      </c>
      <c r="E6078">
        <f t="shared" si="189"/>
        <v>52.976446628570493</v>
      </c>
    </row>
    <row r="6079" spans="1:5">
      <c r="A6079" s="5">
        <v>45586.458333333336</v>
      </c>
      <c r="B6079">
        <v>14.913288116455</v>
      </c>
      <c r="C6079">
        <v>13.300000190734799</v>
      </c>
      <c r="D6079" s="2">
        <f t="shared" si="188"/>
        <v>45586</v>
      </c>
      <c r="E6079">
        <f t="shared" si="189"/>
        <v>52.976446628570493</v>
      </c>
    </row>
    <row r="6080" spans="1:5">
      <c r="A6080" s="5">
        <v>45586.5</v>
      </c>
      <c r="B6080">
        <v>16.7176399230957</v>
      </c>
      <c r="C6080">
        <v>13.899999618530201</v>
      </c>
      <c r="D6080" s="2">
        <f t="shared" si="188"/>
        <v>45586</v>
      </c>
      <c r="E6080">
        <f t="shared" si="189"/>
        <v>52.976446628570493</v>
      </c>
    </row>
    <row r="6081" spans="1:5">
      <c r="A6081" s="5">
        <v>45586.541666666664</v>
      </c>
      <c r="B6081">
        <v>17.778141021728501</v>
      </c>
      <c r="C6081">
        <v>14.399999618530201</v>
      </c>
      <c r="D6081" s="2">
        <f t="shared" si="188"/>
        <v>45586</v>
      </c>
      <c r="E6081">
        <f t="shared" si="189"/>
        <v>52.976446628570493</v>
      </c>
    </row>
    <row r="6082" spans="1:5">
      <c r="A6082" s="5">
        <v>45586.583333333336</v>
      </c>
      <c r="B6082">
        <v>18.2243347167968</v>
      </c>
      <c r="C6082">
        <v>14.399999618530201</v>
      </c>
      <c r="D6082" s="2">
        <f t="shared" si="188"/>
        <v>45586</v>
      </c>
      <c r="E6082">
        <f t="shared" si="189"/>
        <v>52.976446628570493</v>
      </c>
    </row>
    <row r="6083" spans="1:5">
      <c r="A6083" s="5">
        <v>45586.625</v>
      </c>
      <c r="B6083">
        <v>17.880386352538999</v>
      </c>
      <c r="C6083">
        <v>13.899999618530201</v>
      </c>
      <c r="D6083" s="2">
        <f t="shared" ref="D6083:D6146" si="190">DATE(YEAR(A6083), MONTH(A6083), DAY(A6083))</f>
        <v>45586</v>
      </c>
      <c r="E6083">
        <f t="shared" ref="E6083:E6146" si="191">AVERAGEIF(D:D, D6083, B:B)*1.8+32</f>
        <v>52.976446628570493</v>
      </c>
    </row>
    <row r="6084" spans="1:5">
      <c r="A6084" s="5">
        <v>45586.666666666664</v>
      </c>
      <c r="B6084">
        <v>16.859817504882798</v>
      </c>
      <c r="C6084">
        <v>12.800000190734799</v>
      </c>
      <c r="D6084" s="2">
        <f t="shared" si="190"/>
        <v>45586</v>
      </c>
      <c r="E6084">
        <f t="shared" si="191"/>
        <v>52.976446628570493</v>
      </c>
    </row>
    <row r="6085" spans="1:5">
      <c r="A6085" s="5">
        <v>45586.708333333336</v>
      </c>
      <c r="B6085">
        <v>15.514457702636699</v>
      </c>
      <c r="C6085">
        <v>10.6000003814697</v>
      </c>
      <c r="D6085" s="2">
        <f t="shared" si="190"/>
        <v>45586</v>
      </c>
      <c r="E6085">
        <f t="shared" si="191"/>
        <v>52.976446628570493</v>
      </c>
    </row>
    <row r="6086" spans="1:5">
      <c r="A6086" s="5">
        <v>45586.75</v>
      </c>
      <c r="B6086">
        <v>14.0940380096435</v>
      </c>
      <c r="C6086">
        <v>10</v>
      </c>
      <c r="D6086" s="2">
        <f t="shared" si="190"/>
        <v>45586</v>
      </c>
      <c r="E6086">
        <f t="shared" si="191"/>
        <v>52.976446628570493</v>
      </c>
    </row>
    <row r="6087" spans="1:5">
      <c r="A6087" s="5">
        <v>45586.791666666664</v>
      </c>
      <c r="B6087">
        <v>12.955175399780201</v>
      </c>
      <c r="C6087">
        <v>8.8999996185302699</v>
      </c>
      <c r="D6087" s="2">
        <f t="shared" si="190"/>
        <v>45586</v>
      </c>
      <c r="E6087">
        <f t="shared" si="191"/>
        <v>52.976446628570493</v>
      </c>
    </row>
    <row r="6088" spans="1:5">
      <c r="A6088" s="5">
        <v>45586.833333333336</v>
      </c>
      <c r="B6088">
        <v>12.283631324768001</v>
      </c>
      <c r="C6088">
        <v>8.3000001907348597</v>
      </c>
      <c r="D6088" s="2">
        <f t="shared" si="190"/>
        <v>45586</v>
      </c>
      <c r="E6088">
        <f t="shared" si="191"/>
        <v>52.976446628570493</v>
      </c>
    </row>
    <row r="6089" spans="1:5">
      <c r="A6089" s="5">
        <v>45586.875</v>
      </c>
      <c r="B6089">
        <v>11.7378931045532</v>
      </c>
      <c r="C6089">
        <v>6.6999998092651296</v>
      </c>
      <c r="D6089" s="2">
        <f t="shared" si="190"/>
        <v>45586</v>
      </c>
      <c r="E6089">
        <f t="shared" si="191"/>
        <v>52.976446628570493</v>
      </c>
    </row>
    <row r="6090" spans="1:5">
      <c r="A6090" s="5">
        <v>45586.916666666664</v>
      </c>
      <c r="B6090">
        <v>11.1666603088378</v>
      </c>
      <c r="C6090">
        <v>6.6999998092651296</v>
      </c>
      <c r="D6090" s="2">
        <f t="shared" si="190"/>
        <v>45586</v>
      </c>
      <c r="E6090">
        <f t="shared" si="191"/>
        <v>52.976446628570493</v>
      </c>
    </row>
    <row r="6091" spans="1:5">
      <c r="A6091" s="5">
        <v>45586.958333333336</v>
      </c>
      <c r="B6091">
        <v>10.4899492263793</v>
      </c>
      <c r="C6091">
        <v>6.6999998092651296</v>
      </c>
      <c r="D6091" s="2">
        <f t="shared" si="190"/>
        <v>45586</v>
      </c>
      <c r="E6091">
        <f t="shared" si="191"/>
        <v>52.976446628570493</v>
      </c>
    </row>
    <row r="6092" spans="1:5">
      <c r="A6092" s="5">
        <v>45587</v>
      </c>
      <c r="B6092">
        <v>9.7150459289550692</v>
      </c>
      <c r="C6092">
        <v>7.1999998092651296</v>
      </c>
      <c r="D6092" s="2">
        <f t="shared" si="190"/>
        <v>45587</v>
      </c>
      <c r="E6092">
        <f t="shared" si="191"/>
        <v>54.386690187454192</v>
      </c>
    </row>
    <row r="6093" spans="1:5">
      <c r="A6093" s="5">
        <v>45587.041666666664</v>
      </c>
      <c r="B6093">
        <v>8.9278888702392507</v>
      </c>
      <c r="C6093">
        <v>6.6999998092651296</v>
      </c>
      <c r="D6093" s="2">
        <f t="shared" si="190"/>
        <v>45587</v>
      </c>
      <c r="E6093">
        <f t="shared" si="191"/>
        <v>54.386690187454192</v>
      </c>
    </row>
    <row r="6094" spans="1:5">
      <c r="A6094" s="5">
        <v>45587.083333333336</v>
      </c>
      <c r="B6094">
        <v>8.39320564270019</v>
      </c>
      <c r="C6094">
        <v>5.5999999046325604</v>
      </c>
      <c r="D6094" s="2">
        <f t="shared" si="190"/>
        <v>45587</v>
      </c>
      <c r="E6094">
        <f t="shared" si="191"/>
        <v>54.386690187454192</v>
      </c>
    </row>
    <row r="6095" spans="1:5">
      <c r="A6095" s="5">
        <v>45587.125</v>
      </c>
      <c r="B6095">
        <v>8.0211257934570295</v>
      </c>
      <c r="C6095">
        <v>5</v>
      </c>
      <c r="D6095" s="2">
        <f t="shared" si="190"/>
        <v>45587</v>
      </c>
      <c r="E6095">
        <f t="shared" si="191"/>
        <v>54.386690187454192</v>
      </c>
    </row>
    <row r="6096" spans="1:5">
      <c r="A6096" s="5">
        <v>45587.166666666664</v>
      </c>
      <c r="B6096">
        <v>7.7359013557434002</v>
      </c>
      <c r="C6096">
        <v>4.4000000953674299</v>
      </c>
      <c r="D6096" s="2">
        <f t="shared" si="190"/>
        <v>45587</v>
      </c>
      <c r="E6096">
        <f t="shared" si="191"/>
        <v>54.386690187454192</v>
      </c>
    </row>
    <row r="6097" spans="1:5">
      <c r="A6097" s="5">
        <v>45587.208333333336</v>
      </c>
      <c r="B6097">
        <v>7.66041755676269</v>
      </c>
      <c r="C6097">
        <v>4.4000000953674299</v>
      </c>
      <c r="D6097" s="2">
        <f t="shared" si="190"/>
        <v>45587</v>
      </c>
      <c r="E6097">
        <f t="shared" si="191"/>
        <v>54.386690187454192</v>
      </c>
    </row>
    <row r="6098" spans="1:5">
      <c r="A6098" s="5">
        <v>45587.25</v>
      </c>
      <c r="B6098">
        <v>7.8581576347351003</v>
      </c>
      <c r="C6098">
        <v>3.2999999523162802</v>
      </c>
      <c r="D6098" s="2">
        <f t="shared" si="190"/>
        <v>45587</v>
      </c>
      <c r="E6098">
        <f t="shared" si="191"/>
        <v>54.386690187454192</v>
      </c>
    </row>
    <row r="6099" spans="1:5">
      <c r="A6099" s="5">
        <v>45587.291666666664</v>
      </c>
      <c r="B6099">
        <v>8.3524990081787092</v>
      </c>
      <c r="C6099">
        <v>4.4000000953674299</v>
      </c>
      <c r="D6099" s="2">
        <f t="shared" si="190"/>
        <v>45587</v>
      </c>
      <c r="E6099">
        <f t="shared" si="191"/>
        <v>54.386690187454192</v>
      </c>
    </row>
    <row r="6100" spans="1:5">
      <c r="A6100" s="5">
        <v>45587.333333333336</v>
      </c>
      <c r="B6100">
        <v>9.7911691665649396</v>
      </c>
      <c r="C6100">
        <v>6.6999998092651296</v>
      </c>
      <c r="D6100" s="2">
        <f t="shared" si="190"/>
        <v>45587</v>
      </c>
      <c r="E6100">
        <f t="shared" si="191"/>
        <v>54.386690187454192</v>
      </c>
    </row>
    <row r="6101" spans="1:5">
      <c r="A6101" s="5">
        <v>45587.375</v>
      </c>
      <c r="B6101">
        <v>12.011254310607899</v>
      </c>
      <c r="C6101">
        <v>8.8999996185302699</v>
      </c>
      <c r="D6101" s="2">
        <f t="shared" si="190"/>
        <v>45587</v>
      </c>
      <c r="E6101">
        <f t="shared" si="191"/>
        <v>54.386690187454192</v>
      </c>
    </row>
    <row r="6102" spans="1:5">
      <c r="A6102" s="5">
        <v>45587.416666666664</v>
      </c>
      <c r="B6102">
        <v>14.0832195281982</v>
      </c>
      <c r="C6102">
        <v>11.1000003814697</v>
      </c>
      <c r="D6102" s="2">
        <f t="shared" si="190"/>
        <v>45587</v>
      </c>
      <c r="E6102">
        <f t="shared" si="191"/>
        <v>54.386690187454192</v>
      </c>
    </row>
    <row r="6103" spans="1:5">
      <c r="A6103" s="5">
        <v>45587.458333333336</v>
      </c>
      <c r="B6103">
        <v>15.7989702224731</v>
      </c>
      <c r="C6103">
        <v>12.199999809265099</v>
      </c>
      <c r="D6103" s="2">
        <f t="shared" si="190"/>
        <v>45587</v>
      </c>
      <c r="E6103">
        <f t="shared" si="191"/>
        <v>54.386690187454192</v>
      </c>
    </row>
    <row r="6104" spans="1:5">
      <c r="A6104" s="5">
        <v>45587.5</v>
      </c>
      <c r="B6104">
        <v>17.023044586181602</v>
      </c>
      <c r="C6104">
        <v>12.800000190734799</v>
      </c>
      <c r="D6104" s="2">
        <f t="shared" si="190"/>
        <v>45587</v>
      </c>
      <c r="E6104">
        <f t="shared" si="191"/>
        <v>54.386690187454192</v>
      </c>
    </row>
    <row r="6105" spans="1:5">
      <c r="A6105" s="5">
        <v>45587.541666666664</v>
      </c>
      <c r="B6105">
        <v>17.670249938964801</v>
      </c>
      <c r="C6105">
        <v>13.899999618530201</v>
      </c>
      <c r="D6105" s="2">
        <f t="shared" si="190"/>
        <v>45587</v>
      </c>
      <c r="E6105">
        <f t="shared" si="191"/>
        <v>54.386690187454192</v>
      </c>
    </row>
    <row r="6106" spans="1:5">
      <c r="A6106" s="5">
        <v>45587.583333333336</v>
      </c>
      <c r="B6106">
        <v>17.8641242980957</v>
      </c>
      <c r="C6106">
        <v>14.399999618530201</v>
      </c>
      <c r="D6106" s="2">
        <f t="shared" si="190"/>
        <v>45587</v>
      </c>
      <c r="E6106">
        <f t="shared" si="191"/>
        <v>54.386690187454192</v>
      </c>
    </row>
    <row r="6107" spans="1:5">
      <c r="A6107" s="5">
        <v>45587.625</v>
      </c>
      <c r="B6107">
        <v>17.530916213989201</v>
      </c>
      <c r="C6107">
        <v>15</v>
      </c>
      <c r="D6107" s="2">
        <f t="shared" si="190"/>
        <v>45587</v>
      </c>
      <c r="E6107">
        <f t="shared" si="191"/>
        <v>54.386690187454192</v>
      </c>
    </row>
    <row r="6108" spans="1:5">
      <c r="A6108" s="5">
        <v>45587.666666666664</v>
      </c>
      <c r="B6108">
        <v>16.7146301269531</v>
      </c>
      <c r="C6108">
        <v>14.399999618530201</v>
      </c>
      <c r="D6108" s="2">
        <f t="shared" si="190"/>
        <v>45587</v>
      </c>
      <c r="E6108">
        <f t="shared" si="191"/>
        <v>54.386690187454192</v>
      </c>
    </row>
    <row r="6109" spans="1:5">
      <c r="A6109" s="5">
        <v>45587.708333333336</v>
      </c>
      <c r="B6109">
        <v>15.7476053237915</v>
      </c>
      <c r="C6109">
        <v>13.300000190734799</v>
      </c>
      <c r="D6109" s="2">
        <f t="shared" si="190"/>
        <v>45587</v>
      </c>
      <c r="E6109">
        <f t="shared" si="191"/>
        <v>54.386690187454192</v>
      </c>
    </row>
    <row r="6110" spans="1:5">
      <c r="A6110" s="5">
        <v>45587.75</v>
      </c>
      <c r="B6110">
        <v>14.6139163970947</v>
      </c>
      <c r="C6110">
        <v>12.199999809265099</v>
      </c>
      <c r="D6110" s="2">
        <f t="shared" si="190"/>
        <v>45587</v>
      </c>
      <c r="E6110">
        <f t="shared" si="191"/>
        <v>54.386690187454192</v>
      </c>
    </row>
    <row r="6111" spans="1:5">
      <c r="A6111" s="5">
        <v>45587.791666666664</v>
      </c>
      <c r="B6111">
        <v>13.717094421386699</v>
      </c>
      <c r="C6111">
        <v>10.6000003814697</v>
      </c>
      <c r="D6111" s="2">
        <f t="shared" si="190"/>
        <v>45587</v>
      </c>
      <c r="E6111">
        <f t="shared" si="191"/>
        <v>54.386690187454192</v>
      </c>
    </row>
    <row r="6112" spans="1:5">
      <c r="A6112" s="5">
        <v>45587.833333333336</v>
      </c>
      <c r="B6112">
        <v>13.169120788574199</v>
      </c>
      <c r="C6112">
        <v>9.3999996185302699</v>
      </c>
      <c r="D6112" s="2">
        <f t="shared" si="190"/>
        <v>45587</v>
      </c>
      <c r="E6112">
        <f t="shared" si="191"/>
        <v>54.386690187454192</v>
      </c>
    </row>
    <row r="6113" spans="1:5">
      <c r="A6113" s="5">
        <v>45587.875</v>
      </c>
      <c r="B6113">
        <v>12.6423587799072</v>
      </c>
      <c r="C6113">
        <v>8.3000001907348597</v>
      </c>
      <c r="D6113" s="2">
        <f t="shared" si="190"/>
        <v>45587</v>
      </c>
      <c r="E6113">
        <f t="shared" si="191"/>
        <v>54.386690187454192</v>
      </c>
    </row>
    <row r="6114" spans="1:5">
      <c r="A6114" s="5">
        <v>45587.916666666664</v>
      </c>
      <c r="B6114">
        <v>12.058014869689901</v>
      </c>
      <c r="C6114">
        <v>7.8000001907348597</v>
      </c>
      <c r="D6114" s="2">
        <f t="shared" si="190"/>
        <v>45587</v>
      </c>
      <c r="E6114">
        <f t="shared" si="191"/>
        <v>54.386690187454192</v>
      </c>
    </row>
    <row r="6115" spans="1:5">
      <c r="A6115" s="5">
        <v>45587.958333333336</v>
      </c>
      <c r="B6115">
        <v>11.389271736145</v>
      </c>
      <c r="C6115">
        <v>6.6999998092651296</v>
      </c>
      <c r="D6115" s="2">
        <f t="shared" si="190"/>
        <v>45587</v>
      </c>
      <c r="E6115">
        <f t="shared" si="191"/>
        <v>54.386690187454192</v>
      </c>
    </row>
    <row r="6116" spans="1:5">
      <c r="A6116" s="5">
        <v>45588</v>
      </c>
      <c r="B6116">
        <v>10.6280717849731</v>
      </c>
      <c r="C6116">
        <v>6.0999999046325604</v>
      </c>
      <c r="D6116" s="2">
        <f t="shared" si="190"/>
        <v>45588</v>
      </c>
      <c r="E6116">
        <f t="shared" si="191"/>
        <v>53.432371520996028</v>
      </c>
    </row>
    <row r="6117" spans="1:5">
      <c r="A6117" s="5">
        <v>45588.041666666664</v>
      </c>
      <c r="B6117">
        <v>9.8922615051269496</v>
      </c>
      <c r="C6117">
        <v>6.6999998092651296</v>
      </c>
      <c r="D6117" s="2">
        <f t="shared" si="190"/>
        <v>45588</v>
      </c>
      <c r="E6117">
        <f t="shared" si="191"/>
        <v>53.432371520996028</v>
      </c>
    </row>
    <row r="6118" spans="1:5">
      <c r="A6118" s="5">
        <v>45588.083333333336</v>
      </c>
      <c r="B6118">
        <v>9.3141937255859304</v>
      </c>
      <c r="C6118">
        <v>6.6999998092651296</v>
      </c>
      <c r="D6118" s="2">
        <f t="shared" si="190"/>
        <v>45588</v>
      </c>
      <c r="E6118">
        <f t="shared" si="191"/>
        <v>53.432371520996028</v>
      </c>
    </row>
    <row r="6119" spans="1:5">
      <c r="A6119" s="5">
        <v>45588.125</v>
      </c>
      <c r="B6119">
        <v>8.9804000854492099</v>
      </c>
      <c r="C6119">
        <v>7.1999998092651296</v>
      </c>
      <c r="D6119" s="2">
        <f t="shared" si="190"/>
        <v>45588</v>
      </c>
      <c r="E6119">
        <f t="shared" si="191"/>
        <v>53.432371520996028</v>
      </c>
    </row>
    <row r="6120" spans="1:5">
      <c r="A6120" s="5">
        <v>45588.166666666664</v>
      </c>
      <c r="B6120">
        <v>8.7856912612915004</v>
      </c>
      <c r="C6120">
        <v>6.6999998092651296</v>
      </c>
      <c r="D6120" s="2">
        <f t="shared" si="190"/>
        <v>45588</v>
      </c>
      <c r="E6120">
        <f t="shared" si="191"/>
        <v>53.432371520996028</v>
      </c>
    </row>
    <row r="6121" spans="1:5">
      <c r="A6121" s="5">
        <v>45588.208333333336</v>
      </c>
      <c r="B6121">
        <v>8.7550430297851491</v>
      </c>
      <c r="C6121">
        <v>6.6999998092651296</v>
      </c>
      <c r="D6121" s="2">
        <f t="shared" si="190"/>
        <v>45588</v>
      </c>
      <c r="E6121">
        <f t="shared" si="191"/>
        <v>53.432371520996028</v>
      </c>
    </row>
    <row r="6122" spans="1:5">
      <c r="A6122" s="5">
        <v>45588.25</v>
      </c>
      <c r="B6122">
        <v>8.9343080520629794</v>
      </c>
      <c r="C6122">
        <v>6.6999998092651296</v>
      </c>
      <c r="D6122" s="2">
        <f t="shared" si="190"/>
        <v>45588</v>
      </c>
      <c r="E6122">
        <f t="shared" si="191"/>
        <v>53.432371520996028</v>
      </c>
    </row>
    <row r="6123" spans="1:5">
      <c r="A6123" s="5">
        <v>45588.291666666664</v>
      </c>
      <c r="B6123">
        <v>9.3221683502197195</v>
      </c>
      <c r="C6123">
        <v>6.6999998092651296</v>
      </c>
      <c r="D6123" s="2">
        <f t="shared" si="190"/>
        <v>45588</v>
      </c>
      <c r="E6123">
        <f t="shared" si="191"/>
        <v>53.432371520996028</v>
      </c>
    </row>
    <row r="6124" spans="1:5">
      <c r="A6124" s="5">
        <v>45588.333333333336</v>
      </c>
      <c r="B6124">
        <v>10.4208831787109</v>
      </c>
      <c r="C6124">
        <v>8.8999996185302699</v>
      </c>
      <c r="D6124" s="2">
        <f t="shared" si="190"/>
        <v>45588</v>
      </c>
      <c r="E6124">
        <f t="shared" si="191"/>
        <v>53.432371520996028</v>
      </c>
    </row>
    <row r="6125" spans="1:5">
      <c r="A6125" s="5">
        <v>45588.375</v>
      </c>
      <c r="B6125">
        <v>12.0026397705078</v>
      </c>
      <c r="C6125">
        <v>12.199999809265099</v>
      </c>
      <c r="D6125" s="2">
        <f t="shared" si="190"/>
        <v>45588</v>
      </c>
      <c r="E6125">
        <f t="shared" si="191"/>
        <v>53.432371520996028</v>
      </c>
    </row>
    <row r="6126" spans="1:5">
      <c r="A6126" s="5">
        <v>45588.416666666664</v>
      </c>
      <c r="B6126">
        <v>13.510025978088301</v>
      </c>
      <c r="C6126">
        <v>13.899999618530201</v>
      </c>
      <c r="D6126" s="2">
        <f t="shared" si="190"/>
        <v>45588</v>
      </c>
      <c r="E6126">
        <f t="shared" si="191"/>
        <v>53.432371520996028</v>
      </c>
    </row>
    <row r="6127" spans="1:5">
      <c r="A6127" s="5">
        <v>45588.458333333336</v>
      </c>
      <c r="B6127">
        <v>14.710699081420801</v>
      </c>
      <c r="C6127">
        <v>16.100000381469702</v>
      </c>
      <c r="D6127" s="2">
        <f t="shared" si="190"/>
        <v>45588</v>
      </c>
      <c r="E6127">
        <f t="shared" si="191"/>
        <v>53.432371520996028</v>
      </c>
    </row>
    <row r="6128" spans="1:5">
      <c r="A6128" s="5">
        <v>45588.5</v>
      </c>
      <c r="B6128">
        <v>15.5458526611328</v>
      </c>
      <c r="C6128">
        <v>17.799999237060501</v>
      </c>
      <c r="D6128" s="2">
        <f t="shared" si="190"/>
        <v>45588</v>
      </c>
      <c r="E6128">
        <f t="shared" si="191"/>
        <v>53.432371520996028</v>
      </c>
    </row>
    <row r="6129" spans="1:5">
      <c r="A6129" s="5">
        <v>45588.541666666664</v>
      </c>
      <c r="B6129">
        <v>15.996603012084901</v>
      </c>
      <c r="C6129">
        <v>17.799999237060501</v>
      </c>
      <c r="D6129" s="2">
        <f t="shared" si="190"/>
        <v>45588</v>
      </c>
      <c r="E6129">
        <f t="shared" si="191"/>
        <v>53.432371520996028</v>
      </c>
    </row>
    <row r="6130" spans="1:5">
      <c r="A6130" s="5">
        <v>45588.583333333336</v>
      </c>
      <c r="B6130">
        <v>16.100284576416001</v>
      </c>
      <c r="C6130">
        <v>18.299999237060501</v>
      </c>
      <c r="D6130" s="2">
        <f t="shared" si="190"/>
        <v>45588</v>
      </c>
      <c r="E6130">
        <f t="shared" si="191"/>
        <v>53.432371520996028</v>
      </c>
    </row>
    <row r="6131" spans="1:5">
      <c r="A6131" s="5">
        <v>45588.625</v>
      </c>
      <c r="B6131">
        <v>15.833970069885201</v>
      </c>
      <c r="C6131">
        <v>18.899999618530199</v>
      </c>
      <c r="D6131" s="2">
        <f t="shared" si="190"/>
        <v>45588</v>
      </c>
      <c r="E6131">
        <f t="shared" si="191"/>
        <v>53.432371520996028</v>
      </c>
    </row>
    <row r="6132" spans="1:5">
      <c r="A6132" s="5">
        <v>45588.666666666664</v>
      </c>
      <c r="B6132">
        <v>15.1743907928466</v>
      </c>
      <c r="C6132">
        <v>19.399999618530199</v>
      </c>
      <c r="D6132" s="2">
        <f t="shared" si="190"/>
        <v>45588</v>
      </c>
      <c r="E6132">
        <f t="shared" si="191"/>
        <v>53.432371520996028</v>
      </c>
    </row>
    <row r="6133" spans="1:5">
      <c r="A6133" s="5">
        <v>45588.708333333336</v>
      </c>
      <c r="B6133">
        <v>14.1569919586181</v>
      </c>
      <c r="C6133">
        <v>18.299999237060501</v>
      </c>
      <c r="D6133" s="2">
        <f t="shared" si="190"/>
        <v>45588</v>
      </c>
      <c r="E6133">
        <f t="shared" si="191"/>
        <v>53.432371520996028</v>
      </c>
    </row>
    <row r="6134" spans="1:5">
      <c r="A6134" s="5">
        <v>45588.75</v>
      </c>
      <c r="B6134">
        <v>12.9895219802856</v>
      </c>
      <c r="C6134">
        <v>17.799999237060501</v>
      </c>
      <c r="D6134" s="2">
        <f t="shared" si="190"/>
        <v>45588</v>
      </c>
      <c r="E6134">
        <f t="shared" si="191"/>
        <v>53.432371520996028</v>
      </c>
    </row>
    <row r="6135" spans="1:5">
      <c r="A6135" s="5">
        <v>45588.791666666664</v>
      </c>
      <c r="B6135">
        <v>12.264568328857401</v>
      </c>
      <c r="C6135">
        <v>17.799999237060501</v>
      </c>
      <c r="D6135" s="2">
        <f t="shared" si="190"/>
        <v>45588</v>
      </c>
      <c r="E6135">
        <f t="shared" si="191"/>
        <v>53.432371520996028</v>
      </c>
    </row>
    <row r="6136" spans="1:5">
      <c r="A6136" s="5">
        <v>45588.833333333336</v>
      </c>
      <c r="B6136">
        <v>11.6630086898803</v>
      </c>
      <c r="C6136">
        <v>18.299999237060501</v>
      </c>
      <c r="D6136" s="2">
        <f t="shared" si="190"/>
        <v>45588</v>
      </c>
      <c r="E6136">
        <f t="shared" si="191"/>
        <v>53.432371520996028</v>
      </c>
    </row>
    <row r="6137" spans="1:5">
      <c r="A6137" s="5">
        <v>45588.875</v>
      </c>
      <c r="B6137">
        <v>11.021866798400801</v>
      </c>
      <c r="C6137">
        <v>18.299999237060501</v>
      </c>
      <c r="D6137" s="2">
        <f t="shared" si="190"/>
        <v>45588</v>
      </c>
      <c r="E6137">
        <f t="shared" si="191"/>
        <v>53.432371520996028</v>
      </c>
    </row>
    <row r="6138" spans="1:5">
      <c r="A6138" s="5">
        <v>45588.916666666664</v>
      </c>
      <c r="B6138">
        <v>10.2845554351806</v>
      </c>
      <c r="C6138">
        <v>18.299999237060501</v>
      </c>
      <c r="D6138" s="2">
        <f t="shared" si="190"/>
        <v>45588</v>
      </c>
      <c r="E6138">
        <f t="shared" si="191"/>
        <v>53.432371520996028</v>
      </c>
    </row>
    <row r="6139" spans="1:5">
      <c r="A6139" s="5">
        <v>45588.958333333336</v>
      </c>
      <c r="B6139">
        <v>9.4769535064697195</v>
      </c>
      <c r="C6139">
        <v>18.899999618530199</v>
      </c>
      <c r="D6139" s="2">
        <f t="shared" si="190"/>
        <v>45588</v>
      </c>
      <c r="E6139">
        <f t="shared" si="191"/>
        <v>53.432371520996028</v>
      </c>
    </row>
    <row r="6140" spans="1:5">
      <c r="A6140" s="5">
        <v>45589</v>
      </c>
      <c r="B6140">
        <v>8.7493619918823207</v>
      </c>
      <c r="C6140">
        <v>18.899999618530199</v>
      </c>
      <c r="D6140" s="2">
        <f t="shared" si="190"/>
        <v>45589</v>
      </c>
      <c r="E6140">
        <f t="shared" si="191"/>
        <v>51.809581422805735</v>
      </c>
    </row>
    <row r="6141" spans="1:5">
      <c r="A6141" s="5">
        <v>45589.041666666664</v>
      </c>
      <c r="B6141">
        <v>8.1369667053222603</v>
      </c>
      <c r="C6141">
        <v>20.600000381469702</v>
      </c>
      <c r="D6141" s="2">
        <f t="shared" si="190"/>
        <v>45589</v>
      </c>
      <c r="E6141">
        <f t="shared" si="191"/>
        <v>51.809581422805735</v>
      </c>
    </row>
    <row r="6142" spans="1:5">
      <c r="A6142" s="5">
        <v>45589.083333333336</v>
      </c>
      <c r="B6142">
        <v>7.4545383453369096</v>
      </c>
      <c r="C6142">
        <v>21.100000381469702</v>
      </c>
      <c r="D6142" s="2">
        <f t="shared" si="190"/>
        <v>45589</v>
      </c>
      <c r="E6142">
        <f t="shared" si="191"/>
        <v>51.809581422805735</v>
      </c>
    </row>
    <row r="6143" spans="1:5">
      <c r="A6143" s="5">
        <v>45589.125</v>
      </c>
      <c r="B6143">
        <v>6.7725958824157697</v>
      </c>
      <c r="C6143">
        <v>21.100000381469702</v>
      </c>
      <c r="D6143" s="2">
        <f t="shared" si="190"/>
        <v>45589</v>
      </c>
      <c r="E6143">
        <f t="shared" si="191"/>
        <v>51.809581422805735</v>
      </c>
    </row>
    <row r="6144" spans="1:5">
      <c r="A6144" s="5">
        <v>45589.166666666664</v>
      </c>
      <c r="B6144">
        <v>6.2483887672424299</v>
      </c>
      <c r="C6144">
        <v>21.100000381469702</v>
      </c>
      <c r="D6144" s="2">
        <f t="shared" si="190"/>
        <v>45589</v>
      </c>
      <c r="E6144">
        <f t="shared" si="191"/>
        <v>51.809581422805735</v>
      </c>
    </row>
    <row r="6145" spans="1:5">
      <c r="A6145" s="5">
        <v>45589.208333333336</v>
      </c>
      <c r="B6145">
        <v>5.8515696525573704</v>
      </c>
      <c r="C6145">
        <v>20.600000381469702</v>
      </c>
      <c r="D6145" s="2">
        <f t="shared" si="190"/>
        <v>45589</v>
      </c>
      <c r="E6145">
        <f t="shared" si="191"/>
        <v>51.809581422805735</v>
      </c>
    </row>
    <row r="6146" spans="1:5">
      <c r="A6146" s="5">
        <v>45589.25</v>
      </c>
      <c r="B6146">
        <v>5.7427186965942303</v>
      </c>
      <c r="C6146">
        <v>20.600000381469702</v>
      </c>
      <c r="D6146" s="2">
        <f t="shared" si="190"/>
        <v>45589</v>
      </c>
      <c r="E6146">
        <f t="shared" si="191"/>
        <v>51.809581422805735</v>
      </c>
    </row>
    <row r="6147" spans="1:5">
      <c r="A6147" s="5">
        <v>45589.291666666664</v>
      </c>
      <c r="B6147">
        <v>6.0668959617614702</v>
      </c>
      <c r="C6147">
        <v>20.600000381469702</v>
      </c>
      <c r="D6147" s="2">
        <f t="shared" ref="D6147:D6210" si="192">DATE(YEAR(A6147), MONTH(A6147), DAY(A6147))</f>
        <v>45589</v>
      </c>
      <c r="E6147">
        <f t="shared" ref="E6147:E6210" si="193">AVERAGEIF(D:D, D6147, B:B)*1.8+32</f>
        <v>51.809581422805735</v>
      </c>
    </row>
    <row r="6148" spans="1:5">
      <c r="A6148" s="5">
        <v>45589.333333333336</v>
      </c>
      <c r="B6148">
        <v>7.3559598922729403</v>
      </c>
      <c r="C6148">
        <v>21.100000381469702</v>
      </c>
      <c r="D6148" s="2">
        <f t="shared" si="192"/>
        <v>45589</v>
      </c>
      <c r="E6148">
        <f t="shared" si="193"/>
        <v>51.809581422805735</v>
      </c>
    </row>
    <row r="6149" spans="1:5">
      <c r="A6149" s="5">
        <v>45589.375</v>
      </c>
      <c r="B6149">
        <v>9.5921907424926705</v>
      </c>
      <c r="C6149">
        <v>21.100000381469702</v>
      </c>
      <c r="D6149" s="2">
        <f t="shared" si="192"/>
        <v>45589</v>
      </c>
      <c r="E6149">
        <f t="shared" si="193"/>
        <v>51.809581422805735</v>
      </c>
    </row>
    <row r="6150" spans="1:5">
      <c r="A6150" s="5">
        <v>45589.416666666664</v>
      </c>
      <c r="B6150">
        <v>11.8401947021484</v>
      </c>
      <c r="C6150">
        <v>23.299999237060501</v>
      </c>
      <c r="D6150" s="2">
        <f t="shared" si="192"/>
        <v>45589</v>
      </c>
      <c r="E6150">
        <f t="shared" si="193"/>
        <v>51.809581422805735</v>
      </c>
    </row>
    <row r="6151" spans="1:5">
      <c r="A6151" s="5">
        <v>45589.458333333336</v>
      </c>
      <c r="B6151">
        <v>13.9796085357666</v>
      </c>
      <c r="C6151">
        <v>24.399999618530199</v>
      </c>
      <c r="D6151" s="2">
        <f t="shared" si="192"/>
        <v>45589</v>
      </c>
      <c r="E6151">
        <f t="shared" si="193"/>
        <v>51.809581422805735</v>
      </c>
    </row>
    <row r="6152" spans="1:5">
      <c r="A6152" s="5">
        <v>45589.5</v>
      </c>
      <c r="B6152">
        <v>15.512117385864199</v>
      </c>
      <c r="C6152">
        <v>26.100000381469702</v>
      </c>
      <c r="D6152" s="2">
        <f t="shared" si="192"/>
        <v>45589</v>
      </c>
      <c r="E6152">
        <f t="shared" si="193"/>
        <v>51.809581422805735</v>
      </c>
    </row>
    <row r="6153" spans="1:5">
      <c r="A6153" s="5">
        <v>45589.541666666664</v>
      </c>
      <c r="B6153">
        <v>16.434005737304599</v>
      </c>
      <c r="C6153">
        <v>26.7000007629394</v>
      </c>
      <c r="D6153" s="2">
        <f t="shared" si="192"/>
        <v>45589</v>
      </c>
      <c r="E6153">
        <f t="shared" si="193"/>
        <v>51.809581422805735</v>
      </c>
    </row>
    <row r="6154" spans="1:5">
      <c r="A6154" s="5">
        <v>45589.583333333336</v>
      </c>
      <c r="B6154">
        <v>16.729925155639599</v>
      </c>
      <c r="C6154">
        <v>26.7000007629394</v>
      </c>
      <c r="D6154" s="2">
        <f t="shared" si="192"/>
        <v>45589</v>
      </c>
      <c r="E6154">
        <f t="shared" si="193"/>
        <v>51.809581422805735</v>
      </c>
    </row>
    <row r="6155" spans="1:5">
      <c r="A6155" s="5">
        <v>45589.625</v>
      </c>
      <c r="B6155">
        <v>16.387262344360298</v>
      </c>
      <c r="C6155">
        <v>27.799999237060501</v>
      </c>
      <c r="D6155" s="2">
        <f t="shared" si="192"/>
        <v>45589</v>
      </c>
      <c r="E6155">
        <f t="shared" si="193"/>
        <v>51.809581422805735</v>
      </c>
    </row>
    <row r="6156" spans="1:5">
      <c r="A6156" s="5">
        <v>45589.666666666664</v>
      </c>
      <c r="B6156">
        <v>15.418718338012599</v>
      </c>
      <c r="C6156">
        <v>27.2000007629394</v>
      </c>
      <c r="D6156" s="2">
        <f t="shared" si="192"/>
        <v>45589</v>
      </c>
      <c r="E6156">
        <f t="shared" si="193"/>
        <v>51.809581422805735</v>
      </c>
    </row>
    <row r="6157" spans="1:5">
      <c r="A6157" s="5">
        <v>45589.708333333336</v>
      </c>
      <c r="B6157">
        <v>14.1307735443115</v>
      </c>
      <c r="C6157">
        <v>26.100000381469702</v>
      </c>
      <c r="D6157" s="2">
        <f t="shared" si="192"/>
        <v>45589</v>
      </c>
      <c r="E6157">
        <f t="shared" si="193"/>
        <v>51.809581422805735</v>
      </c>
    </row>
    <row r="6158" spans="1:5">
      <c r="A6158" s="5">
        <v>45589.75</v>
      </c>
      <c r="B6158">
        <v>12.9883975982666</v>
      </c>
      <c r="C6158">
        <v>25</v>
      </c>
      <c r="D6158" s="2">
        <f t="shared" si="192"/>
        <v>45589</v>
      </c>
      <c r="E6158">
        <f t="shared" si="193"/>
        <v>51.809581422805735</v>
      </c>
    </row>
    <row r="6159" spans="1:5">
      <c r="A6159" s="5">
        <v>45589.791666666664</v>
      </c>
      <c r="B6159">
        <v>12.3568677902221</v>
      </c>
      <c r="C6159">
        <v>24.399999618530199</v>
      </c>
      <c r="D6159" s="2">
        <f t="shared" si="192"/>
        <v>45589</v>
      </c>
      <c r="E6159">
        <f t="shared" si="193"/>
        <v>51.809581422805735</v>
      </c>
    </row>
    <row r="6160" spans="1:5">
      <c r="A6160" s="5">
        <v>45589.833333333336</v>
      </c>
      <c r="B6160">
        <v>12.0774803161621</v>
      </c>
      <c r="C6160">
        <v>24.399999618530199</v>
      </c>
      <c r="D6160" s="2">
        <f t="shared" si="192"/>
        <v>45589</v>
      </c>
      <c r="E6160">
        <f t="shared" si="193"/>
        <v>51.809581422805735</v>
      </c>
    </row>
    <row r="6161" spans="1:5">
      <c r="A6161" s="5">
        <v>45589.875</v>
      </c>
      <c r="B6161">
        <v>11.8304796218872</v>
      </c>
      <c r="C6161">
        <v>23.299999237060501</v>
      </c>
      <c r="D6161" s="2">
        <f t="shared" si="192"/>
        <v>45589</v>
      </c>
      <c r="E6161">
        <f t="shared" si="193"/>
        <v>51.809581422805735</v>
      </c>
    </row>
    <row r="6162" spans="1:5">
      <c r="A6162" s="5">
        <v>45589.916666666664</v>
      </c>
      <c r="B6162">
        <v>11.4764747619628</v>
      </c>
      <c r="C6162">
        <v>23.299999237060501</v>
      </c>
      <c r="D6162" s="2">
        <f t="shared" si="192"/>
        <v>45589</v>
      </c>
      <c r="E6162">
        <f t="shared" si="193"/>
        <v>51.809581422805735</v>
      </c>
    </row>
    <row r="6163" spans="1:5">
      <c r="A6163" s="5">
        <v>45589.958333333336</v>
      </c>
      <c r="B6163">
        <v>10.994259834289499</v>
      </c>
      <c r="C6163">
        <v>22.799999237060501</v>
      </c>
      <c r="D6163" s="2">
        <f t="shared" si="192"/>
        <v>45589</v>
      </c>
      <c r="E6163">
        <f t="shared" si="193"/>
        <v>51.809581422805735</v>
      </c>
    </row>
    <row r="6164" spans="1:5">
      <c r="A6164" s="5">
        <v>45590</v>
      </c>
      <c r="B6164">
        <v>10.428498268127401</v>
      </c>
      <c r="C6164">
        <v>22.2000007629394</v>
      </c>
      <c r="D6164" s="2">
        <f t="shared" si="192"/>
        <v>45590</v>
      </c>
      <c r="E6164">
        <f t="shared" si="193"/>
        <v>54.407471084594675</v>
      </c>
    </row>
    <row r="6165" spans="1:5">
      <c r="A6165" s="5">
        <v>45590.041666666664</v>
      </c>
      <c r="B6165">
        <v>9.8334007263183594</v>
      </c>
      <c r="C6165">
        <v>21.7000007629394</v>
      </c>
      <c r="D6165" s="2">
        <f t="shared" si="192"/>
        <v>45590</v>
      </c>
      <c r="E6165">
        <f t="shared" si="193"/>
        <v>54.407471084594675</v>
      </c>
    </row>
    <row r="6166" spans="1:5">
      <c r="A6166" s="5">
        <v>45590.083333333336</v>
      </c>
      <c r="B6166">
        <v>9.3118600845336896</v>
      </c>
      <c r="C6166">
        <v>21.100000381469702</v>
      </c>
      <c r="D6166" s="2">
        <f t="shared" si="192"/>
        <v>45590</v>
      </c>
      <c r="E6166">
        <f t="shared" si="193"/>
        <v>54.407471084594675</v>
      </c>
    </row>
    <row r="6167" spans="1:5">
      <c r="A6167" s="5">
        <v>45590.125</v>
      </c>
      <c r="B6167">
        <v>8.9750022888183594</v>
      </c>
      <c r="C6167">
        <v>20.600000381469702</v>
      </c>
      <c r="D6167" s="2">
        <f t="shared" si="192"/>
        <v>45590</v>
      </c>
      <c r="E6167">
        <f t="shared" si="193"/>
        <v>54.407471084594675</v>
      </c>
    </row>
    <row r="6168" spans="1:5">
      <c r="A6168" s="5">
        <v>45590.166666666664</v>
      </c>
      <c r="B6168">
        <v>8.7440948486328107</v>
      </c>
      <c r="C6168">
        <v>20.600000381469702</v>
      </c>
      <c r="D6168" s="2">
        <f t="shared" si="192"/>
        <v>45590</v>
      </c>
      <c r="E6168">
        <f t="shared" si="193"/>
        <v>54.407471084594675</v>
      </c>
    </row>
    <row r="6169" spans="1:5">
      <c r="A6169" s="5">
        <v>45590.208333333336</v>
      </c>
      <c r="B6169">
        <v>8.6926460266113192</v>
      </c>
      <c r="C6169">
        <v>20</v>
      </c>
      <c r="D6169" s="2">
        <f t="shared" si="192"/>
        <v>45590</v>
      </c>
      <c r="E6169">
        <f t="shared" si="193"/>
        <v>54.407471084594675</v>
      </c>
    </row>
    <row r="6170" spans="1:5">
      <c r="A6170" s="5">
        <v>45590.25</v>
      </c>
      <c r="B6170">
        <v>8.8641262054443306</v>
      </c>
      <c r="C6170">
        <v>20.600000381469702</v>
      </c>
      <c r="D6170" s="2">
        <f t="shared" si="192"/>
        <v>45590</v>
      </c>
      <c r="E6170">
        <f t="shared" si="193"/>
        <v>54.407471084594675</v>
      </c>
    </row>
    <row r="6171" spans="1:5">
      <c r="A6171" s="5">
        <v>45590.291666666664</v>
      </c>
      <c r="B6171">
        <v>9.4758453369140607</v>
      </c>
      <c r="C6171">
        <v>20.600000381469702</v>
      </c>
      <c r="D6171" s="2">
        <f t="shared" si="192"/>
        <v>45590</v>
      </c>
      <c r="E6171">
        <f t="shared" si="193"/>
        <v>54.407471084594675</v>
      </c>
    </row>
    <row r="6172" spans="1:5">
      <c r="A6172" s="5">
        <v>45590.333333333336</v>
      </c>
      <c r="B6172">
        <v>10.921123504638601</v>
      </c>
      <c r="C6172">
        <v>20.600000381469702</v>
      </c>
      <c r="D6172" s="2">
        <f t="shared" si="192"/>
        <v>45590</v>
      </c>
      <c r="E6172">
        <f t="shared" si="193"/>
        <v>54.407471084594675</v>
      </c>
    </row>
    <row r="6173" spans="1:5">
      <c r="A6173" s="5">
        <v>45590.375</v>
      </c>
      <c r="B6173">
        <v>12.481447219848601</v>
      </c>
      <c r="C6173">
        <v>21.7000007629394</v>
      </c>
      <c r="D6173" s="2">
        <f t="shared" si="192"/>
        <v>45590</v>
      </c>
      <c r="E6173">
        <f t="shared" si="193"/>
        <v>54.407471084594675</v>
      </c>
    </row>
    <row r="6174" spans="1:5">
      <c r="A6174" s="5">
        <v>45590.416666666664</v>
      </c>
      <c r="B6174">
        <v>13.8925266265869</v>
      </c>
      <c r="C6174">
        <v>22.2000007629394</v>
      </c>
      <c r="D6174" s="2">
        <f t="shared" si="192"/>
        <v>45590</v>
      </c>
      <c r="E6174">
        <f t="shared" si="193"/>
        <v>54.407471084594675</v>
      </c>
    </row>
    <row r="6175" spans="1:5">
      <c r="A6175" s="5">
        <v>45590.458333333336</v>
      </c>
      <c r="B6175">
        <v>15.159726142883301</v>
      </c>
      <c r="C6175">
        <v>23.899999618530199</v>
      </c>
      <c r="D6175" s="2">
        <f t="shared" si="192"/>
        <v>45590</v>
      </c>
      <c r="E6175">
        <f t="shared" si="193"/>
        <v>54.407471084594675</v>
      </c>
    </row>
    <row r="6176" spans="1:5">
      <c r="A6176" s="5">
        <v>45590.5</v>
      </c>
      <c r="B6176">
        <v>16.119106292724599</v>
      </c>
      <c r="C6176">
        <v>25.600000381469702</v>
      </c>
      <c r="D6176" s="2">
        <f t="shared" si="192"/>
        <v>45590</v>
      </c>
      <c r="E6176">
        <f t="shared" si="193"/>
        <v>54.407471084594675</v>
      </c>
    </row>
    <row r="6177" spans="1:5">
      <c r="A6177" s="5">
        <v>45590.541666666664</v>
      </c>
      <c r="B6177">
        <v>16.744510650634702</v>
      </c>
      <c r="C6177">
        <v>26.100000381469702</v>
      </c>
      <c r="D6177" s="2">
        <f t="shared" si="192"/>
        <v>45590</v>
      </c>
      <c r="E6177">
        <f t="shared" si="193"/>
        <v>54.407471084594675</v>
      </c>
    </row>
    <row r="6178" spans="1:5">
      <c r="A6178" s="5">
        <v>45590.583333333336</v>
      </c>
      <c r="B6178">
        <v>16.942121505737301</v>
      </c>
      <c r="C6178">
        <v>26.100000381469702</v>
      </c>
      <c r="D6178" s="2">
        <f t="shared" si="192"/>
        <v>45590</v>
      </c>
      <c r="E6178">
        <f t="shared" si="193"/>
        <v>54.407471084594675</v>
      </c>
    </row>
    <row r="6179" spans="1:5">
      <c r="A6179" s="5">
        <v>45590.625</v>
      </c>
      <c r="B6179">
        <v>16.663824081420898</v>
      </c>
      <c r="C6179">
        <v>26.100000381469702</v>
      </c>
      <c r="D6179" s="2">
        <f t="shared" si="192"/>
        <v>45590</v>
      </c>
      <c r="E6179">
        <f t="shared" si="193"/>
        <v>54.407471084594675</v>
      </c>
    </row>
    <row r="6180" spans="1:5">
      <c r="A6180" s="5">
        <v>45590.666666666664</v>
      </c>
      <c r="B6180">
        <v>15.945075988769499</v>
      </c>
      <c r="C6180">
        <v>25.600000381469702</v>
      </c>
      <c r="D6180" s="2">
        <f t="shared" si="192"/>
        <v>45590</v>
      </c>
      <c r="E6180">
        <f t="shared" si="193"/>
        <v>54.407471084594675</v>
      </c>
    </row>
    <row r="6181" spans="1:5">
      <c r="A6181" s="5">
        <v>45590.708333333336</v>
      </c>
      <c r="B6181">
        <v>14.9909105300903</v>
      </c>
      <c r="C6181">
        <v>25</v>
      </c>
      <c r="D6181" s="2">
        <f t="shared" si="192"/>
        <v>45590</v>
      </c>
      <c r="E6181">
        <f t="shared" si="193"/>
        <v>54.407471084594675</v>
      </c>
    </row>
    <row r="6182" spans="1:5">
      <c r="A6182" s="5">
        <v>45590.75</v>
      </c>
      <c r="B6182">
        <v>13.993995666503899</v>
      </c>
      <c r="C6182">
        <v>24.399999618530199</v>
      </c>
      <c r="D6182" s="2">
        <f t="shared" si="192"/>
        <v>45590</v>
      </c>
      <c r="E6182">
        <f t="shared" si="193"/>
        <v>54.407471084594675</v>
      </c>
    </row>
    <row r="6183" spans="1:5">
      <c r="A6183" s="5">
        <v>45590.791666666664</v>
      </c>
      <c r="B6183">
        <v>13.1720275878906</v>
      </c>
      <c r="C6183">
        <v>23.299999237060501</v>
      </c>
      <c r="D6183" s="2">
        <f t="shared" si="192"/>
        <v>45590</v>
      </c>
      <c r="E6183">
        <f t="shared" si="193"/>
        <v>54.407471084594675</v>
      </c>
    </row>
    <row r="6184" spans="1:5">
      <c r="A6184" s="5">
        <v>45590.833333333336</v>
      </c>
      <c r="B6184">
        <v>12.6474075317382</v>
      </c>
      <c r="C6184">
        <v>22.799999237060501</v>
      </c>
      <c r="D6184" s="2">
        <f t="shared" si="192"/>
        <v>45590</v>
      </c>
      <c r="E6184">
        <f t="shared" si="193"/>
        <v>54.407471084594675</v>
      </c>
    </row>
    <row r="6185" spans="1:5">
      <c r="A6185" s="5">
        <v>45590.875</v>
      </c>
      <c r="B6185">
        <v>12.1379032135009</v>
      </c>
      <c r="C6185">
        <v>22.2000007629394</v>
      </c>
      <c r="D6185" s="2">
        <f t="shared" si="192"/>
        <v>45590</v>
      </c>
      <c r="E6185">
        <f t="shared" si="193"/>
        <v>54.407471084594675</v>
      </c>
    </row>
    <row r="6186" spans="1:5">
      <c r="A6186" s="5">
        <v>45590.916666666664</v>
      </c>
      <c r="B6186">
        <v>11.612316131591699</v>
      </c>
      <c r="C6186">
        <v>22.2000007629394</v>
      </c>
      <c r="D6186" s="2">
        <f t="shared" si="192"/>
        <v>45590</v>
      </c>
      <c r="E6186">
        <f t="shared" si="193"/>
        <v>54.407471084594675</v>
      </c>
    </row>
    <row r="6187" spans="1:5">
      <c r="A6187" s="5">
        <v>45590.958333333336</v>
      </c>
      <c r="B6187">
        <v>11.0167846679687</v>
      </c>
      <c r="C6187">
        <v>21.7000007629394</v>
      </c>
      <c r="D6187" s="2">
        <f t="shared" si="192"/>
        <v>45590</v>
      </c>
      <c r="E6187">
        <f t="shared" si="193"/>
        <v>54.407471084594675</v>
      </c>
    </row>
    <row r="6188" spans="1:5">
      <c r="A6188" s="5">
        <v>45591</v>
      </c>
      <c r="B6188">
        <v>10.4007854461669</v>
      </c>
      <c r="C6188">
        <v>21.7000007629394</v>
      </c>
      <c r="D6188" s="2">
        <f t="shared" si="192"/>
        <v>45591</v>
      </c>
      <c r="E6188">
        <f t="shared" si="193"/>
        <v>52.7926040887832</v>
      </c>
    </row>
    <row r="6189" spans="1:5">
      <c r="A6189" s="5">
        <v>45591.041666666664</v>
      </c>
      <c r="B6189">
        <v>9.7932605743408203</v>
      </c>
      <c r="C6189">
        <v>21.7000007629394</v>
      </c>
      <c r="D6189" s="2">
        <f t="shared" si="192"/>
        <v>45591</v>
      </c>
      <c r="E6189">
        <f t="shared" si="193"/>
        <v>52.7926040887832</v>
      </c>
    </row>
    <row r="6190" spans="1:5">
      <c r="A6190" s="5">
        <v>45591.083333333336</v>
      </c>
      <c r="B6190">
        <v>9.1995162963867099</v>
      </c>
      <c r="C6190">
        <v>21.100000381469702</v>
      </c>
      <c r="D6190" s="2">
        <f t="shared" si="192"/>
        <v>45591</v>
      </c>
      <c r="E6190">
        <f t="shared" si="193"/>
        <v>52.7926040887832</v>
      </c>
    </row>
    <row r="6191" spans="1:5">
      <c r="A6191" s="5">
        <v>45591.125</v>
      </c>
      <c r="B6191">
        <v>8.690673828125</v>
      </c>
      <c r="C6191">
        <v>20</v>
      </c>
      <c r="D6191" s="2">
        <f t="shared" si="192"/>
        <v>45591</v>
      </c>
      <c r="E6191">
        <f t="shared" si="193"/>
        <v>52.7926040887832</v>
      </c>
    </row>
    <row r="6192" spans="1:5">
      <c r="A6192" s="5">
        <v>45591.166666666664</v>
      </c>
      <c r="B6192">
        <v>8.3234348297119105</v>
      </c>
      <c r="C6192">
        <v>18.899999618530199</v>
      </c>
      <c r="D6192" s="2">
        <f t="shared" si="192"/>
        <v>45591</v>
      </c>
      <c r="E6192">
        <f t="shared" si="193"/>
        <v>52.7926040887832</v>
      </c>
    </row>
    <row r="6193" spans="1:5">
      <c r="A6193" s="5">
        <v>45591.208333333336</v>
      </c>
      <c r="B6193">
        <v>8.1835260391235298</v>
      </c>
      <c r="C6193">
        <v>18.299999237060501</v>
      </c>
      <c r="D6193" s="2">
        <f t="shared" si="192"/>
        <v>45591</v>
      </c>
      <c r="E6193">
        <f t="shared" si="193"/>
        <v>52.7926040887832</v>
      </c>
    </row>
    <row r="6194" spans="1:5">
      <c r="A6194" s="5">
        <v>45591.25</v>
      </c>
      <c r="B6194">
        <v>8.3327474594116193</v>
      </c>
      <c r="C6194">
        <v>17.799999237060501</v>
      </c>
      <c r="D6194" s="2">
        <f t="shared" si="192"/>
        <v>45591</v>
      </c>
      <c r="E6194">
        <f t="shared" si="193"/>
        <v>52.7926040887832</v>
      </c>
    </row>
    <row r="6195" spans="1:5">
      <c r="A6195" s="5">
        <v>45591.291666666664</v>
      </c>
      <c r="B6195">
        <v>8.9210691452026296</v>
      </c>
      <c r="C6195">
        <v>17.2000007629394</v>
      </c>
      <c r="D6195" s="2">
        <f t="shared" si="192"/>
        <v>45591</v>
      </c>
      <c r="E6195">
        <f t="shared" si="193"/>
        <v>52.7926040887832</v>
      </c>
    </row>
    <row r="6196" spans="1:5">
      <c r="A6196" s="5">
        <v>45591.333333333336</v>
      </c>
      <c r="B6196">
        <v>10.2220859527587</v>
      </c>
      <c r="C6196">
        <v>17.2000007629394</v>
      </c>
      <c r="D6196" s="2">
        <f t="shared" si="192"/>
        <v>45591</v>
      </c>
      <c r="E6196">
        <f t="shared" si="193"/>
        <v>52.7926040887832</v>
      </c>
    </row>
    <row r="6197" spans="1:5">
      <c r="A6197" s="5">
        <v>45591.375</v>
      </c>
      <c r="B6197">
        <v>11.788761138916</v>
      </c>
      <c r="C6197">
        <v>18.299999237060501</v>
      </c>
      <c r="D6197" s="2">
        <f t="shared" si="192"/>
        <v>45591</v>
      </c>
      <c r="E6197">
        <f t="shared" si="193"/>
        <v>52.7926040887832</v>
      </c>
    </row>
    <row r="6198" spans="1:5">
      <c r="A6198" s="5">
        <v>45591.416666666664</v>
      </c>
      <c r="B6198">
        <v>13.4787139892578</v>
      </c>
      <c r="C6198">
        <v>18.299999237060501</v>
      </c>
      <c r="D6198" s="2">
        <f t="shared" si="192"/>
        <v>45591</v>
      </c>
      <c r="E6198">
        <f t="shared" si="193"/>
        <v>52.7926040887832</v>
      </c>
    </row>
    <row r="6199" spans="1:5">
      <c r="A6199" s="5">
        <v>45591.458333333336</v>
      </c>
      <c r="B6199">
        <v>14.787101745605399</v>
      </c>
      <c r="C6199">
        <v>18.299999237060501</v>
      </c>
      <c r="D6199" s="2">
        <f t="shared" si="192"/>
        <v>45591</v>
      </c>
      <c r="E6199">
        <f t="shared" si="193"/>
        <v>52.7926040887832</v>
      </c>
    </row>
    <row r="6200" spans="1:5">
      <c r="A6200" s="5">
        <v>45591.5</v>
      </c>
      <c r="B6200">
        <v>15.6550750732421</v>
      </c>
      <c r="C6200">
        <v>16.7000007629394</v>
      </c>
      <c r="D6200" s="2">
        <f t="shared" si="192"/>
        <v>45591</v>
      </c>
      <c r="E6200">
        <f t="shared" si="193"/>
        <v>52.7926040887832</v>
      </c>
    </row>
    <row r="6201" spans="1:5">
      <c r="A6201" s="5">
        <v>45591.541666666664</v>
      </c>
      <c r="B6201">
        <v>16.159173965454102</v>
      </c>
      <c r="C6201">
        <v>16.7000007629394</v>
      </c>
      <c r="D6201" s="2">
        <f t="shared" si="192"/>
        <v>45591</v>
      </c>
      <c r="E6201">
        <f t="shared" si="193"/>
        <v>52.7926040887832</v>
      </c>
    </row>
    <row r="6202" spans="1:5">
      <c r="A6202" s="5">
        <v>45591.583333333336</v>
      </c>
      <c r="B6202">
        <v>16.2174758911132</v>
      </c>
      <c r="C6202">
        <v>15</v>
      </c>
      <c r="D6202" s="2">
        <f t="shared" si="192"/>
        <v>45591</v>
      </c>
      <c r="E6202">
        <f t="shared" si="193"/>
        <v>52.7926040887832</v>
      </c>
    </row>
    <row r="6203" spans="1:5">
      <c r="A6203" s="5">
        <v>45591.625</v>
      </c>
      <c r="B6203">
        <v>15.804176330566399</v>
      </c>
      <c r="C6203">
        <v>13.899999618530201</v>
      </c>
      <c r="D6203" s="2">
        <f t="shared" si="192"/>
        <v>45591</v>
      </c>
      <c r="E6203">
        <f t="shared" si="193"/>
        <v>52.7926040887832</v>
      </c>
    </row>
    <row r="6204" spans="1:5">
      <c r="A6204" s="5">
        <v>45591.666666666664</v>
      </c>
      <c r="B6204">
        <v>14.920223236083901</v>
      </c>
      <c r="C6204">
        <v>11.699999809265099</v>
      </c>
      <c r="D6204" s="2">
        <f t="shared" si="192"/>
        <v>45591</v>
      </c>
      <c r="E6204">
        <f t="shared" si="193"/>
        <v>52.7926040887832</v>
      </c>
    </row>
    <row r="6205" spans="1:5">
      <c r="A6205" s="5">
        <v>45591.708333333336</v>
      </c>
      <c r="B6205">
        <v>13.590024948120099</v>
      </c>
      <c r="C6205">
        <v>10</v>
      </c>
      <c r="D6205" s="2">
        <f t="shared" si="192"/>
        <v>45591</v>
      </c>
      <c r="E6205">
        <f t="shared" si="193"/>
        <v>52.7926040887832</v>
      </c>
    </row>
    <row r="6206" spans="1:5">
      <c r="A6206" s="5">
        <v>45591.75</v>
      </c>
      <c r="B6206">
        <v>12.2562131881713</v>
      </c>
      <c r="C6206">
        <v>8.8999996185302699</v>
      </c>
      <c r="D6206" s="2">
        <f t="shared" si="192"/>
        <v>45591</v>
      </c>
      <c r="E6206">
        <f t="shared" si="193"/>
        <v>52.7926040887832</v>
      </c>
    </row>
    <row r="6207" spans="1:5">
      <c r="A6207" s="5">
        <v>45591.791666666664</v>
      </c>
      <c r="B6207">
        <v>11.324987411499</v>
      </c>
      <c r="C6207">
        <v>8.3000001907348597</v>
      </c>
      <c r="D6207" s="2">
        <f t="shared" si="192"/>
        <v>45591</v>
      </c>
      <c r="E6207">
        <f t="shared" si="193"/>
        <v>52.7926040887832</v>
      </c>
    </row>
    <row r="6208" spans="1:5">
      <c r="A6208" s="5">
        <v>45591.833333333336</v>
      </c>
      <c r="B6208">
        <v>10.6949806213378</v>
      </c>
      <c r="C6208">
        <v>8.3000001907348597</v>
      </c>
      <c r="D6208" s="2">
        <f t="shared" si="192"/>
        <v>45591</v>
      </c>
      <c r="E6208">
        <f t="shared" si="193"/>
        <v>52.7926040887832</v>
      </c>
    </row>
    <row r="6209" spans="1:5">
      <c r="A6209" s="5">
        <v>45591.875</v>
      </c>
      <c r="B6209">
        <v>10.127113342285099</v>
      </c>
      <c r="C6209">
        <v>7.8000001907348597</v>
      </c>
      <c r="D6209" s="2">
        <f t="shared" si="192"/>
        <v>45591</v>
      </c>
      <c r="E6209">
        <f t="shared" si="193"/>
        <v>52.7926040887832</v>
      </c>
    </row>
    <row r="6210" spans="1:5">
      <c r="A6210" s="5">
        <v>45591.916666666664</v>
      </c>
      <c r="B6210">
        <v>9.4936571121215803</v>
      </c>
      <c r="C6210">
        <v>7.1999998092651296</v>
      </c>
      <c r="D6210" s="2">
        <f t="shared" si="192"/>
        <v>45591</v>
      </c>
      <c r="E6210">
        <f t="shared" si="193"/>
        <v>52.7926040887832</v>
      </c>
    </row>
    <row r="6211" spans="1:5">
      <c r="A6211" s="5">
        <v>45591.958333333336</v>
      </c>
      <c r="B6211">
        <v>8.8699436187744105</v>
      </c>
      <c r="C6211">
        <v>6.6999998092651296</v>
      </c>
      <c r="D6211" s="2">
        <f t="shared" ref="D6211:D6274" si="194">DATE(YEAR(A6211), MONTH(A6211), DAY(A6211))</f>
        <v>45591</v>
      </c>
      <c r="E6211">
        <f t="shared" ref="E6211:E6274" si="195">AVERAGEIF(D:D, D6211, B:B)*1.8+32</f>
        <v>52.7926040887832</v>
      </c>
    </row>
    <row r="6212" spans="1:5">
      <c r="A6212" s="5">
        <v>45592</v>
      </c>
      <c r="B6212">
        <v>8.2351341247558594</v>
      </c>
      <c r="C6212">
        <v>6.0999999046325604</v>
      </c>
      <c r="D6212" s="2">
        <f t="shared" si="194"/>
        <v>45592</v>
      </c>
      <c r="E6212">
        <f t="shared" si="195"/>
        <v>50.029054939746814</v>
      </c>
    </row>
    <row r="6213" spans="1:5">
      <c r="A6213" s="5">
        <v>45592.041666666664</v>
      </c>
      <c r="B6213">
        <v>7.6309843063354403</v>
      </c>
      <c r="C6213">
        <v>6.0999999046325604</v>
      </c>
      <c r="D6213" s="2">
        <f t="shared" si="194"/>
        <v>45592</v>
      </c>
      <c r="E6213">
        <f t="shared" si="195"/>
        <v>50.029054939746814</v>
      </c>
    </row>
    <row r="6214" spans="1:5">
      <c r="A6214" s="5">
        <v>45592.083333333336</v>
      </c>
      <c r="B6214">
        <v>7.2398962974548304</v>
      </c>
      <c r="C6214">
        <v>5.5999999046325604</v>
      </c>
      <c r="D6214" s="2">
        <f t="shared" si="194"/>
        <v>45592</v>
      </c>
      <c r="E6214">
        <f t="shared" si="195"/>
        <v>50.029054939746814</v>
      </c>
    </row>
    <row r="6215" spans="1:5">
      <c r="A6215" s="5">
        <v>45592.125</v>
      </c>
      <c r="B6215">
        <v>6.8984117507934499</v>
      </c>
      <c r="C6215">
        <v>5.5999999046325604</v>
      </c>
      <c r="D6215" s="2">
        <f t="shared" si="194"/>
        <v>45592</v>
      </c>
      <c r="E6215">
        <f t="shared" si="195"/>
        <v>50.029054939746814</v>
      </c>
    </row>
    <row r="6216" spans="1:5">
      <c r="A6216" s="5">
        <v>45592.166666666664</v>
      </c>
      <c r="B6216">
        <v>6.64953136444091</v>
      </c>
      <c r="C6216">
        <v>5</v>
      </c>
      <c r="D6216" s="2">
        <f t="shared" si="194"/>
        <v>45592</v>
      </c>
      <c r="E6216">
        <f t="shared" si="195"/>
        <v>50.029054939746814</v>
      </c>
    </row>
    <row r="6217" spans="1:5">
      <c r="A6217" s="5">
        <v>45592.208333333336</v>
      </c>
      <c r="B6217">
        <v>6.5471472740173304</v>
      </c>
      <c r="C6217">
        <v>4.4000000953674299</v>
      </c>
      <c r="D6217" s="2">
        <f t="shared" si="194"/>
        <v>45592</v>
      </c>
      <c r="E6217">
        <f t="shared" si="195"/>
        <v>50.029054939746814</v>
      </c>
    </row>
    <row r="6218" spans="1:5">
      <c r="A6218" s="5">
        <v>45592.25</v>
      </c>
      <c r="B6218">
        <v>6.63814353942871</v>
      </c>
      <c r="C6218">
        <v>3.9000000953674299</v>
      </c>
      <c r="D6218" s="2">
        <f t="shared" si="194"/>
        <v>45592</v>
      </c>
      <c r="E6218">
        <f t="shared" si="195"/>
        <v>50.029054939746814</v>
      </c>
    </row>
    <row r="6219" spans="1:5">
      <c r="A6219" s="5">
        <v>45592.291666666664</v>
      </c>
      <c r="B6219">
        <v>6.9905853271484304</v>
      </c>
      <c r="C6219">
        <v>3.9000000953674299</v>
      </c>
      <c r="D6219" s="2">
        <f t="shared" si="194"/>
        <v>45592</v>
      </c>
      <c r="E6219">
        <f t="shared" si="195"/>
        <v>50.029054939746814</v>
      </c>
    </row>
    <row r="6220" spans="1:5">
      <c r="A6220" s="5">
        <v>45592.333333333336</v>
      </c>
      <c r="B6220">
        <v>8.1247606277465803</v>
      </c>
      <c r="C6220">
        <v>5</v>
      </c>
      <c r="D6220" s="2">
        <f t="shared" si="194"/>
        <v>45592</v>
      </c>
      <c r="E6220">
        <f t="shared" si="195"/>
        <v>50.029054939746814</v>
      </c>
    </row>
    <row r="6221" spans="1:5">
      <c r="A6221" s="5">
        <v>45592.375</v>
      </c>
      <c r="B6221">
        <v>9.6197233200073207</v>
      </c>
      <c r="C6221">
        <v>6.6999998092651296</v>
      </c>
      <c r="D6221" s="2">
        <f t="shared" si="194"/>
        <v>45592</v>
      </c>
      <c r="E6221">
        <f t="shared" si="195"/>
        <v>50.029054939746814</v>
      </c>
    </row>
    <row r="6222" spans="1:5">
      <c r="A6222" s="5">
        <v>45592.416666666664</v>
      </c>
      <c r="B6222">
        <v>11.380189895629799</v>
      </c>
      <c r="C6222">
        <v>8.3000001907348597</v>
      </c>
      <c r="D6222" s="2">
        <f t="shared" si="194"/>
        <v>45592</v>
      </c>
      <c r="E6222">
        <f t="shared" si="195"/>
        <v>50.029054939746814</v>
      </c>
    </row>
    <row r="6223" spans="1:5">
      <c r="A6223" s="5">
        <v>45592.458333333336</v>
      </c>
      <c r="B6223">
        <v>12.8119459152221</v>
      </c>
      <c r="C6223">
        <v>8.3000001907348597</v>
      </c>
      <c r="D6223" s="2">
        <f t="shared" si="194"/>
        <v>45592</v>
      </c>
      <c r="E6223">
        <f t="shared" si="195"/>
        <v>50.029054939746814</v>
      </c>
    </row>
    <row r="6224" spans="1:5">
      <c r="A6224" s="5">
        <v>45592.5</v>
      </c>
      <c r="B6224">
        <v>13.9245138168334</v>
      </c>
      <c r="C6224">
        <v>10.6000003814697</v>
      </c>
      <c r="D6224" s="2">
        <f t="shared" si="194"/>
        <v>45592</v>
      </c>
      <c r="E6224">
        <f t="shared" si="195"/>
        <v>50.029054939746814</v>
      </c>
    </row>
    <row r="6225" spans="1:5">
      <c r="A6225" s="5">
        <v>45592.541666666664</v>
      </c>
      <c r="B6225">
        <v>14.8131809234619</v>
      </c>
      <c r="C6225">
        <v>11.1000003814697</v>
      </c>
      <c r="D6225" s="2">
        <f t="shared" si="194"/>
        <v>45592</v>
      </c>
      <c r="E6225">
        <f t="shared" si="195"/>
        <v>50.029054939746814</v>
      </c>
    </row>
    <row r="6226" spans="1:5">
      <c r="A6226" s="5">
        <v>45592.583333333336</v>
      </c>
      <c r="B6226">
        <v>15.057777404785099</v>
      </c>
      <c r="C6226">
        <v>11.699999809265099</v>
      </c>
      <c r="D6226" s="2">
        <f t="shared" si="194"/>
        <v>45592</v>
      </c>
      <c r="E6226">
        <f t="shared" si="195"/>
        <v>50.029054939746814</v>
      </c>
    </row>
    <row r="6227" spans="1:5">
      <c r="A6227" s="5">
        <v>45592.625</v>
      </c>
      <c r="B6227">
        <v>14.682456970214799</v>
      </c>
      <c r="C6227">
        <v>11.1000003814697</v>
      </c>
      <c r="D6227" s="2">
        <f t="shared" si="194"/>
        <v>45592</v>
      </c>
      <c r="E6227">
        <f t="shared" si="195"/>
        <v>50.029054939746814</v>
      </c>
    </row>
    <row r="6228" spans="1:5">
      <c r="A6228" s="5">
        <v>45592.666666666664</v>
      </c>
      <c r="B6228">
        <v>13.760011672973601</v>
      </c>
      <c r="C6228">
        <v>11.699999809265099</v>
      </c>
      <c r="D6228" s="2">
        <f t="shared" si="194"/>
        <v>45592</v>
      </c>
      <c r="E6228">
        <f t="shared" si="195"/>
        <v>50.029054939746814</v>
      </c>
    </row>
    <row r="6229" spans="1:5">
      <c r="A6229" s="5">
        <v>45592.708333333336</v>
      </c>
      <c r="B6229">
        <v>12.5516548156738</v>
      </c>
      <c r="C6229">
        <v>8.8999996185302699</v>
      </c>
      <c r="D6229" s="2">
        <f t="shared" si="194"/>
        <v>45592</v>
      </c>
      <c r="E6229">
        <f t="shared" si="195"/>
        <v>50.029054939746814</v>
      </c>
    </row>
    <row r="6230" spans="1:5">
      <c r="A6230" s="5">
        <v>45592.75</v>
      </c>
      <c r="B6230">
        <v>11.321260452270501</v>
      </c>
      <c r="C6230">
        <v>8.3000001907348597</v>
      </c>
      <c r="D6230" s="2">
        <f t="shared" si="194"/>
        <v>45592</v>
      </c>
      <c r="E6230">
        <f t="shared" si="195"/>
        <v>50.029054939746814</v>
      </c>
    </row>
    <row r="6231" spans="1:5">
      <c r="A6231" s="5">
        <v>45592.791666666664</v>
      </c>
      <c r="B6231">
        <v>10.3722591400146</v>
      </c>
      <c r="C6231">
        <v>7.1999998092651296</v>
      </c>
      <c r="D6231" s="2">
        <f t="shared" si="194"/>
        <v>45592</v>
      </c>
      <c r="E6231">
        <f t="shared" si="195"/>
        <v>50.029054939746814</v>
      </c>
    </row>
    <row r="6232" spans="1:5">
      <c r="A6232" s="5">
        <v>45592.833333333336</v>
      </c>
      <c r="B6232">
        <v>9.6114807128906197</v>
      </c>
      <c r="C6232">
        <v>7.1999998092651296</v>
      </c>
      <c r="D6232" s="2">
        <f t="shared" si="194"/>
        <v>45592</v>
      </c>
      <c r="E6232">
        <f t="shared" si="195"/>
        <v>50.029054939746814</v>
      </c>
    </row>
    <row r="6233" spans="1:5">
      <c r="A6233" s="5">
        <v>45592.875</v>
      </c>
      <c r="B6233">
        <v>9.0865592956542898</v>
      </c>
      <c r="C6233">
        <v>6.0999999046325604</v>
      </c>
      <c r="D6233" s="2">
        <f t="shared" si="194"/>
        <v>45592</v>
      </c>
      <c r="E6233">
        <f t="shared" si="195"/>
        <v>50.029054939746814</v>
      </c>
    </row>
    <row r="6234" spans="1:5">
      <c r="A6234" s="5">
        <v>45592.916666666664</v>
      </c>
      <c r="B6234">
        <v>8.5229225158691406</v>
      </c>
      <c r="C6234">
        <v>5.5999999046325604</v>
      </c>
      <c r="D6234" s="2">
        <f t="shared" si="194"/>
        <v>45592</v>
      </c>
      <c r="E6234">
        <f t="shared" si="195"/>
        <v>50.029054939746814</v>
      </c>
    </row>
    <row r="6235" spans="1:5">
      <c r="A6235" s="5">
        <v>45592.958333333336</v>
      </c>
      <c r="B6235">
        <v>7.9168677330017001</v>
      </c>
      <c r="C6235">
        <v>5</v>
      </c>
      <c r="D6235" s="2">
        <f t="shared" si="194"/>
        <v>45592</v>
      </c>
      <c r="E6235">
        <f t="shared" si="195"/>
        <v>50.029054939746814</v>
      </c>
    </row>
    <row r="6236" spans="1:5">
      <c r="A6236" s="5">
        <v>45593</v>
      </c>
      <c r="B6236">
        <v>7.3011164665222097</v>
      </c>
      <c r="C6236">
        <v>4.4000000953674299</v>
      </c>
      <c r="D6236" s="2">
        <f t="shared" si="194"/>
        <v>45593</v>
      </c>
      <c r="E6236">
        <f t="shared" si="195"/>
        <v>49.568972408771486</v>
      </c>
    </row>
    <row r="6237" spans="1:5">
      <c r="A6237" s="5">
        <v>45593.041666666664</v>
      </c>
      <c r="B6237">
        <v>6.6918015480041504</v>
      </c>
      <c r="C6237">
        <v>4.4000000953674299</v>
      </c>
      <c r="D6237" s="2">
        <f t="shared" si="194"/>
        <v>45593</v>
      </c>
      <c r="E6237">
        <f t="shared" si="195"/>
        <v>49.568972408771486</v>
      </c>
    </row>
    <row r="6238" spans="1:5">
      <c r="A6238" s="5">
        <v>45593.083333333336</v>
      </c>
      <c r="B6238">
        <v>6.0765266418456996</v>
      </c>
      <c r="C6238">
        <v>4.4000000953674299</v>
      </c>
      <c r="D6238" s="2">
        <f t="shared" si="194"/>
        <v>45593</v>
      </c>
      <c r="E6238">
        <f t="shared" si="195"/>
        <v>49.568972408771486</v>
      </c>
    </row>
    <row r="6239" spans="1:5">
      <c r="A6239" s="5">
        <v>45593.125</v>
      </c>
      <c r="B6239">
        <v>5.5283021926879803</v>
      </c>
      <c r="C6239">
        <v>3.9000000953674299</v>
      </c>
      <c r="D6239" s="2">
        <f t="shared" si="194"/>
        <v>45593</v>
      </c>
      <c r="E6239">
        <f t="shared" si="195"/>
        <v>49.568972408771486</v>
      </c>
    </row>
    <row r="6240" spans="1:5">
      <c r="A6240" s="5">
        <v>45593.166666666664</v>
      </c>
      <c r="B6240">
        <v>5.0988059043884197</v>
      </c>
      <c r="C6240">
        <v>3.9000000953674299</v>
      </c>
      <c r="D6240" s="2">
        <f t="shared" si="194"/>
        <v>45593</v>
      </c>
      <c r="E6240">
        <f t="shared" si="195"/>
        <v>49.568972408771486</v>
      </c>
    </row>
    <row r="6241" spans="1:5">
      <c r="A6241" s="5">
        <v>45593.208333333336</v>
      </c>
      <c r="B6241">
        <v>4.8442649841308496</v>
      </c>
      <c r="C6241">
        <v>4.4000000953674299</v>
      </c>
      <c r="D6241" s="2">
        <f t="shared" si="194"/>
        <v>45593</v>
      </c>
      <c r="E6241">
        <f t="shared" si="195"/>
        <v>49.568972408771486</v>
      </c>
    </row>
    <row r="6242" spans="1:5">
      <c r="A6242" s="5">
        <v>45593.25</v>
      </c>
      <c r="B6242">
        <v>4.7969594001770002</v>
      </c>
      <c r="C6242">
        <v>3.9000000953674299</v>
      </c>
      <c r="D6242" s="2">
        <f t="shared" si="194"/>
        <v>45593</v>
      </c>
      <c r="E6242">
        <f t="shared" si="195"/>
        <v>49.568972408771486</v>
      </c>
    </row>
    <row r="6243" spans="1:5">
      <c r="A6243" s="5">
        <v>45593.291666666664</v>
      </c>
      <c r="B6243">
        <v>5.4108300209045401</v>
      </c>
      <c r="C6243">
        <v>4.4000000953674299</v>
      </c>
      <c r="D6243" s="2">
        <f t="shared" si="194"/>
        <v>45593</v>
      </c>
      <c r="E6243">
        <f t="shared" si="195"/>
        <v>49.568972408771486</v>
      </c>
    </row>
    <row r="6244" spans="1:5">
      <c r="A6244" s="5">
        <v>45593.333333333336</v>
      </c>
      <c r="B6244">
        <v>6.9881420135498002</v>
      </c>
      <c r="C6244">
        <v>5.5999999046325604</v>
      </c>
      <c r="D6244" s="2">
        <f t="shared" si="194"/>
        <v>45593</v>
      </c>
      <c r="E6244">
        <f t="shared" si="195"/>
        <v>49.568972408771486</v>
      </c>
    </row>
    <row r="6245" spans="1:5">
      <c r="A6245" s="5">
        <v>45593.375</v>
      </c>
      <c r="B6245">
        <v>8.9440832138061506</v>
      </c>
      <c r="C6245">
        <v>8.3000001907348597</v>
      </c>
      <c r="D6245" s="2">
        <f t="shared" si="194"/>
        <v>45593</v>
      </c>
      <c r="E6245">
        <f t="shared" si="195"/>
        <v>49.568972408771486</v>
      </c>
    </row>
    <row r="6246" spans="1:5">
      <c r="A6246" s="5">
        <v>45593.416666666664</v>
      </c>
      <c r="B6246">
        <v>11.0815086364746</v>
      </c>
      <c r="C6246">
        <v>10</v>
      </c>
      <c r="D6246" s="2">
        <f t="shared" si="194"/>
        <v>45593</v>
      </c>
      <c r="E6246">
        <f t="shared" si="195"/>
        <v>49.568972408771486</v>
      </c>
    </row>
    <row r="6247" spans="1:5">
      <c r="A6247" s="5">
        <v>45593.458333333336</v>
      </c>
      <c r="B6247">
        <v>13.089092254638601</v>
      </c>
      <c r="C6247">
        <v>11.699999809265099</v>
      </c>
      <c r="D6247" s="2">
        <f t="shared" si="194"/>
        <v>45593</v>
      </c>
      <c r="E6247">
        <f t="shared" si="195"/>
        <v>49.568972408771486</v>
      </c>
    </row>
    <row r="6248" spans="1:5">
      <c r="A6248" s="5">
        <v>45593.5</v>
      </c>
      <c r="B6248">
        <v>14.668358802795399</v>
      </c>
      <c r="C6248">
        <v>11.1000003814697</v>
      </c>
      <c r="D6248" s="2">
        <f t="shared" si="194"/>
        <v>45593</v>
      </c>
      <c r="E6248">
        <f t="shared" si="195"/>
        <v>49.568972408771486</v>
      </c>
    </row>
    <row r="6249" spans="1:5">
      <c r="A6249" s="5">
        <v>45593.541666666664</v>
      </c>
      <c r="B6249">
        <v>15.4976034164428</v>
      </c>
      <c r="C6249">
        <v>13.899999618530201</v>
      </c>
      <c r="D6249" s="2">
        <f t="shared" si="194"/>
        <v>45593</v>
      </c>
      <c r="E6249">
        <f t="shared" si="195"/>
        <v>49.568972408771486</v>
      </c>
    </row>
    <row r="6250" spans="1:5">
      <c r="A6250" s="5">
        <v>45593.583333333336</v>
      </c>
      <c r="B6250">
        <v>15.575376510620099</v>
      </c>
      <c r="C6250">
        <v>14.399999618530201</v>
      </c>
      <c r="D6250" s="2">
        <f t="shared" si="194"/>
        <v>45593</v>
      </c>
      <c r="E6250">
        <f t="shared" si="195"/>
        <v>49.568972408771486</v>
      </c>
    </row>
    <row r="6251" spans="1:5">
      <c r="A6251" s="5">
        <v>45593.625</v>
      </c>
      <c r="B6251">
        <v>14.9358615875244</v>
      </c>
      <c r="C6251">
        <v>13.899999618530201</v>
      </c>
      <c r="D6251" s="2">
        <f t="shared" si="194"/>
        <v>45593</v>
      </c>
      <c r="E6251">
        <f t="shared" si="195"/>
        <v>49.568972408771486</v>
      </c>
    </row>
    <row r="6252" spans="1:5">
      <c r="A6252" s="5">
        <v>45593.666666666664</v>
      </c>
      <c r="B6252">
        <v>13.827272415161101</v>
      </c>
      <c r="C6252">
        <v>13.899999618530201</v>
      </c>
      <c r="D6252" s="2">
        <f t="shared" si="194"/>
        <v>45593</v>
      </c>
      <c r="E6252">
        <f t="shared" si="195"/>
        <v>49.568972408771486</v>
      </c>
    </row>
    <row r="6253" spans="1:5">
      <c r="A6253" s="5">
        <v>45593.708333333336</v>
      </c>
      <c r="B6253">
        <v>12.668184280395501</v>
      </c>
      <c r="C6253">
        <v>11.699999809265099</v>
      </c>
      <c r="D6253" s="2">
        <f t="shared" si="194"/>
        <v>45593</v>
      </c>
      <c r="E6253">
        <f t="shared" si="195"/>
        <v>49.568972408771486</v>
      </c>
    </row>
    <row r="6254" spans="1:5">
      <c r="A6254" s="5">
        <v>45593.75</v>
      </c>
      <c r="B6254">
        <v>11.4146718978881</v>
      </c>
      <c r="C6254">
        <v>10.6000003814697</v>
      </c>
      <c r="D6254" s="2">
        <f t="shared" si="194"/>
        <v>45593</v>
      </c>
      <c r="E6254">
        <f t="shared" si="195"/>
        <v>49.568972408771486</v>
      </c>
    </row>
    <row r="6255" spans="1:5">
      <c r="A6255" s="5">
        <v>45593.791666666664</v>
      </c>
      <c r="B6255">
        <v>10.542777061462401</v>
      </c>
      <c r="C6255">
        <v>10.6000003814697</v>
      </c>
      <c r="D6255" s="2">
        <f t="shared" si="194"/>
        <v>45593</v>
      </c>
      <c r="E6255">
        <f t="shared" si="195"/>
        <v>49.568972408771486</v>
      </c>
    </row>
    <row r="6256" spans="1:5">
      <c r="A6256" s="5">
        <v>45593.833333333336</v>
      </c>
      <c r="B6256">
        <v>10.172306060791</v>
      </c>
      <c r="C6256">
        <v>8.8999996185302699</v>
      </c>
      <c r="D6256" s="2">
        <f t="shared" si="194"/>
        <v>45593</v>
      </c>
      <c r="E6256">
        <f t="shared" si="195"/>
        <v>49.568972408771486</v>
      </c>
    </row>
    <row r="6257" spans="1:5">
      <c r="A6257" s="5">
        <v>45593.875</v>
      </c>
      <c r="B6257">
        <v>9.9382705688476491</v>
      </c>
      <c r="C6257">
        <v>8.8999996185302699</v>
      </c>
      <c r="D6257" s="2">
        <f t="shared" si="194"/>
        <v>45593</v>
      </c>
      <c r="E6257">
        <f t="shared" si="195"/>
        <v>49.568972408771486</v>
      </c>
    </row>
    <row r="6258" spans="1:5">
      <c r="A6258" s="5">
        <v>45593.916666666664</v>
      </c>
      <c r="B6258">
        <v>9.7077350616455007</v>
      </c>
      <c r="C6258">
        <v>10</v>
      </c>
      <c r="D6258" s="2">
        <f t="shared" si="194"/>
        <v>45593</v>
      </c>
      <c r="E6258">
        <f t="shared" si="195"/>
        <v>49.568972408771486</v>
      </c>
    </row>
    <row r="6259" spans="1:5">
      <c r="A6259" s="5">
        <v>45593.958333333336</v>
      </c>
      <c r="B6259">
        <v>9.4531145095825195</v>
      </c>
      <c r="C6259">
        <v>10</v>
      </c>
      <c r="D6259" s="2">
        <f t="shared" si="194"/>
        <v>45593</v>
      </c>
      <c r="E6259">
        <f t="shared" si="195"/>
        <v>49.568972408771486</v>
      </c>
    </row>
    <row r="6260" spans="1:5">
      <c r="A6260" s="5">
        <v>45594</v>
      </c>
      <c r="B6260">
        <v>9.24415683746337</v>
      </c>
      <c r="C6260">
        <v>10</v>
      </c>
      <c r="D6260" s="2">
        <f t="shared" si="194"/>
        <v>45594</v>
      </c>
      <c r="E6260">
        <f t="shared" si="195"/>
        <v>55.02053852081292</v>
      </c>
    </row>
    <row r="6261" spans="1:5">
      <c r="A6261" s="5">
        <v>45594.041666666664</v>
      </c>
      <c r="B6261">
        <v>9.0446720123290998</v>
      </c>
      <c r="C6261">
        <v>10.6000003814697</v>
      </c>
      <c r="D6261" s="2">
        <f t="shared" si="194"/>
        <v>45594</v>
      </c>
      <c r="E6261">
        <f t="shared" si="195"/>
        <v>55.02053852081292</v>
      </c>
    </row>
    <row r="6262" spans="1:5">
      <c r="A6262" s="5">
        <v>45594.083333333336</v>
      </c>
      <c r="B6262">
        <v>8.8832244873046804</v>
      </c>
      <c r="C6262">
        <v>10.6000003814697</v>
      </c>
      <c r="D6262" s="2">
        <f t="shared" si="194"/>
        <v>45594</v>
      </c>
      <c r="E6262">
        <f t="shared" si="195"/>
        <v>55.02053852081292</v>
      </c>
    </row>
    <row r="6263" spans="1:5">
      <c r="A6263" s="5">
        <v>45594.125</v>
      </c>
      <c r="B6263">
        <v>8.7957096099853498</v>
      </c>
      <c r="C6263">
        <v>10.6000003814697</v>
      </c>
      <c r="D6263" s="2">
        <f t="shared" si="194"/>
        <v>45594</v>
      </c>
      <c r="E6263">
        <f t="shared" si="195"/>
        <v>55.02053852081292</v>
      </c>
    </row>
    <row r="6264" spans="1:5">
      <c r="A6264" s="5">
        <v>45594.166666666664</v>
      </c>
      <c r="B6264">
        <v>8.8202161788940394</v>
      </c>
      <c r="C6264">
        <v>10.6000003814697</v>
      </c>
      <c r="D6264" s="2">
        <f t="shared" si="194"/>
        <v>45594</v>
      </c>
      <c r="E6264">
        <f t="shared" si="195"/>
        <v>55.02053852081292</v>
      </c>
    </row>
    <row r="6265" spans="1:5">
      <c r="A6265" s="5">
        <v>45594.208333333336</v>
      </c>
      <c r="B6265">
        <v>8.9961633682250906</v>
      </c>
      <c r="C6265">
        <v>10.6000003814697</v>
      </c>
      <c r="D6265" s="2">
        <f t="shared" si="194"/>
        <v>45594</v>
      </c>
      <c r="E6265">
        <f t="shared" si="195"/>
        <v>55.02053852081292</v>
      </c>
    </row>
    <row r="6266" spans="1:5">
      <c r="A6266" s="5">
        <v>45594.25</v>
      </c>
      <c r="B6266">
        <v>9.4318695068359304</v>
      </c>
      <c r="C6266">
        <v>11.1000003814697</v>
      </c>
      <c r="D6266" s="2">
        <f t="shared" si="194"/>
        <v>45594</v>
      </c>
      <c r="E6266">
        <f t="shared" si="195"/>
        <v>55.02053852081292</v>
      </c>
    </row>
    <row r="6267" spans="1:5">
      <c r="A6267" s="5">
        <v>45594.291666666664</v>
      </c>
      <c r="B6267">
        <v>10.335898399353001</v>
      </c>
      <c r="C6267">
        <v>11.1000003814697</v>
      </c>
      <c r="D6267" s="2">
        <f t="shared" si="194"/>
        <v>45594</v>
      </c>
      <c r="E6267">
        <f t="shared" si="195"/>
        <v>55.02053852081292</v>
      </c>
    </row>
    <row r="6268" spans="1:5">
      <c r="A6268" s="5">
        <v>45594.333333333336</v>
      </c>
      <c r="B6268">
        <v>11.769390106201101</v>
      </c>
      <c r="C6268">
        <v>11.1000003814697</v>
      </c>
      <c r="D6268" s="2">
        <f t="shared" si="194"/>
        <v>45594</v>
      </c>
      <c r="E6268">
        <f t="shared" si="195"/>
        <v>55.02053852081292</v>
      </c>
    </row>
    <row r="6269" spans="1:5">
      <c r="A6269" s="5">
        <v>45594.375</v>
      </c>
      <c r="B6269">
        <v>13.146858215331999</v>
      </c>
      <c r="C6269">
        <v>11.699999809265099</v>
      </c>
      <c r="D6269" s="2">
        <f t="shared" si="194"/>
        <v>45594</v>
      </c>
      <c r="E6269">
        <f t="shared" si="195"/>
        <v>55.02053852081292</v>
      </c>
    </row>
    <row r="6270" spans="1:5">
      <c r="A6270" s="5">
        <v>45594.416666666664</v>
      </c>
      <c r="B6270">
        <v>14.3744297027587</v>
      </c>
      <c r="C6270">
        <v>12.199999809265099</v>
      </c>
      <c r="D6270" s="2">
        <f t="shared" si="194"/>
        <v>45594</v>
      </c>
      <c r="E6270">
        <f t="shared" si="195"/>
        <v>55.02053852081292</v>
      </c>
    </row>
    <row r="6271" spans="1:5">
      <c r="A6271" s="5">
        <v>45594.458333333336</v>
      </c>
      <c r="B6271">
        <v>15.4098815917968</v>
      </c>
      <c r="C6271">
        <v>13.899999618530201</v>
      </c>
      <c r="D6271" s="2">
        <f t="shared" si="194"/>
        <v>45594</v>
      </c>
      <c r="E6271">
        <f t="shared" si="195"/>
        <v>55.02053852081292</v>
      </c>
    </row>
    <row r="6272" spans="1:5">
      <c r="A6272" s="5">
        <v>45594.5</v>
      </c>
      <c r="B6272">
        <v>16.1993198394775</v>
      </c>
      <c r="C6272">
        <v>15</v>
      </c>
      <c r="D6272" s="2">
        <f t="shared" si="194"/>
        <v>45594</v>
      </c>
      <c r="E6272">
        <f t="shared" si="195"/>
        <v>55.02053852081292</v>
      </c>
    </row>
    <row r="6273" spans="1:5">
      <c r="A6273" s="5">
        <v>45594.541666666664</v>
      </c>
      <c r="B6273">
        <v>16.609947204589801</v>
      </c>
      <c r="C6273">
        <v>15</v>
      </c>
      <c r="D6273" s="2">
        <f t="shared" si="194"/>
        <v>45594</v>
      </c>
      <c r="E6273">
        <f t="shared" si="195"/>
        <v>55.02053852081292</v>
      </c>
    </row>
    <row r="6274" spans="1:5">
      <c r="A6274" s="5">
        <v>45594.583333333336</v>
      </c>
      <c r="B6274">
        <v>16.648479461669901</v>
      </c>
      <c r="C6274">
        <v>14.399999618530201</v>
      </c>
      <c r="D6274" s="2">
        <f t="shared" si="194"/>
        <v>45594</v>
      </c>
      <c r="E6274">
        <f t="shared" si="195"/>
        <v>55.02053852081292</v>
      </c>
    </row>
    <row r="6275" spans="1:5">
      <c r="A6275" s="5">
        <v>45594.625</v>
      </c>
      <c r="B6275">
        <v>16.415290832519499</v>
      </c>
      <c r="C6275">
        <v>14.399999618530201</v>
      </c>
      <c r="D6275" s="2">
        <f t="shared" ref="D6275:D6338" si="196">DATE(YEAR(A6275), MONTH(A6275), DAY(A6275))</f>
        <v>45594</v>
      </c>
      <c r="E6275">
        <f t="shared" ref="E6275:E6338" si="197">AVERAGEIF(D:D, D6275, B:B)*1.8+32</f>
        <v>55.02053852081292</v>
      </c>
    </row>
    <row r="6276" spans="1:5">
      <c r="A6276" s="5">
        <v>45594.666666666664</v>
      </c>
      <c r="B6276">
        <v>15.9182014465332</v>
      </c>
      <c r="C6276">
        <v>15.6000003814697</v>
      </c>
      <c r="D6276" s="2">
        <f t="shared" si="196"/>
        <v>45594</v>
      </c>
      <c r="E6276">
        <f t="shared" si="197"/>
        <v>55.02053852081292</v>
      </c>
    </row>
    <row r="6277" spans="1:5">
      <c r="A6277" s="5">
        <v>45594.708333333336</v>
      </c>
      <c r="B6277">
        <v>15.286648750305099</v>
      </c>
      <c r="C6277">
        <v>15.6000003814697</v>
      </c>
      <c r="D6277" s="2">
        <f t="shared" si="196"/>
        <v>45594</v>
      </c>
      <c r="E6277">
        <f t="shared" si="197"/>
        <v>55.02053852081292</v>
      </c>
    </row>
    <row r="6278" spans="1:5">
      <c r="A6278" s="5">
        <v>45594.75</v>
      </c>
      <c r="B6278">
        <v>14.5111274719238</v>
      </c>
      <c r="C6278">
        <v>16.100000381469702</v>
      </c>
      <c r="D6278" s="2">
        <f t="shared" si="196"/>
        <v>45594</v>
      </c>
      <c r="E6278">
        <f t="shared" si="197"/>
        <v>55.02053852081292</v>
      </c>
    </row>
    <row r="6279" spans="1:5">
      <c r="A6279" s="5">
        <v>45594.791666666664</v>
      </c>
      <c r="B6279">
        <v>14.0089616775512</v>
      </c>
      <c r="C6279">
        <v>17.799999237060501</v>
      </c>
      <c r="D6279" s="2">
        <f t="shared" si="196"/>
        <v>45594</v>
      </c>
      <c r="E6279">
        <f t="shared" si="197"/>
        <v>55.02053852081292</v>
      </c>
    </row>
    <row r="6280" spans="1:5">
      <c r="A6280" s="5">
        <v>45594.833333333336</v>
      </c>
      <c r="B6280">
        <v>13.757459640502899</v>
      </c>
      <c r="C6280">
        <v>16.7000007629394</v>
      </c>
      <c r="D6280" s="2">
        <f t="shared" si="196"/>
        <v>45594</v>
      </c>
      <c r="E6280">
        <f t="shared" si="197"/>
        <v>55.02053852081292</v>
      </c>
    </row>
    <row r="6281" spans="1:5">
      <c r="A6281" s="5">
        <v>45594.875</v>
      </c>
      <c r="B6281">
        <v>13.464580535888601</v>
      </c>
      <c r="C6281">
        <v>16.7000007629394</v>
      </c>
      <c r="D6281" s="2">
        <f t="shared" si="196"/>
        <v>45594</v>
      </c>
      <c r="E6281">
        <f t="shared" si="197"/>
        <v>55.02053852081292</v>
      </c>
    </row>
    <row r="6282" spans="1:5">
      <c r="A6282" s="5">
        <v>45594.916666666664</v>
      </c>
      <c r="B6282">
        <v>13.1221256256103</v>
      </c>
      <c r="C6282">
        <v>17.2000007629394</v>
      </c>
      <c r="D6282" s="2">
        <f t="shared" si="196"/>
        <v>45594</v>
      </c>
      <c r="E6282">
        <f t="shared" si="197"/>
        <v>55.02053852081292</v>
      </c>
    </row>
    <row r="6283" spans="1:5">
      <c r="A6283" s="5">
        <v>45594.958333333336</v>
      </c>
      <c r="B6283">
        <v>12.745901107788001</v>
      </c>
      <c r="C6283">
        <v>17.799999237060501</v>
      </c>
      <c r="D6283" s="2">
        <f t="shared" si="196"/>
        <v>45594</v>
      </c>
      <c r="E6283">
        <f t="shared" si="197"/>
        <v>55.02053852081292</v>
      </c>
    </row>
    <row r="6284" spans="1:5">
      <c r="A6284" s="5">
        <v>45595</v>
      </c>
      <c r="B6284">
        <v>12.309953689575099</v>
      </c>
      <c r="C6284">
        <v>17.799999237060501</v>
      </c>
      <c r="D6284" s="2">
        <f t="shared" si="196"/>
        <v>45595</v>
      </c>
      <c r="E6284">
        <f t="shared" si="197"/>
        <v>56.787028360366726</v>
      </c>
    </row>
    <row r="6285" spans="1:5">
      <c r="A6285" s="5">
        <v>45595.041666666664</v>
      </c>
      <c r="B6285">
        <v>11.919736862182599</v>
      </c>
      <c r="C6285">
        <v>17.799999237060501</v>
      </c>
      <c r="D6285" s="2">
        <f t="shared" si="196"/>
        <v>45595</v>
      </c>
      <c r="E6285">
        <f t="shared" si="197"/>
        <v>56.787028360366726</v>
      </c>
    </row>
    <row r="6286" spans="1:5">
      <c r="A6286" s="5">
        <v>45595.083333333336</v>
      </c>
      <c r="B6286">
        <v>11.564582824706999</v>
      </c>
      <c r="C6286">
        <v>18.899999618530199</v>
      </c>
      <c r="D6286" s="2">
        <f t="shared" si="196"/>
        <v>45595</v>
      </c>
      <c r="E6286">
        <f t="shared" si="197"/>
        <v>56.787028360366726</v>
      </c>
    </row>
    <row r="6287" spans="1:5">
      <c r="A6287" s="5">
        <v>45595.125</v>
      </c>
      <c r="B6287">
        <v>11.2595624923706</v>
      </c>
      <c r="C6287">
        <v>18.899999618530199</v>
      </c>
      <c r="D6287" s="2">
        <f t="shared" si="196"/>
        <v>45595</v>
      </c>
      <c r="E6287">
        <f t="shared" si="197"/>
        <v>56.787028360366726</v>
      </c>
    </row>
    <row r="6288" spans="1:5">
      <c r="A6288" s="5">
        <v>45595.166666666664</v>
      </c>
      <c r="B6288">
        <v>11.0544662475585</v>
      </c>
      <c r="C6288">
        <v>18.299999237060501</v>
      </c>
      <c r="D6288" s="2">
        <f t="shared" si="196"/>
        <v>45595</v>
      </c>
      <c r="E6288">
        <f t="shared" si="197"/>
        <v>56.787028360366726</v>
      </c>
    </row>
    <row r="6289" spans="1:5">
      <c r="A6289" s="5">
        <v>45595.208333333336</v>
      </c>
      <c r="B6289">
        <v>11.0021162033081</v>
      </c>
      <c r="C6289">
        <v>17.799999237060501</v>
      </c>
      <c r="D6289" s="2">
        <f t="shared" si="196"/>
        <v>45595</v>
      </c>
      <c r="E6289">
        <f t="shared" si="197"/>
        <v>56.787028360366726</v>
      </c>
    </row>
    <row r="6290" spans="1:5">
      <c r="A6290" s="5">
        <v>45595.25</v>
      </c>
      <c r="B6290">
        <v>11.1374702453613</v>
      </c>
      <c r="C6290">
        <v>17.799999237060501</v>
      </c>
      <c r="D6290" s="2">
        <f t="shared" si="196"/>
        <v>45595</v>
      </c>
      <c r="E6290">
        <f t="shared" si="197"/>
        <v>56.787028360366726</v>
      </c>
    </row>
    <row r="6291" spans="1:5">
      <c r="A6291" s="5">
        <v>45595.291666666664</v>
      </c>
      <c r="B6291">
        <v>11.4990110397338</v>
      </c>
      <c r="C6291">
        <v>17.2000007629394</v>
      </c>
      <c r="D6291" s="2">
        <f t="shared" si="196"/>
        <v>45595</v>
      </c>
      <c r="E6291">
        <f t="shared" si="197"/>
        <v>56.787028360366726</v>
      </c>
    </row>
    <row r="6292" spans="1:5">
      <c r="A6292" s="5">
        <v>45595.333333333336</v>
      </c>
      <c r="B6292">
        <v>12.6164894104003</v>
      </c>
      <c r="C6292">
        <v>17.799999237060501</v>
      </c>
      <c r="D6292" s="2">
        <f t="shared" si="196"/>
        <v>45595</v>
      </c>
      <c r="E6292">
        <f t="shared" si="197"/>
        <v>56.787028360366726</v>
      </c>
    </row>
    <row r="6293" spans="1:5">
      <c r="A6293" s="5">
        <v>45595.375</v>
      </c>
      <c r="B6293">
        <v>13.7768650054931</v>
      </c>
      <c r="C6293">
        <v>18.299999237060501</v>
      </c>
      <c r="D6293" s="2">
        <f t="shared" si="196"/>
        <v>45595</v>
      </c>
      <c r="E6293">
        <f t="shared" si="197"/>
        <v>56.787028360366726</v>
      </c>
    </row>
    <row r="6294" spans="1:5">
      <c r="A6294" s="5">
        <v>45595.416666666664</v>
      </c>
      <c r="B6294">
        <v>14.886435508728001</v>
      </c>
      <c r="C6294">
        <v>18.299999237060501</v>
      </c>
      <c r="D6294" s="2">
        <f t="shared" si="196"/>
        <v>45595</v>
      </c>
      <c r="E6294">
        <f t="shared" si="197"/>
        <v>56.787028360366726</v>
      </c>
    </row>
    <row r="6295" spans="1:5">
      <c r="A6295" s="5">
        <v>45595.458333333336</v>
      </c>
      <c r="B6295">
        <v>15.814588546752899</v>
      </c>
      <c r="C6295">
        <v>18.899999618530199</v>
      </c>
      <c r="D6295" s="2">
        <f t="shared" si="196"/>
        <v>45595</v>
      </c>
      <c r="E6295">
        <f t="shared" si="197"/>
        <v>56.787028360366726</v>
      </c>
    </row>
    <row r="6296" spans="1:5">
      <c r="A6296" s="5">
        <v>45595.5</v>
      </c>
      <c r="B6296">
        <v>16.492362976074201</v>
      </c>
      <c r="C6296">
        <v>20</v>
      </c>
      <c r="D6296" s="2">
        <f t="shared" si="196"/>
        <v>45595</v>
      </c>
      <c r="E6296">
        <f t="shared" si="197"/>
        <v>56.787028360366726</v>
      </c>
    </row>
    <row r="6297" spans="1:5">
      <c r="A6297" s="5">
        <v>45595.541666666664</v>
      </c>
      <c r="B6297">
        <v>16.8450527191162</v>
      </c>
      <c r="C6297">
        <v>20</v>
      </c>
      <c r="D6297" s="2">
        <f t="shared" si="196"/>
        <v>45595</v>
      </c>
      <c r="E6297">
        <f t="shared" si="197"/>
        <v>56.787028360366726</v>
      </c>
    </row>
    <row r="6298" spans="1:5">
      <c r="A6298" s="5">
        <v>45595.583333333336</v>
      </c>
      <c r="B6298">
        <v>16.9354934692382</v>
      </c>
      <c r="C6298">
        <v>20</v>
      </c>
      <c r="D6298" s="2">
        <f t="shared" si="196"/>
        <v>45595</v>
      </c>
      <c r="E6298">
        <f t="shared" si="197"/>
        <v>56.787028360366726</v>
      </c>
    </row>
    <row r="6299" spans="1:5">
      <c r="A6299" s="5">
        <v>45595.625</v>
      </c>
      <c r="B6299">
        <v>16.688463211059499</v>
      </c>
      <c r="C6299">
        <v>20</v>
      </c>
      <c r="D6299" s="2">
        <f t="shared" si="196"/>
        <v>45595</v>
      </c>
      <c r="E6299">
        <f t="shared" si="197"/>
        <v>56.787028360366726</v>
      </c>
    </row>
    <row r="6300" spans="1:5">
      <c r="A6300" s="5">
        <v>45595.666666666664</v>
      </c>
      <c r="B6300">
        <v>16.1712646484375</v>
      </c>
      <c r="C6300">
        <v>19.399999618530199</v>
      </c>
      <c r="D6300" s="2">
        <f t="shared" si="196"/>
        <v>45595</v>
      </c>
      <c r="E6300">
        <f t="shared" si="197"/>
        <v>56.787028360366726</v>
      </c>
    </row>
    <row r="6301" spans="1:5">
      <c r="A6301" s="5">
        <v>45595.708333333336</v>
      </c>
      <c r="B6301">
        <v>15.499150276184</v>
      </c>
      <c r="C6301">
        <v>18.299999237060501</v>
      </c>
      <c r="D6301" s="2">
        <f t="shared" si="196"/>
        <v>45595</v>
      </c>
      <c r="E6301">
        <f t="shared" si="197"/>
        <v>56.787028360366726</v>
      </c>
    </row>
    <row r="6302" spans="1:5">
      <c r="A6302" s="5">
        <v>45595.75</v>
      </c>
      <c r="B6302">
        <v>14.7627182006835</v>
      </c>
      <c r="C6302">
        <v>18.299999237060501</v>
      </c>
      <c r="D6302" s="2">
        <f t="shared" si="196"/>
        <v>45595</v>
      </c>
      <c r="E6302">
        <f t="shared" si="197"/>
        <v>56.787028360366726</v>
      </c>
    </row>
    <row r="6303" spans="1:5">
      <c r="A6303" s="5">
        <v>45595.791666666664</v>
      </c>
      <c r="B6303">
        <v>14.337028503417899</v>
      </c>
      <c r="C6303">
        <v>18.299999237060501</v>
      </c>
      <c r="D6303" s="2">
        <f t="shared" si="196"/>
        <v>45595</v>
      </c>
      <c r="E6303">
        <f t="shared" si="197"/>
        <v>56.787028360366726</v>
      </c>
    </row>
    <row r="6304" spans="1:5">
      <c r="A6304" s="5">
        <v>45595.833333333336</v>
      </c>
      <c r="B6304">
        <v>14.012523651123001</v>
      </c>
      <c r="C6304">
        <v>17.799999237060501</v>
      </c>
      <c r="D6304" s="2">
        <f t="shared" si="196"/>
        <v>45595</v>
      </c>
      <c r="E6304">
        <f t="shared" si="197"/>
        <v>56.787028360366726</v>
      </c>
    </row>
    <row r="6305" spans="1:5">
      <c r="A6305" s="5">
        <v>45595.875</v>
      </c>
      <c r="B6305">
        <v>13.667035102844199</v>
      </c>
      <c r="C6305">
        <v>17.799999237060501</v>
      </c>
      <c r="D6305" s="2">
        <f t="shared" si="196"/>
        <v>45595</v>
      </c>
      <c r="E6305">
        <f t="shared" si="197"/>
        <v>56.787028360366726</v>
      </c>
    </row>
    <row r="6306" spans="1:5">
      <c r="A6306" s="5">
        <v>45595.916666666664</v>
      </c>
      <c r="B6306">
        <v>13.3027601242065</v>
      </c>
      <c r="C6306">
        <v>17.2000007629394</v>
      </c>
      <c r="D6306" s="2">
        <f t="shared" si="196"/>
        <v>45595</v>
      </c>
      <c r="E6306">
        <f t="shared" si="197"/>
        <v>56.787028360366726</v>
      </c>
    </row>
    <row r="6307" spans="1:5">
      <c r="A6307" s="5">
        <v>45595.958333333336</v>
      </c>
      <c r="B6307">
        <v>12.938580513000399</v>
      </c>
      <c r="C6307">
        <v>17.799999237060501</v>
      </c>
      <c r="D6307" s="2">
        <f t="shared" si="196"/>
        <v>45595</v>
      </c>
      <c r="E6307">
        <f t="shared" si="197"/>
        <v>56.787028360366726</v>
      </c>
    </row>
    <row r="6308" spans="1:5">
      <c r="A6308" s="5">
        <v>45596</v>
      </c>
      <c r="B6308">
        <v>12.5794315338134</v>
      </c>
      <c r="C6308">
        <v>18.299999237060501</v>
      </c>
      <c r="D6308" s="2">
        <f t="shared" si="196"/>
        <v>45596</v>
      </c>
      <c r="E6308">
        <f t="shared" si="197"/>
        <v>54.089113259315397</v>
      </c>
    </row>
    <row r="6309" spans="1:5">
      <c r="A6309" s="5">
        <v>45596.041666666664</v>
      </c>
      <c r="B6309">
        <v>12.1803646087646</v>
      </c>
      <c r="C6309">
        <v>17.799999237060501</v>
      </c>
      <c r="D6309" s="2">
        <f t="shared" si="196"/>
        <v>45596</v>
      </c>
      <c r="E6309">
        <f t="shared" si="197"/>
        <v>54.089113259315397</v>
      </c>
    </row>
    <row r="6310" spans="1:5">
      <c r="A6310" s="5">
        <v>45596.083333333336</v>
      </c>
      <c r="B6310">
        <v>11.8032178878784</v>
      </c>
      <c r="C6310">
        <v>17.2000007629394</v>
      </c>
      <c r="D6310" s="2">
        <f t="shared" si="196"/>
        <v>45596</v>
      </c>
      <c r="E6310">
        <f t="shared" si="197"/>
        <v>54.089113259315397</v>
      </c>
    </row>
    <row r="6311" spans="1:5">
      <c r="A6311" s="5">
        <v>45596.125</v>
      </c>
      <c r="B6311">
        <v>11.434001922607401</v>
      </c>
      <c r="C6311">
        <v>18.299999237060501</v>
      </c>
      <c r="D6311" s="2">
        <f t="shared" si="196"/>
        <v>45596</v>
      </c>
      <c r="E6311">
        <f t="shared" si="197"/>
        <v>54.089113259315397</v>
      </c>
    </row>
    <row r="6312" spans="1:5">
      <c r="A6312" s="5">
        <v>45596.166666666664</v>
      </c>
      <c r="B6312">
        <v>11.1143331527709</v>
      </c>
      <c r="C6312">
        <v>17.799999237060501</v>
      </c>
      <c r="D6312" s="2">
        <f t="shared" si="196"/>
        <v>45596</v>
      </c>
      <c r="E6312">
        <f t="shared" si="197"/>
        <v>54.089113259315397</v>
      </c>
    </row>
    <row r="6313" spans="1:5">
      <c r="A6313" s="5">
        <v>45596.208333333336</v>
      </c>
      <c r="B6313">
        <v>10.989056587219199</v>
      </c>
      <c r="C6313">
        <v>18.299999237060501</v>
      </c>
      <c r="D6313" s="2">
        <f t="shared" si="196"/>
        <v>45596</v>
      </c>
      <c r="E6313">
        <f t="shared" si="197"/>
        <v>54.089113259315397</v>
      </c>
    </row>
    <row r="6314" spans="1:5">
      <c r="A6314" s="5">
        <v>45596.25</v>
      </c>
      <c r="B6314">
        <v>11.1452112197875</v>
      </c>
      <c r="C6314">
        <v>18.299999237060501</v>
      </c>
      <c r="D6314" s="2">
        <f t="shared" si="196"/>
        <v>45596</v>
      </c>
      <c r="E6314">
        <f t="shared" si="197"/>
        <v>54.089113259315397</v>
      </c>
    </row>
    <row r="6315" spans="1:5">
      <c r="A6315" s="5">
        <v>45596.291666666664</v>
      </c>
      <c r="B6315">
        <v>11.4982919692993</v>
      </c>
      <c r="C6315">
        <v>18.299999237060501</v>
      </c>
      <c r="D6315" s="2">
        <f t="shared" si="196"/>
        <v>45596</v>
      </c>
      <c r="E6315">
        <f t="shared" si="197"/>
        <v>54.089113259315397</v>
      </c>
    </row>
    <row r="6316" spans="1:5">
      <c r="A6316" s="5">
        <v>45596.333333333336</v>
      </c>
      <c r="B6316">
        <v>12.3800239562988</v>
      </c>
      <c r="C6316">
        <v>18.299999237060501</v>
      </c>
      <c r="D6316" s="2">
        <f t="shared" si="196"/>
        <v>45596</v>
      </c>
      <c r="E6316">
        <f t="shared" si="197"/>
        <v>54.089113259315397</v>
      </c>
    </row>
    <row r="6317" spans="1:5">
      <c r="A6317" s="5">
        <v>45596.375</v>
      </c>
      <c r="B6317">
        <v>13.3320007324218</v>
      </c>
      <c r="C6317">
        <v>18.299999237060501</v>
      </c>
      <c r="D6317" s="2">
        <f t="shared" si="196"/>
        <v>45596</v>
      </c>
      <c r="E6317">
        <f t="shared" si="197"/>
        <v>54.089113259315397</v>
      </c>
    </row>
    <row r="6318" spans="1:5">
      <c r="A6318" s="5">
        <v>45596.416666666664</v>
      </c>
      <c r="B6318">
        <v>14.1283645629882</v>
      </c>
      <c r="C6318">
        <v>18.899999618530199</v>
      </c>
      <c r="D6318" s="2">
        <f t="shared" si="196"/>
        <v>45596</v>
      </c>
      <c r="E6318">
        <f t="shared" si="197"/>
        <v>54.089113259315397</v>
      </c>
    </row>
    <row r="6319" spans="1:5">
      <c r="A6319" s="5">
        <v>45596.458333333336</v>
      </c>
      <c r="B6319">
        <v>14.671128273010201</v>
      </c>
      <c r="C6319">
        <v>18.299999237060501</v>
      </c>
      <c r="D6319" s="2">
        <f t="shared" si="196"/>
        <v>45596</v>
      </c>
      <c r="E6319">
        <f t="shared" si="197"/>
        <v>54.089113259315397</v>
      </c>
    </row>
    <row r="6320" spans="1:5">
      <c r="A6320" s="5">
        <v>45596.5</v>
      </c>
      <c r="B6320">
        <v>14.9283695220947</v>
      </c>
      <c r="C6320">
        <v>18.299999237060501</v>
      </c>
      <c r="D6320" s="2">
        <f t="shared" si="196"/>
        <v>45596</v>
      </c>
      <c r="E6320">
        <f t="shared" si="197"/>
        <v>54.089113259315397</v>
      </c>
    </row>
    <row r="6321" spans="1:5">
      <c r="A6321" s="5">
        <v>45596.541666666664</v>
      </c>
      <c r="B6321">
        <v>14.914964675903301</v>
      </c>
      <c r="C6321">
        <v>18.899999618530199</v>
      </c>
      <c r="D6321" s="2">
        <f t="shared" si="196"/>
        <v>45596</v>
      </c>
      <c r="E6321">
        <f t="shared" si="197"/>
        <v>54.089113259315397</v>
      </c>
    </row>
    <row r="6322" spans="1:5">
      <c r="A6322" s="5">
        <v>45596.583333333336</v>
      </c>
      <c r="B6322">
        <v>14.6422023773193</v>
      </c>
      <c r="C6322">
        <v>19.399999618530199</v>
      </c>
      <c r="D6322" s="2">
        <f t="shared" si="196"/>
        <v>45596</v>
      </c>
      <c r="E6322">
        <f t="shared" si="197"/>
        <v>54.089113259315397</v>
      </c>
    </row>
    <row r="6323" spans="1:5">
      <c r="A6323" s="5">
        <v>45596.625</v>
      </c>
      <c r="B6323">
        <v>14.115546226501399</v>
      </c>
      <c r="C6323">
        <v>18.899999618530199</v>
      </c>
      <c r="D6323" s="2">
        <f t="shared" si="196"/>
        <v>45596</v>
      </c>
      <c r="E6323">
        <f t="shared" si="197"/>
        <v>54.089113259315397</v>
      </c>
    </row>
    <row r="6324" spans="1:5">
      <c r="A6324" s="5">
        <v>45596.666666666664</v>
      </c>
      <c r="B6324">
        <v>13.2967977523803</v>
      </c>
      <c r="C6324">
        <v>18.299999237060501</v>
      </c>
      <c r="D6324" s="2">
        <f t="shared" si="196"/>
        <v>45596</v>
      </c>
      <c r="E6324">
        <f t="shared" si="197"/>
        <v>54.089113259315397</v>
      </c>
    </row>
    <row r="6325" spans="1:5">
      <c r="A6325" s="5">
        <v>45596.708333333336</v>
      </c>
      <c r="B6325">
        <v>12.3711795806884</v>
      </c>
      <c r="C6325">
        <v>17.2000007629394</v>
      </c>
      <c r="D6325" s="2">
        <f t="shared" si="196"/>
        <v>45596</v>
      </c>
      <c r="E6325">
        <f t="shared" si="197"/>
        <v>54.089113259315397</v>
      </c>
    </row>
    <row r="6326" spans="1:5">
      <c r="A6326" s="5">
        <v>45596.75</v>
      </c>
      <c r="B6326">
        <v>11.697322845458901</v>
      </c>
      <c r="C6326">
        <v>17.799999237060501</v>
      </c>
      <c r="D6326" s="2">
        <f t="shared" si="196"/>
        <v>45596</v>
      </c>
      <c r="E6326">
        <f t="shared" si="197"/>
        <v>54.089113259315397</v>
      </c>
    </row>
    <row r="6327" spans="1:5">
      <c r="A6327" s="5">
        <v>45596.791666666664</v>
      </c>
      <c r="B6327">
        <v>11.244132041931101</v>
      </c>
      <c r="C6327">
        <v>17.2000007629394</v>
      </c>
      <c r="D6327" s="2">
        <f t="shared" si="196"/>
        <v>45596</v>
      </c>
      <c r="E6327">
        <f t="shared" si="197"/>
        <v>54.089113259315397</v>
      </c>
    </row>
    <row r="6328" spans="1:5">
      <c r="A6328" s="5">
        <v>45596.833333333336</v>
      </c>
      <c r="B6328">
        <v>10.741960525512599</v>
      </c>
      <c r="C6328">
        <v>17.2000007629394</v>
      </c>
      <c r="D6328" s="2">
        <f t="shared" si="196"/>
        <v>45596</v>
      </c>
      <c r="E6328">
        <f t="shared" si="197"/>
        <v>54.089113259315397</v>
      </c>
    </row>
    <row r="6329" spans="1:5">
      <c r="A6329" s="5">
        <v>45596.875</v>
      </c>
      <c r="B6329">
        <v>10.234382629394499</v>
      </c>
      <c r="C6329">
        <v>16.7000007629394</v>
      </c>
      <c r="D6329" s="2">
        <f t="shared" si="196"/>
        <v>45596</v>
      </c>
      <c r="E6329">
        <f t="shared" si="197"/>
        <v>54.089113259315397</v>
      </c>
    </row>
    <row r="6330" spans="1:5">
      <c r="A6330" s="5">
        <v>45596.916666666664</v>
      </c>
      <c r="B6330">
        <v>9.7936239242553693</v>
      </c>
      <c r="C6330">
        <v>16.100000381469702</v>
      </c>
      <c r="D6330" s="2">
        <f t="shared" si="196"/>
        <v>45596</v>
      </c>
      <c r="E6330">
        <f t="shared" si="197"/>
        <v>54.089113259315397</v>
      </c>
    </row>
    <row r="6331" spans="1:5">
      <c r="A6331" s="5">
        <v>45596.958333333336</v>
      </c>
      <c r="B6331">
        <v>9.2856016159057599</v>
      </c>
      <c r="C6331">
        <v>16.100000381469702</v>
      </c>
      <c r="D6331" s="2">
        <f t="shared" si="196"/>
        <v>45596</v>
      </c>
      <c r="E6331">
        <f t="shared" si="197"/>
        <v>54.089113259315397</v>
      </c>
    </row>
    <row r="6332" spans="1:5">
      <c r="A6332" s="5">
        <v>45597</v>
      </c>
      <c r="B6332">
        <v>8.6941366195678693</v>
      </c>
      <c r="C6332">
        <v>15.6000003814697</v>
      </c>
      <c r="D6332" s="2">
        <f t="shared" si="196"/>
        <v>45597</v>
      </c>
      <c r="E6332">
        <f t="shared" si="197"/>
        <v>47.547914683818803</v>
      </c>
    </row>
    <row r="6333" spans="1:5">
      <c r="A6333" s="5">
        <v>45597.041666666664</v>
      </c>
      <c r="B6333">
        <v>8.1221361160278303</v>
      </c>
      <c r="C6333">
        <v>15</v>
      </c>
      <c r="D6333" s="2">
        <f t="shared" si="196"/>
        <v>45597</v>
      </c>
      <c r="E6333">
        <f t="shared" si="197"/>
        <v>47.547914683818803</v>
      </c>
    </row>
    <row r="6334" spans="1:5">
      <c r="A6334" s="5">
        <v>45597.083333333336</v>
      </c>
      <c r="B6334">
        <v>7.6155447959899902</v>
      </c>
      <c r="C6334">
        <v>13.899999618530201</v>
      </c>
      <c r="D6334" s="2">
        <f t="shared" si="196"/>
        <v>45597</v>
      </c>
      <c r="E6334">
        <f t="shared" si="197"/>
        <v>47.547914683818803</v>
      </c>
    </row>
    <row r="6335" spans="1:5">
      <c r="A6335" s="5">
        <v>45597.125</v>
      </c>
      <c r="B6335">
        <v>7.16823005676269</v>
      </c>
      <c r="C6335">
        <v>12.800000190734799</v>
      </c>
      <c r="D6335" s="2">
        <f t="shared" si="196"/>
        <v>45597</v>
      </c>
      <c r="E6335">
        <f t="shared" si="197"/>
        <v>47.547914683818803</v>
      </c>
    </row>
    <row r="6336" spans="1:5">
      <c r="A6336" s="5">
        <v>45597.166666666664</v>
      </c>
      <c r="B6336">
        <v>6.7456421852111799</v>
      </c>
      <c r="C6336">
        <v>11.699999809265099</v>
      </c>
      <c r="D6336" s="2">
        <f t="shared" si="196"/>
        <v>45597</v>
      </c>
      <c r="E6336">
        <f t="shared" si="197"/>
        <v>47.547914683818803</v>
      </c>
    </row>
    <row r="6337" spans="1:5">
      <c r="A6337" s="5">
        <v>45597.208333333336</v>
      </c>
      <c r="B6337">
        <v>6.3824496269226003</v>
      </c>
      <c r="C6337">
        <v>11.1000003814697</v>
      </c>
      <c r="D6337" s="2">
        <f t="shared" si="196"/>
        <v>45597</v>
      </c>
      <c r="E6337">
        <f t="shared" si="197"/>
        <v>47.547914683818803</v>
      </c>
    </row>
    <row r="6338" spans="1:5">
      <c r="A6338" s="5">
        <v>45597.25</v>
      </c>
      <c r="B6338">
        <v>6.2470231056213299</v>
      </c>
      <c r="C6338">
        <v>10.6000003814697</v>
      </c>
      <c r="D6338" s="2">
        <f t="shared" si="196"/>
        <v>45597</v>
      </c>
      <c r="E6338">
        <f t="shared" si="197"/>
        <v>47.547914683818803</v>
      </c>
    </row>
    <row r="6339" spans="1:5">
      <c r="A6339" s="5">
        <v>45597.291666666664</v>
      </c>
      <c r="B6339">
        <v>6.3806505203246999</v>
      </c>
      <c r="C6339">
        <v>10</v>
      </c>
      <c r="D6339" s="2">
        <f t="shared" ref="D6339:D6402" si="198">DATE(YEAR(A6339), MONTH(A6339), DAY(A6339))</f>
        <v>45597</v>
      </c>
      <c r="E6339">
        <f t="shared" ref="E6339:E6402" si="199">AVERAGEIF(D:D, D6339, B:B)*1.8+32</f>
        <v>47.547914683818803</v>
      </c>
    </row>
    <row r="6340" spans="1:5">
      <c r="A6340" s="5">
        <v>45597.333333333336</v>
      </c>
      <c r="B6340">
        <v>7.0022883415222097</v>
      </c>
      <c r="C6340">
        <v>10</v>
      </c>
      <c r="D6340" s="2">
        <f t="shared" si="198"/>
        <v>45597</v>
      </c>
      <c r="E6340">
        <f t="shared" si="199"/>
        <v>47.547914683818803</v>
      </c>
    </row>
    <row r="6341" spans="1:5">
      <c r="A6341" s="5">
        <v>45597.375</v>
      </c>
      <c r="B6341">
        <v>7.9980139732360804</v>
      </c>
      <c r="C6341">
        <v>10.6000003814697</v>
      </c>
      <c r="D6341" s="2">
        <f t="shared" si="198"/>
        <v>45597</v>
      </c>
      <c r="E6341">
        <f t="shared" si="199"/>
        <v>47.547914683818803</v>
      </c>
    </row>
    <row r="6342" spans="1:5">
      <c r="A6342" s="5">
        <v>45597.416666666664</v>
      </c>
      <c r="B6342">
        <v>9.0117883682250906</v>
      </c>
      <c r="C6342">
        <v>10.6000003814697</v>
      </c>
      <c r="D6342" s="2">
        <f t="shared" si="198"/>
        <v>45597</v>
      </c>
      <c r="E6342">
        <f t="shared" si="199"/>
        <v>47.547914683818803</v>
      </c>
    </row>
    <row r="6343" spans="1:5">
      <c r="A6343" s="5">
        <v>45597.458333333336</v>
      </c>
      <c r="B6343">
        <v>9.8825922012329102</v>
      </c>
      <c r="C6343">
        <v>10.6000003814697</v>
      </c>
      <c r="D6343" s="2">
        <f t="shared" si="198"/>
        <v>45597</v>
      </c>
      <c r="E6343">
        <f t="shared" si="199"/>
        <v>47.547914683818803</v>
      </c>
    </row>
    <row r="6344" spans="1:5">
      <c r="A6344" s="5">
        <v>45597.5</v>
      </c>
      <c r="B6344">
        <v>10.546730041503899</v>
      </c>
      <c r="C6344">
        <v>10.6000003814697</v>
      </c>
      <c r="D6344" s="2">
        <f t="shared" si="198"/>
        <v>45597</v>
      </c>
      <c r="E6344">
        <f t="shared" si="199"/>
        <v>47.547914683818803</v>
      </c>
    </row>
    <row r="6345" spans="1:5">
      <c r="A6345" s="5">
        <v>45597.541666666664</v>
      </c>
      <c r="B6345">
        <v>10.921911239624</v>
      </c>
      <c r="C6345">
        <v>10.6000003814697</v>
      </c>
      <c r="D6345" s="2">
        <f t="shared" si="198"/>
        <v>45597</v>
      </c>
      <c r="E6345">
        <f t="shared" si="199"/>
        <v>47.547914683818803</v>
      </c>
    </row>
    <row r="6346" spans="1:5">
      <c r="A6346" s="5">
        <v>45597.583333333336</v>
      </c>
      <c r="B6346">
        <v>11.056124687194799</v>
      </c>
      <c r="C6346">
        <v>11.1000003814697</v>
      </c>
      <c r="D6346" s="2">
        <f t="shared" si="198"/>
        <v>45597</v>
      </c>
      <c r="E6346">
        <f t="shared" si="199"/>
        <v>47.547914683818803</v>
      </c>
    </row>
    <row r="6347" spans="1:5">
      <c r="A6347" s="5">
        <v>45597.625</v>
      </c>
      <c r="B6347">
        <v>10.941022872924799</v>
      </c>
      <c r="C6347">
        <v>11.1000003814697</v>
      </c>
      <c r="D6347" s="2">
        <f t="shared" si="198"/>
        <v>45597</v>
      </c>
      <c r="E6347">
        <f t="shared" si="199"/>
        <v>47.547914683818803</v>
      </c>
    </row>
    <row r="6348" spans="1:5">
      <c r="A6348" s="5">
        <v>45597.666666666664</v>
      </c>
      <c r="B6348">
        <v>10.575151443481399</v>
      </c>
      <c r="C6348">
        <v>11.1000003814697</v>
      </c>
      <c r="D6348" s="2">
        <f t="shared" si="198"/>
        <v>45597</v>
      </c>
      <c r="E6348">
        <f t="shared" si="199"/>
        <v>47.547914683818803</v>
      </c>
    </row>
    <row r="6349" spans="1:5">
      <c r="A6349" s="5">
        <v>45597.708333333336</v>
      </c>
      <c r="B6349">
        <v>10.066667556762599</v>
      </c>
      <c r="C6349">
        <v>10.6000003814697</v>
      </c>
      <c r="D6349" s="2">
        <f t="shared" si="198"/>
        <v>45597</v>
      </c>
      <c r="E6349">
        <f t="shared" si="199"/>
        <v>47.547914683818803</v>
      </c>
    </row>
    <row r="6350" spans="1:5">
      <c r="A6350" s="5">
        <v>45597.75</v>
      </c>
      <c r="B6350">
        <v>9.5256156921386701</v>
      </c>
      <c r="C6350">
        <v>10.6000003814697</v>
      </c>
      <c r="D6350" s="2">
        <f t="shared" si="198"/>
        <v>45597</v>
      </c>
      <c r="E6350">
        <f t="shared" si="199"/>
        <v>47.547914683818803</v>
      </c>
    </row>
    <row r="6351" spans="1:5">
      <c r="A6351" s="5">
        <v>45597.791666666664</v>
      </c>
      <c r="B6351">
        <v>9.1086397171020508</v>
      </c>
      <c r="C6351">
        <v>10.6000003814697</v>
      </c>
      <c r="D6351" s="2">
        <f t="shared" si="198"/>
        <v>45597</v>
      </c>
      <c r="E6351">
        <f t="shared" si="199"/>
        <v>47.547914683818803</v>
      </c>
    </row>
    <row r="6352" spans="1:5">
      <c r="A6352" s="5">
        <v>45597.833333333336</v>
      </c>
      <c r="B6352">
        <v>8.7990226745605398</v>
      </c>
      <c r="C6352">
        <v>10</v>
      </c>
      <c r="D6352" s="2">
        <f t="shared" si="198"/>
        <v>45597</v>
      </c>
      <c r="E6352">
        <f t="shared" si="199"/>
        <v>47.547914683818803</v>
      </c>
    </row>
    <row r="6353" spans="1:5">
      <c r="A6353" s="5">
        <v>45597.875</v>
      </c>
      <c r="B6353">
        <v>8.5025072097778303</v>
      </c>
      <c r="C6353">
        <v>9.3999996185302699</v>
      </c>
      <c r="D6353" s="2">
        <f t="shared" si="198"/>
        <v>45597</v>
      </c>
      <c r="E6353">
        <f t="shared" si="199"/>
        <v>47.547914683818803</v>
      </c>
    </row>
    <row r="6354" spans="1:5">
      <c r="A6354" s="5">
        <v>45597.916666666664</v>
      </c>
      <c r="B6354">
        <v>8.1834926605224592</v>
      </c>
      <c r="C6354">
        <v>9.3999996185302699</v>
      </c>
      <c r="D6354" s="2">
        <f t="shared" si="198"/>
        <v>45597</v>
      </c>
      <c r="E6354">
        <f t="shared" si="199"/>
        <v>47.547914683818803</v>
      </c>
    </row>
    <row r="6355" spans="1:5">
      <c r="A6355" s="5">
        <v>45597.958333333336</v>
      </c>
      <c r="B6355">
        <v>7.8281474113464302</v>
      </c>
      <c r="C6355">
        <v>9.3999996185302699</v>
      </c>
      <c r="D6355" s="2">
        <f t="shared" si="198"/>
        <v>45597</v>
      </c>
      <c r="E6355">
        <f t="shared" si="199"/>
        <v>47.547914683818803</v>
      </c>
    </row>
    <row r="6356" spans="1:5">
      <c r="A6356" s="5">
        <v>45598</v>
      </c>
      <c r="B6356">
        <v>7.40362501144409</v>
      </c>
      <c r="C6356">
        <v>9.3999996185302699</v>
      </c>
      <c r="D6356" s="2">
        <f t="shared" si="198"/>
        <v>45598</v>
      </c>
      <c r="E6356">
        <f t="shared" si="199"/>
        <v>50.79948732852931</v>
      </c>
    </row>
    <row r="6357" spans="1:5">
      <c r="A6357" s="5">
        <v>45598.041666666664</v>
      </c>
      <c r="B6357">
        <v>7.0385274887084899</v>
      </c>
      <c r="C6357">
        <v>9.3999996185302699</v>
      </c>
      <c r="D6357" s="2">
        <f t="shared" si="198"/>
        <v>45598</v>
      </c>
      <c r="E6357">
        <f t="shared" si="199"/>
        <v>50.79948732852931</v>
      </c>
    </row>
    <row r="6358" spans="1:5">
      <c r="A6358" s="5">
        <v>45598.083333333336</v>
      </c>
      <c r="B6358">
        <v>6.7210555076599103</v>
      </c>
      <c r="C6358">
        <v>9.3999996185302699</v>
      </c>
      <c r="D6358" s="2">
        <f t="shared" si="198"/>
        <v>45598</v>
      </c>
      <c r="E6358">
        <f t="shared" si="199"/>
        <v>50.79948732852931</v>
      </c>
    </row>
    <row r="6359" spans="1:5">
      <c r="A6359" s="5">
        <v>45598.125</v>
      </c>
      <c r="B6359">
        <v>6.4673700332641602</v>
      </c>
      <c r="C6359">
        <v>9.3999996185302699</v>
      </c>
      <c r="D6359" s="2">
        <f t="shared" si="198"/>
        <v>45598</v>
      </c>
      <c r="E6359">
        <f t="shared" si="199"/>
        <v>50.79948732852931</v>
      </c>
    </row>
    <row r="6360" spans="1:5">
      <c r="A6360" s="5">
        <v>45598.166666666664</v>
      </c>
      <c r="B6360">
        <v>6.2599449157714799</v>
      </c>
      <c r="C6360">
        <v>9.3999996185302699</v>
      </c>
      <c r="D6360" s="2">
        <f t="shared" si="198"/>
        <v>45598</v>
      </c>
      <c r="E6360">
        <f t="shared" si="199"/>
        <v>50.79948732852931</v>
      </c>
    </row>
    <row r="6361" spans="1:5">
      <c r="A6361" s="5">
        <v>45598.208333333336</v>
      </c>
      <c r="B6361">
        <v>6.1795678138732901</v>
      </c>
      <c r="C6361">
        <v>8.3000001907348597</v>
      </c>
      <c r="D6361" s="2">
        <f t="shared" si="198"/>
        <v>45598</v>
      </c>
      <c r="E6361">
        <f t="shared" si="199"/>
        <v>50.79948732852931</v>
      </c>
    </row>
    <row r="6362" spans="1:5">
      <c r="A6362" s="5">
        <v>45598.25</v>
      </c>
      <c r="B6362">
        <v>6.2779631614684996</v>
      </c>
      <c r="C6362">
        <v>6.6999998092651296</v>
      </c>
      <c r="D6362" s="2">
        <f t="shared" si="198"/>
        <v>45598</v>
      </c>
      <c r="E6362">
        <f t="shared" si="199"/>
        <v>50.79948732852931</v>
      </c>
    </row>
    <row r="6363" spans="1:5">
      <c r="A6363" s="5">
        <v>45598.291666666664</v>
      </c>
      <c r="B6363">
        <v>6.6095442771911603</v>
      </c>
      <c r="C6363">
        <v>7.1999998092651296</v>
      </c>
      <c r="D6363" s="2">
        <f t="shared" si="198"/>
        <v>45598</v>
      </c>
      <c r="E6363">
        <f t="shared" si="199"/>
        <v>50.79948732852931</v>
      </c>
    </row>
    <row r="6364" spans="1:5">
      <c r="A6364" s="5">
        <v>45598.333333333336</v>
      </c>
      <c r="B6364">
        <v>7.6638464927673304</v>
      </c>
      <c r="C6364">
        <v>8.8999996185302699</v>
      </c>
      <c r="D6364" s="2">
        <f t="shared" si="198"/>
        <v>45598</v>
      </c>
      <c r="E6364">
        <f t="shared" si="199"/>
        <v>50.79948732852931</v>
      </c>
    </row>
    <row r="6365" spans="1:5">
      <c r="A6365" s="5">
        <v>45598.375</v>
      </c>
      <c r="B6365">
        <v>9.3825588226318306</v>
      </c>
      <c r="C6365">
        <v>10</v>
      </c>
      <c r="D6365" s="2">
        <f t="shared" si="198"/>
        <v>45598</v>
      </c>
      <c r="E6365">
        <f t="shared" si="199"/>
        <v>50.79948732852931</v>
      </c>
    </row>
    <row r="6366" spans="1:5">
      <c r="A6366" s="5">
        <v>45598.416666666664</v>
      </c>
      <c r="B6366">
        <v>10.8888492584228</v>
      </c>
      <c r="C6366">
        <v>10.6000003814697</v>
      </c>
      <c r="D6366" s="2">
        <f t="shared" si="198"/>
        <v>45598</v>
      </c>
      <c r="E6366">
        <f t="shared" si="199"/>
        <v>50.79948732852931</v>
      </c>
    </row>
    <row r="6367" spans="1:5">
      <c r="A6367" s="5">
        <v>45598.458333333336</v>
      </c>
      <c r="B6367">
        <v>12.141988754272401</v>
      </c>
      <c r="C6367">
        <v>11.699999809265099</v>
      </c>
      <c r="D6367" s="2">
        <f t="shared" si="198"/>
        <v>45598</v>
      </c>
      <c r="E6367">
        <f t="shared" si="199"/>
        <v>50.79948732852931</v>
      </c>
    </row>
    <row r="6368" spans="1:5">
      <c r="A6368" s="5">
        <v>45598.5</v>
      </c>
      <c r="B6368">
        <v>13.150210380554199</v>
      </c>
      <c r="C6368">
        <v>12.199999809265099</v>
      </c>
      <c r="D6368" s="2">
        <f t="shared" si="198"/>
        <v>45598</v>
      </c>
      <c r="E6368">
        <f t="shared" si="199"/>
        <v>50.79948732852931</v>
      </c>
    </row>
    <row r="6369" spans="1:5">
      <c r="A6369" s="5">
        <v>45598.541666666664</v>
      </c>
      <c r="B6369">
        <v>13.880296707153301</v>
      </c>
      <c r="C6369">
        <v>13.300000190734799</v>
      </c>
      <c r="D6369" s="2">
        <f t="shared" si="198"/>
        <v>45598</v>
      </c>
      <c r="E6369">
        <f t="shared" si="199"/>
        <v>50.79948732852931</v>
      </c>
    </row>
    <row r="6370" spans="1:5">
      <c r="A6370" s="5">
        <v>45598.583333333336</v>
      </c>
      <c r="B6370">
        <v>14.2549676895141</v>
      </c>
      <c r="C6370">
        <v>15</v>
      </c>
      <c r="D6370" s="2">
        <f t="shared" si="198"/>
        <v>45598</v>
      </c>
      <c r="E6370">
        <f t="shared" si="199"/>
        <v>50.79948732852931</v>
      </c>
    </row>
    <row r="6371" spans="1:5">
      <c r="A6371" s="5">
        <v>45598.625</v>
      </c>
      <c r="B6371">
        <v>14.2962989807128</v>
      </c>
      <c r="C6371">
        <v>15</v>
      </c>
      <c r="D6371" s="2">
        <f t="shared" si="198"/>
        <v>45598</v>
      </c>
      <c r="E6371">
        <f t="shared" si="199"/>
        <v>50.79948732852931</v>
      </c>
    </row>
    <row r="6372" spans="1:5">
      <c r="A6372" s="5">
        <v>45598.666666666664</v>
      </c>
      <c r="B6372">
        <v>13.919857025146401</v>
      </c>
      <c r="C6372">
        <v>14.399999618530201</v>
      </c>
      <c r="D6372" s="2">
        <f t="shared" si="198"/>
        <v>45598</v>
      </c>
      <c r="E6372">
        <f t="shared" si="199"/>
        <v>50.79948732852931</v>
      </c>
    </row>
    <row r="6373" spans="1:5">
      <c r="A6373" s="5">
        <v>45598.708333333336</v>
      </c>
      <c r="B6373">
        <v>13.5190029144287</v>
      </c>
      <c r="C6373">
        <v>13.300000190734799</v>
      </c>
      <c r="D6373" s="2">
        <f t="shared" si="198"/>
        <v>45598</v>
      </c>
      <c r="E6373">
        <f t="shared" si="199"/>
        <v>50.79948732852931</v>
      </c>
    </row>
    <row r="6374" spans="1:5">
      <c r="A6374" s="5">
        <v>45598.75</v>
      </c>
      <c r="B6374">
        <v>13.096051216125399</v>
      </c>
      <c r="C6374">
        <v>11.699999809265099</v>
      </c>
      <c r="D6374" s="2">
        <f t="shared" si="198"/>
        <v>45598</v>
      </c>
      <c r="E6374">
        <f t="shared" si="199"/>
        <v>50.79948732852931</v>
      </c>
    </row>
    <row r="6375" spans="1:5">
      <c r="A6375" s="5">
        <v>45598.791666666664</v>
      </c>
      <c r="B6375">
        <v>12.691952705383301</v>
      </c>
      <c r="C6375">
        <v>10.6000003814697</v>
      </c>
      <c r="D6375" s="2">
        <f t="shared" si="198"/>
        <v>45598</v>
      </c>
      <c r="E6375">
        <f t="shared" si="199"/>
        <v>50.79948732852931</v>
      </c>
    </row>
    <row r="6376" spans="1:5">
      <c r="A6376" s="5">
        <v>45598.833333333336</v>
      </c>
      <c r="B6376">
        <v>12.4335212707519</v>
      </c>
      <c r="C6376">
        <v>10</v>
      </c>
      <c r="D6376" s="2">
        <f t="shared" si="198"/>
        <v>45598</v>
      </c>
      <c r="E6376">
        <f t="shared" si="199"/>
        <v>50.79948732852931</v>
      </c>
    </row>
    <row r="6377" spans="1:5">
      <c r="A6377" s="5">
        <v>45598.875</v>
      </c>
      <c r="B6377">
        <v>12.278244972229</v>
      </c>
      <c r="C6377">
        <v>9.3999996185302699</v>
      </c>
      <c r="D6377" s="2">
        <f t="shared" si="198"/>
        <v>45598</v>
      </c>
      <c r="E6377">
        <f t="shared" si="199"/>
        <v>50.79948732852931</v>
      </c>
    </row>
    <row r="6378" spans="1:5">
      <c r="A6378" s="5">
        <v>45598.916666666664</v>
      </c>
      <c r="B6378">
        <v>12.124656677246</v>
      </c>
      <c r="C6378">
        <v>9.3999996185302699</v>
      </c>
      <c r="D6378" s="2">
        <f t="shared" si="198"/>
        <v>45598</v>
      </c>
      <c r="E6378">
        <f t="shared" si="199"/>
        <v>50.79948732852931</v>
      </c>
    </row>
    <row r="6379" spans="1:5">
      <c r="A6379" s="5">
        <v>45598.958333333336</v>
      </c>
      <c r="B6379">
        <v>11.9799289703369</v>
      </c>
      <c r="C6379">
        <v>8.8999996185302699</v>
      </c>
      <c r="D6379" s="2">
        <f t="shared" si="198"/>
        <v>45598</v>
      </c>
      <c r="E6379">
        <f t="shared" si="199"/>
        <v>50.79948732852931</v>
      </c>
    </row>
    <row r="6380" spans="1:5">
      <c r="A6380" s="5">
        <v>45599</v>
      </c>
      <c r="B6380">
        <v>11.831158638000399</v>
      </c>
      <c r="C6380">
        <v>8.8999996185302699</v>
      </c>
      <c r="D6380" s="2">
        <f t="shared" si="198"/>
        <v>45599</v>
      </c>
      <c r="E6380">
        <f t="shared" si="199"/>
        <v>56.17768769264211</v>
      </c>
    </row>
    <row r="6381" spans="1:5">
      <c r="A6381" s="5">
        <v>45599.041666666664</v>
      </c>
      <c r="B6381">
        <v>11.679007530212401</v>
      </c>
      <c r="C6381">
        <v>8.3000001907348597</v>
      </c>
      <c r="D6381" s="2">
        <f t="shared" si="198"/>
        <v>45599</v>
      </c>
      <c r="E6381">
        <f t="shared" si="199"/>
        <v>56.17768769264211</v>
      </c>
    </row>
    <row r="6382" spans="1:5">
      <c r="A6382" s="5">
        <v>45599.083333333336</v>
      </c>
      <c r="B6382">
        <v>11.5484628677368</v>
      </c>
      <c r="C6382">
        <v>8.3000001907348597</v>
      </c>
      <c r="D6382" s="2">
        <f t="shared" si="198"/>
        <v>45599</v>
      </c>
      <c r="E6382">
        <f t="shared" si="199"/>
        <v>56.17768769264211</v>
      </c>
    </row>
    <row r="6383" spans="1:5">
      <c r="A6383" s="5">
        <v>45599.125</v>
      </c>
      <c r="B6383">
        <v>11.4561758041381</v>
      </c>
      <c r="C6383">
        <v>8.3000001907348597</v>
      </c>
      <c r="D6383" s="2">
        <f t="shared" si="198"/>
        <v>45599</v>
      </c>
      <c r="E6383">
        <f t="shared" si="199"/>
        <v>56.17768769264211</v>
      </c>
    </row>
    <row r="6384" spans="1:5">
      <c r="A6384" s="5">
        <v>45599.166666666664</v>
      </c>
      <c r="B6384">
        <v>11.454450607299799</v>
      </c>
      <c r="C6384">
        <v>7.8000001907348597</v>
      </c>
      <c r="D6384" s="2">
        <f t="shared" si="198"/>
        <v>45599</v>
      </c>
      <c r="E6384">
        <f t="shared" si="199"/>
        <v>56.17768769264211</v>
      </c>
    </row>
    <row r="6385" spans="1:5">
      <c r="A6385" s="5">
        <v>45599.208333333336</v>
      </c>
      <c r="B6385">
        <v>11.5240812301635</v>
      </c>
      <c r="C6385">
        <v>7.1999998092651296</v>
      </c>
      <c r="D6385" s="2">
        <f t="shared" si="198"/>
        <v>45599</v>
      </c>
      <c r="E6385">
        <f t="shared" si="199"/>
        <v>56.17768769264211</v>
      </c>
    </row>
    <row r="6386" spans="1:5">
      <c r="A6386" s="5">
        <v>45599.25</v>
      </c>
      <c r="B6386">
        <v>11.739588737487701</v>
      </c>
      <c r="C6386">
        <v>6.6999998092651296</v>
      </c>
      <c r="D6386" s="2">
        <f t="shared" si="198"/>
        <v>45599</v>
      </c>
      <c r="E6386">
        <f t="shared" si="199"/>
        <v>56.17768769264211</v>
      </c>
    </row>
    <row r="6387" spans="1:5">
      <c r="A6387" s="5">
        <v>45599.291666666664</v>
      </c>
      <c r="B6387">
        <v>12.423556327819799</v>
      </c>
      <c r="C6387">
        <v>6.6999998092651296</v>
      </c>
      <c r="D6387" s="2">
        <f t="shared" si="198"/>
        <v>45599</v>
      </c>
      <c r="E6387">
        <f t="shared" si="199"/>
        <v>56.17768769264211</v>
      </c>
    </row>
    <row r="6388" spans="1:5">
      <c r="A6388" s="5">
        <v>45599.333333333336</v>
      </c>
      <c r="B6388">
        <v>13.294470787048301</v>
      </c>
      <c r="C6388">
        <v>7.8000001907348597</v>
      </c>
      <c r="D6388" s="2">
        <f t="shared" si="198"/>
        <v>45599</v>
      </c>
      <c r="E6388">
        <f t="shared" si="199"/>
        <v>56.17768769264211</v>
      </c>
    </row>
    <row r="6389" spans="1:5">
      <c r="A6389" s="5">
        <v>45599.375</v>
      </c>
      <c r="B6389">
        <v>14.110692977905201</v>
      </c>
      <c r="C6389">
        <v>10</v>
      </c>
      <c r="D6389" s="2">
        <f t="shared" si="198"/>
        <v>45599</v>
      </c>
      <c r="E6389">
        <f t="shared" si="199"/>
        <v>56.17768769264211</v>
      </c>
    </row>
    <row r="6390" spans="1:5">
      <c r="A6390" s="5">
        <v>45599.416666666664</v>
      </c>
      <c r="B6390">
        <v>14.992352485656699</v>
      </c>
      <c r="C6390">
        <v>12.199999809265099</v>
      </c>
      <c r="D6390" s="2">
        <f t="shared" si="198"/>
        <v>45599</v>
      </c>
      <c r="E6390">
        <f t="shared" si="199"/>
        <v>56.17768769264211</v>
      </c>
    </row>
    <row r="6391" spans="1:5">
      <c r="A6391" s="5">
        <v>45599.458333333336</v>
      </c>
      <c r="B6391">
        <v>15.621700286865201</v>
      </c>
      <c r="C6391">
        <v>14.399999618530201</v>
      </c>
      <c r="D6391" s="2">
        <f t="shared" si="198"/>
        <v>45599</v>
      </c>
      <c r="E6391">
        <f t="shared" si="199"/>
        <v>56.17768769264211</v>
      </c>
    </row>
    <row r="6392" spans="1:5">
      <c r="A6392" s="5">
        <v>45599.5</v>
      </c>
      <c r="B6392">
        <v>15.979148864746</v>
      </c>
      <c r="C6392">
        <v>15.6000003814697</v>
      </c>
      <c r="D6392" s="2">
        <f t="shared" si="198"/>
        <v>45599</v>
      </c>
      <c r="E6392">
        <f t="shared" si="199"/>
        <v>56.17768769264211</v>
      </c>
    </row>
    <row r="6393" spans="1:5">
      <c r="A6393" s="5">
        <v>45599.541666666664</v>
      </c>
      <c r="B6393">
        <v>16.033306121826101</v>
      </c>
      <c r="C6393">
        <v>16.100000381469702</v>
      </c>
      <c r="D6393" s="2">
        <f t="shared" si="198"/>
        <v>45599</v>
      </c>
      <c r="E6393">
        <f t="shared" si="199"/>
        <v>56.17768769264211</v>
      </c>
    </row>
    <row r="6394" spans="1:5">
      <c r="A6394" s="5">
        <v>45599.583333333336</v>
      </c>
      <c r="B6394">
        <v>15.7959728240966</v>
      </c>
      <c r="C6394">
        <v>16.100000381469702</v>
      </c>
      <c r="D6394" s="2">
        <f t="shared" si="198"/>
        <v>45599</v>
      </c>
      <c r="E6394">
        <f t="shared" si="199"/>
        <v>56.17768769264211</v>
      </c>
    </row>
    <row r="6395" spans="1:5">
      <c r="A6395" s="5">
        <v>45599.625</v>
      </c>
      <c r="B6395">
        <v>15.397035598754799</v>
      </c>
      <c r="C6395">
        <v>15.6000003814697</v>
      </c>
      <c r="D6395" s="2">
        <f t="shared" si="198"/>
        <v>45599</v>
      </c>
      <c r="E6395">
        <f t="shared" si="199"/>
        <v>56.17768769264211</v>
      </c>
    </row>
    <row r="6396" spans="1:5">
      <c r="A6396" s="5">
        <v>45599.666666666664</v>
      </c>
      <c r="B6396">
        <v>14.8025360107421</v>
      </c>
      <c r="C6396">
        <v>15</v>
      </c>
      <c r="D6396" s="2">
        <f t="shared" si="198"/>
        <v>45599</v>
      </c>
      <c r="E6396">
        <f t="shared" si="199"/>
        <v>56.17768769264211</v>
      </c>
    </row>
    <row r="6397" spans="1:5">
      <c r="A6397" s="5">
        <v>45599.708333333336</v>
      </c>
      <c r="B6397">
        <v>14.1494998931884</v>
      </c>
      <c r="C6397">
        <v>12.800000190734799</v>
      </c>
      <c r="D6397" s="2">
        <f t="shared" si="198"/>
        <v>45599</v>
      </c>
      <c r="E6397">
        <f t="shared" si="199"/>
        <v>56.17768769264211</v>
      </c>
    </row>
    <row r="6398" spans="1:5">
      <c r="A6398" s="5">
        <v>45599.75</v>
      </c>
      <c r="B6398">
        <v>13.6982917785644</v>
      </c>
      <c r="C6398">
        <v>12.800000190734799</v>
      </c>
      <c r="D6398" s="2">
        <f t="shared" si="198"/>
        <v>45599</v>
      </c>
      <c r="E6398">
        <f t="shared" si="199"/>
        <v>56.17768769264211</v>
      </c>
    </row>
    <row r="6399" spans="1:5">
      <c r="A6399" s="5">
        <v>45599.791666666664</v>
      </c>
      <c r="B6399">
        <v>13.334605216979901</v>
      </c>
      <c r="C6399">
        <v>11.699999809265099</v>
      </c>
      <c r="D6399" s="2">
        <f t="shared" si="198"/>
        <v>45599</v>
      </c>
      <c r="E6399">
        <f t="shared" si="199"/>
        <v>56.17768769264211</v>
      </c>
    </row>
    <row r="6400" spans="1:5">
      <c r="A6400" s="5">
        <v>45599.833333333336</v>
      </c>
      <c r="B6400">
        <v>13.067237854003899</v>
      </c>
      <c r="C6400">
        <v>11.1000003814697</v>
      </c>
      <c r="D6400" s="2">
        <f t="shared" si="198"/>
        <v>45599</v>
      </c>
      <c r="E6400">
        <f t="shared" si="199"/>
        <v>56.17768769264211</v>
      </c>
    </row>
    <row r="6401" spans="1:5">
      <c r="A6401" s="5">
        <v>45599.875</v>
      </c>
      <c r="B6401">
        <v>12.9504070281982</v>
      </c>
      <c r="C6401">
        <v>10.6000003814697</v>
      </c>
      <c r="D6401" s="2">
        <f t="shared" si="198"/>
        <v>45599</v>
      </c>
      <c r="E6401">
        <f t="shared" si="199"/>
        <v>56.17768769264211</v>
      </c>
    </row>
    <row r="6402" spans="1:5">
      <c r="A6402" s="5">
        <v>45599.916666666664</v>
      </c>
      <c r="B6402">
        <v>12.8198642730712</v>
      </c>
      <c r="C6402">
        <v>10</v>
      </c>
      <c r="D6402" s="2">
        <f t="shared" si="198"/>
        <v>45599</v>
      </c>
      <c r="E6402">
        <f t="shared" si="199"/>
        <v>56.17768769264211</v>
      </c>
    </row>
    <row r="6403" spans="1:5">
      <c r="A6403" s="5">
        <v>45599.958333333336</v>
      </c>
      <c r="B6403">
        <v>12.665565490722599</v>
      </c>
      <c r="C6403">
        <v>10</v>
      </c>
      <c r="D6403" s="2">
        <f t="shared" ref="D6403:D6466" si="200">DATE(YEAR(A6403), MONTH(A6403), DAY(A6403))</f>
        <v>45599</v>
      </c>
      <c r="E6403">
        <f t="shared" ref="E6403:E6466" si="201">AVERAGEIF(D:D, D6403, B:B)*1.8+32</f>
        <v>56.17768769264211</v>
      </c>
    </row>
    <row r="6404" spans="1:5">
      <c r="A6404" s="5">
        <v>45600</v>
      </c>
      <c r="B6404">
        <v>12.4570970535278</v>
      </c>
      <c r="C6404">
        <v>8.8999996185302699</v>
      </c>
      <c r="D6404" s="2">
        <f t="shared" si="200"/>
        <v>45600</v>
      </c>
      <c r="E6404">
        <f t="shared" si="201"/>
        <v>55.463470292091301</v>
      </c>
    </row>
    <row r="6405" spans="1:5">
      <c r="A6405" s="5">
        <v>45600.041666666664</v>
      </c>
      <c r="B6405">
        <v>12.218090057373001</v>
      </c>
      <c r="C6405">
        <v>10</v>
      </c>
      <c r="D6405" s="2">
        <f t="shared" si="200"/>
        <v>45600</v>
      </c>
      <c r="E6405">
        <f t="shared" si="201"/>
        <v>55.463470292091301</v>
      </c>
    </row>
    <row r="6406" spans="1:5">
      <c r="A6406" s="5">
        <v>45600.083333333336</v>
      </c>
      <c r="B6406">
        <v>12.002605438232401</v>
      </c>
      <c r="C6406">
        <v>10</v>
      </c>
      <c r="D6406" s="2">
        <f t="shared" si="200"/>
        <v>45600</v>
      </c>
      <c r="E6406">
        <f t="shared" si="201"/>
        <v>55.463470292091301</v>
      </c>
    </row>
    <row r="6407" spans="1:5">
      <c r="A6407" s="5">
        <v>45600.125</v>
      </c>
      <c r="B6407">
        <v>11.8176364898681</v>
      </c>
      <c r="C6407">
        <v>8.8999996185302699</v>
      </c>
      <c r="D6407" s="2">
        <f t="shared" si="200"/>
        <v>45600</v>
      </c>
      <c r="E6407">
        <f t="shared" si="201"/>
        <v>55.463470292091301</v>
      </c>
    </row>
    <row r="6408" spans="1:5">
      <c r="A6408" s="5">
        <v>45600.166666666664</v>
      </c>
      <c r="B6408">
        <v>11.718925476074199</v>
      </c>
      <c r="C6408">
        <v>8.3000001907348597</v>
      </c>
      <c r="D6408" s="2">
        <f t="shared" si="200"/>
        <v>45600</v>
      </c>
      <c r="E6408">
        <f t="shared" si="201"/>
        <v>55.463470292091301</v>
      </c>
    </row>
    <row r="6409" spans="1:5">
      <c r="A6409" s="5">
        <v>45600.208333333336</v>
      </c>
      <c r="B6409">
        <v>11.7228851318359</v>
      </c>
      <c r="C6409">
        <v>8.3000001907348597</v>
      </c>
      <c r="D6409" s="2">
        <f t="shared" si="200"/>
        <v>45600</v>
      </c>
      <c r="E6409">
        <f t="shared" si="201"/>
        <v>55.463470292091301</v>
      </c>
    </row>
    <row r="6410" spans="1:5">
      <c r="A6410" s="5">
        <v>45600.25</v>
      </c>
      <c r="B6410">
        <v>11.846565246581999</v>
      </c>
      <c r="C6410">
        <v>8.3000001907348597</v>
      </c>
      <c r="D6410" s="2">
        <f t="shared" si="200"/>
        <v>45600</v>
      </c>
      <c r="E6410">
        <f t="shared" si="201"/>
        <v>55.463470292091301</v>
      </c>
    </row>
    <row r="6411" spans="1:5">
      <c r="A6411" s="5">
        <v>45600.291666666664</v>
      </c>
      <c r="B6411">
        <v>12.2180728912353</v>
      </c>
      <c r="C6411">
        <v>7.8000001907348597</v>
      </c>
      <c r="D6411" s="2">
        <f t="shared" si="200"/>
        <v>45600</v>
      </c>
      <c r="E6411">
        <f t="shared" si="201"/>
        <v>55.463470292091301</v>
      </c>
    </row>
    <row r="6412" spans="1:5">
      <c r="A6412" s="5">
        <v>45600.333333333336</v>
      </c>
      <c r="B6412">
        <v>12.825181007385201</v>
      </c>
      <c r="C6412">
        <v>9.3999996185302699</v>
      </c>
      <c r="D6412" s="2">
        <f t="shared" si="200"/>
        <v>45600</v>
      </c>
      <c r="E6412">
        <f t="shared" si="201"/>
        <v>55.463470292091301</v>
      </c>
    </row>
    <row r="6413" spans="1:5">
      <c r="A6413" s="5">
        <v>45600.375</v>
      </c>
      <c r="B6413">
        <v>13.463931083679199</v>
      </c>
      <c r="C6413">
        <v>10.6000003814697</v>
      </c>
      <c r="D6413" s="2">
        <f t="shared" si="200"/>
        <v>45600</v>
      </c>
      <c r="E6413">
        <f t="shared" si="201"/>
        <v>55.463470292091301</v>
      </c>
    </row>
    <row r="6414" spans="1:5">
      <c r="A6414" s="5">
        <v>45600.416666666664</v>
      </c>
      <c r="B6414">
        <v>13.989264488220201</v>
      </c>
      <c r="C6414">
        <v>11.1000003814697</v>
      </c>
      <c r="D6414" s="2">
        <f t="shared" si="200"/>
        <v>45600</v>
      </c>
      <c r="E6414">
        <f t="shared" si="201"/>
        <v>55.463470292091301</v>
      </c>
    </row>
    <row r="6415" spans="1:5">
      <c r="A6415" s="5">
        <v>45600.458333333336</v>
      </c>
      <c r="B6415">
        <v>14.3846797943115</v>
      </c>
      <c r="C6415">
        <v>11.699999809265099</v>
      </c>
      <c r="D6415" s="2">
        <f t="shared" si="200"/>
        <v>45600</v>
      </c>
      <c r="E6415">
        <f t="shared" si="201"/>
        <v>55.463470292091301</v>
      </c>
    </row>
    <row r="6416" spans="1:5">
      <c r="A6416" s="5">
        <v>45600.5</v>
      </c>
      <c r="B6416">
        <v>14.627685546875</v>
      </c>
      <c r="C6416">
        <v>12.199999809265099</v>
      </c>
      <c r="D6416" s="2">
        <f t="shared" si="200"/>
        <v>45600</v>
      </c>
      <c r="E6416">
        <f t="shared" si="201"/>
        <v>55.463470292091301</v>
      </c>
    </row>
    <row r="6417" spans="1:5">
      <c r="A6417" s="5">
        <v>45600.541666666664</v>
      </c>
      <c r="B6417">
        <v>14.717648506164499</v>
      </c>
      <c r="C6417">
        <v>12.800000190734799</v>
      </c>
      <c r="D6417" s="2">
        <f t="shared" si="200"/>
        <v>45600</v>
      </c>
      <c r="E6417">
        <f t="shared" si="201"/>
        <v>55.463470292091301</v>
      </c>
    </row>
    <row r="6418" spans="1:5">
      <c r="A6418" s="5">
        <v>45600.583333333336</v>
      </c>
      <c r="B6418">
        <v>14.645360946655201</v>
      </c>
      <c r="C6418">
        <v>12.800000190734799</v>
      </c>
      <c r="D6418" s="2">
        <f t="shared" si="200"/>
        <v>45600</v>
      </c>
      <c r="E6418">
        <f t="shared" si="201"/>
        <v>55.463470292091301</v>
      </c>
    </row>
    <row r="6419" spans="1:5">
      <c r="A6419" s="5">
        <v>45600.625</v>
      </c>
      <c r="B6419">
        <v>14.4297752380371</v>
      </c>
      <c r="C6419">
        <v>12.199999809265099</v>
      </c>
      <c r="D6419" s="2">
        <f t="shared" si="200"/>
        <v>45600</v>
      </c>
      <c r="E6419">
        <f t="shared" si="201"/>
        <v>55.463470292091301</v>
      </c>
    </row>
    <row r="6420" spans="1:5">
      <c r="A6420" s="5">
        <v>45600.666666666664</v>
      </c>
      <c r="B6420">
        <v>14.086693763732899</v>
      </c>
      <c r="C6420">
        <v>11.1000003814697</v>
      </c>
      <c r="D6420" s="2">
        <f t="shared" si="200"/>
        <v>45600</v>
      </c>
      <c r="E6420">
        <f t="shared" si="201"/>
        <v>55.463470292091301</v>
      </c>
    </row>
    <row r="6421" spans="1:5">
      <c r="A6421" s="5">
        <v>45600.708333333336</v>
      </c>
      <c r="B6421">
        <v>13.6555976867675</v>
      </c>
      <c r="C6421">
        <v>11.1000003814697</v>
      </c>
      <c r="D6421" s="2">
        <f t="shared" si="200"/>
        <v>45600</v>
      </c>
      <c r="E6421">
        <f t="shared" si="201"/>
        <v>55.463470292091301</v>
      </c>
    </row>
    <row r="6422" spans="1:5">
      <c r="A6422" s="5">
        <v>45600.75</v>
      </c>
      <c r="B6422">
        <v>13.2531223297119</v>
      </c>
      <c r="C6422">
        <v>11.1000003814697</v>
      </c>
      <c r="D6422" s="2">
        <f t="shared" si="200"/>
        <v>45600</v>
      </c>
      <c r="E6422">
        <f t="shared" si="201"/>
        <v>55.463470292091301</v>
      </c>
    </row>
    <row r="6423" spans="1:5">
      <c r="A6423" s="5">
        <v>45600.791666666664</v>
      </c>
      <c r="B6423">
        <v>13.0460004806518</v>
      </c>
      <c r="C6423">
        <v>11.1000003814697</v>
      </c>
      <c r="D6423" s="2">
        <f t="shared" si="200"/>
        <v>45600</v>
      </c>
      <c r="E6423">
        <f t="shared" si="201"/>
        <v>55.463470292091301</v>
      </c>
    </row>
    <row r="6424" spans="1:5">
      <c r="A6424" s="5">
        <v>45600.833333333336</v>
      </c>
      <c r="B6424">
        <v>12.813493728637599</v>
      </c>
      <c r="C6424">
        <v>11.1000003814697</v>
      </c>
      <c r="D6424" s="2">
        <f t="shared" si="200"/>
        <v>45600</v>
      </c>
      <c r="E6424">
        <f t="shared" si="201"/>
        <v>55.463470292091301</v>
      </c>
    </row>
    <row r="6425" spans="1:5">
      <c r="A6425" s="5">
        <v>45600.875</v>
      </c>
      <c r="B6425">
        <v>12.567037582397401</v>
      </c>
      <c r="C6425">
        <v>10.6000003814697</v>
      </c>
      <c r="D6425" s="2">
        <f t="shared" si="200"/>
        <v>45600</v>
      </c>
      <c r="E6425">
        <f t="shared" si="201"/>
        <v>55.463470292091301</v>
      </c>
    </row>
    <row r="6426" spans="1:5">
      <c r="A6426" s="5">
        <v>45600.916666666664</v>
      </c>
      <c r="B6426">
        <v>12.302909851074199</v>
      </c>
      <c r="C6426">
        <v>10.6000003814697</v>
      </c>
      <c r="D6426" s="2">
        <f t="shared" si="200"/>
        <v>45600</v>
      </c>
      <c r="E6426">
        <f t="shared" si="201"/>
        <v>55.463470292091301</v>
      </c>
    </row>
    <row r="6427" spans="1:5">
      <c r="A6427" s="5">
        <v>45600.958333333336</v>
      </c>
      <c r="B6427">
        <v>12.0360107421875</v>
      </c>
      <c r="C6427">
        <v>9.3999996185302699</v>
      </c>
      <c r="D6427" s="2">
        <f t="shared" si="200"/>
        <v>45600</v>
      </c>
      <c r="E6427">
        <f t="shared" si="201"/>
        <v>55.463470292091301</v>
      </c>
    </row>
    <row r="6428" spans="1:5">
      <c r="A6428" s="5">
        <v>45601</v>
      </c>
      <c r="B6428">
        <v>11.754786491394</v>
      </c>
      <c r="C6428">
        <v>9.3999996185302699</v>
      </c>
      <c r="D6428" s="2">
        <f t="shared" si="200"/>
        <v>45601</v>
      </c>
      <c r="E6428">
        <f t="shared" si="201"/>
        <v>52.944839978217978</v>
      </c>
    </row>
    <row r="6429" spans="1:5">
      <c r="A6429" s="5">
        <v>45601.041666666664</v>
      </c>
      <c r="B6429">
        <v>11.438869476318301</v>
      </c>
      <c r="C6429">
        <v>9.3999996185302699</v>
      </c>
      <c r="D6429" s="2">
        <f t="shared" si="200"/>
        <v>45601</v>
      </c>
      <c r="E6429">
        <f t="shared" si="201"/>
        <v>52.944839978217978</v>
      </c>
    </row>
    <row r="6430" spans="1:5">
      <c r="A6430" s="5">
        <v>45601.083333333336</v>
      </c>
      <c r="B6430">
        <v>11.1535634994506</v>
      </c>
      <c r="C6430">
        <v>9.3999996185302699</v>
      </c>
      <c r="D6430" s="2">
        <f t="shared" si="200"/>
        <v>45601</v>
      </c>
      <c r="E6430">
        <f t="shared" si="201"/>
        <v>52.944839978217978</v>
      </c>
    </row>
    <row r="6431" spans="1:5">
      <c r="A6431" s="5">
        <v>45601.125</v>
      </c>
      <c r="B6431">
        <v>10.9168682098388</v>
      </c>
      <c r="C6431">
        <v>10</v>
      </c>
      <c r="D6431" s="2">
        <f t="shared" si="200"/>
        <v>45601</v>
      </c>
      <c r="E6431">
        <f t="shared" si="201"/>
        <v>52.944839978217978</v>
      </c>
    </row>
    <row r="6432" spans="1:5">
      <c r="A6432" s="5">
        <v>45601.166666666664</v>
      </c>
      <c r="B6432">
        <v>10.779312133789</v>
      </c>
      <c r="C6432">
        <v>10</v>
      </c>
      <c r="D6432" s="2">
        <f t="shared" si="200"/>
        <v>45601</v>
      </c>
      <c r="E6432">
        <f t="shared" si="201"/>
        <v>52.944839978217978</v>
      </c>
    </row>
    <row r="6433" spans="1:5">
      <c r="A6433" s="5">
        <v>45601.208333333336</v>
      </c>
      <c r="B6433">
        <v>10.7564792633056</v>
      </c>
      <c r="C6433">
        <v>10.6000003814697</v>
      </c>
      <c r="D6433" s="2">
        <f t="shared" si="200"/>
        <v>45601</v>
      </c>
      <c r="E6433">
        <f t="shared" si="201"/>
        <v>52.944839978217978</v>
      </c>
    </row>
    <row r="6434" spans="1:5">
      <c r="A6434" s="5">
        <v>45601.25</v>
      </c>
      <c r="B6434">
        <v>10.898580551147401</v>
      </c>
      <c r="C6434">
        <v>11.1000003814697</v>
      </c>
      <c r="D6434" s="2">
        <f t="shared" si="200"/>
        <v>45601</v>
      </c>
      <c r="E6434">
        <f t="shared" si="201"/>
        <v>52.944839978217978</v>
      </c>
    </row>
    <row r="6435" spans="1:5">
      <c r="A6435" s="5">
        <v>45601.291666666664</v>
      </c>
      <c r="B6435">
        <v>11.3328075408935</v>
      </c>
      <c r="C6435">
        <v>11.1000003814697</v>
      </c>
      <c r="D6435" s="2">
        <f t="shared" si="200"/>
        <v>45601</v>
      </c>
      <c r="E6435">
        <f t="shared" si="201"/>
        <v>52.944839978217978</v>
      </c>
    </row>
    <row r="6436" spans="1:5">
      <c r="A6436" s="5">
        <v>45601.333333333336</v>
      </c>
      <c r="B6436">
        <v>11.7881813049316</v>
      </c>
      <c r="C6436">
        <v>11.699999809265099</v>
      </c>
      <c r="D6436" s="2">
        <f t="shared" si="200"/>
        <v>45601</v>
      </c>
      <c r="E6436">
        <f t="shared" si="201"/>
        <v>52.944839978217978</v>
      </c>
    </row>
    <row r="6437" spans="1:5">
      <c r="A6437" s="5">
        <v>45601.375</v>
      </c>
      <c r="B6437">
        <v>12.235027313232401</v>
      </c>
      <c r="C6437">
        <v>12.800000190734799</v>
      </c>
      <c r="D6437" s="2">
        <f t="shared" si="200"/>
        <v>45601</v>
      </c>
      <c r="E6437">
        <f t="shared" si="201"/>
        <v>52.944839978217978</v>
      </c>
    </row>
    <row r="6438" spans="1:5">
      <c r="A6438" s="5">
        <v>45601.416666666664</v>
      </c>
      <c r="B6438">
        <v>12.5864295959472</v>
      </c>
      <c r="C6438">
        <v>13.300000190734799</v>
      </c>
      <c r="D6438" s="2">
        <f t="shared" si="200"/>
        <v>45601</v>
      </c>
      <c r="E6438">
        <f t="shared" si="201"/>
        <v>52.944839978217978</v>
      </c>
    </row>
    <row r="6439" spans="1:5">
      <c r="A6439" s="5">
        <v>45601.458333333336</v>
      </c>
      <c r="B6439">
        <v>12.822901725769</v>
      </c>
      <c r="C6439">
        <v>15</v>
      </c>
      <c r="D6439" s="2">
        <f t="shared" si="200"/>
        <v>45601</v>
      </c>
      <c r="E6439">
        <f t="shared" si="201"/>
        <v>52.944839978217978</v>
      </c>
    </row>
    <row r="6440" spans="1:5">
      <c r="A6440" s="5">
        <v>45601.5</v>
      </c>
      <c r="B6440">
        <v>12.940868377685501</v>
      </c>
      <c r="C6440">
        <v>16.100000381469702</v>
      </c>
      <c r="D6440" s="2">
        <f t="shared" si="200"/>
        <v>45601</v>
      </c>
      <c r="E6440">
        <f t="shared" si="201"/>
        <v>52.944839978217978</v>
      </c>
    </row>
    <row r="6441" spans="1:5">
      <c r="A6441" s="5">
        <v>45601.541666666664</v>
      </c>
      <c r="B6441">
        <v>12.933971405029199</v>
      </c>
      <c r="C6441">
        <v>17.2000007629394</v>
      </c>
      <c r="D6441" s="2">
        <f t="shared" si="200"/>
        <v>45601</v>
      </c>
      <c r="E6441">
        <f t="shared" si="201"/>
        <v>52.944839978217978</v>
      </c>
    </row>
    <row r="6442" spans="1:5">
      <c r="A6442" s="5">
        <v>45601.583333333336</v>
      </c>
      <c r="B6442">
        <v>12.797884941101</v>
      </c>
      <c r="C6442">
        <v>15</v>
      </c>
      <c r="D6442" s="2">
        <f t="shared" si="200"/>
        <v>45601</v>
      </c>
      <c r="E6442">
        <f t="shared" si="201"/>
        <v>52.944839978217978</v>
      </c>
    </row>
    <row r="6443" spans="1:5">
      <c r="A6443" s="5">
        <v>45601.625</v>
      </c>
      <c r="B6443">
        <v>12.5363779067993</v>
      </c>
      <c r="C6443">
        <v>13.899999618530201</v>
      </c>
      <c r="D6443" s="2">
        <f t="shared" si="200"/>
        <v>45601</v>
      </c>
      <c r="E6443">
        <f t="shared" si="201"/>
        <v>52.944839978217978</v>
      </c>
    </row>
    <row r="6444" spans="1:5">
      <c r="A6444" s="5">
        <v>45601.666666666664</v>
      </c>
      <c r="B6444">
        <v>12.194337844848601</v>
      </c>
      <c r="C6444">
        <v>12.800000190734799</v>
      </c>
      <c r="D6444" s="2">
        <f t="shared" si="200"/>
        <v>45601</v>
      </c>
      <c r="E6444">
        <f t="shared" si="201"/>
        <v>52.944839978217978</v>
      </c>
    </row>
    <row r="6445" spans="1:5">
      <c r="A6445" s="5">
        <v>45601.708333333336</v>
      </c>
      <c r="B6445">
        <v>11.879325866699199</v>
      </c>
      <c r="C6445">
        <v>12.199999809265099</v>
      </c>
      <c r="D6445" s="2">
        <f t="shared" si="200"/>
        <v>45601</v>
      </c>
      <c r="E6445">
        <f t="shared" si="201"/>
        <v>52.944839978217978</v>
      </c>
    </row>
    <row r="6446" spans="1:5">
      <c r="A6446" s="5">
        <v>45601.75</v>
      </c>
      <c r="B6446">
        <v>11.5349025726318</v>
      </c>
      <c r="C6446">
        <v>12.199999809265099</v>
      </c>
      <c r="D6446" s="2">
        <f t="shared" si="200"/>
        <v>45601</v>
      </c>
      <c r="E6446">
        <f t="shared" si="201"/>
        <v>52.944839978217978</v>
      </c>
    </row>
    <row r="6447" spans="1:5">
      <c r="A6447" s="5">
        <v>45601.791666666664</v>
      </c>
      <c r="B6447">
        <v>11.3264207839965</v>
      </c>
      <c r="C6447">
        <v>11.699999809265099</v>
      </c>
      <c r="D6447" s="2">
        <f t="shared" si="200"/>
        <v>45601</v>
      </c>
      <c r="E6447">
        <f t="shared" si="201"/>
        <v>52.944839978217978</v>
      </c>
    </row>
    <row r="6448" spans="1:5">
      <c r="A6448" s="5">
        <v>45601.833333333336</v>
      </c>
      <c r="B6448">
        <v>11.075832366943301</v>
      </c>
      <c r="C6448">
        <v>11.699999809265099</v>
      </c>
      <c r="D6448" s="2">
        <f t="shared" si="200"/>
        <v>45601</v>
      </c>
      <c r="E6448">
        <f t="shared" si="201"/>
        <v>52.944839978217978</v>
      </c>
    </row>
    <row r="6449" spans="1:5">
      <c r="A6449" s="5">
        <v>45601.875</v>
      </c>
      <c r="B6449">
        <v>10.8107242584228</v>
      </c>
      <c r="C6449">
        <v>11.699999809265099</v>
      </c>
      <c r="D6449" s="2">
        <f t="shared" si="200"/>
        <v>45601</v>
      </c>
      <c r="E6449">
        <f t="shared" si="201"/>
        <v>52.944839978217978</v>
      </c>
    </row>
    <row r="6450" spans="1:5">
      <c r="A6450" s="5">
        <v>45601.916666666664</v>
      </c>
      <c r="B6450">
        <v>10.528174400329499</v>
      </c>
      <c r="C6450">
        <v>11.1000003814697</v>
      </c>
      <c r="D6450" s="2">
        <f t="shared" si="200"/>
        <v>45601</v>
      </c>
      <c r="E6450">
        <f t="shared" si="201"/>
        <v>52.944839978217978</v>
      </c>
    </row>
    <row r="6451" spans="1:5">
      <c r="A6451" s="5">
        <v>45601.958333333336</v>
      </c>
      <c r="B6451">
        <v>10.241905212402299</v>
      </c>
      <c r="C6451">
        <v>11.1000003814697</v>
      </c>
      <c r="D6451" s="2">
        <f t="shared" si="200"/>
        <v>45601</v>
      </c>
      <c r="E6451">
        <f t="shared" si="201"/>
        <v>52.944839978217978</v>
      </c>
    </row>
    <row r="6452" spans="1:5">
      <c r="A6452" s="5">
        <v>45602</v>
      </c>
      <c r="B6452">
        <v>9.9448928833007795</v>
      </c>
      <c r="C6452">
        <v>11.1000003814697</v>
      </c>
      <c r="D6452" s="2">
        <f t="shared" si="200"/>
        <v>45602</v>
      </c>
      <c r="E6452">
        <f t="shared" si="201"/>
        <v>49.267335367202726</v>
      </c>
    </row>
    <row r="6453" spans="1:5">
      <c r="A6453" s="5">
        <v>45602.041666666664</v>
      </c>
      <c r="B6453">
        <v>9.6252861022949201</v>
      </c>
      <c r="C6453">
        <v>11.1000003814697</v>
      </c>
      <c r="D6453" s="2">
        <f t="shared" si="200"/>
        <v>45602</v>
      </c>
      <c r="E6453">
        <f t="shared" si="201"/>
        <v>49.267335367202726</v>
      </c>
    </row>
    <row r="6454" spans="1:5">
      <c r="A6454" s="5">
        <v>45602.083333333336</v>
      </c>
      <c r="B6454">
        <v>9.3051280975341797</v>
      </c>
      <c r="C6454">
        <v>10.6000003814697</v>
      </c>
      <c r="D6454" s="2">
        <f t="shared" si="200"/>
        <v>45602</v>
      </c>
      <c r="E6454">
        <f t="shared" si="201"/>
        <v>49.267335367202726</v>
      </c>
    </row>
    <row r="6455" spans="1:5">
      <c r="A6455" s="5">
        <v>45602.125</v>
      </c>
      <c r="B6455">
        <v>9.0063266754150302</v>
      </c>
      <c r="C6455">
        <v>10.6000003814697</v>
      </c>
      <c r="D6455" s="2">
        <f t="shared" si="200"/>
        <v>45602</v>
      </c>
      <c r="E6455">
        <f t="shared" si="201"/>
        <v>49.267335367202726</v>
      </c>
    </row>
    <row r="6456" spans="1:5">
      <c r="A6456" s="5">
        <v>45602.166666666664</v>
      </c>
      <c r="B6456">
        <v>8.76771640777587</v>
      </c>
      <c r="C6456">
        <v>11.1000003814697</v>
      </c>
      <c r="D6456" s="2">
        <f t="shared" si="200"/>
        <v>45602</v>
      </c>
      <c r="E6456">
        <f t="shared" si="201"/>
        <v>49.267335367202726</v>
      </c>
    </row>
    <row r="6457" spans="1:5">
      <c r="A6457" s="5">
        <v>45602.208333333336</v>
      </c>
      <c r="B6457">
        <v>8.6380147933959908</v>
      </c>
      <c r="C6457">
        <v>11.1000003814697</v>
      </c>
      <c r="D6457" s="2">
        <f t="shared" si="200"/>
        <v>45602</v>
      </c>
      <c r="E6457">
        <f t="shared" si="201"/>
        <v>49.267335367202726</v>
      </c>
    </row>
    <row r="6458" spans="1:5">
      <c r="A6458" s="5">
        <v>45602.25</v>
      </c>
      <c r="B6458">
        <v>8.6421575546264595</v>
      </c>
      <c r="C6458">
        <v>11.699999809265099</v>
      </c>
      <c r="D6458" s="2">
        <f t="shared" si="200"/>
        <v>45602</v>
      </c>
      <c r="E6458">
        <f t="shared" si="201"/>
        <v>49.267335367202726</v>
      </c>
    </row>
    <row r="6459" spans="1:5">
      <c r="A6459" s="5">
        <v>45602.291666666664</v>
      </c>
      <c r="B6459">
        <v>8.8683815002441406</v>
      </c>
      <c r="C6459">
        <v>11.1000003814697</v>
      </c>
      <c r="D6459" s="2">
        <f t="shared" si="200"/>
        <v>45602</v>
      </c>
      <c r="E6459">
        <f t="shared" si="201"/>
        <v>49.267335367202726</v>
      </c>
    </row>
    <row r="6460" spans="1:5">
      <c r="A6460" s="5">
        <v>45602.333333333336</v>
      </c>
      <c r="B6460">
        <v>9.2338132858276296</v>
      </c>
      <c r="C6460">
        <v>11.1000003814697</v>
      </c>
      <c r="D6460" s="2">
        <f t="shared" si="200"/>
        <v>45602</v>
      </c>
      <c r="E6460">
        <f t="shared" si="201"/>
        <v>49.267335367202726</v>
      </c>
    </row>
    <row r="6461" spans="1:5">
      <c r="A6461" s="5">
        <v>45602.375</v>
      </c>
      <c r="B6461">
        <v>9.7282028198242099</v>
      </c>
      <c r="C6461">
        <v>12.199999809265099</v>
      </c>
      <c r="D6461" s="2">
        <f t="shared" si="200"/>
        <v>45602</v>
      </c>
      <c r="E6461">
        <f t="shared" si="201"/>
        <v>49.267335367202726</v>
      </c>
    </row>
    <row r="6462" spans="1:5">
      <c r="A6462" s="5">
        <v>45602.416666666664</v>
      </c>
      <c r="B6462">
        <v>10.2009124755859</v>
      </c>
      <c r="C6462">
        <v>12.199999809265099</v>
      </c>
      <c r="D6462" s="2">
        <f t="shared" si="200"/>
        <v>45602</v>
      </c>
      <c r="E6462">
        <f t="shared" si="201"/>
        <v>49.267335367202726</v>
      </c>
    </row>
    <row r="6463" spans="1:5">
      <c r="A6463" s="5">
        <v>45602.458333333336</v>
      </c>
      <c r="B6463">
        <v>10.5517063140869</v>
      </c>
      <c r="C6463">
        <v>13.300000190734799</v>
      </c>
      <c r="D6463" s="2">
        <f t="shared" si="200"/>
        <v>45602</v>
      </c>
      <c r="E6463">
        <f t="shared" si="201"/>
        <v>49.267335367202726</v>
      </c>
    </row>
    <row r="6464" spans="1:5">
      <c r="A6464" s="5">
        <v>45602.5</v>
      </c>
      <c r="B6464">
        <v>10.779079437255801</v>
      </c>
      <c r="C6464">
        <v>13.300000190734799</v>
      </c>
      <c r="D6464" s="2">
        <f t="shared" si="200"/>
        <v>45602</v>
      </c>
      <c r="E6464">
        <f t="shared" si="201"/>
        <v>49.267335367202726</v>
      </c>
    </row>
    <row r="6465" spans="1:5">
      <c r="A6465" s="5">
        <v>45602.541666666664</v>
      </c>
      <c r="B6465">
        <v>10.887320518493601</v>
      </c>
      <c r="C6465">
        <v>14.399999618530201</v>
      </c>
      <c r="D6465" s="2">
        <f t="shared" si="200"/>
        <v>45602</v>
      </c>
      <c r="E6465">
        <f t="shared" si="201"/>
        <v>49.267335367202726</v>
      </c>
    </row>
    <row r="6466" spans="1:5">
      <c r="A6466" s="5">
        <v>45602.583333333336</v>
      </c>
      <c r="B6466">
        <v>10.861086845397899</v>
      </c>
      <c r="C6466">
        <v>13.899999618530201</v>
      </c>
      <c r="D6466" s="2">
        <f t="shared" si="200"/>
        <v>45602</v>
      </c>
      <c r="E6466">
        <f t="shared" si="201"/>
        <v>49.267335367202726</v>
      </c>
    </row>
    <row r="6467" spans="1:5">
      <c r="A6467" s="5">
        <v>45602.625</v>
      </c>
      <c r="B6467">
        <v>10.685283660888601</v>
      </c>
      <c r="C6467">
        <v>12.800000190734799</v>
      </c>
      <c r="D6467" s="2">
        <f t="shared" ref="D6467:D6530" si="202">DATE(YEAR(A6467), MONTH(A6467), DAY(A6467))</f>
        <v>45602</v>
      </c>
      <c r="E6467">
        <f t="shared" ref="E6467:E6530" si="203">AVERAGEIF(D:D, D6467, B:B)*1.8+32</f>
        <v>49.267335367202726</v>
      </c>
    </row>
    <row r="6468" spans="1:5">
      <c r="A6468" s="5">
        <v>45602.666666666664</v>
      </c>
      <c r="B6468">
        <v>10.384137153625399</v>
      </c>
      <c r="C6468">
        <v>10</v>
      </c>
      <c r="D6468" s="2">
        <f t="shared" si="202"/>
        <v>45602</v>
      </c>
      <c r="E6468">
        <f t="shared" si="203"/>
        <v>49.267335367202726</v>
      </c>
    </row>
    <row r="6469" spans="1:5">
      <c r="A6469" s="5">
        <v>45602.708333333336</v>
      </c>
      <c r="B6469">
        <v>9.9970731735229492</v>
      </c>
      <c r="C6469">
        <v>7.8000001907348597</v>
      </c>
      <c r="D6469" s="2">
        <f t="shared" si="202"/>
        <v>45602</v>
      </c>
      <c r="E6469">
        <f t="shared" si="203"/>
        <v>49.267335367202726</v>
      </c>
    </row>
    <row r="6470" spans="1:5">
      <c r="A6470" s="5">
        <v>45602.75</v>
      </c>
      <c r="B6470">
        <v>9.5936107635497994</v>
      </c>
      <c r="C6470">
        <v>7.1999998092651296</v>
      </c>
      <c r="D6470" s="2">
        <f t="shared" si="202"/>
        <v>45602</v>
      </c>
      <c r="E6470">
        <f t="shared" si="203"/>
        <v>49.267335367202726</v>
      </c>
    </row>
    <row r="6471" spans="1:5">
      <c r="A6471" s="5">
        <v>45602.791666666664</v>
      </c>
      <c r="B6471">
        <v>9.23394775390625</v>
      </c>
      <c r="C6471">
        <v>6.0999999046325604</v>
      </c>
      <c r="D6471" s="2">
        <f t="shared" si="202"/>
        <v>45602</v>
      </c>
      <c r="E6471">
        <f t="shared" si="203"/>
        <v>49.267335367202726</v>
      </c>
    </row>
    <row r="6472" spans="1:5">
      <c r="A6472" s="5">
        <v>45602.833333333336</v>
      </c>
      <c r="B6472">
        <v>9.0423021316528303</v>
      </c>
      <c r="C6472">
        <v>6.0999999046325604</v>
      </c>
      <c r="D6472" s="2">
        <f t="shared" si="202"/>
        <v>45602</v>
      </c>
      <c r="E6472">
        <f t="shared" si="203"/>
        <v>49.267335367202726</v>
      </c>
    </row>
    <row r="6473" spans="1:5">
      <c r="A6473" s="5">
        <v>45602.875</v>
      </c>
      <c r="B6473">
        <v>8.9207019805908203</v>
      </c>
      <c r="C6473">
        <v>6.6999998092651296</v>
      </c>
      <c r="D6473" s="2">
        <f t="shared" si="202"/>
        <v>45602</v>
      </c>
      <c r="E6473">
        <f t="shared" si="203"/>
        <v>49.267335367202726</v>
      </c>
    </row>
    <row r="6474" spans="1:5">
      <c r="A6474" s="5">
        <v>45602.916666666664</v>
      </c>
      <c r="B6474">
        <v>8.7549848556518501</v>
      </c>
      <c r="C6474">
        <v>6.6999998092651296</v>
      </c>
      <c r="D6474" s="2">
        <f t="shared" si="202"/>
        <v>45602</v>
      </c>
      <c r="E6474">
        <f t="shared" si="203"/>
        <v>49.267335367202726</v>
      </c>
    </row>
    <row r="6475" spans="1:5">
      <c r="A6475" s="5">
        <v>45602.958333333336</v>
      </c>
      <c r="B6475">
        <v>8.5790710449218697</v>
      </c>
      <c r="C6475">
        <v>6.6999998092651296</v>
      </c>
      <c r="D6475" s="2">
        <f t="shared" si="202"/>
        <v>45602</v>
      </c>
      <c r="E6475">
        <f t="shared" si="203"/>
        <v>49.267335367202726</v>
      </c>
    </row>
    <row r="6476" spans="1:5">
      <c r="A6476" s="5">
        <v>45603</v>
      </c>
      <c r="B6476">
        <v>8.3884649276733398</v>
      </c>
      <c r="C6476">
        <v>6.6999998092651296</v>
      </c>
      <c r="D6476" s="2">
        <f t="shared" si="202"/>
        <v>45603</v>
      </c>
      <c r="E6476">
        <f t="shared" si="203"/>
        <v>48.719476294517477</v>
      </c>
    </row>
    <row r="6477" spans="1:5">
      <c r="A6477" s="5">
        <v>45603.041666666664</v>
      </c>
      <c r="B6477">
        <v>8.2084846496581996</v>
      </c>
      <c r="C6477">
        <v>5.5999999046325604</v>
      </c>
      <c r="D6477" s="2">
        <f t="shared" si="202"/>
        <v>45603</v>
      </c>
      <c r="E6477">
        <f t="shared" si="203"/>
        <v>48.719476294517477</v>
      </c>
    </row>
    <row r="6478" spans="1:5">
      <c r="A6478" s="5">
        <v>45603.083333333336</v>
      </c>
      <c r="B6478">
        <v>8.0314979553222603</v>
      </c>
      <c r="C6478">
        <v>5</v>
      </c>
      <c r="D6478" s="2">
        <f t="shared" si="202"/>
        <v>45603</v>
      </c>
      <c r="E6478">
        <f t="shared" si="203"/>
        <v>48.719476294517477</v>
      </c>
    </row>
    <row r="6479" spans="1:5">
      <c r="A6479" s="5">
        <v>45603.125</v>
      </c>
      <c r="B6479">
        <v>7.8601765632629297</v>
      </c>
      <c r="C6479">
        <v>5</v>
      </c>
      <c r="D6479" s="2">
        <f t="shared" si="202"/>
        <v>45603</v>
      </c>
      <c r="E6479">
        <f t="shared" si="203"/>
        <v>48.719476294517477</v>
      </c>
    </row>
    <row r="6480" spans="1:5">
      <c r="A6480" s="5">
        <v>45603.166666666664</v>
      </c>
      <c r="B6480">
        <v>7.7289557456970197</v>
      </c>
      <c r="C6480">
        <v>5</v>
      </c>
      <c r="D6480" s="2">
        <f t="shared" si="202"/>
        <v>45603</v>
      </c>
      <c r="E6480">
        <f t="shared" si="203"/>
        <v>48.719476294517477</v>
      </c>
    </row>
    <row r="6481" spans="1:5">
      <c r="A6481" s="5">
        <v>45603.208333333336</v>
      </c>
      <c r="B6481">
        <v>7.6546220779418901</v>
      </c>
      <c r="C6481">
        <v>5</v>
      </c>
      <c r="D6481" s="2">
        <f t="shared" si="202"/>
        <v>45603</v>
      </c>
      <c r="E6481">
        <f t="shared" si="203"/>
        <v>48.719476294517477</v>
      </c>
    </row>
    <row r="6482" spans="1:5">
      <c r="A6482" s="5">
        <v>45603.25</v>
      </c>
      <c r="B6482">
        <v>7.6638865470886204</v>
      </c>
      <c r="C6482">
        <v>6.0999999046325604</v>
      </c>
      <c r="D6482" s="2">
        <f t="shared" si="202"/>
        <v>45603</v>
      </c>
      <c r="E6482">
        <f t="shared" si="203"/>
        <v>48.719476294517477</v>
      </c>
    </row>
    <row r="6483" spans="1:5">
      <c r="A6483" s="5">
        <v>45603.291666666664</v>
      </c>
      <c r="B6483">
        <v>7.8148636817932102</v>
      </c>
      <c r="C6483">
        <v>7.8000001907348597</v>
      </c>
      <c r="D6483" s="2">
        <f t="shared" si="202"/>
        <v>45603</v>
      </c>
      <c r="E6483">
        <f t="shared" si="203"/>
        <v>48.719476294517477</v>
      </c>
    </row>
    <row r="6484" spans="1:5">
      <c r="A6484" s="5">
        <v>45603.333333333336</v>
      </c>
      <c r="B6484">
        <v>8.2282600402831996</v>
      </c>
      <c r="C6484">
        <v>7.1999998092651296</v>
      </c>
      <c r="D6484" s="2">
        <f t="shared" si="202"/>
        <v>45603</v>
      </c>
      <c r="E6484">
        <f t="shared" si="203"/>
        <v>48.719476294517477</v>
      </c>
    </row>
    <row r="6485" spans="1:5">
      <c r="A6485" s="5">
        <v>45603.375</v>
      </c>
      <c r="B6485">
        <v>8.7577629089355398</v>
      </c>
      <c r="C6485">
        <v>7.8000001907348597</v>
      </c>
      <c r="D6485" s="2">
        <f t="shared" si="202"/>
        <v>45603</v>
      </c>
      <c r="E6485">
        <f t="shared" si="203"/>
        <v>48.719476294517477</v>
      </c>
    </row>
    <row r="6486" spans="1:5">
      <c r="A6486" s="5">
        <v>45603.416666666664</v>
      </c>
      <c r="B6486">
        <v>9.3413476943969709</v>
      </c>
      <c r="C6486">
        <v>7.8000001907348597</v>
      </c>
      <c r="D6486" s="2">
        <f t="shared" si="202"/>
        <v>45603</v>
      </c>
      <c r="E6486">
        <f t="shared" si="203"/>
        <v>48.719476294517477</v>
      </c>
    </row>
    <row r="6487" spans="1:5">
      <c r="A6487" s="5">
        <v>45603.458333333336</v>
      </c>
      <c r="B6487">
        <v>9.8593826293945295</v>
      </c>
      <c r="C6487">
        <v>8.8999996185302699</v>
      </c>
      <c r="D6487" s="2">
        <f t="shared" si="202"/>
        <v>45603</v>
      </c>
      <c r="E6487">
        <f t="shared" si="203"/>
        <v>48.719476294517477</v>
      </c>
    </row>
    <row r="6488" spans="1:5">
      <c r="A6488" s="5">
        <v>45603.5</v>
      </c>
      <c r="B6488">
        <v>10.289525985717701</v>
      </c>
      <c r="C6488">
        <v>9.3999996185302699</v>
      </c>
      <c r="D6488" s="2">
        <f t="shared" si="202"/>
        <v>45603</v>
      </c>
      <c r="E6488">
        <f t="shared" si="203"/>
        <v>48.719476294517477</v>
      </c>
    </row>
    <row r="6489" spans="1:5">
      <c r="A6489" s="5">
        <v>45603.541666666664</v>
      </c>
      <c r="B6489">
        <v>10.6369476318359</v>
      </c>
      <c r="C6489">
        <v>9.3999996185302699</v>
      </c>
      <c r="D6489" s="2">
        <f t="shared" si="202"/>
        <v>45603</v>
      </c>
      <c r="E6489">
        <f t="shared" si="203"/>
        <v>48.719476294517477</v>
      </c>
    </row>
    <row r="6490" spans="1:5">
      <c r="A6490" s="5">
        <v>45603.583333333336</v>
      </c>
      <c r="B6490">
        <v>10.8585758209228</v>
      </c>
      <c r="C6490">
        <v>9.3999996185302699</v>
      </c>
      <c r="D6490" s="2">
        <f t="shared" si="202"/>
        <v>45603</v>
      </c>
      <c r="E6490">
        <f t="shared" si="203"/>
        <v>48.719476294517477</v>
      </c>
    </row>
    <row r="6491" spans="1:5">
      <c r="A6491" s="5">
        <v>45603.625</v>
      </c>
      <c r="B6491">
        <v>10.9550409317016</v>
      </c>
      <c r="C6491">
        <v>9.3999996185302699</v>
      </c>
      <c r="D6491" s="2">
        <f t="shared" si="202"/>
        <v>45603</v>
      </c>
      <c r="E6491">
        <f t="shared" si="203"/>
        <v>48.719476294517477</v>
      </c>
    </row>
    <row r="6492" spans="1:5">
      <c r="A6492" s="5">
        <v>45603.666666666664</v>
      </c>
      <c r="B6492">
        <v>10.8561859130859</v>
      </c>
      <c r="C6492">
        <v>8.8999996185302699</v>
      </c>
      <c r="D6492" s="2">
        <f t="shared" si="202"/>
        <v>45603</v>
      </c>
      <c r="E6492">
        <f t="shared" si="203"/>
        <v>48.719476294517477</v>
      </c>
    </row>
    <row r="6493" spans="1:5">
      <c r="A6493" s="5">
        <v>45603.708333333336</v>
      </c>
      <c r="B6493">
        <v>10.581182479858301</v>
      </c>
      <c r="C6493">
        <v>7.8000001907348597</v>
      </c>
      <c r="D6493" s="2">
        <f t="shared" si="202"/>
        <v>45603</v>
      </c>
      <c r="E6493">
        <f t="shared" si="203"/>
        <v>48.719476294517477</v>
      </c>
    </row>
    <row r="6494" spans="1:5">
      <c r="A6494" s="5">
        <v>45603.75</v>
      </c>
      <c r="B6494">
        <v>10.3078289031982</v>
      </c>
      <c r="C6494">
        <v>7.8000001907348597</v>
      </c>
      <c r="D6494" s="2">
        <f t="shared" si="202"/>
        <v>45603</v>
      </c>
      <c r="E6494">
        <f t="shared" si="203"/>
        <v>48.719476294517477</v>
      </c>
    </row>
    <row r="6495" spans="1:5">
      <c r="A6495" s="5">
        <v>45603.791666666664</v>
      </c>
      <c r="B6495">
        <v>10.073955535888601</v>
      </c>
      <c r="C6495">
        <v>7.1999998092651296</v>
      </c>
      <c r="D6495" s="2">
        <f t="shared" si="202"/>
        <v>45603</v>
      </c>
      <c r="E6495">
        <f t="shared" si="203"/>
        <v>48.719476294517477</v>
      </c>
    </row>
    <row r="6496" spans="1:5">
      <c r="A6496" s="5">
        <v>45603.833333333336</v>
      </c>
      <c r="B6496">
        <v>9.8825550079345703</v>
      </c>
      <c r="C6496">
        <v>6.0999999046325604</v>
      </c>
      <c r="D6496" s="2">
        <f t="shared" si="202"/>
        <v>45603</v>
      </c>
      <c r="E6496">
        <f t="shared" si="203"/>
        <v>48.719476294517477</v>
      </c>
    </row>
    <row r="6497" spans="1:5">
      <c r="A6497" s="5">
        <v>45603.875</v>
      </c>
      <c r="B6497">
        <v>9.7617092132568306</v>
      </c>
      <c r="C6497">
        <v>7.1999998092651296</v>
      </c>
      <c r="D6497" s="2">
        <f t="shared" si="202"/>
        <v>45603</v>
      </c>
      <c r="E6497">
        <f t="shared" si="203"/>
        <v>48.719476294517477</v>
      </c>
    </row>
    <row r="6498" spans="1:5">
      <c r="A6498" s="5">
        <v>45603.916666666664</v>
      </c>
      <c r="B6498">
        <v>9.65966796875</v>
      </c>
      <c r="C6498">
        <v>6.6999998092651296</v>
      </c>
      <c r="D6498" s="2">
        <f t="shared" si="202"/>
        <v>45603</v>
      </c>
      <c r="E6498">
        <f t="shared" si="203"/>
        <v>48.719476294517477</v>
      </c>
    </row>
    <row r="6499" spans="1:5">
      <c r="A6499" s="5">
        <v>45603.958333333336</v>
      </c>
      <c r="B6499">
        <v>9.5254697799682599</v>
      </c>
      <c r="C6499">
        <v>6.0999999046325604</v>
      </c>
      <c r="D6499" s="2">
        <f t="shared" si="202"/>
        <v>45603</v>
      </c>
      <c r="E6499">
        <f t="shared" si="203"/>
        <v>48.719476294517477</v>
      </c>
    </row>
    <row r="6500" spans="1:5">
      <c r="A6500" s="5">
        <v>45604</v>
      </c>
      <c r="B6500">
        <v>9.3751373291015607</v>
      </c>
      <c r="C6500">
        <v>5.5999999046325604</v>
      </c>
      <c r="D6500" s="2">
        <f t="shared" si="202"/>
        <v>45604</v>
      </c>
      <c r="E6500">
        <f t="shared" si="203"/>
        <v>51.963411688804577</v>
      </c>
    </row>
    <row r="6501" spans="1:5">
      <c r="A6501" s="5">
        <v>45604.041666666664</v>
      </c>
      <c r="B6501">
        <v>9.2082214355468697</v>
      </c>
      <c r="C6501">
        <v>5.5999999046325604</v>
      </c>
      <c r="D6501" s="2">
        <f t="shared" si="202"/>
        <v>45604</v>
      </c>
      <c r="E6501">
        <f t="shared" si="203"/>
        <v>51.963411688804577</v>
      </c>
    </row>
    <row r="6502" spans="1:5">
      <c r="A6502" s="5">
        <v>45604.083333333336</v>
      </c>
      <c r="B6502">
        <v>9.05323982238769</v>
      </c>
      <c r="C6502">
        <v>5</v>
      </c>
      <c r="D6502" s="2">
        <f t="shared" si="202"/>
        <v>45604</v>
      </c>
      <c r="E6502">
        <f t="shared" si="203"/>
        <v>51.963411688804577</v>
      </c>
    </row>
    <row r="6503" spans="1:5">
      <c r="A6503" s="5">
        <v>45604.125</v>
      </c>
      <c r="B6503">
        <v>8.9076595306396396</v>
      </c>
      <c r="C6503">
        <v>5</v>
      </c>
      <c r="D6503" s="2">
        <f t="shared" si="202"/>
        <v>45604</v>
      </c>
      <c r="E6503">
        <f t="shared" si="203"/>
        <v>51.963411688804577</v>
      </c>
    </row>
    <row r="6504" spans="1:5">
      <c r="A6504" s="5">
        <v>45604.166666666664</v>
      </c>
      <c r="B6504">
        <v>8.7895250320434499</v>
      </c>
      <c r="C6504">
        <v>5</v>
      </c>
      <c r="D6504" s="2">
        <f t="shared" si="202"/>
        <v>45604</v>
      </c>
      <c r="E6504">
        <f t="shared" si="203"/>
        <v>51.963411688804577</v>
      </c>
    </row>
    <row r="6505" spans="1:5">
      <c r="A6505" s="5">
        <v>45604.208333333336</v>
      </c>
      <c r="B6505">
        <v>8.6841821670532209</v>
      </c>
      <c r="C6505">
        <v>5</v>
      </c>
      <c r="D6505" s="2">
        <f t="shared" si="202"/>
        <v>45604</v>
      </c>
      <c r="E6505">
        <f t="shared" si="203"/>
        <v>51.963411688804577</v>
      </c>
    </row>
    <row r="6506" spans="1:5">
      <c r="A6506" s="5">
        <v>45604.25</v>
      </c>
      <c r="B6506">
        <v>8.6387290954589808</v>
      </c>
      <c r="C6506">
        <v>5</v>
      </c>
      <c r="D6506" s="2">
        <f t="shared" si="202"/>
        <v>45604</v>
      </c>
      <c r="E6506">
        <f t="shared" si="203"/>
        <v>51.963411688804577</v>
      </c>
    </row>
    <row r="6507" spans="1:5">
      <c r="A6507" s="5">
        <v>45604.291666666664</v>
      </c>
      <c r="B6507">
        <v>8.69683837890625</v>
      </c>
      <c r="C6507">
        <v>5</v>
      </c>
      <c r="D6507" s="2">
        <f t="shared" si="202"/>
        <v>45604</v>
      </c>
      <c r="E6507">
        <f t="shared" si="203"/>
        <v>51.963411688804577</v>
      </c>
    </row>
    <row r="6508" spans="1:5">
      <c r="A6508" s="5">
        <v>45604.333333333336</v>
      </c>
      <c r="B6508">
        <v>9.0642719268798793</v>
      </c>
      <c r="C6508">
        <v>6.0999999046325604</v>
      </c>
      <c r="D6508" s="2">
        <f t="shared" si="202"/>
        <v>45604</v>
      </c>
      <c r="E6508">
        <f t="shared" si="203"/>
        <v>51.963411688804577</v>
      </c>
    </row>
    <row r="6509" spans="1:5">
      <c r="A6509" s="5">
        <v>45604.375</v>
      </c>
      <c r="B6509">
        <v>9.9099063873290998</v>
      </c>
      <c r="C6509">
        <v>6.6999998092651296</v>
      </c>
      <c r="D6509" s="2">
        <f t="shared" si="202"/>
        <v>45604</v>
      </c>
      <c r="E6509">
        <f t="shared" si="203"/>
        <v>51.963411688804577</v>
      </c>
    </row>
    <row r="6510" spans="1:5">
      <c r="A6510" s="5">
        <v>45604.416666666664</v>
      </c>
      <c r="B6510">
        <v>10.7943906784057</v>
      </c>
      <c r="C6510">
        <v>8.3000001907348597</v>
      </c>
      <c r="D6510" s="2">
        <f t="shared" si="202"/>
        <v>45604</v>
      </c>
      <c r="E6510">
        <f t="shared" si="203"/>
        <v>51.963411688804577</v>
      </c>
    </row>
    <row r="6511" spans="1:5">
      <c r="A6511" s="5">
        <v>45604.458333333336</v>
      </c>
      <c r="B6511">
        <v>11.5983381271362</v>
      </c>
      <c r="C6511">
        <v>9.3999996185302699</v>
      </c>
      <c r="D6511" s="2">
        <f t="shared" si="202"/>
        <v>45604</v>
      </c>
      <c r="E6511">
        <f t="shared" si="203"/>
        <v>51.963411688804577</v>
      </c>
    </row>
    <row r="6512" spans="1:5">
      <c r="A6512" s="5">
        <v>45604.5</v>
      </c>
      <c r="B6512">
        <v>12.3401975631713</v>
      </c>
      <c r="C6512">
        <v>10</v>
      </c>
      <c r="D6512" s="2">
        <f t="shared" si="202"/>
        <v>45604</v>
      </c>
      <c r="E6512">
        <f t="shared" si="203"/>
        <v>51.963411688804577</v>
      </c>
    </row>
    <row r="6513" spans="1:5">
      <c r="A6513" s="5">
        <v>45604.541666666664</v>
      </c>
      <c r="B6513">
        <v>12.944670677185</v>
      </c>
      <c r="C6513">
        <v>10</v>
      </c>
      <c r="D6513" s="2">
        <f t="shared" si="202"/>
        <v>45604</v>
      </c>
      <c r="E6513">
        <f t="shared" si="203"/>
        <v>51.963411688804577</v>
      </c>
    </row>
    <row r="6514" spans="1:5">
      <c r="A6514" s="5">
        <v>45604.583333333336</v>
      </c>
      <c r="B6514">
        <v>13.4407958984375</v>
      </c>
      <c r="C6514">
        <v>10</v>
      </c>
      <c r="D6514" s="2">
        <f t="shared" si="202"/>
        <v>45604</v>
      </c>
      <c r="E6514">
        <f t="shared" si="203"/>
        <v>51.963411688804577</v>
      </c>
    </row>
    <row r="6515" spans="1:5">
      <c r="A6515" s="5">
        <v>45604.625</v>
      </c>
      <c r="B6515">
        <v>13.751396179199199</v>
      </c>
      <c r="C6515">
        <v>10</v>
      </c>
      <c r="D6515" s="2">
        <f t="shared" si="202"/>
        <v>45604</v>
      </c>
      <c r="E6515">
        <f t="shared" si="203"/>
        <v>51.963411688804577</v>
      </c>
    </row>
    <row r="6516" spans="1:5">
      <c r="A6516" s="5">
        <v>45604.666666666664</v>
      </c>
      <c r="B6516">
        <v>13.8438215255737</v>
      </c>
      <c r="C6516">
        <v>10.6000003814697</v>
      </c>
      <c r="D6516" s="2">
        <f t="shared" si="202"/>
        <v>45604</v>
      </c>
      <c r="E6516">
        <f t="shared" si="203"/>
        <v>51.963411688804577</v>
      </c>
    </row>
    <row r="6517" spans="1:5">
      <c r="A6517" s="5">
        <v>45604.708333333336</v>
      </c>
      <c r="B6517">
        <v>13.6339015960693</v>
      </c>
      <c r="C6517">
        <v>10.6000003814697</v>
      </c>
      <c r="D6517" s="2">
        <f t="shared" si="202"/>
        <v>45604</v>
      </c>
      <c r="E6517">
        <f t="shared" si="203"/>
        <v>51.963411688804577</v>
      </c>
    </row>
    <row r="6518" spans="1:5">
      <c r="A6518" s="5">
        <v>45604.75</v>
      </c>
      <c r="B6518">
        <v>13.230232238769499</v>
      </c>
      <c r="C6518">
        <v>10</v>
      </c>
      <c r="D6518" s="2">
        <f t="shared" si="202"/>
        <v>45604</v>
      </c>
      <c r="E6518">
        <f t="shared" si="203"/>
        <v>51.963411688804577</v>
      </c>
    </row>
    <row r="6519" spans="1:5">
      <c r="A6519" s="5">
        <v>45604.791666666664</v>
      </c>
      <c r="B6519">
        <v>12.758928298950099</v>
      </c>
      <c r="C6519">
        <v>9.3999996185302699</v>
      </c>
      <c r="D6519" s="2">
        <f t="shared" si="202"/>
        <v>45604</v>
      </c>
      <c r="E6519">
        <f t="shared" si="203"/>
        <v>51.963411688804577</v>
      </c>
    </row>
    <row r="6520" spans="1:5">
      <c r="A6520" s="5">
        <v>45604.833333333336</v>
      </c>
      <c r="B6520">
        <v>12.287883758544901</v>
      </c>
      <c r="C6520">
        <v>8.8999996185302699</v>
      </c>
      <c r="D6520" s="2">
        <f t="shared" si="202"/>
        <v>45604</v>
      </c>
      <c r="E6520">
        <f t="shared" si="203"/>
        <v>51.963411688804577</v>
      </c>
    </row>
    <row r="6521" spans="1:5">
      <c r="A6521" s="5">
        <v>45604.875</v>
      </c>
      <c r="B6521">
        <v>12.042268753051699</v>
      </c>
      <c r="C6521">
        <v>8.3000001907348597</v>
      </c>
      <c r="D6521" s="2">
        <f t="shared" si="202"/>
        <v>45604</v>
      </c>
      <c r="E6521">
        <f t="shared" si="203"/>
        <v>51.963411688804577</v>
      </c>
    </row>
    <row r="6522" spans="1:5">
      <c r="A6522" s="5">
        <v>45604.916666666664</v>
      </c>
      <c r="B6522">
        <v>11.758652687072701</v>
      </c>
      <c r="C6522">
        <v>8.8999996185302699</v>
      </c>
      <c r="D6522" s="2">
        <f t="shared" si="202"/>
        <v>45604</v>
      </c>
      <c r="E6522">
        <f t="shared" si="203"/>
        <v>51.963411688804577</v>
      </c>
    </row>
    <row r="6523" spans="1:5">
      <c r="A6523" s="5">
        <v>45604.958333333336</v>
      </c>
      <c r="B6523">
        <v>11.4256334304809</v>
      </c>
      <c r="C6523">
        <v>10</v>
      </c>
      <c r="D6523" s="2">
        <f t="shared" si="202"/>
        <v>45604</v>
      </c>
      <c r="E6523">
        <f t="shared" si="203"/>
        <v>51.963411688804577</v>
      </c>
    </row>
    <row r="6524" spans="1:5">
      <c r="A6524" s="5">
        <v>45605</v>
      </c>
      <c r="B6524">
        <v>11.081783294677701</v>
      </c>
      <c r="C6524">
        <v>10</v>
      </c>
      <c r="D6524" s="2">
        <f t="shared" si="202"/>
        <v>45605</v>
      </c>
      <c r="E6524">
        <f t="shared" si="203"/>
        <v>52.353347015380798</v>
      </c>
    </row>
    <row r="6525" spans="1:5">
      <c r="A6525" s="5">
        <v>45605.041666666664</v>
      </c>
      <c r="B6525">
        <v>10.7204885482788</v>
      </c>
      <c r="C6525">
        <v>10</v>
      </c>
      <c r="D6525" s="2">
        <f t="shared" si="202"/>
        <v>45605</v>
      </c>
      <c r="E6525">
        <f t="shared" si="203"/>
        <v>52.353347015380798</v>
      </c>
    </row>
    <row r="6526" spans="1:5">
      <c r="A6526" s="5">
        <v>45605.083333333336</v>
      </c>
      <c r="B6526">
        <v>10.3849830627441</v>
      </c>
      <c r="C6526">
        <v>10</v>
      </c>
      <c r="D6526" s="2">
        <f t="shared" si="202"/>
        <v>45605</v>
      </c>
      <c r="E6526">
        <f t="shared" si="203"/>
        <v>52.353347015380798</v>
      </c>
    </row>
    <row r="6527" spans="1:5">
      <c r="A6527" s="5">
        <v>45605.125</v>
      </c>
      <c r="B6527">
        <v>10.0774936676025</v>
      </c>
      <c r="C6527">
        <v>10.6000003814697</v>
      </c>
      <c r="D6527" s="2">
        <f t="shared" si="202"/>
        <v>45605</v>
      </c>
      <c r="E6527">
        <f t="shared" si="203"/>
        <v>52.353347015380798</v>
      </c>
    </row>
    <row r="6528" spans="1:5">
      <c r="A6528" s="5">
        <v>45605.166666666664</v>
      </c>
      <c r="B6528">
        <v>9.8410768508911097</v>
      </c>
      <c r="C6528">
        <v>10.6000003814697</v>
      </c>
      <c r="D6528" s="2">
        <f t="shared" si="202"/>
        <v>45605</v>
      </c>
      <c r="E6528">
        <f t="shared" si="203"/>
        <v>52.353347015380798</v>
      </c>
    </row>
    <row r="6529" spans="1:5">
      <c r="A6529" s="5">
        <v>45605.208333333336</v>
      </c>
      <c r="B6529">
        <v>9.77375984191894</v>
      </c>
      <c r="C6529">
        <v>10.6000003814697</v>
      </c>
      <c r="D6529" s="2">
        <f t="shared" si="202"/>
        <v>45605</v>
      </c>
      <c r="E6529">
        <f t="shared" si="203"/>
        <v>52.353347015380798</v>
      </c>
    </row>
    <row r="6530" spans="1:5">
      <c r="A6530" s="5">
        <v>45605.25</v>
      </c>
      <c r="B6530">
        <v>9.7797899246215803</v>
      </c>
      <c r="C6530">
        <v>10.6000003814697</v>
      </c>
      <c r="D6530" s="2">
        <f t="shared" si="202"/>
        <v>45605</v>
      </c>
      <c r="E6530">
        <f t="shared" si="203"/>
        <v>52.353347015380798</v>
      </c>
    </row>
    <row r="6531" spans="1:5">
      <c r="A6531" s="5">
        <v>45605.291666666664</v>
      </c>
      <c r="B6531">
        <v>9.8013992309570295</v>
      </c>
      <c r="C6531">
        <v>10.6000003814697</v>
      </c>
      <c r="D6531" s="2">
        <f t="shared" ref="D6531:D6594" si="204">DATE(YEAR(A6531), MONTH(A6531), DAY(A6531))</f>
        <v>45605</v>
      </c>
      <c r="E6531">
        <f t="shared" ref="E6531:E6594" si="205">AVERAGEIF(D:D, D6531, B:B)*1.8+32</f>
        <v>52.353347015380798</v>
      </c>
    </row>
    <row r="6532" spans="1:5">
      <c r="A6532" s="5">
        <v>45605.333333333336</v>
      </c>
      <c r="B6532">
        <v>10.363765716552701</v>
      </c>
      <c r="C6532">
        <v>10.6000003814697</v>
      </c>
      <c r="D6532" s="2">
        <f t="shared" si="204"/>
        <v>45605</v>
      </c>
      <c r="E6532">
        <f t="shared" si="205"/>
        <v>52.353347015380798</v>
      </c>
    </row>
    <row r="6533" spans="1:5">
      <c r="A6533" s="5">
        <v>45605.375</v>
      </c>
      <c r="B6533">
        <v>11.0586795806884</v>
      </c>
      <c r="C6533">
        <v>10.6000003814697</v>
      </c>
      <c r="D6533" s="2">
        <f t="shared" si="204"/>
        <v>45605</v>
      </c>
      <c r="E6533">
        <f t="shared" si="205"/>
        <v>52.353347015380798</v>
      </c>
    </row>
    <row r="6534" spans="1:5">
      <c r="A6534" s="5">
        <v>45605.416666666664</v>
      </c>
      <c r="B6534">
        <v>11.719160079956</v>
      </c>
      <c r="C6534">
        <v>11.1000003814697</v>
      </c>
      <c r="D6534" s="2">
        <f t="shared" si="204"/>
        <v>45605</v>
      </c>
      <c r="E6534">
        <f t="shared" si="205"/>
        <v>52.353347015380798</v>
      </c>
    </row>
    <row r="6535" spans="1:5">
      <c r="A6535" s="5">
        <v>45605.458333333336</v>
      </c>
      <c r="B6535">
        <v>12.347349166870099</v>
      </c>
      <c r="C6535">
        <v>11.699999809265099</v>
      </c>
      <c r="D6535" s="2">
        <f t="shared" si="204"/>
        <v>45605</v>
      </c>
      <c r="E6535">
        <f t="shared" si="205"/>
        <v>52.353347015380798</v>
      </c>
    </row>
    <row r="6536" spans="1:5">
      <c r="A6536" s="5">
        <v>45605.5</v>
      </c>
      <c r="B6536">
        <v>12.912844657897899</v>
      </c>
      <c r="C6536">
        <v>11.699999809265099</v>
      </c>
      <c r="D6536" s="2">
        <f t="shared" si="204"/>
        <v>45605</v>
      </c>
      <c r="E6536">
        <f t="shared" si="205"/>
        <v>52.353347015380798</v>
      </c>
    </row>
    <row r="6537" spans="1:5">
      <c r="A6537" s="5">
        <v>45605.541666666664</v>
      </c>
      <c r="B6537">
        <v>13.250912666320801</v>
      </c>
      <c r="C6537">
        <v>11.699999809265099</v>
      </c>
      <c r="D6537" s="2">
        <f t="shared" si="204"/>
        <v>45605</v>
      </c>
      <c r="E6537">
        <f t="shared" si="205"/>
        <v>52.353347015380798</v>
      </c>
    </row>
    <row r="6538" spans="1:5">
      <c r="A6538" s="5">
        <v>45605.583333333336</v>
      </c>
      <c r="B6538">
        <v>13.3347673416137</v>
      </c>
      <c r="C6538">
        <v>10.6000003814697</v>
      </c>
      <c r="D6538" s="2">
        <f t="shared" si="204"/>
        <v>45605</v>
      </c>
      <c r="E6538">
        <f t="shared" si="205"/>
        <v>52.353347015380798</v>
      </c>
    </row>
    <row r="6539" spans="1:5">
      <c r="A6539" s="5">
        <v>45605.625</v>
      </c>
      <c r="B6539">
        <v>13.1780958175659</v>
      </c>
      <c r="C6539">
        <v>10.6000003814697</v>
      </c>
      <c r="D6539" s="2">
        <f t="shared" si="204"/>
        <v>45605</v>
      </c>
      <c r="E6539">
        <f t="shared" si="205"/>
        <v>52.353347015380798</v>
      </c>
    </row>
    <row r="6540" spans="1:5">
      <c r="A6540" s="5">
        <v>45605.666666666664</v>
      </c>
      <c r="B6540">
        <v>12.8311500549316</v>
      </c>
      <c r="C6540">
        <v>10.6000003814697</v>
      </c>
      <c r="D6540" s="2">
        <f t="shared" si="204"/>
        <v>45605</v>
      </c>
      <c r="E6540">
        <f t="shared" si="205"/>
        <v>52.353347015380798</v>
      </c>
    </row>
    <row r="6541" spans="1:5">
      <c r="A6541" s="5">
        <v>45605.708333333336</v>
      </c>
      <c r="B6541">
        <v>12.307614326476999</v>
      </c>
      <c r="C6541">
        <v>10.6000003814697</v>
      </c>
      <c r="D6541" s="2">
        <f t="shared" si="204"/>
        <v>45605</v>
      </c>
      <c r="E6541">
        <f t="shared" si="205"/>
        <v>52.353347015380798</v>
      </c>
    </row>
    <row r="6542" spans="1:5">
      <c r="A6542" s="5">
        <v>45605.75</v>
      </c>
      <c r="B6542">
        <v>11.8525590896606</v>
      </c>
      <c r="C6542">
        <v>10</v>
      </c>
      <c r="D6542" s="2">
        <f t="shared" si="204"/>
        <v>45605</v>
      </c>
      <c r="E6542">
        <f t="shared" si="205"/>
        <v>52.353347015380798</v>
      </c>
    </row>
    <row r="6543" spans="1:5">
      <c r="A6543" s="5">
        <v>45605.791666666664</v>
      </c>
      <c r="B6543">
        <v>11.405122756958001</v>
      </c>
      <c r="C6543">
        <v>9.3999996185302699</v>
      </c>
      <c r="D6543" s="2">
        <f t="shared" si="204"/>
        <v>45605</v>
      </c>
      <c r="E6543">
        <f t="shared" si="205"/>
        <v>52.353347015380798</v>
      </c>
    </row>
    <row r="6544" spans="1:5">
      <c r="A6544" s="5">
        <v>45605.833333333336</v>
      </c>
      <c r="B6544">
        <v>11.116930007934499</v>
      </c>
      <c r="C6544">
        <v>8.8999996185302699</v>
      </c>
      <c r="D6544" s="2">
        <f t="shared" si="204"/>
        <v>45605</v>
      </c>
      <c r="E6544">
        <f t="shared" si="205"/>
        <v>52.353347015380798</v>
      </c>
    </row>
    <row r="6545" spans="1:5">
      <c r="A6545" s="5">
        <v>45605.875</v>
      </c>
      <c r="B6545">
        <v>10.9591922760009</v>
      </c>
      <c r="C6545">
        <v>8.8999996185302699</v>
      </c>
      <c r="D6545" s="2">
        <f t="shared" si="204"/>
        <v>45605</v>
      </c>
      <c r="E6545">
        <f t="shared" si="205"/>
        <v>52.353347015380798</v>
      </c>
    </row>
    <row r="6546" spans="1:5">
      <c r="A6546" s="5">
        <v>45605.916666666664</v>
      </c>
      <c r="B6546">
        <v>10.7698574066162</v>
      </c>
      <c r="C6546">
        <v>8.8999996185302699</v>
      </c>
      <c r="D6546" s="2">
        <f t="shared" si="204"/>
        <v>45605</v>
      </c>
      <c r="E6546">
        <f t="shared" si="205"/>
        <v>52.353347015380798</v>
      </c>
    </row>
    <row r="6547" spans="1:5">
      <c r="A6547" s="5">
        <v>45605.958333333336</v>
      </c>
      <c r="B6547">
        <v>10.5091848373413</v>
      </c>
      <c r="C6547">
        <v>9.3999996185302699</v>
      </c>
      <c r="D6547" s="2">
        <f t="shared" si="204"/>
        <v>45605</v>
      </c>
      <c r="E6547">
        <f t="shared" si="205"/>
        <v>52.353347015380798</v>
      </c>
    </row>
    <row r="6548" spans="1:5">
      <c r="A6548" s="5">
        <v>45606</v>
      </c>
      <c r="B6548">
        <v>10.1883420944213</v>
      </c>
      <c r="C6548">
        <v>9.3999996185302699</v>
      </c>
      <c r="D6548" s="2">
        <f t="shared" si="204"/>
        <v>45606</v>
      </c>
      <c r="E6548">
        <f t="shared" si="205"/>
        <v>50.765677690505939</v>
      </c>
    </row>
    <row r="6549" spans="1:5">
      <c r="A6549" s="5">
        <v>45606.041666666664</v>
      </c>
      <c r="B6549">
        <v>9.8972148895263601</v>
      </c>
      <c r="C6549">
        <v>9.3999996185302699</v>
      </c>
      <c r="D6549" s="2">
        <f t="shared" si="204"/>
        <v>45606</v>
      </c>
      <c r="E6549">
        <f t="shared" si="205"/>
        <v>50.765677690505939</v>
      </c>
    </row>
    <row r="6550" spans="1:5">
      <c r="A6550" s="5">
        <v>45606.083333333336</v>
      </c>
      <c r="B6550">
        <v>9.6542053222656197</v>
      </c>
      <c r="C6550">
        <v>9.3999996185302699</v>
      </c>
      <c r="D6550" s="2">
        <f t="shared" si="204"/>
        <v>45606</v>
      </c>
      <c r="E6550">
        <f t="shared" si="205"/>
        <v>50.765677690505939</v>
      </c>
    </row>
    <row r="6551" spans="1:5">
      <c r="A6551" s="5">
        <v>45606.125</v>
      </c>
      <c r="B6551">
        <v>9.4632806777954102</v>
      </c>
      <c r="C6551">
        <v>9.3999996185302699</v>
      </c>
      <c r="D6551" s="2">
        <f t="shared" si="204"/>
        <v>45606</v>
      </c>
      <c r="E6551">
        <f t="shared" si="205"/>
        <v>50.765677690505939</v>
      </c>
    </row>
    <row r="6552" spans="1:5">
      <c r="A6552" s="5">
        <v>45606.166666666664</v>
      </c>
      <c r="B6552">
        <v>9.3150033950805593</v>
      </c>
      <c r="C6552">
        <v>9.3999996185302699</v>
      </c>
      <c r="D6552" s="2">
        <f t="shared" si="204"/>
        <v>45606</v>
      </c>
      <c r="E6552">
        <f t="shared" si="205"/>
        <v>50.765677690505939</v>
      </c>
    </row>
    <row r="6553" spans="1:5">
      <c r="A6553" s="5">
        <v>45606.208333333336</v>
      </c>
      <c r="B6553">
        <v>9.2380332946777308</v>
      </c>
      <c r="C6553">
        <v>9.3999996185302699</v>
      </c>
      <c r="D6553" s="2">
        <f t="shared" si="204"/>
        <v>45606</v>
      </c>
      <c r="E6553">
        <f t="shared" si="205"/>
        <v>50.765677690505939</v>
      </c>
    </row>
    <row r="6554" spans="1:5">
      <c r="A6554" s="5">
        <v>45606.25</v>
      </c>
      <c r="B6554">
        <v>9.2201728820800692</v>
      </c>
      <c r="C6554">
        <v>9.3999996185302699</v>
      </c>
      <c r="D6554" s="2">
        <f t="shared" si="204"/>
        <v>45606</v>
      </c>
      <c r="E6554">
        <f t="shared" si="205"/>
        <v>50.765677690505939</v>
      </c>
    </row>
    <row r="6555" spans="1:5">
      <c r="A6555" s="5">
        <v>45606.291666666664</v>
      </c>
      <c r="B6555">
        <v>9.3023815155029297</v>
      </c>
      <c r="C6555">
        <v>8.8999996185302699</v>
      </c>
      <c r="D6555" s="2">
        <f t="shared" si="204"/>
        <v>45606</v>
      </c>
      <c r="E6555">
        <f t="shared" si="205"/>
        <v>50.765677690505939</v>
      </c>
    </row>
    <row r="6556" spans="1:5">
      <c r="A6556" s="5">
        <v>45606.333333333336</v>
      </c>
      <c r="B6556">
        <v>9.7931709289550692</v>
      </c>
      <c r="C6556">
        <v>8.8999996185302699</v>
      </c>
      <c r="D6556" s="2">
        <f t="shared" si="204"/>
        <v>45606</v>
      </c>
      <c r="E6556">
        <f t="shared" si="205"/>
        <v>50.765677690505939</v>
      </c>
    </row>
    <row r="6557" spans="1:5">
      <c r="A6557" s="5">
        <v>45606.375</v>
      </c>
      <c r="B6557">
        <v>10.394125938415501</v>
      </c>
      <c r="C6557">
        <v>9.3999996185302699</v>
      </c>
      <c r="D6557" s="2">
        <f t="shared" si="204"/>
        <v>45606</v>
      </c>
      <c r="E6557">
        <f t="shared" si="205"/>
        <v>50.765677690505939</v>
      </c>
    </row>
    <row r="6558" spans="1:5">
      <c r="A6558" s="5">
        <v>45606.416666666664</v>
      </c>
      <c r="B6558">
        <v>11.013427734375</v>
      </c>
      <c r="C6558">
        <v>9.3999996185302699</v>
      </c>
      <c r="D6558" s="2">
        <f t="shared" si="204"/>
        <v>45606</v>
      </c>
      <c r="E6558">
        <f t="shared" si="205"/>
        <v>50.765677690505939</v>
      </c>
    </row>
    <row r="6559" spans="1:5">
      <c r="A6559" s="5">
        <v>45606.458333333336</v>
      </c>
      <c r="B6559">
        <v>11.6058387756347</v>
      </c>
      <c r="C6559">
        <v>10</v>
      </c>
      <c r="D6559" s="2">
        <f t="shared" si="204"/>
        <v>45606</v>
      </c>
      <c r="E6559">
        <f t="shared" si="205"/>
        <v>50.765677690505939</v>
      </c>
    </row>
    <row r="6560" spans="1:5">
      <c r="A6560" s="5">
        <v>45606.5</v>
      </c>
      <c r="B6560">
        <v>12.103511810302701</v>
      </c>
      <c r="C6560">
        <v>11.1000003814697</v>
      </c>
      <c r="D6560" s="2">
        <f t="shared" si="204"/>
        <v>45606</v>
      </c>
      <c r="E6560">
        <f t="shared" si="205"/>
        <v>50.765677690505939</v>
      </c>
    </row>
    <row r="6561" spans="1:5">
      <c r="A6561" s="5">
        <v>45606.541666666664</v>
      </c>
      <c r="B6561">
        <v>12.4257259368896</v>
      </c>
      <c r="C6561">
        <v>11.699999809265099</v>
      </c>
      <c r="D6561" s="2">
        <f t="shared" si="204"/>
        <v>45606</v>
      </c>
      <c r="E6561">
        <f t="shared" si="205"/>
        <v>50.765677690505939</v>
      </c>
    </row>
    <row r="6562" spans="1:5">
      <c r="A6562" s="5">
        <v>45606.583333333336</v>
      </c>
      <c r="B6562">
        <v>12.4250183105468</v>
      </c>
      <c r="C6562">
        <v>11.699999809265099</v>
      </c>
      <c r="D6562" s="2">
        <f t="shared" si="204"/>
        <v>45606</v>
      </c>
      <c r="E6562">
        <f t="shared" si="205"/>
        <v>50.765677690505939</v>
      </c>
    </row>
    <row r="6563" spans="1:5">
      <c r="A6563" s="5">
        <v>45606.625</v>
      </c>
      <c r="B6563">
        <v>12.1865739822387</v>
      </c>
      <c r="C6563">
        <v>12.199999809265099</v>
      </c>
      <c r="D6563" s="2">
        <f t="shared" si="204"/>
        <v>45606</v>
      </c>
      <c r="E6563">
        <f t="shared" si="205"/>
        <v>50.765677690505939</v>
      </c>
    </row>
    <row r="6564" spans="1:5">
      <c r="A6564" s="5">
        <v>45606.666666666664</v>
      </c>
      <c r="B6564">
        <v>11.8139200210571</v>
      </c>
      <c r="C6564">
        <v>11.1000003814697</v>
      </c>
      <c r="D6564" s="2">
        <f t="shared" si="204"/>
        <v>45606</v>
      </c>
      <c r="E6564">
        <f t="shared" si="205"/>
        <v>50.765677690505939</v>
      </c>
    </row>
    <row r="6565" spans="1:5">
      <c r="A6565" s="5">
        <v>45606.708333333336</v>
      </c>
      <c r="B6565">
        <v>11.292167663574199</v>
      </c>
      <c r="C6565">
        <v>9.3999996185302699</v>
      </c>
      <c r="D6565" s="2">
        <f t="shared" si="204"/>
        <v>45606</v>
      </c>
      <c r="E6565">
        <f t="shared" si="205"/>
        <v>50.765677690505939</v>
      </c>
    </row>
    <row r="6566" spans="1:5">
      <c r="A6566" s="5">
        <v>45606.75</v>
      </c>
      <c r="B6566">
        <v>10.748395919799799</v>
      </c>
      <c r="C6566">
        <v>8.3000001907348597</v>
      </c>
      <c r="D6566" s="2">
        <f t="shared" si="204"/>
        <v>45606</v>
      </c>
      <c r="E6566">
        <f t="shared" si="205"/>
        <v>50.765677690505939</v>
      </c>
    </row>
    <row r="6567" spans="1:5">
      <c r="A6567" s="5">
        <v>45606.791666666664</v>
      </c>
      <c r="B6567">
        <v>10.1928300857543</v>
      </c>
      <c r="C6567">
        <v>7.8000001907348597</v>
      </c>
      <c r="D6567" s="2">
        <f t="shared" si="204"/>
        <v>45606</v>
      </c>
      <c r="E6567">
        <f t="shared" si="205"/>
        <v>50.765677690505939</v>
      </c>
    </row>
    <row r="6568" spans="1:5">
      <c r="A6568" s="5">
        <v>45606.833333333336</v>
      </c>
      <c r="B6568">
        <v>9.9041643142700195</v>
      </c>
      <c r="C6568">
        <v>7.8000001907348597</v>
      </c>
      <c r="D6568" s="2">
        <f t="shared" si="204"/>
        <v>45606</v>
      </c>
      <c r="E6568">
        <f t="shared" si="205"/>
        <v>50.765677690505939</v>
      </c>
    </row>
    <row r="6569" spans="1:5">
      <c r="A6569" s="5">
        <v>45606.875</v>
      </c>
      <c r="B6569">
        <v>9.6299839019775302</v>
      </c>
      <c r="C6569">
        <v>6.6999998092651296</v>
      </c>
      <c r="D6569" s="2">
        <f t="shared" si="204"/>
        <v>45606</v>
      </c>
      <c r="E6569">
        <f t="shared" si="205"/>
        <v>50.765677690505939</v>
      </c>
    </row>
    <row r="6570" spans="1:5">
      <c r="A6570" s="5">
        <v>45606.916666666664</v>
      </c>
      <c r="B6570">
        <v>9.3472671508788991</v>
      </c>
      <c r="C6570">
        <v>6.6999998092651296</v>
      </c>
      <c r="D6570" s="2">
        <f t="shared" si="204"/>
        <v>45606</v>
      </c>
      <c r="E6570">
        <f t="shared" si="205"/>
        <v>50.765677690505939</v>
      </c>
    </row>
    <row r="6571" spans="1:5">
      <c r="A6571" s="5">
        <v>45606.958333333336</v>
      </c>
      <c r="B6571">
        <v>9.0542793273925692</v>
      </c>
      <c r="C6571">
        <v>6.6999998092651296</v>
      </c>
      <c r="D6571" s="2">
        <f t="shared" si="204"/>
        <v>45606</v>
      </c>
      <c r="E6571">
        <f t="shared" si="205"/>
        <v>50.765677690505939</v>
      </c>
    </row>
    <row r="6572" spans="1:5">
      <c r="A6572" s="5">
        <v>45607</v>
      </c>
      <c r="B6572">
        <v>8.7152452468871999</v>
      </c>
      <c r="C6572">
        <v>6.0999999046325604</v>
      </c>
      <c r="D6572" s="2">
        <f t="shared" si="204"/>
        <v>45607</v>
      </c>
      <c r="E6572">
        <f t="shared" si="205"/>
        <v>47.753336131572709</v>
      </c>
    </row>
    <row r="6573" spans="1:5">
      <c r="A6573" s="5">
        <v>45607.041666666664</v>
      </c>
      <c r="B6573">
        <v>8.3694419860839808</v>
      </c>
      <c r="C6573">
        <v>7.1999998092651296</v>
      </c>
      <c r="D6573" s="2">
        <f t="shared" si="204"/>
        <v>45607</v>
      </c>
      <c r="E6573">
        <f t="shared" si="205"/>
        <v>47.753336131572709</v>
      </c>
    </row>
    <row r="6574" spans="1:5">
      <c r="A6574" s="5">
        <v>45607.083333333336</v>
      </c>
      <c r="B6574">
        <v>8.0509538650512695</v>
      </c>
      <c r="C6574">
        <v>6.6999998092651296</v>
      </c>
      <c r="D6574" s="2">
        <f t="shared" si="204"/>
        <v>45607</v>
      </c>
      <c r="E6574">
        <f t="shared" si="205"/>
        <v>47.753336131572709</v>
      </c>
    </row>
    <row r="6575" spans="1:5">
      <c r="A6575" s="5">
        <v>45607.125</v>
      </c>
      <c r="B6575">
        <v>7.8128962516784597</v>
      </c>
      <c r="C6575">
        <v>7.1999998092651296</v>
      </c>
      <c r="D6575" s="2">
        <f t="shared" si="204"/>
        <v>45607</v>
      </c>
      <c r="E6575">
        <f t="shared" si="205"/>
        <v>47.753336131572709</v>
      </c>
    </row>
    <row r="6576" spans="1:5">
      <c r="A6576" s="5">
        <v>45607.166666666664</v>
      </c>
      <c r="B6576">
        <v>7.63842725753784</v>
      </c>
      <c r="C6576">
        <v>7.1999998092651296</v>
      </c>
      <c r="D6576" s="2">
        <f t="shared" si="204"/>
        <v>45607</v>
      </c>
      <c r="E6576">
        <f t="shared" si="205"/>
        <v>47.753336131572709</v>
      </c>
    </row>
    <row r="6577" spans="1:5">
      <c r="A6577" s="5">
        <v>45607.208333333336</v>
      </c>
      <c r="B6577">
        <v>7.5672483444213796</v>
      </c>
      <c r="C6577">
        <v>7.1999998092651296</v>
      </c>
      <c r="D6577" s="2">
        <f t="shared" si="204"/>
        <v>45607</v>
      </c>
      <c r="E6577">
        <f t="shared" si="205"/>
        <v>47.753336131572709</v>
      </c>
    </row>
    <row r="6578" spans="1:5">
      <c r="A6578" s="5">
        <v>45607.25</v>
      </c>
      <c r="B6578">
        <v>7.60563039779663</v>
      </c>
      <c r="C6578">
        <v>7.8000001907348597</v>
      </c>
      <c r="D6578" s="2">
        <f t="shared" si="204"/>
        <v>45607</v>
      </c>
      <c r="E6578">
        <f t="shared" si="205"/>
        <v>47.753336131572709</v>
      </c>
    </row>
    <row r="6579" spans="1:5">
      <c r="A6579" s="5">
        <v>45607.291666666664</v>
      </c>
      <c r="B6579">
        <v>7.8091292381286603</v>
      </c>
      <c r="C6579">
        <v>7.8000001907348597</v>
      </c>
      <c r="D6579" s="2">
        <f t="shared" si="204"/>
        <v>45607</v>
      </c>
      <c r="E6579">
        <f t="shared" si="205"/>
        <v>47.753336131572709</v>
      </c>
    </row>
    <row r="6580" spans="1:5">
      <c r="A6580" s="5">
        <v>45607.333333333336</v>
      </c>
      <c r="B6580">
        <v>8.3632059097290004</v>
      </c>
      <c r="C6580">
        <v>8.8999996185302699</v>
      </c>
      <c r="D6580" s="2">
        <f t="shared" si="204"/>
        <v>45607</v>
      </c>
      <c r="E6580">
        <f t="shared" si="205"/>
        <v>47.753336131572709</v>
      </c>
    </row>
    <row r="6581" spans="1:5">
      <c r="A6581" s="5">
        <v>45607.375</v>
      </c>
      <c r="B6581">
        <v>8.9789180755615199</v>
      </c>
      <c r="C6581">
        <v>9.3999996185302699</v>
      </c>
      <c r="D6581" s="2">
        <f t="shared" si="204"/>
        <v>45607</v>
      </c>
      <c r="E6581">
        <f t="shared" si="205"/>
        <v>47.753336131572709</v>
      </c>
    </row>
    <row r="6582" spans="1:5">
      <c r="A6582" s="5">
        <v>45607.416666666664</v>
      </c>
      <c r="B6582">
        <v>9.5728988647460902</v>
      </c>
      <c r="C6582">
        <v>10</v>
      </c>
      <c r="D6582" s="2">
        <f t="shared" si="204"/>
        <v>45607</v>
      </c>
      <c r="E6582">
        <f t="shared" si="205"/>
        <v>47.753336131572709</v>
      </c>
    </row>
    <row r="6583" spans="1:5">
      <c r="A6583" s="5">
        <v>45607.458333333336</v>
      </c>
      <c r="B6583">
        <v>10.0981340408325</v>
      </c>
      <c r="C6583">
        <v>10.6000003814697</v>
      </c>
      <c r="D6583" s="2">
        <f t="shared" si="204"/>
        <v>45607</v>
      </c>
      <c r="E6583">
        <f t="shared" si="205"/>
        <v>47.753336131572709</v>
      </c>
    </row>
    <row r="6584" spans="1:5">
      <c r="A6584" s="5">
        <v>45607.5</v>
      </c>
      <c r="B6584">
        <v>10.481467247009199</v>
      </c>
      <c r="C6584">
        <v>11.1000003814697</v>
      </c>
      <c r="D6584" s="2">
        <f t="shared" si="204"/>
        <v>45607</v>
      </c>
      <c r="E6584">
        <f t="shared" si="205"/>
        <v>47.753336131572709</v>
      </c>
    </row>
    <row r="6585" spans="1:5">
      <c r="A6585" s="5">
        <v>45607.541666666664</v>
      </c>
      <c r="B6585">
        <v>10.675596237182599</v>
      </c>
      <c r="C6585">
        <v>10.6000003814697</v>
      </c>
      <c r="D6585" s="2">
        <f t="shared" si="204"/>
        <v>45607</v>
      </c>
      <c r="E6585">
        <f t="shared" si="205"/>
        <v>47.753336131572709</v>
      </c>
    </row>
    <row r="6586" spans="1:5">
      <c r="A6586" s="5">
        <v>45607.583333333336</v>
      </c>
      <c r="B6586">
        <v>10.659029006958001</v>
      </c>
      <c r="C6586">
        <v>11.1000003814697</v>
      </c>
      <c r="D6586" s="2">
        <f t="shared" si="204"/>
        <v>45607</v>
      </c>
      <c r="E6586">
        <f t="shared" si="205"/>
        <v>47.753336131572709</v>
      </c>
    </row>
    <row r="6587" spans="1:5">
      <c r="A6587" s="5">
        <v>45607.625</v>
      </c>
      <c r="B6587">
        <v>10.423732757568301</v>
      </c>
      <c r="C6587">
        <v>10.6000003814697</v>
      </c>
      <c r="D6587" s="2">
        <f t="shared" si="204"/>
        <v>45607</v>
      </c>
      <c r="E6587">
        <f t="shared" si="205"/>
        <v>47.753336131572709</v>
      </c>
    </row>
    <row r="6588" spans="1:5">
      <c r="A6588" s="5">
        <v>45607.666666666664</v>
      </c>
      <c r="B6588">
        <v>9.9474163055419904</v>
      </c>
      <c r="C6588">
        <v>10</v>
      </c>
      <c r="D6588" s="2">
        <f t="shared" si="204"/>
        <v>45607</v>
      </c>
      <c r="E6588">
        <f t="shared" si="205"/>
        <v>47.753336131572709</v>
      </c>
    </row>
    <row r="6589" spans="1:5">
      <c r="A6589" s="5">
        <v>45607.708333333336</v>
      </c>
      <c r="B6589">
        <v>9.3080196380615199</v>
      </c>
      <c r="C6589">
        <v>9.3999996185302699</v>
      </c>
      <c r="D6589" s="2">
        <f t="shared" si="204"/>
        <v>45607</v>
      </c>
      <c r="E6589">
        <f t="shared" si="205"/>
        <v>47.753336131572709</v>
      </c>
    </row>
    <row r="6590" spans="1:5">
      <c r="A6590" s="5">
        <v>45607.75</v>
      </c>
      <c r="B6590">
        <v>8.8334102630615199</v>
      </c>
      <c r="C6590">
        <v>8.8999996185302699</v>
      </c>
      <c r="D6590" s="2">
        <f t="shared" si="204"/>
        <v>45607</v>
      </c>
      <c r="E6590">
        <f t="shared" si="205"/>
        <v>47.753336131572709</v>
      </c>
    </row>
    <row r="6591" spans="1:5">
      <c r="A6591" s="5">
        <v>45607.791666666664</v>
      </c>
      <c r="B6591">
        <v>8.55061531066894</v>
      </c>
      <c r="C6591">
        <v>9.3999996185302699</v>
      </c>
      <c r="D6591" s="2">
        <f t="shared" si="204"/>
        <v>45607</v>
      </c>
      <c r="E6591">
        <f t="shared" si="205"/>
        <v>47.753336131572709</v>
      </c>
    </row>
    <row r="6592" spans="1:5">
      <c r="A6592" s="5">
        <v>45607.833333333336</v>
      </c>
      <c r="B6592">
        <v>8.2397670745849592</v>
      </c>
      <c r="C6592">
        <v>8.8999996185302699</v>
      </c>
      <c r="D6592" s="2">
        <f t="shared" si="204"/>
        <v>45607</v>
      </c>
      <c r="E6592">
        <f t="shared" si="205"/>
        <v>47.753336131572709</v>
      </c>
    </row>
    <row r="6593" spans="1:5">
      <c r="A6593" s="5">
        <v>45607.875</v>
      </c>
      <c r="B6593">
        <v>7.8771791458129803</v>
      </c>
      <c r="C6593">
        <v>8.8999996185302699</v>
      </c>
      <c r="D6593" s="2">
        <f t="shared" si="204"/>
        <v>45607</v>
      </c>
      <c r="E6593">
        <f t="shared" si="205"/>
        <v>47.753336131572709</v>
      </c>
    </row>
    <row r="6594" spans="1:5">
      <c r="A6594" s="5">
        <v>45607.916666666664</v>
      </c>
      <c r="B6594">
        <v>7.4505424499511701</v>
      </c>
      <c r="C6594">
        <v>8.8999996185302699</v>
      </c>
      <c r="D6594" s="2">
        <f t="shared" si="204"/>
        <v>45607</v>
      </c>
      <c r="E6594">
        <f t="shared" si="205"/>
        <v>47.753336131572709</v>
      </c>
    </row>
    <row r="6595" spans="1:5">
      <c r="A6595" s="5">
        <v>45607.958333333336</v>
      </c>
      <c r="B6595">
        <v>7.0155768394470197</v>
      </c>
      <c r="C6595">
        <v>8.8999996185302699</v>
      </c>
      <c r="D6595" s="2">
        <f t="shared" ref="D6595:D6658" si="206">DATE(YEAR(A6595), MONTH(A6595), DAY(A6595))</f>
        <v>45607</v>
      </c>
      <c r="E6595">
        <f t="shared" ref="E6595:E6658" si="207">AVERAGEIF(D:D, D6595, B:B)*1.8+32</f>
        <v>47.753336131572709</v>
      </c>
    </row>
    <row r="6596" spans="1:5">
      <c r="A6596" s="5">
        <v>45608</v>
      </c>
      <c r="B6596">
        <v>6.5727829933166504</v>
      </c>
      <c r="C6596">
        <v>7.8000001907348597</v>
      </c>
      <c r="D6596" s="2">
        <f t="shared" si="206"/>
        <v>45608</v>
      </c>
      <c r="E6596">
        <f t="shared" si="207"/>
        <v>44.198688173294066</v>
      </c>
    </row>
    <row r="6597" spans="1:5">
      <c r="A6597" s="5">
        <v>45608.041666666664</v>
      </c>
      <c r="B6597">
        <v>6.1469845771789497</v>
      </c>
      <c r="C6597">
        <v>8.3000001907348597</v>
      </c>
      <c r="D6597" s="2">
        <f t="shared" si="206"/>
        <v>45608</v>
      </c>
      <c r="E6597">
        <f t="shared" si="207"/>
        <v>44.198688173294066</v>
      </c>
    </row>
    <row r="6598" spans="1:5">
      <c r="A6598" s="5">
        <v>45608.083333333336</v>
      </c>
      <c r="B6598">
        <v>5.8795418739318803</v>
      </c>
      <c r="C6598">
        <v>8.3000001907348597</v>
      </c>
      <c r="D6598" s="2">
        <f t="shared" si="206"/>
        <v>45608</v>
      </c>
      <c r="E6598">
        <f t="shared" si="207"/>
        <v>44.198688173294066</v>
      </c>
    </row>
    <row r="6599" spans="1:5">
      <c r="A6599" s="5">
        <v>45608.125</v>
      </c>
      <c r="B6599">
        <v>5.6388316154479901</v>
      </c>
      <c r="C6599">
        <v>8.8999996185302699</v>
      </c>
      <c r="D6599" s="2">
        <f t="shared" si="206"/>
        <v>45608</v>
      </c>
      <c r="E6599">
        <f t="shared" si="207"/>
        <v>44.198688173294066</v>
      </c>
    </row>
    <row r="6600" spans="1:5">
      <c r="A6600" s="5">
        <v>45608.166666666664</v>
      </c>
      <c r="B6600">
        <v>5.3900170326232901</v>
      </c>
      <c r="C6600">
        <v>8.8999996185302699</v>
      </c>
      <c r="D6600" s="2">
        <f t="shared" si="206"/>
        <v>45608</v>
      </c>
      <c r="E6600">
        <f t="shared" si="207"/>
        <v>44.198688173294066</v>
      </c>
    </row>
    <row r="6601" spans="1:5">
      <c r="A6601" s="5">
        <v>45608.208333333336</v>
      </c>
      <c r="B6601">
        <v>5.2419419288635201</v>
      </c>
      <c r="C6601">
        <v>8.8999996185302699</v>
      </c>
      <c r="D6601" s="2">
        <f t="shared" si="206"/>
        <v>45608</v>
      </c>
      <c r="E6601">
        <f t="shared" si="207"/>
        <v>44.198688173294066</v>
      </c>
    </row>
    <row r="6602" spans="1:5">
      <c r="A6602" s="5">
        <v>45608.25</v>
      </c>
      <c r="B6602">
        <v>5.2244009971618599</v>
      </c>
      <c r="C6602">
        <v>8.8999996185302699</v>
      </c>
      <c r="D6602" s="2">
        <f t="shared" si="206"/>
        <v>45608</v>
      </c>
      <c r="E6602">
        <f t="shared" si="207"/>
        <v>44.198688173294066</v>
      </c>
    </row>
    <row r="6603" spans="1:5">
      <c r="A6603" s="5">
        <v>45608.291666666664</v>
      </c>
      <c r="B6603">
        <v>5.4013772010803196</v>
      </c>
      <c r="C6603">
        <v>8.8999996185302699</v>
      </c>
      <c r="D6603" s="2">
        <f t="shared" si="206"/>
        <v>45608</v>
      </c>
      <c r="E6603">
        <f t="shared" si="207"/>
        <v>44.198688173294066</v>
      </c>
    </row>
    <row r="6604" spans="1:5">
      <c r="A6604" s="5">
        <v>45608.333333333336</v>
      </c>
      <c r="B6604">
        <v>6.0536732673645002</v>
      </c>
      <c r="C6604">
        <v>8.8999996185302699</v>
      </c>
      <c r="D6604" s="2">
        <f t="shared" si="206"/>
        <v>45608</v>
      </c>
      <c r="E6604">
        <f t="shared" si="207"/>
        <v>44.198688173294066</v>
      </c>
    </row>
    <row r="6605" spans="1:5">
      <c r="A6605" s="5">
        <v>45608.375</v>
      </c>
      <c r="B6605">
        <v>6.8989944458007804</v>
      </c>
      <c r="C6605">
        <v>9.3999996185302699</v>
      </c>
      <c r="D6605" s="2">
        <f t="shared" si="206"/>
        <v>45608</v>
      </c>
      <c r="E6605">
        <f t="shared" si="207"/>
        <v>44.198688173294066</v>
      </c>
    </row>
    <row r="6606" spans="1:5">
      <c r="A6606" s="5">
        <v>45608.416666666664</v>
      </c>
      <c r="B6606">
        <v>7.6705441474914497</v>
      </c>
      <c r="C6606">
        <v>10.6000003814697</v>
      </c>
      <c r="D6606" s="2">
        <f t="shared" si="206"/>
        <v>45608</v>
      </c>
      <c r="E6606">
        <f t="shared" si="207"/>
        <v>44.198688173294066</v>
      </c>
    </row>
    <row r="6607" spans="1:5">
      <c r="A6607" s="5">
        <v>45608.458333333336</v>
      </c>
      <c r="B6607">
        <v>8.3066120147705007</v>
      </c>
      <c r="C6607">
        <v>11.699999809265099</v>
      </c>
      <c r="D6607" s="2">
        <f t="shared" si="206"/>
        <v>45608</v>
      </c>
      <c r="E6607">
        <f t="shared" si="207"/>
        <v>44.198688173294066</v>
      </c>
    </row>
    <row r="6608" spans="1:5">
      <c r="A6608" s="5">
        <v>45608.5</v>
      </c>
      <c r="B6608">
        <v>8.7927989959716797</v>
      </c>
      <c r="C6608">
        <v>12.800000190734799</v>
      </c>
      <c r="D6608" s="2">
        <f t="shared" si="206"/>
        <v>45608</v>
      </c>
      <c r="E6608">
        <f t="shared" si="207"/>
        <v>44.198688173294066</v>
      </c>
    </row>
    <row r="6609" spans="1:5">
      <c r="A6609" s="5">
        <v>45608.541666666664</v>
      </c>
      <c r="B6609">
        <v>9.0046892166137695</v>
      </c>
      <c r="C6609">
        <v>13.300000190734799</v>
      </c>
      <c r="D6609" s="2">
        <f t="shared" si="206"/>
        <v>45608</v>
      </c>
      <c r="E6609">
        <f t="shared" si="207"/>
        <v>44.198688173294066</v>
      </c>
    </row>
    <row r="6610" spans="1:5">
      <c r="A6610" s="5">
        <v>45608.583333333336</v>
      </c>
      <c r="B6610">
        <v>8.9299230575561506</v>
      </c>
      <c r="C6610">
        <v>14.399999618530201</v>
      </c>
      <c r="D6610" s="2">
        <f t="shared" si="206"/>
        <v>45608</v>
      </c>
      <c r="E6610">
        <f t="shared" si="207"/>
        <v>44.198688173294066</v>
      </c>
    </row>
    <row r="6611" spans="1:5">
      <c r="A6611" s="5">
        <v>45608.625</v>
      </c>
      <c r="B6611">
        <v>8.6184263229370099</v>
      </c>
      <c r="C6611">
        <v>14.399999618530201</v>
      </c>
      <c r="D6611" s="2">
        <f t="shared" si="206"/>
        <v>45608</v>
      </c>
      <c r="E6611">
        <f t="shared" si="207"/>
        <v>44.198688173294066</v>
      </c>
    </row>
    <row r="6612" spans="1:5">
      <c r="A6612" s="5">
        <v>45608.666666666664</v>
      </c>
      <c r="B6612">
        <v>8.0749416351318306</v>
      </c>
      <c r="C6612">
        <v>14.399999618530201</v>
      </c>
      <c r="D6612" s="2">
        <f t="shared" si="206"/>
        <v>45608</v>
      </c>
      <c r="E6612">
        <f t="shared" si="207"/>
        <v>44.198688173294066</v>
      </c>
    </row>
    <row r="6613" spans="1:5">
      <c r="A6613" s="5">
        <v>45608.708333333336</v>
      </c>
      <c r="B6613">
        <v>7.3557791709899902</v>
      </c>
      <c r="C6613">
        <v>13.899999618530201</v>
      </c>
      <c r="D6613" s="2">
        <f t="shared" si="206"/>
        <v>45608</v>
      </c>
      <c r="E6613">
        <f t="shared" si="207"/>
        <v>44.198688173294066</v>
      </c>
    </row>
    <row r="6614" spans="1:5">
      <c r="A6614" s="5">
        <v>45608.75</v>
      </c>
      <c r="B6614">
        <v>6.9103989601135201</v>
      </c>
      <c r="C6614">
        <v>13.899999618530201</v>
      </c>
      <c r="D6614" s="2">
        <f t="shared" si="206"/>
        <v>45608</v>
      </c>
      <c r="E6614">
        <f t="shared" si="207"/>
        <v>44.198688173294066</v>
      </c>
    </row>
    <row r="6615" spans="1:5">
      <c r="A6615" s="5">
        <v>45608.791666666664</v>
      </c>
      <c r="B6615">
        <v>6.6530098915100098</v>
      </c>
      <c r="C6615">
        <v>12.800000190734799</v>
      </c>
      <c r="D6615" s="2">
        <f t="shared" si="206"/>
        <v>45608</v>
      </c>
      <c r="E6615">
        <f t="shared" si="207"/>
        <v>44.198688173294066</v>
      </c>
    </row>
    <row r="6616" spans="1:5">
      <c r="A6616" s="5">
        <v>45608.833333333336</v>
      </c>
      <c r="B6616">
        <v>6.3873929977416903</v>
      </c>
      <c r="C6616">
        <v>12.199999809265099</v>
      </c>
      <c r="D6616" s="2">
        <f t="shared" si="206"/>
        <v>45608</v>
      </c>
      <c r="E6616">
        <f t="shared" si="207"/>
        <v>44.198688173294066</v>
      </c>
    </row>
    <row r="6617" spans="1:5">
      <c r="A6617" s="5">
        <v>45608.875</v>
      </c>
      <c r="B6617">
        <v>6.1378149986267001</v>
      </c>
      <c r="C6617">
        <v>12.199999809265099</v>
      </c>
      <c r="D6617" s="2">
        <f t="shared" si="206"/>
        <v>45608</v>
      </c>
      <c r="E6617">
        <f t="shared" si="207"/>
        <v>44.198688173294066</v>
      </c>
    </row>
    <row r="6618" spans="1:5">
      <c r="A6618" s="5">
        <v>45608.916666666664</v>
      </c>
      <c r="B6618">
        <v>5.8494405746459899</v>
      </c>
      <c r="C6618">
        <v>11.1000003814697</v>
      </c>
      <c r="D6618" s="2">
        <f t="shared" si="206"/>
        <v>45608</v>
      </c>
      <c r="E6618">
        <f t="shared" si="207"/>
        <v>44.198688173294066</v>
      </c>
    </row>
    <row r="6619" spans="1:5">
      <c r="A6619" s="5">
        <v>45608.958333333336</v>
      </c>
      <c r="B6619">
        <v>5.5088577270507804</v>
      </c>
      <c r="C6619">
        <v>11.1000003814697</v>
      </c>
      <c r="D6619" s="2">
        <f t="shared" si="206"/>
        <v>45608</v>
      </c>
      <c r="E6619">
        <f t="shared" si="207"/>
        <v>44.198688173294066</v>
      </c>
    </row>
    <row r="6620" spans="1:5">
      <c r="A6620" s="5">
        <v>45609</v>
      </c>
      <c r="B6620">
        <v>5.1715116500854403</v>
      </c>
      <c r="C6620">
        <v>11.1000003814697</v>
      </c>
      <c r="D6620" s="2">
        <f t="shared" si="206"/>
        <v>45609</v>
      </c>
      <c r="E6620">
        <f t="shared" si="207"/>
        <v>43.433153033256524</v>
      </c>
    </row>
    <row r="6621" spans="1:5">
      <c r="A6621" s="5">
        <v>45609.041666666664</v>
      </c>
      <c r="B6621">
        <v>4.8459086418151802</v>
      </c>
      <c r="C6621">
        <v>10</v>
      </c>
      <c r="D6621" s="2">
        <f t="shared" si="206"/>
        <v>45609</v>
      </c>
      <c r="E6621">
        <f t="shared" si="207"/>
        <v>43.433153033256524</v>
      </c>
    </row>
    <row r="6622" spans="1:5">
      <c r="A6622" s="5">
        <v>45609.083333333336</v>
      </c>
      <c r="B6622">
        <v>4.5425143241882298</v>
      </c>
      <c r="C6622">
        <v>10</v>
      </c>
      <c r="D6622" s="2">
        <f t="shared" si="206"/>
        <v>45609</v>
      </c>
      <c r="E6622">
        <f t="shared" si="207"/>
        <v>43.433153033256524</v>
      </c>
    </row>
    <row r="6623" spans="1:5">
      <c r="A6623" s="5">
        <v>45609.125</v>
      </c>
      <c r="B6623">
        <v>4.2678532600402797</v>
      </c>
      <c r="C6623">
        <v>10</v>
      </c>
      <c r="D6623" s="2">
        <f t="shared" si="206"/>
        <v>45609</v>
      </c>
      <c r="E6623">
        <f t="shared" si="207"/>
        <v>43.433153033256524</v>
      </c>
    </row>
    <row r="6624" spans="1:5">
      <c r="A6624" s="5">
        <v>45609.166666666664</v>
      </c>
      <c r="B6624">
        <v>4.1047453880309996</v>
      </c>
      <c r="C6624">
        <v>10</v>
      </c>
      <c r="D6624" s="2">
        <f t="shared" si="206"/>
        <v>45609</v>
      </c>
      <c r="E6624">
        <f t="shared" si="207"/>
        <v>43.433153033256524</v>
      </c>
    </row>
    <row r="6625" spans="1:5">
      <c r="A6625" s="5">
        <v>45609.208333333336</v>
      </c>
      <c r="B6625">
        <v>4.0202293395995996</v>
      </c>
      <c r="C6625">
        <v>9.3999996185302699</v>
      </c>
      <c r="D6625" s="2">
        <f t="shared" si="206"/>
        <v>45609</v>
      </c>
      <c r="E6625">
        <f t="shared" si="207"/>
        <v>43.433153033256524</v>
      </c>
    </row>
    <row r="6626" spans="1:5">
      <c r="A6626" s="5">
        <v>45609.25</v>
      </c>
      <c r="B6626">
        <v>4.0970997810363698</v>
      </c>
      <c r="C6626">
        <v>10</v>
      </c>
      <c r="D6626" s="2">
        <f t="shared" si="206"/>
        <v>45609</v>
      </c>
      <c r="E6626">
        <f t="shared" si="207"/>
        <v>43.433153033256524</v>
      </c>
    </row>
    <row r="6627" spans="1:5">
      <c r="A6627" s="5">
        <v>45609.291666666664</v>
      </c>
      <c r="B6627">
        <v>4.4147009849548304</v>
      </c>
      <c r="C6627">
        <v>11.1000003814697</v>
      </c>
      <c r="D6627" s="2">
        <f t="shared" si="206"/>
        <v>45609</v>
      </c>
      <c r="E6627">
        <f t="shared" si="207"/>
        <v>43.433153033256524</v>
      </c>
    </row>
    <row r="6628" spans="1:5">
      <c r="A6628" s="5">
        <v>45609.333333333336</v>
      </c>
      <c r="B6628">
        <v>5.2644996643066397</v>
      </c>
      <c r="C6628">
        <v>11.1000003814697</v>
      </c>
      <c r="D6628" s="2">
        <f t="shared" si="206"/>
        <v>45609</v>
      </c>
      <c r="E6628">
        <f t="shared" si="207"/>
        <v>43.433153033256524</v>
      </c>
    </row>
    <row r="6629" spans="1:5">
      <c r="A6629" s="5">
        <v>45609.375</v>
      </c>
      <c r="B6629">
        <v>6.2561969757079998</v>
      </c>
      <c r="C6629">
        <v>12.199999809265099</v>
      </c>
      <c r="D6629" s="2">
        <f t="shared" si="206"/>
        <v>45609</v>
      </c>
      <c r="E6629">
        <f t="shared" si="207"/>
        <v>43.433153033256524</v>
      </c>
    </row>
    <row r="6630" spans="1:5">
      <c r="A6630" s="5">
        <v>45609.416666666664</v>
      </c>
      <c r="B6630">
        <v>7.1123280525207502</v>
      </c>
      <c r="C6630">
        <v>12.800000190734799</v>
      </c>
      <c r="D6630" s="2">
        <f t="shared" si="206"/>
        <v>45609</v>
      </c>
      <c r="E6630">
        <f t="shared" si="207"/>
        <v>43.433153033256524</v>
      </c>
    </row>
    <row r="6631" spans="1:5">
      <c r="A6631" s="5">
        <v>45609.458333333336</v>
      </c>
      <c r="B6631">
        <v>7.95594930648803</v>
      </c>
      <c r="C6631">
        <v>13.300000190734799</v>
      </c>
      <c r="D6631" s="2">
        <f t="shared" si="206"/>
        <v>45609</v>
      </c>
      <c r="E6631">
        <f t="shared" si="207"/>
        <v>43.433153033256524</v>
      </c>
    </row>
    <row r="6632" spans="1:5">
      <c r="A6632" s="5">
        <v>45609.5</v>
      </c>
      <c r="B6632">
        <v>8.50868320465087</v>
      </c>
      <c r="C6632">
        <v>12.800000190734799</v>
      </c>
      <c r="D6632" s="2">
        <f t="shared" si="206"/>
        <v>45609</v>
      </c>
      <c r="E6632">
        <f t="shared" si="207"/>
        <v>43.433153033256524</v>
      </c>
    </row>
    <row r="6633" spans="1:5">
      <c r="A6633" s="5">
        <v>45609.541666666664</v>
      </c>
      <c r="B6633">
        <v>8.7524013519287092</v>
      </c>
      <c r="C6633">
        <v>12.800000190734799</v>
      </c>
      <c r="D6633" s="2">
        <f t="shared" si="206"/>
        <v>45609</v>
      </c>
      <c r="E6633">
        <f t="shared" si="207"/>
        <v>43.433153033256524</v>
      </c>
    </row>
    <row r="6634" spans="1:5">
      <c r="A6634" s="5">
        <v>45609.583333333336</v>
      </c>
      <c r="B6634">
        <v>8.6687831878662092</v>
      </c>
      <c r="C6634">
        <v>12.800000190734799</v>
      </c>
      <c r="D6634" s="2">
        <f t="shared" si="206"/>
        <v>45609</v>
      </c>
      <c r="E6634">
        <f t="shared" si="207"/>
        <v>43.433153033256524</v>
      </c>
    </row>
    <row r="6635" spans="1:5">
      <c r="A6635" s="5">
        <v>45609.625</v>
      </c>
      <c r="B6635">
        <v>8.3105745315551705</v>
      </c>
      <c r="C6635">
        <v>12.800000190734799</v>
      </c>
      <c r="D6635" s="2">
        <f t="shared" si="206"/>
        <v>45609</v>
      </c>
      <c r="E6635">
        <f t="shared" si="207"/>
        <v>43.433153033256524</v>
      </c>
    </row>
    <row r="6636" spans="1:5">
      <c r="A6636" s="5">
        <v>45609.666666666664</v>
      </c>
      <c r="B6636">
        <v>7.9177384376525799</v>
      </c>
      <c r="C6636">
        <v>12.800000190734799</v>
      </c>
      <c r="D6636" s="2">
        <f t="shared" si="206"/>
        <v>45609</v>
      </c>
      <c r="E6636">
        <f t="shared" si="207"/>
        <v>43.433153033256524</v>
      </c>
    </row>
    <row r="6637" spans="1:5">
      <c r="A6637" s="5">
        <v>45609.708333333336</v>
      </c>
      <c r="B6637">
        <v>7.4584412574768004</v>
      </c>
      <c r="C6637">
        <v>13.300000190734799</v>
      </c>
      <c r="D6637" s="2">
        <f t="shared" si="206"/>
        <v>45609</v>
      </c>
      <c r="E6637">
        <f t="shared" si="207"/>
        <v>43.433153033256524</v>
      </c>
    </row>
    <row r="6638" spans="1:5">
      <c r="A6638" s="5">
        <v>45609.75</v>
      </c>
      <c r="B6638">
        <v>7.0867667198181099</v>
      </c>
      <c r="C6638">
        <v>13.899999618530201</v>
      </c>
      <c r="D6638" s="2">
        <f t="shared" si="206"/>
        <v>45609</v>
      </c>
      <c r="E6638">
        <f t="shared" si="207"/>
        <v>43.433153033256524</v>
      </c>
    </row>
    <row r="6639" spans="1:5">
      <c r="A6639" s="5">
        <v>45609.791666666664</v>
      </c>
      <c r="B6639">
        <v>6.9534020423889098</v>
      </c>
      <c r="C6639">
        <v>13.899999618530201</v>
      </c>
      <c r="D6639" s="2">
        <f t="shared" si="206"/>
        <v>45609</v>
      </c>
      <c r="E6639">
        <f t="shared" si="207"/>
        <v>43.433153033256524</v>
      </c>
    </row>
    <row r="6640" spans="1:5">
      <c r="A6640" s="5">
        <v>45609.833333333336</v>
      </c>
      <c r="B6640">
        <v>6.8407664299011204</v>
      </c>
      <c r="C6640">
        <v>13.899999618530201</v>
      </c>
      <c r="D6640" s="2">
        <f t="shared" si="206"/>
        <v>45609</v>
      </c>
      <c r="E6640">
        <f t="shared" si="207"/>
        <v>43.433153033256524</v>
      </c>
    </row>
    <row r="6641" spans="1:5">
      <c r="A6641" s="5">
        <v>45609.875</v>
      </c>
      <c r="B6641">
        <v>6.7357106208801198</v>
      </c>
      <c r="C6641">
        <v>14.399999618530201</v>
      </c>
      <c r="D6641" s="2">
        <f t="shared" si="206"/>
        <v>45609</v>
      </c>
      <c r="E6641">
        <f t="shared" si="207"/>
        <v>43.433153033256524</v>
      </c>
    </row>
    <row r="6642" spans="1:5">
      <c r="A6642" s="5">
        <v>45609.916666666664</v>
      </c>
      <c r="B6642">
        <v>6.62642049789428</v>
      </c>
      <c r="C6642">
        <v>15</v>
      </c>
      <c r="D6642" s="2">
        <f t="shared" si="206"/>
        <v>45609</v>
      </c>
      <c r="E6642">
        <f t="shared" si="207"/>
        <v>43.433153033256524</v>
      </c>
    </row>
    <row r="6643" spans="1:5">
      <c r="A6643" s="5">
        <v>45609.958333333336</v>
      </c>
      <c r="B6643">
        <v>6.5288147926330504</v>
      </c>
      <c r="C6643">
        <v>15.6000003814697</v>
      </c>
      <c r="D6643" s="2">
        <f t="shared" si="206"/>
        <v>45609</v>
      </c>
      <c r="E6643">
        <f t="shared" si="207"/>
        <v>43.433153033256524</v>
      </c>
    </row>
    <row r="6644" spans="1:5">
      <c r="A6644" s="5">
        <v>45610</v>
      </c>
      <c r="B6644">
        <v>6.43757820129394</v>
      </c>
      <c r="C6644">
        <v>15</v>
      </c>
      <c r="D6644" s="2">
        <f t="shared" si="206"/>
        <v>45610</v>
      </c>
      <c r="E6644">
        <f t="shared" si="207"/>
        <v>46.255051887035364</v>
      </c>
    </row>
    <row r="6645" spans="1:5">
      <c r="A6645" s="5">
        <v>45610.041666666664</v>
      </c>
      <c r="B6645">
        <v>6.3656597137451101</v>
      </c>
      <c r="C6645">
        <v>15</v>
      </c>
      <c r="D6645" s="2">
        <f t="shared" si="206"/>
        <v>45610</v>
      </c>
      <c r="E6645">
        <f t="shared" si="207"/>
        <v>46.255051887035364</v>
      </c>
    </row>
    <row r="6646" spans="1:5">
      <c r="A6646" s="5">
        <v>45610.083333333336</v>
      </c>
      <c r="B6646">
        <v>6.3454895019531197</v>
      </c>
      <c r="C6646">
        <v>15</v>
      </c>
      <c r="D6646" s="2">
        <f t="shared" si="206"/>
        <v>45610</v>
      </c>
      <c r="E6646">
        <f t="shared" si="207"/>
        <v>46.255051887035364</v>
      </c>
    </row>
    <row r="6647" spans="1:5">
      <c r="A6647" s="5">
        <v>45610.125</v>
      </c>
      <c r="B6647">
        <v>6.3782176971435502</v>
      </c>
      <c r="C6647">
        <v>16.100000381469702</v>
      </c>
      <c r="D6647" s="2">
        <f t="shared" si="206"/>
        <v>45610</v>
      </c>
      <c r="E6647">
        <f t="shared" si="207"/>
        <v>46.255051887035364</v>
      </c>
    </row>
    <row r="6648" spans="1:5">
      <c r="A6648" s="5">
        <v>45610.166666666664</v>
      </c>
      <c r="B6648">
        <v>6.47596931457519</v>
      </c>
      <c r="C6648">
        <v>15.6000003814697</v>
      </c>
      <c r="D6648" s="2">
        <f t="shared" si="206"/>
        <v>45610</v>
      </c>
      <c r="E6648">
        <f t="shared" si="207"/>
        <v>46.255051887035364</v>
      </c>
    </row>
    <row r="6649" spans="1:5">
      <c r="A6649" s="5">
        <v>45610.208333333336</v>
      </c>
      <c r="B6649">
        <v>6.6552309989929199</v>
      </c>
      <c r="C6649">
        <v>16.100000381469702</v>
      </c>
      <c r="D6649" s="2">
        <f t="shared" si="206"/>
        <v>45610</v>
      </c>
      <c r="E6649">
        <f t="shared" si="207"/>
        <v>46.255051887035364</v>
      </c>
    </row>
    <row r="6650" spans="1:5">
      <c r="A6650" s="5">
        <v>45610.25</v>
      </c>
      <c r="B6650">
        <v>6.88964414596557</v>
      </c>
      <c r="C6650">
        <v>16.7000007629394</v>
      </c>
      <c r="D6650" s="2">
        <f t="shared" si="206"/>
        <v>45610</v>
      </c>
      <c r="E6650">
        <f t="shared" si="207"/>
        <v>46.255051887035364</v>
      </c>
    </row>
    <row r="6651" spans="1:5">
      <c r="A6651" s="5">
        <v>45610.291666666664</v>
      </c>
      <c r="B6651">
        <v>7.3781704902648899</v>
      </c>
      <c r="C6651">
        <v>16.100000381469702</v>
      </c>
      <c r="D6651" s="2">
        <f t="shared" si="206"/>
        <v>45610</v>
      </c>
      <c r="E6651">
        <f t="shared" si="207"/>
        <v>46.255051887035364</v>
      </c>
    </row>
    <row r="6652" spans="1:5">
      <c r="A6652" s="5">
        <v>45610.333333333336</v>
      </c>
      <c r="B6652">
        <v>7.9548230171203604</v>
      </c>
      <c r="C6652">
        <v>15.6000003814697</v>
      </c>
      <c r="D6652" s="2">
        <f t="shared" si="206"/>
        <v>45610</v>
      </c>
      <c r="E6652">
        <f t="shared" si="207"/>
        <v>46.255051887035364</v>
      </c>
    </row>
    <row r="6653" spans="1:5">
      <c r="A6653" s="5">
        <v>45610.375</v>
      </c>
      <c r="B6653">
        <v>8.4612655639648402</v>
      </c>
      <c r="C6653">
        <v>15</v>
      </c>
      <c r="D6653" s="2">
        <f t="shared" si="206"/>
        <v>45610</v>
      </c>
      <c r="E6653">
        <f t="shared" si="207"/>
        <v>46.255051887035364</v>
      </c>
    </row>
    <row r="6654" spans="1:5">
      <c r="A6654" s="5">
        <v>45610.416666666664</v>
      </c>
      <c r="B6654">
        <v>8.8873949050903303</v>
      </c>
      <c r="C6654">
        <v>14.399999618530201</v>
      </c>
      <c r="D6654" s="2">
        <f t="shared" si="206"/>
        <v>45610</v>
      </c>
      <c r="E6654">
        <f t="shared" si="207"/>
        <v>46.255051887035364</v>
      </c>
    </row>
    <row r="6655" spans="1:5">
      <c r="A6655" s="5">
        <v>45610.458333333336</v>
      </c>
      <c r="B6655">
        <v>9.2220697402954102</v>
      </c>
      <c r="C6655">
        <v>13.899999618530201</v>
      </c>
      <c r="D6655" s="2">
        <f t="shared" si="206"/>
        <v>45610</v>
      </c>
      <c r="E6655">
        <f t="shared" si="207"/>
        <v>46.255051887035364</v>
      </c>
    </row>
    <row r="6656" spans="1:5">
      <c r="A6656" s="5">
        <v>45610.5</v>
      </c>
      <c r="B6656">
        <v>9.4164276123046804</v>
      </c>
      <c r="C6656">
        <v>14.399999618530201</v>
      </c>
      <c r="D6656" s="2">
        <f t="shared" si="206"/>
        <v>45610</v>
      </c>
      <c r="E6656">
        <f t="shared" si="207"/>
        <v>46.255051887035364</v>
      </c>
    </row>
    <row r="6657" spans="1:5">
      <c r="A6657" s="5">
        <v>45610.541666666664</v>
      </c>
      <c r="B6657">
        <v>9.4473218917846609</v>
      </c>
      <c r="C6657">
        <v>16.100000381469702</v>
      </c>
      <c r="D6657" s="2">
        <f t="shared" si="206"/>
        <v>45610</v>
      </c>
      <c r="E6657">
        <f t="shared" si="207"/>
        <v>46.255051887035364</v>
      </c>
    </row>
    <row r="6658" spans="1:5">
      <c r="A6658" s="5">
        <v>45610.583333333336</v>
      </c>
      <c r="B6658">
        <v>9.3607254028320295</v>
      </c>
      <c r="C6658">
        <v>16.7000007629394</v>
      </c>
      <c r="D6658" s="2">
        <f t="shared" si="206"/>
        <v>45610</v>
      </c>
      <c r="E6658">
        <f t="shared" si="207"/>
        <v>46.255051887035364</v>
      </c>
    </row>
    <row r="6659" spans="1:5">
      <c r="A6659" s="5">
        <v>45610.625</v>
      </c>
      <c r="B6659">
        <v>9.1432809829711896</v>
      </c>
      <c r="C6659">
        <v>17.2000007629394</v>
      </c>
      <c r="D6659" s="2">
        <f t="shared" ref="D6659:D6722" si="208">DATE(YEAR(A6659), MONTH(A6659), DAY(A6659))</f>
        <v>45610</v>
      </c>
      <c r="E6659">
        <f t="shared" ref="E6659:E6722" si="209">AVERAGEIF(D:D, D6659, B:B)*1.8+32</f>
        <v>46.255051887035364</v>
      </c>
    </row>
    <row r="6660" spans="1:5">
      <c r="A6660" s="5">
        <v>45610.666666666664</v>
      </c>
      <c r="B6660">
        <v>8.8454933166503906</v>
      </c>
      <c r="C6660">
        <v>16.100000381469702</v>
      </c>
      <c r="D6660" s="2">
        <f t="shared" si="208"/>
        <v>45610</v>
      </c>
      <c r="E6660">
        <f t="shared" si="209"/>
        <v>46.255051887035364</v>
      </c>
    </row>
    <row r="6661" spans="1:5">
      <c r="A6661" s="5">
        <v>45610.708333333336</v>
      </c>
      <c r="B6661">
        <v>8.5185489654540998</v>
      </c>
      <c r="C6661">
        <v>15</v>
      </c>
      <c r="D6661" s="2">
        <f t="shared" si="208"/>
        <v>45610</v>
      </c>
      <c r="E6661">
        <f t="shared" si="209"/>
        <v>46.255051887035364</v>
      </c>
    </row>
    <row r="6662" spans="1:5">
      <c r="A6662" s="5">
        <v>45610.75</v>
      </c>
      <c r="B6662">
        <v>8.385009765625</v>
      </c>
      <c r="C6662">
        <v>13.899999618530201</v>
      </c>
      <c r="D6662" s="2">
        <f t="shared" si="208"/>
        <v>45610</v>
      </c>
      <c r="E6662">
        <f t="shared" si="209"/>
        <v>46.255051887035364</v>
      </c>
    </row>
    <row r="6663" spans="1:5">
      <c r="A6663" s="5">
        <v>45610.791666666664</v>
      </c>
      <c r="B6663">
        <v>8.2281732559204102</v>
      </c>
      <c r="C6663">
        <v>12.199999809265099</v>
      </c>
      <c r="D6663" s="2">
        <f t="shared" si="208"/>
        <v>45610</v>
      </c>
      <c r="E6663">
        <f t="shared" si="209"/>
        <v>46.255051887035364</v>
      </c>
    </row>
    <row r="6664" spans="1:5">
      <c r="A6664" s="5">
        <v>45610.833333333336</v>
      </c>
      <c r="B6664">
        <v>8.0728797912597603</v>
      </c>
      <c r="C6664">
        <v>11.1000003814697</v>
      </c>
      <c r="D6664" s="2">
        <f t="shared" si="208"/>
        <v>45610</v>
      </c>
      <c r="E6664">
        <f t="shared" si="209"/>
        <v>46.255051887035364</v>
      </c>
    </row>
    <row r="6665" spans="1:5">
      <c r="A6665" s="5">
        <v>45610.875</v>
      </c>
      <c r="B6665">
        <v>7.9167609214782697</v>
      </c>
      <c r="C6665">
        <v>10.6000003814697</v>
      </c>
      <c r="D6665" s="2">
        <f t="shared" si="208"/>
        <v>45610</v>
      </c>
      <c r="E6665">
        <f t="shared" si="209"/>
        <v>46.255051887035364</v>
      </c>
    </row>
    <row r="6666" spans="1:5">
      <c r="A6666" s="5">
        <v>45610.916666666664</v>
      </c>
      <c r="B6666">
        <v>7.7423920631408603</v>
      </c>
      <c r="C6666">
        <v>9.3999996185302699</v>
      </c>
      <c r="D6666" s="2">
        <f t="shared" si="208"/>
        <v>45610</v>
      </c>
      <c r="E6666">
        <f t="shared" si="209"/>
        <v>46.255051887035364</v>
      </c>
    </row>
    <row r="6667" spans="1:5">
      <c r="A6667" s="5">
        <v>45610.958333333336</v>
      </c>
      <c r="B6667">
        <v>7.5388312339782697</v>
      </c>
      <c r="C6667">
        <v>9.3999996185302699</v>
      </c>
      <c r="D6667" s="2">
        <f t="shared" si="208"/>
        <v>45610</v>
      </c>
      <c r="E6667">
        <f t="shared" si="209"/>
        <v>46.255051887035364</v>
      </c>
    </row>
    <row r="6668" spans="1:5">
      <c r="A6668" s="5">
        <v>45611</v>
      </c>
      <c r="B6668">
        <v>7.3698654174804599</v>
      </c>
      <c r="C6668">
        <v>8.3000001907348597</v>
      </c>
      <c r="D6668" s="2">
        <f t="shared" si="208"/>
        <v>45611</v>
      </c>
      <c r="E6668">
        <f t="shared" si="209"/>
        <v>45.649577999114982</v>
      </c>
    </row>
    <row r="6669" spans="1:5">
      <c r="A6669" s="5">
        <v>45611.041666666664</v>
      </c>
      <c r="B6669">
        <v>7.2035202980041504</v>
      </c>
      <c r="C6669">
        <v>7.8000001907348597</v>
      </c>
      <c r="D6669" s="2">
        <f t="shared" si="208"/>
        <v>45611</v>
      </c>
      <c r="E6669">
        <f t="shared" si="209"/>
        <v>45.649577999114982</v>
      </c>
    </row>
    <row r="6670" spans="1:5">
      <c r="A6670" s="5">
        <v>45611.083333333336</v>
      </c>
      <c r="B6670">
        <v>7.07305860519409</v>
      </c>
      <c r="C6670">
        <v>8.3000001907348597</v>
      </c>
      <c r="D6670" s="2">
        <f t="shared" si="208"/>
        <v>45611</v>
      </c>
      <c r="E6670">
        <f t="shared" si="209"/>
        <v>45.649577999114982</v>
      </c>
    </row>
    <row r="6671" spans="1:5">
      <c r="A6671" s="5">
        <v>45611.125</v>
      </c>
      <c r="B6671">
        <v>7.0044903755187899</v>
      </c>
      <c r="C6671">
        <v>7.8000001907348597</v>
      </c>
      <c r="D6671" s="2">
        <f t="shared" si="208"/>
        <v>45611</v>
      </c>
      <c r="E6671">
        <f t="shared" si="209"/>
        <v>45.649577999114982</v>
      </c>
    </row>
    <row r="6672" spans="1:5">
      <c r="A6672" s="5">
        <v>45611.166666666664</v>
      </c>
      <c r="B6672">
        <v>6.9746212959289497</v>
      </c>
      <c r="C6672">
        <v>7.1999998092651296</v>
      </c>
      <c r="D6672" s="2">
        <f t="shared" si="208"/>
        <v>45611</v>
      </c>
      <c r="E6672">
        <f t="shared" si="209"/>
        <v>45.649577999114982</v>
      </c>
    </row>
    <row r="6673" spans="1:5">
      <c r="A6673" s="5">
        <v>45611.208333333336</v>
      </c>
      <c r="B6673">
        <v>6.98809766769409</v>
      </c>
      <c r="C6673">
        <v>7.1999998092651296</v>
      </c>
      <c r="D6673" s="2">
        <f t="shared" si="208"/>
        <v>45611</v>
      </c>
      <c r="E6673">
        <f t="shared" si="209"/>
        <v>45.649577999114982</v>
      </c>
    </row>
    <row r="6674" spans="1:5">
      <c r="A6674" s="5">
        <v>45611.25</v>
      </c>
      <c r="B6674">
        <v>7.0508065223693803</v>
      </c>
      <c r="C6674">
        <v>5.5999999046325604</v>
      </c>
      <c r="D6674" s="2">
        <f t="shared" si="208"/>
        <v>45611</v>
      </c>
      <c r="E6674">
        <f t="shared" si="209"/>
        <v>45.649577999114982</v>
      </c>
    </row>
    <row r="6675" spans="1:5">
      <c r="A6675" s="5">
        <v>45611.291666666664</v>
      </c>
      <c r="B6675">
        <v>7.2749857902526802</v>
      </c>
      <c r="C6675">
        <v>5.5999999046325604</v>
      </c>
      <c r="D6675" s="2">
        <f t="shared" si="208"/>
        <v>45611</v>
      </c>
      <c r="E6675">
        <f t="shared" si="209"/>
        <v>45.649577999114982</v>
      </c>
    </row>
    <row r="6676" spans="1:5">
      <c r="A6676" s="5">
        <v>45611.333333333336</v>
      </c>
      <c r="B6676">
        <v>7.6627011299133301</v>
      </c>
      <c r="C6676">
        <v>5.5999999046325604</v>
      </c>
      <c r="D6676" s="2">
        <f t="shared" si="208"/>
        <v>45611</v>
      </c>
      <c r="E6676">
        <f t="shared" si="209"/>
        <v>45.649577999114982</v>
      </c>
    </row>
    <row r="6677" spans="1:5">
      <c r="A6677" s="5">
        <v>45611.375</v>
      </c>
      <c r="B6677">
        <v>8.0550174713134695</v>
      </c>
      <c r="C6677">
        <v>5.5999999046325604</v>
      </c>
      <c r="D6677" s="2">
        <f t="shared" si="208"/>
        <v>45611</v>
      </c>
      <c r="E6677">
        <f t="shared" si="209"/>
        <v>45.649577999114982</v>
      </c>
    </row>
    <row r="6678" spans="1:5">
      <c r="A6678" s="5">
        <v>45611.416666666664</v>
      </c>
      <c r="B6678">
        <v>8.4120206832885707</v>
      </c>
      <c r="C6678">
        <v>7.1999998092651296</v>
      </c>
      <c r="D6678" s="2">
        <f t="shared" si="208"/>
        <v>45611</v>
      </c>
      <c r="E6678">
        <f t="shared" si="209"/>
        <v>45.649577999114982</v>
      </c>
    </row>
    <row r="6679" spans="1:5">
      <c r="A6679" s="5">
        <v>45611.458333333336</v>
      </c>
      <c r="B6679">
        <v>8.7055368423461896</v>
      </c>
      <c r="C6679">
        <v>8.3000001907348597</v>
      </c>
      <c r="D6679" s="2">
        <f t="shared" si="208"/>
        <v>45611</v>
      </c>
      <c r="E6679">
        <f t="shared" si="209"/>
        <v>45.649577999114982</v>
      </c>
    </row>
    <row r="6680" spans="1:5">
      <c r="A6680" s="5">
        <v>45611.5</v>
      </c>
      <c r="B6680">
        <v>8.9018440246581996</v>
      </c>
      <c r="C6680">
        <v>8.8999996185302699</v>
      </c>
      <c r="D6680" s="2">
        <f t="shared" si="208"/>
        <v>45611</v>
      </c>
      <c r="E6680">
        <f t="shared" si="209"/>
        <v>45.649577999114982</v>
      </c>
    </row>
    <row r="6681" spans="1:5">
      <c r="A6681" s="5">
        <v>45611.541666666664</v>
      </c>
      <c r="B6681">
        <v>8.9474945068359304</v>
      </c>
      <c r="C6681">
        <v>8.8999996185302699</v>
      </c>
      <c r="D6681" s="2">
        <f t="shared" si="208"/>
        <v>45611</v>
      </c>
      <c r="E6681">
        <f t="shared" si="209"/>
        <v>45.649577999114982</v>
      </c>
    </row>
    <row r="6682" spans="1:5">
      <c r="A6682" s="5">
        <v>45611.583333333336</v>
      </c>
      <c r="B6682">
        <v>8.8751287460327095</v>
      </c>
      <c r="C6682">
        <v>7.8000001907348597</v>
      </c>
      <c r="D6682" s="2">
        <f t="shared" si="208"/>
        <v>45611</v>
      </c>
      <c r="E6682">
        <f t="shared" si="209"/>
        <v>45.649577999114982</v>
      </c>
    </row>
    <row r="6683" spans="1:5">
      <c r="A6683" s="5">
        <v>45611.625</v>
      </c>
      <c r="B6683">
        <v>8.68513679504394</v>
      </c>
      <c r="C6683">
        <v>6.0999999046325604</v>
      </c>
      <c r="D6683" s="2">
        <f t="shared" si="208"/>
        <v>45611</v>
      </c>
      <c r="E6683">
        <f t="shared" si="209"/>
        <v>45.649577999114982</v>
      </c>
    </row>
    <row r="6684" spans="1:5">
      <c r="A6684" s="5">
        <v>45611.666666666664</v>
      </c>
      <c r="B6684">
        <v>8.3443717956542898</v>
      </c>
      <c r="C6684">
        <v>3.9000000953674299</v>
      </c>
      <c r="D6684" s="2">
        <f t="shared" si="208"/>
        <v>45611</v>
      </c>
      <c r="E6684">
        <f t="shared" si="209"/>
        <v>45.649577999114982</v>
      </c>
    </row>
    <row r="6685" spans="1:5">
      <c r="A6685" s="5">
        <v>45611.708333333336</v>
      </c>
      <c r="B6685">
        <v>7.9514374732971103</v>
      </c>
      <c r="C6685">
        <v>2.7999999523162802</v>
      </c>
      <c r="D6685" s="2">
        <f t="shared" si="208"/>
        <v>45611</v>
      </c>
      <c r="E6685">
        <f t="shared" si="209"/>
        <v>45.649577999114982</v>
      </c>
    </row>
    <row r="6686" spans="1:5">
      <c r="A6686" s="5">
        <v>45611.75</v>
      </c>
      <c r="B6686">
        <v>7.6015305519104004</v>
      </c>
      <c r="C6686">
        <v>1.70000004768371</v>
      </c>
      <c r="D6686" s="2">
        <f t="shared" si="208"/>
        <v>45611</v>
      </c>
      <c r="E6686">
        <f t="shared" si="209"/>
        <v>45.649577999114982</v>
      </c>
    </row>
    <row r="6687" spans="1:5">
      <c r="A6687" s="5">
        <v>45611.791666666664</v>
      </c>
      <c r="B6687">
        <v>7.2508053779601997</v>
      </c>
      <c r="C6687">
        <v>1.1000000238418499</v>
      </c>
      <c r="D6687" s="2">
        <f t="shared" si="208"/>
        <v>45611</v>
      </c>
      <c r="E6687">
        <f t="shared" si="209"/>
        <v>45.649577999114982</v>
      </c>
    </row>
    <row r="6688" spans="1:5">
      <c r="A6688" s="5">
        <v>45611.833333333336</v>
      </c>
      <c r="B6688">
        <v>6.8996205329895002</v>
      </c>
      <c r="C6688">
        <v>1.1000000238418499</v>
      </c>
      <c r="D6688" s="2">
        <f t="shared" si="208"/>
        <v>45611</v>
      </c>
      <c r="E6688">
        <f t="shared" si="209"/>
        <v>45.649577999114982</v>
      </c>
    </row>
    <row r="6689" spans="1:5">
      <c r="A6689" s="5">
        <v>45611.875</v>
      </c>
      <c r="B6689">
        <v>6.5755934715270996</v>
      </c>
      <c r="C6689">
        <v>0.60000002384185702</v>
      </c>
      <c r="D6689" s="2">
        <f t="shared" si="208"/>
        <v>45611</v>
      </c>
      <c r="E6689">
        <f t="shared" si="209"/>
        <v>45.649577999114982</v>
      </c>
    </row>
    <row r="6690" spans="1:5">
      <c r="A6690" s="5">
        <v>45611.916666666664</v>
      </c>
      <c r="B6690">
        <v>6.26135206222534</v>
      </c>
      <c r="C6690">
        <v>0.60000002384185702</v>
      </c>
      <c r="D6690" s="2">
        <f t="shared" si="208"/>
        <v>45611</v>
      </c>
      <c r="E6690">
        <f t="shared" si="209"/>
        <v>45.649577999114982</v>
      </c>
    </row>
    <row r="6691" spans="1:5">
      <c r="A6691" s="5">
        <v>45611.958333333336</v>
      </c>
      <c r="B6691">
        <v>5.9253358840942303</v>
      </c>
      <c r="C6691">
        <v>0.60000002384185702</v>
      </c>
      <c r="D6691" s="2">
        <f t="shared" si="208"/>
        <v>45611</v>
      </c>
      <c r="E6691">
        <f t="shared" si="209"/>
        <v>45.649577999114982</v>
      </c>
    </row>
    <row r="6692" spans="1:5">
      <c r="A6692" s="5">
        <v>45612</v>
      </c>
      <c r="B6692">
        <v>5.58597707748413</v>
      </c>
      <c r="C6692">
        <v>0</v>
      </c>
      <c r="D6692" s="2">
        <f t="shared" si="208"/>
        <v>45612</v>
      </c>
      <c r="E6692">
        <f t="shared" si="209"/>
        <v>42.734505212306971</v>
      </c>
    </row>
    <row r="6693" spans="1:5">
      <c r="A6693" s="5">
        <v>45612.041666666664</v>
      </c>
      <c r="B6693">
        <v>5.2706584930419904</v>
      </c>
      <c r="C6693">
        <v>0</v>
      </c>
      <c r="D6693" s="2">
        <f t="shared" si="208"/>
        <v>45612</v>
      </c>
      <c r="E6693">
        <f t="shared" si="209"/>
        <v>42.734505212306971</v>
      </c>
    </row>
    <row r="6694" spans="1:5">
      <c r="A6694" s="5">
        <v>45612.083333333336</v>
      </c>
      <c r="B6694">
        <v>5.0911545753479004</v>
      </c>
      <c r="C6694">
        <v>-0.60000002384185702</v>
      </c>
      <c r="D6694" s="2">
        <f t="shared" si="208"/>
        <v>45612</v>
      </c>
      <c r="E6694">
        <f t="shared" si="209"/>
        <v>42.734505212306971</v>
      </c>
    </row>
    <row r="6695" spans="1:5">
      <c r="A6695" s="5">
        <v>45612.125</v>
      </c>
      <c r="B6695">
        <v>4.9647636413574201</v>
      </c>
      <c r="C6695">
        <v>-1.1000000238418499</v>
      </c>
      <c r="D6695" s="2">
        <f t="shared" si="208"/>
        <v>45612</v>
      </c>
      <c r="E6695">
        <f t="shared" si="209"/>
        <v>42.734505212306971</v>
      </c>
    </row>
    <row r="6696" spans="1:5">
      <c r="A6696" s="5">
        <v>45612.166666666664</v>
      </c>
      <c r="B6696">
        <v>4.9024457931518501</v>
      </c>
      <c r="C6696">
        <v>-1.1000000238418499</v>
      </c>
      <c r="D6696" s="2">
        <f t="shared" si="208"/>
        <v>45612</v>
      </c>
      <c r="E6696">
        <f t="shared" si="209"/>
        <v>42.734505212306971</v>
      </c>
    </row>
    <row r="6697" spans="1:5">
      <c r="A6697" s="5">
        <v>45612.208333333336</v>
      </c>
      <c r="B6697">
        <v>4.9135437011718697</v>
      </c>
      <c r="C6697">
        <v>-1.1000000238418499</v>
      </c>
      <c r="D6697" s="2">
        <f t="shared" si="208"/>
        <v>45612</v>
      </c>
      <c r="E6697">
        <f t="shared" si="209"/>
        <v>42.734505212306971</v>
      </c>
    </row>
    <row r="6698" spans="1:5">
      <c r="A6698" s="5">
        <v>45612.25</v>
      </c>
      <c r="B6698">
        <v>4.9733796119689897</v>
      </c>
      <c r="C6698">
        <v>-1.1000000238418499</v>
      </c>
      <c r="D6698" s="2">
        <f t="shared" si="208"/>
        <v>45612</v>
      </c>
      <c r="E6698">
        <f t="shared" si="209"/>
        <v>42.734505212306971</v>
      </c>
    </row>
    <row r="6699" spans="1:5">
      <c r="A6699" s="5">
        <v>45612.291666666664</v>
      </c>
      <c r="B6699">
        <v>5.3027815818786603</v>
      </c>
      <c r="C6699">
        <v>-0.60000002384185702</v>
      </c>
      <c r="D6699" s="2">
        <f t="shared" si="208"/>
        <v>45612</v>
      </c>
      <c r="E6699">
        <f t="shared" si="209"/>
        <v>42.734505212306971</v>
      </c>
    </row>
    <row r="6700" spans="1:5">
      <c r="A6700" s="5">
        <v>45612.333333333336</v>
      </c>
      <c r="B6700">
        <v>5.9097909927368102</v>
      </c>
      <c r="C6700">
        <v>-0.60000002384185702</v>
      </c>
      <c r="D6700" s="2">
        <f t="shared" si="208"/>
        <v>45612</v>
      </c>
      <c r="E6700">
        <f t="shared" si="209"/>
        <v>42.734505212306971</v>
      </c>
    </row>
    <row r="6701" spans="1:5">
      <c r="A6701" s="5">
        <v>45612.375</v>
      </c>
      <c r="B6701">
        <v>6.5337944030761701</v>
      </c>
      <c r="C6701">
        <v>-0.60000002384185702</v>
      </c>
      <c r="D6701" s="2">
        <f t="shared" si="208"/>
        <v>45612</v>
      </c>
      <c r="E6701">
        <f t="shared" si="209"/>
        <v>42.734505212306971</v>
      </c>
    </row>
    <row r="6702" spans="1:5">
      <c r="A6702" s="5">
        <v>45612.416666666664</v>
      </c>
      <c r="B6702">
        <v>7.0374865531921298</v>
      </c>
      <c r="C6702">
        <v>-1.1000000238418499</v>
      </c>
      <c r="D6702" s="2">
        <f t="shared" si="208"/>
        <v>45612</v>
      </c>
      <c r="E6702">
        <f t="shared" si="209"/>
        <v>42.734505212306971</v>
      </c>
    </row>
    <row r="6703" spans="1:5">
      <c r="A6703" s="5">
        <v>45612.458333333336</v>
      </c>
      <c r="B6703">
        <v>7.3990740776062003</v>
      </c>
      <c r="C6703">
        <v>0</v>
      </c>
      <c r="D6703" s="2">
        <f t="shared" si="208"/>
        <v>45612</v>
      </c>
      <c r="E6703">
        <f t="shared" si="209"/>
        <v>42.734505212306971</v>
      </c>
    </row>
    <row r="6704" spans="1:5">
      <c r="A6704" s="5">
        <v>45612.5</v>
      </c>
      <c r="B6704">
        <v>7.5613121986389098</v>
      </c>
      <c r="C6704">
        <v>0.60000002384185702</v>
      </c>
      <c r="D6704" s="2">
        <f t="shared" si="208"/>
        <v>45612</v>
      </c>
      <c r="E6704">
        <f t="shared" si="209"/>
        <v>42.734505212306971</v>
      </c>
    </row>
    <row r="6705" spans="1:5">
      <c r="A6705" s="5">
        <v>45612.541666666664</v>
      </c>
      <c r="B6705">
        <v>7.5688939094543404</v>
      </c>
      <c r="C6705">
        <v>1.1000000238418499</v>
      </c>
      <c r="D6705" s="2">
        <f t="shared" si="208"/>
        <v>45612</v>
      </c>
      <c r="E6705">
        <f t="shared" si="209"/>
        <v>42.734505212306971</v>
      </c>
    </row>
    <row r="6706" spans="1:5">
      <c r="A6706" s="5">
        <v>45612.583333333336</v>
      </c>
      <c r="B6706">
        <v>7.3974747657775799</v>
      </c>
      <c r="C6706">
        <v>1.70000004768371</v>
      </c>
      <c r="D6706" s="2">
        <f t="shared" si="208"/>
        <v>45612</v>
      </c>
      <c r="E6706">
        <f t="shared" si="209"/>
        <v>42.734505212306971</v>
      </c>
    </row>
    <row r="6707" spans="1:5">
      <c r="A6707" s="5">
        <v>45612.625</v>
      </c>
      <c r="B6707">
        <v>7.0660767555236799</v>
      </c>
      <c r="C6707">
        <v>2.20000004768371</v>
      </c>
      <c r="D6707" s="2">
        <f t="shared" si="208"/>
        <v>45612</v>
      </c>
      <c r="E6707">
        <f t="shared" si="209"/>
        <v>42.734505212306971</v>
      </c>
    </row>
    <row r="6708" spans="1:5">
      <c r="A6708" s="5">
        <v>45612.666666666664</v>
      </c>
      <c r="B6708">
        <v>6.6285991668701101</v>
      </c>
      <c r="C6708">
        <v>3.2999999523162802</v>
      </c>
      <c r="D6708" s="2">
        <f t="shared" si="208"/>
        <v>45612</v>
      </c>
      <c r="E6708">
        <f t="shared" si="209"/>
        <v>42.734505212306971</v>
      </c>
    </row>
    <row r="6709" spans="1:5">
      <c r="A6709" s="5">
        <v>45612.708333333336</v>
      </c>
      <c r="B6709">
        <v>6.1919994354248002</v>
      </c>
      <c r="C6709">
        <v>3.9000000953674299</v>
      </c>
      <c r="D6709" s="2">
        <f t="shared" si="208"/>
        <v>45612</v>
      </c>
      <c r="E6709">
        <f t="shared" si="209"/>
        <v>42.734505212306971</v>
      </c>
    </row>
    <row r="6710" spans="1:5">
      <c r="A6710" s="5">
        <v>45612.75</v>
      </c>
      <c r="B6710">
        <v>5.9181795120239196</v>
      </c>
      <c r="C6710">
        <v>3.9000000953674299</v>
      </c>
      <c r="D6710" s="2">
        <f t="shared" si="208"/>
        <v>45612</v>
      </c>
      <c r="E6710">
        <f t="shared" si="209"/>
        <v>42.734505212306971</v>
      </c>
    </row>
    <row r="6711" spans="1:5">
      <c r="A6711" s="5">
        <v>45612.791666666664</v>
      </c>
      <c r="B6711">
        <v>5.6585583686828604</v>
      </c>
      <c r="C6711">
        <v>3.9000000953674299</v>
      </c>
      <c r="D6711" s="2">
        <f t="shared" si="208"/>
        <v>45612</v>
      </c>
      <c r="E6711">
        <f t="shared" si="209"/>
        <v>42.734505212306971</v>
      </c>
    </row>
    <row r="6712" spans="1:5">
      <c r="A6712" s="5">
        <v>45612.833333333336</v>
      </c>
      <c r="B6712">
        <v>5.4992265701293901</v>
      </c>
      <c r="C6712">
        <v>3.2999999523162802</v>
      </c>
      <c r="D6712" s="2">
        <f t="shared" si="208"/>
        <v>45612</v>
      </c>
      <c r="E6712">
        <f t="shared" si="209"/>
        <v>42.734505212306971</v>
      </c>
    </row>
    <row r="6713" spans="1:5">
      <c r="A6713" s="5">
        <v>45612.875</v>
      </c>
      <c r="B6713">
        <v>5.3630700111389098</v>
      </c>
      <c r="C6713">
        <v>3.2999999523162802</v>
      </c>
      <c r="D6713" s="2">
        <f t="shared" si="208"/>
        <v>45612</v>
      </c>
      <c r="E6713">
        <f t="shared" si="209"/>
        <v>42.734505212306971</v>
      </c>
    </row>
    <row r="6714" spans="1:5">
      <c r="A6714" s="5">
        <v>45612.916666666664</v>
      </c>
      <c r="B6714">
        <v>5.2465829849243102</v>
      </c>
      <c r="C6714">
        <v>2.7999999523162802</v>
      </c>
      <c r="D6714" s="2">
        <f t="shared" si="208"/>
        <v>45612</v>
      </c>
      <c r="E6714">
        <f t="shared" si="209"/>
        <v>42.734505212306971</v>
      </c>
    </row>
    <row r="6715" spans="1:5">
      <c r="A6715" s="5">
        <v>45612.958333333336</v>
      </c>
      <c r="B6715">
        <v>5.1419119834899902</v>
      </c>
      <c r="C6715">
        <v>2.20000004768371</v>
      </c>
      <c r="D6715" s="2">
        <f t="shared" si="208"/>
        <v>45612</v>
      </c>
      <c r="E6715">
        <f t="shared" si="209"/>
        <v>42.734505212306971</v>
      </c>
    </row>
    <row r="6716" spans="1:5">
      <c r="A6716" s="5">
        <v>45613</v>
      </c>
      <c r="B6716">
        <v>4.9981217384338299</v>
      </c>
      <c r="C6716">
        <v>2.20000004768371</v>
      </c>
      <c r="D6716" s="2">
        <f t="shared" si="208"/>
        <v>45613</v>
      </c>
      <c r="E6716">
        <f t="shared" si="209"/>
        <v>43.652503871917716</v>
      </c>
    </row>
    <row r="6717" spans="1:5">
      <c r="A6717" s="5">
        <v>45613.041666666664</v>
      </c>
      <c r="B6717">
        <v>4.8507347106933496</v>
      </c>
      <c r="C6717">
        <v>3.2999999523162802</v>
      </c>
      <c r="D6717" s="2">
        <f t="shared" si="208"/>
        <v>45613</v>
      </c>
      <c r="E6717">
        <f t="shared" si="209"/>
        <v>43.652503871917716</v>
      </c>
    </row>
    <row r="6718" spans="1:5">
      <c r="A6718" s="5">
        <v>45613.083333333336</v>
      </c>
      <c r="B6718">
        <v>4.7400383949279696</v>
      </c>
      <c r="C6718">
        <v>3.9000000953674299</v>
      </c>
      <c r="D6718" s="2">
        <f t="shared" si="208"/>
        <v>45613</v>
      </c>
      <c r="E6718">
        <f t="shared" si="209"/>
        <v>43.652503871917716</v>
      </c>
    </row>
    <row r="6719" spans="1:5">
      <c r="A6719" s="5">
        <v>45613.125</v>
      </c>
      <c r="B6719">
        <v>4.6533637046813903</v>
      </c>
      <c r="C6719">
        <v>4.4000000953674299</v>
      </c>
      <c r="D6719" s="2">
        <f t="shared" si="208"/>
        <v>45613</v>
      </c>
      <c r="E6719">
        <f t="shared" si="209"/>
        <v>43.652503871917716</v>
      </c>
    </row>
    <row r="6720" spans="1:5">
      <c r="A6720" s="5">
        <v>45613.166666666664</v>
      </c>
      <c r="B6720">
        <v>4.6397967338562003</v>
      </c>
      <c r="C6720">
        <v>4.4000000953674299</v>
      </c>
      <c r="D6720" s="2">
        <f t="shared" si="208"/>
        <v>45613</v>
      </c>
      <c r="E6720">
        <f t="shared" si="209"/>
        <v>43.652503871917716</v>
      </c>
    </row>
    <row r="6721" spans="1:5">
      <c r="A6721" s="5">
        <v>45613.208333333336</v>
      </c>
      <c r="B6721">
        <v>4.6861414909362704</v>
      </c>
      <c r="C6721">
        <v>5</v>
      </c>
      <c r="D6721" s="2">
        <f t="shared" si="208"/>
        <v>45613</v>
      </c>
      <c r="E6721">
        <f t="shared" si="209"/>
        <v>43.652503871917716</v>
      </c>
    </row>
    <row r="6722" spans="1:5">
      <c r="A6722" s="5">
        <v>45613.25</v>
      </c>
      <c r="B6722">
        <v>4.8298087120056099</v>
      </c>
      <c r="C6722">
        <v>5.5999999046325604</v>
      </c>
      <c r="D6722" s="2">
        <f t="shared" si="208"/>
        <v>45613</v>
      </c>
      <c r="E6722">
        <f t="shared" si="209"/>
        <v>43.652503871917716</v>
      </c>
    </row>
    <row r="6723" spans="1:5">
      <c r="A6723" s="5">
        <v>45613.291666666664</v>
      </c>
      <c r="B6723">
        <v>5.0708298683166504</v>
      </c>
      <c r="C6723">
        <v>5.5999999046325604</v>
      </c>
      <c r="D6723" s="2">
        <f t="shared" ref="D6723:D6786" si="210">DATE(YEAR(A6723), MONTH(A6723), DAY(A6723))</f>
        <v>45613</v>
      </c>
      <c r="E6723">
        <f t="shared" ref="E6723:E6786" si="211">AVERAGEIF(D:D, D6723, B:B)*1.8+32</f>
        <v>43.652503871917716</v>
      </c>
    </row>
    <row r="6724" spans="1:5">
      <c r="A6724" s="5">
        <v>45613.333333333336</v>
      </c>
      <c r="B6724">
        <v>5.6090273857116699</v>
      </c>
      <c r="C6724">
        <v>5.5999999046325604</v>
      </c>
      <c r="D6724" s="2">
        <f t="shared" si="210"/>
        <v>45613</v>
      </c>
      <c r="E6724">
        <f t="shared" si="211"/>
        <v>43.652503871917716</v>
      </c>
    </row>
    <row r="6725" spans="1:5">
      <c r="A6725" s="5">
        <v>45613.375</v>
      </c>
      <c r="B6725">
        <v>6.1679081916809002</v>
      </c>
      <c r="C6725">
        <v>6.6999998092651296</v>
      </c>
      <c r="D6725" s="2">
        <f t="shared" si="210"/>
        <v>45613</v>
      </c>
      <c r="E6725">
        <f t="shared" si="211"/>
        <v>43.652503871917716</v>
      </c>
    </row>
    <row r="6726" spans="1:5">
      <c r="A6726" s="5">
        <v>45613.416666666664</v>
      </c>
      <c r="B6726">
        <v>6.7974605560302699</v>
      </c>
      <c r="C6726">
        <v>7.1999998092651296</v>
      </c>
      <c r="D6726" s="2">
        <f t="shared" si="210"/>
        <v>45613</v>
      </c>
      <c r="E6726">
        <f t="shared" si="211"/>
        <v>43.652503871917716</v>
      </c>
    </row>
    <row r="6727" spans="1:5">
      <c r="A6727" s="5">
        <v>45613.458333333336</v>
      </c>
      <c r="B6727">
        <v>7.3657603263854901</v>
      </c>
      <c r="C6727">
        <v>7.1999998092651296</v>
      </c>
      <c r="D6727" s="2">
        <f t="shared" si="210"/>
        <v>45613</v>
      </c>
      <c r="E6727">
        <f t="shared" si="211"/>
        <v>43.652503871917716</v>
      </c>
    </row>
    <row r="6728" spans="1:5">
      <c r="A6728" s="5">
        <v>45613.5</v>
      </c>
      <c r="B6728">
        <v>7.8147187232971103</v>
      </c>
      <c r="C6728">
        <v>7.8000001907348597</v>
      </c>
      <c r="D6728" s="2">
        <f t="shared" si="210"/>
        <v>45613</v>
      </c>
      <c r="E6728">
        <f t="shared" si="211"/>
        <v>43.652503871917716</v>
      </c>
    </row>
    <row r="6729" spans="1:5">
      <c r="A6729" s="5">
        <v>45613.541666666664</v>
      </c>
      <c r="B6729">
        <v>8.1292762756347603</v>
      </c>
      <c r="C6729">
        <v>8.3000001907348597</v>
      </c>
      <c r="D6729" s="2">
        <f t="shared" si="210"/>
        <v>45613</v>
      </c>
      <c r="E6729">
        <f t="shared" si="211"/>
        <v>43.652503871917716</v>
      </c>
    </row>
    <row r="6730" spans="1:5">
      <c r="A6730" s="5">
        <v>45613.583333333336</v>
      </c>
      <c r="B6730">
        <v>8.2766456604003906</v>
      </c>
      <c r="C6730">
        <v>8.3000001907348597</v>
      </c>
      <c r="D6730" s="2">
        <f t="shared" si="210"/>
        <v>45613</v>
      </c>
      <c r="E6730">
        <f t="shared" si="211"/>
        <v>43.652503871917716</v>
      </c>
    </row>
    <row r="6731" spans="1:5">
      <c r="A6731" s="5">
        <v>45613.625</v>
      </c>
      <c r="B6731">
        <v>8.24188232421875</v>
      </c>
      <c r="C6731">
        <v>8.3000001907348597</v>
      </c>
      <c r="D6731" s="2">
        <f t="shared" si="210"/>
        <v>45613</v>
      </c>
      <c r="E6731">
        <f t="shared" si="211"/>
        <v>43.652503871917716</v>
      </c>
    </row>
    <row r="6732" spans="1:5">
      <c r="A6732" s="5">
        <v>45613.666666666664</v>
      </c>
      <c r="B6732">
        <v>8.0515060424804599</v>
      </c>
      <c r="C6732">
        <v>7.8000001907348597</v>
      </c>
      <c r="D6732" s="2">
        <f t="shared" si="210"/>
        <v>45613</v>
      </c>
      <c r="E6732">
        <f t="shared" si="211"/>
        <v>43.652503871917716</v>
      </c>
    </row>
    <row r="6733" spans="1:5">
      <c r="A6733" s="5">
        <v>45613.708333333336</v>
      </c>
      <c r="B6733">
        <v>7.7778692245483398</v>
      </c>
      <c r="C6733">
        <v>7.1999998092651296</v>
      </c>
      <c r="D6733" s="2">
        <f t="shared" si="210"/>
        <v>45613</v>
      </c>
      <c r="E6733">
        <f t="shared" si="211"/>
        <v>43.652503871917716</v>
      </c>
    </row>
    <row r="6734" spans="1:5">
      <c r="A6734" s="5">
        <v>45613.75</v>
      </c>
      <c r="B6734">
        <v>7.4335293769836399</v>
      </c>
      <c r="C6734">
        <v>7.1999998092651296</v>
      </c>
      <c r="D6734" s="2">
        <f t="shared" si="210"/>
        <v>45613</v>
      </c>
      <c r="E6734">
        <f t="shared" si="211"/>
        <v>43.652503871917716</v>
      </c>
    </row>
    <row r="6735" spans="1:5">
      <c r="A6735" s="5">
        <v>45613.791666666664</v>
      </c>
      <c r="B6735">
        <v>7.3101458549499503</v>
      </c>
      <c r="C6735">
        <v>6.6999998092651296</v>
      </c>
      <c r="D6735" s="2">
        <f t="shared" si="210"/>
        <v>45613</v>
      </c>
      <c r="E6735">
        <f t="shared" si="211"/>
        <v>43.652503871917716</v>
      </c>
    </row>
    <row r="6736" spans="1:5">
      <c r="A6736" s="5">
        <v>45613.833333333336</v>
      </c>
      <c r="B6736">
        <v>7.1906180381774902</v>
      </c>
      <c r="C6736">
        <v>6.6999998092651296</v>
      </c>
      <c r="D6736" s="2">
        <f t="shared" si="210"/>
        <v>45613</v>
      </c>
      <c r="E6736">
        <f t="shared" si="211"/>
        <v>43.652503871917716</v>
      </c>
    </row>
    <row r="6737" spans="1:5">
      <c r="A6737" s="5">
        <v>45613.875</v>
      </c>
      <c r="B6737">
        <v>7.0782918930053702</v>
      </c>
      <c r="C6737">
        <v>6.0999999046325604</v>
      </c>
      <c r="D6737" s="2">
        <f t="shared" si="210"/>
        <v>45613</v>
      </c>
      <c r="E6737">
        <f t="shared" si="211"/>
        <v>43.652503871917716</v>
      </c>
    </row>
    <row r="6738" spans="1:5">
      <c r="A6738" s="5">
        <v>45613.916666666664</v>
      </c>
      <c r="B6738">
        <v>6.9110741615295401</v>
      </c>
      <c r="C6738">
        <v>5.5999999046325604</v>
      </c>
      <c r="D6738" s="2">
        <f t="shared" si="210"/>
        <v>45613</v>
      </c>
      <c r="E6738">
        <f t="shared" si="211"/>
        <v>43.652503871917716</v>
      </c>
    </row>
    <row r="6739" spans="1:5">
      <c r="A6739" s="5">
        <v>45613.958333333336</v>
      </c>
      <c r="B6739">
        <v>6.7421689033508301</v>
      </c>
      <c r="C6739">
        <v>5.5999999046325604</v>
      </c>
      <c r="D6739" s="2">
        <f t="shared" si="210"/>
        <v>45613</v>
      </c>
      <c r="E6739">
        <f t="shared" si="211"/>
        <v>43.652503871917716</v>
      </c>
    </row>
    <row r="6740" spans="1:5">
      <c r="A6740" s="5">
        <v>45614</v>
      </c>
      <c r="B6740">
        <v>6.5472960472106898</v>
      </c>
      <c r="C6740">
        <v>5</v>
      </c>
      <c r="D6740" s="2">
        <f t="shared" si="210"/>
        <v>45614</v>
      </c>
      <c r="E6740">
        <f t="shared" si="211"/>
        <v>46.782792639732357</v>
      </c>
    </row>
    <row r="6741" spans="1:5">
      <c r="A6741" s="5">
        <v>45614.041666666664</v>
      </c>
      <c r="B6741">
        <v>6.3664560317993102</v>
      </c>
      <c r="C6741">
        <v>5</v>
      </c>
      <c r="D6741" s="2">
        <f t="shared" si="210"/>
        <v>45614</v>
      </c>
      <c r="E6741">
        <f t="shared" si="211"/>
        <v>46.782792639732357</v>
      </c>
    </row>
    <row r="6742" spans="1:5">
      <c r="A6742" s="5">
        <v>45614.083333333336</v>
      </c>
      <c r="B6742">
        <v>6.2137932777404696</v>
      </c>
      <c r="C6742">
        <v>4.4000000953674299</v>
      </c>
      <c r="D6742" s="2">
        <f t="shared" si="210"/>
        <v>45614</v>
      </c>
      <c r="E6742">
        <f t="shared" si="211"/>
        <v>46.782792639732357</v>
      </c>
    </row>
    <row r="6743" spans="1:5">
      <c r="A6743" s="5">
        <v>45614.125</v>
      </c>
      <c r="B6743">
        <v>6.1276664733886701</v>
      </c>
      <c r="C6743">
        <v>4.4000000953674299</v>
      </c>
      <c r="D6743" s="2">
        <f t="shared" si="210"/>
        <v>45614</v>
      </c>
      <c r="E6743">
        <f t="shared" si="211"/>
        <v>46.782792639732357</v>
      </c>
    </row>
    <row r="6744" spans="1:5">
      <c r="A6744" s="5">
        <v>45614.166666666664</v>
      </c>
      <c r="B6744">
        <v>6.11852931976318</v>
      </c>
      <c r="C6744">
        <v>4.4000000953674299</v>
      </c>
      <c r="D6744" s="2">
        <f t="shared" si="210"/>
        <v>45614</v>
      </c>
      <c r="E6744">
        <f t="shared" si="211"/>
        <v>46.782792639732357</v>
      </c>
    </row>
    <row r="6745" spans="1:5">
      <c r="A6745" s="5">
        <v>45614.208333333336</v>
      </c>
      <c r="B6745">
        <v>6.2007851600646902</v>
      </c>
      <c r="C6745">
        <v>4.4000000953674299</v>
      </c>
      <c r="D6745" s="2">
        <f t="shared" si="210"/>
        <v>45614</v>
      </c>
      <c r="E6745">
        <f t="shared" si="211"/>
        <v>46.782792639732357</v>
      </c>
    </row>
    <row r="6746" spans="1:5">
      <c r="A6746" s="5">
        <v>45614.25</v>
      </c>
      <c r="B6746">
        <v>6.3694996833801198</v>
      </c>
      <c r="C6746">
        <v>3.9000000953674299</v>
      </c>
      <c r="D6746" s="2">
        <f t="shared" si="210"/>
        <v>45614</v>
      </c>
      <c r="E6746">
        <f t="shared" si="211"/>
        <v>46.782792639732357</v>
      </c>
    </row>
    <row r="6747" spans="1:5">
      <c r="A6747" s="5">
        <v>45614.291666666664</v>
      </c>
      <c r="B6747">
        <v>6.62208795547485</v>
      </c>
      <c r="C6747">
        <v>3.9000000953674299</v>
      </c>
      <c r="D6747" s="2">
        <f t="shared" si="210"/>
        <v>45614</v>
      </c>
      <c r="E6747">
        <f t="shared" si="211"/>
        <v>46.782792639732357</v>
      </c>
    </row>
    <row r="6748" spans="1:5">
      <c r="A6748" s="5">
        <v>45614.333333333336</v>
      </c>
      <c r="B6748">
        <v>7.1355075836181596</v>
      </c>
      <c r="C6748">
        <v>3.9000000953674299</v>
      </c>
      <c r="D6748" s="2">
        <f t="shared" si="210"/>
        <v>45614</v>
      </c>
      <c r="E6748">
        <f t="shared" si="211"/>
        <v>46.782792639732357</v>
      </c>
    </row>
    <row r="6749" spans="1:5">
      <c r="A6749" s="5">
        <v>45614.375</v>
      </c>
      <c r="B6749">
        <v>7.87123250961303</v>
      </c>
      <c r="C6749">
        <v>4.4000000953674299</v>
      </c>
      <c r="D6749" s="2">
        <f t="shared" si="210"/>
        <v>45614</v>
      </c>
      <c r="E6749">
        <f t="shared" si="211"/>
        <v>46.782792639732357</v>
      </c>
    </row>
    <row r="6750" spans="1:5">
      <c r="A6750" s="5">
        <v>45614.416666666664</v>
      </c>
      <c r="B6750">
        <v>8.5672750473022408</v>
      </c>
      <c r="C6750">
        <v>4.4000000953674299</v>
      </c>
      <c r="D6750" s="2">
        <f t="shared" si="210"/>
        <v>45614</v>
      </c>
      <c r="E6750">
        <f t="shared" si="211"/>
        <v>46.782792639732357</v>
      </c>
    </row>
    <row r="6751" spans="1:5">
      <c r="A6751" s="5">
        <v>45614.458333333336</v>
      </c>
      <c r="B6751">
        <v>9.1301794052124006</v>
      </c>
      <c r="C6751">
        <v>5</v>
      </c>
      <c r="D6751" s="2">
        <f t="shared" si="210"/>
        <v>45614</v>
      </c>
      <c r="E6751">
        <f t="shared" si="211"/>
        <v>46.782792639732357</v>
      </c>
    </row>
    <row r="6752" spans="1:5">
      <c r="A6752" s="5">
        <v>45614.5</v>
      </c>
      <c r="B6752">
        <v>9.5610427856445295</v>
      </c>
      <c r="C6752">
        <v>5.5999999046325604</v>
      </c>
      <c r="D6752" s="2">
        <f t="shared" si="210"/>
        <v>45614</v>
      </c>
      <c r="E6752">
        <f t="shared" si="211"/>
        <v>46.782792639732357</v>
      </c>
    </row>
    <row r="6753" spans="1:5">
      <c r="A6753" s="5">
        <v>45614.541666666664</v>
      </c>
      <c r="B6753">
        <v>9.8211393356323207</v>
      </c>
      <c r="C6753">
        <v>5.5999999046325604</v>
      </c>
      <c r="D6753" s="2">
        <f t="shared" si="210"/>
        <v>45614</v>
      </c>
      <c r="E6753">
        <f t="shared" si="211"/>
        <v>46.782792639732357</v>
      </c>
    </row>
    <row r="6754" spans="1:5">
      <c r="A6754" s="5">
        <v>45614.583333333336</v>
      </c>
      <c r="B6754">
        <v>9.9183292388915998</v>
      </c>
      <c r="C6754">
        <v>5.5999999046325604</v>
      </c>
      <c r="D6754" s="2">
        <f t="shared" si="210"/>
        <v>45614</v>
      </c>
      <c r="E6754">
        <f t="shared" si="211"/>
        <v>46.782792639732357</v>
      </c>
    </row>
    <row r="6755" spans="1:5">
      <c r="A6755" s="5">
        <v>45614.625</v>
      </c>
      <c r="B6755">
        <v>9.8727083206176705</v>
      </c>
      <c r="C6755">
        <v>5.5999999046325604</v>
      </c>
      <c r="D6755" s="2">
        <f t="shared" si="210"/>
        <v>45614</v>
      </c>
      <c r="E6755">
        <f t="shared" si="211"/>
        <v>46.782792639732357</v>
      </c>
    </row>
    <row r="6756" spans="1:5">
      <c r="A6756" s="5">
        <v>45614.666666666664</v>
      </c>
      <c r="B6756">
        <v>9.7266750335693306</v>
      </c>
      <c r="C6756">
        <v>5</v>
      </c>
      <c r="D6756" s="2">
        <f t="shared" si="210"/>
        <v>45614</v>
      </c>
      <c r="E6756">
        <f t="shared" si="211"/>
        <v>46.782792639732357</v>
      </c>
    </row>
    <row r="6757" spans="1:5">
      <c r="A6757" s="5">
        <v>45614.708333333336</v>
      </c>
      <c r="B6757">
        <v>9.5357666015625</v>
      </c>
      <c r="C6757">
        <v>5</v>
      </c>
      <c r="D6757" s="2">
        <f t="shared" si="210"/>
        <v>45614</v>
      </c>
      <c r="E6757">
        <f t="shared" si="211"/>
        <v>46.782792639732357</v>
      </c>
    </row>
    <row r="6758" spans="1:5">
      <c r="A6758" s="5">
        <v>45614.75</v>
      </c>
      <c r="B6758">
        <v>9.3288946151733398</v>
      </c>
      <c r="C6758">
        <v>4.4000000953674299</v>
      </c>
      <c r="D6758" s="2">
        <f t="shared" si="210"/>
        <v>45614</v>
      </c>
      <c r="E6758">
        <f t="shared" si="211"/>
        <v>46.782792639732357</v>
      </c>
    </row>
    <row r="6759" spans="1:5">
      <c r="A6759" s="5">
        <v>45614.791666666664</v>
      </c>
      <c r="B6759">
        <v>9.1800794601440394</v>
      </c>
      <c r="C6759">
        <v>3.9000000953674299</v>
      </c>
      <c r="D6759" s="2">
        <f t="shared" si="210"/>
        <v>45614</v>
      </c>
      <c r="E6759">
        <f t="shared" si="211"/>
        <v>46.782792639732357</v>
      </c>
    </row>
    <row r="6760" spans="1:5">
      <c r="A6760" s="5">
        <v>45614.833333333336</v>
      </c>
      <c r="B6760">
        <v>9.2002038955688406</v>
      </c>
      <c r="C6760">
        <v>3.9000000953674299</v>
      </c>
      <c r="D6760" s="2">
        <f t="shared" si="210"/>
        <v>45614</v>
      </c>
      <c r="E6760">
        <f t="shared" si="211"/>
        <v>46.782792639732357</v>
      </c>
    </row>
    <row r="6761" spans="1:5">
      <c r="A6761" s="5">
        <v>45614.875</v>
      </c>
      <c r="B6761">
        <v>9.2297334671020508</v>
      </c>
      <c r="C6761">
        <v>3.9000000953674299</v>
      </c>
      <c r="D6761" s="2">
        <f t="shared" si="210"/>
        <v>45614</v>
      </c>
      <c r="E6761">
        <f t="shared" si="211"/>
        <v>46.782792639732357</v>
      </c>
    </row>
    <row r="6762" spans="1:5">
      <c r="A6762" s="5">
        <v>45614.916666666664</v>
      </c>
      <c r="B6762">
        <v>9.2368059158325195</v>
      </c>
      <c r="C6762">
        <v>3.2999999523162802</v>
      </c>
      <c r="D6762" s="2">
        <f t="shared" si="210"/>
        <v>45614</v>
      </c>
      <c r="E6762">
        <f t="shared" si="211"/>
        <v>46.782792639732357</v>
      </c>
    </row>
    <row r="6763" spans="1:5">
      <c r="A6763" s="5">
        <v>45614.958333333336</v>
      </c>
      <c r="B6763">
        <v>9.2222146987915004</v>
      </c>
      <c r="C6763">
        <v>3.2999999523162802</v>
      </c>
      <c r="D6763" s="2">
        <f t="shared" si="210"/>
        <v>45614</v>
      </c>
      <c r="E6763">
        <f t="shared" si="211"/>
        <v>46.782792639732357</v>
      </c>
    </row>
    <row r="6764" spans="1:5">
      <c r="A6764" s="5">
        <v>45615</v>
      </c>
      <c r="B6764">
        <v>9.1676788330078107</v>
      </c>
      <c r="C6764">
        <v>2.7999999523162802</v>
      </c>
      <c r="D6764" s="2">
        <f t="shared" si="210"/>
        <v>45615</v>
      </c>
      <c r="E6764">
        <f t="shared" si="211"/>
        <v>49.656924223899807</v>
      </c>
    </row>
    <row r="6765" spans="1:5">
      <c r="A6765" s="5">
        <v>45615.041666666664</v>
      </c>
      <c r="B6765">
        <v>9.1219720840454102</v>
      </c>
      <c r="C6765">
        <v>2.7999999523162802</v>
      </c>
      <c r="D6765" s="2">
        <f t="shared" si="210"/>
        <v>45615</v>
      </c>
      <c r="E6765">
        <f t="shared" si="211"/>
        <v>49.656924223899807</v>
      </c>
    </row>
    <row r="6766" spans="1:5">
      <c r="A6766" s="5">
        <v>45615.083333333336</v>
      </c>
      <c r="B6766">
        <v>9.0932111740112305</v>
      </c>
      <c r="C6766">
        <v>2.7999999523162802</v>
      </c>
      <c r="D6766" s="2">
        <f t="shared" si="210"/>
        <v>45615</v>
      </c>
      <c r="E6766">
        <f t="shared" si="211"/>
        <v>49.656924223899807</v>
      </c>
    </row>
    <row r="6767" spans="1:5">
      <c r="A6767" s="5">
        <v>45615.125</v>
      </c>
      <c r="B6767">
        <v>9.0825691223144496</v>
      </c>
      <c r="C6767">
        <v>3.2999999523162802</v>
      </c>
      <c r="D6767" s="2">
        <f t="shared" si="210"/>
        <v>45615</v>
      </c>
      <c r="E6767">
        <f t="shared" si="211"/>
        <v>49.656924223899807</v>
      </c>
    </row>
    <row r="6768" spans="1:5">
      <c r="A6768" s="5">
        <v>45615.166666666664</v>
      </c>
      <c r="B6768">
        <v>9.0969190597534109</v>
      </c>
      <c r="C6768">
        <v>3.2999999523162802</v>
      </c>
      <c r="D6768" s="2">
        <f t="shared" si="210"/>
        <v>45615</v>
      </c>
      <c r="E6768">
        <f t="shared" si="211"/>
        <v>49.656924223899807</v>
      </c>
    </row>
    <row r="6769" spans="1:5">
      <c r="A6769" s="5">
        <v>45615.208333333336</v>
      </c>
      <c r="B6769">
        <v>9.1815366744995099</v>
      </c>
      <c r="C6769">
        <v>3.2999999523162802</v>
      </c>
      <c r="D6769" s="2">
        <f t="shared" si="210"/>
        <v>45615</v>
      </c>
      <c r="E6769">
        <f t="shared" si="211"/>
        <v>49.656924223899807</v>
      </c>
    </row>
    <row r="6770" spans="1:5">
      <c r="A6770" s="5">
        <v>45615.25</v>
      </c>
      <c r="B6770">
        <v>9.3673305511474592</v>
      </c>
      <c r="C6770">
        <v>3.2999999523162802</v>
      </c>
      <c r="D6770" s="2">
        <f t="shared" si="210"/>
        <v>45615</v>
      </c>
      <c r="E6770">
        <f t="shared" si="211"/>
        <v>49.656924223899807</v>
      </c>
    </row>
    <row r="6771" spans="1:5">
      <c r="A6771" s="5">
        <v>45615.291666666664</v>
      </c>
      <c r="B6771">
        <v>9.6580429077148402</v>
      </c>
      <c r="C6771">
        <v>2.7999999523162802</v>
      </c>
      <c r="D6771" s="2">
        <f t="shared" si="210"/>
        <v>45615</v>
      </c>
      <c r="E6771">
        <f t="shared" si="211"/>
        <v>49.656924223899807</v>
      </c>
    </row>
    <row r="6772" spans="1:5">
      <c r="A6772" s="5">
        <v>45615.333333333336</v>
      </c>
      <c r="B6772">
        <v>9.9429521560668892</v>
      </c>
      <c r="C6772">
        <v>3.9000000953674299</v>
      </c>
      <c r="D6772" s="2">
        <f t="shared" si="210"/>
        <v>45615</v>
      </c>
      <c r="E6772">
        <f t="shared" si="211"/>
        <v>49.656924223899807</v>
      </c>
    </row>
    <row r="6773" spans="1:5">
      <c r="A6773" s="5">
        <v>45615.375</v>
      </c>
      <c r="B6773">
        <v>10.2203922271728</v>
      </c>
      <c r="C6773">
        <v>4.4000000953674299</v>
      </c>
      <c r="D6773" s="2">
        <f t="shared" si="210"/>
        <v>45615</v>
      </c>
      <c r="E6773">
        <f t="shared" si="211"/>
        <v>49.656924223899807</v>
      </c>
    </row>
    <row r="6774" spans="1:5">
      <c r="A6774" s="5">
        <v>45615.416666666664</v>
      </c>
      <c r="B6774">
        <v>10.476708412170399</v>
      </c>
      <c r="C6774">
        <v>5.5999999046325604</v>
      </c>
      <c r="D6774" s="2">
        <f t="shared" si="210"/>
        <v>45615</v>
      </c>
      <c r="E6774">
        <f t="shared" si="211"/>
        <v>49.656924223899807</v>
      </c>
    </row>
    <row r="6775" spans="1:5">
      <c r="A6775" s="5">
        <v>45615.458333333336</v>
      </c>
      <c r="B6775">
        <v>10.6905803680419</v>
      </c>
      <c r="C6775">
        <v>7.8000001907348597</v>
      </c>
      <c r="D6775" s="2">
        <f t="shared" si="210"/>
        <v>45615</v>
      </c>
      <c r="E6775">
        <f t="shared" si="211"/>
        <v>49.656924223899807</v>
      </c>
    </row>
    <row r="6776" spans="1:5">
      <c r="A6776" s="5">
        <v>45615.5</v>
      </c>
      <c r="B6776">
        <v>10.8587303161621</v>
      </c>
      <c r="C6776">
        <v>8.8999996185302699</v>
      </c>
      <c r="D6776" s="2">
        <f t="shared" si="210"/>
        <v>45615</v>
      </c>
      <c r="E6776">
        <f t="shared" si="211"/>
        <v>49.656924223899807</v>
      </c>
    </row>
    <row r="6777" spans="1:5">
      <c r="A6777" s="5">
        <v>45615.541666666664</v>
      </c>
      <c r="B6777">
        <v>11.0195703506469</v>
      </c>
      <c r="C6777">
        <v>9.3999996185302699</v>
      </c>
      <c r="D6777" s="2">
        <f t="shared" si="210"/>
        <v>45615</v>
      </c>
      <c r="E6777">
        <f t="shared" si="211"/>
        <v>49.656924223899807</v>
      </c>
    </row>
    <row r="6778" spans="1:5">
      <c r="A6778" s="5">
        <v>45615.583333333336</v>
      </c>
      <c r="B6778">
        <v>11.0804100036621</v>
      </c>
      <c r="C6778">
        <v>9.3999996185302699</v>
      </c>
      <c r="D6778" s="2">
        <f t="shared" si="210"/>
        <v>45615</v>
      </c>
      <c r="E6778">
        <f t="shared" si="211"/>
        <v>49.656924223899807</v>
      </c>
    </row>
    <row r="6779" spans="1:5">
      <c r="A6779" s="5">
        <v>45615.625</v>
      </c>
      <c r="B6779">
        <v>11.0245704650878</v>
      </c>
      <c r="C6779">
        <v>9.3999996185302699</v>
      </c>
      <c r="D6779" s="2">
        <f t="shared" si="210"/>
        <v>45615</v>
      </c>
      <c r="E6779">
        <f t="shared" si="211"/>
        <v>49.656924223899807</v>
      </c>
    </row>
    <row r="6780" spans="1:5">
      <c r="A6780" s="5">
        <v>45615.666666666664</v>
      </c>
      <c r="B6780">
        <v>10.782955169677701</v>
      </c>
      <c r="C6780">
        <v>9.3999996185302699</v>
      </c>
      <c r="D6780" s="2">
        <f t="shared" si="210"/>
        <v>45615</v>
      </c>
      <c r="E6780">
        <f t="shared" si="211"/>
        <v>49.656924223899807</v>
      </c>
    </row>
    <row r="6781" spans="1:5">
      <c r="A6781" s="5">
        <v>45615.708333333336</v>
      </c>
      <c r="B6781">
        <v>10.3524322509765</v>
      </c>
      <c r="C6781">
        <v>10</v>
      </c>
      <c r="D6781" s="2">
        <f t="shared" si="210"/>
        <v>45615</v>
      </c>
      <c r="E6781">
        <f t="shared" si="211"/>
        <v>49.656924223899807</v>
      </c>
    </row>
    <row r="6782" spans="1:5">
      <c r="A6782" s="5">
        <v>45615.75</v>
      </c>
      <c r="B6782">
        <v>9.8888444900512695</v>
      </c>
      <c r="C6782">
        <v>10</v>
      </c>
      <c r="D6782" s="2">
        <f t="shared" si="210"/>
        <v>45615</v>
      </c>
      <c r="E6782">
        <f t="shared" si="211"/>
        <v>49.656924223899807</v>
      </c>
    </row>
    <row r="6783" spans="1:5">
      <c r="A6783" s="5">
        <v>45615.791666666664</v>
      </c>
      <c r="B6783">
        <v>9.5983324050903303</v>
      </c>
      <c r="C6783">
        <v>9.3999996185302699</v>
      </c>
      <c r="D6783" s="2">
        <f t="shared" si="210"/>
        <v>45615</v>
      </c>
      <c r="E6783">
        <f t="shared" si="211"/>
        <v>49.656924223899807</v>
      </c>
    </row>
    <row r="6784" spans="1:5">
      <c r="A6784" s="5">
        <v>45615.833333333336</v>
      </c>
      <c r="B6784">
        <v>9.33935546875</v>
      </c>
      <c r="C6784">
        <v>10</v>
      </c>
      <c r="D6784" s="2">
        <f t="shared" si="210"/>
        <v>45615</v>
      </c>
      <c r="E6784">
        <f t="shared" si="211"/>
        <v>49.656924223899807</v>
      </c>
    </row>
    <row r="6785" spans="1:5">
      <c r="A6785" s="5">
        <v>45615.875</v>
      </c>
      <c r="B6785">
        <v>9.0688943862915004</v>
      </c>
      <c r="C6785">
        <v>10</v>
      </c>
      <c r="D6785" s="2">
        <f t="shared" si="210"/>
        <v>45615</v>
      </c>
      <c r="E6785">
        <f t="shared" si="211"/>
        <v>49.656924223899807</v>
      </c>
    </row>
    <row r="6786" spans="1:5">
      <c r="A6786" s="5">
        <v>45615.916666666664</v>
      </c>
      <c r="B6786">
        <v>8.8014478683471609</v>
      </c>
      <c r="C6786">
        <v>10</v>
      </c>
      <c r="D6786" s="2">
        <f t="shared" si="210"/>
        <v>45615</v>
      </c>
      <c r="E6786">
        <f t="shared" si="211"/>
        <v>49.656924223899807</v>
      </c>
    </row>
    <row r="6787" spans="1:5">
      <c r="A6787" s="5">
        <v>45615.958333333336</v>
      </c>
      <c r="B6787">
        <v>8.5102195739746094</v>
      </c>
      <c r="C6787">
        <v>10.6000003814697</v>
      </c>
      <c r="D6787" s="2">
        <f t="shared" ref="D6787:D6850" si="212">DATE(YEAR(A6787), MONTH(A6787), DAY(A6787))</f>
        <v>45615</v>
      </c>
      <c r="E6787">
        <f t="shared" ref="E6787:E6850" si="213">AVERAGEIF(D:D, D6787, B:B)*1.8+32</f>
        <v>49.656924223899807</v>
      </c>
    </row>
    <row r="6788" spans="1:5">
      <c r="A6788" s="5">
        <v>45616</v>
      </c>
      <c r="B6788">
        <v>8.2016553878784109</v>
      </c>
      <c r="C6788">
        <v>11.1000003814697</v>
      </c>
      <c r="D6788" s="2">
        <f t="shared" si="212"/>
        <v>45616</v>
      </c>
      <c r="E6788">
        <f t="shared" si="213"/>
        <v>45.787045037746424</v>
      </c>
    </row>
    <row r="6789" spans="1:5">
      <c r="A6789" s="5">
        <v>45616.041666666664</v>
      </c>
      <c r="B6789">
        <v>7.8974251747131303</v>
      </c>
      <c r="C6789">
        <v>11.1000003814697</v>
      </c>
      <c r="D6789" s="2">
        <f t="shared" si="212"/>
        <v>45616</v>
      </c>
      <c r="E6789">
        <f t="shared" si="213"/>
        <v>45.787045037746424</v>
      </c>
    </row>
    <row r="6790" spans="1:5">
      <c r="A6790" s="5">
        <v>45616.083333333336</v>
      </c>
      <c r="B6790">
        <v>7.6578712463378897</v>
      </c>
      <c r="C6790">
        <v>10</v>
      </c>
      <c r="D6790" s="2">
        <f t="shared" si="212"/>
        <v>45616</v>
      </c>
      <c r="E6790">
        <f t="shared" si="213"/>
        <v>45.787045037746424</v>
      </c>
    </row>
    <row r="6791" spans="1:5">
      <c r="A6791" s="5">
        <v>45616.125</v>
      </c>
      <c r="B6791">
        <v>7.4686255455017001</v>
      </c>
      <c r="C6791">
        <v>9.3999996185302699</v>
      </c>
      <c r="D6791" s="2">
        <f t="shared" si="212"/>
        <v>45616</v>
      </c>
      <c r="E6791">
        <f t="shared" si="213"/>
        <v>45.787045037746424</v>
      </c>
    </row>
    <row r="6792" spans="1:5">
      <c r="A6792" s="5">
        <v>45616.166666666664</v>
      </c>
      <c r="B6792">
        <v>7.3261656761169398</v>
      </c>
      <c r="C6792">
        <v>8.8999996185302699</v>
      </c>
      <c r="D6792" s="2">
        <f t="shared" si="212"/>
        <v>45616</v>
      </c>
      <c r="E6792">
        <f t="shared" si="213"/>
        <v>45.787045037746424</v>
      </c>
    </row>
    <row r="6793" spans="1:5">
      <c r="A6793" s="5">
        <v>45616.208333333336</v>
      </c>
      <c r="B6793">
        <v>7.1954107284545898</v>
      </c>
      <c r="C6793">
        <v>9.3999996185302699</v>
      </c>
      <c r="D6793" s="2">
        <f t="shared" si="212"/>
        <v>45616</v>
      </c>
      <c r="E6793">
        <f t="shared" si="213"/>
        <v>45.787045037746424</v>
      </c>
    </row>
    <row r="6794" spans="1:5">
      <c r="A6794" s="5">
        <v>45616.25</v>
      </c>
      <c r="B6794">
        <v>7.1378507614135698</v>
      </c>
      <c r="C6794">
        <v>10</v>
      </c>
      <c r="D6794" s="2">
        <f t="shared" si="212"/>
        <v>45616</v>
      </c>
      <c r="E6794">
        <f t="shared" si="213"/>
        <v>45.787045037746424</v>
      </c>
    </row>
    <row r="6795" spans="1:5">
      <c r="A6795" s="5">
        <v>45616.291666666664</v>
      </c>
      <c r="B6795">
        <v>7.1645154953002903</v>
      </c>
      <c r="C6795">
        <v>10</v>
      </c>
      <c r="D6795" s="2">
        <f t="shared" si="212"/>
        <v>45616</v>
      </c>
      <c r="E6795">
        <f t="shared" si="213"/>
        <v>45.787045037746424</v>
      </c>
    </row>
    <row r="6796" spans="1:5">
      <c r="A6796" s="5">
        <v>45616.333333333336</v>
      </c>
      <c r="B6796">
        <v>7.4176259040832502</v>
      </c>
      <c r="C6796">
        <v>9.3999996185302699</v>
      </c>
      <c r="D6796" s="2">
        <f t="shared" si="212"/>
        <v>45616</v>
      </c>
      <c r="E6796">
        <f t="shared" si="213"/>
        <v>45.787045037746424</v>
      </c>
    </row>
    <row r="6797" spans="1:5">
      <c r="A6797" s="5">
        <v>45616.375</v>
      </c>
      <c r="B6797">
        <v>7.8013267517089799</v>
      </c>
      <c r="C6797">
        <v>10</v>
      </c>
      <c r="D6797" s="2">
        <f t="shared" si="212"/>
        <v>45616</v>
      </c>
      <c r="E6797">
        <f t="shared" si="213"/>
        <v>45.787045037746424</v>
      </c>
    </row>
    <row r="6798" spans="1:5">
      <c r="A6798" s="5">
        <v>45616.416666666664</v>
      </c>
      <c r="B6798">
        <v>8.3079357147216797</v>
      </c>
      <c r="C6798">
        <v>10</v>
      </c>
      <c r="D6798" s="2">
        <f t="shared" si="212"/>
        <v>45616</v>
      </c>
      <c r="E6798">
        <f t="shared" si="213"/>
        <v>45.787045037746424</v>
      </c>
    </row>
    <row r="6799" spans="1:5">
      <c r="A6799" s="5">
        <v>45616.458333333336</v>
      </c>
      <c r="B6799">
        <v>8.8358049392700195</v>
      </c>
      <c r="C6799">
        <v>10</v>
      </c>
      <c r="D6799" s="2">
        <f t="shared" si="212"/>
        <v>45616</v>
      </c>
      <c r="E6799">
        <f t="shared" si="213"/>
        <v>45.787045037746424</v>
      </c>
    </row>
    <row r="6800" spans="1:5">
      <c r="A6800" s="5">
        <v>45616.5</v>
      </c>
      <c r="B6800">
        <v>9.2331447601318306</v>
      </c>
      <c r="C6800">
        <v>10.6000003814697</v>
      </c>
      <c r="D6800" s="2">
        <f t="shared" si="212"/>
        <v>45616</v>
      </c>
      <c r="E6800">
        <f t="shared" si="213"/>
        <v>45.787045037746424</v>
      </c>
    </row>
    <row r="6801" spans="1:5">
      <c r="A6801" s="5">
        <v>45616.541666666664</v>
      </c>
      <c r="B6801">
        <v>9.4131479263305593</v>
      </c>
      <c r="C6801">
        <v>10.6000003814697</v>
      </c>
      <c r="D6801" s="2">
        <f t="shared" si="212"/>
        <v>45616</v>
      </c>
      <c r="E6801">
        <f t="shared" si="213"/>
        <v>45.787045037746424</v>
      </c>
    </row>
    <row r="6802" spans="1:5">
      <c r="A6802" s="5">
        <v>45616.583333333336</v>
      </c>
      <c r="B6802">
        <v>9.3142814636230398</v>
      </c>
      <c r="C6802">
        <v>8.8999996185302699</v>
      </c>
      <c r="D6802" s="2">
        <f t="shared" si="212"/>
        <v>45616</v>
      </c>
      <c r="E6802">
        <f t="shared" si="213"/>
        <v>45.787045037746424</v>
      </c>
    </row>
    <row r="6803" spans="1:5">
      <c r="A6803" s="5">
        <v>45616.625</v>
      </c>
      <c r="B6803">
        <v>8.9504013061523402</v>
      </c>
      <c r="C6803">
        <v>7.8000001907348597</v>
      </c>
      <c r="D6803" s="2">
        <f t="shared" si="212"/>
        <v>45616</v>
      </c>
      <c r="E6803">
        <f t="shared" si="213"/>
        <v>45.787045037746424</v>
      </c>
    </row>
    <row r="6804" spans="1:5">
      <c r="A6804" s="5">
        <v>45616.666666666664</v>
      </c>
      <c r="B6804">
        <v>8.3730392456054599</v>
      </c>
      <c r="C6804">
        <v>7.1999998092651296</v>
      </c>
      <c r="D6804" s="2">
        <f t="shared" si="212"/>
        <v>45616</v>
      </c>
      <c r="E6804">
        <f t="shared" si="213"/>
        <v>45.787045037746424</v>
      </c>
    </row>
    <row r="6805" spans="1:5">
      <c r="A6805" s="5">
        <v>45616.708333333336</v>
      </c>
      <c r="B6805">
        <v>7.7191948890686</v>
      </c>
      <c r="C6805">
        <v>6.6999998092651296</v>
      </c>
      <c r="D6805" s="2">
        <f t="shared" si="212"/>
        <v>45616</v>
      </c>
      <c r="E6805">
        <f t="shared" si="213"/>
        <v>45.787045037746424</v>
      </c>
    </row>
    <row r="6806" spans="1:5">
      <c r="A6806" s="5">
        <v>45616.75</v>
      </c>
      <c r="B6806">
        <v>7.12894535064697</v>
      </c>
      <c r="C6806">
        <v>6.0999999046325604</v>
      </c>
      <c r="D6806" s="2">
        <f t="shared" si="212"/>
        <v>45616</v>
      </c>
      <c r="E6806">
        <f t="shared" si="213"/>
        <v>45.787045037746424</v>
      </c>
    </row>
    <row r="6807" spans="1:5">
      <c r="A6807" s="5">
        <v>45616.791666666664</v>
      </c>
      <c r="B6807">
        <v>6.8189902305603001</v>
      </c>
      <c r="C6807">
        <v>5</v>
      </c>
      <c r="D6807" s="2">
        <f t="shared" si="212"/>
        <v>45616</v>
      </c>
      <c r="E6807">
        <f t="shared" si="213"/>
        <v>45.787045037746424</v>
      </c>
    </row>
    <row r="6808" spans="1:5">
      <c r="A6808" s="5">
        <v>45616.833333333336</v>
      </c>
      <c r="B6808">
        <v>6.5076308250427202</v>
      </c>
      <c r="C6808">
        <v>5</v>
      </c>
      <c r="D6808" s="2">
        <f t="shared" si="212"/>
        <v>45616</v>
      </c>
      <c r="E6808">
        <f t="shared" si="213"/>
        <v>45.787045037746424</v>
      </c>
    </row>
    <row r="6809" spans="1:5">
      <c r="A6809" s="5">
        <v>45616.875</v>
      </c>
      <c r="B6809">
        <v>6.26140880584716</v>
      </c>
      <c r="C6809">
        <v>4.4000000953674299</v>
      </c>
      <c r="D6809" s="2">
        <f t="shared" si="212"/>
        <v>45616</v>
      </c>
      <c r="E6809">
        <f t="shared" si="213"/>
        <v>45.787045037746424</v>
      </c>
    </row>
    <row r="6810" spans="1:5">
      <c r="A6810" s="5">
        <v>45616.916666666664</v>
      </c>
      <c r="B6810">
        <v>5.9806790351867596</v>
      </c>
      <c r="C6810">
        <v>3.9000000953674299</v>
      </c>
      <c r="D6810" s="2">
        <f t="shared" si="212"/>
        <v>45616</v>
      </c>
      <c r="E6810">
        <f t="shared" si="213"/>
        <v>45.787045037746424</v>
      </c>
    </row>
    <row r="6811" spans="1:5">
      <c r="A6811" s="5">
        <v>45616.958333333336</v>
      </c>
      <c r="B6811">
        <v>5.7141900062561</v>
      </c>
      <c r="C6811">
        <v>3.2999999523162802</v>
      </c>
      <c r="D6811" s="2">
        <f t="shared" si="212"/>
        <v>45616</v>
      </c>
      <c r="E6811">
        <f t="shared" si="213"/>
        <v>45.787045037746424</v>
      </c>
    </row>
    <row r="6812" spans="1:5">
      <c r="A6812" s="5">
        <v>45617</v>
      </c>
      <c r="B6812">
        <v>5.4350605010986301</v>
      </c>
      <c r="C6812">
        <v>1.70000004768371</v>
      </c>
      <c r="D6812" s="2">
        <f t="shared" si="212"/>
        <v>45617</v>
      </c>
      <c r="E6812">
        <f t="shared" si="213"/>
        <v>41.495272254943842</v>
      </c>
    </row>
    <row r="6813" spans="1:5">
      <c r="A6813" s="5">
        <v>45617.041666666664</v>
      </c>
      <c r="B6813">
        <v>5.1642537117004297</v>
      </c>
      <c r="C6813">
        <v>1.1000000238418499</v>
      </c>
      <c r="D6813" s="2">
        <f t="shared" si="212"/>
        <v>45617</v>
      </c>
      <c r="E6813">
        <f t="shared" si="213"/>
        <v>41.495272254943842</v>
      </c>
    </row>
    <row r="6814" spans="1:5">
      <c r="A6814" s="5">
        <v>45617.083333333336</v>
      </c>
      <c r="B6814">
        <v>4.8996500968933097</v>
      </c>
      <c r="C6814">
        <v>-0.60000002384185702</v>
      </c>
      <c r="D6814" s="2">
        <f t="shared" si="212"/>
        <v>45617</v>
      </c>
      <c r="E6814">
        <f t="shared" si="213"/>
        <v>41.495272254943842</v>
      </c>
    </row>
    <row r="6815" spans="1:5">
      <c r="A6815" s="5">
        <v>45617.125</v>
      </c>
      <c r="B6815">
        <v>4.6749644279479901</v>
      </c>
      <c r="C6815">
        <v>-1.70000004768371</v>
      </c>
      <c r="D6815" s="2">
        <f t="shared" si="212"/>
        <v>45617</v>
      </c>
      <c r="E6815">
        <f t="shared" si="213"/>
        <v>41.495272254943842</v>
      </c>
    </row>
    <row r="6816" spans="1:5">
      <c r="A6816" s="5">
        <v>45617.166666666664</v>
      </c>
      <c r="B6816">
        <v>4.4899754524230904</v>
      </c>
      <c r="C6816">
        <v>-2.20000004768371</v>
      </c>
      <c r="D6816" s="2">
        <f t="shared" si="212"/>
        <v>45617</v>
      </c>
      <c r="E6816">
        <f t="shared" si="213"/>
        <v>41.495272254943842</v>
      </c>
    </row>
    <row r="6817" spans="1:5">
      <c r="A6817" s="5">
        <v>45617.208333333336</v>
      </c>
      <c r="B6817">
        <v>4.35524225234985</v>
      </c>
      <c r="C6817">
        <v>-2.7999999523162802</v>
      </c>
      <c r="D6817" s="2">
        <f t="shared" si="212"/>
        <v>45617</v>
      </c>
      <c r="E6817">
        <f t="shared" si="213"/>
        <v>41.495272254943842</v>
      </c>
    </row>
    <row r="6818" spans="1:5">
      <c r="A6818" s="5">
        <v>45617.25</v>
      </c>
      <c r="B6818">
        <v>4.2842278480529696</v>
      </c>
      <c r="C6818">
        <v>-3.2999999523162802</v>
      </c>
      <c r="D6818" s="2">
        <f t="shared" si="212"/>
        <v>45617</v>
      </c>
      <c r="E6818">
        <f t="shared" si="213"/>
        <v>41.495272254943842</v>
      </c>
    </row>
    <row r="6819" spans="1:5">
      <c r="A6819" s="5">
        <v>45617.291666666664</v>
      </c>
      <c r="B6819">
        <v>4.4733414649963299</v>
      </c>
      <c r="C6819">
        <v>-3.2999999523162802</v>
      </c>
      <c r="D6819" s="2">
        <f t="shared" si="212"/>
        <v>45617</v>
      </c>
      <c r="E6819">
        <f t="shared" si="213"/>
        <v>41.495272254943842</v>
      </c>
    </row>
    <row r="6820" spans="1:5">
      <c r="A6820" s="5">
        <v>45617.333333333336</v>
      </c>
      <c r="B6820">
        <v>4.7715373039245597</v>
      </c>
      <c r="C6820">
        <v>-3.2999999523162802</v>
      </c>
      <c r="D6820" s="2">
        <f t="shared" si="212"/>
        <v>45617</v>
      </c>
      <c r="E6820">
        <f t="shared" si="213"/>
        <v>41.495272254943842</v>
      </c>
    </row>
    <row r="6821" spans="1:5">
      <c r="A6821" s="5">
        <v>45617.375</v>
      </c>
      <c r="B6821">
        <v>5.1505374908447203</v>
      </c>
      <c r="C6821">
        <v>-2.20000004768371</v>
      </c>
      <c r="D6821" s="2">
        <f t="shared" si="212"/>
        <v>45617</v>
      </c>
      <c r="E6821">
        <f t="shared" si="213"/>
        <v>41.495272254943842</v>
      </c>
    </row>
    <row r="6822" spans="1:5">
      <c r="A6822" s="5">
        <v>45617.416666666664</v>
      </c>
      <c r="B6822">
        <v>5.51918220520019</v>
      </c>
      <c r="C6822">
        <v>-0.60000002384185702</v>
      </c>
      <c r="D6822" s="2">
        <f t="shared" si="212"/>
        <v>45617</v>
      </c>
      <c r="E6822">
        <f t="shared" si="213"/>
        <v>41.495272254943842</v>
      </c>
    </row>
    <row r="6823" spans="1:5">
      <c r="A6823" s="5">
        <v>45617.458333333336</v>
      </c>
      <c r="B6823">
        <v>5.8566346168518004</v>
      </c>
      <c r="C6823">
        <v>0.60000002384185702</v>
      </c>
      <c r="D6823" s="2">
        <f t="shared" si="212"/>
        <v>45617</v>
      </c>
      <c r="E6823">
        <f t="shared" si="213"/>
        <v>41.495272254943842</v>
      </c>
    </row>
    <row r="6824" spans="1:5">
      <c r="A6824" s="5">
        <v>45617.5</v>
      </c>
      <c r="B6824">
        <v>6.1327233314514098</v>
      </c>
      <c r="C6824">
        <v>1.70000004768371</v>
      </c>
      <c r="D6824" s="2">
        <f t="shared" si="212"/>
        <v>45617</v>
      </c>
      <c r="E6824">
        <f t="shared" si="213"/>
        <v>41.495272254943842</v>
      </c>
    </row>
    <row r="6825" spans="1:5">
      <c r="A6825" s="5">
        <v>45617.541666666664</v>
      </c>
      <c r="B6825">
        <v>6.2961039543151802</v>
      </c>
      <c r="C6825">
        <v>2.7999999523162802</v>
      </c>
      <c r="D6825" s="2">
        <f t="shared" si="212"/>
        <v>45617</v>
      </c>
      <c r="E6825">
        <f t="shared" si="213"/>
        <v>41.495272254943842</v>
      </c>
    </row>
    <row r="6826" spans="1:5">
      <c r="A6826" s="5">
        <v>45617.583333333336</v>
      </c>
      <c r="B6826">
        <v>6.2950425148010201</v>
      </c>
      <c r="C6826">
        <v>3.9000000953674299</v>
      </c>
      <c r="D6826" s="2">
        <f t="shared" si="212"/>
        <v>45617</v>
      </c>
      <c r="E6826">
        <f t="shared" si="213"/>
        <v>41.495272254943842</v>
      </c>
    </row>
    <row r="6827" spans="1:5">
      <c r="A6827" s="5">
        <v>45617.625</v>
      </c>
      <c r="B6827">
        <v>6.1341619491577104</v>
      </c>
      <c r="C6827">
        <v>3.9000000953674299</v>
      </c>
      <c r="D6827" s="2">
        <f t="shared" si="212"/>
        <v>45617</v>
      </c>
      <c r="E6827">
        <f t="shared" si="213"/>
        <v>41.495272254943842</v>
      </c>
    </row>
    <row r="6828" spans="1:5">
      <c r="A6828" s="5">
        <v>45617.666666666664</v>
      </c>
      <c r="B6828">
        <v>5.8649477958679199</v>
      </c>
      <c r="C6828">
        <v>3.2999999523162802</v>
      </c>
      <c r="D6828" s="2">
        <f t="shared" si="212"/>
        <v>45617</v>
      </c>
      <c r="E6828">
        <f t="shared" si="213"/>
        <v>41.495272254943842</v>
      </c>
    </row>
    <row r="6829" spans="1:5">
      <c r="A6829" s="5">
        <v>45617.708333333336</v>
      </c>
      <c r="B6829">
        <v>5.5794005393981898</v>
      </c>
      <c r="C6829">
        <v>2.7999999523162802</v>
      </c>
      <c r="D6829" s="2">
        <f t="shared" si="212"/>
        <v>45617</v>
      </c>
      <c r="E6829">
        <f t="shared" si="213"/>
        <v>41.495272254943842</v>
      </c>
    </row>
    <row r="6830" spans="1:5">
      <c r="A6830" s="5">
        <v>45617.75</v>
      </c>
      <c r="B6830">
        <v>5.4305167198181099</v>
      </c>
      <c r="C6830">
        <v>2.20000004768371</v>
      </c>
      <c r="D6830" s="2">
        <f t="shared" si="212"/>
        <v>45617</v>
      </c>
      <c r="E6830">
        <f t="shared" si="213"/>
        <v>41.495272254943842</v>
      </c>
    </row>
    <row r="6831" spans="1:5">
      <c r="A6831" s="5">
        <v>45617.791666666664</v>
      </c>
      <c r="B6831">
        <v>5.2999458312988201</v>
      </c>
      <c r="C6831">
        <v>2.20000004768371</v>
      </c>
      <c r="D6831" s="2">
        <f t="shared" si="212"/>
        <v>45617</v>
      </c>
      <c r="E6831">
        <f t="shared" si="213"/>
        <v>41.495272254943842</v>
      </c>
    </row>
    <row r="6832" spans="1:5">
      <c r="A6832" s="5">
        <v>45617.833333333336</v>
      </c>
      <c r="B6832">
        <v>5.1999821662902797</v>
      </c>
      <c r="C6832">
        <v>2.20000004768371</v>
      </c>
      <c r="D6832" s="2">
        <f t="shared" si="212"/>
        <v>45617</v>
      </c>
      <c r="E6832">
        <f t="shared" si="213"/>
        <v>41.495272254943842</v>
      </c>
    </row>
    <row r="6833" spans="1:5">
      <c r="A6833" s="5">
        <v>45617.875</v>
      </c>
      <c r="B6833">
        <v>5.1456437110900799</v>
      </c>
      <c r="C6833">
        <v>2.20000004768371</v>
      </c>
      <c r="D6833" s="2">
        <f t="shared" si="212"/>
        <v>45617</v>
      </c>
      <c r="E6833">
        <f t="shared" si="213"/>
        <v>41.495272254943842</v>
      </c>
    </row>
    <row r="6834" spans="1:5">
      <c r="A6834" s="5">
        <v>45617.916666666664</v>
      </c>
      <c r="B6834">
        <v>5.1214075088500897</v>
      </c>
      <c r="C6834">
        <v>2.20000004768371</v>
      </c>
      <c r="D6834" s="2">
        <f t="shared" si="212"/>
        <v>45617</v>
      </c>
      <c r="E6834">
        <f t="shared" si="213"/>
        <v>41.495272254943842</v>
      </c>
    </row>
    <row r="6835" spans="1:5">
      <c r="A6835" s="5">
        <v>45617.958333333336</v>
      </c>
      <c r="B6835">
        <v>5.0291466712951598</v>
      </c>
      <c r="C6835">
        <v>2.7999999523162802</v>
      </c>
      <c r="D6835" s="2">
        <f t="shared" si="212"/>
        <v>45617</v>
      </c>
      <c r="E6835">
        <f t="shared" si="213"/>
        <v>41.495272254943842</v>
      </c>
    </row>
    <row r="6836" spans="1:5">
      <c r="A6836" s="5">
        <v>45618</v>
      </c>
      <c r="B6836">
        <v>4.9161238670349103</v>
      </c>
      <c r="C6836">
        <v>2.7999999523162802</v>
      </c>
      <c r="D6836" s="2">
        <f t="shared" si="212"/>
        <v>45618</v>
      </c>
      <c r="E6836">
        <f t="shared" si="213"/>
        <v>44.681801474094385</v>
      </c>
    </row>
    <row r="6837" spans="1:5">
      <c r="A6837" s="5">
        <v>45618.041666666664</v>
      </c>
      <c r="B6837">
        <v>4.8132166862487704</v>
      </c>
      <c r="C6837">
        <v>2.20000004768371</v>
      </c>
      <c r="D6837" s="2">
        <f t="shared" si="212"/>
        <v>45618</v>
      </c>
      <c r="E6837">
        <f t="shared" si="213"/>
        <v>44.681801474094385</v>
      </c>
    </row>
    <row r="6838" spans="1:5">
      <c r="A6838" s="5">
        <v>45618.083333333336</v>
      </c>
      <c r="B6838">
        <v>4.7471814155578604</v>
      </c>
      <c r="C6838">
        <v>2.20000004768371</v>
      </c>
      <c r="D6838" s="2">
        <f t="shared" si="212"/>
        <v>45618</v>
      </c>
      <c r="E6838">
        <f t="shared" si="213"/>
        <v>44.681801474094385</v>
      </c>
    </row>
    <row r="6839" spans="1:5">
      <c r="A6839" s="5">
        <v>45618.125</v>
      </c>
      <c r="B6839">
        <v>4.7497963905334402</v>
      </c>
      <c r="C6839">
        <v>1.70000004768371</v>
      </c>
      <c r="D6839" s="2">
        <f t="shared" si="212"/>
        <v>45618</v>
      </c>
      <c r="E6839">
        <f t="shared" si="213"/>
        <v>44.681801474094385</v>
      </c>
    </row>
    <row r="6840" spans="1:5">
      <c r="A6840" s="5">
        <v>45618.166666666664</v>
      </c>
      <c r="B6840">
        <v>4.8325471878051696</v>
      </c>
      <c r="C6840">
        <v>1.70000004768371</v>
      </c>
      <c r="D6840" s="2">
        <f t="shared" si="212"/>
        <v>45618</v>
      </c>
      <c r="E6840">
        <f t="shared" si="213"/>
        <v>44.681801474094385</v>
      </c>
    </row>
    <row r="6841" spans="1:5">
      <c r="A6841" s="5">
        <v>45618.208333333336</v>
      </c>
      <c r="B6841">
        <v>4.9718432426452601</v>
      </c>
      <c r="C6841">
        <v>1.70000004768371</v>
      </c>
      <c r="D6841" s="2">
        <f t="shared" si="212"/>
        <v>45618</v>
      </c>
      <c r="E6841">
        <f t="shared" si="213"/>
        <v>44.681801474094385</v>
      </c>
    </row>
    <row r="6842" spans="1:5">
      <c r="A6842" s="5">
        <v>45618.25</v>
      </c>
      <c r="B6842">
        <v>5.3141117095947203</v>
      </c>
      <c r="C6842">
        <v>1.70000004768371</v>
      </c>
      <c r="D6842" s="2">
        <f t="shared" si="212"/>
        <v>45618</v>
      </c>
      <c r="E6842">
        <f t="shared" si="213"/>
        <v>44.681801474094385</v>
      </c>
    </row>
    <row r="6843" spans="1:5">
      <c r="A6843" s="5">
        <v>45618.291666666664</v>
      </c>
      <c r="B6843">
        <v>5.7810645103454501</v>
      </c>
      <c r="C6843">
        <v>1.70000004768371</v>
      </c>
      <c r="D6843" s="2">
        <f t="shared" si="212"/>
        <v>45618</v>
      </c>
      <c r="E6843">
        <f t="shared" si="213"/>
        <v>44.681801474094385</v>
      </c>
    </row>
    <row r="6844" spans="1:5">
      <c r="A6844" s="5">
        <v>45618.333333333336</v>
      </c>
      <c r="B6844">
        <v>6.33192586898803</v>
      </c>
      <c r="C6844">
        <v>2.20000004768371</v>
      </c>
      <c r="D6844" s="2">
        <f t="shared" si="212"/>
        <v>45618</v>
      </c>
      <c r="E6844">
        <f t="shared" si="213"/>
        <v>44.681801474094385</v>
      </c>
    </row>
    <row r="6845" spans="1:5">
      <c r="A6845" s="5">
        <v>45618.375</v>
      </c>
      <c r="B6845">
        <v>6.9483132362365696</v>
      </c>
      <c r="C6845">
        <v>3.2999999523162802</v>
      </c>
      <c r="D6845" s="2">
        <f t="shared" si="212"/>
        <v>45618</v>
      </c>
      <c r="E6845">
        <f t="shared" si="213"/>
        <v>44.681801474094385</v>
      </c>
    </row>
    <row r="6846" spans="1:5">
      <c r="A6846" s="5">
        <v>45618.416666666664</v>
      </c>
      <c r="B6846">
        <v>7.7571353912353498</v>
      </c>
      <c r="C6846">
        <v>4.4000000953674299</v>
      </c>
      <c r="D6846" s="2">
        <f t="shared" si="212"/>
        <v>45618</v>
      </c>
      <c r="E6846">
        <f t="shared" si="213"/>
        <v>44.681801474094385</v>
      </c>
    </row>
    <row r="6847" spans="1:5">
      <c r="A6847" s="5">
        <v>45618.458333333336</v>
      </c>
      <c r="B6847">
        <v>8.4266901016235298</v>
      </c>
      <c r="C6847">
        <v>5</v>
      </c>
      <c r="D6847" s="2">
        <f t="shared" si="212"/>
        <v>45618</v>
      </c>
      <c r="E6847">
        <f t="shared" si="213"/>
        <v>44.681801474094385</v>
      </c>
    </row>
    <row r="6848" spans="1:5">
      <c r="A6848" s="5">
        <v>45618.5</v>
      </c>
      <c r="B6848">
        <v>8.8703317642211896</v>
      </c>
      <c r="C6848">
        <v>5.5999999046325604</v>
      </c>
      <c r="D6848" s="2">
        <f t="shared" si="212"/>
        <v>45618</v>
      </c>
      <c r="E6848">
        <f t="shared" si="213"/>
        <v>44.681801474094385</v>
      </c>
    </row>
    <row r="6849" spans="1:5">
      <c r="A6849" s="5">
        <v>45618.541666666664</v>
      </c>
      <c r="B6849">
        <v>9.1100645065307599</v>
      </c>
      <c r="C6849">
        <v>6.0999999046325604</v>
      </c>
      <c r="D6849" s="2">
        <f t="shared" si="212"/>
        <v>45618</v>
      </c>
      <c r="E6849">
        <f t="shared" si="213"/>
        <v>44.681801474094385</v>
      </c>
    </row>
    <row r="6850" spans="1:5">
      <c r="A6850" s="5">
        <v>45618.583333333336</v>
      </c>
      <c r="B6850">
        <v>9.1546039581298793</v>
      </c>
      <c r="C6850">
        <v>6.6999998092651296</v>
      </c>
      <c r="D6850" s="2">
        <f t="shared" si="212"/>
        <v>45618</v>
      </c>
      <c r="E6850">
        <f t="shared" si="213"/>
        <v>44.681801474094385</v>
      </c>
    </row>
    <row r="6851" spans="1:5">
      <c r="A6851" s="5">
        <v>45618.625</v>
      </c>
      <c r="B6851">
        <v>9.0116233825683594</v>
      </c>
      <c r="C6851">
        <v>6.0999999046325604</v>
      </c>
      <c r="D6851" s="2">
        <f t="shared" ref="D6851:D6914" si="214">DATE(YEAR(A6851), MONTH(A6851), DAY(A6851))</f>
        <v>45618</v>
      </c>
      <c r="E6851">
        <f t="shared" ref="E6851:E6914" si="215">AVERAGEIF(D:D, D6851, B:B)*1.8+32</f>
        <v>44.681801474094385</v>
      </c>
    </row>
    <row r="6852" spans="1:5">
      <c r="A6852" s="5">
        <v>45618.666666666664</v>
      </c>
      <c r="B6852">
        <v>8.7957620620727504</v>
      </c>
      <c r="C6852">
        <v>5</v>
      </c>
      <c r="D6852" s="2">
        <f t="shared" si="214"/>
        <v>45618</v>
      </c>
      <c r="E6852">
        <f t="shared" si="215"/>
        <v>44.681801474094385</v>
      </c>
    </row>
    <row r="6853" spans="1:5">
      <c r="A6853" s="5">
        <v>45618.708333333336</v>
      </c>
      <c r="B6853">
        <v>8.5238180160522408</v>
      </c>
      <c r="C6853">
        <v>4.4000000953674299</v>
      </c>
      <c r="D6853" s="2">
        <f t="shared" si="214"/>
        <v>45618</v>
      </c>
      <c r="E6853">
        <f t="shared" si="215"/>
        <v>44.681801474094385</v>
      </c>
    </row>
    <row r="6854" spans="1:5">
      <c r="A6854" s="5">
        <v>45618.75</v>
      </c>
      <c r="B6854">
        <v>8.2915582656860298</v>
      </c>
      <c r="C6854">
        <v>4.4000000953674299</v>
      </c>
      <c r="D6854" s="2">
        <f t="shared" si="214"/>
        <v>45618</v>
      </c>
      <c r="E6854">
        <f t="shared" si="215"/>
        <v>44.681801474094385</v>
      </c>
    </row>
    <row r="6855" spans="1:5">
      <c r="A6855" s="5">
        <v>45618.791666666664</v>
      </c>
      <c r="B6855">
        <v>8.0566005706787092</v>
      </c>
      <c r="C6855">
        <v>3.9000000953674299</v>
      </c>
      <c r="D6855" s="2">
        <f t="shared" si="214"/>
        <v>45618</v>
      </c>
      <c r="E6855">
        <f t="shared" si="215"/>
        <v>44.681801474094385</v>
      </c>
    </row>
    <row r="6856" spans="1:5">
      <c r="A6856" s="5">
        <v>45618.833333333336</v>
      </c>
      <c r="B6856">
        <v>7.8154282569885201</v>
      </c>
      <c r="C6856">
        <v>3.2999999523162802</v>
      </c>
      <c r="D6856" s="2">
        <f t="shared" si="214"/>
        <v>45618</v>
      </c>
      <c r="E6856">
        <f t="shared" si="215"/>
        <v>44.681801474094385</v>
      </c>
    </row>
    <row r="6857" spans="1:5">
      <c r="A6857" s="5">
        <v>45618.875</v>
      </c>
      <c r="B6857">
        <v>7.53930568695068</v>
      </c>
      <c r="C6857">
        <v>3.2999999523162802</v>
      </c>
      <c r="D6857" s="2">
        <f t="shared" si="214"/>
        <v>45618</v>
      </c>
      <c r="E6857">
        <f t="shared" si="215"/>
        <v>44.681801474094385</v>
      </c>
    </row>
    <row r="6858" spans="1:5">
      <c r="A6858" s="5">
        <v>45618.916666666664</v>
      </c>
      <c r="B6858">
        <v>7.2591300010681099</v>
      </c>
      <c r="C6858">
        <v>3.2999999523162802</v>
      </c>
      <c r="D6858" s="2">
        <f t="shared" si="214"/>
        <v>45618</v>
      </c>
      <c r="E6858">
        <f t="shared" si="215"/>
        <v>44.681801474094385</v>
      </c>
    </row>
    <row r="6859" spans="1:5">
      <c r="A6859" s="5">
        <v>45618.958333333336</v>
      </c>
      <c r="B6859">
        <v>7.0725102424621502</v>
      </c>
      <c r="C6859">
        <v>2.7999999523162802</v>
      </c>
      <c r="D6859" s="2">
        <f t="shared" si="214"/>
        <v>45618</v>
      </c>
      <c r="E6859">
        <f t="shared" si="215"/>
        <v>44.681801474094385</v>
      </c>
    </row>
    <row r="6860" spans="1:5">
      <c r="A6860" s="5">
        <v>45619</v>
      </c>
      <c r="B6860">
        <v>6.8228526115417401</v>
      </c>
      <c r="C6860">
        <v>1.70000004768371</v>
      </c>
      <c r="D6860" s="2">
        <f t="shared" si="214"/>
        <v>45619</v>
      </c>
      <c r="E6860">
        <f t="shared" si="215"/>
        <v>42.944119167327869</v>
      </c>
    </row>
    <row r="6861" spans="1:5">
      <c r="A6861" s="5">
        <v>45619.041666666664</v>
      </c>
      <c r="B6861">
        <v>6.5622982978820801</v>
      </c>
      <c r="C6861">
        <v>0.60000002384185702</v>
      </c>
      <c r="D6861" s="2">
        <f t="shared" si="214"/>
        <v>45619</v>
      </c>
      <c r="E6861">
        <f t="shared" si="215"/>
        <v>42.944119167327869</v>
      </c>
    </row>
    <row r="6862" spans="1:5">
      <c r="A6862" s="5">
        <v>45619.083333333336</v>
      </c>
      <c r="B6862">
        <v>6.3358778953552202</v>
      </c>
      <c r="C6862">
        <v>0</v>
      </c>
      <c r="D6862" s="2">
        <f t="shared" si="214"/>
        <v>45619</v>
      </c>
      <c r="E6862">
        <f t="shared" si="215"/>
        <v>42.944119167327869</v>
      </c>
    </row>
    <row r="6863" spans="1:5">
      <c r="A6863" s="5">
        <v>45619.125</v>
      </c>
      <c r="B6863">
        <v>6.1335668563842702</v>
      </c>
      <c r="C6863">
        <v>-1.1000000238418499</v>
      </c>
      <c r="D6863" s="2">
        <f t="shared" si="214"/>
        <v>45619</v>
      </c>
      <c r="E6863">
        <f t="shared" si="215"/>
        <v>42.944119167327869</v>
      </c>
    </row>
    <row r="6864" spans="1:5">
      <c r="A6864" s="5">
        <v>45619.166666666664</v>
      </c>
      <c r="B6864">
        <v>5.9446907043456996</v>
      </c>
      <c r="C6864">
        <v>-2.7999999523162802</v>
      </c>
      <c r="D6864" s="2">
        <f t="shared" si="214"/>
        <v>45619</v>
      </c>
      <c r="E6864">
        <f t="shared" si="215"/>
        <v>42.944119167327869</v>
      </c>
    </row>
    <row r="6865" spans="1:5">
      <c r="A6865" s="5">
        <v>45619.208333333336</v>
      </c>
      <c r="B6865">
        <v>5.8198571205139098</v>
      </c>
      <c r="C6865">
        <v>-3.2999999523162802</v>
      </c>
      <c r="D6865" s="2">
        <f t="shared" si="214"/>
        <v>45619</v>
      </c>
      <c r="E6865">
        <f t="shared" si="215"/>
        <v>42.944119167327869</v>
      </c>
    </row>
    <row r="6866" spans="1:5">
      <c r="A6866" s="5">
        <v>45619.25</v>
      </c>
      <c r="B6866">
        <v>5.7488231658935502</v>
      </c>
      <c r="C6866">
        <v>-2.7999999523162802</v>
      </c>
      <c r="D6866" s="2">
        <f t="shared" si="214"/>
        <v>45619</v>
      </c>
      <c r="E6866">
        <f t="shared" si="215"/>
        <v>42.944119167327869</v>
      </c>
    </row>
    <row r="6867" spans="1:5">
      <c r="A6867" s="5">
        <v>45619.291666666664</v>
      </c>
      <c r="B6867">
        <v>5.8210549354553196</v>
      </c>
      <c r="C6867">
        <v>-2.20000004768371</v>
      </c>
      <c r="D6867" s="2">
        <f t="shared" si="214"/>
        <v>45619</v>
      </c>
      <c r="E6867">
        <f t="shared" si="215"/>
        <v>42.944119167327869</v>
      </c>
    </row>
    <row r="6868" spans="1:5">
      <c r="A6868" s="5">
        <v>45619.333333333336</v>
      </c>
      <c r="B6868">
        <v>5.9749956130981401</v>
      </c>
      <c r="C6868">
        <v>-2.20000004768371</v>
      </c>
      <c r="D6868" s="2">
        <f t="shared" si="214"/>
        <v>45619</v>
      </c>
      <c r="E6868">
        <f t="shared" si="215"/>
        <v>42.944119167327869</v>
      </c>
    </row>
    <row r="6869" spans="1:5">
      <c r="A6869" s="5">
        <v>45619.375</v>
      </c>
      <c r="B6869">
        <v>6.1408162117004297</v>
      </c>
      <c r="C6869">
        <v>-1.70000004768371</v>
      </c>
      <c r="D6869" s="2">
        <f t="shared" si="214"/>
        <v>45619</v>
      </c>
      <c r="E6869">
        <f t="shared" si="215"/>
        <v>42.944119167327869</v>
      </c>
    </row>
    <row r="6870" spans="1:5">
      <c r="A6870" s="5">
        <v>45619.416666666664</v>
      </c>
      <c r="B6870">
        <v>6.3795042037963796</v>
      </c>
      <c r="C6870">
        <v>-1.1000000238418499</v>
      </c>
      <c r="D6870" s="2">
        <f t="shared" si="214"/>
        <v>45619</v>
      </c>
      <c r="E6870">
        <f t="shared" si="215"/>
        <v>42.944119167327869</v>
      </c>
    </row>
    <row r="6871" spans="1:5">
      <c r="A6871" s="5">
        <v>45619.458333333336</v>
      </c>
      <c r="B6871">
        <v>6.6210083961486799</v>
      </c>
      <c r="C6871">
        <v>-1.1000000238418499</v>
      </c>
      <c r="D6871" s="2">
        <f t="shared" si="214"/>
        <v>45619</v>
      </c>
      <c r="E6871">
        <f t="shared" si="215"/>
        <v>42.944119167327869</v>
      </c>
    </row>
    <row r="6872" spans="1:5">
      <c r="A6872" s="5">
        <v>45619.5</v>
      </c>
      <c r="B6872">
        <v>6.7741971015930096</v>
      </c>
      <c r="C6872">
        <v>-0.60000002384185702</v>
      </c>
      <c r="D6872" s="2">
        <f t="shared" si="214"/>
        <v>45619</v>
      </c>
      <c r="E6872">
        <f t="shared" si="215"/>
        <v>42.944119167327869</v>
      </c>
    </row>
    <row r="6873" spans="1:5">
      <c r="A6873" s="5">
        <v>45619.541666666664</v>
      </c>
      <c r="B6873">
        <v>6.8463616371154696</v>
      </c>
      <c r="C6873">
        <v>-0.60000002384185702</v>
      </c>
      <c r="D6873" s="2">
        <f t="shared" si="214"/>
        <v>45619</v>
      </c>
      <c r="E6873">
        <f t="shared" si="215"/>
        <v>42.944119167327869</v>
      </c>
    </row>
    <row r="6874" spans="1:5">
      <c r="A6874" s="5">
        <v>45619.583333333336</v>
      </c>
      <c r="B6874">
        <v>6.8032975196838299</v>
      </c>
      <c r="C6874">
        <v>-0.60000002384185702</v>
      </c>
      <c r="D6874" s="2">
        <f t="shared" si="214"/>
        <v>45619</v>
      </c>
      <c r="E6874">
        <f t="shared" si="215"/>
        <v>42.944119167327869</v>
      </c>
    </row>
    <row r="6875" spans="1:5">
      <c r="A6875" s="5">
        <v>45619.625</v>
      </c>
      <c r="B6875">
        <v>6.6552219390869096</v>
      </c>
      <c r="C6875">
        <v>-1.1000000238418499</v>
      </c>
      <c r="D6875" s="2">
        <f t="shared" si="214"/>
        <v>45619</v>
      </c>
      <c r="E6875">
        <f t="shared" si="215"/>
        <v>42.944119167327869</v>
      </c>
    </row>
    <row r="6876" spans="1:5">
      <c r="A6876" s="5">
        <v>45619.666666666664</v>
      </c>
      <c r="B6876">
        <v>6.3863282203674299</v>
      </c>
      <c r="C6876">
        <v>-1.70000004768371</v>
      </c>
      <c r="D6876" s="2">
        <f t="shared" si="214"/>
        <v>45619</v>
      </c>
      <c r="E6876">
        <f t="shared" si="215"/>
        <v>42.944119167327869</v>
      </c>
    </row>
    <row r="6877" spans="1:5">
      <c r="A6877" s="5">
        <v>45619.708333333336</v>
      </c>
      <c r="B6877">
        <v>6.0386452674865696</v>
      </c>
      <c r="C6877">
        <v>-2.20000004768371</v>
      </c>
      <c r="D6877" s="2">
        <f t="shared" si="214"/>
        <v>45619</v>
      </c>
      <c r="E6877">
        <f t="shared" si="215"/>
        <v>42.944119167327869</v>
      </c>
    </row>
    <row r="6878" spans="1:5">
      <c r="A6878" s="5">
        <v>45619.75</v>
      </c>
      <c r="B6878">
        <v>5.7585587501525799</v>
      </c>
      <c r="C6878">
        <v>-2.20000004768371</v>
      </c>
      <c r="D6878" s="2">
        <f t="shared" si="214"/>
        <v>45619</v>
      </c>
      <c r="E6878">
        <f t="shared" si="215"/>
        <v>42.944119167327869</v>
      </c>
    </row>
    <row r="6879" spans="1:5">
      <c r="A6879" s="5">
        <v>45619.791666666664</v>
      </c>
      <c r="B6879">
        <v>5.6044392585754297</v>
      </c>
      <c r="C6879">
        <v>-2.20000004768371</v>
      </c>
      <c r="D6879" s="2">
        <f t="shared" si="214"/>
        <v>45619</v>
      </c>
      <c r="E6879">
        <f t="shared" si="215"/>
        <v>42.944119167327869</v>
      </c>
    </row>
    <row r="6880" spans="1:5">
      <c r="A6880" s="5">
        <v>45619.833333333336</v>
      </c>
      <c r="B6880">
        <v>5.4459547996520996</v>
      </c>
      <c r="C6880">
        <v>-2.20000004768371</v>
      </c>
      <c r="D6880" s="2">
        <f t="shared" si="214"/>
        <v>45619</v>
      </c>
      <c r="E6880">
        <f t="shared" si="215"/>
        <v>42.944119167327869</v>
      </c>
    </row>
    <row r="6881" spans="1:5">
      <c r="A6881" s="5">
        <v>45619.875</v>
      </c>
      <c r="B6881">
        <v>5.2844285964965803</v>
      </c>
      <c r="C6881">
        <v>-2.20000004768371</v>
      </c>
      <c r="D6881" s="2">
        <f t="shared" si="214"/>
        <v>45619</v>
      </c>
      <c r="E6881">
        <f t="shared" si="215"/>
        <v>42.944119167327869</v>
      </c>
    </row>
    <row r="6882" spans="1:5">
      <c r="A6882" s="5">
        <v>45619.916666666664</v>
      </c>
      <c r="B6882">
        <v>5.1091609001159597</v>
      </c>
      <c r="C6882">
        <v>-2.20000004768371</v>
      </c>
      <c r="D6882" s="2">
        <f t="shared" si="214"/>
        <v>45619</v>
      </c>
      <c r="E6882">
        <f t="shared" si="215"/>
        <v>42.944119167327869</v>
      </c>
    </row>
    <row r="6883" spans="1:5">
      <c r="A6883" s="5">
        <v>45619.958333333336</v>
      </c>
      <c r="B6883">
        <v>4.9096488952636701</v>
      </c>
      <c r="C6883">
        <v>-2.20000004768371</v>
      </c>
      <c r="D6883" s="2">
        <f t="shared" si="214"/>
        <v>45619</v>
      </c>
      <c r="E6883">
        <f t="shared" si="215"/>
        <v>42.944119167327869</v>
      </c>
    </row>
    <row r="6884" spans="1:5">
      <c r="A6884" s="5">
        <v>45620</v>
      </c>
      <c r="B6884">
        <v>4.7045540809631303</v>
      </c>
      <c r="C6884">
        <v>-2.20000004768371</v>
      </c>
      <c r="D6884" s="2">
        <f t="shared" si="214"/>
        <v>45620</v>
      </c>
      <c r="E6884">
        <f t="shared" si="215"/>
        <v>40.764468646049494</v>
      </c>
    </row>
    <row r="6885" spans="1:5">
      <c r="A6885" s="5">
        <v>45620.041666666664</v>
      </c>
      <c r="B6885">
        <v>4.5136094093322701</v>
      </c>
      <c r="C6885">
        <v>-2.20000004768371</v>
      </c>
      <c r="D6885" s="2">
        <f t="shared" si="214"/>
        <v>45620</v>
      </c>
      <c r="E6885">
        <f t="shared" si="215"/>
        <v>40.764468646049494</v>
      </c>
    </row>
    <row r="6886" spans="1:5">
      <c r="A6886" s="5">
        <v>45620.083333333336</v>
      </c>
      <c r="B6886">
        <v>4.3113079071044904</v>
      </c>
      <c r="C6886">
        <v>-2.7999999523162802</v>
      </c>
      <c r="D6886" s="2">
        <f t="shared" si="214"/>
        <v>45620</v>
      </c>
      <c r="E6886">
        <f t="shared" si="215"/>
        <v>40.764468646049494</v>
      </c>
    </row>
    <row r="6887" spans="1:5">
      <c r="A6887" s="5">
        <v>45620.125</v>
      </c>
      <c r="B6887">
        <v>4.1392550468444798</v>
      </c>
      <c r="C6887">
        <v>-2.7999999523162802</v>
      </c>
      <c r="D6887" s="2">
        <f t="shared" si="214"/>
        <v>45620</v>
      </c>
      <c r="E6887">
        <f t="shared" si="215"/>
        <v>40.764468646049494</v>
      </c>
    </row>
    <row r="6888" spans="1:5">
      <c r="A6888" s="5">
        <v>45620.166666666664</v>
      </c>
      <c r="B6888">
        <v>3.98726463317871</v>
      </c>
      <c r="C6888">
        <v>-3.9000000953674299</v>
      </c>
      <c r="D6888" s="2">
        <f t="shared" si="214"/>
        <v>45620</v>
      </c>
      <c r="E6888">
        <f t="shared" si="215"/>
        <v>40.764468646049494</v>
      </c>
    </row>
    <row r="6889" spans="1:5">
      <c r="A6889" s="5">
        <v>45620.208333333336</v>
      </c>
      <c r="B6889">
        <v>3.8446736335754301</v>
      </c>
      <c r="C6889">
        <v>-4.4000000953674299</v>
      </c>
      <c r="D6889" s="2">
        <f t="shared" si="214"/>
        <v>45620</v>
      </c>
      <c r="E6889">
        <f t="shared" si="215"/>
        <v>40.764468646049494</v>
      </c>
    </row>
    <row r="6890" spans="1:5">
      <c r="A6890" s="5">
        <v>45620.25</v>
      </c>
      <c r="B6890">
        <v>3.7323887348175</v>
      </c>
      <c r="C6890">
        <v>-5</v>
      </c>
      <c r="D6890" s="2">
        <f t="shared" si="214"/>
        <v>45620</v>
      </c>
      <c r="E6890">
        <f t="shared" si="215"/>
        <v>40.764468646049494</v>
      </c>
    </row>
    <row r="6891" spans="1:5">
      <c r="A6891" s="5">
        <v>45620.291666666664</v>
      </c>
      <c r="B6891">
        <v>3.68565368652343</v>
      </c>
      <c r="C6891">
        <v>-5.5999999046325604</v>
      </c>
      <c r="D6891" s="2">
        <f t="shared" si="214"/>
        <v>45620</v>
      </c>
      <c r="E6891">
        <f t="shared" si="215"/>
        <v>40.764468646049494</v>
      </c>
    </row>
    <row r="6892" spans="1:5">
      <c r="A6892" s="5">
        <v>45620.333333333336</v>
      </c>
      <c r="B6892">
        <v>3.8106896877288801</v>
      </c>
      <c r="C6892">
        <v>-5.5999999046325604</v>
      </c>
      <c r="D6892" s="2">
        <f t="shared" si="214"/>
        <v>45620</v>
      </c>
      <c r="E6892">
        <f t="shared" si="215"/>
        <v>40.764468646049494</v>
      </c>
    </row>
    <row r="6893" spans="1:5">
      <c r="A6893" s="5">
        <v>45620.375</v>
      </c>
      <c r="B6893">
        <v>4.24875783920288</v>
      </c>
      <c r="C6893">
        <v>-5.5999999046325604</v>
      </c>
      <c r="D6893" s="2">
        <f t="shared" si="214"/>
        <v>45620</v>
      </c>
      <c r="E6893">
        <f t="shared" si="215"/>
        <v>40.764468646049494</v>
      </c>
    </row>
    <row r="6894" spans="1:5">
      <c r="A6894" s="5">
        <v>45620.416666666664</v>
      </c>
      <c r="B6894">
        <v>4.8272118568420401</v>
      </c>
      <c r="C6894">
        <v>-5</v>
      </c>
      <c r="D6894" s="2">
        <f t="shared" si="214"/>
        <v>45620</v>
      </c>
      <c r="E6894">
        <f t="shared" si="215"/>
        <v>40.764468646049494</v>
      </c>
    </row>
    <row r="6895" spans="1:5">
      <c r="A6895" s="5">
        <v>45620.458333333336</v>
      </c>
      <c r="B6895">
        <v>5.4672484397888104</v>
      </c>
      <c r="C6895">
        <v>-5</v>
      </c>
      <c r="D6895" s="2">
        <f t="shared" si="214"/>
        <v>45620</v>
      </c>
      <c r="E6895">
        <f t="shared" si="215"/>
        <v>40.764468646049494</v>
      </c>
    </row>
    <row r="6896" spans="1:5">
      <c r="A6896" s="5">
        <v>45620.5</v>
      </c>
      <c r="B6896">
        <v>6.0901799201965297</v>
      </c>
      <c r="C6896">
        <v>-5</v>
      </c>
      <c r="D6896" s="2">
        <f t="shared" si="214"/>
        <v>45620</v>
      </c>
      <c r="E6896">
        <f t="shared" si="215"/>
        <v>40.764468646049494</v>
      </c>
    </row>
    <row r="6897" spans="1:5">
      <c r="A6897" s="5">
        <v>45620.541666666664</v>
      </c>
      <c r="B6897">
        <v>6.5736069679260201</v>
      </c>
      <c r="C6897">
        <v>-5</v>
      </c>
      <c r="D6897" s="2">
        <f t="shared" si="214"/>
        <v>45620</v>
      </c>
      <c r="E6897">
        <f t="shared" si="215"/>
        <v>40.764468646049494</v>
      </c>
    </row>
    <row r="6898" spans="1:5">
      <c r="A6898" s="5">
        <v>45620.583333333336</v>
      </c>
      <c r="B6898">
        <v>6.7163515090942303</v>
      </c>
      <c r="C6898">
        <v>-5</v>
      </c>
      <c r="D6898" s="2">
        <f t="shared" si="214"/>
        <v>45620</v>
      </c>
      <c r="E6898">
        <f t="shared" si="215"/>
        <v>40.764468646049494</v>
      </c>
    </row>
    <row r="6899" spans="1:5">
      <c r="A6899" s="5">
        <v>45620.625</v>
      </c>
      <c r="B6899">
        <v>6.5619835853576598</v>
      </c>
      <c r="C6899">
        <v>-5</v>
      </c>
      <c r="D6899" s="2">
        <f t="shared" si="214"/>
        <v>45620</v>
      </c>
      <c r="E6899">
        <f t="shared" si="215"/>
        <v>40.764468646049494</v>
      </c>
    </row>
    <row r="6900" spans="1:5">
      <c r="A6900" s="5">
        <v>45620.666666666664</v>
      </c>
      <c r="B6900">
        <v>6.1193170547485298</v>
      </c>
      <c r="C6900">
        <v>-5.5999999046325604</v>
      </c>
      <c r="D6900" s="2">
        <f t="shared" si="214"/>
        <v>45620</v>
      </c>
      <c r="E6900">
        <f t="shared" si="215"/>
        <v>40.764468646049494</v>
      </c>
    </row>
    <row r="6901" spans="1:5">
      <c r="A6901" s="5">
        <v>45620.708333333336</v>
      </c>
      <c r="B6901">
        <v>5.5869045257568297</v>
      </c>
      <c r="C6901">
        <v>-5</v>
      </c>
      <c r="D6901" s="2">
        <f t="shared" si="214"/>
        <v>45620</v>
      </c>
      <c r="E6901">
        <f t="shared" si="215"/>
        <v>40.764468646049494</v>
      </c>
    </row>
    <row r="6902" spans="1:5">
      <c r="A6902" s="5">
        <v>45620.75</v>
      </c>
      <c r="B6902">
        <v>5.1581430435180602</v>
      </c>
      <c r="C6902">
        <v>-4.4000000953674299</v>
      </c>
      <c r="D6902" s="2">
        <f t="shared" si="214"/>
        <v>45620</v>
      </c>
      <c r="E6902">
        <f t="shared" si="215"/>
        <v>40.764468646049494</v>
      </c>
    </row>
    <row r="6903" spans="1:5">
      <c r="A6903" s="5">
        <v>45620.791666666664</v>
      </c>
      <c r="B6903">
        <v>4.8463687896728498</v>
      </c>
      <c r="C6903">
        <v>-5.5999999046325604</v>
      </c>
      <c r="D6903" s="2">
        <f t="shared" si="214"/>
        <v>45620</v>
      </c>
      <c r="E6903">
        <f t="shared" si="215"/>
        <v>40.764468646049494</v>
      </c>
    </row>
    <row r="6904" spans="1:5">
      <c r="A6904" s="5">
        <v>45620.833333333336</v>
      </c>
      <c r="B6904">
        <v>4.7282791137695304</v>
      </c>
      <c r="C6904">
        <v>-6.0999999046325604</v>
      </c>
      <c r="D6904" s="2">
        <f t="shared" si="214"/>
        <v>45620</v>
      </c>
      <c r="E6904">
        <f t="shared" si="215"/>
        <v>40.764468646049494</v>
      </c>
    </row>
    <row r="6905" spans="1:5">
      <c r="A6905" s="5">
        <v>45620.875</v>
      </c>
      <c r="B6905">
        <v>4.5627484321594203</v>
      </c>
      <c r="C6905">
        <v>-6.6999998092651296</v>
      </c>
      <c r="D6905" s="2">
        <f t="shared" si="214"/>
        <v>45620</v>
      </c>
      <c r="E6905">
        <f t="shared" si="215"/>
        <v>40.764468646049494</v>
      </c>
    </row>
    <row r="6906" spans="1:5">
      <c r="A6906" s="5">
        <v>45620.916666666664</v>
      </c>
      <c r="B6906">
        <v>4.4015126228332502</v>
      </c>
      <c r="C6906">
        <v>-7.1999998092651296</v>
      </c>
      <c r="D6906" s="2">
        <f t="shared" si="214"/>
        <v>45620</v>
      </c>
      <c r="E6906">
        <f t="shared" si="215"/>
        <v>40.764468646049494</v>
      </c>
    </row>
    <row r="6907" spans="1:5">
      <c r="A6907" s="5">
        <v>45620.958333333336</v>
      </c>
      <c r="B6907">
        <v>4.2415714263915998</v>
      </c>
      <c r="C6907">
        <v>-7.1999998092651296</v>
      </c>
      <c r="D6907" s="2">
        <f t="shared" si="214"/>
        <v>45620</v>
      </c>
      <c r="E6907">
        <f t="shared" si="215"/>
        <v>40.764468646049494</v>
      </c>
    </row>
    <row r="6908" spans="1:5">
      <c r="A6908" s="5">
        <v>45621</v>
      </c>
      <c r="B6908">
        <v>4.08518266677856</v>
      </c>
      <c r="C6908">
        <v>-7.8000001907348597</v>
      </c>
      <c r="D6908" s="2">
        <f t="shared" si="214"/>
        <v>45621</v>
      </c>
      <c r="E6908">
        <f t="shared" si="215"/>
        <v>39.08738058805465</v>
      </c>
    </row>
    <row r="6909" spans="1:5">
      <c r="A6909" s="5">
        <v>45621.041666666664</v>
      </c>
      <c r="B6909">
        <v>3.9546582698821999</v>
      </c>
      <c r="C6909">
        <v>-8.3000001907348597</v>
      </c>
      <c r="D6909" s="2">
        <f t="shared" si="214"/>
        <v>45621</v>
      </c>
      <c r="E6909">
        <f t="shared" si="215"/>
        <v>39.08738058805465</v>
      </c>
    </row>
    <row r="6910" spans="1:5">
      <c r="A6910" s="5">
        <v>45621.083333333336</v>
      </c>
      <c r="B6910">
        <v>3.8534414768218901</v>
      </c>
      <c r="C6910">
        <v>-8.3000001907348597</v>
      </c>
      <c r="D6910" s="2">
        <f t="shared" si="214"/>
        <v>45621</v>
      </c>
      <c r="E6910">
        <f t="shared" si="215"/>
        <v>39.08738058805465</v>
      </c>
    </row>
    <row r="6911" spans="1:5">
      <c r="A6911" s="5">
        <v>45621.125</v>
      </c>
      <c r="B6911">
        <v>3.7843868732452299</v>
      </c>
      <c r="C6911">
        <v>-8.8999996185302699</v>
      </c>
      <c r="D6911" s="2">
        <f t="shared" si="214"/>
        <v>45621</v>
      </c>
      <c r="E6911">
        <f t="shared" si="215"/>
        <v>39.08738058805465</v>
      </c>
    </row>
    <row r="6912" spans="1:5">
      <c r="A6912" s="5">
        <v>45621.166666666664</v>
      </c>
      <c r="B6912">
        <v>3.7322204113006499</v>
      </c>
      <c r="C6912">
        <v>-8.8999996185302699</v>
      </c>
      <c r="D6912" s="2">
        <f t="shared" si="214"/>
        <v>45621</v>
      </c>
      <c r="E6912">
        <f t="shared" si="215"/>
        <v>39.08738058805465</v>
      </c>
    </row>
    <row r="6913" spans="1:5">
      <c r="A6913" s="5">
        <v>45621.208333333336</v>
      </c>
      <c r="B6913">
        <v>3.70647025108337</v>
      </c>
      <c r="C6913">
        <v>-9.3999996185302699</v>
      </c>
      <c r="D6913" s="2">
        <f t="shared" si="214"/>
        <v>45621</v>
      </c>
      <c r="E6913">
        <f t="shared" si="215"/>
        <v>39.08738058805465</v>
      </c>
    </row>
    <row r="6914" spans="1:5">
      <c r="A6914" s="5">
        <v>45621.25</v>
      </c>
      <c r="B6914">
        <v>3.7322700023651101</v>
      </c>
      <c r="C6914">
        <v>-9.3999996185302699</v>
      </c>
      <c r="D6914" s="2">
        <f t="shared" si="214"/>
        <v>45621</v>
      </c>
      <c r="E6914">
        <f t="shared" si="215"/>
        <v>39.08738058805465</v>
      </c>
    </row>
    <row r="6915" spans="1:5">
      <c r="A6915" s="5">
        <v>45621.291666666664</v>
      </c>
      <c r="B6915">
        <v>3.8197181224822998</v>
      </c>
      <c r="C6915">
        <v>-10</v>
      </c>
      <c r="D6915" s="2">
        <f t="shared" ref="D6915:D6978" si="216">DATE(YEAR(A6915), MONTH(A6915), DAY(A6915))</f>
        <v>45621</v>
      </c>
      <c r="E6915">
        <f t="shared" ref="E6915:E6978" si="217">AVERAGEIF(D:D, D6915, B:B)*1.8+32</f>
        <v>39.08738058805465</v>
      </c>
    </row>
    <row r="6916" spans="1:5">
      <c r="A6916" s="5">
        <v>45621.333333333336</v>
      </c>
      <c r="B6916">
        <v>3.9732346534728999</v>
      </c>
      <c r="C6916">
        <v>-10</v>
      </c>
      <c r="D6916" s="2">
        <f t="shared" si="216"/>
        <v>45621</v>
      </c>
      <c r="E6916">
        <f t="shared" si="217"/>
        <v>39.08738058805465</v>
      </c>
    </row>
    <row r="6917" spans="1:5">
      <c r="A6917" s="5">
        <v>45621.375</v>
      </c>
      <c r="B6917">
        <v>4.2924318313598597</v>
      </c>
      <c r="C6917">
        <v>-9.3999996185302699</v>
      </c>
      <c r="D6917" s="2">
        <f t="shared" si="216"/>
        <v>45621</v>
      </c>
      <c r="E6917">
        <f t="shared" si="217"/>
        <v>39.08738058805465</v>
      </c>
    </row>
    <row r="6918" spans="1:5">
      <c r="A6918" s="5">
        <v>45621.416666666664</v>
      </c>
      <c r="B6918">
        <v>4.6171898841857901</v>
      </c>
      <c r="C6918">
        <v>-8.3000001907348597</v>
      </c>
      <c r="D6918" s="2">
        <f t="shared" si="216"/>
        <v>45621</v>
      </c>
      <c r="E6918">
        <f t="shared" si="217"/>
        <v>39.08738058805465</v>
      </c>
    </row>
    <row r="6919" spans="1:5">
      <c r="A6919" s="5">
        <v>45621.458333333336</v>
      </c>
      <c r="B6919">
        <v>4.8723759651184002</v>
      </c>
      <c r="C6919">
        <v>-7.1999998092651296</v>
      </c>
      <c r="D6919" s="2">
        <f t="shared" si="216"/>
        <v>45621</v>
      </c>
      <c r="E6919">
        <f t="shared" si="217"/>
        <v>39.08738058805465</v>
      </c>
    </row>
    <row r="6920" spans="1:5">
      <c r="A6920" s="5">
        <v>45621.5</v>
      </c>
      <c r="B6920">
        <v>4.9760508537292401</v>
      </c>
      <c r="C6920">
        <v>-6.0999999046325604</v>
      </c>
      <c r="D6920" s="2">
        <f t="shared" si="216"/>
        <v>45621</v>
      </c>
      <c r="E6920">
        <f t="shared" si="217"/>
        <v>39.08738058805465</v>
      </c>
    </row>
    <row r="6921" spans="1:5">
      <c r="A6921" s="5">
        <v>45621.541666666664</v>
      </c>
      <c r="B6921">
        <v>4.92350149154663</v>
      </c>
      <c r="C6921">
        <v>-5</v>
      </c>
      <c r="D6921" s="2">
        <f t="shared" si="216"/>
        <v>45621</v>
      </c>
      <c r="E6921">
        <f t="shared" si="217"/>
        <v>39.08738058805465</v>
      </c>
    </row>
    <row r="6922" spans="1:5">
      <c r="A6922" s="5">
        <v>45621.583333333336</v>
      </c>
      <c r="B6922">
        <v>4.7218446731567303</v>
      </c>
      <c r="C6922">
        <v>-3.9000000953674299</v>
      </c>
      <c r="D6922" s="2">
        <f t="shared" si="216"/>
        <v>45621</v>
      </c>
      <c r="E6922">
        <f t="shared" si="217"/>
        <v>39.08738058805465</v>
      </c>
    </row>
    <row r="6923" spans="1:5">
      <c r="A6923" s="5">
        <v>45621.625</v>
      </c>
      <c r="B6923">
        <v>4.4082989692687899</v>
      </c>
      <c r="C6923">
        <v>-3.9000000953674299</v>
      </c>
      <c r="D6923" s="2">
        <f t="shared" si="216"/>
        <v>45621</v>
      </c>
      <c r="E6923">
        <f t="shared" si="217"/>
        <v>39.08738058805465</v>
      </c>
    </row>
    <row r="6924" spans="1:5">
      <c r="A6924" s="5">
        <v>45621.666666666664</v>
      </c>
      <c r="B6924">
        <v>4.0821757316589302</v>
      </c>
      <c r="C6924">
        <v>-3.9000000953674299</v>
      </c>
      <c r="D6924" s="2">
        <f t="shared" si="216"/>
        <v>45621</v>
      </c>
      <c r="E6924">
        <f t="shared" si="217"/>
        <v>39.08738058805465</v>
      </c>
    </row>
    <row r="6925" spans="1:5">
      <c r="A6925" s="5">
        <v>45621.708333333336</v>
      </c>
      <c r="B6925">
        <v>3.7714471817016602</v>
      </c>
      <c r="C6925">
        <v>-4.4000000953674299</v>
      </c>
      <c r="D6925" s="2">
        <f t="shared" si="216"/>
        <v>45621</v>
      </c>
      <c r="E6925">
        <f t="shared" si="217"/>
        <v>39.08738058805465</v>
      </c>
    </row>
    <row r="6926" spans="1:5">
      <c r="A6926" s="5">
        <v>45621.75</v>
      </c>
      <c r="B6926">
        <v>3.6015164852142298</v>
      </c>
      <c r="C6926">
        <v>-5</v>
      </c>
      <c r="D6926" s="2">
        <f t="shared" si="216"/>
        <v>45621</v>
      </c>
      <c r="E6926">
        <f t="shared" si="217"/>
        <v>39.08738058805465</v>
      </c>
    </row>
    <row r="6927" spans="1:5">
      <c r="A6927" s="5">
        <v>45621.791666666664</v>
      </c>
      <c r="B6927">
        <v>3.46068835258483</v>
      </c>
      <c r="C6927">
        <v>-5.5999999046325604</v>
      </c>
      <c r="D6927" s="2">
        <f t="shared" si="216"/>
        <v>45621</v>
      </c>
      <c r="E6927">
        <f t="shared" si="217"/>
        <v>39.08738058805465</v>
      </c>
    </row>
    <row r="6928" spans="1:5">
      <c r="A6928" s="5">
        <v>45621.833333333336</v>
      </c>
      <c r="B6928">
        <v>3.3088011741638099</v>
      </c>
      <c r="C6928">
        <v>-5.5999999046325604</v>
      </c>
      <c r="D6928" s="2">
        <f t="shared" si="216"/>
        <v>45621</v>
      </c>
      <c r="E6928">
        <f t="shared" si="217"/>
        <v>39.08738058805465</v>
      </c>
    </row>
    <row r="6929" spans="1:5">
      <c r="A6929" s="5">
        <v>45621.875</v>
      </c>
      <c r="B6929">
        <v>3.1448385715484601</v>
      </c>
      <c r="C6929">
        <v>-6.0999999046325604</v>
      </c>
      <c r="D6929" s="2">
        <f t="shared" si="216"/>
        <v>45621</v>
      </c>
      <c r="E6929">
        <f t="shared" si="217"/>
        <v>39.08738058805465</v>
      </c>
    </row>
    <row r="6930" spans="1:5">
      <c r="A6930" s="5">
        <v>45621.916666666664</v>
      </c>
      <c r="B6930">
        <v>2.9492421150207502</v>
      </c>
      <c r="C6930">
        <v>-6.6999998092651296</v>
      </c>
      <c r="D6930" s="2">
        <f t="shared" si="216"/>
        <v>45621</v>
      </c>
      <c r="E6930">
        <f t="shared" si="217"/>
        <v>39.08738058805465</v>
      </c>
    </row>
    <row r="6931" spans="1:5">
      <c r="A6931" s="5">
        <v>45621.958333333336</v>
      </c>
      <c r="B6931">
        <v>2.7264218330383301</v>
      </c>
      <c r="C6931">
        <v>-7.1999998092651296</v>
      </c>
      <c r="D6931" s="2">
        <f t="shared" si="216"/>
        <v>45621</v>
      </c>
      <c r="E6931">
        <f t="shared" si="217"/>
        <v>39.08738058805465</v>
      </c>
    </row>
    <row r="6932" spans="1:5">
      <c r="A6932" s="5">
        <v>45622</v>
      </c>
      <c r="B6932">
        <v>2.5110051631927401</v>
      </c>
      <c r="C6932">
        <v>-7.1999998092651296</v>
      </c>
      <c r="D6932" s="2">
        <f t="shared" si="216"/>
        <v>45622</v>
      </c>
      <c r="E6932">
        <f t="shared" si="217"/>
        <v>35.358056311309326</v>
      </c>
    </row>
    <row r="6933" spans="1:5">
      <c r="A6933" s="5">
        <v>45622.041666666664</v>
      </c>
      <c r="B6933">
        <v>2.2752919197082502</v>
      </c>
      <c r="C6933">
        <v>-9.3999996185302699</v>
      </c>
      <c r="D6933" s="2">
        <f t="shared" si="216"/>
        <v>45622</v>
      </c>
      <c r="E6933">
        <f t="shared" si="217"/>
        <v>35.358056311309326</v>
      </c>
    </row>
    <row r="6934" spans="1:5">
      <c r="A6934" s="5">
        <v>45622.083333333336</v>
      </c>
      <c r="B6934">
        <v>2.0072472095489502</v>
      </c>
      <c r="C6934">
        <v>-9.3999996185302699</v>
      </c>
      <c r="D6934" s="2">
        <f t="shared" si="216"/>
        <v>45622</v>
      </c>
      <c r="E6934">
        <f t="shared" si="217"/>
        <v>35.358056311309326</v>
      </c>
    </row>
    <row r="6935" spans="1:5">
      <c r="A6935" s="5">
        <v>45622.125</v>
      </c>
      <c r="B6935">
        <v>1.74266600608825</v>
      </c>
      <c r="C6935">
        <v>-10</v>
      </c>
      <c r="D6935" s="2">
        <f t="shared" si="216"/>
        <v>45622</v>
      </c>
      <c r="E6935">
        <f t="shared" si="217"/>
        <v>35.358056311309326</v>
      </c>
    </row>
    <row r="6936" spans="1:5">
      <c r="A6936" s="5">
        <v>45622.166666666664</v>
      </c>
      <c r="B6936">
        <v>1.4711395502090401</v>
      </c>
      <c r="C6936">
        <v>-10</v>
      </c>
      <c r="D6936" s="2">
        <f t="shared" si="216"/>
        <v>45622</v>
      </c>
      <c r="E6936">
        <f t="shared" si="217"/>
        <v>35.358056311309326</v>
      </c>
    </row>
    <row r="6937" spans="1:5">
      <c r="A6937" s="5">
        <v>45622.208333333336</v>
      </c>
      <c r="B6937">
        <v>1.1707468032836901</v>
      </c>
      <c r="C6937">
        <v>-10.6000003814697</v>
      </c>
      <c r="D6937" s="2">
        <f t="shared" si="216"/>
        <v>45622</v>
      </c>
      <c r="E6937">
        <f t="shared" si="217"/>
        <v>35.358056311309326</v>
      </c>
    </row>
    <row r="6938" spans="1:5">
      <c r="A6938" s="5">
        <v>45622.25</v>
      </c>
      <c r="B6938">
        <v>0.91497129201889005</v>
      </c>
      <c r="C6938">
        <v>-10.6000003814697</v>
      </c>
      <c r="D6938" s="2">
        <f t="shared" si="216"/>
        <v>45622</v>
      </c>
      <c r="E6938">
        <f t="shared" si="217"/>
        <v>35.358056311309326</v>
      </c>
    </row>
    <row r="6939" spans="1:5">
      <c r="A6939" s="5">
        <v>45622.291666666664</v>
      </c>
      <c r="B6939">
        <v>0.765691637992858</v>
      </c>
      <c r="C6939">
        <v>-10</v>
      </c>
      <c r="D6939" s="2">
        <f t="shared" si="216"/>
        <v>45622</v>
      </c>
      <c r="E6939">
        <f t="shared" si="217"/>
        <v>35.358056311309326</v>
      </c>
    </row>
    <row r="6940" spans="1:5">
      <c r="A6940" s="5">
        <v>45622.333333333336</v>
      </c>
      <c r="B6940">
        <v>0.76103377342224099</v>
      </c>
      <c r="C6940">
        <v>-10</v>
      </c>
      <c r="D6940" s="2">
        <f t="shared" si="216"/>
        <v>45622</v>
      </c>
      <c r="E6940">
        <f t="shared" si="217"/>
        <v>35.358056311309326</v>
      </c>
    </row>
    <row r="6941" spans="1:5">
      <c r="A6941" s="5">
        <v>45622.375</v>
      </c>
      <c r="B6941">
        <v>0.86651134490966797</v>
      </c>
      <c r="C6941">
        <v>-8.8999996185302699</v>
      </c>
      <c r="D6941" s="2">
        <f t="shared" si="216"/>
        <v>45622</v>
      </c>
      <c r="E6941">
        <f t="shared" si="217"/>
        <v>35.358056311309326</v>
      </c>
    </row>
    <row r="6942" spans="1:5">
      <c r="A6942" s="5">
        <v>45622.416666666664</v>
      </c>
      <c r="B6942">
        <v>1.05894470214843</v>
      </c>
      <c r="C6942">
        <v>-7.1999998092651296</v>
      </c>
      <c r="D6942" s="2">
        <f t="shared" si="216"/>
        <v>45622</v>
      </c>
      <c r="E6942">
        <f t="shared" si="217"/>
        <v>35.358056311309326</v>
      </c>
    </row>
    <row r="6943" spans="1:5">
      <c r="A6943" s="5">
        <v>45622.458333333336</v>
      </c>
      <c r="B6943">
        <v>1.33026719093322</v>
      </c>
      <c r="C6943">
        <v>-6.0999999046325604</v>
      </c>
      <c r="D6943" s="2">
        <f t="shared" si="216"/>
        <v>45622</v>
      </c>
      <c r="E6943">
        <f t="shared" si="217"/>
        <v>35.358056311309326</v>
      </c>
    </row>
    <row r="6944" spans="1:5">
      <c r="A6944" s="5">
        <v>45622.5</v>
      </c>
      <c r="B6944">
        <v>1.78682625293731</v>
      </c>
      <c r="C6944">
        <v>-5</v>
      </c>
      <c r="D6944" s="2">
        <f t="shared" si="216"/>
        <v>45622</v>
      </c>
      <c r="E6944">
        <f t="shared" si="217"/>
        <v>35.358056311309326</v>
      </c>
    </row>
    <row r="6945" spans="1:5">
      <c r="A6945" s="5">
        <v>45622.541666666664</v>
      </c>
      <c r="B6945">
        <v>2.25174355506896</v>
      </c>
      <c r="C6945">
        <v>-3.9000000953674299</v>
      </c>
      <c r="D6945" s="2">
        <f t="shared" si="216"/>
        <v>45622</v>
      </c>
      <c r="E6945">
        <f t="shared" si="217"/>
        <v>35.358056311309326</v>
      </c>
    </row>
    <row r="6946" spans="1:5">
      <c r="A6946" s="5">
        <v>45622.583333333336</v>
      </c>
      <c r="B6946">
        <v>2.5525350570678702</v>
      </c>
      <c r="C6946">
        <v>-3.2999999523162802</v>
      </c>
      <c r="D6946" s="2">
        <f t="shared" si="216"/>
        <v>45622</v>
      </c>
      <c r="E6946">
        <f t="shared" si="217"/>
        <v>35.358056311309326</v>
      </c>
    </row>
    <row r="6947" spans="1:5">
      <c r="A6947" s="5">
        <v>45622.625</v>
      </c>
      <c r="B6947">
        <v>2.7226037979125901</v>
      </c>
      <c r="C6947">
        <v>-3.2999999523162802</v>
      </c>
      <c r="D6947" s="2">
        <f t="shared" si="216"/>
        <v>45622</v>
      </c>
      <c r="E6947">
        <f t="shared" si="217"/>
        <v>35.358056311309326</v>
      </c>
    </row>
    <row r="6948" spans="1:5">
      <c r="A6948" s="5">
        <v>45622.666666666664</v>
      </c>
      <c r="B6948">
        <v>2.7126326560974099</v>
      </c>
      <c r="C6948">
        <v>-3.9000000953674299</v>
      </c>
      <c r="D6948" s="2">
        <f t="shared" si="216"/>
        <v>45622</v>
      </c>
      <c r="E6948">
        <f t="shared" si="217"/>
        <v>35.358056311309326</v>
      </c>
    </row>
    <row r="6949" spans="1:5">
      <c r="A6949" s="5">
        <v>45622.708333333336</v>
      </c>
      <c r="B6949">
        <v>2.5997529029846098</v>
      </c>
      <c r="C6949">
        <v>-4.4000000953674299</v>
      </c>
      <c r="D6949" s="2">
        <f t="shared" si="216"/>
        <v>45622</v>
      </c>
      <c r="E6949">
        <f t="shared" si="217"/>
        <v>35.358056311309326</v>
      </c>
    </row>
    <row r="6950" spans="1:5">
      <c r="A6950" s="5">
        <v>45622.75</v>
      </c>
      <c r="B6950">
        <v>2.4192051887512198</v>
      </c>
      <c r="C6950">
        <v>-5</v>
      </c>
      <c r="D6950" s="2">
        <f t="shared" si="216"/>
        <v>45622</v>
      </c>
      <c r="E6950">
        <f t="shared" si="217"/>
        <v>35.358056311309326</v>
      </c>
    </row>
    <row r="6951" spans="1:5">
      <c r="A6951" s="5">
        <v>45622.791666666664</v>
      </c>
      <c r="B6951">
        <v>2.3319094181060702</v>
      </c>
      <c r="C6951">
        <v>-5.5999999046325604</v>
      </c>
      <c r="D6951" s="2">
        <f t="shared" si="216"/>
        <v>45622</v>
      </c>
      <c r="E6951">
        <f t="shared" si="217"/>
        <v>35.358056311309326</v>
      </c>
    </row>
    <row r="6952" spans="1:5">
      <c r="A6952" s="5">
        <v>45622.833333333336</v>
      </c>
      <c r="B6952">
        <v>2.26977038383483</v>
      </c>
      <c r="C6952">
        <v>-6.0999999046325604</v>
      </c>
      <c r="D6952" s="2">
        <f t="shared" si="216"/>
        <v>45622</v>
      </c>
      <c r="E6952">
        <f t="shared" si="217"/>
        <v>35.358056311309326</v>
      </c>
    </row>
    <row r="6953" spans="1:5">
      <c r="A6953" s="5">
        <v>45622.875</v>
      </c>
      <c r="B6953">
        <v>2.1839215755462602</v>
      </c>
      <c r="C6953">
        <v>-7.1999998092651296</v>
      </c>
      <c r="D6953" s="2">
        <f t="shared" si="216"/>
        <v>45622</v>
      </c>
      <c r="E6953">
        <f t="shared" si="217"/>
        <v>35.358056311309326</v>
      </c>
    </row>
    <row r="6954" spans="1:5">
      <c r="A6954" s="5">
        <v>45622.916666666664</v>
      </c>
      <c r="B6954">
        <v>2.0904788970947199</v>
      </c>
      <c r="C6954">
        <v>-8.3000001907348597</v>
      </c>
      <c r="D6954" s="2">
        <f t="shared" si="216"/>
        <v>45622</v>
      </c>
      <c r="E6954">
        <f t="shared" si="217"/>
        <v>35.358056311309326</v>
      </c>
    </row>
    <row r="6955" spans="1:5">
      <c r="A6955" s="5">
        <v>45622.958333333336</v>
      </c>
      <c r="B6955">
        <v>1.9771878719329801</v>
      </c>
      <c r="C6955">
        <v>-8.3000001907348597</v>
      </c>
      <c r="D6955" s="2">
        <f t="shared" si="216"/>
        <v>45622</v>
      </c>
      <c r="E6955">
        <f t="shared" si="217"/>
        <v>35.358056311309326</v>
      </c>
    </row>
    <row r="6956" spans="1:5">
      <c r="A6956" s="5">
        <v>45623</v>
      </c>
      <c r="B6956">
        <v>1.8572928905487001</v>
      </c>
      <c r="C6956">
        <v>-8.8999996185302699</v>
      </c>
      <c r="D6956" s="2">
        <f t="shared" si="216"/>
        <v>45623</v>
      </c>
      <c r="E6956">
        <f t="shared" si="217"/>
        <v>35.557634079456321</v>
      </c>
    </row>
    <row r="6957" spans="1:5">
      <c r="A6957" s="5">
        <v>45623.041666666664</v>
      </c>
      <c r="B6957">
        <v>1.6549030542373599</v>
      </c>
      <c r="C6957">
        <v>-8.8999996185302699</v>
      </c>
      <c r="D6957" s="2">
        <f t="shared" si="216"/>
        <v>45623</v>
      </c>
      <c r="E6957">
        <f t="shared" si="217"/>
        <v>35.557634079456321</v>
      </c>
    </row>
    <row r="6958" spans="1:5">
      <c r="A6958" s="5">
        <v>45623.083333333336</v>
      </c>
      <c r="B6958">
        <v>1.4122172594070399</v>
      </c>
      <c r="C6958">
        <v>-8.8999996185302699</v>
      </c>
      <c r="D6958" s="2">
        <f t="shared" si="216"/>
        <v>45623</v>
      </c>
      <c r="E6958">
        <f t="shared" si="217"/>
        <v>35.557634079456321</v>
      </c>
    </row>
    <row r="6959" spans="1:5">
      <c r="A6959" s="5">
        <v>45623.125</v>
      </c>
      <c r="B6959">
        <v>1.20313131809234</v>
      </c>
      <c r="C6959">
        <v>-9.3999996185302699</v>
      </c>
      <c r="D6959" s="2">
        <f t="shared" si="216"/>
        <v>45623</v>
      </c>
      <c r="E6959">
        <f t="shared" si="217"/>
        <v>35.557634079456321</v>
      </c>
    </row>
    <row r="6960" spans="1:5">
      <c r="A6960" s="5">
        <v>45623.166666666664</v>
      </c>
      <c r="B6960">
        <v>0.97264820337295499</v>
      </c>
      <c r="C6960">
        <v>-10</v>
      </c>
      <c r="D6960" s="2">
        <f t="shared" si="216"/>
        <v>45623</v>
      </c>
      <c r="E6960">
        <f t="shared" si="217"/>
        <v>35.557634079456321</v>
      </c>
    </row>
    <row r="6961" spans="1:5">
      <c r="A6961" s="5">
        <v>45623.208333333336</v>
      </c>
      <c r="B6961">
        <v>0.89808863401412897</v>
      </c>
      <c r="C6961">
        <v>-10</v>
      </c>
      <c r="D6961" s="2">
        <f t="shared" si="216"/>
        <v>45623</v>
      </c>
      <c r="E6961">
        <f t="shared" si="217"/>
        <v>35.557634079456321</v>
      </c>
    </row>
    <row r="6962" spans="1:5">
      <c r="A6962" s="5">
        <v>45623.25</v>
      </c>
      <c r="B6962">
        <v>0.86110252141952504</v>
      </c>
      <c r="C6962">
        <v>-10</v>
      </c>
      <c r="D6962" s="2">
        <f t="shared" si="216"/>
        <v>45623</v>
      </c>
      <c r="E6962">
        <f t="shared" si="217"/>
        <v>35.557634079456321</v>
      </c>
    </row>
    <row r="6963" spans="1:5">
      <c r="A6963" s="5">
        <v>45623.291666666664</v>
      </c>
      <c r="B6963">
        <v>0.86753171682357699</v>
      </c>
      <c r="C6963">
        <v>-9.3999996185302699</v>
      </c>
      <c r="D6963" s="2">
        <f t="shared" si="216"/>
        <v>45623</v>
      </c>
      <c r="E6963">
        <f t="shared" si="217"/>
        <v>35.557634079456321</v>
      </c>
    </row>
    <row r="6964" spans="1:5">
      <c r="A6964" s="5">
        <v>45623.333333333336</v>
      </c>
      <c r="B6964">
        <v>0.92147129774093595</v>
      </c>
      <c r="C6964">
        <v>-7.1999998092651296</v>
      </c>
      <c r="D6964" s="2">
        <f t="shared" si="216"/>
        <v>45623</v>
      </c>
      <c r="E6964">
        <f t="shared" si="217"/>
        <v>35.557634079456321</v>
      </c>
    </row>
    <row r="6965" spans="1:5">
      <c r="A6965" s="5">
        <v>45623.375</v>
      </c>
      <c r="B6965">
        <v>1.0604945421218801</v>
      </c>
      <c r="C6965">
        <v>-6.0999999046325604</v>
      </c>
      <c r="D6965" s="2">
        <f t="shared" si="216"/>
        <v>45623</v>
      </c>
      <c r="E6965">
        <f t="shared" si="217"/>
        <v>35.557634079456321</v>
      </c>
    </row>
    <row r="6966" spans="1:5">
      <c r="A6966" s="5">
        <v>45623.416666666664</v>
      </c>
      <c r="B6966">
        <v>1.27103996276855</v>
      </c>
      <c r="C6966">
        <v>-5.5999999046325604</v>
      </c>
      <c r="D6966" s="2">
        <f t="shared" si="216"/>
        <v>45623</v>
      </c>
      <c r="E6966">
        <f t="shared" si="217"/>
        <v>35.557634079456321</v>
      </c>
    </row>
    <row r="6967" spans="1:5">
      <c r="A6967" s="5">
        <v>45623.458333333336</v>
      </c>
      <c r="B6967">
        <v>1.86648297309875</v>
      </c>
      <c r="C6967">
        <v>-5.5999999046325604</v>
      </c>
      <c r="D6967" s="2">
        <f t="shared" si="216"/>
        <v>45623</v>
      </c>
      <c r="E6967">
        <f t="shared" si="217"/>
        <v>35.557634079456321</v>
      </c>
    </row>
    <row r="6968" spans="1:5">
      <c r="A6968" s="5">
        <v>45623.5</v>
      </c>
      <c r="B6968">
        <v>2.6827380657196001</v>
      </c>
      <c r="C6968">
        <v>-4.4000000953674299</v>
      </c>
      <c r="D6968" s="2">
        <f t="shared" si="216"/>
        <v>45623</v>
      </c>
      <c r="E6968">
        <f t="shared" si="217"/>
        <v>35.557634079456321</v>
      </c>
    </row>
    <row r="6969" spans="1:5">
      <c r="A6969" s="5">
        <v>45623.541666666664</v>
      </c>
      <c r="B6969">
        <v>3.31806421279907</v>
      </c>
      <c r="C6969">
        <v>-3.9000000953674299</v>
      </c>
      <c r="D6969" s="2">
        <f t="shared" si="216"/>
        <v>45623</v>
      </c>
      <c r="E6969">
        <f t="shared" si="217"/>
        <v>35.557634079456321</v>
      </c>
    </row>
    <row r="6970" spans="1:5">
      <c r="A6970" s="5">
        <v>45623.583333333336</v>
      </c>
      <c r="B6970">
        <v>3.6925520896911599</v>
      </c>
      <c r="C6970">
        <v>-4.4000000953674299</v>
      </c>
      <c r="D6970" s="2">
        <f t="shared" si="216"/>
        <v>45623</v>
      </c>
      <c r="E6970">
        <f t="shared" si="217"/>
        <v>35.557634079456321</v>
      </c>
    </row>
    <row r="6971" spans="1:5">
      <c r="A6971" s="5">
        <v>45623.625</v>
      </c>
      <c r="B6971">
        <v>3.8867924213409402</v>
      </c>
      <c r="C6971">
        <v>-4.4000000953674299</v>
      </c>
      <c r="D6971" s="2">
        <f t="shared" si="216"/>
        <v>45623</v>
      </c>
      <c r="E6971">
        <f t="shared" si="217"/>
        <v>35.557634079456321</v>
      </c>
    </row>
    <row r="6972" spans="1:5">
      <c r="A6972" s="5">
        <v>45623.666666666664</v>
      </c>
      <c r="B6972">
        <v>3.84977126121521</v>
      </c>
      <c r="C6972">
        <v>-5</v>
      </c>
      <c r="D6972" s="2">
        <f t="shared" si="216"/>
        <v>45623</v>
      </c>
      <c r="E6972">
        <f t="shared" si="217"/>
        <v>35.557634079456321</v>
      </c>
    </row>
    <row r="6973" spans="1:5">
      <c r="A6973" s="5">
        <v>45623.708333333336</v>
      </c>
      <c r="B6973">
        <v>3.5621321201324401</v>
      </c>
      <c r="C6973">
        <v>-5.5999999046325604</v>
      </c>
      <c r="D6973" s="2">
        <f t="shared" si="216"/>
        <v>45623</v>
      </c>
      <c r="E6973">
        <f t="shared" si="217"/>
        <v>35.557634079456321</v>
      </c>
    </row>
    <row r="6974" spans="1:5">
      <c r="A6974" s="5">
        <v>45623.75</v>
      </c>
      <c r="B6974">
        <v>3.1296474933624201</v>
      </c>
      <c r="C6974">
        <v>-5.5999999046325604</v>
      </c>
      <c r="D6974" s="2">
        <f t="shared" si="216"/>
        <v>45623</v>
      </c>
      <c r="E6974">
        <f t="shared" si="217"/>
        <v>35.557634079456321</v>
      </c>
    </row>
    <row r="6975" spans="1:5">
      <c r="A6975" s="5">
        <v>45623.791666666664</v>
      </c>
      <c r="B6975">
        <v>2.4515519142150799</v>
      </c>
      <c r="C6975">
        <v>-6.0999999046325604</v>
      </c>
      <c r="D6975" s="2">
        <f t="shared" si="216"/>
        <v>45623</v>
      </c>
      <c r="E6975">
        <f t="shared" si="217"/>
        <v>35.557634079456321</v>
      </c>
    </row>
    <row r="6976" spans="1:5">
      <c r="A6976" s="5">
        <v>45623.833333333336</v>
      </c>
      <c r="B6976">
        <v>2.0282335281371999</v>
      </c>
      <c r="C6976">
        <v>-6.0999999046325604</v>
      </c>
      <c r="D6976" s="2">
        <f t="shared" si="216"/>
        <v>45623</v>
      </c>
      <c r="E6976">
        <f t="shared" si="217"/>
        <v>35.557634079456321</v>
      </c>
    </row>
    <row r="6977" spans="1:5">
      <c r="A6977" s="5">
        <v>45623.875</v>
      </c>
      <c r="B6977">
        <v>1.72636198997497</v>
      </c>
      <c r="C6977">
        <v>-6.6999998092651296</v>
      </c>
      <c r="D6977" s="2">
        <f t="shared" si="216"/>
        <v>45623</v>
      </c>
      <c r="E6977">
        <f t="shared" si="217"/>
        <v>35.557634079456321</v>
      </c>
    </row>
    <row r="6978" spans="1:5">
      <c r="A6978" s="5">
        <v>45623.916666666664</v>
      </c>
      <c r="B6978">
        <v>1.33848524093627</v>
      </c>
      <c r="C6978">
        <v>-6.6999998092651296</v>
      </c>
      <c r="D6978" s="2">
        <f t="shared" si="216"/>
        <v>45623</v>
      </c>
      <c r="E6978">
        <f t="shared" si="217"/>
        <v>35.557634079456321</v>
      </c>
    </row>
    <row r="6979" spans="1:5">
      <c r="A6979" s="5">
        <v>45623.958333333336</v>
      </c>
      <c r="B6979">
        <v>0.92238634824752797</v>
      </c>
      <c r="C6979">
        <v>-6.0999999046325604</v>
      </c>
      <c r="D6979" s="2">
        <f t="shared" ref="D6979:D7042" si="218">DATE(YEAR(A6979), MONTH(A6979), DAY(A6979))</f>
        <v>45623</v>
      </c>
      <c r="E6979">
        <f t="shared" ref="E6979:E7042" si="219">AVERAGEIF(D:D, D6979, B:B)*1.8+32</f>
        <v>35.557634079456321</v>
      </c>
    </row>
    <row r="6980" spans="1:5">
      <c r="A6980" s="5">
        <v>45624</v>
      </c>
      <c r="B6980">
        <v>0.54104310274124101</v>
      </c>
      <c r="C6980">
        <v>-6.0999999046325604</v>
      </c>
      <c r="D6980" s="2">
        <f t="shared" si="218"/>
        <v>45624</v>
      </c>
      <c r="E6980">
        <f t="shared" si="219"/>
        <v>33.725767770037052</v>
      </c>
    </row>
    <row r="6981" spans="1:5">
      <c r="A6981" s="5">
        <v>45624.041666666664</v>
      </c>
      <c r="B6981">
        <v>0.57703572511672896</v>
      </c>
      <c r="C6981">
        <v>-6.6999998092651296</v>
      </c>
      <c r="D6981" s="2">
        <f t="shared" si="218"/>
        <v>45624</v>
      </c>
      <c r="E6981">
        <f t="shared" si="219"/>
        <v>33.725767770037052</v>
      </c>
    </row>
    <row r="6982" spans="1:5">
      <c r="A6982" s="5">
        <v>45624.083333333336</v>
      </c>
      <c r="B6982">
        <v>0.74874114990234297</v>
      </c>
      <c r="C6982">
        <v>-6.6999998092651296</v>
      </c>
      <c r="D6982" s="2">
        <f t="shared" si="218"/>
        <v>45624</v>
      </c>
      <c r="E6982">
        <f t="shared" si="219"/>
        <v>33.725767770037052</v>
      </c>
    </row>
    <row r="6983" spans="1:5">
      <c r="A6983" s="5">
        <v>45624.125</v>
      </c>
      <c r="B6983">
        <v>0.87172037363052302</v>
      </c>
      <c r="C6983">
        <v>-7.1999998092651296</v>
      </c>
      <c r="D6983" s="2">
        <f t="shared" si="218"/>
        <v>45624</v>
      </c>
      <c r="E6983">
        <f t="shared" si="219"/>
        <v>33.725767770037052</v>
      </c>
    </row>
    <row r="6984" spans="1:5">
      <c r="A6984" s="5">
        <v>45624.166666666664</v>
      </c>
      <c r="B6984">
        <v>1.06239342689514</v>
      </c>
      <c r="C6984">
        <v>-7.1999998092651296</v>
      </c>
      <c r="D6984" s="2">
        <f t="shared" si="218"/>
        <v>45624</v>
      </c>
      <c r="E6984">
        <f t="shared" si="219"/>
        <v>33.725767770037052</v>
      </c>
    </row>
    <row r="6985" spans="1:5">
      <c r="A6985" s="5">
        <v>45624.208333333336</v>
      </c>
      <c r="B6985">
        <v>0.96834260225295998</v>
      </c>
      <c r="C6985">
        <v>-7.1999998092651296</v>
      </c>
      <c r="D6985" s="2">
        <f t="shared" si="218"/>
        <v>45624</v>
      </c>
      <c r="E6985">
        <f t="shared" si="219"/>
        <v>33.725767770037052</v>
      </c>
    </row>
    <row r="6986" spans="1:5">
      <c r="A6986" s="5">
        <v>45624.25</v>
      </c>
      <c r="B6986">
        <v>0.80375117063522294</v>
      </c>
      <c r="C6986">
        <v>-7.1999998092651296</v>
      </c>
      <c r="D6986" s="2">
        <f t="shared" si="218"/>
        <v>45624</v>
      </c>
      <c r="E6986">
        <f t="shared" si="219"/>
        <v>33.725767770037052</v>
      </c>
    </row>
    <row r="6987" spans="1:5">
      <c r="A6987" s="5">
        <v>45624.291666666664</v>
      </c>
      <c r="B6987">
        <v>0.57008427381515503</v>
      </c>
      <c r="C6987">
        <v>-7.1999998092651296</v>
      </c>
      <c r="D6987" s="2">
        <f t="shared" si="218"/>
        <v>45624</v>
      </c>
      <c r="E6987">
        <f t="shared" si="219"/>
        <v>33.725767770037052</v>
      </c>
    </row>
    <row r="6988" spans="1:5">
      <c r="A6988" s="5">
        <v>45624.333333333336</v>
      </c>
      <c r="B6988">
        <v>0.32407596707344</v>
      </c>
      <c r="C6988">
        <v>-6.6999998092651296</v>
      </c>
      <c r="D6988" s="2">
        <f t="shared" si="218"/>
        <v>45624</v>
      </c>
      <c r="E6988">
        <f t="shared" si="219"/>
        <v>33.725767770037052</v>
      </c>
    </row>
    <row r="6989" spans="1:5">
      <c r="A6989" s="5">
        <v>45624.375</v>
      </c>
      <c r="B6989">
        <v>-1.08091905713081E-2</v>
      </c>
      <c r="C6989">
        <v>-5.5999999046325604</v>
      </c>
      <c r="D6989" s="2">
        <f t="shared" si="218"/>
        <v>45624</v>
      </c>
      <c r="E6989">
        <f t="shared" si="219"/>
        <v>33.725767770037052</v>
      </c>
    </row>
    <row r="6990" spans="1:5">
      <c r="A6990" s="5">
        <v>45624.416666666664</v>
      </c>
      <c r="B6990">
        <v>-5.3086496889591203E-2</v>
      </c>
      <c r="C6990">
        <v>-3.9000000953674299</v>
      </c>
      <c r="D6990" s="2">
        <f t="shared" si="218"/>
        <v>45624</v>
      </c>
      <c r="E6990">
        <f t="shared" si="219"/>
        <v>33.725767770037052</v>
      </c>
    </row>
    <row r="6991" spans="1:5">
      <c r="A6991" s="5">
        <v>45624.458333333336</v>
      </c>
      <c r="B6991">
        <v>0.40787461400031999</v>
      </c>
      <c r="C6991">
        <v>-1.70000004768371</v>
      </c>
      <c r="D6991" s="2">
        <f t="shared" si="218"/>
        <v>45624</v>
      </c>
      <c r="E6991">
        <f t="shared" si="219"/>
        <v>33.725767770037052</v>
      </c>
    </row>
    <row r="6992" spans="1:5">
      <c r="A6992" s="5">
        <v>45624.5</v>
      </c>
      <c r="B6992">
        <v>1.16285860538482</v>
      </c>
      <c r="C6992">
        <v>-1.1000000238418499</v>
      </c>
      <c r="D6992" s="2">
        <f t="shared" si="218"/>
        <v>45624</v>
      </c>
      <c r="E6992">
        <f t="shared" si="219"/>
        <v>33.725767770037052</v>
      </c>
    </row>
    <row r="6993" spans="1:5">
      <c r="A6993" s="5">
        <v>45624.541666666664</v>
      </c>
      <c r="B6993">
        <v>1.63932061195373</v>
      </c>
      <c r="C6993">
        <v>-0.60000002384185702</v>
      </c>
      <c r="D6993" s="2">
        <f t="shared" si="218"/>
        <v>45624</v>
      </c>
      <c r="E6993">
        <f t="shared" si="219"/>
        <v>33.725767770037052</v>
      </c>
    </row>
    <row r="6994" spans="1:5">
      <c r="A6994" s="5">
        <v>45624.583333333336</v>
      </c>
      <c r="B6994">
        <v>1.83879005908966</v>
      </c>
      <c r="C6994">
        <v>-1.70000004768371</v>
      </c>
      <c r="D6994" s="2">
        <f t="shared" si="218"/>
        <v>45624</v>
      </c>
      <c r="E6994">
        <f t="shared" si="219"/>
        <v>33.725767770037052</v>
      </c>
    </row>
    <row r="6995" spans="1:5">
      <c r="A6995" s="5">
        <v>45624.625</v>
      </c>
      <c r="B6995">
        <v>1.82117867469787</v>
      </c>
      <c r="C6995">
        <v>-3.2999999523162802</v>
      </c>
      <c r="D6995" s="2">
        <f t="shared" si="218"/>
        <v>45624</v>
      </c>
      <c r="E6995">
        <f t="shared" si="219"/>
        <v>33.725767770037052</v>
      </c>
    </row>
    <row r="6996" spans="1:5">
      <c r="A6996" s="5">
        <v>45624.666666666664</v>
      </c>
      <c r="B6996">
        <v>1.71406269073486</v>
      </c>
      <c r="C6996">
        <v>-3.2999999523162802</v>
      </c>
      <c r="D6996" s="2">
        <f t="shared" si="218"/>
        <v>45624</v>
      </c>
      <c r="E6996">
        <f t="shared" si="219"/>
        <v>33.725767770037052</v>
      </c>
    </row>
    <row r="6997" spans="1:5">
      <c r="A6997" s="5">
        <v>45624.708333333336</v>
      </c>
      <c r="B6997">
        <v>1.58379459381103</v>
      </c>
      <c r="C6997">
        <v>-4.4000000953674299</v>
      </c>
      <c r="D6997" s="2">
        <f t="shared" si="218"/>
        <v>45624</v>
      </c>
      <c r="E6997">
        <f t="shared" si="219"/>
        <v>33.725767770037052</v>
      </c>
    </row>
    <row r="6998" spans="1:5">
      <c r="A6998" s="5">
        <v>45624.75</v>
      </c>
      <c r="B6998">
        <v>1.4596480131149201</v>
      </c>
      <c r="C6998">
        <v>-4.4000000953674299</v>
      </c>
      <c r="D6998" s="2">
        <f t="shared" si="218"/>
        <v>45624</v>
      </c>
      <c r="E6998">
        <f t="shared" si="219"/>
        <v>33.725767770037052</v>
      </c>
    </row>
    <row r="6999" spans="1:5">
      <c r="A6999" s="5">
        <v>45624.791666666664</v>
      </c>
      <c r="B6999">
        <v>1.2134209871292101</v>
      </c>
      <c r="C6999">
        <v>-4.4000000953674299</v>
      </c>
      <c r="D6999" s="2">
        <f t="shared" si="218"/>
        <v>45624</v>
      </c>
      <c r="E6999">
        <f t="shared" si="219"/>
        <v>33.725767770037052</v>
      </c>
    </row>
    <row r="7000" spans="1:5">
      <c r="A7000" s="5">
        <v>45624.833333333336</v>
      </c>
      <c r="B7000">
        <v>0.96134561300277699</v>
      </c>
      <c r="C7000">
        <v>-4.4000000953674299</v>
      </c>
      <c r="D7000" s="2">
        <f t="shared" si="218"/>
        <v>45624</v>
      </c>
      <c r="E7000">
        <f t="shared" si="219"/>
        <v>33.725767770037052</v>
      </c>
    </row>
    <row r="7001" spans="1:5">
      <c r="A7001" s="5">
        <v>45624.875</v>
      </c>
      <c r="B7001">
        <v>0.92526704072952204</v>
      </c>
      <c r="C7001">
        <v>-5</v>
      </c>
      <c r="D7001" s="2">
        <f t="shared" si="218"/>
        <v>45624</v>
      </c>
      <c r="E7001">
        <f t="shared" si="219"/>
        <v>33.725767770037052</v>
      </c>
    </row>
    <row r="7002" spans="1:5">
      <c r="A7002" s="5">
        <v>45624.916666666664</v>
      </c>
      <c r="B7002">
        <v>0.95405906438827504</v>
      </c>
      <c r="C7002">
        <v>-5</v>
      </c>
      <c r="D7002" s="2">
        <f t="shared" si="218"/>
        <v>45624</v>
      </c>
      <c r="E7002">
        <f t="shared" si="219"/>
        <v>33.725767770037052</v>
      </c>
    </row>
    <row r="7003" spans="1:5">
      <c r="A7003" s="5">
        <v>45624.958333333336</v>
      </c>
      <c r="B7003">
        <v>0.92532426118850697</v>
      </c>
      <c r="C7003">
        <v>-4.4000000953674299</v>
      </c>
      <c r="D7003" s="2">
        <f t="shared" si="218"/>
        <v>45624</v>
      </c>
      <c r="E7003">
        <f t="shared" si="219"/>
        <v>33.725767770037052</v>
      </c>
    </row>
    <row r="7004" spans="1:5">
      <c r="A7004" s="5">
        <v>45625</v>
      </c>
      <c r="B7004">
        <v>0.80693215131759599</v>
      </c>
      <c r="C7004">
        <v>-4.4000000953674299</v>
      </c>
      <c r="D7004" s="2">
        <f t="shared" si="218"/>
        <v>45625</v>
      </c>
      <c r="E7004">
        <f t="shared" si="219"/>
        <v>31.457933501340449</v>
      </c>
    </row>
    <row r="7005" spans="1:5">
      <c r="A7005" s="5">
        <v>45625.041666666664</v>
      </c>
      <c r="B7005">
        <v>0.61018556356429998</v>
      </c>
      <c r="C7005">
        <v>-4.4000000953674299</v>
      </c>
      <c r="D7005" s="2">
        <f t="shared" si="218"/>
        <v>45625</v>
      </c>
      <c r="E7005">
        <f t="shared" si="219"/>
        <v>31.457933501340449</v>
      </c>
    </row>
    <row r="7006" spans="1:5">
      <c r="A7006" s="5">
        <v>45625.083333333336</v>
      </c>
      <c r="B7006">
        <v>0.178747802972793</v>
      </c>
      <c r="C7006">
        <v>-3.9000000953674299</v>
      </c>
      <c r="D7006" s="2">
        <f t="shared" si="218"/>
        <v>45625</v>
      </c>
      <c r="E7006">
        <f t="shared" si="219"/>
        <v>31.457933501340449</v>
      </c>
    </row>
    <row r="7007" spans="1:5">
      <c r="A7007" s="5">
        <v>45625.125</v>
      </c>
      <c r="B7007">
        <v>-0.23775151371955799</v>
      </c>
      <c r="C7007">
        <v>-3.2999999523162802</v>
      </c>
      <c r="D7007" s="2">
        <f t="shared" si="218"/>
        <v>45625</v>
      </c>
      <c r="E7007">
        <f t="shared" si="219"/>
        <v>31.457933501340449</v>
      </c>
    </row>
    <row r="7008" spans="1:5">
      <c r="A7008" s="5">
        <v>45625.166666666664</v>
      </c>
      <c r="B7008">
        <v>-0.59585046768188399</v>
      </c>
      <c r="C7008">
        <v>-2.7999999523162802</v>
      </c>
      <c r="D7008" s="2">
        <f t="shared" si="218"/>
        <v>45625</v>
      </c>
      <c r="E7008">
        <f t="shared" si="219"/>
        <v>31.457933501340449</v>
      </c>
    </row>
    <row r="7009" spans="1:5">
      <c r="A7009" s="5">
        <v>45625.208333333336</v>
      </c>
      <c r="B7009">
        <v>-0.78655272722244196</v>
      </c>
      <c r="C7009">
        <v>-2.20000004768371</v>
      </c>
      <c r="D7009" s="2">
        <f t="shared" si="218"/>
        <v>45625</v>
      </c>
      <c r="E7009">
        <f t="shared" si="219"/>
        <v>31.457933501340449</v>
      </c>
    </row>
    <row r="7010" spans="1:5">
      <c r="A7010" s="5">
        <v>45625.25</v>
      </c>
      <c r="B7010">
        <v>-1.10070776939392</v>
      </c>
      <c r="C7010">
        <v>-2.7999999523162802</v>
      </c>
      <c r="D7010" s="2">
        <f t="shared" si="218"/>
        <v>45625</v>
      </c>
      <c r="E7010">
        <f t="shared" si="219"/>
        <v>31.457933501340449</v>
      </c>
    </row>
    <row r="7011" spans="1:5">
      <c r="A7011" s="5">
        <v>45625.291666666664</v>
      </c>
      <c r="B7011">
        <v>-1.3571851253509499</v>
      </c>
      <c r="C7011">
        <v>-2.7999999523162802</v>
      </c>
      <c r="D7011" s="2">
        <f t="shared" si="218"/>
        <v>45625</v>
      </c>
      <c r="E7011">
        <f t="shared" si="219"/>
        <v>31.457933501340449</v>
      </c>
    </row>
    <row r="7012" spans="1:5">
      <c r="A7012" s="5">
        <v>45625.333333333336</v>
      </c>
      <c r="B7012">
        <v>-1.16883385181427</v>
      </c>
      <c r="C7012">
        <v>-2.20000004768371</v>
      </c>
      <c r="D7012" s="2">
        <f t="shared" si="218"/>
        <v>45625</v>
      </c>
      <c r="E7012">
        <f t="shared" si="219"/>
        <v>31.457933501340449</v>
      </c>
    </row>
    <row r="7013" spans="1:5">
      <c r="A7013" s="5">
        <v>45625.375</v>
      </c>
      <c r="B7013">
        <v>-0.64507871866226196</v>
      </c>
      <c r="C7013">
        <v>-0.60000002384185702</v>
      </c>
      <c r="D7013" s="2">
        <f t="shared" si="218"/>
        <v>45625</v>
      </c>
      <c r="E7013">
        <f t="shared" si="219"/>
        <v>31.457933501340449</v>
      </c>
    </row>
    <row r="7014" spans="1:5">
      <c r="A7014" s="5">
        <v>45625.416666666664</v>
      </c>
      <c r="B7014">
        <v>0.30686989426612798</v>
      </c>
      <c r="C7014">
        <v>1.1000000238418499</v>
      </c>
      <c r="D7014" s="2">
        <f t="shared" si="218"/>
        <v>45625</v>
      </c>
      <c r="E7014">
        <f t="shared" si="219"/>
        <v>31.457933501340449</v>
      </c>
    </row>
    <row r="7015" spans="1:5">
      <c r="A7015" s="5">
        <v>45625.458333333336</v>
      </c>
      <c r="B7015">
        <v>0.85987967252731301</v>
      </c>
      <c r="C7015">
        <v>2.20000004768371</v>
      </c>
      <c r="D7015" s="2">
        <f t="shared" si="218"/>
        <v>45625</v>
      </c>
      <c r="E7015">
        <f t="shared" si="219"/>
        <v>31.457933501340449</v>
      </c>
    </row>
    <row r="7016" spans="1:5">
      <c r="A7016" s="5">
        <v>45625.5</v>
      </c>
      <c r="B7016">
        <v>1.13104712963104</v>
      </c>
      <c r="C7016">
        <v>2.20000004768371</v>
      </c>
      <c r="D7016" s="2">
        <f t="shared" si="218"/>
        <v>45625</v>
      </c>
      <c r="E7016">
        <f t="shared" si="219"/>
        <v>31.457933501340449</v>
      </c>
    </row>
    <row r="7017" spans="1:5">
      <c r="A7017" s="5">
        <v>45625.541666666664</v>
      </c>
      <c r="B7017">
        <v>1.1326762437820399</v>
      </c>
      <c r="C7017">
        <v>3.2999999523162802</v>
      </c>
      <c r="D7017" s="2">
        <f t="shared" si="218"/>
        <v>45625</v>
      </c>
      <c r="E7017">
        <f t="shared" si="219"/>
        <v>31.457933501340449</v>
      </c>
    </row>
    <row r="7018" spans="1:5">
      <c r="A7018" s="5">
        <v>45625.583333333336</v>
      </c>
      <c r="B7018">
        <v>1.0343608856201101</v>
      </c>
      <c r="C7018">
        <v>3.2999999523162802</v>
      </c>
      <c r="D7018" s="2">
        <f t="shared" si="218"/>
        <v>45625</v>
      </c>
      <c r="E7018">
        <f t="shared" si="219"/>
        <v>31.457933501340449</v>
      </c>
    </row>
    <row r="7019" spans="1:5">
      <c r="A7019" s="5">
        <v>45625.625</v>
      </c>
      <c r="B7019">
        <v>1.00066709518432</v>
      </c>
      <c r="C7019">
        <v>3.9000000953674299</v>
      </c>
      <c r="D7019" s="2">
        <f t="shared" si="218"/>
        <v>45625</v>
      </c>
      <c r="E7019">
        <f t="shared" si="219"/>
        <v>31.457933501340449</v>
      </c>
    </row>
    <row r="7020" spans="1:5">
      <c r="A7020" s="5">
        <v>45625.666666666664</v>
      </c>
      <c r="B7020">
        <v>0.77046394348144498</v>
      </c>
      <c r="C7020">
        <v>3.9000000953674299</v>
      </c>
      <c r="D7020" s="2">
        <f t="shared" si="218"/>
        <v>45625</v>
      </c>
      <c r="E7020">
        <f t="shared" si="219"/>
        <v>31.457933501340449</v>
      </c>
    </row>
    <row r="7021" spans="1:5">
      <c r="A7021" s="5">
        <v>45625.708333333336</v>
      </c>
      <c r="B7021">
        <v>0.33536794781684798</v>
      </c>
      <c r="C7021">
        <v>3.2999999523162802</v>
      </c>
      <c r="D7021" s="2">
        <f t="shared" si="218"/>
        <v>45625</v>
      </c>
      <c r="E7021">
        <f t="shared" si="219"/>
        <v>31.457933501340449</v>
      </c>
    </row>
    <row r="7022" spans="1:5">
      <c r="A7022" s="5">
        <v>45625.75</v>
      </c>
      <c r="B7022">
        <v>-0.10104764252901</v>
      </c>
      <c r="C7022">
        <v>1.1000000238418499</v>
      </c>
      <c r="D7022" s="2">
        <f t="shared" si="218"/>
        <v>45625</v>
      </c>
      <c r="E7022">
        <f t="shared" si="219"/>
        <v>31.457933501340449</v>
      </c>
    </row>
    <row r="7023" spans="1:5">
      <c r="A7023" s="5">
        <v>45625.791666666664</v>
      </c>
      <c r="B7023">
        <v>-0.63854020833969105</v>
      </c>
      <c r="C7023">
        <v>-2.20000004768371</v>
      </c>
      <c r="D7023" s="2">
        <f t="shared" si="218"/>
        <v>45625</v>
      </c>
      <c r="E7023">
        <f t="shared" si="219"/>
        <v>31.457933501340449</v>
      </c>
    </row>
    <row r="7024" spans="1:5">
      <c r="A7024" s="5">
        <v>45625.833333333336</v>
      </c>
      <c r="B7024">
        <v>-1.2738944292068399</v>
      </c>
      <c r="C7024">
        <v>-3.2999999523162802</v>
      </c>
      <c r="D7024" s="2">
        <f t="shared" si="218"/>
        <v>45625</v>
      </c>
      <c r="E7024">
        <f t="shared" si="219"/>
        <v>31.457933501340449</v>
      </c>
    </row>
    <row r="7025" spans="1:5">
      <c r="A7025" s="5">
        <v>45625.875</v>
      </c>
      <c r="B7025">
        <v>-1.9919747114181501</v>
      </c>
      <c r="C7025">
        <v>-4.4000000953674299</v>
      </c>
      <c r="D7025" s="2">
        <f t="shared" si="218"/>
        <v>45625</v>
      </c>
      <c r="E7025">
        <f t="shared" si="219"/>
        <v>31.457933501340449</v>
      </c>
    </row>
    <row r="7026" spans="1:5">
      <c r="A7026" s="5">
        <v>45625.916666666664</v>
      </c>
      <c r="B7026">
        <v>-2.5431149005889799</v>
      </c>
      <c r="C7026">
        <v>-6.6999998092651296</v>
      </c>
      <c r="D7026" s="2">
        <f t="shared" si="218"/>
        <v>45625</v>
      </c>
      <c r="E7026">
        <f t="shared" si="219"/>
        <v>31.457933501340449</v>
      </c>
    </row>
    <row r="7027" spans="1:5">
      <c r="A7027" s="5">
        <v>45625.958333333336</v>
      </c>
      <c r="B7027">
        <v>-2.9542195796966499</v>
      </c>
      <c r="C7027">
        <v>-7.1999998092651296</v>
      </c>
      <c r="D7027" s="2">
        <f t="shared" si="218"/>
        <v>45625</v>
      </c>
      <c r="E7027">
        <f t="shared" si="219"/>
        <v>31.457933501340449</v>
      </c>
    </row>
    <row r="7028" spans="1:5">
      <c r="A7028" s="5">
        <v>45626</v>
      </c>
      <c r="B7028">
        <v>-3.10019755363464</v>
      </c>
      <c r="C7028">
        <v>-8.8999996185302699</v>
      </c>
      <c r="D7028" s="2">
        <f t="shared" si="218"/>
        <v>45626</v>
      </c>
      <c r="E7028">
        <f t="shared" si="219"/>
        <v>31.007077229022983</v>
      </c>
    </row>
    <row r="7029" spans="1:5">
      <c r="A7029" s="5">
        <v>45626.041666666664</v>
      </c>
      <c r="B7029">
        <v>-3.2342112064361501</v>
      </c>
      <c r="C7029">
        <v>-10</v>
      </c>
      <c r="D7029" s="2">
        <f t="shared" si="218"/>
        <v>45626</v>
      </c>
      <c r="E7029">
        <f t="shared" si="219"/>
        <v>31.007077229022983</v>
      </c>
    </row>
    <row r="7030" spans="1:5">
      <c r="A7030" s="5">
        <v>45626.083333333336</v>
      </c>
      <c r="B7030">
        <v>-3.3914611339568999</v>
      </c>
      <c r="C7030">
        <v>-10.6000003814697</v>
      </c>
      <c r="D7030" s="2">
        <f t="shared" si="218"/>
        <v>45626</v>
      </c>
      <c r="E7030">
        <f t="shared" si="219"/>
        <v>31.007077229022983</v>
      </c>
    </row>
    <row r="7031" spans="1:5">
      <c r="A7031" s="5">
        <v>45626.125</v>
      </c>
      <c r="B7031">
        <v>-3.5063893795013401</v>
      </c>
      <c r="C7031">
        <v>-10.6000003814697</v>
      </c>
      <c r="D7031" s="2">
        <f t="shared" si="218"/>
        <v>45626</v>
      </c>
      <c r="E7031">
        <f t="shared" si="219"/>
        <v>31.007077229022983</v>
      </c>
    </row>
    <row r="7032" spans="1:5">
      <c r="A7032" s="5">
        <v>45626.166666666664</v>
      </c>
      <c r="B7032">
        <v>-3.4938898086547798</v>
      </c>
      <c r="C7032">
        <v>-11.1000003814697</v>
      </c>
      <c r="D7032" s="2">
        <f t="shared" si="218"/>
        <v>45626</v>
      </c>
      <c r="E7032">
        <f t="shared" si="219"/>
        <v>31.007077229022983</v>
      </c>
    </row>
    <row r="7033" spans="1:5">
      <c r="A7033" s="5">
        <v>45626.208333333336</v>
      </c>
      <c r="B7033">
        <v>-3.2227592468261701</v>
      </c>
      <c r="C7033">
        <v>-11.1000003814697</v>
      </c>
      <c r="D7033" s="2">
        <f t="shared" si="218"/>
        <v>45626</v>
      </c>
      <c r="E7033">
        <f t="shared" si="219"/>
        <v>31.007077229022983</v>
      </c>
    </row>
    <row r="7034" spans="1:5">
      <c r="A7034" s="5">
        <v>45626.25</v>
      </c>
      <c r="B7034">
        <v>-2.74275350570678</v>
      </c>
      <c r="C7034">
        <v>-11.1000003814697</v>
      </c>
      <c r="D7034" s="2">
        <f t="shared" si="218"/>
        <v>45626</v>
      </c>
      <c r="E7034">
        <f t="shared" si="219"/>
        <v>31.007077229022983</v>
      </c>
    </row>
    <row r="7035" spans="1:5">
      <c r="A7035" s="5">
        <v>45626.291666666664</v>
      </c>
      <c r="B7035">
        <v>-2.1410501003265301</v>
      </c>
      <c r="C7035">
        <v>-11.1000003814697</v>
      </c>
      <c r="D7035" s="2">
        <f t="shared" si="218"/>
        <v>45626</v>
      </c>
      <c r="E7035">
        <f t="shared" si="219"/>
        <v>31.007077229022983</v>
      </c>
    </row>
    <row r="7036" spans="1:5">
      <c r="A7036" s="5">
        <v>45626.333333333336</v>
      </c>
      <c r="B7036">
        <v>-1.21320104598999</v>
      </c>
      <c r="C7036">
        <v>-10.6000003814697</v>
      </c>
      <c r="D7036" s="2">
        <f t="shared" si="218"/>
        <v>45626</v>
      </c>
      <c r="E7036">
        <f t="shared" si="219"/>
        <v>31.007077229022983</v>
      </c>
    </row>
    <row r="7037" spans="1:5">
      <c r="A7037" s="5">
        <v>45626.375</v>
      </c>
      <c r="B7037">
        <v>-0.238699585199356</v>
      </c>
      <c r="C7037">
        <v>-8.8999996185302699</v>
      </c>
      <c r="D7037" s="2">
        <f t="shared" si="218"/>
        <v>45626</v>
      </c>
      <c r="E7037">
        <f t="shared" si="219"/>
        <v>31.007077229022983</v>
      </c>
    </row>
    <row r="7038" spans="1:5">
      <c r="A7038" s="5">
        <v>45626.416666666664</v>
      </c>
      <c r="B7038">
        <v>0.91624909639358498</v>
      </c>
      <c r="C7038">
        <v>-7.1999998092651296</v>
      </c>
      <c r="D7038" s="2">
        <f t="shared" si="218"/>
        <v>45626</v>
      </c>
      <c r="E7038">
        <f t="shared" si="219"/>
        <v>31.007077229022983</v>
      </c>
    </row>
    <row r="7039" spans="1:5">
      <c r="A7039" s="5">
        <v>45626.458333333336</v>
      </c>
      <c r="B7039">
        <v>1.8857170343398999</v>
      </c>
      <c r="C7039">
        <v>-5.5999999046325604</v>
      </c>
      <c r="D7039" s="2">
        <f t="shared" si="218"/>
        <v>45626</v>
      </c>
      <c r="E7039">
        <f t="shared" si="219"/>
        <v>31.007077229022983</v>
      </c>
    </row>
    <row r="7040" spans="1:5">
      <c r="A7040" s="5">
        <v>45626.5</v>
      </c>
      <c r="B7040">
        <v>2.3159692287445002</v>
      </c>
      <c r="C7040">
        <v>-4.4000000953674299</v>
      </c>
      <c r="D7040" s="2">
        <f t="shared" si="218"/>
        <v>45626</v>
      </c>
      <c r="E7040">
        <f t="shared" si="219"/>
        <v>31.007077229022983</v>
      </c>
    </row>
    <row r="7041" spans="1:5">
      <c r="A7041" s="5">
        <v>45626.541666666664</v>
      </c>
      <c r="B7041">
        <v>2.5739278793334899</v>
      </c>
      <c r="C7041">
        <v>-2.7999999523162802</v>
      </c>
      <c r="D7041" s="2">
        <f t="shared" si="218"/>
        <v>45626</v>
      </c>
      <c r="E7041">
        <f t="shared" si="219"/>
        <v>31.007077229022983</v>
      </c>
    </row>
    <row r="7042" spans="1:5">
      <c r="A7042" s="5">
        <v>45626.583333333336</v>
      </c>
      <c r="B7042">
        <v>2.6586220264434801</v>
      </c>
      <c r="C7042">
        <v>-2.20000004768371</v>
      </c>
      <c r="D7042" s="2">
        <f t="shared" si="218"/>
        <v>45626</v>
      </c>
      <c r="E7042">
        <f t="shared" si="219"/>
        <v>31.007077229022983</v>
      </c>
    </row>
    <row r="7043" spans="1:5">
      <c r="A7043" s="5">
        <v>45626.625</v>
      </c>
      <c r="B7043">
        <v>2.5619137287139799</v>
      </c>
      <c r="C7043">
        <v>-2.20000004768371</v>
      </c>
      <c r="D7043" s="2">
        <f t="shared" ref="D7043:D7106" si="220">DATE(YEAR(A7043), MONTH(A7043), DAY(A7043))</f>
        <v>45626</v>
      </c>
      <c r="E7043">
        <f t="shared" ref="E7043:E7106" si="221">AVERAGEIF(D:D, D7043, B:B)*1.8+32</f>
        <v>31.007077229022983</v>
      </c>
    </row>
    <row r="7044" spans="1:5">
      <c r="A7044" s="5">
        <v>45626.666666666664</v>
      </c>
      <c r="B7044">
        <v>2.3472254276275599</v>
      </c>
      <c r="C7044">
        <v>-2.20000004768371</v>
      </c>
      <c r="D7044" s="2">
        <f t="shared" si="220"/>
        <v>45626</v>
      </c>
      <c r="E7044">
        <f t="shared" si="221"/>
        <v>31.007077229022983</v>
      </c>
    </row>
    <row r="7045" spans="1:5">
      <c r="A7045" s="5">
        <v>45626.708333333336</v>
      </c>
      <c r="B7045">
        <v>1.96175944805145</v>
      </c>
      <c r="C7045">
        <v>-2.20000004768371</v>
      </c>
      <c r="D7045" s="2">
        <f t="shared" si="220"/>
        <v>45626</v>
      </c>
      <c r="E7045">
        <f t="shared" si="221"/>
        <v>31.007077229022983</v>
      </c>
    </row>
    <row r="7046" spans="1:5">
      <c r="A7046" s="5">
        <v>45626.75</v>
      </c>
      <c r="B7046">
        <v>1.4469345808029099</v>
      </c>
      <c r="C7046">
        <v>-2.7999999523162802</v>
      </c>
      <c r="D7046" s="2">
        <f t="shared" si="220"/>
        <v>45626</v>
      </c>
      <c r="E7046">
        <f t="shared" si="221"/>
        <v>31.007077229022983</v>
      </c>
    </row>
    <row r="7047" spans="1:5">
      <c r="A7047" s="5">
        <v>45626.791666666664</v>
      </c>
      <c r="B7047">
        <v>0.51221781969070401</v>
      </c>
      <c r="C7047">
        <v>-3.2999999523162802</v>
      </c>
      <c r="D7047" s="2">
        <f t="shared" si="220"/>
        <v>45626</v>
      </c>
      <c r="E7047">
        <f t="shared" si="221"/>
        <v>31.007077229022983</v>
      </c>
    </row>
    <row r="7048" spans="1:5">
      <c r="A7048" s="5">
        <v>45626.833333333336</v>
      </c>
      <c r="B7048">
        <v>-0.49277505278587302</v>
      </c>
      <c r="C7048">
        <v>-4.4000000953674299</v>
      </c>
      <c r="D7048" s="2">
        <f t="shared" si="220"/>
        <v>45626</v>
      </c>
      <c r="E7048">
        <f t="shared" si="221"/>
        <v>31.007077229022983</v>
      </c>
    </row>
    <row r="7049" spans="1:5">
      <c r="A7049" s="5">
        <v>45626.875</v>
      </c>
      <c r="B7049">
        <v>-1.2021299600601101</v>
      </c>
      <c r="C7049">
        <v>-5</v>
      </c>
      <c r="D7049" s="2">
        <f t="shared" si="220"/>
        <v>45626</v>
      </c>
      <c r="E7049">
        <f t="shared" si="221"/>
        <v>31.007077229022983</v>
      </c>
    </row>
    <row r="7050" spans="1:5">
      <c r="A7050" s="5">
        <v>45626.916666666664</v>
      </c>
      <c r="B7050">
        <v>-1.87829649448394</v>
      </c>
      <c r="C7050">
        <v>-5.5999999046325604</v>
      </c>
      <c r="D7050" s="2">
        <f t="shared" si="220"/>
        <v>45626</v>
      </c>
      <c r="E7050">
        <f t="shared" si="221"/>
        <v>31.007077229022983</v>
      </c>
    </row>
    <row r="7051" spans="1:5">
      <c r="A7051" s="5">
        <v>45626.958333333336</v>
      </c>
      <c r="B7051">
        <v>-2.5616924762725799</v>
      </c>
      <c r="C7051">
        <v>-6.6999998092651296</v>
      </c>
      <c r="D7051" s="2">
        <f t="shared" si="220"/>
        <v>45626</v>
      </c>
      <c r="E7051">
        <f t="shared" si="221"/>
        <v>31.007077229022983</v>
      </c>
    </row>
    <row r="7052" spans="1:5">
      <c r="A7052" s="5">
        <v>45627</v>
      </c>
      <c r="B7052">
        <v>-3.2490429878234801</v>
      </c>
      <c r="C7052">
        <v>-7.1999998092651296</v>
      </c>
      <c r="D7052" s="2">
        <f t="shared" si="220"/>
        <v>45627</v>
      </c>
      <c r="E7052">
        <f t="shared" si="221"/>
        <v>27.503328962251551</v>
      </c>
    </row>
    <row r="7053" spans="1:5">
      <c r="A7053" s="5">
        <v>45627.041666666664</v>
      </c>
      <c r="B7053">
        <v>-3.5870463848114</v>
      </c>
      <c r="C7053">
        <v>-7.8000001907348597</v>
      </c>
      <c r="D7053" s="2">
        <f t="shared" si="220"/>
        <v>45627</v>
      </c>
      <c r="E7053">
        <f t="shared" si="221"/>
        <v>27.503328962251551</v>
      </c>
    </row>
    <row r="7054" spans="1:5">
      <c r="A7054" s="5">
        <v>45627.083333333336</v>
      </c>
      <c r="B7054">
        <v>-3.80596923828125</v>
      </c>
      <c r="C7054">
        <v>-7.8000001907348597</v>
      </c>
      <c r="D7054" s="2">
        <f t="shared" si="220"/>
        <v>45627</v>
      </c>
      <c r="E7054">
        <f t="shared" si="221"/>
        <v>27.503328962251551</v>
      </c>
    </row>
    <row r="7055" spans="1:5">
      <c r="A7055" s="5">
        <v>45627.125</v>
      </c>
      <c r="B7055">
        <v>-3.92635846138</v>
      </c>
      <c r="C7055">
        <v>-8.3000001907348597</v>
      </c>
      <c r="D7055" s="2">
        <f t="shared" si="220"/>
        <v>45627</v>
      </c>
      <c r="E7055">
        <f t="shared" si="221"/>
        <v>27.503328962251551</v>
      </c>
    </row>
    <row r="7056" spans="1:5">
      <c r="A7056" s="5">
        <v>45627.166666666664</v>
      </c>
      <c r="B7056">
        <v>-4.0268120765686</v>
      </c>
      <c r="C7056">
        <v>-8.8999996185302699</v>
      </c>
      <c r="D7056" s="2">
        <f t="shared" si="220"/>
        <v>45627</v>
      </c>
      <c r="E7056">
        <f t="shared" si="221"/>
        <v>27.503328962251551</v>
      </c>
    </row>
    <row r="7057" spans="1:5">
      <c r="A7057" s="5">
        <v>45627.208333333336</v>
      </c>
      <c r="B7057">
        <v>-4.0035691261291504</v>
      </c>
      <c r="C7057">
        <v>-9.3999996185302699</v>
      </c>
      <c r="D7057" s="2">
        <f t="shared" si="220"/>
        <v>45627</v>
      </c>
      <c r="E7057">
        <f t="shared" si="221"/>
        <v>27.503328962251551</v>
      </c>
    </row>
    <row r="7058" spans="1:5">
      <c r="A7058" s="5">
        <v>45627.25</v>
      </c>
      <c r="B7058">
        <v>-4.0159840583801198</v>
      </c>
      <c r="C7058">
        <v>-9.3999996185302699</v>
      </c>
      <c r="D7058" s="2">
        <f t="shared" si="220"/>
        <v>45627</v>
      </c>
      <c r="E7058">
        <f t="shared" si="221"/>
        <v>27.503328962251551</v>
      </c>
    </row>
    <row r="7059" spans="1:5">
      <c r="A7059" s="5">
        <v>45627.291666666664</v>
      </c>
      <c r="B7059">
        <v>-3.98687243461608</v>
      </c>
      <c r="C7059">
        <v>-9.3999996185302699</v>
      </c>
      <c r="D7059" s="2">
        <f t="shared" si="220"/>
        <v>45627</v>
      </c>
      <c r="E7059">
        <f t="shared" si="221"/>
        <v>27.503328962251551</v>
      </c>
    </row>
    <row r="7060" spans="1:5">
      <c r="A7060" s="5">
        <v>45627.333333333336</v>
      </c>
      <c r="B7060">
        <v>-3.8648734092712398</v>
      </c>
      <c r="C7060">
        <v>-8.8999996185302699</v>
      </c>
      <c r="D7060" s="2">
        <f t="shared" si="220"/>
        <v>45627</v>
      </c>
      <c r="E7060">
        <f t="shared" si="221"/>
        <v>27.503328962251551</v>
      </c>
    </row>
    <row r="7061" spans="1:5">
      <c r="A7061" s="5">
        <v>45627.375</v>
      </c>
      <c r="B7061">
        <v>-3.3577644824981601</v>
      </c>
      <c r="C7061">
        <v>-7.1999998092651296</v>
      </c>
      <c r="D7061" s="2">
        <f t="shared" si="220"/>
        <v>45627</v>
      </c>
      <c r="E7061">
        <f t="shared" si="221"/>
        <v>27.503328962251551</v>
      </c>
    </row>
    <row r="7062" spans="1:5">
      <c r="A7062" s="5">
        <v>45627.416666666664</v>
      </c>
      <c r="B7062">
        <v>-2.2666840553283598</v>
      </c>
      <c r="C7062">
        <v>-5.5999999046325604</v>
      </c>
      <c r="D7062" s="2">
        <f t="shared" si="220"/>
        <v>45627</v>
      </c>
      <c r="E7062">
        <f t="shared" si="221"/>
        <v>27.503328962251551</v>
      </c>
    </row>
    <row r="7063" spans="1:5">
      <c r="A7063" s="5">
        <v>45627.458333333336</v>
      </c>
      <c r="B7063">
        <v>-1.59103572368621</v>
      </c>
      <c r="C7063">
        <v>-3.9000000953674299</v>
      </c>
      <c r="D7063" s="2">
        <f t="shared" si="220"/>
        <v>45627</v>
      </c>
      <c r="E7063">
        <f t="shared" si="221"/>
        <v>27.503328962251551</v>
      </c>
    </row>
    <row r="7064" spans="1:5">
      <c r="A7064" s="5">
        <v>45627.5</v>
      </c>
      <c r="B7064">
        <v>-0.74816548824310303</v>
      </c>
      <c r="C7064">
        <v>-2.20000004768371</v>
      </c>
      <c r="D7064" s="2">
        <f t="shared" si="220"/>
        <v>45627</v>
      </c>
      <c r="E7064">
        <f t="shared" si="221"/>
        <v>27.503328962251551</v>
      </c>
    </row>
    <row r="7065" spans="1:5">
      <c r="A7065" s="5">
        <v>45627.541666666664</v>
      </c>
      <c r="B7065">
        <v>-8.2376904785633004E-2</v>
      </c>
      <c r="C7065">
        <v>-2.7999999523162802</v>
      </c>
      <c r="D7065" s="2">
        <f t="shared" si="220"/>
        <v>45627</v>
      </c>
      <c r="E7065">
        <f t="shared" si="221"/>
        <v>27.503328962251551</v>
      </c>
    </row>
    <row r="7066" spans="1:5">
      <c r="A7066" s="5">
        <v>45627.583333333336</v>
      </c>
      <c r="B7066">
        <v>0.23477286100387501</v>
      </c>
      <c r="C7066">
        <v>-1.70000004768371</v>
      </c>
      <c r="D7066" s="2">
        <f t="shared" si="220"/>
        <v>45627</v>
      </c>
      <c r="E7066">
        <f t="shared" si="221"/>
        <v>27.503328962251551</v>
      </c>
    </row>
    <row r="7067" spans="1:5">
      <c r="A7067" s="5">
        <v>45627.625</v>
      </c>
      <c r="B7067">
        <v>0.25302520394325201</v>
      </c>
      <c r="C7067">
        <v>-1.1000000238418499</v>
      </c>
      <c r="D7067" s="2">
        <f t="shared" si="220"/>
        <v>45627</v>
      </c>
      <c r="E7067">
        <f t="shared" si="221"/>
        <v>27.503328962251551</v>
      </c>
    </row>
    <row r="7068" spans="1:5">
      <c r="A7068" s="5">
        <v>45627.666666666664</v>
      </c>
      <c r="B7068">
        <v>-6.6919095814228002E-2</v>
      </c>
      <c r="C7068">
        <v>-0.60000002384185702</v>
      </c>
      <c r="D7068" s="2">
        <f t="shared" si="220"/>
        <v>45627</v>
      </c>
      <c r="E7068">
        <f t="shared" si="221"/>
        <v>27.503328962251551</v>
      </c>
    </row>
    <row r="7069" spans="1:5">
      <c r="A7069" s="5">
        <v>45627.708333333336</v>
      </c>
      <c r="B7069">
        <v>-0.60923159122466997</v>
      </c>
      <c r="C7069">
        <v>0</v>
      </c>
      <c r="D7069" s="2">
        <f t="shared" si="220"/>
        <v>45627</v>
      </c>
      <c r="E7069">
        <f t="shared" si="221"/>
        <v>27.503328962251551</v>
      </c>
    </row>
    <row r="7070" spans="1:5">
      <c r="A7070" s="5">
        <v>45627.75</v>
      </c>
      <c r="B7070">
        <v>-1.3026823997497501</v>
      </c>
      <c r="C7070">
        <v>-0.60000002384185702</v>
      </c>
      <c r="D7070" s="2">
        <f t="shared" si="220"/>
        <v>45627</v>
      </c>
      <c r="E7070">
        <f t="shared" si="221"/>
        <v>27.503328962251551</v>
      </c>
    </row>
    <row r="7071" spans="1:5">
      <c r="A7071" s="5">
        <v>45627.791666666664</v>
      </c>
      <c r="B7071">
        <v>-2.0958786010742099</v>
      </c>
      <c r="C7071">
        <v>-1.1000000238418499</v>
      </c>
      <c r="D7071" s="2">
        <f t="shared" si="220"/>
        <v>45627</v>
      </c>
      <c r="E7071">
        <f t="shared" si="221"/>
        <v>27.503328962251551</v>
      </c>
    </row>
    <row r="7072" spans="1:5">
      <c r="A7072" s="5">
        <v>45627.833333333336</v>
      </c>
      <c r="B7072">
        <v>-2.7632155418395898</v>
      </c>
      <c r="C7072">
        <v>-1.1000000238418499</v>
      </c>
      <c r="D7072" s="2">
        <f t="shared" si="220"/>
        <v>45627</v>
      </c>
      <c r="E7072">
        <f t="shared" si="221"/>
        <v>27.503328962251551</v>
      </c>
    </row>
    <row r="7073" spans="1:5">
      <c r="A7073" s="5">
        <v>45627.875</v>
      </c>
      <c r="B7073">
        <v>-3.3428111076354901</v>
      </c>
      <c r="C7073">
        <v>-1.70000004768371</v>
      </c>
      <c r="D7073" s="2">
        <f t="shared" si="220"/>
        <v>45627</v>
      </c>
      <c r="E7073">
        <f t="shared" si="221"/>
        <v>27.503328962251551</v>
      </c>
    </row>
    <row r="7074" spans="1:5">
      <c r="A7074" s="5">
        <v>45627.916666666664</v>
      </c>
      <c r="B7074">
        <v>-3.7222261428832999</v>
      </c>
      <c r="C7074">
        <v>-2.20000004768371</v>
      </c>
      <c r="D7074" s="2">
        <f t="shared" si="220"/>
        <v>45627</v>
      </c>
      <c r="E7074">
        <f t="shared" si="221"/>
        <v>27.503328962251551</v>
      </c>
    </row>
    <row r="7075" spans="1:5">
      <c r="A7075" s="5">
        <v>45627.958333333336</v>
      </c>
      <c r="B7075">
        <v>-4.02789258956909</v>
      </c>
      <c r="C7075">
        <v>-2.7999999523162802</v>
      </c>
      <c r="D7075" s="2">
        <f t="shared" si="220"/>
        <v>45627</v>
      </c>
      <c r="E7075">
        <f t="shared" si="221"/>
        <v>27.503328962251551</v>
      </c>
    </row>
    <row r="7076" spans="1:5">
      <c r="A7076" s="5">
        <v>45628</v>
      </c>
      <c r="B7076">
        <v>-4.1157488822937003</v>
      </c>
      <c r="C7076">
        <v>-2.7999999523162802</v>
      </c>
      <c r="D7076" s="2">
        <f t="shared" si="220"/>
        <v>45628</v>
      </c>
      <c r="E7076">
        <f t="shared" si="221"/>
        <v>27.861212857812646</v>
      </c>
    </row>
    <row r="7077" spans="1:5">
      <c r="A7077" s="5">
        <v>45628.041666666664</v>
      </c>
      <c r="B7077">
        <v>-4.1952552795410103</v>
      </c>
      <c r="C7077">
        <v>-3.2999999523162802</v>
      </c>
      <c r="D7077" s="2">
        <f t="shared" si="220"/>
        <v>45628</v>
      </c>
      <c r="E7077">
        <f t="shared" si="221"/>
        <v>27.861212857812646</v>
      </c>
    </row>
    <row r="7078" spans="1:5">
      <c r="A7078" s="5">
        <v>45628.083333333336</v>
      </c>
      <c r="B7078">
        <v>-4.2709822654724103</v>
      </c>
      <c r="C7078">
        <v>-3.9000000953674299</v>
      </c>
      <c r="D7078" s="2">
        <f t="shared" si="220"/>
        <v>45628</v>
      </c>
      <c r="E7078">
        <f t="shared" si="221"/>
        <v>27.861212857812646</v>
      </c>
    </row>
    <row r="7079" spans="1:5">
      <c r="A7079" s="5">
        <v>45628.125</v>
      </c>
      <c r="B7079">
        <v>-4.3338198661804199</v>
      </c>
      <c r="C7079">
        <v>-3.9000000953674299</v>
      </c>
      <c r="D7079" s="2">
        <f t="shared" si="220"/>
        <v>45628</v>
      </c>
      <c r="E7079">
        <f t="shared" si="221"/>
        <v>27.861212857812646</v>
      </c>
    </row>
    <row r="7080" spans="1:5">
      <c r="A7080" s="5">
        <v>45628.166666666664</v>
      </c>
      <c r="B7080">
        <v>-4.3696174621581996</v>
      </c>
      <c r="C7080">
        <v>-2.7999999523162802</v>
      </c>
      <c r="D7080" s="2">
        <f t="shared" si="220"/>
        <v>45628</v>
      </c>
      <c r="E7080">
        <f t="shared" si="221"/>
        <v>27.861212857812646</v>
      </c>
    </row>
    <row r="7081" spans="1:5">
      <c r="A7081" s="5">
        <v>45628.208333333336</v>
      </c>
      <c r="B7081">
        <v>-4.3909983634948704</v>
      </c>
      <c r="C7081">
        <v>-2.7999999523162802</v>
      </c>
      <c r="D7081" s="2">
        <f t="shared" si="220"/>
        <v>45628</v>
      </c>
      <c r="E7081">
        <f t="shared" si="221"/>
        <v>27.861212857812646</v>
      </c>
    </row>
    <row r="7082" spans="1:5">
      <c r="A7082" s="5">
        <v>45628.25</v>
      </c>
      <c r="B7082">
        <v>-4.3801188468933097</v>
      </c>
      <c r="C7082">
        <v>-3.9000000953674299</v>
      </c>
      <c r="D7082" s="2">
        <f t="shared" si="220"/>
        <v>45628</v>
      </c>
      <c r="E7082">
        <f t="shared" si="221"/>
        <v>27.861212857812646</v>
      </c>
    </row>
    <row r="7083" spans="1:5">
      <c r="A7083" s="5">
        <v>45628.291666666664</v>
      </c>
      <c r="B7083">
        <v>-4.0747485160827601</v>
      </c>
      <c r="C7083">
        <v>-3.9000000953674299</v>
      </c>
      <c r="D7083" s="2">
        <f t="shared" si="220"/>
        <v>45628</v>
      </c>
      <c r="E7083">
        <f t="shared" si="221"/>
        <v>27.861212857812646</v>
      </c>
    </row>
    <row r="7084" spans="1:5">
      <c r="A7084" s="5">
        <v>45628.333333333336</v>
      </c>
      <c r="B7084">
        <v>-3.5507383346557599</v>
      </c>
      <c r="C7084">
        <v>-3.9000000953674299</v>
      </c>
      <c r="D7084" s="2">
        <f t="shared" si="220"/>
        <v>45628</v>
      </c>
      <c r="E7084">
        <f t="shared" si="221"/>
        <v>27.861212857812646</v>
      </c>
    </row>
    <row r="7085" spans="1:5">
      <c r="A7085" s="5">
        <v>45628.375</v>
      </c>
      <c r="B7085">
        <v>-2.7637298107147199</v>
      </c>
      <c r="C7085">
        <v>-2.20000004768371</v>
      </c>
      <c r="D7085" s="2">
        <f t="shared" si="220"/>
        <v>45628</v>
      </c>
      <c r="E7085">
        <f t="shared" si="221"/>
        <v>27.861212857812646</v>
      </c>
    </row>
    <row r="7086" spans="1:5">
      <c r="A7086" s="5">
        <v>45628.416666666664</v>
      </c>
      <c r="B7086">
        <v>-1.7790008783340401</v>
      </c>
      <c r="C7086">
        <v>0.60000002384185702</v>
      </c>
      <c r="D7086" s="2">
        <f t="shared" si="220"/>
        <v>45628</v>
      </c>
      <c r="E7086">
        <f t="shared" si="221"/>
        <v>27.861212857812646</v>
      </c>
    </row>
    <row r="7087" spans="1:5">
      <c r="A7087" s="5">
        <v>45628.458333333336</v>
      </c>
      <c r="B7087">
        <v>-0.79330855607986395</v>
      </c>
      <c r="C7087">
        <v>3.2999999523162802</v>
      </c>
      <c r="D7087" s="2">
        <f t="shared" si="220"/>
        <v>45628</v>
      </c>
      <c r="E7087">
        <f t="shared" si="221"/>
        <v>27.861212857812646</v>
      </c>
    </row>
    <row r="7088" spans="1:5">
      <c r="A7088" s="5">
        <v>45628.5</v>
      </c>
      <c r="B7088">
        <v>-0.16496673226356501</v>
      </c>
      <c r="C7088">
        <v>5</v>
      </c>
      <c r="D7088" s="2">
        <f t="shared" si="220"/>
        <v>45628</v>
      </c>
      <c r="E7088">
        <f t="shared" si="221"/>
        <v>27.861212857812646</v>
      </c>
    </row>
    <row r="7089" spans="1:5">
      <c r="A7089" s="5">
        <v>45628.541666666664</v>
      </c>
      <c r="B7089">
        <v>0.23930794000625599</v>
      </c>
      <c r="C7089">
        <v>6.6999998092651296</v>
      </c>
      <c r="D7089" s="2">
        <f t="shared" si="220"/>
        <v>45628</v>
      </c>
      <c r="E7089">
        <f t="shared" si="221"/>
        <v>27.861212857812646</v>
      </c>
    </row>
    <row r="7090" spans="1:5">
      <c r="A7090" s="5">
        <v>45628.583333333336</v>
      </c>
      <c r="B7090">
        <v>0.47386404871940602</v>
      </c>
      <c r="C7090">
        <v>8.3000001907348597</v>
      </c>
      <c r="D7090" s="2">
        <f t="shared" si="220"/>
        <v>45628</v>
      </c>
      <c r="E7090">
        <f t="shared" si="221"/>
        <v>27.861212857812646</v>
      </c>
    </row>
    <row r="7091" spans="1:5">
      <c r="A7091" s="5">
        <v>45628.625</v>
      </c>
      <c r="B7091">
        <v>0.47778230905532798</v>
      </c>
      <c r="C7091">
        <v>9.3999996185302699</v>
      </c>
      <c r="D7091" s="2">
        <f t="shared" si="220"/>
        <v>45628</v>
      </c>
      <c r="E7091">
        <f t="shared" si="221"/>
        <v>27.861212857812646</v>
      </c>
    </row>
    <row r="7092" spans="1:5">
      <c r="A7092" s="5">
        <v>45628.666666666664</v>
      </c>
      <c r="B7092">
        <v>0.22835519909858701</v>
      </c>
      <c r="C7092">
        <v>9.3999996185302699</v>
      </c>
      <c r="D7092" s="2">
        <f t="shared" si="220"/>
        <v>45628</v>
      </c>
      <c r="E7092">
        <f t="shared" si="221"/>
        <v>27.861212857812646</v>
      </c>
    </row>
    <row r="7093" spans="1:5">
      <c r="A7093" s="5">
        <v>45628.708333333336</v>
      </c>
      <c r="B7093">
        <v>-0.26873427629470797</v>
      </c>
      <c r="C7093">
        <v>9.3999996185302699</v>
      </c>
      <c r="D7093" s="2">
        <f t="shared" si="220"/>
        <v>45628</v>
      </c>
      <c r="E7093">
        <f t="shared" si="221"/>
        <v>27.861212857812646</v>
      </c>
    </row>
    <row r="7094" spans="1:5">
      <c r="A7094" s="5">
        <v>45628.75</v>
      </c>
      <c r="B7094">
        <v>-0.84718924760818404</v>
      </c>
      <c r="C7094">
        <v>8.8999996185302699</v>
      </c>
      <c r="D7094" s="2">
        <f t="shared" si="220"/>
        <v>45628</v>
      </c>
      <c r="E7094">
        <f t="shared" si="221"/>
        <v>27.861212857812646</v>
      </c>
    </row>
    <row r="7095" spans="1:5">
      <c r="A7095" s="5">
        <v>45628.791666666664</v>
      </c>
      <c r="B7095">
        <v>-1.5404404401779099</v>
      </c>
      <c r="C7095">
        <v>8.3000001907348597</v>
      </c>
      <c r="D7095" s="2">
        <f t="shared" si="220"/>
        <v>45628</v>
      </c>
      <c r="E7095">
        <f t="shared" si="221"/>
        <v>27.861212857812646</v>
      </c>
    </row>
    <row r="7096" spans="1:5">
      <c r="A7096" s="5">
        <v>45628.833333333336</v>
      </c>
      <c r="B7096">
        <v>-2.04175353050231</v>
      </c>
      <c r="C7096">
        <v>7.8000001907348597</v>
      </c>
      <c r="D7096" s="2">
        <f t="shared" si="220"/>
        <v>45628</v>
      </c>
      <c r="E7096">
        <f t="shared" si="221"/>
        <v>27.861212857812646</v>
      </c>
    </row>
    <row r="7097" spans="1:5">
      <c r="A7097" s="5">
        <v>45628.875</v>
      </c>
      <c r="B7097">
        <v>-2.3929991722106898</v>
      </c>
      <c r="C7097">
        <v>7.1999998092651296</v>
      </c>
      <c r="D7097" s="2">
        <f t="shared" si="220"/>
        <v>45628</v>
      </c>
      <c r="E7097">
        <f t="shared" si="221"/>
        <v>27.861212857812646</v>
      </c>
    </row>
    <row r="7098" spans="1:5">
      <c r="A7098" s="5">
        <v>45628.916666666664</v>
      </c>
      <c r="B7098">
        <v>-3.0245835781097399</v>
      </c>
      <c r="C7098">
        <v>7.1999998092651296</v>
      </c>
      <c r="D7098" s="2">
        <f t="shared" si="220"/>
        <v>45628</v>
      </c>
      <c r="E7098">
        <f t="shared" si="221"/>
        <v>27.861212857812646</v>
      </c>
    </row>
    <row r="7099" spans="1:5">
      <c r="A7099" s="5">
        <v>45628.958333333336</v>
      </c>
      <c r="B7099">
        <v>-3.3044040203094398</v>
      </c>
      <c r="C7099">
        <v>7.8000001907348597</v>
      </c>
      <c r="D7099" s="2">
        <f t="shared" si="220"/>
        <v>45628</v>
      </c>
      <c r="E7099">
        <f t="shared" si="221"/>
        <v>27.861212857812646</v>
      </c>
    </row>
    <row r="7100" spans="1:5">
      <c r="A7100" s="5">
        <v>45629</v>
      </c>
      <c r="B7100">
        <v>-3.4838702678680402</v>
      </c>
      <c r="C7100">
        <v>7.8000001907348597</v>
      </c>
      <c r="D7100" s="2">
        <f t="shared" si="220"/>
        <v>45629</v>
      </c>
      <c r="E7100">
        <f t="shared" si="221"/>
        <v>29.023916542530063</v>
      </c>
    </row>
    <row r="7101" spans="1:5">
      <c r="A7101" s="5">
        <v>45629.041666666664</v>
      </c>
      <c r="B7101">
        <v>-3.5537965297698899</v>
      </c>
      <c r="C7101">
        <v>6.6999998092651296</v>
      </c>
      <c r="D7101" s="2">
        <f t="shared" si="220"/>
        <v>45629</v>
      </c>
      <c r="E7101">
        <f t="shared" si="221"/>
        <v>29.023916542530063</v>
      </c>
    </row>
    <row r="7102" spans="1:5">
      <c r="A7102" s="5">
        <v>45629.083333333336</v>
      </c>
      <c r="B7102">
        <v>-3.6078398227691602</v>
      </c>
      <c r="C7102">
        <v>6.0999999046325604</v>
      </c>
      <c r="D7102" s="2">
        <f t="shared" si="220"/>
        <v>45629</v>
      </c>
      <c r="E7102">
        <f t="shared" si="221"/>
        <v>29.023916542530063</v>
      </c>
    </row>
    <row r="7103" spans="1:5">
      <c r="A7103" s="5">
        <v>45629.125</v>
      </c>
      <c r="B7103">
        <v>-3.62605500221252</v>
      </c>
      <c r="C7103">
        <v>6.0999999046325604</v>
      </c>
      <c r="D7103" s="2">
        <f t="shared" si="220"/>
        <v>45629</v>
      </c>
      <c r="E7103">
        <f t="shared" si="221"/>
        <v>29.023916542530063</v>
      </c>
    </row>
    <row r="7104" spans="1:5">
      <c r="A7104" s="5">
        <v>45629.166666666664</v>
      </c>
      <c r="B7104">
        <v>-3.5890467166900599</v>
      </c>
      <c r="C7104">
        <v>5.5999999046325604</v>
      </c>
      <c r="D7104" s="2">
        <f t="shared" si="220"/>
        <v>45629</v>
      </c>
      <c r="E7104">
        <f t="shared" si="221"/>
        <v>29.023916542530063</v>
      </c>
    </row>
    <row r="7105" spans="1:5">
      <c r="A7105" s="5">
        <v>45629.208333333336</v>
      </c>
      <c r="B7105">
        <v>-3.4835727214813201</v>
      </c>
      <c r="C7105">
        <v>5</v>
      </c>
      <c r="D7105" s="2">
        <f t="shared" si="220"/>
        <v>45629</v>
      </c>
      <c r="E7105">
        <f t="shared" si="221"/>
        <v>29.023916542530063</v>
      </c>
    </row>
    <row r="7106" spans="1:5">
      <c r="A7106" s="5">
        <v>45629.25</v>
      </c>
      <c r="B7106">
        <v>-3.3331389427185001</v>
      </c>
      <c r="C7106">
        <v>4.4000000953674299</v>
      </c>
      <c r="D7106" s="2">
        <f t="shared" si="220"/>
        <v>45629</v>
      </c>
      <c r="E7106">
        <f t="shared" si="221"/>
        <v>29.023916542530063</v>
      </c>
    </row>
    <row r="7107" spans="1:5">
      <c r="A7107" s="5">
        <v>45629.291666666664</v>
      </c>
      <c r="B7107">
        <v>-3.1307156085968</v>
      </c>
      <c r="C7107">
        <v>3.9000000953674299</v>
      </c>
      <c r="D7107" s="2">
        <f t="shared" ref="D7107:D7170" si="222">DATE(YEAR(A7107), MONTH(A7107), DAY(A7107))</f>
        <v>45629</v>
      </c>
      <c r="E7107">
        <f t="shared" ref="E7107:E7170" si="223">AVERAGEIF(D:D, D7107, B:B)*1.8+32</f>
        <v>29.023916542530063</v>
      </c>
    </row>
    <row r="7108" spans="1:5">
      <c r="A7108" s="5">
        <v>45629.333333333336</v>
      </c>
      <c r="B7108">
        <v>-2.5872328281402499</v>
      </c>
      <c r="C7108">
        <v>3.9000000953674299</v>
      </c>
      <c r="D7108" s="2">
        <f t="shared" si="222"/>
        <v>45629</v>
      </c>
      <c r="E7108">
        <f t="shared" si="223"/>
        <v>29.023916542530063</v>
      </c>
    </row>
    <row r="7109" spans="1:5">
      <c r="A7109" s="5">
        <v>45629.375</v>
      </c>
      <c r="B7109">
        <v>-1.9300059080123899</v>
      </c>
      <c r="C7109">
        <v>6.0999999046325604</v>
      </c>
      <c r="D7109" s="2">
        <f t="shared" si="222"/>
        <v>45629</v>
      </c>
      <c r="E7109">
        <f t="shared" si="223"/>
        <v>29.023916542530063</v>
      </c>
    </row>
    <row r="7110" spans="1:5">
      <c r="A7110" s="5">
        <v>45629.416666666664</v>
      </c>
      <c r="B7110">
        <v>-1.2322467565536499</v>
      </c>
      <c r="C7110">
        <v>7.8000001907348597</v>
      </c>
      <c r="D7110" s="2">
        <f t="shared" si="222"/>
        <v>45629</v>
      </c>
      <c r="E7110">
        <f t="shared" si="223"/>
        <v>29.023916542530063</v>
      </c>
    </row>
    <row r="7111" spans="1:5">
      <c r="A7111" s="5">
        <v>45629.458333333336</v>
      </c>
      <c r="B7111">
        <v>-0.35144636034965498</v>
      </c>
      <c r="C7111">
        <v>9.3999996185302699</v>
      </c>
      <c r="D7111" s="2">
        <f t="shared" si="222"/>
        <v>45629</v>
      </c>
      <c r="E7111">
        <f t="shared" si="223"/>
        <v>29.023916542530063</v>
      </c>
    </row>
    <row r="7112" spans="1:5">
      <c r="A7112" s="5">
        <v>45629.5</v>
      </c>
      <c r="B7112">
        <v>0.140014678239822</v>
      </c>
      <c r="C7112">
        <v>10.6000003814697</v>
      </c>
      <c r="D7112" s="2">
        <f t="shared" si="222"/>
        <v>45629</v>
      </c>
      <c r="E7112">
        <f t="shared" si="223"/>
        <v>29.023916542530063</v>
      </c>
    </row>
    <row r="7113" spans="1:5">
      <c r="A7113" s="5">
        <v>45629.541666666664</v>
      </c>
      <c r="B7113">
        <v>0.48803082108497597</v>
      </c>
      <c r="C7113">
        <v>11.699999809265099</v>
      </c>
      <c r="D7113" s="2">
        <f t="shared" si="222"/>
        <v>45629</v>
      </c>
      <c r="E7113">
        <f t="shared" si="223"/>
        <v>29.023916542530063</v>
      </c>
    </row>
    <row r="7114" spans="1:5">
      <c r="A7114" s="5">
        <v>45629.583333333336</v>
      </c>
      <c r="B7114">
        <v>0.60370463132858199</v>
      </c>
      <c r="C7114">
        <v>12.199999809265099</v>
      </c>
      <c r="D7114" s="2">
        <f t="shared" si="222"/>
        <v>45629</v>
      </c>
      <c r="E7114">
        <f t="shared" si="223"/>
        <v>29.023916542530063</v>
      </c>
    </row>
    <row r="7115" spans="1:5">
      <c r="A7115" s="5">
        <v>45629.625</v>
      </c>
      <c r="B7115">
        <v>0.48766666650772</v>
      </c>
      <c r="C7115">
        <v>12.800000190734799</v>
      </c>
      <c r="D7115" s="2">
        <f t="shared" si="222"/>
        <v>45629</v>
      </c>
      <c r="E7115">
        <f t="shared" si="223"/>
        <v>29.023916542530063</v>
      </c>
    </row>
    <row r="7116" spans="1:5">
      <c r="A7116" s="5">
        <v>45629.666666666664</v>
      </c>
      <c r="B7116">
        <v>0.198804020881652</v>
      </c>
      <c r="C7116">
        <v>12.199999809265099</v>
      </c>
      <c r="D7116" s="2">
        <f t="shared" si="222"/>
        <v>45629</v>
      </c>
      <c r="E7116">
        <f t="shared" si="223"/>
        <v>29.023916542530063</v>
      </c>
    </row>
    <row r="7117" spans="1:5">
      <c r="A7117" s="5">
        <v>45629.708333333336</v>
      </c>
      <c r="B7117">
        <v>-0.155209600925445</v>
      </c>
      <c r="C7117">
        <v>10.6000003814697</v>
      </c>
      <c r="D7117" s="2">
        <f t="shared" si="222"/>
        <v>45629</v>
      </c>
      <c r="E7117">
        <f t="shared" si="223"/>
        <v>29.023916542530063</v>
      </c>
    </row>
    <row r="7118" spans="1:5">
      <c r="A7118" s="5">
        <v>45629.75</v>
      </c>
      <c r="B7118">
        <v>-0.46789011359214699</v>
      </c>
      <c r="C7118">
        <v>10.6000003814697</v>
      </c>
      <c r="D7118" s="2">
        <f t="shared" si="222"/>
        <v>45629</v>
      </c>
      <c r="E7118">
        <f t="shared" si="223"/>
        <v>29.023916542530063</v>
      </c>
    </row>
    <row r="7119" spans="1:5">
      <c r="A7119" s="5">
        <v>45629.791666666664</v>
      </c>
      <c r="B7119">
        <v>-0.87700432538986195</v>
      </c>
      <c r="C7119">
        <v>10</v>
      </c>
      <c r="D7119" s="2">
        <f t="shared" si="222"/>
        <v>45629</v>
      </c>
      <c r="E7119">
        <f t="shared" si="223"/>
        <v>29.023916542530063</v>
      </c>
    </row>
    <row r="7120" spans="1:5">
      <c r="A7120" s="5">
        <v>45629.833333333336</v>
      </c>
      <c r="B7120">
        <v>-1.19994473457336</v>
      </c>
      <c r="C7120">
        <v>10.6000003814697</v>
      </c>
      <c r="D7120" s="2">
        <f t="shared" si="222"/>
        <v>45629</v>
      </c>
      <c r="E7120">
        <f t="shared" si="223"/>
        <v>29.023916542530063</v>
      </c>
    </row>
    <row r="7121" spans="1:5">
      <c r="A7121" s="5">
        <v>45629.875</v>
      </c>
      <c r="B7121">
        <v>-1.42193114757537</v>
      </c>
      <c r="C7121">
        <v>9.3999996185302699</v>
      </c>
      <c r="D7121" s="2">
        <f t="shared" si="222"/>
        <v>45629</v>
      </c>
      <c r="E7121">
        <f t="shared" si="223"/>
        <v>29.023916542530063</v>
      </c>
    </row>
    <row r="7122" spans="1:5">
      <c r="A7122" s="5">
        <v>45629.916666666664</v>
      </c>
      <c r="B7122">
        <v>-1.66223621368408</v>
      </c>
      <c r="C7122">
        <v>10</v>
      </c>
      <c r="D7122" s="2">
        <f t="shared" si="222"/>
        <v>45629</v>
      </c>
      <c r="E7122">
        <f t="shared" si="223"/>
        <v>29.023916542530063</v>
      </c>
    </row>
    <row r="7123" spans="1:5">
      <c r="A7123" s="5">
        <v>45629.958333333336</v>
      </c>
      <c r="B7123">
        <v>-1.90614998340606</v>
      </c>
      <c r="C7123">
        <v>10</v>
      </c>
      <c r="D7123" s="2">
        <f t="shared" si="222"/>
        <v>45629</v>
      </c>
      <c r="E7123">
        <f t="shared" si="223"/>
        <v>29.023916542530063</v>
      </c>
    </row>
    <row r="7124" spans="1:5">
      <c r="A7124" s="5">
        <v>45630</v>
      </c>
      <c r="B7124">
        <v>-2.0176913738250701</v>
      </c>
      <c r="C7124">
        <v>9.3999996185302699</v>
      </c>
      <c r="D7124" s="2">
        <f t="shared" si="222"/>
        <v>45630</v>
      </c>
      <c r="E7124">
        <f t="shared" si="223"/>
        <v>30.776252865232529</v>
      </c>
    </row>
    <row r="7125" spans="1:5">
      <c r="A7125" s="5">
        <v>45630.041666666664</v>
      </c>
      <c r="B7125">
        <v>-2.0094807147979701</v>
      </c>
      <c r="C7125">
        <v>8.8999996185302699</v>
      </c>
      <c r="D7125" s="2">
        <f t="shared" si="222"/>
        <v>45630</v>
      </c>
      <c r="E7125">
        <f t="shared" si="223"/>
        <v>30.776252865232529</v>
      </c>
    </row>
    <row r="7126" spans="1:5">
      <c r="A7126" s="5">
        <v>45630.083333333336</v>
      </c>
      <c r="B7126">
        <v>-1.9205117225646899</v>
      </c>
      <c r="C7126">
        <v>8.8999996185302699</v>
      </c>
      <c r="D7126" s="2">
        <f t="shared" si="222"/>
        <v>45630</v>
      </c>
      <c r="E7126">
        <f t="shared" si="223"/>
        <v>30.776252865232529</v>
      </c>
    </row>
    <row r="7127" spans="1:5">
      <c r="A7127" s="5">
        <v>45630.125</v>
      </c>
      <c r="B7127">
        <v>-1.8895802497863701</v>
      </c>
      <c r="C7127">
        <v>8.8999996185302699</v>
      </c>
      <c r="D7127" s="2">
        <f t="shared" si="222"/>
        <v>45630</v>
      </c>
      <c r="E7127">
        <f t="shared" si="223"/>
        <v>30.776252865232529</v>
      </c>
    </row>
    <row r="7128" spans="1:5">
      <c r="A7128" s="5">
        <v>45630.166666666664</v>
      </c>
      <c r="B7128">
        <v>-1.8345302343368499</v>
      </c>
      <c r="C7128">
        <v>9.3999996185302699</v>
      </c>
      <c r="D7128" s="2">
        <f t="shared" si="222"/>
        <v>45630</v>
      </c>
      <c r="E7128">
        <f t="shared" si="223"/>
        <v>30.776252865232529</v>
      </c>
    </row>
    <row r="7129" spans="1:5">
      <c r="A7129" s="5">
        <v>45630.208333333336</v>
      </c>
      <c r="B7129">
        <v>-1.71113157272338</v>
      </c>
      <c r="C7129">
        <v>8.8999996185302699</v>
      </c>
      <c r="D7129" s="2">
        <f t="shared" si="222"/>
        <v>45630</v>
      </c>
      <c r="E7129">
        <f t="shared" si="223"/>
        <v>30.776252865232529</v>
      </c>
    </row>
    <row r="7130" spans="1:5">
      <c r="A7130" s="5">
        <v>45630.25</v>
      </c>
      <c r="B7130">
        <v>-1.52661597728729</v>
      </c>
      <c r="C7130">
        <v>9.3999996185302699</v>
      </c>
      <c r="D7130" s="2">
        <f t="shared" si="222"/>
        <v>45630</v>
      </c>
      <c r="E7130">
        <f t="shared" si="223"/>
        <v>30.776252865232529</v>
      </c>
    </row>
    <row r="7131" spans="1:5">
      <c r="A7131" s="5">
        <v>45630.291666666664</v>
      </c>
      <c r="B7131">
        <v>-1.3267678022384599</v>
      </c>
      <c r="C7131">
        <v>8.3000001907348597</v>
      </c>
      <c r="D7131" s="2">
        <f t="shared" si="222"/>
        <v>45630</v>
      </c>
      <c r="E7131">
        <f t="shared" si="223"/>
        <v>30.776252865232529</v>
      </c>
    </row>
    <row r="7132" spans="1:5">
      <c r="A7132" s="5">
        <v>45630.333333333336</v>
      </c>
      <c r="B7132">
        <v>-0.98615521192550604</v>
      </c>
      <c r="C7132">
        <v>6.6999998092651296</v>
      </c>
      <c r="D7132" s="2">
        <f t="shared" si="222"/>
        <v>45630</v>
      </c>
      <c r="E7132">
        <f t="shared" si="223"/>
        <v>30.776252865232529</v>
      </c>
    </row>
    <row r="7133" spans="1:5">
      <c r="A7133" s="5">
        <v>45630.375</v>
      </c>
      <c r="B7133">
        <v>-0.60916852951049805</v>
      </c>
      <c r="C7133">
        <v>6.0999999046325604</v>
      </c>
      <c r="D7133" s="2">
        <f t="shared" si="222"/>
        <v>45630</v>
      </c>
      <c r="E7133">
        <f t="shared" si="223"/>
        <v>30.776252865232529</v>
      </c>
    </row>
    <row r="7134" spans="1:5">
      <c r="A7134" s="5">
        <v>45630.416666666664</v>
      </c>
      <c r="B7134">
        <v>-0.12065128237009</v>
      </c>
      <c r="C7134">
        <v>7.1999998092651296</v>
      </c>
      <c r="D7134" s="2">
        <f t="shared" si="222"/>
        <v>45630</v>
      </c>
      <c r="E7134">
        <f t="shared" si="223"/>
        <v>30.776252865232529</v>
      </c>
    </row>
    <row r="7135" spans="1:5">
      <c r="A7135" s="5">
        <v>45630.458333333336</v>
      </c>
      <c r="B7135">
        <v>0.55839031934738104</v>
      </c>
      <c r="C7135">
        <v>8.8999996185302699</v>
      </c>
      <c r="D7135" s="2">
        <f t="shared" si="222"/>
        <v>45630</v>
      </c>
      <c r="E7135">
        <f t="shared" si="223"/>
        <v>30.776252865232529</v>
      </c>
    </row>
    <row r="7136" spans="1:5">
      <c r="A7136" s="5">
        <v>45630.5</v>
      </c>
      <c r="B7136">
        <v>0.95738452672958296</v>
      </c>
      <c r="C7136">
        <v>10.6000003814697</v>
      </c>
      <c r="D7136" s="2">
        <f t="shared" si="222"/>
        <v>45630</v>
      </c>
      <c r="E7136">
        <f t="shared" si="223"/>
        <v>30.776252865232529</v>
      </c>
    </row>
    <row r="7137" spans="1:5">
      <c r="A7137" s="5">
        <v>45630.541666666664</v>
      </c>
      <c r="B7137">
        <v>1.1775648593902499</v>
      </c>
      <c r="C7137">
        <v>11.1000003814697</v>
      </c>
      <c r="D7137" s="2">
        <f t="shared" si="222"/>
        <v>45630</v>
      </c>
      <c r="E7137">
        <f t="shared" si="223"/>
        <v>30.776252865232529</v>
      </c>
    </row>
    <row r="7138" spans="1:5">
      <c r="A7138" s="5">
        <v>45630.583333333336</v>
      </c>
      <c r="B7138">
        <v>1.24535119533538</v>
      </c>
      <c r="C7138">
        <v>11.1000003814697</v>
      </c>
      <c r="D7138" s="2">
        <f t="shared" si="222"/>
        <v>45630</v>
      </c>
      <c r="E7138">
        <f t="shared" si="223"/>
        <v>30.776252865232529</v>
      </c>
    </row>
    <row r="7139" spans="1:5">
      <c r="A7139" s="5">
        <v>45630.625</v>
      </c>
      <c r="B7139">
        <v>1.1685265302657999</v>
      </c>
      <c r="C7139">
        <v>10.6000003814697</v>
      </c>
      <c r="D7139" s="2">
        <f t="shared" si="222"/>
        <v>45630</v>
      </c>
      <c r="E7139">
        <f t="shared" si="223"/>
        <v>30.776252865232529</v>
      </c>
    </row>
    <row r="7140" spans="1:5">
      <c r="A7140" s="5">
        <v>45630.666666666664</v>
      </c>
      <c r="B7140">
        <v>0.93306630849838201</v>
      </c>
      <c r="C7140">
        <v>10</v>
      </c>
      <c r="D7140" s="2">
        <f t="shared" si="222"/>
        <v>45630</v>
      </c>
      <c r="E7140">
        <f t="shared" si="223"/>
        <v>30.776252865232529</v>
      </c>
    </row>
    <row r="7141" spans="1:5">
      <c r="A7141" s="5">
        <v>45630.708333333336</v>
      </c>
      <c r="B7141">
        <v>0.34272009134292603</v>
      </c>
      <c r="C7141">
        <v>9.3999996185302699</v>
      </c>
      <c r="D7141" s="2">
        <f t="shared" si="222"/>
        <v>45630</v>
      </c>
      <c r="E7141">
        <f t="shared" si="223"/>
        <v>30.776252865232529</v>
      </c>
    </row>
    <row r="7142" spans="1:5">
      <c r="A7142" s="5">
        <v>45630.75</v>
      </c>
      <c r="B7142">
        <v>-0.37152907252311701</v>
      </c>
      <c r="C7142">
        <v>9.3999996185302699</v>
      </c>
      <c r="D7142" s="2">
        <f t="shared" si="222"/>
        <v>45630</v>
      </c>
      <c r="E7142">
        <f t="shared" si="223"/>
        <v>30.776252865232529</v>
      </c>
    </row>
    <row r="7143" spans="1:5">
      <c r="A7143" s="5">
        <v>45630.791666666664</v>
      </c>
      <c r="B7143">
        <v>-0.70191246271133401</v>
      </c>
      <c r="C7143">
        <v>9.3999996185302699</v>
      </c>
      <c r="D7143" s="2">
        <f t="shared" si="222"/>
        <v>45630</v>
      </c>
      <c r="E7143">
        <f t="shared" si="223"/>
        <v>30.776252865232529</v>
      </c>
    </row>
    <row r="7144" spans="1:5">
      <c r="A7144" s="5">
        <v>45630.833333333336</v>
      </c>
      <c r="B7144">
        <v>-1.11095190048217</v>
      </c>
      <c r="C7144">
        <v>8.8999996185302699</v>
      </c>
      <c r="D7144" s="2">
        <f t="shared" si="222"/>
        <v>45630</v>
      </c>
      <c r="E7144">
        <f t="shared" si="223"/>
        <v>30.776252865232529</v>
      </c>
    </row>
    <row r="7145" spans="1:5">
      <c r="A7145" s="5">
        <v>45630.875</v>
      </c>
      <c r="B7145">
        <v>-1.4376752376556301</v>
      </c>
      <c r="C7145">
        <v>8.8999996185302699</v>
      </c>
      <c r="D7145" s="2">
        <f t="shared" si="222"/>
        <v>45630</v>
      </c>
      <c r="E7145">
        <f t="shared" si="223"/>
        <v>30.776252865232529</v>
      </c>
    </row>
    <row r="7146" spans="1:5">
      <c r="A7146" s="5">
        <v>45630.916666666664</v>
      </c>
      <c r="B7146">
        <v>-1.5101139545440601</v>
      </c>
      <c r="C7146">
        <v>8.3000001907348597</v>
      </c>
      <c r="D7146" s="2">
        <f t="shared" si="222"/>
        <v>45630</v>
      </c>
      <c r="E7146">
        <f t="shared" si="223"/>
        <v>30.776252865232529</v>
      </c>
    </row>
    <row r="7147" spans="1:5">
      <c r="A7147" s="5">
        <v>45630.958333333336</v>
      </c>
      <c r="B7147">
        <v>-1.6151649951934799</v>
      </c>
      <c r="C7147">
        <v>7.1999998092651296</v>
      </c>
      <c r="D7147" s="2">
        <f t="shared" si="222"/>
        <v>45630</v>
      </c>
      <c r="E7147">
        <f t="shared" si="223"/>
        <v>30.776252865232529</v>
      </c>
    </row>
    <row r="7148" spans="1:5">
      <c r="A7148" s="5">
        <v>45631</v>
      </c>
      <c r="B7148">
        <v>-1.7654057741165099</v>
      </c>
      <c r="C7148">
        <v>5.5999999046325604</v>
      </c>
      <c r="D7148" s="2">
        <f t="shared" si="222"/>
        <v>45631</v>
      </c>
      <c r="E7148">
        <f t="shared" si="223"/>
        <v>28.659038184583192</v>
      </c>
    </row>
    <row r="7149" spans="1:5">
      <c r="A7149" s="5">
        <v>45631.041666666664</v>
      </c>
      <c r="B7149">
        <v>-1.9403377771377499</v>
      </c>
      <c r="C7149">
        <v>3.9000000953674299</v>
      </c>
      <c r="D7149" s="2">
        <f t="shared" si="222"/>
        <v>45631</v>
      </c>
      <c r="E7149">
        <f t="shared" si="223"/>
        <v>28.659038184583192</v>
      </c>
    </row>
    <row r="7150" spans="1:5">
      <c r="A7150" s="5">
        <v>45631.083333333336</v>
      </c>
      <c r="B7150">
        <v>-2.1605255603790199</v>
      </c>
      <c r="C7150">
        <v>2.7999999523162802</v>
      </c>
      <c r="D7150" s="2">
        <f t="shared" si="222"/>
        <v>45631</v>
      </c>
      <c r="E7150">
        <f t="shared" si="223"/>
        <v>28.659038184583192</v>
      </c>
    </row>
    <row r="7151" spans="1:5">
      <c r="A7151" s="5">
        <v>45631.125</v>
      </c>
      <c r="B7151">
        <v>-2.4649021625518799</v>
      </c>
      <c r="C7151">
        <v>2.7999999523162802</v>
      </c>
      <c r="D7151" s="2">
        <f t="shared" si="222"/>
        <v>45631</v>
      </c>
      <c r="E7151">
        <f t="shared" si="223"/>
        <v>28.659038184583192</v>
      </c>
    </row>
    <row r="7152" spans="1:5">
      <c r="A7152" s="5">
        <v>45631.166666666664</v>
      </c>
      <c r="B7152">
        <v>-2.7447767257690399</v>
      </c>
      <c r="C7152">
        <v>1.70000004768371</v>
      </c>
      <c r="D7152" s="2">
        <f t="shared" si="222"/>
        <v>45631</v>
      </c>
      <c r="E7152">
        <f t="shared" si="223"/>
        <v>28.659038184583192</v>
      </c>
    </row>
    <row r="7153" spans="1:5">
      <c r="A7153" s="5">
        <v>45631.208333333336</v>
      </c>
      <c r="B7153">
        <v>-3.0767319202422998</v>
      </c>
      <c r="C7153">
        <v>1.1000000238418499</v>
      </c>
      <c r="D7153" s="2">
        <f t="shared" si="222"/>
        <v>45631</v>
      </c>
      <c r="E7153">
        <f t="shared" si="223"/>
        <v>28.659038184583192</v>
      </c>
    </row>
    <row r="7154" spans="1:5">
      <c r="A7154" s="5">
        <v>45631.25</v>
      </c>
      <c r="B7154">
        <v>-3.4701185226440399</v>
      </c>
      <c r="C7154">
        <v>0.60000002384185702</v>
      </c>
      <c r="D7154" s="2">
        <f t="shared" si="222"/>
        <v>45631</v>
      </c>
      <c r="E7154">
        <f t="shared" si="223"/>
        <v>28.659038184583192</v>
      </c>
    </row>
    <row r="7155" spans="1:5">
      <c r="A7155" s="5">
        <v>45631.291666666664</v>
      </c>
      <c r="B7155">
        <v>-3.7961428165435702</v>
      </c>
      <c r="C7155">
        <v>0</v>
      </c>
      <c r="D7155" s="2">
        <f t="shared" si="222"/>
        <v>45631</v>
      </c>
      <c r="E7155">
        <f t="shared" si="223"/>
        <v>28.659038184583192</v>
      </c>
    </row>
    <row r="7156" spans="1:5">
      <c r="A7156" s="5">
        <v>45631.333333333336</v>
      </c>
      <c r="B7156">
        <v>-3.72565722465515</v>
      </c>
      <c r="C7156">
        <v>0</v>
      </c>
      <c r="D7156" s="2">
        <f t="shared" si="222"/>
        <v>45631</v>
      </c>
      <c r="E7156">
        <f t="shared" si="223"/>
        <v>28.659038184583192</v>
      </c>
    </row>
    <row r="7157" spans="1:5">
      <c r="A7157" s="5">
        <v>45631.375</v>
      </c>
      <c r="B7157">
        <v>-3.0636024475097599</v>
      </c>
      <c r="C7157">
        <v>0</v>
      </c>
      <c r="D7157" s="2">
        <f t="shared" si="222"/>
        <v>45631</v>
      </c>
      <c r="E7157">
        <f t="shared" si="223"/>
        <v>28.659038184583192</v>
      </c>
    </row>
    <row r="7158" spans="1:5">
      <c r="A7158" s="5">
        <v>45631.416666666664</v>
      </c>
      <c r="B7158">
        <v>-1.8618812561035101</v>
      </c>
      <c r="C7158">
        <v>0.60000002384185702</v>
      </c>
      <c r="D7158" s="2">
        <f t="shared" si="222"/>
        <v>45631</v>
      </c>
      <c r="E7158">
        <f t="shared" si="223"/>
        <v>28.659038184583192</v>
      </c>
    </row>
    <row r="7159" spans="1:5">
      <c r="A7159" s="5">
        <v>45631.458333333336</v>
      </c>
      <c r="B7159">
        <v>-0.38072177767753601</v>
      </c>
      <c r="C7159">
        <v>0.60000002384185702</v>
      </c>
      <c r="D7159" s="2">
        <f t="shared" si="222"/>
        <v>45631</v>
      </c>
      <c r="E7159">
        <f t="shared" si="223"/>
        <v>28.659038184583192</v>
      </c>
    </row>
    <row r="7160" spans="1:5">
      <c r="A7160" s="5">
        <v>45631.5</v>
      </c>
      <c r="B7160">
        <v>0.23577284812927199</v>
      </c>
      <c r="C7160">
        <v>0</v>
      </c>
      <c r="D7160" s="2">
        <f t="shared" si="222"/>
        <v>45631</v>
      </c>
      <c r="E7160">
        <f t="shared" si="223"/>
        <v>28.659038184583192</v>
      </c>
    </row>
    <row r="7161" spans="1:5">
      <c r="A7161" s="5">
        <v>45631.541666666664</v>
      </c>
      <c r="B7161">
        <v>1.1117808818817101</v>
      </c>
      <c r="C7161">
        <v>0.60000002384185702</v>
      </c>
      <c r="D7161" s="2">
        <f t="shared" si="222"/>
        <v>45631</v>
      </c>
      <c r="E7161">
        <f t="shared" si="223"/>
        <v>28.659038184583192</v>
      </c>
    </row>
    <row r="7162" spans="1:5">
      <c r="A7162" s="5">
        <v>45631.583333333336</v>
      </c>
      <c r="B7162">
        <v>1.40698266029357</v>
      </c>
      <c r="C7162">
        <v>0.60000002384185702</v>
      </c>
      <c r="D7162" s="2">
        <f t="shared" si="222"/>
        <v>45631</v>
      </c>
      <c r="E7162">
        <f t="shared" si="223"/>
        <v>28.659038184583192</v>
      </c>
    </row>
    <row r="7163" spans="1:5">
      <c r="A7163" s="5">
        <v>45631.625</v>
      </c>
      <c r="B7163">
        <v>1.2894484996795601</v>
      </c>
      <c r="C7163">
        <v>0</v>
      </c>
      <c r="D7163" s="2">
        <f t="shared" si="222"/>
        <v>45631</v>
      </c>
      <c r="E7163">
        <f t="shared" si="223"/>
        <v>28.659038184583192</v>
      </c>
    </row>
    <row r="7164" spans="1:5">
      <c r="A7164" s="5">
        <v>45631.666666666664</v>
      </c>
      <c r="B7164">
        <v>0.41770073771476701</v>
      </c>
      <c r="C7164">
        <v>0</v>
      </c>
      <c r="D7164" s="2">
        <f t="shared" si="222"/>
        <v>45631</v>
      </c>
      <c r="E7164">
        <f t="shared" si="223"/>
        <v>28.659038184583192</v>
      </c>
    </row>
    <row r="7165" spans="1:5">
      <c r="A7165" s="5">
        <v>45631.708333333336</v>
      </c>
      <c r="B7165">
        <v>-0.97831887006759599</v>
      </c>
      <c r="C7165">
        <v>0</v>
      </c>
      <c r="D7165" s="2">
        <f t="shared" si="222"/>
        <v>45631</v>
      </c>
      <c r="E7165">
        <f t="shared" si="223"/>
        <v>28.659038184583192</v>
      </c>
    </row>
    <row r="7166" spans="1:5">
      <c r="A7166" s="5">
        <v>45631.75</v>
      </c>
      <c r="B7166">
        <v>-1.8369789123535101</v>
      </c>
      <c r="C7166">
        <v>-0.60000002384185702</v>
      </c>
      <c r="D7166" s="2">
        <f t="shared" si="222"/>
        <v>45631</v>
      </c>
      <c r="E7166">
        <f t="shared" si="223"/>
        <v>28.659038184583192</v>
      </c>
    </row>
    <row r="7167" spans="1:5">
      <c r="A7167" s="5">
        <v>45631.791666666664</v>
      </c>
      <c r="B7167">
        <v>-2.6709201335906898</v>
      </c>
      <c r="C7167">
        <v>-0.60000002384185702</v>
      </c>
      <c r="D7167" s="2">
        <f t="shared" si="222"/>
        <v>45631</v>
      </c>
      <c r="E7167">
        <f t="shared" si="223"/>
        <v>28.659038184583192</v>
      </c>
    </row>
    <row r="7168" spans="1:5">
      <c r="A7168" s="5">
        <v>45631.833333333336</v>
      </c>
      <c r="B7168">
        <v>-3.1229989528656001</v>
      </c>
      <c r="C7168">
        <v>-1.1000000238418499</v>
      </c>
      <c r="D7168" s="2">
        <f t="shared" si="222"/>
        <v>45631</v>
      </c>
      <c r="E7168">
        <f t="shared" si="223"/>
        <v>28.659038184583192</v>
      </c>
    </row>
    <row r="7169" spans="1:5">
      <c r="A7169" s="5">
        <v>45631.875</v>
      </c>
      <c r="B7169">
        <v>-3.4706757068634002</v>
      </c>
      <c r="C7169">
        <v>-1.1000000238418499</v>
      </c>
      <c r="D7169" s="2">
        <f t="shared" si="222"/>
        <v>45631</v>
      </c>
      <c r="E7169">
        <f t="shared" si="223"/>
        <v>28.659038184583192</v>
      </c>
    </row>
    <row r="7170" spans="1:5">
      <c r="A7170" s="5">
        <v>45631.916666666664</v>
      </c>
      <c r="B7170">
        <v>-3.4048264026641801</v>
      </c>
      <c r="C7170">
        <v>-1.1000000238418499</v>
      </c>
      <c r="D7170" s="2">
        <f t="shared" si="222"/>
        <v>45631</v>
      </c>
      <c r="E7170">
        <f t="shared" si="223"/>
        <v>28.659038184583192</v>
      </c>
    </row>
    <row r="7171" spans="1:5">
      <c r="A7171" s="5">
        <v>45631.958333333336</v>
      </c>
      <c r="B7171">
        <v>-3.0723202228546098</v>
      </c>
      <c r="C7171">
        <v>-1.1000000238418499</v>
      </c>
      <c r="D7171" s="2">
        <f t="shared" ref="D7171:D7234" si="224">DATE(YEAR(A7171), MONTH(A7171), DAY(A7171))</f>
        <v>45631</v>
      </c>
      <c r="E7171">
        <f t="shared" ref="E7171:E7234" si="225">AVERAGEIF(D:D, D7171, B:B)*1.8+32</f>
        <v>28.659038184583192</v>
      </c>
    </row>
    <row r="7172" spans="1:5">
      <c r="A7172" s="5">
        <v>45632</v>
      </c>
      <c r="B7172">
        <v>-3.18926954269409</v>
      </c>
      <c r="C7172">
        <v>-1.1000000238418499</v>
      </c>
      <c r="D7172" s="2">
        <f t="shared" si="224"/>
        <v>45632</v>
      </c>
      <c r="E7172">
        <f t="shared" si="225"/>
        <v>27.800452530570332</v>
      </c>
    </row>
    <row r="7173" spans="1:5">
      <c r="A7173" s="5">
        <v>45632.041666666664</v>
      </c>
      <c r="B7173">
        <v>-3.3954513072967498</v>
      </c>
      <c r="C7173">
        <v>-1.70000004768371</v>
      </c>
      <c r="D7173" s="2">
        <f t="shared" si="224"/>
        <v>45632</v>
      </c>
      <c r="E7173">
        <f t="shared" si="225"/>
        <v>27.800452530570332</v>
      </c>
    </row>
    <row r="7174" spans="1:5">
      <c r="A7174" s="5">
        <v>45632.083333333336</v>
      </c>
      <c r="B7174">
        <v>-3.6902086734771702</v>
      </c>
      <c r="C7174">
        <v>-2.20000004768371</v>
      </c>
      <c r="D7174" s="2">
        <f t="shared" si="224"/>
        <v>45632</v>
      </c>
      <c r="E7174">
        <f t="shared" si="225"/>
        <v>27.800452530570332</v>
      </c>
    </row>
    <row r="7175" spans="1:5">
      <c r="A7175" s="5">
        <v>45632.125</v>
      </c>
      <c r="B7175">
        <v>-4.0739936828613201</v>
      </c>
      <c r="C7175">
        <v>-2.20000004768371</v>
      </c>
      <c r="D7175" s="2">
        <f t="shared" si="224"/>
        <v>45632</v>
      </c>
      <c r="E7175">
        <f t="shared" si="225"/>
        <v>27.800452530570332</v>
      </c>
    </row>
    <row r="7176" spans="1:5">
      <c r="A7176" s="5">
        <v>45632.166666666664</v>
      </c>
      <c r="B7176">
        <v>-4.4204812049865696</v>
      </c>
      <c r="C7176">
        <v>-2.20000004768371</v>
      </c>
      <c r="D7176" s="2">
        <f t="shared" si="224"/>
        <v>45632</v>
      </c>
      <c r="E7176">
        <f t="shared" si="225"/>
        <v>27.800452530570332</v>
      </c>
    </row>
    <row r="7177" spans="1:5">
      <c r="A7177" s="5">
        <v>45632.208333333336</v>
      </c>
      <c r="B7177">
        <v>-4.74519491195678</v>
      </c>
      <c r="C7177">
        <v>-2.20000004768371</v>
      </c>
      <c r="D7177" s="2">
        <f t="shared" si="224"/>
        <v>45632</v>
      </c>
      <c r="E7177">
        <f t="shared" si="225"/>
        <v>27.800452530570332</v>
      </c>
    </row>
    <row r="7178" spans="1:5">
      <c r="A7178" s="5">
        <v>45632.25</v>
      </c>
      <c r="B7178">
        <v>-4.9632697105407697</v>
      </c>
      <c r="C7178">
        <v>-2.20000004768371</v>
      </c>
      <c r="D7178" s="2">
        <f t="shared" si="224"/>
        <v>45632</v>
      </c>
      <c r="E7178">
        <f t="shared" si="225"/>
        <v>27.800452530570332</v>
      </c>
    </row>
    <row r="7179" spans="1:5">
      <c r="A7179" s="5">
        <v>45632.291666666664</v>
      </c>
      <c r="B7179">
        <v>-5.0059280395507804</v>
      </c>
      <c r="C7179">
        <v>-2.20000004768371</v>
      </c>
      <c r="D7179" s="2">
        <f t="shared" si="224"/>
        <v>45632</v>
      </c>
      <c r="E7179">
        <f t="shared" si="225"/>
        <v>27.800452530570332</v>
      </c>
    </row>
    <row r="7180" spans="1:5">
      <c r="A7180" s="5">
        <v>45632.333333333336</v>
      </c>
      <c r="B7180">
        <v>-4.3610501289367596</v>
      </c>
      <c r="C7180">
        <v>-2.20000004768371</v>
      </c>
      <c r="D7180" s="2">
        <f t="shared" si="224"/>
        <v>45632</v>
      </c>
      <c r="E7180">
        <f t="shared" si="225"/>
        <v>27.800452530570332</v>
      </c>
    </row>
    <row r="7181" spans="1:5">
      <c r="A7181" s="5">
        <v>45632.375</v>
      </c>
      <c r="B7181">
        <v>-3.7203633785247798</v>
      </c>
      <c r="C7181">
        <v>-1.70000004768371</v>
      </c>
      <c r="D7181" s="2">
        <f t="shared" si="224"/>
        <v>45632</v>
      </c>
      <c r="E7181">
        <f t="shared" si="225"/>
        <v>27.800452530570332</v>
      </c>
    </row>
    <row r="7182" spans="1:5">
      <c r="A7182" s="5">
        <v>45632.416666666664</v>
      </c>
      <c r="B7182">
        <v>-2.6159596443176198</v>
      </c>
      <c r="C7182">
        <v>-1.1000000238418499</v>
      </c>
      <c r="D7182" s="2">
        <f t="shared" si="224"/>
        <v>45632</v>
      </c>
      <c r="E7182">
        <f t="shared" si="225"/>
        <v>27.800452530570332</v>
      </c>
    </row>
    <row r="7183" spans="1:5">
      <c r="A7183" s="5">
        <v>45632.458333333336</v>
      </c>
      <c r="B7183">
        <v>-1.84820008277893</v>
      </c>
      <c r="C7183">
        <v>-0.60000002384185702</v>
      </c>
      <c r="D7183" s="2">
        <f t="shared" si="224"/>
        <v>45632</v>
      </c>
      <c r="E7183">
        <f t="shared" si="225"/>
        <v>27.800452530570332</v>
      </c>
    </row>
    <row r="7184" spans="1:5">
      <c r="A7184" s="5">
        <v>45632.5</v>
      </c>
      <c r="B7184">
        <v>-0.110616780817508</v>
      </c>
      <c r="C7184">
        <v>-0.60000002384185702</v>
      </c>
      <c r="D7184" s="2">
        <f t="shared" si="224"/>
        <v>45632</v>
      </c>
      <c r="E7184">
        <f t="shared" si="225"/>
        <v>27.800452530570332</v>
      </c>
    </row>
    <row r="7185" spans="1:5">
      <c r="A7185" s="5">
        <v>45632.541666666664</v>
      </c>
      <c r="B7185">
        <v>1.2875609397888099</v>
      </c>
      <c r="C7185">
        <v>0</v>
      </c>
      <c r="D7185" s="2">
        <f t="shared" si="224"/>
        <v>45632</v>
      </c>
      <c r="E7185">
        <f t="shared" si="225"/>
        <v>27.800452530570332</v>
      </c>
    </row>
    <row r="7186" spans="1:5">
      <c r="A7186" s="5">
        <v>45632.583333333336</v>
      </c>
      <c r="B7186">
        <v>1.9581426382064799</v>
      </c>
      <c r="C7186">
        <v>-0.60000002384185702</v>
      </c>
      <c r="D7186" s="2">
        <f t="shared" si="224"/>
        <v>45632</v>
      </c>
      <c r="E7186">
        <f t="shared" si="225"/>
        <v>27.800452530570332</v>
      </c>
    </row>
    <row r="7187" spans="1:5">
      <c r="A7187" s="5">
        <v>45632.625</v>
      </c>
      <c r="B7187">
        <v>1.7966333627700799</v>
      </c>
      <c r="C7187">
        <v>-2.20000004768371</v>
      </c>
      <c r="D7187" s="2">
        <f t="shared" si="224"/>
        <v>45632</v>
      </c>
      <c r="E7187">
        <f t="shared" si="225"/>
        <v>27.800452530570332</v>
      </c>
    </row>
    <row r="7188" spans="1:5">
      <c r="A7188" s="5">
        <v>45632.666666666664</v>
      </c>
      <c r="B7188">
        <v>0.80764198303222601</v>
      </c>
      <c r="C7188">
        <v>-3.9000000953674299</v>
      </c>
      <c r="D7188" s="2">
        <f t="shared" si="224"/>
        <v>45632</v>
      </c>
      <c r="E7188">
        <f t="shared" si="225"/>
        <v>27.800452530570332</v>
      </c>
    </row>
    <row r="7189" spans="1:5">
      <c r="A7189" s="5">
        <v>45632.708333333336</v>
      </c>
      <c r="B7189">
        <v>-0.87692195177078203</v>
      </c>
      <c r="C7189">
        <v>-5</v>
      </c>
      <c r="D7189" s="2">
        <f t="shared" si="224"/>
        <v>45632</v>
      </c>
      <c r="E7189">
        <f t="shared" si="225"/>
        <v>27.800452530570332</v>
      </c>
    </row>
    <row r="7190" spans="1:5">
      <c r="A7190" s="5">
        <v>45632.75</v>
      </c>
      <c r="B7190">
        <v>-1.96708464622497</v>
      </c>
      <c r="C7190">
        <v>-6.0999999046325604</v>
      </c>
      <c r="D7190" s="2">
        <f t="shared" si="224"/>
        <v>45632</v>
      </c>
      <c r="E7190">
        <f t="shared" si="225"/>
        <v>27.800452530570332</v>
      </c>
    </row>
    <row r="7191" spans="1:5">
      <c r="A7191" s="5">
        <v>45632.791666666664</v>
      </c>
      <c r="B7191">
        <v>-2.52552270889282</v>
      </c>
      <c r="C7191">
        <v>-6.0999999046325604</v>
      </c>
      <c r="D7191" s="2">
        <f t="shared" si="224"/>
        <v>45632</v>
      </c>
      <c r="E7191">
        <f t="shared" si="225"/>
        <v>27.800452530570332</v>
      </c>
    </row>
    <row r="7192" spans="1:5">
      <c r="A7192" s="5">
        <v>45632.833333333336</v>
      </c>
      <c r="B7192">
        <v>-2.7454664707183798</v>
      </c>
      <c r="C7192">
        <v>-7.1999998092651296</v>
      </c>
      <c r="D7192" s="2">
        <f t="shared" si="224"/>
        <v>45632</v>
      </c>
      <c r="E7192">
        <f t="shared" si="225"/>
        <v>27.800452530570332</v>
      </c>
    </row>
    <row r="7193" spans="1:5">
      <c r="A7193" s="5">
        <v>45632.875</v>
      </c>
      <c r="B7193">
        <v>-2.7235157489776598</v>
      </c>
      <c r="C7193">
        <v>-8.3000001907348597</v>
      </c>
      <c r="D7193" s="2">
        <f t="shared" si="224"/>
        <v>45632</v>
      </c>
      <c r="E7193">
        <f t="shared" si="225"/>
        <v>27.800452530570332</v>
      </c>
    </row>
    <row r="7194" spans="1:5">
      <c r="A7194" s="5">
        <v>45632.916666666664</v>
      </c>
      <c r="B7194">
        <v>-2.40950107574462</v>
      </c>
      <c r="C7194">
        <v>-9.3999996185302699</v>
      </c>
      <c r="D7194" s="2">
        <f t="shared" si="224"/>
        <v>45632</v>
      </c>
      <c r="E7194">
        <f t="shared" si="225"/>
        <v>27.800452530570332</v>
      </c>
    </row>
    <row r="7195" spans="1:5">
      <c r="A7195" s="5">
        <v>45632.958333333336</v>
      </c>
      <c r="B7195">
        <v>-2.4559454917907702</v>
      </c>
      <c r="C7195">
        <v>-10.6000003814697</v>
      </c>
      <c r="D7195" s="2">
        <f t="shared" si="224"/>
        <v>45632</v>
      </c>
      <c r="E7195">
        <f t="shared" si="225"/>
        <v>27.800452530570332</v>
      </c>
    </row>
    <row r="7196" spans="1:5">
      <c r="A7196" s="5">
        <v>45633</v>
      </c>
      <c r="B7196">
        <v>-2.5431559085845898</v>
      </c>
      <c r="C7196">
        <v>-11.699999809265099</v>
      </c>
      <c r="D7196" s="2">
        <f t="shared" si="224"/>
        <v>45633</v>
      </c>
      <c r="E7196">
        <f t="shared" si="225"/>
        <v>32.110674754530194</v>
      </c>
    </row>
    <row r="7197" spans="1:5">
      <c r="A7197" s="5">
        <v>45633.041666666664</v>
      </c>
      <c r="B7197">
        <v>-2.6374008655547998</v>
      </c>
      <c r="C7197">
        <v>-12.800000190734799</v>
      </c>
      <c r="D7197" s="2">
        <f t="shared" si="224"/>
        <v>45633</v>
      </c>
      <c r="E7197">
        <f t="shared" si="225"/>
        <v>32.110674754530194</v>
      </c>
    </row>
    <row r="7198" spans="1:5">
      <c r="A7198" s="5">
        <v>45633.083333333336</v>
      </c>
      <c r="B7198">
        <v>-2.7512102127075102</v>
      </c>
      <c r="C7198">
        <v>-13.300000190734799</v>
      </c>
      <c r="D7198" s="2">
        <f t="shared" si="224"/>
        <v>45633</v>
      </c>
      <c r="E7198">
        <f t="shared" si="225"/>
        <v>32.110674754530194</v>
      </c>
    </row>
    <row r="7199" spans="1:5">
      <c r="A7199" s="5">
        <v>45633.125</v>
      </c>
      <c r="B7199">
        <v>-2.84159207344055</v>
      </c>
      <c r="C7199">
        <v>-14.399999618530201</v>
      </c>
      <c r="D7199" s="2">
        <f t="shared" si="224"/>
        <v>45633</v>
      </c>
      <c r="E7199">
        <f t="shared" si="225"/>
        <v>32.110674754530194</v>
      </c>
    </row>
    <row r="7200" spans="1:5">
      <c r="A7200" s="5">
        <v>45633.166666666664</v>
      </c>
      <c r="B7200">
        <v>-2.8957886695861799</v>
      </c>
      <c r="C7200">
        <v>-14.399999618530201</v>
      </c>
      <c r="D7200" s="2">
        <f t="shared" si="224"/>
        <v>45633</v>
      </c>
      <c r="E7200">
        <f t="shared" si="225"/>
        <v>32.110674754530194</v>
      </c>
    </row>
    <row r="7201" spans="1:5">
      <c r="A7201" s="5">
        <v>45633.208333333336</v>
      </c>
      <c r="B7201">
        <v>-2.9165794849395699</v>
      </c>
      <c r="C7201">
        <v>-15</v>
      </c>
      <c r="D7201" s="2">
        <f t="shared" si="224"/>
        <v>45633</v>
      </c>
      <c r="E7201">
        <f t="shared" si="225"/>
        <v>32.110674754530194</v>
      </c>
    </row>
    <row r="7202" spans="1:5">
      <c r="A7202" s="5">
        <v>45633.25</v>
      </c>
      <c r="B7202">
        <v>-2.8537008762359601</v>
      </c>
      <c r="C7202">
        <v>-15</v>
      </c>
      <c r="D7202" s="2">
        <f t="shared" si="224"/>
        <v>45633</v>
      </c>
      <c r="E7202">
        <f t="shared" si="225"/>
        <v>32.110674754530194</v>
      </c>
    </row>
    <row r="7203" spans="1:5">
      <c r="A7203" s="5">
        <v>45633.291666666664</v>
      </c>
      <c r="B7203">
        <v>-2.7271134853363002</v>
      </c>
      <c r="C7203">
        <v>-15.6000003814697</v>
      </c>
      <c r="D7203" s="2">
        <f t="shared" si="224"/>
        <v>45633</v>
      </c>
      <c r="E7203">
        <f t="shared" si="225"/>
        <v>32.110674754530194</v>
      </c>
    </row>
    <row r="7204" spans="1:5">
      <c r="A7204" s="5">
        <v>45633.333333333336</v>
      </c>
      <c r="B7204">
        <v>-1.9182268381118699</v>
      </c>
      <c r="C7204">
        <v>-15</v>
      </c>
      <c r="D7204" s="2">
        <f t="shared" si="224"/>
        <v>45633</v>
      </c>
      <c r="E7204">
        <f t="shared" si="225"/>
        <v>32.110674754530194</v>
      </c>
    </row>
    <row r="7205" spans="1:5">
      <c r="A7205" s="5">
        <v>45633.375</v>
      </c>
      <c r="B7205">
        <v>-0.83574825525283802</v>
      </c>
      <c r="C7205">
        <v>-14.399999618530201</v>
      </c>
      <c r="D7205" s="2">
        <f t="shared" si="224"/>
        <v>45633</v>
      </c>
      <c r="E7205">
        <f t="shared" si="225"/>
        <v>32.110674754530194</v>
      </c>
    </row>
    <row r="7206" spans="1:5">
      <c r="A7206" s="5">
        <v>45633.416666666664</v>
      </c>
      <c r="B7206">
        <v>0.101571299135684</v>
      </c>
      <c r="C7206">
        <v>-13.899999618530201</v>
      </c>
      <c r="D7206" s="2">
        <f t="shared" si="224"/>
        <v>45633</v>
      </c>
      <c r="E7206">
        <f t="shared" si="225"/>
        <v>32.110674754530194</v>
      </c>
    </row>
    <row r="7207" spans="1:5">
      <c r="A7207" s="5">
        <v>45633.458333333336</v>
      </c>
      <c r="B7207">
        <v>1.27109098434448</v>
      </c>
      <c r="C7207">
        <v>-12.800000190734799</v>
      </c>
      <c r="D7207" s="2">
        <f t="shared" si="224"/>
        <v>45633</v>
      </c>
      <c r="E7207">
        <f t="shared" si="225"/>
        <v>32.110674754530194</v>
      </c>
    </row>
    <row r="7208" spans="1:5">
      <c r="A7208" s="5">
        <v>45633.5</v>
      </c>
      <c r="B7208">
        <v>2.2484719753265301</v>
      </c>
      <c r="C7208">
        <v>-11.1000003814697</v>
      </c>
      <c r="D7208" s="2">
        <f t="shared" si="224"/>
        <v>45633</v>
      </c>
      <c r="E7208">
        <f t="shared" si="225"/>
        <v>32.110674754530194</v>
      </c>
    </row>
    <row r="7209" spans="1:5">
      <c r="A7209" s="5">
        <v>45633.541666666664</v>
      </c>
      <c r="B7209">
        <v>2.70011162757873</v>
      </c>
      <c r="C7209">
        <v>-10.6000003814697</v>
      </c>
      <c r="D7209" s="2">
        <f t="shared" si="224"/>
        <v>45633</v>
      </c>
      <c r="E7209">
        <f t="shared" si="225"/>
        <v>32.110674754530194</v>
      </c>
    </row>
    <row r="7210" spans="1:5">
      <c r="A7210" s="5">
        <v>45633.583333333336</v>
      </c>
      <c r="B7210">
        <v>3.48736572265625</v>
      </c>
      <c r="C7210">
        <v>-10.6000003814697</v>
      </c>
      <c r="D7210" s="2">
        <f t="shared" si="224"/>
        <v>45633</v>
      </c>
      <c r="E7210">
        <f t="shared" si="225"/>
        <v>32.110674754530194</v>
      </c>
    </row>
    <row r="7211" spans="1:5">
      <c r="A7211" s="5">
        <v>45633.625</v>
      </c>
      <c r="B7211">
        <v>3.7049598693847599</v>
      </c>
      <c r="C7211">
        <v>-10</v>
      </c>
      <c r="D7211" s="2">
        <f t="shared" si="224"/>
        <v>45633</v>
      </c>
      <c r="E7211">
        <f t="shared" si="225"/>
        <v>32.110674754530194</v>
      </c>
    </row>
    <row r="7212" spans="1:5">
      <c r="A7212" s="5">
        <v>45633.666666666664</v>
      </c>
      <c r="B7212">
        <v>3.5375082492828298</v>
      </c>
      <c r="C7212">
        <v>-10</v>
      </c>
      <c r="D7212" s="2">
        <f t="shared" si="224"/>
        <v>45633</v>
      </c>
      <c r="E7212">
        <f t="shared" si="225"/>
        <v>32.110674754530194</v>
      </c>
    </row>
    <row r="7213" spans="1:5">
      <c r="A7213" s="5">
        <v>45633.708333333336</v>
      </c>
      <c r="B7213">
        <v>3.1762506961822501</v>
      </c>
      <c r="C7213">
        <v>-10</v>
      </c>
      <c r="D7213" s="2">
        <f t="shared" si="224"/>
        <v>45633</v>
      </c>
      <c r="E7213">
        <f t="shared" si="225"/>
        <v>32.110674754530194</v>
      </c>
    </row>
    <row r="7214" spans="1:5">
      <c r="A7214" s="5">
        <v>45633.75</v>
      </c>
      <c r="B7214">
        <v>2.5176017284393302</v>
      </c>
      <c r="C7214">
        <v>-10</v>
      </c>
      <c r="D7214" s="2">
        <f t="shared" si="224"/>
        <v>45633</v>
      </c>
      <c r="E7214">
        <f t="shared" si="225"/>
        <v>32.110674754530194</v>
      </c>
    </row>
    <row r="7215" spans="1:5">
      <c r="A7215" s="5">
        <v>45633.791666666664</v>
      </c>
      <c r="B7215">
        <v>1.5827765464782699</v>
      </c>
      <c r="C7215">
        <v>-10</v>
      </c>
      <c r="D7215" s="2">
        <f t="shared" si="224"/>
        <v>45633</v>
      </c>
      <c r="E7215">
        <f t="shared" si="225"/>
        <v>32.110674754530194</v>
      </c>
    </row>
    <row r="7216" spans="1:5">
      <c r="A7216" s="5">
        <v>45633.833333333336</v>
      </c>
      <c r="B7216">
        <v>0.95669347047805697</v>
      </c>
      <c r="C7216">
        <v>-9.3999996185302699</v>
      </c>
      <c r="D7216" s="2">
        <f t="shared" si="224"/>
        <v>45633</v>
      </c>
      <c r="E7216">
        <f t="shared" si="225"/>
        <v>32.110674754530194</v>
      </c>
    </row>
    <row r="7217" spans="1:5">
      <c r="A7217" s="5">
        <v>45633.875</v>
      </c>
      <c r="B7217">
        <v>0.57659935951232899</v>
      </c>
      <c r="C7217">
        <v>-9.3999996185302699</v>
      </c>
      <c r="D7217" s="2">
        <f t="shared" si="224"/>
        <v>45633</v>
      </c>
      <c r="E7217">
        <f t="shared" si="225"/>
        <v>32.110674754530194</v>
      </c>
    </row>
    <row r="7218" spans="1:5">
      <c r="A7218" s="5">
        <v>45633.916666666664</v>
      </c>
      <c r="B7218">
        <v>0.44970256090164101</v>
      </c>
      <c r="C7218">
        <v>-9.3999996185302699</v>
      </c>
      <c r="D7218" s="2">
        <f t="shared" si="224"/>
        <v>45633</v>
      </c>
      <c r="E7218">
        <f t="shared" si="225"/>
        <v>32.110674754530194</v>
      </c>
    </row>
    <row r="7219" spans="1:5">
      <c r="A7219" s="5">
        <v>45633.958333333336</v>
      </c>
      <c r="B7219">
        <v>8.5475973784923498E-2</v>
      </c>
      <c r="C7219">
        <v>-10.6000003814697</v>
      </c>
      <c r="D7219" s="2">
        <f t="shared" si="224"/>
        <v>45633</v>
      </c>
      <c r="E7219">
        <f t="shared" si="225"/>
        <v>32.110674754530194</v>
      </c>
    </row>
    <row r="7220" spans="1:5">
      <c r="A7220" s="5">
        <v>45634</v>
      </c>
      <c r="B7220">
        <v>0.120216138660907</v>
      </c>
      <c r="C7220">
        <v>-11.699999809265099</v>
      </c>
      <c r="D7220" s="2">
        <f t="shared" si="224"/>
        <v>45634</v>
      </c>
      <c r="E7220">
        <f t="shared" si="225"/>
        <v>36.758421465381979</v>
      </c>
    </row>
    <row r="7221" spans="1:5">
      <c r="A7221" s="5">
        <v>45634.041666666664</v>
      </c>
      <c r="B7221">
        <v>-0.135891258716583</v>
      </c>
      <c r="C7221">
        <v>-12.199999809265099</v>
      </c>
      <c r="D7221" s="2">
        <f t="shared" si="224"/>
        <v>45634</v>
      </c>
      <c r="E7221">
        <f t="shared" si="225"/>
        <v>36.758421465381979</v>
      </c>
    </row>
    <row r="7222" spans="1:5">
      <c r="A7222" s="5">
        <v>45634.083333333336</v>
      </c>
      <c r="B7222">
        <v>-7.6251529157161699E-2</v>
      </c>
      <c r="C7222">
        <v>-12.800000190734799</v>
      </c>
      <c r="D7222" s="2">
        <f t="shared" si="224"/>
        <v>45634</v>
      </c>
      <c r="E7222">
        <f t="shared" si="225"/>
        <v>36.758421465381979</v>
      </c>
    </row>
    <row r="7223" spans="1:5">
      <c r="A7223" s="5">
        <v>45634.125</v>
      </c>
      <c r="B7223">
        <v>9.76910442113876E-3</v>
      </c>
      <c r="C7223">
        <v>-13.899999618530201</v>
      </c>
      <c r="D7223" s="2">
        <f t="shared" si="224"/>
        <v>45634</v>
      </c>
      <c r="E7223">
        <f t="shared" si="225"/>
        <v>36.758421465381979</v>
      </c>
    </row>
    <row r="7224" spans="1:5">
      <c r="A7224" s="5">
        <v>45634.166666666664</v>
      </c>
      <c r="B7224">
        <v>7.0360995829105294E-2</v>
      </c>
      <c r="C7224">
        <v>-14.399999618530201</v>
      </c>
      <c r="D7224" s="2">
        <f t="shared" si="224"/>
        <v>45634</v>
      </c>
      <c r="E7224">
        <f t="shared" si="225"/>
        <v>36.758421465381979</v>
      </c>
    </row>
    <row r="7225" spans="1:5">
      <c r="A7225" s="5">
        <v>45634.208333333336</v>
      </c>
      <c r="B7225">
        <v>0.133811295032501</v>
      </c>
      <c r="C7225">
        <v>-15</v>
      </c>
      <c r="D7225" s="2">
        <f t="shared" si="224"/>
        <v>45634</v>
      </c>
      <c r="E7225">
        <f t="shared" si="225"/>
        <v>36.758421465381979</v>
      </c>
    </row>
    <row r="7226" spans="1:5">
      <c r="A7226" s="5">
        <v>45634.25</v>
      </c>
      <c r="B7226">
        <v>0.139678984880447</v>
      </c>
      <c r="C7226">
        <v>-15</v>
      </c>
      <c r="D7226" s="2">
        <f t="shared" si="224"/>
        <v>45634</v>
      </c>
      <c r="E7226">
        <f t="shared" si="225"/>
        <v>36.758421465381979</v>
      </c>
    </row>
    <row r="7227" spans="1:5">
      <c r="A7227" s="5">
        <v>45634.291666666664</v>
      </c>
      <c r="B7227">
        <v>-2.53030136227607E-2</v>
      </c>
      <c r="C7227">
        <v>-15</v>
      </c>
      <c r="D7227" s="2">
        <f t="shared" si="224"/>
        <v>45634</v>
      </c>
      <c r="E7227">
        <f t="shared" si="225"/>
        <v>36.758421465381979</v>
      </c>
    </row>
    <row r="7228" spans="1:5">
      <c r="A7228" s="5">
        <v>45634.333333333336</v>
      </c>
      <c r="B7228">
        <v>-5.3815081715583801E-2</v>
      </c>
      <c r="C7228">
        <v>-13.899999618530201</v>
      </c>
      <c r="D7228" s="2">
        <f t="shared" si="224"/>
        <v>45634</v>
      </c>
      <c r="E7228">
        <f t="shared" si="225"/>
        <v>36.758421465381979</v>
      </c>
    </row>
    <row r="7229" spans="1:5">
      <c r="A7229" s="5">
        <v>45634.375</v>
      </c>
      <c r="B7229">
        <v>7.9479359090328203E-2</v>
      </c>
      <c r="C7229">
        <v>-11.699999809265099</v>
      </c>
      <c r="D7229" s="2">
        <f t="shared" si="224"/>
        <v>45634</v>
      </c>
      <c r="E7229">
        <f t="shared" si="225"/>
        <v>36.758421465381979</v>
      </c>
    </row>
    <row r="7230" spans="1:5">
      <c r="A7230" s="5">
        <v>45634.416666666664</v>
      </c>
      <c r="B7230">
        <v>1.0353198051452599</v>
      </c>
      <c r="C7230">
        <v>-8.8999996185302699</v>
      </c>
      <c r="D7230" s="2">
        <f t="shared" si="224"/>
        <v>45634</v>
      </c>
      <c r="E7230">
        <f t="shared" si="225"/>
        <v>36.758421465381979</v>
      </c>
    </row>
    <row r="7231" spans="1:5">
      <c r="A7231" s="5">
        <v>45634.458333333336</v>
      </c>
      <c r="B7231">
        <v>2.28360795974731</v>
      </c>
      <c r="C7231">
        <v>-7.1999998092651296</v>
      </c>
      <c r="D7231" s="2">
        <f t="shared" si="224"/>
        <v>45634</v>
      </c>
      <c r="E7231">
        <f t="shared" si="225"/>
        <v>36.758421465381979</v>
      </c>
    </row>
    <row r="7232" spans="1:5">
      <c r="A7232" s="5">
        <v>45634.5</v>
      </c>
      <c r="B7232">
        <v>3.7481448650360099</v>
      </c>
      <c r="C7232">
        <v>-4.4000000953674299</v>
      </c>
      <c r="D7232" s="2">
        <f t="shared" si="224"/>
        <v>45634</v>
      </c>
      <c r="E7232">
        <f t="shared" si="225"/>
        <v>36.758421465381979</v>
      </c>
    </row>
    <row r="7233" spans="1:5">
      <c r="A7233" s="5">
        <v>45634.541666666664</v>
      </c>
      <c r="B7233">
        <v>5.2119641304016104</v>
      </c>
      <c r="C7233">
        <v>-3.2999999523162802</v>
      </c>
      <c r="D7233" s="2">
        <f t="shared" si="224"/>
        <v>45634</v>
      </c>
      <c r="E7233">
        <f t="shared" si="225"/>
        <v>36.758421465381979</v>
      </c>
    </row>
    <row r="7234" spans="1:5">
      <c r="A7234" s="5">
        <v>45634.583333333336</v>
      </c>
      <c r="B7234">
        <v>6.1256952285766602</v>
      </c>
      <c r="C7234">
        <v>-3.2999999523162802</v>
      </c>
      <c r="D7234" s="2">
        <f t="shared" si="224"/>
        <v>45634</v>
      </c>
      <c r="E7234">
        <f t="shared" si="225"/>
        <v>36.758421465381979</v>
      </c>
    </row>
    <row r="7235" spans="1:5">
      <c r="A7235" s="5">
        <v>45634.625</v>
      </c>
      <c r="B7235">
        <v>6.7676577568054199</v>
      </c>
      <c r="C7235">
        <v>-3.2999999523162802</v>
      </c>
      <c r="D7235" s="2">
        <f t="shared" ref="D7235:D7298" si="226">DATE(YEAR(A7235), MONTH(A7235), DAY(A7235))</f>
        <v>45634</v>
      </c>
      <c r="E7235">
        <f t="shared" ref="E7235:E7298" si="227">AVERAGEIF(D:D, D7235, B:B)*1.8+32</f>
        <v>36.758421465381979</v>
      </c>
    </row>
    <row r="7236" spans="1:5">
      <c r="A7236" s="5">
        <v>45634.666666666664</v>
      </c>
      <c r="B7236">
        <v>7.1165537834167401</v>
      </c>
      <c r="C7236">
        <v>-3.9000000953674299</v>
      </c>
      <c r="D7236" s="2">
        <f t="shared" si="226"/>
        <v>45634</v>
      </c>
      <c r="E7236">
        <f t="shared" si="227"/>
        <v>36.758421465381979</v>
      </c>
    </row>
    <row r="7237" spans="1:5">
      <c r="A7237" s="5">
        <v>45634.708333333336</v>
      </c>
      <c r="B7237">
        <v>6.8830990791320801</v>
      </c>
      <c r="C7237">
        <v>-3.9000000953674299</v>
      </c>
      <c r="D7237" s="2">
        <f t="shared" si="226"/>
        <v>45634</v>
      </c>
      <c r="E7237">
        <f t="shared" si="227"/>
        <v>36.758421465381979</v>
      </c>
    </row>
    <row r="7238" spans="1:5">
      <c r="A7238" s="5">
        <v>45634.75</v>
      </c>
      <c r="B7238">
        <v>6.2517819404601997</v>
      </c>
      <c r="C7238">
        <v>-3.2999999523162802</v>
      </c>
      <c r="D7238" s="2">
        <f t="shared" si="226"/>
        <v>45634</v>
      </c>
      <c r="E7238">
        <f t="shared" si="227"/>
        <v>36.758421465381979</v>
      </c>
    </row>
    <row r="7239" spans="1:5">
      <c r="A7239" s="5">
        <v>45634.791666666664</v>
      </c>
      <c r="B7239">
        <v>5.4337620735168404</v>
      </c>
      <c r="C7239">
        <v>-2.7999999523162802</v>
      </c>
      <c r="D7239" s="2">
        <f t="shared" si="226"/>
        <v>45634</v>
      </c>
      <c r="E7239">
        <f t="shared" si="227"/>
        <v>36.758421465381979</v>
      </c>
    </row>
    <row r="7240" spans="1:5">
      <c r="A7240" s="5">
        <v>45634.833333333336</v>
      </c>
      <c r="B7240">
        <v>4.4382882118225098</v>
      </c>
      <c r="C7240">
        <v>-3.9000000953674299</v>
      </c>
      <c r="D7240" s="2">
        <f t="shared" si="226"/>
        <v>45634</v>
      </c>
      <c r="E7240">
        <f t="shared" si="227"/>
        <v>36.758421465381979</v>
      </c>
    </row>
    <row r="7241" spans="1:5">
      <c r="A7241" s="5">
        <v>45634.875</v>
      </c>
      <c r="B7241">
        <v>3.5137522220611501</v>
      </c>
      <c r="C7241">
        <v>-3.9000000953674299</v>
      </c>
      <c r="D7241" s="2">
        <f t="shared" si="226"/>
        <v>45634</v>
      </c>
      <c r="E7241">
        <f t="shared" si="227"/>
        <v>36.758421465381979</v>
      </c>
    </row>
    <row r="7242" spans="1:5">
      <c r="A7242" s="5">
        <v>45634.916666666664</v>
      </c>
      <c r="B7242">
        <v>2.7005910873413002</v>
      </c>
      <c r="C7242">
        <v>-3.9000000953674299</v>
      </c>
      <c r="D7242" s="2">
        <f t="shared" si="226"/>
        <v>45634</v>
      </c>
      <c r="E7242">
        <f t="shared" si="227"/>
        <v>36.758421465381979</v>
      </c>
    </row>
    <row r="7243" spans="1:5">
      <c r="A7243" s="5">
        <v>45634.958333333336</v>
      </c>
      <c r="B7243">
        <v>1.67334640026092</v>
      </c>
      <c r="C7243">
        <v>-3.9000000953674299</v>
      </c>
      <c r="D7243" s="2">
        <f t="shared" si="226"/>
        <v>45634</v>
      </c>
      <c r="E7243">
        <f t="shared" si="227"/>
        <v>36.758421465381979</v>
      </c>
    </row>
    <row r="7244" spans="1:5">
      <c r="A7244" s="5">
        <v>45635</v>
      </c>
      <c r="B7244">
        <v>0.81325978040695102</v>
      </c>
      <c r="C7244">
        <v>-3.9000000953674299</v>
      </c>
      <c r="D7244" s="2">
        <f t="shared" si="226"/>
        <v>45635</v>
      </c>
      <c r="E7244">
        <f t="shared" si="227"/>
        <v>40.060763922333713</v>
      </c>
    </row>
    <row r="7245" spans="1:5">
      <c r="A7245" s="5">
        <v>45635.041666666664</v>
      </c>
      <c r="B7245">
        <v>0.58377653360366799</v>
      </c>
      <c r="C7245">
        <v>-3.2999999523162802</v>
      </c>
      <c r="D7245" s="2">
        <f t="shared" si="226"/>
        <v>45635</v>
      </c>
      <c r="E7245">
        <f t="shared" si="227"/>
        <v>40.060763922333713</v>
      </c>
    </row>
    <row r="7246" spans="1:5">
      <c r="A7246" s="5">
        <v>45635.083333333336</v>
      </c>
      <c r="B7246">
        <v>0.45644629001617398</v>
      </c>
      <c r="C7246">
        <v>-3.2999999523162802</v>
      </c>
      <c r="D7246" s="2">
        <f t="shared" si="226"/>
        <v>45635</v>
      </c>
      <c r="E7246">
        <f t="shared" si="227"/>
        <v>40.060763922333713</v>
      </c>
    </row>
    <row r="7247" spans="1:5">
      <c r="A7247" s="5">
        <v>45635.125</v>
      </c>
      <c r="B7247">
        <v>0.32580736279487599</v>
      </c>
      <c r="C7247">
        <v>-3.2999999523162802</v>
      </c>
      <c r="D7247" s="2">
        <f t="shared" si="226"/>
        <v>45635</v>
      </c>
      <c r="E7247">
        <f t="shared" si="227"/>
        <v>40.060763922333713</v>
      </c>
    </row>
    <row r="7248" spans="1:5">
      <c r="A7248" s="5">
        <v>45635.166666666664</v>
      </c>
      <c r="B7248">
        <v>0.25237324833869901</v>
      </c>
      <c r="C7248">
        <v>-2.7999999523162802</v>
      </c>
      <c r="D7248" s="2">
        <f t="shared" si="226"/>
        <v>45635</v>
      </c>
      <c r="E7248">
        <f t="shared" si="227"/>
        <v>40.060763922333713</v>
      </c>
    </row>
    <row r="7249" spans="1:5">
      <c r="A7249" s="5">
        <v>45635.208333333336</v>
      </c>
      <c r="B7249">
        <v>0.84969633817672696</v>
      </c>
      <c r="C7249">
        <v>-2.7999999523162802</v>
      </c>
      <c r="D7249" s="2">
        <f t="shared" si="226"/>
        <v>45635</v>
      </c>
      <c r="E7249">
        <f t="shared" si="227"/>
        <v>40.060763922333713</v>
      </c>
    </row>
    <row r="7250" spans="1:5">
      <c r="A7250" s="5">
        <v>45635.25</v>
      </c>
      <c r="B7250">
        <v>1.7157940864562899</v>
      </c>
      <c r="C7250">
        <v>-2.7999999523162802</v>
      </c>
      <c r="D7250" s="2">
        <f t="shared" si="226"/>
        <v>45635</v>
      </c>
      <c r="E7250">
        <f t="shared" si="227"/>
        <v>40.060763922333713</v>
      </c>
    </row>
    <row r="7251" spans="1:5">
      <c r="A7251" s="5">
        <v>45635.291666666664</v>
      </c>
      <c r="B7251">
        <v>2.6446292400360099</v>
      </c>
      <c r="C7251">
        <v>-2.20000004768371</v>
      </c>
      <c r="D7251" s="2">
        <f t="shared" si="226"/>
        <v>45635</v>
      </c>
      <c r="E7251">
        <f t="shared" si="227"/>
        <v>40.060763922333713</v>
      </c>
    </row>
    <row r="7252" spans="1:5">
      <c r="A7252" s="5">
        <v>45635.333333333336</v>
      </c>
      <c r="B7252">
        <v>3.4720325469970699</v>
      </c>
      <c r="C7252">
        <v>-1.70000004768371</v>
      </c>
      <c r="D7252" s="2">
        <f t="shared" si="226"/>
        <v>45635</v>
      </c>
      <c r="E7252">
        <f t="shared" si="227"/>
        <v>40.060763922333713</v>
      </c>
    </row>
    <row r="7253" spans="1:5">
      <c r="A7253" s="5">
        <v>45635.375</v>
      </c>
      <c r="B7253">
        <v>4.2636942863464302</v>
      </c>
      <c r="C7253">
        <v>0</v>
      </c>
      <c r="D7253" s="2">
        <f t="shared" si="226"/>
        <v>45635</v>
      </c>
      <c r="E7253">
        <f t="shared" si="227"/>
        <v>40.060763922333713</v>
      </c>
    </row>
    <row r="7254" spans="1:5">
      <c r="A7254" s="5">
        <v>45635.416666666664</v>
      </c>
      <c r="B7254">
        <v>5.6764674186706499</v>
      </c>
      <c r="C7254">
        <v>1.1000000238418499</v>
      </c>
      <c r="D7254" s="2">
        <f t="shared" si="226"/>
        <v>45635</v>
      </c>
      <c r="E7254">
        <f t="shared" si="227"/>
        <v>40.060763922333713</v>
      </c>
    </row>
    <row r="7255" spans="1:5">
      <c r="A7255" s="5">
        <v>45635.458333333336</v>
      </c>
      <c r="B7255">
        <v>6.59753370285034</v>
      </c>
      <c r="C7255">
        <v>2.20000004768371</v>
      </c>
      <c r="D7255" s="2">
        <f t="shared" si="226"/>
        <v>45635</v>
      </c>
      <c r="E7255">
        <f t="shared" si="227"/>
        <v>40.060763922333713</v>
      </c>
    </row>
    <row r="7256" spans="1:5">
      <c r="A7256" s="5">
        <v>45635.5</v>
      </c>
      <c r="B7256">
        <v>7.3563809394836399</v>
      </c>
      <c r="C7256">
        <v>2.20000004768371</v>
      </c>
      <c r="D7256" s="2">
        <f t="shared" si="226"/>
        <v>45635</v>
      </c>
      <c r="E7256">
        <f t="shared" si="227"/>
        <v>40.060763922333713</v>
      </c>
    </row>
    <row r="7257" spans="1:5">
      <c r="A7257" s="5">
        <v>45635.541666666664</v>
      </c>
      <c r="B7257">
        <v>8.0197696685790998</v>
      </c>
      <c r="C7257">
        <v>2.7999999523162802</v>
      </c>
      <c r="D7257" s="2">
        <f t="shared" si="226"/>
        <v>45635</v>
      </c>
      <c r="E7257">
        <f t="shared" si="227"/>
        <v>40.060763922333713</v>
      </c>
    </row>
    <row r="7258" spans="1:5">
      <c r="A7258" s="5">
        <v>45635.583333333336</v>
      </c>
      <c r="B7258">
        <v>8.4400405883788991</v>
      </c>
      <c r="C7258">
        <v>2.7999999523162802</v>
      </c>
      <c r="D7258" s="2">
        <f t="shared" si="226"/>
        <v>45635</v>
      </c>
      <c r="E7258">
        <f t="shared" si="227"/>
        <v>40.060763922333713</v>
      </c>
    </row>
    <row r="7259" spans="1:5">
      <c r="A7259" s="5">
        <v>45635.625</v>
      </c>
      <c r="B7259">
        <v>8.4761695861816406</v>
      </c>
      <c r="C7259">
        <v>3.2999999523162802</v>
      </c>
      <c r="D7259" s="2">
        <f t="shared" si="226"/>
        <v>45635</v>
      </c>
      <c r="E7259">
        <f t="shared" si="227"/>
        <v>40.060763922333713</v>
      </c>
    </row>
    <row r="7260" spans="1:5">
      <c r="A7260" s="5">
        <v>45635.666666666664</v>
      </c>
      <c r="B7260">
        <v>8.2553167343139595</v>
      </c>
      <c r="C7260">
        <v>3.2999999523162802</v>
      </c>
      <c r="D7260" s="2">
        <f t="shared" si="226"/>
        <v>45635</v>
      </c>
      <c r="E7260">
        <f t="shared" si="227"/>
        <v>40.060763922333713</v>
      </c>
    </row>
    <row r="7261" spans="1:5">
      <c r="A7261" s="5">
        <v>45635.708333333336</v>
      </c>
      <c r="B7261">
        <v>7.9210510253906197</v>
      </c>
      <c r="C7261">
        <v>3.2999999523162802</v>
      </c>
      <c r="D7261" s="2">
        <f t="shared" si="226"/>
        <v>45635</v>
      </c>
      <c r="E7261">
        <f t="shared" si="227"/>
        <v>40.060763922333713</v>
      </c>
    </row>
    <row r="7262" spans="1:5">
      <c r="A7262" s="5">
        <v>45635.75</v>
      </c>
      <c r="B7262">
        <v>7.2622013092040998</v>
      </c>
      <c r="C7262">
        <v>2.7999999523162802</v>
      </c>
      <c r="D7262" s="2">
        <f t="shared" si="226"/>
        <v>45635</v>
      </c>
      <c r="E7262">
        <f t="shared" si="227"/>
        <v>40.060763922333713</v>
      </c>
    </row>
    <row r="7263" spans="1:5">
      <c r="A7263" s="5">
        <v>45635.791666666664</v>
      </c>
      <c r="B7263">
        <v>6.4351906776428196</v>
      </c>
      <c r="C7263">
        <v>2.7999999523162802</v>
      </c>
      <c r="D7263" s="2">
        <f t="shared" si="226"/>
        <v>45635</v>
      </c>
      <c r="E7263">
        <f t="shared" si="227"/>
        <v>40.060763922333713</v>
      </c>
    </row>
    <row r="7264" spans="1:5">
      <c r="A7264" s="5">
        <v>45635.833333333336</v>
      </c>
      <c r="B7264">
        <v>5.6943440437316797</v>
      </c>
      <c r="C7264">
        <v>2.20000004768371</v>
      </c>
      <c r="D7264" s="2">
        <f t="shared" si="226"/>
        <v>45635</v>
      </c>
      <c r="E7264">
        <f t="shared" si="227"/>
        <v>40.060763922333713</v>
      </c>
    </row>
    <row r="7265" spans="1:5">
      <c r="A7265" s="5">
        <v>45635.875</v>
      </c>
      <c r="B7265">
        <v>4.8006911277770996</v>
      </c>
      <c r="C7265">
        <v>2.20000004768371</v>
      </c>
      <c r="D7265" s="2">
        <f t="shared" si="226"/>
        <v>45635</v>
      </c>
      <c r="E7265">
        <f t="shared" si="227"/>
        <v>40.060763922333713</v>
      </c>
    </row>
    <row r="7266" spans="1:5">
      <c r="A7266" s="5">
        <v>45635.916666666664</v>
      </c>
      <c r="B7266">
        <v>4.0268054008483798</v>
      </c>
      <c r="C7266">
        <v>2.7999999523162802</v>
      </c>
      <c r="D7266" s="2">
        <f t="shared" si="226"/>
        <v>45635</v>
      </c>
      <c r="E7266">
        <f t="shared" si="227"/>
        <v>40.060763922333713</v>
      </c>
    </row>
    <row r="7267" spans="1:5">
      <c r="A7267" s="5">
        <v>45635.958333333336</v>
      </c>
      <c r="B7267">
        <v>3.1373803615570002</v>
      </c>
      <c r="C7267">
        <v>2.7999999523162802</v>
      </c>
      <c r="D7267" s="2">
        <f t="shared" si="226"/>
        <v>45635</v>
      </c>
      <c r="E7267">
        <f t="shared" si="227"/>
        <v>40.060763922333713</v>
      </c>
    </row>
    <row r="7268" spans="1:5">
      <c r="A7268" s="5">
        <v>45636</v>
      </c>
      <c r="B7268">
        <v>1.93205642700195</v>
      </c>
      <c r="C7268">
        <v>3.2999999523162802</v>
      </c>
      <c r="D7268" s="2">
        <f t="shared" si="226"/>
        <v>45636</v>
      </c>
      <c r="E7268">
        <f t="shared" si="227"/>
        <v>43.05046144910154</v>
      </c>
    </row>
    <row r="7269" spans="1:5">
      <c r="A7269" s="5">
        <v>45636.041666666664</v>
      </c>
      <c r="B7269">
        <v>0.81892484426498402</v>
      </c>
      <c r="C7269">
        <v>3.2999999523162802</v>
      </c>
      <c r="D7269" s="2">
        <f t="shared" si="226"/>
        <v>45636</v>
      </c>
      <c r="E7269">
        <f t="shared" si="227"/>
        <v>43.05046144910154</v>
      </c>
    </row>
    <row r="7270" spans="1:5">
      <c r="A7270" s="5">
        <v>45636.083333333336</v>
      </c>
      <c r="B7270">
        <v>0.15414327383041301</v>
      </c>
      <c r="C7270">
        <v>3.9000000953674299</v>
      </c>
      <c r="D7270" s="2">
        <f t="shared" si="226"/>
        <v>45636</v>
      </c>
      <c r="E7270">
        <f t="shared" si="227"/>
        <v>43.05046144910154</v>
      </c>
    </row>
    <row r="7271" spans="1:5">
      <c r="A7271" s="5">
        <v>45636.125</v>
      </c>
      <c r="B7271">
        <v>4.4532820582389797E-2</v>
      </c>
      <c r="C7271">
        <v>3.9000000953674299</v>
      </c>
      <c r="D7271" s="2">
        <f t="shared" si="226"/>
        <v>45636</v>
      </c>
      <c r="E7271">
        <f t="shared" si="227"/>
        <v>43.05046144910154</v>
      </c>
    </row>
    <row r="7272" spans="1:5">
      <c r="A7272" s="5">
        <v>45636.166666666664</v>
      </c>
      <c r="B7272">
        <v>0.333944261074066</v>
      </c>
      <c r="C7272">
        <v>4.4000000953674299</v>
      </c>
      <c r="D7272" s="2">
        <f t="shared" si="226"/>
        <v>45636</v>
      </c>
      <c r="E7272">
        <f t="shared" si="227"/>
        <v>43.05046144910154</v>
      </c>
    </row>
    <row r="7273" spans="1:5">
      <c r="A7273" s="5">
        <v>45636.208333333336</v>
      </c>
      <c r="B7273">
        <v>1.22833144664764</v>
      </c>
      <c r="C7273">
        <v>4.4000000953674299</v>
      </c>
      <c r="D7273" s="2">
        <f t="shared" si="226"/>
        <v>45636</v>
      </c>
      <c r="E7273">
        <f t="shared" si="227"/>
        <v>43.05046144910154</v>
      </c>
    </row>
    <row r="7274" spans="1:5">
      <c r="A7274" s="5">
        <v>45636.25</v>
      </c>
      <c r="B7274">
        <v>1.57264769077301</v>
      </c>
      <c r="C7274">
        <v>5</v>
      </c>
      <c r="D7274" s="2">
        <f t="shared" si="226"/>
        <v>45636</v>
      </c>
      <c r="E7274">
        <f t="shared" si="227"/>
        <v>43.05046144910154</v>
      </c>
    </row>
    <row r="7275" spans="1:5">
      <c r="A7275" s="5">
        <v>45636.291666666664</v>
      </c>
      <c r="B7275">
        <v>2.2543768882751398</v>
      </c>
      <c r="C7275">
        <v>5</v>
      </c>
      <c r="D7275" s="2">
        <f t="shared" si="226"/>
        <v>45636</v>
      </c>
      <c r="E7275">
        <f t="shared" si="227"/>
        <v>43.05046144910154</v>
      </c>
    </row>
    <row r="7276" spans="1:5">
      <c r="A7276" s="5">
        <v>45636.333333333336</v>
      </c>
      <c r="B7276">
        <v>4.1067042350768999</v>
      </c>
      <c r="C7276">
        <v>5</v>
      </c>
      <c r="D7276" s="2">
        <f t="shared" si="226"/>
        <v>45636</v>
      </c>
      <c r="E7276">
        <f t="shared" si="227"/>
        <v>43.05046144910154</v>
      </c>
    </row>
    <row r="7277" spans="1:5">
      <c r="A7277" s="5">
        <v>45636.375</v>
      </c>
      <c r="B7277">
        <v>6.0459284782409597</v>
      </c>
      <c r="C7277">
        <v>5.5999999046325604</v>
      </c>
      <c r="D7277" s="2">
        <f t="shared" si="226"/>
        <v>45636</v>
      </c>
      <c r="E7277">
        <f t="shared" si="227"/>
        <v>43.05046144910154</v>
      </c>
    </row>
    <row r="7278" spans="1:5">
      <c r="A7278" s="5">
        <v>45636.416666666664</v>
      </c>
      <c r="B7278">
        <v>7.3287568092346103</v>
      </c>
      <c r="C7278">
        <v>5.5999999046325604</v>
      </c>
      <c r="D7278" s="2">
        <f t="shared" si="226"/>
        <v>45636</v>
      </c>
      <c r="E7278">
        <f t="shared" si="227"/>
        <v>43.05046144910154</v>
      </c>
    </row>
    <row r="7279" spans="1:5">
      <c r="A7279" s="5">
        <v>45636.458333333336</v>
      </c>
      <c r="B7279">
        <v>8.19758701324462</v>
      </c>
      <c r="C7279">
        <v>6.0999999046325604</v>
      </c>
      <c r="D7279" s="2">
        <f t="shared" si="226"/>
        <v>45636</v>
      </c>
      <c r="E7279">
        <f t="shared" si="227"/>
        <v>43.05046144910154</v>
      </c>
    </row>
    <row r="7280" spans="1:5">
      <c r="A7280" s="5">
        <v>45636.5</v>
      </c>
      <c r="B7280">
        <v>8.6027679443359304</v>
      </c>
      <c r="C7280">
        <v>6.6999998092651296</v>
      </c>
      <c r="D7280" s="2">
        <f t="shared" si="226"/>
        <v>45636</v>
      </c>
      <c r="E7280">
        <f t="shared" si="227"/>
        <v>43.05046144910154</v>
      </c>
    </row>
    <row r="7281" spans="1:5">
      <c r="A7281" s="5">
        <v>45636.541666666664</v>
      </c>
      <c r="B7281">
        <v>8.9459247589111293</v>
      </c>
      <c r="C7281">
        <v>6.6999998092651296</v>
      </c>
      <c r="D7281" s="2">
        <f t="shared" si="226"/>
        <v>45636</v>
      </c>
      <c r="E7281">
        <f t="shared" si="227"/>
        <v>43.05046144910154</v>
      </c>
    </row>
    <row r="7282" spans="1:5">
      <c r="A7282" s="5">
        <v>45636.583333333336</v>
      </c>
      <c r="B7282">
        <v>9.2440853118896396</v>
      </c>
      <c r="C7282">
        <v>7.1999998092651296</v>
      </c>
      <c r="D7282" s="2">
        <f t="shared" si="226"/>
        <v>45636</v>
      </c>
      <c r="E7282">
        <f t="shared" si="227"/>
        <v>43.05046144910154</v>
      </c>
    </row>
    <row r="7283" spans="1:5">
      <c r="A7283" s="5">
        <v>45636.625</v>
      </c>
      <c r="B7283">
        <v>9.6529216766357404</v>
      </c>
      <c r="C7283">
        <v>6.6999998092651296</v>
      </c>
      <c r="D7283" s="2">
        <f t="shared" si="226"/>
        <v>45636</v>
      </c>
      <c r="E7283">
        <f t="shared" si="227"/>
        <v>43.05046144910154</v>
      </c>
    </row>
    <row r="7284" spans="1:5">
      <c r="A7284" s="5">
        <v>45636.666666666664</v>
      </c>
      <c r="B7284">
        <v>9.9612493515014595</v>
      </c>
      <c r="C7284">
        <v>6.6999998092651296</v>
      </c>
      <c r="D7284" s="2">
        <f t="shared" si="226"/>
        <v>45636</v>
      </c>
      <c r="E7284">
        <f t="shared" si="227"/>
        <v>43.05046144910154</v>
      </c>
    </row>
    <row r="7285" spans="1:5">
      <c r="A7285" s="5">
        <v>45636.708333333336</v>
      </c>
      <c r="B7285">
        <v>10.352637290954499</v>
      </c>
      <c r="C7285">
        <v>6.0999999046325604</v>
      </c>
      <c r="D7285" s="2">
        <f t="shared" si="226"/>
        <v>45636</v>
      </c>
      <c r="E7285">
        <f t="shared" si="227"/>
        <v>43.05046144910154</v>
      </c>
    </row>
    <row r="7286" spans="1:5">
      <c r="A7286" s="5">
        <v>45636.75</v>
      </c>
      <c r="B7286">
        <v>10.505434036254799</v>
      </c>
      <c r="C7286">
        <v>6.0999999046325604</v>
      </c>
      <c r="D7286" s="2">
        <f t="shared" si="226"/>
        <v>45636</v>
      </c>
      <c r="E7286">
        <f t="shared" si="227"/>
        <v>43.05046144910154</v>
      </c>
    </row>
    <row r="7287" spans="1:5">
      <c r="A7287" s="5">
        <v>45636.791666666664</v>
      </c>
      <c r="B7287">
        <v>10.4124431610107</v>
      </c>
      <c r="C7287">
        <v>6.6999998092651296</v>
      </c>
      <c r="D7287" s="2">
        <f t="shared" si="226"/>
        <v>45636</v>
      </c>
      <c r="E7287">
        <f t="shared" si="227"/>
        <v>43.05046144910154</v>
      </c>
    </row>
    <row r="7288" spans="1:5">
      <c r="A7288" s="5">
        <v>45636.833333333336</v>
      </c>
      <c r="B7288">
        <v>10.005874633789</v>
      </c>
      <c r="C7288">
        <v>6.0999999046325604</v>
      </c>
      <c r="D7288" s="2">
        <f t="shared" si="226"/>
        <v>45636</v>
      </c>
      <c r="E7288">
        <f t="shared" si="227"/>
        <v>43.05046144910154</v>
      </c>
    </row>
    <row r="7289" spans="1:5">
      <c r="A7289" s="5">
        <v>45636.875</v>
      </c>
      <c r="B7289">
        <v>9.3558387756347603</v>
      </c>
      <c r="C7289">
        <v>6.0999999046325604</v>
      </c>
      <c r="D7289" s="2">
        <f t="shared" si="226"/>
        <v>45636</v>
      </c>
      <c r="E7289">
        <f t="shared" si="227"/>
        <v>43.05046144910154</v>
      </c>
    </row>
    <row r="7290" spans="1:5">
      <c r="A7290" s="5">
        <v>45636.916666666664</v>
      </c>
      <c r="B7290">
        <v>8.5101833343505806</v>
      </c>
      <c r="C7290">
        <v>5.5999999046325604</v>
      </c>
      <c r="D7290" s="2">
        <f t="shared" si="226"/>
        <v>45636</v>
      </c>
      <c r="E7290">
        <f t="shared" si="227"/>
        <v>43.05046144910154</v>
      </c>
    </row>
    <row r="7291" spans="1:5">
      <c r="A7291" s="5">
        <v>45636.958333333336</v>
      </c>
      <c r="B7291">
        <v>7.7721915245056099</v>
      </c>
      <c r="C7291">
        <v>6.0999999046325604</v>
      </c>
      <c r="D7291" s="2">
        <f t="shared" si="226"/>
        <v>45636</v>
      </c>
      <c r="E7291">
        <f t="shared" si="227"/>
        <v>43.05046144910154</v>
      </c>
    </row>
    <row r="7292" spans="1:5">
      <c r="A7292" s="5">
        <v>45637</v>
      </c>
      <c r="B7292">
        <v>7.86708164215087</v>
      </c>
      <c r="C7292">
        <v>6.0999999046325604</v>
      </c>
      <c r="D7292" s="2">
        <f t="shared" si="226"/>
        <v>45637</v>
      </c>
      <c r="E7292">
        <f t="shared" si="227"/>
        <v>43.73103707432746</v>
      </c>
    </row>
    <row r="7293" spans="1:5">
      <c r="A7293" s="5">
        <v>45637.041666666664</v>
      </c>
      <c r="B7293">
        <v>7.8136105537414497</v>
      </c>
      <c r="C7293">
        <v>5.5999999046325604</v>
      </c>
      <c r="D7293" s="2">
        <f t="shared" si="226"/>
        <v>45637</v>
      </c>
      <c r="E7293">
        <f t="shared" si="227"/>
        <v>43.73103707432746</v>
      </c>
    </row>
    <row r="7294" spans="1:5">
      <c r="A7294" s="5">
        <v>45637.083333333336</v>
      </c>
      <c r="B7294">
        <v>7.6486845016479403</v>
      </c>
      <c r="C7294">
        <v>6.0999999046325604</v>
      </c>
      <c r="D7294" s="2">
        <f t="shared" si="226"/>
        <v>45637</v>
      </c>
      <c r="E7294">
        <f t="shared" si="227"/>
        <v>43.73103707432746</v>
      </c>
    </row>
    <row r="7295" spans="1:5">
      <c r="A7295" s="5">
        <v>45637.125</v>
      </c>
      <c r="B7295">
        <v>7.4925589561462402</v>
      </c>
      <c r="C7295">
        <v>6.6999998092651296</v>
      </c>
      <c r="D7295" s="2">
        <f t="shared" si="226"/>
        <v>45637</v>
      </c>
      <c r="E7295">
        <f t="shared" si="227"/>
        <v>43.73103707432746</v>
      </c>
    </row>
    <row r="7296" spans="1:5">
      <c r="A7296" s="5">
        <v>45637.166666666664</v>
      </c>
      <c r="B7296">
        <v>7.3673367500305096</v>
      </c>
      <c r="C7296">
        <v>6.6999998092651296</v>
      </c>
      <c r="D7296" s="2">
        <f t="shared" si="226"/>
        <v>45637</v>
      </c>
      <c r="E7296">
        <f t="shared" si="227"/>
        <v>43.73103707432746</v>
      </c>
    </row>
    <row r="7297" spans="1:5">
      <c r="A7297" s="5">
        <v>45637.208333333336</v>
      </c>
      <c r="B7297">
        <v>7.3493099212646396</v>
      </c>
      <c r="C7297">
        <v>7.1999998092651296</v>
      </c>
      <c r="D7297" s="2">
        <f t="shared" si="226"/>
        <v>45637</v>
      </c>
      <c r="E7297">
        <f t="shared" si="227"/>
        <v>43.73103707432746</v>
      </c>
    </row>
    <row r="7298" spans="1:5">
      <c r="A7298" s="5">
        <v>45637.25</v>
      </c>
      <c r="B7298">
        <v>7.4827389717101997</v>
      </c>
      <c r="C7298">
        <v>7.8000001907348597</v>
      </c>
      <c r="D7298" s="2">
        <f t="shared" si="226"/>
        <v>45637</v>
      </c>
      <c r="E7298">
        <f t="shared" si="227"/>
        <v>43.73103707432746</v>
      </c>
    </row>
    <row r="7299" spans="1:5">
      <c r="A7299" s="5">
        <v>45637.291666666664</v>
      </c>
      <c r="B7299">
        <v>7.7815814018249503</v>
      </c>
      <c r="C7299">
        <v>8.3000001907348597</v>
      </c>
      <c r="D7299" s="2">
        <f t="shared" ref="D7299:D7362" si="228">DATE(YEAR(A7299), MONTH(A7299), DAY(A7299))</f>
        <v>45637</v>
      </c>
      <c r="E7299">
        <f t="shared" ref="E7299:E7362" si="229">AVERAGEIF(D:D, D7299, B:B)*1.8+32</f>
        <v>43.73103707432746</v>
      </c>
    </row>
    <row r="7300" spans="1:5">
      <c r="A7300" s="5">
        <v>45637.333333333336</v>
      </c>
      <c r="B7300">
        <v>8.2358684539794904</v>
      </c>
      <c r="C7300">
        <v>8.3000001907348597</v>
      </c>
      <c r="D7300" s="2">
        <f t="shared" si="228"/>
        <v>45637</v>
      </c>
      <c r="E7300">
        <f t="shared" si="229"/>
        <v>43.73103707432746</v>
      </c>
    </row>
    <row r="7301" spans="1:5">
      <c r="A7301" s="5">
        <v>45637.375</v>
      </c>
      <c r="B7301">
        <v>8.3207626342773402</v>
      </c>
      <c r="C7301">
        <v>8.3000001907348597</v>
      </c>
      <c r="D7301" s="2">
        <f t="shared" si="228"/>
        <v>45637</v>
      </c>
      <c r="E7301">
        <f t="shared" si="229"/>
        <v>43.73103707432746</v>
      </c>
    </row>
    <row r="7302" spans="1:5">
      <c r="A7302" s="5">
        <v>45637.416666666664</v>
      </c>
      <c r="B7302">
        <v>8.0360927581787092</v>
      </c>
      <c r="C7302">
        <v>8.8999996185302699</v>
      </c>
      <c r="D7302" s="2">
        <f t="shared" si="228"/>
        <v>45637</v>
      </c>
      <c r="E7302">
        <f t="shared" si="229"/>
        <v>43.73103707432746</v>
      </c>
    </row>
    <row r="7303" spans="1:5">
      <c r="A7303" s="5">
        <v>45637.458333333336</v>
      </c>
      <c r="B7303">
        <v>7.4033780097961399</v>
      </c>
      <c r="C7303">
        <v>10</v>
      </c>
      <c r="D7303" s="2">
        <f t="shared" si="228"/>
        <v>45637</v>
      </c>
      <c r="E7303">
        <f t="shared" si="229"/>
        <v>43.73103707432746</v>
      </c>
    </row>
    <row r="7304" spans="1:5">
      <c r="A7304" s="5">
        <v>45637.5</v>
      </c>
      <c r="B7304">
        <v>6.6885428428649902</v>
      </c>
      <c r="C7304">
        <v>10.6000003814697</v>
      </c>
      <c r="D7304" s="2">
        <f t="shared" si="228"/>
        <v>45637</v>
      </c>
      <c r="E7304">
        <f t="shared" si="229"/>
        <v>43.73103707432746</v>
      </c>
    </row>
    <row r="7305" spans="1:5">
      <c r="A7305" s="5">
        <v>45637.541666666664</v>
      </c>
      <c r="B7305">
        <v>6.2908015251159597</v>
      </c>
      <c r="C7305">
        <v>10</v>
      </c>
      <c r="D7305" s="2">
        <f t="shared" si="228"/>
        <v>45637</v>
      </c>
      <c r="E7305">
        <f t="shared" si="229"/>
        <v>43.73103707432746</v>
      </c>
    </row>
    <row r="7306" spans="1:5">
      <c r="A7306" s="5">
        <v>45637.583333333336</v>
      </c>
      <c r="B7306">
        <v>5.9531760215759197</v>
      </c>
      <c r="C7306">
        <v>10</v>
      </c>
      <c r="D7306" s="2">
        <f t="shared" si="228"/>
        <v>45637</v>
      </c>
      <c r="E7306">
        <f t="shared" si="229"/>
        <v>43.73103707432746</v>
      </c>
    </row>
    <row r="7307" spans="1:5">
      <c r="A7307" s="5">
        <v>45637.625</v>
      </c>
      <c r="B7307">
        <v>5.87853527069091</v>
      </c>
      <c r="C7307">
        <v>9.3999996185302699</v>
      </c>
      <c r="D7307" s="2">
        <f t="shared" si="228"/>
        <v>45637</v>
      </c>
      <c r="E7307">
        <f t="shared" si="229"/>
        <v>43.73103707432746</v>
      </c>
    </row>
    <row r="7308" spans="1:5">
      <c r="A7308" s="5">
        <v>45637.666666666664</v>
      </c>
      <c r="B7308">
        <v>5.9918913841247496</v>
      </c>
      <c r="C7308">
        <v>6.6999998092651296</v>
      </c>
      <c r="D7308" s="2">
        <f t="shared" si="228"/>
        <v>45637</v>
      </c>
      <c r="E7308">
        <f t="shared" si="229"/>
        <v>43.73103707432746</v>
      </c>
    </row>
    <row r="7309" spans="1:5">
      <c r="A7309" s="5">
        <v>45637.708333333336</v>
      </c>
      <c r="B7309">
        <v>5.9941272735595703</v>
      </c>
      <c r="C7309">
        <v>5</v>
      </c>
      <c r="D7309" s="2">
        <f t="shared" si="228"/>
        <v>45637</v>
      </c>
      <c r="E7309">
        <f t="shared" si="229"/>
        <v>43.73103707432746</v>
      </c>
    </row>
    <row r="7310" spans="1:5">
      <c r="A7310" s="5">
        <v>45637.75</v>
      </c>
      <c r="B7310">
        <v>5.7005639076232901</v>
      </c>
      <c r="C7310">
        <v>4.4000000953674299</v>
      </c>
      <c r="D7310" s="2">
        <f t="shared" si="228"/>
        <v>45637</v>
      </c>
      <c r="E7310">
        <f t="shared" si="229"/>
        <v>43.73103707432746</v>
      </c>
    </row>
    <row r="7311" spans="1:5">
      <c r="A7311" s="5">
        <v>45637.791666666664</v>
      </c>
      <c r="B7311">
        <v>5.2229266166687003</v>
      </c>
      <c r="C7311">
        <v>5</v>
      </c>
      <c r="D7311" s="2">
        <f t="shared" si="228"/>
        <v>45637</v>
      </c>
      <c r="E7311">
        <f t="shared" si="229"/>
        <v>43.73103707432746</v>
      </c>
    </row>
    <row r="7312" spans="1:5">
      <c r="A7312" s="5">
        <v>45637.833333333336</v>
      </c>
      <c r="B7312">
        <v>4.8641195297241202</v>
      </c>
      <c r="C7312">
        <v>4.4000000953674299</v>
      </c>
      <c r="D7312" s="2">
        <f t="shared" si="228"/>
        <v>45637</v>
      </c>
      <c r="E7312">
        <f t="shared" si="229"/>
        <v>43.73103707432746</v>
      </c>
    </row>
    <row r="7313" spans="1:5">
      <c r="A7313" s="5">
        <v>45637.875</v>
      </c>
      <c r="B7313">
        <v>4.7217478752136204</v>
      </c>
      <c r="C7313">
        <v>3.2999999523162802</v>
      </c>
      <c r="D7313" s="2">
        <f t="shared" si="228"/>
        <v>45637</v>
      </c>
      <c r="E7313">
        <f t="shared" si="229"/>
        <v>43.73103707432746</v>
      </c>
    </row>
    <row r="7314" spans="1:5">
      <c r="A7314" s="5">
        <v>45637.916666666664</v>
      </c>
      <c r="B7314">
        <v>3.9216835498809801</v>
      </c>
      <c r="C7314">
        <v>3.2999999523162802</v>
      </c>
      <c r="D7314" s="2">
        <f t="shared" si="228"/>
        <v>45637</v>
      </c>
      <c r="E7314">
        <f t="shared" si="229"/>
        <v>43.73103707432746</v>
      </c>
    </row>
    <row r="7315" spans="1:5">
      <c r="A7315" s="5">
        <v>45637.958333333336</v>
      </c>
      <c r="B7315">
        <v>2.3867073059082</v>
      </c>
      <c r="C7315">
        <v>3.2999999523162802</v>
      </c>
      <c r="D7315" s="2">
        <f t="shared" si="228"/>
        <v>45637</v>
      </c>
      <c r="E7315">
        <f t="shared" si="229"/>
        <v>43.73103707432746</v>
      </c>
    </row>
    <row r="7316" spans="1:5">
      <c r="A7316" s="5">
        <v>45638</v>
      </c>
      <c r="B7316">
        <v>1.4943033456802299</v>
      </c>
      <c r="C7316">
        <v>2.7999999523162802</v>
      </c>
      <c r="D7316" s="2">
        <f t="shared" si="228"/>
        <v>45638</v>
      </c>
      <c r="E7316">
        <f t="shared" si="229"/>
        <v>30.593391575850546</v>
      </c>
    </row>
    <row r="7317" spans="1:5">
      <c r="A7317" s="5">
        <v>45638.041666666664</v>
      </c>
      <c r="B7317">
        <v>0.53038674592971802</v>
      </c>
      <c r="C7317">
        <v>2.7999999523162802</v>
      </c>
      <c r="D7317" s="2">
        <f t="shared" si="228"/>
        <v>45638</v>
      </c>
      <c r="E7317">
        <f t="shared" si="229"/>
        <v>30.593391575850546</v>
      </c>
    </row>
    <row r="7318" spans="1:5">
      <c r="A7318" s="5">
        <v>45638.083333333336</v>
      </c>
      <c r="B7318">
        <v>-0.49288633465766901</v>
      </c>
      <c r="C7318">
        <v>2.20000004768371</v>
      </c>
      <c r="D7318" s="2">
        <f t="shared" si="228"/>
        <v>45638</v>
      </c>
      <c r="E7318">
        <f t="shared" si="229"/>
        <v>30.593391575850546</v>
      </c>
    </row>
    <row r="7319" spans="1:5">
      <c r="A7319" s="5">
        <v>45638.125</v>
      </c>
      <c r="B7319">
        <v>-1.2883324623107899</v>
      </c>
      <c r="C7319">
        <v>1.70000004768371</v>
      </c>
      <c r="D7319" s="2">
        <f t="shared" si="228"/>
        <v>45638</v>
      </c>
      <c r="E7319">
        <f t="shared" si="229"/>
        <v>30.593391575850546</v>
      </c>
    </row>
    <row r="7320" spans="1:5">
      <c r="A7320" s="5">
        <v>45638.166666666664</v>
      </c>
      <c r="B7320">
        <v>-2.1546485424041699</v>
      </c>
      <c r="C7320">
        <v>2.20000004768371</v>
      </c>
      <c r="D7320" s="2">
        <f t="shared" si="228"/>
        <v>45638</v>
      </c>
      <c r="E7320">
        <f t="shared" si="229"/>
        <v>30.593391575850546</v>
      </c>
    </row>
    <row r="7321" spans="1:5">
      <c r="A7321" s="5">
        <v>45638.208333333336</v>
      </c>
      <c r="B7321">
        <v>-2.9994299411773602</v>
      </c>
      <c r="C7321">
        <v>1.70000004768371</v>
      </c>
      <c r="D7321" s="2">
        <f t="shared" si="228"/>
        <v>45638</v>
      </c>
      <c r="E7321">
        <f t="shared" si="229"/>
        <v>30.593391575850546</v>
      </c>
    </row>
    <row r="7322" spans="1:5">
      <c r="A7322" s="5">
        <v>45638.25</v>
      </c>
      <c r="B7322">
        <v>-3.7250106334686199</v>
      </c>
      <c r="C7322">
        <v>1.70000004768371</v>
      </c>
      <c r="D7322" s="2">
        <f t="shared" si="228"/>
        <v>45638</v>
      </c>
      <c r="E7322">
        <f t="shared" si="229"/>
        <v>30.593391575850546</v>
      </c>
    </row>
    <row r="7323" spans="1:5">
      <c r="A7323" s="5">
        <v>45638.291666666664</v>
      </c>
      <c r="B7323">
        <v>-4.2398200035095197</v>
      </c>
      <c r="C7323">
        <v>1.70000004768371</v>
      </c>
      <c r="D7323" s="2">
        <f t="shared" si="228"/>
        <v>45638</v>
      </c>
      <c r="E7323">
        <f t="shared" si="229"/>
        <v>30.593391575850546</v>
      </c>
    </row>
    <row r="7324" spans="1:5">
      <c r="A7324" s="5">
        <v>45638.333333333336</v>
      </c>
      <c r="B7324">
        <v>-4.4943351745605398</v>
      </c>
      <c r="C7324">
        <v>1.1000000238418499</v>
      </c>
      <c r="D7324" s="2">
        <f t="shared" si="228"/>
        <v>45638</v>
      </c>
      <c r="E7324">
        <f t="shared" si="229"/>
        <v>30.593391575850546</v>
      </c>
    </row>
    <row r="7325" spans="1:5">
      <c r="A7325" s="5">
        <v>45638.375</v>
      </c>
      <c r="B7325">
        <v>-3.9165072441100999</v>
      </c>
      <c r="C7325">
        <v>1.70000004768371</v>
      </c>
      <c r="D7325" s="2">
        <f t="shared" si="228"/>
        <v>45638</v>
      </c>
      <c r="E7325">
        <f t="shared" si="229"/>
        <v>30.593391575850546</v>
      </c>
    </row>
    <row r="7326" spans="1:5">
      <c r="A7326" s="5">
        <v>45638.416666666664</v>
      </c>
      <c r="B7326">
        <v>-2.24630570411682</v>
      </c>
      <c r="C7326">
        <v>1.70000004768371</v>
      </c>
      <c r="D7326" s="2">
        <f t="shared" si="228"/>
        <v>45638</v>
      </c>
      <c r="E7326">
        <f t="shared" si="229"/>
        <v>30.593391575850546</v>
      </c>
    </row>
    <row r="7327" spans="1:5">
      <c r="A7327" s="5">
        <v>45638.458333333336</v>
      </c>
      <c r="B7327">
        <v>0.65224510431289595</v>
      </c>
      <c r="C7327">
        <v>2.20000004768371</v>
      </c>
      <c r="D7327" s="2">
        <f t="shared" si="228"/>
        <v>45638</v>
      </c>
      <c r="E7327">
        <f t="shared" si="229"/>
        <v>30.593391575850546</v>
      </c>
    </row>
    <row r="7328" spans="1:5">
      <c r="A7328" s="5">
        <v>45638.5</v>
      </c>
      <c r="B7328">
        <v>2.2307255268096902</v>
      </c>
      <c r="C7328">
        <v>3.2999999523162802</v>
      </c>
      <c r="D7328" s="2">
        <f t="shared" si="228"/>
        <v>45638</v>
      </c>
      <c r="E7328">
        <f t="shared" si="229"/>
        <v>30.593391575850546</v>
      </c>
    </row>
    <row r="7329" spans="1:5">
      <c r="A7329" s="5">
        <v>45638.541666666664</v>
      </c>
      <c r="B7329">
        <v>2.4718964099884002</v>
      </c>
      <c r="C7329">
        <v>3.2999999523162802</v>
      </c>
      <c r="D7329" s="2">
        <f t="shared" si="228"/>
        <v>45638</v>
      </c>
      <c r="E7329">
        <f t="shared" si="229"/>
        <v>30.593391575850546</v>
      </c>
    </row>
    <row r="7330" spans="1:5">
      <c r="A7330" s="5">
        <v>45638.583333333336</v>
      </c>
      <c r="B7330">
        <v>2.43859839439392</v>
      </c>
      <c r="C7330">
        <v>3.2999999523162802</v>
      </c>
      <c r="D7330" s="2">
        <f t="shared" si="228"/>
        <v>45638</v>
      </c>
      <c r="E7330">
        <f t="shared" si="229"/>
        <v>30.593391575850546</v>
      </c>
    </row>
    <row r="7331" spans="1:5">
      <c r="A7331" s="5">
        <v>45638.625</v>
      </c>
      <c r="B7331">
        <v>2.3385493755340501</v>
      </c>
      <c r="C7331">
        <v>3.9000000953674299</v>
      </c>
      <c r="D7331" s="2">
        <f t="shared" si="228"/>
        <v>45638</v>
      </c>
      <c r="E7331">
        <f t="shared" si="229"/>
        <v>30.593391575850546</v>
      </c>
    </row>
    <row r="7332" spans="1:5">
      <c r="A7332" s="5">
        <v>45638.666666666664</v>
      </c>
      <c r="B7332">
        <v>2.0441186428070002</v>
      </c>
      <c r="C7332">
        <v>3.2999999523162802</v>
      </c>
      <c r="D7332" s="2">
        <f t="shared" si="228"/>
        <v>45638</v>
      </c>
      <c r="E7332">
        <f t="shared" si="229"/>
        <v>30.593391575850546</v>
      </c>
    </row>
    <row r="7333" spans="1:5">
      <c r="A7333" s="5">
        <v>45638.708333333336</v>
      </c>
      <c r="B7333">
        <v>1.6094429492950399</v>
      </c>
      <c r="C7333">
        <v>2.20000004768371</v>
      </c>
      <c r="D7333" s="2">
        <f t="shared" si="228"/>
        <v>45638</v>
      </c>
      <c r="E7333">
        <f t="shared" si="229"/>
        <v>30.593391575850546</v>
      </c>
    </row>
    <row r="7334" spans="1:5">
      <c r="A7334" s="5">
        <v>45638.75</v>
      </c>
      <c r="B7334">
        <v>0.85336124897003096</v>
      </c>
      <c r="C7334">
        <v>1.70000004768371</v>
      </c>
      <c r="D7334" s="2">
        <f t="shared" si="228"/>
        <v>45638</v>
      </c>
      <c r="E7334">
        <f t="shared" si="229"/>
        <v>30.593391575850546</v>
      </c>
    </row>
    <row r="7335" spans="1:5">
      <c r="A7335" s="5">
        <v>45638.791666666664</v>
      </c>
      <c r="B7335">
        <v>-4.55146208405494E-2</v>
      </c>
      <c r="C7335">
        <v>1.70000004768371</v>
      </c>
      <c r="D7335" s="2">
        <f t="shared" si="228"/>
        <v>45638</v>
      </c>
      <c r="E7335">
        <f t="shared" si="229"/>
        <v>30.593391575850546</v>
      </c>
    </row>
    <row r="7336" spans="1:5">
      <c r="A7336" s="5">
        <v>45638.833333333336</v>
      </c>
      <c r="B7336">
        <v>-0.91730242967605502</v>
      </c>
      <c r="C7336">
        <v>1.1000000238418499</v>
      </c>
      <c r="D7336" s="2">
        <f t="shared" si="228"/>
        <v>45638</v>
      </c>
      <c r="E7336">
        <f t="shared" si="229"/>
        <v>30.593391575850546</v>
      </c>
    </row>
    <row r="7337" spans="1:5">
      <c r="A7337" s="5">
        <v>45638.875</v>
      </c>
      <c r="B7337">
        <v>-1.88562524318695</v>
      </c>
      <c r="C7337">
        <v>1.1000000238418499</v>
      </c>
      <c r="D7337" s="2">
        <f t="shared" si="228"/>
        <v>45638</v>
      </c>
      <c r="E7337">
        <f t="shared" si="229"/>
        <v>30.593391575850546</v>
      </c>
    </row>
    <row r="7338" spans="1:5">
      <c r="A7338" s="5">
        <v>45638.916666666664</v>
      </c>
      <c r="B7338">
        <v>-3.14899349212646</v>
      </c>
      <c r="C7338">
        <v>0.60000002384185702</v>
      </c>
      <c r="D7338" s="2">
        <f t="shared" si="228"/>
        <v>45638</v>
      </c>
      <c r="E7338">
        <f t="shared" si="229"/>
        <v>30.593391575850546</v>
      </c>
    </row>
    <row r="7339" spans="1:5">
      <c r="A7339" s="5">
        <v>45638.958333333336</v>
      </c>
      <c r="B7339">
        <v>-3.8636949062347399</v>
      </c>
      <c r="C7339">
        <v>1.1000000238418499</v>
      </c>
      <c r="D7339" s="2">
        <f t="shared" si="228"/>
        <v>45638</v>
      </c>
      <c r="E7339">
        <f t="shared" si="229"/>
        <v>30.593391575850546</v>
      </c>
    </row>
    <row r="7340" spans="1:5">
      <c r="A7340" s="5">
        <v>45639</v>
      </c>
      <c r="B7340">
        <v>-4.5164384841918901</v>
      </c>
      <c r="C7340">
        <v>1.1000000238418499</v>
      </c>
      <c r="D7340" s="2">
        <f t="shared" si="228"/>
        <v>45639</v>
      </c>
      <c r="E7340">
        <f t="shared" si="229"/>
        <v>27.390946985036138</v>
      </c>
    </row>
    <row r="7341" spans="1:5">
      <c r="A7341" s="5">
        <v>45639.041666666664</v>
      </c>
      <c r="B7341">
        <v>-4.92360162734985</v>
      </c>
      <c r="C7341">
        <v>1.70000004768371</v>
      </c>
      <c r="D7341" s="2">
        <f t="shared" si="228"/>
        <v>45639</v>
      </c>
      <c r="E7341">
        <f t="shared" si="229"/>
        <v>27.390946985036138</v>
      </c>
    </row>
    <row r="7342" spans="1:5">
      <c r="A7342" s="5">
        <v>45639.083333333336</v>
      </c>
      <c r="B7342">
        <v>-5.1779184341430602</v>
      </c>
      <c r="C7342">
        <v>1.70000004768371</v>
      </c>
      <c r="D7342" s="2">
        <f t="shared" si="228"/>
        <v>45639</v>
      </c>
      <c r="E7342">
        <f t="shared" si="229"/>
        <v>27.390946985036138</v>
      </c>
    </row>
    <row r="7343" spans="1:5">
      <c r="A7343" s="5">
        <v>45639.125</v>
      </c>
      <c r="B7343">
        <v>-5.3158869743347097</v>
      </c>
      <c r="C7343">
        <v>1.1000000238418499</v>
      </c>
      <c r="D7343" s="2">
        <f t="shared" si="228"/>
        <v>45639</v>
      </c>
      <c r="E7343">
        <f t="shared" si="229"/>
        <v>27.390946985036138</v>
      </c>
    </row>
    <row r="7344" spans="1:5">
      <c r="A7344" s="5">
        <v>45639.166666666664</v>
      </c>
      <c r="B7344">
        <v>-5.42968320846557</v>
      </c>
      <c r="C7344">
        <v>1.1000000238418499</v>
      </c>
      <c r="D7344" s="2">
        <f t="shared" si="228"/>
        <v>45639</v>
      </c>
      <c r="E7344">
        <f t="shared" si="229"/>
        <v>27.390946985036138</v>
      </c>
    </row>
    <row r="7345" spans="1:5">
      <c r="A7345" s="5">
        <v>45639.208333333336</v>
      </c>
      <c r="B7345">
        <v>-5.4970784187316797</v>
      </c>
      <c r="C7345">
        <v>1.1000000238418499</v>
      </c>
      <c r="D7345" s="2">
        <f t="shared" si="228"/>
        <v>45639</v>
      </c>
      <c r="E7345">
        <f t="shared" si="229"/>
        <v>27.390946985036138</v>
      </c>
    </row>
    <row r="7346" spans="1:5">
      <c r="A7346" s="5">
        <v>45639.25</v>
      </c>
      <c r="B7346">
        <v>-5.4870128631591797</v>
      </c>
      <c r="C7346">
        <v>0.60000002384185702</v>
      </c>
      <c r="D7346" s="2">
        <f t="shared" si="228"/>
        <v>45639</v>
      </c>
      <c r="E7346">
        <f t="shared" si="229"/>
        <v>27.390946985036138</v>
      </c>
    </row>
    <row r="7347" spans="1:5">
      <c r="A7347" s="5">
        <v>45639.291666666664</v>
      </c>
      <c r="B7347">
        <v>-5.2130002975463796</v>
      </c>
      <c r="C7347">
        <v>0</v>
      </c>
      <c r="D7347" s="2">
        <f t="shared" si="228"/>
        <v>45639</v>
      </c>
      <c r="E7347">
        <f t="shared" si="229"/>
        <v>27.390946985036138</v>
      </c>
    </row>
    <row r="7348" spans="1:5">
      <c r="A7348" s="5">
        <v>45639.333333333336</v>
      </c>
      <c r="B7348">
        <v>-4.5528578758239702</v>
      </c>
      <c r="C7348">
        <v>-0.60000002384185702</v>
      </c>
      <c r="D7348" s="2">
        <f t="shared" si="228"/>
        <v>45639</v>
      </c>
      <c r="E7348">
        <f t="shared" si="229"/>
        <v>27.390946985036138</v>
      </c>
    </row>
    <row r="7349" spans="1:5">
      <c r="A7349" s="5">
        <v>45639.375</v>
      </c>
      <c r="B7349">
        <v>-3.11846446990966</v>
      </c>
      <c r="C7349">
        <v>0</v>
      </c>
      <c r="D7349" s="2">
        <f t="shared" si="228"/>
        <v>45639</v>
      </c>
      <c r="E7349">
        <f t="shared" si="229"/>
        <v>27.390946985036138</v>
      </c>
    </row>
    <row r="7350" spans="1:5">
      <c r="A7350" s="5">
        <v>45639.416666666664</v>
      </c>
      <c r="B7350">
        <v>-1.61871409416198</v>
      </c>
      <c r="C7350">
        <v>1.1000000238418499</v>
      </c>
      <c r="D7350" s="2">
        <f t="shared" si="228"/>
        <v>45639</v>
      </c>
      <c r="E7350">
        <f t="shared" si="229"/>
        <v>27.390946985036138</v>
      </c>
    </row>
    <row r="7351" spans="1:5">
      <c r="A7351" s="5">
        <v>45639.458333333336</v>
      </c>
      <c r="B7351">
        <v>-0.163571387529373</v>
      </c>
      <c r="C7351">
        <v>0.60000002384185702</v>
      </c>
      <c r="D7351" s="2">
        <f t="shared" si="228"/>
        <v>45639</v>
      </c>
      <c r="E7351">
        <f t="shared" si="229"/>
        <v>27.390946985036138</v>
      </c>
    </row>
    <row r="7352" spans="1:5">
      <c r="A7352" s="5">
        <v>45639.5</v>
      </c>
      <c r="B7352">
        <v>0.91042292118072499</v>
      </c>
      <c r="C7352">
        <v>-0.60000002384185702</v>
      </c>
      <c r="D7352" s="2">
        <f t="shared" si="228"/>
        <v>45639</v>
      </c>
      <c r="E7352">
        <f t="shared" si="229"/>
        <v>27.390946985036138</v>
      </c>
    </row>
    <row r="7353" spans="1:5">
      <c r="A7353" s="5">
        <v>45639.541666666664</v>
      </c>
      <c r="B7353">
        <v>1.4416598081588701</v>
      </c>
      <c r="C7353">
        <v>0</v>
      </c>
      <c r="D7353" s="2">
        <f t="shared" si="228"/>
        <v>45639</v>
      </c>
      <c r="E7353">
        <f t="shared" si="229"/>
        <v>27.390946985036138</v>
      </c>
    </row>
    <row r="7354" spans="1:5">
      <c r="A7354" s="5">
        <v>45639.583333333336</v>
      </c>
      <c r="B7354">
        <v>1.60809254646301</v>
      </c>
      <c r="C7354">
        <v>0</v>
      </c>
      <c r="D7354" s="2">
        <f t="shared" si="228"/>
        <v>45639</v>
      </c>
      <c r="E7354">
        <f t="shared" si="229"/>
        <v>27.390946985036138</v>
      </c>
    </row>
    <row r="7355" spans="1:5">
      <c r="A7355" s="5">
        <v>45639.625</v>
      </c>
      <c r="B7355">
        <v>1.5021073818206701</v>
      </c>
      <c r="C7355">
        <v>-0.60000002384185702</v>
      </c>
      <c r="D7355" s="2">
        <f t="shared" si="228"/>
        <v>45639</v>
      </c>
      <c r="E7355">
        <f t="shared" si="229"/>
        <v>27.390946985036138</v>
      </c>
    </row>
    <row r="7356" spans="1:5">
      <c r="A7356" s="5">
        <v>45639.666666666664</v>
      </c>
      <c r="B7356">
        <v>1.05194556713104</v>
      </c>
      <c r="C7356">
        <v>-1.1000000238418499</v>
      </c>
      <c r="D7356" s="2">
        <f t="shared" si="228"/>
        <v>45639</v>
      </c>
      <c r="E7356">
        <f t="shared" si="229"/>
        <v>27.390946985036138</v>
      </c>
    </row>
    <row r="7357" spans="1:5">
      <c r="A7357" s="5">
        <v>45639.708333333336</v>
      </c>
      <c r="B7357">
        <v>0.139860689640045</v>
      </c>
      <c r="C7357">
        <v>-1.1000000238418499</v>
      </c>
      <c r="D7357" s="2">
        <f t="shared" si="228"/>
        <v>45639</v>
      </c>
      <c r="E7357">
        <f t="shared" si="229"/>
        <v>27.390946985036138</v>
      </c>
    </row>
    <row r="7358" spans="1:5">
      <c r="A7358" s="5">
        <v>45639.75</v>
      </c>
      <c r="B7358">
        <v>-0.800867140293121</v>
      </c>
      <c r="C7358">
        <v>-1.70000004768371</v>
      </c>
      <c r="D7358" s="2">
        <f t="shared" si="228"/>
        <v>45639</v>
      </c>
      <c r="E7358">
        <f t="shared" si="229"/>
        <v>27.390946985036138</v>
      </c>
    </row>
    <row r="7359" spans="1:5">
      <c r="A7359" s="5">
        <v>45639.791666666664</v>
      </c>
      <c r="B7359">
        <v>-1.6652958393096899</v>
      </c>
      <c r="C7359">
        <v>-2.20000004768371</v>
      </c>
      <c r="D7359" s="2">
        <f t="shared" si="228"/>
        <v>45639</v>
      </c>
      <c r="E7359">
        <f t="shared" si="229"/>
        <v>27.390946985036138</v>
      </c>
    </row>
    <row r="7360" spans="1:5">
      <c r="A7360" s="5">
        <v>45639.833333333336</v>
      </c>
      <c r="B7360">
        <v>-2.5225989818572998</v>
      </c>
      <c r="C7360">
        <v>-2.7999999523162802</v>
      </c>
      <c r="D7360" s="2">
        <f t="shared" si="228"/>
        <v>45639</v>
      </c>
      <c r="E7360">
        <f t="shared" si="229"/>
        <v>27.390946985036138</v>
      </c>
    </row>
    <row r="7361" spans="1:5">
      <c r="A7361" s="5">
        <v>45639.875</v>
      </c>
      <c r="B7361">
        <v>-3.3399255275726301</v>
      </c>
      <c r="C7361">
        <v>-3.2999999523162802</v>
      </c>
      <c r="D7361" s="2">
        <f t="shared" si="228"/>
        <v>45639</v>
      </c>
      <c r="E7361">
        <f t="shared" si="229"/>
        <v>27.390946985036138</v>
      </c>
    </row>
    <row r="7362" spans="1:5">
      <c r="A7362" s="5">
        <v>45639.916666666664</v>
      </c>
      <c r="B7362">
        <v>-4.1806101799011204</v>
      </c>
      <c r="C7362">
        <v>-3.2999999523162802</v>
      </c>
      <c r="D7362" s="2">
        <f t="shared" si="228"/>
        <v>45639</v>
      </c>
      <c r="E7362">
        <f t="shared" si="229"/>
        <v>27.390946985036138</v>
      </c>
    </row>
    <row r="7363" spans="1:5">
      <c r="A7363" s="5">
        <v>45639.958333333336</v>
      </c>
      <c r="B7363">
        <v>-4.5846033096313397</v>
      </c>
      <c r="C7363">
        <v>-3.2999999523162802</v>
      </c>
      <c r="D7363" s="2">
        <f t="shared" ref="D7363:D7426" si="230">DATE(YEAR(A7363), MONTH(A7363), DAY(A7363))</f>
        <v>45639</v>
      </c>
      <c r="E7363">
        <f t="shared" ref="E7363:E7426" si="231">AVERAGEIF(D:D, D7363, B:B)*1.8+32</f>
        <v>27.390946985036138</v>
      </c>
    </row>
    <row r="7364" spans="1:5">
      <c r="A7364" s="5">
        <v>45640</v>
      </c>
      <c r="B7364">
        <v>-4.7400054931640598</v>
      </c>
      <c r="C7364">
        <v>-3.2999999523162802</v>
      </c>
      <c r="D7364" s="2">
        <f t="shared" si="230"/>
        <v>45640</v>
      </c>
      <c r="E7364">
        <f t="shared" si="231"/>
        <v>29.935810505039989</v>
      </c>
    </row>
    <row r="7365" spans="1:5">
      <c r="A7365" s="5">
        <v>45640.041666666664</v>
      </c>
      <c r="B7365">
        <v>-4.8122611045837402</v>
      </c>
      <c r="C7365">
        <v>-3.2999999523162802</v>
      </c>
      <c r="D7365" s="2">
        <f t="shared" si="230"/>
        <v>45640</v>
      </c>
      <c r="E7365">
        <f t="shared" si="231"/>
        <v>29.935810505039989</v>
      </c>
    </row>
    <row r="7366" spans="1:5">
      <c r="A7366" s="5">
        <v>45640.083333333336</v>
      </c>
      <c r="B7366">
        <v>-4.7947974205017001</v>
      </c>
      <c r="C7366">
        <v>-3.9000000953674299</v>
      </c>
      <c r="D7366" s="2">
        <f t="shared" si="230"/>
        <v>45640</v>
      </c>
      <c r="E7366">
        <f t="shared" si="231"/>
        <v>29.935810505039989</v>
      </c>
    </row>
    <row r="7367" spans="1:5">
      <c r="A7367" s="5">
        <v>45640.125</v>
      </c>
      <c r="B7367">
        <v>-4.74007225036621</v>
      </c>
      <c r="C7367">
        <v>-3.9000000953674299</v>
      </c>
      <c r="D7367" s="2">
        <f t="shared" si="230"/>
        <v>45640</v>
      </c>
      <c r="E7367">
        <f t="shared" si="231"/>
        <v>29.935810505039989</v>
      </c>
    </row>
    <row r="7368" spans="1:5">
      <c r="A7368" s="5">
        <v>45640.166666666664</v>
      </c>
      <c r="B7368">
        <v>-4.65887403488159</v>
      </c>
      <c r="C7368">
        <v>-3.2999999523162802</v>
      </c>
      <c r="D7368" s="2">
        <f t="shared" si="230"/>
        <v>45640</v>
      </c>
      <c r="E7368">
        <f t="shared" si="231"/>
        <v>29.935810505039989</v>
      </c>
    </row>
    <row r="7369" spans="1:5">
      <c r="A7369" s="5">
        <v>45640.208333333336</v>
      </c>
      <c r="B7369">
        <v>-4.4584627151489196</v>
      </c>
      <c r="C7369">
        <v>-3.2999999523162802</v>
      </c>
      <c r="D7369" s="2">
        <f t="shared" si="230"/>
        <v>45640</v>
      </c>
      <c r="E7369">
        <f t="shared" si="231"/>
        <v>29.935810505039989</v>
      </c>
    </row>
    <row r="7370" spans="1:5">
      <c r="A7370" s="5">
        <v>45640.25</v>
      </c>
      <c r="B7370">
        <v>-4.1637167930603001</v>
      </c>
      <c r="C7370">
        <v>-3.2999999523162802</v>
      </c>
      <c r="D7370" s="2">
        <f t="shared" si="230"/>
        <v>45640</v>
      </c>
      <c r="E7370">
        <f t="shared" si="231"/>
        <v>29.935810505039989</v>
      </c>
    </row>
    <row r="7371" spans="1:5">
      <c r="A7371" s="5">
        <v>45640.291666666664</v>
      </c>
      <c r="B7371">
        <v>-3.4423446655273402</v>
      </c>
      <c r="C7371">
        <v>-3.2999999523162802</v>
      </c>
      <c r="D7371" s="2">
        <f t="shared" si="230"/>
        <v>45640</v>
      </c>
      <c r="E7371">
        <f t="shared" si="231"/>
        <v>29.935810505039989</v>
      </c>
    </row>
    <row r="7372" spans="1:5">
      <c r="A7372" s="5">
        <v>45640.333333333336</v>
      </c>
      <c r="B7372">
        <v>-2.4671702384948699</v>
      </c>
      <c r="C7372">
        <v>-2.7999999523162802</v>
      </c>
      <c r="D7372" s="2">
        <f t="shared" si="230"/>
        <v>45640</v>
      </c>
      <c r="E7372">
        <f t="shared" si="231"/>
        <v>29.935810505039989</v>
      </c>
    </row>
    <row r="7373" spans="1:5">
      <c r="A7373" s="5">
        <v>45640.375</v>
      </c>
      <c r="B7373">
        <v>-1.4031624794006301</v>
      </c>
      <c r="C7373">
        <v>-2.7999999523162802</v>
      </c>
      <c r="D7373" s="2">
        <f t="shared" si="230"/>
        <v>45640</v>
      </c>
      <c r="E7373">
        <f t="shared" si="231"/>
        <v>29.935810505039989</v>
      </c>
    </row>
    <row r="7374" spans="1:5">
      <c r="A7374" s="5">
        <v>45640.416666666664</v>
      </c>
      <c r="B7374">
        <v>-9.6500910818576799E-2</v>
      </c>
      <c r="C7374">
        <v>-2.20000004768371</v>
      </c>
      <c r="D7374" s="2">
        <f t="shared" si="230"/>
        <v>45640</v>
      </c>
      <c r="E7374">
        <f t="shared" si="231"/>
        <v>29.935810505039989</v>
      </c>
    </row>
    <row r="7375" spans="1:5">
      <c r="A7375" s="5">
        <v>45640.458333333336</v>
      </c>
      <c r="B7375">
        <v>0.81541246175765902</v>
      </c>
      <c r="C7375">
        <v>-1.1000000238418499</v>
      </c>
      <c r="D7375" s="2">
        <f t="shared" si="230"/>
        <v>45640</v>
      </c>
      <c r="E7375">
        <f t="shared" si="231"/>
        <v>29.935810505039989</v>
      </c>
    </row>
    <row r="7376" spans="1:5">
      <c r="A7376" s="5">
        <v>45640.5</v>
      </c>
      <c r="B7376">
        <v>1.2575201988220199</v>
      </c>
      <c r="C7376">
        <v>-0.60000002384185702</v>
      </c>
      <c r="D7376" s="2">
        <f t="shared" si="230"/>
        <v>45640</v>
      </c>
      <c r="E7376">
        <f t="shared" si="231"/>
        <v>29.935810505039989</v>
      </c>
    </row>
    <row r="7377" spans="1:5">
      <c r="A7377" s="5">
        <v>45640.541666666664</v>
      </c>
      <c r="B7377">
        <v>1.5350544452667201</v>
      </c>
      <c r="C7377">
        <v>0</v>
      </c>
      <c r="D7377" s="2">
        <f t="shared" si="230"/>
        <v>45640</v>
      </c>
      <c r="E7377">
        <f t="shared" si="231"/>
        <v>29.935810505039989</v>
      </c>
    </row>
    <row r="7378" spans="1:5">
      <c r="A7378" s="5">
        <v>45640.583333333336</v>
      </c>
      <c r="B7378">
        <v>1.6659793853759699</v>
      </c>
      <c r="C7378">
        <v>-0.60000002384185702</v>
      </c>
      <c r="D7378" s="2">
        <f t="shared" si="230"/>
        <v>45640</v>
      </c>
      <c r="E7378">
        <f t="shared" si="231"/>
        <v>29.935810505039989</v>
      </c>
    </row>
    <row r="7379" spans="1:5">
      <c r="A7379" s="5">
        <v>45640.625</v>
      </c>
      <c r="B7379">
        <v>1.6761500835418699</v>
      </c>
      <c r="C7379">
        <v>0</v>
      </c>
      <c r="D7379" s="2">
        <f t="shared" si="230"/>
        <v>45640</v>
      </c>
      <c r="E7379">
        <f t="shared" si="231"/>
        <v>29.935810505039989</v>
      </c>
    </row>
    <row r="7380" spans="1:5">
      <c r="A7380" s="5">
        <v>45640.666666666664</v>
      </c>
      <c r="B7380">
        <v>1.6108754873275699</v>
      </c>
      <c r="C7380">
        <v>0</v>
      </c>
      <c r="D7380" s="2">
        <f t="shared" si="230"/>
        <v>45640</v>
      </c>
      <c r="E7380">
        <f t="shared" si="231"/>
        <v>29.935810505039989</v>
      </c>
    </row>
    <row r="7381" spans="1:5">
      <c r="A7381" s="5">
        <v>45640.708333333336</v>
      </c>
      <c r="B7381">
        <v>1.48225045204162</v>
      </c>
      <c r="C7381">
        <v>0</v>
      </c>
      <c r="D7381" s="2">
        <f t="shared" si="230"/>
        <v>45640</v>
      </c>
      <c r="E7381">
        <f t="shared" si="231"/>
        <v>29.935810505039989</v>
      </c>
    </row>
    <row r="7382" spans="1:5">
      <c r="A7382" s="5">
        <v>45640.75</v>
      </c>
      <c r="B7382">
        <v>1.33514392375946</v>
      </c>
      <c r="C7382">
        <v>0</v>
      </c>
      <c r="D7382" s="2">
        <f t="shared" si="230"/>
        <v>45640</v>
      </c>
      <c r="E7382">
        <f t="shared" si="231"/>
        <v>29.935810505039989</v>
      </c>
    </row>
    <row r="7383" spans="1:5">
      <c r="A7383" s="5">
        <v>45640.791666666664</v>
      </c>
      <c r="B7383">
        <v>1.1593660116195601</v>
      </c>
      <c r="C7383">
        <v>-0.60000002384185702</v>
      </c>
      <c r="D7383" s="2">
        <f t="shared" si="230"/>
        <v>45640</v>
      </c>
      <c r="E7383">
        <f t="shared" si="231"/>
        <v>29.935810505039989</v>
      </c>
    </row>
    <row r="7384" spans="1:5">
      <c r="A7384" s="5">
        <v>45640.833333333336</v>
      </c>
      <c r="B7384">
        <v>0.90552288293838501</v>
      </c>
      <c r="C7384">
        <v>0</v>
      </c>
      <c r="D7384" s="2">
        <f t="shared" si="230"/>
        <v>45640</v>
      </c>
      <c r="E7384">
        <f t="shared" si="231"/>
        <v>29.935810505039989</v>
      </c>
    </row>
    <row r="7385" spans="1:5">
      <c r="A7385" s="5">
        <v>45640.875</v>
      </c>
      <c r="B7385">
        <v>0.302789837121963</v>
      </c>
      <c r="C7385">
        <v>0</v>
      </c>
      <c r="D7385" s="2">
        <f t="shared" si="230"/>
        <v>45640</v>
      </c>
      <c r="E7385">
        <f t="shared" si="231"/>
        <v>29.935810505039989</v>
      </c>
    </row>
    <row r="7386" spans="1:5">
      <c r="A7386" s="5">
        <v>45640.916666666664</v>
      </c>
      <c r="B7386">
        <v>-0.40577051043510398</v>
      </c>
      <c r="C7386">
        <v>0</v>
      </c>
      <c r="D7386" s="2">
        <f t="shared" si="230"/>
        <v>45640</v>
      </c>
      <c r="E7386">
        <f t="shared" si="231"/>
        <v>29.935810505039989</v>
      </c>
    </row>
    <row r="7387" spans="1:5">
      <c r="A7387" s="5">
        <v>45640.958333333336</v>
      </c>
      <c r="B7387">
        <v>-1.0854531526565501</v>
      </c>
      <c r="C7387">
        <v>0.60000002384185702</v>
      </c>
      <c r="D7387" s="2">
        <f t="shared" si="230"/>
        <v>45640</v>
      </c>
      <c r="E7387">
        <f t="shared" si="231"/>
        <v>29.935810505039989</v>
      </c>
    </row>
    <row r="7388" spans="1:5">
      <c r="A7388" s="5">
        <v>45641</v>
      </c>
      <c r="B7388">
        <v>-1.5984735488891599</v>
      </c>
      <c r="C7388">
        <v>0.60000002384185702</v>
      </c>
      <c r="D7388" s="2">
        <f t="shared" si="230"/>
        <v>45641</v>
      </c>
      <c r="E7388">
        <f t="shared" si="231"/>
        <v>33.31912526413798</v>
      </c>
    </row>
    <row r="7389" spans="1:5">
      <c r="A7389" s="5">
        <v>45641.041666666664</v>
      </c>
      <c r="B7389">
        <v>-1.9236093759536701</v>
      </c>
      <c r="C7389">
        <v>0.60000002384185702</v>
      </c>
      <c r="D7389" s="2">
        <f t="shared" si="230"/>
        <v>45641</v>
      </c>
      <c r="E7389">
        <f t="shared" si="231"/>
        <v>33.31912526413798</v>
      </c>
    </row>
    <row r="7390" spans="1:5">
      <c r="A7390" s="5">
        <v>45641.083333333336</v>
      </c>
      <c r="B7390">
        <v>-2.0421974658965998</v>
      </c>
      <c r="C7390">
        <v>0.60000002384185702</v>
      </c>
      <c r="D7390" s="2">
        <f t="shared" si="230"/>
        <v>45641</v>
      </c>
      <c r="E7390">
        <f t="shared" si="231"/>
        <v>33.31912526413798</v>
      </c>
    </row>
    <row r="7391" spans="1:5">
      <c r="A7391" s="5">
        <v>45641.125</v>
      </c>
      <c r="B7391">
        <v>-2.0831334590911799</v>
      </c>
      <c r="C7391">
        <v>0.60000002384185702</v>
      </c>
      <c r="D7391" s="2">
        <f t="shared" si="230"/>
        <v>45641</v>
      </c>
      <c r="E7391">
        <f t="shared" si="231"/>
        <v>33.31912526413798</v>
      </c>
    </row>
    <row r="7392" spans="1:5">
      <c r="A7392" s="5">
        <v>45641.166666666664</v>
      </c>
      <c r="B7392">
        <v>-2.1196544170379599</v>
      </c>
      <c r="C7392">
        <v>0.60000002384185702</v>
      </c>
      <c r="D7392" s="2">
        <f t="shared" si="230"/>
        <v>45641</v>
      </c>
      <c r="E7392">
        <f t="shared" si="231"/>
        <v>33.31912526413798</v>
      </c>
    </row>
    <row r="7393" spans="1:5">
      <c r="A7393" s="5">
        <v>45641.208333333336</v>
      </c>
      <c r="B7393">
        <v>-2.1172735691070499</v>
      </c>
      <c r="C7393">
        <v>0</v>
      </c>
      <c r="D7393" s="2">
        <f t="shared" si="230"/>
        <v>45641</v>
      </c>
      <c r="E7393">
        <f t="shared" si="231"/>
        <v>33.31912526413798</v>
      </c>
    </row>
    <row r="7394" spans="1:5">
      <c r="A7394" s="5">
        <v>45641.25</v>
      </c>
      <c r="B7394">
        <v>-1.79128646850585</v>
      </c>
      <c r="C7394">
        <v>0.60000002384185702</v>
      </c>
      <c r="D7394" s="2">
        <f t="shared" si="230"/>
        <v>45641</v>
      </c>
      <c r="E7394">
        <f t="shared" si="231"/>
        <v>33.31912526413798</v>
      </c>
    </row>
    <row r="7395" spans="1:5">
      <c r="A7395" s="5">
        <v>45641.291666666664</v>
      </c>
      <c r="B7395">
        <v>-1.0561324357986399</v>
      </c>
      <c r="C7395">
        <v>1.1000000238418499</v>
      </c>
      <c r="D7395" s="2">
        <f t="shared" si="230"/>
        <v>45641</v>
      </c>
      <c r="E7395">
        <f t="shared" si="231"/>
        <v>33.31912526413798</v>
      </c>
    </row>
    <row r="7396" spans="1:5">
      <c r="A7396" s="5">
        <v>45641.333333333336</v>
      </c>
      <c r="B7396">
        <v>-0.34185615181922901</v>
      </c>
      <c r="C7396">
        <v>0.60000002384185702</v>
      </c>
      <c r="D7396" s="2">
        <f t="shared" si="230"/>
        <v>45641</v>
      </c>
      <c r="E7396">
        <f t="shared" si="231"/>
        <v>33.31912526413798</v>
      </c>
    </row>
    <row r="7397" spans="1:5">
      <c r="A7397" s="5">
        <v>45641.375</v>
      </c>
      <c r="B7397">
        <v>0.40116125345230103</v>
      </c>
      <c r="C7397">
        <v>1.1000000238418499</v>
      </c>
      <c r="D7397" s="2">
        <f t="shared" si="230"/>
        <v>45641</v>
      </c>
      <c r="E7397">
        <f t="shared" si="231"/>
        <v>33.31912526413798</v>
      </c>
    </row>
    <row r="7398" spans="1:5">
      <c r="A7398" s="5">
        <v>45641.416666666664</v>
      </c>
      <c r="B7398">
        <v>1.00886571407318</v>
      </c>
      <c r="C7398">
        <v>1.1000000238418499</v>
      </c>
      <c r="D7398" s="2">
        <f t="shared" si="230"/>
        <v>45641</v>
      </c>
      <c r="E7398">
        <f t="shared" si="231"/>
        <v>33.31912526413798</v>
      </c>
    </row>
    <row r="7399" spans="1:5">
      <c r="A7399" s="5">
        <v>45641.458333333336</v>
      </c>
      <c r="B7399">
        <v>1.3849735260009699</v>
      </c>
      <c r="C7399">
        <v>0.60000002384185702</v>
      </c>
      <c r="D7399" s="2">
        <f t="shared" si="230"/>
        <v>45641</v>
      </c>
      <c r="E7399">
        <f t="shared" si="231"/>
        <v>33.31912526413798</v>
      </c>
    </row>
    <row r="7400" spans="1:5">
      <c r="A7400" s="5">
        <v>45641.5</v>
      </c>
      <c r="B7400">
        <v>1.64075791835784</v>
      </c>
      <c r="C7400">
        <v>0</v>
      </c>
      <c r="D7400" s="2">
        <f t="shared" si="230"/>
        <v>45641</v>
      </c>
      <c r="E7400">
        <f t="shared" si="231"/>
        <v>33.31912526413798</v>
      </c>
    </row>
    <row r="7401" spans="1:5">
      <c r="A7401" s="5">
        <v>45641.541666666664</v>
      </c>
      <c r="B7401">
        <v>1.91200470924377</v>
      </c>
      <c r="C7401">
        <v>0</v>
      </c>
      <c r="D7401" s="2">
        <f t="shared" si="230"/>
        <v>45641</v>
      </c>
      <c r="E7401">
        <f t="shared" si="231"/>
        <v>33.31912526413798</v>
      </c>
    </row>
    <row r="7402" spans="1:5">
      <c r="A7402" s="5">
        <v>45641.583333333336</v>
      </c>
      <c r="B7402">
        <v>2.2133686542510902</v>
      </c>
      <c r="C7402">
        <v>0</v>
      </c>
      <c r="D7402" s="2">
        <f t="shared" si="230"/>
        <v>45641</v>
      </c>
      <c r="E7402">
        <f t="shared" si="231"/>
        <v>33.31912526413798</v>
      </c>
    </row>
    <row r="7403" spans="1:5">
      <c r="A7403" s="5">
        <v>45641.625</v>
      </c>
      <c r="B7403">
        <v>2.3363895416259699</v>
      </c>
      <c r="C7403">
        <v>0</v>
      </c>
      <c r="D7403" s="2">
        <f t="shared" si="230"/>
        <v>45641</v>
      </c>
      <c r="E7403">
        <f t="shared" si="231"/>
        <v>33.31912526413798</v>
      </c>
    </row>
    <row r="7404" spans="1:5">
      <c r="A7404" s="5">
        <v>45641.666666666664</v>
      </c>
      <c r="B7404">
        <v>2.4609203338622998</v>
      </c>
      <c r="C7404">
        <v>-0.60000002384185702</v>
      </c>
      <c r="D7404" s="2">
        <f t="shared" si="230"/>
        <v>45641</v>
      </c>
      <c r="E7404">
        <f t="shared" si="231"/>
        <v>33.31912526413798</v>
      </c>
    </row>
    <row r="7405" spans="1:5">
      <c r="A7405" s="5">
        <v>45641.708333333336</v>
      </c>
      <c r="B7405">
        <v>2.6198248863220202</v>
      </c>
      <c r="C7405">
        <v>-1.70000004768371</v>
      </c>
      <c r="D7405" s="2">
        <f t="shared" si="230"/>
        <v>45641</v>
      </c>
      <c r="E7405">
        <f t="shared" si="231"/>
        <v>33.31912526413798</v>
      </c>
    </row>
    <row r="7406" spans="1:5">
      <c r="A7406" s="5">
        <v>45641.75</v>
      </c>
      <c r="B7406">
        <v>2.66027808189392</v>
      </c>
      <c r="C7406">
        <v>-2.7999999523162802</v>
      </c>
      <c r="D7406" s="2">
        <f t="shared" si="230"/>
        <v>45641</v>
      </c>
      <c r="E7406">
        <f t="shared" si="231"/>
        <v>33.31912526413798</v>
      </c>
    </row>
    <row r="7407" spans="1:5">
      <c r="A7407" s="5">
        <v>45641.791666666664</v>
      </c>
      <c r="B7407">
        <v>2.7341501712799001</v>
      </c>
      <c r="C7407">
        <v>-3.2999999523162802</v>
      </c>
      <c r="D7407" s="2">
        <f t="shared" si="230"/>
        <v>45641</v>
      </c>
      <c r="E7407">
        <f t="shared" si="231"/>
        <v>33.31912526413798</v>
      </c>
    </row>
    <row r="7408" spans="1:5">
      <c r="A7408" s="5">
        <v>45641.833333333336</v>
      </c>
      <c r="B7408">
        <v>2.7598617076873699</v>
      </c>
      <c r="C7408">
        <v>-3.9000000953674299</v>
      </c>
      <c r="D7408" s="2">
        <f t="shared" si="230"/>
        <v>45641</v>
      </c>
      <c r="E7408">
        <f t="shared" si="231"/>
        <v>33.31912526413798</v>
      </c>
    </row>
    <row r="7409" spans="1:5">
      <c r="A7409" s="5">
        <v>45641.875</v>
      </c>
      <c r="B7409">
        <v>2.84691262245178</v>
      </c>
      <c r="C7409">
        <v>-4.4000000953674299</v>
      </c>
      <c r="D7409" s="2">
        <f t="shared" si="230"/>
        <v>45641</v>
      </c>
      <c r="E7409">
        <f t="shared" si="231"/>
        <v>33.31912526413798</v>
      </c>
    </row>
    <row r="7410" spans="1:5">
      <c r="A7410" s="5">
        <v>45641.916666666664</v>
      </c>
      <c r="B7410">
        <v>2.8637521266937198</v>
      </c>
      <c r="C7410">
        <v>-5.5999999046325604</v>
      </c>
      <c r="D7410" s="2">
        <f t="shared" si="230"/>
        <v>45641</v>
      </c>
      <c r="E7410">
        <f t="shared" si="231"/>
        <v>33.31912526413798</v>
      </c>
    </row>
    <row r="7411" spans="1:5">
      <c r="A7411" s="5">
        <v>45641.958333333336</v>
      </c>
      <c r="B7411">
        <v>2.8187325000762899</v>
      </c>
      <c r="C7411">
        <v>-5.5999999046325604</v>
      </c>
      <c r="D7411" s="2">
        <f t="shared" si="230"/>
        <v>45641</v>
      </c>
      <c r="E7411">
        <f t="shared" si="231"/>
        <v>33.31912526413798</v>
      </c>
    </row>
    <row r="7412" spans="1:5">
      <c r="A7412" s="5">
        <v>45642</v>
      </c>
      <c r="B7412">
        <v>2.52650666236877</v>
      </c>
      <c r="C7412">
        <v>-5.5999999046325604</v>
      </c>
      <c r="D7412" s="2">
        <f t="shared" si="230"/>
        <v>45642</v>
      </c>
      <c r="E7412">
        <f t="shared" si="231"/>
        <v>37.446387837082142</v>
      </c>
    </row>
    <row r="7413" spans="1:5">
      <c r="A7413" s="5">
        <v>45642.041666666664</v>
      </c>
      <c r="B7413">
        <v>1.91764140129089</v>
      </c>
      <c r="C7413">
        <v>-6.0999999046325604</v>
      </c>
      <c r="D7413" s="2">
        <f t="shared" si="230"/>
        <v>45642</v>
      </c>
      <c r="E7413">
        <f t="shared" si="231"/>
        <v>37.446387837082142</v>
      </c>
    </row>
    <row r="7414" spans="1:5">
      <c r="A7414" s="5">
        <v>45642.083333333336</v>
      </c>
      <c r="B7414">
        <v>1.4924429655075</v>
      </c>
      <c r="C7414">
        <v>-6.6999998092651296</v>
      </c>
      <c r="D7414" s="2">
        <f t="shared" si="230"/>
        <v>45642</v>
      </c>
      <c r="E7414">
        <f t="shared" si="231"/>
        <v>37.446387837082142</v>
      </c>
    </row>
    <row r="7415" spans="1:5">
      <c r="A7415" s="5">
        <v>45642.125</v>
      </c>
      <c r="B7415">
        <v>1.1292278766632</v>
      </c>
      <c r="C7415">
        <v>-7.1999998092651296</v>
      </c>
      <c r="D7415" s="2">
        <f t="shared" si="230"/>
        <v>45642</v>
      </c>
      <c r="E7415">
        <f t="shared" si="231"/>
        <v>37.446387837082142</v>
      </c>
    </row>
    <row r="7416" spans="1:5">
      <c r="A7416" s="5">
        <v>45642.166666666664</v>
      </c>
      <c r="B7416">
        <v>0.86388820409774703</v>
      </c>
      <c r="C7416">
        <v>-7.8000001907348597</v>
      </c>
      <c r="D7416" s="2">
        <f t="shared" si="230"/>
        <v>45642</v>
      </c>
      <c r="E7416">
        <f t="shared" si="231"/>
        <v>37.446387837082142</v>
      </c>
    </row>
    <row r="7417" spans="1:5">
      <c r="A7417" s="5">
        <v>45642.208333333336</v>
      </c>
      <c r="B7417">
        <v>0.807789266109466</v>
      </c>
      <c r="C7417">
        <v>-8.3000001907348597</v>
      </c>
      <c r="D7417" s="2">
        <f t="shared" si="230"/>
        <v>45642</v>
      </c>
      <c r="E7417">
        <f t="shared" si="231"/>
        <v>37.446387837082142</v>
      </c>
    </row>
    <row r="7418" spans="1:5">
      <c r="A7418" s="5">
        <v>45642.25</v>
      </c>
      <c r="B7418">
        <v>1.3053853511810301</v>
      </c>
      <c r="C7418">
        <v>-8.8999996185302699</v>
      </c>
      <c r="D7418" s="2">
        <f t="shared" si="230"/>
        <v>45642</v>
      </c>
      <c r="E7418">
        <f t="shared" si="231"/>
        <v>37.446387837082142</v>
      </c>
    </row>
    <row r="7419" spans="1:5">
      <c r="A7419" s="5">
        <v>45642.291666666664</v>
      </c>
      <c r="B7419">
        <v>2.1084187030792201</v>
      </c>
      <c r="C7419">
        <v>-9.3999996185302699</v>
      </c>
      <c r="D7419" s="2">
        <f t="shared" si="230"/>
        <v>45642</v>
      </c>
      <c r="E7419">
        <f t="shared" si="231"/>
        <v>37.446387837082142</v>
      </c>
    </row>
    <row r="7420" spans="1:5">
      <c r="A7420" s="5">
        <v>45642.333333333336</v>
      </c>
      <c r="B7420">
        <v>3.3496968746185298</v>
      </c>
      <c r="C7420">
        <v>-9.3999996185302699</v>
      </c>
      <c r="D7420" s="2">
        <f t="shared" si="230"/>
        <v>45642</v>
      </c>
      <c r="E7420">
        <f t="shared" si="231"/>
        <v>37.446387837082142</v>
      </c>
    </row>
    <row r="7421" spans="1:5">
      <c r="A7421" s="5">
        <v>45642.375</v>
      </c>
      <c r="B7421">
        <v>4.7451682090759197</v>
      </c>
      <c r="C7421">
        <v>-7.1999998092651296</v>
      </c>
      <c r="D7421" s="2">
        <f t="shared" si="230"/>
        <v>45642</v>
      </c>
      <c r="E7421">
        <f t="shared" si="231"/>
        <v>37.446387837082142</v>
      </c>
    </row>
    <row r="7422" spans="1:5">
      <c r="A7422" s="5">
        <v>45642.416666666664</v>
      </c>
      <c r="B7422">
        <v>5.7961859703063903</v>
      </c>
      <c r="C7422">
        <v>-7.1999998092651296</v>
      </c>
      <c r="D7422" s="2">
        <f t="shared" si="230"/>
        <v>45642</v>
      </c>
      <c r="E7422">
        <f t="shared" si="231"/>
        <v>37.446387837082142</v>
      </c>
    </row>
    <row r="7423" spans="1:5">
      <c r="A7423" s="5">
        <v>45642.458333333336</v>
      </c>
      <c r="B7423">
        <v>6.73294973373413</v>
      </c>
      <c r="C7423">
        <v>-5.5999999046325604</v>
      </c>
      <c r="D7423" s="2">
        <f t="shared" si="230"/>
        <v>45642</v>
      </c>
      <c r="E7423">
        <f t="shared" si="231"/>
        <v>37.446387837082142</v>
      </c>
    </row>
    <row r="7424" spans="1:5">
      <c r="A7424" s="5">
        <v>45642.5</v>
      </c>
      <c r="B7424">
        <v>7.3113350868225098</v>
      </c>
      <c r="C7424">
        <v>-5</v>
      </c>
      <c r="D7424" s="2">
        <f t="shared" si="230"/>
        <v>45642</v>
      </c>
      <c r="E7424">
        <f t="shared" si="231"/>
        <v>37.446387837082142</v>
      </c>
    </row>
    <row r="7425" spans="1:5">
      <c r="A7425" s="5">
        <v>45642.541666666664</v>
      </c>
      <c r="B7425">
        <v>7.5942807197570801</v>
      </c>
      <c r="C7425">
        <v>-3.9000000953674299</v>
      </c>
      <c r="D7425" s="2">
        <f t="shared" si="230"/>
        <v>45642</v>
      </c>
      <c r="E7425">
        <f t="shared" si="231"/>
        <v>37.446387837082142</v>
      </c>
    </row>
    <row r="7426" spans="1:5">
      <c r="A7426" s="5">
        <v>45642.583333333336</v>
      </c>
      <c r="B7426">
        <v>7.4962878227233798</v>
      </c>
      <c r="C7426">
        <v>-3.9000000953674299</v>
      </c>
      <c r="D7426" s="2">
        <f t="shared" si="230"/>
        <v>45642</v>
      </c>
      <c r="E7426">
        <f t="shared" si="231"/>
        <v>37.446387837082142</v>
      </c>
    </row>
    <row r="7427" spans="1:5">
      <c r="A7427" s="5">
        <v>45642.625</v>
      </c>
      <c r="B7427">
        <v>6.8809704780578604</v>
      </c>
      <c r="C7427">
        <v>-3.9000000953674299</v>
      </c>
      <c r="D7427" s="2">
        <f t="shared" ref="D7427:D7490" si="232">DATE(YEAR(A7427), MONTH(A7427), DAY(A7427))</f>
        <v>45642</v>
      </c>
      <c r="E7427">
        <f t="shared" ref="E7427:E7490" si="233">AVERAGEIF(D:D, D7427, B:B)*1.8+32</f>
        <v>37.446387837082142</v>
      </c>
    </row>
    <row r="7428" spans="1:5">
      <c r="A7428" s="5">
        <v>45642.666666666664</v>
      </c>
      <c r="B7428">
        <v>5.9015874862670898</v>
      </c>
      <c r="C7428">
        <v>-3.9000000953674299</v>
      </c>
      <c r="D7428" s="2">
        <f t="shared" si="232"/>
        <v>45642</v>
      </c>
      <c r="E7428">
        <f t="shared" si="233"/>
        <v>37.446387837082142</v>
      </c>
    </row>
    <row r="7429" spans="1:5">
      <c r="A7429" s="5">
        <v>45642.708333333336</v>
      </c>
      <c r="B7429">
        <v>4.73183250427246</v>
      </c>
      <c r="C7429">
        <v>-5</v>
      </c>
      <c r="D7429" s="2">
        <f t="shared" si="232"/>
        <v>45642</v>
      </c>
      <c r="E7429">
        <f t="shared" si="233"/>
        <v>37.446387837082142</v>
      </c>
    </row>
    <row r="7430" spans="1:5">
      <c r="A7430" s="5">
        <v>45642.75</v>
      </c>
      <c r="B7430">
        <v>3.03316950798034</v>
      </c>
      <c r="C7430">
        <v>-6.0999999046325604</v>
      </c>
      <c r="D7430" s="2">
        <f t="shared" si="232"/>
        <v>45642</v>
      </c>
      <c r="E7430">
        <f t="shared" si="233"/>
        <v>37.446387837082142</v>
      </c>
    </row>
    <row r="7431" spans="1:5">
      <c r="A7431" s="5">
        <v>45642.791666666664</v>
      </c>
      <c r="B7431">
        <v>1.7474951744079501</v>
      </c>
      <c r="C7431">
        <v>-6.6999998092651296</v>
      </c>
      <c r="D7431" s="2">
        <f t="shared" si="232"/>
        <v>45642</v>
      </c>
      <c r="E7431">
        <f t="shared" si="233"/>
        <v>37.446387837082142</v>
      </c>
    </row>
    <row r="7432" spans="1:5">
      <c r="A7432" s="5">
        <v>45642.833333333336</v>
      </c>
      <c r="B7432">
        <v>0.48548629879951399</v>
      </c>
      <c r="C7432">
        <v>-7.8000001907348597</v>
      </c>
      <c r="D7432" s="2">
        <f t="shared" si="232"/>
        <v>45642</v>
      </c>
      <c r="E7432">
        <f t="shared" si="233"/>
        <v>37.446387837082142</v>
      </c>
    </row>
    <row r="7433" spans="1:5">
      <c r="A7433" s="5">
        <v>45642.875</v>
      </c>
      <c r="B7433">
        <v>-0.923059523105621</v>
      </c>
      <c r="C7433">
        <v>-7.8000001907348597</v>
      </c>
      <c r="D7433" s="2">
        <f t="shared" si="232"/>
        <v>45642</v>
      </c>
      <c r="E7433">
        <f t="shared" si="233"/>
        <v>37.446387837082142</v>
      </c>
    </row>
    <row r="7434" spans="1:5">
      <c r="A7434" s="5">
        <v>45642.916666666664</v>
      </c>
      <c r="B7434">
        <v>-1.8954331874847401</v>
      </c>
      <c r="C7434">
        <v>-7.8000001907348597</v>
      </c>
      <c r="D7434" s="2">
        <f t="shared" si="232"/>
        <v>45642</v>
      </c>
      <c r="E7434">
        <f t="shared" si="233"/>
        <v>37.446387837082142</v>
      </c>
    </row>
    <row r="7435" spans="1:5">
      <c r="A7435" s="5">
        <v>45642.958333333336</v>
      </c>
      <c r="B7435">
        <v>-2.5207490921020499</v>
      </c>
      <c r="C7435">
        <v>-8.3000001907348597</v>
      </c>
      <c r="D7435" s="2">
        <f t="shared" si="232"/>
        <v>45642</v>
      </c>
      <c r="E7435">
        <f t="shared" si="233"/>
        <v>37.446387837082142</v>
      </c>
    </row>
    <row r="7436" spans="1:5">
      <c r="A7436" s="5">
        <v>45643</v>
      </c>
      <c r="B7436">
        <v>-2.67904496192932</v>
      </c>
      <c r="C7436">
        <v>-8.3000001907348597</v>
      </c>
      <c r="D7436" s="2">
        <f t="shared" si="232"/>
        <v>45643</v>
      </c>
      <c r="E7436">
        <f t="shared" si="233"/>
        <v>32.756572616845368</v>
      </c>
    </row>
    <row r="7437" spans="1:5">
      <c r="A7437" s="5">
        <v>45643.041666666664</v>
      </c>
      <c r="B7437">
        <v>-2.50392246246337</v>
      </c>
      <c r="C7437">
        <v>-8.8999996185302699</v>
      </c>
      <c r="D7437" s="2">
        <f t="shared" si="232"/>
        <v>45643</v>
      </c>
      <c r="E7437">
        <f t="shared" si="233"/>
        <v>32.756572616845368</v>
      </c>
    </row>
    <row r="7438" spans="1:5">
      <c r="A7438" s="5">
        <v>45643.083333333336</v>
      </c>
      <c r="B7438">
        <v>-2.56078600883483</v>
      </c>
      <c r="C7438">
        <v>-9.3999996185302699</v>
      </c>
      <c r="D7438" s="2">
        <f t="shared" si="232"/>
        <v>45643</v>
      </c>
      <c r="E7438">
        <f t="shared" si="233"/>
        <v>32.756572616845368</v>
      </c>
    </row>
    <row r="7439" spans="1:5">
      <c r="A7439" s="5">
        <v>45643.125</v>
      </c>
      <c r="B7439">
        <v>-2.8967993259429901</v>
      </c>
      <c r="C7439">
        <v>-9.3999996185302699</v>
      </c>
      <c r="D7439" s="2">
        <f t="shared" si="232"/>
        <v>45643</v>
      </c>
      <c r="E7439">
        <f t="shared" si="233"/>
        <v>32.756572616845368</v>
      </c>
    </row>
    <row r="7440" spans="1:5">
      <c r="A7440" s="5">
        <v>45643.166666666664</v>
      </c>
      <c r="B7440">
        <v>-3.2546827793121298</v>
      </c>
      <c r="C7440">
        <v>-10</v>
      </c>
      <c r="D7440" s="2">
        <f t="shared" si="232"/>
        <v>45643</v>
      </c>
      <c r="E7440">
        <f t="shared" si="233"/>
        <v>32.756572616845368</v>
      </c>
    </row>
    <row r="7441" spans="1:5">
      <c r="A7441" s="5">
        <v>45643.208333333336</v>
      </c>
      <c r="B7441">
        <v>-3.5502581596374498</v>
      </c>
      <c r="C7441">
        <v>-10</v>
      </c>
      <c r="D7441" s="2">
        <f t="shared" si="232"/>
        <v>45643</v>
      </c>
      <c r="E7441">
        <f t="shared" si="233"/>
        <v>32.756572616845368</v>
      </c>
    </row>
    <row r="7442" spans="1:5">
      <c r="A7442" s="5">
        <v>45643.25</v>
      </c>
      <c r="B7442">
        <v>-3.4870259761810298</v>
      </c>
      <c r="C7442">
        <v>-7.8000001907348597</v>
      </c>
      <c r="D7442" s="2">
        <f t="shared" si="232"/>
        <v>45643</v>
      </c>
      <c r="E7442">
        <f t="shared" si="233"/>
        <v>32.756572616845368</v>
      </c>
    </row>
    <row r="7443" spans="1:5">
      <c r="A7443" s="5">
        <v>45643.291666666664</v>
      </c>
      <c r="B7443">
        <v>-3.0483334064483598</v>
      </c>
      <c r="C7443">
        <v>-6.0999999046325604</v>
      </c>
      <c r="D7443" s="2">
        <f t="shared" si="232"/>
        <v>45643</v>
      </c>
      <c r="E7443">
        <f t="shared" si="233"/>
        <v>32.756572616845368</v>
      </c>
    </row>
    <row r="7444" spans="1:5">
      <c r="A7444" s="5">
        <v>45643.333333333336</v>
      </c>
      <c r="B7444">
        <v>-2.4203112125396702</v>
      </c>
      <c r="C7444">
        <v>-5.5999999046325604</v>
      </c>
      <c r="D7444" s="2">
        <f t="shared" si="232"/>
        <v>45643</v>
      </c>
      <c r="E7444">
        <f t="shared" si="233"/>
        <v>32.756572616845368</v>
      </c>
    </row>
    <row r="7445" spans="1:5">
      <c r="A7445" s="5">
        <v>45643.375</v>
      </c>
      <c r="B7445">
        <v>-1.5638221502303999</v>
      </c>
      <c r="C7445">
        <v>-4.4000000953674299</v>
      </c>
      <c r="D7445" s="2">
        <f t="shared" si="232"/>
        <v>45643</v>
      </c>
      <c r="E7445">
        <f t="shared" si="233"/>
        <v>32.756572616845368</v>
      </c>
    </row>
    <row r="7446" spans="1:5">
      <c r="A7446" s="5">
        <v>45643.416666666664</v>
      </c>
      <c r="B7446">
        <v>-0.28967800736427302</v>
      </c>
      <c r="C7446">
        <v>-3.2999999523162802</v>
      </c>
      <c r="D7446" s="2">
        <f t="shared" si="232"/>
        <v>45643</v>
      </c>
      <c r="E7446">
        <f t="shared" si="233"/>
        <v>32.756572616845368</v>
      </c>
    </row>
    <row r="7447" spans="1:5">
      <c r="A7447" s="5">
        <v>45643.458333333336</v>
      </c>
      <c r="B7447">
        <v>1.60600101947784</v>
      </c>
      <c r="C7447">
        <v>-2.20000004768371</v>
      </c>
      <c r="D7447" s="2">
        <f t="shared" si="232"/>
        <v>45643</v>
      </c>
      <c r="E7447">
        <f t="shared" si="233"/>
        <v>32.756572616845368</v>
      </c>
    </row>
    <row r="7448" spans="1:5">
      <c r="A7448" s="5">
        <v>45643.5</v>
      </c>
      <c r="B7448">
        <v>3.06105637550354</v>
      </c>
      <c r="C7448">
        <v>-1.1000000238418499</v>
      </c>
      <c r="D7448" s="2">
        <f t="shared" si="232"/>
        <v>45643</v>
      </c>
      <c r="E7448">
        <f t="shared" si="233"/>
        <v>32.756572616845368</v>
      </c>
    </row>
    <row r="7449" spans="1:5">
      <c r="A7449" s="5">
        <v>45643.541666666664</v>
      </c>
      <c r="B7449">
        <v>3.7079088687896702</v>
      </c>
      <c r="C7449">
        <v>-0.60000002384185702</v>
      </c>
      <c r="D7449" s="2">
        <f t="shared" si="232"/>
        <v>45643</v>
      </c>
      <c r="E7449">
        <f t="shared" si="233"/>
        <v>32.756572616845368</v>
      </c>
    </row>
    <row r="7450" spans="1:5">
      <c r="A7450" s="5">
        <v>45643.583333333336</v>
      </c>
      <c r="B7450">
        <v>3.93503546714782</v>
      </c>
      <c r="C7450">
        <v>0</v>
      </c>
      <c r="D7450" s="2">
        <f t="shared" si="232"/>
        <v>45643</v>
      </c>
      <c r="E7450">
        <f t="shared" si="233"/>
        <v>32.756572616845368</v>
      </c>
    </row>
    <row r="7451" spans="1:5">
      <c r="A7451" s="5">
        <v>45643.625</v>
      </c>
      <c r="B7451">
        <v>3.9762470722198402</v>
      </c>
      <c r="C7451">
        <v>0</v>
      </c>
      <c r="D7451" s="2">
        <f t="shared" si="232"/>
        <v>45643</v>
      </c>
      <c r="E7451">
        <f t="shared" si="233"/>
        <v>32.756572616845368</v>
      </c>
    </row>
    <row r="7452" spans="1:5">
      <c r="A7452" s="5">
        <v>45643.666666666664</v>
      </c>
      <c r="B7452">
        <v>3.9975419044494598</v>
      </c>
      <c r="C7452">
        <v>0.60000002384185702</v>
      </c>
      <c r="D7452" s="2">
        <f t="shared" si="232"/>
        <v>45643</v>
      </c>
      <c r="E7452">
        <f t="shared" si="233"/>
        <v>32.756572616845368</v>
      </c>
    </row>
    <row r="7453" spans="1:5">
      <c r="A7453" s="5">
        <v>45643.708333333336</v>
      </c>
      <c r="B7453">
        <v>3.5805194377899099</v>
      </c>
      <c r="C7453">
        <v>0</v>
      </c>
      <c r="D7453" s="2">
        <f t="shared" si="232"/>
        <v>45643</v>
      </c>
      <c r="E7453">
        <f t="shared" si="233"/>
        <v>32.756572616845368</v>
      </c>
    </row>
    <row r="7454" spans="1:5">
      <c r="A7454" s="5">
        <v>45643.75</v>
      </c>
      <c r="B7454">
        <v>3.1022207736968901</v>
      </c>
      <c r="C7454">
        <v>0</v>
      </c>
      <c r="D7454" s="2">
        <f t="shared" si="232"/>
        <v>45643</v>
      </c>
      <c r="E7454">
        <f t="shared" si="233"/>
        <v>32.756572616845368</v>
      </c>
    </row>
    <row r="7455" spans="1:5">
      <c r="A7455" s="5">
        <v>45643.791666666664</v>
      </c>
      <c r="B7455">
        <v>2.6504693031311</v>
      </c>
      <c r="C7455">
        <v>0</v>
      </c>
      <c r="D7455" s="2">
        <f t="shared" si="232"/>
        <v>45643</v>
      </c>
      <c r="E7455">
        <f t="shared" si="233"/>
        <v>32.756572616845368</v>
      </c>
    </row>
    <row r="7456" spans="1:5">
      <c r="A7456" s="5">
        <v>45643.833333333336</v>
      </c>
      <c r="B7456">
        <v>2.4061810970306299</v>
      </c>
      <c r="C7456">
        <v>0</v>
      </c>
      <c r="D7456" s="2">
        <f t="shared" si="232"/>
        <v>45643</v>
      </c>
      <c r="E7456">
        <f t="shared" si="233"/>
        <v>32.756572616845368</v>
      </c>
    </row>
    <row r="7457" spans="1:5">
      <c r="A7457" s="5">
        <v>45643.875</v>
      </c>
      <c r="B7457">
        <v>2.1024196147918701</v>
      </c>
      <c r="C7457">
        <v>0</v>
      </c>
      <c r="D7457" s="2">
        <f t="shared" si="232"/>
        <v>45643</v>
      </c>
      <c r="E7457">
        <f t="shared" si="233"/>
        <v>32.756572616845368</v>
      </c>
    </row>
    <row r="7458" spans="1:5">
      <c r="A7458" s="5">
        <v>45643.916666666664</v>
      </c>
      <c r="B7458">
        <v>2.0716280937194802</v>
      </c>
      <c r="C7458">
        <v>0.60000002384185702</v>
      </c>
      <c r="D7458" s="2">
        <f t="shared" si="232"/>
        <v>45643</v>
      </c>
      <c r="E7458">
        <f t="shared" si="233"/>
        <v>32.756572616845368</v>
      </c>
    </row>
    <row r="7459" spans="1:5">
      <c r="A7459" s="5">
        <v>45643.958333333336</v>
      </c>
      <c r="B7459">
        <v>2.1450703144073402</v>
      </c>
      <c r="C7459">
        <v>0.60000002384185702</v>
      </c>
      <c r="D7459" s="2">
        <f t="shared" si="232"/>
        <v>45643</v>
      </c>
      <c r="E7459">
        <f t="shared" si="233"/>
        <v>32.756572616845368</v>
      </c>
    </row>
    <row r="7460" spans="1:5">
      <c r="A7460" s="5">
        <v>45644</v>
      </c>
      <c r="B7460">
        <v>2.4703609943389799</v>
      </c>
      <c r="C7460">
        <v>0</v>
      </c>
      <c r="D7460" s="2">
        <f t="shared" si="232"/>
        <v>45644</v>
      </c>
      <c r="E7460">
        <f t="shared" si="233"/>
        <v>40.883249038457862</v>
      </c>
    </row>
    <row r="7461" spans="1:5">
      <c r="A7461" s="5">
        <v>45644.041666666664</v>
      </c>
      <c r="B7461">
        <v>2.9833734035491899</v>
      </c>
      <c r="C7461">
        <v>0</v>
      </c>
      <c r="D7461" s="2">
        <f t="shared" si="232"/>
        <v>45644</v>
      </c>
      <c r="E7461">
        <f t="shared" si="233"/>
        <v>40.883249038457862</v>
      </c>
    </row>
    <row r="7462" spans="1:5">
      <c r="A7462" s="5">
        <v>45644.083333333336</v>
      </c>
      <c r="B7462">
        <v>3.4186305999755802</v>
      </c>
      <c r="C7462">
        <v>0</v>
      </c>
      <c r="D7462" s="2">
        <f t="shared" si="232"/>
        <v>45644</v>
      </c>
      <c r="E7462">
        <f t="shared" si="233"/>
        <v>40.883249038457862</v>
      </c>
    </row>
    <row r="7463" spans="1:5">
      <c r="A7463" s="5">
        <v>45644.125</v>
      </c>
      <c r="B7463">
        <v>3.8285348415374698</v>
      </c>
      <c r="C7463">
        <v>0.60000002384185702</v>
      </c>
      <c r="D7463" s="2">
        <f t="shared" si="232"/>
        <v>45644</v>
      </c>
      <c r="E7463">
        <f t="shared" si="233"/>
        <v>40.883249038457862</v>
      </c>
    </row>
    <row r="7464" spans="1:5">
      <c r="A7464" s="5">
        <v>45644.166666666664</v>
      </c>
      <c r="B7464">
        <v>4.1355075836181596</v>
      </c>
      <c r="C7464">
        <v>0.60000002384185702</v>
      </c>
      <c r="D7464" s="2">
        <f t="shared" si="232"/>
        <v>45644</v>
      </c>
      <c r="E7464">
        <f t="shared" si="233"/>
        <v>40.883249038457862</v>
      </c>
    </row>
    <row r="7465" spans="1:5">
      <c r="A7465" s="5">
        <v>45644.208333333336</v>
      </c>
      <c r="B7465">
        <v>4.3902816772460902</v>
      </c>
      <c r="C7465">
        <v>1.1000000238418499</v>
      </c>
      <c r="D7465" s="2">
        <f t="shared" si="232"/>
        <v>45644</v>
      </c>
      <c r="E7465">
        <f t="shared" si="233"/>
        <v>40.883249038457862</v>
      </c>
    </row>
    <row r="7466" spans="1:5">
      <c r="A7466" s="5">
        <v>45644.25</v>
      </c>
      <c r="B7466">
        <v>4.7806987762451101</v>
      </c>
      <c r="C7466">
        <v>1.1000000238418499</v>
      </c>
      <c r="D7466" s="2">
        <f t="shared" si="232"/>
        <v>45644</v>
      </c>
      <c r="E7466">
        <f t="shared" si="233"/>
        <v>40.883249038457862</v>
      </c>
    </row>
    <row r="7467" spans="1:5">
      <c r="A7467" s="5">
        <v>45644.291666666664</v>
      </c>
      <c r="B7467">
        <v>5.1176915168762198</v>
      </c>
      <c r="C7467">
        <v>1.1000000238418499</v>
      </c>
      <c r="D7467" s="2">
        <f t="shared" si="232"/>
        <v>45644</v>
      </c>
      <c r="E7467">
        <f t="shared" si="233"/>
        <v>40.883249038457862</v>
      </c>
    </row>
    <row r="7468" spans="1:5">
      <c r="A7468" s="5">
        <v>45644.333333333336</v>
      </c>
      <c r="B7468">
        <v>5.4865956306457502</v>
      </c>
      <c r="C7468">
        <v>1.70000004768371</v>
      </c>
      <c r="D7468" s="2">
        <f t="shared" si="232"/>
        <v>45644</v>
      </c>
      <c r="E7468">
        <f t="shared" si="233"/>
        <v>40.883249038457862</v>
      </c>
    </row>
    <row r="7469" spans="1:5">
      <c r="A7469" s="5">
        <v>45644.375</v>
      </c>
      <c r="B7469">
        <v>5.9072031974792401</v>
      </c>
      <c r="C7469">
        <v>2.20000004768371</v>
      </c>
      <c r="D7469" s="2">
        <f t="shared" si="232"/>
        <v>45644</v>
      </c>
      <c r="E7469">
        <f t="shared" si="233"/>
        <v>40.883249038457862</v>
      </c>
    </row>
    <row r="7470" spans="1:5">
      <c r="A7470" s="5">
        <v>45644.416666666664</v>
      </c>
      <c r="B7470">
        <v>6.0805282592773402</v>
      </c>
      <c r="C7470">
        <v>2.20000004768371</v>
      </c>
      <c r="D7470" s="2">
        <f t="shared" si="232"/>
        <v>45644</v>
      </c>
      <c r="E7470">
        <f t="shared" si="233"/>
        <v>40.883249038457862</v>
      </c>
    </row>
    <row r="7471" spans="1:5">
      <c r="A7471" s="5">
        <v>45644.458333333336</v>
      </c>
      <c r="B7471">
        <v>6.0153102874755797</v>
      </c>
      <c r="C7471">
        <v>2.7999999523162802</v>
      </c>
      <c r="D7471" s="2">
        <f t="shared" si="232"/>
        <v>45644</v>
      </c>
      <c r="E7471">
        <f t="shared" si="233"/>
        <v>40.883249038457862</v>
      </c>
    </row>
    <row r="7472" spans="1:5">
      <c r="A7472" s="5">
        <v>45644.5</v>
      </c>
      <c r="B7472">
        <v>5.8678097724914497</v>
      </c>
      <c r="C7472">
        <v>2.7999999523162802</v>
      </c>
      <c r="D7472" s="2">
        <f t="shared" si="232"/>
        <v>45644</v>
      </c>
      <c r="E7472">
        <f t="shared" si="233"/>
        <v>40.883249038457862</v>
      </c>
    </row>
    <row r="7473" spans="1:5">
      <c r="A7473" s="5">
        <v>45644.541666666664</v>
      </c>
      <c r="B7473">
        <v>5.6984467506408603</v>
      </c>
      <c r="C7473">
        <v>3.2999999523162802</v>
      </c>
      <c r="D7473" s="2">
        <f t="shared" si="232"/>
        <v>45644</v>
      </c>
      <c r="E7473">
        <f t="shared" si="233"/>
        <v>40.883249038457862</v>
      </c>
    </row>
    <row r="7474" spans="1:5">
      <c r="A7474" s="5">
        <v>45644.583333333336</v>
      </c>
      <c r="B7474">
        <v>5.7622084617614702</v>
      </c>
      <c r="C7474">
        <v>3.9000000953674299</v>
      </c>
      <c r="D7474" s="2">
        <f t="shared" si="232"/>
        <v>45644</v>
      </c>
      <c r="E7474">
        <f t="shared" si="233"/>
        <v>40.883249038457862</v>
      </c>
    </row>
    <row r="7475" spans="1:5">
      <c r="A7475" s="5">
        <v>45644.625</v>
      </c>
      <c r="B7475">
        <v>5.8898177146911603</v>
      </c>
      <c r="C7475">
        <v>3.9000000953674299</v>
      </c>
      <c r="D7475" s="2">
        <f t="shared" si="232"/>
        <v>45644</v>
      </c>
      <c r="E7475">
        <f t="shared" si="233"/>
        <v>40.883249038457862</v>
      </c>
    </row>
    <row r="7476" spans="1:5">
      <c r="A7476" s="5">
        <v>45644.666666666664</v>
      </c>
      <c r="B7476">
        <v>5.8206434249877903</v>
      </c>
      <c r="C7476">
        <v>3.9000000953674299</v>
      </c>
      <c r="D7476" s="2">
        <f t="shared" si="232"/>
        <v>45644</v>
      </c>
      <c r="E7476">
        <f t="shared" si="233"/>
        <v>40.883249038457862</v>
      </c>
    </row>
    <row r="7477" spans="1:5">
      <c r="A7477" s="5">
        <v>45644.708333333336</v>
      </c>
      <c r="B7477">
        <v>5.6580038070678702</v>
      </c>
      <c r="C7477">
        <v>3.9000000953674299</v>
      </c>
      <c r="D7477" s="2">
        <f t="shared" si="232"/>
        <v>45644</v>
      </c>
      <c r="E7477">
        <f t="shared" si="233"/>
        <v>40.883249038457862</v>
      </c>
    </row>
    <row r="7478" spans="1:5">
      <c r="A7478" s="5">
        <v>45644.75</v>
      </c>
      <c r="B7478">
        <v>5.4212346076965297</v>
      </c>
      <c r="C7478">
        <v>3.9000000953674299</v>
      </c>
      <c r="D7478" s="2">
        <f t="shared" si="232"/>
        <v>45644</v>
      </c>
      <c r="E7478">
        <f t="shared" si="233"/>
        <v>40.883249038457862</v>
      </c>
    </row>
    <row r="7479" spans="1:5">
      <c r="A7479" s="5">
        <v>45644.791666666664</v>
      </c>
      <c r="B7479">
        <v>5.20060014724731</v>
      </c>
      <c r="C7479">
        <v>3.9000000953674299</v>
      </c>
      <c r="D7479" s="2">
        <f t="shared" si="232"/>
        <v>45644</v>
      </c>
      <c r="E7479">
        <f t="shared" si="233"/>
        <v>40.883249038457862</v>
      </c>
    </row>
    <row r="7480" spans="1:5">
      <c r="A7480" s="5">
        <v>45644.833333333336</v>
      </c>
      <c r="B7480">
        <v>4.9632830619812003</v>
      </c>
      <c r="C7480">
        <v>3.9000000953674299</v>
      </c>
      <c r="D7480" s="2">
        <f t="shared" si="232"/>
        <v>45644</v>
      </c>
      <c r="E7480">
        <f t="shared" si="233"/>
        <v>40.883249038457862</v>
      </c>
    </row>
    <row r="7481" spans="1:5">
      <c r="A7481" s="5">
        <v>45644.875</v>
      </c>
      <c r="B7481">
        <v>4.7377171516418404</v>
      </c>
      <c r="C7481">
        <v>3.2999999523162802</v>
      </c>
      <c r="D7481" s="2">
        <f t="shared" si="232"/>
        <v>45644</v>
      </c>
      <c r="E7481">
        <f t="shared" si="233"/>
        <v>40.883249038457862</v>
      </c>
    </row>
    <row r="7482" spans="1:5">
      <c r="A7482" s="5">
        <v>45644.916666666664</v>
      </c>
      <c r="B7482">
        <v>4.53291463851928</v>
      </c>
      <c r="C7482">
        <v>2.7999999523162802</v>
      </c>
      <c r="D7482" s="2">
        <f t="shared" si="232"/>
        <v>45644</v>
      </c>
      <c r="E7482">
        <f t="shared" si="233"/>
        <v>40.883249038457862</v>
      </c>
    </row>
    <row r="7483" spans="1:5">
      <c r="A7483" s="5">
        <v>45644.958333333336</v>
      </c>
      <c r="B7483">
        <v>4.2759242057800204</v>
      </c>
      <c r="C7483">
        <v>1.70000004768371</v>
      </c>
      <c r="D7483" s="2">
        <f t="shared" si="232"/>
        <v>45644</v>
      </c>
      <c r="E7483">
        <f t="shared" si="233"/>
        <v>40.883249038457862</v>
      </c>
    </row>
    <row r="7484" spans="1:5">
      <c r="A7484" s="5">
        <v>45645</v>
      </c>
      <c r="B7484">
        <v>4.0395364761352504</v>
      </c>
      <c r="C7484">
        <v>1.70000004768371</v>
      </c>
      <c r="D7484" s="2">
        <f t="shared" si="232"/>
        <v>45645</v>
      </c>
      <c r="E7484">
        <f t="shared" si="233"/>
        <v>33.800175197422504</v>
      </c>
    </row>
    <row r="7485" spans="1:5">
      <c r="A7485" s="5">
        <v>45645.041666666664</v>
      </c>
      <c r="B7485">
        <v>3.7790057659149099</v>
      </c>
      <c r="C7485">
        <v>1.1000000238418499</v>
      </c>
      <c r="D7485" s="2">
        <f t="shared" si="232"/>
        <v>45645</v>
      </c>
      <c r="E7485">
        <f t="shared" si="233"/>
        <v>33.800175197422504</v>
      </c>
    </row>
    <row r="7486" spans="1:5">
      <c r="A7486" s="5">
        <v>45645.083333333336</v>
      </c>
      <c r="B7486">
        <v>3.4882144927978498</v>
      </c>
      <c r="C7486">
        <v>1.1000000238418499</v>
      </c>
      <c r="D7486" s="2">
        <f t="shared" si="232"/>
        <v>45645</v>
      </c>
      <c r="E7486">
        <f t="shared" si="233"/>
        <v>33.800175197422504</v>
      </c>
    </row>
    <row r="7487" spans="1:5">
      <c r="A7487" s="5">
        <v>45645.125</v>
      </c>
      <c r="B7487">
        <v>3.3658239841461102</v>
      </c>
      <c r="C7487">
        <v>1.1000000238418499</v>
      </c>
      <c r="D7487" s="2">
        <f t="shared" si="232"/>
        <v>45645</v>
      </c>
      <c r="E7487">
        <f t="shared" si="233"/>
        <v>33.800175197422504</v>
      </c>
    </row>
    <row r="7488" spans="1:5">
      <c r="A7488" s="5">
        <v>45645.166666666664</v>
      </c>
      <c r="B7488">
        <v>2.6983950138092001</v>
      </c>
      <c r="C7488">
        <v>1.1000000238418499</v>
      </c>
      <c r="D7488" s="2">
        <f t="shared" si="232"/>
        <v>45645</v>
      </c>
      <c r="E7488">
        <f t="shared" si="233"/>
        <v>33.800175197422504</v>
      </c>
    </row>
    <row r="7489" spans="1:5">
      <c r="A7489" s="5">
        <v>45645.208333333336</v>
      </c>
      <c r="B7489">
        <v>1.94941890239715</v>
      </c>
      <c r="C7489">
        <v>1.1000000238418499</v>
      </c>
      <c r="D7489" s="2">
        <f t="shared" si="232"/>
        <v>45645</v>
      </c>
      <c r="E7489">
        <f t="shared" si="233"/>
        <v>33.800175197422504</v>
      </c>
    </row>
    <row r="7490" spans="1:5">
      <c r="A7490" s="5">
        <v>45645.25</v>
      </c>
      <c r="B7490">
        <v>1.36848104000091</v>
      </c>
      <c r="C7490">
        <v>1.1000000238418499</v>
      </c>
      <c r="D7490" s="2">
        <f t="shared" si="232"/>
        <v>45645</v>
      </c>
      <c r="E7490">
        <f t="shared" si="233"/>
        <v>33.800175197422504</v>
      </c>
    </row>
    <row r="7491" spans="1:5">
      <c r="A7491" s="5">
        <v>45645.291666666664</v>
      </c>
      <c r="B7491">
        <v>0.90609276294708196</v>
      </c>
      <c r="C7491">
        <v>1.70000004768371</v>
      </c>
      <c r="D7491" s="2">
        <f t="shared" ref="D7491:D7554" si="234">DATE(YEAR(A7491), MONTH(A7491), DAY(A7491))</f>
        <v>45645</v>
      </c>
      <c r="E7491">
        <f t="shared" ref="E7491:E7554" si="235">AVERAGEIF(D:D, D7491, B:B)*1.8+32</f>
        <v>33.800175197422504</v>
      </c>
    </row>
    <row r="7492" spans="1:5">
      <c r="A7492" s="5">
        <v>45645.333333333336</v>
      </c>
      <c r="B7492">
        <v>0.49035266041755599</v>
      </c>
      <c r="C7492">
        <v>1.1000000238418499</v>
      </c>
      <c r="D7492" s="2">
        <f t="shared" si="234"/>
        <v>45645</v>
      </c>
      <c r="E7492">
        <f t="shared" si="235"/>
        <v>33.800175197422504</v>
      </c>
    </row>
    <row r="7493" spans="1:5">
      <c r="A7493" s="5">
        <v>45645.375</v>
      </c>
      <c r="B7493">
        <v>0.27330186963081299</v>
      </c>
      <c r="C7493">
        <v>1.70000004768371</v>
      </c>
      <c r="D7493" s="2">
        <f t="shared" si="234"/>
        <v>45645</v>
      </c>
      <c r="E7493">
        <f t="shared" si="235"/>
        <v>33.800175197422504</v>
      </c>
    </row>
    <row r="7494" spans="1:5">
      <c r="A7494" s="5">
        <v>45645.416666666664</v>
      </c>
      <c r="B7494">
        <v>0.456731587648391</v>
      </c>
      <c r="C7494">
        <v>1.70000004768371</v>
      </c>
      <c r="D7494" s="2">
        <f t="shared" si="234"/>
        <v>45645</v>
      </c>
      <c r="E7494">
        <f t="shared" si="235"/>
        <v>33.800175197422504</v>
      </c>
    </row>
    <row r="7495" spans="1:5">
      <c r="A7495" s="5">
        <v>45645.458333333336</v>
      </c>
      <c r="B7495">
        <v>0.90113997459411599</v>
      </c>
      <c r="C7495">
        <v>2.7999999523162802</v>
      </c>
      <c r="D7495" s="2">
        <f t="shared" si="234"/>
        <v>45645</v>
      </c>
      <c r="E7495">
        <f t="shared" si="235"/>
        <v>33.800175197422504</v>
      </c>
    </row>
    <row r="7496" spans="1:5">
      <c r="A7496" s="5">
        <v>45645.5</v>
      </c>
      <c r="B7496">
        <v>0.90017205476760798</v>
      </c>
      <c r="C7496">
        <v>3.2999999523162802</v>
      </c>
      <c r="D7496" s="2">
        <f t="shared" si="234"/>
        <v>45645</v>
      </c>
      <c r="E7496">
        <f t="shared" si="235"/>
        <v>33.800175197422504</v>
      </c>
    </row>
    <row r="7497" spans="1:5">
      <c r="A7497" s="5">
        <v>45645.541666666664</v>
      </c>
      <c r="B7497">
        <v>0.88264530897140503</v>
      </c>
      <c r="C7497">
        <v>3.2999999523162802</v>
      </c>
      <c r="D7497" s="2">
        <f t="shared" si="234"/>
        <v>45645</v>
      </c>
      <c r="E7497">
        <f t="shared" si="235"/>
        <v>33.800175197422504</v>
      </c>
    </row>
    <row r="7498" spans="1:5">
      <c r="A7498" s="5">
        <v>45645.583333333336</v>
      </c>
      <c r="B7498">
        <v>0.70582914352416903</v>
      </c>
      <c r="C7498">
        <v>3.2999999523162802</v>
      </c>
      <c r="D7498" s="2">
        <f t="shared" si="234"/>
        <v>45645</v>
      </c>
      <c r="E7498">
        <f t="shared" si="235"/>
        <v>33.800175197422504</v>
      </c>
    </row>
    <row r="7499" spans="1:5">
      <c r="A7499" s="5">
        <v>45645.625</v>
      </c>
      <c r="B7499">
        <v>0.63865047693252497</v>
      </c>
      <c r="C7499">
        <v>2.7999999523162802</v>
      </c>
      <c r="D7499" s="2">
        <f t="shared" si="234"/>
        <v>45645</v>
      </c>
      <c r="E7499">
        <f t="shared" si="235"/>
        <v>33.800175197422504</v>
      </c>
    </row>
    <row r="7500" spans="1:5">
      <c r="A7500" s="5">
        <v>45645.666666666664</v>
      </c>
      <c r="B7500">
        <v>0.39528673887252802</v>
      </c>
      <c r="C7500">
        <v>2.20000004768371</v>
      </c>
      <c r="D7500" s="2">
        <f t="shared" si="234"/>
        <v>45645</v>
      </c>
      <c r="E7500">
        <f t="shared" si="235"/>
        <v>33.800175197422504</v>
      </c>
    </row>
    <row r="7501" spans="1:5">
      <c r="A7501" s="5">
        <v>45645.708333333336</v>
      </c>
      <c r="B7501">
        <v>0.12795203924178999</v>
      </c>
      <c r="C7501">
        <v>1.70000004768371</v>
      </c>
      <c r="D7501" s="2">
        <f t="shared" si="234"/>
        <v>45645</v>
      </c>
      <c r="E7501">
        <f t="shared" si="235"/>
        <v>33.800175197422504</v>
      </c>
    </row>
    <row r="7502" spans="1:5">
      <c r="A7502" s="5">
        <v>45645.75</v>
      </c>
      <c r="B7502">
        <v>-0.32638248801231301</v>
      </c>
      <c r="C7502">
        <v>0.60000002384185702</v>
      </c>
      <c r="D7502" s="2">
        <f t="shared" si="234"/>
        <v>45645</v>
      </c>
      <c r="E7502">
        <f t="shared" si="235"/>
        <v>33.800175197422504</v>
      </c>
    </row>
    <row r="7503" spans="1:5">
      <c r="A7503" s="5">
        <v>45645.791666666664</v>
      </c>
      <c r="B7503">
        <v>-0.72668582201003995</v>
      </c>
      <c r="C7503">
        <v>1.1000000238418499</v>
      </c>
      <c r="D7503" s="2">
        <f t="shared" si="234"/>
        <v>45645</v>
      </c>
      <c r="E7503">
        <f t="shared" si="235"/>
        <v>33.800175197422504</v>
      </c>
    </row>
    <row r="7504" spans="1:5">
      <c r="A7504" s="5">
        <v>45645.833333333336</v>
      </c>
      <c r="B7504">
        <v>-0.80117899179458596</v>
      </c>
      <c r="C7504">
        <v>0.60000002384185702</v>
      </c>
      <c r="D7504" s="2">
        <f t="shared" si="234"/>
        <v>45645</v>
      </c>
      <c r="E7504">
        <f t="shared" si="235"/>
        <v>33.800175197422504</v>
      </c>
    </row>
    <row r="7505" spans="1:5">
      <c r="A7505" s="5">
        <v>45645.875</v>
      </c>
      <c r="B7505">
        <v>-0.62466835975646895</v>
      </c>
      <c r="C7505">
        <v>-0.60000002384185702</v>
      </c>
      <c r="D7505" s="2">
        <f t="shared" si="234"/>
        <v>45645</v>
      </c>
      <c r="E7505">
        <f t="shared" si="235"/>
        <v>33.800175197422504</v>
      </c>
    </row>
    <row r="7506" spans="1:5">
      <c r="A7506" s="5">
        <v>45645.916666666664</v>
      </c>
      <c r="B7506">
        <v>-0.489049702882766</v>
      </c>
      <c r="C7506">
        <v>0</v>
      </c>
      <c r="D7506" s="2">
        <f t="shared" si="234"/>
        <v>45645</v>
      </c>
      <c r="E7506">
        <f t="shared" si="235"/>
        <v>33.800175197422504</v>
      </c>
    </row>
    <row r="7507" spans="1:5">
      <c r="A7507" s="5">
        <v>45645.958333333336</v>
      </c>
      <c r="B7507">
        <v>-0.39672896265983498</v>
      </c>
      <c r="C7507">
        <v>0</v>
      </c>
      <c r="D7507" s="2">
        <f t="shared" si="234"/>
        <v>45645</v>
      </c>
      <c r="E7507">
        <f t="shared" si="235"/>
        <v>33.800175197422504</v>
      </c>
    </row>
    <row r="7508" spans="1:5">
      <c r="A7508" s="5">
        <v>45646</v>
      </c>
      <c r="B7508">
        <v>-0.34690251946449202</v>
      </c>
      <c r="C7508">
        <v>0</v>
      </c>
      <c r="D7508" s="2">
        <f t="shared" si="234"/>
        <v>45646</v>
      </c>
      <c r="E7508">
        <f t="shared" si="235"/>
        <v>31.309305277466777</v>
      </c>
    </row>
    <row r="7509" spans="1:5">
      <c r="A7509" s="5">
        <v>45646.041666666664</v>
      </c>
      <c r="B7509">
        <v>-0.364984720945358</v>
      </c>
      <c r="C7509">
        <v>0.60000002384185702</v>
      </c>
      <c r="D7509" s="2">
        <f t="shared" si="234"/>
        <v>45646</v>
      </c>
      <c r="E7509">
        <f t="shared" si="235"/>
        <v>31.309305277466777</v>
      </c>
    </row>
    <row r="7510" spans="1:5">
      <c r="A7510" s="5">
        <v>45646.083333333336</v>
      </c>
      <c r="B7510">
        <v>-0.435442775487899</v>
      </c>
      <c r="C7510">
        <v>0.60000002384185702</v>
      </c>
      <c r="D7510" s="2">
        <f t="shared" si="234"/>
        <v>45646</v>
      </c>
      <c r="E7510">
        <f t="shared" si="235"/>
        <v>31.309305277466777</v>
      </c>
    </row>
    <row r="7511" spans="1:5">
      <c r="A7511" s="5">
        <v>45646.125</v>
      </c>
      <c r="B7511">
        <v>-0.53577595949172896</v>
      </c>
      <c r="C7511">
        <v>0.60000002384185702</v>
      </c>
      <c r="D7511" s="2">
        <f t="shared" si="234"/>
        <v>45646</v>
      </c>
      <c r="E7511">
        <f t="shared" si="235"/>
        <v>31.309305277466777</v>
      </c>
    </row>
    <row r="7512" spans="1:5">
      <c r="A7512" s="5">
        <v>45646.166666666664</v>
      </c>
      <c r="B7512">
        <v>-0.67220258712768499</v>
      </c>
      <c r="C7512">
        <v>0</v>
      </c>
      <c r="D7512" s="2">
        <f t="shared" si="234"/>
        <v>45646</v>
      </c>
      <c r="E7512">
        <f t="shared" si="235"/>
        <v>31.309305277466777</v>
      </c>
    </row>
    <row r="7513" spans="1:5">
      <c r="A7513" s="5">
        <v>45646.208333333336</v>
      </c>
      <c r="B7513">
        <v>-0.76099389791488603</v>
      </c>
      <c r="C7513">
        <v>0.60000002384185702</v>
      </c>
      <c r="D7513" s="2">
        <f t="shared" si="234"/>
        <v>45646</v>
      </c>
      <c r="E7513">
        <f t="shared" si="235"/>
        <v>31.309305277466777</v>
      </c>
    </row>
    <row r="7514" spans="1:5">
      <c r="A7514" s="5">
        <v>45646.25</v>
      </c>
      <c r="B7514">
        <v>-0.69998401403427102</v>
      </c>
      <c r="C7514">
        <v>1.1000000238418499</v>
      </c>
      <c r="D7514" s="2">
        <f t="shared" si="234"/>
        <v>45646</v>
      </c>
      <c r="E7514">
        <f t="shared" si="235"/>
        <v>31.309305277466777</v>
      </c>
    </row>
    <row r="7515" spans="1:5">
      <c r="A7515" s="5">
        <v>45646.291666666664</v>
      </c>
      <c r="B7515">
        <v>-0.31362399458885099</v>
      </c>
      <c r="C7515">
        <v>1.1000000238418499</v>
      </c>
      <c r="D7515" s="2">
        <f t="shared" si="234"/>
        <v>45646</v>
      </c>
      <c r="E7515">
        <f t="shared" si="235"/>
        <v>31.309305277466777</v>
      </c>
    </row>
    <row r="7516" spans="1:5">
      <c r="A7516" s="5">
        <v>45646.333333333336</v>
      </c>
      <c r="B7516">
        <v>0.30631697177886902</v>
      </c>
      <c r="C7516">
        <v>1.1000000238418499</v>
      </c>
      <c r="D7516" s="2">
        <f t="shared" si="234"/>
        <v>45646</v>
      </c>
      <c r="E7516">
        <f t="shared" si="235"/>
        <v>31.309305277466777</v>
      </c>
    </row>
    <row r="7517" spans="1:5">
      <c r="A7517" s="5">
        <v>45646.375</v>
      </c>
      <c r="B7517">
        <v>0.69829839468002297</v>
      </c>
      <c r="C7517">
        <v>1.70000004768371</v>
      </c>
      <c r="D7517" s="2">
        <f t="shared" si="234"/>
        <v>45646</v>
      </c>
      <c r="E7517">
        <f t="shared" si="235"/>
        <v>31.309305277466777</v>
      </c>
    </row>
    <row r="7518" spans="1:5">
      <c r="A7518" s="5">
        <v>45646.416666666664</v>
      </c>
      <c r="B7518">
        <v>0.96197563409805298</v>
      </c>
      <c r="C7518">
        <v>2.20000004768371</v>
      </c>
      <c r="D7518" s="2">
        <f t="shared" si="234"/>
        <v>45646</v>
      </c>
      <c r="E7518">
        <f t="shared" si="235"/>
        <v>31.309305277466777</v>
      </c>
    </row>
    <row r="7519" spans="1:5">
      <c r="A7519" s="5">
        <v>45646.458333333336</v>
      </c>
      <c r="B7519">
        <v>1.0912232398986801</v>
      </c>
      <c r="C7519">
        <v>2.7999999523162802</v>
      </c>
      <c r="D7519" s="2">
        <f t="shared" si="234"/>
        <v>45646</v>
      </c>
      <c r="E7519">
        <f t="shared" si="235"/>
        <v>31.309305277466777</v>
      </c>
    </row>
    <row r="7520" spans="1:5">
      <c r="A7520" s="5">
        <v>45646.5</v>
      </c>
      <c r="B7520">
        <v>1.0781854391098</v>
      </c>
      <c r="C7520">
        <v>3.2999999523162802</v>
      </c>
      <c r="D7520" s="2">
        <f t="shared" si="234"/>
        <v>45646</v>
      </c>
      <c r="E7520">
        <f t="shared" si="235"/>
        <v>31.309305277466777</v>
      </c>
    </row>
    <row r="7521" spans="1:5">
      <c r="A7521" s="5">
        <v>45646.541666666664</v>
      </c>
      <c r="B7521">
        <v>0.95666068792343095</v>
      </c>
      <c r="C7521">
        <v>3.9000000953674299</v>
      </c>
      <c r="D7521" s="2">
        <f t="shared" si="234"/>
        <v>45646</v>
      </c>
      <c r="E7521">
        <f t="shared" si="235"/>
        <v>31.309305277466777</v>
      </c>
    </row>
    <row r="7522" spans="1:5">
      <c r="A7522" s="5">
        <v>45646.583333333336</v>
      </c>
      <c r="B7522">
        <v>0.62410789728164595</v>
      </c>
      <c r="C7522">
        <v>3.9000000953674299</v>
      </c>
      <c r="D7522" s="2">
        <f t="shared" si="234"/>
        <v>45646</v>
      </c>
      <c r="E7522">
        <f t="shared" si="235"/>
        <v>31.309305277466777</v>
      </c>
    </row>
    <row r="7523" spans="1:5">
      <c r="A7523" s="5">
        <v>45646.625</v>
      </c>
      <c r="B7523">
        <v>-0.13247770071029599</v>
      </c>
      <c r="C7523">
        <v>3.2999999523162802</v>
      </c>
      <c r="D7523" s="2">
        <f t="shared" si="234"/>
        <v>45646</v>
      </c>
      <c r="E7523">
        <f t="shared" si="235"/>
        <v>31.309305277466777</v>
      </c>
    </row>
    <row r="7524" spans="1:5">
      <c r="A7524" s="5">
        <v>45646.666666666664</v>
      </c>
      <c r="B7524">
        <v>-0.680497586727142</v>
      </c>
      <c r="C7524">
        <v>2.7999999523162802</v>
      </c>
      <c r="D7524" s="2">
        <f t="shared" si="234"/>
        <v>45646</v>
      </c>
      <c r="E7524">
        <f t="shared" si="235"/>
        <v>31.309305277466777</v>
      </c>
    </row>
    <row r="7525" spans="1:5">
      <c r="A7525" s="5">
        <v>45646.708333333336</v>
      </c>
      <c r="B7525">
        <v>-1.0074226856231601</v>
      </c>
      <c r="C7525">
        <v>2.7999999523162802</v>
      </c>
      <c r="D7525" s="2">
        <f t="shared" si="234"/>
        <v>45646</v>
      </c>
      <c r="E7525">
        <f t="shared" si="235"/>
        <v>31.309305277466777</v>
      </c>
    </row>
    <row r="7526" spans="1:5">
      <c r="A7526" s="5">
        <v>45646.75</v>
      </c>
      <c r="B7526">
        <v>-1.1910526752471899</v>
      </c>
      <c r="C7526">
        <v>2.7999999523162802</v>
      </c>
      <c r="D7526" s="2">
        <f t="shared" si="234"/>
        <v>45646</v>
      </c>
      <c r="E7526">
        <f t="shared" si="235"/>
        <v>31.309305277466777</v>
      </c>
    </row>
    <row r="7527" spans="1:5">
      <c r="A7527" s="5">
        <v>45646.791666666664</v>
      </c>
      <c r="B7527">
        <v>-1.2003474235534599</v>
      </c>
      <c r="C7527">
        <v>2.7999999523162802</v>
      </c>
      <c r="D7527" s="2">
        <f t="shared" si="234"/>
        <v>45646</v>
      </c>
      <c r="E7527">
        <f t="shared" si="235"/>
        <v>31.309305277466777</v>
      </c>
    </row>
    <row r="7528" spans="1:5">
      <c r="A7528" s="5">
        <v>45646.833333333336</v>
      </c>
      <c r="B7528">
        <v>-1.2626872062683101</v>
      </c>
      <c r="C7528">
        <v>2.7999999523162802</v>
      </c>
      <c r="D7528" s="2">
        <f t="shared" si="234"/>
        <v>45646</v>
      </c>
      <c r="E7528">
        <f t="shared" si="235"/>
        <v>31.309305277466777</v>
      </c>
    </row>
    <row r="7529" spans="1:5">
      <c r="A7529" s="5">
        <v>45646.875</v>
      </c>
      <c r="B7529">
        <v>-1.50493884086608</v>
      </c>
      <c r="C7529">
        <v>2.7999999523162802</v>
      </c>
      <c r="D7529" s="2">
        <f t="shared" si="234"/>
        <v>45646</v>
      </c>
      <c r="E7529">
        <f t="shared" si="235"/>
        <v>31.309305277466777</v>
      </c>
    </row>
    <row r="7530" spans="1:5">
      <c r="A7530" s="5">
        <v>45646.916666666664</v>
      </c>
      <c r="B7530">
        <v>-1.76071572303771</v>
      </c>
      <c r="C7530">
        <v>3.2999999523162802</v>
      </c>
      <c r="D7530" s="2">
        <f t="shared" si="234"/>
        <v>45646</v>
      </c>
      <c r="E7530">
        <f t="shared" si="235"/>
        <v>31.309305277466777</v>
      </c>
    </row>
    <row r="7531" spans="1:5">
      <c r="A7531" s="5">
        <v>45646.958333333336</v>
      </c>
      <c r="B7531">
        <v>-2.0559809207916202</v>
      </c>
      <c r="C7531">
        <v>3.2999999523162802</v>
      </c>
      <c r="D7531" s="2">
        <f t="shared" si="234"/>
        <v>45646</v>
      </c>
      <c r="E7531">
        <f t="shared" si="235"/>
        <v>31.309305277466777</v>
      </c>
    </row>
    <row r="7532" spans="1:5">
      <c r="A7532" s="5">
        <v>45647</v>
      </c>
      <c r="B7532">
        <v>-2.3864645957946702</v>
      </c>
      <c r="C7532">
        <v>3.2999999523162802</v>
      </c>
      <c r="D7532" s="2">
        <f t="shared" si="234"/>
        <v>45647</v>
      </c>
      <c r="E7532">
        <f t="shared" si="235"/>
        <v>26.16757798194886</v>
      </c>
    </row>
    <row r="7533" spans="1:5">
      <c r="A7533" s="5">
        <v>45647.041666666664</v>
      </c>
      <c r="B7533">
        <v>-2.75094437599182</v>
      </c>
      <c r="C7533">
        <v>3.2999999523162802</v>
      </c>
      <c r="D7533" s="2">
        <f t="shared" si="234"/>
        <v>45647</v>
      </c>
      <c r="E7533">
        <f t="shared" si="235"/>
        <v>26.16757798194886</v>
      </c>
    </row>
    <row r="7534" spans="1:5">
      <c r="A7534" s="5">
        <v>45647.083333333336</v>
      </c>
      <c r="B7534">
        <v>-3.1298558712005602</v>
      </c>
      <c r="C7534">
        <v>3.9000000953674299</v>
      </c>
      <c r="D7534" s="2">
        <f t="shared" si="234"/>
        <v>45647</v>
      </c>
      <c r="E7534">
        <f t="shared" si="235"/>
        <v>26.16757798194886</v>
      </c>
    </row>
    <row r="7535" spans="1:5">
      <c r="A7535" s="5">
        <v>45647.125</v>
      </c>
      <c r="B7535">
        <v>-3.4272706508636399</v>
      </c>
      <c r="C7535">
        <v>3.9000000953674299</v>
      </c>
      <c r="D7535" s="2">
        <f t="shared" si="234"/>
        <v>45647</v>
      </c>
      <c r="E7535">
        <f t="shared" si="235"/>
        <v>26.16757798194886</v>
      </c>
    </row>
    <row r="7536" spans="1:5">
      <c r="A7536" s="5">
        <v>45647.166666666664</v>
      </c>
      <c r="B7536">
        <v>-3.7146327495574898</v>
      </c>
      <c r="C7536">
        <v>4.4000000953674299</v>
      </c>
      <c r="D7536" s="2">
        <f t="shared" si="234"/>
        <v>45647</v>
      </c>
      <c r="E7536">
        <f t="shared" si="235"/>
        <v>26.16757798194886</v>
      </c>
    </row>
    <row r="7537" spans="1:5">
      <c r="A7537" s="5">
        <v>45647.208333333336</v>
      </c>
      <c r="B7537">
        <v>-4.0008916854858398</v>
      </c>
      <c r="C7537">
        <v>4.4000000953674299</v>
      </c>
      <c r="D7537" s="2">
        <f t="shared" si="234"/>
        <v>45647</v>
      </c>
      <c r="E7537">
        <f t="shared" si="235"/>
        <v>26.16757798194886</v>
      </c>
    </row>
    <row r="7538" spans="1:5">
      <c r="A7538" s="5">
        <v>45647.25</v>
      </c>
      <c r="B7538">
        <v>-4.17213582992553</v>
      </c>
      <c r="C7538">
        <v>4.4000000953674299</v>
      </c>
      <c r="D7538" s="2">
        <f t="shared" si="234"/>
        <v>45647</v>
      </c>
      <c r="E7538">
        <f t="shared" si="235"/>
        <v>26.16757798194886</v>
      </c>
    </row>
    <row r="7539" spans="1:5">
      <c r="A7539" s="5">
        <v>45647.291666666664</v>
      </c>
      <c r="B7539">
        <v>-4.2993578910827601</v>
      </c>
      <c r="C7539">
        <v>5</v>
      </c>
      <c r="D7539" s="2">
        <f t="shared" si="234"/>
        <v>45647</v>
      </c>
      <c r="E7539">
        <f t="shared" si="235"/>
        <v>26.16757798194886</v>
      </c>
    </row>
    <row r="7540" spans="1:5">
      <c r="A7540" s="5">
        <v>45647.333333333336</v>
      </c>
      <c r="B7540">
        <v>-4.3593797683715803</v>
      </c>
      <c r="C7540">
        <v>5</v>
      </c>
      <c r="D7540" s="2">
        <f t="shared" si="234"/>
        <v>45647</v>
      </c>
      <c r="E7540">
        <f t="shared" si="235"/>
        <v>26.16757798194886</v>
      </c>
    </row>
    <row r="7541" spans="1:5">
      <c r="A7541" s="5">
        <v>45647.375</v>
      </c>
      <c r="B7541">
        <v>-4.0344185829162598</v>
      </c>
      <c r="C7541">
        <v>5.5999999046325604</v>
      </c>
      <c r="D7541" s="2">
        <f t="shared" si="234"/>
        <v>45647</v>
      </c>
      <c r="E7541">
        <f t="shared" si="235"/>
        <v>26.16757798194886</v>
      </c>
    </row>
    <row r="7542" spans="1:5">
      <c r="A7542" s="5">
        <v>45647.416666666664</v>
      </c>
      <c r="B7542">
        <v>-3.30913805961608</v>
      </c>
      <c r="C7542">
        <v>6.6999998092651296</v>
      </c>
      <c r="D7542" s="2">
        <f t="shared" si="234"/>
        <v>45647</v>
      </c>
      <c r="E7542">
        <f t="shared" si="235"/>
        <v>26.16757798194886</v>
      </c>
    </row>
    <row r="7543" spans="1:5">
      <c r="A7543" s="5">
        <v>45647.458333333336</v>
      </c>
      <c r="B7543">
        <v>-2.2479867935180602</v>
      </c>
      <c r="C7543">
        <v>7.1999998092651296</v>
      </c>
      <c r="D7543" s="2">
        <f t="shared" si="234"/>
        <v>45647</v>
      </c>
      <c r="E7543">
        <f t="shared" si="235"/>
        <v>26.16757798194886</v>
      </c>
    </row>
    <row r="7544" spans="1:5">
      <c r="A7544" s="5">
        <v>45647.5</v>
      </c>
      <c r="B7544">
        <v>-1.3390097618103001</v>
      </c>
      <c r="C7544">
        <v>7.8000001907348597</v>
      </c>
      <c r="D7544" s="2">
        <f t="shared" si="234"/>
        <v>45647</v>
      </c>
      <c r="E7544">
        <f t="shared" si="235"/>
        <v>26.16757798194886</v>
      </c>
    </row>
    <row r="7545" spans="1:5">
      <c r="A7545" s="5">
        <v>45647.541666666664</v>
      </c>
      <c r="B7545">
        <v>-0.98808592557907104</v>
      </c>
      <c r="C7545">
        <v>8.3000001907348597</v>
      </c>
      <c r="D7545" s="2">
        <f t="shared" si="234"/>
        <v>45647</v>
      </c>
      <c r="E7545">
        <f t="shared" si="235"/>
        <v>26.16757798194886</v>
      </c>
    </row>
    <row r="7546" spans="1:5">
      <c r="A7546" s="5">
        <v>45647.583333333336</v>
      </c>
      <c r="B7546">
        <v>-0.96943348646163896</v>
      </c>
      <c r="C7546">
        <v>8.8999996185302699</v>
      </c>
      <c r="D7546" s="2">
        <f t="shared" si="234"/>
        <v>45647</v>
      </c>
      <c r="E7546">
        <f t="shared" si="235"/>
        <v>26.16757798194886</v>
      </c>
    </row>
    <row r="7547" spans="1:5">
      <c r="A7547" s="5">
        <v>45647.625</v>
      </c>
      <c r="B7547">
        <v>-1.22987532615661</v>
      </c>
      <c r="C7547">
        <v>8.8999996185302699</v>
      </c>
      <c r="D7547" s="2">
        <f t="shared" si="234"/>
        <v>45647</v>
      </c>
      <c r="E7547">
        <f t="shared" si="235"/>
        <v>26.16757798194886</v>
      </c>
    </row>
    <row r="7548" spans="1:5">
      <c r="A7548" s="5">
        <v>45647.666666666664</v>
      </c>
      <c r="B7548">
        <v>-1.9397944211959799</v>
      </c>
      <c r="C7548">
        <v>8.3000001907348597</v>
      </c>
      <c r="D7548" s="2">
        <f t="shared" si="234"/>
        <v>45647</v>
      </c>
      <c r="E7548">
        <f t="shared" si="235"/>
        <v>26.16757798194886</v>
      </c>
    </row>
    <row r="7549" spans="1:5">
      <c r="A7549" s="5">
        <v>45647.708333333336</v>
      </c>
      <c r="B7549">
        <v>-2.9896938800811701</v>
      </c>
      <c r="C7549">
        <v>8.3000001907348597</v>
      </c>
      <c r="D7549" s="2">
        <f t="shared" si="234"/>
        <v>45647</v>
      </c>
      <c r="E7549">
        <f t="shared" si="235"/>
        <v>26.16757798194886</v>
      </c>
    </row>
    <row r="7550" spans="1:5">
      <c r="A7550" s="5">
        <v>45647.75</v>
      </c>
      <c r="B7550">
        <v>-4.0105500221252397</v>
      </c>
      <c r="C7550">
        <v>8.3000001907348597</v>
      </c>
      <c r="D7550" s="2">
        <f t="shared" si="234"/>
        <v>45647</v>
      </c>
      <c r="E7550">
        <f t="shared" si="235"/>
        <v>26.16757798194886</v>
      </c>
    </row>
    <row r="7551" spans="1:5">
      <c r="A7551" s="5">
        <v>45647.791666666664</v>
      </c>
      <c r="B7551">
        <v>-4.2565836906433097</v>
      </c>
      <c r="C7551">
        <v>8.8999996185302699</v>
      </c>
      <c r="D7551" s="2">
        <f t="shared" si="234"/>
        <v>45647</v>
      </c>
      <c r="E7551">
        <f t="shared" si="235"/>
        <v>26.16757798194886</v>
      </c>
    </row>
    <row r="7552" spans="1:5">
      <c r="A7552" s="5">
        <v>45647.833333333336</v>
      </c>
      <c r="B7552">
        <v>-4.3648571968078604</v>
      </c>
      <c r="C7552">
        <v>8.8999996185302699</v>
      </c>
      <c r="D7552" s="2">
        <f t="shared" si="234"/>
        <v>45647</v>
      </c>
      <c r="E7552">
        <f t="shared" si="235"/>
        <v>26.16757798194886</v>
      </c>
    </row>
    <row r="7553" spans="1:5">
      <c r="A7553" s="5">
        <v>45647.875</v>
      </c>
      <c r="B7553">
        <v>-4.47893810272216</v>
      </c>
      <c r="C7553">
        <v>8.8999996185302699</v>
      </c>
      <c r="D7553" s="2">
        <f t="shared" si="234"/>
        <v>45647</v>
      </c>
      <c r="E7553">
        <f t="shared" si="235"/>
        <v>26.16757798194886</v>
      </c>
    </row>
    <row r="7554" spans="1:5">
      <c r="A7554" s="5">
        <v>45647.916666666664</v>
      </c>
      <c r="B7554">
        <v>-4.6070847511291504</v>
      </c>
      <c r="C7554">
        <v>8.3000001907348597</v>
      </c>
      <c r="D7554" s="2">
        <f t="shared" si="234"/>
        <v>45647</v>
      </c>
      <c r="E7554">
        <f t="shared" si="235"/>
        <v>26.16757798194886</v>
      </c>
    </row>
    <row r="7555" spans="1:5">
      <c r="A7555" s="5">
        <v>45647.958333333336</v>
      </c>
      <c r="B7555">
        <v>-4.7592434883117596</v>
      </c>
      <c r="C7555">
        <v>8.3000001907348597</v>
      </c>
      <c r="D7555" s="2">
        <f t="shared" ref="D7555:D7618" si="236">DATE(YEAR(A7555), MONTH(A7555), DAY(A7555))</f>
        <v>45647</v>
      </c>
      <c r="E7555">
        <f t="shared" ref="E7555:E7618" si="237">AVERAGEIF(D:D, D7555, B:B)*1.8+32</f>
        <v>26.16757798194886</v>
      </c>
    </row>
    <row r="7556" spans="1:5">
      <c r="A7556" s="5">
        <v>45648</v>
      </c>
      <c r="B7556">
        <v>-4.8763661384582502</v>
      </c>
      <c r="C7556">
        <v>8.3000001907348597</v>
      </c>
      <c r="D7556" s="2">
        <f t="shared" si="236"/>
        <v>45648</v>
      </c>
      <c r="E7556">
        <f t="shared" si="237"/>
        <v>26.738504058867694</v>
      </c>
    </row>
    <row r="7557" spans="1:5">
      <c r="A7557" s="5">
        <v>45648.041666666664</v>
      </c>
      <c r="B7557">
        <v>-5.0147943496704102</v>
      </c>
      <c r="C7557">
        <v>7.8000001907348597</v>
      </c>
      <c r="D7557" s="2">
        <f t="shared" si="236"/>
        <v>45648</v>
      </c>
      <c r="E7557">
        <f t="shared" si="237"/>
        <v>26.738504058867694</v>
      </c>
    </row>
    <row r="7558" spans="1:5">
      <c r="A7558" s="5">
        <v>45648.083333333336</v>
      </c>
      <c r="B7558">
        <v>-5.1691522598266602</v>
      </c>
      <c r="C7558">
        <v>7.8000001907348597</v>
      </c>
      <c r="D7558" s="2">
        <f t="shared" si="236"/>
        <v>45648</v>
      </c>
      <c r="E7558">
        <f t="shared" si="237"/>
        <v>26.738504058867694</v>
      </c>
    </row>
    <row r="7559" spans="1:5">
      <c r="A7559" s="5">
        <v>45648.125</v>
      </c>
      <c r="B7559">
        <v>-5.3916444778442303</v>
      </c>
      <c r="C7559">
        <v>7.8000001907348597</v>
      </c>
      <c r="D7559" s="2">
        <f t="shared" si="236"/>
        <v>45648</v>
      </c>
      <c r="E7559">
        <f t="shared" si="237"/>
        <v>26.738504058867694</v>
      </c>
    </row>
    <row r="7560" spans="1:5">
      <c r="A7560" s="5">
        <v>45648.166666666664</v>
      </c>
      <c r="B7560">
        <v>-5.6250715255737296</v>
      </c>
      <c r="C7560">
        <v>7.8000001907348597</v>
      </c>
      <c r="D7560" s="2">
        <f t="shared" si="236"/>
        <v>45648</v>
      </c>
      <c r="E7560">
        <f t="shared" si="237"/>
        <v>26.738504058867694</v>
      </c>
    </row>
    <row r="7561" spans="1:5">
      <c r="A7561" s="5">
        <v>45648.208333333336</v>
      </c>
      <c r="B7561">
        <v>-5.8051834106445304</v>
      </c>
      <c r="C7561">
        <v>7.8000001907348597</v>
      </c>
      <c r="D7561" s="2">
        <f t="shared" si="236"/>
        <v>45648</v>
      </c>
      <c r="E7561">
        <f t="shared" si="237"/>
        <v>26.738504058867694</v>
      </c>
    </row>
    <row r="7562" spans="1:5">
      <c r="A7562" s="5">
        <v>45648.25</v>
      </c>
      <c r="B7562">
        <v>-5.7648968696594203</v>
      </c>
      <c r="C7562">
        <v>7.8000001907348597</v>
      </c>
      <c r="D7562" s="2">
        <f t="shared" si="236"/>
        <v>45648</v>
      </c>
      <c r="E7562">
        <f t="shared" si="237"/>
        <v>26.738504058867694</v>
      </c>
    </row>
    <row r="7563" spans="1:5">
      <c r="A7563" s="5">
        <v>45648.291666666664</v>
      </c>
      <c r="B7563">
        <v>-5.4310860633850098</v>
      </c>
      <c r="C7563">
        <v>7.8000001907348597</v>
      </c>
      <c r="D7563" s="2">
        <f t="shared" si="236"/>
        <v>45648</v>
      </c>
      <c r="E7563">
        <f t="shared" si="237"/>
        <v>26.738504058867694</v>
      </c>
    </row>
    <row r="7564" spans="1:5">
      <c r="A7564" s="5">
        <v>45648.333333333336</v>
      </c>
      <c r="B7564">
        <v>-4.9124274253845197</v>
      </c>
      <c r="C7564">
        <v>8.3000001907348597</v>
      </c>
      <c r="D7564" s="2">
        <f t="shared" si="236"/>
        <v>45648</v>
      </c>
      <c r="E7564">
        <f t="shared" si="237"/>
        <v>26.738504058867694</v>
      </c>
    </row>
    <row r="7565" spans="1:5">
      <c r="A7565" s="5">
        <v>45648.375</v>
      </c>
      <c r="B7565">
        <v>-3.8929858207702601</v>
      </c>
      <c r="C7565">
        <v>8.3000001907348597</v>
      </c>
      <c r="D7565" s="2">
        <f t="shared" si="236"/>
        <v>45648</v>
      </c>
      <c r="E7565">
        <f t="shared" si="237"/>
        <v>26.738504058867694</v>
      </c>
    </row>
    <row r="7566" spans="1:5">
      <c r="A7566" s="5">
        <v>45648.416666666664</v>
      </c>
      <c r="B7566">
        <v>-2.5377380847930899</v>
      </c>
      <c r="C7566">
        <v>8.8999996185302699</v>
      </c>
      <c r="D7566" s="2">
        <f t="shared" si="236"/>
        <v>45648</v>
      </c>
      <c r="E7566">
        <f t="shared" si="237"/>
        <v>26.738504058867694</v>
      </c>
    </row>
    <row r="7567" spans="1:5">
      <c r="A7567" s="5">
        <v>45648.458333333336</v>
      </c>
      <c r="B7567">
        <v>-1.53022825717926</v>
      </c>
      <c r="C7567">
        <v>8.8999996185302699</v>
      </c>
      <c r="D7567" s="2">
        <f t="shared" si="236"/>
        <v>45648</v>
      </c>
      <c r="E7567">
        <f t="shared" si="237"/>
        <v>26.738504058867694</v>
      </c>
    </row>
    <row r="7568" spans="1:5">
      <c r="A7568" s="5">
        <v>45648.5</v>
      </c>
      <c r="B7568">
        <v>-0.54623132944107</v>
      </c>
      <c r="C7568">
        <v>8.8999996185302699</v>
      </c>
      <c r="D7568" s="2">
        <f t="shared" si="236"/>
        <v>45648</v>
      </c>
      <c r="E7568">
        <f t="shared" si="237"/>
        <v>26.738504058867694</v>
      </c>
    </row>
    <row r="7569" spans="1:5">
      <c r="A7569" s="5">
        <v>45648.541666666664</v>
      </c>
      <c r="B7569">
        <v>0.44674620032310403</v>
      </c>
      <c r="C7569">
        <v>8.3000001907348597</v>
      </c>
      <c r="D7569" s="2">
        <f t="shared" si="236"/>
        <v>45648</v>
      </c>
      <c r="E7569">
        <f t="shared" si="237"/>
        <v>26.738504058867694</v>
      </c>
    </row>
    <row r="7570" spans="1:5">
      <c r="A7570" s="5">
        <v>45648.583333333336</v>
      </c>
      <c r="B7570">
        <v>0.598749458789825</v>
      </c>
      <c r="C7570">
        <v>8.3000001907348597</v>
      </c>
      <c r="D7570" s="2">
        <f t="shared" si="236"/>
        <v>45648</v>
      </c>
      <c r="E7570">
        <f t="shared" si="237"/>
        <v>26.738504058867694</v>
      </c>
    </row>
    <row r="7571" spans="1:5">
      <c r="A7571" s="5">
        <v>45648.625</v>
      </c>
      <c r="B7571">
        <v>0.27594175934791498</v>
      </c>
      <c r="C7571">
        <v>8.8999996185302699</v>
      </c>
      <c r="D7571" s="2">
        <f t="shared" si="236"/>
        <v>45648</v>
      </c>
      <c r="E7571">
        <f t="shared" si="237"/>
        <v>26.738504058867694</v>
      </c>
    </row>
    <row r="7572" spans="1:5">
      <c r="A7572" s="5">
        <v>45648.666666666664</v>
      </c>
      <c r="B7572">
        <v>-0.130701214075088</v>
      </c>
      <c r="C7572">
        <v>9.3999996185302699</v>
      </c>
      <c r="D7572" s="2">
        <f t="shared" si="236"/>
        <v>45648</v>
      </c>
      <c r="E7572">
        <f t="shared" si="237"/>
        <v>26.738504058867694</v>
      </c>
    </row>
    <row r="7573" spans="1:5">
      <c r="A7573" s="5">
        <v>45648.708333333336</v>
      </c>
      <c r="B7573">
        <v>-0.72622811794280995</v>
      </c>
      <c r="C7573">
        <v>10</v>
      </c>
      <c r="D7573" s="2">
        <f t="shared" si="236"/>
        <v>45648</v>
      </c>
      <c r="E7573">
        <f t="shared" si="237"/>
        <v>26.738504058867694</v>
      </c>
    </row>
    <row r="7574" spans="1:5">
      <c r="A7574" s="5">
        <v>45648.75</v>
      </c>
      <c r="B7574">
        <v>-1.6209127902984599</v>
      </c>
      <c r="C7574">
        <v>10</v>
      </c>
      <c r="D7574" s="2">
        <f t="shared" si="236"/>
        <v>45648</v>
      </c>
      <c r="E7574">
        <f t="shared" si="237"/>
        <v>26.738504058867694</v>
      </c>
    </row>
    <row r="7575" spans="1:5">
      <c r="A7575" s="5">
        <v>45648.791666666664</v>
      </c>
      <c r="B7575">
        <v>-2.1407444477081299</v>
      </c>
      <c r="C7575">
        <v>10</v>
      </c>
      <c r="D7575" s="2">
        <f t="shared" si="236"/>
        <v>45648</v>
      </c>
      <c r="E7575">
        <f t="shared" si="237"/>
        <v>26.738504058867694</v>
      </c>
    </row>
    <row r="7576" spans="1:5">
      <c r="A7576" s="5">
        <v>45648.833333333336</v>
      </c>
      <c r="B7576">
        <v>-2.3539834022521902</v>
      </c>
      <c r="C7576">
        <v>10.6000003814697</v>
      </c>
      <c r="D7576" s="2">
        <f t="shared" si="236"/>
        <v>45648</v>
      </c>
      <c r="E7576">
        <f t="shared" si="237"/>
        <v>26.738504058867694</v>
      </c>
    </row>
    <row r="7577" spans="1:5">
      <c r="A7577" s="5">
        <v>45648.875</v>
      </c>
      <c r="B7577">
        <v>-2.4436676502227699</v>
      </c>
      <c r="C7577">
        <v>10.6000003814697</v>
      </c>
      <c r="D7577" s="2">
        <f t="shared" si="236"/>
        <v>45648</v>
      </c>
      <c r="E7577">
        <f t="shared" si="237"/>
        <v>26.738504058867694</v>
      </c>
    </row>
    <row r="7578" spans="1:5">
      <c r="A7578" s="5">
        <v>45648.916666666664</v>
      </c>
      <c r="B7578">
        <v>-2.6961684226989702</v>
      </c>
      <c r="C7578">
        <v>10.6000003814697</v>
      </c>
      <c r="D7578" s="2">
        <f t="shared" si="236"/>
        <v>45648</v>
      </c>
      <c r="E7578">
        <f t="shared" si="237"/>
        <v>26.738504058867694</v>
      </c>
    </row>
    <row r="7579" spans="1:5">
      <c r="A7579" s="5">
        <v>45648.958333333336</v>
      </c>
      <c r="B7579">
        <v>-2.8645045757293701</v>
      </c>
      <c r="C7579">
        <v>11.1000003814697</v>
      </c>
      <c r="D7579" s="2">
        <f t="shared" si="236"/>
        <v>45648</v>
      </c>
      <c r="E7579">
        <f t="shared" si="237"/>
        <v>26.738504058867694</v>
      </c>
    </row>
    <row r="7580" spans="1:5">
      <c r="A7580" s="5">
        <v>45649</v>
      </c>
      <c r="B7580">
        <v>-2.7853484153747501</v>
      </c>
      <c r="C7580">
        <v>10.6000003814697</v>
      </c>
      <c r="D7580" s="2">
        <f t="shared" si="236"/>
        <v>45649</v>
      </c>
      <c r="E7580">
        <f t="shared" si="237"/>
        <v>30.778172043897214</v>
      </c>
    </row>
    <row r="7581" spans="1:5">
      <c r="A7581" s="5">
        <v>45649.041666666664</v>
      </c>
      <c r="B7581">
        <v>-2.66826224327087</v>
      </c>
      <c r="C7581">
        <v>10</v>
      </c>
      <c r="D7581" s="2">
        <f t="shared" si="236"/>
        <v>45649</v>
      </c>
      <c r="E7581">
        <f t="shared" si="237"/>
        <v>30.778172043897214</v>
      </c>
    </row>
    <row r="7582" spans="1:5">
      <c r="A7582" s="5">
        <v>45649.083333333336</v>
      </c>
      <c r="B7582">
        <v>-2.5831770896911599</v>
      </c>
      <c r="C7582">
        <v>10</v>
      </c>
      <c r="D7582" s="2">
        <f t="shared" si="236"/>
        <v>45649</v>
      </c>
      <c r="E7582">
        <f t="shared" si="237"/>
        <v>30.778172043897214</v>
      </c>
    </row>
    <row r="7583" spans="1:5">
      <c r="A7583" s="5">
        <v>45649.125</v>
      </c>
      <c r="B7583">
        <v>-2.5085914134979199</v>
      </c>
      <c r="C7583">
        <v>10</v>
      </c>
      <c r="D7583" s="2">
        <f t="shared" si="236"/>
        <v>45649</v>
      </c>
      <c r="E7583">
        <f t="shared" si="237"/>
        <v>30.778172043897214</v>
      </c>
    </row>
    <row r="7584" spans="1:5">
      <c r="A7584" s="5">
        <v>45649.166666666664</v>
      </c>
      <c r="B7584">
        <v>-2.4511518478393501</v>
      </c>
      <c r="C7584">
        <v>10</v>
      </c>
      <c r="D7584" s="2">
        <f t="shared" si="236"/>
        <v>45649</v>
      </c>
      <c r="E7584">
        <f t="shared" si="237"/>
        <v>30.778172043897214</v>
      </c>
    </row>
    <row r="7585" spans="1:5">
      <c r="A7585" s="5">
        <v>45649.208333333336</v>
      </c>
      <c r="B7585">
        <v>-2.3636391162872301</v>
      </c>
      <c r="C7585">
        <v>9.3999996185302699</v>
      </c>
      <c r="D7585" s="2">
        <f t="shared" si="236"/>
        <v>45649</v>
      </c>
      <c r="E7585">
        <f t="shared" si="237"/>
        <v>30.778172043897214</v>
      </c>
    </row>
    <row r="7586" spans="1:5">
      <c r="A7586" s="5">
        <v>45649.25</v>
      </c>
      <c r="B7586">
        <v>-1.96785593032836</v>
      </c>
      <c r="C7586">
        <v>9.3999996185302699</v>
      </c>
      <c r="D7586" s="2">
        <f t="shared" si="236"/>
        <v>45649</v>
      </c>
      <c r="E7586">
        <f t="shared" si="237"/>
        <v>30.778172043897214</v>
      </c>
    </row>
    <row r="7587" spans="1:5">
      <c r="A7587" s="5">
        <v>45649.291666666664</v>
      </c>
      <c r="B7587">
        <v>-1.4695296287536599</v>
      </c>
      <c r="C7587">
        <v>8.8999996185302699</v>
      </c>
      <c r="D7587" s="2">
        <f t="shared" si="236"/>
        <v>45649</v>
      </c>
      <c r="E7587">
        <f t="shared" si="237"/>
        <v>30.778172043897214</v>
      </c>
    </row>
    <row r="7588" spans="1:5">
      <c r="A7588" s="5">
        <v>45649.333333333336</v>
      </c>
      <c r="B7588">
        <v>-0.962735176086425</v>
      </c>
      <c r="C7588">
        <v>8.8999996185302699</v>
      </c>
      <c r="D7588" s="2">
        <f t="shared" si="236"/>
        <v>45649</v>
      </c>
      <c r="E7588">
        <f t="shared" si="237"/>
        <v>30.778172043897214</v>
      </c>
    </row>
    <row r="7589" spans="1:5">
      <c r="A7589" s="5">
        <v>45649.375</v>
      </c>
      <c r="B7589">
        <v>-0.286376923322677</v>
      </c>
      <c r="C7589">
        <v>8.3000001907348597</v>
      </c>
      <c r="D7589" s="2">
        <f t="shared" si="236"/>
        <v>45649</v>
      </c>
      <c r="E7589">
        <f t="shared" si="237"/>
        <v>30.778172043897214</v>
      </c>
    </row>
    <row r="7590" spans="1:5">
      <c r="A7590" s="5">
        <v>45649.416666666664</v>
      </c>
      <c r="B7590">
        <v>0.22048431634902901</v>
      </c>
      <c r="C7590">
        <v>8.3000001907348597</v>
      </c>
      <c r="D7590" s="2">
        <f t="shared" si="236"/>
        <v>45649</v>
      </c>
      <c r="E7590">
        <f t="shared" si="237"/>
        <v>30.778172043897214</v>
      </c>
    </row>
    <row r="7591" spans="1:5">
      <c r="A7591" s="5">
        <v>45649.458333333336</v>
      </c>
      <c r="B7591">
        <v>0.48264980316162098</v>
      </c>
      <c r="C7591">
        <v>8.8999996185302699</v>
      </c>
      <c r="D7591" s="2">
        <f t="shared" si="236"/>
        <v>45649</v>
      </c>
      <c r="E7591">
        <f t="shared" si="237"/>
        <v>30.778172043897214</v>
      </c>
    </row>
    <row r="7592" spans="1:5">
      <c r="A7592" s="5">
        <v>45649.5</v>
      </c>
      <c r="B7592">
        <v>0.68415713310241699</v>
      </c>
      <c r="C7592">
        <v>10</v>
      </c>
      <c r="D7592" s="2">
        <f t="shared" si="236"/>
        <v>45649</v>
      </c>
      <c r="E7592">
        <f t="shared" si="237"/>
        <v>30.778172043897214</v>
      </c>
    </row>
    <row r="7593" spans="1:5">
      <c r="A7593" s="5">
        <v>45649.541666666664</v>
      </c>
      <c r="B7593">
        <v>0.82243520021438599</v>
      </c>
      <c r="C7593">
        <v>10.6000003814697</v>
      </c>
      <c r="D7593" s="2">
        <f t="shared" si="236"/>
        <v>45649</v>
      </c>
      <c r="E7593">
        <f t="shared" si="237"/>
        <v>30.778172043897214</v>
      </c>
    </row>
    <row r="7594" spans="1:5">
      <c r="A7594" s="5">
        <v>45649.583333333336</v>
      </c>
      <c r="B7594">
        <v>0.90126961469650202</v>
      </c>
      <c r="C7594">
        <v>10.6000003814697</v>
      </c>
      <c r="D7594" s="2">
        <f t="shared" si="236"/>
        <v>45649</v>
      </c>
      <c r="E7594">
        <f t="shared" si="237"/>
        <v>30.778172043897214</v>
      </c>
    </row>
    <row r="7595" spans="1:5">
      <c r="A7595" s="5">
        <v>45649.625</v>
      </c>
      <c r="B7595">
        <v>0.90804886817932096</v>
      </c>
      <c r="C7595">
        <v>10.6000003814697</v>
      </c>
      <c r="D7595" s="2">
        <f t="shared" si="236"/>
        <v>45649</v>
      </c>
      <c r="E7595">
        <f t="shared" si="237"/>
        <v>30.778172043897214</v>
      </c>
    </row>
    <row r="7596" spans="1:5">
      <c r="A7596" s="5">
        <v>45649.666666666664</v>
      </c>
      <c r="B7596">
        <v>0.87106353044509799</v>
      </c>
      <c r="C7596">
        <v>10</v>
      </c>
      <c r="D7596" s="2">
        <f t="shared" si="236"/>
        <v>45649</v>
      </c>
      <c r="E7596">
        <f t="shared" si="237"/>
        <v>30.778172043897214</v>
      </c>
    </row>
    <row r="7597" spans="1:5">
      <c r="A7597" s="5">
        <v>45649.708333333336</v>
      </c>
      <c r="B7597">
        <v>0.79406863451003995</v>
      </c>
      <c r="C7597">
        <v>9.3999996185302699</v>
      </c>
      <c r="D7597" s="2">
        <f t="shared" si="236"/>
        <v>45649</v>
      </c>
      <c r="E7597">
        <f t="shared" si="237"/>
        <v>30.778172043897214</v>
      </c>
    </row>
    <row r="7598" spans="1:5">
      <c r="A7598" s="5">
        <v>45649.75</v>
      </c>
      <c r="B7598">
        <v>0.65222501754760698</v>
      </c>
      <c r="C7598">
        <v>7.8000001907348597</v>
      </c>
      <c r="D7598" s="2">
        <f t="shared" si="236"/>
        <v>45649</v>
      </c>
      <c r="E7598">
        <f t="shared" si="237"/>
        <v>30.778172043897214</v>
      </c>
    </row>
    <row r="7599" spans="1:5">
      <c r="A7599" s="5">
        <v>45649.791666666664</v>
      </c>
      <c r="B7599">
        <v>0.48592492938041598</v>
      </c>
      <c r="C7599">
        <v>7.1999998092651296</v>
      </c>
      <c r="D7599" s="2">
        <f t="shared" si="236"/>
        <v>45649</v>
      </c>
      <c r="E7599">
        <f t="shared" si="237"/>
        <v>30.778172043897214</v>
      </c>
    </row>
    <row r="7600" spans="1:5">
      <c r="A7600" s="5">
        <v>45649.833333333336</v>
      </c>
      <c r="B7600">
        <v>-8.2269497215747805E-2</v>
      </c>
      <c r="C7600">
        <v>6.0999999046325604</v>
      </c>
      <c r="D7600" s="2">
        <f t="shared" si="236"/>
        <v>45649</v>
      </c>
      <c r="E7600">
        <f t="shared" si="237"/>
        <v>30.778172043897214</v>
      </c>
    </row>
    <row r="7601" spans="1:5">
      <c r="A7601" s="5">
        <v>45649.875</v>
      </c>
      <c r="B7601">
        <v>-0.68517833948135298</v>
      </c>
      <c r="C7601">
        <v>5.5999999046325604</v>
      </c>
      <c r="D7601" s="2">
        <f t="shared" si="236"/>
        <v>45649</v>
      </c>
      <c r="E7601">
        <f t="shared" si="237"/>
        <v>30.778172043897214</v>
      </c>
    </row>
    <row r="7602" spans="1:5">
      <c r="A7602" s="5">
        <v>45649.916666666664</v>
      </c>
      <c r="B7602">
        <v>-1.15547382831573</v>
      </c>
      <c r="C7602">
        <v>6.0999999046325604</v>
      </c>
      <c r="D7602" s="2">
        <f t="shared" si="236"/>
        <v>45649</v>
      </c>
      <c r="E7602">
        <f t="shared" si="237"/>
        <v>30.778172043897214</v>
      </c>
    </row>
    <row r="7603" spans="1:5">
      <c r="A7603" s="5">
        <v>45649.958333333336</v>
      </c>
      <c r="B7603">
        <v>-1.14377701282501</v>
      </c>
      <c r="C7603">
        <v>6.0999999046325604</v>
      </c>
      <c r="D7603" s="2">
        <f t="shared" si="236"/>
        <v>45649</v>
      </c>
      <c r="E7603">
        <f t="shared" si="237"/>
        <v>30.778172043897214</v>
      </c>
    </row>
    <row r="7604" spans="1:5">
      <c r="A7604" s="5">
        <v>45650</v>
      </c>
      <c r="B7604">
        <v>-1.1728385686874301</v>
      </c>
      <c r="C7604">
        <v>6.6999998092651296</v>
      </c>
      <c r="D7604" s="2">
        <f t="shared" si="236"/>
        <v>45650</v>
      </c>
      <c r="E7604">
        <f t="shared" si="237"/>
        <v>31.370047360658649</v>
      </c>
    </row>
    <row r="7605" spans="1:5">
      <c r="A7605" s="5">
        <v>45650.041666666664</v>
      </c>
      <c r="B7605">
        <v>-1.2314977645873999</v>
      </c>
      <c r="C7605">
        <v>6.6999998092651296</v>
      </c>
      <c r="D7605" s="2">
        <f t="shared" si="236"/>
        <v>45650</v>
      </c>
      <c r="E7605">
        <f t="shared" si="237"/>
        <v>31.370047360658649</v>
      </c>
    </row>
    <row r="7606" spans="1:5">
      <c r="A7606" s="5">
        <v>45650.083333333336</v>
      </c>
      <c r="B7606">
        <v>-1.30875992774963</v>
      </c>
      <c r="C7606">
        <v>6.6999998092651296</v>
      </c>
      <c r="D7606" s="2">
        <f t="shared" si="236"/>
        <v>45650</v>
      </c>
      <c r="E7606">
        <f t="shared" si="237"/>
        <v>31.370047360658649</v>
      </c>
    </row>
    <row r="7607" spans="1:5">
      <c r="A7607" s="5">
        <v>45650.125</v>
      </c>
      <c r="B7607">
        <v>-1.36343121528625</v>
      </c>
      <c r="C7607">
        <v>7.1999998092651296</v>
      </c>
      <c r="D7607" s="2">
        <f t="shared" si="236"/>
        <v>45650</v>
      </c>
      <c r="E7607">
        <f t="shared" si="237"/>
        <v>31.370047360658649</v>
      </c>
    </row>
    <row r="7608" spans="1:5">
      <c r="A7608" s="5">
        <v>45650.166666666664</v>
      </c>
      <c r="B7608">
        <v>-1.43387043476104</v>
      </c>
      <c r="C7608">
        <v>7.1999998092651296</v>
      </c>
      <c r="D7608" s="2">
        <f t="shared" si="236"/>
        <v>45650</v>
      </c>
      <c r="E7608">
        <f t="shared" si="237"/>
        <v>31.370047360658649</v>
      </c>
    </row>
    <row r="7609" spans="1:5">
      <c r="A7609" s="5">
        <v>45650.208333333336</v>
      </c>
      <c r="B7609">
        <v>-1.4919245243072501</v>
      </c>
      <c r="C7609">
        <v>7.1999998092651296</v>
      </c>
      <c r="D7609" s="2">
        <f t="shared" si="236"/>
        <v>45650</v>
      </c>
      <c r="E7609">
        <f t="shared" si="237"/>
        <v>31.370047360658649</v>
      </c>
    </row>
    <row r="7610" spans="1:5">
      <c r="A7610" s="5">
        <v>45650.25</v>
      </c>
      <c r="B7610">
        <v>-1.52848649024963</v>
      </c>
      <c r="C7610">
        <v>7.1999998092651296</v>
      </c>
      <c r="D7610" s="2">
        <f t="shared" si="236"/>
        <v>45650</v>
      </c>
      <c r="E7610">
        <f t="shared" si="237"/>
        <v>31.370047360658649</v>
      </c>
    </row>
    <row r="7611" spans="1:5">
      <c r="A7611" s="5">
        <v>45650.291666666664</v>
      </c>
      <c r="B7611">
        <v>-1.37013363838195</v>
      </c>
      <c r="C7611">
        <v>7.1999998092651296</v>
      </c>
      <c r="D7611" s="2">
        <f t="shared" si="236"/>
        <v>45650</v>
      </c>
      <c r="E7611">
        <f t="shared" si="237"/>
        <v>31.370047360658649</v>
      </c>
    </row>
    <row r="7612" spans="1:5">
      <c r="A7612" s="5">
        <v>45650.333333333336</v>
      </c>
      <c r="B7612">
        <v>-0.90316373109817505</v>
      </c>
      <c r="C7612">
        <v>7.1999998092651296</v>
      </c>
      <c r="D7612" s="2">
        <f t="shared" si="236"/>
        <v>45650</v>
      </c>
      <c r="E7612">
        <f t="shared" si="237"/>
        <v>31.370047360658649</v>
      </c>
    </row>
    <row r="7613" spans="1:5">
      <c r="A7613" s="5">
        <v>45650.375</v>
      </c>
      <c r="B7613">
        <v>-0.20440337061882</v>
      </c>
      <c r="C7613">
        <v>7.1999998092651296</v>
      </c>
      <c r="D7613" s="2">
        <f t="shared" si="236"/>
        <v>45650</v>
      </c>
      <c r="E7613">
        <f t="shared" si="237"/>
        <v>31.370047360658649</v>
      </c>
    </row>
    <row r="7614" spans="1:5">
      <c r="A7614" s="5">
        <v>45650.416666666664</v>
      </c>
      <c r="B7614">
        <v>0.38261190056800798</v>
      </c>
      <c r="C7614">
        <v>7.1999998092651296</v>
      </c>
      <c r="D7614" s="2">
        <f t="shared" si="236"/>
        <v>45650</v>
      </c>
      <c r="E7614">
        <f t="shared" si="237"/>
        <v>31.370047360658649</v>
      </c>
    </row>
    <row r="7615" spans="1:5">
      <c r="A7615" s="5">
        <v>45650.458333333336</v>
      </c>
      <c r="B7615">
        <v>0.73249477148055997</v>
      </c>
      <c r="C7615">
        <v>6.6999998092651296</v>
      </c>
      <c r="D7615" s="2">
        <f t="shared" si="236"/>
        <v>45650</v>
      </c>
      <c r="E7615">
        <f t="shared" si="237"/>
        <v>31.370047360658649</v>
      </c>
    </row>
    <row r="7616" spans="1:5">
      <c r="A7616" s="5">
        <v>45650.5</v>
      </c>
      <c r="B7616">
        <v>0.92583417892455999</v>
      </c>
      <c r="C7616">
        <v>6.6999998092651296</v>
      </c>
      <c r="D7616" s="2">
        <f t="shared" si="236"/>
        <v>45650</v>
      </c>
      <c r="E7616">
        <f t="shared" si="237"/>
        <v>31.370047360658649</v>
      </c>
    </row>
    <row r="7617" spans="1:5">
      <c r="A7617" s="5">
        <v>45650.541666666664</v>
      </c>
      <c r="B7617">
        <v>1.08739674091339</v>
      </c>
      <c r="C7617">
        <v>6.0999999046325604</v>
      </c>
      <c r="D7617" s="2">
        <f t="shared" si="236"/>
        <v>45650</v>
      </c>
      <c r="E7617">
        <f t="shared" si="237"/>
        <v>31.370047360658649</v>
      </c>
    </row>
    <row r="7618" spans="1:5">
      <c r="A7618" s="5">
        <v>45650.583333333336</v>
      </c>
      <c r="B7618">
        <v>1.3266344070434499</v>
      </c>
      <c r="C7618">
        <v>6.0999999046325604</v>
      </c>
      <c r="D7618" s="2">
        <f t="shared" si="236"/>
        <v>45650</v>
      </c>
      <c r="E7618">
        <f t="shared" si="237"/>
        <v>31.370047360658649</v>
      </c>
    </row>
    <row r="7619" spans="1:5">
      <c r="A7619" s="5">
        <v>45650.625</v>
      </c>
      <c r="B7619">
        <v>1.49407505989074</v>
      </c>
      <c r="C7619">
        <v>5.5999999046325604</v>
      </c>
      <c r="D7619" s="2">
        <f t="shared" ref="D7619:D7682" si="238">DATE(YEAR(A7619), MONTH(A7619), DAY(A7619))</f>
        <v>45650</v>
      </c>
      <c r="E7619">
        <f t="shared" ref="E7619:E7682" si="239">AVERAGEIF(D:D, D7619, B:B)*1.8+32</f>
        <v>31.370047360658649</v>
      </c>
    </row>
    <row r="7620" spans="1:5">
      <c r="A7620" s="5">
        <v>45650.666666666664</v>
      </c>
      <c r="B7620">
        <v>1.3244742155075</v>
      </c>
      <c r="C7620">
        <v>5</v>
      </c>
      <c r="D7620" s="2">
        <f t="shared" si="238"/>
        <v>45650</v>
      </c>
      <c r="E7620">
        <f t="shared" si="239"/>
        <v>31.370047360658649</v>
      </c>
    </row>
    <row r="7621" spans="1:5">
      <c r="A7621" s="5">
        <v>45650.708333333336</v>
      </c>
      <c r="B7621">
        <v>0.75062501430511397</v>
      </c>
      <c r="C7621">
        <v>5</v>
      </c>
      <c r="D7621" s="2">
        <f t="shared" si="238"/>
        <v>45650</v>
      </c>
      <c r="E7621">
        <f t="shared" si="239"/>
        <v>31.370047360658649</v>
      </c>
    </row>
    <row r="7622" spans="1:5">
      <c r="A7622" s="5">
        <v>45650.75</v>
      </c>
      <c r="B7622">
        <v>0.20396471023559501</v>
      </c>
      <c r="C7622">
        <v>4.4000000953674299</v>
      </c>
      <c r="D7622" s="2">
        <f t="shared" si="238"/>
        <v>45650</v>
      </c>
      <c r="E7622">
        <f t="shared" si="239"/>
        <v>31.370047360658649</v>
      </c>
    </row>
    <row r="7623" spans="1:5">
      <c r="A7623" s="5">
        <v>45650.791666666664</v>
      </c>
      <c r="B7623">
        <v>-0.12776374816894501</v>
      </c>
      <c r="C7623">
        <v>3.2999999523162802</v>
      </c>
      <c r="D7623" s="2">
        <f t="shared" si="238"/>
        <v>45650</v>
      </c>
      <c r="E7623">
        <f t="shared" si="239"/>
        <v>31.370047360658649</v>
      </c>
    </row>
    <row r="7624" spans="1:5">
      <c r="A7624" s="5">
        <v>45650.833333333336</v>
      </c>
      <c r="B7624">
        <v>-0.803180992603302</v>
      </c>
      <c r="C7624">
        <v>2.7999999523162802</v>
      </c>
      <c r="D7624" s="2">
        <f t="shared" si="238"/>
        <v>45650</v>
      </c>
      <c r="E7624">
        <f t="shared" si="239"/>
        <v>31.370047360658649</v>
      </c>
    </row>
    <row r="7625" spans="1:5">
      <c r="A7625" s="5">
        <v>45650.875</v>
      </c>
      <c r="B7625">
        <v>-1.0681846141815099</v>
      </c>
      <c r="C7625">
        <v>2.7999999523162802</v>
      </c>
      <c r="D7625" s="2">
        <f t="shared" si="238"/>
        <v>45650</v>
      </c>
      <c r="E7625">
        <f t="shared" si="239"/>
        <v>31.370047360658649</v>
      </c>
    </row>
    <row r="7626" spans="1:5">
      <c r="A7626" s="5">
        <v>45650.916666666664</v>
      </c>
      <c r="B7626">
        <v>-1.2029159069061199</v>
      </c>
      <c r="C7626">
        <v>2.20000004768371</v>
      </c>
      <c r="D7626" s="2">
        <f t="shared" si="238"/>
        <v>45650</v>
      </c>
      <c r="E7626">
        <f t="shared" si="239"/>
        <v>31.370047360658649</v>
      </c>
    </row>
    <row r="7627" spans="1:5">
      <c r="A7627" s="5">
        <v>45650.958333333336</v>
      </c>
      <c r="B7627">
        <v>-1.41692459583282</v>
      </c>
      <c r="C7627">
        <v>2.20000004768371</v>
      </c>
      <c r="D7627" s="2">
        <f t="shared" si="238"/>
        <v>45650</v>
      </c>
      <c r="E7627">
        <f t="shared" si="239"/>
        <v>31.370047360658649</v>
      </c>
    </row>
    <row r="7628" spans="1:5">
      <c r="A7628" s="5">
        <v>45651</v>
      </c>
      <c r="B7628">
        <v>-1.4892154932021999</v>
      </c>
      <c r="C7628">
        <v>2.20000004768371</v>
      </c>
      <c r="D7628" s="2">
        <f t="shared" si="238"/>
        <v>45651</v>
      </c>
      <c r="E7628">
        <f t="shared" si="239"/>
        <v>32.01838188022375</v>
      </c>
    </row>
    <row r="7629" spans="1:5">
      <c r="A7629" s="5">
        <v>45651.041666666664</v>
      </c>
      <c r="B7629">
        <v>-1.5574082136154099</v>
      </c>
      <c r="C7629">
        <v>2.20000004768371</v>
      </c>
      <c r="D7629" s="2">
        <f t="shared" si="238"/>
        <v>45651</v>
      </c>
      <c r="E7629">
        <f t="shared" si="239"/>
        <v>32.01838188022375</v>
      </c>
    </row>
    <row r="7630" spans="1:5">
      <c r="A7630" s="5">
        <v>45651.083333333336</v>
      </c>
      <c r="B7630">
        <v>-1.60642313957214</v>
      </c>
      <c r="C7630">
        <v>1.70000004768371</v>
      </c>
      <c r="D7630" s="2">
        <f t="shared" si="238"/>
        <v>45651</v>
      </c>
      <c r="E7630">
        <f t="shared" si="239"/>
        <v>32.01838188022375</v>
      </c>
    </row>
    <row r="7631" spans="1:5">
      <c r="A7631" s="5">
        <v>45651.125</v>
      </c>
      <c r="B7631">
        <v>-1.8333092927932699</v>
      </c>
      <c r="C7631">
        <v>1.70000004768371</v>
      </c>
      <c r="D7631" s="2">
        <f t="shared" si="238"/>
        <v>45651</v>
      </c>
      <c r="E7631">
        <f t="shared" si="239"/>
        <v>32.01838188022375</v>
      </c>
    </row>
    <row r="7632" spans="1:5">
      <c r="A7632" s="5">
        <v>45651.166666666664</v>
      </c>
      <c r="B7632">
        <v>-2.1672234535217201</v>
      </c>
      <c r="C7632">
        <v>1.70000004768371</v>
      </c>
      <c r="D7632" s="2">
        <f t="shared" si="238"/>
        <v>45651</v>
      </c>
      <c r="E7632">
        <f t="shared" si="239"/>
        <v>32.01838188022375</v>
      </c>
    </row>
    <row r="7633" spans="1:5">
      <c r="A7633" s="5">
        <v>45651.208333333336</v>
      </c>
      <c r="B7633">
        <v>-2.54992604255676</v>
      </c>
      <c r="C7633">
        <v>1.1000000238418499</v>
      </c>
      <c r="D7633" s="2">
        <f t="shared" si="238"/>
        <v>45651</v>
      </c>
      <c r="E7633">
        <f t="shared" si="239"/>
        <v>32.01838188022375</v>
      </c>
    </row>
    <row r="7634" spans="1:5">
      <c r="A7634" s="5">
        <v>45651.25</v>
      </c>
      <c r="B7634">
        <v>-2.9341876506805402</v>
      </c>
      <c r="C7634">
        <v>0.60000002384185702</v>
      </c>
      <c r="D7634" s="2">
        <f t="shared" si="238"/>
        <v>45651</v>
      </c>
      <c r="E7634">
        <f t="shared" si="239"/>
        <v>32.01838188022375</v>
      </c>
    </row>
    <row r="7635" spans="1:5">
      <c r="A7635" s="5">
        <v>45651.291666666664</v>
      </c>
      <c r="B7635">
        <v>-3.2453136444091699</v>
      </c>
      <c r="C7635">
        <v>0.60000002384185702</v>
      </c>
      <c r="D7635" s="2">
        <f t="shared" si="238"/>
        <v>45651</v>
      </c>
      <c r="E7635">
        <f t="shared" si="239"/>
        <v>32.01838188022375</v>
      </c>
    </row>
    <row r="7636" spans="1:5">
      <c r="A7636" s="5">
        <v>45651.333333333336</v>
      </c>
      <c r="B7636">
        <v>-3.2330160140991202</v>
      </c>
      <c r="C7636">
        <v>0</v>
      </c>
      <c r="D7636" s="2">
        <f t="shared" si="238"/>
        <v>45651</v>
      </c>
      <c r="E7636">
        <f t="shared" si="239"/>
        <v>32.01838188022375</v>
      </c>
    </row>
    <row r="7637" spans="1:5">
      <c r="A7637" s="5">
        <v>45651.375</v>
      </c>
      <c r="B7637">
        <v>-2.6607093811035099</v>
      </c>
      <c r="C7637">
        <v>0.60000002384185702</v>
      </c>
      <c r="D7637" s="2">
        <f t="shared" si="238"/>
        <v>45651</v>
      </c>
      <c r="E7637">
        <f t="shared" si="239"/>
        <v>32.01838188022375</v>
      </c>
    </row>
    <row r="7638" spans="1:5">
      <c r="A7638" s="5">
        <v>45651.416666666664</v>
      </c>
      <c r="B7638">
        <v>-0.73614084720611495</v>
      </c>
      <c r="C7638">
        <v>1.1000000238418499</v>
      </c>
      <c r="D7638" s="2">
        <f t="shared" si="238"/>
        <v>45651</v>
      </c>
      <c r="E7638">
        <f t="shared" si="239"/>
        <v>32.01838188022375</v>
      </c>
    </row>
    <row r="7639" spans="1:5">
      <c r="A7639" s="5">
        <v>45651.458333333336</v>
      </c>
      <c r="B7639">
        <v>1.4705678224563501</v>
      </c>
      <c r="C7639">
        <v>2.7999999523162802</v>
      </c>
      <c r="D7639" s="2">
        <f t="shared" si="238"/>
        <v>45651</v>
      </c>
      <c r="E7639">
        <f t="shared" si="239"/>
        <v>32.01838188022375</v>
      </c>
    </row>
    <row r="7640" spans="1:5">
      <c r="A7640" s="5">
        <v>45651.5</v>
      </c>
      <c r="B7640">
        <v>3.0534098148345898</v>
      </c>
      <c r="C7640">
        <v>5</v>
      </c>
      <c r="D7640" s="2">
        <f t="shared" si="238"/>
        <v>45651</v>
      </c>
      <c r="E7640">
        <f t="shared" si="239"/>
        <v>32.01838188022375</v>
      </c>
    </row>
    <row r="7641" spans="1:5">
      <c r="A7641" s="5">
        <v>45651.541666666664</v>
      </c>
      <c r="B7641">
        <v>4.06260013580322</v>
      </c>
      <c r="C7641">
        <v>4.4000000953674299</v>
      </c>
      <c r="D7641" s="2">
        <f t="shared" si="238"/>
        <v>45651</v>
      </c>
      <c r="E7641">
        <f t="shared" si="239"/>
        <v>32.01838188022375</v>
      </c>
    </row>
    <row r="7642" spans="1:5">
      <c r="A7642" s="5">
        <v>45651.583333333336</v>
      </c>
      <c r="B7642">
        <v>4.5575466156005797</v>
      </c>
      <c r="C7642">
        <v>5</v>
      </c>
      <c r="D7642" s="2">
        <f t="shared" si="238"/>
        <v>45651</v>
      </c>
      <c r="E7642">
        <f t="shared" si="239"/>
        <v>32.01838188022375</v>
      </c>
    </row>
    <row r="7643" spans="1:5">
      <c r="A7643" s="5">
        <v>45651.625</v>
      </c>
      <c r="B7643">
        <v>4.4780192375183097</v>
      </c>
      <c r="C7643">
        <v>5.5999999046325604</v>
      </c>
      <c r="D7643" s="2">
        <f t="shared" si="238"/>
        <v>45651</v>
      </c>
      <c r="E7643">
        <f t="shared" si="239"/>
        <v>32.01838188022375</v>
      </c>
    </row>
    <row r="7644" spans="1:5">
      <c r="A7644" s="5">
        <v>45651.666666666664</v>
      </c>
      <c r="B7644">
        <v>3.85977935791015</v>
      </c>
      <c r="C7644">
        <v>3.9000000953674299</v>
      </c>
      <c r="D7644" s="2">
        <f t="shared" si="238"/>
        <v>45651</v>
      </c>
      <c r="E7644">
        <f t="shared" si="239"/>
        <v>32.01838188022375</v>
      </c>
    </row>
    <row r="7645" spans="1:5">
      <c r="A7645" s="5">
        <v>45651.708333333336</v>
      </c>
      <c r="B7645">
        <v>2.98077368736267</v>
      </c>
      <c r="C7645">
        <v>3.9000000953674299</v>
      </c>
      <c r="D7645" s="2">
        <f t="shared" si="238"/>
        <v>45651</v>
      </c>
      <c r="E7645">
        <f t="shared" si="239"/>
        <v>32.01838188022375</v>
      </c>
    </row>
    <row r="7646" spans="1:5">
      <c r="A7646" s="5">
        <v>45651.75</v>
      </c>
      <c r="B7646">
        <v>1.6232496500015201</v>
      </c>
      <c r="C7646">
        <v>2.7999999523162802</v>
      </c>
      <c r="D7646" s="2">
        <f t="shared" si="238"/>
        <v>45651</v>
      </c>
      <c r="E7646">
        <f t="shared" si="239"/>
        <v>32.01838188022375</v>
      </c>
    </row>
    <row r="7647" spans="1:5">
      <c r="A7647" s="5">
        <v>45651.791666666664</v>
      </c>
      <c r="B7647">
        <v>0.25902673602104098</v>
      </c>
      <c r="C7647">
        <v>3.2999999523162802</v>
      </c>
      <c r="D7647" s="2">
        <f t="shared" si="238"/>
        <v>45651</v>
      </c>
      <c r="E7647">
        <f t="shared" si="239"/>
        <v>32.01838188022375</v>
      </c>
    </row>
    <row r="7648" spans="1:5">
      <c r="A7648" s="5">
        <v>45651.833333333336</v>
      </c>
      <c r="B7648">
        <v>-0.25326636433601302</v>
      </c>
      <c r="C7648">
        <v>3.2999999523162802</v>
      </c>
      <c r="D7648" s="2">
        <f t="shared" si="238"/>
        <v>45651</v>
      </c>
      <c r="E7648">
        <f t="shared" si="239"/>
        <v>32.01838188022375</v>
      </c>
    </row>
    <row r="7649" spans="1:5">
      <c r="A7649" s="5">
        <v>45651.875</v>
      </c>
      <c r="B7649">
        <v>-0.58454161882400502</v>
      </c>
      <c r="C7649">
        <v>3.2999999523162802</v>
      </c>
      <c r="D7649" s="2">
        <f t="shared" si="238"/>
        <v>45651</v>
      </c>
      <c r="E7649">
        <f t="shared" si="239"/>
        <v>32.01838188022375</v>
      </c>
    </row>
    <row r="7650" spans="1:5">
      <c r="A7650" s="5">
        <v>45651.916666666664</v>
      </c>
      <c r="B7650">
        <v>-0.59221392869949296</v>
      </c>
      <c r="C7650">
        <v>4.4000000953674299</v>
      </c>
      <c r="D7650" s="2">
        <f t="shared" si="238"/>
        <v>45651</v>
      </c>
      <c r="E7650">
        <f t="shared" si="239"/>
        <v>32.01838188022375</v>
      </c>
    </row>
    <row r="7651" spans="1:5">
      <c r="A7651" s="5">
        <v>45651.958333333336</v>
      </c>
      <c r="B7651">
        <v>-0.65698623657226496</v>
      </c>
      <c r="C7651">
        <v>4.4000000953674299</v>
      </c>
      <c r="D7651" s="2">
        <f t="shared" si="238"/>
        <v>45651</v>
      </c>
      <c r="E7651">
        <f t="shared" si="239"/>
        <v>32.01838188022375</v>
      </c>
    </row>
    <row r="7652" spans="1:5">
      <c r="A7652" s="5">
        <v>45652</v>
      </c>
      <c r="B7652">
        <v>-0.65466159582137995</v>
      </c>
      <c r="C7652">
        <v>5</v>
      </c>
      <c r="D7652" s="2">
        <f t="shared" si="238"/>
        <v>45652</v>
      </c>
      <c r="E7652">
        <f t="shared" si="239"/>
        <v>36.514515336789188</v>
      </c>
    </row>
    <row r="7653" spans="1:5">
      <c r="A7653" s="5">
        <v>45652.041666666664</v>
      </c>
      <c r="B7653">
        <v>-0.63026481866836503</v>
      </c>
      <c r="C7653">
        <v>5</v>
      </c>
      <c r="D7653" s="2">
        <f t="shared" si="238"/>
        <v>45652</v>
      </c>
      <c r="E7653">
        <f t="shared" si="239"/>
        <v>36.514515336789188</v>
      </c>
    </row>
    <row r="7654" spans="1:5">
      <c r="A7654" s="5">
        <v>45652.083333333336</v>
      </c>
      <c r="B7654">
        <v>-0.55289554595947199</v>
      </c>
      <c r="C7654">
        <v>4.4000000953674299</v>
      </c>
      <c r="D7654" s="2">
        <f t="shared" si="238"/>
        <v>45652</v>
      </c>
      <c r="E7654">
        <f t="shared" si="239"/>
        <v>36.514515336789188</v>
      </c>
    </row>
    <row r="7655" spans="1:5">
      <c r="A7655" s="5">
        <v>45652.125</v>
      </c>
      <c r="B7655">
        <v>-0.46908685564994801</v>
      </c>
      <c r="C7655">
        <v>4.4000000953674299</v>
      </c>
      <c r="D7655" s="2">
        <f t="shared" si="238"/>
        <v>45652</v>
      </c>
      <c r="E7655">
        <f t="shared" si="239"/>
        <v>36.514515336789188</v>
      </c>
    </row>
    <row r="7656" spans="1:5">
      <c r="A7656" s="5">
        <v>45652.166666666664</v>
      </c>
      <c r="B7656">
        <v>-0.32735881209373402</v>
      </c>
      <c r="C7656">
        <v>4.4000000953674299</v>
      </c>
      <c r="D7656" s="2">
        <f t="shared" si="238"/>
        <v>45652</v>
      </c>
      <c r="E7656">
        <f t="shared" si="239"/>
        <v>36.514515336789188</v>
      </c>
    </row>
    <row r="7657" spans="1:5">
      <c r="A7657" s="5">
        <v>45652.208333333336</v>
      </c>
      <c r="B7657">
        <v>1.30359753966331E-2</v>
      </c>
      <c r="C7657">
        <v>4.4000000953674299</v>
      </c>
      <c r="D7657" s="2">
        <f t="shared" si="238"/>
        <v>45652</v>
      </c>
      <c r="E7657">
        <f t="shared" si="239"/>
        <v>36.514515336789188</v>
      </c>
    </row>
    <row r="7658" spans="1:5">
      <c r="A7658" s="5">
        <v>45652.25</v>
      </c>
      <c r="B7658">
        <v>0.495572060346603</v>
      </c>
      <c r="C7658">
        <v>5</v>
      </c>
      <c r="D7658" s="2">
        <f t="shared" si="238"/>
        <v>45652</v>
      </c>
      <c r="E7658">
        <f t="shared" si="239"/>
        <v>36.514515336789188</v>
      </c>
    </row>
    <row r="7659" spans="1:5">
      <c r="A7659" s="5">
        <v>45652.291666666664</v>
      </c>
      <c r="B7659">
        <v>1.18661189079284</v>
      </c>
      <c r="C7659">
        <v>4.4000000953674299</v>
      </c>
      <c r="D7659" s="2">
        <f t="shared" si="238"/>
        <v>45652</v>
      </c>
      <c r="E7659">
        <f t="shared" si="239"/>
        <v>36.514515336789188</v>
      </c>
    </row>
    <row r="7660" spans="1:5">
      <c r="A7660" s="5">
        <v>45652.333333333336</v>
      </c>
      <c r="B7660">
        <v>1.60205137729644</v>
      </c>
      <c r="C7660">
        <v>3.2999999523162802</v>
      </c>
      <c r="D7660" s="2">
        <f t="shared" si="238"/>
        <v>45652</v>
      </c>
      <c r="E7660">
        <f t="shared" si="239"/>
        <v>36.514515336789188</v>
      </c>
    </row>
    <row r="7661" spans="1:5">
      <c r="A7661" s="5">
        <v>45652.375</v>
      </c>
      <c r="B7661">
        <v>2.2918393611907901</v>
      </c>
      <c r="C7661">
        <v>2.20000004768371</v>
      </c>
      <c r="D7661" s="2">
        <f t="shared" si="238"/>
        <v>45652</v>
      </c>
      <c r="E7661">
        <f t="shared" si="239"/>
        <v>36.514515336789188</v>
      </c>
    </row>
    <row r="7662" spans="1:5">
      <c r="A7662" s="5">
        <v>45652.416666666664</v>
      </c>
      <c r="B7662">
        <v>3.5872318744659402</v>
      </c>
      <c r="C7662">
        <v>3.2999999523162802</v>
      </c>
      <c r="D7662" s="2">
        <f t="shared" si="238"/>
        <v>45652</v>
      </c>
      <c r="E7662">
        <f t="shared" si="239"/>
        <v>36.514515336789188</v>
      </c>
    </row>
    <row r="7663" spans="1:5">
      <c r="A7663" s="5">
        <v>45652.458333333336</v>
      </c>
      <c r="B7663">
        <v>5.2243690490722603</v>
      </c>
      <c r="C7663">
        <v>4.4000000953674299</v>
      </c>
      <c r="D7663" s="2">
        <f t="shared" si="238"/>
        <v>45652</v>
      </c>
      <c r="E7663">
        <f t="shared" si="239"/>
        <v>36.514515336789188</v>
      </c>
    </row>
    <row r="7664" spans="1:5">
      <c r="A7664" s="5">
        <v>45652.5</v>
      </c>
      <c r="B7664">
        <v>6.1715922355651802</v>
      </c>
      <c r="C7664">
        <v>4.4000000953674299</v>
      </c>
      <c r="D7664" s="2">
        <f t="shared" si="238"/>
        <v>45652</v>
      </c>
      <c r="E7664">
        <f t="shared" si="239"/>
        <v>36.514515336789188</v>
      </c>
    </row>
    <row r="7665" spans="1:5">
      <c r="A7665" s="5">
        <v>45652.541666666664</v>
      </c>
      <c r="B7665">
        <v>6.5146918296813903</v>
      </c>
      <c r="C7665">
        <v>3.9000000953674299</v>
      </c>
      <c r="D7665" s="2">
        <f t="shared" si="238"/>
        <v>45652</v>
      </c>
      <c r="E7665">
        <f t="shared" si="239"/>
        <v>36.514515336789188</v>
      </c>
    </row>
    <row r="7666" spans="1:5">
      <c r="A7666" s="5">
        <v>45652.583333333336</v>
      </c>
      <c r="B7666">
        <v>6.5028300285339302</v>
      </c>
      <c r="C7666">
        <v>3.2999999523162802</v>
      </c>
      <c r="D7666" s="2">
        <f t="shared" si="238"/>
        <v>45652</v>
      </c>
      <c r="E7666">
        <f t="shared" si="239"/>
        <v>36.514515336789188</v>
      </c>
    </row>
    <row r="7667" spans="1:5">
      <c r="A7667" s="5">
        <v>45652.625</v>
      </c>
      <c r="B7667">
        <v>6.1555724143981898</v>
      </c>
      <c r="C7667">
        <v>2.7999999523162802</v>
      </c>
      <c r="D7667" s="2">
        <f t="shared" si="238"/>
        <v>45652</v>
      </c>
      <c r="E7667">
        <f t="shared" si="239"/>
        <v>36.514515336789188</v>
      </c>
    </row>
    <row r="7668" spans="1:5">
      <c r="A7668" s="5">
        <v>45652.666666666664</v>
      </c>
      <c r="B7668">
        <v>5.6875743865966797</v>
      </c>
      <c r="C7668">
        <v>2.7999999523162802</v>
      </c>
      <c r="D7668" s="2">
        <f t="shared" si="238"/>
        <v>45652</v>
      </c>
      <c r="E7668">
        <f t="shared" si="239"/>
        <v>36.514515336789188</v>
      </c>
    </row>
    <row r="7669" spans="1:5">
      <c r="A7669" s="5">
        <v>45652.708333333336</v>
      </c>
      <c r="B7669">
        <v>4.9341044425964302</v>
      </c>
      <c r="C7669">
        <v>2.20000004768371</v>
      </c>
      <c r="D7669" s="2">
        <f t="shared" si="238"/>
        <v>45652</v>
      </c>
      <c r="E7669">
        <f t="shared" si="239"/>
        <v>36.514515336789188</v>
      </c>
    </row>
    <row r="7670" spans="1:5">
      <c r="A7670" s="5">
        <v>45652.75</v>
      </c>
      <c r="B7670">
        <v>4.1353325843811</v>
      </c>
      <c r="C7670">
        <v>1.70000004768371</v>
      </c>
      <c r="D7670" s="2">
        <f t="shared" si="238"/>
        <v>45652</v>
      </c>
      <c r="E7670">
        <f t="shared" si="239"/>
        <v>36.514515336789188</v>
      </c>
    </row>
    <row r="7671" spans="1:5">
      <c r="A7671" s="5">
        <v>45652.791666666664</v>
      </c>
      <c r="B7671">
        <v>3.1659228801727202</v>
      </c>
      <c r="C7671">
        <v>1.7200000286102199</v>
      </c>
      <c r="D7671" s="2">
        <f t="shared" si="238"/>
        <v>45652</v>
      </c>
      <c r="E7671">
        <f t="shared" si="239"/>
        <v>36.514515336789188</v>
      </c>
    </row>
    <row r="7672" spans="1:5">
      <c r="A7672" s="5">
        <v>45652.833333333336</v>
      </c>
      <c r="B7672">
        <v>2.0518925189971902</v>
      </c>
      <c r="C7672">
        <v>1.7200000286102199</v>
      </c>
      <c r="D7672" s="2">
        <f t="shared" si="238"/>
        <v>45652</v>
      </c>
      <c r="E7672">
        <f t="shared" si="239"/>
        <v>36.514515336789188</v>
      </c>
    </row>
    <row r="7673" spans="1:5">
      <c r="A7673" s="5">
        <v>45652.875</v>
      </c>
      <c r="B7673">
        <v>1.3700742721557599</v>
      </c>
      <c r="C7673">
        <v>1.1100000143051101</v>
      </c>
      <c r="D7673" s="2">
        <f t="shared" si="238"/>
        <v>45652</v>
      </c>
      <c r="E7673">
        <f t="shared" si="239"/>
        <v>36.514515336789188</v>
      </c>
    </row>
    <row r="7674" spans="1:5">
      <c r="A7674" s="5">
        <v>45652.916666666664</v>
      </c>
      <c r="B7674">
        <v>0.93090504407882602</v>
      </c>
      <c r="C7674">
        <v>1.7200000286102199</v>
      </c>
      <c r="D7674" s="2">
        <f t="shared" si="238"/>
        <v>45652</v>
      </c>
      <c r="E7674">
        <f t="shared" si="239"/>
        <v>36.514515336789188</v>
      </c>
    </row>
    <row r="7675" spans="1:5">
      <c r="A7675" s="5">
        <v>45652.958333333336</v>
      </c>
      <c r="B7675">
        <v>0.80660122632980302</v>
      </c>
      <c r="C7675">
        <v>1.7200000286102199</v>
      </c>
      <c r="D7675" s="2">
        <f t="shared" si="238"/>
        <v>45652</v>
      </c>
      <c r="E7675">
        <f t="shared" si="239"/>
        <v>36.514515336789188</v>
      </c>
    </row>
    <row r="7676" spans="1:5">
      <c r="A7676" s="5">
        <v>45653</v>
      </c>
      <c r="B7676">
        <v>0.71300095319747903</v>
      </c>
      <c r="C7676">
        <v>1.1000000238418499</v>
      </c>
      <c r="D7676" s="2">
        <f t="shared" si="238"/>
        <v>45653</v>
      </c>
      <c r="E7676">
        <f t="shared" si="239"/>
        <v>36.680192576348773</v>
      </c>
    </row>
    <row r="7677" spans="1:5">
      <c r="A7677" s="5">
        <v>45653.041666666664</v>
      </c>
      <c r="B7677">
        <v>0.63532167673110895</v>
      </c>
      <c r="C7677">
        <v>0.60000002384185702</v>
      </c>
      <c r="D7677" s="2">
        <f t="shared" si="238"/>
        <v>45653</v>
      </c>
      <c r="E7677">
        <f t="shared" si="239"/>
        <v>36.680192576348773</v>
      </c>
    </row>
    <row r="7678" spans="1:5">
      <c r="A7678" s="5">
        <v>45653.083333333336</v>
      </c>
      <c r="B7678">
        <v>0.62166881561279297</v>
      </c>
      <c r="C7678">
        <v>0</v>
      </c>
      <c r="D7678" s="2">
        <f t="shared" si="238"/>
        <v>45653</v>
      </c>
      <c r="E7678">
        <f t="shared" si="239"/>
        <v>36.680192576348773</v>
      </c>
    </row>
    <row r="7679" spans="1:5">
      <c r="A7679" s="5">
        <v>45653.125</v>
      </c>
      <c r="B7679">
        <v>0.66038620471954301</v>
      </c>
      <c r="C7679">
        <v>-0.60000002384185702</v>
      </c>
      <c r="D7679" s="2">
        <f t="shared" si="238"/>
        <v>45653</v>
      </c>
      <c r="E7679">
        <f t="shared" si="239"/>
        <v>36.680192576348773</v>
      </c>
    </row>
    <row r="7680" spans="1:5">
      <c r="A7680" s="5">
        <v>45653.166666666664</v>
      </c>
      <c r="B7680">
        <v>0.82147580385208097</v>
      </c>
      <c r="C7680">
        <v>-1.1000000238418499</v>
      </c>
      <c r="D7680" s="2">
        <f t="shared" si="238"/>
        <v>45653</v>
      </c>
      <c r="E7680">
        <f t="shared" si="239"/>
        <v>36.680192576348773</v>
      </c>
    </row>
    <row r="7681" spans="1:5">
      <c r="A7681" s="5">
        <v>45653.208333333336</v>
      </c>
      <c r="B7681">
        <v>1.1119872331619201</v>
      </c>
      <c r="C7681">
        <v>-1.1000000238418499</v>
      </c>
      <c r="D7681" s="2">
        <f t="shared" si="238"/>
        <v>45653</v>
      </c>
      <c r="E7681">
        <f t="shared" si="239"/>
        <v>36.680192576348773</v>
      </c>
    </row>
    <row r="7682" spans="1:5">
      <c r="A7682" s="5">
        <v>45653.25</v>
      </c>
      <c r="B7682">
        <v>1.37160897254943</v>
      </c>
      <c r="C7682">
        <v>-0.60000002384185702</v>
      </c>
      <c r="D7682" s="2">
        <f t="shared" si="238"/>
        <v>45653</v>
      </c>
      <c r="E7682">
        <f t="shared" si="239"/>
        <v>36.680192576348773</v>
      </c>
    </row>
    <row r="7683" spans="1:5">
      <c r="A7683" s="5">
        <v>45653.291666666664</v>
      </c>
      <c r="B7683">
        <v>1.6313893795013401</v>
      </c>
      <c r="C7683">
        <v>-1.1000000238418499</v>
      </c>
      <c r="D7683" s="2">
        <f t="shared" ref="D7683:D7746" si="240">DATE(YEAR(A7683), MONTH(A7683), DAY(A7683))</f>
        <v>45653</v>
      </c>
      <c r="E7683">
        <f t="shared" ref="E7683:E7746" si="241">AVERAGEIF(D:D, D7683, B:B)*1.8+32</f>
        <v>36.680192576348773</v>
      </c>
    </row>
    <row r="7684" spans="1:5">
      <c r="A7684" s="5">
        <v>45653.333333333336</v>
      </c>
      <c r="B7684">
        <v>1.91973280906677</v>
      </c>
      <c r="C7684">
        <v>-1.70000004768371</v>
      </c>
      <c r="D7684" s="2">
        <f t="shared" si="240"/>
        <v>45653</v>
      </c>
      <c r="E7684">
        <f t="shared" si="241"/>
        <v>36.680192576348773</v>
      </c>
    </row>
    <row r="7685" spans="1:5">
      <c r="A7685" s="5">
        <v>45653.375</v>
      </c>
      <c r="B7685">
        <v>2.2882773876190101</v>
      </c>
      <c r="C7685">
        <v>-1.70000004768371</v>
      </c>
      <c r="D7685" s="2">
        <f t="shared" si="240"/>
        <v>45653</v>
      </c>
      <c r="E7685">
        <f t="shared" si="241"/>
        <v>36.680192576348773</v>
      </c>
    </row>
    <row r="7686" spans="1:5">
      <c r="A7686" s="5">
        <v>45653.416666666664</v>
      </c>
      <c r="B7686">
        <v>2.6999888420104901</v>
      </c>
      <c r="C7686">
        <v>-1.1000000238418499</v>
      </c>
      <c r="D7686" s="2">
        <f t="shared" si="240"/>
        <v>45653</v>
      </c>
      <c r="E7686">
        <f t="shared" si="241"/>
        <v>36.680192576348773</v>
      </c>
    </row>
    <row r="7687" spans="1:5">
      <c r="A7687" s="5">
        <v>45653.458333333336</v>
      </c>
      <c r="B7687">
        <v>3.0496532917022701</v>
      </c>
      <c r="C7687">
        <v>-0.60000002384185702</v>
      </c>
      <c r="D7687" s="2">
        <f t="shared" si="240"/>
        <v>45653</v>
      </c>
      <c r="E7687">
        <f t="shared" si="241"/>
        <v>36.680192576348773</v>
      </c>
    </row>
    <row r="7688" spans="1:5">
      <c r="A7688" s="5">
        <v>45653.5</v>
      </c>
      <c r="B7688">
        <v>3.3242383003234801</v>
      </c>
      <c r="C7688">
        <v>-1.70000004768371</v>
      </c>
      <c r="D7688" s="2">
        <f t="shared" si="240"/>
        <v>45653</v>
      </c>
      <c r="E7688">
        <f t="shared" si="241"/>
        <v>36.680192576348773</v>
      </c>
    </row>
    <row r="7689" spans="1:5">
      <c r="A7689" s="5">
        <v>45653.541666666664</v>
      </c>
      <c r="B7689">
        <v>3.5281238555908199</v>
      </c>
      <c r="C7689">
        <v>-1.70000004768371</v>
      </c>
      <c r="D7689" s="2">
        <f t="shared" si="240"/>
        <v>45653</v>
      </c>
      <c r="E7689">
        <f t="shared" si="241"/>
        <v>36.680192576348773</v>
      </c>
    </row>
    <row r="7690" spans="1:5">
      <c r="A7690" s="5">
        <v>45653.583333333336</v>
      </c>
      <c r="B7690">
        <v>3.6472134590148899</v>
      </c>
      <c r="C7690">
        <v>-1.70000004768371</v>
      </c>
      <c r="D7690" s="2">
        <f t="shared" si="240"/>
        <v>45653</v>
      </c>
      <c r="E7690">
        <f t="shared" si="241"/>
        <v>36.680192576348773</v>
      </c>
    </row>
    <row r="7691" spans="1:5">
      <c r="A7691" s="5">
        <v>45653.625</v>
      </c>
      <c r="B7691">
        <v>3.7217590808868399</v>
      </c>
      <c r="C7691">
        <v>-1.70000004768371</v>
      </c>
      <c r="D7691" s="2">
        <f t="shared" si="240"/>
        <v>45653</v>
      </c>
      <c r="E7691">
        <f t="shared" si="241"/>
        <v>36.680192576348773</v>
      </c>
    </row>
    <row r="7692" spans="1:5">
      <c r="A7692" s="5">
        <v>45653.666666666664</v>
      </c>
      <c r="B7692">
        <v>3.74241995811462</v>
      </c>
      <c r="C7692">
        <v>-1.70000004768371</v>
      </c>
      <c r="D7692" s="2">
        <f t="shared" si="240"/>
        <v>45653</v>
      </c>
      <c r="E7692">
        <f t="shared" si="241"/>
        <v>36.680192576348773</v>
      </c>
    </row>
    <row r="7693" spans="1:5">
      <c r="A7693" s="5">
        <v>45653.708333333336</v>
      </c>
      <c r="B7693">
        <v>3.7456314563751198</v>
      </c>
      <c r="C7693">
        <v>-2.20000004768371</v>
      </c>
      <c r="D7693" s="2">
        <f t="shared" si="240"/>
        <v>45653</v>
      </c>
      <c r="E7693">
        <f t="shared" si="241"/>
        <v>36.680192576348773</v>
      </c>
    </row>
    <row r="7694" spans="1:5">
      <c r="A7694" s="5">
        <v>45653.75</v>
      </c>
      <c r="B7694">
        <v>3.7572987079620299</v>
      </c>
      <c r="C7694">
        <v>-2.7999999523162802</v>
      </c>
      <c r="D7694" s="2">
        <f t="shared" si="240"/>
        <v>45653</v>
      </c>
      <c r="E7694">
        <f t="shared" si="241"/>
        <v>36.680192576348773</v>
      </c>
    </row>
    <row r="7695" spans="1:5">
      <c r="A7695" s="5">
        <v>45653.791666666664</v>
      </c>
      <c r="B7695">
        <v>3.7793452739715501</v>
      </c>
      <c r="C7695">
        <v>-3.2999999523162802</v>
      </c>
      <c r="D7695" s="2">
        <f t="shared" si="240"/>
        <v>45653</v>
      </c>
      <c r="E7695">
        <f t="shared" si="241"/>
        <v>36.680192576348773</v>
      </c>
    </row>
    <row r="7696" spans="1:5">
      <c r="A7696" s="5">
        <v>45653.833333333336</v>
      </c>
      <c r="B7696">
        <v>3.8455231189727699</v>
      </c>
      <c r="C7696">
        <v>-2.7999999523162802</v>
      </c>
      <c r="D7696" s="2">
        <f t="shared" si="240"/>
        <v>45653</v>
      </c>
      <c r="E7696">
        <f t="shared" si="241"/>
        <v>36.680192576348773</v>
      </c>
    </row>
    <row r="7697" spans="1:5">
      <c r="A7697" s="5">
        <v>45653.875</v>
      </c>
      <c r="B7697">
        <v>3.9063627719879102</v>
      </c>
      <c r="C7697">
        <v>-2.7999999523162802</v>
      </c>
      <c r="D7697" s="2">
        <f t="shared" si="240"/>
        <v>45653</v>
      </c>
      <c r="E7697">
        <f t="shared" si="241"/>
        <v>36.680192576348773</v>
      </c>
    </row>
    <row r="7698" spans="1:5">
      <c r="A7698" s="5">
        <v>45653.916666666664</v>
      </c>
      <c r="B7698">
        <v>3.93684482574462</v>
      </c>
      <c r="C7698">
        <v>-4.4000000953674299</v>
      </c>
      <c r="D7698" s="2">
        <f t="shared" si="240"/>
        <v>45653</v>
      </c>
      <c r="E7698">
        <f t="shared" si="241"/>
        <v>36.680192576348773</v>
      </c>
    </row>
    <row r="7699" spans="1:5">
      <c r="A7699" s="5">
        <v>45653.958333333336</v>
      </c>
      <c r="B7699">
        <v>3.94331550598144</v>
      </c>
      <c r="C7699">
        <v>-4.4000000953674299</v>
      </c>
      <c r="D7699" s="2">
        <f t="shared" si="240"/>
        <v>45653</v>
      </c>
      <c r="E7699">
        <f t="shared" si="241"/>
        <v>36.680192576348773</v>
      </c>
    </row>
    <row r="7700" spans="1:5">
      <c r="A7700" s="5">
        <v>45654</v>
      </c>
      <c r="B7700">
        <v>3.94403743743896</v>
      </c>
      <c r="C7700">
        <v>-4.4000000953674299</v>
      </c>
      <c r="D7700" s="2">
        <f t="shared" si="240"/>
        <v>45654</v>
      </c>
      <c r="E7700">
        <f t="shared" si="241"/>
        <v>39.918095177412027</v>
      </c>
    </row>
    <row r="7701" spans="1:5">
      <c r="A7701" s="5">
        <v>45654.041666666664</v>
      </c>
      <c r="B7701">
        <v>3.9371964931488002</v>
      </c>
      <c r="C7701">
        <v>-4.4000000953674299</v>
      </c>
      <c r="D7701" s="2">
        <f t="shared" si="240"/>
        <v>45654</v>
      </c>
      <c r="E7701">
        <f t="shared" si="241"/>
        <v>39.918095177412027</v>
      </c>
    </row>
    <row r="7702" spans="1:5">
      <c r="A7702" s="5">
        <v>45654.083333333336</v>
      </c>
      <c r="B7702">
        <v>3.93448758125305</v>
      </c>
      <c r="C7702">
        <v>-4.4000000953674299</v>
      </c>
      <c r="D7702" s="2">
        <f t="shared" si="240"/>
        <v>45654</v>
      </c>
      <c r="E7702">
        <f t="shared" si="241"/>
        <v>39.918095177412027</v>
      </c>
    </row>
    <row r="7703" spans="1:5">
      <c r="A7703" s="5">
        <v>45654.125</v>
      </c>
      <c r="B7703">
        <v>3.9260900020599299</v>
      </c>
      <c r="C7703">
        <v>-3.9000000953674299</v>
      </c>
      <c r="D7703" s="2">
        <f t="shared" si="240"/>
        <v>45654</v>
      </c>
      <c r="E7703">
        <f t="shared" si="241"/>
        <v>39.918095177412027</v>
      </c>
    </row>
    <row r="7704" spans="1:5">
      <c r="A7704" s="5">
        <v>45654.166666666664</v>
      </c>
      <c r="B7704">
        <v>3.9305360317230198</v>
      </c>
      <c r="C7704">
        <v>-3.9000000953674299</v>
      </c>
      <c r="D7704" s="2">
        <f t="shared" si="240"/>
        <v>45654</v>
      </c>
      <c r="E7704">
        <f t="shared" si="241"/>
        <v>39.918095177412027</v>
      </c>
    </row>
    <row r="7705" spans="1:5">
      <c r="A7705" s="5">
        <v>45654.208333333336</v>
      </c>
      <c r="B7705">
        <v>3.9347882270812899</v>
      </c>
      <c r="C7705">
        <v>-3.2999999523162802</v>
      </c>
      <c r="D7705" s="2">
        <f t="shared" si="240"/>
        <v>45654</v>
      </c>
      <c r="E7705">
        <f t="shared" si="241"/>
        <v>39.918095177412027</v>
      </c>
    </row>
    <row r="7706" spans="1:5">
      <c r="A7706" s="5">
        <v>45654.25</v>
      </c>
      <c r="B7706">
        <v>3.94175124168396</v>
      </c>
      <c r="C7706">
        <v>-3.9000000953674299</v>
      </c>
      <c r="D7706" s="2">
        <f t="shared" si="240"/>
        <v>45654</v>
      </c>
      <c r="E7706">
        <f t="shared" si="241"/>
        <v>39.918095177412027</v>
      </c>
    </row>
    <row r="7707" spans="1:5">
      <c r="A7707" s="5">
        <v>45654.291666666664</v>
      </c>
      <c r="B7707">
        <v>3.9693624973297101</v>
      </c>
      <c r="C7707">
        <v>-3.9000000953674299</v>
      </c>
      <c r="D7707" s="2">
        <f t="shared" si="240"/>
        <v>45654</v>
      </c>
      <c r="E7707">
        <f t="shared" si="241"/>
        <v>39.918095177412027</v>
      </c>
    </row>
    <row r="7708" spans="1:5">
      <c r="A7708" s="5">
        <v>45654.333333333336</v>
      </c>
      <c r="B7708">
        <v>4.0217881202697701</v>
      </c>
      <c r="C7708">
        <v>-4.4000000953674299</v>
      </c>
      <c r="D7708" s="2">
        <f t="shared" si="240"/>
        <v>45654</v>
      </c>
      <c r="E7708">
        <f t="shared" si="241"/>
        <v>39.918095177412027</v>
      </c>
    </row>
    <row r="7709" spans="1:5">
      <c r="A7709" s="5">
        <v>45654.375</v>
      </c>
      <c r="B7709">
        <v>4.11490774154663</v>
      </c>
      <c r="C7709">
        <v>-3.9000000953674299</v>
      </c>
      <c r="D7709" s="2">
        <f t="shared" si="240"/>
        <v>45654</v>
      </c>
      <c r="E7709">
        <f t="shared" si="241"/>
        <v>39.918095177412027</v>
      </c>
    </row>
    <row r="7710" spans="1:5">
      <c r="A7710" s="5">
        <v>45654.416666666664</v>
      </c>
      <c r="B7710">
        <v>4.2839422225952104</v>
      </c>
      <c r="C7710">
        <v>-2.20000004768371</v>
      </c>
      <c r="D7710" s="2">
        <f t="shared" si="240"/>
        <v>45654</v>
      </c>
      <c r="E7710">
        <f t="shared" si="241"/>
        <v>39.918095177412027</v>
      </c>
    </row>
    <row r="7711" spans="1:5">
      <c r="A7711" s="5">
        <v>45654.458333333336</v>
      </c>
      <c r="B7711">
        <v>4.5333113670349103</v>
      </c>
      <c r="C7711">
        <v>-1.70000004768371</v>
      </c>
      <c r="D7711" s="2">
        <f t="shared" si="240"/>
        <v>45654</v>
      </c>
      <c r="E7711">
        <f t="shared" si="241"/>
        <v>39.918095177412027</v>
      </c>
    </row>
    <row r="7712" spans="1:5">
      <c r="A7712" s="5">
        <v>45654.5</v>
      </c>
      <c r="B7712">
        <v>4.8057971000671298</v>
      </c>
      <c r="C7712">
        <v>-0.60000002384185702</v>
      </c>
      <c r="D7712" s="2">
        <f t="shared" si="240"/>
        <v>45654</v>
      </c>
      <c r="E7712">
        <f t="shared" si="241"/>
        <v>39.918095177412027</v>
      </c>
    </row>
    <row r="7713" spans="1:5">
      <c r="A7713" s="5">
        <v>45654.541666666664</v>
      </c>
      <c r="B7713">
        <v>5.0679731369018501</v>
      </c>
      <c r="C7713">
        <v>-0.60000002384185702</v>
      </c>
      <c r="D7713" s="2">
        <f t="shared" si="240"/>
        <v>45654</v>
      </c>
      <c r="E7713">
        <f t="shared" si="241"/>
        <v>39.918095177412027</v>
      </c>
    </row>
    <row r="7714" spans="1:5">
      <c r="A7714" s="5">
        <v>45654.583333333336</v>
      </c>
      <c r="B7714">
        <v>5.2414464950561497</v>
      </c>
      <c r="C7714">
        <v>-0.60000002384185702</v>
      </c>
      <c r="D7714" s="2">
        <f t="shared" si="240"/>
        <v>45654</v>
      </c>
      <c r="E7714">
        <f t="shared" si="241"/>
        <v>39.918095177412027</v>
      </c>
    </row>
    <row r="7715" spans="1:5">
      <c r="A7715" s="5">
        <v>45654.625</v>
      </c>
      <c r="B7715">
        <v>5.3370199203491202</v>
      </c>
      <c r="C7715">
        <v>-0.60000002384185702</v>
      </c>
      <c r="D7715" s="2">
        <f t="shared" si="240"/>
        <v>45654</v>
      </c>
      <c r="E7715">
        <f t="shared" si="241"/>
        <v>39.918095177412027</v>
      </c>
    </row>
    <row r="7716" spans="1:5">
      <c r="A7716" s="5">
        <v>45654.666666666664</v>
      </c>
      <c r="B7716">
        <v>5.2877678871154696</v>
      </c>
      <c r="C7716">
        <v>-0.60000002384185702</v>
      </c>
      <c r="D7716" s="2">
        <f t="shared" si="240"/>
        <v>45654</v>
      </c>
      <c r="E7716">
        <f t="shared" si="241"/>
        <v>39.918095177412027</v>
      </c>
    </row>
    <row r="7717" spans="1:5">
      <c r="A7717" s="5">
        <v>45654.708333333336</v>
      </c>
      <c r="B7717">
        <v>5.1189341545104901</v>
      </c>
      <c r="C7717">
        <v>-0.60000002384185702</v>
      </c>
      <c r="D7717" s="2">
        <f t="shared" si="240"/>
        <v>45654</v>
      </c>
      <c r="E7717">
        <f t="shared" si="241"/>
        <v>39.918095177412027</v>
      </c>
    </row>
    <row r="7718" spans="1:5">
      <c r="A7718" s="5">
        <v>45654.75</v>
      </c>
      <c r="B7718">
        <v>4.8703312873840297</v>
      </c>
      <c r="C7718">
        <v>-2.20000004768371</v>
      </c>
      <c r="D7718" s="2">
        <f t="shared" si="240"/>
        <v>45654</v>
      </c>
      <c r="E7718">
        <f t="shared" si="241"/>
        <v>39.918095177412027</v>
      </c>
    </row>
    <row r="7719" spans="1:5">
      <c r="A7719" s="5">
        <v>45654.791666666664</v>
      </c>
      <c r="B7719">
        <v>4.6210608482360804</v>
      </c>
      <c r="C7719">
        <v>-2.20000004768371</v>
      </c>
      <c r="D7719" s="2">
        <f t="shared" si="240"/>
        <v>45654</v>
      </c>
      <c r="E7719">
        <f t="shared" si="241"/>
        <v>39.918095177412027</v>
      </c>
    </row>
    <row r="7720" spans="1:5">
      <c r="A7720" s="5">
        <v>45654.833333333336</v>
      </c>
      <c r="B7720">
        <v>4.4400572776794398</v>
      </c>
      <c r="C7720">
        <v>-2.20000004768371</v>
      </c>
      <c r="D7720" s="2">
        <f t="shared" si="240"/>
        <v>45654</v>
      </c>
      <c r="E7720">
        <f t="shared" si="241"/>
        <v>39.918095177412027</v>
      </c>
    </row>
    <row r="7721" spans="1:5">
      <c r="A7721" s="5">
        <v>45654.875</v>
      </c>
      <c r="B7721">
        <v>4.26739406585693</v>
      </c>
      <c r="C7721">
        <v>-2.7999999523162802</v>
      </c>
      <c r="D7721" s="2">
        <f t="shared" si="240"/>
        <v>45654</v>
      </c>
      <c r="E7721">
        <f t="shared" si="241"/>
        <v>39.918095177412027</v>
      </c>
    </row>
    <row r="7722" spans="1:5">
      <c r="A7722" s="5">
        <v>45654.916666666664</v>
      </c>
      <c r="B7722">
        <v>4.1085448265075604</v>
      </c>
      <c r="C7722">
        <v>-3.2999999523162802</v>
      </c>
      <c r="D7722" s="2">
        <f t="shared" si="240"/>
        <v>45654</v>
      </c>
      <c r="E7722">
        <f t="shared" si="241"/>
        <v>39.918095177412027</v>
      </c>
    </row>
    <row r="7723" spans="1:5">
      <c r="A7723" s="5">
        <v>45654.958333333336</v>
      </c>
      <c r="B7723">
        <v>3.9360764026641801</v>
      </c>
      <c r="C7723">
        <v>-3.2999999523162802</v>
      </c>
      <c r="D7723" s="2">
        <f t="shared" si="240"/>
        <v>45654</v>
      </c>
      <c r="E7723">
        <f t="shared" si="241"/>
        <v>39.918095177412027</v>
      </c>
    </row>
    <row r="7724" spans="1:5">
      <c r="A7724" s="5">
        <v>45655</v>
      </c>
      <c r="B7724">
        <v>3.7934753894805899</v>
      </c>
      <c r="C7724">
        <v>-3.9000000953674299</v>
      </c>
      <c r="D7724" s="2">
        <f t="shared" si="240"/>
        <v>45655</v>
      </c>
      <c r="E7724">
        <f t="shared" si="241"/>
        <v>38.471270078420631</v>
      </c>
    </row>
    <row r="7725" spans="1:5">
      <c r="A7725" s="5">
        <v>45655.041666666664</v>
      </c>
      <c r="B7725">
        <v>3.67159104347229</v>
      </c>
      <c r="C7725">
        <v>-3.9000000953674299</v>
      </c>
      <c r="D7725" s="2">
        <f t="shared" si="240"/>
        <v>45655</v>
      </c>
      <c r="E7725">
        <f t="shared" si="241"/>
        <v>38.471270078420631</v>
      </c>
    </row>
    <row r="7726" spans="1:5">
      <c r="A7726" s="5">
        <v>45655.083333333336</v>
      </c>
      <c r="B7726">
        <v>3.5808916091918901</v>
      </c>
      <c r="C7726">
        <v>-4.4000000953674299</v>
      </c>
      <c r="D7726" s="2">
        <f t="shared" si="240"/>
        <v>45655</v>
      </c>
      <c r="E7726">
        <f t="shared" si="241"/>
        <v>38.471270078420631</v>
      </c>
    </row>
    <row r="7727" spans="1:5">
      <c r="A7727" s="5">
        <v>45655.125</v>
      </c>
      <c r="B7727">
        <v>3.5044810771942099</v>
      </c>
      <c r="C7727">
        <v>-3.9000000953674299</v>
      </c>
      <c r="D7727" s="2">
        <f t="shared" si="240"/>
        <v>45655</v>
      </c>
      <c r="E7727">
        <f t="shared" si="241"/>
        <v>38.471270078420631</v>
      </c>
    </row>
    <row r="7728" spans="1:5">
      <c r="A7728" s="5">
        <v>45655.166666666664</v>
      </c>
      <c r="B7728">
        <v>3.4340460300445499</v>
      </c>
      <c r="C7728">
        <v>-4.4000000953674299</v>
      </c>
      <c r="D7728" s="2">
        <f t="shared" si="240"/>
        <v>45655</v>
      </c>
      <c r="E7728">
        <f t="shared" si="241"/>
        <v>38.471270078420631</v>
      </c>
    </row>
    <row r="7729" spans="1:5">
      <c r="A7729" s="5">
        <v>45655.208333333336</v>
      </c>
      <c r="B7729">
        <v>3.3949084281921298</v>
      </c>
      <c r="C7729">
        <v>-4.4000000953674299</v>
      </c>
      <c r="D7729" s="2">
        <f t="shared" si="240"/>
        <v>45655</v>
      </c>
      <c r="E7729">
        <f t="shared" si="241"/>
        <v>38.471270078420631</v>
      </c>
    </row>
    <row r="7730" spans="1:5">
      <c r="A7730" s="5">
        <v>45655.25</v>
      </c>
      <c r="B7730">
        <v>3.3811118602752601</v>
      </c>
      <c r="C7730">
        <v>-4.4000000953674299</v>
      </c>
      <c r="D7730" s="2">
        <f t="shared" si="240"/>
        <v>45655</v>
      </c>
      <c r="E7730">
        <f t="shared" si="241"/>
        <v>38.471270078420631</v>
      </c>
    </row>
    <row r="7731" spans="1:5">
      <c r="A7731" s="5">
        <v>45655.291666666664</v>
      </c>
      <c r="B7731">
        <v>3.4318180084228498</v>
      </c>
      <c r="C7731">
        <v>-5.5999999046325604</v>
      </c>
      <c r="D7731" s="2">
        <f t="shared" si="240"/>
        <v>45655</v>
      </c>
      <c r="E7731">
        <f t="shared" si="241"/>
        <v>38.471270078420631</v>
      </c>
    </row>
    <row r="7732" spans="1:5">
      <c r="A7732" s="5">
        <v>45655.333333333336</v>
      </c>
      <c r="B7732">
        <v>3.5345175266265798</v>
      </c>
      <c r="C7732">
        <v>-6.0999999046325604</v>
      </c>
      <c r="D7732" s="2">
        <f t="shared" si="240"/>
        <v>45655</v>
      </c>
      <c r="E7732">
        <f t="shared" si="241"/>
        <v>38.471270078420631</v>
      </c>
    </row>
    <row r="7733" spans="1:5">
      <c r="A7733" s="5">
        <v>45655.375</v>
      </c>
      <c r="B7733">
        <v>3.6872408390045099</v>
      </c>
      <c r="C7733">
        <v>-6.0999999046325604</v>
      </c>
      <c r="D7733" s="2">
        <f t="shared" si="240"/>
        <v>45655</v>
      </c>
      <c r="E7733">
        <f t="shared" si="241"/>
        <v>38.471270078420631</v>
      </c>
    </row>
    <row r="7734" spans="1:5">
      <c r="A7734" s="5">
        <v>45655.416666666664</v>
      </c>
      <c r="B7734">
        <v>3.8680996894836399</v>
      </c>
      <c r="C7734">
        <v>-5.5999999046325604</v>
      </c>
      <c r="D7734" s="2">
        <f t="shared" si="240"/>
        <v>45655</v>
      </c>
      <c r="E7734">
        <f t="shared" si="241"/>
        <v>38.471270078420631</v>
      </c>
    </row>
    <row r="7735" spans="1:5">
      <c r="A7735" s="5">
        <v>45655.458333333336</v>
      </c>
      <c r="B7735">
        <v>4.0306229591369602</v>
      </c>
      <c r="C7735">
        <v>-5</v>
      </c>
      <c r="D7735" s="2">
        <f t="shared" si="240"/>
        <v>45655</v>
      </c>
      <c r="E7735">
        <f t="shared" si="241"/>
        <v>38.471270078420631</v>
      </c>
    </row>
    <row r="7736" spans="1:5">
      <c r="A7736" s="5">
        <v>45655.5</v>
      </c>
      <c r="B7736">
        <v>4.1498970985412598</v>
      </c>
      <c r="C7736">
        <v>-4.4000000953674299</v>
      </c>
      <c r="D7736" s="2">
        <f t="shared" si="240"/>
        <v>45655</v>
      </c>
      <c r="E7736">
        <f t="shared" si="241"/>
        <v>38.471270078420631</v>
      </c>
    </row>
    <row r="7737" spans="1:5">
      <c r="A7737" s="5">
        <v>45655.541666666664</v>
      </c>
      <c r="B7737">
        <v>4.1748700141906703</v>
      </c>
      <c r="C7737">
        <v>-4.4000000953674299</v>
      </c>
      <c r="D7737" s="2">
        <f t="shared" si="240"/>
        <v>45655</v>
      </c>
      <c r="E7737">
        <f t="shared" si="241"/>
        <v>38.471270078420631</v>
      </c>
    </row>
    <row r="7738" spans="1:5">
      <c r="A7738" s="5">
        <v>45655.583333333336</v>
      </c>
      <c r="B7738">
        <v>4.1305251121520996</v>
      </c>
      <c r="C7738">
        <v>-4.4000000953674299</v>
      </c>
      <c r="D7738" s="2">
        <f t="shared" si="240"/>
        <v>45655</v>
      </c>
      <c r="E7738">
        <f t="shared" si="241"/>
        <v>38.471270078420631</v>
      </c>
    </row>
    <row r="7739" spans="1:5">
      <c r="A7739" s="5">
        <v>45655.625</v>
      </c>
      <c r="B7739">
        <v>4.0242152214050204</v>
      </c>
      <c r="C7739">
        <v>-4.4000000953674299</v>
      </c>
      <c r="D7739" s="2">
        <f t="shared" si="240"/>
        <v>45655</v>
      </c>
      <c r="E7739">
        <f t="shared" si="241"/>
        <v>38.471270078420631</v>
      </c>
    </row>
    <row r="7740" spans="1:5">
      <c r="A7740" s="5">
        <v>45655.666666666664</v>
      </c>
      <c r="B7740">
        <v>3.8445460796356201</v>
      </c>
      <c r="C7740">
        <v>-4.4000000953674299</v>
      </c>
      <c r="D7740" s="2">
        <f t="shared" si="240"/>
        <v>45655</v>
      </c>
      <c r="E7740">
        <f t="shared" si="241"/>
        <v>38.471270078420631</v>
      </c>
    </row>
    <row r="7741" spans="1:5">
      <c r="A7741" s="5">
        <v>45655.708333333336</v>
      </c>
      <c r="B7741">
        <v>3.6524918079376198</v>
      </c>
      <c r="C7741">
        <v>-5</v>
      </c>
      <c r="D7741" s="2">
        <f t="shared" si="240"/>
        <v>45655</v>
      </c>
      <c r="E7741">
        <f t="shared" si="241"/>
        <v>38.471270078420631</v>
      </c>
    </row>
    <row r="7742" spans="1:5">
      <c r="A7742" s="5">
        <v>45655.75</v>
      </c>
      <c r="B7742">
        <v>3.4725136756896902</v>
      </c>
      <c r="C7742">
        <v>-5</v>
      </c>
      <c r="D7742" s="2">
        <f t="shared" si="240"/>
        <v>45655</v>
      </c>
      <c r="E7742">
        <f t="shared" si="241"/>
        <v>38.471270078420631</v>
      </c>
    </row>
    <row r="7743" spans="1:5">
      <c r="A7743" s="5">
        <v>45655.791666666664</v>
      </c>
      <c r="B7743">
        <v>3.3316056728363002</v>
      </c>
      <c r="C7743">
        <v>-5.5999999046325604</v>
      </c>
      <c r="D7743" s="2">
        <f t="shared" si="240"/>
        <v>45655</v>
      </c>
      <c r="E7743">
        <f t="shared" si="241"/>
        <v>38.471270078420631</v>
      </c>
    </row>
    <row r="7744" spans="1:5">
      <c r="A7744" s="5">
        <v>45655.833333333336</v>
      </c>
      <c r="B7744">
        <v>3.19344854354858</v>
      </c>
      <c r="C7744">
        <v>-6.0999999046325604</v>
      </c>
      <c r="D7744" s="2">
        <f t="shared" si="240"/>
        <v>45655</v>
      </c>
      <c r="E7744">
        <f t="shared" si="241"/>
        <v>38.471270078420631</v>
      </c>
    </row>
    <row r="7745" spans="1:5">
      <c r="A7745" s="5">
        <v>45655.875</v>
      </c>
      <c r="B7745">
        <v>3.0832200050353999</v>
      </c>
      <c r="C7745">
        <v>-6.0999999046325604</v>
      </c>
      <c r="D7745" s="2">
        <f t="shared" si="240"/>
        <v>45655</v>
      </c>
      <c r="E7745">
        <f t="shared" si="241"/>
        <v>38.471270078420631</v>
      </c>
    </row>
    <row r="7746" spans="1:5">
      <c r="A7746" s="5">
        <v>45655.916666666664</v>
      </c>
      <c r="B7746">
        <v>3.00476670265197</v>
      </c>
      <c r="C7746">
        <v>-6.6999998092651296</v>
      </c>
      <c r="D7746" s="2">
        <f t="shared" si="240"/>
        <v>45655</v>
      </c>
      <c r="E7746">
        <f t="shared" si="241"/>
        <v>38.471270078420631</v>
      </c>
    </row>
    <row r="7747" spans="1:5">
      <c r="A7747" s="5">
        <v>45655.958333333336</v>
      </c>
      <c r="B7747">
        <v>2.9086966514587398</v>
      </c>
      <c r="C7747">
        <v>-7.1999998092651296</v>
      </c>
      <c r="D7747" s="2">
        <f t="shared" ref="D7747:D7810" si="242">DATE(YEAR(A7747), MONTH(A7747), DAY(A7747))</f>
        <v>45655</v>
      </c>
      <c r="E7747">
        <f t="shared" ref="E7747:E7810" si="243">AVERAGEIF(D:D, D7747, B:B)*1.8+32</f>
        <v>38.471270078420631</v>
      </c>
    </row>
    <row r="7748" spans="1:5">
      <c r="A7748" s="5">
        <v>45656</v>
      </c>
      <c r="B7748">
        <v>2.8155601024627601</v>
      </c>
      <c r="C7748">
        <v>-7.8000001907348597</v>
      </c>
      <c r="D7748" s="2">
        <f t="shared" si="242"/>
        <v>45656</v>
      </c>
      <c r="E7748">
        <f t="shared" si="243"/>
        <v>37.316119295358646</v>
      </c>
    </row>
    <row r="7749" spans="1:5">
      <c r="A7749" s="5">
        <v>45656.041666666664</v>
      </c>
      <c r="B7749">
        <v>2.7092490196228001</v>
      </c>
      <c r="C7749">
        <v>-8.3000001907348597</v>
      </c>
      <c r="D7749" s="2">
        <f t="shared" si="242"/>
        <v>45656</v>
      </c>
      <c r="E7749">
        <f t="shared" si="243"/>
        <v>37.316119295358646</v>
      </c>
    </row>
    <row r="7750" spans="1:5">
      <c r="A7750" s="5">
        <v>45656.083333333336</v>
      </c>
      <c r="B7750">
        <v>2.5601499080657901</v>
      </c>
      <c r="C7750">
        <v>-8.8999996185302699</v>
      </c>
      <c r="D7750" s="2">
        <f t="shared" si="242"/>
        <v>45656</v>
      </c>
      <c r="E7750">
        <f t="shared" si="243"/>
        <v>37.316119295358646</v>
      </c>
    </row>
    <row r="7751" spans="1:5">
      <c r="A7751" s="5">
        <v>45656.125</v>
      </c>
      <c r="B7751">
        <v>2.4001648426055899</v>
      </c>
      <c r="C7751">
        <v>-9.3999996185302699</v>
      </c>
      <c r="D7751" s="2">
        <f t="shared" si="242"/>
        <v>45656</v>
      </c>
      <c r="E7751">
        <f t="shared" si="243"/>
        <v>37.316119295358646</v>
      </c>
    </row>
    <row r="7752" spans="1:5">
      <c r="A7752" s="5">
        <v>45656.166666666664</v>
      </c>
      <c r="B7752">
        <v>2.2881181240081698</v>
      </c>
      <c r="C7752">
        <v>-10</v>
      </c>
      <c r="D7752" s="2">
        <f t="shared" si="242"/>
        <v>45656</v>
      </c>
      <c r="E7752">
        <f t="shared" si="243"/>
        <v>37.316119295358646</v>
      </c>
    </row>
    <row r="7753" spans="1:5">
      <c r="A7753" s="5">
        <v>45656.208333333336</v>
      </c>
      <c r="B7753">
        <v>2.1953306198120099</v>
      </c>
      <c r="C7753">
        <v>-10</v>
      </c>
      <c r="D7753" s="2">
        <f t="shared" si="242"/>
        <v>45656</v>
      </c>
      <c r="E7753">
        <f t="shared" si="243"/>
        <v>37.316119295358646</v>
      </c>
    </row>
    <row r="7754" spans="1:5">
      <c r="A7754" s="5">
        <v>45656.25</v>
      </c>
      <c r="B7754">
        <v>2.1159908771514799</v>
      </c>
      <c r="C7754">
        <v>-10.6000003814697</v>
      </c>
      <c r="D7754" s="2">
        <f t="shared" si="242"/>
        <v>45656</v>
      </c>
      <c r="E7754">
        <f t="shared" si="243"/>
        <v>37.316119295358646</v>
      </c>
    </row>
    <row r="7755" spans="1:5">
      <c r="A7755" s="5">
        <v>45656.291666666664</v>
      </c>
      <c r="B7755">
        <v>2.06369876861572</v>
      </c>
      <c r="C7755">
        <v>-11.1000003814697</v>
      </c>
      <c r="D7755" s="2">
        <f t="shared" si="242"/>
        <v>45656</v>
      </c>
      <c r="E7755">
        <f t="shared" si="243"/>
        <v>37.316119295358646</v>
      </c>
    </row>
    <row r="7756" spans="1:5">
      <c r="A7756" s="5">
        <v>45656.333333333336</v>
      </c>
      <c r="B7756">
        <v>2.1246690750121999</v>
      </c>
      <c r="C7756">
        <v>-11.1000003814697</v>
      </c>
      <c r="D7756" s="2">
        <f t="shared" si="242"/>
        <v>45656</v>
      </c>
      <c r="E7756">
        <f t="shared" si="243"/>
        <v>37.316119295358646</v>
      </c>
    </row>
    <row r="7757" spans="1:5">
      <c r="A7757" s="5">
        <v>45656.375</v>
      </c>
      <c r="B7757">
        <v>2.2736246585845898</v>
      </c>
      <c r="C7757">
        <v>-10</v>
      </c>
      <c r="D7757" s="2">
        <f t="shared" si="242"/>
        <v>45656</v>
      </c>
      <c r="E7757">
        <f t="shared" si="243"/>
        <v>37.316119295358646</v>
      </c>
    </row>
    <row r="7758" spans="1:5">
      <c r="A7758" s="5">
        <v>45656.416666666664</v>
      </c>
      <c r="B7758">
        <v>2.5057115554809499</v>
      </c>
      <c r="C7758">
        <v>-8.8999996185302699</v>
      </c>
      <c r="D7758" s="2">
        <f t="shared" si="242"/>
        <v>45656</v>
      </c>
      <c r="E7758">
        <f t="shared" si="243"/>
        <v>37.316119295358646</v>
      </c>
    </row>
    <row r="7759" spans="1:5">
      <c r="A7759" s="5">
        <v>45656.458333333336</v>
      </c>
      <c r="B7759">
        <v>2.83168601989746</v>
      </c>
      <c r="C7759">
        <v>-7.1999998092651296</v>
      </c>
      <c r="D7759" s="2">
        <f t="shared" si="242"/>
        <v>45656</v>
      </c>
      <c r="E7759">
        <f t="shared" si="243"/>
        <v>37.316119295358646</v>
      </c>
    </row>
    <row r="7760" spans="1:5">
      <c r="A7760" s="5">
        <v>45656.5</v>
      </c>
      <c r="B7760">
        <v>3.1618070602416899</v>
      </c>
      <c r="C7760">
        <v>-6.0999999046325604</v>
      </c>
      <c r="D7760" s="2">
        <f t="shared" si="242"/>
        <v>45656</v>
      </c>
      <c r="E7760">
        <f t="shared" si="243"/>
        <v>37.316119295358646</v>
      </c>
    </row>
    <row r="7761" spans="1:5">
      <c r="A7761" s="5">
        <v>45656.541666666664</v>
      </c>
      <c r="B7761">
        <v>3.50565338134765</v>
      </c>
      <c r="C7761">
        <v>-5</v>
      </c>
      <c r="D7761" s="2">
        <f t="shared" si="242"/>
        <v>45656</v>
      </c>
      <c r="E7761">
        <f t="shared" si="243"/>
        <v>37.316119295358646</v>
      </c>
    </row>
    <row r="7762" spans="1:5">
      <c r="A7762" s="5">
        <v>45656.583333333336</v>
      </c>
      <c r="B7762">
        <v>3.7394719123840301</v>
      </c>
      <c r="C7762">
        <v>-5</v>
      </c>
      <c r="D7762" s="2">
        <f t="shared" si="242"/>
        <v>45656</v>
      </c>
      <c r="E7762">
        <f t="shared" si="243"/>
        <v>37.316119295358646</v>
      </c>
    </row>
    <row r="7763" spans="1:5">
      <c r="A7763" s="5">
        <v>45656.625</v>
      </c>
      <c r="B7763">
        <v>3.8241488933563201</v>
      </c>
      <c r="C7763">
        <v>-4.4000000953674299</v>
      </c>
      <c r="D7763" s="2">
        <f t="shared" si="242"/>
        <v>45656</v>
      </c>
      <c r="E7763">
        <f t="shared" si="243"/>
        <v>37.316119295358646</v>
      </c>
    </row>
    <row r="7764" spans="1:5">
      <c r="A7764" s="5">
        <v>45656.666666666664</v>
      </c>
      <c r="B7764">
        <v>3.7731873989105198</v>
      </c>
      <c r="C7764">
        <v>-5</v>
      </c>
      <c r="D7764" s="2">
        <f t="shared" si="242"/>
        <v>45656</v>
      </c>
      <c r="E7764">
        <f t="shared" si="243"/>
        <v>37.316119295358646</v>
      </c>
    </row>
    <row r="7765" spans="1:5">
      <c r="A7765" s="5">
        <v>45656.708333333336</v>
      </c>
      <c r="B7765">
        <v>3.6639511585235498</v>
      </c>
      <c r="C7765">
        <v>-5.5999999046325604</v>
      </c>
      <c r="D7765" s="2">
        <f t="shared" si="242"/>
        <v>45656</v>
      </c>
      <c r="E7765">
        <f t="shared" si="243"/>
        <v>37.316119295358646</v>
      </c>
    </row>
    <row r="7766" spans="1:5">
      <c r="A7766" s="5">
        <v>45656.75</v>
      </c>
      <c r="B7766">
        <v>3.5386872291564901</v>
      </c>
      <c r="C7766">
        <v>-6.0999999046325604</v>
      </c>
      <c r="D7766" s="2">
        <f t="shared" si="242"/>
        <v>45656</v>
      </c>
      <c r="E7766">
        <f t="shared" si="243"/>
        <v>37.316119295358646</v>
      </c>
    </row>
    <row r="7767" spans="1:5">
      <c r="A7767" s="5">
        <v>45656.791666666664</v>
      </c>
      <c r="B7767">
        <v>3.4096901416778498</v>
      </c>
      <c r="C7767">
        <v>-6.6999998092651296</v>
      </c>
      <c r="D7767" s="2">
        <f t="shared" si="242"/>
        <v>45656</v>
      </c>
      <c r="E7767">
        <f t="shared" si="243"/>
        <v>37.316119295358646</v>
      </c>
    </row>
    <row r="7768" spans="1:5">
      <c r="A7768" s="5">
        <v>45656.833333333336</v>
      </c>
      <c r="B7768">
        <v>3.33434557914733</v>
      </c>
      <c r="C7768">
        <v>-6.6999998092651296</v>
      </c>
      <c r="D7768" s="2">
        <f t="shared" si="242"/>
        <v>45656</v>
      </c>
      <c r="E7768">
        <f t="shared" si="243"/>
        <v>37.316119295358646</v>
      </c>
    </row>
    <row r="7769" spans="1:5">
      <c r="A7769" s="5">
        <v>45656.875</v>
      </c>
      <c r="B7769">
        <v>3.3264601230621298</v>
      </c>
      <c r="C7769">
        <v>-6.6999998092651296</v>
      </c>
      <c r="D7769" s="2">
        <f t="shared" si="242"/>
        <v>45656</v>
      </c>
      <c r="E7769">
        <f t="shared" si="243"/>
        <v>37.316119295358646</v>
      </c>
    </row>
    <row r="7770" spans="1:5">
      <c r="A7770" s="5">
        <v>45656.916666666664</v>
      </c>
      <c r="B7770">
        <v>3.3517856597900302</v>
      </c>
      <c r="C7770">
        <v>-7.1999998092651296</v>
      </c>
      <c r="D7770" s="2">
        <f t="shared" si="242"/>
        <v>45656</v>
      </c>
      <c r="E7770">
        <f t="shared" si="243"/>
        <v>37.316119295358646</v>
      </c>
    </row>
    <row r="7771" spans="1:5">
      <c r="A7771" s="5">
        <v>45656.958333333336</v>
      </c>
      <c r="B7771">
        <v>3.3684484958648602</v>
      </c>
      <c r="C7771">
        <v>-7.1999998092651296</v>
      </c>
      <c r="D7771" s="2">
        <f t="shared" si="242"/>
        <v>45656</v>
      </c>
      <c r="E7771">
        <f t="shared" si="243"/>
        <v>37.316119295358646</v>
      </c>
    </row>
    <row r="7772" spans="1:5">
      <c r="A7772" s="5">
        <v>45657</v>
      </c>
      <c r="B7772">
        <v>3.3807628154754599</v>
      </c>
      <c r="C7772">
        <v>-8.3000001907348597</v>
      </c>
      <c r="D7772" s="2">
        <f t="shared" si="242"/>
        <v>45657</v>
      </c>
      <c r="E7772">
        <f t="shared" si="243"/>
        <v>38.212076169252384</v>
      </c>
    </row>
    <row r="7773" spans="1:5">
      <c r="A7773" s="5">
        <v>45657.041666666664</v>
      </c>
      <c r="B7773">
        <v>3.3827764987945499</v>
      </c>
      <c r="C7773">
        <v>-8.3000001907348597</v>
      </c>
      <c r="D7773" s="2">
        <f t="shared" si="242"/>
        <v>45657</v>
      </c>
      <c r="E7773">
        <f t="shared" si="243"/>
        <v>38.212076169252384</v>
      </c>
    </row>
    <row r="7774" spans="1:5">
      <c r="A7774" s="5">
        <v>45657.083333333336</v>
      </c>
      <c r="B7774">
        <v>3.36827063560485</v>
      </c>
      <c r="C7774">
        <v>-8.3000001907348597</v>
      </c>
      <c r="D7774" s="2">
        <f t="shared" si="242"/>
        <v>45657</v>
      </c>
      <c r="E7774">
        <f t="shared" si="243"/>
        <v>38.212076169252384</v>
      </c>
    </row>
    <row r="7775" spans="1:5">
      <c r="A7775" s="5">
        <v>45657.125</v>
      </c>
      <c r="B7775">
        <v>3.3989906311035099</v>
      </c>
      <c r="C7775">
        <v>-8.3000001907348597</v>
      </c>
      <c r="D7775" s="2">
        <f t="shared" si="242"/>
        <v>45657</v>
      </c>
      <c r="E7775">
        <f t="shared" si="243"/>
        <v>38.212076169252384</v>
      </c>
    </row>
    <row r="7776" spans="1:5">
      <c r="A7776" s="5">
        <v>45657.166666666664</v>
      </c>
      <c r="B7776">
        <v>3.4129748344421298</v>
      </c>
      <c r="C7776">
        <v>-8.3000001907348597</v>
      </c>
      <c r="D7776" s="2">
        <f t="shared" si="242"/>
        <v>45657</v>
      </c>
      <c r="E7776">
        <f t="shared" si="243"/>
        <v>38.212076169252384</v>
      </c>
    </row>
    <row r="7777" spans="1:5">
      <c r="A7777" s="5">
        <v>45657.208333333336</v>
      </c>
      <c r="B7777">
        <v>3.4656105041503902</v>
      </c>
      <c r="C7777">
        <v>-8.8999996185302699</v>
      </c>
      <c r="D7777" s="2">
        <f t="shared" si="242"/>
        <v>45657</v>
      </c>
      <c r="E7777">
        <f t="shared" si="243"/>
        <v>38.212076169252384</v>
      </c>
    </row>
    <row r="7778" spans="1:5">
      <c r="A7778" s="5">
        <v>45657.25</v>
      </c>
      <c r="B7778">
        <v>3.5357983112335201</v>
      </c>
      <c r="C7778">
        <v>-8.8999996185302699</v>
      </c>
      <c r="D7778" s="2">
        <f t="shared" si="242"/>
        <v>45657</v>
      </c>
      <c r="E7778">
        <f t="shared" si="243"/>
        <v>38.212076169252384</v>
      </c>
    </row>
    <row r="7779" spans="1:5">
      <c r="A7779" s="5">
        <v>45657.291666666664</v>
      </c>
      <c r="B7779">
        <v>3.6640431880950901</v>
      </c>
      <c r="C7779">
        <v>-9.3999996185302699</v>
      </c>
      <c r="D7779" s="2">
        <f t="shared" si="242"/>
        <v>45657</v>
      </c>
      <c r="E7779">
        <f t="shared" si="243"/>
        <v>38.212076169252384</v>
      </c>
    </row>
    <row r="7780" spans="1:5">
      <c r="A7780" s="5">
        <v>45694</v>
      </c>
      <c r="B7780">
        <v>0.76761347055435103</v>
      </c>
      <c r="C7780">
        <v>-2.7999999523162802</v>
      </c>
      <c r="D7780" s="2">
        <f t="shared" si="242"/>
        <v>45694</v>
      </c>
      <c r="E7780">
        <f t="shared" si="243"/>
        <v>32.960545449331399</v>
      </c>
    </row>
    <row r="7781" spans="1:5">
      <c r="A7781" s="5">
        <v>45694.041666666664</v>
      </c>
      <c r="B7781">
        <v>0.61656230688095004</v>
      </c>
      <c r="C7781">
        <v>-3.2999999523162802</v>
      </c>
      <c r="D7781" s="2">
        <f t="shared" si="242"/>
        <v>45694</v>
      </c>
      <c r="E7781">
        <f t="shared" si="243"/>
        <v>32.960545449331399</v>
      </c>
    </row>
    <row r="7782" spans="1:5">
      <c r="A7782" s="5">
        <v>45694.083333333336</v>
      </c>
      <c r="B7782">
        <v>0.45685002207755998</v>
      </c>
      <c r="C7782">
        <v>-3.2999999523162802</v>
      </c>
      <c r="D7782" s="2">
        <f t="shared" si="242"/>
        <v>45694</v>
      </c>
      <c r="E7782">
        <f t="shared" si="243"/>
        <v>32.960545449331399</v>
      </c>
    </row>
    <row r="7783" spans="1:5">
      <c r="A7783" s="5">
        <v>45694.125</v>
      </c>
      <c r="B7783">
        <v>0.17461696267127899</v>
      </c>
      <c r="C7783">
        <v>-3.2999999523162802</v>
      </c>
      <c r="D7783" s="2">
        <f t="shared" si="242"/>
        <v>45694</v>
      </c>
      <c r="E7783">
        <f t="shared" si="243"/>
        <v>32.960545449331399</v>
      </c>
    </row>
    <row r="7784" spans="1:5">
      <c r="A7784" s="5">
        <v>45694.166666666664</v>
      </c>
      <c r="B7784">
        <v>-7.0542432367801597E-2</v>
      </c>
      <c r="C7784">
        <v>-3.9000000953674299</v>
      </c>
      <c r="D7784" s="2">
        <f t="shared" si="242"/>
        <v>45694</v>
      </c>
      <c r="E7784">
        <f t="shared" si="243"/>
        <v>32.960545449331399</v>
      </c>
    </row>
    <row r="7785" spans="1:5">
      <c r="A7785" s="5">
        <v>45694.208333333336</v>
      </c>
      <c r="B7785">
        <v>-0.28185829520225503</v>
      </c>
      <c r="C7785">
        <v>-4.4000000953674299</v>
      </c>
      <c r="D7785" s="2">
        <f t="shared" si="242"/>
        <v>45694</v>
      </c>
      <c r="E7785">
        <f t="shared" si="243"/>
        <v>32.960545449331399</v>
      </c>
    </row>
    <row r="7786" spans="1:5">
      <c r="A7786" s="5">
        <v>45694.25</v>
      </c>
      <c r="B7786">
        <v>-0.43480119109153698</v>
      </c>
      <c r="C7786">
        <v>-4.4000000953674299</v>
      </c>
      <c r="D7786" s="2">
        <f t="shared" si="242"/>
        <v>45694</v>
      </c>
      <c r="E7786">
        <f t="shared" si="243"/>
        <v>32.960545449331399</v>
      </c>
    </row>
    <row r="7787" spans="1:5">
      <c r="A7787" s="5">
        <v>45694.291666666664</v>
      </c>
      <c r="B7787">
        <v>-9.3664206564426394E-2</v>
      </c>
      <c r="C7787">
        <v>-5.5999999046325604</v>
      </c>
      <c r="D7787" s="2">
        <f t="shared" si="242"/>
        <v>45694</v>
      </c>
      <c r="E7787">
        <f t="shared" si="243"/>
        <v>32.960545449331399</v>
      </c>
    </row>
    <row r="7788" spans="1:5">
      <c r="A7788" s="5">
        <v>45694.333333333336</v>
      </c>
      <c r="B7788">
        <v>0.437991112470626</v>
      </c>
      <c r="C7788">
        <v>-5.5999999046325604</v>
      </c>
      <c r="D7788" s="2">
        <f t="shared" si="242"/>
        <v>45694</v>
      </c>
      <c r="E7788">
        <f t="shared" si="243"/>
        <v>32.960545449331399</v>
      </c>
    </row>
    <row r="7789" spans="1:5">
      <c r="A7789" s="5">
        <v>45694.375</v>
      </c>
      <c r="B7789">
        <v>1.21654295921325</v>
      </c>
      <c r="C7789">
        <v>-5.5999999046325604</v>
      </c>
      <c r="D7789" s="2">
        <f t="shared" si="242"/>
        <v>45694</v>
      </c>
      <c r="E7789">
        <f t="shared" si="243"/>
        <v>32.960545449331399</v>
      </c>
    </row>
    <row r="7790" spans="1:5">
      <c r="A7790" s="5">
        <v>45694.416666666664</v>
      </c>
      <c r="B7790">
        <v>1.88443779945373</v>
      </c>
      <c r="C7790">
        <v>-5.5999999046325604</v>
      </c>
      <c r="D7790" s="2">
        <f t="shared" si="242"/>
        <v>45694</v>
      </c>
      <c r="E7790">
        <f t="shared" si="243"/>
        <v>32.960545449331399</v>
      </c>
    </row>
    <row r="7791" spans="1:5">
      <c r="A7791" s="5">
        <v>45694.458333333336</v>
      </c>
      <c r="B7791">
        <v>1.7108850479125901</v>
      </c>
      <c r="C7791">
        <v>-5</v>
      </c>
      <c r="D7791" s="2">
        <f t="shared" si="242"/>
        <v>45694</v>
      </c>
      <c r="E7791">
        <f t="shared" si="243"/>
        <v>32.960545449331399</v>
      </c>
    </row>
    <row r="7792" spans="1:5">
      <c r="A7792" s="5">
        <v>45694.5</v>
      </c>
      <c r="B7792">
        <v>1.4657711982727</v>
      </c>
      <c r="C7792">
        <v>-4.4000000953674299</v>
      </c>
      <c r="D7792" s="2">
        <f t="shared" si="242"/>
        <v>45694</v>
      </c>
      <c r="E7792">
        <f t="shared" si="243"/>
        <v>32.960545449331399</v>
      </c>
    </row>
    <row r="7793" spans="1:5">
      <c r="A7793" s="5">
        <v>45694.541666666664</v>
      </c>
      <c r="B7793">
        <v>1.39133417606353</v>
      </c>
      <c r="C7793">
        <v>-4.4000000953674299</v>
      </c>
      <c r="D7793" s="2">
        <f t="shared" si="242"/>
        <v>45694</v>
      </c>
      <c r="E7793">
        <f t="shared" si="243"/>
        <v>32.960545449331399</v>
      </c>
    </row>
    <row r="7794" spans="1:5">
      <c r="A7794" s="5">
        <v>45694.583333333336</v>
      </c>
      <c r="B7794">
        <v>1.50867342948913</v>
      </c>
      <c r="C7794">
        <v>-4.4000000953674299</v>
      </c>
      <c r="D7794" s="2">
        <f t="shared" si="242"/>
        <v>45694</v>
      </c>
      <c r="E7794">
        <f t="shared" si="243"/>
        <v>32.960545449331399</v>
      </c>
    </row>
    <row r="7795" spans="1:5">
      <c r="A7795" s="5">
        <v>45694.625</v>
      </c>
      <c r="B7795">
        <v>1.657719373703</v>
      </c>
      <c r="C7795">
        <v>-4.4000000953674299</v>
      </c>
      <c r="D7795" s="2">
        <f t="shared" si="242"/>
        <v>45694</v>
      </c>
      <c r="E7795">
        <f t="shared" si="243"/>
        <v>32.960545449331399</v>
      </c>
    </row>
    <row r="7796" spans="1:5">
      <c r="A7796" s="5">
        <v>45694.666666666664</v>
      </c>
      <c r="B7796">
        <v>1.55968105792999</v>
      </c>
      <c r="C7796">
        <v>-5</v>
      </c>
      <c r="D7796" s="2">
        <f t="shared" si="242"/>
        <v>45694</v>
      </c>
      <c r="E7796">
        <f t="shared" si="243"/>
        <v>32.960545449331399</v>
      </c>
    </row>
    <row r="7797" spans="1:5">
      <c r="A7797" s="5">
        <v>45694.708333333336</v>
      </c>
      <c r="B7797">
        <v>1.2649281024932799</v>
      </c>
      <c r="C7797">
        <v>-5</v>
      </c>
      <c r="D7797" s="2">
        <f t="shared" si="242"/>
        <v>45694</v>
      </c>
      <c r="E7797">
        <f t="shared" si="243"/>
        <v>32.960545449331399</v>
      </c>
    </row>
    <row r="7798" spans="1:5">
      <c r="A7798" s="5">
        <v>45694.75</v>
      </c>
      <c r="B7798">
        <v>0.89708405733108498</v>
      </c>
      <c r="C7798">
        <v>-5</v>
      </c>
      <c r="D7798" s="2">
        <f t="shared" si="242"/>
        <v>45694</v>
      </c>
      <c r="E7798">
        <f t="shared" si="243"/>
        <v>32.960545449331399</v>
      </c>
    </row>
    <row r="7799" spans="1:5">
      <c r="A7799" s="5">
        <v>45694.791666666664</v>
      </c>
      <c r="B7799">
        <v>0.47999396920204102</v>
      </c>
      <c r="C7799">
        <v>-5</v>
      </c>
      <c r="D7799" s="2">
        <f t="shared" si="242"/>
        <v>45694</v>
      </c>
      <c r="E7799">
        <f t="shared" si="243"/>
        <v>32.960545449331399</v>
      </c>
    </row>
    <row r="7800" spans="1:5">
      <c r="A7800" s="5">
        <v>45694.833333333336</v>
      </c>
      <c r="B7800">
        <v>-0.52784812450408902</v>
      </c>
      <c r="C7800">
        <v>-5</v>
      </c>
      <c r="D7800" s="2">
        <f t="shared" si="242"/>
        <v>45694</v>
      </c>
      <c r="E7800">
        <f t="shared" si="243"/>
        <v>32.960545449331399</v>
      </c>
    </row>
    <row r="7801" spans="1:5">
      <c r="A7801" s="5">
        <v>45694.875</v>
      </c>
      <c r="B7801">
        <v>-1.0186896324157699</v>
      </c>
      <c r="C7801">
        <v>-5</v>
      </c>
      <c r="D7801" s="2">
        <f t="shared" si="242"/>
        <v>45694</v>
      </c>
      <c r="E7801">
        <f t="shared" si="243"/>
        <v>32.960545449331399</v>
      </c>
    </row>
    <row r="7802" spans="1:5">
      <c r="A7802" s="5">
        <v>45694.916666666664</v>
      </c>
      <c r="B7802">
        <v>-1.09138679504394</v>
      </c>
      <c r="C7802">
        <v>-5</v>
      </c>
      <c r="D7802" s="2">
        <f t="shared" si="242"/>
        <v>45694</v>
      </c>
      <c r="E7802">
        <f t="shared" si="243"/>
        <v>32.960545449331399</v>
      </c>
    </row>
    <row r="7803" spans="1:5">
      <c r="A7803" s="5">
        <v>45694.958333333336</v>
      </c>
      <c r="B7803">
        <v>-1.1646217107772801</v>
      </c>
      <c r="C7803">
        <v>-5</v>
      </c>
      <c r="D7803" s="2">
        <f t="shared" si="242"/>
        <v>45694</v>
      </c>
      <c r="E7803">
        <f t="shared" si="243"/>
        <v>32.960545449331399</v>
      </c>
    </row>
    <row r="7804" spans="1:5">
      <c r="A7804" s="5">
        <v>45695</v>
      </c>
      <c r="B7804">
        <v>-1.29578876495361</v>
      </c>
      <c r="C7804">
        <v>-5.5999999046325604</v>
      </c>
      <c r="D7804" s="2">
        <f t="shared" si="242"/>
        <v>45695</v>
      </c>
      <c r="E7804">
        <f t="shared" si="243"/>
        <v>30.526106710918253</v>
      </c>
    </row>
    <row r="7805" spans="1:5">
      <c r="A7805" s="5">
        <v>45695.041666666664</v>
      </c>
      <c r="B7805">
        <v>-1.3903841972351001</v>
      </c>
      <c r="C7805">
        <v>-5.5999999046325604</v>
      </c>
      <c r="D7805" s="2">
        <f t="shared" si="242"/>
        <v>45695</v>
      </c>
      <c r="E7805">
        <f t="shared" si="243"/>
        <v>30.526106710918253</v>
      </c>
    </row>
    <row r="7806" spans="1:5">
      <c r="A7806" s="5">
        <v>45695.083333333336</v>
      </c>
      <c r="B7806">
        <v>-1.5705434083938501</v>
      </c>
      <c r="C7806">
        <v>-6.6999998092651296</v>
      </c>
      <c r="D7806" s="2">
        <f t="shared" si="242"/>
        <v>45695</v>
      </c>
      <c r="E7806">
        <f t="shared" si="243"/>
        <v>30.526106710918253</v>
      </c>
    </row>
    <row r="7807" spans="1:5">
      <c r="A7807" s="5">
        <v>45695.125</v>
      </c>
      <c r="B7807">
        <v>-1.80124139785766</v>
      </c>
      <c r="C7807">
        <v>-6.6999998092651296</v>
      </c>
      <c r="D7807" s="2">
        <f t="shared" si="242"/>
        <v>45695</v>
      </c>
      <c r="E7807">
        <f t="shared" si="243"/>
        <v>30.526106710918253</v>
      </c>
    </row>
    <row r="7808" spans="1:5">
      <c r="A7808" s="5">
        <v>45695.166666666664</v>
      </c>
      <c r="B7808">
        <v>-2.1146399974822998</v>
      </c>
      <c r="C7808">
        <v>-7.1999998092651296</v>
      </c>
      <c r="D7808" s="2">
        <f t="shared" si="242"/>
        <v>45695</v>
      </c>
      <c r="E7808">
        <f t="shared" si="243"/>
        <v>30.526106710918253</v>
      </c>
    </row>
    <row r="7809" spans="1:5">
      <c r="A7809" s="5">
        <v>45695.208333333336</v>
      </c>
      <c r="B7809">
        <v>-2.39628601074218</v>
      </c>
      <c r="C7809">
        <v>-6.6999998092651296</v>
      </c>
      <c r="D7809" s="2">
        <f t="shared" si="242"/>
        <v>45695</v>
      </c>
      <c r="E7809">
        <f t="shared" si="243"/>
        <v>30.526106710918253</v>
      </c>
    </row>
    <row r="7810" spans="1:5">
      <c r="A7810" s="5">
        <v>45695.25</v>
      </c>
      <c r="B7810">
        <v>-2.61367535591125</v>
      </c>
      <c r="C7810">
        <v>-3.9000000953674299</v>
      </c>
      <c r="D7810" s="2">
        <f t="shared" si="242"/>
        <v>45695</v>
      </c>
      <c r="E7810">
        <f t="shared" si="243"/>
        <v>30.526106710918253</v>
      </c>
    </row>
    <row r="7811" spans="1:5">
      <c r="A7811" s="5">
        <v>45695.291666666664</v>
      </c>
      <c r="B7811">
        <v>-2.7255342006683301</v>
      </c>
      <c r="C7811">
        <v>-3.2999999523162802</v>
      </c>
      <c r="D7811" s="2">
        <f t="shared" ref="D7811:D7874" si="244">DATE(YEAR(A7811), MONTH(A7811), DAY(A7811))</f>
        <v>45695</v>
      </c>
      <c r="E7811">
        <f t="shared" ref="E7811:E7874" si="245">AVERAGEIF(D:D, D7811, B:B)*1.8+32</f>
        <v>30.526106710918253</v>
      </c>
    </row>
    <row r="7812" spans="1:5">
      <c r="A7812" s="5">
        <v>45695.333333333336</v>
      </c>
      <c r="B7812">
        <v>-2.7889773845672599</v>
      </c>
      <c r="C7812">
        <v>-2.7999999523162802</v>
      </c>
      <c r="D7812" s="2">
        <f t="shared" si="244"/>
        <v>45695</v>
      </c>
      <c r="E7812">
        <f t="shared" si="245"/>
        <v>30.526106710918253</v>
      </c>
    </row>
    <row r="7813" spans="1:5">
      <c r="A7813" s="5">
        <v>45695.375</v>
      </c>
      <c r="B7813">
        <v>-2.30183577537536</v>
      </c>
      <c r="C7813">
        <v>-2.20000004768371</v>
      </c>
      <c r="D7813" s="2">
        <f t="shared" si="244"/>
        <v>45695</v>
      </c>
      <c r="E7813">
        <f t="shared" si="245"/>
        <v>30.526106710918253</v>
      </c>
    </row>
    <row r="7814" spans="1:5">
      <c r="A7814" s="5">
        <v>45695.416666666664</v>
      </c>
      <c r="B7814">
        <v>-1.1117259263992301</v>
      </c>
      <c r="C7814">
        <v>-2.20000004768371</v>
      </c>
      <c r="D7814" s="2">
        <f t="shared" si="244"/>
        <v>45695</v>
      </c>
      <c r="E7814">
        <f t="shared" si="245"/>
        <v>30.526106710918253</v>
      </c>
    </row>
    <row r="7815" spans="1:5">
      <c r="A7815" s="5">
        <v>45695.458333333336</v>
      </c>
      <c r="B7815">
        <v>-9.3444891273975303E-2</v>
      </c>
      <c r="C7815">
        <v>-2.20000004768371</v>
      </c>
      <c r="D7815" s="2">
        <f t="shared" si="244"/>
        <v>45695</v>
      </c>
      <c r="E7815">
        <f t="shared" si="245"/>
        <v>30.526106710918253</v>
      </c>
    </row>
    <row r="7816" spans="1:5">
      <c r="A7816" s="5">
        <v>45695.5</v>
      </c>
      <c r="B7816">
        <v>0.81661909818649203</v>
      </c>
      <c r="C7816">
        <v>-2.20000004768371</v>
      </c>
      <c r="D7816" s="2">
        <f t="shared" si="244"/>
        <v>45695</v>
      </c>
      <c r="E7816">
        <f t="shared" si="245"/>
        <v>30.526106710918253</v>
      </c>
    </row>
    <row r="7817" spans="1:5">
      <c r="A7817" s="5">
        <v>45695.541666666664</v>
      </c>
      <c r="B7817">
        <v>1.2694958448410001</v>
      </c>
      <c r="C7817">
        <v>-2.7999999523162802</v>
      </c>
      <c r="D7817" s="2">
        <f t="shared" si="244"/>
        <v>45695</v>
      </c>
      <c r="E7817">
        <f t="shared" si="245"/>
        <v>30.526106710918253</v>
      </c>
    </row>
    <row r="7818" spans="1:5">
      <c r="A7818" s="5">
        <v>45695.583333333336</v>
      </c>
      <c r="B7818">
        <v>1.51612889766693</v>
      </c>
      <c r="C7818">
        <v>-2.7999999523162802</v>
      </c>
      <c r="D7818" s="2">
        <f t="shared" si="244"/>
        <v>45695</v>
      </c>
      <c r="E7818">
        <f t="shared" si="245"/>
        <v>30.526106710918253</v>
      </c>
    </row>
    <row r="7819" spans="1:5">
      <c r="A7819" s="5">
        <v>45695.625</v>
      </c>
      <c r="B7819">
        <v>1.6930348873138401</v>
      </c>
      <c r="C7819">
        <v>-2.7999999523162802</v>
      </c>
      <c r="D7819" s="2">
        <f t="shared" si="244"/>
        <v>45695</v>
      </c>
      <c r="E7819">
        <f t="shared" si="245"/>
        <v>30.526106710918253</v>
      </c>
    </row>
    <row r="7820" spans="1:5">
      <c r="A7820" s="5">
        <v>45695.666666666664</v>
      </c>
      <c r="B7820">
        <v>1.7706923484802199</v>
      </c>
      <c r="C7820">
        <v>-2.20000004768371</v>
      </c>
      <c r="D7820" s="2">
        <f t="shared" si="244"/>
        <v>45695</v>
      </c>
      <c r="E7820">
        <f t="shared" si="245"/>
        <v>30.526106710918253</v>
      </c>
    </row>
    <row r="7821" spans="1:5">
      <c r="A7821" s="5">
        <v>45695.708333333336</v>
      </c>
      <c r="B7821">
        <v>1.67650246620178</v>
      </c>
      <c r="C7821">
        <v>-2.20000004768371</v>
      </c>
      <c r="D7821" s="2">
        <f t="shared" si="244"/>
        <v>45695</v>
      </c>
      <c r="E7821">
        <f t="shared" si="245"/>
        <v>30.526106710918253</v>
      </c>
    </row>
    <row r="7822" spans="1:5">
      <c r="A7822" s="5">
        <v>45695.75</v>
      </c>
      <c r="B7822">
        <v>1.13549280166625</v>
      </c>
      <c r="C7822">
        <v>-2.7999999523162802</v>
      </c>
      <c r="D7822" s="2">
        <f t="shared" si="244"/>
        <v>45695</v>
      </c>
      <c r="E7822">
        <f t="shared" si="245"/>
        <v>30.526106710918253</v>
      </c>
    </row>
    <row r="7823" spans="1:5">
      <c r="A7823" s="5">
        <v>45695.791666666664</v>
      </c>
      <c r="B7823">
        <v>0.23670384287834101</v>
      </c>
      <c r="C7823">
        <v>-3.2999999523162802</v>
      </c>
      <c r="D7823" s="2">
        <f t="shared" si="244"/>
        <v>45695</v>
      </c>
      <c r="E7823">
        <f t="shared" si="245"/>
        <v>30.526106710918253</v>
      </c>
    </row>
    <row r="7824" spans="1:5">
      <c r="A7824" s="5">
        <v>45695.833333333336</v>
      </c>
      <c r="B7824">
        <v>-0.75238639116287198</v>
      </c>
      <c r="C7824">
        <v>-3.2999999523162802</v>
      </c>
      <c r="D7824" s="2">
        <f t="shared" si="244"/>
        <v>45695</v>
      </c>
      <c r="E7824">
        <f t="shared" si="245"/>
        <v>30.526106710918253</v>
      </c>
    </row>
    <row r="7825" spans="1:5">
      <c r="A7825" s="5">
        <v>45695.875</v>
      </c>
      <c r="B7825">
        <v>-1.72020959854125</v>
      </c>
      <c r="C7825">
        <v>-3.2999999523162802</v>
      </c>
      <c r="D7825" s="2">
        <f t="shared" si="244"/>
        <v>45695</v>
      </c>
      <c r="E7825">
        <f t="shared" si="245"/>
        <v>30.526106710918253</v>
      </c>
    </row>
    <row r="7826" spans="1:5">
      <c r="A7826" s="5">
        <v>45695.916666666664</v>
      </c>
      <c r="B7826">
        <v>-2.49342608451843</v>
      </c>
      <c r="C7826">
        <v>-3.2999999523162802</v>
      </c>
      <c r="D7826" s="2">
        <f t="shared" si="244"/>
        <v>45695</v>
      </c>
      <c r="E7826">
        <f t="shared" si="245"/>
        <v>30.526106710918253</v>
      </c>
    </row>
    <row r="7827" spans="1:5">
      <c r="A7827" s="5">
        <v>45695.958333333336</v>
      </c>
      <c r="B7827">
        <v>-2.59648132324218</v>
      </c>
      <c r="C7827">
        <v>-3.2999999523162802</v>
      </c>
      <c r="D7827" s="2">
        <f t="shared" si="244"/>
        <v>45695</v>
      </c>
      <c r="E7827">
        <f t="shared" si="245"/>
        <v>30.526106710918253</v>
      </c>
    </row>
    <row r="7828" spans="1:5">
      <c r="A7828" s="5">
        <v>45696</v>
      </c>
      <c r="B7828">
        <v>-2.5854427814483598</v>
      </c>
      <c r="C7828">
        <v>-3.2999999523162802</v>
      </c>
      <c r="D7828" s="2">
        <f t="shared" si="244"/>
        <v>45696</v>
      </c>
      <c r="E7828">
        <f t="shared" si="245"/>
        <v>31.013541714288294</v>
      </c>
    </row>
    <row r="7829" spans="1:5">
      <c r="A7829" s="5">
        <v>45696.041666666664</v>
      </c>
      <c r="B7829">
        <v>-2.55601906776428</v>
      </c>
      <c r="C7829">
        <v>-5</v>
      </c>
      <c r="D7829" s="2">
        <f t="shared" si="244"/>
        <v>45696</v>
      </c>
      <c r="E7829">
        <f t="shared" si="245"/>
        <v>31.013541714288294</v>
      </c>
    </row>
    <row r="7830" spans="1:5">
      <c r="A7830" s="5">
        <v>45696.083333333336</v>
      </c>
      <c r="B7830">
        <v>-2.5226774215698198</v>
      </c>
      <c r="C7830">
        <v>-5.5999999046325604</v>
      </c>
      <c r="D7830" s="2">
        <f t="shared" si="244"/>
        <v>45696</v>
      </c>
      <c r="E7830">
        <f t="shared" si="245"/>
        <v>31.013541714288294</v>
      </c>
    </row>
    <row r="7831" spans="1:5">
      <c r="A7831" s="5">
        <v>45696.125</v>
      </c>
      <c r="B7831">
        <v>-2.4694237709045401</v>
      </c>
      <c r="C7831">
        <v>-6.6999998092651296</v>
      </c>
      <c r="D7831" s="2">
        <f t="shared" si="244"/>
        <v>45696</v>
      </c>
      <c r="E7831">
        <f t="shared" si="245"/>
        <v>31.013541714288294</v>
      </c>
    </row>
    <row r="7832" spans="1:5">
      <c r="A7832" s="5">
        <v>45696.166666666664</v>
      </c>
      <c r="B7832">
        <v>-2.38896584510803</v>
      </c>
      <c r="C7832">
        <v>-6.6999998092651296</v>
      </c>
      <c r="D7832" s="2">
        <f t="shared" si="244"/>
        <v>45696</v>
      </c>
      <c r="E7832">
        <f t="shared" si="245"/>
        <v>31.013541714288294</v>
      </c>
    </row>
    <row r="7833" spans="1:5">
      <c r="A7833" s="5">
        <v>45696.208333333336</v>
      </c>
      <c r="B7833">
        <v>-2.3185722827911301</v>
      </c>
      <c r="C7833">
        <v>-7.1999998092651296</v>
      </c>
      <c r="D7833" s="2">
        <f t="shared" si="244"/>
        <v>45696</v>
      </c>
      <c r="E7833">
        <f t="shared" si="245"/>
        <v>31.013541714288294</v>
      </c>
    </row>
    <row r="7834" spans="1:5">
      <c r="A7834" s="5">
        <v>45696.25</v>
      </c>
      <c r="B7834">
        <v>-2.1767089366912802</v>
      </c>
      <c r="C7834">
        <v>-7.1999998092651296</v>
      </c>
      <c r="D7834" s="2">
        <f t="shared" si="244"/>
        <v>45696</v>
      </c>
      <c r="E7834">
        <f t="shared" si="245"/>
        <v>31.013541714288294</v>
      </c>
    </row>
    <row r="7835" spans="1:5">
      <c r="A7835" s="5">
        <v>45696.291666666664</v>
      </c>
      <c r="B7835">
        <v>-1.6602188348770099</v>
      </c>
      <c r="C7835">
        <v>-8.8999996185302699</v>
      </c>
      <c r="D7835" s="2">
        <f t="shared" si="244"/>
        <v>45696</v>
      </c>
      <c r="E7835">
        <f t="shared" si="245"/>
        <v>31.013541714288294</v>
      </c>
    </row>
    <row r="7836" spans="1:5">
      <c r="A7836" s="5">
        <v>45696.333333333336</v>
      </c>
      <c r="B7836">
        <v>-0.70668029785156194</v>
      </c>
      <c r="C7836">
        <v>-9.3999996185302699</v>
      </c>
      <c r="D7836" s="2">
        <f t="shared" si="244"/>
        <v>45696</v>
      </c>
      <c r="E7836">
        <f t="shared" si="245"/>
        <v>31.013541714288294</v>
      </c>
    </row>
    <row r="7837" spans="1:5">
      <c r="A7837" s="5">
        <v>45696.375</v>
      </c>
      <c r="B7837">
        <v>0.26920208334922702</v>
      </c>
      <c r="C7837">
        <v>-9.3999996185302699</v>
      </c>
      <c r="D7837" s="2">
        <f t="shared" si="244"/>
        <v>45696</v>
      </c>
      <c r="E7837">
        <f t="shared" si="245"/>
        <v>31.013541714288294</v>
      </c>
    </row>
    <row r="7838" spans="1:5">
      <c r="A7838" s="5">
        <v>45696.416666666664</v>
      </c>
      <c r="B7838">
        <v>1.16182565689086</v>
      </c>
      <c r="C7838">
        <v>-8.8999996185302699</v>
      </c>
      <c r="D7838" s="2">
        <f t="shared" si="244"/>
        <v>45696</v>
      </c>
      <c r="E7838">
        <f t="shared" si="245"/>
        <v>31.013541714288294</v>
      </c>
    </row>
    <row r="7839" spans="1:5">
      <c r="A7839" s="5">
        <v>45696.458333333336</v>
      </c>
      <c r="B7839">
        <v>2.6807675361633301</v>
      </c>
      <c r="C7839">
        <v>-8.8999996185302699</v>
      </c>
      <c r="D7839" s="2">
        <f t="shared" si="244"/>
        <v>45696</v>
      </c>
      <c r="E7839">
        <f t="shared" si="245"/>
        <v>31.013541714288294</v>
      </c>
    </row>
    <row r="7840" spans="1:5">
      <c r="A7840" s="5">
        <v>45696.5</v>
      </c>
      <c r="B7840">
        <v>3.4150035381317099</v>
      </c>
      <c r="C7840">
        <v>-8.3000001907348597</v>
      </c>
      <c r="D7840" s="2">
        <f t="shared" si="244"/>
        <v>45696</v>
      </c>
      <c r="E7840">
        <f t="shared" si="245"/>
        <v>31.013541714288294</v>
      </c>
    </row>
    <row r="7841" spans="1:5">
      <c r="A7841" s="5">
        <v>45696.541666666664</v>
      </c>
      <c r="B7841">
        <v>3.6074936389922998</v>
      </c>
      <c r="C7841">
        <v>-7.8000001907348597</v>
      </c>
      <c r="D7841" s="2">
        <f t="shared" si="244"/>
        <v>45696</v>
      </c>
      <c r="E7841">
        <f t="shared" si="245"/>
        <v>31.013541714288294</v>
      </c>
    </row>
    <row r="7842" spans="1:5">
      <c r="A7842" s="5">
        <v>45696.583333333336</v>
      </c>
      <c r="B7842">
        <v>3.2793800830840998</v>
      </c>
      <c r="C7842">
        <v>-7.8000001907348597</v>
      </c>
      <c r="D7842" s="2">
        <f t="shared" si="244"/>
        <v>45696</v>
      </c>
      <c r="E7842">
        <f t="shared" si="245"/>
        <v>31.013541714288294</v>
      </c>
    </row>
    <row r="7843" spans="1:5">
      <c r="A7843" s="5">
        <v>45696.625</v>
      </c>
      <c r="B7843">
        <v>2.5378012657165501</v>
      </c>
      <c r="C7843">
        <v>-8.3000001907348597</v>
      </c>
      <c r="D7843" s="2">
        <f t="shared" si="244"/>
        <v>45696</v>
      </c>
      <c r="E7843">
        <f t="shared" si="245"/>
        <v>31.013541714288294</v>
      </c>
    </row>
    <row r="7844" spans="1:5">
      <c r="A7844" s="5">
        <v>45696.666666666664</v>
      </c>
      <c r="B7844">
        <v>1.3652653694152801</v>
      </c>
      <c r="C7844">
        <v>-8.8999996185302699</v>
      </c>
      <c r="D7844" s="2">
        <f t="shared" si="244"/>
        <v>45696</v>
      </c>
      <c r="E7844">
        <f t="shared" si="245"/>
        <v>31.013541714288294</v>
      </c>
    </row>
    <row r="7845" spans="1:5">
      <c r="A7845" s="5">
        <v>45696.708333333336</v>
      </c>
      <c r="B7845">
        <v>-1.5486851334571799E-3</v>
      </c>
      <c r="C7845">
        <v>-8.8999996185302699</v>
      </c>
      <c r="D7845" s="2">
        <f t="shared" si="244"/>
        <v>45696</v>
      </c>
      <c r="E7845">
        <f t="shared" si="245"/>
        <v>31.013541714288294</v>
      </c>
    </row>
    <row r="7846" spans="1:5">
      <c r="A7846" s="5">
        <v>45696.75</v>
      </c>
      <c r="B7846">
        <v>-1.1761506795883101</v>
      </c>
      <c r="C7846">
        <v>-10.6000003814697</v>
      </c>
      <c r="D7846" s="2">
        <f t="shared" si="244"/>
        <v>45696</v>
      </c>
      <c r="E7846">
        <f t="shared" si="245"/>
        <v>31.013541714288294</v>
      </c>
    </row>
    <row r="7847" spans="1:5">
      <c r="A7847" s="5">
        <v>45696.791666666664</v>
      </c>
      <c r="B7847">
        <v>-1.7819062471389699</v>
      </c>
      <c r="C7847">
        <v>-11.699999809265099</v>
      </c>
      <c r="D7847" s="2">
        <f t="shared" si="244"/>
        <v>45696</v>
      </c>
      <c r="E7847">
        <f t="shared" si="245"/>
        <v>31.013541714288294</v>
      </c>
    </row>
    <row r="7848" spans="1:5">
      <c r="A7848" s="5">
        <v>45696.833333333336</v>
      </c>
      <c r="B7848">
        <v>-2.1175854206085201</v>
      </c>
      <c r="C7848">
        <v>-12.800000190734799</v>
      </c>
      <c r="D7848" s="2">
        <f t="shared" si="244"/>
        <v>45696</v>
      </c>
      <c r="E7848">
        <f t="shared" si="245"/>
        <v>31.013541714288294</v>
      </c>
    </row>
    <row r="7849" spans="1:5">
      <c r="A7849" s="5">
        <v>45696.875</v>
      </c>
      <c r="B7849">
        <v>-2.3518662452697701</v>
      </c>
      <c r="C7849">
        <v>-13.300000190734799</v>
      </c>
      <c r="D7849" s="2">
        <f t="shared" si="244"/>
        <v>45696</v>
      </c>
      <c r="E7849">
        <f t="shared" si="245"/>
        <v>31.013541714288294</v>
      </c>
    </row>
    <row r="7850" spans="1:5">
      <c r="A7850" s="5">
        <v>45696.916666666664</v>
      </c>
      <c r="B7850">
        <v>-2.4006001949310298</v>
      </c>
      <c r="C7850">
        <v>-13.899999618530201</v>
      </c>
      <c r="D7850" s="2">
        <f t="shared" si="244"/>
        <v>45696</v>
      </c>
      <c r="E7850">
        <f t="shared" si="245"/>
        <v>31.013541714288294</v>
      </c>
    </row>
    <row r="7851" spans="1:5">
      <c r="A7851" s="5">
        <v>45696.958333333336</v>
      </c>
      <c r="B7851">
        <v>-2.2551496028900102</v>
      </c>
      <c r="C7851">
        <v>-14.399999618530201</v>
      </c>
      <c r="D7851" s="2">
        <f t="shared" si="244"/>
        <v>45696</v>
      </c>
      <c r="E7851">
        <f t="shared" si="245"/>
        <v>31.013541714288294</v>
      </c>
    </row>
    <row r="7852" spans="1:5">
      <c r="A7852" s="5">
        <v>45697</v>
      </c>
      <c r="B7852">
        <v>-2.1893451213836599</v>
      </c>
      <c r="C7852">
        <v>-15</v>
      </c>
      <c r="D7852" s="2">
        <f t="shared" si="244"/>
        <v>45697</v>
      </c>
      <c r="E7852">
        <f t="shared" si="245"/>
        <v>29.192836686782545</v>
      </c>
    </row>
    <row r="7853" spans="1:5">
      <c r="A7853" s="5">
        <v>45697.041666666664</v>
      </c>
      <c r="B7853">
        <v>-2.24427986145019</v>
      </c>
      <c r="C7853">
        <v>-15</v>
      </c>
      <c r="D7853" s="2">
        <f t="shared" si="244"/>
        <v>45697</v>
      </c>
      <c r="E7853">
        <f t="shared" si="245"/>
        <v>29.192836686782545</v>
      </c>
    </row>
    <row r="7854" spans="1:5">
      <c r="A7854" s="5">
        <v>45697.083333333336</v>
      </c>
      <c r="B7854">
        <v>-2.2574579715728702</v>
      </c>
      <c r="C7854">
        <v>-15.6000003814697</v>
      </c>
      <c r="D7854" s="2">
        <f t="shared" si="244"/>
        <v>45697</v>
      </c>
      <c r="E7854">
        <f t="shared" si="245"/>
        <v>29.192836686782545</v>
      </c>
    </row>
    <row r="7855" spans="1:5">
      <c r="A7855" s="5">
        <v>45697.125</v>
      </c>
      <c r="B7855">
        <v>-2.4541091918945299</v>
      </c>
      <c r="C7855">
        <v>-15.6000003814697</v>
      </c>
      <c r="D7855" s="2">
        <f t="shared" si="244"/>
        <v>45697</v>
      </c>
      <c r="E7855">
        <f t="shared" si="245"/>
        <v>29.192836686782545</v>
      </c>
    </row>
    <row r="7856" spans="1:5">
      <c r="A7856" s="5">
        <v>45697.166666666664</v>
      </c>
      <c r="B7856">
        <v>-2.6646060943603498</v>
      </c>
      <c r="C7856">
        <v>-16.100000381469702</v>
      </c>
      <c r="D7856" s="2">
        <f t="shared" si="244"/>
        <v>45697</v>
      </c>
      <c r="E7856">
        <f t="shared" si="245"/>
        <v>29.192836686782545</v>
      </c>
    </row>
    <row r="7857" spans="1:5">
      <c r="A7857" s="5">
        <v>45697.208333333336</v>
      </c>
      <c r="B7857">
        <v>-2.8779399394989</v>
      </c>
      <c r="C7857">
        <v>-16.100000381469702</v>
      </c>
      <c r="D7857" s="2">
        <f t="shared" si="244"/>
        <v>45697</v>
      </c>
      <c r="E7857">
        <f t="shared" si="245"/>
        <v>29.192836686782545</v>
      </c>
    </row>
    <row r="7858" spans="1:5">
      <c r="A7858" s="5">
        <v>45697.25</v>
      </c>
      <c r="B7858">
        <v>-3.07654356956481</v>
      </c>
      <c r="C7858">
        <v>-15</v>
      </c>
      <c r="D7858" s="2">
        <f t="shared" si="244"/>
        <v>45697</v>
      </c>
      <c r="E7858">
        <f t="shared" si="245"/>
        <v>29.192836686782545</v>
      </c>
    </row>
    <row r="7859" spans="1:5">
      <c r="A7859" s="5">
        <v>45697.291666666664</v>
      </c>
      <c r="B7859">
        <v>-3.2123055458068799</v>
      </c>
      <c r="C7859">
        <v>-15</v>
      </c>
      <c r="D7859" s="2">
        <f t="shared" si="244"/>
        <v>45697</v>
      </c>
      <c r="E7859">
        <f t="shared" si="245"/>
        <v>29.192836686782545</v>
      </c>
    </row>
    <row r="7860" spans="1:5">
      <c r="A7860" s="5">
        <v>45697.333333333336</v>
      </c>
      <c r="B7860">
        <v>-2.9226665496826101</v>
      </c>
      <c r="C7860">
        <v>-13.300000190734799</v>
      </c>
      <c r="D7860" s="2">
        <f t="shared" si="244"/>
        <v>45697</v>
      </c>
      <c r="E7860">
        <f t="shared" si="245"/>
        <v>29.192836686782545</v>
      </c>
    </row>
    <row r="7861" spans="1:5">
      <c r="A7861" s="5">
        <v>45697.375</v>
      </c>
      <c r="B7861">
        <v>-2.2882835865020699</v>
      </c>
      <c r="C7861">
        <v>-11.699999809265099</v>
      </c>
      <c r="D7861" s="2">
        <f t="shared" si="244"/>
        <v>45697</v>
      </c>
      <c r="E7861">
        <f t="shared" si="245"/>
        <v>29.192836686782545</v>
      </c>
    </row>
    <row r="7862" spans="1:5">
      <c r="A7862" s="5">
        <v>45697.416666666664</v>
      </c>
      <c r="B7862">
        <v>-1.51266324520111</v>
      </c>
      <c r="C7862">
        <v>-9.3999996185302699</v>
      </c>
      <c r="D7862" s="2">
        <f t="shared" si="244"/>
        <v>45697</v>
      </c>
      <c r="E7862">
        <f t="shared" si="245"/>
        <v>29.192836686782545</v>
      </c>
    </row>
    <row r="7863" spans="1:5">
      <c r="A7863" s="5">
        <v>45697.458333333336</v>
      </c>
      <c r="B7863">
        <v>-0.75699371099472001</v>
      </c>
      <c r="C7863">
        <v>-6.6999998092651296</v>
      </c>
      <c r="D7863" s="2">
        <f t="shared" si="244"/>
        <v>45697</v>
      </c>
      <c r="E7863">
        <f t="shared" si="245"/>
        <v>29.192836686782545</v>
      </c>
    </row>
    <row r="7864" spans="1:5">
      <c r="A7864" s="5">
        <v>45697.5</v>
      </c>
      <c r="B7864">
        <v>-0.12249466031789701</v>
      </c>
      <c r="C7864">
        <v>-5.5999999046325604</v>
      </c>
      <c r="D7864" s="2">
        <f t="shared" si="244"/>
        <v>45697</v>
      </c>
      <c r="E7864">
        <f t="shared" si="245"/>
        <v>29.192836686782545</v>
      </c>
    </row>
    <row r="7865" spans="1:5">
      <c r="A7865" s="5">
        <v>45697.541666666664</v>
      </c>
      <c r="B7865">
        <v>0.23299008607864299</v>
      </c>
      <c r="C7865">
        <v>-4.4000000953674299</v>
      </c>
      <c r="D7865" s="2">
        <f t="shared" si="244"/>
        <v>45697</v>
      </c>
      <c r="E7865">
        <f t="shared" si="245"/>
        <v>29.192836686782545</v>
      </c>
    </row>
    <row r="7866" spans="1:5">
      <c r="A7866" s="5">
        <v>45697.583333333336</v>
      </c>
      <c r="B7866">
        <v>0.48062345385551403</v>
      </c>
      <c r="C7866">
        <v>-3.9000000953674299</v>
      </c>
      <c r="D7866" s="2">
        <f t="shared" si="244"/>
        <v>45697</v>
      </c>
      <c r="E7866">
        <f t="shared" si="245"/>
        <v>29.192836686782545</v>
      </c>
    </row>
    <row r="7867" spans="1:5">
      <c r="A7867" s="5">
        <v>45697.625</v>
      </c>
      <c r="B7867">
        <v>0.61746174097061102</v>
      </c>
      <c r="C7867">
        <v>-3.9000000953674299</v>
      </c>
      <c r="D7867" s="2">
        <f t="shared" si="244"/>
        <v>45697</v>
      </c>
      <c r="E7867">
        <f t="shared" si="245"/>
        <v>29.192836686782545</v>
      </c>
    </row>
    <row r="7868" spans="1:5">
      <c r="A7868" s="5">
        <v>45697.666666666664</v>
      </c>
      <c r="B7868">
        <v>0.56797963380813599</v>
      </c>
      <c r="C7868">
        <v>-3.9000000953674299</v>
      </c>
      <c r="D7868" s="2">
        <f t="shared" si="244"/>
        <v>45697</v>
      </c>
      <c r="E7868">
        <f t="shared" si="245"/>
        <v>29.192836686782545</v>
      </c>
    </row>
    <row r="7869" spans="1:5">
      <c r="A7869" s="5">
        <v>45697.708333333336</v>
      </c>
      <c r="B7869">
        <v>0.26798149943351701</v>
      </c>
      <c r="C7869">
        <v>-4.4000000953674299</v>
      </c>
      <c r="D7869" s="2">
        <f t="shared" si="244"/>
        <v>45697</v>
      </c>
      <c r="E7869">
        <f t="shared" si="245"/>
        <v>29.192836686782545</v>
      </c>
    </row>
    <row r="7870" spans="1:5">
      <c r="A7870" s="5">
        <v>45697.75</v>
      </c>
      <c r="B7870">
        <v>-0.50863009691238403</v>
      </c>
      <c r="C7870">
        <v>-4.4000000953674299</v>
      </c>
      <c r="D7870" s="2">
        <f t="shared" si="244"/>
        <v>45697</v>
      </c>
      <c r="E7870">
        <f t="shared" si="245"/>
        <v>29.192836686782545</v>
      </c>
    </row>
    <row r="7871" spans="1:5">
      <c r="A7871" s="5">
        <v>45697.791666666664</v>
      </c>
      <c r="B7871">
        <v>-1.3943333625793399</v>
      </c>
      <c r="C7871">
        <v>-5.5999999046325604</v>
      </c>
      <c r="D7871" s="2">
        <f t="shared" si="244"/>
        <v>45697</v>
      </c>
      <c r="E7871">
        <f t="shared" si="245"/>
        <v>29.192836686782545</v>
      </c>
    </row>
    <row r="7872" spans="1:5">
      <c r="A7872" s="5">
        <v>45697.833333333336</v>
      </c>
      <c r="B7872">
        <v>-2.1004965305328298</v>
      </c>
      <c r="C7872">
        <v>-6.0999999046325604</v>
      </c>
      <c r="D7872" s="2">
        <f t="shared" si="244"/>
        <v>45697</v>
      </c>
      <c r="E7872">
        <f t="shared" si="245"/>
        <v>29.192836686782545</v>
      </c>
    </row>
    <row r="7873" spans="1:5">
      <c r="A7873" s="5">
        <v>45697.875</v>
      </c>
      <c r="B7873">
        <v>-2.27411484718322</v>
      </c>
      <c r="C7873">
        <v>-5.5999999046325604</v>
      </c>
      <c r="D7873" s="2">
        <f t="shared" si="244"/>
        <v>45697</v>
      </c>
      <c r="E7873">
        <f t="shared" si="245"/>
        <v>29.192836686782545</v>
      </c>
    </row>
    <row r="7874" spans="1:5">
      <c r="A7874" s="5">
        <v>45697.916666666664</v>
      </c>
      <c r="B7874">
        <v>-2.3380341529846098</v>
      </c>
      <c r="C7874">
        <v>-4.4000000953674299</v>
      </c>
      <c r="D7874" s="2">
        <f t="shared" si="244"/>
        <v>45697</v>
      </c>
      <c r="E7874">
        <f t="shared" si="245"/>
        <v>29.192836686782545</v>
      </c>
    </row>
    <row r="7875" spans="1:5">
      <c r="A7875" s="5">
        <v>45697.958333333336</v>
      </c>
      <c r="B7875">
        <v>-2.4005825519561701</v>
      </c>
      <c r="C7875">
        <v>-3.2999999523162802</v>
      </c>
      <c r="D7875" s="2">
        <f t="shared" ref="D7875:D7938" si="246">DATE(YEAR(A7875), MONTH(A7875), DAY(A7875))</f>
        <v>45697</v>
      </c>
      <c r="E7875">
        <f t="shared" ref="E7875:E7938" si="247">AVERAGEIF(D:D, D7875, B:B)*1.8+32</f>
        <v>29.192836686782545</v>
      </c>
    </row>
    <row r="7876" spans="1:5">
      <c r="A7876" s="5">
        <v>45698</v>
      </c>
      <c r="B7876">
        <v>-2.4278824329376198</v>
      </c>
      <c r="C7876">
        <v>-3.2999999523162802</v>
      </c>
      <c r="D7876" s="2">
        <f t="shared" si="246"/>
        <v>45698</v>
      </c>
      <c r="E7876">
        <f t="shared" si="247"/>
        <v>29.826774770766498</v>
      </c>
    </row>
    <row r="7877" spans="1:5">
      <c r="A7877" s="5">
        <v>45698.041666666664</v>
      </c>
      <c r="B7877">
        <v>-2.4956579208374001</v>
      </c>
      <c r="C7877">
        <v>-2.7999999523162802</v>
      </c>
      <c r="D7877" s="2">
        <f t="shared" si="246"/>
        <v>45698</v>
      </c>
      <c r="E7877">
        <f t="shared" si="247"/>
        <v>29.826774770766498</v>
      </c>
    </row>
    <row r="7878" spans="1:5">
      <c r="A7878" s="5">
        <v>45698.083333333336</v>
      </c>
      <c r="B7878">
        <v>-2.6148481369018501</v>
      </c>
      <c r="C7878">
        <v>-2.20000004768371</v>
      </c>
      <c r="D7878" s="2">
        <f t="shared" si="246"/>
        <v>45698</v>
      </c>
      <c r="E7878">
        <f t="shared" si="247"/>
        <v>29.826774770766498</v>
      </c>
    </row>
    <row r="7879" spans="1:5">
      <c r="A7879" s="5">
        <v>45698.125</v>
      </c>
      <c r="B7879">
        <v>-2.7814531326293901</v>
      </c>
      <c r="C7879">
        <v>-1.70000004768371</v>
      </c>
      <c r="D7879" s="2">
        <f t="shared" si="246"/>
        <v>45698</v>
      </c>
      <c r="E7879">
        <f t="shared" si="247"/>
        <v>29.826774770766498</v>
      </c>
    </row>
    <row r="7880" spans="1:5">
      <c r="A7880" s="5">
        <v>45698.166666666664</v>
      </c>
      <c r="B7880">
        <v>-2.9831306934356601</v>
      </c>
      <c r="C7880">
        <v>-1.70000004768371</v>
      </c>
      <c r="D7880" s="2">
        <f t="shared" si="246"/>
        <v>45698</v>
      </c>
      <c r="E7880">
        <f t="shared" si="247"/>
        <v>29.826774770766498</v>
      </c>
    </row>
    <row r="7881" spans="1:5">
      <c r="A7881" s="5">
        <v>45698.208333333336</v>
      </c>
      <c r="B7881">
        <v>-3.1878998279571502</v>
      </c>
      <c r="C7881">
        <v>-1.70000004768371</v>
      </c>
      <c r="D7881" s="2">
        <f t="shared" si="246"/>
        <v>45698</v>
      </c>
      <c r="E7881">
        <f t="shared" si="247"/>
        <v>29.826774770766498</v>
      </c>
    </row>
    <row r="7882" spans="1:5">
      <c r="A7882" s="5">
        <v>45698.25</v>
      </c>
      <c r="B7882">
        <v>-3.3935239315032901</v>
      </c>
      <c r="C7882">
        <v>-1.70000004768371</v>
      </c>
      <c r="D7882" s="2">
        <f t="shared" si="246"/>
        <v>45698</v>
      </c>
      <c r="E7882">
        <f t="shared" si="247"/>
        <v>29.826774770766498</v>
      </c>
    </row>
    <row r="7883" spans="1:5">
      <c r="A7883" s="5">
        <v>45698.291666666664</v>
      </c>
      <c r="B7883">
        <v>-3.45804667472839</v>
      </c>
      <c r="C7883">
        <v>-1.1000000238418499</v>
      </c>
      <c r="D7883" s="2">
        <f t="shared" si="246"/>
        <v>45698</v>
      </c>
      <c r="E7883">
        <f t="shared" si="247"/>
        <v>29.826774770766498</v>
      </c>
    </row>
    <row r="7884" spans="1:5">
      <c r="A7884" s="5">
        <v>45698.333333333336</v>
      </c>
      <c r="B7884">
        <v>-3.3882174491882302</v>
      </c>
      <c r="C7884">
        <v>-1.1000000238418499</v>
      </c>
      <c r="D7884" s="2">
        <f t="shared" si="246"/>
        <v>45698</v>
      </c>
      <c r="E7884">
        <f t="shared" si="247"/>
        <v>29.826774770766498</v>
      </c>
    </row>
    <row r="7885" spans="1:5">
      <c r="A7885" s="5">
        <v>45698.375</v>
      </c>
      <c r="B7885">
        <v>-2.9030368328094398</v>
      </c>
      <c r="C7885">
        <v>0</v>
      </c>
      <c r="D7885" s="2">
        <f t="shared" si="246"/>
        <v>45698</v>
      </c>
      <c r="E7885">
        <f t="shared" si="247"/>
        <v>29.826774770766498</v>
      </c>
    </row>
    <row r="7886" spans="1:5">
      <c r="A7886" s="5">
        <v>45698.416666666664</v>
      </c>
      <c r="B7886">
        <v>-1.2583985328674301</v>
      </c>
      <c r="C7886">
        <v>0</v>
      </c>
      <c r="D7886" s="2">
        <f t="shared" si="246"/>
        <v>45698</v>
      </c>
      <c r="E7886">
        <f t="shared" si="247"/>
        <v>29.826774770766498</v>
      </c>
    </row>
    <row r="7887" spans="1:5">
      <c r="A7887" s="5">
        <v>45698.458333333336</v>
      </c>
      <c r="B7887">
        <v>0.27911457419395402</v>
      </c>
      <c r="C7887">
        <v>0.60000002384185702</v>
      </c>
      <c r="D7887" s="2">
        <f t="shared" si="246"/>
        <v>45698</v>
      </c>
      <c r="E7887">
        <f t="shared" si="247"/>
        <v>29.826774770766498</v>
      </c>
    </row>
    <row r="7888" spans="1:5">
      <c r="A7888" s="5">
        <v>45698.5</v>
      </c>
      <c r="B7888">
        <v>1.16779041290283</v>
      </c>
      <c r="C7888">
        <v>0.60000002384185702</v>
      </c>
      <c r="D7888" s="2">
        <f t="shared" si="246"/>
        <v>45698</v>
      </c>
      <c r="E7888">
        <f t="shared" si="247"/>
        <v>29.826774770766498</v>
      </c>
    </row>
    <row r="7889" spans="1:5">
      <c r="A7889" s="5">
        <v>45698.541666666664</v>
      </c>
      <c r="B7889">
        <v>1.75200223922729</v>
      </c>
      <c r="C7889">
        <v>0.60000002384185702</v>
      </c>
      <c r="D7889" s="2">
        <f t="shared" si="246"/>
        <v>45698</v>
      </c>
      <c r="E7889">
        <f t="shared" si="247"/>
        <v>29.826774770766498</v>
      </c>
    </row>
    <row r="7890" spans="1:5">
      <c r="A7890" s="5">
        <v>45698.583333333336</v>
      </c>
      <c r="B7890">
        <v>2.13145422935485</v>
      </c>
      <c r="C7890">
        <v>0</v>
      </c>
      <c r="D7890" s="2">
        <f t="shared" si="246"/>
        <v>45698</v>
      </c>
      <c r="E7890">
        <f t="shared" si="247"/>
        <v>29.826774770766498</v>
      </c>
    </row>
    <row r="7891" spans="1:5">
      <c r="A7891" s="5">
        <v>45698.625</v>
      </c>
      <c r="B7891">
        <v>2.2536580562591499</v>
      </c>
      <c r="C7891">
        <v>0</v>
      </c>
      <c r="D7891" s="2">
        <f t="shared" si="246"/>
        <v>45698</v>
      </c>
      <c r="E7891">
        <f t="shared" si="247"/>
        <v>29.826774770766498</v>
      </c>
    </row>
    <row r="7892" spans="1:5">
      <c r="A7892" s="5">
        <v>45698.666666666664</v>
      </c>
      <c r="B7892">
        <v>2.0864164829254102</v>
      </c>
      <c r="C7892">
        <v>0</v>
      </c>
      <c r="D7892" s="2">
        <f t="shared" si="246"/>
        <v>45698</v>
      </c>
      <c r="E7892">
        <f t="shared" si="247"/>
        <v>29.826774770766498</v>
      </c>
    </row>
    <row r="7893" spans="1:5">
      <c r="A7893" s="5">
        <v>45698.708333333336</v>
      </c>
      <c r="B7893">
        <v>1.6217455863952599</v>
      </c>
      <c r="C7893">
        <v>0</v>
      </c>
      <c r="D7893" s="2">
        <f t="shared" si="246"/>
        <v>45698</v>
      </c>
      <c r="E7893">
        <f t="shared" si="247"/>
        <v>29.826774770766498</v>
      </c>
    </row>
    <row r="7894" spans="1:5">
      <c r="A7894" s="5">
        <v>45698.75</v>
      </c>
      <c r="B7894">
        <v>0.64787566661834695</v>
      </c>
      <c r="C7894">
        <v>0</v>
      </c>
      <c r="D7894" s="2">
        <f t="shared" si="246"/>
        <v>45698</v>
      </c>
      <c r="E7894">
        <f t="shared" si="247"/>
        <v>29.826774770766498</v>
      </c>
    </row>
    <row r="7895" spans="1:5">
      <c r="A7895" s="5">
        <v>45698.791666666664</v>
      </c>
      <c r="B7895">
        <v>-0.66005575656890803</v>
      </c>
      <c r="C7895">
        <v>-0.60000002384185702</v>
      </c>
      <c r="D7895" s="2">
        <f t="shared" si="246"/>
        <v>45698</v>
      </c>
      <c r="E7895">
        <f t="shared" si="247"/>
        <v>29.826774770766498</v>
      </c>
    </row>
    <row r="7896" spans="1:5">
      <c r="A7896" s="5">
        <v>45698.833333333336</v>
      </c>
      <c r="B7896">
        <v>-1.94108486175537</v>
      </c>
      <c r="C7896">
        <v>-0.60000002384185702</v>
      </c>
      <c r="D7896" s="2">
        <f t="shared" si="246"/>
        <v>45698</v>
      </c>
      <c r="E7896">
        <f t="shared" si="247"/>
        <v>29.826774770766498</v>
      </c>
    </row>
    <row r="7897" spans="1:5">
      <c r="A7897" s="5">
        <v>45698.875</v>
      </c>
      <c r="B7897">
        <v>-2.4421141147613499</v>
      </c>
      <c r="C7897">
        <v>-0.60000002384185702</v>
      </c>
      <c r="D7897" s="2">
        <f t="shared" si="246"/>
        <v>45698</v>
      </c>
      <c r="E7897">
        <f t="shared" si="247"/>
        <v>29.826774770766498</v>
      </c>
    </row>
    <row r="7898" spans="1:5">
      <c r="A7898" s="5">
        <v>45698.916666666664</v>
      </c>
      <c r="B7898">
        <v>-2.5184669494628902</v>
      </c>
      <c r="C7898">
        <v>-1.1000000238418499</v>
      </c>
      <c r="D7898" s="2">
        <f t="shared" si="246"/>
        <v>45698</v>
      </c>
      <c r="E7898">
        <f t="shared" si="247"/>
        <v>29.826774770766498</v>
      </c>
    </row>
    <row r="7899" spans="1:5">
      <c r="A7899" s="5">
        <v>45698.958333333336</v>
      </c>
      <c r="B7899">
        <v>-2.4625763893127401</v>
      </c>
      <c r="C7899">
        <v>-2.20000004768371</v>
      </c>
      <c r="D7899" s="2">
        <f t="shared" si="246"/>
        <v>45698</v>
      </c>
      <c r="E7899">
        <f t="shared" si="247"/>
        <v>29.826774770766498</v>
      </c>
    </row>
    <row r="7900" spans="1:5">
      <c r="A7900" s="5">
        <v>45699</v>
      </c>
      <c r="B7900">
        <v>-2.4223263263702299</v>
      </c>
      <c r="C7900">
        <v>-2.7999999523162802</v>
      </c>
      <c r="D7900" s="2">
        <f t="shared" si="246"/>
        <v>45699</v>
      </c>
      <c r="E7900">
        <f t="shared" si="247"/>
        <v>27.895175007916997</v>
      </c>
    </row>
    <row r="7901" spans="1:5">
      <c r="A7901" s="5">
        <v>45699.041666666664</v>
      </c>
      <c r="B7901">
        <v>-2.4256389141082701</v>
      </c>
      <c r="C7901">
        <v>-2.7999999523162802</v>
      </c>
      <c r="D7901" s="2">
        <f t="shared" si="246"/>
        <v>45699</v>
      </c>
      <c r="E7901">
        <f t="shared" si="247"/>
        <v>27.895175007916997</v>
      </c>
    </row>
    <row r="7902" spans="1:5">
      <c r="A7902" s="5">
        <v>45699.083333333336</v>
      </c>
      <c r="B7902">
        <v>-2.5219943523406898</v>
      </c>
      <c r="C7902">
        <v>-2.7999999523162802</v>
      </c>
      <c r="D7902" s="2">
        <f t="shared" si="246"/>
        <v>45699</v>
      </c>
      <c r="E7902">
        <f t="shared" si="247"/>
        <v>27.895175007916997</v>
      </c>
    </row>
    <row r="7903" spans="1:5">
      <c r="A7903" s="5">
        <v>45699.125</v>
      </c>
      <c r="B7903">
        <v>-2.74024033546447</v>
      </c>
      <c r="C7903">
        <v>-2.7999999523162802</v>
      </c>
      <c r="D7903" s="2">
        <f t="shared" si="246"/>
        <v>45699</v>
      </c>
      <c r="E7903">
        <f t="shared" si="247"/>
        <v>27.895175007916997</v>
      </c>
    </row>
    <row r="7904" spans="1:5">
      <c r="A7904" s="5">
        <v>45699.166666666664</v>
      </c>
      <c r="B7904">
        <v>-2.9622132778167698</v>
      </c>
      <c r="C7904">
        <v>-2.7999999523162802</v>
      </c>
      <c r="D7904" s="2">
        <f t="shared" si="246"/>
        <v>45699</v>
      </c>
      <c r="E7904">
        <f t="shared" si="247"/>
        <v>27.895175007916997</v>
      </c>
    </row>
    <row r="7905" spans="1:5">
      <c r="A7905" s="5">
        <v>45699.208333333336</v>
      </c>
      <c r="B7905">
        <v>-3.1579086780547998</v>
      </c>
      <c r="C7905">
        <v>-2.7999999523162802</v>
      </c>
      <c r="D7905" s="2">
        <f t="shared" si="246"/>
        <v>45699</v>
      </c>
      <c r="E7905">
        <f t="shared" si="247"/>
        <v>27.895175007916997</v>
      </c>
    </row>
    <row r="7906" spans="1:5">
      <c r="A7906" s="5">
        <v>45699.25</v>
      </c>
      <c r="B7906">
        <v>-3.3540229797363201</v>
      </c>
      <c r="C7906">
        <v>-3.2999999523162802</v>
      </c>
      <c r="D7906" s="2">
        <f t="shared" si="246"/>
        <v>45699</v>
      </c>
      <c r="E7906">
        <f t="shared" si="247"/>
        <v>27.895175007916997</v>
      </c>
    </row>
    <row r="7907" spans="1:5">
      <c r="A7907" s="5">
        <v>45699.291666666664</v>
      </c>
      <c r="B7907">
        <v>-3.5457479953765798</v>
      </c>
      <c r="C7907">
        <v>-3.2999999523162802</v>
      </c>
      <c r="D7907" s="2">
        <f t="shared" si="246"/>
        <v>45699</v>
      </c>
      <c r="E7907">
        <f t="shared" si="247"/>
        <v>27.895175007916997</v>
      </c>
    </row>
    <row r="7908" spans="1:5">
      <c r="A7908" s="5">
        <v>45699.333333333336</v>
      </c>
      <c r="B7908">
        <v>-3.5982291698455802</v>
      </c>
      <c r="C7908">
        <v>-3.9000000953674299</v>
      </c>
      <c r="D7908" s="2">
        <f t="shared" si="246"/>
        <v>45699</v>
      </c>
      <c r="E7908">
        <f t="shared" si="247"/>
        <v>27.895175007916997</v>
      </c>
    </row>
    <row r="7909" spans="1:5">
      <c r="A7909" s="5">
        <v>45699.375</v>
      </c>
      <c r="B7909">
        <v>-3.4524343013763401</v>
      </c>
      <c r="C7909">
        <v>-3.9000000953674299</v>
      </c>
      <c r="D7909" s="2">
        <f t="shared" si="246"/>
        <v>45699</v>
      </c>
      <c r="E7909">
        <f t="shared" si="247"/>
        <v>27.895175007916997</v>
      </c>
    </row>
    <row r="7910" spans="1:5">
      <c r="A7910" s="5">
        <v>45699.416666666664</v>
      </c>
      <c r="B7910">
        <v>-2.64602327346801</v>
      </c>
      <c r="C7910">
        <v>-3.9000000953674299</v>
      </c>
      <c r="D7910" s="2">
        <f t="shared" si="246"/>
        <v>45699</v>
      </c>
      <c r="E7910">
        <f t="shared" si="247"/>
        <v>27.895175007916997</v>
      </c>
    </row>
    <row r="7911" spans="1:5">
      <c r="A7911" s="5">
        <v>45699.458333333336</v>
      </c>
      <c r="B7911">
        <v>-1.7249890565872099</v>
      </c>
      <c r="C7911">
        <v>-3.2999999523162802</v>
      </c>
      <c r="D7911" s="2">
        <f t="shared" si="246"/>
        <v>45699</v>
      </c>
      <c r="E7911">
        <f t="shared" si="247"/>
        <v>27.895175007916997</v>
      </c>
    </row>
    <row r="7912" spans="1:5">
      <c r="A7912" s="5">
        <v>45699.5</v>
      </c>
      <c r="B7912">
        <v>-1.1179286241531301</v>
      </c>
      <c r="C7912">
        <v>-3.2999999523162802</v>
      </c>
      <c r="D7912" s="2">
        <f t="shared" si="246"/>
        <v>45699</v>
      </c>
      <c r="E7912">
        <f t="shared" si="247"/>
        <v>27.895175007916997</v>
      </c>
    </row>
    <row r="7913" spans="1:5">
      <c r="A7913" s="5">
        <v>45699.541666666664</v>
      </c>
      <c r="B7913">
        <v>-0.44943991303443898</v>
      </c>
      <c r="C7913">
        <v>-3.2999999523162802</v>
      </c>
      <c r="D7913" s="2">
        <f t="shared" si="246"/>
        <v>45699</v>
      </c>
      <c r="E7913">
        <f t="shared" si="247"/>
        <v>27.895175007916997</v>
      </c>
    </row>
    <row r="7914" spans="1:5">
      <c r="A7914" s="5">
        <v>45699.583333333336</v>
      </c>
      <c r="B7914">
        <v>0.248875021934509</v>
      </c>
      <c r="C7914">
        <v>-3.2999999523162802</v>
      </c>
      <c r="D7914" s="2">
        <f t="shared" si="246"/>
        <v>45699</v>
      </c>
      <c r="E7914">
        <f t="shared" si="247"/>
        <v>27.895175007916997</v>
      </c>
    </row>
    <row r="7915" spans="1:5">
      <c r="A7915" s="5">
        <v>45699.625</v>
      </c>
      <c r="B7915">
        <v>0.37974700331687899</v>
      </c>
      <c r="C7915">
        <v>-3.9000000953674299</v>
      </c>
      <c r="D7915" s="2">
        <f t="shared" si="246"/>
        <v>45699</v>
      </c>
      <c r="E7915">
        <f t="shared" si="247"/>
        <v>27.895175007916997</v>
      </c>
    </row>
    <row r="7916" spans="1:5">
      <c r="A7916" s="5">
        <v>45699.666666666664</v>
      </c>
      <c r="B7916">
        <v>6.5849050879478403E-3</v>
      </c>
      <c r="C7916">
        <v>-3.9000000953674299</v>
      </c>
      <c r="D7916" s="2">
        <f t="shared" si="246"/>
        <v>45699</v>
      </c>
      <c r="E7916">
        <f t="shared" si="247"/>
        <v>27.895175007916997</v>
      </c>
    </row>
    <row r="7917" spans="1:5">
      <c r="A7917" s="5">
        <v>45699.708333333336</v>
      </c>
      <c r="B7917">
        <v>-0.38359597325325001</v>
      </c>
      <c r="C7917">
        <v>-5</v>
      </c>
      <c r="D7917" s="2">
        <f t="shared" si="246"/>
        <v>45699</v>
      </c>
      <c r="E7917">
        <f t="shared" si="247"/>
        <v>27.895175007916997</v>
      </c>
    </row>
    <row r="7918" spans="1:5">
      <c r="A7918" s="5">
        <v>45699.75</v>
      </c>
      <c r="B7918">
        <v>-1.0762510299682599</v>
      </c>
      <c r="C7918">
        <v>-5.5999999046325604</v>
      </c>
      <c r="D7918" s="2">
        <f t="shared" si="246"/>
        <v>45699</v>
      </c>
      <c r="E7918">
        <f t="shared" si="247"/>
        <v>27.895175007916997</v>
      </c>
    </row>
    <row r="7919" spans="1:5">
      <c r="A7919" s="5">
        <v>45699.791666666664</v>
      </c>
      <c r="B7919">
        <v>-2.1732928752899099</v>
      </c>
      <c r="C7919">
        <v>-6.6999998092651296</v>
      </c>
      <c r="D7919" s="2">
        <f t="shared" si="246"/>
        <v>45699</v>
      </c>
      <c r="E7919">
        <f t="shared" si="247"/>
        <v>27.895175007916997</v>
      </c>
    </row>
    <row r="7920" spans="1:5">
      <c r="A7920" s="5">
        <v>45699.833333333336</v>
      </c>
      <c r="B7920">
        <v>-3.2905852794647199</v>
      </c>
      <c r="C7920">
        <v>-7.8000001907348597</v>
      </c>
      <c r="D7920" s="2">
        <f t="shared" si="246"/>
        <v>45699</v>
      </c>
      <c r="E7920">
        <f t="shared" si="247"/>
        <v>27.895175007916997</v>
      </c>
    </row>
    <row r="7921" spans="1:5">
      <c r="A7921" s="5">
        <v>45699.875</v>
      </c>
      <c r="B7921">
        <v>-3.9084370136260902</v>
      </c>
      <c r="C7921">
        <v>-9.3999996185302699</v>
      </c>
      <c r="D7921" s="2">
        <f t="shared" si="246"/>
        <v>45699</v>
      </c>
      <c r="E7921">
        <f t="shared" si="247"/>
        <v>27.895175007916997</v>
      </c>
    </row>
    <row r="7922" spans="1:5">
      <c r="A7922" s="5">
        <v>45699.916666666664</v>
      </c>
      <c r="B7922">
        <v>-4.1541862487792898</v>
      </c>
      <c r="C7922">
        <v>-10.6000003814697</v>
      </c>
      <c r="D7922" s="2">
        <f t="shared" si="246"/>
        <v>45699</v>
      </c>
      <c r="E7922">
        <f t="shared" si="247"/>
        <v>27.895175007916997</v>
      </c>
    </row>
    <row r="7923" spans="1:5">
      <c r="A7923" s="5">
        <v>45699.958333333336</v>
      </c>
      <c r="B7923">
        <v>-4.2607212066650302</v>
      </c>
      <c r="C7923">
        <v>-11.699999809265099</v>
      </c>
      <c r="D7923" s="2">
        <f t="shared" si="246"/>
        <v>45699</v>
      </c>
      <c r="E7923">
        <f t="shared" si="247"/>
        <v>27.895175007916997</v>
      </c>
    </row>
    <row r="7924" spans="1:5">
      <c r="A7924" s="5">
        <v>45700</v>
      </c>
      <c r="B7924">
        <v>-4.2940635681152299</v>
      </c>
      <c r="C7924">
        <v>-12.800000190734799</v>
      </c>
      <c r="D7924" s="2">
        <f t="shared" si="246"/>
        <v>45700</v>
      </c>
      <c r="E7924">
        <f t="shared" si="247"/>
        <v>26.372640096396218</v>
      </c>
    </row>
    <row r="7925" spans="1:5">
      <c r="A7925" s="5">
        <v>45700.041666666664</v>
      </c>
      <c r="B7925">
        <v>-4.36809873580932</v>
      </c>
      <c r="C7925">
        <v>-13.899999618530201</v>
      </c>
      <c r="D7925" s="2">
        <f t="shared" si="246"/>
        <v>45700</v>
      </c>
      <c r="E7925">
        <f t="shared" si="247"/>
        <v>26.372640096396218</v>
      </c>
    </row>
    <row r="7926" spans="1:5">
      <c r="A7926" s="5">
        <v>45700.083333333336</v>
      </c>
      <c r="B7926">
        <v>-4.45731353759765</v>
      </c>
      <c r="C7926">
        <v>-14.399999618530201</v>
      </c>
      <c r="D7926" s="2">
        <f t="shared" si="246"/>
        <v>45700</v>
      </c>
      <c r="E7926">
        <f t="shared" si="247"/>
        <v>26.372640096396218</v>
      </c>
    </row>
    <row r="7927" spans="1:5">
      <c r="A7927" s="5">
        <v>45700.125</v>
      </c>
      <c r="B7927">
        <v>-4.5718617439270002</v>
      </c>
      <c r="C7927">
        <v>-15</v>
      </c>
      <c r="D7927" s="2">
        <f t="shared" si="246"/>
        <v>45700</v>
      </c>
      <c r="E7927">
        <f t="shared" si="247"/>
        <v>26.372640096396218</v>
      </c>
    </row>
    <row r="7928" spans="1:5">
      <c r="A7928" s="5">
        <v>45700.166666666664</v>
      </c>
      <c r="B7928">
        <v>-4.6967473030090297</v>
      </c>
      <c r="C7928">
        <v>-15.6000003814697</v>
      </c>
      <c r="D7928" s="2">
        <f t="shared" si="246"/>
        <v>45700</v>
      </c>
      <c r="E7928">
        <f t="shared" si="247"/>
        <v>26.372640096396218</v>
      </c>
    </row>
    <row r="7929" spans="1:5">
      <c r="A7929" s="5">
        <v>45700.208333333336</v>
      </c>
      <c r="B7929">
        <v>-4.8094449043273899</v>
      </c>
      <c r="C7929">
        <v>-16.100000381469702</v>
      </c>
      <c r="D7929" s="2">
        <f t="shared" si="246"/>
        <v>45700</v>
      </c>
      <c r="E7929">
        <f t="shared" si="247"/>
        <v>26.372640096396218</v>
      </c>
    </row>
    <row r="7930" spans="1:5">
      <c r="A7930" s="5">
        <v>45700.25</v>
      </c>
      <c r="B7930">
        <v>-4.8812747001647896</v>
      </c>
      <c r="C7930">
        <v>-16.7000007629394</v>
      </c>
      <c r="D7930" s="2">
        <f t="shared" si="246"/>
        <v>45700</v>
      </c>
      <c r="E7930">
        <f t="shared" si="247"/>
        <v>26.372640096396218</v>
      </c>
    </row>
    <row r="7931" spans="1:5">
      <c r="A7931" s="5">
        <v>45700.291666666664</v>
      </c>
      <c r="B7931">
        <v>-4.7803959846496502</v>
      </c>
      <c r="C7931">
        <v>-16.7000007629394</v>
      </c>
      <c r="D7931" s="2">
        <f t="shared" si="246"/>
        <v>45700</v>
      </c>
      <c r="E7931">
        <f t="shared" si="247"/>
        <v>26.372640096396218</v>
      </c>
    </row>
    <row r="7932" spans="1:5">
      <c r="A7932" s="5">
        <v>45700.333333333336</v>
      </c>
      <c r="B7932">
        <v>-4.5668797492980904</v>
      </c>
      <c r="C7932">
        <v>-16.7000007629394</v>
      </c>
      <c r="D7932" s="2">
        <f t="shared" si="246"/>
        <v>45700</v>
      </c>
      <c r="E7932">
        <f t="shared" si="247"/>
        <v>26.372640096396218</v>
      </c>
    </row>
    <row r="7933" spans="1:5">
      <c r="A7933" s="5">
        <v>45700.375</v>
      </c>
      <c r="B7933">
        <v>-3.9362447261810298</v>
      </c>
      <c r="C7933">
        <v>-15.6000003814697</v>
      </c>
      <c r="D7933" s="2">
        <f t="shared" si="246"/>
        <v>45700</v>
      </c>
      <c r="E7933">
        <f t="shared" si="247"/>
        <v>26.372640096396218</v>
      </c>
    </row>
    <row r="7934" spans="1:5">
      <c r="A7934" s="5">
        <v>45700.416666666664</v>
      </c>
      <c r="B7934">
        <v>-2.9939875602722101</v>
      </c>
      <c r="C7934">
        <v>-15</v>
      </c>
      <c r="D7934" s="2">
        <f t="shared" si="246"/>
        <v>45700</v>
      </c>
      <c r="E7934">
        <f t="shared" si="247"/>
        <v>26.372640096396218</v>
      </c>
    </row>
    <row r="7935" spans="1:5">
      <c r="A7935" s="5">
        <v>45700.458333333336</v>
      </c>
      <c r="B7935">
        <v>-1.9183493852615301</v>
      </c>
      <c r="C7935">
        <v>-14.399999618530201</v>
      </c>
      <c r="D7935" s="2">
        <f t="shared" si="246"/>
        <v>45700</v>
      </c>
      <c r="E7935">
        <f t="shared" si="247"/>
        <v>26.372640096396218</v>
      </c>
    </row>
    <row r="7936" spans="1:5">
      <c r="A7936" s="5">
        <v>45700.5</v>
      </c>
      <c r="B7936">
        <v>-0.95697069168090798</v>
      </c>
      <c r="C7936">
        <v>-13.899999618530201</v>
      </c>
      <c r="D7936" s="2">
        <f t="shared" si="246"/>
        <v>45700</v>
      </c>
      <c r="E7936">
        <f t="shared" si="247"/>
        <v>26.372640096396218</v>
      </c>
    </row>
    <row r="7937" spans="1:5">
      <c r="A7937" s="5">
        <v>45700.541666666664</v>
      </c>
      <c r="B7937">
        <v>-0.51826268434524503</v>
      </c>
      <c r="C7937">
        <v>-12.800000190734799</v>
      </c>
      <c r="D7937" s="2">
        <f t="shared" si="246"/>
        <v>45700</v>
      </c>
      <c r="E7937">
        <f t="shared" si="247"/>
        <v>26.372640096396218</v>
      </c>
    </row>
    <row r="7938" spans="1:5">
      <c r="A7938" s="5">
        <v>45700.583333333336</v>
      </c>
      <c r="B7938">
        <v>-0.39759787917137102</v>
      </c>
      <c r="C7938">
        <v>-13.300000190734799</v>
      </c>
      <c r="D7938" s="2">
        <f t="shared" si="246"/>
        <v>45700</v>
      </c>
      <c r="E7938">
        <f t="shared" si="247"/>
        <v>26.372640096396218</v>
      </c>
    </row>
    <row r="7939" spans="1:5">
      <c r="A7939" s="5">
        <v>45700.625</v>
      </c>
      <c r="B7939">
        <v>-0.58401125669479304</v>
      </c>
      <c r="C7939">
        <v>-13.300000190734799</v>
      </c>
      <c r="D7939" s="2">
        <f t="shared" ref="D7939:D8002" si="248">DATE(YEAR(A7939), MONTH(A7939), DAY(A7939))</f>
        <v>45700</v>
      </c>
      <c r="E7939">
        <f t="shared" ref="E7939:E8002" si="249">AVERAGEIF(D:D, D7939, B:B)*1.8+32</f>
        <v>26.372640096396218</v>
      </c>
    </row>
    <row r="7940" spans="1:5">
      <c r="A7940" s="5">
        <v>45700.666666666664</v>
      </c>
      <c r="B7940">
        <v>-1.05539238452911</v>
      </c>
      <c r="C7940">
        <v>-12.800000190734799</v>
      </c>
      <c r="D7940" s="2">
        <f t="shared" si="248"/>
        <v>45700</v>
      </c>
      <c r="E7940">
        <f t="shared" si="249"/>
        <v>26.372640096396218</v>
      </c>
    </row>
    <row r="7941" spans="1:5">
      <c r="A7941" s="5">
        <v>45700.708333333336</v>
      </c>
      <c r="B7941">
        <v>-2.0435006618499698</v>
      </c>
      <c r="C7941">
        <v>-13.300000190734799</v>
      </c>
      <c r="D7941" s="2">
        <f t="shared" si="248"/>
        <v>45700</v>
      </c>
      <c r="E7941">
        <f t="shared" si="249"/>
        <v>26.372640096396218</v>
      </c>
    </row>
    <row r="7942" spans="1:5">
      <c r="A7942" s="5">
        <v>45700.75</v>
      </c>
      <c r="B7942">
        <v>-3.0429911613464302</v>
      </c>
      <c r="C7942">
        <v>-14.399999618530201</v>
      </c>
      <c r="D7942" s="2">
        <f t="shared" si="248"/>
        <v>45700</v>
      </c>
      <c r="E7942">
        <f t="shared" si="249"/>
        <v>26.372640096396218</v>
      </c>
    </row>
    <row r="7943" spans="1:5">
      <c r="A7943" s="5">
        <v>45700.791666666664</v>
      </c>
      <c r="B7943">
        <v>-3.30761218070983</v>
      </c>
      <c r="C7943">
        <v>-15</v>
      </c>
      <c r="D7943" s="2">
        <f t="shared" si="248"/>
        <v>45700</v>
      </c>
      <c r="E7943">
        <f t="shared" si="249"/>
        <v>26.372640096396218</v>
      </c>
    </row>
    <row r="7944" spans="1:5">
      <c r="A7944" s="5">
        <v>45700.833333333336</v>
      </c>
      <c r="B7944">
        <v>-3.1884567737579301</v>
      </c>
      <c r="C7944">
        <v>-15.6000003814697</v>
      </c>
      <c r="D7944" s="2">
        <f t="shared" si="248"/>
        <v>45700</v>
      </c>
      <c r="E7944">
        <f t="shared" si="249"/>
        <v>26.372640096396218</v>
      </c>
    </row>
    <row r="7945" spans="1:5">
      <c r="A7945" s="5">
        <v>45700.875</v>
      </c>
      <c r="B7945">
        <v>-3.1641809940338099</v>
      </c>
      <c r="C7945">
        <v>-16.100000381469702</v>
      </c>
      <c r="D7945" s="2">
        <f t="shared" si="248"/>
        <v>45700</v>
      </c>
      <c r="E7945">
        <f t="shared" si="249"/>
        <v>26.372640096396218</v>
      </c>
    </row>
    <row r="7946" spans="1:5">
      <c r="A7946" s="5">
        <v>45700.916666666664</v>
      </c>
      <c r="B7946">
        <v>-3.2379231452941801</v>
      </c>
      <c r="C7946">
        <v>-16.7000007629394</v>
      </c>
      <c r="D7946" s="2">
        <f t="shared" si="248"/>
        <v>45700</v>
      </c>
      <c r="E7946">
        <f t="shared" si="249"/>
        <v>26.372640096396218</v>
      </c>
    </row>
    <row r="7947" spans="1:5">
      <c r="A7947" s="5">
        <v>45700.958333333336</v>
      </c>
      <c r="B7947">
        <v>-3.2599036693572998</v>
      </c>
      <c r="C7947">
        <v>-17.2000007629394</v>
      </c>
      <c r="D7947" s="2">
        <f t="shared" si="248"/>
        <v>45700</v>
      </c>
      <c r="E7947">
        <f t="shared" si="249"/>
        <v>26.372640096396218</v>
      </c>
    </row>
    <row r="7948" spans="1:5">
      <c r="A7948" s="5">
        <v>45701</v>
      </c>
      <c r="B7948">
        <v>-3.3095183372497501</v>
      </c>
      <c r="C7948">
        <v>-17.2000007629394</v>
      </c>
      <c r="D7948" s="2">
        <f t="shared" si="248"/>
        <v>45701</v>
      </c>
      <c r="E7948">
        <f t="shared" si="249"/>
        <v>24.45868491530419</v>
      </c>
    </row>
    <row r="7949" spans="1:5">
      <c r="A7949" s="5">
        <v>45701.041666666664</v>
      </c>
      <c r="B7949">
        <v>-3.3984639644622798</v>
      </c>
      <c r="C7949">
        <v>-17.799999237060501</v>
      </c>
      <c r="D7949" s="2">
        <f t="shared" si="248"/>
        <v>45701</v>
      </c>
      <c r="E7949">
        <f t="shared" si="249"/>
        <v>24.45868491530419</v>
      </c>
    </row>
    <row r="7950" spans="1:5">
      <c r="A7950" s="5">
        <v>45701.083333333336</v>
      </c>
      <c r="B7950">
        <v>-3.5224483013153001</v>
      </c>
      <c r="C7950">
        <v>-18.899999618530199</v>
      </c>
      <c r="D7950" s="2">
        <f t="shared" si="248"/>
        <v>45701</v>
      </c>
      <c r="E7950">
        <f t="shared" si="249"/>
        <v>24.45868491530419</v>
      </c>
    </row>
    <row r="7951" spans="1:5">
      <c r="A7951" s="5">
        <v>45701.125</v>
      </c>
      <c r="B7951">
        <v>-3.68703961372375</v>
      </c>
      <c r="C7951">
        <v>-19.399999618530199</v>
      </c>
      <c r="D7951" s="2">
        <f t="shared" si="248"/>
        <v>45701</v>
      </c>
      <c r="E7951">
        <f t="shared" si="249"/>
        <v>24.45868491530419</v>
      </c>
    </row>
    <row r="7952" spans="1:5">
      <c r="A7952" s="5">
        <v>45701.166666666664</v>
      </c>
      <c r="B7952">
        <v>-3.8711645603179901</v>
      </c>
      <c r="C7952">
        <v>-19.399999618530199</v>
      </c>
      <c r="D7952" s="2">
        <f t="shared" si="248"/>
        <v>45701</v>
      </c>
      <c r="E7952">
        <f t="shared" si="249"/>
        <v>24.45868491530419</v>
      </c>
    </row>
    <row r="7953" spans="1:5">
      <c r="A7953" s="5">
        <v>45701.208333333336</v>
      </c>
      <c r="B7953">
        <v>-4.0553436279296804</v>
      </c>
      <c r="C7953">
        <v>-20</v>
      </c>
      <c r="D7953" s="2">
        <f t="shared" si="248"/>
        <v>45701</v>
      </c>
      <c r="E7953">
        <f t="shared" si="249"/>
        <v>24.45868491530419</v>
      </c>
    </row>
    <row r="7954" spans="1:5">
      <c r="A7954" s="5">
        <v>45701.25</v>
      </c>
      <c r="B7954">
        <v>-4.2495636940002397</v>
      </c>
      <c r="C7954">
        <v>-20.600000381469702</v>
      </c>
      <c r="D7954" s="2">
        <f t="shared" si="248"/>
        <v>45701</v>
      </c>
      <c r="E7954">
        <f t="shared" si="249"/>
        <v>24.45868491530419</v>
      </c>
    </row>
    <row r="7955" spans="1:5">
      <c r="A7955" s="5">
        <v>45701.291666666664</v>
      </c>
      <c r="B7955">
        <v>-4.3530158996581996</v>
      </c>
      <c r="C7955">
        <v>-20.600000381469702</v>
      </c>
      <c r="D7955" s="2">
        <f t="shared" si="248"/>
        <v>45701</v>
      </c>
      <c r="E7955">
        <f t="shared" si="249"/>
        <v>24.45868491530419</v>
      </c>
    </row>
    <row r="7956" spans="1:5">
      <c r="A7956" s="5">
        <v>45701.333333333336</v>
      </c>
      <c r="B7956">
        <v>-4.3905673027038503</v>
      </c>
      <c r="C7956">
        <v>-20</v>
      </c>
      <c r="D7956" s="2">
        <f t="shared" si="248"/>
        <v>45701</v>
      </c>
      <c r="E7956">
        <f t="shared" si="249"/>
        <v>24.45868491530419</v>
      </c>
    </row>
    <row r="7957" spans="1:5">
      <c r="A7957" s="5">
        <v>45701.375</v>
      </c>
      <c r="B7957">
        <v>-4.4145827293395996</v>
      </c>
      <c r="C7957">
        <v>-18.299999237060501</v>
      </c>
      <c r="D7957" s="2">
        <f t="shared" si="248"/>
        <v>45701</v>
      </c>
      <c r="E7957">
        <f t="shared" si="249"/>
        <v>24.45868491530419</v>
      </c>
    </row>
    <row r="7958" spans="1:5">
      <c r="A7958" s="5">
        <v>45701.416666666664</v>
      </c>
      <c r="B7958">
        <v>-4.3711476325988698</v>
      </c>
      <c r="C7958">
        <v>-16.100000381469702</v>
      </c>
      <c r="D7958" s="2">
        <f t="shared" si="248"/>
        <v>45701</v>
      </c>
      <c r="E7958">
        <f t="shared" si="249"/>
        <v>24.45868491530419</v>
      </c>
    </row>
    <row r="7959" spans="1:5">
      <c r="A7959" s="5">
        <v>45701.458333333336</v>
      </c>
      <c r="B7959">
        <v>-4.0706319808959899</v>
      </c>
      <c r="C7959">
        <v>-12.800000190734799</v>
      </c>
      <c r="D7959" s="2">
        <f t="shared" si="248"/>
        <v>45701</v>
      </c>
      <c r="E7959">
        <f t="shared" si="249"/>
        <v>24.45868491530419</v>
      </c>
    </row>
    <row r="7960" spans="1:5">
      <c r="A7960" s="5">
        <v>45701.5</v>
      </c>
      <c r="B7960">
        <v>-3.5919635295867902</v>
      </c>
      <c r="C7960">
        <v>-11.699999809265099</v>
      </c>
      <c r="D7960" s="2">
        <f t="shared" si="248"/>
        <v>45701</v>
      </c>
      <c r="E7960">
        <f t="shared" si="249"/>
        <v>24.45868491530419</v>
      </c>
    </row>
    <row r="7961" spans="1:5">
      <c r="A7961" s="5">
        <v>45701.541666666664</v>
      </c>
      <c r="B7961">
        <v>-3.1530771255493102</v>
      </c>
      <c r="C7961">
        <v>-10.6000003814697</v>
      </c>
      <c r="D7961" s="2">
        <f t="shared" si="248"/>
        <v>45701</v>
      </c>
      <c r="E7961">
        <f t="shared" si="249"/>
        <v>24.45868491530419</v>
      </c>
    </row>
    <row r="7962" spans="1:5">
      <c r="A7962" s="5">
        <v>45701.583333333336</v>
      </c>
      <c r="B7962">
        <v>-2.8947160243988002</v>
      </c>
      <c r="C7962">
        <v>-10</v>
      </c>
      <c r="D7962" s="2">
        <f t="shared" si="248"/>
        <v>45701</v>
      </c>
      <c r="E7962">
        <f t="shared" si="249"/>
        <v>24.45868491530419</v>
      </c>
    </row>
    <row r="7963" spans="1:5">
      <c r="A7963" s="5">
        <v>45701.625</v>
      </c>
      <c r="B7963">
        <v>-2.9038925170898402</v>
      </c>
      <c r="C7963">
        <v>-10.6000003814697</v>
      </c>
      <c r="D7963" s="2">
        <f t="shared" si="248"/>
        <v>45701</v>
      </c>
      <c r="E7963">
        <f t="shared" si="249"/>
        <v>24.45868491530419</v>
      </c>
    </row>
    <row r="7964" spans="1:5">
      <c r="A7964" s="5">
        <v>45701.666666666664</v>
      </c>
      <c r="B7964">
        <v>-3.2102305889129599</v>
      </c>
      <c r="C7964">
        <v>-11.1000003814697</v>
      </c>
      <c r="D7964" s="2">
        <f t="shared" si="248"/>
        <v>45701</v>
      </c>
      <c r="E7964">
        <f t="shared" si="249"/>
        <v>24.45868491530419</v>
      </c>
    </row>
    <row r="7965" spans="1:5">
      <c r="A7965" s="5">
        <v>45701.708333333336</v>
      </c>
      <c r="B7965">
        <v>-3.78444004058837</v>
      </c>
      <c r="C7965">
        <v>-12.199999809265099</v>
      </c>
      <c r="D7965" s="2">
        <f t="shared" si="248"/>
        <v>45701</v>
      </c>
      <c r="E7965">
        <f t="shared" si="249"/>
        <v>24.45868491530419</v>
      </c>
    </row>
    <row r="7966" spans="1:5">
      <c r="A7966" s="5">
        <v>45701.75</v>
      </c>
      <c r="B7966">
        <v>-4.6560711860656703</v>
      </c>
      <c r="C7966">
        <v>-12.800000190734799</v>
      </c>
      <c r="D7966" s="2">
        <f t="shared" si="248"/>
        <v>45701</v>
      </c>
      <c r="E7966">
        <f t="shared" si="249"/>
        <v>24.45868491530419</v>
      </c>
    </row>
    <row r="7967" spans="1:5">
      <c r="A7967" s="5">
        <v>45701.791666666664</v>
      </c>
      <c r="B7967">
        <v>-5.1635174751281703</v>
      </c>
      <c r="C7967">
        <v>-13.899999618530201</v>
      </c>
      <c r="D7967" s="2">
        <f t="shared" si="248"/>
        <v>45701</v>
      </c>
      <c r="E7967">
        <f t="shared" si="249"/>
        <v>24.45868491530419</v>
      </c>
    </row>
    <row r="7968" spans="1:5">
      <c r="A7968" s="5">
        <v>45701.833333333336</v>
      </c>
      <c r="B7968">
        <v>-5.4424638748168901</v>
      </c>
      <c r="C7968">
        <v>-14.399999618530201</v>
      </c>
      <c r="D7968" s="2">
        <f t="shared" si="248"/>
        <v>45701</v>
      </c>
      <c r="E7968">
        <f t="shared" si="249"/>
        <v>24.45868491530419</v>
      </c>
    </row>
    <row r="7969" spans="1:5">
      <c r="A7969" s="5">
        <v>45701.875</v>
      </c>
      <c r="B7969">
        <v>-5.7597351074218697</v>
      </c>
      <c r="C7969">
        <v>-14.399999618530201</v>
      </c>
      <c r="D7969" s="2">
        <f t="shared" si="248"/>
        <v>45701</v>
      </c>
      <c r="E7969">
        <f t="shared" si="249"/>
        <v>24.45868491530419</v>
      </c>
    </row>
    <row r="7970" spans="1:5">
      <c r="A7970" s="5">
        <v>45701.916666666664</v>
      </c>
      <c r="B7970">
        <v>-6.0328512191772399</v>
      </c>
      <c r="C7970">
        <v>-14.399999618530201</v>
      </c>
      <c r="D7970" s="2">
        <f t="shared" si="248"/>
        <v>45701</v>
      </c>
      <c r="E7970">
        <f t="shared" si="249"/>
        <v>24.45868491530419</v>
      </c>
    </row>
    <row r="7971" spans="1:5">
      <c r="A7971" s="5">
        <v>45701.958333333336</v>
      </c>
      <c r="B7971">
        <v>-6.26442146301269</v>
      </c>
      <c r="C7971">
        <v>-14.399999618530201</v>
      </c>
      <c r="D7971" s="2">
        <f t="shared" si="248"/>
        <v>45701</v>
      </c>
      <c r="E7971">
        <f t="shared" si="249"/>
        <v>24.45868491530419</v>
      </c>
    </row>
    <row r="7972" spans="1:5">
      <c r="A7972" s="5">
        <v>45702</v>
      </c>
      <c r="B7972">
        <v>-6.5071234703063903</v>
      </c>
      <c r="C7972">
        <v>-14.399999618530201</v>
      </c>
      <c r="D7972" s="2">
        <f t="shared" si="248"/>
        <v>45702</v>
      </c>
      <c r="E7972">
        <f t="shared" si="249"/>
        <v>26.058063378371301</v>
      </c>
    </row>
    <row r="7973" spans="1:5">
      <c r="A7973" s="5">
        <v>45702.041666666664</v>
      </c>
      <c r="B7973">
        <v>-6.7599887847900302</v>
      </c>
      <c r="C7973">
        <v>-14.399999618530201</v>
      </c>
      <c r="D7973" s="2">
        <f t="shared" si="248"/>
        <v>45702</v>
      </c>
      <c r="E7973">
        <f t="shared" si="249"/>
        <v>26.058063378371301</v>
      </c>
    </row>
    <row r="7974" spans="1:5">
      <c r="A7974" s="5">
        <v>45702.083333333336</v>
      </c>
      <c r="B7974">
        <v>-6.9813694953918404</v>
      </c>
      <c r="C7974">
        <v>-14.399999618530201</v>
      </c>
      <c r="D7974" s="2">
        <f t="shared" si="248"/>
        <v>45702</v>
      </c>
      <c r="E7974">
        <f t="shared" si="249"/>
        <v>26.058063378371301</v>
      </c>
    </row>
    <row r="7975" spans="1:5">
      <c r="A7975" s="5">
        <v>45702.125</v>
      </c>
      <c r="B7975">
        <v>-7.2592368125915501</v>
      </c>
      <c r="C7975">
        <v>-15</v>
      </c>
      <c r="D7975" s="2">
        <f t="shared" si="248"/>
        <v>45702</v>
      </c>
      <c r="E7975">
        <f t="shared" si="249"/>
        <v>26.058063378371301</v>
      </c>
    </row>
    <row r="7976" spans="1:5">
      <c r="A7976" s="5">
        <v>45702.166666666664</v>
      </c>
      <c r="B7976">
        <v>-7.4616122245788503</v>
      </c>
      <c r="C7976">
        <v>-15</v>
      </c>
      <c r="D7976" s="2">
        <f t="shared" si="248"/>
        <v>45702</v>
      </c>
      <c r="E7976">
        <f t="shared" si="249"/>
        <v>26.058063378371301</v>
      </c>
    </row>
    <row r="7977" spans="1:5">
      <c r="A7977" s="5">
        <v>45702.208333333336</v>
      </c>
      <c r="B7977">
        <v>-7.5548667907714799</v>
      </c>
      <c r="C7977">
        <v>-15</v>
      </c>
      <c r="D7977" s="2">
        <f t="shared" si="248"/>
        <v>45702</v>
      </c>
      <c r="E7977">
        <f t="shared" si="249"/>
        <v>26.058063378371301</v>
      </c>
    </row>
    <row r="7978" spans="1:5">
      <c r="A7978" s="5">
        <v>45702.25</v>
      </c>
      <c r="B7978">
        <v>-7.48506259918212</v>
      </c>
      <c r="C7978">
        <v>-15</v>
      </c>
      <c r="D7978" s="2">
        <f t="shared" si="248"/>
        <v>45702</v>
      </c>
      <c r="E7978">
        <f t="shared" si="249"/>
        <v>26.058063378371301</v>
      </c>
    </row>
    <row r="7979" spans="1:5">
      <c r="A7979" s="5">
        <v>45702.291666666664</v>
      </c>
      <c r="B7979">
        <v>-7.2034001350402797</v>
      </c>
      <c r="C7979">
        <v>-15.6000003814697</v>
      </c>
      <c r="D7979" s="2">
        <f t="shared" si="248"/>
        <v>45702</v>
      </c>
      <c r="E7979">
        <f t="shared" si="249"/>
        <v>26.058063378371301</v>
      </c>
    </row>
    <row r="7980" spans="1:5">
      <c r="A7980" s="5">
        <v>45702.333333333336</v>
      </c>
      <c r="B7980">
        <v>-6.7212882041931099</v>
      </c>
      <c r="C7980">
        <v>-15</v>
      </c>
      <c r="D7980" s="2">
        <f t="shared" si="248"/>
        <v>45702</v>
      </c>
      <c r="E7980">
        <f t="shared" si="249"/>
        <v>26.058063378371301</v>
      </c>
    </row>
    <row r="7981" spans="1:5">
      <c r="A7981" s="5">
        <v>45702.375</v>
      </c>
      <c r="B7981">
        <v>-5.4206528663635201</v>
      </c>
      <c r="C7981">
        <v>-13.300000190734799</v>
      </c>
      <c r="D7981" s="2">
        <f t="shared" si="248"/>
        <v>45702</v>
      </c>
      <c r="E7981">
        <f t="shared" si="249"/>
        <v>26.058063378371301</v>
      </c>
    </row>
    <row r="7982" spans="1:5">
      <c r="A7982" s="5">
        <v>45702.416666666664</v>
      </c>
      <c r="B7982">
        <v>-3.3820843696594198</v>
      </c>
      <c r="C7982">
        <v>-12.199999809265099</v>
      </c>
      <c r="D7982" s="2">
        <f t="shared" si="248"/>
        <v>45702</v>
      </c>
      <c r="E7982">
        <f t="shared" si="249"/>
        <v>26.058063378371301</v>
      </c>
    </row>
    <row r="7983" spans="1:5">
      <c r="A7983" s="5">
        <v>45702.458333333336</v>
      </c>
      <c r="B7983">
        <v>-1.4263119697570801</v>
      </c>
      <c r="C7983">
        <v>-11.1000003814697</v>
      </c>
      <c r="D7983" s="2">
        <f t="shared" si="248"/>
        <v>45702</v>
      </c>
      <c r="E7983">
        <f t="shared" si="249"/>
        <v>26.058063378371301</v>
      </c>
    </row>
    <row r="7984" spans="1:5">
      <c r="A7984" s="5">
        <v>45702.5</v>
      </c>
      <c r="B7984">
        <v>0.62710398435592596</v>
      </c>
      <c r="C7984">
        <v>-10</v>
      </c>
      <c r="D7984" s="2">
        <f t="shared" si="248"/>
        <v>45702</v>
      </c>
      <c r="E7984">
        <f t="shared" si="249"/>
        <v>26.058063378371301</v>
      </c>
    </row>
    <row r="7985" spans="1:5">
      <c r="A7985" s="5">
        <v>45702.541666666664</v>
      </c>
      <c r="B7985">
        <v>1.4749221801757799</v>
      </c>
      <c r="C7985">
        <v>-8.8999996185302699</v>
      </c>
      <c r="D7985" s="2">
        <f t="shared" si="248"/>
        <v>45702</v>
      </c>
      <c r="E7985">
        <f t="shared" si="249"/>
        <v>26.058063378371301</v>
      </c>
    </row>
    <row r="7986" spans="1:5">
      <c r="A7986" s="5">
        <v>45702.583333333336</v>
      </c>
      <c r="B7986">
        <v>1.7733726501464799</v>
      </c>
      <c r="C7986">
        <v>-8.3000001907348597</v>
      </c>
      <c r="D7986" s="2">
        <f t="shared" si="248"/>
        <v>45702</v>
      </c>
      <c r="E7986">
        <f t="shared" si="249"/>
        <v>26.058063378371301</v>
      </c>
    </row>
    <row r="7987" spans="1:5">
      <c r="A7987" s="5">
        <v>45702.625</v>
      </c>
      <c r="B7987">
        <v>1.7567983865737899</v>
      </c>
      <c r="C7987">
        <v>-9.3999996185302699</v>
      </c>
      <c r="D7987" s="2">
        <f t="shared" si="248"/>
        <v>45702</v>
      </c>
      <c r="E7987">
        <f t="shared" si="249"/>
        <v>26.058063378371301</v>
      </c>
    </row>
    <row r="7988" spans="1:5">
      <c r="A7988" s="5">
        <v>45702.666666666664</v>
      </c>
      <c r="B7988">
        <v>1.4956471920013401</v>
      </c>
      <c r="C7988">
        <v>-10</v>
      </c>
      <c r="D7988" s="2">
        <f t="shared" si="248"/>
        <v>45702</v>
      </c>
      <c r="E7988">
        <f t="shared" si="249"/>
        <v>26.058063378371301</v>
      </c>
    </row>
    <row r="7989" spans="1:5">
      <c r="A7989" s="5">
        <v>45702.708333333336</v>
      </c>
      <c r="B7989">
        <v>0.84272390604019098</v>
      </c>
      <c r="C7989">
        <v>-11.1000003814697</v>
      </c>
      <c r="D7989" s="2">
        <f t="shared" si="248"/>
        <v>45702</v>
      </c>
      <c r="E7989">
        <f t="shared" si="249"/>
        <v>26.058063378371301</v>
      </c>
    </row>
    <row r="7990" spans="1:5">
      <c r="A7990" s="5">
        <v>45702.75</v>
      </c>
      <c r="B7990">
        <v>-8.8630028069019304E-2</v>
      </c>
      <c r="C7990">
        <v>-11.1000003814697</v>
      </c>
      <c r="D7990" s="2">
        <f t="shared" si="248"/>
        <v>45702</v>
      </c>
      <c r="E7990">
        <f t="shared" si="249"/>
        <v>26.058063378371301</v>
      </c>
    </row>
    <row r="7991" spans="1:5">
      <c r="A7991" s="5">
        <v>45702.791666666664</v>
      </c>
      <c r="B7991">
        <v>-0.88194578886032104</v>
      </c>
      <c r="C7991">
        <v>-11.699999809265099</v>
      </c>
      <c r="D7991" s="2">
        <f t="shared" si="248"/>
        <v>45702</v>
      </c>
      <c r="E7991">
        <f t="shared" si="249"/>
        <v>26.058063378371301</v>
      </c>
    </row>
    <row r="7992" spans="1:5">
      <c r="A7992" s="5">
        <v>45702.833333333336</v>
      </c>
      <c r="B7992">
        <v>-2.0251054763793901</v>
      </c>
      <c r="C7992">
        <v>-12.199999809265099</v>
      </c>
      <c r="D7992" s="2">
        <f t="shared" si="248"/>
        <v>45702</v>
      </c>
      <c r="E7992">
        <f t="shared" si="249"/>
        <v>26.058063378371301</v>
      </c>
    </row>
    <row r="7993" spans="1:5">
      <c r="A7993" s="5">
        <v>45702.875</v>
      </c>
      <c r="B7993">
        <v>-2.9996993541717498</v>
      </c>
      <c r="C7993">
        <v>-12.199999809265099</v>
      </c>
      <c r="D7993" s="2">
        <f t="shared" si="248"/>
        <v>45702</v>
      </c>
      <c r="E7993">
        <f t="shared" si="249"/>
        <v>26.058063378371301</v>
      </c>
    </row>
    <row r="7994" spans="1:5">
      <c r="A7994" s="5">
        <v>45702.916666666664</v>
      </c>
      <c r="B7994">
        <v>-3.4316723346710201</v>
      </c>
      <c r="C7994">
        <v>-12.800000190734799</v>
      </c>
      <c r="D7994" s="2">
        <f t="shared" si="248"/>
        <v>45702</v>
      </c>
      <c r="E7994">
        <f t="shared" si="249"/>
        <v>26.058063378371301</v>
      </c>
    </row>
    <row r="7995" spans="1:5">
      <c r="A7995" s="5">
        <v>45702.958333333336</v>
      </c>
      <c r="B7995">
        <v>-3.6063392162322998</v>
      </c>
      <c r="C7995">
        <v>-13.300000190734799</v>
      </c>
      <c r="D7995" s="2">
        <f t="shared" si="248"/>
        <v>45702</v>
      </c>
      <c r="E7995">
        <f t="shared" si="249"/>
        <v>26.058063378371301</v>
      </c>
    </row>
    <row r="7996" spans="1:5">
      <c r="A7996" s="5">
        <v>45703</v>
      </c>
      <c r="B7996">
        <v>-3.6960651874542201</v>
      </c>
      <c r="C7996">
        <v>-13.300000190734799</v>
      </c>
      <c r="D7996" s="2">
        <f t="shared" si="248"/>
        <v>45703</v>
      </c>
      <c r="E7996">
        <f t="shared" si="249"/>
        <v>27.991455021128065</v>
      </c>
    </row>
    <row r="7997" spans="1:5">
      <c r="A7997" s="5">
        <v>45703.041666666664</v>
      </c>
      <c r="B7997">
        <v>-3.71931719779968</v>
      </c>
      <c r="C7997">
        <v>-13.300000190734799</v>
      </c>
      <c r="D7997" s="2">
        <f t="shared" si="248"/>
        <v>45703</v>
      </c>
      <c r="E7997">
        <f t="shared" si="249"/>
        <v>27.991455021128065</v>
      </c>
    </row>
    <row r="7998" spans="1:5">
      <c r="A7998" s="5">
        <v>45703.083333333336</v>
      </c>
      <c r="B7998">
        <v>-3.7362692356109601</v>
      </c>
      <c r="C7998">
        <v>-13.899999618530201</v>
      </c>
      <c r="D7998" s="2">
        <f t="shared" si="248"/>
        <v>45703</v>
      </c>
      <c r="E7998">
        <f t="shared" si="249"/>
        <v>27.991455021128065</v>
      </c>
    </row>
    <row r="7999" spans="1:5">
      <c r="A7999" s="5">
        <v>45703.125</v>
      </c>
      <c r="B7999">
        <v>-3.7489814758300701</v>
      </c>
      <c r="C7999">
        <v>-14.399999618530201</v>
      </c>
      <c r="D7999" s="2">
        <f t="shared" si="248"/>
        <v>45703</v>
      </c>
      <c r="E7999">
        <f t="shared" si="249"/>
        <v>27.991455021128065</v>
      </c>
    </row>
    <row r="8000" spans="1:5">
      <c r="A8000" s="5">
        <v>45703.166666666664</v>
      </c>
      <c r="B8000">
        <v>-3.7174484729766801</v>
      </c>
      <c r="C8000">
        <v>-14.399999618530201</v>
      </c>
      <c r="D8000" s="2">
        <f t="shared" si="248"/>
        <v>45703</v>
      </c>
      <c r="E8000">
        <f t="shared" si="249"/>
        <v>27.991455021128065</v>
      </c>
    </row>
    <row r="8001" spans="1:5">
      <c r="A8001" s="5">
        <v>45703.208333333336</v>
      </c>
      <c r="B8001">
        <v>-3.6014223098754798</v>
      </c>
      <c r="C8001">
        <v>-15</v>
      </c>
      <c r="D8001" s="2">
        <f t="shared" si="248"/>
        <v>45703</v>
      </c>
      <c r="E8001">
        <f t="shared" si="249"/>
        <v>27.991455021128065</v>
      </c>
    </row>
    <row r="8002" spans="1:5">
      <c r="A8002" s="5">
        <v>45703.25</v>
      </c>
      <c r="B8002">
        <v>-3.4078991413116402</v>
      </c>
      <c r="C8002">
        <v>-15.6000003814697</v>
      </c>
      <c r="D8002" s="2">
        <f t="shared" si="248"/>
        <v>45703</v>
      </c>
      <c r="E8002">
        <f t="shared" si="249"/>
        <v>27.991455021128065</v>
      </c>
    </row>
    <row r="8003" spans="1:5">
      <c r="A8003" s="5">
        <v>45703.291666666664</v>
      </c>
      <c r="B8003">
        <v>-3.1175892353057799</v>
      </c>
      <c r="C8003">
        <v>-15</v>
      </c>
      <c r="D8003" s="2">
        <f t="shared" ref="D8003:D8066" si="250">DATE(YEAR(A8003), MONTH(A8003), DAY(A8003))</f>
        <v>45703</v>
      </c>
      <c r="E8003">
        <f t="shared" ref="E8003:E8066" si="251">AVERAGEIF(D:D, D8003, B:B)*1.8+32</f>
        <v>27.991455021128065</v>
      </c>
    </row>
    <row r="8004" spans="1:5">
      <c r="A8004" s="5">
        <v>45703.333333333336</v>
      </c>
      <c r="B8004">
        <v>-2.6359467506408598</v>
      </c>
      <c r="C8004">
        <v>-13.899999618530201</v>
      </c>
      <c r="D8004" s="2">
        <f t="shared" si="250"/>
        <v>45703</v>
      </c>
      <c r="E8004">
        <f t="shared" si="251"/>
        <v>27.991455021128065</v>
      </c>
    </row>
    <row r="8005" spans="1:5">
      <c r="A8005" s="5">
        <v>45703.375</v>
      </c>
      <c r="B8005">
        <v>-1.2383512258529601</v>
      </c>
      <c r="C8005">
        <v>-11.699999809265099</v>
      </c>
      <c r="D8005" s="2">
        <f t="shared" si="250"/>
        <v>45703</v>
      </c>
      <c r="E8005">
        <f t="shared" si="251"/>
        <v>27.991455021128065</v>
      </c>
    </row>
    <row r="8006" spans="1:5">
      <c r="A8006" s="5">
        <v>45703.416666666664</v>
      </c>
      <c r="B8006">
        <v>-0.81952089071273804</v>
      </c>
      <c r="C8006">
        <v>-9.3999996185302699</v>
      </c>
      <c r="D8006" s="2">
        <f t="shared" si="250"/>
        <v>45703</v>
      </c>
      <c r="E8006">
        <f t="shared" si="251"/>
        <v>27.991455021128065</v>
      </c>
    </row>
    <row r="8007" spans="1:5">
      <c r="A8007" s="5">
        <v>45703.458333333336</v>
      </c>
      <c r="B8007">
        <v>-0.47042915225028897</v>
      </c>
      <c r="C8007">
        <v>-7.1999998092651296</v>
      </c>
      <c r="D8007" s="2">
        <f t="shared" si="250"/>
        <v>45703</v>
      </c>
      <c r="E8007">
        <f t="shared" si="251"/>
        <v>27.991455021128065</v>
      </c>
    </row>
    <row r="8008" spans="1:5">
      <c r="A8008" s="5">
        <v>45703.5</v>
      </c>
      <c r="B8008">
        <v>-0.19370096921920699</v>
      </c>
      <c r="C8008">
        <v>-6.6999998092651296</v>
      </c>
      <c r="D8008" s="2">
        <f t="shared" si="250"/>
        <v>45703</v>
      </c>
      <c r="E8008">
        <f t="shared" si="251"/>
        <v>27.991455021128065</v>
      </c>
    </row>
    <row r="8009" spans="1:5">
      <c r="A8009" s="5">
        <v>45703.541666666664</v>
      </c>
      <c r="B8009">
        <v>-1.9045390188694E-2</v>
      </c>
      <c r="C8009">
        <v>-6.0999999046325604</v>
      </c>
      <c r="D8009" s="2">
        <f t="shared" si="250"/>
        <v>45703</v>
      </c>
      <c r="E8009">
        <f t="shared" si="251"/>
        <v>27.991455021128065</v>
      </c>
    </row>
    <row r="8010" spans="1:5">
      <c r="A8010" s="5">
        <v>45703.583333333336</v>
      </c>
      <c r="B8010">
        <v>-8.0055542290210696E-2</v>
      </c>
      <c r="C8010">
        <v>-5</v>
      </c>
      <c r="D8010" s="2">
        <f t="shared" si="250"/>
        <v>45703</v>
      </c>
      <c r="E8010">
        <f t="shared" si="251"/>
        <v>27.991455021128065</v>
      </c>
    </row>
    <row r="8011" spans="1:5">
      <c r="A8011" s="5">
        <v>45703.625</v>
      </c>
      <c r="B8011">
        <v>-0.282559365034103</v>
      </c>
      <c r="C8011">
        <v>-4.4000000953674299</v>
      </c>
      <c r="D8011" s="2">
        <f t="shared" si="250"/>
        <v>45703</v>
      </c>
      <c r="E8011">
        <f t="shared" si="251"/>
        <v>27.991455021128065</v>
      </c>
    </row>
    <row r="8012" spans="1:5">
      <c r="A8012" s="5">
        <v>45703.666666666664</v>
      </c>
      <c r="B8012">
        <v>-0.54910117387771595</v>
      </c>
      <c r="C8012">
        <v>-4.4000000953674299</v>
      </c>
      <c r="D8012" s="2">
        <f t="shared" si="250"/>
        <v>45703</v>
      </c>
      <c r="E8012">
        <f t="shared" si="251"/>
        <v>27.991455021128065</v>
      </c>
    </row>
    <row r="8013" spans="1:5">
      <c r="A8013" s="5">
        <v>45703.708333333336</v>
      </c>
      <c r="B8013">
        <v>-0.79307824373245195</v>
      </c>
      <c r="C8013">
        <v>-5.5999999046325604</v>
      </c>
      <c r="D8013" s="2">
        <f t="shared" si="250"/>
        <v>45703</v>
      </c>
      <c r="E8013">
        <f t="shared" si="251"/>
        <v>27.991455021128065</v>
      </c>
    </row>
    <row r="8014" spans="1:5">
      <c r="A8014" s="5">
        <v>45703.75</v>
      </c>
      <c r="B8014">
        <v>-1.51995861530303</v>
      </c>
      <c r="C8014">
        <v>-6.0999999046325604</v>
      </c>
      <c r="D8014" s="2">
        <f t="shared" si="250"/>
        <v>45703</v>
      </c>
      <c r="E8014">
        <f t="shared" si="251"/>
        <v>27.991455021128065</v>
      </c>
    </row>
    <row r="8015" spans="1:5">
      <c r="A8015" s="5">
        <v>45703.791666666664</v>
      </c>
      <c r="B8015">
        <v>-2.3025057315826398</v>
      </c>
      <c r="C8015">
        <v>-6.6999998092651296</v>
      </c>
      <c r="D8015" s="2">
        <f t="shared" si="250"/>
        <v>45703</v>
      </c>
      <c r="E8015">
        <f t="shared" si="251"/>
        <v>27.991455021128065</v>
      </c>
    </row>
    <row r="8016" spans="1:5">
      <c r="A8016" s="5">
        <v>45703.833333333336</v>
      </c>
      <c r="B8016">
        <v>-2.8916347026824898</v>
      </c>
      <c r="C8016">
        <v>-7.8000001907348597</v>
      </c>
      <c r="D8016" s="2">
        <f t="shared" si="250"/>
        <v>45703</v>
      </c>
      <c r="E8016">
        <f t="shared" si="251"/>
        <v>27.991455021128065</v>
      </c>
    </row>
    <row r="8017" spans="1:5">
      <c r="A8017" s="5">
        <v>45703.875</v>
      </c>
      <c r="B8017">
        <v>-3.3816070556640598</v>
      </c>
      <c r="C8017">
        <v>-8.8999996185302699</v>
      </c>
      <c r="D8017" s="2">
        <f t="shared" si="250"/>
        <v>45703</v>
      </c>
      <c r="E8017">
        <f t="shared" si="251"/>
        <v>27.991455021128065</v>
      </c>
    </row>
    <row r="8018" spans="1:5">
      <c r="A8018" s="5">
        <v>45703.916666666664</v>
      </c>
      <c r="B8018">
        <v>-3.6809613704681299</v>
      </c>
      <c r="C8018">
        <v>-9.3999996185302699</v>
      </c>
      <c r="D8018" s="2">
        <f t="shared" si="250"/>
        <v>45703</v>
      </c>
      <c r="E8018">
        <f t="shared" si="251"/>
        <v>27.991455021128065</v>
      </c>
    </row>
    <row r="8019" spans="1:5">
      <c r="A8019" s="5">
        <v>45703.958333333336</v>
      </c>
      <c r="B8019">
        <v>-3.8438179492950399</v>
      </c>
      <c r="C8019">
        <v>-9.3999996185302699</v>
      </c>
      <c r="D8019" s="2">
        <f t="shared" si="250"/>
        <v>45703</v>
      </c>
      <c r="E8019">
        <f t="shared" si="251"/>
        <v>27.991455021128065</v>
      </c>
    </row>
    <row r="8020" spans="1:5">
      <c r="A8020" s="5">
        <v>45704</v>
      </c>
      <c r="B8020">
        <v>-3.9491155147552401</v>
      </c>
      <c r="C8020">
        <v>-9.3999996185302699</v>
      </c>
      <c r="D8020" s="2">
        <f t="shared" si="250"/>
        <v>45704</v>
      </c>
      <c r="E8020">
        <f t="shared" si="251"/>
        <v>26.289716674387464</v>
      </c>
    </row>
    <row r="8021" spans="1:5">
      <c r="A8021" s="5">
        <v>45704.041666666664</v>
      </c>
      <c r="B8021">
        <v>-3.9904830455779998</v>
      </c>
      <c r="C8021">
        <v>-10</v>
      </c>
      <c r="D8021" s="2">
        <f t="shared" si="250"/>
        <v>45704</v>
      </c>
      <c r="E8021">
        <f t="shared" si="251"/>
        <v>26.289716674387464</v>
      </c>
    </row>
    <row r="8022" spans="1:5">
      <c r="A8022" s="5">
        <v>45704.083333333336</v>
      </c>
      <c r="B8022">
        <v>-4.02811479568481</v>
      </c>
      <c r="C8022">
        <v>-10.6000003814697</v>
      </c>
      <c r="D8022" s="2">
        <f t="shared" si="250"/>
        <v>45704</v>
      </c>
      <c r="E8022">
        <f t="shared" si="251"/>
        <v>26.289716674387464</v>
      </c>
    </row>
    <row r="8023" spans="1:5">
      <c r="A8023" s="5">
        <v>45704.125</v>
      </c>
      <c r="B8023">
        <v>-4.0600943565368599</v>
      </c>
      <c r="C8023">
        <v>-10.6000003814697</v>
      </c>
      <c r="D8023" s="2">
        <f t="shared" si="250"/>
        <v>45704</v>
      </c>
      <c r="E8023">
        <f t="shared" si="251"/>
        <v>26.289716674387464</v>
      </c>
    </row>
    <row r="8024" spans="1:5">
      <c r="A8024" s="5">
        <v>45704.166666666664</v>
      </c>
      <c r="B8024">
        <v>-4.0551571846008301</v>
      </c>
      <c r="C8024">
        <v>-11.1000003814697</v>
      </c>
      <c r="D8024" s="2">
        <f t="shared" si="250"/>
        <v>45704</v>
      </c>
      <c r="E8024">
        <f t="shared" si="251"/>
        <v>26.289716674387464</v>
      </c>
    </row>
    <row r="8025" spans="1:5">
      <c r="A8025" s="5">
        <v>45704.208333333336</v>
      </c>
      <c r="B8025">
        <v>-3.9945001602172798</v>
      </c>
      <c r="C8025">
        <v>-11.699999809265099</v>
      </c>
      <c r="D8025" s="2">
        <f t="shared" si="250"/>
        <v>45704</v>
      </c>
      <c r="E8025">
        <f t="shared" si="251"/>
        <v>26.289716674387464</v>
      </c>
    </row>
    <row r="8026" spans="1:5">
      <c r="A8026" s="5">
        <v>45704.25</v>
      </c>
      <c r="B8026">
        <v>-3.9211163520812899</v>
      </c>
      <c r="C8026">
        <v>-11.699999809265099</v>
      </c>
      <c r="D8026" s="2">
        <f t="shared" si="250"/>
        <v>45704</v>
      </c>
      <c r="E8026">
        <f t="shared" si="251"/>
        <v>26.289716674387464</v>
      </c>
    </row>
    <row r="8027" spans="1:5">
      <c r="A8027" s="5">
        <v>45704.291666666664</v>
      </c>
      <c r="B8027">
        <v>-3.8073306083679199</v>
      </c>
      <c r="C8027">
        <v>-11.699999809265099</v>
      </c>
      <c r="D8027" s="2">
        <f t="shared" si="250"/>
        <v>45704</v>
      </c>
      <c r="E8027">
        <f t="shared" si="251"/>
        <v>26.289716674387464</v>
      </c>
    </row>
    <row r="8028" spans="1:5">
      <c r="A8028" s="5">
        <v>45704.333333333336</v>
      </c>
      <c r="B8028">
        <v>-3.6717932224273602</v>
      </c>
      <c r="C8028">
        <v>-10.6000003814697</v>
      </c>
      <c r="D8028" s="2">
        <f t="shared" si="250"/>
        <v>45704</v>
      </c>
      <c r="E8028">
        <f t="shared" si="251"/>
        <v>26.289716674387464</v>
      </c>
    </row>
    <row r="8029" spans="1:5">
      <c r="A8029" s="5">
        <v>45704.375</v>
      </c>
      <c r="B8029">
        <v>-3.4739692211151101</v>
      </c>
      <c r="C8029">
        <v>-8.3000001907348597</v>
      </c>
      <c r="D8029" s="2">
        <f t="shared" si="250"/>
        <v>45704</v>
      </c>
      <c r="E8029">
        <f t="shared" si="251"/>
        <v>26.289716674387464</v>
      </c>
    </row>
    <row r="8030" spans="1:5">
      <c r="A8030" s="5">
        <v>45704.416666666664</v>
      </c>
      <c r="B8030">
        <v>-2.6819703578948899</v>
      </c>
      <c r="C8030">
        <v>-6.0999999046325604</v>
      </c>
      <c r="D8030" s="2">
        <f t="shared" si="250"/>
        <v>45704</v>
      </c>
      <c r="E8030">
        <f t="shared" si="251"/>
        <v>26.289716674387464</v>
      </c>
    </row>
    <row r="8031" spans="1:5">
      <c r="A8031" s="5">
        <v>45704.458333333336</v>
      </c>
      <c r="B8031">
        <v>-1.7078169584274201</v>
      </c>
      <c r="C8031">
        <v>-3.9000000953674299</v>
      </c>
      <c r="D8031" s="2">
        <f t="shared" si="250"/>
        <v>45704</v>
      </c>
      <c r="E8031">
        <f t="shared" si="251"/>
        <v>26.289716674387464</v>
      </c>
    </row>
    <row r="8032" spans="1:5">
      <c r="A8032" s="5">
        <v>45704.5</v>
      </c>
      <c r="B8032">
        <v>-1.2298836708068801</v>
      </c>
      <c r="C8032">
        <v>-3.2999999523162802</v>
      </c>
      <c r="D8032" s="2">
        <f t="shared" si="250"/>
        <v>45704</v>
      </c>
      <c r="E8032">
        <f t="shared" si="251"/>
        <v>26.289716674387464</v>
      </c>
    </row>
    <row r="8033" spans="1:5">
      <c r="A8033" s="5">
        <v>45704.541666666664</v>
      </c>
      <c r="B8033">
        <v>-0.94574570655822698</v>
      </c>
      <c r="C8033">
        <v>-3.9000000953674299</v>
      </c>
      <c r="D8033" s="2">
        <f t="shared" si="250"/>
        <v>45704</v>
      </c>
      <c r="E8033">
        <f t="shared" si="251"/>
        <v>26.289716674387464</v>
      </c>
    </row>
    <row r="8034" spans="1:5">
      <c r="A8034" s="5">
        <v>45704.583333333336</v>
      </c>
      <c r="B8034">
        <v>-0.99502962827682495</v>
      </c>
      <c r="C8034">
        <v>-3.2999999523162802</v>
      </c>
      <c r="D8034" s="2">
        <f t="shared" si="250"/>
        <v>45704</v>
      </c>
      <c r="E8034">
        <f t="shared" si="251"/>
        <v>26.289716674387464</v>
      </c>
    </row>
    <row r="8035" spans="1:5">
      <c r="A8035" s="5">
        <v>45704.625</v>
      </c>
      <c r="B8035">
        <v>-1.29088282585144</v>
      </c>
      <c r="C8035">
        <v>-2.7999999523162802</v>
      </c>
      <c r="D8035" s="2">
        <f t="shared" si="250"/>
        <v>45704</v>
      </c>
      <c r="E8035">
        <f t="shared" si="251"/>
        <v>26.289716674387464</v>
      </c>
    </row>
    <row r="8036" spans="1:5">
      <c r="A8036" s="5">
        <v>45704.666666666664</v>
      </c>
      <c r="B8036">
        <v>-1.84699654579162</v>
      </c>
      <c r="C8036">
        <v>-2.7999999523162802</v>
      </c>
      <c r="D8036" s="2">
        <f t="shared" si="250"/>
        <v>45704</v>
      </c>
      <c r="E8036">
        <f t="shared" si="251"/>
        <v>26.289716674387464</v>
      </c>
    </row>
    <row r="8037" spans="1:5">
      <c r="A8037" s="5">
        <v>45704.708333333336</v>
      </c>
      <c r="B8037">
        <v>-2.97311806678771</v>
      </c>
      <c r="C8037">
        <v>-3.2999999523162802</v>
      </c>
      <c r="D8037" s="2">
        <f t="shared" si="250"/>
        <v>45704</v>
      </c>
      <c r="E8037">
        <f t="shared" si="251"/>
        <v>26.289716674387464</v>
      </c>
    </row>
    <row r="8038" spans="1:5">
      <c r="A8038" s="5">
        <v>45704.75</v>
      </c>
      <c r="B8038">
        <v>-3.4163911342620801</v>
      </c>
      <c r="C8038">
        <v>-4.4000000953674299</v>
      </c>
      <c r="D8038" s="2">
        <f t="shared" si="250"/>
        <v>45704</v>
      </c>
      <c r="E8038">
        <f t="shared" si="251"/>
        <v>26.289716674387464</v>
      </c>
    </row>
    <row r="8039" spans="1:5">
      <c r="A8039" s="5">
        <v>45704.791666666664</v>
      </c>
      <c r="B8039">
        <v>-3.6034045219421298</v>
      </c>
      <c r="C8039">
        <v>-5</v>
      </c>
      <c r="D8039" s="2">
        <f t="shared" si="250"/>
        <v>45704</v>
      </c>
      <c r="E8039">
        <f t="shared" si="251"/>
        <v>26.289716674387464</v>
      </c>
    </row>
    <row r="8040" spans="1:5">
      <c r="A8040" s="5">
        <v>45704.833333333336</v>
      </c>
      <c r="B8040">
        <v>-3.8148891925811701</v>
      </c>
      <c r="C8040">
        <v>-6.0999999046325604</v>
      </c>
      <c r="D8040" s="2">
        <f t="shared" si="250"/>
        <v>45704</v>
      </c>
      <c r="E8040">
        <f t="shared" si="251"/>
        <v>26.289716674387464</v>
      </c>
    </row>
    <row r="8041" spans="1:5">
      <c r="A8041" s="5">
        <v>45704.875</v>
      </c>
      <c r="B8041">
        <v>-4.0246105194091797</v>
      </c>
      <c r="C8041">
        <v>-6.6999998092651296</v>
      </c>
      <c r="D8041" s="2">
        <f t="shared" si="250"/>
        <v>45704</v>
      </c>
      <c r="E8041">
        <f t="shared" si="251"/>
        <v>26.289716674387464</v>
      </c>
    </row>
    <row r="8042" spans="1:5">
      <c r="A8042" s="5">
        <v>45704.916666666664</v>
      </c>
      <c r="B8042">
        <v>-4.23004102706909</v>
      </c>
      <c r="C8042">
        <v>-6.6999998092651296</v>
      </c>
      <c r="D8042" s="2">
        <f t="shared" si="250"/>
        <v>45704</v>
      </c>
      <c r="E8042">
        <f t="shared" si="251"/>
        <v>26.289716674387464</v>
      </c>
    </row>
    <row r="8043" spans="1:5">
      <c r="A8043" s="5">
        <v>45704.958333333336</v>
      </c>
      <c r="B8043">
        <v>-4.4246563911437899</v>
      </c>
      <c r="C8043">
        <v>-6.6999998092651296</v>
      </c>
      <c r="D8043" s="2">
        <f t="shared" si="250"/>
        <v>45704</v>
      </c>
      <c r="E8043">
        <f t="shared" si="251"/>
        <v>26.289716674387464</v>
      </c>
    </row>
    <row r="8044" spans="1:5">
      <c r="A8044" s="5">
        <v>45705</v>
      </c>
      <c r="B8044">
        <v>-4.6097240447998002</v>
      </c>
      <c r="C8044">
        <v>-6.6999998092651296</v>
      </c>
      <c r="D8044" s="2">
        <f t="shared" si="250"/>
        <v>45705</v>
      </c>
      <c r="E8044">
        <f t="shared" si="251"/>
        <v>20.985358512401582</v>
      </c>
    </row>
    <row r="8045" spans="1:5">
      <c r="A8045" s="5">
        <v>45705.041666666664</v>
      </c>
      <c r="B8045">
        <v>-4.8087897300720197</v>
      </c>
      <c r="C8045">
        <v>-6.6999998092651296</v>
      </c>
      <c r="D8045" s="2">
        <f t="shared" si="250"/>
        <v>45705</v>
      </c>
      <c r="E8045">
        <f t="shared" si="251"/>
        <v>20.985358512401582</v>
      </c>
    </row>
    <row r="8046" spans="1:5">
      <c r="A8046" s="5">
        <v>45705.083333333336</v>
      </c>
      <c r="B8046">
        <v>-5.0235323905944798</v>
      </c>
      <c r="C8046">
        <v>-7.1999998092651296</v>
      </c>
      <c r="D8046" s="2">
        <f t="shared" si="250"/>
        <v>45705</v>
      </c>
      <c r="E8046">
        <f t="shared" si="251"/>
        <v>20.985358512401582</v>
      </c>
    </row>
    <row r="8047" spans="1:5">
      <c r="A8047" s="5">
        <v>45705.125</v>
      </c>
      <c r="B8047">
        <v>-5.2365207672119096</v>
      </c>
      <c r="C8047">
        <v>-7.8000001907348597</v>
      </c>
      <c r="D8047" s="2">
        <f t="shared" si="250"/>
        <v>45705</v>
      </c>
      <c r="E8047">
        <f t="shared" si="251"/>
        <v>20.985358512401582</v>
      </c>
    </row>
    <row r="8048" spans="1:5">
      <c r="A8048" s="5">
        <v>45705.166666666664</v>
      </c>
      <c r="B8048">
        <v>-5.4434108734130797</v>
      </c>
      <c r="C8048">
        <v>-7.8000001907348597</v>
      </c>
      <c r="D8048" s="2">
        <f t="shared" si="250"/>
        <v>45705</v>
      </c>
      <c r="E8048">
        <f t="shared" si="251"/>
        <v>20.985358512401582</v>
      </c>
    </row>
    <row r="8049" spans="1:5">
      <c r="A8049" s="5">
        <v>45705.208333333336</v>
      </c>
      <c r="B8049">
        <v>-5.6166448593139604</v>
      </c>
      <c r="C8049">
        <v>-8.3000001907348597</v>
      </c>
      <c r="D8049" s="2">
        <f t="shared" si="250"/>
        <v>45705</v>
      </c>
      <c r="E8049">
        <f t="shared" si="251"/>
        <v>20.985358512401582</v>
      </c>
    </row>
    <row r="8050" spans="1:5">
      <c r="A8050" s="5">
        <v>45705.25</v>
      </c>
      <c r="B8050">
        <v>-5.8131847381591797</v>
      </c>
      <c r="C8050">
        <v>-8.8999996185302699</v>
      </c>
      <c r="D8050" s="2">
        <f t="shared" si="250"/>
        <v>45705</v>
      </c>
      <c r="E8050">
        <f t="shared" si="251"/>
        <v>20.985358512401582</v>
      </c>
    </row>
    <row r="8051" spans="1:5">
      <c r="A8051" s="5">
        <v>45705.291666666664</v>
      </c>
      <c r="B8051">
        <v>-5.8747267723083496</v>
      </c>
      <c r="C8051">
        <v>-9.3999996185302699</v>
      </c>
      <c r="D8051" s="2">
        <f t="shared" si="250"/>
        <v>45705</v>
      </c>
      <c r="E8051">
        <f t="shared" si="251"/>
        <v>20.985358512401582</v>
      </c>
    </row>
    <row r="8052" spans="1:5">
      <c r="A8052" s="5">
        <v>45705.333333333336</v>
      </c>
      <c r="B8052">
        <v>-6.22633600234985</v>
      </c>
      <c r="C8052">
        <v>-8.3000001907348597</v>
      </c>
      <c r="D8052" s="2">
        <f t="shared" si="250"/>
        <v>45705</v>
      </c>
      <c r="E8052">
        <f t="shared" si="251"/>
        <v>20.985358512401582</v>
      </c>
    </row>
    <row r="8053" spans="1:5">
      <c r="A8053" s="5">
        <v>45705.375</v>
      </c>
      <c r="B8053">
        <v>-6.0564599037170401</v>
      </c>
      <c r="C8053">
        <v>-6.6999998092651296</v>
      </c>
      <c r="D8053" s="2">
        <f t="shared" si="250"/>
        <v>45705</v>
      </c>
      <c r="E8053">
        <f t="shared" si="251"/>
        <v>20.985358512401582</v>
      </c>
    </row>
    <row r="8054" spans="1:5">
      <c r="A8054" s="5">
        <v>45705.416666666664</v>
      </c>
      <c r="B8054">
        <v>-5.6946463584899902</v>
      </c>
      <c r="C8054">
        <v>-5</v>
      </c>
      <c r="D8054" s="2">
        <f t="shared" si="250"/>
        <v>45705</v>
      </c>
      <c r="E8054">
        <f t="shared" si="251"/>
        <v>20.985358512401582</v>
      </c>
    </row>
    <row r="8055" spans="1:5">
      <c r="A8055" s="5">
        <v>45705.458333333336</v>
      </c>
      <c r="B8055">
        <v>-5.71441555023193</v>
      </c>
      <c r="C8055">
        <v>-3.2999999523162802</v>
      </c>
      <c r="D8055" s="2">
        <f t="shared" si="250"/>
        <v>45705</v>
      </c>
      <c r="E8055">
        <f t="shared" si="251"/>
        <v>20.985358512401582</v>
      </c>
    </row>
    <row r="8056" spans="1:5">
      <c r="A8056" s="5">
        <v>45705.5</v>
      </c>
      <c r="B8056">
        <v>-5.3067116737365696</v>
      </c>
      <c r="C8056">
        <v>-2.20000004768371</v>
      </c>
      <c r="D8056" s="2">
        <f t="shared" si="250"/>
        <v>45705</v>
      </c>
      <c r="E8056">
        <f t="shared" si="251"/>
        <v>20.985358512401582</v>
      </c>
    </row>
    <row r="8057" spans="1:5">
      <c r="A8057" s="5">
        <v>45705.541666666664</v>
      </c>
      <c r="B8057">
        <v>-5.1435890197753897</v>
      </c>
      <c r="C8057">
        <v>-1.1000000238418499</v>
      </c>
      <c r="D8057" s="2">
        <f t="shared" si="250"/>
        <v>45705</v>
      </c>
      <c r="E8057">
        <f t="shared" si="251"/>
        <v>20.985358512401582</v>
      </c>
    </row>
    <row r="8058" spans="1:5">
      <c r="A8058" s="5">
        <v>45705.583333333336</v>
      </c>
      <c r="B8058">
        <v>-5.1444239616393999</v>
      </c>
      <c r="C8058">
        <v>0</v>
      </c>
      <c r="D8058" s="2">
        <f t="shared" si="250"/>
        <v>45705</v>
      </c>
      <c r="E8058">
        <f t="shared" si="251"/>
        <v>20.985358512401582</v>
      </c>
    </row>
    <row r="8059" spans="1:5">
      <c r="A8059" s="5">
        <v>45705.625</v>
      </c>
      <c r="B8059">
        <v>-5.5000143051147399</v>
      </c>
      <c r="C8059">
        <v>0</v>
      </c>
      <c r="D8059" s="2">
        <f t="shared" si="250"/>
        <v>45705</v>
      </c>
      <c r="E8059">
        <f t="shared" si="251"/>
        <v>20.985358512401582</v>
      </c>
    </row>
    <row r="8060" spans="1:5">
      <c r="A8060" s="5">
        <v>45705.666666666664</v>
      </c>
      <c r="B8060">
        <v>-5.9137849807739196</v>
      </c>
      <c r="C8060">
        <v>0.60000002384185702</v>
      </c>
      <c r="D8060" s="2">
        <f t="shared" si="250"/>
        <v>45705</v>
      </c>
      <c r="E8060">
        <f t="shared" si="251"/>
        <v>20.985358512401582</v>
      </c>
    </row>
    <row r="8061" spans="1:5">
      <c r="A8061" s="5">
        <v>45705.708333333336</v>
      </c>
      <c r="B8061">
        <v>-6.4783906936645499</v>
      </c>
      <c r="C8061">
        <v>0.60000002384185702</v>
      </c>
      <c r="D8061" s="2">
        <f t="shared" si="250"/>
        <v>45705</v>
      </c>
      <c r="E8061">
        <f t="shared" si="251"/>
        <v>20.985358512401582</v>
      </c>
    </row>
    <row r="8062" spans="1:5">
      <c r="A8062" s="5">
        <v>45705.75</v>
      </c>
      <c r="B8062">
        <v>-6.9160618782043404</v>
      </c>
      <c r="C8062">
        <v>0.60000002384185702</v>
      </c>
      <c r="D8062" s="2">
        <f t="shared" si="250"/>
        <v>45705</v>
      </c>
      <c r="E8062">
        <f t="shared" si="251"/>
        <v>20.985358512401582</v>
      </c>
    </row>
    <row r="8063" spans="1:5">
      <c r="A8063" s="5">
        <v>45705.791666666664</v>
      </c>
      <c r="B8063">
        <v>-7.3138632774353001</v>
      </c>
      <c r="C8063">
        <v>0</v>
      </c>
      <c r="D8063" s="2">
        <f t="shared" si="250"/>
        <v>45705</v>
      </c>
      <c r="E8063">
        <f t="shared" si="251"/>
        <v>20.985358512401582</v>
      </c>
    </row>
    <row r="8064" spans="1:5">
      <c r="A8064" s="5">
        <v>45705.833333333336</v>
      </c>
      <c r="B8064">
        <v>-7.7560095787048304</v>
      </c>
      <c r="C8064">
        <v>0</v>
      </c>
      <c r="D8064" s="2">
        <f t="shared" si="250"/>
        <v>45705</v>
      </c>
      <c r="E8064">
        <f t="shared" si="251"/>
        <v>20.985358512401582</v>
      </c>
    </row>
    <row r="8065" spans="1:5">
      <c r="A8065" s="5">
        <v>45705.875</v>
      </c>
      <c r="B8065">
        <v>-8.0999937057495099</v>
      </c>
      <c r="C8065">
        <v>-0.60000002384185702</v>
      </c>
      <c r="D8065" s="2">
        <f t="shared" si="250"/>
        <v>45705</v>
      </c>
      <c r="E8065">
        <f t="shared" si="251"/>
        <v>20.985358512401582</v>
      </c>
    </row>
    <row r="8066" spans="1:5">
      <c r="A8066" s="5">
        <v>45705.916666666664</v>
      </c>
      <c r="B8066">
        <v>-8.4142875671386701</v>
      </c>
      <c r="C8066">
        <v>-1.1000000238418499</v>
      </c>
      <c r="D8066" s="2">
        <f t="shared" si="250"/>
        <v>45705</v>
      </c>
      <c r="E8066">
        <f t="shared" si="251"/>
        <v>20.985358512401582</v>
      </c>
    </row>
    <row r="8067" spans="1:5">
      <c r="A8067" s="5">
        <v>45705.958333333336</v>
      </c>
      <c r="B8067">
        <v>-8.75636386871337</v>
      </c>
      <c r="C8067">
        <v>-1.70000004768371</v>
      </c>
      <c r="D8067" s="2">
        <f t="shared" ref="D8067:D8130" si="252">DATE(YEAR(A8067), MONTH(A8067), DAY(A8067))</f>
        <v>45705</v>
      </c>
      <c r="E8067">
        <f t="shared" ref="E8067:E8130" si="253">AVERAGEIF(D:D, D8067, B:B)*1.8+32</f>
        <v>20.985358512401582</v>
      </c>
    </row>
    <row r="8068" spans="1:5">
      <c r="A8068" s="5">
        <v>45706</v>
      </c>
      <c r="B8068">
        <v>-9.0899095535278303</v>
      </c>
      <c r="C8068">
        <v>-2.20000004768371</v>
      </c>
      <c r="D8068" s="2">
        <f t="shared" si="252"/>
        <v>45706</v>
      </c>
      <c r="E8068">
        <f t="shared" si="253"/>
        <v>18.492786681652081</v>
      </c>
    </row>
    <row r="8069" spans="1:5">
      <c r="A8069" s="5">
        <v>45706.041666666664</v>
      </c>
      <c r="B8069">
        <v>-9.3983707427978498</v>
      </c>
      <c r="C8069">
        <v>-2.7999999523162802</v>
      </c>
      <c r="D8069" s="2">
        <f t="shared" si="252"/>
        <v>45706</v>
      </c>
      <c r="E8069">
        <f t="shared" si="253"/>
        <v>18.492786681652081</v>
      </c>
    </row>
    <row r="8070" spans="1:5">
      <c r="A8070" s="5">
        <v>45706.083333333336</v>
      </c>
      <c r="B8070">
        <v>-9.6738548278808594</v>
      </c>
      <c r="C8070">
        <v>-3.2999999523162802</v>
      </c>
      <c r="D8070" s="2">
        <f t="shared" si="252"/>
        <v>45706</v>
      </c>
      <c r="E8070">
        <f t="shared" si="253"/>
        <v>18.492786681652081</v>
      </c>
    </row>
    <row r="8071" spans="1:5">
      <c r="A8071" s="5">
        <v>45706.125</v>
      </c>
      <c r="B8071">
        <v>-9.9037094116210902</v>
      </c>
      <c r="C8071">
        <v>-3.2999999523162802</v>
      </c>
      <c r="D8071" s="2">
        <f t="shared" si="252"/>
        <v>45706</v>
      </c>
      <c r="E8071">
        <f t="shared" si="253"/>
        <v>18.492786681652081</v>
      </c>
    </row>
    <row r="8072" spans="1:5">
      <c r="A8072" s="5">
        <v>45706.166666666664</v>
      </c>
      <c r="B8072">
        <v>-10.155032157897899</v>
      </c>
      <c r="C8072">
        <v>-3.2999999523162802</v>
      </c>
      <c r="D8072" s="2">
        <f t="shared" si="252"/>
        <v>45706</v>
      </c>
      <c r="E8072">
        <f t="shared" si="253"/>
        <v>18.492786681652081</v>
      </c>
    </row>
    <row r="8073" spans="1:5">
      <c r="A8073" s="5">
        <v>45706.208333333336</v>
      </c>
      <c r="B8073">
        <v>-10.190990447998001</v>
      </c>
      <c r="C8073">
        <v>-3.9000000953674299</v>
      </c>
      <c r="D8073" s="2">
        <f t="shared" si="252"/>
        <v>45706</v>
      </c>
      <c r="E8073">
        <f t="shared" si="253"/>
        <v>18.492786681652081</v>
      </c>
    </row>
    <row r="8074" spans="1:5">
      <c r="A8074" s="5">
        <v>45706.25</v>
      </c>
      <c r="B8074">
        <v>-10.0317220687866</v>
      </c>
      <c r="C8074">
        <v>-3.2999999523162802</v>
      </c>
      <c r="D8074" s="2">
        <f t="shared" si="252"/>
        <v>45706</v>
      </c>
      <c r="E8074">
        <f t="shared" si="253"/>
        <v>18.492786681652081</v>
      </c>
    </row>
    <row r="8075" spans="1:5">
      <c r="A8075" s="5">
        <v>45706.291666666664</v>
      </c>
      <c r="B8075">
        <v>-9.6947154998779297</v>
      </c>
      <c r="C8075">
        <v>-3.2999999523162802</v>
      </c>
      <c r="D8075" s="2">
        <f t="shared" si="252"/>
        <v>45706</v>
      </c>
      <c r="E8075">
        <f t="shared" si="253"/>
        <v>18.492786681652081</v>
      </c>
    </row>
    <row r="8076" spans="1:5">
      <c r="A8076" s="5">
        <v>45706.333333333336</v>
      </c>
      <c r="B8076">
        <v>-9.2482309341430593</v>
      </c>
      <c r="C8076">
        <v>-2.20000004768371</v>
      </c>
      <c r="D8076" s="2">
        <f t="shared" si="252"/>
        <v>45706</v>
      </c>
      <c r="E8076">
        <f t="shared" si="253"/>
        <v>18.492786681652081</v>
      </c>
    </row>
    <row r="8077" spans="1:5">
      <c r="A8077" s="5">
        <v>45706.375</v>
      </c>
      <c r="B8077">
        <v>-8.6358098983764595</v>
      </c>
      <c r="C8077">
        <v>-1.1000000238418499</v>
      </c>
      <c r="D8077" s="2">
        <f t="shared" si="252"/>
        <v>45706</v>
      </c>
      <c r="E8077">
        <f t="shared" si="253"/>
        <v>18.492786681652081</v>
      </c>
    </row>
    <row r="8078" spans="1:5">
      <c r="A8078" s="5">
        <v>45706.416666666664</v>
      </c>
      <c r="B8078">
        <v>-7.6303501129150302</v>
      </c>
      <c r="C8078">
        <v>0</v>
      </c>
      <c r="D8078" s="2">
        <f t="shared" si="252"/>
        <v>45706</v>
      </c>
      <c r="E8078">
        <f t="shared" si="253"/>
        <v>18.492786681652081</v>
      </c>
    </row>
    <row r="8079" spans="1:5">
      <c r="A8079" s="5">
        <v>45706.458333333336</v>
      </c>
      <c r="B8079">
        <v>-6.1059665679931596</v>
      </c>
      <c r="C8079">
        <v>1.1000000238418499</v>
      </c>
      <c r="D8079" s="2">
        <f t="shared" si="252"/>
        <v>45706</v>
      </c>
      <c r="E8079">
        <f t="shared" si="253"/>
        <v>18.492786681652081</v>
      </c>
    </row>
    <row r="8080" spans="1:5">
      <c r="A8080" s="5">
        <v>45706.5</v>
      </c>
      <c r="B8080">
        <v>-4.6911058425903303</v>
      </c>
      <c r="C8080">
        <v>1.70000004768371</v>
      </c>
      <c r="D8080" s="2">
        <f t="shared" si="252"/>
        <v>45706</v>
      </c>
      <c r="E8080">
        <f t="shared" si="253"/>
        <v>18.492786681652081</v>
      </c>
    </row>
    <row r="8081" spans="1:5">
      <c r="A8081" s="5">
        <v>45706.541666666664</v>
      </c>
      <c r="B8081">
        <v>-3.7278859615325901</v>
      </c>
      <c r="C8081">
        <v>2.7999999523162802</v>
      </c>
      <c r="D8081" s="2">
        <f t="shared" si="252"/>
        <v>45706</v>
      </c>
      <c r="E8081">
        <f t="shared" si="253"/>
        <v>18.492786681652081</v>
      </c>
    </row>
    <row r="8082" spans="1:5">
      <c r="A8082" s="5">
        <v>45706.583333333336</v>
      </c>
      <c r="B8082">
        <v>-3.2691047191619802</v>
      </c>
      <c r="C8082">
        <v>5</v>
      </c>
      <c r="D8082" s="2">
        <f t="shared" si="252"/>
        <v>45706</v>
      </c>
      <c r="E8082">
        <f t="shared" si="253"/>
        <v>18.492786681652081</v>
      </c>
    </row>
    <row r="8083" spans="1:5">
      <c r="A8083" s="5">
        <v>45706.625</v>
      </c>
      <c r="B8083">
        <v>-3.2542598247528001</v>
      </c>
      <c r="C8083">
        <v>6.0999999046325604</v>
      </c>
      <c r="D8083" s="2">
        <f t="shared" si="252"/>
        <v>45706</v>
      </c>
      <c r="E8083">
        <f t="shared" si="253"/>
        <v>18.492786681652081</v>
      </c>
    </row>
    <row r="8084" spans="1:5">
      <c r="A8084" s="5">
        <v>45706.666666666664</v>
      </c>
      <c r="B8084">
        <v>-3.5896036624908398</v>
      </c>
      <c r="C8084">
        <v>6.6999998092651296</v>
      </c>
      <c r="D8084" s="2">
        <f t="shared" si="252"/>
        <v>45706</v>
      </c>
      <c r="E8084">
        <f t="shared" si="253"/>
        <v>18.492786681652081</v>
      </c>
    </row>
    <row r="8085" spans="1:5">
      <c r="A8085" s="5">
        <v>45706.708333333336</v>
      </c>
      <c r="B8085">
        <v>-4.2655072212219203</v>
      </c>
      <c r="C8085">
        <v>6.6999998092651296</v>
      </c>
      <c r="D8085" s="2">
        <f t="shared" si="252"/>
        <v>45706</v>
      </c>
      <c r="E8085">
        <f t="shared" si="253"/>
        <v>18.492786681652081</v>
      </c>
    </row>
    <row r="8086" spans="1:5">
      <c r="A8086" s="5">
        <v>45706.75</v>
      </c>
      <c r="B8086">
        <v>-5.2073121070861799</v>
      </c>
      <c r="C8086">
        <v>6.6999998092651296</v>
      </c>
      <c r="D8086" s="2">
        <f t="shared" si="252"/>
        <v>45706</v>
      </c>
      <c r="E8086">
        <f t="shared" si="253"/>
        <v>18.492786681652081</v>
      </c>
    </row>
    <row r="8087" spans="1:5">
      <c r="A8087" s="5">
        <v>45706.791666666664</v>
      </c>
      <c r="B8087">
        <v>-6.6915426254272399</v>
      </c>
      <c r="C8087">
        <v>4.4000000953674299</v>
      </c>
      <c r="D8087" s="2">
        <f t="shared" si="252"/>
        <v>45706</v>
      </c>
      <c r="E8087">
        <f t="shared" si="253"/>
        <v>18.492786681652081</v>
      </c>
    </row>
    <row r="8088" spans="1:5">
      <c r="A8088" s="5">
        <v>45706.833333333336</v>
      </c>
      <c r="B8088">
        <v>-8.0295839309692294</v>
      </c>
      <c r="C8088">
        <v>4.4000000953674299</v>
      </c>
      <c r="D8088" s="2">
        <f t="shared" si="252"/>
        <v>45706</v>
      </c>
      <c r="E8088">
        <f t="shared" si="253"/>
        <v>18.492786681652081</v>
      </c>
    </row>
    <row r="8089" spans="1:5">
      <c r="A8089" s="5">
        <v>45706.875</v>
      </c>
      <c r="B8089">
        <v>-8.8765735626220703</v>
      </c>
      <c r="C8089">
        <v>3.2999999523162802</v>
      </c>
      <c r="D8089" s="2">
        <f t="shared" si="252"/>
        <v>45706</v>
      </c>
      <c r="E8089">
        <f t="shared" si="253"/>
        <v>18.492786681652081</v>
      </c>
    </row>
    <row r="8090" spans="1:5">
      <c r="A8090" s="5">
        <v>45706.916666666664</v>
      </c>
      <c r="B8090">
        <v>-9.2412929534912092</v>
      </c>
      <c r="C8090">
        <v>3.2999999523162802</v>
      </c>
      <c r="D8090" s="2">
        <f t="shared" si="252"/>
        <v>45706</v>
      </c>
      <c r="E8090">
        <f t="shared" si="253"/>
        <v>18.492786681652081</v>
      </c>
    </row>
    <row r="8091" spans="1:5">
      <c r="A8091" s="5">
        <v>45706.958333333336</v>
      </c>
      <c r="B8091">
        <v>-9.4937429428100497</v>
      </c>
      <c r="C8091">
        <v>5</v>
      </c>
      <c r="D8091" s="2">
        <f t="shared" si="252"/>
        <v>45706</v>
      </c>
      <c r="E8091">
        <f t="shared" si="253"/>
        <v>18.492786681652081</v>
      </c>
    </row>
    <row r="8092" spans="1:5">
      <c r="A8092" s="5">
        <v>45707</v>
      </c>
      <c r="B8092">
        <v>-9.6724901199340803</v>
      </c>
      <c r="C8092">
        <v>4.4000000953674299</v>
      </c>
      <c r="D8092" s="2">
        <f t="shared" si="252"/>
        <v>45707</v>
      </c>
      <c r="E8092">
        <f t="shared" si="253"/>
        <v>18.708386397361764</v>
      </c>
    </row>
    <row r="8093" spans="1:5">
      <c r="A8093" s="5">
        <v>45707.041666666664</v>
      </c>
      <c r="B8093">
        <v>-9.7911663055419904</v>
      </c>
      <c r="C8093">
        <v>4.4000000953674299</v>
      </c>
      <c r="D8093" s="2">
        <f t="shared" si="252"/>
        <v>45707</v>
      </c>
      <c r="E8093">
        <f t="shared" si="253"/>
        <v>18.708386397361764</v>
      </c>
    </row>
    <row r="8094" spans="1:5">
      <c r="A8094" s="5">
        <v>45707.083333333336</v>
      </c>
      <c r="B8094">
        <v>-9.8407201766967702</v>
      </c>
      <c r="C8094">
        <v>3.9000000953674299</v>
      </c>
      <c r="D8094" s="2">
        <f t="shared" si="252"/>
        <v>45707</v>
      </c>
      <c r="E8094">
        <f t="shared" si="253"/>
        <v>18.708386397361764</v>
      </c>
    </row>
    <row r="8095" spans="1:5">
      <c r="A8095" s="5">
        <v>45707.125</v>
      </c>
      <c r="B8095">
        <v>-9.7352037429809499</v>
      </c>
      <c r="C8095">
        <v>3.2999999523162802</v>
      </c>
      <c r="D8095" s="2">
        <f t="shared" si="252"/>
        <v>45707</v>
      </c>
      <c r="E8095">
        <f t="shared" si="253"/>
        <v>18.708386397361764</v>
      </c>
    </row>
    <row r="8096" spans="1:5">
      <c r="A8096" s="5">
        <v>45707.166666666664</v>
      </c>
      <c r="B8096">
        <v>-9.5259151458740199</v>
      </c>
      <c r="C8096">
        <v>3.9000000953674299</v>
      </c>
      <c r="D8096" s="2">
        <f t="shared" si="252"/>
        <v>45707</v>
      </c>
      <c r="E8096">
        <f t="shared" si="253"/>
        <v>18.708386397361764</v>
      </c>
    </row>
    <row r="8097" spans="1:5">
      <c r="A8097" s="5">
        <v>45707.208333333336</v>
      </c>
      <c r="B8097">
        <v>-9.2349433898925692</v>
      </c>
      <c r="C8097">
        <v>4.4000000953674299</v>
      </c>
      <c r="D8097" s="2">
        <f t="shared" si="252"/>
        <v>45707</v>
      </c>
      <c r="E8097">
        <f t="shared" si="253"/>
        <v>18.708386397361764</v>
      </c>
    </row>
    <row r="8098" spans="1:5">
      <c r="A8098" s="5">
        <v>45707.25</v>
      </c>
      <c r="B8098">
        <v>-8.8370122909545898</v>
      </c>
      <c r="C8098">
        <v>3.9000000953674299</v>
      </c>
      <c r="D8098" s="2">
        <f t="shared" si="252"/>
        <v>45707</v>
      </c>
      <c r="E8098">
        <f t="shared" si="253"/>
        <v>18.708386397361764</v>
      </c>
    </row>
    <row r="8099" spans="1:5">
      <c r="A8099" s="5">
        <v>45707.291666666664</v>
      </c>
      <c r="B8099">
        <v>-8.6316480636596609</v>
      </c>
      <c r="C8099">
        <v>3.9000000953674299</v>
      </c>
      <c r="D8099" s="2">
        <f t="shared" si="252"/>
        <v>45707</v>
      </c>
      <c r="E8099">
        <f t="shared" si="253"/>
        <v>18.708386397361764</v>
      </c>
    </row>
    <row r="8100" spans="1:5">
      <c r="A8100" s="5">
        <v>45707.333333333336</v>
      </c>
      <c r="B8100">
        <v>-8.3079319000244105</v>
      </c>
      <c r="C8100">
        <v>5</v>
      </c>
      <c r="D8100" s="2">
        <f t="shared" si="252"/>
        <v>45707</v>
      </c>
      <c r="E8100">
        <f t="shared" si="253"/>
        <v>18.708386397361764</v>
      </c>
    </row>
    <row r="8101" spans="1:5">
      <c r="A8101" s="5">
        <v>45707.375</v>
      </c>
      <c r="B8101">
        <v>-7.8363099098205504</v>
      </c>
      <c r="C8101">
        <v>5.5999999046325604</v>
      </c>
      <c r="D8101" s="2">
        <f t="shared" si="252"/>
        <v>45707</v>
      </c>
      <c r="E8101">
        <f t="shared" si="253"/>
        <v>18.708386397361764</v>
      </c>
    </row>
    <row r="8102" spans="1:5">
      <c r="A8102" s="5">
        <v>45707.416666666664</v>
      </c>
      <c r="B8102">
        <v>-7.1031126976013104</v>
      </c>
      <c r="C8102">
        <v>7.1999998092651296</v>
      </c>
      <c r="D8102" s="2">
        <f t="shared" si="252"/>
        <v>45707</v>
      </c>
      <c r="E8102">
        <f t="shared" si="253"/>
        <v>18.708386397361764</v>
      </c>
    </row>
    <row r="8103" spans="1:5">
      <c r="A8103" s="5">
        <v>45707.458333333336</v>
      </c>
      <c r="B8103">
        <v>-5.9218192100524902</v>
      </c>
      <c r="C8103">
        <v>8.3000001907348597</v>
      </c>
      <c r="D8103" s="2">
        <f t="shared" si="252"/>
        <v>45707</v>
      </c>
      <c r="E8103">
        <f t="shared" si="253"/>
        <v>18.708386397361764</v>
      </c>
    </row>
    <row r="8104" spans="1:5">
      <c r="A8104" s="5">
        <v>45707.5</v>
      </c>
      <c r="B8104">
        <v>-4.9346938133239702</v>
      </c>
      <c r="C8104">
        <v>10</v>
      </c>
      <c r="D8104" s="2">
        <f t="shared" si="252"/>
        <v>45707</v>
      </c>
      <c r="E8104">
        <f t="shared" si="253"/>
        <v>18.708386397361764</v>
      </c>
    </row>
    <row r="8105" spans="1:5">
      <c r="A8105" s="5">
        <v>45707.541666666664</v>
      </c>
      <c r="B8105">
        <v>-4.5326623916625897</v>
      </c>
      <c r="C8105">
        <v>10</v>
      </c>
      <c r="D8105" s="2">
        <f t="shared" si="252"/>
        <v>45707</v>
      </c>
      <c r="E8105">
        <f t="shared" si="253"/>
        <v>18.708386397361764</v>
      </c>
    </row>
    <row r="8106" spans="1:5">
      <c r="A8106" s="5">
        <v>45707.583333333336</v>
      </c>
      <c r="B8106">
        <v>-4.3975100517272896</v>
      </c>
      <c r="C8106">
        <v>11.1000003814697</v>
      </c>
      <c r="D8106" s="2">
        <f t="shared" si="252"/>
        <v>45707</v>
      </c>
      <c r="E8106">
        <f t="shared" si="253"/>
        <v>18.708386397361764</v>
      </c>
    </row>
    <row r="8107" spans="1:5">
      <c r="A8107" s="5">
        <v>45707.625</v>
      </c>
      <c r="B8107">
        <v>-4.5257782936096103</v>
      </c>
      <c r="C8107">
        <v>11.699999809265099</v>
      </c>
      <c r="D8107" s="2">
        <f t="shared" si="252"/>
        <v>45707</v>
      </c>
      <c r="E8107">
        <f t="shared" si="253"/>
        <v>18.708386397361764</v>
      </c>
    </row>
    <row r="8108" spans="1:5">
      <c r="A8108" s="5">
        <v>45707.666666666664</v>
      </c>
      <c r="B8108">
        <v>-4.8620352745056099</v>
      </c>
      <c r="C8108">
        <v>11.1000003814697</v>
      </c>
      <c r="D8108" s="2">
        <f t="shared" si="252"/>
        <v>45707</v>
      </c>
      <c r="E8108">
        <f t="shared" si="253"/>
        <v>18.708386397361764</v>
      </c>
    </row>
    <row r="8109" spans="1:5">
      <c r="A8109" s="5">
        <v>45707.708333333336</v>
      </c>
      <c r="B8109">
        <v>-5.5790429115295401</v>
      </c>
      <c r="C8109">
        <v>11.1000003814697</v>
      </c>
      <c r="D8109" s="2">
        <f t="shared" si="252"/>
        <v>45707</v>
      </c>
      <c r="E8109">
        <f t="shared" si="253"/>
        <v>18.708386397361764</v>
      </c>
    </row>
    <row r="8110" spans="1:5">
      <c r="A8110" s="5">
        <v>45707.75</v>
      </c>
      <c r="B8110">
        <v>-6.4404053688049299</v>
      </c>
      <c r="C8110">
        <v>10.6000003814697</v>
      </c>
      <c r="D8110" s="2">
        <f t="shared" si="252"/>
        <v>45707</v>
      </c>
      <c r="E8110">
        <f t="shared" si="253"/>
        <v>18.708386397361764</v>
      </c>
    </row>
    <row r="8111" spans="1:5">
      <c r="A8111" s="5">
        <v>45707.791666666664</v>
      </c>
      <c r="B8111">
        <v>-6.9779019355773899</v>
      </c>
      <c r="C8111">
        <v>10</v>
      </c>
      <c r="D8111" s="2">
        <f t="shared" si="252"/>
        <v>45707</v>
      </c>
      <c r="E8111">
        <f t="shared" si="253"/>
        <v>18.708386397361764</v>
      </c>
    </row>
    <row r="8112" spans="1:5">
      <c r="A8112" s="5">
        <v>45707.833333333336</v>
      </c>
      <c r="B8112">
        <v>-7.3409743309020996</v>
      </c>
      <c r="C8112">
        <v>9.3999996185302699</v>
      </c>
      <c r="D8112" s="2">
        <f t="shared" si="252"/>
        <v>45707</v>
      </c>
      <c r="E8112">
        <f t="shared" si="253"/>
        <v>18.708386397361764</v>
      </c>
    </row>
    <row r="8113" spans="1:5">
      <c r="A8113" s="5">
        <v>45707.875</v>
      </c>
      <c r="B8113">
        <v>-7.6541862487792898</v>
      </c>
      <c r="C8113">
        <v>8.8999996185302699</v>
      </c>
      <c r="D8113" s="2">
        <f t="shared" si="252"/>
        <v>45707</v>
      </c>
      <c r="E8113">
        <f t="shared" si="253"/>
        <v>18.708386397361764</v>
      </c>
    </row>
    <row r="8114" spans="1:5">
      <c r="A8114" s="5">
        <v>45707.916666666664</v>
      </c>
      <c r="B8114">
        <v>-7.7439813613891602</v>
      </c>
      <c r="C8114">
        <v>8.3000001907348597</v>
      </c>
      <c r="D8114" s="2">
        <f t="shared" si="252"/>
        <v>45707</v>
      </c>
      <c r="E8114">
        <f t="shared" si="253"/>
        <v>18.708386397361764</v>
      </c>
    </row>
    <row r="8115" spans="1:5">
      <c r="A8115" s="5">
        <v>45707.958333333336</v>
      </c>
      <c r="B8115">
        <v>-7.7940697669982901</v>
      </c>
      <c r="C8115">
        <v>8.3000001907348597</v>
      </c>
      <c r="D8115" s="2">
        <f t="shared" si="252"/>
        <v>45707</v>
      </c>
      <c r="E8115">
        <f t="shared" si="253"/>
        <v>18.708386397361764</v>
      </c>
    </row>
    <row r="8116" spans="1:5">
      <c r="A8116" s="5">
        <v>45708</v>
      </c>
      <c r="B8116">
        <v>-7.8265066146850497</v>
      </c>
      <c r="C8116">
        <v>8.3000001907348597</v>
      </c>
      <c r="D8116" s="2">
        <f t="shared" si="252"/>
        <v>45708</v>
      </c>
      <c r="E8116">
        <f t="shared" si="253"/>
        <v>22.767917081713687</v>
      </c>
    </row>
    <row r="8117" spans="1:5">
      <c r="A8117" s="5">
        <v>45708.041666666664</v>
      </c>
      <c r="B8117">
        <v>-7.8811388015746999</v>
      </c>
      <c r="C8117">
        <v>6.6999998092651296</v>
      </c>
      <c r="D8117" s="2">
        <f t="shared" si="252"/>
        <v>45708</v>
      </c>
      <c r="E8117">
        <f t="shared" si="253"/>
        <v>22.767917081713687</v>
      </c>
    </row>
    <row r="8118" spans="1:5">
      <c r="A8118" s="5">
        <v>45708.083333333336</v>
      </c>
      <c r="B8118">
        <v>-7.9879670143127397</v>
      </c>
      <c r="C8118">
        <v>5.5999999046325604</v>
      </c>
      <c r="D8118" s="2">
        <f t="shared" si="252"/>
        <v>45708</v>
      </c>
      <c r="E8118">
        <f t="shared" si="253"/>
        <v>22.767917081713687</v>
      </c>
    </row>
    <row r="8119" spans="1:5">
      <c r="A8119" s="5">
        <v>45708.125</v>
      </c>
      <c r="B8119">
        <v>-8.0869178771972603</v>
      </c>
      <c r="C8119">
        <v>3.9000000953674299</v>
      </c>
      <c r="D8119" s="2">
        <f t="shared" si="252"/>
        <v>45708</v>
      </c>
      <c r="E8119">
        <f t="shared" si="253"/>
        <v>22.767917081713687</v>
      </c>
    </row>
    <row r="8120" spans="1:5">
      <c r="A8120" s="5">
        <v>45708.166666666664</v>
      </c>
      <c r="B8120">
        <v>-8.1798295974731392</v>
      </c>
      <c r="C8120">
        <v>4.4000000953674299</v>
      </c>
      <c r="D8120" s="2">
        <f t="shared" si="252"/>
        <v>45708</v>
      </c>
      <c r="E8120">
        <f t="shared" si="253"/>
        <v>22.767917081713687</v>
      </c>
    </row>
    <row r="8121" spans="1:5">
      <c r="A8121" s="5">
        <v>45708.208333333336</v>
      </c>
      <c r="B8121">
        <v>-8.2575502395629794</v>
      </c>
      <c r="C8121">
        <v>5</v>
      </c>
      <c r="D8121" s="2">
        <f t="shared" si="252"/>
        <v>45708</v>
      </c>
      <c r="E8121">
        <f t="shared" si="253"/>
        <v>22.767917081713687</v>
      </c>
    </row>
    <row r="8122" spans="1:5">
      <c r="A8122" s="5">
        <v>45708.25</v>
      </c>
      <c r="B8122">
        <v>-8.28596687316894</v>
      </c>
      <c r="C8122">
        <v>4.4000000953674299</v>
      </c>
      <c r="D8122" s="2">
        <f t="shared" si="252"/>
        <v>45708</v>
      </c>
      <c r="E8122">
        <f t="shared" si="253"/>
        <v>22.767917081713687</v>
      </c>
    </row>
    <row r="8123" spans="1:5">
      <c r="A8123" s="5">
        <v>45708.291666666664</v>
      </c>
      <c r="B8123">
        <v>-8.1600894927978498</v>
      </c>
      <c r="C8123">
        <v>4.4000000953674299</v>
      </c>
      <c r="D8123" s="2">
        <f t="shared" si="252"/>
        <v>45708</v>
      </c>
      <c r="E8123">
        <f t="shared" si="253"/>
        <v>22.767917081713687</v>
      </c>
    </row>
    <row r="8124" spans="1:5">
      <c r="A8124" s="5">
        <v>45708.333333333336</v>
      </c>
      <c r="B8124">
        <v>-7.6121139526367099</v>
      </c>
      <c r="C8124">
        <v>5.5999999046325604</v>
      </c>
      <c r="D8124" s="2">
        <f t="shared" si="252"/>
        <v>45708</v>
      </c>
      <c r="E8124">
        <f t="shared" si="253"/>
        <v>22.767917081713687</v>
      </c>
    </row>
    <row r="8125" spans="1:5">
      <c r="A8125" s="5">
        <v>45708.375</v>
      </c>
      <c r="B8125">
        <v>-6.8337259292602504</v>
      </c>
      <c r="C8125">
        <v>8.3000001907348597</v>
      </c>
      <c r="D8125" s="2">
        <f t="shared" si="252"/>
        <v>45708</v>
      </c>
      <c r="E8125">
        <f t="shared" si="253"/>
        <v>22.767917081713687</v>
      </c>
    </row>
    <row r="8126" spans="1:5">
      <c r="A8126" s="5">
        <v>45708.416666666664</v>
      </c>
      <c r="B8126">
        <v>-5.0630774497985804</v>
      </c>
      <c r="C8126">
        <v>9.3999996185302699</v>
      </c>
      <c r="D8126" s="2">
        <f t="shared" si="252"/>
        <v>45708</v>
      </c>
      <c r="E8126">
        <f t="shared" si="253"/>
        <v>22.767917081713687</v>
      </c>
    </row>
    <row r="8127" spans="1:5">
      <c r="A8127" s="5">
        <v>45708.458333333336</v>
      </c>
      <c r="B8127">
        <v>-3.4461429119110099</v>
      </c>
      <c r="C8127">
        <v>10</v>
      </c>
      <c r="D8127" s="2">
        <f t="shared" si="252"/>
        <v>45708</v>
      </c>
      <c r="E8127">
        <f t="shared" si="253"/>
        <v>22.767917081713687</v>
      </c>
    </row>
    <row r="8128" spans="1:5">
      <c r="A8128" s="5">
        <v>45708.5</v>
      </c>
      <c r="B8128">
        <v>-2.2126195430755602</v>
      </c>
      <c r="C8128">
        <v>11.1000003814697</v>
      </c>
      <c r="D8128" s="2">
        <f t="shared" si="252"/>
        <v>45708</v>
      </c>
      <c r="E8128">
        <f t="shared" si="253"/>
        <v>22.767917081713687</v>
      </c>
    </row>
    <row r="8129" spans="1:5">
      <c r="A8129" s="5">
        <v>45708.541666666664</v>
      </c>
      <c r="B8129">
        <v>-1.5174769163131701</v>
      </c>
      <c r="C8129">
        <v>11.1000003814697</v>
      </c>
      <c r="D8129" s="2">
        <f t="shared" si="252"/>
        <v>45708</v>
      </c>
      <c r="E8129">
        <f t="shared" si="253"/>
        <v>22.767917081713687</v>
      </c>
    </row>
    <row r="8130" spans="1:5">
      <c r="A8130" s="5">
        <v>45708.583333333336</v>
      </c>
      <c r="B8130">
        <v>-1.1864422559738099</v>
      </c>
      <c r="C8130">
        <v>12.199999809265099</v>
      </c>
      <c r="D8130" s="2">
        <f t="shared" si="252"/>
        <v>45708</v>
      </c>
      <c r="E8130">
        <f t="shared" si="253"/>
        <v>22.767917081713687</v>
      </c>
    </row>
    <row r="8131" spans="1:5">
      <c r="A8131" s="5">
        <v>45708.625</v>
      </c>
      <c r="B8131">
        <v>-1.05724096298217</v>
      </c>
      <c r="C8131">
        <v>11.699999809265099</v>
      </c>
      <c r="D8131" s="2">
        <f t="shared" ref="D8131:D8194" si="254">DATE(YEAR(A8131), MONTH(A8131), DAY(A8131))</f>
        <v>45708</v>
      </c>
      <c r="E8131">
        <f t="shared" ref="E8131:E8194" si="255">AVERAGEIF(D:D, D8131, B:B)*1.8+32</f>
        <v>22.767917081713687</v>
      </c>
    </row>
    <row r="8132" spans="1:5">
      <c r="A8132" s="5">
        <v>45708.666666666664</v>
      </c>
      <c r="B8132">
        <v>-1.2383120059967001</v>
      </c>
      <c r="C8132">
        <v>11.699999809265099</v>
      </c>
      <c r="D8132" s="2">
        <f t="shared" si="254"/>
        <v>45708</v>
      </c>
      <c r="E8132">
        <f t="shared" si="255"/>
        <v>22.767917081713687</v>
      </c>
    </row>
    <row r="8133" spans="1:5">
      <c r="A8133" s="5">
        <v>45708.708333333336</v>
      </c>
      <c r="B8133">
        <v>-1.7313607931137001</v>
      </c>
      <c r="C8133">
        <v>10.6000003814697</v>
      </c>
      <c r="D8133" s="2">
        <f t="shared" si="254"/>
        <v>45708</v>
      </c>
      <c r="E8133">
        <f t="shared" si="255"/>
        <v>22.767917081713687</v>
      </c>
    </row>
    <row r="8134" spans="1:5">
      <c r="A8134" s="5">
        <v>45708.75</v>
      </c>
      <c r="B8134">
        <v>-2.65287113189697</v>
      </c>
      <c r="C8134">
        <v>9.3999996185302699</v>
      </c>
      <c r="D8134" s="2">
        <f t="shared" si="254"/>
        <v>45708</v>
      </c>
      <c r="E8134">
        <f t="shared" si="255"/>
        <v>22.767917081713687</v>
      </c>
    </row>
    <row r="8135" spans="1:5">
      <c r="A8135" s="5">
        <v>45708.791666666664</v>
      </c>
      <c r="B8135">
        <v>-3.61825275421142</v>
      </c>
      <c r="C8135">
        <v>7.8000001907348597</v>
      </c>
      <c r="D8135" s="2">
        <f t="shared" si="254"/>
        <v>45708</v>
      </c>
      <c r="E8135">
        <f t="shared" si="255"/>
        <v>22.767917081713687</v>
      </c>
    </row>
    <row r="8136" spans="1:5">
      <c r="A8136" s="5">
        <v>45708.833333333336</v>
      </c>
      <c r="B8136">
        <v>-4.0855956077575604</v>
      </c>
      <c r="C8136">
        <v>6.0999999046325604</v>
      </c>
      <c r="D8136" s="2">
        <f t="shared" si="254"/>
        <v>45708</v>
      </c>
      <c r="E8136">
        <f t="shared" si="255"/>
        <v>22.767917081713687</v>
      </c>
    </row>
    <row r="8137" spans="1:5">
      <c r="A8137" s="5">
        <v>45708.875</v>
      </c>
      <c r="B8137">
        <v>-4.6569547653198198</v>
      </c>
      <c r="C8137">
        <v>5</v>
      </c>
      <c r="D8137" s="2">
        <f t="shared" si="254"/>
        <v>45708</v>
      </c>
      <c r="E8137">
        <f t="shared" si="255"/>
        <v>22.767917081713687</v>
      </c>
    </row>
    <row r="8138" spans="1:5">
      <c r="A8138" s="5">
        <v>45708.916666666664</v>
      </c>
      <c r="B8138">
        <v>-5.4735774993896396</v>
      </c>
      <c r="C8138">
        <v>3.9000000953674299</v>
      </c>
      <c r="D8138" s="2">
        <f t="shared" si="254"/>
        <v>45708</v>
      </c>
      <c r="E8138">
        <f t="shared" si="255"/>
        <v>22.767917081713687</v>
      </c>
    </row>
    <row r="8139" spans="1:5">
      <c r="A8139" s="5">
        <v>45708.958333333336</v>
      </c>
      <c r="B8139">
        <v>-6.0427079200744602</v>
      </c>
      <c r="C8139">
        <v>2.7999999523162802</v>
      </c>
      <c r="D8139" s="2">
        <f t="shared" si="254"/>
        <v>45708</v>
      </c>
      <c r="E8139">
        <f t="shared" si="255"/>
        <v>22.767917081713687</v>
      </c>
    </row>
    <row r="8140" spans="1:5">
      <c r="A8140" s="5">
        <v>45709</v>
      </c>
      <c r="B8140">
        <v>-6.30692291259765</v>
      </c>
      <c r="C8140">
        <v>2.20000004768371</v>
      </c>
      <c r="D8140" s="2">
        <f t="shared" si="254"/>
        <v>45709</v>
      </c>
      <c r="E8140">
        <f t="shared" si="255"/>
        <v>25.572568354755646</v>
      </c>
    </row>
    <row r="8141" spans="1:5">
      <c r="A8141" s="5">
        <v>45709.041666666664</v>
      </c>
      <c r="B8141">
        <v>-6.4610557556152299</v>
      </c>
      <c r="C8141">
        <v>2.7999999523162802</v>
      </c>
      <c r="D8141" s="2">
        <f t="shared" si="254"/>
        <v>45709</v>
      </c>
      <c r="E8141">
        <f t="shared" si="255"/>
        <v>25.572568354755646</v>
      </c>
    </row>
    <row r="8142" spans="1:5">
      <c r="A8142" s="5">
        <v>45709.083333333336</v>
      </c>
      <c r="B8142">
        <v>-6.5863194465637198</v>
      </c>
      <c r="C8142">
        <v>2.7999999523162802</v>
      </c>
      <c r="D8142" s="2">
        <f t="shared" si="254"/>
        <v>45709</v>
      </c>
      <c r="E8142">
        <f t="shared" si="255"/>
        <v>25.572568354755646</v>
      </c>
    </row>
    <row r="8143" spans="1:5">
      <c r="A8143" s="5">
        <v>45709.125</v>
      </c>
      <c r="B8143">
        <v>-6.6975784301757804</v>
      </c>
      <c r="C8143">
        <v>3.9000000953674299</v>
      </c>
      <c r="D8143" s="2">
        <f t="shared" si="254"/>
        <v>45709</v>
      </c>
      <c r="E8143">
        <f t="shared" si="255"/>
        <v>25.572568354755646</v>
      </c>
    </row>
    <row r="8144" spans="1:5">
      <c r="A8144" s="5">
        <v>45709.166666666664</v>
      </c>
      <c r="B8144">
        <v>-6.7408680915832502</v>
      </c>
      <c r="C8144">
        <v>3.9000000953674299</v>
      </c>
      <c r="D8144" s="2">
        <f t="shared" si="254"/>
        <v>45709</v>
      </c>
      <c r="E8144">
        <f t="shared" si="255"/>
        <v>25.572568354755646</v>
      </c>
    </row>
    <row r="8145" spans="1:5">
      <c r="A8145" s="5">
        <v>45709.208333333336</v>
      </c>
      <c r="B8145">
        <v>-6.7227597236633301</v>
      </c>
      <c r="C8145">
        <v>5</v>
      </c>
      <c r="D8145" s="2">
        <f t="shared" si="254"/>
        <v>45709</v>
      </c>
      <c r="E8145">
        <f t="shared" si="255"/>
        <v>25.572568354755646</v>
      </c>
    </row>
    <row r="8146" spans="1:5">
      <c r="A8146" s="5">
        <v>45709.25</v>
      </c>
      <c r="B8146">
        <v>-6.6160678863525302</v>
      </c>
      <c r="C8146">
        <v>5</v>
      </c>
      <c r="D8146" s="2">
        <f t="shared" si="254"/>
        <v>45709</v>
      </c>
      <c r="E8146">
        <f t="shared" si="255"/>
        <v>25.572568354755646</v>
      </c>
    </row>
    <row r="8147" spans="1:5">
      <c r="A8147" s="5">
        <v>45709.291666666664</v>
      </c>
      <c r="B8147">
        <v>-6.3740878105163503</v>
      </c>
      <c r="C8147">
        <v>5</v>
      </c>
      <c r="D8147" s="2">
        <f t="shared" si="254"/>
        <v>45709</v>
      </c>
      <c r="E8147">
        <f t="shared" si="255"/>
        <v>25.572568354755646</v>
      </c>
    </row>
    <row r="8148" spans="1:5">
      <c r="A8148" s="5">
        <v>45709.333333333336</v>
      </c>
      <c r="B8148">
        <v>-5.7342176437377903</v>
      </c>
      <c r="C8148">
        <v>3.9000000953674299</v>
      </c>
      <c r="D8148" s="2">
        <f t="shared" si="254"/>
        <v>45709</v>
      </c>
      <c r="E8148">
        <f t="shared" si="255"/>
        <v>25.572568354755646</v>
      </c>
    </row>
    <row r="8149" spans="1:5">
      <c r="A8149" s="5">
        <v>45709.375</v>
      </c>
      <c r="B8149">
        <v>-4.4933404922485298</v>
      </c>
      <c r="C8149">
        <v>4.4000000953674299</v>
      </c>
      <c r="D8149" s="2">
        <f t="shared" si="254"/>
        <v>45709</v>
      </c>
      <c r="E8149">
        <f t="shared" si="255"/>
        <v>25.572568354755646</v>
      </c>
    </row>
    <row r="8150" spans="1:5">
      <c r="A8150" s="5">
        <v>45709.416666666664</v>
      </c>
      <c r="B8150">
        <v>-2.8815712928771902</v>
      </c>
      <c r="C8150">
        <v>5.5999999046325604</v>
      </c>
      <c r="D8150" s="2">
        <f t="shared" si="254"/>
        <v>45709</v>
      </c>
      <c r="E8150">
        <f t="shared" si="255"/>
        <v>25.572568354755646</v>
      </c>
    </row>
    <row r="8151" spans="1:5">
      <c r="A8151" s="5">
        <v>45709.458333333336</v>
      </c>
      <c r="B8151">
        <v>-1.4188709259033201</v>
      </c>
      <c r="C8151">
        <v>7.1999998092651296</v>
      </c>
      <c r="D8151" s="2">
        <f t="shared" si="254"/>
        <v>45709</v>
      </c>
      <c r="E8151">
        <f t="shared" si="255"/>
        <v>25.572568354755646</v>
      </c>
    </row>
    <row r="8152" spans="1:5">
      <c r="A8152" s="5">
        <v>45709.5</v>
      </c>
      <c r="B8152">
        <v>-0.96406787633895796</v>
      </c>
      <c r="C8152">
        <v>8.3000001907348597</v>
      </c>
      <c r="D8152" s="2">
        <f t="shared" si="254"/>
        <v>45709</v>
      </c>
      <c r="E8152">
        <f t="shared" si="255"/>
        <v>25.572568354755646</v>
      </c>
    </row>
    <row r="8153" spans="1:5">
      <c r="A8153" s="5">
        <v>45709.541666666664</v>
      </c>
      <c r="B8153">
        <v>-0.46555423736572199</v>
      </c>
      <c r="C8153">
        <v>7.1999998092651296</v>
      </c>
      <c r="D8153" s="2">
        <f t="shared" si="254"/>
        <v>45709</v>
      </c>
      <c r="E8153">
        <f t="shared" si="255"/>
        <v>25.572568354755646</v>
      </c>
    </row>
    <row r="8154" spans="1:5">
      <c r="A8154" s="5">
        <v>45709.583333333336</v>
      </c>
      <c r="B8154">
        <v>-0.18198448419570901</v>
      </c>
      <c r="C8154">
        <v>10</v>
      </c>
      <c r="D8154" s="2">
        <f t="shared" si="254"/>
        <v>45709</v>
      </c>
      <c r="E8154">
        <f t="shared" si="255"/>
        <v>25.572568354755646</v>
      </c>
    </row>
    <row r="8155" spans="1:5">
      <c r="A8155" s="5">
        <v>45709.625</v>
      </c>
      <c r="B8155">
        <v>-0.17426481842994601</v>
      </c>
      <c r="C8155">
        <v>8.3000001907348597</v>
      </c>
      <c r="D8155" s="2">
        <f t="shared" si="254"/>
        <v>45709</v>
      </c>
      <c r="E8155">
        <f t="shared" si="255"/>
        <v>25.572568354755646</v>
      </c>
    </row>
    <row r="8156" spans="1:5">
      <c r="A8156" s="5">
        <v>45709.666666666664</v>
      </c>
      <c r="B8156">
        <v>-0.34855157136917098</v>
      </c>
      <c r="C8156">
        <v>8.8999996185302699</v>
      </c>
      <c r="D8156" s="2">
        <f t="shared" si="254"/>
        <v>45709</v>
      </c>
      <c r="E8156">
        <f t="shared" si="255"/>
        <v>25.572568354755646</v>
      </c>
    </row>
    <row r="8157" spans="1:5">
      <c r="A8157" s="5">
        <v>45709.708333333336</v>
      </c>
      <c r="B8157">
        <v>-0.75735908746719305</v>
      </c>
      <c r="C8157">
        <v>7.1999998092651296</v>
      </c>
      <c r="D8157" s="2">
        <f t="shared" si="254"/>
        <v>45709</v>
      </c>
      <c r="E8157">
        <f t="shared" si="255"/>
        <v>25.572568354755646</v>
      </c>
    </row>
    <row r="8158" spans="1:5">
      <c r="A8158" s="5">
        <v>45709.75</v>
      </c>
      <c r="B8158">
        <v>-1.36368012428283</v>
      </c>
      <c r="C8158">
        <v>7.1999998092651296</v>
      </c>
      <c r="D8158" s="2">
        <f t="shared" si="254"/>
        <v>45709</v>
      </c>
      <c r="E8158">
        <f t="shared" si="255"/>
        <v>25.572568354755646</v>
      </c>
    </row>
    <row r="8159" spans="1:5">
      <c r="A8159" s="5">
        <v>45709.791666666664</v>
      </c>
      <c r="B8159">
        <v>-1.80194592475891</v>
      </c>
      <c r="C8159">
        <v>6.0999999046325604</v>
      </c>
      <c r="D8159" s="2">
        <f t="shared" si="254"/>
        <v>45709</v>
      </c>
      <c r="E8159">
        <f t="shared" si="255"/>
        <v>25.572568354755646</v>
      </c>
    </row>
    <row r="8160" spans="1:5">
      <c r="A8160" s="5">
        <v>45709.833333333336</v>
      </c>
      <c r="B8160">
        <v>-2.2542059421539302</v>
      </c>
      <c r="C8160">
        <v>4.4000000953674299</v>
      </c>
      <c r="D8160" s="2">
        <f t="shared" si="254"/>
        <v>45709</v>
      </c>
      <c r="E8160">
        <f t="shared" si="255"/>
        <v>25.572568354755646</v>
      </c>
    </row>
    <row r="8161" spans="1:5">
      <c r="A8161" s="5">
        <v>45709.875</v>
      </c>
      <c r="B8161">
        <v>-2.8695268630981401</v>
      </c>
      <c r="C8161">
        <v>3.9000000953674299</v>
      </c>
      <c r="D8161" s="2">
        <f t="shared" si="254"/>
        <v>45709</v>
      </c>
      <c r="E8161">
        <f t="shared" si="255"/>
        <v>25.572568354755646</v>
      </c>
    </row>
    <row r="8162" spans="1:5">
      <c r="A8162" s="5">
        <v>45709.916666666664</v>
      </c>
      <c r="B8162">
        <v>-3.63690114021301</v>
      </c>
      <c r="C8162">
        <v>3.9000000953674299</v>
      </c>
      <c r="D8162" s="2">
        <f t="shared" si="254"/>
        <v>45709</v>
      </c>
      <c r="E8162">
        <f t="shared" si="255"/>
        <v>25.572568354755646</v>
      </c>
    </row>
    <row r="8163" spans="1:5">
      <c r="A8163" s="5">
        <v>45709.958333333336</v>
      </c>
      <c r="B8163">
        <v>-3.8473861217498699</v>
      </c>
      <c r="C8163">
        <v>3.2999999523162802</v>
      </c>
      <c r="D8163" s="2">
        <f t="shared" si="254"/>
        <v>45709</v>
      </c>
      <c r="E8163">
        <f t="shared" si="255"/>
        <v>25.572568354755646</v>
      </c>
    </row>
    <row r="8164" spans="1:5">
      <c r="A8164" s="5">
        <v>45710</v>
      </c>
      <c r="B8164">
        <v>-3.9306566715240399</v>
      </c>
      <c r="C8164">
        <v>3.2999999523162802</v>
      </c>
      <c r="D8164" s="2">
        <f t="shared" si="254"/>
        <v>45710</v>
      </c>
      <c r="E8164">
        <f t="shared" si="255"/>
        <v>27.743417940288786</v>
      </c>
    </row>
    <row r="8165" spans="1:5">
      <c r="A8165" s="5">
        <v>45710.041666666664</v>
      </c>
      <c r="B8165">
        <v>-3.90817666053771</v>
      </c>
      <c r="C8165">
        <v>2.7999999523162802</v>
      </c>
      <c r="D8165" s="2">
        <f t="shared" si="254"/>
        <v>45710</v>
      </c>
      <c r="E8165">
        <f t="shared" si="255"/>
        <v>27.743417940288786</v>
      </c>
    </row>
    <row r="8166" spans="1:5">
      <c r="A8166" s="5">
        <v>45710.083333333336</v>
      </c>
      <c r="B8166">
        <v>-4.0071687698364196</v>
      </c>
      <c r="C8166">
        <v>2.20000004768371</v>
      </c>
      <c r="D8166" s="2">
        <f t="shared" si="254"/>
        <v>45710</v>
      </c>
      <c r="E8166">
        <f t="shared" si="255"/>
        <v>27.743417940288786</v>
      </c>
    </row>
    <row r="8167" spans="1:5">
      <c r="A8167" s="5">
        <v>45710.125</v>
      </c>
      <c r="B8167">
        <v>-4.1919908523559499</v>
      </c>
      <c r="C8167">
        <v>2.20000004768371</v>
      </c>
      <c r="D8167" s="2">
        <f t="shared" si="254"/>
        <v>45710</v>
      </c>
      <c r="E8167">
        <f t="shared" si="255"/>
        <v>27.743417940288786</v>
      </c>
    </row>
    <row r="8168" spans="1:5">
      <c r="A8168" s="5">
        <v>45710.166666666664</v>
      </c>
      <c r="B8168">
        <v>-4.3931193351745597</v>
      </c>
      <c r="C8168">
        <v>2.7999999523162802</v>
      </c>
      <c r="D8168" s="2">
        <f t="shared" si="254"/>
        <v>45710</v>
      </c>
      <c r="E8168">
        <f t="shared" si="255"/>
        <v>27.743417940288786</v>
      </c>
    </row>
    <row r="8169" spans="1:5">
      <c r="A8169" s="5">
        <v>45710.208333333336</v>
      </c>
      <c r="B8169">
        <v>-4.6078381538391104</v>
      </c>
      <c r="C8169">
        <v>2.7999999523162802</v>
      </c>
      <c r="D8169" s="2">
        <f t="shared" si="254"/>
        <v>45710</v>
      </c>
      <c r="E8169">
        <f t="shared" si="255"/>
        <v>27.743417940288786</v>
      </c>
    </row>
    <row r="8170" spans="1:5">
      <c r="A8170" s="5">
        <v>45710.25</v>
      </c>
      <c r="B8170">
        <v>-4.7360444068908603</v>
      </c>
      <c r="C8170">
        <v>2.7999999523162802</v>
      </c>
      <c r="D8170" s="2">
        <f t="shared" si="254"/>
        <v>45710</v>
      </c>
      <c r="E8170">
        <f t="shared" si="255"/>
        <v>27.743417940288786</v>
      </c>
    </row>
    <row r="8171" spans="1:5">
      <c r="A8171" s="5">
        <v>45710.291666666664</v>
      </c>
      <c r="B8171">
        <v>-4.4274706840515101</v>
      </c>
      <c r="C8171">
        <v>2.7999999523162802</v>
      </c>
      <c r="D8171" s="2">
        <f t="shared" si="254"/>
        <v>45710</v>
      </c>
      <c r="E8171">
        <f t="shared" si="255"/>
        <v>27.743417940288786</v>
      </c>
    </row>
    <row r="8172" spans="1:5">
      <c r="A8172" s="5">
        <v>45710.333333333336</v>
      </c>
      <c r="B8172">
        <v>-3.9423668384552002</v>
      </c>
      <c r="C8172">
        <v>2.20000004768371</v>
      </c>
      <c r="D8172" s="2">
        <f t="shared" si="254"/>
        <v>45710</v>
      </c>
      <c r="E8172">
        <f t="shared" si="255"/>
        <v>27.743417940288786</v>
      </c>
    </row>
    <row r="8173" spans="1:5">
      <c r="A8173" s="5">
        <v>45710.375</v>
      </c>
      <c r="B8173">
        <v>-3.24496865272521</v>
      </c>
      <c r="C8173">
        <v>4.4000000953674299</v>
      </c>
      <c r="D8173" s="2">
        <f t="shared" si="254"/>
        <v>45710</v>
      </c>
      <c r="E8173">
        <f t="shared" si="255"/>
        <v>27.743417940288786</v>
      </c>
    </row>
    <row r="8174" spans="1:5">
      <c r="A8174" s="5">
        <v>45710.416666666664</v>
      </c>
      <c r="B8174">
        <v>-2.11890196800231</v>
      </c>
      <c r="C8174">
        <v>7.1999998092651296</v>
      </c>
      <c r="D8174" s="2">
        <f t="shared" si="254"/>
        <v>45710</v>
      </c>
      <c r="E8174">
        <f t="shared" si="255"/>
        <v>27.743417940288786</v>
      </c>
    </row>
    <row r="8175" spans="1:5">
      <c r="A8175" s="5">
        <v>45710.458333333336</v>
      </c>
      <c r="B8175">
        <v>-1.1530334949493399</v>
      </c>
      <c r="C8175">
        <v>7.8000001907348597</v>
      </c>
      <c r="D8175" s="2">
        <f t="shared" si="254"/>
        <v>45710</v>
      </c>
      <c r="E8175">
        <f t="shared" si="255"/>
        <v>27.743417940288786</v>
      </c>
    </row>
    <row r="8176" spans="1:5">
      <c r="A8176" s="5">
        <v>45710.5</v>
      </c>
      <c r="B8176">
        <v>-0.27742254734039301</v>
      </c>
      <c r="C8176">
        <v>8.8999996185302699</v>
      </c>
      <c r="D8176" s="2">
        <f t="shared" si="254"/>
        <v>45710</v>
      </c>
      <c r="E8176">
        <f t="shared" si="255"/>
        <v>27.743417940288786</v>
      </c>
    </row>
    <row r="8177" spans="1:5">
      <c r="A8177" s="5">
        <v>45710.541666666664</v>
      </c>
      <c r="B8177">
        <v>0.37627771496772699</v>
      </c>
      <c r="C8177">
        <v>8.8999996185302699</v>
      </c>
      <c r="D8177" s="2">
        <f t="shared" si="254"/>
        <v>45710</v>
      </c>
      <c r="E8177">
        <f t="shared" si="255"/>
        <v>27.743417940288786</v>
      </c>
    </row>
    <row r="8178" spans="1:5">
      <c r="A8178" s="5">
        <v>45710.583333333336</v>
      </c>
      <c r="B8178">
        <v>0.94353586435317904</v>
      </c>
      <c r="C8178">
        <v>10</v>
      </c>
      <c r="D8178" s="2">
        <f t="shared" si="254"/>
        <v>45710</v>
      </c>
      <c r="E8178">
        <f t="shared" si="255"/>
        <v>27.743417940288786</v>
      </c>
    </row>
    <row r="8179" spans="1:5">
      <c r="A8179" s="5">
        <v>45710.625</v>
      </c>
      <c r="B8179">
        <v>1.0134607553482</v>
      </c>
      <c r="C8179">
        <v>8.8999996185302699</v>
      </c>
      <c r="D8179" s="2">
        <f t="shared" si="254"/>
        <v>45710</v>
      </c>
      <c r="E8179">
        <f t="shared" si="255"/>
        <v>27.743417940288786</v>
      </c>
    </row>
    <row r="8180" spans="1:5">
      <c r="A8180" s="5">
        <v>45710.666666666664</v>
      </c>
      <c r="B8180">
        <v>0.61130094528198198</v>
      </c>
      <c r="C8180">
        <v>8.8999996185302699</v>
      </c>
      <c r="D8180" s="2">
        <f t="shared" si="254"/>
        <v>45710</v>
      </c>
      <c r="E8180">
        <f t="shared" si="255"/>
        <v>27.743417940288786</v>
      </c>
    </row>
    <row r="8181" spans="1:5">
      <c r="A8181" s="5">
        <v>45710.708333333336</v>
      </c>
      <c r="B8181">
        <v>-0.17886507511138899</v>
      </c>
      <c r="C8181">
        <v>8.3000001907348597</v>
      </c>
      <c r="D8181" s="2">
        <f t="shared" si="254"/>
        <v>45710</v>
      </c>
      <c r="E8181">
        <f t="shared" si="255"/>
        <v>27.743417940288786</v>
      </c>
    </row>
    <row r="8182" spans="1:5">
      <c r="A8182" s="5">
        <v>45710.75</v>
      </c>
      <c r="B8182">
        <v>-0.96459841728210405</v>
      </c>
      <c r="C8182">
        <v>7.1999998092651296</v>
      </c>
      <c r="D8182" s="2">
        <f t="shared" si="254"/>
        <v>45710</v>
      </c>
      <c r="E8182">
        <f t="shared" si="255"/>
        <v>27.743417940288786</v>
      </c>
    </row>
    <row r="8183" spans="1:5">
      <c r="A8183" s="5">
        <v>45710.791666666664</v>
      </c>
      <c r="B8183">
        <v>-2.4069766998290998</v>
      </c>
      <c r="C8183">
        <v>5.5999999046325604</v>
      </c>
      <c r="D8183" s="2">
        <f t="shared" si="254"/>
        <v>45710</v>
      </c>
      <c r="E8183">
        <f t="shared" si="255"/>
        <v>27.743417940288786</v>
      </c>
    </row>
    <row r="8184" spans="1:5">
      <c r="A8184" s="5">
        <v>45710.833333333336</v>
      </c>
      <c r="B8184">
        <v>-2.9369597434997501</v>
      </c>
      <c r="C8184">
        <v>4.4000000953674299</v>
      </c>
      <c r="D8184" s="2">
        <f t="shared" si="254"/>
        <v>45710</v>
      </c>
      <c r="E8184">
        <f t="shared" si="255"/>
        <v>27.743417940288786</v>
      </c>
    </row>
    <row r="8185" spans="1:5">
      <c r="A8185" s="5">
        <v>45710.875</v>
      </c>
      <c r="B8185">
        <v>-2.8743209838867099</v>
      </c>
      <c r="C8185">
        <v>3.9000000953674299</v>
      </c>
      <c r="D8185" s="2">
        <f t="shared" si="254"/>
        <v>45710</v>
      </c>
      <c r="E8185">
        <f t="shared" si="255"/>
        <v>27.743417940288786</v>
      </c>
    </row>
    <row r="8186" spans="1:5">
      <c r="A8186" s="5">
        <v>45710.916666666664</v>
      </c>
      <c r="B8186">
        <v>-2.77438163757324</v>
      </c>
      <c r="C8186">
        <v>2.7999999523162802</v>
      </c>
      <c r="D8186" s="2">
        <f t="shared" si="254"/>
        <v>45710</v>
      </c>
      <c r="E8186">
        <f t="shared" si="255"/>
        <v>27.743417940288786</v>
      </c>
    </row>
    <row r="8187" spans="1:5">
      <c r="A8187" s="5">
        <v>45710.958333333336</v>
      </c>
      <c r="B8187">
        <v>-2.6237411499023402</v>
      </c>
      <c r="C8187">
        <v>2.7999999523162802</v>
      </c>
      <c r="D8187" s="2">
        <f t="shared" si="254"/>
        <v>45710</v>
      </c>
      <c r="E8187">
        <f t="shared" si="255"/>
        <v>27.743417940288786</v>
      </c>
    </row>
    <row r="8188" spans="1:5">
      <c r="A8188" s="5">
        <v>45711</v>
      </c>
      <c r="B8188">
        <v>-2.54826760292053</v>
      </c>
      <c r="C8188">
        <v>2.20000004768371</v>
      </c>
      <c r="D8188" s="2">
        <f t="shared" si="254"/>
        <v>45711</v>
      </c>
      <c r="E8188">
        <f t="shared" si="255"/>
        <v>28.664274138212207</v>
      </c>
    </row>
    <row r="8189" spans="1:5">
      <c r="A8189" s="5">
        <v>45711.041666666664</v>
      </c>
      <c r="B8189">
        <v>-2.5428664684295601</v>
      </c>
      <c r="C8189">
        <v>1.70000004768371</v>
      </c>
      <c r="D8189" s="2">
        <f t="shared" si="254"/>
        <v>45711</v>
      </c>
      <c r="E8189">
        <f t="shared" si="255"/>
        <v>28.664274138212207</v>
      </c>
    </row>
    <row r="8190" spans="1:5">
      <c r="A8190" s="5">
        <v>45711.083333333336</v>
      </c>
      <c r="B8190">
        <v>-2.59044194221496</v>
      </c>
      <c r="C8190">
        <v>2.20000004768371</v>
      </c>
      <c r="D8190" s="2">
        <f t="shared" si="254"/>
        <v>45711</v>
      </c>
      <c r="E8190">
        <f t="shared" si="255"/>
        <v>28.664274138212207</v>
      </c>
    </row>
    <row r="8191" spans="1:5">
      <c r="A8191" s="5">
        <v>45711.125</v>
      </c>
      <c r="B8191">
        <v>-2.7186017036437899</v>
      </c>
      <c r="C8191">
        <v>2.20000004768371</v>
      </c>
      <c r="D8191" s="2">
        <f t="shared" si="254"/>
        <v>45711</v>
      </c>
      <c r="E8191">
        <f t="shared" si="255"/>
        <v>28.664274138212207</v>
      </c>
    </row>
    <row r="8192" spans="1:5">
      <c r="A8192" s="5">
        <v>45711.166666666664</v>
      </c>
      <c r="B8192">
        <v>-2.9346137046813898</v>
      </c>
      <c r="C8192">
        <v>2.20000004768371</v>
      </c>
      <c r="D8192" s="2">
        <f t="shared" si="254"/>
        <v>45711</v>
      </c>
      <c r="E8192">
        <f t="shared" si="255"/>
        <v>28.664274138212207</v>
      </c>
    </row>
    <row r="8193" spans="1:5">
      <c r="A8193" s="5">
        <v>45711.208333333336</v>
      </c>
      <c r="B8193">
        <v>-3.1284019947052002</v>
      </c>
      <c r="C8193">
        <v>2.20000004768371</v>
      </c>
      <c r="D8193" s="2">
        <f t="shared" si="254"/>
        <v>45711</v>
      </c>
      <c r="E8193">
        <f t="shared" si="255"/>
        <v>28.664274138212207</v>
      </c>
    </row>
    <row r="8194" spans="1:5">
      <c r="A8194" s="5">
        <v>45711.25</v>
      </c>
      <c r="B8194">
        <v>-3.2736251354217498</v>
      </c>
      <c r="C8194">
        <v>3.2999999523162802</v>
      </c>
      <c r="D8194" s="2">
        <f t="shared" si="254"/>
        <v>45711</v>
      </c>
      <c r="E8194">
        <f t="shared" si="255"/>
        <v>28.664274138212207</v>
      </c>
    </row>
    <row r="8195" spans="1:5">
      <c r="A8195" s="5">
        <v>45711.291666666664</v>
      </c>
      <c r="B8195">
        <v>-3.33458995819091</v>
      </c>
      <c r="C8195">
        <v>4.4000000953674299</v>
      </c>
      <c r="D8195" s="2">
        <f t="shared" ref="D8195:D8258" si="256">DATE(YEAR(A8195), MONTH(A8195), DAY(A8195))</f>
        <v>45711</v>
      </c>
      <c r="E8195">
        <f t="shared" ref="E8195:E8258" si="257">AVERAGEIF(D:D, D8195, B:B)*1.8+32</f>
        <v>28.664274138212207</v>
      </c>
    </row>
    <row r="8196" spans="1:5">
      <c r="A8196" s="5">
        <v>45711.333333333336</v>
      </c>
      <c r="B8196">
        <v>-3.2921407222747798</v>
      </c>
      <c r="C8196">
        <v>5.5999999046325604</v>
      </c>
      <c r="D8196" s="2">
        <f t="shared" si="256"/>
        <v>45711</v>
      </c>
      <c r="E8196">
        <f t="shared" si="257"/>
        <v>28.664274138212207</v>
      </c>
    </row>
    <row r="8197" spans="1:5">
      <c r="A8197" s="5">
        <v>45711.375</v>
      </c>
      <c r="B8197">
        <v>-2.7995336055755602</v>
      </c>
      <c r="C8197">
        <v>8.3000001907348597</v>
      </c>
      <c r="D8197" s="2">
        <f t="shared" si="256"/>
        <v>45711</v>
      </c>
      <c r="E8197">
        <f t="shared" si="257"/>
        <v>28.664274138212207</v>
      </c>
    </row>
    <row r="8198" spans="1:5">
      <c r="A8198" s="5">
        <v>45711.416666666664</v>
      </c>
      <c r="B8198">
        <v>-2.2222979068756099</v>
      </c>
      <c r="C8198">
        <v>10</v>
      </c>
      <c r="D8198" s="2">
        <f t="shared" si="256"/>
        <v>45711</v>
      </c>
      <c r="E8198">
        <f t="shared" si="257"/>
        <v>28.664274138212207</v>
      </c>
    </row>
    <row r="8199" spans="1:5">
      <c r="A8199" s="5">
        <v>45711.458333333336</v>
      </c>
      <c r="B8199">
        <v>-1.0466214418411199</v>
      </c>
      <c r="C8199">
        <v>10.6000003814697</v>
      </c>
      <c r="D8199" s="2">
        <f t="shared" si="256"/>
        <v>45711</v>
      </c>
      <c r="E8199">
        <f t="shared" si="257"/>
        <v>28.664274138212207</v>
      </c>
    </row>
    <row r="8200" spans="1:5">
      <c r="A8200" s="5">
        <v>45711.5</v>
      </c>
      <c r="B8200">
        <v>0.16227558255195601</v>
      </c>
      <c r="C8200">
        <v>12.199999809265099</v>
      </c>
      <c r="D8200" s="2">
        <f t="shared" si="256"/>
        <v>45711</v>
      </c>
      <c r="E8200">
        <f t="shared" si="257"/>
        <v>28.664274138212207</v>
      </c>
    </row>
    <row r="8201" spans="1:5">
      <c r="A8201" s="5">
        <v>45711.541666666664</v>
      </c>
      <c r="B8201">
        <v>1.2892545461654601</v>
      </c>
      <c r="C8201">
        <v>13.300000190734799</v>
      </c>
      <c r="D8201" s="2">
        <f t="shared" si="256"/>
        <v>45711</v>
      </c>
      <c r="E8201">
        <f t="shared" si="257"/>
        <v>28.664274138212207</v>
      </c>
    </row>
    <row r="8202" spans="1:5">
      <c r="A8202" s="5">
        <v>45711.583333333336</v>
      </c>
      <c r="B8202">
        <v>1.8647186756134</v>
      </c>
      <c r="C8202">
        <v>12.800000190734799</v>
      </c>
      <c r="D8202" s="2">
        <f t="shared" si="256"/>
        <v>45711</v>
      </c>
      <c r="E8202">
        <f t="shared" si="257"/>
        <v>28.664274138212207</v>
      </c>
    </row>
    <row r="8203" spans="1:5">
      <c r="A8203" s="5">
        <v>45711.625</v>
      </c>
      <c r="B8203">
        <v>2.0634458065032901</v>
      </c>
      <c r="C8203">
        <v>13.899999618530201</v>
      </c>
      <c r="D8203" s="2">
        <f t="shared" si="256"/>
        <v>45711</v>
      </c>
      <c r="E8203">
        <f t="shared" si="257"/>
        <v>28.664274138212207</v>
      </c>
    </row>
    <row r="8204" spans="1:5">
      <c r="A8204" s="5">
        <v>45711.666666666664</v>
      </c>
      <c r="B8204">
        <v>1.56286132335662</v>
      </c>
      <c r="C8204">
        <v>13.300000190734799</v>
      </c>
      <c r="D8204" s="2">
        <f t="shared" si="256"/>
        <v>45711</v>
      </c>
      <c r="E8204">
        <f t="shared" si="257"/>
        <v>28.664274138212207</v>
      </c>
    </row>
    <row r="8205" spans="1:5">
      <c r="A8205" s="5">
        <v>45711.708333333336</v>
      </c>
      <c r="B8205">
        <v>-0.18683663010597201</v>
      </c>
      <c r="C8205">
        <v>12.800000190734799</v>
      </c>
      <c r="D8205" s="2">
        <f t="shared" si="256"/>
        <v>45711</v>
      </c>
      <c r="E8205">
        <f t="shared" si="257"/>
        <v>28.664274138212207</v>
      </c>
    </row>
    <row r="8206" spans="1:5">
      <c r="A8206" s="5">
        <v>45711.75</v>
      </c>
      <c r="B8206">
        <v>-2.7308392524719198</v>
      </c>
      <c r="C8206">
        <v>10</v>
      </c>
      <c r="D8206" s="2">
        <f t="shared" si="256"/>
        <v>45711</v>
      </c>
      <c r="E8206">
        <f t="shared" si="257"/>
        <v>28.664274138212207</v>
      </c>
    </row>
    <row r="8207" spans="1:5">
      <c r="A8207" s="5">
        <v>45711.791666666664</v>
      </c>
      <c r="B8207">
        <v>-3.6929399967193599</v>
      </c>
      <c r="C8207">
        <v>8.3000001907348597</v>
      </c>
      <c r="D8207" s="2">
        <f t="shared" si="256"/>
        <v>45711</v>
      </c>
      <c r="E8207">
        <f t="shared" si="257"/>
        <v>28.664274138212207</v>
      </c>
    </row>
    <row r="8208" spans="1:5">
      <c r="A8208" s="5">
        <v>45711.833333333336</v>
      </c>
      <c r="B8208">
        <v>-4.07563924789428</v>
      </c>
      <c r="C8208">
        <v>6.6999998092651296</v>
      </c>
      <c r="D8208" s="2">
        <f t="shared" si="256"/>
        <v>45711</v>
      </c>
      <c r="E8208">
        <f t="shared" si="257"/>
        <v>28.664274138212207</v>
      </c>
    </row>
    <row r="8209" spans="1:5">
      <c r="A8209" s="5">
        <v>45711.875</v>
      </c>
      <c r="B8209">
        <v>-4.0520086288452104</v>
      </c>
      <c r="C8209">
        <v>4.4000000953674299</v>
      </c>
      <c r="D8209" s="2">
        <f t="shared" si="256"/>
        <v>45711</v>
      </c>
      <c r="E8209">
        <f t="shared" si="257"/>
        <v>28.664274138212207</v>
      </c>
    </row>
    <row r="8210" spans="1:5">
      <c r="A8210" s="5">
        <v>45711.916666666664</v>
      </c>
      <c r="B8210">
        <v>-2.8423068523406898</v>
      </c>
      <c r="C8210">
        <v>3.2999999523162802</v>
      </c>
      <c r="D8210" s="2">
        <f t="shared" si="256"/>
        <v>45711</v>
      </c>
      <c r="E8210">
        <f t="shared" si="257"/>
        <v>28.664274138212207</v>
      </c>
    </row>
    <row r="8211" spans="1:5">
      <c r="A8211" s="5">
        <v>45711.958333333336</v>
      </c>
      <c r="B8211">
        <v>-1.40632796287536</v>
      </c>
      <c r="C8211">
        <v>2.20000004768371</v>
      </c>
      <c r="D8211" s="2">
        <f t="shared" si="256"/>
        <v>45711</v>
      </c>
      <c r="E8211">
        <f t="shared" si="257"/>
        <v>28.664274138212207</v>
      </c>
    </row>
    <row r="8212" spans="1:5">
      <c r="A8212" s="5">
        <v>45712</v>
      </c>
      <c r="B8212">
        <v>-0.95707958936691195</v>
      </c>
      <c r="C8212">
        <v>1.1000000238418499</v>
      </c>
      <c r="D8212" s="2">
        <f t="shared" si="256"/>
        <v>45712</v>
      </c>
      <c r="E8212">
        <f t="shared" si="257"/>
        <v>35.799696630239481</v>
      </c>
    </row>
    <row r="8213" spans="1:5">
      <c r="A8213" s="5">
        <v>45712.041666666664</v>
      </c>
      <c r="B8213">
        <v>-0.695470631122589</v>
      </c>
      <c r="C8213">
        <v>0</v>
      </c>
      <c r="D8213" s="2">
        <f t="shared" si="256"/>
        <v>45712</v>
      </c>
      <c r="E8213">
        <f t="shared" si="257"/>
        <v>35.799696630239481</v>
      </c>
    </row>
    <row r="8214" spans="1:5">
      <c r="A8214" s="5">
        <v>45712.083333333336</v>
      </c>
      <c r="B8214">
        <v>-0.60570538043975797</v>
      </c>
      <c r="C8214">
        <v>-0.60000002384185702</v>
      </c>
      <c r="D8214" s="2">
        <f t="shared" si="256"/>
        <v>45712</v>
      </c>
      <c r="E8214">
        <f t="shared" si="257"/>
        <v>35.799696630239481</v>
      </c>
    </row>
    <row r="8215" spans="1:5">
      <c r="A8215" s="5">
        <v>45712.125</v>
      </c>
      <c r="B8215">
        <v>-0.507532179355621</v>
      </c>
      <c r="C8215">
        <v>-1.1000000238418499</v>
      </c>
      <c r="D8215" s="2">
        <f t="shared" si="256"/>
        <v>45712</v>
      </c>
      <c r="E8215">
        <f t="shared" si="257"/>
        <v>35.799696630239481</v>
      </c>
    </row>
    <row r="8216" spans="1:5">
      <c r="A8216" s="5">
        <v>45712.166666666664</v>
      </c>
      <c r="B8216">
        <v>-0.46908077597618097</v>
      </c>
      <c r="C8216">
        <v>-2.20000004768371</v>
      </c>
      <c r="D8216" s="2">
        <f t="shared" si="256"/>
        <v>45712</v>
      </c>
      <c r="E8216">
        <f t="shared" si="257"/>
        <v>35.799696630239481</v>
      </c>
    </row>
    <row r="8217" spans="1:5">
      <c r="A8217" s="5">
        <v>45712.208333333336</v>
      </c>
      <c r="B8217">
        <v>-0.46219721436500499</v>
      </c>
      <c r="C8217">
        <v>-2.7999999523162802</v>
      </c>
      <c r="D8217" s="2">
        <f t="shared" si="256"/>
        <v>45712</v>
      </c>
      <c r="E8217">
        <f t="shared" si="257"/>
        <v>35.799696630239481</v>
      </c>
    </row>
    <row r="8218" spans="1:5">
      <c r="A8218" s="5">
        <v>45712.25</v>
      </c>
      <c r="B8218">
        <v>-0.43579557538032498</v>
      </c>
      <c r="C8218">
        <v>-3.2999999523162802</v>
      </c>
      <c r="D8218" s="2">
        <f t="shared" si="256"/>
        <v>45712</v>
      </c>
      <c r="E8218">
        <f t="shared" si="257"/>
        <v>35.799696630239481</v>
      </c>
    </row>
    <row r="8219" spans="1:5">
      <c r="A8219" s="5">
        <v>45712.291666666664</v>
      </c>
      <c r="B8219">
        <v>-0.45040866732597301</v>
      </c>
      <c r="C8219">
        <v>-3.9000000953674299</v>
      </c>
      <c r="D8219" s="2">
        <f t="shared" si="256"/>
        <v>45712</v>
      </c>
      <c r="E8219">
        <f t="shared" si="257"/>
        <v>35.799696630239481</v>
      </c>
    </row>
    <row r="8220" spans="1:5">
      <c r="A8220" s="5">
        <v>45712.333333333336</v>
      </c>
      <c r="B8220">
        <v>-1.34718036651611</v>
      </c>
      <c r="C8220">
        <v>-4.4000000953674299</v>
      </c>
      <c r="D8220" s="2">
        <f t="shared" si="256"/>
        <v>45712</v>
      </c>
      <c r="E8220">
        <f t="shared" si="257"/>
        <v>35.799696630239481</v>
      </c>
    </row>
    <row r="8221" spans="1:5">
      <c r="A8221" s="5">
        <v>45712.375</v>
      </c>
      <c r="B8221">
        <v>-2.1917345523834202</v>
      </c>
      <c r="C8221">
        <v>-4.4000000953674299</v>
      </c>
      <c r="D8221" s="2">
        <f t="shared" si="256"/>
        <v>45712</v>
      </c>
      <c r="E8221">
        <f t="shared" si="257"/>
        <v>35.799696630239481</v>
      </c>
    </row>
    <row r="8222" spans="1:5">
      <c r="A8222" s="5">
        <v>45712.416666666664</v>
      </c>
      <c r="B8222">
        <v>-0.39716726541519098</v>
      </c>
      <c r="C8222">
        <v>-3.9000000953674299</v>
      </c>
      <c r="D8222" s="2">
        <f t="shared" si="256"/>
        <v>45712</v>
      </c>
      <c r="E8222">
        <f t="shared" si="257"/>
        <v>35.799696630239481</v>
      </c>
    </row>
    <row r="8223" spans="1:5">
      <c r="A8223" s="5">
        <v>45712.458333333336</v>
      </c>
      <c r="B8223">
        <v>3.3884069919586102</v>
      </c>
      <c r="C8223">
        <v>-3.9000000953674299</v>
      </c>
      <c r="D8223" s="2">
        <f t="shared" si="256"/>
        <v>45712</v>
      </c>
      <c r="E8223">
        <f t="shared" si="257"/>
        <v>35.799696630239481</v>
      </c>
    </row>
    <row r="8224" spans="1:5">
      <c r="A8224" s="5">
        <v>45712.5</v>
      </c>
      <c r="B8224">
        <v>4.7756476402282697</v>
      </c>
      <c r="C8224">
        <v>-2.7999999523162802</v>
      </c>
      <c r="D8224" s="2">
        <f t="shared" si="256"/>
        <v>45712</v>
      </c>
      <c r="E8224">
        <f t="shared" si="257"/>
        <v>35.799696630239481</v>
      </c>
    </row>
    <row r="8225" spans="1:5">
      <c r="A8225" s="5">
        <v>45712.541666666664</v>
      </c>
      <c r="B8225">
        <v>5.6875519752502397</v>
      </c>
      <c r="C8225">
        <v>-2.20000004768371</v>
      </c>
      <c r="D8225" s="2">
        <f t="shared" si="256"/>
        <v>45712</v>
      </c>
      <c r="E8225">
        <f t="shared" si="257"/>
        <v>35.799696630239481</v>
      </c>
    </row>
    <row r="8226" spans="1:5">
      <c r="A8226" s="5">
        <v>45712.583333333336</v>
      </c>
      <c r="B8226">
        <v>6.1826643943786603</v>
      </c>
      <c r="C8226">
        <v>-1.1000000238418499</v>
      </c>
      <c r="D8226" s="2">
        <f t="shared" si="256"/>
        <v>45712</v>
      </c>
      <c r="E8226">
        <f t="shared" si="257"/>
        <v>35.799696630239481</v>
      </c>
    </row>
    <row r="8227" spans="1:5">
      <c r="A8227" s="5">
        <v>45712.625</v>
      </c>
      <c r="B8227">
        <v>6.6105237007141104</v>
      </c>
      <c r="C8227">
        <v>-1.70000004768371</v>
      </c>
      <c r="D8227" s="2">
        <f t="shared" si="256"/>
        <v>45712</v>
      </c>
      <c r="E8227">
        <f t="shared" si="257"/>
        <v>35.799696630239481</v>
      </c>
    </row>
    <row r="8228" spans="1:5">
      <c r="A8228" s="5">
        <v>45712.666666666664</v>
      </c>
      <c r="B8228">
        <v>6.6777195930480904</v>
      </c>
      <c r="C8228">
        <v>-1.1000000238418499</v>
      </c>
      <c r="D8228" s="2">
        <f t="shared" si="256"/>
        <v>45712</v>
      </c>
      <c r="E8228">
        <f t="shared" si="257"/>
        <v>35.799696630239481</v>
      </c>
    </row>
    <row r="8229" spans="1:5">
      <c r="A8229" s="5">
        <v>45712.708333333336</v>
      </c>
      <c r="B8229">
        <v>6.4051814079284597</v>
      </c>
      <c r="C8229">
        <v>-2.20000004768371</v>
      </c>
      <c r="D8229" s="2">
        <f t="shared" si="256"/>
        <v>45712</v>
      </c>
      <c r="E8229">
        <f t="shared" si="257"/>
        <v>35.799696630239481</v>
      </c>
    </row>
    <row r="8230" spans="1:5">
      <c r="A8230" s="5">
        <v>45712.75</v>
      </c>
      <c r="B8230">
        <v>5.9008831977844203</v>
      </c>
      <c r="C8230">
        <v>-3.2999999523162802</v>
      </c>
      <c r="D8230" s="2">
        <f t="shared" si="256"/>
        <v>45712</v>
      </c>
      <c r="E8230">
        <f t="shared" si="257"/>
        <v>35.799696630239481</v>
      </c>
    </row>
    <row r="8231" spans="1:5">
      <c r="A8231" s="5">
        <v>45712.791666666664</v>
      </c>
      <c r="B8231">
        <v>5.01670217514038</v>
      </c>
      <c r="C8231">
        <v>-3.9000000953674299</v>
      </c>
      <c r="D8231" s="2">
        <f t="shared" si="256"/>
        <v>45712</v>
      </c>
      <c r="E8231">
        <f t="shared" si="257"/>
        <v>35.799696630239481</v>
      </c>
    </row>
    <row r="8232" spans="1:5">
      <c r="A8232" s="5">
        <v>45712.833333333336</v>
      </c>
      <c r="B8232">
        <v>4.1815237998962402</v>
      </c>
      <c r="C8232">
        <v>-3.9000000953674299</v>
      </c>
      <c r="D8232" s="2">
        <f t="shared" si="256"/>
        <v>45712</v>
      </c>
      <c r="E8232">
        <f t="shared" si="257"/>
        <v>35.799696630239481</v>
      </c>
    </row>
    <row r="8233" spans="1:5">
      <c r="A8233" s="5">
        <v>45712.875</v>
      </c>
      <c r="B8233">
        <v>3.0437476634979199</v>
      </c>
      <c r="C8233">
        <v>-4.4000000953674299</v>
      </c>
      <c r="D8233" s="2">
        <f t="shared" si="256"/>
        <v>45712</v>
      </c>
      <c r="E8233">
        <f t="shared" si="257"/>
        <v>35.799696630239481</v>
      </c>
    </row>
    <row r="8234" spans="1:5">
      <c r="A8234" s="5">
        <v>45712.916666666664</v>
      </c>
      <c r="B8234">
        <v>1.4568957090377801</v>
      </c>
      <c r="C8234">
        <v>-4.4000000953674299</v>
      </c>
      <c r="D8234" s="2">
        <f t="shared" si="256"/>
        <v>45712</v>
      </c>
      <c r="E8234">
        <f t="shared" si="257"/>
        <v>35.799696630239481</v>
      </c>
    </row>
    <row r="8235" spans="1:5">
      <c r="A8235" s="5">
        <v>45712.958333333336</v>
      </c>
      <c r="B8235">
        <v>-0.14547431468963601</v>
      </c>
      <c r="C8235">
        <v>-5.5999999046325604</v>
      </c>
      <c r="D8235" s="2">
        <f t="shared" si="256"/>
        <v>45712</v>
      </c>
      <c r="E8235">
        <f t="shared" si="257"/>
        <v>35.799696630239481</v>
      </c>
    </row>
    <row r="8236" spans="1:5">
      <c r="A8236" s="5">
        <v>45713</v>
      </c>
      <c r="B8236">
        <v>0.113806553184986</v>
      </c>
      <c r="C8236">
        <v>-5.5999999046325604</v>
      </c>
      <c r="D8236" s="2">
        <f t="shared" si="256"/>
        <v>45713</v>
      </c>
      <c r="E8236">
        <f t="shared" si="257"/>
        <v>37.978793204389511</v>
      </c>
    </row>
    <row r="8237" spans="1:5">
      <c r="A8237" s="5">
        <v>45713.041666666664</v>
      </c>
      <c r="B8237">
        <v>0.143021255731582</v>
      </c>
      <c r="C8237">
        <v>-6.0999999046325604</v>
      </c>
      <c r="D8237" s="2">
        <f t="shared" si="256"/>
        <v>45713</v>
      </c>
      <c r="E8237">
        <f t="shared" si="257"/>
        <v>37.978793204389511</v>
      </c>
    </row>
    <row r="8238" spans="1:5">
      <c r="A8238" s="5">
        <v>45713.083333333336</v>
      </c>
      <c r="B8238">
        <v>0.17015814781188901</v>
      </c>
      <c r="C8238">
        <v>-6.6999998092651296</v>
      </c>
      <c r="D8238" s="2">
        <f t="shared" si="256"/>
        <v>45713</v>
      </c>
      <c r="E8238">
        <f t="shared" si="257"/>
        <v>37.978793204389511</v>
      </c>
    </row>
    <row r="8239" spans="1:5">
      <c r="A8239" s="5">
        <v>45713.125</v>
      </c>
      <c r="B8239">
        <v>0.19132593274116499</v>
      </c>
      <c r="C8239">
        <v>-6.6999998092651296</v>
      </c>
      <c r="D8239" s="2">
        <f t="shared" si="256"/>
        <v>45713</v>
      </c>
      <c r="E8239">
        <f t="shared" si="257"/>
        <v>37.978793204389511</v>
      </c>
    </row>
    <row r="8240" spans="1:5">
      <c r="A8240" s="5">
        <v>45713.166666666664</v>
      </c>
      <c r="B8240">
        <v>0.127537071704864</v>
      </c>
      <c r="C8240">
        <v>-7.1999998092651296</v>
      </c>
      <c r="D8240" s="2">
        <f t="shared" si="256"/>
        <v>45713</v>
      </c>
      <c r="E8240">
        <f t="shared" si="257"/>
        <v>37.978793204389511</v>
      </c>
    </row>
    <row r="8241" spans="1:5">
      <c r="A8241" s="5">
        <v>45713.208333333336</v>
      </c>
      <c r="B8241">
        <v>7.7716283500194494E-2</v>
      </c>
      <c r="C8241">
        <v>-7.1999998092651296</v>
      </c>
      <c r="D8241" s="2">
        <f t="shared" si="256"/>
        <v>45713</v>
      </c>
      <c r="E8241">
        <f t="shared" si="257"/>
        <v>37.978793204389511</v>
      </c>
    </row>
    <row r="8242" spans="1:5">
      <c r="A8242" s="5">
        <v>45713.25</v>
      </c>
      <c r="B8242">
        <v>4.16699573397636E-2</v>
      </c>
      <c r="C8242">
        <v>-7.8000001907348597</v>
      </c>
      <c r="D8242" s="2">
        <f t="shared" si="256"/>
        <v>45713</v>
      </c>
      <c r="E8242">
        <f t="shared" si="257"/>
        <v>37.978793204389511</v>
      </c>
    </row>
    <row r="8243" spans="1:5">
      <c r="A8243" s="5">
        <v>45713.291666666664</v>
      </c>
      <c r="B8243">
        <v>-4.4948689639568301E-2</v>
      </c>
      <c r="C8243">
        <v>-7.8000001907348597</v>
      </c>
      <c r="D8243" s="2">
        <f t="shared" si="256"/>
        <v>45713</v>
      </c>
      <c r="E8243">
        <f t="shared" si="257"/>
        <v>37.978793204389511</v>
      </c>
    </row>
    <row r="8244" spans="1:5">
      <c r="A8244" s="5">
        <v>45713.333333333336</v>
      </c>
      <c r="B8244">
        <v>-0.77025973796844405</v>
      </c>
      <c r="C8244">
        <v>-5</v>
      </c>
      <c r="D8244" s="2">
        <f t="shared" si="256"/>
        <v>45713</v>
      </c>
      <c r="E8244">
        <f t="shared" si="257"/>
        <v>37.978793204389511</v>
      </c>
    </row>
    <row r="8245" spans="1:5">
      <c r="A8245" s="5">
        <v>45713.375</v>
      </c>
      <c r="B8245">
        <v>-9.2895351350307395E-2</v>
      </c>
      <c r="C8245">
        <v>-3.2999999523162802</v>
      </c>
      <c r="D8245" s="2">
        <f t="shared" si="256"/>
        <v>45713</v>
      </c>
      <c r="E8245">
        <f t="shared" si="257"/>
        <v>37.978793204389511</v>
      </c>
    </row>
    <row r="8246" spans="1:5">
      <c r="A8246" s="5">
        <v>45713.416666666664</v>
      </c>
      <c r="B8246">
        <v>3.4907968044281001</v>
      </c>
      <c r="C8246">
        <v>-2.20000004768371</v>
      </c>
      <c r="D8246" s="2">
        <f t="shared" si="256"/>
        <v>45713</v>
      </c>
      <c r="E8246">
        <f t="shared" si="257"/>
        <v>37.978793204389511</v>
      </c>
    </row>
    <row r="8247" spans="1:5">
      <c r="A8247" s="5">
        <v>45713.458333333336</v>
      </c>
      <c r="B8247">
        <v>5.2486314773559499</v>
      </c>
      <c r="C8247">
        <v>-0.60000002384185702</v>
      </c>
      <c r="D8247" s="2">
        <f t="shared" si="256"/>
        <v>45713</v>
      </c>
      <c r="E8247">
        <f t="shared" si="257"/>
        <v>37.978793204389511</v>
      </c>
    </row>
    <row r="8248" spans="1:5">
      <c r="A8248" s="5">
        <v>45713.5</v>
      </c>
      <c r="B8248">
        <v>6.4706625938415501</v>
      </c>
      <c r="C8248">
        <v>-0.60000002384185702</v>
      </c>
      <c r="D8248" s="2">
        <f t="shared" si="256"/>
        <v>45713</v>
      </c>
      <c r="E8248">
        <f t="shared" si="257"/>
        <v>37.978793204389511</v>
      </c>
    </row>
    <row r="8249" spans="1:5">
      <c r="A8249" s="5">
        <v>45713.541666666664</v>
      </c>
      <c r="B8249">
        <v>7.3797402381896902</v>
      </c>
      <c r="C8249">
        <v>0.60000002384185702</v>
      </c>
      <c r="D8249" s="2">
        <f t="shared" si="256"/>
        <v>45713</v>
      </c>
      <c r="E8249">
        <f t="shared" si="257"/>
        <v>37.978793204389511</v>
      </c>
    </row>
    <row r="8250" spans="1:5">
      <c r="A8250" s="5">
        <v>45713.583333333336</v>
      </c>
      <c r="B8250">
        <v>8.0374193191528303</v>
      </c>
      <c r="C8250">
        <v>1.1000000238418499</v>
      </c>
      <c r="D8250" s="2">
        <f t="shared" si="256"/>
        <v>45713</v>
      </c>
      <c r="E8250">
        <f t="shared" si="257"/>
        <v>37.978793204389511</v>
      </c>
    </row>
    <row r="8251" spans="1:5">
      <c r="A8251" s="5">
        <v>45713.625</v>
      </c>
      <c r="B8251">
        <v>8.4407396316528303</v>
      </c>
      <c r="C8251">
        <v>1.70000004768371</v>
      </c>
      <c r="D8251" s="2">
        <f t="shared" si="256"/>
        <v>45713</v>
      </c>
      <c r="E8251">
        <f t="shared" si="257"/>
        <v>37.978793204389511</v>
      </c>
    </row>
    <row r="8252" spans="1:5">
      <c r="A8252" s="5">
        <v>45713.666666666664</v>
      </c>
      <c r="B8252">
        <v>8.3853063583374006</v>
      </c>
      <c r="C8252">
        <v>2.20000004768371</v>
      </c>
      <c r="D8252" s="2">
        <f t="shared" si="256"/>
        <v>45713</v>
      </c>
      <c r="E8252">
        <f t="shared" si="257"/>
        <v>37.978793204389511</v>
      </c>
    </row>
    <row r="8253" spans="1:5">
      <c r="A8253" s="5">
        <v>45713.708333333336</v>
      </c>
      <c r="B8253">
        <v>8.1373443603515607</v>
      </c>
      <c r="C8253">
        <v>2.20000004768371</v>
      </c>
      <c r="D8253" s="2">
        <f t="shared" si="256"/>
        <v>45713</v>
      </c>
      <c r="E8253">
        <f t="shared" si="257"/>
        <v>37.978793204389511</v>
      </c>
    </row>
    <row r="8254" spans="1:5">
      <c r="A8254" s="5">
        <v>45713.75</v>
      </c>
      <c r="B8254">
        <v>7.50457715988159</v>
      </c>
      <c r="C8254">
        <v>1.1000000238418499</v>
      </c>
      <c r="D8254" s="2">
        <f t="shared" si="256"/>
        <v>45713</v>
      </c>
      <c r="E8254">
        <f t="shared" si="257"/>
        <v>37.978793204389511</v>
      </c>
    </row>
    <row r="8255" spans="1:5">
      <c r="A8255" s="5">
        <v>45713.791666666664</v>
      </c>
      <c r="B8255">
        <v>6.2981677055358798</v>
      </c>
      <c r="C8255">
        <v>0.60000002384185702</v>
      </c>
      <c r="D8255" s="2">
        <f t="shared" si="256"/>
        <v>45713</v>
      </c>
      <c r="E8255">
        <f t="shared" si="257"/>
        <v>37.978793204389511</v>
      </c>
    </row>
    <row r="8256" spans="1:5">
      <c r="A8256" s="5">
        <v>45713.833333333336</v>
      </c>
      <c r="B8256">
        <v>4.7662949562072701</v>
      </c>
      <c r="C8256">
        <v>-0.60000002384185702</v>
      </c>
      <c r="D8256" s="2">
        <f t="shared" si="256"/>
        <v>45713</v>
      </c>
      <c r="E8256">
        <f t="shared" si="257"/>
        <v>37.978793204389511</v>
      </c>
    </row>
    <row r="8257" spans="1:5">
      <c r="A8257" s="5">
        <v>45713.875</v>
      </c>
      <c r="B8257">
        <v>3.30290627479553</v>
      </c>
      <c r="C8257">
        <v>-1.70000004768371</v>
      </c>
      <c r="D8257" s="2">
        <f t="shared" si="256"/>
        <v>45713</v>
      </c>
      <c r="E8257">
        <f t="shared" si="257"/>
        <v>37.978793204389511</v>
      </c>
    </row>
    <row r="8258" spans="1:5">
      <c r="A8258" s="5">
        <v>45713.916666666664</v>
      </c>
      <c r="B8258">
        <v>1.85683846473693</v>
      </c>
      <c r="C8258">
        <v>-1.70000004768371</v>
      </c>
      <c r="D8258" s="2">
        <f t="shared" si="256"/>
        <v>45713</v>
      </c>
      <c r="E8258">
        <f t="shared" si="257"/>
        <v>37.978793204389511</v>
      </c>
    </row>
    <row r="8259" spans="1:5">
      <c r="A8259" s="5">
        <v>45713.958333333336</v>
      </c>
      <c r="B8259">
        <v>0.44068595767021101</v>
      </c>
      <c r="C8259">
        <v>-1.1000000238418499</v>
      </c>
      <c r="D8259" s="2">
        <f t="shared" ref="D8259:D8322" si="258">DATE(YEAR(A8259), MONTH(A8259), DAY(A8259))</f>
        <v>45713</v>
      </c>
      <c r="E8259">
        <f t="shared" ref="E8259:E8322" si="259">AVERAGEIF(D:D, D8259, B:B)*1.8+32</f>
        <v>37.978793204389511</v>
      </c>
    </row>
    <row r="8260" spans="1:5">
      <c r="A8260" s="5">
        <v>45714</v>
      </c>
      <c r="B8260">
        <v>3.1698927283287E-2</v>
      </c>
      <c r="C8260">
        <v>-0.60000002384185702</v>
      </c>
      <c r="D8260" s="2">
        <f t="shared" si="258"/>
        <v>45714</v>
      </c>
      <c r="E8260">
        <f t="shared" si="259"/>
        <v>38.964446426182981</v>
      </c>
    </row>
    <row r="8261" spans="1:5">
      <c r="A8261" s="5">
        <v>45714.041666666664</v>
      </c>
      <c r="B8261">
        <v>8.4006376564502702E-2</v>
      </c>
      <c r="C8261">
        <v>0</v>
      </c>
      <c r="D8261" s="2">
        <f t="shared" si="258"/>
        <v>45714</v>
      </c>
      <c r="E8261">
        <f t="shared" si="259"/>
        <v>38.964446426182981</v>
      </c>
    </row>
    <row r="8262" spans="1:5">
      <c r="A8262" s="5">
        <v>45714.083333333336</v>
      </c>
      <c r="B8262">
        <v>7.1917526423931094E-2</v>
      </c>
      <c r="C8262">
        <v>0</v>
      </c>
      <c r="D8262" s="2">
        <f t="shared" si="258"/>
        <v>45714</v>
      </c>
      <c r="E8262">
        <f t="shared" si="259"/>
        <v>38.964446426182981</v>
      </c>
    </row>
    <row r="8263" spans="1:5">
      <c r="A8263" s="5">
        <v>45714.125</v>
      </c>
      <c r="B8263">
        <v>6.2351733446121202E-2</v>
      </c>
      <c r="C8263">
        <v>0.60000002384185702</v>
      </c>
      <c r="D8263" s="2">
        <f t="shared" si="258"/>
        <v>45714</v>
      </c>
      <c r="E8263">
        <f t="shared" si="259"/>
        <v>38.964446426182981</v>
      </c>
    </row>
    <row r="8264" spans="1:5">
      <c r="A8264" s="5">
        <v>45714.166666666664</v>
      </c>
      <c r="B8264">
        <v>1.66690871119499E-2</v>
      </c>
      <c r="C8264">
        <v>0.60000002384185702</v>
      </c>
      <c r="D8264" s="2">
        <f t="shared" si="258"/>
        <v>45714</v>
      </c>
      <c r="E8264">
        <f t="shared" si="259"/>
        <v>38.964446426182981</v>
      </c>
    </row>
    <row r="8265" spans="1:5">
      <c r="A8265" s="5">
        <v>45714.208333333336</v>
      </c>
      <c r="B8265">
        <v>-3.6024071276187897E-2</v>
      </c>
      <c r="C8265">
        <v>0.60000002384185702</v>
      </c>
      <c r="D8265" s="2">
        <f t="shared" si="258"/>
        <v>45714</v>
      </c>
      <c r="E8265">
        <f t="shared" si="259"/>
        <v>38.964446426182981</v>
      </c>
    </row>
    <row r="8266" spans="1:5">
      <c r="A8266" s="5">
        <v>45714.25</v>
      </c>
      <c r="B8266">
        <v>-0.52776515483856201</v>
      </c>
      <c r="C8266">
        <v>0.60000002384185702</v>
      </c>
      <c r="D8266" s="2">
        <f t="shared" si="258"/>
        <v>45714</v>
      </c>
      <c r="E8266">
        <f t="shared" si="259"/>
        <v>38.964446426182981</v>
      </c>
    </row>
    <row r="8267" spans="1:5">
      <c r="A8267" s="5">
        <v>45714.291666666664</v>
      </c>
      <c r="B8267">
        <v>-0.86536723375320401</v>
      </c>
      <c r="C8267">
        <v>1.1000000238418499</v>
      </c>
      <c r="D8267" s="2">
        <f t="shared" si="258"/>
        <v>45714</v>
      </c>
      <c r="E8267">
        <f t="shared" si="259"/>
        <v>38.964446426182981</v>
      </c>
    </row>
    <row r="8268" spans="1:5">
      <c r="A8268" s="5">
        <v>45714.333333333336</v>
      </c>
      <c r="B8268">
        <v>2.0247442722320499</v>
      </c>
      <c r="C8268">
        <v>1.70000004768371</v>
      </c>
      <c r="D8268" s="2">
        <f t="shared" si="258"/>
        <v>45714</v>
      </c>
      <c r="E8268">
        <f t="shared" si="259"/>
        <v>38.964446426182981</v>
      </c>
    </row>
    <row r="8269" spans="1:5">
      <c r="A8269" s="5">
        <v>45714.375</v>
      </c>
      <c r="B8269">
        <v>4.60363340377807</v>
      </c>
      <c r="C8269">
        <v>2.20000004768371</v>
      </c>
      <c r="D8269" s="2">
        <f t="shared" si="258"/>
        <v>45714</v>
      </c>
      <c r="E8269">
        <f t="shared" si="259"/>
        <v>38.964446426182981</v>
      </c>
    </row>
    <row r="8270" spans="1:5">
      <c r="A8270" s="5">
        <v>45714.416666666664</v>
      </c>
      <c r="B8270">
        <v>6.5288405418395996</v>
      </c>
      <c r="C8270">
        <v>3.2999999523162802</v>
      </c>
      <c r="D8270" s="2">
        <f t="shared" si="258"/>
        <v>45714</v>
      </c>
      <c r="E8270">
        <f t="shared" si="259"/>
        <v>38.964446426182981</v>
      </c>
    </row>
    <row r="8271" spans="1:5">
      <c r="A8271" s="5">
        <v>45714.458333333336</v>
      </c>
      <c r="B8271">
        <v>7.4354557991027797</v>
      </c>
      <c r="C8271">
        <v>3.9000000953674299</v>
      </c>
      <c r="D8271" s="2">
        <f t="shared" si="258"/>
        <v>45714</v>
      </c>
      <c r="E8271">
        <f t="shared" si="259"/>
        <v>38.964446426182981</v>
      </c>
    </row>
    <row r="8272" spans="1:5">
      <c r="A8272" s="5">
        <v>45714.5</v>
      </c>
      <c r="B8272">
        <v>8.1950626373290998</v>
      </c>
      <c r="C8272">
        <v>4.4000000953674299</v>
      </c>
      <c r="D8272" s="2">
        <f t="shared" si="258"/>
        <v>45714</v>
      </c>
      <c r="E8272">
        <f t="shared" si="259"/>
        <v>38.964446426182981</v>
      </c>
    </row>
    <row r="8273" spans="1:5">
      <c r="A8273" s="5">
        <v>45714.541666666664</v>
      </c>
      <c r="B8273">
        <v>8.6670570373535103</v>
      </c>
      <c r="C8273">
        <v>5.5999999046325604</v>
      </c>
      <c r="D8273" s="2">
        <f t="shared" si="258"/>
        <v>45714</v>
      </c>
      <c r="E8273">
        <f t="shared" si="259"/>
        <v>38.964446426182981</v>
      </c>
    </row>
    <row r="8274" spans="1:5">
      <c r="A8274" s="5">
        <v>45714.583333333336</v>
      </c>
      <c r="B8274">
        <v>8.8293180465698207</v>
      </c>
      <c r="C8274">
        <v>7.1999998092651296</v>
      </c>
      <c r="D8274" s="2">
        <f t="shared" si="258"/>
        <v>45714</v>
      </c>
      <c r="E8274">
        <f t="shared" si="259"/>
        <v>38.964446426182981</v>
      </c>
    </row>
    <row r="8275" spans="1:5">
      <c r="A8275" s="5">
        <v>45714.625</v>
      </c>
      <c r="B8275">
        <v>8.6552505493163991</v>
      </c>
      <c r="C8275">
        <v>8.3000001907348597</v>
      </c>
      <c r="D8275" s="2">
        <f t="shared" si="258"/>
        <v>45714</v>
      </c>
      <c r="E8275">
        <f t="shared" si="259"/>
        <v>38.964446426182981</v>
      </c>
    </row>
    <row r="8276" spans="1:5">
      <c r="A8276" s="5">
        <v>45714.666666666664</v>
      </c>
      <c r="B8276">
        <v>8.1298618316650302</v>
      </c>
      <c r="C8276">
        <v>8.8999996185302699</v>
      </c>
      <c r="D8276" s="2">
        <f t="shared" si="258"/>
        <v>45714</v>
      </c>
      <c r="E8276">
        <f t="shared" si="259"/>
        <v>38.964446426182981</v>
      </c>
    </row>
    <row r="8277" spans="1:5">
      <c r="A8277" s="5">
        <v>45714.708333333336</v>
      </c>
      <c r="B8277">
        <v>7.4548487663268999</v>
      </c>
      <c r="C8277">
        <v>7.8000001907348597</v>
      </c>
      <c r="D8277" s="2">
        <f t="shared" si="258"/>
        <v>45714</v>
      </c>
      <c r="E8277">
        <f t="shared" si="259"/>
        <v>38.964446426182981</v>
      </c>
    </row>
    <row r="8278" spans="1:5">
      <c r="A8278" s="5">
        <v>45714.75</v>
      </c>
      <c r="B8278">
        <v>6.3645944595336896</v>
      </c>
      <c r="C8278">
        <v>6.6999998092651296</v>
      </c>
      <c r="D8278" s="2">
        <f t="shared" si="258"/>
        <v>45714</v>
      </c>
      <c r="E8278">
        <f t="shared" si="259"/>
        <v>38.964446426182981</v>
      </c>
    </row>
    <row r="8279" spans="1:5">
      <c r="A8279" s="5">
        <v>45714.791666666664</v>
      </c>
      <c r="B8279">
        <v>5.1685714721679599</v>
      </c>
      <c r="C8279">
        <v>6.0999999046325604</v>
      </c>
      <c r="D8279" s="2">
        <f t="shared" si="258"/>
        <v>45714</v>
      </c>
      <c r="E8279">
        <f t="shared" si="259"/>
        <v>38.964446426182981</v>
      </c>
    </row>
    <row r="8280" spans="1:5">
      <c r="A8280" s="5">
        <v>45714.833333333336</v>
      </c>
      <c r="B8280">
        <v>4.2944493293762198</v>
      </c>
      <c r="C8280">
        <v>6.0999999046325604</v>
      </c>
      <c r="D8280" s="2">
        <f t="shared" si="258"/>
        <v>45714</v>
      </c>
      <c r="E8280">
        <f t="shared" si="259"/>
        <v>38.964446426182981</v>
      </c>
    </row>
    <row r="8281" spans="1:5">
      <c r="A8281" s="5">
        <v>45714.875</v>
      </c>
      <c r="B8281">
        <v>3.4391555786132799</v>
      </c>
      <c r="C8281">
        <v>6.6999998092651296</v>
      </c>
      <c r="D8281" s="2">
        <f t="shared" si="258"/>
        <v>45714</v>
      </c>
      <c r="E8281">
        <f t="shared" si="259"/>
        <v>38.964446426182981</v>
      </c>
    </row>
    <row r="8282" spans="1:5">
      <c r="A8282" s="5">
        <v>45714.916666666664</v>
      </c>
      <c r="B8282">
        <v>2.53272032737731</v>
      </c>
      <c r="C8282">
        <v>7.8000001907348597</v>
      </c>
      <c r="D8282" s="2">
        <f t="shared" si="258"/>
        <v>45714</v>
      </c>
      <c r="E8282">
        <f t="shared" si="259"/>
        <v>38.964446426182981</v>
      </c>
    </row>
    <row r="8283" spans="1:5">
      <c r="A8283" s="5">
        <v>45714.958333333336</v>
      </c>
      <c r="B8283">
        <v>1.6982344388961701</v>
      </c>
      <c r="C8283">
        <v>7.8000001907348597</v>
      </c>
      <c r="D8283" s="2">
        <f t="shared" si="258"/>
        <v>45714</v>
      </c>
      <c r="E8283">
        <f t="shared" si="259"/>
        <v>38.964446426182981</v>
      </c>
    </row>
    <row r="8284" spans="1:5">
      <c r="A8284" s="5">
        <v>45715</v>
      </c>
      <c r="B8284">
        <v>1.5862240791320801</v>
      </c>
      <c r="C8284">
        <v>8.3000001907348597</v>
      </c>
      <c r="D8284" s="2">
        <f t="shared" si="258"/>
        <v>45715</v>
      </c>
      <c r="E8284">
        <f t="shared" si="259"/>
        <v>40.363184365630147</v>
      </c>
    </row>
    <row r="8285" spans="1:5">
      <c r="A8285" s="5">
        <v>45715.041666666664</v>
      </c>
      <c r="B8285">
        <v>1.9468852281570399</v>
      </c>
      <c r="C8285">
        <v>8.3000001907348597</v>
      </c>
      <c r="D8285" s="2">
        <f t="shared" si="258"/>
        <v>45715</v>
      </c>
      <c r="E8285">
        <f t="shared" si="259"/>
        <v>40.363184365630147</v>
      </c>
    </row>
    <row r="8286" spans="1:5">
      <c r="A8286" s="5">
        <v>45715.083333333336</v>
      </c>
      <c r="B8286">
        <v>2.2619490623474099</v>
      </c>
      <c r="C8286">
        <v>6.6999998092651296</v>
      </c>
      <c r="D8286" s="2">
        <f t="shared" si="258"/>
        <v>45715</v>
      </c>
      <c r="E8286">
        <f t="shared" si="259"/>
        <v>40.363184365630147</v>
      </c>
    </row>
    <row r="8287" spans="1:5">
      <c r="A8287" s="5">
        <v>45715.125</v>
      </c>
      <c r="B8287">
        <v>2.71826815605163</v>
      </c>
      <c r="C8287">
        <v>7.1999998092651296</v>
      </c>
      <c r="D8287" s="2">
        <f t="shared" si="258"/>
        <v>45715</v>
      </c>
      <c r="E8287">
        <f t="shared" si="259"/>
        <v>40.363184365630147</v>
      </c>
    </row>
    <row r="8288" spans="1:5">
      <c r="A8288" s="5">
        <v>45715.166666666664</v>
      </c>
      <c r="B8288">
        <v>3.1723673343658398</v>
      </c>
      <c r="C8288">
        <v>7.8000001907348597</v>
      </c>
      <c r="D8288" s="2">
        <f t="shared" si="258"/>
        <v>45715</v>
      </c>
      <c r="E8288">
        <f t="shared" si="259"/>
        <v>40.363184365630147</v>
      </c>
    </row>
    <row r="8289" spans="1:5">
      <c r="A8289" s="5">
        <v>45715.208333333336</v>
      </c>
      <c r="B8289">
        <v>3.58471655845642</v>
      </c>
      <c r="C8289">
        <v>7.1999998092651296</v>
      </c>
      <c r="D8289" s="2">
        <f t="shared" si="258"/>
        <v>45715</v>
      </c>
      <c r="E8289">
        <f t="shared" si="259"/>
        <v>40.363184365630147</v>
      </c>
    </row>
    <row r="8290" spans="1:5">
      <c r="A8290" s="5">
        <v>45715.25</v>
      </c>
      <c r="B8290">
        <v>3.8385019302368102</v>
      </c>
      <c r="C8290">
        <v>7.1999998092651296</v>
      </c>
      <c r="D8290" s="2">
        <f t="shared" si="258"/>
        <v>45715</v>
      </c>
      <c r="E8290">
        <f t="shared" si="259"/>
        <v>40.363184365630147</v>
      </c>
    </row>
    <row r="8291" spans="1:5">
      <c r="A8291" s="5">
        <v>45715.291666666664</v>
      </c>
      <c r="B8291">
        <v>4.0779228210449201</v>
      </c>
      <c r="C8291">
        <v>7.1999998092651296</v>
      </c>
      <c r="D8291" s="2">
        <f t="shared" si="258"/>
        <v>45715</v>
      </c>
      <c r="E8291">
        <f t="shared" si="259"/>
        <v>40.363184365630147</v>
      </c>
    </row>
    <row r="8292" spans="1:5">
      <c r="A8292" s="5">
        <v>45715.333333333336</v>
      </c>
      <c r="B8292">
        <v>4.5632233619689897</v>
      </c>
      <c r="C8292">
        <v>8.3000001907348597</v>
      </c>
      <c r="D8292" s="2">
        <f t="shared" si="258"/>
        <v>45715</v>
      </c>
      <c r="E8292">
        <f t="shared" si="259"/>
        <v>40.363184365630147</v>
      </c>
    </row>
    <row r="8293" spans="1:5">
      <c r="A8293" s="5">
        <v>45715.375</v>
      </c>
      <c r="B8293">
        <v>4.1738810539245597</v>
      </c>
      <c r="C8293">
        <v>8.3000001907348597</v>
      </c>
      <c r="D8293" s="2">
        <f t="shared" si="258"/>
        <v>45715</v>
      </c>
      <c r="E8293">
        <f t="shared" si="259"/>
        <v>40.363184365630147</v>
      </c>
    </row>
    <row r="8294" spans="1:5">
      <c r="A8294" s="5">
        <v>45715.416666666664</v>
      </c>
      <c r="B8294">
        <v>5.3650813102722097</v>
      </c>
      <c r="C8294">
        <v>8.3000001907348597</v>
      </c>
      <c r="D8294" s="2">
        <f t="shared" si="258"/>
        <v>45715</v>
      </c>
      <c r="E8294">
        <f t="shared" si="259"/>
        <v>40.363184365630147</v>
      </c>
    </row>
    <row r="8295" spans="1:5">
      <c r="A8295" s="5">
        <v>45715.458333333336</v>
      </c>
      <c r="B8295">
        <v>6.7829251289367596</v>
      </c>
      <c r="C8295">
        <v>8.3000001907348597</v>
      </c>
      <c r="D8295" s="2">
        <f t="shared" si="258"/>
        <v>45715</v>
      </c>
      <c r="E8295">
        <f t="shared" si="259"/>
        <v>40.363184365630147</v>
      </c>
    </row>
    <row r="8296" spans="1:5">
      <c r="A8296" s="5">
        <v>45715.5</v>
      </c>
      <c r="B8296">
        <v>7.6837601661682102</v>
      </c>
      <c r="C8296">
        <v>8.3000001907348597</v>
      </c>
      <c r="D8296" s="2">
        <f t="shared" si="258"/>
        <v>45715</v>
      </c>
      <c r="E8296">
        <f t="shared" si="259"/>
        <v>40.363184365630147</v>
      </c>
    </row>
    <row r="8297" spans="1:5">
      <c r="A8297" s="5">
        <v>45715.541666666664</v>
      </c>
      <c r="B8297">
        <v>8.2541427612304599</v>
      </c>
      <c r="C8297">
        <v>7.8000001907348597</v>
      </c>
      <c r="D8297" s="2">
        <f t="shared" si="258"/>
        <v>45715</v>
      </c>
      <c r="E8297">
        <f t="shared" si="259"/>
        <v>40.363184365630147</v>
      </c>
    </row>
    <row r="8298" spans="1:5">
      <c r="A8298" s="5">
        <v>45715.583333333336</v>
      </c>
      <c r="B8298">
        <v>8.3608703613281197</v>
      </c>
      <c r="C8298">
        <v>7.8000001907348597</v>
      </c>
      <c r="D8298" s="2">
        <f t="shared" si="258"/>
        <v>45715</v>
      </c>
      <c r="E8298">
        <f t="shared" si="259"/>
        <v>40.363184365630147</v>
      </c>
    </row>
    <row r="8299" spans="1:5">
      <c r="A8299" s="5">
        <v>45715.625</v>
      </c>
      <c r="B8299">
        <v>8.0212945938110298</v>
      </c>
      <c r="C8299">
        <v>7.8000001907348597</v>
      </c>
      <c r="D8299" s="2">
        <f t="shared" si="258"/>
        <v>45715</v>
      </c>
      <c r="E8299">
        <f t="shared" si="259"/>
        <v>40.363184365630147</v>
      </c>
    </row>
    <row r="8300" spans="1:5">
      <c r="A8300" s="5">
        <v>45715.666666666664</v>
      </c>
      <c r="B8300">
        <v>7.3044590950012198</v>
      </c>
      <c r="C8300">
        <v>7.8000001907348597</v>
      </c>
      <c r="D8300" s="2">
        <f t="shared" si="258"/>
        <v>45715</v>
      </c>
      <c r="E8300">
        <f t="shared" si="259"/>
        <v>40.363184365630147</v>
      </c>
    </row>
    <row r="8301" spans="1:5">
      <c r="A8301" s="5">
        <v>45715.708333333336</v>
      </c>
      <c r="B8301">
        <v>6.5307950973510698</v>
      </c>
      <c r="C8301">
        <v>8.8999996185302699</v>
      </c>
      <c r="D8301" s="2">
        <f t="shared" si="258"/>
        <v>45715</v>
      </c>
      <c r="E8301">
        <f t="shared" si="259"/>
        <v>40.363184365630147</v>
      </c>
    </row>
    <row r="8302" spans="1:5">
      <c r="A8302" s="5">
        <v>45715.75</v>
      </c>
      <c r="B8302">
        <v>5.62941074371337</v>
      </c>
      <c r="C8302">
        <v>8.3000001907348597</v>
      </c>
      <c r="D8302" s="2">
        <f t="shared" si="258"/>
        <v>45715</v>
      </c>
      <c r="E8302">
        <f t="shared" si="259"/>
        <v>40.363184365630147</v>
      </c>
    </row>
    <row r="8303" spans="1:5">
      <c r="A8303" s="5">
        <v>45715.791666666664</v>
      </c>
      <c r="B8303">
        <v>4.3969960212707502</v>
      </c>
      <c r="C8303">
        <v>7.8000001907348597</v>
      </c>
      <c r="D8303" s="2">
        <f t="shared" si="258"/>
        <v>45715</v>
      </c>
      <c r="E8303">
        <f t="shared" si="259"/>
        <v>40.363184365630147</v>
      </c>
    </row>
    <row r="8304" spans="1:5">
      <c r="A8304" s="5">
        <v>45715.833333333336</v>
      </c>
      <c r="B8304">
        <v>3.3825151920318599</v>
      </c>
      <c r="C8304">
        <v>6.6999998092651296</v>
      </c>
      <c r="D8304" s="2">
        <f t="shared" si="258"/>
        <v>45715</v>
      </c>
      <c r="E8304">
        <f t="shared" si="259"/>
        <v>40.363184365630147</v>
      </c>
    </row>
    <row r="8305" spans="1:5">
      <c r="A8305" s="5">
        <v>45715.875</v>
      </c>
      <c r="B8305">
        <v>2.9894273281097399</v>
      </c>
      <c r="C8305">
        <v>6.0999999046325604</v>
      </c>
      <c r="D8305" s="2">
        <f t="shared" si="258"/>
        <v>45715</v>
      </c>
      <c r="E8305">
        <f t="shared" si="259"/>
        <v>40.363184365630147</v>
      </c>
    </row>
    <row r="8306" spans="1:5">
      <c r="A8306" s="5">
        <v>45715.916666666664</v>
      </c>
      <c r="B8306">
        <v>2.6354713439941402</v>
      </c>
      <c r="C8306">
        <v>6.6999998092651296</v>
      </c>
      <c r="D8306" s="2">
        <f t="shared" si="258"/>
        <v>45715</v>
      </c>
      <c r="E8306">
        <f t="shared" si="259"/>
        <v>40.363184365630147</v>
      </c>
    </row>
    <row r="8307" spans="1:5">
      <c r="A8307" s="5">
        <v>45715.958333333336</v>
      </c>
      <c r="B8307">
        <v>2.24803614616394</v>
      </c>
      <c r="C8307">
        <v>7.1999998092651296</v>
      </c>
      <c r="D8307" s="2">
        <f t="shared" si="258"/>
        <v>45715</v>
      </c>
      <c r="E8307">
        <f t="shared" si="259"/>
        <v>40.363184365630147</v>
      </c>
    </row>
    <row r="8308" spans="1:5">
      <c r="A8308" s="5">
        <v>45716</v>
      </c>
      <c r="B8308">
        <v>1.8425924777984599</v>
      </c>
      <c r="C8308">
        <v>6.6999998092651296</v>
      </c>
      <c r="D8308" s="2">
        <f t="shared" si="258"/>
        <v>45716</v>
      </c>
      <c r="E8308">
        <f t="shared" si="259"/>
        <v>41.636185954511149</v>
      </c>
    </row>
    <row r="8309" spans="1:5">
      <c r="A8309" s="5">
        <v>45716.041666666664</v>
      </c>
      <c r="B8309">
        <v>1.34285223484039</v>
      </c>
      <c r="C8309">
        <v>7.1999998092651296</v>
      </c>
      <c r="D8309" s="2">
        <f t="shared" si="258"/>
        <v>45716</v>
      </c>
      <c r="E8309">
        <f t="shared" si="259"/>
        <v>41.636185954511149</v>
      </c>
    </row>
    <row r="8310" spans="1:5">
      <c r="A8310" s="5">
        <v>45716.083333333336</v>
      </c>
      <c r="B8310">
        <v>1.05947649478912</v>
      </c>
      <c r="C8310">
        <v>6.6999998092651296</v>
      </c>
      <c r="D8310" s="2">
        <f t="shared" si="258"/>
        <v>45716</v>
      </c>
      <c r="E8310">
        <f t="shared" si="259"/>
        <v>41.636185954511149</v>
      </c>
    </row>
    <row r="8311" spans="1:5">
      <c r="A8311" s="5">
        <v>45716.125</v>
      </c>
      <c r="B8311">
        <v>1.00577187538146</v>
      </c>
      <c r="C8311">
        <v>6.6999998092651296</v>
      </c>
      <c r="D8311" s="2">
        <f t="shared" si="258"/>
        <v>45716</v>
      </c>
      <c r="E8311">
        <f t="shared" si="259"/>
        <v>41.636185954511149</v>
      </c>
    </row>
    <row r="8312" spans="1:5">
      <c r="A8312" s="5">
        <v>45716.166666666664</v>
      </c>
      <c r="B8312">
        <v>0.98116606473922696</v>
      </c>
      <c r="C8312">
        <v>6.0999999046325604</v>
      </c>
      <c r="D8312" s="2">
        <f t="shared" si="258"/>
        <v>45716</v>
      </c>
      <c r="E8312">
        <f t="shared" si="259"/>
        <v>41.636185954511149</v>
      </c>
    </row>
    <row r="8313" spans="1:5">
      <c r="A8313" s="5">
        <v>45716.208333333336</v>
      </c>
      <c r="B8313">
        <v>1.06300008296966</v>
      </c>
      <c r="C8313">
        <v>6.0999999046325604</v>
      </c>
      <c r="D8313" s="2">
        <f t="shared" si="258"/>
        <v>45716</v>
      </c>
      <c r="E8313">
        <f t="shared" si="259"/>
        <v>41.636185954511149</v>
      </c>
    </row>
    <row r="8314" spans="1:5">
      <c r="A8314" s="5">
        <v>45716.25</v>
      </c>
      <c r="B8314">
        <v>1.1459431648254299</v>
      </c>
      <c r="C8314">
        <v>10</v>
      </c>
      <c r="D8314" s="2">
        <f t="shared" si="258"/>
        <v>45716</v>
      </c>
      <c r="E8314">
        <f t="shared" si="259"/>
        <v>41.636185954511149</v>
      </c>
    </row>
    <row r="8315" spans="1:5">
      <c r="A8315" s="5">
        <v>45716.291666666664</v>
      </c>
      <c r="B8315">
        <v>1.3295707702636701</v>
      </c>
      <c r="C8315">
        <v>9.3999996185302699</v>
      </c>
      <c r="D8315" s="2">
        <f t="shared" si="258"/>
        <v>45716</v>
      </c>
      <c r="E8315">
        <f t="shared" si="259"/>
        <v>41.636185954511149</v>
      </c>
    </row>
    <row r="8316" spans="1:5">
      <c r="A8316" s="5">
        <v>45716.333333333336</v>
      </c>
      <c r="B8316">
        <v>2.7161612510681099</v>
      </c>
      <c r="C8316">
        <v>9.3999996185302699</v>
      </c>
      <c r="D8316" s="2">
        <f t="shared" si="258"/>
        <v>45716</v>
      </c>
      <c r="E8316">
        <f t="shared" si="259"/>
        <v>41.636185954511149</v>
      </c>
    </row>
    <row r="8317" spans="1:5">
      <c r="A8317" s="5">
        <v>45716.375</v>
      </c>
      <c r="B8317">
        <v>4.5801873207092196</v>
      </c>
      <c r="C8317">
        <v>10</v>
      </c>
      <c r="D8317" s="2">
        <f t="shared" si="258"/>
        <v>45716</v>
      </c>
      <c r="E8317">
        <f t="shared" si="259"/>
        <v>41.636185954511149</v>
      </c>
    </row>
    <row r="8318" spans="1:5">
      <c r="A8318" s="5">
        <v>45716.416666666664</v>
      </c>
      <c r="B8318">
        <v>6.6262650489807102</v>
      </c>
      <c r="C8318">
        <v>10</v>
      </c>
      <c r="D8318" s="2">
        <f t="shared" si="258"/>
        <v>45716</v>
      </c>
      <c r="E8318">
        <f t="shared" si="259"/>
        <v>41.636185954511149</v>
      </c>
    </row>
    <row r="8319" spans="1:5">
      <c r="A8319" s="5">
        <v>45716.458333333336</v>
      </c>
      <c r="B8319">
        <v>8.4565067291259695</v>
      </c>
      <c r="C8319">
        <v>10</v>
      </c>
      <c r="D8319" s="2">
        <f t="shared" si="258"/>
        <v>45716</v>
      </c>
      <c r="E8319">
        <f t="shared" si="259"/>
        <v>41.636185954511149</v>
      </c>
    </row>
    <row r="8320" spans="1:5">
      <c r="A8320" s="5">
        <v>45716.5</v>
      </c>
      <c r="B8320">
        <v>9.91566658020019</v>
      </c>
      <c r="C8320">
        <v>8.8999996185302699</v>
      </c>
      <c r="D8320" s="2">
        <f t="shared" si="258"/>
        <v>45716</v>
      </c>
      <c r="E8320">
        <f t="shared" si="259"/>
        <v>41.636185954511149</v>
      </c>
    </row>
    <row r="8321" spans="1:5">
      <c r="A8321" s="5">
        <v>45716.541666666664</v>
      </c>
      <c r="B8321">
        <v>10.8402595520019</v>
      </c>
      <c r="C8321">
        <v>6.0999999046325604</v>
      </c>
      <c r="D8321" s="2">
        <f t="shared" si="258"/>
        <v>45716</v>
      </c>
      <c r="E8321">
        <f t="shared" si="259"/>
        <v>41.636185954511149</v>
      </c>
    </row>
    <row r="8322" spans="1:5">
      <c r="A8322" s="5">
        <v>45716.583333333336</v>
      </c>
      <c r="B8322">
        <v>11.175685882568301</v>
      </c>
      <c r="C8322">
        <v>3.2999999523162802</v>
      </c>
      <c r="D8322" s="2">
        <f t="shared" si="258"/>
        <v>45716</v>
      </c>
      <c r="E8322">
        <f t="shared" si="259"/>
        <v>41.636185954511149</v>
      </c>
    </row>
    <row r="8323" spans="1:5">
      <c r="A8323" s="5">
        <v>45716.625</v>
      </c>
      <c r="B8323">
        <v>10.856100082397401</v>
      </c>
      <c r="C8323">
        <v>2.7999999523162802</v>
      </c>
      <c r="D8323" s="2">
        <f t="shared" ref="D8323:D8386" si="260">DATE(YEAR(A8323), MONTH(A8323), DAY(A8323))</f>
        <v>45716</v>
      </c>
      <c r="E8323">
        <f t="shared" ref="E8323:E8386" si="261">AVERAGEIF(D:D, D8323, B:B)*1.8+32</f>
        <v>41.636185954511149</v>
      </c>
    </row>
    <row r="8324" spans="1:5">
      <c r="A8324" s="5">
        <v>45716.666666666664</v>
      </c>
      <c r="B8324">
        <v>9.9065980911254794</v>
      </c>
      <c r="C8324">
        <v>1.70000004768371</v>
      </c>
      <c r="D8324" s="2">
        <f t="shared" si="260"/>
        <v>45716</v>
      </c>
      <c r="E8324">
        <f t="shared" si="261"/>
        <v>41.636185954511149</v>
      </c>
    </row>
    <row r="8325" spans="1:5">
      <c r="A8325" s="5">
        <v>45716.708333333336</v>
      </c>
      <c r="B8325">
        <v>8.5598430633544904</v>
      </c>
      <c r="C8325">
        <v>0.60000002384185702</v>
      </c>
      <c r="D8325" s="2">
        <f t="shared" si="260"/>
        <v>45716</v>
      </c>
      <c r="E8325">
        <f t="shared" si="261"/>
        <v>41.636185954511149</v>
      </c>
    </row>
    <row r="8326" spans="1:5">
      <c r="A8326" s="5">
        <v>45716.75</v>
      </c>
      <c r="B8326">
        <v>7.3900198936462402</v>
      </c>
      <c r="C8326">
        <v>0.60000002384185702</v>
      </c>
      <c r="D8326" s="2">
        <f t="shared" si="260"/>
        <v>45716</v>
      </c>
      <c r="E8326">
        <f t="shared" si="261"/>
        <v>41.636185954511149</v>
      </c>
    </row>
    <row r="8327" spans="1:5">
      <c r="A8327" s="5">
        <v>45716.791666666664</v>
      </c>
      <c r="B8327">
        <v>6.4782357215881303</v>
      </c>
      <c r="C8327">
        <v>0</v>
      </c>
      <c r="D8327" s="2">
        <f t="shared" si="260"/>
        <v>45716</v>
      </c>
      <c r="E8327">
        <f t="shared" si="261"/>
        <v>41.636185954511149</v>
      </c>
    </row>
    <row r="8328" spans="1:5">
      <c r="A8328" s="5">
        <v>45716.833333333336</v>
      </c>
      <c r="B8328">
        <v>6.0041866302490199</v>
      </c>
      <c r="C8328">
        <v>-0.60000002384185702</v>
      </c>
      <c r="D8328" s="2">
        <f t="shared" si="260"/>
        <v>45716</v>
      </c>
      <c r="E8328">
        <f t="shared" si="261"/>
        <v>41.636185954511149</v>
      </c>
    </row>
    <row r="8329" spans="1:5">
      <c r="A8329" s="5">
        <v>45716.875</v>
      </c>
      <c r="B8329">
        <v>5.5267047882079998</v>
      </c>
      <c r="C8329">
        <v>-0.60000002384185702</v>
      </c>
      <c r="D8329" s="2">
        <f t="shared" si="260"/>
        <v>45716</v>
      </c>
      <c r="E8329">
        <f t="shared" si="261"/>
        <v>41.636185954511149</v>
      </c>
    </row>
    <row r="8330" spans="1:5">
      <c r="A8330" s="5">
        <v>45716.916666666664</v>
      </c>
      <c r="B8330">
        <v>5.0764145851135201</v>
      </c>
      <c r="C8330">
        <v>-1.1000000238418499</v>
      </c>
      <c r="D8330" s="2">
        <f t="shared" si="260"/>
        <v>45716</v>
      </c>
      <c r="E8330">
        <f t="shared" si="261"/>
        <v>41.636185954511149</v>
      </c>
    </row>
    <row r="8331" spans="1:5">
      <c r="A8331" s="5">
        <v>45716.958333333336</v>
      </c>
      <c r="B8331">
        <v>4.60327100753784</v>
      </c>
      <c r="C8331">
        <v>-0.60000002384185702</v>
      </c>
      <c r="D8331" s="2">
        <f t="shared" si="260"/>
        <v>45716</v>
      </c>
      <c r="E8331">
        <f t="shared" si="261"/>
        <v>41.636185954511149</v>
      </c>
    </row>
    <row r="8332" spans="1:5">
      <c r="A8332" s="5">
        <v>45717</v>
      </c>
      <c r="B8332">
        <v>4.0975155830383301</v>
      </c>
      <c r="C8332">
        <v>-0.60000002384185702</v>
      </c>
      <c r="D8332" s="2">
        <f t="shared" si="260"/>
        <v>45717</v>
      </c>
      <c r="E8332">
        <f t="shared" si="261"/>
        <v>38.78892063815146</v>
      </c>
    </row>
    <row r="8333" spans="1:5">
      <c r="A8333" s="5">
        <v>45717.041666666664</v>
      </c>
      <c r="B8333">
        <v>3.65525031089782</v>
      </c>
      <c r="C8333">
        <v>-1.1000000238418499</v>
      </c>
      <c r="D8333" s="2">
        <f t="shared" si="260"/>
        <v>45717</v>
      </c>
      <c r="E8333">
        <f t="shared" si="261"/>
        <v>38.78892063815146</v>
      </c>
    </row>
    <row r="8334" spans="1:5">
      <c r="A8334" s="5">
        <v>45717.083333333336</v>
      </c>
      <c r="B8334">
        <v>3.3436744213104199</v>
      </c>
      <c r="C8334">
        <v>-0.60000002384185702</v>
      </c>
      <c r="D8334" s="2">
        <f t="shared" si="260"/>
        <v>45717</v>
      </c>
      <c r="E8334">
        <f t="shared" si="261"/>
        <v>38.78892063815146</v>
      </c>
    </row>
    <row r="8335" spans="1:5">
      <c r="A8335" s="5">
        <v>45717.125</v>
      </c>
      <c r="B8335">
        <v>2.93725085258483</v>
      </c>
      <c r="C8335">
        <v>-1.1000000238418499</v>
      </c>
      <c r="D8335" s="2">
        <f t="shared" si="260"/>
        <v>45717</v>
      </c>
      <c r="E8335">
        <f t="shared" si="261"/>
        <v>38.78892063815146</v>
      </c>
    </row>
    <row r="8336" spans="1:5">
      <c r="A8336" s="5">
        <v>45717.166666666664</v>
      </c>
      <c r="B8336">
        <v>2.58173179626464</v>
      </c>
      <c r="C8336">
        <v>-1.70000004768371</v>
      </c>
      <c r="D8336" s="2">
        <f t="shared" si="260"/>
        <v>45717</v>
      </c>
      <c r="E8336">
        <f t="shared" si="261"/>
        <v>38.78892063815146</v>
      </c>
    </row>
    <row r="8337" spans="1:5">
      <c r="A8337" s="5">
        <v>45717.208333333336</v>
      </c>
      <c r="B8337">
        <v>2.3091397285461399</v>
      </c>
      <c r="C8337">
        <v>-2.20000004768371</v>
      </c>
      <c r="D8337" s="2">
        <f t="shared" si="260"/>
        <v>45717</v>
      </c>
      <c r="E8337">
        <f t="shared" si="261"/>
        <v>38.78892063815146</v>
      </c>
    </row>
    <row r="8338" spans="1:5">
      <c r="A8338" s="5">
        <v>45717.25</v>
      </c>
      <c r="B8338">
        <v>2.1834943294525102</v>
      </c>
      <c r="C8338">
        <v>-2.20000004768371</v>
      </c>
      <c r="D8338" s="2">
        <f t="shared" si="260"/>
        <v>45717</v>
      </c>
      <c r="E8338">
        <f t="shared" si="261"/>
        <v>38.78892063815146</v>
      </c>
    </row>
    <row r="8339" spans="1:5">
      <c r="A8339" s="5">
        <v>45717.291666666664</v>
      </c>
      <c r="B8339">
        <v>2.22392630577087</v>
      </c>
      <c r="C8339">
        <v>-2.20000004768371</v>
      </c>
      <c r="D8339" s="2">
        <f t="shared" si="260"/>
        <v>45717</v>
      </c>
      <c r="E8339">
        <f t="shared" si="261"/>
        <v>38.78892063815146</v>
      </c>
    </row>
    <row r="8340" spans="1:5">
      <c r="A8340" s="5">
        <v>45717.333333333336</v>
      </c>
      <c r="B8340">
        <v>2.50722002983093</v>
      </c>
      <c r="C8340">
        <v>-1.70000004768371</v>
      </c>
      <c r="D8340" s="2">
        <f t="shared" si="260"/>
        <v>45717</v>
      </c>
      <c r="E8340">
        <f t="shared" si="261"/>
        <v>38.78892063815146</v>
      </c>
    </row>
    <row r="8341" spans="1:5">
      <c r="A8341" s="5">
        <v>45717.375</v>
      </c>
      <c r="B8341">
        <v>3.13847780227661</v>
      </c>
      <c r="C8341">
        <v>-1.1000000238418499</v>
      </c>
      <c r="D8341" s="2">
        <f t="shared" si="260"/>
        <v>45717</v>
      </c>
      <c r="E8341">
        <f t="shared" si="261"/>
        <v>38.78892063815146</v>
      </c>
    </row>
    <row r="8342" spans="1:5">
      <c r="A8342" s="5">
        <v>45717.416666666664</v>
      </c>
      <c r="B8342">
        <v>4.0457410812377903</v>
      </c>
      <c r="C8342">
        <v>0</v>
      </c>
      <c r="D8342" s="2">
        <f t="shared" si="260"/>
        <v>45717</v>
      </c>
      <c r="E8342">
        <f t="shared" si="261"/>
        <v>38.78892063815146</v>
      </c>
    </row>
    <row r="8343" spans="1:5">
      <c r="A8343" s="5">
        <v>45717.458333333336</v>
      </c>
      <c r="B8343">
        <v>5.3420662879943803</v>
      </c>
      <c r="C8343">
        <v>1.70000004768371</v>
      </c>
      <c r="D8343" s="2">
        <f t="shared" si="260"/>
        <v>45717</v>
      </c>
      <c r="E8343">
        <f t="shared" si="261"/>
        <v>38.78892063815146</v>
      </c>
    </row>
    <row r="8344" spans="1:5">
      <c r="A8344" s="5">
        <v>45717.5</v>
      </c>
      <c r="B8344">
        <v>6.5544114112854004</v>
      </c>
      <c r="C8344">
        <v>2.20000004768371</v>
      </c>
      <c r="D8344" s="2">
        <f t="shared" si="260"/>
        <v>45717</v>
      </c>
      <c r="E8344">
        <f t="shared" si="261"/>
        <v>38.78892063815146</v>
      </c>
    </row>
    <row r="8345" spans="1:5">
      <c r="A8345" s="5">
        <v>45717.541666666664</v>
      </c>
      <c r="B8345">
        <v>7.2984290122985804</v>
      </c>
      <c r="C8345">
        <v>2.7999999523162802</v>
      </c>
      <c r="D8345" s="2">
        <f t="shared" si="260"/>
        <v>45717</v>
      </c>
      <c r="E8345">
        <f t="shared" si="261"/>
        <v>38.78892063815146</v>
      </c>
    </row>
    <row r="8346" spans="1:5">
      <c r="A8346" s="5">
        <v>45717.583333333336</v>
      </c>
      <c r="B8346">
        <v>7.5678935050964302</v>
      </c>
      <c r="C8346">
        <v>3.9000000953674299</v>
      </c>
      <c r="D8346" s="2">
        <f t="shared" si="260"/>
        <v>45717</v>
      </c>
      <c r="E8346">
        <f t="shared" si="261"/>
        <v>38.78892063815146</v>
      </c>
    </row>
    <row r="8347" spans="1:5">
      <c r="A8347" s="5">
        <v>45717.625</v>
      </c>
      <c r="B8347">
        <v>7.2963485717773402</v>
      </c>
      <c r="C8347">
        <v>5</v>
      </c>
      <c r="D8347" s="2">
        <f t="shared" si="260"/>
        <v>45717</v>
      </c>
      <c r="E8347">
        <f t="shared" si="261"/>
        <v>38.78892063815146</v>
      </c>
    </row>
    <row r="8348" spans="1:5">
      <c r="A8348" s="5">
        <v>45717.666666666664</v>
      </c>
      <c r="B8348">
        <v>6.6450209617614702</v>
      </c>
      <c r="C8348">
        <v>4.4000000953674299</v>
      </c>
      <c r="D8348" s="2">
        <f t="shared" si="260"/>
        <v>45717</v>
      </c>
      <c r="E8348">
        <f t="shared" si="261"/>
        <v>38.78892063815146</v>
      </c>
    </row>
    <row r="8349" spans="1:5">
      <c r="A8349" s="5">
        <v>45717.708333333336</v>
      </c>
      <c r="B8349">
        <v>5.6375069618225098</v>
      </c>
      <c r="C8349">
        <v>4.4000000953674299</v>
      </c>
      <c r="D8349" s="2">
        <f t="shared" si="260"/>
        <v>45717</v>
      </c>
      <c r="E8349">
        <f t="shared" si="261"/>
        <v>38.78892063815146</v>
      </c>
    </row>
    <row r="8350" spans="1:5">
      <c r="A8350" s="5">
        <v>45717.75</v>
      </c>
      <c r="B8350">
        <v>4.2442598342895499</v>
      </c>
      <c r="C8350">
        <v>3.2999999523162802</v>
      </c>
      <c r="D8350" s="2">
        <f t="shared" si="260"/>
        <v>45717</v>
      </c>
      <c r="E8350">
        <f t="shared" si="261"/>
        <v>38.78892063815146</v>
      </c>
    </row>
    <row r="8351" spans="1:5">
      <c r="A8351" s="5">
        <v>45717.791666666664</v>
      </c>
      <c r="B8351">
        <v>2.7649657726287802</v>
      </c>
      <c r="C8351">
        <v>2.7999999523162802</v>
      </c>
      <c r="D8351" s="2">
        <f t="shared" si="260"/>
        <v>45717</v>
      </c>
      <c r="E8351">
        <f t="shared" si="261"/>
        <v>38.78892063815146</v>
      </c>
    </row>
    <row r="8352" spans="1:5">
      <c r="A8352" s="5">
        <v>45717.833333333336</v>
      </c>
      <c r="B8352">
        <v>2.1585779190063401</v>
      </c>
      <c r="C8352">
        <v>2.20000004768371</v>
      </c>
      <c r="D8352" s="2">
        <f t="shared" si="260"/>
        <v>45717</v>
      </c>
      <c r="E8352">
        <f t="shared" si="261"/>
        <v>38.78892063815146</v>
      </c>
    </row>
    <row r="8353" spans="1:5">
      <c r="A8353" s="5">
        <v>45717.875</v>
      </c>
      <c r="B8353">
        <v>1.3449020385742101</v>
      </c>
      <c r="C8353">
        <v>1.1000000238418499</v>
      </c>
      <c r="D8353" s="2">
        <f t="shared" si="260"/>
        <v>45717</v>
      </c>
      <c r="E8353">
        <f t="shared" si="261"/>
        <v>38.78892063815146</v>
      </c>
    </row>
    <row r="8354" spans="1:5">
      <c r="A8354" s="5">
        <v>45717.916666666664</v>
      </c>
      <c r="B8354">
        <v>0.65709090232849099</v>
      </c>
      <c r="C8354">
        <v>1.1000000238418499</v>
      </c>
      <c r="D8354" s="2">
        <f t="shared" si="260"/>
        <v>45717</v>
      </c>
      <c r="E8354">
        <f t="shared" si="261"/>
        <v>38.78892063815146</v>
      </c>
    </row>
    <row r="8355" spans="1:5">
      <c r="A8355" s="5">
        <v>45717.958333333336</v>
      </c>
      <c r="B8355">
        <v>-1.59535780549049E-2</v>
      </c>
      <c r="C8355">
        <v>1.1000000238418499</v>
      </c>
      <c r="D8355" s="2">
        <f t="shared" si="260"/>
        <v>45717</v>
      </c>
      <c r="E8355">
        <f t="shared" si="261"/>
        <v>38.78892063815146</v>
      </c>
    </row>
    <row r="8356" spans="1:5">
      <c r="A8356" s="5">
        <v>45718</v>
      </c>
      <c r="B8356">
        <v>-0.82619684934616</v>
      </c>
      <c r="C8356">
        <v>1.70000004768371</v>
      </c>
      <c r="D8356" s="2">
        <f t="shared" si="260"/>
        <v>45718</v>
      </c>
      <c r="E8356">
        <f t="shared" si="261"/>
        <v>36.994948887266219</v>
      </c>
    </row>
    <row r="8357" spans="1:5">
      <c r="A8357" s="5">
        <v>45718.041666666664</v>
      </c>
      <c r="B8357">
        <v>-1.89097452163696</v>
      </c>
      <c r="C8357">
        <v>1.70000004768371</v>
      </c>
      <c r="D8357" s="2">
        <f t="shared" si="260"/>
        <v>45718</v>
      </c>
      <c r="E8357">
        <f t="shared" si="261"/>
        <v>36.994948887266219</v>
      </c>
    </row>
    <row r="8358" spans="1:5">
      <c r="A8358" s="5">
        <v>45718.083333333336</v>
      </c>
      <c r="B8358">
        <v>-2.5094335079193102</v>
      </c>
      <c r="C8358">
        <v>1.70000004768371</v>
      </c>
      <c r="D8358" s="2">
        <f t="shared" si="260"/>
        <v>45718</v>
      </c>
      <c r="E8358">
        <f t="shared" si="261"/>
        <v>36.994948887266219</v>
      </c>
    </row>
    <row r="8359" spans="1:5">
      <c r="A8359" s="5">
        <v>45718.125</v>
      </c>
      <c r="B8359">
        <v>-2.6598007678985498</v>
      </c>
      <c r="C8359">
        <v>1.70000004768371</v>
      </c>
      <c r="D8359" s="2">
        <f t="shared" si="260"/>
        <v>45718</v>
      </c>
      <c r="E8359">
        <f t="shared" si="261"/>
        <v>36.994948887266219</v>
      </c>
    </row>
    <row r="8360" spans="1:5">
      <c r="A8360" s="5">
        <v>45718.166666666664</v>
      </c>
      <c r="B8360">
        <v>-2.7587084770202601</v>
      </c>
      <c r="C8360">
        <v>1.70000004768371</v>
      </c>
      <c r="D8360" s="2">
        <f t="shared" si="260"/>
        <v>45718</v>
      </c>
      <c r="E8360">
        <f t="shared" si="261"/>
        <v>36.994948887266219</v>
      </c>
    </row>
    <row r="8361" spans="1:5">
      <c r="A8361" s="5">
        <v>45718.208333333336</v>
      </c>
      <c r="B8361">
        <v>-2.8434350490570002</v>
      </c>
      <c r="C8361">
        <v>1.70000004768371</v>
      </c>
      <c r="D8361" s="2">
        <f t="shared" si="260"/>
        <v>45718</v>
      </c>
      <c r="E8361">
        <f t="shared" si="261"/>
        <v>36.994948887266219</v>
      </c>
    </row>
    <row r="8362" spans="1:5">
      <c r="A8362" s="5">
        <v>45718.25</v>
      </c>
      <c r="B8362">
        <v>-3.0121939182281401</v>
      </c>
      <c r="C8362">
        <v>1.70000004768371</v>
      </c>
      <c r="D8362" s="2">
        <f t="shared" si="260"/>
        <v>45718</v>
      </c>
      <c r="E8362">
        <f t="shared" si="261"/>
        <v>36.994948887266219</v>
      </c>
    </row>
    <row r="8363" spans="1:5">
      <c r="A8363" s="5">
        <v>45718.291666666664</v>
      </c>
      <c r="B8363">
        <v>-1.9783678054809499</v>
      </c>
      <c r="C8363">
        <v>1.70000004768371</v>
      </c>
      <c r="D8363" s="2">
        <f t="shared" si="260"/>
        <v>45718</v>
      </c>
      <c r="E8363">
        <f t="shared" si="261"/>
        <v>36.994948887266219</v>
      </c>
    </row>
    <row r="8364" spans="1:5">
      <c r="A8364" s="5">
        <v>45718.333333333336</v>
      </c>
      <c r="B8364">
        <v>1.93156218528747</v>
      </c>
      <c r="C8364">
        <v>2.20000004768371</v>
      </c>
      <c r="D8364" s="2">
        <f t="shared" si="260"/>
        <v>45718</v>
      </c>
      <c r="E8364">
        <f t="shared" si="261"/>
        <v>36.994948887266219</v>
      </c>
    </row>
    <row r="8365" spans="1:5">
      <c r="A8365" s="5">
        <v>45718.375</v>
      </c>
      <c r="B8365">
        <v>4.1816587448120099</v>
      </c>
      <c r="C8365">
        <v>3.2999999523162802</v>
      </c>
      <c r="D8365" s="2">
        <f t="shared" si="260"/>
        <v>45718</v>
      </c>
      <c r="E8365">
        <f t="shared" si="261"/>
        <v>36.994948887266219</v>
      </c>
    </row>
    <row r="8366" spans="1:5">
      <c r="A8366" s="5">
        <v>45718.416666666664</v>
      </c>
      <c r="B8366">
        <v>5.9456691741943297</v>
      </c>
      <c r="C8366">
        <v>4.4000000953674299</v>
      </c>
      <c r="D8366" s="2">
        <f t="shared" si="260"/>
        <v>45718</v>
      </c>
      <c r="E8366">
        <f t="shared" si="261"/>
        <v>36.994948887266219</v>
      </c>
    </row>
    <row r="8367" spans="1:5">
      <c r="A8367" s="5">
        <v>45718.458333333336</v>
      </c>
      <c r="B8367">
        <v>7.7703146934509197</v>
      </c>
      <c r="C8367">
        <v>3.2999999523162802</v>
      </c>
      <c r="D8367" s="2">
        <f t="shared" si="260"/>
        <v>45718</v>
      </c>
      <c r="E8367">
        <f t="shared" si="261"/>
        <v>36.994948887266219</v>
      </c>
    </row>
    <row r="8368" spans="1:5">
      <c r="A8368" s="5">
        <v>45718.5</v>
      </c>
      <c r="B8368">
        <v>8.9849815368652308</v>
      </c>
      <c r="C8368">
        <v>2.7999999523162802</v>
      </c>
      <c r="D8368" s="2">
        <f t="shared" si="260"/>
        <v>45718</v>
      </c>
      <c r="E8368">
        <f t="shared" si="261"/>
        <v>36.994948887266219</v>
      </c>
    </row>
    <row r="8369" spans="1:5">
      <c r="A8369" s="5">
        <v>45718.541666666664</v>
      </c>
      <c r="B8369">
        <v>9.6553134918212802</v>
      </c>
      <c r="C8369">
        <v>2.20000004768371</v>
      </c>
      <c r="D8369" s="2">
        <f t="shared" si="260"/>
        <v>45718</v>
      </c>
      <c r="E8369">
        <f t="shared" si="261"/>
        <v>36.994948887266219</v>
      </c>
    </row>
    <row r="8370" spans="1:5">
      <c r="A8370" s="5">
        <v>45718.583333333336</v>
      </c>
      <c r="B8370">
        <v>9.9207878112792898</v>
      </c>
      <c r="C8370">
        <v>1.70000004768371</v>
      </c>
      <c r="D8370" s="2">
        <f t="shared" si="260"/>
        <v>45718</v>
      </c>
      <c r="E8370">
        <f t="shared" si="261"/>
        <v>36.994948887266219</v>
      </c>
    </row>
    <row r="8371" spans="1:5">
      <c r="A8371" s="5">
        <v>45718.625</v>
      </c>
      <c r="B8371">
        <v>9.6828441619872994</v>
      </c>
      <c r="C8371">
        <v>1.70000004768371</v>
      </c>
      <c r="D8371" s="2">
        <f t="shared" si="260"/>
        <v>45718</v>
      </c>
      <c r="E8371">
        <f t="shared" si="261"/>
        <v>36.994948887266219</v>
      </c>
    </row>
    <row r="8372" spans="1:5">
      <c r="A8372" s="5">
        <v>45718.666666666664</v>
      </c>
      <c r="B8372">
        <v>9.0023593902587802</v>
      </c>
      <c r="C8372">
        <v>2.20000004768371</v>
      </c>
      <c r="D8372" s="2">
        <f t="shared" si="260"/>
        <v>45718</v>
      </c>
      <c r="E8372">
        <f t="shared" si="261"/>
        <v>36.994948887266219</v>
      </c>
    </row>
    <row r="8373" spans="1:5">
      <c r="A8373" s="5">
        <v>45718.708333333336</v>
      </c>
      <c r="B8373">
        <v>7.8330655097961399</v>
      </c>
      <c r="C8373">
        <v>2.20000004768371</v>
      </c>
      <c r="D8373" s="2">
        <f t="shared" si="260"/>
        <v>45718</v>
      </c>
      <c r="E8373">
        <f t="shared" si="261"/>
        <v>36.994948887266219</v>
      </c>
    </row>
    <row r="8374" spans="1:5">
      <c r="A8374" s="5">
        <v>45718.75</v>
      </c>
      <c r="B8374">
        <v>6.1202549934387198</v>
      </c>
      <c r="C8374">
        <v>1.70000004768371</v>
      </c>
      <c r="D8374" s="2">
        <f t="shared" si="260"/>
        <v>45718</v>
      </c>
      <c r="E8374">
        <f t="shared" si="261"/>
        <v>36.994948887266219</v>
      </c>
    </row>
    <row r="8375" spans="1:5">
      <c r="A8375" s="5">
        <v>45718.791666666664</v>
      </c>
      <c r="B8375">
        <v>3.9297311305999698</v>
      </c>
      <c r="C8375">
        <v>1.70000004768371</v>
      </c>
      <c r="D8375" s="2">
        <f t="shared" si="260"/>
        <v>45718</v>
      </c>
      <c r="E8375">
        <f t="shared" si="261"/>
        <v>36.994948887266219</v>
      </c>
    </row>
    <row r="8376" spans="1:5">
      <c r="A8376" s="5">
        <v>45718.833333333336</v>
      </c>
      <c r="B8376">
        <v>1.3394470214843699</v>
      </c>
      <c r="C8376">
        <v>1.1000000238418499</v>
      </c>
      <c r="D8376" s="2">
        <f t="shared" si="260"/>
        <v>45718</v>
      </c>
      <c r="E8376">
        <f t="shared" si="261"/>
        <v>36.994948887266219</v>
      </c>
    </row>
    <row r="8377" spans="1:5">
      <c r="A8377" s="5">
        <v>45718.875</v>
      </c>
      <c r="B8377">
        <v>-0.122841633856296</v>
      </c>
      <c r="C8377">
        <v>1.1000000238418499</v>
      </c>
      <c r="D8377" s="2">
        <f t="shared" si="260"/>
        <v>45718</v>
      </c>
      <c r="E8377">
        <f t="shared" si="261"/>
        <v>36.994948887266219</v>
      </c>
    </row>
    <row r="8378" spans="1:5">
      <c r="A8378" s="5">
        <v>45718.916666666664</v>
      </c>
      <c r="B8378">
        <v>-0.43847069144248901</v>
      </c>
      <c r="C8378">
        <v>1.1000000238418499</v>
      </c>
      <c r="D8378" s="2">
        <f t="shared" si="260"/>
        <v>45718</v>
      </c>
      <c r="E8378">
        <f t="shared" si="261"/>
        <v>36.994948887266219</v>
      </c>
    </row>
    <row r="8379" spans="1:5">
      <c r="A8379" s="5">
        <v>45718.958333333336</v>
      </c>
      <c r="B8379">
        <v>-0.65824812650680498</v>
      </c>
      <c r="C8379">
        <v>1.1000000238418499</v>
      </c>
      <c r="D8379" s="2">
        <f t="shared" si="260"/>
        <v>45718</v>
      </c>
      <c r="E8379">
        <f t="shared" si="261"/>
        <v>36.994948887266219</v>
      </c>
    </row>
    <row r="8380" spans="1:5">
      <c r="A8380" s="5">
        <v>45719</v>
      </c>
      <c r="B8380">
        <v>-0.53085821866989102</v>
      </c>
      <c r="C8380">
        <v>0.60000002384185702</v>
      </c>
      <c r="D8380" s="2">
        <f t="shared" si="260"/>
        <v>45719</v>
      </c>
      <c r="E8380">
        <f t="shared" si="261"/>
        <v>38.643900652602312</v>
      </c>
    </row>
    <row r="8381" spans="1:5">
      <c r="A8381" s="5">
        <v>45719.041666666664</v>
      </c>
      <c r="B8381">
        <v>-0.39538875222206099</v>
      </c>
      <c r="C8381">
        <v>0.60000002384185702</v>
      </c>
      <c r="D8381" s="2">
        <f t="shared" si="260"/>
        <v>45719</v>
      </c>
      <c r="E8381">
        <f t="shared" si="261"/>
        <v>38.643900652602312</v>
      </c>
    </row>
    <row r="8382" spans="1:5">
      <c r="A8382" s="5">
        <v>45719.083333333336</v>
      </c>
      <c r="B8382">
        <v>-0.31664752960205</v>
      </c>
      <c r="C8382">
        <v>0</v>
      </c>
      <c r="D8382" s="2">
        <f t="shared" si="260"/>
        <v>45719</v>
      </c>
      <c r="E8382">
        <f t="shared" si="261"/>
        <v>38.643900652602312</v>
      </c>
    </row>
    <row r="8383" spans="1:5">
      <c r="A8383" s="5">
        <v>45719.125</v>
      </c>
      <c r="B8383">
        <v>-0.194465607404708</v>
      </c>
      <c r="C8383">
        <v>-0.60000002384185702</v>
      </c>
      <c r="D8383" s="2">
        <f t="shared" si="260"/>
        <v>45719</v>
      </c>
      <c r="E8383">
        <f t="shared" si="261"/>
        <v>38.643900652602312</v>
      </c>
    </row>
    <row r="8384" spans="1:5">
      <c r="A8384" s="5">
        <v>45719.166666666664</v>
      </c>
      <c r="B8384">
        <v>-0.120743937790393</v>
      </c>
      <c r="C8384">
        <v>-1.70000004768371</v>
      </c>
      <c r="D8384" s="2">
        <f t="shared" si="260"/>
        <v>45719</v>
      </c>
      <c r="E8384">
        <f t="shared" si="261"/>
        <v>38.643900652602312</v>
      </c>
    </row>
    <row r="8385" spans="1:5">
      <c r="A8385" s="5">
        <v>45719.208333333336</v>
      </c>
      <c r="B8385">
        <v>-0.31696629524230902</v>
      </c>
      <c r="C8385">
        <v>-1.70000004768371</v>
      </c>
      <c r="D8385" s="2">
        <f t="shared" si="260"/>
        <v>45719</v>
      </c>
      <c r="E8385">
        <f t="shared" si="261"/>
        <v>38.643900652602312</v>
      </c>
    </row>
    <row r="8386" spans="1:5">
      <c r="A8386" s="5">
        <v>45719.25</v>
      </c>
      <c r="B8386">
        <v>-0.25491017103195102</v>
      </c>
      <c r="C8386">
        <v>-2.7999999523162802</v>
      </c>
      <c r="D8386" s="2">
        <f t="shared" si="260"/>
        <v>45719</v>
      </c>
      <c r="E8386">
        <f t="shared" si="261"/>
        <v>38.643900652602312</v>
      </c>
    </row>
    <row r="8387" spans="1:5">
      <c r="A8387" s="5">
        <v>45719.291666666664</v>
      </c>
      <c r="B8387">
        <v>-8.7041325867176E-2</v>
      </c>
      <c r="C8387">
        <v>-1.70000004768371</v>
      </c>
      <c r="D8387" s="2">
        <f t="shared" ref="D8387:D8450" si="262">DATE(YEAR(A8387), MONTH(A8387), DAY(A8387))</f>
        <v>45719</v>
      </c>
      <c r="E8387">
        <f t="shared" ref="E8387:E8450" si="263">AVERAGEIF(D:D, D8387, B:B)*1.8+32</f>
        <v>38.643900652602312</v>
      </c>
    </row>
    <row r="8388" spans="1:5">
      <c r="A8388" s="5">
        <v>45719.333333333336</v>
      </c>
      <c r="B8388">
        <v>2.3723175525665199</v>
      </c>
      <c r="C8388">
        <v>0</v>
      </c>
      <c r="D8388" s="2">
        <f t="shared" si="262"/>
        <v>45719</v>
      </c>
      <c r="E8388">
        <f t="shared" si="263"/>
        <v>38.643900652602312</v>
      </c>
    </row>
    <row r="8389" spans="1:5">
      <c r="A8389" s="5">
        <v>45719.375</v>
      </c>
      <c r="B8389">
        <v>3.6814510822296098</v>
      </c>
      <c r="C8389">
        <v>0.60000002384185702</v>
      </c>
      <c r="D8389" s="2">
        <f t="shared" si="262"/>
        <v>45719</v>
      </c>
      <c r="E8389">
        <f t="shared" si="263"/>
        <v>38.643900652602312</v>
      </c>
    </row>
    <row r="8390" spans="1:5">
      <c r="A8390" s="5">
        <v>45719.416666666664</v>
      </c>
      <c r="B8390">
        <v>5.2436113357543901</v>
      </c>
      <c r="C8390">
        <v>2.20000004768371</v>
      </c>
      <c r="D8390" s="2">
        <f t="shared" si="262"/>
        <v>45719</v>
      </c>
      <c r="E8390">
        <f t="shared" si="263"/>
        <v>38.643900652602312</v>
      </c>
    </row>
    <row r="8391" spans="1:5">
      <c r="A8391" s="5">
        <v>45719.458333333336</v>
      </c>
      <c r="B8391">
        <v>6.8854622840881303</v>
      </c>
      <c r="C8391">
        <v>3.9000000953674299</v>
      </c>
      <c r="D8391" s="2">
        <f t="shared" si="262"/>
        <v>45719</v>
      </c>
      <c r="E8391">
        <f t="shared" si="263"/>
        <v>38.643900652602312</v>
      </c>
    </row>
    <row r="8392" spans="1:5">
      <c r="A8392" s="5">
        <v>45719.5</v>
      </c>
      <c r="B8392">
        <v>7.9104075431823704</v>
      </c>
      <c r="C8392">
        <v>5.5999999046325604</v>
      </c>
      <c r="D8392" s="2">
        <f t="shared" si="262"/>
        <v>45719</v>
      </c>
      <c r="E8392">
        <f t="shared" si="263"/>
        <v>38.643900652602312</v>
      </c>
    </row>
    <row r="8393" spans="1:5">
      <c r="A8393" s="5">
        <v>45719.541666666664</v>
      </c>
      <c r="B8393">
        <v>8.4203071594238192</v>
      </c>
      <c r="C8393">
        <v>7.1999998092651296</v>
      </c>
      <c r="D8393" s="2">
        <f t="shared" si="262"/>
        <v>45719</v>
      </c>
      <c r="E8393">
        <f t="shared" si="263"/>
        <v>38.643900652602312</v>
      </c>
    </row>
    <row r="8394" spans="1:5">
      <c r="A8394" s="5">
        <v>45719.583333333336</v>
      </c>
      <c r="B8394">
        <v>8.7327384948730398</v>
      </c>
      <c r="C8394">
        <v>8.3000001907348597</v>
      </c>
      <c r="D8394" s="2">
        <f t="shared" si="262"/>
        <v>45719</v>
      </c>
      <c r="E8394">
        <f t="shared" si="263"/>
        <v>38.643900652602312</v>
      </c>
    </row>
    <row r="8395" spans="1:5">
      <c r="A8395" s="5">
        <v>45719.625</v>
      </c>
      <c r="B8395">
        <v>8.7071304321288991</v>
      </c>
      <c r="C8395">
        <v>9.3999996185302699</v>
      </c>
      <c r="D8395" s="2">
        <f t="shared" si="262"/>
        <v>45719</v>
      </c>
      <c r="E8395">
        <f t="shared" si="263"/>
        <v>38.643900652602312</v>
      </c>
    </row>
    <row r="8396" spans="1:5">
      <c r="A8396" s="5">
        <v>45719.666666666664</v>
      </c>
      <c r="B8396">
        <v>8.2497320175170898</v>
      </c>
      <c r="C8396">
        <v>9.3999996185302699</v>
      </c>
      <c r="D8396" s="2">
        <f t="shared" si="262"/>
        <v>45719</v>
      </c>
      <c r="E8396">
        <f t="shared" si="263"/>
        <v>38.643900652602312</v>
      </c>
    </row>
    <row r="8397" spans="1:5">
      <c r="A8397" s="5">
        <v>45719.708333333336</v>
      </c>
      <c r="B8397">
        <v>7.3567981719970703</v>
      </c>
      <c r="C8397">
        <v>8.8999996185302699</v>
      </c>
      <c r="D8397" s="2">
        <f t="shared" si="262"/>
        <v>45719</v>
      </c>
      <c r="E8397">
        <f t="shared" si="263"/>
        <v>38.643900652602312</v>
      </c>
    </row>
    <row r="8398" spans="1:5">
      <c r="A8398" s="5">
        <v>45719.75</v>
      </c>
      <c r="B8398">
        <v>6.0097808837890598</v>
      </c>
      <c r="C8398">
        <v>7.8000001907348597</v>
      </c>
      <c r="D8398" s="2">
        <f t="shared" si="262"/>
        <v>45719</v>
      </c>
      <c r="E8398">
        <f t="shared" si="263"/>
        <v>38.643900652602312</v>
      </c>
    </row>
    <row r="8399" spans="1:5">
      <c r="A8399" s="5">
        <v>45719.791666666664</v>
      </c>
      <c r="B8399">
        <v>4.6166739463806099</v>
      </c>
      <c r="C8399">
        <v>7.1999998092651296</v>
      </c>
      <c r="D8399" s="2">
        <f t="shared" si="262"/>
        <v>45719</v>
      </c>
      <c r="E8399">
        <f t="shared" si="263"/>
        <v>38.643900652602312</v>
      </c>
    </row>
    <row r="8400" spans="1:5">
      <c r="A8400" s="5">
        <v>45719.833333333336</v>
      </c>
      <c r="B8400">
        <v>3.41582155227661</v>
      </c>
      <c r="C8400">
        <v>6.6999998092651296</v>
      </c>
      <c r="D8400" s="2">
        <f t="shared" si="262"/>
        <v>45719</v>
      </c>
      <c r="E8400">
        <f t="shared" si="263"/>
        <v>38.643900652602312</v>
      </c>
    </row>
    <row r="8401" spans="1:5">
      <c r="A8401" s="5">
        <v>45719.875</v>
      </c>
      <c r="B8401">
        <v>3.1635453701019198</v>
      </c>
      <c r="C8401">
        <v>6.0999999046325604</v>
      </c>
      <c r="D8401" s="2">
        <f t="shared" si="262"/>
        <v>45719</v>
      </c>
      <c r="E8401">
        <f t="shared" si="263"/>
        <v>38.643900652602312</v>
      </c>
    </row>
    <row r="8402" spans="1:5">
      <c r="A8402" s="5">
        <v>45719.916666666664</v>
      </c>
      <c r="B8402">
        <v>3.0755236148834202</v>
      </c>
      <c r="C8402">
        <v>5.5999999046325604</v>
      </c>
      <c r="D8402" s="2">
        <f t="shared" si="262"/>
        <v>45719</v>
      </c>
      <c r="E8402">
        <f t="shared" si="263"/>
        <v>38.643900652602312</v>
      </c>
    </row>
    <row r="8403" spans="1:5">
      <c r="A8403" s="5">
        <v>45719.958333333336</v>
      </c>
      <c r="B8403">
        <v>2.9610624313354399</v>
      </c>
      <c r="C8403">
        <v>5</v>
      </c>
      <c r="D8403" s="2">
        <f t="shared" si="262"/>
        <v>45719</v>
      </c>
      <c r="E8403">
        <f t="shared" si="263"/>
        <v>38.643900652602312</v>
      </c>
    </row>
    <row r="8404" spans="1:5">
      <c r="A8404" s="5">
        <v>45720</v>
      </c>
      <c r="B8404">
        <v>2.8330647945403999</v>
      </c>
      <c r="C8404">
        <v>4.4000000953674299</v>
      </c>
      <c r="D8404" s="2">
        <f t="shared" si="262"/>
        <v>45720</v>
      </c>
      <c r="E8404">
        <f t="shared" si="263"/>
        <v>40.228055417537682</v>
      </c>
    </row>
    <row r="8405" spans="1:5">
      <c r="A8405" s="5">
        <v>45720.041666666664</v>
      </c>
      <c r="B8405">
        <v>2.6906898021697998</v>
      </c>
      <c r="C8405">
        <v>4.4000000953674299</v>
      </c>
      <c r="D8405" s="2">
        <f t="shared" si="262"/>
        <v>45720</v>
      </c>
      <c r="E8405">
        <f t="shared" si="263"/>
        <v>40.228055417537682</v>
      </c>
    </row>
    <row r="8406" spans="1:5">
      <c r="A8406" s="5">
        <v>45720.083333333336</v>
      </c>
      <c r="B8406">
        <v>2.4974629878997798</v>
      </c>
      <c r="C8406">
        <v>3.9000000953674299</v>
      </c>
      <c r="D8406" s="2">
        <f t="shared" si="262"/>
        <v>45720</v>
      </c>
      <c r="E8406">
        <f t="shared" si="263"/>
        <v>40.228055417537682</v>
      </c>
    </row>
    <row r="8407" spans="1:5">
      <c r="A8407" s="5">
        <v>45720.125</v>
      </c>
      <c r="B8407">
        <v>2.2493600845336901</v>
      </c>
      <c r="C8407">
        <v>2.7999999523162802</v>
      </c>
      <c r="D8407" s="2">
        <f t="shared" si="262"/>
        <v>45720</v>
      </c>
      <c r="E8407">
        <f t="shared" si="263"/>
        <v>40.228055417537682</v>
      </c>
    </row>
    <row r="8408" spans="1:5">
      <c r="A8408" s="5">
        <v>45720.166666666664</v>
      </c>
      <c r="B8408">
        <v>2.0619428157806299</v>
      </c>
      <c r="C8408">
        <v>2.20000004768371</v>
      </c>
      <c r="D8408" s="2">
        <f t="shared" si="262"/>
        <v>45720</v>
      </c>
      <c r="E8408">
        <f t="shared" si="263"/>
        <v>40.228055417537682</v>
      </c>
    </row>
    <row r="8409" spans="1:5">
      <c r="A8409" s="5">
        <v>45720.208333333336</v>
      </c>
      <c r="B8409">
        <v>1.95095658302307</v>
      </c>
      <c r="C8409">
        <v>2.20000004768371</v>
      </c>
      <c r="D8409" s="2">
        <f t="shared" si="262"/>
        <v>45720</v>
      </c>
      <c r="E8409">
        <f t="shared" si="263"/>
        <v>40.228055417537682</v>
      </c>
    </row>
    <row r="8410" spans="1:5">
      <c r="A8410" s="5">
        <v>45720.25</v>
      </c>
      <c r="B8410">
        <v>2.0255115032196001</v>
      </c>
      <c r="C8410">
        <v>1.70000004768371</v>
      </c>
      <c r="D8410" s="2">
        <f t="shared" si="262"/>
        <v>45720</v>
      </c>
      <c r="E8410">
        <f t="shared" si="263"/>
        <v>40.228055417537682</v>
      </c>
    </row>
    <row r="8411" spans="1:5">
      <c r="A8411" s="5">
        <v>45720.291666666664</v>
      </c>
      <c r="B8411">
        <v>2.66771936416625</v>
      </c>
      <c r="C8411">
        <v>1.70000004768371</v>
      </c>
      <c r="D8411" s="2">
        <f t="shared" si="262"/>
        <v>45720</v>
      </c>
      <c r="E8411">
        <f t="shared" si="263"/>
        <v>40.228055417537682</v>
      </c>
    </row>
    <row r="8412" spans="1:5">
      <c r="A8412" s="5">
        <v>45720.333333333336</v>
      </c>
      <c r="B8412">
        <v>4.0734400749206499</v>
      </c>
      <c r="C8412">
        <v>3.9000000953674299</v>
      </c>
      <c r="D8412" s="2">
        <f t="shared" si="262"/>
        <v>45720</v>
      </c>
      <c r="E8412">
        <f t="shared" si="263"/>
        <v>40.228055417537682</v>
      </c>
    </row>
    <row r="8413" spans="1:5">
      <c r="A8413" s="5">
        <v>45720.375</v>
      </c>
      <c r="B8413">
        <v>5.4898562431335396</v>
      </c>
      <c r="C8413">
        <v>5.5999999046325604</v>
      </c>
      <c r="D8413" s="2">
        <f t="shared" si="262"/>
        <v>45720</v>
      </c>
      <c r="E8413">
        <f t="shared" si="263"/>
        <v>40.228055417537682</v>
      </c>
    </row>
    <row r="8414" spans="1:5">
      <c r="A8414" s="5">
        <v>45720.416666666664</v>
      </c>
      <c r="B8414">
        <v>6.6782374382018999</v>
      </c>
      <c r="C8414">
        <v>8.3000001907348597</v>
      </c>
      <c r="D8414" s="2">
        <f t="shared" si="262"/>
        <v>45720</v>
      </c>
      <c r="E8414">
        <f t="shared" si="263"/>
        <v>40.228055417537682</v>
      </c>
    </row>
    <row r="8415" spans="1:5">
      <c r="A8415" s="5">
        <v>45720.458333333336</v>
      </c>
      <c r="B8415">
        <v>7.53251028060913</v>
      </c>
      <c r="C8415">
        <v>10</v>
      </c>
      <c r="D8415" s="2">
        <f t="shared" si="262"/>
        <v>45720</v>
      </c>
      <c r="E8415">
        <f t="shared" si="263"/>
        <v>40.228055417537682</v>
      </c>
    </row>
    <row r="8416" spans="1:5">
      <c r="A8416" s="5">
        <v>45720.5</v>
      </c>
      <c r="B8416">
        <v>8.1543121337890607</v>
      </c>
      <c r="C8416">
        <v>12.199999809265099</v>
      </c>
      <c r="D8416" s="2">
        <f t="shared" si="262"/>
        <v>45720</v>
      </c>
      <c r="E8416">
        <f t="shared" si="263"/>
        <v>40.228055417537682</v>
      </c>
    </row>
    <row r="8417" spans="1:5">
      <c r="A8417" s="5">
        <v>45720.541666666664</v>
      </c>
      <c r="B8417">
        <v>8.3848609924316406</v>
      </c>
      <c r="C8417">
        <v>13.300000190734799</v>
      </c>
      <c r="D8417" s="2">
        <f t="shared" si="262"/>
        <v>45720</v>
      </c>
      <c r="E8417">
        <f t="shared" si="263"/>
        <v>40.228055417537682</v>
      </c>
    </row>
    <row r="8418" spans="1:5">
      <c r="A8418" s="5">
        <v>45720.583333333336</v>
      </c>
      <c r="B8418">
        <v>8.2763824462890607</v>
      </c>
      <c r="C8418">
        <v>13.899999618530201</v>
      </c>
      <c r="D8418" s="2">
        <f t="shared" si="262"/>
        <v>45720</v>
      </c>
      <c r="E8418">
        <f t="shared" si="263"/>
        <v>40.228055417537682</v>
      </c>
    </row>
    <row r="8419" spans="1:5">
      <c r="A8419" s="5">
        <v>45720.625</v>
      </c>
      <c r="B8419">
        <v>7.8708691596984801</v>
      </c>
      <c r="C8419">
        <v>13.899999618530201</v>
      </c>
      <c r="D8419" s="2">
        <f t="shared" si="262"/>
        <v>45720</v>
      </c>
      <c r="E8419">
        <f t="shared" si="263"/>
        <v>40.228055417537682</v>
      </c>
    </row>
    <row r="8420" spans="1:5">
      <c r="A8420" s="5">
        <v>45720.666666666664</v>
      </c>
      <c r="B8420">
        <v>7.1784524917602504</v>
      </c>
      <c r="C8420">
        <v>13.899999618530201</v>
      </c>
      <c r="D8420" s="2">
        <f t="shared" si="262"/>
        <v>45720</v>
      </c>
      <c r="E8420">
        <f t="shared" si="263"/>
        <v>40.228055417537682</v>
      </c>
    </row>
    <row r="8421" spans="1:5">
      <c r="A8421" s="5">
        <v>45720.708333333336</v>
      </c>
      <c r="B8421">
        <v>6.18937063217163</v>
      </c>
      <c r="C8421">
        <v>13.899999618530201</v>
      </c>
      <c r="D8421" s="2">
        <f t="shared" si="262"/>
        <v>45720</v>
      </c>
      <c r="E8421">
        <f t="shared" si="263"/>
        <v>40.228055417537682</v>
      </c>
    </row>
    <row r="8422" spans="1:5">
      <c r="A8422" s="5">
        <v>45720.75</v>
      </c>
      <c r="B8422">
        <v>4.8865995407104403</v>
      </c>
      <c r="C8422">
        <v>12.800000190734799</v>
      </c>
      <c r="D8422" s="2">
        <f t="shared" si="262"/>
        <v>45720</v>
      </c>
      <c r="E8422">
        <f t="shared" si="263"/>
        <v>40.228055417537682</v>
      </c>
    </row>
    <row r="8423" spans="1:5">
      <c r="A8423" s="5">
        <v>45720.791666666664</v>
      </c>
      <c r="B8423">
        <v>3.7434384822845401</v>
      </c>
      <c r="C8423">
        <v>12.199999809265099</v>
      </c>
      <c r="D8423" s="2">
        <f t="shared" si="262"/>
        <v>45720</v>
      </c>
      <c r="E8423">
        <f t="shared" si="263"/>
        <v>40.228055417537682</v>
      </c>
    </row>
    <row r="8424" spans="1:5">
      <c r="A8424" s="5">
        <v>45720.833333333336</v>
      </c>
      <c r="B8424">
        <v>3.3215515613555899</v>
      </c>
      <c r="C8424">
        <v>11.1000003814697</v>
      </c>
      <c r="D8424" s="2">
        <f t="shared" si="262"/>
        <v>45720</v>
      </c>
      <c r="E8424">
        <f t="shared" si="263"/>
        <v>40.228055417537682</v>
      </c>
    </row>
    <row r="8425" spans="1:5">
      <c r="A8425" s="5">
        <v>45720.875</v>
      </c>
      <c r="B8425">
        <v>3.1054906845092698</v>
      </c>
      <c r="C8425">
        <v>10</v>
      </c>
      <c r="D8425" s="2">
        <f t="shared" si="262"/>
        <v>45720</v>
      </c>
      <c r="E8425">
        <f t="shared" si="263"/>
        <v>40.228055417537682</v>
      </c>
    </row>
    <row r="8426" spans="1:5">
      <c r="A8426" s="5">
        <v>45720.916666666664</v>
      </c>
      <c r="B8426">
        <v>2.9827296733856201</v>
      </c>
      <c r="C8426">
        <v>10</v>
      </c>
      <c r="D8426" s="2">
        <f t="shared" si="262"/>
        <v>45720</v>
      </c>
      <c r="E8426">
        <f t="shared" si="263"/>
        <v>40.228055417537682</v>
      </c>
    </row>
    <row r="8427" spans="1:5">
      <c r="A8427" s="5">
        <v>45720.958333333336</v>
      </c>
      <c r="B8427">
        <v>2.8625957965850799</v>
      </c>
      <c r="C8427">
        <v>9.3999996185302699</v>
      </c>
      <c r="D8427" s="2">
        <f t="shared" si="262"/>
        <v>45720</v>
      </c>
      <c r="E8427">
        <f t="shared" si="263"/>
        <v>40.228055417537682</v>
      </c>
    </row>
    <row r="8428" spans="1:5">
      <c r="A8428" s="5">
        <v>45721</v>
      </c>
      <c r="B8428">
        <v>2.7595841884613002</v>
      </c>
      <c r="C8428">
        <v>8.8999996185302699</v>
      </c>
      <c r="D8428" s="2">
        <f t="shared" si="262"/>
        <v>45721</v>
      </c>
      <c r="E8428">
        <f t="shared" si="263"/>
        <v>40.112998762726775</v>
      </c>
    </row>
    <row r="8429" spans="1:5">
      <c r="A8429" s="5">
        <v>45721.041666666664</v>
      </c>
      <c r="B8429">
        <v>2.68250155448913</v>
      </c>
      <c r="C8429">
        <v>8.3000001907348597</v>
      </c>
      <c r="D8429" s="2">
        <f t="shared" si="262"/>
        <v>45721</v>
      </c>
      <c r="E8429">
        <f t="shared" si="263"/>
        <v>40.112998762726775</v>
      </c>
    </row>
    <row r="8430" spans="1:5">
      <c r="A8430" s="5">
        <v>45721.083333333336</v>
      </c>
      <c r="B8430">
        <v>2.5845921039581299</v>
      </c>
      <c r="C8430">
        <v>6.6999998092651296</v>
      </c>
      <c r="D8430" s="2">
        <f t="shared" si="262"/>
        <v>45721</v>
      </c>
      <c r="E8430">
        <f t="shared" si="263"/>
        <v>40.112998762726775</v>
      </c>
    </row>
    <row r="8431" spans="1:5">
      <c r="A8431" s="5">
        <v>45721.125</v>
      </c>
      <c r="B8431">
        <v>2.48132228851318</v>
      </c>
      <c r="C8431">
        <v>6.0999999046325604</v>
      </c>
      <c r="D8431" s="2">
        <f t="shared" si="262"/>
        <v>45721</v>
      </c>
      <c r="E8431">
        <f t="shared" si="263"/>
        <v>40.112998762726775</v>
      </c>
    </row>
    <row r="8432" spans="1:5">
      <c r="A8432" s="5">
        <v>45721.166666666664</v>
      </c>
      <c r="B8432">
        <v>2.4085409641265798</v>
      </c>
      <c r="C8432">
        <v>5.5999999046325604</v>
      </c>
      <c r="D8432" s="2">
        <f t="shared" si="262"/>
        <v>45721</v>
      </c>
      <c r="E8432">
        <f t="shared" si="263"/>
        <v>40.112998762726775</v>
      </c>
    </row>
    <row r="8433" spans="1:5">
      <c r="A8433" s="5">
        <v>45721.208333333336</v>
      </c>
      <c r="B8433">
        <v>2.4996039867401101</v>
      </c>
      <c r="C8433">
        <v>5</v>
      </c>
      <c r="D8433" s="2">
        <f t="shared" si="262"/>
        <v>45721</v>
      </c>
      <c r="E8433">
        <f t="shared" si="263"/>
        <v>40.112998762726775</v>
      </c>
    </row>
    <row r="8434" spans="1:5">
      <c r="A8434" s="5">
        <v>45721.25</v>
      </c>
      <c r="B8434">
        <v>2.7263100147247301</v>
      </c>
      <c r="C8434">
        <v>4.4000000953674299</v>
      </c>
      <c r="D8434" s="2">
        <f t="shared" si="262"/>
        <v>45721</v>
      </c>
      <c r="E8434">
        <f t="shared" si="263"/>
        <v>40.112998762726775</v>
      </c>
    </row>
    <row r="8435" spans="1:5">
      <c r="A8435" s="5">
        <v>45721.291666666664</v>
      </c>
      <c r="B8435">
        <v>3.3261024951934801</v>
      </c>
      <c r="C8435">
        <v>4.4000000953674299</v>
      </c>
      <c r="D8435" s="2">
        <f t="shared" si="262"/>
        <v>45721</v>
      </c>
      <c r="E8435">
        <f t="shared" si="263"/>
        <v>40.112998762726775</v>
      </c>
    </row>
    <row r="8436" spans="1:5">
      <c r="A8436" s="5">
        <v>45721.333333333336</v>
      </c>
      <c r="B8436">
        <v>4.81780529022216</v>
      </c>
      <c r="C8436">
        <v>7.1999998092651296</v>
      </c>
      <c r="D8436" s="2">
        <f t="shared" si="262"/>
        <v>45721</v>
      </c>
      <c r="E8436">
        <f t="shared" si="263"/>
        <v>40.112998762726775</v>
      </c>
    </row>
    <row r="8437" spans="1:5">
      <c r="A8437" s="5">
        <v>45721.375</v>
      </c>
      <c r="B8437">
        <v>6.4019351005554199</v>
      </c>
      <c r="C8437">
        <v>10</v>
      </c>
      <c r="D8437" s="2">
        <f t="shared" si="262"/>
        <v>45721</v>
      </c>
      <c r="E8437">
        <f t="shared" si="263"/>
        <v>40.112998762726775</v>
      </c>
    </row>
    <row r="8438" spans="1:5">
      <c r="A8438" s="5">
        <v>45721.416666666664</v>
      </c>
      <c r="B8438">
        <v>7.4405112266540501</v>
      </c>
      <c r="C8438">
        <v>13.300000190734799</v>
      </c>
      <c r="D8438" s="2">
        <f t="shared" si="262"/>
        <v>45721</v>
      </c>
      <c r="E8438">
        <f t="shared" si="263"/>
        <v>40.112998762726775</v>
      </c>
    </row>
    <row r="8439" spans="1:5">
      <c r="A8439" s="5">
        <v>45721.458333333336</v>
      </c>
      <c r="B8439">
        <v>8.0947275161743093</v>
      </c>
      <c r="C8439">
        <v>15.6000003814697</v>
      </c>
      <c r="D8439" s="2">
        <f t="shared" si="262"/>
        <v>45721</v>
      </c>
      <c r="E8439">
        <f t="shared" si="263"/>
        <v>40.112998762726775</v>
      </c>
    </row>
    <row r="8440" spans="1:5">
      <c r="A8440" s="5">
        <v>45721.5</v>
      </c>
      <c r="B8440">
        <v>8.2950563430786097</v>
      </c>
      <c r="C8440">
        <v>17.799999237060501</v>
      </c>
      <c r="D8440" s="2">
        <f t="shared" si="262"/>
        <v>45721</v>
      </c>
      <c r="E8440">
        <f t="shared" si="263"/>
        <v>40.112998762726775</v>
      </c>
    </row>
    <row r="8441" spans="1:5">
      <c r="A8441" s="5">
        <v>45721.541666666664</v>
      </c>
      <c r="B8441">
        <v>8.1302757263183594</v>
      </c>
      <c r="C8441">
        <v>18.299999237060501</v>
      </c>
      <c r="D8441" s="2">
        <f t="shared" si="262"/>
        <v>45721</v>
      </c>
      <c r="E8441">
        <f t="shared" si="263"/>
        <v>40.112998762726775</v>
      </c>
    </row>
    <row r="8442" spans="1:5">
      <c r="A8442" s="5">
        <v>45721.583333333336</v>
      </c>
      <c r="B8442">
        <v>7.6973462104797301</v>
      </c>
      <c r="C8442">
        <v>18.899999618530199</v>
      </c>
      <c r="D8442" s="2">
        <f t="shared" si="262"/>
        <v>45721</v>
      </c>
      <c r="E8442">
        <f t="shared" si="263"/>
        <v>40.112998762726775</v>
      </c>
    </row>
    <row r="8443" spans="1:5">
      <c r="A8443" s="5">
        <v>45721.625</v>
      </c>
      <c r="B8443">
        <v>7.0713362693786603</v>
      </c>
      <c r="C8443">
        <v>20</v>
      </c>
      <c r="D8443" s="2">
        <f t="shared" si="262"/>
        <v>45721</v>
      </c>
      <c r="E8443">
        <f t="shared" si="263"/>
        <v>40.112998762726775</v>
      </c>
    </row>
    <row r="8444" spans="1:5">
      <c r="A8444" s="5">
        <v>45721.666666666664</v>
      </c>
      <c r="B8444">
        <v>6.2218842506408603</v>
      </c>
      <c r="C8444">
        <v>20</v>
      </c>
      <c r="D8444" s="2">
        <f t="shared" si="262"/>
        <v>45721</v>
      </c>
      <c r="E8444">
        <f t="shared" si="263"/>
        <v>40.112998762726775</v>
      </c>
    </row>
    <row r="8445" spans="1:5">
      <c r="A8445" s="5">
        <v>45721.708333333336</v>
      </c>
      <c r="B8445">
        <v>5.1908845901489196</v>
      </c>
      <c r="C8445">
        <v>19.399999618530199</v>
      </c>
      <c r="D8445" s="2">
        <f t="shared" si="262"/>
        <v>45721</v>
      </c>
      <c r="E8445">
        <f t="shared" si="263"/>
        <v>40.112998762726775</v>
      </c>
    </row>
    <row r="8446" spans="1:5">
      <c r="A8446" s="5">
        <v>45721.75</v>
      </c>
      <c r="B8446">
        <v>4.4568281173706001</v>
      </c>
      <c r="C8446">
        <v>18.299999237060501</v>
      </c>
      <c r="D8446" s="2">
        <f t="shared" si="262"/>
        <v>45721</v>
      </c>
      <c r="E8446">
        <f t="shared" si="263"/>
        <v>40.112998762726775</v>
      </c>
    </row>
    <row r="8447" spans="1:5">
      <c r="A8447" s="5">
        <v>45721.791666666664</v>
      </c>
      <c r="B8447">
        <v>3.7532062530517498</v>
      </c>
      <c r="C8447">
        <v>16.7000007629394</v>
      </c>
      <c r="D8447" s="2">
        <f t="shared" si="262"/>
        <v>45721</v>
      </c>
      <c r="E8447">
        <f t="shared" si="263"/>
        <v>40.112998762726775</v>
      </c>
    </row>
    <row r="8448" spans="1:5">
      <c r="A8448" s="5">
        <v>45721.833333333336</v>
      </c>
      <c r="B8448">
        <v>3.0091240406036301</v>
      </c>
      <c r="C8448">
        <v>16.7000007629394</v>
      </c>
      <c r="D8448" s="2">
        <f t="shared" si="262"/>
        <v>45721</v>
      </c>
      <c r="E8448">
        <f t="shared" si="263"/>
        <v>40.112998762726775</v>
      </c>
    </row>
    <row r="8449" spans="1:5">
      <c r="A8449" s="5">
        <v>45721.875</v>
      </c>
      <c r="B8449">
        <v>2.5101869106292698</v>
      </c>
      <c r="C8449">
        <v>16.7000007629394</v>
      </c>
      <c r="D8449" s="2">
        <f t="shared" si="262"/>
        <v>45721</v>
      </c>
      <c r="E8449">
        <f t="shared" si="263"/>
        <v>40.112998762726775</v>
      </c>
    </row>
    <row r="8450" spans="1:5">
      <c r="A8450" s="5">
        <v>45721.916666666664</v>
      </c>
      <c r="B8450">
        <v>2.0624797344207701</v>
      </c>
      <c r="C8450">
        <v>16.100000381469702</v>
      </c>
      <c r="D8450" s="2">
        <f t="shared" si="262"/>
        <v>45721</v>
      </c>
      <c r="E8450">
        <f t="shared" si="263"/>
        <v>40.112998762726775</v>
      </c>
    </row>
    <row r="8451" spans="1:5">
      <c r="A8451" s="5">
        <v>45721.958333333336</v>
      </c>
      <c r="B8451">
        <v>1.5511716604232699</v>
      </c>
      <c r="C8451">
        <v>15</v>
      </c>
      <c r="D8451" s="2">
        <f t="shared" ref="D8451:D8514" si="264">DATE(YEAR(A8451), MONTH(A8451), DAY(A8451))</f>
        <v>45721</v>
      </c>
      <c r="E8451">
        <f t="shared" ref="E8451:E8514" si="265">AVERAGEIF(D:D, D8451, B:B)*1.8+32</f>
        <v>40.112998762726775</v>
      </c>
    </row>
    <row r="8452" spans="1:5">
      <c r="A8452" s="5">
        <v>45722</v>
      </c>
      <c r="B8452">
        <v>1.3046402931213299</v>
      </c>
      <c r="C8452">
        <v>13.899999618530201</v>
      </c>
      <c r="D8452" s="2">
        <f t="shared" si="264"/>
        <v>45722</v>
      </c>
      <c r="E8452">
        <f t="shared" si="265"/>
        <v>40.781617966294277</v>
      </c>
    </row>
    <row r="8453" spans="1:5">
      <c r="A8453" s="5">
        <v>45722.041666666664</v>
      </c>
      <c r="B8453">
        <v>1.27923643589019</v>
      </c>
      <c r="C8453">
        <v>12.800000190734799</v>
      </c>
      <c r="D8453" s="2">
        <f t="shared" si="264"/>
        <v>45722</v>
      </c>
      <c r="E8453">
        <f t="shared" si="265"/>
        <v>40.781617966294277</v>
      </c>
    </row>
    <row r="8454" spans="1:5">
      <c r="A8454" s="5">
        <v>45722.083333333336</v>
      </c>
      <c r="B8454">
        <v>1.24085021018981</v>
      </c>
      <c r="C8454">
        <v>12.800000190734799</v>
      </c>
      <c r="D8454" s="2">
        <f t="shared" si="264"/>
        <v>45722</v>
      </c>
      <c r="E8454">
        <f t="shared" si="265"/>
        <v>40.781617966294277</v>
      </c>
    </row>
    <row r="8455" spans="1:5">
      <c r="A8455" s="5">
        <v>45722.125</v>
      </c>
      <c r="B8455">
        <v>1.40342700481414</v>
      </c>
      <c r="C8455">
        <v>11.1000003814697</v>
      </c>
      <c r="D8455" s="2">
        <f t="shared" si="264"/>
        <v>45722</v>
      </c>
      <c r="E8455">
        <f t="shared" si="265"/>
        <v>40.781617966294277</v>
      </c>
    </row>
    <row r="8456" spans="1:5">
      <c r="A8456" s="5">
        <v>45722.166666666664</v>
      </c>
      <c r="B8456">
        <v>1.62594950199127</v>
      </c>
      <c r="C8456">
        <v>10</v>
      </c>
      <c r="D8456" s="2">
        <f t="shared" si="264"/>
        <v>45722</v>
      </c>
      <c r="E8456">
        <f t="shared" si="265"/>
        <v>40.781617966294277</v>
      </c>
    </row>
    <row r="8457" spans="1:5">
      <c r="A8457" s="5">
        <v>45722.208333333336</v>
      </c>
      <c r="B8457">
        <v>1.9241311550140301</v>
      </c>
      <c r="C8457">
        <v>9.3999996185302699</v>
      </c>
      <c r="D8457" s="2">
        <f t="shared" si="264"/>
        <v>45722</v>
      </c>
      <c r="E8457">
        <f t="shared" si="265"/>
        <v>40.781617966294277</v>
      </c>
    </row>
    <row r="8458" spans="1:5">
      <c r="A8458" s="5">
        <v>45722.25</v>
      </c>
      <c r="B8458">
        <v>2.3691062927246</v>
      </c>
      <c r="C8458">
        <v>8.8999996185302699</v>
      </c>
      <c r="D8458" s="2">
        <f t="shared" si="264"/>
        <v>45722</v>
      </c>
      <c r="E8458">
        <f t="shared" si="265"/>
        <v>40.781617966294277</v>
      </c>
    </row>
    <row r="8459" spans="1:5">
      <c r="A8459" s="5">
        <v>45722.291666666664</v>
      </c>
      <c r="B8459">
        <v>3.05917000770568</v>
      </c>
      <c r="C8459">
        <v>8.8999996185302699</v>
      </c>
      <c r="D8459" s="2">
        <f t="shared" si="264"/>
        <v>45722</v>
      </c>
      <c r="E8459">
        <f t="shared" si="265"/>
        <v>40.781617966294277</v>
      </c>
    </row>
    <row r="8460" spans="1:5">
      <c r="A8460" s="5">
        <v>45722.333333333336</v>
      </c>
      <c r="B8460">
        <v>4.0283107757568297</v>
      </c>
      <c r="C8460">
        <v>11.699999809265099</v>
      </c>
      <c r="D8460" s="2">
        <f t="shared" si="264"/>
        <v>45722</v>
      </c>
      <c r="E8460">
        <f t="shared" si="265"/>
        <v>40.781617966294277</v>
      </c>
    </row>
    <row r="8461" spans="1:5">
      <c r="A8461" s="5">
        <v>45722.375</v>
      </c>
      <c r="B8461">
        <v>4.6142034530639604</v>
      </c>
      <c r="C8461">
        <v>7.1999998092651296</v>
      </c>
      <c r="D8461" s="2">
        <f t="shared" si="264"/>
        <v>45722</v>
      </c>
      <c r="E8461">
        <f t="shared" si="265"/>
        <v>40.781617966294277</v>
      </c>
    </row>
    <row r="8462" spans="1:5">
      <c r="A8462" s="5">
        <v>45722.416666666664</v>
      </c>
      <c r="B8462">
        <v>5.3668861389160103</v>
      </c>
      <c r="C8462">
        <v>6.0999999046325604</v>
      </c>
      <c r="D8462" s="2">
        <f t="shared" si="264"/>
        <v>45722</v>
      </c>
      <c r="E8462">
        <f t="shared" si="265"/>
        <v>40.781617966294277</v>
      </c>
    </row>
    <row r="8463" spans="1:5">
      <c r="A8463" s="5">
        <v>45722.458333333336</v>
      </c>
      <c r="B8463">
        <v>5.9523444175720197</v>
      </c>
      <c r="C8463">
        <v>6.6999998092651296</v>
      </c>
      <c r="D8463" s="2">
        <f t="shared" si="264"/>
        <v>45722</v>
      </c>
      <c r="E8463">
        <f t="shared" si="265"/>
        <v>40.781617966294277</v>
      </c>
    </row>
    <row r="8464" spans="1:5">
      <c r="A8464" s="5">
        <v>45722.5</v>
      </c>
      <c r="B8464">
        <v>6.5487475395202601</v>
      </c>
      <c r="C8464">
        <v>6.6999998092651296</v>
      </c>
      <c r="D8464" s="2">
        <f t="shared" si="264"/>
        <v>45722</v>
      </c>
      <c r="E8464">
        <f t="shared" si="265"/>
        <v>40.781617966294277</v>
      </c>
    </row>
    <row r="8465" spans="1:5">
      <c r="A8465" s="5">
        <v>45722.541666666664</v>
      </c>
      <c r="B8465">
        <v>6.9658913612365696</v>
      </c>
      <c r="C8465">
        <v>6.6999998092651296</v>
      </c>
      <c r="D8465" s="2">
        <f t="shared" si="264"/>
        <v>45722</v>
      </c>
      <c r="E8465">
        <f t="shared" si="265"/>
        <v>40.781617966294277</v>
      </c>
    </row>
    <row r="8466" spans="1:5">
      <c r="A8466" s="5">
        <v>45722.583333333336</v>
      </c>
      <c r="B8466">
        <v>7.3705282211303702</v>
      </c>
      <c r="C8466">
        <v>7.1999998092651296</v>
      </c>
      <c r="D8466" s="2">
        <f t="shared" si="264"/>
        <v>45722</v>
      </c>
      <c r="E8466">
        <f t="shared" si="265"/>
        <v>40.781617966294277</v>
      </c>
    </row>
    <row r="8467" spans="1:5">
      <c r="A8467" s="5">
        <v>45722.625</v>
      </c>
      <c r="B8467">
        <v>7.6497325897216797</v>
      </c>
      <c r="C8467">
        <v>6.6999998092651296</v>
      </c>
      <c r="D8467" s="2">
        <f t="shared" si="264"/>
        <v>45722</v>
      </c>
      <c r="E8467">
        <f t="shared" si="265"/>
        <v>40.781617966294277</v>
      </c>
    </row>
    <row r="8468" spans="1:5">
      <c r="A8468" s="5">
        <v>45722.666666666664</v>
      </c>
      <c r="B8468">
        <v>7.6992368698120099</v>
      </c>
      <c r="C8468">
        <v>5.5999999046325604</v>
      </c>
      <c r="D8468" s="2">
        <f t="shared" si="264"/>
        <v>45722</v>
      </c>
      <c r="E8468">
        <f t="shared" si="265"/>
        <v>40.781617966294277</v>
      </c>
    </row>
    <row r="8469" spans="1:5">
      <c r="A8469" s="5">
        <v>45722.708333333336</v>
      </c>
      <c r="B8469">
        <v>7.7457904815673801</v>
      </c>
      <c r="C8469">
        <v>4.4000000953674299</v>
      </c>
      <c r="D8469" s="2">
        <f t="shared" si="264"/>
        <v>45722</v>
      </c>
      <c r="E8469">
        <f t="shared" si="265"/>
        <v>40.781617966294277</v>
      </c>
    </row>
    <row r="8470" spans="1:5">
      <c r="A8470" s="5">
        <v>45722.75</v>
      </c>
      <c r="B8470">
        <v>7.4984979629516602</v>
      </c>
      <c r="C8470">
        <v>3.2999999523162802</v>
      </c>
      <c r="D8470" s="2">
        <f t="shared" si="264"/>
        <v>45722</v>
      </c>
      <c r="E8470">
        <f t="shared" si="265"/>
        <v>40.781617966294277</v>
      </c>
    </row>
    <row r="8471" spans="1:5">
      <c r="A8471" s="5">
        <v>45722.791666666664</v>
      </c>
      <c r="B8471">
        <v>7.2274537086486799</v>
      </c>
      <c r="C8471">
        <v>2.20000004768371</v>
      </c>
      <c r="D8471" s="2">
        <f t="shared" si="264"/>
        <v>45722</v>
      </c>
      <c r="E8471">
        <f t="shared" si="265"/>
        <v>40.781617966294277</v>
      </c>
    </row>
    <row r="8472" spans="1:5">
      <c r="A8472" s="5">
        <v>45722.833333333336</v>
      </c>
      <c r="B8472">
        <v>6.7757797241210902</v>
      </c>
      <c r="C8472">
        <v>2.20000004768371</v>
      </c>
      <c r="D8472" s="2">
        <f t="shared" si="264"/>
        <v>45722</v>
      </c>
      <c r="E8472">
        <f t="shared" si="265"/>
        <v>40.781617966294277</v>
      </c>
    </row>
    <row r="8473" spans="1:5">
      <c r="A8473" s="5">
        <v>45722.875</v>
      </c>
      <c r="B8473">
        <v>6.1406302452087402</v>
      </c>
      <c r="C8473">
        <v>2.20000004768371</v>
      </c>
      <c r="D8473" s="2">
        <f t="shared" si="264"/>
        <v>45722</v>
      </c>
      <c r="E8473">
        <f t="shared" si="265"/>
        <v>40.781617966294277</v>
      </c>
    </row>
    <row r="8474" spans="1:5">
      <c r="A8474" s="5">
        <v>45722.916666666664</v>
      </c>
      <c r="B8474">
        <v>5.5547938346862704</v>
      </c>
      <c r="C8474">
        <v>2.20000004768371</v>
      </c>
      <c r="D8474" s="2">
        <f t="shared" si="264"/>
        <v>45722</v>
      </c>
      <c r="E8474">
        <f t="shared" si="265"/>
        <v>40.781617966294277</v>
      </c>
    </row>
    <row r="8475" spans="1:5">
      <c r="A8475" s="5">
        <v>45722.958333333336</v>
      </c>
      <c r="B8475">
        <v>5.7429013252258301</v>
      </c>
      <c r="C8475">
        <v>2.7999999523162802</v>
      </c>
      <c r="D8475" s="2">
        <f t="shared" si="264"/>
        <v>45722</v>
      </c>
      <c r="E8475">
        <f t="shared" si="265"/>
        <v>40.781617966294277</v>
      </c>
    </row>
    <row r="8476" spans="1:5">
      <c r="A8476" s="5">
        <v>45723</v>
      </c>
      <c r="B8476">
        <v>6.0103459358215297</v>
      </c>
      <c r="C8476">
        <v>3.9000000953674299</v>
      </c>
      <c r="D8476" s="2">
        <f t="shared" si="264"/>
        <v>45723</v>
      </c>
      <c r="E8476">
        <f t="shared" si="265"/>
        <v>38.8291110754013</v>
      </c>
    </row>
    <row r="8477" spans="1:5">
      <c r="A8477" s="5">
        <v>45723.041666666664</v>
      </c>
      <c r="B8477">
        <v>6.0935721397399902</v>
      </c>
      <c r="C8477">
        <v>4.4000000953674299</v>
      </c>
      <c r="D8477" s="2">
        <f t="shared" si="264"/>
        <v>45723</v>
      </c>
      <c r="E8477">
        <f t="shared" si="265"/>
        <v>38.8291110754013</v>
      </c>
    </row>
    <row r="8478" spans="1:5">
      <c r="A8478" s="5">
        <v>45723.083333333336</v>
      </c>
      <c r="B8478">
        <v>6.1377940177917401</v>
      </c>
      <c r="C8478">
        <v>3.9000000953674299</v>
      </c>
      <c r="D8478" s="2">
        <f t="shared" si="264"/>
        <v>45723</v>
      </c>
      <c r="E8478">
        <f t="shared" si="265"/>
        <v>38.8291110754013</v>
      </c>
    </row>
    <row r="8479" spans="1:5">
      <c r="A8479" s="5">
        <v>45723.125</v>
      </c>
      <c r="B8479">
        <v>6.1082129478454501</v>
      </c>
      <c r="C8479">
        <v>3.2999999523162802</v>
      </c>
      <c r="D8479" s="2">
        <f t="shared" si="264"/>
        <v>45723</v>
      </c>
      <c r="E8479">
        <f t="shared" si="265"/>
        <v>38.8291110754013</v>
      </c>
    </row>
    <row r="8480" spans="1:5">
      <c r="A8480" s="5">
        <v>45723.166666666664</v>
      </c>
      <c r="B8480">
        <v>6.1217770576476997</v>
      </c>
      <c r="C8480">
        <v>3.9000000953674299</v>
      </c>
      <c r="D8480" s="2">
        <f t="shared" si="264"/>
        <v>45723</v>
      </c>
      <c r="E8480">
        <f t="shared" si="265"/>
        <v>38.8291110754013</v>
      </c>
    </row>
    <row r="8481" spans="1:5">
      <c r="A8481" s="5">
        <v>45723.208333333336</v>
      </c>
      <c r="B8481">
        <v>5.9895119667053196</v>
      </c>
      <c r="C8481">
        <v>3.2999999523162802</v>
      </c>
      <c r="D8481" s="2">
        <f t="shared" si="264"/>
        <v>45723</v>
      </c>
      <c r="E8481">
        <f t="shared" si="265"/>
        <v>38.8291110754013</v>
      </c>
    </row>
    <row r="8482" spans="1:5">
      <c r="A8482" s="5">
        <v>45723.25</v>
      </c>
      <c r="B8482">
        <v>5.7785573005676198</v>
      </c>
      <c r="C8482">
        <v>3.2999999523162802</v>
      </c>
      <c r="D8482" s="2">
        <f t="shared" si="264"/>
        <v>45723</v>
      </c>
      <c r="E8482">
        <f t="shared" si="265"/>
        <v>38.8291110754013</v>
      </c>
    </row>
    <row r="8483" spans="1:5">
      <c r="A8483" s="5">
        <v>45723.291666666664</v>
      </c>
      <c r="B8483">
        <v>5.3329076766967702</v>
      </c>
      <c r="C8483">
        <v>2.7999999523162802</v>
      </c>
      <c r="D8483" s="2">
        <f t="shared" si="264"/>
        <v>45723</v>
      </c>
      <c r="E8483">
        <f t="shared" si="265"/>
        <v>38.8291110754013</v>
      </c>
    </row>
    <row r="8484" spans="1:5">
      <c r="A8484" s="5">
        <v>45723.333333333336</v>
      </c>
      <c r="B8484">
        <v>4.4278025627136204</v>
      </c>
      <c r="C8484">
        <v>5</v>
      </c>
      <c r="D8484" s="2">
        <f t="shared" si="264"/>
        <v>45723</v>
      </c>
      <c r="E8484">
        <f t="shared" si="265"/>
        <v>38.8291110754013</v>
      </c>
    </row>
    <row r="8485" spans="1:5">
      <c r="A8485" s="5">
        <v>45723.375</v>
      </c>
      <c r="B8485">
        <v>3.3937695026397701</v>
      </c>
      <c r="C8485">
        <v>6.0999999046325604</v>
      </c>
      <c r="D8485" s="2">
        <f t="shared" si="264"/>
        <v>45723</v>
      </c>
      <c r="E8485">
        <f t="shared" si="265"/>
        <v>38.8291110754013</v>
      </c>
    </row>
    <row r="8486" spans="1:5">
      <c r="A8486" s="5">
        <v>45723.416666666664</v>
      </c>
      <c r="B8486">
        <v>2.9368159770965501</v>
      </c>
      <c r="C8486">
        <v>6.6999998092651296</v>
      </c>
      <c r="D8486" s="2">
        <f t="shared" si="264"/>
        <v>45723</v>
      </c>
      <c r="E8486">
        <f t="shared" si="265"/>
        <v>38.8291110754013</v>
      </c>
    </row>
    <row r="8487" spans="1:5">
      <c r="A8487" s="5">
        <v>45723.458333333336</v>
      </c>
      <c r="B8487">
        <v>2.8040890693664502</v>
      </c>
      <c r="C8487">
        <v>8.3000001907348597</v>
      </c>
      <c r="D8487" s="2">
        <f t="shared" si="264"/>
        <v>45723</v>
      </c>
      <c r="E8487">
        <f t="shared" si="265"/>
        <v>38.8291110754013</v>
      </c>
    </row>
    <row r="8488" spans="1:5">
      <c r="A8488" s="5">
        <v>45723.5</v>
      </c>
      <c r="B8488">
        <v>3.0347940921783398</v>
      </c>
      <c r="C8488">
        <v>9.3999996185302699</v>
      </c>
      <c r="D8488" s="2">
        <f t="shared" si="264"/>
        <v>45723</v>
      </c>
      <c r="E8488">
        <f t="shared" si="265"/>
        <v>38.8291110754013</v>
      </c>
    </row>
    <row r="8489" spans="1:5">
      <c r="A8489" s="5">
        <v>45723.541666666664</v>
      </c>
      <c r="B8489">
        <v>3.0818383693695002</v>
      </c>
      <c r="C8489">
        <v>10</v>
      </c>
      <c r="D8489" s="2">
        <f t="shared" si="264"/>
        <v>45723</v>
      </c>
      <c r="E8489">
        <f t="shared" si="265"/>
        <v>38.8291110754013</v>
      </c>
    </row>
    <row r="8490" spans="1:5">
      <c r="A8490" s="5">
        <v>45723.583333333336</v>
      </c>
      <c r="B8490">
        <v>3.0822565555572501</v>
      </c>
      <c r="C8490">
        <v>10</v>
      </c>
      <c r="D8490" s="2">
        <f t="shared" si="264"/>
        <v>45723</v>
      </c>
      <c r="E8490">
        <f t="shared" si="265"/>
        <v>38.8291110754013</v>
      </c>
    </row>
    <row r="8491" spans="1:5">
      <c r="A8491" s="5">
        <v>45723.625</v>
      </c>
      <c r="B8491">
        <v>3.05122518539428</v>
      </c>
      <c r="C8491">
        <v>10</v>
      </c>
      <c r="D8491" s="2">
        <f t="shared" si="264"/>
        <v>45723</v>
      </c>
      <c r="E8491">
        <f t="shared" si="265"/>
        <v>38.8291110754013</v>
      </c>
    </row>
    <row r="8492" spans="1:5">
      <c r="A8492" s="5">
        <v>45723.666666666664</v>
      </c>
      <c r="B8492">
        <v>2.98850965499877</v>
      </c>
      <c r="C8492">
        <v>9.3999996185302699</v>
      </c>
      <c r="D8492" s="2">
        <f t="shared" si="264"/>
        <v>45723</v>
      </c>
      <c r="E8492">
        <f t="shared" si="265"/>
        <v>38.8291110754013</v>
      </c>
    </row>
    <row r="8493" spans="1:5">
      <c r="A8493" s="5">
        <v>45723.708333333336</v>
      </c>
      <c r="B8493">
        <v>2.9124863147735498</v>
      </c>
      <c r="C8493">
        <v>8.8999996185302699</v>
      </c>
      <c r="D8493" s="2">
        <f t="shared" si="264"/>
        <v>45723</v>
      </c>
      <c r="E8493">
        <f t="shared" si="265"/>
        <v>38.8291110754013</v>
      </c>
    </row>
    <row r="8494" spans="1:5">
      <c r="A8494" s="5">
        <v>45723.75</v>
      </c>
      <c r="B8494">
        <v>2.66232013702392</v>
      </c>
      <c r="C8494">
        <v>7.1999998092651296</v>
      </c>
      <c r="D8494" s="2">
        <f t="shared" si="264"/>
        <v>45723</v>
      </c>
      <c r="E8494">
        <f t="shared" si="265"/>
        <v>38.8291110754013</v>
      </c>
    </row>
    <row r="8495" spans="1:5">
      <c r="A8495" s="5">
        <v>45723.791666666664</v>
      </c>
      <c r="B8495">
        <v>2.38365602493286</v>
      </c>
      <c r="C8495">
        <v>6.6999998092651296</v>
      </c>
      <c r="D8495" s="2">
        <f t="shared" si="264"/>
        <v>45723</v>
      </c>
      <c r="E8495">
        <f t="shared" si="265"/>
        <v>38.8291110754013</v>
      </c>
    </row>
    <row r="8496" spans="1:5">
      <c r="A8496" s="5">
        <v>45723.833333333336</v>
      </c>
      <c r="B8496">
        <v>2.0191380977630602</v>
      </c>
      <c r="C8496">
        <v>5.5999999046325604</v>
      </c>
      <c r="D8496" s="2">
        <f t="shared" si="264"/>
        <v>45723</v>
      </c>
      <c r="E8496">
        <f t="shared" si="265"/>
        <v>38.8291110754013</v>
      </c>
    </row>
    <row r="8497" spans="1:5">
      <c r="A8497" s="5">
        <v>45723.875</v>
      </c>
      <c r="B8497">
        <v>1.6970858573913501</v>
      </c>
      <c r="C8497">
        <v>3.9000000953674299</v>
      </c>
      <c r="D8497" s="2">
        <f t="shared" si="264"/>
        <v>45723</v>
      </c>
      <c r="E8497">
        <f t="shared" si="265"/>
        <v>38.8291110754013</v>
      </c>
    </row>
    <row r="8498" spans="1:5">
      <c r="A8498" s="5">
        <v>45723.916666666664</v>
      </c>
      <c r="B8498">
        <v>1.59477019309997</v>
      </c>
      <c r="C8498">
        <v>3.2999999523162802</v>
      </c>
      <c r="D8498" s="2">
        <f t="shared" si="264"/>
        <v>45723</v>
      </c>
      <c r="E8498">
        <f t="shared" si="265"/>
        <v>38.8291110754013</v>
      </c>
    </row>
    <row r="8499" spans="1:5">
      <c r="A8499" s="5">
        <v>45723.958333333336</v>
      </c>
      <c r="B8499">
        <v>1.4115777015686</v>
      </c>
      <c r="C8499">
        <v>3.2999999523162802</v>
      </c>
      <c r="D8499" s="2">
        <f t="shared" si="264"/>
        <v>45723</v>
      </c>
      <c r="E8499">
        <f t="shared" si="265"/>
        <v>38.8291110754013</v>
      </c>
    </row>
    <row r="8500" spans="1:5">
      <c r="A8500" s="5">
        <v>45724</v>
      </c>
      <c r="B8500">
        <v>1.17855095863342</v>
      </c>
      <c r="C8500">
        <v>1.70000004768371</v>
      </c>
      <c r="D8500" s="2">
        <f t="shared" si="264"/>
        <v>45724</v>
      </c>
      <c r="E8500">
        <f t="shared" si="265"/>
        <v>37.680109050869937</v>
      </c>
    </row>
    <row r="8501" spans="1:5">
      <c r="A8501" s="5">
        <v>45724.041666666664</v>
      </c>
      <c r="B8501">
        <v>0.97251808643340998</v>
      </c>
      <c r="C8501">
        <v>2.20000004768371</v>
      </c>
      <c r="D8501" s="2">
        <f t="shared" si="264"/>
        <v>45724</v>
      </c>
      <c r="E8501">
        <f t="shared" si="265"/>
        <v>37.680109050869937</v>
      </c>
    </row>
    <row r="8502" spans="1:5">
      <c r="A8502" s="5">
        <v>45724.083333333336</v>
      </c>
      <c r="B8502">
        <v>0.86183708906173695</v>
      </c>
      <c r="C8502">
        <v>0.60000002384185702</v>
      </c>
      <c r="D8502" s="2">
        <f t="shared" si="264"/>
        <v>45724</v>
      </c>
      <c r="E8502">
        <f t="shared" si="265"/>
        <v>37.680109050869937</v>
      </c>
    </row>
    <row r="8503" spans="1:5">
      <c r="A8503" s="5">
        <v>45724.125</v>
      </c>
      <c r="B8503">
        <v>0.74976855516433705</v>
      </c>
      <c r="C8503">
        <v>1.1000000238418499</v>
      </c>
      <c r="D8503" s="2">
        <f t="shared" si="264"/>
        <v>45724</v>
      </c>
      <c r="E8503">
        <f t="shared" si="265"/>
        <v>37.680109050869937</v>
      </c>
    </row>
    <row r="8504" spans="1:5">
      <c r="A8504" s="5">
        <v>45724.166666666664</v>
      </c>
      <c r="B8504">
        <v>0.51452881097793501</v>
      </c>
      <c r="C8504">
        <v>1.1000000238418499</v>
      </c>
      <c r="D8504" s="2">
        <f t="shared" si="264"/>
        <v>45724</v>
      </c>
      <c r="E8504">
        <f t="shared" si="265"/>
        <v>37.680109050869937</v>
      </c>
    </row>
    <row r="8505" spans="1:5">
      <c r="A8505" s="5">
        <v>45724.208333333336</v>
      </c>
      <c r="B8505">
        <v>0.41366344690322798</v>
      </c>
      <c r="C8505">
        <v>1.1000000238418499</v>
      </c>
      <c r="D8505" s="2">
        <f t="shared" si="264"/>
        <v>45724</v>
      </c>
      <c r="E8505">
        <f t="shared" si="265"/>
        <v>37.680109050869937</v>
      </c>
    </row>
    <row r="8506" spans="1:5">
      <c r="A8506" s="5">
        <v>45724.25</v>
      </c>
      <c r="B8506">
        <v>0.39012739062309199</v>
      </c>
      <c r="C8506">
        <v>1.70000004768371</v>
      </c>
      <c r="D8506" s="2">
        <f t="shared" si="264"/>
        <v>45724</v>
      </c>
      <c r="E8506">
        <f t="shared" si="265"/>
        <v>37.680109050869937</v>
      </c>
    </row>
    <row r="8507" spans="1:5">
      <c r="A8507" s="5">
        <v>45724.291666666664</v>
      </c>
      <c r="B8507">
        <v>0.48328676819801297</v>
      </c>
      <c r="C8507">
        <v>3.2999999523162802</v>
      </c>
      <c r="D8507" s="2">
        <f t="shared" si="264"/>
        <v>45724</v>
      </c>
      <c r="E8507">
        <f t="shared" si="265"/>
        <v>37.680109050869937</v>
      </c>
    </row>
    <row r="8508" spans="1:5">
      <c r="A8508" s="5">
        <v>45724.333333333336</v>
      </c>
      <c r="B8508">
        <v>1.20721936225891</v>
      </c>
      <c r="C8508">
        <v>6.0999999046325604</v>
      </c>
      <c r="D8508" s="2">
        <f t="shared" si="264"/>
        <v>45724</v>
      </c>
      <c r="E8508">
        <f t="shared" si="265"/>
        <v>37.680109050869937</v>
      </c>
    </row>
    <row r="8509" spans="1:5">
      <c r="A8509" s="5">
        <v>45724.375</v>
      </c>
      <c r="B8509">
        <v>2.2477440834045401</v>
      </c>
      <c r="C8509">
        <v>9.3999996185302699</v>
      </c>
      <c r="D8509" s="2">
        <f t="shared" si="264"/>
        <v>45724</v>
      </c>
      <c r="E8509">
        <f t="shared" si="265"/>
        <v>37.680109050869937</v>
      </c>
    </row>
    <row r="8510" spans="1:5">
      <c r="A8510" s="5">
        <v>45724.416666666664</v>
      </c>
      <c r="B8510">
        <v>2.97631788253784</v>
      </c>
      <c r="C8510">
        <v>12.199999809265099</v>
      </c>
      <c r="D8510" s="2">
        <f t="shared" si="264"/>
        <v>45724</v>
      </c>
      <c r="E8510">
        <f t="shared" si="265"/>
        <v>37.680109050869937</v>
      </c>
    </row>
    <row r="8511" spans="1:5">
      <c r="A8511" s="5">
        <v>45724.458333333336</v>
      </c>
      <c r="B8511">
        <v>3.7745273113250701</v>
      </c>
      <c r="C8511">
        <v>14.399999618530201</v>
      </c>
      <c r="D8511" s="2">
        <f t="shared" si="264"/>
        <v>45724</v>
      </c>
      <c r="E8511">
        <f t="shared" si="265"/>
        <v>37.680109050869937</v>
      </c>
    </row>
    <row r="8512" spans="1:5">
      <c r="A8512" s="5">
        <v>45724.5</v>
      </c>
      <c r="B8512">
        <v>4.5226702690124503</v>
      </c>
      <c r="C8512">
        <v>14.399999618530201</v>
      </c>
      <c r="D8512" s="2">
        <f t="shared" si="264"/>
        <v>45724</v>
      </c>
      <c r="E8512">
        <f t="shared" si="265"/>
        <v>37.680109050869937</v>
      </c>
    </row>
    <row r="8513" spans="1:5">
      <c r="A8513" s="5">
        <v>45724.541666666664</v>
      </c>
      <c r="B8513">
        <v>5.2126393318176198</v>
      </c>
      <c r="C8513">
        <v>15</v>
      </c>
      <c r="D8513" s="2">
        <f t="shared" si="264"/>
        <v>45724</v>
      </c>
      <c r="E8513">
        <f t="shared" si="265"/>
        <v>37.680109050869937</v>
      </c>
    </row>
    <row r="8514" spans="1:5">
      <c r="A8514" s="5">
        <v>45724.583333333336</v>
      </c>
      <c r="B8514">
        <v>5.7576265335082999</v>
      </c>
      <c r="C8514">
        <v>15.6000003814697</v>
      </c>
      <c r="D8514" s="2">
        <f t="shared" si="264"/>
        <v>45724</v>
      </c>
      <c r="E8514">
        <f t="shared" si="265"/>
        <v>37.680109050869937</v>
      </c>
    </row>
    <row r="8515" spans="1:5">
      <c r="A8515" s="5">
        <v>45724.625</v>
      </c>
      <c r="B8515">
        <v>6.0804095268249503</v>
      </c>
      <c r="C8515">
        <v>15</v>
      </c>
      <c r="D8515" s="2">
        <f t="shared" ref="D8515:D8578" si="266">DATE(YEAR(A8515), MONTH(A8515), DAY(A8515))</f>
        <v>45724</v>
      </c>
      <c r="E8515">
        <f t="shared" ref="E8515:E8578" si="267">AVERAGEIF(D:D, D8515, B:B)*1.8+32</f>
        <v>37.680109050869937</v>
      </c>
    </row>
    <row r="8516" spans="1:5">
      <c r="A8516" s="5">
        <v>45724.666666666664</v>
      </c>
      <c r="B8516">
        <v>6.1513218879699698</v>
      </c>
      <c r="C8516">
        <v>14.399999618530201</v>
      </c>
      <c r="D8516" s="2">
        <f t="shared" si="266"/>
        <v>45724</v>
      </c>
      <c r="E8516">
        <f t="shared" si="267"/>
        <v>37.680109050869937</v>
      </c>
    </row>
    <row r="8517" spans="1:5">
      <c r="A8517" s="5">
        <v>45724.708333333336</v>
      </c>
      <c r="B8517">
        <v>5.9586672782897896</v>
      </c>
      <c r="C8517">
        <v>12.800000190734799</v>
      </c>
      <c r="D8517" s="2">
        <f t="shared" si="266"/>
        <v>45724</v>
      </c>
      <c r="E8517">
        <f t="shared" si="267"/>
        <v>37.680109050869937</v>
      </c>
    </row>
    <row r="8518" spans="1:5">
      <c r="A8518" s="5">
        <v>45724.75</v>
      </c>
      <c r="B8518">
        <v>5.51068067550659</v>
      </c>
      <c r="C8518">
        <v>10.6000003814697</v>
      </c>
      <c r="D8518" s="2">
        <f t="shared" si="266"/>
        <v>45724</v>
      </c>
      <c r="E8518">
        <f t="shared" si="267"/>
        <v>37.680109050869937</v>
      </c>
    </row>
    <row r="8519" spans="1:5">
      <c r="A8519" s="5">
        <v>45724.791666666664</v>
      </c>
      <c r="B8519">
        <v>5.0534815788268999</v>
      </c>
      <c r="C8519">
        <v>8.8999996185302699</v>
      </c>
      <c r="D8519" s="2">
        <f t="shared" si="266"/>
        <v>45724</v>
      </c>
      <c r="E8519">
        <f t="shared" si="267"/>
        <v>37.680109050869937</v>
      </c>
    </row>
    <row r="8520" spans="1:5">
      <c r="A8520" s="5">
        <v>45724.833333333336</v>
      </c>
      <c r="B8520">
        <v>4.5052857398986799</v>
      </c>
      <c r="C8520">
        <v>7.8000001907348597</v>
      </c>
      <c r="D8520" s="2">
        <f t="shared" si="266"/>
        <v>45724</v>
      </c>
      <c r="E8520">
        <f t="shared" si="267"/>
        <v>37.680109050869937</v>
      </c>
    </row>
    <row r="8521" spans="1:5">
      <c r="A8521" s="5">
        <v>45724.875</v>
      </c>
      <c r="B8521">
        <v>3.9498214721679599</v>
      </c>
      <c r="C8521">
        <v>7.1999998092651296</v>
      </c>
      <c r="D8521" s="2">
        <f t="shared" si="266"/>
        <v>45724</v>
      </c>
      <c r="E8521">
        <f t="shared" si="267"/>
        <v>37.680109050869937</v>
      </c>
    </row>
    <row r="8522" spans="1:5">
      <c r="A8522" s="5">
        <v>45724.916666666664</v>
      </c>
      <c r="B8522">
        <v>3.7366971969604399</v>
      </c>
      <c r="C8522">
        <v>7.1999998092651296</v>
      </c>
      <c r="D8522" s="2">
        <f t="shared" si="266"/>
        <v>45724</v>
      </c>
      <c r="E8522">
        <f t="shared" si="267"/>
        <v>37.680109050869937</v>
      </c>
    </row>
    <row r="8523" spans="1:5">
      <c r="A8523" s="5">
        <v>45724.958333333336</v>
      </c>
      <c r="B8523">
        <v>3.52539610862731</v>
      </c>
      <c r="C8523">
        <v>8.8999996185302699</v>
      </c>
      <c r="D8523" s="2">
        <f t="shared" si="266"/>
        <v>45724</v>
      </c>
      <c r="E8523">
        <f t="shared" si="267"/>
        <v>37.680109050869937</v>
      </c>
    </row>
    <row r="8524" spans="1:5">
      <c r="A8524" s="5">
        <v>45725</v>
      </c>
      <c r="B8524">
        <v>3.2980978488922101</v>
      </c>
      <c r="C8524">
        <v>10</v>
      </c>
      <c r="D8524" s="2">
        <f t="shared" si="266"/>
        <v>45725</v>
      </c>
      <c r="E8524">
        <f t="shared" si="267"/>
        <v>40.689830601215363</v>
      </c>
    </row>
    <row r="8525" spans="1:5">
      <c r="A8525" s="5">
        <v>45725.041666666664</v>
      </c>
      <c r="B8525">
        <v>3.0381491184234601</v>
      </c>
      <c r="C8525">
        <v>10</v>
      </c>
      <c r="D8525" s="2">
        <f t="shared" si="266"/>
        <v>45725</v>
      </c>
      <c r="E8525">
        <f t="shared" si="267"/>
        <v>40.689830601215363</v>
      </c>
    </row>
    <row r="8526" spans="1:5">
      <c r="A8526" s="5">
        <v>45725.083333333336</v>
      </c>
      <c r="B8526">
        <v>2.76682424545288</v>
      </c>
      <c r="C8526">
        <v>9.3999996185302699</v>
      </c>
      <c r="D8526" s="2">
        <f t="shared" si="266"/>
        <v>45725</v>
      </c>
      <c r="E8526">
        <f t="shared" si="267"/>
        <v>40.689830601215363</v>
      </c>
    </row>
    <row r="8527" spans="1:5">
      <c r="A8527" s="5">
        <v>45725.125</v>
      </c>
      <c r="B8527">
        <v>2.4951717853546098</v>
      </c>
      <c r="C8527">
        <v>9.3999996185302699</v>
      </c>
      <c r="D8527" s="2">
        <f t="shared" si="266"/>
        <v>45725</v>
      </c>
      <c r="E8527">
        <f t="shared" si="267"/>
        <v>40.689830601215363</v>
      </c>
    </row>
    <row r="8528" spans="1:5">
      <c r="A8528" s="5">
        <v>45725.166666666664</v>
      </c>
      <c r="B8528">
        <v>2.23049759864807</v>
      </c>
      <c r="C8528">
        <v>10</v>
      </c>
      <c r="D8528" s="2">
        <f t="shared" si="266"/>
        <v>45725</v>
      </c>
      <c r="E8528">
        <f t="shared" si="267"/>
        <v>40.689830601215363</v>
      </c>
    </row>
    <row r="8529" spans="1:5">
      <c r="A8529" s="5">
        <v>45725.208333333336</v>
      </c>
      <c r="B8529">
        <v>2.0381782054901101</v>
      </c>
      <c r="C8529">
        <v>9.3999996185302699</v>
      </c>
      <c r="D8529" s="2">
        <f t="shared" si="266"/>
        <v>45725</v>
      </c>
      <c r="E8529">
        <f t="shared" si="267"/>
        <v>40.689830601215363</v>
      </c>
    </row>
    <row r="8530" spans="1:5">
      <c r="A8530" s="5">
        <v>45725.25</v>
      </c>
      <c r="B8530">
        <v>1.9011042118072501</v>
      </c>
      <c r="C8530">
        <v>9.3999996185302699</v>
      </c>
      <c r="D8530" s="2">
        <f t="shared" si="266"/>
        <v>45725</v>
      </c>
      <c r="E8530">
        <f t="shared" si="267"/>
        <v>40.689830601215363</v>
      </c>
    </row>
    <row r="8531" spans="1:5">
      <c r="A8531" s="5">
        <v>45725.291666666664</v>
      </c>
      <c r="B8531">
        <v>1.88103628158569</v>
      </c>
      <c r="C8531">
        <v>10</v>
      </c>
      <c r="D8531" s="2">
        <f t="shared" si="266"/>
        <v>45725</v>
      </c>
      <c r="E8531">
        <f t="shared" si="267"/>
        <v>40.689830601215363</v>
      </c>
    </row>
    <row r="8532" spans="1:5">
      <c r="A8532" s="5">
        <v>45725.333333333336</v>
      </c>
      <c r="B8532">
        <v>2.10405278205871</v>
      </c>
      <c r="C8532">
        <v>12.800000190734799</v>
      </c>
      <c r="D8532" s="2">
        <f t="shared" si="266"/>
        <v>45725</v>
      </c>
      <c r="E8532">
        <f t="shared" si="267"/>
        <v>40.689830601215363</v>
      </c>
    </row>
    <row r="8533" spans="1:5">
      <c r="A8533" s="5">
        <v>45725.375</v>
      </c>
      <c r="B8533">
        <v>2.7297563552856401</v>
      </c>
      <c r="C8533">
        <v>16.7000007629394</v>
      </c>
      <c r="D8533" s="2">
        <f t="shared" si="266"/>
        <v>45725</v>
      </c>
      <c r="E8533">
        <f t="shared" si="267"/>
        <v>40.689830601215363</v>
      </c>
    </row>
    <row r="8534" spans="1:5">
      <c r="A8534" s="5">
        <v>45725.416666666664</v>
      </c>
      <c r="B8534">
        <v>3.7604558467864901</v>
      </c>
      <c r="C8534">
        <v>20</v>
      </c>
      <c r="D8534" s="2">
        <f t="shared" si="266"/>
        <v>45725</v>
      </c>
      <c r="E8534">
        <f t="shared" si="267"/>
        <v>40.689830601215363</v>
      </c>
    </row>
    <row r="8535" spans="1:5">
      <c r="A8535" s="5">
        <v>45725.458333333336</v>
      </c>
      <c r="B8535">
        <v>4.96193075180053</v>
      </c>
      <c r="C8535">
        <v>22.2000007629394</v>
      </c>
      <c r="D8535" s="2">
        <f t="shared" si="266"/>
        <v>45725</v>
      </c>
      <c r="E8535">
        <f t="shared" si="267"/>
        <v>40.689830601215363</v>
      </c>
    </row>
    <row r="8536" spans="1:5">
      <c r="A8536" s="5">
        <v>45725.5</v>
      </c>
      <c r="B8536">
        <v>6.3133053779601997</v>
      </c>
      <c r="C8536">
        <v>23.899999618530199</v>
      </c>
      <c r="D8536" s="2">
        <f t="shared" si="266"/>
        <v>45725</v>
      </c>
      <c r="E8536">
        <f t="shared" si="267"/>
        <v>40.689830601215363</v>
      </c>
    </row>
    <row r="8537" spans="1:5">
      <c r="A8537" s="5">
        <v>45725.541666666664</v>
      </c>
      <c r="B8537">
        <v>7.4673409461975098</v>
      </c>
      <c r="C8537">
        <v>25</v>
      </c>
      <c r="D8537" s="2">
        <f t="shared" si="266"/>
        <v>45725</v>
      </c>
      <c r="E8537">
        <f t="shared" si="267"/>
        <v>40.689830601215363</v>
      </c>
    </row>
    <row r="8538" spans="1:5">
      <c r="A8538" s="5">
        <v>45725.583333333336</v>
      </c>
      <c r="B8538">
        <v>8.3198671340942294</v>
      </c>
      <c r="C8538">
        <v>25.600000381469702</v>
      </c>
      <c r="D8538" s="2">
        <f t="shared" si="266"/>
        <v>45725</v>
      </c>
      <c r="E8538">
        <f t="shared" si="267"/>
        <v>40.689830601215363</v>
      </c>
    </row>
    <row r="8539" spans="1:5">
      <c r="A8539" s="5">
        <v>45725.625</v>
      </c>
      <c r="B8539">
        <v>8.7752494812011701</v>
      </c>
      <c r="C8539">
        <v>25.600000381469702</v>
      </c>
      <c r="D8539" s="2">
        <f t="shared" si="266"/>
        <v>45725</v>
      </c>
      <c r="E8539">
        <f t="shared" si="267"/>
        <v>40.689830601215363</v>
      </c>
    </row>
    <row r="8540" spans="1:5">
      <c r="A8540" s="5">
        <v>45725.666666666664</v>
      </c>
      <c r="B8540">
        <v>8.8962907791137695</v>
      </c>
      <c r="C8540">
        <v>25</v>
      </c>
      <c r="D8540" s="2">
        <f t="shared" si="266"/>
        <v>45725</v>
      </c>
      <c r="E8540">
        <f t="shared" si="267"/>
        <v>40.689830601215363</v>
      </c>
    </row>
    <row r="8541" spans="1:5">
      <c r="A8541" s="5">
        <v>45725.708333333336</v>
      </c>
      <c r="B8541">
        <v>8.6234626770019496</v>
      </c>
      <c r="C8541">
        <v>25</v>
      </c>
      <c r="D8541" s="2">
        <f t="shared" si="266"/>
        <v>45725</v>
      </c>
      <c r="E8541">
        <f t="shared" si="267"/>
        <v>40.689830601215363</v>
      </c>
    </row>
    <row r="8542" spans="1:5">
      <c r="A8542" s="5">
        <v>45725.75</v>
      </c>
      <c r="B8542">
        <v>7.84576368331909</v>
      </c>
      <c r="C8542">
        <v>23.899999618530199</v>
      </c>
      <c r="D8542" s="2">
        <f t="shared" si="266"/>
        <v>45725</v>
      </c>
      <c r="E8542">
        <f t="shared" si="267"/>
        <v>40.689830601215363</v>
      </c>
    </row>
    <row r="8543" spans="1:5">
      <c r="A8543" s="5">
        <v>45725.791666666664</v>
      </c>
      <c r="B8543">
        <v>6.6225252151489196</v>
      </c>
      <c r="C8543">
        <v>23.299999237060501</v>
      </c>
      <c r="D8543" s="2">
        <f t="shared" si="266"/>
        <v>45725</v>
      </c>
      <c r="E8543">
        <f t="shared" si="267"/>
        <v>40.689830601215363</v>
      </c>
    </row>
    <row r="8544" spans="1:5">
      <c r="A8544" s="5">
        <v>45725.833333333336</v>
      </c>
      <c r="B8544">
        <v>5.6408710479736301</v>
      </c>
      <c r="C8544">
        <v>22.799999237060501</v>
      </c>
      <c r="D8544" s="2">
        <f t="shared" si="266"/>
        <v>45725</v>
      </c>
      <c r="E8544">
        <f t="shared" si="267"/>
        <v>40.689830601215363</v>
      </c>
    </row>
    <row r="8545" spans="1:5">
      <c r="A8545" s="5">
        <v>45725.875</v>
      </c>
      <c r="B8545">
        <v>5.0690360069274902</v>
      </c>
      <c r="C8545">
        <v>22.799999237060501</v>
      </c>
      <c r="D8545" s="2">
        <f t="shared" si="266"/>
        <v>45725</v>
      </c>
      <c r="E8545">
        <f t="shared" si="267"/>
        <v>40.689830601215363</v>
      </c>
    </row>
    <row r="8546" spans="1:5">
      <c r="A8546" s="5">
        <v>45725.916666666664</v>
      </c>
      <c r="B8546">
        <v>4.70061826705932</v>
      </c>
      <c r="C8546">
        <v>22.799999237060501</v>
      </c>
      <c r="D8546" s="2">
        <f t="shared" si="266"/>
        <v>45725</v>
      </c>
      <c r="E8546">
        <f t="shared" si="267"/>
        <v>40.689830601215363</v>
      </c>
    </row>
    <row r="8547" spans="1:5">
      <c r="A8547" s="5">
        <v>45725.958333333336</v>
      </c>
      <c r="B8547">
        <v>4.38482236862182</v>
      </c>
      <c r="C8547">
        <v>22.2000007629394</v>
      </c>
      <c r="D8547" s="2">
        <f t="shared" si="266"/>
        <v>45725</v>
      </c>
      <c r="E8547">
        <f t="shared" si="267"/>
        <v>40.689830601215363</v>
      </c>
    </row>
    <row r="8548" spans="1:5">
      <c r="A8548" s="5">
        <v>45726</v>
      </c>
      <c r="B8548">
        <v>4.03877401351928</v>
      </c>
      <c r="C8548">
        <v>12.800000190734799</v>
      </c>
      <c r="D8548" s="2">
        <f t="shared" si="266"/>
        <v>45726</v>
      </c>
      <c r="E8548">
        <f t="shared" si="267"/>
        <v>41.84365571141241</v>
      </c>
    </row>
    <row r="8549" spans="1:5">
      <c r="A8549" s="5">
        <v>45726.041666666664</v>
      </c>
      <c r="B8549">
        <v>3.6841499805450399</v>
      </c>
      <c r="C8549">
        <v>12.199999809265099</v>
      </c>
      <c r="D8549" s="2">
        <f t="shared" si="266"/>
        <v>45726</v>
      </c>
      <c r="E8549">
        <f t="shared" si="267"/>
        <v>41.84365571141241</v>
      </c>
    </row>
    <row r="8550" spans="1:5">
      <c r="A8550" s="5">
        <v>45726.083333333336</v>
      </c>
      <c r="B8550">
        <v>3.2402067184448198</v>
      </c>
      <c r="C8550">
        <v>12.800000190734799</v>
      </c>
      <c r="D8550" s="2">
        <f t="shared" si="266"/>
        <v>45726</v>
      </c>
      <c r="E8550">
        <f t="shared" si="267"/>
        <v>41.84365571141241</v>
      </c>
    </row>
    <row r="8551" spans="1:5">
      <c r="A8551" s="5">
        <v>45726.125</v>
      </c>
      <c r="B8551">
        <v>2.8014719486236501</v>
      </c>
      <c r="C8551">
        <v>13.300000190734799</v>
      </c>
      <c r="D8551" s="2">
        <f t="shared" si="266"/>
        <v>45726</v>
      </c>
      <c r="E8551">
        <f t="shared" si="267"/>
        <v>41.84365571141241</v>
      </c>
    </row>
    <row r="8552" spans="1:5">
      <c r="A8552" s="5">
        <v>45726.166666666664</v>
      </c>
      <c r="B8552">
        <v>2.3905932903289702</v>
      </c>
      <c r="C8552">
        <v>13.300000190734799</v>
      </c>
      <c r="D8552" s="2">
        <f t="shared" si="266"/>
        <v>45726</v>
      </c>
      <c r="E8552">
        <f t="shared" si="267"/>
        <v>41.84365571141241</v>
      </c>
    </row>
    <row r="8553" spans="1:5">
      <c r="A8553" s="5">
        <v>45726.208333333336</v>
      </c>
      <c r="B8553">
        <v>2.0521829128265301</v>
      </c>
      <c r="C8553">
        <v>14.399999618530201</v>
      </c>
      <c r="D8553" s="2">
        <f t="shared" si="266"/>
        <v>45726</v>
      </c>
      <c r="E8553">
        <f t="shared" si="267"/>
        <v>41.84365571141241</v>
      </c>
    </row>
    <row r="8554" spans="1:5">
      <c r="A8554" s="5">
        <v>45726.25</v>
      </c>
      <c r="B8554">
        <v>1.84887099266052</v>
      </c>
      <c r="C8554">
        <v>14.399999618530201</v>
      </c>
      <c r="D8554" s="2">
        <f t="shared" si="266"/>
        <v>45726</v>
      </c>
      <c r="E8554">
        <f t="shared" si="267"/>
        <v>41.84365571141241</v>
      </c>
    </row>
    <row r="8555" spans="1:5">
      <c r="A8555" s="5">
        <v>45726.291666666664</v>
      </c>
      <c r="B8555">
        <v>1.80695629119873</v>
      </c>
      <c r="C8555">
        <v>15.6000003814697</v>
      </c>
      <c r="D8555" s="2">
        <f t="shared" si="266"/>
        <v>45726</v>
      </c>
      <c r="E8555">
        <f t="shared" si="267"/>
        <v>41.84365571141241</v>
      </c>
    </row>
    <row r="8556" spans="1:5">
      <c r="A8556" s="5">
        <v>45726.333333333336</v>
      </c>
      <c r="B8556">
        <v>2.06262183189392</v>
      </c>
      <c r="C8556">
        <v>16.100000381469702</v>
      </c>
      <c r="D8556" s="2">
        <f t="shared" si="266"/>
        <v>45726</v>
      </c>
      <c r="E8556">
        <f t="shared" si="267"/>
        <v>41.84365571141241</v>
      </c>
    </row>
    <row r="8557" spans="1:5">
      <c r="A8557" s="5">
        <v>45726.375</v>
      </c>
      <c r="B8557">
        <v>2.9771850109100302</v>
      </c>
      <c r="C8557">
        <v>17.2000007629394</v>
      </c>
      <c r="D8557" s="2">
        <f t="shared" si="266"/>
        <v>45726</v>
      </c>
      <c r="E8557">
        <f t="shared" si="267"/>
        <v>41.84365571141241</v>
      </c>
    </row>
    <row r="8558" spans="1:5">
      <c r="A8558" s="5">
        <v>45726.416666666664</v>
      </c>
      <c r="B8558">
        <v>4.2214217185974103</v>
      </c>
      <c r="C8558">
        <v>17.2000007629394</v>
      </c>
      <c r="D8558" s="2">
        <f t="shared" si="266"/>
        <v>45726</v>
      </c>
      <c r="E8558">
        <f t="shared" si="267"/>
        <v>41.84365571141241</v>
      </c>
    </row>
    <row r="8559" spans="1:5">
      <c r="A8559" s="5">
        <v>45726.458333333336</v>
      </c>
      <c r="B8559">
        <v>6.0601716041564897</v>
      </c>
      <c r="C8559">
        <v>17.2000007629394</v>
      </c>
      <c r="D8559" s="2">
        <f t="shared" si="266"/>
        <v>45726</v>
      </c>
      <c r="E8559">
        <f t="shared" si="267"/>
        <v>41.84365571141241</v>
      </c>
    </row>
    <row r="8560" spans="1:5">
      <c r="A8560" s="5">
        <v>45726.5</v>
      </c>
      <c r="B8560">
        <v>7.6833214759826598</v>
      </c>
      <c r="C8560">
        <v>18.299999237060501</v>
      </c>
      <c r="D8560" s="2">
        <f t="shared" si="266"/>
        <v>45726</v>
      </c>
      <c r="E8560">
        <f t="shared" si="267"/>
        <v>41.84365571141241</v>
      </c>
    </row>
    <row r="8561" spans="1:5">
      <c r="A8561" s="5">
        <v>45726.541666666664</v>
      </c>
      <c r="B8561">
        <v>8.9210863113403303</v>
      </c>
      <c r="C8561">
        <v>18.299999237060501</v>
      </c>
      <c r="D8561" s="2">
        <f t="shared" si="266"/>
        <v>45726</v>
      </c>
      <c r="E8561">
        <f t="shared" si="267"/>
        <v>41.84365571141241</v>
      </c>
    </row>
    <row r="8562" spans="1:5">
      <c r="A8562" s="5">
        <v>45726.583333333336</v>
      </c>
      <c r="B8562">
        <v>9.7950878143310494</v>
      </c>
      <c r="C8562">
        <v>17.799999237060501</v>
      </c>
      <c r="D8562" s="2">
        <f t="shared" si="266"/>
        <v>45726</v>
      </c>
      <c r="E8562">
        <f t="shared" si="267"/>
        <v>41.84365571141241</v>
      </c>
    </row>
    <row r="8563" spans="1:5">
      <c r="A8563" s="5">
        <v>45726.625</v>
      </c>
      <c r="B8563">
        <v>10.2379846572875</v>
      </c>
      <c r="C8563">
        <v>16.7000007629394</v>
      </c>
      <c r="D8563" s="2">
        <f t="shared" si="266"/>
        <v>45726</v>
      </c>
      <c r="E8563">
        <f t="shared" si="267"/>
        <v>41.84365571141241</v>
      </c>
    </row>
    <row r="8564" spans="1:5">
      <c r="A8564" s="5">
        <v>45726.666666666664</v>
      </c>
      <c r="B8564">
        <v>10.2248172760009</v>
      </c>
      <c r="C8564">
        <v>12.800000190734799</v>
      </c>
      <c r="D8564" s="2">
        <f t="shared" si="266"/>
        <v>45726</v>
      </c>
      <c r="E8564">
        <f t="shared" si="267"/>
        <v>41.84365571141241</v>
      </c>
    </row>
    <row r="8565" spans="1:5">
      <c r="A8565" s="5">
        <v>45726.708333333336</v>
      </c>
      <c r="B8565">
        <v>9.6989822387695295</v>
      </c>
      <c r="C8565">
        <v>11.1000003814697</v>
      </c>
      <c r="D8565" s="2">
        <f t="shared" si="266"/>
        <v>45726</v>
      </c>
      <c r="E8565">
        <f t="shared" si="267"/>
        <v>41.84365571141241</v>
      </c>
    </row>
    <row r="8566" spans="1:5">
      <c r="A8566" s="5">
        <v>45726.75</v>
      </c>
      <c r="B8566">
        <v>8.5663185119628906</v>
      </c>
      <c r="C8566">
        <v>10.6000003814697</v>
      </c>
      <c r="D8566" s="2">
        <f t="shared" si="266"/>
        <v>45726</v>
      </c>
      <c r="E8566">
        <f t="shared" si="267"/>
        <v>41.84365571141241</v>
      </c>
    </row>
    <row r="8567" spans="1:5">
      <c r="A8567" s="5">
        <v>45726.791666666664</v>
      </c>
      <c r="B8567">
        <v>7.1384282112121502</v>
      </c>
      <c r="C8567">
        <v>9.3999996185302699</v>
      </c>
      <c r="D8567" s="2">
        <f t="shared" si="266"/>
        <v>45726</v>
      </c>
      <c r="E8567">
        <f t="shared" si="267"/>
        <v>41.84365571141241</v>
      </c>
    </row>
    <row r="8568" spans="1:5">
      <c r="A8568" s="5">
        <v>45726.833333333336</v>
      </c>
      <c r="B8568">
        <v>6.0116944313049299</v>
      </c>
      <c r="C8568">
        <v>7.8000001907348597</v>
      </c>
      <c r="D8568" s="2">
        <f t="shared" si="266"/>
        <v>45726</v>
      </c>
      <c r="E8568">
        <f t="shared" si="267"/>
        <v>41.84365571141241</v>
      </c>
    </row>
    <row r="8569" spans="1:5">
      <c r="A8569" s="5">
        <v>45726.875</v>
      </c>
      <c r="B8569">
        <v>5.5992684364318803</v>
      </c>
      <c r="C8569">
        <v>6.6999998092651296</v>
      </c>
      <c r="D8569" s="2">
        <f t="shared" si="266"/>
        <v>45726</v>
      </c>
      <c r="E8569">
        <f t="shared" si="267"/>
        <v>41.84365571141241</v>
      </c>
    </row>
    <row r="8570" spans="1:5">
      <c r="A8570" s="5">
        <v>45726.916666666664</v>
      </c>
      <c r="B8570">
        <v>5.2568125724792401</v>
      </c>
      <c r="C8570">
        <v>6.6999998092651296</v>
      </c>
      <c r="D8570" s="2">
        <f t="shared" si="266"/>
        <v>45726</v>
      </c>
      <c r="E8570">
        <f t="shared" si="267"/>
        <v>41.84365571141241</v>
      </c>
    </row>
    <row r="8571" spans="1:5">
      <c r="A8571" s="5">
        <v>45726.958333333336</v>
      </c>
      <c r="B8571">
        <v>4.9303345680236799</v>
      </c>
      <c r="C8571">
        <v>5.5999999046325604</v>
      </c>
      <c r="D8571" s="2">
        <f t="shared" si="266"/>
        <v>45726</v>
      </c>
      <c r="E8571">
        <f t="shared" si="267"/>
        <v>41.84365571141241</v>
      </c>
    </row>
    <row r="8572" spans="1:5">
      <c r="A8572" s="5">
        <v>45727</v>
      </c>
      <c r="B8572">
        <v>4.5717349052429199</v>
      </c>
      <c r="C8572">
        <v>5</v>
      </c>
      <c r="D8572" s="2">
        <f t="shared" si="266"/>
        <v>45727</v>
      </c>
      <c r="E8572">
        <f t="shared" si="267"/>
        <v>39.941985076665873</v>
      </c>
    </row>
    <row r="8573" spans="1:5">
      <c r="A8573" s="5">
        <v>45727.041666666664</v>
      </c>
      <c r="B8573">
        <v>4.1300778388976997</v>
      </c>
      <c r="C8573">
        <v>3.9000000953674299</v>
      </c>
      <c r="D8573" s="2">
        <f t="shared" si="266"/>
        <v>45727</v>
      </c>
      <c r="E8573">
        <f t="shared" si="267"/>
        <v>39.941985076665873</v>
      </c>
    </row>
    <row r="8574" spans="1:5">
      <c r="A8574" s="5">
        <v>45727.083333333336</v>
      </c>
      <c r="B8574">
        <v>3.63212585449218</v>
      </c>
      <c r="C8574">
        <v>3.2999999523162802</v>
      </c>
      <c r="D8574" s="2">
        <f t="shared" si="266"/>
        <v>45727</v>
      </c>
      <c r="E8574">
        <f t="shared" si="267"/>
        <v>39.941985076665873</v>
      </c>
    </row>
    <row r="8575" spans="1:5">
      <c r="A8575" s="5">
        <v>45727.125</v>
      </c>
      <c r="B8575">
        <v>3.1335918903350799</v>
      </c>
      <c r="C8575">
        <v>2.20000004768371</v>
      </c>
      <c r="D8575" s="2">
        <f t="shared" si="266"/>
        <v>45727</v>
      </c>
      <c r="E8575">
        <f t="shared" si="267"/>
        <v>39.941985076665873</v>
      </c>
    </row>
    <row r="8576" spans="1:5">
      <c r="A8576" s="5">
        <v>45727.166666666664</v>
      </c>
      <c r="B8576">
        <v>2.79555010795593</v>
      </c>
      <c r="C8576">
        <v>2.20000004768371</v>
      </c>
      <c r="D8576" s="2">
        <f t="shared" si="266"/>
        <v>45727</v>
      </c>
      <c r="E8576">
        <f t="shared" si="267"/>
        <v>39.941985076665873</v>
      </c>
    </row>
    <row r="8577" spans="1:5">
      <c r="A8577" s="5">
        <v>45727.208333333336</v>
      </c>
      <c r="B8577">
        <v>2.5207433700561501</v>
      </c>
      <c r="C8577">
        <v>1.70000004768371</v>
      </c>
      <c r="D8577" s="2">
        <f t="shared" si="266"/>
        <v>45727</v>
      </c>
      <c r="E8577">
        <f t="shared" si="267"/>
        <v>39.941985076665873</v>
      </c>
    </row>
    <row r="8578" spans="1:5">
      <c r="A8578" s="5">
        <v>45727.25</v>
      </c>
      <c r="B8578">
        <v>2.3991949558257999</v>
      </c>
      <c r="C8578">
        <v>1.70000004768371</v>
      </c>
      <c r="D8578" s="2">
        <f t="shared" si="266"/>
        <v>45727</v>
      </c>
      <c r="E8578">
        <f t="shared" si="267"/>
        <v>39.941985076665873</v>
      </c>
    </row>
    <row r="8579" spans="1:5">
      <c r="A8579" s="5">
        <v>45727.291666666664</v>
      </c>
      <c r="B8579">
        <v>2.4909174442291202</v>
      </c>
      <c r="C8579">
        <v>1.1000000238418499</v>
      </c>
      <c r="D8579" s="2">
        <f t="shared" ref="D8579:D8642" si="268">DATE(YEAR(A8579), MONTH(A8579), DAY(A8579))</f>
        <v>45727</v>
      </c>
      <c r="E8579">
        <f t="shared" ref="E8579:E8642" si="269">AVERAGEIF(D:D, D8579, B:B)*1.8+32</f>
        <v>39.941985076665873</v>
      </c>
    </row>
    <row r="8580" spans="1:5">
      <c r="A8580" s="5">
        <v>45727.333333333336</v>
      </c>
      <c r="B8580">
        <v>2.8666388988494802</v>
      </c>
      <c r="C8580">
        <v>0.60000002384185702</v>
      </c>
      <c r="D8580" s="2">
        <f t="shared" si="268"/>
        <v>45727</v>
      </c>
      <c r="E8580">
        <f t="shared" si="269"/>
        <v>39.941985076665873</v>
      </c>
    </row>
    <row r="8581" spans="1:5">
      <c r="A8581" s="5">
        <v>45727.375</v>
      </c>
      <c r="B8581">
        <v>3.27239537239074</v>
      </c>
      <c r="C8581">
        <v>-0.60000002384185702</v>
      </c>
      <c r="D8581" s="2">
        <f t="shared" si="268"/>
        <v>45727</v>
      </c>
      <c r="E8581">
        <f t="shared" si="269"/>
        <v>39.941985076665873</v>
      </c>
    </row>
    <row r="8582" spans="1:5">
      <c r="A8582" s="5">
        <v>45727.416666666664</v>
      </c>
      <c r="B8582">
        <v>4.2276711463928196</v>
      </c>
      <c r="C8582">
        <v>-0.60000002384185702</v>
      </c>
      <c r="D8582" s="2">
        <f t="shared" si="268"/>
        <v>45727</v>
      </c>
      <c r="E8582">
        <f t="shared" si="269"/>
        <v>39.941985076665873</v>
      </c>
    </row>
    <row r="8583" spans="1:5">
      <c r="A8583" s="5">
        <v>45727.458333333336</v>
      </c>
      <c r="B8583">
        <v>5.1262927055358798</v>
      </c>
      <c r="C8583">
        <v>-0.60000002384185702</v>
      </c>
      <c r="D8583" s="2">
        <f t="shared" si="268"/>
        <v>45727</v>
      </c>
      <c r="E8583">
        <f t="shared" si="269"/>
        <v>39.941985076665873</v>
      </c>
    </row>
    <row r="8584" spans="1:5">
      <c r="A8584" s="5">
        <v>45727.5</v>
      </c>
      <c r="B8584">
        <v>5.9085302352905202</v>
      </c>
      <c r="C8584">
        <v>0</v>
      </c>
      <c r="D8584" s="2">
        <f t="shared" si="268"/>
        <v>45727</v>
      </c>
      <c r="E8584">
        <f t="shared" si="269"/>
        <v>39.941985076665873</v>
      </c>
    </row>
    <row r="8585" spans="1:5">
      <c r="A8585" s="5">
        <v>45727.541666666664</v>
      </c>
      <c r="B8585">
        <v>6.4409465789794904</v>
      </c>
      <c r="C8585">
        <v>0.60000002384185702</v>
      </c>
      <c r="D8585" s="2">
        <f t="shared" si="268"/>
        <v>45727</v>
      </c>
      <c r="E8585">
        <f t="shared" si="269"/>
        <v>39.941985076665873</v>
      </c>
    </row>
    <row r="8586" spans="1:5">
      <c r="A8586" s="5">
        <v>45727.583333333336</v>
      </c>
      <c r="B8586">
        <v>6.7326965332031197</v>
      </c>
      <c r="C8586">
        <v>0.60000002384185702</v>
      </c>
      <c r="D8586" s="2">
        <f t="shared" si="268"/>
        <v>45727</v>
      </c>
      <c r="E8586">
        <f t="shared" si="269"/>
        <v>39.941985076665873</v>
      </c>
    </row>
    <row r="8587" spans="1:5">
      <c r="A8587" s="5">
        <v>45727.625</v>
      </c>
      <c r="B8587">
        <v>6.8051166534423801</v>
      </c>
      <c r="C8587">
        <v>1.1000000238418499</v>
      </c>
      <c r="D8587" s="2">
        <f t="shared" si="268"/>
        <v>45727</v>
      </c>
      <c r="E8587">
        <f t="shared" si="269"/>
        <v>39.941985076665873</v>
      </c>
    </row>
    <row r="8588" spans="1:5">
      <c r="A8588" s="5">
        <v>45727.666666666664</v>
      </c>
      <c r="B8588">
        <v>6.6322283744812003</v>
      </c>
      <c r="C8588">
        <v>0.60000002384185702</v>
      </c>
      <c r="D8588" s="2">
        <f t="shared" si="268"/>
        <v>45727</v>
      </c>
      <c r="E8588">
        <f t="shared" si="269"/>
        <v>39.941985076665873</v>
      </c>
    </row>
    <row r="8589" spans="1:5">
      <c r="A8589" s="5">
        <v>45727.708333333336</v>
      </c>
      <c r="B8589">
        <v>6.1371264457702601</v>
      </c>
      <c r="C8589">
        <v>1.70000004768371</v>
      </c>
      <c r="D8589" s="2">
        <f t="shared" si="268"/>
        <v>45727</v>
      </c>
      <c r="E8589">
        <f t="shared" si="269"/>
        <v>39.941985076665873</v>
      </c>
    </row>
    <row r="8590" spans="1:5">
      <c r="A8590" s="5">
        <v>45727.75</v>
      </c>
      <c r="B8590">
        <v>5.4475603103637598</v>
      </c>
      <c r="C8590">
        <v>1.1000000238418499</v>
      </c>
      <c r="D8590" s="2">
        <f t="shared" si="268"/>
        <v>45727</v>
      </c>
      <c r="E8590">
        <f t="shared" si="269"/>
        <v>39.941985076665873</v>
      </c>
    </row>
    <row r="8591" spans="1:5">
      <c r="A8591" s="5">
        <v>45727.791666666664</v>
      </c>
      <c r="B8591">
        <v>4.8692727088928196</v>
      </c>
      <c r="C8591">
        <v>0.60000002384185702</v>
      </c>
      <c r="D8591" s="2">
        <f t="shared" si="268"/>
        <v>45727</v>
      </c>
      <c r="E8591">
        <f t="shared" si="269"/>
        <v>39.941985076665873</v>
      </c>
    </row>
    <row r="8592" spans="1:5">
      <c r="A8592" s="5">
        <v>45727.833333333336</v>
      </c>
      <c r="B8592">
        <v>4.5026321411132804</v>
      </c>
      <c r="C8592">
        <v>0</v>
      </c>
      <c r="D8592" s="2">
        <f t="shared" si="268"/>
        <v>45727</v>
      </c>
      <c r="E8592">
        <f t="shared" si="269"/>
        <v>39.941985076665873</v>
      </c>
    </row>
    <row r="8593" spans="1:5">
      <c r="A8593" s="5">
        <v>45727.875</v>
      </c>
      <c r="B8593">
        <v>4.1130990982055602</v>
      </c>
      <c r="C8593">
        <v>0</v>
      </c>
      <c r="D8593" s="2">
        <f t="shared" si="268"/>
        <v>45727</v>
      </c>
      <c r="E8593">
        <f t="shared" si="269"/>
        <v>39.941985076665873</v>
      </c>
    </row>
    <row r="8594" spans="1:5">
      <c r="A8594" s="5">
        <v>45727.916666666664</v>
      </c>
      <c r="B8594">
        <v>3.7265446186065598</v>
      </c>
      <c r="C8594">
        <v>-0.60000002384185702</v>
      </c>
      <c r="D8594" s="2">
        <f t="shared" si="268"/>
        <v>45727</v>
      </c>
      <c r="E8594">
        <f t="shared" si="269"/>
        <v>39.941985076665873</v>
      </c>
    </row>
    <row r="8595" spans="1:5">
      <c r="A8595" s="5">
        <v>45727.958333333336</v>
      </c>
      <c r="B8595">
        <v>3.41044616699218</v>
      </c>
      <c r="C8595">
        <v>-0.60000002384185702</v>
      </c>
      <c r="D8595" s="2">
        <f t="shared" si="268"/>
        <v>45727</v>
      </c>
      <c r="E8595">
        <f t="shared" si="269"/>
        <v>39.941985076665873</v>
      </c>
    </row>
    <row r="8596" spans="1:5">
      <c r="A8596" s="5">
        <v>45728</v>
      </c>
      <c r="B8596">
        <v>3.2138886451721098</v>
      </c>
      <c r="C8596">
        <v>-1.1000000238418499</v>
      </c>
      <c r="D8596" s="2">
        <f t="shared" si="268"/>
        <v>45728</v>
      </c>
      <c r="E8596">
        <f t="shared" si="269"/>
        <v>40.684921890497201</v>
      </c>
    </row>
    <row r="8597" spans="1:5">
      <c r="A8597" s="5">
        <v>45728.041666666664</v>
      </c>
      <c r="B8597">
        <v>2.9129900932311998</v>
      </c>
      <c r="C8597">
        <v>-1.1000000238418499</v>
      </c>
      <c r="D8597" s="2">
        <f t="shared" si="268"/>
        <v>45728</v>
      </c>
      <c r="E8597">
        <f t="shared" si="269"/>
        <v>40.684921890497201</v>
      </c>
    </row>
    <row r="8598" spans="1:5">
      <c r="A8598" s="5">
        <v>45728.083333333336</v>
      </c>
      <c r="B8598">
        <v>2.5531318187713601</v>
      </c>
      <c r="C8598">
        <v>-1.70000004768371</v>
      </c>
      <c r="D8598" s="2">
        <f t="shared" si="268"/>
        <v>45728</v>
      </c>
      <c r="E8598">
        <f t="shared" si="269"/>
        <v>40.684921890497201</v>
      </c>
    </row>
    <row r="8599" spans="1:5">
      <c r="A8599" s="5">
        <v>45728.125</v>
      </c>
      <c r="B8599">
        <v>2.0859487056732098</v>
      </c>
      <c r="C8599">
        <v>-2.7999999523162802</v>
      </c>
      <c r="D8599" s="2">
        <f t="shared" si="268"/>
        <v>45728</v>
      </c>
      <c r="E8599">
        <f t="shared" si="269"/>
        <v>40.684921890497201</v>
      </c>
    </row>
    <row r="8600" spans="1:5">
      <c r="A8600" s="5">
        <v>45728.166666666664</v>
      </c>
      <c r="B8600">
        <v>1.55325734615325</v>
      </c>
      <c r="C8600">
        <v>-2.7999999523162802</v>
      </c>
      <c r="D8600" s="2">
        <f t="shared" si="268"/>
        <v>45728</v>
      </c>
      <c r="E8600">
        <f t="shared" si="269"/>
        <v>40.684921890497201</v>
      </c>
    </row>
    <row r="8601" spans="1:5">
      <c r="A8601" s="5">
        <v>45728.208333333336</v>
      </c>
      <c r="B8601">
        <v>1.2075710296630799</v>
      </c>
      <c r="C8601">
        <v>-2.7999999523162802</v>
      </c>
      <c r="D8601" s="2">
        <f t="shared" si="268"/>
        <v>45728</v>
      </c>
      <c r="E8601">
        <f t="shared" si="269"/>
        <v>40.684921890497201</v>
      </c>
    </row>
    <row r="8602" spans="1:5">
      <c r="A8602" s="5">
        <v>45728.25</v>
      </c>
      <c r="B8602">
        <v>1.0281898975372299</v>
      </c>
      <c r="C8602">
        <v>-2.7999999523162802</v>
      </c>
      <c r="D8602" s="2">
        <f t="shared" si="268"/>
        <v>45728</v>
      </c>
      <c r="E8602">
        <f t="shared" si="269"/>
        <v>40.684921890497201</v>
      </c>
    </row>
    <row r="8603" spans="1:5">
      <c r="A8603" s="5">
        <v>45728.291666666664</v>
      </c>
      <c r="B8603">
        <v>1.1315279006957999</v>
      </c>
      <c r="C8603">
        <v>-1.70000004768371</v>
      </c>
      <c r="D8603" s="2">
        <f t="shared" si="268"/>
        <v>45728</v>
      </c>
      <c r="E8603">
        <f t="shared" si="269"/>
        <v>40.684921890497201</v>
      </c>
    </row>
    <row r="8604" spans="1:5">
      <c r="A8604" s="5">
        <v>45728.333333333336</v>
      </c>
      <c r="B8604">
        <v>1.92953765392303</v>
      </c>
      <c r="C8604">
        <v>1.1000000238418499</v>
      </c>
      <c r="D8604" s="2">
        <f t="shared" si="268"/>
        <v>45728</v>
      </c>
      <c r="E8604">
        <f t="shared" si="269"/>
        <v>40.684921890497201</v>
      </c>
    </row>
    <row r="8605" spans="1:5">
      <c r="A8605" s="5">
        <v>45728.375</v>
      </c>
      <c r="B8605">
        <v>3.0509665012359601</v>
      </c>
      <c r="C8605">
        <v>3.9000000953674299</v>
      </c>
      <c r="D8605" s="2">
        <f t="shared" si="268"/>
        <v>45728</v>
      </c>
      <c r="E8605">
        <f t="shared" si="269"/>
        <v>40.684921890497201</v>
      </c>
    </row>
    <row r="8606" spans="1:5">
      <c r="A8606" s="5">
        <v>45728.416666666664</v>
      </c>
      <c r="B8606">
        <v>4.4140315055847097</v>
      </c>
      <c r="C8606">
        <v>5.5999999046325604</v>
      </c>
      <c r="D8606" s="2">
        <f t="shared" si="268"/>
        <v>45728</v>
      </c>
      <c r="E8606">
        <f t="shared" si="269"/>
        <v>40.684921890497201</v>
      </c>
    </row>
    <row r="8607" spans="1:5">
      <c r="A8607" s="5">
        <v>45728.458333333336</v>
      </c>
      <c r="B8607">
        <v>5.7336478233337402</v>
      </c>
      <c r="C8607">
        <v>6.0999999046325604</v>
      </c>
      <c r="D8607" s="2">
        <f t="shared" si="268"/>
        <v>45728</v>
      </c>
      <c r="E8607">
        <f t="shared" si="269"/>
        <v>40.684921890497201</v>
      </c>
    </row>
    <row r="8608" spans="1:5">
      <c r="A8608" s="5">
        <v>45728.5</v>
      </c>
      <c r="B8608">
        <v>7.1386790275573704</v>
      </c>
      <c r="C8608">
        <v>7.1999998092651296</v>
      </c>
      <c r="D8608" s="2">
        <f t="shared" si="268"/>
        <v>45728</v>
      </c>
      <c r="E8608">
        <f t="shared" si="269"/>
        <v>40.684921890497201</v>
      </c>
    </row>
    <row r="8609" spans="1:5">
      <c r="A8609" s="5">
        <v>45728.541666666664</v>
      </c>
      <c r="B8609">
        <v>8.25666999816894</v>
      </c>
      <c r="C8609">
        <v>9.3999996185302699</v>
      </c>
      <c r="D8609" s="2">
        <f t="shared" si="268"/>
        <v>45728</v>
      </c>
      <c r="E8609">
        <f t="shared" si="269"/>
        <v>40.684921890497201</v>
      </c>
    </row>
    <row r="8610" spans="1:5">
      <c r="A8610" s="5">
        <v>45728.583333333336</v>
      </c>
      <c r="B8610">
        <v>9.0324649810790998</v>
      </c>
      <c r="C8610">
        <v>10.6000003814697</v>
      </c>
      <c r="D8610" s="2">
        <f t="shared" si="268"/>
        <v>45728</v>
      </c>
      <c r="E8610">
        <f t="shared" si="269"/>
        <v>40.684921890497201</v>
      </c>
    </row>
    <row r="8611" spans="1:5">
      <c r="A8611" s="5">
        <v>45728.625</v>
      </c>
      <c r="B8611">
        <v>9.3717956542968697</v>
      </c>
      <c r="C8611">
        <v>11.699999809265099</v>
      </c>
      <c r="D8611" s="2">
        <f t="shared" si="268"/>
        <v>45728</v>
      </c>
      <c r="E8611">
        <f t="shared" si="269"/>
        <v>40.684921890497201</v>
      </c>
    </row>
    <row r="8612" spans="1:5">
      <c r="A8612" s="5">
        <v>45728.666666666664</v>
      </c>
      <c r="B8612">
        <v>9.1425495147705007</v>
      </c>
      <c r="C8612">
        <v>11.699999809265099</v>
      </c>
      <c r="D8612" s="2">
        <f t="shared" si="268"/>
        <v>45728</v>
      </c>
      <c r="E8612">
        <f t="shared" si="269"/>
        <v>40.684921890497201</v>
      </c>
    </row>
    <row r="8613" spans="1:5">
      <c r="A8613" s="5">
        <v>45728.708333333336</v>
      </c>
      <c r="B8613">
        <v>8.3229475021362305</v>
      </c>
      <c r="C8613">
        <v>11.699999809265099</v>
      </c>
      <c r="D8613" s="2">
        <f t="shared" si="268"/>
        <v>45728</v>
      </c>
      <c r="E8613">
        <f t="shared" si="269"/>
        <v>40.684921890497201</v>
      </c>
    </row>
    <row r="8614" spans="1:5">
      <c r="A8614" s="5">
        <v>45728.75</v>
      </c>
      <c r="B8614">
        <v>7.2633533477783203</v>
      </c>
      <c r="C8614">
        <v>10.6000003814697</v>
      </c>
      <c r="D8614" s="2">
        <f t="shared" si="268"/>
        <v>45728</v>
      </c>
      <c r="E8614">
        <f t="shared" si="269"/>
        <v>40.684921890497201</v>
      </c>
    </row>
    <row r="8615" spans="1:5">
      <c r="A8615" s="5">
        <v>45728.791666666664</v>
      </c>
      <c r="B8615">
        <v>6.2166604995727504</v>
      </c>
      <c r="C8615">
        <v>10</v>
      </c>
      <c r="D8615" s="2">
        <f t="shared" si="268"/>
        <v>45728</v>
      </c>
      <c r="E8615">
        <f t="shared" si="269"/>
        <v>40.684921890497201</v>
      </c>
    </row>
    <row r="8616" spans="1:5">
      <c r="A8616" s="5">
        <v>45728.833333333336</v>
      </c>
      <c r="B8616">
        <v>5.7189927101135201</v>
      </c>
      <c r="C8616">
        <v>9.3999996185302699</v>
      </c>
      <c r="D8616" s="2">
        <f t="shared" si="268"/>
        <v>45728</v>
      </c>
      <c r="E8616">
        <f t="shared" si="269"/>
        <v>40.684921890497201</v>
      </c>
    </row>
    <row r="8617" spans="1:5">
      <c r="A8617" s="5">
        <v>45728.875</v>
      </c>
      <c r="B8617">
        <v>5.3105282783508301</v>
      </c>
      <c r="C8617">
        <v>8.8999996185302699</v>
      </c>
      <c r="D8617" s="2">
        <f t="shared" si="268"/>
        <v>45728</v>
      </c>
      <c r="E8617">
        <f t="shared" si="269"/>
        <v>40.684921890497201</v>
      </c>
    </row>
    <row r="8618" spans="1:5">
      <c r="A8618" s="5">
        <v>45728.916666666664</v>
      </c>
      <c r="B8618">
        <v>4.8757972717285103</v>
      </c>
      <c r="C8618">
        <v>8.3000001907348597</v>
      </c>
      <c r="D8618" s="2">
        <f t="shared" si="268"/>
        <v>45728</v>
      </c>
      <c r="E8618">
        <f t="shared" si="269"/>
        <v>40.684921890497201</v>
      </c>
    </row>
    <row r="8619" spans="1:5">
      <c r="A8619" s="5">
        <v>45728.958333333336</v>
      </c>
      <c r="B8619">
        <v>4.3338308334350497</v>
      </c>
      <c r="C8619">
        <v>8.3000001907348597</v>
      </c>
      <c r="D8619" s="2">
        <f t="shared" si="268"/>
        <v>45728</v>
      </c>
      <c r="E8619">
        <f t="shared" si="269"/>
        <v>40.684921890497201</v>
      </c>
    </row>
    <row r="8620" spans="1:5">
      <c r="A8620" s="5">
        <v>45729</v>
      </c>
      <c r="B8620">
        <v>3.7610592842102002</v>
      </c>
      <c r="C8620">
        <v>8.3000001907348597</v>
      </c>
      <c r="D8620" s="2">
        <f t="shared" si="268"/>
        <v>45729</v>
      </c>
      <c r="E8620">
        <f t="shared" si="269"/>
        <v>44.876737219095212</v>
      </c>
    </row>
    <row r="8621" spans="1:5">
      <c r="A8621" s="5">
        <v>45729.041666666664</v>
      </c>
      <c r="B8621">
        <v>3.21608138084411</v>
      </c>
      <c r="C8621">
        <v>8.3000001907348597</v>
      </c>
      <c r="D8621" s="2">
        <f t="shared" si="268"/>
        <v>45729</v>
      </c>
      <c r="E8621">
        <f t="shared" si="269"/>
        <v>44.876737219095212</v>
      </c>
    </row>
    <row r="8622" spans="1:5">
      <c r="A8622" s="5">
        <v>45729.083333333336</v>
      </c>
      <c r="B8622">
        <v>2.4612154960632302</v>
      </c>
      <c r="C8622">
        <v>8.3000001907348597</v>
      </c>
      <c r="D8622" s="2">
        <f t="shared" si="268"/>
        <v>45729</v>
      </c>
      <c r="E8622">
        <f t="shared" si="269"/>
        <v>44.876737219095212</v>
      </c>
    </row>
    <row r="8623" spans="1:5">
      <c r="A8623" s="5">
        <v>45729.125</v>
      </c>
      <c r="B8623">
        <v>1.39753985404968</v>
      </c>
      <c r="C8623">
        <v>9.3999996185302699</v>
      </c>
      <c r="D8623" s="2">
        <f t="shared" si="268"/>
        <v>45729</v>
      </c>
      <c r="E8623">
        <f t="shared" si="269"/>
        <v>44.876737219095212</v>
      </c>
    </row>
    <row r="8624" spans="1:5">
      <c r="A8624" s="5">
        <v>45729.166666666664</v>
      </c>
      <c r="B8624">
        <v>0.93031293153762795</v>
      </c>
      <c r="C8624">
        <v>8.8999996185302699</v>
      </c>
      <c r="D8624" s="2">
        <f t="shared" si="268"/>
        <v>45729</v>
      </c>
      <c r="E8624">
        <f t="shared" si="269"/>
        <v>44.876737219095212</v>
      </c>
    </row>
    <row r="8625" spans="1:5">
      <c r="A8625" s="5">
        <v>45729.208333333336</v>
      </c>
      <c r="B8625">
        <v>0.95436733961105302</v>
      </c>
      <c r="C8625">
        <v>8.3000001907348597</v>
      </c>
      <c r="D8625" s="2">
        <f t="shared" si="268"/>
        <v>45729</v>
      </c>
      <c r="E8625">
        <f t="shared" si="269"/>
        <v>44.876737219095212</v>
      </c>
    </row>
    <row r="8626" spans="1:5">
      <c r="A8626" s="5">
        <v>45729.25</v>
      </c>
      <c r="B8626">
        <v>1.30299425125122</v>
      </c>
      <c r="C8626">
        <v>8.3000001907348597</v>
      </c>
      <c r="D8626" s="2">
        <f t="shared" si="268"/>
        <v>45729</v>
      </c>
      <c r="E8626">
        <f t="shared" si="269"/>
        <v>44.876737219095212</v>
      </c>
    </row>
    <row r="8627" spans="1:5">
      <c r="A8627" s="5">
        <v>45729.291666666664</v>
      </c>
      <c r="B8627">
        <v>1.6876921653747501</v>
      </c>
      <c r="C8627">
        <v>7.8000001907348597</v>
      </c>
      <c r="D8627" s="2">
        <f t="shared" si="268"/>
        <v>45729</v>
      </c>
      <c r="E8627">
        <f t="shared" si="269"/>
        <v>44.876737219095212</v>
      </c>
    </row>
    <row r="8628" spans="1:5">
      <c r="A8628" s="5">
        <v>45729.333333333336</v>
      </c>
      <c r="B8628">
        <v>2.0902283191680899</v>
      </c>
      <c r="C8628">
        <v>8.8999996185302699</v>
      </c>
      <c r="D8628" s="2">
        <f t="shared" si="268"/>
        <v>45729</v>
      </c>
      <c r="E8628">
        <f t="shared" si="269"/>
        <v>44.876737219095212</v>
      </c>
    </row>
    <row r="8629" spans="1:5">
      <c r="A8629" s="5">
        <v>45729.375</v>
      </c>
      <c r="B8629">
        <v>3.2803421020507799</v>
      </c>
      <c r="C8629">
        <v>10</v>
      </c>
      <c r="D8629" s="2">
        <f t="shared" si="268"/>
        <v>45729</v>
      </c>
      <c r="E8629">
        <f t="shared" si="269"/>
        <v>44.876737219095212</v>
      </c>
    </row>
    <row r="8630" spans="1:5">
      <c r="A8630" s="5">
        <v>45729.416666666664</v>
      </c>
      <c r="B8630">
        <v>6.7242484092712402</v>
      </c>
      <c r="C8630">
        <v>11.699999809265099</v>
      </c>
      <c r="D8630" s="2">
        <f t="shared" si="268"/>
        <v>45729</v>
      </c>
      <c r="E8630">
        <f t="shared" si="269"/>
        <v>44.876737219095212</v>
      </c>
    </row>
    <row r="8631" spans="1:5">
      <c r="A8631" s="5">
        <v>45729.458333333336</v>
      </c>
      <c r="B8631">
        <v>9.7411470413208008</v>
      </c>
      <c r="C8631">
        <v>14.399999618530201</v>
      </c>
      <c r="D8631" s="2">
        <f t="shared" si="268"/>
        <v>45729</v>
      </c>
      <c r="E8631">
        <f t="shared" si="269"/>
        <v>44.876737219095212</v>
      </c>
    </row>
    <row r="8632" spans="1:5">
      <c r="A8632" s="5">
        <v>45729.5</v>
      </c>
      <c r="B8632">
        <v>11.977638244628899</v>
      </c>
      <c r="C8632">
        <v>15.6000003814697</v>
      </c>
      <c r="D8632" s="2">
        <f t="shared" si="268"/>
        <v>45729</v>
      </c>
      <c r="E8632">
        <f t="shared" si="269"/>
        <v>44.876737219095212</v>
      </c>
    </row>
    <row r="8633" spans="1:5">
      <c r="A8633" s="5">
        <v>45729.541666666664</v>
      </c>
      <c r="B8633">
        <v>13.4753761291503</v>
      </c>
      <c r="C8633">
        <v>18.299999237060501</v>
      </c>
      <c r="D8633" s="2">
        <f t="shared" si="268"/>
        <v>45729</v>
      </c>
      <c r="E8633">
        <f t="shared" si="269"/>
        <v>44.876737219095212</v>
      </c>
    </row>
    <row r="8634" spans="1:5">
      <c r="A8634" s="5">
        <v>45729.583333333336</v>
      </c>
      <c r="B8634">
        <v>14.4409847259521</v>
      </c>
      <c r="C8634">
        <v>19.399999618530199</v>
      </c>
      <c r="D8634" s="2">
        <f t="shared" si="268"/>
        <v>45729</v>
      </c>
      <c r="E8634">
        <f t="shared" si="269"/>
        <v>44.876737219095212</v>
      </c>
    </row>
    <row r="8635" spans="1:5">
      <c r="A8635" s="5">
        <v>45729.625</v>
      </c>
      <c r="B8635">
        <v>14.671689987182599</v>
      </c>
      <c r="C8635">
        <v>21.7000007629394</v>
      </c>
      <c r="D8635" s="2">
        <f t="shared" si="268"/>
        <v>45729</v>
      </c>
      <c r="E8635">
        <f t="shared" si="269"/>
        <v>44.876737219095212</v>
      </c>
    </row>
    <row r="8636" spans="1:5">
      <c r="A8636" s="5">
        <v>45729.666666666664</v>
      </c>
      <c r="B8636">
        <v>14.1312503814697</v>
      </c>
      <c r="C8636">
        <v>21.7000007629394</v>
      </c>
      <c r="D8636" s="2">
        <f t="shared" si="268"/>
        <v>45729</v>
      </c>
      <c r="E8636">
        <f t="shared" si="269"/>
        <v>44.876737219095212</v>
      </c>
    </row>
    <row r="8637" spans="1:5">
      <c r="A8637" s="5">
        <v>45729.708333333336</v>
      </c>
      <c r="B8637">
        <v>12.903286933898899</v>
      </c>
      <c r="C8637">
        <v>21.7000007629394</v>
      </c>
      <c r="D8637" s="2">
        <f t="shared" si="268"/>
        <v>45729</v>
      </c>
      <c r="E8637">
        <f t="shared" si="269"/>
        <v>44.876737219095212</v>
      </c>
    </row>
    <row r="8638" spans="1:5">
      <c r="A8638" s="5">
        <v>45729.75</v>
      </c>
      <c r="B8638">
        <v>10.940691947936999</v>
      </c>
      <c r="C8638">
        <v>20.600000381469702</v>
      </c>
      <c r="D8638" s="2">
        <f t="shared" si="268"/>
        <v>45729</v>
      </c>
      <c r="E8638">
        <f t="shared" si="269"/>
        <v>44.876737219095212</v>
      </c>
    </row>
    <row r="8639" spans="1:5">
      <c r="A8639" s="5">
        <v>45729.791666666664</v>
      </c>
      <c r="B8639">
        <v>9.2214841842651296</v>
      </c>
      <c r="C8639">
        <v>18.299999237060501</v>
      </c>
      <c r="D8639" s="2">
        <f t="shared" si="268"/>
        <v>45729</v>
      </c>
      <c r="E8639">
        <f t="shared" si="269"/>
        <v>44.876737219095212</v>
      </c>
    </row>
    <row r="8640" spans="1:5">
      <c r="A8640" s="5">
        <v>45729.833333333336</v>
      </c>
      <c r="B8640">
        <v>8.5391378402709908</v>
      </c>
      <c r="C8640">
        <v>7.8000001907348597</v>
      </c>
      <c r="D8640" s="2">
        <f t="shared" si="268"/>
        <v>45729</v>
      </c>
      <c r="E8640">
        <f t="shared" si="269"/>
        <v>44.876737219095212</v>
      </c>
    </row>
    <row r="8641" spans="1:5">
      <c r="A8641" s="5">
        <v>45729.875</v>
      </c>
      <c r="B8641">
        <v>8.2433376312255806</v>
      </c>
      <c r="C8641">
        <v>6.6999998092651296</v>
      </c>
      <c r="D8641" s="2">
        <f t="shared" si="268"/>
        <v>45729</v>
      </c>
      <c r="E8641">
        <f t="shared" si="269"/>
        <v>44.876737219095212</v>
      </c>
    </row>
    <row r="8642" spans="1:5">
      <c r="A8642" s="5">
        <v>45729.916666666664</v>
      </c>
      <c r="B8642">
        <v>7.9557671546936</v>
      </c>
      <c r="C8642">
        <v>6.0999999046325604</v>
      </c>
      <c r="D8642" s="2">
        <f t="shared" si="268"/>
        <v>45729</v>
      </c>
      <c r="E8642">
        <f t="shared" si="269"/>
        <v>44.876737219095212</v>
      </c>
    </row>
    <row r="8643" spans="1:5">
      <c r="A8643" s="5">
        <v>45729.958333333336</v>
      </c>
      <c r="B8643">
        <v>7.6419558525085396</v>
      </c>
      <c r="C8643">
        <v>6.0999999046325604</v>
      </c>
      <c r="D8643" s="2">
        <f t="shared" ref="D8643:D8706" si="270">DATE(YEAR(A8643), MONTH(A8643), DAY(A8643))</f>
        <v>45729</v>
      </c>
      <c r="E8643">
        <f t="shared" ref="E8643:E8706" si="271">AVERAGEIF(D:D, D8643, B:B)*1.8+32</f>
        <v>44.876737219095212</v>
      </c>
    </row>
    <row r="8644" spans="1:5">
      <c r="A8644" s="5">
        <v>45730</v>
      </c>
      <c r="B8644">
        <v>7.2797760963439897</v>
      </c>
      <c r="C8644">
        <v>6.0999999046325604</v>
      </c>
      <c r="D8644" s="2">
        <f t="shared" si="270"/>
        <v>45730</v>
      </c>
      <c r="E8644">
        <f t="shared" si="271"/>
        <v>53.553646457195214</v>
      </c>
    </row>
    <row r="8645" spans="1:5">
      <c r="A8645" s="5">
        <v>45730.041666666664</v>
      </c>
      <c r="B8645">
        <v>6.9021449089050204</v>
      </c>
      <c r="C8645">
        <v>6.0999999046325604</v>
      </c>
      <c r="D8645" s="2">
        <f t="shared" si="270"/>
        <v>45730</v>
      </c>
      <c r="E8645">
        <f t="shared" si="271"/>
        <v>53.553646457195214</v>
      </c>
    </row>
    <row r="8646" spans="1:5">
      <c r="A8646" s="5">
        <v>45730.083333333336</v>
      </c>
      <c r="B8646">
        <v>6.5321879386901802</v>
      </c>
      <c r="C8646">
        <v>5.5999999046325604</v>
      </c>
      <c r="D8646" s="2">
        <f t="shared" si="270"/>
        <v>45730</v>
      </c>
      <c r="E8646">
        <f t="shared" si="271"/>
        <v>53.553646457195214</v>
      </c>
    </row>
    <row r="8647" spans="1:5">
      <c r="A8647" s="5">
        <v>45730.125</v>
      </c>
      <c r="B8647">
        <v>6.2094316482543901</v>
      </c>
      <c r="C8647">
        <v>5</v>
      </c>
      <c r="D8647" s="2">
        <f t="shared" si="270"/>
        <v>45730</v>
      </c>
      <c r="E8647">
        <f t="shared" si="271"/>
        <v>53.553646457195214</v>
      </c>
    </row>
    <row r="8648" spans="1:5">
      <c r="A8648" s="5">
        <v>45730.166666666664</v>
      </c>
      <c r="B8648">
        <v>6.0014529228210396</v>
      </c>
      <c r="C8648">
        <v>4.4000000953674299</v>
      </c>
      <c r="D8648" s="2">
        <f t="shared" si="270"/>
        <v>45730</v>
      </c>
      <c r="E8648">
        <f t="shared" si="271"/>
        <v>53.553646457195214</v>
      </c>
    </row>
    <row r="8649" spans="1:5">
      <c r="A8649" s="5">
        <v>45730.208333333336</v>
      </c>
      <c r="B8649">
        <v>6.0239968299865696</v>
      </c>
      <c r="C8649">
        <v>4.4000000953674299</v>
      </c>
      <c r="D8649" s="2">
        <f t="shared" si="270"/>
        <v>45730</v>
      </c>
      <c r="E8649">
        <f t="shared" si="271"/>
        <v>53.553646457195214</v>
      </c>
    </row>
    <row r="8650" spans="1:5">
      <c r="A8650" s="5">
        <v>45730.25</v>
      </c>
      <c r="B8650">
        <v>6.2739882469177202</v>
      </c>
      <c r="C8650">
        <v>4.4000000953674299</v>
      </c>
      <c r="D8650" s="2">
        <f t="shared" si="270"/>
        <v>45730</v>
      </c>
      <c r="E8650">
        <f t="shared" si="271"/>
        <v>53.553646457195214</v>
      </c>
    </row>
    <row r="8651" spans="1:5">
      <c r="A8651" s="5">
        <v>45730.291666666664</v>
      </c>
      <c r="B8651">
        <v>7.0715136528015101</v>
      </c>
      <c r="C8651">
        <v>5</v>
      </c>
      <c r="D8651" s="2">
        <f t="shared" si="270"/>
        <v>45730</v>
      </c>
      <c r="E8651">
        <f t="shared" si="271"/>
        <v>53.553646457195214</v>
      </c>
    </row>
    <row r="8652" spans="1:5">
      <c r="A8652" s="5">
        <v>45730.333333333336</v>
      </c>
      <c r="B8652">
        <v>8.8163957595825195</v>
      </c>
      <c r="C8652">
        <v>6.0999999046325604</v>
      </c>
      <c r="D8652" s="2">
        <f t="shared" si="270"/>
        <v>45730</v>
      </c>
      <c r="E8652">
        <f t="shared" si="271"/>
        <v>53.553646457195214</v>
      </c>
    </row>
    <row r="8653" spans="1:5">
      <c r="A8653" s="5">
        <v>45730.375</v>
      </c>
      <c r="B8653">
        <v>10.6903419494628</v>
      </c>
      <c r="C8653">
        <v>7.1999998092651296</v>
      </c>
      <c r="D8653" s="2">
        <f t="shared" si="270"/>
        <v>45730</v>
      </c>
      <c r="E8653">
        <f t="shared" si="271"/>
        <v>53.553646457195214</v>
      </c>
    </row>
    <row r="8654" spans="1:5">
      <c r="A8654" s="5">
        <v>45730.416666666664</v>
      </c>
      <c r="B8654">
        <v>12.8280906677246</v>
      </c>
      <c r="C8654">
        <v>8.3000001907348597</v>
      </c>
      <c r="D8654" s="2">
        <f t="shared" si="270"/>
        <v>45730</v>
      </c>
      <c r="E8654">
        <f t="shared" si="271"/>
        <v>53.553646457195214</v>
      </c>
    </row>
    <row r="8655" spans="1:5">
      <c r="A8655" s="5">
        <v>45730.458333333336</v>
      </c>
      <c r="B8655">
        <v>14.965709686279199</v>
      </c>
      <c r="C8655">
        <v>6.0999999046325604</v>
      </c>
      <c r="D8655" s="2">
        <f t="shared" si="270"/>
        <v>45730</v>
      </c>
      <c r="E8655">
        <f t="shared" si="271"/>
        <v>53.553646457195214</v>
      </c>
    </row>
    <row r="8656" spans="1:5">
      <c r="A8656" s="5">
        <v>45730.5</v>
      </c>
      <c r="B8656">
        <v>16.6651706695556</v>
      </c>
      <c r="C8656">
        <v>5.5999999046325604</v>
      </c>
      <c r="D8656" s="2">
        <f t="shared" si="270"/>
        <v>45730</v>
      </c>
      <c r="E8656">
        <f t="shared" si="271"/>
        <v>53.553646457195214</v>
      </c>
    </row>
    <row r="8657" spans="1:5">
      <c r="A8657" s="5">
        <v>45730.541666666664</v>
      </c>
      <c r="B8657">
        <v>18.006114959716701</v>
      </c>
      <c r="C8657">
        <v>4.4000000953674299</v>
      </c>
      <c r="D8657" s="2">
        <f t="shared" si="270"/>
        <v>45730</v>
      </c>
      <c r="E8657">
        <f t="shared" si="271"/>
        <v>53.553646457195214</v>
      </c>
    </row>
    <row r="8658" spans="1:5">
      <c r="A8658" s="5">
        <v>45730.583333333336</v>
      </c>
      <c r="B8658">
        <v>18.7017803192138</v>
      </c>
      <c r="C8658">
        <v>4.4000000953674299</v>
      </c>
      <c r="D8658" s="2">
        <f t="shared" si="270"/>
        <v>45730</v>
      </c>
      <c r="E8658">
        <f t="shared" si="271"/>
        <v>53.553646457195214</v>
      </c>
    </row>
    <row r="8659" spans="1:5">
      <c r="A8659" s="5">
        <v>45730.625</v>
      </c>
      <c r="B8659">
        <v>18.667564392089801</v>
      </c>
      <c r="C8659">
        <v>4.4000000953674299</v>
      </c>
      <c r="D8659" s="2">
        <f t="shared" si="270"/>
        <v>45730</v>
      </c>
      <c r="E8659">
        <f t="shared" si="271"/>
        <v>53.553646457195214</v>
      </c>
    </row>
    <row r="8660" spans="1:5">
      <c r="A8660" s="5">
        <v>45730.666666666664</v>
      </c>
      <c r="B8660">
        <v>17.972677230834901</v>
      </c>
      <c r="C8660">
        <v>5</v>
      </c>
      <c r="D8660" s="2">
        <f t="shared" si="270"/>
        <v>45730</v>
      </c>
      <c r="E8660">
        <f t="shared" si="271"/>
        <v>53.553646457195214</v>
      </c>
    </row>
    <row r="8661" spans="1:5">
      <c r="A8661" s="5">
        <v>45730.708333333336</v>
      </c>
      <c r="B8661">
        <v>16.665098190307599</v>
      </c>
      <c r="C8661">
        <v>5.5999999046325604</v>
      </c>
      <c r="D8661" s="2">
        <f t="shared" si="270"/>
        <v>45730</v>
      </c>
      <c r="E8661">
        <f t="shared" si="271"/>
        <v>53.553646457195214</v>
      </c>
    </row>
    <row r="8662" spans="1:5">
      <c r="A8662" s="5">
        <v>45730.75</v>
      </c>
      <c r="B8662">
        <v>15.4279737472534</v>
      </c>
      <c r="C8662">
        <v>4.4000000953674299</v>
      </c>
      <c r="D8662" s="2">
        <f t="shared" si="270"/>
        <v>45730</v>
      </c>
      <c r="E8662">
        <f t="shared" si="271"/>
        <v>53.553646457195214</v>
      </c>
    </row>
    <row r="8663" spans="1:5">
      <c r="A8663" s="5">
        <v>45730.791666666664</v>
      </c>
      <c r="B8663">
        <v>14.4341564178466</v>
      </c>
      <c r="C8663">
        <v>4.4000000953674299</v>
      </c>
      <c r="D8663" s="2">
        <f t="shared" si="270"/>
        <v>45730</v>
      </c>
      <c r="E8663">
        <f t="shared" si="271"/>
        <v>53.553646457195214</v>
      </c>
    </row>
    <row r="8664" spans="1:5">
      <c r="A8664" s="5">
        <v>45730.833333333336</v>
      </c>
      <c r="B8664">
        <v>13.4203653335571</v>
      </c>
      <c r="C8664">
        <v>3.9000000953674299</v>
      </c>
      <c r="D8664" s="2">
        <f t="shared" si="270"/>
        <v>45730</v>
      </c>
      <c r="E8664">
        <f t="shared" si="271"/>
        <v>53.553646457195214</v>
      </c>
    </row>
    <row r="8665" spans="1:5">
      <c r="A8665" s="5">
        <v>45730.875</v>
      </c>
      <c r="B8665">
        <v>12.954743385314901</v>
      </c>
      <c r="C8665">
        <v>3.2999999523162802</v>
      </c>
      <c r="D8665" s="2">
        <f t="shared" si="270"/>
        <v>45730</v>
      </c>
      <c r="E8665">
        <f t="shared" si="271"/>
        <v>53.553646457195214</v>
      </c>
    </row>
    <row r="8666" spans="1:5">
      <c r="A8666" s="5">
        <v>45730.916666666664</v>
      </c>
      <c r="B8666">
        <v>12.690457344055099</v>
      </c>
      <c r="C8666">
        <v>2.7999999523162802</v>
      </c>
      <c r="D8666" s="2">
        <f t="shared" si="270"/>
        <v>45730</v>
      </c>
      <c r="E8666">
        <f t="shared" si="271"/>
        <v>53.553646457195214</v>
      </c>
    </row>
    <row r="8667" spans="1:5">
      <c r="A8667" s="5">
        <v>45730.958333333336</v>
      </c>
      <c r="B8667">
        <v>12.1808204650878</v>
      </c>
      <c r="C8667">
        <v>2.20000004768371</v>
      </c>
      <c r="D8667" s="2">
        <f t="shared" si="270"/>
        <v>45730</v>
      </c>
      <c r="E8667">
        <f t="shared" si="271"/>
        <v>53.553646457195214</v>
      </c>
    </row>
    <row r="8668" spans="1:5">
      <c r="A8668" s="5">
        <v>45731</v>
      </c>
      <c r="B8668">
        <v>11.452812194824199</v>
      </c>
      <c r="C8668">
        <v>2.20000004768371</v>
      </c>
      <c r="D8668" s="2">
        <f t="shared" si="270"/>
        <v>45731</v>
      </c>
      <c r="E8668">
        <f t="shared" si="271"/>
        <v>54.70903527736656</v>
      </c>
    </row>
    <row r="8669" spans="1:5">
      <c r="A8669" s="5">
        <v>45731.041666666664</v>
      </c>
      <c r="B8669">
        <v>10.763166427612299</v>
      </c>
      <c r="C8669">
        <v>2.20000004768371</v>
      </c>
      <c r="D8669" s="2">
        <f t="shared" si="270"/>
        <v>45731</v>
      </c>
      <c r="E8669">
        <f t="shared" si="271"/>
        <v>54.70903527736656</v>
      </c>
    </row>
    <row r="8670" spans="1:5">
      <c r="A8670" s="5">
        <v>45731.083333333336</v>
      </c>
      <c r="B8670">
        <v>10.1921072006225</v>
      </c>
      <c r="C8670">
        <v>1.1000000238418499</v>
      </c>
      <c r="D8670" s="2">
        <f t="shared" si="270"/>
        <v>45731</v>
      </c>
      <c r="E8670">
        <f t="shared" si="271"/>
        <v>54.70903527736656</v>
      </c>
    </row>
    <row r="8671" spans="1:5">
      <c r="A8671" s="5">
        <v>45731.125</v>
      </c>
      <c r="B8671">
        <v>9.73406982421875</v>
      </c>
      <c r="C8671">
        <v>0.60000002384185702</v>
      </c>
      <c r="D8671" s="2">
        <f t="shared" si="270"/>
        <v>45731</v>
      </c>
      <c r="E8671">
        <f t="shared" si="271"/>
        <v>54.70903527736656</v>
      </c>
    </row>
    <row r="8672" spans="1:5">
      <c r="A8672" s="5">
        <v>45731.166666666664</v>
      </c>
      <c r="B8672">
        <v>9.46844482421875</v>
      </c>
      <c r="C8672">
        <v>0</v>
      </c>
      <c r="D8672" s="2">
        <f t="shared" si="270"/>
        <v>45731</v>
      </c>
      <c r="E8672">
        <f t="shared" si="271"/>
        <v>54.70903527736656</v>
      </c>
    </row>
    <row r="8673" spans="1:5">
      <c r="A8673" s="5">
        <v>45731.208333333336</v>
      </c>
      <c r="B8673">
        <v>9.4634180068969709</v>
      </c>
      <c r="C8673">
        <v>0</v>
      </c>
      <c r="D8673" s="2">
        <f t="shared" si="270"/>
        <v>45731</v>
      </c>
      <c r="E8673">
        <f t="shared" si="271"/>
        <v>54.70903527736656</v>
      </c>
    </row>
    <row r="8674" spans="1:5">
      <c r="A8674" s="5">
        <v>45731.25</v>
      </c>
      <c r="B8674">
        <v>9.7969169616699201</v>
      </c>
      <c r="C8674">
        <v>-0.60000002384185702</v>
      </c>
      <c r="D8674" s="2">
        <f t="shared" si="270"/>
        <v>45731</v>
      </c>
      <c r="E8674">
        <f t="shared" si="271"/>
        <v>54.70903527736656</v>
      </c>
    </row>
    <row r="8675" spans="1:5">
      <c r="A8675" s="5">
        <v>45731.291666666664</v>
      </c>
      <c r="B8675">
        <v>10.355892181396401</v>
      </c>
      <c r="C8675">
        <v>-0.60000002384185702</v>
      </c>
      <c r="D8675" s="2">
        <f t="shared" si="270"/>
        <v>45731</v>
      </c>
      <c r="E8675">
        <f t="shared" si="271"/>
        <v>54.70903527736656</v>
      </c>
    </row>
    <row r="8676" spans="1:5">
      <c r="A8676" s="5">
        <v>45731.333333333336</v>
      </c>
      <c r="B8676">
        <v>11.9132061004638</v>
      </c>
      <c r="C8676">
        <v>0</v>
      </c>
      <c r="D8676" s="2">
        <f t="shared" si="270"/>
        <v>45731</v>
      </c>
      <c r="E8676">
        <f t="shared" si="271"/>
        <v>54.70903527736656</v>
      </c>
    </row>
    <row r="8677" spans="1:5">
      <c r="A8677" s="5">
        <v>45731.375</v>
      </c>
      <c r="B8677">
        <v>13.5301523208618</v>
      </c>
      <c r="C8677">
        <v>1.1000000238418499</v>
      </c>
      <c r="D8677" s="2">
        <f t="shared" si="270"/>
        <v>45731</v>
      </c>
      <c r="E8677">
        <f t="shared" si="271"/>
        <v>54.70903527736656</v>
      </c>
    </row>
    <row r="8678" spans="1:5">
      <c r="A8678" s="5">
        <v>45731.416666666664</v>
      </c>
      <c r="B8678">
        <v>14.9288787841796</v>
      </c>
      <c r="C8678">
        <v>2.20000004768371</v>
      </c>
      <c r="D8678" s="2">
        <f t="shared" si="270"/>
        <v>45731</v>
      </c>
      <c r="E8678">
        <f t="shared" si="271"/>
        <v>54.70903527736656</v>
      </c>
    </row>
    <row r="8679" spans="1:5">
      <c r="A8679" s="5">
        <v>45731.458333333336</v>
      </c>
      <c r="B8679">
        <v>16.032930374145501</v>
      </c>
      <c r="C8679">
        <v>2.7999999523162802</v>
      </c>
      <c r="D8679" s="2">
        <f t="shared" si="270"/>
        <v>45731</v>
      </c>
      <c r="E8679">
        <f t="shared" si="271"/>
        <v>54.70903527736656</v>
      </c>
    </row>
    <row r="8680" spans="1:5">
      <c r="A8680" s="5">
        <v>45731.5</v>
      </c>
      <c r="B8680">
        <v>16.803686141967699</v>
      </c>
      <c r="C8680">
        <v>3.9000000953674299</v>
      </c>
      <c r="D8680" s="2">
        <f t="shared" si="270"/>
        <v>45731</v>
      </c>
      <c r="E8680">
        <f t="shared" si="271"/>
        <v>54.70903527736656</v>
      </c>
    </row>
    <row r="8681" spans="1:5">
      <c r="A8681" s="5">
        <v>45731.541666666664</v>
      </c>
      <c r="B8681">
        <v>17.067852020263601</v>
      </c>
      <c r="C8681">
        <v>4.4000000953674299</v>
      </c>
      <c r="D8681" s="2">
        <f t="shared" si="270"/>
        <v>45731</v>
      </c>
      <c r="E8681">
        <f t="shared" si="271"/>
        <v>54.70903527736656</v>
      </c>
    </row>
    <row r="8682" spans="1:5">
      <c r="A8682" s="5">
        <v>45731.583333333336</v>
      </c>
      <c r="B8682">
        <v>16.924985885620099</v>
      </c>
      <c r="C8682">
        <v>6.0999999046325604</v>
      </c>
      <c r="D8682" s="2">
        <f t="shared" si="270"/>
        <v>45731</v>
      </c>
      <c r="E8682">
        <f t="shared" si="271"/>
        <v>54.70903527736656</v>
      </c>
    </row>
    <row r="8683" spans="1:5">
      <c r="A8683" s="5">
        <v>45731.625</v>
      </c>
      <c r="B8683">
        <v>16.275295257568299</v>
      </c>
      <c r="C8683">
        <v>6.6999998092651296</v>
      </c>
      <c r="D8683" s="2">
        <f t="shared" si="270"/>
        <v>45731</v>
      </c>
      <c r="E8683">
        <f t="shared" si="271"/>
        <v>54.70903527736656</v>
      </c>
    </row>
    <row r="8684" spans="1:5">
      <c r="A8684" s="5">
        <v>45731.666666666664</v>
      </c>
      <c r="B8684">
        <v>15.399563789367599</v>
      </c>
      <c r="C8684">
        <v>6.6999998092651296</v>
      </c>
      <c r="D8684" s="2">
        <f t="shared" si="270"/>
        <v>45731</v>
      </c>
      <c r="E8684">
        <f t="shared" si="271"/>
        <v>54.70903527736656</v>
      </c>
    </row>
    <row r="8685" spans="1:5">
      <c r="A8685" s="5">
        <v>45731.708333333336</v>
      </c>
      <c r="B8685">
        <v>14.4464569091796</v>
      </c>
      <c r="C8685">
        <v>6.6999998092651296</v>
      </c>
      <c r="D8685" s="2">
        <f t="shared" si="270"/>
        <v>45731</v>
      </c>
      <c r="E8685">
        <f t="shared" si="271"/>
        <v>54.70903527736656</v>
      </c>
    </row>
    <row r="8686" spans="1:5">
      <c r="A8686" s="5">
        <v>45731.75</v>
      </c>
      <c r="B8686">
        <v>13.341748237609799</v>
      </c>
      <c r="C8686">
        <v>5</v>
      </c>
      <c r="D8686" s="2">
        <f t="shared" si="270"/>
        <v>45731</v>
      </c>
      <c r="E8686">
        <f t="shared" si="271"/>
        <v>54.70903527736656</v>
      </c>
    </row>
    <row r="8687" spans="1:5">
      <c r="A8687" s="5">
        <v>45731.791666666664</v>
      </c>
      <c r="B8687">
        <v>12.2810745239257</v>
      </c>
      <c r="C8687">
        <v>2.7999999523162802</v>
      </c>
      <c r="D8687" s="2">
        <f t="shared" si="270"/>
        <v>45731</v>
      </c>
      <c r="E8687">
        <f t="shared" si="271"/>
        <v>54.70903527736656</v>
      </c>
    </row>
    <row r="8688" spans="1:5">
      <c r="A8688" s="5">
        <v>45731.833333333336</v>
      </c>
      <c r="B8688">
        <v>11.617581367492599</v>
      </c>
      <c r="C8688">
        <v>1.70000004768371</v>
      </c>
      <c r="D8688" s="2">
        <f t="shared" si="270"/>
        <v>45731</v>
      </c>
      <c r="E8688">
        <f t="shared" si="271"/>
        <v>54.70903527736656</v>
      </c>
    </row>
    <row r="8689" spans="1:5">
      <c r="A8689" s="5">
        <v>45731.875</v>
      </c>
      <c r="B8689">
        <v>10.979895591735801</v>
      </c>
      <c r="C8689">
        <v>1.1000000238418499</v>
      </c>
      <c r="D8689" s="2">
        <f t="shared" si="270"/>
        <v>45731</v>
      </c>
      <c r="E8689">
        <f t="shared" si="271"/>
        <v>54.70903527736656</v>
      </c>
    </row>
    <row r="8690" spans="1:5">
      <c r="A8690" s="5">
        <v>45731.916666666664</v>
      </c>
      <c r="B8690">
        <v>10.3111772537231</v>
      </c>
      <c r="C8690">
        <v>1.1000000238418499</v>
      </c>
      <c r="D8690" s="2">
        <f t="shared" si="270"/>
        <v>45731</v>
      </c>
      <c r="E8690">
        <f t="shared" si="271"/>
        <v>54.70903527736656</v>
      </c>
    </row>
    <row r="8691" spans="1:5">
      <c r="A8691" s="5">
        <v>45731.958333333336</v>
      </c>
      <c r="B8691">
        <v>9.7058248519897408</v>
      </c>
      <c r="C8691">
        <v>0.60000002384185702</v>
      </c>
      <c r="D8691" s="2">
        <f t="shared" si="270"/>
        <v>45731</v>
      </c>
      <c r="E8691">
        <f t="shared" si="271"/>
        <v>54.70903527736656</v>
      </c>
    </row>
    <row r="8692" spans="1:5">
      <c r="A8692" s="5">
        <v>45732</v>
      </c>
      <c r="B8692">
        <v>9.0640583038330007</v>
      </c>
      <c r="C8692">
        <v>0</v>
      </c>
      <c r="D8692" s="2">
        <f t="shared" si="270"/>
        <v>45732</v>
      </c>
      <c r="E8692">
        <f t="shared" si="271"/>
        <v>46.825764381885513</v>
      </c>
    </row>
    <row r="8693" spans="1:5">
      <c r="A8693" s="5">
        <v>45732.041666666664</v>
      </c>
      <c r="B8693">
        <v>8.4116535186767507</v>
      </c>
      <c r="C8693">
        <v>0</v>
      </c>
      <c r="D8693" s="2">
        <f t="shared" si="270"/>
        <v>45732</v>
      </c>
      <c r="E8693">
        <f t="shared" si="271"/>
        <v>46.825764381885513</v>
      </c>
    </row>
    <row r="8694" spans="1:5">
      <c r="A8694" s="5">
        <v>45732.083333333336</v>
      </c>
      <c r="B8694">
        <v>7.8067274093627903</v>
      </c>
      <c r="C8694">
        <v>0</v>
      </c>
      <c r="D8694" s="2">
        <f t="shared" si="270"/>
        <v>45732</v>
      </c>
      <c r="E8694">
        <f t="shared" si="271"/>
        <v>46.825764381885513</v>
      </c>
    </row>
    <row r="8695" spans="1:5">
      <c r="A8695" s="5">
        <v>45732.125</v>
      </c>
      <c r="B8695">
        <v>7.2667732238769496</v>
      </c>
      <c r="C8695">
        <v>0</v>
      </c>
      <c r="D8695" s="2">
        <f t="shared" si="270"/>
        <v>45732</v>
      </c>
      <c r="E8695">
        <f t="shared" si="271"/>
        <v>46.825764381885513</v>
      </c>
    </row>
    <row r="8696" spans="1:5">
      <c r="A8696" s="5">
        <v>45732.166666666664</v>
      </c>
      <c r="B8696">
        <v>6.9049301147460902</v>
      </c>
      <c r="C8696">
        <v>0</v>
      </c>
      <c r="D8696" s="2">
        <f t="shared" si="270"/>
        <v>45732</v>
      </c>
      <c r="E8696">
        <f t="shared" si="271"/>
        <v>46.825764381885513</v>
      </c>
    </row>
    <row r="8697" spans="1:5">
      <c r="A8697" s="5">
        <v>45732.208333333336</v>
      </c>
      <c r="B8697">
        <v>6.7190175056457502</v>
      </c>
      <c r="C8697">
        <v>0</v>
      </c>
      <c r="D8697" s="2">
        <f t="shared" si="270"/>
        <v>45732</v>
      </c>
      <c r="E8697">
        <f t="shared" si="271"/>
        <v>46.825764381885513</v>
      </c>
    </row>
    <row r="8698" spans="1:5">
      <c r="A8698" s="5">
        <v>45732.25</v>
      </c>
      <c r="B8698">
        <v>6.8377017974853498</v>
      </c>
      <c r="C8698">
        <v>1.70000004768371</v>
      </c>
      <c r="D8698" s="2">
        <f t="shared" si="270"/>
        <v>45732</v>
      </c>
      <c r="E8698">
        <f t="shared" si="271"/>
        <v>46.825764381885513</v>
      </c>
    </row>
    <row r="8699" spans="1:5">
      <c r="A8699" s="5">
        <v>45732.291666666664</v>
      </c>
      <c r="B8699">
        <v>7.5400333404540998</v>
      </c>
      <c r="C8699">
        <v>2.7999999523162802</v>
      </c>
      <c r="D8699" s="2">
        <f t="shared" si="270"/>
        <v>45732</v>
      </c>
      <c r="E8699">
        <f t="shared" si="271"/>
        <v>46.825764381885513</v>
      </c>
    </row>
    <row r="8700" spans="1:5">
      <c r="A8700" s="5">
        <v>45732.333333333336</v>
      </c>
      <c r="B8700">
        <v>8.3276548385620099</v>
      </c>
      <c r="C8700">
        <v>4.4000000953674299</v>
      </c>
      <c r="D8700" s="2">
        <f t="shared" si="270"/>
        <v>45732</v>
      </c>
      <c r="E8700">
        <f t="shared" si="271"/>
        <v>46.825764381885513</v>
      </c>
    </row>
    <row r="8701" spans="1:5">
      <c r="A8701" s="5">
        <v>45732.375</v>
      </c>
      <c r="B8701">
        <v>8.9944496154785103</v>
      </c>
      <c r="C8701">
        <v>6.6999998092651296</v>
      </c>
      <c r="D8701" s="2">
        <f t="shared" si="270"/>
        <v>45732</v>
      </c>
      <c r="E8701">
        <f t="shared" si="271"/>
        <v>46.825764381885513</v>
      </c>
    </row>
    <row r="8702" spans="1:5">
      <c r="A8702" s="5">
        <v>45732.416666666664</v>
      </c>
      <c r="B8702">
        <v>9.74855136871337</v>
      </c>
      <c r="C8702">
        <v>8.8999996185302699</v>
      </c>
      <c r="D8702" s="2">
        <f t="shared" si="270"/>
        <v>45732</v>
      </c>
      <c r="E8702">
        <f t="shared" si="271"/>
        <v>46.825764381885513</v>
      </c>
    </row>
    <row r="8703" spans="1:5">
      <c r="A8703" s="5">
        <v>45732.458333333336</v>
      </c>
      <c r="B8703">
        <v>10.498721122741699</v>
      </c>
      <c r="C8703">
        <v>10</v>
      </c>
      <c r="D8703" s="2">
        <f t="shared" si="270"/>
        <v>45732</v>
      </c>
      <c r="E8703">
        <f t="shared" si="271"/>
        <v>46.825764381885513</v>
      </c>
    </row>
    <row r="8704" spans="1:5">
      <c r="A8704" s="5">
        <v>45732.5</v>
      </c>
      <c r="B8704">
        <v>10.9458675384521</v>
      </c>
      <c r="C8704">
        <v>12.800000190734799</v>
      </c>
      <c r="D8704" s="2">
        <f t="shared" si="270"/>
        <v>45732</v>
      </c>
      <c r="E8704">
        <f t="shared" si="271"/>
        <v>46.825764381885513</v>
      </c>
    </row>
    <row r="8705" spans="1:5">
      <c r="A8705" s="5">
        <v>45732.541666666664</v>
      </c>
      <c r="B8705">
        <v>11.1946296691894</v>
      </c>
      <c r="C8705">
        <v>13.899999618530201</v>
      </c>
      <c r="D8705" s="2">
        <f t="shared" si="270"/>
        <v>45732</v>
      </c>
      <c r="E8705">
        <f t="shared" si="271"/>
        <v>46.825764381885513</v>
      </c>
    </row>
    <row r="8706" spans="1:5">
      <c r="A8706" s="5">
        <v>45732.583333333336</v>
      </c>
      <c r="B8706">
        <v>11.007101058959901</v>
      </c>
      <c r="C8706">
        <v>14.399999618530201</v>
      </c>
      <c r="D8706" s="2">
        <f t="shared" si="270"/>
        <v>45732</v>
      </c>
      <c r="E8706">
        <f t="shared" si="271"/>
        <v>46.825764381885513</v>
      </c>
    </row>
    <row r="8707" spans="1:5">
      <c r="A8707" s="5">
        <v>45732.625</v>
      </c>
      <c r="B8707">
        <v>10.472517013549799</v>
      </c>
      <c r="C8707">
        <v>15</v>
      </c>
      <c r="D8707" s="2">
        <f t="shared" ref="D8707:D8770" si="272">DATE(YEAR(A8707), MONTH(A8707), DAY(A8707))</f>
        <v>45732</v>
      </c>
      <c r="E8707">
        <f t="shared" ref="E8707:E8770" si="273">AVERAGEIF(D:D, D8707, B:B)*1.8+32</f>
        <v>46.825764381885513</v>
      </c>
    </row>
    <row r="8708" spans="1:5">
      <c r="A8708" s="5">
        <v>45732.666666666664</v>
      </c>
      <c r="B8708">
        <v>9.6321296691894496</v>
      </c>
      <c r="C8708">
        <v>15</v>
      </c>
      <c r="D8708" s="2">
        <f t="shared" si="272"/>
        <v>45732</v>
      </c>
      <c r="E8708">
        <f t="shared" si="273"/>
        <v>46.825764381885513</v>
      </c>
    </row>
    <row r="8709" spans="1:5">
      <c r="A8709" s="5">
        <v>45732.708333333336</v>
      </c>
      <c r="B8709">
        <v>8.5598258972167898</v>
      </c>
      <c r="C8709">
        <v>14.399999618530201</v>
      </c>
      <c r="D8709" s="2">
        <f t="shared" si="272"/>
        <v>45732</v>
      </c>
      <c r="E8709">
        <f t="shared" si="273"/>
        <v>46.825764381885513</v>
      </c>
    </row>
    <row r="8710" spans="1:5">
      <c r="A8710" s="5">
        <v>45732.75</v>
      </c>
      <c r="B8710">
        <v>7.7421422004699698</v>
      </c>
      <c r="C8710">
        <v>13.300000190734799</v>
      </c>
      <c r="D8710" s="2">
        <f t="shared" si="272"/>
        <v>45732</v>
      </c>
      <c r="E8710">
        <f t="shared" si="273"/>
        <v>46.825764381885513</v>
      </c>
    </row>
    <row r="8711" spans="1:5">
      <c r="A8711" s="5">
        <v>45732.791666666664</v>
      </c>
      <c r="B8711">
        <v>7.06542491912841</v>
      </c>
      <c r="C8711">
        <v>13.300000190734799</v>
      </c>
      <c r="D8711" s="2">
        <f t="shared" si="272"/>
        <v>45732</v>
      </c>
      <c r="E8711">
        <f t="shared" si="273"/>
        <v>46.825764381885513</v>
      </c>
    </row>
    <row r="8712" spans="1:5">
      <c r="A8712" s="5">
        <v>45732.833333333336</v>
      </c>
      <c r="B8712">
        <v>6.5304880142211896</v>
      </c>
      <c r="C8712">
        <v>12.800000190734799</v>
      </c>
      <c r="D8712" s="2">
        <f t="shared" si="272"/>
        <v>45732</v>
      </c>
      <c r="E8712">
        <f t="shared" si="273"/>
        <v>46.825764381885513</v>
      </c>
    </row>
    <row r="8713" spans="1:5">
      <c r="A8713" s="5">
        <v>45732.875</v>
      </c>
      <c r="B8713">
        <v>6.0193891525268501</v>
      </c>
      <c r="C8713">
        <v>12.199999809265099</v>
      </c>
      <c r="D8713" s="2">
        <f t="shared" si="272"/>
        <v>45732</v>
      </c>
      <c r="E8713">
        <f t="shared" si="273"/>
        <v>46.825764381885513</v>
      </c>
    </row>
    <row r="8714" spans="1:5">
      <c r="A8714" s="5">
        <v>45732.916666666664</v>
      </c>
      <c r="B8714">
        <v>5.4712777137756303</v>
      </c>
      <c r="C8714">
        <v>11.1000003814697</v>
      </c>
      <c r="D8714" s="2">
        <f t="shared" si="272"/>
        <v>45732</v>
      </c>
      <c r="E8714">
        <f t="shared" si="273"/>
        <v>46.825764381885513</v>
      </c>
    </row>
    <row r="8715" spans="1:5">
      <c r="A8715" s="5">
        <v>45732.958333333336</v>
      </c>
      <c r="B8715">
        <v>4.9157934188842702</v>
      </c>
      <c r="C8715">
        <v>10</v>
      </c>
      <c r="D8715" s="2">
        <f t="shared" si="272"/>
        <v>45732</v>
      </c>
      <c r="E8715">
        <f t="shared" si="273"/>
        <v>46.825764381885513</v>
      </c>
    </row>
    <row r="8716" spans="1:5">
      <c r="A8716" s="5">
        <v>45733</v>
      </c>
      <c r="B8716">
        <v>4.3282165527343697</v>
      </c>
      <c r="C8716">
        <v>8.8999996185302699</v>
      </c>
      <c r="D8716" s="2">
        <f t="shared" si="272"/>
        <v>45733</v>
      </c>
      <c r="E8716">
        <f t="shared" si="273"/>
        <v>46.261545412242377</v>
      </c>
    </row>
    <row r="8717" spans="1:5">
      <c r="A8717" s="5">
        <v>45733.041666666664</v>
      </c>
      <c r="B8717">
        <v>3.66307497024536</v>
      </c>
      <c r="C8717">
        <v>7.8000001907348597</v>
      </c>
      <c r="D8717" s="2">
        <f t="shared" si="272"/>
        <v>45733</v>
      </c>
      <c r="E8717">
        <f t="shared" si="273"/>
        <v>46.261545412242377</v>
      </c>
    </row>
    <row r="8718" spans="1:5">
      <c r="A8718" s="5">
        <v>45733.083333333336</v>
      </c>
      <c r="B8718">
        <v>2.5873167514800999</v>
      </c>
      <c r="C8718">
        <v>7.8000001907348597</v>
      </c>
      <c r="D8718" s="2">
        <f t="shared" si="272"/>
        <v>45733</v>
      </c>
      <c r="E8718">
        <f t="shared" si="273"/>
        <v>46.261545412242377</v>
      </c>
    </row>
    <row r="8719" spans="1:5">
      <c r="A8719" s="5">
        <v>45733.125</v>
      </c>
      <c r="B8719">
        <v>1.8590285778045601</v>
      </c>
      <c r="C8719">
        <v>6.6999998092651296</v>
      </c>
      <c r="D8719" s="2">
        <f t="shared" si="272"/>
        <v>45733</v>
      </c>
      <c r="E8719">
        <f t="shared" si="273"/>
        <v>46.261545412242377</v>
      </c>
    </row>
    <row r="8720" spans="1:5">
      <c r="A8720" s="5">
        <v>45733.166666666664</v>
      </c>
      <c r="B8720">
        <v>1.4155035018920801</v>
      </c>
      <c r="C8720">
        <v>5</v>
      </c>
      <c r="D8720" s="2">
        <f t="shared" si="272"/>
        <v>45733</v>
      </c>
      <c r="E8720">
        <f t="shared" si="273"/>
        <v>46.261545412242377</v>
      </c>
    </row>
    <row r="8721" spans="1:5">
      <c r="A8721" s="5">
        <v>45733.208333333336</v>
      </c>
      <c r="B8721">
        <v>0.89787471294402998</v>
      </c>
      <c r="C8721">
        <v>3.9000000953674299</v>
      </c>
      <c r="D8721" s="2">
        <f t="shared" si="272"/>
        <v>45733</v>
      </c>
      <c r="E8721">
        <f t="shared" si="273"/>
        <v>46.261545412242377</v>
      </c>
    </row>
    <row r="8722" spans="1:5">
      <c r="A8722" s="5">
        <v>45733.25</v>
      </c>
      <c r="B8722">
        <v>0.87985914945602395</v>
      </c>
      <c r="C8722">
        <v>2.7999999523162802</v>
      </c>
      <c r="D8722" s="2">
        <f t="shared" si="272"/>
        <v>45733</v>
      </c>
      <c r="E8722">
        <f t="shared" si="273"/>
        <v>46.261545412242377</v>
      </c>
    </row>
    <row r="8723" spans="1:5">
      <c r="A8723" s="5">
        <v>45733.291666666664</v>
      </c>
      <c r="B8723">
        <v>2.1486456394195499</v>
      </c>
      <c r="C8723">
        <v>2.20000004768371</v>
      </c>
      <c r="D8723" s="2">
        <f t="shared" si="272"/>
        <v>45733</v>
      </c>
      <c r="E8723">
        <f t="shared" si="273"/>
        <v>46.261545412242377</v>
      </c>
    </row>
    <row r="8724" spans="1:5">
      <c r="A8724" s="5">
        <v>45733.333333333336</v>
      </c>
      <c r="B8724">
        <v>3.6073548793792698</v>
      </c>
      <c r="C8724">
        <v>2.7999999523162802</v>
      </c>
      <c r="D8724" s="2">
        <f t="shared" si="272"/>
        <v>45733</v>
      </c>
      <c r="E8724">
        <f t="shared" si="273"/>
        <v>46.261545412242377</v>
      </c>
    </row>
    <row r="8725" spans="1:5">
      <c r="A8725" s="5">
        <v>45733.375</v>
      </c>
      <c r="B8725">
        <v>7.0106749534606898</v>
      </c>
      <c r="C8725">
        <v>3.9000000953674299</v>
      </c>
      <c r="D8725" s="2">
        <f t="shared" si="272"/>
        <v>45733</v>
      </c>
      <c r="E8725">
        <f t="shared" si="273"/>
        <v>46.261545412242377</v>
      </c>
    </row>
    <row r="8726" spans="1:5">
      <c r="A8726" s="5">
        <v>45733.416666666664</v>
      </c>
      <c r="B8726">
        <v>10.0950202941894</v>
      </c>
      <c r="C8726">
        <v>4.4000000953674299</v>
      </c>
      <c r="D8726" s="2">
        <f t="shared" si="272"/>
        <v>45733</v>
      </c>
      <c r="E8726">
        <f t="shared" si="273"/>
        <v>46.261545412242377</v>
      </c>
    </row>
    <row r="8727" spans="1:5">
      <c r="A8727" s="5">
        <v>45733.458333333336</v>
      </c>
      <c r="B8727">
        <v>12.520523071289</v>
      </c>
      <c r="C8727">
        <v>5</v>
      </c>
      <c r="D8727" s="2">
        <f t="shared" si="272"/>
        <v>45733</v>
      </c>
      <c r="E8727">
        <f t="shared" si="273"/>
        <v>46.261545412242377</v>
      </c>
    </row>
    <row r="8728" spans="1:5">
      <c r="A8728" s="5">
        <v>45733.5</v>
      </c>
      <c r="B8728">
        <v>14.240530014038001</v>
      </c>
      <c r="C8728">
        <v>5.5999999046325604</v>
      </c>
      <c r="D8728" s="2">
        <f t="shared" si="272"/>
        <v>45733</v>
      </c>
      <c r="E8728">
        <f t="shared" si="273"/>
        <v>46.261545412242377</v>
      </c>
    </row>
    <row r="8729" spans="1:5">
      <c r="A8729" s="5">
        <v>45733.541666666664</v>
      </c>
      <c r="B8729">
        <v>15.2806339263916</v>
      </c>
      <c r="C8729">
        <v>7.1999998092651296</v>
      </c>
      <c r="D8729" s="2">
        <f t="shared" si="272"/>
        <v>45733</v>
      </c>
      <c r="E8729">
        <f t="shared" si="273"/>
        <v>46.261545412242377</v>
      </c>
    </row>
    <row r="8730" spans="1:5">
      <c r="A8730" s="5">
        <v>45733.583333333336</v>
      </c>
      <c r="B8730">
        <v>15.643944740295399</v>
      </c>
      <c r="C8730">
        <v>7.1999998092651296</v>
      </c>
      <c r="D8730" s="2">
        <f t="shared" si="272"/>
        <v>45733</v>
      </c>
      <c r="E8730">
        <f t="shared" si="273"/>
        <v>46.261545412242377</v>
      </c>
    </row>
    <row r="8731" spans="1:5">
      <c r="A8731" s="5">
        <v>45733.625</v>
      </c>
      <c r="B8731">
        <v>15.324302673339799</v>
      </c>
      <c r="C8731">
        <v>5.5999999046325604</v>
      </c>
      <c r="D8731" s="2">
        <f t="shared" si="272"/>
        <v>45733</v>
      </c>
      <c r="E8731">
        <f t="shared" si="273"/>
        <v>46.261545412242377</v>
      </c>
    </row>
    <row r="8732" spans="1:5">
      <c r="A8732" s="5">
        <v>45733.666666666664</v>
      </c>
      <c r="B8732">
        <v>14.4642887115478</v>
      </c>
      <c r="C8732">
        <v>5</v>
      </c>
      <c r="D8732" s="2">
        <f t="shared" si="272"/>
        <v>45733</v>
      </c>
      <c r="E8732">
        <f t="shared" si="273"/>
        <v>46.261545412242377</v>
      </c>
    </row>
    <row r="8733" spans="1:5">
      <c r="A8733" s="5">
        <v>45733.708333333336</v>
      </c>
      <c r="B8733">
        <v>13.048870086669901</v>
      </c>
      <c r="C8733">
        <v>3.9000000953674299</v>
      </c>
      <c r="D8733" s="2">
        <f t="shared" si="272"/>
        <v>45733</v>
      </c>
      <c r="E8733">
        <f t="shared" si="273"/>
        <v>46.261545412242377</v>
      </c>
    </row>
    <row r="8734" spans="1:5">
      <c r="A8734" s="5">
        <v>45733.75</v>
      </c>
      <c r="B8734">
        <v>11.246923446655201</v>
      </c>
      <c r="C8734">
        <v>2.20000004768371</v>
      </c>
      <c r="D8734" s="2">
        <f t="shared" si="272"/>
        <v>45733</v>
      </c>
      <c r="E8734">
        <f t="shared" si="273"/>
        <v>46.261545412242377</v>
      </c>
    </row>
    <row r="8735" spans="1:5">
      <c r="A8735" s="5">
        <v>45733.791666666664</v>
      </c>
      <c r="B8735">
        <v>9.2627582550048793</v>
      </c>
      <c r="C8735">
        <v>1.1000000238418499</v>
      </c>
      <c r="D8735" s="2">
        <f t="shared" si="272"/>
        <v>45733</v>
      </c>
      <c r="E8735">
        <f t="shared" si="273"/>
        <v>46.261545412242377</v>
      </c>
    </row>
    <row r="8736" spans="1:5">
      <c r="A8736" s="5">
        <v>45733.833333333336</v>
      </c>
      <c r="B8736">
        <v>8.3600406646728498</v>
      </c>
      <c r="C8736">
        <v>1.1000000238418499</v>
      </c>
      <c r="D8736" s="2">
        <f t="shared" si="272"/>
        <v>45733</v>
      </c>
      <c r="E8736">
        <f t="shared" si="273"/>
        <v>46.261545412242377</v>
      </c>
    </row>
    <row r="8737" spans="1:5">
      <c r="A8737" s="5">
        <v>45733.875</v>
      </c>
      <c r="B8737">
        <v>7.7331733703613201</v>
      </c>
      <c r="C8737">
        <v>1.1000000238418499</v>
      </c>
      <c r="D8737" s="2">
        <f t="shared" si="272"/>
        <v>45733</v>
      </c>
      <c r="E8737">
        <f t="shared" si="273"/>
        <v>46.261545412242377</v>
      </c>
    </row>
    <row r="8738" spans="1:5">
      <c r="A8738" s="5">
        <v>45733.916666666664</v>
      </c>
      <c r="B8738">
        <v>7.4310140609741202</v>
      </c>
      <c r="C8738">
        <v>1.70000004768371</v>
      </c>
      <c r="D8738" s="2">
        <f t="shared" si="272"/>
        <v>45733</v>
      </c>
      <c r="E8738">
        <f t="shared" si="273"/>
        <v>46.261545412242377</v>
      </c>
    </row>
    <row r="8739" spans="1:5">
      <c r="A8739" s="5">
        <v>45733.958333333336</v>
      </c>
      <c r="B8739">
        <v>7.10436582565307</v>
      </c>
      <c r="C8739">
        <v>1.70000004768371</v>
      </c>
      <c r="D8739" s="2">
        <f t="shared" si="272"/>
        <v>45733</v>
      </c>
      <c r="E8739">
        <f t="shared" si="273"/>
        <v>46.261545412242377</v>
      </c>
    </row>
    <row r="8740" spans="1:5">
      <c r="A8740" s="5">
        <v>45734</v>
      </c>
      <c r="B8740">
        <v>6.6753411293029696</v>
      </c>
      <c r="C8740">
        <v>2.20000004768371</v>
      </c>
      <c r="D8740" s="2">
        <f t="shared" si="272"/>
        <v>45734</v>
      </c>
      <c r="E8740">
        <f t="shared" si="273"/>
        <v>51.483581483364048</v>
      </c>
    </row>
    <row r="8741" spans="1:5">
      <c r="A8741" s="5">
        <v>45734.041666666664</v>
      </c>
      <c r="B8741">
        <v>6.2506394386291504</v>
      </c>
      <c r="C8741">
        <v>2.20000004768371</v>
      </c>
      <c r="D8741" s="2">
        <f t="shared" si="272"/>
        <v>45734</v>
      </c>
      <c r="E8741">
        <f t="shared" si="273"/>
        <v>51.483581483364048</v>
      </c>
    </row>
    <row r="8742" spans="1:5">
      <c r="A8742" s="5">
        <v>45734.083333333336</v>
      </c>
      <c r="B8742">
        <v>5.9145321846008301</v>
      </c>
      <c r="C8742">
        <v>1.70000004768371</v>
      </c>
      <c r="D8742" s="2">
        <f t="shared" si="272"/>
        <v>45734</v>
      </c>
      <c r="E8742">
        <f t="shared" si="273"/>
        <v>51.483581483364048</v>
      </c>
    </row>
    <row r="8743" spans="1:5">
      <c r="A8743" s="5">
        <v>45734.125</v>
      </c>
      <c r="B8743">
        <v>5.6572017669677699</v>
      </c>
      <c r="C8743">
        <v>2.20000004768371</v>
      </c>
      <c r="D8743" s="2">
        <f t="shared" si="272"/>
        <v>45734</v>
      </c>
      <c r="E8743">
        <f t="shared" si="273"/>
        <v>51.483581483364048</v>
      </c>
    </row>
    <row r="8744" spans="1:5">
      <c r="A8744" s="5">
        <v>45734.166666666664</v>
      </c>
      <c r="B8744">
        <v>5.6059584617614702</v>
      </c>
      <c r="C8744">
        <v>2.7999999523162802</v>
      </c>
      <c r="D8744" s="2">
        <f t="shared" si="272"/>
        <v>45734</v>
      </c>
      <c r="E8744">
        <f t="shared" si="273"/>
        <v>51.483581483364048</v>
      </c>
    </row>
    <row r="8745" spans="1:5">
      <c r="A8745" s="5">
        <v>45734.208333333336</v>
      </c>
      <c r="B8745">
        <v>5.8055758476257298</v>
      </c>
      <c r="C8745">
        <v>3.2999999523162802</v>
      </c>
      <c r="D8745" s="2">
        <f t="shared" si="272"/>
        <v>45734</v>
      </c>
      <c r="E8745">
        <f t="shared" si="273"/>
        <v>51.483581483364048</v>
      </c>
    </row>
    <row r="8746" spans="1:5">
      <c r="A8746" s="5">
        <v>45734.25</v>
      </c>
      <c r="B8746">
        <v>6.2682299613952601</v>
      </c>
      <c r="C8746">
        <v>3.2999999523162802</v>
      </c>
      <c r="D8746" s="2">
        <f t="shared" si="272"/>
        <v>45734</v>
      </c>
      <c r="E8746">
        <f t="shared" si="273"/>
        <v>51.483581483364048</v>
      </c>
    </row>
    <row r="8747" spans="1:5">
      <c r="A8747" s="5">
        <v>45734.291666666664</v>
      </c>
      <c r="B8747">
        <v>7.3011946678161603</v>
      </c>
      <c r="C8747">
        <v>3.9000000953674299</v>
      </c>
      <c r="D8747" s="2">
        <f t="shared" si="272"/>
        <v>45734</v>
      </c>
      <c r="E8747">
        <f t="shared" si="273"/>
        <v>51.483581483364048</v>
      </c>
    </row>
    <row r="8748" spans="1:5">
      <c r="A8748" s="5">
        <v>45734.333333333336</v>
      </c>
      <c r="B8748">
        <v>8.77034091949462</v>
      </c>
      <c r="C8748">
        <v>5</v>
      </c>
      <c r="D8748" s="2">
        <f t="shared" si="272"/>
        <v>45734</v>
      </c>
      <c r="E8748">
        <f t="shared" si="273"/>
        <v>51.483581483364048</v>
      </c>
    </row>
    <row r="8749" spans="1:5">
      <c r="A8749" s="5">
        <v>45734.375</v>
      </c>
      <c r="B8749">
        <v>10.4276828765869</v>
      </c>
      <c r="C8749">
        <v>6.0999999046325604</v>
      </c>
      <c r="D8749" s="2">
        <f t="shared" si="272"/>
        <v>45734</v>
      </c>
      <c r="E8749">
        <f t="shared" si="273"/>
        <v>51.483581483364048</v>
      </c>
    </row>
    <row r="8750" spans="1:5">
      <c r="A8750" s="5">
        <v>45734.416666666664</v>
      </c>
      <c r="B8750">
        <v>12.3490781784057</v>
      </c>
      <c r="C8750">
        <v>7.8000001907348597</v>
      </c>
      <c r="D8750" s="2">
        <f t="shared" si="272"/>
        <v>45734</v>
      </c>
      <c r="E8750">
        <f t="shared" si="273"/>
        <v>51.483581483364048</v>
      </c>
    </row>
    <row r="8751" spans="1:5">
      <c r="A8751" s="5">
        <v>45734.458333333336</v>
      </c>
      <c r="B8751">
        <v>13.894834518432599</v>
      </c>
      <c r="C8751">
        <v>10.6000003814697</v>
      </c>
      <c r="D8751" s="2">
        <f t="shared" si="272"/>
        <v>45734</v>
      </c>
      <c r="E8751">
        <f t="shared" si="273"/>
        <v>51.483581483364048</v>
      </c>
    </row>
    <row r="8752" spans="1:5">
      <c r="A8752" s="5">
        <v>45734.5</v>
      </c>
      <c r="B8752">
        <v>15.1230516433715</v>
      </c>
      <c r="C8752">
        <v>10</v>
      </c>
      <c r="D8752" s="2">
        <f t="shared" si="272"/>
        <v>45734</v>
      </c>
      <c r="E8752">
        <f t="shared" si="273"/>
        <v>51.483581483364048</v>
      </c>
    </row>
    <row r="8753" spans="1:5">
      <c r="A8753" s="5">
        <v>45734.541666666664</v>
      </c>
      <c r="B8753">
        <v>15.9554529190063</v>
      </c>
      <c r="C8753">
        <v>8.3000001907348597</v>
      </c>
      <c r="D8753" s="2">
        <f t="shared" si="272"/>
        <v>45734</v>
      </c>
      <c r="E8753">
        <f t="shared" si="273"/>
        <v>51.483581483364048</v>
      </c>
    </row>
    <row r="8754" spans="1:5">
      <c r="A8754" s="5">
        <v>45734.583333333336</v>
      </c>
      <c r="B8754">
        <v>16.373752593994102</v>
      </c>
      <c r="C8754">
        <v>7.8000001907348597</v>
      </c>
      <c r="D8754" s="2">
        <f t="shared" si="272"/>
        <v>45734</v>
      </c>
      <c r="E8754">
        <f t="shared" si="273"/>
        <v>51.483581483364048</v>
      </c>
    </row>
    <row r="8755" spans="1:5">
      <c r="A8755" s="5">
        <v>45734.625</v>
      </c>
      <c r="B8755">
        <v>16.397119522094702</v>
      </c>
      <c r="C8755">
        <v>6.6999998092651296</v>
      </c>
      <c r="D8755" s="2">
        <f t="shared" si="272"/>
        <v>45734</v>
      </c>
      <c r="E8755">
        <f t="shared" si="273"/>
        <v>51.483581483364048</v>
      </c>
    </row>
    <row r="8756" spans="1:5">
      <c r="A8756" s="5">
        <v>45734.666666666664</v>
      </c>
      <c r="B8756">
        <v>16.0225429534912</v>
      </c>
      <c r="C8756">
        <v>7.1999998092651296</v>
      </c>
      <c r="D8756" s="2">
        <f t="shared" si="272"/>
        <v>45734</v>
      </c>
      <c r="E8756">
        <f t="shared" si="273"/>
        <v>51.483581483364048</v>
      </c>
    </row>
    <row r="8757" spans="1:5">
      <c r="A8757" s="5">
        <v>45734.708333333336</v>
      </c>
      <c r="B8757">
        <v>15.220848083496</v>
      </c>
      <c r="C8757">
        <v>7.8000001907348597</v>
      </c>
      <c r="D8757" s="2">
        <f t="shared" si="272"/>
        <v>45734</v>
      </c>
      <c r="E8757">
        <f t="shared" si="273"/>
        <v>51.483581483364048</v>
      </c>
    </row>
    <row r="8758" spans="1:5">
      <c r="A8758" s="5">
        <v>45734.75</v>
      </c>
      <c r="B8758">
        <v>14.0881948471069</v>
      </c>
      <c r="C8758">
        <v>7.1999998092651296</v>
      </c>
      <c r="D8758" s="2">
        <f t="shared" si="272"/>
        <v>45734</v>
      </c>
      <c r="E8758">
        <f t="shared" si="273"/>
        <v>51.483581483364048</v>
      </c>
    </row>
    <row r="8759" spans="1:5">
      <c r="A8759" s="5">
        <v>45734.791666666664</v>
      </c>
      <c r="B8759">
        <v>12.783188819885201</v>
      </c>
      <c r="C8759">
        <v>5.5999999046325604</v>
      </c>
      <c r="D8759" s="2">
        <f t="shared" si="272"/>
        <v>45734</v>
      </c>
      <c r="E8759">
        <f t="shared" si="273"/>
        <v>51.483581483364048</v>
      </c>
    </row>
    <row r="8760" spans="1:5">
      <c r="A8760" s="5">
        <v>45734.833333333336</v>
      </c>
      <c r="B8760">
        <v>11.698863983154199</v>
      </c>
      <c r="C8760">
        <v>5.5999999046325604</v>
      </c>
      <c r="D8760" s="2">
        <f t="shared" si="272"/>
        <v>45734</v>
      </c>
      <c r="E8760">
        <f t="shared" si="273"/>
        <v>51.483581483364048</v>
      </c>
    </row>
    <row r="8761" spans="1:5">
      <c r="A8761" s="5">
        <v>45734.875</v>
      </c>
      <c r="B8761">
        <v>10.9290971755981</v>
      </c>
      <c r="C8761">
        <v>5</v>
      </c>
      <c r="D8761" s="2">
        <f t="shared" si="272"/>
        <v>45734</v>
      </c>
      <c r="E8761">
        <f t="shared" si="273"/>
        <v>51.483581483364048</v>
      </c>
    </row>
    <row r="8762" spans="1:5">
      <c r="A8762" s="5">
        <v>45734.916666666664</v>
      </c>
      <c r="B8762">
        <v>10.400035858154199</v>
      </c>
      <c r="C8762">
        <v>4.4000000953674299</v>
      </c>
      <c r="D8762" s="2">
        <f t="shared" si="272"/>
        <v>45734</v>
      </c>
      <c r="E8762">
        <f t="shared" si="273"/>
        <v>51.483581483364048</v>
      </c>
    </row>
    <row r="8763" spans="1:5">
      <c r="A8763" s="5">
        <v>45734.958333333336</v>
      </c>
      <c r="B8763">
        <v>9.8683280944824201</v>
      </c>
      <c r="C8763">
        <v>3.9000000953674299</v>
      </c>
      <c r="D8763" s="2">
        <f t="shared" si="272"/>
        <v>45734</v>
      </c>
      <c r="E8763">
        <f t="shared" si="273"/>
        <v>51.483581483364048</v>
      </c>
    </row>
    <row r="8764" spans="1:5">
      <c r="A8764" s="5">
        <v>45735</v>
      </c>
      <c r="B8764">
        <v>9.3180828094482404</v>
      </c>
      <c r="C8764">
        <v>3.2999999523162802</v>
      </c>
      <c r="D8764" s="2">
        <f t="shared" si="272"/>
        <v>45735</v>
      </c>
      <c r="E8764">
        <f t="shared" si="273"/>
        <v>48.517896986007663</v>
      </c>
    </row>
    <row r="8765" spans="1:5">
      <c r="A8765" s="5">
        <v>45735.041666666664</v>
      </c>
      <c r="B8765">
        <v>8.7889814376831001</v>
      </c>
      <c r="C8765">
        <v>2.7999999523162802</v>
      </c>
      <c r="D8765" s="2">
        <f t="shared" si="272"/>
        <v>45735</v>
      </c>
      <c r="E8765">
        <f t="shared" si="273"/>
        <v>48.517896986007663</v>
      </c>
    </row>
    <row r="8766" spans="1:5">
      <c r="A8766" s="5">
        <v>45735.083333333336</v>
      </c>
      <c r="B8766">
        <v>8.2720127105712802</v>
      </c>
      <c r="C8766">
        <v>2.20000004768371</v>
      </c>
      <c r="D8766" s="2">
        <f t="shared" si="272"/>
        <v>45735</v>
      </c>
      <c r="E8766">
        <f t="shared" si="273"/>
        <v>48.517896986007663</v>
      </c>
    </row>
    <row r="8767" spans="1:5">
      <c r="A8767" s="5">
        <v>45735.125</v>
      </c>
      <c r="B8767">
        <v>7.8788690567016602</v>
      </c>
      <c r="C8767">
        <v>2.20000004768371</v>
      </c>
      <c r="D8767" s="2">
        <f t="shared" si="272"/>
        <v>45735</v>
      </c>
      <c r="E8767">
        <f t="shared" si="273"/>
        <v>48.517896986007663</v>
      </c>
    </row>
    <row r="8768" spans="1:5">
      <c r="A8768" s="5">
        <v>45735.166666666664</v>
      </c>
      <c r="B8768">
        <v>7.5515122413635201</v>
      </c>
      <c r="C8768">
        <v>1.70000004768371</v>
      </c>
      <c r="D8768" s="2">
        <f t="shared" si="272"/>
        <v>45735</v>
      </c>
      <c r="E8768">
        <f t="shared" si="273"/>
        <v>48.517896986007663</v>
      </c>
    </row>
    <row r="8769" spans="1:5">
      <c r="A8769" s="5">
        <v>45735.208333333336</v>
      </c>
      <c r="B8769">
        <v>7.3640885353088299</v>
      </c>
      <c r="C8769">
        <v>1.70000004768371</v>
      </c>
      <c r="D8769" s="2">
        <f t="shared" si="272"/>
        <v>45735</v>
      </c>
      <c r="E8769">
        <f t="shared" si="273"/>
        <v>48.517896986007663</v>
      </c>
    </row>
    <row r="8770" spans="1:5">
      <c r="A8770" s="5">
        <v>45735.25</v>
      </c>
      <c r="B8770">
        <v>7.3480234146118102</v>
      </c>
      <c r="C8770">
        <v>1.70000004768371</v>
      </c>
      <c r="D8770" s="2">
        <f t="shared" si="272"/>
        <v>45735</v>
      </c>
      <c r="E8770">
        <f t="shared" si="273"/>
        <v>48.517896986007663</v>
      </c>
    </row>
    <row r="8771" spans="1:5">
      <c r="A8771" s="5">
        <v>45735.291666666664</v>
      </c>
      <c r="B8771">
        <v>7.5612092018127397</v>
      </c>
      <c r="C8771">
        <v>1.1000000238418499</v>
      </c>
      <c r="D8771" s="2">
        <f t="shared" ref="D8771:D8834" si="274">DATE(YEAR(A8771), MONTH(A8771), DAY(A8771))</f>
        <v>45735</v>
      </c>
      <c r="E8771">
        <f t="shared" ref="E8771:E8834" si="275">AVERAGEIF(D:D, D8771, B:B)*1.8+32</f>
        <v>48.517896986007663</v>
      </c>
    </row>
    <row r="8772" spans="1:5">
      <c r="A8772" s="5">
        <v>45735.333333333336</v>
      </c>
      <c r="B8772">
        <v>8.1876335144042898</v>
      </c>
      <c r="C8772">
        <v>1.1000000238418499</v>
      </c>
      <c r="D8772" s="2">
        <f t="shared" si="274"/>
        <v>45735</v>
      </c>
      <c r="E8772">
        <f t="shared" si="275"/>
        <v>48.517896986007663</v>
      </c>
    </row>
    <row r="8773" spans="1:5">
      <c r="A8773" s="5">
        <v>45735.375</v>
      </c>
      <c r="B8773">
        <v>9.2861299514770508</v>
      </c>
      <c r="C8773">
        <v>1.1000000238418499</v>
      </c>
      <c r="D8773" s="2">
        <f t="shared" si="274"/>
        <v>45735</v>
      </c>
      <c r="E8773">
        <f t="shared" si="275"/>
        <v>48.517896986007663</v>
      </c>
    </row>
    <row r="8774" spans="1:5">
      <c r="A8774" s="5">
        <v>45735.416666666664</v>
      </c>
      <c r="B8774">
        <v>10.277763366699199</v>
      </c>
      <c r="C8774">
        <v>2.7999999523162802</v>
      </c>
      <c r="D8774" s="2">
        <f t="shared" si="274"/>
        <v>45735</v>
      </c>
      <c r="E8774">
        <f t="shared" si="275"/>
        <v>48.517896986007663</v>
      </c>
    </row>
    <row r="8775" spans="1:5">
      <c r="A8775" s="5">
        <v>45735.458333333336</v>
      </c>
      <c r="B8775">
        <v>11.201719284057599</v>
      </c>
      <c r="C8775">
        <v>2.7999999523162802</v>
      </c>
      <c r="D8775" s="2">
        <f t="shared" si="274"/>
        <v>45735</v>
      </c>
      <c r="E8775">
        <f t="shared" si="275"/>
        <v>48.517896986007663</v>
      </c>
    </row>
    <row r="8776" spans="1:5">
      <c r="A8776" s="5">
        <v>45735.5</v>
      </c>
      <c r="B8776">
        <v>11.810720443725501</v>
      </c>
      <c r="C8776">
        <v>3.9000000953674299</v>
      </c>
      <c r="D8776" s="2">
        <f t="shared" si="274"/>
        <v>45735</v>
      </c>
      <c r="E8776">
        <f t="shared" si="275"/>
        <v>48.517896986007663</v>
      </c>
    </row>
    <row r="8777" spans="1:5">
      <c r="A8777" s="5">
        <v>45735.541666666664</v>
      </c>
      <c r="B8777">
        <v>12.042040824890099</v>
      </c>
      <c r="C8777">
        <v>6.6999998092651296</v>
      </c>
      <c r="D8777" s="2">
        <f t="shared" si="274"/>
        <v>45735</v>
      </c>
      <c r="E8777">
        <f t="shared" si="275"/>
        <v>48.517896986007663</v>
      </c>
    </row>
    <row r="8778" spans="1:5">
      <c r="A8778" s="5">
        <v>45735.583333333336</v>
      </c>
      <c r="B8778">
        <v>12.080419540405201</v>
      </c>
      <c r="C8778">
        <v>8.3000001907348597</v>
      </c>
      <c r="D8778" s="2">
        <f t="shared" si="274"/>
        <v>45735</v>
      </c>
      <c r="E8778">
        <f t="shared" si="275"/>
        <v>48.517896986007663</v>
      </c>
    </row>
    <row r="8779" spans="1:5">
      <c r="A8779" s="5">
        <v>45735.625</v>
      </c>
      <c r="B8779">
        <v>11.859474182128899</v>
      </c>
      <c r="C8779">
        <v>9.3999996185302699</v>
      </c>
      <c r="D8779" s="2">
        <f t="shared" si="274"/>
        <v>45735</v>
      </c>
      <c r="E8779">
        <f t="shared" si="275"/>
        <v>48.517896986007663</v>
      </c>
    </row>
    <row r="8780" spans="1:5">
      <c r="A8780" s="5">
        <v>45735.666666666664</v>
      </c>
      <c r="B8780">
        <v>11.3626308441162</v>
      </c>
      <c r="C8780">
        <v>9.3999996185302699</v>
      </c>
      <c r="D8780" s="2">
        <f t="shared" si="274"/>
        <v>45735</v>
      </c>
      <c r="E8780">
        <f t="shared" si="275"/>
        <v>48.517896986007663</v>
      </c>
    </row>
    <row r="8781" spans="1:5">
      <c r="A8781" s="5">
        <v>45735.708333333336</v>
      </c>
      <c r="B8781">
        <v>10.5764961242675</v>
      </c>
      <c r="C8781">
        <v>8.8999996185302699</v>
      </c>
      <c r="D8781" s="2">
        <f t="shared" si="274"/>
        <v>45735</v>
      </c>
      <c r="E8781">
        <f t="shared" si="275"/>
        <v>48.517896986007663</v>
      </c>
    </row>
    <row r="8782" spans="1:5">
      <c r="A8782" s="5">
        <v>45735.75</v>
      </c>
      <c r="B8782">
        <v>9.6219520568847603</v>
      </c>
      <c r="C8782">
        <v>8.3000001907348597</v>
      </c>
      <c r="D8782" s="2">
        <f t="shared" si="274"/>
        <v>45735</v>
      </c>
      <c r="E8782">
        <f t="shared" si="275"/>
        <v>48.517896986007663</v>
      </c>
    </row>
    <row r="8783" spans="1:5">
      <c r="A8783" s="5">
        <v>45735.791666666664</v>
      </c>
      <c r="B8783">
        <v>8.7499446868896396</v>
      </c>
      <c r="C8783">
        <v>7.1999998092651296</v>
      </c>
      <c r="D8783" s="2">
        <f t="shared" si="274"/>
        <v>45735</v>
      </c>
      <c r="E8783">
        <f t="shared" si="275"/>
        <v>48.517896986007663</v>
      </c>
    </row>
    <row r="8784" spans="1:5">
      <c r="A8784" s="5">
        <v>45735.833333333336</v>
      </c>
      <c r="B8784">
        <v>8.0984334945678693</v>
      </c>
      <c r="C8784">
        <v>6.6999998092651296</v>
      </c>
      <c r="D8784" s="2">
        <f t="shared" si="274"/>
        <v>45735</v>
      </c>
      <c r="E8784">
        <f t="shared" si="275"/>
        <v>48.517896986007663</v>
      </c>
    </row>
    <row r="8785" spans="1:5">
      <c r="A8785" s="5">
        <v>45735.875</v>
      </c>
      <c r="B8785">
        <v>7.5483012199401802</v>
      </c>
      <c r="C8785">
        <v>6.0999999046325604</v>
      </c>
      <c r="D8785" s="2">
        <f t="shared" si="274"/>
        <v>45735</v>
      </c>
      <c r="E8785">
        <f t="shared" si="275"/>
        <v>48.517896986007663</v>
      </c>
    </row>
    <row r="8786" spans="1:5">
      <c r="A8786" s="5">
        <v>45735.916666666664</v>
      </c>
      <c r="B8786">
        <v>6.9830851554870597</v>
      </c>
      <c r="C8786">
        <v>5.5999999046325604</v>
      </c>
      <c r="D8786" s="2">
        <f t="shared" si="274"/>
        <v>45735</v>
      </c>
      <c r="E8786">
        <f t="shared" si="275"/>
        <v>48.517896986007663</v>
      </c>
    </row>
    <row r="8787" spans="1:5">
      <c r="A8787" s="5">
        <v>45735.958333333336</v>
      </c>
      <c r="B8787">
        <v>6.4691023826599103</v>
      </c>
      <c r="C8787">
        <v>2.7999999523162802</v>
      </c>
      <c r="D8787" s="2">
        <f t="shared" si="274"/>
        <v>45735</v>
      </c>
      <c r="E8787">
        <f t="shared" si="275"/>
        <v>48.517896986007663</v>
      </c>
    </row>
    <row r="8788" spans="1:5">
      <c r="A8788" s="5">
        <v>45736</v>
      </c>
      <c r="B8788">
        <v>5.96974754333496</v>
      </c>
      <c r="C8788">
        <v>1.70000004768371</v>
      </c>
      <c r="D8788" s="2">
        <f t="shared" si="274"/>
        <v>45736</v>
      </c>
      <c r="E8788">
        <f t="shared" si="275"/>
        <v>44.471722602844224</v>
      </c>
    </row>
    <row r="8789" spans="1:5">
      <c r="A8789" s="5">
        <v>45736.041666666664</v>
      </c>
      <c r="B8789">
        <v>5.5678591728210396</v>
      </c>
      <c r="C8789">
        <v>1.70000004768371</v>
      </c>
      <c r="D8789" s="2">
        <f t="shared" si="274"/>
        <v>45736</v>
      </c>
      <c r="E8789">
        <f t="shared" si="275"/>
        <v>44.471722602844224</v>
      </c>
    </row>
    <row r="8790" spans="1:5">
      <c r="A8790" s="5">
        <v>45736.083333333336</v>
      </c>
      <c r="B8790">
        <v>5.1980872154235804</v>
      </c>
      <c r="C8790">
        <v>0.60000002384185702</v>
      </c>
      <c r="D8790" s="2">
        <f t="shared" si="274"/>
        <v>45736</v>
      </c>
      <c r="E8790">
        <f t="shared" si="275"/>
        <v>44.471722602844224</v>
      </c>
    </row>
    <row r="8791" spans="1:5">
      <c r="A8791" s="5">
        <v>45736.125</v>
      </c>
      <c r="B8791">
        <v>4.8689002990722603</v>
      </c>
      <c r="C8791">
        <v>1.1000000238418499</v>
      </c>
      <c r="D8791" s="2">
        <f t="shared" si="274"/>
        <v>45736</v>
      </c>
      <c r="E8791">
        <f t="shared" si="275"/>
        <v>44.471722602844224</v>
      </c>
    </row>
    <row r="8792" spans="1:5">
      <c r="A8792" s="5">
        <v>45736.166666666664</v>
      </c>
      <c r="B8792">
        <v>4.6586341857910103</v>
      </c>
      <c r="C8792">
        <v>0.60000002384185702</v>
      </c>
      <c r="D8792" s="2">
        <f t="shared" si="274"/>
        <v>45736</v>
      </c>
      <c r="E8792">
        <f t="shared" si="275"/>
        <v>44.471722602844224</v>
      </c>
    </row>
    <row r="8793" spans="1:5">
      <c r="A8793" s="5">
        <v>45736.208333333336</v>
      </c>
      <c r="B8793">
        <v>4.5548028945922798</v>
      </c>
      <c r="C8793">
        <v>0.60000002384185702</v>
      </c>
      <c r="D8793" s="2">
        <f t="shared" si="274"/>
        <v>45736</v>
      </c>
      <c r="E8793">
        <f t="shared" si="275"/>
        <v>44.471722602844224</v>
      </c>
    </row>
    <row r="8794" spans="1:5">
      <c r="A8794" s="5">
        <v>45736.25</v>
      </c>
      <c r="B8794">
        <v>4.4714875221252397</v>
      </c>
      <c r="C8794">
        <v>0.60000002384185702</v>
      </c>
      <c r="D8794" s="2">
        <f t="shared" si="274"/>
        <v>45736</v>
      </c>
      <c r="E8794">
        <f t="shared" si="275"/>
        <v>44.471722602844224</v>
      </c>
    </row>
    <row r="8795" spans="1:5">
      <c r="A8795" s="5">
        <v>45736.291666666664</v>
      </c>
      <c r="B8795">
        <v>4.4505352973937899</v>
      </c>
      <c r="C8795">
        <v>2.20000004768371</v>
      </c>
      <c r="D8795" s="2">
        <f t="shared" si="274"/>
        <v>45736</v>
      </c>
      <c r="E8795">
        <f t="shared" si="275"/>
        <v>44.471722602844224</v>
      </c>
    </row>
    <row r="8796" spans="1:5">
      <c r="A8796" s="5">
        <v>45736.333333333336</v>
      </c>
      <c r="B8796">
        <v>4.6647224426269496</v>
      </c>
      <c r="C8796">
        <v>3.9000000953674299</v>
      </c>
      <c r="D8796" s="2">
        <f t="shared" si="274"/>
        <v>45736</v>
      </c>
      <c r="E8796">
        <f t="shared" si="275"/>
        <v>44.471722602844224</v>
      </c>
    </row>
    <row r="8797" spans="1:5">
      <c r="A8797" s="5">
        <v>45736.375</v>
      </c>
      <c r="B8797">
        <v>5.1430892944335902</v>
      </c>
      <c r="C8797">
        <v>6.0999999046325604</v>
      </c>
      <c r="D8797" s="2">
        <f t="shared" si="274"/>
        <v>45736</v>
      </c>
      <c r="E8797">
        <f t="shared" si="275"/>
        <v>44.471722602844224</v>
      </c>
    </row>
    <row r="8798" spans="1:5">
      <c r="A8798" s="5">
        <v>45736.416666666664</v>
      </c>
      <c r="B8798">
        <v>6.6718382835388104</v>
      </c>
      <c r="C8798">
        <v>7.1999998092651296</v>
      </c>
      <c r="D8798" s="2">
        <f t="shared" si="274"/>
        <v>45736</v>
      </c>
      <c r="E8798">
        <f t="shared" si="275"/>
        <v>44.471722602844224</v>
      </c>
    </row>
    <row r="8799" spans="1:5">
      <c r="A8799" s="5">
        <v>45736.458333333336</v>
      </c>
      <c r="B8799">
        <v>8.0069179534912092</v>
      </c>
      <c r="C8799">
        <v>8.3000001907348597</v>
      </c>
      <c r="D8799" s="2">
        <f t="shared" si="274"/>
        <v>45736</v>
      </c>
      <c r="E8799">
        <f t="shared" si="275"/>
        <v>44.471722602844224</v>
      </c>
    </row>
    <row r="8800" spans="1:5">
      <c r="A8800" s="5">
        <v>45736.5</v>
      </c>
      <c r="B8800">
        <v>9.0405483245849592</v>
      </c>
      <c r="C8800">
        <v>9.3999996185302699</v>
      </c>
      <c r="D8800" s="2">
        <f t="shared" si="274"/>
        <v>45736</v>
      </c>
      <c r="E8800">
        <f t="shared" si="275"/>
        <v>44.471722602844224</v>
      </c>
    </row>
    <row r="8801" spans="1:5">
      <c r="A8801" s="5">
        <v>45736.541666666664</v>
      </c>
      <c r="B8801">
        <v>9.8527574539184499</v>
      </c>
      <c r="C8801">
        <v>10</v>
      </c>
      <c r="D8801" s="2">
        <f t="shared" si="274"/>
        <v>45736</v>
      </c>
      <c r="E8801">
        <f t="shared" si="275"/>
        <v>44.471722602844224</v>
      </c>
    </row>
    <row r="8802" spans="1:5">
      <c r="A8802" s="5">
        <v>45736.583333333336</v>
      </c>
      <c r="B8802">
        <v>10.411094665527299</v>
      </c>
      <c r="C8802">
        <v>9.3999996185302699</v>
      </c>
      <c r="D8802" s="2">
        <f t="shared" si="274"/>
        <v>45736</v>
      </c>
      <c r="E8802">
        <f t="shared" si="275"/>
        <v>44.471722602844224</v>
      </c>
    </row>
    <row r="8803" spans="1:5">
      <c r="A8803" s="5">
        <v>45736.625</v>
      </c>
      <c r="B8803">
        <v>10.846859931945801</v>
      </c>
      <c r="C8803">
        <v>10</v>
      </c>
      <c r="D8803" s="2">
        <f t="shared" si="274"/>
        <v>45736</v>
      </c>
      <c r="E8803">
        <f t="shared" si="275"/>
        <v>44.471722602844224</v>
      </c>
    </row>
    <row r="8804" spans="1:5">
      <c r="A8804" s="5">
        <v>45736.666666666664</v>
      </c>
      <c r="B8804">
        <v>10.896894454956</v>
      </c>
      <c r="C8804">
        <v>7.8000001907348597</v>
      </c>
      <c r="D8804" s="2">
        <f t="shared" si="274"/>
        <v>45736</v>
      </c>
      <c r="E8804">
        <f t="shared" si="275"/>
        <v>44.471722602844224</v>
      </c>
    </row>
    <row r="8805" spans="1:5">
      <c r="A8805" s="5">
        <v>45736.708333333336</v>
      </c>
      <c r="B8805">
        <v>10.575187683105399</v>
      </c>
      <c r="C8805">
        <v>6.0999999046325604</v>
      </c>
      <c r="D8805" s="2">
        <f t="shared" si="274"/>
        <v>45736</v>
      </c>
      <c r="E8805">
        <f t="shared" si="275"/>
        <v>44.471722602844224</v>
      </c>
    </row>
    <row r="8806" spans="1:5">
      <c r="A8806" s="5">
        <v>45736.75</v>
      </c>
      <c r="B8806">
        <v>9.6053562164306605</v>
      </c>
      <c r="C8806">
        <v>5</v>
      </c>
      <c r="D8806" s="2">
        <f t="shared" si="274"/>
        <v>45736</v>
      </c>
      <c r="E8806">
        <f t="shared" si="275"/>
        <v>44.471722602844224</v>
      </c>
    </row>
    <row r="8807" spans="1:5">
      <c r="A8807" s="5">
        <v>45736.791666666664</v>
      </c>
      <c r="B8807">
        <v>8.6299142837524396</v>
      </c>
      <c r="C8807">
        <v>3.2999999523162802</v>
      </c>
      <c r="D8807" s="2">
        <f t="shared" si="274"/>
        <v>45736</v>
      </c>
      <c r="E8807">
        <f t="shared" si="275"/>
        <v>44.471722602844224</v>
      </c>
    </row>
    <row r="8808" spans="1:5">
      <c r="A8808" s="5">
        <v>45736.833333333336</v>
      </c>
      <c r="B8808">
        <v>7.4006690979003897</v>
      </c>
      <c r="C8808">
        <v>2.7999999523162802</v>
      </c>
      <c r="D8808" s="2">
        <f t="shared" si="274"/>
        <v>45736</v>
      </c>
      <c r="E8808">
        <f t="shared" si="275"/>
        <v>44.471722602844224</v>
      </c>
    </row>
    <row r="8809" spans="1:5">
      <c r="A8809" s="5">
        <v>45736.875</v>
      </c>
      <c r="B8809">
        <v>6.1400117874145499</v>
      </c>
      <c r="C8809">
        <v>2.20000004768371</v>
      </c>
      <c r="D8809" s="2">
        <f t="shared" si="274"/>
        <v>45736</v>
      </c>
      <c r="E8809">
        <f t="shared" si="275"/>
        <v>44.471722602844224</v>
      </c>
    </row>
    <row r="8810" spans="1:5">
      <c r="A8810" s="5">
        <v>45736.916666666664</v>
      </c>
      <c r="B8810">
        <v>4.9509434700012198</v>
      </c>
      <c r="C8810">
        <v>1.70000004768371</v>
      </c>
      <c r="D8810" s="2">
        <f t="shared" si="274"/>
        <v>45736</v>
      </c>
      <c r="E8810">
        <f t="shared" si="275"/>
        <v>44.471722602844224</v>
      </c>
    </row>
    <row r="8811" spans="1:5">
      <c r="A8811" s="5">
        <v>45736.958333333336</v>
      </c>
      <c r="B8811">
        <v>3.71277523040771</v>
      </c>
      <c r="C8811">
        <v>1.1000000238418499</v>
      </c>
      <c r="D8811" s="2">
        <f t="shared" si="274"/>
        <v>45736</v>
      </c>
      <c r="E8811">
        <f t="shared" si="275"/>
        <v>44.471722602844224</v>
      </c>
    </row>
    <row r="8812" spans="1:5">
      <c r="A8812" s="5">
        <v>45737</v>
      </c>
      <c r="B8812">
        <v>2.3234388828277499</v>
      </c>
      <c r="C8812">
        <v>1.70000004768371</v>
      </c>
      <c r="D8812" s="2">
        <f t="shared" si="274"/>
        <v>45737</v>
      </c>
      <c r="E8812">
        <f t="shared" si="275"/>
        <v>44.705380702018715</v>
      </c>
    </row>
    <row r="8813" spans="1:5">
      <c r="A8813" s="5">
        <v>45737.041666666664</v>
      </c>
      <c r="B8813">
        <v>1.96144223213195</v>
      </c>
      <c r="C8813">
        <v>1.70000004768371</v>
      </c>
      <c r="D8813" s="2">
        <f t="shared" si="274"/>
        <v>45737</v>
      </c>
      <c r="E8813">
        <f t="shared" si="275"/>
        <v>44.705380702018715</v>
      </c>
    </row>
    <row r="8814" spans="1:5">
      <c r="A8814" s="5">
        <v>45737.083333333336</v>
      </c>
      <c r="B8814">
        <v>2.34113192558288</v>
      </c>
      <c r="C8814">
        <v>1.1000000238418499</v>
      </c>
      <c r="D8814" s="2">
        <f t="shared" si="274"/>
        <v>45737</v>
      </c>
      <c r="E8814">
        <f t="shared" si="275"/>
        <v>44.705380702018715</v>
      </c>
    </row>
    <row r="8815" spans="1:5">
      <c r="A8815" s="5">
        <v>45737.125</v>
      </c>
      <c r="B8815">
        <v>3.1709563732147199</v>
      </c>
      <c r="C8815">
        <v>0</v>
      </c>
      <c r="D8815" s="2">
        <f t="shared" si="274"/>
        <v>45737</v>
      </c>
      <c r="E8815">
        <f t="shared" si="275"/>
        <v>44.705380702018715</v>
      </c>
    </row>
    <row r="8816" spans="1:5">
      <c r="A8816" s="5">
        <v>45737.166666666664</v>
      </c>
      <c r="B8816">
        <v>4.0168895721435502</v>
      </c>
      <c r="C8816">
        <v>0</v>
      </c>
      <c r="D8816" s="2">
        <f t="shared" si="274"/>
        <v>45737</v>
      </c>
      <c r="E8816">
        <f t="shared" si="275"/>
        <v>44.705380702018715</v>
      </c>
    </row>
    <row r="8817" spans="1:5">
      <c r="A8817" s="5">
        <v>45737.208333333336</v>
      </c>
      <c r="B8817">
        <v>4.6587505340576101</v>
      </c>
      <c r="C8817">
        <v>0.60000002384185702</v>
      </c>
      <c r="D8817" s="2">
        <f t="shared" si="274"/>
        <v>45737</v>
      </c>
      <c r="E8817">
        <f t="shared" si="275"/>
        <v>44.705380702018715</v>
      </c>
    </row>
    <row r="8818" spans="1:5">
      <c r="A8818" s="5">
        <v>45737.25</v>
      </c>
      <c r="B8818">
        <v>5.0197277069091797</v>
      </c>
      <c r="C8818">
        <v>0</v>
      </c>
      <c r="D8818" s="2">
        <f t="shared" si="274"/>
        <v>45737</v>
      </c>
      <c r="E8818">
        <f t="shared" si="275"/>
        <v>44.705380702018715</v>
      </c>
    </row>
    <row r="8819" spans="1:5">
      <c r="A8819" s="5">
        <v>45737.291666666664</v>
      </c>
      <c r="B8819">
        <v>4.7430820465087802</v>
      </c>
      <c r="C8819">
        <v>1.70000004768371</v>
      </c>
      <c r="D8819" s="2">
        <f t="shared" si="274"/>
        <v>45737</v>
      </c>
      <c r="E8819">
        <f t="shared" si="275"/>
        <v>44.705380702018715</v>
      </c>
    </row>
    <row r="8820" spans="1:5">
      <c r="A8820" s="5">
        <v>45737.333333333336</v>
      </c>
      <c r="B8820">
        <v>3.5297245979309002</v>
      </c>
      <c r="C8820">
        <v>2.7999999523162802</v>
      </c>
      <c r="D8820" s="2">
        <f t="shared" si="274"/>
        <v>45737</v>
      </c>
      <c r="E8820">
        <f t="shared" si="275"/>
        <v>44.705380702018715</v>
      </c>
    </row>
    <row r="8821" spans="1:5">
      <c r="A8821" s="5">
        <v>45737.375</v>
      </c>
      <c r="B8821">
        <v>4.1689076423645002</v>
      </c>
      <c r="C8821">
        <v>4.4000000953674299</v>
      </c>
      <c r="D8821" s="2">
        <f t="shared" si="274"/>
        <v>45737</v>
      </c>
      <c r="E8821">
        <f t="shared" si="275"/>
        <v>44.705380702018715</v>
      </c>
    </row>
    <row r="8822" spans="1:5">
      <c r="A8822" s="5">
        <v>45737.416666666664</v>
      </c>
      <c r="B8822">
        <v>6.59757328033447</v>
      </c>
      <c r="C8822">
        <v>6.0999999046325604</v>
      </c>
      <c r="D8822" s="2">
        <f t="shared" si="274"/>
        <v>45737</v>
      </c>
      <c r="E8822">
        <f t="shared" si="275"/>
        <v>44.705380702018715</v>
      </c>
    </row>
    <row r="8823" spans="1:5">
      <c r="A8823" s="5">
        <v>45737.458333333336</v>
      </c>
      <c r="B8823">
        <v>8.4922399520874006</v>
      </c>
      <c r="C8823">
        <v>6.6999998092651296</v>
      </c>
      <c r="D8823" s="2">
        <f t="shared" si="274"/>
        <v>45737</v>
      </c>
      <c r="E8823">
        <f t="shared" si="275"/>
        <v>44.705380702018715</v>
      </c>
    </row>
    <row r="8824" spans="1:5">
      <c r="A8824" s="5">
        <v>45737.5</v>
      </c>
      <c r="B8824">
        <v>10.247341156005801</v>
      </c>
      <c r="C8824">
        <v>8.8999996185302699</v>
      </c>
      <c r="D8824" s="2">
        <f t="shared" si="274"/>
        <v>45737</v>
      </c>
      <c r="E8824">
        <f t="shared" si="275"/>
        <v>44.705380702018715</v>
      </c>
    </row>
    <row r="8825" spans="1:5">
      <c r="A8825" s="5">
        <v>45737.541666666664</v>
      </c>
      <c r="B8825">
        <v>11.272508621215801</v>
      </c>
      <c r="C8825">
        <v>10.6000003814697</v>
      </c>
      <c r="D8825" s="2">
        <f t="shared" si="274"/>
        <v>45737</v>
      </c>
      <c r="E8825">
        <f t="shared" si="275"/>
        <v>44.705380702018715</v>
      </c>
    </row>
    <row r="8826" spans="1:5">
      <c r="A8826" s="5">
        <v>45737.583333333336</v>
      </c>
      <c r="B8826">
        <v>12.0241641998291</v>
      </c>
      <c r="C8826">
        <v>12.199999809265099</v>
      </c>
      <c r="D8826" s="2">
        <f t="shared" si="274"/>
        <v>45737</v>
      </c>
      <c r="E8826">
        <f t="shared" si="275"/>
        <v>44.705380702018715</v>
      </c>
    </row>
    <row r="8827" spans="1:5">
      <c r="A8827" s="5">
        <v>45737.625</v>
      </c>
      <c r="B8827">
        <v>12.3192529678344</v>
      </c>
      <c r="C8827">
        <v>11.699999809265099</v>
      </c>
      <c r="D8827" s="2">
        <f t="shared" si="274"/>
        <v>45737</v>
      </c>
      <c r="E8827">
        <f t="shared" si="275"/>
        <v>44.705380702018715</v>
      </c>
    </row>
    <row r="8828" spans="1:5">
      <c r="A8828" s="5">
        <v>45737.666666666664</v>
      </c>
      <c r="B8828">
        <v>12.175313949584901</v>
      </c>
      <c r="C8828">
        <v>9.3999996185302699</v>
      </c>
      <c r="D8828" s="2">
        <f t="shared" si="274"/>
        <v>45737</v>
      </c>
      <c r="E8828">
        <f t="shared" si="275"/>
        <v>44.705380702018715</v>
      </c>
    </row>
    <row r="8829" spans="1:5">
      <c r="A8829" s="5">
        <v>45737.708333333336</v>
      </c>
      <c r="B8829">
        <v>11.3999729156494</v>
      </c>
      <c r="C8829">
        <v>7.8000001907348597</v>
      </c>
      <c r="D8829" s="2">
        <f t="shared" si="274"/>
        <v>45737</v>
      </c>
      <c r="E8829">
        <f t="shared" si="275"/>
        <v>44.705380702018715</v>
      </c>
    </row>
    <row r="8830" spans="1:5">
      <c r="A8830" s="5">
        <v>45737.75</v>
      </c>
      <c r="B8830">
        <v>10.0508689880371</v>
      </c>
      <c r="C8830">
        <v>6.6999998092651296</v>
      </c>
      <c r="D8830" s="2">
        <f t="shared" si="274"/>
        <v>45737</v>
      </c>
      <c r="E8830">
        <f t="shared" si="275"/>
        <v>44.705380702018715</v>
      </c>
    </row>
    <row r="8831" spans="1:5">
      <c r="A8831" s="5">
        <v>45737.791666666664</v>
      </c>
      <c r="B8831">
        <v>8.6381740570068306</v>
      </c>
      <c r="C8831">
        <v>5.5999999046325604</v>
      </c>
      <c r="D8831" s="2">
        <f t="shared" si="274"/>
        <v>45737</v>
      </c>
      <c r="E8831">
        <f t="shared" si="275"/>
        <v>44.705380702018715</v>
      </c>
    </row>
    <row r="8832" spans="1:5">
      <c r="A8832" s="5">
        <v>45737.833333333336</v>
      </c>
      <c r="B8832">
        <v>8.0175590515136701</v>
      </c>
      <c r="C8832">
        <v>5.5999999046325604</v>
      </c>
      <c r="D8832" s="2">
        <f t="shared" si="274"/>
        <v>45737</v>
      </c>
      <c r="E8832">
        <f t="shared" si="275"/>
        <v>44.705380702018715</v>
      </c>
    </row>
    <row r="8833" spans="1:5">
      <c r="A8833" s="5">
        <v>45737.875</v>
      </c>
      <c r="B8833">
        <v>7.6694211959838796</v>
      </c>
      <c r="C8833">
        <v>5.5999999046325604</v>
      </c>
      <c r="D8833" s="2">
        <f t="shared" si="274"/>
        <v>45737</v>
      </c>
      <c r="E8833">
        <f t="shared" si="275"/>
        <v>44.705380702018715</v>
      </c>
    </row>
    <row r="8834" spans="1:5">
      <c r="A8834" s="5">
        <v>45737.916666666664</v>
      </c>
      <c r="B8834">
        <v>7.4219508171081499</v>
      </c>
      <c r="C8834">
        <v>5.5999999046325604</v>
      </c>
      <c r="D8834" s="2">
        <f t="shared" si="274"/>
        <v>45737</v>
      </c>
      <c r="E8834">
        <f t="shared" si="275"/>
        <v>44.705380702018715</v>
      </c>
    </row>
    <row r="8835" spans="1:5">
      <c r="A8835" s="5">
        <v>45737.958333333336</v>
      </c>
      <c r="B8835">
        <v>7.1446833610534597</v>
      </c>
      <c r="C8835">
        <v>5.5999999046325604</v>
      </c>
      <c r="D8835" s="2">
        <f t="shared" ref="D8835:D8898" si="276">DATE(YEAR(A8835), MONTH(A8835), DAY(A8835))</f>
        <v>45737</v>
      </c>
      <c r="E8835">
        <f t="shared" ref="E8835:E8898" si="277">AVERAGEIF(D:D, D8835, B:B)*1.8+32</f>
        <v>44.705380702018715</v>
      </c>
    </row>
    <row r="8836" spans="1:5">
      <c r="A8836" s="5">
        <v>45738</v>
      </c>
      <c r="B8836">
        <v>6.8414344787597603</v>
      </c>
      <c r="C8836">
        <v>6.0999999046325604</v>
      </c>
      <c r="D8836" s="2">
        <f t="shared" si="276"/>
        <v>45738</v>
      </c>
      <c r="E8836">
        <f t="shared" si="277"/>
        <v>46.121248710155456</v>
      </c>
    </row>
    <row r="8837" spans="1:5">
      <c r="A8837" s="5">
        <v>45738.041666666664</v>
      </c>
      <c r="B8837">
        <v>6.4974794387817303</v>
      </c>
      <c r="C8837">
        <v>5.5999999046325604</v>
      </c>
      <c r="D8837" s="2">
        <f t="shared" si="276"/>
        <v>45738</v>
      </c>
      <c r="E8837">
        <f t="shared" si="277"/>
        <v>46.121248710155456</v>
      </c>
    </row>
    <row r="8838" spans="1:5">
      <c r="A8838" s="5">
        <v>45738.083333333336</v>
      </c>
      <c r="B8838">
        <v>6.0967979431152299</v>
      </c>
      <c r="C8838">
        <v>6.0999999046325604</v>
      </c>
      <c r="D8838" s="2">
        <f t="shared" si="276"/>
        <v>45738</v>
      </c>
      <c r="E8838">
        <f t="shared" si="277"/>
        <v>46.121248710155456</v>
      </c>
    </row>
    <row r="8839" spans="1:5">
      <c r="A8839" s="5">
        <v>45738.125</v>
      </c>
      <c r="B8839">
        <v>5.5699181556701598</v>
      </c>
      <c r="C8839">
        <v>6.6999998092651296</v>
      </c>
      <c r="D8839" s="2">
        <f t="shared" si="276"/>
        <v>45738</v>
      </c>
      <c r="E8839">
        <f t="shared" si="277"/>
        <v>46.121248710155456</v>
      </c>
    </row>
    <row r="8840" spans="1:5">
      <c r="A8840" s="5">
        <v>45738.166666666664</v>
      </c>
      <c r="B8840">
        <v>5.14696788787841</v>
      </c>
      <c r="C8840">
        <v>7.1999998092651296</v>
      </c>
      <c r="D8840" s="2">
        <f t="shared" si="276"/>
        <v>45738</v>
      </c>
      <c r="E8840">
        <f t="shared" si="277"/>
        <v>46.121248710155456</v>
      </c>
    </row>
    <row r="8841" spans="1:5">
      <c r="A8841" s="5">
        <v>45738.208333333336</v>
      </c>
      <c r="B8841">
        <v>4.9329500198364196</v>
      </c>
      <c r="C8841">
        <v>7.1999998092651296</v>
      </c>
      <c r="D8841" s="2">
        <f t="shared" si="276"/>
        <v>45738</v>
      </c>
      <c r="E8841">
        <f t="shared" si="277"/>
        <v>46.121248710155456</v>
      </c>
    </row>
    <row r="8842" spans="1:5">
      <c r="A8842" s="5">
        <v>45738.25</v>
      </c>
      <c r="B8842">
        <v>4.97200155258178</v>
      </c>
      <c r="C8842">
        <v>7.1999998092651296</v>
      </c>
      <c r="D8842" s="2">
        <f t="shared" si="276"/>
        <v>45738</v>
      </c>
      <c r="E8842">
        <f t="shared" si="277"/>
        <v>46.121248710155456</v>
      </c>
    </row>
    <row r="8843" spans="1:5">
      <c r="A8843" s="5">
        <v>45738.291666666664</v>
      </c>
      <c r="B8843">
        <v>5.3249363899230904</v>
      </c>
      <c r="C8843">
        <v>8.3000001907348597</v>
      </c>
      <c r="D8843" s="2">
        <f t="shared" si="276"/>
        <v>45738</v>
      </c>
      <c r="E8843">
        <f t="shared" si="277"/>
        <v>46.121248710155456</v>
      </c>
    </row>
    <row r="8844" spans="1:5">
      <c r="A8844" s="5">
        <v>45738.333333333336</v>
      </c>
      <c r="B8844">
        <v>6.0068984031677202</v>
      </c>
      <c r="C8844">
        <v>8.3000001907348597</v>
      </c>
      <c r="D8844" s="2">
        <f t="shared" si="276"/>
        <v>45738</v>
      </c>
      <c r="E8844">
        <f t="shared" si="277"/>
        <v>46.121248710155456</v>
      </c>
    </row>
    <row r="8845" spans="1:5">
      <c r="A8845" s="5">
        <v>45738.375</v>
      </c>
      <c r="B8845">
        <v>6.9722418785095197</v>
      </c>
      <c r="C8845">
        <v>9.3999996185302699</v>
      </c>
      <c r="D8845" s="2">
        <f t="shared" si="276"/>
        <v>45738</v>
      </c>
      <c r="E8845">
        <f t="shared" si="277"/>
        <v>46.121248710155456</v>
      </c>
    </row>
    <row r="8846" spans="1:5">
      <c r="A8846" s="5">
        <v>45738.416666666664</v>
      </c>
      <c r="B8846">
        <v>7.9683580398559499</v>
      </c>
      <c r="C8846">
        <v>10.6000003814697</v>
      </c>
      <c r="D8846" s="2">
        <f t="shared" si="276"/>
        <v>45738</v>
      </c>
      <c r="E8846">
        <f t="shared" si="277"/>
        <v>46.121248710155456</v>
      </c>
    </row>
    <row r="8847" spans="1:5">
      <c r="A8847" s="5">
        <v>45738.458333333336</v>
      </c>
      <c r="B8847">
        <v>9.0575828552246094</v>
      </c>
      <c r="C8847">
        <v>10.6000003814697</v>
      </c>
      <c r="D8847" s="2">
        <f t="shared" si="276"/>
        <v>45738</v>
      </c>
      <c r="E8847">
        <f t="shared" si="277"/>
        <v>46.121248710155456</v>
      </c>
    </row>
    <row r="8848" spans="1:5">
      <c r="A8848" s="5">
        <v>45738.5</v>
      </c>
      <c r="B8848">
        <v>10.019758224487299</v>
      </c>
      <c r="C8848">
        <v>11.1000003814697</v>
      </c>
      <c r="D8848" s="2">
        <f t="shared" si="276"/>
        <v>45738</v>
      </c>
      <c r="E8848">
        <f t="shared" si="277"/>
        <v>46.121248710155456</v>
      </c>
    </row>
    <row r="8849" spans="1:5">
      <c r="A8849" s="5">
        <v>45738.541666666664</v>
      </c>
      <c r="B8849">
        <v>10.761736869811999</v>
      </c>
      <c r="C8849">
        <v>11.699999809265099</v>
      </c>
      <c r="D8849" s="2">
        <f t="shared" si="276"/>
        <v>45738</v>
      </c>
      <c r="E8849">
        <f t="shared" si="277"/>
        <v>46.121248710155456</v>
      </c>
    </row>
    <row r="8850" spans="1:5">
      <c r="A8850" s="5">
        <v>45738.583333333336</v>
      </c>
      <c r="B8850">
        <v>11.2741985321044</v>
      </c>
      <c r="C8850">
        <v>11.699999809265099</v>
      </c>
      <c r="D8850" s="2">
        <f t="shared" si="276"/>
        <v>45738</v>
      </c>
      <c r="E8850">
        <f t="shared" si="277"/>
        <v>46.121248710155456</v>
      </c>
    </row>
    <row r="8851" spans="1:5">
      <c r="A8851" s="5">
        <v>45738.625</v>
      </c>
      <c r="B8851">
        <v>11.4566497802734</v>
      </c>
      <c r="C8851">
        <v>12.199999809265099</v>
      </c>
      <c r="D8851" s="2">
        <f t="shared" si="276"/>
        <v>45738</v>
      </c>
      <c r="E8851">
        <f t="shared" si="277"/>
        <v>46.121248710155456</v>
      </c>
    </row>
    <row r="8852" spans="1:5">
      <c r="A8852" s="5">
        <v>45738.666666666664</v>
      </c>
      <c r="B8852">
        <v>11.2681169509887</v>
      </c>
      <c r="C8852">
        <v>11.699999809265099</v>
      </c>
      <c r="D8852" s="2">
        <f t="shared" si="276"/>
        <v>45738</v>
      </c>
      <c r="E8852">
        <f t="shared" si="277"/>
        <v>46.121248710155456</v>
      </c>
    </row>
    <row r="8853" spans="1:5">
      <c r="A8853" s="5">
        <v>45738.708333333336</v>
      </c>
      <c r="B8853">
        <v>10.7624912261962</v>
      </c>
      <c r="C8853">
        <v>11.1000003814697</v>
      </c>
      <c r="D8853" s="2">
        <f t="shared" si="276"/>
        <v>45738</v>
      </c>
      <c r="E8853">
        <f t="shared" si="277"/>
        <v>46.121248710155456</v>
      </c>
    </row>
    <row r="8854" spans="1:5">
      <c r="A8854" s="5">
        <v>45738.75</v>
      </c>
      <c r="B8854">
        <v>9.9847774505615199</v>
      </c>
      <c r="C8854">
        <v>11.1000003814697</v>
      </c>
      <c r="D8854" s="2">
        <f t="shared" si="276"/>
        <v>45738</v>
      </c>
      <c r="E8854">
        <f t="shared" si="277"/>
        <v>46.121248710155456</v>
      </c>
    </row>
    <row r="8855" spans="1:5">
      <c r="A8855" s="5">
        <v>45738.791666666664</v>
      </c>
      <c r="B8855">
        <v>8.9982433319091797</v>
      </c>
      <c r="C8855">
        <v>10</v>
      </c>
      <c r="D8855" s="2">
        <f t="shared" si="276"/>
        <v>45738</v>
      </c>
      <c r="E8855">
        <f t="shared" si="277"/>
        <v>46.121248710155456</v>
      </c>
    </row>
    <row r="8856" spans="1:5">
      <c r="A8856" s="5">
        <v>45738.833333333336</v>
      </c>
      <c r="B8856">
        <v>7.9116539955139098</v>
      </c>
      <c r="C8856">
        <v>10</v>
      </c>
      <c r="D8856" s="2">
        <f t="shared" si="276"/>
        <v>45738</v>
      </c>
      <c r="E8856">
        <f t="shared" si="277"/>
        <v>46.121248710155456</v>
      </c>
    </row>
    <row r="8857" spans="1:5">
      <c r="A8857" s="5">
        <v>45738.875</v>
      </c>
      <c r="B8857">
        <v>7.12359571456909</v>
      </c>
      <c r="C8857">
        <v>10</v>
      </c>
      <c r="D8857" s="2">
        <f t="shared" si="276"/>
        <v>45738</v>
      </c>
      <c r="E8857">
        <f t="shared" si="277"/>
        <v>46.121248710155456</v>
      </c>
    </row>
    <row r="8858" spans="1:5">
      <c r="A8858" s="5">
        <v>45738.916666666664</v>
      </c>
      <c r="B8858">
        <v>6.8204216957092196</v>
      </c>
      <c r="C8858">
        <v>10</v>
      </c>
      <c r="D8858" s="2">
        <f t="shared" si="276"/>
        <v>45738</v>
      </c>
      <c r="E8858">
        <f t="shared" si="277"/>
        <v>46.121248710155456</v>
      </c>
    </row>
    <row r="8859" spans="1:5">
      <c r="A8859" s="5">
        <v>45738.958333333336</v>
      </c>
      <c r="B8859">
        <v>6.5141053199768004</v>
      </c>
      <c r="C8859">
        <v>10</v>
      </c>
      <c r="D8859" s="2">
        <f t="shared" si="276"/>
        <v>45738</v>
      </c>
      <c r="E8859">
        <f t="shared" si="277"/>
        <v>46.121248710155456</v>
      </c>
    </row>
    <row r="8860" spans="1:5">
      <c r="A8860" s="5">
        <v>45739</v>
      </c>
      <c r="B8860">
        <v>6.2595067024230904</v>
      </c>
      <c r="C8860">
        <v>10</v>
      </c>
      <c r="D8860" s="2">
        <f t="shared" si="276"/>
        <v>45739</v>
      </c>
      <c r="E8860">
        <f t="shared" si="277"/>
        <v>48.375910747051208</v>
      </c>
    </row>
    <row r="8861" spans="1:5">
      <c r="A8861" s="5">
        <v>45739.041666666664</v>
      </c>
      <c r="B8861">
        <v>6.0083050727844203</v>
      </c>
      <c r="C8861">
        <v>9.3999996185302699</v>
      </c>
      <c r="D8861" s="2">
        <f t="shared" si="276"/>
        <v>45739</v>
      </c>
      <c r="E8861">
        <f t="shared" si="277"/>
        <v>48.375910747051208</v>
      </c>
    </row>
    <row r="8862" spans="1:5">
      <c r="A8862" s="5">
        <v>45739.083333333336</v>
      </c>
      <c r="B8862">
        <v>5.7506384849548304</v>
      </c>
      <c r="C8862">
        <v>9.3999996185302699</v>
      </c>
      <c r="D8862" s="2">
        <f t="shared" si="276"/>
        <v>45739</v>
      </c>
      <c r="E8862">
        <f t="shared" si="277"/>
        <v>48.375910747051208</v>
      </c>
    </row>
    <row r="8863" spans="1:5">
      <c r="A8863" s="5">
        <v>45739.125</v>
      </c>
      <c r="B8863">
        <v>5.53780174255371</v>
      </c>
      <c r="C8863">
        <v>10</v>
      </c>
      <c r="D8863" s="2">
        <f t="shared" si="276"/>
        <v>45739</v>
      </c>
      <c r="E8863">
        <f t="shared" si="277"/>
        <v>48.375910747051208</v>
      </c>
    </row>
    <row r="8864" spans="1:5">
      <c r="A8864" s="5">
        <v>45739.166666666664</v>
      </c>
      <c r="B8864">
        <v>5.3780465126037598</v>
      </c>
      <c r="C8864">
        <v>8.8999996185302699</v>
      </c>
      <c r="D8864" s="2">
        <f t="shared" si="276"/>
        <v>45739</v>
      </c>
      <c r="E8864">
        <f t="shared" si="277"/>
        <v>48.375910747051208</v>
      </c>
    </row>
    <row r="8865" spans="1:5">
      <c r="A8865" s="5">
        <v>45739.208333333336</v>
      </c>
      <c r="B8865">
        <v>5.3585143089294398</v>
      </c>
      <c r="C8865">
        <v>9.3999996185302699</v>
      </c>
      <c r="D8865" s="2">
        <f t="shared" si="276"/>
        <v>45739</v>
      </c>
      <c r="E8865">
        <f t="shared" si="277"/>
        <v>48.375910747051208</v>
      </c>
    </row>
    <row r="8866" spans="1:5">
      <c r="A8866" s="5">
        <v>45739.25</v>
      </c>
      <c r="B8866">
        <v>5.4997835159301696</v>
      </c>
      <c r="C8866">
        <v>10</v>
      </c>
      <c r="D8866" s="2">
        <f t="shared" si="276"/>
        <v>45739</v>
      </c>
      <c r="E8866">
        <f t="shared" si="277"/>
        <v>48.375910747051208</v>
      </c>
    </row>
    <row r="8867" spans="1:5">
      <c r="A8867" s="5">
        <v>45739.291666666664</v>
      </c>
      <c r="B8867">
        <v>6.2606267929077104</v>
      </c>
      <c r="C8867">
        <v>9.3999996185302699</v>
      </c>
      <c r="D8867" s="2">
        <f t="shared" si="276"/>
        <v>45739</v>
      </c>
      <c r="E8867">
        <f t="shared" si="277"/>
        <v>48.375910747051208</v>
      </c>
    </row>
    <row r="8868" spans="1:5">
      <c r="A8868" s="5">
        <v>45739.333333333336</v>
      </c>
      <c r="B8868">
        <v>7.6164002418518004</v>
      </c>
      <c r="C8868">
        <v>11.699999809265099</v>
      </c>
      <c r="D8868" s="2">
        <f t="shared" si="276"/>
        <v>45739</v>
      </c>
      <c r="E8868">
        <f t="shared" si="277"/>
        <v>48.375910747051208</v>
      </c>
    </row>
    <row r="8869" spans="1:5">
      <c r="A8869" s="5">
        <v>45739.375</v>
      </c>
      <c r="B8869">
        <v>9.1461734771728498</v>
      </c>
      <c r="C8869">
        <v>15</v>
      </c>
      <c r="D8869" s="2">
        <f t="shared" si="276"/>
        <v>45739</v>
      </c>
      <c r="E8869">
        <f t="shared" si="277"/>
        <v>48.375910747051208</v>
      </c>
    </row>
    <row r="8870" spans="1:5">
      <c r="A8870" s="5">
        <v>45739.416666666664</v>
      </c>
      <c r="B8870">
        <v>10.925840377807599</v>
      </c>
      <c r="C8870">
        <v>16.7000007629394</v>
      </c>
      <c r="D8870" s="2">
        <f t="shared" si="276"/>
        <v>45739</v>
      </c>
      <c r="E8870">
        <f t="shared" si="277"/>
        <v>48.375910747051208</v>
      </c>
    </row>
    <row r="8871" spans="1:5">
      <c r="A8871" s="5">
        <v>45739.458333333336</v>
      </c>
      <c r="B8871">
        <v>12.7355194091796</v>
      </c>
      <c r="C8871">
        <v>20</v>
      </c>
      <c r="D8871" s="2">
        <f t="shared" si="276"/>
        <v>45739</v>
      </c>
      <c r="E8871">
        <f t="shared" si="277"/>
        <v>48.375910747051208</v>
      </c>
    </row>
    <row r="8872" spans="1:5">
      <c r="A8872" s="5">
        <v>45739.5</v>
      </c>
      <c r="B8872">
        <v>14.0099725723266</v>
      </c>
      <c r="C8872">
        <v>23.299999237060501</v>
      </c>
      <c r="D8872" s="2">
        <f t="shared" si="276"/>
        <v>45739</v>
      </c>
      <c r="E8872">
        <f t="shared" si="277"/>
        <v>48.375910747051208</v>
      </c>
    </row>
    <row r="8873" spans="1:5">
      <c r="A8873" s="5">
        <v>45739.541666666664</v>
      </c>
      <c r="B8873">
        <v>14.600881576538001</v>
      </c>
      <c r="C8873">
        <v>23.899999618530199</v>
      </c>
      <c r="D8873" s="2">
        <f t="shared" si="276"/>
        <v>45739</v>
      </c>
      <c r="E8873">
        <f t="shared" si="277"/>
        <v>48.375910747051208</v>
      </c>
    </row>
    <row r="8874" spans="1:5">
      <c r="A8874" s="5">
        <v>45739.583333333336</v>
      </c>
      <c r="B8874">
        <v>14.6500930786132</v>
      </c>
      <c r="C8874">
        <v>25</v>
      </c>
      <c r="D8874" s="2">
        <f t="shared" si="276"/>
        <v>45739</v>
      </c>
      <c r="E8874">
        <f t="shared" si="277"/>
        <v>48.375910747051208</v>
      </c>
    </row>
    <row r="8875" spans="1:5">
      <c r="A8875" s="5">
        <v>45739.625</v>
      </c>
      <c r="B8875">
        <v>14.244722366333001</v>
      </c>
      <c r="C8875">
        <v>25</v>
      </c>
      <c r="D8875" s="2">
        <f t="shared" si="276"/>
        <v>45739</v>
      </c>
      <c r="E8875">
        <f t="shared" si="277"/>
        <v>48.375910747051208</v>
      </c>
    </row>
    <row r="8876" spans="1:5">
      <c r="A8876" s="5">
        <v>45739.666666666664</v>
      </c>
      <c r="B8876">
        <v>13.4263648986816</v>
      </c>
      <c r="C8876">
        <v>25</v>
      </c>
      <c r="D8876" s="2">
        <f t="shared" si="276"/>
        <v>45739</v>
      </c>
      <c r="E8876">
        <f t="shared" si="277"/>
        <v>48.375910747051208</v>
      </c>
    </row>
    <row r="8877" spans="1:5">
      <c r="A8877" s="5">
        <v>45739.708333333336</v>
      </c>
      <c r="B8877">
        <v>12.311216354370099</v>
      </c>
      <c r="C8877">
        <v>25</v>
      </c>
      <c r="D8877" s="2">
        <f t="shared" si="276"/>
        <v>45739</v>
      </c>
      <c r="E8877">
        <f t="shared" si="277"/>
        <v>48.375910747051208</v>
      </c>
    </row>
    <row r="8878" spans="1:5">
      <c r="A8878" s="5">
        <v>45739.75</v>
      </c>
      <c r="B8878">
        <v>10.900990486145</v>
      </c>
      <c r="C8878">
        <v>25</v>
      </c>
      <c r="D8878" s="2">
        <f t="shared" si="276"/>
        <v>45739</v>
      </c>
      <c r="E8878">
        <f t="shared" si="277"/>
        <v>48.375910747051208</v>
      </c>
    </row>
    <row r="8879" spans="1:5">
      <c r="A8879" s="5">
        <v>45739.791666666664</v>
      </c>
      <c r="B8879">
        <v>9.4096832275390607</v>
      </c>
      <c r="C8879">
        <v>23.299999237060501</v>
      </c>
      <c r="D8879" s="2">
        <f t="shared" si="276"/>
        <v>45739</v>
      </c>
      <c r="E8879">
        <f t="shared" si="277"/>
        <v>48.375910747051208</v>
      </c>
    </row>
    <row r="8880" spans="1:5">
      <c r="A8880" s="5">
        <v>45739.833333333336</v>
      </c>
      <c r="B8880">
        <v>8.1105403900146396</v>
      </c>
      <c r="C8880">
        <v>22.799999237060501</v>
      </c>
      <c r="D8880" s="2">
        <f t="shared" si="276"/>
        <v>45739</v>
      </c>
      <c r="E8880">
        <f t="shared" si="277"/>
        <v>48.375910747051208</v>
      </c>
    </row>
    <row r="8881" spans="1:5">
      <c r="A8881" s="5">
        <v>45739.875</v>
      </c>
      <c r="B8881">
        <v>7.2535085678100497</v>
      </c>
      <c r="C8881">
        <v>21.7000007629394</v>
      </c>
      <c r="D8881" s="2">
        <f t="shared" si="276"/>
        <v>45739</v>
      </c>
      <c r="E8881">
        <f t="shared" si="277"/>
        <v>48.375910747051208</v>
      </c>
    </row>
    <row r="8882" spans="1:5">
      <c r="A8882" s="5">
        <v>45739.916666666664</v>
      </c>
      <c r="B8882">
        <v>6.74674224853515</v>
      </c>
      <c r="C8882">
        <v>21.100000381469702</v>
      </c>
      <c r="D8882" s="2">
        <f t="shared" si="276"/>
        <v>45739</v>
      </c>
      <c r="E8882">
        <f t="shared" si="277"/>
        <v>48.375910747051208</v>
      </c>
    </row>
    <row r="8883" spans="1:5">
      <c r="A8883" s="5">
        <v>45739.958333333336</v>
      </c>
      <c r="B8883">
        <v>6.2036042213439897</v>
      </c>
      <c r="C8883">
        <v>20</v>
      </c>
      <c r="D8883" s="2">
        <f t="shared" si="276"/>
        <v>45739</v>
      </c>
      <c r="E8883">
        <f t="shared" si="277"/>
        <v>48.375910747051208</v>
      </c>
    </row>
    <row r="8884" spans="1:5">
      <c r="A8884" s="5">
        <v>45740</v>
      </c>
      <c r="B8884">
        <v>5.6507539749145499</v>
      </c>
      <c r="C8884">
        <v>19.399999618530199</v>
      </c>
      <c r="D8884" s="2">
        <f t="shared" si="276"/>
        <v>45740</v>
      </c>
      <c r="E8884">
        <f t="shared" si="277"/>
        <v>43.24645774960517</v>
      </c>
    </row>
    <row r="8885" spans="1:5">
      <c r="A8885" s="5">
        <v>45740.041666666664</v>
      </c>
      <c r="B8885">
        <v>5.1410808563232404</v>
      </c>
      <c r="C8885">
        <v>18.899999618530199</v>
      </c>
      <c r="D8885" s="2">
        <f t="shared" si="276"/>
        <v>45740</v>
      </c>
      <c r="E8885">
        <f t="shared" si="277"/>
        <v>43.24645774960517</v>
      </c>
    </row>
    <row r="8886" spans="1:5">
      <c r="A8886" s="5">
        <v>45740.083333333336</v>
      </c>
      <c r="B8886">
        <v>4.6639428138732901</v>
      </c>
      <c r="C8886">
        <v>17.799999237060501</v>
      </c>
      <c r="D8886" s="2">
        <f t="shared" si="276"/>
        <v>45740</v>
      </c>
      <c r="E8886">
        <f t="shared" si="277"/>
        <v>43.24645774960517</v>
      </c>
    </row>
    <row r="8887" spans="1:5">
      <c r="A8887" s="5">
        <v>45740.125</v>
      </c>
      <c r="B8887">
        <v>4.2367501258850098</v>
      </c>
      <c r="C8887">
        <v>17.2000007629394</v>
      </c>
      <c r="D8887" s="2">
        <f t="shared" si="276"/>
        <v>45740</v>
      </c>
      <c r="E8887">
        <f t="shared" si="277"/>
        <v>43.24645774960517</v>
      </c>
    </row>
    <row r="8888" spans="1:5">
      <c r="A8888" s="5">
        <v>45740.166666666664</v>
      </c>
      <c r="B8888">
        <v>3.8598711490631099</v>
      </c>
      <c r="C8888">
        <v>16.7000007629394</v>
      </c>
      <c r="D8888" s="2">
        <f t="shared" si="276"/>
        <v>45740</v>
      </c>
      <c r="E8888">
        <f t="shared" si="277"/>
        <v>43.24645774960517</v>
      </c>
    </row>
    <row r="8889" spans="1:5">
      <c r="A8889" s="5">
        <v>45740.208333333336</v>
      </c>
      <c r="B8889">
        <v>3.5523931980132999</v>
      </c>
      <c r="C8889">
        <v>16.100000381469702</v>
      </c>
      <c r="D8889" s="2">
        <f t="shared" si="276"/>
        <v>45740</v>
      </c>
      <c r="E8889">
        <f t="shared" si="277"/>
        <v>43.24645774960517</v>
      </c>
    </row>
    <row r="8890" spans="1:5">
      <c r="A8890" s="5">
        <v>45740.25</v>
      </c>
      <c r="B8890">
        <v>3.4434721469879102</v>
      </c>
      <c r="C8890">
        <v>16.7000007629394</v>
      </c>
      <c r="D8890" s="2">
        <f t="shared" si="276"/>
        <v>45740</v>
      </c>
      <c r="E8890">
        <f t="shared" si="277"/>
        <v>43.24645774960517</v>
      </c>
    </row>
    <row r="8891" spans="1:5">
      <c r="A8891" s="5">
        <v>45740.291666666664</v>
      </c>
      <c r="B8891">
        <v>3.5975782871246298</v>
      </c>
      <c r="C8891">
        <v>16.7000007629394</v>
      </c>
      <c r="D8891" s="2">
        <f t="shared" si="276"/>
        <v>45740</v>
      </c>
      <c r="E8891">
        <f t="shared" si="277"/>
        <v>43.24645774960517</v>
      </c>
    </row>
    <row r="8892" spans="1:5">
      <c r="A8892" s="5">
        <v>45740.333333333336</v>
      </c>
      <c r="B8892">
        <v>4.5300579071044904</v>
      </c>
      <c r="C8892">
        <v>16.7000007629394</v>
      </c>
      <c r="D8892" s="2">
        <f t="shared" si="276"/>
        <v>45740</v>
      </c>
      <c r="E8892">
        <f t="shared" si="277"/>
        <v>43.24645774960517</v>
      </c>
    </row>
    <row r="8893" spans="1:5">
      <c r="A8893" s="5">
        <v>45740.375</v>
      </c>
      <c r="B8893">
        <v>5.8529820442199698</v>
      </c>
      <c r="C8893">
        <v>18.899999618530199</v>
      </c>
      <c r="D8893" s="2">
        <f t="shared" si="276"/>
        <v>45740</v>
      </c>
      <c r="E8893">
        <f t="shared" si="277"/>
        <v>43.24645774960517</v>
      </c>
    </row>
    <row r="8894" spans="1:5">
      <c r="A8894" s="5">
        <v>45740.416666666664</v>
      </c>
      <c r="B8894">
        <v>7.0407247543334899</v>
      </c>
      <c r="C8894">
        <v>18.299999237060501</v>
      </c>
      <c r="D8894" s="2">
        <f t="shared" si="276"/>
        <v>45740</v>
      </c>
      <c r="E8894">
        <f t="shared" si="277"/>
        <v>43.24645774960517</v>
      </c>
    </row>
    <row r="8895" spans="1:5">
      <c r="A8895" s="5">
        <v>45740.458333333336</v>
      </c>
      <c r="B8895">
        <v>8.0080785751342702</v>
      </c>
      <c r="C8895">
        <v>18.899999618530199</v>
      </c>
      <c r="D8895" s="2">
        <f t="shared" si="276"/>
        <v>45740</v>
      </c>
      <c r="E8895">
        <f t="shared" si="277"/>
        <v>43.24645774960517</v>
      </c>
    </row>
    <row r="8896" spans="1:5">
      <c r="A8896" s="5">
        <v>45740.5</v>
      </c>
      <c r="B8896">
        <v>8.8355484008788991</v>
      </c>
      <c r="C8896">
        <v>20.600000381469702</v>
      </c>
      <c r="D8896" s="2">
        <f t="shared" si="276"/>
        <v>45740</v>
      </c>
      <c r="E8896">
        <f t="shared" si="277"/>
        <v>43.24645774960517</v>
      </c>
    </row>
    <row r="8897" spans="1:5">
      <c r="A8897" s="5">
        <v>45740.541666666664</v>
      </c>
      <c r="B8897">
        <v>9.5820322036743093</v>
      </c>
      <c r="C8897">
        <v>20.600000381469702</v>
      </c>
      <c r="D8897" s="2">
        <f t="shared" si="276"/>
        <v>45740</v>
      </c>
      <c r="E8897">
        <f t="shared" si="277"/>
        <v>43.24645774960517</v>
      </c>
    </row>
    <row r="8898" spans="1:5">
      <c r="A8898" s="5">
        <v>45740.583333333336</v>
      </c>
      <c r="B8898">
        <v>10.1563968658447</v>
      </c>
      <c r="C8898">
        <v>20.600000381469702</v>
      </c>
      <c r="D8898" s="2">
        <f t="shared" si="276"/>
        <v>45740</v>
      </c>
      <c r="E8898">
        <f t="shared" si="277"/>
        <v>43.24645774960517</v>
      </c>
    </row>
    <row r="8899" spans="1:5">
      <c r="A8899" s="5">
        <v>45740.625</v>
      </c>
      <c r="B8899">
        <v>10.3912296295166</v>
      </c>
      <c r="C8899">
        <v>21.100000381469702</v>
      </c>
      <c r="D8899" s="2">
        <f t="shared" ref="D8899:D8931" si="278">DATE(YEAR(A8899), MONTH(A8899), DAY(A8899))</f>
        <v>45740</v>
      </c>
      <c r="E8899">
        <f t="shared" ref="E8899:E8931" si="279">AVERAGEIF(D:D, D8899, B:B)*1.8+32</f>
        <v>43.24645774960517</v>
      </c>
    </row>
    <row r="8900" spans="1:5">
      <c r="A8900" s="5">
        <v>45740.666666666664</v>
      </c>
      <c r="B8900">
        <v>10.102821350097599</v>
      </c>
      <c r="C8900">
        <v>19.399999618530199</v>
      </c>
      <c r="D8900" s="2">
        <f t="shared" si="278"/>
        <v>45740</v>
      </c>
      <c r="E8900">
        <f t="shared" si="279"/>
        <v>43.24645774960517</v>
      </c>
    </row>
    <row r="8901" spans="1:5">
      <c r="A8901" s="5">
        <v>45740.708333333336</v>
      </c>
      <c r="B8901">
        <v>9.3805160522460902</v>
      </c>
      <c r="C8901">
        <v>10</v>
      </c>
      <c r="D8901" s="2">
        <f t="shared" si="278"/>
        <v>45740</v>
      </c>
      <c r="E8901">
        <f t="shared" si="279"/>
        <v>43.24645774960517</v>
      </c>
    </row>
    <row r="8902" spans="1:5">
      <c r="A8902" s="5">
        <v>45740.75</v>
      </c>
      <c r="B8902">
        <v>8.0867204666137695</v>
      </c>
      <c r="C8902">
        <v>7.8000001907348597</v>
      </c>
      <c r="D8902" s="2">
        <f t="shared" si="278"/>
        <v>45740</v>
      </c>
      <c r="E8902">
        <f t="shared" si="279"/>
        <v>43.24645774960517</v>
      </c>
    </row>
    <row r="8903" spans="1:5">
      <c r="A8903" s="5">
        <v>45740.791666666664</v>
      </c>
      <c r="B8903">
        <v>6.5201230049133301</v>
      </c>
      <c r="C8903">
        <v>7.1999998092651296</v>
      </c>
      <c r="D8903" s="2">
        <f t="shared" si="278"/>
        <v>45740</v>
      </c>
      <c r="E8903">
        <f t="shared" si="279"/>
        <v>43.24645774960517</v>
      </c>
    </row>
    <row r="8904" spans="1:5">
      <c r="A8904" s="5">
        <v>45740.833333333336</v>
      </c>
      <c r="B8904">
        <v>5.1333227157592702</v>
      </c>
      <c r="C8904">
        <v>7.1999998092651296</v>
      </c>
      <c r="D8904" s="2">
        <f t="shared" si="278"/>
        <v>45740</v>
      </c>
      <c r="E8904">
        <f t="shared" si="279"/>
        <v>43.24645774960517</v>
      </c>
    </row>
    <row r="8905" spans="1:5">
      <c r="A8905" s="5">
        <v>45740.875</v>
      </c>
      <c r="B8905">
        <v>4.4208097457885698</v>
      </c>
      <c r="C8905">
        <v>6.6999998092651296</v>
      </c>
      <c r="D8905" s="2">
        <f t="shared" si="278"/>
        <v>45740</v>
      </c>
      <c r="E8905">
        <f t="shared" si="279"/>
        <v>43.24645774960517</v>
      </c>
    </row>
    <row r="8906" spans="1:5">
      <c r="A8906" s="5">
        <v>45740.916666666664</v>
      </c>
      <c r="B8906">
        <v>4.0617027282714799</v>
      </c>
      <c r="C8906">
        <v>6.0999999046325604</v>
      </c>
      <c r="D8906" s="2">
        <f t="shared" si="278"/>
        <v>45740</v>
      </c>
      <c r="E8906">
        <f t="shared" si="279"/>
        <v>43.24645774960517</v>
      </c>
    </row>
    <row r="8907" spans="1:5">
      <c r="A8907" s="5">
        <v>45740.958333333336</v>
      </c>
      <c r="B8907">
        <v>3.7038609981536799</v>
      </c>
      <c r="C8907">
        <v>6.0999999046325604</v>
      </c>
      <c r="D8907" s="2">
        <f t="shared" si="278"/>
        <v>45740</v>
      </c>
      <c r="E8907">
        <f t="shared" si="279"/>
        <v>43.24645774960517</v>
      </c>
    </row>
    <row r="8908" spans="1:5">
      <c r="A8908" s="5">
        <v>45741</v>
      </c>
      <c r="B8908">
        <v>3.28756546974182</v>
      </c>
      <c r="C8908">
        <v>6.0999999046325604</v>
      </c>
      <c r="D8908" s="2">
        <f t="shared" si="278"/>
        <v>45741</v>
      </c>
      <c r="E8908">
        <f t="shared" si="279"/>
        <v>41.605577921867358</v>
      </c>
    </row>
    <row r="8909" spans="1:5">
      <c r="A8909" s="5">
        <v>45741.041666666664</v>
      </c>
      <c r="B8909">
        <v>2.8274254798889098</v>
      </c>
      <c r="C8909">
        <v>6.0999999046325604</v>
      </c>
      <c r="D8909" s="2">
        <f t="shared" si="278"/>
        <v>45741</v>
      </c>
      <c r="E8909">
        <f t="shared" si="279"/>
        <v>41.605577921867358</v>
      </c>
    </row>
    <row r="8910" spans="1:5">
      <c r="A8910" s="5">
        <v>45741.083333333336</v>
      </c>
      <c r="B8910">
        <v>2.3904044628143302</v>
      </c>
      <c r="C8910">
        <v>6.6999998092651296</v>
      </c>
      <c r="D8910" s="2">
        <f t="shared" si="278"/>
        <v>45741</v>
      </c>
      <c r="E8910">
        <f t="shared" si="279"/>
        <v>41.605577921867358</v>
      </c>
    </row>
    <row r="8911" spans="1:5">
      <c r="A8911" s="5">
        <v>45741.125</v>
      </c>
      <c r="B8911">
        <v>2.0594534873962398</v>
      </c>
      <c r="C8911">
        <v>6.6999998092651296</v>
      </c>
      <c r="D8911" s="2">
        <f t="shared" si="278"/>
        <v>45741</v>
      </c>
      <c r="E8911">
        <f t="shared" si="279"/>
        <v>41.605577921867358</v>
      </c>
    </row>
    <row r="8912" spans="1:5">
      <c r="A8912" s="5">
        <v>45741.166666666664</v>
      </c>
      <c r="B8912">
        <v>1.7462754249572701</v>
      </c>
      <c r="C8912">
        <v>7.8000001907348597</v>
      </c>
      <c r="D8912" s="2">
        <f t="shared" si="278"/>
        <v>45741</v>
      </c>
      <c r="E8912">
        <f t="shared" si="279"/>
        <v>41.605577921867358</v>
      </c>
    </row>
    <row r="8913" spans="1:5">
      <c r="A8913" s="5">
        <v>45741.208333333336</v>
      </c>
      <c r="B8913">
        <v>1.5384153127670199</v>
      </c>
      <c r="C8913">
        <v>8.8999996185302699</v>
      </c>
      <c r="D8913" s="2">
        <f t="shared" si="278"/>
        <v>45741</v>
      </c>
      <c r="E8913">
        <f t="shared" si="279"/>
        <v>41.605577921867358</v>
      </c>
    </row>
    <row r="8914" spans="1:5">
      <c r="A8914" s="5">
        <v>45741.25</v>
      </c>
      <c r="B8914">
        <v>1.44757199287414</v>
      </c>
      <c r="C8914">
        <v>8.8999996185302699</v>
      </c>
      <c r="D8914" s="2">
        <f t="shared" si="278"/>
        <v>45741</v>
      </c>
      <c r="E8914">
        <f t="shared" si="279"/>
        <v>41.605577921867358</v>
      </c>
    </row>
    <row r="8915" spans="1:5">
      <c r="A8915" s="5">
        <v>45741.291666666664</v>
      </c>
      <c r="B8915">
        <v>1.64641344547271</v>
      </c>
      <c r="C8915">
        <v>11.1000003814697</v>
      </c>
      <c r="D8915" s="2">
        <f t="shared" si="278"/>
        <v>45741</v>
      </c>
      <c r="E8915">
        <f t="shared" si="279"/>
        <v>41.605577921867358</v>
      </c>
    </row>
    <row r="8916" spans="1:5">
      <c r="A8916" s="5">
        <v>45741.333333333336</v>
      </c>
      <c r="B8916">
        <v>2.6862146854400599</v>
      </c>
      <c r="C8916">
        <v>17.2000007629394</v>
      </c>
      <c r="D8916" s="2">
        <f t="shared" si="278"/>
        <v>45741</v>
      </c>
      <c r="E8916">
        <f t="shared" si="279"/>
        <v>41.605577921867358</v>
      </c>
    </row>
    <row r="8917" spans="1:5">
      <c r="A8917" s="5">
        <v>45741.375</v>
      </c>
      <c r="B8917">
        <v>4.0924496650695801</v>
      </c>
      <c r="C8917">
        <v>18.299999237060501</v>
      </c>
      <c r="D8917" s="2">
        <f t="shared" si="278"/>
        <v>45741</v>
      </c>
      <c r="E8917">
        <f t="shared" si="279"/>
        <v>41.605577921867358</v>
      </c>
    </row>
    <row r="8918" spans="1:5">
      <c r="A8918" s="5">
        <v>45741.416666666664</v>
      </c>
      <c r="B8918">
        <v>5.6293621063232404</v>
      </c>
      <c r="C8918">
        <v>19.399999618530199</v>
      </c>
      <c r="D8918" s="2">
        <f t="shared" si="278"/>
        <v>45741</v>
      </c>
      <c r="E8918">
        <f t="shared" si="279"/>
        <v>41.605577921867358</v>
      </c>
    </row>
    <row r="8919" spans="1:5">
      <c r="A8919" s="5">
        <v>45741.458333333336</v>
      </c>
      <c r="B8919">
        <v>6.9931392669677699</v>
      </c>
      <c r="C8919">
        <v>21.100000381469702</v>
      </c>
      <c r="D8919" s="2">
        <f t="shared" si="278"/>
        <v>45741</v>
      </c>
      <c r="E8919">
        <f t="shared" si="279"/>
        <v>41.605577921867358</v>
      </c>
    </row>
    <row r="8920" spans="1:5">
      <c r="A8920" s="5">
        <v>45741.5</v>
      </c>
      <c r="B8920">
        <v>8.4236240386962802</v>
      </c>
      <c r="C8920">
        <v>22.799999237060501</v>
      </c>
      <c r="D8920" s="2">
        <f t="shared" si="278"/>
        <v>45741</v>
      </c>
      <c r="E8920">
        <f t="shared" si="279"/>
        <v>41.605577921867358</v>
      </c>
    </row>
    <row r="8921" spans="1:5">
      <c r="A8921" s="5">
        <v>45741.541666666664</v>
      </c>
      <c r="B8921">
        <v>9.4485578536987305</v>
      </c>
      <c r="C8921">
        <v>23.899999618530199</v>
      </c>
      <c r="D8921" s="2">
        <f t="shared" si="278"/>
        <v>45741</v>
      </c>
      <c r="E8921">
        <f t="shared" si="279"/>
        <v>41.605577921867358</v>
      </c>
    </row>
    <row r="8922" spans="1:5">
      <c r="A8922" s="5">
        <v>45741.583333333336</v>
      </c>
      <c r="B8922">
        <v>10.080638885498001</v>
      </c>
      <c r="C8922">
        <v>18.899999618530199</v>
      </c>
      <c r="D8922" s="2">
        <f t="shared" si="278"/>
        <v>45741</v>
      </c>
      <c r="E8922">
        <f t="shared" si="279"/>
        <v>41.605577921867358</v>
      </c>
    </row>
    <row r="8923" spans="1:5">
      <c r="A8923" s="5">
        <v>45741.625</v>
      </c>
      <c r="B8923">
        <v>10.2900371551513</v>
      </c>
      <c r="C8923">
        <v>18.299999237060501</v>
      </c>
      <c r="D8923" s="2">
        <f t="shared" si="278"/>
        <v>45741</v>
      </c>
      <c r="E8923">
        <f t="shared" si="279"/>
        <v>41.605577921867358</v>
      </c>
    </row>
    <row r="8924" spans="1:5">
      <c r="A8924" s="5">
        <v>45741.666666666664</v>
      </c>
      <c r="B8924">
        <v>9.9615631103515607</v>
      </c>
      <c r="C8924">
        <v>17.2000007629394</v>
      </c>
      <c r="D8924" s="2">
        <f t="shared" si="278"/>
        <v>45741</v>
      </c>
      <c r="E8924">
        <f t="shared" si="279"/>
        <v>41.605577921867358</v>
      </c>
    </row>
    <row r="8925" spans="1:5">
      <c r="A8925" s="5">
        <v>45741.708333333336</v>
      </c>
      <c r="B8925">
        <v>9.0831174850463796</v>
      </c>
      <c r="C8925">
        <v>15</v>
      </c>
      <c r="D8925" s="2">
        <f t="shared" si="278"/>
        <v>45741</v>
      </c>
      <c r="E8925">
        <f t="shared" si="279"/>
        <v>41.605577921867358</v>
      </c>
    </row>
    <row r="8926" spans="1:5">
      <c r="A8926" s="5">
        <v>45741.75</v>
      </c>
      <c r="B8926">
        <v>7.7661805152893004</v>
      </c>
      <c r="C8926">
        <v>12.199999809265099</v>
      </c>
      <c r="D8926" s="2">
        <f t="shared" si="278"/>
        <v>45741</v>
      </c>
      <c r="E8926">
        <f t="shared" si="279"/>
        <v>41.605577921867358</v>
      </c>
    </row>
    <row r="8927" spans="1:5">
      <c r="A8927" s="5">
        <v>45741.791666666664</v>
      </c>
      <c r="B8927">
        <v>6.6188240051269496</v>
      </c>
      <c r="C8927">
        <v>10.6000003814697</v>
      </c>
      <c r="D8927" s="2">
        <f t="shared" si="278"/>
        <v>45741</v>
      </c>
      <c r="E8927">
        <f t="shared" si="279"/>
        <v>41.605577921867358</v>
      </c>
    </row>
    <row r="8928" spans="1:5">
      <c r="A8928" s="5">
        <v>45741.833333333336</v>
      </c>
      <c r="B8928">
        <v>5.7034974098205504</v>
      </c>
      <c r="C8928">
        <v>9.3999996185302699</v>
      </c>
      <c r="D8928" s="2">
        <f t="shared" si="278"/>
        <v>45741</v>
      </c>
      <c r="E8928">
        <f t="shared" si="279"/>
        <v>41.605577921867358</v>
      </c>
    </row>
    <row r="8929" spans="1:5">
      <c r="A8929" s="5">
        <v>45741.875</v>
      </c>
      <c r="B8929">
        <v>5.2046084403991699</v>
      </c>
      <c r="C8929">
        <v>8.3000001907348597</v>
      </c>
      <c r="D8929" s="2">
        <f t="shared" si="278"/>
        <v>45741</v>
      </c>
      <c r="E8929">
        <f t="shared" si="279"/>
        <v>41.605577921867358</v>
      </c>
    </row>
    <row r="8930" spans="1:5">
      <c r="A8930" s="5">
        <v>45741.916666666664</v>
      </c>
      <c r="B8930">
        <v>4.8122754096984801</v>
      </c>
      <c r="C8930">
        <v>7.1999998092651296</v>
      </c>
      <c r="D8930" s="2">
        <f t="shared" si="278"/>
        <v>45741</v>
      </c>
      <c r="E8930">
        <f t="shared" si="279"/>
        <v>41.605577921867358</v>
      </c>
    </row>
    <row r="8931" spans="1:5">
      <c r="A8931" s="5">
        <v>45741.958333333336</v>
      </c>
      <c r="B8931">
        <v>4.3367571830749503</v>
      </c>
      <c r="C8931">
        <v>6.6999998092651296</v>
      </c>
      <c r="D8931" s="2">
        <f t="shared" si="278"/>
        <v>45741</v>
      </c>
      <c r="E8931">
        <f t="shared" si="279"/>
        <v>41.605577921867358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16978-7A6F-9E49-993B-4124A77CB4B0}">
  <sheetPr>
    <tabColor theme="9" tint="0.39997558519241921"/>
  </sheetPr>
  <dimension ref="A1:E8932"/>
  <sheetViews>
    <sheetView topLeftCell="A6596" workbookViewId="0">
      <selection activeCell="G60" sqref="G60"/>
    </sheetView>
  </sheetViews>
  <sheetFormatPr baseColWidth="10" defaultRowHeight="16"/>
  <cols>
    <col min="1" max="1" width="13.33203125" bestFit="1" customWidth="1"/>
  </cols>
  <sheetData>
    <row r="1" spans="1:5">
      <c r="A1" s="4" t="s">
        <v>5</v>
      </c>
      <c r="B1" s="4" t="s">
        <v>8</v>
      </c>
      <c r="C1" t="s">
        <v>9</v>
      </c>
      <c r="D1" t="s">
        <v>0</v>
      </c>
      <c r="E1" t="s">
        <v>11</v>
      </c>
    </row>
    <row r="2" spans="1:5">
      <c r="A2" s="6">
        <v>45297</v>
      </c>
      <c r="B2" s="4">
        <v>0</v>
      </c>
      <c r="C2">
        <f>B2*1.8+32</f>
        <v>32</v>
      </c>
      <c r="D2" s="8">
        <f>DATE(YEAR(A2), MONTH(A2), DAY(A2))</f>
        <v>45297</v>
      </c>
      <c r="E2">
        <f>AVERAGEIF(D:D, D2, C:C)</f>
        <v>30.747500009000003</v>
      </c>
    </row>
    <row r="3" spans="1:5">
      <c r="A3" s="6">
        <v>45297.041666666664</v>
      </c>
      <c r="B3" s="4">
        <v>0.60000001999999997</v>
      </c>
      <c r="C3">
        <f t="shared" ref="C3:C66" si="0">B3*1.8+32</f>
        <v>33.080000036000001</v>
      </c>
      <c r="D3" s="8">
        <f t="shared" ref="D3:D66" si="1">DATE(YEAR(A3), MONTH(A3), DAY(A3))</f>
        <v>45297</v>
      </c>
      <c r="E3">
        <f>AVERAGEIF(D:D, D3, C:C)</f>
        <v>30.747500009000003</v>
      </c>
    </row>
    <row r="4" spans="1:5">
      <c r="A4" s="6">
        <v>45297.083333333336</v>
      </c>
      <c r="B4" s="4">
        <v>0</v>
      </c>
      <c r="C4">
        <f t="shared" si="0"/>
        <v>32</v>
      </c>
      <c r="D4" s="8">
        <f t="shared" si="1"/>
        <v>45297</v>
      </c>
      <c r="E4">
        <f t="shared" ref="E4:E67" si="2">AVERAGEIF(D:D, D4, C:C)</f>
        <v>30.747500009000003</v>
      </c>
    </row>
    <row r="5" spans="1:5">
      <c r="A5" s="6">
        <v>45297.125</v>
      </c>
      <c r="B5" s="4">
        <v>0.60000001999999997</v>
      </c>
      <c r="C5">
        <f t="shared" si="0"/>
        <v>33.080000036000001</v>
      </c>
      <c r="D5" s="8">
        <f t="shared" si="1"/>
        <v>45297</v>
      </c>
      <c r="E5">
        <f t="shared" si="2"/>
        <v>30.747500009000003</v>
      </c>
    </row>
    <row r="6" spans="1:5">
      <c r="A6" s="6">
        <v>45297.166666666664</v>
      </c>
      <c r="B6" s="4">
        <v>0.60000001999999997</v>
      </c>
      <c r="C6">
        <f t="shared" si="0"/>
        <v>33.080000036000001</v>
      </c>
      <c r="D6" s="8">
        <f t="shared" si="1"/>
        <v>45297</v>
      </c>
      <c r="E6">
        <f t="shared" si="2"/>
        <v>30.747500009000003</v>
      </c>
    </row>
    <row r="7" spans="1:5">
      <c r="A7" s="6">
        <v>45297.208333333336</v>
      </c>
      <c r="B7" s="4">
        <v>0.60000001999999997</v>
      </c>
      <c r="C7">
        <f t="shared" si="0"/>
        <v>33.080000036000001</v>
      </c>
      <c r="D7" s="8">
        <f t="shared" si="1"/>
        <v>45297</v>
      </c>
      <c r="E7">
        <f t="shared" si="2"/>
        <v>30.747500009000003</v>
      </c>
    </row>
    <row r="8" spans="1:5">
      <c r="A8" s="6">
        <v>45297.25</v>
      </c>
      <c r="B8" s="4">
        <v>1.10000002</v>
      </c>
      <c r="C8">
        <f t="shared" si="0"/>
        <v>33.980000036</v>
      </c>
      <c r="D8" s="8">
        <f t="shared" si="1"/>
        <v>45297</v>
      </c>
      <c r="E8">
        <f t="shared" si="2"/>
        <v>30.747500009000003</v>
      </c>
    </row>
    <row r="9" spans="1:5">
      <c r="A9" s="6">
        <v>45297.291666666664</v>
      </c>
      <c r="B9" s="4">
        <v>0.60000001999999997</v>
      </c>
      <c r="C9">
        <f t="shared" si="0"/>
        <v>33.080000036000001</v>
      </c>
      <c r="D9" s="8">
        <f t="shared" si="1"/>
        <v>45297</v>
      </c>
      <c r="E9">
        <f t="shared" si="2"/>
        <v>30.747500009000003</v>
      </c>
    </row>
    <row r="10" spans="1:5">
      <c r="A10" s="6">
        <v>45297.333333333336</v>
      </c>
      <c r="B10" s="4">
        <v>0</v>
      </c>
      <c r="C10">
        <f t="shared" si="0"/>
        <v>32</v>
      </c>
      <c r="D10" s="8">
        <f t="shared" si="1"/>
        <v>45297</v>
      </c>
      <c r="E10">
        <f t="shared" si="2"/>
        <v>30.747500009000003</v>
      </c>
    </row>
    <row r="11" spans="1:5">
      <c r="A11" s="6">
        <v>45297.375</v>
      </c>
      <c r="B11" s="4">
        <v>-0.6</v>
      </c>
      <c r="C11">
        <f t="shared" si="0"/>
        <v>30.92</v>
      </c>
      <c r="D11" s="8">
        <f t="shared" si="1"/>
        <v>45297</v>
      </c>
      <c r="E11">
        <f t="shared" si="2"/>
        <v>30.747500009000003</v>
      </c>
    </row>
    <row r="12" spans="1:5">
      <c r="A12" s="6">
        <v>45297.416666666664</v>
      </c>
      <c r="B12" s="4">
        <v>-0.6</v>
      </c>
      <c r="C12">
        <f t="shared" si="0"/>
        <v>30.92</v>
      </c>
      <c r="D12" s="8">
        <f t="shared" si="1"/>
        <v>45297</v>
      </c>
      <c r="E12">
        <f t="shared" si="2"/>
        <v>30.747500009000003</v>
      </c>
    </row>
    <row r="13" spans="1:5">
      <c r="A13" s="6">
        <v>45297.458333333336</v>
      </c>
      <c r="B13" s="4">
        <v>-0.6</v>
      </c>
      <c r="C13">
        <f t="shared" si="0"/>
        <v>30.92</v>
      </c>
      <c r="D13" s="8">
        <f t="shared" si="1"/>
        <v>45297</v>
      </c>
      <c r="E13">
        <f t="shared" si="2"/>
        <v>30.747500009000003</v>
      </c>
    </row>
    <row r="14" spans="1:5">
      <c r="A14" s="6">
        <v>45297.5</v>
      </c>
      <c r="B14" s="4">
        <v>-1.1000000000000001</v>
      </c>
      <c r="C14">
        <f t="shared" si="0"/>
        <v>30.02</v>
      </c>
      <c r="D14" s="8">
        <f t="shared" si="1"/>
        <v>45297</v>
      </c>
      <c r="E14">
        <f t="shared" si="2"/>
        <v>30.747500009000003</v>
      </c>
    </row>
    <row r="15" spans="1:5">
      <c r="A15" s="6">
        <v>45297.541666666664</v>
      </c>
      <c r="B15" s="4">
        <v>-0.6</v>
      </c>
      <c r="C15">
        <f t="shared" si="0"/>
        <v>30.92</v>
      </c>
      <c r="D15" s="8">
        <f t="shared" si="1"/>
        <v>45297</v>
      </c>
      <c r="E15">
        <f t="shared" si="2"/>
        <v>30.747500009000003</v>
      </c>
    </row>
    <row r="16" spans="1:5">
      <c r="A16" s="6">
        <v>45297.583333333336</v>
      </c>
      <c r="B16" s="4">
        <v>0</v>
      </c>
      <c r="C16">
        <f t="shared" si="0"/>
        <v>32</v>
      </c>
      <c r="D16" s="8">
        <f t="shared" si="1"/>
        <v>45297</v>
      </c>
      <c r="E16">
        <f t="shared" si="2"/>
        <v>30.747500009000003</v>
      </c>
    </row>
    <row r="17" spans="1:5">
      <c r="A17" s="6">
        <v>45297.625</v>
      </c>
      <c r="B17" s="4">
        <v>-0.6</v>
      </c>
      <c r="C17">
        <f t="shared" si="0"/>
        <v>30.92</v>
      </c>
      <c r="D17" s="8">
        <f t="shared" si="1"/>
        <v>45297</v>
      </c>
      <c r="E17">
        <f t="shared" si="2"/>
        <v>30.747500009000003</v>
      </c>
    </row>
    <row r="18" spans="1:5">
      <c r="A18" s="6">
        <v>45297.666666666664</v>
      </c>
      <c r="B18" s="4">
        <v>-1.1000000000000001</v>
      </c>
      <c r="C18">
        <f t="shared" si="0"/>
        <v>30.02</v>
      </c>
      <c r="D18" s="8">
        <f t="shared" si="1"/>
        <v>45297</v>
      </c>
      <c r="E18">
        <f t="shared" si="2"/>
        <v>30.747500009000003</v>
      </c>
    </row>
    <row r="19" spans="1:5">
      <c r="A19" s="6">
        <v>45297.708333333336</v>
      </c>
      <c r="B19" s="4">
        <v>-1.7</v>
      </c>
      <c r="C19">
        <f t="shared" si="0"/>
        <v>28.94</v>
      </c>
      <c r="D19" s="8">
        <f t="shared" si="1"/>
        <v>45297</v>
      </c>
      <c r="E19">
        <f t="shared" si="2"/>
        <v>30.747500009000003</v>
      </c>
    </row>
    <row r="20" spans="1:5">
      <c r="A20" s="6">
        <v>45297.75</v>
      </c>
      <c r="B20" s="4">
        <v>-2.2000000000000002</v>
      </c>
      <c r="C20">
        <f t="shared" si="0"/>
        <v>28.04</v>
      </c>
      <c r="D20" s="8">
        <f t="shared" si="1"/>
        <v>45297</v>
      </c>
      <c r="E20">
        <f t="shared" si="2"/>
        <v>30.747500009000003</v>
      </c>
    </row>
    <row r="21" spans="1:5">
      <c r="A21" s="6">
        <v>45297.791666666664</v>
      </c>
      <c r="B21" s="4">
        <v>-2.2000000000000002</v>
      </c>
      <c r="C21">
        <f t="shared" si="0"/>
        <v>28.04</v>
      </c>
      <c r="D21" s="8">
        <f t="shared" si="1"/>
        <v>45297</v>
      </c>
      <c r="E21">
        <f t="shared" si="2"/>
        <v>30.747500009000003</v>
      </c>
    </row>
    <row r="22" spans="1:5">
      <c r="A22" s="6">
        <v>45297.833333333336</v>
      </c>
      <c r="B22" s="4">
        <v>-2.8</v>
      </c>
      <c r="C22">
        <f t="shared" si="0"/>
        <v>26.96</v>
      </c>
      <c r="D22" s="8">
        <f t="shared" si="1"/>
        <v>45297</v>
      </c>
      <c r="E22">
        <f t="shared" si="2"/>
        <v>30.747500009000003</v>
      </c>
    </row>
    <row r="23" spans="1:5">
      <c r="A23" s="6">
        <v>45297.875</v>
      </c>
      <c r="B23" s="4">
        <v>-2.8</v>
      </c>
      <c r="C23">
        <f t="shared" si="0"/>
        <v>26.96</v>
      </c>
      <c r="D23" s="8">
        <f t="shared" si="1"/>
        <v>45297</v>
      </c>
      <c r="E23">
        <f t="shared" si="2"/>
        <v>30.747500009000003</v>
      </c>
    </row>
    <row r="24" spans="1:5">
      <c r="A24" s="6">
        <v>45297.916666666664</v>
      </c>
      <c r="B24" s="4">
        <v>-2.2000000000000002</v>
      </c>
      <c r="C24">
        <f t="shared" si="0"/>
        <v>28.04</v>
      </c>
      <c r="D24" s="8">
        <f t="shared" si="1"/>
        <v>45297</v>
      </c>
      <c r="E24">
        <f t="shared" si="2"/>
        <v>30.747500009000003</v>
      </c>
    </row>
    <row r="25" spans="1:5">
      <c r="A25" s="6">
        <v>45297.958333333336</v>
      </c>
      <c r="B25" s="4">
        <v>-1.7</v>
      </c>
      <c r="C25">
        <f t="shared" si="0"/>
        <v>28.94</v>
      </c>
      <c r="D25" s="8">
        <f t="shared" si="1"/>
        <v>45297</v>
      </c>
      <c r="E25">
        <f t="shared" si="2"/>
        <v>30.747500009000003</v>
      </c>
    </row>
    <row r="26" spans="1:5">
      <c r="A26" s="6">
        <v>45298</v>
      </c>
      <c r="B26" s="4">
        <v>-1.1000000000000001</v>
      </c>
      <c r="C26">
        <f t="shared" si="0"/>
        <v>30.02</v>
      </c>
      <c r="D26" s="8">
        <f t="shared" si="1"/>
        <v>45298</v>
      </c>
      <c r="E26">
        <f t="shared" si="2"/>
        <v>33.477500038999992</v>
      </c>
    </row>
    <row r="27" spans="1:5">
      <c r="A27" s="6">
        <v>45298.041666666664</v>
      </c>
      <c r="B27" s="4">
        <v>-1.1000000000000001</v>
      </c>
      <c r="C27">
        <f t="shared" si="0"/>
        <v>30.02</v>
      </c>
      <c r="D27" s="8">
        <f t="shared" si="1"/>
        <v>45298</v>
      </c>
      <c r="E27">
        <f t="shared" si="2"/>
        <v>33.477500038999992</v>
      </c>
    </row>
    <row r="28" spans="1:5">
      <c r="A28" s="6">
        <v>45298.083333333336</v>
      </c>
      <c r="B28" s="4">
        <v>0</v>
      </c>
      <c r="C28">
        <f t="shared" si="0"/>
        <v>32</v>
      </c>
      <c r="D28" s="8">
        <f t="shared" si="1"/>
        <v>45298</v>
      </c>
      <c r="E28">
        <f t="shared" si="2"/>
        <v>33.477500038999992</v>
      </c>
    </row>
    <row r="29" spans="1:5">
      <c r="A29" s="6">
        <v>45298.125</v>
      </c>
      <c r="B29" s="4">
        <v>0.60000001999999997</v>
      </c>
      <c r="C29">
        <f t="shared" si="0"/>
        <v>33.080000036000001</v>
      </c>
      <c r="D29" s="8">
        <f t="shared" si="1"/>
        <v>45298</v>
      </c>
      <c r="E29">
        <f t="shared" si="2"/>
        <v>33.477500038999992</v>
      </c>
    </row>
    <row r="30" spans="1:5">
      <c r="A30" s="6">
        <v>45298.166666666664</v>
      </c>
      <c r="B30" s="4">
        <v>0.60000001999999997</v>
      </c>
      <c r="C30">
        <f t="shared" si="0"/>
        <v>33.080000036000001</v>
      </c>
      <c r="D30" s="8">
        <f t="shared" si="1"/>
        <v>45298</v>
      </c>
      <c r="E30">
        <f t="shared" si="2"/>
        <v>33.477500038999992</v>
      </c>
    </row>
    <row r="31" spans="1:5">
      <c r="A31" s="6">
        <v>45298.208333333336</v>
      </c>
      <c r="B31" s="4">
        <v>0.60000001999999997</v>
      </c>
      <c r="C31">
        <f t="shared" si="0"/>
        <v>33.080000036000001</v>
      </c>
      <c r="D31" s="8">
        <f t="shared" si="1"/>
        <v>45298</v>
      </c>
      <c r="E31">
        <f t="shared" si="2"/>
        <v>33.477500038999992</v>
      </c>
    </row>
    <row r="32" spans="1:5">
      <c r="A32" s="6">
        <v>45298.25</v>
      </c>
      <c r="B32" s="4">
        <v>0.60000001999999997</v>
      </c>
      <c r="C32">
        <f t="shared" si="0"/>
        <v>33.080000036000001</v>
      </c>
      <c r="D32" s="8">
        <f t="shared" si="1"/>
        <v>45298</v>
      </c>
      <c r="E32">
        <f t="shared" si="2"/>
        <v>33.477500038999992</v>
      </c>
    </row>
    <row r="33" spans="1:5">
      <c r="A33" s="6">
        <v>45298.291666666664</v>
      </c>
      <c r="B33" s="4">
        <v>0</v>
      </c>
      <c r="C33">
        <f t="shared" si="0"/>
        <v>32</v>
      </c>
      <c r="D33" s="8">
        <f t="shared" si="1"/>
        <v>45298</v>
      </c>
      <c r="E33">
        <f t="shared" si="2"/>
        <v>33.477500038999992</v>
      </c>
    </row>
    <row r="34" spans="1:5">
      <c r="A34" s="6">
        <v>45298.333333333336</v>
      </c>
      <c r="B34" s="4">
        <v>0.60000001999999997</v>
      </c>
      <c r="C34">
        <f t="shared" si="0"/>
        <v>33.080000036000001</v>
      </c>
      <c r="D34" s="8">
        <f t="shared" si="1"/>
        <v>45298</v>
      </c>
      <c r="E34">
        <f t="shared" si="2"/>
        <v>33.477500038999992</v>
      </c>
    </row>
    <row r="35" spans="1:5">
      <c r="A35" s="6">
        <v>45298.375</v>
      </c>
      <c r="B35" s="4">
        <v>1.10000002</v>
      </c>
      <c r="C35">
        <f t="shared" si="0"/>
        <v>33.980000036</v>
      </c>
      <c r="D35" s="8">
        <f t="shared" si="1"/>
        <v>45298</v>
      </c>
      <c r="E35">
        <f t="shared" si="2"/>
        <v>33.477500038999992</v>
      </c>
    </row>
    <row r="36" spans="1:5">
      <c r="A36" s="6">
        <v>45298.416666666664</v>
      </c>
      <c r="B36" s="4">
        <v>1.10000002</v>
      </c>
      <c r="C36">
        <f t="shared" si="0"/>
        <v>33.980000036</v>
      </c>
      <c r="D36" s="8">
        <f t="shared" si="1"/>
        <v>45298</v>
      </c>
      <c r="E36">
        <f t="shared" si="2"/>
        <v>33.477500038999992</v>
      </c>
    </row>
    <row r="37" spans="1:5">
      <c r="A37" s="6">
        <v>45298.458333333336</v>
      </c>
      <c r="B37" s="4">
        <v>1.10000002</v>
      </c>
      <c r="C37">
        <f t="shared" si="0"/>
        <v>33.980000036</v>
      </c>
      <c r="D37" s="8">
        <f t="shared" si="1"/>
        <v>45298</v>
      </c>
      <c r="E37">
        <f t="shared" si="2"/>
        <v>33.477500038999992</v>
      </c>
    </row>
    <row r="38" spans="1:5">
      <c r="A38" s="6">
        <v>45298.5</v>
      </c>
      <c r="B38" s="4">
        <v>1.7000000500000001</v>
      </c>
      <c r="C38">
        <f t="shared" si="0"/>
        <v>35.060000090000003</v>
      </c>
      <c r="D38" s="8">
        <f t="shared" si="1"/>
        <v>45298</v>
      </c>
      <c r="E38">
        <f t="shared" si="2"/>
        <v>33.477500038999992</v>
      </c>
    </row>
    <row r="39" spans="1:5">
      <c r="A39" s="6">
        <v>45298.541666666664</v>
      </c>
      <c r="B39" s="4">
        <v>1.7000000500000001</v>
      </c>
      <c r="C39">
        <f t="shared" si="0"/>
        <v>35.060000090000003</v>
      </c>
      <c r="D39" s="8">
        <f t="shared" si="1"/>
        <v>45298</v>
      </c>
      <c r="E39">
        <f t="shared" si="2"/>
        <v>33.477500038999992</v>
      </c>
    </row>
    <row r="40" spans="1:5">
      <c r="A40" s="6">
        <v>45298.583333333336</v>
      </c>
      <c r="B40" s="4">
        <v>2.2000000499999999</v>
      </c>
      <c r="C40">
        <f t="shared" si="0"/>
        <v>35.960000090000001</v>
      </c>
      <c r="D40" s="8">
        <f t="shared" si="1"/>
        <v>45298</v>
      </c>
      <c r="E40">
        <f t="shared" si="2"/>
        <v>33.477500038999992</v>
      </c>
    </row>
    <row r="41" spans="1:5">
      <c r="A41" s="6">
        <v>45298.625</v>
      </c>
      <c r="B41" s="4">
        <v>1.7000000500000001</v>
      </c>
      <c r="C41">
        <f t="shared" si="0"/>
        <v>35.060000090000003</v>
      </c>
      <c r="D41" s="8">
        <f t="shared" si="1"/>
        <v>45298</v>
      </c>
      <c r="E41">
        <f t="shared" si="2"/>
        <v>33.477500038999992</v>
      </c>
    </row>
    <row r="42" spans="1:5">
      <c r="A42" s="6">
        <v>45298.666666666664</v>
      </c>
      <c r="B42" s="4">
        <v>1.10000002</v>
      </c>
      <c r="C42">
        <f t="shared" si="0"/>
        <v>33.980000036</v>
      </c>
      <c r="D42" s="8">
        <f t="shared" si="1"/>
        <v>45298</v>
      </c>
      <c r="E42">
        <f t="shared" si="2"/>
        <v>33.477500038999992</v>
      </c>
    </row>
    <row r="43" spans="1:5">
      <c r="A43" s="6">
        <v>45298.708333333336</v>
      </c>
      <c r="B43" s="4">
        <v>1.10000002</v>
      </c>
      <c r="C43">
        <f t="shared" si="0"/>
        <v>33.980000036</v>
      </c>
      <c r="D43" s="8">
        <f t="shared" si="1"/>
        <v>45298</v>
      </c>
      <c r="E43">
        <f t="shared" si="2"/>
        <v>33.477500038999992</v>
      </c>
    </row>
    <row r="44" spans="1:5">
      <c r="A44" s="6">
        <v>45298.75</v>
      </c>
      <c r="B44" s="4">
        <v>1.10000002</v>
      </c>
      <c r="C44">
        <f t="shared" si="0"/>
        <v>33.980000036</v>
      </c>
      <c r="D44" s="8">
        <f t="shared" si="1"/>
        <v>45298</v>
      </c>
      <c r="E44">
        <f t="shared" si="2"/>
        <v>33.477500038999992</v>
      </c>
    </row>
    <row r="45" spans="1:5">
      <c r="A45" s="6">
        <v>45298.791666666664</v>
      </c>
      <c r="B45" s="4">
        <v>0.60000001999999997</v>
      </c>
      <c r="C45">
        <f t="shared" si="0"/>
        <v>33.080000036000001</v>
      </c>
      <c r="D45" s="8">
        <f t="shared" si="1"/>
        <v>45298</v>
      </c>
      <c r="E45">
        <f t="shared" si="2"/>
        <v>33.477500038999992</v>
      </c>
    </row>
    <row r="46" spans="1:5">
      <c r="A46" s="6">
        <v>45298.833333333336</v>
      </c>
      <c r="B46" s="4">
        <v>1.10000002</v>
      </c>
      <c r="C46">
        <f t="shared" si="0"/>
        <v>33.980000036</v>
      </c>
      <c r="D46" s="8">
        <f t="shared" si="1"/>
        <v>45298</v>
      </c>
      <c r="E46">
        <f t="shared" si="2"/>
        <v>33.477500038999992</v>
      </c>
    </row>
    <row r="47" spans="1:5">
      <c r="A47" s="6">
        <v>45298.875</v>
      </c>
      <c r="B47" s="4">
        <v>1.10000002</v>
      </c>
      <c r="C47">
        <f t="shared" si="0"/>
        <v>33.980000036</v>
      </c>
      <c r="D47" s="8">
        <f t="shared" si="1"/>
        <v>45298</v>
      </c>
      <c r="E47">
        <f t="shared" si="2"/>
        <v>33.477500038999992</v>
      </c>
    </row>
    <row r="48" spans="1:5">
      <c r="A48" s="6">
        <v>45298.916666666664</v>
      </c>
      <c r="B48" s="4">
        <v>1.10000002</v>
      </c>
      <c r="C48">
        <f t="shared" si="0"/>
        <v>33.980000036</v>
      </c>
      <c r="D48" s="8">
        <f t="shared" si="1"/>
        <v>45298</v>
      </c>
      <c r="E48">
        <f t="shared" si="2"/>
        <v>33.477500038999992</v>
      </c>
    </row>
    <row r="49" spans="1:5">
      <c r="A49" s="6">
        <v>45298.958333333336</v>
      </c>
      <c r="B49" s="4">
        <v>1.10000002</v>
      </c>
      <c r="C49">
        <f t="shared" si="0"/>
        <v>33.980000036</v>
      </c>
      <c r="D49" s="8">
        <f t="shared" si="1"/>
        <v>45298</v>
      </c>
      <c r="E49">
        <f t="shared" si="2"/>
        <v>33.477500038999992</v>
      </c>
    </row>
    <row r="50" spans="1:5">
      <c r="A50" s="6">
        <v>45299</v>
      </c>
      <c r="B50" s="4">
        <v>0.60000001999999997</v>
      </c>
      <c r="C50">
        <f t="shared" si="0"/>
        <v>33.080000036000001</v>
      </c>
      <c r="D50" s="8">
        <f t="shared" si="1"/>
        <v>45299</v>
      </c>
      <c r="E50">
        <f t="shared" si="2"/>
        <v>19.7975000315</v>
      </c>
    </row>
    <row r="51" spans="1:5">
      <c r="A51" s="6">
        <v>45299.041666666664</v>
      </c>
      <c r="B51" s="4">
        <v>0</v>
      </c>
      <c r="C51">
        <f t="shared" si="0"/>
        <v>32</v>
      </c>
      <c r="D51" s="8">
        <f t="shared" si="1"/>
        <v>45299</v>
      </c>
      <c r="E51">
        <f t="shared" si="2"/>
        <v>19.7975000315</v>
      </c>
    </row>
    <row r="52" spans="1:5">
      <c r="A52" s="6">
        <v>45299.083333333336</v>
      </c>
      <c r="B52" s="4">
        <v>-2.2000000000000002</v>
      </c>
      <c r="C52">
        <f t="shared" si="0"/>
        <v>28.04</v>
      </c>
      <c r="D52" s="8">
        <f t="shared" si="1"/>
        <v>45299</v>
      </c>
      <c r="E52">
        <f t="shared" si="2"/>
        <v>19.7975000315</v>
      </c>
    </row>
    <row r="53" spans="1:5">
      <c r="A53" s="6">
        <v>45299.125</v>
      </c>
      <c r="B53" s="4">
        <v>-2.8</v>
      </c>
      <c r="C53">
        <f t="shared" si="0"/>
        <v>26.96</v>
      </c>
      <c r="D53" s="8">
        <f t="shared" si="1"/>
        <v>45299</v>
      </c>
      <c r="E53">
        <f t="shared" si="2"/>
        <v>19.7975000315</v>
      </c>
    </row>
    <row r="54" spans="1:5">
      <c r="A54" s="6">
        <v>45299.166666666664</v>
      </c>
      <c r="B54" s="4">
        <v>-2.8</v>
      </c>
      <c r="C54">
        <f t="shared" si="0"/>
        <v>26.96</v>
      </c>
      <c r="D54" s="8">
        <f t="shared" si="1"/>
        <v>45299</v>
      </c>
      <c r="E54">
        <f t="shared" si="2"/>
        <v>19.7975000315</v>
      </c>
    </row>
    <row r="55" spans="1:5">
      <c r="A55" s="6">
        <v>45299.208333333336</v>
      </c>
      <c r="B55" s="4">
        <v>-2.8</v>
      </c>
      <c r="C55">
        <f t="shared" si="0"/>
        <v>26.96</v>
      </c>
      <c r="D55" s="8">
        <f t="shared" si="1"/>
        <v>45299</v>
      </c>
      <c r="E55">
        <f t="shared" si="2"/>
        <v>19.7975000315</v>
      </c>
    </row>
    <row r="56" spans="1:5">
      <c r="A56" s="6">
        <v>45299.25</v>
      </c>
      <c r="B56" s="4">
        <v>-2.8</v>
      </c>
      <c r="C56">
        <f t="shared" si="0"/>
        <v>26.96</v>
      </c>
      <c r="D56" s="8">
        <f t="shared" si="1"/>
        <v>45299</v>
      </c>
      <c r="E56">
        <f t="shared" si="2"/>
        <v>19.7975000315</v>
      </c>
    </row>
    <row r="57" spans="1:5">
      <c r="A57" s="6">
        <v>45299.291666666664</v>
      </c>
      <c r="B57" s="4">
        <v>-2.8</v>
      </c>
      <c r="C57">
        <f t="shared" si="0"/>
        <v>26.96</v>
      </c>
      <c r="D57" s="8">
        <f t="shared" si="1"/>
        <v>45299</v>
      </c>
      <c r="E57">
        <f t="shared" si="2"/>
        <v>19.7975000315</v>
      </c>
    </row>
    <row r="58" spans="1:5">
      <c r="A58" s="6">
        <v>45299.333333333336</v>
      </c>
      <c r="B58" s="4">
        <v>-3.3</v>
      </c>
      <c r="C58">
        <f t="shared" si="0"/>
        <v>26.060000000000002</v>
      </c>
      <c r="D58" s="8">
        <f t="shared" si="1"/>
        <v>45299</v>
      </c>
      <c r="E58">
        <f t="shared" si="2"/>
        <v>19.7975000315</v>
      </c>
    </row>
    <row r="59" spans="1:5">
      <c r="A59" s="6">
        <v>45299.375</v>
      </c>
      <c r="B59" s="4">
        <v>-4.4000000999999997</v>
      </c>
      <c r="C59">
        <f t="shared" si="0"/>
        <v>24.079999820000001</v>
      </c>
      <c r="D59" s="8">
        <f t="shared" si="1"/>
        <v>45299</v>
      </c>
      <c r="E59">
        <f t="shared" si="2"/>
        <v>19.7975000315</v>
      </c>
    </row>
    <row r="60" spans="1:5">
      <c r="A60" s="6">
        <v>45299.416666666664</v>
      </c>
      <c r="B60" s="4">
        <v>-4.4000000999999997</v>
      </c>
      <c r="C60">
        <f t="shared" si="0"/>
        <v>24.079999820000001</v>
      </c>
      <c r="D60" s="8">
        <f t="shared" si="1"/>
        <v>45299</v>
      </c>
      <c r="E60">
        <f t="shared" si="2"/>
        <v>19.7975000315</v>
      </c>
    </row>
    <row r="61" spans="1:5">
      <c r="A61" s="6">
        <v>45299.458333333336</v>
      </c>
      <c r="B61" s="4">
        <v>-5</v>
      </c>
      <c r="C61">
        <f t="shared" si="0"/>
        <v>23</v>
      </c>
      <c r="D61" s="8">
        <f t="shared" si="1"/>
        <v>45299</v>
      </c>
      <c r="E61">
        <f t="shared" si="2"/>
        <v>19.7975000315</v>
      </c>
    </row>
    <row r="62" spans="1:5">
      <c r="A62" s="6">
        <v>45299.5</v>
      </c>
      <c r="B62" s="4">
        <v>-5.5999999000000003</v>
      </c>
      <c r="C62">
        <f t="shared" si="0"/>
        <v>21.920000179999999</v>
      </c>
      <c r="D62" s="8">
        <f t="shared" si="1"/>
        <v>45299</v>
      </c>
      <c r="E62">
        <f t="shared" si="2"/>
        <v>19.7975000315</v>
      </c>
    </row>
    <row r="63" spans="1:5">
      <c r="A63" s="6">
        <v>45299.541666666664</v>
      </c>
      <c r="B63" s="4">
        <v>-6.0999999000000003</v>
      </c>
      <c r="C63">
        <f t="shared" si="0"/>
        <v>21.020000179999997</v>
      </c>
      <c r="D63" s="8">
        <f t="shared" si="1"/>
        <v>45299</v>
      </c>
      <c r="E63">
        <f t="shared" si="2"/>
        <v>19.7975000315</v>
      </c>
    </row>
    <row r="64" spans="1:5">
      <c r="A64" s="6">
        <v>45299.583333333336</v>
      </c>
      <c r="B64" s="4">
        <v>-6.6999997999999996</v>
      </c>
      <c r="C64">
        <f t="shared" si="0"/>
        <v>19.940000359999999</v>
      </c>
      <c r="D64" s="8">
        <f t="shared" si="1"/>
        <v>45299</v>
      </c>
      <c r="E64">
        <f t="shared" si="2"/>
        <v>19.7975000315</v>
      </c>
    </row>
    <row r="65" spans="1:5">
      <c r="A65" s="6">
        <v>45299.625</v>
      </c>
      <c r="B65" s="4">
        <v>-7.8000002000000004</v>
      </c>
      <c r="C65">
        <f t="shared" si="0"/>
        <v>17.959999639999999</v>
      </c>
      <c r="D65" s="8">
        <f t="shared" si="1"/>
        <v>45299</v>
      </c>
      <c r="E65">
        <f t="shared" si="2"/>
        <v>19.7975000315</v>
      </c>
    </row>
    <row r="66" spans="1:5">
      <c r="A66" s="6">
        <v>45299.666666666664</v>
      </c>
      <c r="B66" s="4">
        <v>-9.3999995999999992</v>
      </c>
      <c r="C66">
        <f t="shared" si="0"/>
        <v>15.080000720000001</v>
      </c>
      <c r="D66" s="8">
        <f t="shared" si="1"/>
        <v>45299</v>
      </c>
      <c r="E66">
        <f t="shared" si="2"/>
        <v>19.7975000315</v>
      </c>
    </row>
    <row r="67" spans="1:5">
      <c r="A67" s="6">
        <v>45299.708333333336</v>
      </c>
      <c r="B67" s="4">
        <v>-10.6</v>
      </c>
      <c r="C67">
        <f t="shared" ref="C67:C130" si="3">B67*1.8+32</f>
        <v>12.920000000000002</v>
      </c>
      <c r="D67" s="8">
        <f t="shared" ref="D67:D130" si="4">DATE(YEAR(A67), MONTH(A67), DAY(A67))</f>
        <v>45299</v>
      </c>
      <c r="E67">
        <f t="shared" si="2"/>
        <v>19.7975000315</v>
      </c>
    </row>
    <row r="68" spans="1:5">
      <c r="A68" s="6">
        <v>45299.75</v>
      </c>
      <c r="B68" s="4">
        <v>-12.2</v>
      </c>
      <c r="C68">
        <f t="shared" si="3"/>
        <v>10.039999999999999</v>
      </c>
      <c r="D68" s="8">
        <f t="shared" si="4"/>
        <v>45299</v>
      </c>
      <c r="E68">
        <f t="shared" ref="E68:E131" si="5">AVERAGEIF(D:D, D68, C:C)</f>
        <v>19.7975000315</v>
      </c>
    </row>
    <row r="69" spans="1:5">
      <c r="A69" s="6">
        <v>45299.791666666664</v>
      </c>
      <c r="B69" s="4">
        <v>-12.8</v>
      </c>
      <c r="C69">
        <f t="shared" si="3"/>
        <v>8.9599999999999973</v>
      </c>
      <c r="D69" s="8">
        <f t="shared" si="4"/>
        <v>45299</v>
      </c>
      <c r="E69">
        <f t="shared" si="5"/>
        <v>19.7975000315</v>
      </c>
    </row>
    <row r="70" spans="1:5">
      <c r="A70" s="6">
        <v>45299.833333333336</v>
      </c>
      <c r="B70" s="4">
        <v>-13.3</v>
      </c>
      <c r="C70">
        <f t="shared" si="3"/>
        <v>8.0599999999999987</v>
      </c>
      <c r="D70" s="8">
        <f t="shared" si="4"/>
        <v>45299</v>
      </c>
      <c r="E70">
        <f t="shared" si="5"/>
        <v>19.7975000315</v>
      </c>
    </row>
    <row r="71" spans="1:5">
      <c r="A71" s="6">
        <v>45299.875</v>
      </c>
      <c r="B71" s="4">
        <v>-14.4</v>
      </c>
      <c r="C71">
        <f t="shared" si="3"/>
        <v>6.0799999999999983</v>
      </c>
      <c r="D71" s="8">
        <f t="shared" si="4"/>
        <v>45299</v>
      </c>
      <c r="E71">
        <f t="shared" si="5"/>
        <v>19.7975000315</v>
      </c>
    </row>
    <row r="72" spans="1:5">
      <c r="A72" s="6">
        <v>45299.916666666664</v>
      </c>
      <c r="B72" s="4">
        <v>-15</v>
      </c>
      <c r="C72">
        <f t="shared" si="3"/>
        <v>5</v>
      </c>
      <c r="D72" s="8">
        <f t="shared" si="4"/>
        <v>45299</v>
      </c>
      <c r="E72">
        <f t="shared" si="5"/>
        <v>19.7975000315</v>
      </c>
    </row>
    <row r="73" spans="1:5">
      <c r="A73" s="6">
        <v>45299.958333333336</v>
      </c>
      <c r="B73" s="4">
        <v>-16.100000000000001</v>
      </c>
      <c r="C73">
        <f t="shared" si="3"/>
        <v>3.019999999999996</v>
      </c>
      <c r="D73" s="8">
        <f t="shared" si="4"/>
        <v>45299</v>
      </c>
      <c r="E73">
        <f t="shared" si="5"/>
        <v>19.7975000315</v>
      </c>
    </row>
    <row r="74" spans="1:5">
      <c r="A74" s="6">
        <v>45300</v>
      </c>
      <c r="B74" s="4">
        <v>-17.200001</v>
      </c>
      <c r="C74">
        <f t="shared" si="3"/>
        <v>1.0399981999999994</v>
      </c>
      <c r="D74" s="8">
        <f t="shared" si="4"/>
        <v>45300</v>
      </c>
      <c r="E74">
        <f t="shared" si="5"/>
        <v>-6.5499997000000034</v>
      </c>
    </row>
    <row r="75" spans="1:5">
      <c r="A75" s="6">
        <v>45300.041666666664</v>
      </c>
      <c r="B75" s="4">
        <v>-16.100000000000001</v>
      </c>
      <c r="C75">
        <f t="shared" si="3"/>
        <v>3.019999999999996</v>
      </c>
      <c r="D75" s="8">
        <f t="shared" si="4"/>
        <v>45300</v>
      </c>
      <c r="E75">
        <f t="shared" si="5"/>
        <v>-6.5499997000000034</v>
      </c>
    </row>
    <row r="76" spans="1:5">
      <c r="A76" s="6">
        <v>45300.083333333336</v>
      </c>
      <c r="B76" s="4">
        <v>-18.299999</v>
      </c>
      <c r="C76">
        <f t="shared" si="3"/>
        <v>-0.93999819999999801</v>
      </c>
      <c r="D76" s="8">
        <f t="shared" si="4"/>
        <v>45300</v>
      </c>
      <c r="E76">
        <f t="shared" si="5"/>
        <v>-6.5499997000000034</v>
      </c>
    </row>
    <row r="77" spans="1:5">
      <c r="A77" s="6">
        <v>45300.125</v>
      </c>
      <c r="B77" s="4">
        <v>-18.899999999999999</v>
      </c>
      <c r="C77">
        <f t="shared" si="3"/>
        <v>-2.019999999999996</v>
      </c>
      <c r="D77" s="8">
        <f t="shared" si="4"/>
        <v>45300</v>
      </c>
      <c r="E77">
        <f t="shared" si="5"/>
        <v>-6.5499997000000034</v>
      </c>
    </row>
    <row r="78" spans="1:5">
      <c r="A78" s="6">
        <v>45300.166666666664</v>
      </c>
      <c r="B78" s="4">
        <v>-20</v>
      </c>
      <c r="C78">
        <f t="shared" si="3"/>
        <v>-4</v>
      </c>
      <c r="D78" s="8">
        <f t="shared" si="4"/>
        <v>45300</v>
      </c>
      <c r="E78">
        <f t="shared" si="5"/>
        <v>-6.5499997000000034</v>
      </c>
    </row>
    <row r="79" spans="1:5">
      <c r="A79" s="6">
        <v>45300.208333333336</v>
      </c>
      <c r="B79" s="4">
        <v>-20.6</v>
      </c>
      <c r="C79">
        <f t="shared" si="3"/>
        <v>-5.0800000000000054</v>
      </c>
      <c r="D79" s="8">
        <f t="shared" si="4"/>
        <v>45300</v>
      </c>
      <c r="E79">
        <f t="shared" si="5"/>
        <v>-6.5499997000000034</v>
      </c>
    </row>
    <row r="80" spans="1:5">
      <c r="A80" s="6">
        <v>45300.25</v>
      </c>
      <c r="B80" s="4">
        <v>-21.700001</v>
      </c>
      <c r="C80">
        <f t="shared" si="3"/>
        <v>-7.060001800000002</v>
      </c>
      <c r="D80" s="8">
        <f t="shared" si="4"/>
        <v>45300</v>
      </c>
      <c r="E80">
        <f t="shared" si="5"/>
        <v>-6.5499997000000034</v>
      </c>
    </row>
    <row r="81" spans="1:5">
      <c r="A81" s="6">
        <v>45300.291666666664</v>
      </c>
      <c r="B81" s="4">
        <v>-22.799999</v>
      </c>
      <c r="C81">
        <f t="shared" si="3"/>
        <v>-9.0399981999999994</v>
      </c>
      <c r="D81" s="8">
        <f t="shared" si="4"/>
        <v>45300</v>
      </c>
      <c r="E81">
        <f t="shared" si="5"/>
        <v>-6.5499997000000034</v>
      </c>
    </row>
    <row r="82" spans="1:5">
      <c r="A82" s="6">
        <v>45300.333333333336</v>
      </c>
      <c r="B82" s="4">
        <v>-23.299999</v>
      </c>
      <c r="C82">
        <f t="shared" si="3"/>
        <v>-9.939998199999998</v>
      </c>
      <c r="D82" s="8">
        <f t="shared" si="4"/>
        <v>45300</v>
      </c>
      <c r="E82">
        <f t="shared" si="5"/>
        <v>-6.5499997000000034</v>
      </c>
    </row>
    <row r="83" spans="1:5">
      <c r="A83" s="6">
        <v>45300.375</v>
      </c>
      <c r="B83" s="4">
        <v>-23.299999</v>
      </c>
      <c r="C83">
        <f t="shared" si="3"/>
        <v>-9.939998199999998</v>
      </c>
      <c r="D83" s="8">
        <f t="shared" si="4"/>
        <v>45300</v>
      </c>
      <c r="E83">
        <f t="shared" si="5"/>
        <v>-6.5499997000000034</v>
      </c>
    </row>
    <row r="84" spans="1:5">
      <c r="A84" s="6">
        <v>45300.416666666664</v>
      </c>
      <c r="B84" s="4">
        <v>-22.799999</v>
      </c>
      <c r="C84">
        <f t="shared" si="3"/>
        <v>-9.0399981999999994</v>
      </c>
      <c r="D84" s="8">
        <f t="shared" si="4"/>
        <v>45300</v>
      </c>
      <c r="E84">
        <f t="shared" si="5"/>
        <v>-6.5499997000000034</v>
      </c>
    </row>
    <row r="85" spans="1:5">
      <c r="A85" s="6">
        <v>45300.458333333336</v>
      </c>
      <c r="B85" s="4">
        <v>-22.200001</v>
      </c>
      <c r="C85">
        <f t="shared" si="3"/>
        <v>-7.9600018000000006</v>
      </c>
      <c r="D85" s="8">
        <f t="shared" si="4"/>
        <v>45300</v>
      </c>
      <c r="E85">
        <f t="shared" si="5"/>
        <v>-6.5499997000000034</v>
      </c>
    </row>
    <row r="86" spans="1:5">
      <c r="A86" s="6">
        <v>45300.5</v>
      </c>
      <c r="B86" s="4">
        <v>-22.200001</v>
      </c>
      <c r="C86">
        <f t="shared" si="3"/>
        <v>-7.9600018000000006</v>
      </c>
      <c r="D86" s="8">
        <f t="shared" si="4"/>
        <v>45300</v>
      </c>
      <c r="E86">
        <f t="shared" si="5"/>
        <v>-6.5499997000000034</v>
      </c>
    </row>
    <row r="87" spans="1:5">
      <c r="A87" s="6">
        <v>45300.541666666664</v>
      </c>
      <c r="B87" s="4">
        <v>-21.700001</v>
      </c>
      <c r="C87">
        <f t="shared" si="3"/>
        <v>-7.060001800000002</v>
      </c>
      <c r="D87" s="8">
        <f t="shared" si="4"/>
        <v>45300</v>
      </c>
      <c r="E87">
        <f t="shared" si="5"/>
        <v>-6.5499997000000034</v>
      </c>
    </row>
    <row r="88" spans="1:5">
      <c r="A88" s="6">
        <v>45300.583333333336</v>
      </c>
      <c r="B88" s="4">
        <v>-21.700001</v>
      </c>
      <c r="C88">
        <f t="shared" si="3"/>
        <v>-7.060001800000002</v>
      </c>
      <c r="D88" s="8">
        <f t="shared" si="4"/>
        <v>45300</v>
      </c>
      <c r="E88">
        <f t="shared" si="5"/>
        <v>-6.5499997000000034</v>
      </c>
    </row>
    <row r="89" spans="1:5">
      <c r="A89" s="6">
        <v>45300.625</v>
      </c>
      <c r="B89" s="4">
        <v>-21.1</v>
      </c>
      <c r="C89">
        <f t="shared" si="3"/>
        <v>-5.980000000000004</v>
      </c>
      <c r="D89" s="8">
        <f t="shared" si="4"/>
        <v>45300</v>
      </c>
      <c r="E89">
        <f t="shared" si="5"/>
        <v>-6.5499997000000034</v>
      </c>
    </row>
    <row r="90" spans="1:5">
      <c r="A90" s="6">
        <v>45300.666666666664</v>
      </c>
      <c r="B90" s="4">
        <v>-21.1</v>
      </c>
      <c r="C90">
        <f t="shared" si="3"/>
        <v>-5.980000000000004</v>
      </c>
      <c r="D90" s="8">
        <f t="shared" si="4"/>
        <v>45300</v>
      </c>
      <c r="E90">
        <f t="shared" si="5"/>
        <v>-6.5499997000000034</v>
      </c>
    </row>
    <row r="91" spans="1:5">
      <c r="A91" s="6">
        <v>45300.708333333336</v>
      </c>
      <c r="B91" s="4">
        <v>-22.200001</v>
      </c>
      <c r="C91">
        <f t="shared" si="3"/>
        <v>-7.9600018000000006</v>
      </c>
      <c r="D91" s="8">
        <f t="shared" si="4"/>
        <v>45300</v>
      </c>
      <c r="E91">
        <f t="shared" si="5"/>
        <v>-6.5499997000000034</v>
      </c>
    </row>
    <row r="92" spans="1:5">
      <c r="A92" s="6">
        <v>45300.75</v>
      </c>
      <c r="B92" s="4">
        <v>-22.799999</v>
      </c>
      <c r="C92">
        <f t="shared" si="3"/>
        <v>-9.0399981999999994</v>
      </c>
      <c r="D92" s="8">
        <f t="shared" si="4"/>
        <v>45300</v>
      </c>
      <c r="E92">
        <f t="shared" si="5"/>
        <v>-6.5499997000000034</v>
      </c>
    </row>
    <row r="93" spans="1:5">
      <c r="A93" s="6">
        <v>45300.791666666664</v>
      </c>
      <c r="B93" s="4">
        <v>-22.799999</v>
      </c>
      <c r="C93">
        <f t="shared" si="3"/>
        <v>-9.0399981999999994</v>
      </c>
      <c r="D93" s="8">
        <f t="shared" si="4"/>
        <v>45300</v>
      </c>
      <c r="E93">
        <f t="shared" si="5"/>
        <v>-6.5499997000000034</v>
      </c>
    </row>
    <row r="94" spans="1:5">
      <c r="A94" s="6">
        <v>45300.833333333336</v>
      </c>
      <c r="B94" s="4">
        <v>-22.799999</v>
      </c>
      <c r="C94">
        <f t="shared" si="3"/>
        <v>-9.0399981999999994</v>
      </c>
      <c r="D94" s="8">
        <f t="shared" si="4"/>
        <v>45300</v>
      </c>
      <c r="E94">
        <f t="shared" si="5"/>
        <v>-6.5499997000000034</v>
      </c>
    </row>
    <row r="95" spans="1:5">
      <c r="A95" s="6">
        <v>45300.875</v>
      </c>
      <c r="B95" s="4">
        <v>-22.799999</v>
      </c>
      <c r="C95">
        <f t="shared" si="3"/>
        <v>-9.0399981999999994</v>
      </c>
      <c r="D95" s="8">
        <f t="shared" si="4"/>
        <v>45300</v>
      </c>
      <c r="E95">
        <f t="shared" si="5"/>
        <v>-6.5499997000000034</v>
      </c>
    </row>
    <row r="96" spans="1:5">
      <c r="A96" s="6">
        <v>45300.916666666664</v>
      </c>
      <c r="B96" s="4">
        <v>-22.799999</v>
      </c>
      <c r="C96">
        <f t="shared" si="3"/>
        <v>-9.0399981999999994</v>
      </c>
      <c r="D96" s="8">
        <f t="shared" si="4"/>
        <v>45300</v>
      </c>
      <c r="E96">
        <f t="shared" si="5"/>
        <v>-6.5499997000000034</v>
      </c>
    </row>
    <row r="97" spans="1:5">
      <c r="A97" s="6">
        <v>45300.958333333336</v>
      </c>
      <c r="B97" s="4">
        <v>-22.799999</v>
      </c>
      <c r="C97">
        <f t="shared" si="3"/>
        <v>-9.0399981999999994</v>
      </c>
      <c r="D97" s="8">
        <f t="shared" si="4"/>
        <v>45300</v>
      </c>
      <c r="E97">
        <f t="shared" si="5"/>
        <v>-6.5499997000000034</v>
      </c>
    </row>
    <row r="98" spans="1:5">
      <c r="A98" s="6">
        <v>45301</v>
      </c>
      <c r="B98" s="4">
        <v>-23.299999</v>
      </c>
      <c r="C98">
        <f t="shared" si="3"/>
        <v>-9.939998199999998</v>
      </c>
      <c r="D98" s="8">
        <f t="shared" si="4"/>
        <v>45301</v>
      </c>
      <c r="E98">
        <f t="shared" si="5"/>
        <v>-4.9824990999999983</v>
      </c>
    </row>
    <row r="99" spans="1:5">
      <c r="A99" s="6">
        <v>45301.041666666664</v>
      </c>
      <c r="B99" s="4">
        <v>-22.799999</v>
      </c>
      <c r="C99">
        <f t="shared" si="3"/>
        <v>-9.0399981999999994</v>
      </c>
      <c r="D99" s="8">
        <f t="shared" si="4"/>
        <v>45301</v>
      </c>
      <c r="E99">
        <f t="shared" si="5"/>
        <v>-4.9824990999999983</v>
      </c>
    </row>
    <row r="100" spans="1:5">
      <c r="A100" s="6">
        <v>45301.083333333336</v>
      </c>
      <c r="B100" s="4">
        <v>-23.299999</v>
      </c>
      <c r="C100">
        <f t="shared" si="3"/>
        <v>-9.939998199999998</v>
      </c>
      <c r="D100" s="8">
        <f t="shared" si="4"/>
        <v>45301</v>
      </c>
      <c r="E100">
        <f t="shared" si="5"/>
        <v>-4.9824990999999983</v>
      </c>
    </row>
    <row r="101" spans="1:5">
      <c r="A101" s="6">
        <v>45301.125</v>
      </c>
      <c r="B101" s="4">
        <v>-23.299999</v>
      </c>
      <c r="C101">
        <f t="shared" si="3"/>
        <v>-9.939998199999998</v>
      </c>
      <c r="D101" s="8">
        <f t="shared" si="4"/>
        <v>45301</v>
      </c>
      <c r="E101">
        <f t="shared" si="5"/>
        <v>-4.9824990999999983</v>
      </c>
    </row>
    <row r="102" spans="1:5">
      <c r="A102" s="6">
        <v>45301.166666666664</v>
      </c>
      <c r="B102" s="4">
        <v>-23.299999</v>
      </c>
      <c r="C102">
        <f t="shared" si="3"/>
        <v>-9.939998199999998</v>
      </c>
      <c r="D102" s="8">
        <f t="shared" si="4"/>
        <v>45301</v>
      </c>
      <c r="E102">
        <f t="shared" si="5"/>
        <v>-4.9824990999999983</v>
      </c>
    </row>
    <row r="103" spans="1:5">
      <c r="A103" s="6">
        <v>45301.208333333336</v>
      </c>
      <c r="B103" s="4">
        <v>-23.299999</v>
      </c>
      <c r="C103">
        <f t="shared" si="3"/>
        <v>-9.939998199999998</v>
      </c>
      <c r="D103" s="8">
        <f t="shared" si="4"/>
        <v>45301</v>
      </c>
      <c r="E103">
        <f t="shared" si="5"/>
        <v>-4.9824990999999983</v>
      </c>
    </row>
    <row r="104" spans="1:5">
      <c r="A104" s="6">
        <v>45301.25</v>
      </c>
      <c r="B104" s="4">
        <v>-23.299999</v>
      </c>
      <c r="C104">
        <f t="shared" si="3"/>
        <v>-9.939998199999998</v>
      </c>
      <c r="D104" s="8">
        <f t="shared" si="4"/>
        <v>45301</v>
      </c>
      <c r="E104">
        <f t="shared" si="5"/>
        <v>-4.9824990999999983</v>
      </c>
    </row>
    <row r="105" spans="1:5">
      <c r="A105" s="6">
        <v>45301.291666666664</v>
      </c>
      <c r="B105" s="4">
        <v>-22.799999</v>
      </c>
      <c r="C105">
        <f t="shared" si="3"/>
        <v>-9.0399981999999994</v>
      </c>
      <c r="D105" s="8">
        <f t="shared" si="4"/>
        <v>45301</v>
      </c>
      <c r="E105">
        <f t="shared" si="5"/>
        <v>-4.9824990999999983</v>
      </c>
    </row>
    <row r="106" spans="1:5">
      <c r="A106" s="6">
        <v>45301.333333333336</v>
      </c>
      <c r="B106" s="4">
        <v>-22.799999</v>
      </c>
      <c r="C106">
        <f t="shared" si="3"/>
        <v>-9.0399981999999994</v>
      </c>
      <c r="D106" s="8">
        <f t="shared" si="4"/>
        <v>45301</v>
      </c>
      <c r="E106">
        <f t="shared" si="5"/>
        <v>-4.9824990999999983</v>
      </c>
    </row>
    <row r="107" spans="1:5">
      <c r="A107" s="6">
        <v>45301.375</v>
      </c>
      <c r="B107" s="4">
        <v>-22.200001</v>
      </c>
      <c r="C107">
        <f t="shared" si="3"/>
        <v>-7.9600018000000006</v>
      </c>
      <c r="D107" s="8">
        <f t="shared" si="4"/>
        <v>45301</v>
      </c>
      <c r="E107">
        <f t="shared" si="5"/>
        <v>-4.9824990999999983</v>
      </c>
    </row>
    <row r="108" spans="1:5">
      <c r="A108" s="6">
        <v>45301.416666666664</v>
      </c>
      <c r="B108" s="4">
        <v>-21.1</v>
      </c>
      <c r="C108">
        <f t="shared" si="3"/>
        <v>-5.980000000000004</v>
      </c>
      <c r="D108" s="8">
        <f t="shared" si="4"/>
        <v>45301</v>
      </c>
      <c r="E108">
        <f t="shared" si="5"/>
        <v>-4.9824990999999983</v>
      </c>
    </row>
    <row r="109" spans="1:5">
      <c r="A109" s="6">
        <v>45301.458333333336</v>
      </c>
      <c r="B109" s="4">
        <v>-20</v>
      </c>
      <c r="C109">
        <f t="shared" si="3"/>
        <v>-4</v>
      </c>
      <c r="D109" s="8">
        <f t="shared" si="4"/>
        <v>45301</v>
      </c>
      <c r="E109">
        <f t="shared" si="5"/>
        <v>-4.9824990999999983</v>
      </c>
    </row>
    <row r="110" spans="1:5">
      <c r="A110" s="6">
        <v>45301.5</v>
      </c>
      <c r="B110" s="4">
        <v>-19.399999999999999</v>
      </c>
      <c r="C110">
        <f t="shared" si="3"/>
        <v>-2.9200000000000017</v>
      </c>
      <c r="D110" s="8">
        <f t="shared" si="4"/>
        <v>45301</v>
      </c>
      <c r="E110">
        <f t="shared" si="5"/>
        <v>-4.9824990999999983</v>
      </c>
    </row>
    <row r="111" spans="1:5">
      <c r="A111" s="6">
        <v>45301.541666666664</v>
      </c>
      <c r="B111" s="4">
        <v>-18.899999999999999</v>
      </c>
      <c r="C111">
        <f t="shared" si="3"/>
        <v>-2.019999999999996</v>
      </c>
      <c r="D111" s="8">
        <f t="shared" si="4"/>
        <v>45301</v>
      </c>
      <c r="E111">
        <f t="shared" si="5"/>
        <v>-4.9824990999999983</v>
      </c>
    </row>
    <row r="112" spans="1:5">
      <c r="A112" s="6">
        <v>45301.583333333336</v>
      </c>
      <c r="B112" s="4">
        <v>-17.799999</v>
      </c>
      <c r="C112">
        <f t="shared" si="3"/>
        <v>-3.9998199999999429E-2</v>
      </c>
      <c r="D112" s="8">
        <f t="shared" si="4"/>
        <v>45301</v>
      </c>
      <c r="E112">
        <f t="shared" si="5"/>
        <v>-4.9824990999999983</v>
      </c>
    </row>
    <row r="113" spans="1:5">
      <c r="A113" s="6">
        <v>45301.625</v>
      </c>
      <c r="B113" s="4">
        <v>-17.200001</v>
      </c>
      <c r="C113">
        <f t="shared" si="3"/>
        <v>1.0399981999999994</v>
      </c>
      <c r="D113" s="8">
        <f t="shared" si="4"/>
        <v>45301</v>
      </c>
      <c r="E113">
        <f t="shared" si="5"/>
        <v>-4.9824990999999983</v>
      </c>
    </row>
    <row r="114" spans="1:5">
      <c r="A114" s="6">
        <v>45301.666666666664</v>
      </c>
      <c r="B114" s="4">
        <v>-17.799999</v>
      </c>
      <c r="C114">
        <f t="shared" si="3"/>
        <v>-3.9998199999999429E-2</v>
      </c>
      <c r="D114" s="8">
        <f t="shared" si="4"/>
        <v>45301</v>
      </c>
      <c r="E114">
        <f t="shared" si="5"/>
        <v>-4.9824990999999983</v>
      </c>
    </row>
    <row r="115" spans="1:5">
      <c r="A115" s="6">
        <v>45301.708333333336</v>
      </c>
      <c r="B115" s="4">
        <v>-18.899999999999999</v>
      </c>
      <c r="C115">
        <f t="shared" si="3"/>
        <v>-2.019999999999996</v>
      </c>
      <c r="D115" s="8">
        <f t="shared" si="4"/>
        <v>45301</v>
      </c>
      <c r="E115">
        <f t="shared" si="5"/>
        <v>-4.9824990999999983</v>
      </c>
    </row>
    <row r="116" spans="1:5">
      <c r="A116" s="6">
        <v>45301.75</v>
      </c>
      <c r="B116" s="4">
        <v>-18.899999999999999</v>
      </c>
      <c r="C116">
        <f t="shared" si="3"/>
        <v>-2.019999999999996</v>
      </c>
      <c r="D116" s="8">
        <f t="shared" si="4"/>
        <v>45301</v>
      </c>
      <c r="E116">
        <f t="shared" si="5"/>
        <v>-4.9824990999999983</v>
      </c>
    </row>
    <row r="117" spans="1:5">
      <c r="A117" s="6">
        <v>45301.791666666664</v>
      </c>
      <c r="B117" s="4">
        <v>-18.899999999999999</v>
      </c>
      <c r="C117">
        <f t="shared" si="3"/>
        <v>-2.019999999999996</v>
      </c>
      <c r="D117" s="8">
        <f t="shared" si="4"/>
        <v>45301</v>
      </c>
      <c r="E117">
        <f t="shared" si="5"/>
        <v>-4.9824990999999983</v>
      </c>
    </row>
    <row r="118" spans="1:5">
      <c r="A118" s="6">
        <v>45301.833333333336</v>
      </c>
      <c r="B118" s="4">
        <v>-18.899999999999999</v>
      </c>
      <c r="C118">
        <f t="shared" si="3"/>
        <v>-2.019999999999996</v>
      </c>
      <c r="D118" s="8">
        <f t="shared" si="4"/>
        <v>45301</v>
      </c>
      <c r="E118">
        <f t="shared" si="5"/>
        <v>-4.9824990999999983</v>
      </c>
    </row>
    <row r="119" spans="1:5">
      <c r="A119" s="6">
        <v>45301.875</v>
      </c>
      <c r="B119" s="4">
        <v>-18.299999</v>
      </c>
      <c r="C119">
        <f t="shared" si="3"/>
        <v>-0.93999819999999801</v>
      </c>
      <c r="D119" s="8">
        <f t="shared" si="4"/>
        <v>45301</v>
      </c>
      <c r="E119">
        <f t="shared" si="5"/>
        <v>-4.9824990999999983</v>
      </c>
    </row>
    <row r="120" spans="1:5">
      <c r="A120" s="6">
        <v>45301.916666666664</v>
      </c>
      <c r="B120" s="4">
        <v>-18.299999</v>
      </c>
      <c r="C120">
        <f t="shared" si="3"/>
        <v>-0.93999819999999801</v>
      </c>
      <c r="D120" s="8">
        <f t="shared" si="4"/>
        <v>45301</v>
      </c>
      <c r="E120">
        <f t="shared" si="5"/>
        <v>-4.9824990999999983</v>
      </c>
    </row>
    <row r="121" spans="1:5">
      <c r="A121" s="6">
        <v>45301.958333333336</v>
      </c>
      <c r="B121" s="4">
        <v>-18.299999</v>
      </c>
      <c r="C121">
        <f t="shared" si="3"/>
        <v>-0.93999819999999801</v>
      </c>
      <c r="D121" s="8">
        <f t="shared" si="4"/>
        <v>45301</v>
      </c>
      <c r="E121">
        <f t="shared" si="5"/>
        <v>-4.9824990999999983</v>
      </c>
    </row>
    <row r="122" spans="1:5">
      <c r="A122" s="6">
        <v>45302</v>
      </c>
      <c r="B122" s="4">
        <v>-17.799999</v>
      </c>
      <c r="C122">
        <f t="shared" si="3"/>
        <v>-3.9998199999999429E-2</v>
      </c>
      <c r="D122" s="8">
        <f t="shared" si="4"/>
        <v>45302</v>
      </c>
      <c r="E122">
        <f t="shared" si="5"/>
        <v>-0.60250030000000121</v>
      </c>
    </row>
    <row r="123" spans="1:5">
      <c r="A123" s="6">
        <v>45302.041666666664</v>
      </c>
      <c r="B123" s="4">
        <v>-17.799999</v>
      </c>
      <c r="C123">
        <f t="shared" si="3"/>
        <v>-3.9998199999999429E-2</v>
      </c>
      <c r="D123" s="8">
        <f t="shared" si="4"/>
        <v>45302</v>
      </c>
      <c r="E123">
        <f t="shared" si="5"/>
        <v>-0.60250030000000121</v>
      </c>
    </row>
    <row r="124" spans="1:5">
      <c r="A124" s="6">
        <v>45302.083333333336</v>
      </c>
      <c r="B124" s="4">
        <v>-17.799999</v>
      </c>
      <c r="C124">
        <f t="shared" si="3"/>
        <v>-3.9998199999999429E-2</v>
      </c>
      <c r="D124" s="8">
        <f t="shared" si="4"/>
        <v>45302</v>
      </c>
      <c r="E124">
        <f t="shared" si="5"/>
        <v>-0.60250030000000121</v>
      </c>
    </row>
    <row r="125" spans="1:5">
      <c r="A125" s="6">
        <v>45302.125</v>
      </c>
      <c r="B125" s="4">
        <v>-18.299999</v>
      </c>
      <c r="C125">
        <f t="shared" si="3"/>
        <v>-0.93999819999999801</v>
      </c>
      <c r="D125" s="8">
        <f t="shared" si="4"/>
        <v>45302</v>
      </c>
      <c r="E125">
        <f t="shared" si="5"/>
        <v>-0.60250030000000121</v>
      </c>
    </row>
    <row r="126" spans="1:5">
      <c r="A126" s="6">
        <v>45302.166666666664</v>
      </c>
      <c r="B126" s="4">
        <v>-18.899999999999999</v>
      </c>
      <c r="C126">
        <f t="shared" si="3"/>
        <v>-2.019999999999996</v>
      </c>
      <c r="D126" s="8">
        <f t="shared" si="4"/>
        <v>45302</v>
      </c>
      <c r="E126">
        <f t="shared" si="5"/>
        <v>-0.60250030000000121</v>
      </c>
    </row>
    <row r="127" spans="1:5">
      <c r="A127" s="6">
        <v>45302.208333333336</v>
      </c>
      <c r="B127" s="4">
        <v>-20</v>
      </c>
      <c r="C127">
        <f t="shared" si="3"/>
        <v>-4</v>
      </c>
      <c r="D127" s="8">
        <f t="shared" si="4"/>
        <v>45302</v>
      </c>
      <c r="E127">
        <f t="shared" si="5"/>
        <v>-0.60250030000000121</v>
      </c>
    </row>
    <row r="128" spans="1:5">
      <c r="A128" s="6">
        <v>45302.25</v>
      </c>
      <c r="B128" s="4">
        <v>-20.6</v>
      </c>
      <c r="C128">
        <f t="shared" si="3"/>
        <v>-5.0800000000000054</v>
      </c>
      <c r="D128" s="8">
        <f t="shared" si="4"/>
        <v>45302</v>
      </c>
      <c r="E128">
        <f t="shared" si="5"/>
        <v>-0.60250030000000121</v>
      </c>
    </row>
    <row r="129" spans="1:5">
      <c r="A129" s="6">
        <v>45302.291666666664</v>
      </c>
      <c r="B129" s="4">
        <v>-21.1</v>
      </c>
      <c r="C129">
        <f t="shared" si="3"/>
        <v>-5.980000000000004</v>
      </c>
      <c r="D129" s="8">
        <f t="shared" si="4"/>
        <v>45302</v>
      </c>
      <c r="E129">
        <f t="shared" si="5"/>
        <v>-0.60250030000000121</v>
      </c>
    </row>
    <row r="130" spans="1:5">
      <c r="A130" s="6">
        <v>45302.333333333336</v>
      </c>
      <c r="B130" s="4">
        <v>-21.1</v>
      </c>
      <c r="C130">
        <f t="shared" si="3"/>
        <v>-5.980000000000004</v>
      </c>
      <c r="D130" s="8">
        <f t="shared" si="4"/>
        <v>45302</v>
      </c>
      <c r="E130">
        <f t="shared" si="5"/>
        <v>-0.60250030000000121</v>
      </c>
    </row>
    <row r="131" spans="1:5">
      <c r="A131" s="6">
        <v>45302.375</v>
      </c>
      <c r="B131" s="4">
        <v>-20.6</v>
      </c>
      <c r="C131">
        <f t="shared" ref="C131:C194" si="6">B131*1.8+32</f>
        <v>-5.0800000000000054</v>
      </c>
      <c r="D131" s="8">
        <f t="shared" ref="D131:D194" si="7">DATE(YEAR(A131), MONTH(A131), DAY(A131))</f>
        <v>45302</v>
      </c>
      <c r="E131">
        <f t="shared" si="5"/>
        <v>-0.60250030000000121</v>
      </c>
    </row>
    <row r="132" spans="1:5">
      <c r="A132" s="6">
        <v>45302.416666666664</v>
      </c>
      <c r="B132" s="4">
        <v>-20</v>
      </c>
      <c r="C132">
        <f t="shared" si="6"/>
        <v>-4</v>
      </c>
      <c r="D132" s="8">
        <f t="shared" si="7"/>
        <v>45302</v>
      </c>
      <c r="E132">
        <f t="shared" ref="E132:E195" si="8">AVERAGEIF(D:D, D132, C:C)</f>
        <v>-0.60250030000000121</v>
      </c>
    </row>
    <row r="133" spans="1:5">
      <c r="A133" s="6">
        <v>45302.458333333336</v>
      </c>
      <c r="B133" s="4">
        <v>-18.899999999999999</v>
      </c>
      <c r="C133">
        <f t="shared" si="6"/>
        <v>-2.019999999999996</v>
      </c>
      <c r="D133" s="8">
        <f t="shared" si="7"/>
        <v>45302</v>
      </c>
      <c r="E133">
        <f t="shared" si="8"/>
        <v>-0.60250030000000121</v>
      </c>
    </row>
    <row r="134" spans="1:5">
      <c r="A134" s="6">
        <v>45302.5</v>
      </c>
      <c r="B134" s="4">
        <v>-17.799999</v>
      </c>
      <c r="C134">
        <f t="shared" si="6"/>
        <v>-3.9998199999999429E-2</v>
      </c>
      <c r="D134" s="8">
        <f t="shared" si="7"/>
        <v>45302</v>
      </c>
      <c r="E134">
        <f t="shared" si="8"/>
        <v>-0.60250030000000121</v>
      </c>
    </row>
    <row r="135" spans="1:5">
      <c r="A135" s="6">
        <v>45302.541666666664</v>
      </c>
      <c r="B135" s="4">
        <v>-17.200001</v>
      </c>
      <c r="C135">
        <f t="shared" si="6"/>
        <v>1.0399981999999994</v>
      </c>
      <c r="D135" s="8">
        <f t="shared" si="7"/>
        <v>45302</v>
      </c>
      <c r="E135">
        <f t="shared" si="8"/>
        <v>-0.60250030000000121</v>
      </c>
    </row>
    <row r="136" spans="1:5">
      <c r="A136" s="6">
        <v>45302.583333333336</v>
      </c>
      <c r="B136" s="4">
        <v>-16.700001</v>
      </c>
      <c r="C136">
        <f t="shared" si="6"/>
        <v>1.939998199999998</v>
      </c>
      <c r="D136" s="8">
        <f t="shared" si="7"/>
        <v>45302</v>
      </c>
      <c r="E136">
        <f t="shared" si="8"/>
        <v>-0.60250030000000121</v>
      </c>
    </row>
    <row r="137" spans="1:5">
      <c r="A137" s="6">
        <v>45302.625</v>
      </c>
      <c r="B137" s="4">
        <v>-16.700001</v>
      </c>
      <c r="C137">
        <f t="shared" si="6"/>
        <v>1.939998199999998</v>
      </c>
      <c r="D137" s="8">
        <f t="shared" si="7"/>
        <v>45302</v>
      </c>
      <c r="E137">
        <f t="shared" si="8"/>
        <v>-0.60250030000000121</v>
      </c>
    </row>
    <row r="138" spans="1:5">
      <c r="A138" s="6">
        <v>45302.666666666664</v>
      </c>
      <c r="B138" s="4">
        <v>-16.700001</v>
      </c>
      <c r="C138">
        <f t="shared" si="6"/>
        <v>1.939998199999998</v>
      </c>
      <c r="D138" s="8">
        <f t="shared" si="7"/>
        <v>45302</v>
      </c>
      <c r="E138">
        <f t="shared" si="8"/>
        <v>-0.60250030000000121</v>
      </c>
    </row>
    <row r="139" spans="1:5">
      <c r="A139" s="6">
        <v>45302.708333333336</v>
      </c>
      <c r="B139" s="4">
        <v>-17.200001</v>
      </c>
      <c r="C139">
        <f t="shared" si="6"/>
        <v>1.0399981999999994</v>
      </c>
      <c r="D139" s="8">
        <f t="shared" si="7"/>
        <v>45302</v>
      </c>
      <c r="E139">
        <f t="shared" si="8"/>
        <v>-0.60250030000000121</v>
      </c>
    </row>
    <row r="140" spans="1:5">
      <c r="A140" s="6">
        <v>45302.75</v>
      </c>
      <c r="B140" s="4">
        <v>-17.200001</v>
      </c>
      <c r="C140">
        <f t="shared" si="6"/>
        <v>1.0399981999999994</v>
      </c>
      <c r="D140" s="8">
        <f t="shared" si="7"/>
        <v>45302</v>
      </c>
      <c r="E140">
        <f t="shared" si="8"/>
        <v>-0.60250030000000121</v>
      </c>
    </row>
    <row r="141" spans="1:5">
      <c r="A141" s="6">
        <v>45302.791666666664</v>
      </c>
      <c r="B141" s="4">
        <v>-16.700001</v>
      </c>
      <c r="C141">
        <f t="shared" si="6"/>
        <v>1.939998199999998</v>
      </c>
      <c r="D141" s="8">
        <f t="shared" si="7"/>
        <v>45302</v>
      </c>
      <c r="E141">
        <f t="shared" si="8"/>
        <v>-0.60250030000000121</v>
      </c>
    </row>
    <row r="142" spans="1:5">
      <c r="A142" s="6">
        <v>45302.833333333336</v>
      </c>
      <c r="B142" s="4">
        <v>-16.700001</v>
      </c>
      <c r="C142">
        <f t="shared" si="6"/>
        <v>1.939998199999998</v>
      </c>
      <c r="D142" s="8">
        <f t="shared" si="7"/>
        <v>45302</v>
      </c>
      <c r="E142">
        <f t="shared" si="8"/>
        <v>-0.60250030000000121</v>
      </c>
    </row>
    <row r="143" spans="1:5">
      <c r="A143" s="6">
        <v>45302.875</v>
      </c>
      <c r="B143" s="4">
        <v>-16.700001</v>
      </c>
      <c r="C143">
        <f t="shared" si="6"/>
        <v>1.939998199999998</v>
      </c>
      <c r="D143" s="8">
        <f t="shared" si="7"/>
        <v>45302</v>
      </c>
      <c r="E143">
        <f t="shared" si="8"/>
        <v>-0.60250030000000121</v>
      </c>
    </row>
    <row r="144" spans="1:5">
      <c r="A144" s="6">
        <v>45302.916666666664</v>
      </c>
      <c r="B144" s="4">
        <v>-16.100000000000001</v>
      </c>
      <c r="C144">
        <f t="shared" si="6"/>
        <v>3.019999999999996</v>
      </c>
      <c r="D144" s="8">
        <f t="shared" si="7"/>
        <v>45302</v>
      </c>
      <c r="E144">
        <f t="shared" si="8"/>
        <v>-0.60250030000000121</v>
      </c>
    </row>
    <row r="145" spans="1:5">
      <c r="A145" s="6">
        <v>45302.958333333336</v>
      </c>
      <c r="B145" s="4">
        <v>-16.100000000000001</v>
      </c>
      <c r="C145">
        <f t="shared" si="6"/>
        <v>3.019999999999996</v>
      </c>
      <c r="D145" s="8">
        <f t="shared" si="7"/>
        <v>45302</v>
      </c>
      <c r="E145">
        <f t="shared" si="8"/>
        <v>-0.60250030000000121</v>
      </c>
    </row>
    <row r="146" spans="1:5">
      <c r="A146" s="6">
        <v>45303</v>
      </c>
      <c r="B146" s="4">
        <v>-16.100000000000001</v>
      </c>
      <c r="C146">
        <f t="shared" si="6"/>
        <v>3.019999999999996</v>
      </c>
      <c r="D146" s="8">
        <f t="shared" si="7"/>
        <v>45303</v>
      </c>
      <c r="E146">
        <f t="shared" si="8"/>
        <v>11.225000059999999</v>
      </c>
    </row>
    <row r="147" spans="1:5">
      <c r="A147" s="6">
        <v>45303.041666666664</v>
      </c>
      <c r="B147" s="4">
        <v>-16.100000000000001</v>
      </c>
      <c r="C147">
        <f t="shared" si="6"/>
        <v>3.019999999999996</v>
      </c>
      <c r="D147" s="8">
        <f t="shared" si="7"/>
        <v>45303</v>
      </c>
      <c r="E147">
        <f t="shared" si="8"/>
        <v>11.225000059999999</v>
      </c>
    </row>
    <row r="148" spans="1:5">
      <c r="A148" s="6">
        <v>45303.083333333336</v>
      </c>
      <c r="B148" s="4">
        <v>-16.100000000000001</v>
      </c>
      <c r="C148">
        <f t="shared" si="6"/>
        <v>3.019999999999996</v>
      </c>
      <c r="D148" s="8">
        <f t="shared" si="7"/>
        <v>45303</v>
      </c>
      <c r="E148">
        <f t="shared" si="8"/>
        <v>11.225000059999999</v>
      </c>
    </row>
    <row r="149" spans="1:5">
      <c r="A149" s="6">
        <v>45303.125</v>
      </c>
      <c r="B149" s="4">
        <v>-16.100000000000001</v>
      </c>
      <c r="C149">
        <f t="shared" si="6"/>
        <v>3.019999999999996</v>
      </c>
      <c r="D149" s="8">
        <f t="shared" si="7"/>
        <v>45303</v>
      </c>
      <c r="E149">
        <f t="shared" si="8"/>
        <v>11.225000059999999</v>
      </c>
    </row>
    <row r="150" spans="1:5">
      <c r="A150" s="6">
        <v>45303.166666666664</v>
      </c>
      <c r="B150" s="4">
        <v>-16.100000000000001</v>
      </c>
      <c r="C150">
        <f t="shared" si="6"/>
        <v>3.019999999999996</v>
      </c>
      <c r="D150" s="8">
        <f t="shared" si="7"/>
        <v>45303</v>
      </c>
      <c r="E150">
        <f t="shared" si="8"/>
        <v>11.225000059999999</v>
      </c>
    </row>
    <row r="151" spans="1:5">
      <c r="A151" s="6">
        <v>45303.208333333336</v>
      </c>
      <c r="B151" s="4">
        <v>-16.100000000000001</v>
      </c>
      <c r="C151">
        <f t="shared" si="6"/>
        <v>3.019999999999996</v>
      </c>
      <c r="D151" s="8">
        <f t="shared" si="7"/>
        <v>45303</v>
      </c>
      <c r="E151">
        <f t="shared" si="8"/>
        <v>11.225000059999999</v>
      </c>
    </row>
    <row r="152" spans="1:5">
      <c r="A152" s="6">
        <v>45303.25</v>
      </c>
      <c r="B152" s="4">
        <v>-15.6</v>
      </c>
      <c r="C152">
        <f t="shared" si="6"/>
        <v>3.9200000000000017</v>
      </c>
      <c r="D152" s="8">
        <f t="shared" si="7"/>
        <v>45303</v>
      </c>
      <c r="E152">
        <f t="shared" si="8"/>
        <v>11.225000059999999</v>
      </c>
    </row>
    <row r="153" spans="1:5">
      <c r="A153" s="6">
        <v>45303.291666666664</v>
      </c>
      <c r="B153" s="4">
        <v>-15</v>
      </c>
      <c r="C153">
        <f t="shared" si="6"/>
        <v>5</v>
      </c>
      <c r="D153" s="8">
        <f t="shared" si="7"/>
        <v>45303</v>
      </c>
      <c r="E153">
        <f t="shared" si="8"/>
        <v>11.225000059999999</v>
      </c>
    </row>
    <row r="154" spans="1:5">
      <c r="A154" s="6">
        <v>45303.333333333336</v>
      </c>
      <c r="B154" s="4">
        <v>-14.4</v>
      </c>
      <c r="C154">
        <f t="shared" si="6"/>
        <v>6.0799999999999983</v>
      </c>
      <c r="D154" s="8">
        <f t="shared" si="7"/>
        <v>45303</v>
      </c>
      <c r="E154">
        <f t="shared" si="8"/>
        <v>11.225000059999999</v>
      </c>
    </row>
    <row r="155" spans="1:5">
      <c r="A155" s="6">
        <v>45303.375</v>
      </c>
      <c r="B155" s="4">
        <v>-13.3</v>
      </c>
      <c r="C155">
        <f t="shared" si="6"/>
        <v>8.0599999999999987</v>
      </c>
      <c r="D155" s="8">
        <f t="shared" si="7"/>
        <v>45303</v>
      </c>
      <c r="E155">
        <f t="shared" si="8"/>
        <v>11.225000059999999</v>
      </c>
    </row>
    <row r="156" spans="1:5">
      <c r="A156" s="6">
        <v>45303.416666666664</v>
      </c>
      <c r="B156" s="4">
        <v>-12.2</v>
      </c>
      <c r="C156">
        <f t="shared" si="6"/>
        <v>10.039999999999999</v>
      </c>
      <c r="D156" s="8">
        <f t="shared" si="7"/>
        <v>45303</v>
      </c>
      <c r="E156">
        <f t="shared" si="8"/>
        <v>11.225000059999999</v>
      </c>
    </row>
    <row r="157" spans="1:5">
      <c r="A157" s="6">
        <v>45303.458333333336</v>
      </c>
      <c r="B157" s="4">
        <v>-11.1</v>
      </c>
      <c r="C157">
        <f t="shared" si="6"/>
        <v>12.02</v>
      </c>
      <c r="D157" s="8">
        <f t="shared" si="7"/>
        <v>45303</v>
      </c>
      <c r="E157">
        <f t="shared" si="8"/>
        <v>11.225000059999999</v>
      </c>
    </row>
    <row r="158" spans="1:5">
      <c r="A158" s="6">
        <v>45303.5</v>
      </c>
      <c r="B158" s="4">
        <v>-10</v>
      </c>
      <c r="C158">
        <f t="shared" si="6"/>
        <v>14</v>
      </c>
      <c r="D158" s="8">
        <f t="shared" si="7"/>
        <v>45303</v>
      </c>
      <c r="E158">
        <f t="shared" si="8"/>
        <v>11.225000059999999</v>
      </c>
    </row>
    <row r="159" spans="1:5">
      <c r="A159" s="6">
        <v>45303.541666666664</v>
      </c>
      <c r="B159" s="4">
        <v>-9.3999995999999992</v>
      </c>
      <c r="C159">
        <f t="shared" si="6"/>
        <v>15.080000720000001</v>
      </c>
      <c r="D159" s="8">
        <f t="shared" si="7"/>
        <v>45303</v>
      </c>
      <c r="E159">
        <f t="shared" si="8"/>
        <v>11.225000059999999</v>
      </c>
    </row>
    <row r="160" spans="1:5">
      <c r="A160" s="6">
        <v>45303.583333333336</v>
      </c>
      <c r="B160" s="4">
        <v>-8.3000001999999995</v>
      </c>
      <c r="C160">
        <f t="shared" si="6"/>
        <v>17.059999640000001</v>
      </c>
      <c r="D160" s="8">
        <f t="shared" si="7"/>
        <v>45303</v>
      </c>
      <c r="E160">
        <f t="shared" si="8"/>
        <v>11.225000059999999</v>
      </c>
    </row>
    <row r="161" spans="1:5">
      <c r="A161" s="6">
        <v>45303.625</v>
      </c>
      <c r="B161" s="4">
        <v>-8.3000001999999995</v>
      </c>
      <c r="C161">
        <f t="shared" si="6"/>
        <v>17.059999640000001</v>
      </c>
      <c r="D161" s="8">
        <f t="shared" si="7"/>
        <v>45303</v>
      </c>
      <c r="E161">
        <f t="shared" si="8"/>
        <v>11.225000059999999</v>
      </c>
    </row>
    <row r="162" spans="1:5">
      <c r="A162" s="6">
        <v>45303.666666666664</v>
      </c>
      <c r="B162" s="4">
        <v>-8.3000001999999995</v>
      </c>
      <c r="C162">
        <f t="shared" si="6"/>
        <v>17.059999640000001</v>
      </c>
      <c r="D162" s="8">
        <f t="shared" si="7"/>
        <v>45303</v>
      </c>
      <c r="E162">
        <f t="shared" si="8"/>
        <v>11.225000059999999</v>
      </c>
    </row>
    <row r="163" spans="1:5">
      <c r="A163" s="6">
        <v>45303.708333333336</v>
      </c>
      <c r="B163" s="4">
        <v>-8.8999995999999992</v>
      </c>
      <c r="C163">
        <f t="shared" si="6"/>
        <v>15.98000072</v>
      </c>
      <c r="D163" s="8">
        <f t="shared" si="7"/>
        <v>45303</v>
      </c>
      <c r="E163">
        <f t="shared" si="8"/>
        <v>11.225000059999999</v>
      </c>
    </row>
    <row r="164" spans="1:5">
      <c r="A164" s="6">
        <v>45303.75</v>
      </c>
      <c r="B164" s="4">
        <v>-8.8999995999999992</v>
      </c>
      <c r="C164">
        <f t="shared" si="6"/>
        <v>15.98000072</v>
      </c>
      <c r="D164" s="8">
        <f t="shared" si="7"/>
        <v>45303</v>
      </c>
      <c r="E164">
        <f t="shared" si="8"/>
        <v>11.225000059999999</v>
      </c>
    </row>
    <row r="165" spans="1:5">
      <c r="A165" s="6">
        <v>45303.791666666664</v>
      </c>
      <c r="B165" s="4">
        <v>-8.3000001999999995</v>
      </c>
      <c r="C165">
        <f t="shared" si="6"/>
        <v>17.059999640000001</v>
      </c>
      <c r="D165" s="8">
        <f t="shared" si="7"/>
        <v>45303</v>
      </c>
      <c r="E165">
        <f t="shared" si="8"/>
        <v>11.225000059999999</v>
      </c>
    </row>
    <row r="166" spans="1:5">
      <c r="A166" s="6">
        <v>45303.833333333336</v>
      </c>
      <c r="B166" s="4">
        <v>-7.8000002000000004</v>
      </c>
      <c r="C166">
        <f t="shared" si="6"/>
        <v>17.959999639999999</v>
      </c>
      <c r="D166" s="8">
        <f t="shared" si="7"/>
        <v>45303</v>
      </c>
      <c r="E166">
        <f t="shared" si="8"/>
        <v>11.225000059999999</v>
      </c>
    </row>
    <row r="167" spans="1:5">
      <c r="A167" s="6">
        <v>45303.875</v>
      </c>
      <c r="B167" s="4">
        <v>-7.1999997999999996</v>
      </c>
      <c r="C167">
        <f t="shared" si="6"/>
        <v>19.040000360000001</v>
      </c>
      <c r="D167" s="8">
        <f t="shared" si="7"/>
        <v>45303</v>
      </c>
      <c r="E167">
        <f t="shared" si="8"/>
        <v>11.225000059999999</v>
      </c>
    </row>
    <row r="168" spans="1:5">
      <c r="A168" s="6">
        <v>45303.916666666664</v>
      </c>
      <c r="B168" s="4">
        <v>-6.6999997999999996</v>
      </c>
      <c r="C168">
        <f t="shared" si="6"/>
        <v>19.940000359999999</v>
      </c>
      <c r="D168" s="8">
        <f t="shared" si="7"/>
        <v>45303</v>
      </c>
      <c r="E168">
        <f t="shared" si="8"/>
        <v>11.225000059999999</v>
      </c>
    </row>
    <row r="169" spans="1:5">
      <c r="A169" s="6">
        <v>45303.958333333336</v>
      </c>
      <c r="B169" s="4">
        <v>-6.6999997999999996</v>
      </c>
      <c r="C169">
        <f t="shared" si="6"/>
        <v>19.940000359999999</v>
      </c>
      <c r="D169" s="8">
        <f t="shared" si="7"/>
        <v>45303</v>
      </c>
      <c r="E169">
        <f t="shared" si="8"/>
        <v>11.225000059999999</v>
      </c>
    </row>
    <row r="170" spans="1:5">
      <c r="A170" s="6">
        <v>45304</v>
      </c>
      <c r="B170" s="4">
        <v>-6.6999997999999996</v>
      </c>
      <c r="C170">
        <f t="shared" si="6"/>
        <v>19.940000359999999</v>
      </c>
      <c r="D170" s="8">
        <f t="shared" si="7"/>
        <v>45304</v>
      </c>
      <c r="E170">
        <f t="shared" si="8"/>
        <v>19.625000187499996</v>
      </c>
    </row>
    <row r="171" spans="1:5">
      <c r="A171" s="6">
        <v>45304.041666666664</v>
      </c>
      <c r="B171" s="4">
        <v>-6.6999997999999996</v>
      </c>
      <c r="C171">
        <f t="shared" si="6"/>
        <v>19.940000359999999</v>
      </c>
      <c r="D171" s="8">
        <f t="shared" si="7"/>
        <v>45304</v>
      </c>
      <c r="E171">
        <f t="shared" si="8"/>
        <v>19.625000187499996</v>
      </c>
    </row>
    <row r="172" spans="1:5">
      <c r="A172" s="6">
        <v>45304.083333333336</v>
      </c>
      <c r="B172" s="4">
        <v>-7.1999997999999996</v>
      </c>
      <c r="C172">
        <f t="shared" si="6"/>
        <v>19.040000360000001</v>
      </c>
      <c r="D172" s="8">
        <f t="shared" si="7"/>
        <v>45304</v>
      </c>
      <c r="E172">
        <f t="shared" si="8"/>
        <v>19.625000187499996</v>
      </c>
    </row>
    <row r="173" spans="1:5">
      <c r="A173" s="6">
        <v>45304.125</v>
      </c>
      <c r="B173" s="4">
        <v>-7.1999997999999996</v>
      </c>
      <c r="C173">
        <f t="shared" si="6"/>
        <v>19.040000360000001</v>
      </c>
      <c r="D173" s="8">
        <f t="shared" si="7"/>
        <v>45304</v>
      </c>
      <c r="E173">
        <f t="shared" si="8"/>
        <v>19.625000187499996</v>
      </c>
    </row>
    <row r="174" spans="1:5">
      <c r="A174" s="6">
        <v>45304.166666666664</v>
      </c>
      <c r="B174" s="4">
        <v>-7.1999997999999996</v>
      </c>
      <c r="C174">
        <f t="shared" si="6"/>
        <v>19.040000360000001</v>
      </c>
      <c r="D174" s="8">
        <f t="shared" si="7"/>
        <v>45304</v>
      </c>
      <c r="E174">
        <f t="shared" si="8"/>
        <v>19.625000187499996</v>
      </c>
    </row>
    <row r="175" spans="1:5">
      <c r="A175" s="6">
        <v>45304.208333333336</v>
      </c>
      <c r="B175" s="4">
        <v>-7.1999997999999996</v>
      </c>
      <c r="C175">
        <f t="shared" si="6"/>
        <v>19.040000360000001</v>
      </c>
      <c r="D175" s="8">
        <f t="shared" si="7"/>
        <v>45304</v>
      </c>
      <c r="E175">
        <f t="shared" si="8"/>
        <v>19.625000187499996</v>
      </c>
    </row>
    <row r="176" spans="1:5">
      <c r="A176" s="6">
        <v>45304.25</v>
      </c>
      <c r="B176" s="4">
        <v>-7.1999997999999996</v>
      </c>
      <c r="C176">
        <f t="shared" si="6"/>
        <v>19.040000360000001</v>
      </c>
      <c r="D176" s="8">
        <f t="shared" si="7"/>
        <v>45304</v>
      </c>
      <c r="E176">
        <f t="shared" si="8"/>
        <v>19.625000187499996</v>
      </c>
    </row>
    <row r="177" spans="1:5">
      <c r="A177" s="6">
        <v>45304.291666666664</v>
      </c>
      <c r="B177" s="4">
        <v>-7.1999997999999996</v>
      </c>
      <c r="C177">
        <f t="shared" si="6"/>
        <v>19.040000360000001</v>
      </c>
      <c r="D177" s="8">
        <f t="shared" si="7"/>
        <v>45304</v>
      </c>
      <c r="E177">
        <f t="shared" si="8"/>
        <v>19.625000187499996</v>
      </c>
    </row>
    <row r="178" spans="1:5">
      <c r="A178" s="6">
        <v>45304.333333333336</v>
      </c>
      <c r="B178" s="4">
        <v>-6.6999997999999996</v>
      </c>
      <c r="C178">
        <f t="shared" si="6"/>
        <v>19.940000359999999</v>
      </c>
      <c r="D178" s="8">
        <f t="shared" si="7"/>
        <v>45304</v>
      </c>
      <c r="E178">
        <f t="shared" si="8"/>
        <v>19.625000187499996</v>
      </c>
    </row>
    <row r="179" spans="1:5">
      <c r="A179" s="6">
        <v>45304.375</v>
      </c>
      <c r="B179" s="4">
        <v>-7.1999997999999996</v>
      </c>
      <c r="C179">
        <f t="shared" si="6"/>
        <v>19.040000360000001</v>
      </c>
      <c r="D179" s="8">
        <f t="shared" si="7"/>
        <v>45304</v>
      </c>
      <c r="E179">
        <f t="shared" si="8"/>
        <v>19.625000187499996</v>
      </c>
    </row>
    <row r="180" spans="1:5">
      <c r="A180" s="6">
        <v>45304.416666666664</v>
      </c>
      <c r="B180" s="4">
        <v>-7.8000002000000004</v>
      </c>
      <c r="C180">
        <f t="shared" si="6"/>
        <v>17.959999639999999</v>
      </c>
      <c r="D180" s="8">
        <f t="shared" si="7"/>
        <v>45304</v>
      </c>
      <c r="E180">
        <f t="shared" si="8"/>
        <v>19.625000187499996</v>
      </c>
    </row>
    <row r="181" spans="1:5">
      <c r="A181" s="6">
        <v>45304.458333333336</v>
      </c>
      <c r="B181" s="4">
        <v>-6.0999999000000003</v>
      </c>
      <c r="C181">
        <f t="shared" si="6"/>
        <v>21.020000179999997</v>
      </c>
      <c r="D181" s="8">
        <f t="shared" si="7"/>
        <v>45304</v>
      </c>
      <c r="E181">
        <f t="shared" si="8"/>
        <v>19.625000187499996</v>
      </c>
    </row>
    <row r="182" spans="1:5">
      <c r="A182" s="6">
        <v>45304.5</v>
      </c>
      <c r="B182" s="4">
        <v>-3.9000001000000002</v>
      </c>
      <c r="C182">
        <f t="shared" si="6"/>
        <v>24.97999982</v>
      </c>
      <c r="D182" s="8">
        <f t="shared" si="7"/>
        <v>45304</v>
      </c>
      <c r="E182">
        <f t="shared" si="8"/>
        <v>19.625000187499996</v>
      </c>
    </row>
    <row r="183" spans="1:5">
      <c r="A183" s="6">
        <v>45304.541666666664</v>
      </c>
      <c r="B183" s="4">
        <v>-3.9000001000000002</v>
      </c>
      <c r="C183">
        <f t="shared" si="6"/>
        <v>24.97999982</v>
      </c>
      <c r="D183" s="8">
        <f t="shared" si="7"/>
        <v>45304</v>
      </c>
      <c r="E183">
        <f t="shared" si="8"/>
        <v>19.625000187499996</v>
      </c>
    </row>
    <row r="184" spans="1:5">
      <c r="A184" s="6">
        <v>45304.583333333336</v>
      </c>
      <c r="B184" s="4">
        <v>-2.8</v>
      </c>
      <c r="C184">
        <f t="shared" si="6"/>
        <v>26.96</v>
      </c>
      <c r="D184" s="8">
        <f t="shared" si="7"/>
        <v>45304</v>
      </c>
      <c r="E184">
        <f t="shared" si="8"/>
        <v>19.625000187499996</v>
      </c>
    </row>
    <row r="185" spans="1:5">
      <c r="A185" s="6">
        <v>45304.625</v>
      </c>
      <c r="B185" s="4">
        <v>-4.4000000999999997</v>
      </c>
      <c r="C185">
        <f t="shared" si="6"/>
        <v>24.079999820000001</v>
      </c>
      <c r="D185" s="8">
        <f t="shared" si="7"/>
        <v>45304</v>
      </c>
      <c r="E185">
        <f t="shared" si="8"/>
        <v>19.625000187499996</v>
      </c>
    </row>
    <row r="186" spans="1:5">
      <c r="A186" s="6">
        <v>45304.666666666664</v>
      </c>
      <c r="B186" s="4">
        <v>-5</v>
      </c>
      <c r="C186">
        <f t="shared" si="6"/>
        <v>23</v>
      </c>
      <c r="D186" s="8">
        <f t="shared" si="7"/>
        <v>45304</v>
      </c>
      <c r="E186">
        <f t="shared" si="8"/>
        <v>19.625000187499996</v>
      </c>
    </row>
    <row r="187" spans="1:5">
      <c r="A187" s="6">
        <v>45304.708333333336</v>
      </c>
      <c r="B187" s="4">
        <v>-6.0999999000000003</v>
      </c>
      <c r="C187">
        <f t="shared" si="6"/>
        <v>21.020000179999997</v>
      </c>
      <c r="D187" s="8">
        <f t="shared" si="7"/>
        <v>45304</v>
      </c>
      <c r="E187">
        <f t="shared" si="8"/>
        <v>19.625000187499996</v>
      </c>
    </row>
    <row r="188" spans="1:5">
      <c r="A188" s="6">
        <v>45304.75</v>
      </c>
      <c r="B188" s="4">
        <v>-6.6999997999999996</v>
      </c>
      <c r="C188">
        <f t="shared" si="6"/>
        <v>19.940000359999999</v>
      </c>
      <c r="D188" s="8">
        <f t="shared" si="7"/>
        <v>45304</v>
      </c>
      <c r="E188">
        <f t="shared" si="8"/>
        <v>19.625000187499996</v>
      </c>
    </row>
    <row r="189" spans="1:5">
      <c r="A189" s="6">
        <v>45304.791666666664</v>
      </c>
      <c r="B189" s="4">
        <v>-7.8000002000000004</v>
      </c>
      <c r="C189">
        <f t="shared" si="6"/>
        <v>17.959999639999999</v>
      </c>
      <c r="D189" s="8">
        <f t="shared" si="7"/>
        <v>45304</v>
      </c>
      <c r="E189">
        <f t="shared" si="8"/>
        <v>19.625000187499996</v>
      </c>
    </row>
    <row r="190" spans="1:5">
      <c r="A190" s="6">
        <v>45304.833333333336</v>
      </c>
      <c r="B190" s="4">
        <v>-8.8999995999999992</v>
      </c>
      <c r="C190">
        <f t="shared" si="6"/>
        <v>15.98000072</v>
      </c>
      <c r="D190" s="8">
        <f t="shared" si="7"/>
        <v>45304</v>
      </c>
      <c r="E190">
        <f t="shared" si="8"/>
        <v>19.625000187499996</v>
      </c>
    </row>
    <row r="191" spans="1:5">
      <c r="A191" s="6">
        <v>45304.875</v>
      </c>
      <c r="B191" s="4">
        <v>-9.3999995999999992</v>
      </c>
      <c r="C191">
        <f t="shared" si="6"/>
        <v>15.080000720000001</v>
      </c>
      <c r="D191" s="8">
        <f t="shared" si="7"/>
        <v>45304</v>
      </c>
      <c r="E191">
        <f t="shared" si="8"/>
        <v>19.625000187499996</v>
      </c>
    </row>
    <row r="192" spans="1:5">
      <c r="A192" s="6">
        <v>45304.916666666664</v>
      </c>
      <c r="B192" s="4">
        <v>-10.6</v>
      </c>
      <c r="C192">
        <f t="shared" si="6"/>
        <v>12.920000000000002</v>
      </c>
      <c r="D192" s="8">
        <f t="shared" si="7"/>
        <v>45304</v>
      </c>
      <c r="E192">
        <f t="shared" si="8"/>
        <v>19.625000187499996</v>
      </c>
    </row>
    <row r="193" spans="1:5">
      <c r="A193" s="6">
        <v>45304.958333333336</v>
      </c>
      <c r="B193" s="4">
        <v>-11.1</v>
      </c>
      <c r="C193">
        <f t="shared" si="6"/>
        <v>12.02</v>
      </c>
      <c r="D193" s="8">
        <f t="shared" si="7"/>
        <v>45304</v>
      </c>
      <c r="E193">
        <f t="shared" si="8"/>
        <v>19.625000187499996</v>
      </c>
    </row>
    <row r="194" spans="1:5">
      <c r="A194" s="6">
        <v>45305</v>
      </c>
      <c r="B194" s="4">
        <v>-11.1</v>
      </c>
      <c r="C194">
        <f t="shared" si="6"/>
        <v>12.02</v>
      </c>
      <c r="D194" s="8">
        <f t="shared" si="7"/>
        <v>45305</v>
      </c>
      <c r="E194">
        <f t="shared" si="8"/>
        <v>10.497499999999997</v>
      </c>
    </row>
    <row r="195" spans="1:5">
      <c r="A195" s="6">
        <v>45305.041666666664</v>
      </c>
      <c r="B195" s="4">
        <v>-11.1</v>
      </c>
      <c r="C195">
        <f t="shared" ref="C195:C258" si="9">B195*1.8+32</f>
        <v>12.02</v>
      </c>
      <c r="D195" s="8">
        <f t="shared" ref="D195:D258" si="10">DATE(YEAR(A195), MONTH(A195), DAY(A195))</f>
        <v>45305</v>
      </c>
      <c r="E195">
        <f t="shared" si="8"/>
        <v>10.497499999999997</v>
      </c>
    </row>
    <row r="196" spans="1:5">
      <c r="A196" s="6">
        <v>45305.083333333336</v>
      </c>
      <c r="B196" s="4">
        <v>-11.1</v>
      </c>
      <c r="C196">
        <f t="shared" si="9"/>
        <v>12.02</v>
      </c>
      <c r="D196" s="8">
        <f t="shared" si="10"/>
        <v>45305</v>
      </c>
      <c r="E196">
        <f t="shared" ref="E196:E259" si="11">AVERAGEIF(D:D, D196, C:C)</f>
        <v>10.497499999999997</v>
      </c>
    </row>
    <row r="197" spans="1:5">
      <c r="A197" s="6">
        <v>45305.125</v>
      </c>
      <c r="B197" s="4">
        <v>-11.1</v>
      </c>
      <c r="C197">
        <f t="shared" si="9"/>
        <v>12.02</v>
      </c>
      <c r="D197" s="8">
        <f t="shared" si="10"/>
        <v>45305</v>
      </c>
      <c r="E197">
        <f t="shared" si="11"/>
        <v>10.497499999999997</v>
      </c>
    </row>
    <row r="198" spans="1:5">
      <c r="A198" s="6">
        <v>45305.166666666664</v>
      </c>
      <c r="B198" s="4">
        <v>-11.7</v>
      </c>
      <c r="C198">
        <f t="shared" si="9"/>
        <v>10.940000000000001</v>
      </c>
      <c r="D198" s="8">
        <f t="shared" si="10"/>
        <v>45305</v>
      </c>
      <c r="E198">
        <f t="shared" si="11"/>
        <v>10.497499999999997</v>
      </c>
    </row>
    <row r="199" spans="1:5">
      <c r="A199" s="6">
        <v>45305.208333333336</v>
      </c>
      <c r="B199" s="4">
        <v>-11.7</v>
      </c>
      <c r="C199">
        <f t="shared" si="9"/>
        <v>10.940000000000001</v>
      </c>
      <c r="D199" s="8">
        <f t="shared" si="10"/>
        <v>45305</v>
      </c>
      <c r="E199">
        <f t="shared" si="11"/>
        <v>10.497499999999997</v>
      </c>
    </row>
    <row r="200" spans="1:5">
      <c r="A200" s="6">
        <v>45305.25</v>
      </c>
      <c r="B200" s="4">
        <v>-11.7</v>
      </c>
      <c r="C200">
        <f t="shared" si="9"/>
        <v>10.940000000000001</v>
      </c>
      <c r="D200" s="8">
        <f t="shared" si="10"/>
        <v>45305</v>
      </c>
      <c r="E200">
        <f t="shared" si="11"/>
        <v>10.497499999999997</v>
      </c>
    </row>
    <row r="201" spans="1:5">
      <c r="A201" s="6">
        <v>45305.291666666664</v>
      </c>
      <c r="B201" s="4">
        <v>-12.2</v>
      </c>
      <c r="C201">
        <f t="shared" si="9"/>
        <v>10.039999999999999</v>
      </c>
      <c r="D201" s="8">
        <f t="shared" si="10"/>
        <v>45305</v>
      </c>
      <c r="E201">
        <f t="shared" si="11"/>
        <v>10.497499999999997</v>
      </c>
    </row>
    <row r="202" spans="1:5">
      <c r="A202" s="6">
        <v>45305.333333333336</v>
      </c>
      <c r="B202" s="4">
        <v>-12.2</v>
      </c>
      <c r="C202">
        <f t="shared" si="9"/>
        <v>10.039999999999999</v>
      </c>
      <c r="D202" s="8">
        <f t="shared" si="10"/>
        <v>45305</v>
      </c>
      <c r="E202">
        <f t="shared" si="11"/>
        <v>10.497499999999997</v>
      </c>
    </row>
    <row r="203" spans="1:5">
      <c r="A203" s="6">
        <v>45305.375</v>
      </c>
      <c r="B203" s="4">
        <v>-12.2</v>
      </c>
      <c r="C203">
        <f t="shared" si="9"/>
        <v>10.039999999999999</v>
      </c>
      <c r="D203" s="8">
        <f t="shared" si="10"/>
        <v>45305</v>
      </c>
      <c r="E203">
        <f t="shared" si="11"/>
        <v>10.497499999999997</v>
      </c>
    </row>
    <row r="204" spans="1:5">
      <c r="A204" s="6">
        <v>45305.416666666664</v>
      </c>
      <c r="B204" s="4">
        <v>-11.7</v>
      </c>
      <c r="C204">
        <f t="shared" si="9"/>
        <v>10.940000000000001</v>
      </c>
      <c r="D204" s="8">
        <f t="shared" si="10"/>
        <v>45305</v>
      </c>
      <c r="E204">
        <f t="shared" si="11"/>
        <v>10.497499999999997</v>
      </c>
    </row>
    <row r="205" spans="1:5">
      <c r="A205" s="6">
        <v>45305.458333333336</v>
      </c>
      <c r="B205" s="4">
        <v>-12.2</v>
      </c>
      <c r="C205">
        <f t="shared" si="9"/>
        <v>10.039999999999999</v>
      </c>
      <c r="D205" s="8">
        <f t="shared" si="10"/>
        <v>45305</v>
      </c>
      <c r="E205">
        <f t="shared" si="11"/>
        <v>10.497499999999997</v>
      </c>
    </row>
    <row r="206" spans="1:5">
      <c r="A206" s="6">
        <v>45305.5</v>
      </c>
      <c r="B206" s="4">
        <v>-11.7</v>
      </c>
      <c r="C206">
        <f t="shared" si="9"/>
        <v>10.940000000000001</v>
      </c>
      <c r="D206" s="8">
        <f t="shared" si="10"/>
        <v>45305</v>
      </c>
      <c r="E206">
        <f t="shared" si="11"/>
        <v>10.497499999999997</v>
      </c>
    </row>
    <row r="207" spans="1:5">
      <c r="A207" s="6">
        <v>45305.541666666664</v>
      </c>
      <c r="B207" s="4">
        <v>-10.6</v>
      </c>
      <c r="C207">
        <f t="shared" si="9"/>
        <v>12.920000000000002</v>
      </c>
      <c r="D207" s="8">
        <f t="shared" si="10"/>
        <v>45305</v>
      </c>
      <c r="E207">
        <f t="shared" si="11"/>
        <v>10.497499999999997</v>
      </c>
    </row>
    <row r="208" spans="1:5">
      <c r="A208" s="6">
        <v>45305.583333333336</v>
      </c>
      <c r="B208" s="4">
        <v>-10</v>
      </c>
      <c r="C208">
        <f t="shared" si="9"/>
        <v>14</v>
      </c>
      <c r="D208" s="8">
        <f t="shared" si="10"/>
        <v>45305</v>
      </c>
      <c r="E208">
        <f t="shared" si="11"/>
        <v>10.497499999999997</v>
      </c>
    </row>
    <row r="209" spans="1:5">
      <c r="A209" s="6">
        <v>45305.625</v>
      </c>
      <c r="B209" s="4">
        <v>-11.1</v>
      </c>
      <c r="C209">
        <f t="shared" si="9"/>
        <v>12.02</v>
      </c>
      <c r="D209" s="8">
        <f t="shared" si="10"/>
        <v>45305</v>
      </c>
      <c r="E209">
        <f t="shared" si="11"/>
        <v>10.497499999999997</v>
      </c>
    </row>
    <row r="210" spans="1:5">
      <c r="A210" s="6">
        <v>45305.666666666664</v>
      </c>
      <c r="B210" s="4">
        <v>-11.7</v>
      </c>
      <c r="C210">
        <f t="shared" si="9"/>
        <v>10.940000000000001</v>
      </c>
      <c r="D210" s="8">
        <f t="shared" si="10"/>
        <v>45305</v>
      </c>
      <c r="E210">
        <f t="shared" si="11"/>
        <v>10.497499999999997</v>
      </c>
    </row>
    <row r="211" spans="1:5">
      <c r="A211" s="6">
        <v>45305.708333333336</v>
      </c>
      <c r="B211" s="4">
        <v>-11.7</v>
      </c>
      <c r="C211">
        <f t="shared" si="9"/>
        <v>10.940000000000001</v>
      </c>
      <c r="D211" s="8">
        <f t="shared" si="10"/>
        <v>45305</v>
      </c>
      <c r="E211">
        <f t="shared" si="11"/>
        <v>10.497499999999997</v>
      </c>
    </row>
    <row r="212" spans="1:5">
      <c r="A212" s="6">
        <v>45305.75</v>
      </c>
      <c r="B212" s="4">
        <v>-11.7</v>
      </c>
      <c r="C212">
        <f t="shared" si="9"/>
        <v>10.940000000000001</v>
      </c>
      <c r="D212" s="8">
        <f t="shared" si="10"/>
        <v>45305</v>
      </c>
      <c r="E212">
        <f t="shared" si="11"/>
        <v>10.497499999999997</v>
      </c>
    </row>
    <row r="213" spans="1:5">
      <c r="A213" s="6">
        <v>45305.791666666664</v>
      </c>
      <c r="B213" s="4">
        <v>-12.2</v>
      </c>
      <c r="C213">
        <f t="shared" si="9"/>
        <v>10.039999999999999</v>
      </c>
      <c r="D213" s="8">
        <f t="shared" si="10"/>
        <v>45305</v>
      </c>
      <c r="E213">
        <f t="shared" si="11"/>
        <v>10.497499999999997</v>
      </c>
    </row>
    <row r="214" spans="1:5">
      <c r="A214" s="6">
        <v>45305.833333333336</v>
      </c>
      <c r="B214" s="4">
        <v>-13.3</v>
      </c>
      <c r="C214">
        <f t="shared" si="9"/>
        <v>8.0599999999999987</v>
      </c>
      <c r="D214" s="8">
        <f t="shared" si="10"/>
        <v>45305</v>
      </c>
      <c r="E214">
        <f t="shared" si="11"/>
        <v>10.497499999999997</v>
      </c>
    </row>
    <row r="215" spans="1:5">
      <c r="A215" s="6">
        <v>45305.875</v>
      </c>
      <c r="B215" s="4">
        <v>-13.9</v>
      </c>
      <c r="C215">
        <f t="shared" si="9"/>
        <v>6.98</v>
      </c>
      <c r="D215" s="8">
        <f t="shared" si="10"/>
        <v>45305</v>
      </c>
      <c r="E215">
        <f t="shared" si="11"/>
        <v>10.497499999999997</v>
      </c>
    </row>
    <row r="216" spans="1:5">
      <c r="A216" s="6">
        <v>45305.916666666664</v>
      </c>
      <c r="B216" s="4">
        <v>-14.4</v>
      </c>
      <c r="C216">
        <f t="shared" si="9"/>
        <v>6.0799999999999983</v>
      </c>
      <c r="D216" s="8">
        <f t="shared" si="10"/>
        <v>45305</v>
      </c>
      <c r="E216">
        <f t="shared" si="11"/>
        <v>10.497499999999997</v>
      </c>
    </row>
    <row r="217" spans="1:5">
      <c r="A217" s="6">
        <v>45305.958333333336</v>
      </c>
      <c r="B217" s="4">
        <v>-14.4</v>
      </c>
      <c r="C217">
        <f t="shared" si="9"/>
        <v>6.0799999999999983</v>
      </c>
      <c r="D217" s="8">
        <f t="shared" si="10"/>
        <v>45305</v>
      </c>
      <c r="E217">
        <f t="shared" si="11"/>
        <v>10.497499999999997</v>
      </c>
    </row>
    <row r="218" spans="1:5">
      <c r="A218" s="6">
        <v>45306</v>
      </c>
      <c r="B218" s="4">
        <v>-15</v>
      </c>
      <c r="C218">
        <f t="shared" si="9"/>
        <v>5</v>
      </c>
      <c r="D218" s="8">
        <f t="shared" si="10"/>
        <v>45306</v>
      </c>
      <c r="E218">
        <f t="shared" si="11"/>
        <v>10.422499954999999</v>
      </c>
    </row>
    <row r="219" spans="1:5">
      <c r="A219" s="6">
        <v>45306.041666666664</v>
      </c>
      <c r="B219" s="4">
        <v>-15.6</v>
      </c>
      <c r="C219">
        <f t="shared" si="9"/>
        <v>3.9200000000000017</v>
      </c>
      <c r="D219" s="8">
        <f t="shared" si="10"/>
        <v>45306</v>
      </c>
      <c r="E219">
        <f t="shared" si="11"/>
        <v>10.422499954999999</v>
      </c>
    </row>
    <row r="220" spans="1:5">
      <c r="A220" s="6">
        <v>45306.083333333336</v>
      </c>
      <c r="B220" s="4">
        <v>-15</v>
      </c>
      <c r="C220">
        <f t="shared" si="9"/>
        <v>5</v>
      </c>
      <c r="D220" s="8">
        <f t="shared" si="10"/>
        <v>45306</v>
      </c>
      <c r="E220">
        <f t="shared" si="11"/>
        <v>10.422499954999999</v>
      </c>
    </row>
    <row r="221" spans="1:5">
      <c r="A221" s="6">
        <v>45306.125</v>
      </c>
      <c r="B221" s="4">
        <v>-13.9</v>
      </c>
      <c r="C221">
        <f t="shared" si="9"/>
        <v>6.98</v>
      </c>
      <c r="D221" s="8">
        <f t="shared" si="10"/>
        <v>45306</v>
      </c>
      <c r="E221">
        <f t="shared" si="11"/>
        <v>10.422499954999999</v>
      </c>
    </row>
    <row r="222" spans="1:5">
      <c r="A222" s="6">
        <v>45306.166666666664</v>
      </c>
      <c r="B222" s="4">
        <v>-13.3</v>
      </c>
      <c r="C222">
        <f t="shared" si="9"/>
        <v>8.0599999999999987</v>
      </c>
      <c r="D222" s="8">
        <f t="shared" si="10"/>
        <v>45306</v>
      </c>
      <c r="E222">
        <f t="shared" si="11"/>
        <v>10.422499954999999</v>
      </c>
    </row>
    <row r="223" spans="1:5">
      <c r="A223" s="6">
        <v>45306.208333333336</v>
      </c>
      <c r="B223" s="4">
        <v>-13.3</v>
      </c>
      <c r="C223">
        <f t="shared" si="9"/>
        <v>8.0599999999999987</v>
      </c>
      <c r="D223" s="8">
        <f t="shared" si="10"/>
        <v>45306</v>
      </c>
      <c r="E223">
        <f t="shared" si="11"/>
        <v>10.422499954999999</v>
      </c>
    </row>
    <row r="224" spans="1:5">
      <c r="A224" s="6">
        <v>45306.25</v>
      </c>
      <c r="B224" s="4">
        <v>-12.8</v>
      </c>
      <c r="C224">
        <f t="shared" si="9"/>
        <v>8.9599999999999973</v>
      </c>
      <c r="D224" s="8">
        <f t="shared" si="10"/>
        <v>45306</v>
      </c>
      <c r="E224">
        <f t="shared" si="11"/>
        <v>10.422499954999999</v>
      </c>
    </row>
    <row r="225" spans="1:5">
      <c r="A225" s="6">
        <v>45306.291666666664</v>
      </c>
      <c r="B225" s="4">
        <v>-13.9</v>
      </c>
      <c r="C225">
        <f t="shared" si="9"/>
        <v>6.98</v>
      </c>
      <c r="D225" s="8">
        <f t="shared" si="10"/>
        <v>45306</v>
      </c>
      <c r="E225">
        <f t="shared" si="11"/>
        <v>10.422499954999999</v>
      </c>
    </row>
    <row r="226" spans="1:5">
      <c r="A226" s="6">
        <v>45306.333333333336</v>
      </c>
      <c r="B226" s="4">
        <v>-14.4</v>
      </c>
      <c r="C226">
        <f t="shared" si="9"/>
        <v>6.0799999999999983</v>
      </c>
      <c r="D226" s="8">
        <f t="shared" si="10"/>
        <v>45306</v>
      </c>
      <c r="E226">
        <f t="shared" si="11"/>
        <v>10.422499954999999</v>
      </c>
    </row>
    <row r="227" spans="1:5">
      <c r="A227" s="6">
        <v>45306.375</v>
      </c>
      <c r="B227" s="4">
        <v>-12.8</v>
      </c>
      <c r="C227">
        <f t="shared" si="9"/>
        <v>8.9599999999999973</v>
      </c>
      <c r="D227" s="8">
        <f t="shared" si="10"/>
        <v>45306</v>
      </c>
      <c r="E227">
        <f t="shared" si="11"/>
        <v>10.422499954999999</v>
      </c>
    </row>
    <row r="228" spans="1:5">
      <c r="A228" s="6">
        <v>45306.416666666664</v>
      </c>
      <c r="B228" s="4">
        <v>-11.1</v>
      </c>
      <c r="C228">
        <f t="shared" si="9"/>
        <v>12.02</v>
      </c>
      <c r="D228" s="8">
        <f t="shared" si="10"/>
        <v>45306</v>
      </c>
      <c r="E228">
        <f t="shared" si="11"/>
        <v>10.422499954999999</v>
      </c>
    </row>
    <row r="229" spans="1:5">
      <c r="A229" s="6">
        <v>45306.458333333336</v>
      </c>
      <c r="B229" s="4">
        <v>-10</v>
      </c>
      <c r="C229">
        <f t="shared" si="9"/>
        <v>14</v>
      </c>
      <c r="D229" s="8">
        <f t="shared" si="10"/>
        <v>45306</v>
      </c>
      <c r="E229">
        <f t="shared" si="11"/>
        <v>10.422499954999999</v>
      </c>
    </row>
    <row r="230" spans="1:5">
      <c r="A230" s="6">
        <v>45306.5</v>
      </c>
      <c r="B230" s="4">
        <v>-8.3000001999999995</v>
      </c>
      <c r="C230">
        <f t="shared" si="9"/>
        <v>17.059999640000001</v>
      </c>
      <c r="D230" s="8">
        <f t="shared" si="10"/>
        <v>45306</v>
      </c>
      <c r="E230">
        <f t="shared" si="11"/>
        <v>10.422499954999999</v>
      </c>
    </row>
    <row r="231" spans="1:5">
      <c r="A231" s="6">
        <v>45306.541666666664</v>
      </c>
      <c r="B231" s="4">
        <v>-8.3000001999999995</v>
      </c>
      <c r="C231">
        <f t="shared" si="9"/>
        <v>17.059999640000001</v>
      </c>
      <c r="D231" s="8">
        <f t="shared" si="10"/>
        <v>45306</v>
      </c>
      <c r="E231">
        <f t="shared" si="11"/>
        <v>10.422499954999999</v>
      </c>
    </row>
    <row r="232" spans="1:5">
      <c r="A232" s="6">
        <v>45306.583333333336</v>
      </c>
      <c r="B232" s="4">
        <v>-7.8000002000000004</v>
      </c>
      <c r="C232">
        <f t="shared" si="9"/>
        <v>17.959999639999999</v>
      </c>
      <c r="D232" s="8">
        <f t="shared" si="10"/>
        <v>45306</v>
      </c>
      <c r="E232">
        <f t="shared" si="11"/>
        <v>10.422499954999999</v>
      </c>
    </row>
    <row r="233" spans="1:5">
      <c r="A233" s="6">
        <v>45306.625</v>
      </c>
      <c r="B233" s="4">
        <v>-7.8000002000000004</v>
      </c>
      <c r="C233">
        <f t="shared" si="9"/>
        <v>17.959999639999999</v>
      </c>
      <c r="D233" s="8">
        <f t="shared" si="10"/>
        <v>45306</v>
      </c>
      <c r="E233">
        <f t="shared" si="11"/>
        <v>10.422499954999999</v>
      </c>
    </row>
    <row r="234" spans="1:5">
      <c r="A234" s="6">
        <v>45306.666666666664</v>
      </c>
      <c r="B234" s="4">
        <v>-8.3000001999999995</v>
      </c>
      <c r="C234">
        <f t="shared" si="9"/>
        <v>17.059999640000001</v>
      </c>
      <c r="D234" s="8">
        <f t="shared" si="10"/>
        <v>45306</v>
      </c>
      <c r="E234">
        <f t="shared" si="11"/>
        <v>10.422499954999999</v>
      </c>
    </row>
    <row r="235" spans="1:5">
      <c r="A235" s="6">
        <v>45306.708333333336</v>
      </c>
      <c r="B235" s="4">
        <v>-9.3999995999999992</v>
      </c>
      <c r="C235">
        <f t="shared" si="9"/>
        <v>15.080000720000001</v>
      </c>
      <c r="D235" s="8">
        <f t="shared" si="10"/>
        <v>45306</v>
      </c>
      <c r="E235">
        <f t="shared" si="11"/>
        <v>10.422499954999999</v>
      </c>
    </row>
    <row r="236" spans="1:5">
      <c r="A236" s="6">
        <v>45306.75</v>
      </c>
      <c r="B236" s="4">
        <v>-10.6</v>
      </c>
      <c r="C236">
        <f t="shared" si="9"/>
        <v>12.920000000000002</v>
      </c>
      <c r="D236" s="8">
        <f t="shared" si="10"/>
        <v>45306</v>
      </c>
      <c r="E236">
        <f t="shared" si="11"/>
        <v>10.422499954999999</v>
      </c>
    </row>
    <row r="237" spans="1:5">
      <c r="A237" s="6">
        <v>45306.791666666664</v>
      </c>
      <c r="B237" s="4">
        <v>-11.7</v>
      </c>
      <c r="C237">
        <f t="shared" si="9"/>
        <v>10.940000000000001</v>
      </c>
      <c r="D237" s="8">
        <f t="shared" si="10"/>
        <v>45306</v>
      </c>
      <c r="E237">
        <f t="shared" si="11"/>
        <v>10.422499954999999</v>
      </c>
    </row>
    <row r="238" spans="1:5">
      <c r="A238" s="6">
        <v>45306.833333333336</v>
      </c>
      <c r="B238" s="4">
        <v>-12.8</v>
      </c>
      <c r="C238">
        <f t="shared" si="9"/>
        <v>8.9599999999999973</v>
      </c>
      <c r="D238" s="8">
        <f t="shared" si="10"/>
        <v>45306</v>
      </c>
      <c r="E238">
        <f t="shared" si="11"/>
        <v>10.422499954999999</v>
      </c>
    </row>
    <row r="239" spans="1:5">
      <c r="A239" s="6">
        <v>45306.875</v>
      </c>
      <c r="B239" s="4">
        <v>-13.3</v>
      </c>
      <c r="C239">
        <f t="shared" si="9"/>
        <v>8.0599999999999987</v>
      </c>
      <c r="D239" s="8">
        <f t="shared" si="10"/>
        <v>45306</v>
      </c>
      <c r="E239">
        <f t="shared" si="11"/>
        <v>10.422499954999999</v>
      </c>
    </row>
    <row r="240" spans="1:5">
      <c r="A240" s="6">
        <v>45306.916666666664</v>
      </c>
      <c r="B240" s="4">
        <v>-13.9</v>
      </c>
      <c r="C240">
        <f t="shared" si="9"/>
        <v>6.98</v>
      </c>
      <c r="D240" s="8">
        <f t="shared" si="10"/>
        <v>45306</v>
      </c>
      <c r="E240">
        <f t="shared" si="11"/>
        <v>10.422499954999999</v>
      </c>
    </row>
    <row r="241" spans="1:5">
      <c r="A241" s="6">
        <v>45306.958333333336</v>
      </c>
      <c r="B241" s="4">
        <v>-14.4</v>
      </c>
      <c r="C241">
        <f t="shared" si="9"/>
        <v>6.0799999999999983</v>
      </c>
      <c r="D241" s="8">
        <f t="shared" si="10"/>
        <v>45306</v>
      </c>
      <c r="E241">
        <f t="shared" si="11"/>
        <v>10.422499954999999</v>
      </c>
    </row>
    <row r="242" spans="1:5">
      <c r="A242" s="6">
        <v>45307</v>
      </c>
      <c r="B242" s="4">
        <v>-15</v>
      </c>
      <c r="C242">
        <f t="shared" si="9"/>
        <v>5</v>
      </c>
      <c r="D242" s="8">
        <f t="shared" si="10"/>
        <v>45307</v>
      </c>
      <c r="E242">
        <f t="shared" si="11"/>
        <v>11.667499759999998</v>
      </c>
    </row>
    <row r="243" spans="1:5">
      <c r="A243" s="6">
        <v>45307.041666666664</v>
      </c>
      <c r="B243" s="4">
        <v>-15</v>
      </c>
      <c r="C243">
        <f t="shared" si="9"/>
        <v>5</v>
      </c>
      <c r="D243" s="8">
        <f t="shared" si="10"/>
        <v>45307</v>
      </c>
      <c r="E243">
        <f t="shared" si="11"/>
        <v>11.667499759999998</v>
      </c>
    </row>
    <row r="244" spans="1:5">
      <c r="A244" s="6">
        <v>45307.083333333336</v>
      </c>
      <c r="B244" s="4">
        <v>-15.6</v>
      </c>
      <c r="C244">
        <f t="shared" si="9"/>
        <v>3.9200000000000017</v>
      </c>
      <c r="D244" s="8">
        <f t="shared" si="10"/>
        <v>45307</v>
      </c>
      <c r="E244">
        <f t="shared" si="11"/>
        <v>11.667499759999998</v>
      </c>
    </row>
    <row r="245" spans="1:5">
      <c r="A245" s="6">
        <v>45307.125</v>
      </c>
      <c r="B245" s="4">
        <v>-16.100000000000001</v>
      </c>
      <c r="C245">
        <f t="shared" si="9"/>
        <v>3.019999999999996</v>
      </c>
      <c r="D245" s="8">
        <f t="shared" si="10"/>
        <v>45307</v>
      </c>
      <c r="E245">
        <f t="shared" si="11"/>
        <v>11.667499759999998</v>
      </c>
    </row>
    <row r="246" spans="1:5">
      <c r="A246" s="6">
        <v>45307.166666666664</v>
      </c>
      <c r="B246" s="4">
        <v>-16.700001</v>
      </c>
      <c r="C246">
        <f t="shared" si="9"/>
        <v>1.939998199999998</v>
      </c>
      <c r="D246" s="8">
        <f t="shared" si="10"/>
        <v>45307</v>
      </c>
      <c r="E246">
        <f t="shared" si="11"/>
        <v>11.667499759999998</v>
      </c>
    </row>
    <row r="247" spans="1:5">
      <c r="A247" s="6">
        <v>45307.208333333336</v>
      </c>
      <c r="B247" s="4">
        <v>-17.200001</v>
      </c>
      <c r="C247">
        <f t="shared" si="9"/>
        <v>1.0399981999999994</v>
      </c>
      <c r="D247" s="8">
        <f t="shared" si="10"/>
        <v>45307</v>
      </c>
      <c r="E247">
        <f t="shared" si="11"/>
        <v>11.667499759999998</v>
      </c>
    </row>
    <row r="248" spans="1:5">
      <c r="A248" s="6">
        <v>45307.25</v>
      </c>
      <c r="B248" s="4">
        <v>-17.200001</v>
      </c>
      <c r="C248">
        <f t="shared" si="9"/>
        <v>1.0399981999999994</v>
      </c>
      <c r="D248" s="8">
        <f t="shared" si="10"/>
        <v>45307</v>
      </c>
      <c r="E248">
        <f t="shared" si="11"/>
        <v>11.667499759999998</v>
      </c>
    </row>
    <row r="249" spans="1:5">
      <c r="A249" s="6">
        <v>45307.291666666664</v>
      </c>
      <c r="B249" s="4">
        <v>-17.200001</v>
      </c>
      <c r="C249">
        <f t="shared" si="9"/>
        <v>1.0399981999999994</v>
      </c>
      <c r="D249" s="8">
        <f t="shared" si="10"/>
        <v>45307</v>
      </c>
      <c r="E249">
        <f t="shared" si="11"/>
        <v>11.667499759999998</v>
      </c>
    </row>
    <row r="250" spans="1:5">
      <c r="A250" s="6">
        <v>45307.333333333336</v>
      </c>
      <c r="B250" s="4">
        <v>-16.700001</v>
      </c>
      <c r="C250">
        <f t="shared" si="9"/>
        <v>1.939998199999998</v>
      </c>
      <c r="D250" s="8">
        <f t="shared" si="10"/>
        <v>45307</v>
      </c>
      <c r="E250">
        <f t="shared" si="11"/>
        <v>11.667499759999998</v>
      </c>
    </row>
    <row r="251" spans="1:5">
      <c r="A251" s="6">
        <v>45307.375</v>
      </c>
      <c r="B251" s="4">
        <v>-14.4</v>
      </c>
      <c r="C251">
        <f t="shared" si="9"/>
        <v>6.0799999999999983</v>
      </c>
      <c r="D251" s="8">
        <f t="shared" si="10"/>
        <v>45307</v>
      </c>
      <c r="E251">
        <f t="shared" si="11"/>
        <v>11.667499759999998</v>
      </c>
    </row>
    <row r="252" spans="1:5">
      <c r="A252" s="6">
        <v>45307.416666666664</v>
      </c>
      <c r="B252" s="4">
        <v>-11.7</v>
      </c>
      <c r="C252">
        <f t="shared" si="9"/>
        <v>10.940000000000001</v>
      </c>
      <c r="D252" s="8">
        <f t="shared" si="10"/>
        <v>45307</v>
      </c>
      <c r="E252">
        <f t="shared" si="11"/>
        <v>11.667499759999998</v>
      </c>
    </row>
    <row r="253" spans="1:5">
      <c r="A253" s="6">
        <v>45307.458333333336</v>
      </c>
      <c r="B253" s="4">
        <v>-10</v>
      </c>
      <c r="C253">
        <f t="shared" si="9"/>
        <v>14</v>
      </c>
      <c r="D253" s="8">
        <f t="shared" si="10"/>
        <v>45307</v>
      </c>
      <c r="E253">
        <f t="shared" si="11"/>
        <v>11.667499759999998</v>
      </c>
    </row>
    <row r="254" spans="1:5">
      <c r="A254" s="6">
        <v>45307.5</v>
      </c>
      <c r="B254" s="4">
        <v>-8.8999995999999992</v>
      </c>
      <c r="C254">
        <f t="shared" si="9"/>
        <v>15.98000072</v>
      </c>
      <c r="D254" s="8">
        <f t="shared" si="10"/>
        <v>45307</v>
      </c>
      <c r="E254">
        <f t="shared" si="11"/>
        <v>11.667499759999998</v>
      </c>
    </row>
    <row r="255" spans="1:5">
      <c r="A255" s="6">
        <v>45307.541666666664</v>
      </c>
      <c r="B255" s="4">
        <v>-8.3000001999999995</v>
      </c>
      <c r="C255">
        <f t="shared" si="9"/>
        <v>17.059999640000001</v>
      </c>
      <c r="D255" s="8">
        <f t="shared" si="10"/>
        <v>45307</v>
      </c>
      <c r="E255">
        <f t="shared" si="11"/>
        <v>11.667499759999998</v>
      </c>
    </row>
    <row r="256" spans="1:5">
      <c r="A256" s="6">
        <v>45307.583333333336</v>
      </c>
      <c r="B256" s="4">
        <v>-8.3000001999999995</v>
      </c>
      <c r="C256">
        <f t="shared" si="9"/>
        <v>17.059999640000001</v>
      </c>
      <c r="D256" s="8">
        <f t="shared" si="10"/>
        <v>45307</v>
      </c>
      <c r="E256">
        <f t="shared" si="11"/>
        <v>11.667499759999998</v>
      </c>
    </row>
    <row r="257" spans="1:5">
      <c r="A257" s="6">
        <v>45307.625</v>
      </c>
      <c r="B257" s="4">
        <v>-7.1999997999999996</v>
      </c>
      <c r="C257">
        <f t="shared" si="9"/>
        <v>19.040000360000001</v>
      </c>
      <c r="D257" s="8">
        <f t="shared" si="10"/>
        <v>45307</v>
      </c>
      <c r="E257">
        <f t="shared" si="11"/>
        <v>11.667499759999998</v>
      </c>
    </row>
    <row r="258" spans="1:5">
      <c r="A258" s="6">
        <v>45307.666666666664</v>
      </c>
      <c r="B258" s="4">
        <v>-6.6999997999999996</v>
      </c>
      <c r="C258">
        <f t="shared" si="9"/>
        <v>19.940000359999999</v>
      </c>
      <c r="D258" s="8">
        <f t="shared" si="10"/>
        <v>45307</v>
      </c>
      <c r="E258">
        <f t="shared" si="11"/>
        <v>11.667499759999998</v>
      </c>
    </row>
    <row r="259" spans="1:5">
      <c r="A259" s="6">
        <v>45307.708333333336</v>
      </c>
      <c r="B259" s="4">
        <v>-7.1999997999999996</v>
      </c>
      <c r="C259">
        <f t="shared" ref="C259:C322" si="12">B259*1.8+32</f>
        <v>19.040000360000001</v>
      </c>
      <c r="D259" s="8">
        <f t="shared" ref="D259:D322" si="13">DATE(YEAR(A259), MONTH(A259), DAY(A259))</f>
        <v>45307</v>
      </c>
      <c r="E259">
        <f t="shared" si="11"/>
        <v>11.667499759999998</v>
      </c>
    </row>
    <row r="260" spans="1:5">
      <c r="A260" s="6">
        <v>45307.75</v>
      </c>
      <c r="B260" s="4">
        <v>-7.1999997999999996</v>
      </c>
      <c r="C260">
        <f t="shared" si="12"/>
        <v>19.040000360000001</v>
      </c>
      <c r="D260" s="8">
        <f t="shared" si="13"/>
        <v>45307</v>
      </c>
      <c r="E260">
        <f t="shared" ref="E260:E323" si="14">AVERAGEIF(D:D, D260, C:C)</f>
        <v>11.667499759999998</v>
      </c>
    </row>
    <row r="261" spans="1:5">
      <c r="A261" s="6">
        <v>45307.791666666664</v>
      </c>
      <c r="B261" s="4">
        <v>-6.6999997999999996</v>
      </c>
      <c r="C261">
        <f t="shared" si="12"/>
        <v>19.940000359999999</v>
      </c>
      <c r="D261" s="8">
        <f t="shared" si="13"/>
        <v>45307</v>
      </c>
      <c r="E261">
        <f t="shared" si="14"/>
        <v>11.667499759999998</v>
      </c>
    </row>
    <row r="262" spans="1:5">
      <c r="A262" s="6">
        <v>45307.833333333336</v>
      </c>
      <c r="B262" s="4">
        <v>-7.1999997999999996</v>
      </c>
      <c r="C262">
        <f t="shared" si="12"/>
        <v>19.040000360000001</v>
      </c>
      <c r="D262" s="8">
        <f t="shared" si="13"/>
        <v>45307</v>
      </c>
      <c r="E262">
        <f t="shared" si="14"/>
        <v>11.667499759999998</v>
      </c>
    </row>
    <row r="263" spans="1:5">
      <c r="A263" s="6">
        <v>45307.875</v>
      </c>
      <c r="B263" s="4">
        <v>-7.1999997999999996</v>
      </c>
      <c r="C263">
        <f t="shared" si="12"/>
        <v>19.040000360000001</v>
      </c>
      <c r="D263" s="8">
        <f t="shared" si="13"/>
        <v>45307</v>
      </c>
      <c r="E263">
        <f t="shared" si="14"/>
        <v>11.667499759999998</v>
      </c>
    </row>
    <row r="264" spans="1:5">
      <c r="A264" s="6">
        <v>45307.916666666664</v>
      </c>
      <c r="B264" s="4">
        <v>-6.6999997999999996</v>
      </c>
      <c r="C264">
        <f t="shared" si="12"/>
        <v>19.940000359999999</v>
      </c>
      <c r="D264" s="8">
        <f t="shared" si="13"/>
        <v>45307</v>
      </c>
      <c r="E264">
        <f t="shared" si="14"/>
        <v>11.667499759999998</v>
      </c>
    </row>
    <row r="265" spans="1:5">
      <c r="A265" s="6">
        <v>45307.958333333336</v>
      </c>
      <c r="B265" s="4">
        <v>-6.6999997999999996</v>
      </c>
      <c r="C265">
        <f t="shared" si="12"/>
        <v>19.940000359999999</v>
      </c>
      <c r="D265" s="8">
        <f t="shared" si="13"/>
        <v>45307</v>
      </c>
      <c r="E265">
        <f t="shared" si="14"/>
        <v>11.667499759999998</v>
      </c>
    </row>
    <row r="266" spans="1:5">
      <c r="A266" s="6">
        <v>45308</v>
      </c>
      <c r="B266" s="4">
        <v>-6.0999999000000003</v>
      </c>
      <c r="C266">
        <f t="shared" si="12"/>
        <v>21.020000179999997</v>
      </c>
      <c r="D266" s="8">
        <f t="shared" si="13"/>
        <v>45308</v>
      </c>
      <c r="E266">
        <f t="shared" si="14"/>
        <v>28.9699999955</v>
      </c>
    </row>
    <row r="267" spans="1:5">
      <c r="A267" s="6">
        <v>45308.041666666664</v>
      </c>
      <c r="B267" s="4">
        <v>-5.5999999000000003</v>
      </c>
      <c r="C267">
        <f t="shared" si="12"/>
        <v>21.920000179999999</v>
      </c>
      <c r="D267" s="8">
        <f t="shared" si="13"/>
        <v>45308</v>
      </c>
      <c r="E267">
        <f t="shared" si="14"/>
        <v>28.9699999955</v>
      </c>
    </row>
    <row r="268" spans="1:5">
      <c r="A268" s="6">
        <v>45308.083333333336</v>
      </c>
      <c r="B268" s="4">
        <v>-5</v>
      </c>
      <c r="C268">
        <f t="shared" si="12"/>
        <v>23</v>
      </c>
      <c r="D268" s="8">
        <f t="shared" si="13"/>
        <v>45308</v>
      </c>
      <c r="E268">
        <f t="shared" si="14"/>
        <v>28.9699999955</v>
      </c>
    </row>
    <row r="269" spans="1:5">
      <c r="A269" s="6">
        <v>45308.125</v>
      </c>
      <c r="B269" s="4">
        <v>-4.4000000999999997</v>
      </c>
      <c r="C269">
        <f t="shared" si="12"/>
        <v>24.079999820000001</v>
      </c>
      <c r="D269" s="8">
        <f t="shared" si="13"/>
        <v>45308</v>
      </c>
      <c r="E269">
        <f t="shared" si="14"/>
        <v>28.9699999955</v>
      </c>
    </row>
    <row r="270" spans="1:5">
      <c r="A270" s="6">
        <v>45308.166666666664</v>
      </c>
      <c r="B270" s="4">
        <v>-3.9000001000000002</v>
      </c>
      <c r="C270">
        <f t="shared" si="12"/>
        <v>24.97999982</v>
      </c>
      <c r="D270" s="8">
        <f t="shared" si="13"/>
        <v>45308</v>
      </c>
      <c r="E270">
        <f t="shared" si="14"/>
        <v>28.9699999955</v>
      </c>
    </row>
    <row r="271" spans="1:5">
      <c r="A271" s="6">
        <v>45308.208333333336</v>
      </c>
      <c r="B271" s="4">
        <v>-3.9000001000000002</v>
      </c>
      <c r="C271">
        <f t="shared" si="12"/>
        <v>24.97999982</v>
      </c>
      <c r="D271" s="8">
        <f t="shared" si="13"/>
        <v>45308</v>
      </c>
      <c r="E271">
        <f t="shared" si="14"/>
        <v>28.9699999955</v>
      </c>
    </row>
    <row r="272" spans="1:5">
      <c r="A272" s="6">
        <v>45308.25</v>
      </c>
      <c r="B272" s="4">
        <v>-3.9000001000000002</v>
      </c>
      <c r="C272">
        <f t="shared" si="12"/>
        <v>24.97999982</v>
      </c>
      <c r="D272" s="8">
        <f t="shared" si="13"/>
        <v>45308</v>
      </c>
      <c r="E272">
        <f t="shared" si="14"/>
        <v>28.9699999955</v>
      </c>
    </row>
    <row r="273" spans="1:5">
      <c r="A273" s="6">
        <v>45308.291666666664</v>
      </c>
      <c r="B273" s="4">
        <v>-3.3</v>
      </c>
      <c r="C273">
        <f t="shared" si="12"/>
        <v>26.060000000000002</v>
      </c>
      <c r="D273" s="8">
        <f t="shared" si="13"/>
        <v>45308</v>
      </c>
      <c r="E273">
        <f t="shared" si="14"/>
        <v>28.9699999955</v>
      </c>
    </row>
    <row r="274" spans="1:5">
      <c r="A274" s="6">
        <v>45308.333333333336</v>
      </c>
      <c r="B274" s="4">
        <v>-3.3</v>
      </c>
      <c r="C274">
        <f t="shared" si="12"/>
        <v>26.060000000000002</v>
      </c>
      <c r="D274" s="8">
        <f t="shared" si="13"/>
        <v>45308</v>
      </c>
      <c r="E274">
        <f t="shared" si="14"/>
        <v>28.9699999955</v>
      </c>
    </row>
    <row r="275" spans="1:5">
      <c r="A275" s="6">
        <v>45308.375</v>
      </c>
      <c r="B275" s="4">
        <v>-2.8</v>
      </c>
      <c r="C275">
        <f t="shared" si="12"/>
        <v>26.96</v>
      </c>
      <c r="D275" s="8">
        <f t="shared" si="13"/>
        <v>45308</v>
      </c>
      <c r="E275">
        <f t="shared" si="14"/>
        <v>28.9699999955</v>
      </c>
    </row>
    <row r="276" spans="1:5">
      <c r="A276" s="6">
        <v>45308.416666666664</v>
      </c>
      <c r="B276" s="4">
        <v>-1.7</v>
      </c>
      <c r="C276">
        <f t="shared" si="12"/>
        <v>28.94</v>
      </c>
      <c r="D276" s="8">
        <f t="shared" si="13"/>
        <v>45308</v>
      </c>
      <c r="E276">
        <f t="shared" si="14"/>
        <v>28.9699999955</v>
      </c>
    </row>
    <row r="277" spans="1:5">
      <c r="A277" s="6">
        <v>45308.458333333336</v>
      </c>
      <c r="B277" s="4">
        <v>-1.1000000000000001</v>
      </c>
      <c r="C277">
        <f t="shared" si="12"/>
        <v>30.02</v>
      </c>
      <c r="D277" s="8">
        <f t="shared" si="13"/>
        <v>45308</v>
      </c>
      <c r="E277">
        <f t="shared" si="14"/>
        <v>28.9699999955</v>
      </c>
    </row>
    <row r="278" spans="1:5">
      <c r="A278" s="6">
        <v>45308.5</v>
      </c>
      <c r="B278" s="4">
        <v>-0.6</v>
      </c>
      <c r="C278">
        <f t="shared" si="12"/>
        <v>30.92</v>
      </c>
      <c r="D278" s="8">
        <f t="shared" si="13"/>
        <v>45308</v>
      </c>
      <c r="E278">
        <f t="shared" si="14"/>
        <v>28.9699999955</v>
      </c>
    </row>
    <row r="279" spans="1:5">
      <c r="A279" s="6">
        <v>45308.541666666664</v>
      </c>
      <c r="B279" s="4">
        <v>0</v>
      </c>
      <c r="C279">
        <f t="shared" si="12"/>
        <v>32</v>
      </c>
      <c r="D279" s="8">
        <f t="shared" si="13"/>
        <v>45308</v>
      </c>
      <c r="E279">
        <f t="shared" si="14"/>
        <v>28.9699999955</v>
      </c>
    </row>
    <row r="280" spans="1:5">
      <c r="A280" s="6">
        <v>45308.583333333336</v>
      </c>
      <c r="B280" s="4">
        <v>0</v>
      </c>
      <c r="C280">
        <f t="shared" si="12"/>
        <v>32</v>
      </c>
      <c r="D280" s="8">
        <f t="shared" si="13"/>
        <v>45308</v>
      </c>
      <c r="E280">
        <f t="shared" si="14"/>
        <v>28.9699999955</v>
      </c>
    </row>
    <row r="281" spans="1:5">
      <c r="A281" s="6">
        <v>45308.625</v>
      </c>
      <c r="B281" s="4">
        <v>0</v>
      </c>
      <c r="C281">
        <f t="shared" si="12"/>
        <v>32</v>
      </c>
      <c r="D281" s="8">
        <f t="shared" si="13"/>
        <v>45308</v>
      </c>
      <c r="E281">
        <f t="shared" si="14"/>
        <v>28.9699999955</v>
      </c>
    </row>
    <row r="282" spans="1:5">
      <c r="A282" s="6">
        <v>45308.666666666664</v>
      </c>
      <c r="B282" s="4">
        <v>0</v>
      </c>
      <c r="C282">
        <f t="shared" si="12"/>
        <v>32</v>
      </c>
      <c r="D282" s="8">
        <f t="shared" si="13"/>
        <v>45308</v>
      </c>
      <c r="E282">
        <f t="shared" si="14"/>
        <v>28.9699999955</v>
      </c>
    </row>
    <row r="283" spans="1:5">
      <c r="A283" s="6">
        <v>45308.708333333336</v>
      </c>
      <c r="B283" s="4">
        <v>0.60000001999999997</v>
      </c>
      <c r="C283">
        <f t="shared" si="12"/>
        <v>33.080000036000001</v>
      </c>
      <c r="D283" s="8">
        <f t="shared" si="13"/>
        <v>45308</v>
      </c>
      <c r="E283">
        <f t="shared" si="14"/>
        <v>28.9699999955</v>
      </c>
    </row>
    <row r="284" spans="1:5">
      <c r="A284" s="6">
        <v>45308.75</v>
      </c>
      <c r="B284" s="4">
        <v>0.60000001999999997</v>
      </c>
      <c r="C284">
        <f t="shared" si="12"/>
        <v>33.080000036000001</v>
      </c>
      <c r="D284" s="8">
        <f t="shared" si="13"/>
        <v>45308</v>
      </c>
      <c r="E284">
        <f t="shared" si="14"/>
        <v>28.9699999955</v>
      </c>
    </row>
    <row r="285" spans="1:5">
      <c r="A285" s="6">
        <v>45308.791666666664</v>
      </c>
      <c r="B285" s="4">
        <v>0.60000001999999997</v>
      </c>
      <c r="C285">
        <f t="shared" si="12"/>
        <v>33.080000036000001</v>
      </c>
      <c r="D285" s="8">
        <f t="shared" si="13"/>
        <v>45308</v>
      </c>
      <c r="E285">
        <f t="shared" si="14"/>
        <v>28.9699999955</v>
      </c>
    </row>
    <row r="286" spans="1:5">
      <c r="A286" s="6">
        <v>45308.833333333336</v>
      </c>
      <c r="B286" s="4">
        <v>1.10000002</v>
      </c>
      <c r="C286">
        <f t="shared" si="12"/>
        <v>33.980000036</v>
      </c>
      <c r="D286" s="8">
        <f t="shared" si="13"/>
        <v>45308</v>
      </c>
      <c r="E286">
        <f t="shared" si="14"/>
        <v>28.9699999955</v>
      </c>
    </row>
    <row r="287" spans="1:5">
      <c r="A287" s="6">
        <v>45308.875</v>
      </c>
      <c r="B287" s="4">
        <v>1.10000002</v>
      </c>
      <c r="C287">
        <f t="shared" si="12"/>
        <v>33.980000036</v>
      </c>
      <c r="D287" s="8">
        <f t="shared" si="13"/>
        <v>45308</v>
      </c>
      <c r="E287">
        <f t="shared" si="14"/>
        <v>28.9699999955</v>
      </c>
    </row>
    <row r="288" spans="1:5">
      <c r="A288" s="6">
        <v>45308.916666666664</v>
      </c>
      <c r="B288" s="4">
        <v>0.60000001999999997</v>
      </c>
      <c r="C288">
        <f t="shared" si="12"/>
        <v>33.080000036000001</v>
      </c>
      <c r="D288" s="8">
        <f t="shared" si="13"/>
        <v>45308</v>
      </c>
      <c r="E288">
        <f t="shared" si="14"/>
        <v>28.9699999955</v>
      </c>
    </row>
    <row r="289" spans="1:5">
      <c r="A289" s="6">
        <v>45308.958333333336</v>
      </c>
      <c r="B289" s="4">
        <v>0.60000001999999997</v>
      </c>
      <c r="C289">
        <f t="shared" si="12"/>
        <v>33.080000036000001</v>
      </c>
      <c r="D289" s="8">
        <f t="shared" si="13"/>
        <v>45308</v>
      </c>
      <c r="E289">
        <f t="shared" si="14"/>
        <v>28.9699999955</v>
      </c>
    </row>
    <row r="290" spans="1:5">
      <c r="A290" s="6">
        <v>45309</v>
      </c>
      <c r="B290" s="4">
        <v>0.60000001999999997</v>
      </c>
      <c r="C290">
        <f t="shared" si="12"/>
        <v>33.080000036000001</v>
      </c>
      <c r="D290" s="8">
        <f t="shared" si="13"/>
        <v>45309</v>
      </c>
      <c r="E290">
        <f t="shared" si="14"/>
        <v>34.61000005775</v>
      </c>
    </row>
    <row r="291" spans="1:5">
      <c r="A291" s="6">
        <v>45309.041666666664</v>
      </c>
      <c r="B291" s="4">
        <v>0.60000001999999997</v>
      </c>
      <c r="C291">
        <f t="shared" si="12"/>
        <v>33.080000036000001</v>
      </c>
      <c r="D291" s="8">
        <f t="shared" si="13"/>
        <v>45309</v>
      </c>
      <c r="E291">
        <f t="shared" si="14"/>
        <v>34.61000005775</v>
      </c>
    </row>
    <row r="292" spans="1:5">
      <c r="A292" s="6">
        <v>45309.083333333336</v>
      </c>
      <c r="B292" s="4">
        <v>0.60000001999999997</v>
      </c>
      <c r="C292">
        <f t="shared" si="12"/>
        <v>33.080000036000001</v>
      </c>
      <c r="D292" s="8">
        <f t="shared" si="13"/>
        <v>45309</v>
      </c>
      <c r="E292">
        <f t="shared" si="14"/>
        <v>34.61000005775</v>
      </c>
    </row>
    <row r="293" spans="1:5">
      <c r="A293" s="6">
        <v>45309.125</v>
      </c>
      <c r="B293" s="4">
        <v>0.60000001999999997</v>
      </c>
      <c r="C293">
        <f t="shared" si="12"/>
        <v>33.080000036000001</v>
      </c>
      <c r="D293" s="8">
        <f t="shared" si="13"/>
        <v>45309</v>
      </c>
      <c r="E293">
        <f t="shared" si="14"/>
        <v>34.61000005775</v>
      </c>
    </row>
    <row r="294" spans="1:5">
      <c r="A294" s="6">
        <v>45309.166666666664</v>
      </c>
      <c r="B294" s="4">
        <v>0.60000001999999997</v>
      </c>
      <c r="C294">
        <f t="shared" si="12"/>
        <v>33.080000036000001</v>
      </c>
      <c r="D294" s="8">
        <f t="shared" si="13"/>
        <v>45309</v>
      </c>
      <c r="E294">
        <f t="shared" si="14"/>
        <v>34.61000005775</v>
      </c>
    </row>
    <row r="295" spans="1:5">
      <c r="A295" s="6">
        <v>45309.208333333336</v>
      </c>
      <c r="B295" s="4">
        <v>0.60000001999999997</v>
      </c>
      <c r="C295">
        <f t="shared" si="12"/>
        <v>33.080000036000001</v>
      </c>
      <c r="D295" s="8">
        <f t="shared" si="13"/>
        <v>45309</v>
      </c>
      <c r="E295">
        <f t="shared" si="14"/>
        <v>34.61000005775</v>
      </c>
    </row>
    <row r="296" spans="1:5">
      <c r="A296" s="6">
        <v>45309.25</v>
      </c>
      <c r="B296" s="4">
        <v>0.60000001999999997</v>
      </c>
      <c r="C296">
        <f t="shared" si="12"/>
        <v>33.080000036000001</v>
      </c>
      <c r="D296" s="8">
        <f t="shared" si="13"/>
        <v>45309</v>
      </c>
      <c r="E296">
        <f t="shared" si="14"/>
        <v>34.61000005775</v>
      </c>
    </row>
    <row r="297" spans="1:5">
      <c r="A297" s="6">
        <v>45309.291666666664</v>
      </c>
      <c r="B297" s="4">
        <v>1.10000002</v>
      </c>
      <c r="C297">
        <f t="shared" si="12"/>
        <v>33.980000036</v>
      </c>
      <c r="D297" s="8">
        <f t="shared" si="13"/>
        <v>45309</v>
      </c>
      <c r="E297">
        <f t="shared" si="14"/>
        <v>34.61000005775</v>
      </c>
    </row>
    <row r="298" spans="1:5">
      <c r="A298" s="6">
        <v>45309.333333333336</v>
      </c>
      <c r="B298" s="4">
        <v>1.10000002</v>
      </c>
      <c r="C298">
        <f t="shared" si="12"/>
        <v>33.980000036</v>
      </c>
      <c r="D298" s="8">
        <f t="shared" si="13"/>
        <v>45309</v>
      </c>
      <c r="E298">
        <f t="shared" si="14"/>
        <v>34.61000005775</v>
      </c>
    </row>
    <row r="299" spans="1:5">
      <c r="A299" s="6">
        <v>45309.375</v>
      </c>
      <c r="B299" s="4">
        <v>1.10000002</v>
      </c>
      <c r="C299">
        <f t="shared" si="12"/>
        <v>33.980000036</v>
      </c>
      <c r="D299" s="8">
        <f t="shared" si="13"/>
        <v>45309</v>
      </c>
      <c r="E299">
        <f t="shared" si="14"/>
        <v>34.61000005775</v>
      </c>
    </row>
    <row r="300" spans="1:5">
      <c r="A300" s="6">
        <v>45309.416666666664</v>
      </c>
      <c r="B300" s="4">
        <v>1.10000002</v>
      </c>
      <c r="C300">
        <f t="shared" si="12"/>
        <v>33.980000036</v>
      </c>
      <c r="D300" s="8">
        <f t="shared" si="13"/>
        <v>45309</v>
      </c>
      <c r="E300">
        <f t="shared" si="14"/>
        <v>34.61000005775</v>
      </c>
    </row>
    <row r="301" spans="1:5">
      <c r="A301" s="6">
        <v>45309.458333333336</v>
      </c>
      <c r="B301" s="4">
        <v>1.7000000500000001</v>
      </c>
      <c r="C301">
        <f t="shared" si="12"/>
        <v>35.060000090000003</v>
      </c>
      <c r="D301" s="8">
        <f t="shared" si="13"/>
        <v>45309</v>
      </c>
      <c r="E301">
        <f t="shared" si="14"/>
        <v>34.61000005775</v>
      </c>
    </row>
    <row r="302" spans="1:5">
      <c r="A302" s="6">
        <v>45309.5</v>
      </c>
      <c r="B302" s="4">
        <v>1.7000000500000001</v>
      </c>
      <c r="C302">
        <f t="shared" si="12"/>
        <v>35.060000090000003</v>
      </c>
      <c r="D302" s="8">
        <f t="shared" si="13"/>
        <v>45309</v>
      </c>
      <c r="E302">
        <f t="shared" si="14"/>
        <v>34.61000005775</v>
      </c>
    </row>
    <row r="303" spans="1:5">
      <c r="A303" s="6">
        <v>45309.541666666664</v>
      </c>
      <c r="B303" s="4">
        <v>2.2000000499999999</v>
      </c>
      <c r="C303">
        <f t="shared" si="12"/>
        <v>35.960000090000001</v>
      </c>
      <c r="D303" s="8">
        <f t="shared" si="13"/>
        <v>45309</v>
      </c>
      <c r="E303">
        <f t="shared" si="14"/>
        <v>34.61000005775</v>
      </c>
    </row>
    <row r="304" spans="1:5">
      <c r="A304" s="6">
        <v>45309.583333333336</v>
      </c>
      <c r="B304" s="4">
        <v>2.2000000499999999</v>
      </c>
      <c r="C304">
        <f t="shared" si="12"/>
        <v>35.960000090000001</v>
      </c>
      <c r="D304" s="8">
        <f t="shared" si="13"/>
        <v>45309</v>
      </c>
      <c r="E304">
        <f t="shared" si="14"/>
        <v>34.61000005775</v>
      </c>
    </row>
    <row r="305" spans="1:5">
      <c r="A305" s="6">
        <v>45309.625</v>
      </c>
      <c r="B305" s="4">
        <v>2.2000000499999999</v>
      </c>
      <c r="C305">
        <f t="shared" si="12"/>
        <v>35.960000090000001</v>
      </c>
      <c r="D305" s="8">
        <f t="shared" si="13"/>
        <v>45309</v>
      </c>
      <c r="E305">
        <f t="shared" si="14"/>
        <v>34.61000005775</v>
      </c>
    </row>
    <row r="306" spans="1:5">
      <c r="A306" s="6">
        <v>45309.666666666664</v>
      </c>
      <c r="B306" s="4">
        <v>2.7999999500000001</v>
      </c>
      <c r="C306">
        <f t="shared" si="12"/>
        <v>37.039999909999999</v>
      </c>
      <c r="D306" s="8">
        <f t="shared" si="13"/>
        <v>45309</v>
      </c>
      <c r="E306">
        <f t="shared" si="14"/>
        <v>34.61000005775</v>
      </c>
    </row>
    <row r="307" spans="1:5">
      <c r="A307" s="6">
        <v>45309.708333333336</v>
      </c>
      <c r="B307" s="4">
        <v>2.2000000499999999</v>
      </c>
      <c r="C307">
        <f t="shared" si="12"/>
        <v>35.960000090000001</v>
      </c>
      <c r="D307" s="8">
        <f t="shared" si="13"/>
        <v>45309</v>
      </c>
      <c r="E307">
        <f t="shared" si="14"/>
        <v>34.61000005775</v>
      </c>
    </row>
    <row r="308" spans="1:5">
      <c r="A308" s="6">
        <v>45309.75</v>
      </c>
      <c r="B308" s="4">
        <v>2.2000000499999999</v>
      </c>
      <c r="C308">
        <f t="shared" si="12"/>
        <v>35.960000090000001</v>
      </c>
      <c r="D308" s="8">
        <f t="shared" si="13"/>
        <v>45309</v>
      </c>
      <c r="E308">
        <f t="shared" si="14"/>
        <v>34.61000005775</v>
      </c>
    </row>
    <row r="309" spans="1:5">
      <c r="A309" s="6">
        <v>45309.791666666664</v>
      </c>
      <c r="B309" s="4">
        <v>2.2000000499999999</v>
      </c>
      <c r="C309">
        <f t="shared" si="12"/>
        <v>35.960000090000001</v>
      </c>
      <c r="D309" s="8">
        <f t="shared" si="13"/>
        <v>45309</v>
      </c>
      <c r="E309">
        <f t="shared" si="14"/>
        <v>34.61000005775</v>
      </c>
    </row>
    <row r="310" spans="1:5">
      <c r="A310" s="6">
        <v>45309.833333333336</v>
      </c>
      <c r="B310" s="4">
        <v>1.7000000500000001</v>
      </c>
      <c r="C310">
        <f t="shared" si="12"/>
        <v>35.060000090000003</v>
      </c>
      <c r="D310" s="8">
        <f t="shared" si="13"/>
        <v>45309</v>
      </c>
      <c r="E310">
        <f t="shared" si="14"/>
        <v>34.61000005775</v>
      </c>
    </row>
    <row r="311" spans="1:5">
      <c r="A311" s="6">
        <v>45309.875</v>
      </c>
      <c r="B311" s="4">
        <v>1.7000000500000001</v>
      </c>
      <c r="C311">
        <f t="shared" si="12"/>
        <v>35.060000090000003</v>
      </c>
      <c r="D311" s="8">
        <f t="shared" si="13"/>
        <v>45309</v>
      </c>
      <c r="E311">
        <f t="shared" si="14"/>
        <v>34.61000005775</v>
      </c>
    </row>
    <row r="312" spans="1:5">
      <c r="A312" s="6">
        <v>45309.916666666664</v>
      </c>
      <c r="B312" s="4">
        <v>1.7000000500000001</v>
      </c>
      <c r="C312">
        <f t="shared" si="12"/>
        <v>35.060000090000003</v>
      </c>
      <c r="D312" s="8">
        <f t="shared" si="13"/>
        <v>45309</v>
      </c>
      <c r="E312">
        <f t="shared" si="14"/>
        <v>34.61000005775</v>
      </c>
    </row>
    <row r="313" spans="1:5">
      <c r="A313" s="6">
        <v>45309.958333333336</v>
      </c>
      <c r="B313" s="4">
        <v>1.7000000500000001</v>
      </c>
      <c r="C313">
        <f t="shared" si="12"/>
        <v>35.060000090000003</v>
      </c>
      <c r="D313" s="8">
        <f t="shared" si="13"/>
        <v>45309</v>
      </c>
      <c r="E313">
        <f t="shared" si="14"/>
        <v>34.61000005775</v>
      </c>
    </row>
    <row r="314" spans="1:5">
      <c r="A314" s="6">
        <v>45310</v>
      </c>
      <c r="B314" s="4">
        <v>1.7000000500000001</v>
      </c>
      <c r="C314">
        <f t="shared" si="12"/>
        <v>35.060000090000003</v>
      </c>
      <c r="D314" s="8">
        <f t="shared" si="13"/>
        <v>45310</v>
      </c>
      <c r="E314">
        <f t="shared" si="14"/>
        <v>35.757500009000005</v>
      </c>
    </row>
    <row r="315" spans="1:5">
      <c r="A315" s="6">
        <v>45310.041666666664</v>
      </c>
      <c r="B315" s="4">
        <v>1.10000002</v>
      </c>
      <c r="C315">
        <f t="shared" si="12"/>
        <v>33.980000036</v>
      </c>
      <c r="D315" s="8">
        <f t="shared" si="13"/>
        <v>45310</v>
      </c>
      <c r="E315">
        <f t="shared" si="14"/>
        <v>35.757500009000005</v>
      </c>
    </row>
    <row r="316" spans="1:5">
      <c r="A316" s="6">
        <v>45310.083333333336</v>
      </c>
      <c r="B316" s="4">
        <v>1.7000000500000001</v>
      </c>
      <c r="C316">
        <f t="shared" si="12"/>
        <v>35.060000090000003</v>
      </c>
      <c r="D316" s="8">
        <f t="shared" si="13"/>
        <v>45310</v>
      </c>
      <c r="E316">
        <f t="shared" si="14"/>
        <v>35.757500009000005</v>
      </c>
    </row>
    <row r="317" spans="1:5">
      <c r="A317" s="6">
        <v>45310.125</v>
      </c>
      <c r="B317" s="4">
        <v>1.10000002</v>
      </c>
      <c r="C317">
        <f t="shared" si="12"/>
        <v>33.980000036</v>
      </c>
      <c r="D317" s="8">
        <f t="shared" si="13"/>
        <v>45310</v>
      </c>
      <c r="E317">
        <f t="shared" si="14"/>
        <v>35.757500009000005</v>
      </c>
    </row>
    <row r="318" spans="1:5">
      <c r="A318" s="6">
        <v>45310.166666666664</v>
      </c>
      <c r="B318" s="4">
        <v>1.10000002</v>
      </c>
      <c r="C318">
        <f t="shared" si="12"/>
        <v>33.980000036</v>
      </c>
      <c r="D318" s="8">
        <f t="shared" si="13"/>
        <v>45310</v>
      </c>
      <c r="E318">
        <f t="shared" si="14"/>
        <v>35.757500009000005</v>
      </c>
    </row>
    <row r="319" spans="1:5">
      <c r="A319" s="6">
        <v>45310.208333333336</v>
      </c>
      <c r="B319" s="4">
        <v>1.10000002</v>
      </c>
      <c r="C319">
        <f t="shared" si="12"/>
        <v>33.980000036</v>
      </c>
      <c r="D319" s="8">
        <f t="shared" si="13"/>
        <v>45310</v>
      </c>
      <c r="E319">
        <f t="shared" si="14"/>
        <v>35.757500009000005</v>
      </c>
    </row>
    <row r="320" spans="1:5">
      <c r="A320" s="6">
        <v>45310.25</v>
      </c>
      <c r="B320" s="4">
        <v>1.10000002</v>
      </c>
      <c r="C320">
        <f t="shared" si="12"/>
        <v>33.980000036</v>
      </c>
      <c r="D320" s="8">
        <f t="shared" si="13"/>
        <v>45310</v>
      </c>
      <c r="E320">
        <f t="shared" si="14"/>
        <v>35.757500009000005</v>
      </c>
    </row>
    <row r="321" spans="1:5">
      <c r="A321" s="6">
        <v>45310.291666666664</v>
      </c>
      <c r="B321" s="4">
        <v>1.10000002</v>
      </c>
      <c r="C321">
        <f t="shared" si="12"/>
        <v>33.980000036</v>
      </c>
      <c r="D321" s="8">
        <f t="shared" si="13"/>
        <v>45310</v>
      </c>
      <c r="E321">
        <f t="shared" si="14"/>
        <v>35.757500009000005</v>
      </c>
    </row>
    <row r="322" spans="1:5">
      <c r="A322" s="6">
        <v>45310.333333333336</v>
      </c>
      <c r="B322" s="4">
        <v>1.7000000500000001</v>
      </c>
      <c r="C322">
        <f t="shared" si="12"/>
        <v>35.060000090000003</v>
      </c>
      <c r="D322" s="8">
        <f t="shared" si="13"/>
        <v>45310</v>
      </c>
      <c r="E322">
        <f t="shared" si="14"/>
        <v>35.757500009000005</v>
      </c>
    </row>
    <row r="323" spans="1:5">
      <c r="A323" s="6">
        <v>45310.375</v>
      </c>
      <c r="B323" s="4">
        <v>2.2000000499999999</v>
      </c>
      <c r="C323">
        <f t="shared" ref="C323:C386" si="15">B323*1.8+32</f>
        <v>35.960000090000001</v>
      </c>
      <c r="D323" s="8">
        <f t="shared" ref="D323:D386" si="16">DATE(YEAR(A323), MONTH(A323), DAY(A323))</f>
        <v>45310</v>
      </c>
      <c r="E323">
        <f t="shared" si="14"/>
        <v>35.757500009000005</v>
      </c>
    </row>
    <row r="324" spans="1:5">
      <c r="A324" s="6">
        <v>45310.416666666664</v>
      </c>
      <c r="B324" s="4">
        <v>2.2000000499999999</v>
      </c>
      <c r="C324">
        <f t="shared" si="15"/>
        <v>35.960000090000001</v>
      </c>
      <c r="D324" s="8">
        <f t="shared" si="16"/>
        <v>45310</v>
      </c>
      <c r="E324">
        <f t="shared" ref="E324:E387" si="17">AVERAGEIF(D:D, D324, C:C)</f>
        <v>35.757500009000005</v>
      </c>
    </row>
    <row r="325" spans="1:5">
      <c r="A325" s="6">
        <v>45310.458333333336</v>
      </c>
      <c r="B325" s="4">
        <v>2.2000000499999999</v>
      </c>
      <c r="C325">
        <f t="shared" si="15"/>
        <v>35.960000090000001</v>
      </c>
      <c r="D325" s="8">
        <f t="shared" si="16"/>
        <v>45310</v>
      </c>
      <c r="E325">
        <f t="shared" si="17"/>
        <v>35.757500009000005</v>
      </c>
    </row>
    <row r="326" spans="1:5">
      <c r="A326" s="6">
        <v>45310.5</v>
      </c>
      <c r="B326" s="4">
        <v>2.2000000499999999</v>
      </c>
      <c r="C326">
        <f t="shared" si="15"/>
        <v>35.960000090000001</v>
      </c>
      <c r="D326" s="8">
        <f t="shared" si="16"/>
        <v>45310</v>
      </c>
      <c r="E326">
        <f t="shared" si="17"/>
        <v>35.757500009000005</v>
      </c>
    </row>
    <row r="327" spans="1:5">
      <c r="A327" s="6">
        <v>45310.541666666664</v>
      </c>
      <c r="B327" s="4">
        <v>2.7999999500000001</v>
      </c>
      <c r="C327">
        <f t="shared" si="15"/>
        <v>37.039999909999999</v>
      </c>
      <c r="D327" s="8">
        <f t="shared" si="16"/>
        <v>45310</v>
      </c>
      <c r="E327">
        <f t="shared" si="17"/>
        <v>35.757500009000005</v>
      </c>
    </row>
    <row r="328" spans="1:5">
      <c r="A328" s="6">
        <v>45310.583333333336</v>
      </c>
      <c r="B328" s="4">
        <v>2.7999999500000001</v>
      </c>
      <c r="C328">
        <f t="shared" si="15"/>
        <v>37.039999909999999</v>
      </c>
      <c r="D328" s="8">
        <f t="shared" si="16"/>
        <v>45310</v>
      </c>
      <c r="E328">
        <f t="shared" si="17"/>
        <v>35.757500009000005</v>
      </c>
    </row>
    <row r="329" spans="1:5">
      <c r="A329" s="6">
        <v>45310.625</v>
      </c>
      <c r="B329" s="4">
        <v>2.7999999500000001</v>
      </c>
      <c r="C329">
        <f t="shared" si="15"/>
        <v>37.039999909999999</v>
      </c>
      <c r="D329" s="8">
        <f t="shared" si="16"/>
        <v>45310</v>
      </c>
      <c r="E329">
        <f t="shared" si="17"/>
        <v>35.757500009000005</v>
      </c>
    </row>
    <row r="330" spans="1:5">
      <c r="A330" s="6">
        <v>45310.666666666664</v>
      </c>
      <c r="B330" s="4">
        <v>2.7999999500000001</v>
      </c>
      <c r="C330">
        <f t="shared" si="15"/>
        <v>37.039999909999999</v>
      </c>
      <c r="D330" s="8">
        <f t="shared" si="16"/>
        <v>45310</v>
      </c>
      <c r="E330">
        <f t="shared" si="17"/>
        <v>35.757500009000005</v>
      </c>
    </row>
    <row r="331" spans="1:5">
      <c r="A331" s="6">
        <v>45310.708333333336</v>
      </c>
      <c r="B331" s="4">
        <v>2.7999999500000001</v>
      </c>
      <c r="C331">
        <f t="shared" si="15"/>
        <v>37.039999909999999</v>
      </c>
      <c r="D331" s="8">
        <f t="shared" si="16"/>
        <v>45310</v>
      </c>
      <c r="E331">
        <f t="shared" si="17"/>
        <v>35.757500009000005</v>
      </c>
    </row>
    <row r="332" spans="1:5">
      <c r="A332" s="6">
        <v>45310.75</v>
      </c>
      <c r="B332" s="4">
        <v>2.7999999500000001</v>
      </c>
      <c r="C332">
        <f t="shared" si="15"/>
        <v>37.039999909999999</v>
      </c>
      <c r="D332" s="8">
        <f t="shared" si="16"/>
        <v>45310</v>
      </c>
      <c r="E332">
        <f t="shared" si="17"/>
        <v>35.757500009000005</v>
      </c>
    </row>
    <row r="333" spans="1:5">
      <c r="A333" s="6">
        <v>45310.791666666664</v>
      </c>
      <c r="B333" s="4">
        <v>2.7999999500000001</v>
      </c>
      <c r="C333">
        <f t="shared" si="15"/>
        <v>37.039999909999999</v>
      </c>
      <c r="D333" s="8">
        <f t="shared" si="16"/>
        <v>45310</v>
      </c>
      <c r="E333">
        <f t="shared" si="17"/>
        <v>35.757500009000005</v>
      </c>
    </row>
    <row r="334" spans="1:5">
      <c r="A334" s="6">
        <v>45310.833333333336</v>
      </c>
      <c r="B334" s="4">
        <v>2.7999999500000001</v>
      </c>
      <c r="C334">
        <f t="shared" si="15"/>
        <v>37.039999909999999</v>
      </c>
      <c r="D334" s="8">
        <f t="shared" si="16"/>
        <v>45310</v>
      </c>
      <c r="E334">
        <f t="shared" si="17"/>
        <v>35.757500009000005</v>
      </c>
    </row>
    <row r="335" spans="1:5">
      <c r="A335" s="6">
        <v>45310.875</v>
      </c>
      <c r="B335" s="4">
        <v>2.2000000499999999</v>
      </c>
      <c r="C335">
        <f t="shared" si="15"/>
        <v>35.960000090000001</v>
      </c>
      <c r="D335" s="8">
        <f t="shared" si="16"/>
        <v>45310</v>
      </c>
      <c r="E335">
        <f t="shared" si="17"/>
        <v>35.757500009000005</v>
      </c>
    </row>
    <row r="336" spans="1:5">
      <c r="A336" s="6">
        <v>45310.916666666664</v>
      </c>
      <c r="B336" s="4">
        <v>2.7999999500000001</v>
      </c>
      <c r="C336">
        <f t="shared" si="15"/>
        <v>37.039999909999999</v>
      </c>
      <c r="D336" s="8">
        <f t="shared" si="16"/>
        <v>45310</v>
      </c>
      <c r="E336">
        <f t="shared" si="17"/>
        <v>35.757500009000005</v>
      </c>
    </row>
    <row r="337" spans="1:5">
      <c r="A337" s="6">
        <v>45310.958333333336</v>
      </c>
      <c r="B337" s="4">
        <v>2.2000000499999999</v>
      </c>
      <c r="C337">
        <f t="shared" si="15"/>
        <v>35.960000090000001</v>
      </c>
      <c r="D337" s="8">
        <f t="shared" si="16"/>
        <v>45310</v>
      </c>
      <c r="E337">
        <f t="shared" si="17"/>
        <v>35.757500009000005</v>
      </c>
    </row>
    <row r="338" spans="1:5">
      <c r="A338" s="6">
        <v>45311</v>
      </c>
      <c r="B338" s="4">
        <v>2.2000000499999999</v>
      </c>
      <c r="C338">
        <f t="shared" si="15"/>
        <v>35.960000090000001</v>
      </c>
      <c r="D338" s="8">
        <f t="shared" si="16"/>
        <v>45311</v>
      </c>
      <c r="E338">
        <f t="shared" si="17"/>
        <v>36.7849999775</v>
      </c>
    </row>
    <row r="339" spans="1:5">
      <c r="A339" s="6">
        <v>45311.041666666664</v>
      </c>
      <c r="B339" s="4">
        <v>2.2000000499999999</v>
      </c>
      <c r="C339">
        <f t="shared" si="15"/>
        <v>35.960000090000001</v>
      </c>
      <c r="D339" s="8">
        <f t="shared" si="16"/>
        <v>45311</v>
      </c>
      <c r="E339">
        <f t="shared" si="17"/>
        <v>36.7849999775</v>
      </c>
    </row>
    <row r="340" spans="1:5">
      <c r="A340" s="6">
        <v>45311.083333333336</v>
      </c>
      <c r="B340" s="4">
        <v>1.7000000500000001</v>
      </c>
      <c r="C340">
        <f t="shared" si="15"/>
        <v>35.060000090000003</v>
      </c>
      <c r="D340" s="8">
        <f t="shared" si="16"/>
        <v>45311</v>
      </c>
      <c r="E340">
        <f t="shared" si="17"/>
        <v>36.7849999775</v>
      </c>
    </row>
    <row r="341" spans="1:5">
      <c r="A341" s="6">
        <v>45311.125</v>
      </c>
      <c r="B341" s="4">
        <v>1.7000000500000001</v>
      </c>
      <c r="C341">
        <f t="shared" si="15"/>
        <v>35.060000090000003</v>
      </c>
      <c r="D341" s="8">
        <f t="shared" si="16"/>
        <v>45311</v>
      </c>
      <c r="E341">
        <f t="shared" si="17"/>
        <v>36.7849999775</v>
      </c>
    </row>
    <row r="342" spans="1:5">
      <c r="A342" s="6">
        <v>45311.166666666664</v>
      </c>
      <c r="B342" s="4">
        <v>1.7000000500000001</v>
      </c>
      <c r="C342">
        <f t="shared" si="15"/>
        <v>35.060000090000003</v>
      </c>
      <c r="D342" s="8">
        <f t="shared" si="16"/>
        <v>45311</v>
      </c>
      <c r="E342">
        <f t="shared" si="17"/>
        <v>36.7849999775</v>
      </c>
    </row>
    <row r="343" spans="1:5">
      <c r="A343" s="6">
        <v>45311.208333333336</v>
      </c>
      <c r="B343" s="4">
        <v>2.2000000499999999</v>
      </c>
      <c r="C343">
        <f t="shared" si="15"/>
        <v>35.960000090000001</v>
      </c>
      <c r="D343" s="8">
        <f t="shared" si="16"/>
        <v>45311</v>
      </c>
      <c r="E343">
        <f t="shared" si="17"/>
        <v>36.7849999775</v>
      </c>
    </row>
    <row r="344" spans="1:5">
      <c r="A344" s="6">
        <v>45311.25</v>
      </c>
      <c r="B344" s="4">
        <v>2.2000000499999999</v>
      </c>
      <c r="C344">
        <f t="shared" si="15"/>
        <v>35.960000090000001</v>
      </c>
      <c r="D344" s="8">
        <f t="shared" si="16"/>
        <v>45311</v>
      </c>
      <c r="E344">
        <f t="shared" si="17"/>
        <v>36.7849999775</v>
      </c>
    </row>
    <row r="345" spans="1:5">
      <c r="A345" s="6">
        <v>45311.291666666664</v>
      </c>
      <c r="B345" s="4">
        <v>1.7000000500000001</v>
      </c>
      <c r="C345">
        <f t="shared" si="15"/>
        <v>35.060000090000003</v>
      </c>
      <c r="D345" s="8">
        <f t="shared" si="16"/>
        <v>45311</v>
      </c>
      <c r="E345">
        <f t="shared" si="17"/>
        <v>36.7849999775</v>
      </c>
    </row>
    <row r="346" spans="1:5">
      <c r="A346" s="6">
        <v>45311.333333333336</v>
      </c>
      <c r="B346" s="4">
        <v>2.2000000499999999</v>
      </c>
      <c r="C346">
        <f t="shared" si="15"/>
        <v>35.960000090000001</v>
      </c>
      <c r="D346" s="8">
        <f t="shared" si="16"/>
        <v>45311</v>
      </c>
      <c r="E346">
        <f t="shared" si="17"/>
        <v>36.7849999775</v>
      </c>
    </row>
    <row r="347" spans="1:5">
      <c r="A347" s="6">
        <v>45311.375</v>
      </c>
      <c r="B347" s="4">
        <v>2.7999999500000001</v>
      </c>
      <c r="C347">
        <f t="shared" si="15"/>
        <v>37.039999909999999</v>
      </c>
      <c r="D347" s="8">
        <f t="shared" si="16"/>
        <v>45311</v>
      </c>
      <c r="E347">
        <f t="shared" si="17"/>
        <v>36.7849999775</v>
      </c>
    </row>
    <row r="348" spans="1:5">
      <c r="A348" s="6">
        <v>45311.416666666664</v>
      </c>
      <c r="B348" s="4">
        <v>2.7999999500000001</v>
      </c>
      <c r="C348">
        <f t="shared" si="15"/>
        <v>37.039999909999999</v>
      </c>
      <c r="D348" s="8">
        <f t="shared" si="16"/>
        <v>45311</v>
      </c>
      <c r="E348">
        <f t="shared" si="17"/>
        <v>36.7849999775</v>
      </c>
    </row>
    <row r="349" spans="1:5">
      <c r="A349" s="6">
        <v>45311.458333333336</v>
      </c>
      <c r="B349" s="4">
        <v>3.2999999500000001</v>
      </c>
      <c r="C349">
        <f t="shared" si="15"/>
        <v>37.939999909999997</v>
      </c>
      <c r="D349" s="8">
        <f t="shared" si="16"/>
        <v>45311</v>
      </c>
      <c r="E349">
        <f t="shared" si="17"/>
        <v>36.7849999775</v>
      </c>
    </row>
    <row r="350" spans="1:5">
      <c r="A350" s="6">
        <v>45311.5</v>
      </c>
      <c r="B350" s="4">
        <v>3.2999999500000001</v>
      </c>
      <c r="C350">
        <f t="shared" si="15"/>
        <v>37.939999909999997</v>
      </c>
      <c r="D350" s="8">
        <f t="shared" si="16"/>
        <v>45311</v>
      </c>
      <c r="E350">
        <f t="shared" si="17"/>
        <v>36.7849999775</v>
      </c>
    </row>
    <row r="351" spans="1:5">
      <c r="A351" s="6">
        <v>45311.541666666664</v>
      </c>
      <c r="B351" s="4">
        <v>3.2999999500000001</v>
      </c>
      <c r="C351">
        <f t="shared" si="15"/>
        <v>37.939999909999997</v>
      </c>
      <c r="D351" s="8">
        <f t="shared" si="16"/>
        <v>45311</v>
      </c>
      <c r="E351">
        <f t="shared" si="17"/>
        <v>36.7849999775</v>
      </c>
    </row>
    <row r="352" spans="1:5">
      <c r="A352" s="6">
        <v>45311.583333333336</v>
      </c>
      <c r="B352" s="4">
        <v>3.2999999500000001</v>
      </c>
      <c r="C352">
        <f t="shared" si="15"/>
        <v>37.939999909999997</v>
      </c>
      <c r="D352" s="8">
        <f t="shared" si="16"/>
        <v>45311</v>
      </c>
      <c r="E352">
        <f t="shared" si="17"/>
        <v>36.7849999775</v>
      </c>
    </row>
    <row r="353" spans="1:5">
      <c r="A353" s="6">
        <v>45311.625</v>
      </c>
      <c r="B353" s="4">
        <v>3.2999999500000001</v>
      </c>
      <c r="C353">
        <f t="shared" si="15"/>
        <v>37.939999909999997</v>
      </c>
      <c r="D353" s="8">
        <f t="shared" si="16"/>
        <v>45311</v>
      </c>
      <c r="E353">
        <f t="shared" si="17"/>
        <v>36.7849999775</v>
      </c>
    </row>
    <row r="354" spans="1:5">
      <c r="A354" s="6">
        <v>45311.666666666664</v>
      </c>
      <c r="B354" s="4">
        <v>2.7999999500000001</v>
      </c>
      <c r="C354">
        <f t="shared" si="15"/>
        <v>37.039999909999999</v>
      </c>
      <c r="D354" s="8">
        <f t="shared" si="16"/>
        <v>45311</v>
      </c>
      <c r="E354">
        <f t="shared" si="17"/>
        <v>36.7849999775</v>
      </c>
    </row>
    <row r="355" spans="1:5">
      <c r="A355" s="6">
        <v>45311.708333333336</v>
      </c>
      <c r="B355" s="4">
        <v>2.7999999500000001</v>
      </c>
      <c r="C355">
        <f t="shared" si="15"/>
        <v>37.039999909999999</v>
      </c>
      <c r="D355" s="8">
        <f t="shared" si="16"/>
        <v>45311</v>
      </c>
      <c r="E355">
        <f t="shared" si="17"/>
        <v>36.7849999775</v>
      </c>
    </row>
    <row r="356" spans="1:5">
      <c r="A356" s="6">
        <v>45311.75</v>
      </c>
      <c r="B356" s="4">
        <v>2.7999999500000001</v>
      </c>
      <c r="C356">
        <f t="shared" si="15"/>
        <v>37.039999909999999</v>
      </c>
      <c r="D356" s="8">
        <f t="shared" si="16"/>
        <v>45311</v>
      </c>
      <c r="E356">
        <f t="shared" si="17"/>
        <v>36.7849999775</v>
      </c>
    </row>
    <row r="357" spans="1:5">
      <c r="A357" s="6">
        <v>45311.791666666664</v>
      </c>
      <c r="B357" s="4">
        <v>2.7999999500000001</v>
      </c>
      <c r="C357">
        <f t="shared" si="15"/>
        <v>37.039999909999999</v>
      </c>
      <c r="D357" s="8">
        <f t="shared" si="16"/>
        <v>45311</v>
      </c>
      <c r="E357">
        <f t="shared" si="17"/>
        <v>36.7849999775</v>
      </c>
    </row>
    <row r="358" spans="1:5">
      <c r="A358" s="6">
        <v>45311.833333333336</v>
      </c>
      <c r="B358" s="4">
        <v>2.7999999500000001</v>
      </c>
      <c r="C358">
        <f t="shared" si="15"/>
        <v>37.039999909999999</v>
      </c>
      <c r="D358" s="8">
        <f t="shared" si="16"/>
        <v>45311</v>
      </c>
      <c r="E358">
        <f t="shared" si="17"/>
        <v>36.7849999775</v>
      </c>
    </row>
    <row r="359" spans="1:5">
      <c r="A359" s="6">
        <v>45311.875</v>
      </c>
      <c r="B359" s="4">
        <v>3.2999999500000001</v>
      </c>
      <c r="C359">
        <f t="shared" si="15"/>
        <v>37.939999909999997</v>
      </c>
      <c r="D359" s="8">
        <f t="shared" si="16"/>
        <v>45311</v>
      </c>
      <c r="E359">
        <f t="shared" si="17"/>
        <v>36.7849999775</v>
      </c>
    </row>
    <row r="360" spans="1:5">
      <c r="A360" s="6">
        <v>45311.916666666664</v>
      </c>
      <c r="B360" s="4">
        <v>3.2999999500000001</v>
      </c>
      <c r="C360">
        <f t="shared" si="15"/>
        <v>37.939999909999997</v>
      </c>
      <c r="D360" s="8">
        <f t="shared" si="16"/>
        <v>45311</v>
      </c>
      <c r="E360">
        <f t="shared" si="17"/>
        <v>36.7849999775</v>
      </c>
    </row>
    <row r="361" spans="1:5">
      <c r="A361" s="6">
        <v>45311.958333333336</v>
      </c>
      <c r="B361" s="4">
        <v>3.2999999500000001</v>
      </c>
      <c r="C361">
        <f t="shared" si="15"/>
        <v>37.939999909999997</v>
      </c>
      <c r="D361" s="8">
        <f t="shared" si="16"/>
        <v>45311</v>
      </c>
      <c r="E361">
        <f t="shared" si="17"/>
        <v>36.7849999775</v>
      </c>
    </row>
    <row r="362" spans="1:5">
      <c r="A362" s="6">
        <v>45312</v>
      </c>
      <c r="B362" s="4">
        <v>3.2999999500000001</v>
      </c>
      <c r="C362">
        <f t="shared" si="15"/>
        <v>37.939999909999997</v>
      </c>
      <c r="D362" s="8">
        <f t="shared" si="16"/>
        <v>45312</v>
      </c>
      <c r="E362">
        <f t="shared" si="17"/>
        <v>38.142499988749996</v>
      </c>
    </row>
    <row r="363" spans="1:5">
      <c r="A363" s="6">
        <v>45312.041666666664</v>
      </c>
      <c r="B363" s="4">
        <v>3.2999999500000001</v>
      </c>
      <c r="C363">
        <f t="shared" si="15"/>
        <v>37.939999909999997</v>
      </c>
      <c r="D363" s="8">
        <f t="shared" si="16"/>
        <v>45312</v>
      </c>
      <c r="E363">
        <f t="shared" si="17"/>
        <v>38.142499988749996</v>
      </c>
    </row>
    <row r="364" spans="1:5">
      <c r="A364" s="6">
        <v>45312.083333333336</v>
      </c>
      <c r="B364" s="4">
        <v>3.2999999500000001</v>
      </c>
      <c r="C364">
        <f t="shared" si="15"/>
        <v>37.939999909999997</v>
      </c>
      <c r="D364" s="8">
        <f t="shared" si="16"/>
        <v>45312</v>
      </c>
      <c r="E364">
        <f t="shared" si="17"/>
        <v>38.142499988749996</v>
      </c>
    </row>
    <row r="365" spans="1:5">
      <c r="A365" s="6">
        <v>45312.125</v>
      </c>
      <c r="B365" s="4">
        <v>2.7999999500000001</v>
      </c>
      <c r="C365">
        <f t="shared" si="15"/>
        <v>37.039999909999999</v>
      </c>
      <c r="D365" s="8">
        <f t="shared" si="16"/>
        <v>45312</v>
      </c>
      <c r="E365">
        <f t="shared" si="17"/>
        <v>38.142499988749996</v>
      </c>
    </row>
    <row r="366" spans="1:5">
      <c r="A366" s="6">
        <v>45312.166666666664</v>
      </c>
      <c r="B366" s="4">
        <v>3.2999999500000001</v>
      </c>
      <c r="C366">
        <f t="shared" si="15"/>
        <v>37.939999909999997</v>
      </c>
      <c r="D366" s="8">
        <f t="shared" si="16"/>
        <v>45312</v>
      </c>
      <c r="E366">
        <f t="shared" si="17"/>
        <v>38.142499988749996</v>
      </c>
    </row>
    <row r="367" spans="1:5">
      <c r="A367" s="6">
        <v>45312.208333333336</v>
      </c>
      <c r="B367" s="4">
        <v>3.2999999500000001</v>
      </c>
      <c r="C367">
        <f t="shared" si="15"/>
        <v>37.939999909999997</v>
      </c>
      <c r="D367" s="8">
        <f t="shared" si="16"/>
        <v>45312</v>
      </c>
      <c r="E367">
        <f t="shared" si="17"/>
        <v>38.142499988749996</v>
      </c>
    </row>
    <row r="368" spans="1:5">
      <c r="A368" s="6">
        <v>45312.25</v>
      </c>
      <c r="B368" s="4">
        <v>3.2999999500000001</v>
      </c>
      <c r="C368">
        <f t="shared" si="15"/>
        <v>37.939999909999997</v>
      </c>
      <c r="D368" s="8">
        <f t="shared" si="16"/>
        <v>45312</v>
      </c>
      <c r="E368">
        <f t="shared" si="17"/>
        <v>38.142499988749996</v>
      </c>
    </row>
    <row r="369" spans="1:5">
      <c r="A369" s="6">
        <v>45312.291666666664</v>
      </c>
      <c r="B369" s="4">
        <v>3.2999999500000001</v>
      </c>
      <c r="C369">
        <f t="shared" si="15"/>
        <v>37.939999909999997</v>
      </c>
      <c r="D369" s="8">
        <f t="shared" si="16"/>
        <v>45312</v>
      </c>
      <c r="E369">
        <f t="shared" si="17"/>
        <v>38.142499988749996</v>
      </c>
    </row>
    <row r="370" spans="1:5">
      <c r="A370" s="6">
        <v>45312.333333333336</v>
      </c>
      <c r="B370" s="4">
        <v>3.2999999500000001</v>
      </c>
      <c r="C370">
        <f t="shared" si="15"/>
        <v>37.939999909999997</v>
      </c>
      <c r="D370" s="8">
        <f t="shared" si="16"/>
        <v>45312</v>
      </c>
      <c r="E370">
        <f t="shared" si="17"/>
        <v>38.142499988749996</v>
      </c>
    </row>
    <row r="371" spans="1:5">
      <c r="A371" s="6">
        <v>45312.375</v>
      </c>
      <c r="B371" s="4">
        <v>3.2999999500000001</v>
      </c>
      <c r="C371">
        <f t="shared" si="15"/>
        <v>37.939999909999997</v>
      </c>
      <c r="D371" s="8">
        <f t="shared" si="16"/>
        <v>45312</v>
      </c>
      <c r="E371">
        <f t="shared" si="17"/>
        <v>38.142499988749996</v>
      </c>
    </row>
    <row r="372" spans="1:5">
      <c r="A372" s="6">
        <v>45312.416666666664</v>
      </c>
      <c r="B372" s="4">
        <v>3.9000001000000002</v>
      </c>
      <c r="C372">
        <f t="shared" si="15"/>
        <v>39.020000179999997</v>
      </c>
      <c r="D372" s="8">
        <f t="shared" si="16"/>
        <v>45312</v>
      </c>
      <c r="E372">
        <f t="shared" si="17"/>
        <v>38.142499988749996</v>
      </c>
    </row>
    <row r="373" spans="1:5">
      <c r="A373" s="6">
        <v>45312.458333333336</v>
      </c>
      <c r="B373" s="4">
        <v>3.2999999500000001</v>
      </c>
      <c r="C373">
        <f t="shared" si="15"/>
        <v>37.939999909999997</v>
      </c>
      <c r="D373" s="8">
        <f t="shared" si="16"/>
        <v>45312</v>
      </c>
      <c r="E373">
        <f t="shared" si="17"/>
        <v>38.142499988749996</v>
      </c>
    </row>
    <row r="374" spans="1:5">
      <c r="A374" s="6">
        <v>45312.5</v>
      </c>
      <c r="B374" s="4">
        <v>3.9000001000000002</v>
      </c>
      <c r="C374">
        <f t="shared" si="15"/>
        <v>39.020000179999997</v>
      </c>
      <c r="D374" s="8">
        <f t="shared" si="16"/>
        <v>45312</v>
      </c>
      <c r="E374">
        <f t="shared" si="17"/>
        <v>38.142499988749996</v>
      </c>
    </row>
    <row r="375" spans="1:5">
      <c r="A375" s="6">
        <v>45312.541666666664</v>
      </c>
      <c r="B375" s="4">
        <v>3.9000001000000002</v>
      </c>
      <c r="C375">
        <f t="shared" si="15"/>
        <v>39.020000179999997</v>
      </c>
      <c r="D375" s="8">
        <f t="shared" si="16"/>
        <v>45312</v>
      </c>
      <c r="E375">
        <f t="shared" si="17"/>
        <v>38.142499988749996</v>
      </c>
    </row>
    <row r="376" spans="1:5">
      <c r="A376" s="6">
        <v>45312.583333333336</v>
      </c>
      <c r="B376" s="4">
        <v>3.9000001000000002</v>
      </c>
      <c r="C376">
        <f t="shared" si="15"/>
        <v>39.020000179999997</v>
      </c>
      <c r="D376" s="8">
        <f t="shared" si="16"/>
        <v>45312</v>
      </c>
      <c r="E376">
        <f t="shared" si="17"/>
        <v>38.142499988749996</v>
      </c>
    </row>
    <row r="377" spans="1:5">
      <c r="A377" s="6">
        <v>45312.625</v>
      </c>
      <c r="B377" s="4">
        <v>4.4000000999999997</v>
      </c>
      <c r="C377">
        <f t="shared" si="15"/>
        <v>39.920000180000002</v>
      </c>
      <c r="D377" s="8">
        <f t="shared" si="16"/>
        <v>45312</v>
      </c>
      <c r="E377">
        <f t="shared" si="17"/>
        <v>38.142499988749996</v>
      </c>
    </row>
    <row r="378" spans="1:5">
      <c r="A378" s="6">
        <v>45312.666666666664</v>
      </c>
      <c r="B378" s="4">
        <v>3.9000001000000002</v>
      </c>
      <c r="C378">
        <f t="shared" si="15"/>
        <v>39.020000179999997</v>
      </c>
      <c r="D378" s="8">
        <f t="shared" si="16"/>
        <v>45312</v>
      </c>
      <c r="E378">
        <f t="shared" si="17"/>
        <v>38.142499988749996</v>
      </c>
    </row>
    <row r="379" spans="1:5">
      <c r="A379" s="6">
        <v>45312.708333333336</v>
      </c>
      <c r="B379" s="4">
        <v>3.9000001000000002</v>
      </c>
      <c r="C379">
        <f t="shared" si="15"/>
        <v>39.020000179999997</v>
      </c>
      <c r="D379" s="8">
        <f t="shared" si="16"/>
        <v>45312</v>
      </c>
      <c r="E379">
        <f t="shared" si="17"/>
        <v>38.142499988749996</v>
      </c>
    </row>
    <row r="380" spans="1:5">
      <c r="A380" s="6">
        <v>45312.75</v>
      </c>
      <c r="B380" s="4">
        <v>3.2999999500000001</v>
      </c>
      <c r="C380">
        <f t="shared" si="15"/>
        <v>37.939999909999997</v>
      </c>
      <c r="D380" s="8">
        <f t="shared" si="16"/>
        <v>45312</v>
      </c>
      <c r="E380">
        <f t="shared" si="17"/>
        <v>38.142499988749996</v>
      </c>
    </row>
    <row r="381" spans="1:5">
      <c r="A381" s="6">
        <v>45312.791666666664</v>
      </c>
      <c r="B381" s="4">
        <v>3.2999999500000001</v>
      </c>
      <c r="C381">
        <f t="shared" si="15"/>
        <v>37.939999909999997</v>
      </c>
      <c r="D381" s="8">
        <f t="shared" si="16"/>
        <v>45312</v>
      </c>
      <c r="E381">
        <f t="shared" si="17"/>
        <v>38.142499988749996</v>
      </c>
    </row>
    <row r="382" spans="1:5">
      <c r="A382" s="6">
        <v>45312.833333333336</v>
      </c>
      <c r="B382" s="4">
        <v>3.2999999500000001</v>
      </c>
      <c r="C382">
        <f t="shared" si="15"/>
        <v>37.939999909999997</v>
      </c>
      <c r="D382" s="8">
        <f t="shared" si="16"/>
        <v>45312</v>
      </c>
      <c r="E382">
        <f t="shared" si="17"/>
        <v>38.142499988749996</v>
      </c>
    </row>
    <row r="383" spans="1:5">
      <c r="A383" s="6">
        <v>45312.875</v>
      </c>
      <c r="B383" s="4">
        <v>2.7999999500000001</v>
      </c>
      <c r="C383">
        <f t="shared" si="15"/>
        <v>37.039999909999999</v>
      </c>
      <c r="D383" s="8">
        <f t="shared" si="16"/>
        <v>45312</v>
      </c>
      <c r="E383">
        <f t="shared" si="17"/>
        <v>38.142499988749996</v>
      </c>
    </row>
    <row r="384" spans="1:5">
      <c r="A384" s="6">
        <v>45312.916666666664</v>
      </c>
      <c r="B384" s="4">
        <v>2.7999999500000001</v>
      </c>
      <c r="C384">
        <f t="shared" si="15"/>
        <v>37.039999909999999</v>
      </c>
      <c r="D384" s="8">
        <f t="shared" si="16"/>
        <v>45312</v>
      </c>
      <c r="E384">
        <f t="shared" si="17"/>
        <v>38.142499988749996</v>
      </c>
    </row>
    <row r="385" spans="1:5">
      <c r="A385" s="6">
        <v>45312.958333333336</v>
      </c>
      <c r="B385" s="4">
        <v>2.7999999500000001</v>
      </c>
      <c r="C385">
        <f t="shared" si="15"/>
        <v>37.039999909999999</v>
      </c>
      <c r="D385" s="8">
        <f t="shared" si="16"/>
        <v>45312</v>
      </c>
      <c r="E385">
        <f t="shared" si="17"/>
        <v>38.142499988749996</v>
      </c>
    </row>
    <row r="386" spans="1:5">
      <c r="A386" s="6">
        <v>45313</v>
      </c>
      <c r="B386" s="4">
        <v>2.7999999500000001</v>
      </c>
      <c r="C386">
        <f t="shared" si="15"/>
        <v>37.039999909999999</v>
      </c>
      <c r="D386" s="8">
        <f t="shared" si="16"/>
        <v>45313</v>
      </c>
      <c r="E386">
        <f t="shared" si="17"/>
        <v>37.437499999999993</v>
      </c>
    </row>
    <row r="387" spans="1:5">
      <c r="A387" s="6">
        <v>45313.041666666664</v>
      </c>
      <c r="B387" s="4">
        <v>2.7999999500000001</v>
      </c>
      <c r="C387">
        <f t="shared" ref="C387:C450" si="18">B387*1.8+32</f>
        <v>37.039999909999999</v>
      </c>
      <c r="D387" s="8">
        <f t="shared" ref="D387:D450" si="19">DATE(YEAR(A387), MONTH(A387), DAY(A387))</f>
        <v>45313</v>
      </c>
      <c r="E387">
        <f t="shared" si="17"/>
        <v>37.437499999999993</v>
      </c>
    </row>
    <row r="388" spans="1:5">
      <c r="A388" s="6">
        <v>45313.083333333336</v>
      </c>
      <c r="B388" s="4">
        <v>2.7999999500000001</v>
      </c>
      <c r="C388">
        <f t="shared" si="18"/>
        <v>37.039999909999999</v>
      </c>
      <c r="D388" s="8">
        <f t="shared" si="19"/>
        <v>45313</v>
      </c>
      <c r="E388">
        <f t="shared" ref="E388:E451" si="20">AVERAGEIF(D:D, D388, C:C)</f>
        <v>37.437499999999993</v>
      </c>
    </row>
    <row r="389" spans="1:5">
      <c r="A389" s="6">
        <v>45313.125</v>
      </c>
      <c r="B389" s="4">
        <v>2.2000000499999999</v>
      </c>
      <c r="C389">
        <f t="shared" si="18"/>
        <v>35.960000090000001</v>
      </c>
      <c r="D389" s="8">
        <f t="shared" si="19"/>
        <v>45313</v>
      </c>
      <c r="E389">
        <f t="shared" si="20"/>
        <v>37.437499999999993</v>
      </c>
    </row>
    <row r="390" spans="1:5">
      <c r="A390" s="6">
        <v>45313.166666666664</v>
      </c>
      <c r="B390" s="4">
        <v>2.2000000499999999</v>
      </c>
      <c r="C390">
        <f t="shared" si="18"/>
        <v>35.960000090000001</v>
      </c>
      <c r="D390" s="8">
        <f t="shared" si="19"/>
        <v>45313</v>
      </c>
      <c r="E390">
        <f t="shared" si="20"/>
        <v>37.437499999999993</v>
      </c>
    </row>
    <row r="391" spans="1:5">
      <c r="A391" s="6">
        <v>45313.208333333336</v>
      </c>
      <c r="B391" s="4">
        <v>2.2000000499999999</v>
      </c>
      <c r="C391">
        <f t="shared" si="18"/>
        <v>35.960000090000001</v>
      </c>
      <c r="D391" s="8">
        <f t="shared" si="19"/>
        <v>45313</v>
      </c>
      <c r="E391">
        <f t="shared" si="20"/>
        <v>37.437499999999993</v>
      </c>
    </row>
    <row r="392" spans="1:5">
      <c r="A392" s="6">
        <v>45313.25</v>
      </c>
      <c r="B392" s="4">
        <v>2.2000000499999999</v>
      </c>
      <c r="C392">
        <f t="shared" si="18"/>
        <v>35.960000090000001</v>
      </c>
      <c r="D392" s="8">
        <f t="shared" si="19"/>
        <v>45313</v>
      </c>
      <c r="E392">
        <f t="shared" si="20"/>
        <v>37.437499999999993</v>
      </c>
    </row>
    <row r="393" spans="1:5">
      <c r="A393" s="6">
        <v>45313.291666666664</v>
      </c>
      <c r="B393" s="4">
        <v>2.2000000499999999</v>
      </c>
      <c r="C393">
        <f t="shared" si="18"/>
        <v>35.960000090000001</v>
      </c>
      <c r="D393" s="8">
        <f t="shared" si="19"/>
        <v>45313</v>
      </c>
      <c r="E393">
        <f t="shared" si="20"/>
        <v>37.437499999999993</v>
      </c>
    </row>
    <row r="394" spans="1:5">
      <c r="A394" s="6">
        <v>45313.333333333336</v>
      </c>
      <c r="B394" s="4">
        <v>2.2000000499999999</v>
      </c>
      <c r="C394">
        <f t="shared" si="18"/>
        <v>35.960000090000001</v>
      </c>
      <c r="D394" s="8">
        <f t="shared" si="19"/>
        <v>45313</v>
      </c>
      <c r="E394">
        <f t="shared" si="20"/>
        <v>37.437499999999993</v>
      </c>
    </row>
    <row r="395" spans="1:5">
      <c r="A395" s="6">
        <v>45313.375</v>
      </c>
      <c r="B395" s="4">
        <v>2.7999999500000001</v>
      </c>
      <c r="C395">
        <f t="shared" si="18"/>
        <v>37.039999909999999</v>
      </c>
      <c r="D395" s="8">
        <f t="shared" si="19"/>
        <v>45313</v>
      </c>
      <c r="E395">
        <f t="shared" si="20"/>
        <v>37.437499999999993</v>
      </c>
    </row>
    <row r="396" spans="1:5">
      <c r="A396" s="6">
        <v>45313.416666666664</v>
      </c>
      <c r="B396" s="4">
        <v>2.7999999500000001</v>
      </c>
      <c r="C396">
        <f t="shared" si="18"/>
        <v>37.039999909999999</v>
      </c>
      <c r="D396" s="8">
        <f t="shared" si="19"/>
        <v>45313</v>
      </c>
      <c r="E396">
        <f t="shared" si="20"/>
        <v>37.437499999999993</v>
      </c>
    </row>
    <row r="397" spans="1:5">
      <c r="A397" s="6">
        <v>45313.458333333336</v>
      </c>
      <c r="B397" s="4">
        <v>3.2999999500000001</v>
      </c>
      <c r="C397">
        <f t="shared" si="18"/>
        <v>37.939999909999997</v>
      </c>
      <c r="D397" s="8">
        <f t="shared" si="19"/>
        <v>45313</v>
      </c>
      <c r="E397">
        <f t="shared" si="20"/>
        <v>37.437499999999993</v>
      </c>
    </row>
    <row r="398" spans="1:5">
      <c r="A398" s="6">
        <v>45313.5</v>
      </c>
      <c r="B398" s="4">
        <v>3.9000001000000002</v>
      </c>
      <c r="C398">
        <f t="shared" si="18"/>
        <v>39.020000179999997</v>
      </c>
      <c r="D398" s="8">
        <f t="shared" si="19"/>
        <v>45313</v>
      </c>
      <c r="E398">
        <f t="shared" si="20"/>
        <v>37.437499999999993</v>
      </c>
    </row>
    <row r="399" spans="1:5">
      <c r="A399" s="6">
        <v>45313.541666666664</v>
      </c>
      <c r="B399" s="4">
        <v>4.4000000999999997</v>
      </c>
      <c r="C399">
        <f t="shared" si="18"/>
        <v>39.920000180000002</v>
      </c>
      <c r="D399" s="8">
        <f t="shared" si="19"/>
        <v>45313</v>
      </c>
      <c r="E399">
        <f t="shared" si="20"/>
        <v>37.437499999999993</v>
      </c>
    </row>
    <row r="400" spans="1:5">
      <c r="A400" s="6">
        <v>45313.583333333336</v>
      </c>
      <c r="B400" s="4">
        <v>4.4000000999999997</v>
      </c>
      <c r="C400">
        <f t="shared" si="18"/>
        <v>39.920000180000002</v>
      </c>
      <c r="D400" s="8">
        <f t="shared" si="19"/>
        <v>45313</v>
      </c>
      <c r="E400">
        <f t="shared" si="20"/>
        <v>37.437499999999993</v>
      </c>
    </row>
    <row r="401" spans="1:5">
      <c r="A401" s="6">
        <v>45313.625</v>
      </c>
      <c r="B401" s="4">
        <v>4.4000000999999997</v>
      </c>
      <c r="C401">
        <f t="shared" si="18"/>
        <v>39.920000180000002</v>
      </c>
      <c r="D401" s="8">
        <f t="shared" si="19"/>
        <v>45313</v>
      </c>
      <c r="E401">
        <f t="shared" si="20"/>
        <v>37.437499999999993</v>
      </c>
    </row>
    <row r="402" spans="1:5">
      <c r="A402" s="6">
        <v>45313.666666666664</v>
      </c>
      <c r="B402" s="4">
        <v>3.2999999500000001</v>
      </c>
      <c r="C402">
        <f t="shared" si="18"/>
        <v>37.939999909999997</v>
      </c>
      <c r="D402" s="8">
        <f t="shared" si="19"/>
        <v>45313</v>
      </c>
      <c r="E402">
        <f t="shared" si="20"/>
        <v>37.437499999999993</v>
      </c>
    </row>
    <row r="403" spans="1:5">
      <c r="A403" s="6">
        <v>45313.708333333336</v>
      </c>
      <c r="B403" s="4">
        <v>3.2999999500000001</v>
      </c>
      <c r="C403">
        <f t="shared" si="18"/>
        <v>37.939999909999997</v>
      </c>
      <c r="D403" s="8">
        <f t="shared" si="19"/>
        <v>45313</v>
      </c>
      <c r="E403">
        <f t="shared" si="20"/>
        <v>37.437499999999993</v>
      </c>
    </row>
    <row r="404" spans="1:5">
      <c r="A404" s="6">
        <v>45313.75</v>
      </c>
      <c r="B404" s="4">
        <v>2.7999999500000001</v>
      </c>
      <c r="C404">
        <f t="shared" si="18"/>
        <v>37.039999909999999</v>
      </c>
      <c r="D404" s="8">
        <f t="shared" si="19"/>
        <v>45313</v>
      </c>
      <c r="E404">
        <f t="shared" si="20"/>
        <v>37.437499999999993</v>
      </c>
    </row>
    <row r="405" spans="1:5">
      <c r="A405" s="6">
        <v>45313.791666666664</v>
      </c>
      <c r="B405" s="4">
        <v>3.2999999500000001</v>
      </c>
      <c r="C405">
        <f t="shared" si="18"/>
        <v>37.939999909999997</v>
      </c>
      <c r="D405" s="8">
        <f t="shared" si="19"/>
        <v>45313</v>
      </c>
      <c r="E405">
        <f t="shared" si="20"/>
        <v>37.437499999999993</v>
      </c>
    </row>
    <row r="406" spans="1:5">
      <c r="A406" s="6">
        <v>45313.833333333336</v>
      </c>
      <c r="B406" s="4">
        <v>3.2999999500000001</v>
      </c>
      <c r="C406">
        <f t="shared" si="18"/>
        <v>37.939999909999997</v>
      </c>
      <c r="D406" s="8">
        <f t="shared" si="19"/>
        <v>45313</v>
      </c>
      <c r="E406">
        <f t="shared" si="20"/>
        <v>37.437499999999993</v>
      </c>
    </row>
    <row r="407" spans="1:5">
      <c r="A407" s="6">
        <v>45313.875</v>
      </c>
      <c r="B407" s="4">
        <v>3.2999999500000001</v>
      </c>
      <c r="C407">
        <f t="shared" si="18"/>
        <v>37.939999909999997</v>
      </c>
      <c r="D407" s="8">
        <f t="shared" si="19"/>
        <v>45313</v>
      </c>
      <c r="E407">
        <f t="shared" si="20"/>
        <v>37.437499999999993</v>
      </c>
    </row>
    <row r="408" spans="1:5">
      <c r="A408" s="6">
        <v>45313.916666666664</v>
      </c>
      <c r="B408" s="4">
        <v>2.7999999500000001</v>
      </c>
      <c r="C408">
        <f t="shared" si="18"/>
        <v>37.039999909999999</v>
      </c>
      <c r="D408" s="8">
        <f t="shared" si="19"/>
        <v>45313</v>
      </c>
      <c r="E408">
        <f t="shared" si="20"/>
        <v>37.437499999999993</v>
      </c>
    </row>
    <row r="409" spans="1:5">
      <c r="A409" s="6">
        <v>45313.958333333336</v>
      </c>
      <c r="B409" s="4">
        <v>2.7999999500000001</v>
      </c>
      <c r="C409">
        <f t="shared" si="18"/>
        <v>37.039999909999999</v>
      </c>
      <c r="D409" s="8">
        <f t="shared" si="19"/>
        <v>45313</v>
      </c>
      <c r="E409">
        <f t="shared" si="20"/>
        <v>37.437499999999993</v>
      </c>
    </row>
    <row r="410" spans="1:5">
      <c r="A410" s="6">
        <v>45314</v>
      </c>
      <c r="B410" s="4">
        <v>2.7999999500000001</v>
      </c>
      <c r="C410">
        <f t="shared" si="18"/>
        <v>37.039999909999999</v>
      </c>
      <c r="D410" s="8">
        <f t="shared" si="19"/>
        <v>45314</v>
      </c>
      <c r="E410">
        <f t="shared" si="20"/>
        <v>36.679999969249998</v>
      </c>
    </row>
    <row r="411" spans="1:5">
      <c r="A411" s="6">
        <v>45314.041666666664</v>
      </c>
      <c r="B411" s="4">
        <v>2.7999999500000001</v>
      </c>
      <c r="C411">
        <f t="shared" si="18"/>
        <v>37.039999909999999</v>
      </c>
      <c r="D411" s="8">
        <f t="shared" si="19"/>
        <v>45314</v>
      </c>
      <c r="E411">
        <f t="shared" si="20"/>
        <v>36.679999969249998</v>
      </c>
    </row>
    <row r="412" spans="1:5">
      <c r="A412" s="6">
        <v>45314.083333333336</v>
      </c>
      <c r="B412" s="4">
        <v>2.7999999500000001</v>
      </c>
      <c r="C412">
        <f t="shared" si="18"/>
        <v>37.039999909999999</v>
      </c>
      <c r="D412" s="8">
        <f t="shared" si="19"/>
        <v>45314</v>
      </c>
      <c r="E412">
        <f t="shared" si="20"/>
        <v>36.679999969249998</v>
      </c>
    </row>
    <row r="413" spans="1:5">
      <c r="A413" s="6">
        <v>45314.125</v>
      </c>
      <c r="B413" s="4">
        <v>2.7999999500000001</v>
      </c>
      <c r="C413">
        <f t="shared" si="18"/>
        <v>37.039999909999999</v>
      </c>
      <c r="D413" s="8">
        <f t="shared" si="19"/>
        <v>45314</v>
      </c>
      <c r="E413">
        <f t="shared" si="20"/>
        <v>36.679999969249998</v>
      </c>
    </row>
    <row r="414" spans="1:5">
      <c r="A414" s="6">
        <v>45314.166666666664</v>
      </c>
      <c r="B414" s="4">
        <v>2.7999999500000001</v>
      </c>
      <c r="C414">
        <f t="shared" si="18"/>
        <v>37.039999909999999</v>
      </c>
      <c r="D414" s="8">
        <f t="shared" si="19"/>
        <v>45314</v>
      </c>
      <c r="E414">
        <f t="shared" si="20"/>
        <v>36.679999969249998</v>
      </c>
    </row>
    <row r="415" spans="1:5">
      <c r="A415" s="6">
        <v>45314.208333333336</v>
      </c>
      <c r="B415" s="4">
        <v>2.7999999500000001</v>
      </c>
      <c r="C415">
        <f t="shared" si="18"/>
        <v>37.039999909999999</v>
      </c>
      <c r="D415" s="8">
        <f t="shared" si="19"/>
        <v>45314</v>
      </c>
      <c r="E415">
        <f t="shared" si="20"/>
        <v>36.679999969249998</v>
      </c>
    </row>
    <row r="416" spans="1:5">
      <c r="A416" s="6">
        <v>45314.25</v>
      </c>
      <c r="B416" s="4">
        <v>2.7999999500000001</v>
      </c>
      <c r="C416">
        <f t="shared" si="18"/>
        <v>37.039999909999999</v>
      </c>
      <c r="D416" s="8">
        <f t="shared" si="19"/>
        <v>45314</v>
      </c>
      <c r="E416">
        <f t="shared" si="20"/>
        <v>36.679999969249998</v>
      </c>
    </row>
    <row r="417" spans="1:5">
      <c r="A417" s="6">
        <v>45314.291666666664</v>
      </c>
      <c r="B417" s="4">
        <v>2.7999999500000001</v>
      </c>
      <c r="C417">
        <f t="shared" si="18"/>
        <v>37.039999909999999</v>
      </c>
      <c r="D417" s="8">
        <f t="shared" si="19"/>
        <v>45314</v>
      </c>
      <c r="E417">
        <f t="shared" si="20"/>
        <v>36.679999969249998</v>
      </c>
    </row>
    <row r="418" spans="1:5">
      <c r="A418" s="6">
        <v>45314.333333333336</v>
      </c>
      <c r="B418" s="4">
        <v>2.7999999500000001</v>
      </c>
      <c r="C418">
        <f t="shared" si="18"/>
        <v>37.039999909999999</v>
      </c>
      <c r="D418" s="8">
        <f t="shared" si="19"/>
        <v>45314</v>
      </c>
      <c r="E418">
        <f t="shared" si="20"/>
        <v>36.679999969249998</v>
      </c>
    </row>
    <row r="419" spans="1:5">
      <c r="A419" s="6">
        <v>45314.375</v>
      </c>
      <c r="B419" s="4">
        <v>2.7999999500000001</v>
      </c>
      <c r="C419">
        <f t="shared" si="18"/>
        <v>37.039999909999999</v>
      </c>
      <c r="D419" s="8">
        <f t="shared" si="19"/>
        <v>45314</v>
      </c>
      <c r="E419">
        <f t="shared" si="20"/>
        <v>36.679999969249998</v>
      </c>
    </row>
    <row r="420" spans="1:5">
      <c r="A420" s="6">
        <v>45314.416666666664</v>
      </c>
      <c r="B420" s="4">
        <v>2.7999999500000001</v>
      </c>
      <c r="C420">
        <f t="shared" si="18"/>
        <v>37.039999909999999</v>
      </c>
      <c r="D420" s="8">
        <f t="shared" si="19"/>
        <v>45314</v>
      </c>
      <c r="E420">
        <f t="shared" si="20"/>
        <v>36.679999969249998</v>
      </c>
    </row>
    <row r="421" spans="1:5">
      <c r="A421" s="6">
        <v>45314.458333333336</v>
      </c>
      <c r="B421" s="4">
        <v>3.2999999500000001</v>
      </c>
      <c r="C421">
        <f t="shared" si="18"/>
        <v>37.939999909999997</v>
      </c>
      <c r="D421" s="8">
        <f t="shared" si="19"/>
        <v>45314</v>
      </c>
      <c r="E421">
        <f t="shared" si="20"/>
        <v>36.679999969249998</v>
      </c>
    </row>
    <row r="422" spans="1:5">
      <c r="A422" s="6">
        <v>45314.5</v>
      </c>
      <c r="B422" s="4">
        <v>3.9000001000000002</v>
      </c>
      <c r="C422">
        <f t="shared" si="18"/>
        <v>39.020000179999997</v>
      </c>
      <c r="D422" s="8">
        <f t="shared" si="19"/>
        <v>45314</v>
      </c>
      <c r="E422">
        <f t="shared" si="20"/>
        <v>36.679999969249998</v>
      </c>
    </row>
    <row r="423" spans="1:5">
      <c r="A423" s="6">
        <v>45314.541666666664</v>
      </c>
      <c r="B423" s="4">
        <v>3.2999999500000001</v>
      </c>
      <c r="C423">
        <f t="shared" si="18"/>
        <v>37.939999909999997</v>
      </c>
      <c r="D423" s="8">
        <f t="shared" si="19"/>
        <v>45314</v>
      </c>
      <c r="E423">
        <f t="shared" si="20"/>
        <v>36.679999969249998</v>
      </c>
    </row>
    <row r="424" spans="1:5">
      <c r="A424" s="6">
        <v>45314.583333333336</v>
      </c>
      <c r="B424" s="4">
        <v>3.2999999500000001</v>
      </c>
      <c r="C424">
        <f t="shared" si="18"/>
        <v>37.939999909999997</v>
      </c>
      <c r="D424" s="8">
        <f t="shared" si="19"/>
        <v>45314</v>
      </c>
      <c r="E424">
        <f t="shared" si="20"/>
        <v>36.679999969249998</v>
      </c>
    </row>
    <row r="425" spans="1:5">
      <c r="A425" s="6">
        <v>45314.625</v>
      </c>
      <c r="B425" s="4">
        <v>3.2999999500000001</v>
      </c>
      <c r="C425">
        <f t="shared" si="18"/>
        <v>37.939999909999997</v>
      </c>
      <c r="D425" s="8">
        <f t="shared" si="19"/>
        <v>45314</v>
      </c>
      <c r="E425">
        <f t="shared" si="20"/>
        <v>36.679999969249998</v>
      </c>
    </row>
    <row r="426" spans="1:5">
      <c r="A426" s="6">
        <v>45314.666666666664</v>
      </c>
      <c r="B426" s="4">
        <v>2.7999999500000001</v>
      </c>
      <c r="C426">
        <f t="shared" si="18"/>
        <v>37.039999909999999</v>
      </c>
      <c r="D426" s="8">
        <f t="shared" si="19"/>
        <v>45314</v>
      </c>
      <c r="E426">
        <f t="shared" si="20"/>
        <v>36.679999969249998</v>
      </c>
    </row>
    <row r="427" spans="1:5">
      <c r="A427" s="6">
        <v>45314.708333333336</v>
      </c>
      <c r="B427" s="4">
        <v>2.2000000499999999</v>
      </c>
      <c r="C427">
        <f t="shared" si="18"/>
        <v>35.960000090000001</v>
      </c>
      <c r="D427" s="8">
        <f t="shared" si="19"/>
        <v>45314</v>
      </c>
      <c r="E427">
        <f t="shared" si="20"/>
        <v>36.679999969249998</v>
      </c>
    </row>
    <row r="428" spans="1:5">
      <c r="A428" s="6">
        <v>45314.75</v>
      </c>
      <c r="B428" s="4">
        <v>2.2000000499999999</v>
      </c>
      <c r="C428">
        <f t="shared" si="18"/>
        <v>35.960000090000001</v>
      </c>
      <c r="D428" s="8">
        <f t="shared" si="19"/>
        <v>45314</v>
      </c>
      <c r="E428">
        <f t="shared" si="20"/>
        <v>36.679999969249998</v>
      </c>
    </row>
    <row r="429" spans="1:5">
      <c r="A429" s="6">
        <v>45314.791666666664</v>
      </c>
      <c r="B429" s="4">
        <v>1.7000000500000001</v>
      </c>
      <c r="C429">
        <f t="shared" si="18"/>
        <v>35.060000090000003</v>
      </c>
      <c r="D429" s="8">
        <f t="shared" si="19"/>
        <v>45314</v>
      </c>
      <c r="E429">
        <f t="shared" si="20"/>
        <v>36.679999969249998</v>
      </c>
    </row>
    <row r="430" spans="1:5">
      <c r="A430" s="6">
        <v>45314.833333333336</v>
      </c>
      <c r="B430" s="4">
        <v>1.7000000500000001</v>
      </c>
      <c r="C430">
        <f t="shared" si="18"/>
        <v>35.060000090000003</v>
      </c>
      <c r="D430" s="8">
        <f t="shared" si="19"/>
        <v>45314</v>
      </c>
      <c r="E430">
        <f t="shared" si="20"/>
        <v>36.679999969249998</v>
      </c>
    </row>
    <row r="431" spans="1:5">
      <c r="A431" s="6">
        <v>45314.875</v>
      </c>
      <c r="B431" s="4">
        <v>1.7000000500000001</v>
      </c>
      <c r="C431">
        <f t="shared" si="18"/>
        <v>35.060000090000003</v>
      </c>
      <c r="D431" s="8">
        <f t="shared" si="19"/>
        <v>45314</v>
      </c>
      <c r="E431">
        <f t="shared" si="20"/>
        <v>36.679999969249998</v>
      </c>
    </row>
    <row r="432" spans="1:5">
      <c r="A432" s="6">
        <v>45314.916666666664</v>
      </c>
      <c r="B432" s="4">
        <v>1.10000002</v>
      </c>
      <c r="C432">
        <f t="shared" si="18"/>
        <v>33.980000036</v>
      </c>
      <c r="D432" s="8">
        <f t="shared" si="19"/>
        <v>45314</v>
      </c>
      <c r="E432">
        <f t="shared" si="20"/>
        <v>36.679999969249998</v>
      </c>
    </row>
    <row r="433" spans="1:5">
      <c r="A433" s="6">
        <v>45314.958333333336</v>
      </c>
      <c r="B433" s="4">
        <v>1.10000002</v>
      </c>
      <c r="C433">
        <f t="shared" si="18"/>
        <v>33.980000036</v>
      </c>
      <c r="D433" s="8">
        <f t="shared" si="19"/>
        <v>45314</v>
      </c>
      <c r="E433">
        <f t="shared" si="20"/>
        <v>36.679999969249998</v>
      </c>
    </row>
    <row r="434" spans="1:5">
      <c r="A434" s="6">
        <v>45315</v>
      </c>
      <c r="B434" s="4">
        <v>0.60000001999999997</v>
      </c>
      <c r="C434">
        <f t="shared" si="18"/>
        <v>33.080000036000001</v>
      </c>
      <c r="D434" s="8">
        <f t="shared" si="19"/>
        <v>45315</v>
      </c>
      <c r="E434">
        <f t="shared" si="20"/>
        <v>34.197500008250003</v>
      </c>
    </row>
    <row r="435" spans="1:5">
      <c r="A435" s="6">
        <v>45315.041666666664</v>
      </c>
      <c r="B435" s="4">
        <v>0.60000001999999997</v>
      </c>
      <c r="C435">
        <f t="shared" si="18"/>
        <v>33.080000036000001</v>
      </c>
      <c r="D435" s="8">
        <f t="shared" si="19"/>
        <v>45315</v>
      </c>
      <c r="E435">
        <f t="shared" si="20"/>
        <v>34.197500008250003</v>
      </c>
    </row>
    <row r="436" spans="1:5">
      <c r="A436" s="6">
        <v>45315.083333333336</v>
      </c>
      <c r="B436" s="4">
        <v>0</v>
      </c>
      <c r="C436">
        <f t="shared" si="18"/>
        <v>32</v>
      </c>
      <c r="D436" s="8">
        <f t="shared" si="19"/>
        <v>45315</v>
      </c>
      <c r="E436">
        <f t="shared" si="20"/>
        <v>34.197500008250003</v>
      </c>
    </row>
    <row r="437" spans="1:5">
      <c r="A437" s="6">
        <v>45315.125</v>
      </c>
      <c r="B437" s="4">
        <v>0</v>
      </c>
      <c r="C437">
        <f t="shared" si="18"/>
        <v>32</v>
      </c>
      <c r="D437" s="8">
        <f t="shared" si="19"/>
        <v>45315</v>
      </c>
      <c r="E437">
        <f t="shared" si="20"/>
        <v>34.197500008250003</v>
      </c>
    </row>
    <row r="438" spans="1:5">
      <c r="A438" s="6">
        <v>45315.166666666664</v>
      </c>
      <c r="B438" s="4">
        <v>-0.6</v>
      </c>
      <c r="C438">
        <f t="shared" si="18"/>
        <v>30.92</v>
      </c>
      <c r="D438" s="8">
        <f t="shared" si="19"/>
        <v>45315</v>
      </c>
      <c r="E438">
        <f t="shared" si="20"/>
        <v>34.197500008250003</v>
      </c>
    </row>
    <row r="439" spans="1:5">
      <c r="A439" s="6">
        <v>45315.208333333336</v>
      </c>
      <c r="B439" s="4">
        <v>-0.6</v>
      </c>
      <c r="C439">
        <f t="shared" si="18"/>
        <v>30.92</v>
      </c>
      <c r="D439" s="8">
        <f t="shared" si="19"/>
        <v>45315</v>
      </c>
      <c r="E439">
        <f t="shared" si="20"/>
        <v>34.197500008250003</v>
      </c>
    </row>
    <row r="440" spans="1:5">
      <c r="A440" s="6">
        <v>45315.25</v>
      </c>
      <c r="B440" s="4">
        <v>-0.6</v>
      </c>
      <c r="C440">
        <f t="shared" si="18"/>
        <v>30.92</v>
      </c>
      <c r="D440" s="8">
        <f t="shared" si="19"/>
        <v>45315</v>
      </c>
      <c r="E440">
        <f t="shared" si="20"/>
        <v>34.197500008250003</v>
      </c>
    </row>
    <row r="441" spans="1:5">
      <c r="A441" s="6">
        <v>45315.291666666664</v>
      </c>
      <c r="B441" s="4">
        <v>-1.1000000000000001</v>
      </c>
      <c r="C441">
        <f t="shared" si="18"/>
        <v>30.02</v>
      </c>
      <c r="D441" s="8">
        <f t="shared" si="19"/>
        <v>45315</v>
      </c>
      <c r="E441">
        <f t="shared" si="20"/>
        <v>34.197500008250003</v>
      </c>
    </row>
    <row r="442" spans="1:5">
      <c r="A442" s="6">
        <v>45315.333333333336</v>
      </c>
      <c r="B442" s="4">
        <v>-1.1000000000000001</v>
      </c>
      <c r="C442">
        <f t="shared" si="18"/>
        <v>30.02</v>
      </c>
      <c r="D442" s="8">
        <f t="shared" si="19"/>
        <v>45315</v>
      </c>
      <c r="E442">
        <f t="shared" si="20"/>
        <v>34.197500008250003</v>
      </c>
    </row>
    <row r="443" spans="1:5">
      <c r="A443" s="6">
        <v>45315.375</v>
      </c>
      <c r="B443" s="4">
        <v>-0.6</v>
      </c>
      <c r="C443">
        <f t="shared" si="18"/>
        <v>30.92</v>
      </c>
      <c r="D443" s="8">
        <f t="shared" si="19"/>
        <v>45315</v>
      </c>
      <c r="E443">
        <f t="shared" si="20"/>
        <v>34.197500008250003</v>
      </c>
    </row>
    <row r="444" spans="1:5">
      <c r="A444" s="6">
        <v>45315.416666666664</v>
      </c>
      <c r="B444" s="4">
        <v>-0.6</v>
      </c>
      <c r="C444">
        <f t="shared" si="18"/>
        <v>30.92</v>
      </c>
      <c r="D444" s="8">
        <f t="shared" si="19"/>
        <v>45315</v>
      </c>
      <c r="E444">
        <f t="shared" si="20"/>
        <v>34.197500008250003</v>
      </c>
    </row>
    <row r="445" spans="1:5">
      <c r="A445" s="6">
        <v>45315.458333333336</v>
      </c>
      <c r="B445" s="4">
        <v>0.60000001999999997</v>
      </c>
      <c r="C445">
        <f t="shared" si="18"/>
        <v>33.080000036000001</v>
      </c>
      <c r="D445" s="8">
        <f t="shared" si="19"/>
        <v>45315</v>
      </c>
      <c r="E445">
        <f t="shared" si="20"/>
        <v>34.197500008250003</v>
      </c>
    </row>
    <row r="446" spans="1:5">
      <c r="A446" s="6">
        <v>45315.5</v>
      </c>
      <c r="B446" s="4">
        <v>1.7000000500000001</v>
      </c>
      <c r="C446">
        <f t="shared" si="18"/>
        <v>35.060000090000003</v>
      </c>
      <c r="D446" s="8">
        <f t="shared" si="19"/>
        <v>45315</v>
      </c>
      <c r="E446">
        <f t="shared" si="20"/>
        <v>34.197500008250003</v>
      </c>
    </row>
    <row r="447" spans="1:5">
      <c r="A447" s="6">
        <v>45315.541666666664</v>
      </c>
      <c r="B447" s="4">
        <v>3.2999999500000001</v>
      </c>
      <c r="C447">
        <f t="shared" si="18"/>
        <v>37.939999909999997</v>
      </c>
      <c r="D447" s="8">
        <f t="shared" si="19"/>
        <v>45315</v>
      </c>
      <c r="E447">
        <f t="shared" si="20"/>
        <v>34.197500008250003</v>
      </c>
    </row>
    <row r="448" spans="1:5">
      <c r="A448" s="6">
        <v>45315.583333333336</v>
      </c>
      <c r="B448" s="4">
        <v>3.2999999500000001</v>
      </c>
      <c r="C448">
        <f t="shared" si="18"/>
        <v>37.939999909999997</v>
      </c>
      <c r="D448" s="8">
        <f t="shared" si="19"/>
        <v>45315</v>
      </c>
      <c r="E448">
        <f t="shared" si="20"/>
        <v>34.197500008250003</v>
      </c>
    </row>
    <row r="449" spans="1:5">
      <c r="A449" s="6">
        <v>45315.625</v>
      </c>
      <c r="B449" s="4">
        <v>3.2999999500000001</v>
      </c>
      <c r="C449">
        <f t="shared" si="18"/>
        <v>37.939999909999997</v>
      </c>
      <c r="D449" s="8">
        <f t="shared" si="19"/>
        <v>45315</v>
      </c>
      <c r="E449">
        <f t="shared" si="20"/>
        <v>34.197500008250003</v>
      </c>
    </row>
    <row r="450" spans="1:5">
      <c r="A450" s="6">
        <v>45315.666666666664</v>
      </c>
      <c r="B450" s="4">
        <v>2.7999999500000001</v>
      </c>
      <c r="C450">
        <f t="shared" si="18"/>
        <v>37.039999909999999</v>
      </c>
      <c r="D450" s="8">
        <f t="shared" si="19"/>
        <v>45315</v>
      </c>
      <c r="E450">
        <f t="shared" si="20"/>
        <v>34.197500008250003</v>
      </c>
    </row>
    <row r="451" spans="1:5">
      <c r="A451" s="6">
        <v>45315.708333333336</v>
      </c>
      <c r="B451" s="4">
        <v>2.2000000499999999</v>
      </c>
      <c r="C451">
        <f t="shared" ref="C451:C514" si="21">B451*1.8+32</f>
        <v>35.960000090000001</v>
      </c>
      <c r="D451" s="8">
        <f t="shared" ref="D451:D514" si="22">DATE(YEAR(A451), MONTH(A451), DAY(A451))</f>
        <v>45315</v>
      </c>
      <c r="E451">
        <f t="shared" si="20"/>
        <v>34.197500008250003</v>
      </c>
    </row>
    <row r="452" spans="1:5">
      <c r="A452" s="6">
        <v>45315.75</v>
      </c>
      <c r="B452" s="4">
        <v>1.7000000500000001</v>
      </c>
      <c r="C452">
        <f t="shared" si="21"/>
        <v>35.060000090000003</v>
      </c>
      <c r="D452" s="8">
        <f t="shared" si="22"/>
        <v>45315</v>
      </c>
      <c r="E452">
        <f t="shared" ref="E452:E515" si="23">AVERAGEIF(D:D, D452, C:C)</f>
        <v>34.197500008250003</v>
      </c>
    </row>
    <row r="453" spans="1:5">
      <c r="A453" s="6">
        <v>45315.791666666664</v>
      </c>
      <c r="B453" s="4">
        <v>2.2000000499999999</v>
      </c>
      <c r="C453">
        <f t="shared" si="21"/>
        <v>35.960000090000001</v>
      </c>
      <c r="D453" s="8">
        <f t="shared" si="22"/>
        <v>45315</v>
      </c>
      <c r="E453">
        <f t="shared" si="23"/>
        <v>34.197500008250003</v>
      </c>
    </row>
    <row r="454" spans="1:5">
      <c r="A454" s="6">
        <v>45315.833333333336</v>
      </c>
      <c r="B454" s="4">
        <v>2.2000000499999999</v>
      </c>
      <c r="C454">
        <f t="shared" si="21"/>
        <v>35.960000090000001</v>
      </c>
      <c r="D454" s="8">
        <f t="shared" si="22"/>
        <v>45315</v>
      </c>
      <c r="E454">
        <f t="shared" si="23"/>
        <v>34.197500008250003</v>
      </c>
    </row>
    <row r="455" spans="1:5">
      <c r="A455" s="6">
        <v>45315.875</v>
      </c>
      <c r="B455" s="4">
        <v>2.7999999500000001</v>
      </c>
      <c r="C455">
        <f t="shared" si="21"/>
        <v>37.039999909999999</v>
      </c>
      <c r="D455" s="8">
        <f t="shared" si="22"/>
        <v>45315</v>
      </c>
      <c r="E455">
        <f t="shared" si="23"/>
        <v>34.197500008250003</v>
      </c>
    </row>
    <row r="456" spans="1:5">
      <c r="A456" s="6">
        <v>45315.916666666664</v>
      </c>
      <c r="B456" s="4">
        <v>3.2999999500000001</v>
      </c>
      <c r="C456">
        <f t="shared" si="21"/>
        <v>37.939999909999997</v>
      </c>
      <c r="D456" s="8">
        <f t="shared" si="22"/>
        <v>45315</v>
      </c>
      <c r="E456">
        <f t="shared" si="23"/>
        <v>34.197500008250003</v>
      </c>
    </row>
    <row r="457" spans="1:5">
      <c r="A457" s="6">
        <v>45315.958333333336</v>
      </c>
      <c r="B457" s="4">
        <v>3.9000001000000002</v>
      </c>
      <c r="C457">
        <f t="shared" si="21"/>
        <v>39.020000179999997</v>
      </c>
      <c r="D457" s="8">
        <f t="shared" si="22"/>
        <v>45315</v>
      </c>
      <c r="E457">
        <f t="shared" si="23"/>
        <v>34.197500008250003</v>
      </c>
    </row>
    <row r="458" spans="1:5">
      <c r="A458" s="6">
        <v>45316</v>
      </c>
      <c r="B458" s="4">
        <v>3.9000001000000002</v>
      </c>
      <c r="C458">
        <f t="shared" si="21"/>
        <v>39.020000179999997</v>
      </c>
      <c r="D458" s="8">
        <f t="shared" si="22"/>
        <v>45316</v>
      </c>
      <c r="E458">
        <f t="shared" si="23"/>
        <v>38.472500014999994</v>
      </c>
    </row>
    <row r="459" spans="1:5">
      <c r="A459" s="6">
        <v>45316.041666666664</v>
      </c>
      <c r="B459" s="4">
        <v>3.2999999500000001</v>
      </c>
      <c r="C459">
        <f t="shared" si="21"/>
        <v>37.939999909999997</v>
      </c>
      <c r="D459" s="8">
        <f t="shared" si="22"/>
        <v>45316</v>
      </c>
      <c r="E459">
        <f t="shared" si="23"/>
        <v>38.472500014999994</v>
      </c>
    </row>
    <row r="460" spans="1:5">
      <c r="A460" s="6">
        <v>45316.083333333336</v>
      </c>
      <c r="B460" s="4">
        <v>3.2999999500000001</v>
      </c>
      <c r="C460">
        <f t="shared" si="21"/>
        <v>37.939999909999997</v>
      </c>
      <c r="D460" s="8">
        <f t="shared" si="22"/>
        <v>45316</v>
      </c>
      <c r="E460">
        <f t="shared" si="23"/>
        <v>38.472500014999994</v>
      </c>
    </row>
    <row r="461" spans="1:5">
      <c r="A461" s="6">
        <v>45316.125</v>
      </c>
      <c r="B461" s="4">
        <v>3.2999999500000001</v>
      </c>
      <c r="C461">
        <f t="shared" si="21"/>
        <v>37.939999909999997</v>
      </c>
      <c r="D461" s="8">
        <f t="shared" si="22"/>
        <v>45316</v>
      </c>
      <c r="E461">
        <f t="shared" si="23"/>
        <v>38.472500014999994</v>
      </c>
    </row>
    <row r="462" spans="1:5">
      <c r="A462" s="6">
        <v>45316.166666666664</v>
      </c>
      <c r="B462" s="4">
        <v>2.7999999500000001</v>
      </c>
      <c r="C462">
        <f t="shared" si="21"/>
        <v>37.039999909999999</v>
      </c>
      <c r="D462" s="8">
        <f t="shared" si="22"/>
        <v>45316</v>
      </c>
      <c r="E462">
        <f t="shared" si="23"/>
        <v>38.472500014999994</v>
      </c>
    </row>
    <row r="463" spans="1:5">
      <c r="A463" s="6">
        <v>45316.208333333336</v>
      </c>
      <c r="B463" s="4">
        <v>2.7999999500000001</v>
      </c>
      <c r="C463">
        <f t="shared" si="21"/>
        <v>37.039999909999999</v>
      </c>
      <c r="D463" s="8">
        <f t="shared" si="22"/>
        <v>45316</v>
      </c>
      <c r="E463">
        <f t="shared" si="23"/>
        <v>38.472500014999994</v>
      </c>
    </row>
    <row r="464" spans="1:5">
      <c r="A464" s="6">
        <v>45316.25</v>
      </c>
      <c r="B464" s="4">
        <v>2.7999999500000001</v>
      </c>
      <c r="C464">
        <f t="shared" si="21"/>
        <v>37.039999909999999</v>
      </c>
      <c r="D464" s="8">
        <f t="shared" si="22"/>
        <v>45316</v>
      </c>
      <c r="E464">
        <f t="shared" si="23"/>
        <v>38.472500014999994</v>
      </c>
    </row>
    <row r="465" spans="1:5">
      <c r="A465" s="6">
        <v>45316.291666666664</v>
      </c>
      <c r="B465" s="4">
        <v>2.7999999500000001</v>
      </c>
      <c r="C465">
        <f t="shared" si="21"/>
        <v>37.039999909999999</v>
      </c>
      <c r="D465" s="8">
        <f t="shared" si="22"/>
        <v>45316</v>
      </c>
      <c r="E465">
        <f t="shared" si="23"/>
        <v>38.472500014999994</v>
      </c>
    </row>
    <row r="466" spans="1:5">
      <c r="A466" s="6">
        <v>45316.333333333336</v>
      </c>
      <c r="B466" s="4">
        <v>2.7999999500000001</v>
      </c>
      <c r="C466">
        <f t="shared" si="21"/>
        <v>37.039999909999999</v>
      </c>
      <c r="D466" s="8">
        <f t="shared" si="22"/>
        <v>45316</v>
      </c>
      <c r="E466">
        <f t="shared" si="23"/>
        <v>38.472500014999994</v>
      </c>
    </row>
    <row r="467" spans="1:5">
      <c r="A467" s="6">
        <v>45316.375</v>
      </c>
      <c r="B467" s="4">
        <v>3.9000001000000002</v>
      </c>
      <c r="C467">
        <f t="shared" si="21"/>
        <v>39.020000179999997</v>
      </c>
      <c r="D467" s="8">
        <f t="shared" si="22"/>
        <v>45316</v>
      </c>
      <c r="E467">
        <f t="shared" si="23"/>
        <v>38.472500014999994</v>
      </c>
    </row>
    <row r="468" spans="1:5">
      <c r="A468" s="6">
        <v>45316.416666666664</v>
      </c>
      <c r="B468" s="4">
        <v>3.9000001000000002</v>
      </c>
      <c r="C468">
        <f t="shared" si="21"/>
        <v>39.020000179999997</v>
      </c>
      <c r="D468" s="8">
        <f t="shared" si="22"/>
        <v>45316</v>
      </c>
      <c r="E468">
        <f t="shared" si="23"/>
        <v>38.472500014999994</v>
      </c>
    </row>
    <row r="469" spans="1:5">
      <c r="A469" s="6">
        <v>45316.458333333336</v>
      </c>
      <c r="B469" s="4">
        <v>4.4000000999999997</v>
      </c>
      <c r="C469">
        <f t="shared" si="21"/>
        <v>39.920000180000002</v>
      </c>
      <c r="D469" s="8">
        <f t="shared" si="22"/>
        <v>45316</v>
      </c>
      <c r="E469">
        <f t="shared" si="23"/>
        <v>38.472500014999994</v>
      </c>
    </row>
    <row r="470" spans="1:5">
      <c r="A470" s="6">
        <v>45316.5</v>
      </c>
      <c r="B470" s="4">
        <v>5</v>
      </c>
      <c r="C470">
        <f t="shared" si="21"/>
        <v>41</v>
      </c>
      <c r="D470" s="8">
        <f t="shared" si="22"/>
        <v>45316</v>
      </c>
      <c r="E470">
        <f t="shared" si="23"/>
        <v>38.472500014999994</v>
      </c>
    </row>
    <row r="471" spans="1:5">
      <c r="A471" s="6">
        <v>45316.541666666664</v>
      </c>
      <c r="B471" s="4">
        <v>4.4000000999999997</v>
      </c>
      <c r="C471">
        <f t="shared" si="21"/>
        <v>39.920000180000002</v>
      </c>
      <c r="D471" s="8">
        <f t="shared" si="22"/>
        <v>45316</v>
      </c>
      <c r="E471">
        <f t="shared" si="23"/>
        <v>38.472500014999994</v>
      </c>
    </row>
    <row r="472" spans="1:5">
      <c r="A472" s="6">
        <v>45316.583333333336</v>
      </c>
      <c r="B472" s="4">
        <v>4.4000000999999997</v>
      </c>
      <c r="C472">
        <f t="shared" si="21"/>
        <v>39.920000180000002</v>
      </c>
      <c r="D472" s="8">
        <f t="shared" si="22"/>
        <v>45316</v>
      </c>
      <c r="E472">
        <f t="shared" si="23"/>
        <v>38.472500014999994</v>
      </c>
    </row>
    <row r="473" spans="1:5">
      <c r="A473" s="6">
        <v>45316.625</v>
      </c>
      <c r="B473" s="4">
        <v>4.4000000999999997</v>
      </c>
      <c r="C473">
        <f t="shared" si="21"/>
        <v>39.920000180000002</v>
      </c>
      <c r="D473" s="8">
        <f t="shared" si="22"/>
        <v>45316</v>
      </c>
      <c r="E473">
        <f t="shared" si="23"/>
        <v>38.472500014999994</v>
      </c>
    </row>
    <row r="474" spans="1:5">
      <c r="A474" s="6">
        <v>45316.666666666664</v>
      </c>
      <c r="B474" s="4">
        <v>4.4000000999999997</v>
      </c>
      <c r="C474">
        <f t="shared" si="21"/>
        <v>39.920000180000002</v>
      </c>
      <c r="D474" s="8">
        <f t="shared" si="22"/>
        <v>45316</v>
      </c>
      <c r="E474">
        <f t="shared" si="23"/>
        <v>38.472500014999994</v>
      </c>
    </row>
    <row r="475" spans="1:5">
      <c r="A475" s="6">
        <v>45316.708333333336</v>
      </c>
      <c r="B475" s="4">
        <v>3.9000001000000002</v>
      </c>
      <c r="C475">
        <f t="shared" si="21"/>
        <v>39.020000179999997</v>
      </c>
      <c r="D475" s="8">
        <f t="shared" si="22"/>
        <v>45316</v>
      </c>
      <c r="E475">
        <f t="shared" si="23"/>
        <v>38.472500014999994</v>
      </c>
    </row>
    <row r="476" spans="1:5">
      <c r="A476" s="6">
        <v>45316.75</v>
      </c>
      <c r="B476" s="4">
        <v>3.2999999500000001</v>
      </c>
      <c r="C476">
        <f t="shared" si="21"/>
        <v>37.939999909999997</v>
      </c>
      <c r="D476" s="8">
        <f t="shared" si="22"/>
        <v>45316</v>
      </c>
      <c r="E476">
        <f t="shared" si="23"/>
        <v>38.472500014999994</v>
      </c>
    </row>
    <row r="477" spans="1:5">
      <c r="A477" s="6">
        <v>45316.791666666664</v>
      </c>
      <c r="B477" s="4">
        <v>3.2999999500000001</v>
      </c>
      <c r="C477">
        <f t="shared" si="21"/>
        <v>37.939999909999997</v>
      </c>
      <c r="D477" s="8">
        <f t="shared" si="22"/>
        <v>45316</v>
      </c>
      <c r="E477">
        <f t="shared" si="23"/>
        <v>38.472500014999994</v>
      </c>
    </row>
    <row r="478" spans="1:5">
      <c r="A478" s="6">
        <v>45316.833333333336</v>
      </c>
      <c r="B478" s="4">
        <v>3.2999999500000001</v>
      </c>
      <c r="C478">
        <f t="shared" si="21"/>
        <v>37.939999909999997</v>
      </c>
      <c r="D478" s="8">
        <f t="shared" si="22"/>
        <v>45316</v>
      </c>
      <c r="E478">
        <f t="shared" si="23"/>
        <v>38.472500014999994</v>
      </c>
    </row>
    <row r="479" spans="1:5">
      <c r="A479" s="6">
        <v>45316.875</v>
      </c>
      <c r="B479" s="4">
        <v>3.2999999500000001</v>
      </c>
      <c r="C479">
        <f t="shared" si="21"/>
        <v>37.939999909999997</v>
      </c>
      <c r="D479" s="8">
        <f t="shared" si="22"/>
        <v>45316</v>
      </c>
      <c r="E479">
        <f t="shared" si="23"/>
        <v>38.472500014999994</v>
      </c>
    </row>
    <row r="480" spans="1:5">
      <c r="A480" s="6">
        <v>45316.916666666664</v>
      </c>
      <c r="B480" s="4">
        <v>3.2999999500000001</v>
      </c>
      <c r="C480">
        <f t="shared" si="21"/>
        <v>37.939999909999997</v>
      </c>
      <c r="D480" s="8">
        <f t="shared" si="22"/>
        <v>45316</v>
      </c>
      <c r="E480">
        <f t="shared" si="23"/>
        <v>38.472500014999994</v>
      </c>
    </row>
    <row r="481" spans="1:5">
      <c r="A481" s="6">
        <v>45316.958333333336</v>
      </c>
      <c r="B481" s="4">
        <v>3.2999999500000001</v>
      </c>
      <c r="C481">
        <f t="shared" si="21"/>
        <v>37.939999909999997</v>
      </c>
      <c r="D481" s="8">
        <f t="shared" si="22"/>
        <v>45316</v>
      </c>
      <c r="E481">
        <f t="shared" si="23"/>
        <v>38.472500014999994</v>
      </c>
    </row>
    <row r="482" spans="1:5">
      <c r="A482" s="6">
        <v>45317</v>
      </c>
      <c r="B482" s="4">
        <v>2.7999999500000001</v>
      </c>
      <c r="C482">
        <f t="shared" si="21"/>
        <v>37.039999909999999</v>
      </c>
      <c r="D482" s="8">
        <f t="shared" si="22"/>
        <v>45317</v>
      </c>
      <c r="E482">
        <f t="shared" si="23"/>
        <v>37.227499909999999</v>
      </c>
    </row>
    <row r="483" spans="1:5">
      <c r="A483" s="6">
        <v>45317.041666666664</v>
      </c>
      <c r="B483" s="4">
        <v>2.7999999500000001</v>
      </c>
      <c r="C483">
        <f t="shared" si="21"/>
        <v>37.039999909999999</v>
      </c>
      <c r="D483" s="8">
        <f t="shared" si="22"/>
        <v>45317</v>
      </c>
      <c r="E483">
        <f t="shared" si="23"/>
        <v>37.227499909999999</v>
      </c>
    </row>
    <row r="484" spans="1:5">
      <c r="A484" s="6">
        <v>45317.083333333336</v>
      </c>
      <c r="B484" s="4">
        <v>2.7999999500000001</v>
      </c>
      <c r="C484">
        <f t="shared" si="21"/>
        <v>37.039999909999999</v>
      </c>
      <c r="D484" s="8">
        <f t="shared" si="22"/>
        <v>45317</v>
      </c>
      <c r="E484">
        <f t="shared" si="23"/>
        <v>37.227499909999999</v>
      </c>
    </row>
    <row r="485" spans="1:5">
      <c r="A485" s="6">
        <v>45317.125</v>
      </c>
      <c r="B485" s="4">
        <v>2.7999999500000001</v>
      </c>
      <c r="C485">
        <f t="shared" si="21"/>
        <v>37.039999909999999</v>
      </c>
      <c r="D485" s="8">
        <f t="shared" si="22"/>
        <v>45317</v>
      </c>
      <c r="E485">
        <f t="shared" si="23"/>
        <v>37.227499909999999</v>
      </c>
    </row>
    <row r="486" spans="1:5">
      <c r="A486" s="6">
        <v>45317.166666666664</v>
      </c>
      <c r="B486" s="4">
        <v>2.7999999500000001</v>
      </c>
      <c r="C486">
        <f t="shared" si="21"/>
        <v>37.039999909999999</v>
      </c>
      <c r="D486" s="8">
        <f t="shared" si="22"/>
        <v>45317</v>
      </c>
      <c r="E486">
        <f t="shared" si="23"/>
        <v>37.227499909999999</v>
      </c>
    </row>
    <row r="487" spans="1:5">
      <c r="A487" s="6">
        <v>45317.208333333336</v>
      </c>
      <c r="B487" s="4">
        <v>2.7999999500000001</v>
      </c>
      <c r="C487">
        <f t="shared" si="21"/>
        <v>37.039999909999999</v>
      </c>
      <c r="D487" s="8">
        <f t="shared" si="22"/>
        <v>45317</v>
      </c>
      <c r="E487">
        <f t="shared" si="23"/>
        <v>37.227499909999999</v>
      </c>
    </row>
    <row r="488" spans="1:5">
      <c r="A488" s="6">
        <v>45317.25</v>
      </c>
      <c r="B488" s="4">
        <v>2.7999999500000001</v>
      </c>
      <c r="C488">
        <f t="shared" si="21"/>
        <v>37.039999909999999</v>
      </c>
      <c r="D488" s="8">
        <f t="shared" si="22"/>
        <v>45317</v>
      </c>
      <c r="E488">
        <f t="shared" si="23"/>
        <v>37.227499909999999</v>
      </c>
    </row>
    <row r="489" spans="1:5">
      <c r="A489" s="6">
        <v>45317.291666666664</v>
      </c>
      <c r="B489" s="4">
        <v>2.7999999500000001</v>
      </c>
      <c r="C489">
        <f t="shared" si="21"/>
        <v>37.039999909999999</v>
      </c>
      <c r="D489" s="8">
        <f t="shared" si="22"/>
        <v>45317</v>
      </c>
      <c r="E489">
        <f t="shared" si="23"/>
        <v>37.227499909999999</v>
      </c>
    </row>
    <row r="490" spans="1:5">
      <c r="A490" s="6">
        <v>45317.333333333336</v>
      </c>
      <c r="B490" s="4">
        <v>2.7999999500000001</v>
      </c>
      <c r="C490">
        <f t="shared" si="21"/>
        <v>37.039999909999999</v>
      </c>
      <c r="D490" s="8">
        <f t="shared" si="22"/>
        <v>45317</v>
      </c>
      <c r="E490">
        <f t="shared" si="23"/>
        <v>37.227499909999999</v>
      </c>
    </row>
    <row r="491" spans="1:5">
      <c r="A491" s="6">
        <v>45317.375</v>
      </c>
      <c r="B491" s="4">
        <v>3.2999999500000001</v>
      </c>
      <c r="C491">
        <f t="shared" si="21"/>
        <v>37.939999909999997</v>
      </c>
      <c r="D491" s="8">
        <f t="shared" si="22"/>
        <v>45317</v>
      </c>
      <c r="E491">
        <f t="shared" si="23"/>
        <v>37.227499909999999</v>
      </c>
    </row>
    <row r="492" spans="1:5">
      <c r="A492" s="6">
        <v>45317.416666666664</v>
      </c>
      <c r="B492" s="4">
        <v>3.2999999500000001</v>
      </c>
      <c r="C492">
        <f t="shared" si="21"/>
        <v>37.939999909999997</v>
      </c>
      <c r="D492" s="8">
        <f t="shared" si="22"/>
        <v>45317</v>
      </c>
      <c r="E492">
        <f t="shared" si="23"/>
        <v>37.227499909999999</v>
      </c>
    </row>
    <row r="493" spans="1:5">
      <c r="A493" s="6">
        <v>45317.458333333336</v>
      </c>
      <c r="B493" s="4">
        <v>2.7999999500000001</v>
      </c>
      <c r="C493">
        <f t="shared" si="21"/>
        <v>37.039999909999999</v>
      </c>
      <c r="D493" s="8">
        <f t="shared" si="22"/>
        <v>45317</v>
      </c>
      <c r="E493">
        <f t="shared" si="23"/>
        <v>37.227499909999999</v>
      </c>
    </row>
    <row r="494" spans="1:5">
      <c r="A494" s="6">
        <v>45317.5</v>
      </c>
      <c r="B494" s="4">
        <v>3.2999999500000001</v>
      </c>
      <c r="C494">
        <f t="shared" si="21"/>
        <v>37.939999909999997</v>
      </c>
      <c r="D494" s="8">
        <f t="shared" si="22"/>
        <v>45317</v>
      </c>
      <c r="E494">
        <f t="shared" si="23"/>
        <v>37.227499909999999</v>
      </c>
    </row>
    <row r="495" spans="1:5">
      <c r="A495" s="6">
        <v>45317.541666666664</v>
      </c>
      <c r="B495" s="4">
        <v>2.7999999500000001</v>
      </c>
      <c r="C495">
        <f t="shared" si="21"/>
        <v>37.039999909999999</v>
      </c>
      <c r="D495" s="8">
        <f t="shared" si="22"/>
        <v>45317</v>
      </c>
      <c r="E495">
        <f t="shared" si="23"/>
        <v>37.227499909999999</v>
      </c>
    </row>
    <row r="496" spans="1:5">
      <c r="A496" s="6">
        <v>45317.583333333336</v>
      </c>
      <c r="B496" s="4">
        <v>2.7999999500000001</v>
      </c>
      <c r="C496">
        <f t="shared" si="21"/>
        <v>37.039999909999999</v>
      </c>
      <c r="D496" s="8">
        <f t="shared" si="22"/>
        <v>45317</v>
      </c>
      <c r="E496">
        <f t="shared" si="23"/>
        <v>37.227499909999999</v>
      </c>
    </row>
    <row r="497" spans="1:5">
      <c r="A497" s="6">
        <v>45317.625</v>
      </c>
      <c r="B497" s="4">
        <v>3.2999999500000001</v>
      </c>
      <c r="C497">
        <f t="shared" si="21"/>
        <v>37.939999909999997</v>
      </c>
      <c r="D497" s="8">
        <f t="shared" si="22"/>
        <v>45317</v>
      </c>
      <c r="E497">
        <f t="shared" si="23"/>
        <v>37.227499909999999</v>
      </c>
    </row>
    <row r="498" spans="1:5">
      <c r="A498" s="6">
        <v>45317.666666666664</v>
      </c>
      <c r="B498" s="4">
        <v>3.2999999500000001</v>
      </c>
      <c r="C498">
        <f t="shared" si="21"/>
        <v>37.939999909999997</v>
      </c>
      <c r="D498" s="8">
        <f t="shared" si="22"/>
        <v>45317</v>
      </c>
      <c r="E498">
        <f t="shared" si="23"/>
        <v>37.227499909999999</v>
      </c>
    </row>
    <row r="499" spans="1:5">
      <c r="A499" s="6">
        <v>45317.708333333336</v>
      </c>
      <c r="B499" s="4">
        <v>2.7999999500000001</v>
      </c>
      <c r="C499">
        <f t="shared" si="21"/>
        <v>37.039999909999999</v>
      </c>
      <c r="D499" s="8">
        <f t="shared" si="22"/>
        <v>45317</v>
      </c>
      <c r="E499">
        <f t="shared" si="23"/>
        <v>37.227499909999999</v>
      </c>
    </row>
    <row r="500" spans="1:5">
      <c r="A500" s="6">
        <v>45317.75</v>
      </c>
      <c r="B500" s="4">
        <v>2.7999999500000001</v>
      </c>
      <c r="C500">
        <f t="shared" si="21"/>
        <v>37.039999909999999</v>
      </c>
      <c r="D500" s="8">
        <f t="shared" si="22"/>
        <v>45317</v>
      </c>
      <c r="E500">
        <f t="shared" si="23"/>
        <v>37.227499909999999</v>
      </c>
    </row>
    <row r="501" spans="1:5">
      <c r="A501" s="6">
        <v>45317.791666666664</v>
      </c>
      <c r="B501" s="4">
        <v>2.7999999500000001</v>
      </c>
      <c r="C501">
        <f t="shared" si="21"/>
        <v>37.039999909999999</v>
      </c>
      <c r="D501" s="8">
        <f t="shared" si="22"/>
        <v>45317</v>
      </c>
      <c r="E501">
        <f t="shared" si="23"/>
        <v>37.227499909999999</v>
      </c>
    </row>
    <row r="502" spans="1:5">
      <c r="A502" s="6">
        <v>45317.833333333336</v>
      </c>
      <c r="B502" s="4">
        <v>2.7999999500000001</v>
      </c>
      <c r="C502">
        <f t="shared" si="21"/>
        <v>37.039999909999999</v>
      </c>
      <c r="D502" s="8">
        <f t="shared" si="22"/>
        <v>45317</v>
      </c>
      <c r="E502">
        <f t="shared" si="23"/>
        <v>37.227499909999999</v>
      </c>
    </row>
    <row r="503" spans="1:5">
      <c r="A503" s="6">
        <v>45317.875</v>
      </c>
      <c r="B503" s="4">
        <v>2.7999999500000001</v>
      </c>
      <c r="C503">
        <f t="shared" si="21"/>
        <v>37.039999909999999</v>
      </c>
      <c r="D503" s="8">
        <f t="shared" si="22"/>
        <v>45317</v>
      </c>
      <c r="E503">
        <f t="shared" si="23"/>
        <v>37.227499909999999</v>
      </c>
    </row>
    <row r="504" spans="1:5">
      <c r="A504" s="6">
        <v>45317.916666666664</v>
      </c>
      <c r="B504" s="4">
        <v>2.7999999500000001</v>
      </c>
      <c r="C504">
        <f t="shared" si="21"/>
        <v>37.039999909999999</v>
      </c>
      <c r="D504" s="8">
        <f t="shared" si="22"/>
        <v>45317</v>
      </c>
      <c r="E504">
        <f t="shared" si="23"/>
        <v>37.227499909999999</v>
      </c>
    </row>
    <row r="505" spans="1:5">
      <c r="A505" s="6">
        <v>45317.958333333336</v>
      </c>
      <c r="B505" s="4">
        <v>2.7999999500000001</v>
      </c>
      <c r="C505">
        <f t="shared" si="21"/>
        <v>37.039999909999999</v>
      </c>
      <c r="D505" s="8">
        <f t="shared" si="22"/>
        <v>45317</v>
      </c>
      <c r="E505">
        <f t="shared" si="23"/>
        <v>37.227499909999999</v>
      </c>
    </row>
    <row r="506" spans="1:5">
      <c r="A506" s="6">
        <v>45318</v>
      </c>
      <c r="B506" s="4">
        <v>2.2000000499999999</v>
      </c>
      <c r="C506">
        <f t="shared" si="21"/>
        <v>35.960000090000001</v>
      </c>
      <c r="D506" s="8">
        <f t="shared" si="22"/>
        <v>45318</v>
      </c>
      <c r="E506">
        <f t="shared" si="23"/>
        <v>40.587500077250006</v>
      </c>
    </row>
    <row r="507" spans="1:5">
      <c r="A507" s="6">
        <v>45318.041666666664</v>
      </c>
      <c r="B507" s="4">
        <v>2.2000000499999999</v>
      </c>
      <c r="C507">
        <f t="shared" si="21"/>
        <v>35.960000090000001</v>
      </c>
      <c r="D507" s="8">
        <f t="shared" si="22"/>
        <v>45318</v>
      </c>
      <c r="E507">
        <f t="shared" si="23"/>
        <v>40.587500077250006</v>
      </c>
    </row>
    <row r="508" spans="1:5">
      <c r="A508" s="6">
        <v>45318.083333333336</v>
      </c>
      <c r="B508" s="4">
        <v>2.2000000499999999</v>
      </c>
      <c r="C508">
        <f t="shared" si="21"/>
        <v>35.960000090000001</v>
      </c>
      <c r="D508" s="8">
        <f t="shared" si="22"/>
        <v>45318</v>
      </c>
      <c r="E508">
        <f t="shared" si="23"/>
        <v>40.587500077250006</v>
      </c>
    </row>
    <row r="509" spans="1:5">
      <c r="A509" s="6">
        <v>45318.125</v>
      </c>
      <c r="B509" s="4">
        <v>2.2000000499999999</v>
      </c>
      <c r="C509">
        <f t="shared" si="21"/>
        <v>35.960000090000001</v>
      </c>
      <c r="D509" s="8">
        <f t="shared" si="22"/>
        <v>45318</v>
      </c>
      <c r="E509">
        <f t="shared" si="23"/>
        <v>40.587500077250006</v>
      </c>
    </row>
    <row r="510" spans="1:5">
      <c r="A510" s="6">
        <v>45318.166666666664</v>
      </c>
      <c r="B510" s="4">
        <v>2.2000000499999999</v>
      </c>
      <c r="C510">
        <f t="shared" si="21"/>
        <v>35.960000090000001</v>
      </c>
      <c r="D510" s="8">
        <f t="shared" si="22"/>
        <v>45318</v>
      </c>
      <c r="E510">
        <f t="shared" si="23"/>
        <v>40.587500077250006</v>
      </c>
    </row>
    <row r="511" spans="1:5">
      <c r="A511" s="6">
        <v>45318.208333333336</v>
      </c>
      <c r="B511" s="4">
        <v>1.7000000500000001</v>
      </c>
      <c r="C511">
        <f t="shared" si="21"/>
        <v>35.060000090000003</v>
      </c>
      <c r="D511" s="8">
        <f t="shared" si="22"/>
        <v>45318</v>
      </c>
      <c r="E511">
        <f t="shared" si="23"/>
        <v>40.587500077250006</v>
      </c>
    </row>
    <row r="512" spans="1:5">
      <c r="A512" s="6">
        <v>45318.25</v>
      </c>
      <c r="B512" s="4">
        <v>1.7000000500000001</v>
      </c>
      <c r="C512">
        <f t="shared" si="21"/>
        <v>35.060000090000003</v>
      </c>
      <c r="D512" s="8">
        <f t="shared" si="22"/>
        <v>45318</v>
      </c>
      <c r="E512">
        <f t="shared" si="23"/>
        <v>40.587500077250006</v>
      </c>
    </row>
    <row r="513" spans="1:5">
      <c r="A513" s="6">
        <v>45318.291666666664</v>
      </c>
      <c r="B513" s="4">
        <v>1.7000000500000001</v>
      </c>
      <c r="C513">
        <f t="shared" si="21"/>
        <v>35.060000090000003</v>
      </c>
      <c r="D513" s="8">
        <f t="shared" si="22"/>
        <v>45318</v>
      </c>
      <c r="E513">
        <f t="shared" si="23"/>
        <v>40.587500077250006</v>
      </c>
    </row>
    <row r="514" spans="1:5">
      <c r="A514" s="6">
        <v>45318.333333333336</v>
      </c>
      <c r="B514" s="4">
        <v>2.2000000499999999</v>
      </c>
      <c r="C514">
        <f t="shared" si="21"/>
        <v>35.960000090000001</v>
      </c>
      <c r="D514" s="8">
        <f t="shared" si="22"/>
        <v>45318</v>
      </c>
      <c r="E514">
        <f t="shared" si="23"/>
        <v>40.587500077250006</v>
      </c>
    </row>
    <row r="515" spans="1:5">
      <c r="A515" s="6">
        <v>45318.375</v>
      </c>
      <c r="B515" s="4">
        <v>3.9000001000000002</v>
      </c>
      <c r="C515">
        <f t="shared" ref="C515:C578" si="24">B515*1.8+32</f>
        <v>39.020000179999997</v>
      </c>
      <c r="D515" s="8">
        <f t="shared" ref="D515:D578" si="25">DATE(YEAR(A515), MONTH(A515), DAY(A515))</f>
        <v>45318</v>
      </c>
      <c r="E515">
        <f t="shared" si="23"/>
        <v>40.587500077250006</v>
      </c>
    </row>
    <row r="516" spans="1:5">
      <c r="A516" s="6">
        <v>45318.416666666664</v>
      </c>
      <c r="B516" s="4">
        <v>6.0999999000000003</v>
      </c>
      <c r="C516">
        <f t="shared" si="24"/>
        <v>42.979999820000003</v>
      </c>
      <c r="D516" s="8">
        <f t="shared" si="25"/>
        <v>45318</v>
      </c>
      <c r="E516">
        <f t="shared" ref="E516:E579" si="26">AVERAGEIF(D:D, D516, C:C)</f>
        <v>40.587500077250006</v>
      </c>
    </row>
    <row r="517" spans="1:5">
      <c r="A517" s="6">
        <v>45318.458333333336</v>
      </c>
      <c r="B517" s="4">
        <v>8.8999996199999991</v>
      </c>
      <c r="C517">
        <f t="shared" si="24"/>
        <v>48.019999315999996</v>
      </c>
      <c r="D517" s="8">
        <f t="shared" si="25"/>
        <v>45318</v>
      </c>
      <c r="E517">
        <f t="shared" si="26"/>
        <v>40.587500077250006</v>
      </c>
    </row>
    <row r="518" spans="1:5">
      <c r="A518" s="6">
        <v>45318.5</v>
      </c>
      <c r="B518" s="4">
        <v>10</v>
      </c>
      <c r="C518">
        <f t="shared" si="24"/>
        <v>50</v>
      </c>
      <c r="D518" s="8">
        <f t="shared" si="25"/>
        <v>45318</v>
      </c>
      <c r="E518">
        <f t="shared" si="26"/>
        <v>40.587500077250006</v>
      </c>
    </row>
    <row r="519" spans="1:5">
      <c r="A519" s="6">
        <v>45318.541666666664</v>
      </c>
      <c r="B519" s="4">
        <v>11.100000400000001</v>
      </c>
      <c r="C519">
        <f t="shared" si="24"/>
        <v>51.980000720000007</v>
      </c>
      <c r="D519" s="8">
        <f t="shared" si="25"/>
        <v>45318</v>
      </c>
      <c r="E519">
        <f t="shared" si="26"/>
        <v>40.587500077250006</v>
      </c>
    </row>
    <row r="520" spans="1:5">
      <c r="A520" s="6">
        <v>45318.583333333336</v>
      </c>
      <c r="B520" s="4">
        <v>12.800000199999999</v>
      </c>
      <c r="C520">
        <f t="shared" si="24"/>
        <v>55.040000360000001</v>
      </c>
      <c r="D520" s="8">
        <f t="shared" si="25"/>
        <v>45318</v>
      </c>
      <c r="E520">
        <f t="shared" si="26"/>
        <v>40.587500077250006</v>
      </c>
    </row>
    <row r="521" spans="1:5">
      <c r="A521" s="6">
        <v>45318.625</v>
      </c>
      <c r="B521" s="4">
        <v>10.600000400000001</v>
      </c>
      <c r="C521">
        <f t="shared" si="24"/>
        <v>51.080000720000001</v>
      </c>
      <c r="D521" s="8">
        <f t="shared" si="25"/>
        <v>45318</v>
      </c>
      <c r="E521">
        <f t="shared" si="26"/>
        <v>40.587500077250006</v>
      </c>
    </row>
    <row r="522" spans="1:5">
      <c r="A522" s="6">
        <v>45318.666666666664</v>
      </c>
      <c r="B522" s="4">
        <v>7.1999998099999996</v>
      </c>
      <c r="C522">
        <f t="shared" si="24"/>
        <v>44.959999658000001</v>
      </c>
      <c r="D522" s="8">
        <f t="shared" si="25"/>
        <v>45318</v>
      </c>
      <c r="E522">
        <f t="shared" si="26"/>
        <v>40.587500077250006</v>
      </c>
    </row>
    <row r="523" spans="1:5">
      <c r="A523" s="6">
        <v>45318.708333333336</v>
      </c>
      <c r="B523" s="4">
        <v>5</v>
      </c>
      <c r="C523">
        <f t="shared" si="24"/>
        <v>41</v>
      </c>
      <c r="D523" s="8">
        <f t="shared" si="25"/>
        <v>45318</v>
      </c>
      <c r="E523">
        <f t="shared" si="26"/>
        <v>40.587500077250006</v>
      </c>
    </row>
    <row r="524" spans="1:5">
      <c r="A524" s="6">
        <v>45318.75</v>
      </c>
      <c r="B524" s="4">
        <v>3.9000001000000002</v>
      </c>
      <c r="C524">
        <f t="shared" si="24"/>
        <v>39.020000179999997</v>
      </c>
      <c r="D524" s="8">
        <f t="shared" si="25"/>
        <v>45318</v>
      </c>
      <c r="E524">
        <f t="shared" si="26"/>
        <v>40.587500077250006</v>
      </c>
    </row>
    <row r="525" spans="1:5">
      <c r="A525" s="6">
        <v>45318.791666666664</v>
      </c>
      <c r="B525" s="4">
        <v>4.4000000999999997</v>
      </c>
      <c r="C525">
        <f t="shared" si="24"/>
        <v>39.920000180000002</v>
      </c>
      <c r="D525" s="8">
        <f t="shared" si="25"/>
        <v>45318</v>
      </c>
      <c r="E525">
        <f t="shared" si="26"/>
        <v>40.587500077250006</v>
      </c>
    </row>
    <row r="526" spans="1:5">
      <c r="A526" s="6">
        <v>45318.833333333336</v>
      </c>
      <c r="B526" s="4">
        <v>3.9000001000000002</v>
      </c>
      <c r="C526">
        <f t="shared" si="24"/>
        <v>39.020000179999997</v>
      </c>
      <c r="D526" s="8">
        <f t="shared" si="25"/>
        <v>45318</v>
      </c>
      <c r="E526">
        <f t="shared" si="26"/>
        <v>40.587500077250006</v>
      </c>
    </row>
    <row r="527" spans="1:5">
      <c r="A527" s="6">
        <v>45318.875</v>
      </c>
      <c r="B527" s="4">
        <v>2.7999999500000001</v>
      </c>
      <c r="C527">
        <f t="shared" si="24"/>
        <v>37.039999909999999</v>
      </c>
      <c r="D527" s="8">
        <f t="shared" si="25"/>
        <v>45318</v>
      </c>
      <c r="E527">
        <f t="shared" si="26"/>
        <v>40.587500077250006</v>
      </c>
    </row>
    <row r="528" spans="1:5">
      <c r="A528" s="6">
        <v>45318.916666666664</v>
      </c>
      <c r="B528" s="4">
        <v>2.7999999500000001</v>
      </c>
      <c r="C528">
        <f t="shared" si="24"/>
        <v>37.039999909999999</v>
      </c>
      <c r="D528" s="8">
        <f t="shared" si="25"/>
        <v>45318</v>
      </c>
      <c r="E528">
        <f t="shared" si="26"/>
        <v>40.587500077250006</v>
      </c>
    </row>
    <row r="529" spans="1:5">
      <c r="A529" s="6">
        <v>45318.958333333336</v>
      </c>
      <c r="B529" s="4">
        <v>2.7999999500000001</v>
      </c>
      <c r="C529">
        <f t="shared" si="24"/>
        <v>37.039999909999999</v>
      </c>
      <c r="D529" s="8">
        <f t="shared" si="25"/>
        <v>45318</v>
      </c>
      <c r="E529">
        <f t="shared" si="26"/>
        <v>40.587500077250006</v>
      </c>
    </row>
    <row r="530" spans="1:5">
      <c r="A530" s="6">
        <v>45319</v>
      </c>
      <c r="B530" s="4">
        <v>2.7999999500000001</v>
      </c>
      <c r="C530">
        <f t="shared" si="24"/>
        <v>37.039999909999999</v>
      </c>
      <c r="D530" s="8">
        <f t="shared" si="25"/>
        <v>45319</v>
      </c>
      <c r="E530">
        <f t="shared" si="26"/>
        <v>36.724999979749995</v>
      </c>
    </row>
    <row r="531" spans="1:5">
      <c r="A531" s="6">
        <v>45319.041666666664</v>
      </c>
      <c r="B531" s="4">
        <v>2.7999999500000001</v>
      </c>
      <c r="C531">
        <f t="shared" si="24"/>
        <v>37.039999909999999</v>
      </c>
      <c r="D531" s="8">
        <f t="shared" si="25"/>
        <v>45319</v>
      </c>
      <c r="E531">
        <f t="shared" si="26"/>
        <v>36.724999979749995</v>
      </c>
    </row>
    <row r="532" spans="1:5">
      <c r="A532" s="6">
        <v>45319.083333333336</v>
      </c>
      <c r="B532" s="4">
        <v>2.7999999500000001</v>
      </c>
      <c r="C532">
        <f t="shared" si="24"/>
        <v>37.039999909999999</v>
      </c>
      <c r="D532" s="8">
        <f t="shared" si="25"/>
        <v>45319</v>
      </c>
      <c r="E532">
        <f t="shared" si="26"/>
        <v>36.724999979749995</v>
      </c>
    </row>
    <row r="533" spans="1:5">
      <c r="A533" s="6">
        <v>45319.125</v>
      </c>
      <c r="B533" s="4">
        <v>2.7999999500000001</v>
      </c>
      <c r="C533">
        <f t="shared" si="24"/>
        <v>37.039999909999999</v>
      </c>
      <c r="D533" s="8">
        <f t="shared" si="25"/>
        <v>45319</v>
      </c>
      <c r="E533">
        <f t="shared" si="26"/>
        <v>36.724999979749995</v>
      </c>
    </row>
    <row r="534" spans="1:5">
      <c r="A534" s="6">
        <v>45319.166666666664</v>
      </c>
      <c r="B534" s="4">
        <v>2.7999999500000001</v>
      </c>
      <c r="C534">
        <f t="shared" si="24"/>
        <v>37.039999909999999</v>
      </c>
      <c r="D534" s="8">
        <f t="shared" si="25"/>
        <v>45319</v>
      </c>
      <c r="E534">
        <f t="shared" si="26"/>
        <v>36.724999979749995</v>
      </c>
    </row>
    <row r="535" spans="1:5">
      <c r="A535" s="6">
        <v>45319.208333333336</v>
      </c>
      <c r="B535" s="4">
        <v>2.7999999500000001</v>
      </c>
      <c r="C535">
        <f t="shared" si="24"/>
        <v>37.039999909999999</v>
      </c>
      <c r="D535" s="8">
        <f t="shared" si="25"/>
        <v>45319</v>
      </c>
      <c r="E535">
        <f t="shared" si="26"/>
        <v>36.724999979749995</v>
      </c>
    </row>
    <row r="536" spans="1:5">
      <c r="A536" s="6">
        <v>45319.25</v>
      </c>
      <c r="B536" s="4">
        <v>2.7999999500000001</v>
      </c>
      <c r="C536">
        <f t="shared" si="24"/>
        <v>37.039999909999999</v>
      </c>
      <c r="D536" s="8">
        <f t="shared" si="25"/>
        <v>45319</v>
      </c>
      <c r="E536">
        <f t="shared" si="26"/>
        <v>36.724999979749995</v>
      </c>
    </row>
    <row r="537" spans="1:5">
      <c r="A537" s="6">
        <v>45319.291666666664</v>
      </c>
      <c r="B537" s="4">
        <v>2.7999999500000001</v>
      </c>
      <c r="C537">
        <f t="shared" si="24"/>
        <v>37.039999909999999</v>
      </c>
      <c r="D537" s="8">
        <f t="shared" si="25"/>
        <v>45319</v>
      </c>
      <c r="E537">
        <f t="shared" si="26"/>
        <v>36.724999979749995</v>
      </c>
    </row>
    <row r="538" spans="1:5">
      <c r="A538" s="6">
        <v>45319.333333333336</v>
      </c>
      <c r="B538" s="4">
        <v>3.2999999500000001</v>
      </c>
      <c r="C538">
        <f t="shared" si="24"/>
        <v>37.939999909999997</v>
      </c>
      <c r="D538" s="8">
        <f t="shared" si="25"/>
        <v>45319</v>
      </c>
      <c r="E538">
        <f t="shared" si="26"/>
        <v>36.724999979749995</v>
      </c>
    </row>
    <row r="539" spans="1:5">
      <c r="A539" s="6">
        <v>45319.375</v>
      </c>
      <c r="B539" s="4">
        <v>3.2999999500000001</v>
      </c>
      <c r="C539">
        <f t="shared" si="24"/>
        <v>37.939999909999997</v>
      </c>
      <c r="D539" s="8">
        <f t="shared" si="25"/>
        <v>45319</v>
      </c>
      <c r="E539">
        <f t="shared" si="26"/>
        <v>36.724999979749995</v>
      </c>
    </row>
    <row r="540" spans="1:5">
      <c r="A540" s="6">
        <v>45319.416666666664</v>
      </c>
      <c r="B540" s="4">
        <v>3.2999999500000001</v>
      </c>
      <c r="C540">
        <f t="shared" si="24"/>
        <v>37.939999909999997</v>
      </c>
      <c r="D540" s="8">
        <f t="shared" si="25"/>
        <v>45319</v>
      </c>
      <c r="E540">
        <f t="shared" si="26"/>
        <v>36.724999979749995</v>
      </c>
    </row>
    <row r="541" spans="1:5">
      <c r="A541" s="6">
        <v>45319.458333333336</v>
      </c>
      <c r="B541" s="4">
        <v>3.2999999500000001</v>
      </c>
      <c r="C541">
        <f t="shared" si="24"/>
        <v>37.939999909999997</v>
      </c>
      <c r="D541" s="8">
        <f t="shared" si="25"/>
        <v>45319</v>
      </c>
      <c r="E541">
        <f t="shared" si="26"/>
        <v>36.724999979749995</v>
      </c>
    </row>
    <row r="542" spans="1:5">
      <c r="A542" s="6">
        <v>45319.5</v>
      </c>
      <c r="B542" s="4">
        <v>3.9000001000000002</v>
      </c>
      <c r="C542">
        <f t="shared" si="24"/>
        <v>39.020000179999997</v>
      </c>
      <c r="D542" s="8">
        <f t="shared" si="25"/>
        <v>45319</v>
      </c>
      <c r="E542">
        <f t="shared" si="26"/>
        <v>36.724999979749995</v>
      </c>
    </row>
    <row r="543" spans="1:5">
      <c r="A543" s="6">
        <v>45319.541666666664</v>
      </c>
      <c r="B543" s="4">
        <v>5</v>
      </c>
      <c r="C543">
        <f t="shared" si="24"/>
        <v>41</v>
      </c>
      <c r="D543" s="8">
        <f t="shared" si="25"/>
        <v>45319</v>
      </c>
      <c r="E543">
        <f t="shared" si="26"/>
        <v>36.724999979749995</v>
      </c>
    </row>
    <row r="544" spans="1:5">
      <c r="A544" s="6">
        <v>45319.583333333336</v>
      </c>
      <c r="B544" s="4">
        <v>3.9000001000000002</v>
      </c>
      <c r="C544">
        <f t="shared" si="24"/>
        <v>39.020000179999997</v>
      </c>
      <c r="D544" s="8">
        <f t="shared" si="25"/>
        <v>45319</v>
      </c>
      <c r="E544">
        <f t="shared" si="26"/>
        <v>36.724999979749995</v>
      </c>
    </row>
    <row r="545" spans="1:5">
      <c r="A545" s="6">
        <v>45319.625</v>
      </c>
      <c r="B545" s="4">
        <v>5</v>
      </c>
      <c r="C545">
        <f t="shared" si="24"/>
        <v>41</v>
      </c>
      <c r="D545" s="8">
        <f t="shared" si="25"/>
        <v>45319</v>
      </c>
      <c r="E545">
        <f t="shared" si="26"/>
        <v>36.724999979749995</v>
      </c>
    </row>
    <row r="546" spans="1:5">
      <c r="A546" s="6">
        <v>45319.666666666664</v>
      </c>
      <c r="B546" s="4">
        <v>2.7999999500000001</v>
      </c>
      <c r="C546">
        <f t="shared" si="24"/>
        <v>37.039999909999999</v>
      </c>
      <c r="D546" s="8">
        <f t="shared" si="25"/>
        <v>45319</v>
      </c>
      <c r="E546">
        <f t="shared" si="26"/>
        <v>36.724999979749995</v>
      </c>
    </row>
    <row r="547" spans="1:5">
      <c r="A547" s="6">
        <v>45319.708333333336</v>
      </c>
      <c r="B547" s="4">
        <v>1.7000000500000001</v>
      </c>
      <c r="C547">
        <f t="shared" si="24"/>
        <v>35.060000090000003</v>
      </c>
      <c r="D547" s="8">
        <f t="shared" si="25"/>
        <v>45319</v>
      </c>
      <c r="E547">
        <f t="shared" si="26"/>
        <v>36.724999979749995</v>
      </c>
    </row>
    <row r="548" spans="1:5">
      <c r="A548" s="6">
        <v>45319.75</v>
      </c>
      <c r="B548" s="4">
        <v>1.10000002</v>
      </c>
      <c r="C548">
        <f t="shared" si="24"/>
        <v>33.980000036</v>
      </c>
      <c r="D548" s="8">
        <f t="shared" si="25"/>
        <v>45319</v>
      </c>
      <c r="E548">
        <f t="shared" si="26"/>
        <v>36.724999979749995</v>
      </c>
    </row>
    <row r="549" spans="1:5">
      <c r="A549" s="6">
        <v>45319.791666666664</v>
      </c>
      <c r="B549" s="4">
        <v>1.10000002</v>
      </c>
      <c r="C549">
        <f t="shared" si="24"/>
        <v>33.980000036</v>
      </c>
      <c r="D549" s="8">
        <f t="shared" si="25"/>
        <v>45319</v>
      </c>
      <c r="E549">
        <f t="shared" si="26"/>
        <v>36.724999979749995</v>
      </c>
    </row>
    <row r="550" spans="1:5">
      <c r="A550" s="6">
        <v>45319.833333333336</v>
      </c>
      <c r="B550" s="4">
        <v>1.7000000500000001</v>
      </c>
      <c r="C550">
        <f t="shared" si="24"/>
        <v>35.060000090000003</v>
      </c>
      <c r="D550" s="8">
        <f t="shared" si="25"/>
        <v>45319</v>
      </c>
      <c r="E550">
        <f t="shared" si="26"/>
        <v>36.724999979749995</v>
      </c>
    </row>
    <row r="551" spans="1:5">
      <c r="A551" s="6">
        <v>45319.875</v>
      </c>
      <c r="B551" s="4">
        <v>0.60000001999999997</v>
      </c>
      <c r="C551">
        <f t="shared" si="24"/>
        <v>33.080000036000001</v>
      </c>
      <c r="D551" s="8">
        <f t="shared" si="25"/>
        <v>45319</v>
      </c>
      <c r="E551">
        <f t="shared" si="26"/>
        <v>36.724999979749995</v>
      </c>
    </row>
    <row r="552" spans="1:5">
      <c r="A552" s="6">
        <v>45319.916666666664</v>
      </c>
      <c r="B552" s="4">
        <v>0.60000001999999997</v>
      </c>
      <c r="C552">
        <f t="shared" si="24"/>
        <v>33.080000036000001</v>
      </c>
      <c r="D552" s="8">
        <f t="shared" si="25"/>
        <v>45319</v>
      </c>
      <c r="E552">
        <f t="shared" si="26"/>
        <v>36.724999979749995</v>
      </c>
    </row>
    <row r="553" spans="1:5">
      <c r="A553" s="6">
        <v>45319.958333333336</v>
      </c>
      <c r="B553" s="4">
        <v>0</v>
      </c>
      <c r="C553">
        <f t="shared" si="24"/>
        <v>32</v>
      </c>
      <c r="D553" s="8">
        <f t="shared" si="25"/>
        <v>45319</v>
      </c>
      <c r="E553">
        <f t="shared" si="26"/>
        <v>36.724999979749995</v>
      </c>
    </row>
    <row r="554" spans="1:5">
      <c r="A554" s="6">
        <v>45320</v>
      </c>
      <c r="B554" s="4">
        <v>0</v>
      </c>
      <c r="C554">
        <f t="shared" si="24"/>
        <v>32</v>
      </c>
      <c r="D554" s="8">
        <f t="shared" si="25"/>
        <v>45320</v>
      </c>
      <c r="E554">
        <f t="shared" si="26"/>
        <v>33.627499999249999</v>
      </c>
    </row>
    <row r="555" spans="1:5">
      <c r="A555" s="6">
        <v>45320.041666666664</v>
      </c>
      <c r="B555" s="4">
        <v>-1.1000000000000001</v>
      </c>
      <c r="C555">
        <f t="shared" si="24"/>
        <v>30.02</v>
      </c>
      <c r="D555" s="8">
        <f t="shared" si="25"/>
        <v>45320</v>
      </c>
      <c r="E555">
        <f t="shared" si="26"/>
        <v>33.627499999249999</v>
      </c>
    </row>
    <row r="556" spans="1:5">
      <c r="A556" s="6">
        <v>45320.083333333336</v>
      </c>
      <c r="B556" s="4">
        <v>-0.6</v>
      </c>
      <c r="C556">
        <f t="shared" si="24"/>
        <v>30.92</v>
      </c>
      <c r="D556" s="8">
        <f t="shared" si="25"/>
        <v>45320</v>
      </c>
      <c r="E556">
        <f t="shared" si="26"/>
        <v>33.627499999249999</v>
      </c>
    </row>
    <row r="557" spans="1:5">
      <c r="A557" s="6">
        <v>45320.125</v>
      </c>
      <c r="B557" s="4">
        <v>-1.1000000000000001</v>
      </c>
      <c r="C557">
        <f t="shared" si="24"/>
        <v>30.02</v>
      </c>
      <c r="D557" s="8">
        <f t="shared" si="25"/>
        <v>45320</v>
      </c>
      <c r="E557">
        <f t="shared" si="26"/>
        <v>33.627499999249999</v>
      </c>
    </row>
    <row r="558" spans="1:5">
      <c r="A558" s="6">
        <v>45320.166666666664</v>
      </c>
      <c r="B558" s="4">
        <v>0</v>
      </c>
      <c r="C558">
        <f t="shared" si="24"/>
        <v>32</v>
      </c>
      <c r="D558" s="8">
        <f t="shared" si="25"/>
        <v>45320</v>
      </c>
      <c r="E558">
        <f t="shared" si="26"/>
        <v>33.627499999249999</v>
      </c>
    </row>
    <row r="559" spans="1:5">
      <c r="A559" s="6">
        <v>45320.208333333336</v>
      </c>
      <c r="B559" s="4">
        <v>-0.6</v>
      </c>
      <c r="C559">
        <f t="shared" si="24"/>
        <v>30.92</v>
      </c>
      <c r="D559" s="8">
        <f t="shared" si="25"/>
        <v>45320</v>
      </c>
      <c r="E559">
        <f t="shared" si="26"/>
        <v>33.627499999249999</v>
      </c>
    </row>
    <row r="560" spans="1:5">
      <c r="A560" s="6">
        <v>45320.25</v>
      </c>
      <c r="B560" s="4">
        <v>-1.1000000000000001</v>
      </c>
      <c r="C560">
        <f t="shared" si="24"/>
        <v>30.02</v>
      </c>
      <c r="D560" s="8">
        <f t="shared" si="25"/>
        <v>45320</v>
      </c>
      <c r="E560">
        <f t="shared" si="26"/>
        <v>33.627499999249999</v>
      </c>
    </row>
    <row r="561" spans="1:5">
      <c r="A561" s="6">
        <v>45320.291666666664</v>
      </c>
      <c r="B561" s="4">
        <v>-1.1000000000000001</v>
      </c>
      <c r="C561">
        <f t="shared" si="24"/>
        <v>30.02</v>
      </c>
      <c r="D561" s="8">
        <f t="shared" si="25"/>
        <v>45320</v>
      </c>
      <c r="E561">
        <f t="shared" si="26"/>
        <v>33.627499999249999</v>
      </c>
    </row>
    <row r="562" spans="1:5">
      <c r="A562" s="6">
        <v>45320.333333333336</v>
      </c>
      <c r="B562" s="4">
        <v>0</v>
      </c>
      <c r="C562">
        <f t="shared" si="24"/>
        <v>32</v>
      </c>
      <c r="D562" s="8">
        <f t="shared" si="25"/>
        <v>45320</v>
      </c>
      <c r="E562">
        <f t="shared" si="26"/>
        <v>33.627499999249999</v>
      </c>
    </row>
    <row r="563" spans="1:5">
      <c r="A563" s="6">
        <v>45320.375</v>
      </c>
      <c r="B563" s="4">
        <v>1.7000000500000001</v>
      </c>
      <c r="C563">
        <f t="shared" si="24"/>
        <v>35.060000090000003</v>
      </c>
      <c r="D563" s="8">
        <f t="shared" si="25"/>
        <v>45320</v>
      </c>
      <c r="E563">
        <f t="shared" si="26"/>
        <v>33.627499999249999</v>
      </c>
    </row>
    <row r="564" spans="1:5">
      <c r="A564" s="6">
        <v>45320.416666666664</v>
      </c>
      <c r="B564" s="4">
        <v>3.2999999500000001</v>
      </c>
      <c r="C564">
        <f t="shared" si="24"/>
        <v>37.939999909999997</v>
      </c>
      <c r="D564" s="8">
        <f t="shared" si="25"/>
        <v>45320</v>
      </c>
      <c r="E564">
        <f t="shared" si="26"/>
        <v>33.627499999249999</v>
      </c>
    </row>
    <row r="565" spans="1:5">
      <c r="A565" s="6">
        <v>45320.458333333336</v>
      </c>
      <c r="B565" s="4">
        <v>5</v>
      </c>
      <c r="C565">
        <f t="shared" si="24"/>
        <v>41</v>
      </c>
      <c r="D565" s="8">
        <f t="shared" si="25"/>
        <v>45320</v>
      </c>
      <c r="E565">
        <f t="shared" si="26"/>
        <v>33.627499999249999</v>
      </c>
    </row>
    <row r="566" spans="1:5">
      <c r="A566" s="6">
        <v>45320.5</v>
      </c>
      <c r="B566" s="4">
        <v>5</v>
      </c>
      <c r="C566">
        <f t="shared" si="24"/>
        <v>41</v>
      </c>
      <c r="D566" s="8">
        <f t="shared" si="25"/>
        <v>45320</v>
      </c>
      <c r="E566">
        <f t="shared" si="26"/>
        <v>33.627499999249999</v>
      </c>
    </row>
    <row r="567" spans="1:5">
      <c r="A567" s="6">
        <v>45320.541666666664</v>
      </c>
      <c r="B567" s="4">
        <v>5.5999999000000003</v>
      </c>
      <c r="C567">
        <f t="shared" si="24"/>
        <v>42.079999819999998</v>
      </c>
      <c r="D567" s="8">
        <f t="shared" si="25"/>
        <v>45320</v>
      </c>
      <c r="E567">
        <f t="shared" si="26"/>
        <v>33.627499999249999</v>
      </c>
    </row>
    <row r="568" spans="1:5">
      <c r="A568" s="6">
        <v>45320.583333333336</v>
      </c>
      <c r="B568" s="4">
        <v>3.9000001000000002</v>
      </c>
      <c r="C568">
        <f t="shared" si="24"/>
        <v>39.020000179999997</v>
      </c>
      <c r="D568" s="8">
        <f t="shared" si="25"/>
        <v>45320</v>
      </c>
      <c r="E568">
        <f t="shared" si="26"/>
        <v>33.627499999249999</v>
      </c>
    </row>
    <row r="569" spans="1:5">
      <c r="A569" s="6">
        <v>45320.625</v>
      </c>
      <c r="B569" s="4">
        <v>2.7999999500000001</v>
      </c>
      <c r="C569">
        <f t="shared" si="24"/>
        <v>37.039999909999999</v>
      </c>
      <c r="D569" s="8">
        <f t="shared" si="25"/>
        <v>45320</v>
      </c>
      <c r="E569">
        <f t="shared" si="26"/>
        <v>33.627499999249999</v>
      </c>
    </row>
    <row r="570" spans="1:5">
      <c r="A570" s="6">
        <v>45320.666666666664</v>
      </c>
      <c r="B570" s="4">
        <v>0.60000001999999997</v>
      </c>
      <c r="C570">
        <f t="shared" si="24"/>
        <v>33.080000036000001</v>
      </c>
      <c r="D570" s="8">
        <f t="shared" si="25"/>
        <v>45320</v>
      </c>
      <c r="E570">
        <f t="shared" si="26"/>
        <v>33.627499999249999</v>
      </c>
    </row>
    <row r="571" spans="1:5">
      <c r="A571" s="6">
        <v>45320.708333333336</v>
      </c>
      <c r="B571" s="4">
        <v>0</v>
      </c>
      <c r="C571">
        <f t="shared" si="24"/>
        <v>32</v>
      </c>
      <c r="D571" s="8">
        <f t="shared" si="25"/>
        <v>45320</v>
      </c>
      <c r="E571">
        <f t="shared" si="26"/>
        <v>33.627499999249999</v>
      </c>
    </row>
    <row r="572" spans="1:5">
      <c r="A572" s="6">
        <v>45320.75</v>
      </c>
      <c r="B572" s="4">
        <v>-0.6</v>
      </c>
      <c r="C572">
        <f t="shared" si="24"/>
        <v>30.92</v>
      </c>
      <c r="D572" s="8">
        <f t="shared" si="25"/>
        <v>45320</v>
      </c>
      <c r="E572">
        <f t="shared" si="26"/>
        <v>33.627499999249999</v>
      </c>
    </row>
    <row r="573" spans="1:5">
      <c r="A573" s="6">
        <v>45320.791666666664</v>
      </c>
      <c r="B573" s="4">
        <v>0</v>
      </c>
      <c r="C573">
        <f t="shared" si="24"/>
        <v>32</v>
      </c>
      <c r="D573" s="8">
        <f t="shared" si="25"/>
        <v>45320</v>
      </c>
      <c r="E573">
        <f t="shared" si="26"/>
        <v>33.627499999249999</v>
      </c>
    </row>
    <row r="574" spans="1:5">
      <c r="A574" s="6">
        <v>45320.833333333336</v>
      </c>
      <c r="B574" s="4">
        <v>0</v>
      </c>
      <c r="C574">
        <f t="shared" si="24"/>
        <v>32</v>
      </c>
      <c r="D574" s="8">
        <f t="shared" si="25"/>
        <v>45320</v>
      </c>
      <c r="E574">
        <f t="shared" si="26"/>
        <v>33.627499999249999</v>
      </c>
    </row>
    <row r="575" spans="1:5">
      <c r="A575" s="6">
        <v>45320.875</v>
      </c>
      <c r="B575" s="4">
        <v>0</v>
      </c>
      <c r="C575">
        <f t="shared" si="24"/>
        <v>32</v>
      </c>
      <c r="D575" s="8">
        <f t="shared" si="25"/>
        <v>45320</v>
      </c>
      <c r="E575">
        <f t="shared" si="26"/>
        <v>33.627499999249999</v>
      </c>
    </row>
    <row r="576" spans="1:5">
      <c r="A576" s="6">
        <v>45320.916666666664</v>
      </c>
      <c r="B576" s="4">
        <v>0.60000001999999997</v>
      </c>
      <c r="C576">
        <f t="shared" si="24"/>
        <v>33.080000036000001</v>
      </c>
      <c r="D576" s="8">
        <f t="shared" si="25"/>
        <v>45320</v>
      </c>
      <c r="E576">
        <f t="shared" si="26"/>
        <v>33.627499999249999</v>
      </c>
    </row>
    <row r="577" spans="1:5">
      <c r="A577" s="6">
        <v>45320.958333333336</v>
      </c>
      <c r="B577" s="4">
        <v>-0.6</v>
      </c>
      <c r="C577">
        <f t="shared" si="24"/>
        <v>30.92</v>
      </c>
      <c r="D577" s="8">
        <f t="shared" si="25"/>
        <v>45320</v>
      </c>
      <c r="E577">
        <f t="shared" si="26"/>
        <v>33.627499999249999</v>
      </c>
    </row>
    <row r="578" spans="1:5">
      <c r="A578" s="6">
        <v>45321</v>
      </c>
      <c r="B578" s="4">
        <v>-0.6</v>
      </c>
      <c r="C578">
        <f t="shared" si="24"/>
        <v>30.92</v>
      </c>
      <c r="D578" s="8">
        <f t="shared" si="25"/>
        <v>45321</v>
      </c>
      <c r="E578">
        <f t="shared" si="26"/>
        <v>35.922499960250001</v>
      </c>
    </row>
    <row r="579" spans="1:5">
      <c r="A579" s="6">
        <v>45321.041666666664</v>
      </c>
      <c r="B579" s="4">
        <v>0</v>
      </c>
      <c r="C579">
        <f t="shared" ref="C579:C642" si="27">B579*1.8+32</f>
        <v>32</v>
      </c>
      <c r="D579" s="8">
        <f t="shared" ref="D579:D642" si="28">DATE(YEAR(A579), MONTH(A579), DAY(A579))</f>
        <v>45321</v>
      </c>
      <c r="E579">
        <f t="shared" si="26"/>
        <v>35.922499960250001</v>
      </c>
    </row>
    <row r="580" spans="1:5">
      <c r="A580" s="6">
        <v>45321.083333333336</v>
      </c>
      <c r="B580" s="4">
        <v>0.60000001999999997</v>
      </c>
      <c r="C580">
        <f t="shared" si="27"/>
        <v>33.080000036000001</v>
      </c>
      <c r="D580" s="8">
        <f t="shared" si="28"/>
        <v>45321</v>
      </c>
      <c r="E580">
        <f t="shared" ref="E580:E643" si="29">AVERAGEIF(D:D, D580, C:C)</f>
        <v>35.922499960250001</v>
      </c>
    </row>
    <row r="581" spans="1:5">
      <c r="A581" s="6">
        <v>45321.125</v>
      </c>
      <c r="B581" s="4">
        <v>0.60000001999999997</v>
      </c>
      <c r="C581">
        <f t="shared" si="27"/>
        <v>33.080000036000001</v>
      </c>
      <c r="D581" s="8">
        <f t="shared" si="28"/>
        <v>45321</v>
      </c>
      <c r="E581">
        <f t="shared" si="29"/>
        <v>35.922499960250001</v>
      </c>
    </row>
    <row r="582" spans="1:5">
      <c r="A582" s="6">
        <v>45321.166666666664</v>
      </c>
      <c r="B582" s="4">
        <v>-0.6</v>
      </c>
      <c r="C582">
        <f t="shared" si="27"/>
        <v>30.92</v>
      </c>
      <c r="D582" s="8">
        <f t="shared" si="28"/>
        <v>45321</v>
      </c>
      <c r="E582">
        <f t="shared" si="29"/>
        <v>35.922499960250001</v>
      </c>
    </row>
    <row r="583" spans="1:5">
      <c r="A583" s="6">
        <v>45321.208333333336</v>
      </c>
      <c r="B583" s="4">
        <v>-1.1000000000000001</v>
      </c>
      <c r="C583">
        <f t="shared" si="27"/>
        <v>30.02</v>
      </c>
      <c r="D583" s="8">
        <f t="shared" si="28"/>
        <v>45321</v>
      </c>
      <c r="E583">
        <f t="shared" si="29"/>
        <v>35.922499960250001</v>
      </c>
    </row>
    <row r="584" spans="1:5">
      <c r="A584" s="6">
        <v>45321.25</v>
      </c>
      <c r="B584" s="4">
        <v>-0.6</v>
      </c>
      <c r="C584">
        <f t="shared" si="27"/>
        <v>30.92</v>
      </c>
      <c r="D584" s="8">
        <f t="shared" si="28"/>
        <v>45321</v>
      </c>
      <c r="E584">
        <f t="shared" si="29"/>
        <v>35.922499960250001</v>
      </c>
    </row>
    <row r="585" spans="1:5">
      <c r="A585" s="6">
        <v>45321.291666666664</v>
      </c>
      <c r="B585" s="4">
        <v>0</v>
      </c>
      <c r="C585">
        <f t="shared" si="27"/>
        <v>32</v>
      </c>
      <c r="D585" s="8">
        <f t="shared" si="28"/>
        <v>45321</v>
      </c>
      <c r="E585">
        <f t="shared" si="29"/>
        <v>35.922499960250001</v>
      </c>
    </row>
    <row r="586" spans="1:5">
      <c r="A586" s="6">
        <v>45321.333333333336</v>
      </c>
      <c r="B586" s="4">
        <v>1.7000000500000001</v>
      </c>
      <c r="C586">
        <f t="shared" si="27"/>
        <v>35.060000090000003</v>
      </c>
      <c r="D586" s="8">
        <f t="shared" si="28"/>
        <v>45321</v>
      </c>
      <c r="E586">
        <f t="shared" si="29"/>
        <v>35.922499960250001</v>
      </c>
    </row>
    <row r="587" spans="1:5">
      <c r="A587" s="6">
        <v>45321.375</v>
      </c>
      <c r="B587" s="4">
        <v>3.2999999500000001</v>
      </c>
      <c r="C587">
        <f t="shared" si="27"/>
        <v>37.939999909999997</v>
      </c>
      <c r="D587" s="8">
        <f t="shared" si="28"/>
        <v>45321</v>
      </c>
      <c r="E587">
        <f t="shared" si="29"/>
        <v>35.922499960250001</v>
      </c>
    </row>
    <row r="588" spans="1:5">
      <c r="A588" s="6">
        <v>45321.416666666664</v>
      </c>
      <c r="B588" s="4">
        <v>5</v>
      </c>
      <c r="C588">
        <f t="shared" si="27"/>
        <v>41</v>
      </c>
      <c r="D588" s="8">
        <f t="shared" si="28"/>
        <v>45321</v>
      </c>
      <c r="E588">
        <f t="shared" si="29"/>
        <v>35.922499960250001</v>
      </c>
    </row>
    <row r="589" spans="1:5">
      <c r="A589" s="6">
        <v>45321.458333333336</v>
      </c>
      <c r="B589" s="4">
        <v>6.0999999000000003</v>
      </c>
      <c r="C589">
        <f t="shared" si="27"/>
        <v>42.979999820000003</v>
      </c>
      <c r="D589" s="8">
        <f t="shared" si="28"/>
        <v>45321</v>
      </c>
      <c r="E589">
        <f t="shared" si="29"/>
        <v>35.922499960250001</v>
      </c>
    </row>
    <row r="590" spans="1:5">
      <c r="A590" s="6">
        <v>45321.5</v>
      </c>
      <c r="B590" s="4">
        <v>6.6999998099999996</v>
      </c>
      <c r="C590">
        <f t="shared" si="27"/>
        <v>44.059999657999995</v>
      </c>
      <c r="D590" s="8">
        <f t="shared" si="28"/>
        <v>45321</v>
      </c>
      <c r="E590">
        <f t="shared" si="29"/>
        <v>35.922499960250001</v>
      </c>
    </row>
    <row r="591" spans="1:5">
      <c r="A591" s="6">
        <v>45321.541666666664</v>
      </c>
      <c r="B591" s="4">
        <v>7.1999998099999996</v>
      </c>
      <c r="C591">
        <f t="shared" si="27"/>
        <v>44.959999658000001</v>
      </c>
      <c r="D591" s="8">
        <f t="shared" si="28"/>
        <v>45321</v>
      </c>
      <c r="E591">
        <f t="shared" si="29"/>
        <v>35.922499960250001</v>
      </c>
    </row>
    <row r="592" spans="1:5">
      <c r="A592" s="6">
        <v>45321.583333333336</v>
      </c>
      <c r="B592" s="4">
        <v>7.8000001900000004</v>
      </c>
      <c r="C592">
        <f t="shared" si="27"/>
        <v>46.040000341999999</v>
      </c>
      <c r="D592" s="8">
        <f t="shared" si="28"/>
        <v>45321</v>
      </c>
      <c r="E592">
        <f t="shared" si="29"/>
        <v>35.922499960250001</v>
      </c>
    </row>
    <row r="593" spans="1:5">
      <c r="A593" s="6">
        <v>45321.625</v>
      </c>
      <c r="B593" s="4">
        <v>6.6999998099999996</v>
      </c>
      <c r="C593">
        <f t="shared" si="27"/>
        <v>44.059999657999995</v>
      </c>
      <c r="D593" s="8">
        <f t="shared" si="28"/>
        <v>45321</v>
      </c>
      <c r="E593">
        <f t="shared" si="29"/>
        <v>35.922499960250001</v>
      </c>
    </row>
    <row r="594" spans="1:5">
      <c r="A594" s="6">
        <v>45321.666666666664</v>
      </c>
      <c r="B594" s="4">
        <v>5.5999999000000003</v>
      </c>
      <c r="C594">
        <f t="shared" si="27"/>
        <v>42.079999819999998</v>
      </c>
      <c r="D594" s="8">
        <f t="shared" si="28"/>
        <v>45321</v>
      </c>
      <c r="E594">
        <f t="shared" si="29"/>
        <v>35.922499960250001</v>
      </c>
    </row>
    <row r="595" spans="1:5">
      <c r="A595" s="6">
        <v>45321.708333333336</v>
      </c>
      <c r="B595" s="4">
        <v>2.7999999500000001</v>
      </c>
      <c r="C595">
        <f t="shared" si="27"/>
        <v>37.039999909999999</v>
      </c>
      <c r="D595" s="8">
        <f t="shared" si="28"/>
        <v>45321</v>
      </c>
      <c r="E595">
        <f t="shared" si="29"/>
        <v>35.922499960250001</v>
      </c>
    </row>
    <row r="596" spans="1:5">
      <c r="A596" s="6">
        <v>45321.75</v>
      </c>
      <c r="B596" s="4">
        <v>1.10000002</v>
      </c>
      <c r="C596">
        <f t="shared" si="27"/>
        <v>33.980000036</v>
      </c>
      <c r="D596" s="8">
        <f t="shared" si="28"/>
        <v>45321</v>
      </c>
      <c r="E596">
        <f t="shared" si="29"/>
        <v>35.922499960250001</v>
      </c>
    </row>
    <row r="597" spans="1:5">
      <c r="A597" s="6">
        <v>45321.791666666664</v>
      </c>
      <c r="B597" s="4">
        <v>1.10000002</v>
      </c>
      <c r="C597">
        <f t="shared" si="27"/>
        <v>33.980000036</v>
      </c>
      <c r="D597" s="8">
        <f t="shared" si="28"/>
        <v>45321</v>
      </c>
      <c r="E597">
        <f t="shared" si="29"/>
        <v>35.922499960250001</v>
      </c>
    </row>
    <row r="598" spans="1:5">
      <c r="A598" s="6">
        <v>45321.833333333336</v>
      </c>
      <c r="B598" s="4">
        <v>0.60000001999999997</v>
      </c>
      <c r="C598">
        <f t="shared" si="27"/>
        <v>33.080000036000001</v>
      </c>
      <c r="D598" s="8">
        <f t="shared" si="28"/>
        <v>45321</v>
      </c>
      <c r="E598">
        <f t="shared" si="29"/>
        <v>35.922499960250001</v>
      </c>
    </row>
    <row r="599" spans="1:5">
      <c r="A599" s="6">
        <v>45321.875</v>
      </c>
      <c r="B599" s="4">
        <v>0</v>
      </c>
      <c r="C599">
        <f t="shared" si="27"/>
        <v>32</v>
      </c>
      <c r="D599" s="8">
        <f t="shared" si="28"/>
        <v>45321</v>
      </c>
      <c r="E599">
        <f t="shared" si="29"/>
        <v>35.922499960250001</v>
      </c>
    </row>
    <row r="600" spans="1:5">
      <c r="A600" s="6">
        <v>45321.916666666664</v>
      </c>
      <c r="B600" s="4">
        <v>-0.6</v>
      </c>
      <c r="C600">
        <f t="shared" si="27"/>
        <v>30.92</v>
      </c>
      <c r="D600" s="8">
        <f t="shared" si="28"/>
        <v>45321</v>
      </c>
      <c r="E600">
        <f t="shared" si="29"/>
        <v>35.922499960250001</v>
      </c>
    </row>
    <row r="601" spans="1:5">
      <c r="A601" s="6">
        <v>45321.958333333336</v>
      </c>
      <c r="B601" s="4">
        <v>-1.1000000000000001</v>
      </c>
      <c r="C601">
        <f t="shared" si="27"/>
        <v>30.02</v>
      </c>
      <c r="D601" s="8">
        <f t="shared" si="28"/>
        <v>45321</v>
      </c>
      <c r="E601">
        <f t="shared" si="29"/>
        <v>35.922499960250001</v>
      </c>
    </row>
    <row r="602" spans="1:5">
      <c r="A602" s="6">
        <v>45322</v>
      </c>
      <c r="B602" s="4">
        <v>-1.7</v>
      </c>
      <c r="C602">
        <f t="shared" si="27"/>
        <v>28.94</v>
      </c>
      <c r="D602" s="8">
        <f t="shared" si="28"/>
        <v>45322</v>
      </c>
      <c r="E602">
        <f t="shared" si="29"/>
        <v>34.580000046499997</v>
      </c>
    </row>
    <row r="603" spans="1:5">
      <c r="A603" s="6">
        <v>45322.041666666664</v>
      </c>
      <c r="B603" s="4">
        <v>0</v>
      </c>
      <c r="C603">
        <f t="shared" si="27"/>
        <v>32</v>
      </c>
      <c r="D603" s="8">
        <f t="shared" si="28"/>
        <v>45322</v>
      </c>
      <c r="E603">
        <f t="shared" si="29"/>
        <v>34.580000046499997</v>
      </c>
    </row>
    <row r="604" spans="1:5">
      <c r="A604" s="6">
        <v>45322.083333333336</v>
      </c>
      <c r="B604" s="4">
        <v>-1.1000000000000001</v>
      </c>
      <c r="C604">
        <f t="shared" si="27"/>
        <v>30.02</v>
      </c>
      <c r="D604" s="8">
        <f t="shared" si="28"/>
        <v>45322</v>
      </c>
      <c r="E604">
        <f t="shared" si="29"/>
        <v>34.580000046499997</v>
      </c>
    </row>
    <row r="605" spans="1:5">
      <c r="A605" s="6">
        <v>45322.125</v>
      </c>
      <c r="B605" s="4">
        <v>0</v>
      </c>
      <c r="C605">
        <f t="shared" si="27"/>
        <v>32</v>
      </c>
      <c r="D605" s="8">
        <f t="shared" si="28"/>
        <v>45322</v>
      </c>
      <c r="E605">
        <f t="shared" si="29"/>
        <v>34.580000046499997</v>
      </c>
    </row>
    <row r="606" spans="1:5">
      <c r="A606" s="6">
        <v>45322.166666666664</v>
      </c>
      <c r="B606" s="4">
        <v>0</v>
      </c>
      <c r="C606">
        <f t="shared" si="27"/>
        <v>32</v>
      </c>
      <c r="D606" s="8">
        <f t="shared" si="28"/>
        <v>45322</v>
      </c>
      <c r="E606">
        <f t="shared" si="29"/>
        <v>34.580000046499997</v>
      </c>
    </row>
    <row r="607" spans="1:5">
      <c r="A607" s="6">
        <v>45322.208333333336</v>
      </c>
      <c r="B607" s="4">
        <v>0.60000001999999997</v>
      </c>
      <c r="C607">
        <f t="shared" si="27"/>
        <v>33.080000036000001</v>
      </c>
      <c r="D607" s="8">
        <f t="shared" si="28"/>
        <v>45322</v>
      </c>
      <c r="E607">
        <f t="shared" si="29"/>
        <v>34.580000046499997</v>
      </c>
    </row>
    <row r="608" spans="1:5">
      <c r="A608" s="6">
        <v>45322.25</v>
      </c>
      <c r="B608" s="4">
        <v>0.60000001999999997</v>
      </c>
      <c r="C608">
        <f t="shared" si="27"/>
        <v>33.080000036000001</v>
      </c>
      <c r="D608" s="8">
        <f t="shared" si="28"/>
        <v>45322</v>
      </c>
      <c r="E608">
        <f t="shared" si="29"/>
        <v>34.580000046499997</v>
      </c>
    </row>
    <row r="609" spans="1:5">
      <c r="A609" s="6">
        <v>45322.291666666664</v>
      </c>
      <c r="B609" s="4">
        <v>0.60000001999999997</v>
      </c>
      <c r="C609">
        <f t="shared" si="27"/>
        <v>33.080000036000001</v>
      </c>
      <c r="D609" s="8">
        <f t="shared" si="28"/>
        <v>45322</v>
      </c>
      <c r="E609">
        <f t="shared" si="29"/>
        <v>34.580000046499997</v>
      </c>
    </row>
    <row r="610" spans="1:5">
      <c r="A610" s="6">
        <v>45322.333333333336</v>
      </c>
      <c r="B610" s="4">
        <v>0.60000001999999997</v>
      </c>
      <c r="C610">
        <f t="shared" si="27"/>
        <v>33.080000036000001</v>
      </c>
      <c r="D610" s="8">
        <f t="shared" si="28"/>
        <v>45322</v>
      </c>
      <c r="E610">
        <f t="shared" si="29"/>
        <v>34.580000046499997</v>
      </c>
    </row>
    <row r="611" spans="1:5">
      <c r="A611" s="6">
        <v>45322.375</v>
      </c>
      <c r="B611" s="4">
        <v>1.10000002</v>
      </c>
      <c r="C611">
        <f t="shared" si="27"/>
        <v>33.980000036</v>
      </c>
      <c r="D611" s="8">
        <f t="shared" si="28"/>
        <v>45322</v>
      </c>
      <c r="E611">
        <f t="shared" si="29"/>
        <v>34.580000046499997</v>
      </c>
    </row>
    <row r="612" spans="1:5">
      <c r="A612" s="6">
        <v>45322.416666666664</v>
      </c>
      <c r="B612" s="4">
        <v>2.2000000499999999</v>
      </c>
      <c r="C612">
        <f t="shared" si="27"/>
        <v>35.960000090000001</v>
      </c>
      <c r="D612" s="8">
        <f t="shared" si="28"/>
        <v>45322</v>
      </c>
      <c r="E612">
        <f t="shared" si="29"/>
        <v>34.580000046499997</v>
      </c>
    </row>
    <row r="613" spans="1:5">
      <c r="A613" s="6">
        <v>45322.458333333336</v>
      </c>
      <c r="B613" s="4">
        <v>2.7999999500000001</v>
      </c>
      <c r="C613">
        <f t="shared" si="27"/>
        <v>37.039999909999999</v>
      </c>
      <c r="D613" s="8">
        <f t="shared" si="28"/>
        <v>45322</v>
      </c>
      <c r="E613">
        <f t="shared" si="29"/>
        <v>34.580000046499997</v>
      </c>
    </row>
    <row r="614" spans="1:5">
      <c r="A614" s="6">
        <v>45322.5</v>
      </c>
      <c r="B614" s="4">
        <v>3.2999999500000001</v>
      </c>
      <c r="C614">
        <f t="shared" si="27"/>
        <v>37.939999909999997</v>
      </c>
      <c r="D614" s="8">
        <f t="shared" si="28"/>
        <v>45322</v>
      </c>
      <c r="E614">
        <f t="shared" si="29"/>
        <v>34.580000046499997</v>
      </c>
    </row>
    <row r="615" spans="1:5">
      <c r="A615" s="6">
        <v>45322.541666666664</v>
      </c>
      <c r="B615" s="4">
        <v>3.9000001000000002</v>
      </c>
      <c r="C615">
        <f t="shared" si="27"/>
        <v>39.020000179999997</v>
      </c>
      <c r="D615" s="8">
        <f t="shared" si="28"/>
        <v>45322</v>
      </c>
      <c r="E615">
        <f t="shared" si="29"/>
        <v>34.580000046499997</v>
      </c>
    </row>
    <row r="616" spans="1:5">
      <c r="A616" s="6">
        <v>45322.583333333336</v>
      </c>
      <c r="B616" s="4">
        <v>4.4000000999999997</v>
      </c>
      <c r="C616">
        <f t="shared" si="27"/>
        <v>39.920000180000002</v>
      </c>
      <c r="D616" s="8">
        <f t="shared" si="28"/>
        <v>45322</v>
      </c>
      <c r="E616">
        <f t="shared" si="29"/>
        <v>34.580000046499997</v>
      </c>
    </row>
    <row r="617" spans="1:5">
      <c r="A617" s="6">
        <v>45322.625</v>
      </c>
      <c r="B617" s="4">
        <v>4.4000000999999997</v>
      </c>
      <c r="C617">
        <f t="shared" si="27"/>
        <v>39.920000180000002</v>
      </c>
      <c r="D617" s="8">
        <f t="shared" si="28"/>
        <v>45322</v>
      </c>
      <c r="E617">
        <f t="shared" si="29"/>
        <v>34.580000046499997</v>
      </c>
    </row>
    <row r="618" spans="1:5">
      <c r="A618" s="6">
        <v>45322.666666666664</v>
      </c>
      <c r="B618" s="4">
        <v>3.9000001000000002</v>
      </c>
      <c r="C618">
        <f t="shared" si="27"/>
        <v>39.020000179999997</v>
      </c>
      <c r="D618" s="8">
        <f t="shared" si="28"/>
        <v>45322</v>
      </c>
      <c r="E618">
        <f t="shared" si="29"/>
        <v>34.580000046499997</v>
      </c>
    </row>
    <row r="619" spans="1:5">
      <c r="A619" s="6">
        <v>45322.708333333336</v>
      </c>
      <c r="B619" s="4">
        <v>2.2000000499999999</v>
      </c>
      <c r="C619">
        <f t="shared" si="27"/>
        <v>35.960000090000001</v>
      </c>
      <c r="D619" s="8">
        <f t="shared" si="28"/>
        <v>45322</v>
      </c>
      <c r="E619">
        <f t="shared" si="29"/>
        <v>34.580000046499997</v>
      </c>
    </row>
    <row r="620" spans="1:5">
      <c r="A620" s="6">
        <v>45322.75</v>
      </c>
      <c r="B620" s="4">
        <v>1.10000002</v>
      </c>
      <c r="C620">
        <f t="shared" si="27"/>
        <v>33.980000036</v>
      </c>
      <c r="D620" s="8">
        <f t="shared" si="28"/>
        <v>45322</v>
      </c>
      <c r="E620">
        <f t="shared" si="29"/>
        <v>34.580000046499997</v>
      </c>
    </row>
    <row r="621" spans="1:5">
      <c r="A621" s="6">
        <v>45322.791666666664</v>
      </c>
      <c r="B621" s="4">
        <v>1.10000002</v>
      </c>
      <c r="C621">
        <f t="shared" si="27"/>
        <v>33.980000036</v>
      </c>
      <c r="D621" s="8">
        <f t="shared" si="28"/>
        <v>45322</v>
      </c>
      <c r="E621">
        <f t="shared" si="29"/>
        <v>34.580000046499997</v>
      </c>
    </row>
    <row r="622" spans="1:5">
      <c r="A622" s="6">
        <v>45322.833333333336</v>
      </c>
      <c r="B622" s="4">
        <v>1.10000002</v>
      </c>
      <c r="C622">
        <f t="shared" si="27"/>
        <v>33.980000036</v>
      </c>
      <c r="D622" s="8">
        <f t="shared" si="28"/>
        <v>45322</v>
      </c>
      <c r="E622">
        <f t="shared" si="29"/>
        <v>34.580000046499997</v>
      </c>
    </row>
    <row r="623" spans="1:5">
      <c r="A623" s="6">
        <v>45322.875</v>
      </c>
      <c r="B623" s="4">
        <v>1.10000002</v>
      </c>
      <c r="C623">
        <f t="shared" si="27"/>
        <v>33.980000036</v>
      </c>
      <c r="D623" s="8">
        <f t="shared" si="28"/>
        <v>45322</v>
      </c>
      <c r="E623">
        <f t="shared" si="29"/>
        <v>34.580000046499997</v>
      </c>
    </row>
    <row r="624" spans="1:5">
      <c r="A624" s="6">
        <v>45322.916666666664</v>
      </c>
      <c r="B624" s="4">
        <v>1.10000002</v>
      </c>
      <c r="C624">
        <f t="shared" si="27"/>
        <v>33.980000036</v>
      </c>
      <c r="D624" s="8">
        <f t="shared" si="28"/>
        <v>45322</v>
      </c>
      <c r="E624">
        <f t="shared" si="29"/>
        <v>34.580000046499997</v>
      </c>
    </row>
    <row r="625" spans="1:5">
      <c r="A625" s="6">
        <v>45322.958333333336</v>
      </c>
      <c r="B625" s="4">
        <v>1.10000002</v>
      </c>
      <c r="C625">
        <f t="shared" si="27"/>
        <v>33.980000036</v>
      </c>
      <c r="D625" s="8">
        <f t="shared" si="28"/>
        <v>45322</v>
      </c>
      <c r="E625">
        <f t="shared" si="29"/>
        <v>34.580000046499997</v>
      </c>
    </row>
    <row r="626" spans="1:5">
      <c r="A626" s="6">
        <v>45323</v>
      </c>
      <c r="B626" s="4">
        <v>1.10000002</v>
      </c>
      <c r="C626">
        <f t="shared" si="27"/>
        <v>33.980000036</v>
      </c>
      <c r="D626" s="8">
        <f t="shared" si="28"/>
        <v>45323</v>
      </c>
      <c r="E626">
        <f t="shared" si="29"/>
        <v>37.632499992500001</v>
      </c>
    </row>
    <row r="627" spans="1:5">
      <c r="A627" s="6">
        <v>45323.041666666664</v>
      </c>
      <c r="B627" s="4">
        <v>1.10000002</v>
      </c>
      <c r="C627">
        <f t="shared" si="27"/>
        <v>33.980000036</v>
      </c>
      <c r="D627" s="8">
        <f t="shared" si="28"/>
        <v>45323</v>
      </c>
      <c r="E627">
        <f t="shared" si="29"/>
        <v>37.632499992500001</v>
      </c>
    </row>
    <row r="628" spans="1:5">
      <c r="A628" s="6">
        <v>45323.083333333336</v>
      </c>
      <c r="B628" s="4">
        <v>0</v>
      </c>
      <c r="C628">
        <f t="shared" si="27"/>
        <v>32</v>
      </c>
      <c r="D628" s="8">
        <f t="shared" si="28"/>
        <v>45323</v>
      </c>
      <c r="E628">
        <f t="shared" si="29"/>
        <v>37.632499992500001</v>
      </c>
    </row>
    <row r="629" spans="1:5">
      <c r="A629" s="6">
        <v>45323.125</v>
      </c>
      <c r="B629" s="4">
        <v>0</v>
      </c>
      <c r="C629">
        <f t="shared" si="27"/>
        <v>32</v>
      </c>
      <c r="D629" s="8">
        <f t="shared" si="28"/>
        <v>45323</v>
      </c>
      <c r="E629">
        <f t="shared" si="29"/>
        <v>37.632499992500001</v>
      </c>
    </row>
    <row r="630" spans="1:5">
      <c r="A630" s="6">
        <v>45323.166666666664</v>
      </c>
      <c r="B630" s="4">
        <v>0</v>
      </c>
      <c r="C630">
        <f t="shared" si="27"/>
        <v>32</v>
      </c>
      <c r="D630" s="8">
        <f t="shared" si="28"/>
        <v>45323</v>
      </c>
      <c r="E630">
        <f t="shared" si="29"/>
        <v>37.632499992500001</v>
      </c>
    </row>
    <row r="631" spans="1:5">
      <c r="A631" s="6">
        <v>45323.208333333336</v>
      </c>
      <c r="B631" s="4">
        <v>0.60000001999999997</v>
      </c>
      <c r="C631">
        <f t="shared" si="27"/>
        <v>33.080000036000001</v>
      </c>
      <c r="D631" s="8">
        <f t="shared" si="28"/>
        <v>45323</v>
      </c>
      <c r="E631">
        <f t="shared" si="29"/>
        <v>37.632499992500001</v>
      </c>
    </row>
    <row r="632" spans="1:5">
      <c r="A632" s="6">
        <v>45323.25</v>
      </c>
      <c r="B632" s="4">
        <v>1.7000000500000001</v>
      </c>
      <c r="C632">
        <f t="shared" si="27"/>
        <v>35.060000090000003</v>
      </c>
      <c r="D632" s="8">
        <f t="shared" si="28"/>
        <v>45323</v>
      </c>
      <c r="E632">
        <f t="shared" si="29"/>
        <v>37.632499992500001</v>
      </c>
    </row>
    <row r="633" spans="1:5">
      <c r="A633" s="6">
        <v>45323.291666666664</v>
      </c>
      <c r="B633" s="4">
        <v>1.7000000500000001</v>
      </c>
      <c r="C633">
        <f t="shared" si="27"/>
        <v>35.060000090000003</v>
      </c>
      <c r="D633" s="8">
        <f t="shared" si="28"/>
        <v>45323</v>
      </c>
      <c r="E633">
        <f t="shared" si="29"/>
        <v>37.632499992500001</v>
      </c>
    </row>
    <row r="634" spans="1:5">
      <c r="A634" s="6">
        <v>45323.333333333336</v>
      </c>
      <c r="B634" s="4">
        <v>2.2000000499999999</v>
      </c>
      <c r="C634">
        <f t="shared" si="27"/>
        <v>35.960000090000001</v>
      </c>
      <c r="D634" s="8">
        <f t="shared" si="28"/>
        <v>45323</v>
      </c>
      <c r="E634">
        <f t="shared" si="29"/>
        <v>37.632499992500001</v>
      </c>
    </row>
    <row r="635" spans="1:5">
      <c r="A635" s="6">
        <v>45323.375</v>
      </c>
      <c r="B635" s="4">
        <v>1.10000002</v>
      </c>
      <c r="C635">
        <f t="shared" si="27"/>
        <v>33.980000036</v>
      </c>
      <c r="D635" s="8">
        <f t="shared" si="28"/>
        <v>45323</v>
      </c>
      <c r="E635">
        <f t="shared" si="29"/>
        <v>37.632499992500001</v>
      </c>
    </row>
    <row r="636" spans="1:5">
      <c r="A636" s="6">
        <v>45323.416666666664</v>
      </c>
      <c r="B636" s="4">
        <v>2.2000000499999999</v>
      </c>
      <c r="C636">
        <f t="shared" si="27"/>
        <v>35.960000090000001</v>
      </c>
      <c r="D636" s="8">
        <f t="shared" si="28"/>
        <v>45323</v>
      </c>
      <c r="E636">
        <f t="shared" si="29"/>
        <v>37.632499992500001</v>
      </c>
    </row>
    <row r="637" spans="1:5">
      <c r="A637" s="6">
        <v>45323.458333333336</v>
      </c>
      <c r="B637" s="4">
        <v>3.9000001000000002</v>
      </c>
      <c r="C637">
        <f t="shared" si="27"/>
        <v>39.020000179999997</v>
      </c>
      <c r="D637" s="8">
        <f t="shared" si="28"/>
        <v>45323</v>
      </c>
      <c r="E637">
        <f t="shared" si="29"/>
        <v>37.632499992500001</v>
      </c>
    </row>
    <row r="638" spans="1:5">
      <c r="A638" s="6">
        <v>45323.5</v>
      </c>
      <c r="B638" s="4">
        <v>6.6999998099999996</v>
      </c>
      <c r="C638">
        <f t="shared" si="27"/>
        <v>44.059999657999995</v>
      </c>
      <c r="D638" s="8">
        <f t="shared" si="28"/>
        <v>45323</v>
      </c>
      <c r="E638">
        <f t="shared" si="29"/>
        <v>37.632499992500001</v>
      </c>
    </row>
    <row r="639" spans="1:5">
      <c r="A639" s="6">
        <v>45323.541666666664</v>
      </c>
      <c r="B639" s="4">
        <v>7.1999998099999996</v>
      </c>
      <c r="C639">
        <f t="shared" si="27"/>
        <v>44.959999658000001</v>
      </c>
      <c r="D639" s="8">
        <f t="shared" si="28"/>
        <v>45323</v>
      </c>
      <c r="E639">
        <f t="shared" si="29"/>
        <v>37.632499992500001</v>
      </c>
    </row>
    <row r="640" spans="1:5">
      <c r="A640" s="6">
        <v>45323.583333333336</v>
      </c>
      <c r="B640" s="4">
        <v>7.8000001900000004</v>
      </c>
      <c r="C640">
        <f t="shared" si="27"/>
        <v>46.040000341999999</v>
      </c>
      <c r="D640" s="8">
        <f t="shared" si="28"/>
        <v>45323</v>
      </c>
      <c r="E640">
        <f t="shared" si="29"/>
        <v>37.632499992500001</v>
      </c>
    </row>
    <row r="641" spans="1:5">
      <c r="A641" s="6">
        <v>45323.625</v>
      </c>
      <c r="B641" s="4">
        <v>8.8999996199999991</v>
      </c>
      <c r="C641">
        <f t="shared" si="27"/>
        <v>48.019999315999996</v>
      </c>
      <c r="D641" s="8">
        <f t="shared" si="28"/>
        <v>45323</v>
      </c>
      <c r="E641">
        <f t="shared" si="29"/>
        <v>37.632499992500001</v>
      </c>
    </row>
    <row r="642" spans="1:5">
      <c r="A642" s="6">
        <v>45323.666666666664</v>
      </c>
      <c r="B642" s="4">
        <v>7.8000001900000004</v>
      </c>
      <c r="C642">
        <f t="shared" si="27"/>
        <v>46.040000341999999</v>
      </c>
      <c r="D642" s="8">
        <f t="shared" si="28"/>
        <v>45323</v>
      </c>
      <c r="E642">
        <f t="shared" si="29"/>
        <v>37.632499992500001</v>
      </c>
    </row>
    <row r="643" spans="1:5">
      <c r="A643" s="6">
        <v>45323.708333333336</v>
      </c>
      <c r="B643" s="4">
        <v>6.6999998099999996</v>
      </c>
      <c r="C643">
        <f t="shared" ref="C643:C706" si="30">B643*1.8+32</f>
        <v>44.059999657999995</v>
      </c>
      <c r="D643" s="8">
        <f t="shared" ref="D643:D706" si="31">DATE(YEAR(A643), MONTH(A643), DAY(A643))</f>
        <v>45323</v>
      </c>
      <c r="E643">
        <f t="shared" si="29"/>
        <v>37.632499992500001</v>
      </c>
    </row>
    <row r="644" spans="1:5">
      <c r="A644" s="6">
        <v>45323.75</v>
      </c>
      <c r="B644" s="4">
        <v>4.4000000999999997</v>
      </c>
      <c r="C644">
        <f t="shared" si="30"/>
        <v>39.920000180000002</v>
      </c>
      <c r="D644" s="8">
        <f t="shared" si="31"/>
        <v>45323</v>
      </c>
      <c r="E644">
        <f t="shared" ref="E644:E707" si="32">AVERAGEIF(D:D, D644, C:C)</f>
        <v>37.632499992500001</v>
      </c>
    </row>
    <row r="645" spans="1:5">
      <c r="A645" s="6">
        <v>45323.791666666664</v>
      </c>
      <c r="B645" s="4">
        <v>3.2999999500000001</v>
      </c>
      <c r="C645">
        <f t="shared" si="30"/>
        <v>37.939999909999997</v>
      </c>
      <c r="D645" s="8">
        <f t="shared" si="31"/>
        <v>45323</v>
      </c>
      <c r="E645">
        <f t="shared" si="32"/>
        <v>37.632499992500001</v>
      </c>
    </row>
    <row r="646" spans="1:5">
      <c r="A646" s="6">
        <v>45323.833333333336</v>
      </c>
      <c r="B646" s="4">
        <v>2.7999999500000001</v>
      </c>
      <c r="C646">
        <f t="shared" si="30"/>
        <v>37.039999909999999</v>
      </c>
      <c r="D646" s="8">
        <f t="shared" si="31"/>
        <v>45323</v>
      </c>
      <c r="E646">
        <f t="shared" si="32"/>
        <v>37.632499992500001</v>
      </c>
    </row>
    <row r="647" spans="1:5">
      <c r="A647" s="6">
        <v>45323.875</v>
      </c>
      <c r="B647" s="4">
        <v>1.7000000500000001</v>
      </c>
      <c r="C647">
        <f t="shared" si="30"/>
        <v>35.060000090000003</v>
      </c>
      <c r="D647" s="8">
        <f t="shared" si="31"/>
        <v>45323</v>
      </c>
      <c r="E647">
        <f t="shared" si="32"/>
        <v>37.632499992500001</v>
      </c>
    </row>
    <row r="648" spans="1:5">
      <c r="A648" s="6">
        <v>45323.916666666664</v>
      </c>
      <c r="B648" s="4">
        <v>1.10000002</v>
      </c>
      <c r="C648">
        <f t="shared" si="30"/>
        <v>33.980000036</v>
      </c>
      <c r="D648" s="8">
        <f t="shared" si="31"/>
        <v>45323</v>
      </c>
      <c r="E648">
        <f t="shared" si="32"/>
        <v>37.632499992500001</v>
      </c>
    </row>
    <row r="649" spans="1:5">
      <c r="A649" s="6">
        <v>45323.958333333336</v>
      </c>
      <c r="B649" s="4">
        <v>1.10000002</v>
      </c>
      <c r="C649">
        <f t="shared" si="30"/>
        <v>33.980000036</v>
      </c>
      <c r="D649" s="8">
        <f t="shared" si="31"/>
        <v>45323</v>
      </c>
      <c r="E649">
        <f t="shared" si="32"/>
        <v>37.632499992500001</v>
      </c>
    </row>
    <row r="650" spans="1:5">
      <c r="A650" s="6">
        <v>45324</v>
      </c>
      <c r="B650" s="4">
        <v>1.10000002</v>
      </c>
      <c r="C650">
        <f t="shared" si="30"/>
        <v>33.980000036</v>
      </c>
      <c r="D650" s="8">
        <f t="shared" si="31"/>
        <v>45324</v>
      </c>
      <c r="E650">
        <f t="shared" si="32"/>
        <v>39.297499917500012</v>
      </c>
    </row>
    <row r="651" spans="1:5">
      <c r="A651" s="6">
        <v>45324.041666666664</v>
      </c>
      <c r="B651" s="4">
        <v>1.10000002</v>
      </c>
      <c r="C651">
        <f t="shared" si="30"/>
        <v>33.980000036</v>
      </c>
      <c r="D651" s="8">
        <f t="shared" si="31"/>
        <v>45324</v>
      </c>
      <c r="E651">
        <f t="shared" si="32"/>
        <v>39.297499917500012</v>
      </c>
    </row>
    <row r="652" spans="1:5">
      <c r="A652" s="6">
        <v>45324.083333333336</v>
      </c>
      <c r="B652" s="4">
        <v>0.60000001999999997</v>
      </c>
      <c r="C652">
        <f t="shared" si="30"/>
        <v>33.080000036000001</v>
      </c>
      <c r="D652" s="8">
        <f t="shared" si="31"/>
        <v>45324</v>
      </c>
      <c r="E652">
        <f t="shared" si="32"/>
        <v>39.297499917500012</v>
      </c>
    </row>
    <row r="653" spans="1:5">
      <c r="A653" s="6">
        <v>45324.125</v>
      </c>
      <c r="B653" s="4">
        <v>0.60000001999999997</v>
      </c>
      <c r="C653">
        <f t="shared" si="30"/>
        <v>33.080000036000001</v>
      </c>
      <c r="D653" s="8">
        <f t="shared" si="31"/>
        <v>45324</v>
      </c>
      <c r="E653">
        <f t="shared" si="32"/>
        <v>39.297499917500012</v>
      </c>
    </row>
    <row r="654" spans="1:5">
      <c r="A654" s="6">
        <v>45324.166666666664</v>
      </c>
      <c r="B654" s="4">
        <v>-0.6</v>
      </c>
      <c r="C654">
        <f t="shared" si="30"/>
        <v>30.92</v>
      </c>
      <c r="D654" s="8">
        <f t="shared" si="31"/>
        <v>45324</v>
      </c>
      <c r="E654">
        <f t="shared" si="32"/>
        <v>39.297499917500012</v>
      </c>
    </row>
    <row r="655" spans="1:5">
      <c r="A655" s="6">
        <v>45324.208333333336</v>
      </c>
      <c r="B655" s="4">
        <v>0</v>
      </c>
      <c r="C655">
        <f t="shared" si="30"/>
        <v>32</v>
      </c>
      <c r="D655" s="8">
        <f t="shared" si="31"/>
        <v>45324</v>
      </c>
      <c r="E655">
        <f t="shared" si="32"/>
        <v>39.297499917500012</v>
      </c>
    </row>
    <row r="656" spans="1:5">
      <c r="A656" s="6">
        <v>45324.25</v>
      </c>
      <c r="B656" s="4">
        <v>0</v>
      </c>
      <c r="C656">
        <f t="shared" si="30"/>
        <v>32</v>
      </c>
      <c r="D656" s="8">
        <f t="shared" si="31"/>
        <v>45324</v>
      </c>
      <c r="E656">
        <f t="shared" si="32"/>
        <v>39.297499917500012</v>
      </c>
    </row>
    <row r="657" spans="1:5">
      <c r="A657" s="6">
        <v>45324.291666666664</v>
      </c>
      <c r="B657" s="4">
        <v>-0.6</v>
      </c>
      <c r="C657">
        <f t="shared" si="30"/>
        <v>30.92</v>
      </c>
      <c r="D657" s="8">
        <f t="shared" si="31"/>
        <v>45324</v>
      </c>
      <c r="E657">
        <f t="shared" si="32"/>
        <v>39.297499917500012</v>
      </c>
    </row>
    <row r="658" spans="1:5">
      <c r="A658" s="6">
        <v>45324.333333333336</v>
      </c>
      <c r="B658" s="4">
        <v>0.60000001999999997</v>
      </c>
      <c r="C658">
        <f t="shared" si="30"/>
        <v>33.080000036000001</v>
      </c>
      <c r="D658" s="8">
        <f t="shared" si="31"/>
        <v>45324</v>
      </c>
      <c r="E658">
        <f t="shared" si="32"/>
        <v>39.297499917500012</v>
      </c>
    </row>
    <row r="659" spans="1:5">
      <c r="A659" s="6">
        <v>45324.375</v>
      </c>
      <c r="B659" s="4">
        <v>1.7000000500000001</v>
      </c>
      <c r="C659">
        <f t="shared" si="30"/>
        <v>35.060000090000003</v>
      </c>
      <c r="D659" s="8">
        <f t="shared" si="31"/>
        <v>45324</v>
      </c>
      <c r="E659">
        <f t="shared" si="32"/>
        <v>39.297499917500012</v>
      </c>
    </row>
    <row r="660" spans="1:5">
      <c r="A660" s="6">
        <v>45324.416666666664</v>
      </c>
      <c r="B660" s="4">
        <v>3.9000001000000002</v>
      </c>
      <c r="C660">
        <f t="shared" si="30"/>
        <v>39.020000179999997</v>
      </c>
      <c r="D660" s="8">
        <f t="shared" si="31"/>
        <v>45324</v>
      </c>
      <c r="E660">
        <f t="shared" si="32"/>
        <v>39.297499917500012</v>
      </c>
    </row>
    <row r="661" spans="1:5">
      <c r="A661" s="6">
        <v>45324.458333333336</v>
      </c>
      <c r="B661" s="4">
        <v>5</v>
      </c>
      <c r="C661">
        <f t="shared" si="30"/>
        <v>41</v>
      </c>
      <c r="D661" s="8">
        <f t="shared" si="31"/>
        <v>45324</v>
      </c>
      <c r="E661">
        <f t="shared" si="32"/>
        <v>39.297499917500012</v>
      </c>
    </row>
    <row r="662" spans="1:5">
      <c r="A662" s="6">
        <v>45324.5</v>
      </c>
      <c r="B662" s="4">
        <v>6.0999999000000003</v>
      </c>
      <c r="C662">
        <f t="shared" si="30"/>
        <v>42.979999820000003</v>
      </c>
      <c r="D662" s="8">
        <f t="shared" si="31"/>
        <v>45324</v>
      </c>
      <c r="E662">
        <f t="shared" si="32"/>
        <v>39.297499917500012</v>
      </c>
    </row>
    <row r="663" spans="1:5">
      <c r="A663" s="6">
        <v>45324.541666666664</v>
      </c>
      <c r="B663" s="4">
        <v>7.1999998099999996</v>
      </c>
      <c r="C663">
        <f t="shared" si="30"/>
        <v>44.959999658000001</v>
      </c>
      <c r="D663" s="8">
        <f t="shared" si="31"/>
        <v>45324</v>
      </c>
      <c r="E663">
        <f t="shared" si="32"/>
        <v>39.297499917500012</v>
      </c>
    </row>
    <row r="664" spans="1:5">
      <c r="A664" s="6">
        <v>45324.583333333336</v>
      </c>
      <c r="B664" s="4">
        <v>7.8000001900000004</v>
      </c>
      <c r="C664">
        <f t="shared" si="30"/>
        <v>46.040000341999999</v>
      </c>
      <c r="D664" s="8">
        <f t="shared" si="31"/>
        <v>45324</v>
      </c>
      <c r="E664">
        <f t="shared" si="32"/>
        <v>39.297499917500012</v>
      </c>
    </row>
    <row r="665" spans="1:5">
      <c r="A665" s="6">
        <v>45324.625</v>
      </c>
      <c r="B665" s="4">
        <v>8.8999996199999991</v>
      </c>
      <c r="C665">
        <f t="shared" si="30"/>
        <v>48.019999315999996</v>
      </c>
      <c r="D665" s="8">
        <f t="shared" si="31"/>
        <v>45324</v>
      </c>
      <c r="E665">
        <f t="shared" si="32"/>
        <v>39.297499917500012</v>
      </c>
    </row>
    <row r="666" spans="1:5">
      <c r="A666" s="6">
        <v>45324.666666666664</v>
      </c>
      <c r="B666" s="4">
        <v>8.3000001900000004</v>
      </c>
      <c r="C666">
        <f t="shared" si="30"/>
        <v>46.940000342000005</v>
      </c>
      <c r="D666" s="8">
        <f t="shared" si="31"/>
        <v>45324</v>
      </c>
      <c r="E666">
        <f t="shared" si="32"/>
        <v>39.297499917500012</v>
      </c>
    </row>
    <row r="667" spans="1:5">
      <c r="A667" s="6">
        <v>45324.708333333336</v>
      </c>
      <c r="B667" s="4">
        <v>7.1999998099999996</v>
      </c>
      <c r="C667">
        <f t="shared" si="30"/>
        <v>44.959999658000001</v>
      </c>
      <c r="D667" s="8">
        <f t="shared" si="31"/>
        <v>45324</v>
      </c>
      <c r="E667">
        <f t="shared" si="32"/>
        <v>39.297499917500012</v>
      </c>
    </row>
    <row r="668" spans="1:5">
      <c r="A668" s="6">
        <v>45324.75</v>
      </c>
      <c r="B668" s="4">
        <v>7.1999998099999996</v>
      </c>
      <c r="C668">
        <f t="shared" si="30"/>
        <v>44.959999658000001</v>
      </c>
      <c r="D668" s="8">
        <f t="shared" si="31"/>
        <v>45324</v>
      </c>
      <c r="E668">
        <f t="shared" si="32"/>
        <v>39.297499917500012</v>
      </c>
    </row>
    <row r="669" spans="1:5">
      <c r="A669" s="6">
        <v>45324.791666666664</v>
      </c>
      <c r="B669" s="4">
        <v>6.6999998099999996</v>
      </c>
      <c r="C669">
        <f t="shared" si="30"/>
        <v>44.059999657999995</v>
      </c>
      <c r="D669" s="8">
        <f t="shared" si="31"/>
        <v>45324</v>
      </c>
      <c r="E669">
        <f t="shared" si="32"/>
        <v>39.297499917500012</v>
      </c>
    </row>
    <row r="670" spans="1:5">
      <c r="A670" s="6">
        <v>45324.833333333336</v>
      </c>
      <c r="B670" s="4">
        <v>6.6999998099999996</v>
      </c>
      <c r="C670">
        <f t="shared" si="30"/>
        <v>44.059999657999995</v>
      </c>
      <c r="D670" s="8">
        <f t="shared" si="31"/>
        <v>45324</v>
      </c>
      <c r="E670">
        <f t="shared" si="32"/>
        <v>39.297499917500012</v>
      </c>
    </row>
    <row r="671" spans="1:5">
      <c r="A671" s="6">
        <v>45324.875</v>
      </c>
      <c r="B671" s="4">
        <v>6.0999999000000003</v>
      </c>
      <c r="C671">
        <f t="shared" si="30"/>
        <v>42.979999820000003</v>
      </c>
      <c r="D671" s="8">
        <f t="shared" si="31"/>
        <v>45324</v>
      </c>
      <c r="E671">
        <f t="shared" si="32"/>
        <v>39.297499917500012</v>
      </c>
    </row>
    <row r="672" spans="1:5">
      <c r="A672" s="6">
        <v>45324.916666666664</v>
      </c>
      <c r="B672" s="4">
        <v>5.5999999000000003</v>
      </c>
      <c r="C672">
        <f t="shared" si="30"/>
        <v>42.079999819999998</v>
      </c>
      <c r="D672" s="8">
        <f t="shared" si="31"/>
        <v>45324</v>
      </c>
      <c r="E672">
        <f t="shared" si="32"/>
        <v>39.297499917500012</v>
      </c>
    </row>
    <row r="673" spans="1:5">
      <c r="A673" s="6">
        <v>45324.958333333336</v>
      </c>
      <c r="B673" s="4">
        <v>6.0999999000000003</v>
      </c>
      <c r="C673">
        <f t="shared" si="30"/>
        <v>42.979999820000003</v>
      </c>
      <c r="D673" s="8">
        <f t="shared" si="31"/>
        <v>45324</v>
      </c>
      <c r="E673">
        <f t="shared" si="32"/>
        <v>39.297499917500012</v>
      </c>
    </row>
    <row r="674" spans="1:5">
      <c r="A674" s="6">
        <v>45325</v>
      </c>
      <c r="B674" s="4">
        <v>6.6999998099999996</v>
      </c>
      <c r="C674">
        <f t="shared" si="30"/>
        <v>44.059999657999995</v>
      </c>
      <c r="D674" s="8">
        <f t="shared" si="31"/>
        <v>45325</v>
      </c>
      <c r="E674">
        <f t="shared" si="32"/>
        <v>52.159999647499994</v>
      </c>
    </row>
    <row r="675" spans="1:5">
      <c r="A675" s="6">
        <v>45325.041666666664</v>
      </c>
      <c r="B675" s="4">
        <v>7.1999998099999996</v>
      </c>
      <c r="C675">
        <f t="shared" si="30"/>
        <v>44.959999658000001</v>
      </c>
      <c r="D675" s="8">
        <f t="shared" si="31"/>
        <v>45325</v>
      </c>
      <c r="E675">
        <f t="shared" si="32"/>
        <v>52.159999647499994</v>
      </c>
    </row>
    <row r="676" spans="1:5">
      <c r="A676" s="6">
        <v>45325.083333333336</v>
      </c>
      <c r="B676" s="4">
        <v>9.3999996199999991</v>
      </c>
      <c r="C676">
        <f t="shared" si="30"/>
        <v>48.919999316000002</v>
      </c>
      <c r="D676" s="8">
        <f t="shared" si="31"/>
        <v>45325</v>
      </c>
      <c r="E676">
        <f t="shared" si="32"/>
        <v>52.159999647499994</v>
      </c>
    </row>
    <row r="677" spans="1:5">
      <c r="A677" s="6">
        <v>45325.125</v>
      </c>
      <c r="B677" s="4">
        <v>8.8999996199999991</v>
      </c>
      <c r="C677">
        <f t="shared" si="30"/>
        <v>48.019999315999996</v>
      </c>
      <c r="D677" s="8">
        <f t="shared" si="31"/>
        <v>45325</v>
      </c>
      <c r="E677">
        <f t="shared" si="32"/>
        <v>52.159999647499994</v>
      </c>
    </row>
    <row r="678" spans="1:5">
      <c r="A678" s="6">
        <v>45325.166666666664</v>
      </c>
      <c r="B678" s="4">
        <v>9.3999996199999991</v>
      </c>
      <c r="C678">
        <f t="shared" si="30"/>
        <v>48.919999316000002</v>
      </c>
      <c r="D678" s="8">
        <f t="shared" si="31"/>
        <v>45325</v>
      </c>
      <c r="E678">
        <f t="shared" si="32"/>
        <v>52.159999647499994</v>
      </c>
    </row>
    <row r="679" spans="1:5">
      <c r="A679" s="6">
        <v>45325.208333333336</v>
      </c>
      <c r="B679" s="4">
        <v>9.3999996199999991</v>
      </c>
      <c r="C679">
        <f t="shared" si="30"/>
        <v>48.919999316000002</v>
      </c>
      <c r="D679" s="8">
        <f t="shared" si="31"/>
        <v>45325</v>
      </c>
      <c r="E679">
        <f t="shared" si="32"/>
        <v>52.159999647499994</v>
      </c>
    </row>
    <row r="680" spans="1:5">
      <c r="A680" s="6">
        <v>45325.25</v>
      </c>
      <c r="B680" s="4">
        <v>8.8999996199999991</v>
      </c>
      <c r="C680">
        <f t="shared" si="30"/>
        <v>48.019999315999996</v>
      </c>
      <c r="D680" s="8">
        <f t="shared" si="31"/>
        <v>45325</v>
      </c>
      <c r="E680">
        <f t="shared" si="32"/>
        <v>52.159999647499994</v>
      </c>
    </row>
    <row r="681" spans="1:5">
      <c r="A681" s="6">
        <v>45325.291666666664</v>
      </c>
      <c r="B681" s="4">
        <v>7.8000001900000004</v>
      </c>
      <c r="C681">
        <f t="shared" si="30"/>
        <v>46.040000341999999</v>
      </c>
      <c r="D681" s="8">
        <f t="shared" si="31"/>
        <v>45325</v>
      </c>
      <c r="E681">
        <f t="shared" si="32"/>
        <v>52.159999647499994</v>
      </c>
    </row>
    <row r="682" spans="1:5">
      <c r="A682" s="6">
        <v>45325.333333333336</v>
      </c>
      <c r="B682" s="4">
        <v>8.3000001900000004</v>
      </c>
      <c r="C682">
        <f t="shared" si="30"/>
        <v>46.940000342000005</v>
      </c>
      <c r="D682" s="8">
        <f t="shared" si="31"/>
        <v>45325</v>
      </c>
      <c r="E682">
        <f t="shared" si="32"/>
        <v>52.159999647499994</v>
      </c>
    </row>
    <row r="683" spans="1:5">
      <c r="A683" s="6">
        <v>45325.375</v>
      </c>
      <c r="B683" s="4">
        <v>10</v>
      </c>
      <c r="C683">
        <f t="shared" si="30"/>
        <v>50</v>
      </c>
      <c r="D683" s="8">
        <f t="shared" si="31"/>
        <v>45325</v>
      </c>
      <c r="E683">
        <f t="shared" si="32"/>
        <v>52.159999647499994</v>
      </c>
    </row>
    <row r="684" spans="1:5">
      <c r="A684" s="6">
        <v>45325.416666666664</v>
      </c>
      <c r="B684" s="4">
        <v>12.199999800000001</v>
      </c>
      <c r="C684">
        <f t="shared" si="30"/>
        <v>53.959999640000007</v>
      </c>
      <c r="D684" s="8">
        <f t="shared" si="31"/>
        <v>45325</v>
      </c>
      <c r="E684">
        <f t="shared" si="32"/>
        <v>52.159999647499994</v>
      </c>
    </row>
    <row r="685" spans="1:5">
      <c r="A685" s="6">
        <v>45325.458333333336</v>
      </c>
      <c r="B685" s="4">
        <v>13.899999599999999</v>
      </c>
      <c r="C685">
        <f t="shared" si="30"/>
        <v>57.01999928</v>
      </c>
      <c r="D685" s="8">
        <f t="shared" si="31"/>
        <v>45325</v>
      </c>
      <c r="E685">
        <f t="shared" si="32"/>
        <v>52.159999647499994</v>
      </c>
    </row>
    <row r="686" spans="1:5">
      <c r="A686" s="6">
        <v>45325.5</v>
      </c>
      <c r="B686" s="4">
        <v>13.899999599999999</v>
      </c>
      <c r="C686">
        <f t="shared" si="30"/>
        <v>57.01999928</v>
      </c>
      <c r="D686" s="8">
        <f t="shared" si="31"/>
        <v>45325</v>
      </c>
      <c r="E686">
        <f t="shared" si="32"/>
        <v>52.159999647499994</v>
      </c>
    </row>
    <row r="687" spans="1:5">
      <c r="A687" s="6">
        <v>45325.541666666664</v>
      </c>
      <c r="B687" s="4">
        <v>13.899999599999999</v>
      </c>
      <c r="C687">
        <f t="shared" si="30"/>
        <v>57.01999928</v>
      </c>
      <c r="D687" s="8">
        <f t="shared" si="31"/>
        <v>45325</v>
      </c>
      <c r="E687">
        <f t="shared" si="32"/>
        <v>52.159999647499994</v>
      </c>
    </row>
    <row r="688" spans="1:5">
      <c r="A688" s="6">
        <v>45325.583333333336</v>
      </c>
      <c r="B688" s="4">
        <v>13.300000199999999</v>
      </c>
      <c r="C688">
        <f t="shared" si="30"/>
        <v>55.940000359999999</v>
      </c>
      <c r="D688" s="8">
        <f t="shared" si="31"/>
        <v>45325</v>
      </c>
      <c r="E688">
        <f t="shared" si="32"/>
        <v>52.159999647499994</v>
      </c>
    </row>
    <row r="689" spans="1:5">
      <c r="A689" s="6">
        <v>45325.625</v>
      </c>
      <c r="B689" s="4">
        <v>12.800000199999999</v>
      </c>
      <c r="C689">
        <f t="shared" si="30"/>
        <v>55.040000360000001</v>
      </c>
      <c r="D689" s="8">
        <f t="shared" si="31"/>
        <v>45325</v>
      </c>
      <c r="E689">
        <f t="shared" si="32"/>
        <v>52.159999647499994</v>
      </c>
    </row>
    <row r="690" spans="1:5">
      <c r="A690" s="6">
        <v>45325.666666666664</v>
      </c>
      <c r="B690" s="4">
        <v>13.899999599999999</v>
      </c>
      <c r="C690">
        <f t="shared" si="30"/>
        <v>57.01999928</v>
      </c>
      <c r="D690" s="8">
        <f t="shared" si="31"/>
        <v>45325</v>
      </c>
      <c r="E690">
        <f t="shared" si="32"/>
        <v>52.159999647499994</v>
      </c>
    </row>
    <row r="691" spans="1:5">
      <c r="A691" s="6">
        <v>45325.708333333336</v>
      </c>
      <c r="B691" s="4">
        <v>13.899999599999999</v>
      </c>
      <c r="C691">
        <f t="shared" si="30"/>
        <v>57.01999928</v>
      </c>
      <c r="D691" s="8">
        <f t="shared" si="31"/>
        <v>45325</v>
      </c>
      <c r="E691">
        <f t="shared" si="32"/>
        <v>52.159999647499994</v>
      </c>
    </row>
    <row r="692" spans="1:5">
      <c r="A692" s="6">
        <v>45325.75</v>
      </c>
      <c r="B692" s="4">
        <v>13.899999599999999</v>
      </c>
      <c r="C692">
        <f t="shared" si="30"/>
        <v>57.01999928</v>
      </c>
      <c r="D692" s="8">
        <f t="shared" si="31"/>
        <v>45325</v>
      </c>
      <c r="E692">
        <f t="shared" si="32"/>
        <v>52.159999647499994</v>
      </c>
    </row>
    <row r="693" spans="1:5">
      <c r="A693" s="6">
        <v>45325.791666666664</v>
      </c>
      <c r="B693" s="4">
        <v>12.800000199999999</v>
      </c>
      <c r="C693">
        <f t="shared" si="30"/>
        <v>55.040000360000001</v>
      </c>
      <c r="D693" s="8">
        <f t="shared" si="31"/>
        <v>45325</v>
      </c>
      <c r="E693">
        <f t="shared" si="32"/>
        <v>52.159999647499994</v>
      </c>
    </row>
    <row r="694" spans="1:5">
      <c r="A694" s="6">
        <v>45325.833333333336</v>
      </c>
      <c r="B694" s="4">
        <v>11.699999800000001</v>
      </c>
      <c r="C694">
        <f t="shared" si="30"/>
        <v>53.059999640000001</v>
      </c>
      <c r="D694" s="8">
        <f t="shared" si="31"/>
        <v>45325</v>
      </c>
      <c r="E694">
        <f t="shared" si="32"/>
        <v>52.159999647499994</v>
      </c>
    </row>
    <row r="695" spans="1:5">
      <c r="A695" s="6">
        <v>45325.875</v>
      </c>
      <c r="B695" s="4">
        <v>12.199999800000001</v>
      </c>
      <c r="C695">
        <f t="shared" si="30"/>
        <v>53.959999640000007</v>
      </c>
      <c r="D695" s="8">
        <f t="shared" si="31"/>
        <v>45325</v>
      </c>
      <c r="E695">
        <f t="shared" si="32"/>
        <v>52.159999647499994</v>
      </c>
    </row>
    <row r="696" spans="1:5">
      <c r="A696" s="6">
        <v>45325.916666666664</v>
      </c>
      <c r="B696" s="4">
        <v>12.199999800000001</v>
      </c>
      <c r="C696">
        <f t="shared" si="30"/>
        <v>53.959999640000007</v>
      </c>
      <c r="D696" s="8">
        <f t="shared" si="31"/>
        <v>45325</v>
      </c>
      <c r="E696">
        <f t="shared" si="32"/>
        <v>52.159999647499994</v>
      </c>
    </row>
    <row r="697" spans="1:5">
      <c r="A697" s="6">
        <v>45325.958333333336</v>
      </c>
      <c r="B697" s="4">
        <v>12.199999800000001</v>
      </c>
      <c r="C697">
        <f t="shared" si="30"/>
        <v>53.959999640000007</v>
      </c>
      <c r="D697" s="8">
        <f t="shared" si="31"/>
        <v>45325</v>
      </c>
      <c r="E697">
        <f t="shared" si="32"/>
        <v>52.159999647499994</v>
      </c>
    </row>
    <row r="698" spans="1:5">
      <c r="A698" s="6">
        <v>45326</v>
      </c>
      <c r="B698" s="4">
        <v>11.699999800000001</v>
      </c>
      <c r="C698">
        <f t="shared" si="30"/>
        <v>53.059999640000001</v>
      </c>
      <c r="D698" s="8">
        <f t="shared" si="31"/>
        <v>45326</v>
      </c>
      <c r="E698">
        <f t="shared" si="32"/>
        <v>47.847499927250006</v>
      </c>
    </row>
    <row r="699" spans="1:5">
      <c r="A699" s="6">
        <v>45326.041666666664</v>
      </c>
      <c r="B699" s="4">
        <v>10</v>
      </c>
      <c r="C699">
        <f t="shared" si="30"/>
        <v>50</v>
      </c>
      <c r="D699" s="8">
        <f t="shared" si="31"/>
        <v>45326</v>
      </c>
      <c r="E699">
        <f t="shared" si="32"/>
        <v>47.847499927250006</v>
      </c>
    </row>
    <row r="700" spans="1:5">
      <c r="A700" s="6">
        <v>45326.083333333336</v>
      </c>
      <c r="B700" s="4">
        <v>7.1999998099999996</v>
      </c>
      <c r="C700">
        <f t="shared" si="30"/>
        <v>44.959999658000001</v>
      </c>
      <c r="D700" s="8">
        <f t="shared" si="31"/>
        <v>45326</v>
      </c>
      <c r="E700">
        <f t="shared" si="32"/>
        <v>47.847499927250006</v>
      </c>
    </row>
    <row r="701" spans="1:5">
      <c r="A701" s="6">
        <v>45326.125</v>
      </c>
      <c r="B701" s="4">
        <v>6.6999998099999996</v>
      </c>
      <c r="C701">
        <f t="shared" si="30"/>
        <v>44.059999657999995</v>
      </c>
      <c r="D701" s="8">
        <f t="shared" si="31"/>
        <v>45326</v>
      </c>
      <c r="E701">
        <f t="shared" si="32"/>
        <v>47.847499927250006</v>
      </c>
    </row>
    <row r="702" spans="1:5">
      <c r="A702" s="6">
        <v>45326.166666666664</v>
      </c>
      <c r="B702" s="4">
        <v>6.0999999000000003</v>
      </c>
      <c r="C702">
        <f t="shared" si="30"/>
        <v>42.979999820000003</v>
      </c>
      <c r="D702" s="8">
        <f t="shared" si="31"/>
        <v>45326</v>
      </c>
      <c r="E702">
        <f t="shared" si="32"/>
        <v>47.847499927250006</v>
      </c>
    </row>
    <row r="703" spans="1:5">
      <c r="A703" s="6">
        <v>45326.208333333336</v>
      </c>
      <c r="B703" s="4">
        <v>5.5999999000000003</v>
      </c>
      <c r="C703">
        <f t="shared" si="30"/>
        <v>42.079999819999998</v>
      </c>
      <c r="D703" s="8">
        <f t="shared" si="31"/>
        <v>45326</v>
      </c>
      <c r="E703">
        <f t="shared" si="32"/>
        <v>47.847499927250006</v>
      </c>
    </row>
    <row r="704" spans="1:5">
      <c r="A704" s="6">
        <v>45326.25</v>
      </c>
      <c r="B704" s="4">
        <v>5.5999999000000003</v>
      </c>
      <c r="C704">
        <f t="shared" si="30"/>
        <v>42.079999819999998</v>
      </c>
      <c r="D704" s="8">
        <f t="shared" si="31"/>
        <v>45326</v>
      </c>
      <c r="E704">
        <f t="shared" si="32"/>
        <v>47.847499927250006</v>
      </c>
    </row>
    <row r="705" spans="1:5">
      <c r="A705" s="6">
        <v>45326.291666666664</v>
      </c>
      <c r="B705" s="4">
        <v>5.5999999000000003</v>
      </c>
      <c r="C705">
        <f t="shared" si="30"/>
        <v>42.079999819999998</v>
      </c>
      <c r="D705" s="8">
        <f t="shared" si="31"/>
        <v>45326</v>
      </c>
      <c r="E705">
        <f t="shared" si="32"/>
        <v>47.847499927250006</v>
      </c>
    </row>
    <row r="706" spans="1:5">
      <c r="A706" s="6">
        <v>45326.333333333336</v>
      </c>
      <c r="B706" s="4">
        <v>7.1999998099999996</v>
      </c>
      <c r="C706">
        <f t="shared" si="30"/>
        <v>44.959999658000001</v>
      </c>
      <c r="D706" s="8">
        <f t="shared" si="31"/>
        <v>45326</v>
      </c>
      <c r="E706">
        <f t="shared" si="32"/>
        <v>47.847499927250006</v>
      </c>
    </row>
    <row r="707" spans="1:5">
      <c r="A707" s="6">
        <v>45326.375</v>
      </c>
      <c r="B707" s="4">
        <v>8.8999996199999991</v>
      </c>
      <c r="C707">
        <f t="shared" ref="C707:C770" si="33">B707*1.8+32</f>
        <v>48.019999315999996</v>
      </c>
      <c r="D707" s="8">
        <f t="shared" ref="D707:D770" si="34">DATE(YEAR(A707), MONTH(A707), DAY(A707))</f>
        <v>45326</v>
      </c>
      <c r="E707">
        <f t="shared" si="32"/>
        <v>47.847499927250006</v>
      </c>
    </row>
    <row r="708" spans="1:5">
      <c r="A708" s="6">
        <v>45326.416666666664</v>
      </c>
      <c r="B708" s="4">
        <v>10</v>
      </c>
      <c r="C708">
        <f t="shared" si="33"/>
        <v>50</v>
      </c>
      <c r="D708" s="8">
        <f t="shared" si="34"/>
        <v>45326</v>
      </c>
      <c r="E708">
        <f t="shared" ref="E708:E771" si="35">AVERAGEIF(D:D, D708, C:C)</f>
        <v>47.847499927250006</v>
      </c>
    </row>
    <row r="709" spans="1:5">
      <c r="A709" s="6">
        <v>45326.458333333336</v>
      </c>
      <c r="B709" s="4">
        <v>10.600000400000001</v>
      </c>
      <c r="C709">
        <f t="shared" si="33"/>
        <v>51.080000720000001</v>
      </c>
      <c r="D709" s="8">
        <f t="shared" si="34"/>
        <v>45326</v>
      </c>
      <c r="E709">
        <f t="shared" si="35"/>
        <v>47.847499927250006</v>
      </c>
    </row>
    <row r="710" spans="1:5">
      <c r="A710" s="6">
        <v>45326.5</v>
      </c>
      <c r="B710" s="4">
        <v>12.199999800000001</v>
      </c>
      <c r="C710">
        <f t="shared" si="33"/>
        <v>53.959999640000007</v>
      </c>
      <c r="D710" s="8">
        <f t="shared" si="34"/>
        <v>45326</v>
      </c>
      <c r="E710">
        <f t="shared" si="35"/>
        <v>47.847499927250006</v>
      </c>
    </row>
    <row r="711" spans="1:5">
      <c r="A711" s="6">
        <v>45326.541666666664</v>
      </c>
      <c r="B711" s="4">
        <v>12.800000199999999</v>
      </c>
      <c r="C711">
        <f t="shared" si="33"/>
        <v>55.040000360000001</v>
      </c>
      <c r="D711" s="8">
        <f t="shared" si="34"/>
        <v>45326</v>
      </c>
      <c r="E711">
        <f t="shared" si="35"/>
        <v>47.847499927250006</v>
      </c>
    </row>
    <row r="712" spans="1:5">
      <c r="A712" s="6">
        <v>45326.583333333336</v>
      </c>
      <c r="B712" s="4">
        <v>12.800000199999999</v>
      </c>
      <c r="C712">
        <f t="shared" si="33"/>
        <v>55.040000360000001</v>
      </c>
      <c r="D712" s="8">
        <f t="shared" si="34"/>
        <v>45326</v>
      </c>
      <c r="E712">
        <f t="shared" si="35"/>
        <v>47.847499927250006</v>
      </c>
    </row>
    <row r="713" spans="1:5">
      <c r="A713" s="6">
        <v>45326.625</v>
      </c>
      <c r="B713" s="4">
        <v>12.800000199999999</v>
      </c>
      <c r="C713">
        <f t="shared" si="33"/>
        <v>55.040000360000001</v>
      </c>
      <c r="D713" s="8">
        <f t="shared" si="34"/>
        <v>45326</v>
      </c>
      <c r="E713">
        <f t="shared" si="35"/>
        <v>47.847499927250006</v>
      </c>
    </row>
    <row r="714" spans="1:5">
      <c r="A714" s="6">
        <v>45326.666666666664</v>
      </c>
      <c r="B714" s="4">
        <v>12.800000199999999</v>
      </c>
      <c r="C714">
        <f t="shared" si="33"/>
        <v>55.040000360000001</v>
      </c>
      <c r="D714" s="8">
        <f t="shared" si="34"/>
        <v>45326</v>
      </c>
      <c r="E714">
        <f t="shared" si="35"/>
        <v>47.847499927250006</v>
      </c>
    </row>
    <row r="715" spans="1:5">
      <c r="A715" s="6">
        <v>45326.708333333336</v>
      </c>
      <c r="B715" s="4">
        <v>12.199999800000001</v>
      </c>
      <c r="C715">
        <f t="shared" si="33"/>
        <v>53.959999640000007</v>
      </c>
      <c r="D715" s="8">
        <f t="shared" si="34"/>
        <v>45326</v>
      </c>
      <c r="E715">
        <f t="shared" si="35"/>
        <v>47.847499927250006</v>
      </c>
    </row>
    <row r="716" spans="1:5">
      <c r="A716" s="6">
        <v>45326.75</v>
      </c>
      <c r="B716" s="4">
        <v>10.600000400000001</v>
      </c>
      <c r="C716">
        <f t="shared" si="33"/>
        <v>51.080000720000001</v>
      </c>
      <c r="D716" s="8">
        <f t="shared" si="34"/>
        <v>45326</v>
      </c>
      <c r="E716">
        <f t="shared" si="35"/>
        <v>47.847499927250006</v>
      </c>
    </row>
    <row r="717" spans="1:5">
      <c r="A717" s="6">
        <v>45326.791666666664</v>
      </c>
      <c r="B717" s="4">
        <v>9.3999996199999991</v>
      </c>
      <c r="C717">
        <f t="shared" si="33"/>
        <v>48.919999316000002</v>
      </c>
      <c r="D717" s="8">
        <f t="shared" si="34"/>
        <v>45326</v>
      </c>
      <c r="E717">
        <f t="shared" si="35"/>
        <v>47.847499927250006</v>
      </c>
    </row>
    <row r="718" spans="1:5">
      <c r="A718" s="6">
        <v>45326.833333333336</v>
      </c>
      <c r="B718" s="4">
        <v>7.1999998099999996</v>
      </c>
      <c r="C718">
        <f t="shared" si="33"/>
        <v>44.959999658000001</v>
      </c>
      <c r="D718" s="8">
        <f t="shared" si="34"/>
        <v>45326</v>
      </c>
      <c r="E718">
        <f t="shared" si="35"/>
        <v>47.847499927250006</v>
      </c>
    </row>
    <row r="719" spans="1:5">
      <c r="A719" s="6">
        <v>45326.875</v>
      </c>
      <c r="B719" s="4">
        <v>5.5999999000000003</v>
      </c>
      <c r="C719">
        <f t="shared" si="33"/>
        <v>42.079999819999998</v>
      </c>
      <c r="D719" s="8">
        <f t="shared" si="34"/>
        <v>45326</v>
      </c>
      <c r="E719">
        <f t="shared" si="35"/>
        <v>47.847499927250006</v>
      </c>
    </row>
    <row r="720" spans="1:5">
      <c r="A720" s="6">
        <v>45326.916666666664</v>
      </c>
      <c r="B720" s="4">
        <v>4.4000000999999997</v>
      </c>
      <c r="C720">
        <f t="shared" si="33"/>
        <v>39.920000180000002</v>
      </c>
      <c r="D720" s="8">
        <f t="shared" si="34"/>
        <v>45326</v>
      </c>
      <c r="E720">
        <f t="shared" si="35"/>
        <v>47.847499927250006</v>
      </c>
    </row>
    <row r="721" spans="1:5">
      <c r="A721" s="6">
        <v>45326.958333333336</v>
      </c>
      <c r="B721" s="4">
        <v>3.2999999500000001</v>
      </c>
      <c r="C721">
        <f t="shared" si="33"/>
        <v>37.939999909999997</v>
      </c>
      <c r="D721" s="8">
        <f t="shared" si="34"/>
        <v>45326</v>
      </c>
      <c r="E721">
        <f t="shared" si="35"/>
        <v>47.847499927250006</v>
      </c>
    </row>
    <row r="722" spans="1:5">
      <c r="A722" s="6">
        <v>45327</v>
      </c>
      <c r="B722" s="4">
        <v>2.7999999500000001</v>
      </c>
      <c r="C722">
        <f t="shared" si="33"/>
        <v>37.039999909999999</v>
      </c>
      <c r="D722" s="8">
        <f t="shared" si="34"/>
        <v>45327</v>
      </c>
      <c r="E722">
        <f t="shared" si="35"/>
        <v>35.757500035999996</v>
      </c>
    </row>
    <row r="723" spans="1:5">
      <c r="A723" s="6">
        <v>45327.041666666664</v>
      </c>
      <c r="B723" s="4">
        <v>1.7000000500000001</v>
      </c>
      <c r="C723">
        <f t="shared" si="33"/>
        <v>35.060000090000003</v>
      </c>
      <c r="D723" s="8">
        <f t="shared" si="34"/>
        <v>45327</v>
      </c>
      <c r="E723">
        <f t="shared" si="35"/>
        <v>35.757500035999996</v>
      </c>
    </row>
    <row r="724" spans="1:5">
      <c r="A724" s="6">
        <v>45327.083333333336</v>
      </c>
      <c r="B724" s="4">
        <v>1.10000002</v>
      </c>
      <c r="C724">
        <f t="shared" si="33"/>
        <v>33.980000036</v>
      </c>
      <c r="D724" s="8">
        <f t="shared" si="34"/>
        <v>45327</v>
      </c>
      <c r="E724">
        <f t="shared" si="35"/>
        <v>35.757500035999996</v>
      </c>
    </row>
    <row r="725" spans="1:5">
      <c r="A725" s="6">
        <v>45327.125</v>
      </c>
      <c r="B725" s="4">
        <v>0.60000001999999997</v>
      </c>
      <c r="C725">
        <f t="shared" si="33"/>
        <v>33.080000036000001</v>
      </c>
      <c r="D725" s="8">
        <f t="shared" si="34"/>
        <v>45327</v>
      </c>
      <c r="E725">
        <f t="shared" si="35"/>
        <v>35.757500035999996</v>
      </c>
    </row>
    <row r="726" spans="1:5">
      <c r="A726" s="6">
        <v>45327.166666666664</v>
      </c>
      <c r="B726" s="4">
        <v>0</v>
      </c>
      <c r="C726">
        <f t="shared" si="33"/>
        <v>32</v>
      </c>
      <c r="D726" s="8">
        <f t="shared" si="34"/>
        <v>45327</v>
      </c>
      <c r="E726">
        <f t="shared" si="35"/>
        <v>35.757500035999996</v>
      </c>
    </row>
    <row r="727" spans="1:5">
      <c r="A727" s="6">
        <v>45327.208333333336</v>
      </c>
      <c r="B727" s="4">
        <v>0.60000001999999997</v>
      </c>
      <c r="C727">
        <f t="shared" si="33"/>
        <v>33.080000036000001</v>
      </c>
      <c r="D727" s="8">
        <f t="shared" si="34"/>
        <v>45327</v>
      </c>
      <c r="E727">
        <f t="shared" si="35"/>
        <v>35.757500035999996</v>
      </c>
    </row>
    <row r="728" spans="1:5">
      <c r="A728" s="6">
        <v>45327.25</v>
      </c>
      <c r="B728" s="4">
        <v>0</v>
      </c>
      <c r="C728">
        <f t="shared" si="33"/>
        <v>32</v>
      </c>
      <c r="D728" s="8">
        <f t="shared" si="34"/>
        <v>45327</v>
      </c>
      <c r="E728">
        <f t="shared" si="35"/>
        <v>35.757500035999996</v>
      </c>
    </row>
    <row r="729" spans="1:5">
      <c r="A729" s="6">
        <v>45327.291666666664</v>
      </c>
      <c r="B729" s="4">
        <v>0.60000001999999997</v>
      </c>
      <c r="C729">
        <f t="shared" si="33"/>
        <v>33.080000036000001</v>
      </c>
      <c r="D729" s="8">
        <f t="shared" si="34"/>
        <v>45327</v>
      </c>
      <c r="E729">
        <f t="shared" si="35"/>
        <v>35.757500035999996</v>
      </c>
    </row>
    <row r="730" spans="1:5">
      <c r="A730" s="6">
        <v>45327.333333333336</v>
      </c>
      <c r="B730" s="4">
        <v>1.10000002</v>
      </c>
      <c r="C730">
        <f t="shared" si="33"/>
        <v>33.980000036</v>
      </c>
      <c r="D730" s="8">
        <f t="shared" si="34"/>
        <v>45327</v>
      </c>
      <c r="E730">
        <f t="shared" si="35"/>
        <v>35.757500035999996</v>
      </c>
    </row>
    <row r="731" spans="1:5">
      <c r="A731" s="6">
        <v>45327.375</v>
      </c>
      <c r="B731" s="4">
        <v>1.10000002</v>
      </c>
      <c r="C731">
        <f t="shared" si="33"/>
        <v>33.980000036</v>
      </c>
      <c r="D731" s="8">
        <f t="shared" si="34"/>
        <v>45327</v>
      </c>
      <c r="E731">
        <f t="shared" si="35"/>
        <v>35.757500035999996</v>
      </c>
    </row>
    <row r="732" spans="1:5">
      <c r="A732" s="6">
        <v>45327.416666666664</v>
      </c>
      <c r="B732" s="4">
        <v>2.2000000499999999</v>
      </c>
      <c r="C732">
        <f t="shared" si="33"/>
        <v>35.960000090000001</v>
      </c>
      <c r="D732" s="8">
        <f t="shared" si="34"/>
        <v>45327</v>
      </c>
      <c r="E732">
        <f t="shared" si="35"/>
        <v>35.757500035999996</v>
      </c>
    </row>
    <row r="733" spans="1:5">
      <c r="A733" s="6">
        <v>45327.458333333336</v>
      </c>
      <c r="B733" s="4">
        <v>1.7000000500000001</v>
      </c>
      <c r="C733">
        <f t="shared" si="33"/>
        <v>35.060000090000003</v>
      </c>
      <c r="D733" s="8">
        <f t="shared" si="34"/>
        <v>45327</v>
      </c>
      <c r="E733">
        <f t="shared" si="35"/>
        <v>35.757500035999996</v>
      </c>
    </row>
    <row r="734" spans="1:5">
      <c r="A734" s="6">
        <v>45327.5</v>
      </c>
      <c r="B734" s="4">
        <v>2.7999999500000001</v>
      </c>
      <c r="C734">
        <f t="shared" si="33"/>
        <v>37.039999909999999</v>
      </c>
      <c r="D734" s="8">
        <f t="shared" si="34"/>
        <v>45327</v>
      </c>
      <c r="E734">
        <f t="shared" si="35"/>
        <v>35.757500035999996</v>
      </c>
    </row>
    <row r="735" spans="1:5">
      <c r="A735" s="6">
        <v>45327.541666666664</v>
      </c>
      <c r="B735" s="4">
        <v>3.2999999500000001</v>
      </c>
      <c r="C735">
        <f t="shared" si="33"/>
        <v>37.939999909999997</v>
      </c>
      <c r="D735" s="8">
        <f t="shared" si="34"/>
        <v>45327</v>
      </c>
      <c r="E735">
        <f t="shared" si="35"/>
        <v>35.757500035999996</v>
      </c>
    </row>
    <row r="736" spans="1:5">
      <c r="A736" s="6">
        <v>45327.583333333336</v>
      </c>
      <c r="B736" s="4">
        <v>4.4000000999999997</v>
      </c>
      <c r="C736">
        <f t="shared" si="33"/>
        <v>39.920000180000002</v>
      </c>
      <c r="D736" s="8">
        <f t="shared" si="34"/>
        <v>45327</v>
      </c>
      <c r="E736">
        <f t="shared" si="35"/>
        <v>35.757500035999996</v>
      </c>
    </row>
    <row r="737" spans="1:5">
      <c r="A737" s="6">
        <v>45327.625</v>
      </c>
      <c r="B737" s="4">
        <v>5</v>
      </c>
      <c r="C737">
        <f t="shared" si="33"/>
        <v>41</v>
      </c>
      <c r="D737" s="8">
        <f t="shared" si="34"/>
        <v>45327</v>
      </c>
      <c r="E737">
        <f t="shared" si="35"/>
        <v>35.757500035999996</v>
      </c>
    </row>
    <row r="738" spans="1:5">
      <c r="A738" s="6">
        <v>45327.666666666664</v>
      </c>
      <c r="B738" s="4">
        <v>5</v>
      </c>
      <c r="C738">
        <f t="shared" si="33"/>
        <v>41</v>
      </c>
      <c r="D738" s="8">
        <f t="shared" si="34"/>
        <v>45327</v>
      </c>
      <c r="E738">
        <f t="shared" si="35"/>
        <v>35.757500035999996</v>
      </c>
    </row>
    <row r="739" spans="1:5">
      <c r="A739" s="6">
        <v>45327.708333333336</v>
      </c>
      <c r="B739" s="4">
        <v>4.4000000999999997</v>
      </c>
      <c r="C739">
        <f t="shared" si="33"/>
        <v>39.920000180000002</v>
      </c>
      <c r="D739" s="8">
        <f t="shared" si="34"/>
        <v>45327</v>
      </c>
      <c r="E739">
        <f t="shared" si="35"/>
        <v>35.757500035999996</v>
      </c>
    </row>
    <row r="740" spans="1:5">
      <c r="A740" s="6">
        <v>45327.75</v>
      </c>
      <c r="B740" s="4">
        <v>3.9000001000000002</v>
      </c>
      <c r="C740">
        <f t="shared" si="33"/>
        <v>39.020000179999997</v>
      </c>
      <c r="D740" s="8">
        <f t="shared" si="34"/>
        <v>45327</v>
      </c>
      <c r="E740">
        <f t="shared" si="35"/>
        <v>35.757500035999996</v>
      </c>
    </row>
    <row r="741" spans="1:5">
      <c r="A741" s="6">
        <v>45327.791666666664</v>
      </c>
      <c r="B741" s="4">
        <v>2.7999999500000001</v>
      </c>
      <c r="C741">
        <f t="shared" si="33"/>
        <v>37.039999909999999</v>
      </c>
      <c r="D741" s="8">
        <f t="shared" si="34"/>
        <v>45327</v>
      </c>
      <c r="E741">
        <f t="shared" si="35"/>
        <v>35.757500035999996</v>
      </c>
    </row>
    <row r="742" spans="1:5">
      <c r="A742" s="6">
        <v>45327.833333333336</v>
      </c>
      <c r="B742" s="4">
        <v>2.2000000499999999</v>
      </c>
      <c r="C742">
        <f t="shared" si="33"/>
        <v>35.960000090000001</v>
      </c>
      <c r="D742" s="8">
        <f t="shared" si="34"/>
        <v>45327</v>
      </c>
      <c r="E742">
        <f t="shared" si="35"/>
        <v>35.757500035999996</v>
      </c>
    </row>
    <row r="743" spans="1:5">
      <c r="A743" s="6">
        <v>45327.875</v>
      </c>
      <c r="B743" s="4">
        <v>1.10000002</v>
      </c>
      <c r="C743">
        <f t="shared" si="33"/>
        <v>33.980000036</v>
      </c>
      <c r="D743" s="8">
        <f t="shared" si="34"/>
        <v>45327</v>
      </c>
      <c r="E743">
        <f t="shared" si="35"/>
        <v>35.757500035999996</v>
      </c>
    </row>
    <row r="744" spans="1:5">
      <c r="A744" s="6">
        <v>45327.916666666664</v>
      </c>
      <c r="B744" s="4">
        <v>1.10000002</v>
      </c>
      <c r="C744">
        <f t="shared" si="33"/>
        <v>33.980000036</v>
      </c>
      <c r="D744" s="8">
        <f t="shared" si="34"/>
        <v>45327</v>
      </c>
      <c r="E744">
        <f t="shared" si="35"/>
        <v>35.757500035999996</v>
      </c>
    </row>
    <row r="745" spans="1:5">
      <c r="A745" s="6">
        <v>45327.958333333336</v>
      </c>
      <c r="B745" s="4">
        <v>0.60000001999999997</v>
      </c>
      <c r="C745">
        <f t="shared" si="33"/>
        <v>33.080000036000001</v>
      </c>
      <c r="D745" s="8">
        <f t="shared" si="34"/>
        <v>45327</v>
      </c>
      <c r="E745">
        <f t="shared" si="35"/>
        <v>35.757500035999996</v>
      </c>
    </row>
    <row r="746" spans="1:5">
      <c r="A746" s="6">
        <v>45328</v>
      </c>
      <c r="B746" s="4">
        <v>-1.1000000000000001</v>
      </c>
      <c r="C746">
        <f t="shared" si="33"/>
        <v>30.02</v>
      </c>
      <c r="D746" s="8">
        <f t="shared" si="34"/>
        <v>45328</v>
      </c>
      <c r="E746">
        <f t="shared" si="35"/>
        <v>32.157500028499996</v>
      </c>
    </row>
    <row r="747" spans="1:5">
      <c r="A747" s="6">
        <v>45328.041666666664</v>
      </c>
      <c r="B747" s="4">
        <v>-2.2000000000000002</v>
      </c>
      <c r="C747">
        <f t="shared" si="33"/>
        <v>28.04</v>
      </c>
      <c r="D747" s="8">
        <f t="shared" si="34"/>
        <v>45328</v>
      </c>
      <c r="E747">
        <f t="shared" si="35"/>
        <v>32.157500028499996</v>
      </c>
    </row>
    <row r="748" spans="1:5">
      <c r="A748" s="6">
        <v>45328.083333333336</v>
      </c>
      <c r="B748" s="4">
        <v>-1.7</v>
      </c>
      <c r="C748">
        <f t="shared" si="33"/>
        <v>28.94</v>
      </c>
      <c r="D748" s="8">
        <f t="shared" si="34"/>
        <v>45328</v>
      </c>
      <c r="E748">
        <f t="shared" si="35"/>
        <v>32.157500028499996</v>
      </c>
    </row>
    <row r="749" spans="1:5">
      <c r="A749" s="6">
        <v>45328.125</v>
      </c>
      <c r="B749" s="4">
        <v>-2.8</v>
      </c>
      <c r="C749">
        <f t="shared" si="33"/>
        <v>26.96</v>
      </c>
      <c r="D749" s="8">
        <f t="shared" si="34"/>
        <v>45328</v>
      </c>
      <c r="E749">
        <f t="shared" si="35"/>
        <v>32.157500028499996</v>
      </c>
    </row>
    <row r="750" spans="1:5">
      <c r="A750" s="6">
        <v>45328.166666666664</v>
      </c>
      <c r="B750" s="4">
        <v>-2.8</v>
      </c>
      <c r="C750">
        <f t="shared" si="33"/>
        <v>26.96</v>
      </c>
      <c r="D750" s="8">
        <f t="shared" si="34"/>
        <v>45328</v>
      </c>
      <c r="E750">
        <f t="shared" si="35"/>
        <v>32.157500028499996</v>
      </c>
    </row>
    <row r="751" spans="1:5">
      <c r="A751" s="6">
        <v>45328.208333333336</v>
      </c>
      <c r="B751" s="4">
        <v>-2.8</v>
      </c>
      <c r="C751">
        <f t="shared" si="33"/>
        <v>26.96</v>
      </c>
      <c r="D751" s="8">
        <f t="shared" si="34"/>
        <v>45328</v>
      </c>
      <c r="E751">
        <f t="shared" si="35"/>
        <v>32.157500028499996</v>
      </c>
    </row>
    <row r="752" spans="1:5">
      <c r="A752" s="6">
        <v>45328.25</v>
      </c>
      <c r="B752" s="4">
        <v>-2.8</v>
      </c>
      <c r="C752">
        <f t="shared" si="33"/>
        <v>26.96</v>
      </c>
      <c r="D752" s="8">
        <f t="shared" si="34"/>
        <v>45328</v>
      </c>
      <c r="E752">
        <f t="shared" si="35"/>
        <v>32.157500028499996</v>
      </c>
    </row>
    <row r="753" spans="1:5">
      <c r="A753" s="6">
        <v>45328.291666666664</v>
      </c>
      <c r="B753" s="4">
        <v>-2.2000000000000002</v>
      </c>
      <c r="C753">
        <f t="shared" si="33"/>
        <v>28.04</v>
      </c>
      <c r="D753" s="8">
        <f t="shared" si="34"/>
        <v>45328</v>
      </c>
      <c r="E753">
        <f t="shared" si="35"/>
        <v>32.157500028499996</v>
      </c>
    </row>
    <row r="754" spans="1:5">
      <c r="A754" s="6">
        <v>45328.333333333336</v>
      </c>
      <c r="B754" s="4">
        <v>-2.2000000000000002</v>
      </c>
      <c r="C754">
        <f t="shared" si="33"/>
        <v>28.04</v>
      </c>
      <c r="D754" s="8">
        <f t="shared" si="34"/>
        <v>45328</v>
      </c>
      <c r="E754">
        <f t="shared" si="35"/>
        <v>32.157500028499996</v>
      </c>
    </row>
    <row r="755" spans="1:5">
      <c r="A755" s="6">
        <v>45328.375</v>
      </c>
      <c r="B755" s="4">
        <v>-1.1000000000000001</v>
      </c>
      <c r="C755">
        <f t="shared" si="33"/>
        <v>30.02</v>
      </c>
      <c r="D755" s="8">
        <f t="shared" si="34"/>
        <v>45328</v>
      </c>
      <c r="E755">
        <f t="shared" si="35"/>
        <v>32.157500028499996</v>
      </c>
    </row>
    <row r="756" spans="1:5">
      <c r="A756" s="6">
        <v>45328.416666666664</v>
      </c>
      <c r="B756" s="4">
        <v>0.60000001999999997</v>
      </c>
      <c r="C756">
        <f t="shared" si="33"/>
        <v>33.080000036000001</v>
      </c>
      <c r="D756" s="8">
        <f t="shared" si="34"/>
        <v>45328</v>
      </c>
      <c r="E756">
        <f t="shared" si="35"/>
        <v>32.157500028499996</v>
      </c>
    </row>
    <row r="757" spans="1:5">
      <c r="A757" s="6">
        <v>45328.458333333336</v>
      </c>
      <c r="B757" s="4">
        <v>1.10000002</v>
      </c>
      <c r="C757">
        <f t="shared" si="33"/>
        <v>33.980000036</v>
      </c>
      <c r="D757" s="8">
        <f t="shared" si="34"/>
        <v>45328</v>
      </c>
      <c r="E757">
        <f t="shared" si="35"/>
        <v>32.157500028499996</v>
      </c>
    </row>
    <row r="758" spans="1:5">
      <c r="A758" s="6">
        <v>45328.5</v>
      </c>
      <c r="B758" s="4">
        <v>3.2999999500000001</v>
      </c>
      <c r="C758">
        <f t="shared" si="33"/>
        <v>37.939999909999997</v>
      </c>
      <c r="D758" s="8">
        <f t="shared" si="34"/>
        <v>45328</v>
      </c>
      <c r="E758">
        <f t="shared" si="35"/>
        <v>32.157500028499996</v>
      </c>
    </row>
    <row r="759" spans="1:5">
      <c r="A759" s="6">
        <v>45328.541666666664</v>
      </c>
      <c r="B759" s="4">
        <v>3.9000001000000002</v>
      </c>
      <c r="C759">
        <f t="shared" si="33"/>
        <v>39.020000179999997</v>
      </c>
      <c r="D759" s="8">
        <f t="shared" si="34"/>
        <v>45328</v>
      </c>
      <c r="E759">
        <f t="shared" si="35"/>
        <v>32.157500028499996</v>
      </c>
    </row>
    <row r="760" spans="1:5">
      <c r="A760" s="6">
        <v>45328.583333333336</v>
      </c>
      <c r="B760" s="4">
        <v>4.4000000999999997</v>
      </c>
      <c r="C760">
        <f t="shared" si="33"/>
        <v>39.920000180000002</v>
      </c>
      <c r="D760" s="8">
        <f t="shared" si="34"/>
        <v>45328</v>
      </c>
      <c r="E760">
        <f t="shared" si="35"/>
        <v>32.157500028499996</v>
      </c>
    </row>
    <row r="761" spans="1:5">
      <c r="A761" s="6">
        <v>45328.625</v>
      </c>
      <c r="B761" s="4">
        <v>4.4000000999999997</v>
      </c>
      <c r="C761">
        <f t="shared" si="33"/>
        <v>39.920000180000002</v>
      </c>
      <c r="D761" s="8">
        <f t="shared" si="34"/>
        <v>45328</v>
      </c>
      <c r="E761">
        <f t="shared" si="35"/>
        <v>32.157500028499996</v>
      </c>
    </row>
    <row r="762" spans="1:5">
      <c r="A762" s="6">
        <v>45328.666666666664</v>
      </c>
      <c r="B762" s="4">
        <v>3.9000001000000002</v>
      </c>
      <c r="C762">
        <f t="shared" si="33"/>
        <v>39.020000179999997</v>
      </c>
      <c r="D762" s="8">
        <f t="shared" si="34"/>
        <v>45328</v>
      </c>
      <c r="E762">
        <f t="shared" si="35"/>
        <v>32.157500028499996</v>
      </c>
    </row>
    <row r="763" spans="1:5">
      <c r="A763" s="6">
        <v>45328.708333333336</v>
      </c>
      <c r="B763" s="4">
        <v>2.7999999500000001</v>
      </c>
      <c r="C763">
        <f t="shared" si="33"/>
        <v>37.039999909999999</v>
      </c>
      <c r="D763" s="8">
        <f t="shared" si="34"/>
        <v>45328</v>
      </c>
      <c r="E763">
        <f t="shared" si="35"/>
        <v>32.157500028499996</v>
      </c>
    </row>
    <row r="764" spans="1:5">
      <c r="A764" s="6">
        <v>45328.75</v>
      </c>
      <c r="B764" s="4">
        <v>1.10000002</v>
      </c>
      <c r="C764">
        <f t="shared" si="33"/>
        <v>33.980000036</v>
      </c>
      <c r="D764" s="8">
        <f t="shared" si="34"/>
        <v>45328</v>
      </c>
      <c r="E764">
        <f t="shared" si="35"/>
        <v>32.157500028499996</v>
      </c>
    </row>
    <row r="765" spans="1:5">
      <c r="A765" s="6">
        <v>45328.791666666664</v>
      </c>
      <c r="B765" s="4">
        <v>1.10000002</v>
      </c>
      <c r="C765">
        <f t="shared" si="33"/>
        <v>33.980000036</v>
      </c>
      <c r="D765" s="8">
        <f t="shared" si="34"/>
        <v>45328</v>
      </c>
      <c r="E765">
        <f t="shared" si="35"/>
        <v>32.157500028499996</v>
      </c>
    </row>
    <row r="766" spans="1:5">
      <c r="A766" s="6">
        <v>45328.833333333336</v>
      </c>
      <c r="B766" s="4">
        <v>0</v>
      </c>
      <c r="C766">
        <f t="shared" si="33"/>
        <v>32</v>
      </c>
      <c r="D766" s="8">
        <f t="shared" si="34"/>
        <v>45328</v>
      </c>
      <c r="E766">
        <f t="shared" si="35"/>
        <v>32.157500028499996</v>
      </c>
    </row>
    <row r="767" spans="1:5">
      <c r="A767" s="6">
        <v>45328.875</v>
      </c>
      <c r="B767" s="4">
        <v>0</v>
      </c>
      <c r="C767">
        <f t="shared" si="33"/>
        <v>32</v>
      </c>
      <c r="D767" s="8">
        <f t="shared" si="34"/>
        <v>45328</v>
      </c>
      <c r="E767">
        <f t="shared" si="35"/>
        <v>32.157500028499996</v>
      </c>
    </row>
    <row r="768" spans="1:5">
      <c r="A768" s="6">
        <v>45328.916666666664</v>
      </c>
      <c r="B768" s="4">
        <v>-1.1000000000000001</v>
      </c>
      <c r="C768">
        <f t="shared" si="33"/>
        <v>30.02</v>
      </c>
      <c r="D768" s="8">
        <f t="shared" si="34"/>
        <v>45328</v>
      </c>
      <c r="E768">
        <f t="shared" si="35"/>
        <v>32.157500028499996</v>
      </c>
    </row>
    <row r="769" spans="1:5">
      <c r="A769" s="6">
        <v>45328.958333333336</v>
      </c>
      <c r="B769" s="4">
        <v>-1.7</v>
      </c>
      <c r="C769">
        <f t="shared" si="33"/>
        <v>28.94</v>
      </c>
      <c r="D769" s="8">
        <f t="shared" si="34"/>
        <v>45328</v>
      </c>
      <c r="E769">
        <f t="shared" si="35"/>
        <v>32.157500028499996</v>
      </c>
    </row>
    <row r="770" spans="1:5">
      <c r="A770" s="6">
        <v>45329</v>
      </c>
      <c r="B770" s="4">
        <v>-1.7</v>
      </c>
      <c r="C770">
        <f t="shared" si="33"/>
        <v>28.94</v>
      </c>
      <c r="D770" s="8">
        <f t="shared" si="34"/>
        <v>45329</v>
      </c>
      <c r="E770">
        <f t="shared" si="35"/>
        <v>35.247499967749995</v>
      </c>
    </row>
    <row r="771" spans="1:5">
      <c r="A771" s="6">
        <v>45329.041666666664</v>
      </c>
      <c r="B771" s="4">
        <v>-2.2000000000000002</v>
      </c>
      <c r="C771">
        <f t="shared" ref="C771:C834" si="36">B771*1.8+32</f>
        <v>28.04</v>
      </c>
      <c r="D771" s="8">
        <f t="shared" ref="D771:D834" si="37">DATE(YEAR(A771), MONTH(A771), DAY(A771))</f>
        <v>45329</v>
      </c>
      <c r="E771">
        <f t="shared" si="35"/>
        <v>35.247499967749995</v>
      </c>
    </row>
    <row r="772" spans="1:5">
      <c r="A772" s="6">
        <v>45329.083333333336</v>
      </c>
      <c r="B772" s="4">
        <v>-2.8</v>
      </c>
      <c r="C772">
        <f t="shared" si="36"/>
        <v>26.96</v>
      </c>
      <c r="D772" s="8">
        <f t="shared" si="37"/>
        <v>45329</v>
      </c>
      <c r="E772">
        <f t="shared" ref="E772:E835" si="38">AVERAGEIF(D:D, D772, C:C)</f>
        <v>35.247499967749995</v>
      </c>
    </row>
    <row r="773" spans="1:5">
      <c r="A773" s="6">
        <v>45329.125</v>
      </c>
      <c r="B773" s="4">
        <v>-2.8</v>
      </c>
      <c r="C773">
        <f t="shared" si="36"/>
        <v>26.96</v>
      </c>
      <c r="D773" s="8">
        <f t="shared" si="37"/>
        <v>45329</v>
      </c>
      <c r="E773">
        <f t="shared" si="38"/>
        <v>35.247499967749995</v>
      </c>
    </row>
    <row r="774" spans="1:5">
      <c r="A774" s="6">
        <v>45329.166666666664</v>
      </c>
      <c r="B774" s="4">
        <v>-2.8</v>
      </c>
      <c r="C774">
        <f t="shared" si="36"/>
        <v>26.96</v>
      </c>
      <c r="D774" s="8">
        <f t="shared" si="37"/>
        <v>45329</v>
      </c>
      <c r="E774">
        <f t="shared" si="38"/>
        <v>35.247499967749995</v>
      </c>
    </row>
    <row r="775" spans="1:5">
      <c r="A775" s="6">
        <v>45329.208333333336</v>
      </c>
      <c r="B775" s="4">
        <v>-3.3</v>
      </c>
      <c r="C775">
        <f t="shared" si="36"/>
        <v>26.060000000000002</v>
      </c>
      <c r="D775" s="8">
        <f t="shared" si="37"/>
        <v>45329</v>
      </c>
      <c r="E775">
        <f t="shared" si="38"/>
        <v>35.247499967749995</v>
      </c>
    </row>
    <row r="776" spans="1:5">
      <c r="A776" s="6">
        <v>45329.25</v>
      </c>
      <c r="B776" s="4">
        <v>-3.3</v>
      </c>
      <c r="C776">
        <f t="shared" si="36"/>
        <v>26.060000000000002</v>
      </c>
      <c r="D776" s="8">
        <f t="shared" si="37"/>
        <v>45329</v>
      </c>
      <c r="E776">
        <f t="shared" si="38"/>
        <v>35.247499967749995</v>
      </c>
    </row>
    <row r="777" spans="1:5">
      <c r="A777" s="6">
        <v>45329.291666666664</v>
      </c>
      <c r="B777" s="4">
        <v>-3.3</v>
      </c>
      <c r="C777">
        <f t="shared" si="36"/>
        <v>26.060000000000002</v>
      </c>
      <c r="D777" s="8">
        <f t="shared" si="37"/>
        <v>45329</v>
      </c>
      <c r="E777">
        <f t="shared" si="38"/>
        <v>35.247499967749995</v>
      </c>
    </row>
    <row r="778" spans="1:5">
      <c r="A778" s="6">
        <v>45329.333333333336</v>
      </c>
      <c r="B778" s="4">
        <v>-2.2000000000000002</v>
      </c>
      <c r="C778">
        <f t="shared" si="36"/>
        <v>28.04</v>
      </c>
      <c r="D778" s="8">
        <f t="shared" si="37"/>
        <v>45329</v>
      </c>
      <c r="E778">
        <f t="shared" si="38"/>
        <v>35.247499967749995</v>
      </c>
    </row>
    <row r="779" spans="1:5">
      <c r="A779" s="6">
        <v>45329.375</v>
      </c>
      <c r="B779" s="4">
        <v>0</v>
      </c>
      <c r="C779">
        <f t="shared" si="36"/>
        <v>32</v>
      </c>
      <c r="D779" s="8">
        <f t="shared" si="37"/>
        <v>45329</v>
      </c>
      <c r="E779">
        <f t="shared" si="38"/>
        <v>35.247499967749995</v>
      </c>
    </row>
    <row r="780" spans="1:5">
      <c r="A780" s="6">
        <v>45329.416666666664</v>
      </c>
      <c r="B780" s="4">
        <v>2.2000000499999999</v>
      </c>
      <c r="C780">
        <f t="shared" si="36"/>
        <v>35.960000090000001</v>
      </c>
      <c r="D780" s="8">
        <f t="shared" si="37"/>
        <v>45329</v>
      </c>
      <c r="E780">
        <f t="shared" si="38"/>
        <v>35.247499967749995</v>
      </c>
    </row>
    <row r="781" spans="1:5">
      <c r="A781" s="6">
        <v>45329.458333333336</v>
      </c>
      <c r="B781" s="4">
        <v>4.4000000999999997</v>
      </c>
      <c r="C781">
        <f t="shared" si="36"/>
        <v>39.920000180000002</v>
      </c>
      <c r="D781" s="8">
        <f t="shared" si="37"/>
        <v>45329</v>
      </c>
      <c r="E781">
        <f t="shared" si="38"/>
        <v>35.247499967749995</v>
      </c>
    </row>
    <row r="782" spans="1:5">
      <c r="A782" s="6">
        <v>45329.5</v>
      </c>
      <c r="B782" s="4">
        <v>5</v>
      </c>
      <c r="C782">
        <f t="shared" si="36"/>
        <v>41</v>
      </c>
      <c r="D782" s="8">
        <f t="shared" si="37"/>
        <v>45329</v>
      </c>
      <c r="E782">
        <f t="shared" si="38"/>
        <v>35.247499967749995</v>
      </c>
    </row>
    <row r="783" spans="1:5">
      <c r="A783" s="6">
        <v>45329.541666666664</v>
      </c>
      <c r="B783" s="4">
        <v>6.0999999000000003</v>
      </c>
      <c r="C783">
        <f t="shared" si="36"/>
        <v>42.979999820000003</v>
      </c>
      <c r="D783" s="8">
        <f t="shared" si="37"/>
        <v>45329</v>
      </c>
      <c r="E783">
        <f t="shared" si="38"/>
        <v>35.247499967749995</v>
      </c>
    </row>
    <row r="784" spans="1:5">
      <c r="A784" s="6">
        <v>45329.583333333336</v>
      </c>
      <c r="B784" s="4">
        <v>6.6999998099999996</v>
      </c>
      <c r="C784">
        <f t="shared" si="36"/>
        <v>44.059999657999995</v>
      </c>
      <c r="D784" s="8">
        <f t="shared" si="37"/>
        <v>45329</v>
      </c>
      <c r="E784">
        <f t="shared" si="38"/>
        <v>35.247499967749995</v>
      </c>
    </row>
    <row r="785" spans="1:5">
      <c r="A785" s="6">
        <v>45329.625</v>
      </c>
      <c r="B785" s="4">
        <v>7.1999998099999996</v>
      </c>
      <c r="C785">
        <f t="shared" si="36"/>
        <v>44.959999658000001</v>
      </c>
      <c r="D785" s="8">
        <f t="shared" si="37"/>
        <v>45329</v>
      </c>
      <c r="E785">
        <f t="shared" si="38"/>
        <v>35.247499967749995</v>
      </c>
    </row>
    <row r="786" spans="1:5">
      <c r="A786" s="6">
        <v>45329.666666666664</v>
      </c>
      <c r="B786" s="4">
        <v>7.8000001900000004</v>
      </c>
      <c r="C786">
        <f t="shared" si="36"/>
        <v>46.040000341999999</v>
      </c>
      <c r="D786" s="8">
        <f t="shared" si="37"/>
        <v>45329</v>
      </c>
      <c r="E786">
        <f t="shared" si="38"/>
        <v>35.247499967749995</v>
      </c>
    </row>
    <row r="787" spans="1:5">
      <c r="A787" s="6">
        <v>45329.708333333336</v>
      </c>
      <c r="B787" s="4">
        <v>6.6999998099999996</v>
      </c>
      <c r="C787">
        <f t="shared" si="36"/>
        <v>44.059999657999995</v>
      </c>
      <c r="D787" s="8">
        <f t="shared" si="37"/>
        <v>45329</v>
      </c>
      <c r="E787">
        <f t="shared" si="38"/>
        <v>35.247499967749995</v>
      </c>
    </row>
    <row r="788" spans="1:5">
      <c r="A788" s="6">
        <v>45329.75</v>
      </c>
      <c r="B788" s="4">
        <v>5.5999999000000003</v>
      </c>
      <c r="C788">
        <f t="shared" si="36"/>
        <v>42.079999819999998</v>
      </c>
      <c r="D788" s="8">
        <f t="shared" si="37"/>
        <v>45329</v>
      </c>
      <c r="E788">
        <f t="shared" si="38"/>
        <v>35.247499967749995</v>
      </c>
    </row>
    <row r="789" spans="1:5">
      <c r="A789" s="6">
        <v>45329.791666666664</v>
      </c>
      <c r="B789" s="4">
        <v>4.4000000999999997</v>
      </c>
      <c r="C789">
        <f t="shared" si="36"/>
        <v>39.920000180000002</v>
      </c>
      <c r="D789" s="8">
        <f t="shared" si="37"/>
        <v>45329</v>
      </c>
      <c r="E789">
        <f t="shared" si="38"/>
        <v>35.247499967749995</v>
      </c>
    </row>
    <row r="790" spans="1:5">
      <c r="A790" s="6">
        <v>45329.833333333336</v>
      </c>
      <c r="B790" s="4">
        <v>3.2999999500000001</v>
      </c>
      <c r="C790">
        <f t="shared" si="36"/>
        <v>37.939999909999997</v>
      </c>
      <c r="D790" s="8">
        <f t="shared" si="37"/>
        <v>45329</v>
      </c>
      <c r="E790">
        <f t="shared" si="38"/>
        <v>35.247499967749995</v>
      </c>
    </row>
    <row r="791" spans="1:5">
      <c r="A791" s="6">
        <v>45329.875</v>
      </c>
      <c r="B791" s="4">
        <v>2.7999999500000001</v>
      </c>
      <c r="C791">
        <f t="shared" si="36"/>
        <v>37.039999909999999</v>
      </c>
      <c r="D791" s="8">
        <f t="shared" si="37"/>
        <v>45329</v>
      </c>
      <c r="E791">
        <f t="shared" si="38"/>
        <v>35.247499967749995</v>
      </c>
    </row>
    <row r="792" spans="1:5">
      <c r="A792" s="6">
        <v>45329.916666666664</v>
      </c>
      <c r="B792" s="4">
        <v>3.2999999500000001</v>
      </c>
      <c r="C792">
        <f t="shared" si="36"/>
        <v>37.939999909999997</v>
      </c>
      <c r="D792" s="8">
        <f t="shared" si="37"/>
        <v>45329</v>
      </c>
      <c r="E792">
        <f t="shared" si="38"/>
        <v>35.247499967749995</v>
      </c>
    </row>
    <row r="793" spans="1:5">
      <c r="A793" s="6">
        <v>45329.958333333336</v>
      </c>
      <c r="B793" s="4">
        <v>2.2000000499999999</v>
      </c>
      <c r="C793">
        <f t="shared" si="36"/>
        <v>35.960000090000001</v>
      </c>
      <c r="D793" s="8">
        <f t="shared" si="37"/>
        <v>45329</v>
      </c>
      <c r="E793">
        <f t="shared" si="38"/>
        <v>35.247499967749995</v>
      </c>
    </row>
    <row r="794" spans="1:5">
      <c r="A794" s="6">
        <v>45330</v>
      </c>
      <c r="B794" s="4">
        <v>1.7000000500000001</v>
      </c>
      <c r="C794">
        <f t="shared" si="36"/>
        <v>35.060000090000003</v>
      </c>
      <c r="D794" s="8">
        <f t="shared" si="37"/>
        <v>45330</v>
      </c>
      <c r="E794">
        <f t="shared" si="38"/>
        <v>34.032500021749996</v>
      </c>
    </row>
    <row r="795" spans="1:5">
      <c r="A795" s="6">
        <v>45330.041666666664</v>
      </c>
      <c r="B795" s="4">
        <v>1.10000002</v>
      </c>
      <c r="C795">
        <f t="shared" si="36"/>
        <v>33.980000036</v>
      </c>
      <c r="D795" s="8">
        <f t="shared" si="37"/>
        <v>45330</v>
      </c>
      <c r="E795">
        <f t="shared" si="38"/>
        <v>34.032500021749996</v>
      </c>
    </row>
    <row r="796" spans="1:5">
      <c r="A796" s="6">
        <v>45330.083333333336</v>
      </c>
      <c r="B796" s="4">
        <v>1.10000002</v>
      </c>
      <c r="C796">
        <f t="shared" si="36"/>
        <v>33.980000036</v>
      </c>
      <c r="D796" s="8">
        <f t="shared" si="37"/>
        <v>45330</v>
      </c>
      <c r="E796">
        <f t="shared" si="38"/>
        <v>34.032500021749996</v>
      </c>
    </row>
    <row r="797" spans="1:5">
      <c r="A797" s="6">
        <v>45330.125</v>
      </c>
      <c r="B797" s="4">
        <v>0.60000001999999997</v>
      </c>
      <c r="C797">
        <f t="shared" si="36"/>
        <v>33.080000036000001</v>
      </c>
      <c r="D797" s="8">
        <f t="shared" si="37"/>
        <v>45330</v>
      </c>
      <c r="E797">
        <f t="shared" si="38"/>
        <v>34.032500021749996</v>
      </c>
    </row>
    <row r="798" spans="1:5">
      <c r="A798" s="6">
        <v>45330.166666666664</v>
      </c>
      <c r="B798" s="4">
        <v>0</v>
      </c>
      <c r="C798">
        <f t="shared" si="36"/>
        <v>32</v>
      </c>
      <c r="D798" s="8">
        <f t="shared" si="37"/>
        <v>45330</v>
      </c>
      <c r="E798">
        <f t="shared" si="38"/>
        <v>34.032500021749996</v>
      </c>
    </row>
    <row r="799" spans="1:5">
      <c r="A799" s="6">
        <v>45330.208333333336</v>
      </c>
      <c r="B799" s="4">
        <v>-1.1000000000000001</v>
      </c>
      <c r="C799">
        <f t="shared" si="36"/>
        <v>30.02</v>
      </c>
      <c r="D799" s="8">
        <f t="shared" si="37"/>
        <v>45330</v>
      </c>
      <c r="E799">
        <f t="shared" si="38"/>
        <v>34.032500021749996</v>
      </c>
    </row>
    <row r="800" spans="1:5">
      <c r="A800" s="6">
        <v>45330.25</v>
      </c>
      <c r="B800" s="4">
        <v>-1.1000000000000001</v>
      </c>
      <c r="C800">
        <f t="shared" si="36"/>
        <v>30.02</v>
      </c>
      <c r="D800" s="8">
        <f t="shared" si="37"/>
        <v>45330</v>
      </c>
      <c r="E800">
        <f t="shared" si="38"/>
        <v>34.032500021749996</v>
      </c>
    </row>
    <row r="801" spans="1:5">
      <c r="A801" s="6">
        <v>45330.291666666664</v>
      </c>
      <c r="B801" s="4">
        <v>-1.7</v>
      </c>
      <c r="C801">
        <f t="shared" si="36"/>
        <v>28.94</v>
      </c>
      <c r="D801" s="8">
        <f t="shared" si="37"/>
        <v>45330</v>
      </c>
      <c r="E801">
        <f t="shared" si="38"/>
        <v>34.032500021749996</v>
      </c>
    </row>
    <row r="802" spans="1:5">
      <c r="A802" s="6">
        <v>45330.333333333336</v>
      </c>
      <c r="B802" s="4">
        <v>-0.6</v>
      </c>
      <c r="C802">
        <f t="shared" si="36"/>
        <v>30.92</v>
      </c>
      <c r="D802" s="8">
        <f t="shared" si="37"/>
        <v>45330</v>
      </c>
      <c r="E802">
        <f t="shared" si="38"/>
        <v>34.032500021749996</v>
      </c>
    </row>
    <row r="803" spans="1:5">
      <c r="A803" s="6">
        <v>45330.375</v>
      </c>
      <c r="B803" s="4">
        <v>1.10000002</v>
      </c>
      <c r="C803">
        <f t="shared" si="36"/>
        <v>33.980000036</v>
      </c>
      <c r="D803" s="8">
        <f t="shared" si="37"/>
        <v>45330</v>
      </c>
      <c r="E803">
        <f t="shared" si="38"/>
        <v>34.032500021749996</v>
      </c>
    </row>
    <row r="804" spans="1:5">
      <c r="A804" s="6">
        <v>45330.416666666664</v>
      </c>
      <c r="B804" s="4">
        <v>2.7999999500000001</v>
      </c>
      <c r="C804">
        <f t="shared" si="36"/>
        <v>37.039999909999999</v>
      </c>
      <c r="D804" s="8">
        <f t="shared" si="37"/>
        <v>45330</v>
      </c>
      <c r="E804">
        <f t="shared" si="38"/>
        <v>34.032500021749996</v>
      </c>
    </row>
    <row r="805" spans="1:5">
      <c r="A805" s="6">
        <v>45330.458333333336</v>
      </c>
      <c r="B805" s="4">
        <v>2.7999999500000001</v>
      </c>
      <c r="C805">
        <f t="shared" si="36"/>
        <v>37.039999909999999</v>
      </c>
      <c r="D805" s="8">
        <f t="shared" si="37"/>
        <v>45330</v>
      </c>
      <c r="E805">
        <f t="shared" si="38"/>
        <v>34.032500021749996</v>
      </c>
    </row>
    <row r="806" spans="1:5">
      <c r="A806" s="6">
        <v>45330.5</v>
      </c>
      <c r="B806" s="4">
        <v>2.2000000499999999</v>
      </c>
      <c r="C806">
        <f t="shared" si="36"/>
        <v>35.960000090000001</v>
      </c>
      <c r="D806" s="8">
        <f t="shared" si="37"/>
        <v>45330</v>
      </c>
      <c r="E806">
        <f t="shared" si="38"/>
        <v>34.032500021749996</v>
      </c>
    </row>
    <row r="807" spans="1:5">
      <c r="A807" s="6">
        <v>45330.541666666664</v>
      </c>
      <c r="B807" s="4">
        <v>3.2999999500000001</v>
      </c>
      <c r="C807">
        <f t="shared" si="36"/>
        <v>37.939999909999997</v>
      </c>
      <c r="D807" s="8">
        <f t="shared" si="37"/>
        <v>45330</v>
      </c>
      <c r="E807">
        <f t="shared" si="38"/>
        <v>34.032500021749996</v>
      </c>
    </row>
    <row r="808" spans="1:5">
      <c r="A808" s="6">
        <v>45330.583333333336</v>
      </c>
      <c r="B808" s="4">
        <v>4.4000000999999997</v>
      </c>
      <c r="C808">
        <f t="shared" si="36"/>
        <v>39.920000180000002</v>
      </c>
      <c r="D808" s="8">
        <f t="shared" si="37"/>
        <v>45330</v>
      </c>
      <c r="E808">
        <f t="shared" si="38"/>
        <v>34.032500021749996</v>
      </c>
    </row>
    <row r="809" spans="1:5">
      <c r="A809" s="6">
        <v>45330.625</v>
      </c>
      <c r="B809" s="4">
        <v>3.9000001000000002</v>
      </c>
      <c r="C809">
        <f t="shared" si="36"/>
        <v>39.020000179999997</v>
      </c>
      <c r="D809" s="8">
        <f t="shared" si="37"/>
        <v>45330</v>
      </c>
      <c r="E809">
        <f t="shared" si="38"/>
        <v>34.032500021749996</v>
      </c>
    </row>
    <row r="810" spans="1:5">
      <c r="A810" s="6">
        <v>45330.666666666664</v>
      </c>
      <c r="B810" s="4">
        <v>3.2999999500000001</v>
      </c>
      <c r="C810">
        <f t="shared" si="36"/>
        <v>37.939999909999997</v>
      </c>
      <c r="D810" s="8">
        <f t="shared" si="37"/>
        <v>45330</v>
      </c>
      <c r="E810">
        <f t="shared" si="38"/>
        <v>34.032500021749996</v>
      </c>
    </row>
    <row r="811" spans="1:5">
      <c r="A811" s="6">
        <v>45330.708333333336</v>
      </c>
      <c r="B811" s="4">
        <v>2.2000000499999999</v>
      </c>
      <c r="C811">
        <f t="shared" si="36"/>
        <v>35.960000090000001</v>
      </c>
      <c r="D811" s="8">
        <f t="shared" si="37"/>
        <v>45330</v>
      </c>
      <c r="E811">
        <f t="shared" si="38"/>
        <v>34.032500021749996</v>
      </c>
    </row>
    <row r="812" spans="1:5">
      <c r="A812" s="6">
        <v>45330.75</v>
      </c>
      <c r="B812" s="4">
        <v>1.10000002</v>
      </c>
      <c r="C812">
        <f t="shared" si="36"/>
        <v>33.980000036</v>
      </c>
      <c r="D812" s="8">
        <f t="shared" si="37"/>
        <v>45330</v>
      </c>
      <c r="E812">
        <f t="shared" si="38"/>
        <v>34.032500021749996</v>
      </c>
    </row>
    <row r="813" spans="1:5">
      <c r="A813" s="6">
        <v>45330.791666666664</v>
      </c>
      <c r="B813" s="4">
        <v>0.60000001999999997</v>
      </c>
      <c r="C813">
        <f t="shared" si="36"/>
        <v>33.080000036000001</v>
      </c>
      <c r="D813" s="8">
        <f t="shared" si="37"/>
        <v>45330</v>
      </c>
      <c r="E813">
        <f t="shared" si="38"/>
        <v>34.032500021749996</v>
      </c>
    </row>
    <row r="814" spans="1:5">
      <c r="A814" s="6">
        <v>45330.833333333336</v>
      </c>
      <c r="B814" s="4">
        <v>0.60000001999999997</v>
      </c>
      <c r="C814">
        <f t="shared" si="36"/>
        <v>33.080000036000001</v>
      </c>
      <c r="D814" s="8">
        <f t="shared" si="37"/>
        <v>45330</v>
      </c>
      <c r="E814">
        <f t="shared" si="38"/>
        <v>34.032500021749996</v>
      </c>
    </row>
    <row r="815" spans="1:5">
      <c r="A815" s="6">
        <v>45330.875</v>
      </c>
      <c r="B815" s="4">
        <v>-0.6</v>
      </c>
      <c r="C815">
        <f t="shared" si="36"/>
        <v>30.92</v>
      </c>
      <c r="D815" s="8">
        <f t="shared" si="37"/>
        <v>45330</v>
      </c>
      <c r="E815">
        <f t="shared" si="38"/>
        <v>34.032500021749996</v>
      </c>
    </row>
    <row r="816" spans="1:5">
      <c r="A816" s="6">
        <v>45330.916666666664</v>
      </c>
      <c r="B816" s="4">
        <v>0</v>
      </c>
      <c r="C816">
        <f t="shared" si="36"/>
        <v>32</v>
      </c>
      <c r="D816" s="8">
        <f t="shared" si="37"/>
        <v>45330</v>
      </c>
      <c r="E816">
        <f t="shared" si="38"/>
        <v>34.032500021749996</v>
      </c>
    </row>
    <row r="817" spans="1:5">
      <c r="A817" s="6">
        <v>45330.958333333336</v>
      </c>
      <c r="B817" s="4">
        <v>-0.6</v>
      </c>
      <c r="C817">
        <f t="shared" si="36"/>
        <v>30.92</v>
      </c>
      <c r="D817" s="8">
        <f t="shared" si="37"/>
        <v>45330</v>
      </c>
      <c r="E817">
        <f t="shared" si="38"/>
        <v>34.032500021749996</v>
      </c>
    </row>
    <row r="818" spans="1:5">
      <c r="A818" s="6">
        <v>45331</v>
      </c>
      <c r="B818" s="4">
        <v>-1.1000000000000001</v>
      </c>
      <c r="C818">
        <f t="shared" si="36"/>
        <v>30.02</v>
      </c>
      <c r="D818" s="8">
        <f t="shared" si="37"/>
        <v>45331</v>
      </c>
      <c r="E818">
        <f t="shared" si="38"/>
        <v>36.582500012750003</v>
      </c>
    </row>
    <row r="819" spans="1:5">
      <c r="A819" s="6">
        <v>45331.041666666664</v>
      </c>
      <c r="B819" s="4">
        <v>-1.7</v>
      </c>
      <c r="C819">
        <f t="shared" si="36"/>
        <v>28.94</v>
      </c>
      <c r="D819" s="8">
        <f t="shared" si="37"/>
        <v>45331</v>
      </c>
      <c r="E819">
        <f t="shared" si="38"/>
        <v>36.582500012750003</v>
      </c>
    </row>
    <row r="820" spans="1:5">
      <c r="A820" s="6">
        <v>45331.083333333336</v>
      </c>
      <c r="B820" s="4">
        <v>-2.2000000000000002</v>
      </c>
      <c r="C820">
        <f t="shared" si="36"/>
        <v>28.04</v>
      </c>
      <c r="D820" s="8">
        <f t="shared" si="37"/>
        <v>45331</v>
      </c>
      <c r="E820">
        <f t="shared" si="38"/>
        <v>36.582500012750003</v>
      </c>
    </row>
    <row r="821" spans="1:5">
      <c r="A821" s="6">
        <v>45331.125</v>
      </c>
      <c r="B821" s="4">
        <v>-2.8</v>
      </c>
      <c r="C821">
        <f t="shared" si="36"/>
        <v>26.96</v>
      </c>
      <c r="D821" s="8">
        <f t="shared" si="37"/>
        <v>45331</v>
      </c>
      <c r="E821">
        <f t="shared" si="38"/>
        <v>36.582500012750003</v>
      </c>
    </row>
    <row r="822" spans="1:5">
      <c r="A822" s="6">
        <v>45331.166666666664</v>
      </c>
      <c r="B822" s="4">
        <v>-2.8</v>
      </c>
      <c r="C822">
        <f t="shared" si="36"/>
        <v>26.96</v>
      </c>
      <c r="D822" s="8">
        <f t="shared" si="37"/>
        <v>45331</v>
      </c>
      <c r="E822">
        <f t="shared" si="38"/>
        <v>36.582500012750003</v>
      </c>
    </row>
    <row r="823" spans="1:5">
      <c r="A823" s="6">
        <v>45331.208333333336</v>
      </c>
      <c r="B823" s="4">
        <v>-3.3</v>
      </c>
      <c r="C823">
        <f t="shared" si="36"/>
        <v>26.060000000000002</v>
      </c>
      <c r="D823" s="8">
        <f t="shared" si="37"/>
        <v>45331</v>
      </c>
      <c r="E823">
        <f t="shared" si="38"/>
        <v>36.582500012750003</v>
      </c>
    </row>
    <row r="824" spans="1:5">
      <c r="A824" s="6">
        <v>45331.25</v>
      </c>
      <c r="B824" s="4">
        <v>-3.3</v>
      </c>
      <c r="C824">
        <f t="shared" si="36"/>
        <v>26.060000000000002</v>
      </c>
      <c r="D824" s="8">
        <f t="shared" si="37"/>
        <v>45331</v>
      </c>
      <c r="E824">
        <f t="shared" si="38"/>
        <v>36.582500012750003</v>
      </c>
    </row>
    <row r="825" spans="1:5">
      <c r="A825" s="6">
        <v>45331.291666666664</v>
      </c>
      <c r="B825" s="4">
        <v>-3.3</v>
      </c>
      <c r="C825">
        <f t="shared" si="36"/>
        <v>26.060000000000002</v>
      </c>
      <c r="D825" s="8">
        <f t="shared" si="37"/>
        <v>45331</v>
      </c>
      <c r="E825">
        <f t="shared" si="38"/>
        <v>36.582500012750003</v>
      </c>
    </row>
    <row r="826" spans="1:5">
      <c r="A826" s="6">
        <v>45331.333333333336</v>
      </c>
      <c r="B826" s="4">
        <v>-1.1000000000000001</v>
      </c>
      <c r="C826">
        <f t="shared" si="36"/>
        <v>30.02</v>
      </c>
      <c r="D826" s="8">
        <f t="shared" si="37"/>
        <v>45331</v>
      </c>
      <c r="E826">
        <f t="shared" si="38"/>
        <v>36.582500012750003</v>
      </c>
    </row>
    <row r="827" spans="1:5">
      <c r="A827" s="6">
        <v>45331.375</v>
      </c>
      <c r="B827" s="4">
        <v>1.10000002</v>
      </c>
      <c r="C827">
        <f t="shared" si="36"/>
        <v>33.980000036</v>
      </c>
      <c r="D827" s="8">
        <f t="shared" si="37"/>
        <v>45331</v>
      </c>
      <c r="E827">
        <f t="shared" si="38"/>
        <v>36.582500012750003</v>
      </c>
    </row>
    <row r="828" spans="1:5">
      <c r="A828" s="6">
        <v>45331.416666666664</v>
      </c>
      <c r="B828" s="4">
        <v>2.7999999500000001</v>
      </c>
      <c r="C828">
        <f t="shared" si="36"/>
        <v>37.039999909999999</v>
      </c>
      <c r="D828" s="8">
        <f t="shared" si="37"/>
        <v>45331</v>
      </c>
      <c r="E828">
        <f t="shared" si="38"/>
        <v>36.582500012750003</v>
      </c>
    </row>
    <row r="829" spans="1:5">
      <c r="A829" s="6">
        <v>45331.458333333336</v>
      </c>
      <c r="B829" s="4">
        <v>4.4000000999999997</v>
      </c>
      <c r="C829">
        <f t="shared" si="36"/>
        <v>39.920000180000002</v>
      </c>
      <c r="D829" s="8">
        <f t="shared" si="37"/>
        <v>45331</v>
      </c>
      <c r="E829">
        <f t="shared" si="38"/>
        <v>36.582500012750003</v>
      </c>
    </row>
    <row r="830" spans="1:5">
      <c r="A830" s="6">
        <v>45331.5</v>
      </c>
      <c r="B830" s="4">
        <v>6.0999999000000003</v>
      </c>
      <c r="C830">
        <f t="shared" si="36"/>
        <v>42.979999820000003</v>
      </c>
      <c r="D830" s="8">
        <f t="shared" si="37"/>
        <v>45331</v>
      </c>
      <c r="E830">
        <f t="shared" si="38"/>
        <v>36.582500012750003</v>
      </c>
    </row>
    <row r="831" spans="1:5">
      <c r="A831" s="6">
        <v>45331.541666666664</v>
      </c>
      <c r="B831" s="4">
        <v>7.1999998099999996</v>
      </c>
      <c r="C831">
        <f t="shared" si="36"/>
        <v>44.959999658000001</v>
      </c>
      <c r="D831" s="8">
        <f t="shared" si="37"/>
        <v>45331</v>
      </c>
      <c r="E831">
        <f t="shared" si="38"/>
        <v>36.582500012750003</v>
      </c>
    </row>
    <row r="832" spans="1:5">
      <c r="A832" s="6">
        <v>45331.583333333336</v>
      </c>
      <c r="B832" s="4">
        <v>7.8000001900000004</v>
      </c>
      <c r="C832">
        <f t="shared" si="36"/>
        <v>46.040000341999999</v>
      </c>
      <c r="D832" s="8">
        <f t="shared" si="37"/>
        <v>45331</v>
      </c>
      <c r="E832">
        <f t="shared" si="38"/>
        <v>36.582500012750003</v>
      </c>
    </row>
    <row r="833" spans="1:5">
      <c r="A833" s="6">
        <v>45331.625</v>
      </c>
      <c r="B833" s="4">
        <v>7.8000001900000004</v>
      </c>
      <c r="C833">
        <f t="shared" si="36"/>
        <v>46.040000341999999</v>
      </c>
      <c r="D833" s="8">
        <f t="shared" si="37"/>
        <v>45331</v>
      </c>
      <c r="E833">
        <f t="shared" si="38"/>
        <v>36.582500012750003</v>
      </c>
    </row>
    <row r="834" spans="1:5">
      <c r="A834" s="6">
        <v>45331.666666666664</v>
      </c>
      <c r="B834" s="4">
        <v>7.8000001900000004</v>
      </c>
      <c r="C834">
        <f t="shared" si="36"/>
        <v>46.040000341999999</v>
      </c>
      <c r="D834" s="8">
        <f t="shared" si="37"/>
        <v>45331</v>
      </c>
      <c r="E834">
        <f t="shared" si="38"/>
        <v>36.582500012750003</v>
      </c>
    </row>
    <row r="835" spans="1:5">
      <c r="A835" s="6">
        <v>45331.708333333336</v>
      </c>
      <c r="B835" s="4">
        <v>7.1999998099999996</v>
      </c>
      <c r="C835">
        <f t="shared" ref="C835:C898" si="39">B835*1.8+32</f>
        <v>44.959999658000001</v>
      </c>
      <c r="D835" s="8">
        <f t="shared" ref="D835:D898" si="40">DATE(YEAR(A835), MONTH(A835), DAY(A835))</f>
        <v>45331</v>
      </c>
      <c r="E835">
        <f t="shared" si="38"/>
        <v>36.582500012750003</v>
      </c>
    </row>
    <row r="836" spans="1:5">
      <c r="A836" s="6">
        <v>45331.75</v>
      </c>
      <c r="B836" s="4">
        <v>6.6999998099999996</v>
      </c>
      <c r="C836">
        <f t="shared" si="39"/>
        <v>44.059999657999995</v>
      </c>
      <c r="D836" s="8">
        <f t="shared" si="40"/>
        <v>45331</v>
      </c>
      <c r="E836">
        <f t="shared" ref="E836:E899" si="41">AVERAGEIF(D:D, D836, C:C)</f>
        <v>36.582500012750003</v>
      </c>
    </row>
    <row r="837" spans="1:5">
      <c r="A837" s="6">
        <v>45331.791666666664</v>
      </c>
      <c r="B837" s="4">
        <v>5</v>
      </c>
      <c r="C837">
        <f t="shared" si="39"/>
        <v>41</v>
      </c>
      <c r="D837" s="8">
        <f t="shared" si="40"/>
        <v>45331</v>
      </c>
      <c r="E837">
        <f t="shared" si="41"/>
        <v>36.582500012750003</v>
      </c>
    </row>
    <row r="838" spans="1:5">
      <c r="A838" s="6">
        <v>45331.833333333336</v>
      </c>
      <c r="B838" s="4">
        <v>4.4000000999999997</v>
      </c>
      <c r="C838">
        <f t="shared" si="39"/>
        <v>39.920000180000002</v>
      </c>
      <c r="D838" s="8">
        <f t="shared" si="40"/>
        <v>45331</v>
      </c>
      <c r="E838">
        <f t="shared" si="41"/>
        <v>36.582500012750003</v>
      </c>
    </row>
    <row r="839" spans="1:5">
      <c r="A839" s="6">
        <v>45331.875</v>
      </c>
      <c r="B839" s="4">
        <v>5</v>
      </c>
      <c r="C839">
        <f t="shared" si="39"/>
        <v>41</v>
      </c>
      <c r="D839" s="8">
        <f t="shared" si="40"/>
        <v>45331</v>
      </c>
      <c r="E839">
        <f t="shared" si="41"/>
        <v>36.582500012750003</v>
      </c>
    </row>
    <row r="840" spans="1:5">
      <c r="A840" s="6">
        <v>45331.916666666664</v>
      </c>
      <c r="B840" s="4">
        <v>5</v>
      </c>
      <c r="C840">
        <f t="shared" si="39"/>
        <v>41</v>
      </c>
      <c r="D840" s="8">
        <f t="shared" si="40"/>
        <v>45331</v>
      </c>
      <c r="E840">
        <f t="shared" si="41"/>
        <v>36.582500012750003</v>
      </c>
    </row>
    <row r="841" spans="1:5">
      <c r="A841" s="6">
        <v>45331.958333333336</v>
      </c>
      <c r="B841" s="4">
        <v>4.4000000999999997</v>
      </c>
      <c r="C841">
        <f t="shared" si="39"/>
        <v>39.920000180000002</v>
      </c>
      <c r="D841" s="8">
        <f t="shared" si="40"/>
        <v>45331</v>
      </c>
      <c r="E841">
        <f t="shared" si="41"/>
        <v>36.582500012750003</v>
      </c>
    </row>
    <row r="842" spans="1:5">
      <c r="A842" s="6">
        <v>45332</v>
      </c>
      <c r="B842" s="4">
        <v>4.4000000999999997</v>
      </c>
      <c r="C842">
        <f t="shared" si="39"/>
        <v>39.920000180000002</v>
      </c>
      <c r="D842" s="8">
        <f t="shared" si="40"/>
        <v>45332</v>
      </c>
      <c r="E842">
        <f t="shared" si="41"/>
        <v>39.335000015000006</v>
      </c>
    </row>
    <row r="843" spans="1:5">
      <c r="A843" s="6">
        <v>45332.041666666664</v>
      </c>
      <c r="B843" s="4">
        <v>5</v>
      </c>
      <c r="C843">
        <f t="shared" si="39"/>
        <v>41</v>
      </c>
      <c r="D843" s="8">
        <f t="shared" si="40"/>
        <v>45332</v>
      </c>
      <c r="E843">
        <f t="shared" si="41"/>
        <v>39.335000015000006</v>
      </c>
    </row>
    <row r="844" spans="1:5">
      <c r="A844" s="6">
        <v>45332.083333333336</v>
      </c>
      <c r="B844" s="4">
        <v>4.4000000999999997</v>
      </c>
      <c r="C844">
        <f t="shared" si="39"/>
        <v>39.920000180000002</v>
      </c>
      <c r="D844" s="8">
        <f t="shared" si="40"/>
        <v>45332</v>
      </c>
      <c r="E844">
        <f t="shared" si="41"/>
        <v>39.335000015000006</v>
      </c>
    </row>
    <row r="845" spans="1:5">
      <c r="A845" s="6">
        <v>45332.125</v>
      </c>
      <c r="B845" s="4">
        <v>5</v>
      </c>
      <c r="C845">
        <f t="shared" si="39"/>
        <v>41</v>
      </c>
      <c r="D845" s="8">
        <f t="shared" si="40"/>
        <v>45332</v>
      </c>
      <c r="E845">
        <f t="shared" si="41"/>
        <v>39.335000015000006</v>
      </c>
    </row>
    <row r="846" spans="1:5">
      <c r="A846" s="6">
        <v>45332.166666666664</v>
      </c>
      <c r="B846" s="4">
        <v>6.0999999000000003</v>
      </c>
      <c r="C846">
        <f t="shared" si="39"/>
        <v>42.979999820000003</v>
      </c>
      <c r="D846" s="8">
        <f t="shared" si="40"/>
        <v>45332</v>
      </c>
      <c r="E846">
        <f t="shared" si="41"/>
        <v>39.335000015000006</v>
      </c>
    </row>
    <row r="847" spans="1:5">
      <c r="A847" s="6">
        <v>45332.208333333336</v>
      </c>
      <c r="B847" s="4">
        <v>4.4000000999999997</v>
      </c>
      <c r="C847">
        <f t="shared" si="39"/>
        <v>39.920000180000002</v>
      </c>
      <c r="D847" s="8">
        <f t="shared" si="40"/>
        <v>45332</v>
      </c>
      <c r="E847">
        <f t="shared" si="41"/>
        <v>39.335000015000006</v>
      </c>
    </row>
    <row r="848" spans="1:5">
      <c r="A848" s="6">
        <v>45332.25</v>
      </c>
      <c r="B848" s="4">
        <v>5.5999999000000003</v>
      </c>
      <c r="C848">
        <f t="shared" si="39"/>
        <v>42.079999819999998</v>
      </c>
      <c r="D848" s="8">
        <f t="shared" si="40"/>
        <v>45332</v>
      </c>
      <c r="E848">
        <f t="shared" si="41"/>
        <v>39.335000015000006</v>
      </c>
    </row>
    <row r="849" spans="1:5">
      <c r="A849" s="6">
        <v>45332.291666666664</v>
      </c>
      <c r="B849" s="4">
        <v>6.0999999000000003</v>
      </c>
      <c r="C849">
        <f t="shared" si="39"/>
        <v>42.979999820000003</v>
      </c>
      <c r="D849" s="8">
        <f t="shared" si="40"/>
        <v>45332</v>
      </c>
      <c r="E849">
        <f t="shared" si="41"/>
        <v>39.335000015000006</v>
      </c>
    </row>
    <row r="850" spans="1:5">
      <c r="A850" s="6">
        <v>45332.333333333336</v>
      </c>
      <c r="B850" s="4">
        <v>4.4000000999999997</v>
      </c>
      <c r="C850">
        <f t="shared" si="39"/>
        <v>39.920000180000002</v>
      </c>
      <c r="D850" s="8">
        <f t="shared" si="40"/>
        <v>45332</v>
      </c>
      <c r="E850">
        <f t="shared" si="41"/>
        <v>39.335000015000006</v>
      </c>
    </row>
    <row r="851" spans="1:5">
      <c r="A851" s="6">
        <v>45332.375</v>
      </c>
      <c r="B851" s="4">
        <v>3.9000001000000002</v>
      </c>
      <c r="C851">
        <f t="shared" si="39"/>
        <v>39.020000179999997</v>
      </c>
      <c r="D851" s="8">
        <f t="shared" si="40"/>
        <v>45332</v>
      </c>
      <c r="E851">
        <f t="shared" si="41"/>
        <v>39.335000015000006</v>
      </c>
    </row>
    <row r="852" spans="1:5">
      <c r="A852" s="6">
        <v>45332.416666666664</v>
      </c>
      <c r="B852" s="4">
        <v>3.9000001000000002</v>
      </c>
      <c r="C852">
        <f t="shared" si="39"/>
        <v>39.020000179999997</v>
      </c>
      <c r="D852" s="8">
        <f t="shared" si="40"/>
        <v>45332</v>
      </c>
      <c r="E852">
        <f t="shared" si="41"/>
        <v>39.335000015000006</v>
      </c>
    </row>
    <row r="853" spans="1:5">
      <c r="A853" s="6">
        <v>45332.458333333336</v>
      </c>
      <c r="B853" s="4">
        <v>3.9000001000000002</v>
      </c>
      <c r="C853">
        <f t="shared" si="39"/>
        <v>39.020000179999997</v>
      </c>
      <c r="D853" s="8">
        <f t="shared" si="40"/>
        <v>45332</v>
      </c>
      <c r="E853">
        <f t="shared" si="41"/>
        <v>39.335000015000006</v>
      </c>
    </row>
    <row r="854" spans="1:5">
      <c r="A854" s="6">
        <v>45332.5</v>
      </c>
      <c r="B854" s="4">
        <v>4.4000000999999997</v>
      </c>
      <c r="C854">
        <f t="shared" si="39"/>
        <v>39.920000180000002</v>
      </c>
      <c r="D854" s="8">
        <f t="shared" si="40"/>
        <v>45332</v>
      </c>
      <c r="E854">
        <f t="shared" si="41"/>
        <v>39.335000015000006</v>
      </c>
    </row>
    <row r="855" spans="1:5">
      <c r="A855" s="6">
        <v>45332.541666666664</v>
      </c>
      <c r="B855" s="4">
        <v>5.5999999000000003</v>
      </c>
      <c r="C855">
        <f t="shared" si="39"/>
        <v>42.079999819999998</v>
      </c>
      <c r="D855" s="8">
        <f t="shared" si="40"/>
        <v>45332</v>
      </c>
      <c r="E855">
        <f t="shared" si="41"/>
        <v>39.335000015000006</v>
      </c>
    </row>
    <row r="856" spans="1:5">
      <c r="A856" s="6">
        <v>45332.583333333336</v>
      </c>
      <c r="B856" s="4">
        <v>5.5999999000000003</v>
      </c>
      <c r="C856">
        <f t="shared" si="39"/>
        <v>42.079999819999998</v>
      </c>
      <c r="D856" s="8">
        <f t="shared" si="40"/>
        <v>45332</v>
      </c>
      <c r="E856">
        <f t="shared" si="41"/>
        <v>39.335000015000006</v>
      </c>
    </row>
    <row r="857" spans="1:5">
      <c r="A857" s="6">
        <v>45332.625</v>
      </c>
      <c r="B857" s="4">
        <v>6.6999998099999996</v>
      </c>
      <c r="C857">
        <f t="shared" si="39"/>
        <v>44.059999657999995</v>
      </c>
      <c r="D857" s="8">
        <f t="shared" si="40"/>
        <v>45332</v>
      </c>
      <c r="E857">
        <f t="shared" si="41"/>
        <v>39.335000015000006</v>
      </c>
    </row>
    <row r="858" spans="1:5">
      <c r="A858" s="6">
        <v>45332.666666666664</v>
      </c>
      <c r="B858" s="4">
        <v>5.5999999000000003</v>
      </c>
      <c r="C858">
        <f t="shared" si="39"/>
        <v>42.079999819999998</v>
      </c>
      <c r="D858" s="8">
        <f t="shared" si="40"/>
        <v>45332</v>
      </c>
      <c r="E858">
        <f t="shared" si="41"/>
        <v>39.335000015000006</v>
      </c>
    </row>
    <row r="859" spans="1:5">
      <c r="A859" s="6">
        <v>45332.708333333336</v>
      </c>
      <c r="B859" s="4">
        <v>4.4000000999999997</v>
      </c>
      <c r="C859">
        <f t="shared" si="39"/>
        <v>39.920000180000002</v>
      </c>
      <c r="D859" s="8">
        <f t="shared" si="40"/>
        <v>45332</v>
      </c>
      <c r="E859">
        <f t="shared" si="41"/>
        <v>39.335000015000006</v>
      </c>
    </row>
    <row r="860" spans="1:5">
      <c r="A860" s="6">
        <v>45332.75</v>
      </c>
      <c r="B860" s="4">
        <v>3.2999999500000001</v>
      </c>
      <c r="C860">
        <f t="shared" si="39"/>
        <v>37.939999909999997</v>
      </c>
      <c r="D860" s="8">
        <f t="shared" si="40"/>
        <v>45332</v>
      </c>
      <c r="E860">
        <f t="shared" si="41"/>
        <v>39.335000015000006</v>
      </c>
    </row>
    <row r="861" spans="1:5">
      <c r="A861" s="6">
        <v>45332.791666666664</v>
      </c>
      <c r="B861" s="4">
        <v>2.2000000499999999</v>
      </c>
      <c r="C861">
        <f t="shared" si="39"/>
        <v>35.960000090000001</v>
      </c>
      <c r="D861" s="8">
        <f t="shared" si="40"/>
        <v>45332</v>
      </c>
      <c r="E861">
        <f t="shared" si="41"/>
        <v>39.335000015000006</v>
      </c>
    </row>
    <row r="862" spans="1:5">
      <c r="A862" s="6">
        <v>45332.833333333336</v>
      </c>
      <c r="B862" s="4">
        <v>1.7000000500000001</v>
      </c>
      <c r="C862">
        <f t="shared" si="39"/>
        <v>35.060000090000003</v>
      </c>
      <c r="D862" s="8">
        <f t="shared" si="40"/>
        <v>45332</v>
      </c>
      <c r="E862">
        <f t="shared" si="41"/>
        <v>39.335000015000006</v>
      </c>
    </row>
    <row r="863" spans="1:5">
      <c r="A863" s="6">
        <v>45332.875</v>
      </c>
      <c r="B863" s="4">
        <v>0.60000001999999997</v>
      </c>
      <c r="C863">
        <f t="shared" si="39"/>
        <v>33.080000036000001</v>
      </c>
      <c r="D863" s="8">
        <f t="shared" si="40"/>
        <v>45332</v>
      </c>
      <c r="E863">
        <f t="shared" si="41"/>
        <v>39.335000015000006</v>
      </c>
    </row>
    <row r="864" spans="1:5">
      <c r="A864" s="6">
        <v>45332.916666666664</v>
      </c>
      <c r="B864" s="4">
        <v>0.60000001999999997</v>
      </c>
      <c r="C864">
        <f t="shared" si="39"/>
        <v>33.080000036000001</v>
      </c>
      <c r="D864" s="8">
        <f t="shared" si="40"/>
        <v>45332</v>
      </c>
      <c r="E864">
        <f t="shared" si="41"/>
        <v>39.335000015000006</v>
      </c>
    </row>
    <row r="865" spans="1:5">
      <c r="A865" s="6">
        <v>45332.958333333336</v>
      </c>
      <c r="B865" s="4">
        <v>0</v>
      </c>
      <c r="C865">
        <f t="shared" si="39"/>
        <v>32</v>
      </c>
      <c r="D865" s="8">
        <f t="shared" si="40"/>
        <v>45332</v>
      </c>
      <c r="E865">
        <f t="shared" si="41"/>
        <v>39.335000015000006</v>
      </c>
    </row>
    <row r="866" spans="1:5">
      <c r="A866" s="6">
        <v>45333</v>
      </c>
      <c r="B866" s="4">
        <v>-0.6</v>
      </c>
      <c r="C866">
        <f t="shared" si="39"/>
        <v>30.92</v>
      </c>
      <c r="D866" s="8">
        <f t="shared" si="40"/>
        <v>45333</v>
      </c>
      <c r="E866">
        <f t="shared" si="41"/>
        <v>28.954999992499996</v>
      </c>
    </row>
    <row r="867" spans="1:5">
      <c r="A867" s="6">
        <v>45333.041666666664</v>
      </c>
      <c r="B867" s="4">
        <v>-1.7</v>
      </c>
      <c r="C867">
        <f t="shared" si="39"/>
        <v>28.94</v>
      </c>
      <c r="D867" s="8">
        <f t="shared" si="40"/>
        <v>45333</v>
      </c>
      <c r="E867">
        <f t="shared" si="41"/>
        <v>28.954999992499996</v>
      </c>
    </row>
    <row r="868" spans="1:5">
      <c r="A868" s="6">
        <v>45333.083333333336</v>
      </c>
      <c r="B868" s="4">
        <v>-2.2000000000000002</v>
      </c>
      <c r="C868">
        <f t="shared" si="39"/>
        <v>28.04</v>
      </c>
      <c r="D868" s="8">
        <f t="shared" si="40"/>
        <v>45333</v>
      </c>
      <c r="E868">
        <f t="shared" si="41"/>
        <v>28.954999992499996</v>
      </c>
    </row>
    <row r="869" spans="1:5">
      <c r="A869" s="6">
        <v>45333.125</v>
      </c>
      <c r="B869" s="4">
        <v>-2.2000000000000002</v>
      </c>
      <c r="C869">
        <f t="shared" si="39"/>
        <v>28.04</v>
      </c>
      <c r="D869" s="8">
        <f t="shared" si="40"/>
        <v>45333</v>
      </c>
      <c r="E869">
        <f t="shared" si="41"/>
        <v>28.954999992499996</v>
      </c>
    </row>
    <row r="870" spans="1:5">
      <c r="A870" s="6">
        <v>45333.166666666664</v>
      </c>
      <c r="B870" s="4">
        <v>-2.2000000000000002</v>
      </c>
      <c r="C870">
        <f t="shared" si="39"/>
        <v>28.04</v>
      </c>
      <c r="D870" s="8">
        <f t="shared" si="40"/>
        <v>45333</v>
      </c>
      <c r="E870">
        <f t="shared" si="41"/>
        <v>28.954999992499996</v>
      </c>
    </row>
    <row r="871" spans="1:5">
      <c r="A871" s="6">
        <v>45333.208333333336</v>
      </c>
      <c r="B871" s="4">
        <v>-2.8</v>
      </c>
      <c r="C871">
        <f t="shared" si="39"/>
        <v>26.96</v>
      </c>
      <c r="D871" s="8">
        <f t="shared" si="40"/>
        <v>45333</v>
      </c>
      <c r="E871">
        <f t="shared" si="41"/>
        <v>28.954999992499996</v>
      </c>
    </row>
    <row r="872" spans="1:5">
      <c r="A872" s="6">
        <v>45333.25</v>
      </c>
      <c r="B872" s="4">
        <v>-2.8</v>
      </c>
      <c r="C872">
        <f t="shared" si="39"/>
        <v>26.96</v>
      </c>
      <c r="D872" s="8">
        <f t="shared" si="40"/>
        <v>45333</v>
      </c>
      <c r="E872">
        <f t="shared" si="41"/>
        <v>28.954999992499996</v>
      </c>
    </row>
    <row r="873" spans="1:5">
      <c r="A873" s="6">
        <v>45333.291666666664</v>
      </c>
      <c r="B873" s="4">
        <v>-2.8</v>
      </c>
      <c r="C873">
        <f t="shared" si="39"/>
        <v>26.96</v>
      </c>
      <c r="D873" s="8">
        <f t="shared" si="40"/>
        <v>45333</v>
      </c>
      <c r="E873">
        <f t="shared" si="41"/>
        <v>28.954999992499996</v>
      </c>
    </row>
    <row r="874" spans="1:5">
      <c r="A874" s="6">
        <v>45333.333333333336</v>
      </c>
      <c r="B874" s="4">
        <v>-2.8</v>
      </c>
      <c r="C874">
        <f t="shared" si="39"/>
        <v>26.96</v>
      </c>
      <c r="D874" s="8">
        <f t="shared" si="40"/>
        <v>45333</v>
      </c>
      <c r="E874">
        <f t="shared" si="41"/>
        <v>28.954999992499996</v>
      </c>
    </row>
    <row r="875" spans="1:5">
      <c r="A875" s="6">
        <v>45333.375</v>
      </c>
      <c r="B875" s="4">
        <v>-2.2000000000000002</v>
      </c>
      <c r="C875">
        <f t="shared" si="39"/>
        <v>28.04</v>
      </c>
      <c r="D875" s="8">
        <f t="shared" si="40"/>
        <v>45333</v>
      </c>
      <c r="E875">
        <f t="shared" si="41"/>
        <v>28.954999992499996</v>
      </c>
    </row>
    <row r="876" spans="1:5">
      <c r="A876" s="6">
        <v>45333.416666666664</v>
      </c>
      <c r="B876" s="4">
        <v>-1.7</v>
      </c>
      <c r="C876">
        <f t="shared" si="39"/>
        <v>28.94</v>
      </c>
      <c r="D876" s="8">
        <f t="shared" si="40"/>
        <v>45333</v>
      </c>
      <c r="E876">
        <f t="shared" si="41"/>
        <v>28.954999992499996</v>
      </c>
    </row>
    <row r="877" spans="1:5">
      <c r="A877" s="6">
        <v>45333.458333333336</v>
      </c>
      <c r="B877" s="4">
        <v>-1.1000000000000001</v>
      </c>
      <c r="C877">
        <f t="shared" si="39"/>
        <v>30.02</v>
      </c>
      <c r="D877" s="8">
        <f t="shared" si="40"/>
        <v>45333</v>
      </c>
      <c r="E877">
        <f t="shared" si="41"/>
        <v>28.954999992499996</v>
      </c>
    </row>
    <row r="878" spans="1:5">
      <c r="A878" s="6">
        <v>45333.5</v>
      </c>
      <c r="B878" s="4">
        <v>-1.1000000000000001</v>
      </c>
      <c r="C878">
        <f t="shared" si="39"/>
        <v>30.02</v>
      </c>
      <c r="D878" s="8">
        <f t="shared" si="40"/>
        <v>45333</v>
      </c>
      <c r="E878">
        <f t="shared" si="41"/>
        <v>28.954999992499996</v>
      </c>
    </row>
    <row r="879" spans="1:5">
      <c r="A879" s="6">
        <v>45333.541666666664</v>
      </c>
      <c r="B879" s="4">
        <v>-1.1000000000000001</v>
      </c>
      <c r="C879">
        <f t="shared" si="39"/>
        <v>30.02</v>
      </c>
      <c r="D879" s="8">
        <f t="shared" si="40"/>
        <v>45333</v>
      </c>
      <c r="E879">
        <f t="shared" si="41"/>
        <v>28.954999992499996</v>
      </c>
    </row>
    <row r="880" spans="1:5">
      <c r="A880" s="6">
        <v>45333.583333333336</v>
      </c>
      <c r="B880" s="4">
        <v>-0.6</v>
      </c>
      <c r="C880">
        <f t="shared" si="39"/>
        <v>30.92</v>
      </c>
      <c r="D880" s="8">
        <f t="shared" si="40"/>
        <v>45333</v>
      </c>
      <c r="E880">
        <f t="shared" si="41"/>
        <v>28.954999992499996</v>
      </c>
    </row>
    <row r="881" spans="1:5">
      <c r="A881" s="6">
        <v>45333.625</v>
      </c>
      <c r="B881" s="4">
        <v>0</v>
      </c>
      <c r="C881">
        <f t="shared" si="39"/>
        <v>32</v>
      </c>
      <c r="D881" s="8">
        <f t="shared" si="40"/>
        <v>45333</v>
      </c>
      <c r="E881">
        <f t="shared" si="41"/>
        <v>28.954999992499996</v>
      </c>
    </row>
    <row r="882" spans="1:5">
      <c r="A882" s="6">
        <v>45333.666666666664</v>
      </c>
      <c r="B882" s="4">
        <v>0</v>
      </c>
      <c r="C882">
        <f t="shared" si="39"/>
        <v>32</v>
      </c>
      <c r="D882" s="8">
        <f t="shared" si="40"/>
        <v>45333</v>
      </c>
      <c r="E882">
        <f t="shared" si="41"/>
        <v>28.954999992499996</v>
      </c>
    </row>
    <row r="883" spans="1:5">
      <c r="A883" s="6">
        <v>45333.708333333336</v>
      </c>
      <c r="B883" s="4">
        <v>-1.1000000000000001</v>
      </c>
      <c r="C883">
        <f t="shared" si="39"/>
        <v>30.02</v>
      </c>
      <c r="D883" s="8">
        <f t="shared" si="40"/>
        <v>45333</v>
      </c>
      <c r="E883">
        <f t="shared" si="41"/>
        <v>28.954999992499996</v>
      </c>
    </row>
    <row r="884" spans="1:5">
      <c r="A884" s="6">
        <v>45333.75</v>
      </c>
      <c r="B884" s="4">
        <v>-1.1000000000000001</v>
      </c>
      <c r="C884">
        <f t="shared" si="39"/>
        <v>30.02</v>
      </c>
      <c r="D884" s="8">
        <f t="shared" si="40"/>
        <v>45333</v>
      </c>
      <c r="E884">
        <f t="shared" si="41"/>
        <v>28.954999992499996</v>
      </c>
    </row>
    <row r="885" spans="1:5">
      <c r="A885" s="6">
        <v>45333.791666666664</v>
      </c>
      <c r="B885" s="4">
        <v>-1.1000000000000001</v>
      </c>
      <c r="C885">
        <f t="shared" si="39"/>
        <v>30.02</v>
      </c>
      <c r="D885" s="8">
        <f t="shared" si="40"/>
        <v>45333</v>
      </c>
      <c r="E885">
        <f t="shared" si="41"/>
        <v>28.954999992499996</v>
      </c>
    </row>
    <row r="886" spans="1:5">
      <c r="A886" s="6">
        <v>45333.833333333336</v>
      </c>
      <c r="B886" s="4">
        <v>-1.1000000000000001</v>
      </c>
      <c r="C886">
        <f t="shared" si="39"/>
        <v>30.02</v>
      </c>
      <c r="D886" s="8">
        <f t="shared" si="40"/>
        <v>45333</v>
      </c>
      <c r="E886">
        <f t="shared" si="41"/>
        <v>28.954999992499996</v>
      </c>
    </row>
    <row r="887" spans="1:5">
      <c r="A887" s="6">
        <v>45333.875</v>
      </c>
      <c r="B887" s="4">
        <v>-1.7</v>
      </c>
      <c r="C887">
        <f t="shared" si="39"/>
        <v>28.94</v>
      </c>
      <c r="D887" s="8">
        <f t="shared" si="40"/>
        <v>45333</v>
      </c>
      <c r="E887">
        <f t="shared" si="41"/>
        <v>28.954999992499996</v>
      </c>
    </row>
    <row r="888" spans="1:5">
      <c r="A888" s="6">
        <v>45333.916666666664</v>
      </c>
      <c r="B888" s="4">
        <v>-2.2000000000000002</v>
      </c>
      <c r="C888">
        <f t="shared" si="39"/>
        <v>28.04</v>
      </c>
      <c r="D888" s="8">
        <f t="shared" si="40"/>
        <v>45333</v>
      </c>
      <c r="E888">
        <f t="shared" si="41"/>
        <v>28.954999992499996</v>
      </c>
    </row>
    <row r="889" spans="1:5">
      <c r="A889" s="6">
        <v>45333.958333333336</v>
      </c>
      <c r="B889" s="4">
        <v>-4.4000000999999997</v>
      </c>
      <c r="C889">
        <f t="shared" si="39"/>
        <v>24.079999820000001</v>
      </c>
      <c r="D889" s="8">
        <f t="shared" si="40"/>
        <v>45333</v>
      </c>
      <c r="E889">
        <f t="shared" si="41"/>
        <v>28.954999992499996</v>
      </c>
    </row>
    <row r="890" spans="1:5">
      <c r="A890" s="6">
        <v>45334</v>
      </c>
      <c r="B890" s="4">
        <v>-7.1999997999999996</v>
      </c>
      <c r="C890">
        <f t="shared" si="39"/>
        <v>19.040000360000001</v>
      </c>
      <c r="D890" s="8">
        <f t="shared" si="40"/>
        <v>45334</v>
      </c>
      <c r="E890">
        <f t="shared" si="41"/>
        <v>20.547500105000001</v>
      </c>
    </row>
    <row r="891" spans="1:5">
      <c r="A891" s="6">
        <v>45334.041666666664</v>
      </c>
      <c r="B891" s="4">
        <v>-8.8999995999999992</v>
      </c>
      <c r="C891">
        <f t="shared" si="39"/>
        <v>15.98000072</v>
      </c>
      <c r="D891" s="8">
        <f t="shared" si="40"/>
        <v>45334</v>
      </c>
      <c r="E891">
        <f t="shared" si="41"/>
        <v>20.547500105000001</v>
      </c>
    </row>
    <row r="892" spans="1:5">
      <c r="A892" s="6">
        <v>45334.083333333336</v>
      </c>
      <c r="B892" s="4">
        <v>-9.3999995999999992</v>
      </c>
      <c r="C892">
        <f t="shared" si="39"/>
        <v>15.080000720000001</v>
      </c>
      <c r="D892" s="8">
        <f t="shared" si="40"/>
        <v>45334</v>
      </c>
      <c r="E892">
        <f t="shared" si="41"/>
        <v>20.547500105000001</v>
      </c>
    </row>
    <row r="893" spans="1:5">
      <c r="A893" s="6">
        <v>45334.125</v>
      </c>
      <c r="B893" s="4">
        <v>-10</v>
      </c>
      <c r="C893">
        <f t="shared" si="39"/>
        <v>14</v>
      </c>
      <c r="D893" s="8">
        <f t="shared" si="40"/>
        <v>45334</v>
      </c>
      <c r="E893">
        <f t="shared" si="41"/>
        <v>20.547500105000001</v>
      </c>
    </row>
    <row r="894" spans="1:5">
      <c r="A894" s="6">
        <v>45334.166666666664</v>
      </c>
      <c r="B894" s="4">
        <v>-10</v>
      </c>
      <c r="C894">
        <f t="shared" si="39"/>
        <v>14</v>
      </c>
      <c r="D894" s="8">
        <f t="shared" si="40"/>
        <v>45334</v>
      </c>
      <c r="E894">
        <f t="shared" si="41"/>
        <v>20.547500105000001</v>
      </c>
    </row>
    <row r="895" spans="1:5">
      <c r="A895" s="6">
        <v>45334.208333333336</v>
      </c>
      <c r="B895" s="4">
        <v>-10.6</v>
      </c>
      <c r="C895">
        <f t="shared" si="39"/>
        <v>12.920000000000002</v>
      </c>
      <c r="D895" s="8">
        <f t="shared" si="40"/>
        <v>45334</v>
      </c>
      <c r="E895">
        <f t="shared" si="41"/>
        <v>20.547500105000001</v>
      </c>
    </row>
    <row r="896" spans="1:5">
      <c r="A896" s="6">
        <v>45334.25</v>
      </c>
      <c r="B896" s="4">
        <v>-10.6</v>
      </c>
      <c r="C896">
        <f t="shared" si="39"/>
        <v>12.920000000000002</v>
      </c>
      <c r="D896" s="8">
        <f t="shared" si="40"/>
        <v>45334</v>
      </c>
      <c r="E896">
        <f t="shared" si="41"/>
        <v>20.547500105000001</v>
      </c>
    </row>
    <row r="897" spans="1:5">
      <c r="A897" s="6">
        <v>45334.291666666664</v>
      </c>
      <c r="B897" s="4">
        <v>-10.6</v>
      </c>
      <c r="C897">
        <f t="shared" si="39"/>
        <v>12.920000000000002</v>
      </c>
      <c r="D897" s="8">
        <f t="shared" si="40"/>
        <v>45334</v>
      </c>
      <c r="E897">
        <f t="shared" si="41"/>
        <v>20.547500105000001</v>
      </c>
    </row>
    <row r="898" spans="1:5">
      <c r="A898" s="6">
        <v>45334.333333333336</v>
      </c>
      <c r="B898" s="4">
        <v>-10</v>
      </c>
      <c r="C898">
        <f t="shared" si="39"/>
        <v>14</v>
      </c>
      <c r="D898" s="8">
        <f t="shared" si="40"/>
        <v>45334</v>
      </c>
      <c r="E898">
        <f t="shared" si="41"/>
        <v>20.547500105000001</v>
      </c>
    </row>
    <row r="899" spans="1:5">
      <c r="A899" s="6">
        <v>45334.375</v>
      </c>
      <c r="B899" s="4">
        <v>-8.8999995999999992</v>
      </c>
      <c r="C899">
        <f t="shared" ref="C899:C962" si="42">B899*1.8+32</f>
        <v>15.98000072</v>
      </c>
      <c r="D899" s="8">
        <f t="shared" ref="D899:D962" si="43">DATE(YEAR(A899), MONTH(A899), DAY(A899))</f>
        <v>45334</v>
      </c>
      <c r="E899">
        <f t="shared" si="41"/>
        <v>20.547500105000001</v>
      </c>
    </row>
    <row r="900" spans="1:5">
      <c r="A900" s="6">
        <v>45334.416666666664</v>
      </c>
      <c r="B900" s="4">
        <v>-7.1999997999999996</v>
      </c>
      <c r="C900">
        <f t="shared" si="42"/>
        <v>19.040000360000001</v>
      </c>
      <c r="D900" s="8">
        <f t="shared" si="43"/>
        <v>45334</v>
      </c>
      <c r="E900">
        <f t="shared" ref="E900:E963" si="44">AVERAGEIF(D:D, D900, C:C)</f>
        <v>20.547500105000001</v>
      </c>
    </row>
    <row r="901" spans="1:5">
      <c r="A901" s="6">
        <v>45334.458333333336</v>
      </c>
      <c r="B901" s="4">
        <v>-6.0999999000000003</v>
      </c>
      <c r="C901">
        <f t="shared" si="42"/>
        <v>21.020000179999997</v>
      </c>
      <c r="D901" s="8">
        <f t="shared" si="43"/>
        <v>45334</v>
      </c>
      <c r="E901">
        <f t="shared" si="44"/>
        <v>20.547500105000001</v>
      </c>
    </row>
    <row r="902" spans="1:5">
      <c r="A902" s="6">
        <v>45334.5</v>
      </c>
      <c r="B902" s="4">
        <v>-4.4000000999999997</v>
      </c>
      <c r="C902">
        <f t="shared" si="42"/>
        <v>24.079999820000001</v>
      </c>
      <c r="D902" s="8">
        <f t="shared" si="43"/>
        <v>45334</v>
      </c>
      <c r="E902">
        <f t="shared" si="44"/>
        <v>20.547500105000001</v>
      </c>
    </row>
    <row r="903" spans="1:5">
      <c r="A903" s="6">
        <v>45334.541666666664</v>
      </c>
      <c r="B903" s="4">
        <v>-3.3</v>
      </c>
      <c r="C903">
        <f t="shared" si="42"/>
        <v>26.060000000000002</v>
      </c>
      <c r="D903" s="8">
        <f t="shared" si="43"/>
        <v>45334</v>
      </c>
      <c r="E903">
        <f t="shared" si="44"/>
        <v>20.547500105000001</v>
      </c>
    </row>
    <row r="904" spans="1:5">
      <c r="A904" s="6">
        <v>45334.583333333336</v>
      </c>
      <c r="B904" s="4">
        <v>-2.2000000000000002</v>
      </c>
      <c r="C904">
        <f t="shared" si="42"/>
        <v>28.04</v>
      </c>
      <c r="D904" s="8">
        <f t="shared" si="43"/>
        <v>45334</v>
      </c>
      <c r="E904">
        <f t="shared" si="44"/>
        <v>20.547500105000001</v>
      </c>
    </row>
    <row r="905" spans="1:5">
      <c r="A905" s="6">
        <v>45334.625</v>
      </c>
      <c r="B905" s="4">
        <v>-2.2000000000000002</v>
      </c>
      <c r="C905">
        <f t="shared" si="42"/>
        <v>28.04</v>
      </c>
      <c r="D905" s="8">
        <f t="shared" si="43"/>
        <v>45334</v>
      </c>
      <c r="E905">
        <f t="shared" si="44"/>
        <v>20.547500105000001</v>
      </c>
    </row>
    <row r="906" spans="1:5">
      <c r="A906" s="6">
        <v>45334.666666666664</v>
      </c>
      <c r="B906" s="4">
        <v>-1.7</v>
      </c>
      <c r="C906">
        <f t="shared" si="42"/>
        <v>28.94</v>
      </c>
      <c r="D906" s="8">
        <f t="shared" si="43"/>
        <v>45334</v>
      </c>
      <c r="E906">
        <f t="shared" si="44"/>
        <v>20.547500105000001</v>
      </c>
    </row>
    <row r="907" spans="1:5">
      <c r="A907" s="6">
        <v>45334.708333333336</v>
      </c>
      <c r="B907" s="4">
        <v>-2.8</v>
      </c>
      <c r="C907">
        <f t="shared" si="42"/>
        <v>26.96</v>
      </c>
      <c r="D907" s="8">
        <f t="shared" si="43"/>
        <v>45334</v>
      </c>
      <c r="E907">
        <f t="shared" si="44"/>
        <v>20.547500105000001</v>
      </c>
    </row>
    <row r="908" spans="1:5">
      <c r="A908" s="6">
        <v>45334.75</v>
      </c>
      <c r="B908" s="4">
        <v>-3.3</v>
      </c>
      <c r="C908">
        <f t="shared" si="42"/>
        <v>26.060000000000002</v>
      </c>
      <c r="D908" s="8">
        <f t="shared" si="43"/>
        <v>45334</v>
      </c>
      <c r="E908">
        <f t="shared" si="44"/>
        <v>20.547500105000001</v>
      </c>
    </row>
    <row r="909" spans="1:5">
      <c r="A909" s="6">
        <v>45334.791666666664</v>
      </c>
      <c r="B909" s="4">
        <v>-3.9000001000000002</v>
      </c>
      <c r="C909">
        <f t="shared" si="42"/>
        <v>24.97999982</v>
      </c>
      <c r="D909" s="8">
        <f t="shared" si="43"/>
        <v>45334</v>
      </c>
      <c r="E909">
        <f t="shared" si="44"/>
        <v>20.547500105000001</v>
      </c>
    </row>
    <row r="910" spans="1:5">
      <c r="A910" s="6">
        <v>45334.833333333336</v>
      </c>
      <c r="B910" s="4">
        <v>-5</v>
      </c>
      <c r="C910">
        <f t="shared" si="42"/>
        <v>23</v>
      </c>
      <c r="D910" s="8">
        <f t="shared" si="43"/>
        <v>45334</v>
      </c>
      <c r="E910">
        <f t="shared" si="44"/>
        <v>20.547500105000001</v>
      </c>
    </row>
    <row r="911" spans="1:5">
      <c r="A911" s="6">
        <v>45334.875</v>
      </c>
      <c r="B911" s="4">
        <v>-5</v>
      </c>
      <c r="C911">
        <f t="shared" si="42"/>
        <v>23</v>
      </c>
      <c r="D911" s="8">
        <f t="shared" si="43"/>
        <v>45334</v>
      </c>
      <c r="E911">
        <f t="shared" si="44"/>
        <v>20.547500105000001</v>
      </c>
    </row>
    <row r="912" spans="1:5">
      <c r="A912" s="6">
        <v>45334.916666666664</v>
      </c>
      <c r="B912" s="4">
        <v>-4.4000000999999997</v>
      </c>
      <c r="C912">
        <f t="shared" si="42"/>
        <v>24.079999820000001</v>
      </c>
      <c r="D912" s="8">
        <f t="shared" si="43"/>
        <v>45334</v>
      </c>
      <c r="E912">
        <f t="shared" si="44"/>
        <v>20.547500105000001</v>
      </c>
    </row>
    <row r="913" spans="1:5">
      <c r="A913" s="6">
        <v>45334.958333333336</v>
      </c>
      <c r="B913" s="4">
        <v>-5</v>
      </c>
      <c r="C913">
        <f t="shared" si="42"/>
        <v>23</v>
      </c>
      <c r="D913" s="8">
        <f t="shared" si="43"/>
        <v>45334</v>
      </c>
      <c r="E913">
        <f t="shared" si="44"/>
        <v>20.547500105000001</v>
      </c>
    </row>
    <row r="914" spans="1:5">
      <c r="A914" s="6">
        <v>45335</v>
      </c>
      <c r="B914" s="4">
        <v>-5</v>
      </c>
      <c r="C914">
        <f t="shared" si="42"/>
        <v>23</v>
      </c>
      <c r="D914" s="8">
        <f t="shared" si="43"/>
        <v>45335</v>
      </c>
      <c r="E914">
        <f t="shared" si="44"/>
        <v>33.334999892749998</v>
      </c>
    </row>
    <row r="915" spans="1:5">
      <c r="A915" s="6">
        <v>45335.041666666664</v>
      </c>
      <c r="B915" s="4">
        <v>-4.4000000999999997</v>
      </c>
      <c r="C915">
        <f t="shared" si="42"/>
        <v>24.079999820000001</v>
      </c>
      <c r="D915" s="8">
        <f t="shared" si="43"/>
        <v>45335</v>
      </c>
      <c r="E915">
        <f t="shared" si="44"/>
        <v>33.334999892749998</v>
      </c>
    </row>
    <row r="916" spans="1:5">
      <c r="A916" s="6">
        <v>45335.083333333336</v>
      </c>
      <c r="B916" s="4">
        <v>-4.4000000999999997</v>
      </c>
      <c r="C916">
        <f t="shared" si="42"/>
        <v>24.079999820000001</v>
      </c>
      <c r="D916" s="8">
        <f t="shared" si="43"/>
        <v>45335</v>
      </c>
      <c r="E916">
        <f t="shared" si="44"/>
        <v>33.334999892749998</v>
      </c>
    </row>
    <row r="917" spans="1:5">
      <c r="A917" s="6">
        <v>45335.125</v>
      </c>
      <c r="B917" s="4">
        <v>-4.4000000999999997</v>
      </c>
      <c r="C917">
        <f t="shared" si="42"/>
        <v>24.079999820000001</v>
      </c>
      <c r="D917" s="8">
        <f t="shared" si="43"/>
        <v>45335</v>
      </c>
      <c r="E917">
        <f t="shared" si="44"/>
        <v>33.334999892749998</v>
      </c>
    </row>
    <row r="918" spans="1:5">
      <c r="A918" s="6">
        <v>45335.166666666664</v>
      </c>
      <c r="B918" s="4">
        <v>-3.9000001000000002</v>
      </c>
      <c r="C918">
        <f t="shared" si="42"/>
        <v>24.97999982</v>
      </c>
      <c r="D918" s="8">
        <f t="shared" si="43"/>
        <v>45335</v>
      </c>
      <c r="E918">
        <f t="shared" si="44"/>
        <v>33.334999892749998</v>
      </c>
    </row>
    <row r="919" spans="1:5">
      <c r="A919" s="6">
        <v>45335.208333333336</v>
      </c>
      <c r="B919" s="4">
        <v>-3.9000001000000002</v>
      </c>
      <c r="C919">
        <f t="shared" si="42"/>
        <v>24.97999982</v>
      </c>
      <c r="D919" s="8">
        <f t="shared" si="43"/>
        <v>45335</v>
      </c>
      <c r="E919">
        <f t="shared" si="44"/>
        <v>33.334999892749998</v>
      </c>
    </row>
    <row r="920" spans="1:5">
      <c r="A920" s="6">
        <v>45335.25</v>
      </c>
      <c r="B920" s="4">
        <v>-3.9000001000000002</v>
      </c>
      <c r="C920">
        <f t="shared" si="42"/>
        <v>24.97999982</v>
      </c>
      <c r="D920" s="8">
        <f t="shared" si="43"/>
        <v>45335</v>
      </c>
      <c r="E920">
        <f t="shared" si="44"/>
        <v>33.334999892749998</v>
      </c>
    </row>
    <row r="921" spans="1:5">
      <c r="A921" s="6">
        <v>45335.291666666664</v>
      </c>
      <c r="B921" s="4">
        <v>-3.9000001000000002</v>
      </c>
      <c r="C921">
        <f t="shared" si="42"/>
        <v>24.97999982</v>
      </c>
      <c r="D921" s="8">
        <f t="shared" si="43"/>
        <v>45335</v>
      </c>
      <c r="E921">
        <f t="shared" si="44"/>
        <v>33.334999892749998</v>
      </c>
    </row>
    <row r="922" spans="1:5">
      <c r="A922" s="6">
        <v>45335.333333333336</v>
      </c>
      <c r="B922" s="4">
        <v>-3.3</v>
      </c>
      <c r="C922">
        <f t="shared" si="42"/>
        <v>26.060000000000002</v>
      </c>
      <c r="D922" s="8">
        <f t="shared" si="43"/>
        <v>45335</v>
      </c>
      <c r="E922">
        <f t="shared" si="44"/>
        <v>33.334999892749998</v>
      </c>
    </row>
    <row r="923" spans="1:5">
      <c r="A923" s="6">
        <v>45335.375</v>
      </c>
      <c r="B923" s="4">
        <v>-0.6</v>
      </c>
      <c r="C923">
        <f t="shared" si="42"/>
        <v>30.92</v>
      </c>
      <c r="D923" s="8">
        <f t="shared" si="43"/>
        <v>45335</v>
      </c>
      <c r="E923">
        <f t="shared" si="44"/>
        <v>33.334999892749998</v>
      </c>
    </row>
    <row r="924" spans="1:5">
      <c r="A924" s="6">
        <v>45335.416666666664</v>
      </c>
      <c r="B924" s="4">
        <v>1.10000002</v>
      </c>
      <c r="C924">
        <f t="shared" si="42"/>
        <v>33.980000036</v>
      </c>
      <c r="D924" s="8">
        <f t="shared" si="43"/>
        <v>45335</v>
      </c>
      <c r="E924">
        <f t="shared" si="44"/>
        <v>33.334999892749998</v>
      </c>
    </row>
    <row r="925" spans="1:5">
      <c r="A925" s="6">
        <v>45335.458333333336</v>
      </c>
      <c r="B925" s="4">
        <v>3.2999999500000001</v>
      </c>
      <c r="C925">
        <f t="shared" si="42"/>
        <v>37.939999909999997</v>
      </c>
      <c r="D925" s="8">
        <f t="shared" si="43"/>
        <v>45335</v>
      </c>
      <c r="E925">
        <f t="shared" si="44"/>
        <v>33.334999892749998</v>
      </c>
    </row>
    <row r="926" spans="1:5">
      <c r="A926" s="6">
        <v>45335.5</v>
      </c>
      <c r="B926" s="4">
        <v>5</v>
      </c>
      <c r="C926">
        <f t="shared" si="42"/>
        <v>41</v>
      </c>
      <c r="D926" s="8">
        <f t="shared" si="43"/>
        <v>45335</v>
      </c>
      <c r="E926">
        <f t="shared" si="44"/>
        <v>33.334999892749998</v>
      </c>
    </row>
    <row r="927" spans="1:5">
      <c r="A927" s="6">
        <v>45335.541666666664</v>
      </c>
      <c r="B927" s="4">
        <v>6.0999999000000003</v>
      </c>
      <c r="C927">
        <f t="shared" si="42"/>
        <v>42.979999820000003</v>
      </c>
      <c r="D927" s="8">
        <f t="shared" si="43"/>
        <v>45335</v>
      </c>
      <c r="E927">
        <f t="shared" si="44"/>
        <v>33.334999892749998</v>
      </c>
    </row>
    <row r="928" spans="1:5">
      <c r="A928" s="6">
        <v>45335.583333333336</v>
      </c>
      <c r="B928" s="4">
        <v>7.1999998099999996</v>
      </c>
      <c r="C928">
        <f t="shared" si="42"/>
        <v>44.959999658000001</v>
      </c>
      <c r="D928" s="8">
        <f t="shared" si="43"/>
        <v>45335</v>
      </c>
      <c r="E928">
        <f t="shared" si="44"/>
        <v>33.334999892749998</v>
      </c>
    </row>
    <row r="929" spans="1:5">
      <c r="A929" s="6">
        <v>45335.625</v>
      </c>
      <c r="B929" s="4">
        <v>7.1999998099999996</v>
      </c>
      <c r="C929">
        <f t="shared" si="42"/>
        <v>44.959999658000001</v>
      </c>
      <c r="D929" s="8">
        <f t="shared" si="43"/>
        <v>45335</v>
      </c>
      <c r="E929">
        <f t="shared" si="44"/>
        <v>33.334999892749998</v>
      </c>
    </row>
    <row r="930" spans="1:5">
      <c r="A930" s="6">
        <v>45335.666666666664</v>
      </c>
      <c r="B930" s="4">
        <v>7.1999998099999996</v>
      </c>
      <c r="C930">
        <f t="shared" si="42"/>
        <v>44.959999658000001</v>
      </c>
      <c r="D930" s="8">
        <f t="shared" si="43"/>
        <v>45335</v>
      </c>
      <c r="E930">
        <f t="shared" si="44"/>
        <v>33.334999892749998</v>
      </c>
    </row>
    <row r="931" spans="1:5">
      <c r="A931" s="6">
        <v>45335.708333333336</v>
      </c>
      <c r="B931" s="4">
        <v>6.6999998099999996</v>
      </c>
      <c r="C931">
        <f t="shared" si="42"/>
        <v>44.059999657999995</v>
      </c>
      <c r="D931" s="8">
        <f t="shared" si="43"/>
        <v>45335</v>
      </c>
      <c r="E931">
        <f t="shared" si="44"/>
        <v>33.334999892749998</v>
      </c>
    </row>
    <row r="932" spans="1:5">
      <c r="A932" s="6">
        <v>45335.75</v>
      </c>
      <c r="B932" s="4">
        <v>5</v>
      </c>
      <c r="C932">
        <f t="shared" si="42"/>
        <v>41</v>
      </c>
      <c r="D932" s="8">
        <f t="shared" si="43"/>
        <v>45335</v>
      </c>
      <c r="E932">
        <f t="shared" si="44"/>
        <v>33.334999892749998</v>
      </c>
    </row>
    <row r="933" spans="1:5">
      <c r="A933" s="6">
        <v>45335.791666666664</v>
      </c>
      <c r="B933" s="4">
        <v>3.9000001000000002</v>
      </c>
      <c r="C933">
        <f t="shared" si="42"/>
        <v>39.020000179999997</v>
      </c>
      <c r="D933" s="8">
        <f t="shared" si="43"/>
        <v>45335</v>
      </c>
      <c r="E933">
        <f t="shared" si="44"/>
        <v>33.334999892749998</v>
      </c>
    </row>
    <row r="934" spans="1:5">
      <c r="A934" s="6">
        <v>45335.833333333336</v>
      </c>
      <c r="B934" s="4">
        <v>1.10000002</v>
      </c>
      <c r="C934">
        <f t="shared" si="42"/>
        <v>33.980000036</v>
      </c>
      <c r="D934" s="8">
        <f t="shared" si="43"/>
        <v>45335</v>
      </c>
      <c r="E934">
        <f t="shared" si="44"/>
        <v>33.334999892749998</v>
      </c>
    </row>
    <row r="935" spans="1:5">
      <c r="A935" s="6">
        <v>45335.875</v>
      </c>
      <c r="B935" s="4">
        <v>1.10000002</v>
      </c>
      <c r="C935">
        <f t="shared" si="42"/>
        <v>33.980000036</v>
      </c>
      <c r="D935" s="8">
        <f t="shared" si="43"/>
        <v>45335</v>
      </c>
      <c r="E935">
        <f t="shared" si="44"/>
        <v>33.334999892749998</v>
      </c>
    </row>
    <row r="936" spans="1:5">
      <c r="A936" s="6">
        <v>45335.916666666664</v>
      </c>
      <c r="B936" s="4">
        <v>0.60000001999999997</v>
      </c>
      <c r="C936">
        <f t="shared" si="42"/>
        <v>33.080000036000001</v>
      </c>
      <c r="D936" s="8">
        <f t="shared" si="43"/>
        <v>45335</v>
      </c>
      <c r="E936">
        <f t="shared" si="44"/>
        <v>33.334999892749998</v>
      </c>
    </row>
    <row r="937" spans="1:5">
      <c r="A937" s="6">
        <v>45335.958333333336</v>
      </c>
      <c r="B937" s="4">
        <v>0</v>
      </c>
      <c r="C937">
        <f t="shared" si="42"/>
        <v>32</v>
      </c>
      <c r="D937" s="8">
        <f t="shared" si="43"/>
        <v>45335</v>
      </c>
      <c r="E937">
        <f t="shared" si="44"/>
        <v>33.334999892749998</v>
      </c>
    </row>
    <row r="938" spans="1:5">
      <c r="A938" s="6">
        <v>45336</v>
      </c>
      <c r="B938" s="4">
        <v>-2.2000000000000002</v>
      </c>
      <c r="C938">
        <f t="shared" si="42"/>
        <v>28.04</v>
      </c>
      <c r="D938" s="8">
        <f t="shared" si="43"/>
        <v>45336</v>
      </c>
      <c r="E938">
        <f t="shared" si="44"/>
        <v>36.552499853</v>
      </c>
    </row>
    <row r="939" spans="1:5">
      <c r="A939" s="6">
        <v>45336.041666666664</v>
      </c>
      <c r="B939" s="4">
        <v>-2.2000000000000002</v>
      </c>
      <c r="C939">
        <f t="shared" si="42"/>
        <v>28.04</v>
      </c>
      <c r="D939" s="8">
        <f t="shared" si="43"/>
        <v>45336</v>
      </c>
      <c r="E939">
        <f t="shared" si="44"/>
        <v>36.552499853</v>
      </c>
    </row>
    <row r="940" spans="1:5">
      <c r="A940" s="6">
        <v>45336.083333333336</v>
      </c>
      <c r="B940" s="4">
        <v>-3.9000001000000002</v>
      </c>
      <c r="C940">
        <f t="shared" si="42"/>
        <v>24.97999982</v>
      </c>
      <c r="D940" s="8">
        <f t="shared" si="43"/>
        <v>45336</v>
      </c>
      <c r="E940">
        <f t="shared" si="44"/>
        <v>36.552499853</v>
      </c>
    </row>
    <row r="941" spans="1:5">
      <c r="A941" s="6">
        <v>45336.125</v>
      </c>
      <c r="B941" s="4">
        <v>-4.4000000999999997</v>
      </c>
      <c r="C941">
        <f t="shared" si="42"/>
        <v>24.079999820000001</v>
      </c>
      <c r="D941" s="8">
        <f t="shared" si="43"/>
        <v>45336</v>
      </c>
      <c r="E941">
        <f t="shared" si="44"/>
        <v>36.552499853</v>
      </c>
    </row>
    <row r="942" spans="1:5">
      <c r="A942" s="6">
        <v>45336.166666666664</v>
      </c>
      <c r="B942" s="4">
        <v>-4.4000000999999997</v>
      </c>
      <c r="C942">
        <f t="shared" si="42"/>
        <v>24.079999820000001</v>
      </c>
      <c r="D942" s="8">
        <f t="shared" si="43"/>
        <v>45336</v>
      </c>
      <c r="E942">
        <f t="shared" si="44"/>
        <v>36.552499853</v>
      </c>
    </row>
    <row r="943" spans="1:5">
      <c r="A943" s="6">
        <v>45336.208333333336</v>
      </c>
      <c r="B943" s="4">
        <v>-5</v>
      </c>
      <c r="C943">
        <f t="shared" si="42"/>
        <v>23</v>
      </c>
      <c r="D943" s="8">
        <f t="shared" si="43"/>
        <v>45336</v>
      </c>
      <c r="E943">
        <f t="shared" si="44"/>
        <v>36.552499853</v>
      </c>
    </row>
    <row r="944" spans="1:5">
      <c r="A944" s="6">
        <v>45336.25</v>
      </c>
      <c r="B944" s="4">
        <v>-4.4000000999999997</v>
      </c>
      <c r="C944">
        <f t="shared" si="42"/>
        <v>24.079999820000001</v>
      </c>
      <c r="D944" s="8">
        <f t="shared" si="43"/>
        <v>45336</v>
      </c>
      <c r="E944">
        <f t="shared" si="44"/>
        <v>36.552499853</v>
      </c>
    </row>
    <row r="945" spans="1:5">
      <c r="A945" s="6">
        <v>45336.291666666664</v>
      </c>
      <c r="B945" s="4">
        <v>-4.4000000999999997</v>
      </c>
      <c r="C945">
        <f t="shared" si="42"/>
        <v>24.079999820000001</v>
      </c>
      <c r="D945" s="8">
        <f t="shared" si="43"/>
        <v>45336</v>
      </c>
      <c r="E945">
        <f t="shared" si="44"/>
        <v>36.552499853</v>
      </c>
    </row>
    <row r="946" spans="1:5">
      <c r="A946" s="6">
        <v>45336.333333333336</v>
      </c>
      <c r="B946" s="4">
        <v>-2.8</v>
      </c>
      <c r="C946">
        <f t="shared" si="42"/>
        <v>26.96</v>
      </c>
      <c r="D946" s="8">
        <f t="shared" si="43"/>
        <v>45336</v>
      </c>
      <c r="E946">
        <f t="shared" si="44"/>
        <v>36.552499853</v>
      </c>
    </row>
    <row r="947" spans="1:5">
      <c r="A947" s="6">
        <v>45336.375</v>
      </c>
      <c r="B947" s="4">
        <v>0.60000001999999997</v>
      </c>
      <c r="C947">
        <f t="shared" si="42"/>
        <v>33.080000036000001</v>
      </c>
      <c r="D947" s="8">
        <f t="shared" si="43"/>
        <v>45336</v>
      </c>
      <c r="E947">
        <f t="shared" si="44"/>
        <v>36.552499853</v>
      </c>
    </row>
    <row r="948" spans="1:5">
      <c r="A948" s="6">
        <v>45336.416666666664</v>
      </c>
      <c r="B948" s="4">
        <v>3.2999999500000001</v>
      </c>
      <c r="C948">
        <f t="shared" si="42"/>
        <v>37.939999909999997</v>
      </c>
      <c r="D948" s="8">
        <f t="shared" si="43"/>
        <v>45336</v>
      </c>
      <c r="E948">
        <f t="shared" si="44"/>
        <v>36.552499853</v>
      </c>
    </row>
    <row r="949" spans="1:5">
      <c r="A949" s="6">
        <v>45336.458333333336</v>
      </c>
      <c r="B949" s="4">
        <v>6.0999999000000003</v>
      </c>
      <c r="C949">
        <f t="shared" si="42"/>
        <v>42.979999820000003</v>
      </c>
      <c r="D949" s="8">
        <f t="shared" si="43"/>
        <v>45336</v>
      </c>
      <c r="E949">
        <f t="shared" si="44"/>
        <v>36.552499853</v>
      </c>
    </row>
    <row r="950" spans="1:5">
      <c r="A950" s="6">
        <v>45336.5</v>
      </c>
      <c r="B950" s="4">
        <v>7.8000001900000004</v>
      </c>
      <c r="C950">
        <f t="shared" si="42"/>
        <v>46.040000341999999</v>
      </c>
      <c r="D950" s="8">
        <f t="shared" si="43"/>
        <v>45336</v>
      </c>
      <c r="E950">
        <f t="shared" si="44"/>
        <v>36.552499853</v>
      </c>
    </row>
    <row r="951" spans="1:5">
      <c r="A951" s="6">
        <v>45336.541666666664</v>
      </c>
      <c r="B951" s="4">
        <v>8.8999996199999991</v>
      </c>
      <c r="C951">
        <f t="shared" si="42"/>
        <v>48.019999315999996</v>
      </c>
      <c r="D951" s="8">
        <f t="shared" si="43"/>
        <v>45336</v>
      </c>
      <c r="E951">
        <f t="shared" si="44"/>
        <v>36.552499853</v>
      </c>
    </row>
    <row r="952" spans="1:5">
      <c r="A952" s="6">
        <v>45336.583333333336</v>
      </c>
      <c r="B952" s="4">
        <v>9.3999996199999991</v>
      </c>
      <c r="C952">
        <f t="shared" si="42"/>
        <v>48.919999316000002</v>
      </c>
      <c r="D952" s="8">
        <f t="shared" si="43"/>
        <v>45336</v>
      </c>
      <c r="E952">
        <f t="shared" si="44"/>
        <v>36.552499853</v>
      </c>
    </row>
    <row r="953" spans="1:5">
      <c r="A953" s="6">
        <v>45336.625</v>
      </c>
      <c r="B953" s="4">
        <v>9.3999996199999991</v>
      </c>
      <c r="C953">
        <f t="shared" si="42"/>
        <v>48.919999316000002</v>
      </c>
      <c r="D953" s="8">
        <f t="shared" si="43"/>
        <v>45336</v>
      </c>
      <c r="E953">
        <f t="shared" si="44"/>
        <v>36.552499853</v>
      </c>
    </row>
    <row r="954" spans="1:5">
      <c r="A954" s="6">
        <v>45336.666666666664</v>
      </c>
      <c r="B954" s="4">
        <v>10</v>
      </c>
      <c r="C954">
        <f t="shared" si="42"/>
        <v>50</v>
      </c>
      <c r="D954" s="8">
        <f t="shared" si="43"/>
        <v>45336</v>
      </c>
      <c r="E954">
        <f t="shared" si="44"/>
        <v>36.552499853</v>
      </c>
    </row>
    <row r="955" spans="1:5">
      <c r="A955" s="6">
        <v>45336.708333333336</v>
      </c>
      <c r="B955" s="4">
        <v>9.3999996199999991</v>
      </c>
      <c r="C955">
        <f t="shared" si="42"/>
        <v>48.919999316000002</v>
      </c>
      <c r="D955" s="8">
        <f t="shared" si="43"/>
        <v>45336</v>
      </c>
      <c r="E955">
        <f t="shared" si="44"/>
        <v>36.552499853</v>
      </c>
    </row>
    <row r="956" spans="1:5">
      <c r="A956" s="6">
        <v>45336.75</v>
      </c>
      <c r="B956" s="4">
        <v>8.3000001900000004</v>
      </c>
      <c r="C956">
        <f t="shared" si="42"/>
        <v>46.940000342000005</v>
      </c>
      <c r="D956" s="8">
        <f t="shared" si="43"/>
        <v>45336</v>
      </c>
      <c r="E956">
        <f t="shared" si="44"/>
        <v>36.552499853</v>
      </c>
    </row>
    <row r="957" spans="1:5">
      <c r="A957" s="6">
        <v>45336.791666666664</v>
      </c>
      <c r="B957" s="4">
        <v>6.6999998099999996</v>
      </c>
      <c r="C957">
        <f t="shared" si="42"/>
        <v>44.059999657999995</v>
      </c>
      <c r="D957" s="8">
        <f t="shared" si="43"/>
        <v>45336</v>
      </c>
      <c r="E957">
        <f t="shared" si="44"/>
        <v>36.552499853</v>
      </c>
    </row>
    <row r="958" spans="1:5">
      <c r="A958" s="6">
        <v>45336.833333333336</v>
      </c>
      <c r="B958" s="4">
        <v>5.5999999000000003</v>
      </c>
      <c r="C958">
        <f t="shared" si="42"/>
        <v>42.079999819999998</v>
      </c>
      <c r="D958" s="8">
        <f t="shared" si="43"/>
        <v>45336</v>
      </c>
      <c r="E958">
        <f t="shared" si="44"/>
        <v>36.552499853</v>
      </c>
    </row>
    <row r="959" spans="1:5">
      <c r="A959" s="6">
        <v>45336.875</v>
      </c>
      <c r="B959" s="4">
        <v>3.9000001000000002</v>
      </c>
      <c r="C959">
        <f t="shared" si="42"/>
        <v>39.020000179999997</v>
      </c>
      <c r="D959" s="8">
        <f t="shared" si="43"/>
        <v>45336</v>
      </c>
      <c r="E959">
        <f t="shared" si="44"/>
        <v>36.552499853</v>
      </c>
    </row>
    <row r="960" spans="1:5">
      <c r="A960" s="6">
        <v>45336.916666666664</v>
      </c>
      <c r="B960" s="4">
        <v>2.7999999500000001</v>
      </c>
      <c r="C960">
        <f t="shared" si="42"/>
        <v>37.039999909999999</v>
      </c>
      <c r="D960" s="8">
        <f t="shared" si="43"/>
        <v>45336</v>
      </c>
      <c r="E960">
        <f t="shared" si="44"/>
        <v>36.552499853</v>
      </c>
    </row>
    <row r="961" spans="1:5">
      <c r="A961" s="6">
        <v>45336.958333333336</v>
      </c>
      <c r="B961" s="4">
        <v>2.2000000499999999</v>
      </c>
      <c r="C961">
        <f t="shared" si="42"/>
        <v>35.960000090000001</v>
      </c>
      <c r="D961" s="8">
        <f t="shared" si="43"/>
        <v>45336</v>
      </c>
      <c r="E961">
        <f t="shared" si="44"/>
        <v>36.552499853</v>
      </c>
    </row>
    <row r="962" spans="1:5">
      <c r="A962" s="6">
        <v>45337</v>
      </c>
      <c r="B962" s="4">
        <v>1.7000000500000001</v>
      </c>
      <c r="C962">
        <f t="shared" si="42"/>
        <v>35.060000090000003</v>
      </c>
      <c r="D962" s="8">
        <f t="shared" si="43"/>
        <v>45337</v>
      </c>
      <c r="E962">
        <f t="shared" si="44"/>
        <v>43.91750000075001</v>
      </c>
    </row>
    <row r="963" spans="1:5">
      <c r="A963" s="6">
        <v>45337.041666666664</v>
      </c>
      <c r="B963" s="4">
        <v>0.60000001999999997</v>
      </c>
      <c r="C963">
        <f t="shared" ref="C963:C1026" si="45">B963*1.8+32</f>
        <v>33.080000036000001</v>
      </c>
      <c r="D963" s="8">
        <f t="shared" ref="D963:D1026" si="46">DATE(YEAR(A963), MONTH(A963), DAY(A963))</f>
        <v>45337</v>
      </c>
      <c r="E963">
        <f t="shared" si="44"/>
        <v>43.91750000075001</v>
      </c>
    </row>
    <row r="964" spans="1:5">
      <c r="A964" s="6">
        <v>45337.083333333336</v>
      </c>
      <c r="B964" s="4">
        <v>-1.1000000000000001</v>
      </c>
      <c r="C964">
        <f t="shared" si="45"/>
        <v>30.02</v>
      </c>
      <c r="D964" s="8">
        <f t="shared" si="46"/>
        <v>45337</v>
      </c>
      <c r="E964">
        <f t="shared" ref="E964:E1027" si="47">AVERAGEIF(D:D, D964, C:C)</f>
        <v>43.91750000075001</v>
      </c>
    </row>
    <row r="965" spans="1:5">
      <c r="A965" s="6">
        <v>45337.125</v>
      </c>
      <c r="B965" s="4">
        <v>-1.1000000000000001</v>
      </c>
      <c r="C965">
        <f t="shared" si="45"/>
        <v>30.02</v>
      </c>
      <c r="D965" s="8">
        <f t="shared" si="46"/>
        <v>45337</v>
      </c>
      <c r="E965">
        <f t="shared" si="47"/>
        <v>43.91750000075001</v>
      </c>
    </row>
    <row r="966" spans="1:5">
      <c r="A966" s="6">
        <v>45337.166666666664</v>
      </c>
      <c r="B966" s="4">
        <v>-1.1000000000000001</v>
      </c>
      <c r="C966">
        <f t="shared" si="45"/>
        <v>30.02</v>
      </c>
      <c r="D966" s="8">
        <f t="shared" si="46"/>
        <v>45337</v>
      </c>
      <c r="E966">
        <f t="shared" si="47"/>
        <v>43.91750000075001</v>
      </c>
    </row>
    <row r="967" spans="1:5">
      <c r="A967" s="6">
        <v>45337.208333333336</v>
      </c>
      <c r="B967" s="4">
        <v>-0.6</v>
      </c>
      <c r="C967">
        <f t="shared" si="45"/>
        <v>30.92</v>
      </c>
      <c r="D967" s="8">
        <f t="shared" si="46"/>
        <v>45337</v>
      </c>
      <c r="E967">
        <f t="shared" si="47"/>
        <v>43.91750000075001</v>
      </c>
    </row>
    <row r="968" spans="1:5">
      <c r="A968" s="6">
        <v>45337.25</v>
      </c>
      <c r="B968" s="4">
        <v>-1.1000000000000001</v>
      </c>
      <c r="C968">
        <f t="shared" si="45"/>
        <v>30.02</v>
      </c>
      <c r="D968" s="8">
        <f t="shared" si="46"/>
        <v>45337</v>
      </c>
      <c r="E968">
        <f t="shared" si="47"/>
        <v>43.91750000075001</v>
      </c>
    </row>
    <row r="969" spans="1:5">
      <c r="A969" s="6">
        <v>45337.291666666664</v>
      </c>
      <c r="B969" s="4">
        <v>-1.1000000000000001</v>
      </c>
      <c r="C969">
        <f t="shared" si="45"/>
        <v>30.02</v>
      </c>
      <c r="D969" s="8">
        <f t="shared" si="46"/>
        <v>45337</v>
      </c>
      <c r="E969">
        <f t="shared" si="47"/>
        <v>43.91750000075001</v>
      </c>
    </row>
    <row r="970" spans="1:5">
      <c r="A970" s="6">
        <v>45337.333333333336</v>
      </c>
      <c r="B970" s="4">
        <v>1.10000002</v>
      </c>
      <c r="C970">
        <f t="shared" si="45"/>
        <v>33.980000036</v>
      </c>
      <c r="D970" s="8">
        <f t="shared" si="46"/>
        <v>45337</v>
      </c>
      <c r="E970">
        <f t="shared" si="47"/>
        <v>43.91750000075001</v>
      </c>
    </row>
    <row r="971" spans="1:5">
      <c r="A971" s="6">
        <v>45337.375</v>
      </c>
      <c r="B971" s="4">
        <v>4.4000000999999997</v>
      </c>
      <c r="C971">
        <f t="shared" si="45"/>
        <v>39.920000180000002</v>
      </c>
      <c r="D971" s="8">
        <f t="shared" si="46"/>
        <v>45337</v>
      </c>
      <c r="E971">
        <f t="shared" si="47"/>
        <v>43.91750000075001</v>
      </c>
    </row>
    <row r="972" spans="1:5">
      <c r="A972" s="6">
        <v>45337.416666666664</v>
      </c>
      <c r="B972" s="4">
        <v>8.3000001900000004</v>
      </c>
      <c r="C972">
        <f t="shared" si="45"/>
        <v>46.940000342000005</v>
      </c>
      <c r="D972" s="8">
        <f t="shared" si="46"/>
        <v>45337</v>
      </c>
      <c r="E972">
        <f t="shared" si="47"/>
        <v>43.91750000075001</v>
      </c>
    </row>
    <row r="973" spans="1:5">
      <c r="A973" s="6">
        <v>45337.458333333336</v>
      </c>
      <c r="B973" s="4">
        <v>10.600000400000001</v>
      </c>
      <c r="C973">
        <f t="shared" si="45"/>
        <v>51.080000720000001</v>
      </c>
      <c r="D973" s="8">
        <f t="shared" si="46"/>
        <v>45337</v>
      </c>
      <c r="E973">
        <f t="shared" si="47"/>
        <v>43.91750000075001</v>
      </c>
    </row>
    <row r="974" spans="1:5">
      <c r="A974" s="6">
        <v>45337.5</v>
      </c>
      <c r="B974" s="4">
        <v>12.199999800000001</v>
      </c>
      <c r="C974">
        <f t="shared" si="45"/>
        <v>53.959999640000007</v>
      </c>
      <c r="D974" s="8">
        <f t="shared" si="46"/>
        <v>45337</v>
      </c>
      <c r="E974">
        <f t="shared" si="47"/>
        <v>43.91750000075001</v>
      </c>
    </row>
    <row r="975" spans="1:5">
      <c r="A975" s="6">
        <v>45337.541666666664</v>
      </c>
      <c r="B975" s="4">
        <v>13.300000199999999</v>
      </c>
      <c r="C975">
        <f t="shared" si="45"/>
        <v>55.940000359999999</v>
      </c>
      <c r="D975" s="8">
        <f t="shared" si="46"/>
        <v>45337</v>
      </c>
      <c r="E975">
        <f t="shared" si="47"/>
        <v>43.91750000075001</v>
      </c>
    </row>
    <row r="976" spans="1:5">
      <c r="A976" s="6">
        <v>45337.583333333336</v>
      </c>
      <c r="B976" s="4">
        <v>13.300000199999999</v>
      </c>
      <c r="C976">
        <f t="shared" si="45"/>
        <v>55.940000359999999</v>
      </c>
      <c r="D976" s="8">
        <f t="shared" si="46"/>
        <v>45337</v>
      </c>
      <c r="E976">
        <f t="shared" si="47"/>
        <v>43.91750000075001</v>
      </c>
    </row>
    <row r="977" spans="1:5">
      <c r="A977" s="6">
        <v>45337.625</v>
      </c>
      <c r="B977" s="4">
        <v>13.899999599999999</v>
      </c>
      <c r="C977">
        <f t="shared" si="45"/>
        <v>57.01999928</v>
      </c>
      <c r="D977" s="8">
        <f t="shared" si="46"/>
        <v>45337</v>
      </c>
      <c r="E977">
        <f t="shared" si="47"/>
        <v>43.91750000075001</v>
      </c>
    </row>
    <row r="978" spans="1:5">
      <c r="A978" s="6">
        <v>45337.666666666664</v>
      </c>
      <c r="B978" s="4">
        <v>13.899999599999999</v>
      </c>
      <c r="C978">
        <f t="shared" si="45"/>
        <v>57.01999928</v>
      </c>
      <c r="D978" s="8">
        <f t="shared" si="46"/>
        <v>45337</v>
      </c>
      <c r="E978">
        <f t="shared" si="47"/>
        <v>43.91750000075001</v>
      </c>
    </row>
    <row r="979" spans="1:5">
      <c r="A979" s="6">
        <v>45337.708333333336</v>
      </c>
      <c r="B979" s="4">
        <v>12.800000199999999</v>
      </c>
      <c r="C979">
        <f t="shared" si="45"/>
        <v>55.040000360000001</v>
      </c>
      <c r="D979" s="8">
        <f t="shared" si="46"/>
        <v>45337</v>
      </c>
      <c r="E979">
        <f t="shared" si="47"/>
        <v>43.91750000075001</v>
      </c>
    </row>
    <row r="980" spans="1:5">
      <c r="A980" s="6">
        <v>45337.75</v>
      </c>
      <c r="B980" s="4">
        <v>11.699999800000001</v>
      </c>
      <c r="C980">
        <f t="shared" si="45"/>
        <v>53.059999640000001</v>
      </c>
      <c r="D980" s="8">
        <f t="shared" si="46"/>
        <v>45337</v>
      </c>
      <c r="E980">
        <f t="shared" si="47"/>
        <v>43.91750000075001</v>
      </c>
    </row>
    <row r="981" spans="1:5">
      <c r="A981" s="6">
        <v>45337.791666666664</v>
      </c>
      <c r="B981" s="4">
        <v>10.600000400000001</v>
      </c>
      <c r="C981">
        <f t="shared" si="45"/>
        <v>51.080000720000001</v>
      </c>
      <c r="D981" s="8">
        <f t="shared" si="46"/>
        <v>45337</v>
      </c>
      <c r="E981">
        <f t="shared" si="47"/>
        <v>43.91750000075001</v>
      </c>
    </row>
    <row r="982" spans="1:5">
      <c r="A982" s="6">
        <v>45337.833333333336</v>
      </c>
      <c r="B982" s="4">
        <v>10</v>
      </c>
      <c r="C982">
        <f t="shared" si="45"/>
        <v>50</v>
      </c>
      <c r="D982" s="8">
        <f t="shared" si="46"/>
        <v>45337</v>
      </c>
      <c r="E982">
        <f t="shared" si="47"/>
        <v>43.91750000075001</v>
      </c>
    </row>
    <row r="983" spans="1:5">
      <c r="A983" s="6">
        <v>45337.875</v>
      </c>
      <c r="B983" s="4">
        <v>9.3999996199999991</v>
      </c>
      <c r="C983">
        <f t="shared" si="45"/>
        <v>48.919999316000002</v>
      </c>
      <c r="D983" s="8">
        <f t="shared" si="46"/>
        <v>45337</v>
      </c>
      <c r="E983">
        <f t="shared" si="47"/>
        <v>43.91750000075001</v>
      </c>
    </row>
    <row r="984" spans="1:5">
      <c r="A984" s="6">
        <v>45337.916666666664</v>
      </c>
      <c r="B984" s="4">
        <v>8.8999996199999991</v>
      </c>
      <c r="C984">
        <f t="shared" si="45"/>
        <v>48.019999315999996</v>
      </c>
      <c r="D984" s="8">
        <f t="shared" si="46"/>
        <v>45337</v>
      </c>
      <c r="E984">
        <f t="shared" si="47"/>
        <v>43.91750000075001</v>
      </c>
    </row>
    <row r="985" spans="1:5">
      <c r="A985" s="6">
        <v>45337.958333333336</v>
      </c>
      <c r="B985" s="4">
        <v>8.3000001900000004</v>
      </c>
      <c r="C985">
        <f t="shared" si="45"/>
        <v>46.940000342000005</v>
      </c>
      <c r="D985" s="8">
        <f t="shared" si="46"/>
        <v>45337</v>
      </c>
      <c r="E985">
        <f t="shared" si="47"/>
        <v>43.91750000075001</v>
      </c>
    </row>
    <row r="986" spans="1:5">
      <c r="A986" s="6">
        <v>45338</v>
      </c>
      <c r="B986" s="4">
        <v>8.3000001900000004</v>
      </c>
      <c r="C986">
        <f t="shared" si="45"/>
        <v>46.940000342000005</v>
      </c>
      <c r="D986" s="8">
        <f t="shared" si="46"/>
        <v>45338</v>
      </c>
      <c r="E986">
        <f t="shared" si="47"/>
        <v>53.075000368249995</v>
      </c>
    </row>
    <row r="987" spans="1:5">
      <c r="A987" s="6">
        <v>45338.041666666664</v>
      </c>
      <c r="B987" s="4">
        <v>8.3000001900000004</v>
      </c>
      <c r="C987">
        <f t="shared" si="45"/>
        <v>46.940000342000005</v>
      </c>
      <c r="D987" s="8">
        <f t="shared" si="46"/>
        <v>45338</v>
      </c>
      <c r="E987">
        <f t="shared" si="47"/>
        <v>53.075000368249995</v>
      </c>
    </row>
    <row r="988" spans="1:5">
      <c r="A988" s="6">
        <v>45338.083333333336</v>
      </c>
      <c r="B988" s="4">
        <v>8.3000001900000004</v>
      </c>
      <c r="C988">
        <f t="shared" si="45"/>
        <v>46.940000342000005</v>
      </c>
      <c r="D988" s="8">
        <f t="shared" si="46"/>
        <v>45338</v>
      </c>
      <c r="E988">
        <f t="shared" si="47"/>
        <v>53.075000368249995</v>
      </c>
    </row>
    <row r="989" spans="1:5">
      <c r="A989" s="6">
        <v>45338.125</v>
      </c>
      <c r="B989" s="4">
        <v>8.3000001900000004</v>
      </c>
      <c r="C989">
        <f t="shared" si="45"/>
        <v>46.940000342000005</v>
      </c>
      <c r="D989" s="8">
        <f t="shared" si="46"/>
        <v>45338</v>
      </c>
      <c r="E989">
        <f t="shared" si="47"/>
        <v>53.075000368249995</v>
      </c>
    </row>
    <row r="990" spans="1:5">
      <c r="A990" s="6">
        <v>45338.166666666664</v>
      </c>
      <c r="B990" s="4">
        <v>8.3000001900000004</v>
      </c>
      <c r="C990">
        <f t="shared" si="45"/>
        <v>46.940000342000005</v>
      </c>
      <c r="D990" s="8">
        <f t="shared" si="46"/>
        <v>45338</v>
      </c>
      <c r="E990">
        <f t="shared" si="47"/>
        <v>53.075000368249995</v>
      </c>
    </row>
    <row r="991" spans="1:5">
      <c r="A991" s="6">
        <v>45338.208333333336</v>
      </c>
      <c r="B991" s="4">
        <v>7.8000001900000004</v>
      </c>
      <c r="C991">
        <f t="shared" si="45"/>
        <v>46.040000341999999</v>
      </c>
      <c r="D991" s="8">
        <f t="shared" si="46"/>
        <v>45338</v>
      </c>
      <c r="E991">
        <f t="shared" si="47"/>
        <v>53.075000368249995</v>
      </c>
    </row>
    <row r="992" spans="1:5">
      <c r="A992" s="6">
        <v>45338.25</v>
      </c>
      <c r="B992" s="4">
        <v>7.8000001900000004</v>
      </c>
      <c r="C992">
        <f t="shared" si="45"/>
        <v>46.040000341999999</v>
      </c>
      <c r="D992" s="8">
        <f t="shared" si="46"/>
        <v>45338</v>
      </c>
      <c r="E992">
        <f t="shared" si="47"/>
        <v>53.075000368249995</v>
      </c>
    </row>
    <row r="993" spans="1:5">
      <c r="A993" s="6">
        <v>45338.291666666664</v>
      </c>
      <c r="B993" s="4">
        <v>7.8000001900000004</v>
      </c>
      <c r="C993">
        <f t="shared" si="45"/>
        <v>46.040000341999999</v>
      </c>
      <c r="D993" s="8">
        <f t="shared" si="46"/>
        <v>45338</v>
      </c>
      <c r="E993">
        <f t="shared" si="47"/>
        <v>53.075000368249995</v>
      </c>
    </row>
    <row r="994" spans="1:5">
      <c r="A994" s="6">
        <v>45338.333333333336</v>
      </c>
      <c r="B994" s="4">
        <v>8.3000001900000004</v>
      </c>
      <c r="C994">
        <f t="shared" si="45"/>
        <v>46.940000342000005</v>
      </c>
      <c r="D994" s="8">
        <f t="shared" si="46"/>
        <v>45338</v>
      </c>
      <c r="E994">
        <f t="shared" si="47"/>
        <v>53.075000368249995</v>
      </c>
    </row>
    <row r="995" spans="1:5">
      <c r="A995" s="6">
        <v>45338.375</v>
      </c>
      <c r="B995" s="4">
        <v>10</v>
      </c>
      <c r="C995">
        <f t="shared" si="45"/>
        <v>50</v>
      </c>
      <c r="D995" s="8">
        <f t="shared" si="46"/>
        <v>45338</v>
      </c>
      <c r="E995">
        <f t="shared" si="47"/>
        <v>53.075000368249995</v>
      </c>
    </row>
    <row r="996" spans="1:5">
      <c r="A996" s="6">
        <v>45338.416666666664</v>
      </c>
      <c r="B996" s="4">
        <v>12.199999800000001</v>
      </c>
      <c r="C996">
        <f t="shared" si="45"/>
        <v>53.959999640000007</v>
      </c>
      <c r="D996" s="8">
        <f t="shared" si="46"/>
        <v>45338</v>
      </c>
      <c r="E996">
        <f t="shared" si="47"/>
        <v>53.075000368249995</v>
      </c>
    </row>
    <row r="997" spans="1:5">
      <c r="A997" s="6">
        <v>45338.458333333336</v>
      </c>
      <c r="B997" s="4">
        <v>13.899999599999999</v>
      </c>
      <c r="C997">
        <f t="shared" si="45"/>
        <v>57.01999928</v>
      </c>
      <c r="D997" s="8">
        <f t="shared" si="46"/>
        <v>45338</v>
      </c>
      <c r="E997">
        <f t="shared" si="47"/>
        <v>53.075000368249995</v>
      </c>
    </row>
    <row r="998" spans="1:5">
      <c r="A998" s="6">
        <v>45338.5</v>
      </c>
      <c r="B998" s="4">
        <v>16.100000399999999</v>
      </c>
      <c r="C998">
        <f t="shared" si="45"/>
        <v>60.98000072</v>
      </c>
      <c r="D998" s="8">
        <f t="shared" si="46"/>
        <v>45338</v>
      </c>
      <c r="E998">
        <f t="shared" si="47"/>
        <v>53.075000368249995</v>
      </c>
    </row>
    <row r="999" spans="1:5">
      <c r="A999" s="6">
        <v>45338.541666666664</v>
      </c>
      <c r="B999" s="4">
        <v>17.200000800000002</v>
      </c>
      <c r="C999">
        <f t="shared" si="45"/>
        <v>62.960001439999999</v>
      </c>
      <c r="D999" s="8">
        <f t="shared" si="46"/>
        <v>45338</v>
      </c>
      <c r="E999">
        <f t="shared" si="47"/>
        <v>53.075000368249995</v>
      </c>
    </row>
    <row r="1000" spans="1:5">
      <c r="A1000" s="6">
        <v>45338.583333333336</v>
      </c>
      <c r="B1000" s="4">
        <v>16.700000800000002</v>
      </c>
      <c r="C1000">
        <f t="shared" si="45"/>
        <v>62.060001440000008</v>
      </c>
      <c r="D1000" s="8">
        <f t="shared" si="46"/>
        <v>45338</v>
      </c>
      <c r="E1000">
        <f t="shared" si="47"/>
        <v>53.075000368249995</v>
      </c>
    </row>
    <row r="1001" spans="1:5">
      <c r="A1001" s="6">
        <v>45338.625</v>
      </c>
      <c r="B1001" s="4">
        <v>16.700000800000002</v>
      </c>
      <c r="C1001">
        <f t="shared" si="45"/>
        <v>62.060001440000008</v>
      </c>
      <c r="D1001" s="8">
        <f t="shared" si="46"/>
        <v>45338</v>
      </c>
      <c r="E1001">
        <f t="shared" si="47"/>
        <v>53.075000368249995</v>
      </c>
    </row>
    <row r="1002" spans="1:5">
      <c r="A1002" s="6">
        <v>45338.666666666664</v>
      </c>
      <c r="B1002" s="4">
        <v>17.200000800000002</v>
      </c>
      <c r="C1002">
        <f t="shared" si="45"/>
        <v>62.960001439999999</v>
      </c>
      <c r="D1002" s="8">
        <f t="shared" si="46"/>
        <v>45338</v>
      </c>
      <c r="E1002">
        <f t="shared" si="47"/>
        <v>53.075000368249995</v>
      </c>
    </row>
    <row r="1003" spans="1:5">
      <c r="A1003" s="6">
        <v>45338.708333333336</v>
      </c>
      <c r="B1003" s="4">
        <v>16.100000399999999</v>
      </c>
      <c r="C1003">
        <f t="shared" si="45"/>
        <v>60.98000072</v>
      </c>
      <c r="D1003" s="8">
        <f t="shared" si="46"/>
        <v>45338</v>
      </c>
      <c r="E1003">
        <f t="shared" si="47"/>
        <v>53.075000368249995</v>
      </c>
    </row>
    <row r="1004" spans="1:5">
      <c r="A1004" s="6">
        <v>45338.75</v>
      </c>
      <c r="B1004" s="4">
        <v>14.399999599999999</v>
      </c>
      <c r="C1004">
        <f t="shared" si="45"/>
        <v>57.919999279999999</v>
      </c>
      <c r="D1004" s="8">
        <f t="shared" si="46"/>
        <v>45338</v>
      </c>
      <c r="E1004">
        <f t="shared" si="47"/>
        <v>53.075000368249995</v>
      </c>
    </row>
    <row r="1005" spans="1:5">
      <c r="A1005" s="6">
        <v>45338.791666666664</v>
      </c>
      <c r="B1005" s="4">
        <v>12.800000199999999</v>
      </c>
      <c r="C1005">
        <f t="shared" si="45"/>
        <v>55.040000360000001</v>
      </c>
      <c r="D1005" s="8">
        <f t="shared" si="46"/>
        <v>45338</v>
      </c>
      <c r="E1005">
        <f t="shared" si="47"/>
        <v>53.075000368249995</v>
      </c>
    </row>
    <row r="1006" spans="1:5">
      <c r="A1006" s="6">
        <v>45338.833333333336</v>
      </c>
      <c r="B1006" s="4">
        <v>12.199999800000001</v>
      </c>
      <c r="C1006">
        <f t="shared" si="45"/>
        <v>53.959999640000007</v>
      </c>
      <c r="D1006" s="8">
        <f t="shared" si="46"/>
        <v>45338</v>
      </c>
      <c r="E1006">
        <f t="shared" si="47"/>
        <v>53.075000368249995</v>
      </c>
    </row>
    <row r="1007" spans="1:5">
      <c r="A1007" s="6">
        <v>45338.875</v>
      </c>
      <c r="B1007" s="4">
        <v>11.699999800000001</v>
      </c>
      <c r="C1007">
        <f t="shared" si="45"/>
        <v>53.059999640000001</v>
      </c>
      <c r="D1007" s="8">
        <f t="shared" si="46"/>
        <v>45338</v>
      </c>
      <c r="E1007">
        <f t="shared" si="47"/>
        <v>53.075000368249995</v>
      </c>
    </row>
    <row r="1008" spans="1:5">
      <c r="A1008" s="6">
        <v>45338.916666666664</v>
      </c>
      <c r="B1008" s="4">
        <v>10.600000400000001</v>
      </c>
      <c r="C1008">
        <f t="shared" si="45"/>
        <v>51.080000720000001</v>
      </c>
      <c r="D1008" s="8">
        <f t="shared" si="46"/>
        <v>45338</v>
      </c>
      <c r="E1008">
        <f t="shared" si="47"/>
        <v>53.075000368249995</v>
      </c>
    </row>
    <row r="1009" spans="1:5">
      <c r="A1009" s="6">
        <v>45338.958333333336</v>
      </c>
      <c r="B1009" s="4">
        <v>10</v>
      </c>
      <c r="C1009">
        <f t="shared" si="45"/>
        <v>50</v>
      </c>
      <c r="D1009" s="8">
        <f t="shared" si="46"/>
        <v>45338</v>
      </c>
      <c r="E1009">
        <f t="shared" si="47"/>
        <v>53.075000368249995</v>
      </c>
    </row>
    <row r="1010" spans="1:5">
      <c r="A1010" s="6">
        <v>45339</v>
      </c>
      <c r="B1010" s="4">
        <v>9.3999996199999991</v>
      </c>
      <c r="C1010">
        <f t="shared" si="45"/>
        <v>48.919999316000002</v>
      </c>
      <c r="D1010" s="8">
        <f t="shared" si="46"/>
        <v>45339</v>
      </c>
      <c r="E1010">
        <f t="shared" si="47"/>
        <v>51.792499793750011</v>
      </c>
    </row>
    <row r="1011" spans="1:5">
      <c r="A1011" s="6">
        <v>45339.041666666664</v>
      </c>
      <c r="B1011" s="4">
        <v>8.8999996199999991</v>
      </c>
      <c r="C1011">
        <f t="shared" si="45"/>
        <v>48.019999315999996</v>
      </c>
      <c r="D1011" s="8">
        <f t="shared" si="46"/>
        <v>45339</v>
      </c>
      <c r="E1011">
        <f t="shared" si="47"/>
        <v>51.792499793750011</v>
      </c>
    </row>
    <row r="1012" spans="1:5">
      <c r="A1012" s="6">
        <v>45339.083333333336</v>
      </c>
      <c r="B1012" s="4">
        <v>8.8999996199999991</v>
      </c>
      <c r="C1012">
        <f t="shared" si="45"/>
        <v>48.019999315999996</v>
      </c>
      <c r="D1012" s="8">
        <f t="shared" si="46"/>
        <v>45339</v>
      </c>
      <c r="E1012">
        <f t="shared" si="47"/>
        <v>51.792499793750011</v>
      </c>
    </row>
    <row r="1013" spans="1:5">
      <c r="A1013" s="6">
        <v>45339.125</v>
      </c>
      <c r="B1013" s="4">
        <v>9.3999996199999991</v>
      </c>
      <c r="C1013">
        <f t="shared" si="45"/>
        <v>48.919999316000002</v>
      </c>
      <c r="D1013" s="8">
        <f t="shared" si="46"/>
        <v>45339</v>
      </c>
      <c r="E1013">
        <f t="shared" si="47"/>
        <v>51.792499793750011</v>
      </c>
    </row>
    <row r="1014" spans="1:5">
      <c r="A1014" s="6">
        <v>45339.166666666664</v>
      </c>
      <c r="B1014" s="4">
        <v>8.3000001900000004</v>
      </c>
      <c r="C1014">
        <f t="shared" si="45"/>
        <v>46.940000342000005</v>
      </c>
      <c r="D1014" s="8">
        <f t="shared" si="46"/>
        <v>45339</v>
      </c>
      <c r="E1014">
        <f t="shared" si="47"/>
        <v>51.792499793750011</v>
      </c>
    </row>
    <row r="1015" spans="1:5">
      <c r="A1015" s="6">
        <v>45339.208333333336</v>
      </c>
      <c r="B1015" s="4">
        <v>8.8999996199999991</v>
      </c>
      <c r="C1015">
        <f t="shared" si="45"/>
        <v>48.019999315999996</v>
      </c>
      <c r="D1015" s="8">
        <f t="shared" si="46"/>
        <v>45339</v>
      </c>
      <c r="E1015">
        <f t="shared" si="47"/>
        <v>51.792499793750011</v>
      </c>
    </row>
    <row r="1016" spans="1:5">
      <c r="A1016" s="6">
        <v>45339.25</v>
      </c>
      <c r="B1016" s="4">
        <v>7.1999998099999996</v>
      </c>
      <c r="C1016">
        <f t="shared" si="45"/>
        <v>44.959999658000001</v>
      </c>
      <c r="D1016" s="8">
        <f t="shared" si="46"/>
        <v>45339</v>
      </c>
      <c r="E1016">
        <f t="shared" si="47"/>
        <v>51.792499793750011</v>
      </c>
    </row>
    <row r="1017" spans="1:5">
      <c r="A1017" s="6">
        <v>45339.291666666664</v>
      </c>
      <c r="B1017" s="4">
        <v>5.5999999000000003</v>
      </c>
      <c r="C1017">
        <f t="shared" si="45"/>
        <v>42.079999819999998</v>
      </c>
      <c r="D1017" s="8">
        <f t="shared" si="46"/>
        <v>45339</v>
      </c>
      <c r="E1017">
        <f t="shared" si="47"/>
        <v>51.792499793750011</v>
      </c>
    </row>
    <row r="1018" spans="1:5">
      <c r="A1018" s="6">
        <v>45339.333333333336</v>
      </c>
      <c r="B1018" s="4">
        <v>7.1999998099999996</v>
      </c>
      <c r="C1018">
        <f t="shared" si="45"/>
        <v>44.959999658000001</v>
      </c>
      <c r="D1018" s="8">
        <f t="shared" si="46"/>
        <v>45339</v>
      </c>
      <c r="E1018">
        <f t="shared" si="47"/>
        <v>51.792499793750011</v>
      </c>
    </row>
    <row r="1019" spans="1:5">
      <c r="A1019" s="6">
        <v>45339.375</v>
      </c>
      <c r="B1019" s="4">
        <v>8.8999996199999991</v>
      </c>
      <c r="C1019">
        <f t="shared" si="45"/>
        <v>48.019999315999996</v>
      </c>
      <c r="D1019" s="8">
        <f t="shared" si="46"/>
        <v>45339</v>
      </c>
      <c r="E1019">
        <f t="shared" si="47"/>
        <v>51.792499793750011</v>
      </c>
    </row>
    <row r="1020" spans="1:5">
      <c r="A1020" s="6">
        <v>45339.416666666664</v>
      </c>
      <c r="B1020" s="4">
        <v>11.699999800000001</v>
      </c>
      <c r="C1020">
        <f t="shared" si="45"/>
        <v>53.059999640000001</v>
      </c>
      <c r="D1020" s="8">
        <f t="shared" si="46"/>
        <v>45339</v>
      </c>
      <c r="E1020">
        <f t="shared" si="47"/>
        <v>51.792499793750011</v>
      </c>
    </row>
    <row r="1021" spans="1:5">
      <c r="A1021" s="6">
        <v>45339.458333333336</v>
      </c>
      <c r="B1021" s="4">
        <v>12.800000199999999</v>
      </c>
      <c r="C1021">
        <f t="shared" si="45"/>
        <v>55.040000360000001</v>
      </c>
      <c r="D1021" s="8">
        <f t="shared" si="46"/>
        <v>45339</v>
      </c>
      <c r="E1021">
        <f t="shared" si="47"/>
        <v>51.792499793750011</v>
      </c>
    </row>
    <row r="1022" spans="1:5">
      <c r="A1022" s="6">
        <v>45339.5</v>
      </c>
      <c r="B1022" s="4">
        <v>12.199999800000001</v>
      </c>
      <c r="C1022">
        <f t="shared" si="45"/>
        <v>53.959999640000007</v>
      </c>
      <c r="D1022" s="8">
        <f t="shared" si="46"/>
        <v>45339</v>
      </c>
      <c r="E1022">
        <f t="shared" si="47"/>
        <v>51.792499793750011</v>
      </c>
    </row>
    <row r="1023" spans="1:5">
      <c r="A1023" s="6">
        <v>45339.541666666664</v>
      </c>
      <c r="B1023" s="4">
        <v>13.899999599999999</v>
      </c>
      <c r="C1023">
        <f t="shared" si="45"/>
        <v>57.01999928</v>
      </c>
      <c r="D1023" s="8">
        <f t="shared" si="46"/>
        <v>45339</v>
      </c>
      <c r="E1023">
        <f t="shared" si="47"/>
        <v>51.792499793750011</v>
      </c>
    </row>
    <row r="1024" spans="1:5">
      <c r="A1024" s="6">
        <v>45339.583333333336</v>
      </c>
      <c r="B1024" s="4">
        <v>15</v>
      </c>
      <c r="C1024">
        <f t="shared" si="45"/>
        <v>59</v>
      </c>
      <c r="D1024" s="8">
        <f t="shared" si="46"/>
        <v>45339</v>
      </c>
      <c r="E1024">
        <f t="shared" si="47"/>
        <v>51.792499793750011</v>
      </c>
    </row>
    <row r="1025" spans="1:5">
      <c r="A1025" s="6">
        <v>45339.625</v>
      </c>
      <c r="B1025" s="4">
        <v>15.600000400000001</v>
      </c>
      <c r="C1025">
        <f t="shared" si="45"/>
        <v>60.080000720000001</v>
      </c>
      <c r="D1025" s="8">
        <f t="shared" si="46"/>
        <v>45339</v>
      </c>
      <c r="E1025">
        <f t="shared" si="47"/>
        <v>51.792499793750011</v>
      </c>
    </row>
    <row r="1026" spans="1:5">
      <c r="A1026" s="6">
        <v>45339.666666666664</v>
      </c>
      <c r="B1026" s="4">
        <v>15.600000400000001</v>
      </c>
      <c r="C1026">
        <f t="shared" si="45"/>
        <v>60.080000720000001</v>
      </c>
      <c r="D1026" s="8">
        <f t="shared" si="46"/>
        <v>45339</v>
      </c>
      <c r="E1026">
        <f t="shared" si="47"/>
        <v>51.792499793750011</v>
      </c>
    </row>
    <row r="1027" spans="1:5">
      <c r="A1027" s="6">
        <v>45339.708333333336</v>
      </c>
      <c r="B1027" s="4">
        <v>15</v>
      </c>
      <c r="C1027">
        <f t="shared" ref="C1027:C1090" si="48">B1027*1.8+32</f>
        <v>59</v>
      </c>
      <c r="D1027" s="8">
        <f t="shared" ref="D1027:D1090" si="49">DATE(YEAR(A1027), MONTH(A1027), DAY(A1027))</f>
        <v>45339</v>
      </c>
      <c r="E1027">
        <f t="shared" si="47"/>
        <v>51.792499793750011</v>
      </c>
    </row>
    <row r="1028" spans="1:5">
      <c r="A1028" s="6">
        <v>45339.75</v>
      </c>
      <c r="B1028" s="4">
        <v>13.899999599999999</v>
      </c>
      <c r="C1028">
        <f t="shared" si="48"/>
        <v>57.01999928</v>
      </c>
      <c r="D1028" s="8">
        <f t="shared" si="49"/>
        <v>45339</v>
      </c>
      <c r="E1028">
        <f t="shared" ref="E1028:E1091" si="50">AVERAGEIF(D:D, D1028, C:C)</f>
        <v>51.792499793750011</v>
      </c>
    </row>
    <row r="1029" spans="1:5">
      <c r="A1029" s="6">
        <v>45339.791666666664</v>
      </c>
      <c r="B1029" s="4">
        <v>13.300000199999999</v>
      </c>
      <c r="C1029">
        <f t="shared" si="48"/>
        <v>55.940000359999999</v>
      </c>
      <c r="D1029" s="8">
        <f t="shared" si="49"/>
        <v>45339</v>
      </c>
      <c r="E1029">
        <f t="shared" si="50"/>
        <v>51.792499793750011</v>
      </c>
    </row>
    <row r="1030" spans="1:5">
      <c r="A1030" s="6">
        <v>45339.833333333336</v>
      </c>
      <c r="B1030" s="4">
        <v>11.699999800000001</v>
      </c>
      <c r="C1030">
        <f t="shared" si="48"/>
        <v>53.059999640000001</v>
      </c>
      <c r="D1030" s="8">
        <f t="shared" si="49"/>
        <v>45339</v>
      </c>
      <c r="E1030">
        <f t="shared" si="50"/>
        <v>51.792499793750011</v>
      </c>
    </row>
    <row r="1031" spans="1:5">
      <c r="A1031" s="6">
        <v>45339.875</v>
      </c>
      <c r="B1031" s="4">
        <v>11.100000400000001</v>
      </c>
      <c r="C1031">
        <f t="shared" si="48"/>
        <v>51.980000720000007</v>
      </c>
      <c r="D1031" s="8">
        <f t="shared" si="49"/>
        <v>45339</v>
      </c>
      <c r="E1031">
        <f t="shared" si="50"/>
        <v>51.792499793750011</v>
      </c>
    </row>
    <row r="1032" spans="1:5">
      <c r="A1032" s="6">
        <v>45339.916666666664</v>
      </c>
      <c r="B1032" s="4">
        <v>10</v>
      </c>
      <c r="C1032">
        <f t="shared" si="48"/>
        <v>50</v>
      </c>
      <c r="D1032" s="8">
        <f t="shared" si="49"/>
        <v>45339</v>
      </c>
      <c r="E1032">
        <f t="shared" si="50"/>
        <v>51.792499793750011</v>
      </c>
    </row>
    <row r="1033" spans="1:5">
      <c r="A1033" s="6">
        <v>45339.958333333336</v>
      </c>
      <c r="B1033" s="4">
        <v>9.3999996199999991</v>
      </c>
      <c r="C1033">
        <f t="shared" si="48"/>
        <v>48.919999316000002</v>
      </c>
      <c r="D1033" s="8">
        <f t="shared" si="49"/>
        <v>45339</v>
      </c>
      <c r="E1033">
        <f t="shared" si="50"/>
        <v>51.792499793750011</v>
      </c>
    </row>
    <row r="1034" spans="1:5">
      <c r="A1034" s="6">
        <v>45340</v>
      </c>
      <c r="B1034" s="4">
        <v>8.8999996199999991</v>
      </c>
      <c r="C1034">
        <f t="shared" si="48"/>
        <v>48.019999315999996</v>
      </c>
      <c r="D1034" s="8">
        <f t="shared" si="49"/>
        <v>45340</v>
      </c>
      <c r="E1034">
        <f t="shared" si="50"/>
        <v>39.837499951999995</v>
      </c>
    </row>
    <row r="1035" spans="1:5">
      <c r="A1035" s="6">
        <v>45340.041666666664</v>
      </c>
      <c r="B1035" s="4">
        <v>7.8000001900000004</v>
      </c>
      <c r="C1035">
        <f t="shared" si="48"/>
        <v>46.040000341999999</v>
      </c>
      <c r="D1035" s="8">
        <f t="shared" si="49"/>
        <v>45340</v>
      </c>
      <c r="E1035">
        <f t="shared" si="50"/>
        <v>39.837499951999995</v>
      </c>
    </row>
    <row r="1036" spans="1:5">
      <c r="A1036" s="6">
        <v>45340.083333333336</v>
      </c>
      <c r="B1036" s="4">
        <v>7.1999998099999996</v>
      </c>
      <c r="C1036">
        <f t="shared" si="48"/>
        <v>44.959999658000001</v>
      </c>
      <c r="D1036" s="8">
        <f t="shared" si="49"/>
        <v>45340</v>
      </c>
      <c r="E1036">
        <f t="shared" si="50"/>
        <v>39.837499951999995</v>
      </c>
    </row>
    <row r="1037" spans="1:5">
      <c r="A1037" s="6">
        <v>45340.125</v>
      </c>
      <c r="B1037" s="4">
        <v>6.0999999000000003</v>
      </c>
      <c r="C1037">
        <f t="shared" si="48"/>
        <v>42.979999820000003</v>
      </c>
      <c r="D1037" s="8">
        <f t="shared" si="49"/>
        <v>45340</v>
      </c>
      <c r="E1037">
        <f t="shared" si="50"/>
        <v>39.837499951999995</v>
      </c>
    </row>
    <row r="1038" spans="1:5">
      <c r="A1038" s="6">
        <v>45340.166666666664</v>
      </c>
      <c r="B1038" s="4">
        <v>5.5999999000000003</v>
      </c>
      <c r="C1038">
        <f t="shared" si="48"/>
        <v>42.079999819999998</v>
      </c>
      <c r="D1038" s="8">
        <f t="shared" si="49"/>
        <v>45340</v>
      </c>
      <c r="E1038">
        <f t="shared" si="50"/>
        <v>39.837499951999995</v>
      </c>
    </row>
    <row r="1039" spans="1:5">
      <c r="A1039" s="6">
        <v>45340.208333333336</v>
      </c>
      <c r="B1039" s="4">
        <v>3.9000001000000002</v>
      </c>
      <c r="C1039">
        <f t="shared" si="48"/>
        <v>39.020000179999997</v>
      </c>
      <c r="D1039" s="8">
        <f t="shared" si="49"/>
        <v>45340</v>
      </c>
      <c r="E1039">
        <f t="shared" si="50"/>
        <v>39.837499951999995</v>
      </c>
    </row>
    <row r="1040" spans="1:5">
      <c r="A1040" s="6">
        <v>45340.25</v>
      </c>
      <c r="B1040" s="4">
        <v>3.2999999500000001</v>
      </c>
      <c r="C1040">
        <f t="shared" si="48"/>
        <v>37.939999909999997</v>
      </c>
      <c r="D1040" s="8">
        <f t="shared" si="49"/>
        <v>45340</v>
      </c>
      <c r="E1040">
        <f t="shared" si="50"/>
        <v>39.837499951999995</v>
      </c>
    </row>
    <row r="1041" spans="1:5">
      <c r="A1041" s="6">
        <v>45340.291666666664</v>
      </c>
      <c r="B1041" s="4">
        <v>2.7999999500000001</v>
      </c>
      <c r="C1041">
        <f t="shared" si="48"/>
        <v>37.039999909999999</v>
      </c>
      <c r="D1041" s="8">
        <f t="shared" si="49"/>
        <v>45340</v>
      </c>
      <c r="E1041">
        <f t="shared" si="50"/>
        <v>39.837499951999995</v>
      </c>
    </row>
    <row r="1042" spans="1:5">
      <c r="A1042" s="6">
        <v>45340.333333333336</v>
      </c>
      <c r="B1042" s="4">
        <v>3.9000001000000002</v>
      </c>
      <c r="C1042">
        <f t="shared" si="48"/>
        <v>39.020000179999997</v>
      </c>
      <c r="D1042" s="8">
        <f t="shared" si="49"/>
        <v>45340</v>
      </c>
      <c r="E1042">
        <f t="shared" si="50"/>
        <v>39.837499951999995</v>
      </c>
    </row>
    <row r="1043" spans="1:5">
      <c r="A1043" s="6">
        <v>45340.375</v>
      </c>
      <c r="B1043" s="4">
        <v>5.5999999000000003</v>
      </c>
      <c r="C1043">
        <f t="shared" si="48"/>
        <v>42.079999819999998</v>
      </c>
      <c r="D1043" s="8">
        <f t="shared" si="49"/>
        <v>45340</v>
      </c>
      <c r="E1043">
        <f t="shared" si="50"/>
        <v>39.837499951999995</v>
      </c>
    </row>
    <row r="1044" spans="1:5">
      <c r="A1044" s="6">
        <v>45340.416666666664</v>
      </c>
      <c r="B1044" s="4">
        <v>7.8000001900000004</v>
      </c>
      <c r="C1044">
        <f t="shared" si="48"/>
        <v>46.040000341999999</v>
      </c>
      <c r="D1044" s="8">
        <f t="shared" si="49"/>
        <v>45340</v>
      </c>
      <c r="E1044">
        <f t="shared" si="50"/>
        <v>39.837499951999995</v>
      </c>
    </row>
    <row r="1045" spans="1:5">
      <c r="A1045" s="6">
        <v>45340.458333333336</v>
      </c>
      <c r="B1045" s="4">
        <v>9.3999996199999991</v>
      </c>
      <c r="C1045">
        <f t="shared" si="48"/>
        <v>48.919999316000002</v>
      </c>
      <c r="D1045" s="8">
        <f t="shared" si="49"/>
        <v>45340</v>
      </c>
      <c r="E1045">
        <f t="shared" si="50"/>
        <v>39.837499951999995</v>
      </c>
    </row>
    <row r="1046" spans="1:5">
      <c r="A1046" s="6">
        <v>45340.5</v>
      </c>
      <c r="B1046" s="4">
        <v>10</v>
      </c>
      <c r="C1046">
        <f t="shared" si="48"/>
        <v>50</v>
      </c>
      <c r="D1046" s="8">
        <f t="shared" si="49"/>
        <v>45340</v>
      </c>
      <c r="E1046">
        <f t="shared" si="50"/>
        <v>39.837499951999995</v>
      </c>
    </row>
    <row r="1047" spans="1:5">
      <c r="A1047" s="6">
        <v>45340.541666666664</v>
      </c>
      <c r="B1047" s="4">
        <v>10.600000400000001</v>
      </c>
      <c r="C1047">
        <f t="shared" si="48"/>
        <v>51.080000720000001</v>
      </c>
      <c r="D1047" s="8">
        <f t="shared" si="49"/>
        <v>45340</v>
      </c>
      <c r="E1047">
        <f t="shared" si="50"/>
        <v>39.837499951999995</v>
      </c>
    </row>
    <row r="1048" spans="1:5">
      <c r="A1048" s="6">
        <v>45340.583333333336</v>
      </c>
      <c r="B1048" s="4">
        <v>7.1999998099999996</v>
      </c>
      <c r="C1048">
        <f t="shared" si="48"/>
        <v>44.959999658000001</v>
      </c>
      <c r="D1048" s="8">
        <f t="shared" si="49"/>
        <v>45340</v>
      </c>
      <c r="E1048">
        <f t="shared" si="50"/>
        <v>39.837499951999995</v>
      </c>
    </row>
    <row r="1049" spans="1:5">
      <c r="A1049" s="6">
        <v>45340.625</v>
      </c>
      <c r="B1049" s="4">
        <v>5.5999999000000003</v>
      </c>
      <c r="C1049">
        <f t="shared" si="48"/>
        <v>42.079999819999998</v>
      </c>
      <c r="D1049" s="8">
        <f t="shared" si="49"/>
        <v>45340</v>
      </c>
      <c r="E1049">
        <f t="shared" si="50"/>
        <v>39.837499951999995</v>
      </c>
    </row>
    <row r="1050" spans="1:5">
      <c r="A1050" s="6">
        <v>45340.666666666664</v>
      </c>
      <c r="B1050" s="4">
        <v>3.2999999500000001</v>
      </c>
      <c r="C1050">
        <f t="shared" si="48"/>
        <v>37.939999909999997</v>
      </c>
      <c r="D1050" s="8">
        <f t="shared" si="49"/>
        <v>45340</v>
      </c>
      <c r="E1050">
        <f t="shared" si="50"/>
        <v>39.837499951999995</v>
      </c>
    </row>
    <row r="1051" spans="1:5">
      <c r="A1051" s="6">
        <v>45340.708333333336</v>
      </c>
      <c r="B1051" s="4">
        <v>2.2000000499999999</v>
      </c>
      <c r="C1051">
        <f t="shared" si="48"/>
        <v>35.960000090000001</v>
      </c>
      <c r="D1051" s="8">
        <f t="shared" si="49"/>
        <v>45340</v>
      </c>
      <c r="E1051">
        <f t="shared" si="50"/>
        <v>39.837499951999995</v>
      </c>
    </row>
    <row r="1052" spans="1:5">
      <c r="A1052" s="6">
        <v>45340.75</v>
      </c>
      <c r="B1052" s="4">
        <v>1.10000002</v>
      </c>
      <c r="C1052">
        <f t="shared" si="48"/>
        <v>33.980000036</v>
      </c>
      <c r="D1052" s="8">
        <f t="shared" si="49"/>
        <v>45340</v>
      </c>
      <c r="E1052">
        <f t="shared" si="50"/>
        <v>39.837499951999995</v>
      </c>
    </row>
    <row r="1053" spans="1:5">
      <c r="A1053" s="6">
        <v>45340.791666666664</v>
      </c>
      <c r="B1053" s="4">
        <v>-0.6</v>
      </c>
      <c r="C1053">
        <f t="shared" si="48"/>
        <v>30.92</v>
      </c>
      <c r="D1053" s="8">
        <f t="shared" si="49"/>
        <v>45340</v>
      </c>
      <c r="E1053">
        <f t="shared" si="50"/>
        <v>39.837499951999995</v>
      </c>
    </row>
    <row r="1054" spans="1:5">
      <c r="A1054" s="6">
        <v>45340.833333333336</v>
      </c>
      <c r="B1054" s="4">
        <v>-1.1000000000000001</v>
      </c>
      <c r="C1054">
        <f t="shared" si="48"/>
        <v>30.02</v>
      </c>
      <c r="D1054" s="8">
        <f t="shared" si="49"/>
        <v>45340</v>
      </c>
      <c r="E1054">
        <f t="shared" si="50"/>
        <v>39.837499951999995</v>
      </c>
    </row>
    <row r="1055" spans="1:5">
      <c r="A1055" s="6">
        <v>45340.875</v>
      </c>
      <c r="B1055" s="4">
        <v>-1.7</v>
      </c>
      <c r="C1055">
        <f t="shared" si="48"/>
        <v>28.94</v>
      </c>
      <c r="D1055" s="8">
        <f t="shared" si="49"/>
        <v>45340</v>
      </c>
      <c r="E1055">
        <f t="shared" si="50"/>
        <v>39.837499951999995</v>
      </c>
    </row>
    <row r="1056" spans="1:5">
      <c r="A1056" s="6">
        <v>45340.916666666664</v>
      </c>
      <c r="B1056" s="4">
        <v>-2.2000000000000002</v>
      </c>
      <c r="C1056">
        <f t="shared" si="48"/>
        <v>28.04</v>
      </c>
      <c r="D1056" s="8">
        <f t="shared" si="49"/>
        <v>45340</v>
      </c>
      <c r="E1056">
        <f t="shared" si="50"/>
        <v>39.837499951999995</v>
      </c>
    </row>
    <row r="1057" spans="1:5">
      <c r="A1057" s="6">
        <v>45340.958333333336</v>
      </c>
      <c r="B1057" s="4">
        <v>-2.2000000000000002</v>
      </c>
      <c r="C1057">
        <f t="shared" si="48"/>
        <v>28.04</v>
      </c>
      <c r="D1057" s="8">
        <f t="shared" si="49"/>
        <v>45340</v>
      </c>
      <c r="E1057">
        <f t="shared" si="50"/>
        <v>39.837499951999995</v>
      </c>
    </row>
    <row r="1058" spans="1:5">
      <c r="A1058" s="6">
        <v>45341</v>
      </c>
      <c r="B1058" s="4">
        <v>-2.2000000000000002</v>
      </c>
      <c r="C1058">
        <f t="shared" si="48"/>
        <v>28.04</v>
      </c>
      <c r="D1058" s="8">
        <f t="shared" si="49"/>
        <v>45341</v>
      </c>
      <c r="E1058">
        <f t="shared" si="50"/>
        <v>28.752500027749999</v>
      </c>
    </row>
    <row r="1059" spans="1:5">
      <c r="A1059" s="6">
        <v>45341.041666666664</v>
      </c>
      <c r="B1059" s="4">
        <v>-2.8</v>
      </c>
      <c r="C1059">
        <f t="shared" si="48"/>
        <v>26.96</v>
      </c>
      <c r="D1059" s="8">
        <f t="shared" si="49"/>
        <v>45341</v>
      </c>
      <c r="E1059">
        <f t="shared" si="50"/>
        <v>28.752500027749999</v>
      </c>
    </row>
    <row r="1060" spans="1:5">
      <c r="A1060" s="6">
        <v>45341.083333333336</v>
      </c>
      <c r="B1060" s="4">
        <v>-3.9000001000000002</v>
      </c>
      <c r="C1060">
        <f t="shared" si="48"/>
        <v>24.97999982</v>
      </c>
      <c r="D1060" s="8">
        <f t="shared" si="49"/>
        <v>45341</v>
      </c>
      <c r="E1060">
        <f t="shared" si="50"/>
        <v>28.752500027749999</v>
      </c>
    </row>
    <row r="1061" spans="1:5">
      <c r="A1061" s="6">
        <v>45341.125</v>
      </c>
      <c r="B1061" s="4">
        <v>-4.4000000999999997</v>
      </c>
      <c r="C1061">
        <f t="shared" si="48"/>
        <v>24.079999820000001</v>
      </c>
      <c r="D1061" s="8">
        <f t="shared" si="49"/>
        <v>45341</v>
      </c>
      <c r="E1061">
        <f t="shared" si="50"/>
        <v>28.752500027749999</v>
      </c>
    </row>
    <row r="1062" spans="1:5">
      <c r="A1062" s="6">
        <v>45341.166666666664</v>
      </c>
      <c r="B1062" s="4">
        <v>-5</v>
      </c>
      <c r="C1062">
        <f t="shared" si="48"/>
        <v>23</v>
      </c>
      <c r="D1062" s="8">
        <f t="shared" si="49"/>
        <v>45341</v>
      </c>
      <c r="E1062">
        <f t="shared" si="50"/>
        <v>28.752500027749999</v>
      </c>
    </row>
    <row r="1063" spans="1:5">
      <c r="A1063" s="6">
        <v>45341.208333333336</v>
      </c>
      <c r="B1063" s="4">
        <v>-5.5999999000000003</v>
      </c>
      <c r="C1063">
        <f t="shared" si="48"/>
        <v>21.920000179999999</v>
      </c>
      <c r="D1063" s="8">
        <f t="shared" si="49"/>
        <v>45341</v>
      </c>
      <c r="E1063">
        <f t="shared" si="50"/>
        <v>28.752500027749999</v>
      </c>
    </row>
    <row r="1064" spans="1:5">
      <c r="A1064" s="6">
        <v>45341.25</v>
      </c>
      <c r="B1064" s="4">
        <v>-6.6999997999999996</v>
      </c>
      <c r="C1064">
        <f t="shared" si="48"/>
        <v>19.940000359999999</v>
      </c>
      <c r="D1064" s="8">
        <f t="shared" si="49"/>
        <v>45341</v>
      </c>
      <c r="E1064">
        <f t="shared" si="50"/>
        <v>28.752500027749999</v>
      </c>
    </row>
    <row r="1065" spans="1:5">
      <c r="A1065" s="6">
        <v>45341.291666666664</v>
      </c>
      <c r="B1065" s="4">
        <v>-5.5999999000000003</v>
      </c>
      <c r="C1065">
        <f t="shared" si="48"/>
        <v>21.920000179999999</v>
      </c>
      <c r="D1065" s="8">
        <f t="shared" si="49"/>
        <v>45341</v>
      </c>
      <c r="E1065">
        <f t="shared" si="50"/>
        <v>28.752500027749999</v>
      </c>
    </row>
    <row r="1066" spans="1:5">
      <c r="A1066" s="6">
        <v>45341.333333333336</v>
      </c>
      <c r="B1066" s="4">
        <v>-5</v>
      </c>
      <c r="C1066">
        <f t="shared" si="48"/>
        <v>23</v>
      </c>
      <c r="D1066" s="8">
        <f t="shared" si="49"/>
        <v>45341</v>
      </c>
      <c r="E1066">
        <f t="shared" si="50"/>
        <v>28.752500027749999</v>
      </c>
    </row>
    <row r="1067" spans="1:5">
      <c r="A1067" s="6">
        <v>45341.375</v>
      </c>
      <c r="B1067" s="4">
        <v>-3.3</v>
      </c>
      <c r="C1067">
        <f t="shared" si="48"/>
        <v>26.060000000000002</v>
      </c>
      <c r="D1067" s="8">
        <f t="shared" si="49"/>
        <v>45341</v>
      </c>
      <c r="E1067">
        <f t="shared" si="50"/>
        <v>28.752500027749999</v>
      </c>
    </row>
    <row r="1068" spans="1:5">
      <c r="A1068" s="6">
        <v>45341.416666666664</v>
      </c>
      <c r="B1068" s="4">
        <v>-2.8</v>
      </c>
      <c r="C1068">
        <f t="shared" si="48"/>
        <v>26.96</v>
      </c>
      <c r="D1068" s="8">
        <f t="shared" si="49"/>
        <v>45341</v>
      </c>
      <c r="E1068">
        <f t="shared" si="50"/>
        <v>28.752500027749999</v>
      </c>
    </row>
    <row r="1069" spans="1:5">
      <c r="A1069" s="6">
        <v>45341.458333333336</v>
      </c>
      <c r="B1069" s="4">
        <v>-1.7</v>
      </c>
      <c r="C1069">
        <f t="shared" si="48"/>
        <v>28.94</v>
      </c>
      <c r="D1069" s="8">
        <f t="shared" si="49"/>
        <v>45341</v>
      </c>
      <c r="E1069">
        <f t="shared" si="50"/>
        <v>28.752500027749999</v>
      </c>
    </row>
    <row r="1070" spans="1:5">
      <c r="A1070" s="6">
        <v>45341.5</v>
      </c>
      <c r="B1070" s="4">
        <v>-0.6</v>
      </c>
      <c r="C1070">
        <f t="shared" si="48"/>
        <v>30.92</v>
      </c>
      <c r="D1070" s="8">
        <f t="shared" si="49"/>
        <v>45341</v>
      </c>
      <c r="E1070">
        <f t="shared" si="50"/>
        <v>28.752500027749999</v>
      </c>
    </row>
    <row r="1071" spans="1:5">
      <c r="A1071" s="6">
        <v>45341.541666666664</v>
      </c>
      <c r="B1071" s="4">
        <v>0</v>
      </c>
      <c r="C1071">
        <f t="shared" si="48"/>
        <v>32</v>
      </c>
      <c r="D1071" s="8">
        <f t="shared" si="49"/>
        <v>45341</v>
      </c>
      <c r="E1071">
        <f t="shared" si="50"/>
        <v>28.752500027749999</v>
      </c>
    </row>
    <row r="1072" spans="1:5">
      <c r="A1072" s="6">
        <v>45341.583333333336</v>
      </c>
      <c r="B1072" s="4">
        <v>0.60000001999999997</v>
      </c>
      <c r="C1072">
        <f t="shared" si="48"/>
        <v>33.080000036000001</v>
      </c>
      <c r="D1072" s="8">
        <f t="shared" si="49"/>
        <v>45341</v>
      </c>
      <c r="E1072">
        <f t="shared" si="50"/>
        <v>28.752500027749999</v>
      </c>
    </row>
    <row r="1073" spans="1:5">
      <c r="A1073" s="6">
        <v>45341.625</v>
      </c>
      <c r="B1073" s="4">
        <v>1.7000000500000001</v>
      </c>
      <c r="C1073">
        <f t="shared" si="48"/>
        <v>35.060000090000003</v>
      </c>
      <c r="D1073" s="8">
        <f t="shared" si="49"/>
        <v>45341</v>
      </c>
      <c r="E1073">
        <f t="shared" si="50"/>
        <v>28.752500027749999</v>
      </c>
    </row>
    <row r="1074" spans="1:5">
      <c r="A1074" s="6">
        <v>45341.666666666664</v>
      </c>
      <c r="B1074" s="4">
        <v>1.10000002</v>
      </c>
      <c r="C1074">
        <f t="shared" si="48"/>
        <v>33.980000036</v>
      </c>
      <c r="D1074" s="8">
        <f t="shared" si="49"/>
        <v>45341</v>
      </c>
      <c r="E1074">
        <f t="shared" si="50"/>
        <v>28.752500027749999</v>
      </c>
    </row>
    <row r="1075" spans="1:5">
      <c r="A1075" s="6">
        <v>45341.708333333336</v>
      </c>
      <c r="B1075" s="4">
        <v>1.10000002</v>
      </c>
      <c r="C1075">
        <f t="shared" si="48"/>
        <v>33.980000036</v>
      </c>
      <c r="D1075" s="8">
        <f t="shared" si="49"/>
        <v>45341</v>
      </c>
      <c r="E1075">
        <f t="shared" si="50"/>
        <v>28.752500027749999</v>
      </c>
    </row>
    <row r="1076" spans="1:5">
      <c r="A1076" s="6">
        <v>45341.75</v>
      </c>
      <c r="B1076" s="4">
        <v>0.60000001999999997</v>
      </c>
      <c r="C1076">
        <f t="shared" si="48"/>
        <v>33.080000036000001</v>
      </c>
      <c r="D1076" s="8">
        <f t="shared" si="49"/>
        <v>45341</v>
      </c>
      <c r="E1076">
        <f t="shared" si="50"/>
        <v>28.752500027749999</v>
      </c>
    </row>
    <row r="1077" spans="1:5">
      <c r="A1077" s="6">
        <v>45341.791666666664</v>
      </c>
      <c r="B1077" s="4">
        <v>0.60000001999999997</v>
      </c>
      <c r="C1077">
        <f t="shared" si="48"/>
        <v>33.080000036000001</v>
      </c>
      <c r="D1077" s="8">
        <f t="shared" si="49"/>
        <v>45341</v>
      </c>
      <c r="E1077">
        <f t="shared" si="50"/>
        <v>28.752500027749999</v>
      </c>
    </row>
    <row r="1078" spans="1:5">
      <c r="A1078" s="6">
        <v>45341.833333333336</v>
      </c>
      <c r="B1078" s="4">
        <v>0.60000001999999997</v>
      </c>
      <c r="C1078">
        <f t="shared" si="48"/>
        <v>33.080000036000001</v>
      </c>
      <c r="D1078" s="8">
        <f t="shared" si="49"/>
        <v>45341</v>
      </c>
      <c r="E1078">
        <f t="shared" si="50"/>
        <v>28.752500027749999</v>
      </c>
    </row>
    <row r="1079" spans="1:5">
      <c r="A1079" s="6">
        <v>45341.875</v>
      </c>
      <c r="B1079" s="4">
        <v>0</v>
      </c>
      <c r="C1079">
        <f t="shared" si="48"/>
        <v>32</v>
      </c>
      <c r="D1079" s="8">
        <f t="shared" si="49"/>
        <v>45341</v>
      </c>
      <c r="E1079">
        <f t="shared" si="50"/>
        <v>28.752500027749999</v>
      </c>
    </row>
    <row r="1080" spans="1:5">
      <c r="A1080" s="6">
        <v>45341.916666666664</v>
      </c>
      <c r="B1080" s="4">
        <v>0</v>
      </c>
      <c r="C1080">
        <f t="shared" si="48"/>
        <v>32</v>
      </c>
      <c r="D1080" s="8">
        <f t="shared" si="49"/>
        <v>45341</v>
      </c>
      <c r="E1080">
        <f t="shared" si="50"/>
        <v>28.752500027749999</v>
      </c>
    </row>
    <row r="1081" spans="1:5">
      <c r="A1081" s="6">
        <v>45341.958333333336</v>
      </c>
      <c r="B1081" s="4">
        <v>0</v>
      </c>
      <c r="C1081">
        <f t="shared" si="48"/>
        <v>32</v>
      </c>
      <c r="D1081" s="8">
        <f t="shared" si="49"/>
        <v>45341</v>
      </c>
      <c r="E1081">
        <f t="shared" si="50"/>
        <v>28.752500027749999</v>
      </c>
    </row>
    <row r="1082" spans="1:5">
      <c r="A1082" s="6">
        <v>45342</v>
      </c>
      <c r="B1082" s="4">
        <v>0</v>
      </c>
      <c r="C1082">
        <f t="shared" si="48"/>
        <v>32</v>
      </c>
      <c r="D1082" s="8">
        <f t="shared" si="49"/>
        <v>45342</v>
      </c>
      <c r="E1082">
        <f t="shared" si="50"/>
        <v>45.312500122250007</v>
      </c>
    </row>
    <row r="1083" spans="1:5">
      <c r="A1083" s="6">
        <v>45342.041666666664</v>
      </c>
      <c r="B1083" s="4">
        <v>0</v>
      </c>
      <c r="C1083">
        <f t="shared" si="48"/>
        <v>32</v>
      </c>
      <c r="D1083" s="8">
        <f t="shared" si="49"/>
        <v>45342</v>
      </c>
      <c r="E1083">
        <f t="shared" si="50"/>
        <v>45.312500122250007</v>
      </c>
    </row>
    <row r="1084" spans="1:5">
      <c r="A1084" s="6">
        <v>45342.083333333336</v>
      </c>
      <c r="B1084" s="4">
        <v>0</v>
      </c>
      <c r="C1084">
        <f t="shared" si="48"/>
        <v>32</v>
      </c>
      <c r="D1084" s="8">
        <f t="shared" si="49"/>
        <v>45342</v>
      </c>
      <c r="E1084">
        <f t="shared" si="50"/>
        <v>45.312500122250007</v>
      </c>
    </row>
    <row r="1085" spans="1:5">
      <c r="A1085" s="6">
        <v>45342.125</v>
      </c>
      <c r="B1085" s="4">
        <v>0</v>
      </c>
      <c r="C1085">
        <f t="shared" si="48"/>
        <v>32</v>
      </c>
      <c r="D1085" s="8">
        <f t="shared" si="49"/>
        <v>45342</v>
      </c>
      <c r="E1085">
        <f t="shared" si="50"/>
        <v>45.312500122250007</v>
      </c>
    </row>
    <row r="1086" spans="1:5">
      <c r="A1086" s="6">
        <v>45342.166666666664</v>
      </c>
      <c r="B1086" s="4">
        <v>0</v>
      </c>
      <c r="C1086">
        <f t="shared" si="48"/>
        <v>32</v>
      </c>
      <c r="D1086" s="8">
        <f t="shared" si="49"/>
        <v>45342</v>
      </c>
      <c r="E1086">
        <f t="shared" si="50"/>
        <v>45.312500122250007</v>
      </c>
    </row>
    <row r="1087" spans="1:5">
      <c r="A1087" s="6">
        <v>45342.208333333336</v>
      </c>
      <c r="B1087" s="4">
        <v>0.60000001999999997</v>
      </c>
      <c r="C1087">
        <f t="shared" si="48"/>
        <v>33.080000036000001</v>
      </c>
      <c r="D1087" s="8">
        <f t="shared" si="49"/>
        <v>45342</v>
      </c>
      <c r="E1087">
        <f t="shared" si="50"/>
        <v>45.312500122250007</v>
      </c>
    </row>
    <row r="1088" spans="1:5">
      <c r="A1088" s="6">
        <v>45342.25</v>
      </c>
      <c r="B1088" s="4">
        <v>0.60000001999999997</v>
      </c>
      <c r="C1088">
        <f t="shared" si="48"/>
        <v>33.080000036000001</v>
      </c>
      <c r="D1088" s="8">
        <f t="shared" si="49"/>
        <v>45342</v>
      </c>
      <c r="E1088">
        <f t="shared" si="50"/>
        <v>45.312500122250007</v>
      </c>
    </row>
    <row r="1089" spans="1:5">
      <c r="A1089" s="6">
        <v>45342.291666666664</v>
      </c>
      <c r="B1089" s="4">
        <v>1.10000002</v>
      </c>
      <c r="C1089">
        <f t="shared" si="48"/>
        <v>33.980000036</v>
      </c>
      <c r="D1089" s="8">
        <f t="shared" si="49"/>
        <v>45342</v>
      </c>
      <c r="E1089">
        <f t="shared" si="50"/>
        <v>45.312500122250007</v>
      </c>
    </row>
    <row r="1090" spans="1:5">
      <c r="A1090" s="6">
        <v>45342.333333333336</v>
      </c>
      <c r="B1090" s="4">
        <v>1.7000000500000001</v>
      </c>
      <c r="C1090">
        <f t="shared" si="48"/>
        <v>35.060000090000003</v>
      </c>
      <c r="D1090" s="8">
        <f t="shared" si="49"/>
        <v>45342</v>
      </c>
      <c r="E1090">
        <f t="shared" si="50"/>
        <v>45.312500122250007</v>
      </c>
    </row>
    <row r="1091" spans="1:5">
      <c r="A1091" s="6">
        <v>45342.375</v>
      </c>
      <c r="B1091" s="4">
        <v>3.9000001000000002</v>
      </c>
      <c r="C1091">
        <f t="shared" ref="C1091:C1154" si="51">B1091*1.8+32</f>
        <v>39.020000179999997</v>
      </c>
      <c r="D1091" s="8">
        <f t="shared" ref="D1091:D1154" si="52">DATE(YEAR(A1091), MONTH(A1091), DAY(A1091))</f>
        <v>45342</v>
      </c>
      <c r="E1091">
        <f t="shared" si="50"/>
        <v>45.312500122250007</v>
      </c>
    </row>
    <row r="1092" spans="1:5">
      <c r="A1092" s="6">
        <v>45342.416666666664</v>
      </c>
      <c r="B1092" s="4">
        <v>6.6999998099999996</v>
      </c>
      <c r="C1092">
        <f t="shared" si="51"/>
        <v>44.059999657999995</v>
      </c>
      <c r="D1092" s="8">
        <f t="shared" si="52"/>
        <v>45342</v>
      </c>
      <c r="E1092">
        <f t="shared" ref="E1092:E1155" si="53">AVERAGEIF(D:D, D1092, C:C)</f>
        <v>45.312500122250007</v>
      </c>
    </row>
    <row r="1093" spans="1:5">
      <c r="A1093" s="6">
        <v>45342.458333333336</v>
      </c>
      <c r="B1093" s="4">
        <v>8.3000001900000004</v>
      </c>
      <c r="C1093">
        <f t="shared" si="51"/>
        <v>46.940000342000005</v>
      </c>
      <c r="D1093" s="8">
        <f t="shared" si="52"/>
        <v>45342</v>
      </c>
      <c r="E1093">
        <f t="shared" si="53"/>
        <v>45.312500122250007</v>
      </c>
    </row>
    <row r="1094" spans="1:5">
      <c r="A1094" s="6">
        <v>45342.5</v>
      </c>
      <c r="B1094" s="4">
        <v>10.600000400000001</v>
      </c>
      <c r="C1094">
        <f t="shared" si="51"/>
        <v>51.080000720000001</v>
      </c>
      <c r="D1094" s="8">
        <f t="shared" si="52"/>
        <v>45342</v>
      </c>
      <c r="E1094">
        <f t="shared" si="53"/>
        <v>45.312500122250007</v>
      </c>
    </row>
    <row r="1095" spans="1:5">
      <c r="A1095" s="6">
        <v>45342.541666666664</v>
      </c>
      <c r="B1095" s="4">
        <v>12.800000199999999</v>
      </c>
      <c r="C1095">
        <f t="shared" si="51"/>
        <v>55.040000360000001</v>
      </c>
      <c r="D1095" s="8">
        <f t="shared" si="52"/>
        <v>45342</v>
      </c>
      <c r="E1095">
        <f t="shared" si="53"/>
        <v>45.312500122250007</v>
      </c>
    </row>
    <row r="1096" spans="1:5">
      <c r="A1096" s="6">
        <v>45342.583333333336</v>
      </c>
      <c r="B1096" s="4">
        <v>15</v>
      </c>
      <c r="C1096">
        <f t="shared" si="51"/>
        <v>59</v>
      </c>
      <c r="D1096" s="8">
        <f t="shared" si="52"/>
        <v>45342</v>
      </c>
      <c r="E1096">
        <f t="shared" si="53"/>
        <v>45.312500122250007</v>
      </c>
    </row>
    <row r="1097" spans="1:5">
      <c r="A1097" s="6">
        <v>45342.625</v>
      </c>
      <c r="B1097" s="4">
        <v>15</v>
      </c>
      <c r="C1097">
        <f t="shared" si="51"/>
        <v>59</v>
      </c>
      <c r="D1097" s="8">
        <f t="shared" si="52"/>
        <v>45342</v>
      </c>
      <c r="E1097">
        <f t="shared" si="53"/>
        <v>45.312500122250007</v>
      </c>
    </row>
    <row r="1098" spans="1:5">
      <c r="A1098" s="6">
        <v>45342.666666666664</v>
      </c>
      <c r="B1098" s="4">
        <v>15.600000400000001</v>
      </c>
      <c r="C1098">
        <f t="shared" si="51"/>
        <v>60.080000720000001</v>
      </c>
      <c r="D1098" s="8">
        <f t="shared" si="52"/>
        <v>45342</v>
      </c>
      <c r="E1098">
        <f t="shared" si="53"/>
        <v>45.312500122250007</v>
      </c>
    </row>
    <row r="1099" spans="1:5">
      <c r="A1099" s="6">
        <v>45342.708333333336</v>
      </c>
      <c r="B1099" s="4">
        <v>15.600000400000001</v>
      </c>
      <c r="C1099">
        <f t="shared" si="51"/>
        <v>60.080000720000001</v>
      </c>
      <c r="D1099" s="8">
        <f t="shared" si="52"/>
        <v>45342</v>
      </c>
      <c r="E1099">
        <f t="shared" si="53"/>
        <v>45.312500122250007</v>
      </c>
    </row>
    <row r="1100" spans="1:5">
      <c r="A1100" s="6">
        <v>45342.75</v>
      </c>
      <c r="B1100" s="4">
        <v>13.899999599999999</v>
      </c>
      <c r="C1100">
        <f t="shared" si="51"/>
        <v>57.01999928</v>
      </c>
      <c r="D1100" s="8">
        <f t="shared" si="52"/>
        <v>45342</v>
      </c>
      <c r="E1100">
        <f t="shared" si="53"/>
        <v>45.312500122250007</v>
      </c>
    </row>
    <row r="1101" spans="1:5">
      <c r="A1101" s="6">
        <v>45342.791666666664</v>
      </c>
      <c r="B1101" s="4">
        <v>12.800000199999999</v>
      </c>
      <c r="C1101">
        <f t="shared" si="51"/>
        <v>55.040000360000001</v>
      </c>
      <c r="D1101" s="8">
        <f t="shared" si="52"/>
        <v>45342</v>
      </c>
      <c r="E1101">
        <f t="shared" si="53"/>
        <v>45.312500122250007</v>
      </c>
    </row>
    <row r="1102" spans="1:5">
      <c r="A1102" s="6">
        <v>45342.833333333336</v>
      </c>
      <c r="B1102" s="4">
        <v>12.199999800000001</v>
      </c>
      <c r="C1102">
        <f t="shared" si="51"/>
        <v>53.959999640000007</v>
      </c>
      <c r="D1102" s="8">
        <f t="shared" si="52"/>
        <v>45342</v>
      </c>
      <c r="E1102">
        <f t="shared" si="53"/>
        <v>45.312500122250007</v>
      </c>
    </row>
    <row r="1103" spans="1:5">
      <c r="A1103" s="6">
        <v>45342.875</v>
      </c>
      <c r="B1103" s="4">
        <v>10.600000400000001</v>
      </c>
      <c r="C1103">
        <f t="shared" si="51"/>
        <v>51.080000720000001</v>
      </c>
      <c r="D1103" s="8">
        <f t="shared" si="52"/>
        <v>45342</v>
      </c>
      <c r="E1103">
        <f t="shared" si="53"/>
        <v>45.312500122250007</v>
      </c>
    </row>
    <row r="1104" spans="1:5">
      <c r="A1104" s="6">
        <v>45342.916666666664</v>
      </c>
      <c r="B1104" s="4">
        <v>11.100000400000001</v>
      </c>
      <c r="C1104">
        <f t="shared" si="51"/>
        <v>51.980000720000007</v>
      </c>
      <c r="D1104" s="8">
        <f t="shared" si="52"/>
        <v>45342</v>
      </c>
      <c r="E1104">
        <f t="shared" si="53"/>
        <v>45.312500122250007</v>
      </c>
    </row>
    <row r="1105" spans="1:5">
      <c r="A1105" s="6">
        <v>45342.958333333336</v>
      </c>
      <c r="B1105" s="4">
        <v>9.3999996199999991</v>
      </c>
      <c r="C1105">
        <f t="shared" si="51"/>
        <v>48.919999316000002</v>
      </c>
      <c r="D1105" s="8">
        <f t="shared" si="52"/>
        <v>45342</v>
      </c>
      <c r="E1105">
        <f t="shared" si="53"/>
        <v>45.312500122250007</v>
      </c>
    </row>
    <row r="1106" spans="1:5">
      <c r="A1106" s="6">
        <v>45343</v>
      </c>
      <c r="B1106" s="4">
        <v>7.8000001900000004</v>
      </c>
      <c r="C1106">
        <f t="shared" si="51"/>
        <v>46.040000341999999</v>
      </c>
      <c r="D1106" s="8">
        <f t="shared" si="52"/>
        <v>45343</v>
      </c>
      <c r="E1106">
        <f t="shared" si="53"/>
        <v>55.2124999085</v>
      </c>
    </row>
    <row r="1107" spans="1:5">
      <c r="A1107" s="6">
        <v>45343.041666666664</v>
      </c>
      <c r="B1107" s="4">
        <v>9.3999996199999991</v>
      </c>
      <c r="C1107">
        <f t="shared" si="51"/>
        <v>48.919999316000002</v>
      </c>
      <c r="D1107" s="8">
        <f t="shared" si="52"/>
        <v>45343</v>
      </c>
      <c r="E1107">
        <f t="shared" si="53"/>
        <v>55.2124999085</v>
      </c>
    </row>
    <row r="1108" spans="1:5">
      <c r="A1108" s="6">
        <v>45343.083333333336</v>
      </c>
      <c r="B1108" s="4">
        <v>6.6999998099999996</v>
      </c>
      <c r="C1108">
        <f t="shared" si="51"/>
        <v>44.059999657999995</v>
      </c>
      <c r="D1108" s="8">
        <f t="shared" si="52"/>
        <v>45343</v>
      </c>
      <c r="E1108">
        <f t="shared" si="53"/>
        <v>55.2124999085</v>
      </c>
    </row>
    <row r="1109" spans="1:5">
      <c r="A1109" s="6">
        <v>45343.125</v>
      </c>
      <c r="B1109" s="4">
        <v>4.4000000999999997</v>
      </c>
      <c r="C1109">
        <f t="shared" si="51"/>
        <v>39.920000180000002</v>
      </c>
      <c r="D1109" s="8">
        <f t="shared" si="52"/>
        <v>45343</v>
      </c>
      <c r="E1109">
        <f t="shared" si="53"/>
        <v>55.2124999085</v>
      </c>
    </row>
    <row r="1110" spans="1:5">
      <c r="A1110" s="6">
        <v>45343.166666666664</v>
      </c>
      <c r="B1110" s="4">
        <v>5.5999999000000003</v>
      </c>
      <c r="C1110">
        <f t="shared" si="51"/>
        <v>42.079999819999998</v>
      </c>
      <c r="D1110" s="8">
        <f t="shared" si="52"/>
        <v>45343</v>
      </c>
      <c r="E1110">
        <f t="shared" si="53"/>
        <v>55.2124999085</v>
      </c>
    </row>
    <row r="1111" spans="1:5">
      <c r="A1111" s="6">
        <v>45343.208333333336</v>
      </c>
      <c r="B1111" s="4">
        <v>4.4000000999999997</v>
      </c>
      <c r="C1111">
        <f t="shared" si="51"/>
        <v>39.920000180000002</v>
      </c>
      <c r="D1111" s="8">
        <f t="shared" si="52"/>
        <v>45343</v>
      </c>
      <c r="E1111">
        <f t="shared" si="53"/>
        <v>55.2124999085</v>
      </c>
    </row>
    <row r="1112" spans="1:5">
      <c r="A1112" s="6">
        <v>45343.25</v>
      </c>
      <c r="B1112" s="4">
        <v>3.2999999500000001</v>
      </c>
      <c r="C1112">
        <f t="shared" si="51"/>
        <v>37.939999909999997</v>
      </c>
      <c r="D1112" s="8">
        <f t="shared" si="52"/>
        <v>45343</v>
      </c>
      <c r="E1112">
        <f t="shared" si="53"/>
        <v>55.2124999085</v>
      </c>
    </row>
    <row r="1113" spans="1:5">
      <c r="A1113" s="6">
        <v>45343.291666666664</v>
      </c>
      <c r="B1113" s="4">
        <v>5.5999999000000003</v>
      </c>
      <c r="C1113">
        <f t="shared" si="51"/>
        <v>42.079999819999998</v>
      </c>
      <c r="D1113" s="8">
        <f t="shared" si="52"/>
        <v>45343</v>
      </c>
      <c r="E1113">
        <f t="shared" si="53"/>
        <v>55.2124999085</v>
      </c>
    </row>
    <row r="1114" spans="1:5">
      <c r="A1114" s="6">
        <v>45343.333333333336</v>
      </c>
      <c r="B1114" s="4">
        <v>7.1999998099999996</v>
      </c>
      <c r="C1114">
        <f t="shared" si="51"/>
        <v>44.959999658000001</v>
      </c>
      <c r="D1114" s="8">
        <f t="shared" si="52"/>
        <v>45343</v>
      </c>
      <c r="E1114">
        <f t="shared" si="53"/>
        <v>55.2124999085</v>
      </c>
    </row>
    <row r="1115" spans="1:5">
      <c r="A1115" s="6">
        <v>45343.375</v>
      </c>
      <c r="B1115" s="4">
        <v>10</v>
      </c>
      <c r="C1115">
        <f t="shared" si="51"/>
        <v>50</v>
      </c>
      <c r="D1115" s="8">
        <f t="shared" si="52"/>
        <v>45343</v>
      </c>
      <c r="E1115">
        <f t="shared" si="53"/>
        <v>55.2124999085</v>
      </c>
    </row>
    <row r="1116" spans="1:5">
      <c r="A1116" s="6">
        <v>45343.416666666664</v>
      </c>
      <c r="B1116" s="4">
        <v>11.699999800000001</v>
      </c>
      <c r="C1116">
        <f t="shared" si="51"/>
        <v>53.059999640000001</v>
      </c>
      <c r="D1116" s="8">
        <f t="shared" si="52"/>
        <v>45343</v>
      </c>
      <c r="E1116">
        <f t="shared" si="53"/>
        <v>55.2124999085</v>
      </c>
    </row>
    <row r="1117" spans="1:5">
      <c r="A1117" s="6">
        <v>45343.458333333336</v>
      </c>
      <c r="B1117" s="4">
        <v>13.899999599999999</v>
      </c>
      <c r="C1117">
        <f t="shared" si="51"/>
        <v>57.01999928</v>
      </c>
      <c r="D1117" s="8">
        <f t="shared" si="52"/>
        <v>45343</v>
      </c>
      <c r="E1117">
        <f t="shared" si="53"/>
        <v>55.2124999085</v>
      </c>
    </row>
    <row r="1118" spans="1:5">
      <c r="A1118" s="6">
        <v>45343.5</v>
      </c>
      <c r="B1118" s="4">
        <v>16.100000399999999</v>
      </c>
      <c r="C1118">
        <f t="shared" si="51"/>
        <v>60.98000072</v>
      </c>
      <c r="D1118" s="8">
        <f t="shared" si="52"/>
        <v>45343</v>
      </c>
      <c r="E1118">
        <f t="shared" si="53"/>
        <v>55.2124999085</v>
      </c>
    </row>
    <row r="1119" spans="1:5">
      <c r="A1119" s="6">
        <v>45343.541666666664</v>
      </c>
      <c r="B1119" s="4">
        <v>17.799999199999998</v>
      </c>
      <c r="C1119">
        <f t="shared" si="51"/>
        <v>64.039998560000001</v>
      </c>
      <c r="D1119" s="8">
        <f t="shared" si="52"/>
        <v>45343</v>
      </c>
      <c r="E1119">
        <f t="shared" si="53"/>
        <v>55.2124999085</v>
      </c>
    </row>
    <row r="1120" spans="1:5">
      <c r="A1120" s="6">
        <v>45343.583333333336</v>
      </c>
      <c r="B1120" s="4">
        <v>19.399999600000001</v>
      </c>
      <c r="C1120">
        <f t="shared" si="51"/>
        <v>66.919999280000013</v>
      </c>
      <c r="D1120" s="8">
        <f t="shared" si="52"/>
        <v>45343</v>
      </c>
      <c r="E1120">
        <f t="shared" si="53"/>
        <v>55.2124999085</v>
      </c>
    </row>
    <row r="1121" spans="1:5">
      <c r="A1121" s="6">
        <v>45343.625</v>
      </c>
      <c r="B1121" s="4">
        <v>21.100000399999999</v>
      </c>
      <c r="C1121">
        <f t="shared" si="51"/>
        <v>69.980000719999992</v>
      </c>
      <c r="D1121" s="8">
        <f t="shared" si="52"/>
        <v>45343</v>
      </c>
      <c r="E1121">
        <f t="shared" si="53"/>
        <v>55.2124999085</v>
      </c>
    </row>
    <row r="1122" spans="1:5">
      <c r="A1122" s="6">
        <v>45343.666666666664</v>
      </c>
      <c r="B1122" s="4">
        <v>21.700000800000002</v>
      </c>
      <c r="C1122">
        <f t="shared" si="51"/>
        <v>71.060001440000008</v>
      </c>
      <c r="D1122" s="8">
        <f t="shared" si="52"/>
        <v>45343</v>
      </c>
      <c r="E1122">
        <f t="shared" si="53"/>
        <v>55.2124999085</v>
      </c>
    </row>
    <row r="1123" spans="1:5">
      <c r="A1123" s="6">
        <v>45343.708333333336</v>
      </c>
      <c r="B1123" s="4">
        <v>20</v>
      </c>
      <c r="C1123">
        <f t="shared" si="51"/>
        <v>68</v>
      </c>
      <c r="D1123" s="8">
        <f t="shared" si="52"/>
        <v>45343</v>
      </c>
      <c r="E1123">
        <f t="shared" si="53"/>
        <v>55.2124999085</v>
      </c>
    </row>
    <row r="1124" spans="1:5">
      <c r="A1124" s="6">
        <v>45343.75</v>
      </c>
      <c r="B1124" s="4">
        <v>18.899999600000001</v>
      </c>
      <c r="C1124">
        <f t="shared" si="51"/>
        <v>66.019999280000008</v>
      </c>
      <c r="D1124" s="8">
        <f t="shared" si="52"/>
        <v>45343</v>
      </c>
      <c r="E1124">
        <f t="shared" si="53"/>
        <v>55.2124999085</v>
      </c>
    </row>
    <row r="1125" spans="1:5">
      <c r="A1125" s="6">
        <v>45343.791666666664</v>
      </c>
      <c r="B1125" s="4">
        <v>18.299999199999998</v>
      </c>
      <c r="C1125">
        <f t="shared" si="51"/>
        <v>64.939998559999992</v>
      </c>
      <c r="D1125" s="8">
        <f t="shared" si="52"/>
        <v>45343</v>
      </c>
      <c r="E1125">
        <f t="shared" si="53"/>
        <v>55.2124999085</v>
      </c>
    </row>
    <row r="1126" spans="1:5">
      <c r="A1126" s="6">
        <v>45343.833333333336</v>
      </c>
      <c r="B1126" s="4">
        <v>17.799999199999998</v>
      </c>
      <c r="C1126">
        <f t="shared" si="51"/>
        <v>64.039998560000001</v>
      </c>
      <c r="D1126" s="8">
        <f t="shared" si="52"/>
        <v>45343</v>
      </c>
      <c r="E1126">
        <f t="shared" si="53"/>
        <v>55.2124999085</v>
      </c>
    </row>
    <row r="1127" spans="1:5">
      <c r="A1127" s="6">
        <v>45343.875</v>
      </c>
      <c r="B1127" s="4">
        <v>16.700000800000002</v>
      </c>
      <c r="C1127">
        <f t="shared" si="51"/>
        <v>62.060001440000008</v>
      </c>
      <c r="D1127" s="8">
        <f t="shared" si="52"/>
        <v>45343</v>
      </c>
      <c r="E1127">
        <f t="shared" si="53"/>
        <v>55.2124999085</v>
      </c>
    </row>
    <row r="1128" spans="1:5">
      <c r="A1128" s="6">
        <v>45343.916666666664</v>
      </c>
      <c r="B1128" s="4">
        <v>16.100000399999999</v>
      </c>
      <c r="C1128">
        <f t="shared" si="51"/>
        <v>60.98000072</v>
      </c>
      <c r="D1128" s="8">
        <f t="shared" si="52"/>
        <v>45343</v>
      </c>
      <c r="E1128">
        <f t="shared" si="53"/>
        <v>55.2124999085</v>
      </c>
    </row>
    <row r="1129" spans="1:5">
      <c r="A1129" s="6">
        <v>45343.958333333336</v>
      </c>
      <c r="B1129" s="4">
        <v>15.600000400000001</v>
      </c>
      <c r="C1129">
        <f t="shared" si="51"/>
        <v>60.080000720000001</v>
      </c>
      <c r="D1129" s="8">
        <f t="shared" si="52"/>
        <v>45343</v>
      </c>
      <c r="E1129">
        <f t="shared" si="53"/>
        <v>55.2124999085</v>
      </c>
    </row>
    <row r="1130" spans="1:5">
      <c r="A1130" s="6">
        <v>45344</v>
      </c>
      <c r="B1130" s="4">
        <v>16.100000399999999</v>
      </c>
      <c r="C1130">
        <f t="shared" si="51"/>
        <v>60.98000072</v>
      </c>
      <c r="D1130" s="8">
        <f t="shared" si="52"/>
        <v>45344</v>
      </c>
      <c r="E1130">
        <f t="shared" si="53"/>
        <v>62.079500247499993</v>
      </c>
    </row>
    <row r="1131" spans="1:5">
      <c r="A1131" s="6">
        <v>45344.041666666664</v>
      </c>
      <c r="B1131" s="4">
        <v>15.600000400000001</v>
      </c>
      <c r="C1131">
        <f t="shared" si="51"/>
        <v>60.080000720000001</v>
      </c>
      <c r="D1131" s="8">
        <f t="shared" si="52"/>
        <v>45344</v>
      </c>
      <c r="E1131">
        <f t="shared" si="53"/>
        <v>62.079500247499993</v>
      </c>
    </row>
    <row r="1132" spans="1:5">
      <c r="A1132" s="6">
        <v>45344.083333333336</v>
      </c>
      <c r="B1132" s="4">
        <v>15</v>
      </c>
      <c r="C1132">
        <f t="shared" si="51"/>
        <v>59</v>
      </c>
      <c r="D1132" s="8">
        <f t="shared" si="52"/>
        <v>45344</v>
      </c>
      <c r="E1132">
        <f t="shared" si="53"/>
        <v>62.079500247499993</v>
      </c>
    </row>
    <row r="1133" spans="1:5">
      <c r="A1133" s="6">
        <v>45344.125</v>
      </c>
      <c r="B1133" s="4">
        <v>14.399999599999999</v>
      </c>
      <c r="C1133">
        <f t="shared" si="51"/>
        <v>57.919999279999999</v>
      </c>
      <c r="D1133" s="8">
        <f t="shared" si="52"/>
        <v>45344</v>
      </c>
      <c r="E1133">
        <f t="shared" si="53"/>
        <v>62.079500247499993</v>
      </c>
    </row>
    <row r="1134" spans="1:5">
      <c r="A1134" s="6">
        <v>45344.166666666664</v>
      </c>
      <c r="B1134" s="4">
        <v>13.899999599999999</v>
      </c>
      <c r="C1134">
        <f t="shared" si="51"/>
        <v>57.01999928</v>
      </c>
      <c r="D1134" s="8">
        <f t="shared" si="52"/>
        <v>45344</v>
      </c>
      <c r="E1134">
        <f t="shared" si="53"/>
        <v>62.079500247499993</v>
      </c>
    </row>
    <row r="1135" spans="1:5">
      <c r="A1135" s="6">
        <v>45344.208333333336</v>
      </c>
      <c r="B1135" s="4">
        <v>13.899999599999999</v>
      </c>
      <c r="C1135">
        <f t="shared" si="51"/>
        <v>57.01999928</v>
      </c>
      <c r="D1135" s="8">
        <f t="shared" si="52"/>
        <v>45344</v>
      </c>
      <c r="E1135">
        <f t="shared" si="53"/>
        <v>62.079500247499993</v>
      </c>
    </row>
    <row r="1136" spans="1:5">
      <c r="A1136" s="6">
        <v>45344.25</v>
      </c>
      <c r="B1136" s="4">
        <v>13.300000199999999</v>
      </c>
      <c r="C1136">
        <f t="shared" si="51"/>
        <v>55.940000359999999</v>
      </c>
      <c r="D1136" s="8">
        <f t="shared" si="52"/>
        <v>45344</v>
      </c>
      <c r="E1136">
        <f t="shared" si="53"/>
        <v>62.079500247499993</v>
      </c>
    </row>
    <row r="1137" spans="1:5">
      <c r="A1137" s="6">
        <v>45344.291666666664</v>
      </c>
      <c r="B1137" s="4">
        <v>12.800000199999999</v>
      </c>
      <c r="C1137">
        <f t="shared" si="51"/>
        <v>55.040000360000001</v>
      </c>
      <c r="D1137" s="8">
        <f t="shared" si="52"/>
        <v>45344</v>
      </c>
      <c r="E1137">
        <f t="shared" si="53"/>
        <v>62.079500247499993</v>
      </c>
    </row>
    <row r="1138" spans="1:5">
      <c r="A1138" s="6">
        <v>45344.333333333336</v>
      </c>
      <c r="B1138" s="4">
        <v>13.300000199999999</v>
      </c>
      <c r="C1138">
        <f t="shared" si="51"/>
        <v>55.940000359999999</v>
      </c>
      <c r="D1138" s="8">
        <f t="shared" si="52"/>
        <v>45344</v>
      </c>
      <c r="E1138">
        <f t="shared" si="53"/>
        <v>62.079500247499993</v>
      </c>
    </row>
    <row r="1139" spans="1:5">
      <c r="A1139" s="6">
        <v>45344.375</v>
      </c>
      <c r="B1139" s="4">
        <v>15</v>
      </c>
      <c r="C1139">
        <f t="shared" si="51"/>
        <v>59</v>
      </c>
      <c r="D1139" s="8">
        <f t="shared" si="52"/>
        <v>45344</v>
      </c>
      <c r="E1139">
        <f t="shared" si="53"/>
        <v>62.079500247499993</v>
      </c>
    </row>
    <row r="1140" spans="1:5">
      <c r="A1140" s="6">
        <v>45344.416666666664</v>
      </c>
      <c r="B1140" s="4">
        <v>16.700000800000002</v>
      </c>
      <c r="C1140">
        <f t="shared" si="51"/>
        <v>62.060001440000008</v>
      </c>
      <c r="D1140" s="8">
        <f t="shared" si="52"/>
        <v>45344</v>
      </c>
      <c r="E1140">
        <f t="shared" si="53"/>
        <v>62.079500247499993</v>
      </c>
    </row>
    <row r="1141" spans="1:5">
      <c r="A1141" s="6">
        <v>45344.458333333336</v>
      </c>
      <c r="B1141" s="4">
        <v>19.399999600000001</v>
      </c>
      <c r="C1141">
        <f t="shared" si="51"/>
        <v>66.919999280000013</v>
      </c>
      <c r="D1141" s="8">
        <f t="shared" si="52"/>
        <v>45344</v>
      </c>
      <c r="E1141">
        <f t="shared" si="53"/>
        <v>62.079500247499993</v>
      </c>
    </row>
    <row r="1142" spans="1:5">
      <c r="A1142" s="6">
        <v>45344.5</v>
      </c>
      <c r="B1142" s="4">
        <v>21.100000399999999</v>
      </c>
      <c r="C1142">
        <f t="shared" si="51"/>
        <v>69.980000719999992</v>
      </c>
      <c r="D1142" s="8">
        <f t="shared" si="52"/>
        <v>45344</v>
      </c>
      <c r="E1142">
        <f t="shared" si="53"/>
        <v>62.079500247499993</v>
      </c>
    </row>
    <row r="1143" spans="1:5">
      <c r="A1143" s="6">
        <v>45344.541666666664</v>
      </c>
      <c r="B1143" s="4">
        <v>21.100000399999999</v>
      </c>
      <c r="C1143">
        <f t="shared" si="51"/>
        <v>69.980000719999992</v>
      </c>
      <c r="D1143" s="8">
        <f t="shared" si="52"/>
        <v>45344</v>
      </c>
      <c r="E1143">
        <f t="shared" si="53"/>
        <v>62.079500247499993</v>
      </c>
    </row>
    <row r="1144" spans="1:5">
      <c r="A1144" s="6">
        <v>45344.583333333336</v>
      </c>
      <c r="B1144" s="4">
        <v>21.100000399999999</v>
      </c>
      <c r="C1144">
        <f t="shared" si="51"/>
        <v>69.980000719999992</v>
      </c>
      <c r="D1144" s="8">
        <f t="shared" si="52"/>
        <v>45344</v>
      </c>
      <c r="E1144">
        <f t="shared" si="53"/>
        <v>62.079500247499993</v>
      </c>
    </row>
    <row r="1145" spans="1:5">
      <c r="A1145" s="6">
        <v>45344.625</v>
      </c>
      <c r="B1145" s="4">
        <v>21.100000399999999</v>
      </c>
      <c r="C1145">
        <f t="shared" si="51"/>
        <v>69.980000719999992</v>
      </c>
      <c r="D1145" s="8">
        <f t="shared" si="52"/>
        <v>45344</v>
      </c>
      <c r="E1145">
        <f t="shared" si="53"/>
        <v>62.079500247499993</v>
      </c>
    </row>
    <row r="1146" spans="1:5">
      <c r="A1146" s="6">
        <v>45344.666666666664</v>
      </c>
      <c r="B1146" s="4">
        <v>21.100000399999999</v>
      </c>
      <c r="C1146">
        <f t="shared" si="51"/>
        <v>69.980000719999992</v>
      </c>
      <c r="D1146" s="8">
        <f t="shared" si="52"/>
        <v>45344</v>
      </c>
      <c r="E1146">
        <f t="shared" si="53"/>
        <v>62.079500247499993</v>
      </c>
    </row>
    <row r="1147" spans="1:5">
      <c r="A1147" s="6">
        <v>45344.708333333336</v>
      </c>
      <c r="B1147" s="4">
        <v>21.100000399999999</v>
      </c>
      <c r="C1147">
        <f t="shared" si="51"/>
        <v>69.980000719999992</v>
      </c>
      <c r="D1147" s="8">
        <f t="shared" si="52"/>
        <v>45344</v>
      </c>
      <c r="E1147">
        <f t="shared" si="53"/>
        <v>62.079500247499993</v>
      </c>
    </row>
    <row r="1148" spans="1:5">
      <c r="A1148" s="6">
        <v>45344.75</v>
      </c>
      <c r="B1148" s="4">
        <v>20</v>
      </c>
      <c r="C1148">
        <f t="shared" si="51"/>
        <v>68</v>
      </c>
      <c r="D1148" s="8">
        <f t="shared" si="52"/>
        <v>45344</v>
      </c>
      <c r="E1148">
        <f t="shared" si="53"/>
        <v>62.079500247499993</v>
      </c>
    </row>
    <row r="1149" spans="1:5">
      <c r="A1149" s="6">
        <v>45344.791666666664</v>
      </c>
      <c r="B1149" s="4">
        <v>20.610000599999999</v>
      </c>
      <c r="C1149">
        <f t="shared" si="51"/>
        <v>69.098001080000003</v>
      </c>
      <c r="D1149" s="8">
        <f t="shared" si="52"/>
        <v>45344</v>
      </c>
      <c r="E1149">
        <f t="shared" si="53"/>
        <v>62.079500247499993</v>
      </c>
    </row>
    <row r="1150" spans="1:5">
      <c r="A1150" s="6">
        <v>45344.833333333336</v>
      </c>
      <c r="B1150" s="4">
        <v>14</v>
      </c>
      <c r="C1150">
        <f t="shared" si="51"/>
        <v>57.2</v>
      </c>
      <c r="D1150" s="8">
        <f t="shared" si="52"/>
        <v>45344</v>
      </c>
      <c r="E1150">
        <f t="shared" si="53"/>
        <v>62.079500247499993</v>
      </c>
    </row>
    <row r="1151" spans="1:5">
      <c r="A1151" s="6">
        <v>45344.875</v>
      </c>
      <c r="B1151" s="4">
        <v>13.890000300000001</v>
      </c>
      <c r="C1151">
        <f t="shared" si="51"/>
        <v>57.002000539999997</v>
      </c>
      <c r="D1151" s="8">
        <f t="shared" si="52"/>
        <v>45344</v>
      </c>
      <c r="E1151">
        <f t="shared" si="53"/>
        <v>62.079500247499993</v>
      </c>
    </row>
    <row r="1152" spans="1:5">
      <c r="A1152" s="6">
        <v>45344.916666666664</v>
      </c>
      <c r="B1152" s="4">
        <v>13.279999699999999</v>
      </c>
      <c r="C1152">
        <f t="shared" si="51"/>
        <v>55.903999459999994</v>
      </c>
      <c r="D1152" s="8">
        <f t="shared" si="52"/>
        <v>45344</v>
      </c>
      <c r="E1152">
        <f t="shared" si="53"/>
        <v>62.079500247499993</v>
      </c>
    </row>
    <row r="1153" spans="1:5">
      <c r="A1153" s="6">
        <v>45344.958333333336</v>
      </c>
      <c r="B1153" s="4">
        <v>13.279999699999999</v>
      </c>
      <c r="C1153">
        <f t="shared" si="51"/>
        <v>55.903999459999994</v>
      </c>
      <c r="D1153" s="8">
        <f t="shared" si="52"/>
        <v>45344</v>
      </c>
      <c r="E1153">
        <f t="shared" si="53"/>
        <v>62.079500247499993</v>
      </c>
    </row>
    <row r="1154" spans="1:5">
      <c r="A1154" s="6">
        <v>45345</v>
      </c>
      <c r="B1154" s="4">
        <v>12.220000300000001</v>
      </c>
      <c r="C1154">
        <f t="shared" si="51"/>
        <v>53.996000539999997</v>
      </c>
      <c r="D1154" s="8">
        <f t="shared" si="52"/>
        <v>45345</v>
      </c>
      <c r="E1154">
        <f t="shared" si="53"/>
        <v>30.366500006750002</v>
      </c>
    </row>
    <row r="1155" spans="1:5">
      <c r="A1155" s="6">
        <v>45345.041666666664</v>
      </c>
      <c r="B1155" s="4">
        <v>10</v>
      </c>
      <c r="C1155">
        <f t="shared" ref="C1155:C1218" si="54">B1155*1.8+32</f>
        <v>50</v>
      </c>
      <c r="D1155" s="8">
        <f t="shared" ref="D1155:D1218" si="55">DATE(YEAR(A1155), MONTH(A1155), DAY(A1155))</f>
        <v>45345</v>
      </c>
      <c r="E1155">
        <f t="shared" si="53"/>
        <v>30.366500006750002</v>
      </c>
    </row>
    <row r="1156" spans="1:5">
      <c r="A1156" s="6">
        <v>45345.083333333336</v>
      </c>
      <c r="B1156" s="4">
        <v>7.2199997900000001</v>
      </c>
      <c r="C1156">
        <f t="shared" si="54"/>
        <v>44.995999621999999</v>
      </c>
      <c r="D1156" s="8">
        <f t="shared" si="55"/>
        <v>45345</v>
      </c>
      <c r="E1156">
        <f t="shared" ref="E1156:E1219" si="56">AVERAGEIF(D:D, D1156, C:C)</f>
        <v>30.366500006750002</v>
      </c>
    </row>
    <row r="1157" spans="1:5">
      <c r="A1157" s="6">
        <v>45345.125</v>
      </c>
      <c r="B1157" s="4">
        <v>3.27999997</v>
      </c>
      <c r="C1157">
        <f t="shared" si="54"/>
        <v>37.903999945999999</v>
      </c>
      <c r="D1157" s="8">
        <f t="shared" si="55"/>
        <v>45345</v>
      </c>
      <c r="E1157">
        <f t="shared" si="56"/>
        <v>30.366500006750002</v>
      </c>
    </row>
    <row r="1158" spans="1:5">
      <c r="A1158" s="6">
        <v>45345.166666666664</v>
      </c>
      <c r="B1158" s="4">
        <v>1.72000003</v>
      </c>
      <c r="C1158">
        <f t="shared" si="54"/>
        <v>35.096000054000001</v>
      </c>
      <c r="D1158" s="8">
        <f t="shared" si="55"/>
        <v>45345</v>
      </c>
      <c r="E1158">
        <f t="shared" si="56"/>
        <v>30.366500006750002</v>
      </c>
    </row>
    <row r="1159" spans="1:5">
      <c r="A1159" s="6">
        <v>45345.208333333336</v>
      </c>
      <c r="B1159" s="4">
        <v>0</v>
      </c>
      <c r="C1159">
        <f t="shared" si="54"/>
        <v>32</v>
      </c>
      <c r="D1159" s="8">
        <f t="shared" si="55"/>
        <v>45345</v>
      </c>
      <c r="E1159">
        <f t="shared" si="56"/>
        <v>30.366500006750002</v>
      </c>
    </row>
    <row r="1160" spans="1:5">
      <c r="A1160" s="6">
        <v>45345.25</v>
      </c>
      <c r="B1160" s="4">
        <v>-2.78</v>
      </c>
      <c r="C1160">
        <f t="shared" si="54"/>
        <v>26.996000000000002</v>
      </c>
      <c r="D1160" s="8">
        <f t="shared" si="55"/>
        <v>45345</v>
      </c>
      <c r="E1160">
        <f t="shared" si="56"/>
        <v>30.366500006750002</v>
      </c>
    </row>
    <row r="1161" spans="1:5">
      <c r="A1161" s="6">
        <v>45345.291666666664</v>
      </c>
      <c r="B1161" s="4">
        <v>-3.28</v>
      </c>
      <c r="C1161">
        <f t="shared" si="54"/>
        <v>26.096</v>
      </c>
      <c r="D1161" s="8">
        <f t="shared" si="55"/>
        <v>45345</v>
      </c>
      <c r="E1161">
        <f t="shared" si="56"/>
        <v>30.366500006750002</v>
      </c>
    </row>
    <row r="1162" spans="1:5">
      <c r="A1162" s="6">
        <v>45345.333333333336</v>
      </c>
      <c r="B1162" s="4">
        <v>-5</v>
      </c>
      <c r="C1162">
        <f t="shared" si="54"/>
        <v>23</v>
      </c>
      <c r="D1162" s="8">
        <f t="shared" si="55"/>
        <v>45345</v>
      </c>
      <c r="E1162">
        <f t="shared" si="56"/>
        <v>30.366500006750002</v>
      </c>
    </row>
    <row r="1163" spans="1:5">
      <c r="A1163" s="6">
        <v>45345.375</v>
      </c>
      <c r="B1163" s="4">
        <v>-6.1100000999999997</v>
      </c>
      <c r="C1163">
        <f t="shared" si="54"/>
        <v>21.001999820000002</v>
      </c>
      <c r="D1163" s="8">
        <f t="shared" si="55"/>
        <v>45345</v>
      </c>
      <c r="E1163">
        <f t="shared" si="56"/>
        <v>30.366500006750002</v>
      </c>
    </row>
    <row r="1164" spans="1:5">
      <c r="A1164" s="6">
        <v>45345.416666666664</v>
      </c>
      <c r="B1164" s="4">
        <v>-6.7199998000000001</v>
      </c>
      <c r="C1164">
        <f t="shared" si="54"/>
        <v>19.904000359999998</v>
      </c>
      <c r="D1164" s="8">
        <f t="shared" si="55"/>
        <v>45345</v>
      </c>
      <c r="E1164">
        <f t="shared" si="56"/>
        <v>30.366500006750002</v>
      </c>
    </row>
    <row r="1165" spans="1:5">
      <c r="A1165" s="6">
        <v>45345.458333333336</v>
      </c>
      <c r="B1165" s="4">
        <v>-5.6100000999999997</v>
      </c>
      <c r="C1165">
        <f t="shared" si="54"/>
        <v>21.90199982</v>
      </c>
      <c r="D1165" s="8">
        <f t="shared" si="55"/>
        <v>45345</v>
      </c>
      <c r="E1165">
        <f t="shared" si="56"/>
        <v>30.366500006750002</v>
      </c>
    </row>
    <row r="1166" spans="1:5">
      <c r="A1166" s="6">
        <v>45345.5</v>
      </c>
      <c r="B1166" s="4">
        <v>-3.28</v>
      </c>
      <c r="C1166">
        <f t="shared" si="54"/>
        <v>26.096</v>
      </c>
      <c r="D1166" s="8">
        <f t="shared" si="55"/>
        <v>45345</v>
      </c>
      <c r="E1166">
        <f t="shared" si="56"/>
        <v>30.366500006750002</v>
      </c>
    </row>
    <row r="1167" spans="1:5">
      <c r="A1167" s="6">
        <v>45345.541666666664</v>
      </c>
      <c r="B1167" s="4">
        <v>-2.2200000000000002</v>
      </c>
      <c r="C1167">
        <f t="shared" si="54"/>
        <v>28.003999999999998</v>
      </c>
      <c r="D1167" s="8">
        <f t="shared" si="55"/>
        <v>45345</v>
      </c>
      <c r="E1167">
        <f t="shared" si="56"/>
        <v>30.366500006750002</v>
      </c>
    </row>
    <row r="1168" spans="1:5">
      <c r="A1168" s="6">
        <v>45345.583333333336</v>
      </c>
      <c r="B1168" s="4">
        <v>-1.1100000000000001</v>
      </c>
      <c r="C1168">
        <f t="shared" si="54"/>
        <v>30.001999999999999</v>
      </c>
      <c r="D1168" s="8">
        <f t="shared" si="55"/>
        <v>45345</v>
      </c>
      <c r="E1168">
        <f t="shared" si="56"/>
        <v>30.366500006750002</v>
      </c>
    </row>
    <row r="1169" spans="1:5">
      <c r="A1169" s="6">
        <v>45345.625</v>
      </c>
      <c r="B1169" s="4">
        <v>-0.61</v>
      </c>
      <c r="C1169">
        <f t="shared" si="54"/>
        <v>30.902000000000001</v>
      </c>
      <c r="D1169" s="8">
        <f t="shared" si="55"/>
        <v>45345</v>
      </c>
      <c r="E1169">
        <f t="shared" si="56"/>
        <v>30.366500006750002</v>
      </c>
    </row>
    <row r="1170" spans="1:5">
      <c r="A1170" s="6">
        <v>45345.666666666664</v>
      </c>
      <c r="B1170" s="4">
        <v>-0.61</v>
      </c>
      <c r="C1170">
        <f t="shared" si="54"/>
        <v>30.902000000000001</v>
      </c>
      <c r="D1170" s="8">
        <f t="shared" si="55"/>
        <v>45345</v>
      </c>
      <c r="E1170">
        <f t="shared" si="56"/>
        <v>30.366500006750002</v>
      </c>
    </row>
    <row r="1171" spans="1:5">
      <c r="A1171" s="6">
        <v>45345.708333333336</v>
      </c>
      <c r="B1171" s="4">
        <v>-0.61</v>
      </c>
      <c r="C1171">
        <f t="shared" si="54"/>
        <v>30.902000000000001</v>
      </c>
      <c r="D1171" s="8">
        <f t="shared" si="55"/>
        <v>45345</v>
      </c>
      <c r="E1171">
        <f t="shared" si="56"/>
        <v>30.366500006750002</v>
      </c>
    </row>
    <row r="1172" spans="1:5">
      <c r="A1172" s="6">
        <v>45345.75</v>
      </c>
      <c r="B1172" s="4">
        <v>-1.72</v>
      </c>
      <c r="C1172">
        <f t="shared" si="54"/>
        <v>28.904</v>
      </c>
      <c r="D1172" s="8">
        <f t="shared" si="55"/>
        <v>45345</v>
      </c>
      <c r="E1172">
        <f t="shared" si="56"/>
        <v>30.366500006750002</v>
      </c>
    </row>
    <row r="1173" spans="1:5">
      <c r="A1173" s="6">
        <v>45345.791666666664</v>
      </c>
      <c r="B1173" s="4">
        <v>-2.2200000000000002</v>
      </c>
      <c r="C1173">
        <f t="shared" si="54"/>
        <v>28.003999999999998</v>
      </c>
      <c r="D1173" s="8">
        <f t="shared" si="55"/>
        <v>45345</v>
      </c>
      <c r="E1173">
        <f t="shared" si="56"/>
        <v>30.366500006750002</v>
      </c>
    </row>
    <row r="1174" spans="1:5">
      <c r="A1174" s="6">
        <v>45345.833333333336</v>
      </c>
      <c r="B1174" s="4">
        <v>-2.78</v>
      </c>
      <c r="C1174">
        <f t="shared" si="54"/>
        <v>26.996000000000002</v>
      </c>
      <c r="D1174" s="8">
        <f t="shared" si="55"/>
        <v>45345</v>
      </c>
      <c r="E1174">
        <f t="shared" si="56"/>
        <v>30.366500006750002</v>
      </c>
    </row>
    <row r="1175" spans="1:5">
      <c r="A1175" s="6">
        <v>45345.875</v>
      </c>
      <c r="B1175" s="4">
        <v>-3.28</v>
      </c>
      <c r="C1175">
        <f t="shared" si="54"/>
        <v>26.096</v>
      </c>
      <c r="D1175" s="8">
        <f t="shared" si="55"/>
        <v>45345</v>
      </c>
      <c r="E1175">
        <f t="shared" si="56"/>
        <v>30.366500006750002</v>
      </c>
    </row>
    <row r="1176" spans="1:5">
      <c r="A1176" s="6">
        <v>45345.916666666664</v>
      </c>
      <c r="B1176" s="4">
        <v>-3.8900001</v>
      </c>
      <c r="C1176">
        <f t="shared" si="54"/>
        <v>24.99799982</v>
      </c>
      <c r="D1176" s="8">
        <f t="shared" si="55"/>
        <v>45345</v>
      </c>
      <c r="E1176">
        <f t="shared" si="56"/>
        <v>30.366500006750002</v>
      </c>
    </row>
    <row r="1177" spans="1:5">
      <c r="A1177" s="6">
        <v>45345.958333333336</v>
      </c>
      <c r="B1177" s="4">
        <v>-4.3899999000000003</v>
      </c>
      <c r="C1177">
        <f t="shared" si="54"/>
        <v>24.09800018</v>
      </c>
      <c r="D1177" s="8">
        <f t="shared" si="55"/>
        <v>45345</v>
      </c>
      <c r="E1177">
        <f t="shared" si="56"/>
        <v>30.366500006750002</v>
      </c>
    </row>
    <row r="1178" spans="1:5">
      <c r="A1178" s="6">
        <v>45346</v>
      </c>
      <c r="B1178" s="4">
        <v>-5</v>
      </c>
      <c r="C1178">
        <f t="shared" si="54"/>
        <v>23</v>
      </c>
      <c r="D1178" s="8">
        <f t="shared" si="55"/>
        <v>45346</v>
      </c>
      <c r="E1178">
        <f t="shared" si="56"/>
        <v>31.888250042749991</v>
      </c>
    </row>
    <row r="1179" spans="1:5">
      <c r="A1179" s="6">
        <v>45346.041666666664</v>
      </c>
      <c r="B1179" s="4">
        <v>-5.6100000999999997</v>
      </c>
      <c r="C1179">
        <f t="shared" si="54"/>
        <v>21.90199982</v>
      </c>
      <c r="D1179" s="8">
        <f t="shared" si="55"/>
        <v>45346</v>
      </c>
      <c r="E1179">
        <f t="shared" si="56"/>
        <v>31.888250042749991</v>
      </c>
    </row>
    <row r="1180" spans="1:5">
      <c r="A1180" s="6">
        <v>45346.083333333336</v>
      </c>
      <c r="B1180" s="4">
        <v>-5.6100000999999997</v>
      </c>
      <c r="C1180">
        <f t="shared" si="54"/>
        <v>21.90199982</v>
      </c>
      <c r="D1180" s="8">
        <f t="shared" si="55"/>
        <v>45346</v>
      </c>
      <c r="E1180">
        <f t="shared" si="56"/>
        <v>31.888250042749991</v>
      </c>
    </row>
    <row r="1181" spans="1:5">
      <c r="A1181" s="6">
        <v>45346.125</v>
      </c>
      <c r="B1181" s="4">
        <v>-6.1100000999999997</v>
      </c>
      <c r="C1181">
        <f t="shared" si="54"/>
        <v>21.001999820000002</v>
      </c>
      <c r="D1181" s="8">
        <f t="shared" si="55"/>
        <v>45346</v>
      </c>
      <c r="E1181">
        <f t="shared" si="56"/>
        <v>31.888250042749991</v>
      </c>
    </row>
    <row r="1182" spans="1:5">
      <c r="A1182" s="6">
        <v>45346.166666666664</v>
      </c>
      <c r="B1182" s="4">
        <v>-6.7199998000000001</v>
      </c>
      <c r="C1182">
        <f t="shared" si="54"/>
        <v>19.904000359999998</v>
      </c>
      <c r="D1182" s="8">
        <f t="shared" si="55"/>
        <v>45346</v>
      </c>
      <c r="E1182">
        <f t="shared" si="56"/>
        <v>31.888250042749991</v>
      </c>
    </row>
    <row r="1183" spans="1:5">
      <c r="A1183" s="6">
        <v>45346.208333333336</v>
      </c>
      <c r="B1183" s="4">
        <v>-6.7199998000000001</v>
      </c>
      <c r="C1183">
        <f t="shared" si="54"/>
        <v>19.904000359999998</v>
      </c>
      <c r="D1183" s="8">
        <f t="shared" si="55"/>
        <v>45346</v>
      </c>
      <c r="E1183">
        <f t="shared" si="56"/>
        <v>31.888250042749991</v>
      </c>
    </row>
    <row r="1184" spans="1:5">
      <c r="A1184" s="6">
        <v>45346.25</v>
      </c>
      <c r="B1184" s="4">
        <v>-6.7199998000000001</v>
      </c>
      <c r="C1184">
        <f t="shared" si="54"/>
        <v>19.904000359999998</v>
      </c>
      <c r="D1184" s="8">
        <f t="shared" si="55"/>
        <v>45346</v>
      </c>
      <c r="E1184">
        <f t="shared" si="56"/>
        <v>31.888250042749991</v>
      </c>
    </row>
    <row r="1185" spans="1:5">
      <c r="A1185" s="6">
        <v>45346.291666666664</v>
      </c>
      <c r="B1185" s="4">
        <v>-6.7199998000000001</v>
      </c>
      <c r="C1185">
        <f t="shared" si="54"/>
        <v>19.904000359999998</v>
      </c>
      <c r="D1185" s="8">
        <f t="shared" si="55"/>
        <v>45346</v>
      </c>
      <c r="E1185">
        <f t="shared" si="56"/>
        <v>31.888250042749991</v>
      </c>
    </row>
    <row r="1186" spans="1:5">
      <c r="A1186" s="6">
        <v>45346.333333333336</v>
      </c>
      <c r="B1186" s="4">
        <v>-5.6100000999999997</v>
      </c>
      <c r="C1186">
        <f t="shared" si="54"/>
        <v>21.90199982</v>
      </c>
      <c r="D1186" s="8">
        <f t="shared" si="55"/>
        <v>45346</v>
      </c>
      <c r="E1186">
        <f t="shared" si="56"/>
        <v>31.888250042749991</v>
      </c>
    </row>
    <row r="1187" spans="1:5">
      <c r="A1187" s="6">
        <v>45346.375</v>
      </c>
      <c r="B1187" s="4">
        <v>-3.8900001</v>
      </c>
      <c r="C1187">
        <f t="shared" si="54"/>
        <v>24.99799982</v>
      </c>
      <c r="D1187" s="8">
        <f t="shared" si="55"/>
        <v>45346</v>
      </c>
      <c r="E1187">
        <f t="shared" si="56"/>
        <v>31.888250042749991</v>
      </c>
    </row>
    <row r="1188" spans="1:5">
      <c r="A1188" s="6">
        <v>45346.416666666664</v>
      </c>
      <c r="B1188" s="4">
        <v>-1.72</v>
      </c>
      <c r="C1188">
        <f t="shared" si="54"/>
        <v>28.904</v>
      </c>
      <c r="D1188" s="8">
        <f t="shared" si="55"/>
        <v>45346</v>
      </c>
      <c r="E1188">
        <f t="shared" si="56"/>
        <v>31.888250042749991</v>
      </c>
    </row>
    <row r="1189" spans="1:5">
      <c r="A1189" s="6">
        <v>45346.458333333336</v>
      </c>
      <c r="B1189" s="4">
        <v>0</v>
      </c>
      <c r="C1189">
        <f t="shared" si="54"/>
        <v>32</v>
      </c>
      <c r="D1189" s="8">
        <f t="shared" si="55"/>
        <v>45346</v>
      </c>
      <c r="E1189">
        <f t="shared" si="56"/>
        <v>31.888250042749991</v>
      </c>
    </row>
    <row r="1190" spans="1:5">
      <c r="A1190" s="6">
        <v>45346.5</v>
      </c>
      <c r="B1190" s="4">
        <v>2.22000003</v>
      </c>
      <c r="C1190">
        <f t="shared" si="54"/>
        <v>35.996000054</v>
      </c>
      <c r="D1190" s="8">
        <f t="shared" si="55"/>
        <v>45346</v>
      </c>
      <c r="E1190">
        <f t="shared" si="56"/>
        <v>31.888250042749991</v>
      </c>
    </row>
    <row r="1191" spans="1:5">
      <c r="A1191" s="6">
        <v>45346.541666666664</v>
      </c>
      <c r="B1191" s="4">
        <v>3.8900001</v>
      </c>
      <c r="C1191">
        <f t="shared" si="54"/>
        <v>39.002000180000003</v>
      </c>
      <c r="D1191" s="8">
        <f t="shared" si="55"/>
        <v>45346</v>
      </c>
      <c r="E1191">
        <f t="shared" si="56"/>
        <v>31.888250042749991</v>
      </c>
    </row>
    <row r="1192" spans="1:5">
      <c r="A1192" s="6">
        <v>45346.583333333336</v>
      </c>
      <c r="B1192" s="4">
        <v>5</v>
      </c>
      <c r="C1192">
        <f t="shared" si="54"/>
        <v>41</v>
      </c>
      <c r="D1192" s="8">
        <f t="shared" si="55"/>
        <v>45346</v>
      </c>
      <c r="E1192">
        <f t="shared" si="56"/>
        <v>31.888250042749991</v>
      </c>
    </row>
    <row r="1193" spans="1:5">
      <c r="A1193" s="6">
        <v>45346.625</v>
      </c>
      <c r="B1193" s="4">
        <v>6.1100001300000004</v>
      </c>
      <c r="C1193">
        <f t="shared" si="54"/>
        <v>42.998000234000003</v>
      </c>
      <c r="D1193" s="8">
        <f t="shared" si="55"/>
        <v>45346</v>
      </c>
      <c r="E1193">
        <f t="shared" si="56"/>
        <v>31.888250042749991</v>
      </c>
    </row>
    <row r="1194" spans="1:5">
      <c r="A1194" s="6">
        <v>45346.666666666664</v>
      </c>
      <c r="B1194" s="4">
        <v>7.2199997900000001</v>
      </c>
      <c r="C1194">
        <f t="shared" si="54"/>
        <v>44.995999621999999</v>
      </c>
      <c r="D1194" s="8">
        <f t="shared" si="55"/>
        <v>45346</v>
      </c>
      <c r="E1194">
        <f t="shared" si="56"/>
        <v>31.888250042749991</v>
      </c>
    </row>
    <row r="1195" spans="1:5">
      <c r="A1195" s="6">
        <v>45346.708333333336</v>
      </c>
      <c r="B1195" s="4">
        <v>6.7199997900000001</v>
      </c>
      <c r="C1195">
        <f t="shared" si="54"/>
        <v>44.095999622000001</v>
      </c>
      <c r="D1195" s="8">
        <f t="shared" si="55"/>
        <v>45346</v>
      </c>
      <c r="E1195">
        <f t="shared" si="56"/>
        <v>31.888250042749991</v>
      </c>
    </row>
    <row r="1196" spans="1:5">
      <c r="A1196" s="6">
        <v>45346.75</v>
      </c>
      <c r="B1196" s="4">
        <v>6.1100001300000004</v>
      </c>
      <c r="C1196">
        <f t="shared" si="54"/>
        <v>42.998000234000003</v>
      </c>
      <c r="D1196" s="8">
        <f t="shared" si="55"/>
        <v>45346</v>
      </c>
      <c r="E1196">
        <f t="shared" si="56"/>
        <v>31.888250042749991</v>
      </c>
    </row>
    <row r="1197" spans="1:5">
      <c r="A1197" s="6">
        <v>45346.791666666664</v>
      </c>
      <c r="B1197" s="4">
        <v>5.6100001300000004</v>
      </c>
      <c r="C1197">
        <f t="shared" si="54"/>
        <v>42.098000233999997</v>
      </c>
      <c r="D1197" s="8">
        <f t="shared" si="55"/>
        <v>45346</v>
      </c>
      <c r="E1197">
        <f t="shared" si="56"/>
        <v>31.888250042749991</v>
      </c>
    </row>
    <row r="1198" spans="1:5">
      <c r="A1198" s="6">
        <v>45346.833333333336</v>
      </c>
      <c r="B1198" s="4">
        <v>5</v>
      </c>
      <c r="C1198">
        <f t="shared" si="54"/>
        <v>41</v>
      </c>
      <c r="D1198" s="8">
        <f t="shared" si="55"/>
        <v>45346</v>
      </c>
      <c r="E1198">
        <f t="shared" si="56"/>
        <v>31.888250042749991</v>
      </c>
    </row>
    <row r="1199" spans="1:5">
      <c r="A1199" s="6">
        <v>45346.875</v>
      </c>
      <c r="B1199" s="4">
        <v>3.8900001</v>
      </c>
      <c r="C1199">
        <f t="shared" si="54"/>
        <v>39.002000180000003</v>
      </c>
      <c r="D1199" s="8">
        <f t="shared" si="55"/>
        <v>45346</v>
      </c>
      <c r="E1199">
        <f t="shared" si="56"/>
        <v>31.888250042749991</v>
      </c>
    </row>
    <row r="1200" spans="1:5">
      <c r="A1200" s="6">
        <v>45346.916666666664</v>
      </c>
      <c r="B1200" s="4">
        <v>3.8900001</v>
      </c>
      <c r="C1200">
        <f t="shared" si="54"/>
        <v>39.002000180000003</v>
      </c>
      <c r="D1200" s="8">
        <f t="shared" si="55"/>
        <v>45346</v>
      </c>
      <c r="E1200">
        <f t="shared" si="56"/>
        <v>31.888250042749991</v>
      </c>
    </row>
    <row r="1201" spans="1:5">
      <c r="A1201" s="6">
        <v>45346.958333333336</v>
      </c>
      <c r="B1201" s="4">
        <v>3.27999997</v>
      </c>
      <c r="C1201">
        <f t="shared" si="54"/>
        <v>37.903999945999999</v>
      </c>
      <c r="D1201" s="8">
        <f t="shared" si="55"/>
        <v>45346</v>
      </c>
      <c r="E1201">
        <f t="shared" si="56"/>
        <v>31.888250042749991</v>
      </c>
    </row>
    <row r="1202" spans="1:5">
      <c r="A1202" s="6">
        <v>45347</v>
      </c>
      <c r="B1202" s="4">
        <v>2.7999999500000001</v>
      </c>
      <c r="C1202">
        <f t="shared" si="54"/>
        <v>37.039999909999999</v>
      </c>
      <c r="D1202" s="8">
        <f t="shared" si="55"/>
        <v>45347</v>
      </c>
      <c r="E1202">
        <f t="shared" si="56"/>
        <v>39.927499896500002</v>
      </c>
    </row>
    <row r="1203" spans="1:5">
      <c r="A1203" s="6">
        <v>45347.041666666664</v>
      </c>
      <c r="B1203" s="4">
        <v>2.2000000499999999</v>
      </c>
      <c r="C1203">
        <f t="shared" si="54"/>
        <v>35.960000090000001</v>
      </c>
      <c r="D1203" s="8">
        <f t="shared" si="55"/>
        <v>45347</v>
      </c>
      <c r="E1203">
        <f t="shared" si="56"/>
        <v>39.927499896500002</v>
      </c>
    </row>
    <row r="1204" spans="1:5">
      <c r="A1204" s="6">
        <v>45347.083333333336</v>
      </c>
      <c r="B1204" s="4">
        <v>1.7000000500000001</v>
      </c>
      <c r="C1204">
        <f t="shared" si="54"/>
        <v>35.060000090000003</v>
      </c>
      <c r="D1204" s="8">
        <f t="shared" si="55"/>
        <v>45347</v>
      </c>
      <c r="E1204">
        <f t="shared" si="56"/>
        <v>39.927499896500002</v>
      </c>
    </row>
    <row r="1205" spans="1:5">
      <c r="A1205" s="6">
        <v>45347.125</v>
      </c>
      <c r="B1205" s="4">
        <v>1.7000000500000001</v>
      </c>
      <c r="C1205">
        <f t="shared" si="54"/>
        <v>35.060000090000003</v>
      </c>
      <c r="D1205" s="8">
        <f t="shared" si="55"/>
        <v>45347</v>
      </c>
      <c r="E1205">
        <f t="shared" si="56"/>
        <v>39.927499896500002</v>
      </c>
    </row>
    <row r="1206" spans="1:5">
      <c r="A1206" s="6">
        <v>45347.166666666664</v>
      </c>
      <c r="B1206" s="4">
        <v>1.10000002</v>
      </c>
      <c r="C1206">
        <f t="shared" si="54"/>
        <v>33.980000036</v>
      </c>
      <c r="D1206" s="8">
        <f t="shared" si="55"/>
        <v>45347</v>
      </c>
      <c r="E1206">
        <f t="shared" si="56"/>
        <v>39.927499896500002</v>
      </c>
    </row>
    <row r="1207" spans="1:5">
      <c r="A1207" s="6">
        <v>45347.208333333336</v>
      </c>
      <c r="B1207" s="4">
        <v>0</v>
      </c>
      <c r="C1207">
        <f t="shared" si="54"/>
        <v>32</v>
      </c>
      <c r="D1207" s="8">
        <f t="shared" si="55"/>
        <v>45347</v>
      </c>
      <c r="E1207">
        <f t="shared" si="56"/>
        <v>39.927499896500002</v>
      </c>
    </row>
    <row r="1208" spans="1:5">
      <c r="A1208" s="6">
        <v>45347.25</v>
      </c>
      <c r="B1208" s="4">
        <v>-0.6</v>
      </c>
      <c r="C1208">
        <f t="shared" si="54"/>
        <v>30.92</v>
      </c>
      <c r="D1208" s="8">
        <f t="shared" si="55"/>
        <v>45347</v>
      </c>
      <c r="E1208">
        <f t="shared" si="56"/>
        <v>39.927499896500002</v>
      </c>
    </row>
    <row r="1209" spans="1:5">
      <c r="A1209" s="6">
        <v>45347.291666666664</v>
      </c>
      <c r="B1209" s="4">
        <v>0</v>
      </c>
      <c r="C1209">
        <f t="shared" si="54"/>
        <v>32</v>
      </c>
      <c r="D1209" s="8">
        <f t="shared" si="55"/>
        <v>45347</v>
      </c>
      <c r="E1209">
        <f t="shared" si="56"/>
        <v>39.927499896500002</v>
      </c>
    </row>
    <row r="1210" spans="1:5">
      <c r="A1210" s="6">
        <v>45347.333333333336</v>
      </c>
      <c r="B1210" s="4">
        <v>1.7000000500000001</v>
      </c>
      <c r="C1210">
        <f t="shared" si="54"/>
        <v>35.060000090000003</v>
      </c>
      <c r="D1210" s="8">
        <f t="shared" si="55"/>
        <v>45347</v>
      </c>
      <c r="E1210">
        <f t="shared" si="56"/>
        <v>39.927499896500002</v>
      </c>
    </row>
    <row r="1211" spans="1:5">
      <c r="A1211" s="6">
        <v>45347.375</v>
      </c>
      <c r="B1211" s="4">
        <v>3.9000001000000002</v>
      </c>
      <c r="C1211">
        <f t="shared" si="54"/>
        <v>39.020000179999997</v>
      </c>
      <c r="D1211" s="8">
        <f t="shared" si="55"/>
        <v>45347</v>
      </c>
      <c r="E1211">
        <f t="shared" si="56"/>
        <v>39.927499896500002</v>
      </c>
    </row>
    <row r="1212" spans="1:5">
      <c r="A1212" s="6">
        <v>45347.416666666664</v>
      </c>
      <c r="B1212" s="4">
        <v>6.0999999000000003</v>
      </c>
      <c r="C1212">
        <f t="shared" si="54"/>
        <v>42.979999820000003</v>
      </c>
      <c r="D1212" s="8">
        <f t="shared" si="55"/>
        <v>45347</v>
      </c>
      <c r="E1212">
        <f t="shared" si="56"/>
        <v>39.927499896500002</v>
      </c>
    </row>
    <row r="1213" spans="1:5">
      <c r="A1213" s="6">
        <v>45347.458333333336</v>
      </c>
      <c r="B1213" s="4">
        <v>6.0999999000000003</v>
      </c>
      <c r="C1213">
        <f t="shared" si="54"/>
        <v>42.979999820000003</v>
      </c>
      <c r="D1213" s="8">
        <f t="shared" si="55"/>
        <v>45347</v>
      </c>
      <c r="E1213">
        <f t="shared" si="56"/>
        <v>39.927499896500002</v>
      </c>
    </row>
    <row r="1214" spans="1:5">
      <c r="A1214" s="6">
        <v>45347.5</v>
      </c>
      <c r="B1214" s="4">
        <v>6.0999999000000003</v>
      </c>
      <c r="C1214">
        <f t="shared" si="54"/>
        <v>42.979999820000003</v>
      </c>
      <c r="D1214" s="8">
        <f t="shared" si="55"/>
        <v>45347</v>
      </c>
      <c r="E1214">
        <f t="shared" si="56"/>
        <v>39.927499896500002</v>
      </c>
    </row>
    <row r="1215" spans="1:5">
      <c r="A1215" s="6">
        <v>45347.541666666664</v>
      </c>
      <c r="B1215" s="4">
        <v>6.6999998099999996</v>
      </c>
      <c r="C1215">
        <f t="shared" si="54"/>
        <v>44.059999657999995</v>
      </c>
      <c r="D1215" s="8">
        <f t="shared" si="55"/>
        <v>45347</v>
      </c>
      <c r="E1215">
        <f t="shared" si="56"/>
        <v>39.927499896500002</v>
      </c>
    </row>
    <row r="1216" spans="1:5">
      <c r="A1216" s="6">
        <v>45347.583333333336</v>
      </c>
      <c r="B1216" s="4">
        <v>7.1999998099999996</v>
      </c>
      <c r="C1216">
        <f t="shared" si="54"/>
        <v>44.959999658000001</v>
      </c>
      <c r="D1216" s="8">
        <f t="shared" si="55"/>
        <v>45347</v>
      </c>
      <c r="E1216">
        <f t="shared" si="56"/>
        <v>39.927499896500002</v>
      </c>
    </row>
    <row r="1217" spans="1:5">
      <c r="A1217" s="6">
        <v>45347.625</v>
      </c>
      <c r="B1217" s="4">
        <v>7.8000001900000004</v>
      </c>
      <c r="C1217">
        <f t="shared" si="54"/>
        <v>46.040000341999999</v>
      </c>
      <c r="D1217" s="8">
        <f t="shared" si="55"/>
        <v>45347</v>
      </c>
      <c r="E1217">
        <f t="shared" si="56"/>
        <v>39.927499896500002</v>
      </c>
    </row>
    <row r="1218" spans="1:5">
      <c r="A1218" s="6">
        <v>45347.666666666664</v>
      </c>
      <c r="B1218" s="4">
        <v>7.1999998099999996</v>
      </c>
      <c r="C1218">
        <f t="shared" si="54"/>
        <v>44.959999658000001</v>
      </c>
      <c r="D1218" s="8">
        <f t="shared" si="55"/>
        <v>45347</v>
      </c>
      <c r="E1218">
        <f t="shared" si="56"/>
        <v>39.927499896500002</v>
      </c>
    </row>
    <row r="1219" spans="1:5">
      <c r="A1219" s="6">
        <v>45347.708333333336</v>
      </c>
      <c r="B1219" s="4">
        <v>7.1999998099999996</v>
      </c>
      <c r="C1219">
        <f t="shared" ref="C1219:C1282" si="57">B1219*1.8+32</f>
        <v>44.959999658000001</v>
      </c>
      <c r="D1219" s="8">
        <f t="shared" ref="D1219:D1282" si="58">DATE(YEAR(A1219), MONTH(A1219), DAY(A1219))</f>
        <v>45347</v>
      </c>
      <c r="E1219">
        <f t="shared" si="56"/>
        <v>39.927499896500002</v>
      </c>
    </row>
    <row r="1220" spans="1:5">
      <c r="A1220" s="6">
        <v>45347.75</v>
      </c>
      <c r="B1220" s="4">
        <v>7.1999998099999996</v>
      </c>
      <c r="C1220">
        <f t="shared" si="57"/>
        <v>44.959999658000001</v>
      </c>
      <c r="D1220" s="8">
        <f t="shared" si="58"/>
        <v>45347</v>
      </c>
      <c r="E1220">
        <f t="shared" ref="E1220:E1283" si="59">AVERAGEIF(D:D, D1220, C:C)</f>
        <v>39.927499896500002</v>
      </c>
    </row>
    <row r="1221" spans="1:5">
      <c r="A1221" s="6">
        <v>45347.791666666664</v>
      </c>
      <c r="B1221" s="4">
        <v>6.6999998099999996</v>
      </c>
      <c r="C1221">
        <f t="shared" si="57"/>
        <v>44.059999657999995</v>
      </c>
      <c r="D1221" s="8">
        <f t="shared" si="58"/>
        <v>45347</v>
      </c>
      <c r="E1221">
        <f t="shared" si="59"/>
        <v>39.927499896500002</v>
      </c>
    </row>
    <row r="1222" spans="1:5">
      <c r="A1222" s="6">
        <v>45347.833333333336</v>
      </c>
      <c r="B1222" s="4">
        <v>6.0999999000000003</v>
      </c>
      <c r="C1222">
        <f t="shared" si="57"/>
        <v>42.979999820000003</v>
      </c>
      <c r="D1222" s="8">
        <f t="shared" si="58"/>
        <v>45347</v>
      </c>
      <c r="E1222">
        <f t="shared" si="59"/>
        <v>39.927499896500002</v>
      </c>
    </row>
    <row r="1223" spans="1:5">
      <c r="A1223" s="6">
        <v>45347.875</v>
      </c>
      <c r="B1223" s="4">
        <v>5.5999999000000003</v>
      </c>
      <c r="C1223">
        <f t="shared" si="57"/>
        <v>42.079999819999998</v>
      </c>
      <c r="D1223" s="8">
        <f t="shared" si="58"/>
        <v>45347</v>
      </c>
      <c r="E1223">
        <f t="shared" si="59"/>
        <v>39.927499896500002</v>
      </c>
    </row>
    <row r="1224" spans="1:5">
      <c r="A1224" s="6">
        <v>45347.916666666664</v>
      </c>
      <c r="B1224" s="4">
        <v>5.5999999000000003</v>
      </c>
      <c r="C1224">
        <f t="shared" si="57"/>
        <v>42.079999819999998</v>
      </c>
      <c r="D1224" s="8">
        <f t="shared" si="58"/>
        <v>45347</v>
      </c>
      <c r="E1224">
        <f t="shared" si="59"/>
        <v>39.927499896500002</v>
      </c>
    </row>
    <row r="1225" spans="1:5">
      <c r="A1225" s="6">
        <v>45347.958333333336</v>
      </c>
      <c r="B1225" s="4">
        <v>5.5999999000000003</v>
      </c>
      <c r="C1225">
        <f t="shared" si="57"/>
        <v>42.079999819999998</v>
      </c>
      <c r="D1225" s="8">
        <f t="shared" si="58"/>
        <v>45347</v>
      </c>
      <c r="E1225">
        <f t="shared" si="59"/>
        <v>39.927499896500002</v>
      </c>
    </row>
    <row r="1226" spans="1:5">
      <c r="A1226" s="6">
        <v>45348</v>
      </c>
      <c r="B1226" s="4">
        <v>5.5999999000000003</v>
      </c>
      <c r="C1226">
        <f t="shared" si="57"/>
        <v>42.079999819999998</v>
      </c>
      <c r="D1226" s="8">
        <f t="shared" si="58"/>
        <v>45348</v>
      </c>
      <c r="E1226">
        <f t="shared" si="59"/>
        <v>47.959999887499997</v>
      </c>
    </row>
    <row r="1227" spans="1:5">
      <c r="A1227" s="6">
        <v>45348.041666666664</v>
      </c>
      <c r="B1227" s="4">
        <v>5</v>
      </c>
      <c r="C1227">
        <f t="shared" si="57"/>
        <v>41</v>
      </c>
      <c r="D1227" s="8">
        <f t="shared" si="58"/>
        <v>45348</v>
      </c>
      <c r="E1227">
        <f t="shared" si="59"/>
        <v>47.959999887499997</v>
      </c>
    </row>
    <row r="1228" spans="1:5">
      <c r="A1228" s="6">
        <v>45348.083333333336</v>
      </c>
      <c r="B1228" s="4">
        <v>5</v>
      </c>
      <c r="C1228">
        <f t="shared" si="57"/>
        <v>41</v>
      </c>
      <c r="D1228" s="8">
        <f t="shared" si="58"/>
        <v>45348</v>
      </c>
      <c r="E1228">
        <f t="shared" si="59"/>
        <v>47.959999887499997</v>
      </c>
    </row>
    <row r="1229" spans="1:5">
      <c r="A1229" s="6">
        <v>45348.125</v>
      </c>
      <c r="B1229" s="4">
        <v>5</v>
      </c>
      <c r="C1229">
        <f t="shared" si="57"/>
        <v>41</v>
      </c>
      <c r="D1229" s="8">
        <f t="shared" si="58"/>
        <v>45348</v>
      </c>
      <c r="E1229">
        <f t="shared" si="59"/>
        <v>47.959999887499997</v>
      </c>
    </row>
    <row r="1230" spans="1:5">
      <c r="A1230" s="6">
        <v>45348.166666666664</v>
      </c>
      <c r="B1230" s="4">
        <v>3.9000001000000002</v>
      </c>
      <c r="C1230">
        <f t="shared" si="57"/>
        <v>39.020000179999997</v>
      </c>
      <c r="D1230" s="8">
        <f t="shared" si="58"/>
        <v>45348</v>
      </c>
      <c r="E1230">
        <f t="shared" si="59"/>
        <v>47.959999887499997</v>
      </c>
    </row>
    <row r="1231" spans="1:5">
      <c r="A1231" s="6">
        <v>45348.208333333336</v>
      </c>
      <c r="B1231" s="4">
        <v>3.2999999500000001</v>
      </c>
      <c r="C1231">
        <f t="shared" si="57"/>
        <v>37.939999909999997</v>
      </c>
      <c r="D1231" s="8">
        <f t="shared" si="58"/>
        <v>45348</v>
      </c>
      <c r="E1231">
        <f t="shared" si="59"/>
        <v>47.959999887499997</v>
      </c>
    </row>
    <row r="1232" spans="1:5">
      <c r="A1232" s="6">
        <v>45348.25</v>
      </c>
      <c r="B1232" s="4">
        <v>2.7999999500000001</v>
      </c>
      <c r="C1232">
        <f t="shared" si="57"/>
        <v>37.039999909999999</v>
      </c>
      <c r="D1232" s="8">
        <f t="shared" si="58"/>
        <v>45348</v>
      </c>
      <c r="E1232">
        <f t="shared" si="59"/>
        <v>47.959999887499997</v>
      </c>
    </row>
    <row r="1233" spans="1:5">
      <c r="A1233" s="6">
        <v>45348.291666666664</v>
      </c>
      <c r="B1233" s="4">
        <v>1.7000000500000001</v>
      </c>
      <c r="C1233">
        <f t="shared" si="57"/>
        <v>35.060000090000003</v>
      </c>
      <c r="D1233" s="8">
        <f t="shared" si="58"/>
        <v>45348</v>
      </c>
      <c r="E1233">
        <f t="shared" si="59"/>
        <v>47.959999887499997</v>
      </c>
    </row>
    <row r="1234" spans="1:5">
      <c r="A1234" s="6">
        <v>45348.333333333336</v>
      </c>
      <c r="B1234" s="4">
        <v>3.9000001000000002</v>
      </c>
      <c r="C1234">
        <f t="shared" si="57"/>
        <v>39.020000179999997</v>
      </c>
      <c r="D1234" s="8">
        <f t="shared" si="58"/>
        <v>45348</v>
      </c>
      <c r="E1234">
        <f t="shared" si="59"/>
        <v>47.959999887499997</v>
      </c>
    </row>
    <row r="1235" spans="1:5">
      <c r="A1235" s="6">
        <v>45348.375</v>
      </c>
      <c r="B1235" s="4">
        <v>6.6999998099999996</v>
      </c>
      <c r="C1235">
        <f t="shared" si="57"/>
        <v>44.059999657999995</v>
      </c>
      <c r="D1235" s="8">
        <f t="shared" si="58"/>
        <v>45348</v>
      </c>
      <c r="E1235">
        <f t="shared" si="59"/>
        <v>47.959999887499997</v>
      </c>
    </row>
    <row r="1236" spans="1:5">
      <c r="A1236" s="6">
        <v>45348.416666666664</v>
      </c>
      <c r="B1236" s="4">
        <v>8.8999996199999991</v>
      </c>
      <c r="C1236">
        <f t="shared" si="57"/>
        <v>48.019999315999996</v>
      </c>
      <c r="D1236" s="8">
        <f t="shared" si="58"/>
        <v>45348</v>
      </c>
      <c r="E1236">
        <f t="shared" si="59"/>
        <v>47.959999887499997</v>
      </c>
    </row>
    <row r="1237" spans="1:5">
      <c r="A1237" s="6">
        <v>45348.458333333336</v>
      </c>
      <c r="B1237" s="4">
        <v>10.600000400000001</v>
      </c>
      <c r="C1237">
        <f t="shared" si="57"/>
        <v>51.080000720000001</v>
      </c>
      <c r="D1237" s="8">
        <f t="shared" si="58"/>
        <v>45348</v>
      </c>
      <c r="E1237">
        <f t="shared" si="59"/>
        <v>47.959999887499997</v>
      </c>
    </row>
    <row r="1238" spans="1:5">
      <c r="A1238" s="6">
        <v>45348.5</v>
      </c>
      <c r="B1238" s="4">
        <v>11.699999800000001</v>
      </c>
      <c r="C1238">
        <f t="shared" si="57"/>
        <v>53.059999640000001</v>
      </c>
      <c r="D1238" s="8">
        <f t="shared" si="58"/>
        <v>45348</v>
      </c>
      <c r="E1238">
        <f t="shared" si="59"/>
        <v>47.959999887499997</v>
      </c>
    </row>
    <row r="1239" spans="1:5">
      <c r="A1239" s="6">
        <v>45348.541666666664</v>
      </c>
      <c r="B1239" s="4">
        <v>13.300000199999999</v>
      </c>
      <c r="C1239">
        <f t="shared" si="57"/>
        <v>55.940000359999999</v>
      </c>
      <c r="D1239" s="8">
        <f t="shared" si="58"/>
        <v>45348</v>
      </c>
      <c r="E1239">
        <f t="shared" si="59"/>
        <v>47.959999887499997</v>
      </c>
    </row>
    <row r="1240" spans="1:5">
      <c r="A1240" s="6">
        <v>45348.583333333336</v>
      </c>
      <c r="B1240" s="4">
        <v>14.399999599999999</v>
      </c>
      <c r="C1240">
        <f t="shared" si="57"/>
        <v>57.919999279999999</v>
      </c>
      <c r="D1240" s="8">
        <f t="shared" si="58"/>
        <v>45348</v>
      </c>
      <c r="E1240">
        <f t="shared" si="59"/>
        <v>47.959999887499997</v>
      </c>
    </row>
    <row r="1241" spans="1:5">
      <c r="A1241" s="6">
        <v>45348.625</v>
      </c>
      <c r="B1241" s="4">
        <v>14.399999599999999</v>
      </c>
      <c r="C1241">
        <f t="shared" si="57"/>
        <v>57.919999279999999</v>
      </c>
      <c r="D1241" s="8">
        <f t="shared" si="58"/>
        <v>45348</v>
      </c>
      <c r="E1241">
        <f t="shared" si="59"/>
        <v>47.959999887499997</v>
      </c>
    </row>
    <row r="1242" spans="1:5">
      <c r="A1242" s="6">
        <v>45348.666666666664</v>
      </c>
      <c r="B1242" s="4">
        <v>15</v>
      </c>
      <c r="C1242">
        <f t="shared" si="57"/>
        <v>59</v>
      </c>
      <c r="D1242" s="8">
        <f t="shared" si="58"/>
        <v>45348</v>
      </c>
      <c r="E1242">
        <f t="shared" si="59"/>
        <v>47.959999887499997</v>
      </c>
    </row>
    <row r="1243" spans="1:5">
      <c r="A1243" s="6">
        <v>45348.708333333336</v>
      </c>
      <c r="B1243" s="4">
        <v>14.399999599999999</v>
      </c>
      <c r="C1243">
        <f t="shared" si="57"/>
        <v>57.919999279999999</v>
      </c>
      <c r="D1243" s="8">
        <f t="shared" si="58"/>
        <v>45348</v>
      </c>
      <c r="E1243">
        <f t="shared" si="59"/>
        <v>47.959999887499997</v>
      </c>
    </row>
    <row r="1244" spans="1:5">
      <c r="A1244" s="6">
        <v>45348.75</v>
      </c>
      <c r="B1244" s="4">
        <v>13.300000199999999</v>
      </c>
      <c r="C1244">
        <f t="shared" si="57"/>
        <v>55.940000359999999</v>
      </c>
      <c r="D1244" s="8">
        <f t="shared" si="58"/>
        <v>45348</v>
      </c>
      <c r="E1244">
        <f t="shared" si="59"/>
        <v>47.959999887499997</v>
      </c>
    </row>
    <row r="1245" spans="1:5">
      <c r="A1245" s="6">
        <v>45348.791666666664</v>
      </c>
      <c r="B1245" s="4">
        <v>12.199999800000001</v>
      </c>
      <c r="C1245">
        <f t="shared" si="57"/>
        <v>53.959999640000007</v>
      </c>
      <c r="D1245" s="8">
        <f t="shared" si="58"/>
        <v>45348</v>
      </c>
      <c r="E1245">
        <f t="shared" si="59"/>
        <v>47.959999887499997</v>
      </c>
    </row>
    <row r="1246" spans="1:5">
      <c r="A1246" s="6">
        <v>45348.833333333336</v>
      </c>
      <c r="B1246" s="4">
        <v>11.699999800000001</v>
      </c>
      <c r="C1246">
        <f t="shared" si="57"/>
        <v>53.059999640000001</v>
      </c>
      <c r="D1246" s="8">
        <f t="shared" si="58"/>
        <v>45348</v>
      </c>
      <c r="E1246">
        <f t="shared" si="59"/>
        <v>47.959999887499997</v>
      </c>
    </row>
    <row r="1247" spans="1:5">
      <c r="A1247" s="6">
        <v>45348.875</v>
      </c>
      <c r="B1247" s="4">
        <v>10.600000400000001</v>
      </c>
      <c r="C1247">
        <f t="shared" si="57"/>
        <v>51.080000720000001</v>
      </c>
      <c r="D1247" s="8">
        <f t="shared" si="58"/>
        <v>45348</v>
      </c>
      <c r="E1247">
        <f t="shared" si="59"/>
        <v>47.959999887499997</v>
      </c>
    </row>
    <row r="1248" spans="1:5">
      <c r="A1248" s="6">
        <v>45348.916666666664</v>
      </c>
      <c r="B1248" s="4">
        <v>10</v>
      </c>
      <c r="C1248">
        <f t="shared" si="57"/>
        <v>50</v>
      </c>
      <c r="D1248" s="8">
        <f t="shared" si="58"/>
        <v>45348</v>
      </c>
      <c r="E1248">
        <f t="shared" si="59"/>
        <v>47.959999887499997</v>
      </c>
    </row>
    <row r="1249" spans="1:5">
      <c r="A1249" s="6">
        <v>45348.958333333336</v>
      </c>
      <c r="B1249" s="4">
        <v>9.3999996199999991</v>
      </c>
      <c r="C1249">
        <f t="shared" si="57"/>
        <v>48.919999316000002</v>
      </c>
      <c r="D1249" s="8">
        <f t="shared" si="58"/>
        <v>45348</v>
      </c>
      <c r="E1249">
        <f t="shared" si="59"/>
        <v>47.959999887499997</v>
      </c>
    </row>
    <row r="1250" spans="1:5">
      <c r="A1250" s="6">
        <v>45349</v>
      </c>
      <c r="B1250" s="4">
        <v>8.8999996199999991</v>
      </c>
      <c r="C1250">
        <f t="shared" si="57"/>
        <v>48.019999315999996</v>
      </c>
      <c r="D1250" s="8">
        <f t="shared" si="58"/>
        <v>45349</v>
      </c>
      <c r="E1250">
        <f t="shared" si="59"/>
        <v>57.96499999025</v>
      </c>
    </row>
    <row r="1251" spans="1:5">
      <c r="A1251" s="6">
        <v>45349.041666666664</v>
      </c>
      <c r="B1251" s="4">
        <v>8.3000001900000004</v>
      </c>
      <c r="C1251">
        <f t="shared" si="57"/>
        <v>46.940000342000005</v>
      </c>
      <c r="D1251" s="8">
        <f t="shared" si="58"/>
        <v>45349</v>
      </c>
      <c r="E1251">
        <f t="shared" si="59"/>
        <v>57.96499999025</v>
      </c>
    </row>
    <row r="1252" spans="1:5">
      <c r="A1252" s="6">
        <v>45349.083333333336</v>
      </c>
      <c r="B1252" s="4">
        <v>7.1999998099999996</v>
      </c>
      <c r="C1252">
        <f t="shared" si="57"/>
        <v>44.959999658000001</v>
      </c>
      <c r="D1252" s="8">
        <f t="shared" si="58"/>
        <v>45349</v>
      </c>
      <c r="E1252">
        <f t="shared" si="59"/>
        <v>57.96499999025</v>
      </c>
    </row>
    <row r="1253" spans="1:5">
      <c r="A1253" s="6">
        <v>45349.125</v>
      </c>
      <c r="B1253" s="4">
        <v>6.6999998099999996</v>
      </c>
      <c r="C1253">
        <f t="shared" si="57"/>
        <v>44.059999657999995</v>
      </c>
      <c r="D1253" s="8">
        <f t="shared" si="58"/>
        <v>45349</v>
      </c>
      <c r="E1253">
        <f t="shared" si="59"/>
        <v>57.96499999025</v>
      </c>
    </row>
    <row r="1254" spans="1:5">
      <c r="A1254" s="6">
        <v>45349.166666666664</v>
      </c>
      <c r="B1254" s="4">
        <v>6.6999998099999996</v>
      </c>
      <c r="C1254">
        <f t="shared" si="57"/>
        <v>44.059999657999995</v>
      </c>
      <c r="D1254" s="8">
        <f t="shared" si="58"/>
        <v>45349</v>
      </c>
      <c r="E1254">
        <f t="shared" si="59"/>
        <v>57.96499999025</v>
      </c>
    </row>
    <row r="1255" spans="1:5">
      <c r="A1255" s="6">
        <v>45349.208333333336</v>
      </c>
      <c r="B1255" s="4">
        <v>6.6999998099999996</v>
      </c>
      <c r="C1255">
        <f t="shared" si="57"/>
        <v>44.059999657999995</v>
      </c>
      <c r="D1255" s="8">
        <f t="shared" si="58"/>
        <v>45349</v>
      </c>
      <c r="E1255">
        <f t="shared" si="59"/>
        <v>57.96499999025</v>
      </c>
    </row>
    <row r="1256" spans="1:5">
      <c r="A1256" s="6">
        <v>45349.25</v>
      </c>
      <c r="B1256" s="4">
        <v>7.1999998099999996</v>
      </c>
      <c r="C1256">
        <f t="shared" si="57"/>
        <v>44.959999658000001</v>
      </c>
      <c r="D1256" s="8">
        <f t="shared" si="58"/>
        <v>45349</v>
      </c>
      <c r="E1256">
        <f t="shared" si="59"/>
        <v>57.96499999025</v>
      </c>
    </row>
    <row r="1257" spans="1:5">
      <c r="A1257" s="6">
        <v>45349.291666666664</v>
      </c>
      <c r="B1257" s="4">
        <v>7.8000001900000004</v>
      </c>
      <c r="C1257">
        <f t="shared" si="57"/>
        <v>46.040000341999999</v>
      </c>
      <c r="D1257" s="8">
        <f t="shared" si="58"/>
        <v>45349</v>
      </c>
      <c r="E1257">
        <f t="shared" si="59"/>
        <v>57.96499999025</v>
      </c>
    </row>
    <row r="1258" spans="1:5">
      <c r="A1258" s="6">
        <v>45349.333333333336</v>
      </c>
      <c r="B1258" s="4">
        <v>8.8999996199999991</v>
      </c>
      <c r="C1258">
        <f t="shared" si="57"/>
        <v>48.019999315999996</v>
      </c>
      <c r="D1258" s="8">
        <f t="shared" si="58"/>
        <v>45349</v>
      </c>
      <c r="E1258">
        <f t="shared" si="59"/>
        <v>57.96499999025</v>
      </c>
    </row>
    <row r="1259" spans="1:5">
      <c r="A1259" s="6">
        <v>45349.375</v>
      </c>
      <c r="B1259" s="4">
        <v>11.100000400000001</v>
      </c>
      <c r="C1259">
        <f t="shared" si="57"/>
        <v>51.980000720000007</v>
      </c>
      <c r="D1259" s="8">
        <f t="shared" si="58"/>
        <v>45349</v>
      </c>
      <c r="E1259">
        <f t="shared" si="59"/>
        <v>57.96499999025</v>
      </c>
    </row>
    <row r="1260" spans="1:5">
      <c r="A1260" s="6">
        <v>45349.416666666664</v>
      </c>
      <c r="B1260" s="4">
        <v>13.899999599999999</v>
      </c>
      <c r="C1260">
        <f t="shared" si="57"/>
        <v>57.01999928</v>
      </c>
      <c r="D1260" s="8">
        <f t="shared" si="58"/>
        <v>45349</v>
      </c>
      <c r="E1260">
        <f t="shared" si="59"/>
        <v>57.96499999025</v>
      </c>
    </row>
    <row r="1261" spans="1:5">
      <c r="A1261" s="6">
        <v>45349.458333333336</v>
      </c>
      <c r="B1261" s="4">
        <v>16.100000399999999</v>
      </c>
      <c r="C1261">
        <f t="shared" si="57"/>
        <v>60.98000072</v>
      </c>
      <c r="D1261" s="8">
        <f t="shared" si="58"/>
        <v>45349</v>
      </c>
      <c r="E1261">
        <f t="shared" si="59"/>
        <v>57.96499999025</v>
      </c>
    </row>
    <row r="1262" spans="1:5">
      <c r="A1262" s="6">
        <v>45349.5</v>
      </c>
      <c r="B1262" s="4">
        <v>18.299999199999998</v>
      </c>
      <c r="C1262">
        <f t="shared" si="57"/>
        <v>64.939998559999992</v>
      </c>
      <c r="D1262" s="8">
        <f t="shared" si="58"/>
        <v>45349</v>
      </c>
      <c r="E1262">
        <f t="shared" si="59"/>
        <v>57.96499999025</v>
      </c>
    </row>
    <row r="1263" spans="1:5">
      <c r="A1263" s="6">
        <v>45349.541666666664</v>
      </c>
      <c r="B1263" s="4">
        <v>20.600000399999999</v>
      </c>
      <c r="C1263">
        <f t="shared" si="57"/>
        <v>69.080000720000001</v>
      </c>
      <c r="D1263" s="8">
        <f t="shared" si="58"/>
        <v>45349</v>
      </c>
      <c r="E1263">
        <f t="shared" si="59"/>
        <v>57.96499999025</v>
      </c>
    </row>
    <row r="1264" spans="1:5">
      <c r="A1264" s="6">
        <v>45349.583333333336</v>
      </c>
      <c r="B1264" s="4">
        <v>21.700000800000002</v>
      </c>
      <c r="C1264">
        <f t="shared" si="57"/>
        <v>71.060001440000008</v>
      </c>
      <c r="D1264" s="8">
        <f t="shared" si="58"/>
        <v>45349</v>
      </c>
      <c r="E1264">
        <f t="shared" si="59"/>
        <v>57.96499999025</v>
      </c>
    </row>
    <row r="1265" spans="1:5">
      <c r="A1265" s="6">
        <v>45349.625</v>
      </c>
      <c r="B1265" s="4">
        <v>22.200000800000002</v>
      </c>
      <c r="C1265">
        <f t="shared" si="57"/>
        <v>71.960001440000013</v>
      </c>
      <c r="D1265" s="8">
        <f t="shared" si="58"/>
        <v>45349</v>
      </c>
      <c r="E1265">
        <f t="shared" si="59"/>
        <v>57.96499999025</v>
      </c>
    </row>
    <row r="1266" spans="1:5">
      <c r="A1266" s="6">
        <v>45349.666666666664</v>
      </c>
      <c r="B1266" s="4">
        <v>22.200000800000002</v>
      </c>
      <c r="C1266">
        <f t="shared" si="57"/>
        <v>71.960001440000013</v>
      </c>
      <c r="D1266" s="8">
        <f t="shared" si="58"/>
        <v>45349</v>
      </c>
      <c r="E1266">
        <f t="shared" si="59"/>
        <v>57.96499999025</v>
      </c>
    </row>
    <row r="1267" spans="1:5">
      <c r="A1267" s="6">
        <v>45349.708333333336</v>
      </c>
      <c r="B1267" s="4">
        <v>21.100000399999999</v>
      </c>
      <c r="C1267">
        <f t="shared" si="57"/>
        <v>69.980000719999992</v>
      </c>
      <c r="D1267" s="8">
        <f t="shared" si="58"/>
        <v>45349</v>
      </c>
      <c r="E1267">
        <f t="shared" si="59"/>
        <v>57.96499999025</v>
      </c>
    </row>
    <row r="1268" spans="1:5">
      <c r="A1268" s="6">
        <v>45349.75</v>
      </c>
      <c r="B1268" s="4">
        <v>20.600000399999999</v>
      </c>
      <c r="C1268">
        <f t="shared" si="57"/>
        <v>69.080000720000001</v>
      </c>
      <c r="D1268" s="8">
        <f t="shared" si="58"/>
        <v>45349</v>
      </c>
      <c r="E1268">
        <f t="shared" si="59"/>
        <v>57.96499999025</v>
      </c>
    </row>
    <row r="1269" spans="1:5">
      <c r="A1269" s="6">
        <v>45349.791666666664</v>
      </c>
      <c r="B1269" s="4">
        <v>18.899999600000001</v>
      </c>
      <c r="C1269">
        <f t="shared" si="57"/>
        <v>66.019999280000008</v>
      </c>
      <c r="D1269" s="8">
        <f t="shared" si="58"/>
        <v>45349</v>
      </c>
      <c r="E1269">
        <f t="shared" si="59"/>
        <v>57.96499999025</v>
      </c>
    </row>
    <row r="1270" spans="1:5">
      <c r="A1270" s="6">
        <v>45349.833333333336</v>
      </c>
      <c r="B1270" s="4">
        <v>18.299999199999998</v>
      </c>
      <c r="C1270">
        <f t="shared" si="57"/>
        <v>64.939998559999992</v>
      </c>
      <c r="D1270" s="8">
        <f t="shared" si="58"/>
        <v>45349</v>
      </c>
      <c r="E1270">
        <f t="shared" si="59"/>
        <v>57.96499999025</v>
      </c>
    </row>
    <row r="1271" spans="1:5">
      <c r="A1271" s="6">
        <v>45349.875</v>
      </c>
      <c r="B1271" s="4">
        <v>17.799999199999998</v>
      </c>
      <c r="C1271">
        <f t="shared" si="57"/>
        <v>64.039998560000001</v>
      </c>
      <c r="D1271" s="8">
        <f t="shared" si="58"/>
        <v>45349</v>
      </c>
      <c r="E1271">
        <f t="shared" si="59"/>
        <v>57.96499999025</v>
      </c>
    </row>
    <row r="1272" spans="1:5">
      <c r="A1272" s="6">
        <v>45349.916666666664</v>
      </c>
      <c r="B1272" s="4">
        <v>17.799999199999998</v>
      </c>
      <c r="C1272">
        <f t="shared" si="57"/>
        <v>64.039998560000001</v>
      </c>
      <c r="D1272" s="8">
        <f t="shared" si="58"/>
        <v>45349</v>
      </c>
      <c r="E1272">
        <f t="shared" si="59"/>
        <v>57.96499999025</v>
      </c>
    </row>
    <row r="1273" spans="1:5">
      <c r="A1273" s="6">
        <v>45349.958333333336</v>
      </c>
      <c r="B1273" s="4">
        <v>17.200000800000002</v>
      </c>
      <c r="C1273">
        <f t="shared" si="57"/>
        <v>62.960001439999999</v>
      </c>
      <c r="D1273" s="8">
        <f t="shared" si="58"/>
        <v>45349</v>
      </c>
      <c r="E1273">
        <f t="shared" si="59"/>
        <v>57.96499999025</v>
      </c>
    </row>
    <row r="1274" spans="1:5">
      <c r="A1274" s="6">
        <v>45350</v>
      </c>
      <c r="B1274" s="4">
        <v>16.700000800000002</v>
      </c>
      <c r="C1274">
        <f t="shared" si="57"/>
        <v>62.060001440000008</v>
      </c>
      <c r="D1274" s="8">
        <f t="shared" si="58"/>
        <v>45350</v>
      </c>
      <c r="E1274">
        <f t="shared" si="59"/>
        <v>61.722500091500002</v>
      </c>
    </row>
    <row r="1275" spans="1:5">
      <c r="A1275" s="6">
        <v>45350.041666666664</v>
      </c>
      <c r="B1275" s="4">
        <v>16.100000399999999</v>
      </c>
      <c r="C1275">
        <f t="shared" si="57"/>
        <v>60.98000072</v>
      </c>
      <c r="D1275" s="8">
        <f t="shared" si="58"/>
        <v>45350</v>
      </c>
      <c r="E1275">
        <f t="shared" si="59"/>
        <v>61.722500091500002</v>
      </c>
    </row>
    <row r="1276" spans="1:5">
      <c r="A1276" s="6">
        <v>45350.083333333336</v>
      </c>
      <c r="B1276" s="4">
        <v>15</v>
      </c>
      <c r="C1276">
        <f t="shared" si="57"/>
        <v>59</v>
      </c>
      <c r="D1276" s="8">
        <f t="shared" si="58"/>
        <v>45350</v>
      </c>
      <c r="E1276">
        <f t="shared" si="59"/>
        <v>61.722500091500002</v>
      </c>
    </row>
    <row r="1277" spans="1:5">
      <c r="A1277" s="6">
        <v>45350.125</v>
      </c>
      <c r="B1277" s="4">
        <v>13.899999599999999</v>
      </c>
      <c r="C1277">
        <f t="shared" si="57"/>
        <v>57.01999928</v>
      </c>
      <c r="D1277" s="8">
        <f t="shared" si="58"/>
        <v>45350</v>
      </c>
      <c r="E1277">
        <f t="shared" si="59"/>
        <v>61.722500091500002</v>
      </c>
    </row>
    <row r="1278" spans="1:5">
      <c r="A1278" s="6">
        <v>45350.166666666664</v>
      </c>
      <c r="B1278" s="4">
        <v>12.199999800000001</v>
      </c>
      <c r="C1278">
        <f t="shared" si="57"/>
        <v>53.959999640000007</v>
      </c>
      <c r="D1278" s="8">
        <f t="shared" si="58"/>
        <v>45350</v>
      </c>
      <c r="E1278">
        <f t="shared" si="59"/>
        <v>61.722500091500002</v>
      </c>
    </row>
    <row r="1279" spans="1:5">
      <c r="A1279" s="6">
        <v>45350.208333333336</v>
      </c>
      <c r="B1279" s="4">
        <v>11.699999800000001</v>
      </c>
      <c r="C1279">
        <f t="shared" si="57"/>
        <v>53.059999640000001</v>
      </c>
      <c r="D1279" s="8">
        <f t="shared" si="58"/>
        <v>45350</v>
      </c>
      <c r="E1279">
        <f t="shared" si="59"/>
        <v>61.722500091500002</v>
      </c>
    </row>
    <row r="1280" spans="1:5">
      <c r="A1280" s="6">
        <v>45350.25</v>
      </c>
      <c r="B1280" s="4">
        <v>11.100000400000001</v>
      </c>
      <c r="C1280">
        <f t="shared" si="57"/>
        <v>51.980000720000007</v>
      </c>
      <c r="D1280" s="8">
        <f t="shared" si="58"/>
        <v>45350</v>
      </c>
      <c r="E1280">
        <f t="shared" si="59"/>
        <v>61.722500091500002</v>
      </c>
    </row>
    <row r="1281" spans="1:5">
      <c r="A1281" s="6">
        <v>45350.291666666664</v>
      </c>
      <c r="B1281" s="4">
        <v>11.699999800000001</v>
      </c>
      <c r="C1281">
        <f t="shared" si="57"/>
        <v>53.059999640000001</v>
      </c>
      <c r="D1281" s="8">
        <f t="shared" si="58"/>
        <v>45350</v>
      </c>
      <c r="E1281">
        <f t="shared" si="59"/>
        <v>61.722500091500002</v>
      </c>
    </row>
    <row r="1282" spans="1:5">
      <c r="A1282" s="6">
        <v>45350.333333333336</v>
      </c>
      <c r="B1282" s="4">
        <v>13.300000199999999</v>
      </c>
      <c r="C1282">
        <f t="shared" si="57"/>
        <v>55.940000359999999</v>
      </c>
      <c r="D1282" s="8">
        <f t="shared" si="58"/>
        <v>45350</v>
      </c>
      <c r="E1282">
        <f t="shared" si="59"/>
        <v>61.722500091500002</v>
      </c>
    </row>
    <row r="1283" spans="1:5">
      <c r="A1283" s="6">
        <v>45350.375</v>
      </c>
      <c r="B1283" s="4">
        <v>15</v>
      </c>
      <c r="C1283">
        <f t="shared" ref="C1283:C1346" si="60">B1283*1.8+32</f>
        <v>59</v>
      </c>
      <c r="D1283" s="8">
        <f t="shared" ref="D1283:D1346" si="61">DATE(YEAR(A1283), MONTH(A1283), DAY(A1283))</f>
        <v>45350</v>
      </c>
      <c r="E1283">
        <f t="shared" si="59"/>
        <v>61.722500091500002</v>
      </c>
    </row>
    <row r="1284" spans="1:5">
      <c r="A1284" s="6">
        <v>45350.416666666664</v>
      </c>
      <c r="B1284" s="4">
        <v>15.600000400000001</v>
      </c>
      <c r="C1284">
        <f t="shared" si="60"/>
        <v>60.080000720000001</v>
      </c>
      <c r="D1284" s="8">
        <f t="shared" si="61"/>
        <v>45350</v>
      </c>
      <c r="E1284">
        <f t="shared" ref="E1284:E1347" si="62">AVERAGEIF(D:D, D1284, C:C)</f>
        <v>61.722500091500002</v>
      </c>
    </row>
    <row r="1285" spans="1:5">
      <c r="A1285" s="6">
        <v>45350.458333333336</v>
      </c>
      <c r="B1285" s="4">
        <v>17.200000800000002</v>
      </c>
      <c r="C1285">
        <f t="shared" si="60"/>
        <v>62.960001439999999</v>
      </c>
      <c r="D1285" s="8">
        <f t="shared" si="61"/>
        <v>45350</v>
      </c>
      <c r="E1285">
        <f t="shared" si="62"/>
        <v>61.722500091500002</v>
      </c>
    </row>
    <row r="1286" spans="1:5">
      <c r="A1286" s="6">
        <v>45350.5</v>
      </c>
      <c r="B1286" s="4">
        <v>17.799999199999998</v>
      </c>
      <c r="C1286">
        <f t="shared" si="60"/>
        <v>64.039998560000001</v>
      </c>
      <c r="D1286" s="8">
        <f t="shared" si="61"/>
        <v>45350</v>
      </c>
      <c r="E1286">
        <f t="shared" si="62"/>
        <v>61.722500091500002</v>
      </c>
    </row>
    <row r="1287" spans="1:5">
      <c r="A1287" s="6">
        <v>45350.541666666664</v>
      </c>
      <c r="B1287" s="4">
        <v>17.799999199999998</v>
      </c>
      <c r="C1287">
        <f t="shared" si="60"/>
        <v>64.039998560000001</v>
      </c>
      <c r="D1287" s="8">
        <f t="shared" si="61"/>
        <v>45350</v>
      </c>
      <c r="E1287">
        <f t="shared" si="62"/>
        <v>61.722500091500002</v>
      </c>
    </row>
    <row r="1288" spans="1:5">
      <c r="A1288" s="6">
        <v>45350.583333333336</v>
      </c>
      <c r="B1288" s="4">
        <v>18.899999600000001</v>
      </c>
      <c r="C1288">
        <f t="shared" si="60"/>
        <v>66.019999280000008</v>
      </c>
      <c r="D1288" s="8">
        <f t="shared" si="61"/>
        <v>45350</v>
      </c>
      <c r="E1288">
        <f t="shared" si="62"/>
        <v>61.722500091500002</v>
      </c>
    </row>
    <row r="1289" spans="1:5">
      <c r="A1289" s="6">
        <v>45350.625</v>
      </c>
      <c r="B1289" s="4">
        <v>20.600000399999999</v>
      </c>
      <c r="C1289">
        <f t="shared" si="60"/>
        <v>69.080000720000001</v>
      </c>
      <c r="D1289" s="8">
        <f t="shared" si="61"/>
        <v>45350</v>
      </c>
      <c r="E1289">
        <f t="shared" si="62"/>
        <v>61.722500091500002</v>
      </c>
    </row>
    <row r="1290" spans="1:5">
      <c r="A1290" s="6">
        <v>45350.666666666664</v>
      </c>
      <c r="B1290" s="4">
        <v>21.100000399999999</v>
      </c>
      <c r="C1290">
        <f t="shared" si="60"/>
        <v>69.980000719999992</v>
      </c>
      <c r="D1290" s="8">
        <f t="shared" si="61"/>
        <v>45350</v>
      </c>
      <c r="E1290">
        <f t="shared" si="62"/>
        <v>61.722500091500002</v>
      </c>
    </row>
    <row r="1291" spans="1:5">
      <c r="A1291" s="6">
        <v>45350.708333333336</v>
      </c>
      <c r="B1291" s="4">
        <v>22.200000800000002</v>
      </c>
      <c r="C1291">
        <f t="shared" si="60"/>
        <v>71.960001440000013</v>
      </c>
      <c r="D1291" s="8">
        <f t="shared" si="61"/>
        <v>45350</v>
      </c>
      <c r="E1291">
        <f t="shared" si="62"/>
        <v>61.722500091500002</v>
      </c>
    </row>
    <row r="1292" spans="1:5">
      <c r="A1292" s="6">
        <v>45350.75</v>
      </c>
      <c r="B1292" s="4">
        <v>20.600000399999999</v>
      </c>
      <c r="C1292">
        <f t="shared" si="60"/>
        <v>69.080000720000001</v>
      </c>
      <c r="D1292" s="8">
        <f t="shared" si="61"/>
        <v>45350</v>
      </c>
      <c r="E1292">
        <f t="shared" si="62"/>
        <v>61.722500091500002</v>
      </c>
    </row>
    <row r="1293" spans="1:5">
      <c r="A1293" s="6">
        <v>45350.791666666664</v>
      </c>
      <c r="B1293" s="4">
        <v>20.600000399999999</v>
      </c>
      <c r="C1293">
        <f t="shared" si="60"/>
        <v>69.080000720000001</v>
      </c>
      <c r="D1293" s="8">
        <f t="shared" si="61"/>
        <v>45350</v>
      </c>
      <c r="E1293">
        <f t="shared" si="62"/>
        <v>61.722500091500002</v>
      </c>
    </row>
    <row r="1294" spans="1:5">
      <c r="A1294" s="6">
        <v>45350.833333333336</v>
      </c>
      <c r="B1294" s="4">
        <v>20</v>
      </c>
      <c r="C1294">
        <f t="shared" si="60"/>
        <v>68</v>
      </c>
      <c r="D1294" s="8">
        <f t="shared" si="61"/>
        <v>45350</v>
      </c>
      <c r="E1294">
        <f t="shared" si="62"/>
        <v>61.722500091500002</v>
      </c>
    </row>
    <row r="1295" spans="1:5">
      <c r="A1295" s="6">
        <v>45350.875</v>
      </c>
      <c r="B1295" s="4">
        <v>19.399999600000001</v>
      </c>
      <c r="C1295">
        <f t="shared" si="60"/>
        <v>66.919999280000013</v>
      </c>
      <c r="D1295" s="8">
        <f t="shared" si="61"/>
        <v>45350</v>
      </c>
      <c r="E1295">
        <f t="shared" si="62"/>
        <v>61.722500091500002</v>
      </c>
    </row>
    <row r="1296" spans="1:5">
      <c r="A1296" s="6">
        <v>45350.916666666664</v>
      </c>
      <c r="B1296" s="4">
        <v>18.899999600000001</v>
      </c>
      <c r="C1296">
        <f t="shared" si="60"/>
        <v>66.019999280000008</v>
      </c>
      <c r="D1296" s="8">
        <f t="shared" si="61"/>
        <v>45350</v>
      </c>
      <c r="E1296">
        <f t="shared" si="62"/>
        <v>61.722500091500002</v>
      </c>
    </row>
    <row r="1297" spans="1:5">
      <c r="A1297" s="6">
        <v>45350.958333333336</v>
      </c>
      <c r="B1297" s="4">
        <v>8.8999996199999991</v>
      </c>
      <c r="C1297">
        <f t="shared" si="60"/>
        <v>48.019999315999996</v>
      </c>
      <c r="D1297" s="8">
        <f t="shared" si="61"/>
        <v>45350</v>
      </c>
      <c r="E1297">
        <f t="shared" si="62"/>
        <v>61.722500091500002</v>
      </c>
    </row>
    <row r="1298" spans="1:5">
      <c r="A1298" s="6">
        <v>45351</v>
      </c>
      <c r="B1298" s="4">
        <v>6.6999998099999996</v>
      </c>
      <c r="C1298">
        <f t="shared" si="60"/>
        <v>44.059999657999995</v>
      </c>
      <c r="D1298" s="8">
        <f t="shared" si="61"/>
        <v>45351</v>
      </c>
      <c r="E1298">
        <f t="shared" si="62"/>
        <v>41.719999919750002</v>
      </c>
    </row>
    <row r="1299" spans="1:5">
      <c r="A1299" s="6">
        <v>45351.041666666664</v>
      </c>
      <c r="B1299" s="4">
        <v>6.0999999000000003</v>
      </c>
      <c r="C1299">
        <f t="shared" si="60"/>
        <v>42.979999820000003</v>
      </c>
      <c r="D1299" s="8">
        <f t="shared" si="61"/>
        <v>45351</v>
      </c>
      <c r="E1299">
        <f t="shared" si="62"/>
        <v>41.719999919750002</v>
      </c>
    </row>
    <row r="1300" spans="1:5">
      <c r="A1300" s="6">
        <v>45351.083333333336</v>
      </c>
      <c r="B1300" s="4">
        <v>5.5999999000000003</v>
      </c>
      <c r="C1300">
        <f t="shared" si="60"/>
        <v>42.079999819999998</v>
      </c>
      <c r="D1300" s="8">
        <f t="shared" si="61"/>
        <v>45351</v>
      </c>
      <c r="E1300">
        <f t="shared" si="62"/>
        <v>41.719999919750002</v>
      </c>
    </row>
    <row r="1301" spans="1:5">
      <c r="A1301" s="6">
        <v>45351.125</v>
      </c>
      <c r="B1301" s="4">
        <v>5</v>
      </c>
      <c r="C1301">
        <f t="shared" si="60"/>
        <v>41</v>
      </c>
      <c r="D1301" s="8">
        <f t="shared" si="61"/>
        <v>45351</v>
      </c>
      <c r="E1301">
        <f t="shared" si="62"/>
        <v>41.719999919750002</v>
      </c>
    </row>
    <row r="1302" spans="1:5">
      <c r="A1302" s="6">
        <v>45351.166666666664</v>
      </c>
      <c r="B1302" s="4">
        <v>5</v>
      </c>
      <c r="C1302">
        <f t="shared" si="60"/>
        <v>41</v>
      </c>
      <c r="D1302" s="8">
        <f t="shared" si="61"/>
        <v>45351</v>
      </c>
      <c r="E1302">
        <f t="shared" si="62"/>
        <v>41.719999919750002</v>
      </c>
    </row>
    <row r="1303" spans="1:5">
      <c r="A1303" s="6">
        <v>45351.208333333336</v>
      </c>
      <c r="B1303" s="4">
        <v>5.5999999000000003</v>
      </c>
      <c r="C1303">
        <f t="shared" si="60"/>
        <v>42.079999819999998</v>
      </c>
      <c r="D1303" s="8">
        <f t="shared" si="61"/>
        <v>45351</v>
      </c>
      <c r="E1303">
        <f t="shared" si="62"/>
        <v>41.719999919750002</v>
      </c>
    </row>
    <row r="1304" spans="1:5">
      <c r="A1304" s="6">
        <v>45351.25</v>
      </c>
      <c r="B1304" s="4">
        <v>5.5999999000000003</v>
      </c>
      <c r="C1304">
        <f t="shared" si="60"/>
        <v>42.079999819999998</v>
      </c>
      <c r="D1304" s="8">
        <f t="shared" si="61"/>
        <v>45351</v>
      </c>
      <c r="E1304">
        <f t="shared" si="62"/>
        <v>41.719999919750002</v>
      </c>
    </row>
    <row r="1305" spans="1:5">
      <c r="A1305" s="6">
        <v>45351.291666666664</v>
      </c>
      <c r="B1305" s="4">
        <v>5</v>
      </c>
      <c r="C1305">
        <f t="shared" si="60"/>
        <v>41</v>
      </c>
      <c r="D1305" s="8">
        <f t="shared" si="61"/>
        <v>45351</v>
      </c>
      <c r="E1305">
        <f t="shared" si="62"/>
        <v>41.719999919750002</v>
      </c>
    </row>
    <row r="1306" spans="1:5">
      <c r="A1306" s="6">
        <v>45351.333333333336</v>
      </c>
      <c r="B1306" s="4">
        <v>5</v>
      </c>
      <c r="C1306">
        <f t="shared" si="60"/>
        <v>41</v>
      </c>
      <c r="D1306" s="8">
        <f t="shared" si="61"/>
        <v>45351</v>
      </c>
      <c r="E1306">
        <f t="shared" si="62"/>
        <v>41.719999919750002</v>
      </c>
    </row>
    <row r="1307" spans="1:5">
      <c r="A1307" s="6">
        <v>45351.375</v>
      </c>
      <c r="B1307" s="4">
        <v>5.5999999000000003</v>
      </c>
      <c r="C1307">
        <f t="shared" si="60"/>
        <v>42.079999819999998</v>
      </c>
      <c r="D1307" s="8">
        <f t="shared" si="61"/>
        <v>45351</v>
      </c>
      <c r="E1307">
        <f t="shared" si="62"/>
        <v>41.719999919750002</v>
      </c>
    </row>
    <row r="1308" spans="1:5">
      <c r="A1308" s="6">
        <v>45351.416666666664</v>
      </c>
      <c r="B1308" s="4">
        <v>5.5999999000000003</v>
      </c>
      <c r="C1308">
        <f t="shared" si="60"/>
        <v>42.079999819999998</v>
      </c>
      <c r="D1308" s="8">
        <f t="shared" si="61"/>
        <v>45351</v>
      </c>
      <c r="E1308">
        <f t="shared" si="62"/>
        <v>41.719999919750002</v>
      </c>
    </row>
    <row r="1309" spans="1:5">
      <c r="A1309" s="6">
        <v>45351.458333333336</v>
      </c>
      <c r="B1309" s="4">
        <v>5.5999999000000003</v>
      </c>
      <c r="C1309">
        <f t="shared" si="60"/>
        <v>42.079999819999998</v>
      </c>
      <c r="D1309" s="8">
        <f t="shared" si="61"/>
        <v>45351</v>
      </c>
      <c r="E1309">
        <f t="shared" si="62"/>
        <v>41.719999919750002</v>
      </c>
    </row>
    <row r="1310" spans="1:5">
      <c r="A1310" s="6">
        <v>45351.5</v>
      </c>
      <c r="B1310" s="4">
        <v>6.0999999000000003</v>
      </c>
      <c r="C1310">
        <f t="shared" si="60"/>
        <v>42.979999820000003</v>
      </c>
      <c r="D1310" s="8">
        <f t="shared" si="61"/>
        <v>45351</v>
      </c>
      <c r="E1310">
        <f t="shared" si="62"/>
        <v>41.719999919750002</v>
      </c>
    </row>
    <row r="1311" spans="1:5">
      <c r="A1311" s="6">
        <v>45351.541666666664</v>
      </c>
      <c r="B1311" s="4">
        <v>6.6999998099999996</v>
      </c>
      <c r="C1311">
        <f t="shared" si="60"/>
        <v>44.059999657999995</v>
      </c>
      <c r="D1311" s="8">
        <f t="shared" si="61"/>
        <v>45351</v>
      </c>
      <c r="E1311">
        <f t="shared" si="62"/>
        <v>41.719999919750002</v>
      </c>
    </row>
    <row r="1312" spans="1:5">
      <c r="A1312" s="6">
        <v>45351.583333333336</v>
      </c>
      <c r="B1312" s="4">
        <v>6.6999998099999996</v>
      </c>
      <c r="C1312">
        <f t="shared" si="60"/>
        <v>44.059999657999995</v>
      </c>
      <c r="D1312" s="8">
        <f t="shared" si="61"/>
        <v>45351</v>
      </c>
      <c r="E1312">
        <f t="shared" si="62"/>
        <v>41.719999919750002</v>
      </c>
    </row>
    <row r="1313" spans="1:5">
      <c r="A1313" s="6">
        <v>45351.625</v>
      </c>
      <c r="B1313" s="4">
        <v>6.0999999000000003</v>
      </c>
      <c r="C1313">
        <f t="shared" si="60"/>
        <v>42.979999820000003</v>
      </c>
      <c r="D1313" s="8">
        <f t="shared" si="61"/>
        <v>45351</v>
      </c>
      <c r="E1313">
        <f t="shared" si="62"/>
        <v>41.719999919750002</v>
      </c>
    </row>
    <row r="1314" spans="1:5">
      <c r="A1314" s="6">
        <v>45351.666666666664</v>
      </c>
      <c r="B1314" s="4">
        <v>5</v>
      </c>
      <c r="C1314">
        <f t="shared" si="60"/>
        <v>41</v>
      </c>
      <c r="D1314" s="8">
        <f t="shared" si="61"/>
        <v>45351</v>
      </c>
      <c r="E1314">
        <f t="shared" si="62"/>
        <v>41.719999919750002</v>
      </c>
    </row>
    <row r="1315" spans="1:5">
      <c r="A1315" s="6">
        <v>45351.708333333336</v>
      </c>
      <c r="B1315" s="4">
        <v>5</v>
      </c>
      <c r="C1315">
        <f t="shared" si="60"/>
        <v>41</v>
      </c>
      <c r="D1315" s="8">
        <f t="shared" si="61"/>
        <v>45351</v>
      </c>
      <c r="E1315">
        <f t="shared" si="62"/>
        <v>41.719999919750002</v>
      </c>
    </row>
    <row r="1316" spans="1:5">
      <c r="A1316" s="6">
        <v>45351.75</v>
      </c>
      <c r="B1316" s="4">
        <v>4.4000000999999997</v>
      </c>
      <c r="C1316">
        <f t="shared" si="60"/>
        <v>39.920000180000002</v>
      </c>
      <c r="D1316" s="8">
        <f t="shared" si="61"/>
        <v>45351</v>
      </c>
      <c r="E1316">
        <f t="shared" si="62"/>
        <v>41.719999919750002</v>
      </c>
    </row>
    <row r="1317" spans="1:5">
      <c r="A1317" s="6">
        <v>45351.791666666664</v>
      </c>
      <c r="B1317" s="4">
        <v>4.4000000999999997</v>
      </c>
      <c r="C1317">
        <f t="shared" si="60"/>
        <v>39.920000180000002</v>
      </c>
      <c r="D1317" s="8">
        <f t="shared" si="61"/>
        <v>45351</v>
      </c>
      <c r="E1317">
        <f t="shared" si="62"/>
        <v>41.719999919750002</v>
      </c>
    </row>
    <row r="1318" spans="1:5">
      <c r="A1318" s="6">
        <v>45351.833333333336</v>
      </c>
      <c r="B1318" s="4">
        <v>4.4000000999999997</v>
      </c>
      <c r="C1318">
        <f t="shared" si="60"/>
        <v>39.920000180000002</v>
      </c>
      <c r="D1318" s="8">
        <f t="shared" si="61"/>
        <v>45351</v>
      </c>
      <c r="E1318">
        <f t="shared" si="62"/>
        <v>41.719999919750002</v>
      </c>
    </row>
    <row r="1319" spans="1:5">
      <c r="A1319" s="6">
        <v>45351.875</v>
      </c>
      <c r="B1319" s="4">
        <v>5</v>
      </c>
      <c r="C1319">
        <f t="shared" si="60"/>
        <v>41</v>
      </c>
      <c r="D1319" s="8">
        <f t="shared" si="61"/>
        <v>45351</v>
      </c>
      <c r="E1319">
        <f t="shared" si="62"/>
        <v>41.719999919750002</v>
      </c>
    </row>
    <row r="1320" spans="1:5">
      <c r="A1320" s="6">
        <v>45351.916666666664</v>
      </c>
      <c r="B1320" s="4">
        <v>4.4000000999999997</v>
      </c>
      <c r="C1320">
        <f t="shared" si="60"/>
        <v>39.920000180000002</v>
      </c>
      <c r="D1320" s="8">
        <f t="shared" si="61"/>
        <v>45351</v>
      </c>
      <c r="E1320">
        <f t="shared" si="62"/>
        <v>41.719999919750002</v>
      </c>
    </row>
    <row r="1321" spans="1:5">
      <c r="A1321" s="6">
        <v>45351.958333333336</v>
      </c>
      <c r="B1321" s="4">
        <v>5</v>
      </c>
      <c r="C1321">
        <f t="shared" si="60"/>
        <v>41</v>
      </c>
      <c r="D1321" s="8">
        <f t="shared" si="61"/>
        <v>45351</v>
      </c>
      <c r="E1321">
        <f t="shared" si="62"/>
        <v>41.719999919750002</v>
      </c>
    </row>
    <row r="1322" spans="1:5">
      <c r="A1322" s="6">
        <v>45352</v>
      </c>
      <c r="B1322" s="4">
        <v>5</v>
      </c>
      <c r="C1322">
        <f t="shared" si="60"/>
        <v>41</v>
      </c>
      <c r="D1322" s="8">
        <f t="shared" si="61"/>
        <v>45352</v>
      </c>
      <c r="E1322">
        <f t="shared" si="62"/>
        <v>41.457500103500003</v>
      </c>
    </row>
    <row r="1323" spans="1:5">
      <c r="A1323" s="6">
        <v>45352.041666666664</v>
      </c>
      <c r="B1323" s="4">
        <v>4.4000000999999997</v>
      </c>
      <c r="C1323">
        <f t="shared" si="60"/>
        <v>39.920000180000002</v>
      </c>
      <c r="D1323" s="8">
        <f t="shared" si="61"/>
        <v>45352</v>
      </c>
      <c r="E1323">
        <f t="shared" si="62"/>
        <v>41.457500103500003</v>
      </c>
    </row>
    <row r="1324" spans="1:5">
      <c r="A1324" s="6">
        <v>45352.083333333336</v>
      </c>
      <c r="B1324" s="4">
        <v>3.9000001000000002</v>
      </c>
      <c r="C1324">
        <f t="shared" si="60"/>
        <v>39.020000179999997</v>
      </c>
      <c r="D1324" s="8">
        <f t="shared" si="61"/>
        <v>45352</v>
      </c>
      <c r="E1324">
        <f t="shared" si="62"/>
        <v>41.457500103500003</v>
      </c>
    </row>
    <row r="1325" spans="1:5">
      <c r="A1325" s="6">
        <v>45352.125</v>
      </c>
      <c r="B1325" s="4">
        <v>4.4000000999999997</v>
      </c>
      <c r="C1325">
        <f t="shared" si="60"/>
        <v>39.920000180000002</v>
      </c>
      <c r="D1325" s="8">
        <f t="shared" si="61"/>
        <v>45352</v>
      </c>
      <c r="E1325">
        <f t="shared" si="62"/>
        <v>41.457500103500003</v>
      </c>
    </row>
    <row r="1326" spans="1:5">
      <c r="A1326" s="6">
        <v>45352.166666666664</v>
      </c>
      <c r="B1326" s="4">
        <v>3.9000001000000002</v>
      </c>
      <c r="C1326">
        <f t="shared" si="60"/>
        <v>39.020000179999997</v>
      </c>
      <c r="D1326" s="8">
        <f t="shared" si="61"/>
        <v>45352</v>
      </c>
      <c r="E1326">
        <f t="shared" si="62"/>
        <v>41.457500103500003</v>
      </c>
    </row>
    <row r="1327" spans="1:5">
      <c r="A1327" s="6">
        <v>45352.208333333336</v>
      </c>
      <c r="B1327" s="4">
        <v>3.9000001000000002</v>
      </c>
      <c r="C1327">
        <f t="shared" si="60"/>
        <v>39.020000179999997</v>
      </c>
      <c r="D1327" s="8">
        <f t="shared" si="61"/>
        <v>45352</v>
      </c>
      <c r="E1327">
        <f t="shared" si="62"/>
        <v>41.457500103500003</v>
      </c>
    </row>
    <row r="1328" spans="1:5">
      <c r="A1328" s="6">
        <v>45352.25</v>
      </c>
      <c r="B1328" s="4">
        <v>3.9000001000000002</v>
      </c>
      <c r="C1328">
        <f t="shared" si="60"/>
        <v>39.020000179999997</v>
      </c>
      <c r="D1328" s="8">
        <f t="shared" si="61"/>
        <v>45352</v>
      </c>
      <c r="E1328">
        <f t="shared" si="62"/>
        <v>41.457500103500003</v>
      </c>
    </row>
    <row r="1329" spans="1:5">
      <c r="A1329" s="6">
        <v>45352.291666666664</v>
      </c>
      <c r="B1329" s="4">
        <v>4.4000000999999997</v>
      </c>
      <c r="C1329">
        <f t="shared" si="60"/>
        <v>39.920000180000002</v>
      </c>
      <c r="D1329" s="8">
        <f t="shared" si="61"/>
        <v>45352</v>
      </c>
      <c r="E1329">
        <f t="shared" si="62"/>
        <v>41.457500103500003</v>
      </c>
    </row>
    <row r="1330" spans="1:5">
      <c r="A1330" s="6">
        <v>45352.333333333336</v>
      </c>
      <c r="B1330" s="4">
        <v>4.4000000999999997</v>
      </c>
      <c r="C1330">
        <f t="shared" si="60"/>
        <v>39.920000180000002</v>
      </c>
      <c r="D1330" s="8">
        <f t="shared" si="61"/>
        <v>45352</v>
      </c>
      <c r="E1330">
        <f t="shared" si="62"/>
        <v>41.457500103500003</v>
      </c>
    </row>
    <row r="1331" spans="1:5">
      <c r="A1331" s="6">
        <v>45352.375</v>
      </c>
      <c r="B1331" s="4">
        <v>5</v>
      </c>
      <c r="C1331">
        <f t="shared" si="60"/>
        <v>41</v>
      </c>
      <c r="D1331" s="8">
        <f t="shared" si="61"/>
        <v>45352</v>
      </c>
      <c r="E1331">
        <f t="shared" si="62"/>
        <v>41.457500103500003</v>
      </c>
    </row>
    <row r="1332" spans="1:5">
      <c r="A1332" s="6">
        <v>45352.416666666664</v>
      </c>
      <c r="B1332" s="4">
        <v>6.6999998099999996</v>
      </c>
      <c r="C1332">
        <f t="shared" si="60"/>
        <v>44.059999657999995</v>
      </c>
      <c r="D1332" s="8">
        <f t="shared" si="61"/>
        <v>45352</v>
      </c>
      <c r="E1332">
        <f t="shared" si="62"/>
        <v>41.457500103500003</v>
      </c>
    </row>
    <row r="1333" spans="1:5">
      <c r="A1333" s="6">
        <v>45352.458333333336</v>
      </c>
      <c r="B1333" s="4">
        <v>7.1999998099999996</v>
      </c>
      <c r="C1333">
        <f t="shared" si="60"/>
        <v>44.959999658000001</v>
      </c>
      <c r="D1333" s="8">
        <f t="shared" si="61"/>
        <v>45352</v>
      </c>
      <c r="E1333">
        <f t="shared" si="62"/>
        <v>41.457500103500003</v>
      </c>
    </row>
    <row r="1334" spans="1:5">
      <c r="A1334" s="6">
        <v>45352.5</v>
      </c>
      <c r="B1334" s="4">
        <v>7.8000001900000004</v>
      </c>
      <c r="C1334">
        <f t="shared" si="60"/>
        <v>46.040000341999999</v>
      </c>
      <c r="D1334" s="8">
        <f t="shared" si="61"/>
        <v>45352</v>
      </c>
      <c r="E1334">
        <f t="shared" si="62"/>
        <v>41.457500103500003</v>
      </c>
    </row>
    <row r="1335" spans="1:5">
      <c r="A1335" s="6">
        <v>45352.541666666664</v>
      </c>
      <c r="B1335" s="4">
        <v>7.8000001900000004</v>
      </c>
      <c r="C1335">
        <f t="shared" si="60"/>
        <v>46.040000341999999</v>
      </c>
      <c r="D1335" s="8">
        <f t="shared" si="61"/>
        <v>45352</v>
      </c>
      <c r="E1335">
        <f t="shared" si="62"/>
        <v>41.457500103500003</v>
      </c>
    </row>
    <row r="1336" spans="1:5">
      <c r="A1336" s="6">
        <v>45352.583333333336</v>
      </c>
      <c r="B1336" s="4">
        <v>7.8000001900000004</v>
      </c>
      <c r="C1336">
        <f t="shared" si="60"/>
        <v>46.040000341999999</v>
      </c>
      <c r="D1336" s="8">
        <f t="shared" si="61"/>
        <v>45352</v>
      </c>
      <c r="E1336">
        <f t="shared" si="62"/>
        <v>41.457500103500003</v>
      </c>
    </row>
    <row r="1337" spans="1:5">
      <c r="A1337" s="6">
        <v>45352.625</v>
      </c>
      <c r="B1337" s="4">
        <v>7.8000001900000004</v>
      </c>
      <c r="C1337">
        <f t="shared" si="60"/>
        <v>46.040000341999999</v>
      </c>
      <c r="D1337" s="8">
        <f t="shared" si="61"/>
        <v>45352</v>
      </c>
      <c r="E1337">
        <f t="shared" si="62"/>
        <v>41.457500103500003</v>
      </c>
    </row>
    <row r="1338" spans="1:5">
      <c r="A1338" s="6">
        <v>45352.666666666664</v>
      </c>
      <c r="B1338" s="4">
        <v>7.8000001900000004</v>
      </c>
      <c r="C1338">
        <f t="shared" si="60"/>
        <v>46.040000341999999</v>
      </c>
      <c r="D1338" s="8">
        <f t="shared" si="61"/>
        <v>45352</v>
      </c>
      <c r="E1338">
        <f t="shared" si="62"/>
        <v>41.457500103500003</v>
      </c>
    </row>
    <row r="1339" spans="1:5">
      <c r="A1339" s="6">
        <v>45352.708333333336</v>
      </c>
      <c r="B1339" s="4">
        <v>6.6999998099999996</v>
      </c>
      <c r="C1339">
        <f t="shared" si="60"/>
        <v>44.059999657999995</v>
      </c>
      <c r="D1339" s="8">
        <f t="shared" si="61"/>
        <v>45352</v>
      </c>
      <c r="E1339">
        <f t="shared" si="62"/>
        <v>41.457500103500003</v>
      </c>
    </row>
    <row r="1340" spans="1:5">
      <c r="A1340" s="6">
        <v>45352.75</v>
      </c>
      <c r="B1340" s="4">
        <v>5</v>
      </c>
      <c r="C1340">
        <f t="shared" si="60"/>
        <v>41</v>
      </c>
      <c r="D1340" s="8">
        <f t="shared" si="61"/>
        <v>45352</v>
      </c>
      <c r="E1340">
        <f t="shared" si="62"/>
        <v>41.457500103500003</v>
      </c>
    </row>
    <row r="1341" spans="1:5">
      <c r="A1341" s="6">
        <v>45352.791666666664</v>
      </c>
      <c r="B1341" s="4">
        <v>4.4000000999999997</v>
      </c>
      <c r="C1341">
        <f t="shared" si="60"/>
        <v>39.920000180000002</v>
      </c>
      <c r="D1341" s="8">
        <f t="shared" si="61"/>
        <v>45352</v>
      </c>
      <c r="E1341">
        <f t="shared" si="62"/>
        <v>41.457500103500003</v>
      </c>
    </row>
    <row r="1342" spans="1:5">
      <c r="A1342" s="6">
        <v>45352.833333333336</v>
      </c>
      <c r="B1342" s="4">
        <v>3.9000001000000002</v>
      </c>
      <c r="C1342">
        <f t="shared" si="60"/>
        <v>39.020000179999997</v>
      </c>
      <c r="D1342" s="8">
        <f t="shared" si="61"/>
        <v>45352</v>
      </c>
      <c r="E1342">
        <f t="shared" si="62"/>
        <v>41.457500103500003</v>
      </c>
    </row>
    <row r="1343" spans="1:5">
      <c r="A1343" s="6">
        <v>45352.875</v>
      </c>
      <c r="B1343" s="4">
        <v>3.9000001000000002</v>
      </c>
      <c r="C1343">
        <f t="shared" si="60"/>
        <v>39.020000179999997</v>
      </c>
      <c r="D1343" s="8">
        <f t="shared" si="61"/>
        <v>45352</v>
      </c>
      <c r="E1343">
        <f t="shared" si="62"/>
        <v>41.457500103500003</v>
      </c>
    </row>
    <row r="1344" spans="1:5">
      <c r="A1344" s="6">
        <v>45352.916666666664</v>
      </c>
      <c r="B1344" s="4">
        <v>3.2999999500000001</v>
      </c>
      <c r="C1344">
        <f t="shared" si="60"/>
        <v>37.939999909999997</v>
      </c>
      <c r="D1344" s="8">
        <f t="shared" si="61"/>
        <v>45352</v>
      </c>
      <c r="E1344">
        <f t="shared" si="62"/>
        <v>41.457500103500003</v>
      </c>
    </row>
    <row r="1345" spans="1:5">
      <c r="A1345" s="6">
        <v>45352.958333333336</v>
      </c>
      <c r="B1345" s="4">
        <v>2.7999999500000001</v>
      </c>
      <c r="C1345">
        <f t="shared" si="60"/>
        <v>37.039999909999999</v>
      </c>
      <c r="D1345" s="8">
        <f t="shared" si="61"/>
        <v>45352</v>
      </c>
      <c r="E1345">
        <f t="shared" si="62"/>
        <v>41.457500103500003</v>
      </c>
    </row>
    <row r="1346" spans="1:5">
      <c r="A1346" s="6">
        <v>45353</v>
      </c>
      <c r="B1346" s="4">
        <v>4.4000000999999997</v>
      </c>
      <c r="C1346">
        <f t="shared" si="60"/>
        <v>39.920000180000002</v>
      </c>
      <c r="D1346" s="8">
        <f t="shared" si="61"/>
        <v>45353</v>
      </c>
      <c r="E1346">
        <f t="shared" si="62"/>
        <v>43.25749983275</v>
      </c>
    </row>
    <row r="1347" spans="1:5">
      <c r="A1347" s="6">
        <v>45353.041666666664</v>
      </c>
      <c r="B1347" s="4">
        <v>3.9000001000000002</v>
      </c>
      <c r="C1347">
        <f t="shared" ref="C1347:C1410" si="63">B1347*1.8+32</f>
        <v>39.020000179999997</v>
      </c>
      <c r="D1347" s="8">
        <f t="shared" ref="D1347:D1410" si="64">DATE(YEAR(A1347), MONTH(A1347), DAY(A1347))</f>
        <v>45353</v>
      </c>
      <c r="E1347">
        <f t="shared" si="62"/>
        <v>43.25749983275</v>
      </c>
    </row>
    <row r="1348" spans="1:5">
      <c r="A1348" s="6">
        <v>45353.083333333336</v>
      </c>
      <c r="B1348" s="4">
        <v>3.9000001000000002</v>
      </c>
      <c r="C1348">
        <f t="shared" si="63"/>
        <v>39.020000179999997</v>
      </c>
      <c r="D1348" s="8">
        <f t="shared" si="64"/>
        <v>45353</v>
      </c>
      <c r="E1348">
        <f t="shared" ref="E1348:E1411" si="65">AVERAGEIF(D:D, D1348, C:C)</f>
        <v>43.25749983275</v>
      </c>
    </row>
    <row r="1349" spans="1:5">
      <c r="A1349" s="6">
        <v>45353.125</v>
      </c>
      <c r="B1349" s="4">
        <v>3.2999999500000001</v>
      </c>
      <c r="C1349">
        <f t="shared" si="63"/>
        <v>37.939999909999997</v>
      </c>
      <c r="D1349" s="8">
        <f t="shared" si="64"/>
        <v>45353</v>
      </c>
      <c r="E1349">
        <f t="shared" si="65"/>
        <v>43.25749983275</v>
      </c>
    </row>
    <row r="1350" spans="1:5">
      <c r="A1350" s="6">
        <v>45353.166666666664</v>
      </c>
      <c r="B1350" s="4">
        <v>3.2999999500000001</v>
      </c>
      <c r="C1350">
        <f t="shared" si="63"/>
        <v>37.939999909999997</v>
      </c>
      <c r="D1350" s="8">
        <f t="shared" si="64"/>
        <v>45353</v>
      </c>
      <c r="E1350">
        <f t="shared" si="65"/>
        <v>43.25749983275</v>
      </c>
    </row>
    <row r="1351" spans="1:5">
      <c r="A1351" s="6">
        <v>45353.208333333336</v>
      </c>
      <c r="B1351" s="4">
        <v>2.7999999500000001</v>
      </c>
      <c r="C1351">
        <f t="shared" si="63"/>
        <v>37.039999909999999</v>
      </c>
      <c r="D1351" s="8">
        <f t="shared" si="64"/>
        <v>45353</v>
      </c>
      <c r="E1351">
        <f t="shared" si="65"/>
        <v>43.25749983275</v>
      </c>
    </row>
    <row r="1352" spans="1:5">
      <c r="A1352" s="6">
        <v>45353.25</v>
      </c>
      <c r="B1352" s="4">
        <v>2.7999999500000001</v>
      </c>
      <c r="C1352">
        <f t="shared" si="63"/>
        <v>37.039999909999999</v>
      </c>
      <c r="D1352" s="8">
        <f t="shared" si="64"/>
        <v>45353</v>
      </c>
      <c r="E1352">
        <f t="shared" si="65"/>
        <v>43.25749983275</v>
      </c>
    </row>
    <row r="1353" spans="1:5">
      <c r="A1353" s="6">
        <v>45353.291666666664</v>
      </c>
      <c r="B1353" s="4">
        <v>3.2999999500000001</v>
      </c>
      <c r="C1353">
        <f t="shared" si="63"/>
        <v>37.939999909999997</v>
      </c>
      <c r="D1353" s="8">
        <f t="shared" si="64"/>
        <v>45353</v>
      </c>
      <c r="E1353">
        <f t="shared" si="65"/>
        <v>43.25749983275</v>
      </c>
    </row>
    <row r="1354" spans="1:5">
      <c r="A1354" s="6">
        <v>45353.333333333336</v>
      </c>
      <c r="B1354" s="4">
        <v>3.9000001000000002</v>
      </c>
      <c r="C1354">
        <f t="shared" si="63"/>
        <v>39.020000179999997</v>
      </c>
      <c r="D1354" s="8">
        <f t="shared" si="64"/>
        <v>45353</v>
      </c>
      <c r="E1354">
        <f t="shared" si="65"/>
        <v>43.25749983275</v>
      </c>
    </row>
    <row r="1355" spans="1:5">
      <c r="A1355" s="6">
        <v>45353.375</v>
      </c>
      <c r="B1355" s="4">
        <v>5.5999999000000003</v>
      </c>
      <c r="C1355">
        <f t="shared" si="63"/>
        <v>42.079999819999998</v>
      </c>
      <c r="D1355" s="8">
        <f t="shared" si="64"/>
        <v>45353</v>
      </c>
      <c r="E1355">
        <f t="shared" si="65"/>
        <v>43.25749983275</v>
      </c>
    </row>
    <row r="1356" spans="1:5">
      <c r="A1356" s="6">
        <v>45353.416666666664</v>
      </c>
      <c r="B1356" s="4">
        <v>7.1999998099999996</v>
      </c>
      <c r="C1356">
        <f t="shared" si="63"/>
        <v>44.959999658000001</v>
      </c>
      <c r="D1356" s="8">
        <f t="shared" si="64"/>
        <v>45353</v>
      </c>
      <c r="E1356">
        <f t="shared" si="65"/>
        <v>43.25749983275</v>
      </c>
    </row>
    <row r="1357" spans="1:5">
      <c r="A1357" s="6">
        <v>45353.458333333336</v>
      </c>
      <c r="B1357" s="4">
        <v>8.8999996199999991</v>
      </c>
      <c r="C1357">
        <f t="shared" si="63"/>
        <v>48.019999315999996</v>
      </c>
      <c r="D1357" s="8">
        <f t="shared" si="64"/>
        <v>45353</v>
      </c>
      <c r="E1357">
        <f t="shared" si="65"/>
        <v>43.25749983275</v>
      </c>
    </row>
    <row r="1358" spans="1:5">
      <c r="A1358" s="6">
        <v>45353.5</v>
      </c>
      <c r="B1358" s="4">
        <v>9.3999996199999991</v>
      </c>
      <c r="C1358">
        <f t="shared" si="63"/>
        <v>48.919999316000002</v>
      </c>
      <c r="D1358" s="8">
        <f t="shared" si="64"/>
        <v>45353</v>
      </c>
      <c r="E1358">
        <f t="shared" si="65"/>
        <v>43.25749983275</v>
      </c>
    </row>
    <row r="1359" spans="1:5">
      <c r="A1359" s="6">
        <v>45353.541666666664</v>
      </c>
      <c r="B1359" s="4">
        <v>10</v>
      </c>
      <c r="C1359">
        <f t="shared" si="63"/>
        <v>50</v>
      </c>
      <c r="D1359" s="8">
        <f t="shared" si="64"/>
        <v>45353</v>
      </c>
      <c r="E1359">
        <f t="shared" si="65"/>
        <v>43.25749983275</v>
      </c>
    </row>
    <row r="1360" spans="1:5">
      <c r="A1360" s="6">
        <v>45353.583333333336</v>
      </c>
      <c r="B1360" s="4">
        <v>10</v>
      </c>
      <c r="C1360">
        <f t="shared" si="63"/>
        <v>50</v>
      </c>
      <c r="D1360" s="8">
        <f t="shared" si="64"/>
        <v>45353</v>
      </c>
      <c r="E1360">
        <f t="shared" si="65"/>
        <v>43.25749983275</v>
      </c>
    </row>
    <row r="1361" spans="1:5">
      <c r="A1361" s="6">
        <v>45353.625</v>
      </c>
      <c r="B1361" s="4">
        <v>8.8999996199999991</v>
      </c>
      <c r="C1361">
        <f t="shared" si="63"/>
        <v>48.019999315999996</v>
      </c>
      <c r="D1361" s="8">
        <f t="shared" si="64"/>
        <v>45353</v>
      </c>
      <c r="E1361">
        <f t="shared" si="65"/>
        <v>43.25749983275</v>
      </c>
    </row>
    <row r="1362" spans="1:5">
      <c r="A1362" s="6">
        <v>45353.666666666664</v>
      </c>
      <c r="B1362" s="4">
        <v>8.8999996199999991</v>
      </c>
      <c r="C1362">
        <f t="shared" si="63"/>
        <v>48.019999315999996</v>
      </c>
      <c r="D1362" s="8">
        <f t="shared" si="64"/>
        <v>45353</v>
      </c>
      <c r="E1362">
        <f t="shared" si="65"/>
        <v>43.25749983275</v>
      </c>
    </row>
    <row r="1363" spans="1:5">
      <c r="A1363" s="6">
        <v>45353.708333333336</v>
      </c>
      <c r="B1363" s="4">
        <v>8.3000001900000004</v>
      </c>
      <c r="C1363">
        <f t="shared" si="63"/>
        <v>46.940000342000005</v>
      </c>
      <c r="D1363" s="8">
        <f t="shared" si="64"/>
        <v>45353</v>
      </c>
      <c r="E1363">
        <f t="shared" si="65"/>
        <v>43.25749983275</v>
      </c>
    </row>
    <row r="1364" spans="1:5">
      <c r="A1364" s="6">
        <v>45353.75</v>
      </c>
      <c r="B1364" s="4">
        <v>7.8000001900000004</v>
      </c>
      <c r="C1364">
        <f t="shared" si="63"/>
        <v>46.040000341999999</v>
      </c>
      <c r="D1364" s="8">
        <f t="shared" si="64"/>
        <v>45353</v>
      </c>
      <c r="E1364">
        <f t="shared" si="65"/>
        <v>43.25749983275</v>
      </c>
    </row>
    <row r="1365" spans="1:5">
      <c r="A1365" s="6">
        <v>45353.791666666664</v>
      </c>
      <c r="B1365" s="4">
        <v>6.6999998099999996</v>
      </c>
      <c r="C1365">
        <f t="shared" si="63"/>
        <v>44.059999657999995</v>
      </c>
      <c r="D1365" s="8">
        <f t="shared" si="64"/>
        <v>45353</v>
      </c>
      <c r="E1365">
        <f t="shared" si="65"/>
        <v>43.25749983275</v>
      </c>
    </row>
    <row r="1366" spans="1:5">
      <c r="A1366" s="6">
        <v>45353.833333333336</v>
      </c>
      <c r="B1366" s="4">
        <v>6.6999998099999996</v>
      </c>
      <c r="C1366">
        <f t="shared" si="63"/>
        <v>44.059999657999995</v>
      </c>
      <c r="D1366" s="8">
        <f t="shared" si="64"/>
        <v>45353</v>
      </c>
      <c r="E1366">
        <f t="shared" si="65"/>
        <v>43.25749983275</v>
      </c>
    </row>
    <row r="1367" spans="1:5">
      <c r="A1367" s="6">
        <v>45353.875</v>
      </c>
      <c r="B1367" s="4">
        <v>6.6999998099999996</v>
      </c>
      <c r="C1367">
        <f t="shared" si="63"/>
        <v>44.059999657999995</v>
      </c>
      <c r="D1367" s="8">
        <f t="shared" si="64"/>
        <v>45353</v>
      </c>
      <c r="E1367">
        <f t="shared" si="65"/>
        <v>43.25749983275</v>
      </c>
    </row>
    <row r="1368" spans="1:5">
      <c r="A1368" s="6">
        <v>45353.916666666664</v>
      </c>
      <c r="B1368" s="4">
        <v>6.6999998099999996</v>
      </c>
      <c r="C1368">
        <f t="shared" si="63"/>
        <v>44.059999657999995</v>
      </c>
      <c r="D1368" s="8">
        <f t="shared" si="64"/>
        <v>45353</v>
      </c>
      <c r="E1368">
        <f t="shared" si="65"/>
        <v>43.25749983275</v>
      </c>
    </row>
    <row r="1369" spans="1:5">
      <c r="A1369" s="6">
        <v>45353.958333333336</v>
      </c>
      <c r="B1369" s="4">
        <v>6.6999998099999996</v>
      </c>
      <c r="C1369">
        <f t="shared" si="63"/>
        <v>44.059999657999995</v>
      </c>
      <c r="D1369" s="8">
        <f t="shared" si="64"/>
        <v>45353</v>
      </c>
      <c r="E1369">
        <f t="shared" si="65"/>
        <v>43.25749983275</v>
      </c>
    </row>
    <row r="1370" spans="1:5">
      <c r="A1370" s="6">
        <v>45354</v>
      </c>
      <c r="B1370" s="4">
        <v>7.1999998099999996</v>
      </c>
      <c r="C1370">
        <f t="shared" si="63"/>
        <v>44.959999658000001</v>
      </c>
      <c r="D1370" s="8">
        <f t="shared" si="64"/>
        <v>45354</v>
      </c>
      <c r="E1370">
        <f t="shared" si="65"/>
        <v>43.564999805750006</v>
      </c>
    </row>
    <row r="1371" spans="1:5">
      <c r="A1371" s="6">
        <v>45354.041666666664</v>
      </c>
      <c r="B1371" s="4">
        <v>7.8000001900000004</v>
      </c>
      <c r="C1371">
        <f t="shared" si="63"/>
        <v>46.040000341999999</v>
      </c>
      <c r="D1371" s="8">
        <f t="shared" si="64"/>
        <v>45354</v>
      </c>
      <c r="E1371">
        <f t="shared" si="65"/>
        <v>43.564999805750006</v>
      </c>
    </row>
    <row r="1372" spans="1:5">
      <c r="A1372" s="6">
        <v>45354.083333333336</v>
      </c>
      <c r="B1372" s="4">
        <v>7.8000001900000004</v>
      </c>
      <c r="C1372">
        <f t="shared" si="63"/>
        <v>46.040000341999999</v>
      </c>
      <c r="D1372" s="8">
        <f t="shared" si="64"/>
        <v>45354</v>
      </c>
      <c r="E1372">
        <f t="shared" si="65"/>
        <v>43.564999805750006</v>
      </c>
    </row>
    <row r="1373" spans="1:5">
      <c r="A1373" s="6">
        <v>45354.125</v>
      </c>
      <c r="B1373" s="4">
        <v>7.1999998099999996</v>
      </c>
      <c r="C1373">
        <f t="shared" si="63"/>
        <v>44.959999658000001</v>
      </c>
      <c r="D1373" s="8">
        <f t="shared" si="64"/>
        <v>45354</v>
      </c>
      <c r="E1373">
        <f t="shared" si="65"/>
        <v>43.564999805750006</v>
      </c>
    </row>
    <row r="1374" spans="1:5">
      <c r="A1374" s="6">
        <v>45354.166666666664</v>
      </c>
      <c r="B1374" s="4">
        <v>7.1999998099999996</v>
      </c>
      <c r="C1374">
        <f t="shared" si="63"/>
        <v>44.959999658000001</v>
      </c>
      <c r="D1374" s="8">
        <f t="shared" si="64"/>
        <v>45354</v>
      </c>
      <c r="E1374">
        <f t="shared" si="65"/>
        <v>43.564999805750006</v>
      </c>
    </row>
    <row r="1375" spans="1:5">
      <c r="A1375" s="6">
        <v>45354.208333333336</v>
      </c>
      <c r="B1375" s="4">
        <v>6.6999998099999996</v>
      </c>
      <c r="C1375">
        <f t="shared" si="63"/>
        <v>44.059999657999995</v>
      </c>
      <c r="D1375" s="8">
        <f t="shared" si="64"/>
        <v>45354</v>
      </c>
      <c r="E1375">
        <f t="shared" si="65"/>
        <v>43.564999805750006</v>
      </c>
    </row>
    <row r="1376" spans="1:5">
      <c r="A1376" s="6">
        <v>45354.25</v>
      </c>
      <c r="B1376" s="4">
        <v>6.6999998099999996</v>
      </c>
      <c r="C1376">
        <f t="shared" si="63"/>
        <v>44.059999657999995</v>
      </c>
      <c r="D1376" s="8">
        <f t="shared" si="64"/>
        <v>45354</v>
      </c>
      <c r="E1376">
        <f t="shared" si="65"/>
        <v>43.564999805750006</v>
      </c>
    </row>
    <row r="1377" spans="1:5">
      <c r="A1377" s="6">
        <v>45354.291666666664</v>
      </c>
      <c r="B1377" s="4">
        <v>6.6999998099999996</v>
      </c>
      <c r="C1377">
        <f t="shared" si="63"/>
        <v>44.059999657999995</v>
      </c>
      <c r="D1377" s="8">
        <f t="shared" si="64"/>
        <v>45354</v>
      </c>
      <c r="E1377">
        <f t="shared" si="65"/>
        <v>43.564999805750006</v>
      </c>
    </row>
    <row r="1378" spans="1:5">
      <c r="A1378" s="6">
        <v>45354.333333333336</v>
      </c>
      <c r="B1378" s="4">
        <v>6.0999999000000003</v>
      </c>
      <c r="C1378">
        <f t="shared" si="63"/>
        <v>42.979999820000003</v>
      </c>
      <c r="D1378" s="8">
        <f t="shared" si="64"/>
        <v>45354</v>
      </c>
      <c r="E1378">
        <f t="shared" si="65"/>
        <v>43.564999805750006</v>
      </c>
    </row>
    <row r="1379" spans="1:5">
      <c r="A1379" s="6">
        <v>45354.375</v>
      </c>
      <c r="B1379" s="4">
        <v>6.6999998099999996</v>
      </c>
      <c r="C1379">
        <f t="shared" si="63"/>
        <v>44.059999657999995</v>
      </c>
      <c r="D1379" s="8">
        <f t="shared" si="64"/>
        <v>45354</v>
      </c>
      <c r="E1379">
        <f t="shared" si="65"/>
        <v>43.564999805750006</v>
      </c>
    </row>
    <row r="1380" spans="1:5">
      <c r="A1380" s="6">
        <v>45354.416666666664</v>
      </c>
      <c r="B1380" s="4">
        <v>6.0999999000000003</v>
      </c>
      <c r="C1380">
        <f t="shared" si="63"/>
        <v>42.979999820000003</v>
      </c>
      <c r="D1380" s="8">
        <f t="shared" si="64"/>
        <v>45354</v>
      </c>
      <c r="E1380">
        <f t="shared" si="65"/>
        <v>43.564999805750006</v>
      </c>
    </row>
    <row r="1381" spans="1:5">
      <c r="A1381" s="6">
        <v>45354.458333333336</v>
      </c>
      <c r="B1381" s="4">
        <v>6.6999998099999996</v>
      </c>
      <c r="C1381">
        <f t="shared" si="63"/>
        <v>44.059999657999995</v>
      </c>
      <c r="D1381" s="8">
        <f t="shared" si="64"/>
        <v>45354</v>
      </c>
      <c r="E1381">
        <f t="shared" si="65"/>
        <v>43.564999805750006</v>
      </c>
    </row>
    <row r="1382" spans="1:5">
      <c r="A1382" s="6">
        <v>45354.5</v>
      </c>
      <c r="B1382" s="4">
        <v>6.6999998099999996</v>
      </c>
      <c r="C1382">
        <f t="shared" si="63"/>
        <v>44.059999657999995</v>
      </c>
      <c r="D1382" s="8">
        <f t="shared" si="64"/>
        <v>45354</v>
      </c>
      <c r="E1382">
        <f t="shared" si="65"/>
        <v>43.564999805750006</v>
      </c>
    </row>
    <row r="1383" spans="1:5">
      <c r="A1383" s="6">
        <v>45354.541666666664</v>
      </c>
      <c r="B1383" s="4">
        <v>6.6999998099999996</v>
      </c>
      <c r="C1383">
        <f t="shared" si="63"/>
        <v>44.059999657999995</v>
      </c>
      <c r="D1383" s="8">
        <f t="shared" si="64"/>
        <v>45354</v>
      </c>
      <c r="E1383">
        <f t="shared" si="65"/>
        <v>43.564999805750006</v>
      </c>
    </row>
    <row r="1384" spans="1:5">
      <c r="A1384" s="6">
        <v>45354.583333333336</v>
      </c>
      <c r="B1384" s="4">
        <v>6.6999998099999996</v>
      </c>
      <c r="C1384">
        <f t="shared" si="63"/>
        <v>44.059999657999995</v>
      </c>
      <c r="D1384" s="8">
        <f t="shared" si="64"/>
        <v>45354</v>
      </c>
      <c r="E1384">
        <f t="shared" si="65"/>
        <v>43.564999805750006</v>
      </c>
    </row>
    <row r="1385" spans="1:5">
      <c r="A1385" s="6">
        <v>45354.625</v>
      </c>
      <c r="B1385" s="4">
        <v>6.6999998099999996</v>
      </c>
      <c r="C1385">
        <f t="shared" si="63"/>
        <v>44.059999657999995</v>
      </c>
      <c r="D1385" s="8">
        <f t="shared" si="64"/>
        <v>45354</v>
      </c>
      <c r="E1385">
        <f t="shared" si="65"/>
        <v>43.564999805750006</v>
      </c>
    </row>
    <row r="1386" spans="1:5">
      <c r="A1386" s="6">
        <v>45354.666666666664</v>
      </c>
      <c r="B1386" s="4">
        <v>6.6999998099999996</v>
      </c>
      <c r="C1386">
        <f t="shared" si="63"/>
        <v>44.059999657999995</v>
      </c>
      <c r="D1386" s="8">
        <f t="shared" si="64"/>
        <v>45354</v>
      </c>
      <c r="E1386">
        <f t="shared" si="65"/>
        <v>43.564999805750006</v>
      </c>
    </row>
    <row r="1387" spans="1:5">
      <c r="A1387" s="6">
        <v>45354.708333333336</v>
      </c>
      <c r="B1387" s="4">
        <v>6.0999999000000003</v>
      </c>
      <c r="C1387">
        <f t="shared" si="63"/>
        <v>42.979999820000003</v>
      </c>
      <c r="D1387" s="8">
        <f t="shared" si="64"/>
        <v>45354</v>
      </c>
      <c r="E1387">
        <f t="shared" si="65"/>
        <v>43.564999805750006</v>
      </c>
    </row>
    <row r="1388" spans="1:5">
      <c r="A1388" s="6">
        <v>45354.75</v>
      </c>
      <c r="B1388" s="4">
        <v>5.5999999000000003</v>
      </c>
      <c r="C1388">
        <f t="shared" si="63"/>
        <v>42.079999819999998</v>
      </c>
      <c r="D1388" s="8">
        <f t="shared" si="64"/>
        <v>45354</v>
      </c>
      <c r="E1388">
        <f t="shared" si="65"/>
        <v>43.564999805750006</v>
      </c>
    </row>
    <row r="1389" spans="1:5">
      <c r="A1389" s="6">
        <v>45354.791666666664</v>
      </c>
      <c r="B1389" s="4">
        <v>6.0999999000000003</v>
      </c>
      <c r="C1389">
        <f t="shared" si="63"/>
        <v>42.979999820000003</v>
      </c>
      <c r="D1389" s="8">
        <f t="shared" si="64"/>
        <v>45354</v>
      </c>
      <c r="E1389">
        <f t="shared" si="65"/>
        <v>43.564999805750006</v>
      </c>
    </row>
    <row r="1390" spans="1:5">
      <c r="A1390" s="6">
        <v>45354.833333333336</v>
      </c>
      <c r="B1390" s="4">
        <v>5.5999999000000003</v>
      </c>
      <c r="C1390">
        <f t="shared" si="63"/>
        <v>42.079999819999998</v>
      </c>
      <c r="D1390" s="8">
        <f t="shared" si="64"/>
        <v>45354</v>
      </c>
      <c r="E1390">
        <f t="shared" si="65"/>
        <v>43.564999805750006</v>
      </c>
    </row>
    <row r="1391" spans="1:5">
      <c r="A1391" s="6">
        <v>45354.875</v>
      </c>
      <c r="B1391" s="4">
        <v>5</v>
      </c>
      <c r="C1391">
        <f t="shared" si="63"/>
        <v>41</v>
      </c>
      <c r="D1391" s="8">
        <f t="shared" si="64"/>
        <v>45354</v>
      </c>
      <c r="E1391">
        <f t="shared" si="65"/>
        <v>43.564999805750006</v>
      </c>
    </row>
    <row r="1392" spans="1:5">
      <c r="A1392" s="6">
        <v>45354.916666666664</v>
      </c>
      <c r="B1392" s="4">
        <v>5</v>
      </c>
      <c r="C1392">
        <f t="shared" si="63"/>
        <v>41</v>
      </c>
      <c r="D1392" s="8">
        <f t="shared" si="64"/>
        <v>45354</v>
      </c>
      <c r="E1392">
        <f t="shared" si="65"/>
        <v>43.564999805750006</v>
      </c>
    </row>
    <row r="1393" spans="1:5">
      <c r="A1393" s="6">
        <v>45354.958333333336</v>
      </c>
      <c r="B1393" s="4">
        <v>4.4000000999999997</v>
      </c>
      <c r="C1393">
        <f t="shared" si="63"/>
        <v>39.920000180000002</v>
      </c>
      <c r="D1393" s="8">
        <f t="shared" si="64"/>
        <v>45354</v>
      </c>
      <c r="E1393">
        <f t="shared" si="65"/>
        <v>43.564999805750006</v>
      </c>
    </row>
    <row r="1394" spans="1:5">
      <c r="A1394" s="6">
        <v>45355</v>
      </c>
      <c r="B1394" s="4">
        <v>3.9000001000000002</v>
      </c>
      <c r="C1394">
        <f t="shared" si="63"/>
        <v>39.020000179999997</v>
      </c>
      <c r="D1394" s="8">
        <f t="shared" si="64"/>
        <v>45355</v>
      </c>
      <c r="E1394">
        <f t="shared" si="65"/>
        <v>39.455000037500007</v>
      </c>
    </row>
    <row r="1395" spans="1:5">
      <c r="A1395" s="6">
        <v>45355.041666666664</v>
      </c>
      <c r="B1395" s="4">
        <v>3.9000001000000002</v>
      </c>
      <c r="C1395">
        <f t="shared" si="63"/>
        <v>39.020000179999997</v>
      </c>
      <c r="D1395" s="8">
        <f t="shared" si="64"/>
        <v>45355</v>
      </c>
      <c r="E1395">
        <f t="shared" si="65"/>
        <v>39.455000037500007</v>
      </c>
    </row>
    <row r="1396" spans="1:5">
      <c r="A1396" s="6">
        <v>45355.083333333336</v>
      </c>
      <c r="B1396" s="4">
        <v>3.9000001000000002</v>
      </c>
      <c r="C1396">
        <f t="shared" si="63"/>
        <v>39.020000179999997</v>
      </c>
      <c r="D1396" s="8">
        <f t="shared" si="64"/>
        <v>45355</v>
      </c>
      <c r="E1396">
        <f t="shared" si="65"/>
        <v>39.455000037500007</v>
      </c>
    </row>
    <row r="1397" spans="1:5">
      <c r="A1397" s="6">
        <v>45355.125</v>
      </c>
      <c r="B1397" s="4">
        <v>3.2999999500000001</v>
      </c>
      <c r="C1397">
        <f t="shared" si="63"/>
        <v>37.939999909999997</v>
      </c>
      <c r="D1397" s="8">
        <f t="shared" si="64"/>
        <v>45355</v>
      </c>
      <c r="E1397">
        <f t="shared" si="65"/>
        <v>39.455000037500007</v>
      </c>
    </row>
    <row r="1398" spans="1:5">
      <c r="A1398" s="6">
        <v>45355.166666666664</v>
      </c>
      <c r="B1398" s="4">
        <v>3.9000001000000002</v>
      </c>
      <c r="C1398">
        <f t="shared" si="63"/>
        <v>39.020000179999997</v>
      </c>
      <c r="D1398" s="8">
        <f t="shared" si="64"/>
        <v>45355</v>
      </c>
      <c r="E1398">
        <f t="shared" si="65"/>
        <v>39.455000037500007</v>
      </c>
    </row>
    <row r="1399" spans="1:5">
      <c r="A1399" s="6">
        <v>45355.208333333336</v>
      </c>
      <c r="B1399" s="4">
        <v>3.9000001000000002</v>
      </c>
      <c r="C1399">
        <f t="shared" si="63"/>
        <v>39.020000179999997</v>
      </c>
      <c r="D1399" s="8">
        <f t="shared" si="64"/>
        <v>45355</v>
      </c>
      <c r="E1399">
        <f t="shared" si="65"/>
        <v>39.455000037500007</v>
      </c>
    </row>
    <row r="1400" spans="1:5">
      <c r="A1400" s="6">
        <v>45355.25</v>
      </c>
      <c r="B1400" s="4">
        <v>4.4000000999999997</v>
      </c>
      <c r="C1400">
        <f t="shared" si="63"/>
        <v>39.920000180000002</v>
      </c>
      <c r="D1400" s="8">
        <f t="shared" si="64"/>
        <v>45355</v>
      </c>
      <c r="E1400">
        <f t="shared" si="65"/>
        <v>39.455000037500007</v>
      </c>
    </row>
    <row r="1401" spans="1:5">
      <c r="A1401" s="6">
        <v>45355.291666666664</v>
      </c>
      <c r="B1401" s="4">
        <v>4.4000000999999997</v>
      </c>
      <c r="C1401">
        <f t="shared" si="63"/>
        <v>39.920000180000002</v>
      </c>
      <c r="D1401" s="8">
        <f t="shared" si="64"/>
        <v>45355</v>
      </c>
      <c r="E1401">
        <f t="shared" si="65"/>
        <v>39.455000037500007</v>
      </c>
    </row>
    <row r="1402" spans="1:5">
      <c r="A1402" s="6">
        <v>45355.333333333336</v>
      </c>
      <c r="B1402" s="4">
        <v>3.9000001000000002</v>
      </c>
      <c r="C1402">
        <f t="shared" si="63"/>
        <v>39.020000179999997</v>
      </c>
      <c r="D1402" s="8">
        <f t="shared" si="64"/>
        <v>45355</v>
      </c>
      <c r="E1402">
        <f t="shared" si="65"/>
        <v>39.455000037500007</v>
      </c>
    </row>
    <row r="1403" spans="1:5">
      <c r="A1403" s="6">
        <v>45355.375</v>
      </c>
      <c r="B1403" s="4">
        <v>4.4000000999999997</v>
      </c>
      <c r="C1403">
        <f t="shared" si="63"/>
        <v>39.920000180000002</v>
      </c>
      <c r="D1403" s="8">
        <f t="shared" si="64"/>
        <v>45355</v>
      </c>
      <c r="E1403">
        <f t="shared" si="65"/>
        <v>39.455000037500007</v>
      </c>
    </row>
    <row r="1404" spans="1:5">
      <c r="A1404" s="6">
        <v>45355.416666666664</v>
      </c>
      <c r="B1404" s="4">
        <v>4.4000000999999997</v>
      </c>
      <c r="C1404">
        <f t="shared" si="63"/>
        <v>39.920000180000002</v>
      </c>
      <c r="D1404" s="8">
        <f t="shared" si="64"/>
        <v>45355</v>
      </c>
      <c r="E1404">
        <f t="shared" si="65"/>
        <v>39.455000037500007</v>
      </c>
    </row>
    <row r="1405" spans="1:5">
      <c r="A1405" s="6">
        <v>45355.458333333336</v>
      </c>
      <c r="B1405" s="4">
        <v>5</v>
      </c>
      <c r="C1405">
        <f t="shared" si="63"/>
        <v>41</v>
      </c>
      <c r="D1405" s="8">
        <f t="shared" si="64"/>
        <v>45355</v>
      </c>
      <c r="E1405">
        <f t="shared" si="65"/>
        <v>39.455000037500007</v>
      </c>
    </row>
    <row r="1406" spans="1:5">
      <c r="A1406" s="6">
        <v>45355.5</v>
      </c>
      <c r="B1406" s="4">
        <v>6.0999999000000003</v>
      </c>
      <c r="C1406">
        <f t="shared" si="63"/>
        <v>42.979999820000003</v>
      </c>
      <c r="D1406" s="8">
        <f t="shared" si="64"/>
        <v>45355</v>
      </c>
      <c r="E1406">
        <f t="shared" si="65"/>
        <v>39.455000037500007</v>
      </c>
    </row>
    <row r="1407" spans="1:5">
      <c r="A1407" s="6">
        <v>45355.541666666664</v>
      </c>
      <c r="B1407" s="4">
        <v>6.6999998099999996</v>
      </c>
      <c r="C1407">
        <f t="shared" si="63"/>
        <v>44.059999657999995</v>
      </c>
      <c r="D1407" s="8">
        <f t="shared" si="64"/>
        <v>45355</v>
      </c>
      <c r="E1407">
        <f t="shared" si="65"/>
        <v>39.455000037500007</v>
      </c>
    </row>
    <row r="1408" spans="1:5">
      <c r="A1408" s="6">
        <v>45355.583333333336</v>
      </c>
      <c r="B1408" s="4">
        <v>6.6999998099999996</v>
      </c>
      <c r="C1408">
        <f t="shared" si="63"/>
        <v>44.059999657999995</v>
      </c>
      <c r="D1408" s="8">
        <f t="shared" si="64"/>
        <v>45355</v>
      </c>
      <c r="E1408">
        <f t="shared" si="65"/>
        <v>39.455000037500007</v>
      </c>
    </row>
    <row r="1409" spans="1:5">
      <c r="A1409" s="6">
        <v>45355.625</v>
      </c>
      <c r="B1409" s="4">
        <v>7.1999998099999996</v>
      </c>
      <c r="C1409">
        <f t="shared" si="63"/>
        <v>44.959999658000001</v>
      </c>
      <c r="D1409" s="8">
        <f t="shared" si="64"/>
        <v>45355</v>
      </c>
      <c r="E1409">
        <f t="shared" si="65"/>
        <v>39.455000037500007</v>
      </c>
    </row>
    <row r="1410" spans="1:5">
      <c r="A1410" s="6">
        <v>45355.666666666664</v>
      </c>
      <c r="B1410" s="4">
        <v>5.5999999000000003</v>
      </c>
      <c r="C1410">
        <f t="shared" si="63"/>
        <v>42.079999819999998</v>
      </c>
      <c r="D1410" s="8">
        <f t="shared" si="64"/>
        <v>45355</v>
      </c>
      <c r="E1410">
        <f t="shared" si="65"/>
        <v>39.455000037500007</v>
      </c>
    </row>
    <row r="1411" spans="1:5">
      <c r="A1411" s="6">
        <v>45355.708333333336</v>
      </c>
      <c r="B1411" s="4">
        <v>5</v>
      </c>
      <c r="C1411">
        <f t="shared" ref="C1411:C1474" si="66">B1411*1.8+32</f>
        <v>41</v>
      </c>
      <c r="D1411" s="8">
        <f t="shared" ref="D1411:D1474" si="67">DATE(YEAR(A1411), MONTH(A1411), DAY(A1411))</f>
        <v>45355</v>
      </c>
      <c r="E1411">
        <f t="shared" si="65"/>
        <v>39.455000037500007</v>
      </c>
    </row>
    <row r="1412" spans="1:5">
      <c r="A1412" s="6">
        <v>45355.75</v>
      </c>
      <c r="B1412" s="4">
        <v>3.9000001000000002</v>
      </c>
      <c r="C1412">
        <f t="shared" si="66"/>
        <v>39.020000179999997</v>
      </c>
      <c r="D1412" s="8">
        <f t="shared" si="67"/>
        <v>45355</v>
      </c>
      <c r="E1412">
        <f t="shared" ref="E1412:E1475" si="68">AVERAGEIF(D:D, D1412, C:C)</f>
        <v>39.455000037500007</v>
      </c>
    </row>
    <row r="1413" spans="1:5">
      <c r="A1413" s="6">
        <v>45355.791666666664</v>
      </c>
      <c r="B1413" s="4">
        <v>2.2000000499999999</v>
      </c>
      <c r="C1413">
        <f t="shared" si="66"/>
        <v>35.960000090000001</v>
      </c>
      <c r="D1413" s="8">
        <f t="shared" si="67"/>
        <v>45355</v>
      </c>
      <c r="E1413">
        <f t="shared" si="68"/>
        <v>39.455000037500007</v>
      </c>
    </row>
    <row r="1414" spans="1:5">
      <c r="A1414" s="6">
        <v>45355.833333333336</v>
      </c>
      <c r="B1414" s="4">
        <v>2.2000000499999999</v>
      </c>
      <c r="C1414">
        <f t="shared" si="66"/>
        <v>35.960000090000001</v>
      </c>
      <c r="D1414" s="8">
        <f t="shared" si="67"/>
        <v>45355</v>
      </c>
      <c r="E1414">
        <f t="shared" si="68"/>
        <v>39.455000037500007</v>
      </c>
    </row>
    <row r="1415" spans="1:5">
      <c r="A1415" s="6">
        <v>45355.875</v>
      </c>
      <c r="B1415" s="4">
        <v>1.7000000500000001</v>
      </c>
      <c r="C1415">
        <f t="shared" si="66"/>
        <v>35.060000090000003</v>
      </c>
      <c r="D1415" s="8">
        <f t="shared" si="67"/>
        <v>45355</v>
      </c>
      <c r="E1415">
        <f t="shared" si="68"/>
        <v>39.455000037500007</v>
      </c>
    </row>
    <row r="1416" spans="1:5">
      <c r="A1416" s="6">
        <v>45355.916666666664</v>
      </c>
      <c r="B1416" s="4">
        <v>1.7000000500000001</v>
      </c>
      <c r="C1416">
        <f t="shared" si="66"/>
        <v>35.060000090000003</v>
      </c>
      <c r="D1416" s="8">
        <f t="shared" si="67"/>
        <v>45355</v>
      </c>
      <c r="E1416">
        <f t="shared" si="68"/>
        <v>39.455000037500007</v>
      </c>
    </row>
    <row r="1417" spans="1:5">
      <c r="A1417" s="6">
        <v>45355.958333333336</v>
      </c>
      <c r="B1417" s="4">
        <v>1.10000002</v>
      </c>
      <c r="C1417">
        <f t="shared" si="66"/>
        <v>33.980000036</v>
      </c>
      <c r="D1417" s="8">
        <f t="shared" si="67"/>
        <v>45355</v>
      </c>
      <c r="E1417">
        <f t="shared" si="68"/>
        <v>39.455000037500007</v>
      </c>
    </row>
    <row r="1418" spans="1:5">
      <c r="A1418" s="6">
        <v>45356</v>
      </c>
      <c r="B1418" s="4">
        <v>1.10000002</v>
      </c>
      <c r="C1418">
        <f t="shared" si="66"/>
        <v>33.980000036</v>
      </c>
      <c r="D1418" s="8">
        <f t="shared" si="67"/>
        <v>45356</v>
      </c>
      <c r="E1418">
        <f t="shared" si="68"/>
        <v>37.977500061500002</v>
      </c>
    </row>
    <row r="1419" spans="1:5">
      <c r="A1419" s="6">
        <v>45356.041666666664</v>
      </c>
      <c r="B1419" s="4">
        <v>0.60000001999999997</v>
      </c>
      <c r="C1419">
        <f t="shared" si="66"/>
        <v>33.080000036000001</v>
      </c>
      <c r="D1419" s="8">
        <f t="shared" si="67"/>
        <v>45356</v>
      </c>
      <c r="E1419">
        <f t="shared" si="68"/>
        <v>37.977500061500002</v>
      </c>
    </row>
    <row r="1420" spans="1:5">
      <c r="A1420" s="6">
        <v>45356.083333333336</v>
      </c>
      <c r="B1420" s="4">
        <v>0</v>
      </c>
      <c r="C1420">
        <f t="shared" si="66"/>
        <v>32</v>
      </c>
      <c r="D1420" s="8">
        <f t="shared" si="67"/>
        <v>45356</v>
      </c>
      <c r="E1420">
        <f t="shared" si="68"/>
        <v>37.977500061500002</v>
      </c>
    </row>
    <row r="1421" spans="1:5">
      <c r="A1421" s="6">
        <v>45356.125</v>
      </c>
      <c r="B1421" s="4">
        <v>0</v>
      </c>
      <c r="C1421">
        <f t="shared" si="66"/>
        <v>32</v>
      </c>
      <c r="D1421" s="8">
        <f t="shared" si="67"/>
        <v>45356</v>
      </c>
      <c r="E1421">
        <f t="shared" si="68"/>
        <v>37.977500061500002</v>
      </c>
    </row>
    <row r="1422" spans="1:5">
      <c r="A1422" s="6">
        <v>45356.166666666664</v>
      </c>
      <c r="B1422" s="4">
        <v>0</v>
      </c>
      <c r="C1422">
        <f t="shared" si="66"/>
        <v>32</v>
      </c>
      <c r="D1422" s="8">
        <f t="shared" si="67"/>
        <v>45356</v>
      </c>
      <c r="E1422">
        <f t="shared" si="68"/>
        <v>37.977500061500002</v>
      </c>
    </row>
    <row r="1423" spans="1:5">
      <c r="A1423" s="6">
        <v>45356.208333333336</v>
      </c>
      <c r="B1423" s="4">
        <v>-0.6</v>
      </c>
      <c r="C1423">
        <f t="shared" si="66"/>
        <v>30.92</v>
      </c>
      <c r="D1423" s="8">
        <f t="shared" si="67"/>
        <v>45356</v>
      </c>
      <c r="E1423">
        <f t="shared" si="68"/>
        <v>37.977500061500002</v>
      </c>
    </row>
    <row r="1424" spans="1:5">
      <c r="A1424" s="6">
        <v>45356.25</v>
      </c>
      <c r="B1424" s="4">
        <v>-1.1000000000000001</v>
      </c>
      <c r="C1424">
        <f t="shared" si="66"/>
        <v>30.02</v>
      </c>
      <c r="D1424" s="8">
        <f t="shared" si="67"/>
        <v>45356</v>
      </c>
      <c r="E1424">
        <f t="shared" si="68"/>
        <v>37.977500061500002</v>
      </c>
    </row>
    <row r="1425" spans="1:5">
      <c r="A1425" s="6">
        <v>45356.291666666664</v>
      </c>
      <c r="B1425" s="4">
        <v>-0.6</v>
      </c>
      <c r="C1425">
        <f t="shared" si="66"/>
        <v>30.92</v>
      </c>
      <c r="D1425" s="8">
        <f t="shared" si="67"/>
        <v>45356</v>
      </c>
      <c r="E1425">
        <f t="shared" si="68"/>
        <v>37.977500061500002</v>
      </c>
    </row>
    <row r="1426" spans="1:5">
      <c r="A1426" s="6">
        <v>45356.333333333336</v>
      </c>
      <c r="B1426" s="4">
        <v>0.60000001999999997</v>
      </c>
      <c r="C1426">
        <f t="shared" si="66"/>
        <v>33.080000036000001</v>
      </c>
      <c r="D1426" s="8">
        <f t="shared" si="67"/>
        <v>45356</v>
      </c>
      <c r="E1426">
        <f t="shared" si="68"/>
        <v>37.977500061500002</v>
      </c>
    </row>
    <row r="1427" spans="1:5">
      <c r="A1427" s="6">
        <v>45356.375</v>
      </c>
      <c r="B1427" s="4">
        <v>2.2000000499999999</v>
      </c>
      <c r="C1427">
        <f t="shared" si="66"/>
        <v>35.960000090000001</v>
      </c>
      <c r="D1427" s="8">
        <f t="shared" si="67"/>
        <v>45356</v>
      </c>
      <c r="E1427">
        <f t="shared" si="68"/>
        <v>37.977500061500002</v>
      </c>
    </row>
    <row r="1428" spans="1:5">
      <c r="A1428" s="6">
        <v>45356.416666666664</v>
      </c>
      <c r="B1428" s="4">
        <v>3.9000001000000002</v>
      </c>
      <c r="C1428">
        <f t="shared" si="66"/>
        <v>39.020000179999997</v>
      </c>
      <c r="D1428" s="8">
        <f t="shared" si="67"/>
        <v>45356</v>
      </c>
      <c r="E1428">
        <f t="shared" si="68"/>
        <v>37.977500061500002</v>
      </c>
    </row>
    <row r="1429" spans="1:5">
      <c r="A1429" s="6">
        <v>45356.458333333336</v>
      </c>
      <c r="B1429" s="4">
        <v>5.5999999000000003</v>
      </c>
      <c r="C1429">
        <f t="shared" si="66"/>
        <v>42.079999819999998</v>
      </c>
      <c r="D1429" s="8">
        <f t="shared" si="67"/>
        <v>45356</v>
      </c>
      <c r="E1429">
        <f t="shared" si="68"/>
        <v>37.977500061500002</v>
      </c>
    </row>
    <row r="1430" spans="1:5">
      <c r="A1430" s="6">
        <v>45356.5</v>
      </c>
      <c r="B1430" s="4">
        <v>6.6999998099999996</v>
      </c>
      <c r="C1430">
        <f t="shared" si="66"/>
        <v>44.059999657999995</v>
      </c>
      <c r="D1430" s="8">
        <f t="shared" si="67"/>
        <v>45356</v>
      </c>
      <c r="E1430">
        <f t="shared" si="68"/>
        <v>37.977500061500002</v>
      </c>
    </row>
    <row r="1431" spans="1:5">
      <c r="A1431" s="6">
        <v>45356.541666666664</v>
      </c>
      <c r="B1431" s="4">
        <v>7.8000001900000004</v>
      </c>
      <c r="C1431">
        <f t="shared" si="66"/>
        <v>46.040000341999999</v>
      </c>
      <c r="D1431" s="8">
        <f t="shared" si="67"/>
        <v>45356</v>
      </c>
      <c r="E1431">
        <f t="shared" si="68"/>
        <v>37.977500061500002</v>
      </c>
    </row>
    <row r="1432" spans="1:5">
      <c r="A1432" s="6">
        <v>45356.583333333336</v>
      </c>
      <c r="B1432" s="4">
        <v>7.8000001900000004</v>
      </c>
      <c r="C1432">
        <f t="shared" si="66"/>
        <v>46.040000341999999</v>
      </c>
      <c r="D1432" s="8">
        <f t="shared" si="67"/>
        <v>45356</v>
      </c>
      <c r="E1432">
        <f t="shared" si="68"/>
        <v>37.977500061500002</v>
      </c>
    </row>
    <row r="1433" spans="1:5">
      <c r="A1433" s="6">
        <v>45356.625</v>
      </c>
      <c r="B1433" s="4">
        <v>7.8000001900000004</v>
      </c>
      <c r="C1433">
        <f t="shared" si="66"/>
        <v>46.040000341999999</v>
      </c>
      <c r="D1433" s="8">
        <f t="shared" si="67"/>
        <v>45356</v>
      </c>
      <c r="E1433">
        <f t="shared" si="68"/>
        <v>37.977500061500002</v>
      </c>
    </row>
    <row r="1434" spans="1:5">
      <c r="A1434" s="6">
        <v>45356.666666666664</v>
      </c>
      <c r="B1434" s="4">
        <v>7.8000001900000004</v>
      </c>
      <c r="C1434">
        <f t="shared" si="66"/>
        <v>46.040000341999999</v>
      </c>
      <c r="D1434" s="8">
        <f t="shared" si="67"/>
        <v>45356</v>
      </c>
      <c r="E1434">
        <f t="shared" si="68"/>
        <v>37.977500061500002</v>
      </c>
    </row>
    <row r="1435" spans="1:5">
      <c r="A1435" s="6">
        <v>45356.708333333336</v>
      </c>
      <c r="B1435" s="4">
        <v>7.8000001900000004</v>
      </c>
      <c r="C1435">
        <f t="shared" si="66"/>
        <v>46.040000341999999</v>
      </c>
      <c r="D1435" s="8">
        <f t="shared" si="67"/>
        <v>45356</v>
      </c>
      <c r="E1435">
        <f t="shared" si="68"/>
        <v>37.977500061500002</v>
      </c>
    </row>
    <row r="1436" spans="1:5">
      <c r="A1436" s="6">
        <v>45356.75</v>
      </c>
      <c r="B1436" s="4">
        <v>6.0999999000000003</v>
      </c>
      <c r="C1436">
        <f t="shared" si="66"/>
        <v>42.979999820000003</v>
      </c>
      <c r="D1436" s="8">
        <f t="shared" si="67"/>
        <v>45356</v>
      </c>
      <c r="E1436">
        <f t="shared" si="68"/>
        <v>37.977500061500002</v>
      </c>
    </row>
    <row r="1437" spans="1:5">
      <c r="A1437" s="6">
        <v>45356.791666666664</v>
      </c>
      <c r="B1437" s="4">
        <v>5.5999999000000003</v>
      </c>
      <c r="C1437">
        <f t="shared" si="66"/>
        <v>42.079999819999998</v>
      </c>
      <c r="D1437" s="8">
        <f t="shared" si="67"/>
        <v>45356</v>
      </c>
      <c r="E1437">
        <f t="shared" si="68"/>
        <v>37.977500061500002</v>
      </c>
    </row>
    <row r="1438" spans="1:5">
      <c r="A1438" s="6">
        <v>45356.833333333336</v>
      </c>
      <c r="B1438" s="4">
        <v>3.9000001000000002</v>
      </c>
      <c r="C1438">
        <f t="shared" si="66"/>
        <v>39.020000179999997</v>
      </c>
      <c r="D1438" s="8">
        <f t="shared" si="67"/>
        <v>45356</v>
      </c>
      <c r="E1438">
        <f t="shared" si="68"/>
        <v>37.977500061500002</v>
      </c>
    </row>
    <row r="1439" spans="1:5">
      <c r="A1439" s="6">
        <v>45356.875</v>
      </c>
      <c r="B1439" s="4">
        <v>2.7999999500000001</v>
      </c>
      <c r="C1439">
        <f t="shared" si="66"/>
        <v>37.039999909999999</v>
      </c>
      <c r="D1439" s="8">
        <f t="shared" si="67"/>
        <v>45356</v>
      </c>
      <c r="E1439">
        <f t="shared" si="68"/>
        <v>37.977500061500002</v>
      </c>
    </row>
    <row r="1440" spans="1:5">
      <c r="A1440" s="6">
        <v>45356.916666666664</v>
      </c>
      <c r="B1440" s="4">
        <v>2.2000000499999999</v>
      </c>
      <c r="C1440">
        <f t="shared" si="66"/>
        <v>35.960000090000001</v>
      </c>
      <c r="D1440" s="8">
        <f t="shared" si="67"/>
        <v>45356</v>
      </c>
      <c r="E1440">
        <f t="shared" si="68"/>
        <v>37.977500061500002</v>
      </c>
    </row>
    <row r="1441" spans="1:5">
      <c r="A1441" s="6">
        <v>45356.958333333336</v>
      </c>
      <c r="B1441" s="4">
        <v>1.7000000500000001</v>
      </c>
      <c r="C1441">
        <f t="shared" si="66"/>
        <v>35.060000090000003</v>
      </c>
      <c r="D1441" s="8">
        <f t="shared" si="67"/>
        <v>45356</v>
      </c>
      <c r="E1441">
        <f t="shared" si="68"/>
        <v>37.977500061500002</v>
      </c>
    </row>
    <row r="1442" spans="1:5">
      <c r="A1442" s="6">
        <v>45357</v>
      </c>
      <c r="B1442" s="4">
        <v>1.7000000500000001</v>
      </c>
      <c r="C1442">
        <f t="shared" si="66"/>
        <v>35.060000090000003</v>
      </c>
      <c r="D1442" s="8">
        <f t="shared" si="67"/>
        <v>45357</v>
      </c>
      <c r="E1442">
        <f t="shared" si="68"/>
        <v>50.52500001575001</v>
      </c>
    </row>
    <row r="1443" spans="1:5">
      <c r="A1443" s="6">
        <v>45357.041666666664</v>
      </c>
      <c r="B1443" s="4">
        <v>1.10000002</v>
      </c>
      <c r="C1443">
        <f t="shared" si="66"/>
        <v>33.980000036</v>
      </c>
      <c r="D1443" s="8">
        <f t="shared" si="67"/>
        <v>45357</v>
      </c>
      <c r="E1443">
        <f t="shared" si="68"/>
        <v>50.52500001575001</v>
      </c>
    </row>
    <row r="1444" spans="1:5">
      <c r="A1444" s="6">
        <v>45357.083333333336</v>
      </c>
      <c r="B1444" s="4">
        <v>1.10000002</v>
      </c>
      <c r="C1444">
        <f t="shared" si="66"/>
        <v>33.980000036</v>
      </c>
      <c r="D1444" s="8">
        <f t="shared" si="67"/>
        <v>45357</v>
      </c>
      <c r="E1444">
        <f t="shared" si="68"/>
        <v>50.52500001575001</v>
      </c>
    </row>
    <row r="1445" spans="1:5">
      <c r="A1445" s="6">
        <v>45357.125</v>
      </c>
      <c r="B1445" s="4">
        <v>0.60000001999999997</v>
      </c>
      <c r="C1445">
        <f t="shared" si="66"/>
        <v>33.080000036000001</v>
      </c>
      <c r="D1445" s="8">
        <f t="shared" si="67"/>
        <v>45357</v>
      </c>
      <c r="E1445">
        <f t="shared" si="68"/>
        <v>50.52500001575001</v>
      </c>
    </row>
    <row r="1446" spans="1:5">
      <c r="A1446" s="6">
        <v>45357.166666666664</v>
      </c>
      <c r="B1446" s="4">
        <v>1.10000002</v>
      </c>
      <c r="C1446">
        <f t="shared" si="66"/>
        <v>33.980000036</v>
      </c>
      <c r="D1446" s="8">
        <f t="shared" si="67"/>
        <v>45357</v>
      </c>
      <c r="E1446">
        <f t="shared" si="68"/>
        <v>50.52500001575001</v>
      </c>
    </row>
    <row r="1447" spans="1:5">
      <c r="A1447" s="6">
        <v>45357.208333333336</v>
      </c>
      <c r="B1447" s="4">
        <v>1.10000002</v>
      </c>
      <c r="C1447">
        <f t="shared" si="66"/>
        <v>33.980000036</v>
      </c>
      <c r="D1447" s="8">
        <f t="shared" si="67"/>
        <v>45357</v>
      </c>
      <c r="E1447">
        <f t="shared" si="68"/>
        <v>50.52500001575001</v>
      </c>
    </row>
    <row r="1448" spans="1:5">
      <c r="A1448" s="6">
        <v>45357.25</v>
      </c>
      <c r="B1448" s="4">
        <v>1.10000002</v>
      </c>
      <c r="C1448">
        <f t="shared" si="66"/>
        <v>33.980000036</v>
      </c>
      <c r="D1448" s="8">
        <f t="shared" si="67"/>
        <v>45357</v>
      </c>
      <c r="E1448">
        <f t="shared" si="68"/>
        <v>50.52500001575001</v>
      </c>
    </row>
    <row r="1449" spans="1:5">
      <c r="A1449" s="6">
        <v>45357.291666666664</v>
      </c>
      <c r="B1449" s="4">
        <v>2.7999999500000001</v>
      </c>
      <c r="C1449">
        <f t="shared" si="66"/>
        <v>37.039999909999999</v>
      </c>
      <c r="D1449" s="8">
        <f t="shared" si="67"/>
        <v>45357</v>
      </c>
      <c r="E1449">
        <f t="shared" si="68"/>
        <v>50.52500001575001</v>
      </c>
    </row>
    <row r="1450" spans="1:5">
      <c r="A1450" s="6">
        <v>45357.333333333336</v>
      </c>
      <c r="B1450" s="4">
        <v>5.5999999000000003</v>
      </c>
      <c r="C1450">
        <f t="shared" si="66"/>
        <v>42.079999819999998</v>
      </c>
      <c r="D1450" s="8">
        <f t="shared" si="67"/>
        <v>45357</v>
      </c>
      <c r="E1450">
        <f t="shared" si="68"/>
        <v>50.52500001575001</v>
      </c>
    </row>
    <row r="1451" spans="1:5">
      <c r="A1451" s="6">
        <v>45357.375</v>
      </c>
      <c r="B1451" s="4">
        <v>7.8000001900000004</v>
      </c>
      <c r="C1451">
        <f t="shared" si="66"/>
        <v>46.040000341999999</v>
      </c>
      <c r="D1451" s="8">
        <f t="shared" si="67"/>
        <v>45357</v>
      </c>
      <c r="E1451">
        <f t="shared" si="68"/>
        <v>50.52500001575001</v>
      </c>
    </row>
    <row r="1452" spans="1:5">
      <c r="A1452" s="6">
        <v>45357.416666666664</v>
      </c>
      <c r="B1452" s="4">
        <v>10.600000400000001</v>
      </c>
      <c r="C1452">
        <f t="shared" si="66"/>
        <v>51.080000720000001</v>
      </c>
      <c r="D1452" s="8">
        <f t="shared" si="67"/>
        <v>45357</v>
      </c>
      <c r="E1452">
        <f t="shared" si="68"/>
        <v>50.52500001575001</v>
      </c>
    </row>
    <row r="1453" spans="1:5">
      <c r="A1453" s="6">
        <v>45357.458333333336</v>
      </c>
      <c r="B1453" s="4">
        <v>12.800000199999999</v>
      </c>
      <c r="C1453">
        <f t="shared" si="66"/>
        <v>55.040000360000001</v>
      </c>
      <c r="D1453" s="8">
        <f t="shared" si="67"/>
        <v>45357</v>
      </c>
      <c r="E1453">
        <f t="shared" si="68"/>
        <v>50.52500001575001</v>
      </c>
    </row>
    <row r="1454" spans="1:5">
      <c r="A1454" s="6">
        <v>45357.5</v>
      </c>
      <c r="B1454" s="4">
        <v>15.600000400000001</v>
      </c>
      <c r="C1454">
        <f t="shared" si="66"/>
        <v>60.080000720000001</v>
      </c>
      <c r="D1454" s="8">
        <f t="shared" si="67"/>
        <v>45357</v>
      </c>
      <c r="E1454">
        <f t="shared" si="68"/>
        <v>50.52500001575001</v>
      </c>
    </row>
    <row r="1455" spans="1:5">
      <c r="A1455" s="6">
        <v>45357.541666666664</v>
      </c>
      <c r="B1455" s="4">
        <v>16.700000800000002</v>
      </c>
      <c r="C1455">
        <f t="shared" si="66"/>
        <v>62.060001440000008</v>
      </c>
      <c r="D1455" s="8">
        <f t="shared" si="67"/>
        <v>45357</v>
      </c>
      <c r="E1455">
        <f t="shared" si="68"/>
        <v>50.52500001575001</v>
      </c>
    </row>
    <row r="1456" spans="1:5">
      <c r="A1456" s="6">
        <v>45357.583333333336</v>
      </c>
      <c r="B1456" s="4">
        <v>18.299999199999998</v>
      </c>
      <c r="C1456">
        <f t="shared" si="66"/>
        <v>64.939998559999992</v>
      </c>
      <c r="D1456" s="8">
        <f t="shared" si="67"/>
        <v>45357</v>
      </c>
      <c r="E1456">
        <f t="shared" si="68"/>
        <v>50.52500001575001</v>
      </c>
    </row>
    <row r="1457" spans="1:5">
      <c r="A1457" s="6">
        <v>45357.625</v>
      </c>
      <c r="B1457" s="4">
        <v>18.899999600000001</v>
      </c>
      <c r="C1457">
        <f t="shared" si="66"/>
        <v>66.019999280000008</v>
      </c>
      <c r="D1457" s="8">
        <f t="shared" si="67"/>
        <v>45357</v>
      </c>
      <c r="E1457">
        <f t="shared" si="68"/>
        <v>50.52500001575001</v>
      </c>
    </row>
    <row r="1458" spans="1:5">
      <c r="A1458" s="6">
        <v>45357.666666666664</v>
      </c>
      <c r="B1458" s="4">
        <v>19.399999600000001</v>
      </c>
      <c r="C1458">
        <f t="shared" si="66"/>
        <v>66.919999280000013</v>
      </c>
      <c r="D1458" s="8">
        <f t="shared" si="67"/>
        <v>45357</v>
      </c>
      <c r="E1458">
        <f t="shared" si="68"/>
        <v>50.52500001575001</v>
      </c>
    </row>
    <row r="1459" spans="1:5">
      <c r="A1459" s="6">
        <v>45357.708333333336</v>
      </c>
      <c r="B1459" s="4">
        <v>18.899999600000001</v>
      </c>
      <c r="C1459">
        <f t="shared" si="66"/>
        <v>66.019999280000008</v>
      </c>
      <c r="D1459" s="8">
        <f t="shared" si="67"/>
        <v>45357</v>
      </c>
      <c r="E1459">
        <f t="shared" si="68"/>
        <v>50.52500001575001</v>
      </c>
    </row>
    <row r="1460" spans="1:5">
      <c r="A1460" s="6">
        <v>45357.75</v>
      </c>
      <c r="B1460" s="4">
        <v>17.799999199999998</v>
      </c>
      <c r="C1460">
        <f t="shared" si="66"/>
        <v>64.039998560000001</v>
      </c>
      <c r="D1460" s="8">
        <f t="shared" si="67"/>
        <v>45357</v>
      </c>
      <c r="E1460">
        <f t="shared" si="68"/>
        <v>50.52500001575001</v>
      </c>
    </row>
    <row r="1461" spans="1:5">
      <c r="A1461" s="6">
        <v>45357.791666666664</v>
      </c>
      <c r="B1461" s="4">
        <v>16.700000800000002</v>
      </c>
      <c r="C1461">
        <f t="shared" si="66"/>
        <v>62.060001440000008</v>
      </c>
      <c r="D1461" s="8">
        <f t="shared" si="67"/>
        <v>45357</v>
      </c>
      <c r="E1461">
        <f t="shared" si="68"/>
        <v>50.52500001575001</v>
      </c>
    </row>
    <row r="1462" spans="1:5">
      <c r="A1462" s="6">
        <v>45357.833333333336</v>
      </c>
      <c r="B1462" s="4">
        <v>15.600000400000001</v>
      </c>
      <c r="C1462">
        <f t="shared" si="66"/>
        <v>60.080000720000001</v>
      </c>
      <c r="D1462" s="8">
        <f t="shared" si="67"/>
        <v>45357</v>
      </c>
      <c r="E1462">
        <f t="shared" si="68"/>
        <v>50.52500001575001</v>
      </c>
    </row>
    <row r="1463" spans="1:5">
      <c r="A1463" s="6">
        <v>45357.875</v>
      </c>
      <c r="B1463" s="4">
        <v>15</v>
      </c>
      <c r="C1463">
        <f t="shared" si="66"/>
        <v>59</v>
      </c>
      <c r="D1463" s="8">
        <f t="shared" si="67"/>
        <v>45357</v>
      </c>
      <c r="E1463">
        <f t="shared" si="68"/>
        <v>50.52500001575001</v>
      </c>
    </row>
    <row r="1464" spans="1:5">
      <c r="A1464" s="6">
        <v>45357.916666666664</v>
      </c>
      <c r="B1464" s="4">
        <v>13.899999599999999</v>
      </c>
      <c r="C1464">
        <f t="shared" si="66"/>
        <v>57.01999928</v>
      </c>
      <c r="D1464" s="8">
        <f t="shared" si="67"/>
        <v>45357</v>
      </c>
      <c r="E1464">
        <f t="shared" si="68"/>
        <v>50.52500001575001</v>
      </c>
    </row>
    <row r="1465" spans="1:5">
      <c r="A1465" s="6">
        <v>45357.958333333336</v>
      </c>
      <c r="B1465" s="4">
        <v>12.800000199999999</v>
      </c>
      <c r="C1465">
        <f t="shared" si="66"/>
        <v>55.040000360000001</v>
      </c>
      <c r="D1465" s="8">
        <f t="shared" si="67"/>
        <v>45357</v>
      </c>
      <c r="E1465">
        <f t="shared" si="68"/>
        <v>50.52500001575001</v>
      </c>
    </row>
    <row r="1466" spans="1:5">
      <c r="A1466" s="6">
        <v>45358</v>
      </c>
      <c r="B1466" s="4">
        <v>11.699999800000001</v>
      </c>
      <c r="C1466">
        <f t="shared" si="66"/>
        <v>53.059999640000001</v>
      </c>
      <c r="D1466" s="8">
        <f t="shared" si="67"/>
        <v>45358</v>
      </c>
      <c r="E1466">
        <f t="shared" si="68"/>
        <v>59.165000288750008</v>
      </c>
    </row>
    <row r="1467" spans="1:5">
      <c r="A1467" s="6">
        <v>45358.041666666664</v>
      </c>
      <c r="B1467" s="4">
        <v>11.100000400000001</v>
      </c>
      <c r="C1467">
        <f t="shared" si="66"/>
        <v>51.980000720000007</v>
      </c>
      <c r="D1467" s="8">
        <f t="shared" si="67"/>
        <v>45358</v>
      </c>
      <c r="E1467">
        <f t="shared" si="68"/>
        <v>59.165000288750008</v>
      </c>
    </row>
    <row r="1468" spans="1:5">
      <c r="A1468" s="6">
        <v>45358.083333333336</v>
      </c>
      <c r="B1468" s="4">
        <v>11.100000400000001</v>
      </c>
      <c r="C1468">
        <f t="shared" si="66"/>
        <v>51.980000720000007</v>
      </c>
      <c r="D1468" s="8">
        <f t="shared" si="67"/>
        <v>45358</v>
      </c>
      <c r="E1468">
        <f t="shared" si="68"/>
        <v>59.165000288750008</v>
      </c>
    </row>
    <row r="1469" spans="1:5">
      <c r="A1469" s="6">
        <v>45358.125</v>
      </c>
      <c r="B1469" s="4">
        <v>11.100000400000001</v>
      </c>
      <c r="C1469">
        <f t="shared" si="66"/>
        <v>51.980000720000007</v>
      </c>
      <c r="D1469" s="8">
        <f t="shared" si="67"/>
        <v>45358</v>
      </c>
      <c r="E1469">
        <f t="shared" si="68"/>
        <v>59.165000288750008</v>
      </c>
    </row>
    <row r="1470" spans="1:5">
      <c r="A1470" s="6">
        <v>45358.166666666664</v>
      </c>
      <c r="B1470" s="4">
        <v>9.3999996199999991</v>
      </c>
      <c r="C1470">
        <f t="shared" si="66"/>
        <v>48.919999316000002</v>
      </c>
      <c r="D1470" s="8">
        <f t="shared" si="67"/>
        <v>45358</v>
      </c>
      <c r="E1470">
        <f t="shared" si="68"/>
        <v>59.165000288750008</v>
      </c>
    </row>
    <row r="1471" spans="1:5">
      <c r="A1471" s="6">
        <v>45358.208333333336</v>
      </c>
      <c r="B1471" s="4">
        <v>8.8999996199999991</v>
      </c>
      <c r="C1471">
        <f t="shared" si="66"/>
        <v>48.019999315999996</v>
      </c>
      <c r="D1471" s="8">
        <f t="shared" si="67"/>
        <v>45358</v>
      </c>
      <c r="E1471">
        <f t="shared" si="68"/>
        <v>59.165000288750008</v>
      </c>
    </row>
    <row r="1472" spans="1:5">
      <c r="A1472" s="6">
        <v>45358.25</v>
      </c>
      <c r="B1472" s="4">
        <v>8.3000001900000004</v>
      </c>
      <c r="C1472">
        <f t="shared" si="66"/>
        <v>46.940000342000005</v>
      </c>
      <c r="D1472" s="8">
        <f t="shared" si="67"/>
        <v>45358</v>
      </c>
      <c r="E1472">
        <f t="shared" si="68"/>
        <v>59.165000288750008</v>
      </c>
    </row>
    <row r="1473" spans="1:5">
      <c r="A1473" s="6">
        <v>45358.291666666664</v>
      </c>
      <c r="B1473" s="4">
        <v>8.8999996199999991</v>
      </c>
      <c r="C1473">
        <f t="shared" si="66"/>
        <v>48.019999315999996</v>
      </c>
      <c r="D1473" s="8">
        <f t="shared" si="67"/>
        <v>45358</v>
      </c>
      <c r="E1473">
        <f t="shared" si="68"/>
        <v>59.165000288750008</v>
      </c>
    </row>
    <row r="1474" spans="1:5">
      <c r="A1474" s="6">
        <v>45358.333333333336</v>
      </c>
      <c r="B1474" s="4">
        <v>11.100000400000001</v>
      </c>
      <c r="C1474">
        <f t="shared" si="66"/>
        <v>51.980000720000007</v>
      </c>
      <c r="D1474" s="8">
        <f t="shared" si="67"/>
        <v>45358</v>
      </c>
      <c r="E1474">
        <f t="shared" si="68"/>
        <v>59.165000288750008</v>
      </c>
    </row>
    <row r="1475" spans="1:5">
      <c r="A1475" s="6">
        <v>45358.375</v>
      </c>
      <c r="B1475" s="4">
        <v>12.800000199999999</v>
      </c>
      <c r="C1475">
        <f t="shared" ref="C1475:C1538" si="69">B1475*1.8+32</f>
        <v>55.040000360000001</v>
      </c>
      <c r="D1475" s="8">
        <f t="shared" ref="D1475:D1538" si="70">DATE(YEAR(A1475), MONTH(A1475), DAY(A1475))</f>
        <v>45358</v>
      </c>
      <c r="E1475">
        <f t="shared" si="68"/>
        <v>59.165000288750008</v>
      </c>
    </row>
    <row r="1476" spans="1:5">
      <c r="A1476" s="6">
        <v>45358.416666666664</v>
      </c>
      <c r="B1476" s="4">
        <v>14.399999599999999</v>
      </c>
      <c r="C1476">
        <f t="shared" si="69"/>
        <v>57.919999279999999</v>
      </c>
      <c r="D1476" s="8">
        <f t="shared" si="70"/>
        <v>45358</v>
      </c>
      <c r="E1476">
        <f t="shared" ref="E1476:E1539" si="71">AVERAGEIF(D:D, D1476, C:C)</f>
        <v>59.165000288750008</v>
      </c>
    </row>
    <row r="1477" spans="1:5">
      <c r="A1477" s="6">
        <v>45358.458333333336</v>
      </c>
      <c r="B1477" s="4">
        <v>16.700000800000002</v>
      </c>
      <c r="C1477">
        <f t="shared" si="69"/>
        <v>62.060001440000008</v>
      </c>
      <c r="D1477" s="8">
        <f t="shared" si="70"/>
        <v>45358</v>
      </c>
      <c r="E1477">
        <f t="shared" si="71"/>
        <v>59.165000288750008</v>
      </c>
    </row>
    <row r="1478" spans="1:5">
      <c r="A1478" s="6">
        <v>45358.5</v>
      </c>
      <c r="B1478" s="4">
        <v>18.899999600000001</v>
      </c>
      <c r="C1478">
        <f t="shared" si="69"/>
        <v>66.019999280000008</v>
      </c>
      <c r="D1478" s="8">
        <f t="shared" si="70"/>
        <v>45358</v>
      </c>
      <c r="E1478">
        <f t="shared" si="71"/>
        <v>59.165000288750008</v>
      </c>
    </row>
    <row r="1479" spans="1:5">
      <c r="A1479" s="6">
        <v>45358.541666666664</v>
      </c>
      <c r="B1479" s="4">
        <v>20.600000399999999</v>
      </c>
      <c r="C1479">
        <f t="shared" si="69"/>
        <v>69.080000720000001</v>
      </c>
      <c r="D1479" s="8">
        <f t="shared" si="70"/>
        <v>45358</v>
      </c>
      <c r="E1479">
        <f t="shared" si="71"/>
        <v>59.165000288750008</v>
      </c>
    </row>
    <row r="1480" spans="1:5">
      <c r="A1480" s="6">
        <v>45358.583333333336</v>
      </c>
      <c r="B1480" s="4">
        <v>21.100000399999999</v>
      </c>
      <c r="C1480">
        <f t="shared" si="69"/>
        <v>69.980000719999992</v>
      </c>
      <c r="D1480" s="8">
        <f t="shared" si="70"/>
        <v>45358</v>
      </c>
      <c r="E1480">
        <f t="shared" si="71"/>
        <v>59.165000288750008</v>
      </c>
    </row>
    <row r="1481" spans="1:5">
      <c r="A1481" s="6">
        <v>45358.625</v>
      </c>
      <c r="B1481" s="4">
        <v>21.100000399999999</v>
      </c>
      <c r="C1481">
        <f t="shared" si="69"/>
        <v>69.980000719999992</v>
      </c>
      <c r="D1481" s="8">
        <f t="shared" si="70"/>
        <v>45358</v>
      </c>
      <c r="E1481">
        <f t="shared" si="71"/>
        <v>59.165000288750008</v>
      </c>
    </row>
    <row r="1482" spans="1:5">
      <c r="A1482" s="6">
        <v>45358.666666666664</v>
      </c>
      <c r="B1482" s="4">
        <v>21.100000399999999</v>
      </c>
      <c r="C1482">
        <f t="shared" si="69"/>
        <v>69.980000719999992</v>
      </c>
      <c r="D1482" s="8">
        <f t="shared" si="70"/>
        <v>45358</v>
      </c>
      <c r="E1482">
        <f t="shared" si="71"/>
        <v>59.165000288750008</v>
      </c>
    </row>
    <row r="1483" spans="1:5">
      <c r="A1483" s="6">
        <v>45358.708333333336</v>
      </c>
      <c r="B1483" s="4">
        <v>20.600000399999999</v>
      </c>
      <c r="C1483">
        <f t="shared" si="69"/>
        <v>69.080000720000001</v>
      </c>
      <c r="D1483" s="8">
        <f t="shared" si="70"/>
        <v>45358</v>
      </c>
      <c r="E1483">
        <f t="shared" si="71"/>
        <v>59.165000288750008</v>
      </c>
    </row>
    <row r="1484" spans="1:5">
      <c r="A1484" s="6">
        <v>45358.75</v>
      </c>
      <c r="B1484" s="4">
        <v>19.399999600000001</v>
      </c>
      <c r="C1484">
        <f t="shared" si="69"/>
        <v>66.919999280000013</v>
      </c>
      <c r="D1484" s="8">
        <f t="shared" si="70"/>
        <v>45358</v>
      </c>
      <c r="E1484">
        <f t="shared" si="71"/>
        <v>59.165000288750008</v>
      </c>
    </row>
    <row r="1485" spans="1:5">
      <c r="A1485" s="6">
        <v>45358.791666666664</v>
      </c>
      <c r="B1485" s="4">
        <v>18.299999199999998</v>
      </c>
      <c r="C1485">
        <f t="shared" si="69"/>
        <v>64.939998559999992</v>
      </c>
      <c r="D1485" s="8">
        <f t="shared" si="70"/>
        <v>45358</v>
      </c>
      <c r="E1485">
        <f t="shared" si="71"/>
        <v>59.165000288750008</v>
      </c>
    </row>
    <row r="1486" spans="1:5">
      <c r="A1486" s="6">
        <v>45358.833333333336</v>
      </c>
      <c r="B1486" s="4">
        <v>17.200000800000002</v>
      </c>
      <c r="C1486">
        <f t="shared" si="69"/>
        <v>62.960001439999999</v>
      </c>
      <c r="D1486" s="8">
        <f t="shared" si="70"/>
        <v>45358</v>
      </c>
      <c r="E1486">
        <f t="shared" si="71"/>
        <v>59.165000288750008</v>
      </c>
    </row>
    <row r="1487" spans="1:5">
      <c r="A1487" s="6">
        <v>45358.875</v>
      </c>
      <c r="B1487" s="4">
        <v>16.700000800000002</v>
      </c>
      <c r="C1487">
        <f t="shared" si="69"/>
        <v>62.060001440000008</v>
      </c>
      <c r="D1487" s="8">
        <f t="shared" si="70"/>
        <v>45358</v>
      </c>
      <c r="E1487">
        <f t="shared" si="71"/>
        <v>59.165000288750008</v>
      </c>
    </row>
    <row r="1488" spans="1:5">
      <c r="A1488" s="6">
        <v>45358.916666666664</v>
      </c>
      <c r="B1488" s="4">
        <v>16.100000399999999</v>
      </c>
      <c r="C1488">
        <f t="shared" si="69"/>
        <v>60.98000072</v>
      </c>
      <c r="D1488" s="8">
        <f t="shared" si="70"/>
        <v>45358</v>
      </c>
      <c r="E1488">
        <f t="shared" si="71"/>
        <v>59.165000288750008</v>
      </c>
    </row>
    <row r="1489" spans="1:5">
      <c r="A1489" s="6">
        <v>45358.958333333336</v>
      </c>
      <c r="B1489" s="4">
        <v>15.600000400000001</v>
      </c>
      <c r="C1489">
        <f t="shared" si="69"/>
        <v>60.080000720000001</v>
      </c>
      <c r="D1489" s="8">
        <f t="shared" si="70"/>
        <v>45358</v>
      </c>
      <c r="E1489">
        <f t="shared" si="71"/>
        <v>59.165000288750008</v>
      </c>
    </row>
    <row r="1490" spans="1:5">
      <c r="A1490" s="6">
        <v>45359</v>
      </c>
      <c r="B1490" s="4">
        <v>13.899999599999999</v>
      </c>
      <c r="C1490">
        <f t="shared" si="69"/>
        <v>57.01999928</v>
      </c>
      <c r="D1490" s="8">
        <f t="shared" si="70"/>
        <v>45359</v>
      </c>
      <c r="E1490">
        <f t="shared" si="71"/>
        <v>56.390000059999998</v>
      </c>
    </row>
    <row r="1491" spans="1:5">
      <c r="A1491" s="6">
        <v>45359.041666666664</v>
      </c>
      <c r="B1491" s="4">
        <v>12.800000199999999</v>
      </c>
      <c r="C1491">
        <f t="shared" si="69"/>
        <v>55.040000360000001</v>
      </c>
      <c r="D1491" s="8">
        <f t="shared" si="70"/>
        <v>45359</v>
      </c>
      <c r="E1491">
        <f t="shared" si="71"/>
        <v>56.390000059999998</v>
      </c>
    </row>
    <row r="1492" spans="1:5">
      <c r="A1492" s="6">
        <v>45359.083333333336</v>
      </c>
      <c r="B1492" s="4">
        <v>12.199999800000001</v>
      </c>
      <c r="C1492">
        <f t="shared" si="69"/>
        <v>53.959999640000007</v>
      </c>
      <c r="D1492" s="8">
        <f t="shared" si="70"/>
        <v>45359</v>
      </c>
      <c r="E1492">
        <f t="shared" si="71"/>
        <v>56.390000059999998</v>
      </c>
    </row>
    <row r="1493" spans="1:5">
      <c r="A1493" s="6">
        <v>45359.125</v>
      </c>
      <c r="B1493" s="4">
        <v>11.699999800000001</v>
      </c>
      <c r="C1493">
        <f t="shared" si="69"/>
        <v>53.059999640000001</v>
      </c>
      <c r="D1493" s="8">
        <f t="shared" si="70"/>
        <v>45359</v>
      </c>
      <c r="E1493">
        <f t="shared" si="71"/>
        <v>56.390000059999998</v>
      </c>
    </row>
    <row r="1494" spans="1:5">
      <c r="A1494" s="6">
        <v>45359.166666666664</v>
      </c>
      <c r="B1494" s="4">
        <v>11.699999800000001</v>
      </c>
      <c r="C1494">
        <f t="shared" si="69"/>
        <v>53.059999640000001</v>
      </c>
      <c r="D1494" s="8">
        <f t="shared" si="70"/>
        <v>45359</v>
      </c>
      <c r="E1494">
        <f t="shared" si="71"/>
        <v>56.390000059999998</v>
      </c>
    </row>
    <row r="1495" spans="1:5">
      <c r="A1495" s="6">
        <v>45359.208333333336</v>
      </c>
      <c r="B1495" s="4">
        <v>10.600000400000001</v>
      </c>
      <c r="C1495">
        <f t="shared" si="69"/>
        <v>51.080000720000001</v>
      </c>
      <c r="D1495" s="8">
        <f t="shared" si="70"/>
        <v>45359</v>
      </c>
      <c r="E1495">
        <f t="shared" si="71"/>
        <v>56.390000059999998</v>
      </c>
    </row>
    <row r="1496" spans="1:5">
      <c r="A1496" s="6">
        <v>45359.25</v>
      </c>
      <c r="B1496" s="4">
        <v>10</v>
      </c>
      <c r="C1496">
        <f t="shared" si="69"/>
        <v>50</v>
      </c>
      <c r="D1496" s="8">
        <f t="shared" si="70"/>
        <v>45359</v>
      </c>
      <c r="E1496">
        <f t="shared" si="71"/>
        <v>56.390000059999998</v>
      </c>
    </row>
    <row r="1497" spans="1:5">
      <c r="A1497" s="6">
        <v>45359.291666666664</v>
      </c>
      <c r="B1497" s="4">
        <v>10.600000400000001</v>
      </c>
      <c r="C1497">
        <f t="shared" si="69"/>
        <v>51.080000720000001</v>
      </c>
      <c r="D1497" s="8">
        <f t="shared" si="70"/>
        <v>45359</v>
      </c>
      <c r="E1497">
        <f t="shared" si="71"/>
        <v>56.390000059999998</v>
      </c>
    </row>
    <row r="1498" spans="1:5">
      <c r="A1498" s="6">
        <v>45359.333333333336</v>
      </c>
      <c r="B1498" s="4">
        <v>12.199999800000001</v>
      </c>
      <c r="C1498">
        <f t="shared" si="69"/>
        <v>53.959999640000007</v>
      </c>
      <c r="D1498" s="8">
        <f t="shared" si="70"/>
        <v>45359</v>
      </c>
      <c r="E1498">
        <f t="shared" si="71"/>
        <v>56.390000059999998</v>
      </c>
    </row>
    <row r="1499" spans="1:5">
      <c r="A1499" s="6">
        <v>45359.375</v>
      </c>
      <c r="B1499" s="4">
        <v>14.399999599999999</v>
      </c>
      <c r="C1499">
        <f t="shared" si="69"/>
        <v>57.919999279999999</v>
      </c>
      <c r="D1499" s="8">
        <f t="shared" si="70"/>
        <v>45359</v>
      </c>
      <c r="E1499">
        <f t="shared" si="71"/>
        <v>56.390000059999998</v>
      </c>
    </row>
    <row r="1500" spans="1:5">
      <c r="A1500" s="6">
        <v>45359.416666666664</v>
      </c>
      <c r="B1500" s="4">
        <v>15.600000400000001</v>
      </c>
      <c r="C1500">
        <f t="shared" si="69"/>
        <v>60.080000720000001</v>
      </c>
      <c r="D1500" s="8">
        <f t="shared" si="70"/>
        <v>45359</v>
      </c>
      <c r="E1500">
        <f t="shared" si="71"/>
        <v>56.390000059999998</v>
      </c>
    </row>
    <row r="1501" spans="1:5">
      <c r="A1501" s="6">
        <v>45359.458333333336</v>
      </c>
      <c r="B1501" s="4">
        <v>17.200000800000002</v>
      </c>
      <c r="C1501">
        <f t="shared" si="69"/>
        <v>62.960001439999999</v>
      </c>
      <c r="D1501" s="8">
        <f t="shared" si="70"/>
        <v>45359</v>
      </c>
      <c r="E1501">
        <f t="shared" si="71"/>
        <v>56.390000059999998</v>
      </c>
    </row>
    <row r="1502" spans="1:5">
      <c r="A1502" s="6">
        <v>45359.5</v>
      </c>
      <c r="B1502" s="4">
        <v>17.799999199999998</v>
      </c>
      <c r="C1502">
        <f t="shared" si="69"/>
        <v>64.039998560000001</v>
      </c>
      <c r="D1502" s="8">
        <f t="shared" si="70"/>
        <v>45359</v>
      </c>
      <c r="E1502">
        <f t="shared" si="71"/>
        <v>56.390000059999998</v>
      </c>
    </row>
    <row r="1503" spans="1:5">
      <c r="A1503" s="6">
        <v>45359.541666666664</v>
      </c>
      <c r="B1503" s="4">
        <v>20</v>
      </c>
      <c r="C1503">
        <f t="shared" si="69"/>
        <v>68</v>
      </c>
      <c r="D1503" s="8">
        <f t="shared" si="70"/>
        <v>45359</v>
      </c>
      <c r="E1503">
        <f t="shared" si="71"/>
        <v>56.390000059999998</v>
      </c>
    </row>
    <row r="1504" spans="1:5">
      <c r="A1504" s="6">
        <v>45359.583333333336</v>
      </c>
      <c r="B1504" s="4">
        <v>19.399999600000001</v>
      </c>
      <c r="C1504">
        <f t="shared" si="69"/>
        <v>66.919999280000013</v>
      </c>
      <c r="D1504" s="8">
        <f t="shared" si="70"/>
        <v>45359</v>
      </c>
      <c r="E1504">
        <f t="shared" si="71"/>
        <v>56.390000059999998</v>
      </c>
    </row>
    <row r="1505" spans="1:5">
      <c r="A1505" s="6">
        <v>45359.625</v>
      </c>
      <c r="B1505" s="4">
        <v>18.299999199999998</v>
      </c>
      <c r="C1505">
        <f t="shared" si="69"/>
        <v>64.939998559999992</v>
      </c>
      <c r="D1505" s="8">
        <f t="shared" si="70"/>
        <v>45359</v>
      </c>
      <c r="E1505">
        <f t="shared" si="71"/>
        <v>56.390000059999998</v>
      </c>
    </row>
    <row r="1506" spans="1:5">
      <c r="A1506" s="6">
        <v>45359.666666666664</v>
      </c>
      <c r="B1506" s="4">
        <v>15.600000400000001</v>
      </c>
      <c r="C1506">
        <f t="shared" si="69"/>
        <v>60.080000720000001</v>
      </c>
      <c r="D1506" s="8">
        <f t="shared" si="70"/>
        <v>45359</v>
      </c>
      <c r="E1506">
        <f t="shared" si="71"/>
        <v>56.390000059999998</v>
      </c>
    </row>
    <row r="1507" spans="1:5">
      <c r="A1507" s="6">
        <v>45359.708333333336</v>
      </c>
      <c r="B1507" s="4">
        <v>14.399999599999999</v>
      </c>
      <c r="C1507">
        <f t="shared" si="69"/>
        <v>57.919999279999999</v>
      </c>
      <c r="D1507" s="8">
        <f t="shared" si="70"/>
        <v>45359</v>
      </c>
      <c r="E1507">
        <f t="shared" si="71"/>
        <v>56.390000059999998</v>
      </c>
    </row>
    <row r="1508" spans="1:5">
      <c r="A1508" s="6">
        <v>45359.75</v>
      </c>
      <c r="B1508" s="4">
        <v>12.800000199999999</v>
      </c>
      <c r="C1508">
        <f t="shared" si="69"/>
        <v>55.040000360000001</v>
      </c>
      <c r="D1508" s="8">
        <f t="shared" si="70"/>
        <v>45359</v>
      </c>
      <c r="E1508">
        <f t="shared" si="71"/>
        <v>56.390000059999998</v>
      </c>
    </row>
    <row r="1509" spans="1:5">
      <c r="A1509" s="6">
        <v>45359.791666666664</v>
      </c>
      <c r="B1509" s="4">
        <v>10.600000400000001</v>
      </c>
      <c r="C1509">
        <f t="shared" si="69"/>
        <v>51.080000720000001</v>
      </c>
      <c r="D1509" s="8">
        <f t="shared" si="70"/>
        <v>45359</v>
      </c>
      <c r="E1509">
        <f t="shared" si="71"/>
        <v>56.390000059999998</v>
      </c>
    </row>
    <row r="1510" spans="1:5">
      <c r="A1510" s="6">
        <v>45359.833333333336</v>
      </c>
      <c r="B1510" s="4">
        <v>10.600000400000001</v>
      </c>
      <c r="C1510">
        <f t="shared" si="69"/>
        <v>51.080000720000001</v>
      </c>
      <c r="D1510" s="8">
        <f t="shared" si="70"/>
        <v>45359</v>
      </c>
      <c r="E1510">
        <f t="shared" si="71"/>
        <v>56.390000059999998</v>
      </c>
    </row>
    <row r="1511" spans="1:5">
      <c r="A1511" s="6">
        <v>45359.875</v>
      </c>
      <c r="B1511" s="4">
        <v>11.100000400000001</v>
      </c>
      <c r="C1511">
        <f t="shared" si="69"/>
        <v>51.980000720000007</v>
      </c>
      <c r="D1511" s="8">
        <f t="shared" si="70"/>
        <v>45359</v>
      </c>
      <c r="E1511">
        <f t="shared" si="71"/>
        <v>56.390000059999998</v>
      </c>
    </row>
    <row r="1512" spans="1:5">
      <c r="A1512" s="6">
        <v>45359.916666666664</v>
      </c>
      <c r="B1512" s="4">
        <v>11.100000400000001</v>
      </c>
      <c r="C1512">
        <f t="shared" si="69"/>
        <v>51.980000720000007</v>
      </c>
      <c r="D1512" s="8">
        <f t="shared" si="70"/>
        <v>45359</v>
      </c>
      <c r="E1512">
        <f t="shared" si="71"/>
        <v>56.390000059999998</v>
      </c>
    </row>
    <row r="1513" spans="1:5">
      <c r="A1513" s="6">
        <v>45359.958333333336</v>
      </c>
      <c r="B1513" s="4">
        <v>10.600000400000001</v>
      </c>
      <c r="C1513">
        <f t="shared" si="69"/>
        <v>51.080000720000001</v>
      </c>
      <c r="D1513" s="8">
        <f t="shared" si="70"/>
        <v>45359</v>
      </c>
      <c r="E1513">
        <f t="shared" si="71"/>
        <v>56.390000059999998</v>
      </c>
    </row>
    <row r="1514" spans="1:5">
      <c r="A1514" s="6">
        <v>45360</v>
      </c>
      <c r="B1514" s="4">
        <v>11.699999800000001</v>
      </c>
      <c r="C1514">
        <f t="shared" si="69"/>
        <v>53.059999640000001</v>
      </c>
      <c r="D1514" s="8">
        <f t="shared" si="70"/>
        <v>45360</v>
      </c>
      <c r="E1514">
        <f t="shared" si="71"/>
        <v>49.452499952000011</v>
      </c>
    </row>
    <row r="1515" spans="1:5">
      <c r="A1515" s="6">
        <v>45360.041666666664</v>
      </c>
      <c r="B1515" s="4">
        <v>11.100000400000001</v>
      </c>
      <c r="C1515">
        <f t="shared" si="69"/>
        <v>51.980000720000007</v>
      </c>
      <c r="D1515" s="8">
        <f t="shared" si="70"/>
        <v>45360</v>
      </c>
      <c r="E1515">
        <f t="shared" si="71"/>
        <v>49.452499952000011</v>
      </c>
    </row>
    <row r="1516" spans="1:5">
      <c r="A1516" s="6">
        <v>45360.083333333336</v>
      </c>
      <c r="B1516" s="4">
        <v>12.199999800000001</v>
      </c>
      <c r="C1516">
        <f t="shared" si="69"/>
        <v>53.959999640000007</v>
      </c>
      <c r="D1516" s="8">
        <f t="shared" si="70"/>
        <v>45360</v>
      </c>
      <c r="E1516">
        <f t="shared" si="71"/>
        <v>49.452499952000011</v>
      </c>
    </row>
    <row r="1517" spans="1:5">
      <c r="A1517" s="6">
        <v>45360.125</v>
      </c>
      <c r="B1517" s="4">
        <v>10.600000400000001</v>
      </c>
      <c r="C1517">
        <f t="shared" si="69"/>
        <v>51.080000720000001</v>
      </c>
      <c r="D1517" s="8">
        <f t="shared" si="70"/>
        <v>45360</v>
      </c>
      <c r="E1517">
        <f t="shared" si="71"/>
        <v>49.452499952000011</v>
      </c>
    </row>
    <row r="1518" spans="1:5">
      <c r="A1518" s="6">
        <v>45360.166666666664</v>
      </c>
      <c r="B1518" s="4">
        <v>10</v>
      </c>
      <c r="C1518">
        <f t="shared" si="69"/>
        <v>50</v>
      </c>
      <c r="D1518" s="8">
        <f t="shared" si="70"/>
        <v>45360</v>
      </c>
      <c r="E1518">
        <f t="shared" si="71"/>
        <v>49.452499952000011</v>
      </c>
    </row>
    <row r="1519" spans="1:5">
      <c r="A1519" s="6">
        <v>45360.208333333336</v>
      </c>
      <c r="B1519" s="4">
        <v>9.3999996199999991</v>
      </c>
      <c r="C1519">
        <f t="shared" si="69"/>
        <v>48.919999316000002</v>
      </c>
      <c r="D1519" s="8">
        <f t="shared" si="70"/>
        <v>45360</v>
      </c>
      <c r="E1519">
        <f t="shared" si="71"/>
        <v>49.452499952000011</v>
      </c>
    </row>
    <row r="1520" spans="1:5">
      <c r="A1520" s="6">
        <v>45360.25</v>
      </c>
      <c r="B1520" s="4">
        <v>8.3000001900000004</v>
      </c>
      <c r="C1520">
        <f t="shared" si="69"/>
        <v>46.940000342000005</v>
      </c>
      <c r="D1520" s="8">
        <f t="shared" si="70"/>
        <v>45360</v>
      </c>
      <c r="E1520">
        <f t="shared" si="71"/>
        <v>49.452499952000011</v>
      </c>
    </row>
    <row r="1521" spans="1:5">
      <c r="A1521" s="6">
        <v>45360.291666666664</v>
      </c>
      <c r="B1521" s="4">
        <v>8.8999996199999991</v>
      </c>
      <c r="C1521">
        <f t="shared" si="69"/>
        <v>48.019999315999996</v>
      </c>
      <c r="D1521" s="8">
        <f t="shared" si="70"/>
        <v>45360</v>
      </c>
      <c r="E1521">
        <f t="shared" si="71"/>
        <v>49.452499952000011</v>
      </c>
    </row>
    <row r="1522" spans="1:5">
      <c r="A1522" s="6">
        <v>45360.333333333336</v>
      </c>
      <c r="B1522" s="4">
        <v>10</v>
      </c>
      <c r="C1522">
        <f t="shared" si="69"/>
        <v>50</v>
      </c>
      <c r="D1522" s="8">
        <f t="shared" si="70"/>
        <v>45360</v>
      </c>
      <c r="E1522">
        <f t="shared" si="71"/>
        <v>49.452499952000011</v>
      </c>
    </row>
    <row r="1523" spans="1:5">
      <c r="A1523" s="6">
        <v>45360.375</v>
      </c>
      <c r="B1523" s="4">
        <v>12.199999800000001</v>
      </c>
      <c r="C1523">
        <f t="shared" si="69"/>
        <v>53.959999640000007</v>
      </c>
      <c r="D1523" s="8">
        <f t="shared" si="70"/>
        <v>45360</v>
      </c>
      <c r="E1523">
        <f t="shared" si="71"/>
        <v>49.452499952000011</v>
      </c>
    </row>
    <row r="1524" spans="1:5">
      <c r="A1524" s="6">
        <v>45360.416666666664</v>
      </c>
      <c r="B1524" s="4">
        <v>11.699999800000001</v>
      </c>
      <c r="C1524">
        <f t="shared" si="69"/>
        <v>53.059999640000001</v>
      </c>
      <c r="D1524" s="8">
        <f t="shared" si="70"/>
        <v>45360</v>
      </c>
      <c r="E1524">
        <f t="shared" si="71"/>
        <v>49.452499952000011</v>
      </c>
    </row>
    <row r="1525" spans="1:5">
      <c r="A1525" s="6">
        <v>45360.458333333336</v>
      </c>
      <c r="B1525" s="4">
        <v>14.399999599999999</v>
      </c>
      <c r="C1525">
        <f t="shared" si="69"/>
        <v>57.919999279999999</v>
      </c>
      <c r="D1525" s="8">
        <f t="shared" si="70"/>
        <v>45360</v>
      </c>
      <c r="E1525">
        <f t="shared" si="71"/>
        <v>49.452499952000011</v>
      </c>
    </row>
    <row r="1526" spans="1:5">
      <c r="A1526" s="6">
        <v>45360.5</v>
      </c>
      <c r="B1526" s="4">
        <v>16.100000399999999</v>
      </c>
      <c r="C1526">
        <f t="shared" si="69"/>
        <v>60.98000072</v>
      </c>
      <c r="D1526" s="8">
        <f t="shared" si="70"/>
        <v>45360</v>
      </c>
      <c r="E1526">
        <f t="shared" si="71"/>
        <v>49.452499952000011</v>
      </c>
    </row>
    <row r="1527" spans="1:5">
      <c r="A1527" s="6">
        <v>45360.541666666664</v>
      </c>
      <c r="B1527" s="4">
        <v>16.700000800000002</v>
      </c>
      <c r="C1527">
        <f t="shared" si="69"/>
        <v>62.060001440000008</v>
      </c>
      <c r="D1527" s="8">
        <f t="shared" si="70"/>
        <v>45360</v>
      </c>
      <c r="E1527">
        <f t="shared" si="71"/>
        <v>49.452499952000011</v>
      </c>
    </row>
    <row r="1528" spans="1:5">
      <c r="A1528" s="6">
        <v>45360.583333333336</v>
      </c>
      <c r="B1528" s="4">
        <v>9.3999996199999991</v>
      </c>
      <c r="C1528">
        <f t="shared" si="69"/>
        <v>48.919999316000002</v>
      </c>
      <c r="D1528" s="8">
        <f t="shared" si="70"/>
        <v>45360</v>
      </c>
      <c r="E1528">
        <f t="shared" si="71"/>
        <v>49.452499952000011</v>
      </c>
    </row>
    <row r="1529" spans="1:5">
      <c r="A1529" s="6">
        <v>45360.625</v>
      </c>
      <c r="B1529" s="4">
        <v>7.8000001900000004</v>
      </c>
      <c r="C1529">
        <f t="shared" si="69"/>
        <v>46.040000341999999</v>
      </c>
      <c r="D1529" s="8">
        <f t="shared" si="70"/>
        <v>45360</v>
      </c>
      <c r="E1529">
        <f t="shared" si="71"/>
        <v>49.452499952000011</v>
      </c>
    </row>
    <row r="1530" spans="1:5">
      <c r="A1530" s="6">
        <v>45360.666666666664</v>
      </c>
      <c r="B1530" s="4">
        <v>7.1999998099999996</v>
      </c>
      <c r="C1530">
        <f t="shared" si="69"/>
        <v>44.959999658000001</v>
      </c>
      <c r="D1530" s="8">
        <f t="shared" si="70"/>
        <v>45360</v>
      </c>
      <c r="E1530">
        <f t="shared" si="71"/>
        <v>49.452499952000011</v>
      </c>
    </row>
    <row r="1531" spans="1:5">
      <c r="A1531" s="6">
        <v>45360.708333333336</v>
      </c>
      <c r="B1531" s="4">
        <v>7.1999998099999996</v>
      </c>
      <c r="C1531">
        <f t="shared" si="69"/>
        <v>44.959999658000001</v>
      </c>
      <c r="D1531" s="8">
        <f t="shared" si="70"/>
        <v>45360</v>
      </c>
      <c r="E1531">
        <f t="shared" si="71"/>
        <v>49.452499952000011</v>
      </c>
    </row>
    <row r="1532" spans="1:5">
      <c r="A1532" s="6">
        <v>45360.75</v>
      </c>
      <c r="B1532" s="4">
        <v>7.8000001900000004</v>
      </c>
      <c r="C1532">
        <f t="shared" si="69"/>
        <v>46.040000341999999</v>
      </c>
      <c r="D1532" s="8">
        <f t="shared" si="70"/>
        <v>45360</v>
      </c>
      <c r="E1532">
        <f t="shared" si="71"/>
        <v>49.452499952000011</v>
      </c>
    </row>
    <row r="1533" spans="1:5">
      <c r="A1533" s="6">
        <v>45360.791666666664</v>
      </c>
      <c r="B1533" s="4">
        <v>7.1999998099999996</v>
      </c>
      <c r="C1533">
        <f t="shared" si="69"/>
        <v>44.959999658000001</v>
      </c>
      <c r="D1533" s="8">
        <f t="shared" si="70"/>
        <v>45360</v>
      </c>
      <c r="E1533">
        <f t="shared" si="71"/>
        <v>49.452499952000011</v>
      </c>
    </row>
    <row r="1534" spans="1:5">
      <c r="A1534" s="6">
        <v>45360.833333333336</v>
      </c>
      <c r="B1534" s="4">
        <v>6.0999999000000003</v>
      </c>
      <c r="C1534">
        <f t="shared" si="69"/>
        <v>42.979999820000003</v>
      </c>
      <c r="D1534" s="8">
        <f t="shared" si="70"/>
        <v>45360</v>
      </c>
      <c r="E1534">
        <f t="shared" si="71"/>
        <v>49.452499952000011</v>
      </c>
    </row>
    <row r="1535" spans="1:5">
      <c r="A1535" s="6">
        <v>45360.875</v>
      </c>
      <c r="B1535" s="4">
        <v>6.0999999000000003</v>
      </c>
      <c r="C1535">
        <f t="shared" si="69"/>
        <v>42.979999820000003</v>
      </c>
      <c r="D1535" s="8">
        <f t="shared" si="70"/>
        <v>45360</v>
      </c>
      <c r="E1535">
        <f t="shared" si="71"/>
        <v>49.452499952000011</v>
      </c>
    </row>
    <row r="1536" spans="1:5">
      <c r="A1536" s="6">
        <v>45360.916666666664</v>
      </c>
      <c r="B1536" s="4">
        <v>5.5999999000000003</v>
      </c>
      <c r="C1536">
        <f t="shared" si="69"/>
        <v>42.079999819999998</v>
      </c>
      <c r="D1536" s="8">
        <f t="shared" si="70"/>
        <v>45360</v>
      </c>
      <c r="E1536">
        <f t="shared" si="71"/>
        <v>49.452499952000011</v>
      </c>
    </row>
    <row r="1537" spans="1:5">
      <c r="A1537" s="6">
        <v>45360.958333333336</v>
      </c>
      <c r="B1537" s="4">
        <v>5</v>
      </c>
      <c r="C1537">
        <f t="shared" si="69"/>
        <v>41</v>
      </c>
      <c r="D1537" s="8">
        <f t="shared" si="70"/>
        <v>45360</v>
      </c>
      <c r="E1537">
        <f t="shared" si="71"/>
        <v>49.452499952000011</v>
      </c>
    </row>
    <row r="1538" spans="1:5">
      <c r="A1538" s="6">
        <v>45361</v>
      </c>
      <c r="B1538" s="4">
        <v>4.4000000999999997</v>
      </c>
      <c r="C1538">
        <f t="shared" si="69"/>
        <v>39.920000180000002</v>
      </c>
      <c r="D1538" s="8">
        <f t="shared" si="70"/>
        <v>45361</v>
      </c>
      <c r="E1538">
        <f t="shared" si="71"/>
        <v>42.867499974500014</v>
      </c>
    </row>
    <row r="1539" spans="1:5">
      <c r="A1539" s="6">
        <v>45361.041666666664</v>
      </c>
      <c r="B1539" s="4">
        <v>4.4000000999999997</v>
      </c>
      <c r="C1539">
        <f t="shared" ref="C1539:C1602" si="72">B1539*1.8+32</f>
        <v>39.920000180000002</v>
      </c>
      <c r="D1539" s="8">
        <f t="shared" ref="D1539:D1602" si="73">DATE(YEAR(A1539), MONTH(A1539), DAY(A1539))</f>
        <v>45361</v>
      </c>
      <c r="E1539">
        <f t="shared" si="71"/>
        <v>42.867499974500014</v>
      </c>
    </row>
    <row r="1540" spans="1:5">
      <c r="A1540" s="6">
        <v>45361.083333333336</v>
      </c>
      <c r="B1540" s="4">
        <v>3.9000001000000002</v>
      </c>
      <c r="C1540">
        <f t="shared" si="72"/>
        <v>39.020000179999997</v>
      </c>
      <c r="D1540" s="8">
        <f t="shared" si="73"/>
        <v>45361</v>
      </c>
      <c r="E1540">
        <f t="shared" ref="E1540:E1603" si="74">AVERAGEIF(D:D, D1540, C:C)</f>
        <v>42.867499974500014</v>
      </c>
    </row>
    <row r="1541" spans="1:5">
      <c r="A1541" s="6">
        <v>45361.125</v>
      </c>
      <c r="B1541" s="4">
        <v>3.9000001000000002</v>
      </c>
      <c r="C1541">
        <f t="shared" si="72"/>
        <v>39.020000179999997</v>
      </c>
      <c r="D1541" s="8">
        <f t="shared" si="73"/>
        <v>45361</v>
      </c>
      <c r="E1541">
        <f t="shared" si="74"/>
        <v>42.867499974500014</v>
      </c>
    </row>
    <row r="1542" spans="1:5">
      <c r="A1542" s="6">
        <v>45361.166666666664</v>
      </c>
      <c r="B1542" s="4">
        <v>3.9000001000000002</v>
      </c>
      <c r="C1542">
        <f t="shared" si="72"/>
        <v>39.020000179999997</v>
      </c>
      <c r="D1542" s="8">
        <f t="shared" si="73"/>
        <v>45361</v>
      </c>
      <c r="E1542">
        <f t="shared" si="74"/>
        <v>42.867499974500014</v>
      </c>
    </row>
    <row r="1543" spans="1:5">
      <c r="A1543" s="6">
        <v>45361.208333333336</v>
      </c>
      <c r="B1543" s="4">
        <v>3.2999999500000001</v>
      </c>
      <c r="C1543">
        <f t="shared" si="72"/>
        <v>37.939999909999997</v>
      </c>
      <c r="D1543" s="8">
        <f t="shared" si="73"/>
        <v>45361</v>
      </c>
      <c r="E1543">
        <f t="shared" si="74"/>
        <v>42.867499974500014</v>
      </c>
    </row>
    <row r="1544" spans="1:5">
      <c r="A1544" s="6">
        <v>45361.25</v>
      </c>
      <c r="B1544" s="4">
        <v>2.7999999500000001</v>
      </c>
      <c r="C1544">
        <f t="shared" si="72"/>
        <v>37.039999909999999</v>
      </c>
      <c r="D1544" s="8">
        <f t="shared" si="73"/>
        <v>45361</v>
      </c>
      <c r="E1544">
        <f t="shared" si="74"/>
        <v>42.867499974500014</v>
      </c>
    </row>
    <row r="1545" spans="1:5">
      <c r="A1545" s="6">
        <v>45361.291666666664</v>
      </c>
      <c r="B1545" s="4">
        <v>3.2999999500000001</v>
      </c>
      <c r="C1545">
        <f t="shared" si="72"/>
        <v>37.939999909999997</v>
      </c>
      <c r="D1545" s="8">
        <f t="shared" si="73"/>
        <v>45361</v>
      </c>
      <c r="E1545">
        <f t="shared" si="74"/>
        <v>42.867499974500014</v>
      </c>
    </row>
    <row r="1546" spans="1:5">
      <c r="A1546" s="6">
        <v>45361.333333333336</v>
      </c>
      <c r="B1546" s="4">
        <v>3.2999999500000001</v>
      </c>
      <c r="C1546">
        <f t="shared" si="72"/>
        <v>37.939999909999997</v>
      </c>
      <c r="D1546" s="8">
        <f t="shared" si="73"/>
        <v>45361</v>
      </c>
      <c r="E1546">
        <f t="shared" si="74"/>
        <v>42.867499974500014</v>
      </c>
    </row>
    <row r="1547" spans="1:5">
      <c r="A1547" s="6">
        <v>45361.375</v>
      </c>
      <c r="B1547" s="4">
        <v>3.9000001000000002</v>
      </c>
      <c r="C1547">
        <f t="shared" si="72"/>
        <v>39.020000179999997</v>
      </c>
      <c r="D1547" s="8">
        <f t="shared" si="73"/>
        <v>45361</v>
      </c>
      <c r="E1547">
        <f t="shared" si="74"/>
        <v>42.867499974500014</v>
      </c>
    </row>
    <row r="1548" spans="1:5">
      <c r="A1548" s="6">
        <v>45361.416666666664</v>
      </c>
      <c r="B1548" s="4">
        <v>5</v>
      </c>
      <c r="C1548">
        <f t="shared" si="72"/>
        <v>41</v>
      </c>
      <c r="D1548" s="8">
        <f t="shared" si="73"/>
        <v>45361</v>
      </c>
      <c r="E1548">
        <f t="shared" si="74"/>
        <v>42.867499974500014</v>
      </c>
    </row>
    <row r="1549" spans="1:5">
      <c r="A1549" s="6">
        <v>45361.458333333336</v>
      </c>
      <c r="B1549" s="4">
        <v>7.1999998099999996</v>
      </c>
      <c r="C1549">
        <f t="shared" si="72"/>
        <v>44.959999658000001</v>
      </c>
      <c r="D1549" s="8">
        <f t="shared" si="73"/>
        <v>45361</v>
      </c>
      <c r="E1549">
        <f t="shared" si="74"/>
        <v>42.867499974500014</v>
      </c>
    </row>
    <row r="1550" spans="1:5">
      <c r="A1550" s="6">
        <v>45361.5</v>
      </c>
      <c r="B1550" s="4">
        <v>9.3999996199999991</v>
      </c>
      <c r="C1550">
        <f t="shared" si="72"/>
        <v>48.919999316000002</v>
      </c>
      <c r="D1550" s="8">
        <f t="shared" si="73"/>
        <v>45361</v>
      </c>
      <c r="E1550">
        <f t="shared" si="74"/>
        <v>42.867499974500014</v>
      </c>
    </row>
    <row r="1551" spans="1:5">
      <c r="A1551" s="6">
        <v>45361.541666666664</v>
      </c>
      <c r="B1551" s="4">
        <v>11.100000400000001</v>
      </c>
      <c r="C1551">
        <f t="shared" si="72"/>
        <v>51.980000720000007</v>
      </c>
      <c r="D1551" s="8">
        <f t="shared" si="73"/>
        <v>45361</v>
      </c>
      <c r="E1551">
        <f t="shared" si="74"/>
        <v>42.867499974500014</v>
      </c>
    </row>
    <row r="1552" spans="1:5">
      <c r="A1552" s="6">
        <v>45361.583333333336</v>
      </c>
      <c r="B1552" s="4">
        <v>11.699999800000001</v>
      </c>
      <c r="C1552">
        <f t="shared" si="72"/>
        <v>53.059999640000001</v>
      </c>
      <c r="D1552" s="8">
        <f t="shared" si="73"/>
        <v>45361</v>
      </c>
      <c r="E1552">
        <f t="shared" si="74"/>
        <v>42.867499974500014</v>
      </c>
    </row>
    <row r="1553" spans="1:5">
      <c r="A1553" s="6">
        <v>45361.625</v>
      </c>
      <c r="B1553" s="4">
        <v>10.600000400000001</v>
      </c>
      <c r="C1553">
        <f t="shared" si="72"/>
        <v>51.080000720000001</v>
      </c>
      <c r="D1553" s="8">
        <f t="shared" si="73"/>
        <v>45361</v>
      </c>
      <c r="E1553">
        <f t="shared" si="74"/>
        <v>42.867499974500014</v>
      </c>
    </row>
    <row r="1554" spans="1:5">
      <c r="A1554" s="6">
        <v>45361.666666666664</v>
      </c>
      <c r="B1554" s="4">
        <v>10</v>
      </c>
      <c r="C1554">
        <f t="shared" si="72"/>
        <v>50</v>
      </c>
      <c r="D1554" s="8">
        <f t="shared" si="73"/>
        <v>45361</v>
      </c>
      <c r="E1554">
        <f t="shared" si="74"/>
        <v>42.867499974500014</v>
      </c>
    </row>
    <row r="1555" spans="1:5">
      <c r="A1555" s="6">
        <v>45361.708333333336</v>
      </c>
      <c r="B1555" s="4">
        <v>8.8999996199999991</v>
      </c>
      <c r="C1555">
        <f t="shared" si="72"/>
        <v>48.019999315999996</v>
      </c>
      <c r="D1555" s="8">
        <f t="shared" si="73"/>
        <v>45361</v>
      </c>
      <c r="E1555">
        <f t="shared" si="74"/>
        <v>42.867499974500014</v>
      </c>
    </row>
    <row r="1556" spans="1:5">
      <c r="A1556" s="6">
        <v>45361.75</v>
      </c>
      <c r="B1556" s="4">
        <v>7.1999998099999996</v>
      </c>
      <c r="C1556">
        <f t="shared" si="72"/>
        <v>44.959999658000001</v>
      </c>
      <c r="D1556" s="8">
        <f t="shared" si="73"/>
        <v>45361</v>
      </c>
      <c r="E1556">
        <f t="shared" si="74"/>
        <v>42.867499974500014</v>
      </c>
    </row>
    <row r="1557" spans="1:5">
      <c r="A1557" s="6">
        <v>45361.791666666664</v>
      </c>
      <c r="B1557" s="4">
        <v>6.0999999000000003</v>
      </c>
      <c r="C1557">
        <f t="shared" si="72"/>
        <v>42.979999820000003</v>
      </c>
      <c r="D1557" s="8">
        <f t="shared" si="73"/>
        <v>45361</v>
      </c>
      <c r="E1557">
        <f t="shared" si="74"/>
        <v>42.867499974500014</v>
      </c>
    </row>
    <row r="1558" spans="1:5">
      <c r="A1558" s="6">
        <v>45361.833333333336</v>
      </c>
      <c r="B1558" s="4">
        <v>5.5999999000000003</v>
      </c>
      <c r="C1558">
        <f t="shared" si="72"/>
        <v>42.079999819999998</v>
      </c>
      <c r="D1558" s="8">
        <f t="shared" si="73"/>
        <v>45361</v>
      </c>
      <c r="E1558">
        <f t="shared" si="74"/>
        <v>42.867499974500014</v>
      </c>
    </row>
    <row r="1559" spans="1:5">
      <c r="A1559" s="6">
        <v>45361.875</v>
      </c>
      <c r="B1559" s="4">
        <v>5</v>
      </c>
      <c r="C1559">
        <f t="shared" si="72"/>
        <v>41</v>
      </c>
      <c r="D1559" s="8">
        <f t="shared" si="73"/>
        <v>45361</v>
      </c>
      <c r="E1559">
        <f t="shared" si="74"/>
        <v>42.867499974500014</v>
      </c>
    </row>
    <row r="1560" spans="1:5">
      <c r="A1560" s="6">
        <v>45361.916666666664</v>
      </c>
      <c r="B1560" s="4">
        <v>5</v>
      </c>
      <c r="C1560">
        <f t="shared" si="72"/>
        <v>41</v>
      </c>
      <c r="D1560" s="8">
        <f t="shared" si="73"/>
        <v>45361</v>
      </c>
      <c r="E1560">
        <f t="shared" si="74"/>
        <v>42.867499974500014</v>
      </c>
    </row>
    <row r="1561" spans="1:5">
      <c r="A1561" s="6">
        <v>45361.958333333336</v>
      </c>
      <c r="B1561" s="4">
        <v>5</v>
      </c>
      <c r="C1561">
        <f t="shared" si="72"/>
        <v>41</v>
      </c>
      <c r="D1561" s="8">
        <f t="shared" si="73"/>
        <v>45361</v>
      </c>
      <c r="E1561">
        <f t="shared" si="74"/>
        <v>42.867499974500014</v>
      </c>
    </row>
    <row r="1562" spans="1:5">
      <c r="A1562" s="6">
        <v>45362</v>
      </c>
      <c r="B1562" s="4">
        <v>5</v>
      </c>
      <c r="C1562">
        <f t="shared" si="72"/>
        <v>41</v>
      </c>
      <c r="D1562" s="8">
        <f t="shared" si="73"/>
        <v>45362</v>
      </c>
      <c r="E1562">
        <f t="shared" si="74"/>
        <v>47.08249999625</v>
      </c>
    </row>
    <row r="1563" spans="1:5">
      <c r="A1563" s="6">
        <v>45362.041666666664</v>
      </c>
      <c r="B1563" s="4">
        <v>5</v>
      </c>
      <c r="C1563">
        <f t="shared" si="72"/>
        <v>41</v>
      </c>
      <c r="D1563" s="8">
        <f t="shared" si="73"/>
        <v>45362</v>
      </c>
      <c r="E1563">
        <f t="shared" si="74"/>
        <v>47.08249999625</v>
      </c>
    </row>
    <row r="1564" spans="1:5">
      <c r="A1564" s="6">
        <v>45362.083333333336</v>
      </c>
      <c r="B1564" s="4">
        <v>5.5999999000000003</v>
      </c>
      <c r="C1564">
        <f t="shared" si="72"/>
        <v>42.079999819999998</v>
      </c>
      <c r="D1564" s="8">
        <f t="shared" si="73"/>
        <v>45362</v>
      </c>
      <c r="E1564">
        <f t="shared" si="74"/>
        <v>47.08249999625</v>
      </c>
    </row>
    <row r="1565" spans="1:5">
      <c r="A1565" s="6">
        <v>45362.125</v>
      </c>
      <c r="B1565" s="4">
        <v>5</v>
      </c>
      <c r="C1565">
        <f t="shared" si="72"/>
        <v>41</v>
      </c>
      <c r="D1565" s="8">
        <f t="shared" si="73"/>
        <v>45362</v>
      </c>
      <c r="E1565">
        <f t="shared" si="74"/>
        <v>47.08249999625</v>
      </c>
    </row>
    <row r="1566" spans="1:5">
      <c r="A1566" s="6">
        <v>45362.166666666664</v>
      </c>
      <c r="B1566" s="4">
        <v>5</v>
      </c>
      <c r="C1566">
        <f t="shared" si="72"/>
        <v>41</v>
      </c>
      <c r="D1566" s="8">
        <f t="shared" si="73"/>
        <v>45362</v>
      </c>
      <c r="E1566">
        <f t="shared" si="74"/>
        <v>47.08249999625</v>
      </c>
    </row>
    <row r="1567" spans="1:5">
      <c r="A1567" s="6">
        <v>45362.208333333336</v>
      </c>
      <c r="B1567" s="4">
        <v>5</v>
      </c>
      <c r="C1567">
        <f t="shared" si="72"/>
        <v>41</v>
      </c>
      <c r="D1567" s="8">
        <f t="shared" si="73"/>
        <v>45362</v>
      </c>
      <c r="E1567">
        <f t="shared" si="74"/>
        <v>47.08249999625</v>
      </c>
    </row>
    <row r="1568" spans="1:5">
      <c r="A1568" s="6">
        <v>45362.25</v>
      </c>
      <c r="B1568" s="4">
        <v>5</v>
      </c>
      <c r="C1568">
        <f t="shared" si="72"/>
        <v>41</v>
      </c>
      <c r="D1568" s="8">
        <f t="shared" si="73"/>
        <v>45362</v>
      </c>
      <c r="E1568">
        <f t="shared" si="74"/>
        <v>47.08249999625</v>
      </c>
    </row>
    <row r="1569" spans="1:5">
      <c r="A1569" s="6">
        <v>45362.291666666664</v>
      </c>
      <c r="B1569" s="4">
        <v>6.0999999000000003</v>
      </c>
      <c r="C1569">
        <f t="shared" si="72"/>
        <v>42.979999820000003</v>
      </c>
      <c r="D1569" s="8">
        <f t="shared" si="73"/>
        <v>45362</v>
      </c>
      <c r="E1569">
        <f t="shared" si="74"/>
        <v>47.08249999625</v>
      </c>
    </row>
    <row r="1570" spans="1:5">
      <c r="A1570" s="6">
        <v>45362.333333333336</v>
      </c>
      <c r="B1570" s="4">
        <v>7.8000001900000004</v>
      </c>
      <c r="C1570">
        <f t="shared" si="72"/>
        <v>46.040000341999999</v>
      </c>
      <c r="D1570" s="8">
        <f t="shared" si="73"/>
        <v>45362</v>
      </c>
      <c r="E1570">
        <f t="shared" si="74"/>
        <v>47.08249999625</v>
      </c>
    </row>
    <row r="1571" spans="1:5">
      <c r="A1571" s="6">
        <v>45362.375</v>
      </c>
      <c r="B1571" s="4">
        <v>10.600000400000001</v>
      </c>
      <c r="C1571">
        <f t="shared" si="72"/>
        <v>51.080000720000001</v>
      </c>
      <c r="D1571" s="8">
        <f t="shared" si="73"/>
        <v>45362</v>
      </c>
      <c r="E1571">
        <f t="shared" si="74"/>
        <v>47.08249999625</v>
      </c>
    </row>
    <row r="1572" spans="1:5">
      <c r="A1572" s="6">
        <v>45362.416666666664</v>
      </c>
      <c r="B1572" s="4">
        <v>11.100000400000001</v>
      </c>
      <c r="C1572">
        <f t="shared" si="72"/>
        <v>51.980000720000007</v>
      </c>
      <c r="D1572" s="8">
        <f t="shared" si="73"/>
        <v>45362</v>
      </c>
      <c r="E1572">
        <f t="shared" si="74"/>
        <v>47.08249999625</v>
      </c>
    </row>
    <row r="1573" spans="1:5">
      <c r="A1573" s="6">
        <v>45362.458333333336</v>
      </c>
      <c r="B1573" s="4">
        <v>12.199999800000001</v>
      </c>
      <c r="C1573">
        <f t="shared" si="72"/>
        <v>53.959999640000007</v>
      </c>
      <c r="D1573" s="8">
        <f t="shared" si="73"/>
        <v>45362</v>
      </c>
      <c r="E1573">
        <f t="shared" si="74"/>
        <v>47.08249999625</v>
      </c>
    </row>
    <row r="1574" spans="1:5">
      <c r="A1574" s="6">
        <v>45362.5</v>
      </c>
      <c r="B1574" s="4">
        <v>13.300000199999999</v>
      </c>
      <c r="C1574">
        <f t="shared" si="72"/>
        <v>55.940000359999999</v>
      </c>
      <c r="D1574" s="8">
        <f t="shared" si="73"/>
        <v>45362</v>
      </c>
      <c r="E1574">
        <f t="shared" si="74"/>
        <v>47.08249999625</v>
      </c>
    </row>
    <row r="1575" spans="1:5">
      <c r="A1575" s="6">
        <v>45362.541666666664</v>
      </c>
      <c r="B1575" s="4">
        <v>12.800000199999999</v>
      </c>
      <c r="C1575">
        <f t="shared" si="72"/>
        <v>55.040000360000001</v>
      </c>
      <c r="D1575" s="8">
        <f t="shared" si="73"/>
        <v>45362</v>
      </c>
      <c r="E1575">
        <f t="shared" si="74"/>
        <v>47.08249999625</v>
      </c>
    </row>
    <row r="1576" spans="1:5">
      <c r="A1576" s="6">
        <v>45362.583333333336</v>
      </c>
      <c r="B1576" s="4">
        <v>14.399999599999999</v>
      </c>
      <c r="C1576">
        <f t="shared" si="72"/>
        <v>57.919999279999999</v>
      </c>
      <c r="D1576" s="8">
        <f t="shared" si="73"/>
        <v>45362</v>
      </c>
      <c r="E1576">
        <f t="shared" si="74"/>
        <v>47.08249999625</v>
      </c>
    </row>
    <row r="1577" spans="1:5">
      <c r="A1577" s="6">
        <v>45362.625</v>
      </c>
      <c r="B1577" s="4">
        <v>13.300000199999999</v>
      </c>
      <c r="C1577">
        <f t="shared" si="72"/>
        <v>55.940000359999999</v>
      </c>
      <c r="D1577" s="8">
        <f t="shared" si="73"/>
        <v>45362</v>
      </c>
      <c r="E1577">
        <f t="shared" si="74"/>
        <v>47.08249999625</v>
      </c>
    </row>
    <row r="1578" spans="1:5">
      <c r="A1578" s="6">
        <v>45362.666666666664</v>
      </c>
      <c r="B1578" s="4">
        <v>11.100000400000001</v>
      </c>
      <c r="C1578">
        <f t="shared" si="72"/>
        <v>51.980000720000007</v>
      </c>
      <c r="D1578" s="8">
        <f t="shared" si="73"/>
        <v>45362</v>
      </c>
      <c r="E1578">
        <f t="shared" si="74"/>
        <v>47.08249999625</v>
      </c>
    </row>
    <row r="1579" spans="1:5">
      <c r="A1579" s="6">
        <v>45362.708333333336</v>
      </c>
      <c r="B1579" s="4">
        <v>9.3999996199999991</v>
      </c>
      <c r="C1579">
        <f t="shared" si="72"/>
        <v>48.919999316000002</v>
      </c>
      <c r="D1579" s="8">
        <f t="shared" si="73"/>
        <v>45362</v>
      </c>
      <c r="E1579">
        <f t="shared" si="74"/>
        <v>47.08249999625</v>
      </c>
    </row>
    <row r="1580" spans="1:5">
      <c r="A1580" s="6">
        <v>45362.75</v>
      </c>
      <c r="B1580" s="4">
        <v>8.8999996199999991</v>
      </c>
      <c r="C1580">
        <f t="shared" si="72"/>
        <v>48.019999315999996</v>
      </c>
      <c r="D1580" s="8">
        <f t="shared" si="73"/>
        <v>45362</v>
      </c>
      <c r="E1580">
        <f t="shared" si="74"/>
        <v>47.08249999625</v>
      </c>
    </row>
    <row r="1581" spans="1:5">
      <c r="A1581" s="6">
        <v>45362.791666666664</v>
      </c>
      <c r="B1581" s="4">
        <v>8.3000001900000004</v>
      </c>
      <c r="C1581">
        <f t="shared" si="72"/>
        <v>46.940000342000005</v>
      </c>
      <c r="D1581" s="8">
        <f t="shared" si="73"/>
        <v>45362</v>
      </c>
      <c r="E1581">
        <f t="shared" si="74"/>
        <v>47.08249999625</v>
      </c>
    </row>
    <row r="1582" spans="1:5">
      <c r="A1582" s="6">
        <v>45362.833333333336</v>
      </c>
      <c r="B1582" s="4">
        <v>7.1999998099999996</v>
      </c>
      <c r="C1582">
        <f t="shared" si="72"/>
        <v>44.959999658000001</v>
      </c>
      <c r="D1582" s="8">
        <f t="shared" si="73"/>
        <v>45362</v>
      </c>
      <c r="E1582">
        <f t="shared" si="74"/>
        <v>47.08249999625</v>
      </c>
    </row>
    <row r="1583" spans="1:5">
      <c r="A1583" s="6">
        <v>45362.875</v>
      </c>
      <c r="B1583" s="4">
        <v>6.6999998099999996</v>
      </c>
      <c r="C1583">
        <f t="shared" si="72"/>
        <v>44.059999657999995</v>
      </c>
      <c r="D1583" s="8">
        <f t="shared" si="73"/>
        <v>45362</v>
      </c>
      <c r="E1583">
        <f t="shared" si="74"/>
        <v>47.08249999625</v>
      </c>
    </row>
    <row r="1584" spans="1:5">
      <c r="A1584" s="6">
        <v>45362.916666666664</v>
      </c>
      <c r="B1584" s="4">
        <v>6.6999998099999996</v>
      </c>
      <c r="C1584">
        <f t="shared" si="72"/>
        <v>44.059999657999995</v>
      </c>
      <c r="D1584" s="8">
        <f t="shared" si="73"/>
        <v>45362</v>
      </c>
      <c r="E1584">
        <f t="shared" si="74"/>
        <v>47.08249999625</v>
      </c>
    </row>
    <row r="1585" spans="1:5">
      <c r="A1585" s="6">
        <v>45362.958333333336</v>
      </c>
      <c r="B1585" s="4">
        <v>5.5999999000000003</v>
      </c>
      <c r="C1585">
        <f t="shared" si="72"/>
        <v>42.079999819999998</v>
      </c>
      <c r="D1585" s="8">
        <f t="shared" si="73"/>
        <v>45362</v>
      </c>
      <c r="E1585">
        <f t="shared" si="74"/>
        <v>47.08249999625</v>
      </c>
    </row>
    <row r="1586" spans="1:5">
      <c r="A1586" s="6">
        <v>45363</v>
      </c>
      <c r="B1586" s="4">
        <v>5.5999999000000003</v>
      </c>
      <c r="C1586">
        <f t="shared" si="72"/>
        <v>42.079999819999998</v>
      </c>
      <c r="D1586" s="8">
        <f t="shared" si="73"/>
        <v>45363</v>
      </c>
      <c r="E1586">
        <f t="shared" si="74"/>
        <v>35.502499996249995</v>
      </c>
    </row>
    <row r="1587" spans="1:5">
      <c r="A1587" s="6">
        <v>45363.041666666664</v>
      </c>
      <c r="B1587" s="4">
        <v>4.4000000999999997</v>
      </c>
      <c r="C1587">
        <f t="shared" si="72"/>
        <v>39.920000180000002</v>
      </c>
      <c r="D1587" s="8">
        <f t="shared" si="73"/>
        <v>45363</v>
      </c>
      <c r="E1587">
        <f t="shared" si="74"/>
        <v>35.502499996249995</v>
      </c>
    </row>
    <row r="1588" spans="1:5">
      <c r="A1588" s="6">
        <v>45363.083333333336</v>
      </c>
      <c r="B1588" s="4">
        <v>3.2999999500000001</v>
      </c>
      <c r="C1588">
        <f t="shared" si="72"/>
        <v>37.939999909999997</v>
      </c>
      <c r="D1588" s="8">
        <f t="shared" si="73"/>
        <v>45363</v>
      </c>
      <c r="E1588">
        <f t="shared" si="74"/>
        <v>35.502499996249995</v>
      </c>
    </row>
    <row r="1589" spans="1:5">
      <c r="A1589" s="6">
        <v>45363.125</v>
      </c>
      <c r="B1589" s="4">
        <v>2.7999999500000001</v>
      </c>
      <c r="C1589">
        <f t="shared" si="72"/>
        <v>37.039999909999999</v>
      </c>
      <c r="D1589" s="8">
        <f t="shared" si="73"/>
        <v>45363</v>
      </c>
      <c r="E1589">
        <f t="shared" si="74"/>
        <v>35.502499996249995</v>
      </c>
    </row>
    <row r="1590" spans="1:5">
      <c r="A1590" s="6">
        <v>45363.166666666664</v>
      </c>
      <c r="B1590" s="4">
        <v>2.2000000499999999</v>
      </c>
      <c r="C1590">
        <f t="shared" si="72"/>
        <v>35.960000090000001</v>
      </c>
      <c r="D1590" s="8">
        <f t="shared" si="73"/>
        <v>45363</v>
      </c>
      <c r="E1590">
        <f t="shared" si="74"/>
        <v>35.502499996249995</v>
      </c>
    </row>
    <row r="1591" spans="1:5">
      <c r="A1591" s="6">
        <v>45363.208333333336</v>
      </c>
      <c r="B1591" s="4">
        <v>1.7000000500000001</v>
      </c>
      <c r="C1591">
        <f t="shared" si="72"/>
        <v>35.060000090000003</v>
      </c>
      <c r="D1591" s="8">
        <f t="shared" si="73"/>
        <v>45363</v>
      </c>
      <c r="E1591">
        <f t="shared" si="74"/>
        <v>35.502499996249995</v>
      </c>
    </row>
    <row r="1592" spans="1:5">
      <c r="A1592" s="6">
        <v>45363.25</v>
      </c>
      <c r="B1592" s="4">
        <v>1.10000002</v>
      </c>
      <c r="C1592">
        <f t="shared" si="72"/>
        <v>33.980000036</v>
      </c>
      <c r="D1592" s="8">
        <f t="shared" si="73"/>
        <v>45363</v>
      </c>
      <c r="E1592">
        <f t="shared" si="74"/>
        <v>35.502499996249995</v>
      </c>
    </row>
    <row r="1593" spans="1:5">
      <c r="A1593" s="6">
        <v>45363.291666666664</v>
      </c>
      <c r="B1593" s="4">
        <v>1.10000002</v>
      </c>
      <c r="C1593">
        <f t="shared" si="72"/>
        <v>33.980000036</v>
      </c>
      <c r="D1593" s="8">
        <f t="shared" si="73"/>
        <v>45363</v>
      </c>
      <c r="E1593">
        <f t="shared" si="74"/>
        <v>35.502499996249995</v>
      </c>
    </row>
    <row r="1594" spans="1:5">
      <c r="A1594" s="6">
        <v>45363.333333333336</v>
      </c>
      <c r="B1594" s="4">
        <v>2.7999999500000001</v>
      </c>
      <c r="C1594">
        <f t="shared" si="72"/>
        <v>37.039999909999999</v>
      </c>
      <c r="D1594" s="8">
        <f t="shared" si="73"/>
        <v>45363</v>
      </c>
      <c r="E1594">
        <f t="shared" si="74"/>
        <v>35.502499996249995</v>
      </c>
    </row>
    <row r="1595" spans="1:5">
      <c r="A1595" s="6">
        <v>45363.375</v>
      </c>
      <c r="B1595" s="4">
        <v>1.7000000500000001</v>
      </c>
      <c r="C1595">
        <f t="shared" si="72"/>
        <v>35.060000090000003</v>
      </c>
      <c r="D1595" s="8">
        <f t="shared" si="73"/>
        <v>45363</v>
      </c>
      <c r="E1595">
        <f t="shared" si="74"/>
        <v>35.502499996249995</v>
      </c>
    </row>
    <row r="1596" spans="1:5">
      <c r="A1596" s="6">
        <v>45363.416666666664</v>
      </c>
      <c r="B1596" s="4">
        <v>2.7999999500000001</v>
      </c>
      <c r="C1596">
        <f t="shared" si="72"/>
        <v>37.039999909999999</v>
      </c>
      <c r="D1596" s="8">
        <f t="shared" si="73"/>
        <v>45363</v>
      </c>
      <c r="E1596">
        <f t="shared" si="74"/>
        <v>35.502499996249995</v>
      </c>
    </row>
    <row r="1597" spans="1:5">
      <c r="A1597" s="6">
        <v>45363.458333333336</v>
      </c>
      <c r="B1597" s="4">
        <v>3.2999999500000001</v>
      </c>
      <c r="C1597">
        <f t="shared" si="72"/>
        <v>37.939999909999997</v>
      </c>
      <c r="D1597" s="8">
        <f t="shared" si="73"/>
        <v>45363</v>
      </c>
      <c r="E1597">
        <f t="shared" si="74"/>
        <v>35.502499996249995</v>
      </c>
    </row>
    <row r="1598" spans="1:5">
      <c r="A1598" s="6">
        <v>45363.5</v>
      </c>
      <c r="B1598" s="4">
        <v>3.2999999500000001</v>
      </c>
      <c r="C1598">
        <f t="shared" si="72"/>
        <v>37.939999909999997</v>
      </c>
      <c r="D1598" s="8">
        <f t="shared" si="73"/>
        <v>45363</v>
      </c>
      <c r="E1598">
        <f t="shared" si="74"/>
        <v>35.502499996249995</v>
      </c>
    </row>
    <row r="1599" spans="1:5">
      <c r="A1599" s="6">
        <v>45363.541666666664</v>
      </c>
      <c r="B1599" s="4">
        <v>2.7999999500000001</v>
      </c>
      <c r="C1599">
        <f t="shared" si="72"/>
        <v>37.039999909999999</v>
      </c>
      <c r="D1599" s="8">
        <f t="shared" si="73"/>
        <v>45363</v>
      </c>
      <c r="E1599">
        <f t="shared" si="74"/>
        <v>35.502499996249995</v>
      </c>
    </row>
    <row r="1600" spans="1:5">
      <c r="A1600" s="6">
        <v>45363.583333333336</v>
      </c>
      <c r="B1600" s="4">
        <v>3.2999999500000001</v>
      </c>
      <c r="C1600">
        <f t="shared" si="72"/>
        <v>37.939999909999997</v>
      </c>
      <c r="D1600" s="8">
        <f t="shared" si="73"/>
        <v>45363</v>
      </c>
      <c r="E1600">
        <f t="shared" si="74"/>
        <v>35.502499996249995</v>
      </c>
    </row>
    <row r="1601" spans="1:5">
      <c r="A1601" s="6">
        <v>45363.625</v>
      </c>
      <c r="B1601" s="4">
        <v>2.2000000499999999</v>
      </c>
      <c r="C1601">
        <f t="shared" si="72"/>
        <v>35.960000090000001</v>
      </c>
      <c r="D1601" s="8">
        <f t="shared" si="73"/>
        <v>45363</v>
      </c>
      <c r="E1601">
        <f t="shared" si="74"/>
        <v>35.502499996249995</v>
      </c>
    </row>
    <row r="1602" spans="1:5">
      <c r="A1602" s="6">
        <v>45363.666666666664</v>
      </c>
      <c r="B1602" s="4">
        <v>2.2000000499999999</v>
      </c>
      <c r="C1602">
        <f t="shared" si="72"/>
        <v>35.960000090000001</v>
      </c>
      <c r="D1602" s="8">
        <f t="shared" si="73"/>
        <v>45363</v>
      </c>
      <c r="E1602">
        <f t="shared" si="74"/>
        <v>35.502499996249995</v>
      </c>
    </row>
    <row r="1603" spans="1:5">
      <c r="A1603" s="6">
        <v>45363.708333333336</v>
      </c>
      <c r="B1603" s="4">
        <v>1.10000002</v>
      </c>
      <c r="C1603">
        <f t="shared" ref="C1603:C1666" si="75">B1603*1.8+32</f>
        <v>33.980000036</v>
      </c>
      <c r="D1603" s="8">
        <f t="shared" ref="D1603:D1666" si="76">DATE(YEAR(A1603), MONTH(A1603), DAY(A1603))</f>
        <v>45363</v>
      </c>
      <c r="E1603">
        <f t="shared" si="74"/>
        <v>35.502499996249995</v>
      </c>
    </row>
    <row r="1604" spans="1:5">
      <c r="A1604" s="6">
        <v>45363.75</v>
      </c>
      <c r="B1604" s="4">
        <v>0.60000001999999997</v>
      </c>
      <c r="C1604">
        <f t="shared" si="75"/>
        <v>33.080000036000001</v>
      </c>
      <c r="D1604" s="8">
        <f t="shared" si="76"/>
        <v>45363</v>
      </c>
      <c r="E1604">
        <f t="shared" ref="E1604:E1667" si="77">AVERAGEIF(D:D, D1604, C:C)</f>
        <v>35.502499996249995</v>
      </c>
    </row>
    <row r="1605" spans="1:5">
      <c r="A1605" s="6">
        <v>45363.791666666664</v>
      </c>
      <c r="B1605" s="4">
        <v>0.60000001999999997</v>
      </c>
      <c r="C1605">
        <f t="shared" si="75"/>
        <v>33.080000036000001</v>
      </c>
      <c r="D1605" s="8">
        <f t="shared" si="76"/>
        <v>45363</v>
      </c>
      <c r="E1605">
        <f t="shared" si="77"/>
        <v>35.502499996249995</v>
      </c>
    </row>
    <row r="1606" spans="1:5">
      <c r="A1606" s="6">
        <v>45363.833333333336</v>
      </c>
      <c r="B1606" s="4">
        <v>0</v>
      </c>
      <c r="C1606">
        <f t="shared" si="75"/>
        <v>32</v>
      </c>
      <c r="D1606" s="8">
        <f t="shared" si="76"/>
        <v>45363</v>
      </c>
      <c r="E1606">
        <f t="shared" si="77"/>
        <v>35.502499996249995</v>
      </c>
    </row>
    <row r="1607" spans="1:5">
      <c r="A1607" s="6">
        <v>45363.875</v>
      </c>
      <c r="B1607" s="4">
        <v>0</v>
      </c>
      <c r="C1607">
        <f t="shared" si="75"/>
        <v>32</v>
      </c>
      <c r="D1607" s="8">
        <f t="shared" si="76"/>
        <v>45363</v>
      </c>
      <c r="E1607">
        <f t="shared" si="77"/>
        <v>35.502499996249995</v>
      </c>
    </row>
    <row r="1608" spans="1:5">
      <c r="A1608" s="6">
        <v>45363.916666666664</v>
      </c>
      <c r="B1608" s="4">
        <v>-1.1000000000000001</v>
      </c>
      <c r="C1608">
        <f t="shared" si="75"/>
        <v>30.02</v>
      </c>
      <c r="D1608" s="8">
        <f t="shared" si="76"/>
        <v>45363</v>
      </c>
      <c r="E1608">
        <f t="shared" si="77"/>
        <v>35.502499996249995</v>
      </c>
    </row>
    <row r="1609" spans="1:5">
      <c r="A1609" s="6">
        <v>45363.958333333336</v>
      </c>
      <c r="B1609" s="4">
        <v>-1.1000000000000001</v>
      </c>
      <c r="C1609">
        <f t="shared" si="75"/>
        <v>30.02</v>
      </c>
      <c r="D1609" s="8">
        <f t="shared" si="76"/>
        <v>45363</v>
      </c>
      <c r="E1609">
        <f t="shared" si="77"/>
        <v>35.502499996249995</v>
      </c>
    </row>
    <row r="1610" spans="1:5">
      <c r="A1610" s="6">
        <v>45364</v>
      </c>
      <c r="B1610" s="4">
        <v>-1.7</v>
      </c>
      <c r="C1610">
        <f t="shared" si="75"/>
        <v>28.94</v>
      </c>
      <c r="D1610" s="8">
        <f t="shared" si="76"/>
        <v>45364</v>
      </c>
      <c r="E1610">
        <f t="shared" si="77"/>
        <v>30.169999992499996</v>
      </c>
    </row>
    <row r="1611" spans="1:5">
      <c r="A1611" s="6">
        <v>45364.041666666664</v>
      </c>
      <c r="B1611" s="4">
        <v>-2.8</v>
      </c>
      <c r="C1611">
        <f t="shared" si="75"/>
        <v>26.96</v>
      </c>
      <c r="D1611" s="8">
        <f t="shared" si="76"/>
        <v>45364</v>
      </c>
      <c r="E1611">
        <f t="shared" si="77"/>
        <v>30.169999992499996</v>
      </c>
    </row>
    <row r="1612" spans="1:5">
      <c r="A1612" s="6">
        <v>45364.083333333336</v>
      </c>
      <c r="B1612" s="4">
        <v>-2.8</v>
      </c>
      <c r="C1612">
        <f t="shared" si="75"/>
        <v>26.96</v>
      </c>
      <c r="D1612" s="8">
        <f t="shared" si="76"/>
        <v>45364</v>
      </c>
      <c r="E1612">
        <f t="shared" si="77"/>
        <v>30.169999992499996</v>
      </c>
    </row>
    <row r="1613" spans="1:5">
      <c r="A1613" s="6">
        <v>45364.125</v>
      </c>
      <c r="B1613" s="4">
        <v>-2.2000000000000002</v>
      </c>
      <c r="C1613">
        <f t="shared" si="75"/>
        <v>28.04</v>
      </c>
      <c r="D1613" s="8">
        <f t="shared" si="76"/>
        <v>45364</v>
      </c>
      <c r="E1613">
        <f t="shared" si="77"/>
        <v>30.169999992499996</v>
      </c>
    </row>
    <row r="1614" spans="1:5">
      <c r="A1614" s="6">
        <v>45364.166666666664</v>
      </c>
      <c r="B1614" s="4">
        <v>-3.3</v>
      </c>
      <c r="C1614">
        <f t="shared" si="75"/>
        <v>26.060000000000002</v>
      </c>
      <c r="D1614" s="8">
        <f t="shared" si="76"/>
        <v>45364</v>
      </c>
      <c r="E1614">
        <f t="shared" si="77"/>
        <v>30.169999992499996</v>
      </c>
    </row>
    <row r="1615" spans="1:5">
      <c r="A1615" s="6">
        <v>45364.208333333336</v>
      </c>
      <c r="B1615" s="4">
        <v>-3.9000001000000002</v>
      </c>
      <c r="C1615">
        <f t="shared" si="75"/>
        <v>24.97999982</v>
      </c>
      <c r="D1615" s="8">
        <f t="shared" si="76"/>
        <v>45364</v>
      </c>
      <c r="E1615">
        <f t="shared" si="77"/>
        <v>30.169999992499996</v>
      </c>
    </row>
    <row r="1616" spans="1:5">
      <c r="A1616" s="6">
        <v>45364.25</v>
      </c>
      <c r="B1616" s="4">
        <v>-4.4000000999999997</v>
      </c>
      <c r="C1616">
        <f t="shared" si="75"/>
        <v>24.079999820000001</v>
      </c>
      <c r="D1616" s="8">
        <f t="shared" si="76"/>
        <v>45364</v>
      </c>
      <c r="E1616">
        <f t="shared" si="77"/>
        <v>30.169999992499996</v>
      </c>
    </row>
    <row r="1617" spans="1:5">
      <c r="A1617" s="6">
        <v>45364.291666666664</v>
      </c>
      <c r="B1617" s="4">
        <v>-3.9000001000000002</v>
      </c>
      <c r="C1617">
        <f t="shared" si="75"/>
        <v>24.97999982</v>
      </c>
      <c r="D1617" s="8">
        <f t="shared" si="76"/>
        <v>45364</v>
      </c>
      <c r="E1617">
        <f t="shared" si="77"/>
        <v>30.169999992499996</v>
      </c>
    </row>
    <row r="1618" spans="1:5">
      <c r="A1618" s="6">
        <v>45364.333333333336</v>
      </c>
      <c r="B1618" s="4">
        <v>-2.8</v>
      </c>
      <c r="C1618">
        <f t="shared" si="75"/>
        <v>26.96</v>
      </c>
      <c r="D1618" s="8">
        <f t="shared" si="76"/>
        <v>45364</v>
      </c>
      <c r="E1618">
        <f t="shared" si="77"/>
        <v>30.169999992499996</v>
      </c>
    </row>
    <row r="1619" spans="1:5">
      <c r="A1619" s="6">
        <v>45364.375</v>
      </c>
      <c r="B1619" s="4">
        <v>-2.2000000000000002</v>
      </c>
      <c r="C1619">
        <f t="shared" si="75"/>
        <v>28.04</v>
      </c>
      <c r="D1619" s="8">
        <f t="shared" si="76"/>
        <v>45364</v>
      </c>
      <c r="E1619">
        <f t="shared" si="77"/>
        <v>30.169999992499996</v>
      </c>
    </row>
    <row r="1620" spans="1:5">
      <c r="A1620" s="6">
        <v>45364.416666666664</v>
      </c>
      <c r="B1620" s="4">
        <v>-1.1000000000000001</v>
      </c>
      <c r="C1620">
        <f t="shared" si="75"/>
        <v>30.02</v>
      </c>
      <c r="D1620" s="8">
        <f t="shared" si="76"/>
        <v>45364</v>
      </c>
      <c r="E1620">
        <f t="shared" si="77"/>
        <v>30.169999992499996</v>
      </c>
    </row>
    <row r="1621" spans="1:5">
      <c r="A1621" s="6">
        <v>45364.458333333336</v>
      </c>
      <c r="B1621" s="4">
        <v>0</v>
      </c>
      <c r="C1621">
        <f t="shared" si="75"/>
        <v>32</v>
      </c>
      <c r="D1621" s="8">
        <f t="shared" si="76"/>
        <v>45364</v>
      </c>
      <c r="E1621">
        <f t="shared" si="77"/>
        <v>30.169999992499996</v>
      </c>
    </row>
    <row r="1622" spans="1:5">
      <c r="A1622" s="6">
        <v>45364.5</v>
      </c>
      <c r="B1622" s="4">
        <v>0</v>
      </c>
      <c r="C1622">
        <f t="shared" si="75"/>
        <v>32</v>
      </c>
      <c r="D1622" s="8">
        <f t="shared" si="76"/>
        <v>45364</v>
      </c>
      <c r="E1622">
        <f t="shared" si="77"/>
        <v>30.169999992499996</v>
      </c>
    </row>
    <row r="1623" spans="1:5">
      <c r="A1623" s="6">
        <v>45364.541666666664</v>
      </c>
      <c r="B1623" s="4">
        <v>0.60000001999999997</v>
      </c>
      <c r="C1623">
        <f t="shared" si="75"/>
        <v>33.080000036000001</v>
      </c>
      <c r="D1623" s="8">
        <f t="shared" si="76"/>
        <v>45364</v>
      </c>
      <c r="E1623">
        <f t="shared" si="77"/>
        <v>30.169999992499996</v>
      </c>
    </row>
    <row r="1624" spans="1:5">
      <c r="A1624" s="6">
        <v>45364.583333333336</v>
      </c>
      <c r="B1624" s="4">
        <v>1.10000002</v>
      </c>
      <c r="C1624">
        <f t="shared" si="75"/>
        <v>33.980000036</v>
      </c>
      <c r="D1624" s="8">
        <f t="shared" si="76"/>
        <v>45364</v>
      </c>
      <c r="E1624">
        <f t="shared" si="77"/>
        <v>30.169999992499996</v>
      </c>
    </row>
    <row r="1625" spans="1:5">
      <c r="A1625" s="6">
        <v>45364.625</v>
      </c>
      <c r="B1625" s="4">
        <v>1.10000002</v>
      </c>
      <c r="C1625">
        <f t="shared" si="75"/>
        <v>33.980000036</v>
      </c>
      <c r="D1625" s="8">
        <f t="shared" si="76"/>
        <v>45364</v>
      </c>
      <c r="E1625">
        <f t="shared" si="77"/>
        <v>30.169999992499996</v>
      </c>
    </row>
    <row r="1626" spans="1:5">
      <c r="A1626" s="6">
        <v>45364.666666666664</v>
      </c>
      <c r="B1626" s="4">
        <v>1.7000000500000001</v>
      </c>
      <c r="C1626">
        <f t="shared" si="75"/>
        <v>35.060000090000003</v>
      </c>
      <c r="D1626" s="8">
        <f t="shared" si="76"/>
        <v>45364</v>
      </c>
      <c r="E1626">
        <f t="shared" si="77"/>
        <v>30.169999992499996</v>
      </c>
    </row>
    <row r="1627" spans="1:5">
      <c r="A1627" s="6">
        <v>45364.708333333336</v>
      </c>
      <c r="B1627" s="4">
        <v>1.7000000500000001</v>
      </c>
      <c r="C1627">
        <f t="shared" si="75"/>
        <v>35.060000090000003</v>
      </c>
      <c r="D1627" s="8">
        <f t="shared" si="76"/>
        <v>45364</v>
      </c>
      <c r="E1627">
        <f t="shared" si="77"/>
        <v>30.169999992499996</v>
      </c>
    </row>
    <row r="1628" spans="1:5">
      <c r="A1628" s="6">
        <v>45364.75</v>
      </c>
      <c r="B1628" s="4">
        <v>1.10000002</v>
      </c>
      <c r="C1628">
        <f t="shared" si="75"/>
        <v>33.980000036</v>
      </c>
      <c r="D1628" s="8">
        <f t="shared" si="76"/>
        <v>45364</v>
      </c>
      <c r="E1628">
        <f t="shared" si="77"/>
        <v>30.169999992499996</v>
      </c>
    </row>
    <row r="1629" spans="1:5">
      <c r="A1629" s="6">
        <v>45364.791666666664</v>
      </c>
      <c r="B1629" s="4">
        <v>0.60000001999999997</v>
      </c>
      <c r="C1629">
        <f t="shared" si="75"/>
        <v>33.080000036000001</v>
      </c>
      <c r="D1629" s="8">
        <f t="shared" si="76"/>
        <v>45364</v>
      </c>
      <c r="E1629">
        <f t="shared" si="77"/>
        <v>30.169999992499996</v>
      </c>
    </row>
    <row r="1630" spans="1:5">
      <c r="A1630" s="6">
        <v>45364.833333333336</v>
      </c>
      <c r="B1630" s="4">
        <v>0</v>
      </c>
      <c r="C1630">
        <f t="shared" si="75"/>
        <v>32</v>
      </c>
      <c r="D1630" s="8">
        <f t="shared" si="76"/>
        <v>45364</v>
      </c>
      <c r="E1630">
        <f t="shared" si="77"/>
        <v>30.169999992499996</v>
      </c>
    </row>
    <row r="1631" spans="1:5">
      <c r="A1631" s="6">
        <v>45364.875</v>
      </c>
      <c r="B1631" s="4">
        <v>0</v>
      </c>
      <c r="C1631">
        <f t="shared" si="75"/>
        <v>32</v>
      </c>
      <c r="D1631" s="8">
        <f t="shared" si="76"/>
        <v>45364</v>
      </c>
      <c r="E1631">
        <f t="shared" si="77"/>
        <v>30.169999992499996</v>
      </c>
    </row>
    <row r="1632" spans="1:5">
      <c r="A1632" s="6">
        <v>45364.916666666664</v>
      </c>
      <c r="B1632" s="4">
        <v>-0.6</v>
      </c>
      <c r="C1632">
        <f t="shared" si="75"/>
        <v>30.92</v>
      </c>
      <c r="D1632" s="8">
        <f t="shared" si="76"/>
        <v>45364</v>
      </c>
      <c r="E1632">
        <f t="shared" si="77"/>
        <v>30.169999992499996</v>
      </c>
    </row>
    <row r="1633" spans="1:5">
      <c r="A1633" s="6">
        <v>45364.958333333336</v>
      </c>
      <c r="B1633" s="4">
        <v>-0.6</v>
      </c>
      <c r="C1633">
        <f t="shared" si="75"/>
        <v>30.92</v>
      </c>
      <c r="D1633" s="8">
        <f t="shared" si="76"/>
        <v>45364</v>
      </c>
      <c r="E1633">
        <f t="shared" si="77"/>
        <v>30.169999992499996</v>
      </c>
    </row>
    <row r="1634" spans="1:5">
      <c r="A1634" s="6">
        <v>45365</v>
      </c>
      <c r="B1634" s="4">
        <v>-0.6</v>
      </c>
      <c r="C1634">
        <f t="shared" si="75"/>
        <v>30.92</v>
      </c>
      <c r="D1634" s="8">
        <f t="shared" si="76"/>
        <v>45365</v>
      </c>
      <c r="E1634">
        <f t="shared" si="77"/>
        <v>42.492499902500001</v>
      </c>
    </row>
    <row r="1635" spans="1:5">
      <c r="A1635" s="6">
        <v>45365.041666666664</v>
      </c>
      <c r="B1635" s="4">
        <v>-0.6</v>
      </c>
      <c r="C1635">
        <f t="shared" si="75"/>
        <v>30.92</v>
      </c>
      <c r="D1635" s="8">
        <f t="shared" si="76"/>
        <v>45365</v>
      </c>
      <c r="E1635">
        <f t="shared" si="77"/>
        <v>42.492499902500001</v>
      </c>
    </row>
    <row r="1636" spans="1:5">
      <c r="A1636" s="6">
        <v>45365.083333333336</v>
      </c>
      <c r="B1636" s="4">
        <v>-1.1000000000000001</v>
      </c>
      <c r="C1636">
        <f t="shared" si="75"/>
        <v>30.02</v>
      </c>
      <c r="D1636" s="8">
        <f t="shared" si="76"/>
        <v>45365</v>
      </c>
      <c r="E1636">
        <f t="shared" si="77"/>
        <v>42.492499902500001</v>
      </c>
    </row>
    <row r="1637" spans="1:5">
      <c r="A1637" s="6">
        <v>45365.125</v>
      </c>
      <c r="B1637" s="4">
        <v>-1.1000000000000001</v>
      </c>
      <c r="C1637">
        <f t="shared" si="75"/>
        <v>30.02</v>
      </c>
      <c r="D1637" s="8">
        <f t="shared" si="76"/>
        <v>45365</v>
      </c>
      <c r="E1637">
        <f t="shared" si="77"/>
        <v>42.492499902500001</v>
      </c>
    </row>
    <row r="1638" spans="1:5">
      <c r="A1638" s="6">
        <v>45365.166666666664</v>
      </c>
      <c r="B1638" s="4">
        <v>-0.6</v>
      </c>
      <c r="C1638">
        <f t="shared" si="75"/>
        <v>30.92</v>
      </c>
      <c r="D1638" s="8">
        <f t="shared" si="76"/>
        <v>45365</v>
      </c>
      <c r="E1638">
        <f t="shared" si="77"/>
        <v>42.492499902500001</v>
      </c>
    </row>
    <row r="1639" spans="1:5">
      <c r="A1639" s="6">
        <v>45365.208333333336</v>
      </c>
      <c r="B1639" s="4">
        <v>-1.1000000000000001</v>
      </c>
      <c r="C1639">
        <f t="shared" si="75"/>
        <v>30.02</v>
      </c>
      <c r="D1639" s="8">
        <f t="shared" si="76"/>
        <v>45365</v>
      </c>
      <c r="E1639">
        <f t="shared" si="77"/>
        <v>42.492499902500001</v>
      </c>
    </row>
    <row r="1640" spans="1:5">
      <c r="A1640" s="6">
        <v>45365.25</v>
      </c>
      <c r="B1640" s="4">
        <v>-1.1000000000000001</v>
      </c>
      <c r="C1640">
        <f t="shared" si="75"/>
        <v>30.02</v>
      </c>
      <c r="D1640" s="8">
        <f t="shared" si="76"/>
        <v>45365</v>
      </c>
      <c r="E1640">
        <f t="shared" si="77"/>
        <v>42.492499902500001</v>
      </c>
    </row>
    <row r="1641" spans="1:5">
      <c r="A1641" s="6">
        <v>45365.291666666664</v>
      </c>
      <c r="B1641" s="4">
        <v>-0.6</v>
      </c>
      <c r="C1641">
        <f t="shared" si="75"/>
        <v>30.92</v>
      </c>
      <c r="D1641" s="8">
        <f t="shared" si="76"/>
        <v>45365</v>
      </c>
      <c r="E1641">
        <f t="shared" si="77"/>
        <v>42.492499902500001</v>
      </c>
    </row>
    <row r="1642" spans="1:5">
      <c r="A1642" s="6">
        <v>45365.333333333336</v>
      </c>
      <c r="B1642" s="4">
        <v>0.60000001999999997</v>
      </c>
      <c r="C1642">
        <f t="shared" si="75"/>
        <v>33.080000036000001</v>
      </c>
      <c r="D1642" s="8">
        <f t="shared" si="76"/>
        <v>45365</v>
      </c>
      <c r="E1642">
        <f t="shared" si="77"/>
        <v>42.492499902500001</v>
      </c>
    </row>
    <row r="1643" spans="1:5">
      <c r="A1643" s="6">
        <v>45365.375</v>
      </c>
      <c r="B1643" s="4">
        <v>2.7999999500000001</v>
      </c>
      <c r="C1643">
        <f t="shared" si="75"/>
        <v>37.039999909999999</v>
      </c>
      <c r="D1643" s="8">
        <f t="shared" si="76"/>
        <v>45365</v>
      </c>
      <c r="E1643">
        <f t="shared" si="77"/>
        <v>42.492499902500001</v>
      </c>
    </row>
    <row r="1644" spans="1:5">
      <c r="A1644" s="6">
        <v>45365.416666666664</v>
      </c>
      <c r="B1644" s="4">
        <v>5.5999999000000003</v>
      </c>
      <c r="C1644">
        <f t="shared" si="75"/>
        <v>42.079999819999998</v>
      </c>
      <c r="D1644" s="8">
        <f t="shared" si="76"/>
        <v>45365</v>
      </c>
      <c r="E1644">
        <f t="shared" si="77"/>
        <v>42.492499902500001</v>
      </c>
    </row>
    <row r="1645" spans="1:5">
      <c r="A1645" s="6">
        <v>45365.458333333336</v>
      </c>
      <c r="B1645" s="4">
        <v>7.8000001900000004</v>
      </c>
      <c r="C1645">
        <f t="shared" si="75"/>
        <v>46.040000341999999</v>
      </c>
      <c r="D1645" s="8">
        <f t="shared" si="76"/>
        <v>45365</v>
      </c>
      <c r="E1645">
        <f t="shared" si="77"/>
        <v>42.492499902500001</v>
      </c>
    </row>
    <row r="1646" spans="1:5">
      <c r="A1646" s="6">
        <v>45365.5</v>
      </c>
      <c r="B1646" s="4">
        <v>8.8999996199999991</v>
      </c>
      <c r="C1646">
        <f t="shared" si="75"/>
        <v>48.019999315999996</v>
      </c>
      <c r="D1646" s="8">
        <f t="shared" si="76"/>
        <v>45365</v>
      </c>
      <c r="E1646">
        <f t="shared" si="77"/>
        <v>42.492499902500001</v>
      </c>
    </row>
    <row r="1647" spans="1:5">
      <c r="A1647" s="6">
        <v>45365.541666666664</v>
      </c>
      <c r="B1647" s="4">
        <v>11.100000400000001</v>
      </c>
      <c r="C1647">
        <f t="shared" si="75"/>
        <v>51.980000720000007</v>
      </c>
      <c r="D1647" s="8">
        <f t="shared" si="76"/>
        <v>45365</v>
      </c>
      <c r="E1647">
        <f t="shared" si="77"/>
        <v>42.492499902500001</v>
      </c>
    </row>
    <row r="1648" spans="1:5">
      <c r="A1648" s="6">
        <v>45365.583333333336</v>
      </c>
      <c r="B1648" s="4">
        <v>11.699999800000001</v>
      </c>
      <c r="C1648">
        <f t="shared" si="75"/>
        <v>53.059999640000001</v>
      </c>
      <c r="D1648" s="8">
        <f t="shared" si="76"/>
        <v>45365</v>
      </c>
      <c r="E1648">
        <f t="shared" si="77"/>
        <v>42.492499902500001</v>
      </c>
    </row>
    <row r="1649" spans="1:5">
      <c r="A1649" s="6">
        <v>45365.625</v>
      </c>
      <c r="B1649" s="4">
        <v>13.300000199999999</v>
      </c>
      <c r="C1649">
        <f t="shared" si="75"/>
        <v>55.940000359999999</v>
      </c>
      <c r="D1649" s="8">
        <f t="shared" si="76"/>
        <v>45365</v>
      </c>
      <c r="E1649">
        <f t="shared" si="77"/>
        <v>42.492499902500001</v>
      </c>
    </row>
    <row r="1650" spans="1:5">
      <c r="A1650" s="6">
        <v>45365.666666666664</v>
      </c>
      <c r="B1650" s="4">
        <v>13.899999599999999</v>
      </c>
      <c r="C1650">
        <f t="shared" si="75"/>
        <v>57.01999928</v>
      </c>
      <c r="D1650" s="8">
        <f t="shared" si="76"/>
        <v>45365</v>
      </c>
      <c r="E1650">
        <f t="shared" si="77"/>
        <v>42.492499902500001</v>
      </c>
    </row>
    <row r="1651" spans="1:5">
      <c r="A1651" s="6">
        <v>45365.708333333336</v>
      </c>
      <c r="B1651" s="4">
        <v>13.899999599999999</v>
      </c>
      <c r="C1651">
        <f t="shared" si="75"/>
        <v>57.01999928</v>
      </c>
      <c r="D1651" s="8">
        <f t="shared" si="76"/>
        <v>45365</v>
      </c>
      <c r="E1651">
        <f t="shared" si="77"/>
        <v>42.492499902500001</v>
      </c>
    </row>
    <row r="1652" spans="1:5">
      <c r="A1652" s="6">
        <v>45365.75</v>
      </c>
      <c r="B1652" s="4">
        <v>13.300000199999999</v>
      </c>
      <c r="C1652">
        <f t="shared" si="75"/>
        <v>55.940000359999999</v>
      </c>
      <c r="D1652" s="8">
        <f t="shared" si="76"/>
        <v>45365</v>
      </c>
      <c r="E1652">
        <f t="shared" si="77"/>
        <v>42.492499902500001</v>
      </c>
    </row>
    <row r="1653" spans="1:5">
      <c r="A1653" s="6">
        <v>45365.791666666664</v>
      </c>
      <c r="B1653" s="4">
        <v>12.199999800000001</v>
      </c>
      <c r="C1653">
        <f t="shared" si="75"/>
        <v>53.959999640000007</v>
      </c>
      <c r="D1653" s="8">
        <f t="shared" si="76"/>
        <v>45365</v>
      </c>
      <c r="E1653">
        <f t="shared" si="77"/>
        <v>42.492499902500001</v>
      </c>
    </row>
    <row r="1654" spans="1:5">
      <c r="A1654" s="6">
        <v>45365.833333333336</v>
      </c>
      <c r="B1654" s="4">
        <v>11.699999800000001</v>
      </c>
      <c r="C1654">
        <f t="shared" si="75"/>
        <v>53.059999640000001</v>
      </c>
      <c r="D1654" s="8">
        <f t="shared" si="76"/>
        <v>45365</v>
      </c>
      <c r="E1654">
        <f t="shared" si="77"/>
        <v>42.492499902500001</v>
      </c>
    </row>
    <row r="1655" spans="1:5">
      <c r="A1655" s="6">
        <v>45365.875</v>
      </c>
      <c r="B1655" s="4">
        <v>9.3999996199999991</v>
      </c>
      <c r="C1655">
        <f t="shared" si="75"/>
        <v>48.919999316000002</v>
      </c>
      <c r="D1655" s="8">
        <f t="shared" si="76"/>
        <v>45365</v>
      </c>
      <c r="E1655">
        <f t="shared" si="77"/>
        <v>42.492499902500001</v>
      </c>
    </row>
    <row r="1656" spans="1:5">
      <c r="A1656" s="6">
        <v>45365.916666666664</v>
      </c>
      <c r="B1656" s="4">
        <v>6.0999999000000003</v>
      </c>
      <c r="C1656">
        <f t="shared" si="75"/>
        <v>42.979999820000003</v>
      </c>
      <c r="D1656" s="8">
        <f t="shared" si="76"/>
        <v>45365</v>
      </c>
      <c r="E1656">
        <f t="shared" si="77"/>
        <v>42.492499902500001</v>
      </c>
    </row>
    <row r="1657" spans="1:5">
      <c r="A1657" s="6">
        <v>45365.958333333336</v>
      </c>
      <c r="B1657" s="4">
        <v>4.4000000999999997</v>
      </c>
      <c r="C1657">
        <f t="shared" si="75"/>
        <v>39.920000180000002</v>
      </c>
      <c r="D1657" s="8">
        <f t="shared" si="76"/>
        <v>45365</v>
      </c>
      <c r="E1657">
        <f t="shared" si="77"/>
        <v>42.492499902500001</v>
      </c>
    </row>
    <row r="1658" spans="1:5">
      <c r="A1658" s="6">
        <v>45366</v>
      </c>
      <c r="B1658" s="4">
        <v>4.4000000999999997</v>
      </c>
      <c r="C1658">
        <f t="shared" si="75"/>
        <v>39.920000180000002</v>
      </c>
      <c r="D1658" s="8">
        <f t="shared" si="76"/>
        <v>45366</v>
      </c>
      <c r="E1658">
        <f t="shared" si="77"/>
        <v>36.357500026999993</v>
      </c>
    </row>
    <row r="1659" spans="1:5">
      <c r="A1659" s="6">
        <v>45366.041666666664</v>
      </c>
      <c r="B1659" s="4">
        <v>6.0999999000000003</v>
      </c>
      <c r="C1659">
        <f t="shared" si="75"/>
        <v>42.979999820000003</v>
      </c>
      <c r="D1659" s="8">
        <f t="shared" si="76"/>
        <v>45366</v>
      </c>
      <c r="E1659">
        <f t="shared" si="77"/>
        <v>36.357500026999993</v>
      </c>
    </row>
    <row r="1660" spans="1:5">
      <c r="A1660" s="6">
        <v>45366.083333333336</v>
      </c>
      <c r="B1660" s="4">
        <v>6.0999999000000003</v>
      </c>
      <c r="C1660">
        <f t="shared" si="75"/>
        <v>42.979999820000003</v>
      </c>
      <c r="D1660" s="8">
        <f t="shared" si="76"/>
        <v>45366</v>
      </c>
      <c r="E1660">
        <f t="shared" si="77"/>
        <v>36.357500026999993</v>
      </c>
    </row>
    <row r="1661" spans="1:5">
      <c r="A1661" s="6">
        <v>45366.125</v>
      </c>
      <c r="B1661" s="4">
        <v>4.4000000999999997</v>
      </c>
      <c r="C1661">
        <f t="shared" si="75"/>
        <v>39.920000180000002</v>
      </c>
      <c r="D1661" s="8">
        <f t="shared" si="76"/>
        <v>45366</v>
      </c>
      <c r="E1661">
        <f t="shared" si="77"/>
        <v>36.357500026999993</v>
      </c>
    </row>
    <row r="1662" spans="1:5">
      <c r="A1662" s="6">
        <v>45366.166666666664</v>
      </c>
      <c r="B1662" s="4">
        <v>3.2999999500000001</v>
      </c>
      <c r="C1662">
        <f t="shared" si="75"/>
        <v>37.939999909999997</v>
      </c>
      <c r="D1662" s="8">
        <f t="shared" si="76"/>
        <v>45366</v>
      </c>
      <c r="E1662">
        <f t="shared" si="77"/>
        <v>36.357500026999993</v>
      </c>
    </row>
    <row r="1663" spans="1:5">
      <c r="A1663" s="6">
        <v>45366.208333333336</v>
      </c>
      <c r="B1663" s="4">
        <v>2.2000000499999999</v>
      </c>
      <c r="C1663">
        <f t="shared" si="75"/>
        <v>35.960000090000001</v>
      </c>
      <c r="D1663" s="8">
        <f t="shared" si="76"/>
        <v>45366</v>
      </c>
      <c r="E1663">
        <f t="shared" si="77"/>
        <v>36.357500026999993</v>
      </c>
    </row>
    <row r="1664" spans="1:5">
      <c r="A1664" s="6">
        <v>45366.25</v>
      </c>
      <c r="B1664" s="4">
        <v>1.10000002</v>
      </c>
      <c r="C1664">
        <f t="shared" si="75"/>
        <v>33.980000036</v>
      </c>
      <c r="D1664" s="8">
        <f t="shared" si="76"/>
        <v>45366</v>
      </c>
      <c r="E1664">
        <f t="shared" si="77"/>
        <v>36.357500026999993</v>
      </c>
    </row>
    <row r="1665" spans="1:5">
      <c r="A1665" s="6">
        <v>45366.291666666664</v>
      </c>
      <c r="B1665" s="4">
        <v>1.10000002</v>
      </c>
      <c r="C1665">
        <f t="shared" si="75"/>
        <v>33.980000036</v>
      </c>
      <c r="D1665" s="8">
        <f t="shared" si="76"/>
        <v>45366</v>
      </c>
      <c r="E1665">
        <f t="shared" si="77"/>
        <v>36.357500026999993</v>
      </c>
    </row>
    <row r="1666" spans="1:5">
      <c r="A1666" s="6">
        <v>45366.333333333336</v>
      </c>
      <c r="B1666" s="4">
        <v>1.7000000500000001</v>
      </c>
      <c r="C1666">
        <f t="shared" si="75"/>
        <v>35.060000090000003</v>
      </c>
      <c r="D1666" s="8">
        <f t="shared" si="76"/>
        <v>45366</v>
      </c>
      <c r="E1666">
        <f t="shared" si="77"/>
        <v>36.357500026999993</v>
      </c>
    </row>
    <row r="1667" spans="1:5">
      <c r="A1667" s="6">
        <v>45366.375</v>
      </c>
      <c r="B1667" s="4">
        <v>2.2000000499999999</v>
      </c>
      <c r="C1667">
        <f t="shared" ref="C1667:C1730" si="78">B1667*1.8+32</f>
        <v>35.960000090000001</v>
      </c>
      <c r="D1667" s="8">
        <f t="shared" ref="D1667:D1730" si="79">DATE(YEAR(A1667), MONTH(A1667), DAY(A1667))</f>
        <v>45366</v>
      </c>
      <c r="E1667">
        <f t="shared" si="77"/>
        <v>36.357500026999993</v>
      </c>
    </row>
    <row r="1668" spans="1:5">
      <c r="A1668" s="6">
        <v>45366.416666666664</v>
      </c>
      <c r="B1668" s="4">
        <v>2.7999999500000001</v>
      </c>
      <c r="C1668">
        <f t="shared" si="78"/>
        <v>37.039999909999999</v>
      </c>
      <c r="D1668" s="8">
        <f t="shared" si="79"/>
        <v>45366</v>
      </c>
      <c r="E1668">
        <f t="shared" ref="E1668:E1731" si="80">AVERAGEIF(D:D, D1668, C:C)</f>
        <v>36.357500026999993</v>
      </c>
    </row>
    <row r="1669" spans="1:5">
      <c r="A1669" s="6">
        <v>45366.458333333336</v>
      </c>
      <c r="B1669" s="4">
        <v>3.2999999500000001</v>
      </c>
      <c r="C1669">
        <f t="shared" si="78"/>
        <v>37.939999909999997</v>
      </c>
      <c r="D1669" s="8">
        <f t="shared" si="79"/>
        <v>45366</v>
      </c>
      <c r="E1669">
        <f t="shared" si="80"/>
        <v>36.357500026999993</v>
      </c>
    </row>
    <row r="1670" spans="1:5">
      <c r="A1670" s="6">
        <v>45366.5</v>
      </c>
      <c r="B1670" s="4">
        <v>3.2999999500000001</v>
      </c>
      <c r="C1670">
        <f t="shared" si="78"/>
        <v>37.939999909999997</v>
      </c>
      <c r="D1670" s="8">
        <f t="shared" si="79"/>
        <v>45366</v>
      </c>
      <c r="E1670">
        <f t="shared" si="80"/>
        <v>36.357500026999993</v>
      </c>
    </row>
    <row r="1671" spans="1:5">
      <c r="A1671" s="6">
        <v>45366.541666666664</v>
      </c>
      <c r="B1671" s="4">
        <v>3.9000001000000002</v>
      </c>
      <c r="C1671">
        <f t="shared" si="78"/>
        <v>39.020000179999997</v>
      </c>
      <c r="D1671" s="8">
        <f t="shared" si="79"/>
        <v>45366</v>
      </c>
      <c r="E1671">
        <f t="shared" si="80"/>
        <v>36.357500026999993</v>
      </c>
    </row>
    <row r="1672" spans="1:5">
      <c r="A1672" s="6">
        <v>45366.583333333336</v>
      </c>
      <c r="B1672" s="4">
        <v>3.9000001000000002</v>
      </c>
      <c r="C1672">
        <f t="shared" si="78"/>
        <v>39.020000179999997</v>
      </c>
      <c r="D1672" s="8">
        <f t="shared" si="79"/>
        <v>45366</v>
      </c>
      <c r="E1672">
        <f t="shared" si="80"/>
        <v>36.357500026999993</v>
      </c>
    </row>
    <row r="1673" spans="1:5">
      <c r="A1673" s="6">
        <v>45366.625</v>
      </c>
      <c r="B1673" s="4">
        <v>3.9000001000000002</v>
      </c>
      <c r="C1673">
        <f t="shared" si="78"/>
        <v>39.020000179999997</v>
      </c>
      <c r="D1673" s="8">
        <f t="shared" si="79"/>
        <v>45366</v>
      </c>
      <c r="E1673">
        <f t="shared" si="80"/>
        <v>36.357500026999993</v>
      </c>
    </row>
    <row r="1674" spans="1:5">
      <c r="A1674" s="6">
        <v>45366.666666666664</v>
      </c>
      <c r="B1674" s="4">
        <v>3.9000001000000002</v>
      </c>
      <c r="C1674">
        <f t="shared" si="78"/>
        <v>39.020000179999997</v>
      </c>
      <c r="D1674" s="8">
        <f t="shared" si="79"/>
        <v>45366</v>
      </c>
      <c r="E1674">
        <f t="shared" si="80"/>
        <v>36.357500026999993</v>
      </c>
    </row>
    <row r="1675" spans="1:5">
      <c r="A1675" s="6">
        <v>45366.708333333336</v>
      </c>
      <c r="B1675" s="4">
        <v>3.2999999500000001</v>
      </c>
      <c r="C1675">
        <f t="shared" si="78"/>
        <v>37.939999909999997</v>
      </c>
      <c r="D1675" s="8">
        <f t="shared" si="79"/>
        <v>45366</v>
      </c>
      <c r="E1675">
        <f t="shared" si="80"/>
        <v>36.357500026999993</v>
      </c>
    </row>
    <row r="1676" spans="1:5">
      <c r="A1676" s="6">
        <v>45366.75</v>
      </c>
      <c r="B1676" s="4">
        <v>1.10000002</v>
      </c>
      <c r="C1676">
        <f t="shared" si="78"/>
        <v>33.980000036</v>
      </c>
      <c r="D1676" s="8">
        <f t="shared" si="79"/>
        <v>45366</v>
      </c>
      <c r="E1676">
        <f t="shared" si="80"/>
        <v>36.357500026999993</v>
      </c>
    </row>
    <row r="1677" spans="1:5">
      <c r="A1677" s="6">
        <v>45366.791666666664</v>
      </c>
      <c r="B1677" s="4">
        <v>0</v>
      </c>
      <c r="C1677">
        <f t="shared" si="78"/>
        <v>32</v>
      </c>
      <c r="D1677" s="8">
        <f t="shared" si="79"/>
        <v>45366</v>
      </c>
      <c r="E1677">
        <f t="shared" si="80"/>
        <v>36.357500026999993</v>
      </c>
    </row>
    <row r="1678" spans="1:5">
      <c r="A1678" s="6">
        <v>45366.833333333336</v>
      </c>
      <c r="B1678" s="4">
        <v>-0.6</v>
      </c>
      <c r="C1678">
        <f t="shared" si="78"/>
        <v>30.92</v>
      </c>
      <c r="D1678" s="8">
        <f t="shared" si="79"/>
        <v>45366</v>
      </c>
      <c r="E1678">
        <f t="shared" si="80"/>
        <v>36.357500026999993</v>
      </c>
    </row>
    <row r="1679" spans="1:5">
      <c r="A1679" s="6">
        <v>45366.875</v>
      </c>
      <c r="B1679" s="4">
        <v>-1.1000000000000001</v>
      </c>
      <c r="C1679">
        <f t="shared" si="78"/>
        <v>30.02</v>
      </c>
      <c r="D1679" s="8">
        <f t="shared" si="79"/>
        <v>45366</v>
      </c>
      <c r="E1679">
        <f t="shared" si="80"/>
        <v>36.357500026999993</v>
      </c>
    </row>
    <row r="1680" spans="1:5">
      <c r="A1680" s="6">
        <v>45366.916666666664</v>
      </c>
      <c r="B1680" s="4">
        <v>-1.1000000000000001</v>
      </c>
      <c r="C1680">
        <f t="shared" si="78"/>
        <v>30.02</v>
      </c>
      <c r="D1680" s="8">
        <f t="shared" si="79"/>
        <v>45366</v>
      </c>
      <c r="E1680">
        <f t="shared" si="80"/>
        <v>36.357500026999993</v>
      </c>
    </row>
    <row r="1681" spans="1:5">
      <c r="A1681" s="6">
        <v>45366.958333333336</v>
      </c>
      <c r="B1681" s="4">
        <v>-1.1000000000000001</v>
      </c>
      <c r="C1681">
        <f t="shared" si="78"/>
        <v>30.02</v>
      </c>
      <c r="D1681" s="8">
        <f t="shared" si="79"/>
        <v>45366</v>
      </c>
      <c r="E1681">
        <f t="shared" si="80"/>
        <v>36.357500026999993</v>
      </c>
    </row>
    <row r="1682" spans="1:5">
      <c r="A1682" s="6">
        <v>45367</v>
      </c>
      <c r="B1682" s="4">
        <v>-1.7</v>
      </c>
      <c r="C1682">
        <f t="shared" si="78"/>
        <v>28.94</v>
      </c>
      <c r="D1682" s="8">
        <f t="shared" si="79"/>
        <v>45367</v>
      </c>
      <c r="E1682">
        <f t="shared" si="80"/>
        <v>33.905000042749997</v>
      </c>
    </row>
    <row r="1683" spans="1:5">
      <c r="A1683" s="6">
        <v>45367.041666666664</v>
      </c>
      <c r="B1683" s="4">
        <v>-1.1000000000000001</v>
      </c>
      <c r="C1683">
        <f t="shared" si="78"/>
        <v>30.02</v>
      </c>
      <c r="D1683" s="8">
        <f t="shared" si="79"/>
        <v>45367</v>
      </c>
      <c r="E1683">
        <f t="shared" si="80"/>
        <v>33.905000042749997</v>
      </c>
    </row>
    <row r="1684" spans="1:5">
      <c r="A1684" s="6">
        <v>45367.083333333336</v>
      </c>
      <c r="B1684" s="4">
        <v>-1.1000000000000001</v>
      </c>
      <c r="C1684">
        <f t="shared" si="78"/>
        <v>30.02</v>
      </c>
      <c r="D1684" s="8">
        <f t="shared" si="79"/>
        <v>45367</v>
      </c>
      <c r="E1684">
        <f t="shared" si="80"/>
        <v>33.905000042749997</v>
      </c>
    </row>
    <row r="1685" spans="1:5">
      <c r="A1685" s="6">
        <v>45367.125</v>
      </c>
      <c r="B1685" s="4">
        <v>-2.2000000000000002</v>
      </c>
      <c r="C1685">
        <f t="shared" si="78"/>
        <v>28.04</v>
      </c>
      <c r="D1685" s="8">
        <f t="shared" si="79"/>
        <v>45367</v>
      </c>
      <c r="E1685">
        <f t="shared" si="80"/>
        <v>33.905000042749997</v>
      </c>
    </row>
    <row r="1686" spans="1:5">
      <c r="A1686" s="6">
        <v>45367.166666666664</v>
      </c>
      <c r="B1686" s="4">
        <v>-2.2000000000000002</v>
      </c>
      <c r="C1686">
        <f t="shared" si="78"/>
        <v>28.04</v>
      </c>
      <c r="D1686" s="8">
        <f t="shared" si="79"/>
        <v>45367</v>
      </c>
      <c r="E1686">
        <f t="shared" si="80"/>
        <v>33.905000042749997</v>
      </c>
    </row>
    <row r="1687" spans="1:5">
      <c r="A1687" s="6">
        <v>45367.208333333336</v>
      </c>
      <c r="B1687" s="4">
        <v>-2.2000000000000002</v>
      </c>
      <c r="C1687">
        <f t="shared" si="78"/>
        <v>28.04</v>
      </c>
      <c r="D1687" s="8">
        <f t="shared" si="79"/>
        <v>45367</v>
      </c>
      <c r="E1687">
        <f t="shared" si="80"/>
        <v>33.905000042749997</v>
      </c>
    </row>
    <row r="1688" spans="1:5">
      <c r="A1688" s="6">
        <v>45367.25</v>
      </c>
      <c r="B1688" s="4">
        <v>-1.7</v>
      </c>
      <c r="C1688">
        <f t="shared" si="78"/>
        <v>28.94</v>
      </c>
      <c r="D1688" s="8">
        <f t="shared" si="79"/>
        <v>45367</v>
      </c>
      <c r="E1688">
        <f t="shared" si="80"/>
        <v>33.905000042749997</v>
      </c>
    </row>
    <row r="1689" spans="1:5">
      <c r="A1689" s="6">
        <v>45367.291666666664</v>
      </c>
      <c r="B1689" s="4">
        <v>-1.1000000000000001</v>
      </c>
      <c r="C1689">
        <f t="shared" si="78"/>
        <v>30.02</v>
      </c>
      <c r="D1689" s="8">
        <f t="shared" si="79"/>
        <v>45367</v>
      </c>
      <c r="E1689">
        <f t="shared" si="80"/>
        <v>33.905000042749997</v>
      </c>
    </row>
    <row r="1690" spans="1:5">
      <c r="A1690" s="6">
        <v>45367.333333333336</v>
      </c>
      <c r="B1690" s="4">
        <v>-0.6</v>
      </c>
      <c r="C1690">
        <f t="shared" si="78"/>
        <v>30.92</v>
      </c>
      <c r="D1690" s="8">
        <f t="shared" si="79"/>
        <v>45367</v>
      </c>
      <c r="E1690">
        <f t="shared" si="80"/>
        <v>33.905000042749997</v>
      </c>
    </row>
    <row r="1691" spans="1:5">
      <c r="A1691" s="6">
        <v>45367.375</v>
      </c>
      <c r="B1691" s="4">
        <v>0.60000001999999997</v>
      </c>
      <c r="C1691">
        <f t="shared" si="78"/>
        <v>33.080000036000001</v>
      </c>
      <c r="D1691" s="8">
        <f t="shared" si="79"/>
        <v>45367</v>
      </c>
      <c r="E1691">
        <f t="shared" si="80"/>
        <v>33.905000042749997</v>
      </c>
    </row>
    <row r="1692" spans="1:5">
      <c r="A1692" s="6">
        <v>45367.416666666664</v>
      </c>
      <c r="B1692" s="4">
        <v>1.7000000500000001</v>
      </c>
      <c r="C1692">
        <f t="shared" si="78"/>
        <v>35.060000090000003</v>
      </c>
      <c r="D1692" s="8">
        <f t="shared" si="79"/>
        <v>45367</v>
      </c>
      <c r="E1692">
        <f t="shared" si="80"/>
        <v>33.905000042749997</v>
      </c>
    </row>
    <row r="1693" spans="1:5">
      <c r="A1693" s="6">
        <v>45367.458333333336</v>
      </c>
      <c r="B1693" s="4">
        <v>2.2000000499999999</v>
      </c>
      <c r="C1693">
        <f t="shared" si="78"/>
        <v>35.960000090000001</v>
      </c>
      <c r="D1693" s="8">
        <f t="shared" si="79"/>
        <v>45367</v>
      </c>
      <c r="E1693">
        <f t="shared" si="80"/>
        <v>33.905000042749997</v>
      </c>
    </row>
    <row r="1694" spans="1:5">
      <c r="A1694" s="6">
        <v>45367.5</v>
      </c>
      <c r="B1694" s="4">
        <v>3.2999999500000001</v>
      </c>
      <c r="C1694">
        <f t="shared" si="78"/>
        <v>37.939999909999997</v>
      </c>
      <c r="D1694" s="8">
        <f t="shared" si="79"/>
        <v>45367</v>
      </c>
      <c r="E1694">
        <f t="shared" si="80"/>
        <v>33.905000042749997</v>
      </c>
    </row>
    <row r="1695" spans="1:5">
      <c r="A1695" s="6">
        <v>45367.541666666664</v>
      </c>
      <c r="B1695" s="4">
        <v>3.9000001000000002</v>
      </c>
      <c r="C1695">
        <f t="shared" si="78"/>
        <v>39.020000179999997</v>
      </c>
      <c r="D1695" s="8">
        <f t="shared" si="79"/>
        <v>45367</v>
      </c>
      <c r="E1695">
        <f t="shared" si="80"/>
        <v>33.905000042749997</v>
      </c>
    </row>
    <row r="1696" spans="1:5">
      <c r="A1696" s="6">
        <v>45367.583333333336</v>
      </c>
      <c r="B1696" s="4">
        <v>4.4000000999999997</v>
      </c>
      <c r="C1696">
        <f t="shared" si="78"/>
        <v>39.920000180000002</v>
      </c>
      <c r="D1696" s="8">
        <f t="shared" si="79"/>
        <v>45367</v>
      </c>
      <c r="E1696">
        <f t="shared" si="80"/>
        <v>33.905000042749997</v>
      </c>
    </row>
    <row r="1697" spans="1:5">
      <c r="A1697" s="6">
        <v>45367.625</v>
      </c>
      <c r="B1697" s="4">
        <v>3.9000001000000002</v>
      </c>
      <c r="C1697">
        <f t="shared" si="78"/>
        <v>39.020000179999997</v>
      </c>
      <c r="D1697" s="8">
        <f t="shared" si="79"/>
        <v>45367</v>
      </c>
      <c r="E1697">
        <f t="shared" si="80"/>
        <v>33.905000042749997</v>
      </c>
    </row>
    <row r="1698" spans="1:5">
      <c r="A1698" s="6">
        <v>45367.666666666664</v>
      </c>
      <c r="B1698" s="4">
        <v>3.2999999500000001</v>
      </c>
      <c r="C1698">
        <f t="shared" si="78"/>
        <v>37.939999909999997</v>
      </c>
      <c r="D1698" s="8">
        <f t="shared" si="79"/>
        <v>45367</v>
      </c>
      <c r="E1698">
        <f t="shared" si="80"/>
        <v>33.905000042749997</v>
      </c>
    </row>
    <row r="1699" spans="1:5">
      <c r="A1699" s="6">
        <v>45367.708333333336</v>
      </c>
      <c r="B1699" s="4">
        <v>2.7999999500000001</v>
      </c>
      <c r="C1699">
        <f t="shared" si="78"/>
        <v>37.039999909999999</v>
      </c>
      <c r="D1699" s="8">
        <f t="shared" si="79"/>
        <v>45367</v>
      </c>
      <c r="E1699">
        <f t="shared" si="80"/>
        <v>33.905000042749997</v>
      </c>
    </row>
    <row r="1700" spans="1:5">
      <c r="A1700" s="6">
        <v>45367.75</v>
      </c>
      <c r="B1700" s="4">
        <v>2.2000000499999999</v>
      </c>
      <c r="C1700">
        <f t="shared" si="78"/>
        <v>35.960000090000001</v>
      </c>
      <c r="D1700" s="8">
        <f t="shared" si="79"/>
        <v>45367</v>
      </c>
      <c r="E1700">
        <f t="shared" si="80"/>
        <v>33.905000042749997</v>
      </c>
    </row>
    <row r="1701" spans="1:5">
      <c r="A1701" s="6">
        <v>45367.791666666664</v>
      </c>
      <c r="B1701" s="4">
        <v>2.2000000499999999</v>
      </c>
      <c r="C1701">
        <f t="shared" si="78"/>
        <v>35.960000090000001</v>
      </c>
      <c r="D1701" s="8">
        <f t="shared" si="79"/>
        <v>45367</v>
      </c>
      <c r="E1701">
        <f t="shared" si="80"/>
        <v>33.905000042749997</v>
      </c>
    </row>
    <row r="1702" spans="1:5">
      <c r="A1702" s="6">
        <v>45367.833333333336</v>
      </c>
      <c r="B1702" s="4">
        <v>2.2000000499999999</v>
      </c>
      <c r="C1702">
        <f t="shared" si="78"/>
        <v>35.960000090000001</v>
      </c>
      <c r="D1702" s="8">
        <f t="shared" si="79"/>
        <v>45367</v>
      </c>
      <c r="E1702">
        <f t="shared" si="80"/>
        <v>33.905000042749997</v>
      </c>
    </row>
    <row r="1703" spans="1:5">
      <c r="A1703" s="6">
        <v>45367.875</v>
      </c>
      <c r="B1703" s="4">
        <v>2.2000000499999999</v>
      </c>
      <c r="C1703">
        <f t="shared" si="78"/>
        <v>35.960000090000001</v>
      </c>
      <c r="D1703" s="8">
        <f t="shared" si="79"/>
        <v>45367</v>
      </c>
      <c r="E1703">
        <f t="shared" si="80"/>
        <v>33.905000042749997</v>
      </c>
    </row>
    <row r="1704" spans="1:5">
      <c r="A1704" s="6">
        <v>45367.916666666664</v>
      </c>
      <c r="B1704" s="4">
        <v>2.2000000499999999</v>
      </c>
      <c r="C1704">
        <f t="shared" si="78"/>
        <v>35.960000090000001</v>
      </c>
      <c r="D1704" s="8">
        <f t="shared" si="79"/>
        <v>45367</v>
      </c>
      <c r="E1704">
        <f t="shared" si="80"/>
        <v>33.905000042749997</v>
      </c>
    </row>
    <row r="1705" spans="1:5">
      <c r="A1705" s="6">
        <v>45367.958333333336</v>
      </c>
      <c r="B1705" s="4">
        <v>2.2000000499999999</v>
      </c>
      <c r="C1705">
        <f t="shared" si="78"/>
        <v>35.960000090000001</v>
      </c>
      <c r="D1705" s="8">
        <f t="shared" si="79"/>
        <v>45367</v>
      </c>
      <c r="E1705">
        <f t="shared" si="80"/>
        <v>33.905000042749997</v>
      </c>
    </row>
    <row r="1706" spans="1:5">
      <c r="A1706" s="6">
        <v>45368</v>
      </c>
      <c r="B1706" s="4">
        <v>2.2000000499999999</v>
      </c>
      <c r="C1706">
        <f t="shared" si="78"/>
        <v>35.960000090000001</v>
      </c>
      <c r="D1706" s="8">
        <f t="shared" si="79"/>
        <v>45368</v>
      </c>
      <c r="E1706">
        <f t="shared" si="80"/>
        <v>34.505000033750001</v>
      </c>
    </row>
    <row r="1707" spans="1:5">
      <c r="A1707" s="6">
        <v>45368.041666666664</v>
      </c>
      <c r="B1707" s="4">
        <v>2.2000000499999999</v>
      </c>
      <c r="C1707">
        <f t="shared" si="78"/>
        <v>35.960000090000001</v>
      </c>
      <c r="D1707" s="8">
        <f t="shared" si="79"/>
        <v>45368</v>
      </c>
      <c r="E1707">
        <f t="shared" si="80"/>
        <v>34.505000033750001</v>
      </c>
    </row>
    <row r="1708" spans="1:5">
      <c r="A1708" s="6">
        <v>45368.083333333336</v>
      </c>
      <c r="B1708" s="4">
        <v>2.7999999500000001</v>
      </c>
      <c r="C1708">
        <f t="shared" si="78"/>
        <v>37.039999909999999</v>
      </c>
      <c r="D1708" s="8">
        <f t="shared" si="79"/>
        <v>45368</v>
      </c>
      <c r="E1708">
        <f t="shared" si="80"/>
        <v>34.505000033750001</v>
      </c>
    </row>
    <row r="1709" spans="1:5">
      <c r="A1709" s="6">
        <v>45368.125</v>
      </c>
      <c r="B1709" s="4">
        <v>2.2000000499999999</v>
      </c>
      <c r="C1709">
        <f t="shared" si="78"/>
        <v>35.960000090000001</v>
      </c>
      <c r="D1709" s="8">
        <f t="shared" si="79"/>
        <v>45368</v>
      </c>
      <c r="E1709">
        <f t="shared" si="80"/>
        <v>34.505000033750001</v>
      </c>
    </row>
    <row r="1710" spans="1:5">
      <c r="A1710" s="6">
        <v>45368.166666666664</v>
      </c>
      <c r="B1710" s="4">
        <v>0.60000001999999997</v>
      </c>
      <c r="C1710">
        <f t="shared" si="78"/>
        <v>33.080000036000001</v>
      </c>
      <c r="D1710" s="8">
        <f t="shared" si="79"/>
        <v>45368</v>
      </c>
      <c r="E1710">
        <f t="shared" si="80"/>
        <v>34.505000033750001</v>
      </c>
    </row>
    <row r="1711" spans="1:5">
      <c r="A1711" s="6">
        <v>45368.208333333336</v>
      </c>
      <c r="B1711" s="4">
        <v>-0.6</v>
      </c>
      <c r="C1711">
        <f t="shared" si="78"/>
        <v>30.92</v>
      </c>
      <c r="D1711" s="8">
        <f t="shared" si="79"/>
        <v>45368</v>
      </c>
      <c r="E1711">
        <f t="shared" si="80"/>
        <v>34.505000033750001</v>
      </c>
    </row>
    <row r="1712" spans="1:5">
      <c r="A1712" s="6">
        <v>45368.25</v>
      </c>
      <c r="B1712" s="4">
        <v>0</v>
      </c>
      <c r="C1712">
        <f t="shared" si="78"/>
        <v>32</v>
      </c>
      <c r="D1712" s="8">
        <f t="shared" si="79"/>
        <v>45368</v>
      </c>
      <c r="E1712">
        <f t="shared" si="80"/>
        <v>34.505000033750001</v>
      </c>
    </row>
    <row r="1713" spans="1:5">
      <c r="A1713" s="6">
        <v>45368.291666666664</v>
      </c>
      <c r="B1713" s="4">
        <v>0</v>
      </c>
      <c r="C1713">
        <f t="shared" si="78"/>
        <v>32</v>
      </c>
      <c r="D1713" s="8">
        <f t="shared" si="79"/>
        <v>45368</v>
      </c>
      <c r="E1713">
        <f t="shared" si="80"/>
        <v>34.505000033750001</v>
      </c>
    </row>
    <row r="1714" spans="1:5">
      <c r="A1714" s="6">
        <v>45368.333333333336</v>
      </c>
      <c r="B1714" s="4">
        <v>0.60000001999999997</v>
      </c>
      <c r="C1714">
        <f t="shared" si="78"/>
        <v>33.080000036000001</v>
      </c>
      <c r="D1714" s="8">
        <f t="shared" si="79"/>
        <v>45368</v>
      </c>
      <c r="E1714">
        <f t="shared" si="80"/>
        <v>34.505000033750001</v>
      </c>
    </row>
    <row r="1715" spans="1:5">
      <c r="A1715" s="6">
        <v>45368.375</v>
      </c>
      <c r="B1715" s="4">
        <v>1.10000002</v>
      </c>
      <c r="C1715">
        <f t="shared" si="78"/>
        <v>33.980000036</v>
      </c>
      <c r="D1715" s="8">
        <f t="shared" si="79"/>
        <v>45368</v>
      </c>
      <c r="E1715">
        <f t="shared" si="80"/>
        <v>34.505000033750001</v>
      </c>
    </row>
    <row r="1716" spans="1:5">
      <c r="A1716" s="6">
        <v>45368.416666666664</v>
      </c>
      <c r="B1716" s="4">
        <v>1.10000002</v>
      </c>
      <c r="C1716">
        <f t="shared" si="78"/>
        <v>33.980000036</v>
      </c>
      <c r="D1716" s="8">
        <f t="shared" si="79"/>
        <v>45368</v>
      </c>
      <c r="E1716">
        <f t="shared" si="80"/>
        <v>34.505000033750001</v>
      </c>
    </row>
    <row r="1717" spans="1:5">
      <c r="A1717" s="6">
        <v>45368.458333333336</v>
      </c>
      <c r="B1717" s="4">
        <v>2.2000000499999999</v>
      </c>
      <c r="C1717">
        <f t="shared" si="78"/>
        <v>35.960000090000001</v>
      </c>
      <c r="D1717" s="8">
        <f t="shared" si="79"/>
        <v>45368</v>
      </c>
      <c r="E1717">
        <f t="shared" si="80"/>
        <v>34.505000033750001</v>
      </c>
    </row>
    <row r="1718" spans="1:5">
      <c r="A1718" s="6">
        <v>45368.5</v>
      </c>
      <c r="B1718" s="4">
        <v>3.2999999500000001</v>
      </c>
      <c r="C1718">
        <f t="shared" si="78"/>
        <v>37.939999909999997</v>
      </c>
      <c r="D1718" s="8">
        <f t="shared" si="79"/>
        <v>45368</v>
      </c>
      <c r="E1718">
        <f t="shared" si="80"/>
        <v>34.505000033750001</v>
      </c>
    </row>
    <row r="1719" spans="1:5">
      <c r="A1719" s="6">
        <v>45368.541666666664</v>
      </c>
      <c r="B1719" s="4">
        <v>2.7999999500000001</v>
      </c>
      <c r="C1719">
        <f t="shared" si="78"/>
        <v>37.039999909999999</v>
      </c>
      <c r="D1719" s="8">
        <f t="shared" si="79"/>
        <v>45368</v>
      </c>
      <c r="E1719">
        <f t="shared" si="80"/>
        <v>34.505000033750001</v>
      </c>
    </row>
    <row r="1720" spans="1:5">
      <c r="A1720" s="6">
        <v>45368.583333333336</v>
      </c>
      <c r="B1720" s="4">
        <v>1.10000002</v>
      </c>
      <c r="C1720">
        <f t="shared" si="78"/>
        <v>33.980000036</v>
      </c>
      <c r="D1720" s="8">
        <f t="shared" si="79"/>
        <v>45368</v>
      </c>
      <c r="E1720">
        <f t="shared" si="80"/>
        <v>34.505000033750001</v>
      </c>
    </row>
    <row r="1721" spans="1:5">
      <c r="A1721" s="6">
        <v>45368.625</v>
      </c>
      <c r="B1721" s="4">
        <v>0.60000001999999997</v>
      </c>
      <c r="C1721">
        <f t="shared" si="78"/>
        <v>33.080000036000001</v>
      </c>
      <c r="D1721" s="8">
        <f t="shared" si="79"/>
        <v>45368</v>
      </c>
      <c r="E1721">
        <f t="shared" si="80"/>
        <v>34.505000033750001</v>
      </c>
    </row>
    <row r="1722" spans="1:5">
      <c r="A1722" s="6">
        <v>45368.666666666664</v>
      </c>
      <c r="B1722" s="4">
        <v>1.10000002</v>
      </c>
      <c r="C1722">
        <f t="shared" si="78"/>
        <v>33.980000036</v>
      </c>
      <c r="D1722" s="8">
        <f t="shared" si="79"/>
        <v>45368</v>
      </c>
      <c r="E1722">
        <f t="shared" si="80"/>
        <v>34.505000033750001</v>
      </c>
    </row>
    <row r="1723" spans="1:5">
      <c r="A1723" s="6">
        <v>45368.708333333336</v>
      </c>
      <c r="B1723" s="4">
        <v>1.10000002</v>
      </c>
      <c r="C1723">
        <f t="shared" si="78"/>
        <v>33.980000036</v>
      </c>
      <c r="D1723" s="8">
        <f t="shared" si="79"/>
        <v>45368</v>
      </c>
      <c r="E1723">
        <f t="shared" si="80"/>
        <v>34.505000033750001</v>
      </c>
    </row>
    <row r="1724" spans="1:5">
      <c r="A1724" s="6">
        <v>45368.75</v>
      </c>
      <c r="B1724" s="4">
        <v>1.10000002</v>
      </c>
      <c r="C1724">
        <f t="shared" si="78"/>
        <v>33.980000036</v>
      </c>
      <c r="D1724" s="8">
        <f t="shared" si="79"/>
        <v>45368</v>
      </c>
      <c r="E1724">
        <f t="shared" si="80"/>
        <v>34.505000033750001</v>
      </c>
    </row>
    <row r="1725" spans="1:5">
      <c r="A1725" s="6">
        <v>45368.791666666664</v>
      </c>
      <c r="B1725" s="4">
        <v>1.7000000500000001</v>
      </c>
      <c r="C1725">
        <f t="shared" si="78"/>
        <v>35.060000090000003</v>
      </c>
      <c r="D1725" s="8">
        <f t="shared" si="79"/>
        <v>45368</v>
      </c>
      <c r="E1725">
        <f t="shared" si="80"/>
        <v>34.505000033750001</v>
      </c>
    </row>
    <row r="1726" spans="1:5">
      <c r="A1726" s="6">
        <v>45368.833333333336</v>
      </c>
      <c r="B1726" s="4">
        <v>1.7000000500000001</v>
      </c>
      <c r="C1726">
        <f t="shared" si="78"/>
        <v>35.060000090000003</v>
      </c>
      <c r="D1726" s="8">
        <f t="shared" si="79"/>
        <v>45368</v>
      </c>
      <c r="E1726">
        <f t="shared" si="80"/>
        <v>34.505000033750001</v>
      </c>
    </row>
    <row r="1727" spans="1:5">
      <c r="A1727" s="6">
        <v>45368.875</v>
      </c>
      <c r="B1727" s="4">
        <v>1.7000000500000001</v>
      </c>
      <c r="C1727">
        <f t="shared" si="78"/>
        <v>35.060000090000003</v>
      </c>
      <c r="D1727" s="8">
        <f t="shared" si="79"/>
        <v>45368</v>
      </c>
      <c r="E1727">
        <f t="shared" si="80"/>
        <v>34.505000033750001</v>
      </c>
    </row>
    <row r="1728" spans="1:5">
      <c r="A1728" s="6">
        <v>45368.916666666664</v>
      </c>
      <c r="B1728" s="4">
        <v>1.7000000500000001</v>
      </c>
      <c r="C1728">
        <f t="shared" si="78"/>
        <v>35.060000090000003</v>
      </c>
      <c r="D1728" s="8">
        <f t="shared" si="79"/>
        <v>45368</v>
      </c>
      <c r="E1728">
        <f t="shared" si="80"/>
        <v>34.505000033750001</v>
      </c>
    </row>
    <row r="1729" spans="1:5">
      <c r="A1729" s="6">
        <v>45368.958333333336</v>
      </c>
      <c r="B1729" s="4">
        <v>1.10000002</v>
      </c>
      <c r="C1729">
        <f t="shared" si="78"/>
        <v>33.980000036</v>
      </c>
      <c r="D1729" s="8">
        <f t="shared" si="79"/>
        <v>45368</v>
      </c>
      <c r="E1729">
        <f t="shared" si="80"/>
        <v>34.505000033750001</v>
      </c>
    </row>
    <row r="1730" spans="1:5">
      <c r="A1730" s="6">
        <v>45369</v>
      </c>
      <c r="B1730" s="4">
        <v>1.10000002</v>
      </c>
      <c r="C1730">
        <f t="shared" si="78"/>
        <v>33.980000036</v>
      </c>
      <c r="D1730" s="8">
        <f t="shared" si="79"/>
        <v>45369</v>
      </c>
      <c r="E1730">
        <f t="shared" si="80"/>
        <v>33.425000018749998</v>
      </c>
    </row>
    <row r="1731" spans="1:5">
      <c r="A1731" s="6">
        <v>45369.041666666664</v>
      </c>
      <c r="B1731" s="4">
        <v>0.60000001999999997</v>
      </c>
      <c r="C1731">
        <f t="shared" ref="C1731:C1794" si="81">B1731*1.8+32</f>
        <v>33.080000036000001</v>
      </c>
      <c r="D1731" s="8">
        <f t="shared" ref="D1731:D1794" si="82">DATE(YEAR(A1731), MONTH(A1731), DAY(A1731))</f>
        <v>45369</v>
      </c>
      <c r="E1731">
        <f t="shared" si="80"/>
        <v>33.425000018749998</v>
      </c>
    </row>
    <row r="1732" spans="1:5">
      <c r="A1732" s="6">
        <v>45369.083333333336</v>
      </c>
      <c r="B1732" s="4">
        <v>0</v>
      </c>
      <c r="C1732">
        <f t="shared" si="81"/>
        <v>32</v>
      </c>
      <c r="D1732" s="8">
        <f t="shared" si="82"/>
        <v>45369</v>
      </c>
      <c r="E1732">
        <f t="shared" ref="E1732:E1795" si="83">AVERAGEIF(D:D, D1732, C:C)</f>
        <v>33.425000018749998</v>
      </c>
    </row>
    <row r="1733" spans="1:5">
      <c r="A1733" s="6">
        <v>45369.125</v>
      </c>
      <c r="B1733" s="4">
        <v>0</v>
      </c>
      <c r="C1733">
        <f t="shared" si="81"/>
        <v>32</v>
      </c>
      <c r="D1733" s="8">
        <f t="shared" si="82"/>
        <v>45369</v>
      </c>
      <c r="E1733">
        <f t="shared" si="83"/>
        <v>33.425000018749998</v>
      </c>
    </row>
    <row r="1734" spans="1:5">
      <c r="A1734" s="6">
        <v>45369.166666666664</v>
      </c>
      <c r="B1734" s="4">
        <v>-0.6</v>
      </c>
      <c r="C1734">
        <f t="shared" si="81"/>
        <v>30.92</v>
      </c>
      <c r="D1734" s="8">
        <f t="shared" si="82"/>
        <v>45369</v>
      </c>
      <c r="E1734">
        <f t="shared" si="83"/>
        <v>33.425000018749998</v>
      </c>
    </row>
    <row r="1735" spans="1:5">
      <c r="A1735" s="6">
        <v>45369.208333333336</v>
      </c>
      <c r="B1735" s="4">
        <v>-1.1000000000000001</v>
      </c>
      <c r="C1735">
        <f t="shared" si="81"/>
        <v>30.02</v>
      </c>
      <c r="D1735" s="8">
        <f t="shared" si="82"/>
        <v>45369</v>
      </c>
      <c r="E1735">
        <f t="shared" si="83"/>
        <v>33.425000018749998</v>
      </c>
    </row>
    <row r="1736" spans="1:5">
      <c r="A1736" s="6">
        <v>45369.25</v>
      </c>
      <c r="B1736" s="4">
        <v>-2.2000000000000002</v>
      </c>
      <c r="C1736">
        <f t="shared" si="81"/>
        <v>28.04</v>
      </c>
      <c r="D1736" s="8">
        <f t="shared" si="82"/>
        <v>45369</v>
      </c>
      <c r="E1736">
        <f t="shared" si="83"/>
        <v>33.425000018749998</v>
      </c>
    </row>
    <row r="1737" spans="1:5">
      <c r="A1737" s="6">
        <v>45369.291666666664</v>
      </c>
      <c r="B1737" s="4">
        <v>-1.1000000000000001</v>
      </c>
      <c r="C1737">
        <f t="shared" si="81"/>
        <v>30.02</v>
      </c>
      <c r="D1737" s="8">
        <f t="shared" si="82"/>
        <v>45369</v>
      </c>
      <c r="E1737">
        <f t="shared" si="83"/>
        <v>33.425000018749998</v>
      </c>
    </row>
    <row r="1738" spans="1:5">
      <c r="A1738" s="6">
        <v>45369.333333333336</v>
      </c>
      <c r="B1738" s="4">
        <v>0</v>
      </c>
      <c r="C1738">
        <f t="shared" si="81"/>
        <v>32</v>
      </c>
      <c r="D1738" s="8">
        <f t="shared" si="82"/>
        <v>45369</v>
      </c>
      <c r="E1738">
        <f t="shared" si="83"/>
        <v>33.425000018749998</v>
      </c>
    </row>
    <row r="1739" spans="1:5">
      <c r="A1739" s="6">
        <v>45369.375</v>
      </c>
      <c r="B1739" s="4">
        <v>1.7000000500000001</v>
      </c>
      <c r="C1739">
        <f t="shared" si="81"/>
        <v>35.060000090000003</v>
      </c>
      <c r="D1739" s="8">
        <f t="shared" si="82"/>
        <v>45369</v>
      </c>
      <c r="E1739">
        <f t="shared" si="83"/>
        <v>33.425000018749998</v>
      </c>
    </row>
    <row r="1740" spans="1:5">
      <c r="A1740" s="6">
        <v>45369.416666666664</v>
      </c>
      <c r="B1740" s="4">
        <v>1.7000000500000001</v>
      </c>
      <c r="C1740">
        <f t="shared" si="81"/>
        <v>35.060000090000003</v>
      </c>
      <c r="D1740" s="8">
        <f t="shared" si="82"/>
        <v>45369</v>
      </c>
      <c r="E1740">
        <f t="shared" si="83"/>
        <v>33.425000018749998</v>
      </c>
    </row>
    <row r="1741" spans="1:5">
      <c r="A1741" s="6">
        <v>45369.458333333336</v>
      </c>
      <c r="B1741" s="4">
        <v>2.2000000499999999</v>
      </c>
      <c r="C1741">
        <f t="shared" si="81"/>
        <v>35.960000090000001</v>
      </c>
      <c r="D1741" s="8">
        <f t="shared" si="82"/>
        <v>45369</v>
      </c>
      <c r="E1741">
        <f t="shared" si="83"/>
        <v>33.425000018749998</v>
      </c>
    </row>
    <row r="1742" spans="1:5">
      <c r="A1742" s="6">
        <v>45369.5</v>
      </c>
      <c r="B1742" s="4">
        <v>2.2000000499999999</v>
      </c>
      <c r="C1742">
        <f t="shared" si="81"/>
        <v>35.960000090000001</v>
      </c>
      <c r="D1742" s="8">
        <f t="shared" si="82"/>
        <v>45369</v>
      </c>
      <c r="E1742">
        <f t="shared" si="83"/>
        <v>33.425000018749998</v>
      </c>
    </row>
    <row r="1743" spans="1:5">
      <c r="A1743" s="6">
        <v>45369.541666666664</v>
      </c>
      <c r="B1743" s="4">
        <v>3.2999999500000001</v>
      </c>
      <c r="C1743">
        <f t="shared" si="81"/>
        <v>37.939999909999997</v>
      </c>
      <c r="D1743" s="8">
        <f t="shared" si="82"/>
        <v>45369</v>
      </c>
      <c r="E1743">
        <f t="shared" si="83"/>
        <v>33.425000018749998</v>
      </c>
    </row>
    <row r="1744" spans="1:5">
      <c r="A1744" s="6">
        <v>45369.583333333336</v>
      </c>
      <c r="B1744" s="4">
        <v>3.2999999500000001</v>
      </c>
      <c r="C1744">
        <f t="shared" si="81"/>
        <v>37.939999909999997</v>
      </c>
      <c r="D1744" s="8">
        <f t="shared" si="82"/>
        <v>45369</v>
      </c>
      <c r="E1744">
        <f t="shared" si="83"/>
        <v>33.425000018749998</v>
      </c>
    </row>
    <row r="1745" spans="1:5">
      <c r="A1745" s="6">
        <v>45369.625</v>
      </c>
      <c r="B1745" s="4">
        <v>2.7999999500000001</v>
      </c>
      <c r="C1745">
        <f t="shared" si="81"/>
        <v>37.039999909999999</v>
      </c>
      <c r="D1745" s="8">
        <f t="shared" si="82"/>
        <v>45369</v>
      </c>
      <c r="E1745">
        <f t="shared" si="83"/>
        <v>33.425000018749998</v>
      </c>
    </row>
    <row r="1746" spans="1:5">
      <c r="A1746" s="6">
        <v>45369.666666666664</v>
      </c>
      <c r="B1746" s="4">
        <v>2.2000000499999999</v>
      </c>
      <c r="C1746">
        <f t="shared" si="81"/>
        <v>35.960000090000001</v>
      </c>
      <c r="D1746" s="8">
        <f t="shared" si="82"/>
        <v>45369</v>
      </c>
      <c r="E1746">
        <f t="shared" si="83"/>
        <v>33.425000018749998</v>
      </c>
    </row>
    <row r="1747" spans="1:5">
      <c r="A1747" s="6">
        <v>45369.708333333336</v>
      </c>
      <c r="B1747" s="4">
        <v>1.7000000500000001</v>
      </c>
      <c r="C1747">
        <f t="shared" si="81"/>
        <v>35.060000090000003</v>
      </c>
      <c r="D1747" s="8">
        <f t="shared" si="82"/>
        <v>45369</v>
      </c>
      <c r="E1747">
        <f t="shared" si="83"/>
        <v>33.425000018749998</v>
      </c>
    </row>
    <row r="1748" spans="1:5">
      <c r="A1748" s="6">
        <v>45369.75</v>
      </c>
      <c r="B1748" s="4">
        <v>0.60000001999999997</v>
      </c>
      <c r="C1748">
        <f t="shared" si="81"/>
        <v>33.080000036000001</v>
      </c>
      <c r="D1748" s="8">
        <f t="shared" si="82"/>
        <v>45369</v>
      </c>
      <c r="E1748">
        <f t="shared" si="83"/>
        <v>33.425000018749998</v>
      </c>
    </row>
    <row r="1749" spans="1:5">
      <c r="A1749" s="6">
        <v>45369.791666666664</v>
      </c>
      <c r="B1749" s="4">
        <v>0</v>
      </c>
      <c r="C1749">
        <f t="shared" si="81"/>
        <v>32</v>
      </c>
      <c r="D1749" s="8">
        <f t="shared" si="82"/>
        <v>45369</v>
      </c>
      <c r="E1749">
        <f t="shared" si="83"/>
        <v>33.425000018749998</v>
      </c>
    </row>
    <row r="1750" spans="1:5">
      <c r="A1750" s="6">
        <v>45369.833333333336</v>
      </c>
      <c r="B1750" s="4">
        <v>-0.6</v>
      </c>
      <c r="C1750">
        <f t="shared" si="81"/>
        <v>30.92</v>
      </c>
      <c r="D1750" s="8">
        <f t="shared" si="82"/>
        <v>45369</v>
      </c>
      <c r="E1750">
        <f t="shared" si="83"/>
        <v>33.425000018749998</v>
      </c>
    </row>
    <row r="1751" spans="1:5">
      <c r="A1751" s="6">
        <v>45369.875</v>
      </c>
      <c r="B1751" s="4">
        <v>0</v>
      </c>
      <c r="C1751">
        <f t="shared" si="81"/>
        <v>32</v>
      </c>
      <c r="D1751" s="8">
        <f t="shared" si="82"/>
        <v>45369</v>
      </c>
      <c r="E1751">
        <f t="shared" si="83"/>
        <v>33.425000018749998</v>
      </c>
    </row>
    <row r="1752" spans="1:5">
      <c r="A1752" s="6">
        <v>45369.916666666664</v>
      </c>
      <c r="B1752" s="4">
        <v>0.60000001999999997</v>
      </c>
      <c r="C1752">
        <f t="shared" si="81"/>
        <v>33.080000036000001</v>
      </c>
      <c r="D1752" s="8">
        <f t="shared" si="82"/>
        <v>45369</v>
      </c>
      <c r="E1752">
        <f t="shared" si="83"/>
        <v>33.425000018749998</v>
      </c>
    </row>
    <row r="1753" spans="1:5">
      <c r="A1753" s="6">
        <v>45369.958333333336</v>
      </c>
      <c r="B1753" s="4">
        <v>0.60000001999999997</v>
      </c>
      <c r="C1753">
        <f t="shared" si="81"/>
        <v>33.080000036000001</v>
      </c>
      <c r="D1753" s="8">
        <f t="shared" si="82"/>
        <v>45369</v>
      </c>
      <c r="E1753">
        <f t="shared" si="83"/>
        <v>33.425000018749998</v>
      </c>
    </row>
    <row r="1754" spans="1:5">
      <c r="A1754" s="6">
        <v>45370</v>
      </c>
      <c r="B1754" s="4">
        <v>0.60000001999999997</v>
      </c>
      <c r="C1754">
        <f t="shared" si="81"/>
        <v>33.080000036000001</v>
      </c>
      <c r="D1754" s="8">
        <f t="shared" si="82"/>
        <v>45370</v>
      </c>
      <c r="E1754">
        <f t="shared" si="83"/>
        <v>40.542499961000004</v>
      </c>
    </row>
    <row r="1755" spans="1:5">
      <c r="A1755" s="6">
        <v>45370.041666666664</v>
      </c>
      <c r="B1755" s="4">
        <v>0.60000001999999997</v>
      </c>
      <c r="C1755">
        <f t="shared" si="81"/>
        <v>33.080000036000001</v>
      </c>
      <c r="D1755" s="8">
        <f t="shared" si="82"/>
        <v>45370</v>
      </c>
      <c r="E1755">
        <f t="shared" si="83"/>
        <v>40.542499961000004</v>
      </c>
    </row>
    <row r="1756" spans="1:5">
      <c r="A1756" s="6">
        <v>45370.083333333336</v>
      </c>
      <c r="B1756" s="4">
        <v>0.60000001999999997</v>
      </c>
      <c r="C1756">
        <f t="shared" si="81"/>
        <v>33.080000036000001</v>
      </c>
      <c r="D1756" s="8">
        <f t="shared" si="82"/>
        <v>45370</v>
      </c>
      <c r="E1756">
        <f t="shared" si="83"/>
        <v>40.542499961000004</v>
      </c>
    </row>
    <row r="1757" spans="1:5">
      <c r="A1757" s="6">
        <v>45370.125</v>
      </c>
      <c r="B1757" s="4">
        <v>1.10000002</v>
      </c>
      <c r="C1757">
        <f t="shared" si="81"/>
        <v>33.980000036</v>
      </c>
      <c r="D1757" s="8">
        <f t="shared" si="82"/>
        <v>45370</v>
      </c>
      <c r="E1757">
        <f t="shared" si="83"/>
        <v>40.542499961000004</v>
      </c>
    </row>
    <row r="1758" spans="1:5">
      <c r="A1758" s="6">
        <v>45370.166666666664</v>
      </c>
      <c r="B1758" s="4">
        <v>1.10000002</v>
      </c>
      <c r="C1758">
        <f t="shared" si="81"/>
        <v>33.980000036</v>
      </c>
      <c r="D1758" s="8">
        <f t="shared" si="82"/>
        <v>45370</v>
      </c>
      <c r="E1758">
        <f t="shared" si="83"/>
        <v>40.542499961000004</v>
      </c>
    </row>
    <row r="1759" spans="1:5">
      <c r="A1759" s="6">
        <v>45370.208333333336</v>
      </c>
      <c r="B1759" s="4">
        <v>1.10000002</v>
      </c>
      <c r="C1759">
        <f t="shared" si="81"/>
        <v>33.980000036</v>
      </c>
      <c r="D1759" s="8">
        <f t="shared" si="82"/>
        <v>45370</v>
      </c>
      <c r="E1759">
        <f t="shared" si="83"/>
        <v>40.542499961000004</v>
      </c>
    </row>
    <row r="1760" spans="1:5">
      <c r="A1760" s="6">
        <v>45370.25</v>
      </c>
      <c r="B1760" s="4">
        <v>1.10000002</v>
      </c>
      <c r="C1760">
        <f t="shared" si="81"/>
        <v>33.980000036</v>
      </c>
      <c r="D1760" s="8">
        <f t="shared" si="82"/>
        <v>45370</v>
      </c>
      <c r="E1760">
        <f t="shared" si="83"/>
        <v>40.542499961000004</v>
      </c>
    </row>
    <row r="1761" spans="1:5">
      <c r="A1761" s="6">
        <v>45370.291666666664</v>
      </c>
      <c r="B1761" s="4">
        <v>1.7000000500000001</v>
      </c>
      <c r="C1761">
        <f t="shared" si="81"/>
        <v>35.060000090000003</v>
      </c>
      <c r="D1761" s="8">
        <f t="shared" si="82"/>
        <v>45370</v>
      </c>
      <c r="E1761">
        <f t="shared" si="83"/>
        <v>40.542499961000004</v>
      </c>
    </row>
    <row r="1762" spans="1:5">
      <c r="A1762" s="6">
        <v>45370.333333333336</v>
      </c>
      <c r="B1762" s="4">
        <v>2.2000000499999999</v>
      </c>
      <c r="C1762">
        <f t="shared" si="81"/>
        <v>35.960000090000001</v>
      </c>
      <c r="D1762" s="8">
        <f t="shared" si="82"/>
        <v>45370</v>
      </c>
      <c r="E1762">
        <f t="shared" si="83"/>
        <v>40.542499961000004</v>
      </c>
    </row>
    <row r="1763" spans="1:5">
      <c r="A1763" s="6">
        <v>45370.375</v>
      </c>
      <c r="B1763" s="4">
        <v>4.4000000999999997</v>
      </c>
      <c r="C1763">
        <f t="shared" si="81"/>
        <v>39.920000180000002</v>
      </c>
      <c r="D1763" s="8">
        <f t="shared" si="82"/>
        <v>45370</v>
      </c>
      <c r="E1763">
        <f t="shared" si="83"/>
        <v>40.542499961000004</v>
      </c>
    </row>
    <row r="1764" spans="1:5">
      <c r="A1764" s="6">
        <v>45370.416666666664</v>
      </c>
      <c r="B1764" s="4">
        <v>5</v>
      </c>
      <c r="C1764">
        <f t="shared" si="81"/>
        <v>41</v>
      </c>
      <c r="D1764" s="8">
        <f t="shared" si="82"/>
        <v>45370</v>
      </c>
      <c r="E1764">
        <f t="shared" si="83"/>
        <v>40.542499961000004</v>
      </c>
    </row>
    <row r="1765" spans="1:5">
      <c r="A1765" s="6">
        <v>45370.458333333336</v>
      </c>
      <c r="B1765" s="4">
        <v>5.5999999000000003</v>
      </c>
      <c r="C1765">
        <f t="shared" si="81"/>
        <v>42.079999819999998</v>
      </c>
      <c r="D1765" s="8">
        <f t="shared" si="82"/>
        <v>45370</v>
      </c>
      <c r="E1765">
        <f t="shared" si="83"/>
        <v>40.542499961000004</v>
      </c>
    </row>
    <row r="1766" spans="1:5">
      <c r="A1766" s="6">
        <v>45370.5</v>
      </c>
      <c r="B1766" s="4">
        <v>7.1999998099999996</v>
      </c>
      <c r="C1766">
        <f t="shared" si="81"/>
        <v>44.959999658000001</v>
      </c>
      <c r="D1766" s="8">
        <f t="shared" si="82"/>
        <v>45370</v>
      </c>
      <c r="E1766">
        <f t="shared" si="83"/>
        <v>40.542499961000004</v>
      </c>
    </row>
    <row r="1767" spans="1:5">
      <c r="A1767" s="6">
        <v>45370.541666666664</v>
      </c>
      <c r="B1767" s="4">
        <v>7.1999998099999996</v>
      </c>
      <c r="C1767">
        <f t="shared" si="81"/>
        <v>44.959999658000001</v>
      </c>
      <c r="D1767" s="8">
        <f t="shared" si="82"/>
        <v>45370</v>
      </c>
      <c r="E1767">
        <f t="shared" si="83"/>
        <v>40.542499961000004</v>
      </c>
    </row>
    <row r="1768" spans="1:5">
      <c r="A1768" s="6">
        <v>45370.583333333336</v>
      </c>
      <c r="B1768" s="4">
        <v>7.1999998099999996</v>
      </c>
      <c r="C1768">
        <f t="shared" si="81"/>
        <v>44.959999658000001</v>
      </c>
      <c r="D1768" s="8">
        <f t="shared" si="82"/>
        <v>45370</v>
      </c>
      <c r="E1768">
        <f t="shared" si="83"/>
        <v>40.542499961000004</v>
      </c>
    </row>
    <row r="1769" spans="1:5">
      <c r="A1769" s="6">
        <v>45370.625</v>
      </c>
      <c r="B1769" s="4">
        <v>7.8000001900000004</v>
      </c>
      <c r="C1769">
        <f t="shared" si="81"/>
        <v>46.040000341999999</v>
      </c>
      <c r="D1769" s="8">
        <f t="shared" si="82"/>
        <v>45370</v>
      </c>
      <c r="E1769">
        <f t="shared" si="83"/>
        <v>40.542499961000004</v>
      </c>
    </row>
    <row r="1770" spans="1:5">
      <c r="A1770" s="6">
        <v>45370.666666666664</v>
      </c>
      <c r="B1770" s="4">
        <v>8.3000001900000004</v>
      </c>
      <c r="C1770">
        <f t="shared" si="81"/>
        <v>46.940000342000005</v>
      </c>
      <c r="D1770" s="8">
        <f t="shared" si="82"/>
        <v>45370</v>
      </c>
      <c r="E1770">
        <f t="shared" si="83"/>
        <v>40.542499961000004</v>
      </c>
    </row>
    <row r="1771" spans="1:5">
      <c r="A1771" s="6">
        <v>45370.708333333336</v>
      </c>
      <c r="B1771" s="4">
        <v>8.3000001900000004</v>
      </c>
      <c r="C1771">
        <f t="shared" si="81"/>
        <v>46.940000342000005</v>
      </c>
      <c r="D1771" s="8">
        <f t="shared" si="82"/>
        <v>45370</v>
      </c>
      <c r="E1771">
        <f t="shared" si="83"/>
        <v>40.542499961000004</v>
      </c>
    </row>
    <row r="1772" spans="1:5">
      <c r="A1772" s="6">
        <v>45370.75</v>
      </c>
      <c r="B1772" s="4">
        <v>7.8000001900000004</v>
      </c>
      <c r="C1772">
        <f t="shared" si="81"/>
        <v>46.040000341999999</v>
      </c>
      <c r="D1772" s="8">
        <f t="shared" si="82"/>
        <v>45370</v>
      </c>
      <c r="E1772">
        <f t="shared" si="83"/>
        <v>40.542499961000004</v>
      </c>
    </row>
    <row r="1773" spans="1:5">
      <c r="A1773" s="6">
        <v>45370.791666666664</v>
      </c>
      <c r="B1773" s="4">
        <v>7.1999998099999996</v>
      </c>
      <c r="C1773">
        <f t="shared" si="81"/>
        <v>44.959999658000001</v>
      </c>
      <c r="D1773" s="8">
        <f t="shared" si="82"/>
        <v>45370</v>
      </c>
      <c r="E1773">
        <f t="shared" si="83"/>
        <v>40.542499961000004</v>
      </c>
    </row>
    <row r="1774" spans="1:5">
      <c r="A1774" s="6">
        <v>45370.833333333336</v>
      </c>
      <c r="B1774" s="4">
        <v>6.6999998099999996</v>
      </c>
      <c r="C1774">
        <f t="shared" si="81"/>
        <v>44.059999657999995</v>
      </c>
      <c r="D1774" s="8">
        <f t="shared" si="82"/>
        <v>45370</v>
      </c>
      <c r="E1774">
        <f t="shared" si="83"/>
        <v>40.542499961000004</v>
      </c>
    </row>
    <row r="1775" spans="1:5">
      <c r="A1775" s="6">
        <v>45370.875</v>
      </c>
      <c r="B1775" s="4">
        <v>6.6999998099999996</v>
      </c>
      <c r="C1775">
        <f t="shared" si="81"/>
        <v>44.059999657999995</v>
      </c>
      <c r="D1775" s="8">
        <f t="shared" si="82"/>
        <v>45370</v>
      </c>
      <c r="E1775">
        <f t="shared" si="83"/>
        <v>40.542499961000004</v>
      </c>
    </row>
    <row r="1776" spans="1:5">
      <c r="A1776" s="6">
        <v>45370.916666666664</v>
      </c>
      <c r="B1776" s="4">
        <v>7.1999998099999996</v>
      </c>
      <c r="C1776">
        <f t="shared" si="81"/>
        <v>44.959999658000001</v>
      </c>
      <c r="D1776" s="8">
        <f t="shared" si="82"/>
        <v>45370</v>
      </c>
      <c r="E1776">
        <f t="shared" si="83"/>
        <v>40.542499961000004</v>
      </c>
    </row>
    <row r="1777" spans="1:5">
      <c r="A1777" s="6">
        <v>45370.958333333336</v>
      </c>
      <c r="B1777" s="4">
        <v>7.1999998099999996</v>
      </c>
      <c r="C1777">
        <f t="shared" si="81"/>
        <v>44.959999658000001</v>
      </c>
      <c r="D1777" s="8">
        <f t="shared" si="82"/>
        <v>45370</v>
      </c>
      <c r="E1777">
        <f t="shared" si="83"/>
        <v>40.542499961000004</v>
      </c>
    </row>
    <row r="1778" spans="1:5">
      <c r="A1778" s="6">
        <v>45371</v>
      </c>
      <c r="B1778" s="4">
        <v>7.8000001900000004</v>
      </c>
      <c r="C1778">
        <f t="shared" si="81"/>
        <v>46.040000341999999</v>
      </c>
      <c r="D1778" s="8">
        <f t="shared" si="82"/>
        <v>45371</v>
      </c>
      <c r="E1778">
        <f t="shared" si="83"/>
        <v>53.217500046499993</v>
      </c>
    </row>
    <row r="1779" spans="1:5">
      <c r="A1779" s="6">
        <v>45371.041666666664</v>
      </c>
      <c r="B1779" s="4">
        <v>7.8000001900000004</v>
      </c>
      <c r="C1779">
        <f t="shared" si="81"/>
        <v>46.040000341999999</v>
      </c>
      <c r="D1779" s="8">
        <f t="shared" si="82"/>
        <v>45371</v>
      </c>
      <c r="E1779">
        <f t="shared" si="83"/>
        <v>53.217500046499993</v>
      </c>
    </row>
    <row r="1780" spans="1:5">
      <c r="A1780" s="6">
        <v>45371.083333333336</v>
      </c>
      <c r="B1780" s="4">
        <v>7.8000001900000004</v>
      </c>
      <c r="C1780">
        <f t="shared" si="81"/>
        <v>46.040000341999999</v>
      </c>
      <c r="D1780" s="8">
        <f t="shared" si="82"/>
        <v>45371</v>
      </c>
      <c r="E1780">
        <f t="shared" si="83"/>
        <v>53.217500046499993</v>
      </c>
    </row>
    <row r="1781" spans="1:5">
      <c r="A1781" s="6">
        <v>45371.125</v>
      </c>
      <c r="B1781" s="4">
        <v>8.3000001900000004</v>
      </c>
      <c r="C1781">
        <f t="shared" si="81"/>
        <v>46.940000342000005</v>
      </c>
      <c r="D1781" s="8">
        <f t="shared" si="82"/>
        <v>45371</v>
      </c>
      <c r="E1781">
        <f t="shared" si="83"/>
        <v>53.217500046499993</v>
      </c>
    </row>
    <row r="1782" spans="1:5">
      <c r="A1782" s="6">
        <v>45371.166666666664</v>
      </c>
      <c r="B1782" s="4">
        <v>8.8999996199999991</v>
      </c>
      <c r="C1782">
        <f t="shared" si="81"/>
        <v>48.019999315999996</v>
      </c>
      <c r="D1782" s="8">
        <f t="shared" si="82"/>
        <v>45371</v>
      </c>
      <c r="E1782">
        <f t="shared" si="83"/>
        <v>53.217500046499993</v>
      </c>
    </row>
    <row r="1783" spans="1:5">
      <c r="A1783" s="6">
        <v>45371.208333333336</v>
      </c>
      <c r="B1783" s="4">
        <v>8.8999996199999991</v>
      </c>
      <c r="C1783">
        <f t="shared" si="81"/>
        <v>48.019999315999996</v>
      </c>
      <c r="D1783" s="8">
        <f t="shared" si="82"/>
        <v>45371</v>
      </c>
      <c r="E1783">
        <f t="shared" si="83"/>
        <v>53.217500046499993</v>
      </c>
    </row>
    <row r="1784" spans="1:5">
      <c r="A1784" s="6">
        <v>45371.25</v>
      </c>
      <c r="B1784" s="4">
        <v>8.8999996199999991</v>
      </c>
      <c r="C1784">
        <f t="shared" si="81"/>
        <v>48.019999315999996</v>
      </c>
      <c r="D1784" s="8">
        <f t="shared" si="82"/>
        <v>45371</v>
      </c>
      <c r="E1784">
        <f t="shared" si="83"/>
        <v>53.217500046499993</v>
      </c>
    </row>
    <row r="1785" spans="1:5">
      <c r="A1785" s="6">
        <v>45371.291666666664</v>
      </c>
      <c r="B1785" s="4">
        <v>10</v>
      </c>
      <c r="C1785">
        <f t="shared" si="81"/>
        <v>50</v>
      </c>
      <c r="D1785" s="8">
        <f t="shared" si="82"/>
        <v>45371</v>
      </c>
      <c r="E1785">
        <f t="shared" si="83"/>
        <v>53.217500046499993</v>
      </c>
    </row>
    <row r="1786" spans="1:5">
      <c r="A1786" s="6">
        <v>45371.333333333336</v>
      </c>
      <c r="B1786" s="4">
        <v>11.699999800000001</v>
      </c>
      <c r="C1786">
        <f t="shared" si="81"/>
        <v>53.059999640000001</v>
      </c>
      <c r="D1786" s="8">
        <f t="shared" si="82"/>
        <v>45371</v>
      </c>
      <c r="E1786">
        <f t="shared" si="83"/>
        <v>53.217500046499993</v>
      </c>
    </row>
    <row r="1787" spans="1:5">
      <c r="A1787" s="6">
        <v>45371.375</v>
      </c>
      <c r="B1787" s="4">
        <v>10.600000400000001</v>
      </c>
      <c r="C1787">
        <f t="shared" si="81"/>
        <v>51.080000720000001</v>
      </c>
      <c r="D1787" s="8">
        <f t="shared" si="82"/>
        <v>45371</v>
      </c>
      <c r="E1787">
        <f t="shared" si="83"/>
        <v>53.217500046499993</v>
      </c>
    </row>
    <row r="1788" spans="1:5">
      <c r="A1788" s="6">
        <v>45371.416666666664</v>
      </c>
      <c r="B1788" s="4">
        <v>12.199999800000001</v>
      </c>
      <c r="C1788">
        <f t="shared" si="81"/>
        <v>53.959999640000007</v>
      </c>
      <c r="D1788" s="8">
        <f t="shared" si="82"/>
        <v>45371</v>
      </c>
      <c r="E1788">
        <f t="shared" si="83"/>
        <v>53.217500046499993</v>
      </c>
    </row>
    <row r="1789" spans="1:5">
      <c r="A1789" s="6">
        <v>45371.458333333336</v>
      </c>
      <c r="B1789" s="4">
        <v>15</v>
      </c>
      <c r="C1789">
        <f t="shared" si="81"/>
        <v>59</v>
      </c>
      <c r="D1789" s="8">
        <f t="shared" si="82"/>
        <v>45371</v>
      </c>
      <c r="E1789">
        <f t="shared" si="83"/>
        <v>53.217500046499993</v>
      </c>
    </row>
    <row r="1790" spans="1:5">
      <c r="A1790" s="6">
        <v>45371.5</v>
      </c>
      <c r="B1790" s="4">
        <v>16.100000399999999</v>
      </c>
      <c r="C1790">
        <f t="shared" si="81"/>
        <v>60.98000072</v>
      </c>
      <c r="D1790" s="8">
        <f t="shared" si="82"/>
        <v>45371</v>
      </c>
      <c r="E1790">
        <f t="shared" si="83"/>
        <v>53.217500046499993</v>
      </c>
    </row>
    <row r="1791" spans="1:5">
      <c r="A1791" s="6">
        <v>45371.541666666664</v>
      </c>
      <c r="B1791" s="4">
        <v>13.899999599999999</v>
      </c>
      <c r="C1791">
        <f t="shared" si="81"/>
        <v>57.01999928</v>
      </c>
      <c r="D1791" s="8">
        <f t="shared" si="82"/>
        <v>45371</v>
      </c>
      <c r="E1791">
        <f t="shared" si="83"/>
        <v>53.217500046499993</v>
      </c>
    </row>
    <row r="1792" spans="1:5">
      <c r="A1792" s="6">
        <v>45371.583333333336</v>
      </c>
      <c r="B1792" s="4">
        <v>13.899999599999999</v>
      </c>
      <c r="C1792">
        <f t="shared" si="81"/>
        <v>57.01999928</v>
      </c>
      <c r="D1792" s="8">
        <f t="shared" si="82"/>
        <v>45371</v>
      </c>
      <c r="E1792">
        <f t="shared" si="83"/>
        <v>53.217500046499993</v>
      </c>
    </row>
    <row r="1793" spans="1:5">
      <c r="A1793" s="6">
        <v>45371.625</v>
      </c>
      <c r="B1793" s="4">
        <v>14.399999599999999</v>
      </c>
      <c r="C1793">
        <f t="shared" si="81"/>
        <v>57.919999279999999</v>
      </c>
      <c r="D1793" s="8">
        <f t="shared" si="82"/>
        <v>45371</v>
      </c>
      <c r="E1793">
        <f t="shared" si="83"/>
        <v>53.217500046499993</v>
      </c>
    </row>
    <row r="1794" spans="1:5">
      <c r="A1794" s="6">
        <v>45371.666666666664</v>
      </c>
      <c r="B1794" s="4">
        <v>16.100000399999999</v>
      </c>
      <c r="C1794">
        <f t="shared" si="81"/>
        <v>60.98000072</v>
      </c>
      <c r="D1794" s="8">
        <f t="shared" si="82"/>
        <v>45371</v>
      </c>
      <c r="E1794">
        <f t="shared" si="83"/>
        <v>53.217500046499993</v>
      </c>
    </row>
    <row r="1795" spans="1:5">
      <c r="A1795" s="6">
        <v>45371.708333333336</v>
      </c>
      <c r="B1795" s="4">
        <v>16.700000800000002</v>
      </c>
      <c r="C1795">
        <f t="shared" ref="C1795:C1858" si="84">B1795*1.8+32</f>
        <v>62.060001440000008</v>
      </c>
      <c r="D1795" s="8">
        <f t="shared" ref="D1795:D1858" si="85">DATE(YEAR(A1795), MONTH(A1795), DAY(A1795))</f>
        <v>45371</v>
      </c>
      <c r="E1795">
        <f t="shared" si="83"/>
        <v>53.217500046499993</v>
      </c>
    </row>
    <row r="1796" spans="1:5">
      <c r="A1796" s="6">
        <v>45371.75</v>
      </c>
      <c r="B1796" s="4">
        <v>16.100000399999999</v>
      </c>
      <c r="C1796">
        <f t="shared" si="84"/>
        <v>60.98000072</v>
      </c>
      <c r="D1796" s="8">
        <f t="shared" si="85"/>
        <v>45371</v>
      </c>
      <c r="E1796">
        <f t="shared" ref="E1796:E1859" si="86">AVERAGEIF(D:D, D1796, C:C)</f>
        <v>53.217500046499993</v>
      </c>
    </row>
    <row r="1797" spans="1:5">
      <c r="A1797" s="6">
        <v>45371.791666666664</v>
      </c>
      <c r="B1797" s="4">
        <v>12.199999800000001</v>
      </c>
      <c r="C1797">
        <f t="shared" si="84"/>
        <v>53.959999640000007</v>
      </c>
      <c r="D1797" s="8">
        <f t="shared" si="85"/>
        <v>45371</v>
      </c>
      <c r="E1797">
        <f t="shared" si="86"/>
        <v>53.217500046499993</v>
      </c>
    </row>
    <row r="1798" spans="1:5">
      <c r="A1798" s="6">
        <v>45371.833333333336</v>
      </c>
      <c r="B1798" s="4">
        <v>11.699999800000001</v>
      </c>
      <c r="C1798">
        <f t="shared" si="84"/>
        <v>53.059999640000001</v>
      </c>
      <c r="D1798" s="8">
        <f t="shared" si="85"/>
        <v>45371</v>
      </c>
      <c r="E1798">
        <f t="shared" si="86"/>
        <v>53.217500046499993</v>
      </c>
    </row>
    <row r="1799" spans="1:5">
      <c r="A1799" s="6">
        <v>45371.875</v>
      </c>
      <c r="B1799" s="4">
        <v>11.100000400000001</v>
      </c>
      <c r="C1799">
        <f t="shared" si="84"/>
        <v>51.980000720000007</v>
      </c>
      <c r="D1799" s="8">
        <f t="shared" si="85"/>
        <v>45371</v>
      </c>
      <c r="E1799">
        <f t="shared" si="86"/>
        <v>53.217500046499993</v>
      </c>
    </row>
    <row r="1800" spans="1:5">
      <c r="A1800" s="6">
        <v>45371.916666666664</v>
      </c>
      <c r="B1800" s="4">
        <v>11.100000400000001</v>
      </c>
      <c r="C1800">
        <f t="shared" si="84"/>
        <v>51.980000720000007</v>
      </c>
      <c r="D1800" s="8">
        <f t="shared" si="85"/>
        <v>45371</v>
      </c>
      <c r="E1800">
        <f t="shared" si="86"/>
        <v>53.217500046499993</v>
      </c>
    </row>
    <row r="1801" spans="1:5">
      <c r="A1801" s="6">
        <v>45371.958333333336</v>
      </c>
      <c r="B1801" s="4">
        <v>11.699999800000001</v>
      </c>
      <c r="C1801">
        <f t="shared" si="84"/>
        <v>53.059999640000001</v>
      </c>
      <c r="D1801" s="8">
        <f t="shared" si="85"/>
        <v>45371</v>
      </c>
      <c r="E1801">
        <f t="shared" si="86"/>
        <v>53.217500046499993</v>
      </c>
    </row>
    <row r="1802" spans="1:5">
      <c r="A1802" s="6">
        <v>45372</v>
      </c>
      <c r="B1802" s="4">
        <v>11.699999800000001</v>
      </c>
      <c r="C1802">
        <f t="shared" si="84"/>
        <v>53.059999640000001</v>
      </c>
      <c r="D1802" s="8">
        <f t="shared" si="85"/>
        <v>45372</v>
      </c>
      <c r="E1802">
        <f t="shared" si="86"/>
        <v>46.047500117750012</v>
      </c>
    </row>
    <row r="1803" spans="1:5">
      <c r="A1803" s="6">
        <v>45372.041666666664</v>
      </c>
      <c r="B1803" s="4">
        <v>11.100000400000001</v>
      </c>
      <c r="C1803">
        <f t="shared" si="84"/>
        <v>51.980000720000007</v>
      </c>
      <c r="D1803" s="8">
        <f t="shared" si="85"/>
        <v>45372</v>
      </c>
      <c r="E1803">
        <f t="shared" si="86"/>
        <v>46.047500117750012</v>
      </c>
    </row>
    <row r="1804" spans="1:5">
      <c r="A1804" s="6">
        <v>45372.083333333336</v>
      </c>
      <c r="B1804" s="4">
        <v>11.100000400000001</v>
      </c>
      <c r="C1804">
        <f t="shared" si="84"/>
        <v>51.980000720000007</v>
      </c>
      <c r="D1804" s="8">
        <f t="shared" si="85"/>
        <v>45372</v>
      </c>
      <c r="E1804">
        <f t="shared" si="86"/>
        <v>46.047500117750012</v>
      </c>
    </row>
    <row r="1805" spans="1:5">
      <c r="A1805" s="6">
        <v>45372.125</v>
      </c>
      <c r="B1805" s="4">
        <v>11.100000400000001</v>
      </c>
      <c r="C1805">
        <f t="shared" si="84"/>
        <v>51.980000720000007</v>
      </c>
      <c r="D1805" s="8">
        <f t="shared" si="85"/>
        <v>45372</v>
      </c>
      <c r="E1805">
        <f t="shared" si="86"/>
        <v>46.047500117750012</v>
      </c>
    </row>
    <row r="1806" spans="1:5">
      <c r="A1806" s="6">
        <v>45372.166666666664</v>
      </c>
      <c r="B1806" s="4">
        <v>11.100000400000001</v>
      </c>
      <c r="C1806">
        <f t="shared" si="84"/>
        <v>51.980000720000007</v>
      </c>
      <c r="D1806" s="8">
        <f t="shared" si="85"/>
        <v>45372</v>
      </c>
      <c r="E1806">
        <f t="shared" si="86"/>
        <v>46.047500117750012</v>
      </c>
    </row>
    <row r="1807" spans="1:5">
      <c r="A1807" s="6">
        <v>45372.208333333336</v>
      </c>
      <c r="B1807" s="4">
        <v>10.600000400000001</v>
      </c>
      <c r="C1807">
        <f t="shared" si="84"/>
        <v>51.080000720000001</v>
      </c>
      <c r="D1807" s="8">
        <f t="shared" si="85"/>
        <v>45372</v>
      </c>
      <c r="E1807">
        <f t="shared" si="86"/>
        <v>46.047500117750012</v>
      </c>
    </row>
    <row r="1808" spans="1:5">
      <c r="A1808" s="6">
        <v>45372.25</v>
      </c>
      <c r="B1808" s="4">
        <v>11.100000400000001</v>
      </c>
      <c r="C1808">
        <f t="shared" si="84"/>
        <v>51.980000720000007</v>
      </c>
      <c r="D1808" s="8">
        <f t="shared" si="85"/>
        <v>45372</v>
      </c>
      <c r="E1808">
        <f t="shared" si="86"/>
        <v>46.047500117750012</v>
      </c>
    </row>
    <row r="1809" spans="1:5">
      <c r="A1809" s="6">
        <v>45372.291666666664</v>
      </c>
      <c r="B1809" s="4">
        <v>11.699999800000001</v>
      </c>
      <c r="C1809">
        <f t="shared" si="84"/>
        <v>53.059999640000001</v>
      </c>
      <c r="D1809" s="8">
        <f t="shared" si="85"/>
        <v>45372</v>
      </c>
      <c r="E1809">
        <f t="shared" si="86"/>
        <v>46.047500117750012</v>
      </c>
    </row>
    <row r="1810" spans="1:5">
      <c r="A1810" s="6">
        <v>45372.333333333336</v>
      </c>
      <c r="B1810" s="4">
        <v>11.699999800000001</v>
      </c>
      <c r="C1810">
        <f t="shared" si="84"/>
        <v>53.059999640000001</v>
      </c>
      <c r="D1810" s="8">
        <f t="shared" si="85"/>
        <v>45372</v>
      </c>
      <c r="E1810">
        <f t="shared" si="86"/>
        <v>46.047500117750012</v>
      </c>
    </row>
    <row r="1811" spans="1:5">
      <c r="A1811" s="6">
        <v>45372.375</v>
      </c>
      <c r="B1811" s="4">
        <v>12.800000199999999</v>
      </c>
      <c r="C1811">
        <f t="shared" si="84"/>
        <v>55.040000360000001</v>
      </c>
      <c r="D1811" s="8">
        <f t="shared" si="85"/>
        <v>45372</v>
      </c>
      <c r="E1811">
        <f t="shared" si="86"/>
        <v>46.047500117750012</v>
      </c>
    </row>
    <row r="1812" spans="1:5">
      <c r="A1812" s="6">
        <v>45372.416666666664</v>
      </c>
      <c r="B1812" s="4">
        <v>12.199999800000001</v>
      </c>
      <c r="C1812">
        <f t="shared" si="84"/>
        <v>53.959999640000007</v>
      </c>
      <c r="D1812" s="8">
        <f t="shared" si="85"/>
        <v>45372</v>
      </c>
      <c r="E1812">
        <f t="shared" si="86"/>
        <v>46.047500117750012</v>
      </c>
    </row>
    <row r="1813" spans="1:5">
      <c r="A1813" s="6">
        <v>45372.458333333336</v>
      </c>
      <c r="B1813" s="4">
        <v>9.3999996199999991</v>
      </c>
      <c r="C1813">
        <f t="shared" si="84"/>
        <v>48.919999316000002</v>
      </c>
      <c r="D1813" s="8">
        <f t="shared" si="85"/>
        <v>45372</v>
      </c>
      <c r="E1813">
        <f t="shared" si="86"/>
        <v>46.047500117750012</v>
      </c>
    </row>
    <row r="1814" spans="1:5">
      <c r="A1814" s="6">
        <v>45372.5</v>
      </c>
      <c r="B1814" s="4">
        <v>8.3000001900000004</v>
      </c>
      <c r="C1814">
        <f t="shared" si="84"/>
        <v>46.940000342000005</v>
      </c>
      <c r="D1814" s="8">
        <f t="shared" si="85"/>
        <v>45372</v>
      </c>
      <c r="E1814">
        <f t="shared" si="86"/>
        <v>46.047500117750012</v>
      </c>
    </row>
    <row r="1815" spans="1:5">
      <c r="A1815" s="6">
        <v>45372.541666666664</v>
      </c>
      <c r="B1815" s="4">
        <v>8.3000001900000004</v>
      </c>
      <c r="C1815">
        <f t="shared" si="84"/>
        <v>46.940000342000005</v>
      </c>
      <c r="D1815" s="8">
        <f t="shared" si="85"/>
        <v>45372</v>
      </c>
      <c r="E1815">
        <f t="shared" si="86"/>
        <v>46.047500117750012</v>
      </c>
    </row>
    <row r="1816" spans="1:5">
      <c r="A1816" s="6">
        <v>45372.583333333336</v>
      </c>
      <c r="B1816" s="4">
        <v>7.1999998099999996</v>
      </c>
      <c r="C1816">
        <f t="shared" si="84"/>
        <v>44.959999658000001</v>
      </c>
      <c r="D1816" s="8">
        <f t="shared" si="85"/>
        <v>45372</v>
      </c>
      <c r="E1816">
        <f t="shared" si="86"/>
        <v>46.047500117750012</v>
      </c>
    </row>
    <row r="1817" spans="1:5">
      <c r="A1817" s="6">
        <v>45372.625</v>
      </c>
      <c r="B1817" s="4">
        <v>6.0999999000000003</v>
      </c>
      <c r="C1817">
        <f t="shared" si="84"/>
        <v>42.979999820000003</v>
      </c>
      <c r="D1817" s="8">
        <f t="shared" si="85"/>
        <v>45372</v>
      </c>
      <c r="E1817">
        <f t="shared" si="86"/>
        <v>46.047500117750012</v>
      </c>
    </row>
    <row r="1818" spans="1:5">
      <c r="A1818" s="6">
        <v>45372.666666666664</v>
      </c>
      <c r="B1818" s="4">
        <v>5.5999999000000003</v>
      </c>
      <c r="C1818">
        <f t="shared" si="84"/>
        <v>42.079999819999998</v>
      </c>
      <c r="D1818" s="8">
        <f t="shared" si="85"/>
        <v>45372</v>
      </c>
      <c r="E1818">
        <f t="shared" si="86"/>
        <v>46.047500117750012</v>
      </c>
    </row>
    <row r="1819" spans="1:5">
      <c r="A1819" s="6">
        <v>45372.708333333336</v>
      </c>
      <c r="B1819" s="4">
        <v>5</v>
      </c>
      <c r="C1819">
        <f t="shared" si="84"/>
        <v>41</v>
      </c>
      <c r="D1819" s="8">
        <f t="shared" si="85"/>
        <v>45372</v>
      </c>
      <c r="E1819">
        <f t="shared" si="86"/>
        <v>46.047500117750012</v>
      </c>
    </row>
    <row r="1820" spans="1:5">
      <c r="A1820" s="6">
        <v>45372.75</v>
      </c>
      <c r="B1820" s="4">
        <v>3.9000001000000002</v>
      </c>
      <c r="C1820">
        <f t="shared" si="84"/>
        <v>39.020000179999997</v>
      </c>
      <c r="D1820" s="8">
        <f t="shared" si="85"/>
        <v>45372</v>
      </c>
      <c r="E1820">
        <f t="shared" si="86"/>
        <v>46.047500117750012</v>
      </c>
    </row>
    <row r="1821" spans="1:5">
      <c r="A1821" s="6">
        <v>45372.791666666664</v>
      </c>
      <c r="B1821" s="4">
        <v>2.7999999500000001</v>
      </c>
      <c r="C1821">
        <f t="shared" si="84"/>
        <v>37.039999909999999</v>
      </c>
      <c r="D1821" s="8">
        <f t="shared" si="85"/>
        <v>45372</v>
      </c>
      <c r="E1821">
        <f t="shared" si="86"/>
        <v>46.047500117750012</v>
      </c>
    </row>
    <row r="1822" spans="1:5">
      <c r="A1822" s="6">
        <v>45372.833333333336</v>
      </c>
      <c r="B1822" s="4">
        <v>1.7000000500000001</v>
      </c>
      <c r="C1822">
        <f t="shared" si="84"/>
        <v>35.060000090000003</v>
      </c>
      <c r="D1822" s="8">
        <f t="shared" si="85"/>
        <v>45372</v>
      </c>
      <c r="E1822">
        <f t="shared" si="86"/>
        <v>46.047500117750012</v>
      </c>
    </row>
    <row r="1823" spans="1:5">
      <c r="A1823" s="6">
        <v>45372.875</v>
      </c>
      <c r="B1823" s="4">
        <v>1.10000002</v>
      </c>
      <c r="C1823">
        <f t="shared" si="84"/>
        <v>33.980000036</v>
      </c>
      <c r="D1823" s="8">
        <f t="shared" si="85"/>
        <v>45372</v>
      </c>
      <c r="E1823">
        <f t="shared" si="86"/>
        <v>46.047500117750012</v>
      </c>
    </row>
    <row r="1824" spans="1:5">
      <c r="A1824" s="6">
        <v>45372.916666666664</v>
      </c>
      <c r="B1824" s="4">
        <v>1.10000002</v>
      </c>
      <c r="C1824">
        <f t="shared" si="84"/>
        <v>33.980000036</v>
      </c>
      <c r="D1824" s="8">
        <f t="shared" si="85"/>
        <v>45372</v>
      </c>
      <c r="E1824">
        <f t="shared" si="86"/>
        <v>46.047500117750012</v>
      </c>
    </row>
    <row r="1825" spans="1:5">
      <c r="A1825" s="6">
        <v>45372.958333333336</v>
      </c>
      <c r="B1825" s="4">
        <v>0.60000001999999997</v>
      </c>
      <c r="C1825">
        <f t="shared" si="84"/>
        <v>33.080000036000001</v>
      </c>
      <c r="D1825" s="8">
        <f t="shared" si="85"/>
        <v>45372</v>
      </c>
      <c r="E1825">
        <f t="shared" si="86"/>
        <v>46.047500117750012</v>
      </c>
    </row>
    <row r="1826" spans="1:5">
      <c r="A1826" s="6">
        <v>45373</v>
      </c>
      <c r="B1826" s="4">
        <v>0</v>
      </c>
      <c r="C1826">
        <f t="shared" si="84"/>
        <v>32</v>
      </c>
      <c r="D1826" s="8">
        <f t="shared" si="85"/>
        <v>45373</v>
      </c>
      <c r="E1826">
        <f t="shared" si="86"/>
        <v>34.685000035249999</v>
      </c>
    </row>
    <row r="1827" spans="1:5">
      <c r="A1827" s="6">
        <v>45373.041666666664</v>
      </c>
      <c r="B1827" s="4">
        <v>0</v>
      </c>
      <c r="C1827">
        <f t="shared" si="84"/>
        <v>32</v>
      </c>
      <c r="D1827" s="8">
        <f t="shared" si="85"/>
        <v>45373</v>
      </c>
      <c r="E1827">
        <f t="shared" si="86"/>
        <v>34.685000035249999</v>
      </c>
    </row>
    <row r="1828" spans="1:5">
      <c r="A1828" s="6">
        <v>45373.083333333336</v>
      </c>
      <c r="B1828" s="4">
        <v>-0.6</v>
      </c>
      <c r="C1828">
        <f t="shared" si="84"/>
        <v>30.92</v>
      </c>
      <c r="D1828" s="8">
        <f t="shared" si="85"/>
        <v>45373</v>
      </c>
      <c r="E1828">
        <f t="shared" si="86"/>
        <v>34.685000035249999</v>
      </c>
    </row>
    <row r="1829" spans="1:5">
      <c r="A1829" s="6">
        <v>45373.125</v>
      </c>
      <c r="B1829" s="4">
        <v>-0.6</v>
      </c>
      <c r="C1829">
        <f t="shared" si="84"/>
        <v>30.92</v>
      </c>
      <c r="D1829" s="8">
        <f t="shared" si="85"/>
        <v>45373</v>
      </c>
      <c r="E1829">
        <f t="shared" si="86"/>
        <v>34.685000035249999</v>
      </c>
    </row>
    <row r="1830" spans="1:5">
      <c r="A1830" s="6">
        <v>45373.166666666664</v>
      </c>
      <c r="B1830" s="4">
        <v>-0.6</v>
      </c>
      <c r="C1830">
        <f t="shared" si="84"/>
        <v>30.92</v>
      </c>
      <c r="D1830" s="8">
        <f t="shared" si="85"/>
        <v>45373</v>
      </c>
      <c r="E1830">
        <f t="shared" si="86"/>
        <v>34.685000035249999</v>
      </c>
    </row>
    <row r="1831" spans="1:5">
      <c r="A1831" s="6">
        <v>45373.208333333336</v>
      </c>
      <c r="B1831" s="4">
        <v>-1.7</v>
      </c>
      <c r="C1831">
        <f t="shared" si="84"/>
        <v>28.94</v>
      </c>
      <c r="D1831" s="8">
        <f t="shared" si="85"/>
        <v>45373</v>
      </c>
      <c r="E1831">
        <f t="shared" si="86"/>
        <v>34.685000035249999</v>
      </c>
    </row>
    <row r="1832" spans="1:5">
      <c r="A1832" s="6">
        <v>45373.25</v>
      </c>
      <c r="B1832" s="4">
        <v>-1.7</v>
      </c>
      <c r="C1832">
        <f t="shared" si="84"/>
        <v>28.94</v>
      </c>
      <c r="D1832" s="8">
        <f t="shared" si="85"/>
        <v>45373</v>
      </c>
      <c r="E1832">
        <f t="shared" si="86"/>
        <v>34.685000035249999</v>
      </c>
    </row>
    <row r="1833" spans="1:5">
      <c r="A1833" s="6">
        <v>45373.291666666664</v>
      </c>
      <c r="B1833" s="4">
        <v>-1.7</v>
      </c>
      <c r="C1833">
        <f t="shared" si="84"/>
        <v>28.94</v>
      </c>
      <c r="D1833" s="8">
        <f t="shared" si="85"/>
        <v>45373</v>
      </c>
      <c r="E1833">
        <f t="shared" si="86"/>
        <v>34.685000035249999</v>
      </c>
    </row>
    <row r="1834" spans="1:5">
      <c r="A1834" s="6">
        <v>45373.333333333336</v>
      </c>
      <c r="B1834" s="4">
        <v>-1.1000000000000001</v>
      </c>
      <c r="C1834">
        <f t="shared" si="84"/>
        <v>30.02</v>
      </c>
      <c r="D1834" s="8">
        <f t="shared" si="85"/>
        <v>45373</v>
      </c>
      <c r="E1834">
        <f t="shared" si="86"/>
        <v>34.685000035249999</v>
      </c>
    </row>
    <row r="1835" spans="1:5">
      <c r="A1835" s="6">
        <v>45373.375</v>
      </c>
      <c r="B1835" s="4">
        <v>-0.6</v>
      </c>
      <c r="C1835">
        <f t="shared" si="84"/>
        <v>30.92</v>
      </c>
      <c r="D1835" s="8">
        <f t="shared" si="85"/>
        <v>45373</v>
      </c>
      <c r="E1835">
        <f t="shared" si="86"/>
        <v>34.685000035249999</v>
      </c>
    </row>
    <row r="1836" spans="1:5">
      <c r="A1836" s="6">
        <v>45373.416666666664</v>
      </c>
      <c r="B1836" s="4">
        <v>0</v>
      </c>
      <c r="C1836">
        <f t="shared" si="84"/>
        <v>32</v>
      </c>
      <c r="D1836" s="8">
        <f t="shared" si="85"/>
        <v>45373</v>
      </c>
      <c r="E1836">
        <f t="shared" si="86"/>
        <v>34.685000035249999</v>
      </c>
    </row>
    <row r="1837" spans="1:5">
      <c r="A1837" s="6">
        <v>45373.458333333336</v>
      </c>
      <c r="B1837" s="4">
        <v>1.7000000500000001</v>
      </c>
      <c r="C1837">
        <f t="shared" si="84"/>
        <v>35.060000090000003</v>
      </c>
      <c r="D1837" s="8">
        <f t="shared" si="85"/>
        <v>45373</v>
      </c>
      <c r="E1837">
        <f t="shared" si="86"/>
        <v>34.685000035249999</v>
      </c>
    </row>
    <row r="1838" spans="1:5">
      <c r="A1838" s="6">
        <v>45373.5</v>
      </c>
      <c r="B1838" s="4">
        <v>2.7999999500000001</v>
      </c>
      <c r="C1838">
        <f t="shared" si="84"/>
        <v>37.039999909999999</v>
      </c>
      <c r="D1838" s="8">
        <f t="shared" si="85"/>
        <v>45373</v>
      </c>
      <c r="E1838">
        <f t="shared" si="86"/>
        <v>34.685000035249999</v>
      </c>
    </row>
    <row r="1839" spans="1:5">
      <c r="A1839" s="6">
        <v>45373.541666666664</v>
      </c>
      <c r="B1839" s="4">
        <v>3.9000001000000002</v>
      </c>
      <c r="C1839">
        <f t="shared" si="84"/>
        <v>39.020000179999997</v>
      </c>
      <c r="D1839" s="8">
        <f t="shared" si="85"/>
        <v>45373</v>
      </c>
      <c r="E1839">
        <f t="shared" si="86"/>
        <v>34.685000035249999</v>
      </c>
    </row>
    <row r="1840" spans="1:5">
      <c r="A1840" s="6">
        <v>45373.583333333336</v>
      </c>
      <c r="B1840" s="4">
        <v>4.4000000999999997</v>
      </c>
      <c r="C1840">
        <f t="shared" si="84"/>
        <v>39.920000180000002</v>
      </c>
      <c r="D1840" s="8">
        <f t="shared" si="85"/>
        <v>45373</v>
      </c>
      <c r="E1840">
        <f t="shared" si="86"/>
        <v>34.685000035249999</v>
      </c>
    </row>
    <row r="1841" spans="1:5">
      <c r="A1841" s="6">
        <v>45373.625</v>
      </c>
      <c r="B1841" s="4">
        <v>4.4000000999999997</v>
      </c>
      <c r="C1841">
        <f t="shared" si="84"/>
        <v>39.920000180000002</v>
      </c>
      <c r="D1841" s="8">
        <f t="shared" si="85"/>
        <v>45373</v>
      </c>
      <c r="E1841">
        <f t="shared" si="86"/>
        <v>34.685000035249999</v>
      </c>
    </row>
    <row r="1842" spans="1:5">
      <c r="A1842" s="6">
        <v>45373.666666666664</v>
      </c>
      <c r="B1842" s="4">
        <v>5.5999999000000003</v>
      </c>
      <c r="C1842">
        <f t="shared" si="84"/>
        <v>42.079999819999998</v>
      </c>
      <c r="D1842" s="8">
        <f t="shared" si="85"/>
        <v>45373</v>
      </c>
      <c r="E1842">
        <f t="shared" si="86"/>
        <v>34.685000035249999</v>
      </c>
    </row>
    <row r="1843" spans="1:5">
      <c r="A1843" s="6">
        <v>45373.708333333336</v>
      </c>
      <c r="B1843" s="4">
        <v>5</v>
      </c>
      <c r="C1843">
        <f t="shared" si="84"/>
        <v>41</v>
      </c>
      <c r="D1843" s="8">
        <f t="shared" si="85"/>
        <v>45373</v>
      </c>
      <c r="E1843">
        <f t="shared" si="86"/>
        <v>34.685000035249999</v>
      </c>
    </row>
    <row r="1844" spans="1:5">
      <c r="A1844" s="6">
        <v>45373.75</v>
      </c>
      <c r="B1844" s="4">
        <v>4.4000000999999997</v>
      </c>
      <c r="C1844">
        <f t="shared" si="84"/>
        <v>39.920000180000002</v>
      </c>
      <c r="D1844" s="8">
        <f t="shared" si="85"/>
        <v>45373</v>
      </c>
      <c r="E1844">
        <f t="shared" si="86"/>
        <v>34.685000035249999</v>
      </c>
    </row>
    <row r="1845" spans="1:5">
      <c r="A1845" s="6">
        <v>45373.791666666664</v>
      </c>
      <c r="B1845" s="4">
        <v>3.9000001000000002</v>
      </c>
      <c r="C1845">
        <f t="shared" si="84"/>
        <v>39.020000179999997</v>
      </c>
      <c r="D1845" s="8">
        <f t="shared" si="85"/>
        <v>45373</v>
      </c>
      <c r="E1845">
        <f t="shared" si="86"/>
        <v>34.685000035249999</v>
      </c>
    </row>
    <row r="1846" spans="1:5">
      <c r="A1846" s="6">
        <v>45373.833333333336</v>
      </c>
      <c r="B1846" s="4">
        <v>3.2999999500000001</v>
      </c>
      <c r="C1846">
        <f t="shared" si="84"/>
        <v>37.939999909999997</v>
      </c>
      <c r="D1846" s="8">
        <f t="shared" si="85"/>
        <v>45373</v>
      </c>
      <c r="E1846">
        <f t="shared" si="86"/>
        <v>34.685000035249999</v>
      </c>
    </row>
    <row r="1847" spans="1:5">
      <c r="A1847" s="6">
        <v>45373.875</v>
      </c>
      <c r="B1847" s="4">
        <v>2.2000000499999999</v>
      </c>
      <c r="C1847">
        <f t="shared" si="84"/>
        <v>35.960000090000001</v>
      </c>
      <c r="D1847" s="8">
        <f t="shared" si="85"/>
        <v>45373</v>
      </c>
      <c r="E1847">
        <f t="shared" si="86"/>
        <v>34.685000035249999</v>
      </c>
    </row>
    <row r="1848" spans="1:5">
      <c r="A1848" s="6">
        <v>45373.916666666664</v>
      </c>
      <c r="B1848" s="4">
        <v>1.7000000500000001</v>
      </c>
      <c r="C1848">
        <f t="shared" si="84"/>
        <v>35.060000090000003</v>
      </c>
      <c r="D1848" s="8">
        <f t="shared" si="85"/>
        <v>45373</v>
      </c>
      <c r="E1848">
        <f t="shared" si="86"/>
        <v>34.685000035249999</v>
      </c>
    </row>
    <row r="1849" spans="1:5">
      <c r="A1849" s="6">
        <v>45373.958333333336</v>
      </c>
      <c r="B1849" s="4">
        <v>1.10000002</v>
      </c>
      <c r="C1849">
        <f t="shared" si="84"/>
        <v>33.980000036</v>
      </c>
      <c r="D1849" s="8">
        <f t="shared" si="85"/>
        <v>45373</v>
      </c>
      <c r="E1849">
        <f t="shared" si="86"/>
        <v>34.685000035249999</v>
      </c>
    </row>
    <row r="1850" spans="1:5">
      <c r="A1850" s="6">
        <v>45374</v>
      </c>
      <c r="B1850" s="4">
        <v>0.60000001999999997</v>
      </c>
      <c r="C1850">
        <f t="shared" si="84"/>
        <v>33.080000036000001</v>
      </c>
      <c r="D1850" s="8">
        <f t="shared" si="85"/>
        <v>45374</v>
      </c>
      <c r="E1850">
        <f t="shared" si="86"/>
        <v>39.694999897250007</v>
      </c>
    </row>
    <row r="1851" spans="1:5">
      <c r="A1851" s="6">
        <v>45374.041666666664</v>
      </c>
      <c r="B1851" s="4">
        <v>0</v>
      </c>
      <c r="C1851">
        <f t="shared" si="84"/>
        <v>32</v>
      </c>
      <c r="D1851" s="8">
        <f t="shared" si="85"/>
        <v>45374</v>
      </c>
      <c r="E1851">
        <f t="shared" si="86"/>
        <v>39.694999897250007</v>
      </c>
    </row>
    <row r="1852" spans="1:5">
      <c r="A1852" s="6">
        <v>45374.083333333336</v>
      </c>
      <c r="B1852" s="4">
        <v>-0.6</v>
      </c>
      <c r="C1852">
        <f t="shared" si="84"/>
        <v>30.92</v>
      </c>
      <c r="D1852" s="8">
        <f t="shared" si="85"/>
        <v>45374</v>
      </c>
      <c r="E1852">
        <f t="shared" si="86"/>
        <v>39.694999897250007</v>
      </c>
    </row>
    <row r="1853" spans="1:5">
      <c r="A1853" s="6">
        <v>45374.125</v>
      </c>
      <c r="B1853" s="4">
        <v>-0.6</v>
      </c>
      <c r="C1853">
        <f t="shared" si="84"/>
        <v>30.92</v>
      </c>
      <c r="D1853" s="8">
        <f t="shared" si="85"/>
        <v>45374</v>
      </c>
      <c r="E1853">
        <f t="shared" si="86"/>
        <v>39.694999897250007</v>
      </c>
    </row>
    <row r="1854" spans="1:5">
      <c r="A1854" s="6">
        <v>45374.166666666664</v>
      </c>
      <c r="B1854" s="4">
        <v>-1.1000000000000001</v>
      </c>
      <c r="C1854">
        <f t="shared" si="84"/>
        <v>30.02</v>
      </c>
      <c r="D1854" s="8">
        <f t="shared" si="85"/>
        <v>45374</v>
      </c>
      <c r="E1854">
        <f t="shared" si="86"/>
        <v>39.694999897250007</v>
      </c>
    </row>
    <row r="1855" spans="1:5">
      <c r="A1855" s="6">
        <v>45374.208333333336</v>
      </c>
      <c r="B1855" s="4">
        <v>-1.7</v>
      </c>
      <c r="C1855">
        <f t="shared" si="84"/>
        <v>28.94</v>
      </c>
      <c r="D1855" s="8">
        <f t="shared" si="85"/>
        <v>45374</v>
      </c>
      <c r="E1855">
        <f t="shared" si="86"/>
        <v>39.694999897250007</v>
      </c>
    </row>
    <row r="1856" spans="1:5">
      <c r="A1856" s="6">
        <v>45374.25</v>
      </c>
      <c r="B1856" s="4">
        <v>-0.6</v>
      </c>
      <c r="C1856">
        <f t="shared" si="84"/>
        <v>30.92</v>
      </c>
      <c r="D1856" s="8">
        <f t="shared" si="85"/>
        <v>45374</v>
      </c>
      <c r="E1856">
        <f t="shared" si="86"/>
        <v>39.694999897250007</v>
      </c>
    </row>
    <row r="1857" spans="1:5">
      <c r="A1857" s="6">
        <v>45374.291666666664</v>
      </c>
      <c r="B1857" s="4">
        <v>0.60000001999999997</v>
      </c>
      <c r="C1857">
        <f t="shared" si="84"/>
        <v>33.080000036000001</v>
      </c>
      <c r="D1857" s="8">
        <f t="shared" si="85"/>
        <v>45374</v>
      </c>
      <c r="E1857">
        <f t="shared" si="86"/>
        <v>39.694999897250007</v>
      </c>
    </row>
    <row r="1858" spans="1:5">
      <c r="A1858" s="6">
        <v>45374.333333333336</v>
      </c>
      <c r="B1858" s="4">
        <v>1.7000000500000001</v>
      </c>
      <c r="C1858">
        <f t="shared" si="84"/>
        <v>35.060000090000003</v>
      </c>
      <c r="D1858" s="8">
        <f t="shared" si="85"/>
        <v>45374</v>
      </c>
      <c r="E1858">
        <f t="shared" si="86"/>
        <v>39.694999897250007</v>
      </c>
    </row>
    <row r="1859" spans="1:5">
      <c r="A1859" s="6">
        <v>45374.375</v>
      </c>
      <c r="B1859" s="4">
        <v>2.2000000499999999</v>
      </c>
      <c r="C1859">
        <f t="shared" ref="C1859:C1922" si="87">B1859*1.8+32</f>
        <v>35.960000090000001</v>
      </c>
      <c r="D1859" s="8">
        <f t="shared" ref="D1859:D1922" si="88">DATE(YEAR(A1859), MONTH(A1859), DAY(A1859))</f>
        <v>45374</v>
      </c>
      <c r="E1859">
        <f t="shared" si="86"/>
        <v>39.694999897250007</v>
      </c>
    </row>
    <row r="1860" spans="1:5">
      <c r="A1860" s="6">
        <v>45374.416666666664</v>
      </c>
      <c r="B1860" s="4">
        <v>3.9000001000000002</v>
      </c>
      <c r="C1860">
        <f t="shared" si="87"/>
        <v>39.020000179999997</v>
      </c>
      <c r="D1860" s="8">
        <f t="shared" si="88"/>
        <v>45374</v>
      </c>
      <c r="E1860">
        <f t="shared" ref="E1860:E1923" si="89">AVERAGEIF(D:D, D1860, C:C)</f>
        <v>39.694999897250007</v>
      </c>
    </row>
    <row r="1861" spans="1:5">
      <c r="A1861" s="6">
        <v>45374.458333333336</v>
      </c>
      <c r="B1861" s="4">
        <v>6.0999999000000003</v>
      </c>
      <c r="C1861">
        <f t="shared" si="87"/>
        <v>42.979999820000003</v>
      </c>
      <c r="D1861" s="8">
        <f t="shared" si="88"/>
        <v>45374</v>
      </c>
      <c r="E1861">
        <f t="shared" si="89"/>
        <v>39.694999897250007</v>
      </c>
    </row>
    <row r="1862" spans="1:5">
      <c r="A1862" s="6">
        <v>45374.5</v>
      </c>
      <c r="B1862" s="4">
        <v>7.1999998099999996</v>
      </c>
      <c r="C1862">
        <f t="shared" si="87"/>
        <v>44.959999658000001</v>
      </c>
      <c r="D1862" s="8">
        <f t="shared" si="88"/>
        <v>45374</v>
      </c>
      <c r="E1862">
        <f t="shared" si="89"/>
        <v>39.694999897250007</v>
      </c>
    </row>
    <row r="1863" spans="1:5">
      <c r="A1863" s="6">
        <v>45374.541666666664</v>
      </c>
      <c r="B1863" s="4">
        <v>8.3000001900000004</v>
      </c>
      <c r="C1863">
        <f t="shared" si="87"/>
        <v>46.940000342000005</v>
      </c>
      <c r="D1863" s="8">
        <f t="shared" si="88"/>
        <v>45374</v>
      </c>
      <c r="E1863">
        <f t="shared" si="89"/>
        <v>39.694999897250007</v>
      </c>
    </row>
    <row r="1864" spans="1:5">
      <c r="A1864" s="6">
        <v>45374.583333333336</v>
      </c>
      <c r="B1864" s="4">
        <v>8.8999996199999991</v>
      </c>
      <c r="C1864">
        <f t="shared" si="87"/>
        <v>48.019999315999996</v>
      </c>
      <c r="D1864" s="8">
        <f t="shared" si="88"/>
        <v>45374</v>
      </c>
      <c r="E1864">
        <f t="shared" si="89"/>
        <v>39.694999897250007</v>
      </c>
    </row>
    <row r="1865" spans="1:5">
      <c r="A1865" s="6">
        <v>45374.625</v>
      </c>
      <c r="B1865" s="4">
        <v>9.3999996199999991</v>
      </c>
      <c r="C1865">
        <f t="shared" si="87"/>
        <v>48.919999316000002</v>
      </c>
      <c r="D1865" s="8">
        <f t="shared" si="88"/>
        <v>45374</v>
      </c>
      <c r="E1865">
        <f t="shared" si="89"/>
        <v>39.694999897250007</v>
      </c>
    </row>
    <row r="1866" spans="1:5">
      <c r="A1866" s="6">
        <v>45374.666666666664</v>
      </c>
      <c r="B1866" s="4">
        <v>10</v>
      </c>
      <c r="C1866">
        <f t="shared" si="87"/>
        <v>50</v>
      </c>
      <c r="D1866" s="8">
        <f t="shared" si="88"/>
        <v>45374</v>
      </c>
      <c r="E1866">
        <f t="shared" si="89"/>
        <v>39.694999897250007</v>
      </c>
    </row>
    <row r="1867" spans="1:5">
      <c r="A1867" s="6">
        <v>45374.708333333336</v>
      </c>
      <c r="B1867" s="4">
        <v>9.3999996199999991</v>
      </c>
      <c r="C1867">
        <f t="shared" si="87"/>
        <v>48.919999316000002</v>
      </c>
      <c r="D1867" s="8">
        <f t="shared" si="88"/>
        <v>45374</v>
      </c>
      <c r="E1867">
        <f t="shared" si="89"/>
        <v>39.694999897250007</v>
      </c>
    </row>
    <row r="1868" spans="1:5">
      <c r="A1868" s="6">
        <v>45374.75</v>
      </c>
      <c r="B1868" s="4">
        <v>8.8999996199999991</v>
      </c>
      <c r="C1868">
        <f t="shared" si="87"/>
        <v>48.019999315999996</v>
      </c>
      <c r="D1868" s="8">
        <f t="shared" si="88"/>
        <v>45374</v>
      </c>
      <c r="E1868">
        <f t="shared" si="89"/>
        <v>39.694999897250007</v>
      </c>
    </row>
    <row r="1869" spans="1:5">
      <c r="A1869" s="6">
        <v>45374.791666666664</v>
      </c>
      <c r="B1869" s="4">
        <v>7.8000001900000004</v>
      </c>
      <c r="C1869">
        <f t="shared" si="87"/>
        <v>46.040000341999999</v>
      </c>
      <c r="D1869" s="8">
        <f t="shared" si="88"/>
        <v>45374</v>
      </c>
      <c r="E1869">
        <f t="shared" si="89"/>
        <v>39.694999897250007</v>
      </c>
    </row>
    <row r="1870" spans="1:5">
      <c r="A1870" s="6">
        <v>45374.833333333336</v>
      </c>
      <c r="B1870" s="4">
        <v>6.6999998099999996</v>
      </c>
      <c r="C1870">
        <f t="shared" si="87"/>
        <v>44.059999657999995</v>
      </c>
      <c r="D1870" s="8">
        <f t="shared" si="88"/>
        <v>45374</v>
      </c>
      <c r="E1870">
        <f t="shared" si="89"/>
        <v>39.694999897250007</v>
      </c>
    </row>
    <row r="1871" spans="1:5">
      <c r="A1871" s="6">
        <v>45374.875</v>
      </c>
      <c r="B1871" s="4">
        <v>6.6999998099999996</v>
      </c>
      <c r="C1871">
        <f t="shared" si="87"/>
        <v>44.059999657999995</v>
      </c>
      <c r="D1871" s="8">
        <f t="shared" si="88"/>
        <v>45374</v>
      </c>
      <c r="E1871">
        <f t="shared" si="89"/>
        <v>39.694999897250007</v>
      </c>
    </row>
    <row r="1872" spans="1:5">
      <c r="A1872" s="6">
        <v>45374.916666666664</v>
      </c>
      <c r="B1872" s="4">
        <v>4.4000000999999997</v>
      </c>
      <c r="C1872">
        <f t="shared" si="87"/>
        <v>39.920000180000002</v>
      </c>
      <c r="D1872" s="8">
        <f t="shared" si="88"/>
        <v>45374</v>
      </c>
      <c r="E1872">
        <f t="shared" si="89"/>
        <v>39.694999897250007</v>
      </c>
    </row>
    <row r="1873" spans="1:5">
      <c r="A1873" s="6">
        <v>45374.958333333336</v>
      </c>
      <c r="B1873" s="4">
        <v>4.4000000999999997</v>
      </c>
      <c r="C1873">
        <f t="shared" si="87"/>
        <v>39.920000180000002</v>
      </c>
      <c r="D1873" s="8">
        <f t="shared" si="88"/>
        <v>45374</v>
      </c>
      <c r="E1873">
        <f t="shared" si="89"/>
        <v>39.694999897250007</v>
      </c>
    </row>
    <row r="1874" spans="1:5">
      <c r="A1874" s="6">
        <v>45375</v>
      </c>
      <c r="B1874" s="4">
        <v>2.7999999500000001</v>
      </c>
      <c r="C1874">
        <f t="shared" si="87"/>
        <v>37.039999909999999</v>
      </c>
      <c r="D1874" s="8">
        <f t="shared" si="88"/>
        <v>45375</v>
      </c>
      <c r="E1874">
        <f t="shared" si="89"/>
        <v>42.312499852999998</v>
      </c>
    </row>
    <row r="1875" spans="1:5">
      <c r="A1875" s="6">
        <v>45375.041666666664</v>
      </c>
      <c r="B1875" s="4">
        <v>1.7000000500000001</v>
      </c>
      <c r="C1875">
        <f t="shared" si="87"/>
        <v>35.060000090000003</v>
      </c>
      <c r="D1875" s="8">
        <f t="shared" si="88"/>
        <v>45375</v>
      </c>
      <c r="E1875">
        <f t="shared" si="89"/>
        <v>42.312499852999998</v>
      </c>
    </row>
    <row r="1876" spans="1:5">
      <c r="A1876" s="6">
        <v>45375.083333333336</v>
      </c>
      <c r="B1876" s="4">
        <v>0.60000001999999997</v>
      </c>
      <c r="C1876">
        <f t="shared" si="87"/>
        <v>33.080000036000001</v>
      </c>
      <c r="D1876" s="8">
        <f t="shared" si="88"/>
        <v>45375</v>
      </c>
      <c r="E1876">
        <f t="shared" si="89"/>
        <v>42.312499852999998</v>
      </c>
    </row>
    <row r="1877" spans="1:5">
      <c r="A1877" s="6">
        <v>45375.125</v>
      </c>
      <c r="B1877" s="4">
        <v>1.7000000500000001</v>
      </c>
      <c r="C1877">
        <f t="shared" si="87"/>
        <v>35.060000090000003</v>
      </c>
      <c r="D1877" s="8">
        <f t="shared" si="88"/>
        <v>45375</v>
      </c>
      <c r="E1877">
        <f t="shared" si="89"/>
        <v>42.312499852999998</v>
      </c>
    </row>
    <row r="1878" spans="1:5">
      <c r="A1878" s="6">
        <v>45375.166666666664</v>
      </c>
      <c r="B1878" s="4">
        <v>1.10000002</v>
      </c>
      <c r="C1878">
        <f t="shared" si="87"/>
        <v>33.980000036</v>
      </c>
      <c r="D1878" s="8">
        <f t="shared" si="88"/>
        <v>45375</v>
      </c>
      <c r="E1878">
        <f t="shared" si="89"/>
        <v>42.312499852999998</v>
      </c>
    </row>
    <row r="1879" spans="1:5">
      <c r="A1879" s="6">
        <v>45375.208333333336</v>
      </c>
      <c r="B1879" s="4">
        <v>0.60000001999999997</v>
      </c>
      <c r="C1879">
        <f t="shared" si="87"/>
        <v>33.080000036000001</v>
      </c>
      <c r="D1879" s="8">
        <f t="shared" si="88"/>
        <v>45375</v>
      </c>
      <c r="E1879">
        <f t="shared" si="89"/>
        <v>42.312499852999998</v>
      </c>
    </row>
    <row r="1880" spans="1:5">
      <c r="A1880" s="6">
        <v>45375.25</v>
      </c>
      <c r="B1880" s="4">
        <v>0.60000001999999997</v>
      </c>
      <c r="C1880">
        <f t="shared" si="87"/>
        <v>33.080000036000001</v>
      </c>
      <c r="D1880" s="8">
        <f t="shared" si="88"/>
        <v>45375</v>
      </c>
      <c r="E1880">
        <f t="shared" si="89"/>
        <v>42.312499852999998</v>
      </c>
    </row>
    <row r="1881" spans="1:5">
      <c r="A1881" s="6">
        <v>45375.291666666664</v>
      </c>
      <c r="B1881" s="4">
        <v>2.7999999500000001</v>
      </c>
      <c r="C1881">
        <f t="shared" si="87"/>
        <v>37.039999909999999</v>
      </c>
      <c r="D1881" s="8">
        <f t="shared" si="88"/>
        <v>45375</v>
      </c>
      <c r="E1881">
        <f t="shared" si="89"/>
        <v>42.312499852999998</v>
      </c>
    </row>
    <row r="1882" spans="1:5">
      <c r="A1882" s="6">
        <v>45375.333333333336</v>
      </c>
      <c r="B1882" s="4">
        <v>5</v>
      </c>
      <c r="C1882">
        <f t="shared" si="87"/>
        <v>41</v>
      </c>
      <c r="D1882" s="8">
        <f t="shared" si="88"/>
        <v>45375</v>
      </c>
      <c r="E1882">
        <f t="shared" si="89"/>
        <v>42.312499852999998</v>
      </c>
    </row>
    <row r="1883" spans="1:5">
      <c r="A1883" s="6">
        <v>45375.375</v>
      </c>
      <c r="B1883" s="4">
        <v>7.1999998099999996</v>
      </c>
      <c r="C1883">
        <f t="shared" si="87"/>
        <v>44.959999658000001</v>
      </c>
      <c r="D1883" s="8">
        <f t="shared" si="88"/>
        <v>45375</v>
      </c>
      <c r="E1883">
        <f t="shared" si="89"/>
        <v>42.312499852999998</v>
      </c>
    </row>
    <row r="1884" spans="1:5">
      <c r="A1884" s="6">
        <v>45375.416666666664</v>
      </c>
      <c r="B1884" s="4">
        <v>7.8000001900000004</v>
      </c>
      <c r="C1884">
        <f t="shared" si="87"/>
        <v>46.040000341999999</v>
      </c>
      <c r="D1884" s="8">
        <f t="shared" si="88"/>
        <v>45375</v>
      </c>
      <c r="E1884">
        <f t="shared" si="89"/>
        <v>42.312499852999998</v>
      </c>
    </row>
    <row r="1885" spans="1:5">
      <c r="A1885" s="6">
        <v>45375.458333333336</v>
      </c>
      <c r="B1885" s="4">
        <v>8.8999996199999991</v>
      </c>
      <c r="C1885">
        <f t="shared" si="87"/>
        <v>48.019999315999996</v>
      </c>
      <c r="D1885" s="8">
        <f t="shared" si="88"/>
        <v>45375</v>
      </c>
      <c r="E1885">
        <f t="shared" si="89"/>
        <v>42.312499852999998</v>
      </c>
    </row>
    <row r="1886" spans="1:5">
      <c r="A1886" s="6">
        <v>45375.5</v>
      </c>
      <c r="B1886" s="4">
        <v>10</v>
      </c>
      <c r="C1886">
        <f t="shared" si="87"/>
        <v>50</v>
      </c>
      <c r="D1886" s="8">
        <f t="shared" si="88"/>
        <v>45375</v>
      </c>
      <c r="E1886">
        <f t="shared" si="89"/>
        <v>42.312499852999998</v>
      </c>
    </row>
    <row r="1887" spans="1:5">
      <c r="A1887" s="6">
        <v>45375.541666666664</v>
      </c>
      <c r="B1887" s="4">
        <v>10</v>
      </c>
      <c r="C1887">
        <f t="shared" si="87"/>
        <v>50</v>
      </c>
      <c r="D1887" s="8">
        <f t="shared" si="88"/>
        <v>45375</v>
      </c>
      <c r="E1887">
        <f t="shared" si="89"/>
        <v>42.312499852999998</v>
      </c>
    </row>
    <row r="1888" spans="1:5">
      <c r="A1888" s="6">
        <v>45375.583333333336</v>
      </c>
      <c r="B1888" s="4">
        <v>11.699999800000001</v>
      </c>
      <c r="C1888">
        <f t="shared" si="87"/>
        <v>53.059999640000001</v>
      </c>
      <c r="D1888" s="8">
        <f t="shared" si="88"/>
        <v>45375</v>
      </c>
      <c r="E1888">
        <f t="shared" si="89"/>
        <v>42.312499852999998</v>
      </c>
    </row>
    <row r="1889" spans="1:5">
      <c r="A1889" s="6">
        <v>45375.625</v>
      </c>
      <c r="B1889" s="4">
        <v>11.699999800000001</v>
      </c>
      <c r="C1889">
        <f t="shared" si="87"/>
        <v>53.059999640000001</v>
      </c>
      <c r="D1889" s="8">
        <f t="shared" si="88"/>
        <v>45375</v>
      </c>
      <c r="E1889">
        <f t="shared" si="89"/>
        <v>42.312499852999998</v>
      </c>
    </row>
    <row r="1890" spans="1:5">
      <c r="A1890" s="6">
        <v>45375.666666666664</v>
      </c>
      <c r="B1890" s="4">
        <v>9.3999996199999991</v>
      </c>
      <c r="C1890">
        <f t="shared" si="87"/>
        <v>48.919999316000002</v>
      </c>
      <c r="D1890" s="8">
        <f t="shared" si="88"/>
        <v>45375</v>
      </c>
      <c r="E1890">
        <f t="shared" si="89"/>
        <v>42.312499852999998</v>
      </c>
    </row>
    <row r="1891" spans="1:5">
      <c r="A1891" s="6">
        <v>45375.708333333336</v>
      </c>
      <c r="B1891" s="4">
        <v>7.1999998099999996</v>
      </c>
      <c r="C1891">
        <f t="shared" si="87"/>
        <v>44.959999658000001</v>
      </c>
      <c r="D1891" s="8">
        <f t="shared" si="88"/>
        <v>45375</v>
      </c>
      <c r="E1891">
        <f t="shared" si="89"/>
        <v>42.312499852999998</v>
      </c>
    </row>
    <row r="1892" spans="1:5">
      <c r="A1892" s="6">
        <v>45375.75</v>
      </c>
      <c r="B1892" s="4">
        <v>6.6999998099999996</v>
      </c>
      <c r="C1892">
        <f t="shared" si="87"/>
        <v>44.059999657999995</v>
      </c>
      <c r="D1892" s="8">
        <f t="shared" si="88"/>
        <v>45375</v>
      </c>
      <c r="E1892">
        <f t="shared" si="89"/>
        <v>42.312499852999998</v>
      </c>
    </row>
    <row r="1893" spans="1:5">
      <c r="A1893" s="6">
        <v>45375.791666666664</v>
      </c>
      <c r="B1893" s="4">
        <v>6.0999999000000003</v>
      </c>
      <c r="C1893">
        <f t="shared" si="87"/>
        <v>42.979999820000003</v>
      </c>
      <c r="D1893" s="8">
        <f t="shared" si="88"/>
        <v>45375</v>
      </c>
      <c r="E1893">
        <f t="shared" si="89"/>
        <v>42.312499852999998</v>
      </c>
    </row>
    <row r="1894" spans="1:5">
      <c r="A1894" s="6">
        <v>45375.833333333336</v>
      </c>
      <c r="B1894" s="4">
        <v>6.0999999000000003</v>
      </c>
      <c r="C1894">
        <f t="shared" si="87"/>
        <v>42.979999820000003</v>
      </c>
      <c r="D1894" s="8">
        <f t="shared" si="88"/>
        <v>45375</v>
      </c>
      <c r="E1894">
        <f t="shared" si="89"/>
        <v>42.312499852999998</v>
      </c>
    </row>
    <row r="1895" spans="1:5">
      <c r="A1895" s="6">
        <v>45375.875</v>
      </c>
      <c r="B1895" s="4">
        <v>5.5999999000000003</v>
      </c>
      <c r="C1895">
        <f t="shared" si="87"/>
        <v>42.079999819999998</v>
      </c>
      <c r="D1895" s="8">
        <f t="shared" si="88"/>
        <v>45375</v>
      </c>
      <c r="E1895">
        <f t="shared" si="89"/>
        <v>42.312499852999998</v>
      </c>
    </row>
    <row r="1896" spans="1:5">
      <c r="A1896" s="6">
        <v>45375.916666666664</v>
      </c>
      <c r="B1896" s="4">
        <v>6.0999999000000003</v>
      </c>
      <c r="C1896">
        <f t="shared" si="87"/>
        <v>42.979999820000003</v>
      </c>
      <c r="D1896" s="8">
        <f t="shared" si="88"/>
        <v>45375</v>
      </c>
      <c r="E1896">
        <f t="shared" si="89"/>
        <v>42.312499852999998</v>
      </c>
    </row>
    <row r="1897" spans="1:5">
      <c r="A1897" s="6">
        <v>45375.958333333336</v>
      </c>
      <c r="B1897" s="4">
        <v>6.0999999000000003</v>
      </c>
      <c r="C1897">
        <f t="shared" si="87"/>
        <v>42.979999820000003</v>
      </c>
      <c r="D1897" s="8">
        <f t="shared" si="88"/>
        <v>45375</v>
      </c>
      <c r="E1897">
        <f t="shared" si="89"/>
        <v>42.312499852999998</v>
      </c>
    </row>
    <row r="1898" spans="1:5">
      <c r="A1898" s="6">
        <v>45376</v>
      </c>
      <c r="B1898" s="4">
        <v>6.0999999000000003</v>
      </c>
      <c r="C1898">
        <f t="shared" si="87"/>
        <v>42.979999820000003</v>
      </c>
      <c r="D1898" s="8">
        <f t="shared" si="88"/>
        <v>45376</v>
      </c>
      <c r="E1898">
        <f t="shared" si="89"/>
        <v>47.937499929500007</v>
      </c>
    </row>
    <row r="1899" spans="1:5">
      <c r="A1899" s="6">
        <v>45376.041666666664</v>
      </c>
      <c r="B1899" s="4">
        <v>8.3000001900000004</v>
      </c>
      <c r="C1899">
        <f t="shared" si="87"/>
        <v>46.940000342000005</v>
      </c>
      <c r="D1899" s="8">
        <f t="shared" si="88"/>
        <v>45376</v>
      </c>
      <c r="E1899">
        <f t="shared" si="89"/>
        <v>47.937499929500007</v>
      </c>
    </row>
    <row r="1900" spans="1:5">
      <c r="A1900" s="6">
        <v>45376.083333333336</v>
      </c>
      <c r="B1900" s="4">
        <v>6.6999998099999996</v>
      </c>
      <c r="C1900">
        <f t="shared" si="87"/>
        <v>44.059999657999995</v>
      </c>
      <c r="D1900" s="8">
        <f t="shared" si="88"/>
        <v>45376</v>
      </c>
      <c r="E1900">
        <f t="shared" si="89"/>
        <v>47.937499929500007</v>
      </c>
    </row>
    <row r="1901" spans="1:5">
      <c r="A1901" s="6">
        <v>45376.125</v>
      </c>
      <c r="B1901" s="4">
        <v>7.1999998099999996</v>
      </c>
      <c r="C1901">
        <f t="shared" si="87"/>
        <v>44.959999658000001</v>
      </c>
      <c r="D1901" s="8">
        <f t="shared" si="88"/>
        <v>45376</v>
      </c>
      <c r="E1901">
        <f t="shared" si="89"/>
        <v>47.937499929500007</v>
      </c>
    </row>
    <row r="1902" spans="1:5">
      <c r="A1902" s="6">
        <v>45376.166666666664</v>
      </c>
      <c r="B1902" s="4">
        <v>6.6999998099999996</v>
      </c>
      <c r="C1902">
        <f t="shared" si="87"/>
        <v>44.059999657999995</v>
      </c>
      <c r="D1902" s="8">
        <f t="shared" si="88"/>
        <v>45376</v>
      </c>
      <c r="E1902">
        <f t="shared" si="89"/>
        <v>47.937499929500007</v>
      </c>
    </row>
    <row r="1903" spans="1:5">
      <c r="A1903" s="6">
        <v>45376.208333333336</v>
      </c>
      <c r="B1903" s="4">
        <v>7.1999998099999996</v>
      </c>
      <c r="C1903">
        <f t="shared" si="87"/>
        <v>44.959999658000001</v>
      </c>
      <c r="D1903" s="8">
        <f t="shared" si="88"/>
        <v>45376</v>
      </c>
      <c r="E1903">
        <f t="shared" si="89"/>
        <v>47.937499929500007</v>
      </c>
    </row>
    <row r="1904" spans="1:5">
      <c r="A1904" s="6">
        <v>45376.25</v>
      </c>
      <c r="B1904" s="4">
        <v>7.1999998099999996</v>
      </c>
      <c r="C1904">
        <f t="shared" si="87"/>
        <v>44.959999658000001</v>
      </c>
      <c r="D1904" s="8">
        <f t="shared" si="88"/>
        <v>45376</v>
      </c>
      <c r="E1904">
        <f t="shared" si="89"/>
        <v>47.937499929500007</v>
      </c>
    </row>
    <row r="1905" spans="1:5">
      <c r="A1905" s="6">
        <v>45376.291666666664</v>
      </c>
      <c r="B1905" s="4">
        <v>8.3000001900000004</v>
      </c>
      <c r="C1905">
        <f t="shared" si="87"/>
        <v>46.940000342000005</v>
      </c>
      <c r="D1905" s="8">
        <f t="shared" si="88"/>
        <v>45376</v>
      </c>
      <c r="E1905">
        <f t="shared" si="89"/>
        <v>47.937499929500007</v>
      </c>
    </row>
    <row r="1906" spans="1:5">
      <c r="A1906" s="6">
        <v>45376.333333333336</v>
      </c>
      <c r="B1906" s="4">
        <v>11.699999800000001</v>
      </c>
      <c r="C1906">
        <f t="shared" si="87"/>
        <v>53.059999640000001</v>
      </c>
      <c r="D1906" s="8">
        <f t="shared" si="88"/>
        <v>45376</v>
      </c>
      <c r="E1906">
        <f t="shared" si="89"/>
        <v>47.937499929500007</v>
      </c>
    </row>
    <row r="1907" spans="1:5">
      <c r="A1907" s="6">
        <v>45376.375</v>
      </c>
      <c r="B1907" s="4">
        <v>12.199999800000001</v>
      </c>
      <c r="C1907">
        <f t="shared" si="87"/>
        <v>53.959999640000007</v>
      </c>
      <c r="D1907" s="8">
        <f t="shared" si="88"/>
        <v>45376</v>
      </c>
      <c r="E1907">
        <f t="shared" si="89"/>
        <v>47.937499929500007</v>
      </c>
    </row>
    <row r="1908" spans="1:5">
      <c r="A1908" s="6">
        <v>45376.416666666664</v>
      </c>
      <c r="B1908" s="4">
        <v>15</v>
      </c>
      <c r="C1908">
        <f t="shared" si="87"/>
        <v>59</v>
      </c>
      <c r="D1908" s="8">
        <f t="shared" si="88"/>
        <v>45376</v>
      </c>
      <c r="E1908">
        <f t="shared" si="89"/>
        <v>47.937499929500007</v>
      </c>
    </row>
    <row r="1909" spans="1:5">
      <c r="A1909" s="6">
        <v>45376.458333333336</v>
      </c>
      <c r="B1909" s="4">
        <v>16.100000399999999</v>
      </c>
      <c r="C1909">
        <f t="shared" si="87"/>
        <v>60.98000072</v>
      </c>
      <c r="D1909" s="8">
        <f t="shared" si="88"/>
        <v>45376</v>
      </c>
      <c r="E1909">
        <f t="shared" si="89"/>
        <v>47.937499929500007</v>
      </c>
    </row>
    <row r="1910" spans="1:5">
      <c r="A1910" s="6">
        <v>45376.5</v>
      </c>
      <c r="B1910" s="4">
        <v>14.399999599999999</v>
      </c>
      <c r="C1910">
        <f t="shared" si="87"/>
        <v>57.919999279999999</v>
      </c>
      <c r="D1910" s="8">
        <f t="shared" si="88"/>
        <v>45376</v>
      </c>
      <c r="E1910">
        <f t="shared" si="89"/>
        <v>47.937499929500007</v>
      </c>
    </row>
    <row r="1911" spans="1:5">
      <c r="A1911" s="6">
        <v>45376.541666666664</v>
      </c>
      <c r="B1911" s="4">
        <v>12.199999800000001</v>
      </c>
      <c r="C1911">
        <f t="shared" si="87"/>
        <v>53.959999640000007</v>
      </c>
      <c r="D1911" s="8">
        <f t="shared" si="88"/>
        <v>45376</v>
      </c>
      <c r="E1911">
        <f t="shared" si="89"/>
        <v>47.937499929500007</v>
      </c>
    </row>
    <row r="1912" spans="1:5">
      <c r="A1912" s="6">
        <v>45376.583333333336</v>
      </c>
      <c r="B1912" s="4">
        <v>13.300000199999999</v>
      </c>
      <c r="C1912">
        <f t="shared" si="87"/>
        <v>55.940000359999999</v>
      </c>
      <c r="D1912" s="8">
        <f t="shared" si="88"/>
        <v>45376</v>
      </c>
      <c r="E1912">
        <f t="shared" si="89"/>
        <v>47.937499929500007</v>
      </c>
    </row>
    <row r="1913" spans="1:5">
      <c r="A1913" s="6">
        <v>45376.625</v>
      </c>
      <c r="B1913" s="4">
        <v>11.100000400000001</v>
      </c>
      <c r="C1913">
        <f t="shared" si="87"/>
        <v>51.980000720000007</v>
      </c>
      <c r="D1913" s="8">
        <f t="shared" si="88"/>
        <v>45376</v>
      </c>
      <c r="E1913">
        <f t="shared" si="89"/>
        <v>47.937499929500007</v>
      </c>
    </row>
    <row r="1914" spans="1:5">
      <c r="A1914" s="6">
        <v>45376.666666666664</v>
      </c>
      <c r="B1914" s="4">
        <v>8.8999996199999991</v>
      </c>
      <c r="C1914">
        <f t="shared" si="87"/>
        <v>48.019999315999996</v>
      </c>
      <c r="D1914" s="8">
        <f t="shared" si="88"/>
        <v>45376</v>
      </c>
      <c r="E1914">
        <f t="shared" si="89"/>
        <v>47.937499929500007</v>
      </c>
    </row>
    <row r="1915" spans="1:5">
      <c r="A1915" s="6">
        <v>45376.708333333336</v>
      </c>
      <c r="B1915" s="4">
        <v>7.8000001900000004</v>
      </c>
      <c r="C1915">
        <f t="shared" si="87"/>
        <v>46.040000341999999</v>
      </c>
      <c r="D1915" s="8">
        <f t="shared" si="88"/>
        <v>45376</v>
      </c>
      <c r="E1915">
        <f t="shared" si="89"/>
        <v>47.937499929500007</v>
      </c>
    </row>
    <row r="1916" spans="1:5">
      <c r="A1916" s="6">
        <v>45376.75</v>
      </c>
      <c r="B1916" s="4">
        <v>7.1999998099999996</v>
      </c>
      <c r="C1916">
        <f t="shared" si="87"/>
        <v>44.959999658000001</v>
      </c>
      <c r="D1916" s="8">
        <f t="shared" si="88"/>
        <v>45376</v>
      </c>
      <c r="E1916">
        <f t="shared" si="89"/>
        <v>47.937499929500007</v>
      </c>
    </row>
    <row r="1917" spans="1:5">
      <c r="A1917" s="6">
        <v>45376.791666666664</v>
      </c>
      <c r="B1917" s="4">
        <v>6.6999998099999996</v>
      </c>
      <c r="C1917">
        <f t="shared" si="87"/>
        <v>44.059999657999995</v>
      </c>
      <c r="D1917" s="8">
        <f t="shared" si="88"/>
        <v>45376</v>
      </c>
      <c r="E1917">
        <f t="shared" si="89"/>
        <v>47.937499929500007</v>
      </c>
    </row>
    <row r="1918" spans="1:5">
      <c r="A1918" s="6">
        <v>45376.833333333336</v>
      </c>
      <c r="B1918" s="4">
        <v>4.4000000999999997</v>
      </c>
      <c r="C1918">
        <f t="shared" si="87"/>
        <v>39.920000180000002</v>
      </c>
      <c r="D1918" s="8">
        <f t="shared" si="88"/>
        <v>45376</v>
      </c>
      <c r="E1918">
        <f t="shared" si="89"/>
        <v>47.937499929500007</v>
      </c>
    </row>
    <row r="1919" spans="1:5">
      <c r="A1919" s="6">
        <v>45376.875</v>
      </c>
      <c r="B1919" s="4">
        <v>5</v>
      </c>
      <c r="C1919">
        <f t="shared" si="87"/>
        <v>41</v>
      </c>
      <c r="D1919" s="8">
        <f t="shared" si="88"/>
        <v>45376</v>
      </c>
      <c r="E1919">
        <f t="shared" si="89"/>
        <v>47.937499929500007</v>
      </c>
    </row>
    <row r="1920" spans="1:5">
      <c r="A1920" s="6">
        <v>45376.916666666664</v>
      </c>
      <c r="B1920" s="4">
        <v>4.4000000999999997</v>
      </c>
      <c r="C1920">
        <f t="shared" si="87"/>
        <v>39.920000180000002</v>
      </c>
      <c r="D1920" s="8">
        <f t="shared" si="88"/>
        <v>45376</v>
      </c>
      <c r="E1920">
        <f t="shared" si="89"/>
        <v>47.937499929500007</v>
      </c>
    </row>
    <row r="1921" spans="1:5">
      <c r="A1921" s="6">
        <v>45376.958333333336</v>
      </c>
      <c r="B1921" s="4">
        <v>4.4000000999999997</v>
      </c>
      <c r="C1921">
        <f t="shared" si="87"/>
        <v>39.920000180000002</v>
      </c>
      <c r="D1921" s="8">
        <f t="shared" si="88"/>
        <v>45376</v>
      </c>
      <c r="E1921">
        <f t="shared" si="89"/>
        <v>47.937499929500007</v>
      </c>
    </row>
    <row r="1922" spans="1:5">
      <c r="A1922" s="6">
        <v>45377</v>
      </c>
      <c r="B1922" s="4">
        <v>4.4000000999999997</v>
      </c>
      <c r="C1922">
        <f t="shared" si="87"/>
        <v>39.920000180000002</v>
      </c>
      <c r="D1922" s="8">
        <f t="shared" si="88"/>
        <v>45377</v>
      </c>
      <c r="E1922">
        <f t="shared" si="89"/>
        <v>42.665000079499997</v>
      </c>
    </row>
    <row r="1923" spans="1:5">
      <c r="A1923" s="6">
        <v>45377.041666666664</v>
      </c>
      <c r="B1923" s="4">
        <v>3.9000001000000002</v>
      </c>
      <c r="C1923">
        <f t="shared" ref="C1923:C1986" si="90">B1923*1.8+32</f>
        <v>39.020000179999997</v>
      </c>
      <c r="D1923" s="8">
        <f t="shared" ref="D1923:D1986" si="91">DATE(YEAR(A1923), MONTH(A1923), DAY(A1923))</f>
        <v>45377</v>
      </c>
      <c r="E1923">
        <f t="shared" si="89"/>
        <v>42.665000079499997</v>
      </c>
    </row>
    <row r="1924" spans="1:5">
      <c r="A1924" s="6">
        <v>45377.083333333336</v>
      </c>
      <c r="B1924" s="4">
        <v>3.9000001000000002</v>
      </c>
      <c r="C1924">
        <f t="shared" si="90"/>
        <v>39.020000179999997</v>
      </c>
      <c r="D1924" s="8">
        <f t="shared" si="91"/>
        <v>45377</v>
      </c>
      <c r="E1924">
        <f t="shared" ref="E1924:E1987" si="92">AVERAGEIF(D:D, D1924, C:C)</f>
        <v>42.665000079499997</v>
      </c>
    </row>
    <row r="1925" spans="1:5">
      <c r="A1925" s="6">
        <v>45377.125</v>
      </c>
      <c r="B1925" s="4">
        <v>3.9000001000000002</v>
      </c>
      <c r="C1925">
        <f t="shared" si="90"/>
        <v>39.020000179999997</v>
      </c>
      <c r="D1925" s="8">
        <f t="shared" si="91"/>
        <v>45377</v>
      </c>
      <c r="E1925">
        <f t="shared" si="92"/>
        <v>42.665000079499997</v>
      </c>
    </row>
    <row r="1926" spans="1:5">
      <c r="A1926" s="6">
        <v>45377.166666666664</v>
      </c>
      <c r="B1926" s="4">
        <v>3.9000001000000002</v>
      </c>
      <c r="C1926">
        <f t="shared" si="90"/>
        <v>39.020000179999997</v>
      </c>
      <c r="D1926" s="8">
        <f t="shared" si="91"/>
        <v>45377</v>
      </c>
      <c r="E1926">
        <f t="shared" si="92"/>
        <v>42.665000079499997</v>
      </c>
    </row>
    <row r="1927" spans="1:5">
      <c r="A1927" s="6">
        <v>45377.208333333336</v>
      </c>
      <c r="B1927" s="4">
        <v>3.2999999500000001</v>
      </c>
      <c r="C1927">
        <f t="shared" si="90"/>
        <v>37.939999909999997</v>
      </c>
      <c r="D1927" s="8">
        <f t="shared" si="91"/>
        <v>45377</v>
      </c>
      <c r="E1927">
        <f t="shared" si="92"/>
        <v>42.665000079499997</v>
      </c>
    </row>
    <row r="1928" spans="1:5">
      <c r="A1928" s="6">
        <v>45377.25</v>
      </c>
      <c r="B1928" s="4">
        <v>3.9000001000000002</v>
      </c>
      <c r="C1928">
        <f t="shared" si="90"/>
        <v>39.020000179999997</v>
      </c>
      <c r="D1928" s="8">
        <f t="shared" si="91"/>
        <v>45377</v>
      </c>
      <c r="E1928">
        <f t="shared" si="92"/>
        <v>42.665000079499997</v>
      </c>
    </row>
    <row r="1929" spans="1:5">
      <c r="A1929" s="6">
        <v>45377.291666666664</v>
      </c>
      <c r="B1929" s="4">
        <v>4.4000000999999997</v>
      </c>
      <c r="C1929">
        <f t="shared" si="90"/>
        <v>39.920000180000002</v>
      </c>
      <c r="D1929" s="8">
        <f t="shared" si="91"/>
        <v>45377</v>
      </c>
      <c r="E1929">
        <f t="shared" si="92"/>
        <v>42.665000079499997</v>
      </c>
    </row>
    <row r="1930" spans="1:5">
      <c r="A1930" s="6">
        <v>45377.333333333336</v>
      </c>
      <c r="B1930" s="4">
        <v>5.5999999000000003</v>
      </c>
      <c r="C1930">
        <f t="shared" si="90"/>
        <v>42.079999819999998</v>
      </c>
      <c r="D1930" s="8">
        <f t="shared" si="91"/>
        <v>45377</v>
      </c>
      <c r="E1930">
        <f t="shared" si="92"/>
        <v>42.665000079499997</v>
      </c>
    </row>
    <row r="1931" spans="1:5">
      <c r="A1931" s="6">
        <v>45377.375</v>
      </c>
      <c r="B1931" s="4">
        <v>7.1999998099999996</v>
      </c>
      <c r="C1931">
        <f t="shared" si="90"/>
        <v>44.959999658000001</v>
      </c>
      <c r="D1931" s="8">
        <f t="shared" si="91"/>
        <v>45377</v>
      </c>
      <c r="E1931">
        <f t="shared" si="92"/>
        <v>42.665000079499997</v>
      </c>
    </row>
    <row r="1932" spans="1:5">
      <c r="A1932" s="6">
        <v>45377.416666666664</v>
      </c>
      <c r="B1932" s="4">
        <v>7.1999998099999996</v>
      </c>
      <c r="C1932">
        <f t="shared" si="90"/>
        <v>44.959999658000001</v>
      </c>
      <c r="D1932" s="8">
        <f t="shared" si="91"/>
        <v>45377</v>
      </c>
      <c r="E1932">
        <f t="shared" si="92"/>
        <v>42.665000079499997</v>
      </c>
    </row>
    <row r="1933" spans="1:5">
      <c r="A1933" s="6">
        <v>45377.458333333336</v>
      </c>
      <c r="B1933" s="4">
        <v>10</v>
      </c>
      <c r="C1933">
        <f t="shared" si="90"/>
        <v>50</v>
      </c>
      <c r="D1933" s="8">
        <f t="shared" si="91"/>
        <v>45377</v>
      </c>
      <c r="E1933">
        <f t="shared" si="92"/>
        <v>42.665000079499997</v>
      </c>
    </row>
    <row r="1934" spans="1:5">
      <c r="A1934" s="6">
        <v>45377.5</v>
      </c>
      <c r="B1934" s="4">
        <v>11.100000400000001</v>
      </c>
      <c r="C1934">
        <f t="shared" si="90"/>
        <v>51.980000720000007</v>
      </c>
      <c r="D1934" s="8">
        <f t="shared" si="91"/>
        <v>45377</v>
      </c>
      <c r="E1934">
        <f t="shared" si="92"/>
        <v>42.665000079499997</v>
      </c>
    </row>
    <row r="1935" spans="1:5">
      <c r="A1935" s="6">
        <v>45377.541666666664</v>
      </c>
      <c r="B1935" s="4">
        <v>10.600000400000001</v>
      </c>
      <c r="C1935">
        <f t="shared" si="90"/>
        <v>51.080000720000001</v>
      </c>
      <c r="D1935" s="8">
        <f t="shared" si="91"/>
        <v>45377</v>
      </c>
      <c r="E1935">
        <f t="shared" si="92"/>
        <v>42.665000079499997</v>
      </c>
    </row>
    <row r="1936" spans="1:5">
      <c r="A1936" s="6">
        <v>45377.583333333336</v>
      </c>
      <c r="B1936" s="4">
        <v>8.3000001900000004</v>
      </c>
      <c r="C1936">
        <f t="shared" si="90"/>
        <v>46.940000342000005</v>
      </c>
      <c r="D1936" s="8">
        <f t="shared" si="91"/>
        <v>45377</v>
      </c>
      <c r="E1936">
        <f t="shared" si="92"/>
        <v>42.665000079499997</v>
      </c>
    </row>
    <row r="1937" spans="1:5">
      <c r="A1937" s="6">
        <v>45377.625</v>
      </c>
      <c r="B1937" s="4">
        <v>8.3000001900000004</v>
      </c>
      <c r="C1937">
        <f t="shared" si="90"/>
        <v>46.940000342000005</v>
      </c>
      <c r="D1937" s="8">
        <f t="shared" si="91"/>
        <v>45377</v>
      </c>
      <c r="E1937">
        <f t="shared" si="92"/>
        <v>42.665000079499997</v>
      </c>
    </row>
    <row r="1938" spans="1:5">
      <c r="A1938" s="6">
        <v>45377.666666666664</v>
      </c>
      <c r="B1938" s="4">
        <v>6.6999998099999996</v>
      </c>
      <c r="C1938">
        <f t="shared" si="90"/>
        <v>44.059999657999995</v>
      </c>
      <c r="D1938" s="8">
        <f t="shared" si="91"/>
        <v>45377</v>
      </c>
      <c r="E1938">
        <f t="shared" si="92"/>
        <v>42.665000079499997</v>
      </c>
    </row>
    <row r="1939" spans="1:5">
      <c r="A1939" s="6">
        <v>45377.708333333336</v>
      </c>
      <c r="B1939" s="4">
        <v>5.5999999000000003</v>
      </c>
      <c r="C1939">
        <f t="shared" si="90"/>
        <v>42.079999819999998</v>
      </c>
      <c r="D1939" s="8">
        <f t="shared" si="91"/>
        <v>45377</v>
      </c>
      <c r="E1939">
        <f t="shared" si="92"/>
        <v>42.665000079499997</v>
      </c>
    </row>
    <row r="1940" spans="1:5">
      <c r="A1940" s="6">
        <v>45377.75</v>
      </c>
      <c r="B1940" s="4">
        <v>5</v>
      </c>
      <c r="C1940">
        <f t="shared" si="90"/>
        <v>41</v>
      </c>
      <c r="D1940" s="8">
        <f t="shared" si="91"/>
        <v>45377</v>
      </c>
      <c r="E1940">
        <f t="shared" si="92"/>
        <v>42.665000079499997</v>
      </c>
    </row>
    <row r="1941" spans="1:5">
      <c r="A1941" s="6">
        <v>45377.791666666664</v>
      </c>
      <c r="B1941" s="4">
        <v>5</v>
      </c>
      <c r="C1941">
        <f t="shared" si="90"/>
        <v>41</v>
      </c>
      <c r="D1941" s="8">
        <f t="shared" si="91"/>
        <v>45377</v>
      </c>
      <c r="E1941">
        <f t="shared" si="92"/>
        <v>42.665000079499997</v>
      </c>
    </row>
    <row r="1942" spans="1:5">
      <c r="A1942" s="6">
        <v>45377.833333333336</v>
      </c>
      <c r="B1942" s="4">
        <v>5</v>
      </c>
      <c r="C1942">
        <f t="shared" si="90"/>
        <v>41</v>
      </c>
      <c r="D1942" s="8">
        <f t="shared" si="91"/>
        <v>45377</v>
      </c>
      <c r="E1942">
        <f t="shared" si="92"/>
        <v>42.665000079499997</v>
      </c>
    </row>
    <row r="1943" spans="1:5">
      <c r="A1943" s="6">
        <v>45377.875</v>
      </c>
      <c r="B1943" s="4">
        <v>4.4000000999999997</v>
      </c>
      <c r="C1943">
        <f t="shared" si="90"/>
        <v>39.920000180000002</v>
      </c>
      <c r="D1943" s="8">
        <f t="shared" si="91"/>
        <v>45377</v>
      </c>
      <c r="E1943">
        <f t="shared" si="92"/>
        <v>42.665000079499997</v>
      </c>
    </row>
    <row r="1944" spans="1:5">
      <c r="A1944" s="6">
        <v>45377.916666666664</v>
      </c>
      <c r="B1944" s="4">
        <v>5</v>
      </c>
      <c r="C1944">
        <f t="shared" si="90"/>
        <v>41</v>
      </c>
      <c r="D1944" s="8">
        <f t="shared" si="91"/>
        <v>45377</v>
      </c>
      <c r="E1944">
        <f t="shared" si="92"/>
        <v>42.665000079499997</v>
      </c>
    </row>
    <row r="1945" spans="1:5">
      <c r="A1945" s="6">
        <v>45377.958333333336</v>
      </c>
      <c r="B1945" s="4">
        <v>5.5999999000000003</v>
      </c>
      <c r="C1945">
        <f t="shared" si="90"/>
        <v>42.079999819999998</v>
      </c>
      <c r="D1945" s="8">
        <f t="shared" si="91"/>
        <v>45377</v>
      </c>
      <c r="E1945">
        <f t="shared" si="92"/>
        <v>42.665000079499997</v>
      </c>
    </row>
    <row r="1946" spans="1:5">
      <c r="A1946" s="6">
        <v>45378</v>
      </c>
      <c r="B1946" s="4">
        <v>5.5999999000000003</v>
      </c>
      <c r="C1946">
        <f t="shared" si="90"/>
        <v>42.079999819999998</v>
      </c>
      <c r="D1946" s="8">
        <f t="shared" si="91"/>
        <v>45378</v>
      </c>
      <c r="E1946">
        <f t="shared" si="92"/>
        <v>44.104999790000001</v>
      </c>
    </row>
    <row r="1947" spans="1:5">
      <c r="A1947" s="6">
        <v>45378.041666666664</v>
      </c>
      <c r="B1947" s="4">
        <v>6.0999999000000003</v>
      </c>
      <c r="C1947">
        <f t="shared" si="90"/>
        <v>42.979999820000003</v>
      </c>
      <c r="D1947" s="8">
        <f t="shared" si="91"/>
        <v>45378</v>
      </c>
      <c r="E1947">
        <f t="shared" si="92"/>
        <v>44.104999790000001</v>
      </c>
    </row>
    <row r="1948" spans="1:5">
      <c r="A1948" s="6">
        <v>45378.083333333336</v>
      </c>
      <c r="B1948" s="4">
        <v>6.0999999000000003</v>
      </c>
      <c r="C1948">
        <f t="shared" si="90"/>
        <v>42.979999820000003</v>
      </c>
      <c r="D1948" s="8">
        <f t="shared" si="91"/>
        <v>45378</v>
      </c>
      <c r="E1948">
        <f t="shared" si="92"/>
        <v>44.104999790000001</v>
      </c>
    </row>
    <row r="1949" spans="1:5">
      <c r="A1949" s="6">
        <v>45378.125</v>
      </c>
      <c r="B1949" s="4">
        <v>6.6999998099999996</v>
      </c>
      <c r="C1949">
        <f t="shared" si="90"/>
        <v>44.059999657999995</v>
      </c>
      <c r="D1949" s="8">
        <f t="shared" si="91"/>
        <v>45378</v>
      </c>
      <c r="E1949">
        <f t="shared" si="92"/>
        <v>44.104999790000001</v>
      </c>
    </row>
    <row r="1950" spans="1:5">
      <c r="A1950" s="6">
        <v>45378.166666666664</v>
      </c>
      <c r="B1950" s="4">
        <v>5.5999999000000003</v>
      </c>
      <c r="C1950">
        <f t="shared" si="90"/>
        <v>42.079999819999998</v>
      </c>
      <c r="D1950" s="8">
        <f t="shared" si="91"/>
        <v>45378</v>
      </c>
      <c r="E1950">
        <f t="shared" si="92"/>
        <v>44.104999790000001</v>
      </c>
    </row>
    <row r="1951" spans="1:5">
      <c r="A1951" s="6">
        <v>45378.208333333336</v>
      </c>
      <c r="B1951" s="4">
        <v>5.5999999000000003</v>
      </c>
      <c r="C1951">
        <f t="shared" si="90"/>
        <v>42.079999819999998</v>
      </c>
      <c r="D1951" s="8">
        <f t="shared" si="91"/>
        <v>45378</v>
      </c>
      <c r="E1951">
        <f t="shared" si="92"/>
        <v>44.104999790000001</v>
      </c>
    </row>
    <row r="1952" spans="1:5">
      <c r="A1952" s="6">
        <v>45378.25</v>
      </c>
      <c r="B1952" s="4">
        <v>5.5999999000000003</v>
      </c>
      <c r="C1952">
        <f t="shared" si="90"/>
        <v>42.079999819999998</v>
      </c>
      <c r="D1952" s="8">
        <f t="shared" si="91"/>
        <v>45378</v>
      </c>
      <c r="E1952">
        <f t="shared" si="92"/>
        <v>44.104999790000001</v>
      </c>
    </row>
    <row r="1953" spans="1:5">
      <c r="A1953" s="6">
        <v>45378.291666666664</v>
      </c>
      <c r="B1953" s="4">
        <v>6.0999999000000003</v>
      </c>
      <c r="C1953">
        <f t="shared" si="90"/>
        <v>42.979999820000003</v>
      </c>
      <c r="D1953" s="8">
        <f t="shared" si="91"/>
        <v>45378</v>
      </c>
      <c r="E1953">
        <f t="shared" si="92"/>
        <v>44.104999790000001</v>
      </c>
    </row>
    <row r="1954" spans="1:5">
      <c r="A1954" s="6">
        <v>45378.333333333336</v>
      </c>
      <c r="B1954" s="4">
        <v>6.6999998099999996</v>
      </c>
      <c r="C1954">
        <f t="shared" si="90"/>
        <v>44.059999657999995</v>
      </c>
      <c r="D1954" s="8">
        <f t="shared" si="91"/>
        <v>45378</v>
      </c>
      <c r="E1954">
        <f t="shared" si="92"/>
        <v>44.104999790000001</v>
      </c>
    </row>
    <row r="1955" spans="1:5">
      <c r="A1955" s="6">
        <v>45378.375</v>
      </c>
      <c r="B1955" s="4">
        <v>7.8000001900000004</v>
      </c>
      <c r="C1955">
        <f t="shared" si="90"/>
        <v>46.040000341999999</v>
      </c>
      <c r="D1955" s="8">
        <f t="shared" si="91"/>
        <v>45378</v>
      </c>
      <c r="E1955">
        <f t="shared" si="92"/>
        <v>44.104999790000001</v>
      </c>
    </row>
    <row r="1956" spans="1:5">
      <c r="A1956" s="6">
        <v>45378.416666666664</v>
      </c>
      <c r="B1956" s="4">
        <v>8.3000001900000004</v>
      </c>
      <c r="C1956">
        <f t="shared" si="90"/>
        <v>46.940000342000005</v>
      </c>
      <c r="D1956" s="8">
        <f t="shared" si="91"/>
        <v>45378</v>
      </c>
      <c r="E1956">
        <f t="shared" si="92"/>
        <v>44.104999790000001</v>
      </c>
    </row>
    <row r="1957" spans="1:5">
      <c r="A1957" s="6">
        <v>45378.458333333336</v>
      </c>
      <c r="B1957" s="4">
        <v>6.6999998099999996</v>
      </c>
      <c r="C1957">
        <f t="shared" si="90"/>
        <v>44.059999657999995</v>
      </c>
      <c r="D1957" s="8">
        <f t="shared" si="91"/>
        <v>45378</v>
      </c>
      <c r="E1957">
        <f t="shared" si="92"/>
        <v>44.104999790000001</v>
      </c>
    </row>
    <row r="1958" spans="1:5">
      <c r="A1958" s="6">
        <v>45378.5</v>
      </c>
      <c r="B1958" s="4">
        <v>7.1999998099999996</v>
      </c>
      <c r="C1958">
        <f t="shared" si="90"/>
        <v>44.959999658000001</v>
      </c>
      <c r="D1958" s="8">
        <f t="shared" si="91"/>
        <v>45378</v>
      </c>
      <c r="E1958">
        <f t="shared" si="92"/>
        <v>44.104999790000001</v>
      </c>
    </row>
    <row r="1959" spans="1:5">
      <c r="A1959" s="6">
        <v>45378.541666666664</v>
      </c>
      <c r="B1959" s="4">
        <v>8.8999996199999991</v>
      </c>
      <c r="C1959">
        <f t="shared" si="90"/>
        <v>48.019999315999996</v>
      </c>
      <c r="D1959" s="8">
        <f t="shared" si="91"/>
        <v>45378</v>
      </c>
      <c r="E1959">
        <f t="shared" si="92"/>
        <v>44.104999790000001</v>
      </c>
    </row>
    <row r="1960" spans="1:5">
      <c r="A1960" s="6">
        <v>45378.583333333336</v>
      </c>
      <c r="B1960" s="4">
        <v>8.3000001900000004</v>
      </c>
      <c r="C1960">
        <f t="shared" si="90"/>
        <v>46.940000342000005</v>
      </c>
      <c r="D1960" s="8">
        <f t="shared" si="91"/>
        <v>45378</v>
      </c>
      <c r="E1960">
        <f t="shared" si="92"/>
        <v>44.104999790000001</v>
      </c>
    </row>
    <row r="1961" spans="1:5">
      <c r="A1961" s="6">
        <v>45378.625</v>
      </c>
      <c r="B1961" s="4">
        <v>7.1999998099999996</v>
      </c>
      <c r="C1961">
        <f t="shared" si="90"/>
        <v>44.959999658000001</v>
      </c>
      <c r="D1961" s="8">
        <f t="shared" si="91"/>
        <v>45378</v>
      </c>
      <c r="E1961">
        <f t="shared" si="92"/>
        <v>44.104999790000001</v>
      </c>
    </row>
    <row r="1962" spans="1:5">
      <c r="A1962" s="6">
        <v>45378.666666666664</v>
      </c>
      <c r="B1962" s="4">
        <v>6.0999999000000003</v>
      </c>
      <c r="C1962">
        <f t="shared" si="90"/>
        <v>42.979999820000003</v>
      </c>
      <c r="D1962" s="8">
        <f t="shared" si="91"/>
        <v>45378</v>
      </c>
      <c r="E1962">
        <f t="shared" si="92"/>
        <v>44.104999790000001</v>
      </c>
    </row>
    <row r="1963" spans="1:5">
      <c r="A1963" s="6">
        <v>45378.708333333336</v>
      </c>
      <c r="B1963" s="4">
        <v>6.0999999000000003</v>
      </c>
      <c r="C1963">
        <f t="shared" si="90"/>
        <v>42.979999820000003</v>
      </c>
      <c r="D1963" s="8">
        <f t="shared" si="91"/>
        <v>45378</v>
      </c>
      <c r="E1963">
        <f t="shared" si="92"/>
        <v>44.104999790000001</v>
      </c>
    </row>
    <row r="1964" spans="1:5">
      <c r="A1964" s="6">
        <v>45378.75</v>
      </c>
      <c r="B1964" s="4">
        <v>6.6999998099999996</v>
      </c>
      <c r="C1964">
        <f t="shared" si="90"/>
        <v>44.059999657999995</v>
      </c>
      <c r="D1964" s="8">
        <f t="shared" si="91"/>
        <v>45378</v>
      </c>
      <c r="E1964">
        <f t="shared" si="92"/>
        <v>44.104999790000001</v>
      </c>
    </row>
    <row r="1965" spans="1:5">
      <c r="A1965" s="6">
        <v>45378.791666666664</v>
      </c>
      <c r="B1965" s="4">
        <v>6.6999998099999996</v>
      </c>
      <c r="C1965">
        <f t="shared" si="90"/>
        <v>44.059999657999995</v>
      </c>
      <c r="D1965" s="8">
        <f t="shared" si="91"/>
        <v>45378</v>
      </c>
      <c r="E1965">
        <f t="shared" si="92"/>
        <v>44.104999790000001</v>
      </c>
    </row>
    <row r="1966" spans="1:5">
      <c r="A1966" s="6">
        <v>45378.833333333336</v>
      </c>
      <c r="B1966" s="4">
        <v>6.6999998099999996</v>
      </c>
      <c r="C1966">
        <f t="shared" si="90"/>
        <v>44.059999657999995</v>
      </c>
      <c r="D1966" s="8">
        <f t="shared" si="91"/>
        <v>45378</v>
      </c>
      <c r="E1966">
        <f t="shared" si="92"/>
        <v>44.104999790000001</v>
      </c>
    </row>
    <row r="1967" spans="1:5">
      <c r="A1967" s="6">
        <v>45378.875</v>
      </c>
      <c r="B1967" s="4">
        <v>7.1999998099999996</v>
      </c>
      <c r="C1967">
        <f t="shared" si="90"/>
        <v>44.959999658000001</v>
      </c>
      <c r="D1967" s="8">
        <f t="shared" si="91"/>
        <v>45378</v>
      </c>
      <c r="E1967">
        <f t="shared" si="92"/>
        <v>44.104999790000001</v>
      </c>
    </row>
    <row r="1968" spans="1:5">
      <c r="A1968" s="6">
        <v>45378.916666666664</v>
      </c>
      <c r="B1968" s="4">
        <v>6.6999998099999996</v>
      </c>
      <c r="C1968">
        <f t="shared" si="90"/>
        <v>44.059999657999995</v>
      </c>
      <c r="D1968" s="8">
        <f t="shared" si="91"/>
        <v>45378</v>
      </c>
      <c r="E1968">
        <f t="shared" si="92"/>
        <v>44.104999790000001</v>
      </c>
    </row>
    <row r="1969" spans="1:5">
      <c r="A1969" s="6">
        <v>45378.958333333336</v>
      </c>
      <c r="B1969" s="4">
        <v>6.6999998099999996</v>
      </c>
      <c r="C1969">
        <f t="shared" si="90"/>
        <v>44.059999657999995</v>
      </c>
      <c r="D1969" s="8">
        <f t="shared" si="91"/>
        <v>45378</v>
      </c>
      <c r="E1969">
        <f t="shared" si="92"/>
        <v>44.104999790000001</v>
      </c>
    </row>
    <row r="1970" spans="1:5">
      <c r="A1970" s="6">
        <v>45379</v>
      </c>
      <c r="B1970" s="4">
        <v>6.0999999000000003</v>
      </c>
      <c r="C1970">
        <f t="shared" si="90"/>
        <v>42.979999820000003</v>
      </c>
      <c r="D1970" s="8">
        <f t="shared" si="91"/>
        <v>45379</v>
      </c>
      <c r="E1970">
        <f t="shared" si="92"/>
        <v>41.149999853000011</v>
      </c>
    </row>
    <row r="1971" spans="1:5">
      <c r="A1971" s="6">
        <v>45379.041666666664</v>
      </c>
      <c r="B1971" s="4">
        <v>6.0999999000000003</v>
      </c>
      <c r="C1971">
        <f t="shared" si="90"/>
        <v>42.979999820000003</v>
      </c>
      <c r="D1971" s="8">
        <f t="shared" si="91"/>
        <v>45379</v>
      </c>
      <c r="E1971">
        <f t="shared" si="92"/>
        <v>41.149999853000011</v>
      </c>
    </row>
    <row r="1972" spans="1:5">
      <c r="A1972" s="6">
        <v>45379.083333333336</v>
      </c>
      <c r="B1972" s="4">
        <v>6.0999999000000003</v>
      </c>
      <c r="C1972">
        <f t="shared" si="90"/>
        <v>42.979999820000003</v>
      </c>
      <c r="D1972" s="8">
        <f t="shared" si="91"/>
        <v>45379</v>
      </c>
      <c r="E1972">
        <f t="shared" si="92"/>
        <v>41.149999853000011</v>
      </c>
    </row>
    <row r="1973" spans="1:5">
      <c r="A1973" s="6">
        <v>45379.125</v>
      </c>
      <c r="B1973" s="4">
        <v>6.0999999000000003</v>
      </c>
      <c r="C1973">
        <f t="shared" si="90"/>
        <v>42.979999820000003</v>
      </c>
      <c r="D1973" s="8">
        <f t="shared" si="91"/>
        <v>45379</v>
      </c>
      <c r="E1973">
        <f t="shared" si="92"/>
        <v>41.149999853000011</v>
      </c>
    </row>
    <row r="1974" spans="1:5">
      <c r="A1974" s="6">
        <v>45379.166666666664</v>
      </c>
      <c r="B1974" s="4">
        <v>6.0999999000000003</v>
      </c>
      <c r="C1974">
        <f t="shared" si="90"/>
        <v>42.979999820000003</v>
      </c>
      <c r="D1974" s="8">
        <f t="shared" si="91"/>
        <v>45379</v>
      </c>
      <c r="E1974">
        <f t="shared" si="92"/>
        <v>41.149999853000011</v>
      </c>
    </row>
    <row r="1975" spans="1:5">
      <c r="A1975" s="6">
        <v>45379.208333333336</v>
      </c>
      <c r="B1975" s="4">
        <v>5.5999999000000003</v>
      </c>
      <c r="C1975">
        <f t="shared" si="90"/>
        <v>42.079999819999998</v>
      </c>
      <c r="D1975" s="8">
        <f t="shared" si="91"/>
        <v>45379</v>
      </c>
      <c r="E1975">
        <f t="shared" si="92"/>
        <v>41.149999853000011</v>
      </c>
    </row>
    <row r="1976" spans="1:5">
      <c r="A1976" s="6">
        <v>45379.25</v>
      </c>
      <c r="B1976" s="4">
        <v>5.5999999000000003</v>
      </c>
      <c r="C1976">
        <f t="shared" si="90"/>
        <v>42.079999819999998</v>
      </c>
      <c r="D1976" s="8">
        <f t="shared" si="91"/>
        <v>45379</v>
      </c>
      <c r="E1976">
        <f t="shared" si="92"/>
        <v>41.149999853000011</v>
      </c>
    </row>
    <row r="1977" spans="1:5">
      <c r="A1977" s="6">
        <v>45379.291666666664</v>
      </c>
      <c r="B1977" s="4">
        <v>5.5999999000000003</v>
      </c>
      <c r="C1977">
        <f t="shared" si="90"/>
        <v>42.079999819999998</v>
      </c>
      <c r="D1977" s="8">
        <f t="shared" si="91"/>
        <v>45379</v>
      </c>
      <c r="E1977">
        <f t="shared" si="92"/>
        <v>41.149999853000011</v>
      </c>
    </row>
    <row r="1978" spans="1:5">
      <c r="A1978" s="6">
        <v>45379.333333333336</v>
      </c>
      <c r="B1978" s="4">
        <v>5.5999999000000003</v>
      </c>
      <c r="C1978">
        <f t="shared" si="90"/>
        <v>42.079999819999998</v>
      </c>
      <c r="D1978" s="8">
        <f t="shared" si="91"/>
        <v>45379</v>
      </c>
      <c r="E1978">
        <f t="shared" si="92"/>
        <v>41.149999853000011</v>
      </c>
    </row>
    <row r="1979" spans="1:5">
      <c r="A1979" s="6">
        <v>45379.375</v>
      </c>
      <c r="B1979" s="4">
        <v>5.5999999000000003</v>
      </c>
      <c r="C1979">
        <f t="shared" si="90"/>
        <v>42.079999819999998</v>
      </c>
      <c r="D1979" s="8">
        <f t="shared" si="91"/>
        <v>45379</v>
      </c>
      <c r="E1979">
        <f t="shared" si="92"/>
        <v>41.149999853000011</v>
      </c>
    </row>
    <row r="1980" spans="1:5">
      <c r="A1980" s="6">
        <v>45379.416666666664</v>
      </c>
      <c r="B1980" s="4">
        <v>5.5999999000000003</v>
      </c>
      <c r="C1980">
        <f t="shared" si="90"/>
        <v>42.079999819999998</v>
      </c>
      <c r="D1980" s="8">
        <f t="shared" si="91"/>
        <v>45379</v>
      </c>
      <c r="E1980">
        <f t="shared" si="92"/>
        <v>41.149999853000011</v>
      </c>
    </row>
    <row r="1981" spans="1:5">
      <c r="A1981" s="6">
        <v>45379.458333333336</v>
      </c>
      <c r="B1981" s="4">
        <v>6.0999999000000003</v>
      </c>
      <c r="C1981">
        <f t="shared" si="90"/>
        <v>42.979999820000003</v>
      </c>
      <c r="D1981" s="8">
        <f t="shared" si="91"/>
        <v>45379</v>
      </c>
      <c r="E1981">
        <f t="shared" si="92"/>
        <v>41.149999853000011</v>
      </c>
    </row>
    <row r="1982" spans="1:5">
      <c r="A1982" s="6">
        <v>45379.5</v>
      </c>
      <c r="B1982" s="4">
        <v>6.0999999000000003</v>
      </c>
      <c r="C1982">
        <f t="shared" si="90"/>
        <v>42.979999820000003</v>
      </c>
      <c r="D1982" s="8">
        <f t="shared" si="91"/>
        <v>45379</v>
      </c>
      <c r="E1982">
        <f t="shared" si="92"/>
        <v>41.149999853000011</v>
      </c>
    </row>
    <row r="1983" spans="1:5">
      <c r="A1983" s="6">
        <v>45379.541666666664</v>
      </c>
      <c r="B1983" s="4">
        <v>6.6999998099999996</v>
      </c>
      <c r="C1983">
        <f t="shared" si="90"/>
        <v>44.059999657999995</v>
      </c>
      <c r="D1983" s="8">
        <f t="shared" si="91"/>
        <v>45379</v>
      </c>
      <c r="E1983">
        <f t="shared" si="92"/>
        <v>41.149999853000011</v>
      </c>
    </row>
    <row r="1984" spans="1:5">
      <c r="A1984" s="6">
        <v>45379.583333333336</v>
      </c>
      <c r="B1984" s="4">
        <v>6.6999998099999996</v>
      </c>
      <c r="C1984">
        <f t="shared" si="90"/>
        <v>44.059999657999995</v>
      </c>
      <c r="D1984" s="8">
        <f t="shared" si="91"/>
        <v>45379</v>
      </c>
      <c r="E1984">
        <f t="shared" si="92"/>
        <v>41.149999853000011</v>
      </c>
    </row>
    <row r="1985" spans="1:5">
      <c r="A1985" s="6">
        <v>45379.625</v>
      </c>
      <c r="B1985" s="4">
        <v>6.6999998099999996</v>
      </c>
      <c r="C1985">
        <f t="shared" si="90"/>
        <v>44.059999657999995</v>
      </c>
      <c r="D1985" s="8">
        <f t="shared" si="91"/>
        <v>45379</v>
      </c>
      <c r="E1985">
        <f t="shared" si="92"/>
        <v>41.149999853000011</v>
      </c>
    </row>
    <row r="1986" spans="1:5">
      <c r="A1986" s="6">
        <v>45379.666666666664</v>
      </c>
      <c r="B1986" s="4">
        <v>6.6999998099999996</v>
      </c>
      <c r="C1986">
        <f t="shared" si="90"/>
        <v>44.059999657999995</v>
      </c>
      <c r="D1986" s="8">
        <f t="shared" si="91"/>
        <v>45379</v>
      </c>
      <c r="E1986">
        <f t="shared" si="92"/>
        <v>41.149999853000011</v>
      </c>
    </row>
    <row r="1987" spans="1:5">
      <c r="A1987" s="6">
        <v>45379.708333333336</v>
      </c>
      <c r="B1987" s="4">
        <v>3.9000001000000002</v>
      </c>
      <c r="C1987">
        <f t="shared" ref="C1987:C2050" si="93">B1987*1.8+32</f>
        <v>39.020000179999997</v>
      </c>
      <c r="D1987" s="8">
        <f t="shared" ref="D1987:D2050" si="94">DATE(YEAR(A1987), MONTH(A1987), DAY(A1987))</f>
        <v>45379</v>
      </c>
      <c r="E1987">
        <f t="shared" si="92"/>
        <v>41.149999853000011</v>
      </c>
    </row>
    <row r="1988" spans="1:5">
      <c r="A1988" s="6">
        <v>45379.75</v>
      </c>
      <c r="B1988" s="4">
        <v>2.7999999500000001</v>
      </c>
      <c r="C1988">
        <f t="shared" si="93"/>
        <v>37.039999909999999</v>
      </c>
      <c r="D1988" s="8">
        <f t="shared" si="94"/>
        <v>45379</v>
      </c>
      <c r="E1988">
        <f t="shared" ref="E1988:E2051" si="95">AVERAGEIF(D:D, D1988, C:C)</f>
        <v>41.149999853000011</v>
      </c>
    </row>
    <row r="1989" spans="1:5">
      <c r="A1989" s="6">
        <v>45379.791666666664</v>
      </c>
      <c r="B1989" s="4">
        <v>2.7999999500000001</v>
      </c>
      <c r="C1989">
        <f t="shared" si="93"/>
        <v>37.039999909999999</v>
      </c>
      <c r="D1989" s="8">
        <f t="shared" si="94"/>
        <v>45379</v>
      </c>
      <c r="E1989">
        <f t="shared" si="95"/>
        <v>41.149999853000011</v>
      </c>
    </row>
    <row r="1990" spans="1:5">
      <c r="A1990" s="6">
        <v>45379.833333333336</v>
      </c>
      <c r="B1990" s="4">
        <v>2.7999999500000001</v>
      </c>
      <c r="C1990">
        <f t="shared" si="93"/>
        <v>37.039999909999999</v>
      </c>
      <c r="D1990" s="8">
        <f t="shared" si="94"/>
        <v>45379</v>
      </c>
      <c r="E1990">
        <f t="shared" si="95"/>
        <v>41.149999853000011</v>
      </c>
    </row>
    <row r="1991" spans="1:5">
      <c r="A1991" s="6">
        <v>45379.875</v>
      </c>
      <c r="B1991" s="4">
        <v>2.2000000499999999</v>
      </c>
      <c r="C1991">
        <f t="shared" si="93"/>
        <v>35.960000090000001</v>
      </c>
      <c r="D1991" s="8">
        <f t="shared" si="94"/>
        <v>45379</v>
      </c>
      <c r="E1991">
        <f t="shared" si="95"/>
        <v>41.149999853000011</v>
      </c>
    </row>
    <row r="1992" spans="1:5">
      <c r="A1992" s="6">
        <v>45379.916666666664</v>
      </c>
      <c r="B1992" s="4">
        <v>2.2000000499999999</v>
      </c>
      <c r="C1992">
        <f t="shared" si="93"/>
        <v>35.960000090000001</v>
      </c>
      <c r="D1992" s="8">
        <f t="shared" si="94"/>
        <v>45379</v>
      </c>
      <c r="E1992">
        <f t="shared" si="95"/>
        <v>41.149999853000011</v>
      </c>
    </row>
    <row r="1993" spans="1:5">
      <c r="A1993" s="6">
        <v>45379.958333333336</v>
      </c>
      <c r="B1993" s="4">
        <v>2.2000000499999999</v>
      </c>
      <c r="C1993">
        <f t="shared" si="93"/>
        <v>35.960000090000001</v>
      </c>
      <c r="D1993" s="8">
        <f t="shared" si="94"/>
        <v>45379</v>
      </c>
      <c r="E1993">
        <f t="shared" si="95"/>
        <v>41.149999853000011</v>
      </c>
    </row>
    <row r="1994" spans="1:5">
      <c r="A1994" s="6">
        <v>45380</v>
      </c>
      <c r="B1994" s="4">
        <v>2.2000000499999999</v>
      </c>
      <c r="C1994">
        <f t="shared" si="93"/>
        <v>35.960000090000001</v>
      </c>
      <c r="D1994" s="8">
        <f t="shared" si="94"/>
        <v>45380</v>
      </c>
      <c r="E1994">
        <f t="shared" si="95"/>
        <v>36.364999993250002</v>
      </c>
    </row>
    <row r="1995" spans="1:5">
      <c r="A1995" s="6">
        <v>45380.041666666664</v>
      </c>
      <c r="B1995" s="4">
        <v>2.2000000499999999</v>
      </c>
      <c r="C1995">
        <f t="shared" si="93"/>
        <v>35.960000090000001</v>
      </c>
      <c r="D1995" s="8">
        <f t="shared" si="94"/>
        <v>45380</v>
      </c>
      <c r="E1995">
        <f t="shared" si="95"/>
        <v>36.364999993250002</v>
      </c>
    </row>
    <row r="1996" spans="1:5">
      <c r="A1996" s="6">
        <v>45380.083333333336</v>
      </c>
      <c r="B1996" s="4">
        <v>2.2000000499999999</v>
      </c>
      <c r="C1996">
        <f t="shared" si="93"/>
        <v>35.960000090000001</v>
      </c>
      <c r="D1996" s="8">
        <f t="shared" si="94"/>
        <v>45380</v>
      </c>
      <c r="E1996">
        <f t="shared" si="95"/>
        <v>36.364999993250002</v>
      </c>
    </row>
    <row r="1997" spans="1:5">
      <c r="A1997" s="6">
        <v>45380.125</v>
      </c>
      <c r="B1997" s="4">
        <v>2.2000000499999999</v>
      </c>
      <c r="C1997">
        <f t="shared" si="93"/>
        <v>35.960000090000001</v>
      </c>
      <c r="D1997" s="8">
        <f t="shared" si="94"/>
        <v>45380</v>
      </c>
      <c r="E1997">
        <f t="shared" si="95"/>
        <v>36.364999993250002</v>
      </c>
    </row>
    <row r="1998" spans="1:5">
      <c r="A1998" s="6">
        <v>45380.166666666664</v>
      </c>
      <c r="B1998" s="4">
        <v>1.7000000500000001</v>
      </c>
      <c r="C1998">
        <f t="shared" si="93"/>
        <v>35.060000090000003</v>
      </c>
      <c r="D1998" s="8">
        <f t="shared" si="94"/>
        <v>45380</v>
      </c>
      <c r="E1998">
        <f t="shared" si="95"/>
        <v>36.364999993250002</v>
      </c>
    </row>
    <row r="1999" spans="1:5">
      <c r="A1999" s="6">
        <v>45380.208333333336</v>
      </c>
      <c r="B1999" s="4">
        <v>1.10000002</v>
      </c>
      <c r="C1999">
        <f t="shared" si="93"/>
        <v>33.980000036</v>
      </c>
      <c r="D1999" s="8">
        <f t="shared" si="94"/>
        <v>45380</v>
      </c>
      <c r="E1999">
        <f t="shared" si="95"/>
        <v>36.364999993250002</v>
      </c>
    </row>
    <row r="2000" spans="1:5">
      <c r="A2000" s="6">
        <v>45380.25</v>
      </c>
      <c r="B2000" s="4">
        <v>1.10000002</v>
      </c>
      <c r="C2000">
        <f t="shared" si="93"/>
        <v>33.980000036</v>
      </c>
      <c r="D2000" s="8">
        <f t="shared" si="94"/>
        <v>45380</v>
      </c>
      <c r="E2000">
        <f t="shared" si="95"/>
        <v>36.364999993250002</v>
      </c>
    </row>
    <row r="2001" spans="1:5">
      <c r="A2001" s="6">
        <v>45380.291666666664</v>
      </c>
      <c r="B2001" s="4">
        <v>1.10000002</v>
      </c>
      <c r="C2001">
        <f t="shared" si="93"/>
        <v>33.980000036</v>
      </c>
      <c r="D2001" s="8">
        <f t="shared" si="94"/>
        <v>45380</v>
      </c>
      <c r="E2001">
        <f t="shared" si="95"/>
        <v>36.364999993250002</v>
      </c>
    </row>
    <row r="2002" spans="1:5">
      <c r="A2002" s="6">
        <v>45380.333333333336</v>
      </c>
      <c r="B2002" s="4">
        <v>1.7000000500000001</v>
      </c>
      <c r="C2002">
        <f t="shared" si="93"/>
        <v>35.060000090000003</v>
      </c>
      <c r="D2002" s="8">
        <f t="shared" si="94"/>
        <v>45380</v>
      </c>
      <c r="E2002">
        <f t="shared" si="95"/>
        <v>36.364999993250002</v>
      </c>
    </row>
    <row r="2003" spans="1:5">
      <c r="A2003" s="6">
        <v>45380.375</v>
      </c>
      <c r="B2003" s="4">
        <v>2.2000000499999999</v>
      </c>
      <c r="C2003">
        <f t="shared" si="93"/>
        <v>35.960000090000001</v>
      </c>
      <c r="D2003" s="8">
        <f t="shared" si="94"/>
        <v>45380</v>
      </c>
      <c r="E2003">
        <f t="shared" si="95"/>
        <v>36.364999993250002</v>
      </c>
    </row>
    <row r="2004" spans="1:5">
      <c r="A2004" s="6">
        <v>45380.416666666664</v>
      </c>
      <c r="B2004" s="4">
        <v>2.7999999500000001</v>
      </c>
      <c r="C2004">
        <f t="shared" si="93"/>
        <v>37.039999909999999</v>
      </c>
      <c r="D2004" s="8">
        <f t="shared" si="94"/>
        <v>45380</v>
      </c>
      <c r="E2004">
        <f t="shared" si="95"/>
        <v>36.364999993250002</v>
      </c>
    </row>
    <row r="2005" spans="1:5">
      <c r="A2005" s="6">
        <v>45380.458333333336</v>
      </c>
      <c r="B2005" s="4">
        <v>2.2000000499999999</v>
      </c>
      <c r="C2005">
        <f t="shared" si="93"/>
        <v>35.960000090000001</v>
      </c>
      <c r="D2005" s="8">
        <f t="shared" si="94"/>
        <v>45380</v>
      </c>
      <c r="E2005">
        <f t="shared" si="95"/>
        <v>36.364999993250002</v>
      </c>
    </row>
    <row r="2006" spans="1:5">
      <c r="A2006" s="6">
        <v>45380.5</v>
      </c>
      <c r="B2006" s="4">
        <v>2.7999999500000001</v>
      </c>
      <c r="C2006">
        <f t="shared" si="93"/>
        <v>37.039999909999999</v>
      </c>
      <c r="D2006" s="8">
        <f t="shared" si="94"/>
        <v>45380</v>
      </c>
      <c r="E2006">
        <f t="shared" si="95"/>
        <v>36.364999993250002</v>
      </c>
    </row>
    <row r="2007" spans="1:5">
      <c r="A2007" s="6">
        <v>45380.541666666664</v>
      </c>
      <c r="B2007" s="4">
        <v>2.7999999500000001</v>
      </c>
      <c r="C2007">
        <f t="shared" si="93"/>
        <v>37.039999909999999</v>
      </c>
      <c r="D2007" s="8">
        <f t="shared" si="94"/>
        <v>45380</v>
      </c>
      <c r="E2007">
        <f t="shared" si="95"/>
        <v>36.364999993250002</v>
      </c>
    </row>
    <row r="2008" spans="1:5">
      <c r="A2008" s="6">
        <v>45380.583333333336</v>
      </c>
      <c r="B2008" s="4">
        <v>3.2999999500000001</v>
      </c>
      <c r="C2008">
        <f t="shared" si="93"/>
        <v>37.939999909999997</v>
      </c>
      <c r="D2008" s="8">
        <f t="shared" si="94"/>
        <v>45380</v>
      </c>
      <c r="E2008">
        <f t="shared" si="95"/>
        <v>36.364999993250002</v>
      </c>
    </row>
    <row r="2009" spans="1:5">
      <c r="A2009" s="6">
        <v>45380.625</v>
      </c>
      <c r="B2009" s="4">
        <v>3.2999999500000001</v>
      </c>
      <c r="C2009">
        <f t="shared" si="93"/>
        <v>37.939999909999997</v>
      </c>
      <c r="D2009" s="8">
        <f t="shared" si="94"/>
        <v>45380</v>
      </c>
      <c r="E2009">
        <f t="shared" si="95"/>
        <v>36.364999993250002</v>
      </c>
    </row>
    <row r="2010" spans="1:5">
      <c r="A2010" s="6">
        <v>45380.666666666664</v>
      </c>
      <c r="B2010" s="4">
        <v>3.2999999500000001</v>
      </c>
      <c r="C2010">
        <f t="shared" si="93"/>
        <v>37.939999909999997</v>
      </c>
      <c r="D2010" s="8">
        <f t="shared" si="94"/>
        <v>45380</v>
      </c>
      <c r="E2010">
        <f t="shared" si="95"/>
        <v>36.364999993250002</v>
      </c>
    </row>
    <row r="2011" spans="1:5">
      <c r="A2011" s="6">
        <v>45380.708333333336</v>
      </c>
      <c r="B2011" s="4">
        <v>3.2999999500000001</v>
      </c>
      <c r="C2011">
        <f t="shared" si="93"/>
        <v>37.939999909999997</v>
      </c>
      <c r="D2011" s="8">
        <f t="shared" si="94"/>
        <v>45380</v>
      </c>
      <c r="E2011">
        <f t="shared" si="95"/>
        <v>36.364999993250002</v>
      </c>
    </row>
    <row r="2012" spans="1:5">
      <c r="A2012" s="6">
        <v>45380.75</v>
      </c>
      <c r="B2012" s="4">
        <v>2.7999999500000001</v>
      </c>
      <c r="C2012">
        <f t="shared" si="93"/>
        <v>37.039999909999999</v>
      </c>
      <c r="D2012" s="8">
        <f t="shared" si="94"/>
        <v>45380</v>
      </c>
      <c r="E2012">
        <f t="shared" si="95"/>
        <v>36.364999993250002</v>
      </c>
    </row>
    <row r="2013" spans="1:5">
      <c r="A2013" s="6">
        <v>45380.791666666664</v>
      </c>
      <c r="B2013" s="4">
        <v>2.2000000499999999</v>
      </c>
      <c r="C2013">
        <f t="shared" si="93"/>
        <v>35.960000090000001</v>
      </c>
      <c r="D2013" s="8">
        <f t="shared" si="94"/>
        <v>45380</v>
      </c>
      <c r="E2013">
        <f t="shared" si="95"/>
        <v>36.364999993250002</v>
      </c>
    </row>
    <row r="2014" spans="1:5">
      <c r="A2014" s="6">
        <v>45380.833333333336</v>
      </c>
      <c r="B2014" s="4">
        <v>3.2999999500000001</v>
      </c>
      <c r="C2014">
        <f t="shared" si="93"/>
        <v>37.939999909999997</v>
      </c>
      <c r="D2014" s="8">
        <f t="shared" si="94"/>
        <v>45380</v>
      </c>
      <c r="E2014">
        <f t="shared" si="95"/>
        <v>36.364999993250002</v>
      </c>
    </row>
    <row r="2015" spans="1:5">
      <c r="A2015" s="6">
        <v>45380.875</v>
      </c>
      <c r="B2015" s="4">
        <v>2.7999999500000001</v>
      </c>
      <c r="C2015">
        <f t="shared" si="93"/>
        <v>37.039999909999999</v>
      </c>
      <c r="D2015" s="8">
        <f t="shared" si="94"/>
        <v>45380</v>
      </c>
      <c r="E2015">
        <f t="shared" si="95"/>
        <v>36.364999993250002</v>
      </c>
    </row>
    <row r="2016" spans="1:5">
      <c r="A2016" s="6">
        <v>45380.916666666664</v>
      </c>
      <c r="B2016" s="4">
        <v>2.7999999500000001</v>
      </c>
      <c r="C2016">
        <f t="shared" si="93"/>
        <v>37.039999909999999</v>
      </c>
      <c r="D2016" s="8">
        <f t="shared" si="94"/>
        <v>45380</v>
      </c>
      <c r="E2016">
        <f t="shared" si="95"/>
        <v>36.364999993250002</v>
      </c>
    </row>
    <row r="2017" spans="1:5">
      <c r="A2017" s="6">
        <v>45380.958333333336</v>
      </c>
      <c r="B2017" s="4">
        <v>2.7999999500000001</v>
      </c>
      <c r="C2017">
        <f t="shared" si="93"/>
        <v>37.039999909999999</v>
      </c>
      <c r="D2017" s="8">
        <f t="shared" si="94"/>
        <v>45380</v>
      </c>
      <c r="E2017">
        <f t="shared" si="95"/>
        <v>36.364999993250002</v>
      </c>
    </row>
    <row r="2018" spans="1:5">
      <c r="A2018" s="6">
        <v>45381</v>
      </c>
      <c r="B2018" s="4">
        <v>2.7999999500000001</v>
      </c>
      <c r="C2018">
        <f t="shared" si="93"/>
        <v>37.039999909999999</v>
      </c>
      <c r="D2018" s="8">
        <f t="shared" si="94"/>
        <v>45381</v>
      </c>
      <c r="E2018">
        <f t="shared" si="95"/>
        <v>39.004999970749999</v>
      </c>
    </row>
    <row r="2019" spans="1:5">
      <c r="A2019" s="6">
        <v>45381.041666666664</v>
      </c>
      <c r="B2019" s="4">
        <v>2.7999999500000001</v>
      </c>
      <c r="C2019">
        <f t="shared" si="93"/>
        <v>37.039999909999999</v>
      </c>
      <c r="D2019" s="8">
        <f t="shared" si="94"/>
        <v>45381</v>
      </c>
      <c r="E2019">
        <f t="shared" si="95"/>
        <v>39.004999970749999</v>
      </c>
    </row>
    <row r="2020" spans="1:5">
      <c r="A2020" s="6">
        <v>45381.083333333336</v>
      </c>
      <c r="B2020" s="4">
        <v>2.7999999500000001</v>
      </c>
      <c r="C2020">
        <f t="shared" si="93"/>
        <v>37.039999909999999</v>
      </c>
      <c r="D2020" s="8">
        <f t="shared" si="94"/>
        <v>45381</v>
      </c>
      <c r="E2020">
        <f t="shared" si="95"/>
        <v>39.004999970749999</v>
      </c>
    </row>
    <row r="2021" spans="1:5">
      <c r="A2021" s="6">
        <v>45381.125</v>
      </c>
      <c r="B2021" s="4">
        <v>2.7999999500000001</v>
      </c>
      <c r="C2021">
        <f t="shared" si="93"/>
        <v>37.039999909999999</v>
      </c>
      <c r="D2021" s="8">
        <f t="shared" si="94"/>
        <v>45381</v>
      </c>
      <c r="E2021">
        <f t="shared" si="95"/>
        <v>39.004999970749999</v>
      </c>
    </row>
    <row r="2022" spans="1:5">
      <c r="A2022" s="6">
        <v>45381.166666666664</v>
      </c>
      <c r="B2022" s="4">
        <v>2.7999999500000001</v>
      </c>
      <c r="C2022">
        <f t="shared" si="93"/>
        <v>37.039999909999999</v>
      </c>
      <c r="D2022" s="8">
        <f t="shared" si="94"/>
        <v>45381</v>
      </c>
      <c r="E2022">
        <f t="shared" si="95"/>
        <v>39.004999970749999</v>
      </c>
    </row>
    <row r="2023" spans="1:5">
      <c r="A2023" s="6">
        <v>45381.208333333336</v>
      </c>
      <c r="B2023" s="4">
        <v>2.7999999500000001</v>
      </c>
      <c r="C2023">
        <f t="shared" si="93"/>
        <v>37.039999909999999</v>
      </c>
      <c r="D2023" s="8">
        <f t="shared" si="94"/>
        <v>45381</v>
      </c>
      <c r="E2023">
        <f t="shared" si="95"/>
        <v>39.004999970749999</v>
      </c>
    </row>
    <row r="2024" spans="1:5">
      <c r="A2024" s="6">
        <v>45381.25</v>
      </c>
      <c r="B2024" s="4">
        <v>2.2000000499999999</v>
      </c>
      <c r="C2024">
        <f t="shared" si="93"/>
        <v>35.960000090000001</v>
      </c>
      <c r="D2024" s="8">
        <f t="shared" si="94"/>
        <v>45381</v>
      </c>
      <c r="E2024">
        <f t="shared" si="95"/>
        <v>39.004999970749999</v>
      </c>
    </row>
    <row r="2025" spans="1:5">
      <c r="A2025" s="6">
        <v>45381.291666666664</v>
      </c>
      <c r="B2025" s="4">
        <v>2.7999999500000001</v>
      </c>
      <c r="C2025">
        <f t="shared" si="93"/>
        <v>37.039999909999999</v>
      </c>
      <c r="D2025" s="8">
        <f t="shared" si="94"/>
        <v>45381</v>
      </c>
      <c r="E2025">
        <f t="shared" si="95"/>
        <v>39.004999970749999</v>
      </c>
    </row>
    <row r="2026" spans="1:5">
      <c r="A2026" s="6">
        <v>45381.333333333336</v>
      </c>
      <c r="B2026" s="4">
        <v>2.7999999500000001</v>
      </c>
      <c r="C2026">
        <f t="shared" si="93"/>
        <v>37.039999909999999</v>
      </c>
      <c r="D2026" s="8">
        <f t="shared" si="94"/>
        <v>45381</v>
      </c>
      <c r="E2026">
        <f t="shared" si="95"/>
        <v>39.004999970749999</v>
      </c>
    </row>
    <row r="2027" spans="1:5">
      <c r="A2027" s="6">
        <v>45381.375</v>
      </c>
      <c r="B2027" s="4">
        <v>2.7999999500000001</v>
      </c>
      <c r="C2027">
        <f t="shared" si="93"/>
        <v>37.039999909999999</v>
      </c>
      <c r="D2027" s="8">
        <f t="shared" si="94"/>
        <v>45381</v>
      </c>
      <c r="E2027">
        <f t="shared" si="95"/>
        <v>39.004999970749999</v>
      </c>
    </row>
    <row r="2028" spans="1:5">
      <c r="A2028" s="6">
        <v>45381.416666666664</v>
      </c>
      <c r="B2028" s="4">
        <v>2.2000000499999999</v>
      </c>
      <c r="C2028">
        <f t="shared" si="93"/>
        <v>35.960000090000001</v>
      </c>
      <c r="D2028" s="8">
        <f t="shared" si="94"/>
        <v>45381</v>
      </c>
      <c r="E2028">
        <f t="shared" si="95"/>
        <v>39.004999970749999</v>
      </c>
    </row>
    <row r="2029" spans="1:5">
      <c r="A2029" s="6">
        <v>45381.458333333336</v>
      </c>
      <c r="B2029" s="4">
        <v>3.2999999500000001</v>
      </c>
      <c r="C2029">
        <f t="shared" si="93"/>
        <v>37.939999909999997</v>
      </c>
      <c r="D2029" s="8">
        <f t="shared" si="94"/>
        <v>45381</v>
      </c>
      <c r="E2029">
        <f t="shared" si="95"/>
        <v>39.004999970749999</v>
      </c>
    </row>
    <row r="2030" spans="1:5">
      <c r="A2030" s="6">
        <v>45381.5</v>
      </c>
      <c r="B2030" s="4">
        <v>4.4000000999999997</v>
      </c>
      <c r="C2030">
        <f t="shared" si="93"/>
        <v>39.920000180000002</v>
      </c>
      <c r="D2030" s="8">
        <f t="shared" si="94"/>
        <v>45381</v>
      </c>
      <c r="E2030">
        <f t="shared" si="95"/>
        <v>39.004999970749999</v>
      </c>
    </row>
    <row r="2031" spans="1:5">
      <c r="A2031" s="6">
        <v>45381.541666666664</v>
      </c>
      <c r="B2031" s="4">
        <v>5</v>
      </c>
      <c r="C2031">
        <f t="shared" si="93"/>
        <v>41</v>
      </c>
      <c r="D2031" s="8">
        <f t="shared" si="94"/>
        <v>45381</v>
      </c>
      <c r="E2031">
        <f t="shared" si="95"/>
        <v>39.004999970749999</v>
      </c>
    </row>
    <row r="2032" spans="1:5">
      <c r="A2032" s="6">
        <v>45381.583333333336</v>
      </c>
      <c r="B2032" s="4">
        <v>6.6999998099999996</v>
      </c>
      <c r="C2032">
        <f t="shared" si="93"/>
        <v>44.059999657999995</v>
      </c>
      <c r="D2032" s="8">
        <f t="shared" si="94"/>
        <v>45381</v>
      </c>
      <c r="E2032">
        <f t="shared" si="95"/>
        <v>39.004999970749999</v>
      </c>
    </row>
    <row r="2033" spans="1:5">
      <c r="A2033" s="6">
        <v>45381.625</v>
      </c>
      <c r="B2033" s="4">
        <v>5.5999999000000003</v>
      </c>
      <c r="C2033">
        <f t="shared" si="93"/>
        <v>42.079999819999998</v>
      </c>
      <c r="D2033" s="8">
        <f t="shared" si="94"/>
        <v>45381</v>
      </c>
      <c r="E2033">
        <f t="shared" si="95"/>
        <v>39.004999970749999</v>
      </c>
    </row>
    <row r="2034" spans="1:5">
      <c r="A2034" s="6">
        <v>45381.666666666664</v>
      </c>
      <c r="B2034" s="4">
        <v>5.5999999000000003</v>
      </c>
      <c r="C2034">
        <f t="shared" si="93"/>
        <v>42.079999819999998</v>
      </c>
      <c r="D2034" s="8">
        <f t="shared" si="94"/>
        <v>45381</v>
      </c>
      <c r="E2034">
        <f t="shared" si="95"/>
        <v>39.004999970749999</v>
      </c>
    </row>
    <row r="2035" spans="1:5">
      <c r="A2035" s="6">
        <v>45381.708333333336</v>
      </c>
      <c r="B2035" s="4">
        <v>5</v>
      </c>
      <c r="C2035">
        <f t="shared" si="93"/>
        <v>41</v>
      </c>
      <c r="D2035" s="8">
        <f t="shared" si="94"/>
        <v>45381</v>
      </c>
      <c r="E2035">
        <f t="shared" si="95"/>
        <v>39.004999970749999</v>
      </c>
    </row>
    <row r="2036" spans="1:5">
      <c r="A2036" s="6">
        <v>45381.75</v>
      </c>
      <c r="B2036" s="4">
        <v>5</v>
      </c>
      <c r="C2036">
        <f t="shared" si="93"/>
        <v>41</v>
      </c>
      <c r="D2036" s="8">
        <f t="shared" si="94"/>
        <v>45381</v>
      </c>
      <c r="E2036">
        <f t="shared" si="95"/>
        <v>39.004999970749999</v>
      </c>
    </row>
    <row r="2037" spans="1:5">
      <c r="A2037" s="6">
        <v>45381.791666666664</v>
      </c>
      <c r="B2037" s="4">
        <v>5</v>
      </c>
      <c r="C2037">
        <f t="shared" si="93"/>
        <v>41</v>
      </c>
      <c r="D2037" s="8">
        <f t="shared" si="94"/>
        <v>45381</v>
      </c>
      <c r="E2037">
        <f t="shared" si="95"/>
        <v>39.004999970749999</v>
      </c>
    </row>
    <row r="2038" spans="1:5">
      <c r="A2038" s="6">
        <v>45381.833333333336</v>
      </c>
      <c r="B2038" s="4">
        <v>5</v>
      </c>
      <c r="C2038">
        <f t="shared" si="93"/>
        <v>41</v>
      </c>
      <c r="D2038" s="8">
        <f t="shared" si="94"/>
        <v>45381</v>
      </c>
      <c r="E2038">
        <f t="shared" si="95"/>
        <v>39.004999970749999</v>
      </c>
    </row>
    <row r="2039" spans="1:5">
      <c r="A2039" s="6">
        <v>45381.875</v>
      </c>
      <c r="B2039" s="4">
        <v>4.4000000999999997</v>
      </c>
      <c r="C2039">
        <f t="shared" si="93"/>
        <v>39.920000180000002</v>
      </c>
      <c r="D2039" s="8">
        <f t="shared" si="94"/>
        <v>45381</v>
      </c>
      <c r="E2039">
        <f t="shared" si="95"/>
        <v>39.004999970749999</v>
      </c>
    </row>
    <row r="2040" spans="1:5">
      <c r="A2040" s="6">
        <v>45381.916666666664</v>
      </c>
      <c r="B2040" s="4">
        <v>4.4000000999999997</v>
      </c>
      <c r="C2040">
        <f t="shared" si="93"/>
        <v>39.920000180000002</v>
      </c>
      <c r="D2040" s="8">
        <f t="shared" si="94"/>
        <v>45381</v>
      </c>
      <c r="E2040">
        <f t="shared" si="95"/>
        <v>39.004999970749999</v>
      </c>
    </row>
    <row r="2041" spans="1:5">
      <c r="A2041" s="6">
        <v>45381.958333333336</v>
      </c>
      <c r="B2041" s="4">
        <v>4.4000000999999997</v>
      </c>
      <c r="C2041">
        <f t="shared" si="93"/>
        <v>39.920000180000002</v>
      </c>
      <c r="D2041" s="8">
        <f t="shared" si="94"/>
        <v>45381</v>
      </c>
      <c r="E2041">
        <f t="shared" si="95"/>
        <v>39.004999970749999</v>
      </c>
    </row>
    <row r="2042" spans="1:5">
      <c r="A2042" s="6">
        <v>45382</v>
      </c>
      <c r="B2042" s="4">
        <v>4.4000000999999997</v>
      </c>
      <c r="C2042">
        <f t="shared" si="93"/>
        <v>39.920000180000002</v>
      </c>
      <c r="D2042" s="8">
        <f t="shared" si="94"/>
        <v>45382</v>
      </c>
      <c r="E2042">
        <f t="shared" si="95"/>
        <v>41.907499958749987</v>
      </c>
    </row>
    <row r="2043" spans="1:5">
      <c r="A2043" s="6">
        <v>45382.041666666664</v>
      </c>
      <c r="B2043" s="4">
        <v>4.4000000999999997</v>
      </c>
      <c r="C2043">
        <f t="shared" si="93"/>
        <v>39.920000180000002</v>
      </c>
      <c r="D2043" s="8">
        <f t="shared" si="94"/>
        <v>45382</v>
      </c>
      <c r="E2043">
        <f t="shared" si="95"/>
        <v>41.907499958749987</v>
      </c>
    </row>
    <row r="2044" spans="1:5">
      <c r="A2044" s="6">
        <v>45382.083333333336</v>
      </c>
      <c r="B2044" s="4">
        <v>3.9000001000000002</v>
      </c>
      <c r="C2044">
        <f t="shared" si="93"/>
        <v>39.020000179999997</v>
      </c>
      <c r="D2044" s="8">
        <f t="shared" si="94"/>
        <v>45382</v>
      </c>
      <c r="E2044">
        <f t="shared" si="95"/>
        <v>41.907499958749987</v>
      </c>
    </row>
    <row r="2045" spans="1:5">
      <c r="A2045" s="6">
        <v>45382.125</v>
      </c>
      <c r="B2045" s="4">
        <v>3.9000001000000002</v>
      </c>
      <c r="C2045">
        <f t="shared" si="93"/>
        <v>39.020000179999997</v>
      </c>
      <c r="D2045" s="8">
        <f t="shared" si="94"/>
        <v>45382</v>
      </c>
      <c r="E2045">
        <f t="shared" si="95"/>
        <v>41.907499958749987</v>
      </c>
    </row>
    <row r="2046" spans="1:5">
      <c r="A2046" s="6">
        <v>45382.166666666664</v>
      </c>
      <c r="B2046" s="4">
        <v>3.2999999500000001</v>
      </c>
      <c r="C2046">
        <f t="shared" si="93"/>
        <v>37.939999909999997</v>
      </c>
      <c r="D2046" s="8">
        <f t="shared" si="94"/>
        <v>45382</v>
      </c>
      <c r="E2046">
        <f t="shared" si="95"/>
        <v>41.907499958749987</v>
      </c>
    </row>
    <row r="2047" spans="1:5">
      <c r="A2047" s="6">
        <v>45382.208333333336</v>
      </c>
      <c r="B2047" s="4">
        <v>2.7999999500000001</v>
      </c>
      <c r="C2047">
        <f t="shared" si="93"/>
        <v>37.039999909999999</v>
      </c>
      <c r="D2047" s="8">
        <f t="shared" si="94"/>
        <v>45382</v>
      </c>
      <c r="E2047">
        <f t="shared" si="95"/>
        <v>41.907499958749987</v>
      </c>
    </row>
    <row r="2048" spans="1:5">
      <c r="A2048" s="6">
        <v>45382.25</v>
      </c>
      <c r="B2048" s="4">
        <v>3.2999999500000001</v>
      </c>
      <c r="C2048">
        <f t="shared" si="93"/>
        <v>37.939999909999997</v>
      </c>
      <c r="D2048" s="8">
        <f t="shared" si="94"/>
        <v>45382</v>
      </c>
      <c r="E2048">
        <f t="shared" si="95"/>
        <v>41.907499958749987</v>
      </c>
    </row>
    <row r="2049" spans="1:5">
      <c r="A2049" s="6">
        <v>45382.291666666664</v>
      </c>
      <c r="B2049" s="4">
        <v>3.9000001000000002</v>
      </c>
      <c r="C2049">
        <f t="shared" si="93"/>
        <v>39.020000179999997</v>
      </c>
      <c r="D2049" s="8">
        <f t="shared" si="94"/>
        <v>45382</v>
      </c>
      <c r="E2049">
        <f t="shared" si="95"/>
        <v>41.907499958749987</v>
      </c>
    </row>
    <row r="2050" spans="1:5">
      <c r="A2050" s="6">
        <v>45382.333333333336</v>
      </c>
      <c r="B2050" s="4">
        <v>4.4000000999999997</v>
      </c>
      <c r="C2050">
        <f t="shared" si="93"/>
        <v>39.920000180000002</v>
      </c>
      <c r="D2050" s="8">
        <f t="shared" si="94"/>
        <v>45382</v>
      </c>
      <c r="E2050">
        <f t="shared" si="95"/>
        <v>41.907499958749987</v>
      </c>
    </row>
    <row r="2051" spans="1:5">
      <c r="A2051" s="6">
        <v>45382.375</v>
      </c>
      <c r="B2051" s="4">
        <v>5</v>
      </c>
      <c r="C2051">
        <f t="shared" ref="C2051:C2114" si="96">B2051*1.8+32</f>
        <v>41</v>
      </c>
      <c r="D2051" s="8">
        <f t="shared" ref="D2051:D2114" si="97">DATE(YEAR(A2051), MONTH(A2051), DAY(A2051))</f>
        <v>45382</v>
      </c>
      <c r="E2051">
        <f t="shared" si="95"/>
        <v>41.907499958749987</v>
      </c>
    </row>
    <row r="2052" spans="1:5">
      <c r="A2052" s="6">
        <v>45382.416666666664</v>
      </c>
      <c r="B2052" s="4">
        <v>5.5999999000000003</v>
      </c>
      <c r="C2052">
        <f t="shared" si="96"/>
        <v>42.079999819999998</v>
      </c>
      <c r="D2052" s="8">
        <f t="shared" si="97"/>
        <v>45382</v>
      </c>
      <c r="E2052">
        <f t="shared" ref="E2052:E2115" si="98">AVERAGEIF(D:D, D2052, C:C)</f>
        <v>41.907499958749987</v>
      </c>
    </row>
    <row r="2053" spans="1:5">
      <c r="A2053" s="6">
        <v>45382.458333333336</v>
      </c>
      <c r="B2053" s="4">
        <v>7.1999998099999996</v>
      </c>
      <c r="C2053">
        <f t="shared" si="96"/>
        <v>44.959999658000001</v>
      </c>
      <c r="D2053" s="8">
        <f t="shared" si="97"/>
        <v>45382</v>
      </c>
      <c r="E2053">
        <f t="shared" si="98"/>
        <v>41.907499958749987</v>
      </c>
    </row>
    <row r="2054" spans="1:5">
      <c r="A2054" s="6">
        <v>45382.5</v>
      </c>
      <c r="B2054" s="4">
        <v>7.8000001900000004</v>
      </c>
      <c r="C2054">
        <f t="shared" si="96"/>
        <v>46.040000341999999</v>
      </c>
      <c r="D2054" s="8">
        <f t="shared" si="97"/>
        <v>45382</v>
      </c>
      <c r="E2054">
        <f t="shared" si="98"/>
        <v>41.907499958749987</v>
      </c>
    </row>
    <row r="2055" spans="1:5">
      <c r="A2055" s="6">
        <v>45382.541666666664</v>
      </c>
      <c r="B2055" s="4">
        <v>8.3000001900000004</v>
      </c>
      <c r="C2055">
        <f t="shared" si="96"/>
        <v>46.940000342000005</v>
      </c>
      <c r="D2055" s="8">
        <f t="shared" si="97"/>
        <v>45382</v>
      </c>
      <c r="E2055">
        <f t="shared" si="98"/>
        <v>41.907499958749987</v>
      </c>
    </row>
    <row r="2056" spans="1:5">
      <c r="A2056" s="6">
        <v>45382.583333333336</v>
      </c>
      <c r="B2056" s="4">
        <v>8.8999996199999991</v>
      </c>
      <c r="C2056">
        <f t="shared" si="96"/>
        <v>48.019999315999996</v>
      </c>
      <c r="D2056" s="8">
        <f t="shared" si="97"/>
        <v>45382</v>
      </c>
      <c r="E2056">
        <f t="shared" si="98"/>
        <v>41.907499958749987</v>
      </c>
    </row>
    <row r="2057" spans="1:5">
      <c r="A2057" s="6">
        <v>45382.625</v>
      </c>
      <c r="B2057" s="4">
        <v>8.8999996199999991</v>
      </c>
      <c r="C2057">
        <f t="shared" si="96"/>
        <v>48.019999315999996</v>
      </c>
      <c r="D2057" s="8">
        <f t="shared" si="97"/>
        <v>45382</v>
      </c>
      <c r="E2057">
        <f t="shared" si="98"/>
        <v>41.907499958749987</v>
      </c>
    </row>
    <row r="2058" spans="1:5">
      <c r="A2058" s="6">
        <v>45382.666666666664</v>
      </c>
      <c r="B2058" s="4">
        <v>8.8999996199999991</v>
      </c>
      <c r="C2058">
        <f t="shared" si="96"/>
        <v>48.019999315999996</v>
      </c>
      <c r="D2058" s="8">
        <f t="shared" si="97"/>
        <v>45382</v>
      </c>
      <c r="E2058">
        <f t="shared" si="98"/>
        <v>41.907499958749987</v>
      </c>
    </row>
    <row r="2059" spans="1:5">
      <c r="A2059" s="6">
        <v>45382.708333333336</v>
      </c>
      <c r="B2059" s="4">
        <v>8.3000001900000004</v>
      </c>
      <c r="C2059">
        <f t="shared" si="96"/>
        <v>46.940000342000005</v>
      </c>
      <c r="D2059" s="8">
        <f t="shared" si="97"/>
        <v>45382</v>
      </c>
      <c r="E2059">
        <f t="shared" si="98"/>
        <v>41.907499958749987</v>
      </c>
    </row>
    <row r="2060" spans="1:5">
      <c r="A2060" s="6">
        <v>45382.75</v>
      </c>
      <c r="B2060" s="4">
        <v>7.1999998099999996</v>
      </c>
      <c r="C2060">
        <f t="shared" si="96"/>
        <v>44.959999658000001</v>
      </c>
      <c r="D2060" s="8">
        <f t="shared" si="97"/>
        <v>45382</v>
      </c>
      <c r="E2060">
        <f t="shared" si="98"/>
        <v>41.907499958749987</v>
      </c>
    </row>
    <row r="2061" spans="1:5">
      <c r="A2061" s="6">
        <v>45382.791666666664</v>
      </c>
      <c r="B2061" s="4">
        <v>5.5999999000000003</v>
      </c>
      <c r="C2061">
        <f t="shared" si="96"/>
        <v>42.079999819999998</v>
      </c>
      <c r="D2061" s="8">
        <f t="shared" si="97"/>
        <v>45382</v>
      </c>
      <c r="E2061">
        <f t="shared" si="98"/>
        <v>41.907499958749987</v>
      </c>
    </row>
    <row r="2062" spans="1:5">
      <c r="A2062" s="6">
        <v>45382.833333333336</v>
      </c>
      <c r="B2062" s="4">
        <v>5</v>
      </c>
      <c r="C2062">
        <f t="shared" si="96"/>
        <v>41</v>
      </c>
      <c r="D2062" s="8">
        <f t="shared" si="97"/>
        <v>45382</v>
      </c>
      <c r="E2062">
        <f t="shared" si="98"/>
        <v>41.907499958749987</v>
      </c>
    </row>
    <row r="2063" spans="1:5">
      <c r="A2063" s="6">
        <v>45382.875</v>
      </c>
      <c r="B2063" s="4">
        <v>4.4000000999999997</v>
      </c>
      <c r="C2063">
        <f t="shared" si="96"/>
        <v>39.920000180000002</v>
      </c>
      <c r="D2063" s="8">
        <f t="shared" si="97"/>
        <v>45382</v>
      </c>
      <c r="E2063">
        <f t="shared" si="98"/>
        <v>41.907499958749987</v>
      </c>
    </row>
    <row r="2064" spans="1:5">
      <c r="A2064" s="6">
        <v>45382.916666666664</v>
      </c>
      <c r="B2064" s="4">
        <v>3.9000001000000002</v>
      </c>
      <c r="C2064">
        <f t="shared" si="96"/>
        <v>39.020000179999997</v>
      </c>
      <c r="D2064" s="8">
        <f t="shared" si="97"/>
        <v>45382</v>
      </c>
      <c r="E2064">
        <f t="shared" si="98"/>
        <v>41.907499958749987</v>
      </c>
    </row>
    <row r="2065" spans="1:5">
      <c r="A2065" s="6">
        <v>45382.958333333336</v>
      </c>
      <c r="B2065" s="4">
        <v>2.7999999500000001</v>
      </c>
      <c r="C2065">
        <f t="shared" si="96"/>
        <v>37.039999909999999</v>
      </c>
      <c r="D2065" s="8">
        <f t="shared" si="97"/>
        <v>45382</v>
      </c>
      <c r="E2065">
        <f t="shared" si="98"/>
        <v>41.907499958749987</v>
      </c>
    </row>
    <row r="2066" spans="1:5">
      <c r="A2066" s="6">
        <v>45383</v>
      </c>
      <c r="B2066" s="4">
        <v>2.2000000499999999</v>
      </c>
      <c r="C2066">
        <f t="shared" si="96"/>
        <v>35.960000090000001</v>
      </c>
      <c r="D2066" s="8">
        <f t="shared" si="97"/>
        <v>45383</v>
      </c>
      <c r="E2066">
        <f t="shared" si="98"/>
        <v>42.875000078000006</v>
      </c>
    </row>
    <row r="2067" spans="1:5">
      <c r="A2067" s="6">
        <v>45383.041666666664</v>
      </c>
      <c r="B2067" s="4">
        <v>2.2000000499999999</v>
      </c>
      <c r="C2067">
        <f t="shared" si="96"/>
        <v>35.960000090000001</v>
      </c>
      <c r="D2067" s="8">
        <f t="shared" si="97"/>
        <v>45383</v>
      </c>
      <c r="E2067">
        <f t="shared" si="98"/>
        <v>42.875000078000006</v>
      </c>
    </row>
    <row r="2068" spans="1:5">
      <c r="A2068" s="6">
        <v>45383.083333333336</v>
      </c>
      <c r="B2068" s="4">
        <v>0.60000001999999997</v>
      </c>
      <c r="C2068">
        <f t="shared" si="96"/>
        <v>33.080000036000001</v>
      </c>
      <c r="D2068" s="8">
        <f t="shared" si="97"/>
        <v>45383</v>
      </c>
      <c r="E2068">
        <f t="shared" si="98"/>
        <v>42.875000078000006</v>
      </c>
    </row>
    <row r="2069" spans="1:5">
      <c r="A2069" s="6">
        <v>45383.125</v>
      </c>
      <c r="B2069" s="4">
        <v>1.10000002</v>
      </c>
      <c r="C2069">
        <f t="shared" si="96"/>
        <v>33.980000036</v>
      </c>
      <c r="D2069" s="8">
        <f t="shared" si="97"/>
        <v>45383</v>
      </c>
      <c r="E2069">
        <f t="shared" si="98"/>
        <v>42.875000078000006</v>
      </c>
    </row>
    <row r="2070" spans="1:5">
      <c r="A2070" s="6">
        <v>45383.166666666664</v>
      </c>
      <c r="B2070" s="4">
        <v>1.7000000500000001</v>
      </c>
      <c r="C2070">
        <f t="shared" si="96"/>
        <v>35.060000090000003</v>
      </c>
      <c r="D2070" s="8">
        <f t="shared" si="97"/>
        <v>45383</v>
      </c>
      <c r="E2070">
        <f t="shared" si="98"/>
        <v>42.875000078000006</v>
      </c>
    </row>
    <row r="2071" spans="1:5">
      <c r="A2071" s="6">
        <v>45383.208333333336</v>
      </c>
      <c r="B2071" s="4">
        <v>1.10000002</v>
      </c>
      <c r="C2071">
        <f t="shared" si="96"/>
        <v>33.980000036</v>
      </c>
      <c r="D2071" s="8">
        <f t="shared" si="97"/>
        <v>45383</v>
      </c>
      <c r="E2071">
        <f t="shared" si="98"/>
        <v>42.875000078000006</v>
      </c>
    </row>
    <row r="2072" spans="1:5">
      <c r="A2072" s="6">
        <v>45383.25</v>
      </c>
      <c r="B2072" s="4">
        <v>0.60000001999999997</v>
      </c>
      <c r="C2072">
        <f t="shared" si="96"/>
        <v>33.080000036000001</v>
      </c>
      <c r="D2072" s="8">
        <f t="shared" si="97"/>
        <v>45383</v>
      </c>
      <c r="E2072">
        <f t="shared" si="98"/>
        <v>42.875000078000006</v>
      </c>
    </row>
    <row r="2073" spans="1:5">
      <c r="A2073" s="6">
        <v>45383.291666666664</v>
      </c>
      <c r="B2073" s="4">
        <v>3.2999999500000001</v>
      </c>
      <c r="C2073">
        <f t="shared" si="96"/>
        <v>37.939999909999997</v>
      </c>
      <c r="D2073" s="8">
        <f t="shared" si="97"/>
        <v>45383</v>
      </c>
      <c r="E2073">
        <f t="shared" si="98"/>
        <v>42.875000078000006</v>
      </c>
    </row>
    <row r="2074" spans="1:5">
      <c r="A2074" s="6">
        <v>45383.333333333336</v>
      </c>
      <c r="B2074" s="4">
        <v>6.0999999000000003</v>
      </c>
      <c r="C2074">
        <f t="shared" si="96"/>
        <v>42.979999820000003</v>
      </c>
      <c r="D2074" s="8">
        <f t="shared" si="97"/>
        <v>45383</v>
      </c>
      <c r="E2074">
        <f t="shared" si="98"/>
        <v>42.875000078000006</v>
      </c>
    </row>
    <row r="2075" spans="1:5">
      <c r="A2075" s="6">
        <v>45383.375</v>
      </c>
      <c r="B2075" s="4">
        <v>8.3000001900000004</v>
      </c>
      <c r="C2075">
        <f t="shared" si="96"/>
        <v>46.940000342000005</v>
      </c>
      <c r="D2075" s="8">
        <f t="shared" si="97"/>
        <v>45383</v>
      </c>
      <c r="E2075">
        <f t="shared" si="98"/>
        <v>42.875000078000006</v>
      </c>
    </row>
    <row r="2076" spans="1:5">
      <c r="A2076" s="6">
        <v>45383.416666666664</v>
      </c>
      <c r="B2076" s="4">
        <v>8.8999996199999991</v>
      </c>
      <c r="C2076">
        <f t="shared" si="96"/>
        <v>48.019999315999996</v>
      </c>
      <c r="D2076" s="8">
        <f t="shared" si="97"/>
        <v>45383</v>
      </c>
      <c r="E2076">
        <f t="shared" si="98"/>
        <v>42.875000078000006</v>
      </c>
    </row>
    <row r="2077" spans="1:5">
      <c r="A2077" s="6">
        <v>45383.458333333336</v>
      </c>
      <c r="B2077" s="4">
        <v>9.3999996199999991</v>
      </c>
      <c r="C2077">
        <f t="shared" si="96"/>
        <v>48.919999316000002</v>
      </c>
      <c r="D2077" s="8">
        <f t="shared" si="97"/>
        <v>45383</v>
      </c>
      <c r="E2077">
        <f t="shared" si="98"/>
        <v>42.875000078000006</v>
      </c>
    </row>
    <row r="2078" spans="1:5">
      <c r="A2078" s="6">
        <v>45383.5</v>
      </c>
      <c r="B2078" s="4">
        <v>10</v>
      </c>
      <c r="C2078">
        <f t="shared" si="96"/>
        <v>50</v>
      </c>
      <c r="D2078" s="8">
        <f t="shared" si="97"/>
        <v>45383</v>
      </c>
      <c r="E2078">
        <f t="shared" si="98"/>
        <v>42.875000078000006</v>
      </c>
    </row>
    <row r="2079" spans="1:5">
      <c r="A2079" s="6">
        <v>45383.541666666664</v>
      </c>
      <c r="B2079" s="4">
        <v>11.100000400000001</v>
      </c>
      <c r="C2079">
        <f t="shared" si="96"/>
        <v>51.980000720000007</v>
      </c>
      <c r="D2079" s="8">
        <f t="shared" si="97"/>
        <v>45383</v>
      </c>
      <c r="E2079">
        <f t="shared" si="98"/>
        <v>42.875000078000006</v>
      </c>
    </row>
    <row r="2080" spans="1:5">
      <c r="A2080" s="6">
        <v>45383.583333333336</v>
      </c>
      <c r="B2080" s="4">
        <v>10.600000400000001</v>
      </c>
      <c r="C2080">
        <f t="shared" si="96"/>
        <v>51.080000720000001</v>
      </c>
      <c r="D2080" s="8">
        <f t="shared" si="97"/>
        <v>45383</v>
      </c>
      <c r="E2080">
        <f t="shared" si="98"/>
        <v>42.875000078000006</v>
      </c>
    </row>
    <row r="2081" spans="1:5">
      <c r="A2081" s="6">
        <v>45383.625</v>
      </c>
      <c r="B2081" s="4">
        <v>11.100000400000001</v>
      </c>
      <c r="C2081">
        <f t="shared" si="96"/>
        <v>51.980000720000007</v>
      </c>
      <c r="D2081" s="8">
        <f t="shared" si="97"/>
        <v>45383</v>
      </c>
      <c r="E2081">
        <f t="shared" si="98"/>
        <v>42.875000078000006</v>
      </c>
    </row>
    <row r="2082" spans="1:5">
      <c r="A2082" s="6">
        <v>45383.666666666664</v>
      </c>
      <c r="B2082" s="4">
        <v>11.100000400000001</v>
      </c>
      <c r="C2082">
        <f t="shared" si="96"/>
        <v>51.980000720000007</v>
      </c>
      <c r="D2082" s="8">
        <f t="shared" si="97"/>
        <v>45383</v>
      </c>
      <c r="E2082">
        <f t="shared" si="98"/>
        <v>42.875000078000006</v>
      </c>
    </row>
    <row r="2083" spans="1:5">
      <c r="A2083" s="6">
        <v>45383.708333333336</v>
      </c>
      <c r="B2083" s="4">
        <v>10.600000400000001</v>
      </c>
      <c r="C2083">
        <f t="shared" si="96"/>
        <v>51.080000720000001</v>
      </c>
      <c r="D2083" s="8">
        <f t="shared" si="97"/>
        <v>45383</v>
      </c>
      <c r="E2083">
        <f t="shared" si="98"/>
        <v>42.875000078000006</v>
      </c>
    </row>
    <row r="2084" spans="1:5">
      <c r="A2084" s="6">
        <v>45383.75</v>
      </c>
      <c r="B2084" s="4">
        <v>8.8999996199999991</v>
      </c>
      <c r="C2084">
        <f t="shared" si="96"/>
        <v>48.019999315999996</v>
      </c>
      <c r="D2084" s="8">
        <f t="shared" si="97"/>
        <v>45383</v>
      </c>
      <c r="E2084">
        <f t="shared" si="98"/>
        <v>42.875000078000006</v>
      </c>
    </row>
    <row r="2085" spans="1:5">
      <c r="A2085" s="6">
        <v>45383.791666666664</v>
      </c>
      <c r="B2085" s="4">
        <v>6.6999998099999996</v>
      </c>
      <c r="C2085">
        <f t="shared" si="96"/>
        <v>44.059999657999995</v>
      </c>
      <c r="D2085" s="8">
        <f t="shared" si="97"/>
        <v>45383</v>
      </c>
      <c r="E2085">
        <f t="shared" si="98"/>
        <v>42.875000078000006</v>
      </c>
    </row>
    <row r="2086" spans="1:5">
      <c r="A2086" s="6">
        <v>45383.833333333336</v>
      </c>
      <c r="B2086" s="4">
        <v>5.5999999000000003</v>
      </c>
      <c r="C2086">
        <f t="shared" si="96"/>
        <v>42.079999819999998</v>
      </c>
      <c r="D2086" s="8">
        <f t="shared" si="97"/>
        <v>45383</v>
      </c>
      <c r="E2086">
        <f t="shared" si="98"/>
        <v>42.875000078000006</v>
      </c>
    </row>
    <row r="2087" spans="1:5">
      <c r="A2087" s="6">
        <v>45383.875</v>
      </c>
      <c r="B2087" s="4">
        <v>5</v>
      </c>
      <c r="C2087">
        <f t="shared" si="96"/>
        <v>41</v>
      </c>
      <c r="D2087" s="8">
        <f t="shared" si="97"/>
        <v>45383</v>
      </c>
      <c r="E2087">
        <f t="shared" si="98"/>
        <v>42.875000078000006</v>
      </c>
    </row>
    <row r="2088" spans="1:5">
      <c r="A2088" s="6">
        <v>45383.916666666664</v>
      </c>
      <c r="B2088" s="4">
        <v>4.4000000999999997</v>
      </c>
      <c r="C2088">
        <f t="shared" si="96"/>
        <v>39.920000180000002</v>
      </c>
      <c r="D2088" s="8">
        <f t="shared" si="97"/>
        <v>45383</v>
      </c>
      <c r="E2088">
        <f t="shared" si="98"/>
        <v>42.875000078000006</v>
      </c>
    </row>
    <row r="2089" spans="1:5">
      <c r="A2089" s="6">
        <v>45383.958333333336</v>
      </c>
      <c r="B2089" s="4">
        <v>4.4000000999999997</v>
      </c>
      <c r="C2089">
        <f t="shared" si="96"/>
        <v>39.920000180000002</v>
      </c>
      <c r="D2089" s="8">
        <f t="shared" si="97"/>
        <v>45383</v>
      </c>
      <c r="E2089">
        <f t="shared" si="98"/>
        <v>42.875000078000006</v>
      </c>
    </row>
    <row r="2090" spans="1:5">
      <c r="A2090" s="6">
        <v>45384</v>
      </c>
      <c r="B2090" s="4">
        <v>4.4000000999999997</v>
      </c>
      <c r="C2090">
        <f t="shared" si="96"/>
        <v>39.920000180000002</v>
      </c>
      <c r="D2090" s="8">
        <f t="shared" si="97"/>
        <v>45384</v>
      </c>
      <c r="E2090">
        <f t="shared" si="98"/>
        <v>45.394999958749999</v>
      </c>
    </row>
    <row r="2091" spans="1:5">
      <c r="A2091" s="6">
        <v>45384.041666666664</v>
      </c>
      <c r="B2091" s="4">
        <v>3.9000001000000002</v>
      </c>
      <c r="C2091">
        <f t="shared" si="96"/>
        <v>39.020000179999997</v>
      </c>
      <c r="D2091" s="8">
        <f t="shared" si="97"/>
        <v>45384</v>
      </c>
      <c r="E2091">
        <f t="shared" si="98"/>
        <v>45.394999958749999</v>
      </c>
    </row>
    <row r="2092" spans="1:5">
      <c r="A2092" s="6">
        <v>45384.083333333336</v>
      </c>
      <c r="B2092" s="4">
        <v>3.9000001000000002</v>
      </c>
      <c r="C2092">
        <f t="shared" si="96"/>
        <v>39.020000179999997</v>
      </c>
      <c r="D2092" s="8">
        <f t="shared" si="97"/>
        <v>45384</v>
      </c>
      <c r="E2092">
        <f t="shared" si="98"/>
        <v>45.394999958749999</v>
      </c>
    </row>
    <row r="2093" spans="1:5">
      <c r="A2093" s="6">
        <v>45384.125</v>
      </c>
      <c r="B2093" s="4">
        <v>4.4000000999999997</v>
      </c>
      <c r="C2093">
        <f t="shared" si="96"/>
        <v>39.920000180000002</v>
      </c>
      <c r="D2093" s="8">
        <f t="shared" si="97"/>
        <v>45384</v>
      </c>
      <c r="E2093">
        <f t="shared" si="98"/>
        <v>45.394999958749999</v>
      </c>
    </row>
    <row r="2094" spans="1:5">
      <c r="A2094" s="6">
        <v>45384.166666666664</v>
      </c>
      <c r="B2094" s="4">
        <v>4.4000000999999997</v>
      </c>
      <c r="C2094">
        <f t="shared" si="96"/>
        <v>39.920000180000002</v>
      </c>
      <c r="D2094" s="8">
        <f t="shared" si="97"/>
        <v>45384</v>
      </c>
      <c r="E2094">
        <f t="shared" si="98"/>
        <v>45.394999958749999</v>
      </c>
    </row>
    <row r="2095" spans="1:5">
      <c r="A2095" s="6">
        <v>45384.208333333336</v>
      </c>
      <c r="B2095" s="4">
        <v>5</v>
      </c>
      <c r="C2095">
        <f t="shared" si="96"/>
        <v>41</v>
      </c>
      <c r="D2095" s="8">
        <f t="shared" si="97"/>
        <v>45384</v>
      </c>
      <c r="E2095">
        <f t="shared" si="98"/>
        <v>45.394999958749999</v>
      </c>
    </row>
    <row r="2096" spans="1:5">
      <c r="A2096" s="6">
        <v>45384.25</v>
      </c>
      <c r="B2096" s="4">
        <v>6.0999999000000003</v>
      </c>
      <c r="C2096">
        <f t="shared" si="96"/>
        <v>42.979999820000003</v>
      </c>
      <c r="D2096" s="8">
        <f t="shared" si="97"/>
        <v>45384</v>
      </c>
      <c r="E2096">
        <f t="shared" si="98"/>
        <v>45.394999958749999</v>
      </c>
    </row>
    <row r="2097" spans="1:5">
      <c r="A2097" s="6">
        <v>45384.291666666664</v>
      </c>
      <c r="B2097" s="4">
        <v>7.8000001900000004</v>
      </c>
      <c r="C2097">
        <f t="shared" si="96"/>
        <v>46.040000341999999</v>
      </c>
      <c r="D2097" s="8">
        <f t="shared" si="97"/>
        <v>45384</v>
      </c>
      <c r="E2097">
        <f t="shared" si="98"/>
        <v>45.394999958749999</v>
      </c>
    </row>
    <row r="2098" spans="1:5">
      <c r="A2098" s="6">
        <v>45384.333333333336</v>
      </c>
      <c r="B2098" s="4">
        <v>8.8999996199999991</v>
      </c>
      <c r="C2098">
        <f t="shared" si="96"/>
        <v>48.019999315999996</v>
      </c>
      <c r="D2098" s="8">
        <f t="shared" si="97"/>
        <v>45384</v>
      </c>
      <c r="E2098">
        <f t="shared" si="98"/>
        <v>45.394999958749999</v>
      </c>
    </row>
    <row r="2099" spans="1:5">
      <c r="A2099" s="6">
        <v>45384.375</v>
      </c>
      <c r="B2099" s="4">
        <v>8.3000001900000004</v>
      </c>
      <c r="C2099">
        <f t="shared" si="96"/>
        <v>46.940000342000005</v>
      </c>
      <c r="D2099" s="8">
        <f t="shared" si="97"/>
        <v>45384</v>
      </c>
      <c r="E2099">
        <f t="shared" si="98"/>
        <v>45.394999958749999</v>
      </c>
    </row>
    <row r="2100" spans="1:5">
      <c r="A2100" s="6">
        <v>45384.416666666664</v>
      </c>
      <c r="B2100" s="4">
        <v>7.8000001900000004</v>
      </c>
      <c r="C2100">
        <f t="shared" si="96"/>
        <v>46.040000341999999</v>
      </c>
      <c r="D2100" s="8">
        <f t="shared" si="97"/>
        <v>45384</v>
      </c>
      <c r="E2100">
        <f t="shared" si="98"/>
        <v>45.394999958749999</v>
      </c>
    </row>
    <row r="2101" spans="1:5">
      <c r="A2101" s="6">
        <v>45384.458333333336</v>
      </c>
      <c r="B2101" s="4">
        <v>8.3000001900000004</v>
      </c>
      <c r="C2101">
        <f t="shared" si="96"/>
        <v>46.940000342000005</v>
      </c>
      <c r="D2101" s="8">
        <f t="shared" si="97"/>
        <v>45384</v>
      </c>
      <c r="E2101">
        <f t="shared" si="98"/>
        <v>45.394999958749999</v>
      </c>
    </row>
    <row r="2102" spans="1:5">
      <c r="A2102" s="6">
        <v>45384.5</v>
      </c>
      <c r="B2102" s="4">
        <v>10</v>
      </c>
      <c r="C2102">
        <f t="shared" si="96"/>
        <v>50</v>
      </c>
      <c r="D2102" s="8">
        <f t="shared" si="97"/>
        <v>45384</v>
      </c>
      <c r="E2102">
        <f t="shared" si="98"/>
        <v>45.394999958749999</v>
      </c>
    </row>
    <row r="2103" spans="1:5">
      <c r="A2103" s="6">
        <v>45384.541666666664</v>
      </c>
      <c r="B2103" s="4">
        <v>9.3999996199999991</v>
      </c>
      <c r="C2103">
        <f t="shared" si="96"/>
        <v>48.919999316000002</v>
      </c>
      <c r="D2103" s="8">
        <f t="shared" si="97"/>
        <v>45384</v>
      </c>
      <c r="E2103">
        <f t="shared" si="98"/>
        <v>45.394999958749999</v>
      </c>
    </row>
    <row r="2104" spans="1:5">
      <c r="A2104" s="6">
        <v>45384.583333333336</v>
      </c>
      <c r="B2104" s="4">
        <v>8.3000001900000004</v>
      </c>
      <c r="C2104">
        <f t="shared" si="96"/>
        <v>46.940000342000005</v>
      </c>
      <c r="D2104" s="8">
        <f t="shared" si="97"/>
        <v>45384</v>
      </c>
      <c r="E2104">
        <f t="shared" si="98"/>
        <v>45.394999958749999</v>
      </c>
    </row>
    <row r="2105" spans="1:5">
      <c r="A2105" s="6">
        <v>45384.625</v>
      </c>
      <c r="B2105" s="4">
        <v>7.8000001900000004</v>
      </c>
      <c r="C2105">
        <f t="shared" si="96"/>
        <v>46.040000341999999</v>
      </c>
      <c r="D2105" s="8">
        <f t="shared" si="97"/>
        <v>45384</v>
      </c>
      <c r="E2105">
        <f t="shared" si="98"/>
        <v>45.394999958749999</v>
      </c>
    </row>
    <row r="2106" spans="1:5">
      <c r="A2106" s="6">
        <v>45384.666666666664</v>
      </c>
      <c r="B2106" s="4">
        <v>8.8999996199999991</v>
      </c>
      <c r="C2106">
        <f t="shared" si="96"/>
        <v>48.019999315999996</v>
      </c>
      <c r="D2106" s="8">
        <f t="shared" si="97"/>
        <v>45384</v>
      </c>
      <c r="E2106">
        <f t="shared" si="98"/>
        <v>45.394999958749999</v>
      </c>
    </row>
    <row r="2107" spans="1:5">
      <c r="A2107" s="6">
        <v>45384.708333333336</v>
      </c>
      <c r="B2107" s="4">
        <v>9.3999996199999991</v>
      </c>
      <c r="C2107">
        <f t="shared" si="96"/>
        <v>48.919999316000002</v>
      </c>
      <c r="D2107" s="8">
        <f t="shared" si="97"/>
        <v>45384</v>
      </c>
      <c r="E2107">
        <f t="shared" si="98"/>
        <v>45.394999958749999</v>
      </c>
    </row>
    <row r="2108" spans="1:5">
      <c r="A2108" s="6">
        <v>45384.75</v>
      </c>
      <c r="B2108" s="4">
        <v>10</v>
      </c>
      <c r="C2108">
        <f t="shared" si="96"/>
        <v>50</v>
      </c>
      <c r="D2108" s="8">
        <f t="shared" si="97"/>
        <v>45384</v>
      </c>
      <c r="E2108">
        <f t="shared" si="98"/>
        <v>45.394999958749999</v>
      </c>
    </row>
    <row r="2109" spans="1:5">
      <c r="A2109" s="6">
        <v>45384.791666666664</v>
      </c>
      <c r="B2109" s="4">
        <v>9.3999996199999991</v>
      </c>
      <c r="C2109">
        <f t="shared" si="96"/>
        <v>48.919999316000002</v>
      </c>
      <c r="D2109" s="8">
        <f t="shared" si="97"/>
        <v>45384</v>
      </c>
      <c r="E2109">
        <f t="shared" si="98"/>
        <v>45.394999958749999</v>
      </c>
    </row>
    <row r="2110" spans="1:5">
      <c r="A2110" s="6">
        <v>45384.833333333336</v>
      </c>
      <c r="B2110" s="4">
        <v>9.3999996199999991</v>
      </c>
      <c r="C2110">
        <f t="shared" si="96"/>
        <v>48.919999316000002</v>
      </c>
      <c r="D2110" s="8">
        <f t="shared" si="97"/>
        <v>45384</v>
      </c>
      <c r="E2110">
        <f t="shared" si="98"/>
        <v>45.394999958749999</v>
      </c>
    </row>
    <row r="2111" spans="1:5">
      <c r="A2111" s="6">
        <v>45384.875</v>
      </c>
      <c r="B2111" s="4">
        <v>7.8000001900000004</v>
      </c>
      <c r="C2111">
        <f t="shared" si="96"/>
        <v>46.040000341999999</v>
      </c>
      <c r="D2111" s="8">
        <f t="shared" si="97"/>
        <v>45384</v>
      </c>
      <c r="E2111">
        <f t="shared" si="98"/>
        <v>45.394999958749999</v>
      </c>
    </row>
    <row r="2112" spans="1:5">
      <c r="A2112" s="6">
        <v>45384.916666666664</v>
      </c>
      <c r="B2112" s="4">
        <v>7.8000001900000004</v>
      </c>
      <c r="C2112">
        <f t="shared" si="96"/>
        <v>46.040000341999999</v>
      </c>
      <c r="D2112" s="8">
        <f t="shared" si="97"/>
        <v>45384</v>
      </c>
      <c r="E2112">
        <f t="shared" si="98"/>
        <v>45.394999958749999</v>
      </c>
    </row>
    <row r="2113" spans="1:5">
      <c r="A2113" s="6">
        <v>45384.958333333336</v>
      </c>
      <c r="B2113" s="4">
        <v>7.1999998099999996</v>
      </c>
      <c r="C2113">
        <f t="shared" si="96"/>
        <v>44.959999658000001</v>
      </c>
      <c r="D2113" s="8">
        <f t="shared" si="97"/>
        <v>45384</v>
      </c>
      <c r="E2113">
        <f t="shared" si="98"/>
        <v>45.394999958749999</v>
      </c>
    </row>
    <row r="2114" spans="1:5">
      <c r="A2114" s="6">
        <v>45385</v>
      </c>
      <c r="B2114" s="4">
        <v>7.8000001900000004</v>
      </c>
      <c r="C2114">
        <f t="shared" si="96"/>
        <v>46.040000341999999</v>
      </c>
      <c r="D2114" s="8">
        <f t="shared" si="97"/>
        <v>45385</v>
      </c>
      <c r="E2114">
        <f t="shared" si="98"/>
        <v>59.382500035999982</v>
      </c>
    </row>
    <row r="2115" spans="1:5">
      <c r="A2115" s="6">
        <v>45385.041666666664</v>
      </c>
      <c r="B2115" s="4">
        <v>8.8999996199999991</v>
      </c>
      <c r="C2115">
        <f t="shared" ref="C2115:C2178" si="99">B2115*1.8+32</f>
        <v>48.019999315999996</v>
      </c>
      <c r="D2115" s="8">
        <f t="shared" ref="D2115:D2178" si="100">DATE(YEAR(A2115), MONTH(A2115), DAY(A2115))</f>
        <v>45385</v>
      </c>
      <c r="E2115">
        <f t="shared" si="98"/>
        <v>59.382500035999982</v>
      </c>
    </row>
    <row r="2116" spans="1:5">
      <c r="A2116" s="6">
        <v>45385.083333333336</v>
      </c>
      <c r="B2116" s="4">
        <v>8.3000001900000004</v>
      </c>
      <c r="C2116">
        <f t="shared" si="99"/>
        <v>46.940000342000005</v>
      </c>
      <c r="D2116" s="8">
        <f t="shared" si="100"/>
        <v>45385</v>
      </c>
      <c r="E2116">
        <f t="shared" ref="E2116:E2179" si="101">AVERAGEIF(D:D, D2116, C:C)</f>
        <v>59.382500035999982</v>
      </c>
    </row>
    <row r="2117" spans="1:5">
      <c r="A2117" s="6">
        <v>45385.125</v>
      </c>
      <c r="B2117" s="4">
        <v>8.8999996199999991</v>
      </c>
      <c r="C2117">
        <f t="shared" si="99"/>
        <v>48.019999315999996</v>
      </c>
      <c r="D2117" s="8">
        <f t="shared" si="100"/>
        <v>45385</v>
      </c>
      <c r="E2117">
        <f t="shared" si="101"/>
        <v>59.382500035999982</v>
      </c>
    </row>
    <row r="2118" spans="1:5">
      <c r="A2118" s="6">
        <v>45385.166666666664</v>
      </c>
      <c r="B2118" s="4">
        <v>8.8999996199999991</v>
      </c>
      <c r="C2118">
        <f t="shared" si="99"/>
        <v>48.019999315999996</v>
      </c>
      <c r="D2118" s="8">
        <f t="shared" si="100"/>
        <v>45385</v>
      </c>
      <c r="E2118">
        <f t="shared" si="101"/>
        <v>59.382500035999982</v>
      </c>
    </row>
    <row r="2119" spans="1:5">
      <c r="A2119" s="6">
        <v>45385.208333333336</v>
      </c>
      <c r="B2119" s="4">
        <v>8.8999996199999991</v>
      </c>
      <c r="C2119">
        <f t="shared" si="99"/>
        <v>48.019999315999996</v>
      </c>
      <c r="D2119" s="8">
        <f t="shared" si="100"/>
        <v>45385</v>
      </c>
      <c r="E2119">
        <f t="shared" si="101"/>
        <v>59.382500035999982</v>
      </c>
    </row>
    <row r="2120" spans="1:5">
      <c r="A2120" s="6">
        <v>45385.25</v>
      </c>
      <c r="B2120" s="4">
        <v>8.8999996199999991</v>
      </c>
      <c r="C2120">
        <f t="shared" si="99"/>
        <v>48.019999315999996</v>
      </c>
      <c r="D2120" s="8">
        <f t="shared" si="100"/>
        <v>45385</v>
      </c>
      <c r="E2120">
        <f t="shared" si="101"/>
        <v>59.382500035999982</v>
      </c>
    </row>
    <row r="2121" spans="1:5">
      <c r="A2121" s="6">
        <v>45385.291666666664</v>
      </c>
      <c r="B2121" s="4">
        <v>10.600000400000001</v>
      </c>
      <c r="C2121">
        <f t="shared" si="99"/>
        <v>51.080000720000001</v>
      </c>
      <c r="D2121" s="8">
        <f t="shared" si="100"/>
        <v>45385</v>
      </c>
      <c r="E2121">
        <f t="shared" si="101"/>
        <v>59.382500035999982</v>
      </c>
    </row>
    <row r="2122" spans="1:5">
      <c r="A2122" s="6">
        <v>45385.333333333336</v>
      </c>
      <c r="B2122" s="4">
        <v>13.899999599999999</v>
      </c>
      <c r="C2122">
        <f t="shared" si="99"/>
        <v>57.01999928</v>
      </c>
      <c r="D2122" s="8">
        <f t="shared" si="100"/>
        <v>45385</v>
      </c>
      <c r="E2122">
        <f t="shared" si="101"/>
        <v>59.382500035999982</v>
      </c>
    </row>
    <row r="2123" spans="1:5">
      <c r="A2123" s="6">
        <v>45385.375</v>
      </c>
      <c r="B2123" s="4">
        <v>15.600000400000001</v>
      </c>
      <c r="C2123">
        <f t="shared" si="99"/>
        <v>60.080000720000001</v>
      </c>
      <c r="D2123" s="8">
        <f t="shared" si="100"/>
        <v>45385</v>
      </c>
      <c r="E2123">
        <f t="shared" si="101"/>
        <v>59.382500035999982</v>
      </c>
    </row>
    <row r="2124" spans="1:5">
      <c r="A2124" s="6">
        <v>45385.416666666664</v>
      </c>
      <c r="B2124" s="4">
        <v>17.200000800000002</v>
      </c>
      <c r="C2124">
        <f t="shared" si="99"/>
        <v>62.960001439999999</v>
      </c>
      <c r="D2124" s="8">
        <f t="shared" si="100"/>
        <v>45385</v>
      </c>
      <c r="E2124">
        <f t="shared" si="101"/>
        <v>59.382500035999982</v>
      </c>
    </row>
    <row r="2125" spans="1:5">
      <c r="A2125" s="6">
        <v>45385.458333333336</v>
      </c>
      <c r="B2125" s="4">
        <v>18.299999199999998</v>
      </c>
      <c r="C2125">
        <f t="shared" si="99"/>
        <v>64.939998559999992</v>
      </c>
      <c r="D2125" s="8">
        <f t="shared" si="100"/>
        <v>45385</v>
      </c>
      <c r="E2125">
        <f t="shared" si="101"/>
        <v>59.382500035999982</v>
      </c>
    </row>
    <row r="2126" spans="1:5">
      <c r="A2126" s="6">
        <v>45385.5</v>
      </c>
      <c r="B2126" s="4">
        <v>20</v>
      </c>
      <c r="C2126">
        <f t="shared" si="99"/>
        <v>68</v>
      </c>
      <c r="D2126" s="8">
        <f t="shared" si="100"/>
        <v>45385</v>
      </c>
      <c r="E2126">
        <f t="shared" si="101"/>
        <v>59.382500035999982</v>
      </c>
    </row>
    <row r="2127" spans="1:5">
      <c r="A2127" s="6">
        <v>45385.541666666664</v>
      </c>
      <c r="B2127" s="4">
        <v>18.899999600000001</v>
      </c>
      <c r="C2127">
        <f t="shared" si="99"/>
        <v>66.019999280000008</v>
      </c>
      <c r="D2127" s="8">
        <f t="shared" si="100"/>
        <v>45385</v>
      </c>
      <c r="E2127">
        <f t="shared" si="101"/>
        <v>59.382500035999982</v>
      </c>
    </row>
    <row r="2128" spans="1:5">
      <c r="A2128" s="6">
        <v>45385.583333333336</v>
      </c>
      <c r="B2128" s="4">
        <v>18.299999199999998</v>
      </c>
      <c r="C2128">
        <f t="shared" si="99"/>
        <v>64.939998559999992</v>
      </c>
      <c r="D2128" s="8">
        <f t="shared" si="100"/>
        <v>45385</v>
      </c>
      <c r="E2128">
        <f t="shared" si="101"/>
        <v>59.382500035999982</v>
      </c>
    </row>
    <row r="2129" spans="1:5">
      <c r="A2129" s="6">
        <v>45385.625</v>
      </c>
      <c r="B2129" s="4">
        <v>20.600000399999999</v>
      </c>
      <c r="C2129">
        <f t="shared" si="99"/>
        <v>69.080000720000001</v>
      </c>
      <c r="D2129" s="8">
        <f t="shared" si="100"/>
        <v>45385</v>
      </c>
      <c r="E2129">
        <f t="shared" si="101"/>
        <v>59.382500035999982</v>
      </c>
    </row>
    <row r="2130" spans="1:5">
      <c r="A2130" s="6">
        <v>45385.666666666664</v>
      </c>
      <c r="B2130" s="4">
        <v>21.700000800000002</v>
      </c>
      <c r="C2130">
        <f t="shared" si="99"/>
        <v>71.060001440000008</v>
      </c>
      <c r="D2130" s="8">
        <f t="shared" si="100"/>
        <v>45385</v>
      </c>
      <c r="E2130">
        <f t="shared" si="101"/>
        <v>59.382500035999982</v>
      </c>
    </row>
    <row r="2131" spans="1:5">
      <c r="A2131" s="6">
        <v>45385.708333333336</v>
      </c>
      <c r="B2131" s="4">
        <v>21.100000399999999</v>
      </c>
      <c r="C2131">
        <f t="shared" si="99"/>
        <v>69.980000719999992</v>
      </c>
      <c r="D2131" s="8">
        <f t="shared" si="100"/>
        <v>45385</v>
      </c>
      <c r="E2131">
        <f t="shared" si="101"/>
        <v>59.382500035999982</v>
      </c>
    </row>
    <row r="2132" spans="1:5">
      <c r="A2132" s="6">
        <v>45385.75</v>
      </c>
      <c r="B2132" s="4">
        <v>21.100000399999999</v>
      </c>
      <c r="C2132">
        <f t="shared" si="99"/>
        <v>69.980000719999992</v>
      </c>
      <c r="D2132" s="8">
        <f t="shared" si="100"/>
        <v>45385</v>
      </c>
      <c r="E2132">
        <f t="shared" si="101"/>
        <v>59.382500035999982</v>
      </c>
    </row>
    <row r="2133" spans="1:5">
      <c r="A2133" s="6">
        <v>45385.791666666664</v>
      </c>
      <c r="B2133" s="4">
        <v>19.399999600000001</v>
      </c>
      <c r="C2133">
        <f t="shared" si="99"/>
        <v>66.919999280000013</v>
      </c>
      <c r="D2133" s="8">
        <f t="shared" si="100"/>
        <v>45385</v>
      </c>
      <c r="E2133">
        <f t="shared" si="101"/>
        <v>59.382500035999982</v>
      </c>
    </row>
    <row r="2134" spans="1:5">
      <c r="A2134" s="6">
        <v>45385.833333333336</v>
      </c>
      <c r="B2134" s="4">
        <v>17.200000800000002</v>
      </c>
      <c r="C2134">
        <f t="shared" si="99"/>
        <v>62.960001439999999</v>
      </c>
      <c r="D2134" s="8">
        <f t="shared" si="100"/>
        <v>45385</v>
      </c>
      <c r="E2134">
        <f t="shared" si="101"/>
        <v>59.382500035999982</v>
      </c>
    </row>
    <row r="2135" spans="1:5">
      <c r="A2135" s="6">
        <v>45385.875</v>
      </c>
      <c r="B2135" s="4">
        <v>17.799999199999998</v>
      </c>
      <c r="C2135">
        <f t="shared" si="99"/>
        <v>64.039998560000001</v>
      </c>
      <c r="D2135" s="8">
        <f t="shared" si="100"/>
        <v>45385</v>
      </c>
      <c r="E2135">
        <f t="shared" si="101"/>
        <v>59.382500035999982</v>
      </c>
    </row>
    <row r="2136" spans="1:5">
      <c r="A2136" s="6">
        <v>45385.916666666664</v>
      </c>
      <c r="B2136" s="4">
        <v>16.700000800000002</v>
      </c>
      <c r="C2136">
        <f t="shared" si="99"/>
        <v>62.060001440000008</v>
      </c>
      <c r="D2136" s="8">
        <f t="shared" si="100"/>
        <v>45385</v>
      </c>
      <c r="E2136">
        <f t="shared" si="101"/>
        <v>59.382500035999982</v>
      </c>
    </row>
    <row r="2137" spans="1:5">
      <c r="A2137" s="6">
        <v>45385.958333333336</v>
      </c>
      <c r="B2137" s="4">
        <v>16.100000399999999</v>
      </c>
      <c r="C2137">
        <f t="shared" si="99"/>
        <v>60.98000072</v>
      </c>
      <c r="D2137" s="8">
        <f t="shared" si="100"/>
        <v>45385</v>
      </c>
      <c r="E2137">
        <f t="shared" si="101"/>
        <v>59.382500035999982</v>
      </c>
    </row>
    <row r="2138" spans="1:5">
      <c r="A2138" s="6">
        <v>45386</v>
      </c>
      <c r="B2138" s="4">
        <v>16.100000399999999</v>
      </c>
      <c r="C2138">
        <f t="shared" si="99"/>
        <v>60.98000072</v>
      </c>
      <c r="D2138" s="8">
        <f t="shared" si="100"/>
        <v>45386</v>
      </c>
      <c r="E2138">
        <f t="shared" si="101"/>
        <v>57.387500375000002</v>
      </c>
    </row>
    <row r="2139" spans="1:5">
      <c r="A2139" s="6">
        <v>45386.041666666664</v>
      </c>
      <c r="B2139" s="4">
        <v>15.600000400000001</v>
      </c>
      <c r="C2139">
        <f t="shared" si="99"/>
        <v>60.080000720000001</v>
      </c>
      <c r="D2139" s="8">
        <f t="shared" si="100"/>
        <v>45386</v>
      </c>
      <c r="E2139">
        <f t="shared" si="101"/>
        <v>57.387500375000002</v>
      </c>
    </row>
    <row r="2140" spans="1:5">
      <c r="A2140" s="6">
        <v>45386.083333333336</v>
      </c>
      <c r="B2140" s="4">
        <v>14.399999599999999</v>
      </c>
      <c r="C2140">
        <f t="shared" si="99"/>
        <v>57.919999279999999</v>
      </c>
      <c r="D2140" s="8">
        <f t="shared" si="100"/>
        <v>45386</v>
      </c>
      <c r="E2140">
        <f t="shared" si="101"/>
        <v>57.387500375000002</v>
      </c>
    </row>
    <row r="2141" spans="1:5">
      <c r="A2141" s="6">
        <v>45386.125</v>
      </c>
      <c r="B2141" s="4">
        <v>13.300000199999999</v>
      </c>
      <c r="C2141">
        <f t="shared" si="99"/>
        <v>55.940000359999999</v>
      </c>
      <c r="D2141" s="8">
        <f t="shared" si="100"/>
        <v>45386</v>
      </c>
      <c r="E2141">
        <f t="shared" si="101"/>
        <v>57.387500375000002</v>
      </c>
    </row>
    <row r="2142" spans="1:5">
      <c r="A2142" s="6">
        <v>45386.166666666664</v>
      </c>
      <c r="B2142" s="4">
        <v>12.199999800000001</v>
      </c>
      <c r="C2142">
        <f t="shared" si="99"/>
        <v>53.959999640000007</v>
      </c>
      <c r="D2142" s="8">
        <f t="shared" si="100"/>
        <v>45386</v>
      </c>
      <c r="E2142">
        <f t="shared" si="101"/>
        <v>57.387500375000002</v>
      </c>
    </row>
    <row r="2143" spans="1:5">
      <c r="A2143" s="6">
        <v>45386.208333333336</v>
      </c>
      <c r="B2143" s="4">
        <v>11.100000400000001</v>
      </c>
      <c r="C2143">
        <f t="shared" si="99"/>
        <v>51.980000720000007</v>
      </c>
      <c r="D2143" s="8">
        <f t="shared" si="100"/>
        <v>45386</v>
      </c>
      <c r="E2143">
        <f t="shared" si="101"/>
        <v>57.387500375000002</v>
      </c>
    </row>
    <row r="2144" spans="1:5">
      <c r="A2144" s="6">
        <v>45386.25</v>
      </c>
      <c r="B2144" s="4">
        <v>10.600000400000001</v>
      </c>
      <c r="C2144">
        <f t="shared" si="99"/>
        <v>51.080000720000001</v>
      </c>
      <c r="D2144" s="8">
        <f t="shared" si="100"/>
        <v>45386</v>
      </c>
      <c r="E2144">
        <f t="shared" si="101"/>
        <v>57.387500375000002</v>
      </c>
    </row>
    <row r="2145" spans="1:5">
      <c r="A2145" s="6">
        <v>45386.291666666664</v>
      </c>
      <c r="B2145" s="4">
        <v>11.699999800000001</v>
      </c>
      <c r="C2145">
        <f t="shared" si="99"/>
        <v>53.059999640000001</v>
      </c>
      <c r="D2145" s="8">
        <f t="shared" si="100"/>
        <v>45386</v>
      </c>
      <c r="E2145">
        <f t="shared" si="101"/>
        <v>57.387500375000002</v>
      </c>
    </row>
    <row r="2146" spans="1:5">
      <c r="A2146" s="6">
        <v>45386.333333333336</v>
      </c>
      <c r="B2146" s="4">
        <v>12.800000199999999</v>
      </c>
      <c r="C2146">
        <f t="shared" si="99"/>
        <v>55.040000360000001</v>
      </c>
      <c r="D2146" s="8">
        <f t="shared" si="100"/>
        <v>45386</v>
      </c>
      <c r="E2146">
        <f t="shared" si="101"/>
        <v>57.387500375000002</v>
      </c>
    </row>
    <row r="2147" spans="1:5">
      <c r="A2147" s="6">
        <v>45386.375</v>
      </c>
      <c r="B2147" s="4">
        <v>14.399999599999999</v>
      </c>
      <c r="C2147">
        <f t="shared" si="99"/>
        <v>57.919999279999999</v>
      </c>
      <c r="D2147" s="8">
        <f t="shared" si="100"/>
        <v>45386</v>
      </c>
      <c r="E2147">
        <f t="shared" si="101"/>
        <v>57.387500375000002</v>
      </c>
    </row>
    <row r="2148" spans="1:5">
      <c r="A2148" s="6">
        <v>45386.416666666664</v>
      </c>
      <c r="B2148" s="4">
        <v>15</v>
      </c>
      <c r="C2148">
        <f t="shared" si="99"/>
        <v>59</v>
      </c>
      <c r="D2148" s="8">
        <f t="shared" si="100"/>
        <v>45386</v>
      </c>
      <c r="E2148">
        <f t="shared" si="101"/>
        <v>57.387500375000002</v>
      </c>
    </row>
    <row r="2149" spans="1:5">
      <c r="A2149" s="6">
        <v>45386.458333333336</v>
      </c>
      <c r="B2149" s="4">
        <v>15</v>
      </c>
      <c r="C2149">
        <f t="shared" si="99"/>
        <v>59</v>
      </c>
      <c r="D2149" s="8">
        <f t="shared" si="100"/>
        <v>45386</v>
      </c>
      <c r="E2149">
        <f t="shared" si="101"/>
        <v>57.387500375000002</v>
      </c>
    </row>
    <row r="2150" spans="1:5">
      <c r="A2150" s="6">
        <v>45386.5</v>
      </c>
      <c r="B2150" s="4">
        <v>15.600000400000001</v>
      </c>
      <c r="C2150">
        <f t="shared" si="99"/>
        <v>60.080000720000001</v>
      </c>
      <c r="D2150" s="8">
        <f t="shared" si="100"/>
        <v>45386</v>
      </c>
      <c r="E2150">
        <f t="shared" si="101"/>
        <v>57.387500375000002</v>
      </c>
    </row>
    <row r="2151" spans="1:5">
      <c r="A2151" s="6">
        <v>45386.541666666664</v>
      </c>
      <c r="B2151" s="4">
        <v>16.100000399999999</v>
      </c>
      <c r="C2151">
        <f t="shared" si="99"/>
        <v>60.98000072</v>
      </c>
      <c r="D2151" s="8">
        <f t="shared" si="100"/>
        <v>45386</v>
      </c>
      <c r="E2151">
        <f t="shared" si="101"/>
        <v>57.387500375000002</v>
      </c>
    </row>
    <row r="2152" spans="1:5">
      <c r="A2152" s="6">
        <v>45386.583333333336</v>
      </c>
      <c r="B2152" s="4">
        <v>16.700000800000002</v>
      </c>
      <c r="C2152">
        <f t="shared" si="99"/>
        <v>62.060001440000008</v>
      </c>
      <c r="D2152" s="8">
        <f t="shared" si="100"/>
        <v>45386</v>
      </c>
      <c r="E2152">
        <f t="shared" si="101"/>
        <v>57.387500375000002</v>
      </c>
    </row>
    <row r="2153" spans="1:5">
      <c r="A2153" s="6">
        <v>45386.625</v>
      </c>
      <c r="B2153" s="4">
        <v>16.700000800000002</v>
      </c>
      <c r="C2153">
        <f t="shared" si="99"/>
        <v>62.060001440000008</v>
      </c>
      <c r="D2153" s="8">
        <f t="shared" si="100"/>
        <v>45386</v>
      </c>
      <c r="E2153">
        <f t="shared" si="101"/>
        <v>57.387500375000002</v>
      </c>
    </row>
    <row r="2154" spans="1:5">
      <c r="A2154" s="6">
        <v>45386.666666666664</v>
      </c>
      <c r="B2154" s="4">
        <v>16.700000800000002</v>
      </c>
      <c r="C2154">
        <f t="shared" si="99"/>
        <v>62.060001440000008</v>
      </c>
      <c r="D2154" s="8">
        <f t="shared" si="100"/>
        <v>45386</v>
      </c>
      <c r="E2154">
        <f t="shared" si="101"/>
        <v>57.387500375000002</v>
      </c>
    </row>
    <row r="2155" spans="1:5">
      <c r="A2155" s="6">
        <v>45386.708333333336</v>
      </c>
      <c r="B2155" s="4">
        <v>16.700000800000002</v>
      </c>
      <c r="C2155">
        <f t="shared" si="99"/>
        <v>62.060001440000008</v>
      </c>
      <c r="D2155" s="8">
        <f t="shared" si="100"/>
        <v>45386</v>
      </c>
      <c r="E2155">
        <f t="shared" si="101"/>
        <v>57.387500375000002</v>
      </c>
    </row>
    <row r="2156" spans="1:5">
      <c r="A2156" s="6">
        <v>45386.75</v>
      </c>
      <c r="B2156" s="4">
        <v>15.600000400000001</v>
      </c>
      <c r="C2156">
        <f t="shared" si="99"/>
        <v>60.080000720000001</v>
      </c>
      <c r="D2156" s="8">
        <f t="shared" si="100"/>
        <v>45386</v>
      </c>
      <c r="E2156">
        <f t="shared" si="101"/>
        <v>57.387500375000002</v>
      </c>
    </row>
    <row r="2157" spans="1:5">
      <c r="A2157" s="6">
        <v>45386.791666666664</v>
      </c>
      <c r="B2157" s="4">
        <v>14.399999599999999</v>
      </c>
      <c r="C2157">
        <f t="shared" si="99"/>
        <v>57.919999279999999</v>
      </c>
      <c r="D2157" s="8">
        <f t="shared" si="100"/>
        <v>45386</v>
      </c>
      <c r="E2157">
        <f t="shared" si="101"/>
        <v>57.387500375000002</v>
      </c>
    </row>
    <row r="2158" spans="1:5">
      <c r="A2158" s="6">
        <v>45386.833333333336</v>
      </c>
      <c r="B2158" s="4">
        <v>13.899999599999999</v>
      </c>
      <c r="C2158">
        <f t="shared" si="99"/>
        <v>57.01999928</v>
      </c>
      <c r="D2158" s="8">
        <f t="shared" si="100"/>
        <v>45386</v>
      </c>
      <c r="E2158">
        <f t="shared" si="101"/>
        <v>57.387500375000002</v>
      </c>
    </row>
    <row r="2159" spans="1:5">
      <c r="A2159" s="6">
        <v>45386.875</v>
      </c>
      <c r="B2159" s="4">
        <v>12.800000199999999</v>
      </c>
      <c r="C2159">
        <f t="shared" si="99"/>
        <v>55.040000360000001</v>
      </c>
      <c r="D2159" s="8">
        <f t="shared" si="100"/>
        <v>45386</v>
      </c>
      <c r="E2159">
        <f t="shared" si="101"/>
        <v>57.387500375000002</v>
      </c>
    </row>
    <row r="2160" spans="1:5">
      <c r="A2160" s="6">
        <v>45386.916666666664</v>
      </c>
      <c r="B2160" s="4">
        <v>11.100000400000001</v>
      </c>
      <c r="C2160">
        <f t="shared" si="99"/>
        <v>51.980000720000007</v>
      </c>
      <c r="D2160" s="8">
        <f t="shared" si="100"/>
        <v>45386</v>
      </c>
      <c r="E2160">
        <f t="shared" si="101"/>
        <v>57.387500375000002</v>
      </c>
    </row>
    <row r="2161" spans="1:5">
      <c r="A2161" s="6">
        <v>45386.958333333336</v>
      </c>
      <c r="B2161" s="4">
        <v>10</v>
      </c>
      <c r="C2161">
        <f t="shared" si="99"/>
        <v>50</v>
      </c>
      <c r="D2161" s="8">
        <f t="shared" si="100"/>
        <v>45386</v>
      </c>
      <c r="E2161">
        <f t="shared" si="101"/>
        <v>57.387500375000002</v>
      </c>
    </row>
    <row r="2162" spans="1:5">
      <c r="A2162" s="6">
        <v>45387</v>
      </c>
      <c r="B2162" s="4">
        <v>9.3999996199999991</v>
      </c>
      <c r="C2162">
        <f t="shared" si="99"/>
        <v>48.919999316000002</v>
      </c>
      <c r="D2162" s="8">
        <f t="shared" si="100"/>
        <v>45387</v>
      </c>
      <c r="E2162">
        <f t="shared" si="101"/>
        <v>57.199999926499999</v>
      </c>
    </row>
    <row r="2163" spans="1:5">
      <c r="A2163" s="6">
        <v>45387.041666666664</v>
      </c>
      <c r="B2163" s="4">
        <v>8.8999996199999991</v>
      </c>
      <c r="C2163">
        <f t="shared" si="99"/>
        <v>48.019999315999996</v>
      </c>
      <c r="D2163" s="8">
        <f t="shared" si="100"/>
        <v>45387</v>
      </c>
      <c r="E2163">
        <f t="shared" si="101"/>
        <v>57.199999926499999</v>
      </c>
    </row>
    <row r="2164" spans="1:5">
      <c r="A2164" s="6">
        <v>45387.083333333336</v>
      </c>
      <c r="B2164" s="4">
        <v>8.3000001900000004</v>
      </c>
      <c r="C2164">
        <f t="shared" si="99"/>
        <v>46.940000342000005</v>
      </c>
      <c r="D2164" s="8">
        <f t="shared" si="100"/>
        <v>45387</v>
      </c>
      <c r="E2164">
        <f t="shared" si="101"/>
        <v>57.199999926499999</v>
      </c>
    </row>
    <row r="2165" spans="1:5">
      <c r="A2165" s="6">
        <v>45387.125</v>
      </c>
      <c r="B2165" s="4">
        <v>8.8999996199999991</v>
      </c>
      <c r="C2165">
        <f t="shared" si="99"/>
        <v>48.019999315999996</v>
      </c>
      <c r="D2165" s="8">
        <f t="shared" si="100"/>
        <v>45387</v>
      </c>
      <c r="E2165">
        <f t="shared" si="101"/>
        <v>57.199999926499999</v>
      </c>
    </row>
    <row r="2166" spans="1:5">
      <c r="A2166" s="6">
        <v>45387.166666666664</v>
      </c>
      <c r="B2166" s="4">
        <v>8.3000001900000004</v>
      </c>
      <c r="C2166">
        <f t="shared" si="99"/>
        <v>46.940000342000005</v>
      </c>
      <c r="D2166" s="8">
        <f t="shared" si="100"/>
        <v>45387</v>
      </c>
      <c r="E2166">
        <f t="shared" si="101"/>
        <v>57.199999926499999</v>
      </c>
    </row>
    <row r="2167" spans="1:5">
      <c r="A2167" s="6">
        <v>45387.208333333336</v>
      </c>
      <c r="B2167" s="4">
        <v>8.3000001900000004</v>
      </c>
      <c r="C2167">
        <f t="shared" si="99"/>
        <v>46.940000342000005</v>
      </c>
      <c r="D2167" s="8">
        <f t="shared" si="100"/>
        <v>45387</v>
      </c>
      <c r="E2167">
        <f t="shared" si="101"/>
        <v>57.199999926499999</v>
      </c>
    </row>
    <row r="2168" spans="1:5">
      <c r="A2168" s="6">
        <v>45387.25</v>
      </c>
      <c r="B2168" s="4">
        <v>7.8000001900000004</v>
      </c>
      <c r="C2168">
        <f t="shared" si="99"/>
        <v>46.040000341999999</v>
      </c>
      <c r="D2168" s="8">
        <f t="shared" si="100"/>
        <v>45387</v>
      </c>
      <c r="E2168">
        <f t="shared" si="101"/>
        <v>57.199999926499999</v>
      </c>
    </row>
    <row r="2169" spans="1:5">
      <c r="A2169" s="6">
        <v>45387.291666666664</v>
      </c>
      <c r="B2169" s="4">
        <v>10</v>
      </c>
      <c r="C2169">
        <f t="shared" si="99"/>
        <v>50</v>
      </c>
      <c r="D2169" s="8">
        <f t="shared" si="100"/>
        <v>45387</v>
      </c>
      <c r="E2169">
        <f t="shared" si="101"/>
        <v>57.199999926499999</v>
      </c>
    </row>
    <row r="2170" spans="1:5">
      <c r="A2170" s="6">
        <v>45387.333333333336</v>
      </c>
      <c r="B2170" s="4">
        <v>13.300000199999999</v>
      </c>
      <c r="C2170">
        <f t="shared" si="99"/>
        <v>55.940000359999999</v>
      </c>
      <c r="D2170" s="8">
        <f t="shared" si="100"/>
        <v>45387</v>
      </c>
      <c r="E2170">
        <f t="shared" si="101"/>
        <v>57.199999926499999</v>
      </c>
    </row>
    <row r="2171" spans="1:5">
      <c r="A2171" s="6">
        <v>45387.375</v>
      </c>
      <c r="B2171" s="4">
        <v>15</v>
      </c>
      <c r="C2171">
        <f t="shared" si="99"/>
        <v>59</v>
      </c>
      <c r="D2171" s="8">
        <f t="shared" si="100"/>
        <v>45387</v>
      </c>
      <c r="E2171">
        <f t="shared" si="101"/>
        <v>57.199999926499999</v>
      </c>
    </row>
    <row r="2172" spans="1:5">
      <c r="A2172" s="6">
        <v>45387.416666666664</v>
      </c>
      <c r="B2172" s="4">
        <v>16.100000399999999</v>
      </c>
      <c r="C2172">
        <f t="shared" si="99"/>
        <v>60.98000072</v>
      </c>
      <c r="D2172" s="8">
        <f t="shared" si="100"/>
        <v>45387</v>
      </c>
      <c r="E2172">
        <f t="shared" si="101"/>
        <v>57.199999926499999</v>
      </c>
    </row>
    <row r="2173" spans="1:5">
      <c r="A2173" s="6">
        <v>45387.458333333336</v>
      </c>
      <c r="B2173" s="4">
        <v>17.799999199999998</v>
      </c>
      <c r="C2173">
        <f t="shared" si="99"/>
        <v>64.039998560000001</v>
      </c>
      <c r="D2173" s="8">
        <f t="shared" si="100"/>
        <v>45387</v>
      </c>
      <c r="E2173">
        <f t="shared" si="101"/>
        <v>57.199999926499999</v>
      </c>
    </row>
    <row r="2174" spans="1:5">
      <c r="A2174" s="6">
        <v>45387.5</v>
      </c>
      <c r="B2174" s="4">
        <v>18.899999600000001</v>
      </c>
      <c r="C2174">
        <f t="shared" si="99"/>
        <v>66.019999280000008</v>
      </c>
      <c r="D2174" s="8">
        <f t="shared" si="100"/>
        <v>45387</v>
      </c>
      <c r="E2174">
        <f t="shared" si="101"/>
        <v>57.199999926499999</v>
      </c>
    </row>
    <row r="2175" spans="1:5">
      <c r="A2175" s="6">
        <v>45387.541666666664</v>
      </c>
      <c r="B2175" s="4">
        <v>19.399999600000001</v>
      </c>
      <c r="C2175">
        <f t="shared" si="99"/>
        <v>66.919999280000013</v>
      </c>
      <c r="D2175" s="8">
        <f t="shared" si="100"/>
        <v>45387</v>
      </c>
      <c r="E2175">
        <f t="shared" si="101"/>
        <v>57.199999926499999</v>
      </c>
    </row>
    <row r="2176" spans="1:5">
      <c r="A2176" s="6">
        <v>45387.583333333336</v>
      </c>
      <c r="B2176" s="4">
        <v>20</v>
      </c>
      <c r="C2176">
        <f t="shared" si="99"/>
        <v>68</v>
      </c>
      <c r="D2176" s="8">
        <f t="shared" si="100"/>
        <v>45387</v>
      </c>
      <c r="E2176">
        <f t="shared" si="101"/>
        <v>57.199999926499999</v>
      </c>
    </row>
    <row r="2177" spans="1:5">
      <c r="A2177" s="6">
        <v>45387.625</v>
      </c>
      <c r="B2177" s="4">
        <v>18.899999600000001</v>
      </c>
      <c r="C2177">
        <f t="shared" si="99"/>
        <v>66.019999280000008</v>
      </c>
      <c r="D2177" s="8">
        <f t="shared" si="100"/>
        <v>45387</v>
      </c>
      <c r="E2177">
        <f t="shared" si="101"/>
        <v>57.199999926499999</v>
      </c>
    </row>
    <row r="2178" spans="1:5">
      <c r="A2178" s="6">
        <v>45387.666666666664</v>
      </c>
      <c r="B2178" s="4">
        <v>17.799999199999998</v>
      </c>
      <c r="C2178">
        <f t="shared" si="99"/>
        <v>64.039998560000001</v>
      </c>
      <c r="D2178" s="8">
        <f t="shared" si="100"/>
        <v>45387</v>
      </c>
      <c r="E2178">
        <f t="shared" si="101"/>
        <v>57.199999926499999</v>
      </c>
    </row>
    <row r="2179" spans="1:5">
      <c r="A2179" s="6">
        <v>45387.708333333336</v>
      </c>
      <c r="B2179" s="4">
        <v>17.200000800000002</v>
      </c>
      <c r="C2179">
        <f t="shared" ref="C2179:C2242" si="102">B2179*1.8+32</f>
        <v>62.960001439999999</v>
      </c>
      <c r="D2179" s="8">
        <f t="shared" ref="D2179:D2242" si="103">DATE(YEAR(A2179), MONTH(A2179), DAY(A2179))</f>
        <v>45387</v>
      </c>
      <c r="E2179">
        <f t="shared" si="101"/>
        <v>57.199999926499999</v>
      </c>
    </row>
    <row r="2180" spans="1:5">
      <c r="A2180" s="6">
        <v>45387.75</v>
      </c>
      <c r="B2180" s="4">
        <v>16.700000800000002</v>
      </c>
      <c r="C2180">
        <f t="shared" si="102"/>
        <v>62.060001440000008</v>
      </c>
      <c r="D2180" s="8">
        <f t="shared" si="103"/>
        <v>45387</v>
      </c>
      <c r="E2180">
        <f t="shared" ref="E2180:E2243" si="104">AVERAGEIF(D:D, D2180, C:C)</f>
        <v>57.199999926499999</v>
      </c>
    </row>
    <row r="2181" spans="1:5">
      <c r="A2181" s="6">
        <v>45387.791666666664</v>
      </c>
      <c r="B2181" s="4">
        <v>15.600000400000001</v>
      </c>
      <c r="C2181">
        <f t="shared" si="102"/>
        <v>60.080000720000001</v>
      </c>
      <c r="D2181" s="8">
        <f t="shared" si="103"/>
        <v>45387</v>
      </c>
      <c r="E2181">
        <f t="shared" si="104"/>
        <v>57.199999926499999</v>
      </c>
    </row>
    <row r="2182" spans="1:5">
      <c r="A2182" s="6">
        <v>45387.833333333336</v>
      </c>
      <c r="B2182" s="4">
        <v>15.600000400000001</v>
      </c>
      <c r="C2182">
        <f t="shared" si="102"/>
        <v>60.080000720000001</v>
      </c>
      <c r="D2182" s="8">
        <f t="shared" si="103"/>
        <v>45387</v>
      </c>
      <c r="E2182">
        <f t="shared" si="104"/>
        <v>57.199999926499999</v>
      </c>
    </row>
    <row r="2183" spans="1:5">
      <c r="A2183" s="6">
        <v>45387.875</v>
      </c>
      <c r="B2183" s="4">
        <v>15</v>
      </c>
      <c r="C2183">
        <f t="shared" si="102"/>
        <v>59</v>
      </c>
      <c r="D2183" s="8">
        <f t="shared" si="103"/>
        <v>45387</v>
      </c>
      <c r="E2183">
        <f t="shared" si="104"/>
        <v>57.199999926499999</v>
      </c>
    </row>
    <row r="2184" spans="1:5">
      <c r="A2184" s="6">
        <v>45387.916666666664</v>
      </c>
      <c r="B2184" s="4">
        <v>14.399999599999999</v>
      </c>
      <c r="C2184">
        <f t="shared" si="102"/>
        <v>57.919999279999999</v>
      </c>
      <c r="D2184" s="8">
        <f t="shared" si="103"/>
        <v>45387</v>
      </c>
      <c r="E2184">
        <f t="shared" si="104"/>
        <v>57.199999926499999</v>
      </c>
    </row>
    <row r="2185" spans="1:5">
      <c r="A2185" s="6">
        <v>45387.958333333336</v>
      </c>
      <c r="B2185" s="4">
        <v>14.399999599999999</v>
      </c>
      <c r="C2185">
        <f t="shared" si="102"/>
        <v>57.919999279999999</v>
      </c>
      <c r="D2185" s="8">
        <f t="shared" si="103"/>
        <v>45387</v>
      </c>
      <c r="E2185">
        <f t="shared" si="104"/>
        <v>57.199999926499999</v>
      </c>
    </row>
    <row r="2186" spans="1:5">
      <c r="A2186" s="6">
        <v>45388</v>
      </c>
      <c r="B2186" s="4">
        <v>13.300000199999999</v>
      </c>
      <c r="C2186">
        <f t="shared" si="102"/>
        <v>55.940000359999999</v>
      </c>
      <c r="D2186" s="8">
        <f t="shared" si="103"/>
        <v>45388</v>
      </c>
      <c r="E2186">
        <f t="shared" si="104"/>
        <v>54.087500075000001</v>
      </c>
    </row>
    <row r="2187" spans="1:5">
      <c r="A2187" s="6">
        <v>45388.041666666664</v>
      </c>
      <c r="B2187" s="4">
        <v>12.800000199999999</v>
      </c>
      <c r="C2187">
        <f t="shared" si="102"/>
        <v>55.040000360000001</v>
      </c>
      <c r="D2187" s="8">
        <f t="shared" si="103"/>
        <v>45388</v>
      </c>
      <c r="E2187">
        <f t="shared" si="104"/>
        <v>54.087500075000001</v>
      </c>
    </row>
    <row r="2188" spans="1:5">
      <c r="A2188" s="6">
        <v>45388.083333333336</v>
      </c>
      <c r="B2188" s="4">
        <v>12.199999800000001</v>
      </c>
      <c r="C2188">
        <f t="shared" si="102"/>
        <v>53.959999640000007</v>
      </c>
      <c r="D2188" s="8">
        <f t="shared" si="103"/>
        <v>45388</v>
      </c>
      <c r="E2188">
        <f t="shared" si="104"/>
        <v>54.087500075000001</v>
      </c>
    </row>
    <row r="2189" spans="1:5">
      <c r="A2189" s="6">
        <v>45388.125</v>
      </c>
      <c r="B2189" s="4">
        <v>11.699999800000001</v>
      </c>
      <c r="C2189">
        <f t="shared" si="102"/>
        <v>53.059999640000001</v>
      </c>
      <c r="D2189" s="8">
        <f t="shared" si="103"/>
        <v>45388</v>
      </c>
      <c r="E2189">
        <f t="shared" si="104"/>
        <v>54.087500075000001</v>
      </c>
    </row>
    <row r="2190" spans="1:5">
      <c r="A2190" s="6">
        <v>45388.166666666664</v>
      </c>
      <c r="B2190" s="4">
        <v>11.100000400000001</v>
      </c>
      <c r="C2190">
        <f t="shared" si="102"/>
        <v>51.980000720000007</v>
      </c>
      <c r="D2190" s="8">
        <f t="shared" si="103"/>
        <v>45388</v>
      </c>
      <c r="E2190">
        <f t="shared" si="104"/>
        <v>54.087500075000001</v>
      </c>
    </row>
    <row r="2191" spans="1:5">
      <c r="A2191" s="6">
        <v>45388.208333333336</v>
      </c>
      <c r="B2191" s="4">
        <v>11.100000400000001</v>
      </c>
      <c r="C2191">
        <f t="shared" si="102"/>
        <v>51.980000720000007</v>
      </c>
      <c r="D2191" s="8">
        <f t="shared" si="103"/>
        <v>45388</v>
      </c>
      <c r="E2191">
        <f t="shared" si="104"/>
        <v>54.087500075000001</v>
      </c>
    </row>
    <row r="2192" spans="1:5">
      <c r="A2192" s="6">
        <v>45388.25</v>
      </c>
      <c r="B2192" s="4">
        <v>10.600000400000001</v>
      </c>
      <c r="C2192">
        <f t="shared" si="102"/>
        <v>51.080000720000001</v>
      </c>
      <c r="D2192" s="8">
        <f t="shared" si="103"/>
        <v>45388</v>
      </c>
      <c r="E2192">
        <f t="shared" si="104"/>
        <v>54.087500075000001</v>
      </c>
    </row>
    <row r="2193" spans="1:5">
      <c r="A2193" s="6">
        <v>45388.291666666664</v>
      </c>
      <c r="B2193" s="4">
        <v>10</v>
      </c>
      <c r="C2193">
        <f t="shared" si="102"/>
        <v>50</v>
      </c>
      <c r="D2193" s="8">
        <f t="shared" si="103"/>
        <v>45388</v>
      </c>
      <c r="E2193">
        <f t="shared" si="104"/>
        <v>54.087500075000001</v>
      </c>
    </row>
    <row r="2194" spans="1:5">
      <c r="A2194" s="6">
        <v>45388.333333333336</v>
      </c>
      <c r="B2194" s="4">
        <v>10</v>
      </c>
      <c r="C2194">
        <f t="shared" si="102"/>
        <v>50</v>
      </c>
      <c r="D2194" s="8">
        <f t="shared" si="103"/>
        <v>45388</v>
      </c>
      <c r="E2194">
        <f t="shared" si="104"/>
        <v>54.087500075000001</v>
      </c>
    </row>
    <row r="2195" spans="1:5">
      <c r="A2195" s="6">
        <v>45388.375</v>
      </c>
      <c r="B2195" s="4">
        <v>11.100000400000001</v>
      </c>
      <c r="C2195">
        <f t="shared" si="102"/>
        <v>51.980000720000007</v>
      </c>
      <c r="D2195" s="8">
        <f t="shared" si="103"/>
        <v>45388</v>
      </c>
      <c r="E2195">
        <f t="shared" si="104"/>
        <v>54.087500075000001</v>
      </c>
    </row>
    <row r="2196" spans="1:5">
      <c r="A2196" s="6">
        <v>45388.416666666664</v>
      </c>
      <c r="B2196" s="4">
        <v>11.699999800000001</v>
      </c>
      <c r="C2196">
        <f t="shared" si="102"/>
        <v>53.059999640000001</v>
      </c>
      <c r="D2196" s="8">
        <f t="shared" si="103"/>
        <v>45388</v>
      </c>
      <c r="E2196">
        <f t="shared" si="104"/>
        <v>54.087500075000001</v>
      </c>
    </row>
    <row r="2197" spans="1:5">
      <c r="A2197" s="6">
        <v>45388.458333333336</v>
      </c>
      <c r="B2197" s="4">
        <v>13.300000199999999</v>
      </c>
      <c r="C2197">
        <f t="shared" si="102"/>
        <v>55.940000359999999</v>
      </c>
      <c r="D2197" s="8">
        <f t="shared" si="103"/>
        <v>45388</v>
      </c>
      <c r="E2197">
        <f t="shared" si="104"/>
        <v>54.087500075000001</v>
      </c>
    </row>
    <row r="2198" spans="1:5">
      <c r="A2198" s="6">
        <v>45388.5</v>
      </c>
      <c r="B2198" s="4">
        <v>14.399999599999999</v>
      </c>
      <c r="C2198">
        <f t="shared" si="102"/>
        <v>57.919999279999999</v>
      </c>
      <c r="D2198" s="8">
        <f t="shared" si="103"/>
        <v>45388</v>
      </c>
      <c r="E2198">
        <f t="shared" si="104"/>
        <v>54.087500075000001</v>
      </c>
    </row>
    <row r="2199" spans="1:5">
      <c r="A2199" s="6">
        <v>45388.541666666664</v>
      </c>
      <c r="B2199" s="4">
        <v>15</v>
      </c>
      <c r="C2199">
        <f t="shared" si="102"/>
        <v>59</v>
      </c>
      <c r="D2199" s="8">
        <f t="shared" si="103"/>
        <v>45388</v>
      </c>
      <c r="E2199">
        <f t="shared" si="104"/>
        <v>54.087500075000001</v>
      </c>
    </row>
    <row r="2200" spans="1:5">
      <c r="A2200" s="6">
        <v>45388.583333333336</v>
      </c>
      <c r="B2200" s="4">
        <v>13.899999599999999</v>
      </c>
      <c r="C2200">
        <f t="shared" si="102"/>
        <v>57.01999928</v>
      </c>
      <c r="D2200" s="8">
        <f t="shared" si="103"/>
        <v>45388</v>
      </c>
      <c r="E2200">
        <f t="shared" si="104"/>
        <v>54.087500075000001</v>
      </c>
    </row>
    <row r="2201" spans="1:5">
      <c r="A2201" s="6">
        <v>45388.625</v>
      </c>
      <c r="B2201" s="4">
        <v>13.300000199999999</v>
      </c>
      <c r="C2201">
        <f t="shared" si="102"/>
        <v>55.940000359999999</v>
      </c>
      <c r="D2201" s="8">
        <f t="shared" si="103"/>
        <v>45388</v>
      </c>
      <c r="E2201">
        <f t="shared" si="104"/>
        <v>54.087500075000001</v>
      </c>
    </row>
    <row r="2202" spans="1:5">
      <c r="A2202" s="6">
        <v>45388.666666666664</v>
      </c>
      <c r="B2202" s="4">
        <v>13.899999599999999</v>
      </c>
      <c r="C2202">
        <f t="shared" si="102"/>
        <v>57.01999928</v>
      </c>
      <c r="D2202" s="8">
        <f t="shared" si="103"/>
        <v>45388</v>
      </c>
      <c r="E2202">
        <f t="shared" si="104"/>
        <v>54.087500075000001</v>
      </c>
    </row>
    <row r="2203" spans="1:5">
      <c r="A2203" s="6">
        <v>45388.708333333336</v>
      </c>
      <c r="B2203" s="4">
        <v>13.300000199999999</v>
      </c>
      <c r="C2203">
        <f t="shared" si="102"/>
        <v>55.940000359999999</v>
      </c>
      <c r="D2203" s="8">
        <f t="shared" si="103"/>
        <v>45388</v>
      </c>
      <c r="E2203">
        <f t="shared" si="104"/>
        <v>54.087500075000001</v>
      </c>
    </row>
    <row r="2204" spans="1:5">
      <c r="A2204" s="6">
        <v>45388.75</v>
      </c>
      <c r="B2204" s="4">
        <v>12.800000199999999</v>
      </c>
      <c r="C2204">
        <f t="shared" si="102"/>
        <v>55.040000360000001</v>
      </c>
      <c r="D2204" s="8">
        <f t="shared" si="103"/>
        <v>45388</v>
      </c>
      <c r="E2204">
        <f t="shared" si="104"/>
        <v>54.087500075000001</v>
      </c>
    </row>
    <row r="2205" spans="1:5">
      <c r="A2205" s="6">
        <v>45388.791666666664</v>
      </c>
      <c r="B2205" s="4">
        <v>12.800000199999999</v>
      </c>
      <c r="C2205">
        <f t="shared" si="102"/>
        <v>55.040000360000001</v>
      </c>
      <c r="D2205" s="8">
        <f t="shared" si="103"/>
        <v>45388</v>
      </c>
      <c r="E2205">
        <f t="shared" si="104"/>
        <v>54.087500075000001</v>
      </c>
    </row>
    <row r="2206" spans="1:5">
      <c r="A2206" s="6">
        <v>45388.833333333336</v>
      </c>
      <c r="B2206" s="4">
        <v>12.199999800000001</v>
      </c>
      <c r="C2206">
        <f t="shared" si="102"/>
        <v>53.959999640000007</v>
      </c>
      <c r="D2206" s="8">
        <f t="shared" si="103"/>
        <v>45388</v>
      </c>
      <c r="E2206">
        <f t="shared" si="104"/>
        <v>54.087500075000001</v>
      </c>
    </row>
    <row r="2207" spans="1:5">
      <c r="A2207" s="6">
        <v>45388.875</v>
      </c>
      <c r="B2207" s="4">
        <v>11.699999800000001</v>
      </c>
      <c r="C2207">
        <f t="shared" si="102"/>
        <v>53.059999640000001</v>
      </c>
      <c r="D2207" s="8">
        <f t="shared" si="103"/>
        <v>45388</v>
      </c>
      <c r="E2207">
        <f t="shared" si="104"/>
        <v>54.087500075000001</v>
      </c>
    </row>
    <row r="2208" spans="1:5">
      <c r="A2208" s="6">
        <v>45388.916666666664</v>
      </c>
      <c r="B2208" s="4">
        <v>11.699999800000001</v>
      </c>
      <c r="C2208">
        <f t="shared" si="102"/>
        <v>53.059999640000001</v>
      </c>
      <c r="D2208" s="8">
        <f t="shared" si="103"/>
        <v>45388</v>
      </c>
      <c r="E2208">
        <f t="shared" si="104"/>
        <v>54.087500075000001</v>
      </c>
    </row>
    <row r="2209" spans="1:5">
      <c r="A2209" s="6">
        <v>45388.958333333336</v>
      </c>
      <c r="B2209" s="4">
        <v>10.600000400000001</v>
      </c>
      <c r="C2209">
        <f t="shared" si="102"/>
        <v>51.080000720000001</v>
      </c>
      <c r="D2209" s="8">
        <f t="shared" si="103"/>
        <v>45388</v>
      </c>
      <c r="E2209">
        <f t="shared" si="104"/>
        <v>54.087500075000001</v>
      </c>
    </row>
    <row r="2210" spans="1:5">
      <c r="A2210" s="6">
        <v>45389</v>
      </c>
      <c r="B2210" s="4">
        <v>10.600000400000001</v>
      </c>
      <c r="C2210">
        <f t="shared" si="102"/>
        <v>51.080000720000001</v>
      </c>
      <c r="D2210" s="8">
        <f t="shared" si="103"/>
        <v>45389</v>
      </c>
      <c r="E2210">
        <f t="shared" si="104"/>
        <v>54.110000023999994</v>
      </c>
    </row>
    <row r="2211" spans="1:5">
      <c r="A2211" s="6">
        <v>45389.041666666664</v>
      </c>
      <c r="B2211" s="4">
        <v>10</v>
      </c>
      <c r="C2211">
        <f t="shared" si="102"/>
        <v>50</v>
      </c>
      <c r="D2211" s="8">
        <f t="shared" si="103"/>
        <v>45389</v>
      </c>
      <c r="E2211">
        <f t="shared" si="104"/>
        <v>54.110000023999994</v>
      </c>
    </row>
    <row r="2212" spans="1:5">
      <c r="A2212" s="6">
        <v>45389.083333333336</v>
      </c>
      <c r="B2212" s="4">
        <v>9.3999996199999991</v>
      </c>
      <c r="C2212">
        <f t="shared" si="102"/>
        <v>48.919999316000002</v>
      </c>
      <c r="D2212" s="8">
        <f t="shared" si="103"/>
        <v>45389</v>
      </c>
      <c r="E2212">
        <f t="shared" si="104"/>
        <v>54.110000023999994</v>
      </c>
    </row>
    <row r="2213" spans="1:5">
      <c r="A2213" s="6">
        <v>45389.125</v>
      </c>
      <c r="B2213" s="4">
        <v>9.3999996199999991</v>
      </c>
      <c r="C2213">
        <f t="shared" si="102"/>
        <v>48.919999316000002</v>
      </c>
      <c r="D2213" s="8">
        <f t="shared" si="103"/>
        <v>45389</v>
      </c>
      <c r="E2213">
        <f t="shared" si="104"/>
        <v>54.110000023999994</v>
      </c>
    </row>
    <row r="2214" spans="1:5">
      <c r="A2214" s="6">
        <v>45389.166666666664</v>
      </c>
      <c r="B2214" s="4">
        <v>9.3999996199999991</v>
      </c>
      <c r="C2214">
        <f t="shared" si="102"/>
        <v>48.919999316000002</v>
      </c>
      <c r="D2214" s="8">
        <f t="shared" si="103"/>
        <v>45389</v>
      </c>
      <c r="E2214">
        <f t="shared" si="104"/>
        <v>54.110000023999994</v>
      </c>
    </row>
    <row r="2215" spans="1:5">
      <c r="A2215" s="6">
        <v>45389.208333333336</v>
      </c>
      <c r="B2215" s="4">
        <v>9.3999996199999991</v>
      </c>
      <c r="C2215">
        <f t="shared" si="102"/>
        <v>48.919999316000002</v>
      </c>
      <c r="D2215" s="8">
        <f t="shared" si="103"/>
        <v>45389</v>
      </c>
      <c r="E2215">
        <f t="shared" si="104"/>
        <v>54.110000023999994</v>
      </c>
    </row>
    <row r="2216" spans="1:5">
      <c r="A2216" s="6">
        <v>45389.25</v>
      </c>
      <c r="B2216" s="4">
        <v>9.3999996199999991</v>
      </c>
      <c r="C2216">
        <f t="shared" si="102"/>
        <v>48.919999316000002</v>
      </c>
      <c r="D2216" s="8">
        <f t="shared" si="103"/>
        <v>45389</v>
      </c>
      <c r="E2216">
        <f t="shared" si="104"/>
        <v>54.110000023999994</v>
      </c>
    </row>
    <row r="2217" spans="1:5">
      <c r="A2217" s="6">
        <v>45389.291666666664</v>
      </c>
      <c r="B2217" s="4">
        <v>9.3999996199999991</v>
      </c>
      <c r="C2217">
        <f t="shared" si="102"/>
        <v>48.919999316000002</v>
      </c>
      <c r="D2217" s="8">
        <f t="shared" si="103"/>
        <v>45389</v>
      </c>
      <c r="E2217">
        <f t="shared" si="104"/>
        <v>54.110000023999994</v>
      </c>
    </row>
    <row r="2218" spans="1:5">
      <c r="A2218" s="6">
        <v>45389.333333333336</v>
      </c>
      <c r="B2218" s="4">
        <v>11.699999800000001</v>
      </c>
      <c r="C2218">
        <f t="shared" si="102"/>
        <v>53.059999640000001</v>
      </c>
      <c r="D2218" s="8">
        <f t="shared" si="103"/>
        <v>45389</v>
      </c>
      <c r="E2218">
        <f t="shared" si="104"/>
        <v>54.110000023999994</v>
      </c>
    </row>
    <row r="2219" spans="1:5">
      <c r="A2219" s="6">
        <v>45389.375</v>
      </c>
      <c r="B2219" s="4">
        <v>13.300000199999999</v>
      </c>
      <c r="C2219">
        <f t="shared" si="102"/>
        <v>55.940000359999999</v>
      </c>
      <c r="D2219" s="8">
        <f t="shared" si="103"/>
        <v>45389</v>
      </c>
      <c r="E2219">
        <f t="shared" si="104"/>
        <v>54.110000023999994</v>
      </c>
    </row>
    <row r="2220" spans="1:5">
      <c r="A2220" s="6">
        <v>45389.416666666664</v>
      </c>
      <c r="B2220" s="4">
        <v>15</v>
      </c>
      <c r="C2220">
        <f t="shared" si="102"/>
        <v>59</v>
      </c>
      <c r="D2220" s="8">
        <f t="shared" si="103"/>
        <v>45389</v>
      </c>
      <c r="E2220">
        <f t="shared" si="104"/>
        <v>54.110000023999994</v>
      </c>
    </row>
    <row r="2221" spans="1:5">
      <c r="A2221" s="6">
        <v>45389.458333333336</v>
      </c>
      <c r="B2221" s="4">
        <v>16.100000399999999</v>
      </c>
      <c r="C2221">
        <f t="shared" si="102"/>
        <v>60.98000072</v>
      </c>
      <c r="D2221" s="8">
        <f t="shared" si="103"/>
        <v>45389</v>
      </c>
      <c r="E2221">
        <f t="shared" si="104"/>
        <v>54.110000023999994</v>
      </c>
    </row>
    <row r="2222" spans="1:5">
      <c r="A2222" s="6">
        <v>45389.5</v>
      </c>
      <c r="B2222" s="4">
        <v>16.700000800000002</v>
      </c>
      <c r="C2222">
        <f t="shared" si="102"/>
        <v>62.060001440000008</v>
      </c>
      <c r="D2222" s="8">
        <f t="shared" si="103"/>
        <v>45389</v>
      </c>
      <c r="E2222">
        <f t="shared" si="104"/>
        <v>54.110000023999994</v>
      </c>
    </row>
    <row r="2223" spans="1:5">
      <c r="A2223" s="6">
        <v>45389.541666666664</v>
      </c>
      <c r="B2223" s="4">
        <v>16.700000800000002</v>
      </c>
      <c r="C2223">
        <f t="shared" si="102"/>
        <v>62.060001440000008</v>
      </c>
      <c r="D2223" s="8">
        <f t="shared" si="103"/>
        <v>45389</v>
      </c>
      <c r="E2223">
        <f t="shared" si="104"/>
        <v>54.110000023999994</v>
      </c>
    </row>
    <row r="2224" spans="1:5">
      <c r="A2224" s="6">
        <v>45389.583333333336</v>
      </c>
      <c r="B2224" s="4">
        <v>15</v>
      </c>
      <c r="C2224">
        <f t="shared" si="102"/>
        <v>59</v>
      </c>
      <c r="D2224" s="8">
        <f t="shared" si="103"/>
        <v>45389</v>
      </c>
      <c r="E2224">
        <f t="shared" si="104"/>
        <v>54.110000023999994</v>
      </c>
    </row>
    <row r="2225" spans="1:5">
      <c r="A2225" s="6">
        <v>45389.625</v>
      </c>
      <c r="B2225" s="4">
        <v>15.600000400000001</v>
      </c>
      <c r="C2225">
        <f t="shared" si="102"/>
        <v>60.080000720000001</v>
      </c>
      <c r="D2225" s="8">
        <f t="shared" si="103"/>
        <v>45389</v>
      </c>
      <c r="E2225">
        <f t="shared" si="104"/>
        <v>54.110000023999994</v>
      </c>
    </row>
    <row r="2226" spans="1:5">
      <c r="A2226" s="6">
        <v>45389.666666666664</v>
      </c>
      <c r="B2226" s="4">
        <v>14.399999599999999</v>
      </c>
      <c r="C2226">
        <f t="shared" si="102"/>
        <v>57.919999279999999</v>
      </c>
      <c r="D2226" s="8">
        <f t="shared" si="103"/>
        <v>45389</v>
      </c>
      <c r="E2226">
        <f t="shared" si="104"/>
        <v>54.110000023999994</v>
      </c>
    </row>
    <row r="2227" spans="1:5">
      <c r="A2227" s="6">
        <v>45389.708333333336</v>
      </c>
      <c r="B2227" s="4">
        <v>12.800000199999999</v>
      </c>
      <c r="C2227">
        <f t="shared" si="102"/>
        <v>55.040000360000001</v>
      </c>
      <c r="D2227" s="8">
        <f t="shared" si="103"/>
        <v>45389</v>
      </c>
      <c r="E2227">
        <f t="shared" si="104"/>
        <v>54.110000023999994</v>
      </c>
    </row>
    <row r="2228" spans="1:5">
      <c r="A2228" s="6">
        <v>45389.75</v>
      </c>
      <c r="B2228" s="4">
        <v>12.800000199999999</v>
      </c>
      <c r="C2228">
        <f t="shared" si="102"/>
        <v>55.040000360000001</v>
      </c>
      <c r="D2228" s="8">
        <f t="shared" si="103"/>
        <v>45389</v>
      </c>
      <c r="E2228">
        <f t="shared" si="104"/>
        <v>54.110000023999994</v>
      </c>
    </row>
    <row r="2229" spans="1:5">
      <c r="A2229" s="6">
        <v>45389.791666666664</v>
      </c>
      <c r="B2229" s="4">
        <v>12.199999800000001</v>
      </c>
      <c r="C2229">
        <f t="shared" si="102"/>
        <v>53.959999640000007</v>
      </c>
      <c r="D2229" s="8">
        <f t="shared" si="103"/>
        <v>45389</v>
      </c>
      <c r="E2229">
        <f t="shared" si="104"/>
        <v>54.110000023999994</v>
      </c>
    </row>
    <row r="2230" spans="1:5">
      <c r="A2230" s="6">
        <v>45389.833333333336</v>
      </c>
      <c r="B2230" s="4">
        <v>12.199999800000001</v>
      </c>
      <c r="C2230">
        <f t="shared" si="102"/>
        <v>53.959999640000007</v>
      </c>
      <c r="D2230" s="8">
        <f t="shared" si="103"/>
        <v>45389</v>
      </c>
      <c r="E2230">
        <f t="shared" si="104"/>
        <v>54.110000023999994</v>
      </c>
    </row>
    <row r="2231" spans="1:5">
      <c r="A2231" s="6">
        <v>45389.875</v>
      </c>
      <c r="B2231" s="4">
        <v>12.199999800000001</v>
      </c>
      <c r="C2231">
        <f t="shared" si="102"/>
        <v>53.959999640000007</v>
      </c>
      <c r="D2231" s="8">
        <f t="shared" si="103"/>
        <v>45389</v>
      </c>
      <c r="E2231">
        <f t="shared" si="104"/>
        <v>54.110000023999994</v>
      </c>
    </row>
    <row r="2232" spans="1:5">
      <c r="A2232" s="6">
        <v>45389.916666666664</v>
      </c>
      <c r="B2232" s="4">
        <v>11.100000400000001</v>
      </c>
      <c r="C2232">
        <f t="shared" si="102"/>
        <v>51.980000720000007</v>
      </c>
      <c r="D2232" s="8">
        <f t="shared" si="103"/>
        <v>45389</v>
      </c>
      <c r="E2232">
        <f t="shared" si="104"/>
        <v>54.110000023999994</v>
      </c>
    </row>
    <row r="2233" spans="1:5">
      <c r="A2233" s="6">
        <v>45389.958333333336</v>
      </c>
      <c r="B2233" s="4">
        <v>10</v>
      </c>
      <c r="C2233">
        <f t="shared" si="102"/>
        <v>50</v>
      </c>
      <c r="D2233" s="8">
        <f t="shared" si="103"/>
        <v>45389</v>
      </c>
      <c r="E2233">
        <f t="shared" si="104"/>
        <v>54.110000023999994</v>
      </c>
    </row>
    <row r="2234" spans="1:5">
      <c r="A2234" s="6">
        <v>45390</v>
      </c>
      <c r="B2234" s="4">
        <v>10</v>
      </c>
      <c r="C2234">
        <f t="shared" si="102"/>
        <v>50</v>
      </c>
      <c r="D2234" s="8">
        <f t="shared" si="103"/>
        <v>45390</v>
      </c>
      <c r="E2234">
        <f t="shared" si="104"/>
        <v>58.83499986875001</v>
      </c>
    </row>
    <row r="2235" spans="1:5">
      <c r="A2235" s="6">
        <v>45390.041666666664</v>
      </c>
      <c r="B2235" s="4">
        <v>8.8999996199999991</v>
      </c>
      <c r="C2235">
        <f t="shared" si="102"/>
        <v>48.019999315999996</v>
      </c>
      <c r="D2235" s="8">
        <f t="shared" si="103"/>
        <v>45390</v>
      </c>
      <c r="E2235">
        <f t="shared" si="104"/>
        <v>58.83499986875001</v>
      </c>
    </row>
    <row r="2236" spans="1:5">
      <c r="A2236" s="6">
        <v>45390.083333333336</v>
      </c>
      <c r="B2236" s="4">
        <v>8.3000001900000004</v>
      </c>
      <c r="C2236">
        <f t="shared" si="102"/>
        <v>46.940000342000005</v>
      </c>
      <c r="D2236" s="8">
        <f t="shared" si="103"/>
        <v>45390</v>
      </c>
      <c r="E2236">
        <f t="shared" si="104"/>
        <v>58.83499986875001</v>
      </c>
    </row>
    <row r="2237" spans="1:5">
      <c r="A2237" s="6">
        <v>45390.125</v>
      </c>
      <c r="B2237" s="4">
        <v>7.8000001900000004</v>
      </c>
      <c r="C2237">
        <f t="shared" si="102"/>
        <v>46.040000341999999</v>
      </c>
      <c r="D2237" s="8">
        <f t="shared" si="103"/>
        <v>45390</v>
      </c>
      <c r="E2237">
        <f t="shared" si="104"/>
        <v>58.83499986875001</v>
      </c>
    </row>
    <row r="2238" spans="1:5">
      <c r="A2238" s="6">
        <v>45390.166666666664</v>
      </c>
      <c r="B2238" s="4">
        <v>7.1999998099999996</v>
      </c>
      <c r="C2238">
        <f t="shared" si="102"/>
        <v>44.959999658000001</v>
      </c>
      <c r="D2238" s="8">
        <f t="shared" si="103"/>
        <v>45390</v>
      </c>
      <c r="E2238">
        <f t="shared" si="104"/>
        <v>58.83499986875001</v>
      </c>
    </row>
    <row r="2239" spans="1:5">
      <c r="A2239" s="6">
        <v>45390.208333333336</v>
      </c>
      <c r="B2239" s="4">
        <v>6.6999998099999996</v>
      </c>
      <c r="C2239">
        <f t="shared" si="102"/>
        <v>44.059999657999995</v>
      </c>
      <c r="D2239" s="8">
        <f t="shared" si="103"/>
        <v>45390</v>
      </c>
      <c r="E2239">
        <f t="shared" si="104"/>
        <v>58.83499986875001</v>
      </c>
    </row>
    <row r="2240" spans="1:5">
      <c r="A2240" s="6">
        <v>45390.25</v>
      </c>
      <c r="B2240" s="4">
        <v>7.1999998099999996</v>
      </c>
      <c r="C2240">
        <f t="shared" si="102"/>
        <v>44.959999658000001</v>
      </c>
      <c r="D2240" s="8">
        <f t="shared" si="103"/>
        <v>45390</v>
      </c>
      <c r="E2240">
        <f t="shared" si="104"/>
        <v>58.83499986875001</v>
      </c>
    </row>
    <row r="2241" spans="1:5">
      <c r="A2241" s="6">
        <v>45390.291666666664</v>
      </c>
      <c r="B2241" s="4">
        <v>9.3999996199999991</v>
      </c>
      <c r="C2241">
        <f t="shared" si="102"/>
        <v>48.919999316000002</v>
      </c>
      <c r="D2241" s="8">
        <f t="shared" si="103"/>
        <v>45390</v>
      </c>
      <c r="E2241">
        <f t="shared" si="104"/>
        <v>58.83499986875001</v>
      </c>
    </row>
    <row r="2242" spans="1:5">
      <c r="A2242" s="6">
        <v>45390.333333333336</v>
      </c>
      <c r="B2242" s="4">
        <v>11.699999800000001</v>
      </c>
      <c r="C2242">
        <f t="shared" si="102"/>
        <v>53.059999640000001</v>
      </c>
      <c r="D2242" s="8">
        <f t="shared" si="103"/>
        <v>45390</v>
      </c>
      <c r="E2242">
        <f t="shared" si="104"/>
        <v>58.83499986875001</v>
      </c>
    </row>
    <row r="2243" spans="1:5">
      <c r="A2243" s="6">
        <v>45390.375</v>
      </c>
      <c r="B2243" s="4">
        <v>13.300000199999999</v>
      </c>
      <c r="C2243">
        <f t="shared" ref="C2243:C2306" si="105">B2243*1.8+32</f>
        <v>55.940000359999999</v>
      </c>
      <c r="D2243" s="8">
        <f t="shared" ref="D2243:D2306" si="106">DATE(YEAR(A2243), MONTH(A2243), DAY(A2243))</f>
        <v>45390</v>
      </c>
      <c r="E2243">
        <f t="shared" si="104"/>
        <v>58.83499986875001</v>
      </c>
    </row>
    <row r="2244" spans="1:5">
      <c r="A2244" s="6">
        <v>45390.416666666664</v>
      </c>
      <c r="B2244" s="4">
        <v>15</v>
      </c>
      <c r="C2244">
        <f t="shared" si="105"/>
        <v>59</v>
      </c>
      <c r="D2244" s="8">
        <f t="shared" si="106"/>
        <v>45390</v>
      </c>
      <c r="E2244">
        <f t="shared" ref="E2244:E2307" si="107">AVERAGEIF(D:D, D2244, C:C)</f>
        <v>58.83499986875001</v>
      </c>
    </row>
    <row r="2245" spans="1:5">
      <c r="A2245" s="6">
        <v>45390.458333333336</v>
      </c>
      <c r="B2245" s="4">
        <v>16.100000399999999</v>
      </c>
      <c r="C2245">
        <f t="shared" si="105"/>
        <v>60.98000072</v>
      </c>
      <c r="D2245" s="8">
        <f t="shared" si="106"/>
        <v>45390</v>
      </c>
      <c r="E2245">
        <f t="shared" si="107"/>
        <v>58.83499986875001</v>
      </c>
    </row>
    <row r="2246" spans="1:5">
      <c r="A2246" s="6">
        <v>45390.5</v>
      </c>
      <c r="B2246" s="4">
        <v>17.799999199999998</v>
      </c>
      <c r="C2246">
        <f t="shared" si="105"/>
        <v>64.039998560000001</v>
      </c>
      <c r="D2246" s="8">
        <f t="shared" si="106"/>
        <v>45390</v>
      </c>
      <c r="E2246">
        <f t="shared" si="107"/>
        <v>58.83499986875001</v>
      </c>
    </row>
    <row r="2247" spans="1:5">
      <c r="A2247" s="6">
        <v>45390.541666666664</v>
      </c>
      <c r="B2247" s="4">
        <v>18.899999600000001</v>
      </c>
      <c r="C2247">
        <f t="shared" si="105"/>
        <v>66.019999280000008</v>
      </c>
      <c r="D2247" s="8">
        <f t="shared" si="106"/>
        <v>45390</v>
      </c>
      <c r="E2247">
        <f t="shared" si="107"/>
        <v>58.83499986875001</v>
      </c>
    </row>
    <row r="2248" spans="1:5">
      <c r="A2248" s="6">
        <v>45390.583333333336</v>
      </c>
      <c r="B2248" s="4">
        <v>20.600000399999999</v>
      </c>
      <c r="C2248">
        <f t="shared" si="105"/>
        <v>69.080000720000001</v>
      </c>
      <c r="D2248" s="8">
        <f t="shared" si="106"/>
        <v>45390</v>
      </c>
      <c r="E2248">
        <f t="shared" si="107"/>
        <v>58.83499986875001</v>
      </c>
    </row>
    <row r="2249" spans="1:5">
      <c r="A2249" s="6">
        <v>45390.625</v>
      </c>
      <c r="B2249" s="4">
        <v>20.600000399999999</v>
      </c>
      <c r="C2249">
        <f t="shared" si="105"/>
        <v>69.080000720000001</v>
      </c>
      <c r="D2249" s="8">
        <f t="shared" si="106"/>
        <v>45390</v>
      </c>
      <c r="E2249">
        <f t="shared" si="107"/>
        <v>58.83499986875001</v>
      </c>
    </row>
    <row r="2250" spans="1:5">
      <c r="A2250" s="6">
        <v>45390.666666666664</v>
      </c>
      <c r="B2250" s="4">
        <v>21.100000399999999</v>
      </c>
      <c r="C2250">
        <f t="shared" si="105"/>
        <v>69.980000719999992</v>
      </c>
      <c r="D2250" s="8">
        <f t="shared" si="106"/>
        <v>45390</v>
      </c>
      <c r="E2250">
        <f t="shared" si="107"/>
        <v>58.83499986875001</v>
      </c>
    </row>
    <row r="2251" spans="1:5">
      <c r="A2251" s="6">
        <v>45390.708333333336</v>
      </c>
      <c r="B2251" s="4">
        <v>21.100000399999999</v>
      </c>
      <c r="C2251">
        <f t="shared" si="105"/>
        <v>69.980000719999992</v>
      </c>
      <c r="D2251" s="8">
        <f t="shared" si="106"/>
        <v>45390</v>
      </c>
      <c r="E2251">
        <f t="shared" si="107"/>
        <v>58.83499986875001</v>
      </c>
    </row>
    <row r="2252" spans="1:5">
      <c r="A2252" s="6">
        <v>45390.75</v>
      </c>
      <c r="B2252" s="4">
        <v>20.600000399999999</v>
      </c>
      <c r="C2252">
        <f t="shared" si="105"/>
        <v>69.080000720000001</v>
      </c>
      <c r="D2252" s="8">
        <f t="shared" si="106"/>
        <v>45390</v>
      </c>
      <c r="E2252">
        <f t="shared" si="107"/>
        <v>58.83499986875001</v>
      </c>
    </row>
    <row r="2253" spans="1:5">
      <c r="A2253" s="6">
        <v>45390.791666666664</v>
      </c>
      <c r="B2253" s="4">
        <v>20</v>
      </c>
      <c r="C2253">
        <f t="shared" si="105"/>
        <v>68</v>
      </c>
      <c r="D2253" s="8">
        <f t="shared" si="106"/>
        <v>45390</v>
      </c>
      <c r="E2253">
        <f t="shared" si="107"/>
        <v>58.83499986875001</v>
      </c>
    </row>
    <row r="2254" spans="1:5">
      <c r="A2254" s="6">
        <v>45390.833333333336</v>
      </c>
      <c r="B2254" s="4">
        <v>19.399999600000001</v>
      </c>
      <c r="C2254">
        <f t="shared" si="105"/>
        <v>66.919999280000013</v>
      </c>
      <c r="D2254" s="8">
        <f t="shared" si="106"/>
        <v>45390</v>
      </c>
      <c r="E2254">
        <f t="shared" si="107"/>
        <v>58.83499986875001</v>
      </c>
    </row>
    <row r="2255" spans="1:5">
      <c r="A2255" s="6">
        <v>45390.875</v>
      </c>
      <c r="B2255" s="4">
        <v>18.899999600000001</v>
      </c>
      <c r="C2255">
        <f t="shared" si="105"/>
        <v>66.019999280000008</v>
      </c>
      <c r="D2255" s="8">
        <f t="shared" si="106"/>
        <v>45390</v>
      </c>
      <c r="E2255">
        <f t="shared" si="107"/>
        <v>58.83499986875001</v>
      </c>
    </row>
    <row r="2256" spans="1:5">
      <c r="A2256" s="6">
        <v>45390.916666666664</v>
      </c>
      <c r="B2256" s="4">
        <v>18.899999600000001</v>
      </c>
      <c r="C2256">
        <f t="shared" si="105"/>
        <v>66.019999280000008</v>
      </c>
      <c r="D2256" s="8">
        <f t="shared" si="106"/>
        <v>45390</v>
      </c>
      <c r="E2256">
        <f t="shared" si="107"/>
        <v>58.83499986875001</v>
      </c>
    </row>
    <row r="2257" spans="1:5">
      <c r="A2257" s="6">
        <v>45390.958333333336</v>
      </c>
      <c r="B2257" s="4">
        <v>18.299999199999998</v>
      </c>
      <c r="C2257">
        <f t="shared" si="105"/>
        <v>64.939998559999992</v>
      </c>
      <c r="D2257" s="8">
        <f t="shared" si="106"/>
        <v>45390</v>
      </c>
      <c r="E2257">
        <f t="shared" si="107"/>
        <v>58.83499986875001</v>
      </c>
    </row>
    <row r="2258" spans="1:5">
      <c r="A2258" s="6">
        <v>45391</v>
      </c>
      <c r="B2258" s="4">
        <v>17.799999199999998</v>
      </c>
      <c r="C2258">
        <f t="shared" si="105"/>
        <v>64.039998560000001</v>
      </c>
      <c r="D2258" s="8">
        <f t="shared" si="106"/>
        <v>45391</v>
      </c>
      <c r="E2258">
        <f t="shared" si="107"/>
        <v>69.259999940000014</v>
      </c>
    </row>
    <row r="2259" spans="1:5">
      <c r="A2259" s="6">
        <v>45391.041666666664</v>
      </c>
      <c r="B2259" s="4">
        <v>17.799999199999998</v>
      </c>
      <c r="C2259">
        <f t="shared" si="105"/>
        <v>64.039998560000001</v>
      </c>
      <c r="D2259" s="8">
        <f t="shared" si="106"/>
        <v>45391</v>
      </c>
      <c r="E2259">
        <f t="shared" si="107"/>
        <v>69.259999940000014</v>
      </c>
    </row>
    <row r="2260" spans="1:5">
      <c r="A2260" s="6">
        <v>45391.083333333336</v>
      </c>
      <c r="B2260" s="4">
        <v>17.200000800000002</v>
      </c>
      <c r="C2260">
        <f t="shared" si="105"/>
        <v>62.960001439999999</v>
      </c>
      <c r="D2260" s="8">
        <f t="shared" si="106"/>
        <v>45391</v>
      </c>
      <c r="E2260">
        <f t="shared" si="107"/>
        <v>69.259999940000014</v>
      </c>
    </row>
    <row r="2261" spans="1:5">
      <c r="A2261" s="6">
        <v>45391.125</v>
      </c>
      <c r="B2261" s="4">
        <v>16.700000800000002</v>
      </c>
      <c r="C2261">
        <f t="shared" si="105"/>
        <v>62.060001440000008</v>
      </c>
      <c r="D2261" s="8">
        <f t="shared" si="106"/>
        <v>45391</v>
      </c>
      <c r="E2261">
        <f t="shared" si="107"/>
        <v>69.259999940000014</v>
      </c>
    </row>
    <row r="2262" spans="1:5">
      <c r="A2262" s="6">
        <v>45391.166666666664</v>
      </c>
      <c r="B2262" s="4">
        <v>17.200000800000002</v>
      </c>
      <c r="C2262">
        <f t="shared" si="105"/>
        <v>62.960001439999999</v>
      </c>
      <c r="D2262" s="8">
        <f t="shared" si="106"/>
        <v>45391</v>
      </c>
      <c r="E2262">
        <f t="shared" si="107"/>
        <v>69.259999940000014</v>
      </c>
    </row>
    <row r="2263" spans="1:5">
      <c r="A2263" s="6">
        <v>45391.208333333336</v>
      </c>
      <c r="B2263" s="4">
        <v>17.200000800000002</v>
      </c>
      <c r="C2263">
        <f t="shared" si="105"/>
        <v>62.960001439999999</v>
      </c>
      <c r="D2263" s="8">
        <f t="shared" si="106"/>
        <v>45391</v>
      </c>
      <c r="E2263">
        <f t="shared" si="107"/>
        <v>69.259999940000014</v>
      </c>
    </row>
    <row r="2264" spans="1:5">
      <c r="A2264" s="6">
        <v>45391.25</v>
      </c>
      <c r="B2264" s="4">
        <v>17.799999199999998</v>
      </c>
      <c r="C2264">
        <f t="shared" si="105"/>
        <v>64.039998560000001</v>
      </c>
      <c r="D2264" s="8">
        <f t="shared" si="106"/>
        <v>45391</v>
      </c>
      <c r="E2264">
        <f t="shared" si="107"/>
        <v>69.259999940000014</v>
      </c>
    </row>
    <row r="2265" spans="1:5">
      <c r="A2265" s="6">
        <v>45391.291666666664</v>
      </c>
      <c r="B2265" s="4">
        <v>19.399999600000001</v>
      </c>
      <c r="C2265">
        <f t="shared" si="105"/>
        <v>66.919999280000013</v>
      </c>
      <c r="D2265" s="8">
        <f t="shared" si="106"/>
        <v>45391</v>
      </c>
      <c r="E2265">
        <f t="shared" si="107"/>
        <v>69.259999940000014</v>
      </c>
    </row>
    <row r="2266" spans="1:5">
      <c r="A2266" s="6">
        <v>45391.333333333336</v>
      </c>
      <c r="B2266" s="4">
        <v>20.600000399999999</v>
      </c>
      <c r="C2266">
        <f t="shared" si="105"/>
        <v>69.080000720000001</v>
      </c>
      <c r="D2266" s="8">
        <f t="shared" si="106"/>
        <v>45391</v>
      </c>
      <c r="E2266">
        <f t="shared" si="107"/>
        <v>69.259999940000014</v>
      </c>
    </row>
    <row r="2267" spans="1:5">
      <c r="A2267" s="6">
        <v>45391.375</v>
      </c>
      <c r="B2267" s="4">
        <v>22.799999199999998</v>
      </c>
      <c r="C2267">
        <f t="shared" si="105"/>
        <v>73.039998560000001</v>
      </c>
      <c r="D2267" s="8">
        <f t="shared" si="106"/>
        <v>45391</v>
      </c>
      <c r="E2267">
        <f t="shared" si="107"/>
        <v>69.259999940000014</v>
      </c>
    </row>
    <row r="2268" spans="1:5">
      <c r="A2268" s="6">
        <v>45391.416666666664</v>
      </c>
      <c r="B2268" s="4">
        <v>23.899999600000001</v>
      </c>
      <c r="C2268">
        <f t="shared" si="105"/>
        <v>75.019999280000008</v>
      </c>
      <c r="D2268" s="8">
        <f t="shared" si="106"/>
        <v>45391</v>
      </c>
      <c r="E2268">
        <f t="shared" si="107"/>
        <v>69.259999940000014</v>
      </c>
    </row>
    <row r="2269" spans="1:5">
      <c r="A2269" s="6">
        <v>45391.458333333336</v>
      </c>
      <c r="B2269" s="4">
        <v>23.899999600000001</v>
      </c>
      <c r="C2269">
        <f t="shared" si="105"/>
        <v>75.019999280000008</v>
      </c>
      <c r="D2269" s="8">
        <f t="shared" si="106"/>
        <v>45391</v>
      </c>
      <c r="E2269">
        <f t="shared" si="107"/>
        <v>69.259999940000014</v>
      </c>
    </row>
    <row r="2270" spans="1:5">
      <c r="A2270" s="6">
        <v>45391.5</v>
      </c>
      <c r="B2270" s="4">
        <v>25.600000399999999</v>
      </c>
      <c r="C2270">
        <f t="shared" si="105"/>
        <v>78.080000720000001</v>
      </c>
      <c r="D2270" s="8">
        <f t="shared" si="106"/>
        <v>45391</v>
      </c>
      <c r="E2270">
        <f t="shared" si="107"/>
        <v>69.259999940000014</v>
      </c>
    </row>
    <row r="2271" spans="1:5">
      <c r="A2271" s="6">
        <v>45391.541666666664</v>
      </c>
      <c r="B2271" s="4">
        <v>26.700000800000002</v>
      </c>
      <c r="C2271">
        <f t="shared" si="105"/>
        <v>80.060001440000008</v>
      </c>
      <c r="D2271" s="8">
        <f t="shared" si="106"/>
        <v>45391</v>
      </c>
      <c r="E2271">
        <f t="shared" si="107"/>
        <v>69.259999940000014</v>
      </c>
    </row>
    <row r="2272" spans="1:5">
      <c r="A2272" s="6">
        <v>45391.583333333336</v>
      </c>
      <c r="B2272" s="4">
        <v>25.600000399999999</v>
      </c>
      <c r="C2272">
        <f t="shared" si="105"/>
        <v>78.080000720000001</v>
      </c>
      <c r="D2272" s="8">
        <f t="shared" si="106"/>
        <v>45391</v>
      </c>
      <c r="E2272">
        <f t="shared" si="107"/>
        <v>69.259999940000014</v>
      </c>
    </row>
    <row r="2273" spans="1:5">
      <c r="A2273" s="6">
        <v>45391.625</v>
      </c>
      <c r="B2273" s="4">
        <v>25</v>
      </c>
      <c r="C2273">
        <f t="shared" si="105"/>
        <v>77</v>
      </c>
      <c r="D2273" s="8">
        <f t="shared" si="106"/>
        <v>45391</v>
      </c>
      <c r="E2273">
        <f t="shared" si="107"/>
        <v>69.259999940000014</v>
      </c>
    </row>
    <row r="2274" spans="1:5">
      <c r="A2274" s="6">
        <v>45391.666666666664</v>
      </c>
      <c r="B2274" s="4">
        <v>24.399999600000001</v>
      </c>
      <c r="C2274">
        <f t="shared" si="105"/>
        <v>75.919999280000013</v>
      </c>
      <c r="D2274" s="8">
        <f t="shared" si="106"/>
        <v>45391</v>
      </c>
      <c r="E2274">
        <f t="shared" si="107"/>
        <v>69.259999940000014</v>
      </c>
    </row>
    <row r="2275" spans="1:5">
      <c r="A2275" s="6">
        <v>45391.708333333336</v>
      </c>
      <c r="B2275" s="4">
        <v>23.299999199999998</v>
      </c>
      <c r="C2275">
        <f t="shared" si="105"/>
        <v>73.939998559999992</v>
      </c>
      <c r="D2275" s="8">
        <f t="shared" si="106"/>
        <v>45391</v>
      </c>
      <c r="E2275">
        <f t="shared" si="107"/>
        <v>69.259999940000014</v>
      </c>
    </row>
    <row r="2276" spans="1:5">
      <c r="A2276" s="6">
        <v>45391.75</v>
      </c>
      <c r="B2276" s="4">
        <v>21.700000800000002</v>
      </c>
      <c r="C2276">
        <f t="shared" si="105"/>
        <v>71.060001440000008</v>
      </c>
      <c r="D2276" s="8">
        <f t="shared" si="106"/>
        <v>45391</v>
      </c>
      <c r="E2276">
        <f t="shared" si="107"/>
        <v>69.259999940000014</v>
      </c>
    </row>
    <row r="2277" spans="1:5">
      <c r="A2277" s="6">
        <v>45391.791666666664</v>
      </c>
      <c r="B2277" s="4">
        <v>20</v>
      </c>
      <c r="C2277">
        <f t="shared" si="105"/>
        <v>68</v>
      </c>
      <c r="D2277" s="8">
        <f t="shared" si="106"/>
        <v>45391</v>
      </c>
      <c r="E2277">
        <f t="shared" si="107"/>
        <v>69.259999940000014</v>
      </c>
    </row>
    <row r="2278" spans="1:5">
      <c r="A2278" s="6">
        <v>45391.833333333336</v>
      </c>
      <c r="B2278" s="4">
        <v>19.399999600000001</v>
      </c>
      <c r="C2278">
        <f t="shared" si="105"/>
        <v>66.919999280000013</v>
      </c>
      <c r="D2278" s="8">
        <f t="shared" si="106"/>
        <v>45391</v>
      </c>
      <c r="E2278">
        <f t="shared" si="107"/>
        <v>69.259999940000014</v>
      </c>
    </row>
    <row r="2279" spans="1:5">
      <c r="A2279" s="6">
        <v>45391.875</v>
      </c>
      <c r="B2279" s="4">
        <v>18.899999600000001</v>
      </c>
      <c r="C2279">
        <f t="shared" si="105"/>
        <v>66.019999280000008</v>
      </c>
      <c r="D2279" s="8">
        <f t="shared" si="106"/>
        <v>45391</v>
      </c>
      <c r="E2279">
        <f t="shared" si="107"/>
        <v>69.259999940000014</v>
      </c>
    </row>
    <row r="2280" spans="1:5">
      <c r="A2280" s="6">
        <v>45391.916666666664</v>
      </c>
      <c r="B2280" s="4">
        <v>18.299999199999998</v>
      </c>
      <c r="C2280">
        <f t="shared" si="105"/>
        <v>64.939998559999992</v>
      </c>
      <c r="D2280" s="8">
        <f t="shared" si="106"/>
        <v>45391</v>
      </c>
      <c r="E2280">
        <f t="shared" si="107"/>
        <v>69.259999940000014</v>
      </c>
    </row>
    <row r="2281" spans="1:5">
      <c r="A2281" s="6">
        <v>45391.958333333336</v>
      </c>
      <c r="B2281" s="4">
        <v>15.600000400000001</v>
      </c>
      <c r="C2281">
        <f t="shared" si="105"/>
        <v>60.080000720000001</v>
      </c>
      <c r="D2281" s="8">
        <f t="shared" si="106"/>
        <v>45391</v>
      </c>
      <c r="E2281">
        <f t="shared" si="107"/>
        <v>69.259999940000014</v>
      </c>
    </row>
    <row r="2282" spans="1:5">
      <c r="A2282" s="6">
        <v>45392</v>
      </c>
      <c r="B2282" s="4">
        <v>12.199999800000001</v>
      </c>
      <c r="C2282">
        <f t="shared" si="105"/>
        <v>53.959999640000007</v>
      </c>
      <c r="D2282" s="8">
        <f t="shared" si="106"/>
        <v>45392</v>
      </c>
      <c r="E2282">
        <f t="shared" si="107"/>
        <v>61.707499881500006</v>
      </c>
    </row>
    <row r="2283" spans="1:5">
      <c r="A2283" s="6">
        <v>45392.041666666664</v>
      </c>
      <c r="B2283" s="4">
        <v>11.699999800000001</v>
      </c>
      <c r="C2283">
        <f t="shared" si="105"/>
        <v>53.059999640000001</v>
      </c>
      <c r="D2283" s="8">
        <f t="shared" si="106"/>
        <v>45392</v>
      </c>
      <c r="E2283">
        <f t="shared" si="107"/>
        <v>61.707499881500006</v>
      </c>
    </row>
    <row r="2284" spans="1:5">
      <c r="A2284" s="6">
        <v>45392.083333333336</v>
      </c>
      <c r="B2284" s="4">
        <v>10.600000400000001</v>
      </c>
      <c r="C2284">
        <f t="shared" si="105"/>
        <v>51.080000720000001</v>
      </c>
      <c r="D2284" s="8">
        <f t="shared" si="106"/>
        <v>45392</v>
      </c>
      <c r="E2284">
        <f t="shared" si="107"/>
        <v>61.707499881500006</v>
      </c>
    </row>
    <row r="2285" spans="1:5">
      <c r="A2285" s="6">
        <v>45392.125</v>
      </c>
      <c r="B2285" s="4">
        <v>10.600000400000001</v>
      </c>
      <c r="C2285">
        <f t="shared" si="105"/>
        <v>51.080000720000001</v>
      </c>
      <c r="D2285" s="8">
        <f t="shared" si="106"/>
        <v>45392</v>
      </c>
      <c r="E2285">
        <f t="shared" si="107"/>
        <v>61.707499881500006</v>
      </c>
    </row>
    <row r="2286" spans="1:5">
      <c r="A2286" s="6">
        <v>45392.166666666664</v>
      </c>
      <c r="B2286" s="4">
        <v>10</v>
      </c>
      <c r="C2286">
        <f t="shared" si="105"/>
        <v>50</v>
      </c>
      <c r="D2286" s="8">
        <f t="shared" si="106"/>
        <v>45392</v>
      </c>
      <c r="E2286">
        <f t="shared" si="107"/>
        <v>61.707499881500006</v>
      </c>
    </row>
    <row r="2287" spans="1:5">
      <c r="A2287" s="6">
        <v>45392.208333333336</v>
      </c>
      <c r="B2287" s="4">
        <v>9.3999996199999991</v>
      </c>
      <c r="C2287">
        <f t="shared" si="105"/>
        <v>48.919999316000002</v>
      </c>
      <c r="D2287" s="8">
        <f t="shared" si="106"/>
        <v>45392</v>
      </c>
      <c r="E2287">
        <f t="shared" si="107"/>
        <v>61.707499881500006</v>
      </c>
    </row>
    <row r="2288" spans="1:5">
      <c r="A2288" s="6">
        <v>45392.25</v>
      </c>
      <c r="B2288" s="4">
        <v>10</v>
      </c>
      <c r="C2288">
        <f t="shared" si="105"/>
        <v>50</v>
      </c>
      <c r="D2288" s="8">
        <f t="shared" si="106"/>
        <v>45392</v>
      </c>
      <c r="E2288">
        <f t="shared" si="107"/>
        <v>61.707499881500006</v>
      </c>
    </row>
    <row r="2289" spans="1:5">
      <c r="A2289" s="6">
        <v>45392.291666666664</v>
      </c>
      <c r="B2289" s="4">
        <v>13.300000199999999</v>
      </c>
      <c r="C2289">
        <f t="shared" si="105"/>
        <v>55.940000359999999</v>
      </c>
      <c r="D2289" s="8">
        <f t="shared" si="106"/>
        <v>45392</v>
      </c>
      <c r="E2289">
        <f t="shared" si="107"/>
        <v>61.707499881500006</v>
      </c>
    </row>
    <row r="2290" spans="1:5">
      <c r="A2290" s="6">
        <v>45392.333333333336</v>
      </c>
      <c r="B2290" s="4">
        <v>15.600000400000001</v>
      </c>
      <c r="C2290">
        <f t="shared" si="105"/>
        <v>60.080000720000001</v>
      </c>
      <c r="D2290" s="8">
        <f t="shared" si="106"/>
        <v>45392</v>
      </c>
      <c r="E2290">
        <f t="shared" si="107"/>
        <v>61.707499881500006</v>
      </c>
    </row>
    <row r="2291" spans="1:5">
      <c r="A2291" s="6">
        <v>45392.375</v>
      </c>
      <c r="B2291" s="4">
        <v>17.799999199999998</v>
      </c>
      <c r="C2291">
        <f t="shared" si="105"/>
        <v>64.039998560000001</v>
      </c>
      <c r="D2291" s="8">
        <f t="shared" si="106"/>
        <v>45392</v>
      </c>
      <c r="E2291">
        <f t="shared" si="107"/>
        <v>61.707499881500006</v>
      </c>
    </row>
    <row r="2292" spans="1:5">
      <c r="A2292" s="6">
        <v>45392.416666666664</v>
      </c>
      <c r="B2292" s="4">
        <v>19.399999600000001</v>
      </c>
      <c r="C2292">
        <f t="shared" si="105"/>
        <v>66.919999280000013</v>
      </c>
      <c r="D2292" s="8">
        <f t="shared" si="106"/>
        <v>45392</v>
      </c>
      <c r="E2292">
        <f t="shared" si="107"/>
        <v>61.707499881500006</v>
      </c>
    </row>
    <row r="2293" spans="1:5">
      <c r="A2293" s="6">
        <v>45392.458333333336</v>
      </c>
      <c r="B2293" s="4">
        <v>20</v>
      </c>
      <c r="C2293">
        <f t="shared" si="105"/>
        <v>68</v>
      </c>
      <c r="D2293" s="8">
        <f t="shared" si="106"/>
        <v>45392</v>
      </c>
      <c r="E2293">
        <f t="shared" si="107"/>
        <v>61.707499881500006</v>
      </c>
    </row>
    <row r="2294" spans="1:5">
      <c r="A2294" s="6">
        <v>45392.5</v>
      </c>
      <c r="B2294" s="4">
        <v>21.700000800000002</v>
      </c>
      <c r="C2294">
        <f t="shared" si="105"/>
        <v>71.060001440000008</v>
      </c>
      <c r="D2294" s="8">
        <f t="shared" si="106"/>
        <v>45392</v>
      </c>
      <c r="E2294">
        <f t="shared" si="107"/>
        <v>61.707499881500006</v>
      </c>
    </row>
    <row r="2295" spans="1:5">
      <c r="A2295" s="6">
        <v>45392.541666666664</v>
      </c>
      <c r="B2295" s="4">
        <v>22.799999199999998</v>
      </c>
      <c r="C2295">
        <f t="shared" si="105"/>
        <v>73.039998560000001</v>
      </c>
      <c r="D2295" s="8">
        <f t="shared" si="106"/>
        <v>45392</v>
      </c>
      <c r="E2295">
        <f t="shared" si="107"/>
        <v>61.707499881500006</v>
      </c>
    </row>
    <row r="2296" spans="1:5">
      <c r="A2296" s="6">
        <v>45392.583333333336</v>
      </c>
      <c r="B2296" s="4">
        <v>23.299999199999998</v>
      </c>
      <c r="C2296">
        <f t="shared" si="105"/>
        <v>73.939998559999992</v>
      </c>
      <c r="D2296" s="8">
        <f t="shared" si="106"/>
        <v>45392</v>
      </c>
      <c r="E2296">
        <f t="shared" si="107"/>
        <v>61.707499881500006</v>
      </c>
    </row>
    <row r="2297" spans="1:5">
      <c r="A2297" s="6">
        <v>45392.625</v>
      </c>
      <c r="B2297" s="4">
        <v>23.299999199999998</v>
      </c>
      <c r="C2297">
        <f t="shared" si="105"/>
        <v>73.939998559999992</v>
      </c>
      <c r="D2297" s="8">
        <f t="shared" si="106"/>
        <v>45392</v>
      </c>
      <c r="E2297">
        <f t="shared" si="107"/>
        <v>61.707499881500006</v>
      </c>
    </row>
    <row r="2298" spans="1:5">
      <c r="A2298" s="6">
        <v>45392.666666666664</v>
      </c>
      <c r="B2298" s="4">
        <v>23.299999199999998</v>
      </c>
      <c r="C2298">
        <f t="shared" si="105"/>
        <v>73.939998559999992</v>
      </c>
      <c r="D2298" s="8">
        <f t="shared" si="106"/>
        <v>45392</v>
      </c>
      <c r="E2298">
        <f t="shared" si="107"/>
        <v>61.707499881500006</v>
      </c>
    </row>
    <row r="2299" spans="1:5">
      <c r="A2299" s="6">
        <v>45392.708333333336</v>
      </c>
      <c r="B2299" s="4">
        <v>21.700000800000002</v>
      </c>
      <c r="C2299">
        <f t="shared" si="105"/>
        <v>71.060001440000008</v>
      </c>
      <c r="D2299" s="8">
        <f t="shared" si="106"/>
        <v>45392</v>
      </c>
      <c r="E2299">
        <f t="shared" si="107"/>
        <v>61.707499881500006</v>
      </c>
    </row>
    <row r="2300" spans="1:5">
      <c r="A2300" s="6">
        <v>45392.75</v>
      </c>
      <c r="B2300" s="4">
        <v>20.600000399999999</v>
      </c>
      <c r="C2300">
        <f t="shared" si="105"/>
        <v>69.080000720000001</v>
      </c>
      <c r="D2300" s="8">
        <f t="shared" si="106"/>
        <v>45392</v>
      </c>
      <c r="E2300">
        <f t="shared" si="107"/>
        <v>61.707499881500006</v>
      </c>
    </row>
    <row r="2301" spans="1:5">
      <c r="A2301" s="6">
        <v>45392.791666666664</v>
      </c>
      <c r="B2301" s="4">
        <v>18.299999199999998</v>
      </c>
      <c r="C2301">
        <f t="shared" si="105"/>
        <v>64.939998559999992</v>
      </c>
      <c r="D2301" s="8">
        <f t="shared" si="106"/>
        <v>45392</v>
      </c>
      <c r="E2301">
        <f t="shared" si="107"/>
        <v>61.707499881500006</v>
      </c>
    </row>
    <row r="2302" spans="1:5">
      <c r="A2302" s="6">
        <v>45392.833333333336</v>
      </c>
      <c r="B2302" s="4">
        <v>17.200000800000002</v>
      </c>
      <c r="C2302">
        <f t="shared" si="105"/>
        <v>62.960001439999999</v>
      </c>
      <c r="D2302" s="8">
        <f t="shared" si="106"/>
        <v>45392</v>
      </c>
      <c r="E2302">
        <f t="shared" si="107"/>
        <v>61.707499881500006</v>
      </c>
    </row>
    <row r="2303" spans="1:5">
      <c r="A2303" s="6">
        <v>45392.875</v>
      </c>
      <c r="B2303" s="4">
        <v>16.100000399999999</v>
      </c>
      <c r="C2303">
        <f t="shared" si="105"/>
        <v>60.98000072</v>
      </c>
      <c r="D2303" s="8">
        <f t="shared" si="106"/>
        <v>45392</v>
      </c>
      <c r="E2303">
        <f t="shared" si="107"/>
        <v>61.707499881500006</v>
      </c>
    </row>
    <row r="2304" spans="1:5">
      <c r="A2304" s="6">
        <v>45392.916666666664</v>
      </c>
      <c r="B2304" s="4">
        <v>13.899999599999999</v>
      </c>
      <c r="C2304">
        <f t="shared" si="105"/>
        <v>57.01999928</v>
      </c>
      <c r="D2304" s="8">
        <f t="shared" si="106"/>
        <v>45392</v>
      </c>
      <c r="E2304">
        <f t="shared" si="107"/>
        <v>61.707499881500006</v>
      </c>
    </row>
    <row r="2305" spans="1:5">
      <c r="A2305" s="6">
        <v>45392.958333333336</v>
      </c>
      <c r="B2305" s="4">
        <v>13.300000199999999</v>
      </c>
      <c r="C2305">
        <f t="shared" si="105"/>
        <v>55.940000359999999</v>
      </c>
      <c r="D2305" s="8">
        <f t="shared" si="106"/>
        <v>45392</v>
      </c>
      <c r="E2305">
        <f t="shared" si="107"/>
        <v>61.707499881500006</v>
      </c>
    </row>
    <row r="2306" spans="1:5">
      <c r="A2306" s="6">
        <v>45393</v>
      </c>
      <c r="B2306" s="4">
        <v>12.800000199999999</v>
      </c>
      <c r="C2306">
        <f t="shared" si="105"/>
        <v>55.040000360000001</v>
      </c>
      <c r="D2306" s="8">
        <f t="shared" si="106"/>
        <v>45393</v>
      </c>
      <c r="E2306">
        <f t="shared" si="107"/>
        <v>64.962499925000017</v>
      </c>
    </row>
    <row r="2307" spans="1:5">
      <c r="A2307" s="6">
        <v>45393.041666666664</v>
      </c>
      <c r="B2307" s="4">
        <v>12.199999800000001</v>
      </c>
      <c r="C2307">
        <f t="shared" ref="C2307:C2370" si="108">B2307*1.8+32</f>
        <v>53.959999640000007</v>
      </c>
      <c r="D2307" s="8">
        <f t="shared" ref="D2307:D2370" si="109">DATE(YEAR(A2307), MONTH(A2307), DAY(A2307))</f>
        <v>45393</v>
      </c>
      <c r="E2307">
        <f t="shared" si="107"/>
        <v>64.962499925000017</v>
      </c>
    </row>
    <row r="2308" spans="1:5">
      <c r="A2308" s="6">
        <v>45393.083333333336</v>
      </c>
      <c r="B2308" s="4">
        <v>11.699999800000001</v>
      </c>
      <c r="C2308">
        <f t="shared" si="108"/>
        <v>53.059999640000001</v>
      </c>
      <c r="D2308" s="8">
        <f t="shared" si="109"/>
        <v>45393</v>
      </c>
      <c r="E2308">
        <f t="shared" ref="E2308:E2371" si="110">AVERAGEIF(D:D, D2308, C:C)</f>
        <v>64.962499925000017</v>
      </c>
    </row>
    <row r="2309" spans="1:5">
      <c r="A2309" s="6">
        <v>45393.125</v>
      </c>
      <c r="B2309" s="4">
        <v>11.699999800000001</v>
      </c>
      <c r="C2309">
        <f t="shared" si="108"/>
        <v>53.059999640000001</v>
      </c>
      <c r="D2309" s="8">
        <f t="shared" si="109"/>
        <v>45393</v>
      </c>
      <c r="E2309">
        <f t="shared" si="110"/>
        <v>64.962499925000017</v>
      </c>
    </row>
    <row r="2310" spans="1:5">
      <c r="A2310" s="6">
        <v>45393.166666666664</v>
      </c>
      <c r="B2310" s="4">
        <v>11.100000400000001</v>
      </c>
      <c r="C2310">
        <f t="shared" si="108"/>
        <v>51.980000720000007</v>
      </c>
      <c r="D2310" s="8">
        <f t="shared" si="109"/>
        <v>45393</v>
      </c>
      <c r="E2310">
        <f t="shared" si="110"/>
        <v>64.962499925000017</v>
      </c>
    </row>
    <row r="2311" spans="1:5">
      <c r="A2311" s="6">
        <v>45393.208333333336</v>
      </c>
      <c r="B2311" s="4">
        <v>11.100000400000001</v>
      </c>
      <c r="C2311">
        <f t="shared" si="108"/>
        <v>51.980000720000007</v>
      </c>
      <c r="D2311" s="8">
        <f t="shared" si="109"/>
        <v>45393</v>
      </c>
      <c r="E2311">
        <f t="shared" si="110"/>
        <v>64.962499925000017</v>
      </c>
    </row>
    <row r="2312" spans="1:5">
      <c r="A2312" s="6">
        <v>45393.25</v>
      </c>
      <c r="B2312" s="4">
        <v>12.199999800000001</v>
      </c>
      <c r="C2312">
        <f t="shared" si="108"/>
        <v>53.959999640000007</v>
      </c>
      <c r="D2312" s="8">
        <f t="shared" si="109"/>
        <v>45393</v>
      </c>
      <c r="E2312">
        <f t="shared" si="110"/>
        <v>64.962499925000017</v>
      </c>
    </row>
    <row r="2313" spans="1:5">
      <c r="A2313" s="6">
        <v>45393.291666666664</v>
      </c>
      <c r="B2313" s="4">
        <v>13.899999599999999</v>
      </c>
      <c r="C2313">
        <f t="shared" si="108"/>
        <v>57.01999928</v>
      </c>
      <c r="D2313" s="8">
        <f t="shared" si="109"/>
        <v>45393</v>
      </c>
      <c r="E2313">
        <f t="shared" si="110"/>
        <v>64.962499925000017</v>
      </c>
    </row>
    <row r="2314" spans="1:5">
      <c r="A2314" s="6">
        <v>45393.333333333336</v>
      </c>
      <c r="B2314" s="4">
        <v>15</v>
      </c>
      <c r="C2314">
        <f t="shared" si="108"/>
        <v>59</v>
      </c>
      <c r="D2314" s="8">
        <f t="shared" si="109"/>
        <v>45393</v>
      </c>
      <c r="E2314">
        <f t="shared" si="110"/>
        <v>64.962499925000017</v>
      </c>
    </row>
    <row r="2315" spans="1:5">
      <c r="A2315" s="6">
        <v>45393.375</v>
      </c>
      <c r="B2315" s="4">
        <v>16.700000800000002</v>
      </c>
      <c r="C2315">
        <f t="shared" si="108"/>
        <v>62.060001440000008</v>
      </c>
      <c r="D2315" s="8">
        <f t="shared" si="109"/>
        <v>45393</v>
      </c>
      <c r="E2315">
        <f t="shared" si="110"/>
        <v>64.962499925000017</v>
      </c>
    </row>
    <row r="2316" spans="1:5">
      <c r="A2316" s="6">
        <v>45393.416666666664</v>
      </c>
      <c r="B2316" s="4">
        <v>17.799999199999998</v>
      </c>
      <c r="C2316">
        <f t="shared" si="108"/>
        <v>64.039998560000001</v>
      </c>
      <c r="D2316" s="8">
        <f t="shared" si="109"/>
        <v>45393</v>
      </c>
      <c r="E2316">
        <f t="shared" si="110"/>
        <v>64.962499925000017</v>
      </c>
    </row>
    <row r="2317" spans="1:5">
      <c r="A2317" s="6">
        <v>45393.458333333336</v>
      </c>
      <c r="B2317" s="4">
        <v>18.899999600000001</v>
      </c>
      <c r="C2317">
        <f t="shared" si="108"/>
        <v>66.019999280000008</v>
      </c>
      <c r="D2317" s="8">
        <f t="shared" si="109"/>
        <v>45393</v>
      </c>
      <c r="E2317">
        <f t="shared" si="110"/>
        <v>64.962499925000017</v>
      </c>
    </row>
    <row r="2318" spans="1:5">
      <c r="A2318" s="6">
        <v>45393.5</v>
      </c>
      <c r="B2318" s="4">
        <v>22.200000800000002</v>
      </c>
      <c r="C2318">
        <f t="shared" si="108"/>
        <v>71.960001440000013</v>
      </c>
      <c r="D2318" s="8">
        <f t="shared" si="109"/>
        <v>45393</v>
      </c>
      <c r="E2318">
        <f t="shared" si="110"/>
        <v>64.962499925000017</v>
      </c>
    </row>
    <row r="2319" spans="1:5">
      <c r="A2319" s="6">
        <v>45393.541666666664</v>
      </c>
      <c r="B2319" s="4">
        <v>23.899999600000001</v>
      </c>
      <c r="C2319">
        <f t="shared" si="108"/>
        <v>75.019999280000008</v>
      </c>
      <c r="D2319" s="8">
        <f t="shared" si="109"/>
        <v>45393</v>
      </c>
      <c r="E2319">
        <f t="shared" si="110"/>
        <v>64.962499925000017</v>
      </c>
    </row>
    <row r="2320" spans="1:5">
      <c r="A2320" s="6">
        <v>45393.583333333336</v>
      </c>
      <c r="B2320" s="4">
        <v>25.600000399999999</v>
      </c>
      <c r="C2320">
        <f t="shared" si="108"/>
        <v>78.080000720000001</v>
      </c>
      <c r="D2320" s="8">
        <f t="shared" si="109"/>
        <v>45393</v>
      </c>
      <c r="E2320">
        <f t="shared" si="110"/>
        <v>64.962499925000017</v>
      </c>
    </row>
    <row r="2321" spans="1:5">
      <c r="A2321" s="6">
        <v>45393.625</v>
      </c>
      <c r="B2321" s="4">
        <v>25.600000399999999</v>
      </c>
      <c r="C2321">
        <f t="shared" si="108"/>
        <v>78.080000720000001</v>
      </c>
      <c r="D2321" s="8">
        <f t="shared" si="109"/>
        <v>45393</v>
      </c>
      <c r="E2321">
        <f t="shared" si="110"/>
        <v>64.962499925000017</v>
      </c>
    </row>
    <row r="2322" spans="1:5">
      <c r="A2322" s="6">
        <v>45393.666666666664</v>
      </c>
      <c r="B2322" s="4">
        <v>25.600000399999999</v>
      </c>
      <c r="C2322">
        <f t="shared" si="108"/>
        <v>78.080000720000001</v>
      </c>
      <c r="D2322" s="8">
        <f t="shared" si="109"/>
        <v>45393</v>
      </c>
      <c r="E2322">
        <f t="shared" si="110"/>
        <v>64.962499925000017</v>
      </c>
    </row>
    <row r="2323" spans="1:5">
      <c r="A2323" s="6">
        <v>45393.708333333336</v>
      </c>
      <c r="B2323" s="4">
        <v>23.299999199999998</v>
      </c>
      <c r="C2323">
        <f t="shared" si="108"/>
        <v>73.939998559999992</v>
      </c>
      <c r="D2323" s="8">
        <f t="shared" si="109"/>
        <v>45393</v>
      </c>
      <c r="E2323">
        <f t="shared" si="110"/>
        <v>64.962499925000017</v>
      </c>
    </row>
    <row r="2324" spans="1:5">
      <c r="A2324" s="6">
        <v>45393.75</v>
      </c>
      <c r="B2324" s="4">
        <v>23.299999199999998</v>
      </c>
      <c r="C2324">
        <f t="shared" si="108"/>
        <v>73.939998559999992</v>
      </c>
      <c r="D2324" s="8">
        <f t="shared" si="109"/>
        <v>45393</v>
      </c>
      <c r="E2324">
        <f t="shared" si="110"/>
        <v>64.962499925000017</v>
      </c>
    </row>
    <row r="2325" spans="1:5">
      <c r="A2325" s="6">
        <v>45393.791666666664</v>
      </c>
      <c r="B2325" s="4">
        <v>23.299999199999998</v>
      </c>
      <c r="C2325">
        <f t="shared" si="108"/>
        <v>73.939998559999992</v>
      </c>
      <c r="D2325" s="8">
        <f t="shared" si="109"/>
        <v>45393</v>
      </c>
      <c r="E2325">
        <f t="shared" si="110"/>
        <v>64.962499925000017</v>
      </c>
    </row>
    <row r="2326" spans="1:5">
      <c r="A2326" s="6">
        <v>45393.833333333336</v>
      </c>
      <c r="B2326" s="4">
        <v>22.200000800000002</v>
      </c>
      <c r="C2326">
        <f t="shared" si="108"/>
        <v>71.960001440000013</v>
      </c>
      <c r="D2326" s="8">
        <f t="shared" si="109"/>
        <v>45393</v>
      </c>
      <c r="E2326">
        <f t="shared" si="110"/>
        <v>64.962499925000017</v>
      </c>
    </row>
    <row r="2327" spans="1:5">
      <c r="A2327" s="6">
        <v>45393.875</v>
      </c>
      <c r="B2327" s="4">
        <v>20</v>
      </c>
      <c r="C2327">
        <f t="shared" si="108"/>
        <v>68</v>
      </c>
      <c r="D2327" s="8">
        <f t="shared" si="109"/>
        <v>45393</v>
      </c>
      <c r="E2327">
        <f t="shared" si="110"/>
        <v>64.962499925000017</v>
      </c>
    </row>
    <row r="2328" spans="1:5">
      <c r="A2328" s="6">
        <v>45393.916666666664</v>
      </c>
      <c r="B2328" s="4">
        <v>19.399999600000001</v>
      </c>
      <c r="C2328">
        <f t="shared" si="108"/>
        <v>66.919999280000013</v>
      </c>
      <c r="D2328" s="8">
        <f t="shared" si="109"/>
        <v>45393</v>
      </c>
      <c r="E2328">
        <f t="shared" si="110"/>
        <v>64.962499925000017</v>
      </c>
    </row>
    <row r="2329" spans="1:5">
      <c r="A2329" s="6">
        <v>45393.958333333336</v>
      </c>
      <c r="B2329" s="4">
        <v>20</v>
      </c>
      <c r="C2329">
        <f t="shared" si="108"/>
        <v>68</v>
      </c>
      <c r="D2329" s="8">
        <f t="shared" si="109"/>
        <v>45393</v>
      </c>
      <c r="E2329">
        <f t="shared" si="110"/>
        <v>64.962499925000017</v>
      </c>
    </row>
    <row r="2330" spans="1:5">
      <c r="A2330" s="6">
        <v>45394</v>
      </c>
      <c r="B2330" s="4">
        <v>20</v>
      </c>
      <c r="C2330">
        <f t="shared" si="108"/>
        <v>68</v>
      </c>
      <c r="D2330" s="8">
        <f t="shared" si="109"/>
        <v>45394</v>
      </c>
      <c r="E2330">
        <f t="shared" si="110"/>
        <v>61.775000000000006</v>
      </c>
    </row>
    <row r="2331" spans="1:5">
      <c r="A2331" s="6">
        <v>45394.041666666664</v>
      </c>
      <c r="B2331" s="4">
        <v>19.399999600000001</v>
      </c>
      <c r="C2331">
        <f t="shared" si="108"/>
        <v>66.919999280000013</v>
      </c>
      <c r="D2331" s="8">
        <f t="shared" si="109"/>
        <v>45394</v>
      </c>
      <c r="E2331">
        <f t="shared" si="110"/>
        <v>61.775000000000006</v>
      </c>
    </row>
    <row r="2332" spans="1:5">
      <c r="A2332" s="6">
        <v>45394.083333333336</v>
      </c>
      <c r="B2332" s="4">
        <v>19.399999600000001</v>
      </c>
      <c r="C2332">
        <f t="shared" si="108"/>
        <v>66.919999280000013</v>
      </c>
      <c r="D2332" s="8">
        <f t="shared" si="109"/>
        <v>45394</v>
      </c>
      <c r="E2332">
        <f t="shared" si="110"/>
        <v>61.775000000000006</v>
      </c>
    </row>
    <row r="2333" spans="1:5">
      <c r="A2333" s="6">
        <v>45394.125</v>
      </c>
      <c r="B2333" s="4">
        <v>19.399999600000001</v>
      </c>
      <c r="C2333">
        <f t="shared" si="108"/>
        <v>66.919999280000013</v>
      </c>
      <c r="D2333" s="8">
        <f t="shared" si="109"/>
        <v>45394</v>
      </c>
      <c r="E2333">
        <f t="shared" si="110"/>
        <v>61.775000000000006</v>
      </c>
    </row>
    <row r="2334" spans="1:5">
      <c r="A2334" s="6">
        <v>45394.166666666664</v>
      </c>
      <c r="B2334" s="4">
        <v>19.399999600000001</v>
      </c>
      <c r="C2334">
        <f t="shared" si="108"/>
        <v>66.919999280000013</v>
      </c>
      <c r="D2334" s="8">
        <f t="shared" si="109"/>
        <v>45394</v>
      </c>
      <c r="E2334">
        <f t="shared" si="110"/>
        <v>61.775000000000006</v>
      </c>
    </row>
    <row r="2335" spans="1:5">
      <c r="A2335" s="6">
        <v>45394.208333333336</v>
      </c>
      <c r="B2335" s="4">
        <v>20</v>
      </c>
      <c r="C2335">
        <f t="shared" si="108"/>
        <v>68</v>
      </c>
      <c r="D2335" s="8">
        <f t="shared" si="109"/>
        <v>45394</v>
      </c>
      <c r="E2335">
        <f t="shared" si="110"/>
        <v>61.775000000000006</v>
      </c>
    </row>
    <row r="2336" spans="1:5">
      <c r="A2336" s="6">
        <v>45394.25</v>
      </c>
      <c r="B2336" s="4">
        <v>20</v>
      </c>
      <c r="C2336">
        <f t="shared" si="108"/>
        <v>68</v>
      </c>
      <c r="D2336" s="8">
        <f t="shared" si="109"/>
        <v>45394</v>
      </c>
      <c r="E2336">
        <f t="shared" si="110"/>
        <v>61.775000000000006</v>
      </c>
    </row>
    <row r="2337" spans="1:5">
      <c r="A2337" s="6">
        <v>45394.291666666664</v>
      </c>
      <c r="B2337" s="4">
        <v>19.399999600000001</v>
      </c>
      <c r="C2337">
        <f t="shared" si="108"/>
        <v>66.919999280000013</v>
      </c>
      <c r="D2337" s="8">
        <f t="shared" si="109"/>
        <v>45394</v>
      </c>
      <c r="E2337">
        <f t="shared" si="110"/>
        <v>61.775000000000006</v>
      </c>
    </row>
    <row r="2338" spans="1:5">
      <c r="A2338" s="6">
        <v>45394.333333333336</v>
      </c>
      <c r="B2338" s="4">
        <v>17.799999199999998</v>
      </c>
      <c r="C2338">
        <f t="shared" si="108"/>
        <v>64.039998560000001</v>
      </c>
      <c r="D2338" s="8">
        <f t="shared" si="109"/>
        <v>45394</v>
      </c>
      <c r="E2338">
        <f t="shared" si="110"/>
        <v>61.775000000000006</v>
      </c>
    </row>
    <row r="2339" spans="1:5">
      <c r="A2339" s="6">
        <v>45394.375</v>
      </c>
      <c r="B2339" s="4">
        <v>17.200000800000002</v>
      </c>
      <c r="C2339">
        <f t="shared" si="108"/>
        <v>62.960001439999999</v>
      </c>
      <c r="D2339" s="8">
        <f t="shared" si="109"/>
        <v>45394</v>
      </c>
      <c r="E2339">
        <f t="shared" si="110"/>
        <v>61.775000000000006</v>
      </c>
    </row>
    <row r="2340" spans="1:5">
      <c r="A2340" s="6">
        <v>45394.416666666664</v>
      </c>
      <c r="B2340" s="4">
        <v>16.700000800000002</v>
      </c>
      <c r="C2340">
        <f t="shared" si="108"/>
        <v>62.060001440000008</v>
      </c>
      <c r="D2340" s="8">
        <f t="shared" si="109"/>
        <v>45394</v>
      </c>
      <c r="E2340">
        <f t="shared" si="110"/>
        <v>61.775000000000006</v>
      </c>
    </row>
    <row r="2341" spans="1:5">
      <c r="A2341" s="6">
        <v>45394.458333333336</v>
      </c>
      <c r="B2341" s="4">
        <v>15</v>
      </c>
      <c r="C2341">
        <f t="shared" si="108"/>
        <v>59</v>
      </c>
      <c r="D2341" s="8">
        <f t="shared" si="109"/>
        <v>45394</v>
      </c>
      <c r="E2341">
        <f t="shared" si="110"/>
        <v>61.775000000000006</v>
      </c>
    </row>
    <row r="2342" spans="1:5">
      <c r="A2342" s="6">
        <v>45394.5</v>
      </c>
      <c r="B2342" s="4">
        <v>15.600000400000001</v>
      </c>
      <c r="C2342">
        <f t="shared" si="108"/>
        <v>60.080000720000001</v>
      </c>
      <c r="D2342" s="8">
        <f t="shared" si="109"/>
        <v>45394</v>
      </c>
      <c r="E2342">
        <f t="shared" si="110"/>
        <v>61.775000000000006</v>
      </c>
    </row>
    <row r="2343" spans="1:5">
      <c r="A2343" s="6">
        <v>45394.541666666664</v>
      </c>
      <c r="B2343" s="4">
        <v>16.100000399999999</v>
      </c>
      <c r="C2343">
        <f t="shared" si="108"/>
        <v>60.98000072</v>
      </c>
      <c r="D2343" s="8">
        <f t="shared" si="109"/>
        <v>45394</v>
      </c>
      <c r="E2343">
        <f t="shared" si="110"/>
        <v>61.775000000000006</v>
      </c>
    </row>
    <row r="2344" spans="1:5">
      <c r="A2344" s="6">
        <v>45394.583333333336</v>
      </c>
      <c r="B2344" s="4">
        <v>16.100000399999999</v>
      </c>
      <c r="C2344">
        <f t="shared" si="108"/>
        <v>60.98000072</v>
      </c>
      <c r="D2344" s="8">
        <f t="shared" si="109"/>
        <v>45394</v>
      </c>
      <c r="E2344">
        <f t="shared" si="110"/>
        <v>61.775000000000006</v>
      </c>
    </row>
    <row r="2345" spans="1:5">
      <c r="A2345" s="6">
        <v>45394.625</v>
      </c>
      <c r="B2345" s="4">
        <v>15.600000400000001</v>
      </c>
      <c r="C2345">
        <f t="shared" si="108"/>
        <v>60.080000720000001</v>
      </c>
      <c r="D2345" s="8">
        <f t="shared" si="109"/>
        <v>45394</v>
      </c>
      <c r="E2345">
        <f t="shared" si="110"/>
        <v>61.775000000000006</v>
      </c>
    </row>
    <row r="2346" spans="1:5">
      <c r="A2346" s="6">
        <v>45394.666666666664</v>
      </c>
      <c r="B2346" s="4">
        <v>15</v>
      </c>
      <c r="C2346">
        <f t="shared" si="108"/>
        <v>59</v>
      </c>
      <c r="D2346" s="8">
        <f t="shared" si="109"/>
        <v>45394</v>
      </c>
      <c r="E2346">
        <f t="shared" si="110"/>
        <v>61.775000000000006</v>
      </c>
    </row>
    <row r="2347" spans="1:5">
      <c r="A2347" s="6">
        <v>45394.708333333336</v>
      </c>
      <c r="B2347" s="4">
        <v>14.399999599999999</v>
      </c>
      <c r="C2347">
        <f t="shared" si="108"/>
        <v>57.919999279999999</v>
      </c>
      <c r="D2347" s="8">
        <f t="shared" si="109"/>
        <v>45394</v>
      </c>
      <c r="E2347">
        <f t="shared" si="110"/>
        <v>61.775000000000006</v>
      </c>
    </row>
    <row r="2348" spans="1:5">
      <c r="A2348" s="6">
        <v>45394.75</v>
      </c>
      <c r="B2348" s="4">
        <v>13.899999599999999</v>
      </c>
      <c r="C2348">
        <f t="shared" si="108"/>
        <v>57.01999928</v>
      </c>
      <c r="D2348" s="8">
        <f t="shared" si="109"/>
        <v>45394</v>
      </c>
      <c r="E2348">
        <f t="shared" si="110"/>
        <v>61.775000000000006</v>
      </c>
    </row>
    <row r="2349" spans="1:5">
      <c r="A2349" s="6">
        <v>45394.791666666664</v>
      </c>
      <c r="B2349" s="4">
        <v>13.899999599999999</v>
      </c>
      <c r="C2349">
        <f t="shared" si="108"/>
        <v>57.01999928</v>
      </c>
      <c r="D2349" s="8">
        <f t="shared" si="109"/>
        <v>45394</v>
      </c>
      <c r="E2349">
        <f t="shared" si="110"/>
        <v>61.775000000000006</v>
      </c>
    </row>
    <row r="2350" spans="1:5">
      <c r="A2350" s="6">
        <v>45394.833333333336</v>
      </c>
      <c r="B2350" s="4">
        <v>13.300000199999999</v>
      </c>
      <c r="C2350">
        <f t="shared" si="108"/>
        <v>55.940000359999999</v>
      </c>
      <c r="D2350" s="8">
        <f t="shared" si="109"/>
        <v>45394</v>
      </c>
      <c r="E2350">
        <f t="shared" si="110"/>
        <v>61.775000000000006</v>
      </c>
    </row>
    <row r="2351" spans="1:5">
      <c r="A2351" s="6">
        <v>45394.875</v>
      </c>
      <c r="B2351" s="4">
        <v>13.300000199999999</v>
      </c>
      <c r="C2351">
        <f t="shared" si="108"/>
        <v>55.940000359999999</v>
      </c>
      <c r="D2351" s="8">
        <f t="shared" si="109"/>
        <v>45394</v>
      </c>
      <c r="E2351">
        <f t="shared" si="110"/>
        <v>61.775000000000006</v>
      </c>
    </row>
    <row r="2352" spans="1:5">
      <c r="A2352" s="6">
        <v>45394.916666666664</v>
      </c>
      <c r="B2352" s="4">
        <v>13.300000199999999</v>
      </c>
      <c r="C2352">
        <f t="shared" si="108"/>
        <v>55.940000359999999</v>
      </c>
      <c r="D2352" s="8">
        <f t="shared" si="109"/>
        <v>45394</v>
      </c>
      <c r="E2352">
        <f t="shared" si="110"/>
        <v>61.775000000000006</v>
      </c>
    </row>
    <row r="2353" spans="1:5">
      <c r="A2353" s="6">
        <v>45394.958333333336</v>
      </c>
      <c r="B2353" s="4">
        <v>12.800000199999999</v>
      </c>
      <c r="C2353">
        <f t="shared" si="108"/>
        <v>55.040000360000001</v>
      </c>
      <c r="D2353" s="8">
        <f t="shared" si="109"/>
        <v>45394</v>
      </c>
      <c r="E2353">
        <f t="shared" si="110"/>
        <v>61.775000000000006</v>
      </c>
    </row>
    <row r="2354" spans="1:5">
      <c r="A2354" s="6">
        <v>45395</v>
      </c>
      <c r="B2354" s="4">
        <v>11.699999800000001</v>
      </c>
      <c r="C2354">
        <f t="shared" si="108"/>
        <v>53.059999640000001</v>
      </c>
      <c r="D2354" s="8">
        <f t="shared" si="109"/>
        <v>45395</v>
      </c>
      <c r="E2354">
        <f t="shared" si="110"/>
        <v>51.987499862000014</v>
      </c>
    </row>
    <row r="2355" spans="1:5">
      <c r="A2355" s="6">
        <v>45395.041666666664</v>
      </c>
      <c r="B2355" s="4">
        <v>10.600000400000001</v>
      </c>
      <c r="C2355">
        <f t="shared" si="108"/>
        <v>51.080000720000001</v>
      </c>
      <c r="D2355" s="8">
        <f t="shared" si="109"/>
        <v>45395</v>
      </c>
      <c r="E2355">
        <f t="shared" si="110"/>
        <v>51.987499862000014</v>
      </c>
    </row>
    <row r="2356" spans="1:5">
      <c r="A2356" s="6">
        <v>45395.083333333336</v>
      </c>
      <c r="B2356" s="4">
        <v>9.3999996199999991</v>
      </c>
      <c r="C2356">
        <f t="shared" si="108"/>
        <v>48.919999316000002</v>
      </c>
      <c r="D2356" s="8">
        <f t="shared" si="109"/>
        <v>45395</v>
      </c>
      <c r="E2356">
        <f t="shared" si="110"/>
        <v>51.987499862000014</v>
      </c>
    </row>
    <row r="2357" spans="1:5">
      <c r="A2357" s="6">
        <v>45395.125</v>
      </c>
      <c r="B2357" s="4">
        <v>8.8999996199999991</v>
      </c>
      <c r="C2357">
        <f t="shared" si="108"/>
        <v>48.019999315999996</v>
      </c>
      <c r="D2357" s="8">
        <f t="shared" si="109"/>
        <v>45395</v>
      </c>
      <c r="E2357">
        <f t="shared" si="110"/>
        <v>51.987499862000014</v>
      </c>
    </row>
    <row r="2358" spans="1:5">
      <c r="A2358" s="6">
        <v>45395.166666666664</v>
      </c>
      <c r="B2358" s="4">
        <v>8.8999996199999991</v>
      </c>
      <c r="C2358">
        <f t="shared" si="108"/>
        <v>48.019999315999996</v>
      </c>
      <c r="D2358" s="8">
        <f t="shared" si="109"/>
        <v>45395</v>
      </c>
      <c r="E2358">
        <f t="shared" si="110"/>
        <v>51.987499862000014</v>
      </c>
    </row>
    <row r="2359" spans="1:5">
      <c r="A2359" s="6">
        <v>45395.208333333336</v>
      </c>
      <c r="B2359" s="4">
        <v>8.8999996199999991</v>
      </c>
      <c r="C2359">
        <f t="shared" si="108"/>
        <v>48.019999315999996</v>
      </c>
      <c r="D2359" s="8">
        <f t="shared" si="109"/>
        <v>45395</v>
      </c>
      <c r="E2359">
        <f t="shared" si="110"/>
        <v>51.987499862000014</v>
      </c>
    </row>
    <row r="2360" spans="1:5">
      <c r="A2360" s="6">
        <v>45395.25</v>
      </c>
      <c r="B2360" s="4">
        <v>9.3999996199999991</v>
      </c>
      <c r="C2360">
        <f t="shared" si="108"/>
        <v>48.919999316000002</v>
      </c>
      <c r="D2360" s="8">
        <f t="shared" si="109"/>
        <v>45395</v>
      </c>
      <c r="E2360">
        <f t="shared" si="110"/>
        <v>51.987499862000014</v>
      </c>
    </row>
    <row r="2361" spans="1:5">
      <c r="A2361" s="6">
        <v>45395.291666666664</v>
      </c>
      <c r="B2361" s="4">
        <v>11.100000400000001</v>
      </c>
      <c r="C2361">
        <f t="shared" si="108"/>
        <v>51.980000720000007</v>
      </c>
      <c r="D2361" s="8">
        <f t="shared" si="109"/>
        <v>45395</v>
      </c>
      <c r="E2361">
        <f t="shared" si="110"/>
        <v>51.987499862000014</v>
      </c>
    </row>
    <row r="2362" spans="1:5">
      <c r="A2362" s="6">
        <v>45395.333333333336</v>
      </c>
      <c r="B2362" s="4">
        <v>12.199999800000001</v>
      </c>
      <c r="C2362">
        <f t="shared" si="108"/>
        <v>53.959999640000007</v>
      </c>
      <c r="D2362" s="8">
        <f t="shared" si="109"/>
        <v>45395</v>
      </c>
      <c r="E2362">
        <f t="shared" si="110"/>
        <v>51.987499862000014</v>
      </c>
    </row>
    <row r="2363" spans="1:5">
      <c r="A2363" s="6">
        <v>45395.375</v>
      </c>
      <c r="B2363" s="4">
        <v>12.199999800000001</v>
      </c>
      <c r="C2363">
        <f t="shared" si="108"/>
        <v>53.959999640000007</v>
      </c>
      <c r="D2363" s="8">
        <f t="shared" si="109"/>
        <v>45395</v>
      </c>
      <c r="E2363">
        <f t="shared" si="110"/>
        <v>51.987499862000014</v>
      </c>
    </row>
    <row r="2364" spans="1:5">
      <c r="A2364" s="6">
        <v>45395.416666666664</v>
      </c>
      <c r="B2364" s="4">
        <v>13.300000199999999</v>
      </c>
      <c r="C2364">
        <f t="shared" si="108"/>
        <v>55.940000359999999</v>
      </c>
      <c r="D2364" s="8">
        <f t="shared" si="109"/>
        <v>45395</v>
      </c>
      <c r="E2364">
        <f t="shared" si="110"/>
        <v>51.987499862000014</v>
      </c>
    </row>
    <row r="2365" spans="1:5">
      <c r="A2365" s="6">
        <v>45395.458333333336</v>
      </c>
      <c r="B2365" s="4">
        <v>13.899999599999999</v>
      </c>
      <c r="C2365">
        <f t="shared" si="108"/>
        <v>57.01999928</v>
      </c>
      <c r="D2365" s="8">
        <f t="shared" si="109"/>
        <v>45395</v>
      </c>
      <c r="E2365">
        <f t="shared" si="110"/>
        <v>51.987499862000014</v>
      </c>
    </row>
    <row r="2366" spans="1:5">
      <c r="A2366" s="6">
        <v>45395.5</v>
      </c>
      <c r="B2366" s="4">
        <v>12.800000199999999</v>
      </c>
      <c r="C2366">
        <f t="shared" si="108"/>
        <v>55.040000360000001</v>
      </c>
      <c r="D2366" s="8">
        <f t="shared" si="109"/>
        <v>45395</v>
      </c>
      <c r="E2366">
        <f t="shared" si="110"/>
        <v>51.987499862000014</v>
      </c>
    </row>
    <row r="2367" spans="1:5">
      <c r="A2367" s="6">
        <v>45395.541666666664</v>
      </c>
      <c r="B2367" s="4">
        <v>12.199999800000001</v>
      </c>
      <c r="C2367">
        <f t="shared" si="108"/>
        <v>53.959999640000007</v>
      </c>
      <c r="D2367" s="8">
        <f t="shared" si="109"/>
        <v>45395</v>
      </c>
      <c r="E2367">
        <f t="shared" si="110"/>
        <v>51.987499862000014</v>
      </c>
    </row>
    <row r="2368" spans="1:5">
      <c r="A2368" s="6">
        <v>45395.583333333336</v>
      </c>
      <c r="B2368" s="4">
        <v>13.300000199999999</v>
      </c>
      <c r="C2368">
        <f t="shared" si="108"/>
        <v>55.940000359999999</v>
      </c>
      <c r="D2368" s="8">
        <f t="shared" si="109"/>
        <v>45395</v>
      </c>
      <c r="E2368">
        <f t="shared" si="110"/>
        <v>51.987499862000014</v>
      </c>
    </row>
    <row r="2369" spans="1:5">
      <c r="A2369" s="6">
        <v>45395.625</v>
      </c>
      <c r="B2369" s="4">
        <v>13.300000199999999</v>
      </c>
      <c r="C2369">
        <f t="shared" si="108"/>
        <v>55.940000359999999</v>
      </c>
      <c r="D2369" s="8">
        <f t="shared" si="109"/>
        <v>45395</v>
      </c>
      <c r="E2369">
        <f t="shared" si="110"/>
        <v>51.987499862000014</v>
      </c>
    </row>
    <row r="2370" spans="1:5">
      <c r="A2370" s="6">
        <v>45395.666666666664</v>
      </c>
      <c r="B2370" s="4">
        <v>12.800000199999999</v>
      </c>
      <c r="C2370">
        <f t="shared" si="108"/>
        <v>55.040000360000001</v>
      </c>
      <c r="D2370" s="8">
        <f t="shared" si="109"/>
        <v>45395</v>
      </c>
      <c r="E2370">
        <f t="shared" si="110"/>
        <v>51.987499862000014</v>
      </c>
    </row>
    <row r="2371" spans="1:5">
      <c r="A2371" s="6">
        <v>45395.708333333336</v>
      </c>
      <c r="B2371" s="4">
        <v>12.800000199999999</v>
      </c>
      <c r="C2371">
        <f t="shared" ref="C2371:C2434" si="111">B2371*1.8+32</f>
        <v>55.040000360000001</v>
      </c>
      <c r="D2371" s="8">
        <f t="shared" ref="D2371:D2434" si="112">DATE(YEAR(A2371), MONTH(A2371), DAY(A2371))</f>
        <v>45395</v>
      </c>
      <c r="E2371">
        <f t="shared" si="110"/>
        <v>51.987499862000014</v>
      </c>
    </row>
    <row r="2372" spans="1:5">
      <c r="A2372" s="6">
        <v>45395.75</v>
      </c>
      <c r="B2372" s="4">
        <v>10.600000400000001</v>
      </c>
      <c r="C2372">
        <f t="shared" si="111"/>
        <v>51.080000720000001</v>
      </c>
      <c r="D2372" s="8">
        <f t="shared" si="112"/>
        <v>45395</v>
      </c>
      <c r="E2372">
        <f t="shared" ref="E2372:E2435" si="113">AVERAGEIF(D:D, D2372, C:C)</f>
        <v>51.987499862000014</v>
      </c>
    </row>
    <row r="2373" spans="1:5">
      <c r="A2373" s="6">
        <v>45395.791666666664</v>
      </c>
      <c r="B2373" s="4">
        <v>10</v>
      </c>
      <c r="C2373">
        <f t="shared" si="111"/>
        <v>50</v>
      </c>
      <c r="D2373" s="8">
        <f t="shared" si="112"/>
        <v>45395</v>
      </c>
      <c r="E2373">
        <f t="shared" si="113"/>
        <v>51.987499862000014</v>
      </c>
    </row>
    <row r="2374" spans="1:5">
      <c r="A2374" s="6">
        <v>45395.833333333336</v>
      </c>
      <c r="B2374" s="4">
        <v>10</v>
      </c>
      <c r="C2374">
        <f t="shared" si="111"/>
        <v>50</v>
      </c>
      <c r="D2374" s="8">
        <f t="shared" si="112"/>
        <v>45395</v>
      </c>
      <c r="E2374">
        <f t="shared" si="113"/>
        <v>51.987499862000014</v>
      </c>
    </row>
    <row r="2375" spans="1:5">
      <c r="A2375" s="6">
        <v>45395.875</v>
      </c>
      <c r="B2375" s="4">
        <v>9.3999996199999991</v>
      </c>
      <c r="C2375">
        <f t="shared" si="111"/>
        <v>48.919999316000002</v>
      </c>
      <c r="D2375" s="8">
        <f t="shared" si="112"/>
        <v>45395</v>
      </c>
      <c r="E2375">
        <f t="shared" si="113"/>
        <v>51.987499862000014</v>
      </c>
    </row>
    <row r="2376" spans="1:5">
      <c r="A2376" s="6">
        <v>45395.916666666664</v>
      </c>
      <c r="B2376" s="4">
        <v>9.3999996199999991</v>
      </c>
      <c r="C2376">
        <f t="shared" si="111"/>
        <v>48.919999316000002</v>
      </c>
      <c r="D2376" s="8">
        <f t="shared" si="112"/>
        <v>45395</v>
      </c>
      <c r="E2376">
        <f t="shared" si="113"/>
        <v>51.987499862000014</v>
      </c>
    </row>
    <row r="2377" spans="1:5">
      <c r="A2377" s="6">
        <v>45395.958333333336</v>
      </c>
      <c r="B2377" s="4">
        <v>9.3999996199999991</v>
      </c>
      <c r="C2377">
        <f t="shared" si="111"/>
        <v>48.919999316000002</v>
      </c>
      <c r="D2377" s="8">
        <f t="shared" si="112"/>
        <v>45395</v>
      </c>
      <c r="E2377">
        <f t="shared" si="113"/>
        <v>51.987499862000014</v>
      </c>
    </row>
    <row r="2378" spans="1:5">
      <c r="A2378" s="6">
        <v>45396</v>
      </c>
      <c r="B2378" s="4">
        <v>10</v>
      </c>
      <c r="C2378">
        <f t="shared" si="111"/>
        <v>50</v>
      </c>
      <c r="D2378" s="8">
        <f t="shared" si="112"/>
        <v>45396</v>
      </c>
      <c r="E2378">
        <f t="shared" si="113"/>
        <v>49.054999975250006</v>
      </c>
    </row>
    <row r="2379" spans="1:5">
      <c r="A2379" s="6">
        <v>45396.041666666664</v>
      </c>
      <c r="B2379" s="4">
        <v>9.3999996199999991</v>
      </c>
      <c r="C2379">
        <f t="shared" si="111"/>
        <v>48.919999316000002</v>
      </c>
      <c r="D2379" s="8">
        <f t="shared" si="112"/>
        <v>45396</v>
      </c>
      <c r="E2379">
        <f t="shared" si="113"/>
        <v>49.054999975250006</v>
      </c>
    </row>
    <row r="2380" spans="1:5">
      <c r="A2380" s="6">
        <v>45396.083333333336</v>
      </c>
      <c r="B2380" s="4">
        <v>8.8999996199999991</v>
      </c>
      <c r="C2380">
        <f t="shared" si="111"/>
        <v>48.019999315999996</v>
      </c>
      <c r="D2380" s="8">
        <f t="shared" si="112"/>
        <v>45396</v>
      </c>
      <c r="E2380">
        <f t="shared" si="113"/>
        <v>49.054999975250006</v>
      </c>
    </row>
    <row r="2381" spans="1:5">
      <c r="A2381" s="6">
        <v>45396.125</v>
      </c>
      <c r="B2381" s="4">
        <v>7.8000001900000004</v>
      </c>
      <c r="C2381">
        <f t="shared" si="111"/>
        <v>46.040000341999999</v>
      </c>
      <c r="D2381" s="8">
        <f t="shared" si="112"/>
        <v>45396</v>
      </c>
      <c r="E2381">
        <f t="shared" si="113"/>
        <v>49.054999975250006</v>
      </c>
    </row>
    <row r="2382" spans="1:5">
      <c r="A2382" s="6">
        <v>45396.166666666664</v>
      </c>
      <c r="B2382" s="4">
        <v>6.0999999000000003</v>
      </c>
      <c r="C2382">
        <f t="shared" si="111"/>
        <v>42.979999820000003</v>
      </c>
      <c r="D2382" s="8">
        <f t="shared" si="112"/>
        <v>45396</v>
      </c>
      <c r="E2382">
        <f t="shared" si="113"/>
        <v>49.054999975250006</v>
      </c>
    </row>
    <row r="2383" spans="1:5">
      <c r="A2383" s="6">
        <v>45396.208333333336</v>
      </c>
      <c r="B2383" s="4">
        <v>5.5999999000000003</v>
      </c>
      <c r="C2383">
        <f t="shared" si="111"/>
        <v>42.079999819999998</v>
      </c>
      <c r="D2383" s="8">
        <f t="shared" si="112"/>
        <v>45396</v>
      </c>
      <c r="E2383">
        <f t="shared" si="113"/>
        <v>49.054999975250006</v>
      </c>
    </row>
    <row r="2384" spans="1:5">
      <c r="A2384" s="6">
        <v>45396.25</v>
      </c>
      <c r="B2384" s="4">
        <v>5</v>
      </c>
      <c r="C2384">
        <f t="shared" si="111"/>
        <v>41</v>
      </c>
      <c r="D2384" s="8">
        <f t="shared" si="112"/>
        <v>45396</v>
      </c>
      <c r="E2384">
        <f t="shared" si="113"/>
        <v>49.054999975250006</v>
      </c>
    </row>
    <row r="2385" spans="1:5">
      <c r="A2385" s="6">
        <v>45396.291666666664</v>
      </c>
      <c r="B2385" s="4">
        <v>6.0999999000000003</v>
      </c>
      <c r="C2385">
        <f t="shared" si="111"/>
        <v>42.979999820000003</v>
      </c>
      <c r="D2385" s="8">
        <f t="shared" si="112"/>
        <v>45396</v>
      </c>
      <c r="E2385">
        <f t="shared" si="113"/>
        <v>49.054999975250006</v>
      </c>
    </row>
    <row r="2386" spans="1:5">
      <c r="A2386" s="6">
        <v>45396.333333333336</v>
      </c>
      <c r="B2386" s="4">
        <v>7.8000001900000004</v>
      </c>
      <c r="C2386">
        <f t="shared" si="111"/>
        <v>46.040000341999999</v>
      </c>
      <c r="D2386" s="8">
        <f t="shared" si="112"/>
        <v>45396</v>
      </c>
      <c r="E2386">
        <f t="shared" si="113"/>
        <v>49.054999975250006</v>
      </c>
    </row>
    <row r="2387" spans="1:5">
      <c r="A2387" s="6">
        <v>45396.375</v>
      </c>
      <c r="B2387" s="4">
        <v>8.8999996199999991</v>
      </c>
      <c r="C2387">
        <f t="shared" si="111"/>
        <v>48.019999315999996</v>
      </c>
      <c r="D2387" s="8">
        <f t="shared" si="112"/>
        <v>45396</v>
      </c>
      <c r="E2387">
        <f t="shared" si="113"/>
        <v>49.054999975250006</v>
      </c>
    </row>
    <row r="2388" spans="1:5">
      <c r="A2388" s="6">
        <v>45396.416666666664</v>
      </c>
      <c r="B2388" s="4">
        <v>10</v>
      </c>
      <c r="C2388">
        <f t="shared" si="111"/>
        <v>50</v>
      </c>
      <c r="D2388" s="8">
        <f t="shared" si="112"/>
        <v>45396</v>
      </c>
      <c r="E2388">
        <f t="shared" si="113"/>
        <v>49.054999975250006</v>
      </c>
    </row>
    <row r="2389" spans="1:5">
      <c r="A2389" s="6">
        <v>45396.458333333336</v>
      </c>
      <c r="B2389" s="4">
        <v>10.600000400000001</v>
      </c>
      <c r="C2389">
        <f t="shared" si="111"/>
        <v>51.080000720000001</v>
      </c>
      <c r="D2389" s="8">
        <f t="shared" si="112"/>
        <v>45396</v>
      </c>
      <c r="E2389">
        <f t="shared" si="113"/>
        <v>49.054999975250006</v>
      </c>
    </row>
    <row r="2390" spans="1:5">
      <c r="A2390" s="6">
        <v>45396.5</v>
      </c>
      <c r="B2390" s="4">
        <v>11.699999800000001</v>
      </c>
      <c r="C2390">
        <f t="shared" si="111"/>
        <v>53.059999640000001</v>
      </c>
      <c r="D2390" s="8">
        <f t="shared" si="112"/>
        <v>45396</v>
      </c>
      <c r="E2390">
        <f t="shared" si="113"/>
        <v>49.054999975250006</v>
      </c>
    </row>
    <row r="2391" spans="1:5">
      <c r="A2391" s="6">
        <v>45396.541666666664</v>
      </c>
      <c r="B2391" s="4">
        <v>12.199999800000001</v>
      </c>
      <c r="C2391">
        <f t="shared" si="111"/>
        <v>53.959999640000007</v>
      </c>
      <c r="D2391" s="8">
        <f t="shared" si="112"/>
        <v>45396</v>
      </c>
      <c r="E2391">
        <f t="shared" si="113"/>
        <v>49.054999975250006</v>
      </c>
    </row>
    <row r="2392" spans="1:5">
      <c r="A2392" s="6">
        <v>45396.583333333336</v>
      </c>
      <c r="B2392" s="4">
        <v>12.800000199999999</v>
      </c>
      <c r="C2392">
        <f t="shared" si="111"/>
        <v>55.040000360000001</v>
      </c>
      <c r="D2392" s="8">
        <f t="shared" si="112"/>
        <v>45396</v>
      </c>
      <c r="E2392">
        <f t="shared" si="113"/>
        <v>49.054999975250006</v>
      </c>
    </row>
    <row r="2393" spans="1:5">
      <c r="A2393" s="6">
        <v>45396.625</v>
      </c>
      <c r="B2393" s="4">
        <v>13.300000199999999</v>
      </c>
      <c r="C2393">
        <f t="shared" si="111"/>
        <v>55.940000359999999</v>
      </c>
      <c r="D2393" s="8">
        <f t="shared" si="112"/>
        <v>45396</v>
      </c>
      <c r="E2393">
        <f t="shared" si="113"/>
        <v>49.054999975250006</v>
      </c>
    </row>
    <row r="2394" spans="1:5">
      <c r="A2394" s="6">
        <v>45396.666666666664</v>
      </c>
      <c r="B2394" s="4">
        <v>12.800000199999999</v>
      </c>
      <c r="C2394">
        <f t="shared" si="111"/>
        <v>55.040000360000001</v>
      </c>
      <c r="D2394" s="8">
        <f t="shared" si="112"/>
        <v>45396</v>
      </c>
      <c r="E2394">
        <f t="shared" si="113"/>
        <v>49.054999975250006</v>
      </c>
    </row>
    <row r="2395" spans="1:5">
      <c r="A2395" s="6">
        <v>45396.708333333336</v>
      </c>
      <c r="B2395" s="4">
        <v>12.800000199999999</v>
      </c>
      <c r="C2395">
        <f t="shared" si="111"/>
        <v>55.040000360000001</v>
      </c>
      <c r="D2395" s="8">
        <f t="shared" si="112"/>
        <v>45396</v>
      </c>
      <c r="E2395">
        <f t="shared" si="113"/>
        <v>49.054999975250006</v>
      </c>
    </row>
    <row r="2396" spans="1:5">
      <c r="A2396" s="6">
        <v>45396.75</v>
      </c>
      <c r="B2396" s="4">
        <v>11.699999800000001</v>
      </c>
      <c r="C2396">
        <f t="shared" si="111"/>
        <v>53.059999640000001</v>
      </c>
      <c r="D2396" s="8">
        <f t="shared" si="112"/>
        <v>45396</v>
      </c>
      <c r="E2396">
        <f t="shared" si="113"/>
        <v>49.054999975250006</v>
      </c>
    </row>
    <row r="2397" spans="1:5">
      <c r="A2397" s="6">
        <v>45396.791666666664</v>
      </c>
      <c r="B2397" s="4">
        <v>11.100000400000001</v>
      </c>
      <c r="C2397">
        <f t="shared" si="111"/>
        <v>51.980000720000007</v>
      </c>
      <c r="D2397" s="8">
        <f t="shared" si="112"/>
        <v>45396</v>
      </c>
      <c r="E2397">
        <f t="shared" si="113"/>
        <v>49.054999975250006</v>
      </c>
    </row>
    <row r="2398" spans="1:5">
      <c r="A2398" s="6">
        <v>45396.833333333336</v>
      </c>
      <c r="B2398" s="4">
        <v>10.600000400000001</v>
      </c>
      <c r="C2398">
        <f t="shared" si="111"/>
        <v>51.080000720000001</v>
      </c>
      <c r="D2398" s="8">
        <f t="shared" si="112"/>
        <v>45396</v>
      </c>
      <c r="E2398">
        <f t="shared" si="113"/>
        <v>49.054999975250006</v>
      </c>
    </row>
    <row r="2399" spans="1:5">
      <c r="A2399" s="6">
        <v>45396.875</v>
      </c>
      <c r="B2399" s="4">
        <v>8.8999996199999991</v>
      </c>
      <c r="C2399">
        <f t="shared" si="111"/>
        <v>48.019999315999996</v>
      </c>
      <c r="D2399" s="8">
        <f t="shared" si="112"/>
        <v>45396</v>
      </c>
      <c r="E2399">
        <f t="shared" si="113"/>
        <v>49.054999975250006</v>
      </c>
    </row>
    <row r="2400" spans="1:5">
      <c r="A2400" s="6">
        <v>45396.916666666664</v>
      </c>
      <c r="B2400" s="4">
        <v>7.1999998099999996</v>
      </c>
      <c r="C2400">
        <f t="shared" si="111"/>
        <v>44.959999658000001</v>
      </c>
      <c r="D2400" s="8">
        <f t="shared" si="112"/>
        <v>45396</v>
      </c>
      <c r="E2400">
        <f t="shared" si="113"/>
        <v>49.054999975250006</v>
      </c>
    </row>
    <row r="2401" spans="1:5">
      <c r="A2401" s="6">
        <v>45396.958333333336</v>
      </c>
      <c r="B2401" s="4">
        <v>6.0999999000000003</v>
      </c>
      <c r="C2401">
        <f t="shared" si="111"/>
        <v>42.979999820000003</v>
      </c>
      <c r="D2401" s="8">
        <f t="shared" si="112"/>
        <v>45396</v>
      </c>
      <c r="E2401">
        <f t="shared" si="113"/>
        <v>49.054999975250006</v>
      </c>
    </row>
    <row r="2402" spans="1:5">
      <c r="A2402" s="6">
        <v>45397</v>
      </c>
      <c r="B2402" s="4">
        <v>5.5999999000000003</v>
      </c>
      <c r="C2402">
        <f t="shared" si="111"/>
        <v>42.079999819999998</v>
      </c>
      <c r="D2402" s="8">
        <f t="shared" si="112"/>
        <v>45397</v>
      </c>
      <c r="E2402">
        <f t="shared" si="113"/>
        <v>40.347499961000004</v>
      </c>
    </row>
    <row r="2403" spans="1:5">
      <c r="A2403" s="6">
        <v>45397.041666666664</v>
      </c>
      <c r="B2403" s="4">
        <v>4.4000000999999997</v>
      </c>
      <c r="C2403">
        <f t="shared" si="111"/>
        <v>39.920000180000002</v>
      </c>
      <c r="D2403" s="8">
        <f t="shared" si="112"/>
        <v>45397</v>
      </c>
      <c r="E2403">
        <f t="shared" si="113"/>
        <v>40.347499961000004</v>
      </c>
    </row>
    <row r="2404" spans="1:5">
      <c r="A2404" s="6">
        <v>45397.083333333336</v>
      </c>
      <c r="B2404" s="4">
        <v>3.9000001000000002</v>
      </c>
      <c r="C2404">
        <f t="shared" si="111"/>
        <v>39.020000179999997</v>
      </c>
      <c r="D2404" s="8">
        <f t="shared" si="112"/>
        <v>45397</v>
      </c>
      <c r="E2404">
        <f t="shared" si="113"/>
        <v>40.347499961000004</v>
      </c>
    </row>
    <row r="2405" spans="1:5">
      <c r="A2405" s="6">
        <v>45397.125</v>
      </c>
      <c r="B2405" s="4">
        <v>2.7999999500000001</v>
      </c>
      <c r="C2405">
        <f t="shared" si="111"/>
        <v>37.039999909999999</v>
      </c>
      <c r="D2405" s="8">
        <f t="shared" si="112"/>
        <v>45397</v>
      </c>
      <c r="E2405">
        <f t="shared" si="113"/>
        <v>40.347499961000004</v>
      </c>
    </row>
    <row r="2406" spans="1:5">
      <c r="A2406" s="6">
        <v>45397.166666666664</v>
      </c>
      <c r="B2406" s="4">
        <v>2.2000000499999999</v>
      </c>
      <c r="C2406">
        <f t="shared" si="111"/>
        <v>35.960000090000001</v>
      </c>
      <c r="D2406" s="8">
        <f t="shared" si="112"/>
        <v>45397</v>
      </c>
      <c r="E2406">
        <f t="shared" si="113"/>
        <v>40.347499961000004</v>
      </c>
    </row>
    <row r="2407" spans="1:5">
      <c r="A2407" s="6">
        <v>45397.208333333336</v>
      </c>
      <c r="B2407" s="4">
        <v>1.7000000500000001</v>
      </c>
      <c r="C2407">
        <f t="shared" si="111"/>
        <v>35.060000090000003</v>
      </c>
      <c r="D2407" s="8">
        <f t="shared" si="112"/>
        <v>45397</v>
      </c>
      <c r="E2407">
        <f t="shared" si="113"/>
        <v>40.347499961000004</v>
      </c>
    </row>
    <row r="2408" spans="1:5">
      <c r="A2408" s="6">
        <v>45397.25</v>
      </c>
      <c r="B2408" s="4">
        <v>2.2000000499999999</v>
      </c>
      <c r="C2408">
        <f t="shared" si="111"/>
        <v>35.960000090000001</v>
      </c>
      <c r="D2408" s="8">
        <f t="shared" si="112"/>
        <v>45397</v>
      </c>
      <c r="E2408">
        <f t="shared" si="113"/>
        <v>40.347499961000004</v>
      </c>
    </row>
    <row r="2409" spans="1:5">
      <c r="A2409" s="6">
        <v>45397.291666666664</v>
      </c>
      <c r="B2409" s="4">
        <v>2.7999999500000001</v>
      </c>
      <c r="C2409">
        <f t="shared" si="111"/>
        <v>37.039999909999999</v>
      </c>
      <c r="D2409" s="8">
        <f t="shared" si="112"/>
        <v>45397</v>
      </c>
      <c r="E2409">
        <f t="shared" si="113"/>
        <v>40.347499961000004</v>
      </c>
    </row>
    <row r="2410" spans="1:5">
      <c r="A2410" s="6">
        <v>45397.333333333336</v>
      </c>
      <c r="B2410" s="4">
        <v>3.9000001000000002</v>
      </c>
      <c r="C2410">
        <f t="shared" si="111"/>
        <v>39.020000179999997</v>
      </c>
      <c r="D2410" s="8">
        <f t="shared" si="112"/>
        <v>45397</v>
      </c>
      <c r="E2410">
        <f t="shared" si="113"/>
        <v>40.347499961000004</v>
      </c>
    </row>
    <row r="2411" spans="1:5">
      <c r="A2411" s="6">
        <v>45397.375</v>
      </c>
      <c r="B2411" s="4">
        <v>5.5999999000000003</v>
      </c>
      <c r="C2411">
        <f t="shared" si="111"/>
        <v>42.079999819999998</v>
      </c>
      <c r="D2411" s="8">
        <f t="shared" si="112"/>
        <v>45397</v>
      </c>
      <c r="E2411">
        <f t="shared" si="113"/>
        <v>40.347499961000004</v>
      </c>
    </row>
    <row r="2412" spans="1:5">
      <c r="A2412" s="6">
        <v>45397.416666666664</v>
      </c>
      <c r="B2412" s="4">
        <v>5.5999999000000003</v>
      </c>
      <c r="C2412">
        <f t="shared" si="111"/>
        <v>42.079999819999998</v>
      </c>
      <c r="D2412" s="8">
        <f t="shared" si="112"/>
        <v>45397</v>
      </c>
      <c r="E2412">
        <f t="shared" si="113"/>
        <v>40.347499961000004</v>
      </c>
    </row>
    <row r="2413" spans="1:5">
      <c r="A2413" s="6">
        <v>45397.458333333336</v>
      </c>
      <c r="B2413" s="4">
        <v>6.0999999000000003</v>
      </c>
      <c r="C2413">
        <f t="shared" si="111"/>
        <v>42.979999820000003</v>
      </c>
      <c r="D2413" s="8">
        <f t="shared" si="112"/>
        <v>45397</v>
      </c>
      <c r="E2413">
        <f t="shared" si="113"/>
        <v>40.347499961000004</v>
      </c>
    </row>
    <row r="2414" spans="1:5">
      <c r="A2414" s="6">
        <v>45397.5</v>
      </c>
      <c r="B2414" s="4">
        <v>6.0999999000000003</v>
      </c>
      <c r="C2414">
        <f t="shared" si="111"/>
        <v>42.979999820000003</v>
      </c>
      <c r="D2414" s="8">
        <f t="shared" si="112"/>
        <v>45397</v>
      </c>
      <c r="E2414">
        <f t="shared" si="113"/>
        <v>40.347499961000004</v>
      </c>
    </row>
    <row r="2415" spans="1:5">
      <c r="A2415" s="6">
        <v>45397.541666666664</v>
      </c>
      <c r="B2415" s="4">
        <v>7.1999998099999996</v>
      </c>
      <c r="C2415">
        <f t="shared" si="111"/>
        <v>44.959999658000001</v>
      </c>
      <c r="D2415" s="8">
        <f t="shared" si="112"/>
        <v>45397</v>
      </c>
      <c r="E2415">
        <f t="shared" si="113"/>
        <v>40.347499961000004</v>
      </c>
    </row>
    <row r="2416" spans="1:5">
      <c r="A2416" s="6">
        <v>45397.583333333336</v>
      </c>
      <c r="B2416" s="4">
        <v>6.6999998099999996</v>
      </c>
      <c r="C2416">
        <f t="shared" si="111"/>
        <v>44.059999657999995</v>
      </c>
      <c r="D2416" s="8">
        <f t="shared" si="112"/>
        <v>45397</v>
      </c>
      <c r="E2416">
        <f t="shared" si="113"/>
        <v>40.347499961000004</v>
      </c>
    </row>
    <row r="2417" spans="1:5">
      <c r="A2417" s="6">
        <v>45397.625</v>
      </c>
      <c r="B2417" s="4">
        <v>6.0999999000000003</v>
      </c>
      <c r="C2417">
        <f t="shared" si="111"/>
        <v>42.979999820000003</v>
      </c>
      <c r="D2417" s="8">
        <f t="shared" si="112"/>
        <v>45397</v>
      </c>
      <c r="E2417">
        <f t="shared" si="113"/>
        <v>40.347499961000004</v>
      </c>
    </row>
    <row r="2418" spans="1:5">
      <c r="A2418" s="6">
        <v>45397.666666666664</v>
      </c>
      <c r="B2418" s="4">
        <v>6.6999998099999996</v>
      </c>
      <c r="C2418">
        <f t="shared" si="111"/>
        <v>44.059999657999995</v>
      </c>
      <c r="D2418" s="8">
        <f t="shared" si="112"/>
        <v>45397</v>
      </c>
      <c r="E2418">
        <f t="shared" si="113"/>
        <v>40.347499961000004</v>
      </c>
    </row>
    <row r="2419" spans="1:5">
      <c r="A2419" s="6">
        <v>45397.708333333336</v>
      </c>
      <c r="B2419" s="4">
        <v>5.5999999000000003</v>
      </c>
      <c r="C2419">
        <f t="shared" si="111"/>
        <v>42.079999819999998</v>
      </c>
      <c r="D2419" s="8">
        <f t="shared" si="112"/>
        <v>45397</v>
      </c>
      <c r="E2419">
        <f t="shared" si="113"/>
        <v>40.347499961000004</v>
      </c>
    </row>
    <row r="2420" spans="1:5">
      <c r="A2420" s="6">
        <v>45397.75</v>
      </c>
      <c r="B2420" s="4">
        <v>5</v>
      </c>
      <c r="C2420">
        <f t="shared" si="111"/>
        <v>41</v>
      </c>
      <c r="D2420" s="8">
        <f t="shared" si="112"/>
        <v>45397</v>
      </c>
      <c r="E2420">
        <f t="shared" si="113"/>
        <v>40.347499961000004</v>
      </c>
    </row>
    <row r="2421" spans="1:5">
      <c r="A2421" s="6">
        <v>45397.791666666664</v>
      </c>
      <c r="B2421" s="4">
        <v>5</v>
      </c>
      <c r="C2421">
        <f t="shared" si="111"/>
        <v>41</v>
      </c>
      <c r="D2421" s="8">
        <f t="shared" si="112"/>
        <v>45397</v>
      </c>
      <c r="E2421">
        <f t="shared" si="113"/>
        <v>40.347499961000004</v>
      </c>
    </row>
    <row r="2422" spans="1:5">
      <c r="A2422" s="6">
        <v>45397.833333333336</v>
      </c>
      <c r="B2422" s="4">
        <v>4.4000000999999997</v>
      </c>
      <c r="C2422">
        <f t="shared" si="111"/>
        <v>39.920000180000002</v>
      </c>
      <c r="D2422" s="8">
        <f t="shared" si="112"/>
        <v>45397</v>
      </c>
      <c r="E2422">
        <f t="shared" si="113"/>
        <v>40.347499961000004</v>
      </c>
    </row>
    <row r="2423" spans="1:5">
      <c r="A2423" s="6">
        <v>45397.875</v>
      </c>
      <c r="B2423" s="4">
        <v>3.9000001000000002</v>
      </c>
      <c r="C2423">
        <f t="shared" si="111"/>
        <v>39.020000179999997</v>
      </c>
      <c r="D2423" s="8">
        <f t="shared" si="112"/>
        <v>45397</v>
      </c>
      <c r="E2423">
        <f t="shared" si="113"/>
        <v>40.347499961000004</v>
      </c>
    </row>
    <row r="2424" spans="1:5">
      <c r="A2424" s="6">
        <v>45397.916666666664</v>
      </c>
      <c r="B2424" s="4">
        <v>3.9000001000000002</v>
      </c>
      <c r="C2424">
        <f t="shared" si="111"/>
        <v>39.020000179999997</v>
      </c>
      <c r="D2424" s="8">
        <f t="shared" si="112"/>
        <v>45397</v>
      </c>
      <c r="E2424">
        <f t="shared" si="113"/>
        <v>40.347499961000004</v>
      </c>
    </row>
    <row r="2425" spans="1:5">
      <c r="A2425" s="6">
        <v>45397.958333333336</v>
      </c>
      <c r="B2425" s="4">
        <v>3.9000001000000002</v>
      </c>
      <c r="C2425">
        <f t="shared" si="111"/>
        <v>39.020000179999997</v>
      </c>
      <c r="D2425" s="8">
        <f t="shared" si="112"/>
        <v>45397</v>
      </c>
      <c r="E2425">
        <f t="shared" si="113"/>
        <v>40.347499961000004</v>
      </c>
    </row>
    <row r="2426" spans="1:5">
      <c r="A2426" s="6">
        <v>45398</v>
      </c>
      <c r="B2426" s="4">
        <v>3.2999999500000001</v>
      </c>
      <c r="C2426">
        <f t="shared" si="111"/>
        <v>37.939999909999997</v>
      </c>
      <c r="D2426" s="8">
        <f t="shared" si="112"/>
        <v>45398</v>
      </c>
      <c r="E2426">
        <f t="shared" si="113"/>
        <v>46.572499968500004</v>
      </c>
    </row>
    <row r="2427" spans="1:5">
      <c r="A2427" s="6">
        <v>45398.041666666664</v>
      </c>
      <c r="B2427" s="4">
        <v>3.9000001000000002</v>
      </c>
      <c r="C2427">
        <f t="shared" si="111"/>
        <v>39.020000179999997</v>
      </c>
      <c r="D2427" s="8">
        <f t="shared" si="112"/>
        <v>45398</v>
      </c>
      <c r="E2427">
        <f t="shared" si="113"/>
        <v>46.572499968500004</v>
      </c>
    </row>
    <row r="2428" spans="1:5">
      <c r="A2428" s="6">
        <v>45398.083333333336</v>
      </c>
      <c r="B2428" s="4">
        <v>3.2999999500000001</v>
      </c>
      <c r="C2428">
        <f t="shared" si="111"/>
        <v>37.939999909999997</v>
      </c>
      <c r="D2428" s="8">
        <f t="shared" si="112"/>
        <v>45398</v>
      </c>
      <c r="E2428">
        <f t="shared" si="113"/>
        <v>46.572499968500004</v>
      </c>
    </row>
    <row r="2429" spans="1:5">
      <c r="A2429" s="6">
        <v>45398.125</v>
      </c>
      <c r="B2429" s="4">
        <v>2.2000000499999999</v>
      </c>
      <c r="C2429">
        <f t="shared" si="111"/>
        <v>35.960000090000001</v>
      </c>
      <c r="D2429" s="8">
        <f t="shared" si="112"/>
        <v>45398</v>
      </c>
      <c r="E2429">
        <f t="shared" si="113"/>
        <v>46.572499968500004</v>
      </c>
    </row>
    <row r="2430" spans="1:5">
      <c r="A2430" s="6">
        <v>45398.166666666664</v>
      </c>
      <c r="B2430" s="4">
        <v>1.10000002</v>
      </c>
      <c r="C2430">
        <f t="shared" si="111"/>
        <v>33.980000036</v>
      </c>
      <c r="D2430" s="8">
        <f t="shared" si="112"/>
        <v>45398</v>
      </c>
      <c r="E2430">
        <f t="shared" si="113"/>
        <v>46.572499968500004</v>
      </c>
    </row>
    <row r="2431" spans="1:5">
      <c r="A2431" s="6">
        <v>45398.208333333336</v>
      </c>
      <c r="B2431" s="4">
        <v>0.60000001999999997</v>
      </c>
      <c r="C2431">
        <f t="shared" si="111"/>
        <v>33.080000036000001</v>
      </c>
      <c r="D2431" s="8">
        <f t="shared" si="112"/>
        <v>45398</v>
      </c>
      <c r="E2431">
        <f t="shared" si="113"/>
        <v>46.572499968500004</v>
      </c>
    </row>
    <row r="2432" spans="1:5">
      <c r="A2432" s="6">
        <v>45398.25</v>
      </c>
      <c r="B2432" s="4">
        <v>1.10000002</v>
      </c>
      <c r="C2432">
        <f t="shared" si="111"/>
        <v>33.980000036</v>
      </c>
      <c r="D2432" s="8">
        <f t="shared" si="112"/>
        <v>45398</v>
      </c>
      <c r="E2432">
        <f t="shared" si="113"/>
        <v>46.572499968500004</v>
      </c>
    </row>
    <row r="2433" spans="1:5">
      <c r="A2433" s="6">
        <v>45398.291666666664</v>
      </c>
      <c r="B2433" s="4">
        <v>3.2999999500000001</v>
      </c>
      <c r="C2433">
        <f t="shared" si="111"/>
        <v>37.939999909999997</v>
      </c>
      <c r="D2433" s="8">
        <f t="shared" si="112"/>
        <v>45398</v>
      </c>
      <c r="E2433">
        <f t="shared" si="113"/>
        <v>46.572499968500004</v>
      </c>
    </row>
    <row r="2434" spans="1:5">
      <c r="A2434" s="6">
        <v>45398.333333333336</v>
      </c>
      <c r="B2434" s="4">
        <v>6.0999999000000003</v>
      </c>
      <c r="C2434">
        <f t="shared" si="111"/>
        <v>42.979999820000003</v>
      </c>
      <c r="D2434" s="8">
        <f t="shared" si="112"/>
        <v>45398</v>
      </c>
      <c r="E2434">
        <f t="shared" si="113"/>
        <v>46.572499968500004</v>
      </c>
    </row>
    <row r="2435" spans="1:5">
      <c r="A2435" s="6">
        <v>45398.375</v>
      </c>
      <c r="B2435" s="4">
        <v>7.8000001900000004</v>
      </c>
      <c r="C2435">
        <f t="shared" ref="C2435:C2498" si="114">B2435*1.8+32</f>
        <v>46.040000341999999</v>
      </c>
      <c r="D2435" s="8">
        <f t="shared" ref="D2435:D2498" si="115">DATE(YEAR(A2435), MONTH(A2435), DAY(A2435))</f>
        <v>45398</v>
      </c>
      <c r="E2435">
        <f t="shared" si="113"/>
        <v>46.572499968500004</v>
      </c>
    </row>
    <row r="2436" spans="1:5">
      <c r="A2436" s="6">
        <v>45398.416666666664</v>
      </c>
      <c r="B2436" s="4">
        <v>8.8999996199999991</v>
      </c>
      <c r="C2436">
        <f t="shared" si="114"/>
        <v>48.019999315999996</v>
      </c>
      <c r="D2436" s="8">
        <f t="shared" si="115"/>
        <v>45398</v>
      </c>
      <c r="E2436">
        <f t="shared" ref="E2436:E2499" si="116">AVERAGEIF(D:D, D2436, C:C)</f>
        <v>46.572499968500004</v>
      </c>
    </row>
    <row r="2437" spans="1:5">
      <c r="A2437" s="6">
        <v>45398.458333333336</v>
      </c>
      <c r="B2437" s="4">
        <v>10</v>
      </c>
      <c r="C2437">
        <f t="shared" si="114"/>
        <v>50</v>
      </c>
      <c r="D2437" s="8">
        <f t="shared" si="115"/>
        <v>45398</v>
      </c>
      <c r="E2437">
        <f t="shared" si="116"/>
        <v>46.572499968500004</v>
      </c>
    </row>
    <row r="2438" spans="1:5">
      <c r="A2438" s="6">
        <v>45398.5</v>
      </c>
      <c r="B2438" s="4">
        <v>11.699999800000001</v>
      </c>
      <c r="C2438">
        <f t="shared" si="114"/>
        <v>53.059999640000001</v>
      </c>
      <c r="D2438" s="8">
        <f t="shared" si="115"/>
        <v>45398</v>
      </c>
      <c r="E2438">
        <f t="shared" si="116"/>
        <v>46.572499968500004</v>
      </c>
    </row>
    <row r="2439" spans="1:5">
      <c r="A2439" s="6">
        <v>45398.541666666664</v>
      </c>
      <c r="B2439" s="4">
        <v>12.800000199999999</v>
      </c>
      <c r="C2439">
        <f t="shared" si="114"/>
        <v>55.040000360000001</v>
      </c>
      <c r="D2439" s="8">
        <f t="shared" si="115"/>
        <v>45398</v>
      </c>
      <c r="E2439">
        <f t="shared" si="116"/>
        <v>46.572499968500004</v>
      </c>
    </row>
    <row r="2440" spans="1:5">
      <c r="A2440" s="6">
        <v>45398.583333333336</v>
      </c>
      <c r="B2440" s="4">
        <v>12.800000199999999</v>
      </c>
      <c r="C2440">
        <f t="shared" si="114"/>
        <v>55.040000360000001</v>
      </c>
      <c r="D2440" s="8">
        <f t="shared" si="115"/>
        <v>45398</v>
      </c>
      <c r="E2440">
        <f t="shared" si="116"/>
        <v>46.572499968500004</v>
      </c>
    </row>
    <row r="2441" spans="1:5">
      <c r="A2441" s="6">
        <v>45398.625</v>
      </c>
      <c r="B2441" s="4">
        <v>13.300000199999999</v>
      </c>
      <c r="C2441">
        <f t="shared" si="114"/>
        <v>55.940000359999999</v>
      </c>
      <c r="D2441" s="8">
        <f t="shared" si="115"/>
        <v>45398</v>
      </c>
      <c r="E2441">
        <f t="shared" si="116"/>
        <v>46.572499968500004</v>
      </c>
    </row>
    <row r="2442" spans="1:5">
      <c r="A2442" s="6">
        <v>45398.666666666664</v>
      </c>
      <c r="B2442" s="4">
        <v>13.899999599999999</v>
      </c>
      <c r="C2442">
        <f t="shared" si="114"/>
        <v>57.01999928</v>
      </c>
      <c r="D2442" s="8">
        <f t="shared" si="115"/>
        <v>45398</v>
      </c>
      <c r="E2442">
        <f t="shared" si="116"/>
        <v>46.572499968500004</v>
      </c>
    </row>
    <row r="2443" spans="1:5">
      <c r="A2443" s="6">
        <v>45398.708333333336</v>
      </c>
      <c r="B2443" s="4">
        <v>13.899999599999999</v>
      </c>
      <c r="C2443">
        <f t="shared" si="114"/>
        <v>57.01999928</v>
      </c>
      <c r="D2443" s="8">
        <f t="shared" si="115"/>
        <v>45398</v>
      </c>
      <c r="E2443">
        <f t="shared" si="116"/>
        <v>46.572499968500004</v>
      </c>
    </row>
    <row r="2444" spans="1:5">
      <c r="A2444" s="6">
        <v>45398.75</v>
      </c>
      <c r="B2444" s="4">
        <v>13.300000199999999</v>
      </c>
      <c r="C2444">
        <f t="shared" si="114"/>
        <v>55.940000359999999</v>
      </c>
      <c r="D2444" s="8">
        <f t="shared" si="115"/>
        <v>45398</v>
      </c>
      <c r="E2444">
        <f t="shared" si="116"/>
        <v>46.572499968500004</v>
      </c>
    </row>
    <row r="2445" spans="1:5">
      <c r="A2445" s="6">
        <v>45398.791666666664</v>
      </c>
      <c r="B2445" s="4">
        <v>12.199999800000001</v>
      </c>
      <c r="C2445">
        <f t="shared" si="114"/>
        <v>53.959999640000007</v>
      </c>
      <c r="D2445" s="8">
        <f t="shared" si="115"/>
        <v>45398</v>
      </c>
      <c r="E2445">
        <f t="shared" si="116"/>
        <v>46.572499968500004</v>
      </c>
    </row>
    <row r="2446" spans="1:5">
      <c r="A2446" s="6">
        <v>45398.833333333336</v>
      </c>
      <c r="B2446" s="4">
        <v>11.100000400000001</v>
      </c>
      <c r="C2446">
        <f t="shared" si="114"/>
        <v>51.980000720000007</v>
      </c>
      <c r="D2446" s="8">
        <f t="shared" si="115"/>
        <v>45398</v>
      </c>
      <c r="E2446">
        <f t="shared" si="116"/>
        <v>46.572499968500004</v>
      </c>
    </row>
    <row r="2447" spans="1:5">
      <c r="A2447" s="6">
        <v>45398.875</v>
      </c>
      <c r="B2447" s="4">
        <v>10</v>
      </c>
      <c r="C2447">
        <f t="shared" si="114"/>
        <v>50</v>
      </c>
      <c r="D2447" s="8">
        <f t="shared" si="115"/>
        <v>45398</v>
      </c>
      <c r="E2447">
        <f t="shared" si="116"/>
        <v>46.572499968500004</v>
      </c>
    </row>
    <row r="2448" spans="1:5">
      <c r="A2448" s="6">
        <v>45398.916666666664</v>
      </c>
      <c r="B2448" s="4">
        <v>9.3999996199999991</v>
      </c>
      <c r="C2448">
        <f t="shared" si="114"/>
        <v>48.919999316000002</v>
      </c>
      <c r="D2448" s="8">
        <f t="shared" si="115"/>
        <v>45398</v>
      </c>
      <c r="E2448">
        <f t="shared" si="116"/>
        <v>46.572499968500004</v>
      </c>
    </row>
    <row r="2449" spans="1:5">
      <c r="A2449" s="6">
        <v>45398.958333333336</v>
      </c>
      <c r="B2449" s="4">
        <v>8.3000001900000004</v>
      </c>
      <c r="C2449">
        <f t="shared" si="114"/>
        <v>46.940000342000005</v>
      </c>
      <c r="D2449" s="8">
        <f t="shared" si="115"/>
        <v>45398</v>
      </c>
      <c r="E2449">
        <f t="shared" si="116"/>
        <v>46.572499968500004</v>
      </c>
    </row>
    <row r="2450" spans="1:5">
      <c r="A2450" s="6">
        <v>45399</v>
      </c>
      <c r="B2450" s="4">
        <v>7.8000001900000004</v>
      </c>
      <c r="C2450">
        <f t="shared" si="114"/>
        <v>46.040000341999999</v>
      </c>
      <c r="D2450" s="8">
        <f t="shared" si="115"/>
        <v>45399</v>
      </c>
      <c r="E2450">
        <f t="shared" si="116"/>
        <v>55.924999885999995</v>
      </c>
    </row>
    <row r="2451" spans="1:5">
      <c r="A2451" s="6">
        <v>45399.041666666664</v>
      </c>
      <c r="B2451" s="4">
        <v>7.8000001900000004</v>
      </c>
      <c r="C2451">
        <f t="shared" si="114"/>
        <v>46.040000341999999</v>
      </c>
      <c r="D2451" s="8">
        <f t="shared" si="115"/>
        <v>45399</v>
      </c>
      <c r="E2451">
        <f t="shared" si="116"/>
        <v>55.924999885999995</v>
      </c>
    </row>
    <row r="2452" spans="1:5">
      <c r="A2452" s="6">
        <v>45399.083333333336</v>
      </c>
      <c r="B2452" s="4">
        <v>6.6999998099999996</v>
      </c>
      <c r="C2452">
        <f t="shared" si="114"/>
        <v>44.059999657999995</v>
      </c>
      <c r="D2452" s="8">
        <f t="shared" si="115"/>
        <v>45399</v>
      </c>
      <c r="E2452">
        <f t="shared" si="116"/>
        <v>55.924999885999995</v>
      </c>
    </row>
    <row r="2453" spans="1:5">
      <c r="A2453" s="6">
        <v>45399.125</v>
      </c>
      <c r="B2453" s="4">
        <v>6.0999999000000003</v>
      </c>
      <c r="C2453">
        <f t="shared" si="114"/>
        <v>42.979999820000003</v>
      </c>
      <c r="D2453" s="8">
        <f t="shared" si="115"/>
        <v>45399</v>
      </c>
      <c r="E2453">
        <f t="shared" si="116"/>
        <v>55.924999885999995</v>
      </c>
    </row>
    <row r="2454" spans="1:5">
      <c r="A2454" s="6">
        <v>45399.166666666664</v>
      </c>
      <c r="B2454" s="4">
        <v>5.5999999000000003</v>
      </c>
      <c r="C2454">
        <f t="shared" si="114"/>
        <v>42.079999819999998</v>
      </c>
      <c r="D2454" s="8">
        <f t="shared" si="115"/>
        <v>45399</v>
      </c>
      <c r="E2454">
        <f t="shared" si="116"/>
        <v>55.924999885999995</v>
      </c>
    </row>
    <row r="2455" spans="1:5">
      <c r="A2455" s="6">
        <v>45399.208333333336</v>
      </c>
      <c r="B2455" s="4">
        <v>5</v>
      </c>
      <c r="C2455">
        <f t="shared" si="114"/>
        <v>41</v>
      </c>
      <c r="D2455" s="8">
        <f t="shared" si="115"/>
        <v>45399</v>
      </c>
      <c r="E2455">
        <f t="shared" si="116"/>
        <v>55.924999885999995</v>
      </c>
    </row>
    <row r="2456" spans="1:5">
      <c r="A2456" s="6">
        <v>45399.25</v>
      </c>
      <c r="B2456" s="4">
        <v>6.0999999000000003</v>
      </c>
      <c r="C2456">
        <f t="shared" si="114"/>
        <v>42.979999820000003</v>
      </c>
      <c r="D2456" s="8">
        <f t="shared" si="115"/>
        <v>45399</v>
      </c>
      <c r="E2456">
        <f t="shared" si="116"/>
        <v>55.924999885999995</v>
      </c>
    </row>
    <row r="2457" spans="1:5">
      <c r="A2457" s="6">
        <v>45399.291666666664</v>
      </c>
      <c r="B2457" s="4">
        <v>8.3000001900000004</v>
      </c>
      <c r="C2457">
        <f t="shared" si="114"/>
        <v>46.940000342000005</v>
      </c>
      <c r="D2457" s="8">
        <f t="shared" si="115"/>
        <v>45399</v>
      </c>
      <c r="E2457">
        <f t="shared" si="116"/>
        <v>55.924999885999995</v>
      </c>
    </row>
    <row r="2458" spans="1:5">
      <c r="A2458" s="6">
        <v>45399.333333333336</v>
      </c>
      <c r="B2458" s="4">
        <v>11.100000400000001</v>
      </c>
      <c r="C2458">
        <f t="shared" si="114"/>
        <v>51.980000720000007</v>
      </c>
      <c r="D2458" s="8">
        <f t="shared" si="115"/>
        <v>45399</v>
      </c>
      <c r="E2458">
        <f t="shared" si="116"/>
        <v>55.924999885999995</v>
      </c>
    </row>
    <row r="2459" spans="1:5">
      <c r="A2459" s="6">
        <v>45399.375</v>
      </c>
      <c r="B2459" s="4">
        <v>13.899999599999999</v>
      </c>
      <c r="C2459">
        <f t="shared" si="114"/>
        <v>57.01999928</v>
      </c>
      <c r="D2459" s="8">
        <f t="shared" si="115"/>
        <v>45399</v>
      </c>
      <c r="E2459">
        <f t="shared" si="116"/>
        <v>55.924999885999995</v>
      </c>
    </row>
    <row r="2460" spans="1:5">
      <c r="A2460" s="6">
        <v>45399.416666666664</v>
      </c>
      <c r="B2460" s="4">
        <v>15.600000400000001</v>
      </c>
      <c r="C2460">
        <f t="shared" si="114"/>
        <v>60.080000720000001</v>
      </c>
      <c r="D2460" s="8">
        <f t="shared" si="115"/>
        <v>45399</v>
      </c>
      <c r="E2460">
        <f t="shared" si="116"/>
        <v>55.924999885999995</v>
      </c>
    </row>
    <row r="2461" spans="1:5">
      <c r="A2461" s="6">
        <v>45399.458333333336</v>
      </c>
      <c r="B2461" s="4">
        <v>17.200000800000002</v>
      </c>
      <c r="C2461">
        <f t="shared" si="114"/>
        <v>62.960001439999999</v>
      </c>
      <c r="D2461" s="8">
        <f t="shared" si="115"/>
        <v>45399</v>
      </c>
      <c r="E2461">
        <f t="shared" si="116"/>
        <v>55.924999885999995</v>
      </c>
    </row>
    <row r="2462" spans="1:5">
      <c r="A2462" s="6">
        <v>45399.5</v>
      </c>
      <c r="B2462" s="4">
        <v>17.799999199999998</v>
      </c>
      <c r="C2462">
        <f t="shared" si="114"/>
        <v>64.039998560000001</v>
      </c>
      <c r="D2462" s="8">
        <f t="shared" si="115"/>
        <v>45399</v>
      </c>
      <c r="E2462">
        <f t="shared" si="116"/>
        <v>55.924999885999995</v>
      </c>
    </row>
    <row r="2463" spans="1:5">
      <c r="A2463" s="6">
        <v>45399.541666666664</v>
      </c>
      <c r="B2463" s="4">
        <v>17.799999199999998</v>
      </c>
      <c r="C2463">
        <f t="shared" si="114"/>
        <v>64.039998560000001</v>
      </c>
      <c r="D2463" s="8">
        <f t="shared" si="115"/>
        <v>45399</v>
      </c>
      <c r="E2463">
        <f t="shared" si="116"/>
        <v>55.924999885999995</v>
      </c>
    </row>
    <row r="2464" spans="1:5">
      <c r="A2464" s="6">
        <v>45399.583333333336</v>
      </c>
      <c r="B2464" s="4">
        <v>18.299999199999998</v>
      </c>
      <c r="C2464">
        <f t="shared" si="114"/>
        <v>64.939998559999992</v>
      </c>
      <c r="D2464" s="8">
        <f t="shared" si="115"/>
        <v>45399</v>
      </c>
      <c r="E2464">
        <f t="shared" si="116"/>
        <v>55.924999885999995</v>
      </c>
    </row>
    <row r="2465" spans="1:5">
      <c r="A2465" s="6">
        <v>45399.625</v>
      </c>
      <c r="B2465" s="4">
        <v>18.899999600000001</v>
      </c>
      <c r="C2465">
        <f t="shared" si="114"/>
        <v>66.019999280000008</v>
      </c>
      <c r="D2465" s="8">
        <f t="shared" si="115"/>
        <v>45399</v>
      </c>
      <c r="E2465">
        <f t="shared" si="116"/>
        <v>55.924999885999995</v>
      </c>
    </row>
    <row r="2466" spans="1:5">
      <c r="A2466" s="6">
        <v>45399.666666666664</v>
      </c>
      <c r="B2466" s="4">
        <v>18.299999199999998</v>
      </c>
      <c r="C2466">
        <f t="shared" si="114"/>
        <v>64.939998559999992</v>
      </c>
      <c r="D2466" s="8">
        <f t="shared" si="115"/>
        <v>45399</v>
      </c>
      <c r="E2466">
        <f t="shared" si="116"/>
        <v>55.924999885999995</v>
      </c>
    </row>
    <row r="2467" spans="1:5">
      <c r="A2467" s="6">
        <v>45399.708333333336</v>
      </c>
      <c r="B2467" s="4">
        <v>18.299999199999998</v>
      </c>
      <c r="C2467">
        <f t="shared" si="114"/>
        <v>64.939998559999992</v>
      </c>
      <c r="D2467" s="8">
        <f t="shared" si="115"/>
        <v>45399</v>
      </c>
      <c r="E2467">
        <f t="shared" si="116"/>
        <v>55.924999885999995</v>
      </c>
    </row>
    <row r="2468" spans="1:5">
      <c r="A2468" s="6">
        <v>45399.75</v>
      </c>
      <c r="B2468" s="4">
        <v>17.799999199999998</v>
      </c>
      <c r="C2468">
        <f t="shared" si="114"/>
        <v>64.039998560000001</v>
      </c>
      <c r="D2468" s="8">
        <f t="shared" si="115"/>
        <v>45399</v>
      </c>
      <c r="E2468">
        <f t="shared" si="116"/>
        <v>55.924999885999995</v>
      </c>
    </row>
    <row r="2469" spans="1:5">
      <c r="A2469" s="6">
        <v>45399.791666666664</v>
      </c>
      <c r="B2469" s="4">
        <v>17.200000800000002</v>
      </c>
      <c r="C2469">
        <f t="shared" si="114"/>
        <v>62.960001439999999</v>
      </c>
      <c r="D2469" s="8">
        <f t="shared" si="115"/>
        <v>45399</v>
      </c>
      <c r="E2469">
        <f t="shared" si="116"/>
        <v>55.924999885999995</v>
      </c>
    </row>
    <row r="2470" spans="1:5">
      <c r="A2470" s="6">
        <v>45399.833333333336</v>
      </c>
      <c r="B2470" s="4">
        <v>16.100000399999999</v>
      </c>
      <c r="C2470">
        <f t="shared" si="114"/>
        <v>60.98000072</v>
      </c>
      <c r="D2470" s="8">
        <f t="shared" si="115"/>
        <v>45399</v>
      </c>
      <c r="E2470">
        <f t="shared" si="116"/>
        <v>55.924999885999995</v>
      </c>
    </row>
    <row r="2471" spans="1:5">
      <c r="A2471" s="6">
        <v>45399.875</v>
      </c>
      <c r="B2471" s="4">
        <v>16.100000399999999</v>
      </c>
      <c r="C2471">
        <f t="shared" si="114"/>
        <v>60.98000072</v>
      </c>
      <c r="D2471" s="8">
        <f t="shared" si="115"/>
        <v>45399</v>
      </c>
      <c r="E2471">
        <f t="shared" si="116"/>
        <v>55.924999885999995</v>
      </c>
    </row>
    <row r="2472" spans="1:5">
      <c r="A2472" s="6">
        <v>45399.916666666664</v>
      </c>
      <c r="B2472" s="4">
        <v>15.600000400000001</v>
      </c>
      <c r="C2472">
        <f t="shared" si="114"/>
        <v>60.080000720000001</v>
      </c>
      <c r="D2472" s="8">
        <f t="shared" si="115"/>
        <v>45399</v>
      </c>
      <c r="E2472">
        <f t="shared" si="116"/>
        <v>55.924999885999995</v>
      </c>
    </row>
    <row r="2473" spans="1:5">
      <c r="A2473" s="6">
        <v>45399.958333333336</v>
      </c>
      <c r="B2473" s="4">
        <v>15.600000400000001</v>
      </c>
      <c r="C2473">
        <f t="shared" si="114"/>
        <v>60.080000720000001</v>
      </c>
      <c r="D2473" s="8">
        <f t="shared" si="115"/>
        <v>45399</v>
      </c>
      <c r="E2473">
        <f t="shared" si="116"/>
        <v>55.924999885999995</v>
      </c>
    </row>
    <row r="2474" spans="1:5">
      <c r="A2474" s="6">
        <v>45400</v>
      </c>
      <c r="B2474" s="4">
        <v>15</v>
      </c>
      <c r="C2474">
        <f t="shared" si="114"/>
        <v>59</v>
      </c>
      <c r="D2474" s="8">
        <f t="shared" si="115"/>
        <v>45400</v>
      </c>
      <c r="E2474">
        <f t="shared" si="116"/>
        <v>57.695000217500002</v>
      </c>
    </row>
    <row r="2475" spans="1:5">
      <c r="A2475" s="6">
        <v>45400.041666666664</v>
      </c>
      <c r="B2475" s="4">
        <v>13.300000199999999</v>
      </c>
      <c r="C2475">
        <f t="shared" si="114"/>
        <v>55.940000359999999</v>
      </c>
      <c r="D2475" s="8">
        <f t="shared" si="115"/>
        <v>45400</v>
      </c>
      <c r="E2475">
        <f t="shared" si="116"/>
        <v>57.695000217500002</v>
      </c>
    </row>
    <row r="2476" spans="1:5">
      <c r="A2476" s="6">
        <v>45400.083333333336</v>
      </c>
      <c r="B2476" s="4">
        <v>13.300000199999999</v>
      </c>
      <c r="C2476">
        <f t="shared" si="114"/>
        <v>55.940000359999999</v>
      </c>
      <c r="D2476" s="8">
        <f t="shared" si="115"/>
        <v>45400</v>
      </c>
      <c r="E2476">
        <f t="shared" si="116"/>
        <v>57.695000217500002</v>
      </c>
    </row>
    <row r="2477" spans="1:5">
      <c r="A2477" s="6">
        <v>45400.125</v>
      </c>
      <c r="B2477" s="4">
        <v>14.399999599999999</v>
      </c>
      <c r="C2477">
        <f t="shared" si="114"/>
        <v>57.919999279999999</v>
      </c>
      <c r="D2477" s="8">
        <f t="shared" si="115"/>
        <v>45400</v>
      </c>
      <c r="E2477">
        <f t="shared" si="116"/>
        <v>57.695000217500002</v>
      </c>
    </row>
    <row r="2478" spans="1:5">
      <c r="A2478" s="6">
        <v>45400.166666666664</v>
      </c>
      <c r="B2478" s="4">
        <v>13.300000199999999</v>
      </c>
      <c r="C2478">
        <f t="shared" si="114"/>
        <v>55.940000359999999</v>
      </c>
      <c r="D2478" s="8">
        <f t="shared" si="115"/>
        <v>45400</v>
      </c>
      <c r="E2478">
        <f t="shared" si="116"/>
        <v>57.695000217500002</v>
      </c>
    </row>
    <row r="2479" spans="1:5">
      <c r="A2479" s="6">
        <v>45400.208333333336</v>
      </c>
      <c r="B2479" s="4">
        <v>13.300000199999999</v>
      </c>
      <c r="C2479">
        <f t="shared" si="114"/>
        <v>55.940000359999999</v>
      </c>
      <c r="D2479" s="8">
        <f t="shared" si="115"/>
        <v>45400</v>
      </c>
      <c r="E2479">
        <f t="shared" si="116"/>
        <v>57.695000217500002</v>
      </c>
    </row>
    <row r="2480" spans="1:5">
      <c r="A2480" s="6">
        <v>45400.25</v>
      </c>
      <c r="B2480" s="4">
        <v>13.300000199999999</v>
      </c>
      <c r="C2480">
        <f t="shared" si="114"/>
        <v>55.940000359999999</v>
      </c>
      <c r="D2480" s="8">
        <f t="shared" si="115"/>
        <v>45400</v>
      </c>
      <c r="E2480">
        <f t="shared" si="116"/>
        <v>57.695000217500002</v>
      </c>
    </row>
    <row r="2481" spans="1:5">
      <c r="A2481" s="6">
        <v>45400.291666666664</v>
      </c>
      <c r="B2481" s="4">
        <v>13.899999599999999</v>
      </c>
      <c r="C2481">
        <f t="shared" si="114"/>
        <v>57.01999928</v>
      </c>
      <c r="D2481" s="8">
        <f t="shared" si="115"/>
        <v>45400</v>
      </c>
      <c r="E2481">
        <f t="shared" si="116"/>
        <v>57.695000217500002</v>
      </c>
    </row>
    <row r="2482" spans="1:5">
      <c r="A2482" s="6">
        <v>45400.333333333336</v>
      </c>
      <c r="B2482" s="4">
        <v>13.899999599999999</v>
      </c>
      <c r="C2482">
        <f t="shared" si="114"/>
        <v>57.01999928</v>
      </c>
      <c r="D2482" s="8">
        <f t="shared" si="115"/>
        <v>45400</v>
      </c>
      <c r="E2482">
        <f t="shared" si="116"/>
        <v>57.695000217500002</v>
      </c>
    </row>
    <row r="2483" spans="1:5">
      <c r="A2483" s="6">
        <v>45400.375</v>
      </c>
      <c r="B2483" s="4">
        <v>13.899999599999999</v>
      </c>
      <c r="C2483">
        <f t="shared" si="114"/>
        <v>57.01999928</v>
      </c>
      <c r="D2483" s="8">
        <f t="shared" si="115"/>
        <v>45400</v>
      </c>
      <c r="E2483">
        <f t="shared" si="116"/>
        <v>57.695000217500002</v>
      </c>
    </row>
    <row r="2484" spans="1:5">
      <c r="A2484" s="6">
        <v>45400.416666666664</v>
      </c>
      <c r="B2484" s="4">
        <v>13.899999599999999</v>
      </c>
      <c r="C2484">
        <f t="shared" si="114"/>
        <v>57.01999928</v>
      </c>
      <c r="D2484" s="8">
        <f t="shared" si="115"/>
        <v>45400</v>
      </c>
      <c r="E2484">
        <f t="shared" si="116"/>
        <v>57.695000217500002</v>
      </c>
    </row>
    <row r="2485" spans="1:5">
      <c r="A2485" s="6">
        <v>45400.458333333336</v>
      </c>
      <c r="B2485" s="4">
        <v>14.399999599999999</v>
      </c>
      <c r="C2485">
        <f t="shared" si="114"/>
        <v>57.919999279999999</v>
      </c>
      <c r="D2485" s="8">
        <f t="shared" si="115"/>
        <v>45400</v>
      </c>
      <c r="E2485">
        <f t="shared" si="116"/>
        <v>57.695000217500002</v>
      </c>
    </row>
    <row r="2486" spans="1:5">
      <c r="A2486" s="6">
        <v>45400.5</v>
      </c>
      <c r="B2486" s="4">
        <v>15</v>
      </c>
      <c r="C2486">
        <f t="shared" si="114"/>
        <v>59</v>
      </c>
      <c r="D2486" s="8">
        <f t="shared" si="115"/>
        <v>45400</v>
      </c>
      <c r="E2486">
        <f t="shared" si="116"/>
        <v>57.695000217500002</v>
      </c>
    </row>
    <row r="2487" spans="1:5">
      <c r="A2487" s="6">
        <v>45400.541666666664</v>
      </c>
      <c r="B2487" s="4">
        <v>16.700000800000002</v>
      </c>
      <c r="C2487">
        <f t="shared" si="114"/>
        <v>62.060001440000008</v>
      </c>
      <c r="D2487" s="8">
        <f t="shared" si="115"/>
        <v>45400</v>
      </c>
      <c r="E2487">
        <f t="shared" si="116"/>
        <v>57.695000217500002</v>
      </c>
    </row>
    <row r="2488" spans="1:5">
      <c r="A2488" s="6">
        <v>45400.583333333336</v>
      </c>
      <c r="B2488" s="4">
        <v>15.600000400000001</v>
      </c>
      <c r="C2488">
        <f t="shared" si="114"/>
        <v>60.080000720000001</v>
      </c>
      <c r="D2488" s="8">
        <f t="shared" si="115"/>
        <v>45400</v>
      </c>
      <c r="E2488">
        <f t="shared" si="116"/>
        <v>57.695000217500002</v>
      </c>
    </row>
    <row r="2489" spans="1:5">
      <c r="A2489" s="6">
        <v>45400.625</v>
      </c>
      <c r="B2489" s="4">
        <v>17.200000800000002</v>
      </c>
      <c r="C2489">
        <f t="shared" si="114"/>
        <v>62.960001439999999</v>
      </c>
      <c r="D2489" s="8">
        <f t="shared" si="115"/>
        <v>45400</v>
      </c>
      <c r="E2489">
        <f t="shared" si="116"/>
        <v>57.695000217500002</v>
      </c>
    </row>
    <row r="2490" spans="1:5">
      <c r="A2490" s="6">
        <v>45400.666666666664</v>
      </c>
      <c r="B2490" s="4">
        <v>17.200000800000002</v>
      </c>
      <c r="C2490">
        <f t="shared" si="114"/>
        <v>62.960001439999999</v>
      </c>
      <c r="D2490" s="8">
        <f t="shared" si="115"/>
        <v>45400</v>
      </c>
      <c r="E2490">
        <f t="shared" si="116"/>
        <v>57.695000217500002</v>
      </c>
    </row>
    <row r="2491" spans="1:5">
      <c r="A2491" s="6">
        <v>45400.708333333336</v>
      </c>
      <c r="B2491" s="4">
        <v>16.100000399999999</v>
      </c>
      <c r="C2491">
        <f t="shared" si="114"/>
        <v>60.98000072</v>
      </c>
      <c r="D2491" s="8">
        <f t="shared" si="115"/>
        <v>45400</v>
      </c>
      <c r="E2491">
        <f t="shared" si="116"/>
        <v>57.695000217500002</v>
      </c>
    </row>
    <row r="2492" spans="1:5">
      <c r="A2492" s="6">
        <v>45400.75</v>
      </c>
      <c r="B2492" s="4">
        <v>15.600000400000001</v>
      </c>
      <c r="C2492">
        <f t="shared" si="114"/>
        <v>60.080000720000001</v>
      </c>
      <c r="D2492" s="8">
        <f t="shared" si="115"/>
        <v>45400</v>
      </c>
      <c r="E2492">
        <f t="shared" si="116"/>
        <v>57.695000217500002</v>
      </c>
    </row>
    <row r="2493" spans="1:5">
      <c r="A2493" s="6">
        <v>45400.791666666664</v>
      </c>
      <c r="B2493" s="4">
        <v>17.200000800000002</v>
      </c>
      <c r="C2493">
        <f t="shared" si="114"/>
        <v>62.960001439999999</v>
      </c>
      <c r="D2493" s="8">
        <f t="shared" si="115"/>
        <v>45400</v>
      </c>
      <c r="E2493">
        <f t="shared" si="116"/>
        <v>57.695000217500002</v>
      </c>
    </row>
    <row r="2494" spans="1:5">
      <c r="A2494" s="6">
        <v>45400.833333333336</v>
      </c>
      <c r="B2494" s="4">
        <v>15.600000400000001</v>
      </c>
      <c r="C2494">
        <f t="shared" si="114"/>
        <v>60.080000720000001</v>
      </c>
      <c r="D2494" s="8">
        <f t="shared" si="115"/>
        <v>45400</v>
      </c>
      <c r="E2494">
        <f t="shared" si="116"/>
        <v>57.695000217500002</v>
      </c>
    </row>
    <row r="2495" spans="1:5">
      <c r="A2495" s="6">
        <v>45400.875</v>
      </c>
      <c r="B2495" s="4">
        <v>14.399999599999999</v>
      </c>
      <c r="C2495">
        <f t="shared" si="114"/>
        <v>57.919999279999999</v>
      </c>
      <c r="D2495" s="8">
        <f t="shared" si="115"/>
        <v>45400</v>
      </c>
      <c r="E2495">
        <f t="shared" si="116"/>
        <v>57.695000217500002</v>
      </c>
    </row>
    <row r="2496" spans="1:5">
      <c r="A2496" s="6">
        <v>45400.916666666664</v>
      </c>
      <c r="B2496" s="4">
        <v>10</v>
      </c>
      <c r="C2496">
        <f t="shared" si="114"/>
        <v>50</v>
      </c>
      <c r="D2496" s="8">
        <f t="shared" si="115"/>
        <v>45400</v>
      </c>
      <c r="E2496">
        <f t="shared" si="116"/>
        <v>57.695000217500002</v>
      </c>
    </row>
    <row r="2497" spans="1:5">
      <c r="A2497" s="6">
        <v>45400.958333333336</v>
      </c>
      <c r="B2497" s="4">
        <v>6.0999999000000003</v>
      </c>
      <c r="C2497">
        <f t="shared" si="114"/>
        <v>42.979999820000003</v>
      </c>
      <c r="D2497" s="8">
        <f t="shared" si="115"/>
        <v>45400</v>
      </c>
      <c r="E2497">
        <f t="shared" si="116"/>
        <v>57.695000217500002</v>
      </c>
    </row>
    <row r="2498" spans="1:5">
      <c r="A2498" s="6">
        <v>45401</v>
      </c>
      <c r="B2498" s="4">
        <v>5.5999999000000003</v>
      </c>
      <c r="C2498">
        <f t="shared" si="114"/>
        <v>42.079999819999998</v>
      </c>
      <c r="D2498" s="8">
        <f t="shared" si="115"/>
        <v>45401</v>
      </c>
      <c r="E2498">
        <f t="shared" si="116"/>
        <v>40.744999994750003</v>
      </c>
    </row>
    <row r="2499" spans="1:5">
      <c r="A2499" s="6">
        <v>45401.041666666664</v>
      </c>
      <c r="B2499" s="4">
        <v>5</v>
      </c>
      <c r="C2499">
        <f t="shared" ref="C2499:C2562" si="117">B2499*1.8+32</f>
        <v>41</v>
      </c>
      <c r="D2499" s="8">
        <f t="shared" ref="D2499:D2562" si="118">DATE(YEAR(A2499), MONTH(A2499), DAY(A2499))</f>
        <v>45401</v>
      </c>
      <c r="E2499">
        <f t="shared" si="116"/>
        <v>40.744999994750003</v>
      </c>
    </row>
    <row r="2500" spans="1:5">
      <c r="A2500" s="6">
        <v>45401.083333333336</v>
      </c>
      <c r="B2500" s="4">
        <v>4.4000000999999997</v>
      </c>
      <c r="C2500">
        <f t="shared" si="117"/>
        <v>39.920000180000002</v>
      </c>
      <c r="D2500" s="8">
        <f t="shared" si="118"/>
        <v>45401</v>
      </c>
      <c r="E2500">
        <f t="shared" ref="E2500:E2563" si="119">AVERAGEIF(D:D, D2500, C:C)</f>
        <v>40.744999994750003</v>
      </c>
    </row>
    <row r="2501" spans="1:5">
      <c r="A2501" s="6">
        <v>45401.125</v>
      </c>
      <c r="B2501" s="4">
        <v>4.4000000999999997</v>
      </c>
      <c r="C2501">
        <f t="shared" si="117"/>
        <v>39.920000180000002</v>
      </c>
      <c r="D2501" s="8">
        <f t="shared" si="118"/>
        <v>45401</v>
      </c>
      <c r="E2501">
        <f t="shared" si="119"/>
        <v>40.744999994750003</v>
      </c>
    </row>
    <row r="2502" spans="1:5">
      <c r="A2502" s="6">
        <v>45401.166666666664</v>
      </c>
      <c r="B2502" s="4">
        <v>3.9000001000000002</v>
      </c>
      <c r="C2502">
        <f t="shared" si="117"/>
        <v>39.020000179999997</v>
      </c>
      <c r="D2502" s="8">
        <f t="shared" si="118"/>
        <v>45401</v>
      </c>
      <c r="E2502">
        <f t="shared" si="119"/>
        <v>40.744999994750003</v>
      </c>
    </row>
    <row r="2503" spans="1:5">
      <c r="A2503" s="6">
        <v>45401.208333333336</v>
      </c>
      <c r="B2503" s="4">
        <v>3.9000001000000002</v>
      </c>
      <c r="C2503">
        <f t="shared" si="117"/>
        <v>39.020000179999997</v>
      </c>
      <c r="D2503" s="8">
        <f t="shared" si="118"/>
        <v>45401</v>
      </c>
      <c r="E2503">
        <f t="shared" si="119"/>
        <v>40.744999994750003</v>
      </c>
    </row>
    <row r="2504" spans="1:5">
      <c r="A2504" s="6">
        <v>45401.25</v>
      </c>
      <c r="B2504" s="4">
        <v>3.9000001000000002</v>
      </c>
      <c r="C2504">
        <f t="shared" si="117"/>
        <v>39.020000179999997</v>
      </c>
      <c r="D2504" s="8">
        <f t="shared" si="118"/>
        <v>45401</v>
      </c>
      <c r="E2504">
        <f t="shared" si="119"/>
        <v>40.744999994750003</v>
      </c>
    </row>
    <row r="2505" spans="1:5">
      <c r="A2505" s="6">
        <v>45401.291666666664</v>
      </c>
      <c r="B2505" s="4">
        <v>4.4000000999999997</v>
      </c>
      <c r="C2505">
        <f t="shared" si="117"/>
        <v>39.920000180000002</v>
      </c>
      <c r="D2505" s="8">
        <f t="shared" si="118"/>
        <v>45401</v>
      </c>
      <c r="E2505">
        <f t="shared" si="119"/>
        <v>40.744999994750003</v>
      </c>
    </row>
    <row r="2506" spans="1:5">
      <c r="A2506" s="6">
        <v>45401.333333333336</v>
      </c>
      <c r="B2506" s="4">
        <v>4.4000000999999997</v>
      </c>
      <c r="C2506">
        <f t="shared" si="117"/>
        <v>39.920000180000002</v>
      </c>
      <c r="D2506" s="8">
        <f t="shared" si="118"/>
        <v>45401</v>
      </c>
      <c r="E2506">
        <f t="shared" si="119"/>
        <v>40.744999994750003</v>
      </c>
    </row>
    <row r="2507" spans="1:5">
      <c r="A2507" s="6">
        <v>45401.375</v>
      </c>
      <c r="B2507" s="4">
        <v>4.4000000999999997</v>
      </c>
      <c r="C2507">
        <f t="shared" si="117"/>
        <v>39.920000180000002</v>
      </c>
      <c r="D2507" s="8">
        <f t="shared" si="118"/>
        <v>45401</v>
      </c>
      <c r="E2507">
        <f t="shared" si="119"/>
        <v>40.744999994750003</v>
      </c>
    </row>
    <row r="2508" spans="1:5">
      <c r="A2508" s="6">
        <v>45401.416666666664</v>
      </c>
      <c r="B2508" s="4">
        <v>5</v>
      </c>
      <c r="C2508">
        <f t="shared" si="117"/>
        <v>41</v>
      </c>
      <c r="D2508" s="8">
        <f t="shared" si="118"/>
        <v>45401</v>
      </c>
      <c r="E2508">
        <f t="shared" si="119"/>
        <v>40.744999994750003</v>
      </c>
    </row>
    <row r="2509" spans="1:5">
      <c r="A2509" s="6">
        <v>45401.458333333336</v>
      </c>
      <c r="B2509" s="4">
        <v>5</v>
      </c>
      <c r="C2509">
        <f t="shared" si="117"/>
        <v>41</v>
      </c>
      <c r="D2509" s="8">
        <f t="shared" si="118"/>
        <v>45401</v>
      </c>
      <c r="E2509">
        <f t="shared" si="119"/>
        <v>40.744999994750003</v>
      </c>
    </row>
    <row r="2510" spans="1:5">
      <c r="A2510" s="6">
        <v>45401.5</v>
      </c>
      <c r="B2510" s="4">
        <v>6.0999999000000003</v>
      </c>
      <c r="C2510">
        <f t="shared" si="117"/>
        <v>42.979999820000003</v>
      </c>
      <c r="D2510" s="8">
        <f t="shared" si="118"/>
        <v>45401</v>
      </c>
      <c r="E2510">
        <f t="shared" si="119"/>
        <v>40.744999994750003</v>
      </c>
    </row>
    <row r="2511" spans="1:5">
      <c r="A2511" s="6">
        <v>45401.541666666664</v>
      </c>
      <c r="B2511" s="4">
        <v>7.1999998099999996</v>
      </c>
      <c r="C2511">
        <f t="shared" si="117"/>
        <v>44.959999658000001</v>
      </c>
      <c r="D2511" s="8">
        <f t="shared" si="118"/>
        <v>45401</v>
      </c>
      <c r="E2511">
        <f t="shared" si="119"/>
        <v>40.744999994750003</v>
      </c>
    </row>
    <row r="2512" spans="1:5">
      <c r="A2512" s="6">
        <v>45401.583333333336</v>
      </c>
      <c r="B2512" s="4">
        <v>7.8000001900000004</v>
      </c>
      <c r="C2512">
        <f t="shared" si="117"/>
        <v>46.040000341999999</v>
      </c>
      <c r="D2512" s="8">
        <f t="shared" si="118"/>
        <v>45401</v>
      </c>
      <c r="E2512">
        <f t="shared" si="119"/>
        <v>40.744999994750003</v>
      </c>
    </row>
    <row r="2513" spans="1:5">
      <c r="A2513" s="6">
        <v>45401.625</v>
      </c>
      <c r="B2513" s="4">
        <v>7.1999998099999996</v>
      </c>
      <c r="C2513">
        <f t="shared" si="117"/>
        <v>44.959999658000001</v>
      </c>
      <c r="D2513" s="8">
        <f t="shared" si="118"/>
        <v>45401</v>
      </c>
      <c r="E2513">
        <f t="shared" si="119"/>
        <v>40.744999994750003</v>
      </c>
    </row>
    <row r="2514" spans="1:5">
      <c r="A2514" s="6">
        <v>45401.666666666664</v>
      </c>
      <c r="B2514" s="4">
        <v>7.1999998099999996</v>
      </c>
      <c r="C2514">
        <f t="shared" si="117"/>
        <v>44.959999658000001</v>
      </c>
      <c r="D2514" s="8">
        <f t="shared" si="118"/>
        <v>45401</v>
      </c>
      <c r="E2514">
        <f t="shared" si="119"/>
        <v>40.744999994750003</v>
      </c>
    </row>
    <row r="2515" spans="1:5">
      <c r="A2515" s="6">
        <v>45401.708333333336</v>
      </c>
      <c r="B2515" s="4">
        <v>6.6999998099999996</v>
      </c>
      <c r="C2515">
        <f t="shared" si="117"/>
        <v>44.059999657999995</v>
      </c>
      <c r="D2515" s="8">
        <f t="shared" si="118"/>
        <v>45401</v>
      </c>
      <c r="E2515">
        <f t="shared" si="119"/>
        <v>40.744999994750003</v>
      </c>
    </row>
    <row r="2516" spans="1:5">
      <c r="A2516" s="6">
        <v>45401.75</v>
      </c>
      <c r="B2516" s="4">
        <v>5.5999999000000003</v>
      </c>
      <c r="C2516">
        <f t="shared" si="117"/>
        <v>42.079999819999998</v>
      </c>
      <c r="D2516" s="8">
        <f t="shared" si="118"/>
        <v>45401</v>
      </c>
      <c r="E2516">
        <f t="shared" si="119"/>
        <v>40.744999994750003</v>
      </c>
    </row>
    <row r="2517" spans="1:5">
      <c r="A2517" s="6">
        <v>45401.791666666664</v>
      </c>
      <c r="B2517" s="4">
        <v>3.9000001000000002</v>
      </c>
      <c r="C2517">
        <f t="shared" si="117"/>
        <v>39.020000179999997</v>
      </c>
      <c r="D2517" s="8">
        <f t="shared" si="118"/>
        <v>45401</v>
      </c>
      <c r="E2517">
        <f t="shared" si="119"/>
        <v>40.744999994750003</v>
      </c>
    </row>
    <row r="2518" spans="1:5">
      <c r="A2518" s="6">
        <v>45401.833333333336</v>
      </c>
      <c r="B2518" s="4">
        <v>2.7999999500000001</v>
      </c>
      <c r="C2518">
        <f t="shared" si="117"/>
        <v>37.039999909999999</v>
      </c>
      <c r="D2518" s="8">
        <f t="shared" si="118"/>
        <v>45401</v>
      </c>
      <c r="E2518">
        <f t="shared" si="119"/>
        <v>40.744999994750003</v>
      </c>
    </row>
    <row r="2519" spans="1:5">
      <c r="A2519" s="6">
        <v>45401.875</v>
      </c>
      <c r="B2519" s="4">
        <v>2.7999999500000001</v>
      </c>
      <c r="C2519">
        <f t="shared" si="117"/>
        <v>37.039999909999999</v>
      </c>
      <c r="D2519" s="8">
        <f t="shared" si="118"/>
        <v>45401</v>
      </c>
      <c r="E2519">
        <f t="shared" si="119"/>
        <v>40.744999994750003</v>
      </c>
    </row>
    <row r="2520" spans="1:5">
      <c r="A2520" s="6">
        <v>45401.916666666664</v>
      </c>
      <c r="B2520" s="4">
        <v>2.7999999500000001</v>
      </c>
      <c r="C2520">
        <f t="shared" si="117"/>
        <v>37.039999909999999</v>
      </c>
      <c r="D2520" s="8">
        <f t="shared" si="118"/>
        <v>45401</v>
      </c>
      <c r="E2520">
        <f t="shared" si="119"/>
        <v>40.744999994750003</v>
      </c>
    </row>
    <row r="2521" spans="1:5">
      <c r="A2521" s="6">
        <v>45401.958333333336</v>
      </c>
      <c r="B2521" s="4">
        <v>2.2000000499999999</v>
      </c>
      <c r="C2521">
        <f t="shared" si="117"/>
        <v>35.960000090000001</v>
      </c>
      <c r="D2521" s="8">
        <f t="shared" si="118"/>
        <v>45401</v>
      </c>
      <c r="E2521">
        <f t="shared" si="119"/>
        <v>40.744999994750003</v>
      </c>
    </row>
    <row r="2522" spans="1:5">
      <c r="A2522" s="6">
        <v>45402</v>
      </c>
      <c r="B2522" s="4">
        <v>1.7000000500000001</v>
      </c>
      <c r="C2522">
        <f t="shared" si="117"/>
        <v>35.060000090000003</v>
      </c>
      <c r="D2522" s="8">
        <f t="shared" si="118"/>
        <v>45402</v>
      </c>
      <c r="E2522">
        <f t="shared" si="119"/>
        <v>45.844999959500001</v>
      </c>
    </row>
    <row r="2523" spans="1:5">
      <c r="A2523" s="6">
        <v>45402.041666666664</v>
      </c>
      <c r="B2523" s="4">
        <v>1.7000000500000001</v>
      </c>
      <c r="C2523">
        <f t="shared" si="117"/>
        <v>35.060000090000003</v>
      </c>
      <c r="D2523" s="8">
        <f t="shared" si="118"/>
        <v>45402</v>
      </c>
      <c r="E2523">
        <f t="shared" si="119"/>
        <v>45.844999959500001</v>
      </c>
    </row>
    <row r="2524" spans="1:5">
      <c r="A2524" s="6">
        <v>45402.083333333336</v>
      </c>
      <c r="B2524" s="4">
        <v>1.7000000500000001</v>
      </c>
      <c r="C2524">
        <f t="shared" si="117"/>
        <v>35.060000090000003</v>
      </c>
      <c r="D2524" s="8">
        <f t="shared" si="118"/>
        <v>45402</v>
      </c>
      <c r="E2524">
        <f t="shared" si="119"/>
        <v>45.844999959500001</v>
      </c>
    </row>
    <row r="2525" spans="1:5">
      <c r="A2525" s="6">
        <v>45402.125</v>
      </c>
      <c r="B2525" s="4">
        <v>1.10000002</v>
      </c>
      <c r="C2525">
        <f t="shared" si="117"/>
        <v>33.980000036</v>
      </c>
      <c r="D2525" s="8">
        <f t="shared" si="118"/>
        <v>45402</v>
      </c>
      <c r="E2525">
        <f t="shared" si="119"/>
        <v>45.844999959500001</v>
      </c>
    </row>
    <row r="2526" spans="1:5">
      <c r="A2526" s="6">
        <v>45402.166666666664</v>
      </c>
      <c r="B2526" s="4">
        <v>1.10000002</v>
      </c>
      <c r="C2526">
        <f t="shared" si="117"/>
        <v>33.980000036</v>
      </c>
      <c r="D2526" s="8">
        <f t="shared" si="118"/>
        <v>45402</v>
      </c>
      <c r="E2526">
        <f t="shared" si="119"/>
        <v>45.844999959500001</v>
      </c>
    </row>
    <row r="2527" spans="1:5">
      <c r="A2527" s="6">
        <v>45402.208333333336</v>
      </c>
      <c r="B2527" s="4">
        <v>2.2000000499999999</v>
      </c>
      <c r="C2527">
        <f t="shared" si="117"/>
        <v>35.960000090000001</v>
      </c>
      <c r="D2527" s="8">
        <f t="shared" si="118"/>
        <v>45402</v>
      </c>
      <c r="E2527">
        <f t="shared" si="119"/>
        <v>45.844999959500001</v>
      </c>
    </row>
    <row r="2528" spans="1:5">
      <c r="A2528" s="6">
        <v>45402.25</v>
      </c>
      <c r="B2528" s="4">
        <v>2.7999999500000001</v>
      </c>
      <c r="C2528">
        <f t="shared" si="117"/>
        <v>37.039999909999999</v>
      </c>
      <c r="D2528" s="8">
        <f t="shared" si="118"/>
        <v>45402</v>
      </c>
      <c r="E2528">
        <f t="shared" si="119"/>
        <v>45.844999959500001</v>
      </c>
    </row>
    <row r="2529" spans="1:5">
      <c r="A2529" s="6">
        <v>45402.291666666664</v>
      </c>
      <c r="B2529" s="4">
        <v>5</v>
      </c>
      <c r="C2529">
        <f t="shared" si="117"/>
        <v>41</v>
      </c>
      <c r="D2529" s="8">
        <f t="shared" si="118"/>
        <v>45402</v>
      </c>
      <c r="E2529">
        <f t="shared" si="119"/>
        <v>45.844999959500001</v>
      </c>
    </row>
    <row r="2530" spans="1:5">
      <c r="A2530" s="6">
        <v>45402.333333333336</v>
      </c>
      <c r="B2530" s="4">
        <v>7.1999998099999996</v>
      </c>
      <c r="C2530">
        <f t="shared" si="117"/>
        <v>44.959999658000001</v>
      </c>
      <c r="D2530" s="8">
        <f t="shared" si="118"/>
        <v>45402</v>
      </c>
      <c r="E2530">
        <f t="shared" si="119"/>
        <v>45.844999959500001</v>
      </c>
    </row>
    <row r="2531" spans="1:5">
      <c r="A2531" s="6">
        <v>45402.375</v>
      </c>
      <c r="B2531" s="4">
        <v>8.8999996199999991</v>
      </c>
      <c r="C2531">
        <f t="shared" si="117"/>
        <v>48.019999315999996</v>
      </c>
      <c r="D2531" s="8">
        <f t="shared" si="118"/>
        <v>45402</v>
      </c>
      <c r="E2531">
        <f t="shared" si="119"/>
        <v>45.844999959500001</v>
      </c>
    </row>
    <row r="2532" spans="1:5">
      <c r="A2532" s="6">
        <v>45402.416666666664</v>
      </c>
      <c r="B2532" s="4">
        <v>10</v>
      </c>
      <c r="C2532">
        <f t="shared" si="117"/>
        <v>50</v>
      </c>
      <c r="D2532" s="8">
        <f t="shared" si="118"/>
        <v>45402</v>
      </c>
      <c r="E2532">
        <f t="shared" si="119"/>
        <v>45.844999959500001</v>
      </c>
    </row>
    <row r="2533" spans="1:5">
      <c r="A2533" s="6">
        <v>45402.458333333336</v>
      </c>
      <c r="B2533" s="4">
        <v>12.800000199999999</v>
      </c>
      <c r="C2533">
        <f t="shared" si="117"/>
        <v>55.040000360000001</v>
      </c>
      <c r="D2533" s="8">
        <f t="shared" si="118"/>
        <v>45402</v>
      </c>
      <c r="E2533">
        <f t="shared" si="119"/>
        <v>45.844999959500001</v>
      </c>
    </row>
    <row r="2534" spans="1:5">
      <c r="A2534" s="6">
        <v>45402.5</v>
      </c>
      <c r="B2534" s="4">
        <v>12.800000199999999</v>
      </c>
      <c r="C2534">
        <f t="shared" si="117"/>
        <v>55.040000360000001</v>
      </c>
      <c r="D2534" s="8">
        <f t="shared" si="118"/>
        <v>45402</v>
      </c>
      <c r="E2534">
        <f t="shared" si="119"/>
        <v>45.844999959500001</v>
      </c>
    </row>
    <row r="2535" spans="1:5">
      <c r="A2535" s="6">
        <v>45402.541666666664</v>
      </c>
      <c r="B2535" s="4">
        <v>13.899999599999999</v>
      </c>
      <c r="C2535">
        <f t="shared" si="117"/>
        <v>57.01999928</v>
      </c>
      <c r="D2535" s="8">
        <f t="shared" si="118"/>
        <v>45402</v>
      </c>
      <c r="E2535">
        <f t="shared" si="119"/>
        <v>45.844999959500001</v>
      </c>
    </row>
    <row r="2536" spans="1:5">
      <c r="A2536" s="6">
        <v>45402.583333333336</v>
      </c>
      <c r="B2536" s="4">
        <v>13.899999599999999</v>
      </c>
      <c r="C2536">
        <f t="shared" si="117"/>
        <v>57.01999928</v>
      </c>
      <c r="D2536" s="8">
        <f t="shared" si="118"/>
        <v>45402</v>
      </c>
      <c r="E2536">
        <f t="shared" si="119"/>
        <v>45.844999959500001</v>
      </c>
    </row>
    <row r="2537" spans="1:5">
      <c r="A2537" s="6">
        <v>45402.625</v>
      </c>
      <c r="B2537" s="4">
        <v>13.300000199999999</v>
      </c>
      <c r="C2537">
        <f t="shared" si="117"/>
        <v>55.940000359999999</v>
      </c>
      <c r="D2537" s="8">
        <f t="shared" si="118"/>
        <v>45402</v>
      </c>
      <c r="E2537">
        <f t="shared" si="119"/>
        <v>45.844999959500001</v>
      </c>
    </row>
    <row r="2538" spans="1:5">
      <c r="A2538" s="6">
        <v>45402.666666666664</v>
      </c>
      <c r="B2538" s="4">
        <v>12.800000199999999</v>
      </c>
      <c r="C2538">
        <f t="shared" si="117"/>
        <v>55.040000360000001</v>
      </c>
      <c r="D2538" s="8">
        <f t="shared" si="118"/>
        <v>45402</v>
      </c>
      <c r="E2538">
        <f t="shared" si="119"/>
        <v>45.844999959500001</v>
      </c>
    </row>
    <row r="2539" spans="1:5">
      <c r="A2539" s="6">
        <v>45402.708333333336</v>
      </c>
      <c r="B2539" s="4">
        <v>12.800000199999999</v>
      </c>
      <c r="C2539">
        <f t="shared" si="117"/>
        <v>55.040000360000001</v>
      </c>
      <c r="D2539" s="8">
        <f t="shared" si="118"/>
        <v>45402</v>
      </c>
      <c r="E2539">
        <f t="shared" si="119"/>
        <v>45.844999959500001</v>
      </c>
    </row>
    <row r="2540" spans="1:5">
      <c r="A2540" s="6">
        <v>45402.75</v>
      </c>
      <c r="B2540" s="4">
        <v>10.600000400000001</v>
      </c>
      <c r="C2540">
        <f t="shared" si="117"/>
        <v>51.080000720000001</v>
      </c>
      <c r="D2540" s="8">
        <f t="shared" si="118"/>
        <v>45402</v>
      </c>
      <c r="E2540">
        <f t="shared" si="119"/>
        <v>45.844999959500001</v>
      </c>
    </row>
    <row r="2541" spans="1:5">
      <c r="A2541" s="6">
        <v>45402.791666666664</v>
      </c>
      <c r="B2541" s="4">
        <v>8.8999996199999991</v>
      </c>
      <c r="C2541">
        <f t="shared" si="117"/>
        <v>48.019999315999996</v>
      </c>
      <c r="D2541" s="8">
        <f t="shared" si="118"/>
        <v>45402</v>
      </c>
      <c r="E2541">
        <f t="shared" si="119"/>
        <v>45.844999959500001</v>
      </c>
    </row>
    <row r="2542" spans="1:5">
      <c r="A2542" s="6">
        <v>45402.833333333336</v>
      </c>
      <c r="B2542" s="4">
        <v>7.8000001900000004</v>
      </c>
      <c r="C2542">
        <f t="shared" si="117"/>
        <v>46.040000341999999</v>
      </c>
      <c r="D2542" s="8">
        <f t="shared" si="118"/>
        <v>45402</v>
      </c>
      <c r="E2542">
        <f t="shared" si="119"/>
        <v>45.844999959500001</v>
      </c>
    </row>
    <row r="2543" spans="1:5">
      <c r="A2543" s="6">
        <v>45402.875</v>
      </c>
      <c r="B2543" s="4">
        <v>7.1999998099999996</v>
      </c>
      <c r="C2543">
        <f t="shared" si="117"/>
        <v>44.959999658000001</v>
      </c>
      <c r="D2543" s="8">
        <f t="shared" si="118"/>
        <v>45402</v>
      </c>
      <c r="E2543">
        <f t="shared" si="119"/>
        <v>45.844999959500001</v>
      </c>
    </row>
    <row r="2544" spans="1:5">
      <c r="A2544" s="6">
        <v>45402.916666666664</v>
      </c>
      <c r="B2544" s="4">
        <v>7.1999998099999996</v>
      </c>
      <c r="C2544">
        <f t="shared" si="117"/>
        <v>44.959999658000001</v>
      </c>
      <c r="D2544" s="8">
        <f t="shared" si="118"/>
        <v>45402</v>
      </c>
      <c r="E2544">
        <f t="shared" si="119"/>
        <v>45.844999959500001</v>
      </c>
    </row>
    <row r="2545" spans="1:5">
      <c r="A2545" s="6">
        <v>45402.958333333336</v>
      </c>
      <c r="B2545" s="4">
        <v>7.1999998099999996</v>
      </c>
      <c r="C2545">
        <f t="shared" si="117"/>
        <v>44.959999658000001</v>
      </c>
      <c r="D2545" s="8">
        <f t="shared" si="118"/>
        <v>45402</v>
      </c>
      <c r="E2545">
        <f t="shared" si="119"/>
        <v>45.844999959500001</v>
      </c>
    </row>
    <row r="2546" spans="1:5">
      <c r="A2546" s="6">
        <v>45403</v>
      </c>
      <c r="B2546" s="4">
        <v>6.6999998099999996</v>
      </c>
      <c r="C2546">
        <f t="shared" si="117"/>
        <v>44.059999657999995</v>
      </c>
      <c r="D2546" s="8">
        <f t="shared" si="118"/>
        <v>45403</v>
      </c>
      <c r="E2546">
        <f t="shared" si="119"/>
        <v>51.919999961749994</v>
      </c>
    </row>
    <row r="2547" spans="1:5">
      <c r="A2547" s="6">
        <v>45403.041666666664</v>
      </c>
      <c r="B2547" s="4">
        <v>6.6999998099999996</v>
      </c>
      <c r="C2547">
        <f t="shared" si="117"/>
        <v>44.059999657999995</v>
      </c>
      <c r="D2547" s="8">
        <f t="shared" si="118"/>
        <v>45403</v>
      </c>
      <c r="E2547">
        <f t="shared" si="119"/>
        <v>51.919999961749994</v>
      </c>
    </row>
    <row r="2548" spans="1:5">
      <c r="A2548" s="6">
        <v>45403.083333333336</v>
      </c>
      <c r="B2548" s="4">
        <v>6.6999998099999996</v>
      </c>
      <c r="C2548">
        <f t="shared" si="117"/>
        <v>44.059999657999995</v>
      </c>
      <c r="D2548" s="8">
        <f t="shared" si="118"/>
        <v>45403</v>
      </c>
      <c r="E2548">
        <f t="shared" si="119"/>
        <v>51.919999961749994</v>
      </c>
    </row>
    <row r="2549" spans="1:5">
      <c r="A2549" s="6">
        <v>45403.125</v>
      </c>
      <c r="B2549" s="4">
        <v>7.1999998099999996</v>
      </c>
      <c r="C2549">
        <f t="shared" si="117"/>
        <v>44.959999658000001</v>
      </c>
      <c r="D2549" s="8">
        <f t="shared" si="118"/>
        <v>45403</v>
      </c>
      <c r="E2549">
        <f t="shared" si="119"/>
        <v>51.919999961749994</v>
      </c>
    </row>
    <row r="2550" spans="1:5">
      <c r="A2550" s="6">
        <v>45403.166666666664</v>
      </c>
      <c r="B2550" s="4">
        <v>7.1999998099999996</v>
      </c>
      <c r="C2550">
        <f t="shared" si="117"/>
        <v>44.959999658000001</v>
      </c>
      <c r="D2550" s="8">
        <f t="shared" si="118"/>
        <v>45403</v>
      </c>
      <c r="E2550">
        <f t="shared" si="119"/>
        <v>51.919999961749994</v>
      </c>
    </row>
    <row r="2551" spans="1:5">
      <c r="A2551" s="6">
        <v>45403.208333333336</v>
      </c>
      <c r="B2551" s="4">
        <v>7.1999998099999996</v>
      </c>
      <c r="C2551">
        <f t="shared" si="117"/>
        <v>44.959999658000001</v>
      </c>
      <c r="D2551" s="8">
        <f t="shared" si="118"/>
        <v>45403</v>
      </c>
      <c r="E2551">
        <f t="shared" si="119"/>
        <v>51.919999961749994</v>
      </c>
    </row>
    <row r="2552" spans="1:5">
      <c r="A2552" s="6">
        <v>45403.25</v>
      </c>
      <c r="B2552" s="4">
        <v>7.1999998099999996</v>
      </c>
      <c r="C2552">
        <f t="shared" si="117"/>
        <v>44.959999658000001</v>
      </c>
      <c r="D2552" s="8">
        <f t="shared" si="118"/>
        <v>45403</v>
      </c>
      <c r="E2552">
        <f t="shared" si="119"/>
        <v>51.919999961749994</v>
      </c>
    </row>
    <row r="2553" spans="1:5">
      <c r="A2553" s="6">
        <v>45403.291666666664</v>
      </c>
      <c r="B2553" s="4">
        <v>9.3999996199999991</v>
      </c>
      <c r="C2553">
        <f t="shared" si="117"/>
        <v>48.919999316000002</v>
      </c>
      <c r="D2553" s="8">
        <f t="shared" si="118"/>
        <v>45403</v>
      </c>
      <c r="E2553">
        <f t="shared" si="119"/>
        <v>51.919999961749994</v>
      </c>
    </row>
    <row r="2554" spans="1:5">
      <c r="A2554" s="6">
        <v>45403.333333333336</v>
      </c>
      <c r="B2554" s="4">
        <v>10.600000400000001</v>
      </c>
      <c r="C2554">
        <f t="shared" si="117"/>
        <v>51.080000720000001</v>
      </c>
      <c r="D2554" s="8">
        <f t="shared" si="118"/>
        <v>45403</v>
      </c>
      <c r="E2554">
        <f t="shared" si="119"/>
        <v>51.919999961749994</v>
      </c>
    </row>
    <row r="2555" spans="1:5">
      <c r="A2555" s="6">
        <v>45403.375</v>
      </c>
      <c r="B2555" s="4">
        <v>11.100000400000001</v>
      </c>
      <c r="C2555">
        <f t="shared" si="117"/>
        <v>51.980000720000007</v>
      </c>
      <c r="D2555" s="8">
        <f t="shared" si="118"/>
        <v>45403</v>
      </c>
      <c r="E2555">
        <f t="shared" si="119"/>
        <v>51.919999961749994</v>
      </c>
    </row>
    <row r="2556" spans="1:5">
      <c r="A2556" s="6">
        <v>45403.416666666664</v>
      </c>
      <c r="B2556" s="4">
        <v>12.800000199999999</v>
      </c>
      <c r="C2556">
        <f t="shared" si="117"/>
        <v>55.040000360000001</v>
      </c>
      <c r="D2556" s="8">
        <f t="shared" si="118"/>
        <v>45403</v>
      </c>
      <c r="E2556">
        <f t="shared" si="119"/>
        <v>51.919999961749994</v>
      </c>
    </row>
    <row r="2557" spans="1:5">
      <c r="A2557" s="6">
        <v>45403.458333333336</v>
      </c>
      <c r="B2557" s="4">
        <v>13.300000199999999</v>
      </c>
      <c r="C2557">
        <f t="shared" si="117"/>
        <v>55.940000359999999</v>
      </c>
      <c r="D2557" s="8">
        <f t="shared" si="118"/>
        <v>45403</v>
      </c>
      <c r="E2557">
        <f t="shared" si="119"/>
        <v>51.919999961749994</v>
      </c>
    </row>
    <row r="2558" spans="1:5">
      <c r="A2558" s="6">
        <v>45403.5</v>
      </c>
      <c r="B2558" s="4">
        <v>14.399999599999999</v>
      </c>
      <c r="C2558">
        <f t="shared" si="117"/>
        <v>57.919999279999999</v>
      </c>
      <c r="D2558" s="8">
        <f t="shared" si="118"/>
        <v>45403</v>
      </c>
      <c r="E2558">
        <f t="shared" si="119"/>
        <v>51.919999961749994</v>
      </c>
    </row>
    <row r="2559" spans="1:5">
      <c r="A2559" s="6">
        <v>45403.541666666664</v>
      </c>
      <c r="B2559" s="4">
        <v>14.399999599999999</v>
      </c>
      <c r="C2559">
        <f t="shared" si="117"/>
        <v>57.919999279999999</v>
      </c>
      <c r="D2559" s="8">
        <f t="shared" si="118"/>
        <v>45403</v>
      </c>
      <c r="E2559">
        <f t="shared" si="119"/>
        <v>51.919999961749994</v>
      </c>
    </row>
    <row r="2560" spans="1:5">
      <c r="A2560" s="6">
        <v>45403.583333333336</v>
      </c>
      <c r="B2560" s="4">
        <v>11.699999800000001</v>
      </c>
      <c r="C2560">
        <f t="shared" si="117"/>
        <v>53.059999640000001</v>
      </c>
      <c r="D2560" s="8">
        <f t="shared" si="118"/>
        <v>45403</v>
      </c>
      <c r="E2560">
        <f t="shared" si="119"/>
        <v>51.919999961749994</v>
      </c>
    </row>
    <row r="2561" spans="1:5">
      <c r="A2561" s="6">
        <v>45403.625</v>
      </c>
      <c r="B2561" s="4">
        <v>11.699999800000001</v>
      </c>
      <c r="C2561">
        <f t="shared" si="117"/>
        <v>53.059999640000001</v>
      </c>
      <c r="D2561" s="8">
        <f t="shared" si="118"/>
        <v>45403</v>
      </c>
      <c r="E2561">
        <f t="shared" si="119"/>
        <v>51.919999961749994</v>
      </c>
    </row>
    <row r="2562" spans="1:5">
      <c r="A2562" s="6">
        <v>45403.666666666664</v>
      </c>
      <c r="B2562" s="4">
        <v>11.100000400000001</v>
      </c>
      <c r="C2562">
        <f t="shared" si="117"/>
        <v>51.980000720000007</v>
      </c>
      <c r="D2562" s="8">
        <f t="shared" si="118"/>
        <v>45403</v>
      </c>
      <c r="E2562">
        <f t="shared" si="119"/>
        <v>51.919999961749994</v>
      </c>
    </row>
    <row r="2563" spans="1:5">
      <c r="A2563" s="6">
        <v>45403.708333333336</v>
      </c>
      <c r="B2563" s="4">
        <v>11.699999800000001</v>
      </c>
      <c r="C2563">
        <f t="shared" ref="C2563:C2626" si="120">B2563*1.8+32</f>
        <v>53.059999640000001</v>
      </c>
      <c r="D2563" s="8">
        <f t="shared" ref="D2563:D2626" si="121">DATE(YEAR(A2563), MONTH(A2563), DAY(A2563))</f>
        <v>45403</v>
      </c>
      <c r="E2563">
        <f t="shared" si="119"/>
        <v>51.919999961749994</v>
      </c>
    </row>
    <row r="2564" spans="1:5">
      <c r="A2564" s="6">
        <v>45403.75</v>
      </c>
      <c r="B2564" s="4">
        <v>11.699999800000001</v>
      </c>
      <c r="C2564">
        <f t="shared" si="120"/>
        <v>53.059999640000001</v>
      </c>
      <c r="D2564" s="8">
        <f t="shared" si="121"/>
        <v>45403</v>
      </c>
      <c r="E2564">
        <f t="shared" ref="E2564:E2627" si="122">AVERAGEIF(D:D, D2564, C:C)</f>
        <v>51.919999961749994</v>
      </c>
    </row>
    <row r="2565" spans="1:5">
      <c r="A2565" s="6">
        <v>45403.791666666664</v>
      </c>
      <c r="B2565" s="4">
        <v>12.800000199999999</v>
      </c>
      <c r="C2565">
        <f t="shared" si="120"/>
        <v>55.040000360000001</v>
      </c>
      <c r="D2565" s="8">
        <f t="shared" si="121"/>
        <v>45403</v>
      </c>
      <c r="E2565">
        <f t="shared" si="122"/>
        <v>51.919999961749994</v>
      </c>
    </row>
    <row r="2566" spans="1:5">
      <c r="A2566" s="6">
        <v>45403.833333333336</v>
      </c>
      <c r="B2566" s="4">
        <v>13.300000199999999</v>
      </c>
      <c r="C2566">
        <f t="shared" si="120"/>
        <v>55.940000359999999</v>
      </c>
      <c r="D2566" s="8">
        <f t="shared" si="121"/>
        <v>45403</v>
      </c>
      <c r="E2566">
        <f t="shared" si="122"/>
        <v>51.919999961749994</v>
      </c>
    </row>
    <row r="2567" spans="1:5">
      <c r="A2567" s="6">
        <v>45403.875</v>
      </c>
      <c r="B2567" s="4">
        <v>14.399999599999999</v>
      </c>
      <c r="C2567">
        <f t="shared" si="120"/>
        <v>57.919999279999999</v>
      </c>
      <c r="D2567" s="8">
        <f t="shared" si="121"/>
        <v>45403</v>
      </c>
      <c r="E2567">
        <f t="shared" si="122"/>
        <v>51.919999961749994</v>
      </c>
    </row>
    <row r="2568" spans="1:5">
      <c r="A2568" s="6">
        <v>45403.916666666664</v>
      </c>
      <c r="B2568" s="4">
        <v>15.600000400000001</v>
      </c>
      <c r="C2568">
        <f t="shared" si="120"/>
        <v>60.080000720000001</v>
      </c>
      <c r="D2568" s="8">
        <f t="shared" si="121"/>
        <v>45403</v>
      </c>
      <c r="E2568">
        <f t="shared" si="122"/>
        <v>51.919999961749994</v>
      </c>
    </row>
    <row r="2569" spans="1:5">
      <c r="A2569" s="6">
        <v>45403.958333333336</v>
      </c>
      <c r="B2569" s="4">
        <v>16.700000800000002</v>
      </c>
      <c r="C2569">
        <f t="shared" si="120"/>
        <v>62.060001440000008</v>
      </c>
      <c r="D2569" s="8">
        <f t="shared" si="121"/>
        <v>45403</v>
      </c>
      <c r="E2569">
        <f t="shared" si="122"/>
        <v>51.919999961749994</v>
      </c>
    </row>
    <row r="2570" spans="1:5">
      <c r="A2570" s="6">
        <v>45404</v>
      </c>
      <c r="B2570" s="4">
        <v>15.600000400000001</v>
      </c>
      <c r="C2570">
        <f t="shared" si="120"/>
        <v>60.080000720000001</v>
      </c>
      <c r="D2570" s="8">
        <f t="shared" si="121"/>
        <v>45404</v>
      </c>
      <c r="E2570">
        <f t="shared" si="122"/>
        <v>69.29750009</v>
      </c>
    </row>
    <row r="2571" spans="1:5">
      <c r="A2571" s="6">
        <v>45404.041666666664</v>
      </c>
      <c r="B2571" s="4">
        <v>15.600000400000001</v>
      </c>
      <c r="C2571">
        <f t="shared" si="120"/>
        <v>60.080000720000001</v>
      </c>
      <c r="D2571" s="8">
        <f t="shared" si="121"/>
        <v>45404</v>
      </c>
      <c r="E2571">
        <f t="shared" si="122"/>
        <v>69.29750009</v>
      </c>
    </row>
    <row r="2572" spans="1:5">
      <c r="A2572" s="6">
        <v>45404.083333333336</v>
      </c>
      <c r="B2572" s="4">
        <v>15</v>
      </c>
      <c r="C2572">
        <f t="shared" si="120"/>
        <v>59</v>
      </c>
      <c r="D2572" s="8">
        <f t="shared" si="121"/>
        <v>45404</v>
      </c>
      <c r="E2572">
        <f t="shared" si="122"/>
        <v>69.29750009</v>
      </c>
    </row>
    <row r="2573" spans="1:5">
      <c r="A2573" s="6">
        <v>45404.125</v>
      </c>
      <c r="B2573" s="4">
        <v>15.600000400000001</v>
      </c>
      <c r="C2573">
        <f t="shared" si="120"/>
        <v>60.080000720000001</v>
      </c>
      <c r="D2573" s="8">
        <f t="shared" si="121"/>
        <v>45404</v>
      </c>
      <c r="E2573">
        <f t="shared" si="122"/>
        <v>69.29750009</v>
      </c>
    </row>
    <row r="2574" spans="1:5">
      <c r="A2574" s="6">
        <v>45404.166666666664</v>
      </c>
      <c r="B2574" s="4">
        <v>16.100000399999999</v>
      </c>
      <c r="C2574">
        <f t="shared" si="120"/>
        <v>60.98000072</v>
      </c>
      <c r="D2574" s="8">
        <f t="shared" si="121"/>
        <v>45404</v>
      </c>
      <c r="E2574">
        <f t="shared" si="122"/>
        <v>69.29750009</v>
      </c>
    </row>
    <row r="2575" spans="1:5">
      <c r="A2575" s="6">
        <v>45404.208333333336</v>
      </c>
      <c r="B2575" s="4">
        <v>16.700000800000002</v>
      </c>
      <c r="C2575">
        <f t="shared" si="120"/>
        <v>62.060001440000008</v>
      </c>
      <c r="D2575" s="8">
        <f t="shared" si="121"/>
        <v>45404</v>
      </c>
      <c r="E2575">
        <f t="shared" si="122"/>
        <v>69.29750009</v>
      </c>
    </row>
    <row r="2576" spans="1:5">
      <c r="A2576" s="6">
        <v>45404.25</v>
      </c>
      <c r="B2576" s="4">
        <v>17.799999199999998</v>
      </c>
      <c r="C2576">
        <f t="shared" si="120"/>
        <v>64.039998560000001</v>
      </c>
      <c r="D2576" s="8">
        <f t="shared" si="121"/>
        <v>45404</v>
      </c>
      <c r="E2576">
        <f t="shared" si="122"/>
        <v>69.29750009</v>
      </c>
    </row>
    <row r="2577" spans="1:5">
      <c r="A2577" s="6">
        <v>45404.291666666664</v>
      </c>
      <c r="B2577" s="4">
        <v>18.899999600000001</v>
      </c>
      <c r="C2577">
        <f t="shared" si="120"/>
        <v>66.019999280000008</v>
      </c>
      <c r="D2577" s="8">
        <f t="shared" si="121"/>
        <v>45404</v>
      </c>
      <c r="E2577">
        <f t="shared" si="122"/>
        <v>69.29750009</v>
      </c>
    </row>
    <row r="2578" spans="1:5">
      <c r="A2578" s="6">
        <v>45404.333333333336</v>
      </c>
      <c r="B2578" s="4">
        <v>20</v>
      </c>
      <c r="C2578">
        <f t="shared" si="120"/>
        <v>68</v>
      </c>
      <c r="D2578" s="8">
        <f t="shared" si="121"/>
        <v>45404</v>
      </c>
      <c r="E2578">
        <f t="shared" si="122"/>
        <v>69.29750009</v>
      </c>
    </row>
    <row r="2579" spans="1:5">
      <c r="A2579" s="6">
        <v>45404.375</v>
      </c>
      <c r="B2579" s="4">
        <v>21.100000399999999</v>
      </c>
      <c r="C2579">
        <f t="shared" si="120"/>
        <v>69.980000719999992</v>
      </c>
      <c r="D2579" s="8">
        <f t="shared" si="121"/>
        <v>45404</v>
      </c>
      <c r="E2579">
        <f t="shared" si="122"/>
        <v>69.29750009</v>
      </c>
    </row>
    <row r="2580" spans="1:5">
      <c r="A2580" s="6">
        <v>45404.416666666664</v>
      </c>
      <c r="B2580" s="4">
        <v>20.600000399999999</v>
      </c>
      <c r="C2580">
        <f t="shared" si="120"/>
        <v>69.080000720000001</v>
      </c>
      <c r="D2580" s="8">
        <f t="shared" si="121"/>
        <v>45404</v>
      </c>
      <c r="E2580">
        <f t="shared" si="122"/>
        <v>69.29750009</v>
      </c>
    </row>
    <row r="2581" spans="1:5">
      <c r="A2581" s="6">
        <v>45404.458333333336</v>
      </c>
      <c r="B2581" s="4">
        <v>23.299999199999998</v>
      </c>
      <c r="C2581">
        <f t="shared" si="120"/>
        <v>73.939998559999992</v>
      </c>
      <c r="D2581" s="8">
        <f t="shared" si="121"/>
        <v>45404</v>
      </c>
      <c r="E2581">
        <f t="shared" si="122"/>
        <v>69.29750009</v>
      </c>
    </row>
    <row r="2582" spans="1:5">
      <c r="A2582" s="6">
        <v>45404.5</v>
      </c>
      <c r="B2582" s="4">
        <v>23.299999199999998</v>
      </c>
      <c r="C2582">
        <f t="shared" si="120"/>
        <v>73.939998559999992</v>
      </c>
      <c r="D2582" s="8">
        <f t="shared" si="121"/>
        <v>45404</v>
      </c>
      <c r="E2582">
        <f t="shared" si="122"/>
        <v>69.29750009</v>
      </c>
    </row>
    <row r="2583" spans="1:5">
      <c r="A2583" s="6">
        <v>45404.541666666664</v>
      </c>
      <c r="B2583" s="4">
        <v>24.399999600000001</v>
      </c>
      <c r="C2583">
        <f t="shared" si="120"/>
        <v>75.919999280000013</v>
      </c>
      <c r="D2583" s="8">
        <f t="shared" si="121"/>
        <v>45404</v>
      </c>
      <c r="E2583">
        <f t="shared" si="122"/>
        <v>69.29750009</v>
      </c>
    </row>
    <row r="2584" spans="1:5">
      <c r="A2584" s="6">
        <v>45404.583333333336</v>
      </c>
      <c r="B2584" s="4">
        <v>26.100000399999999</v>
      </c>
      <c r="C2584">
        <f t="shared" si="120"/>
        <v>78.980000719999992</v>
      </c>
      <c r="D2584" s="8">
        <f t="shared" si="121"/>
        <v>45404</v>
      </c>
      <c r="E2584">
        <f t="shared" si="122"/>
        <v>69.29750009</v>
      </c>
    </row>
    <row r="2585" spans="1:5">
      <c r="A2585" s="6">
        <v>45404.625</v>
      </c>
      <c r="B2585" s="4">
        <v>25.600000399999999</v>
      </c>
      <c r="C2585">
        <f t="shared" si="120"/>
        <v>78.080000720000001</v>
      </c>
      <c r="D2585" s="8">
        <f t="shared" si="121"/>
        <v>45404</v>
      </c>
      <c r="E2585">
        <f t="shared" si="122"/>
        <v>69.29750009</v>
      </c>
    </row>
    <row r="2586" spans="1:5">
      <c r="A2586" s="6">
        <v>45404.666666666664</v>
      </c>
      <c r="B2586" s="4">
        <v>25</v>
      </c>
      <c r="C2586">
        <f t="shared" si="120"/>
        <v>77</v>
      </c>
      <c r="D2586" s="8">
        <f t="shared" si="121"/>
        <v>45404</v>
      </c>
      <c r="E2586">
        <f t="shared" si="122"/>
        <v>69.29750009</v>
      </c>
    </row>
    <row r="2587" spans="1:5">
      <c r="A2587" s="6">
        <v>45404.708333333336</v>
      </c>
      <c r="B2587" s="4">
        <v>24.399999600000001</v>
      </c>
      <c r="C2587">
        <f t="shared" si="120"/>
        <v>75.919999280000013</v>
      </c>
      <c r="D2587" s="8">
        <f t="shared" si="121"/>
        <v>45404</v>
      </c>
      <c r="E2587">
        <f t="shared" si="122"/>
        <v>69.29750009</v>
      </c>
    </row>
    <row r="2588" spans="1:5">
      <c r="A2588" s="6">
        <v>45404.75</v>
      </c>
      <c r="B2588" s="4">
        <v>23.899999600000001</v>
      </c>
      <c r="C2588">
        <f t="shared" si="120"/>
        <v>75.019999280000008</v>
      </c>
      <c r="D2588" s="8">
        <f t="shared" si="121"/>
        <v>45404</v>
      </c>
      <c r="E2588">
        <f t="shared" si="122"/>
        <v>69.29750009</v>
      </c>
    </row>
    <row r="2589" spans="1:5">
      <c r="A2589" s="6">
        <v>45404.791666666664</v>
      </c>
      <c r="B2589" s="4">
        <v>23.299999199999998</v>
      </c>
      <c r="C2589">
        <f t="shared" si="120"/>
        <v>73.939998559999992</v>
      </c>
      <c r="D2589" s="8">
        <f t="shared" si="121"/>
        <v>45404</v>
      </c>
      <c r="E2589">
        <f t="shared" si="122"/>
        <v>69.29750009</v>
      </c>
    </row>
    <row r="2590" spans="1:5">
      <c r="A2590" s="6">
        <v>45404.833333333336</v>
      </c>
      <c r="B2590" s="4">
        <v>22.200000800000002</v>
      </c>
      <c r="C2590">
        <f t="shared" si="120"/>
        <v>71.960001440000013</v>
      </c>
      <c r="D2590" s="8">
        <f t="shared" si="121"/>
        <v>45404</v>
      </c>
      <c r="E2590">
        <f t="shared" si="122"/>
        <v>69.29750009</v>
      </c>
    </row>
    <row r="2591" spans="1:5">
      <c r="A2591" s="6">
        <v>45404.875</v>
      </c>
      <c r="B2591" s="4">
        <v>21.100000399999999</v>
      </c>
      <c r="C2591">
        <f t="shared" si="120"/>
        <v>69.980000719999992</v>
      </c>
      <c r="D2591" s="8">
        <f t="shared" si="121"/>
        <v>45404</v>
      </c>
      <c r="E2591">
        <f t="shared" si="122"/>
        <v>69.29750009</v>
      </c>
    </row>
    <row r="2592" spans="1:5">
      <c r="A2592" s="6">
        <v>45404.916666666664</v>
      </c>
      <c r="B2592" s="4">
        <v>21.100000399999999</v>
      </c>
      <c r="C2592">
        <f t="shared" si="120"/>
        <v>69.980000719999992</v>
      </c>
      <c r="D2592" s="8">
        <f t="shared" si="121"/>
        <v>45404</v>
      </c>
      <c r="E2592">
        <f t="shared" si="122"/>
        <v>69.29750009</v>
      </c>
    </row>
    <row r="2593" spans="1:5">
      <c r="A2593" s="6">
        <v>45404.958333333336</v>
      </c>
      <c r="B2593" s="4">
        <v>20.600000399999999</v>
      </c>
      <c r="C2593">
        <f t="shared" si="120"/>
        <v>69.080000720000001</v>
      </c>
      <c r="D2593" s="8">
        <f t="shared" si="121"/>
        <v>45404</v>
      </c>
      <c r="E2593">
        <f t="shared" si="122"/>
        <v>69.29750009</v>
      </c>
    </row>
    <row r="2594" spans="1:5">
      <c r="A2594" s="6">
        <v>45405</v>
      </c>
      <c r="B2594" s="4">
        <v>20</v>
      </c>
      <c r="C2594">
        <f t="shared" si="120"/>
        <v>68</v>
      </c>
      <c r="D2594" s="8">
        <f t="shared" si="121"/>
        <v>45405</v>
      </c>
      <c r="E2594">
        <f t="shared" si="122"/>
        <v>66.92750006</v>
      </c>
    </row>
    <row r="2595" spans="1:5">
      <c r="A2595" s="6">
        <v>45405.041666666664</v>
      </c>
      <c r="B2595" s="4">
        <v>19.399999600000001</v>
      </c>
      <c r="C2595">
        <f t="shared" si="120"/>
        <v>66.919999280000013</v>
      </c>
      <c r="D2595" s="8">
        <f t="shared" si="121"/>
        <v>45405</v>
      </c>
      <c r="E2595">
        <f t="shared" si="122"/>
        <v>66.92750006</v>
      </c>
    </row>
    <row r="2596" spans="1:5">
      <c r="A2596" s="6">
        <v>45405.083333333336</v>
      </c>
      <c r="B2596" s="4">
        <v>18.299999199999998</v>
      </c>
      <c r="C2596">
        <f t="shared" si="120"/>
        <v>64.939998559999992</v>
      </c>
      <c r="D2596" s="8">
        <f t="shared" si="121"/>
        <v>45405</v>
      </c>
      <c r="E2596">
        <f t="shared" si="122"/>
        <v>66.92750006</v>
      </c>
    </row>
    <row r="2597" spans="1:5">
      <c r="A2597" s="6">
        <v>45405.125</v>
      </c>
      <c r="B2597" s="4">
        <v>17.200000800000002</v>
      </c>
      <c r="C2597">
        <f t="shared" si="120"/>
        <v>62.960001439999999</v>
      </c>
      <c r="D2597" s="8">
        <f t="shared" si="121"/>
        <v>45405</v>
      </c>
      <c r="E2597">
        <f t="shared" si="122"/>
        <v>66.92750006</v>
      </c>
    </row>
    <row r="2598" spans="1:5">
      <c r="A2598" s="6">
        <v>45405.166666666664</v>
      </c>
      <c r="B2598" s="4">
        <v>16.700000800000002</v>
      </c>
      <c r="C2598">
        <f t="shared" si="120"/>
        <v>62.060001440000008</v>
      </c>
      <c r="D2598" s="8">
        <f t="shared" si="121"/>
        <v>45405</v>
      </c>
      <c r="E2598">
        <f t="shared" si="122"/>
        <v>66.92750006</v>
      </c>
    </row>
    <row r="2599" spans="1:5">
      <c r="A2599" s="6">
        <v>45405.208333333336</v>
      </c>
      <c r="B2599" s="4">
        <v>16.700000800000002</v>
      </c>
      <c r="C2599">
        <f t="shared" si="120"/>
        <v>62.060001440000008</v>
      </c>
      <c r="D2599" s="8">
        <f t="shared" si="121"/>
        <v>45405</v>
      </c>
      <c r="E2599">
        <f t="shared" si="122"/>
        <v>66.92750006</v>
      </c>
    </row>
    <row r="2600" spans="1:5">
      <c r="A2600" s="6">
        <v>45405.25</v>
      </c>
      <c r="B2600" s="4">
        <v>17.200000800000002</v>
      </c>
      <c r="C2600">
        <f t="shared" si="120"/>
        <v>62.960001439999999</v>
      </c>
      <c r="D2600" s="8">
        <f t="shared" si="121"/>
        <v>45405</v>
      </c>
      <c r="E2600">
        <f t="shared" si="122"/>
        <v>66.92750006</v>
      </c>
    </row>
    <row r="2601" spans="1:5">
      <c r="A2601" s="6">
        <v>45405.291666666664</v>
      </c>
      <c r="B2601" s="4">
        <v>17.799999199999998</v>
      </c>
      <c r="C2601">
        <f t="shared" si="120"/>
        <v>64.039998560000001</v>
      </c>
      <c r="D2601" s="8">
        <f t="shared" si="121"/>
        <v>45405</v>
      </c>
      <c r="E2601">
        <f t="shared" si="122"/>
        <v>66.92750006</v>
      </c>
    </row>
    <row r="2602" spans="1:5">
      <c r="A2602" s="6">
        <v>45405.333333333336</v>
      </c>
      <c r="B2602" s="4">
        <v>18.899999600000001</v>
      </c>
      <c r="C2602">
        <f t="shared" si="120"/>
        <v>66.019999280000008</v>
      </c>
      <c r="D2602" s="8">
        <f t="shared" si="121"/>
        <v>45405</v>
      </c>
      <c r="E2602">
        <f t="shared" si="122"/>
        <v>66.92750006</v>
      </c>
    </row>
    <row r="2603" spans="1:5">
      <c r="A2603" s="6">
        <v>45405.375</v>
      </c>
      <c r="B2603" s="4">
        <v>17.200000800000002</v>
      </c>
      <c r="C2603">
        <f t="shared" si="120"/>
        <v>62.960001439999999</v>
      </c>
      <c r="D2603" s="8">
        <f t="shared" si="121"/>
        <v>45405</v>
      </c>
      <c r="E2603">
        <f t="shared" si="122"/>
        <v>66.92750006</v>
      </c>
    </row>
    <row r="2604" spans="1:5">
      <c r="A2604" s="6">
        <v>45405.416666666664</v>
      </c>
      <c r="B2604" s="4">
        <v>15</v>
      </c>
      <c r="C2604">
        <f t="shared" si="120"/>
        <v>59</v>
      </c>
      <c r="D2604" s="8">
        <f t="shared" si="121"/>
        <v>45405</v>
      </c>
      <c r="E2604">
        <f t="shared" si="122"/>
        <v>66.92750006</v>
      </c>
    </row>
    <row r="2605" spans="1:5">
      <c r="A2605" s="6">
        <v>45405.458333333336</v>
      </c>
      <c r="B2605" s="4">
        <v>16.700000800000002</v>
      </c>
      <c r="C2605">
        <f t="shared" si="120"/>
        <v>62.060001440000008</v>
      </c>
      <c r="D2605" s="8">
        <f t="shared" si="121"/>
        <v>45405</v>
      </c>
      <c r="E2605">
        <f t="shared" si="122"/>
        <v>66.92750006</v>
      </c>
    </row>
    <row r="2606" spans="1:5">
      <c r="A2606" s="6">
        <v>45405.5</v>
      </c>
      <c r="B2606" s="4">
        <v>15.600000400000001</v>
      </c>
      <c r="C2606">
        <f t="shared" si="120"/>
        <v>60.080000720000001</v>
      </c>
      <c r="D2606" s="8">
        <f t="shared" si="121"/>
        <v>45405</v>
      </c>
      <c r="E2606">
        <f t="shared" si="122"/>
        <v>66.92750006</v>
      </c>
    </row>
    <row r="2607" spans="1:5">
      <c r="A2607" s="6">
        <v>45405.541666666664</v>
      </c>
      <c r="B2607" s="4">
        <v>18.899999600000001</v>
      </c>
      <c r="C2607">
        <f t="shared" si="120"/>
        <v>66.019999280000008</v>
      </c>
      <c r="D2607" s="8">
        <f t="shared" si="121"/>
        <v>45405</v>
      </c>
      <c r="E2607">
        <f t="shared" si="122"/>
        <v>66.92750006</v>
      </c>
    </row>
    <row r="2608" spans="1:5">
      <c r="A2608" s="6">
        <v>45405.583333333336</v>
      </c>
      <c r="B2608" s="4">
        <v>23.299999199999998</v>
      </c>
      <c r="C2608">
        <f t="shared" si="120"/>
        <v>73.939998559999992</v>
      </c>
      <c r="D2608" s="8">
        <f t="shared" si="121"/>
        <v>45405</v>
      </c>
      <c r="E2608">
        <f t="shared" si="122"/>
        <v>66.92750006</v>
      </c>
    </row>
    <row r="2609" spans="1:5">
      <c r="A2609" s="6">
        <v>45405.625</v>
      </c>
      <c r="B2609" s="4">
        <v>23.299999199999998</v>
      </c>
      <c r="C2609">
        <f t="shared" si="120"/>
        <v>73.939998559999992</v>
      </c>
      <c r="D2609" s="8">
        <f t="shared" si="121"/>
        <v>45405</v>
      </c>
      <c r="E2609">
        <f t="shared" si="122"/>
        <v>66.92750006</v>
      </c>
    </row>
    <row r="2610" spans="1:5">
      <c r="A2610" s="6">
        <v>45405.666666666664</v>
      </c>
      <c r="B2610" s="4">
        <v>23.299999199999998</v>
      </c>
      <c r="C2610">
        <f t="shared" si="120"/>
        <v>73.939998559999992</v>
      </c>
      <c r="D2610" s="8">
        <f t="shared" si="121"/>
        <v>45405</v>
      </c>
      <c r="E2610">
        <f t="shared" si="122"/>
        <v>66.92750006</v>
      </c>
    </row>
    <row r="2611" spans="1:5">
      <c r="A2611" s="6">
        <v>45405.708333333336</v>
      </c>
      <c r="B2611" s="4">
        <v>22.799999199999998</v>
      </c>
      <c r="C2611">
        <f t="shared" si="120"/>
        <v>73.039998560000001</v>
      </c>
      <c r="D2611" s="8">
        <f t="shared" si="121"/>
        <v>45405</v>
      </c>
      <c r="E2611">
        <f t="shared" si="122"/>
        <v>66.92750006</v>
      </c>
    </row>
    <row r="2612" spans="1:5">
      <c r="A2612" s="6">
        <v>45405.75</v>
      </c>
      <c r="B2612" s="4">
        <v>22.799999199999998</v>
      </c>
      <c r="C2612">
        <f t="shared" si="120"/>
        <v>73.039998560000001</v>
      </c>
      <c r="D2612" s="8">
        <f t="shared" si="121"/>
        <v>45405</v>
      </c>
      <c r="E2612">
        <f t="shared" si="122"/>
        <v>66.92750006</v>
      </c>
    </row>
    <row r="2613" spans="1:5">
      <c r="A2613" s="6">
        <v>45405.791666666664</v>
      </c>
      <c r="B2613" s="4">
        <v>21.700000800000002</v>
      </c>
      <c r="C2613">
        <f t="shared" si="120"/>
        <v>71.060001440000008</v>
      </c>
      <c r="D2613" s="8">
        <f t="shared" si="121"/>
        <v>45405</v>
      </c>
      <c r="E2613">
        <f t="shared" si="122"/>
        <v>66.92750006</v>
      </c>
    </row>
    <row r="2614" spans="1:5">
      <c r="A2614" s="6">
        <v>45405.833333333336</v>
      </c>
      <c r="B2614" s="4">
        <v>21.100000399999999</v>
      </c>
      <c r="C2614">
        <f t="shared" si="120"/>
        <v>69.980000719999992</v>
      </c>
      <c r="D2614" s="8">
        <f t="shared" si="121"/>
        <v>45405</v>
      </c>
      <c r="E2614">
        <f t="shared" si="122"/>
        <v>66.92750006</v>
      </c>
    </row>
    <row r="2615" spans="1:5">
      <c r="A2615" s="6">
        <v>45405.875</v>
      </c>
      <c r="B2615" s="4">
        <v>20.600000399999999</v>
      </c>
      <c r="C2615">
        <f t="shared" si="120"/>
        <v>69.080000720000001</v>
      </c>
      <c r="D2615" s="8">
        <f t="shared" si="121"/>
        <v>45405</v>
      </c>
      <c r="E2615">
        <f t="shared" si="122"/>
        <v>66.92750006</v>
      </c>
    </row>
    <row r="2616" spans="1:5">
      <c r="A2616" s="6">
        <v>45405.916666666664</v>
      </c>
      <c r="B2616" s="4">
        <v>20.600000399999999</v>
      </c>
      <c r="C2616">
        <f t="shared" si="120"/>
        <v>69.080000720000001</v>
      </c>
      <c r="D2616" s="8">
        <f t="shared" si="121"/>
        <v>45405</v>
      </c>
      <c r="E2616">
        <f t="shared" si="122"/>
        <v>66.92750006</v>
      </c>
    </row>
    <row r="2617" spans="1:5">
      <c r="A2617" s="6">
        <v>45405.958333333336</v>
      </c>
      <c r="B2617" s="4">
        <v>20.600000399999999</v>
      </c>
      <c r="C2617">
        <f t="shared" si="120"/>
        <v>69.080000720000001</v>
      </c>
      <c r="D2617" s="8">
        <f t="shared" si="121"/>
        <v>45405</v>
      </c>
      <c r="E2617">
        <f t="shared" si="122"/>
        <v>66.92750006</v>
      </c>
    </row>
    <row r="2618" spans="1:5">
      <c r="A2618" s="6">
        <v>45406</v>
      </c>
      <c r="B2618" s="4">
        <v>20.600000399999999</v>
      </c>
      <c r="C2618">
        <f t="shared" si="120"/>
        <v>69.080000720000001</v>
      </c>
      <c r="D2618" s="8">
        <f t="shared" si="121"/>
        <v>45406</v>
      </c>
      <c r="E2618">
        <f t="shared" si="122"/>
        <v>64.077499835000012</v>
      </c>
    </row>
    <row r="2619" spans="1:5">
      <c r="A2619" s="6">
        <v>45406.041666666664</v>
      </c>
      <c r="B2619" s="4">
        <v>18.899999600000001</v>
      </c>
      <c r="C2619">
        <f t="shared" si="120"/>
        <v>66.019999280000008</v>
      </c>
      <c r="D2619" s="8">
        <f t="shared" si="121"/>
        <v>45406</v>
      </c>
      <c r="E2619">
        <f t="shared" si="122"/>
        <v>64.077499835000012</v>
      </c>
    </row>
    <row r="2620" spans="1:5">
      <c r="A2620" s="6">
        <v>45406.083333333336</v>
      </c>
      <c r="B2620" s="4">
        <v>18.299999199999998</v>
      </c>
      <c r="C2620">
        <f t="shared" si="120"/>
        <v>64.939998559999992</v>
      </c>
      <c r="D2620" s="8">
        <f t="shared" si="121"/>
        <v>45406</v>
      </c>
      <c r="E2620">
        <f t="shared" si="122"/>
        <v>64.077499835000012</v>
      </c>
    </row>
    <row r="2621" spans="1:5">
      <c r="A2621" s="6">
        <v>45406.125</v>
      </c>
      <c r="B2621" s="4">
        <v>17.799999199999998</v>
      </c>
      <c r="C2621">
        <f t="shared" si="120"/>
        <v>64.039998560000001</v>
      </c>
      <c r="D2621" s="8">
        <f t="shared" si="121"/>
        <v>45406</v>
      </c>
      <c r="E2621">
        <f t="shared" si="122"/>
        <v>64.077499835000012</v>
      </c>
    </row>
    <row r="2622" spans="1:5">
      <c r="A2622" s="6">
        <v>45406.166666666664</v>
      </c>
      <c r="B2622" s="4">
        <v>17.200000800000002</v>
      </c>
      <c r="C2622">
        <f t="shared" si="120"/>
        <v>62.960001439999999</v>
      </c>
      <c r="D2622" s="8">
        <f t="shared" si="121"/>
        <v>45406</v>
      </c>
      <c r="E2622">
        <f t="shared" si="122"/>
        <v>64.077499835000012</v>
      </c>
    </row>
    <row r="2623" spans="1:5">
      <c r="A2623" s="6">
        <v>45406.208333333336</v>
      </c>
      <c r="B2623" s="4">
        <v>16.100000399999999</v>
      </c>
      <c r="C2623">
        <f t="shared" si="120"/>
        <v>60.98000072</v>
      </c>
      <c r="D2623" s="8">
        <f t="shared" si="121"/>
        <v>45406</v>
      </c>
      <c r="E2623">
        <f t="shared" si="122"/>
        <v>64.077499835000012</v>
      </c>
    </row>
    <row r="2624" spans="1:5">
      <c r="A2624" s="6">
        <v>45406.25</v>
      </c>
      <c r="B2624" s="4">
        <v>15.600000400000001</v>
      </c>
      <c r="C2624">
        <f t="shared" si="120"/>
        <v>60.080000720000001</v>
      </c>
      <c r="D2624" s="8">
        <f t="shared" si="121"/>
        <v>45406</v>
      </c>
      <c r="E2624">
        <f t="shared" si="122"/>
        <v>64.077499835000012</v>
      </c>
    </row>
    <row r="2625" spans="1:5">
      <c r="A2625" s="6">
        <v>45406.291666666664</v>
      </c>
      <c r="B2625" s="4">
        <v>15.600000400000001</v>
      </c>
      <c r="C2625">
        <f t="shared" si="120"/>
        <v>60.080000720000001</v>
      </c>
      <c r="D2625" s="8">
        <f t="shared" si="121"/>
        <v>45406</v>
      </c>
      <c r="E2625">
        <f t="shared" si="122"/>
        <v>64.077499835000012</v>
      </c>
    </row>
    <row r="2626" spans="1:5">
      <c r="A2626" s="6">
        <v>45406.333333333336</v>
      </c>
      <c r="B2626" s="4">
        <v>17.200000800000002</v>
      </c>
      <c r="C2626">
        <f t="shared" si="120"/>
        <v>62.960001439999999</v>
      </c>
      <c r="D2626" s="8">
        <f t="shared" si="121"/>
        <v>45406</v>
      </c>
      <c r="E2626">
        <f t="shared" si="122"/>
        <v>64.077499835000012</v>
      </c>
    </row>
    <row r="2627" spans="1:5">
      <c r="A2627" s="6">
        <v>45406.375</v>
      </c>
      <c r="B2627" s="4">
        <v>18.299999199999998</v>
      </c>
      <c r="C2627">
        <f t="shared" ref="C2627:C2690" si="123">B2627*1.8+32</f>
        <v>64.939998559999992</v>
      </c>
      <c r="D2627" s="8">
        <f t="shared" ref="D2627:D2690" si="124">DATE(YEAR(A2627), MONTH(A2627), DAY(A2627))</f>
        <v>45406</v>
      </c>
      <c r="E2627">
        <f t="shared" si="122"/>
        <v>64.077499835000012</v>
      </c>
    </row>
    <row r="2628" spans="1:5">
      <c r="A2628" s="6">
        <v>45406.416666666664</v>
      </c>
      <c r="B2628" s="4">
        <v>18.299999199999998</v>
      </c>
      <c r="C2628">
        <f t="shared" si="123"/>
        <v>64.939998559999992</v>
      </c>
      <c r="D2628" s="8">
        <f t="shared" si="124"/>
        <v>45406</v>
      </c>
      <c r="E2628">
        <f t="shared" ref="E2628:E2691" si="125">AVERAGEIF(D:D, D2628, C:C)</f>
        <v>64.077499835000012</v>
      </c>
    </row>
    <row r="2629" spans="1:5">
      <c r="A2629" s="6">
        <v>45406.458333333336</v>
      </c>
      <c r="B2629" s="4">
        <v>18.299999199999998</v>
      </c>
      <c r="C2629">
        <f t="shared" si="123"/>
        <v>64.939998559999992</v>
      </c>
      <c r="D2629" s="8">
        <f t="shared" si="124"/>
        <v>45406</v>
      </c>
      <c r="E2629">
        <f t="shared" si="125"/>
        <v>64.077499835000012</v>
      </c>
    </row>
    <row r="2630" spans="1:5">
      <c r="A2630" s="6">
        <v>45406.5</v>
      </c>
      <c r="B2630" s="4">
        <v>18.299999199999998</v>
      </c>
      <c r="C2630">
        <f t="shared" si="123"/>
        <v>64.939998559999992</v>
      </c>
      <c r="D2630" s="8">
        <f t="shared" si="124"/>
        <v>45406</v>
      </c>
      <c r="E2630">
        <f t="shared" si="125"/>
        <v>64.077499835000012</v>
      </c>
    </row>
    <row r="2631" spans="1:5">
      <c r="A2631" s="6">
        <v>45406.541666666664</v>
      </c>
      <c r="B2631" s="4">
        <v>18.299999199999998</v>
      </c>
      <c r="C2631">
        <f t="shared" si="123"/>
        <v>64.939998559999992</v>
      </c>
      <c r="D2631" s="8">
        <f t="shared" si="124"/>
        <v>45406</v>
      </c>
      <c r="E2631">
        <f t="shared" si="125"/>
        <v>64.077499835000012</v>
      </c>
    </row>
    <row r="2632" spans="1:5">
      <c r="A2632" s="6">
        <v>45406.583333333336</v>
      </c>
      <c r="B2632" s="4">
        <v>18.299999199999998</v>
      </c>
      <c r="C2632">
        <f t="shared" si="123"/>
        <v>64.939998559999992</v>
      </c>
      <c r="D2632" s="8">
        <f t="shared" si="124"/>
        <v>45406</v>
      </c>
      <c r="E2632">
        <f t="shared" si="125"/>
        <v>64.077499835000012</v>
      </c>
    </row>
    <row r="2633" spans="1:5">
      <c r="A2633" s="6">
        <v>45406.625</v>
      </c>
      <c r="B2633" s="4">
        <v>20</v>
      </c>
      <c r="C2633">
        <f t="shared" si="123"/>
        <v>68</v>
      </c>
      <c r="D2633" s="8">
        <f t="shared" si="124"/>
        <v>45406</v>
      </c>
      <c r="E2633">
        <f t="shared" si="125"/>
        <v>64.077499835000012</v>
      </c>
    </row>
    <row r="2634" spans="1:5">
      <c r="A2634" s="6">
        <v>45406.666666666664</v>
      </c>
      <c r="B2634" s="4">
        <v>20.600000399999999</v>
      </c>
      <c r="C2634">
        <f t="shared" si="123"/>
        <v>69.080000720000001</v>
      </c>
      <c r="D2634" s="8">
        <f t="shared" si="124"/>
        <v>45406</v>
      </c>
      <c r="E2634">
        <f t="shared" si="125"/>
        <v>64.077499835000012</v>
      </c>
    </row>
    <row r="2635" spans="1:5">
      <c r="A2635" s="6">
        <v>45406.708333333336</v>
      </c>
      <c r="B2635" s="4">
        <v>20.600000399999999</v>
      </c>
      <c r="C2635">
        <f t="shared" si="123"/>
        <v>69.080000720000001</v>
      </c>
      <c r="D2635" s="8">
        <f t="shared" si="124"/>
        <v>45406</v>
      </c>
      <c r="E2635">
        <f t="shared" si="125"/>
        <v>64.077499835000012</v>
      </c>
    </row>
    <row r="2636" spans="1:5">
      <c r="A2636" s="6">
        <v>45406.75</v>
      </c>
      <c r="B2636" s="4">
        <v>20</v>
      </c>
      <c r="C2636">
        <f t="shared" si="123"/>
        <v>68</v>
      </c>
      <c r="D2636" s="8">
        <f t="shared" si="124"/>
        <v>45406</v>
      </c>
      <c r="E2636">
        <f t="shared" si="125"/>
        <v>64.077499835000012</v>
      </c>
    </row>
    <row r="2637" spans="1:5">
      <c r="A2637" s="6">
        <v>45406.791666666664</v>
      </c>
      <c r="B2637" s="4">
        <v>19.399999600000001</v>
      </c>
      <c r="C2637">
        <f t="shared" si="123"/>
        <v>66.919999280000013</v>
      </c>
      <c r="D2637" s="8">
        <f t="shared" si="124"/>
        <v>45406</v>
      </c>
      <c r="E2637">
        <f t="shared" si="125"/>
        <v>64.077499835000012</v>
      </c>
    </row>
    <row r="2638" spans="1:5">
      <c r="A2638" s="6">
        <v>45406.833333333336</v>
      </c>
      <c r="B2638" s="4">
        <v>16.700000800000002</v>
      </c>
      <c r="C2638">
        <f t="shared" si="123"/>
        <v>62.060001440000008</v>
      </c>
      <c r="D2638" s="8">
        <f t="shared" si="124"/>
        <v>45406</v>
      </c>
      <c r="E2638">
        <f t="shared" si="125"/>
        <v>64.077499835000012</v>
      </c>
    </row>
    <row r="2639" spans="1:5">
      <c r="A2639" s="6">
        <v>45406.875</v>
      </c>
      <c r="B2639" s="4">
        <v>15.600000400000001</v>
      </c>
      <c r="C2639">
        <f t="shared" si="123"/>
        <v>60.080000720000001</v>
      </c>
      <c r="D2639" s="8">
        <f t="shared" si="124"/>
        <v>45406</v>
      </c>
      <c r="E2639">
        <f t="shared" si="125"/>
        <v>64.077499835000012</v>
      </c>
    </row>
    <row r="2640" spans="1:5">
      <c r="A2640" s="6">
        <v>45406.916666666664</v>
      </c>
      <c r="B2640" s="4">
        <v>14.399999599999999</v>
      </c>
      <c r="C2640">
        <f t="shared" si="123"/>
        <v>57.919999279999999</v>
      </c>
      <c r="D2640" s="8">
        <f t="shared" si="124"/>
        <v>45406</v>
      </c>
      <c r="E2640">
        <f t="shared" si="125"/>
        <v>64.077499835000012</v>
      </c>
    </row>
    <row r="2641" spans="1:5">
      <c r="A2641" s="6">
        <v>45406.958333333336</v>
      </c>
      <c r="B2641" s="4">
        <v>13.300000199999999</v>
      </c>
      <c r="C2641">
        <f t="shared" si="123"/>
        <v>55.940000359999999</v>
      </c>
      <c r="D2641" s="8">
        <f t="shared" si="124"/>
        <v>45406</v>
      </c>
      <c r="E2641">
        <f t="shared" si="125"/>
        <v>64.077499835000012</v>
      </c>
    </row>
    <row r="2642" spans="1:5">
      <c r="A2642" s="6">
        <v>45407</v>
      </c>
      <c r="B2642" s="4">
        <v>12.199999800000001</v>
      </c>
      <c r="C2642">
        <f t="shared" si="123"/>
        <v>53.959999640000007</v>
      </c>
      <c r="D2642" s="8">
        <f t="shared" si="124"/>
        <v>45407</v>
      </c>
      <c r="E2642">
        <f t="shared" si="125"/>
        <v>62.555000044999993</v>
      </c>
    </row>
    <row r="2643" spans="1:5">
      <c r="A2643" s="6">
        <v>45407.041666666664</v>
      </c>
      <c r="B2643" s="4">
        <v>11.699999800000001</v>
      </c>
      <c r="C2643">
        <f t="shared" si="123"/>
        <v>53.059999640000001</v>
      </c>
      <c r="D2643" s="8">
        <f t="shared" si="124"/>
        <v>45407</v>
      </c>
      <c r="E2643">
        <f t="shared" si="125"/>
        <v>62.555000044999993</v>
      </c>
    </row>
    <row r="2644" spans="1:5">
      <c r="A2644" s="6">
        <v>45407.083333333336</v>
      </c>
      <c r="B2644" s="4">
        <v>10.600000400000001</v>
      </c>
      <c r="C2644">
        <f t="shared" si="123"/>
        <v>51.080000720000001</v>
      </c>
      <c r="D2644" s="8">
        <f t="shared" si="124"/>
        <v>45407</v>
      </c>
      <c r="E2644">
        <f t="shared" si="125"/>
        <v>62.555000044999993</v>
      </c>
    </row>
    <row r="2645" spans="1:5">
      <c r="A2645" s="6">
        <v>45407.125</v>
      </c>
      <c r="B2645" s="4">
        <v>10</v>
      </c>
      <c r="C2645">
        <f t="shared" si="123"/>
        <v>50</v>
      </c>
      <c r="D2645" s="8">
        <f t="shared" si="124"/>
        <v>45407</v>
      </c>
      <c r="E2645">
        <f t="shared" si="125"/>
        <v>62.555000044999993</v>
      </c>
    </row>
    <row r="2646" spans="1:5">
      <c r="A2646" s="6">
        <v>45407.166666666664</v>
      </c>
      <c r="B2646" s="4">
        <v>10</v>
      </c>
      <c r="C2646">
        <f t="shared" si="123"/>
        <v>50</v>
      </c>
      <c r="D2646" s="8">
        <f t="shared" si="124"/>
        <v>45407</v>
      </c>
      <c r="E2646">
        <f t="shared" si="125"/>
        <v>62.555000044999993</v>
      </c>
    </row>
    <row r="2647" spans="1:5">
      <c r="A2647" s="6">
        <v>45407.208333333336</v>
      </c>
      <c r="B2647" s="4">
        <v>10</v>
      </c>
      <c r="C2647">
        <f t="shared" si="123"/>
        <v>50</v>
      </c>
      <c r="D2647" s="8">
        <f t="shared" si="124"/>
        <v>45407</v>
      </c>
      <c r="E2647">
        <f t="shared" si="125"/>
        <v>62.555000044999993</v>
      </c>
    </row>
    <row r="2648" spans="1:5">
      <c r="A2648" s="6">
        <v>45407.25</v>
      </c>
      <c r="B2648" s="4">
        <v>10.600000400000001</v>
      </c>
      <c r="C2648">
        <f t="shared" si="123"/>
        <v>51.080000720000001</v>
      </c>
      <c r="D2648" s="8">
        <f t="shared" si="124"/>
        <v>45407</v>
      </c>
      <c r="E2648">
        <f t="shared" si="125"/>
        <v>62.555000044999993</v>
      </c>
    </row>
    <row r="2649" spans="1:5">
      <c r="A2649" s="6">
        <v>45407.291666666664</v>
      </c>
      <c r="B2649" s="4">
        <v>12.199999800000001</v>
      </c>
      <c r="C2649">
        <f t="shared" si="123"/>
        <v>53.959999640000007</v>
      </c>
      <c r="D2649" s="8">
        <f t="shared" si="124"/>
        <v>45407</v>
      </c>
      <c r="E2649">
        <f t="shared" si="125"/>
        <v>62.555000044999993</v>
      </c>
    </row>
    <row r="2650" spans="1:5">
      <c r="A2650" s="6">
        <v>45407.333333333336</v>
      </c>
      <c r="B2650" s="4">
        <v>13.899999599999999</v>
      </c>
      <c r="C2650">
        <f t="shared" si="123"/>
        <v>57.01999928</v>
      </c>
      <c r="D2650" s="8">
        <f t="shared" si="124"/>
        <v>45407</v>
      </c>
      <c r="E2650">
        <f t="shared" si="125"/>
        <v>62.555000044999993</v>
      </c>
    </row>
    <row r="2651" spans="1:5">
      <c r="A2651" s="6">
        <v>45407.375</v>
      </c>
      <c r="B2651" s="4">
        <v>15</v>
      </c>
      <c r="C2651">
        <f t="shared" si="123"/>
        <v>59</v>
      </c>
      <c r="D2651" s="8">
        <f t="shared" si="124"/>
        <v>45407</v>
      </c>
      <c r="E2651">
        <f t="shared" si="125"/>
        <v>62.555000044999993</v>
      </c>
    </row>
    <row r="2652" spans="1:5">
      <c r="A2652" s="6">
        <v>45407.416666666664</v>
      </c>
      <c r="B2652" s="4">
        <v>16.700000800000002</v>
      </c>
      <c r="C2652">
        <f t="shared" si="123"/>
        <v>62.060001440000008</v>
      </c>
      <c r="D2652" s="8">
        <f t="shared" si="124"/>
        <v>45407</v>
      </c>
      <c r="E2652">
        <f t="shared" si="125"/>
        <v>62.555000044999993</v>
      </c>
    </row>
    <row r="2653" spans="1:5">
      <c r="A2653" s="6">
        <v>45407.458333333336</v>
      </c>
      <c r="B2653" s="4">
        <v>18.299999199999998</v>
      </c>
      <c r="C2653">
        <f t="shared" si="123"/>
        <v>64.939998559999992</v>
      </c>
      <c r="D2653" s="8">
        <f t="shared" si="124"/>
        <v>45407</v>
      </c>
      <c r="E2653">
        <f t="shared" si="125"/>
        <v>62.555000044999993</v>
      </c>
    </row>
    <row r="2654" spans="1:5">
      <c r="A2654" s="6">
        <v>45407.5</v>
      </c>
      <c r="B2654" s="4">
        <v>19.399999600000001</v>
      </c>
      <c r="C2654">
        <f t="shared" si="123"/>
        <v>66.919999280000013</v>
      </c>
      <c r="D2654" s="8">
        <f t="shared" si="124"/>
        <v>45407</v>
      </c>
      <c r="E2654">
        <f t="shared" si="125"/>
        <v>62.555000044999993</v>
      </c>
    </row>
    <row r="2655" spans="1:5">
      <c r="A2655" s="6">
        <v>45407.541666666664</v>
      </c>
      <c r="B2655" s="4">
        <v>20.600000399999999</v>
      </c>
      <c r="C2655">
        <f t="shared" si="123"/>
        <v>69.080000720000001</v>
      </c>
      <c r="D2655" s="8">
        <f t="shared" si="124"/>
        <v>45407</v>
      </c>
      <c r="E2655">
        <f t="shared" si="125"/>
        <v>62.555000044999993</v>
      </c>
    </row>
    <row r="2656" spans="1:5">
      <c r="A2656" s="6">
        <v>45407.583333333336</v>
      </c>
      <c r="B2656" s="4">
        <v>21.700000800000002</v>
      </c>
      <c r="C2656">
        <f t="shared" si="123"/>
        <v>71.060001440000008</v>
      </c>
      <c r="D2656" s="8">
        <f t="shared" si="124"/>
        <v>45407</v>
      </c>
      <c r="E2656">
        <f t="shared" si="125"/>
        <v>62.555000044999993</v>
      </c>
    </row>
    <row r="2657" spans="1:5">
      <c r="A2657" s="6">
        <v>45407.625</v>
      </c>
      <c r="B2657" s="4">
        <v>22.200000800000002</v>
      </c>
      <c r="C2657">
        <f t="shared" si="123"/>
        <v>71.960001440000013</v>
      </c>
      <c r="D2657" s="8">
        <f t="shared" si="124"/>
        <v>45407</v>
      </c>
      <c r="E2657">
        <f t="shared" si="125"/>
        <v>62.555000044999993</v>
      </c>
    </row>
    <row r="2658" spans="1:5">
      <c r="A2658" s="6">
        <v>45407.666666666664</v>
      </c>
      <c r="B2658" s="4">
        <v>23.299999199999998</v>
      </c>
      <c r="C2658">
        <f t="shared" si="123"/>
        <v>73.939998559999992</v>
      </c>
      <c r="D2658" s="8">
        <f t="shared" si="124"/>
        <v>45407</v>
      </c>
      <c r="E2658">
        <f t="shared" si="125"/>
        <v>62.555000044999993</v>
      </c>
    </row>
    <row r="2659" spans="1:5">
      <c r="A2659" s="6">
        <v>45407.708333333336</v>
      </c>
      <c r="B2659" s="4">
        <v>22.799999199999998</v>
      </c>
      <c r="C2659">
        <f t="shared" si="123"/>
        <v>73.039998560000001</v>
      </c>
      <c r="D2659" s="8">
        <f t="shared" si="124"/>
        <v>45407</v>
      </c>
      <c r="E2659">
        <f t="shared" si="125"/>
        <v>62.555000044999993</v>
      </c>
    </row>
    <row r="2660" spans="1:5">
      <c r="A2660" s="6">
        <v>45407.75</v>
      </c>
      <c r="B2660" s="4">
        <v>22.799999199999998</v>
      </c>
      <c r="C2660">
        <f t="shared" si="123"/>
        <v>73.039998560000001</v>
      </c>
      <c r="D2660" s="8">
        <f t="shared" si="124"/>
        <v>45407</v>
      </c>
      <c r="E2660">
        <f t="shared" si="125"/>
        <v>62.555000044999993</v>
      </c>
    </row>
    <row r="2661" spans="1:5">
      <c r="A2661" s="6">
        <v>45407.791666666664</v>
      </c>
      <c r="B2661" s="4">
        <v>21.100000399999999</v>
      </c>
      <c r="C2661">
        <f t="shared" si="123"/>
        <v>69.980000719999992</v>
      </c>
      <c r="D2661" s="8">
        <f t="shared" si="124"/>
        <v>45407</v>
      </c>
      <c r="E2661">
        <f t="shared" si="125"/>
        <v>62.555000044999993</v>
      </c>
    </row>
    <row r="2662" spans="1:5">
      <c r="A2662" s="6">
        <v>45407.833333333336</v>
      </c>
      <c r="B2662" s="4">
        <v>20.600000399999999</v>
      </c>
      <c r="C2662">
        <f t="shared" si="123"/>
        <v>69.080000720000001</v>
      </c>
      <c r="D2662" s="8">
        <f t="shared" si="124"/>
        <v>45407</v>
      </c>
      <c r="E2662">
        <f t="shared" si="125"/>
        <v>62.555000044999993</v>
      </c>
    </row>
    <row r="2663" spans="1:5">
      <c r="A2663" s="6">
        <v>45407.875</v>
      </c>
      <c r="B2663" s="4">
        <v>20.600000399999999</v>
      </c>
      <c r="C2663">
        <f t="shared" si="123"/>
        <v>69.080000720000001</v>
      </c>
      <c r="D2663" s="8">
        <f t="shared" si="124"/>
        <v>45407</v>
      </c>
      <c r="E2663">
        <f t="shared" si="125"/>
        <v>62.555000044999993</v>
      </c>
    </row>
    <row r="2664" spans="1:5">
      <c r="A2664" s="6">
        <v>45407.916666666664</v>
      </c>
      <c r="B2664" s="4">
        <v>20</v>
      </c>
      <c r="C2664">
        <f t="shared" si="123"/>
        <v>68</v>
      </c>
      <c r="D2664" s="8">
        <f t="shared" si="124"/>
        <v>45407</v>
      </c>
      <c r="E2664">
        <f t="shared" si="125"/>
        <v>62.555000044999993</v>
      </c>
    </row>
    <row r="2665" spans="1:5">
      <c r="A2665" s="6">
        <v>45407.958333333336</v>
      </c>
      <c r="B2665" s="4">
        <v>21.100000399999999</v>
      </c>
      <c r="C2665">
        <f t="shared" si="123"/>
        <v>69.980000719999992</v>
      </c>
      <c r="D2665" s="8">
        <f t="shared" si="124"/>
        <v>45407</v>
      </c>
      <c r="E2665">
        <f t="shared" si="125"/>
        <v>62.555000044999993</v>
      </c>
    </row>
    <row r="2666" spans="1:5">
      <c r="A2666" s="6">
        <v>45408</v>
      </c>
      <c r="B2666" s="4">
        <v>20.600000399999999</v>
      </c>
      <c r="C2666">
        <f t="shared" si="123"/>
        <v>69.080000720000001</v>
      </c>
      <c r="D2666" s="8">
        <f t="shared" si="124"/>
        <v>45408</v>
      </c>
      <c r="E2666">
        <f t="shared" si="125"/>
        <v>68.704999819999998</v>
      </c>
    </row>
    <row r="2667" spans="1:5">
      <c r="A2667" s="6">
        <v>45408.041666666664</v>
      </c>
      <c r="B2667" s="4">
        <v>18.899999600000001</v>
      </c>
      <c r="C2667">
        <f t="shared" si="123"/>
        <v>66.019999280000008</v>
      </c>
      <c r="D2667" s="8">
        <f t="shared" si="124"/>
        <v>45408</v>
      </c>
      <c r="E2667">
        <f t="shared" si="125"/>
        <v>68.704999819999998</v>
      </c>
    </row>
    <row r="2668" spans="1:5">
      <c r="A2668" s="6">
        <v>45408.083333333336</v>
      </c>
      <c r="B2668" s="4">
        <v>20</v>
      </c>
      <c r="C2668">
        <f t="shared" si="123"/>
        <v>68</v>
      </c>
      <c r="D2668" s="8">
        <f t="shared" si="124"/>
        <v>45408</v>
      </c>
      <c r="E2668">
        <f t="shared" si="125"/>
        <v>68.704999819999998</v>
      </c>
    </row>
    <row r="2669" spans="1:5">
      <c r="A2669" s="6">
        <v>45408.125</v>
      </c>
      <c r="B2669" s="4">
        <v>18.899999600000001</v>
      </c>
      <c r="C2669">
        <f t="shared" si="123"/>
        <v>66.019999280000008</v>
      </c>
      <c r="D2669" s="8">
        <f t="shared" si="124"/>
        <v>45408</v>
      </c>
      <c r="E2669">
        <f t="shared" si="125"/>
        <v>68.704999819999998</v>
      </c>
    </row>
    <row r="2670" spans="1:5">
      <c r="A2670" s="6">
        <v>45408.166666666664</v>
      </c>
      <c r="B2670" s="4">
        <v>18.299999199999998</v>
      </c>
      <c r="C2670">
        <f t="shared" si="123"/>
        <v>64.939998559999992</v>
      </c>
      <c r="D2670" s="8">
        <f t="shared" si="124"/>
        <v>45408</v>
      </c>
      <c r="E2670">
        <f t="shared" si="125"/>
        <v>68.704999819999998</v>
      </c>
    </row>
    <row r="2671" spans="1:5">
      <c r="A2671" s="6">
        <v>45408.208333333336</v>
      </c>
      <c r="B2671" s="4">
        <v>18.299999199999998</v>
      </c>
      <c r="C2671">
        <f t="shared" si="123"/>
        <v>64.939998559999992</v>
      </c>
      <c r="D2671" s="8">
        <f t="shared" si="124"/>
        <v>45408</v>
      </c>
      <c r="E2671">
        <f t="shared" si="125"/>
        <v>68.704999819999998</v>
      </c>
    </row>
    <row r="2672" spans="1:5">
      <c r="A2672" s="6">
        <v>45408.25</v>
      </c>
      <c r="B2672" s="4">
        <v>18.899999600000001</v>
      </c>
      <c r="C2672">
        <f t="shared" si="123"/>
        <v>66.019999280000008</v>
      </c>
      <c r="D2672" s="8">
        <f t="shared" si="124"/>
        <v>45408</v>
      </c>
      <c r="E2672">
        <f t="shared" si="125"/>
        <v>68.704999819999998</v>
      </c>
    </row>
    <row r="2673" spans="1:5">
      <c r="A2673" s="6">
        <v>45408.291666666664</v>
      </c>
      <c r="B2673" s="4">
        <v>18.899999600000001</v>
      </c>
      <c r="C2673">
        <f t="shared" si="123"/>
        <v>66.019999280000008</v>
      </c>
      <c r="D2673" s="8">
        <f t="shared" si="124"/>
        <v>45408</v>
      </c>
      <c r="E2673">
        <f t="shared" si="125"/>
        <v>68.704999819999998</v>
      </c>
    </row>
    <row r="2674" spans="1:5">
      <c r="A2674" s="6">
        <v>45408.333333333336</v>
      </c>
      <c r="B2674" s="4">
        <v>19.399999600000001</v>
      </c>
      <c r="C2674">
        <f t="shared" si="123"/>
        <v>66.919999280000013</v>
      </c>
      <c r="D2674" s="8">
        <f t="shared" si="124"/>
        <v>45408</v>
      </c>
      <c r="E2674">
        <f t="shared" si="125"/>
        <v>68.704999819999998</v>
      </c>
    </row>
    <row r="2675" spans="1:5">
      <c r="A2675" s="6">
        <v>45408.375</v>
      </c>
      <c r="B2675" s="4">
        <v>20.600000399999999</v>
      </c>
      <c r="C2675">
        <f t="shared" si="123"/>
        <v>69.080000720000001</v>
      </c>
      <c r="D2675" s="8">
        <f t="shared" si="124"/>
        <v>45408</v>
      </c>
      <c r="E2675">
        <f t="shared" si="125"/>
        <v>68.704999819999998</v>
      </c>
    </row>
    <row r="2676" spans="1:5">
      <c r="A2676" s="6">
        <v>45408.416666666664</v>
      </c>
      <c r="B2676" s="4">
        <v>21.700000800000002</v>
      </c>
      <c r="C2676">
        <f t="shared" si="123"/>
        <v>71.060001440000008</v>
      </c>
      <c r="D2676" s="8">
        <f t="shared" si="124"/>
        <v>45408</v>
      </c>
      <c r="E2676">
        <f t="shared" si="125"/>
        <v>68.704999819999998</v>
      </c>
    </row>
    <row r="2677" spans="1:5">
      <c r="A2677" s="6">
        <v>45408.458333333336</v>
      </c>
      <c r="B2677" s="4">
        <v>21.700000800000002</v>
      </c>
      <c r="C2677">
        <f t="shared" si="123"/>
        <v>71.060001440000008</v>
      </c>
      <c r="D2677" s="8">
        <f t="shared" si="124"/>
        <v>45408</v>
      </c>
      <c r="E2677">
        <f t="shared" si="125"/>
        <v>68.704999819999998</v>
      </c>
    </row>
    <row r="2678" spans="1:5">
      <c r="A2678" s="6">
        <v>45408.5</v>
      </c>
      <c r="B2678" s="4">
        <v>21.700000800000002</v>
      </c>
      <c r="C2678">
        <f t="shared" si="123"/>
        <v>71.060001440000008</v>
      </c>
      <c r="D2678" s="8">
        <f t="shared" si="124"/>
        <v>45408</v>
      </c>
      <c r="E2678">
        <f t="shared" si="125"/>
        <v>68.704999819999998</v>
      </c>
    </row>
    <row r="2679" spans="1:5">
      <c r="A2679" s="6">
        <v>45408.541666666664</v>
      </c>
      <c r="B2679" s="4">
        <v>22.799999199999998</v>
      </c>
      <c r="C2679">
        <f t="shared" si="123"/>
        <v>73.039998560000001</v>
      </c>
      <c r="D2679" s="8">
        <f t="shared" si="124"/>
        <v>45408</v>
      </c>
      <c r="E2679">
        <f t="shared" si="125"/>
        <v>68.704999819999998</v>
      </c>
    </row>
    <row r="2680" spans="1:5">
      <c r="A2680" s="6">
        <v>45408.583333333336</v>
      </c>
      <c r="B2680" s="4">
        <v>23.299999199999998</v>
      </c>
      <c r="C2680">
        <f t="shared" si="123"/>
        <v>73.939998559999992</v>
      </c>
      <c r="D2680" s="8">
        <f t="shared" si="124"/>
        <v>45408</v>
      </c>
      <c r="E2680">
        <f t="shared" si="125"/>
        <v>68.704999819999998</v>
      </c>
    </row>
    <row r="2681" spans="1:5">
      <c r="A2681" s="6">
        <v>45408.625</v>
      </c>
      <c r="B2681" s="4">
        <v>23.299999199999998</v>
      </c>
      <c r="C2681">
        <f t="shared" si="123"/>
        <v>73.939998559999992</v>
      </c>
      <c r="D2681" s="8">
        <f t="shared" si="124"/>
        <v>45408</v>
      </c>
      <c r="E2681">
        <f t="shared" si="125"/>
        <v>68.704999819999998</v>
      </c>
    </row>
    <row r="2682" spans="1:5">
      <c r="A2682" s="6">
        <v>45408.666666666664</v>
      </c>
      <c r="B2682" s="4">
        <v>23.899999600000001</v>
      </c>
      <c r="C2682">
        <f t="shared" si="123"/>
        <v>75.019999280000008</v>
      </c>
      <c r="D2682" s="8">
        <f t="shared" si="124"/>
        <v>45408</v>
      </c>
      <c r="E2682">
        <f t="shared" si="125"/>
        <v>68.704999819999998</v>
      </c>
    </row>
    <row r="2683" spans="1:5">
      <c r="A2683" s="6">
        <v>45408.708333333336</v>
      </c>
      <c r="B2683" s="4">
        <v>23.299999199999998</v>
      </c>
      <c r="C2683">
        <f t="shared" si="123"/>
        <v>73.939998559999992</v>
      </c>
      <c r="D2683" s="8">
        <f t="shared" si="124"/>
        <v>45408</v>
      </c>
      <c r="E2683">
        <f t="shared" si="125"/>
        <v>68.704999819999998</v>
      </c>
    </row>
    <row r="2684" spans="1:5">
      <c r="A2684" s="6">
        <v>45408.75</v>
      </c>
      <c r="B2684" s="4">
        <v>22.200000800000002</v>
      </c>
      <c r="C2684">
        <f t="shared" si="123"/>
        <v>71.960001440000013</v>
      </c>
      <c r="D2684" s="8">
        <f t="shared" si="124"/>
        <v>45408</v>
      </c>
      <c r="E2684">
        <f t="shared" si="125"/>
        <v>68.704999819999998</v>
      </c>
    </row>
    <row r="2685" spans="1:5">
      <c r="A2685" s="6">
        <v>45408.791666666664</v>
      </c>
      <c r="B2685" s="4">
        <v>21.100000399999999</v>
      </c>
      <c r="C2685">
        <f t="shared" si="123"/>
        <v>69.980000719999992</v>
      </c>
      <c r="D2685" s="8">
        <f t="shared" si="124"/>
        <v>45408</v>
      </c>
      <c r="E2685">
        <f t="shared" si="125"/>
        <v>68.704999819999998</v>
      </c>
    </row>
    <row r="2686" spans="1:5">
      <c r="A2686" s="6">
        <v>45408.833333333336</v>
      </c>
      <c r="B2686" s="4">
        <v>19.399999600000001</v>
      </c>
      <c r="C2686">
        <f t="shared" si="123"/>
        <v>66.919999280000013</v>
      </c>
      <c r="D2686" s="8">
        <f t="shared" si="124"/>
        <v>45408</v>
      </c>
      <c r="E2686">
        <f t="shared" si="125"/>
        <v>68.704999819999998</v>
      </c>
    </row>
    <row r="2687" spans="1:5">
      <c r="A2687" s="6">
        <v>45408.875</v>
      </c>
      <c r="B2687" s="4">
        <v>18.299999199999998</v>
      </c>
      <c r="C2687">
        <f t="shared" si="123"/>
        <v>64.939998559999992</v>
      </c>
      <c r="D2687" s="8">
        <f t="shared" si="124"/>
        <v>45408</v>
      </c>
      <c r="E2687">
        <f t="shared" si="125"/>
        <v>68.704999819999998</v>
      </c>
    </row>
    <row r="2688" spans="1:5">
      <c r="A2688" s="6">
        <v>45408.916666666664</v>
      </c>
      <c r="B2688" s="4">
        <v>17.200000800000002</v>
      </c>
      <c r="C2688">
        <f t="shared" si="123"/>
        <v>62.960001439999999</v>
      </c>
      <c r="D2688" s="8">
        <f t="shared" si="124"/>
        <v>45408</v>
      </c>
      <c r="E2688">
        <f t="shared" si="125"/>
        <v>68.704999819999998</v>
      </c>
    </row>
    <row r="2689" spans="1:5">
      <c r="A2689" s="6">
        <v>45408.958333333336</v>
      </c>
      <c r="B2689" s="4">
        <v>16.700000800000002</v>
      </c>
      <c r="C2689">
        <f t="shared" si="123"/>
        <v>62.060001440000008</v>
      </c>
      <c r="D2689" s="8">
        <f t="shared" si="124"/>
        <v>45408</v>
      </c>
      <c r="E2689">
        <f t="shared" si="125"/>
        <v>68.704999819999998</v>
      </c>
    </row>
    <row r="2690" spans="1:5">
      <c r="A2690" s="6">
        <v>45409</v>
      </c>
      <c r="B2690" s="4">
        <v>14.399999599999999</v>
      </c>
      <c r="C2690">
        <f t="shared" si="123"/>
        <v>57.919999279999999</v>
      </c>
      <c r="D2690" s="8">
        <f t="shared" si="124"/>
        <v>45409</v>
      </c>
      <c r="E2690">
        <f t="shared" si="125"/>
        <v>65.397499940000003</v>
      </c>
    </row>
    <row r="2691" spans="1:5">
      <c r="A2691" s="6">
        <v>45409.041666666664</v>
      </c>
      <c r="B2691" s="4">
        <v>13.300000199999999</v>
      </c>
      <c r="C2691">
        <f t="shared" ref="C2691:C2754" si="126">B2691*1.8+32</f>
        <v>55.940000359999999</v>
      </c>
      <c r="D2691" s="8">
        <f t="shared" ref="D2691:D2754" si="127">DATE(YEAR(A2691), MONTH(A2691), DAY(A2691))</f>
        <v>45409</v>
      </c>
      <c r="E2691">
        <f t="shared" si="125"/>
        <v>65.397499940000003</v>
      </c>
    </row>
    <row r="2692" spans="1:5">
      <c r="A2692" s="6">
        <v>45409.083333333336</v>
      </c>
      <c r="B2692" s="4">
        <v>12.199999800000001</v>
      </c>
      <c r="C2692">
        <f t="shared" si="126"/>
        <v>53.959999640000007</v>
      </c>
      <c r="D2692" s="8">
        <f t="shared" si="127"/>
        <v>45409</v>
      </c>
      <c r="E2692">
        <f t="shared" ref="E2692:E2755" si="128">AVERAGEIF(D:D, D2692, C:C)</f>
        <v>65.397499940000003</v>
      </c>
    </row>
    <row r="2693" spans="1:5">
      <c r="A2693" s="6">
        <v>45409.125</v>
      </c>
      <c r="B2693" s="4">
        <v>13.300000199999999</v>
      </c>
      <c r="C2693">
        <f t="shared" si="126"/>
        <v>55.940000359999999</v>
      </c>
      <c r="D2693" s="8">
        <f t="shared" si="127"/>
        <v>45409</v>
      </c>
      <c r="E2693">
        <f t="shared" si="128"/>
        <v>65.397499940000003</v>
      </c>
    </row>
    <row r="2694" spans="1:5">
      <c r="A2694" s="6">
        <v>45409.166666666664</v>
      </c>
      <c r="B2694" s="4">
        <v>13.899999599999999</v>
      </c>
      <c r="C2694">
        <f t="shared" si="126"/>
        <v>57.01999928</v>
      </c>
      <c r="D2694" s="8">
        <f t="shared" si="127"/>
        <v>45409</v>
      </c>
      <c r="E2694">
        <f t="shared" si="128"/>
        <v>65.397499940000003</v>
      </c>
    </row>
    <row r="2695" spans="1:5">
      <c r="A2695" s="6">
        <v>45409.208333333336</v>
      </c>
      <c r="B2695" s="4">
        <v>13.300000199999999</v>
      </c>
      <c r="C2695">
        <f t="shared" si="126"/>
        <v>55.940000359999999</v>
      </c>
      <c r="D2695" s="8">
        <f t="shared" si="127"/>
        <v>45409</v>
      </c>
      <c r="E2695">
        <f t="shared" si="128"/>
        <v>65.397499940000003</v>
      </c>
    </row>
    <row r="2696" spans="1:5">
      <c r="A2696" s="6">
        <v>45409.25</v>
      </c>
      <c r="B2696" s="4">
        <v>13.899999599999999</v>
      </c>
      <c r="C2696">
        <f t="shared" si="126"/>
        <v>57.01999928</v>
      </c>
      <c r="D2696" s="8">
        <f t="shared" si="127"/>
        <v>45409</v>
      </c>
      <c r="E2696">
        <f t="shared" si="128"/>
        <v>65.397499940000003</v>
      </c>
    </row>
    <row r="2697" spans="1:5">
      <c r="A2697" s="6">
        <v>45409.291666666664</v>
      </c>
      <c r="B2697" s="4">
        <v>17.200000800000002</v>
      </c>
      <c r="C2697">
        <f t="shared" si="126"/>
        <v>62.960001439999999</v>
      </c>
      <c r="D2697" s="8">
        <f t="shared" si="127"/>
        <v>45409</v>
      </c>
      <c r="E2697">
        <f t="shared" si="128"/>
        <v>65.397499940000003</v>
      </c>
    </row>
    <row r="2698" spans="1:5">
      <c r="A2698" s="6">
        <v>45409.333333333336</v>
      </c>
      <c r="B2698" s="4">
        <v>17.799999199999998</v>
      </c>
      <c r="C2698">
        <f t="shared" si="126"/>
        <v>64.039998560000001</v>
      </c>
      <c r="D2698" s="8">
        <f t="shared" si="127"/>
        <v>45409</v>
      </c>
      <c r="E2698">
        <f t="shared" si="128"/>
        <v>65.397499940000003</v>
      </c>
    </row>
    <row r="2699" spans="1:5">
      <c r="A2699" s="6">
        <v>45409.375</v>
      </c>
      <c r="B2699" s="4">
        <v>18.299999199999998</v>
      </c>
      <c r="C2699">
        <f t="shared" si="126"/>
        <v>64.939998559999992</v>
      </c>
      <c r="D2699" s="8">
        <f t="shared" si="127"/>
        <v>45409</v>
      </c>
      <c r="E2699">
        <f t="shared" si="128"/>
        <v>65.397499940000003</v>
      </c>
    </row>
    <row r="2700" spans="1:5">
      <c r="A2700" s="6">
        <v>45409.416666666664</v>
      </c>
      <c r="B2700" s="4">
        <v>21.700000800000002</v>
      </c>
      <c r="C2700">
        <f t="shared" si="126"/>
        <v>71.060001440000008</v>
      </c>
      <c r="D2700" s="8">
        <f t="shared" si="127"/>
        <v>45409</v>
      </c>
      <c r="E2700">
        <f t="shared" si="128"/>
        <v>65.397499940000003</v>
      </c>
    </row>
    <row r="2701" spans="1:5">
      <c r="A2701" s="6">
        <v>45409.458333333336</v>
      </c>
      <c r="B2701" s="4">
        <v>22.799999199999998</v>
      </c>
      <c r="C2701">
        <f t="shared" si="126"/>
        <v>73.039998560000001</v>
      </c>
      <c r="D2701" s="8">
        <f t="shared" si="127"/>
        <v>45409</v>
      </c>
      <c r="E2701">
        <f t="shared" si="128"/>
        <v>65.397499940000003</v>
      </c>
    </row>
    <row r="2702" spans="1:5">
      <c r="A2702" s="6">
        <v>45409.5</v>
      </c>
      <c r="B2702" s="4">
        <v>24.399999600000001</v>
      </c>
      <c r="C2702">
        <f t="shared" si="126"/>
        <v>75.919999280000013</v>
      </c>
      <c r="D2702" s="8">
        <f t="shared" si="127"/>
        <v>45409</v>
      </c>
      <c r="E2702">
        <f t="shared" si="128"/>
        <v>65.397499940000003</v>
      </c>
    </row>
    <row r="2703" spans="1:5">
      <c r="A2703" s="6">
        <v>45409.541666666664</v>
      </c>
      <c r="B2703" s="4">
        <v>25</v>
      </c>
      <c r="C2703">
        <f t="shared" si="126"/>
        <v>77</v>
      </c>
      <c r="D2703" s="8">
        <f t="shared" si="127"/>
        <v>45409</v>
      </c>
      <c r="E2703">
        <f t="shared" si="128"/>
        <v>65.397499940000003</v>
      </c>
    </row>
    <row r="2704" spans="1:5">
      <c r="A2704" s="6">
        <v>45409.583333333336</v>
      </c>
      <c r="B2704" s="4">
        <v>21.100000399999999</v>
      </c>
      <c r="C2704">
        <f t="shared" si="126"/>
        <v>69.980000719999992</v>
      </c>
      <c r="D2704" s="8">
        <f t="shared" si="127"/>
        <v>45409</v>
      </c>
      <c r="E2704">
        <f t="shared" si="128"/>
        <v>65.397499940000003</v>
      </c>
    </row>
    <row r="2705" spans="1:5">
      <c r="A2705" s="6">
        <v>45409.625</v>
      </c>
      <c r="B2705" s="4">
        <v>21.700000800000002</v>
      </c>
      <c r="C2705">
        <f t="shared" si="126"/>
        <v>71.060001440000008</v>
      </c>
      <c r="D2705" s="8">
        <f t="shared" si="127"/>
        <v>45409</v>
      </c>
      <c r="E2705">
        <f t="shared" si="128"/>
        <v>65.397499940000003</v>
      </c>
    </row>
    <row r="2706" spans="1:5">
      <c r="A2706" s="6">
        <v>45409.666666666664</v>
      </c>
      <c r="B2706" s="4">
        <v>22.200000800000002</v>
      </c>
      <c r="C2706">
        <f t="shared" si="126"/>
        <v>71.960001440000013</v>
      </c>
      <c r="D2706" s="8">
        <f t="shared" si="127"/>
        <v>45409</v>
      </c>
      <c r="E2706">
        <f t="shared" si="128"/>
        <v>65.397499940000003</v>
      </c>
    </row>
    <row r="2707" spans="1:5">
      <c r="A2707" s="6">
        <v>45409.708333333336</v>
      </c>
      <c r="B2707" s="4">
        <v>22.200000800000002</v>
      </c>
      <c r="C2707">
        <f t="shared" si="126"/>
        <v>71.960001440000013</v>
      </c>
      <c r="D2707" s="8">
        <f t="shared" si="127"/>
        <v>45409</v>
      </c>
      <c r="E2707">
        <f t="shared" si="128"/>
        <v>65.397499940000003</v>
      </c>
    </row>
    <row r="2708" spans="1:5">
      <c r="A2708" s="6">
        <v>45409.75</v>
      </c>
      <c r="B2708" s="4">
        <v>22.200000800000002</v>
      </c>
      <c r="C2708">
        <f t="shared" si="126"/>
        <v>71.960001440000013</v>
      </c>
      <c r="D2708" s="8">
        <f t="shared" si="127"/>
        <v>45409</v>
      </c>
      <c r="E2708">
        <f t="shared" si="128"/>
        <v>65.397499940000003</v>
      </c>
    </row>
    <row r="2709" spans="1:5">
      <c r="A2709" s="6">
        <v>45409.791666666664</v>
      </c>
      <c r="B2709" s="4">
        <v>20.600000399999999</v>
      </c>
      <c r="C2709">
        <f t="shared" si="126"/>
        <v>69.080000720000001</v>
      </c>
      <c r="D2709" s="8">
        <f t="shared" si="127"/>
        <v>45409</v>
      </c>
      <c r="E2709">
        <f t="shared" si="128"/>
        <v>65.397499940000003</v>
      </c>
    </row>
    <row r="2710" spans="1:5">
      <c r="A2710" s="6">
        <v>45409.833333333336</v>
      </c>
      <c r="B2710" s="4">
        <v>19.399999600000001</v>
      </c>
      <c r="C2710">
        <f t="shared" si="126"/>
        <v>66.919999280000013</v>
      </c>
      <c r="D2710" s="8">
        <f t="shared" si="127"/>
        <v>45409</v>
      </c>
      <c r="E2710">
        <f t="shared" si="128"/>
        <v>65.397499940000003</v>
      </c>
    </row>
    <row r="2711" spans="1:5">
      <c r="A2711" s="6">
        <v>45409.875</v>
      </c>
      <c r="B2711" s="4">
        <v>18.299999199999998</v>
      </c>
      <c r="C2711">
        <f t="shared" si="126"/>
        <v>64.939998559999992</v>
      </c>
      <c r="D2711" s="8">
        <f t="shared" si="127"/>
        <v>45409</v>
      </c>
      <c r="E2711">
        <f t="shared" si="128"/>
        <v>65.397499940000003</v>
      </c>
    </row>
    <row r="2712" spans="1:5">
      <c r="A2712" s="6">
        <v>45409.916666666664</v>
      </c>
      <c r="B2712" s="4">
        <v>17.799999199999998</v>
      </c>
      <c r="C2712">
        <f t="shared" si="126"/>
        <v>64.039998560000001</v>
      </c>
      <c r="D2712" s="8">
        <f t="shared" si="127"/>
        <v>45409</v>
      </c>
      <c r="E2712">
        <f t="shared" si="128"/>
        <v>65.397499940000003</v>
      </c>
    </row>
    <row r="2713" spans="1:5">
      <c r="A2713" s="6">
        <v>45409.958333333336</v>
      </c>
      <c r="B2713" s="4">
        <v>18.299999199999998</v>
      </c>
      <c r="C2713">
        <f t="shared" si="126"/>
        <v>64.939998559999992</v>
      </c>
      <c r="D2713" s="8">
        <f t="shared" si="127"/>
        <v>45409</v>
      </c>
      <c r="E2713">
        <f t="shared" si="128"/>
        <v>65.397499940000003</v>
      </c>
    </row>
    <row r="2714" spans="1:5">
      <c r="A2714" s="6">
        <v>45410</v>
      </c>
      <c r="B2714" s="4">
        <v>17.200000800000002</v>
      </c>
      <c r="C2714">
        <f t="shared" si="126"/>
        <v>62.960001439999999</v>
      </c>
      <c r="D2714" s="8">
        <f t="shared" si="127"/>
        <v>45410</v>
      </c>
      <c r="E2714">
        <f t="shared" si="128"/>
        <v>62.480000344999986</v>
      </c>
    </row>
    <row r="2715" spans="1:5">
      <c r="A2715" s="6">
        <v>45410.041666666664</v>
      </c>
      <c r="B2715" s="4">
        <v>17.200000800000002</v>
      </c>
      <c r="C2715">
        <f t="shared" si="126"/>
        <v>62.960001439999999</v>
      </c>
      <c r="D2715" s="8">
        <f t="shared" si="127"/>
        <v>45410</v>
      </c>
      <c r="E2715">
        <f t="shared" si="128"/>
        <v>62.480000344999986</v>
      </c>
    </row>
    <row r="2716" spans="1:5">
      <c r="A2716" s="6">
        <v>45410.083333333336</v>
      </c>
      <c r="B2716" s="4">
        <v>17.200000800000002</v>
      </c>
      <c r="C2716">
        <f t="shared" si="126"/>
        <v>62.960001439999999</v>
      </c>
      <c r="D2716" s="8">
        <f t="shared" si="127"/>
        <v>45410</v>
      </c>
      <c r="E2716">
        <f t="shared" si="128"/>
        <v>62.480000344999986</v>
      </c>
    </row>
    <row r="2717" spans="1:5">
      <c r="A2717" s="6">
        <v>45410.125</v>
      </c>
      <c r="B2717" s="4">
        <v>17.200000800000002</v>
      </c>
      <c r="C2717">
        <f t="shared" si="126"/>
        <v>62.960001439999999</v>
      </c>
      <c r="D2717" s="8">
        <f t="shared" si="127"/>
        <v>45410</v>
      </c>
      <c r="E2717">
        <f t="shared" si="128"/>
        <v>62.480000344999986</v>
      </c>
    </row>
    <row r="2718" spans="1:5">
      <c r="A2718" s="6">
        <v>45410.166666666664</v>
      </c>
      <c r="B2718" s="4">
        <v>16.700000800000002</v>
      </c>
      <c r="C2718">
        <f t="shared" si="126"/>
        <v>62.060001440000008</v>
      </c>
      <c r="D2718" s="8">
        <f t="shared" si="127"/>
        <v>45410</v>
      </c>
      <c r="E2718">
        <f t="shared" si="128"/>
        <v>62.480000344999986</v>
      </c>
    </row>
    <row r="2719" spans="1:5">
      <c r="A2719" s="6">
        <v>45410.208333333336</v>
      </c>
      <c r="B2719" s="4">
        <v>16.700000800000002</v>
      </c>
      <c r="C2719">
        <f t="shared" si="126"/>
        <v>62.060001440000008</v>
      </c>
      <c r="D2719" s="8">
        <f t="shared" si="127"/>
        <v>45410</v>
      </c>
      <c r="E2719">
        <f t="shared" si="128"/>
        <v>62.480000344999986</v>
      </c>
    </row>
    <row r="2720" spans="1:5">
      <c r="A2720" s="6">
        <v>45410.25</v>
      </c>
      <c r="B2720" s="4">
        <v>17.200000800000002</v>
      </c>
      <c r="C2720">
        <f t="shared" si="126"/>
        <v>62.960001439999999</v>
      </c>
      <c r="D2720" s="8">
        <f t="shared" si="127"/>
        <v>45410</v>
      </c>
      <c r="E2720">
        <f t="shared" si="128"/>
        <v>62.480000344999986</v>
      </c>
    </row>
    <row r="2721" spans="1:5">
      <c r="A2721" s="6">
        <v>45410.291666666664</v>
      </c>
      <c r="B2721" s="4">
        <v>15.600000400000001</v>
      </c>
      <c r="C2721">
        <f t="shared" si="126"/>
        <v>60.080000720000001</v>
      </c>
      <c r="D2721" s="8">
        <f t="shared" si="127"/>
        <v>45410</v>
      </c>
      <c r="E2721">
        <f t="shared" si="128"/>
        <v>62.480000344999986</v>
      </c>
    </row>
    <row r="2722" spans="1:5">
      <c r="A2722" s="6">
        <v>45410.333333333336</v>
      </c>
      <c r="B2722" s="4">
        <v>15</v>
      </c>
      <c r="C2722">
        <f t="shared" si="126"/>
        <v>59</v>
      </c>
      <c r="D2722" s="8">
        <f t="shared" si="127"/>
        <v>45410</v>
      </c>
      <c r="E2722">
        <f t="shared" si="128"/>
        <v>62.480000344999986</v>
      </c>
    </row>
    <row r="2723" spans="1:5">
      <c r="A2723" s="6">
        <v>45410.375</v>
      </c>
      <c r="B2723" s="4">
        <v>15</v>
      </c>
      <c r="C2723">
        <f t="shared" si="126"/>
        <v>59</v>
      </c>
      <c r="D2723" s="8">
        <f t="shared" si="127"/>
        <v>45410</v>
      </c>
      <c r="E2723">
        <f t="shared" si="128"/>
        <v>62.480000344999986</v>
      </c>
    </row>
    <row r="2724" spans="1:5">
      <c r="A2724" s="6">
        <v>45410.416666666664</v>
      </c>
      <c r="B2724" s="4">
        <v>17.200000800000002</v>
      </c>
      <c r="C2724">
        <f t="shared" si="126"/>
        <v>62.960001439999999</v>
      </c>
      <c r="D2724" s="8">
        <f t="shared" si="127"/>
        <v>45410</v>
      </c>
      <c r="E2724">
        <f t="shared" si="128"/>
        <v>62.480000344999986</v>
      </c>
    </row>
    <row r="2725" spans="1:5">
      <c r="A2725" s="6">
        <v>45410.458333333336</v>
      </c>
      <c r="B2725" s="4">
        <v>19.399999600000001</v>
      </c>
      <c r="C2725">
        <f t="shared" si="126"/>
        <v>66.919999280000013</v>
      </c>
      <c r="D2725" s="8">
        <f t="shared" si="127"/>
        <v>45410</v>
      </c>
      <c r="E2725">
        <f t="shared" si="128"/>
        <v>62.480000344999986</v>
      </c>
    </row>
    <row r="2726" spans="1:5">
      <c r="A2726" s="6">
        <v>45410.5</v>
      </c>
      <c r="B2726" s="4">
        <v>19.399999600000001</v>
      </c>
      <c r="C2726">
        <f t="shared" si="126"/>
        <v>66.919999280000013</v>
      </c>
      <c r="D2726" s="8">
        <f t="shared" si="127"/>
        <v>45410</v>
      </c>
      <c r="E2726">
        <f t="shared" si="128"/>
        <v>62.480000344999986</v>
      </c>
    </row>
    <row r="2727" spans="1:5">
      <c r="A2727" s="6">
        <v>45410.541666666664</v>
      </c>
      <c r="B2727" s="4">
        <v>20</v>
      </c>
      <c r="C2727">
        <f t="shared" si="126"/>
        <v>68</v>
      </c>
      <c r="D2727" s="8">
        <f t="shared" si="127"/>
        <v>45410</v>
      </c>
      <c r="E2727">
        <f t="shared" si="128"/>
        <v>62.480000344999986</v>
      </c>
    </row>
    <row r="2728" spans="1:5">
      <c r="A2728" s="6">
        <v>45410.583333333336</v>
      </c>
      <c r="B2728" s="4">
        <v>20</v>
      </c>
      <c r="C2728">
        <f t="shared" si="126"/>
        <v>68</v>
      </c>
      <c r="D2728" s="8">
        <f t="shared" si="127"/>
        <v>45410</v>
      </c>
      <c r="E2728">
        <f t="shared" si="128"/>
        <v>62.480000344999986</v>
      </c>
    </row>
    <row r="2729" spans="1:5">
      <c r="A2729" s="6">
        <v>45410.625</v>
      </c>
      <c r="B2729" s="4">
        <v>20</v>
      </c>
      <c r="C2729">
        <f t="shared" si="126"/>
        <v>68</v>
      </c>
      <c r="D2729" s="8">
        <f t="shared" si="127"/>
        <v>45410</v>
      </c>
      <c r="E2729">
        <f t="shared" si="128"/>
        <v>62.480000344999986</v>
      </c>
    </row>
    <row r="2730" spans="1:5">
      <c r="A2730" s="6">
        <v>45410.666666666664</v>
      </c>
      <c r="B2730" s="4">
        <v>19.399999600000001</v>
      </c>
      <c r="C2730">
        <f t="shared" si="126"/>
        <v>66.919999280000013</v>
      </c>
      <c r="D2730" s="8">
        <f t="shared" si="127"/>
        <v>45410</v>
      </c>
      <c r="E2730">
        <f t="shared" si="128"/>
        <v>62.480000344999986</v>
      </c>
    </row>
    <row r="2731" spans="1:5">
      <c r="A2731" s="6">
        <v>45410.708333333336</v>
      </c>
      <c r="B2731" s="4">
        <v>19.399999600000001</v>
      </c>
      <c r="C2731">
        <f t="shared" si="126"/>
        <v>66.919999280000013</v>
      </c>
      <c r="D2731" s="8">
        <f t="shared" si="127"/>
        <v>45410</v>
      </c>
      <c r="E2731">
        <f t="shared" si="128"/>
        <v>62.480000344999986</v>
      </c>
    </row>
    <row r="2732" spans="1:5">
      <c r="A2732" s="6">
        <v>45410.75</v>
      </c>
      <c r="B2732" s="4">
        <v>18.299999199999998</v>
      </c>
      <c r="C2732">
        <f t="shared" si="126"/>
        <v>64.939998559999992</v>
      </c>
      <c r="D2732" s="8">
        <f t="shared" si="127"/>
        <v>45410</v>
      </c>
      <c r="E2732">
        <f t="shared" si="128"/>
        <v>62.480000344999986</v>
      </c>
    </row>
    <row r="2733" spans="1:5">
      <c r="A2733" s="6">
        <v>45410.791666666664</v>
      </c>
      <c r="B2733" s="4">
        <v>16.100000399999999</v>
      </c>
      <c r="C2733">
        <f t="shared" si="126"/>
        <v>60.98000072</v>
      </c>
      <c r="D2733" s="8">
        <f t="shared" si="127"/>
        <v>45410</v>
      </c>
      <c r="E2733">
        <f t="shared" si="128"/>
        <v>62.480000344999986</v>
      </c>
    </row>
    <row r="2734" spans="1:5">
      <c r="A2734" s="6">
        <v>45410.833333333336</v>
      </c>
      <c r="B2734" s="4">
        <v>15</v>
      </c>
      <c r="C2734">
        <f t="shared" si="126"/>
        <v>59</v>
      </c>
      <c r="D2734" s="8">
        <f t="shared" si="127"/>
        <v>45410</v>
      </c>
      <c r="E2734">
        <f t="shared" si="128"/>
        <v>62.480000344999986</v>
      </c>
    </row>
    <row r="2735" spans="1:5">
      <c r="A2735" s="6">
        <v>45410.875</v>
      </c>
      <c r="B2735" s="4">
        <v>13.300000199999999</v>
      </c>
      <c r="C2735">
        <f t="shared" si="126"/>
        <v>55.940000359999999</v>
      </c>
      <c r="D2735" s="8">
        <f t="shared" si="127"/>
        <v>45410</v>
      </c>
      <c r="E2735">
        <f t="shared" si="128"/>
        <v>62.480000344999986</v>
      </c>
    </row>
    <row r="2736" spans="1:5">
      <c r="A2736" s="6">
        <v>45410.916666666664</v>
      </c>
      <c r="B2736" s="4">
        <v>12.199999800000001</v>
      </c>
      <c r="C2736">
        <f t="shared" si="126"/>
        <v>53.959999640000007</v>
      </c>
      <c r="D2736" s="8">
        <f t="shared" si="127"/>
        <v>45410</v>
      </c>
      <c r="E2736">
        <f t="shared" si="128"/>
        <v>62.480000344999986</v>
      </c>
    </row>
    <row r="2737" spans="1:5">
      <c r="A2737" s="6">
        <v>45410.958333333336</v>
      </c>
      <c r="B2737" s="4">
        <v>11.699999800000001</v>
      </c>
      <c r="C2737">
        <f t="shared" si="126"/>
        <v>53.059999640000001</v>
      </c>
      <c r="D2737" s="8">
        <f t="shared" si="127"/>
        <v>45410</v>
      </c>
      <c r="E2737">
        <f t="shared" si="128"/>
        <v>62.480000344999986</v>
      </c>
    </row>
    <row r="2738" spans="1:5">
      <c r="A2738" s="6">
        <v>45411</v>
      </c>
      <c r="B2738" s="4">
        <v>12.199999800000001</v>
      </c>
      <c r="C2738">
        <f t="shared" si="126"/>
        <v>53.959999640000007</v>
      </c>
      <c r="D2738" s="8">
        <f t="shared" si="127"/>
        <v>45411</v>
      </c>
      <c r="E2738">
        <f t="shared" si="128"/>
        <v>64.407499807250005</v>
      </c>
    </row>
    <row r="2739" spans="1:5">
      <c r="A2739" s="6">
        <v>45411.041666666664</v>
      </c>
      <c r="B2739" s="4">
        <v>11.100000400000001</v>
      </c>
      <c r="C2739">
        <f t="shared" si="126"/>
        <v>51.980000720000007</v>
      </c>
      <c r="D2739" s="8">
        <f t="shared" si="127"/>
        <v>45411</v>
      </c>
      <c r="E2739">
        <f t="shared" si="128"/>
        <v>64.407499807250005</v>
      </c>
    </row>
    <row r="2740" spans="1:5">
      <c r="A2740" s="6">
        <v>45411.083333333336</v>
      </c>
      <c r="B2740" s="4">
        <v>8.3000001900000004</v>
      </c>
      <c r="C2740">
        <f t="shared" si="126"/>
        <v>46.940000342000005</v>
      </c>
      <c r="D2740" s="8">
        <f t="shared" si="127"/>
        <v>45411</v>
      </c>
      <c r="E2740">
        <f t="shared" si="128"/>
        <v>64.407499807250005</v>
      </c>
    </row>
    <row r="2741" spans="1:5">
      <c r="A2741" s="6">
        <v>45411.125</v>
      </c>
      <c r="B2741" s="4">
        <v>10</v>
      </c>
      <c r="C2741">
        <f t="shared" si="126"/>
        <v>50</v>
      </c>
      <c r="D2741" s="8">
        <f t="shared" si="127"/>
        <v>45411</v>
      </c>
      <c r="E2741">
        <f t="shared" si="128"/>
        <v>64.407499807250005</v>
      </c>
    </row>
    <row r="2742" spans="1:5">
      <c r="A2742" s="6">
        <v>45411.166666666664</v>
      </c>
      <c r="B2742" s="4">
        <v>8.8999996199999991</v>
      </c>
      <c r="C2742">
        <f t="shared" si="126"/>
        <v>48.019999315999996</v>
      </c>
      <c r="D2742" s="8">
        <f t="shared" si="127"/>
        <v>45411</v>
      </c>
      <c r="E2742">
        <f t="shared" si="128"/>
        <v>64.407499807250005</v>
      </c>
    </row>
    <row r="2743" spans="1:5">
      <c r="A2743" s="6">
        <v>45411.208333333336</v>
      </c>
      <c r="B2743" s="4">
        <v>9.3999996199999991</v>
      </c>
      <c r="C2743">
        <f t="shared" si="126"/>
        <v>48.919999316000002</v>
      </c>
      <c r="D2743" s="8">
        <f t="shared" si="127"/>
        <v>45411</v>
      </c>
      <c r="E2743">
        <f t="shared" si="128"/>
        <v>64.407499807250005</v>
      </c>
    </row>
    <row r="2744" spans="1:5">
      <c r="A2744" s="6">
        <v>45411.25</v>
      </c>
      <c r="B2744" s="4">
        <v>12.800000199999999</v>
      </c>
      <c r="C2744">
        <f t="shared" si="126"/>
        <v>55.040000360000001</v>
      </c>
      <c r="D2744" s="8">
        <f t="shared" si="127"/>
        <v>45411</v>
      </c>
      <c r="E2744">
        <f t="shared" si="128"/>
        <v>64.407499807250005</v>
      </c>
    </row>
    <row r="2745" spans="1:5">
      <c r="A2745" s="6">
        <v>45411.291666666664</v>
      </c>
      <c r="B2745" s="4">
        <v>14.399999599999999</v>
      </c>
      <c r="C2745">
        <f t="shared" si="126"/>
        <v>57.919999279999999</v>
      </c>
      <c r="D2745" s="8">
        <f t="shared" si="127"/>
        <v>45411</v>
      </c>
      <c r="E2745">
        <f t="shared" si="128"/>
        <v>64.407499807250005</v>
      </c>
    </row>
    <row r="2746" spans="1:5">
      <c r="A2746" s="6">
        <v>45411.333333333336</v>
      </c>
      <c r="B2746" s="4">
        <v>17.799999199999998</v>
      </c>
      <c r="C2746">
        <f t="shared" si="126"/>
        <v>64.039998560000001</v>
      </c>
      <c r="D2746" s="8">
        <f t="shared" si="127"/>
        <v>45411</v>
      </c>
      <c r="E2746">
        <f t="shared" si="128"/>
        <v>64.407499807250005</v>
      </c>
    </row>
    <row r="2747" spans="1:5">
      <c r="A2747" s="6">
        <v>45411.375</v>
      </c>
      <c r="B2747" s="4">
        <v>21.100000399999999</v>
      </c>
      <c r="C2747">
        <f t="shared" si="126"/>
        <v>69.980000719999992</v>
      </c>
      <c r="D2747" s="8">
        <f t="shared" si="127"/>
        <v>45411</v>
      </c>
      <c r="E2747">
        <f t="shared" si="128"/>
        <v>64.407499807250005</v>
      </c>
    </row>
    <row r="2748" spans="1:5">
      <c r="A2748" s="6">
        <v>45411.416666666664</v>
      </c>
      <c r="B2748" s="4">
        <v>22.799999199999998</v>
      </c>
      <c r="C2748">
        <f t="shared" si="126"/>
        <v>73.039998560000001</v>
      </c>
      <c r="D2748" s="8">
        <f t="shared" si="127"/>
        <v>45411</v>
      </c>
      <c r="E2748">
        <f t="shared" si="128"/>
        <v>64.407499807250005</v>
      </c>
    </row>
    <row r="2749" spans="1:5">
      <c r="A2749" s="6">
        <v>45411.458333333336</v>
      </c>
      <c r="B2749" s="4">
        <v>23.899999600000001</v>
      </c>
      <c r="C2749">
        <f t="shared" si="126"/>
        <v>75.019999280000008</v>
      </c>
      <c r="D2749" s="8">
        <f t="shared" si="127"/>
        <v>45411</v>
      </c>
      <c r="E2749">
        <f t="shared" si="128"/>
        <v>64.407499807250005</v>
      </c>
    </row>
    <row r="2750" spans="1:5">
      <c r="A2750" s="6">
        <v>45411.5</v>
      </c>
      <c r="B2750" s="4">
        <v>24.399999600000001</v>
      </c>
      <c r="C2750">
        <f t="shared" si="126"/>
        <v>75.919999280000013</v>
      </c>
      <c r="D2750" s="8">
        <f t="shared" si="127"/>
        <v>45411</v>
      </c>
      <c r="E2750">
        <f t="shared" si="128"/>
        <v>64.407499807250005</v>
      </c>
    </row>
    <row r="2751" spans="1:5">
      <c r="A2751" s="6">
        <v>45411.541666666664</v>
      </c>
      <c r="B2751" s="4">
        <v>25</v>
      </c>
      <c r="C2751">
        <f t="shared" si="126"/>
        <v>77</v>
      </c>
      <c r="D2751" s="8">
        <f t="shared" si="127"/>
        <v>45411</v>
      </c>
      <c r="E2751">
        <f t="shared" si="128"/>
        <v>64.407499807250005</v>
      </c>
    </row>
    <row r="2752" spans="1:5">
      <c r="A2752" s="6">
        <v>45411.583333333336</v>
      </c>
      <c r="B2752" s="4">
        <v>26.100000399999999</v>
      </c>
      <c r="C2752">
        <f t="shared" si="126"/>
        <v>78.980000719999992</v>
      </c>
      <c r="D2752" s="8">
        <f t="shared" si="127"/>
        <v>45411</v>
      </c>
      <c r="E2752">
        <f t="shared" si="128"/>
        <v>64.407499807250005</v>
      </c>
    </row>
    <row r="2753" spans="1:5">
      <c r="A2753" s="6">
        <v>45411.625</v>
      </c>
      <c r="B2753" s="4">
        <v>27.200000800000002</v>
      </c>
      <c r="C2753">
        <f t="shared" si="126"/>
        <v>80.960001440000013</v>
      </c>
      <c r="D2753" s="8">
        <f t="shared" si="127"/>
        <v>45411</v>
      </c>
      <c r="E2753">
        <f t="shared" si="128"/>
        <v>64.407499807250005</v>
      </c>
    </row>
    <row r="2754" spans="1:5">
      <c r="A2754" s="6">
        <v>45411.666666666664</v>
      </c>
      <c r="B2754" s="4">
        <v>26.700000800000002</v>
      </c>
      <c r="C2754">
        <f t="shared" si="126"/>
        <v>80.060001440000008</v>
      </c>
      <c r="D2754" s="8">
        <f t="shared" si="127"/>
        <v>45411</v>
      </c>
      <c r="E2754">
        <f t="shared" si="128"/>
        <v>64.407499807250005</v>
      </c>
    </row>
    <row r="2755" spans="1:5">
      <c r="A2755" s="6">
        <v>45411.708333333336</v>
      </c>
      <c r="B2755" s="4">
        <v>26.100000399999999</v>
      </c>
      <c r="C2755">
        <f t="shared" ref="C2755:C2818" si="129">B2755*1.8+32</f>
        <v>78.980000719999992</v>
      </c>
      <c r="D2755" s="8">
        <f t="shared" ref="D2755:D2818" si="130">DATE(YEAR(A2755), MONTH(A2755), DAY(A2755))</f>
        <v>45411</v>
      </c>
      <c r="E2755">
        <f t="shared" si="128"/>
        <v>64.407499807250005</v>
      </c>
    </row>
    <row r="2756" spans="1:5">
      <c r="A2756" s="6">
        <v>45411.75</v>
      </c>
      <c r="B2756" s="4">
        <v>17.799999199999998</v>
      </c>
      <c r="C2756">
        <f t="shared" si="129"/>
        <v>64.039998560000001</v>
      </c>
      <c r="D2756" s="8">
        <f t="shared" si="130"/>
        <v>45411</v>
      </c>
      <c r="E2756">
        <f t="shared" ref="E2756:E2819" si="131">AVERAGEIF(D:D, D2756, C:C)</f>
        <v>64.407499807250005</v>
      </c>
    </row>
    <row r="2757" spans="1:5">
      <c r="A2757" s="6">
        <v>45411.791666666664</v>
      </c>
      <c r="B2757" s="4">
        <v>18.299999199999998</v>
      </c>
      <c r="C2757">
        <f t="shared" si="129"/>
        <v>64.939998559999992</v>
      </c>
      <c r="D2757" s="8">
        <f t="shared" si="130"/>
        <v>45411</v>
      </c>
      <c r="E2757">
        <f t="shared" si="131"/>
        <v>64.407499807250005</v>
      </c>
    </row>
    <row r="2758" spans="1:5">
      <c r="A2758" s="6">
        <v>45411.833333333336</v>
      </c>
      <c r="B2758" s="4">
        <v>17.799999199999998</v>
      </c>
      <c r="C2758">
        <f t="shared" si="129"/>
        <v>64.039998560000001</v>
      </c>
      <c r="D2758" s="8">
        <f t="shared" si="130"/>
        <v>45411</v>
      </c>
      <c r="E2758">
        <f t="shared" si="131"/>
        <v>64.407499807250005</v>
      </c>
    </row>
    <row r="2759" spans="1:5">
      <c r="A2759" s="6">
        <v>45411.875</v>
      </c>
      <c r="B2759" s="4">
        <v>17.799999199999998</v>
      </c>
      <c r="C2759">
        <f t="shared" si="129"/>
        <v>64.039998560000001</v>
      </c>
      <c r="D2759" s="8">
        <f t="shared" si="130"/>
        <v>45411</v>
      </c>
      <c r="E2759">
        <f t="shared" si="131"/>
        <v>64.407499807250005</v>
      </c>
    </row>
    <row r="2760" spans="1:5">
      <c r="A2760" s="6">
        <v>45411.916666666664</v>
      </c>
      <c r="B2760" s="4">
        <v>17.200000800000002</v>
      </c>
      <c r="C2760">
        <f t="shared" si="129"/>
        <v>62.960001439999999</v>
      </c>
      <c r="D2760" s="8">
        <f t="shared" si="130"/>
        <v>45411</v>
      </c>
      <c r="E2760">
        <f t="shared" si="131"/>
        <v>64.407499807250005</v>
      </c>
    </row>
    <row r="2761" spans="1:5">
      <c r="A2761" s="6">
        <v>45411.958333333336</v>
      </c>
      <c r="B2761" s="4">
        <v>15</v>
      </c>
      <c r="C2761">
        <f t="shared" si="129"/>
        <v>59</v>
      </c>
      <c r="D2761" s="8">
        <f t="shared" si="130"/>
        <v>45411</v>
      </c>
      <c r="E2761">
        <f t="shared" si="131"/>
        <v>64.407499807250005</v>
      </c>
    </row>
    <row r="2762" spans="1:5">
      <c r="A2762" s="6">
        <v>45412</v>
      </c>
      <c r="B2762" s="4">
        <v>13.899999599999999</v>
      </c>
      <c r="C2762">
        <f t="shared" si="129"/>
        <v>57.01999928</v>
      </c>
      <c r="D2762" s="8">
        <f t="shared" si="130"/>
        <v>45412</v>
      </c>
      <c r="E2762">
        <f t="shared" si="131"/>
        <v>56.465000209999999</v>
      </c>
    </row>
    <row r="2763" spans="1:5">
      <c r="A2763" s="6">
        <v>45412.041666666664</v>
      </c>
      <c r="B2763" s="4">
        <v>13.899999599999999</v>
      </c>
      <c r="C2763">
        <f t="shared" si="129"/>
        <v>57.01999928</v>
      </c>
      <c r="D2763" s="8">
        <f t="shared" si="130"/>
        <v>45412</v>
      </c>
      <c r="E2763">
        <f t="shared" si="131"/>
        <v>56.465000209999999</v>
      </c>
    </row>
    <row r="2764" spans="1:5">
      <c r="A2764" s="6">
        <v>45412.083333333336</v>
      </c>
      <c r="B2764" s="4">
        <v>13.300000199999999</v>
      </c>
      <c r="C2764">
        <f t="shared" si="129"/>
        <v>55.940000359999999</v>
      </c>
      <c r="D2764" s="8">
        <f t="shared" si="130"/>
        <v>45412</v>
      </c>
      <c r="E2764">
        <f t="shared" si="131"/>
        <v>56.465000209999999</v>
      </c>
    </row>
    <row r="2765" spans="1:5">
      <c r="A2765" s="6">
        <v>45412.125</v>
      </c>
      <c r="B2765" s="4">
        <v>12.199999800000001</v>
      </c>
      <c r="C2765">
        <f t="shared" si="129"/>
        <v>53.959999640000007</v>
      </c>
      <c r="D2765" s="8">
        <f t="shared" si="130"/>
        <v>45412</v>
      </c>
      <c r="E2765">
        <f t="shared" si="131"/>
        <v>56.465000209999999</v>
      </c>
    </row>
    <row r="2766" spans="1:5">
      <c r="A2766" s="6">
        <v>45412.166666666664</v>
      </c>
      <c r="B2766" s="4">
        <v>11.699999800000001</v>
      </c>
      <c r="C2766">
        <f t="shared" si="129"/>
        <v>53.059999640000001</v>
      </c>
      <c r="D2766" s="8">
        <f t="shared" si="130"/>
        <v>45412</v>
      </c>
      <c r="E2766">
        <f t="shared" si="131"/>
        <v>56.465000209999999</v>
      </c>
    </row>
    <row r="2767" spans="1:5">
      <c r="A2767" s="6">
        <v>45412.208333333336</v>
      </c>
      <c r="B2767" s="4">
        <v>10.600000400000001</v>
      </c>
      <c r="C2767">
        <f t="shared" si="129"/>
        <v>51.080000720000001</v>
      </c>
      <c r="D2767" s="8">
        <f t="shared" si="130"/>
        <v>45412</v>
      </c>
      <c r="E2767">
        <f t="shared" si="131"/>
        <v>56.465000209999999</v>
      </c>
    </row>
    <row r="2768" spans="1:5">
      <c r="A2768" s="6">
        <v>45412.25</v>
      </c>
      <c r="B2768" s="4">
        <v>11.100000400000001</v>
      </c>
      <c r="C2768">
        <f t="shared" si="129"/>
        <v>51.980000720000007</v>
      </c>
      <c r="D2768" s="8">
        <f t="shared" si="130"/>
        <v>45412</v>
      </c>
      <c r="E2768">
        <f t="shared" si="131"/>
        <v>56.465000209999999</v>
      </c>
    </row>
    <row r="2769" spans="1:5">
      <c r="A2769" s="6">
        <v>45412.291666666664</v>
      </c>
      <c r="B2769" s="4">
        <v>11.699999800000001</v>
      </c>
      <c r="C2769">
        <f t="shared" si="129"/>
        <v>53.059999640000001</v>
      </c>
      <c r="D2769" s="8">
        <f t="shared" si="130"/>
        <v>45412</v>
      </c>
      <c r="E2769">
        <f t="shared" si="131"/>
        <v>56.465000209999999</v>
      </c>
    </row>
    <row r="2770" spans="1:5">
      <c r="A2770" s="6">
        <v>45412.333333333336</v>
      </c>
      <c r="B2770" s="4">
        <v>12.199999800000001</v>
      </c>
      <c r="C2770">
        <f t="shared" si="129"/>
        <v>53.959999640000007</v>
      </c>
      <c r="D2770" s="8">
        <f t="shared" si="130"/>
        <v>45412</v>
      </c>
      <c r="E2770">
        <f t="shared" si="131"/>
        <v>56.465000209999999</v>
      </c>
    </row>
    <row r="2771" spans="1:5">
      <c r="A2771" s="6">
        <v>45412.375</v>
      </c>
      <c r="B2771" s="4">
        <v>12.800000199999999</v>
      </c>
      <c r="C2771">
        <f t="shared" si="129"/>
        <v>55.040000360000001</v>
      </c>
      <c r="D2771" s="8">
        <f t="shared" si="130"/>
        <v>45412</v>
      </c>
      <c r="E2771">
        <f t="shared" si="131"/>
        <v>56.465000209999999</v>
      </c>
    </row>
    <row r="2772" spans="1:5">
      <c r="A2772" s="6">
        <v>45412.416666666664</v>
      </c>
      <c r="B2772" s="4">
        <v>14.399999599999999</v>
      </c>
      <c r="C2772">
        <f t="shared" si="129"/>
        <v>57.919999279999999</v>
      </c>
      <c r="D2772" s="8">
        <f t="shared" si="130"/>
        <v>45412</v>
      </c>
      <c r="E2772">
        <f t="shared" si="131"/>
        <v>56.465000209999999</v>
      </c>
    </row>
    <row r="2773" spans="1:5">
      <c r="A2773" s="6">
        <v>45412.458333333336</v>
      </c>
      <c r="B2773" s="4">
        <v>14.399999599999999</v>
      </c>
      <c r="C2773">
        <f t="shared" si="129"/>
        <v>57.919999279999999</v>
      </c>
      <c r="D2773" s="8">
        <f t="shared" si="130"/>
        <v>45412</v>
      </c>
      <c r="E2773">
        <f t="shared" si="131"/>
        <v>56.465000209999999</v>
      </c>
    </row>
    <row r="2774" spans="1:5">
      <c r="A2774" s="6">
        <v>45412.5</v>
      </c>
      <c r="B2774" s="4">
        <v>15.600000400000001</v>
      </c>
      <c r="C2774">
        <f t="shared" si="129"/>
        <v>60.080000720000001</v>
      </c>
      <c r="D2774" s="8">
        <f t="shared" si="130"/>
        <v>45412</v>
      </c>
      <c r="E2774">
        <f t="shared" si="131"/>
        <v>56.465000209999999</v>
      </c>
    </row>
    <row r="2775" spans="1:5">
      <c r="A2775" s="6">
        <v>45412.541666666664</v>
      </c>
      <c r="B2775" s="4">
        <v>16.700000800000002</v>
      </c>
      <c r="C2775">
        <f t="shared" si="129"/>
        <v>62.060001440000008</v>
      </c>
      <c r="D2775" s="8">
        <f t="shared" si="130"/>
        <v>45412</v>
      </c>
      <c r="E2775">
        <f t="shared" si="131"/>
        <v>56.465000209999999</v>
      </c>
    </row>
    <row r="2776" spans="1:5">
      <c r="A2776" s="6">
        <v>45412.583333333336</v>
      </c>
      <c r="B2776" s="4">
        <v>17.200000800000002</v>
      </c>
      <c r="C2776">
        <f t="shared" si="129"/>
        <v>62.960001439999999</v>
      </c>
      <c r="D2776" s="8">
        <f t="shared" si="130"/>
        <v>45412</v>
      </c>
      <c r="E2776">
        <f t="shared" si="131"/>
        <v>56.465000209999999</v>
      </c>
    </row>
    <row r="2777" spans="1:5">
      <c r="A2777" s="6">
        <v>45412.625</v>
      </c>
      <c r="B2777" s="4">
        <v>17.799999199999998</v>
      </c>
      <c r="C2777">
        <f t="shared" si="129"/>
        <v>64.039998560000001</v>
      </c>
      <c r="D2777" s="8">
        <f t="shared" si="130"/>
        <v>45412</v>
      </c>
      <c r="E2777">
        <f t="shared" si="131"/>
        <v>56.465000209999999</v>
      </c>
    </row>
    <row r="2778" spans="1:5">
      <c r="A2778" s="6">
        <v>45412.666666666664</v>
      </c>
      <c r="B2778" s="4">
        <v>17.200000800000002</v>
      </c>
      <c r="C2778">
        <f t="shared" si="129"/>
        <v>62.960001439999999</v>
      </c>
      <c r="D2778" s="8">
        <f t="shared" si="130"/>
        <v>45412</v>
      </c>
      <c r="E2778">
        <f t="shared" si="131"/>
        <v>56.465000209999999</v>
      </c>
    </row>
    <row r="2779" spans="1:5">
      <c r="A2779" s="6">
        <v>45412.708333333336</v>
      </c>
      <c r="B2779" s="4">
        <v>16.700000800000002</v>
      </c>
      <c r="C2779">
        <f t="shared" si="129"/>
        <v>62.060001440000008</v>
      </c>
      <c r="D2779" s="8">
        <f t="shared" si="130"/>
        <v>45412</v>
      </c>
      <c r="E2779">
        <f t="shared" si="131"/>
        <v>56.465000209999999</v>
      </c>
    </row>
    <row r="2780" spans="1:5">
      <c r="A2780" s="6">
        <v>45412.75</v>
      </c>
      <c r="B2780" s="4">
        <v>15</v>
      </c>
      <c r="C2780">
        <f t="shared" si="129"/>
        <v>59</v>
      </c>
      <c r="D2780" s="8">
        <f t="shared" si="130"/>
        <v>45412</v>
      </c>
      <c r="E2780">
        <f t="shared" si="131"/>
        <v>56.465000209999999</v>
      </c>
    </row>
    <row r="2781" spans="1:5">
      <c r="A2781" s="6">
        <v>45412.791666666664</v>
      </c>
      <c r="B2781" s="4">
        <v>12.800000199999999</v>
      </c>
      <c r="C2781">
        <f t="shared" si="129"/>
        <v>55.040000360000001</v>
      </c>
      <c r="D2781" s="8">
        <f t="shared" si="130"/>
        <v>45412</v>
      </c>
      <c r="E2781">
        <f t="shared" si="131"/>
        <v>56.465000209999999</v>
      </c>
    </row>
    <row r="2782" spans="1:5">
      <c r="A2782" s="6">
        <v>45412.833333333336</v>
      </c>
      <c r="B2782" s="4">
        <v>12.199999800000001</v>
      </c>
      <c r="C2782">
        <f t="shared" si="129"/>
        <v>53.959999640000007</v>
      </c>
      <c r="D2782" s="8">
        <f t="shared" si="130"/>
        <v>45412</v>
      </c>
      <c r="E2782">
        <f t="shared" si="131"/>
        <v>56.465000209999999</v>
      </c>
    </row>
    <row r="2783" spans="1:5">
      <c r="A2783" s="6">
        <v>45412.875</v>
      </c>
      <c r="B2783" s="4">
        <v>10.600000400000001</v>
      </c>
      <c r="C2783">
        <f t="shared" si="129"/>
        <v>51.080000720000001</v>
      </c>
      <c r="D2783" s="8">
        <f t="shared" si="130"/>
        <v>45412</v>
      </c>
      <c r="E2783">
        <f t="shared" si="131"/>
        <v>56.465000209999999</v>
      </c>
    </row>
    <row r="2784" spans="1:5">
      <c r="A2784" s="6">
        <v>45412.916666666664</v>
      </c>
      <c r="B2784" s="4">
        <v>11.100000400000001</v>
      </c>
      <c r="C2784">
        <f t="shared" si="129"/>
        <v>51.980000720000007</v>
      </c>
      <c r="D2784" s="8">
        <f t="shared" si="130"/>
        <v>45412</v>
      </c>
      <c r="E2784">
        <f t="shared" si="131"/>
        <v>56.465000209999999</v>
      </c>
    </row>
    <row r="2785" spans="1:5">
      <c r="A2785" s="6">
        <v>45412.958333333336</v>
      </c>
      <c r="B2785" s="4">
        <v>11.100000400000001</v>
      </c>
      <c r="C2785">
        <f t="shared" si="129"/>
        <v>51.980000720000007</v>
      </c>
      <c r="D2785" s="8">
        <f t="shared" si="130"/>
        <v>45412</v>
      </c>
      <c r="E2785">
        <f t="shared" si="131"/>
        <v>56.465000209999999</v>
      </c>
    </row>
    <row r="2786" spans="1:5">
      <c r="A2786" s="6">
        <v>45413</v>
      </c>
      <c r="B2786" s="4">
        <v>10.600000400000001</v>
      </c>
      <c r="C2786">
        <f t="shared" si="129"/>
        <v>51.080000720000001</v>
      </c>
      <c r="D2786" s="8">
        <f t="shared" si="130"/>
        <v>45413</v>
      </c>
      <c r="E2786">
        <f t="shared" si="131"/>
        <v>60.597500166499998</v>
      </c>
    </row>
    <row r="2787" spans="1:5">
      <c r="A2787" s="6">
        <v>45413.041666666664</v>
      </c>
      <c r="B2787" s="4">
        <v>9.3999996199999991</v>
      </c>
      <c r="C2787">
        <f t="shared" si="129"/>
        <v>48.919999316000002</v>
      </c>
      <c r="D2787" s="8">
        <f t="shared" si="130"/>
        <v>45413</v>
      </c>
      <c r="E2787">
        <f t="shared" si="131"/>
        <v>60.597500166499998</v>
      </c>
    </row>
    <row r="2788" spans="1:5">
      <c r="A2788" s="6">
        <v>45413.083333333336</v>
      </c>
      <c r="B2788" s="4">
        <v>10</v>
      </c>
      <c r="C2788">
        <f t="shared" si="129"/>
        <v>50</v>
      </c>
      <c r="D2788" s="8">
        <f t="shared" si="130"/>
        <v>45413</v>
      </c>
      <c r="E2788">
        <f t="shared" si="131"/>
        <v>60.597500166499998</v>
      </c>
    </row>
    <row r="2789" spans="1:5">
      <c r="A2789" s="6">
        <v>45413.125</v>
      </c>
      <c r="B2789" s="4">
        <v>10</v>
      </c>
      <c r="C2789">
        <f t="shared" si="129"/>
        <v>50</v>
      </c>
      <c r="D2789" s="8">
        <f t="shared" si="130"/>
        <v>45413</v>
      </c>
      <c r="E2789">
        <f t="shared" si="131"/>
        <v>60.597500166499998</v>
      </c>
    </row>
    <row r="2790" spans="1:5">
      <c r="A2790" s="6">
        <v>45413.166666666664</v>
      </c>
      <c r="B2790" s="4">
        <v>10.600000400000001</v>
      </c>
      <c r="C2790">
        <f t="shared" si="129"/>
        <v>51.080000720000001</v>
      </c>
      <c r="D2790" s="8">
        <f t="shared" si="130"/>
        <v>45413</v>
      </c>
      <c r="E2790">
        <f t="shared" si="131"/>
        <v>60.597500166499998</v>
      </c>
    </row>
    <row r="2791" spans="1:5">
      <c r="A2791" s="6">
        <v>45413.208333333336</v>
      </c>
      <c r="B2791" s="4">
        <v>10</v>
      </c>
      <c r="C2791">
        <f t="shared" si="129"/>
        <v>50</v>
      </c>
      <c r="D2791" s="8">
        <f t="shared" si="130"/>
        <v>45413</v>
      </c>
      <c r="E2791">
        <f t="shared" si="131"/>
        <v>60.597500166499998</v>
      </c>
    </row>
    <row r="2792" spans="1:5">
      <c r="A2792" s="6">
        <v>45413.25</v>
      </c>
      <c r="B2792" s="4">
        <v>10.600000400000001</v>
      </c>
      <c r="C2792">
        <f t="shared" si="129"/>
        <v>51.080000720000001</v>
      </c>
      <c r="D2792" s="8">
        <f t="shared" si="130"/>
        <v>45413</v>
      </c>
      <c r="E2792">
        <f t="shared" si="131"/>
        <v>60.597500166499998</v>
      </c>
    </row>
    <row r="2793" spans="1:5">
      <c r="A2793" s="6">
        <v>45413.291666666664</v>
      </c>
      <c r="B2793" s="4">
        <v>12.199999800000001</v>
      </c>
      <c r="C2793">
        <f t="shared" si="129"/>
        <v>53.959999640000007</v>
      </c>
      <c r="D2793" s="8">
        <f t="shared" si="130"/>
        <v>45413</v>
      </c>
      <c r="E2793">
        <f t="shared" si="131"/>
        <v>60.597500166499998</v>
      </c>
    </row>
    <row r="2794" spans="1:5">
      <c r="A2794" s="6">
        <v>45413.333333333336</v>
      </c>
      <c r="B2794" s="4">
        <v>14.399999599999999</v>
      </c>
      <c r="C2794">
        <f t="shared" si="129"/>
        <v>57.919999279999999</v>
      </c>
      <c r="D2794" s="8">
        <f t="shared" si="130"/>
        <v>45413</v>
      </c>
      <c r="E2794">
        <f t="shared" si="131"/>
        <v>60.597500166499998</v>
      </c>
    </row>
    <row r="2795" spans="1:5">
      <c r="A2795" s="6">
        <v>45413.375</v>
      </c>
      <c r="B2795" s="4">
        <v>16.700000800000002</v>
      </c>
      <c r="C2795">
        <f t="shared" si="129"/>
        <v>62.060001440000008</v>
      </c>
      <c r="D2795" s="8">
        <f t="shared" si="130"/>
        <v>45413</v>
      </c>
      <c r="E2795">
        <f t="shared" si="131"/>
        <v>60.597500166499998</v>
      </c>
    </row>
    <row r="2796" spans="1:5">
      <c r="A2796" s="6">
        <v>45413.416666666664</v>
      </c>
      <c r="B2796" s="4">
        <v>18.899999600000001</v>
      </c>
      <c r="C2796">
        <f t="shared" si="129"/>
        <v>66.019999280000008</v>
      </c>
      <c r="D2796" s="8">
        <f t="shared" si="130"/>
        <v>45413</v>
      </c>
      <c r="E2796">
        <f t="shared" si="131"/>
        <v>60.597500166499998</v>
      </c>
    </row>
    <row r="2797" spans="1:5">
      <c r="A2797" s="6">
        <v>45413.458333333336</v>
      </c>
      <c r="B2797" s="4">
        <v>18.899999600000001</v>
      </c>
      <c r="C2797">
        <f t="shared" si="129"/>
        <v>66.019999280000008</v>
      </c>
      <c r="D2797" s="8">
        <f t="shared" si="130"/>
        <v>45413</v>
      </c>
      <c r="E2797">
        <f t="shared" si="131"/>
        <v>60.597500166499998</v>
      </c>
    </row>
    <row r="2798" spans="1:5">
      <c r="A2798" s="6">
        <v>45413.5</v>
      </c>
      <c r="B2798" s="4">
        <v>20</v>
      </c>
      <c r="C2798">
        <f t="shared" si="129"/>
        <v>68</v>
      </c>
      <c r="D2798" s="8">
        <f t="shared" si="130"/>
        <v>45413</v>
      </c>
      <c r="E2798">
        <f t="shared" si="131"/>
        <v>60.597500166499998</v>
      </c>
    </row>
    <row r="2799" spans="1:5">
      <c r="A2799" s="6">
        <v>45413.541666666664</v>
      </c>
      <c r="B2799" s="4">
        <v>20</v>
      </c>
      <c r="C2799">
        <f t="shared" si="129"/>
        <v>68</v>
      </c>
      <c r="D2799" s="8">
        <f t="shared" si="130"/>
        <v>45413</v>
      </c>
      <c r="E2799">
        <f t="shared" si="131"/>
        <v>60.597500166499998</v>
      </c>
    </row>
    <row r="2800" spans="1:5">
      <c r="A2800" s="6">
        <v>45413.583333333336</v>
      </c>
      <c r="B2800" s="4">
        <v>20.600000399999999</v>
      </c>
      <c r="C2800">
        <f t="shared" si="129"/>
        <v>69.080000720000001</v>
      </c>
      <c r="D2800" s="8">
        <f t="shared" si="130"/>
        <v>45413</v>
      </c>
      <c r="E2800">
        <f t="shared" si="131"/>
        <v>60.597500166499998</v>
      </c>
    </row>
    <row r="2801" spans="1:5">
      <c r="A2801" s="6">
        <v>45413.625</v>
      </c>
      <c r="B2801" s="4">
        <v>20.600000399999999</v>
      </c>
      <c r="C2801">
        <f t="shared" si="129"/>
        <v>69.080000720000001</v>
      </c>
      <c r="D2801" s="8">
        <f t="shared" si="130"/>
        <v>45413</v>
      </c>
      <c r="E2801">
        <f t="shared" si="131"/>
        <v>60.597500166499998</v>
      </c>
    </row>
    <row r="2802" spans="1:5">
      <c r="A2802" s="6">
        <v>45413.666666666664</v>
      </c>
      <c r="B2802" s="4">
        <v>21.100000399999999</v>
      </c>
      <c r="C2802">
        <f t="shared" si="129"/>
        <v>69.980000719999992</v>
      </c>
      <c r="D2802" s="8">
        <f t="shared" si="130"/>
        <v>45413</v>
      </c>
      <c r="E2802">
        <f t="shared" si="131"/>
        <v>60.597500166499998</v>
      </c>
    </row>
    <row r="2803" spans="1:5">
      <c r="A2803" s="6">
        <v>45413.708333333336</v>
      </c>
      <c r="B2803" s="4">
        <v>20.600000399999999</v>
      </c>
      <c r="C2803">
        <f t="shared" si="129"/>
        <v>69.080000720000001</v>
      </c>
      <c r="D2803" s="8">
        <f t="shared" si="130"/>
        <v>45413</v>
      </c>
      <c r="E2803">
        <f t="shared" si="131"/>
        <v>60.597500166499998</v>
      </c>
    </row>
    <row r="2804" spans="1:5">
      <c r="A2804" s="6">
        <v>45413.75</v>
      </c>
      <c r="B2804" s="4">
        <v>19.399999600000001</v>
      </c>
      <c r="C2804">
        <f t="shared" si="129"/>
        <v>66.919999280000013</v>
      </c>
      <c r="D2804" s="8">
        <f t="shared" si="130"/>
        <v>45413</v>
      </c>
      <c r="E2804">
        <f t="shared" si="131"/>
        <v>60.597500166499998</v>
      </c>
    </row>
    <row r="2805" spans="1:5">
      <c r="A2805" s="6">
        <v>45413.791666666664</v>
      </c>
      <c r="B2805" s="4">
        <v>18.299999199999998</v>
      </c>
      <c r="C2805">
        <f t="shared" si="129"/>
        <v>64.939998559999992</v>
      </c>
      <c r="D2805" s="8">
        <f t="shared" si="130"/>
        <v>45413</v>
      </c>
      <c r="E2805">
        <f t="shared" si="131"/>
        <v>60.597500166499998</v>
      </c>
    </row>
    <row r="2806" spans="1:5">
      <c r="A2806" s="6">
        <v>45413.833333333336</v>
      </c>
      <c r="B2806" s="4">
        <v>17.200000800000002</v>
      </c>
      <c r="C2806">
        <f t="shared" si="129"/>
        <v>62.960001439999999</v>
      </c>
      <c r="D2806" s="8">
        <f t="shared" si="130"/>
        <v>45413</v>
      </c>
      <c r="E2806">
        <f t="shared" si="131"/>
        <v>60.597500166499998</v>
      </c>
    </row>
    <row r="2807" spans="1:5">
      <c r="A2807" s="6">
        <v>45413.875</v>
      </c>
      <c r="B2807" s="4">
        <v>16.700000800000002</v>
      </c>
      <c r="C2807">
        <f t="shared" si="129"/>
        <v>62.060001440000008</v>
      </c>
      <c r="D2807" s="8">
        <f t="shared" si="130"/>
        <v>45413</v>
      </c>
      <c r="E2807">
        <f t="shared" si="131"/>
        <v>60.597500166499998</v>
      </c>
    </row>
    <row r="2808" spans="1:5">
      <c r="A2808" s="6">
        <v>45413.916666666664</v>
      </c>
      <c r="B2808" s="4">
        <v>16.700000800000002</v>
      </c>
      <c r="C2808">
        <f t="shared" si="129"/>
        <v>62.060001440000008</v>
      </c>
      <c r="D2808" s="8">
        <f t="shared" si="130"/>
        <v>45413</v>
      </c>
      <c r="E2808">
        <f t="shared" si="131"/>
        <v>60.597500166499998</v>
      </c>
    </row>
    <row r="2809" spans="1:5">
      <c r="A2809" s="6">
        <v>45413.958333333336</v>
      </c>
      <c r="B2809" s="4">
        <v>17.799999199999998</v>
      </c>
      <c r="C2809">
        <f t="shared" si="129"/>
        <v>64.039998560000001</v>
      </c>
      <c r="D2809" s="8">
        <f t="shared" si="130"/>
        <v>45413</v>
      </c>
      <c r="E2809">
        <f t="shared" si="131"/>
        <v>60.597500166499998</v>
      </c>
    </row>
    <row r="2810" spans="1:5">
      <c r="A2810" s="6">
        <v>45414</v>
      </c>
      <c r="B2810" s="4">
        <v>16.700000800000002</v>
      </c>
      <c r="C2810">
        <f t="shared" si="129"/>
        <v>62.060001440000008</v>
      </c>
      <c r="D2810" s="8">
        <f t="shared" si="130"/>
        <v>45414</v>
      </c>
      <c r="E2810">
        <f t="shared" si="131"/>
        <v>65.765000059999991</v>
      </c>
    </row>
    <row r="2811" spans="1:5">
      <c r="A2811" s="6">
        <v>45414.041666666664</v>
      </c>
      <c r="B2811" s="4">
        <v>15.600000400000001</v>
      </c>
      <c r="C2811">
        <f t="shared" si="129"/>
        <v>60.080000720000001</v>
      </c>
      <c r="D2811" s="8">
        <f t="shared" si="130"/>
        <v>45414</v>
      </c>
      <c r="E2811">
        <f t="shared" si="131"/>
        <v>65.765000059999991</v>
      </c>
    </row>
    <row r="2812" spans="1:5">
      <c r="A2812" s="6">
        <v>45414.083333333336</v>
      </c>
      <c r="B2812" s="4">
        <v>15.600000400000001</v>
      </c>
      <c r="C2812">
        <f t="shared" si="129"/>
        <v>60.080000720000001</v>
      </c>
      <c r="D2812" s="8">
        <f t="shared" si="130"/>
        <v>45414</v>
      </c>
      <c r="E2812">
        <f t="shared" si="131"/>
        <v>65.765000059999991</v>
      </c>
    </row>
    <row r="2813" spans="1:5">
      <c r="A2813" s="6">
        <v>45414.125</v>
      </c>
      <c r="B2813" s="4">
        <v>15.600000400000001</v>
      </c>
      <c r="C2813">
        <f t="shared" si="129"/>
        <v>60.080000720000001</v>
      </c>
      <c r="D2813" s="8">
        <f t="shared" si="130"/>
        <v>45414</v>
      </c>
      <c r="E2813">
        <f t="shared" si="131"/>
        <v>65.765000059999991</v>
      </c>
    </row>
    <row r="2814" spans="1:5">
      <c r="A2814" s="6">
        <v>45414.166666666664</v>
      </c>
      <c r="B2814" s="4">
        <v>15</v>
      </c>
      <c r="C2814">
        <f t="shared" si="129"/>
        <v>59</v>
      </c>
      <c r="D2814" s="8">
        <f t="shared" si="130"/>
        <v>45414</v>
      </c>
      <c r="E2814">
        <f t="shared" si="131"/>
        <v>65.765000059999991</v>
      </c>
    </row>
    <row r="2815" spans="1:5">
      <c r="A2815" s="6">
        <v>45414.208333333336</v>
      </c>
      <c r="B2815" s="4">
        <v>15</v>
      </c>
      <c r="C2815">
        <f t="shared" si="129"/>
        <v>59</v>
      </c>
      <c r="D2815" s="8">
        <f t="shared" si="130"/>
        <v>45414</v>
      </c>
      <c r="E2815">
        <f t="shared" si="131"/>
        <v>65.765000059999991</v>
      </c>
    </row>
    <row r="2816" spans="1:5">
      <c r="A2816" s="6">
        <v>45414.25</v>
      </c>
      <c r="B2816" s="4">
        <v>15.600000400000001</v>
      </c>
      <c r="C2816">
        <f t="shared" si="129"/>
        <v>60.080000720000001</v>
      </c>
      <c r="D2816" s="8">
        <f t="shared" si="130"/>
        <v>45414</v>
      </c>
      <c r="E2816">
        <f t="shared" si="131"/>
        <v>65.765000059999991</v>
      </c>
    </row>
    <row r="2817" spans="1:5">
      <c r="A2817" s="6">
        <v>45414.291666666664</v>
      </c>
      <c r="B2817" s="4">
        <v>16.700000800000002</v>
      </c>
      <c r="C2817">
        <f t="shared" si="129"/>
        <v>62.060001440000008</v>
      </c>
      <c r="D2817" s="8">
        <f t="shared" si="130"/>
        <v>45414</v>
      </c>
      <c r="E2817">
        <f t="shared" si="131"/>
        <v>65.765000059999991</v>
      </c>
    </row>
    <row r="2818" spans="1:5">
      <c r="A2818" s="6">
        <v>45414.333333333336</v>
      </c>
      <c r="B2818" s="4">
        <v>16.700000800000002</v>
      </c>
      <c r="C2818">
        <f t="shared" si="129"/>
        <v>62.060001440000008</v>
      </c>
      <c r="D2818" s="8">
        <f t="shared" si="130"/>
        <v>45414</v>
      </c>
      <c r="E2818">
        <f t="shared" si="131"/>
        <v>65.765000059999991</v>
      </c>
    </row>
    <row r="2819" spans="1:5">
      <c r="A2819" s="6">
        <v>45414.375</v>
      </c>
      <c r="B2819" s="4">
        <v>16.100000399999999</v>
      </c>
      <c r="C2819">
        <f t="shared" ref="C2819:C2882" si="132">B2819*1.8+32</f>
        <v>60.98000072</v>
      </c>
      <c r="D2819" s="8">
        <f t="shared" ref="D2819:D2882" si="133">DATE(YEAR(A2819), MONTH(A2819), DAY(A2819))</f>
        <v>45414</v>
      </c>
      <c r="E2819">
        <f t="shared" si="131"/>
        <v>65.765000059999991</v>
      </c>
    </row>
    <row r="2820" spans="1:5">
      <c r="A2820" s="6">
        <v>45414.416666666664</v>
      </c>
      <c r="B2820" s="4">
        <v>18.299999199999998</v>
      </c>
      <c r="C2820">
        <f t="shared" si="132"/>
        <v>64.939998559999992</v>
      </c>
      <c r="D2820" s="8">
        <f t="shared" si="133"/>
        <v>45414</v>
      </c>
      <c r="E2820">
        <f t="shared" ref="E2820:E2883" si="134">AVERAGEIF(D:D, D2820, C:C)</f>
        <v>65.765000059999991</v>
      </c>
    </row>
    <row r="2821" spans="1:5">
      <c r="A2821" s="6">
        <v>45414.458333333336</v>
      </c>
      <c r="B2821" s="4">
        <v>21.100000399999999</v>
      </c>
      <c r="C2821">
        <f t="shared" si="132"/>
        <v>69.980000719999992</v>
      </c>
      <c r="D2821" s="8">
        <f t="shared" si="133"/>
        <v>45414</v>
      </c>
      <c r="E2821">
        <f t="shared" si="134"/>
        <v>65.765000059999991</v>
      </c>
    </row>
    <row r="2822" spans="1:5">
      <c r="A2822" s="6">
        <v>45414.5</v>
      </c>
      <c r="B2822" s="4">
        <v>23.299999199999998</v>
      </c>
      <c r="C2822">
        <f t="shared" si="132"/>
        <v>73.939998559999992</v>
      </c>
      <c r="D2822" s="8">
        <f t="shared" si="133"/>
        <v>45414</v>
      </c>
      <c r="E2822">
        <f t="shared" si="134"/>
        <v>65.765000059999991</v>
      </c>
    </row>
    <row r="2823" spans="1:5">
      <c r="A2823" s="6">
        <v>45414.541666666664</v>
      </c>
      <c r="B2823" s="4">
        <v>23.299999199999998</v>
      </c>
      <c r="C2823">
        <f t="shared" si="132"/>
        <v>73.939998559999992</v>
      </c>
      <c r="D2823" s="8">
        <f t="shared" si="133"/>
        <v>45414</v>
      </c>
      <c r="E2823">
        <f t="shared" si="134"/>
        <v>65.765000059999991</v>
      </c>
    </row>
    <row r="2824" spans="1:5">
      <c r="A2824" s="6">
        <v>45414.583333333336</v>
      </c>
      <c r="B2824" s="4">
        <v>23.899999600000001</v>
      </c>
      <c r="C2824">
        <f t="shared" si="132"/>
        <v>75.019999280000008</v>
      </c>
      <c r="D2824" s="8">
        <f t="shared" si="133"/>
        <v>45414</v>
      </c>
      <c r="E2824">
        <f t="shared" si="134"/>
        <v>65.765000059999991</v>
      </c>
    </row>
    <row r="2825" spans="1:5">
      <c r="A2825" s="6">
        <v>45414.625</v>
      </c>
      <c r="B2825" s="4">
        <v>22.799999199999998</v>
      </c>
      <c r="C2825">
        <f t="shared" si="132"/>
        <v>73.039998560000001</v>
      </c>
      <c r="D2825" s="8">
        <f t="shared" si="133"/>
        <v>45414</v>
      </c>
      <c r="E2825">
        <f t="shared" si="134"/>
        <v>65.765000059999991</v>
      </c>
    </row>
    <row r="2826" spans="1:5">
      <c r="A2826" s="6">
        <v>45414.666666666664</v>
      </c>
      <c r="B2826" s="4">
        <v>23.299999199999998</v>
      </c>
      <c r="C2826">
        <f t="shared" si="132"/>
        <v>73.939998559999992</v>
      </c>
      <c r="D2826" s="8">
        <f t="shared" si="133"/>
        <v>45414</v>
      </c>
      <c r="E2826">
        <f t="shared" si="134"/>
        <v>65.765000059999991</v>
      </c>
    </row>
    <row r="2827" spans="1:5">
      <c r="A2827" s="6">
        <v>45414.708333333336</v>
      </c>
      <c r="B2827" s="4">
        <v>22.799999199999998</v>
      </c>
      <c r="C2827">
        <f t="shared" si="132"/>
        <v>73.039998560000001</v>
      </c>
      <c r="D2827" s="8">
        <f t="shared" si="133"/>
        <v>45414</v>
      </c>
      <c r="E2827">
        <f t="shared" si="134"/>
        <v>65.765000059999991</v>
      </c>
    </row>
    <row r="2828" spans="1:5">
      <c r="A2828" s="6">
        <v>45414.75</v>
      </c>
      <c r="B2828" s="4">
        <v>22.799999199999998</v>
      </c>
      <c r="C2828">
        <f t="shared" si="132"/>
        <v>73.039998560000001</v>
      </c>
      <c r="D2828" s="8">
        <f t="shared" si="133"/>
        <v>45414</v>
      </c>
      <c r="E2828">
        <f t="shared" si="134"/>
        <v>65.765000059999991</v>
      </c>
    </row>
    <row r="2829" spans="1:5">
      <c r="A2829" s="6">
        <v>45414.791666666664</v>
      </c>
      <c r="B2829" s="4">
        <v>21.100000399999999</v>
      </c>
      <c r="C2829">
        <f t="shared" si="132"/>
        <v>69.980000719999992</v>
      </c>
      <c r="D2829" s="8">
        <f t="shared" si="133"/>
        <v>45414</v>
      </c>
      <c r="E2829">
        <f t="shared" si="134"/>
        <v>65.765000059999991</v>
      </c>
    </row>
    <row r="2830" spans="1:5">
      <c r="A2830" s="6">
        <v>45414.833333333336</v>
      </c>
      <c r="B2830" s="4">
        <v>20</v>
      </c>
      <c r="C2830">
        <f t="shared" si="132"/>
        <v>68</v>
      </c>
      <c r="D2830" s="8">
        <f t="shared" si="133"/>
        <v>45414</v>
      </c>
      <c r="E2830">
        <f t="shared" si="134"/>
        <v>65.765000059999991</v>
      </c>
    </row>
    <row r="2831" spans="1:5">
      <c r="A2831" s="6">
        <v>45414.875</v>
      </c>
      <c r="B2831" s="4">
        <v>17.200000800000002</v>
      </c>
      <c r="C2831">
        <f t="shared" si="132"/>
        <v>62.960001439999999</v>
      </c>
      <c r="D2831" s="8">
        <f t="shared" si="133"/>
        <v>45414</v>
      </c>
      <c r="E2831">
        <f t="shared" si="134"/>
        <v>65.765000059999991</v>
      </c>
    </row>
    <row r="2832" spans="1:5">
      <c r="A2832" s="6">
        <v>45414.916666666664</v>
      </c>
      <c r="B2832" s="4">
        <v>16.100000399999999</v>
      </c>
      <c r="C2832">
        <f t="shared" si="132"/>
        <v>60.98000072</v>
      </c>
      <c r="D2832" s="8">
        <f t="shared" si="133"/>
        <v>45414</v>
      </c>
      <c r="E2832">
        <f t="shared" si="134"/>
        <v>65.765000059999991</v>
      </c>
    </row>
    <row r="2833" spans="1:5">
      <c r="A2833" s="6">
        <v>45414.958333333336</v>
      </c>
      <c r="B2833" s="4">
        <v>15.600000400000001</v>
      </c>
      <c r="C2833">
        <f t="shared" si="132"/>
        <v>60.080000720000001</v>
      </c>
      <c r="D2833" s="8">
        <f t="shared" si="133"/>
        <v>45414</v>
      </c>
      <c r="E2833">
        <f t="shared" si="134"/>
        <v>65.765000059999991</v>
      </c>
    </row>
    <row r="2834" spans="1:5">
      <c r="A2834" s="6">
        <v>45415</v>
      </c>
      <c r="B2834" s="4">
        <v>16.100000399999999</v>
      </c>
      <c r="C2834">
        <f t="shared" si="132"/>
        <v>60.98000072</v>
      </c>
      <c r="D2834" s="8">
        <f t="shared" si="133"/>
        <v>45415</v>
      </c>
      <c r="E2834">
        <f t="shared" si="134"/>
        <v>66.590000134999997</v>
      </c>
    </row>
    <row r="2835" spans="1:5">
      <c r="A2835" s="6">
        <v>45415.041666666664</v>
      </c>
      <c r="B2835" s="4">
        <v>15</v>
      </c>
      <c r="C2835">
        <f t="shared" si="132"/>
        <v>59</v>
      </c>
      <c r="D2835" s="8">
        <f t="shared" si="133"/>
        <v>45415</v>
      </c>
      <c r="E2835">
        <f t="shared" si="134"/>
        <v>66.590000134999997</v>
      </c>
    </row>
    <row r="2836" spans="1:5">
      <c r="A2836" s="6">
        <v>45415.083333333336</v>
      </c>
      <c r="B2836" s="4">
        <v>14.399999599999999</v>
      </c>
      <c r="C2836">
        <f t="shared" si="132"/>
        <v>57.919999279999999</v>
      </c>
      <c r="D2836" s="8">
        <f t="shared" si="133"/>
        <v>45415</v>
      </c>
      <c r="E2836">
        <f t="shared" si="134"/>
        <v>66.590000134999997</v>
      </c>
    </row>
    <row r="2837" spans="1:5">
      <c r="A2837" s="6">
        <v>45415.125</v>
      </c>
      <c r="B2837" s="4">
        <v>12.800000199999999</v>
      </c>
      <c r="C2837">
        <f t="shared" si="132"/>
        <v>55.040000360000001</v>
      </c>
      <c r="D2837" s="8">
        <f t="shared" si="133"/>
        <v>45415</v>
      </c>
      <c r="E2837">
        <f t="shared" si="134"/>
        <v>66.590000134999997</v>
      </c>
    </row>
    <row r="2838" spans="1:5">
      <c r="A2838" s="6">
        <v>45415.166666666664</v>
      </c>
      <c r="B2838" s="4">
        <v>12.199999800000001</v>
      </c>
      <c r="C2838">
        <f t="shared" si="132"/>
        <v>53.959999640000007</v>
      </c>
      <c r="D2838" s="8">
        <f t="shared" si="133"/>
        <v>45415</v>
      </c>
      <c r="E2838">
        <f t="shared" si="134"/>
        <v>66.590000134999997</v>
      </c>
    </row>
    <row r="2839" spans="1:5">
      <c r="A2839" s="6">
        <v>45415.208333333336</v>
      </c>
      <c r="B2839" s="4">
        <v>11.699999800000001</v>
      </c>
      <c r="C2839">
        <f t="shared" si="132"/>
        <v>53.059999640000001</v>
      </c>
      <c r="D2839" s="8">
        <f t="shared" si="133"/>
        <v>45415</v>
      </c>
      <c r="E2839">
        <f t="shared" si="134"/>
        <v>66.590000134999997</v>
      </c>
    </row>
    <row r="2840" spans="1:5">
      <c r="A2840" s="6">
        <v>45415.25</v>
      </c>
      <c r="B2840" s="4">
        <v>13.899999599999999</v>
      </c>
      <c r="C2840">
        <f t="shared" si="132"/>
        <v>57.01999928</v>
      </c>
      <c r="D2840" s="8">
        <f t="shared" si="133"/>
        <v>45415</v>
      </c>
      <c r="E2840">
        <f t="shared" si="134"/>
        <v>66.590000134999997</v>
      </c>
    </row>
    <row r="2841" spans="1:5">
      <c r="A2841" s="6">
        <v>45415.291666666664</v>
      </c>
      <c r="B2841" s="4">
        <v>17.200000800000002</v>
      </c>
      <c r="C2841">
        <f t="shared" si="132"/>
        <v>62.960001439999999</v>
      </c>
      <c r="D2841" s="8">
        <f t="shared" si="133"/>
        <v>45415</v>
      </c>
      <c r="E2841">
        <f t="shared" si="134"/>
        <v>66.590000134999997</v>
      </c>
    </row>
    <row r="2842" spans="1:5">
      <c r="A2842" s="6">
        <v>45415.333333333336</v>
      </c>
      <c r="B2842" s="4">
        <v>20</v>
      </c>
      <c r="C2842">
        <f t="shared" si="132"/>
        <v>68</v>
      </c>
      <c r="D2842" s="8">
        <f t="shared" si="133"/>
        <v>45415</v>
      </c>
      <c r="E2842">
        <f t="shared" si="134"/>
        <v>66.590000134999997</v>
      </c>
    </row>
    <row r="2843" spans="1:5">
      <c r="A2843" s="6">
        <v>45415.375</v>
      </c>
      <c r="B2843" s="4">
        <v>21.700000800000002</v>
      </c>
      <c r="C2843">
        <f t="shared" si="132"/>
        <v>71.060001440000008</v>
      </c>
      <c r="D2843" s="8">
        <f t="shared" si="133"/>
        <v>45415</v>
      </c>
      <c r="E2843">
        <f t="shared" si="134"/>
        <v>66.590000134999997</v>
      </c>
    </row>
    <row r="2844" spans="1:5">
      <c r="A2844" s="6">
        <v>45415.416666666664</v>
      </c>
      <c r="B2844" s="4">
        <v>23.899999600000001</v>
      </c>
      <c r="C2844">
        <f t="shared" si="132"/>
        <v>75.019999280000008</v>
      </c>
      <c r="D2844" s="8">
        <f t="shared" si="133"/>
        <v>45415</v>
      </c>
      <c r="E2844">
        <f t="shared" si="134"/>
        <v>66.590000134999997</v>
      </c>
    </row>
    <row r="2845" spans="1:5">
      <c r="A2845" s="6">
        <v>45415.458333333336</v>
      </c>
      <c r="B2845" s="4">
        <v>24.399999600000001</v>
      </c>
      <c r="C2845">
        <f t="shared" si="132"/>
        <v>75.919999280000013</v>
      </c>
      <c r="D2845" s="8">
        <f t="shared" si="133"/>
        <v>45415</v>
      </c>
      <c r="E2845">
        <f t="shared" si="134"/>
        <v>66.590000134999997</v>
      </c>
    </row>
    <row r="2846" spans="1:5">
      <c r="A2846" s="6">
        <v>45415.5</v>
      </c>
      <c r="B2846" s="4">
        <v>26.100000399999999</v>
      </c>
      <c r="C2846">
        <f t="shared" si="132"/>
        <v>78.980000719999992</v>
      </c>
      <c r="D2846" s="8">
        <f t="shared" si="133"/>
        <v>45415</v>
      </c>
      <c r="E2846">
        <f t="shared" si="134"/>
        <v>66.590000134999997</v>
      </c>
    </row>
    <row r="2847" spans="1:5">
      <c r="A2847" s="6">
        <v>45415.541666666664</v>
      </c>
      <c r="B2847" s="4">
        <v>25</v>
      </c>
      <c r="C2847">
        <f t="shared" si="132"/>
        <v>77</v>
      </c>
      <c r="D2847" s="8">
        <f t="shared" si="133"/>
        <v>45415</v>
      </c>
      <c r="E2847">
        <f t="shared" si="134"/>
        <v>66.590000134999997</v>
      </c>
    </row>
    <row r="2848" spans="1:5">
      <c r="A2848" s="6">
        <v>45415.583333333336</v>
      </c>
      <c r="B2848" s="4">
        <v>25.600000399999999</v>
      </c>
      <c r="C2848">
        <f t="shared" si="132"/>
        <v>78.080000720000001</v>
      </c>
      <c r="D2848" s="8">
        <f t="shared" si="133"/>
        <v>45415</v>
      </c>
      <c r="E2848">
        <f t="shared" si="134"/>
        <v>66.590000134999997</v>
      </c>
    </row>
    <row r="2849" spans="1:5">
      <c r="A2849" s="6">
        <v>45415.625</v>
      </c>
      <c r="B2849" s="4">
        <v>25</v>
      </c>
      <c r="C2849">
        <f t="shared" si="132"/>
        <v>77</v>
      </c>
      <c r="D2849" s="8">
        <f t="shared" si="133"/>
        <v>45415</v>
      </c>
      <c r="E2849">
        <f t="shared" si="134"/>
        <v>66.590000134999997</v>
      </c>
    </row>
    <row r="2850" spans="1:5">
      <c r="A2850" s="6">
        <v>45415.666666666664</v>
      </c>
      <c r="B2850" s="4">
        <v>24.399999600000001</v>
      </c>
      <c r="C2850">
        <f t="shared" si="132"/>
        <v>75.919999280000013</v>
      </c>
      <c r="D2850" s="8">
        <f t="shared" si="133"/>
        <v>45415</v>
      </c>
      <c r="E2850">
        <f t="shared" si="134"/>
        <v>66.590000134999997</v>
      </c>
    </row>
    <row r="2851" spans="1:5">
      <c r="A2851" s="6">
        <v>45415.708333333336</v>
      </c>
      <c r="B2851" s="4">
        <v>22.799999199999998</v>
      </c>
      <c r="C2851">
        <f t="shared" si="132"/>
        <v>73.039998560000001</v>
      </c>
      <c r="D2851" s="8">
        <f t="shared" si="133"/>
        <v>45415</v>
      </c>
      <c r="E2851">
        <f t="shared" si="134"/>
        <v>66.590000134999997</v>
      </c>
    </row>
    <row r="2852" spans="1:5">
      <c r="A2852" s="6">
        <v>45415.75</v>
      </c>
      <c r="B2852" s="4">
        <v>21.700000800000002</v>
      </c>
      <c r="C2852">
        <f t="shared" si="132"/>
        <v>71.060001440000008</v>
      </c>
      <c r="D2852" s="8">
        <f t="shared" si="133"/>
        <v>45415</v>
      </c>
      <c r="E2852">
        <f t="shared" si="134"/>
        <v>66.590000134999997</v>
      </c>
    </row>
    <row r="2853" spans="1:5">
      <c r="A2853" s="6">
        <v>45415.791666666664</v>
      </c>
      <c r="B2853" s="4">
        <v>18.899999600000001</v>
      </c>
      <c r="C2853">
        <f t="shared" si="132"/>
        <v>66.019999280000008</v>
      </c>
      <c r="D2853" s="8">
        <f t="shared" si="133"/>
        <v>45415</v>
      </c>
      <c r="E2853">
        <f t="shared" si="134"/>
        <v>66.590000134999997</v>
      </c>
    </row>
    <row r="2854" spans="1:5">
      <c r="A2854" s="6">
        <v>45415.833333333336</v>
      </c>
      <c r="B2854" s="4">
        <v>17.799999199999998</v>
      </c>
      <c r="C2854">
        <f t="shared" si="132"/>
        <v>64.039998560000001</v>
      </c>
      <c r="D2854" s="8">
        <f t="shared" si="133"/>
        <v>45415</v>
      </c>
      <c r="E2854">
        <f t="shared" si="134"/>
        <v>66.590000134999997</v>
      </c>
    </row>
    <row r="2855" spans="1:5">
      <c r="A2855" s="6">
        <v>45415.875</v>
      </c>
      <c r="B2855" s="4">
        <v>17.200000800000002</v>
      </c>
      <c r="C2855">
        <f t="shared" si="132"/>
        <v>62.960001439999999</v>
      </c>
      <c r="D2855" s="8">
        <f t="shared" si="133"/>
        <v>45415</v>
      </c>
      <c r="E2855">
        <f t="shared" si="134"/>
        <v>66.590000134999997</v>
      </c>
    </row>
    <row r="2856" spans="1:5">
      <c r="A2856" s="6">
        <v>45415.916666666664</v>
      </c>
      <c r="B2856" s="4">
        <v>16.700000800000002</v>
      </c>
      <c r="C2856">
        <f t="shared" si="132"/>
        <v>62.060001440000008</v>
      </c>
      <c r="D2856" s="8">
        <f t="shared" si="133"/>
        <v>45415</v>
      </c>
      <c r="E2856">
        <f t="shared" si="134"/>
        <v>66.590000134999997</v>
      </c>
    </row>
    <row r="2857" spans="1:5">
      <c r="A2857" s="6">
        <v>45415.958333333336</v>
      </c>
      <c r="B2857" s="4">
        <v>16.700000800000002</v>
      </c>
      <c r="C2857">
        <f t="shared" si="132"/>
        <v>62.060001440000008</v>
      </c>
      <c r="D2857" s="8">
        <f t="shared" si="133"/>
        <v>45415</v>
      </c>
      <c r="E2857">
        <f t="shared" si="134"/>
        <v>66.590000134999997</v>
      </c>
    </row>
    <row r="2858" spans="1:5">
      <c r="A2858" s="6">
        <v>45416</v>
      </c>
      <c r="B2858" s="4">
        <v>15.600000400000001</v>
      </c>
      <c r="C2858">
        <f t="shared" si="132"/>
        <v>60.080000720000001</v>
      </c>
      <c r="D2858" s="8">
        <f t="shared" si="133"/>
        <v>45416</v>
      </c>
      <c r="E2858">
        <f t="shared" si="134"/>
        <v>55.385000091500011</v>
      </c>
    </row>
    <row r="2859" spans="1:5">
      <c r="A2859" s="6">
        <v>45416.041666666664</v>
      </c>
      <c r="B2859" s="4">
        <v>16.100000399999999</v>
      </c>
      <c r="C2859">
        <f t="shared" si="132"/>
        <v>60.98000072</v>
      </c>
      <c r="D2859" s="8">
        <f t="shared" si="133"/>
        <v>45416</v>
      </c>
      <c r="E2859">
        <f t="shared" si="134"/>
        <v>55.385000091500011</v>
      </c>
    </row>
    <row r="2860" spans="1:5">
      <c r="A2860" s="6">
        <v>45416.083333333336</v>
      </c>
      <c r="B2860" s="4">
        <v>17.200000800000002</v>
      </c>
      <c r="C2860">
        <f t="shared" si="132"/>
        <v>62.960001439999999</v>
      </c>
      <c r="D2860" s="8">
        <f t="shared" si="133"/>
        <v>45416</v>
      </c>
      <c r="E2860">
        <f t="shared" si="134"/>
        <v>55.385000091500011</v>
      </c>
    </row>
    <row r="2861" spans="1:5">
      <c r="A2861" s="6">
        <v>45416.125</v>
      </c>
      <c r="B2861" s="4">
        <v>16.100000399999999</v>
      </c>
      <c r="C2861">
        <f t="shared" si="132"/>
        <v>60.98000072</v>
      </c>
      <c r="D2861" s="8">
        <f t="shared" si="133"/>
        <v>45416</v>
      </c>
      <c r="E2861">
        <f t="shared" si="134"/>
        <v>55.385000091500011</v>
      </c>
    </row>
    <row r="2862" spans="1:5">
      <c r="A2862" s="6">
        <v>45416.166666666664</v>
      </c>
      <c r="B2862" s="4">
        <v>15</v>
      </c>
      <c r="C2862">
        <f t="shared" si="132"/>
        <v>59</v>
      </c>
      <c r="D2862" s="8">
        <f t="shared" si="133"/>
        <v>45416</v>
      </c>
      <c r="E2862">
        <f t="shared" si="134"/>
        <v>55.385000091500011</v>
      </c>
    </row>
    <row r="2863" spans="1:5">
      <c r="A2863" s="6">
        <v>45416.208333333336</v>
      </c>
      <c r="B2863" s="4">
        <v>13.899999599999999</v>
      </c>
      <c r="C2863">
        <f t="shared" si="132"/>
        <v>57.01999928</v>
      </c>
      <c r="D2863" s="8">
        <f t="shared" si="133"/>
        <v>45416</v>
      </c>
      <c r="E2863">
        <f t="shared" si="134"/>
        <v>55.385000091500011</v>
      </c>
    </row>
    <row r="2864" spans="1:5">
      <c r="A2864" s="6">
        <v>45416.25</v>
      </c>
      <c r="B2864" s="4">
        <v>12.800000199999999</v>
      </c>
      <c r="C2864">
        <f t="shared" si="132"/>
        <v>55.040000360000001</v>
      </c>
      <c r="D2864" s="8">
        <f t="shared" si="133"/>
        <v>45416</v>
      </c>
      <c r="E2864">
        <f t="shared" si="134"/>
        <v>55.385000091500011</v>
      </c>
    </row>
    <row r="2865" spans="1:5">
      <c r="A2865" s="6">
        <v>45416.291666666664</v>
      </c>
      <c r="B2865" s="4">
        <v>12.800000199999999</v>
      </c>
      <c r="C2865">
        <f t="shared" si="132"/>
        <v>55.040000360000001</v>
      </c>
      <c r="D2865" s="8">
        <f t="shared" si="133"/>
        <v>45416</v>
      </c>
      <c r="E2865">
        <f t="shared" si="134"/>
        <v>55.385000091500011</v>
      </c>
    </row>
    <row r="2866" spans="1:5">
      <c r="A2866" s="6">
        <v>45416.333333333336</v>
      </c>
      <c r="B2866" s="4">
        <v>13.300000199999999</v>
      </c>
      <c r="C2866">
        <f t="shared" si="132"/>
        <v>55.940000359999999</v>
      </c>
      <c r="D2866" s="8">
        <f t="shared" si="133"/>
        <v>45416</v>
      </c>
      <c r="E2866">
        <f t="shared" si="134"/>
        <v>55.385000091500011</v>
      </c>
    </row>
    <row r="2867" spans="1:5">
      <c r="A2867" s="6">
        <v>45416.375</v>
      </c>
      <c r="B2867" s="4">
        <v>13.899999599999999</v>
      </c>
      <c r="C2867">
        <f t="shared" si="132"/>
        <v>57.01999928</v>
      </c>
      <c r="D2867" s="8">
        <f t="shared" si="133"/>
        <v>45416</v>
      </c>
      <c r="E2867">
        <f t="shared" si="134"/>
        <v>55.385000091500011</v>
      </c>
    </row>
    <row r="2868" spans="1:5">
      <c r="A2868" s="6">
        <v>45416.416666666664</v>
      </c>
      <c r="B2868" s="4">
        <v>13.300000199999999</v>
      </c>
      <c r="C2868">
        <f t="shared" si="132"/>
        <v>55.940000359999999</v>
      </c>
      <c r="D2868" s="8">
        <f t="shared" si="133"/>
        <v>45416</v>
      </c>
      <c r="E2868">
        <f t="shared" si="134"/>
        <v>55.385000091500011</v>
      </c>
    </row>
    <row r="2869" spans="1:5">
      <c r="A2869" s="6">
        <v>45416.458333333336</v>
      </c>
      <c r="B2869" s="4">
        <v>13.899999599999999</v>
      </c>
      <c r="C2869">
        <f t="shared" si="132"/>
        <v>57.01999928</v>
      </c>
      <c r="D2869" s="8">
        <f t="shared" si="133"/>
        <v>45416</v>
      </c>
      <c r="E2869">
        <f t="shared" si="134"/>
        <v>55.385000091500011</v>
      </c>
    </row>
    <row r="2870" spans="1:5">
      <c r="A2870" s="6">
        <v>45416.5</v>
      </c>
      <c r="B2870" s="4">
        <v>12.800000199999999</v>
      </c>
      <c r="C2870">
        <f t="shared" si="132"/>
        <v>55.040000360000001</v>
      </c>
      <c r="D2870" s="8">
        <f t="shared" si="133"/>
        <v>45416</v>
      </c>
      <c r="E2870">
        <f t="shared" si="134"/>
        <v>55.385000091500011</v>
      </c>
    </row>
    <row r="2871" spans="1:5">
      <c r="A2871" s="6">
        <v>45416.541666666664</v>
      </c>
      <c r="B2871" s="4">
        <v>12.199999800000001</v>
      </c>
      <c r="C2871">
        <f t="shared" si="132"/>
        <v>53.959999640000007</v>
      </c>
      <c r="D2871" s="8">
        <f t="shared" si="133"/>
        <v>45416</v>
      </c>
      <c r="E2871">
        <f t="shared" si="134"/>
        <v>55.385000091500011</v>
      </c>
    </row>
    <row r="2872" spans="1:5">
      <c r="A2872" s="6">
        <v>45416.583333333336</v>
      </c>
      <c r="B2872" s="4">
        <v>12.800000199999999</v>
      </c>
      <c r="C2872">
        <f t="shared" si="132"/>
        <v>55.040000360000001</v>
      </c>
      <c r="D2872" s="8">
        <f t="shared" si="133"/>
        <v>45416</v>
      </c>
      <c r="E2872">
        <f t="shared" si="134"/>
        <v>55.385000091500011</v>
      </c>
    </row>
    <row r="2873" spans="1:5">
      <c r="A2873" s="6">
        <v>45416.625</v>
      </c>
      <c r="B2873" s="4">
        <v>12.199999800000001</v>
      </c>
      <c r="C2873">
        <f t="shared" si="132"/>
        <v>53.959999640000007</v>
      </c>
      <c r="D2873" s="8">
        <f t="shared" si="133"/>
        <v>45416</v>
      </c>
      <c r="E2873">
        <f t="shared" si="134"/>
        <v>55.385000091500011</v>
      </c>
    </row>
    <row r="2874" spans="1:5">
      <c r="A2874" s="6">
        <v>45416.666666666664</v>
      </c>
      <c r="B2874" s="4">
        <v>11.699999800000001</v>
      </c>
      <c r="C2874">
        <f t="shared" si="132"/>
        <v>53.059999640000001</v>
      </c>
      <c r="D2874" s="8">
        <f t="shared" si="133"/>
        <v>45416</v>
      </c>
      <c r="E2874">
        <f t="shared" si="134"/>
        <v>55.385000091500011</v>
      </c>
    </row>
    <row r="2875" spans="1:5">
      <c r="A2875" s="6">
        <v>45416.708333333336</v>
      </c>
      <c r="B2875" s="4">
        <v>11.699999800000001</v>
      </c>
      <c r="C2875">
        <f t="shared" si="132"/>
        <v>53.059999640000001</v>
      </c>
      <c r="D2875" s="8">
        <f t="shared" si="133"/>
        <v>45416</v>
      </c>
      <c r="E2875">
        <f t="shared" si="134"/>
        <v>55.385000091500011</v>
      </c>
    </row>
    <row r="2876" spans="1:5">
      <c r="A2876" s="6">
        <v>45416.75</v>
      </c>
      <c r="B2876" s="4">
        <v>12.199999800000001</v>
      </c>
      <c r="C2876">
        <f t="shared" si="132"/>
        <v>53.959999640000007</v>
      </c>
      <c r="D2876" s="8">
        <f t="shared" si="133"/>
        <v>45416</v>
      </c>
      <c r="E2876">
        <f t="shared" si="134"/>
        <v>55.385000091500011</v>
      </c>
    </row>
    <row r="2877" spans="1:5">
      <c r="A2877" s="6">
        <v>45416.791666666664</v>
      </c>
      <c r="B2877" s="4">
        <v>11.699999800000001</v>
      </c>
      <c r="C2877">
        <f t="shared" si="132"/>
        <v>53.059999640000001</v>
      </c>
      <c r="D2877" s="8">
        <f t="shared" si="133"/>
        <v>45416</v>
      </c>
      <c r="E2877">
        <f t="shared" si="134"/>
        <v>55.385000091500011</v>
      </c>
    </row>
    <row r="2878" spans="1:5">
      <c r="A2878" s="6">
        <v>45416.833333333336</v>
      </c>
      <c r="B2878" s="4">
        <v>10.600000400000001</v>
      </c>
      <c r="C2878">
        <f t="shared" si="132"/>
        <v>51.080000720000001</v>
      </c>
      <c r="D2878" s="8">
        <f t="shared" si="133"/>
        <v>45416</v>
      </c>
      <c r="E2878">
        <f t="shared" si="134"/>
        <v>55.385000091500011</v>
      </c>
    </row>
    <row r="2879" spans="1:5">
      <c r="A2879" s="6">
        <v>45416.875</v>
      </c>
      <c r="B2879" s="4">
        <v>10</v>
      </c>
      <c r="C2879">
        <f t="shared" si="132"/>
        <v>50</v>
      </c>
      <c r="D2879" s="8">
        <f t="shared" si="133"/>
        <v>45416</v>
      </c>
      <c r="E2879">
        <f t="shared" si="134"/>
        <v>55.385000091500011</v>
      </c>
    </row>
    <row r="2880" spans="1:5">
      <c r="A2880" s="6">
        <v>45416.916666666664</v>
      </c>
      <c r="B2880" s="4">
        <v>10.600000400000001</v>
      </c>
      <c r="C2880">
        <f t="shared" si="132"/>
        <v>51.080000720000001</v>
      </c>
      <c r="D2880" s="8">
        <f t="shared" si="133"/>
        <v>45416</v>
      </c>
      <c r="E2880">
        <f t="shared" si="134"/>
        <v>55.385000091500011</v>
      </c>
    </row>
    <row r="2881" spans="1:5">
      <c r="A2881" s="6">
        <v>45416.958333333336</v>
      </c>
      <c r="B2881" s="4">
        <v>9.3999996199999991</v>
      </c>
      <c r="C2881">
        <f t="shared" si="132"/>
        <v>48.919999316000002</v>
      </c>
      <c r="D2881" s="8">
        <f t="shared" si="133"/>
        <v>45416</v>
      </c>
      <c r="E2881">
        <f t="shared" si="134"/>
        <v>55.385000091500011</v>
      </c>
    </row>
    <row r="2882" spans="1:5">
      <c r="A2882" s="6">
        <v>45417</v>
      </c>
      <c r="B2882" s="4">
        <v>9.3999996199999991</v>
      </c>
      <c r="C2882">
        <f t="shared" si="132"/>
        <v>48.919999316000002</v>
      </c>
      <c r="D2882" s="8">
        <f t="shared" si="133"/>
        <v>45417</v>
      </c>
      <c r="E2882">
        <f t="shared" si="134"/>
        <v>57.777499838749996</v>
      </c>
    </row>
    <row r="2883" spans="1:5">
      <c r="A2883" s="6">
        <v>45417.041666666664</v>
      </c>
      <c r="B2883" s="4">
        <v>8.8999996199999991</v>
      </c>
      <c r="C2883">
        <f t="shared" ref="C2883:C2946" si="135">B2883*1.8+32</f>
        <v>48.019999315999996</v>
      </c>
      <c r="D2883" s="8">
        <f t="shared" ref="D2883:D2946" si="136">DATE(YEAR(A2883), MONTH(A2883), DAY(A2883))</f>
        <v>45417</v>
      </c>
      <c r="E2883">
        <f t="shared" si="134"/>
        <v>57.777499838749996</v>
      </c>
    </row>
    <row r="2884" spans="1:5">
      <c r="A2884" s="6">
        <v>45417.083333333336</v>
      </c>
      <c r="B2884" s="4">
        <v>8.8999996199999991</v>
      </c>
      <c r="C2884">
        <f t="shared" si="135"/>
        <v>48.019999315999996</v>
      </c>
      <c r="D2884" s="8">
        <f t="shared" si="136"/>
        <v>45417</v>
      </c>
      <c r="E2884">
        <f t="shared" ref="E2884:E2947" si="137">AVERAGEIF(D:D, D2884, C:C)</f>
        <v>57.777499838749996</v>
      </c>
    </row>
    <row r="2885" spans="1:5">
      <c r="A2885" s="6">
        <v>45417.125</v>
      </c>
      <c r="B2885" s="4">
        <v>8.3000001900000004</v>
      </c>
      <c r="C2885">
        <f t="shared" si="135"/>
        <v>46.940000342000005</v>
      </c>
      <c r="D2885" s="8">
        <f t="shared" si="136"/>
        <v>45417</v>
      </c>
      <c r="E2885">
        <f t="shared" si="137"/>
        <v>57.777499838749996</v>
      </c>
    </row>
    <row r="2886" spans="1:5">
      <c r="A2886" s="6">
        <v>45417.166666666664</v>
      </c>
      <c r="B2886" s="4">
        <v>8.3000001900000004</v>
      </c>
      <c r="C2886">
        <f t="shared" si="135"/>
        <v>46.940000342000005</v>
      </c>
      <c r="D2886" s="8">
        <f t="shared" si="136"/>
        <v>45417</v>
      </c>
      <c r="E2886">
        <f t="shared" si="137"/>
        <v>57.777499838749996</v>
      </c>
    </row>
    <row r="2887" spans="1:5">
      <c r="A2887" s="6">
        <v>45417.208333333336</v>
      </c>
      <c r="B2887" s="4">
        <v>8.3000001900000004</v>
      </c>
      <c r="C2887">
        <f t="shared" si="135"/>
        <v>46.940000342000005</v>
      </c>
      <c r="D2887" s="8">
        <f t="shared" si="136"/>
        <v>45417</v>
      </c>
      <c r="E2887">
        <f t="shared" si="137"/>
        <v>57.777499838749996</v>
      </c>
    </row>
    <row r="2888" spans="1:5">
      <c r="A2888" s="6">
        <v>45417.25</v>
      </c>
      <c r="B2888" s="4">
        <v>9.3999996199999991</v>
      </c>
      <c r="C2888">
        <f t="shared" si="135"/>
        <v>48.919999316000002</v>
      </c>
      <c r="D2888" s="8">
        <f t="shared" si="136"/>
        <v>45417</v>
      </c>
      <c r="E2888">
        <f t="shared" si="137"/>
        <v>57.777499838749996</v>
      </c>
    </row>
    <row r="2889" spans="1:5">
      <c r="A2889" s="6">
        <v>45417.291666666664</v>
      </c>
      <c r="B2889" s="4">
        <v>10.600000400000001</v>
      </c>
      <c r="C2889">
        <f t="shared" si="135"/>
        <v>51.080000720000001</v>
      </c>
      <c r="D2889" s="8">
        <f t="shared" si="136"/>
        <v>45417</v>
      </c>
      <c r="E2889">
        <f t="shared" si="137"/>
        <v>57.777499838749996</v>
      </c>
    </row>
    <row r="2890" spans="1:5">
      <c r="A2890" s="6">
        <v>45417.333333333336</v>
      </c>
      <c r="B2890" s="4">
        <v>12.199999800000001</v>
      </c>
      <c r="C2890">
        <f t="shared" si="135"/>
        <v>53.959999640000007</v>
      </c>
      <c r="D2890" s="8">
        <f t="shared" si="136"/>
        <v>45417</v>
      </c>
      <c r="E2890">
        <f t="shared" si="137"/>
        <v>57.777499838749996</v>
      </c>
    </row>
    <row r="2891" spans="1:5">
      <c r="A2891" s="6">
        <v>45417.375</v>
      </c>
      <c r="B2891" s="4">
        <v>13.300000199999999</v>
      </c>
      <c r="C2891">
        <f t="shared" si="135"/>
        <v>55.940000359999999</v>
      </c>
      <c r="D2891" s="8">
        <f t="shared" si="136"/>
        <v>45417</v>
      </c>
      <c r="E2891">
        <f t="shared" si="137"/>
        <v>57.777499838749996</v>
      </c>
    </row>
    <row r="2892" spans="1:5">
      <c r="A2892" s="6">
        <v>45417.416666666664</v>
      </c>
      <c r="B2892" s="4">
        <v>15.600000400000001</v>
      </c>
      <c r="C2892">
        <f t="shared" si="135"/>
        <v>60.080000720000001</v>
      </c>
      <c r="D2892" s="8">
        <f t="shared" si="136"/>
        <v>45417</v>
      </c>
      <c r="E2892">
        <f t="shared" si="137"/>
        <v>57.777499838749996</v>
      </c>
    </row>
    <row r="2893" spans="1:5">
      <c r="A2893" s="6">
        <v>45417.458333333336</v>
      </c>
      <c r="B2893" s="4">
        <v>17.200000800000002</v>
      </c>
      <c r="C2893">
        <f t="shared" si="135"/>
        <v>62.960001439999999</v>
      </c>
      <c r="D2893" s="8">
        <f t="shared" si="136"/>
        <v>45417</v>
      </c>
      <c r="E2893">
        <f t="shared" si="137"/>
        <v>57.777499838749996</v>
      </c>
    </row>
    <row r="2894" spans="1:5">
      <c r="A2894" s="6">
        <v>45417.5</v>
      </c>
      <c r="B2894" s="4">
        <v>17.799999199999998</v>
      </c>
      <c r="C2894">
        <f t="shared" si="135"/>
        <v>64.039998560000001</v>
      </c>
      <c r="D2894" s="8">
        <f t="shared" si="136"/>
        <v>45417</v>
      </c>
      <c r="E2894">
        <f t="shared" si="137"/>
        <v>57.777499838749996</v>
      </c>
    </row>
    <row r="2895" spans="1:5">
      <c r="A2895" s="6">
        <v>45417.541666666664</v>
      </c>
      <c r="B2895" s="4">
        <v>17.799999199999998</v>
      </c>
      <c r="C2895">
        <f t="shared" si="135"/>
        <v>64.039998560000001</v>
      </c>
      <c r="D2895" s="8">
        <f t="shared" si="136"/>
        <v>45417</v>
      </c>
      <c r="E2895">
        <f t="shared" si="137"/>
        <v>57.777499838749996</v>
      </c>
    </row>
    <row r="2896" spans="1:5">
      <c r="A2896" s="6">
        <v>45417.583333333336</v>
      </c>
      <c r="B2896" s="4">
        <v>17.799999199999998</v>
      </c>
      <c r="C2896">
        <f t="shared" si="135"/>
        <v>64.039998560000001</v>
      </c>
      <c r="D2896" s="8">
        <f t="shared" si="136"/>
        <v>45417</v>
      </c>
      <c r="E2896">
        <f t="shared" si="137"/>
        <v>57.777499838749996</v>
      </c>
    </row>
    <row r="2897" spans="1:5">
      <c r="A2897" s="6">
        <v>45417.625</v>
      </c>
      <c r="B2897" s="4">
        <v>19.399999600000001</v>
      </c>
      <c r="C2897">
        <f t="shared" si="135"/>
        <v>66.919999280000013</v>
      </c>
      <c r="D2897" s="8">
        <f t="shared" si="136"/>
        <v>45417</v>
      </c>
      <c r="E2897">
        <f t="shared" si="137"/>
        <v>57.777499838749996</v>
      </c>
    </row>
    <row r="2898" spans="1:5">
      <c r="A2898" s="6">
        <v>45417.666666666664</v>
      </c>
      <c r="B2898" s="4">
        <v>18.899999600000001</v>
      </c>
      <c r="C2898">
        <f t="shared" si="135"/>
        <v>66.019999280000008</v>
      </c>
      <c r="D2898" s="8">
        <f t="shared" si="136"/>
        <v>45417</v>
      </c>
      <c r="E2898">
        <f t="shared" si="137"/>
        <v>57.777499838749996</v>
      </c>
    </row>
    <row r="2899" spans="1:5">
      <c r="A2899" s="6">
        <v>45417.708333333336</v>
      </c>
      <c r="B2899" s="4">
        <v>19.399999600000001</v>
      </c>
      <c r="C2899">
        <f t="shared" si="135"/>
        <v>66.919999280000013</v>
      </c>
      <c r="D2899" s="8">
        <f t="shared" si="136"/>
        <v>45417</v>
      </c>
      <c r="E2899">
        <f t="shared" si="137"/>
        <v>57.777499838749996</v>
      </c>
    </row>
    <row r="2900" spans="1:5">
      <c r="A2900" s="6">
        <v>45417.75</v>
      </c>
      <c r="B2900" s="4">
        <v>19.399999600000001</v>
      </c>
      <c r="C2900">
        <f t="shared" si="135"/>
        <v>66.919999280000013</v>
      </c>
      <c r="D2900" s="8">
        <f t="shared" si="136"/>
        <v>45417</v>
      </c>
      <c r="E2900">
        <f t="shared" si="137"/>
        <v>57.777499838749996</v>
      </c>
    </row>
    <row r="2901" spans="1:5">
      <c r="A2901" s="6">
        <v>45417.791666666664</v>
      </c>
      <c r="B2901" s="4">
        <v>18.299999199999998</v>
      </c>
      <c r="C2901">
        <f t="shared" si="135"/>
        <v>64.939998559999992</v>
      </c>
      <c r="D2901" s="8">
        <f t="shared" si="136"/>
        <v>45417</v>
      </c>
      <c r="E2901">
        <f t="shared" si="137"/>
        <v>57.777499838749996</v>
      </c>
    </row>
    <row r="2902" spans="1:5">
      <c r="A2902" s="6">
        <v>45417.833333333336</v>
      </c>
      <c r="B2902" s="4">
        <v>16.700000800000002</v>
      </c>
      <c r="C2902">
        <f t="shared" si="135"/>
        <v>62.060001440000008</v>
      </c>
      <c r="D2902" s="8">
        <f t="shared" si="136"/>
        <v>45417</v>
      </c>
      <c r="E2902">
        <f t="shared" si="137"/>
        <v>57.777499838749996</v>
      </c>
    </row>
    <row r="2903" spans="1:5">
      <c r="A2903" s="6">
        <v>45417.875</v>
      </c>
      <c r="B2903" s="4">
        <v>16.700000800000002</v>
      </c>
      <c r="C2903">
        <f t="shared" si="135"/>
        <v>62.060001440000008</v>
      </c>
      <c r="D2903" s="8">
        <f t="shared" si="136"/>
        <v>45417</v>
      </c>
      <c r="E2903">
        <f t="shared" si="137"/>
        <v>57.777499838749996</v>
      </c>
    </row>
    <row r="2904" spans="1:5">
      <c r="A2904" s="6">
        <v>45417.916666666664</v>
      </c>
      <c r="B2904" s="4">
        <v>16.700000800000002</v>
      </c>
      <c r="C2904">
        <f t="shared" si="135"/>
        <v>62.060001440000008</v>
      </c>
      <c r="D2904" s="8">
        <f t="shared" si="136"/>
        <v>45417</v>
      </c>
      <c r="E2904">
        <f t="shared" si="137"/>
        <v>57.777499838749996</v>
      </c>
    </row>
    <row r="2905" spans="1:5">
      <c r="A2905" s="6">
        <v>45417.958333333336</v>
      </c>
      <c r="B2905" s="4">
        <v>14.399999599999999</v>
      </c>
      <c r="C2905">
        <f t="shared" si="135"/>
        <v>57.919999279999999</v>
      </c>
      <c r="D2905" s="8">
        <f t="shared" si="136"/>
        <v>45417</v>
      </c>
      <c r="E2905">
        <f t="shared" si="137"/>
        <v>57.777499838749996</v>
      </c>
    </row>
    <row r="2906" spans="1:5">
      <c r="A2906" s="6">
        <v>45418</v>
      </c>
      <c r="B2906" s="4">
        <v>12.199999800000001</v>
      </c>
      <c r="C2906">
        <f t="shared" si="135"/>
        <v>53.959999640000007</v>
      </c>
      <c r="D2906" s="8">
        <f t="shared" si="136"/>
        <v>45418</v>
      </c>
      <c r="E2906">
        <f t="shared" si="137"/>
        <v>58.347500015000001</v>
      </c>
    </row>
    <row r="2907" spans="1:5">
      <c r="A2907" s="6">
        <v>45418.041666666664</v>
      </c>
      <c r="B2907" s="4">
        <v>11.699999800000001</v>
      </c>
      <c r="C2907">
        <f t="shared" si="135"/>
        <v>53.059999640000001</v>
      </c>
      <c r="D2907" s="8">
        <f t="shared" si="136"/>
        <v>45418</v>
      </c>
      <c r="E2907">
        <f t="shared" si="137"/>
        <v>58.347500015000001</v>
      </c>
    </row>
    <row r="2908" spans="1:5">
      <c r="A2908" s="6">
        <v>45418.083333333336</v>
      </c>
      <c r="B2908" s="4">
        <v>10.600000400000001</v>
      </c>
      <c r="C2908">
        <f t="shared" si="135"/>
        <v>51.080000720000001</v>
      </c>
      <c r="D2908" s="8">
        <f t="shared" si="136"/>
        <v>45418</v>
      </c>
      <c r="E2908">
        <f t="shared" si="137"/>
        <v>58.347500015000001</v>
      </c>
    </row>
    <row r="2909" spans="1:5">
      <c r="A2909" s="6">
        <v>45418.125</v>
      </c>
      <c r="B2909" s="4">
        <v>10.600000400000001</v>
      </c>
      <c r="C2909">
        <f t="shared" si="135"/>
        <v>51.080000720000001</v>
      </c>
      <c r="D2909" s="8">
        <f t="shared" si="136"/>
        <v>45418</v>
      </c>
      <c r="E2909">
        <f t="shared" si="137"/>
        <v>58.347500015000001</v>
      </c>
    </row>
    <row r="2910" spans="1:5">
      <c r="A2910" s="6">
        <v>45418.166666666664</v>
      </c>
      <c r="B2910" s="4">
        <v>10.600000400000001</v>
      </c>
      <c r="C2910">
        <f t="shared" si="135"/>
        <v>51.080000720000001</v>
      </c>
      <c r="D2910" s="8">
        <f t="shared" si="136"/>
        <v>45418</v>
      </c>
      <c r="E2910">
        <f t="shared" si="137"/>
        <v>58.347500015000001</v>
      </c>
    </row>
    <row r="2911" spans="1:5">
      <c r="A2911" s="6">
        <v>45418.208333333336</v>
      </c>
      <c r="B2911" s="4">
        <v>10.600000400000001</v>
      </c>
      <c r="C2911">
        <f t="shared" si="135"/>
        <v>51.080000720000001</v>
      </c>
      <c r="D2911" s="8">
        <f t="shared" si="136"/>
        <v>45418</v>
      </c>
      <c r="E2911">
        <f t="shared" si="137"/>
        <v>58.347500015000001</v>
      </c>
    </row>
    <row r="2912" spans="1:5">
      <c r="A2912" s="6">
        <v>45418.25</v>
      </c>
      <c r="B2912" s="4">
        <v>11.100000400000001</v>
      </c>
      <c r="C2912">
        <f t="shared" si="135"/>
        <v>51.980000720000007</v>
      </c>
      <c r="D2912" s="8">
        <f t="shared" si="136"/>
        <v>45418</v>
      </c>
      <c r="E2912">
        <f t="shared" si="137"/>
        <v>58.347500015000001</v>
      </c>
    </row>
    <row r="2913" spans="1:5">
      <c r="A2913" s="6">
        <v>45418.291666666664</v>
      </c>
      <c r="B2913" s="4">
        <v>12.800000199999999</v>
      </c>
      <c r="C2913">
        <f t="shared" si="135"/>
        <v>55.040000360000001</v>
      </c>
      <c r="D2913" s="8">
        <f t="shared" si="136"/>
        <v>45418</v>
      </c>
      <c r="E2913">
        <f t="shared" si="137"/>
        <v>58.347500015000001</v>
      </c>
    </row>
    <row r="2914" spans="1:5">
      <c r="A2914" s="6">
        <v>45418.333333333336</v>
      </c>
      <c r="B2914" s="4">
        <v>13.899999599999999</v>
      </c>
      <c r="C2914">
        <f t="shared" si="135"/>
        <v>57.01999928</v>
      </c>
      <c r="D2914" s="8">
        <f t="shared" si="136"/>
        <v>45418</v>
      </c>
      <c r="E2914">
        <f t="shared" si="137"/>
        <v>58.347500015000001</v>
      </c>
    </row>
    <row r="2915" spans="1:5">
      <c r="A2915" s="6">
        <v>45418.375</v>
      </c>
      <c r="B2915" s="4">
        <v>15.600000400000001</v>
      </c>
      <c r="C2915">
        <f t="shared" si="135"/>
        <v>60.080000720000001</v>
      </c>
      <c r="D2915" s="8">
        <f t="shared" si="136"/>
        <v>45418</v>
      </c>
      <c r="E2915">
        <f t="shared" si="137"/>
        <v>58.347500015000001</v>
      </c>
    </row>
    <row r="2916" spans="1:5">
      <c r="A2916" s="6">
        <v>45418.416666666664</v>
      </c>
      <c r="B2916" s="4">
        <v>16.700000800000002</v>
      </c>
      <c r="C2916">
        <f t="shared" si="135"/>
        <v>62.060001440000008</v>
      </c>
      <c r="D2916" s="8">
        <f t="shared" si="136"/>
        <v>45418</v>
      </c>
      <c r="E2916">
        <f t="shared" si="137"/>
        <v>58.347500015000001</v>
      </c>
    </row>
    <row r="2917" spans="1:5">
      <c r="A2917" s="6">
        <v>45418.458333333336</v>
      </c>
      <c r="B2917" s="4">
        <v>17.799999199999998</v>
      </c>
      <c r="C2917">
        <f t="shared" si="135"/>
        <v>64.039998560000001</v>
      </c>
      <c r="D2917" s="8">
        <f t="shared" si="136"/>
        <v>45418</v>
      </c>
      <c r="E2917">
        <f t="shared" si="137"/>
        <v>58.347500015000001</v>
      </c>
    </row>
    <row r="2918" spans="1:5">
      <c r="A2918" s="6">
        <v>45418.5</v>
      </c>
      <c r="B2918" s="4">
        <v>19.399999600000001</v>
      </c>
      <c r="C2918">
        <f t="shared" si="135"/>
        <v>66.919999280000013</v>
      </c>
      <c r="D2918" s="8">
        <f t="shared" si="136"/>
        <v>45418</v>
      </c>
      <c r="E2918">
        <f t="shared" si="137"/>
        <v>58.347500015000001</v>
      </c>
    </row>
    <row r="2919" spans="1:5">
      <c r="A2919" s="6">
        <v>45418.541666666664</v>
      </c>
      <c r="B2919" s="4">
        <v>19.399999600000001</v>
      </c>
      <c r="C2919">
        <f t="shared" si="135"/>
        <v>66.919999280000013</v>
      </c>
      <c r="D2919" s="8">
        <f t="shared" si="136"/>
        <v>45418</v>
      </c>
      <c r="E2919">
        <f t="shared" si="137"/>
        <v>58.347500015000001</v>
      </c>
    </row>
    <row r="2920" spans="1:5">
      <c r="A2920" s="6">
        <v>45418.583333333336</v>
      </c>
      <c r="B2920" s="4">
        <v>19.399999600000001</v>
      </c>
      <c r="C2920">
        <f t="shared" si="135"/>
        <v>66.919999280000013</v>
      </c>
      <c r="D2920" s="8">
        <f t="shared" si="136"/>
        <v>45418</v>
      </c>
      <c r="E2920">
        <f t="shared" si="137"/>
        <v>58.347500015000001</v>
      </c>
    </row>
    <row r="2921" spans="1:5">
      <c r="A2921" s="6">
        <v>45418.625</v>
      </c>
      <c r="B2921" s="4">
        <v>20</v>
      </c>
      <c r="C2921">
        <f t="shared" si="135"/>
        <v>68</v>
      </c>
      <c r="D2921" s="8">
        <f t="shared" si="136"/>
        <v>45418</v>
      </c>
      <c r="E2921">
        <f t="shared" si="137"/>
        <v>58.347500015000001</v>
      </c>
    </row>
    <row r="2922" spans="1:5">
      <c r="A2922" s="6">
        <v>45418.666666666664</v>
      </c>
      <c r="B2922" s="4">
        <v>18.299999199999998</v>
      </c>
      <c r="C2922">
        <f t="shared" si="135"/>
        <v>64.939998559999992</v>
      </c>
      <c r="D2922" s="8">
        <f t="shared" si="136"/>
        <v>45418</v>
      </c>
      <c r="E2922">
        <f t="shared" si="137"/>
        <v>58.347500015000001</v>
      </c>
    </row>
    <row r="2923" spans="1:5">
      <c r="A2923" s="6">
        <v>45418.708333333336</v>
      </c>
      <c r="B2923" s="4">
        <v>16.700000800000002</v>
      </c>
      <c r="C2923">
        <f t="shared" si="135"/>
        <v>62.060001440000008</v>
      </c>
      <c r="D2923" s="8">
        <f t="shared" si="136"/>
        <v>45418</v>
      </c>
      <c r="E2923">
        <f t="shared" si="137"/>
        <v>58.347500015000001</v>
      </c>
    </row>
    <row r="2924" spans="1:5">
      <c r="A2924" s="6">
        <v>45418.75</v>
      </c>
      <c r="B2924" s="4">
        <v>16.100000399999999</v>
      </c>
      <c r="C2924">
        <f t="shared" si="135"/>
        <v>60.98000072</v>
      </c>
      <c r="D2924" s="8">
        <f t="shared" si="136"/>
        <v>45418</v>
      </c>
      <c r="E2924">
        <f t="shared" si="137"/>
        <v>58.347500015000001</v>
      </c>
    </row>
    <row r="2925" spans="1:5">
      <c r="A2925" s="6">
        <v>45418.791666666664</v>
      </c>
      <c r="B2925" s="4">
        <v>15</v>
      </c>
      <c r="C2925">
        <f t="shared" si="135"/>
        <v>59</v>
      </c>
      <c r="D2925" s="8">
        <f t="shared" si="136"/>
        <v>45418</v>
      </c>
      <c r="E2925">
        <f t="shared" si="137"/>
        <v>58.347500015000001</v>
      </c>
    </row>
    <row r="2926" spans="1:5">
      <c r="A2926" s="6">
        <v>45418.833333333336</v>
      </c>
      <c r="B2926" s="4">
        <v>13.899999599999999</v>
      </c>
      <c r="C2926">
        <f t="shared" si="135"/>
        <v>57.01999928</v>
      </c>
      <c r="D2926" s="8">
        <f t="shared" si="136"/>
        <v>45418</v>
      </c>
      <c r="E2926">
        <f t="shared" si="137"/>
        <v>58.347500015000001</v>
      </c>
    </row>
    <row r="2927" spans="1:5">
      <c r="A2927" s="6">
        <v>45418.875</v>
      </c>
      <c r="B2927" s="4">
        <v>13.899999599999999</v>
      </c>
      <c r="C2927">
        <f t="shared" si="135"/>
        <v>57.01999928</v>
      </c>
      <c r="D2927" s="8">
        <f t="shared" si="136"/>
        <v>45418</v>
      </c>
      <c r="E2927">
        <f t="shared" si="137"/>
        <v>58.347500015000001</v>
      </c>
    </row>
    <row r="2928" spans="1:5">
      <c r="A2928" s="6">
        <v>45418.916666666664</v>
      </c>
      <c r="B2928" s="4">
        <v>13.300000199999999</v>
      </c>
      <c r="C2928">
        <f t="shared" si="135"/>
        <v>55.940000359999999</v>
      </c>
      <c r="D2928" s="8">
        <f t="shared" si="136"/>
        <v>45418</v>
      </c>
      <c r="E2928">
        <f t="shared" si="137"/>
        <v>58.347500015000001</v>
      </c>
    </row>
    <row r="2929" spans="1:5">
      <c r="A2929" s="6">
        <v>45418.958333333336</v>
      </c>
      <c r="B2929" s="4">
        <v>11.699999800000001</v>
      </c>
      <c r="C2929">
        <f t="shared" si="135"/>
        <v>53.059999640000001</v>
      </c>
      <c r="D2929" s="8">
        <f t="shared" si="136"/>
        <v>45418</v>
      </c>
      <c r="E2929">
        <f t="shared" si="137"/>
        <v>58.347500015000001</v>
      </c>
    </row>
    <row r="2930" spans="1:5">
      <c r="A2930" s="6">
        <v>45419</v>
      </c>
      <c r="B2930" s="4">
        <v>11.699999800000001</v>
      </c>
      <c r="C2930">
        <f t="shared" si="135"/>
        <v>53.059999640000001</v>
      </c>
      <c r="D2930" s="8">
        <f t="shared" si="136"/>
        <v>45419</v>
      </c>
      <c r="E2930">
        <f t="shared" si="137"/>
        <v>68.450000001500015</v>
      </c>
    </row>
    <row r="2931" spans="1:5">
      <c r="A2931" s="6">
        <v>45419.041666666664</v>
      </c>
      <c r="B2931" s="4">
        <v>10.600000400000001</v>
      </c>
      <c r="C2931">
        <f t="shared" si="135"/>
        <v>51.080000720000001</v>
      </c>
      <c r="D2931" s="8">
        <f t="shared" si="136"/>
        <v>45419</v>
      </c>
      <c r="E2931">
        <f t="shared" si="137"/>
        <v>68.450000001500015</v>
      </c>
    </row>
    <row r="2932" spans="1:5">
      <c r="A2932" s="6">
        <v>45419.083333333336</v>
      </c>
      <c r="B2932" s="4">
        <v>10</v>
      </c>
      <c r="C2932">
        <f t="shared" si="135"/>
        <v>50</v>
      </c>
      <c r="D2932" s="8">
        <f t="shared" si="136"/>
        <v>45419</v>
      </c>
      <c r="E2932">
        <f t="shared" si="137"/>
        <v>68.450000001500015</v>
      </c>
    </row>
    <row r="2933" spans="1:5">
      <c r="A2933" s="6">
        <v>45419.125</v>
      </c>
      <c r="B2933" s="4">
        <v>10</v>
      </c>
      <c r="C2933">
        <f t="shared" si="135"/>
        <v>50</v>
      </c>
      <c r="D2933" s="8">
        <f t="shared" si="136"/>
        <v>45419</v>
      </c>
      <c r="E2933">
        <f t="shared" si="137"/>
        <v>68.450000001500015</v>
      </c>
    </row>
    <row r="2934" spans="1:5">
      <c r="A2934" s="6">
        <v>45419.166666666664</v>
      </c>
      <c r="B2934" s="4">
        <v>10</v>
      </c>
      <c r="C2934">
        <f t="shared" si="135"/>
        <v>50</v>
      </c>
      <c r="D2934" s="8">
        <f t="shared" si="136"/>
        <v>45419</v>
      </c>
      <c r="E2934">
        <f t="shared" si="137"/>
        <v>68.450000001500015</v>
      </c>
    </row>
    <row r="2935" spans="1:5">
      <c r="A2935" s="6">
        <v>45419.208333333336</v>
      </c>
      <c r="B2935" s="4">
        <v>9.3999996199999991</v>
      </c>
      <c r="C2935">
        <f t="shared" si="135"/>
        <v>48.919999316000002</v>
      </c>
      <c r="D2935" s="8">
        <f t="shared" si="136"/>
        <v>45419</v>
      </c>
      <c r="E2935">
        <f t="shared" si="137"/>
        <v>68.450000001500015</v>
      </c>
    </row>
    <row r="2936" spans="1:5">
      <c r="A2936" s="6">
        <v>45419.25</v>
      </c>
      <c r="B2936" s="4">
        <v>12.199999800000001</v>
      </c>
      <c r="C2936">
        <f t="shared" si="135"/>
        <v>53.959999640000007</v>
      </c>
      <c r="D2936" s="8">
        <f t="shared" si="136"/>
        <v>45419</v>
      </c>
      <c r="E2936">
        <f t="shared" si="137"/>
        <v>68.450000001500015</v>
      </c>
    </row>
    <row r="2937" spans="1:5">
      <c r="A2937" s="6">
        <v>45419.291666666664</v>
      </c>
      <c r="B2937" s="4">
        <v>16.100000399999999</v>
      </c>
      <c r="C2937">
        <f t="shared" si="135"/>
        <v>60.98000072</v>
      </c>
      <c r="D2937" s="8">
        <f t="shared" si="136"/>
        <v>45419</v>
      </c>
      <c r="E2937">
        <f t="shared" si="137"/>
        <v>68.450000001500015</v>
      </c>
    </row>
    <row r="2938" spans="1:5">
      <c r="A2938" s="6">
        <v>45419.333333333336</v>
      </c>
      <c r="B2938" s="4">
        <v>18.899999600000001</v>
      </c>
      <c r="C2938">
        <f t="shared" si="135"/>
        <v>66.019999280000008</v>
      </c>
      <c r="D2938" s="8">
        <f t="shared" si="136"/>
        <v>45419</v>
      </c>
      <c r="E2938">
        <f t="shared" si="137"/>
        <v>68.450000001500015</v>
      </c>
    </row>
    <row r="2939" spans="1:5">
      <c r="A2939" s="6">
        <v>45419.375</v>
      </c>
      <c r="B2939" s="4">
        <v>20.600000399999999</v>
      </c>
      <c r="C2939">
        <f t="shared" si="135"/>
        <v>69.080000720000001</v>
      </c>
      <c r="D2939" s="8">
        <f t="shared" si="136"/>
        <v>45419</v>
      </c>
      <c r="E2939">
        <f t="shared" si="137"/>
        <v>68.450000001500015</v>
      </c>
    </row>
    <row r="2940" spans="1:5">
      <c r="A2940" s="6">
        <v>45419.416666666664</v>
      </c>
      <c r="B2940" s="4">
        <v>22.200000800000002</v>
      </c>
      <c r="C2940">
        <f t="shared" si="135"/>
        <v>71.960001440000013</v>
      </c>
      <c r="D2940" s="8">
        <f t="shared" si="136"/>
        <v>45419</v>
      </c>
      <c r="E2940">
        <f t="shared" si="137"/>
        <v>68.450000001500015</v>
      </c>
    </row>
    <row r="2941" spans="1:5">
      <c r="A2941" s="6">
        <v>45419.458333333336</v>
      </c>
      <c r="B2941" s="4">
        <v>23.899999600000001</v>
      </c>
      <c r="C2941">
        <f t="shared" si="135"/>
        <v>75.019999280000008</v>
      </c>
      <c r="D2941" s="8">
        <f t="shared" si="136"/>
        <v>45419</v>
      </c>
      <c r="E2941">
        <f t="shared" si="137"/>
        <v>68.450000001500015</v>
      </c>
    </row>
    <row r="2942" spans="1:5">
      <c r="A2942" s="6">
        <v>45419.5</v>
      </c>
      <c r="B2942" s="4">
        <v>25</v>
      </c>
      <c r="C2942">
        <f t="shared" si="135"/>
        <v>77</v>
      </c>
      <c r="D2942" s="8">
        <f t="shared" si="136"/>
        <v>45419</v>
      </c>
      <c r="E2942">
        <f t="shared" si="137"/>
        <v>68.450000001500015</v>
      </c>
    </row>
    <row r="2943" spans="1:5">
      <c r="A2943" s="6">
        <v>45419.541666666664</v>
      </c>
      <c r="B2943" s="4">
        <v>26.700000800000002</v>
      </c>
      <c r="C2943">
        <f t="shared" si="135"/>
        <v>80.060001440000008</v>
      </c>
      <c r="D2943" s="8">
        <f t="shared" si="136"/>
        <v>45419</v>
      </c>
      <c r="E2943">
        <f t="shared" si="137"/>
        <v>68.450000001500015</v>
      </c>
    </row>
    <row r="2944" spans="1:5">
      <c r="A2944" s="6">
        <v>45419.583333333336</v>
      </c>
      <c r="B2944" s="4">
        <v>27.200000800000002</v>
      </c>
      <c r="C2944">
        <f t="shared" si="135"/>
        <v>80.960001440000013</v>
      </c>
      <c r="D2944" s="8">
        <f t="shared" si="136"/>
        <v>45419</v>
      </c>
      <c r="E2944">
        <f t="shared" si="137"/>
        <v>68.450000001500015</v>
      </c>
    </row>
    <row r="2945" spans="1:5">
      <c r="A2945" s="6">
        <v>45419.625</v>
      </c>
      <c r="B2945" s="4">
        <v>28.299999199999998</v>
      </c>
      <c r="C2945">
        <f t="shared" si="135"/>
        <v>82.939998559999992</v>
      </c>
      <c r="D2945" s="8">
        <f t="shared" si="136"/>
        <v>45419</v>
      </c>
      <c r="E2945">
        <f t="shared" si="137"/>
        <v>68.450000001500015</v>
      </c>
    </row>
    <row r="2946" spans="1:5">
      <c r="A2946" s="6">
        <v>45419.666666666664</v>
      </c>
      <c r="B2946" s="4">
        <v>28.299999199999998</v>
      </c>
      <c r="C2946">
        <f t="shared" si="135"/>
        <v>82.939998559999992</v>
      </c>
      <c r="D2946" s="8">
        <f t="shared" si="136"/>
        <v>45419</v>
      </c>
      <c r="E2946">
        <f t="shared" si="137"/>
        <v>68.450000001500015</v>
      </c>
    </row>
    <row r="2947" spans="1:5">
      <c r="A2947" s="6">
        <v>45419.708333333336</v>
      </c>
      <c r="B2947" s="4">
        <v>27.799999199999998</v>
      </c>
      <c r="C2947">
        <f t="shared" ref="C2947:C3010" si="138">B2947*1.8+32</f>
        <v>82.039998560000001</v>
      </c>
      <c r="D2947" s="8">
        <f t="shared" ref="D2947:D3010" si="139">DATE(YEAR(A2947), MONTH(A2947), DAY(A2947))</f>
        <v>45419</v>
      </c>
      <c r="E2947">
        <f t="shared" si="137"/>
        <v>68.450000001500015</v>
      </c>
    </row>
    <row r="2948" spans="1:5">
      <c r="A2948" s="6">
        <v>45419.75</v>
      </c>
      <c r="B2948" s="4">
        <v>27.200000800000002</v>
      </c>
      <c r="C2948">
        <f t="shared" si="138"/>
        <v>80.960001440000013</v>
      </c>
      <c r="D2948" s="8">
        <f t="shared" si="139"/>
        <v>45419</v>
      </c>
      <c r="E2948">
        <f t="shared" ref="E2948:E3011" si="140">AVERAGEIF(D:D, D2948, C:C)</f>
        <v>68.450000001500015</v>
      </c>
    </row>
    <row r="2949" spans="1:5">
      <c r="A2949" s="6">
        <v>45419.791666666664</v>
      </c>
      <c r="B2949" s="4">
        <v>26.100000399999999</v>
      </c>
      <c r="C2949">
        <f t="shared" si="138"/>
        <v>78.980000719999992</v>
      </c>
      <c r="D2949" s="8">
        <f t="shared" si="139"/>
        <v>45419</v>
      </c>
      <c r="E2949">
        <f t="shared" si="140"/>
        <v>68.450000001500015</v>
      </c>
    </row>
    <row r="2950" spans="1:5">
      <c r="A2950" s="6">
        <v>45419.833333333336</v>
      </c>
      <c r="B2950" s="4">
        <v>24.399999600000001</v>
      </c>
      <c r="C2950">
        <f t="shared" si="138"/>
        <v>75.919999280000013</v>
      </c>
      <c r="D2950" s="8">
        <f t="shared" si="139"/>
        <v>45419</v>
      </c>
      <c r="E2950">
        <f t="shared" si="140"/>
        <v>68.450000001500015</v>
      </c>
    </row>
    <row r="2951" spans="1:5">
      <c r="A2951" s="6">
        <v>45419.875</v>
      </c>
      <c r="B2951" s="4">
        <v>23.899999600000001</v>
      </c>
      <c r="C2951">
        <f t="shared" si="138"/>
        <v>75.019999280000008</v>
      </c>
      <c r="D2951" s="8">
        <f t="shared" si="139"/>
        <v>45419</v>
      </c>
      <c r="E2951">
        <f t="shared" si="140"/>
        <v>68.450000001500015</v>
      </c>
    </row>
    <row r="2952" spans="1:5">
      <c r="A2952" s="6">
        <v>45419.916666666664</v>
      </c>
      <c r="B2952" s="4">
        <v>23.299999199999998</v>
      </c>
      <c r="C2952">
        <f t="shared" si="138"/>
        <v>73.939998559999992</v>
      </c>
      <c r="D2952" s="8">
        <f t="shared" si="139"/>
        <v>45419</v>
      </c>
      <c r="E2952">
        <f t="shared" si="140"/>
        <v>68.450000001500015</v>
      </c>
    </row>
    <row r="2953" spans="1:5">
      <c r="A2953" s="6">
        <v>45419.958333333336</v>
      </c>
      <c r="B2953" s="4">
        <v>22.200000800000002</v>
      </c>
      <c r="C2953">
        <f t="shared" si="138"/>
        <v>71.960001440000013</v>
      </c>
      <c r="D2953" s="8">
        <f t="shared" si="139"/>
        <v>45419</v>
      </c>
      <c r="E2953">
        <f t="shared" si="140"/>
        <v>68.450000001500015</v>
      </c>
    </row>
    <row r="2954" spans="1:5">
      <c r="A2954" s="6">
        <v>45420</v>
      </c>
      <c r="B2954" s="4">
        <v>21.700000800000002</v>
      </c>
      <c r="C2954">
        <f t="shared" si="138"/>
        <v>71.060001440000008</v>
      </c>
      <c r="D2954" s="8">
        <f t="shared" si="139"/>
        <v>45420</v>
      </c>
      <c r="E2954">
        <f t="shared" si="140"/>
        <v>69.41750012</v>
      </c>
    </row>
    <row r="2955" spans="1:5">
      <c r="A2955" s="6">
        <v>45420.041666666664</v>
      </c>
      <c r="B2955" s="4">
        <v>20</v>
      </c>
      <c r="C2955">
        <f t="shared" si="138"/>
        <v>68</v>
      </c>
      <c r="D2955" s="8">
        <f t="shared" si="139"/>
        <v>45420</v>
      </c>
      <c r="E2955">
        <f t="shared" si="140"/>
        <v>69.41750012</v>
      </c>
    </row>
    <row r="2956" spans="1:5">
      <c r="A2956" s="6">
        <v>45420.083333333336</v>
      </c>
      <c r="B2956" s="4">
        <v>20</v>
      </c>
      <c r="C2956">
        <f t="shared" si="138"/>
        <v>68</v>
      </c>
      <c r="D2956" s="8">
        <f t="shared" si="139"/>
        <v>45420</v>
      </c>
      <c r="E2956">
        <f t="shared" si="140"/>
        <v>69.41750012</v>
      </c>
    </row>
    <row r="2957" spans="1:5">
      <c r="A2957" s="6">
        <v>45420.125</v>
      </c>
      <c r="B2957" s="4">
        <v>19.399999600000001</v>
      </c>
      <c r="C2957">
        <f t="shared" si="138"/>
        <v>66.919999280000013</v>
      </c>
      <c r="D2957" s="8">
        <f t="shared" si="139"/>
        <v>45420</v>
      </c>
      <c r="E2957">
        <f t="shared" si="140"/>
        <v>69.41750012</v>
      </c>
    </row>
    <row r="2958" spans="1:5">
      <c r="A2958" s="6">
        <v>45420.166666666664</v>
      </c>
      <c r="B2958" s="4">
        <v>18.299999199999998</v>
      </c>
      <c r="C2958">
        <f t="shared" si="138"/>
        <v>64.939998559999992</v>
      </c>
      <c r="D2958" s="8">
        <f t="shared" si="139"/>
        <v>45420</v>
      </c>
      <c r="E2958">
        <f t="shared" si="140"/>
        <v>69.41750012</v>
      </c>
    </row>
    <row r="2959" spans="1:5">
      <c r="A2959" s="6">
        <v>45420.208333333336</v>
      </c>
      <c r="B2959" s="4">
        <v>17.200000800000002</v>
      </c>
      <c r="C2959">
        <f t="shared" si="138"/>
        <v>62.960001439999999</v>
      </c>
      <c r="D2959" s="8">
        <f t="shared" si="139"/>
        <v>45420</v>
      </c>
      <c r="E2959">
        <f t="shared" si="140"/>
        <v>69.41750012</v>
      </c>
    </row>
    <row r="2960" spans="1:5">
      <c r="A2960" s="6">
        <v>45420.25</v>
      </c>
      <c r="B2960" s="4">
        <v>18.299999199999998</v>
      </c>
      <c r="C2960">
        <f t="shared" si="138"/>
        <v>64.939998559999992</v>
      </c>
      <c r="D2960" s="8">
        <f t="shared" si="139"/>
        <v>45420</v>
      </c>
      <c r="E2960">
        <f t="shared" si="140"/>
        <v>69.41750012</v>
      </c>
    </row>
    <row r="2961" spans="1:5">
      <c r="A2961" s="6">
        <v>45420.291666666664</v>
      </c>
      <c r="B2961" s="4">
        <v>20</v>
      </c>
      <c r="C2961">
        <f t="shared" si="138"/>
        <v>68</v>
      </c>
      <c r="D2961" s="8">
        <f t="shared" si="139"/>
        <v>45420</v>
      </c>
      <c r="E2961">
        <f t="shared" si="140"/>
        <v>69.41750012</v>
      </c>
    </row>
    <row r="2962" spans="1:5">
      <c r="A2962" s="6">
        <v>45420.333333333336</v>
      </c>
      <c r="B2962" s="4">
        <v>21.700000800000002</v>
      </c>
      <c r="C2962">
        <f t="shared" si="138"/>
        <v>71.060001440000008</v>
      </c>
      <c r="D2962" s="8">
        <f t="shared" si="139"/>
        <v>45420</v>
      </c>
      <c r="E2962">
        <f t="shared" si="140"/>
        <v>69.41750012</v>
      </c>
    </row>
    <row r="2963" spans="1:5">
      <c r="A2963" s="6">
        <v>45420.375</v>
      </c>
      <c r="B2963" s="4">
        <v>23.299999199999998</v>
      </c>
      <c r="C2963">
        <f t="shared" si="138"/>
        <v>73.939998559999992</v>
      </c>
      <c r="D2963" s="8">
        <f t="shared" si="139"/>
        <v>45420</v>
      </c>
      <c r="E2963">
        <f t="shared" si="140"/>
        <v>69.41750012</v>
      </c>
    </row>
    <row r="2964" spans="1:5">
      <c r="A2964" s="6">
        <v>45420.416666666664</v>
      </c>
      <c r="B2964" s="4">
        <v>24.399999600000001</v>
      </c>
      <c r="C2964">
        <f t="shared" si="138"/>
        <v>75.919999280000013</v>
      </c>
      <c r="D2964" s="8">
        <f t="shared" si="139"/>
        <v>45420</v>
      </c>
      <c r="E2964">
        <f t="shared" si="140"/>
        <v>69.41750012</v>
      </c>
    </row>
    <row r="2965" spans="1:5">
      <c r="A2965" s="6">
        <v>45420.458333333336</v>
      </c>
      <c r="B2965" s="4">
        <v>25.600000399999999</v>
      </c>
      <c r="C2965">
        <f t="shared" si="138"/>
        <v>78.080000720000001</v>
      </c>
      <c r="D2965" s="8">
        <f t="shared" si="139"/>
        <v>45420</v>
      </c>
      <c r="E2965">
        <f t="shared" si="140"/>
        <v>69.41750012</v>
      </c>
    </row>
    <row r="2966" spans="1:5">
      <c r="A2966" s="6">
        <v>45420.5</v>
      </c>
      <c r="B2966" s="4">
        <v>26.700000800000002</v>
      </c>
      <c r="C2966">
        <f t="shared" si="138"/>
        <v>80.060001440000008</v>
      </c>
      <c r="D2966" s="8">
        <f t="shared" si="139"/>
        <v>45420</v>
      </c>
      <c r="E2966">
        <f t="shared" si="140"/>
        <v>69.41750012</v>
      </c>
    </row>
    <row r="2967" spans="1:5">
      <c r="A2967" s="6">
        <v>45420.541666666664</v>
      </c>
      <c r="B2967" s="4">
        <v>26.700000800000002</v>
      </c>
      <c r="C2967">
        <f t="shared" si="138"/>
        <v>80.060001440000008</v>
      </c>
      <c r="D2967" s="8">
        <f t="shared" si="139"/>
        <v>45420</v>
      </c>
      <c r="E2967">
        <f t="shared" si="140"/>
        <v>69.41750012</v>
      </c>
    </row>
    <row r="2968" spans="1:5">
      <c r="A2968" s="6">
        <v>45420.583333333336</v>
      </c>
      <c r="B2968" s="4">
        <v>25.600000399999999</v>
      </c>
      <c r="C2968">
        <f t="shared" si="138"/>
        <v>78.080000720000001</v>
      </c>
      <c r="D2968" s="8">
        <f t="shared" si="139"/>
        <v>45420</v>
      </c>
      <c r="E2968">
        <f t="shared" si="140"/>
        <v>69.41750012</v>
      </c>
    </row>
    <row r="2969" spans="1:5">
      <c r="A2969" s="6">
        <v>45420.625</v>
      </c>
      <c r="B2969" s="4">
        <v>22.200000800000002</v>
      </c>
      <c r="C2969">
        <f t="shared" si="138"/>
        <v>71.960001440000013</v>
      </c>
      <c r="D2969" s="8">
        <f t="shared" si="139"/>
        <v>45420</v>
      </c>
      <c r="E2969">
        <f t="shared" si="140"/>
        <v>69.41750012</v>
      </c>
    </row>
    <row r="2970" spans="1:5">
      <c r="A2970" s="6">
        <v>45420.666666666664</v>
      </c>
      <c r="B2970" s="4">
        <v>21.700000800000002</v>
      </c>
      <c r="C2970">
        <f t="shared" si="138"/>
        <v>71.060001440000008</v>
      </c>
      <c r="D2970" s="8">
        <f t="shared" si="139"/>
        <v>45420</v>
      </c>
      <c r="E2970">
        <f t="shared" si="140"/>
        <v>69.41750012</v>
      </c>
    </row>
    <row r="2971" spans="1:5">
      <c r="A2971" s="6">
        <v>45420.708333333336</v>
      </c>
      <c r="B2971" s="4">
        <v>19.399999600000001</v>
      </c>
      <c r="C2971">
        <f t="shared" si="138"/>
        <v>66.919999280000013</v>
      </c>
      <c r="D2971" s="8">
        <f t="shared" si="139"/>
        <v>45420</v>
      </c>
      <c r="E2971">
        <f t="shared" si="140"/>
        <v>69.41750012</v>
      </c>
    </row>
    <row r="2972" spans="1:5">
      <c r="A2972" s="6">
        <v>45420.75</v>
      </c>
      <c r="B2972" s="4">
        <v>18.299999199999998</v>
      </c>
      <c r="C2972">
        <f t="shared" si="138"/>
        <v>64.939998559999992</v>
      </c>
      <c r="D2972" s="8">
        <f t="shared" si="139"/>
        <v>45420</v>
      </c>
      <c r="E2972">
        <f t="shared" si="140"/>
        <v>69.41750012</v>
      </c>
    </row>
    <row r="2973" spans="1:5">
      <c r="A2973" s="6">
        <v>45420.791666666664</v>
      </c>
      <c r="B2973" s="4">
        <v>18.899999600000001</v>
      </c>
      <c r="C2973">
        <f t="shared" si="138"/>
        <v>66.019999280000008</v>
      </c>
      <c r="D2973" s="8">
        <f t="shared" si="139"/>
        <v>45420</v>
      </c>
      <c r="E2973">
        <f t="shared" si="140"/>
        <v>69.41750012</v>
      </c>
    </row>
    <row r="2974" spans="1:5">
      <c r="A2974" s="6">
        <v>45420.833333333336</v>
      </c>
      <c r="B2974" s="4">
        <v>17.799999199999998</v>
      </c>
      <c r="C2974">
        <f t="shared" si="138"/>
        <v>64.039998560000001</v>
      </c>
      <c r="D2974" s="8">
        <f t="shared" si="139"/>
        <v>45420</v>
      </c>
      <c r="E2974">
        <f t="shared" si="140"/>
        <v>69.41750012</v>
      </c>
    </row>
    <row r="2975" spans="1:5">
      <c r="A2975" s="6">
        <v>45420.875</v>
      </c>
      <c r="B2975" s="4">
        <v>17.799999199999998</v>
      </c>
      <c r="C2975">
        <f t="shared" si="138"/>
        <v>64.039998560000001</v>
      </c>
      <c r="D2975" s="8">
        <f t="shared" si="139"/>
        <v>45420</v>
      </c>
      <c r="E2975">
        <f t="shared" si="140"/>
        <v>69.41750012</v>
      </c>
    </row>
    <row r="2976" spans="1:5">
      <c r="A2976" s="6">
        <v>45420.916666666664</v>
      </c>
      <c r="B2976" s="4">
        <v>17.200000800000002</v>
      </c>
      <c r="C2976">
        <f t="shared" si="138"/>
        <v>62.960001439999999</v>
      </c>
      <c r="D2976" s="8">
        <f t="shared" si="139"/>
        <v>45420</v>
      </c>
      <c r="E2976">
        <f t="shared" si="140"/>
        <v>69.41750012</v>
      </c>
    </row>
    <row r="2977" spans="1:5">
      <c r="A2977" s="6">
        <v>45420.958333333336</v>
      </c>
      <c r="B2977" s="4">
        <v>16.700000800000002</v>
      </c>
      <c r="C2977">
        <f t="shared" si="138"/>
        <v>62.060001440000008</v>
      </c>
      <c r="D2977" s="8">
        <f t="shared" si="139"/>
        <v>45420</v>
      </c>
      <c r="E2977">
        <f t="shared" si="140"/>
        <v>69.41750012</v>
      </c>
    </row>
    <row r="2978" spans="1:5">
      <c r="A2978" s="6">
        <v>45421</v>
      </c>
      <c r="B2978" s="4">
        <v>16.700000800000002</v>
      </c>
      <c r="C2978">
        <f t="shared" si="138"/>
        <v>62.060001440000008</v>
      </c>
      <c r="D2978" s="8">
        <f t="shared" si="139"/>
        <v>45421</v>
      </c>
      <c r="E2978">
        <f t="shared" si="140"/>
        <v>55.677499909999995</v>
      </c>
    </row>
    <row r="2979" spans="1:5">
      <c r="A2979" s="6">
        <v>45421.041666666664</v>
      </c>
      <c r="B2979" s="4">
        <v>15.600000400000001</v>
      </c>
      <c r="C2979">
        <f t="shared" si="138"/>
        <v>60.080000720000001</v>
      </c>
      <c r="D2979" s="8">
        <f t="shared" si="139"/>
        <v>45421</v>
      </c>
      <c r="E2979">
        <f t="shared" si="140"/>
        <v>55.677499909999995</v>
      </c>
    </row>
    <row r="2980" spans="1:5">
      <c r="A2980" s="6">
        <v>45421.083333333336</v>
      </c>
      <c r="B2980" s="4">
        <v>13.899999599999999</v>
      </c>
      <c r="C2980">
        <f t="shared" si="138"/>
        <v>57.01999928</v>
      </c>
      <c r="D2980" s="8">
        <f t="shared" si="139"/>
        <v>45421</v>
      </c>
      <c r="E2980">
        <f t="shared" si="140"/>
        <v>55.677499909999995</v>
      </c>
    </row>
    <row r="2981" spans="1:5">
      <c r="A2981" s="6">
        <v>45421.125</v>
      </c>
      <c r="B2981" s="4">
        <v>12.800000199999999</v>
      </c>
      <c r="C2981">
        <f t="shared" si="138"/>
        <v>55.040000360000001</v>
      </c>
      <c r="D2981" s="8">
        <f t="shared" si="139"/>
        <v>45421</v>
      </c>
      <c r="E2981">
        <f t="shared" si="140"/>
        <v>55.677499909999995</v>
      </c>
    </row>
    <row r="2982" spans="1:5">
      <c r="A2982" s="6">
        <v>45421.166666666664</v>
      </c>
      <c r="B2982" s="4">
        <v>11.699999800000001</v>
      </c>
      <c r="C2982">
        <f t="shared" si="138"/>
        <v>53.059999640000001</v>
      </c>
      <c r="D2982" s="8">
        <f t="shared" si="139"/>
        <v>45421</v>
      </c>
      <c r="E2982">
        <f t="shared" si="140"/>
        <v>55.677499909999995</v>
      </c>
    </row>
    <row r="2983" spans="1:5">
      <c r="A2983" s="6">
        <v>45421.208333333336</v>
      </c>
      <c r="B2983" s="4">
        <v>11.100000400000001</v>
      </c>
      <c r="C2983">
        <f t="shared" si="138"/>
        <v>51.980000720000007</v>
      </c>
      <c r="D2983" s="8">
        <f t="shared" si="139"/>
        <v>45421</v>
      </c>
      <c r="E2983">
        <f t="shared" si="140"/>
        <v>55.677499909999995</v>
      </c>
    </row>
    <row r="2984" spans="1:5">
      <c r="A2984" s="6">
        <v>45421.25</v>
      </c>
      <c r="B2984" s="4">
        <v>11.100000400000001</v>
      </c>
      <c r="C2984">
        <f t="shared" si="138"/>
        <v>51.980000720000007</v>
      </c>
      <c r="D2984" s="8">
        <f t="shared" si="139"/>
        <v>45421</v>
      </c>
      <c r="E2984">
        <f t="shared" si="140"/>
        <v>55.677499909999995</v>
      </c>
    </row>
    <row r="2985" spans="1:5">
      <c r="A2985" s="6">
        <v>45421.291666666664</v>
      </c>
      <c r="B2985" s="4">
        <v>11.100000400000001</v>
      </c>
      <c r="C2985">
        <f t="shared" si="138"/>
        <v>51.980000720000007</v>
      </c>
      <c r="D2985" s="8">
        <f t="shared" si="139"/>
        <v>45421</v>
      </c>
      <c r="E2985">
        <f t="shared" si="140"/>
        <v>55.677499909999995</v>
      </c>
    </row>
    <row r="2986" spans="1:5">
      <c r="A2986" s="6">
        <v>45421.333333333336</v>
      </c>
      <c r="B2986" s="4">
        <v>10.600000400000001</v>
      </c>
      <c r="C2986">
        <f t="shared" si="138"/>
        <v>51.080000720000001</v>
      </c>
      <c r="D2986" s="8">
        <f t="shared" si="139"/>
        <v>45421</v>
      </c>
      <c r="E2986">
        <f t="shared" si="140"/>
        <v>55.677499909999995</v>
      </c>
    </row>
    <row r="2987" spans="1:5">
      <c r="A2987" s="6">
        <v>45421.375</v>
      </c>
      <c r="B2987" s="4">
        <v>11.699999800000001</v>
      </c>
      <c r="C2987">
        <f t="shared" si="138"/>
        <v>53.059999640000001</v>
      </c>
      <c r="D2987" s="8">
        <f t="shared" si="139"/>
        <v>45421</v>
      </c>
      <c r="E2987">
        <f t="shared" si="140"/>
        <v>55.677499909999995</v>
      </c>
    </row>
    <row r="2988" spans="1:5">
      <c r="A2988" s="6">
        <v>45421.416666666664</v>
      </c>
      <c r="B2988" s="4">
        <v>13.899999599999999</v>
      </c>
      <c r="C2988">
        <f t="shared" si="138"/>
        <v>57.01999928</v>
      </c>
      <c r="D2988" s="8">
        <f t="shared" si="139"/>
        <v>45421</v>
      </c>
      <c r="E2988">
        <f t="shared" si="140"/>
        <v>55.677499909999995</v>
      </c>
    </row>
    <row r="2989" spans="1:5">
      <c r="A2989" s="6">
        <v>45421.458333333336</v>
      </c>
      <c r="B2989" s="4">
        <v>14.399999599999999</v>
      </c>
      <c r="C2989">
        <f t="shared" si="138"/>
        <v>57.919999279999999</v>
      </c>
      <c r="D2989" s="8">
        <f t="shared" si="139"/>
        <v>45421</v>
      </c>
      <c r="E2989">
        <f t="shared" si="140"/>
        <v>55.677499909999995</v>
      </c>
    </row>
    <row r="2990" spans="1:5">
      <c r="A2990" s="6">
        <v>45421.5</v>
      </c>
      <c r="B2990" s="4">
        <v>15</v>
      </c>
      <c r="C2990">
        <f t="shared" si="138"/>
        <v>59</v>
      </c>
      <c r="D2990" s="8">
        <f t="shared" si="139"/>
        <v>45421</v>
      </c>
      <c r="E2990">
        <f t="shared" si="140"/>
        <v>55.677499909999995</v>
      </c>
    </row>
    <row r="2991" spans="1:5">
      <c r="A2991" s="6">
        <v>45421.541666666664</v>
      </c>
      <c r="B2991" s="4">
        <v>13.899999599999999</v>
      </c>
      <c r="C2991">
        <f t="shared" si="138"/>
        <v>57.01999928</v>
      </c>
      <c r="D2991" s="8">
        <f t="shared" si="139"/>
        <v>45421</v>
      </c>
      <c r="E2991">
        <f t="shared" si="140"/>
        <v>55.677499909999995</v>
      </c>
    </row>
    <row r="2992" spans="1:5">
      <c r="A2992" s="6">
        <v>45421.583333333336</v>
      </c>
      <c r="B2992" s="4">
        <v>13.899999599999999</v>
      </c>
      <c r="C2992">
        <f t="shared" si="138"/>
        <v>57.01999928</v>
      </c>
      <c r="D2992" s="8">
        <f t="shared" si="139"/>
        <v>45421</v>
      </c>
      <c r="E2992">
        <f t="shared" si="140"/>
        <v>55.677499909999995</v>
      </c>
    </row>
    <row r="2993" spans="1:5">
      <c r="A2993" s="6">
        <v>45421.625</v>
      </c>
      <c r="B2993" s="4">
        <v>14.399999599999999</v>
      </c>
      <c r="C2993">
        <f t="shared" si="138"/>
        <v>57.919999279999999</v>
      </c>
      <c r="D2993" s="8">
        <f t="shared" si="139"/>
        <v>45421</v>
      </c>
      <c r="E2993">
        <f t="shared" si="140"/>
        <v>55.677499909999995</v>
      </c>
    </row>
    <row r="2994" spans="1:5">
      <c r="A2994" s="6">
        <v>45421.666666666664</v>
      </c>
      <c r="B2994" s="4">
        <v>13.899999599999999</v>
      </c>
      <c r="C2994">
        <f t="shared" si="138"/>
        <v>57.01999928</v>
      </c>
      <c r="D2994" s="8">
        <f t="shared" si="139"/>
        <v>45421</v>
      </c>
      <c r="E2994">
        <f t="shared" si="140"/>
        <v>55.677499909999995</v>
      </c>
    </row>
    <row r="2995" spans="1:5">
      <c r="A2995" s="6">
        <v>45421.708333333336</v>
      </c>
      <c r="B2995" s="4">
        <v>14.399999599999999</v>
      </c>
      <c r="C2995">
        <f t="shared" si="138"/>
        <v>57.919999279999999</v>
      </c>
      <c r="D2995" s="8">
        <f t="shared" si="139"/>
        <v>45421</v>
      </c>
      <c r="E2995">
        <f t="shared" si="140"/>
        <v>55.677499909999995</v>
      </c>
    </row>
    <row r="2996" spans="1:5">
      <c r="A2996" s="6">
        <v>45421.75</v>
      </c>
      <c r="B2996" s="4">
        <v>13.899999599999999</v>
      </c>
      <c r="C2996">
        <f t="shared" si="138"/>
        <v>57.01999928</v>
      </c>
      <c r="D2996" s="8">
        <f t="shared" si="139"/>
        <v>45421</v>
      </c>
      <c r="E2996">
        <f t="shared" si="140"/>
        <v>55.677499909999995</v>
      </c>
    </row>
    <row r="2997" spans="1:5">
      <c r="A2997" s="6">
        <v>45421.791666666664</v>
      </c>
      <c r="B2997" s="4">
        <v>12.800000199999999</v>
      </c>
      <c r="C2997">
        <f t="shared" si="138"/>
        <v>55.040000360000001</v>
      </c>
      <c r="D2997" s="8">
        <f t="shared" si="139"/>
        <v>45421</v>
      </c>
      <c r="E2997">
        <f t="shared" si="140"/>
        <v>55.677499909999995</v>
      </c>
    </row>
    <row r="2998" spans="1:5">
      <c r="A2998" s="6">
        <v>45421.833333333336</v>
      </c>
      <c r="B2998" s="4">
        <v>12.800000199999999</v>
      </c>
      <c r="C2998">
        <f t="shared" si="138"/>
        <v>55.040000360000001</v>
      </c>
      <c r="D2998" s="8">
        <f t="shared" si="139"/>
        <v>45421</v>
      </c>
      <c r="E2998">
        <f t="shared" si="140"/>
        <v>55.677499909999995</v>
      </c>
    </row>
    <row r="2999" spans="1:5">
      <c r="A2999" s="6">
        <v>45421.875</v>
      </c>
      <c r="B2999" s="4">
        <v>12.199999800000001</v>
      </c>
      <c r="C2999">
        <f t="shared" si="138"/>
        <v>53.959999640000007</v>
      </c>
      <c r="D2999" s="8">
        <f t="shared" si="139"/>
        <v>45421</v>
      </c>
      <c r="E2999">
        <f t="shared" si="140"/>
        <v>55.677499909999995</v>
      </c>
    </row>
    <row r="3000" spans="1:5">
      <c r="A3000" s="6">
        <v>45421.916666666664</v>
      </c>
      <c r="B3000" s="4">
        <v>12.199999800000001</v>
      </c>
      <c r="C3000">
        <f t="shared" si="138"/>
        <v>53.959999640000007</v>
      </c>
      <c r="D3000" s="8">
        <f t="shared" si="139"/>
        <v>45421</v>
      </c>
      <c r="E3000">
        <f t="shared" si="140"/>
        <v>55.677499909999995</v>
      </c>
    </row>
    <row r="3001" spans="1:5">
      <c r="A3001" s="6">
        <v>45421.958333333336</v>
      </c>
      <c r="B3001" s="4">
        <v>11.699999800000001</v>
      </c>
      <c r="C3001">
        <f t="shared" si="138"/>
        <v>53.059999640000001</v>
      </c>
      <c r="D3001" s="8">
        <f t="shared" si="139"/>
        <v>45421</v>
      </c>
      <c r="E3001">
        <f t="shared" si="140"/>
        <v>55.677499909999995</v>
      </c>
    </row>
    <row r="3002" spans="1:5">
      <c r="A3002" s="6">
        <v>45422</v>
      </c>
      <c r="B3002" s="4">
        <v>11.699999800000001</v>
      </c>
      <c r="C3002">
        <f t="shared" si="138"/>
        <v>53.059999640000001</v>
      </c>
      <c r="D3002" s="8">
        <f t="shared" si="139"/>
        <v>45422</v>
      </c>
      <c r="E3002">
        <f t="shared" si="140"/>
        <v>58.534999865000003</v>
      </c>
    </row>
    <row r="3003" spans="1:5">
      <c r="A3003" s="6">
        <v>45422.041666666664</v>
      </c>
      <c r="B3003" s="4">
        <v>12.199999800000001</v>
      </c>
      <c r="C3003">
        <f t="shared" si="138"/>
        <v>53.959999640000007</v>
      </c>
      <c r="D3003" s="8">
        <f t="shared" si="139"/>
        <v>45422</v>
      </c>
      <c r="E3003">
        <f t="shared" si="140"/>
        <v>58.534999865000003</v>
      </c>
    </row>
    <row r="3004" spans="1:5">
      <c r="A3004" s="6">
        <v>45422.083333333336</v>
      </c>
      <c r="B3004" s="4">
        <v>12.199999800000001</v>
      </c>
      <c r="C3004">
        <f t="shared" si="138"/>
        <v>53.959999640000007</v>
      </c>
      <c r="D3004" s="8">
        <f t="shared" si="139"/>
        <v>45422</v>
      </c>
      <c r="E3004">
        <f t="shared" si="140"/>
        <v>58.534999865000003</v>
      </c>
    </row>
    <row r="3005" spans="1:5">
      <c r="A3005" s="6">
        <v>45422.125</v>
      </c>
      <c r="B3005" s="4">
        <v>11.100000400000001</v>
      </c>
      <c r="C3005">
        <f t="shared" si="138"/>
        <v>51.980000720000007</v>
      </c>
      <c r="D3005" s="8">
        <f t="shared" si="139"/>
        <v>45422</v>
      </c>
      <c r="E3005">
        <f t="shared" si="140"/>
        <v>58.534999865000003</v>
      </c>
    </row>
    <row r="3006" spans="1:5">
      <c r="A3006" s="6">
        <v>45422.166666666664</v>
      </c>
      <c r="B3006" s="4">
        <v>12.199999800000001</v>
      </c>
      <c r="C3006">
        <f t="shared" si="138"/>
        <v>53.959999640000007</v>
      </c>
      <c r="D3006" s="8">
        <f t="shared" si="139"/>
        <v>45422</v>
      </c>
      <c r="E3006">
        <f t="shared" si="140"/>
        <v>58.534999865000003</v>
      </c>
    </row>
    <row r="3007" spans="1:5">
      <c r="A3007" s="6">
        <v>45422.208333333336</v>
      </c>
      <c r="B3007" s="4">
        <v>11.699999800000001</v>
      </c>
      <c r="C3007">
        <f t="shared" si="138"/>
        <v>53.059999640000001</v>
      </c>
      <c r="D3007" s="8">
        <f t="shared" si="139"/>
        <v>45422</v>
      </c>
      <c r="E3007">
        <f t="shared" si="140"/>
        <v>58.534999865000003</v>
      </c>
    </row>
    <row r="3008" spans="1:5">
      <c r="A3008" s="6">
        <v>45422.25</v>
      </c>
      <c r="B3008" s="4">
        <v>12.199999800000001</v>
      </c>
      <c r="C3008">
        <f t="shared" si="138"/>
        <v>53.959999640000007</v>
      </c>
      <c r="D3008" s="8">
        <f t="shared" si="139"/>
        <v>45422</v>
      </c>
      <c r="E3008">
        <f t="shared" si="140"/>
        <v>58.534999865000003</v>
      </c>
    </row>
    <row r="3009" spans="1:5">
      <c r="A3009" s="6">
        <v>45422.291666666664</v>
      </c>
      <c r="B3009" s="4">
        <v>12.800000199999999</v>
      </c>
      <c r="C3009">
        <f t="shared" si="138"/>
        <v>55.040000360000001</v>
      </c>
      <c r="D3009" s="8">
        <f t="shared" si="139"/>
        <v>45422</v>
      </c>
      <c r="E3009">
        <f t="shared" si="140"/>
        <v>58.534999865000003</v>
      </c>
    </row>
    <row r="3010" spans="1:5">
      <c r="A3010" s="6">
        <v>45422.333333333336</v>
      </c>
      <c r="B3010" s="4">
        <v>13.899999599999999</v>
      </c>
      <c r="C3010">
        <f t="shared" si="138"/>
        <v>57.01999928</v>
      </c>
      <c r="D3010" s="8">
        <f t="shared" si="139"/>
        <v>45422</v>
      </c>
      <c r="E3010">
        <f t="shared" si="140"/>
        <v>58.534999865000003</v>
      </c>
    </row>
    <row r="3011" spans="1:5">
      <c r="A3011" s="6">
        <v>45422.375</v>
      </c>
      <c r="B3011" s="4">
        <v>15</v>
      </c>
      <c r="C3011">
        <f t="shared" ref="C3011:C3074" si="141">B3011*1.8+32</f>
        <v>59</v>
      </c>
      <c r="D3011" s="8">
        <f t="shared" ref="D3011:D3074" si="142">DATE(YEAR(A3011), MONTH(A3011), DAY(A3011))</f>
        <v>45422</v>
      </c>
      <c r="E3011">
        <f t="shared" si="140"/>
        <v>58.534999865000003</v>
      </c>
    </row>
    <row r="3012" spans="1:5">
      <c r="A3012" s="6">
        <v>45422.416666666664</v>
      </c>
      <c r="B3012" s="4">
        <v>16.100000399999999</v>
      </c>
      <c r="C3012">
        <f t="shared" si="141"/>
        <v>60.98000072</v>
      </c>
      <c r="D3012" s="8">
        <f t="shared" si="142"/>
        <v>45422</v>
      </c>
      <c r="E3012">
        <f t="shared" ref="E3012:E3075" si="143">AVERAGEIF(D:D, D3012, C:C)</f>
        <v>58.534999865000003</v>
      </c>
    </row>
    <row r="3013" spans="1:5">
      <c r="A3013" s="6">
        <v>45422.458333333336</v>
      </c>
      <c r="B3013" s="4">
        <v>17.200000800000002</v>
      </c>
      <c r="C3013">
        <f t="shared" si="141"/>
        <v>62.960001439999999</v>
      </c>
      <c r="D3013" s="8">
        <f t="shared" si="142"/>
        <v>45422</v>
      </c>
      <c r="E3013">
        <f t="shared" si="143"/>
        <v>58.534999865000003</v>
      </c>
    </row>
    <row r="3014" spans="1:5">
      <c r="A3014" s="6">
        <v>45422.5</v>
      </c>
      <c r="B3014" s="4">
        <v>17.799999199999998</v>
      </c>
      <c r="C3014">
        <f t="shared" si="141"/>
        <v>64.039998560000001</v>
      </c>
      <c r="D3014" s="8">
        <f t="shared" si="142"/>
        <v>45422</v>
      </c>
      <c r="E3014">
        <f t="shared" si="143"/>
        <v>58.534999865000003</v>
      </c>
    </row>
    <row r="3015" spans="1:5">
      <c r="A3015" s="6">
        <v>45422.541666666664</v>
      </c>
      <c r="B3015" s="4">
        <v>18.299999199999998</v>
      </c>
      <c r="C3015">
        <f t="shared" si="141"/>
        <v>64.939998559999992</v>
      </c>
      <c r="D3015" s="8">
        <f t="shared" si="142"/>
        <v>45422</v>
      </c>
      <c r="E3015">
        <f t="shared" si="143"/>
        <v>58.534999865000003</v>
      </c>
    </row>
    <row r="3016" spans="1:5">
      <c r="A3016" s="6">
        <v>45422.583333333336</v>
      </c>
      <c r="B3016" s="4">
        <v>18.899999600000001</v>
      </c>
      <c r="C3016">
        <f t="shared" si="141"/>
        <v>66.019999280000008</v>
      </c>
      <c r="D3016" s="8">
        <f t="shared" si="142"/>
        <v>45422</v>
      </c>
      <c r="E3016">
        <f t="shared" si="143"/>
        <v>58.534999865000003</v>
      </c>
    </row>
    <row r="3017" spans="1:5">
      <c r="A3017" s="6">
        <v>45422.625</v>
      </c>
      <c r="B3017" s="4">
        <v>18.899999600000001</v>
      </c>
      <c r="C3017">
        <f t="shared" si="141"/>
        <v>66.019999280000008</v>
      </c>
      <c r="D3017" s="8">
        <f t="shared" si="142"/>
        <v>45422</v>
      </c>
      <c r="E3017">
        <f t="shared" si="143"/>
        <v>58.534999865000003</v>
      </c>
    </row>
    <row r="3018" spans="1:5">
      <c r="A3018" s="6">
        <v>45422.666666666664</v>
      </c>
      <c r="B3018" s="4">
        <v>19.399999600000001</v>
      </c>
      <c r="C3018">
        <f t="shared" si="141"/>
        <v>66.919999280000013</v>
      </c>
      <c r="D3018" s="8">
        <f t="shared" si="142"/>
        <v>45422</v>
      </c>
      <c r="E3018">
        <f t="shared" si="143"/>
        <v>58.534999865000003</v>
      </c>
    </row>
    <row r="3019" spans="1:5">
      <c r="A3019" s="6">
        <v>45422.708333333336</v>
      </c>
      <c r="B3019" s="4">
        <v>18.899999600000001</v>
      </c>
      <c r="C3019">
        <f t="shared" si="141"/>
        <v>66.019999280000008</v>
      </c>
      <c r="D3019" s="8">
        <f t="shared" si="142"/>
        <v>45422</v>
      </c>
      <c r="E3019">
        <f t="shared" si="143"/>
        <v>58.534999865000003</v>
      </c>
    </row>
    <row r="3020" spans="1:5">
      <c r="A3020" s="6">
        <v>45422.75</v>
      </c>
      <c r="B3020" s="4">
        <v>17.200000800000002</v>
      </c>
      <c r="C3020">
        <f t="shared" si="141"/>
        <v>62.960001439999999</v>
      </c>
      <c r="D3020" s="8">
        <f t="shared" si="142"/>
        <v>45422</v>
      </c>
      <c r="E3020">
        <f t="shared" si="143"/>
        <v>58.534999865000003</v>
      </c>
    </row>
    <row r="3021" spans="1:5">
      <c r="A3021" s="6">
        <v>45422.791666666664</v>
      </c>
      <c r="B3021" s="4">
        <v>15</v>
      </c>
      <c r="C3021">
        <f t="shared" si="141"/>
        <v>59</v>
      </c>
      <c r="D3021" s="8">
        <f t="shared" si="142"/>
        <v>45422</v>
      </c>
      <c r="E3021">
        <f t="shared" si="143"/>
        <v>58.534999865000003</v>
      </c>
    </row>
    <row r="3022" spans="1:5">
      <c r="A3022" s="6">
        <v>45422.833333333336</v>
      </c>
      <c r="B3022" s="4">
        <v>13.300000199999999</v>
      </c>
      <c r="C3022">
        <f t="shared" si="141"/>
        <v>55.940000359999999</v>
      </c>
      <c r="D3022" s="8">
        <f t="shared" si="142"/>
        <v>45422</v>
      </c>
      <c r="E3022">
        <f t="shared" si="143"/>
        <v>58.534999865000003</v>
      </c>
    </row>
    <row r="3023" spans="1:5">
      <c r="A3023" s="6">
        <v>45422.875</v>
      </c>
      <c r="B3023" s="4">
        <v>12.800000199999999</v>
      </c>
      <c r="C3023">
        <f t="shared" si="141"/>
        <v>55.040000360000001</v>
      </c>
      <c r="D3023" s="8">
        <f t="shared" si="142"/>
        <v>45422</v>
      </c>
      <c r="E3023">
        <f t="shared" si="143"/>
        <v>58.534999865000003</v>
      </c>
    </row>
    <row r="3024" spans="1:5">
      <c r="A3024" s="6">
        <v>45422.916666666664</v>
      </c>
      <c r="B3024" s="4">
        <v>12.800000199999999</v>
      </c>
      <c r="C3024">
        <f t="shared" si="141"/>
        <v>55.040000360000001</v>
      </c>
      <c r="D3024" s="8">
        <f t="shared" si="142"/>
        <v>45422</v>
      </c>
      <c r="E3024">
        <f t="shared" si="143"/>
        <v>58.534999865000003</v>
      </c>
    </row>
    <row r="3025" spans="1:5">
      <c r="A3025" s="6">
        <v>45422.958333333336</v>
      </c>
      <c r="B3025" s="4">
        <v>12.199999800000001</v>
      </c>
      <c r="C3025">
        <f t="shared" si="141"/>
        <v>53.959999640000007</v>
      </c>
      <c r="D3025" s="8">
        <f t="shared" si="142"/>
        <v>45422</v>
      </c>
      <c r="E3025">
        <f t="shared" si="143"/>
        <v>58.534999865000003</v>
      </c>
    </row>
    <row r="3026" spans="1:5">
      <c r="A3026" s="6">
        <v>45423</v>
      </c>
      <c r="B3026" s="4">
        <v>12.199999800000001</v>
      </c>
      <c r="C3026">
        <f t="shared" si="141"/>
        <v>53.959999640000007</v>
      </c>
      <c r="D3026" s="8">
        <f t="shared" si="142"/>
        <v>45423</v>
      </c>
      <c r="E3026">
        <f t="shared" si="143"/>
        <v>64.557499730000004</v>
      </c>
    </row>
    <row r="3027" spans="1:5">
      <c r="A3027" s="6">
        <v>45423.041666666664</v>
      </c>
      <c r="B3027" s="4">
        <v>11.699999800000001</v>
      </c>
      <c r="C3027">
        <f t="shared" si="141"/>
        <v>53.059999640000001</v>
      </c>
      <c r="D3027" s="8">
        <f t="shared" si="142"/>
        <v>45423</v>
      </c>
      <c r="E3027">
        <f t="shared" si="143"/>
        <v>64.557499730000004</v>
      </c>
    </row>
    <row r="3028" spans="1:5">
      <c r="A3028" s="6">
        <v>45423.083333333336</v>
      </c>
      <c r="B3028" s="4">
        <v>11.699999800000001</v>
      </c>
      <c r="C3028">
        <f t="shared" si="141"/>
        <v>53.059999640000001</v>
      </c>
      <c r="D3028" s="8">
        <f t="shared" si="142"/>
        <v>45423</v>
      </c>
      <c r="E3028">
        <f t="shared" si="143"/>
        <v>64.557499730000004</v>
      </c>
    </row>
    <row r="3029" spans="1:5">
      <c r="A3029" s="6">
        <v>45423.125</v>
      </c>
      <c r="B3029" s="4">
        <v>11.699999800000001</v>
      </c>
      <c r="C3029">
        <f t="shared" si="141"/>
        <v>53.059999640000001</v>
      </c>
      <c r="D3029" s="8">
        <f t="shared" si="142"/>
        <v>45423</v>
      </c>
      <c r="E3029">
        <f t="shared" si="143"/>
        <v>64.557499730000004</v>
      </c>
    </row>
    <row r="3030" spans="1:5">
      <c r="A3030" s="6">
        <v>45423.166666666664</v>
      </c>
      <c r="B3030" s="4">
        <v>12.199999800000001</v>
      </c>
      <c r="C3030">
        <f t="shared" si="141"/>
        <v>53.959999640000007</v>
      </c>
      <c r="D3030" s="8">
        <f t="shared" si="142"/>
        <v>45423</v>
      </c>
      <c r="E3030">
        <f t="shared" si="143"/>
        <v>64.557499730000004</v>
      </c>
    </row>
    <row r="3031" spans="1:5">
      <c r="A3031" s="6">
        <v>45423.208333333336</v>
      </c>
      <c r="B3031" s="4">
        <v>11.699999800000001</v>
      </c>
      <c r="C3031">
        <f t="shared" si="141"/>
        <v>53.059999640000001</v>
      </c>
      <c r="D3031" s="8">
        <f t="shared" si="142"/>
        <v>45423</v>
      </c>
      <c r="E3031">
        <f t="shared" si="143"/>
        <v>64.557499730000004</v>
      </c>
    </row>
    <row r="3032" spans="1:5">
      <c r="A3032" s="6">
        <v>45423.25</v>
      </c>
      <c r="B3032" s="4">
        <v>13.899999599999999</v>
      </c>
      <c r="C3032">
        <f t="shared" si="141"/>
        <v>57.01999928</v>
      </c>
      <c r="D3032" s="8">
        <f t="shared" si="142"/>
        <v>45423</v>
      </c>
      <c r="E3032">
        <f t="shared" si="143"/>
        <v>64.557499730000004</v>
      </c>
    </row>
    <row r="3033" spans="1:5">
      <c r="A3033" s="6">
        <v>45423.291666666664</v>
      </c>
      <c r="B3033" s="4">
        <v>15.600000400000001</v>
      </c>
      <c r="C3033">
        <f t="shared" si="141"/>
        <v>60.080000720000001</v>
      </c>
      <c r="D3033" s="8">
        <f t="shared" si="142"/>
        <v>45423</v>
      </c>
      <c r="E3033">
        <f t="shared" si="143"/>
        <v>64.557499730000004</v>
      </c>
    </row>
    <row r="3034" spans="1:5">
      <c r="A3034" s="6">
        <v>45423.333333333336</v>
      </c>
      <c r="B3034" s="4">
        <v>17.799999199999998</v>
      </c>
      <c r="C3034">
        <f t="shared" si="141"/>
        <v>64.039998560000001</v>
      </c>
      <c r="D3034" s="8">
        <f t="shared" si="142"/>
        <v>45423</v>
      </c>
      <c r="E3034">
        <f t="shared" si="143"/>
        <v>64.557499730000004</v>
      </c>
    </row>
    <row r="3035" spans="1:5">
      <c r="A3035" s="6">
        <v>45423.375</v>
      </c>
      <c r="B3035" s="4">
        <v>20</v>
      </c>
      <c r="C3035">
        <f t="shared" si="141"/>
        <v>68</v>
      </c>
      <c r="D3035" s="8">
        <f t="shared" si="142"/>
        <v>45423</v>
      </c>
      <c r="E3035">
        <f t="shared" si="143"/>
        <v>64.557499730000004</v>
      </c>
    </row>
    <row r="3036" spans="1:5">
      <c r="A3036" s="6">
        <v>45423.416666666664</v>
      </c>
      <c r="B3036" s="4">
        <v>21.700000800000002</v>
      </c>
      <c r="C3036">
        <f t="shared" si="141"/>
        <v>71.060001440000008</v>
      </c>
      <c r="D3036" s="8">
        <f t="shared" si="142"/>
        <v>45423</v>
      </c>
      <c r="E3036">
        <f t="shared" si="143"/>
        <v>64.557499730000004</v>
      </c>
    </row>
    <row r="3037" spans="1:5">
      <c r="A3037" s="6">
        <v>45423.458333333336</v>
      </c>
      <c r="B3037" s="4">
        <v>23.299999199999998</v>
      </c>
      <c r="C3037">
        <f t="shared" si="141"/>
        <v>73.939998559999992</v>
      </c>
      <c r="D3037" s="8">
        <f t="shared" si="142"/>
        <v>45423</v>
      </c>
      <c r="E3037">
        <f t="shared" si="143"/>
        <v>64.557499730000004</v>
      </c>
    </row>
    <row r="3038" spans="1:5">
      <c r="A3038" s="6">
        <v>45423.5</v>
      </c>
      <c r="B3038" s="4">
        <v>23.299999199999998</v>
      </c>
      <c r="C3038">
        <f t="shared" si="141"/>
        <v>73.939998559999992</v>
      </c>
      <c r="D3038" s="8">
        <f t="shared" si="142"/>
        <v>45423</v>
      </c>
      <c r="E3038">
        <f t="shared" si="143"/>
        <v>64.557499730000004</v>
      </c>
    </row>
    <row r="3039" spans="1:5">
      <c r="A3039" s="6">
        <v>45423.541666666664</v>
      </c>
      <c r="B3039" s="4">
        <v>20.600000399999999</v>
      </c>
      <c r="C3039">
        <f t="shared" si="141"/>
        <v>69.080000720000001</v>
      </c>
      <c r="D3039" s="8">
        <f t="shared" si="142"/>
        <v>45423</v>
      </c>
      <c r="E3039">
        <f t="shared" si="143"/>
        <v>64.557499730000004</v>
      </c>
    </row>
    <row r="3040" spans="1:5">
      <c r="A3040" s="6">
        <v>45423.583333333336</v>
      </c>
      <c r="B3040" s="4">
        <v>21.700000800000002</v>
      </c>
      <c r="C3040">
        <f t="shared" si="141"/>
        <v>71.060001440000008</v>
      </c>
      <c r="D3040" s="8">
        <f t="shared" si="142"/>
        <v>45423</v>
      </c>
      <c r="E3040">
        <f t="shared" si="143"/>
        <v>64.557499730000004</v>
      </c>
    </row>
    <row r="3041" spans="1:5">
      <c r="A3041" s="6">
        <v>45423.625</v>
      </c>
      <c r="B3041" s="4">
        <v>22.799999199999998</v>
      </c>
      <c r="C3041">
        <f t="shared" si="141"/>
        <v>73.039998560000001</v>
      </c>
      <c r="D3041" s="8">
        <f t="shared" si="142"/>
        <v>45423</v>
      </c>
      <c r="E3041">
        <f t="shared" si="143"/>
        <v>64.557499730000004</v>
      </c>
    </row>
    <row r="3042" spans="1:5">
      <c r="A3042" s="6">
        <v>45423.666666666664</v>
      </c>
      <c r="B3042" s="4">
        <v>22.799999199999998</v>
      </c>
      <c r="C3042">
        <f t="shared" si="141"/>
        <v>73.039998560000001</v>
      </c>
      <c r="D3042" s="8">
        <f t="shared" si="142"/>
        <v>45423</v>
      </c>
      <c r="E3042">
        <f t="shared" si="143"/>
        <v>64.557499730000004</v>
      </c>
    </row>
    <row r="3043" spans="1:5">
      <c r="A3043" s="6">
        <v>45423.708333333336</v>
      </c>
      <c r="B3043" s="4">
        <v>22.200000800000002</v>
      </c>
      <c r="C3043">
        <f t="shared" si="141"/>
        <v>71.960001440000013</v>
      </c>
      <c r="D3043" s="8">
        <f t="shared" si="142"/>
        <v>45423</v>
      </c>
      <c r="E3043">
        <f t="shared" si="143"/>
        <v>64.557499730000004</v>
      </c>
    </row>
    <row r="3044" spans="1:5">
      <c r="A3044" s="6">
        <v>45423.75</v>
      </c>
      <c r="B3044" s="4">
        <v>21.700000800000002</v>
      </c>
      <c r="C3044">
        <f t="shared" si="141"/>
        <v>71.060001440000008</v>
      </c>
      <c r="D3044" s="8">
        <f t="shared" si="142"/>
        <v>45423</v>
      </c>
      <c r="E3044">
        <f t="shared" si="143"/>
        <v>64.557499730000004</v>
      </c>
    </row>
    <row r="3045" spans="1:5">
      <c r="A3045" s="6">
        <v>45423.791666666664</v>
      </c>
      <c r="B3045" s="4">
        <v>20.600000399999999</v>
      </c>
      <c r="C3045">
        <f t="shared" si="141"/>
        <v>69.080000720000001</v>
      </c>
      <c r="D3045" s="8">
        <f t="shared" si="142"/>
        <v>45423</v>
      </c>
      <c r="E3045">
        <f t="shared" si="143"/>
        <v>64.557499730000004</v>
      </c>
    </row>
    <row r="3046" spans="1:5">
      <c r="A3046" s="6">
        <v>45423.833333333336</v>
      </c>
      <c r="B3046" s="4">
        <v>19.399999600000001</v>
      </c>
      <c r="C3046">
        <f t="shared" si="141"/>
        <v>66.919999280000013</v>
      </c>
      <c r="D3046" s="8">
        <f t="shared" si="142"/>
        <v>45423</v>
      </c>
      <c r="E3046">
        <f t="shared" si="143"/>
        <v>64.557499730000004</v>
      </c>
    </row>
    <row r="3047" spans="1:5">
      <c r="A3047" s="6">
        <v>45423.875</v>
      </c>
      <c r="B3047" s="4">
        <v>18.899999600000001</v>
      </c>
      <c r="C3047">
        <f t="shared" si="141"/>
        <v>66.019999280000008</v>
      </c>
      <c r="D3047" s="8">
        <f t="shared" si="142"/>
        <v>45423</v>
      </c>
      <c r="E3047">
        <f t="shared" si="143"/>
        <v>64.557499730000004</v>
      </c>
    </row>
    <row r="3048" spans="1:5">
      <c r="A3048" s="6">
        <v>45423.916666666664</v>
      </c>
      <c r="B3048" s="4">
        <v>18.299999199999998</v>
      </c>
      <c r="C3048">
        <f t="shared" si="141"/>
        <v>64.939998559999992</v>
      </c>
      <c r="D3048" s="8">
        <f t="shared" si="142"/>
        <v>45423</v>
      </c>
      <c r="E3048">
        <f t="shared" si="143"/>
        <v>64.557499730000004</v>
      </c>
    </row>
    <row r="3049" spans="1:5">
      <c r="A3049" s="6">
        <v>45423.958333333336</v>
      </c>
      <c r="B3049" s="4">
        <v>18.299999199999998</v>
      </c>
      <c r="C3049">
        <f t="shared" si="141"/>
        <v>64.939998559999992</v>
      </c>
      <c r="D3049" s="8">
        <f t="shared" si="142"/>
        <v>45423</v>
      </c>
      <c r="E3049">
        <f t="shared" si="143"/>
        <v>64.557499730000004</v>
      </c>
    </row>
    <row r="3050" spans="1:5">
      <c r="A3050" s="6">
        <v>45424</v>
      </c>
      <c r="B3050" s="4">
        <v>17.799999199999998</v>
      </c>
      <c r="C3050">
        <f t="shared" si="141"/>
        <v>64.039998560000001</v>
      </c>
      <c r="D3050" s="8">
        <f t="shared" si="142"/>
        <v>45424</v>
      </c>
      <c r="E3050">
        <f t="shared" si="143"/>
        <v>68.510000089999991</v>
      </c>
    </row>
    <row r="3051" spans="1:5">
      <c r="A3051" s="6">
        <v>45424.041666666664</v>
      </c>
      <c r="B3051" s="4">
        <v>17.200000800000002</v>
      </c>
      <c r="C3051">
        <f t="shared" si="141"/>
        <v>62.960001439999999</v>
      </c>
      <c r="D3051" s="8">
        <f t="shared" si="142"/>
        <v>45424</v>
      </c>
      <c r="E3051">
        <f t="shared" si="143"/>
        <v>68.510000089999991</v>
      </c>
    </row>
    <row r="3052" spans="1:5">
      <c r="A3052" s="6">
        <v>45424.083333333336</v>
      </c>
      <c r="B3052" s="4">
        <v>16.700000800000002</v>
      </c>
      <c r="C3052">
        <f t="shared" si="141"/>
        <v>62.060001440000008</v>
      </c>
      <c r="D3052" s="8">
        <f t="shared" si="142"/>
        <v>45424</v>
      </c>
      <c r="E3052">
        <f t="shared" si="143"/>
        <v>68.510000089999991</v>
      </c>
    </row>
    <row r="3053" spans="1:5">
      <c r="A3053" s="6">
        <v>45424.125</v>
      </c>
      <c r="B3053" s="4">
        <v>16.100000399999999</v>
      </c>
      <c r="C3053">
        <f t="shared" si="141"/>
        <v>60.98000072</v>
      </c>
      <c r="D3053" s="8">
        <f t="shared" si="142"/>
        <v>45424</v>
      </c>
      <c r="E3053">
        <f t="shared" si="143"/>
        <v>68.510000089999991</v>
      </c>
    </row>
    <row r="3054" spans="1:5">
      <c r="A3054" s="6">
        <v>45424.166666666664</v>
      </c>
      <c r="B3054" s="4">
        <v>15.600000400000001</v>
      </c>
      <c r="C3054">
        <f t="shared" si="141"/>
        <v>60.080000720000001</v>
      </c>
      <c r="D3054" s="8">
        <f t="shared" si="142"/>
        <v>45424</v>
      </c>
      <c r="E3054">
        <f t="shared" si="143"/>
        <v>68.510000089999991</v>
      </c>
    </row>
    <row r="3055" spans="1:5">
      <c r="A3055" s="6">
        <v>45424.208333333336</v>
      </c>
      <c r="B3055" s="4">
        <v>15.600000400000001</v>
      </c>
      <c r="C3055">
        <f t="shared" si="141"/>
        <v>60.080000720000001</v>
      </c>
      <c r="D3055" s="8">
        <f t="shared" si="142"/>
        <v>45424</v>
      </c>
      <c r="E3055">
        <f t="shared" si="143"/>
        <v>68.510000089999991</v>
      </c>
    </row>
    <row r="3056" spans="1:5">
      <c r="A3056" s="6">
        <v>45424.25</v>
      </c>
      <c r="B3056" s="4">
        <v>15</v>
      </c>
      <c r="C3056">
        <f t="shared" si="141"/>
        <v>59</v>
      </c>
      <c r="D3056" s="8">
        <f t="shared" si="142"/>
        <v>45424</v>
      </c>
      <c r="E3056">
        <f t="shared" si="143"/>
        <v>68.510000089999991</v>
      </c>
    </row>
    <row r="3057" spans="1:5">
      <c r="A3057" s="6">
        <v>45424.291666666664</v>
      </c>
      <c r="B3057" s="4">
        <v>16.700000800000002</v>
      </c>
      <c r="C3057">
        <f t="shared" si="141"/>
        <v>62.060001440000008</v>
      </c>
      <c r="D3057" s="8">
        <f t="shared" si="142"/>
        <v>45424</v>
      </c>
      <c r="E3057">
        <f t="shared" si="143"/>
        <v>68.510000089999991</v>
      </c>
    </row>
    <row r="3058" spans="1:5">
      <c r="A3058" s="6">
        <v>45424.333333333336</v>
      </c>
      <c r="B3058" s="4">
        <v>19.399999600000001</v>
      </c>
      <c r="C3058">
        <f t="shared" si="141"/>
        <v>66.919999280000013</v>
      </c>
      <c r="D3058" s="8">
        <f t="shared" si="142"/>
        <v>45424</v>
      </c>
      <c r="E3058">
        <f t="shared" si="143"/>
        <v>68.510000089999991</v>
      </c>
    </row>
    <row r="3059" spans="1:5">
      <c r="A3059" s="6">
        <v>45424.375</v>
      </c>
      <c r="B3059" s="4">
        <v>21.700000800000002</v>
      </c>
      <c r="C3059">
        <f t="shared" si="141"/>
        <v>71.060001440000008</v>
      </c>
      <c r="D3059" s="8">
        <f t="shared" si="142"/>
        <v>45424</v>
      </c>
      <c r="E3059">
        <f t="shared" si="143"/>
        <v>68.510000089999991</v>
      </c>
    </row>
    <row r="3060" spans="1:5">
      <c r="A3060" s="6">
        <v>45424.416666666664</v>
      </c>
      <c r="B3060" s="4">
        <v>23.899999600000001</v>
      </c>
      <c r="C3060">
        <f t="shared" si="141"/>
        <v>75.019999280000008</v>
      </c>
      <c r="D3060" s="8">
        <f t="shared" si="142"/>
        <v>45424</v>
      </c>
      <c r="E3060">
        <f t="shared" si="143"/>
        <v>68.510000089999991</v>
      </c>
    </row>
    <row r="3061" spans="1:5">
      <c r="A3061" s="6">
        <v>45424.458333333336</v>
      </c>
      <c r="B3061" s="4">
        <v>23.899999600000001</v>
      </c>
      <c r="C3061">
        <f t="shared" si="141"/>
        <v>75.019999280000008</v>
      </c>
      <c r="D3061" s="8">
        <f t="shared" si="142"/>
        <v>45424</v>
      </c>
      <c r="E3061">
        <f t="shared" si="143"/>
        <v>68.510000089999991</v>
      </c>
    </row>
    <row r="3062" spans="1:5">
      <c r="A3062" s="6">
        <v>45424.5</v>
      </c>
      <c r="B3062" s="4">
        <v>25</v>
      </c>
      <c r="C3062">
        <f t="shared" si="141"/>
        <v>77</v>
      </c>
      <c r="D3062" s="8">
        <f t="shared" si="142"/>
        <v>45424</v>
      </c>
      <c r="E3062">
        <f t="shared" si="143"/>
        <v>68.510000089999991</v>
      </c>
    </row>
    <row r="3063" spans="1:5">
      <c r="A3063" s="6">
        <v>45424.541666666664</v>
      </c>
      <c r="B3063" s="4">
        <v>26.100000399999999</v>
      </c>
      <c r="C3063">
        <f t="shared" si="141"/>
        <v>78.980000719999992</v>
      </c>
      <c r="D3063" s="8">
        <f t="shared" si="142"/>
        <v>45424</v>
      </c>
      <c r="E3063">
        <f t="shared" si="143"/>
        <v>68.510000089999991</v>
      </c>
    </row>
    <row r="3064" spans="1:5">
      <c r="A3064" s="6">
        <v>45424.583333333336</v>
      </c>
      <c r="B3064" s="4">
        <v>27.200000800000002</v>
      </c>
      <c r="C3064">
        <f t="shared" si="141"/>
        <v>80.960001440000013</v>
      </c>
      <c r="D3064" s="8">
        <f t="shared" si="142"/>
        <v>45424</v>
      </c>
      <c r="E3064">
        <f t="shared" si="143"/>
        <v>68.510000089999991</v>
      </c>
    </row>
    <row r="3065" spans="1:5">
      <c r="A3065" s="6">
        <v>45424.625</v>
      </c>
      <c r="B3065" s="4">
        <v>25</v>
      </c>
      <c r="C3065">
        <f t="shared" si="141"/>
        <v>77</v>
      </c>
      <c r="D3065" s="8">
        <f t="shared" si="142"/>
        <v>45424</v>
      </c>
      <c r="E3065">
        <f t="shared" si="143"/>
        <v>68.510000089999991</v>
      </c>
    </row>
    <row r="3066" spans="1:5">
      <c r="A3066" s="6">
        <v>45424.666666666664</v>
      </c>
      <c r="B3066" s="4">
        <v>24.399999600000001</v>
      </c>
      <c r="C3066">
        <f t="shared" si="141"/>
        <v>75.919999280000013</v>
      </c>
      <c r="D3066" s="8">
        <f t="shared" si="142"/>
        <v>45424</v>
      </c>
      <c r="E3066">
        <f t="shared" si="143"/>
        <v>68.510000089999991</v>
      </c>
    </row>
    <row r="3067" spans="1:5">
      <c r="A3067" s="6">
        <v>45424.708333333336</v>
      </c>
      <c r="B3067" s="4">
        <v>23.899999600000001</v>
      </c>
      <c r="C3067">
        <f t="shared" si="141"/>
        <v>75.019999280000008</v>
      </c>
      <c r="D3067" s="8">
        <f t="shared" si="142"/>
        <v>45424</v>
      </c>
      <c r="E3067">
        <f t="shared" si="143"/>
        <v>68.510000089999991</v>
      </c>
    </row>
    <row r="3068" spans="1:5">
      <c r="A3068" s="6">
        <v>45424.75</v>
      </c>
      <c r="B3068" s="4">
        <v>22.799999199999998</v>
      </c>
      <c r="C3068">
        <f t="shared" si="141"/>
        <v>73.039998560000001</v>
      </c>
      <c r="D3068" s="8">
        <f t="shared" si="142"/>
        <v>45424</v>
      </c>
      <c r="E3068">
        <f t="shared" si="143"/>
        <v>68.510000089999991</v>
      </c>
    </row>
    <row r="3069" spans="1:5">
      <c r="A3069" s="6">
        <v>45424.791666666664</v>
      </c>
      <c r="B3069" s="4">
        <v>20.600000399999999</v>
      </c>
      <c r="C3069">
        <f t="shared" si="141"/>
        <v>69.080000720000001</v>
      </c>
      <c r="D3069" s="8">
        <f t="shared" si="142"/>
        <v>45424</v>
      </c>
      <c r="E3069">
        <f t="shared" si="143"/>
        <v>68.510000089999991</v>
      </c>
    </row>
    <row r="3070" spans="1:5">
      <c r="A3070" s="6">
        <v>45424.833333333336</v>
      </c>
      <c r="B3070" s="4">
        <v>19.399999600000001</v>
      </c>
      <c r="C3070">
        <f t="shared" si="141"/>
        <v>66.919999280000013</v>
      </c>
      <c r="D3070" s="8">
        <f t="shared" si="142"/>
        <v>45424</v>
      </c>
      <c r="E3070">
        <f t="shared" si="143"/>
        <v>68.510000089999991</v>
      </c>
    </row>
    <row r="3071" spans="1:5">
      <c r="A3071" s="6">
        <v>45424.875</v>
      </c>
      <c r="B3071" s="4">
        <v>17.799999199999998</v>
      </c>
      <c r="C3071">
        <f t="shared" si="141"/>
        <v>64.039998560000001</v>
      </c>
      <c r="D3071" s="8">
        <f t="shared" si="142"/>
        <v>45424</v>
      </c>
      <c r="E3071">
        <f t="shared" si="143"/>
        <v>68.510000089999991</v>
      </c>
    </row>
    <row r="3072" spans="1:5">
      <c r="A3072" s="6">
        <v>45424.916666666664</v>
      </c>
      <c r="B3072" s="4">
        <v>17.200000800000002</v>
      </c>
      <c r="C3072">
        <f t="shared" si="141"/>
        <v>62.960001439999999</v>
      </c>
      <c r="D3072" s="8">
        <f t="shared" si="142"/>
        <v>45424</v>
      </c>
      <c r="E3072">
        <f t="shared" si="143"/>
        <v>68.510000089999991</v>
      </c>
    </row>
    <row r="3073" spans="1:5">
      <c r="A3073" s="6">
        <v>45424.958333333336</v>
      </c>
      <c r="B3073" s="4">
        <v>17.799999199999998</v>
      </c>
      <c r="C3073">
        <f t="shared" si="141"/>
        <v>64.039998560000001</v>
      </c>
      <c r="D3073" s="8">
        <f t="shared" si="142"/>
        <v>45424</v>
      </c>
      <c r="E3073">
        <f t="shared" si="143"/>
        <v>68.510000089999991</v>
      </c>
    </row>
    <row r="3074" spans="1:5">
      <c r="A3074" s="6">
        <v>45425</v>
      </c>
      <c r="B3074" s="4">
        <v>17.200000800000002</v>
      </c>
      <c r="C3074">
        <f t="shared" si="141"/>
        <v>62.960001439999999</v>
      </c>
      <c r="D3074" s="8">
        <f t="shared" si="142"/>
        <v>45425</v>
      </c>
      <c r="E3074">
        <f t="shared" si="143"/>
        <v>74.262499850000012</v>
      </c>
    </row>
    <row r="3075" spans="1:5">
      <c r="A3075" s="6">
        <v>45425.041666666664</v>
      </c>
      <c r="B3075" s="4">
        <v>17.200000800000002</v>
      </c>
      <c r="C3075">
        <f t="shared" ref="C3075:C3138" si="144">B3075*1.8+32</f>
        <v>62.960001439999999</v>
      </c>
      <c r="D3075" s="8">
        <f t="shared" ref="D3075:D3138" si="145">DATE(YEAR(A3075), MONTH(A3075), DAY(A3075))</f>
        <v>45425</v>
      </c>
      <c r="E3075">
        <f t="shared" si="143"/>
        <v>74.262499850000012</v>
      </c>
    </row>
    <row r="3076" spans="1:5">
      <c r="A3076" s="6">
        <v>45425.083333333336</v>
      </c>
      <c r="B3076" s="4">
        <v>16.100000399999999</v>
      </c>
      <c r="C3076">
        <f t="shared" si="144"/>
        <v>60.98000072</v>
      </c>
      <c r="D3076" s="8">
        <f t="shared" si="145"/>
        <v>45425</v>
      </c>
      <c r="E3076">
        <f t="shared" ref="E3076:E3139" si="146">AVERAGEIF(D:D, D3076, C:C)</f>
        <v>74.262499850000012</v>
      </c>
    </row>
    <row r="3077" spans="1:5">
      <c r="A3077" s="6">
        <v>45425.125</v>
      </c>
      <c r="B3077" s="4">
        <v>15.600000400000001</v>
      </c>
      <c r="C3077">
        <f t="shared" si="144"/>
        <v>60.080000720000001</v>
      </c>
      <c r="D3077" s="8">
        <f t="shared" si="145"/>
        <v>45425</v>
      </c>
      <c r="E3077">
        <f t="shared" si="146"/>
        <v>74.262499850000012</v>
      </c>
    </row>
    <row r="3078" spans="1:5">
      <c r="A3078" s="6">
        <v>45425.166666666664</v>
      </c>
      <c r="B3078" s="4">
        <v>15.600000400000001</v>
      </c>
      <c r="C3078">
        <f t="shared" si="144"/>
        <v>60.080000720000001</v>
      </c>
      <c r="D3078" s="8">
        <f t="shared" si="145"/>
        <v>45425</v>
      </c>
      <c r="E3078">
        <f t="shared" si="146"/>
        <v>74.262499850000012</v>
      </c>
    </row>
    <row r="3079" spans="1:5">
      <c r="A3079" s="6">
        <v>45425.208333333336</v>
      </c>
      <c r="B3079" s="4">
        <v>15</v>
      </c>
      <c r="C3079">
        <f t="shared" si="144"/>
        <v>59</v>
      </c>
      <c r="D3079" s="8">
        <f t="shared" si="145"/>
        <v>45425</v>
      </c>
      <c r="E3079">
        <f t="shared" si="146"/>
        <v>74.262499850000012</v>
      </c>
    </row>
    <row r="3080" spans="1:5">
      <c r="A3080" s="6">
        <v>45425.25</v>
      </c>
      <c r="B3080" s="4">
        <v>17.799999199999998</v>
      </c>
      <c r="C3080">
        <f t="shared" si="144"/>
        <v>64.039998560000001</v>
      </c>
      <c r="D3080" s="8">
        <f t="shared" si="145"/>
        <v>45425</v>
      </c>
      <c r="E3080">
        <f t="shared" si="146"/>
        <v>74.262499850000012</v>
      </c>
    </row>
    <row r="3081" spans="1:5">
      <c r="A3081" s="6">
        <v>45425.291666666664</v>
      </c>
      <c r="B3081" s="4">
        <v>20.600000399999999</v>
      </c>
      <c r="C3081">
        <f t="shared" si="144"/>
        <v>69.080000720000001</v>
      </c>
      <c r="D3081" s="8">
        <f t="shared" si="145"/>
        <v>45425</v>
      </c>
      <c r="E3081">
        <f t="shared" si="146"/>
        <v>74.262499850000012</v>
      </c>
    </row>
    <row r="3082" spans="1:5">
      <c r="A3082" s="6">
        <v>45425.333333333336</v>
      </c>
      <c r="B3082" s="4">
        <v>22.799999199999998</v>
      </c>
      <c r="C3082">
        <f t="shared" si="144"/>
        <v>73.039998560000001</v>
      </c>
      <c r="D3082" s="8">
        <f t="shared" si="145"/>
        <v>45425</v>
      </c>
      <c r="E3082">
        <f t="shared" si="146"/>
        <v>74.262499850000012</v>
      </c>
    </row>
    <row r="3083" spans="1:5">
      <c r="A3083" s="6">
        <v>45425.375</v>
      </c>
      <c r="B3083" s="4">
        <v>25</v>
      </c>
      <c r="C3083">
        <f t="shared" si="144"/>
        <v>77</v>
      </c>
      <c r="D3083" s="8">
        <f t="shared" si="145"/>
        <v>45425</v>
      </c>
      <c r="E3083">
        <f t="shared" si="146"/>
        <v>74.262499850000012</v>
      </c>
    </row>
    <row r="3084" spans="1:5">
      <c r="A3084" s="6">
        <v>45425.416666666664</v>
      </c>
      <c r="B3084" s="4">
        <v>25.600000399999999</v>
      </c>
      <c r="C3084">
        <f t="shared" si="144"/>
        <v>78.080000720000001</v>
      </c>
      <c r="D3084" s="8">
        <f t="shared" si="145"/>
        <v>45425</v>
      </c>
      <c r="E3084">
        <f t="shared" si="146"/>
        <v>74.262499850000012</v>
      </c>
    </row>
    <row r="3085" spans="1:5">
      <c r="A3085" s="6">
        <v>45425.458333333336</v>
      </c>
      <c r="B3085" s="4">
        <v>27.200000800000002</v>
      </c>
      <c r="C3085">
        <f t="shared" si="144"/>
        <v>80.960001440000013</v>
      </c>
      <c r="D3085" s="8">
        <f t="shared" si="145"/>
        <v>45425</v>
      </c>
      <c r="E3085">
        <f t="shared" si="146"/>
        <v>74.262499850000012</v>
      </c>
    </row>
    <row r="3086" spans="1:5">
      <c r="A3086" s="6">
        <v>45425.5</v>
      </c>
      <c r="B3086" s="4">
        <v>27.799999199999998</v>
      </c>
      <c r="C3086">
        <f t="shared" si="144"/>
        <v>82.039998560000001</v>
      </c>
      <c r="D3086" s="8">
        <f t="shared" si="145"/>
        <v>45425</v>
      </c>
      <c r="E3086">
        <f t="shared" si="146"/>
        <v>74.262499850000012</v>
      </c>
    </row>
    <row r="3087" spans="1:5">
      <c r="A3087" s="6">
        <v>45425.541666666664</v>
      </c>
      <c r="B3087" s="4">
        <v>28.299999199999998</v>
      </c>
      <c r="C3087">
        <f t="shared" si="144"/>
        <v>82.939998559999992</v>
      </c>
      <c r="D3087" s="8">
        <f t="shared" si="145"/>
        <v>45425</v>
      </c>
      <c r="E3087">
        <f t="shared" si="146"/>
        <v>74.262499850000012</v>
      </c>
    </row>
    <row r="3088" spans="1:5">
      <c r="A3088" s="6">
        <v>45425.583333333336</v>
      </c>
      <c r="B3088" s="4">
        <v>28.899999600000001</v>
      </c>
      <c r="C3088">
        <f t="shared" si="144"/>
        <v>84.019999280000008</v>
      </c>
      <c r="D3088" s="8">
        <f t="shared" si="145"/>
        <v>45425</v>
      </c>
      <c r="E3088">
        <f t="shared" si="146"/>
        <v>74.262499850000012</v>
      </c>
    </row>
    <row r="3089" spans="1:5">
      <c r="A3089" s="6">
        <v>45425.625</v>
      </c>
      <c r="B3089" s="4">
        <v>28.899999600000001</v>
      </c>
      <c r="C3089">
        <f t="shared" si="144"/>
        <v>84.019999280000008</v>
      </c>
      <c r="D3089" s="8">
        <f t="shared" si="145"/>
        <v>45425</v>
      </c>
      <c r="E3089">
        <f t="shared" si="146"/>
        <v>74.262499850000012</v>
      </c>
    </row>
    <row r="3090" spans="1:5">
      <c r="A3090" s="6">
        <v>45425.666666666664</v>
      </c>
      <c r="B3090" s="4">
        <v>29.399999600000001</v>
      </c>
      <c r="C3090">
        <f t="shared" si="144"/>
        <v>84.919999280000013</v>
      </c>
      <c r="D3090" s="8">
        <f t="shared" si="145"/>
        <v>45425</v>
      </c>
      <c r="E3090">
        <f t="shared" si="146"/>
        <v>74.262499850000012</v>
      </c>
    </row>
    <row r="3091" spans="1:5">
      <c r="A3091" s="6">
        <v>45425.708333333336</v>
      </c>
      <c r="B3091" s="4">
        <v>28.899999600000001</v>
      </c>
      <c r="C3091">
        <f t="shared" si="144"/>
        <v>84.019999280000008</v>
      </c>
      <c r="D3091" s="8">
        <f t="shared" si="145"/>
        <v>45425</v>
      </c>
      <c r="E3091">
        <f t="shared" si="146"/>
        <v>74.262499850000012</v>
      </c>
    </row>
    <row r="3092" spans="1:5">
      <c r="A3092" s="6">
        <v>45425.75</v>
      </c>
      <c r="B3092" s="4">
        <v>28.899999600000001</v>
      </c>
      <c r="C3092">
        <f t="shared" si="144"/>
        <v>84.019999280000008</v>
      </c>
      <c r="D3092" s="8">
        <f t="shared" si="145"/>
        <v>45425</v>
      </c>
      <c r="E3092">
        <f t="shared" si="146"/>
        <v>74.262499850000012</v>
      </c>
    </row>
    <row r="3093" spans="1:5">
      <c r="A3093" s="6">
        <v>45425.791666666664</v>
      </c>
      <c r="B3093" s="4">
        <v>27.799999199999998</v>
      </c>
      <c r="C3093">
        <f t="shared" si="144"/>
        <v>82.039998560000001</v>
      </c>
      <c r="D3093" s="8">
        <f t="shared" si="145"/>
        <v>45425</v>
      </c>
      <c r="E3093">
        <f t="shared" si="146"/>
        <v>74.262499850000012</v>
      </c>
    </row>
    <row r="3094" spans="1:5">
      <c r="A3094" s="6">
        <v>45425.833333333336</v>
      </c>
      <c r="B3094" s="4">
        <v>26.100000399999999</v>
      </c>
      <c r="C3094">
        <f t="shared" si="144"/>
        <v>78.980000719999992</v>
      </c>
      <c r="D3094" s="8">
        <f t="shared" si="145"/>
        <v>45425</v>
      </c>
      <c r="E3094">
        <f t="shared" si="146"/>
        <v>74.262499850000012</v>
      </c>
    </row>
    <row r="3095" spans="1:5">
      <c r="A3095" s="6">
        <v>45425.875</v>
      </c>
      <c r="B3095" s="4">
        <v>25</v>
      </c>
      <c r="C3095">
        <f t="shared" si="144"/>
        <v>77</v>
      </c>
      <c r="D3095" s="8">
        <f t="shared" si="145"/>
        <v>45425</v>
      </c>
      <c r="E3095">
        <f t="shared" si="146"/>
        <v>74.262499850000012</v>
      </c>
    </row>
    <row r="3096" spans="1:5">
      <c r="A3096" s="6">
        <v>45425.916666666664</v>
      </c>
      <c r="B3096" s="4">
        <v>23.899999600000001</v>
      </c>
      <c r="C3096">
        <f t="shared" si="144"/>
        <v>75.019999280000008</v>
      </c>
      <c r="D3096" s="8">
        <f t="shared" si="145"/>
        <v>45425</v>
      </c>
      <c r="E3096">
        <f t="shared" si="146"/>
        <v>74.262499850000012</v>
      </c>
    </row>
    <row r="3097" spans="1:5">
      <c r="A3097" s="6">
        <v>45425.958333333336</v>
      </c>
      <c r="B3097" s="4">
        <v>23.899999600000001</v>
      </c>
      <c r="C3097">
        <f t="shared" si="144"/>
        <v>75.019999280000008</v>
      </c>
      <c r="D3097" s="8">
        <f t="shared" si="145"/>
        <v>45425</v>
      </c>
      <c r="E3097">
        <f t="shared" si="146"/>
        <v>74.262499850000012</v>
      </c>
    </row>
    <row r="3098" spans="1:5">
      <c r="A3098" s="6">
        <v>45426</v>
      </c>
      <c r="B3098" s="4">
        <v>22.799999199999998</v>
      </c>
      <c r="C3098">
        <f t="shared" si="144"/>
        <v>73.039998560000001</v>
      </c>
      <c r="D3098" s="8">
        <f t="shared" si="145"/>
        <v>45426</v>
      </c>
      <c r="E3098">
        <f t="shared" si="146"/>
        <v>70.902499760000012</v>
      </c>
    </row>
    <row r="3099" spans="1:5">
      <c r="A3099" s="6">
        <v>45426.041666666664</v>
      </c>
      <c r="B3099" s="4">
        <v>22.799999199999998</v>
      </c>
      <c r="C3099">
        <f t="shared" si="144"/>
        <v>73.039998560000001</v>
      </c>
      <c r="D3099" s="8">
        <f t="shared" si="145"/>
        <v>45426</v>
      </c>
      <c r="E3099">
        <f t="shared" si="146"/>
        <v>70.902499760000012</v>
      </c>
    </row>
    <row r="3100" spans="1:5">
      <c r="A3100" s="6">
        <v>45426.083333333336</v>
      </c>
      <c r="B3100" s="4">
        <v>23.299999199999998</v>
      </c>
      <c r="C3100">
        <f t="shared" si="144"/>
        <v>73.939998559999992</v>
      </c>
      <c r="D3100" s="8">
        <f t="shared" si="145"/>
        <v>45426</v>
      </c>
      <c r="E3100">
        <f t="shared" si="146"/>
        <v>70.902499760000012</v>
      </c>
    </row>
    <row r="3101" spans="1:5">
      <c r="A3101" s="6">
        <v>45426.125</v>
      </c>
      <c r="B3101" s="4">
        <v>22.200000800000002</v>
      </c>
      <c r="C3101">
        <f t="shared" si="144"/>
        <v>71.960001440000013</v>
      </c>
      <c r="D3101" s="8">
        <f t="shared" si="145"/>
        <v>45426</v>
      </c>
      <c r="E3101">
        <f t="shared" si="146"/>
        <v>70.902499760000012</v>
      </c>
    </row>
    <row r="3102" spans="1:5">
      <c r="A3102" s="6">
        <v>45426.166666666664</v>
      </c>
      <c r="B3102" s="4">
        <v>21.100000399999999</v>
      </c>
      <c r="C3102">
        <f t="shared" si="144"/>
        <v>69.980000719999992</v>
      </c>
      <c r="D3102" s="8">
        <f t="shared" si="145"/>
        <v>45426</v>
      </c>
      <c r="E3102">
        <f t="shared" si="146"/>
        <v>70.902499760000012</v>
      </c>
    </row>
    <row r="3103" spans="1:5">
      <c r="A3103" s="6">
        <v>45426.208333333336</v>
      </c>
      <c r="B3103" s="4">
        <v>21.100000399999999</v>
      </c>
      <c r="C3103">
        <f t="shared" si="144"/>
        <v>69.980000719999992</v>
      </c>
      <c r="D3103" s="8">
        <f t="shared" si="145"/>
        <v>45426</v>
      </c>
      <c r="E3103">
        <f t="shared" si="146"/>
        <v>70.902499760000012</v>
      </c>
    </row>
    <row r="3104" spans="1:5">
      <c r="A3104" s="6">
        <v>45426.25</v>
      </c>
      <c r="B3104" s="4">
        <v>21.700000800000002</v>
      </c>
      <c r="C3104">
        <f t="shared" si="144"/>
        <v>71.060001440000008</v>
      </c>
      <c r="D3104" s="8">
        <f t="shared" si="145"/>
        <v>45426</v>
      </c>
      <c r="E3104">
        <f t="shared" si="146"/>
        <v>70.902499760000012</v>
      </c>
    </row>
    <row r="3105" spans="1:5">
      <c r="A3105" s="6">
        <v>45426.291666666664</v>
      </c>
      <c r="B3105" s="4">
        <v>22.799999199999998</v>
      </c>
      <c r="C3105">
        <f t="shared" si="144"/>
        <v>73.039998560000001</v>
      </c>
      <c r="D3105" s="8">
        <f t="shared" si="145"/>
        <v>45426</v>
      </c>
      <c r="E3105">
        <f t="shared" si="146"/>
        <v>70.902499760000012</v>
      </c>
    </row>
    <row r="3106" spans="1:5">
      <c r="A3106" s="6">
        <v>45426.333333333336</v>
      </c>
      <c r="B3106" s="4">
        <v>23.899999600000001</v>
      </c>
      <c r="C3106">
        <f t="shared" si="144"/>
        <v>75.019999280000008</v>
      </c>
      <c r="D3106" s="8">
        <f t="shared" si="145"/>
        <v>45426</v>
      </c>
      <c r="E3106">
        <f t="shared" si="146"/>
        <v>70.902499760000012</v>
      </c>
    </row>
    <row r="3107" spans="1:5">
      <c r="A3107" s="6">
        <v>45426.375</v>
      </c>
      <c r="B3107" s="4">
        <v>24.399999600000001</v>
      </c>
      <c r="C3107">
        <f t="shared" si="144"/>
        <v>75.919999280000013</v>
      </c>
      <c r="D3107" s="8">
        <f t="shared" si="145"/>
        <v>45426</v>
      </c>
      <c r="E3107">
        <f t="shared" si="146"/>
        <v>70.902499760000012</v>
      </c>
    </row>
    <row r="3108" spans="1:5">
      <c r="A3108" s="6">
        <v>45426.416666666664</v>
      </c>
      <c r="B3108" s="4">
        <v>23.299999199999998</v>
      </c>
      <c r="C3108">
        <f t="shared" si="144"/>
        <v>73.939998559999992</v>
      </c>
      <c r="D3108" s="8">
        <f t="shared" si="145"/>
        <v>45426</v>
      </c>
      <c r="E3108">
        <f t="shared" si="146"/>
        <v>70.902499760000012</v>
      </c>
    </row>
    <row r="3109" spans="1:5">
      <c r="A3109" s="6">
        <v>45426.458333333336</v>
      </c>
      <c r="B3109" s="4">
        <v>22.799999199999998</v>
      </c>
      <c r="C3109">
        <f t="shared" si="144"/>
        <v>73.039998560000001</v>
      </c>
      <c r="D3109" s="8">
        <f t="shared" si="145"/>
        <v>45426</v>
      </c>
      <c r="E3109">
        <f t="shared" si="146"/>
        <v>70.902499760000012</v>
      </c>
    </row>
    <row r="3110" spans="1:5">
      <c r="A3110" s="6">
        <v>45426.5</v>
      </c>
      <c r="B3110" s="4">
        <v>22.200000800000002</v>
      </c>
      <c r="C3110">
        <f t="shared" si="144"/>
        <v>71.960001440000013</v>
      </c>
      <c r="D3110" s="8">
        <f t="shared" si="145"/>
        <v>45426</v>
      </c>
      <c r="E3110">
        <f t="shared" si="146"/>
        <v>70.902499760000012</v>
      </c>
    </row>
    <row r="3111" spans="1:5">
      <c r="A3111" s="6">
        <v>45426.541666666664</v>
      </c>
      <c r="B3111" s="4">
        <v>22.799999199999998</v>
      </c>
      <c r="C3111">
        <f t="shared" si="144"/>
        <v>73.039998560000001</v>
      </c>
      <c r="D3111" s="8">
        <f t="shared" si="145"/>
        <v>45426</v>
      </c>
      <c r="E3111">
        <f t="shared" si="146"/>
        <v>70.902499760000012</v>
      </c>
    </row>
    <row r="3112" spans="1:5">
      <c r="A3112" s="6">
        <v>45426.583333333336</v>
      </c>
      <c r="B3112" s="4">
        <v>23.299999199999998</v>
      </c>
      <c r="C3112">
        <f t="shared" si="144"/>
        <v>73.939998559999992</v>
      </c>
      <c r="D3112" s="8">
        <f t="shared" si="145"/>
        <v>45426</v>
      </c>
      <c r="E3112">
        <f t="shared" si="146"/>
        <v>70.902499760000012</v>
      </c>
    </row>
    <row r="3113" spans="1:5">
      <c r="A3113" s="6">
        <v>45426.625</v>
      </c>
      <c r="B3113" s="4">
        <v>23.299999199999998</v>
      </c>
      <c r="C3113">
        <f t="shared" si="144"/>
        <v>73.939998559999992</v>
      </c>
      <c r="D3113" s="8">
        <f t="shared" si="145"/>
        <v>45426</v>
      </c>
      <c r="E3113">
        <f t="shared" si="146"/>
        <v>70.902499760000012</v>
      </c>
    </row>
    <row r="3114" spans="1:5">
      <c r="A3114" s="6">
        <v>45426.666666666664</v>
      </c>
      <c r="B3114" s="4">
        <v>23.299999199999998</v>
      </c>
      <c r="C3114">
        <f t="shared" si="144"/>
        <v>73.939998559999992</v>
      </c>
      <c r="D3114" s="8">
        <f t="shared" si="145"/>
        <v>45426</v>
      </c>
      <c r="E3114">
        <f t="shared" si="146"/>
        <v>70.902499760000012</v>
      </c>
    </row>
    <row r="3115" spans="1:5">
      <c r="A3115" s="6">
        <v>45426.708333333336</v>
      </c>
      <c r="B3115" s="4">
        <v>22.200000800000002</v>
      </c>
      <c r="C3115">
        <f t="shared" si="144"/>
        <v>71.960001440000013</v>
      </c>
      <c r="D3115" s="8">
        <f t="shared" si="145"/>
        <v>45426</v>
      </c>
      <c r="E3115">
        <f t="shared" si="146"/>
        <v>70.902499760000012</v>
      </c>
    </row>
    <row r="3116" spans="1:5">
      <c r="A3116" s="6">
        <v>45426.75</v>
      </c>
      <c r="B3116" s="4">
        <v>20.600000399999999</v>
      </c>
      <c r="C3116">
        <f t="shared" si="144"/>
        <v>69.080000720000001</v>
      </c>
      <c r="D3116" s="8">
        <f t="shared" si="145"/>
        <v>45426</v>
      </c>
      <c r="E3116">
        <f t="shared" si="146"/>
        <v>70.902499760000012</v>
      </c>
    </row>
    <row r="3117" spans="1:5">
      <c r="A3117" s="6">
        <v>45426.791666666664</v>
      </c>
      <c r="B3117" s="4">
        <v>19.399999600000001</v>
      </c>
      <c r="C3117">
        <f t="shared" si="144"/>
        <v>66.919999280000013</v>
      </c>
      <c r="D3117" s="8">
        <f t="shared" si="145"/>
        <v>45426</v>
      </c>
      <c r="E3117">
        <f t="shared" si="146"/>
        <v>70.902499760000012</v>
      </c>
    </row>
    <row r="3118" spans="1:5">
      <c r="A3118" s="6">
        <v>45426.833333333336</v>
      </c>
      <c r="B3118" s="4">
        <v>18.299999199999998</v>
      </c>
      <c r="C3118">
        <f t="shared" si="144"/>
        <v>64.939998559999992</v>
      </c>
      <c r="D3118" s="8">
        <f t="shared" si="145"/>
        <v>45426</v>
      </c>
      <c r="E3118">
        <f t="shared" si="146"/>
        <v>70.902499760000012</v>
      </c>
    </row>
    <row r="3119" spans="1:5">
      <c r="A3119" s="6">
        <v>45426.875</v>
      </c>
      <c r="B3119" s="4">
        <v>17.200000800000002</v>
      </c>
      <c r="C3119">
        <f t="shared" si="144"/>
        <v>62.960001439999999</v>
      </c>
      <c r="D3119" s="8">
        <f t="shared" si="145"/>
        <v>45426</v>
      </c>
      <c r="E3119">
        <f t="shared" si="146"/>
        <v>70.902499760000012</v>
      </c>
    </row>
    <row r="3120" spans="1:5">
      <c r="A3120" s="6">
        <v>45426.916666666664</v>
      </c>
      <c r="B3120" s="4">
        <v>17.200000800000002</v>
      </c>
      <c r="C3120">
        <f t="shared" si="144"/>
        <v>62.960001439999999</v>
      </c>
      <c r="D3120" s="8">
        <f t="shared" si="145"/>
        <v>45426</v>
      </c>
      <c r="E3120">
        <f t="shared" si="146"/>
        <v>70.902499760000012</v>
      </c>
    </row>
    <row r="3121" spans="1:5">
      <c r="A3121" s="6">
        <v>45426.958333333336</v>
      </c>
      <c r="B3121" s="4">
        <v>16.700000800000002</v>
      </c>
      <c r="C3121">
        <f t="shared" si="144"/>
        <v>62.060001440000008</v>
      </c>
      <c r="D3121" s="8">
        <f t="shared" si="145"/>
        <v>45426</v>
      </c>
      <c r="E3121">
        <f t="shared" si="146"/>
        <v>70.902499760000012</v>
      </c>
    </row>
    <row r="3122" spans="1:5">
      <c r="A3122" s="6">
        <v>45427</v>
      </c>
      <c r="B3122" s="4">
        <v>17.200000800000002</v>
      </c>
      <c r="C3122">
        <f t="shared" si="144"/>
        <v>62.960001439999999</v>
      </c>
      <c r="D3122" s="8">
        <f t="shared" si="145"/>
        <v>45427</v>
      </c>
      <c r="E3122">
        <f t="shared" si="146"/>
        <v>73.122500089999988</v>
      </c>
    </row>
    <row r="3123" spans="1:5">
      <c r="A3123" s="6">
        <v>45427.041666666664</v>
      </c>
      <c r="B3123" s="4">
        <v>16.700000800000002</v>
      </c>
      <c r="C3123">
        <f t="shared" si="144"/>
        <v>62.060001440000008</v>
      </c>
      <c r="D3123" s="8">
        <f t="shared" si="145"/>
        <v>45427</v>
      </c>
      <c r="E3123">
        <f t="shared" si="146"/>
        <v>73.122500089999988</v>
      </c>
    </row>
    <row r="3124" spans="1:5">
      <c r="A3124" s="6">
        <v>45427.083333333336</v>
      </c>
      <c r="B3124" s="4">
        <v>17.200000800000002</v>
      </c>
      <c r="C3124">
        <f t="shared" si="144"/>
        <v>62.960001439999999</v>
      </c>
      <c r="D3124" s="8">
        <f t="shared" si="145"/>
        <v>45427</v>
      </c>
      <c r="E3124">
        <f t="shared" si="146"/>
        <v>73.122500089999988</v>
      </c>
    </row>
    <row r="3125" spans="1:5">
      <c r="A3125" s="6">
        <v>45427.125</v>
      </c>
      <c r="B3125" s="4">
        <v>17.200000800000002</v>
      </c>
      <c r="C3125">
        <f t="shared" si="144"/>
        <v>62.960001439999999</v>
      </c>
      <c r="D3125" s="8">
        <f t="shared" si="145"/>
        <v>45427</v>
      </c>
      <c r="E3125">
        <f t="shared" si="146"/>
        <v>73.122500089999988</v>
      </c>
    </row>
    <row r="3126" spans="1:5">
      <c r="A3126" s="6">
        <v>45427.166666666664</v>
      </c>
      <c r="B3126" s="4">
        <v>17.200000800000002</v>
      </c>
      <c r="C3126">
        <f t="shared" si="144"/>
        <v>62.960001439999999</v>
      </c>
      <c r="D3126" s="8">
        <f t="shared" si="145"/>
        <v>45427</v>
      </c>
      <c r="E3126">
        <f t="shared" si="146"/>
        <v>73.122500089999988</v>
      </c>
    </row>
    <row r="3127" spans="1:5">
      <c r="A3127" s="6">
        <v>45427.208333333336</v>
      </c>
      <c r="B3127" s="4">
        <v>18.299999199999998</v>
      </c>
      <c r="C3127">
        <f t="shared" si="144"/>
        <v>64.939998559999992</v>
      </c>
      <c r="D3127" s="8">
        <f t="shared" si="145"/>
        <v>45427</v>
      </c>
      <c r="E3127">
        <f t="shared" si="146"/>
        <v>73.122500089999988</v>
      </c>
    </row>
    <row r="3128" spans="1:5">
      <c r="A3128" s="6">
        <v>45427.25</v>
      </c>
      <c r="B3128" s="4">
        <v>19.399999600000001</v>
      </c>
      <c r="C3128">
        <f t="shared" si="144"/>
        <v>66.919999280000013</v>
      </c>
      <c r="D3128" s="8">
        <f t="shared" si="145"/>
        <v>45427</v>
      </c>
      <c r="E3128">
        <f t="shared" si="146"/>
        <v>73.122500089999988</v>
      </c>
    </row>
    <row r="3129" spans="1:5">
      <c r="A3129" s="6">
        <v>45427.291666666664</v>
      </c>
      <c r="B3129" s="4">
        <v>21.700000800000002</v>
      </c>
      <c r="C3129">
        <f t="shared" si="144"/>
        <v>71.060001440000008</v>
      </c>
      <c r="D3129" s="8">
        <f t="shared" si="145"/>
        <v>45427</v>
      </c>
      <c r="E3129">
        <f t="shared" si="146"/>
        <v>73.122500089999988</v>
      </c>
    </row>
    <row r="3130" spans="1:5">
      <c r="A3130" s="6">
        <v>45427.333333333336</v>
      </c>
      <c r="B3130" s="4">
        <v>24.399999600000001</v>
      </c>
      <c r="C3130">
        <f t="shared" si="144"/>
        <v>75.919999280000013</v>
      </c>
      <c r="D3130" s="8">
        <f t="shared" si="145"/>
        <v>45427</v>
      </c>
      <c r="E3130">
        <f t="shared" si="146"/>
        <v>73.122500089999988</v>
      </c>
    </row>
    <row r="3131" spans="1:5">
      <c r="A3131" s="6">
        <v>45427.375</v>
      </c>
      <c r="B3131" s="4">
        <v>22.799999199999998</v>
      </c>
      <c r="C3131">
        <f t="shared" si="144"/>
        <v>73.039998560000001</v>
      </c>
      <c r="D3131" s="8">
        <f t="shared" si="145"/>
        <v>45427</v>
      </c>
      <c r="E3131">
        <f t="shared" si="146"/>
        <v>73.122500089999988</v>
      </c>
    </row>
    <row r="3132" spans="1:5">
      <c r="A3132" s="6">
        <v>45427.416666666664</v>
      </c>
      <c r="B3132" s="4">
        <v>22.799999199999998</v>
      </c>
      <c r="C3132">
        <f t="shared" si="144"/>
        <v>73.039998560000001</v>
      </c>
      <c r="D3132" s="8">
        <f t="shared" si="145"/>
        <v>45427</v>
      </c>
      <c r="E3132">
        <f t="shared" si="146"/>
        <v>73.122500089999988</v>
      </c>
    </row>
    <row r="3133" spans="1:5">
      <c r="A3133" s="6">
        <v>45427.458333333336</v>
      </c>
      <c r="B3133" s="4">
        <v>27.799999199999998</v>
      </c>
      <c r="C3133">
        <f t="shared" si="144"/>
        <v>82.039998560000001</v>
      </c>
      <c r="D3133" s="8">
        <f t="shared" si="145"/>
        <v>45427</v>
      </c>
      <c r="E3133">
        <f t="shared" si="146"/>
        <v>73.122500089999988</v>
      </c>
    </row>
    <row r="3134" spans="1:5">
      <c r="A3134" s="6">
        <v>45427.5</v>
      </c>
      <c r="B3134" s="4">
        <v>27.799999199999998</v>
      </c>
      <c r="C3134">
        <f t="shared" si="144"/>
        <v>82.039998560000001</v>
      </c>
      <c r="D3134" s="8">
        <f t="shared" si="145"/>
        <v>45427</v>
      </c>
      <c r="E3134">
        <f t="shared" si="146"/>
        <v>73.122500089999988</v>
      </c>
    </row>
    <row r="3135" spans="1:5">
      <c r="A3135" s="6">
        <v>45427.541666666664</v>
      </c>
      <c r="B3135" s="4">
        <v>27.799999199999998</v>
      </c>
      <c r="C3135">
        <f t="shared" si="144"/>
        <v>82.039998560000001</v>
      </c>
      <c r="D3135" s="8">
        <f t="shared" si="145"/>
        <v>45427</v>
      </c>
      <c r="E3135">
        <f t="shared" si="146"/>
        <v>73.122500089999988</v>
      </c>
    </row>
    <row r="3136" spans="1:5">
      <c r="A3136" s="6">
        <v>45427.583333333336</v>
      </c>
      <c r="B3136" s="4">
        <v>30</v>
      </c>
      <c r="C3136">
        <f t="shared" si="144"/>
        <v>86</v>
      </c>
      <c r="D3136" s="8">
        <f t="shared" si="145"/>
        <v>45427</v>
      </c>
      <c r="E3136">
        <f t="shared" si="146"/>
        <v>73.122500089999988</v>
      </c>
    </row>
    <row r="3137" spans="1:5">
      <c r="A3137" s="6">
        <v>45427.625</v>
      </c>
      <c r="B3137" s="4">
        <v>28.299999199999998</v>
      </c>
      <c r="C3137">
        <f t="shared" si="144"/>
        <v>82.939998559999992</v>
      </c>
      <c r="D3137" s="8">
        <f t="shared" si="145"/>
        <v>45427</v>
      </c>
      <c r="E3137">
        <f t="shared" si="146"/>
        <v>73.122500089999988</v>
      </c>
    </row>
    <row r="3138" spans="1:5">
      <c r="A3138" s="6">
        <v>45427.666666666664</v>
      </c>
      <c r="B3138" s="4">
        <v>27.200000800000002</v>
      </c>
      <c r="C3138">
        <f t="shared" si="144"/>
        <v>80.960001440000013</v>
      </c>
      <c r="D3138" s="8">
        <f t="shared" si="145"/>
        <v>45427</v>
      </c>
      <c r="E3138">
        <f t="shared" si="146"/>
        <v>73.122500089999988</v>
      </c>
    </row>
    <row r="3139" spans="1:5">
      <c r="A3139" s="6">
        <v>45427.708333333336</v>
      </c>
      <c r="B3139" s="4">
        <v>26.700000800000002</v>
      </c>
      <c r="C3139">
        <f t="shared" ref="C3139:C3202" si="147">B3139*1.8+32</f>
        <v>80.060001440000008</v>
      </c>
      <c r="D3139" s="8">
        <f t="shared" ref="D3139:D3202" si="148">DATE(YEAR(A3139), MONTH(A3139), DAY(A3139))</f>
        <v>45427</v>
      </c>
      <c r="E3139">
        <f t="shared" si="146"/>
        <v>73.122500089999988</v>
      </c>
    </row>
    <row r="3140" spans="1:5">
      <c r="A3140" s="6">
        <v>45427.75</v>
      </c>
      <c r="B3140" s="4">
        <v>25.600000399999999</v>
      </c>
      <c r="C3140">
        <f t="shared" si="147"/>
        <v>78.080000720000001</v>
      </c>
      <c r="D3140" s="8">
        <f t="shared" si="148"/>
        <v>45427</v>
      </c>
      <c r="E3140">
        <f t="shared" ref="E3140:E3203" si="149">AVERAGEIF(D:D, D3140, C:C)</f>
        <v>73.122500089999988</v>
      </c>
    </row>
    <row r="3141" spans="1:5">
      <c r="A3141" s="6">
        <v>45427.791666666664</v>
      </c>
      <c r="B3141" s="4">
        <v>25</v>
      </c>
      <c r="C3141">
        <f t="shared" si="147"/>
        <v>77</v>
      </c>
      <c r="D3141" s="8">
        <f t="shared" si="148"/>
        <v>45427</v>
      </c>
      <c r="E3141">
        <f t="shared" si="149"/>
        <v>73.122500089999988</v>
      </c>
    </row>
    <row r="3142" spans="1:5">
      <c r="A3142" s="6">
        <v>45427.833333333336</v>
      </c>
      <c r="B3142" s="4">
        <v>23.299999199999998</v>
      </c>
      <c r="C3142">
        <f t="shared" si="147"/>
        <v>73.939998559999992</v>
      </c>
      <c r="D3142" s="8">
        <f t="shared" si="148"/>
        <v>45427</v>
      </c>
      <c r="E3142">
        <f t="shared" si="149"/>
        <v>73.122500089999988</v>
      </c>
    </row>
    <row r="3143" spans="1:5">
      <c r="A3143" s="6">
        <v>45427.875</v>
      </c>
      <c r="B3143" s="4">
        <v>21.700000800000002</v>
      </c>
      <c r="C3143">
        <f t="shared" si="147"/>
        <v>71.060001440000008</v>
      </c>
      <c r="D3143" s="8">
        <f t="shared" si="148"/>
        <v>45427</v>
      </c>
      <c r="E3143">
        <f t="shared" si="149"/>
        <v>73.122500089999988</v>
      </c>
    </row>
    <row r="3144" spans="1:5">
      <c r="A3144" s="6">
        <v>45427.916666666664</v>
      </c>
      <c r="B3144" s="4">
        <v>21.100000399999999</v>
      </c>
      <c r="C3144">
        <f t="shared" si="147"/>
        <v>69.980000719999992</v>
      </c>
      <c r="D3144" s="8">
        <f t="shared" si="148"/>
        <v>45427</v>
      </c>
      <c r="E3144">
        <f t="shared" si="149"/>
        <v>73.122500089999988</v>
      </c>
    </row>
    <row r="3145" spans="1:5">
      <c r="A3145" s="6">
        <v>45427.958333333336</v>
      </c>
      <c r="B3145" s="4">
        <v>21.100000399999999</v>
      </c>
      <c r="C3145">
        <f t="shared" si="147"/>
        <v>69.980000719999992</v>
      </c>
      <c r="D3145" s="8">
        <f t="shared" si="148"/>
        <v>45427</v>
      </c>
      <c r="E3145">
        <f t="shared" si="149"/>
        <v>73.122500089999988</v>
      </c>
    </row>
    <row r="3146" spans="1:5">
      <c r="A3146" s="6">
        <v>45428</v>
      </c>
      <c r="B3146" s="4">
        <v>19.399999600000001</v>
      </c>
      <c r="C3146">
        <f t="shared" si="147"/>
        <v>66.919999280000013</v>
      </c>
      <c r="D3146" s="8">
        <f t="shared" si="148"/>
        <v>45428</v>
      </c>
      <c r="E3146">
        <f t="shared" si="149"/>
        <v>77.337500149999997</v>
      </c>
    </row>
    <row r="3147" spans="1:5">
      <c r="A3147" s="6">
        <v>45428.041666666664</v>
      </c>
      <c r="B3147" s="4">
        <v>17.799999199999998</v>
      </c>
      <c r="C3147">
        <f t="shared" si="147"/>
        <v>64.039998560000001</v>
      </c>
      <c r="D3147" s="8">
        <f t="shared" si="148"/>
        <v>45428</v>
      </c>
      <c r="E3147">
        <f t="shared" si="149"/>
        <v>77.337500149999997</v>
      </c>
    </row>
    <row r="3148" spans="1:5">
      <c r="A3148" s="6">
        <v>45428.083333333336</v>
      </c>
      <c r="B3148" s="4">
        <v>17.200000800000002</v>
      </c>
      <c r="C3148">
        <f t="shared" si="147"/>
        <v>62.960001439999999</v>
      </c>
      <c r="D3148" s="8">
        <f t="shared" si="148"/>
        <v>45428</v>
      </c>
      <c r="E3148">
        <f t="shared" si="149"/>
        <v>77.337500149999997</v>
      </c>
    </row>
    <row r="3149" spans="1:5">
      <c r="A3149" s="6">
        <v>45428.125</v>
      </c>
      <c r="B3149" s="4">
        <v>17.799999199999998</v>
      </c>
      <c r="C3149">
        <f t="shared" si="147"/>
        <v>64.039998560000001</v>
      </c>
      <c r="D3149" s="8">
        <f t="shared" si="148"/>
        <v>45428</v>
      </c>
      <c r="E3149">
        <f t="shared" si="149"/>
        <v>77.337500149999997</v>
      </c>
    </row>
    <row r="3150" spans="1:5">
      <c r="A3150" s="6">
        <v>45428.166666666664</v>
      </c>
      <c r="B3150" s="4">
        <v>16.700000800000002</v>
      </c>
      <c r="C3150">
        <f t="shared" si="147"/>
        <v>62.060001440000008</v>
      </c>
      <c r="D3150" s="8">
        <f t="shared" si="148"/>
        <v>45428</v>
      </c>
      <c r="E3150">
        <f t="shared" si="149"/>
        <v>77.337500149999997</v>
      </c>
    </row>
    <row r="3151" spans="1:5">
      <c r="A3151" s="6">
        <v>45428.208333333336</v>
      </c>
      <c r="B3151" s="4">
        <v>16.700000800000002</v>
      </c>
      <c r="C3151">
        <f t="shared" si="147"/>
        <v>62.060001440000008</v>
      </c>
      <c r="D3151" s="8">
        <f t="shared" si="148"/>
        <v>45428</v>
      </c>
      <c r="E3151">
        <f t="shared" si="149"/>
        <v>77.337500149999997</v>
      </c>
    </row>
    <row r="3152" spans="1:5">
      <c r="A3152" s="6">
        <v>45428.25</v>
      </c>
      <c r="B3152" s="4">
        <v>17.200000800000002</v>
      </c>
      <c r="C3152">
        <f t="shared" si="147"/>
        <v>62.960001439999999</v>
      </c>
      <c r="D3152" s="8">
        <f t="shared" si="148"/>
        <v>45428</v>
      </c>
      <c r="E3152">
        <f t="shared" si="149"/>
        <v>77.337500149999997</v>
      </c>
    </row>
    <row r="3153" spans="1:5">
      <c r="A3153" s="6">
        <v>45428.291666666664</v>
      </c>
      <c r="B3153" s="4">
        <v>18.899999600000001</v>
      </c>
      <c r="C3153">
        <f t="shared" si="147"/>
        <v>66.019999280000008</v>
      </c>
      <c r="D3153" s="8">
        <f t="shared" si="148"/>
        <v>45428</v>
      </c>
      <c r="E3153">
        <f t="shared" si="149"/>
        <v>77.337500149999997</v>
      </c>
    </row>
    <row r="3154" spans="1:5">
      <c r="A3154" s="6">
        <v>45428.333333333336</v>
      </c>
      <c r="B3154" s="4">
        <v>21.700000800000002</v>
      </c>
      <c r="C3154">
        <f t="shared" si="147"/>
        <v>71.060001440000008</v>
      </c>
      <c r="D3154" s="8">
        <f t="shared" si="148"/>
        <v>45428</v>
      </c>
      <c r="E3154">
        <f t="shared" si="149"/>
        <v>77.337500149999997</v>
      </c>
    </row>
    <row r="3155" spans="1:5">
      <c r="A3155" s="6">
        <v>45428.375</v>
      </c>
      <c r="B3155" s="4">
        <v>25</v>
      </c>
      <c r="C3155">
        <f t="shared" si="147"/>
        <v>77</v>
      </c>
      <c r="D3155" s="8">
        <f t="shared" si="148"/>
        <v>45428</v>
      </c>
      <c r="E3155">
        <f t="shared" si="149"/>
        <v>77.337500149999997</v>
      </c>
    </row>
    <row r="3156" spans="1:5">
      <c r="A3156" s="6">
        <v>45428.416666666664</v>
      </c>
      <c r="B3156" s="4">
        <v>27.799999199999998</v>
      </c>
      <c r="C3156">
        <f t="shared" si="147"/>
        <v>82.039998560000001</v>
      </c>
      <c r="D3156" s="8">
        <f t="shared" si="148"/>
        <v>45428</v>
      </c>
      <c r="E3156">
        <f t="shared" si="149"/>
        <v>77.337500149999997</v>
      </c>
    </row>
    <row r="3157" spans="1:5">
      <c r="A3157" s="6">
        <v>45428.458333333336</v>
      </c>
      <c r="B3157" s="4">
        <v>29.399999600000001</v>
      </c>
      <c r="C3157">
        <f t="shared" si="147"/>
        <v>84.919999280000013</v>
      </c>
      <c r="D3157" s="8">
        <f t="shared" si="148"/>
        <v>45428</v>
      </c>
      <c r="E3157">
        <f t="shared" si="149"/>
        <v>77.337500149999997</v>
      </c>
    </row>
    <row r="3158" spans="1:5">
      <c r="A3158" s="6">
        <v>45428.5</v>
      </c>
      <c r="B3158" s="4">
        <v>30</v>
      </c>
      <c r="C3158">
        <f t="shared" si="147"/>
        <v>86</v>
      </c>
      <c r="D3158" s="8">
        <f t="shared" si="148"/>
        <v>45428</v>
      </c>
      <c r="E3158">
        <f t="shared" si="149"/>
        <v>77.337500149999997</v>
      </c>
    </row>
    <row r="3159" spans="1:5">
      <c r="A3159" s="6">
        <v>45428.541666666664</v>
      </c>
      <c r="B3159" s="4">
        <v>30.600000399999999</v>
      </c>
      <c r="C3159">
        <f t="shared" si="147"/>
        <v>87.080000720000001</v>
      </c>
      <c r="D3159" s="8">
        <f t="shared" si="148"/>
        <v>45428</v>
      </c>
      <c r="E3159">
        <f t="shared" si="149"/>
        <v>77.337500149999997</v>
      </c>
    </row>
    <row r="3160" spans="1:5">
      <c r="A3160" s="6">
        <v>45428.583333333336</v>
      </c>
      <c r="B3160" s="4">
        <v>31.100000399999999</v>
      </c>
      <c r="C3160">
        <f t="shared" si="147"/>
        <v>87.980000719999992</v>
      </c>
      <c r="D3160" s="8">
        <f t="shared" si="148"/>
        <v>45428</v>
      </c>
      <c r="E3160">
        <f t="shared" si="149"/>
        <v>77.337500149999997</v>
      </c>
    </row>
    <row r="3161" spans="1:5">
      <c r="A3161" s="6">
        <v>45428.625</v>
      </c>
      <c r="B3161" s="4">
        <v>31.700000800000002</v>
      </c>
      <c r="C3161">
        <f t="shared" si="147"/>
        <v>89.060001440000008</v>
      </c>
      <c r="D3161" s="8">
        <f t="shared" si="148"/>
        <v>45428</v>
      </c>
      <c r="E3161">
        <f t="shared" si="149"/>
        <v>77.337500149999997</v>
      </c>
    </row>
    <row r="3162" spans="1:5">
      <c r="A3162" s="6">
        <v>45428.666666666664</v>
      </c>
      <c r="B3162" s="4">
        <v>31.100000399999999</v>
      </c>
      <c r="C3162">
        <f t="shared" si="147"/>
        <v>87.980000719999992</v>
      </c>
      <c r="D3162" s="8">
        <f t="shared" si="148"/>
        <v>45428</v>
      </c>
      <c r="E3162">
        <f t="shared" si="149"/>
        <v>77.337500149999997</v>
      </c>
    </row>
    <row r="3163" spans="1:5">
      <c r="A3163" s="6">
        <v>45428.708333333336</v>
      </c>
      <c r="B3163" s="4">
        <v>31.100000399999999</v>
      </c>
      <c r="C3163">
        <f t="shared" si="147"/>
        <v>87.980000719999992</v>
      </c>
      <c r="D3163" s="8">
        <f t="shared" si="148"/>
        <v>45428</v>
      </c>
      <c r="E3163">
        <f t="shared" si="149"/>
        <v>77.337500149999997</v>
      </c>
    </row>
    <row r="3164" spans="1:5">
      <c r="A3164" s="6">
        <v>45428.75</v>
      </c>
      <c r="B3164" s="4">
        <v>30.600000399999999</v>
      </c>
      <c r="C3164">
        <f t="shared" si="147"/>
        <v>87.080000720000001</v>
      </c>
      <c r="D3164" s="8">
        <f t="shared" si="148"/>
        <v>45428</v>
      </c>
      <c r="E3164">
        <f t="shared" si="149"/>
        <v>77.337500149999997</v>
      </c>
    </row>
    <row r="3165" spans="1:5">
      <c r="A3165" s="6">
        <v>45428.791666666664</v>
      </c>
      <c r="B3165" s="4">
        <v>29.399999600000001</v>
      </c>
      <c r="C3165">
        <f t="shared" si="147"/>
        <v>84.919999280000013</v>
      </c>
      <c r="D3165" s="8">
        <f t="shared" si="148"/>
        <v>45428</v>
      </c>
      <c r="E3165">
        <f t="shared" si="149"/>
        <v>77.337500149999997</v>
      </c>
    </row>
    <row r="3166" spans="1:5">
      <c r="A3166" s="6">
        <v>45428.833333333336</v>
      </c>
      <c r="B3166" s="4">
        <v>29.399999600000001</v>
      </c>
      <c r="C3166">
        <f t="shared" si="147"/>
        <v>84.919999280000013</v>
      </c>
      <c r="D3166" s="8">
        <f t="shared" si="148"/>
        <v>45428</v>
      </c>
      <c r="E3166">
        <f t="shared" si="149"/>
        <v>77.337500149999997</v>
      </c>
    </row>
    <row r="3167" spans="1:5">
      <c r="A3167" s="6">
        <v>45428.875</v>
      </c>
      <c r="B3167" s="4">
        <v>28.899999600000001</v>
      </c>
      <c r="C3167">
        <f t="shared" si="147"/>
        <v>84.019999280000008</v>
      </c>
      <c r="D3167" s="8">
        <f t="shared" si="148"/>
        <v>45428</v>
      </c>
      <c r="E3167">
        <f t="shared" si="149"/>
        <v>77.337500149999997</v>
      </c>
    </row>
    <row r="3168" spans="1:5">
      <c r="A3168" s="6">
        <v>45428.916666666664</v>
      </c>
      <c r="B3168" s="4">
        <v>27.799999199999998</v>
      </c>
      <c r="C3168">
        <f t="shared" si="147"/>
        <v>82.039998560000001</v>
      </c>
      <c r="D3168" s="8">
        <f t="shared" si="148"/>
        <v>45428</v>
      </c>
      <c r="E3168">
        <f t="shared" si="149"/>
        <v>77.337500149999997</v>
      </c>
    </row>
    <row r="3169" spans="1:5">
      <c r="A3169" s="6">
        <v>45428.958333333336</v>
      </c>
      <c r="B3169" s="4">
        <v>27.200000800000002</v>
      </c>
      <c r="C3169">
        <f t="shared" si="147"/>
        <v>80.960001440000013</v>
      </c>
      <c r="D3169" s="8">
        <f t="shared" si="148"/>
        <v>45428</v>
      </c>
      <c r="E3169">
        <f t="shared" si="149"/>
        <v>77.337500149999997</v>
      </c>
    </row>
    <row r="3170" spans="1:5">
      <c r="A3170" s="6">
        <v>45429</v>
      </c>
      <c r="B3170" s="4">
        <v>26.700000800000002</v>
      </c>
      <c r="C3170">
        <f t="shared" si="147"/>
        <v>80.060001440000008</v>
      </c>
      <c r="D3170" s="8">
        <f t="shared" si="148"/>
        <v>45429</v>
      </c>
      <c r="E3170">
        <f t="shared" si="149"/>
        <v>69.499999850000009</v>
      </c>
    </row>
    <row r="3171" spans="1:5">
      <c r="A3171" s="6">
        <v>45429.041666666664</v>
      </c>
      <c r="B3171" s="4">
        <v>25.600000399999999</v>
      </c>
      <c r="C3171">
        <f t="shared" si="147"/>
        <v>78.080000720000001</v>
      </c>
      <c r="D3171" s="8">
        <f t="shared" si="148"/>
        <v>45429</v>
      </c>
      <c r="E3171">
        <f t="shared" si="149"/>
        <v>69.499999850000009</v>
      </c>
    </row>
    <row r="3172" spans="1:5">
      <c r="A3172" s="6">
        <v>45429.083333333336</v>
      </c>
      <c r="B3172" s="4">
        <v>23.899999600000001</v>
      </c>
      <c r="C3172">
        <f t="shared" si="147"/>
        <v>75.019999280000008</v>
      </c>
      <c r="D3172" s="8">
        <f t="shared" si="148"/>
        <v>45429</v>
      </c>
      <c r="E3172">
        <f t="shared" si="149"/>
        <v>69.499999850000009</v>
      </c>
    </row>
    <row r="3173" spans="1:5">
      <c r="A3173" s="6">
        <v>45429.125</v>
      </c>
      <c r="B3173" s="4">
        <v>20</v>
      </c>
      <c r="C3173">
        <f t="shared" si="147"/>
        <v>68</v>
      </c>
      <c r="D3173" s="8">
        <f t="shared" si="148"/>
        <v>45429</v>
      </c>
      <c r="E3173">
        <f t="shared" si="149"/>
        <v>69.499999850000009</v>
      </c>
    </row>
    <row r="3174" spans="1:5">
      <c r="A3174" s="6">
        <v>45429.166666666664</v>
      </c>
      <c r="B3174" s="4">
        <v>18.299999199999998</v>
      </c>
      <c r="C3174">
        <f t="shared" si="147"/>
        <v>64.939998559999992</v>
      </c>
      <c r="D3174" s="8">
        <f t="shared" si="148"/>
        <v>45429</v>
      </c>
      <c r="E3174">
        <f t="shared" si="149"/>
        <v>69.499999850000009</v>
      </c>
    </row>
    <row r="3175" spans="1:5">
      <c r="A3175" s="6">
        <v>45429.208333333336</v>
      </c>
      <c r="B3175" s="4">
        <v>17.799999199999998</v>
      </c>
      <c r="C3175">
        <f t="shared" si="147"/>
        <v>64.039998560000001</v>
      </c>
      <c r="D3175" s="8">
        <f t="shared" si="148"/>
        <v>45429</v>
      </c>
      <c r="E3175">
        <f t="shared" si="149"/>
        <v>69.499999850000009</v>
      </c>
    </row>
    <row r="3176" spans="1:5">
      <c r="A3176" s="6">
        <v>45429.25</v>
      </c>
      <c r="B3176" s="4">
        <v>16.700000800000002</v>
      </c>
      <c r="C3176">
        <f t="shared" si="147"/>
        <v>62.060001440000008</v>
      </c>
      <c r="D3176" s="8">
        <f t="shared" si="148"/>
        <v>45429</v>
      </c>
      <c r="E3176">
        <f t="shared" si="149"/>
        <v>69.499999850000009</v>
      </c>
    </row>
    <row r="3177" spans="1:5">
      <c r="A3177" s="6">
        <v>45429.291666666664</v>
      </c>
      <c r="B3177" s="4">
        <v>16.100000399999999</v>
      </c>
      <c r="C3177">
        <f t="shared" si="147"/>
        <v>60.98000072</v>
      </c>
      <c r="D3177" s="8">
        <f t="shared" si="148"/>
        <v>45429</v>
      </c>
      <c r="E3177">
        <f t="shared" si="149"/>
        <v>69.499999850000009</v>
      </c>
    </row>
    <row r="3178" spans="1:5">
      <c r="A3178" s="6">
        <v>45429.333333333336</v>
      </c>
      <c r="B3178" s="4">
        <v>17.200000800000002</v>
      </c>
      <c r="C3178">
        <f t="shared" si="147"/>
        <v>62.960001439999999</v>
      </c>
      <c r="D3178" s="8">
        <f t="shared" si="148"/>
        <v>45429</v>
      </c>
      <c r="E3178">
        <f t="shared" si="149"/>
        <v>69.499999850000009</v>
      </c>
    </row>
    <row r="3179" spans="1:5">
      <c r="A3179" s="6">
        <v>45429.375</v>
      </c>
      <c r="B3179" s="4">
        <v>18.299999199999998</v>
      </c>
      <c r="C3179">
        <f t="shared" si="147"/>
        <v>64.939998559999992</v>
      </c>
      <c r="D3179" s="8">
        <f t="shared" si="148"/>
        <v>45429</v>
      </c>
      <c r="E3179">
        <f t="shared" si="149"/>
        <v>69.499999850000009</v>
      </c>
    </row>
    <row r="3180" spans="1:5">
      <c r="A3180" s="6">
        <v>45429.416666666664</v>
      </c>
      <c r="B3180" s="4">
        <v>19.399999600000001</v>
      </c>
      <c r="C3180">
        <f t="shared" si="147"/>
        <v>66.919999280000013</v>
      </c>
      <c r="D3180" s="8">
        <f t="shared" si="148"/>
        <v>45429</v>
      </c>
      <c r="E3180">
        <f t="shared" si="149"/>
        <v>69.499999850000009</v>
      </c>
    </row>
    <row r="3181" spans="1:5">
      <c r="A3181" s="6">
        <v>45429.458333333336</v>
      </c>
      <c r="B3181" s="4">
        <v>20.600000399999999</v>
      </c>
      <c r="C3181">
        <f t="shared" si="147"/>
        <v>69.080000720000001</v>
      </c>
      <c r="D3181" s="8">
        <f t="shared" si="148"/>
        <v>45429</v>
      </c>
      <c r="E3181">
        <f t="shared" si="149"/>
        <v>69.499999850000009</v>
      </c>
    </row>
    <row r="3182" spans="1:5">
      <c r="A3182" s="6">
        <v>45429.5</v>
      </c>
      <c r="B3182" s="4">
        <v>21.700000800000002</v>
      </c>
      <c r="C3182">
        <f t="shared" si="147"/>
        <v>71.060001440000008</v>
      </c>
      <c r="D3182" s="8">
        <f t="shared" si="148"/>
        <v>45429</v>
      </c>
      <c r="E3182">
        <f t="shared" si="149"/>
        <v>69.499999850000009</v>
      </c>
    </row>
    <row r="3183" spans="1:5">
      <c r="A3183" s="6">
        <v>45429.541666666664</v>
      </c>
      <c r="B3183" s="4">
        <v>22.200000800000002</v>
      </c>
      <c r="C3183">
        <f t="shared" si="147"/>
        <v>71.960001440000013</v>
      </c>
      <c r="D3183" s="8">
        <f t="shared" si="148"/>
        <v>45429</v>
      </c>
      <c r="E3183">
        <f t="shared" si="149"/>
        <v>69.499999850000009</v>
      </c>
    </row>
    <row r="3184" spans="1:5">
      <c r="A3184" s="6">
        <v>45429.583333333336</v>
      </c>
      <c r="B3184" s="4">
        <v>23.299999199999998</v>
      </c>
      <c r="C3184">
        <f t="shared" si="147"/>
        <v>73.939998559999992</v>
      </c>
      <c r="D3184" s="8">
        <f t="shared" si="148"/>
        <v>45429</v>
      </c>
      <c r="E3184">
        <f t="shared" si="149"/>
        <v>69.499999850000009</v>
      </c>
    </row>
    <row r="3185" spans="1:5">
      <c r="A3185" s="6">
        <v>45429.625</v>
      </c>
      <c r="B3185" s="4">
        <v>23.899999600000001</v>
      </c>
      <c r="C3185">
        <f t="shared" si="147"/>
        <v>75.019999280000008</v>
      </c>
      <c r="D3185" s="8">
        <f t="shared" si="148"/>
        <v>45429</v>
      </c>
      <c r="E3185">
        <f t="shared" si="149"/>
        <v>69.499999850000009</v>
      </c>
    </row>
    <row r="3186" spans="1:5">
      <c r="A3186" s="6">
        <v>45429.666666666664</v>
      </c>
      <c r="B3186" s="4">
        <v>23.899999600000001</v>
      </c>
      <c r="C3186">
        <f t="shared" si="147"/>
        <v>75.019999280000008</v>
      </c>
      <c r="D3186" s="8">
        <f t="shared" si="148"/>
        <v>45429</v>
      </c>
      <c r="E3186">
        <f t="shared" si="149"/>
        <v>69.499999850000009</v>
      </c>
    </row>
    <row r="3187" spans="1:5">
      <c r="A3187" s="6">
        <v>45429.708333333336</v>
      </c>
      <c r="B3187" s="4">
        <v>23.899999600000001</v>
      </c>
      <c r="C3187">
        <f t="shared" si="147"/>
        <v>75.019999280000008</v>
      </c>
      <c r="D3187" s="8">
        <f t="shared" si="148"/>
        <v>45429</v>
      </c>
      <c r="E3187">
        <f t="shared" si="149"/>
        <v>69.499999850000009</v>
      </c>
    </row>
    <row r="3188" spans="1:5">
      <c r="A3188" s="6">
        <v>45429.75</v>
      </c>
      <c r="B3188" s="4">
        <v>22.799999199999998</v>
      </c>
      <c r="C3188">
        <f t="shared" si="147"/>
        <v>73.039998560000001</v>
      </c>
      <c r="D3188" s="8">
        <f t="shared" si="148"/>
        <v>45429</v>
      </c>
      <c r="E3188">
        <f t="shared" si="149"/>
        <v>69.499999850000009</v>
      </c>
    </row>
    <row r="3189" spans="1:5">
      <c r="A3189" s="6">
        <v>45429.791666666664</v>
      </c>
      <c r="B3189" s="4">
        <v>22.200000800000002</v>
      </c>
      <c r="C3189">
        <f t="shared" si="147"/>
        <v>71.960001440000013</v>
      </c>
      <c r="D3189" s="8">
        <f t="shared" si="148"/>
        <v>45429</v>
      </c>
      <c r="E3189">
        <f t="shared" si="149"/>
        <v>69.499999850000009</v>
      </c>
    </row>
    <row r="3190" spans="1:5">
      <c r="A3190" s="6">
        <v>45429.833333333336</v>
      </c>
      <c r="B3190" s="4">
        <v>20</v>
      </c>
      <c r="C3190">
        <f t="shared" si="147"/>
        <v>68</v>
      </c>
      <c r="D3190" s="8">
        <f t="shared" si="148"/>
        <v>45429</v>
      </c>
      <c r="E3190">
        <f t="shared" si="149"/>
        <v>69.499999850000009</v>
      </c>
    </row>
    <row r="3191" spans="1:5">
      <c r="A3191" s="6">
        <v>45429.875</v>
      </c>
      <c r="B3191" s="4">
        <v>19.399999600000001</v>
      </c>
      <c r="C3191">
        <f t="shared" si="147"/>
        <v>66.919999280000013</v>
      </c>
      <c r="D3191" s="8">
        <f t="shared" si="148"/>
        <v>45429</v>
      </c>
      <c r="E3191">
        <f t="shared" si="149"/>
        <v>69.499999850000009</v>
      </c>
    </row>
    <row r="3192" spans="1:5">
      <c r="A3192" s="6">
        <v>45429.916666666664</v>
      </c>
      <c r="B3192" s="4">
        <v>18.299999199999998</v>
      </c>
      <c r="C3192">
        <f t="shared" si="147"/>
        <v>64.939998559999992</v>
      </c>
      <c r="D3192" s="8">
        <f t="shared" si="148"/>
        <v>45429</v>
      </c>
      <c r="E3192">
        <f t="shared" si="149"/>
        <v>69.499999850000009</v>
      </c>
    </row>
    <row r="3193" spans="1:5">
      <c r="A3193" s="6">
        <v>45429.958333333336</v>
      </c>
      <c r="B3193" s="4">
        <v>17.799999199999998</v>
      </c>
      <c r="C3193">
        <f t="shared" si="147"/>
        <v>64.039998560000001</v>
      </c>
      <c r="D3193" s="8">
        <f t="shared" si="148"/>
        <v>45429</v>
      </c>
      <c r="E3193">
        <f t="shared" si="149"/>
        <v>69.499999850000009</v>
      </c>
    </row>
    <row r="3194" spans="1:5">
      <c r="A3194" s="6">
        <v>45430</v>
      </c>
      <c r="B3194" s="4">
        <v>16.700000800000002</v>
      </c>
      <c r="C3194">
        <f t="shared" si="147"/>
        <v>62.060001440000008</v>
      </c>
      <c r="D3194" s="8">
        <f t="shared" si="148"/>
        <v>45430</v>
      </c>
      <c r="E3194">
        <f t="shared" si="149"/>
        <v>69.297500090000014</v>
      </c>
    </row>
    <row r="3195" spans="1:5">
      <c r="A3195" s="6">
        <v>45430.041666666664</v>
      </c>
      <c r="B3195" s="4">
        <v>16.700000800000002</v>
      </c>
      <c r="C3195">
        <f t="shared" si="147"/>
        <v>62.060001440000008</v>
      </c>
      <c r="D3195" s="8">
        <f t="shared" si="148"/>
        <v>45430</v>
      </c>
      <c r="E3195">
        <f t="shared" si="149"/>
        <v>69.297500090000014</v>
      </c>
    </row>
    <row r="3196" spans="1:5">
      <c r="A3196" s="6">
        <v>45430.083333333336</v>
      </c>
      <c r="B3196" s="4">
        <v>16.100000399999999</v>
      </c>
      <c r="C3196">
        <f t="shared" si="147"/>
        <v>60.98000072</v>
      </c>
      <c r="D3196" s="8">
        <f t="shared" si="148"/>
        <v>45430</v>
      </c>
      <c r="E3196">
        <f t="shared" si="149"/>
        <v>69.297500090000014</v>
      </c>
    </row>
    <row r="3197" spans="1:5">
      <c r="A3197" s="6">
        <v>45430.125</v>
      </c>
      <c r="B3197" s="4">
        <v>15</v>
      </c>
      <c r="C3197">
        <f t="shared" si="147"/>
        <v>59</v>
      </c>
      <c r="D3197" s="8">
        <f t="shared" si="148"/>
        <v>45430</v>
      </c>
      <c r="E3197">
        <f t="shared" si="149"/>
        <v>69.297500090000014</v>
      </c>
    </row>
    <row r="3198" spans="1:5">
      <c r="A3198" s="6">
        <v>45430.166666666664</v>
      </c>
      <c r="B3198" s="4">
        <v>14.399999599999999</v>
      </c>
      <c r="C3198">
        <f t="shared" si="147"/>
        <v>57.919999279999999</v>
      </c>
      <c r="D3198" s="8">
        <f t="shared" si="148"/>
        <v>45430</v>
      </c>
      <c r="E3198">
        <f t="shared" si="149"/>
        <v>69.297500090000014</v>
      </c>
    </row>
    <row r="3199" spans="1:5">
      <c r="A3199" s="6">
        <v>45430.208333333336</v>
      </c>
      <c r="B3199" s="4">
        <v>14.399999599999999</v>
      </c>
      <c r="C3199">
        <f t="shared" si="147"/>
        <v>57.919999279999999</v>
      </c>
      <c r="D3199" s="8">
        <f t="shared" si="148"/>
        <v>45430</v>
      </c>
      <c r="E3199">
        <f t="shared" si="149"/>
        <v>69.297500090000014</v>
      </c>
    </row>
    <row r="3200" spans="1:5">
      <c r="A3200" s="6">
        <v>45430.25</v>
      </c>
      <c r="B3200" s="4">
        <v>16.100000399999999</v>
      </c>
      <c r="C3200">
        <f t="shared" si="147"/>
        <v>60.98000072</v>
      </c>
      <c r="D3200" s="8">
        <f t="shared" si="148"/>
        <v>45430</v>
      </c>
      <c r="E3200">
        <f t="shared" si="149"/>
        <v>69.297500090000014</v>
      </c>
    </row>
    <row r="3201" spans="1:5">
      <c r="A3201" s="6">
        <v>45430.291666666664</v>
      </c>
      <c r="B3201" s="4">
        <v>18.899999600000001</v>
      </c>
      <c r="C3201">
        <f t="shared" si="147"/>
        <v>66.019999280000008</v>
      </c>
      <c r="D3201" s="8">
        <f t="shared" si="148"/>
        <v>45430</v>
      </c>
      <c r="E3201">
        <f t="shared" si="149"/>
        <v>69.297500090000014</v>
      </c>
    </row>
    <row r="3202" spans="1:5">
      <c r="A3202" s="6">
        <v>45430.333333333336</v>
      </c>
      <c r="B3202" s="4">
        <v>21.100000399999999</v>
      </c>
      <c r="C3202">
        <f t="shared" si="147"/>
        <v>69.980000719999992</v>
      </c>
      <c r="D3202" s="8">
        <f t="shared" si="148"/>
        <v>45430</v>
      </c>
      <c r="E3202">
        <f t="shared" si="149"/>
        <v>69.297500090000014</v>
      </c>
    </row>
    <row r="3203" spans="1:5">
      <c r="A3203" s="6">
        <v>45430.375</v>
      </c>
      <c r="B3203" s="4">
        <v>22.799999199999998</v>
      </c>
      <c r="C3203">
        <f t="shared" ref="C3203:C3266" si="150">B3203*1.8+32</f>
        <v>73.039998560000001</v>
      </c>
      <c r="D3203" s="8">
        <f t="shared" ref="D3203:D3266" si="151">DATE(YEAR(A3203), MONTH(A3203), DAY(A3203))</f>
        <v>45430</v>
      </c>
      <c r="E3203">
        <f t="shared" si="149"/>
        <v>69.297500090000014</v>
      </c>
    </row>
    <row r="3204" spans="1:5">
      <c r="A3204" s="6">
        <v>45430.416666666664</v>
      </c>
      <c r="B3204" s="4">
        <v>23.899999600000001</v>
      </c>
      <c r="C3204">
        <f t="shared" si="150"/>
        <v>75.019999280000008</v>
      </c>
      <c r="D3204" s="8">
        <f t="shared" si="151"/>
        <v>45430</v>
      </c>
      <c r="E3204">
        <f t="shared" ref="E3204:E3267" si="152">AVERAGEIF(D:D, D3204, C:C)</f>
        <v>69.297500090000014</v>
      </c>
    </row>
    <row r="3205" spans="1:5">
      <c r="A3205" s="6">
        <v>45430.458333333336</v>
      </c>
      <c r="B3205" s="4">
        <v>24.399999600000001</v>
      </c>
      <c r="C3205">
        <f t="shared" si="150"/>
        <v>75.919999280000013</v>
      </c>
      <c r="D3205" s="8">
        <f t="shared" si="151"/>
        <v>45430</v>
      </c>
      <c r="E3205">
        <f t="shared" si="152"/>
        <v>69.297500090000014</v>
      </c>
    </row>
    <row r="3206" spans="1:5">
      <c r="A3206" s="6">
        <v>45430.5</v>
      </c>
      <c r="B3206" s="4">
        <v>25</v>
      </c>
      <c r="C3206">
        <f t="shared" si="150"/>
        <v>77</v>
      </c>
      <c r="D3206" s="8">
        <f t="shared" si="151"/>
        <v>45430</v>
      </c>
      <c r="E3206">
        <f t="shared" si="152"/>
        <v>69.297500090000014</v>
      </c>
    </row>
    <row r="3207" spans="1:5">
      <c r="A3207" s="6">
        <v>45430.541666666664</v>
      </c>
      <c r="B3207" s="4">
        <v>25.600000399999999</v>
      </c>
      <c r="C3207">
        <f t="shared" si="150"/>
        <v>78.080000720000001</v>
      </c>
      <c r="D3207" s="8">
        <f t="shared" si="151"/>
        <v>45430</v>
      </c>
      <c r="E3207">
        <f t="shared" si="152"/>
        <v>69.297500090000014</v>
      </c>
    </row>
    <row r="3208" spans="1:5">
      <c r="A3208" s="6">
        <v>45430.583333333336</v>
      </c>
      <c r="B3208" s="4">
        <v>26.700000800000002</v>
      </c>
      <c r="C3208">
        <f t="shared" si="150"/>
        <v>80.060001440000008</v>
      </c>
      <c r="D3208" s="8">
        <f t="shared" si="151"/>
        <v>45430</v>
      </c>
      <c r="E3208">
        <f t="shared" si="152"/>
        <v>69.297500090000014</v>
      </c>
    </row>
    <row r="3209" spans="1:5">
      <c r="A3209" s="6">
        <v>45430.625</v>
      </c>
      <c r="B3209" s="4">
        <v>25.600000399999999</v>
      </c>
      <c r="C3209">
        <f t="shared" si="150"/>
        <v>78.080000720000001</v>
      </c>
      <c r="D3209" s="8">
        <f t="shared" si="151"/>
        <v>45430</v>
      </c>
      <c r="E3209">
        <f t="shared" si="152"/>
        <v>69.297500090000014</v>
      </c>
    </row>
    <row r="3210" spans="1:5">
      <c r="A3210" s="6">
        <v>45430.666666666664</v>
      </c>
      <c r="B3210" s="4">
        <v>25</v>
      </c>
      <c r="C3210">
        <f t="shared" si="150"/>
        <v>77</v>
      </c>
      <c r="D3210" s="8">
        <f t="shared" si="151"/>
        <v>45430</v>
      </c>
      <c r="E3210">
        <f t="shared" si="152"/>
        <v>69.297500090000014</v>
      </c>
    </row>
    <row r="3211" spans="1:5">
      <c r="A3211" s="6">
        <v>45430.708333333336</v>
      </c>
      <c r="B3211" s="4">
        <v>25</v>
      </c>
      <c r="C3211">
        <f t="shared" si="150"/>
        <v>77</v>
      </c>
      <c r="D3211" s="8">
        <f t="shared" si="151"/>
        <v>45430</v>
      </c>
      <c r="E3211">
        <f t="shared" si="152"/>
        <v>69.297500090000014</v>
      </c>
    </row>
    <row r="3212" spans="1:5">
      <c r="A3212" s="6">
        <v>45430.75</v>
      </c>
      <c r="B3212" s="4">
        <v>23.899999600000001</v>
      </c>
      <c r="C3212">
        <f t="shared" si="150"/>
        <v>75.019999280000008</v>
      </c>
      <c r="D3212" s="8">
        <f t="shared" si="151"/>
        <v>45430</v>
      </c>
      <c r="E3212">
        <f t="shared" si="152"/>
        <v>69.297500090000014</v>
      </c>
    </row>
    <row r="3213" spans="1:5">
      <c r="A3213" s="6">
        <v>45430.791666666664</v>
      </c>
      <c r="B3213" s="4">
        <v>22.200000800000002</v>
      </c>
      <c r="C3213">
        <f t="shared" si="150"/>
        <v>71.960001440000013</v>
      </c>
      <c r="D3213" s="8">
        <f t="shared" si="151"/>
        <v>45430</v>
      </c>
      <c r="E3213">
        <f t="shared" si="152"/>
        <v>69.297500090000014</v>
      </c>
    </row>
    <row r="3214" spans="1:5">
      <c r="A3214" s="6">
        <v>45430.833333333336</v>
      </c>
      <c r="B3214" s="4">
        <v>20.600000399999999</v>
      </c>
      <c r="C3214">
        <f t="shared" si="150"/>
        <v>69.080000720000001</v>
      </c>
      <c r="D3214" s="8">
        <f t="shared" si="151"/>
        <v>45430</v>
      </c>
      <c r="E3214">
        <f t="shared" si="152"/>
        <v>69.297500090000014</v>
      </c>
    </row>
    <row r="3215" spans="1:5">
      <c r="A3215" s="6">
        <v>45430.875</v>
      </c>
      <c r="B3215" s="4">
        <v>19.399999600000001</v>
      </c>
      <c r="C3215">
        <f t="shared" si="150"/>
        <v>66.919999280000013</v>
      </c>
      <c r="D3215" s="8">
        <f t="shared" si="151"/>
        <v>45430</v>
      </c>
      <c r="E3215">
        <f t="shared" si="152"/>
        <v>69.297500090000014</v>
      </c>
    </row>
    <row r="3216" spans="1:5">
      <c r="A3216" s="6">
        <v>45430.916666666664</v>
      </c>
      <c r="B3216" s="4">
        <v>18.899999600000001</v>
      </c>
      <c r="C3216">
        <f t="shared" si="150"/>
        <v>66.019999280000008</v>
      </c>
      <c r="D3216" s="8">
        <f t="shared" si="151"/>
        <v>45430</v>
      </c>
      <c r="E3216">
        <f t="shared" si="152"/>
        <v>69.297500090000014</v>
      </c>
    </row>
    <row r="3217" spans="1:5">
      <c r="A3217" s="6">
        <v>45430.958333333336</v>
      </c>
      <c r="B3217" s="4">
        <v>18.899999600000001</v>
      </c>
      <c r="C3217">
        <f t="shared" si="150"/>
        <v>66.019999280000008</v>
      </c>
      <c r="D3217" s="8">
        <f t="shared" si="151"/>
        <v>45430</v>
      </c>
      <c r="E3217">
        <f t="shared" si="152"/>
        <v>69.297500090000014</v>
      </c>
    </row>
    <row r="3218" spans="1:5">
      <c r="A3218" s="6">
        <v>45431</v>
      </c>
      <c r="B3218" s="4">
        <v>18.899999600000001</v>
      </c>
      <c r="C3218">
        <f t="shared" si="150"/>
        <v>66.019999280000008</v>
      </c>
      <c r="D3218" s="8">
        <f t="shared" si="151"/>
        <v>45431</v>
      </c>
      <c r="E3218">
        <f t="shared" si="152"/>
        <v>69.619999279999988</v>
      </c>
    </row>
    <row r="3219" spans="1:5">
      <c r="A3219" s="6">
        <v>45431.041666666664</v>
      </c>
      <c r="B3219" s="4">
        <v>18.299999199999998</v>
      </c>
      <c r="C3219">
        <f t="shared" si="150"/>
        <v>64.939998559999992</v>
      </c>
      <c r="D3219" s="8">
        <f t="shared" si="151"/>
        <v>45431</v>
      </c>
      <c r="E3219">
        <f t="shared" si="152"/>
        <v>69.619999279999988</v>
      </c>
    </row>
    <row r="3220" spans="1:5">
      <c r="A3220" s="6">
        <v>45431.083333333336</v>
      </c>
      <c r="B3220" s="4">
        <v>18.899999600000001</v>
      </c>
      <c r="C3220">
        <f t="shared" si="150"/>
        <v>66.019999280000008</v>
      </c>
      <c r="D3220" s="8">
        <f t="shared" si="151"/>
        <v>45431</v>
      </c>
      <c r="E3220">
        <f t="shared" si="152"/>
        <v>69.619999279999988</v>
      </c>
    </row>
    <row r="3221" spans="1:5">
      <c r="A3221" s="6">
        <v>45431.125</v>
      </c>
      <c r="B3221" s="4">
        <v>17.799999199999998</v>
      </c>
      <c r="C3221">
        <f t="shared" si="150"/>
        <v>64.039998560000001</v>
      </c>
      <c r="D3221" s="8">
        <f t="shared" si="151"/>
        <v>45431</v>
      </c>
      <c r="E3221">
        <f t="shared" si="152"/>
        <v>69.619999279999988</v>
      </c>
    </row>
    <row r="3222" spans="1:5">
      <c r="A3222" s="6">
        <v>45431.166666666664</v>
      </c>
      <c r="B3222" s="4">
        <v>17.799999199999998</v>
      </c>
      <c r="C3222">
        <f t="shared" si="150"/>
        <v>64.039998560000001</v>
      </c>
      <c r="D3222" s="8">
        <f t="shared" si="151"/>
        <v>45431</v>
      </c>
      <c r="E3222">
        <f t="shared" si="152"/>
        <v>69.619999279999988</v>
      </c>
    </row>
    <row r="3223" spans="1:5">
      <c r="A3223" s="6">
        <v>45431.208333333336</v>
      </c>
      <c r="B3223" s="4">
        <v>17.799999199999998</v>
      </c>
      <c r="C3223">
        <f t="shared" si="150"/>
        <v>64.039998560000001</v>
      </c>
      <c r="D3223" s="8">
        <f t="shared" si="151"/>
        <v>45431</v>
      </c>
      <c r="E3223">
        <f t="shared" si="152"/>
        <v>69.619999279999988</v>
      </c>
    </row>
    <row r="3224" spans="1:5">
      <c r="A3224" s="6">
        <v>45431.25</v>
      </c>
      <c r="B3224" s="4">
        <v>19.399999600000001</v>
      </c>
      <c r="C3224">
        <f t="shared" si="150"/>
        <v>66.919999280000013</v>
      </c>
      <c r="D3224" s="8">
        <f t="shared" si="151"/>
        <v>45431</v>
      </c>
      <c r="E3224">
        <f t="shared" si="152"/>
        <v>69.619999279999988</v>
      </c>
    </row>
    <row r="3225" spans="1:5">
      <c r="A3225" s="6">
        <v>45431.291666666664</v>
      </c>
      <c r="B3225" s="4">
        <v>21.700000800000002</v>
      </c>
      <c r="C3225">
        <f t="shared" si="150"/>
        <v>71.060001440000008</v>
      </c>
      <c r="D3225" s="8">
        <f t="shared" si="151"/>
        <v>45431</v>
      </c>
      <c r="E3225">
        <f t="shared" si="152"/>
        <v>69.619999279999988</v>
      </c>
    </row>
    <row r="3226" spans="1:5">
      <c r="A3226" s="6">
        <v>45431.333333333336</v>
      </c>
      <c r="B3226" s="4">
        <v>22.799999199999998</v>
      </c>
      <c r="C3226">
        <f t="shared" si="150"/>
        <v>73.039998560000001</v>
      </c>
      <c r="D3226" s="8">
        <f t="shared" si="151"/>
        <v>45431</v>
      </c>
      <c r="E3226">
        <f t="shared" si="152"/>
        <v>69.619999279999988</v>
      </c>
    </row>
    <row r="3227" spans="1:5">
      <c r="A3227" s="6">
        <v>45431.375</v>
      </c>
      <c r="B3227" s="4">
        <v>24.399999600000001</v>
      </c>
      <c r="C3227">
        <f t="shared" si="150"/>
        <v>75.919999280000013</v>
      </c>
      <c r="D3227" s="8">
        <f t="shared" si="151"/>
        <v>45431</v>
      </c>
      <c r="E3227">
        <f t="shared" si="152"/>
        <v>69.619999279999988</v>
      </c>
    </row>
    <row r="3228" spans="1:5">
      <c r="A3228" s="6">
        <v>45431.416666666664</v>
      </c>
      <c r="B3228" s="4">
        <v>24.399999600000001</v>
      </c>
      <c r="C3228">
        <f t="shared" si="150"/>
        <v>75.919999280000013</v>
      </c>
      <c r="D3228" s="8">
        <f t="shared" si="151"/>
        <v>45431</v>
      </c>
      <c r="E3228">
        <f t="shared" si="152"/>
        <v>69.619999279999988</v>
      </c>
    </row>
    <row r="3229" spans="1:5">
      <c r="A3229" s="6">
        <v>45431.458333333336</v>
      </c>
      <c r="B3229" s="4">
        <v>24.399999600000001</v>
      </c>
      <c r="C3229">
        <f t="shared" si="150"/>
        <v>75.919999280000013</v>
      </c>
      <c r="D3229" s="8">
        <f t="shared" si="151"/>
        <v>45431</v>
      </c>
      <c r="E3229">
        <f t="shared" si="152"/>
        <v>69.619999279999988</v>
      </c>
    </row>
    <row r="3230" spans="1:5">
      <c r="A3230" s="6">
        <v>45431.5</v>
      </c>
      <c r="B3230" s="4">
        <v>18.299999199999998</v>
      </c>
      <c r="C3230">
        <f t="shared" si="150"/>
        <v>64.939998559999992</v>
      </c>
      <c r="D3230" s="8">
        <f t="shared" si="151"/>
        <v>45431</v>
      </c>
      <c r="E3230">
        <f t="shared" si="152"/>
        <v>69.619999279999988</v>
      </c>
    </row>
    <row r="3231" spans="1:5">
      <c r="A3231" s="6">
        <v>45431.541666666664</v>
      </c>
      <c r="B3231" s="4">
        <v>20</v>
      </c>
      <c r="C3231">
        <f t="shared" si="150"/>
        <v>68</v>
      </c>
      <c r="D3231" s="8">
        <f t="shared" si="151"/>
        <v>45431</v>
      </c>
      <c r="E3231">
        <f t="shared" si="152"/>
        <v>69.619999279999988</v>
      </c>
    </row>
    <row r="3232" spans="1:5">
      <c r="A3232" s="6">
        <v>45431.583333333336</v>
      </c>
      <c r="B3232" s="4">
        <v>21.100000399999999</v>
      </c>
      <c r="C3232">
        <f t="shared" si="150"/>
        <v>69.980000719999992</v>
      </c>
      <c r="D3232" s="8">
        <f t="shared" si="151"/>
        <v>45431</v>
      </c>
      <c r="E3232">
        <f t="shared" si="152"/>
        <v>69.619999279999988</v>
      </c>
    </row>
    <row r="3233" spans="1:5">
      <c r="A3233" s="6">
        <v>45431.625</v>
      </c>
      <c r="B3233" s="4">
        <v>22.799999199999998</v>
      </c>
      <c r="C3233">
        <f t="shared" si="150"/>
        <v>73.039998560000001</v>
      </c>
      <c r="D3233" s="8">
        <f t="shared" si="151"/>
        <v>45431</v>
      </c>
      <c r="E3233">
        <f t="shared" si="152"/>
        <v>69.619999279999988</v>
      </c>
    </row>
    <row r="3234" spans="1:5">
      <c r="A3234" s="6">
        <v>45431.666666666664</v>
      </c>
      <c r="B3234" s="4">
        <v>22.799999199999998</v>
      </c>
      <c r="C3234">
        <f t="shared" si="150"/>
        <v>73.039998560000001</v>
      </c>
      <c r="D3234" s="8">
        <f t="shared" si="151"/>
        <v>45431</v>
      </c>
      <c r="E3234">
        <f t="shared" si="152"/>
        <v>69.619999279999988</v>
      </c>
    </row>
    <row r="3235" spans="1:5">
      <c r="A3235" s="6">
        <v>45431.708333333336</v>
      </c>
      <c r="B3235" s="4">
        <v>23.899999600000001</v>
      </c>
      <c r="C3235">
        <f t="shared" si="150"/>
        <v>75.019999280000008</v>
      </c>
      <c r="D3235" s="8">
        <f t="shared" si="151"/>
        <v>45431</v>
      </c>
      <c r="E3235">
        <f t="shared" si="152"/>
        <v>69.619999279999988</v>
      </c>
    </row>
    <row r="3236" spans="1:5">
      <c r="A3236" s="6">
        <v>45431.75</v>
      </c>
      <c r="B3236" s="4">
        <v>23.299999199999998</v>
      </c>
      <c r="C3236">
        <f t="shared" si="150"/>
        <v>73.939998559999992</v>
      </c>
      <c r="D3236" s="8">
        <f t="shared" si="151"/>
        <v>45431</v>
      </c>
      <c r="E3236">
        <f t="shared" si="152"/>
        <v>69.619999279999988</v>
      </c>
    </row>
    <row r="3237" spans="1:5">
      <c r="A3237" s="6">
        <v>45431.791666666664</v>
      </c>
      <c r="B3237" s="4">
        <v>22.799999199999998</v>
      </c>
      <c r="C3237">
        <f t="shared" si="150"/>
        <v>73.039998560000001</v>
      </c>
      <c r="D3237" s="8">
        <f t="shared" si="151"/>
        <v>45431</v>
      </c>
      <c r="E3237">
        <f t="shared" si="152"/>
        <v>69.619999279999988</v>
      </c>
    </row>
    <row r="3238" spans="1:5">
      <c r="A3238" s="6">
        <v>45431.833333333336</v>
      </c>
      <c r="B3238" s="4">
        <v>20.600000399999999</v>
      </c>
      <c r="C3238">
        <f t="shared" si="150"/>
        <v>69.080000720000001</v>
      </c>
      <c r="D3238" s="8">
        <f t="shared" si="151"/>
        <v>45431</v>
      </c>
      <c r="E3238">
        <f t="shared" si="152"/>
        <v>69.619999279999988</v>
      </c>
    </row>
    <row r="3239" spans="1:5">
      <c r="A3239" s="6">
        <v>45431.875</v>
      </c>
      <c r="B3239" s="4">
        <v>19.399999600000001</v>
      </c>
      <c r="C3239">
        <f t="shared" si="150"/>
        <v>66.919999280000013</v>
      </c>
      <c r="D3239" s="8">
        <f t="shared" si="151"/>
        <v>45431</v>
      </c>
      <c r="E3239">
        <f t="shared" si="152"/>
        <v>69.619999279999988</v>
      </c>
    </row>
    <row r="3240" spans="1:5">
      <c r="A3240" s="6">
        <v>45431.916666666664</v>
      </c>
      <c r="B3240" s="4">
        <v>20</v>
      </c>
      <c r="C3240">
        <f t="shared" si="150"/>
        <v>68</v>
      </c>
      <c r="D3240" s="8">
        <f t="shared" si="151"/>
        <v>45431</v>
      </c>
      <c r="E3240">
        <f t="shared" si="152"/>
        <v>69.619999279999988</v>
      </c>
    </row>
    <row r="3241" spans="1:5">
      <c r="A3241" s="6">
        <v>45431.958333333336</v>
      </c>
      <c r="B3241" s="4">
        <v>20</v>
      </c>
      <c r="C3241">
        <f t="shared" si="150"/>
        <v>68</v>
      </c>
      <c r="D3241" s="8">
        <f t="shared" si="151"/>
        <v>45431</v>
      </c>
      <c r="E3241">
        <f t="shared" si="152"/>
        <v>69.619999279999988</v>
      </c>
    </row>
    <row r="3242" spans="1:5">
      <c r="A3242" s="6">
        <v>45432</v>
      </c>
      <c r="B3242" s="4">
        <v>19.399999600000001</v>
      </c>
      <c r="C3242">
        <f t="shared" si="150"/>
        <v>66.919999280000013</v>
      </c>
      <c r="D3242" s="8">
        <f t="shared" si="151"/>
        <v>45432</v>
      </c>
      <c r="E3242">
        <f t="shared" si="152"/>
        <v>66.334999789999998</v>
      </c>
    </row>
    <row r="3243" spans="1:5">
      <c r="A3243" s="6">
        <v>45432.041666666664</v>
      </c>
      <c r="B3243" s="4">
        <v>18.299999199999998</v>
      </c>
      <c r="C3243">
        <f t="shared" si="150"/>
        <v>64.939998559999992</v>
      </c>
      <c r="D3243" s="8">
        <f t="shared" si="151"/>
        <v>45432</v>
      </c>
      <c r="E3243">
        <f t="shared" si="152"/>
        <v>66.334999789999998</v>
      </c>
    </row>
    <row r="3244" spans="1:5">
      <c r="A3244" s="6">
        <v>45432.083333333336</v>
      </c>
      <c r="B3244" s="4">
        <v>18.899999600000001</v>
      </c>
      <c r="C3244">
        <f t="shared" si="150"/>
        <v>66.019999280000008</v>
      </c>
      <c r="D3244" s="8">
        <f t="shared" si="151"/>
        <v>45432</v>
      </c>
      <c r="E3244">
        <f t="shared" si="152"/>
        <v>66.334999789999998</v>
      </c>
    </row>
    <row r="3245" spans="1:5">
      <c r="A3245" s="6">
        <v>45432.125</v>
      </c>
      <c r="B3245" s="4">
        <v>16.700000800000002</v>
      </c>
      <c r="C3245">
        <f t="shared" si="150"/>
        <v>62.060001440000008</v>
      </c>
      <c r="D3245" s="8">
        <f t="shared" si="151"/>
        <v>45432</v>
      </c>
      <c r="E3245">
        <f t="shared" si="152"/>
        <v>66.334999789999998</v>
      </c>
    </row>
    <row r="3246" spans="1:5">
      <c r="A3246" s="6">
        <v>45432.166666666664</v>
      </c>
      <c r="B3246" s="4">
        <v>14.399999599999999</v>
      </c>
      <c r="C3246">
        <f t="shared" si="150"/>
        <v>57.919999279999999</v>
      </c>
      <c r="D3246" s="8">
        <f t="shared" si="151"/>
        <v>45432</v>
      </c>
      <c r="E3246">
        <f t="shared" si="152"/>
        <v>66.334999789999998</v>
      </c>
    </row>
    <row r="3247" spans="1:5">
      <c r="A3247" s="6">
        <v>45432.208333333336</v>
      </c>
      <c r="B3247" s="4">
        <v>13.899999599999999</v>
      </c>
      <c r="C3247">
        <f t="shared" si="150"/>
        <v>57.01999928</v>
      </c>
      <c r="D3247" s="8">
        <f t="shared" si="151"/>
        <v>45432</v>
      </c>
      <c r="E3247">
        <f t="shared" si="152"/>
        <v>66.334999789999998</v>
      </c>
    </row>
    <row r="3248" spans="1:5">
      <c r="A3248" s="6">
        <v>45432.25</v>
      </c>
      <c r="B3248" s="4">
        <v>13.899999599999999</v>
      </c>
      <c r="C3248">
        <f t="shared" si="150"/>
        <v>57.01999928</v>
      </c>
      <c r="D3248" s="8">
        <f t="shared" si="151"/>
        <v>45432</v>
      </c>
      <c r="E3248">
        <f t="shared" si="152"/>
        <v>66.334999789999998</v>
      </c>
    </row>
    <row r="3249" spans="1:5">
      <c r="A3249" s="6">
        <v>45432.291666666664</v>
      </c>
      <c r="B3249" s="4">
        <v>14.399999599999999</v>
      </c>
      <c r="C3249">
        <f t="shared" si="150"/>
        <v>57.919999279999999</v>
      </c>
      <c r="D3249" s="8">
        <f t="shared" si="151"/>
        <v>45432</v>
      </c>
      <c r="E3249">
        <f t="shared" si="152"/>
        <v>66.334999789999998</v>
      </c>
    </row>
    <row r="3250" spans="1:5">
      <c r="A3250" s="6">
        <v>45432.333333333336</v>
      </c>
      <c r="B3250" s="4">
        <v>16.100000399999999</v>
      </c>
      <c r="C3250">
        <f t="shared" si="150"/>
        <v>60.98000072</v>
      </c>
      <c r="D3250" s="8">
        <f t="shared" si="151"/>
        <v>45432</v>
      </c>
      <c r="E3250">
        <f t="shared" si="152"/>
        <v>66.334999789999998</v>
      </c>
    </row>
    <row r="3251" spans="1:5">
      <c r="A3251" s="6">
        <v>45432.375</v>
      </c>
      <c r="B3251" s="4">
        <v>18.899999600000001</v>
      </c>
      <c r="C3251">
        <f t="shared" si="150"/>
        <v>66.019999280000008</v>
      </c>
      <c r="D3251" s="8">
        <f t="shared" si="151"/>
        <v>45432</v>
      </c>
      <c r="E3251">
        <f t="shared" si="152"/>
        <v>66.334999789999998</v>
      </c>
    </row>
    <row r="3252" spans="1:5">
      <c r="A3252" s="6">
        <v>45432.416666666664</v>
      </c>
      <c r="B3252" s="4">
        <v>20.600000399999999</v>
      </c>
      <c r="C3252">
        <f t="shared" si="150"/>
        <v>69.080000720000001</v>
      </c>
      <c r="D3252" s="8">
        <f t="shared" si="151"/>
        <v>45432</v>
      </c>
      <c r="E3252">
        <f t="shared" si="152"/>
        <v>66.334999789999998</v>
      </c>
    </row>
    <row r="3253" spans="1:5">
      <c r="A3253" s="6">
        <v>45432.458333333336</v>
      </c>
      <c r="B3253" s="4">
        <v>21.700000800000002</v>
      </c>
      <c r="C3253">
        <f t="shared" si="150"/>
        <v>71.060001440000008</v>
      </c>
      <c r="D3253" s="8">
        <f t="shared" si="151"/>
        <v>45432</v>
      </c>
      <c r="E3253">
        <f t="shared" si="152"/>
        <v>66.334999789999998</v>
      </c>
    </row>
    <row r="3254" spans="1:5">
      <c r="A3254" s="6">
        <v>45432.5</v>
      </c>
      <c r="B3254" s="4">
        <v>23.299999199999998</v>
      </c>
      <c r="C3254">
        <f t="shared" si="150"/>
        <v>73.939998559999992</v>
      </c>
      <c r="D3254" s="8">
        <f t="shared" si="151"/>
        <v>45432</v>
      </c>
      <c r="E3254">
        <f t="shared" si="152"/>
        <v>66.334999789999998</v>
      </c>
    </row>
    <row r="3255" spans="1:5">
      <c r="A3255" s="6">
        <v>45432.541666666664</v>
      </c>
      <c r="B3255" s="4">
        <v>23.899999600000001</v>
      </c>
      <c r="C3255">
        <f t="shared" si="150"/>
        <v>75.019999280000008</v>
      </c>
      <c r="D3255" s="8">
        <f t="shared" si="151"/>
        <v>45432</v>
      </c>
      <c r="E3255">
        <f t="shared" si="152"/>
        <v>66.334999789999998</v>
      </c>
    </row>
    <row r="3256" spans="1:5">
      <c r="A3256" s="6">
        <v>45432.583333333336</v>
      </c>
      <c r="B3256" s="4">
        <v>23.899999600000001</v>
      </c>
      <c r="C3256">
        <f t="shared" si="150"/>
        <v>75.019999280000008</v>
      </c>
      <c r="D3256" s="8">
        <f t="shared" si="151"/>
        <v>45432</v>
      </c>
      <c r="E3256">
        <f t="shared" si="152"/>
        <v>66.334999789999998</v>
      </c>
    </row>
    <row r="3257" spans="1:5">
      <c r="A3257" s="6">
        <v>45432.625</v>
      </c>
      <c r="B3257" s="4">
        <v>23.899999600000001</v>
      </c>
      <c r="C3257">
        <f t="shared" si="150"/>
        <v>75.019999280000008</v>
      </c>
      <c r="D3257" s="8">
        <f t="shared" si="151"/>
        <v>45432</v>
      </c>
      <c r="E3257">
        <f t="shared" si="152"/>
        <v>66.334999789999998</v>
      </c>
    </row>
    <row r="3258" spans="1:5">
      <c r="A3258" s="6">
        <v>45432.666666666664</v>
      </c>
      <c r="B3258" s="4">
        <v>22.799999199999998</v>
      </c>
      <c r="C3258">
        <f t="shared" si="150"/>
        <v>73.039998560000001</v>
      </c>
      <c r="D3258" s="8">
        <f t="shared" si="151"/>
        <v>45432</v>
      </c>
      <c r="E3258">
        <f t="shared" si="152"/>
        <v>66.334999789999998</v>
      </c>
    </row>
    <row r="3259" spans="1:5">
      <c r="A3259" s="6">
        <v>45432.708333333336</v>
      </c>
      <c r="B3259" s="4">
        <v>22.200000800000002</v>
      </c>
      <c r="C3259">
        <f t="shared" si="150"/>
        <v>71.960001440000013</v>
      </c>
      <c r="D3259" s="8">
        <f t="shared" si="151"/>
        <v>45432</v>
      </c>
      <c r="E3259">
        <f t="shared" si="152"/>
        <v>66.334999789999998</v>
      </c>
    </row>
    <row r="3260" spans="1:5">
      <c r="A3260" s="6">
        <v>45432.75</v>
      </c>
      <c r="B3260" s="4">
        <v>21.700000800000002</v>
      </c>
      <c r="C3260">
        <f t="shared" si="150"/>
        <v>71.060001440000008</v>
      </c>
      <c r="D3260" s="8">
        <f t="shared" si="151"/>
        <v>45432</v>
      </c>
      <c r="E3260">
        <f t="shared" si="152"/>
        <v>66.334999789999998</v>
      </c>
    </row>
    <row r="3261" spans="1:5">
      <c r="A3261" s="6">
        <v>45432.791666666664</v>
      </c>
      <c r="B3261" s="4">
        <v>20</v>
      </c>
      <c r="C3261">
        <f t="shared" si="150"/>
        <v>68</v>
      </c>
      <c r="D3261" s="8">
        <f t="shared" si="151"/>
        <v>45432</v>
      </c>
      <c r="E3261">
        <f t="shared" si="152"/>
        <v>66.334999789999998</v>
      </c>
    </row>
    <row r="3262" spans="1:5">
      <c r="A3262" s="6">
        <v>45432.833333333336</v>
      </c>
      <c r="B3262" s="4">
        <v>18.899999600000001</v>
      </c>
      <c r="C3262">
        <f t="shared" si="150"/>
        <v>66.019999280000008</v>
      </c>
      <c r="D3262" s="8">
        <f t="shared" si="151"/>
        <v>45432</v>
      </c>
      <c r="E3262">
        <f t="shared" si="152"/>
        <v>66.334999789999998</v>
      </c>
    </row>
    <row r="3263" spans="1:5">
      <c r="A3263" s="6">
        <v>45432.875</v>
      </c>
      <c r="B3263" s="4">
        <v>17.799999199999998</v>
      </c>
      <c r="C3263">
        <f t="shared" si="150"/>
        <v>64.039998560000001</v>
      </c>
      <c r="D3263" s="8">
        <f t="shared" si="151"/>
        <v>45432</v>
      </c>
      <c r="E3263">
        <f t="shared" si="152"/>
        <v>66.334999789999998</v>
      </c>
    </row>
    <row r="3264" spans="1:5">
      <c r="A3264" s="6">
        <v>45432.916666666664</v>
      </c>
      <c r="B3264" s="4">
        <v>16.100000399999999</v>
      </c>
      <c r="C3264">
        <f t="shared" si="150"/>
        <v>60.98000072</v>
      </c>
      <c r="D3264" s="8">
        <f t="shared" si="151"/>
        <v>45432</v>
      </c>
      <c r="E3264">
        <f t="shared" si="152"/>
        <v>66.334999789999998</v>
      </c>
    </row>
    <row r="3265" spans="1:5">
      <c r="A3265" s="6">
        <v>45432.958333333336</v>
      </c>
      <c r="B3265" s="4">
        <v>16.100000399999999</v>
      </c>
      <c r="C3265">
        <f t="shared" si="150"/>
        <v>60.98000072</v>
      </c>
      <c r="D3265" s="8">
        <f t="shared" si="151"/>
        <v>45432</v>
      </c>
      <c r="E3265">
        <f t="shared" si="152"/>
        <v>66.334999789999998</v>
      </c>
    </row>
    <row r="3266" spans="1:5">
      <c r="A3266" s="6">
        <v>45433</v>
      </c>
      <c r="B3266" s="4">
        <v>16.700000800000002</v>
      </c>
      <c r="C3266">
        <f t="shared" si="150"/>
        <v>62.060001440000008</v>
      </c>
      <c r="D3266" s="8">
        <f t="shared" si="151"/>
        <v>45433</v>
      </c>
      <c r="E3266">
        <f t="shared" si="152"/>
        <v>63.507500329999999</v>
      </c>
    </row>
    <row r="3267" spans="1:5">
      <c r="A3267" s="6">
        <v>45433.041666666664</v>
      </c>
      <c r="B3267" s="4">
        <v>15.600000400000001</v>
      </c>
      <c r="C3267">
        <f t="shared" ref="C3267:C3330" si="153">B3267*1.8+32</f>
        <v>60.080000720000001</v>
      </c>
      <c r="D3267" s="8">
        <f t="shared" ref="D3267:D3330" si="154">DATE(YEAR(A3267), MONTH(A3267), DAY(A3267))</f>
        <v>45433</v>
      </c>
      <c r="E3267">
        <f t="shared" si="152"/>
        <v>63.507500329999999</v>
      </c>
    </row>
    <row r="3268" spans="1:5">
      <c r="A3268" s="6">
        <v>45433.083333333336</v>
      </c>
      <c r="B3268" s="4">
        <v>16.100000399999999</v>
      </c>
      <c r="C3268">
        <f t="shared" si="153"/>
        <v>60.98000072</v>
      </c>
      <c r="D3268" s="8">
        <f t="shared" si="154"/>
        <v>45433</v>
      </c>
      <c r="E3268">
        <f t="shared" ref="E3268:E3331" si="155">AVERAGEIF(D:D, D3268, C:C)</f>
        <v>63.507500329999999</v>
      </c>
    </row>
    <row r="3269" spans="1:5">
      <c r="A3269" s="6">
        <v>45433.125</v>
      </c>
      <c r="B3269" s="4">
        <v>15</v>
      </c>
      <c r="C3269">
        <f t="shared" si="153"/>
        <v>59</v>
      </c>
      <c r="D3269" s="8">
        <f t="shared" si="154"/>
        <v>45433</v>
      </c>
      <c r="E3269">
        <f t="shared" si="155"/>
        <v>63.507500329999999</v>
      </c>
    </row>
    <row r="3270" spans="1:5">
      <c r="A3270" s="6">
        <v>45433.166666666664</v>
      </c>
      <c r="B3270" s="4">
        <v>15</v>
      </c>
      <c r="C3270">
        <f t="shared" si="153"/>
        <v>59</v>
      </c>
      <c r="D3270" s="8">
        <f t="shared" si="154"/>
        <v>45433</v>
      </c>
      <c r="E3270">
        <f t="shared" si="155"/>
        <v>63.507500329999999</v>
      </c>
    </row>
    <row r="3271" spans="1:5">
      <c r="A3271" s="6">
        <v>45433.208333333336</v>
      </c>
      <c r="B3271" s="4">
        <v>15.600000400000001</v>
      </c>
      <c r="C3271">
        <f t="shared" si="153"/>
        <v>60.080000720000001</v>
      </c>
      <c r="D3271" s="8">
        <f t="shared" si="154"/>
        <v>45433</v>
      </c>
      <c r="E3271">
        <f t="shared" si="155"/>
        <v>63.507500329999999</v>
      </c>
    </row>
    <row r="3272" spans="1:5">
      <c r="A3272" s="6">
        <v>45433.25</v>
      </c>
      <c r="B3272" s="4">
        <v>16.100000399999999</v>
      </c>
      <c r="C3272">
        <f t="shared" si="153"/>
        <v>60.98000072</v>
      </c>
      <c r="D3272" s="8">
        <f t="shared" si="154"/>
        <v>45433</v>
      </c>
      <c r="E3272">
        <f t="shared" si="155"/>
        <v>63.507500329999999</v>
      </c>
    </row>
    <row r="3273" spans="1:5">
      <c r="A3273" s="6">
        <v>45433.291666666664</v>
      </c>
      <c r="B3273" s="4">
        <v>17.200000800000002</v>
      </c>
      <c r="C3273">
        <f t="shared" si="153"/>
        <v>62.960001439999999</v>
      </c>
      <c r="D3273" s="8">
        <f t="shared" si="154"/>
        <v>45433</v>
      </c>
      <c r="E3273">
        <f t="shared" si="155"/>
        <v>63.507500329999999</v>
      </c>
    </row>
    <row r="3274" spans="1:5">
      <c r="A3274" s="6">
        <v>45433.333333333336</v>
      </c>
      <c r="B3274" s="4">
        <v>17.799999199999998</v>
      </c>
      <c r="C3274">
        <f t="shared" si="153"/>
        <v>64.039998560000001</v>
      </c>
      <c r="D3274" s="8">
        <f t="shared" si="154"/>
        <v>45433</v>
      </c>
      <c r="E3274">
        <f t="shared" si="155"/>
        <v>63.507500329999999</v>
      </c>
    </row>
    <row r="3275" spans="1:5">
      <c r="A3275" s="6">
        <v>45433.375</v>
      </c>
      <c r="B3275" s="4">
        <v>15.600000400000001</v>
      </c>
      <c r="C3275">
        <f t="shared" si="153"/>
        <v>60.080000720000001</v>
      </c>
      <c r="D3275" s="8">
        <f t="shared" si="154"/>
        <v>45433</v>
      </c>
      <c r="E3275">
        <f t="shared" si="155"/>
        <v>63.507500329999999</v>
      </c>
    </row>
    <row r="3276" spans="1:5">
      <c r="A3276" s="6">
        <v>45433.416666666664</v>
      </c>
      <c r="B3276" s="4">
        <v>14.399999599999999</v>
      </c>
      <c r="C3276">
        <f t="shared" si="153"/>
        <v>57.919999279999999</v>
      </c>
      <c r="D3276" s="8">
        <f t="shared" si="154"/>
        <v>45433</v>
      </c>
      <c r="E3276">
        <f t="shared" si="155"/>
        <v>63.507500329999999</v>
      </c>
    </row>
    <row r="3277" spans="1:5">
      <c r="A3277" s="6">
        <v>45433.458333333336</v>
      </c>
      <c r="B3277" s="4">
        <v>15.600000400000001</v>
      </c>
      <c r="C3277">
        <f t="shared" si="153"/>
        <v>60.080000720000001</v>
      </c>
      <c r="D3277" s="8">
        <f t="shared" si="154"/>
        <v>45433</v>
      </c>
      <c r="E3277">
        <f t="shared" si="155"/>
        <v>63.507500329999999</v>
      </c>
    </row>
    <row r="3278" spans="1:5">
      <c r="A3278" s="6">
        <v>45433.5</v>
      </c>
      <c r="B3278" s="4">
        <v>16.100000399999999</v>
      </c>
      <c r="C3278">
        <f t="shared" si="153"/>
        <v>60.98000072</v>
      </c>
      <c r="D3278" s="8">
        <f t="shared" si="154"/>
        <v>45433</v>
      </c>
      <c r="E3278">
        <f t="shared" si="155"/>
        <v>63.507500329999999</v>
      </c>
    </row>
    <row r="3279" spans="1:5">
      <c r="A3279" s="6">
        <v>45433.541666666664</v>
      </c>
      <c r="B3279" s="4">
        <v>17.799999199999998</v>
      </c>
      <c r="C3279">
        <f t="shared" si="153"/>
        <v>64.039998560000001</v>
      </c>
      <c r="D3279" s="8">
        <f t="shared" si="154"/>
        <v>45433</v>
      </c>
      <c r="E3279">
        <f t="shared" si="155"/>
        <v>63.507500329999999</v>
      </c>
    </row>
    <row r="3280" spans="1:5">
      <c r="A3280" s="6">
        <v>45433.583333333336</v>
      </c>
      <c r="B3280" s="4">
        <v>19.399999600000001</v>
      </c>
      <c r="C3280">
        <f t="shared" si="153"/>
        <v>66.919999280000013</v>
      </c>
      <c r="D3280" s="8">
        <f t="shared" si="154"/>
        <v>45433</v>
      </c>
      <c r="E3280">
        <f t="shared" si="155"/>
        <v>63.507500329999999</v>
      </c>
    </row>
    <row r="3281" spans="1:5">
      <c r="A3281" s="6">
        <v>45433.625</v>
      </c>
      <c r="B3281" s="4">
        <v>20.600000399999999</v>
      </c>
      <c r="C3281">
        <f t="shared" si="153"/>
        <v>69.080000720000001</v>
      </c>
      <c r="D3281" s="8">
        <f t="shared" si="154"/>
        <v>45433</v>
      </c>
      <c r="E3281">
        <f t="shared" si="155"/>
        <v>63.507500329999999</v>
      </c>
    </row>
    <row r="3282" spans="1:5">
      <c r="A3282" s="6">
        <v>45433.666666666664</v>
      </c>
      <c r="B3282" s="4">
        <v>20.600000399999999</v>
      </c>
      <c r="C3282">
        <f t="shared" si="153"/>
        <v>69.080000720000001</v>
      </c>
      <c r="D3282" s="8">
        <f t="shared" si="154"/>
        <v>45433</v>
      </c>
      <c r="E3282">
        <f t="shared" si="155"/>
        <v>63.507500329999999</v>
      </c>
    </row>
    <row r="3283" spans="1:5">
      <c r="A3283" s="6">
        <v>45433.708333333336</v>
      </c>
      <c r="B3283" s="4">
        <v>21.700000800000002</v>
      </c>
      <c r="C3283">
        <f t="shared" si="153"/>
        <v>71.060001440000008</v>
      </c>
      <c r="D3283" s="8">
        <f t="shared" si="154"/>
        <v>45433</v>
      </c>
      <c r="E3283">
        <f t="shared" si="155"/>
        <v>63.507500329999999</v>
      </c>
    </row>
    <row r="3284" spans="1:5">
      <c r="A3284" s="6">
        <v>45433.75</v>
      </c>
      <c r="B3284" s="4">
        <v>22.200000800000002</v>
      </c>
      <c r="C3284">
        <f t="shared" si="153"/>
        <v>71.960001440000013</v>
      </c>
      <c r="D3284" s="8">
        <f t="shared" si="154"/>
        <v>45433</v>
      </c>
      <c r="E3284">
        <f t="shared" si="155"/>
        <v>63.507500329999999</v>
      </c>
    </row>
    <row r="3285" spans="1:5">
      <c r="A3285" s="6">
        <v>45433.791666666664</v>
      </c>
      <c r="B3285" s="4">
        <v>22.200000800000002</v>
      </c>
      <c r="C3285">
        <f t="shared" si="153"/>
        <v>71.960001440000013</v>
      </c>
      <c r="D3285" s="8">
        <f t="shared" si="154"/>
        <v>45433</v>
      </c>
      <c r="E3285">
        <f t="shared" si="155"/>
        <v>63.507500329999999</v>
      </c>
    </row>
    <row r="3286" spans="1:5">
      <c r="A3286" s="6">
        <v>45433.833333333336</v>
      </c>
      <c r="B3286" s="4">
        <v>19.399999600000001</v>
      </c>
      <c r="C3286">
        <f t="shared" si="153"/>
        <v>66.919999280000013</v>
      </c>
      <c r="D3286" s="8">
        <f t="shared" si="154"/>
        <v>45433</v>
      </c>
      <c r="E3286">
        <f t="shared" si="155"/>
        <v>63.507500329999999</v>
      </c>
    </row>
    <row r="3287" spans="1:5">
      <c r="A3287" s="6">
        <v>45433.875</v>
      </c>
      <c r="B3287" s="4">
        <v>18.299999199999998</v>
      </c>
      <c r="C3287">
        <f t="shared" si="153"/>
        <v>64.939998559999992</v>
      </c>
      <c r="D3287" s="8">
        <f t="shared" si="154"/>
        <v>45433</v>
      </c>
      <c r="E3287">
        <f t="shared" si="155"/>
        <v>63.507500329999999</v>
      </c>
    </row>
    <row r="3288" spans="1:5">
      <c r="A3288" s="6">
        <v>45433.916666666664</v>
      </c>
      <c r="B3288" s="4">
        <v>16.100000399999999</v>
      </c>
      <c r="C3288">
        <f t="shared" si="153"/>
        <v>60.98000072</v>
      </c>
      <c r="D3288" s="8">
        <f t="shared" si="154"/>
        <v>45433</v>
      </c>
      <c r="E3288">
        <f t="shared" si="155"/>
        <v>63.507500329999999</v>
      </c>
    </row>
    <row r="3289" spans="1:5">
      <c r="A3289" s="6">
        <v>45433.958333333336</v>
      </c>
      <c r="B3289" s="4">
        <v>15</v>
      </c>
      <c r="C3289">
        <f t="shared" si="153"/>
        <v>59</v>
      </c>
      <c r="D3289" s="8">
        <f t="shared" si="154"/>
        <v>45433</v>
      </c>
      <c r="E3289">
        <f t="shared" si="155"/>
        <v>63.507500329999999</v>
      </c>
    </row>
    <row r="3290" spans="1:5">
      <c r="A3290" s="6">
        <v>45434</v>
      </c>
      <c r="B3290" s="4">
        <v>15</v>
      </c>
      <c r="C3290">
        <f t="shared" si="153"/>
        <v>59</v>
      </c>
      <c r="D3290" s="8">
        <f t="shared" si="154"/>
        <v>45434</v>
      </c>
      <c r="E3290">
        <f t="shared" si="155"/>
        <v>59</v>
      </c>
    </row>
    <row r="3291" spans="1:5">
      <c r="A3291" s="6">
        <v>45448.958333333336</v>
      </c>
      <c r="B3291" s="4">
        <v>12.800000199999999</v>
      </c>
      <c r="C3291">
        <f t="shared" si="153"/>
        <v>55.040000360000001</v>
      </c>
      <c r="D3291" s="8">
        <f t="shared" si="154"/>
        <v>45448</v>
      </c>
      <c r="E3291">
        <f t="shared" si="155"/>
        <v>55.040000360000001</v>
      </c>
    </row>
    <row r="3292" spans="1:5">
      <c r="A3292" s="6">
        <v>45449</v>
      </c>
      <c r="B3292" s="4">
        <v>12.199999800000001</v>
      </c>
      <c r="C3292">
        <f t="shared" si="153"/>
        <v>53.959999640000007</v>
      </c>
      <c r="D3292" s="8">
        <f t="shared" si="154"/>
        <v>45449</v>
      </c>
      <c r="E3292">
        <f t="shared" si="155"/>
        <v>66.199999849999998</v>
      </c>
    </row>
    <row r="3293" spans="1:5">
      <c r="A3293" s="6">
        <v>45449.041666666664</v>
      </c>
      <c r="B3293" s="4">
        <v>11.100000400000001</v>
      </c>
      <c r="C3293">
        <f t="shared" si="153"/>
        <v>51.980000720000007</v>
      </c>
      <c r="D3293" s="8">
        <f t="shared" si="154"/>
        <v>45449</v>
      </c>
      <c r="E3293">
        <f t="shared" si="155"/>
        <v>66.199999849999998</v>
      </c>
    </row>
    <row r="3294" spans="1:5">
      <c r="A3294" s="6">
        <v>45449.083333333336</v>
      </c>
      <c r="B3294" s="4">
        <v>10.600000400000001</v>
      </c>
      <c r="C3294">
        <f t="shared" si="153"/>
        <v>51.080000720000001</v>
      </c>
      <c r="D3294" s="8">
        <f t="shared" si="154"/>
        <v>45449</v>
      </c>
      <c r="E3294">
        <f t="shared" si="155"/>
        <v>66.199999849999998</v>
      </c>
    </row>
    <row r="3295" spans="1:5">
      <c r="A3295" s="6">
        <v>45449.125</v>
      </c>
      <c r="B3295" s="4">
        <v>10.600000400000001</v>
      </c>
      <c r="C3295">
        <f t="shared" si="153"/>
        <v>51.080000720000001</v>
      </c>
      <c r="D3295" s="8">
        <f t="shared" si="154"/>
        <v>45449</v>
      </c>
      <c r="E3295">
        <f t="shared" si="155"/>
        <v>66.199999849999998</v>
      </c>
    </row>
    <row r="3296" spans="1:5">
      <c r="A3296" s="6">
        <v>45449.166666666664</v>
      </c>
      <c r="B3296" s="4">
        <v>10</v>
      </c>
      <c r="C3296">
        <f t="shared" si="153"/>
        <v>50</v>
      </c>
      <c r="D3296" s="8">
        <f t="shared" si="154"/>
        <v>45449</v>
      </c>
      <c r="E3296">
        <f t="shared" si="155"/>
        <v>66.199999849999998</v>
      </c>
    </row>
    <row r="3297" spans="1:5">
      <c r="A3297" s="6">
        <v>45449.208333333336</v>
      </c>
      <c r="B3297" s="4">
        <v>10.600000400000001</v>
      </c>
      <c r="C3297">
        <f t="shared" si="153"/>
        <v>51.080000720000001</v>
      </c>
      <c r="D3297" s="8">
        <f t="shared" si="154"/>
        <v>45449</v>
      </c>
      <c r="E3297">
        <f t="shared" si="155"/>
        <v>66.199999849999998</v>
      </c>
    </row>
    <row r="3298" spans="1:5">
      <c r="A3298" s="6">
        <v>45449.25</v>
      </c>
      <c r="B3298" s="4">
        <v>12.800000199999999</v>
      </c>
      <c r="C3298">
        <f t="shared" si="153"/>
        <v>55.040000360000001</v>
      </c>
      <c r="D3298" s="8">
        <f t="shared" si="154"/>
        <v>45449</v>
      </c>
      <c r="E3298">
        <f t="shared" si="155"/>
        <v>66.199999849999998</v>
      </c>
    </row>
    <row r="3299" spans="1:5">
      <c r="A3299" s="6">
        <v>45449.291666666664</v>
      </c>
      <c r="B3299" s="4">
        <v>15.600000400000001</v>
      </c>
      <c r="C3299">
        <f t="shared" si="153"/>
        <v>60.080000720000001</v>
      </c>
      <c r="D3299" s="8">
        <f t="shared" si="154"/>
        <v>45449</v>
      </c>
      <c r="E3299">
        <f t="shared" si="155"/>
        <v>66.199999849999998</v>
      </c>
    </row>
    <row r="3300" spans="1:5">
      <c r="A3300" s="6">
        <v>45449.333333333336</v>
      </c>
      <c r="B3300" s="4">
        <v>17.799999199999998</v>
      </c>
      <c r="C3300">
        <f t="shared" si="153"/>
        <v>64.039998560000001</v>
      </c>
      <c r="D3300" s="8">
        <f t="shared" si="154"/>
        <v>45449</v>
      </c>
      <c r="E3300">
        <f t="shared" si="155"/>
        <v>66.199999849999998</v>
      </c>
    </row>
    <row r="3301" spans="1:5">
      <c r="A3301" s="6">
        <v>45449.375</v>
      </c>
      <c r="B3301" s="4">
        <v>19.399999600000001</v>
      </c>
      <c r="C3301">
        <f t="shared" si="153"/>
        <v>66.919999280000013</v>
      </c>
      <c r="D3301" s="8">
        <f t="shared" si="154"/>
        <v>45449</v>
      </c>
      <c r="E3301">
        <f t="shared" si="155"/>
        <v>66.199999849999998</v>
      </c>
    </row>
    <row r="3302" spans="1:5">
      <c r="A3302" s="6">
        <v>45449.416666666664</v>
      </c>
      <c r="B3302" s="4">
        <v>21.100000399999999</v>
      </c>
      <c r="C3302">
        <f t="shared" si="153"/>
        <v>69.980000719999992</v>
      </c>
      <c r="D3302" s="8">
        <f t="shared" si="154"/>
        <v>45449</v>
      </c>
      <c r="E3302">
        <f t="shared" si="155"/>
        <v>66.199999849999998</v>
      </c>
    </row>
    <row r="3303" spans="1:5">
      <c r="A3303" s="6">
        <v>45449.458333333336</v>
      </c>
      <c r="B3303" s="4">
        <v>22.200000800000002</v>
      </c>
      <c r="C3303">
        <f t="shared" si="153"/>
        <v>71.960001440000013</v>
      </c>
      <c r="D3303" s="8">
        <f t="shared" si="154"/>
        <v>45449</v>
      </c>
      <c r="E3303">
        <f t="shared" si="155"/>
        <v>66.199999849999998</v>
      </c>
    </row>
    <row r="3304" spans="1:5">
      <c r="A3304" s="6">
        <v>45449.5</v>
      </c>
      <c r="B3304" s="4">
        <v>23.299999199999998</v>
      </c>
      <c r="C3304">
        <f t="shared" si="153"/>
        <v>73.939998559999992</v>
      </c>
      <c r="D3304" s="8">
        <f t="shared" si="154"/>
        <v>45449</v>
      </c>
      <c r="E3304">
        <f t="shared" si="155"/>
        <v>66.199999849999998</v>
      </c>
    </row>
    <row r="3305" spans="1:5">
      <c r="A3305" s="6">
        <v>45449.541666666664</v>
      </c>
      <c r="B3305" s="4">
        <v>24.399999600000001</v>
      </c>
      <c r="C3305">
        <f t="shared" si="153"/>
        <v>75.919999280000013</v>
      </c>
      <c r="D3305" s="8">
        <f t="shared" si="154"/>
        <v>45449</v>
      </c>
      <c r="E3305">
        <f t="shared" si="155"/>
        <v>66.199999849999998</v>
      </c>
    </row>
    <row r="3306" spans="1:5">
      <c r="A3306" s="6">
        <v>45449.583333333336</v>
      </c>
      <c r="B3306" s="4">
        <v>25</v>
      </c>
      <c r="C3306">
        <f t="shared" si="153"/>
        <v>77</v>
      </c>
      <c r="D3306" s="8">
        <f t="shared" si="154"/>
        <v>45449</v>
      </c>
      <c r="E3306">
        <f t="shared" si="155"/>
        <v>66.199999849999998</v>
      </c>
    </row>
    <row r="3307" spans="1:5">
      <c r="A3307" s="6">
        <v>45449.625</v>
      </c>
      <c r="B3307" s="4">
        <v>24.399999600000001</v>
      </c>
      <c r="C3307">
        <f t="shared" si="153"/>
        <v>75.919999280000013</v>
      </c>
      <c r="D3307" s="8">
        <f t="shared" si="154"/>
        <v>45449</v>
      </c>
      <c r="E3307">
        <f t="shared" si="155"/>
        <v>66.199999849999998</v>
      </c>
    </row>
    <row r="3308" spans="1:5">
      <c r="A3308" s="6">
        <v>45449.666666666664</v>
      </c>
      <c r="B3308" s="4">
        <v>25</v>
      </c>
      <c r="C3308">
        <f t="shared" si="153"/>
        <v>77</v>
      </c>
      <c r="D3308" s="8">
        <f t="shared" si="154"/>
        <v>45449</v>
      </c>
      <c r="E3308">
        <f t="shared" si="155"/>
        <v>66.199999849999998</v>
      </c>
    </row>
    <row r="3309" spans="1:5">
      <c r="A3309" s="6">
        <v>45449.708333333336</v>
      </c>
      <c r="B3309" s="4">
        <v>24.399999600000001</v>
      </c>
      <c r="C3309">
        <f t="shared" si="153"/>
        <v>75.919999280000013</v>
      </c>
      <c r="D3309" s="8">
        <f t="shared" si="154"/>
        <v>45449</v>
      </c>
      <c r="E3309">
        <f t="shared" si="155"/>
        <v>66.199999849999998</v>
      </c>
    </row>
    <row r="3310" spans="1:5">
      <c r="A3310" s="6">
        <v>45449.75</v>
      </c>
      <c r="B3310" s="4">
        <v>24.399999600000001</v>
      </c>
      <c r="C3310">
        <f t="shared" si="153"/>
        <v>75.919999280000013</v>
      </c>
      <c r="D3310" s="8">
        <f t="shared" si="154"/>
        <v>45449</v>
      </c>
      <c r="E3310">
        <f t="shared" si="155"/>
        <v>66.199999849999998</v>
      </c>
    </row>
    <row r="3311" spans="1:5">
      <c r="A3311" s="6">
        <v>45449.791666666664</v>
      </c>
      <c r="B3311" s="4">
        <v>23.899999600000001</v>
      </c>
      <c r="C3311">
        <f t="shared" si="153"/>
        <v>75.019999280000008</v>
      </c>
      <c r="D3311" s="8">
        <f t="shared" si="154"/>
        <v>45449</v>
      </c>
      <c r="E3311">
        <f t="shared" si="155"/>
        <v>66.199999849999998</v>
      </c>
    </row>
    <row r="3312" spans="1:5">
      <c r="A3312" s="6">
        <v>45449.833333333336</v>
      </c>
      <c r="B3312" s="4">
        <v>23.299999199999998</v>
      </c>
      <c r="C3312">
        <f t="shared" si="153"/>
        <v>73.939998559999992</v>
      </c>
      <c r="D3312" s="8">
        <f t="shared" si="154"/>
        <v>45449</v>
      </c>
      <c r="E3312">
        <f t="shared" si="155"/>
        <v>66.199999849999998</v>
      </c>
    </row>
    <row r="3313" spans="1:5">
      <c r="A3313" s="6">
        <v>45449.875</v>
      </c>
      <c r="B3313" s="4">
        <v>22.799999199999998</v>
      </c>
      <c r="C3313">
        <f t="shared" si="153"/>
        <v>73.039998560000001</v>
      </c>
      <c r="D3313" s="8">
        <f t="shared" si="154"/>
        <v>45449</v>
      </c>
      <c r="E3313">
        <f t="shared" si="155"/>
        <v>66.199999849999998</v>
      </c>
    </row>
    <row r="3314" spans="1:5">
      <c r="A3314" s="6">
        <v>45449.916666666664</v>
      </c>
      <c r="B3314" s="4">
        <v>21.100000399999999</v>
      </c>
      <c r="C3314">
        <f t="shared" si="153"/>
        <v>69.980000719999992</v>
      </c>
      <c r="D3314" s="8">
        <f t="shared" si="154"/>
        <v>45449</v>
      </c>
      <c r="E3314">
        <f t="shared" si="155"/>
        <v>66.199999849999998</v>
      </c>
    </row>
    <row r="3315" spans="1:5">
      <c r="A3315" s="6">
        <v>45449.958333333336</v>
      </c>
      <c r="B3315" s="4">
        <v>20</v>
      </c>
      <c r="C3315">
        <f t="shared" si="153"/>
        <v>68</v>
      </c>
      <c r="D3315" s="8">
        <f t="shared" si="154"/>
        <v>45449</v>
      </c>
      <c r="E3315">
        <f t="shared" si="155"/>
        <v>66.199999849999998</v>
      </c>
    </row>
    <row r="3316" spans="1:5">
      <c r="A3316" s="6">
        <v>45450</v>
      </c>
      <c r="B3316" s="4">
        <v>19.399999600000001</v>
      </c>
      <c r="C3316">
        <f t="shared" si="153"/>
        <v>66.919999280000013</v>
      </c>
      <c r="D3316" s="8">
        <f t="shared" si="154"/>
        <v>45450</v>
      </c>
      <c r="E3316">
        <f t="shared" si="155"/>
        <v>79.13750044999999</v>
      </c>
    </row>
    <row r="3317" spans="1:5">
      <c r="A3317" s="6">
        <v>45450.041666666664</v>
      </c>
      <c r="B3317" s="4">
        <v>18.899999600000001</v>
      </c>
      <c r="C3317">
        <f t="shared" si="153"/>
        <v>66.019999280000008</v>
      </c>
      <c r="D3317" s="8">
        <f t="shared" si="154"/>
        <v>45450</v>
      </c>
      <c r="E3317">
        <f t="shared" si="155"/>
        <v>79.13750044999999</v>
      </c>
    </row>
    <row r="3318" spans="1:5">
      <c r="A3318" s="6">
        <v>45450.083333333336</v>
      </c>
      <c r="B3318" s="4">
        <v>20.600000399999999</v>
      </c>
      <c r="C3318">
        <f t="shared" si="153"/>
        <v>69.080000720000001</v>
      </c>
      <c r="D3318" s="8">
        <f t="shared" si="154"/>
        <v>45450</v>
      </c>
      <c r="E3318">
        <f t="shared" si="155"/>
        <v>79.13750044999999</v>
      </c>
    </row>
    <row r="3319" spans="1:5">
      <c r="A3319" s="6">
        <v>45450.125</v>
      </c>
      <c r="B3319" s="4">
        <v>20.600000399999999</v>
      </c>
      <c r="C3319">
        <f t="shared" si="153"/>
        <v>69.080000720000001</v>
      </c>
      <c r="D3319" s="8">
        <f t="shared" si="154"/>
        <v>45450</v>
      </c>
      <c r="E3319">
        <f t="shared" si="155"/>
        <v>79.13750044999999</v>
      </c>
    </row>
    <row r="3320" spans="1:5">
      <c r="A3320" s="6">
        <v>45450.166666666664</v>
      </c>
      <c r="B3320" s="4">
        <v>20.600000399999999</v>
      </c>
      <c r="C3320">
        <f t="shared" si="153"/>
        <v>69.080000720000001</v>
      </c>
      <c r="D3320" s="8">
        <f t="shared" si="154"/>
        <v>45450</v>
      </c>
      <c r="E3320">
        <f t="shared" si="155"/>
        <v>79.13750044999999</v>
      </c>
    </row>
    <row r="3321" spans="1:5">
      <c r="A3321" s="6">
        <v>45450.208333333336</v>
      </c>
      <c r="B3321" s="4">
        <v>20</v>
      </c>
      <c r="C3321">
        <f t="shared" si="153"/>
        <v>68</v>
      </c>
      <c r="D3321" s="8">
        <f t="shared" si="154"/>
        <v>45450</v>
      </c>
      <c r="E3321">
        <f t="shared" si="155"/>
        <v>79.13750044999999</v>
      </c>
    </row>
    <row r="3322" spans="1:5">
      <c r="A3322" s="6">
        <v>45450.25</v>
      </c>
      <c r="B3322" s="4">
        <v>20.600000399999999</v>
      </c>
      <c r="C3322">
        <f t="shared" si="153"/>
        <v>69.080000720000001</v>
      </c>
      <c r="D3322" s="8">
        <f t="shared" si="154"/>
        <v>45450</v>
      </c>
      <c r="E3322">
        <f t="shared" si="155"/>
        <v>79.13750044999999</v>
      </c>
    </row>
    <row r="3323" spans="1:5">
      <c r="A3323" s="6">
        <v>45450.291666666664</v>
      </c>
      <c r="B3323" s="4">
        <v>21.700000800000002</v>
      </c>
      <c r="C3323">
        <f t="shared" si="153"/>
        <v>71.060001440000008</v>
      </c>
      <c r="D3323" s="8">
        <f t="shared" si="154"/>
        <v>45450</v>
      </c>
      <c r="E3323">
        <f t="shared" si="155"/>
        <v>79.13750044999999</v>
      </c>
    </row>
    <row r="3324" spans="1:5">
      <c r="A3324" s="6">
        <v>45450.333333333336</v>
      </c>
      <c r="B3324" s="4">
        <v>23.299999199999998</v>
      </c>
      <c r="C3324">
        <f t="shared" si="153"/>
        <v>73.939998559999992</v>
      </c>
      <c r="D3324" s="8">
        <f t="shared" si="154"/>
        <v>45450</v>
      </c>
      <c r="E3324">
        <f t="shared" si="155"/>
        <v>79.13750044999999</v>
      </c>
    </row>
    <row r="3325" spans="1:5">
      <c r="A3325" s="6">
        <v>45450.375</v>
      </c>
      <c r="B3325" s="4">
        <v>25.600000399999999</v>
      </c>
      <c r="C3325">
        <f t="shared" si="153"/>
        <v>78.080000720000001</v>
      </c>
      <c r="D3325" s="8">
        <f t="shared" si="154"/>
        <v>45450</v>
      </c>
      <c r="E3325">
        <f t="shared" si="155"/>
        <v>79.13750044999999</v>
      </c>
    </row>
    <row r="3326" spans="1:5">
      <c r="A3326" s="6">
        <v>45450.416666666664</v>
      </c>
      <c r="B3326" s="4">
        <v>27.200000800000002</v>
      </c>
      <c r="C3326">
        <f t="shared" si="153"/>
        <v>80.960001440000013</v>
      </c>
      <c r="D3326" s="8">
        <f t="shared" si="154"/>
        <v>45450</v>
      </c>
      <c r="E3326">
        <f t="shared" si="155"/>
        <v>79.13750044999999</v>
      </c>
    </row>
    <row r="3327" spans="1:5">
      <c r="A3327" s="6">
        <v>45450.458333333336</v>
      </c>
      <c r="B3327" s="4">
        <v>29.399999600000001</v>
      </c>
      <c r="C3327">
        <f t="shared" si="153"/>
        <v>84.919999280000013</v>
      </c>
      <c r="D3327" s="8">
        <f t="shared" si="154"/>
        <v>45450</v>
      </c>
      <c r="E3327">
        <f t="shared" si="155"/>
        <v>79.13750044999999</v>
      </c>
    </row>
    <row r="3328" spans="1:5">
      <c r="A3328" s="6">
        <v>45450.5</v>
      </c>
      <c r="B3328" s="4">
        <v>30</v>
      </c>
      <c r="C3328">
        <f t="shared" si="153"/>
        <v>86</v>
      </c>
      <c r="D3328" s="8">
        <f t="shared" si="154"/>
        <v>45450</v>
      </c>
      <c r="E3328">
        <f t="shared" si="155"/>
        <v>79.13750044999999</v>
      </c>
    </row>
    <row r="3329" spans="1:5">
      <c r="A3329" s="6">
        <v>45450.541666666664</v>
      </c>
      <c r="B3329" s="4">
        <v>31.700000800000002</v>
      </c>
      <c r="C3329">
        <f t="shared" si="153"/>
        <v>89.060001440000008</v>
      </c>
      <c r="D3329" s="8">
        <f t="shared" si="154"/>
        <v>45450</v>
      </c>
      <c r="E3329">
        <f t="shared" si="155"/>
        <v>79.13750044999999</v>
      </c>
    </row>
    <row r="3330" spans="1:5">
      <c r="A3330" s="6">
        <v>45450.583333333336</v>
      </c>
      <c r="B3330" s="4">
        <v>32.200000799999998</v>
      </c>
      <c r="C3330">
        <f t="shared" si="153"/>
        <v>89.960001439999999</v>
      </c>
      <c r="D3330" s="8">
        <f t="shared" si="154"/>
        <v>45450</v>
      </c>
      <c r="E3330">
        <f t="shared" si="155"/>
        <v>79.13750044999999</v>
      </c>
    </row>
    <row r="3331" spans="1:5">
      <c r="A3331" s="6">
        <v>45450.625</v>
      </c>
      <c r="B3331" s="4">
        <v>31.700000800000002</v>
      </c>
      <c r="C3331">
        <f t="shared" ref="C3331:C3394" si="156">B3331*1.8+32</f>
        <v>89.060001440000008</v>
      </c>
      <c r="D3331" s="8">
        <f t="shared" ref="D3331:D3394" si="157">DATE(YEAR(A3331), MONTH(A3331), DAY(A3331))</f>
        <v>45450</v>
      </c>
      <c r="E3331">
        <f t="shared" si="155"/>
        <v>79.13750044999999</v>
      </c>
    </row>
    <row r="3332" spans="1:5">
      <c r="A3332" s="6">
        <v>45450.666666666664</v>
      </c>
      <c r="B3332" s="4">
        <v>32.200000799999998</v>
      </c>
      <c r="C3332">
        <f t="shared" si="156"/>
        <v>89.960001439999999</v>
      </c>
      <c r="D3332" s="8">
        <f t="shared" si="157"/>
        <v>45450</v>
      </c>
      <c r="E3332">
        <f t="shared" ref="E3332:E3395" si="158">AVERAGEIF(D:D, D3332, C:C)</f>
        <v>79.13750044999999</v>
      </c>
    </row>
    <row r="3333" spans="1:5">
      <c r="A3333" s="6">
        <v>45450.708333333336</v>
      </c>
      <c r="B3333" s="4">
        <v>31.700000800000002</v>
      </c>
      <c r="C3333">
        <f t="shared" si="156"/>
        <v>89.060001440000008</v>
      </c>
      <c r="D3333" s="8">
        <f t="shared" si="157"/>
        <v>45450</v>
      </c>
      <c r="E3333">
        <f t="shared" si="158"/>
        <v>79.13750044999999</v>
      </c>
    </row>
    <row r="3334" spans="1:5">
      <c r="A3334" s="6">
        <v>45450.75</v>
      </c>
      <c r="B3334" s="4">
        <v>31.100000399999999</v>
      </c>
      <c r="C3334">
        <f t="shared" si="156"/>
        <v>87.980000719999992</v>
      </c>
      <c r="D3334" s="8">
        <f t="shared" si="157"/>
        <v>45450</v>
      </c>
      <c r="E3334">
        <f t="shared" si="158"/>
        <v>79.13750044999999</v>
      </c>
    </row>
    <row r="3335" spans="1:5">
      <c r="A3335" s="6">
        <v>45450.791666666664</v>
      </c>
      <c r="B3335" s="4">
        <v>30.600000399999999</v>
      </c>
      <c r="C3335">
        <f t="shared" si="156"/>
        <v>87.080000720000001</v>
      </c>
      <c r="D3335" s="8">
        <f t="shared" si="157"/>
        <v>45450</v>
      </c>
      <c r="E3335">
        <f t="shared" si="158"/>
        <v>79.13750044999999</v>
      </c>
    </row>
    <row r="3336" spans="1:5">
      <c r="A3336" s="6">
        <v>45450.833333333336</v>
      </c>
      <c r="B3336" s="4">
        <v>29.399999600000001</v>
      </c>
      <c r="C3336">
        <f t="shared" si="156"/>
        <v>84.919999280000013</v>
      </c>
      <c r="D3336" s="8">
        <f t="shared" si="157"/>
        <v>45450</v>
      </c>
      <c r="E3336">
        <f t="shared" si="158"/>
        <v>79.13750044999999</v>
      </c>
    </row>
    <row r="3337" spans="1:5">
      <c r="A3337" s="6">
        <v>45450.875</v>
      </c>
      <c r="B3337" s="4">
        <v>28.299999199999998</v>
      </c>
      <c r="C3337">
        <f t="shared" si="156"/>
        <v>82.939998559999992</v>
      </c>
      <c r="D3337" s="8">
        <f t="shared" si="157"/>
        <v>45450</v>
      </c>
      <c r="E3337">
        <f t="shared" si="158"/>
        <v>79.13750044999999</v>
      </c>
    </row>
    <row r="3338" spans="1:5">
      <c r="A3338" s="6">
        <v>45450.916666666664</v>
      </c>
      <c r="B3338" s="4">
        <v>26.100000399999999</v>
      </c>
      <c r="C3338">
        <f t="shared" si="156"/>
        <v>78.980000719999992</v>
      </c>
      <c r="D3338" s="8">
        <f t="shared" si="157"/>
        <v>45450</v>
      </c>
      <c r="E3338">
        <f t="shared" si="158"/>
        <v>79.13750044999999</v>
      </c>
    </row>
    <row r="3339" spans="1:5">
      <c r="A3339" s="6">
        <v>45450.958333333336</v>
      </c>
      <c r="B3339" s="4">
        <v>25.600000399999999</v>
      </c>
      <c r="C3339">
        <f t="shared" si="156"/>
        <v>78.080000720000001</v>
      </c>
      <c r="D3339" s="8">
        <f t="shared" si="157"/>
        <v>45450</v>
      </c>
      <c r="E3339">
        <f t="shared" si="158"/>
        <v>79.13750044999999</v>
      </c>
    </row>
    <row r="3340" spans="1:5">
      <c r="A3340" s="6">
        <v>45451</v>
      </c>
      <c r="B3340" s="4">
        <v>25.600000399999999</v>
      </c>
      <c r="C3340">
        <f t="shared" si="156"/>
        <v>78.080000720000001</v>
      </c>
      <c r="D3340" s="8">
        <f t="shared" si="157"/>
        <v>45451</v>
      </c>
      <c r="E3340">
        <f t="shared" si="158"/>
        <v>81.207500179999997</v>
      </c>
    </row>
    <row r="3341" spans="1:5">
      <c r="A3341" s="6">
        <v>45451.041666666664</v>
      </c>
      <c r="B3341" s="4">
        <v>25.600000399999999</v>
      </c>
      <c r="C3341">
        <f t="shared" si="156"/>
        <v>78.080000720000001</v>
      </c>
      <c r="D3341" s="8">
        <f t="shared" si="157"/>
        <v>45451</v>
      </c>
      <c r="E3341">
        <f t="shared" si="158"/>
        <v>81.207500179999997</v>
      </c>
    </row>
    <row r="3342" spans="1:5">
      <c r="A3342" s="6">
        <v>45451.083333333336</v>
      </c>
      <c r="B3342" s="4">
        <v>24.399999600000001</v>
      </c>
      <c r="C3342">
        <f t="shared" si="156"/>
        <v>75.919999280000013</v>
      </c>
      <c r="D3342" s="8">
        <f t="shared" si="157"/>
        <v>45451</v>
      </c>
      <c r="E3342">
        <f t="shared" si="158"/>
        <v>81.207500179999997</v>
      </c>
    </row>
    <row r="3343" spans="1:5">
      <c r="A3343" s="6">
        <v>45451.125</v>
      </c>
      <c r="B3343" s="4">
        <v>23.899999600000001</v>
      </c>
      <c r="C3343">
        <f t="shared" si="156"/>
        <v>75.019999280000008</v>
      </c>
      <c r="D3343" s="8">
        <f t="shared" si="157"/>
        <v>45451</v>
      </c>
      <c r="E3343">
        <f t="shared" si="158"/>
        <v>81.207500179999997</v>
      </c>
    </row>
    <row r="3344" spans="1:5">
      <c r="A3344" s="6">
        <v>45451.166666666664</v>
      </c>
      <c r="B3344" s="4">
        <v>23.299999199999998</v>
      </c>
      <c r="C3344">
        <f t="shared" si="156"/>
        <v>73.939998559999992</v>
      </c>
      <c r="D3344" s="8">
        <f t="shared" si="157"/>
        <v>45451</v>
      </c>
      <c r="E3344">
        <f t="shared" si="158"/>
        <v>81.207500179999997</v>
      </c>
    </row>
    <row r="3345" spans="1:5">
      <c r="A3345" s="6">
        <v>45451.208333333336</v>
      </c>
      <c r="B3345" s="4">
        <v>23.299999199999998</v>
      </c>
      <c r="C3345">
        <f t="shared" si="156"/>
        <v>73.939998559999992</v>
      </c>
      <c r="D3345" s="8">
        <f t="shared" si="157"/>
        <v>45451</v>
      </c>
      <c r="E3345">
        <f t="shared" si="158"/>
        <v>81.207500179999997</v>
      </c>
    </row>
    <row r="3346" spans="1:5">
      <c r="A3346" s="6">
        <v>45451.25</v>
      </c>
      <c r="B3346" s="4">
        <v>23.899999600000001</v>
      </c>
      <c r="C3346">
        <f t="shared" si="156"/>
        <v>75.019999280000008</v>
      </c>
      <c r="D3346" s="8">
        <f t="shared" si="157"/>
        <v>45451</v>
      </c>
      <c r="E3346">
        <f t="shared" si="158"/>
        <v>81.207500179999997</v>
      </c>
    </row>
    <row r="3347" spans="1:5">
      <c r="A3347" s="6">
        <v>45451.291666666664</v>
      </c>
      <c r="B3347" s="4">
        <v>23.899999600000001</v>
      </c>
      <c r="C3347">
        <f t="shared" si="156"/>
        <v>75.019999280000008</v>
      </c>
      <c r="D3347" s="8">
        <f t="shared" si="157"/>
        <v>45451</v>
      </c>
      <c r="E3347">
        <f t="shared" si="158"/>
        <v>81.207500179999997</v>
      </c>
    </row>
    <row r="3348" spans="1:5">
      <c r="A3348" s="6">
        <v>45451.333333333336</v>
      </c>
      <c r="B3348" s="4">
        <v>22.799999199999998</v>
      </c>
      <c r="C3348">
        <f t="shared" si="156"/>
        <v>73.039998560000001</v>
      </c>
      <c r="D3348" s="8">
        <f t="shared" si="157"/>
        <v>45451</v>
      </c>
      <c r="E3348">
        <f t="shared" si="158"/>
        <v>81.207500179999997</v>
      </c>
    </row>
    <row r="3349" spans="1:5">
      <c r="A3349" s="6">
        <v>45451.375</v>
      </c>
      <c r="B3349" s="4">
        <v>27.200000800000002</v>
      </c>
      <c r="C3349">
        <f t="shared" si="156"/>
        <v>80.960001440000013</v>
      </c>
      <c r="D3349" s="8">
        <f t="shared" si="157"/>
        <v>45451</v>
      </c>
      <c r="E3349">
        <f t="shared" si="158"/>
        <v>81.207500179999997</v>
      </c>
    </row>
    <row r="3350" spans="1:5">
      <c r="A3350" s="6">
        <v>45451.416666666664</v>
      </c>
      <c r="B3350" s="4">
        <v>28.899999600000001</v>
      </c>
      <c r="C3350">
        <f t="shared" si="156"/>
        <v>84.019999280000008</v>
      </c>
      <c r="D3350" s="8">
        <f t="shared" si="157"/>
        <v>45451</v>
      </c>
      <c r="E3350">
        <f t="shared" si="158"/>
        <v>81.207500179999997</v>
      </c>
    </row>
    <row r="3351" spans="1:5">
      <c r="A3351" s="6">
        <v>45451.458333333336</v>
      </c>
      <c r="B3351" s="4">
        <v>29.399999600000001</v>
      </c>
      <c r="C3351">
        <f t="shared" si="156"/>
        <v>84.919999280000013</v>
      </c>
      <c r="D3351" s="8">
        <f t="shared" si="157"/>
        <v>45451</v>
      </c>
      <c r="E3351">
        <f t="shared" si="158"/>
        <v>81.207500179999997</v>
      </c>
    </row>
    <row r="3352" spans="1:5">
      <c r="A3352" s="6">
        <v>45451.5</v>
      </c>
      <c r="B3352" s="4">
        <v>31.100000399999999</v>
      </c>
      <c r="C3352">
        <f t="shared" si="156"/>
        <v>87.980000719999992</v>
      </c>
      <c r="D3352" s="8">
        <f t="shared" si="157"/>
        <v>45451</v>
      </c>
      <c r="E3352">
        <f t="shared" si="158"/>
        <v>81.207500179999997</v>
      </c>
    </row>
    <row r="3353" spans="1:5">
      <c r="A3353" s="6">
        <v>45451.541666666664</v>
      </c>
      <c r="B3353" s="4">
        <v>31.700000800000002</v>
      </c>
      <c r="C3353">
        <f t="shared" si="156"/>
        <v>89.060001440000008</v>
      </c>
      <c r="D3353" s="8">
        <f t="shared" si="157"/>
        <v>45451</v>
      </c>
      <c r="E3353">
        <f t="shared" si="158"/>
        <v>81.207500179999997</v>
      </c>
    </row>
    <row r="3354" spans="1:5">
      <c r="A3354" s="6">
        <v>45451.583333333336</v>
      </c>
      <c r="B3354" s="4">
        <v>31.700000800000002</v>
      </c>
      <c r="C3354">
        <f t="shared" si="156"/>
        <v>89.060001440000008</v>
      </c>
      <c r="D3354" s="8">
        <f t="shared" si="157"/>
        <v>45451</v>
      </c>
      <c r="E3354">
        <f t="shared" si="158"/>
        <v>81.207500179999997</v>
      </c>
    </row>
    <row r="3355" spans="1:5">
      <c r="A3355" s="6">
        <v>45451.625</v>
      </c>
      <c r="B3355" s="4">
        <v>31.700000800000002</v>
      </c>
      <c r="C3355">
        <f t="shared" si="156"/>
        <v>89.060001440000008</v>
      </c>
      <c r="D3355" s="8">
        <f t="shared" si="157"/>
        <v>45451</v>
      </c>
      <c r="E3355">
        <f t="shared" si="158"/>
        <v>81.207500179999997</v>
      </c>
    </row>
    <row r="3356" spans="1:5">
      <c r="A3356" s="6">
        <v>45451.666666666664</v>
      </c>
      <c r="B3356" s="4">
        <v>31.100000399999999</v>
      </c>
      <c r="C3356">
        <f t="shared" si="156"/>
        <v>87.980000719999992</v>
      </c>
      <c r="D3356" s="8">
        <f t="shared" si="157"/>
        <v>45451</v>
      </c>
      <c r="E3356">
        <f t="shared" si="158"/>
        <v>81.207500179999997</v>
      </c>
    </row>
    <row r="3357" spans="1:5">
      <c r="A3357" s="6">
        <v>45451.708333333336</v>
      </c>
      <c r="B3357" s="4">
        <v>31.100000399999999</v>
      </c>
      <c r="C3357">
        <f t="shared" si="156"/>
        <v>87.980000719999992</v>
      </c>
      <c r="D3357" s="8">
        <f t="shared" si="157"/>
        <v>45451</v>
      </c>
      <c r="E3357">
        <f t="shared" si="158"/>
        <v>81.207500179999997</v>
      </c>
    </row>
    <row r="3358" spans="1:5">
      <c r="A3358" s="6">
        <v>45451.75</v>
      </c>
      <c r="B3358" s="4">
        <v>31.100000399999999</v>
      </c>
      <c r="C3358">
        <f t="shared" si="156"/>
        <v>87.980000719999992</v>
      </c>
      <c r="D3358" s="8">
        <f t="shared" si="157"/>
        <v>45451</v>
      </c>
      <c r="E3358">
        <f t="shared" si="158"/>
        <v>81.207500179999997</v>
      </c>
    </row>
    <row r="3359" spans="1:5">
      <c r="A3359" s="6">
        <v>45451.791666666664</v>
      </c>
      <c r="B3359" s="4">
        <v>30</v>
      </c>
      <c r="C3359">
        <f t="shared" si="156"/>
        <v>86</v>
      </c>
      <c r="D3359" s="8">
        <f t="shared" si="157"/>
        <v>45451</v>
      </c>
      <c r="E3359">
        <f t="shared" si="158"/>
        <v>81.207500179999997</v>
      </c>
    </row>
    <row r="3360" spans="1:5">
      <c r="A3360" s="6">
        <v>45451.833333333336</v>
      </c>
      <c r="B3360" s="4">
        <v>27.200000800000002</v>
      </c>
      <c r="C3360">
        <f t="shared" si="156"/>
        <v>80.960001440000013</v>
      </c>
      <c r="D3360" s="8">
        <f t="shared" si="157"/>
        <v>45451</v>
      </c>
      <c r="E3360">
        <f t="shared" si="158"/>
        <v>81.207500179999997</v>
      </c>
    </row>
    <row r="3361" spans="1:5">
      <c r="A3361" s="6">
        <v>45451.875</v>
      </c>
      <c r="B3361" s="4">
        <v>27.200000800000002</v>
      </c>
      <c r="C3361">
        <f t="shared" si="156"/>
        <v>80.960001440000013</v>
      </c>
      <c r="D3361" s="8">
        <f t="shared" si="157"/>
        <v>45451</v>
      </c>
      <c r="E3361">
        <f t="shared" si="158"/>
        <v>81.207500179999997</v>
      </c>
    </row>
    <row r="3362" spans="1:5">
      <c r="A3362" s="6">
        <v>45451.916666666664</v>
      </c>
      <c r="B3362" s="4">
        <v>25.600000399999999</v>
      </c>
      <c r="C3362">
        <f t="shared" si="156"/>
        <v>78.080000720000001</v>
      </c>
      <c r="D3362" s="8">
        <f t="shared" si="157"/>
        <v>45451</v>
      </c>
      <c r="E3362">
        <f t="shared" si="158"/>
        <v>81.207500179999997</v>
      </c>
    </row>
    <row r="3363" spans="1:5">
      <c r="A3363" s="6">
        <v>45451.958333333336</v>
      </c>
      <c r="B3363" s="4">
        <v>24.399999600000001</v>
      </c>
      <c r="C3363">
        <f t="shared" si="156"/>
        <v>75.919999280000013</v>
      </c>
      <c r="D3363" s="8">
        <f t="shared" si="157"/>
        <v>45451</v>
      </c>
      <c r="E3363">
        <f t="shared" si="158"/>
        <v>81.207500179999997</v>
      </c>
    </row>
    <row r="3364" spans="1:5">
      <c r="A3364" s="6">
        <v>45452</v>
      </c>
      <c r="B3364" s="4">
        <v>23.299999199999998</v>
      </c>
      <c r="C3364">
        <f t="shared" si="156"/>
        <v>73.939998559999992</v>
      </c>
      <c r="D3364" s="8">
        <f t="shared" si="157"/>
        <v>45452</v>
      </c>
      <c r="E3364">
        <f t="shared" si="158"/>
        <v>73.714999910000003</v>
      </c>
    </row>
    <row r="3365" spans="1:5">
      <c r="A3365" s="6">
        <v>45452.041666666664</v>
      </c>
      <c r="B3365" s="4">
        <v>22.200000800000002</v>
      </c>
      <c r="C3365">
        <f t="shared" si="156"/>
        <v>71.960001440000013</v>
      </c>
      <c r="D3365" s="8">
        <f t="shared" si="157"/>
        <v>45452</v>
      </c>
      <c r="E3365">
        <f t="shared" si="158"/>
        <v>73.714999910000003</v>
      </c>
    </row>
    <row r="3366" spans="1:5">
      <c r="A3366" s="6">
        <v>45452.083333333336</v>
      </c>
      <c r="B3366" s="4">
        <v>21.700000800000002</v>
      </c>
      <c r="C3366">
        <f t="shared" si="156"/>
        <v>71.060001440000008</v>
      </c>
      <c r="D3366" s="8">
        <f t="shared" si="157"/>
        <v>45452</v>
      </c>
      <c r="E3366">
        <f t="shared" si="158"/>
        <v>73.714999910000003</v>
      </c>
    </row>
    <row r="3367" spans="1:5">
      <c r="A3367" s="6">
        <v>45452.125</v>
      </c>
      <c r="B3367" s="4">
        <v>21.100000399999999</v>
      </c>
      <c r="C3367">
        <f t="shared" si="156"/>
        <v>69.980000719999992</v>
      </c>
      <c r="D3367" s="8">
        <f t="shared" si="157"/>
        <v>45452</v>
      </c>
      <c r="E3367">
        <f t="shared" si="158"/>
        <v>73.714999910000003</v>
      </c>
    </row>
    <row r="3368" spans="1:5">
      <c r="A3368" s="6">
        <v>45452.166666666664</v>
      </c>
      <c r="B3368" s="4">
        <v>20</v>
      </c>
      <c r="C3368">
        <f t="shared" si="156"/>
        <v>68</v>
      </c>
      <c r="D3368" s="8">
        <f t="shared" si="157"/>
        <v>45452</v>
      </c>
      <c r="E3368">
        <f t="shared" si="158"/>
        <v>73.714999910000003</v>
      </c>
    </row>
    <row r="3369" spans="1:5">
      <c r="A3369" s="6">
        <v>45452.208333333336</v>
      </c>
      <c r="B3369" s="4">
        <v>19.399999600000001</v>
      </c>
      <c r="C3369">
        <f t="shared" si="156"/>
        <v>66.919999280000013</v>
      </c>
      <c r="D3369" s="8">
        <f t="shared" si="157"/>
        <v>45452</v>
      </c>
      <c r="E3369">
        <f t="shared" si="158"/>
        <v>73.714999910000003</v>
      </c>
    </row>
    <row r="3370" spans="1:5">
      <c r="A3370" s="6">
        <v>45452.25</v>
      </c>
      <c r="B3370" s="4">
        <v>21.700000800000002</v>
      </c>
      <c r="C3370">
        <f t="shared" si="156"/>
        <v>71.060001440000008</v>
      </c>
      <c r="D3370" s="8">
        <f t="shared" si="157"/>
        <v>45452</v>
      </c>
      <c r="E3370">
        <f t="shared" si="158"/>
        <v>73.714999910000003</v>
      </c>
    </row>
    <row r="3371" spans="1:5">
      <c r="A3371" s="6">
        <v>45452.291666666664</v>
      </c>
      <c r="B3371" s="4">
        <v>23.899999600000001</v>
      </c>
      <c r="C3371">
        <f t="shared" si="156"/>
        <v>75.019999280000008</v>
      </c>
      <c r="D3371" s="8">
        <f t="shared" si="157"/>
        <v>45452</v>
      </c>
      <c r="E3371">
        <f t="shared" si="158"/>
        <v>73.714999910000003</v>
      </c>
    </row>
    <row r="3372" spans="1:5">
      <c r="A3372" s="6">
        <v>45452.333333333336</v>
      </c>
      <c r="B3372" s="4">
        <v>26.100000399999999</v>
      </c>
      <c r="C3372">
        <f t="shared" si="156"/>
        <v>78.980000719999992</v>
      </c>
      <c r="D3372" s="8">
        <f t="shared" si="157"/>
        <v>45452</v>
      </c>
      <c r="E3372">
        <f t="shared" si="158"/>
        <v>73.714999910000003</v>
      </c>
    </row>
    <row r="3373" spans="1:5">
      <c r="A3373" s="6">
        <v>45452.375</v>
      </c>
      <c r="B3373" s="4">
        <v>28.899999600000001</v>
      </c>
      <c r="C3373">
        <f t="shared" si="156"/>
        <v>84.019999280000008</v>
      </c>
      <c r="D3373" s="8">
        <f t="shared" si="157"/>
        <v>45452</v>
      </c>
      <c r="E3373">
        <f t="shared" si="158"/>
        <v>73.714999910000003</v>
      </c>
    </row>
    <row r="3374" spans="1:5">
      <c r="A3374" s="6">
        <v>45452.416666666664</v>
      </c>
      <c r="B3374" s="4">
        <v>28.899999600000001</v>
      </c>
      <c r="C3374">
        <f t="shared" si="156"/>
        <v>84.019999280000008</v>
      </c>
      <c r="D3374" s="8">
        <f t="shared" si="157"/>
        <v>45452</v>
      </c>
      <c r="E3374">
        <f t="shared" si="158"/>
        <v>73.714999910000003</v>
      </c>
    </row>
    <row r="3375" spans="1:5">
      <c r="A3375" s="6">
        <v>45452.458333333336</v>
      </c>
      <c r="B3375" s="4">
        <v>28.899999600000001</v>
      </c>
      <c r="C3375">
        <f t="shared" si="156"/>
        <v>84.019999280000008</v>
      </c>
      <c r="D3375" s="8">
        <f t="shared" si="157"/>
        <v>45452</v>
      </c>
      <c r="E3375">
        <f t="shared" si="158"/>
        <v>73.714999910000003</v>
      </c>
    </row>
    <row r="3376" spans="1:5">
      <c r="A3376" s="6">
        <v>45452.5</v>
      </c>
      <c r="B3376" s="4">
        <v>28.899999600000001</v>
      </c>
      <c r="C3376">
        <f t="shared" si="156"/>
        <v>84.019999280000008</v>
      </c>
      <c r="D3376" s="8">
        <f t="shared" si="157"/>
        <v>45452</v>
      </c>
      <c r="E3376">
        <f t="shared" si="158"/>
        <v>73.714999910000003</v>
      </c>
    </row>
    <row r="3377" spans="1:5">
      <c r="A3377" s="6">
        <v>45452.541666666664</v>
      </c>
      <c r="B3377" s="4">
        <v>25.600000399999999</v>
      </c>
      <c r="C3377">
        <f t="shared" si="156"/>
        <v>78.080000720000001</v>
      </c>
      <c r="D3377" s="8">
        <f t="shared" si="157"/>
        <v>45452</v>
      </c>
      <c r="E3377">
        <f t="shared" si="158"/>
        <v>73.714999910000003</v>
      </c>
    </row>
    <row r="3378" spans="1:5">
      <c r="A3378" s="6">
        <v>45452.583333333336</v>
      </c>
      <c r="B3378" s="4">
        <v>25</v>
      </c>
      <c r="C3378">
        <f t="shared" si="156"/>
        <v>77</v>
      </c>
      <c r="D3378" s="8">
        <f t="shared" si="157"/>
        <v>45452</v>
      </c>
      <c r="E3378">
        <f t="shared" si="158"/>
        <v>73.714999910000003</v>
      </c>
    </row>
    <row r="3379" spans="1:5">
      <c r="A3379" s="6">
        <v>45452.625</v>
      </c>
      <c r="B3379" s="4">
        <v>25.600000399999999</v>
      </c>
      <c r="C3379">
        <f t="shared" si="156"/>
        <v>78.080000720000001</v>
      </c>
      <c r="D3379" s="8">
        <f t="shared" si="157"/>
        <v>45452</v>
      </c>
      <c r="E3379">
        <f t="shared" si="158"/>
        <v>73.714999910000003</v>
      </c>
    </row>
    <row r="3380" spans="1:5">
      <c r="A3380" s="6">
        <v>45452.666666666664</v>
      </c>
      <c r="B3380" s="4">
        <v>25</v>
      </c>
      <c r="C3380">
        <f t="shared" si="156"/>
        <v>77</v>
      </c>
      <c r="D3380" s="8">
        <f t="shared" si="157"/>
        <v>45452</v>
      </c>
      <c r="E3380">
        <f t="shared" si="158"/>
        <v>73.714999910000003</v>
      </c>
    </row>
    <row r="3381" spans="1:5">
      <c r="A3381" s="6">
        <v>45452.708333333336</v>
      </c>
      <c r="B3381" s="4">
        <v>23.899999600000001</v>
      </c>
      <c r="C3381">
        <f t="shared" si="156"/>
        <v>75.019999280000008</v>
      </c>
      <c r="D3381" s="8">
        <f t="shared" si="157"/>
        <v>45452</v>
      </c>
      <c r="E3381">
        <f t="shared" si="158"/>
        <v>73.714999910000003</v>
      </c>
    </row>
    <row r="3382" spans="1:5">
      <c r="A3382" s="6">
        <v>45452.75</v>
      </c>
      <c r="B3382" s="4">
        <v>22.799999199999998</v>
      </c>
      <c r="C3382">
        <f t="shared" si="156"/>
        <v>73.039998560000001</v>
      </c>
      <c r="D3382" s="8">
        <f t="shared" si="157"/>
        <v>45452</v>
      </c>
      <c r="E3382">
        <f t="shared" si="158"/>
        <v>73.714999910000003</v>
      </c>
    </row>
    <row r="3383" spans="1:5">
      <c r="A3383" s="6">
        <v>45452.791666666664</v>
      </c>
      <c r="B3383" s="4">
        <v>20.600000399999999</v>
      </c>
      <c r="C3383">
        <f t="shared" si="156"/>
        <v>69.080000720000001</v>
      </c>
      <c r="D3383" s="8">
        <f t="shared" si="157"/>
        <v>45452</v>
      </c>
      <c r="E3383">
        <f t="shared" si="158"/>
        <v>73.714999910000003</v>
      </c>
    </row>
    <row r="3384" spans="1:5">
      <c r="A3384" s="6">
        <v>45452.833333333336</v>
      </c>
      <c r="B3384" s="4">
        <v>19.399999600000001</v>
      </c>
      <c r="C3384">
        <f t="shared" si="156"/>
        <v>66.919999280000013</v>
      </c>
      <c r="D3384" s="8">
        <f t="shared" si="157"/>
        <v>45452</v>
      </c>
      <c r="E3384">
        <f t="shared" si="158"/>
        <v>73.714999910000003</v>
      </c>
    </row>
    <row r="3385" spans="1:5">
      <c r="A3385" s="6">
        <v>45452.875</v>
      </c>
      <c r="B3385" s="4">
        <v>18.299999199999998</v>
      </c>
      <c r="C3385">
        <f t="shared" si="156"/>
        <v>64.939998559999992</v>
      </c>
      <c r="D3385" s="8">
        <f t="shared" si="157"/>
        <v>45452</v>
      </c>
      <c r="E3385">
        <f t="shared" si="158"/>
        <v>73.714999910000003</v>
      </c>
    </row>
    <row r="3386" spans="1:5">
      <c r="A3386" s="6">
        <v>45452.916666666664</v>
      </c>
      <c r="B3386" s="4">
        <v>17.799999199999998</v>
      </c>
      <c r="C3386">
        <f t="shared" si="156"/>
        <v>64.039998560000001</v>
      </c>
      <c r="D3386" s="8">
        <f t="shared" si="157"/>
        <v>45452</v>
      </c>
      <c r="E3386">
        <f t="shared" si="158"/>
        <v>73.714999910000003</v>
      </c>
    </row>
    <row r="3387" spans="1:5">
      <c r="A3387" s="6">
        <v>45452.958333333336</v>
      </c>
      <c r="B3387" s="4">
        <v>17.200000800000002</v>
      </c>
      <c r="C3387">
        <f t="shared" si="156"/>
        <v>62.960001439999999</v>
      </c>
      <c r="D3387" s="8">
        <f t="shared" si="157"/>
        <v>45452</v>
      </c>
      <c r="E3387">
        <f t="shared" si="158"/>
        <v>73.714999910000003</v>
      </c>
    </row>
    <row r="3388" spans="1:5">
      <c r="A3388" s="6">
        <v>45453</v>
      </c>
      <c r="B3388" s="4">
        <v>16.100000399999999</v>
      </c>
      <c r="C3388">
        <f t="shared" si="156"/>
        <v>60.98000072</v>
      </c>
      <c r="D3388" s="8">
        <f t="shared" si="157"/>
        <v>45453</v>
      </c>
      <c r="E3388">
        <f t="shared" si="158"/>
        <v>73.924999850000006</v>
      </c>
    </row>
    <row r="3389" spans="1:5">
      <c r="A3389" s="6">
        <v>45453.041666666664</v>
      </c>
      <c r="B3389" s="4">
        <v>15.600000400000001</v>
      </c>
      <c r="C3389">
        <f t="shared" si="156"/>
        <v>60.080000720000001</v>
      </c>
      <c r="D3389" s="8">
        <f t="shared" si="157"/>
        <v>45453</v>
      </c>
      <c r="E3389">
        <f t="shared" si="158"/>
        <v>73.924999850000006</v>
      </c>
    </row>
    <row r="3390" spans="1:5">
      <c r="A3390" s="6">
        <v>45453.083333333336</v>
      </c>
      <c r="B3390" s="4">
        <v>15</v>
      </c>
      <c r="C3390">
        <f t="shared" si="156"/>
        <v>59</v>
      </c>
      <c r="D3390" s="8">
        <f t="shared" si="157"/>
        <v>45453</v>
      </c>
      <c r="E3390">
        <f t="shared" si="158"/>
        <v>73.924999850000006</v>
      </c>
    </row>
    <row r="3391" spans="1:5">
      <c r="A3391" s="6">
        <v>45453.125</v>
      </c>
      <c r="B3391" s="4">
        <v>15</v>
      </c>
      <c r="C3391">
        <f t="shared" si="156"/>
        <v>59</v>
      </c>
      <c r="D3391" s="8">
        <f t="shared" si="157"/>
        <v>45453</v>
      </c>
      <c r="E3391">
        <f t="shared" si="158"/>
        <v>73.924999850000006</v>
      </c>
    </row>
    <row r="3392" spans="1:5">
      <c r="A3392" s="6">
        <v>45453.166666666664</v>
      </c>
      <c r="B3392" s="4">
        <v>15</v>
      </c>
      <c r="C3392">
        <f t="shared" si="156"/>
        <v>59</v>
      </c>
      <c r="D3392" s="8">
        <f t="shared" si="157"/>
        <v>45453</v>
      </c>
      <c r="E3392">
        <f t="shared" si="158"/>
        <v>73.924999850000006</v>
      </c>
    </row>
    <row r="3393" spans="1:5">
      <c r="A3393" s="6">
        <v>45453.208333333336</v>
      </c>
      <c r="B3393" s="4">
        <v>16.700000800000002</v>
      </c>
      <c r="C3393">
        <f t="shared" si="156"/>
        <v>62.060001440000008</v>
      </c>
      <c r="D3393" s="8">
        <f t="shared" si="157"/>
        <v>45453</v>
      </c>
      <c r="E3393">
        <f t="shared" si="158"/>
        <v>73.924999850000006</v>
      </c>
    </row>
    <row r="3394" spans="1:5">
      <c r="A3394" s="6">
        <v>45453.25</v>
      </c>
      <c r="B3394" s="4">
        <v>17.799999199999998</v>
      </c>
      <c r="C3394">
        <f t="shared" si="156"/>
        <v>64.039998560000001</v>
      </c>
      <c r="D3394" s="8">
        <f t="shared" si="157"/>
        <v>45453</v>
      </c>
      <c r="E3394">
        <f t="shared" si="158"/>
        <v>73.924999850000006</v>
      </c>
    </row>
    <row r="3395" spans="1:5">
      <c r="A3395" s="6">
        <v>45453.291666666664</v>
      </c>
      <c r="B3395" s="4">
        <v>20</v>
      </c>
      <c r="C3395">
        <f t="shared" ref="C3395:C3458" si="159">B3395*1.8+32</f>
        <v>68</v>
      </c>
      <c r="D3395" s="8">
        <f t="shared" ref="D3395:D3458" si="160">DATE(YEAR(A3395), MONTH(A3395), DAY(A3395))</f>
        <v>45453</v>
      </c>
      <c r="E3395">
        <f t="shared" si="158"/>
        <v>73.924999850000006</v>
      </c>
    </row>
    <row r="3396" spans="1:5">
      <c r="A3396" s="6">
        <v>45453.333333333336</v>
      </c>
      <c r="B3396" s="4">
        <v>22.799999199999998</v>
      </c>
      <c r="C3396">
        <f t="shared" si="159"/>
        <v>73.039998560000001</v>
      </c>
      <c r="D3396" s="8">
        <f t="shared" si="160"/>
        <v>45453</v>
      </c>
      <c r="E3396">
        <f t="shared" ref="E3396:E3459" si="161">AVERAGEIF(D:D, D3396, C:C)</f>
        <v>73.924999850000006</v>
      </c>
    </row>
    <row r="3397" spans="1:5">
      <c r="A3397" s="6">
        <v>45453.375</v>
      </c>
      <c r="B3397" s="4">
        <v>23.299999199999998</v>
      </c>
      <c r="C3397">
        <f t="shared" si="159"/>
        <v>73.939998559999992</v>
      </c>
      <c r="D3397" s="8">
        <f t="shared" si="160"/>
        <v>45453</v>
      </c>
      <c r="E3397">
        <f t="shared" si="161"/>
        <v>73.924999850000006</v>
      </c>
    </row>
    <row r="3398" spans="1:5">
      <c r="A3398" s="6">
        <v>45453.416666666664</v>
      </c>
      <c r="B3398" s="4">
        <v>25.600000399999999</v>
      </c>
      <c r="C3398">
        <f t="shared" si="159"/>
        <v>78.080000720000001</v>
      </c>
      <c r="D3398" s="8">
        <f t="shared" si="160"/>
        <v>45453</v>
      </c>
      <c r="E3398">
        <f t="shared" si="161"/>
        <v>73.924999850000006</v>
      </c>
    </row>
    <row r="3399" spans="1:5">
      <c r="A3399" s="6">
        <v>45453.458333333336</v>
      </c>
      <c r="B3399" s="4">
        <v>26.700000800000002</v>
      </c>
      <c r="C3399">
        <f t="shared" si="159"/>
        <v>80.060001440000008</v>
      </c>
      <c r="D3399" s="8">
        <f t="shared" si="160"/>
        <v>45453</v>
      </c>
      <c r="E3399">
        <f t="shared" si="161"/>
        <v>73.924999850000006</v>
      </c>
    </row>
    <row r="3400" spans="1:5">
      <c r="A3400" s="6">
        <v>45453.5</v>
      </c>
      <c r="B3400" s="4">
        <v>27.799999199999998</v>
      </c>
      <c r="C3400">
        <f t="shared" si="159"/>
        <v>82.039998560000001</v>
      </c>
      <c r="D3400" s="8">
        <f t="shared" si="160"/>
        <v>45453</v>
      </c>
      <c r="E3400">
        <f t="shared" si="161"/>
        <v>73.924999850000006</v>
      </c>
    </row>
    <row r="3401" spans="1:5">
      <c r="A3401" s="6">
        <v>45453.541666666664</v>
      </c>
      <c r="B3401" s="4">
        <v>27.799999199999998</v>
      </c>
      <c r="C3401">
        <f t="shared" si="159"/>
        <v>82.039998560000001</v>
      </c>
      <c r="D3401" s="8">
        <f t="shared" si="160"/>
        <v>45453</v>
      </c>
      <c r="E3401">
        <f t="shared" si="161"/>
        <v>73.924999850000006</v>
      </c>
    </row>
    <row r="3402" spans="1:5">
      <c r="A3402" s="6">
        <v>45453.583333333336</v>
      </c>
      <c r="B3402" s="4">
        <v>29.399999600000001</v>
      </c>
      <c r="C3402">
        <f t="shared" si="159"/>
        <v>84.919999280000013</v>
      </c>
      <c r="D3402" s="8">
        <f t="shared" si="160"/>
        <v>45453</v>
      </c>
      <c r="E3402">
        <f t="shared" si="161"/>
        <v>73.924999850000006</v>
      </c>
    </row>
    <row r="3403" spans="1:5">
      <c r="A3403" s="6">
        <v>45453.625</v>
      </c>
      <c r="B3403" s="4">
        <v>30</v>
      </c>
      <c r="C3403">
        <f t="shared" si="159"/>
        <v>86</v>
      </c>
      <c r="D3403" s="8">
        <f t="shared" si="160"/>
        <v>45453</v>
      </c>
      <c r="E3403">
        <f t="shared" si="161"/>
        <v>73.924999850000006</v>
      </c>
    </row>
    <row r="3404" spans="1:5">
      <c r="A3404" s="6">
        <v>45453.666666666664</v>
      </c>
      <c r="B3404" s="4">
        <v>28.899999600000001</v>
      </c>
      <c r="C3404">
        <f t="shared" si="159"/>
        <v>84.019999280000008</v>
      </c>
      <c r="D3404" s="8">
        <f t="shared" si="160"/>
        <v>45453</v>
      </c>
      <c r="E3404">
        <f t="shared" si="161"/>
        <v>73.924999850000006</v>
      </c>
    </row>
    <row r="3405" spans="1:5">
      <c r="A3405" s="6">
        <v>45453.708333333336</v>
      </c>
      <c r="B3405" s="4">
        <v>28.899999600000001</v>
      </c>
      <c r="C3405">
        <f t="shared" si="159"/>
        <v>84.019999280000008</v>
      </c>
      <c r="D3405" s="8">
        <f t="shared" si="160"/>
        <v>45453</v>
      </c>
      <c r="E3405">
        <f t="shared" si="161"/>
        <v>73.924999850000006</v>
      </c>
    </row>
    <row r="3406" spans="1:5">
      <c r="A3406" s="6">
        <v>45453.75</v>
      </c>
      <c r="B3406" s="4">
        <v>28.299999199999998</v>
      </c>
      <c r="C3406">
        <f t="shared" si="159"/>
        <v>82.939998559999992</v>
      </c>
      <c r="D3406" s="8">
        <f t="shared" si="160"/>
        <v>45453</v>
      </c>
      <c r="E3406">
        <f t="shared" si="161"/>
        <v>73.924999850000006</v>
      </c>
    </row>
    <row r="3407" spans="1:5">
      <c r="A3407" s="6">
        <v>45453.791666666664</v>
      </c>
      <c r="B3407" s="4">
        <v>27.200000800000002</v>
      </c>
      <c r="C3407">
        <f t="shared" si="159"/>
        <v>80.960001440000013</v>
      </c>
      <c r="D3407" s="8">
        <f t="shared" si="160"/>
        <v>45453</v>
      </c>
      <c r="E3407">
        <f t="shared" si="161"/>
        <v>73.924999850000006</v>
      </c>
    </row>
    <row r="3408" spans="1:5">
      <c r="A3408" s="6">
        <v>45453.833333333336</v>
      </c>
      <c r="B3408" s="4">
        <v>26.100000399999999</v>
      </c>
      <c r="C3408">
        <f t="shared" si="159"/>
        <v>78.980000719999992</v>
      </c>
      <c r="D3408" s="8">
        <f t="shared" si="160"/>
        <v>45453</v>
      </c>
      <c r="E3408">
        <f t="shared" si="161"/>
        <v>73.924999850000006</v>
      </c>
    </row>
    <row r="3409" spans="1:5">
      <c r="A3409" s="6">
        <v>45453.875</v>
      </c>
      <c r="B3409" s="4">
        <v>25.600000399999999</v>
      </c>
      <c r="C3409">
        <f t="shared" si="159"/>
        <v>78.080000720000001</v>
      </c>
      <c r="D3409" s="8">
        <f t="shared" si="160"/>
        <v>45453</v>
      </c>
      <c r="E3409">
        <f t="shared" si="161"/>
        <v>73.924999850000006</v>
      </c>
    </row>
    <row r="3410" spans="1:5">
      <c r="A3410" s="6">
        <v>45453.916666666664</v>
      </c>
      <c r="B3410" s="4">
        <v>25</v>
      </c>
      <c r="C3410">
        <f t="shared" si="159"/>
        <v>77</v>
      </c>
      <c r="D3410" s="8">
        <f t="shared" si="160"/>
        <v>45453</v>
      </c>
      <c r="E3410">
        <f t="shared" si="161"/>
        <v>73.924999850000006</v>
      </c>
    </row>
    <row r="3411" spans="1:5">
      <c r="A3411" s="6">
        <v>45453.958333333336</v>
      </c>
      <c r="B3411" s="4">
        <v>24.399999600000001</v>
      </c>
      <c r="C3411">
        <f t="shared" si="159"/>
        <v>75.919999280000013</v>
      </c>
      <c r="D3411" s="8">
        <f t="shared" si="160"/>
        <v>45453</v>
      </c>
      <c r="E3411">
        <f t="shared" si="161"/>
        <v>73.924999850000006</v>
      </c>
    </row>
    <row r="3412" spans="1:5">
      <c r="A3412" s="6">
        <v>45454</v>
      </c>
      <c r="B3412" s="4">
        <v>23.899999600000001</v>
      </c>
      <c r="C3412">
        <f t="shared" si="159"/>
        <v>75.019999280000008</v>
      </c>
      <c r="D3412" s="8">
        <f t="shared" si="160"/>
        <v>45454</v>
      </c>
      <c r="E3412">
        <f t="shared" si="161"/>
        <v>80.210000225000002</v>
      </c>
    </row>
    <row r="3413" spans="1:5">
      <c r="A3413" s="6">
        <v>45454.041666666664</v>
      </c>
      <c r="B3413" s="4">
        <v>23.899999600000001</v>
      </c>
      <c r="C3413">
        <f t="shared" si="159"/>
        <v>75.019999280000008</v>
      </c>
      <c r="D3413" s="8">
        <f t="shared" si="160"/>
        <v>45454</v>
      </c>
      <c r="E3413">
        <f t="shared" si="161"/>
        <v>80.210000225000002</v>
      </c>
    </row>
    <row r="3414" spans="1:5">
      <c r="A3414" s="6">
        <v>45454.083333333336</v>
      </c>
      <c r="B3414" s="4">
        <v>23.299999199999998</v>
      </c>
      <c r="C3414">
        <f t="shared" si="159"/>
        <v>73.939998559999992</v>
      </c>
      <c r="D3414" s="8">
        <f t="shared" si="160"/>
        <v>45454</v>
      </c>
      <c r="E3414">
        <f t="shared" si="161"/>
        <v>80.210000225000002</v>
      </c>
    </row>
    <row r="3415" spans="1:5">
      <c r="A3415" s="6">
        <v>45454.125</v>
      </c>
      <c r="B3415" s="4">
        <v>22.200000800000002</v>
      </c>
      <c r="C3415">
        <f t="shared" si="159"/>
        <v>71.960001440000013</v>
      </c>
      <c r="D3415" s="8">
        <f t="shared" si="160"/>
        <v>45454</v>
      </c>
      <c r="E3415">
        <f t="shared" si="161"/>
        <v>80.210000225000002</v>
      </c>
    </row>
    <row r="3416" spans="1:5">
      <c r="A3416" s="6">
        <v>45454.166666666664</v>
      </c>
      <c r="B3416" s="4">
        <v>21.700000800000002</v>
      </c>
      <c r="C3416">
        <f t="shared" si="159"/>
        <v>71.060001440000008</v>
      </c>
      <c r="D3416" s="8">
        <f t="shared" si="160"/>
        <v>45454</v>
      </c>
      <c r="E3416">
        <f t="shared" si="161"/>
        <v>80.210000225000002</v>
      </c>
    </row>
    <row r="3417" spans="1:5">
      <c r="A3417" s="6">
        <v>45454.208333333336</v>
      </c>
      <c r="B3417" s="4">
        <v>21.700000800000002</v>
      </c>
      <c r="C3417">
        <f t="shared" si="159"/>
        <v>71.060001440000008</v>
      </c>
      <c r="D3417" s="8">
        <f t="shared" si="160"/>
        <v>45454</v>
      </c>
      <c r="E3417">
        <f t="shared" si="161"/>
        <v>80.210000225000002</v>
      </c>
    </row>
    <row r="3418" spans="1:5">
      <c r="A3418" s="6">
        <v>45454.25</v>
      </c>
      <c r="B3418" s="4">
        <v>22.799999199999998</v>
      </c>
      <c r="C3418">
        <f t="shared" si="159"/>
        <v>73.039998560000001</v>
      </c>
      <c r="D3418" s="8">
        <f t="shared" si="160"/>
        <v>45454</v>
      </c>
      <c r="E3418">
        <f t="shared" si="161"/>
        <v>80.210000225000002</v>
      </c>
    </row>
    <row r="3419" spans="1:5">
      <c r="A3419" s="6">
        <v>45454.291666666664</v>
      </c>
      <c r="B3419" s="4">
        <v>23.899999600000001</v>
      </c>
      <c r="C3419">
        <f t="shared" si="159"/>
        <v>75.019999280000008</v>
      </c>
      <c r="D3419" s="8">
        <f t="shared" si="160"/>
        <v>45454</v>
      </c>
      <c r="E3419">
        <f t="shared" si="161"/>
        <v>80.210000225000002</v>
      </c>
    </row>
    <row r="3420" spans="1:5">
      <c r="A3420" s="6">
        <v>45454.333333333336</v>
      </c>
      <c r="B3420" s="4">
        <v>25.600000399999999</v>
      </c>
      <c r="C3420">
        <f t="shared" si="159"/>
        <v>78.080000720000001</v>
      </c>
      <c r="D3420" s="8">
        <f t="shared" si="160"/>
        <v>45454</v>
      </c>
      <c r="E3420">
        <f t="shared" si="161"/>
        <v>80.210000225000002</v>
      </c>
    </row>
    <row r="3421" spans="1:5">
      <c r="A3421" s="6">
        <v>45454.375</v>
      </c>
      <c r="B3421" s="4">
        <v>26.700000800000002</v>
      </c>
      <c r="C3421">
        <f t="shared" si="159"/>
        <v>80.060001440000008</v>
      </c>
      <c r="D3421" s="8">
        <f t="shared" si="160"/>
        <v>45454</v>
      </c>
      <c r="E3421">
        <f t="shared" si="161"/>
        <v>80.210000225000002</v>
      </c>
    </row>
    <row r="3422" spans="1:5">
      <c r="A3422" s="6">
        <v>45454.416666666664</v>
      </c>
      <c r="B3422" s="4">
        <v>28.899999600000001</v>
      </c>
      <c r="C3422">
        <f t="shared" si="159"/>
        <v>84.019999280000008</v>
      </c>
      <c r="D3422" s="8">
        <f t="shared" si="160"/>
        <v>45454</v>
      </c>
      <c r="E3422">
        <f t="shared" si="161"/>
        <v>80.210000225000002</v>
      </c>
    </row>
    <row r="3423" spans="1:5">
      <c r="A3423" s="6">
        <v>45454.458333333336</v>
      </c>
      <c r="B3423" s="4">
        <v>30.600000399999999</v>
      </c>
      <c r="C3423">
        <f t="shared" si="159"/>
        <v>87.080000720000001</v>
      </c>
      <c r="D3423" s="8">
        <f t="shared" si="160"/>
        <v>45454</v>
      </c>
      <c r="E3423">
        <f t="shared" si="161"/>
        <v>80.210000225000002</v>
      </c>
    </row>
    <row r="3424" spans="1:5">
      <c r="A3424" s="6">
        <v>45454.5</v>
      </c>
      <c r="B3424" s="4">
        <v>32.200000799999998</v>
      </c>
      <c r="C3424">
        <f t="shared" si="159"/>
        <v>89.960001439999999</v>
      </c>
      <c r="D3424" s="8">
        <f t="shared" si="160"/>
        <v>45454</v>
      </c>
      <c r="E3424">
        <f t="shared" si="161"/>
        <v>80.210000225000002</v>
      </c>
    </row>
    <row r="3425" spans="1:5">
      <c r="A3425" s="6">
        <v>45454.541666666664</v>
      </c>
      <c r="B3425" s="4">
        <v>33.299999200000002</v>
      </c>
      <c r="C3425">
        <f t="shared" si="159"/>
        <v>91.939998560000006</v>
      </c>
      <c r="D3425" s="8">
        <f t="shared" si="160"/>
        <v>45454</v>
      </c>
      <c r="E3425">
        <f t="shared" si="161"/>
        <v>80.210000225000002</v>
      </c>
    </row>
    <row r="3426" spans="1:5">
      <c r="A3426" s="6">
        <v>45454.583333333336</v>
      </c>
      <c r="B3426" s="4">
        <v>34.400001500000002</v>
      </c>
      <c r="C3426">
        <f t="shared" si="159"/>
        <v>93.920002699999998</v>
      </c>
      <c r="D3426" s="8">
        <f t="shared" si="160"/>
        <v>45454</v>
      </c>
      <c r="E3426">
        <f t="shared" si="161"/>
        <v>80.210000225000002</v>
      </c>
    </row>
    <row r="3427" spans="1:5">
      <c r="A3427" s="6">
        <v>45454.625</v>
      </c>
      <c r="B3427" s="4">
        <v>34.400001500000002</v>
      </c>
      <c r="C3427">
        <f t="shared" si="159"/>
        <v>93.920002699999998</v>
      </c>
      <c r="D3427" s="8">
        <f t="shared" si="160"/>
        <v>45454</v>
      </c>
      <c r="E3427">
        <f t="shared" si="161"/>
        <v>80.210000225000002</v>
      </c>
    </row>
    <row r="3428" spans="1:5">
      <c r="A3428" s="6">
        <v>45454.666666666664</v>
      </c>
      <c r="B3428" s="4">
        <v>33.299999200000002</v>
      </c>
      <c r="C3428">
        <f t="shared" si="159"/>
        <v>91.939998560000006</v>
      </c>
      <c r="D3428" s="8">
        <f t="shared" si="160"/>
        <v>45454</v>
      </c>
      <c r="E3428">
        <f t="shared" si="161"/>
        <v>80.210000225000002</v>
      </c>
    </row>
    <row r="3429" spans="1:5">
      <c r="A3429" s="6">
        <v>45454.708333333336</v>
      </c>
      <c r="B3429" s="4">
        <v>27.799999199999998</v>
      </c>
      <c r="C3429">
        <f t="shared" si="159"/>
        <v>82.039998560000001</v>
      </c>
      <c r="D3429" s="8">
        <f t="shared" si="160"/>
        <v>45454</v>
      </c>
      <c r="E3429">
        <f t="shared" si="161"/>
        <v>80.210000225000002</v>
      </c>
    </row>
    <row r="3430" spans="1:5">
      <c r="A3430" s="6">
        <v>45454.75</v>
      </c>
      <c r="B3430" s="4">
        <v>26.100000399999999</v>
      </c>
      <c r="C3430">
        <f t="shared" si="159"/>
        <v>78.980000719999992</v>
      </c>
      <c r="D3430" s="8">
        <f t="shared" si="160"/>
        <v>45454</v>
      </c>
      <c r="E3430">
        <f t="shared" si="161"/>
        <v>80.210000225000002</v>
      </c>
    </row>
    <row r="3431" spans="1:5">
      <c r="A3431" s="6">
        <v>45454.791666666664</v>
      </c>
      <c r="B3431" s="4">
        <v>26.100000399999999</v>
      </c>
      <c r="C3431">
        <f t="shared" si="159"/>
        <v>78.980000719999992</v>
      </c>
      <c r="D3431" s="8">
        <f t="shared" si="160"/>
        <v>45454</v>
      </c>
      <c r="E3431">
        <f t="shared" si="161"/>
        <v>80.210000225000002</v>
      </c>
    </row>
    <row r="3432" spans="1:5">
      <c r="A3432" s="6">
        <v>45454.833333333336</v>
      </c>
      <c r="B3432" s="4">
        <v>24.399999600000001</v>
      </c>
      <c r="C3432">
        <f t="shared" si="159"/>
        <v>75.919999280000013</v>
      </c>
      <c r="D3432" s="8">
        <f t="shared" si="160"/>
        <v>45454</v>
      </c>
      <c r="E3432">
        <f t="shared" si="161"/>
        <v>80.210000225000002</v>
      </c>
    </row>
    <row r="3433" spans="1:5">
      <c r="A3433" s="6">
        <v>45454.875</v>
      </c>
      <c r="B3433" s="4">
        <v>25</v>
      </c>
      <c r="C3433">
        <f t="shared" si="159"/>
        <v>77</v>
      </c>
      <c r="D3433" s="8">
        <f t="shared" si="160"/>
        <v>45454</v>
      </c>
      <c r="E3433">
        <f t="shared" si="161"/>
        <v>80.210000225000002</v>
      </c>
    </row>
    <row r="3434" spans="1:5">
      <c r="A3434" s="6">
        <v>45454.916666666664</v>
      </c>
      <c r="B3434" s="4">
        <v>25</v>
      </c>
      <c r="C3434">
        <f t="shared" si="159"/>
        <v>77</v>
      </c>
      <c r="D3434" s="8">
        <f t="shared" si="160"/>
        <v>45454</v>
      </c>
      <c r="E3434">
        <f t="shared" si="161"/>
        <v>80.210000225000002</v>
      </c>
    </row>
    <row r="3435" spans="1:5">
      <c r="A3435" s="6">
        <v>45454.958333333336</v>
      </c>
      <c r="B3435" s="4">
        <v>25.600000399999999</v>
      </c>
      <c r="C3435">
        <f t="shared" si="159"/>
        <v>78.080000720000001</v>
      </c>
      <c r="D3435" s="8">
        <f t="shared" si="160"/>
        <v>45454</v>
      </c>
      <c r="E3435">
        <f t="shared" si="161"/>
        <v>80.210000225000002</v>
      </c>
    </row>
    <row r="3436" spans="1:5">
      <c r="A3436" s="6">
        <v>45455</v>
      </c>
      <c r="B3436" s="4">
        <v>25.600000399999999</v>
      </c>
      <c r="C3436">
        <f t="shared" si="159"/>
        <v>78.080000720000001</v>
      </c>
      <c r="D3436" s="8">
        <f t="shared" si="160"/>
        <v>45455</v>
      </c>
      <c r="E3436">
        <f t="shared" si="161"/>
        <v>87.222500090000025</v>
      </c>
    </row>
    <row r="3437" spans="1:5">
      <c r="A3437" s="6">
        <v>45455.041666666664</v>
      </c>
      <c r="B3437" s="4">
        <v>25</v>
      </c>
      <c r="C3437">
        <f t="shared" si="159"/>
        <v>77</v>
      </c>
      <c r="D3437" s="8">
        <f t="shared" si="160"/>
        <v>45455</v>
      </c>
      <c r="E3437">
        <f t="shared" si="161"/>
        <v>87.222500090000025</v>
      </c>
    </row>
    <row r="3438" spans="1:5">
      <c r="A3438" s="6">
        <v>45455.083333333336</v>
      </c>
      <c r="B3438" s="4">
        <v>25.600000399999999</v>
      </c>
      <c r="C3438">
        <f t="shared" si="159"/>
        <v>78.080000720000001</v>
      </c>
      <c r="D3438" s="8">
        <f t="shared" si="160"/>
        <v>45455</v>
      </c>
      <c r="E3438">
        <f t="shared" si="161"/>
        <v>87.222500090000025</v>
      </c>
    </row>
    <row r="3439" spans="1:5">
      <c r="A3439" s="6">
        <v>45455.125</v>
      </c>
      <c r="B3439" s="4">
        <v>26.100000399999999</v>
      </c>
      <c r="C3439">
        <f t="shared" si="159"/>
        <v>78.980000719999992</v>
      </c>
      <c r="D3439" s="8">
        <f t="shared" si="160"/>
        <v>45455</v>
      </c>
      <c r="E3439">
        <f t="shared" si="161"/>
        <v>87.222500090000025</v>
      </c>
    </row>
    <row r="3440" spans="1:5">
      <c r="A3440" s="6">
        <v>45455.166666666664</v>
      </c>
      <c r="B3440" s="4">
        <v>25.600000399999999</v>
      </c>
      <c r="C3440">
        <f t="shared" si="159"/>
        <v>78.080000720000001</v>
      </c>
      <c r="D3440" s="8">
        <f t="shared" si="160"/>
        <v>45455</v>
      </c>
      <c r="E3440">
        <f t="shared" si="161"/>
        <v>87.222500090000025</v>
      </c>
    </row>
    <row r="3441" spans="1:5">
      <c r="A3441" s="6">
        <v>45455.208333333336</v>
      </c>
      <c r="B3441" s="4">
        <v>25.600000399999999</v>
      </c>
      <c r="C3441">
        <f t="shared" si="159"/>
        <v>78.080000720000001</v>
      </c>
      <c r="D3441" s="8">
        <f t="shared" si="160"/>
        <v>45455</v>
      </c>
      <c r="E3441">
        <f t="shared" si="161"/>
        <v>87.222500090000025</v>
      </c>
    </row>
    <row r="3442" spans="1:5">
      <c r="A3442" s="6">
        <v>45455.25</v>
      </c>
      <c r="B3442" s="4">
        <v>26.700000800000002</v>
      </c>
      <c r="C3442">
        <f t="shared" si="159"/>
        <v>80.060001440000008</v>
      </c>
      <c r="D3442" s="8">
        <f t="shared" si="160"/>
        <v>45455</v>
      </c>
      <c r="E3442">
        <f t="shared" si="161"/>
        <v>87.222500090000025</v>
      </c>
    </row>
    <row r="3443" spans="1:5">
      <c r="A3443" s="6">
        <v>45455.291666666664</v>
      </c>
      <c r="B3443" s="4">
        <v>28.299999199999998</v>
      </c>
      <c r="C3443">
        <f t="shared" si="159"/>
        <v>82.939998559999992</v>
      </c>
      <c r="D3443" s="8">
        <f t="shared" si="160"/>
        <v>45455</v>
      </c>
      <c r="E3443">
        <f t="shared" si="161"/>
        <v>87.222500090000025</v>
      </c>
    </row>
    <row r="3444" spans="1:5">
      <c r="A3444" s="6">
        <v>45455.333333333336</v>
      </c>
      <c r="B3444" s="4">
        <v>30</v>
      </c>
      <c r="C3444">
        <f t="shared" si="159"/>
        <v>86</v>
      </c>
      <c r="D3444" s="8">
        <f t="shared" si="160"/>
        <v>45455</v>
      </c>
      <c r="E3444">
        <f t="shared" si="161"/>
        <v>87.222500090000025</v>
      </c>
    </row>
    <row r="3445" spans="1:5">
      <c r="A3445" s="6">
        <v>45455.375</v>
      </c>
      <c r="B3445" s="4">
        <v>31.100000399999999</v>
      </c>
      <c r="C3445">
        <f t="shared" si="159"/>
        <v>87.980000719999992</v>
      </c>
      <c r="D3445" s="8">
        <f t="shared" si="160"/>
        <v>45455</v>
      </c>
      <c r="E3445">
        <f t="shared" si="161"/>
        <v>87.222500090000025</v>
      </c>
    </row>
    <row r="3446" spans="1:5">
      <c r="A3446" s="6">
        <v>45455.416666666664</v>
      </c>
      <c r="B3446" s="4">
        <v>32.799999200000002</v>
      </c>
      <c r="C3446">
        <f t="shared" si="159"/>
        <v>91.039998560000015</v>
      </c>
      <c r="D3446" s="8">
        <f t="shared" si="160"/>
        <v>45455</v>
      </c>
      <c r="E3446">
        <f t="shared" si="161"/>
        <v>87.222500090000025</v>
      </c>
    </row>
    <row r="3447" spans="1:5">
      <c r="A3447" s="6">
        <v>45455.458333333336</v>
      </c>
      <c r="B3447" s="4">
        <v>33.299999200000002</v>
      </c>
      <c r="C3447">
        <f t="shared" si="159"/>
        <v>91.939998560000006</v>
      </c>
      <c r="D3447" s="8">
        <f t="shared" si="160"/>
        <v>45455</v>
      </c>
      <c r="E3447">
        <f t="shared" si="161"/>
        <v>87.222500090000025</v>
      </c>
    </row>
    <row r="3448" spans="1:5">
      <c r="A3448" s="6">
        <v>45455.5</v>
      </c>
      <c r="B3448" s="4">
        <v>33.299999200000002</v>
      </c>
      <c r="C3448">
        <f t="shared" si="159"/>
        <v>91.939998560000006</v>
      </c>
      <c r="D3448" s="8">
        <f t="shared" si="160"/>
        <v>45455</v>
      </c>
      <c r="E3448">
        <f t="shared" si="161"/>
        <v>87.222500090000025</v>
      </c>
    </row>
    <row r="3449" spans="1:5">
      <c r="A3449" s="6">
        <v>45455.541666666664</v>
      </c>
      <c r="B3449" s="4">
        <v>33.900001500000002</v>
      </c>
      <c r="C3449">
        <f t="shared" si="159"/>
        <v>93.020002700000006</v>
      </c>
      <c r="D3449" s="8">
        <f t="shared" si="160"/>
        <v>45455</v>
      </c>
      <c r="E3449">
        <f t="shared" si="161"/>
        <v>87.222500090000025</v>
      </c>
    </row>
    <row r="3450" spans="1:5">
      <c r="A3450" s="6">
        <v>45455.583333333336</v>
      </c>
      <c r="B3450" s="4">
        <v>35.599998499999998</v>
      </c>
      <c r="C3450">
        <f t="shared" si="159"/>
        <v>96.079997300000002</v>
      </c>
      <c r="D3450" s="8">
        <f t="shared" si="160"/>
        <v>45455</v>
      </c>
      <c r="E3450">
        <f t="shared" si="161"/>
        <v>87.222500090000025</v>
      </c>
    </row>
    <row r="3451" spans="1:5">
      <c r="A3451" s="6">
        <v>45455.625</v>
      </c>
      <c r="B3451" s="4">
        <v>35.599998499999998</v>
      </c>
      <c r="C3451">
        <f t="shared" si="159"/>
        <v>96.079997300000002</v>
      </c>
      <c r="D3451" s="8">
        <f t="shared" si="160"/>
        <v>45455</v>
      </c>
      <c r="E3451">
        <f t="shared" si="161"/>
        <v>87.222500090000025</v>
      </c>
    </row>
    <row r="3452" spans="1:5">
      <c r="A3452" s="6">
        <v>45455.666666666664</v>
      </c>
      <c r="B3452" s="4">
        <v>35.599998499999998</v>
      </c>
      <c r="C3452">
        <f t="shared" si="159"/>
        <v>96.079997300000002</v>
      </c>
      <c r="D3452" s="8">
        <f t="shared" si="160"/>
        <v>45455</v>
      </c>
      <c r="E3452">
        <f t="shared" si="161"/>
        <v>87.222500090000025</v>
      </c>
    </row>
    <row r="3453" spans="1:5">
      <c r="A3453" s="6">
        <v>45455.708333333336</v>
      </c>
      <c r="B3453" s="4">
        <v>35</v>
      </c>
      <c r="C3453">
        <f t="shared" si="159"/>
        <v>95</v>
      </c>
      <c r="D3453" s="8">
        <f t="shared" si="160"/>
        <v>45455</v>
      </c>
      <c r="E3453">
        <f t="shared" si="161"/>
        <v>87.222500090000025</v>
      </c>
    </row>
    <row r="3454" spans="1:5">
      <c r="A3454" s="6">
        <v>45455.75</v>
      </c>
      <c r="B3454" s="4">
        <v>34.400001500000002</v>
      </c>
      <c r="C3454">
        <f t="shared" si="159"/>
        <v>93.920002699999998</v>
      </c>
      <c r="D3454" s="8">
        <f t="shared" si="160"/>
        <v>45455</v>
      </c>
      <c r="E3454">
        <f t="shared" si="161"/>
        <v>87.222500090000025</v>
      </c>
    </row>
    <row r="3455" spans="1:5">
      <c r="A3455" s="6">
        <v>45455.791666666664</v>
      </c>
      <c r="B3455" s="4">
        <v>33.900001500000002</v>
      </c>
      <c r="C3455">
        <f t="shared" si="159"/>
        <v>93.020002700000006</v>
      </c>
      <c r="D3455" s="8">
        <f t="shared" si="160"/>
        <v>45455</v>
      </c>
      <c r="E3455">
        <f t="shared" si="161"/>
        <v>87.222500090000025</v>
      </c>
    </row>
    <row r="3456" spans="1:5">
      <c r="A3456" s="6">
        <v>45455.833333333336</v>
      </c>
      <c r="B3456" s="4">
        <v>32.200000799999998</v>
      </c>
      <c r="C3456">
        <f t="shared" si="159"/>
        <v>89.960001439999999</v>
      </c>
      <c r="D3456" s="8">
        <f t="shared" si="160"/>
        <v>45455</v>
      </c>
      <c r="E3456">
        <f t="shared" si="161"/>
        <v>87.222500090000025</v>
      </c>
    </row>
    <row r="3457" spans="1:5">
      <c r="A3457" s="6">
        <v>45455.875</v>
      </c>
      <c r="B3457" s="4">
        <v>31.700000800000002</v>
      </c>
      <c r="C3457">
        <f t="shared" si="159"/>
        <v>89.060001440000008</v>
      </c>
      <c r="D3457" s="8">
        <f t="shared" si="160"/>
        <v>45455</v>
      </c>
      <c r="E3457">
        <f t="shared" si="161"/>
        <v>87.222500090000025</v>
      </c>
    </row>
    <row r="3458" spans="1:5">
      <c r="A3458" s="6">
        <v>45455.916666666664</v>
      </c>
      <c r="B3458" s="4">
        <v>30</v>
      </c>
      <c r="C3458">
        <f t="shared" si="159"/>
        <v>86</v>
      </c>
      <c r="D3458" s="8">
        <f t="shared" si="160"/>
        <v>45455</v>
      </c>
      <c r="E3458">
        <f t="shared" si="161"/>
        <v>87.222500090000025</v>
      </c>
    </row>
    <row r="3459" spans="1:5">
      <c r="A3459" s="6">
        <v>45455.958333333336</v>
      </c>
      <c r="B3459" s="4">
        <v>29.399999600000001</v>
      </c>
      <c r="C3459">
        <f t="shared" ref="C3459:C3522" si="162">B3459*1.8+32</f>
        <v>84.919999280000013</v>
      </c>
      <c r="D3459" s="8">
        <f t="shared" ref="D3459:D3522" si="163">DATE(YEAR(A3459), MONTH(A3459), DAY(A3459))</f>
        <v>45455</v>
      </c>
      <c r="E3459">
        <f t="shared" si="161"/>
        <v>87.222500090000025</v>
      </c>
    </row>
    <row r="3460" spans="1:5">
      <c r="A3460" s="6">
        <v>45456</v>
      </c>
      <c r="B3460" s="4">
        <v>28.299999199999998</v>
      </c>
      <c r="C3460">
        <f t="shared" si="162"/>
        <v>82.939998559999992</v>
      </c>
      <c r="D3460" s="8">
        <f t="shared" si="163"/>
        <v>45456</v>
      </c>
      <c r="E3460">
        <f t="shared" ref="E3460:E3523" si="164">AVERAGEIF(D:D, D3460, C:C)</f>
        <v>84.290000202500011</v>
      </c>
    </row>
    <row r="3461" spans="1:5">
      <c r="A3461" s="6">
        <v>45456.041666666664</v>
      </c>
      <c r="B3461" s="4">
        <v>27.200000800000002</v>
      </c>
      <c r="C3461">
        <f t="shared" si="162"/>
        <v>80.960001440000013</v>
      </c>
      <c r="D3461" s="8">
        <f t="shared" si="163"/>
        <v>45456</v>
      </c>
      <c r="E3461">
        <f t="shared" si="164"/>
        <v>84.290000202500011</v>
      </c>
    </row>
    <row r="3462" spans="1:5">
      <c r="A3462" s="6">
        <v>45456.083333333336</v>
      </c>
      <c r="B3462" s="4">
        <v>27.200000800000002</v>
      </c>
      <c r="C3462">
        <f t="shared" si="162"/>
        <v>80.960001440000013</v>
      </c>
      <c r="D3462" s="8">
        <f t="shared" si="163"/>
        <v>45456</v>
      </c>
      <c r="E3462">
        <f t="shared" si="164"/>
        <v>84.290000202500011</v>
      </c>
    </row>
    <row r="3463" spans="1:5">
      <c r="A3463" s="6">
        <v>45456.125</v>
      </c>
      <c r="B3463" s="4">
        <v>26.700000800000002</v>
      </c>
      <c r="C3463">
        <f t="shared" si="162"/>
        <v>80.060001440000008</v>
      </c>
      <c r="D3463" s="8">
        <f t="shared" si="163"/>
        <v>45456</v>
      </c>
      <c r="E3463">
        <f t="shared" si="164"/>
        <v>84.290000202500011</v>
      </c>
    </row>
    <row r="3464" spans="1:5">
      <c r="A3464" s="6">
        <v>45456.166666666664</v>
      </c>
      <c r="B3464" s="4">
        <v>26.100000399999999</v>
      </c>
      <c r="C3464">
        <f t="shared" si="162"/>
        <v>78.980000719999992</v>
      </c>
      <c r="D3464" s="8">
        <f t="shared" si="163"/>
        <v>45456</v>
      </c>
      <c r="E3464">
        <f t="shared" si="164"/>
        <v>84.290000202500011</v>
      </c>
    </row>
    <row r="3465" spans="1:5">
      <c r="A3465" s="6">
        <v>45456.208333333336</v>
      </c>
      <c r="B3465" s="4">
        <v>25.600000399999999</v>
      </c>
      <c r="C3465">
        <f t="shared" si="162"/>
        <v>78.080000720000001</v>
      </c>
      <c r="D3465" s="8">
        <f t="shared" si="163"/>
        <v>45456</v>
      </c>
      <c r="E3465">
        <f t="shared" si="164"/>
        <v>84.290000202500011</v>
      </c>
    </row>
    <row r="3466" spans="1:5">
      <c r="A3466" s="6">
        <v>45456.25</v>
      </c>
      <c r="B3466" s="4">
        <v>25.600000399999999</v>
      </c>
      <c r="C3466">
        <f t="shared" si="162"/>
        <v>78.080000720000001</v>
      </c>
      <c r="D3466" s="8">
        <f t="shared" si="163"/>
        <v>45456</v>
      </c>
      <c r="E3466">
        <f t="shared" si="164"/>
        <v>84.290000202500011</v>
      </c>
    </row>
    <row r="3467" spans="1:5">
      <c r="A3467" s="6">
        <v>45456.291666666664</v>
      </c>
      <c r="B3467" s="4">
        <v>26.100000399999999</v>
      </c>
      <c r="C3467">
        <f t="shared" si="162"/>
        <v>78.980000719999992</v>
      </c>
      <c r="D3467" s="8">
        <f t="shared" si="163"/>
        <v>45456</v>
      </c>
      <c r="E3467">
        <f t="shared" si="164"/>
        <v>84.290000202500011</v>
      </c>
    </row>
    <row r="3468" spans="1:5">
      <c r="A3468" s="6">
        <v>45456.333333333336</v>
      </c>
      <c r="B3468" s="4">
        <v>26.100000399999999</v>
      </c>
      <c r="C3468">
        <f t="shared" si="162"/>
        <v>78.980000719999992</v>
      </c>
      <c r="D3468" s="8">
        <f t="shared" si="163"/>
        <v>45456</v>
      </c>
      <c r="E3468">
        <f t="shared" si="164"/>
        <v>84.290000202500011</v>
      </c>
    </row>
    <row r="3469" spans="1:5">
      <c r="A3469" s="6">
        <v>45456.375</v>
      </c>
      <c r="B3469" s="4">
        <v>26.700000800000002</v>
      </c>
      <c r="C3469">
        <f t="shared" si="162"/>
        <v>80.060001440000008</v>
      </c>
      <c r="D3469" s="8">
        <f t="shared" si="163"/>
        <v>45456</v>
      </c>
      <c r="E3469">
        <f t="shared" si="164"/>
        <v>84.290000202500011</v>
      </c>
    </row>
    <row r="3470" spans="1:5">
      <c r="A3470" s="6">
        <v>45456.416666666664</v>
      </c>
      <c r="B3470" s="4">
        <v>27.799999199999998</v>
      </c>
      <c r="C3470">
        <f t="shared" si="162"/>
        <v>82.039998560000001</v>
      </c>
      <c r="D3470" s="8">
        <f t="shared" si="163"/>
        <v>45456</v>
      </c>
      <c r="E3470">
        <f t="shared" si="164"/>
        <v>84.290000202500011</v>
      </c>
    </row>
    <row r="3471" spans="1:5">
      <c r="A3471" s="6">
        <v>45456.458333333336</v>
      </c>
      <c r="B3471" s="4">
        <v>29.399999600000001</v>
      </c>
      <c r="C3471">
        <f t="shared" si="162"/>
        <v>84.919999280000013</v>
      </c>
      <c r="D3471" s="8">
        <f t="shared" si="163"/>
        <v>45456</v>
      </c>
      <c r="E3471">
        <f t="shared" si="164"/>
        <v>84.290000202500011</v>
      </c>
    </row>
    <row r="3472" spans="1:5">
      <c r="A3472" s="6">
        <v>45456.5</v>
      </c>
      <c r="B3472" s="4">
        <v>30.600000399999999</v>
      </c>
      <c r="C3472">
        <f t="shared" si="162"/>
        <v>87.080000720000001</v>
      </c>
      <c r="D3472" s="8">
        <f t="shared" si="163"/>
        <v>45456</v>
      </c>
      <c r="E3472">
        <f t="shared" si="164"/>
        <v>84.290000202500011</v>
      </c>
    </row>
    <row r="3473" spans="1:5">
      <c r="A3473" s="6">
        <v>45456.541666666664</v>
      </c>
      <c r="B3473" s="4">
        <v>32.200000799999998</v>
      </c>
      <c r="C3473">
        <f t="shared" si="162"/>
        <v>89.960001439999999</v>
      </c>
      <c r="D3473" s="8">
        <f t="shared" si="163"/>
        <v>45456</v>
      </c>
      <c r="E3473">
        <f t="shared" si="164"/>
        <v>84.290000202500011</v>
      </c>
    </row>
    <row r="3474" spans="1:5">
      <c r="A3474" s="6">
        <v>45456.583333333336</v>
      </c>
      <c r="B3474" s="4">
        <v>33.299999200000002</v>
      </c>
      <c r="C3474">
        <f t="shared" si="162"/>
        <v>91.939998560000006</v>
      </c>
      <c r="D3474" s="8">
        <f t="shared" si="163"/>
        <v>45456</v>
      </c>
      <c r="E3474">
        <f t="shared" si="164"/>
        <v>84.290000202500011</v>
      </c>
    </row>
    <row r="3475" spans="1:5">
      <c r="A3475" s="6">
        <v>45456.625</v>
      </c>
      <c r="B3475" s="4">
        <v>33.900001500000002</v>
      </c>
      <c r="C3475">
        <f t="shared" si="162"/>
        <v>93.020002700000006</v>
      </c>
      <c r="D3475" s="8">
        <f t="shared" si="163"/>
        <v>45456</v>
      </c>
      <c r="E3475">
        <f t="shared" si="164"/>
        <v>84.290000202500011</v>
      </c>
    </row>
    <row r="3476" spans="1:5">
      <c r="A3476" s="6">
        <v>45456.666666666664</v>
      </c>
      <c r="B3476" s="4">
        <v>33.299999200000002</v>
      </c>
      <c r="C3476">
        <f t="shared" si="162"/>
        <v>91.939998560000006</v>
      </c>
      <c r="D3476" s="8">
        <f t="shared" si="163"/>
        <v>45456</v>
      </c>
      <c r="E3476">
        <f t="shared" si="164"/>
        <v>84.290000202500011</v>
      </c>
    </row>
    <row r="3477" spans="1:5">
      <c r="A3477" s="6">
        <v>45456.708333333336</v>
      </c>
      <c r="B3477" s="4">
        <v>32.799999200000002</v>
      </c>
      <c r="C3477">
        <f t="shared" si="162"/>
        <v>91.039998560000015</v>
      </c>
      <c r="D3477" s="8">
        <f t="shared" si="163"/>
        <v>45456</v>
      </c>
      <c r="E3477">
        <f t="shared" si="164"/>
        <v>84.290000202500011</v>
      </c>
    </row>
    <row r="3478" spans="1:5">
      <c r="A3478" s="6">
        <v>45456.75</v>
      </c>
      <c r="B3478" s="4">
        <v>32.200000799999998</v>
      </c>
      <c r="C3478">
        <f t="shared" si="162"/>
        <v>89.960001439999999</v>
      </c>
      <c r="D3478" s="8">
        <f t="shared" si="163"/>
        <v>45456</v>
      </c>
      <c r="E3478">
        <f t="shared" si="164"/>
        <v>84.290000202500011</v>
      </c>
    </row>
    <row r="3479" spans="1:5">
      <c r="A3479" s="6">
        <v>45456.791666666664</v>
      </c>
      <c r="B3479" s="4">
        <v>31.100000399999999</v>
      </c>
      <c r="C3479">
        <f t="shared" si="162"/>
        <v>87.980000719999992</v>
      </c>
      <c r="D3479" s="8">
        <f t="shared" si="163"/>
        <v>45456</v>
      </c>
      <c r="E3479">
        <f t="shared" si="164"/>
        <v>84.290000202500011</v>
      </c>
    </row>
    <row r="3480" spans="1:5">
      <c r="A3480" s="6">
        <v>45456.833333333336</v>
      </c>
      <c r="B3480" s="4">
        <v>30</v>
      </c>
      <c r="C3480">
        <f t="shared" si="162"/>
        <v>86</v>
      </c>
      <c r="D3480" s="8">
        <f t="shared" si="163"/>
        <v>45456</v>
      </c>
      <c r="E3480">
        <f t="shared" si="164"/>
        <v>84.290000202500011</v>
      </c>
    </row>
    <row r="3481" spans="1:5">
      <c r="A3481" s="6">
        <v>45456.875</v>
      </c>
      <c r="B3481" s="4">
        <v>28.899999600000001</v>
      </c>
      <c r="C3481">
        <f t="shared" si="162"/>
        <v>84.019999280000008</v>
      </c>
      <c r="D3481" s="8">
        <f t="shared" si="163"/>
        <v>45456</v>
      </c>
      <c r="E3481">
        <f t="shared" si="164"/>
        <v>84.290000202500011</v>
      </c>
    </row>
    <row r="3482" spans="1:5">
      <c r="A3482" s="6">
        <v>45456.916666666664</v>
      </c>
      <c r="B3482" s="4">
        <v>28.299999199999998</v>
      </c>
      <c r="C3482">
        <f t="shared" si="162"/>
        <v>82.939998559999992</v>
      </c>
      <c r="D3482" s="8">
        <f t="shared" si="163"/>
        <v>45456</v>
      </c>
      <c r="E3482">
        <f t="shared" si="164"/>
        <v>84.290000202500011</v>
      </c>
    </row>
    <row r="3483" spans="1:5">
      <c r="A3483" s="6">
        <v>45456.958333333336</v>
      </c>
      <c r="B3483" s="4">
        <v>27.799999199999998</v>
      </c>
      <c r="C3483">
        <f t="shared" si="162"/>
        <v>82.039998560000001</v>
      </c>
      <c r="D3483" s="8">
        <f t="shared" si="163"/>
        <v>45456</v>
      </c>
      <c r="E3483">
        <f t="shared" si="164"/>
        <v>84.290000202500011</v>
      </c>
    </row>
    <row r="3484" spans="1:5">
      <c r="A3484" s="6">
        <v>45457</v>
      </c>
      <c r="B3484" s="4">
        <v>26.700000800000002</v>
      </c>
      <c r="C3484">
        <f t="shared" si="162"/>
        <v>80.060001440000008</v>
      </c>
      <c r="D3484" s="8">
        <f t="shared" si="163"/>
        <v>45457</v>
      </c>
      <c r="E3484">
        <f t="shared" si="164"/>
        <v>83.825000142500002</v>
      </c>
    </row>
    <row r="3485" spans="1:5">
      <c r="A3485" s="6">
        <v>45457.041666666664</v>
      </c>
      <c r="B3485" s="4">
        <v>26.100000399999999</v>
      </c>
      <c r="C3485">
        <f t="shared" si="162"/>
        <v>78.980000719999992</v>
      </c>
      <c r="D3485" s="8">
        <f t="shared" si="163"/>
        <v>45457</v>
      </c>
      <c r="E3485">
        <f t="shared" si="164"/>
        <v>83.825000142500002</v>
      </c>
    </row>
    <row r="3486" spans="1:5">
      <c r="A3486" s="6">
        <v>45457.083333333336</v>
      </c>
      <c r="B3486" s="4">
        <v>26.100000399999999</v>
      </c>
      <c r="C3486">
        <f t="shared" si="162"/>
        <v>78.980000719999992</v>
      </c>
      <c r="D3486" s="8">
        <f t="shared" si="163"/>
        <v>45457</v>
      </c>
      <c r="E3486">
        <f t="shared" si="164"/>
        <v>83.825000142500002</v>
      </c>
    </row>
    <row r="3487" spans="1:5">
      <c r="A3487" s="6">
        <v>45457.125</v>
      </c>
      <c r="B3487" s="4">
        <v>25.600000399999999</v>
      </c>
      <c r="C3487">
        <f t="shared" si="162"/>
        <v>78.080000720000001</v>
      </c>
      <c r="D3487" s="8">
        <f t="shared" si="163"/>
        <v>45457</v>
      </c>
      <c r="E3487">
        <f t="shared" si="164"/>
        <v>83.825000142500002</v>
      </c>
    </row>
    <row r="3488" spans="1:5">
      <c r="A3488" s="6">
        <v>45457.166666666664</v>
      </c>
      <c r="B3488" s="4">
        <v>25.600000399999999</v>
      </c>
      <c r="C3488">
        <f t="shared" si="162"/>
        <v>78.080000720000001</v>
      </c>
      <c r="D3488" s="8">
        <f t="shared" si="163"/>
        <v>45457</v>
      </c>
      <c r="E3488">
        <f t="shared" si="164"/>
        <v>83.825000142500002</v>
      </c>
    </row>
    <row r="3489" spans="1:5">
      <c r="A3489" s="6">
        <v>45457.208333333336</v>
      </c>
      <c r="B3489" s="4">
        <v>25</v>
      </c>
      <c r="C3489">
        <f t="shared" si="162"/>
        <v>77</v>
      </c>
      <c r="D3489" s="8">
        <f t="shared" si="163"/>
        <v>45457</v>
      </c>
      <c r="E3489">
        <f t="shared" si="164"/>
        <v>83.825000142500002</v>
      </c>
    </row>
    <row r="3490" spans="1:5">
      <c r="A3490" s="6">
        <v>45457.25</v>
      </c>
      <c r="B3490" s="4">
        <v>26.100000399999999</v>
      </c>
      <c r="C3490">
        <f t="shared" si="162"/>
        <v>78.980000719999992</v>
      </c>
      <c r="D3490" s="8">
        <f t="shared" si="163"/>
        <v>45457</v>
      </c>
      <c r="E3490">
        <f t="shared" si="164"/>
        <v>83.825000142500002</v>
      </c>
    </row>
    <row r="3491" spans="1:5">
      <c r="A3491" s="6">
        <v>45457.291666666664</v>
      </c>
      <c r="B3491" s="4">
        <v>27.200000800000002</v>
      </c>
      <c r="C3491">
        <f t="shared" si="162"/>
        <v>80.960001440000013</v>
      </c>
      <c r="D3491" s="8">
        <f t="shared" si="163"/>
        <v>45457</v>
      </c>
      <c r="E3491">
        <f t="shared" si="164"/>
        <v>83.825000142500002</v>
      </c>
    </row>
    <row r="3492" spans="1:5">
      <c r="A3492" s="6">
        <v>45457.333333333336</v>
      </c>
      <c r="B3492" s="4">
        <v>28.299999199999998</v>
      </c>
      <c r="C3492">
        <f t="shared" si="162"/>
        <v>82.939998559999992</v>
      </c>
      <c r="D3492" s="8">
        <f t="shared" si="163"/>
        <v>45457</v>
      </c>
      <c r="E3492">
        <f t="shared" si="164"/>
        <v>83.825000142500002</v>
      </c>
    </row>
    <row r="3493" spans="1:5">
      <c r="A3493" s="6">
        <v>45457.375</v>
      </c>
      <c r="B3493" s="4">
        <v>29.399999600000001</v>
      </c>
      <c r="C3493">
        <f t="shared" si="162"/>
        <v>84.919999280000013</v>
      </c>
      <c r="D3493" s="8">
        <f t="shared" si="163"/>
        <v>45457</v>
      </c>
      <c r="E3493">
        <f t="shared" si="164"/>
        <v>83.825000142500002</v>
      </c>
    </row>
    <row r="3494" spans="1:5">
      <c r="A3494" s="6">
        <v>45457.416666666664</v>
      </c>
      <c r="B3494" s="4">
        <v>31.100000399999999</v>
      </c>
      <c r="C3494">
        <f t="shared" si="162"/>
        <v>87.980000719999992</v>
      </c>
      <c r="D3494" s="8">
        <f t="shared" si="163"/>
        <v>45457</v>
      </c>
      <c r="E3494">
        <f t="shared" si="164"/>
        <v>83.825000142500002</v>
      </c>
    </row>
    <row r="3495" spans="1:5">
      <c r="A3495" s="6">
        <v>45457.458333333336</v>
      </c>
      <c r="B3495" s="4">
        <v>31.700000800000002</v>
      </c>
      <c r="C3495">
        <f t="shared" si="162"/>
        <v>89.060001440000008</v>
      </c>
      <c r="D3495" s="8">
        <f t="shared" si="163"/>
        <v>45457</v>
      </c>
      <c r="E3495">
        <f t="shared" si="164"/>
        <v>83.825000142500002</v>
      </c>
    </row>
    <row r="3496" spans="1:5">
      <c r="A3496" s="6">
        <v>45457.5</v>
      </c>
      <c r="B3496" s="4">
        <v>32.200000799999998</v>
      </c>
      <c r="C3496">
        <f t="shared" si="162"/>
        <v>89.960001439999999</v>
      </c>
      <c r="D3496" s="8">
        <f t="shared" si="163"/>
        <v>45457</v>
      </c>
      <c r="E3496">
        <f t="shared" si="164"/>
        <v>83.825000142500002</v>
      </c>
    </row>
    <row r="3497" spans="1:5">
      <c r="A3497" s="6">
        <v>45457.541666666664</v>
      </c>
      <c r="B3497" s="4">
        <v>32.200000799999998</v>
      </c>
      <c r="C3497">
        <f t="shared" si="162"/>
        <v>89.960001439999999</v>
      </c>
      <c r="D3497" s="8">
        <f t="shared" si="163"/>
        <v>45457</v>
      </c>
      <c r="E3497">
        <f t="shared" si="164"/>
        <v>83.825000142500002</v>
      </c>
    </row>
    <row r="3498" spans="1:5">
      <c r="A3498" s="6">
        <v>45457.583333333336</v>
      </c>
      <c r="B3498" s="4">
        <v>32.799999200000002</v>
      </c>
      <c r="C3498">
        <f t="shared" si="162"/>
        <v>91.039998560000015</v>
      </c>
      <c r="D3498" s="8">
        <f t="shared" si="163"/>
        <v>45457</v>
      </c>
      <c r="E3498">
        <f t="shared" si="164"/>
        <v>83.825000142500002</v>
      </c>
    </row>
    <row r="3499" spans="1:5">
      <c r="A3499" s="6">
        <v>45457.625</v>
      </c>
      <c r="B3499" s="4">
        <v>33.900001500000002</v>
      </c>
      <c r="C3499">
        <f t="shared" si="162"/>
        <v>93.020002700000006</v>
      </c>
      <c r="D3499" s="8">
        <f t="shared" si="163"/>
        <v>45457</v>
      </c>
      <c r="E3499">
        <f t="shared" si="164"/>
        <v>83.825000142500002</v>
      </c>
    </row>
    <row r="3500" spans="1:5">
      <c r="A3500" s="6">
        <v>45457.666666666664</v>
      </c>
      <c r="B3500" s="4">
        <v>33.299999200000002</v>
      </c>
      <c r="C3500">
        <f t="shared" si="162"/>
        <v>91.939998560000006</v>
      </c>
      <c r="D3500" s="8">
        <f t="shared" si="163"/>
        <v>45457</v>
      </c>
      <c r="E3500">
        <f t="shared" si="164"/>
        <v>83.825000142500002</v>
      </c>
    </row>
    <row r="3501" spans="1:5">
      <c r="A3501" s="6">
        <v>45457.708333333336</v>
      </c>
      <c r="B3501" s="4">
        <v>32.799999200000002</v>
      </c>
      <c r="C3501">
        <f t="shared" si="162"/>
        <v>91.039998560000015</v>
      </c>
      <c r="D3501" s="8">
        <f t="shared" si="163"/>
        <v>45457</v>
      </c>
      <c r="E3501">
        <f t="shared" si="164"/>
        <v>83.825000142500002</v>
      </c>
    </row>
    <row r="3502" spans="1:5">
      <c r="A3502" s="6">
        <v>45457.75</v>
      </c>
      <c r="B3502" s="4">
        <v>28.899999600000001</v>
      </c>
      <c r="C3502">
        <f t="shared" si="162"/>
        <v>84.019999280000008</v>
      </c>
      <c r="D3502" s="8">
        <f t="shared" si="163"/>
        <v>45457</v>
      </c>
      <c r="E3502">
        <f t="shared" si="164"/>
        <v>83.825000142500002</v>
      </c>
    </row>
    <row r="3503" spans="1:5">
      <c r="A3503" s="6">
        <v>45457.791666666664</v>
      </c>
      <c r="B3503" s="4">
        <v>29.399999600000001</v>
      </c>
      <c r="C3503">
        <f t="shared" si="162"/>
        <v>84.919999280000013</v>
      </c>
      <c r="D3503" s="8">
        <f t="shared" si="163"/>
        <v>45457</v>
      </c>
      <c r="E3503">
        <f t="shared" si="164"/>
        <v>83.825000142500002</v>
      </c>
    </row>
    <row r="3504" spans="1:5">
      <c r="A3504" s="6">
        <v>45457.833333333336</v>
      </c>
      <c r="B3504" s="4">
        <v>28.299999199999998</v>
      </c>
      <c r="C3504">
        <f t="shared" si="162"/>
        <v>82.939998559999992</v>
      </c>
      <c r="D3504" s="8">
        <f t="shared" si="163"/>
        <v>45457</v>
      </c>
      <c r="E3504">
        <f t="shared" si="164"/>
        <v>83.825000142500002</v>
      </c>
    </row>
    <row r="3505" spans="1:5">
      <c r="A3505" s="6">
        <v>45457.875</v>
      </c>
      <c r="B3505" s="4">
        <v>27.799999199999998</v>
      </c>
      <c r="C3505">
        <f t="shared" si="162"/>
        <v>82.039998560000001</v>
      </c>
      <c r="D3505" s="8">
        <f t="shared" si="163"/>
        <v>45457</v>
      </c>
      <c r="E3505">
        <f t="shared" si="164"/>
        <v>83.825000142500002</v>
      </c>
    </row>
    <row r="3506" spans="1:5">
      <c r="A3506" s="6">
        <v>45457.916666666664</v>
      </c>
      <c r="B3506" s="4">
        <v>26.100000399999999</v>
      </c>
      <c r="C3506">
        <f t="shared" si="162"/>
        <v>78.980000719999992</v>
      </c>
      <c r="D3506" s="8">
        <f t="shared" si="163"/>
        <v>45457</v>
      </c>
      <c r="E3506">
        <f t="shared" si="164"/>
        <v>83.825000142500002</v>
      </c>
    </row>
    <row r="3507" spans="1:5">
      <c r="A3507" s="6">
        <v>45457.958333333336</v>
      </c>
      <c r="B3507" s="4">
        <v>24.399999600000001</v>
      </c>
      <c r="C3507">
        <f t="shared" si="162"/>
        <v>75.919999280000013</v>
      </c>
      <c r="D3507" s="8">
        <f t="shared" si="163"/>
        <v>45457</v>
      </c>
      <c r="E3507">
        <f t="shared" si="164"/>
        <v>83.825000142500002</v>
      </c>
    </row>
    <row r="3508" spans="1:5">
      <c r="A3508" s="6">
        <v>45458</v>
      </c>
      <c r="B3508" s="4">
        <v>22.799999199999998</v>
      </c>
      <c r="C3508">
        <f t="shared" si="162"/>
        <v>73.039998560000001</v>
      </c>
      <c r="D3508" s="8">
        <f t="shared" si="163"/>
        <v>45458</v>
      </c>
      <c r="E3508">
        <f t="shared" si="164"/>
        <v>73.287500000000023</v>
      </c>
    </row>
    <row r="3509" spans="1:5">
      <c r="A3509" s="6">
        <v>45458.041666666664</v>
      </c>
      <c r="B3509" s="4">
        <v>23.899999600000001</v>
      </c>
      <c r="C3509">
        <f t="shared" si="162"/>
        <v>75.019999280000008</v>
      </c>
      <c r="D3509" s="8">
        <f t="shared" si="163"/>
        <v>45458</v>
      </c>
      <c r="E3509">
        <f t="shared" si="164"/>
        <v>73.287500000000023</v>
      </c>
    </row>
    <row r="3510" spans="1:5">
      <c r="A3510" s="6">
        <v>45458.083333333336</v>
      </c>
      <c r="B3510" s="4">
        <v>22.799999199999998</v>
      </c>
      <c r="C3510">
        <f t="shared" si="162"/>
        <v>73.039998560000001</v>
      </c>
      <c r="D3510" s="8">
        <f t="shared" si="163"/>
        <v>45458</v>
      </c>
      <c r="E3510">
        <f t="shared" si="164"/>
        <v>73.287500000000023</v>
      </c>
    </row>
    <row r="3511" spans="1:5">
      <c r="A3511" s="6">
        <v>45458.125</v>
      </c>
      <c r="B3511" s="4">
        <v>22.200000800000002</v>
      </c>
      <c r="C3511">
        <f t="shared" si="162"/>
        <v>71.960001440000013</v>
      </c>
      <c r="D3511" s="8">
        <f t="shared" si="163"/>
        <v>45458</v>
      </c>
      <c r="E3511">
        <f t="shared" si="164"/>
        <v>73.287500000000023</v>
      </c>
    </row>
    <row r="3512" spans="1:5">
      <c r="A3512" s="6">
        <v>45458.166666666664</v>
      </c>
      <c r="B3512" s="4">
        <v>21.700000800000002</v>
      </c>
      <c r="C3512">
        <f t="shared" si="162"/>
        <v>71.060001440000008</v>
      </c>
      <c r="D3512" s="8">
        <f t="shared" si="163"/>
        <v>45458</v>
      </c>
      <c r="E3512">
        <f t="shared" si="164"/>
        <v>73.287500000000023</v>
      </c>
    </row>
    <row r="3513" spans="1:5">
      <c r="A3513" s="6">
        <v>45458.208333333336</v>
      </c>
      <c r="B3513" s="4">
        <v>21.100000399999999</v>
      </c>
      <c r="C3513">
        <f t="shared" si="162"/>
        <v>69.980000719999992</v>
      </c>
      <c r="D3513" s="8">
        <f t="shared" si="163"/>
        <v>45458</v>
      </c>
      <c r="E3513">
        <f t="shared" si="164"/>
        <v>73.287500000000023</v>
      </c>
    </row>
    <row r="3514" spans="1:5">
      <c r="A3514" s="6">
        <v>45458.25</v>
      </c>
      <c r="B3514" s="4">
        <v>21.700000800000002</v>
      </c>
      <c r="C3514">
        <f t="shared" si="162"/>
        <v>71.060001440000008</v>
      </c>
      <c r="D3514" s="8">
        <f t="shared" si="163"/>
        <v>45458</v>
      </c>
      <c r="E3514">
        <f t="shared" si="164"/>
        <v>73.287500000000023</v>
      </c>
    </row>
    <row r="3515" spans="1:5">
      <c r="A3515" s="6">
        <v>45458.291666666664</v>
      </c>
      <c r="B3515" s="4">
        <v>22.200000800000002</v>
      </c>
      <c r="C3515">
        <f t="shared" si="162"/>
        <v>71.960001440000013</v>
      </c>
      <c r="D3515" s="8">
        <f t="shared" si="163"/>
        <v>45458</v>
      </c>
      <c r="E3515">
        <f t="shared" si="164"/>
        <v>73.287500000000023</v>
      </c>
    </row>
    <row r="3516" spans="1:5">
      <c r="A3516" s="6">
        <v>45458.333333333336</v>
      </c>
      <c r="B3516" s="4">
        <v>22.200000800000002</v>
      </c>
      <c r="C3516">
        <f t="shared" si="162"/>
        <v>71.960001440000013</v>
      </c>
      <c r="D3516" s="8">
        <f t="shared" si="163"/>
        <v>45458</v>
      </c>
      <c r="E3516">
        <f t="shared" si="164"/>
        <v>73.287500000000023</v>
      </c>
    </row>
    <row r="3517" spans="1:5">
      <c r="A3517" s="6">
        <v>45458.375</v>
      </c>
      <c r="B3517" s="4">
        <v>23.899999600000001</v>
      </c>
      <c r="C3517">
        <f t="shared" si="162"/>
        <v>75.019999280000008</v>
      </c>
      <c r="D3517" s="8">
        <f t="shared" si="163"/>
        <v>45458</v>
      </c>
      <c r="E3517">
        <f t="shared" si="164"/>
        <v>73.287500000000023</v>
      </c>
    </row>
    <row r="3518" spans="1:5">
      <c r="A3518" s="6">
        <v>45458.416666666664</v>
      </c>
      <c r="B3518" s="4">
        <v>25.600000399999999</v>
      </c>
      <c r="C3518">
        <f t="shared" si="162"/>
        <v>78.080000720000001</v>
      </c>
      <c r="D3518" s="8">
        <f t="shared" si="163"/>
        <v>45458</v>
      </c>
      <c r="E3518">
        <f t="shared" si="164"/>
        <v>73.287500000000023</v>
      </c>
    </row>
    <row r="3519" spans="1:5">
      <c r="A3519" s="6">
        <v>45458.458333333336</v>
      </c>
      <c r="B3519" s="4">
        <v>27.200000800000002</v>
      </c>
      <c r="C3519">
        <f t="shared" si="162"/>
        <v>80.960001440000013</v>
      </c>
      <c r="D3519" s="8">
        <f t="shared" si="163"/>
        <v>45458</v>
      </c>
      <c r="E3519">
        <f t="shared" si="164"/>
        <v>73.287500000000023</v>
      </c>
    </row>
    <row r="3520" spans="1:5">
      <c r="A3520" s="6">
        <v>45458.5</v>
      </c>
      <c r="B3520" s="4">
        <v>29.399999600000001</v>
      </c>
      <c r="C3520">
        <f t="shared" si="162"/>
        <v>84.919999280000013</v>
      </c>
      <c r="D3520" s="8">
        <f t="shared" si="163"/>
        <v>45458</v>
      </c>
      <c r="E3520">
        <f t="shared" si="164"/>
        <v>73.287500000000023</v>
      </c>
    </row>
    <row r="3521" spans="1:5">
      <c r="A3521" s="6">
        <v>45458.541666666664</v>
      </c>
      <c r="B3521" s="4">
        <v>28.299999199999998</v>
      </c>
      <c r="C3521">
        <f t="shared" si="162"/>
        <v>82.939998559999992</v>
      </c>
      <c r="D3521" s="8">
        <f t="shared" si="163"/>
        <v>45458</v>
      </c>
      <c r="E3521">
        <f t="shared" si="164"/>
        <v>73.287500000000023</v>
      </c>
    </row>
    <row r="3522" spans="1:5">
      <c r="A3522" s="6">
        <v>45458.583333333336</v>
      </c>
      <c r="B3522" s="4">
        <v>28.299999199999998</v>
      </c>
      <c r="C3522">
        <f t="shared" si="162"/>
        <v>82.939998559999992</v>
      </c>
      <c r="D3522" s="8">
        <f t="shared" si="163"/>
        <v>45458</v>
      </c>
      <c r="E3522">
        <f t="shared" si="164"/>
        <v>73.287500000000023</v>
      </c>
    </row>
    <row r="3523" spans="1:5">
      <c r="A3523" s="6">
        <v>45458.625</v>
      </c>
      <c r="B3523" s="4">
        <v>28.299999199999998</v>
      </c>
      <c r="C3523">
        <f t="shared" ref="C3523:C3586" si="165">B3523*1.8+32</f>
        <v>82.939998559999992</v>
      </c>
      <c r="D3523" s="8">
        <f t="shared" ref="D3523:D3586" si="166">DATE(YEAR(A3523), MONTH(A3523), DAY(A3523))</f>
        <v>45458</v>
      </c>
      <c r="E3523">
        <f t="shared" si="164"/>
        <v>73.287500000000023</v>
      </c>
    </row>
    <row r="3524" spans="1:5">
      <c r="A3524" s="6">
        <v>45458.666666666664</v>
      </c>
      <c r="B3524" s="4">
        <v>22.200000800000002</v>
      </c>
      <c r="C3524">
        <f t="shared" si="165"/>
        <v>71.960001440000013</v>
      </c>
      <c r="D3524" s="8">
        <f t="shared" si="166"/>
        <v>45458</v>
      </c>
      <c r="E3524">
        <f t="shared" ref="E3524:E3587" si="167">AVERAGEIF(D:D, D3524, C:C)</f>
        <v>73.287500000000023</v>
      </c>
    </row>
    <row r="3525" spans="1:5">
      <c r="A3525" s="6">
        <v>45458.708333333336</v>
      </c>
      <c r="B3525" s="4">
        <v>21.100000399999999</v>
      </c>
      <c r="C3525">
        <f t="shared" si="165"/>
        <v>69.980000719999992</v>
      </c>
      <c r="D3525" s="8">
        <f t="shared" si="166"/>
        <v>45458</v>
      </c>
      <c r="E3525">
        <f t="shared" si="167"/>
        <v>73.287500000000023</v>
      </c>
    </row>
    <row r="3526" spans="1:5">
      <c r="A3526" s="6">
        <v>45458.75</v>
      </c>
      <c r="B3526" s="4">
        <v>20.600000399999999</v>
      </c>
      <c r="C3526">
        <f t="shared" si="165"/>
        <v>69.080000720000001</v>
      </c>
      <c r="D3526" s="8">
        <f t="shared" si="166"/>
        <v>45458</v>
      </c>
      <c r="E3526">
        <f t="shared" si="167"/>
        <v>73.287500000000023</v>
      </c>
    </row>
    <row r="3527" spans="1:5">
      <c r="A3527" s="6">
        <v>45458.791666666664</v>
      </c>
      <c r="B3527" s="4">
        <v>20</v>
      </c>
      <c r="C3527">
        <f t="shared" si="165"/>
        <v>68</v>
      </c>
      <c r="D3527" s="8">
        <f t="shared" si="166"/>
        <v>45458</v>
      </c>
      <c r="E3527">
        <f t="shared" si="167"/>
        <v>73.287500000000023</v>
      </c>
    </row>
    <row r="3528" spans="1:5">
      <c r="A3528" s="6">
        <v>45458.833333333336</v>
      </c>
      <c r="B3528" s="4">
        <v>18.899999600000001</v>
      </c>
      <c r="C3528">
        <f t="shared" si="165"/>
        <v>66.019999280000008</v>
      </c>
      <c r="D3528" s="8">
        <f t="shared" si="166"/>
        <v>45458</v>
      </c>
      <c r="E3528">
        <f t="shared" si="167"/>
        <v>73.287500000000023</v>
      </c>
    </row>
    <row r="3529" spans="1:5">
      <c r="A3529" s="6">
        <v>45458.875</v>
      </c>
      <c r="B3529" s="4">
        <v>18.299999199999998</v>
      </c>
      <c r="C3529">
        <f t="shared" si="165"/>
        <v>64.939998559999992</v>
      </c>
      <c r="D3529" s="8">
        <f t="shared" si="166"/>
        <v>45458</v>
      </c>
      <c r="E3529">
        <f t="shared" si="167"/>
        <v>73.287500000000023</v>
      </c>
    </row>
    <row r="3530" spans="1:5">
      <c r="A3530" s="6">
        <v>45458.916666666664</v>
      </c>
      <c r="B3530" s="4">
        <v>18.899999600000001</v>
      </c>
      <c r="C3530">
        <f t="shared" si="165"/>
        <v>66.019999280000008</v>
      </c>
      <c r="D3530" s="8">
        <f t="shared" si="166"/>
        <v>45458</v>
      </c>
      <c r="E3530">
        <f t="shared" si="167"/>
        <v>73.287500000000023</v>
      </c>
    </row>
    <row r="3531" spans="1:5">
      <c r="A3531" s="6">
        <v>45458.958333333336</v>
      </c>
      <c r="B3531" s="4">
        <v>18.899999600000001</v>
      </c>
      <c r="C3531">
        <f t="shared" si="165"/>
        <v>66.019999280000008</v>
      </c>
      <c r="D3531" s="8">
        <f t="shared" si="166"/>
        <v>45458</v>
      </c>
      <c r="E3531">
        <f t="shared" si="167"/>
        <v>73.287500000000023</v>
      </c>
    </row>
    <row r="3532" spans="1:5">
      <c r="A3532" s="6">
        <v>45459</v>
      </c>
      <c r="B3532" s="4">
        <v>18.899999600000001</v>
      </c>
      <c r="C3532">
        <f t="shared" si="165"/>
        <v>66.019999280000008</v>
      </c>
      <c r="D3532" s="8">
        <f t="shared" si="166"/>
        <v>45459</v>
      </c>
      <c r="E3532">
        <f t="shared" si="167"/>
        <v>80.187499985000002</v>
      </c>
    </row>
    <row r="3533" spans="1:5">
      <c r="A3533" s="6">
        <v>45459.041666666664</v>
      </c>
      <c r="B3533" s="4">
        <v>18.899999600000001</v>
      </c>
      <c r="C3533">
        <f t="shared" si="165"/>
        <v>66.019999280000008</v>
      </c>
      <c r="D3533" s="8">
        <f t="shared" si="166"/>
        <v>45459</v>
      </c>
      <c r="E3533">
        <f t="shared" si="167"/>
        <v>80.187499985000002</v>
      </c>
    </row>
    <row r="3534" spans="1:5">
      <c r="A3534" s="6">
        <v>45459.083333333336</v>
      </c>
      <c r="B3534" s="4">
        <v>18.899999600000001</v>
      </c>
      <c r="C3534">
        <f t="shared" si="165"/>
        <v>66.019999280000008</v>
      </c>
      <c r="D3534" s="8">
        <f t="shared" si="166"/>
        <v>45459</v>
      </c>
      <c r="E3534">
        <f t="shared" si="167"/>
        <v>80.187499985000002</v>
      </c>
    </row>
    <row r="3535" spans="1:5">
      <c r="A3535" s="6">
        <v>45459.125</v>
      </c>
      <c r="B3535" s="4">
        <v>19.399999600000001</v>
      </c>
      <c r="C3535">
        <f t="shared" si="165"/>
        <v>66.919999280000013</v>
      </c>
      <c r="D3535" s="8">
        <f t="shared" si="166"/>
        <v>45459</v>
      </c>
      <c r="E3535">
        <f t="shared" si="167"/>
        <v>80.187499985000002</v>
      </c>
    </row>
    <row r="3536" spans="1:5">
      <c r="A3536" s="6">
        <v>45459.166666666664</v>
      </c>
      <c r="B3536" s="4">
        <v>20</v>
      </c>
      <c r="C3536">
        <f t="shared" si="165"/>
        <v>68</v>
      </c>
      <c r="D3536" s="8">
        <f t="shared" si="166"/>
        <v>45459</v>
      </c>
      <c r="E3536">
        <f t="shared" si="167"/>
        <v>80.187499985000002</v>
      </c>
    </row>
    <row r="3537" spans="1:5">
      <c r="A3537" s="6">
        <v>45459.208333333336</v>
      </c>
      <c r="B3537" s="4">
        <v>20</v>
      </c>
      <c r="C3537">
        <f t="shared" si="165"/>
        <v>68</v>
      </c>
      <c r="D3537" s="8">
        <f t="shared" si="166"/>
        <v>45459</v>
      </c>
      <c r="E3537">
        <f t="shared" si="167"/>
        <v>80.187499985000002</v>
      </c>
    </row>
    <row r="3538" spans="1:5">
      <c r="A3538" s="6">
        <v>45459.25</v>
      </c>
      <c r="B3538" s="4">
        <v>21.100000399999999</v>
      </c>
      <c r="C3538">
        <f t="shared" si="165"/>
        <v>69.980000719999992</v>
      </c>
      <c r="D3538" s="8">
        <f t="shared" si="166"/>
        <v>45459</v>
      </c>
      <c r="E3538">
        <f t="shared" si="167"/>
        <v>80.187499985000002</v>
      </c>
    </row>
    <row r="3539" spans="1:5">
      <c r="A3539" s="6">
        <v>45459.291666666664</v>
      </c>
      <c r="B3539" s="4">
        <v>22.200000800000002</v>
      </c>
      <c r="C3539">
        <f t="shared" si="165"/>
        <v>71.960001440000013</v>
      </c>
      <c r="D3539" s="8">
        <f t="shared" si="166"/>
        <v>45459</v>
      </c>
      <c r="E3539">
        <f t="shared" si="167"/>
        <v>80.187499985000002</v>
      </c>
    </row>
    <row r="3540" spans="1:5">
      <c r="A3540" s="6">
        <v>45459.333333333336</v>
      </c>
      <c r="B3540" s="4">
        <v>24.399999600000001</v>
      </c>
      <c r="C3540">
        <f t="shared" si="165"/>
        <v>75.919999280000013</v>
      </c>
      <c r="D3540" s="8">
        <f t="shared" si="166"/>
        <v>45459</v>
      </c>
      <c r="E3540">
        <f t="shared" si="167"/>
        <v>80.187499985000002</v>
      </c>
    </row>
    <row r="3541" spans="1:5">
      <c r="A3541" s="6">
        <v>45459.375</v>
      </c>
      <c r="B3541" s="4">
        <v>27.799999199999998</v>
      </c>
      <c r="C3541">
        <f t="shared" si="165"/>
        <v>82.039998560000001</v>
      </c>
      <c r="D3541" s="8">
        <f t="shared" si="166"/>
        <v>45459</v>
      </c>
      <c r="E3541">
        <f t="shared" si="167"/>
        <v>80.187499985000002</v>
      </c>
    </row>
    <row r="3542" spans="1:5">
      <c r="A3542" s="6">
        <v>45459.416666666664</v>
      </c>
      <c r="B3542" s="4">
        <v>29.399999600000001</v>
      </c>
      <c r="C3542">
        <f t="shared" si="165"/>
        <v>84.919999280000013</v>
      </c>
      <c r="D3542" s="8">
        <f t="shared" si="166"/>
        <v>45459</v>
      </c>
      <c r="E3542">
        <f t="shared" si="167"/>
        <v>80.187499985000002</v>
      </c>
    </row>
    <row r="3543" spans="1:5">
      <c r="A3543" s="6">
        <v>45459.458333333336</v>
      </c>
      <c r="B3543" s="4">
        <v>32.200000799999998</v>
      </c>
      <c r="C3543">
        <f t="shared" si="165"/>
        <v>89.960001439999999</v>
      </c>
      <c r="D3543" s="8">
        <f t="shared" si="166"/>
        <v>45459</v>
      </c>
      <c r="E3543">
        <f t="shared" si="167"/>
        <v>80.187499985000002</v>
      </c>
    </row>
    <row r="3544" spans="1:5">
      <c r="A3544" s="6">
        <v>45459.5</v>
      </c>
      <c r="B3544" s="4">
        <v>32.200000799999998</v>
      </c>
      <c r="C3544">
        <f t="shared" si="165"/>
        <v>89.960001439999999</v>
      </c>
      <c r="D3544" s="8">
        <f t="shared" si="166"/>
        <v>45459</v>
      </c>
      <c r="E3544">
        <f t="shared" si="167"/>
        <v>80.187499985000002</v>
      </c>
    </row>
    <row r="3545" spans="1:5">
      <c r="A3545" s="6">
        <v>45459.541666666664</v>
      </c>
      <c r="B3545" s="4">
        <v>33.299999200000002</v>
      </c>
      <c r="C3545">
        <f t="shared" si="165"/>
        <v>91.939998560000006</v>
      </c>
      <c r="D3545" s="8">
        <f t="shared" si="166"/>
        <v>45459</v>
      </c>
      <c r="E3545">
        <f t="shared" si="167"/>
        <v>80.187499985000002</v>
      </c>
    </row>
    <row r="3546" spans="1:5">
      <c r="A3546" s="6">
        <v>45459.583333333336</v>
      </c>
      <c r="B3546" s="4">
        <v>33.299999200000002</v>
      </c>
      <c r="C3546">
        <f t="shared" si="165"/>
        <v>91.939998560000006</v>
      </c>
      <c r="D3546" s="8">
        <f t="shared" si="166"/>
        <v>45459</v>
      </c>
      <c r="E3546">
        <f t="shared" si="167"/>
        <v>80.187499985000002</v>
      </c>
    </row>
    <row r="3547" spans="1:5">
      <c r="A3547" s="6">
        <v>45459.625</v>
      </c>
      <c r="B3547" s="4">
        <v>34.400001500000002</v>
      </c>
      <c r="C3547">
        <f t="shared" si="165"/>
        <v>93.920002699999998</v>
      </c>
      <c r="D3547" s="8">
        <f t="shared" si="166"/>
        <v>45459</v>
      </c>
      <c r="E3547">
        <f t="shared" si="167"/>
        <v>80.187499985000002</v>
      </c>
    </row>
    <row r="3548" spans="1:5">
      <c r="A3548" s="6">
        <v>45459.666666666664</v>
      </c>
      <c r="B3548" s="4">
        <v>34.400001500000002</v>
      </c>
      <c r="C3548">
        <f t="shared" si="165"/>
        <v>93.920002699999998</v>
      </c>
      <c r="D3548" s="8">
        <f t="shared" si="166"/>
        <v>45459</v>
      </c>
      <c r="E3548">
        <f t="shared" si="167"/>
        <v>80.187499985000002</v>
      </c>
    </row>
    <row r="3549" spans="1:5">
      <c r="A3549" s="6">
        <v>45459.708333333336</v>
      </c>
      <c r="B3549" s="4">
        <v>32.799999200000002</v>
      </c>
      <c r="C3549">
        <f t="shared" si="165"/>
        <v>91.039998560000015</v>
      </c>
      <c r="D3549" s="8">
        <f t="shared" si="166"/>
        <v>45459</v>
      </c>
      <c r="E3549">
        <f t="shared" si="167"/>
        <v>80.187499985000002</v>
      </c>
    </row>
    <row r="3550" spans="1:5">
      <c r="A3550" s="6">
        <v>45459.75</v>
      </c>
      <c r="B3550" s="4">
        <v>32.799999200000002</v>
      </c>
      <c r="C3550">
        <f t="shared" si="165"/>
        <v>91.039998560000015</v>
      </c>
      <c r="D3550" s="8">
        <f t="shared" si="166"/>
        <v>45459</v>
      </c>
      <c r="E3550">
        <f t="shared" si="167"/>
        <v>80.187499985000002</v>
      </c>
    </row>
    <row r="3551" spans="1:5">
      <c r="A3551" s="6">
        <v>45459.791666666664</v>
      </c>
      <c r="B3551" s="4">
        <v>31.700000800000002</v>
      </c>
      <c r="C3551">
        <f t="shared" si="165"/>
        <v>89.060001440000008</v>
      </c>
      <c r="D3551" s="8">
        <f t="shared" si="166"/>
        <v>45459</v>
      </c>
      <c r="E3551">
        <f t="shared" si="167"/>
        <v>80.187499985000002</v>
      </c>
    </row>
    <row r="3552" spans="1:5">
      <c r="A3552" s="6">
        <v>45459.833333333336</v>
      </c>
      <c r="B3552" s="4">
        <v>30</v>
      </c>
      <c r="C3552">
        <f t="shared" si="165"/>
        <v>86</v>
      </c>
      <c r="D3552" s="8">
        <f t="shared" si="166"/>
        <v>45459</v>
      </c>
      <c r="E3552">
        <f t="shared" si="167"/>
        <v>80.187499985000002</v>
      </c>
    </row>
    <row r="3553" spans="1:5">
      <c r="A3553" s="6">
        <v>45459.875</v>
      </c>
      <c r="B3553" s="4">
        <v>29.399999600000001</v>
      </c>
      <c r="C3553">
        <f t="shared" si="165"/>
        <v>84.919999280000013</v>
      </c>
      <c r="D3553" s="8">
        <f t="shared" si="166"/>
        <v>45459</v>
      </c>
      <c r="E3553">
        <f t="shared" si="167"/>
        <v>80.187499985000002</v>
      </c>
    </row>
    <row r="3554" spans="1:5">
      <c r="A3554" s="6">
        <v>45459.916666666664</v>
      </c>
      <c r="B3554" s="4">
        <v>23.899999600000001</v>
      </c>
      <c r="C3554">
        <f t="shared" si="165"/>
        <v>75.019999280000008</v>
      </c>
      <c r="D3554" s="8">
        <f t="shared" si="166"/>
        <v>45459</v>
      </c>
      <c r="E3554">
        <f t="shared" si="167"/>
        <v>80.187499985000002</v>
      </c>
    </row>
    <row r="3555" spans="1:5">
      <c r="A3555" s="6">
        <v>45459.958333333336</v>
      </c>
      <c r="B3555" s="4">
        <v>21.100000399999999</v>
      </c>
      <c r="C3555">
        <f t="shared" si="165"/>
        <v>69.980000719999992</v>
      </c>
      <c r="D3555" s="8">
        <f t="shared" si="166"/>
        <v>45459</v>
      </c>
      <c r="E3555">
        <f t="shared" si="167"/>
        <v>80.187499985000002</v>
      </c>
    </row>
    <row r="3556" spans="1:5">
      <c r="A3556" s="6">
        <v>45460</v>
      </c>
      <c r="B3556" s="4">
        <v>21.100000399999999</v>
      </c>
      <c r="C3556">
        <f t="shared" si="165"/>
        <v>69.980000719999992</v>
      </c>
      <c r="D3556" s="8">
        <f t="shared" si="166"/>
        <v>45460</v>
      </c>
      <c r="E3556">
        <f t="shared" si="167"/>
        <v>82.26499991</v>
      </c>
    </row>
    <row r="3557" spans="1:5">
      <c r="A3557" s="6">
        <v>45460.041666666664</v>
      </c>
      <c r="B3557" s="4">
        <v>20.600000399999999</v>
      </c>
      <c r="C3557">
        <f t="shared" si="165"/>
        <v>69.080000720000001</v>
      </c>
      <c r="D3557" s="8">
        <f t="shared" si="166"/>
        <v>45460</v>
      </c>
      <c r="E3557">
        <f t="shared" si="167"/>
        <v>82.26499991</v>
      </c>
    </row>
    <row r="3558" spans="1:5">
      <c r="A3558" s="6">
        <v>45460.083333333336</v>
      </c>
      <c r="B3558" s="4">
        <v>21.100000399999999</v>
      </c>
      <c r="C3558">
        <f t="shared" si="165"/>
        <v>69.980000719999992</v>
      </c>
      <c r="D3558" s="8">
        <f t="shared" si="166"/>
        <v>45460</v>
      </c>
      <c r="E3558">
        <f t="shared" si="167"/>
        <v>82.26499991</v>
      </c>
    </row>
    <row r="3559" spans="1:5">
      <c r="A3559" s="6">
        <v>45460.125</v>
      </c>
      <c r="B3559" s="4">
        <v>21.700000800000002</v>
      </c>
      <c r="C3559">
        <f t="shared" si="165"/>
        <v>71.060001440000008</v>
      </c>
      <c r="D3559" s="8">
        <f t="shared" si="166"/>
        <v>45460</v>
      </c>
      <c r="E3559">
        <f t="shared" si="167"/>
        <v>82.26499991</v>
      </c>
    </row>
    <row r="3560" spans="1:5">
      <c r="A3560" s="6">
        <v>45460.166666666664</v>
      </c>
      <c r="B3560" s="4">
        <v>21.700000800000002</v>
      </c>
      <c r="C3560">
        <f t="shared" si="165"/>
        <v>71.060001440000008</v>
      </c>
      <c r="D3560" s="8">
        <f t="shared" si="166"/>
        <v>45460</v>
      </c>
      <c r="E3560">
        <f t="shared" si="167"/>
        <v>82.26499991</v>
      </c>
    </row>
    <row r="3561" spans="1:5">
      <c r="A3561" s="6">
        <v>45460.208333333336</v>
      </c>
      <c r="B3561" s="4">
        <v>23.299999199999998</v>
      </c>
      <c r="C3561">
        <f t="shared" si="165"/>
        <v>73.939998559999992</v>
      </c>
      <c r="D3561" s="8">
        <f t="shared" si="166"/>
        <v>45460</v>
      </c>
      <c r="E3561">
        <f t="shared" si="167"/>
        <v>82.26499991</v>
      </c>
    </row>
    <row r="3562" spans="1:5">
      <c r="A3562" s="6">
        <v>45460.25</v>
      </c>
      <c r="B3562" s="4">
        <v>26.100000399999999</v>
      </c>
      <c r="C3562">
        <f t="shared" si="165"/>
        <v>78.980000719999992</v>
      </c>
      <c r="D3562" s="8">
        <f t="shared" si="166"/>
        <v>45460</v>
      </c>
      <c r="E3562">
        <f t="shared" si="167"/>
        <v>82.26499991</v>
      </c>
    </row>
    <row r="3563" spans="1:5">
      <c r="A3563" s="6">
        <v>45460.291666666664</v>
      </c>
      <c r="B3563" s="4">
        <v>27.799999199999998</v>
      </c>
      <c r="C3563">
        <f t="shared" si="165"/>
        <v>82.039998560000001</v>
      </c>
      <c r="D3563" s="8">
        <f t="shared" si="166"/>
        <v>45460</v>
      </c>
      <c r="E3563">
        <f t="shared" si="167"/>
        <v>82.26499991</v>
      </c>
    </row>
    <row r="3564" spans="1:5">
      <c r="A3564" s="6">
        <v>45460.333333333336</v>
      </c>
      <c r="B3564" s="4">
        <v>28.899999600000001</v>
      </c>
      <c r="C3564">
        <f t="shared" si="165"/>
        <v>84.019999280000008</v>
      </c>
      <c r="D3564" s="8">
        <f t="shared" si="166"/>
        <v>45460</v>
      </c>
      <c r="E3564">
        <f t="shared" si="167"/>
        <v>82.26499991</v>
      </c>
    </row>
    <row r="3565" spans="1:5">
      <c r="A3565" s="6">
        <v>45460.375</v>
      </c>
      <c r="B3565" s="4">
        <v>30</v>
      </c>
      <c r="C3565">
        <f t="shared" si="165"/>
        <v>86</v>
      </c>
      <c r="D3565" s="8">
        <f t="shared" si="166"/>
        <v>45460</v>
      </c>
      <c r="E3565">
        <f t="shared" si="167"/>
        <v>82.26499991</v>
      </c>
    </row>
    <row r="3566" spans="1:5">
      <c r="A3566" s="6">
        <v>45460.416666666664</v>
      </c>
      <c r="B3566" s="4">
        <v>30.600000399999999</v>
      </c>
      <c r="C3566">
        <f t="shared" si="165"/>
        <v>87.080000720000001</v>
      </c>
      <c r="D3566" s="8">
        <f t="shared" si="166"/>
        <v>45460</v>
      </c>
      <c r="E3566">
        <f t="shared" si="167"/>
        <v>82.26499991</v>
      </c>
    </row>
    <row r="3567" spans="1:5">
      <c r="A3567" s="6">
        <v>45460.458333333336</v>
      </c>
      <c r="B3567" s="4">
        <v>32.799999200000002</v>
      </c>
      <c r="C3567">
        <f t="shared" si="165"/>
        <v>91.039998560000015</v>
      </c>
      <c r="D3567" s="8">
        <f t="shared" si="166"/>
        <v>45460</v>
      </c>
      <c r="E3567">
        <f t="shared" si="167"/>
        <v>82.26499991</v>
      </c>
    </row>
    <row r="3568" spans="1:5">
      <c r="A3568" s="6">
        <v>45460.5</v>
      </c>
      <c r="B3568" s="4">
        <v>32.200000799999998</v>
      </c>
      <c r="C3568">
        <f t="shared" si="165"/>
        <v>89.960001439999999</v>
      </c>
      <c r="D3568" s="8">
        <f t="shared" si="166"/>
        <v>45460</v>
      </c>
      <c r="E3568">
        <f t="shared" si="167"/>
        <v>82.26499991</v>
      </c>
    </row>
    <row r="3569" spans="1:5">
      <c r="A3569" s="6">
        <v>45460.541666666664</v>
      </c>
      <c r="B3569" s="4">
        <v>32.799999200000002</v>
      </c>
      <c r="C3569">
        <f t="shared" si="165"/>
        <v>91.039998560000015</v>
      </c>
      <c r="D3569" s="8">
        <f t="shared" si="166"/>
        <v>45460</v>
      </c>
      <c r="E3569">
        <f t="shared" si="167"/>
        <v>82.26499991</v>
      </c>
    </row>
    <row r="3570" spans="1:5">
      <c r="A3570" s="6">
        <v>45460.583333333336</v>
      </c>
      <c r="B3570" s="4">
        <v>33.299999200000002</v>
      </c>
      <c r="C3570">
        <f t="shared" si="165"/>
        <v>91.939998560000006</v>
      </c>
      <c r="D3570" s="8">
        <f t="shared" si="166"/>
        <v>45460</v>
      </c>
      <c r="E3570">
        <f t="shared" si="167"/>
        <v>82.26499991</v>
      </c>
    </row>
    <row r="3571" spans="1:5">
      <c r="A3571" s="6">
        <v>45460.625</v>
      </c>
      <c r="B3571" s="4">
        <v>32.799999200000002</v>
      </c>
      <c r="C3571">
        <f t="shared" si="165"/>
        <v>91.039998560000015</v>
      </c>
      <c r="D3571" s="8">
        <f t="shared" si="166"/>
        <v>45460</v>
      </c>
      <c r="E3571">
        <f t="shared" si="167"/>
        <v>82.26499991</v>
      </c>
    </row>
    <row r="3572" spans="1:5">
      <c r="A3572" s="6">
        <v>45460.666666666664</v>
      </c>
      <c r="B3572" s="4">
        <v>32.799999200000002</v>
      </c>
      <c r="C3572">
        <f t="shared" si="165"/>
        <v>91.039998560000015</v>
      </c>
      <c r="D3572" s="8">
        <f t="shared" si="166"/>
        <v>45460</v>
      </c>
      <c r="E3572">
        <f t="shared" si="167"/>
        <v>82.26499991</v>
      </c>
    </row>
    <row r="3573" spans="1:5">
      <c r="A3573" s="6">
        <v>45460.708333333336</v>
      </c>
      <c r="B3573" s="4">
        <v>32.799999200000002</v>
      </c>
      <c r="C3573">
        <f t="shared" si="165"/>
        <v>91.039998560000015</v>
      </c>
      <c r="D3573" s="8">
        <f t="shared" si="166"/>
        <v>45460</v>
      </c>
      <c r="E3573">
        <f t="shared" si="167"/>
        <v>82.26499991</v>
      </c>
    </row>
    <row r="3574" spans="1:5">
      <c r="A3574" s="6">
        <v>45460.75</v>
      </c>
      <c r="B3574" s="4">
        <v>31.700000800000002</v>
      </c>
      <c r="C3574">
        <f t="shared" si="165"/>
        <v>89.060001440000008</v>
      </c>
      <c r="D3574" s="8">
        <f t="shared" si="166"/>
        <v>45460</v>
      </c>
      <c r="E3574">
        <f t="shared" si="167"/>
        <v>82.26499991</v>
      </c>
    </row>
    <row r="3575" spans="1:5">
      <c r="A3575" s="6">
        <v>45460.791666666664</v>
      </c>
      <c r="B3575" s="4">
        <v>30.600000399999999</v>
      </c>
      <c r="C3575">
        <f t="shared" si="165"/>
        <v>87.080000720000001</v>
      </c>
      <c r="D3575" s="8">
        <f t="shared" si="166"/>
        <v>45460</v>
      </c>
      <c r="E3575">
        <f t="shared" si="167"/>
        <v>82.26499991</v>
      </c>
    </row>
    <row r="3576" spans="1:5">
      <c r="A3576" s="6">
        <v>45460.833333333336</v>
      </c>
      <c r="B3576" s="4">
        <v>30</v>
      </c>
      <c r="C3576">
        <f t="shared" si="165"/>
        <v>86</v>
      </c>
      <c r="D3576" s="8">
        <f t="shared" si="166"/>
        <v>45460</v>
      </c>
      <c r="E3576">
        <f t="shared" si="167"/>
        <v>82.26499991</v>
      </c>
    </row>
    <row r="3577" spans="1:5">
      <c r="A3577" s="6">
        <v>45460.875</v>
      </c>
      <c r="B3577" s="4">
        <v>30</v>
      </c>
      <c r="C3577">
        <f t="shared" si="165"/>
        <v>86</v>
      </c>
      <c r="D3577" s="8">
        <f t="shared" si="166"/>
        <v>45460</v>
      </c>
      <c r="E3577">
        <f t="shared" si="167"/>
        <v>82.26499991</v>
      </c>
    </row>
    <row r="3578" spans="1:5">
      <c r="A3578" s="6">
        <v>45460.916666666664</v>
      </c>
      <c r="B3578" s="4">
        <v>23.299999199999998</v>
      </c>
      <c r="C3578">
        <f t="shared" si="165"/>
        <v>73.939998559999992</v>
      </c>
      <c r="D3578" s="8">
        <f t="shared" si="166"/>
        <v>45460</v>
      </c>
      <c r="E3578">
        <f t="shared" si="167"/>
        <v>82.26499991</v>
      </c>
    </row>
    <row r="3579" spans="1:5">
      <c r="A3579" s="6">
        <v>45460.958333333336</v>
      </c>
      <c r="B3579" s="4">
        <v>22.200000800000002</v>
      </c>
      <c r="C3579">
        <f t="shared" si="165"/>
        <v>71.960001440000013</v>
      </c>
      <c r="D3579" s="8">
        <f t="shared" si="166"/>
        <v>45460</v>
      </c>
      <c r="E3579">
        <f t="shared" si="167"/>
        <v>82.26499991</v>
      </c>
    </row>
    <row r="3580" spans="1:5">
      <c r="A3580" s="6">
        <v>45461</v>
      </c>
      <c r="B3580" s="4">
        <v>22.200000800000002</v>
      </c>
      <c r="C3580">
        <f t="shared" si="165"/>
        <v>71.960001440000013</v>
      </c>
      <c r="D3580" s="8">
        <f t="shared" si="166"/>
        <v>45461</v>
      </c>
      <c r="E3580">
        <f t="shared" si="167"/>
        <v>74.037499999999994</v>
      </c>
    </row>
    <row r="3581" spans="1:5">
      <c r="A3581" s="6">
        <v>45461.041666666664</v>
      </c>
      <c r="B3581" s="4">
        <v>22.799999199999998</v>
      </c>
      <c r="C3581">
        <f t="shared" si="165"/>
        <v>73.039998560000001</v>
      </c>
      <c r="D3581" s="8">
        <f t="shared" si="166"/>
        <v>45461</v>
      </c>
      <c r="E3581">
        <f t="shared" si="167"/>
        <v>74.037499999999994</v>
      </c>
    </row>
    <row r="3582" spans="1:5">
      <c r="A3582" s="6">
        <v>45461.083333333336</v>
      </c>
      <c r="B3582" s="4">
        <v>22.799999199999998</v>
      </c>
      <c r="C3582">
        <f t="shared" si="165"/>
        <v>73.039998560000001</v>
      </c>
      <c r="D3582" s="8">
        <f t="shared" si="166"/>
        <v>45461</v>
      </c>
      <c r="E3582">
        <f t="shared" si="167"/>
        <v>74.037499999999994</v>
      </c>
    </row>
    <row r="3583" spans="1:5">
      <c r="A3583" s="6">
        <v>45461.125</v>
      </c>
      <c r="B3583" s="4">
        <v>22.799999199999998</v>
      </c>
      <c r="C3583">
        <f t="shared" si="165"/>
        <v>73.039998560000001</v>
      </c>
      <c r="D3583" s="8">
        <f t="shared" si="166"/>
        <v>45461</v>
      </c>
      <c r="E3583">
        <f t="shared" si="167"/>
        <v>74.037499999999994</v>
      </c>
    </row>
    <row r="3584" spans="1:5">
      <c r="A3584" s="6">
        <v>45461.166666666664</v>
      </c>
      <c r="B3584" s="4">
        <v>21.700000800000002</v>
      </c>
      <c r="C3584">
        <f t="shared" si="165"/>
        <v>71.060001440000008</v>
      </c>
      <c r="D3584" s="8">
        <f t="shared" si="166"/>
        <v>45461</v>
      </c>
      <c r="E3584">
        <f t="shared" si="167"/>
        <v>74.037499999999994</v>
      </c>
    </row>
    <row r="3585" spans="1:5">
      <c r="A3585" s="6">
        <v>45461.208333333336</v>
      </c>
      <c r="B3585" s="4">
        <v>21.100000399999999</v>
      </c>
      <c r="C3585">
        <f t="shared" si="165"/>
        <v>69.980000719999992</v>
      </c>
      <c r="D3585" s="8">
        <f t="shared" si="166"/>
        <v>45461</v>
      </c>
      <c r="E3585">
        <f t="shared" si="167"/>
        <v>74.037499999999994</v>
      </c>
    </row>
    <row r="3586" spans="1:5">
      <c r="A3586" s="6">
        <v>45461.25</v>
      </c>
      <c r="B3586" s="4">
        <v>21.700000800000002</v>
      </c>
      <c r="C3586">
        <f t="shared" si="165"/>
        <v>71.060001440000008</v>
      </c>
      <c r="D3586" s="8">
        <f t="shared" si="166"/>
        <v>45461</v>
      </c>
      <c r="E3586">
        <f t="shared" si="167"/>
        <v>74.037499999999994</v>
      </c>
    </row>
    <row r="3587" spans="1:5">
      <c r="A3587" s="6">
        <v>45461.291666666664</v>
      </c>
      <c r="B3587" s="4">
        <v>22.200000800000002</v>
      </c>
      <c r="C3587">
        <f t="shared" ref="C3587:C3650" si="168">B3587*1.8+32</f>
        <v>71.960001440000013</v>
      </c>
      <c r="D3587" s="8">
        <f t="shared" ref="D3587:D3650" si="169">DATE(YEAR(A3587), MONTH(A3587), DAY(A3587))</f>
        <v>45461</v>
      </c>
      <c r="E3587">
        <f t="shared" si="167"/>
        <v>74.037499999999994</v>
      </c>
    </row>
    <row r="3588" spans="1:5">
      <c r="A3588" s="6">
        <v>45461.333333333336</v>
      </c>
      <c r="B3588" s="4">
        <v>23.299999199999998</v>
      </c>
      <c r="C3588">
        <f t="shared" si="168"/>
        <v>73.939998559999992</v>
      </c>
      <c r="D3588" s="8">
        <f t="shared" si="169"/>
        <v>45461</v>
      </c>
      <c r="E3588">
        <f t="shared" ref="E3588:E3651" si="170">AVERAGEIF(D:D, D3588, C:C)</f>
        <v>74.037499999999994</v>
      </c>
    </row>
    <row r="3589" spans="1:5">
      <c r="A3589" s="6">
        <v>45461.375</v>
      </c>
      <c r="B3589" s="4">
        <v>23.899999600000001</v>
      </c>
      <c r="C3589">
        <f t="shared" si="168"/>
        <v>75.019999280000008</v>
      </c>
      <c r="D3589" s="8">
        <f t="shared" si="169"/>
        <v>45461</v>
      </c>
      <c r="E3589">
        <f t="shared" si="170"/>
        <v>74.037499999999994</v>
      </c>
    </row>
    <row r="3590" spans="1:5">
      <c r="A3590" s="6">
        <v>45461.416666666664</v>
      </c>
      <c r="B3590" s="4">
        <v>24.399999600000001</v>
      </c>
      <c r="C3590">
        <f t="shared" si="168"/>
        <v>75.919999280000013</v>
      </c>
      <c r="D3590" s="8">
        <f t="shared" si="169"/>
        <v>45461</v>
      </c>
      <c r="E3590">
        <f t="shared" si="170"/>
        <v>74.037499999999994</v>
      </c>
    </row>
    <row r="3591" spans="1:5">
      <c r="A3591" s="6">
        <v>45461.458333333336</v>
      </c>
      <c r="B3591" s="4">
        <v>25</v>
      </c>
      <c r="C3591">
        <f t="shared" si="168"/>
        <v>77</v>
      </c>
      <c r="D3591" s="8">
        <f t="shared" si="169"/>
        <v>45461</v>
      </c>
      <c r="E3591">
        <f t="shared" si="170"/>
        <v>74.037499999999994</v>
      </c>
    </row>
    <row r="3592" spans="1:5">
      <c r="A3592" s="6">
        <v>45461.5</v>
      </c>
      <c r="B3592" s="4">
        <v>26.100000399999999</v>
      </c>
      <c r="C3592">
        <f t="shared" si="168"/>
        <v>78.980000719999992</v>
      </c>
      <c r="D3592" s="8">
        <f t="shared" si="169"/>
        <v>45461</v>
      </c>
      <c r="E3592">
        <f t="shared" si="170"/>
        <v>74.037499999999994</v>
      </c>
    </row>
    <row r="3593" spans="1:5">
      <c r="A3593" s="6">
        <v>45461.541666666664</v>
      </c>
      <c r="B3593" s="4">
        <v>25.600000399999999</v>
      </c>
      <c r="C3593">
        <f t="shared" si="168"/>
        <v>78.080000720000001</v>
      </c>
      <c r="D3593" s="8">
        <f t="shared" si="169"/>
        <v>45461</v>
      </c>
      <c r="E3593">
        <f t="shared" si="170"/>
        <v>74.037499999999994</v>
      </c>
    </row>
    <row r="3594" spans="1:5">
      <c r="A3594" s="6">
        <v>45461.583333333336</v>
      </c>
      <c r="B3594" s="4">
        <v>25</v>
      </c>
      <c r="C3594">
        <f t="shared" si="168"/>
        <v>77</v>
      </c>
      <c r="D3594" s="8">
        <f t="shared" si="169"/>
        <v>45461</v>
      </c>
      <c r="E3594">
        <f t="shared" si="170"/>
        <v>74.037499999999994</v>
      </c>
    </row>
    <row r="3595" spans="1:5">
      <c r="A3595" s="6">
        <v>45461.625</v>
      </c>
      <c r="B3595" s="4">
        <v>24.399999600000001</v>
      </c>
      <c r="C3595">
        <f t="shared" si="168"/>
        <v>75.919999280000013</v>
      </c>
      <c r="D3595" s="8">
        <f t="shared" si="169"/>
        <v>45461</v>
      </c>
      <c r="E3595">
        <f t="shared" si="170"/>
        <v>74.037499999999994</v>
      </c>
    </row>
    <row r="3596" spans="1:5">
      <c r="A3596" s="6">
        <v>45461.666666666664</v>
      </c>
      <c r="B3596" s="4">
        <v>25</v>
      </c>
      <c r="C3596">
        <f t="shared" si="168"/>
        <v>77</v>
      </c>
      <c r="D3596" s="8">
        <f t="shared" si="169"/>
        <v>45461</v>
      </c>
      <c r="E3596">
        <f t="shared" si="170"/>
        <v>74.037499999999994</v>
      </c>
    </row>
    <row r="3597" spans="1:5">
      <c r="A3597" s="6">
        <v>45461.708333333336</v>
      </c>
      <c r="B3597" s="4">
        <v>24.399999600000001</v>
      </c>
      <c r="C3597">
        <f t="shared" si="168"/>
        <v>75.919999280000013</v>
      </c>
      <c r="D3597" s="8">
        <f t="shared" si="169"/>
        <v>45461</v>
      </c>
      <c r="E3597">
        <f t="shared" si="170"/>
        <v>74.037499999999994</v>
      </c>
    </row>
    <row r="3598" spans="1:5">
      <c r="A3598" s="6">
        <v>45461.75</v>
      </c>
      <c r="B3598" s="4">
        <v>24.399999600000001</v>
      </c>
      <c r="C3598">
        <f t="shared" si="168"/>
        <v>75.919999280000013</v>
      </c>
      <c r="D3598" s="8">
        <f t="shared" si="169"/>
        <v>45461</v>
      </c>
      <c r="E3598">
        <f t="shared" si="170"/>
        <v>74.037499999999994</v>
      </c>
    </row>
    <row r="3599" spans="1:5">
      <c r="A3599" s="6">
        <v>45461.791666666664</v>
      </c>
      <c r="B3599" s="4">
        <v>23.899999600000001</v>
      </c>
      <c r="C3599">
        <f t="shared" si="168"/>
        <v>75.019999280000008</v>
      </c>
      <c r="D3599" s="8">
        <f t="shared" si="169"/>
        <v>45461</v>
      </c>
      <c r="E3599">
        <f t="shared" si="170"/>
        <v>74.037499999999994</v>
      </c>
    </row>
    <row r="3600" spans="1:5">
      <c r="A3600" s="6">
        <v>45461.833333333336</v>
      </c>
      <c r="B3600" s="4">
        <v>22.799999199999998</v>
      </c>
      <c r="C3600">
        <f t="shared" si="168"/>
        <v>73.039998560000001</v>
      </c>
      <c r="D3600" s="8">
        <f t="shared" si="169"/>
        <v>45461</v>
      </c>
      <c r="E3600">
        <f t="shared" si="170"/>
        <v>74.037499999999994</v>
      </c>
    </row>
    <row r="3601" spans="1:5">
      <c r="A3601" s="6">
        <v>45461.875</v>
      </c>
      <c r="B3601" s="4">
        <v>22.200000800000002</v>
      </c>
      <c r="C3601">
        <f t="shared" si="168"/>
        <v>71.960001440000013</v>
      </c>
      <c r="D3601" s="8">
        <f t="shared" si="169"/>
        <v>45461</v>
      </c>
      <c r="E3601">
        <f t="shared" si="170"/>
        <v>74.037499999999994</v>
      </c>
    </row>
    <row r="3602" spans="1:5">
      <c r="A3602" s="6">
        <v>45461.916666666664</v>
      </c>
      <c r="B3602" s="4">
        <v>21.700000800000002</v>
      </c>
      <c r="C3602">
        <f t="shared" si="168"/>
        <v>71.060001440000008</v>
      </c>
      <c r="D3602" s="8">
        <f t="shared" si="169"/>
        <v>45461</v>
      </c>
      <c r="E3602">
        <f t="shared" si="170"/>
        <v>74.037499999999994</v>
      </c>
    </row>
    <row r="3603" spans="1:5">
      <c r="A3603" s="6">
        <v>45461.958333333336</v>
      </c>
      <c r="B3603" s="4">
        <v>21.100000399999999</v>
      </c>
      <c r="C3603">
        <f t="shared" si="168"/>
        <v>69.980000719999992</v>
      </c>
      <c r="D3603" s="8">
        <f t="shared" si="169"/>
        <v>45461</v>
      </c>
      <c r="E3603">
        <f t="shared" si="170"/>
        <v>74.037499999999994</v>
      </c>
    </row>
    <row r="3604" spans="1:5">
      <c r="A3604" s="6">
        <v>45462</v>
      </c>
      <c r="B3604" s="4">
        <v>20.600000399999999</v>
      </c>
      <c r="C3604">
        <f t="shared" si="168"/>
        <v>69.080000720000001</v>
      </c>
      <c r="D3604" s="8">
        <f t="shared" si="169"/>
        <v>45462</v>
      </c>
      <c r="E3604">
        <f t="shared" si="170"/>
        <v>77.907499729999998</v>
      </c>
    </row>
    <row r="3605" spans="1:5">
      <c r="A3605" s="6">
        <v>45462.041666666664</v>
      </c>
      <c r="B3605" s="4">
        <v>20.600000399999999</v>
      </c>
      <c r="C3605">
        <f t="shared" si="168"/>
        <v>69.080000720000001</v>
      </c>
      <c r="D3605" s="8">
        <f t="shared" si="169"/>
        <v>45462</v>
      </c>
      <c r="E3605">
        <f t="shared" si="170"/>
        <v>77.907499729999998</v>
      </c>
    </row>
    <row r="3606" spans="1:5">
      <c r="A3606" s="6">
        <v>45462.083333333336</v>
      </c>
      <c r="B3606" s="4">
        <v>20</v>
      </c>
      <c r="C3606">
        <f t="shared" si="168"/>
        <v>68</v>
      </c>
      <c r="D3606" s="8">
        <f t="shared" si="169"/>
        <v>45462</v>
      </c>
      <c r="E3606">
        <f t="shared" si="170"/>
        <v>77.907499729999998</v>
      </c>
    </row>
    <row r="3607" spans="1:5">
      <c r="A3607" s="6">
        <v>45462.125</v>
      </c>
      <c r="B3607" s="4">
        <v>19.399999600000001</v>
      </c>
      <c r="C3607">
        <f t="shared" si="168"/>
        <v>66.919999280000013</v>
      </c>
      <c r="D3607" s="8">
        <f t="shared" si="169"/>
        <v>45462</v>
      </c>
      <c r="E3607">
        <f t="shared" si="170"/>
        <v>77.907499729999998</v>
      </c>
    </row>
    <row r="3608" spans="1:5">
      <c r="A3608" s="6">
        <v>45462.166666666664</v>
      </c>
      <c r="B3608" s="4">
        <v>18.899999600000001</v>
      </c>
      <c r="C3608">
        <f t="shared" si="168"/>
        <v>66.019999280000008</v>
      </c>
      <c r="D3608" s="8">
        <f t="shared" si="169"/>
        <v>45462</v>
      </c>
      <c r="E3608">
        <f t="shared" si="170"/>
        <v>77.907499729999998</v>
      </c>
    </row>
    <row r="3609" spans="1:5">
      <c r="A3609" s="6">
        <v>45462.208333333336</v>
      </c>
      <c r="B3609" s="4">
        <v>18.899999600000001</v>
      </c>
      <c r="C3609">
        <f t="shared" si="168"/>
        <v>66.019999280000008</v>
      </c>
      <c r="D3609" s="8">
        <f t="shared" si="169"/>
        <v>45462</v>
      </c>
      <c r="E3609">
        <f t="shared" si="170"/>
        <v>77.907499729999998</v>
      </c>
    </row>
    <row r="3610" spans="1:5">
      <c r="A3610" s="6">
        <v>45462.25</v>
      </c>
      <c r="B3610" s="4">
        <v>21.100000399999999</v>
      </c>
      <c r="C3610">
        <f t="shared" si="168"/>
        <v>69.980000719999992</v>
      </c>
      <c r="D3610" s="8">
        <f t="shared" si="169"/>
        <v>45462</v>
      </c>
      <c r="E3610">
        <f t="shared" si="170"/>
        <v>77.907499729999998</v>
      </c>
    </row>
    <row r="3611" spans="1:5">
      <c r="A3611" s="6">
        <v>45462.291666666664</v>
      </c>
      <c r="B3611" s="4">
        <v>22.799999199999998</v>
      </c>
      <c r="C3611">
        <f t="shared" si="168"/>
        <v>73.039998560000001</v>
      </c>
      <c r="D3611" s="8">
        <f t="shared" si="169"/>
        <v>45462</v>
      </c>
      <c r="E3611">
        <f t="shared" si="170"/>
        <v>77.907499729999998</v>
      </c>
    </row>
    <row r="3612" spans="1:5">
      <c r="A3612" s="6">
        <v>45462.333333333336</v>
      </c>
      <c r="B3612" s="4">
        <v>23.899999600000001</v>
      </c>
      <c r="C3612">
        <f t="shared" si="168"/>
        <v>75.019999280000008</v>
      </c>
      <c r="D3612" s="8">
        <f t="shared" si="169"/>
        <v>45462</v>
      </c>
      <c r="E3612">
        <f t="shared" si="170"/>
        <v>77.907499729999998</v>
      </c>
    </row>
    <row r="3613" spans="1:5">
      <c r="A3613" s="6">
        <v>45462.375</v>
      </c>
      <c r="B3613" s="4">
        <v>26.700000800000002</v>
      </c>
      <c r="C3613">
        <f t="shared" si="168"/>
        <v>80.060001440000008</v>
      </c>
      <c r="D3613" s="8">
        <f t="shared" si="169"/>
        <v>45462</v>
      </c>
      <c r="E3613">
        <f t="shared" si="170"/>
        <v>77.907499729999998</v>
      </c>
    </row>
    <row r="3614" spans="1:5">
      <c r="A3614" s="6">
        <v>45462.416666666664</v>
      </c>
      <c r="B3614" s="4">
        <v>27.200000800000002</v>
      </c>
      <c r="C3614">
        <f t="shared" si="168"/>
        <v>80.960001440000013</v>
      </c>
      <c r="D3614" s="8">
        <f t="shared" si="169"/>
        <v>45462</v>
      </c>
      <c r="E3614">
        <f t="shared" si="170"/>
        <v>77.907499729999998</v>
      </c>
    </row>
    <row r="3615" spans="1:5">
      <c r="A3615" s="6">
        <v>45462.458333333336</v>
      </c>
      <c r="B3615" s="4">
        <v>28.299999199999998</v>
      </c>
      <c r="C3615">
        <f t="shared" si="168"/>
        <v>82.939998559999992</v>
      </c>
      <c r="D3615" s="8">
        <f t="shared" si="169"/>
        <v>45462</v>
      </c>
      <c r="E3615">
        <f t="shared" si="170"/>
        <v>77.907499729999998</v>
      </c>
    </row>
    <row r="3616" spans="1:5">
      <c r="A3616" s="6">
        <v>45462.5</v>
      </c>
      <c r="B3616" s="4">
        <v>27.799999199999998</v>
      </c>
      <c r="C3616">
        <f t="shared" si="168"/>
        <v>82.039998560000001</v>
      </c>
      <c r="D3616" s="8">
        <f t="shared" si="169"/>
        <v>45462</v>
      </c>
      <c r="E3616">
        <f t="shared" si="170"/>
        <v>77.907499729999998</v>
      </c>
    </row>
    <row r="3617" spans="1:5">
      <c r="A3617" s="6">
        <v>45462.541666666664</v>
      </c>
      <c r="B3617" s="4">
        <v>29.399999600000001</v>
      </c>
      <c r="C3617">
        <f t="shared" si="168"/>
        <v>84.919999280000013</v>
      </c>
      <c r="D3617" s="8">
        <f t="shared" si="169"/>
        <v>45462</v>
      </c>
      <c r="E3617">
        <f t="shared" si="170"/>
        <v>77.907499729999998</v>
      </c>
    </row>
    <row r="3618" spans="1:5">
      <c r="A3618" s="6">
        <v>45462.583333333336</v>
      </c>
      <c r="B3618" s="4">
        <v>29.399999600000001</v>
      </c>
      <c r="C3618">
        <f t="shared" si="168"/>
        <v>84.919999280000013</v>
      </c>
      <c r="D3618" s="8">
        <f t="shared" si="169"/>
        <v>45462</v>
      </c>
      <c r="E3618">
        <f t="shared" si="170"/>
        <v>77.907499729999998</v>
      </c>
    </row>
    <row r="3619" spans="1:5">
      <c r="A3619" s="6">
        <v>45462.625</v>
      </c>
      <c r="B3619" s="4">
        <v>30</v>
      </c>
      <c r="C3619">
        <f t="shared" si="168"/>
        <v>86</v>
      </c>
      <c r="D3619" s="8">
        <f t="shared" si="169"/>
        <v>45462</v>
      </c>
      <c r="E3619">
        <f t="shared" si="170"/>
        <v>77.907499729999998</v>
      </c>
    </row>
    <row r="3620" spans="1:5">
      <c r="A3620" s="6">
        <v>45462.666666666664</v>
      </c>
      <c r="B3620" s="4">
        <v>28.899999600000001</v>
      </c>
      <c r="C3620">
        <f t="shared" si="168"/>
        <v>84.019999280000008</v>
      </c>
      <c r="D3620" s="8">
        <f t="shared" si="169"/>
        <v>45462</v>
      </c>
      <c r="E3620">
        <f t="shared" si="170"/>
        <v>77.907499729999998</v>
      </c>
    </row>
    <row r="3621" spans="1:5">
      <c r="A3621" s="6">
        <v>45462.708333333336</v>
      </c>
      <c r="B3621" s="4">
        <v>30.600000399999999</v>
      </c>
      <c r="C3621">
        <f t="shared" si="168"/>
        <v>87.080000720000001</v>
      </c>
      <c r="D3621" s="8">
        <f t="shared" si="169"/>
        <v>45462</v>
      </c>
      <c r="E3621">
        <f t="shared" si="170"/>
        <v>77.907499729999998</v>
      </c>
    </row>
    <row r="3622" spans="1:5">
      <c r="A3622" s="6">
        <v>45462.75</v>
      </c>
      <c r="B3622" s="4">
        <v>29.399999600000001</v>
      </c>
      <c r="C3622">
        <f t="shared" si="168"/>
        <v>84.919999280000013</v>
      </c>
      <c r="D3622" s="8">
        <f t="shared" si="169"/>
        <v>45462</v>
      </c>
      <c r="E3622">
        <f t="shared" si="170"/>
        <v>77.907499729999998</v>
      </c>
    </row>
    <row r="3623" spans="1:5">
      <c r="A3623" s="6">
        <v>45462.791666666664</v>
      </c>
      <c r="B3623" s="4">
        <v>29.399999600000001</v>
      </c>
      <c r="C3623">
        <f t="shared" si="168"/>
        <v>84.919999280000013</v>
      </c>
      <c r="D3623" s="8">
        <f t="shared" si="169"/>
        <v>45462</v>
      </c>
      <c r="E3623">
        <f t="shared" si="170"/>
        <v>77.907499729999998</v>
      </c>
    </row>
    <row r="3624" spans="1:5">
      <c r="A3624" s="6">
        <v>45462.833333333336</v>
      </c>
      <c r="B3624" s="4">
        <v>28.899999600000001</v>
      </c>
      <c r="C3624">
        <f t="shared" si="168"/>
        <v>84.019999280000008</v>
      </c>
      <c r="D3624" s="8">
        <f t="shared" si="169"/>
        <v>45462</v>
      </c>
      <c r="E3624">
        <f t="shared" si="170"/>
        <v>77.907499729999998</v>
      </c>
    </row>
    <row r="3625" spans="1:5">
      <c r="A3625" s="6">
        <v>45462.875</v>
      </c>
      <c r="B3625" s="4">
        <v>28.299999199999998</v>
      </c>
      <c r="C3625">
        <f t="shared" si="168"/>
        <v>82.939998559999992</v>
      </c>
      <c r="D3625" s="8">
        <f t="shared" si="169"/>
        <v>45462</v>
      </c>
      <c r="E3625">
        <f t="shared" si="170"/>
        <v>77.907499729999998</v>
      </c>
    </row>
    <row r="3626" spans="1:5">
      <c r="A3626" s="6">
        <v>45462.916666666664</v>
      </c>
      <c r="B3626" s="4">
        <v>24.399999600000001</v>
      </c>
      <c r="C3626">
        <f t="shared" si="168"/>
        <v>75.919999280000013</v>
      </c>
      <c r="D3626" s="8">
        <f t="shared" si="169"/>
        <v>45462</v>
      </c>
      <c r="E3626">
        <f t="shared" si="170"/>
        <v>77.907499729999998</v>
      </c>
    </row>
    <row r="3627" spans="1:5">
      <c r="A3627" s="6">
        <v>45462.958333333336</v>
      </c>
      <c r="B3627" s="4">
        <v>27.200000800000002</v>
      </c>
      <c r="C3627">
        <f t="shared" si="168"/>
        <v>80.960001440000013</v>
      </c>
      <c r="D3627" s="8">
        <f t="shared" si="169"/>
        <v>45462</v>
      </c>
      <c r="E3627">
        <f t="shared" si="170"/>
        <v>77.907499729999998</v>
      </c>
    </row>
    <row r="3628" spans="1:5">
      <c r="A3628" s="6">
        <v>45463</v>
      </c>
      <c r="B3628" s="4">
        <v>26.700000800000002</v>
      </c>
      <c r="C3628">
        <f t="shared" si="168"/>
        <v>80.060001440000008</v>
      </c>
      <c r="D3628" s="8">
        <f t="shared" si="169"/>
        <v>45463</v>
      </c>
      <c r="E3628">
        <f t="shared" si="170"/>
        <v>78.755000119999991</v>
      </c>
    </row>
    <row r="3629" spans="1:5">
      <c r="A3629" s="6">
        <v>45463.041666666664</v>
      </c>
      <c r="B3629" s="4">
        <v>23.299999199999998</v>
      </c>
      <c r="C3629">
        <f t="shared" si="168"/>
        <v>73.939998559999992</v>
      </c>
      <c r="D3629" s="8">
        <f t="shared" si="169"/>
        <v>45463</v>
      </c>
      <c r="E3629">
        <f t="shared" si="170"/>
        <v>78.755000119999991</v>
      </c>
    </row>
    <row r="3630" spans="1:5">
      <c r="A3630" s="6">
        <v>45463.083333333336</v>
      </c>
      <c r="B3630" s="4">
        <v>24.399999600000001</v>
      </c>
      <c r="C3630">
        <f t="shared" si="168"/>
        <v>75.919999280000013</v>
      </c>
      <c r="D3630" s="8">
        <f t="shared" si="169"/>
        <v>45463</v>
      </c>
      <c r="E3630">
        <f t="shared" si="170"/>
        <v>78.755000119999991</v>
      </c>
    </row>
    <row r="3631" spans="1:5">
      <c r="A3631" s="6">
        <v>45463.125</v>
      </c>
      <c r="B3631" s="4">
        <v>26.100000399999999</v>
      </c>
      <c r="C3631">
        <f t="shared" si="168"/>
        <v>78.980000719999992</v>
      </c>
      <c r="D3631" s="8">
        <f t="shared" si="169"/>
        <v>45463</v>
      </c>
      <c r="E3631">
        <f t="shared" si="170"/>
        <v>78.755000119999991</v>
      </c>
    </row>
    <row r="3632" spans="1:5">
      <c r="A3632" s="6">
        <v>45463.166666666664</v>
      </c>
      <c r="B3632" s="4">
        <v>25.600000399999999</v>
      </c>
      <c r="C3632">
        <f t="shared" si="168"/>
        <v>78.080000720000001</v>
      </c>
      <c r="D3632" s="8">
        <f t="shared" si="169"/>
        <v>45463</v>
      </c>
      <c r="E3632">
        <f t="shared" si="170"/>
        <v>78.755000119999991</v>
      </c>
    </row>
    <row r="3633" spans="1:5">
      <c r="A3633" s="6">
        <v>45463.208333333336</v>
      </c>
      <c r="B3633" s="4">
        <v>26.700000800000002</v>
      </c>
      <c r="C3633">
        <f t="shared" si="168"/>
        <v>80.060001440000008</v>
      </c>
      <c r="D3633" s="8">
        <f t="shared" si="169"/>
        <v>45463</v>
      </c>
      <c r="E3633">
        <f t="shared" si="170"/>
        <v>78.755000119999991</v>
      </c>
    </row>
    <row r="3634" spans="1:5">
      <c r="A3634" s="6">
        <v>45463.25</v>
      </c>
      <c r="B3634" s="4">
        <v>26.700000800000002</v>
      </c>
      <c r="C3634">
        <f t="shared" si="168"/>
        <v>80.060001440000008</v>
      </c>
      <c r="D3634" s="8">
        <f t="shared" si="169"/>
        <v>45463</v>
      </c>
      <c r="E3634">
        <f t="shared" si="170"/>
        <v>78.755000119999991</v>
      </c>
    </row>
    <row r="3635" spans="1:5">
      <c r="A3635" s="6">
        <v>45463.291666666664</v>
      </c>
      <c r="B3635" s="4">
        <v>21.700000800000002</v>
      </c>
      <c r="C3635">
        <f t="shared" si="168"/>
        <v>71.060001440000008</v>
      </c>
      <c r="D3635" s="8">
        <f t="shared" si="169"/>
        <v>45463</v>
      </c>
      <c r="E3635">
        <f t="shared" si="170"/>
        <v>78.755000119999991</v>
      </c>
    </row>
    <row r="3636" spans="1:5">
      <c r="A3636" s="6">
        <v>45463.333333333336</v>
      </c>
      <c r="B3636" s="4">
        <v>22.200000800000002</v>
      </c>
      <c r="C3636">
        <f t="shared" si="168"/>
        <v>71.960001440000013</v>
      </c>
      <c r="D3636" s="8">
        <f t="shared" si="169"/>
        <v>45463</v>
      </c>
      <c r="E3636">
        <f t="shared" si="170"/>
        <v>78.755000119999991</v>
      </c>
    </row>
    <row r="3637" spans="1:5">
      <c r="A3637" s="6">
        <v>45463.375</v>
      </c>
      <c r="B3637" s="4">
        <v>22.200000800000002</v>
      </c>
      <c r="C3637">
        <f t="shared" si="168"/>
        <v>71.960001440000013</v>
      </c>
      <c r="D3637" s="8">
        <f t="shared" si="169"/>
        <v>45463</v>
      </c>
      <c r="E3637">
        <f t="shared" si="170"/>
        <v>78.755000119999991</v>
      </c>
    </row>
    <row r="3638" spans="1:5">
      <c r="A3638" s="6">
        <v>45463.416666666664</v>
      </c>
      <c r="B3638" s="4">
        <v>23.899999600000001</v>
      </c>
      <c r="C3638">
        <f t="shared" si="168"/>
        <v>75.019999280000008</v>
      </c>
      <c r="D3638" s="8">
        <f t="shared" si="169"/>
        <v>45463</v>
      </c>
      <c r="E3638">
        <f t="shared" si="170"/>
        <v>78.755000119999991</v>
      </c>
    </row>
    <row r="3639" spans="1:5">
      <c r="A3639" s="6">
        <v>45463.458333333336</v>
      </c>
      <c r="B3639" s="4">
        <v>25</v>
      </c>
      <c r="C3639">
        <f t="shared" si="168"/>
        <v>77</v>
      </c>
      <c r="D3639" s="8">
        <f t="shared" si="169"/>
        <v>45463</v>
      </c>
      <c r="E3639">
        <f t="shared" si="170"/>
        <v>78.755000119999991</v>
      </c>
    </row>
    <row r="3640" spans="1:5">
      <c r="A3640" s="6">
        <v>45463.5</v>
      </c>
      <c r="B3640" s="4">
        <v>27.799999199999998</v>
      </c>
      <c r="C3640">
        <f t="shared" si="168"/>
        <v>82.039998560000001</v>
      </c>
      <c r="D3640" s="8">
        <f t="shared" si="169"/>
        <v>45463</v>
      </c>
      <c r="E3640">
        <f t="shared" si="170"/>
        <v>78.755000119999991</v>
      </c>
    </row>
    <row r="3641" spans="1:5">
      <c r="A3641" s="6">
        <v>45463.541666666664</v>
      </c>
      <c r="B3641" s="4">
        <v>27.799999199999998</v>
      </c>
      <c r="C3641">
        <f t="shared" si="168"/>
        <v>82.039998560000001</v>
      </c>
      <c r="D3641" s="8">
        <f t="shared" si="169"/>
        <v>45463</v>
      </c>
      <c r="E3641">
        <f t="shared" si="170"/>
        <v>78.755000119999991</v>
      </c>
    </row>
    <row r="3642" spans="1:5">
      <c r="A3642" s="6">
        <v>45463.583333333336</v>
      </c>
      <c r="B3642" s="4">
        <v>28.299999199999998</v>
      </c>
      <c r="C3642">
        <f t="shared" si="168"/>
        <v>82.939998559999992</v>
      </c>
      <c r="D3642" s="8">
        <f t="shared" si="169"/>
        <v>45463</v>
      </c>
      <c r="E3642">
        <f t="shared" si="170"/>
        <v>78.755000119999991</v>
      </c>
    </row>
    <row r="3643" spans="1:5">
      <c r="A3643" s="6">
        <v>45463.625</v>
      </c>
      <c r="B3643" s="4">
        <v>28.299999199999998</v>
      </c>
      <c r="C3643">
        <f t="shared" si="168"/>
        <v>82.939998559999992</v>
      </c>
      <c r="D3643" s="8">
        <f t="shared" si="169"/>
        <v>45463</v>
      </c>
      <c r="E3643">
        <f t="shared" si="170"/>
        <v>78.755000119999991</v>
      </c>
    </row>
    <row r="3644" spans="1:5">
      <c r="A3644" s="6">
        <v>45463.666666666664</v>
      </c>
      <c r="B3644" s="4">
        <v>28.899999600000001</v>
      </c>
      <c r="C3644">
        <f t="shared" si="168"/>
        <v>84.019999280000008</v>
      </c>
      <c r="D3644" s="8">
        <f t="shared" si="169"/>
        <v>45463</v>
      </c>
      <c r="E3644">
        <f t="shared" si="170"/>
        <v>78.755000119999991</v>
      </c>
    </row>
    <row r="3645" spans="1:5">
      <c r="A3645" s="6">
        <v>45463.708333333336</v>
      </c>
      <c r="B3645" s="4">
        <v>28.899999600000001</v>
      </c>
      <c r="C3645">
        <f t="shared" si="168"/>
        <v>84.019999280000008</v>
      </c>
      <c r="D3645" s="8">
        <f t="shared" si="169"/>
        <v>45463</v>
      </c>
      <c r="E3645">
        <f t="shared" si="170"/>
        <v>78.755000119999991</v>
      </c>
    </row>
    <row r="3646" spans="1:5">
      <c r="A3646" s="6">
        <v>45463.75</v>
      </c>
      <c r="B3646" s="4">
        <v>27.799999199999998</v>
      </c>
      <c r="C3646">
        <f t="shared" si="168"/>
        <v>82.039998560000001</v>
      </c>
      <c r="D3646" s="8">
        <f t="shared" si="169"/>
        <v>45463</v>
      </c>
      <c r="E3646">
        <f t="shared" si="170"/>
        <v>78.755000119999991</v>
      </c>
    </row>
    <row r="3647" spans="1:5">
      <c r="A3647" s="6">
        <v>45463.791666666664</v>
      </c>
      <c r="B3647" s="4">
        <v>26.700000800000002</v>
      </c>
      <c r="C3647">
        <f t="shared" si="168"/>
        <v>80.060001440000008</v>
      </c>
      <c r="D3647" s="8">
        <f t="shared" si="169"/>
        <v>45463</v>
      </c>
      <c r="E3647">
        <f t="shared" si="170"/>
        <v>78.755000119999991</v>
      </c>
    </row>
    <row r="3648" spans="1:5">
      <c r="A3648" s="6">
        <v>45463.833333333336</v>
      </c>
      <c r="B3648" s="4">
        <v>26.100000399999999</v>
      </c>
      <c r="C3648">
        <f t="shared" si="168"/>
        <v>78.980000719999992</v>
      </c>
      <c r="D3648" s="8">
        <f t="shared" si="169"/>
        <v>45463</v>
      </c>
      <c r="E3648">
        <f t="shared" si="170"/>
        <v>78.755000119999991</v>
      </c>
    </row>
    <row r="3649" spans="1:5">
      <c r="A3649" s="6">
        <v>45463.875</v>
      </c>
      <c r="B3649" s="4">
        <v>26.100000399999999</v>
      </c>
      <c r="C3649">
        <f t="shared" si="168"/>
        <v>78.980000719999992</v>
      </c>
      <c r="D3649" s="8">
        <f t="shared" si="169"/>
        <v>45463</v>
      </c>
      <c r="E3649">
        <f t="shared" si="170"/>
        <v>78.755000119999991</v>
      </c>
    </row>
    <row r="3650" spans="1:5">
      <c r="A3650" s="6">
        <v>45463.916666666664</v>
      </c>
      <c r="B3650" s="4">
        <v>26.100000399999999</v>
      </c>
      <c r="C3650">
        <f t="shared" si="168"/>
        <v>78.980000719999992</v>
      </c>
      <c r="D3650" s="8">
        <f t="shared" si="169"/>
        <v>45463</v>
      </c>
      <c r="E3650">
        <f t="shared" si="170"/>
        <v>78.755000119999991</v>
      </c>
    </row>
    <row r="3651" spans="1:5">
      <c r="A3651" s="6">
        <v>45463.958333333336</v>
      </c>
      <c r="B3651" s="4">
        <v>26.100000399999999</v>
      </c>
      <c r="C3651">
        <f t="shared" ref="C3651:C3714" si="171">B3651*1.8+32</f>
        <v>78.980000719999992</v>
      </c>
      <c r="D3651" s="8">
        <f t="shared" ref="D3651:D3714" si="172">DATE(YEAR(A3651), MONTH(A3651), DAY(A3651))</f>
        <v>45463</v>
      </c>
      <c r="E3651">
        <f t="shared" si="170"/>
        <v>78.755000119999991</v>
      </c>
    </row>
    <row r="3652" spans="1:5">
      <c r="A3652" s="6">
        <v>45464</v>
      </c>
      <c r="B3652" s="4">
        <v>25.600000399999999</v>
      </c>
      <c r="C3652">
        <f t="shared" si="171"/>
        <v>78.080000720000001</v>
      </c>
      <c r="D3652" s="8">
        <f t="shared" si="172"/>
        <v>45464</v>
      </c>
      <c r="E3652">
        <f t="shared" ref="E3652:E3715" si="173">AVERAGEIF(D:D, D3652, C:C)</f>
        <v>77.284999790000015</v>
      </c>
    </row>
    <row r="3653" spans="1:5">
      <c r="A3653" s="6">
        <v>45464.041666666664</v>
      </c>
      <c r="B3653" s="4">
        <v>25</v>
      </c>
      <c r="C3653">
        <f t="shared" si="171"/>
        <v>77</v>
      </c>
      <c r="D3653" s="8">
        <f t="shared" si="172"/>
        <v>45464</v>
      </c>
      <c r="E3653">
        <f t="shared" si="173"/>
        <v>77.284999790000015</v>
      </c>
    </row>
    <row r="3654" spans="1:5">
      <c r="A3654" s="6">
        <v>45464.083333333336</v>
      </c>
      <c r="B3654" s="4">
        <v>23.899999600000001</v>
      </c>
      <c r="C3654">
        <f t="shared" si="171"/>
        <v>75.019999280000008</v>
      </c>
      <c r="D3654" s="8">
        <f t="shared" si="172"/>
        <v>45464</v>
      </c>
      <c r="E3654">
        <f t="shared" si="173"/>
        <v>77.284999790000015</v>
      </c>
    </row>
    <row r="3655" spans="1:5">
      <c r="A3655" s="6">
        <v>45464.125</v>
      </c>
      <c r="B3655" s="4">
        <v>23.299999199999998</v>
      </c>
      <c r="C3655">
        <f t="shared" si="171"/>
        <v>73.939998559999992</v>
      </c>
      <c r="D3655" s="8">
        <f t="shared" si="172"/>
        <v>45464</v>
      </c>
      <c r="E3655">
        <f t="shared" si="173"/>
        <v>77.284999790000015</v>
      </c>
    </row>
    <row r="3656" spans="1:5">
      <c r="A3656" s="6">
        <v>45464.166666666664</v>
      </c>
      <c r="B3656" s="4">
        <v>23.299999199999998</v>
      </c>
      <c r="C3656">
        <f t="shared" si="171"/>
        <v>73.939998559999992</v>
      </c>
      <c r="D3656" s="8">
        <f t="shared" si="172"/>
        <v>45464</v>
      </c>
      <c r="E3656">
        <f t="shared" si="173"/>
        <v>77.284999790000015</v>
      </c>
    </row>
    <row r="3657" spans="1:5">
      <c r="A3657" s="6">
        <v>45464.208333333336</v>
      </c>
      <c r="B3657" s="4">
        <v>22.799999199999998</v>
      </c>
      <c r="C3657">
        <f t="shared" si="171"/>
        <v>73.039998560000001</v>
      </c>
      <c r="D3657" s="8">
        <f t="shared" si="172"/>
        <v>45464</v>
      </c>
      <c r="E3657">
        <f t="shared" si="173"/>
        <v>77.284999790000015</v>
      </c>
    </row>
    <row r="3658" spans="1:5">
      <c r="A3658" s="6">
        <v>45464.25</v>
      </c>
      <c r="B3658" s="4">
        <v>23.299999199999998</v>
      </c>
      <c r="C3658">
        <f t="shared" si="171"/>
        <v>73.939998559999992</v>
      </c>
      <c r="D3658" s="8">
        <f t="shared" si="172"/>
        <v>45464</v>
      </c>
      <c r="E3658">
        <f t="shared" si="173"/>
        <v>77.284999790000015</v>
      </c>
    </row>
    <row r="3659" spans="1:5">
      <c r="A3659" s="6">
        <v>45464.291666666664</v>
      </c>
      <c r="B3659" s="4">
        <v>23.899999600000001</v>
      </c>
      <c r="C3659">
        <f t="shared" si="171"/>
        <v>75.019999280000008</v>
      </c>
      <c r="D3659" s="8">
        <f t="shared" si="172"/>
        <v>45464</v>
      </c>
      <c r="E3659">
        <f t="shared" si="173"/>
        <v>77.284999790000015</v>
      </c>
    </row>
    <row r="3660" spans="1:5">
      <c r="A3660" s="6">
        <v>45464.333333333336</v>
      </c>
      <c r="B3660" s="4">
        <v>25</v>
      </c>
      <c r="C3660">
        <f t="shared" si="171"/>
        <v>77</v>
      </c>
      <c r="D3660" s="8">
        <f t="shared" si="172"/>
        <v>45464</v>
      </c>
      <c r="E3660">
        <f t="shared" si="173"/>
        <v>77.284999790000015</v>
      </c>
    </row>
    <row r="3661" spans="1:5">
      <c r="A3661" s="6">
        <v>45464.375</v>
      </c>
      <c r="B3661" s="4">
        <v>26.100000399999999</v>
      </c>
      <c r="C3661">
        <f t="shared" si="171"/>
        <v>78.980000719999992</v>
      </c>
      <c r="D3661" s="8">
        <f t="shared" si="172"/>
        <v>45464</v>
      </c>
      <c r="E3661">
        <f t="shared" si="173"/>
        <v>77.284999790000015</v>
      </c>
    </row>
    <row r="3662" spans="1:5">
      <c r="A3662" s="6">
        <v>45464.416666666664</v>
      </c>
      <c r="B3662" s="4">
        <v>26.700000800000002</v>
      </c>
      <c r="C3662">
        <f t="shared" si="171"/>
        <v>80.060001440000008</v>
      </c>
      <c r="D3662" s="8">
        <f t="shared" si="172"/>
        <v>45464</v>
      </c>
      <c r="E3662">
        <f t="shared" si="173"/>
        <v>77.284999790000015</v>
      </c>
    </row>
    <row r="3663" spans="1:5">
      <c r="A3663" s="6">
        <v>45464.458333333336</v>
      </c>
      <c r="B3663" s="4">
        <v>27.200000800000002</v>
      </c>
      <c r="C3663">
        <f t="shared" si="171"/>
        <v>80.960001440000013</v>
      </c>
      <c r="D3663" s="8">
        <f t="shared" si="172"/>
        <v>45464</v>
      </c>
      <c r="E3663">
        <f t="shared" si="173"/>
        <v>77.284999790000015</v>
      </c>
    </row>
    <row r="3664" spans="1:5">
      <c r="A3664" s="6">
        <v>45464.5</v>
      </c>
      <c r="B3664" s="4">
        <v>26.700000800000002</v>
      </c>
      <c r="C3664">
        <f t="shared" si="171"/>
        <v>80.060001440000008</v>
      </c>
      <c r="D3664" s="8">
        <f t="shared" si="172"/>
        <v>45464</v>
      </c>
      <c r="E3664">
        <f t="shared" si="173"/>
        <v>77.284999790000015</v>
      </c>
    </row>
    <row r="3665" spans="1:5">
      <c r="A3665" s="6">
        <v>45464.541666666664</v>
      </c>
      <c r="B3665" s="4">
        <v>28.299999199999998</v>
      </c>
      <c r="C3665">
        <f t="shared" si="171"/>
        <v>82.939998559999992</v>
      </c>
      <c r="D3665" s="8">
        <f t="shared" si="172"/>
        <v>45464</v>
      </c>
      <c r="E3665">
        <f t="shared" si="173"/>
        <v>77.284999790000015</v>
      </c>
    </row>
    <row r="3666" spans="1:5">
      <c r="A3666" s="6">
        <v>45464.583333333336</v>
      </c>
      <c r="B3666" s="4">
        <v>29.399999600000001</v>
      </c>
      <c r="C3666">
        <f t="shared" si="171"/>
        <v>84.919999280000013</v>
      </c>
      <c r="D3666" s="8">
        <f t="shared" si="172"/>
        <v>45464</v>
      </c>
      <c r="E3666">
        <f t="shared" si="173"/>
        <v>77.284999790000015</v>
      </c>
    </row>
    <row r="3667" spans="1:5">
      <c r="A3667" s="6">
        <v>45464.625</v>
      </c>
      <c r="B3667" s="4">
        <v>28.899999600000001</v>
      </c>
      <c r="C3667">
        <f t="shared" si="171"/>
        <v>84.019999280000008</v>
      </c>
      <c r="D3667" s="8">
        <f t="shared" si="172"/>
        <v>45464</v>
      </c>
      <c r="E3667">
        <f t="shared" si="173"/>
        <v>77.284999790000015</v>
      </c>
    </row>
    <row r="3668" spans="1:5">
      <c r="A3668" s="6">
        <v>45464.666666666664</v>
      </c>
      <c r="B3668" s="4">
        <v>30</v>
      </c>
      <c r="C3668">
        <f t="shared" si="171"/>
        <v>86</v>
      </c>
      <c r="D3668" s="8">
        <f t="shared" si="172"/>
        <v>45464</v>
      </c>
      <c r="E3668">
        <f t="shared" si="173"/>
        <v>77.284999790000015</v>
      </c>
    </row>
    <row r="3669" spans="1:5">
      <c r="A3669" s="6">
        <v>45464.708333333336</v>
      </c>
      <c r="B3669" s="4">
        <v>28.899999600000001</v>
      </c>
      <c r="C3669">
        <f t="shared" si="171"/>
        <v>84.019999280000008</v>
      </c>
      <c r="D3669" s="8">
        <f t="shared" si="172"/>
        <v>45464</v>
      </c>
      <c r="E3669">
        <f t="shared" si="173"/>
        <v>77.284999790000015</v>
      </c>
    </row>
    <row r="3670" spans="1:5">
      <c r="A3670" s="6">
        <v>45464.75</v>
      </c>
      <c r="B3670" s="4">
        <v>28.899999600000001</v>
      </c>
      <c r="C3670">
        <f t="shared" si="171"/>
        <v>84.019999280000008</v>
      </c>
      <c r="D3670" s="8">
        <f t="shared" si="172"/>
        <v>45464</v>
      </c>
      <c r="E3670">
        <f t="shared" si="173"/>
        <v>77.284999790000015</v>
      </c>
    </row>
    <row r="3671" spans="1:5">
      <c r="A3671" s="6">
        <v>45464.791666666664</v>
      </c>
      <c r="B3671" s="4">
        <v>27.200000800000002</v>
      </c>
      <c r="C3671">
        <f t="shared" si="171"/>
        <v>80.960001440000013</v>
      </c>
      <c r="D3671" s="8">
        <f t="shared" si="172"/>
        <v>45464</v>
      </c>
      <c r="E3671">
        <f t="shared" si="173"/>
        <v>77.284999790000015</v>
      </c>
    </row>
    <row r="3672" spans="1:5">
      <c r="A3672" s="6">
        <v>45464.833333333336</v>
      </c>
      <c r="B3672" s="4">
        <v>22.200000800000002</v>
      </c>
      <c r="C3672">
        <f t="shared" si="171"/>
        <v>71.960001440000013</v>
      </c>
      <c r="D3672" s="8">
        <f t="shared" si="172"/>
        <v>45464</v>
      </c>
      <c r="E3672">
        <f t="shared" si="173"/>
        <v>77.284999790000015</v>
      </c>
    </row>
    <row r="3673" spans="1:5">
      <c r="A3673" s="6">
        <v>45464.875</v>
      </c>
      <c r="B3673" s="4">
        <v>20</v>
      </c>
      <c r="C3673">
        <f t="shared" si="171"/>
        <v>68</v>
      </c>
      <c r="D3673" s="8">
        <f t="shared" si="172"/>
        <v>45464</v>
      </c>
      <c r="E3673">
        <f t="shared" si="173"/>
        <v>77.284999790000015</v>
      </c>
    </row>
    <row r="3674" spans="1:5">
      <c r="A3674" s="6">
        <v>45464.916666666664</v>
      </c>
      <c r="B3674" s="4">
        <v>18.899999600000001</v>
      </c>
      <c r="C3674">
        <f t="shared" si="171"/>
        <v>66.019999280000008</v>
      </c>
      <c r="D3674" s="8">
        <f t="shared" si="172"/>
        <v>45464</v>
      </c>
      <c r="E3674">
        <f t="shared" si="173"/>
        <v>77.284999790000015</v>
      </c>
    </row>
    <row r="3675" spans="1:5">
      <c r="A3675" s="6">
        <v>45464.958333333336</v>
      </c>
      <c r="B3675" s="4">
        <v>18.299999199999998</v>
      </c>
      <c r="C3675">
        <f t="shared" si="171"/>
        <v>64.939998559999992</v>
      </c>
      <c r="D3675" s="8">
        <f t="shared" si="172"/>
        <v>45464</v>
      </c>
      <c r="E3675">
        <f t="shared" si="173"/>
        <v>77.284999790000015</v>
      </c>
    </row>
    <row r="3676" spans="1:5">
      <c r="A3676" s="6">
        <v>45465</v>
      </c>
      <c r="B3676" s="4">
        <v>17.799999199999998</v>
      </c>
      <c r="C3676">
        <f t="shared" si="171"/>
        <v>64.039998560000001</v>
      </c>
      <c r="D3676" s="8">
        <f t="shared" si="172"/>
        <v>45465</v>
      </c>
      <c r="E3676">
        <f t="shared" si="173"/>
        <v>66.800000000000011</v>
      </c>
    </row>
    <row r="3677" spans="1:5">
      <c r="A3677" s="6">
        <v>45465.041666666664</v>
      </c>
      <c r="B3677" s="4">
        <v>17.799999199999998</v>
      </c>
      <c r="C3677">
        <f t="shared" si="171"/>
        <v>64.039998560000001</v>
      </c>
      <c r="D3677" s="8">
        <f t="shared" si="172"/>
        <v>45465</v>
      </c>
      <c r="E3677">
        <f t="shared" si="173"/>
        <v>66.800000000000011</v>
      </c>
    </row>
    <row r="3678" spans="1:5">
      <c r="A3678" s="6">
        <v>45465.083333333336</v>
      </c>
      <c r="B3678" s="4">
        <v>17.200000800000002</v>
      </c>
      <c r="C3678">
        <f t="shared" si="171"/>
        <v>62.960001439999999</v>
      </c>
      <c r="D3678" s="8">
        <f t="shared" si="172"/>
        <v>45465</v>
      </c>
      <c r="E3678">
        <f t="shared" si="173"/>
        <v>66.800000000000011</v>
      </c>
    </row>
    <row r="3679" spans="1:5">
      <c r="A3679" s="6">
        <v>45465.125</v>
      </c>
      <c r="B3679" s="4">
        <v>17.200000800000002</v>
      </c>
      <c r="C3679">
        <f t="shared" si="171"/>
        <v>62.960001439999999</v>
      </c>
      <c r="D3679" s="8">
        <f t="shared" si="172"/>
        <v>45465</v>
      </c>
      <c r="E3679">
        <f t="shared" si="173"/>
        <v>66.800000000000011</v>
      </c>
    </row>
    <row r="3680" spans="1:5">
      <c r="A3680" s="6">
        <v>45465.166666666664</v>
      </c>
      <c r="B3680" s="4">
        <v>16.700000800000002</v>
      </c>
      <c r="C3680">
        <f t="shared" si="171"/>
        <v>62.060001440000008</v>
      </c>
      <c r="D3680" s="8">
        <f t="shared" si="172"/>
        <v>45465</v>
      </c>
      <c r="E3680">
        <f t="shared" si="173"/>
        <v>66.800000000000011</v>
      </c>
    </row>
    <row r="3681" spans="1:5">
      <c r="A3681" s="6">
        <v>45465.208333333336</v>
      </c>
      <c r="B3681" s="4">
        <v>16.700000800000002</v>
      </c>
      <c r="C3681">
        <f t="shared" si="171"/>
        <v>62.060001440000008</v>
      </c>
      <c r="D3681" s="8">
        <f t="shared" si="172"/>
        <v>45465</v>
      </c>
      <c r="E3681">
        <f t="shared" si="173"/>
        <v>66.800000000000011</v>
      </c>
    </row>
    <row r="3682" spans="1:5">
      <c r="A3682" s="6">
        <v>45465.25</v>
      </c>
      <c r="B3682" s="4">
        <v>17.200000800000002</v>
      </c>
      <c r="C3682">
        <f t="shared" si="171"/>
        <v>62.960001439999999</v>
      </c>
      <c r="D3682" s="8">
        <f t="shared" si="172"/>
        <v>45465</v>
      </c>
      <c r="E3682">
        <f t="shared" si="173"/>
        <v>66.800000000000011</v>
      </c>
    </row>
    <row r="3683" spans="1:5">
      <c r="A3683" s="6">
        <v>45465.291666666664</v>
      </c>
      <c r="B3683" s="4">
        <v>18.299999199999998</v>
      </c>
      <c r="C3683">
        <f t="shared" si="171"/>
        <v>64.939998559999992</v>
      </c>
      <c r="D3683" s="8">
        <f t="shared" si="172"/>
        <v>45465</v>
      </c>
      <c r="E3683">
        <f t="shared" si="173"/>
        <v>66.800000000000011</v>
      </c>
    </row>
    <row r="3684" spans="1:5">
      <c r="A3684" s="6">
        <v>45465.333333333336</v>
      </c>
      <c r="B3684" s="4">
        <v>19.399999600000001</v>
      </c>
      <c r="C3684">
        <f t="shared" si="171"/>
        <v>66.919999280000013</v>
      </c>
      <c r="D3684" s="8">
        <f t="shared" si="172"/>
        <v>45465</v>
      </c>
      <c r="E3684">
        <f t="shared" si="173"/>
        <v>66.800000000000011</v>
      </c>
    </row>
    <row r="3685" spans="1:5">
      <c r="A3685" s="6">
        <v>45465.375</v>
      </c>
      <c r="B3685" s="4">
        <v>20.600000399999999</v>
      </c>
      <c r="C3685">
        <f t="shared" si="171"/>
        <v>69.080000720000001</v>
      </c>
      <c r="D3685" s="8">
        <f t="shared" si="172"/>
        <v>45465</v>
      </c>
      <c r="E3685">
        <f t="shared" si="173"/>
        <v>66.800000000000011</v>
      </c>
    </row>
    <row r="3686" spans="1:5">
      <c r="A3686" s="6">
        <v>45465.416666666664</v>
      </c>
      <c r="B3686" s="4">
        <v>20.600000399999999</v>
      </c>
      <c r="C3686">
        <f t="shared" si="171"/>
        <v>69.080000720000001</v>
      </c>
      <c r="D3686" s="8">
        <f t="shared" si="172"/>
        <v>45465</v>
      </c>
      <c r="E3686">
        <f t="shared" si="173"/>
        <v>66.800000000000011</v>
      </c>
    </row>
    <row r="3687" spans="1:5">
      <c r="A3687" s="6">
        <v>45465.458333333336</v>
      </c>
      <c r="B3687" s="4">
        <v>21.100000399999999</v>
      </c>
      <c r="C3687">
        <f t="shared" si="171"/>
        <v>69.980000719999992</v>
      </c>
      <c r="D3687" s="8">
        <f t="shared" si="172"/>
        <v>45465</v>
      </c>
      <c r="E3687">
        <f t="shared" si="173"/>
        <v>66.800000000000011</v>
      </c>
    </row>
    <row r="3688" spans="1:5">
      <c r="A3688" s="6">
        <v>45465.5</v>
      </c>
      <c r="B3688" s="4">
        <v>21.700000800000002</v>
      </c>
      <c r="C3688">
        <f t="shared" si="171"/>
        <v>71.060001440000008</v>
      </c>
      <c r="D3688" s="8">
        <f t="shared" si="172"/>
        <v>45465</v>
      </c>
      <c r="E3688">
        <f t="shared" si="173"/>
        <v>66.800000000000011</v>
      </c>
    </row>
    <row r="3689" spans="1:5">
      <c r="A3689" s="6">
        <v>45465.541666666664</v>
      </c>
      <c r="B3689" s="4">
        <v>22.799999199999998</v>
      </c>
      <c r="C3689">
        <f t="shared" si="171"/>
        <v>73.039998560000001</v>
      </c>
      <c r="D3689" s="8">
        <f t="shared" si="172"/>
        <v>45465</v>
      </c>
      <c r="E3689">
        <f t="shared" si="173"/>
        <v>66.800000000000011</v>
      </c>
    </row>
    <row r="3690" spans="1:5">
      <c r="A3690" s="6">
        <v>45465.583333333336</v>
      </c>
      <c r="B3690" s="4">
        <v>22.799999199999998</v>
      </c>
      <c r="C3690">
        <f t="shared" si="171"/>
        <v>73.039998560000001</v>
      </c>
      <c r="D3690" s="8">
        <f t="shared" si="172"/>
        <v>45465</v>
      </c>
      <c r="E3690">
        <f t="shared" si="173"/>
        <v>66.800000000000011</v>
      </c>
    </row>
    <row r="3691" spans="1:5">
      <c r="A3691" s="6">
        <v>45465.625</v>
      </c>
      <c r="B3691" s="4">
        <v>22.200000800000002</v>
      </c>
      <c r="C3691">
        <f t="shared" si="171"/>
        <v>71.960001440000013</v>
      </c>
      <c r="D3691" s="8">
        <f t="shared" si="172"/>
        <v>45465</v>
      </c>
      <c r="E3691">
        <f t="shared" si="173"/>
        <v>66.800000000000011</v>
      </c>
    </row>
    <row r="3692" spans="1:5">
      <c r="A3692" s="6">
        <v>45465.666666666664</v>
      </c>
      <c r="B3692" s="4">
        <v>22.200000800000002</v>
      </c>
      <c r="C3692">
        <f t="shared" si="171"/>
        <v>71.960001440000013</v>
      </c>
      <c r="D3692" s="8">
        <f t="shared" si="172"/>
        <v>45465</v>
      </c>
      <c r="E3692">
        <f t="shared" si="173"/>
        <v>66.800000000000011</v>
      </c>
    </row>
    <row r="3693" spans="1:5">
      <c r="A3693" s="6">
        <v>45465.708333333336</v>
      </c>
      <c r="B3693" s="4">
        <v>20.600000399999999</v>
      </c>
      <c r="C3693">
        <f t="shared" si="171"/>
        <v>69.080000720000001</v>
      </c>
      <c r="D3693" s="8">
        <f t="shared" si="172"/>
        <v>45465</v>
      </c>
      <c r="E3693">
        <f t="shared" si="173"/>
        <v>66.800000000000011</v>
      </c>
    </row>
    <row r="3694" spans="1:5">
      <c r="A3694" s="6">
        <v>45465.75</v>
      </c>
      <c r="B3694" s="4">
        <v>19.399999600000001</v>
      </c>
      <c r="C3694">
        <f t="shared" si="171"/>
        <v>66.919999280000013</v>
      </c>
      <c r="D3694" s="8">
        <f t="shared" si="172"/>
        <v>45465</v>
      </c>
      <c r="E3694">
        <f t="shared" si="173"/>
        <v>66.800000000000011</v>
      </c>
    </row>
    <row r="3695" spans="1:5">
      <c r="A3695" s="6">
        <v>45465.791666666664</v>
      </c>
      <c r="B3695" s="4">
        <v>18.899999600000001</v>
      </c>
      <c r="C3695">
        <f t="shared" si="171"/>
        <v>66.019999280000008</v>
      </c>
      <c r="D3695" s="8">
        <f t="shared" si="172"/>
        <v>45465</v>
      </c>
      <c r="E3695">
        <f t="shared" si="173"/>
        <v>66.800000000000011</v>
      </c>
    </row>
    <row r="3696" spans="1:5">
      <c r="A3696" s="6">
        <v>45465.833333333336</v>
      </c>
      <c r="B3696" s="4">
        <v>18.899999600000001</v>
      </c>
      <c r="C3696">
        <f t="shared" si="171"/>
        <v>66.019999280000008</v>
      </c>
      <c r="D3696" s="8">
        <f t="shared" si="172"/>
        <v>45465</v>
      </c>
      <c r="E3696">
        <f t="shared" si="173"/>
        <v>66.800000000000011</v>
      </c>
    </row>
    <row r="3697" spans="1:5">
      <c r="A3697" s="6">
        <v>45465.875</v>
      </c>
      <c r="B3697" s="4">
        <v>17.799999199999998</v>
      </c>
      <c r="C3697">
        <f t="shared" si="171"/>
        <v>64.039998560000001</v>
      </c>
      <c r="D3697" s="8">
        <f t="shared" si="172"/>
        <v>45465</v>
      </c>
      <c r="E3697">
        <f t="shared" si="173"/>
        <v>66.800000000000011</v>
      </c>
    </row>
    <row r="3698" spans="1:5">
      <c r="A3698" s="6">
        <v>45465.916666666664</v>
      </c>
      <c r="B3698" s="4">
        <v>17.799999199999998</v>
      </c>
      <c r="C3698">
        <f t="shared" si="171"/>
        <v>64.039998560000001</v>
      </c>
      <c r="D3698" s="8">
        <f t="shared" si="172"/>
        <v>45465</v>
      </c>
      <c r="E3698">
        <f t="shared" si="173"/>
        <v>66.800000000000011</v>
      </c>
    </row>
    <row r="3699" spans="1:5">
      <c r="A3699" s="6">
        <v>45465.958333333336</v>
      </c>
      <c r="B3699" s="4">
        <v>18.299999199999998</v>
      </c>
      <c r="C3699">
        <f t="shared" si="171"/>
        <v>64.939998559999992</v>
      </c>
      <c r="D3699" s="8">
        <f t="shared" si="172"/>
        <v>45465</v>
      </c>
      <c r="E3699">
        <f t="shared" si="173"/>
        <v>66.800000000000011</v>
      </c>
    </row>
    <row r="3700" spans="1:5">
      <c r="A3700" s="6">
        <v>45466</v>
      </c>
      <c r="B3700" s="4">
        <v>18.299999199999998</v>
      </c>
      <c r="C3700">
        <f t="shared" si="171"/>
        <v>64.939998559999992</v>
      </c>
      <c r="D3700" s="8">
        <f t="shared" si="172"/>
        <v>45466</v>
      </c>
      <c r="E3700">
        <f t="shared" si="173"/>
        <v>69.934999640000015</v>
      </c>
    </row>
    <row r="3701" spans="1:5">
      <c r="A3701" s="6">
        <v>45466.041666666664</v>
      </c>
      <c r="B3701" s="4">
        <v>18.299999199999998</v>
      </c>
      <c r="C3701">
        <f t="shared" si="171"/>
        <v>64.939998559999992</v>
      </c>
      <c r="D3701" s="8">
        <f t="shared" si="172"/>
        <v>45466</v>
      </c>
      <c r="E3701">
        <f t="shared" si="173"/>
        <v>69.934999640000015</v>
      </c>
    </row>
    <row r="3702" spans="1:5">
      <c r="A3702" s="6">
        <v>45466.083333333336</v>
      </c>
      <c r="B3702" s="4">
        <v>18.899999600000001</v>
      </c>
      <c r="C3702">
        <f t="shared" si="171"/>
        <v>66.019999280000008</v>
      </c>
      <c r="D3702" s="8">
        <f t="shared" si="172"/>
        <v>45466</v>
      </c>
      <c r="E3702">
        <f t="shared" si="173"/>
        <v>69.934999640000015</v>
      </c>
    </row>
    <row r="3703" spans="1:5">
      <c r="A3703" s="6">
        <v>45466.125</v>
      </c>
      <c r="B3703" s="4">
        <v>18.899999600000001</v>
      </c>
      <c r="C3703">
        <f t="shared" si="171"/>
        <v>66.019999280000008</v>
      </c>
      <c r="D3703" s="8">
        <f t="shared" si="172"/>
        <v>45466</v>
      </c>
      <c r="E3703">
        <f t="shared" si="173"/>
        <v>69.934999640000015</v>
      </c>
    </row>
    <row r="3704" spans="1:5">
      <c r="A3704" s="6">
        <v>45466.166666666664</v>
      </c>
      <c r="B3704" s="4">
        <v>19.399999600000001</v>
      </c>
      <c r="C3704">
        <f t="shared" si="171"/>
        <v>66.919999280000013</v>
      </c>
      <c r="D3704" s="8">
        <f t="shared" si="172"/>
        <v>45466</v>
      </c>
      <c r="E3704">
        <f t="shared" si="173"/>
        <v>69.934999640000015</v>
      </c>
    </row>
    <row r="3705" spans="1:5">
      <c r="A3705" s="6">
        <v>45466.208333333336</v>
      </c>
      <c r="B3705" s="4">
        <v>19.399999600000001</v>
      </c>
      <c r="C3705">
        <f t="shared" si="171"/>
        <v>66.919999280000013</v>
      </c>
      <c r="D3705" s="8">
        <f t="shared" si="172"/>
        <v>45466</v>
      </c>
      <c r="E3705">
        <f t="shared" si="173"/>
        <v>69.934999640000015</v>
      </c>
    </row>
    <row r="3706" spans="1:5">
      <c r="A3706" s="6">
        <v>45466.25</v>
      </c>
      <c r="B3706" s="4">
        <v>20</v>
      </c>
      <c r="C3706">
        <f t="shared" si="171"/>
        <v>68</v>
      </c>
      <c r="D3706" s="8">
        <f t="shared" si="172"/>
        <v>45466</v>
      </c>
      <c r="E3706">
        <f t="shared" si="173"/>
        <v>69.934999640000015</v>
      </c>
    </row>
    <row r="3707" spans="1:5">
      <c r="A3707" s="6">
        <v>45466.291666666664</v>
      </c>
      <c r="B3707" s="4">
        <v>20</v>
      </c>
      <c r="C3707">
        <f t="shared" si="171"/>
        <v>68</v>
      </c>
      <c r="D3707" s="8">
        <f t="shared" si="172"/>
        <v>45466</v>
      </c>
      <c r="E3707">
        <f t="shared" si="173"/>
        <v>69.934999640000015</v>
      </c>
    </row>
    <row r="3708" spans="1:5">
      <c r="A3708" s="6">
        <v>45466.333333333336</v>
      </c>
      <c r="B3708" s="4">
        <v>19.399999600000001</v>
      </c>
      <c r="C3708">
        <f t="shared" si="171"/>
        <v>66.919999280000013</v>
      </c>
      <c r="D3708" s="8">
        <f t="shared" si="172"/>
        <v>45466</v>
      </c>
      <c r="E3708">
        <f t="shared" si="173"/>
        <v>69.934999640000015</v>
      </c>
    </row>
    <row r="3709" spans="1:5">
      <c r="A3709" s="6">
        <v>45466.375</v>
      </c>
      <c r="B3709" s="4">
        <v>20</v>
      </c>
      <c r="C3709">
        <f t="shared" si="171"/>
        <v>68</v>
      </c>
      <c r="D3709" s="8">
        <f t="shared" si="172"/>
        <v>45466</v>
      </c>
      <c r="E3709">
        <f t="shared" si="173"/>
        <v>69.934999640000015</v>
      </c>
    </row>
    <row r="3710" spans="1:5">
      <c r="A3710" s="6">
        <v>45466.416666666664</v>
      </c>
      <c r="B3710" s="4">
        <v>20.600000399999999</v>
      </c>
      <c r="C3710">
        <f t="shared" si="171"/>
        <v>69.080000720000001</v>
      </c>
      <c r="D3710" s="8">
        <f t="shared" si="172"/>
        <v>45466</v>
      </c>
      <c r="E3710">
        <f t="shared" si="173"/>
        <v>69.934999640000015</v>
      </c>
    </row>
    <row r="3711" spans="1:5">
      <c r="A3711" s="6">
        <v>45466.458333333336</v>
      </c>
      <c r="B3711" s="4">
        <v>20</v>
      </c>
      <c r="C3711">
        <f t="shared" si="171"/>
        <v>68</v>
      </c>
      <c r="D3711" s="8">
        <f t="shared" si="172"/>
        <v>45466</v>
      </c>
      <c r="E3711">
        <f t="shared" si="173"/>
        <v>69.934999640000015</v>
      </c>
    </row>
    <row r="3712" spans="1:5">
      <c r="A3712" s="6">
        <v>45466.5</v>
      </c>
      <c r="B3712" s="4">
        <v>21.700000800000002</v>
      </c>
      <c r="C3712">
        <f t="shared" si="171"/>
        <v>71.060001440000008</v>
      </c>
      <c r="D3712" s="8">
        <f t="shared" si="172"/>
        <v>45466</v>
      </c>
      <c r="E3712">
        <f t="shared" si="173"/>
        <v>69.934999640000015</v>
      </c>
    </row>
    <row r="3713" spans="1:5">
      <c r="A3713" s="6">
        <v>45466.541666666664</v>
      </c>
      <c r="B3713" s="4">
        <v>22.200000800000002</v>
      </c>
      <c r="C3713">
        <f t="shared" si="171"/>
        <v>71.960001440000013</v>
      </c>
      <c r="D3713" s="8">
        <f t="shared" si="172"/>
        <v>45466</v>
      </c>
      <c r="E3713">
        <f t="shared" si="173"/>
        <v>69.934999640000015</v>
      </c>
    </row>
    <row r="3714" spans="1:5">
      <c r="A3714" s="6">
        <v>45466.583333333336</v>
      </c>
      <c r="B3714" s="4">
        <v>22.200000800000002</v>
      </c>
      <c r="C3714">
        <f t="shared" si="171"/>
        <v>71.960001440000013</v>
      </c>
      <c r="D3714" s="8">
        <f t="shared" si="172"/>
        <v>45466</v>
      </c>
      <c r="E3714">
        <f t="shared" si="173"/>
        <v>69.934999640000015</v>
      </c>
    </row>
    <row r="3715" spans="1:5">
      <c r="A3715" s="6">
        <v>45466.625</v>
      </c>
      <c r="B3715" s="4">
        <v>22.799999199999998</v>
      </c>
      <c r="C3715">
        <f t="shared" ref="C3715:C3778" si="174">B3715*1.8+32</f>
        <v>73.039998560000001</v>
      </c>
      <c r="D3715" s="8">
        <f t="shared" ref="D3715:D3778" si="175">DATE(YEAR(A3715), MONTH(A3715), DAY(A3715))</f>
        <v>45466</v>
      </c>
      <c r="E3715">
        <f t="shared" si="173"/>
        <v>69.934999640000015</v>
      </c>
    </row>
    <row r="3716" spans="1:5">
      <c r="A3716" s="6">
        <v>45466.666666666664</v>
      </c>
      <c r="B3716" s="4">
        <v>23.299999199999998</v>
      </c>
      <c r="C3716">
        <f t="shared" si="174"/>
        <v>73.939998559999992</v>
      </c>
      <c r="D3716" s="8">
        <f t="shared" si="175"/>
        <v>45466</v>
      </c>
      <c r="E3716">
        <f t="shared" ref="E3716:E3779" si="176">AVERAGEIF(D:D, D3716, C:C)</f>
        <v>69.934999640000015</v>
      </c>
    </row>
    <row r="3717" spans="1:5">
      <c r="A3717" s="6">
        <v>45466.708333333336</v>
      </c>
      <c r="B3717" s="4">
        <v>23.299999199999998</v>
      </c>
      <c r="C3717">
        <f t="shared" si="174"/>
        <v>73.939998559999992</v>
      </c>
      <c r="D3717" s="8">
        <f t="shared" si="175"/>
        <v>45466</v>
      </c>
      <c r="E3717">
        <f t="shared" si="176"/>
        <v>69.934999640000015</v>
      </c>
    </row>
    <row r="3718" spans="1:5">
      <c r="A3718" s="6">
        <v>45466.75</v>
      </c>
      <c r="B3718" s="4">
        <v>23.299999199999998</v>
      </c>
      <c r="C3718">
        <f t="shared" si="174"/>
        <v>73.939998559999992</v>
      </c>
      <c r="D3718" s="8">
        <f t="shared" si="175"/>
        <v>45466</v>
      </c>
      <c r="E3718">
        <f t="shared" si="176"/>
        <v>69.934999640000015</v>
      </c>
    </row>
    <row r="3719" spans="1:5">
      <c r="A3719" s="6">
        <v>45466.791666666664</v>
      </c>
      <c r="B3719" s="4">
        <v>23.299999199999998</v>
      </c>
      <c r="C3719">
        <f t="shared" si="174"/>
        <v>73.939998559999992</v>
      </c>
      <c r="D3719" s="8">
        <f t="shared" si="175"/>
        <v>45466</v>
      </c>
      <c r="E3719">
        <f t="shared" si="176"/>
        <v>69.934999640000015</v>
      </c>
    </row>
    <row r="3720" spans="1:5">
      <c r="A3720" s="6">
        <v>45466.833333333336</v>
      </c>
      <c r="B3720" s="4">
        <v>22.200000800000002</v>
      </c>
      <c r="C3720">
        <f t="shared" si="174"/>
        <v>71.960001440000013</v>
      </c>
      <c r="D3720" s="8">
        <f t="shared" si="175"/>
        <v>45466</v>
      </c>
      <c r="E3720">
        <f t="shared" si="176"/>
        <v>69.934999640000015</v>
      </c>
    </row>
    <row r="3721" spans="1:5">
      <c r="A3721" s="6">
        <v>45466.875</v>
      </c>
      <c r="B3721" s="4">
        <v>22.200000800000002</v>
      </c>
      <c r="C3721">
        <f t="shared" si="174"/>
        <v>71.960001440000013</v>
      </c>
      <c r="D3721" s="8">
        <f t="shared" si="175"/>
        <v>45466</v>
      </c>
      <c r="E3721">
        <f t="shared" si="176"/>
        <v>69.934999640000015</v>
      </c>
    </row>
    <row r="3722" spans="1:5">
      <c r="A3722" s="6">
        <v>45466.916666666664</v>
      </c>
      <c r="B3722" s="4">
        <v>22.799999199999998</v>
      </c>
      <c r="C3722">
        <f t="shared" si="174"/>
        <v>73.039998560000001</v>
      </c>
      <c r="D3722" s="8">
        <f t="shared" si="175"/>
        <v>45466</v>
      </c>
      <c r="E3722">
        <f t="shared" si="176"/>
        <v>69.934999640000015</v>
      </c>
    </row>
    <row r="3723" spans="1:5">
      <c r="A3723" s="6">
        <v>45466.958333333336</v>
      </c>
      <c r="B3723" s="4">
        <v>23.299999199999998</v>
      </c>
      <c r="C3723">
        <f t="shared" si="174"/>
        <v>73.939998559999992</v>
      </c>
      <c r="D3723" s="8">
        <f t="shared" si="175"/>
        <v>45466</v>
      </c>
      <c r="E3723">
        <f t="shared" si="176"/>
        <v>69.934999640000015</v>
      </c>
    </row>
    <row r="3724" spans="1:5">
      <c r="A3724" s="6">
        <v>45467</v>
      </c>
      <c r="B3724" s="4">
        <v>22.799999199999998</v>
      </c>
      <c r="C3724">
        <f t="shared" si="174"/>
        <v>73.039998560000001</v>
      </c>
      <c r="D3724" s="8">
        <f t="shared" si="175"/>
        <v>45467</v>
      </c>
      <c r="E3724">
        <f t="shared" si="176"/>
        <v>79.467499670000009</v>
      </c>
    </row>
    <row r="3725" spans="1:5">
      <c r="A3725" s="6">
        <v>45467.041666666664</v>
      </c>
      <c r="B3725" s="4">
        <v>22.799999199999998</v>
      </c>
      <c r="C3725">
        <f t="shared" si="174"/>
        <v>73.039998560000001</v>
      </c>
      <c r="D3725" s="8">
        <f t="shared" si="175"/>
        <v>45467</v>
      </c>
      <c r="E3725">
        <f t="shared" si="176"/>
        <v>79.467499670000009</v>
      </c>
    </row>
    <row r="3726" spans="1:5">
      <c r="A3726" s="6">
        <v>45467.083333333336</v>
      </c>
      <c r="B3726" s="4">
        <v>23.299999199999998</v>
      </c>
      <c r="C3726">
        <f t="shared" si="174"/>
        <v>73.939998559999992</v>
      </c>
      <c r="D3726" s="8">
        <f t="shared" si="175"/>
        <v>45467</v>
      </c>
      <c r="E3726">
        <f t="shared" si="176"/>
        <v>79.467499670000009</v>
      </c>
    </row>
    <row r="3727" spans="1:5">
      <c r="A3727" s="6">
        <v>45467.125</v>
      </c>
      <c r="B3727" s="4">
        <v>23.899999600000001</v>
      </c>
      <c r="C3727">
        <f t="shared" si="174"/>
        <v>75.019999280000008</v>
      </c>
      <c r="D3727" s="8">
        <f t="shared" si="175"/>
        <v>45467</v>
      </c>
      <c r="E3727">
        <f t="shared" si="176"/>
        <v>79.467499670000009</v>
      </c>
    </row>
    <row r="3728" spans="1:5">
      <c r="A3728" s="6">
        <v>45467.166666666664</v>
      </c>
      <c r="B3728" s="4">
        <v>23.899999600000001</v>
      </c>
      <c r="C3728">
        <f t="shared" si="174"/>
        <v>75.019999280000008</v>
      </c>
      <c r="D3728" s="8">
        <f t="shared" si="175"/>
        <v>45467</v>
      </c>
      <c r="E3728">
        <f t="shared" si="176"/>
        <v>79.467499670000009</v>
      </c>
    </row>
    <row r="3729" spans="1:5">
      <c r="A3729" s="6">
        <v>45467.208333333336</v>
      </c>
      <c r="B3729" s="4">
        <v>23.299999199999998</v>
      </c>
      <c r="C3729">
        <f t="shared" si="174"/>
        <v>73.939998559999992</v>
      </c>
      <c r="D3729" s="8">
        <f t="shared" si="175"/>
        <v>45467</v>
      </c>
      <c r="E3729">
        <f t="shared" si="176"/>
        <v>79.467499670000009</v>
      </c>
    </row>
    <row r="3730" spans="1:5">
      <c r="A3730" s="6">
        <v>45467.25</v>
      </c>
      <c r="B3730" s="4">
        <v>23.899999600000001</v>
      </c>
      <c r="C3730">
        <f t="shared" si="174"/>
        <v>75.019999280000008</v>
      </c>
      <c r="D3730" s="8">
        <f t="shared" si="175"/>
        <v>45467</v>
      </c>
      <c r="E3730">
        <f t="shared" si="176"/>
        <v>79.467499670000009</v>
      </c>
    </row>
    <row r="3731" spans="1:5">
      <c r="A3731" s="6">
        <v>45467.291666666664</v>
      </c>
      <c r="B3731" s="4">
        <v>25</v>
      </c>
      <c r="C3731">
        <f t="shared" si="174"/>
        <v>77</v>
      </c>
      <c r="D3731" s="8">
        <f t="shared" si="175"/>
        <v>45467</v>
      </c>
      <c r="E3731">
        <f t="shared" si="176"/>
        <v>79.467499670000009</v>
      </c>
    </row>
    <row r="3732" spans="1:5">
      <c r="A3732" s="6">
        <v>45467.333333333336</v>
      </c>
      <c r="B3732" s="4">
        <v>25.600000399999999</v>
      </c>
      <c r="C3732">
        <f t="shared" si="174"/>
        <v>78.080000720000001</v>
      </c>
      <c r="D3732" s="8">
        <f t="shared" si="175"/>
        <v>45467</v>
      </c>
      <c r="E3732">
        <f t="shared" si="176"/>
        <v>79.467499670000009</v>
      </c>
    </row>
    <row r="3733" spans="1:5">
      <c r="A3733" s="6">
        <v>45467.375</v>
      </c>
      <c r="B3733" s="4">
        <v>25.600000399999999</v>
      </c>
      <c r="C3733">
        <f t="shared" si="174"/>
        <v>78.080000720000001</v>
      </c>
      <c r="D3733" s="8">
        <f t="shared" si="175"/>
        <v>45467</v>
      </c>
      <c r="E3733">
        <f t="shared" si="176"/>
        <v>79.467499670000009</v>
      </c>
    </row>
    <row r="3734" spans="1:5">
      <c r="A3734" s="6">
        <v>45467.416666666664</v>
      </c>
      <c r="B3734" s="4">
        <v>27.200000800000002</v>
      </c>
      <c r="C3734">
        <f t="shared" si="174"/>
        <v>80.960001440000013</v>
      </c>
      <c r="D3734" s="8">
        <f t="shared" si="175"/>
        <v>45467</v>
      </c>
      <c r="E3734">
        <f t="shared" si="176"/>
        <v>79.467499670000009</v>
      </c>
    </row>
    <row r="3735" spans="1:5">
      <c r="A3735" s="6">
        <v>45467.458333333336</v>
      </c>
      <c r="B3735" s="4">
        <v>28.899999600000001</v>
      </c>
      <c r="C3735">
        <f t="shared" si="174"/>
        <v>84.019999280000008</v>
      </c>
      <c r="D3735" s="8">
        <f t="shared" si="175"/>
        <v>45467</v>
      </c>
      <c r="E3735">
        <f t="shared" si="176"/>
        <v>79.467499670000009</v>
      </c>
    </row>
    <row r="3736" spans="1:5">
      <c r="A3736" s="6">
        <v>45467.5</v>
      </c>
      <c r="B3736" s="4">
        <v>28.899999600000001</v>
      </c>
      <c r="C3736">
        <f t="shared" si="174"/>
        <v>84.019999280000008</v>
      </c>
      <c r="D3736" s="8">
        <f t="shared" si="175"/>
        <v>45467</v>
      </c>
      <c r="E3736">
        <f t="shared" si="176"/>
        <v>79.467499670000009</v>
      </c>
    </row>
    <row r="3737" spans="1:5">
      <c r="A3737" s="6">
        <v>45467.541666666664</v>
      </c>
      <c r="B3737" s="4">
        <v>29.399999600000001</v>
      </c>
      <c r="C3737">
        <f t="shared" si="174"/>
        <v>84.919999280000013</v>
      </c>
      <c r="D3737" s="8">
        <f t="shared" si="175"/>
        <v>45467</v>
      </c>
      <c r="E3737">
        <f t="shared" si="176"/>
        <v>79.467499670000009</v>
      </c>
    </row>
    <row r="3738" spans="1:5">
      <c r="A3738" s="6">
        <v>45467.583333333336</v>
      </c>
      <c r="B3738" s="4">
        <v>30.600000399999999</v>
      </c>
      <c r="C3738">
        <f t="shared" si="174"/>
        <v>87.080000720000001</v>
      </c>
      <c r="D3738" s="8">
        <f t="shared" si="175"/>
        <v>45467</v>
      </c>
      <c r="E3738">
        <f t="shared" si="176"/>
        <v>79.467499670000009</v>
      </c>
    </row>
    <row r="3739" spans="1:5">
      <c r="A3739" s="6">
        <v>45467.625</v>
      </c>
      <c r="B3739" s="4">
        <v>31.100000399999999</v>
      </c>
      <c r="C3739">
        <f t="shared" si="174"/>
        <v>87.980000719999992</v>
      </c>
      <c r="D3739" s="8">
        <f t="shared" si="175"/>
        <v>45467</v>
      </c>
      <c r="E3739">
        <f t="shared" si="176"/>
        <v>79.467499670000009</v>
      </c>
    </row>
    <row r="3740" spans="1:5">
      <c r="A3740" s="6">
        <v>45467.666666666664</v>
      </c>
      <c r="B3740" s="4">
        <v>31.100000399999999</v>
      </c>
      <c r="C3740">
        <f t="shared" si="174"/>
        <v>87.980000719999992</v>
      </c>
      <c r="D3740" s="8">
        <f t="shared" si="175"/>
        <v>45467</v>
      </c>
      <c r="E3740">
        <f t="shared" si="176"/>
        <v>79.467499670000009</v>
      </c>
    </row>
    <row r="3741" spans="1:5">
      <c r="A3741" s="6">
        <v>45467.708333333336</v>
      </c>
      <c r="B3741" s="4">
        <v>30</v>
      </c>
      <c r="C3741">
        <f t="shared" si="174"/>
        <v>86</v>
      </c>
      <c r="D3741" s="8">
        <f t="shared" si="175"/>
        <v>45467</v>
      </c>
      <c r="E3741">
        <f t="shared" si="176"/>
        <v>79.467499670000009</v>
      </c>
    </row>
    <row r="3742" spans="1:5">
      <c r="A3742" s="6">
        <v>45467.75</v>
      </c>
      <c r="B3742" s="4">
        <v>28.899999600000001</v>
      </c>
      <c r="C3742">
        <f t="shared" si="174"/>
        <v>84.019999280000008</v>
      </c>
      <c r="D3742" s="8">
        <f t="shared" si="175"/>
        <v>45467</v>
      </c>
      <c r="E3742">
        <f t="shared" si="176"/>
        <v>79.467499670000009</v>
      </c>
    </row>
    <row r="3743" spans="1:5">
      <c r="A3743" s="6">
        <v>45467.791666666664</v>
      </c>
      <c r="B3743" s="4">
        <v>28.299999199999998</v>
      </c>
      <c r="C3743">
        <f t="shared" si="174"/>
        <v>82.939998559999992</v>
      </c>
      <c r="D3743" s="8">
        <f t="shared" si="175"/>
        <v>45467</v>
      </c>
      <c r="E3743">
        <f t="shared" si="176"/>
        <v>79.467499670000009</v>
      </c>
    </row>
    <row r="3744" spans="1:5">
      <c r="A3744" s="6">
        <v>45467.833333333336</v>
      </c>
      <c r="B3744" s="4">
        <v>26.700000800000002</v>
      </c>
      <c r="C3744">
        <f t="shared" si="174"/>
        <v>80.060001440000008</v>
      </c>
      <c r="D3744" s="8">
        <f t="shared" si="175"/>
        <v>45467</v>
      </c>
      <c r="E3744">
        <f t="shared" si="176"/>
        <v>79.467499670000009</v>
      </c>
    </row>
    <row r="3745" spans="1:5">
      <c r="A3745" s="6">
        <v>45467.875</v>
      </c>
      <c r="B3745" s="4">
        <v>25</v>
      </c>
      <c r="C3745">
        <f t="shared" si="174"/>
        <v>77</v>
      </c>
      <c r="D3745" s="8">
        <f t="shared" si="175"/>
        <v>45467</v>
      </c>
      <c r="E3745">
        <f t="shared" si="176"/>
        <v>79.467499670000009</v>
      </c>
    </row>
    <row r="3746" spans="1:5">
      <c r="A3746" s="6">
        <v>45467.916666666664</v>
      </c>
      <c r="B3746" s="4">
        <v>23.899999600000001</v>
      </c>
      <c r="C3746">
        <f t="shared" si="174"/>
        <v>75.019999280000008</v>
      </c>
      <c r="D3746" s="8">
        <f t="shared" si="175"/>
        <v>45467</v>
      </c>
      <c r="E3746">
        <f t="shared" si="176"/>
        <v>79.467499670000009</v>
      </c>
    </row>
    <row r="3747" spans="1:5">
      <c r="A3747" s="6">
        <v>45467.958333333336</v>
      </c>
      <c r="B3747" s="4">
        <v>22.799999199999998</v>
      </c>
      <c r="C3747">
        <f t="shared" si="174"/>
        <v>73.039998560000001</v>
      </c>
      <c r="D3747" s="8">
        <f t="shared" si="175"/>
        <v>45467</v>
      </c>
      <c r="E3747">
        <f t="shared" si="176"/>
        <v>79.467499670000009</v>
      </c>
    </row>
    <row r="3748" spans="1:5">
      <c r="A3748" s="6">
        <v>45468</v>
      </c>
      <c r="B3748" s="4">
        <v>21.100000399999999</v>
      </c>
      <c r="C3748">
        <f t="shared" si="174"/>
        <v>69.980000719999992</v>
      </c>
      <c r="D3748" s="8">
        <f t="shared" si="175"/>
        <v>45468</v>
      </c>
      <c r="E3748">
        <f t="shared" si="176"/>
        <v>65.247500239999979</v>
      </c>
    </row>
    <row r="3749" spans="1:5">
      <c r="A3749" s="6">
        <v>45468.041666666664</v>
      </c>
      <c r="B3749" s="4">
        <v>19.399999600000001</v>
      </c>
      <c r="C3749">
        <f t="shared" si="174"/>
        <v>66.919999280000013</v>
      </c>
      <c r="D3749" s="8">
        <f t="shared" si="175"/>
        <v>45468</v>
      </c>
      <c r="E3749">
        <f t="shared" si="176"/>
        <v>65.247500239999979</v>
      </c>
    </row>
    <row r="3750" spans="1:5">
      <c r="A3750" s="6">
        <v>45468.083333333336</v>
      </c>
      <c r="B3750" s="4">
        <v>18.299999199999998</v>
      </c>
      <c r="C3750">
        <f t="shared" si="174"/>
        <v>64.939998559999992</v>
      </c>
      <c r="D3750" s="8">
        <f t="shared" si="175"/>
        <v>45468</v>
      </c>
      <c r="E3750">
        <f t="shared" si="176"/>
        <v>65.247500239999979</v>
      </c>
    </row>
    <row r="3751" spans="1:5">
      <c r="A3751" s="6">
        <v>45468.125</v>
      </c>
      <c r="B3751" s="4">
        <v>17.200000800000002</v>
      </c>
      <c r="C3751">
        <f t="shared" si="174"/>
        <v>62.960001439999999</v>
      </c>
      <c r="D3751" s="8">
        <f t="shared" si="175"/>
        <v>45468</v>
      </c>
      <c r="E3751">
        <f t="shared" si="176"/>
        <v>65.247500239999979</v>
      </c>
    </row>
    <row r="3752" spans="1:5">
      <c r="A3752" s="6">
        <v>45468.166666666664</v>
      </c>
      <c r="B3752" s="4">
        <v>15.600000400000001</v>
      </c>
      <c r="C3752">
        <f t="shared" si="174"/>
        <v>60.080000720000001</v>
      </c>
      <c r="D3752" s="8">
        <f t="shared" si="175"/>
        <v>45468</v>
      </c>
      <c r="E3752">
        <f t="shared" si="176"/>
        <v>65.247500239999979</v>
      </c>
    </row>
    <row r="3753" spans="1:5">
      <c r="A3753" s="6">
        <v>45468.208333333336</v>
      </c>
      <c r="B3753" s="4">
        <v>15.600000400000001</v>
      </c>
      <c r="C3753">
        <f t="shared" si="174"/>
        <v>60.080000720000001</v>
      </c>
      <c r="D3753" s="8">
        <f t="shared" si="175"/>
        <v>45468</v>
      </c>
      <c r="E3753">
        <f t="shared" si="176"/>
        <v>65.247500239999979</v>
      </c>
    </row>
    <row r="3754" spans="1:5">
      <c r="A3754" s="6">
        <v>45468.25</v>
      </c>
      <c r="B3754" s="4">
        <v>16.100000399999999</v>
      </c>
      <c r="C3754">
        <f t="shared" si="174"/>
        <v>60.98000072</v>
      </c>
      <c r="D3754" s="8">
        <f t="shared" si="175"/>
        <v>45468</v>
      </c>
      <c r="E3754">
        <f t="shared" si="176"/>
        <v>65.247500239999979</v>
      </c>
    </row>
    <row r="3755" spans="1:5">
      <c r="A3755" s="6">
        <v>45468.291666666664</v>
      </c>
      <c r="B3755" s="4">
        <v>17.200000800000002</v>
      </c>
      <c r="C3755">
        <f t="shared" si="174"/>
        <v>62.960001439999999</v>
      </c>
      <c r="D3755" s="8">
        <f t="shared" si="175"/>
        <v>45468</v>
      </c>
      <c r="E3755">
        <f t="shared" si="176"/>
        <v>65.247500239999979</v>
      </c>
    </row>
    <row r="3756" spans="1:5">
      <c r="A3756" s="6">
        <v>45468.333333333336</v>
      </c>
      <c r="B3756" s="4">
        <v>16.700000800000002</v>
      </c>
      <c r="C3756">
        <f t="shared" si="174"/>
        <v>62.060001440000008</v>
      </c>
      <c r="D3756" s="8">
        <f t="shared" si="175"/>
        <v>45468</v>
      </c>
      <c r="E3756">
        <f t="shared" si="176"/>
        <v>65.247500239999979</v>
      </c>
    </row>
    <row r="3757" spans="1:5">
      <c r="A3757" s="6">
        <v>45468.375</v>
      </c>
      <c r="B3757" s="4">
        <v>18.299999199999998</v>
      </c>
      <c r="C3757">
        <f t="shared" si="174"/>
        <v>64.939998559999992</v>
      </c>
      <c r="D3757" s="8">
        <f t="shared" si="175"/>
        <v>45468</v>
      </c>
      <c r="E3757">
        <f t="shared" si="176"/>
        <v>65.247500239999979</v>
      </c>
    </row>
    <row r="3758" spans="1:5">
      <c r="A3758" s="6">
        <v>45468.416666666664</v>
      </c>
      <c r="B3758" s="4">
        <v>19.399999600000001</v>
      </c>
      <c r="C3758">
        <f t="shared" si="174"/>
        <v>66.919999280000013</v>
      </c>
      <c r="D3758" s="8">
        <f t="shared" si="175"/>
        <v>45468</v>
      </c>
      <c r="E3758">
        <f t="shared" si="176"/>
        <v>65.247500239999979</v>
      </c>
    </row>
    <row r="3759" spans="1:5">
      <c r="A3759" s="6">
        <v>45468.458333333336</v>
      </c>
      <c r="B3759" s="4">
        <v>19.399999600000001</v>
      </c>
      <c r="C3759">
        <f t="shared" si="174"/>
        <v>66.919999280000013</v>
      </c>
      <c r="D3759" s="8">
        <f t="shared" si="175"/>
        <v>45468</v>
      </c>
      <c r="E3759">
        <f t="shared" si="176"/>
        <v>65.247500239999979</v>
      </c>
    </row>
    <row r="3760" spans="1:5">
      <c r="A3760" s="6">
        <v>45468.5</v>
      </c>
      <c r="B3760" s="4">
        <v>20</v>
      </c>
      <c r="C3760">
        <f t="shared" si="174"/>
        <v>68</v>
      </c>
      <c r="D3760" s="8">
        <f t="shared" si="175"/>
        <v>45468</v>
      </c>
      <c r="E3760">
        <f t="shared" si="176"/>
        <v>65.247500239999979</v>
      </c>
    </row>
    <row r="3761" spans="1:5">
      <c r="A3761" s="6">
        <v>45468.541666666664</v>
      </c>
      <c r="B3761" s="4">
        <v>20.600000399999999</v>
      </c>
      <c r="C3761">
        <f t="shared" si="174"/>
        <v>69.080000720000001</v>
      </c>
      <c r="D3761" s="8">
        <f t="shared" si="175"/>
        <v>45468</v>
      </c>
      <c r="E3761">
        <f t="shared" si="176"/>
        <v>65.247500239999979</v>
      </c>
    </row>
    <row r="3762" spans="1:5">
      <c r="A3762" s="6">
        <v>45468.583333333336</v>
      </c>
      <c r="B3762" s="4">
        <v>20</v>
      </c>
      <c r="C3762">
        <f t="shared" si="174"/>
        <v>68</v>
      </c>
      <c r="D3762" s="8">
        <f t="shared" si="175"/>
        <v>45468</v>
      </c>
      <c r="E3762">
        <f t="shared" si="176"/>
        <v>65.247500239999979</v>
      </c>
    </row>
    <row r="3763" spans="1:5">
      <c r="A3763" s="6">
        <v>45468.625</v>
      </c>
      <c r="B3763" s="4">
        <v>21.100000399999999</v>
      </c>
      <c r="C3763">
        <f t="shared" si="174"/>
        <v>69.980000719999992</v>
      </c>
      <c r="D3763" s="8">
        <f t="shared" si="175"/>
        <v>45468</v>
      </c>
      <c r="E3763">
        <f t="shared" si="176"/>
        <v>65.247500239999979</v>
      </c>
    </row>
    <row r="3764" spans="1:5">
      <c r="A3764" s="6">
        <v>45468.666666666664</v>
      </c>
      <c r="B3764" s="4">
        <v>21.100000399999999</v>
      </c>
      <c r="C3764">
        <f t="shared" si="174"/>
        <v>69.980000719999992</v>
      </c>
      <c r="D3764" s="8">
        <f t="shared" si="175"/>
        <v>45468</v>
      </c>
      <c r="E3764">
        <f t="shared" si="176"/>
        <v>65.247500239999979</v>
      </c>
    </row>
    <row r="3765" spans="1:5">
      <c r="A3765" s="6">
        <v>45468.708333333336</v>
      </c>
      <c r="B3765" s="4">
        <v>20.600000399999999</v>
      </c>
      <c r="C3765">
        <f t="shared" si="174"/>
        <v>69.080000720000001</v>
      </c>
      <c r="D3765" s="8">
        <f t="shared" si="175"/>
        <v>45468</v>
      </c>
      <c r="E3765">
        <f t="shared" si="176"/>
        <v>65.247500239999979</v>
      </c>
    </row>
    <row r="3766" spans="1:5">
      <c r="A3766" s="6">
        <v>45468.75</v>
      </c>
      <c r="B3766" s="4">
        <v>19.399999600000001</v>
      </c>
      <c r="C3766">
        <f t="shared" si="174"/>
        <v>66.919999280000013</v>
      </c>
      <c r="D3766" s="8">
        <f t="shared" si="175"/>
        <v>45468</v>
      </c>
      <c r="E3766">
        <f t="shared" si="176"/>
        <v>65.247500239999979</v>
      </c>
    </row>
    <row r="3767" spans="1:5">
      <c r="A3767" s="6">
        <v>45468.791666666664</v>
      </c>
      <c r="B3767" s="4">
        <v>18.899999600000001</v>
      </c>
      <c r="C3767">
        <f t="shared" si="174"/>
        <v>66.019999280000008</v>
      </c>
      <c r="D3767" s="8">
        <f t="shared" si="175"/>
        <v>45468</v>
      </c>
      <c r="E3767">
        <f t="shared" si="176"/>
        <v>65.247500239999979</v>
      </c>
    </row>
    <row r="3768" spans="1:5">
      <c r="A3768" s="6">
        <v>45468.833333333336</v>
      </c>
      <c r="B3768" s="4">
        <v>17.799999199999998</v>
      </c>
      <c r="C3768">
        <f t="shared" si="174"/>
        <v>64.039998560000001</v>
      </c>
      <c r="D3768" s="8">
        <f t="shared" si="175"/>
        <v>45468</v>
      </c>
      <c r="E3768">
        <f t="shared" si="176"/>
        <v>65.247500239999979</v>
      </c>
    </row>
    <row r="3769" spans="1:5">
      <c r="A3769" s="6">
        <v>45468.875</v>
      </c>
      <c r="B3769" s="4">
        <v>16.700000800000002</v>
      </c>
      <c r="C3769">
        <f t="shared" si="174"/>
        <v>62.060001440000008</v>
      </c>
      <c r="D3769" s="8">
        <f t="shared" si="175"/>
        <v>45468</v>
      </c>
      <c r="E3769">
        <f t="shared" si="176"/>
        <v>65.247500239999979</v>
      </c>
    </row>
    <row r="3770" spans="1:5">
      <c r="A3770" s="6">
        <v>45468.916666666664</v>
      </c>
      <c r="B3770" s="4">
        <v>16.700000800000002</v>
      </c>
      <c r="C3770">
        <f t="shared" si="174"/>
        <v>62.060001440000008</v>
      </c>
      <c r="D3770" s="8">
        <f t="shared" si="175"/>
        <v>45468</v>
      </c>
      <c r="E3770">
        <f t="shared" si="176"/>
        <v>65.247500239999979</v>
      </c>
    </row>
    <row r="3771" spans="1:5">
      <c r="A3771" s="6">
        <v>45468.958333333336</v>
      </c>
      <c r="B3771" s="4">
        <v>16.100000399999999</v>
      </c>
      <c r="C3771">
        <f t="shared" si="174"/>
        <v>60.98000072</v>
      </c>
      <c r="D3771" s="8">
        <f t="shared" si="175"/>
        <v>45468</v>
      </c>
      <c r="E3771">
        <f t="shared" si="176"/>
        <v>65.247500239999979</v>
      </c>
    </row>
    <row r="3772" spans="1:5">
      <c r="A3772" s="6">
        <v>45469</v>
      </c>
      <c r="B3772" s="4">
        <v>15.600000400000001</v>
      </c>
      <c r="C3772">
        <f t="shared" si="174"/>
        <v>60.080000720000001</v>
      </c>
      <c r="D3772" s="8">
        <f t="shared" si="175"/>
        <v>45469</v>
      </c>
      <c r="E3772">
        <f t="shared" si="176"/>
        <v>66.462499699999995</v>
      </c>
    </row>
    <row r="3773" spans="1:5">
      <c r="A3773" s="6">
        <v>45469.041666666664</v>
      </c>
      <c r="B3773" s="4">
        <v>15</v>
      </c>
      <c r="C3773">
        <f t="shared" si="174"/>
        <v>59</v>
      </c>
      <c r="D3773" s="8">
        <f t="shared" si="175"/>
        <v>45469</v>
      </c>
      <c r="E3773">
        <f t="shared" si="176"/>
        <v>66.462499699999995</v>
      </c>
    </row>
    <row r="3774" spans="1:5">
      <c r="A3774" s="6">
        <v>45469.083333333336</v>
      </c>
      <c r="B3774" s="4">
        <v>14.399999599999999</v>
      </c>
      <c r="C3774">
        <f t="shared" si="174"/>
        <v>57.919999279999999</v>
      </c>
      <c r="D3774" s="8">
        <f t="shared" si="175"/>
        <v>45469</v>
      </c>
      <c r="E3774">
        <f t="shared" si="176"/>
        <v>66.462499699999995</v>
      </c>
    </row>
    <row r="3775" spans="1:5">
      <c r="A3775" s="6">
        <v>45469.125</v>
      </c>
      <c r="B3775" s="4">
        <v>13.899999599999999</v>
      </c>
      <c r="C3775">
        <f t="shared" si="174"/>
        <v>57.01999928</v>
      </c>
      <c r="D3775" s="8">
        <f t="shared" si="175"/>
        <v>45469</v>
      </c>
      <c r="E3775">
        <f t="shared" si="176"/>
        <v>66.462499699999995</v>
      </c>
    </row>
    <row r="3776" spans="1:5">
      <c r="A3776" s="6">
        <v>45469.166666666664</v>
      </c>
      <c r="B3776" s="4">
        <v>13.300000199999999</v>
      </c>
      <c r="C3776">
        <f t="shared" si="174"/>
        <v>55.940000359999999</v>
      </c>
      <c r="D3776" s="8">
        <f t="shared" si="175"/>
        <v>45469</v>
      </c>
      <c r="E3776">
        <f t="shared" si="176"/>
        <v>66.462499699999995</v>
      </c>
    </row>
    <row r="3777" spans="1:5">
      <c r="A3777" s="6">
        <v>45469.208333333336</v>
      </c>
      <c r="B3777" s="4">
        <v>12.800000199999999</v>
      </c>
      <c r="C3777">
        <f t="shared" si="174"/>
        <v>55.040000360000001</v>
      </c>
      <c r="D3777" s="8">
        <f t="shared" si="175"/>
        <v>45469</v>
      </c>
      <c r="E3777">
        <f t="shared" si="176"/>
        <v>66.462499699999995</v>
      </c>
    </row>
    <row r="3778" spans="1:5">
      <c r="A3778" s="6">
        <v>45469.25</v>
      </c>
      <c r="B3778" s="4">
        <v>16.100000399999999</v>
      </c>
      <c r="C3778">
        <f t="shared" si="174"/>
        <v>60.98000072</v>
      </c>
      <c r="D3778" s="8">
        <f t="shared" si="175"/>
        <v>45469</v>
      </c>
      <c r="E3778">
        <f t="shared" si="176"/>
        <v>66.462499699999995</v>
      </c>
    </row>
    <row r="3779" spans="1:5">
      <c r="A3779" s="6">
        <v>45469.291666666664</v>
      </c>
      <c r="B3779" s="4">
        <v>17.799999199999998</v>
      </c>
      <c r="C3779">
        <f t="shared" ref="C3779:C3842" si="177">B3779*1.8+32</f>
        <v>64.039998560000001</v>
      </c>
      <c r="D3779" s="8">
        <f t="shared" ref="D3779:D3842" si="178">DATE(YEAR(A3779), MONTH(A3779), DAY(A3779))</f>
        <v>45469</v>
      </c>
      <c r="E3779">
        <f t="shared" si="176"/>
        <v>66.462499699999995</v>
      </c>
    </row>
    <row r="3780" spans="1:5">
      <c r="A3780" s="6">
        <v>45469.333333333336</v>
      </c>
      <c r="B3780" s="4">
        <v>18.899999600000001</v>
      </c>
      <c r="C3780">
        <f t="shared" si="177"/>
        <v>66.019999280000008</v>
      </c>
      <c r="D3780" s="8">
        <f t="shared" si="178"/>
        <v>45469</v>
      </c>
      <c r="E3780">
        <f t="shared" ref="E3780:E3843" si="179">AVERAGEIF(D:D, D3780, C:C)</f>
        <v>66.462499699999995</v>
      </c>
    </row>
    <row r="3781" spans="1:5">
      <c r="A3781" s="6">
        <v>45469.375</v>
      </c>
      <c r="B3781" s="4">
        <v>20.600000399999999</v>
      </c>
      <c r="C3781">
        <f t="shared" si="177"/>
        <v>69.080000720000001</v>
      </c>
      <c r="D3781" s="8">
        <f t="shared" si="178"/>
        <v>45469</v>
      </c>
      <c r="E3781">
        <f t="shared" si="179"/>
        <v>66.462499699999995</v>
      </c>
    </row>
    <row r="3782" spans="1:5">
      <c r="A3782" s="6">
        <v>45469.416666666664</v>
      </c>
      <c r="B3782" s="4">
        <v>21.100000399999999</v>
      </c>
      <c r="C3782">
        <f t="shared" si="177"/>
        <v>69.980000719999992</v>
      </c>
      <c r="D3782" s="8">
        <f t="shared" si="178"/>
        <v>45469</v>
      </c>
      <c r="E3782">
        <f t="shared" si="179"/>
        <v>66.462499699999995</v>
      </c>
    </row>
    <row r="3783" spans="1:5">
      <c r="A3783" s="6">
        <v>45469.458333333336</v>
      </c>
      <c r="B3783" s="4">
        <v>22.200000800000002</v>
      </c>
      <c r="C3783">
        <f t="shared" si="177"/>
        <v>71.960001440000013</v>
      </c>
      <c r="D3783" s="8">
        <f t="shared" si="178"/>
        <v>45469</v>
      </c>
      <c r="E3783">
        <f t="shared" si="179"/>
        <v>66.462499699999995</v>
      </c>
    </row>
    <row r="3784" spans="1:5">
      <c r="A3784" s="6">
        <v>45469.5</v>
      </c>
      <c r="B3784" s="4">
        <v>22.799999199999998</v>
      </c>
      <c r="C3784">
        <f t="shared" si="177"/>
        <v>73.039998560000001</v>
      </c>
      <c r="D3784" s="8">
        <f t="shared" si="178"/>
        <v>45469</v>
      </c>
      <c r="E3784">
        <f t="shared" si="179"/>
        <v>66.462499699999995</v>
      </c>
    </row>
    <row r="3785" spans="1:5">
      <c r="A3785" s="6">
        <v>45469.541666666664</v>
      </c>
      <c r="B3785" s="4">
        <v>22.799999199999998</v>
      </c>
      <c r="C3785">
        <f t="shared" si="177"/>
        <v>73.039998560000001</v>
      </c>
      <c r="D3785" s="8">
        <f t="shared" si="178"/>
        <v>45469</v>
      </c>
      <c r="E3785">
        <f t="shared" si="179"/>
        <v>66.462499699999995</v>
      </c>
    </row>
    <row r="3786" spans="1:5">
      <c r="A3786" s="6">
        <v>45469.583333333336</v>
      </c>
      <c r="B3786" s="4">
        <v>22.799999199999998</v>
      </c>
      <c r="C3786">
        <f t="shared" si="177"/>
        <v>73.039998560000001</v>
      </c>
      <c r="D3786" s="8">
        <f t="shared" si="178"/>
        <v>45469</v>
      </c>
      <c r="E3786">
        <f t="shared" si="179"/>
        <v>66.462499699999995</v>
      </c>
    </row>
    <row r="3787" spans="1:5">
      <c r="A3787" s="6">
        <v>45469.625</v>
      </c>
      <c r="B3787" s="4">
        <v>22.799999199999998</v>
      </c>
      <c r="C3787">
        <f t="shared" si="177"/>
        <v>73.039998560000001</v>
      </c>
      <c r="D3787" s="8">
        <f t="shared" si="178"/>
        <v>45469</v>
      </c>
      <c r="E3787">
        <f t="shared" si="179"/>
        <v>66.462499699999995</v>
      </c>
    </row>
    <row r="3788" spans="1:5">
      <c r="A3788" s="6">
        <v>45469.666666666664</v>
      </c>
      <c r="B3788" s="4">
        <v>22.799999199999998</v>
      </c>
      <c r="C3788">
        <f t="shared" si="177"/>
        <v>73.039998560000001</v>
      </c>
      <c r="D3788" s="8">
        <f t="shared" si="178"/>
        <v>45469</v>
      </c>
      <c r="E3788">
        <f t="shared" si="179"/>
        <v>66.462499699999995</v>
      </c>
    </row>
    <row r="3789" spans="1:5">
      <c r="A3789" s="6">
        <v>45469.708333333336</v>
      </c>
      <c r="B3789" s="4">
        <v>22.200000800000002</v>
      </c>
      <c r="C3789">
        <f t="shared" si="177"/>
        <v>71.960001440000013</v>
      </c>
      <c r="D3789" s="8">
        <f t="shared" si="178"/>
        <v>45469</v>
      </c>
      <c r="E3789">
        <f t="shared" si="179"/>
        <v>66.462499699999995</v>
      </c>
    </row>
    <row r="3790" spans="1:5">
      <c r="A3790" s="6">
        <v>45469.75</v>
      </c>
      <c r="B3790" s="4">
        <v>22.799999199999998</v>
      </c>
      <c r="C3790">
        <f t="shared" si="177"/>
        <v>73.039998560000001</v>
      </c>
      <c r="D3790" s="8">
        <f t="shared" si="178"/>
        <v>45469</v>
      </c>
      <c r="E3790">
        <f t="shared" si="179"/>
        <v>66.462499699999995</v>
      </c>
    </row>
    <row r="3791" spans="1:5">
      <c r="A3791" s="6">
        <v>45469.791666666664</v>
      </c>
      <c r="B3791" s="4">
        <v>20.600000399999999</v>
      </c>
      <c r="C3791">
        <f t="shared" si="177"/>
        <v>69.080000720000001</v>
      </c>
      <c r="D3791" s="8">
        <f t="shared" si="178"/>
        <v>45469</v>
      </c>
      <c r="E3791">
        <f t="shared" si="179"/>
        <v>66.462499699999995</v>
      </c>
    </row>
    <row r="3792" spans="1:5">
      <c r="A3792" s="6">
        <v>45469.833333333336</v>
      </c>
      <c r="B3792" s="4">
        <v>19.399999600000001</v>
      </c>
      <c r="C3792">
        <f t="shared" si="177"/>
        <v>66.919999280000013</v>
      </c>
      <c r="D3792" s="8">
        <f t="shared" si="178"/>
        <v>45469</v>
      </c>
      <c r="E3792">
        <f t="shared" si="179"/>
        <v>66.462499699999995</v>
      </c>
    </row>
    <row r="3793" spans="1:5">
      <c r="A3793" s="6">
        <v>45469.875</v>
      </c>
      <c r="B3793" s="4">
        <v>19.399999600000001</v>
      </c>
      <c r="C3793">
        <f t="shared" si="177"/>
        <v>66.919999280000013</v>
      </c>
      <c r="D3793" s="8">
        <f t="shared" si="178"/>
        <v>45469</v>
      </c>
      <c r="E3793">
        <f t="shared" si="179"/>
        <v>66.462499699999995</v>
      </c>
    </row>
    <row r="3794" spans="1:5">
      <c r="A3794" s="6">
        <v>45469.916666666664</v>
      </c>
      <c r="B3794" s="4">
        <v>19.399999600000001</v>
      </c>
      <c r="C3794">
        <f t="shared" si="177"/>
        <v>66.919999280000013</v>
      </c>
      <c r="D3794" s="8">
        <f t="shared" si="178"/>
        <v>45469</v>
      </c>
      <c r="E3794">
        <f t="shared" si="179"/>
        <v>66.462499699999995</v>
      </c>
    </row>
    <row r="3795" spans="1:5">
      <c r="A3795" s="6">
        <v>45469.958333333336</v>
      </c>
      <c r="B3795" s="4">
        <v>20</v>
      </c>
      <c r="C3795">
        <f t="shared" si="177"/>
        <v>68</v>
      </c>
      <c r="D3795" s="8">
        <f t="shared" si="178"/>
        <v>45469</v>
      </c>
      <c r="E3795">
        <f t="shared" si="179"/>
        <v>66.462499699999995</v>
      </c>
    </row>
    <row r="3796" spans="1:5">
      <c r="A3796" s="6">
        <v>45470</v>
      </c>
      <c r="B3796" s="4">
        <v>20.600000399999999</v>
      </c>
      <c r="C3796">
        <f t="shared" si="177"/>
        <v>69.080000720000001</v>
      </c>
      <c r="D3796" s="8">
        <f t="shared" si="178"/>
        <v>45470</v>
      </c>
      <c r="E3796">
        <f t="shared" si="179"/>
        <v>74.877500060000003</v>
      </c>
    </row>
    <row r="3797" spans="1:5">
      <c r="A3797" s="6">
        <v>45470.041666666664</v>
      </c>
      <c r="B3797" s="4">
        <v>20.600000399999999</v>
      </c>
      <c r="C3797">
        <f t="shared" si="177"/>
        <v>69.080000720000001</v>
      </c>
      <c r="D3797" s="8">
        <f t="shared" si="178"/>
        <v>45470</v>
      </c>
      <c r="E3797">
        <f t="shared" si="179"/>
        <v>74.877500060000003</v>
      </c>
    </row>
    <row r="3798" spans="1:5">
      <c r="A3798" s="6">
        <v>45470.083333333336</v>
      </c>
      <c r="B3798" s="4">
        <v>20.600000399999999</v>
      </c>
      <c r="C3798">
        <f t="shared" si="177"/>
        <v>69.080000720000001</v>
      </c>
      <c r="D3798" s="8">
        <f t="shared" si="178"/>
        <v>45470</v>
      </c>
      <c r="E3798">
        <f t="shared" si="179"/>
        <v>74.877500060000003</v>
      </c>
    </row>
    <row r="3799" spans="1:5">
      <c r="A3799" s="6">
        <v>45470.125</v>
      </c>
      <c r="B3799" s="4">
        <v>20</v>
      </c>
      <c r="C3799">
        <f t="shared" si="177"/>
        <v>68</v>
      </c>
      <c r="D3799" s="8">
        <f t="shared" si="178"/>
        <v>45470</v>
      </c>
      <c r="E3799">
        <f t="shared" si="179"/>
        <v>74.877500060000003</v>
      </c>
    </row>
    <row r="3800" spans="1:5">
      <c r="A3800" s="6">
        <v>45470.166666666664</v>
      </c>
      <c r="B3800" s="4">
        <v>19.399999600000001</v>
      </c>
      <c r="C3800">
        <f t="shared" si="177"/>
        <v>66.919999280000013</v>
      </c>
      <c r="D3800" s="8">
        <f t="shared" si="178"/>
        <v>45470</v>
      </c>
      <c r="E3800">
        <f t="shared" si="179"/>
        <v>74.877500060000003</v>
      </c>
    </row>
    <row r="3801" spans="1:5">
      <c r="A3801" s="6">
        <v>45470.208333333336</v>
      </c>
      <c r="B3801" s="4">
        <v>19.399999600000001</v>
      </c>
      <c r="C3801">
        <f t="shared" si="177"/>
        <v>66.919999280000013</v>
      </c>
      <c r="D3801" s="8">
        <f t="shared" si="178"/>
        <v>45470</v>
      </c>
      <c r="E3801">
        <f t="shared" si="179"/>
        <v>74.877500060000003</v>
      </c>
    </row>
    <row r="3802" spans="1:5">
      <c r="A3802" s="6">
        <v>45470.25</v>
      </c>
      <c r="B3802" s="4">
        <v>20</v>
      </c>
      <c r="C3802">
        <f t="shared" si="177"/>
        <v>68</v>
      </c>
      <c r="D3802" s="8">
        <f t="shared" si="178"/>
        <v>45470</v>
      </c>
      <c r="E3802">
        <f t="shared" si="179"/>
        <v>74.877500060000003</v>
      </c>
    </row>
    <row r="3803" spans="1:5">
      <c r="A3803" s="6">
        <v>45470.291666666664</v>
      </c>
      <c r="B3803" s="4">
        <v>20</v>
      </c>
      <c r="C3803">
        <f t="shared" si="177"/>
        <v>68</v>
      </c>
      <c r="D3803" s="8">
        <f t="shared" si="178"/>
        <v>45470</v>
      </c>
      <c r="E3803">
        <f t="shared" si="179"/>
        <v>74.877500060000003</v>
      </c>
    </row>
    <row r="3804" spans="1:5">
      <c r="A3804" s="6">
        <v>45470.333333333336</v>
      </c>
      <c r="B3804" s="4">
        <v>21.100000399999999</v>
      </c>
      <c r="C3804">
        <f t="shared" si="177"/>
        <v>69.980000719999992</v>
      </c>
      <c r="D3804" s="8">
        <f t="shared" si="178"/>
        <v>45470</v>
      </c>
      <c r="E3804">
        <f t="shared" si="179"/>
        <v>74.877500060000003</v>
      </c>
    </row>
    <row r="3805" spans="1:5">
      <c r="A3805" s="6">
        <v>45470.375</v>
      </c>
      <c r="B3805" s="4">
        <v>21.100000399999999</v>
      </c>
      <c r="C3805">
        <f t="shared" si="177"/>
        <v>69.980000719999992</v>
      </c>
      <c r="D3805" s="8">
        <f t="shared" si="178"/>
        <v>45470</v>
      </c>
      <c r="E3805">
        <f t="shared" si="179"/>
        <v>74.877500060000003</v>
      </c>
    </row>
    <row r="3806" spans="1:5">
      <c r="A3806" s="6">
        <v>45470.416666666664</v>
      </c>
      <c r="B3806" s="4">
        <v>20.600000399999999</v>
      </c>
      <c r="C3806">
        <f t="shared" si="177"/>
        <v>69.080000720000001</v>
      </c>
      <c r="D3806" s="8">
        <f t="shared" si="178"/>
        <v>45470</v>
      </c>
      <c r="E3806">
        <f t="shared" si="179"/>
        <v>74.877500060000003</v>
      </c>
    </row>
    <row r="3807" spans="1:5">
      <c r="A3807" s="6">
        <v>45470.458333333336</v>
      </c>
      <c r="B3807" s="4">
        <v>19.399999600000001</v>
      </c>
      <c r="C3807">
        <f t="shared" si="177"/>
        <v>66.919999280000013</v>
      </c>
      <c r="D3807" s="8">
        <f t="shared" si="178"/>
        <v>45470</v>
      </c>
      <c r="E3807">
        <f t="shared" si="179"/>
        <v>74.877500060000003</v>
      </c>
    </row>
    <row r="3808" spans="1:5">
      <c r="A3808" s="6">
        <v>45470.5</v>
      </c>
      <c r="B3808" s="4">
        <v>22.799999199999998</v>
      </c>
      <c r="C3808">
        <f t="shared" si="177"/>
        <v>73.039998560000001</v>
      </c>
      <c r="D3808" s="8">
        <f t="shared" si="178"/>
        <v>45470</v>
      </c>
      <c r="E3808">
        <f t="shared" si="179"/>
        <v>74.877500060000003</v>
      </c>
    </row>
    <row r="3809" spans="1:5">
      <c r="A3809" s="6">
        <v>45470.541666666664</v>
      </c>
      <c r="B3809" s="4">
        <v>26.100000399999999</v>
      </c>
      <c r="C3809">
        <f t="shared" si="177"/>
        <v>78.980000719999992</v>
      </c>
      <c r="D3809" s="8">
        <f t="shared" si="178"/>
        <v>45470</v>
      </c>
      <c r="E3809">
        <f t="shared" si="179"/>
        <v>74.877500060000003</v>
      </c>
    </row>
    <row r="3810" spans="1:5">
      <c r="A3810" s="6">
        <v>45470.583333333336</v>
      </c>
      <c r="B3810" s="4">
        <v>27.799999199999998</v>
      </c>
      <c r="C3810">
        <f t="shared" si="177"/>
        <v>82.039998560000001</v>
      </c>
      <c r="D3810" s="8">
        <f t="shared" si="178"/>
        <v>45470</v>
      </c>
      <c r="E3810">
        <f t="shared" si="179"/>
        <v>74.877500060000003</v>
      </c>
    </row>
    <row r="3811" spans="1:5">
      <c r="A3811" s="6">
        <v>45470.625</v>
      </c>
      <c r="B3811" s="4">
        <v>28.899999600000001</v>
      </c>
      <c r="C3811">
        <f t="shared" si="177"/>
        <v>84.019999280000008</v>
      </c>
      <c r="D3811" s="8">
        <f t="shared" si="178"/>
        <v>45470</v>
      </c>
      <c r="E3811">
        <f t="shared" si="179"/>
        <v>74.877500060000003</v>
      </c>
    </row>
    <row r="3812" spans="1:5">
      <c r="A3812" s="6">
        <v>45470.666666666664</v>
      </c>
      <c r="B3812" s="4">
        <v>29.399999600000001</v>
      </c>
      <c r="C3812">
        <f t="shared" si="177"/>
        <v>84.919999280000013</v>
      </c>
      <c r="D3812" s="8">
        <f t="shared" si="178"/>
        <v>45470</v>
      </c>
      <c r="E3812">
        <f t="shared" si="179"/>
        <v>74.877500060000003</v>
      </c>
    </row>
    <row r="3813" spans="1:5">
      <c r="A3813" s="6">
        <v>45470.708333333336</v>
      </c>
      <c r="B3813" s="4">
        <v>29.399999600000001</v>
      </c>
      <c r="C3813">
        <f t="shared" si="177"/>
        <v>84.919999280000013</v>
      </c>
      <c r="D3813" s="8">
        <f t="shared" si="178"/>
        <v>45470</v>
      </c>
      <c r="E3813">
        <f t="shared" si="179"/>
        <v>74.877500060000003</v>
      </c>
    </row>
    <row r="3814" spans="1:5">
      <c r="A3814" s="6">
        <v>45470.75</v>
      </c>
      <c r="B3814" s="4">
        <v>28.899999600000001</v>
      </c>
      <c r="C3814">
        <f t="shared" si="177"/>
        <v>84.019999280000008</v>
      </c>
      <c r="D3814" s="8">
        <f t="shared" si="178"/>
        <v>45470</v>
      </c>
      <c r="E3814">
        <f t="shared" si="179"/>
        <v>74.877500060000003</v>
      </c>
    </row>
    <row r="3815" spans="1:5">
      <c r="A3815" s="6">
        <v>45470.791666666664</v>
      </c>
      <c r="B3815" s="4">
        <v>27.799999199999998</v>
      </c>
      <c r="C3815">
        <f t="shared" si="177"/>
        <v>82.039998560000001</v>
      </c>
      <c r="D3815" s="8">
        <f t="shared" si="178"/>
        <v>45470</v>
      </c>
      <c r="E3815">
        <f t="shared" si="179"/>
        <v>74.877500060000003</v>
      </c>
    </row>
    <row r="3816" spans="1:5">
      <c r="A3816" s="6">
        <v>45470.833333333336</v>
      </c>
      <c r="B3816" s="4">
        <v>27.200000800000002</v>
      </c>
      <c r="C3816">
        <f t="shared" si="177"/>
        <v>80.960001440000013</v>
      </c>
      <c r="D3816" s="8">
        <f t="shared" si="178"/>
        <v>45470</v>
      </c>
      <c r="E3816">
        <f t="shared" si="179"/>
        <v>74.877500060000003</v>
      </c>
    </row>
    <row r="3817" spans="1:5">
      <c r="A3817" s="6">
        <v>45470.875</v>
      </c>
      <c r="B3817" s="4">
        <v>26.700000800000002</v>
      </c>
      <c r="C3817">
        <f t="shared" si="177"/>
        <v>80.060001440000008</v>
      </c>
      <c r="D3817" s="8">
        <f t="shared" si="178"/>
        <v>45470</v>
      </c>
      <c r="E3817">
        <f t="shared" si="179"/>
        <v>74.877500060000003</v>
      </c>
    </row>
    <row r="3818" spans="1:5">
      <c r="A3818" s="6">
        <v>45470.916666666664</v>
      </c>
      <c r="B3818" s="4">
        <v>27.200000800000002</v>
      </c>
      <c r="C3818">
        <f t="shared" si="177"/>
        <v>80.960001440000013</v>
      </c>
      <c r="D3818" s="8">
        <f t="shared" si="178"/>
        <v>45470</v>
      </c>
      <c r="E3818">
        <f t="shared" si="179"/>
        <v>74.877500060000003</v>
      </c>
    </row>
    <row r="3819" spans="1:5">
      <c r="A3819" s="6">
        <v>45470.958333333336</v>
      </c>
      <c r="B3819" s="4">
        <v>26.700000800000002</v>
      </c>
      <c r="C3819">
        <f t="shared" si="177"/>
        <v>80.060001440000008</v>
      </c>
      <c r="D3819" s="8">
        <f t="shared" si="178"/>
        <v>45470</v>
      </c>
      <c r="E3819">
        <f t="shared" si="179"/>
        <v>74.877500060000003</v>
      </c>
    </row>
    <row r="3820" spans="1:5">
      <c r="A3820" s="6">
        <v>45471</v>
      </c>
      <c r="B3820" s="4">
        <v>25</v>
      </c>
      <c r="C3820">
        <f t="shared" si="177"/>
        <v>77</v>
      </c>
      <c r="D3820" s="8">
        <f t="shared" si="178"/>
        <v>45471</v>
      </c>
      <c r="E3820">
        <f t="shared" si="179"/>
        <v>79.699999699999992</v>
      </c>
    </row>
    <row r="3821" spans="1:5">
      <c r="A3821" s="6">
        <v>45471.041666666664</v>
      </c>
      <c r="B3821" s="4">
        <v>25.600000399999999</v>
      </c>
      <c r="C3821">
        <f t="shared" si="177"/>
        <v>78.080000720000001</v>
      </c>
      <c r="D3821" s="8">
        <f t="shared" si="178"/>
        <v>45471</v>
      </c>
      <c r="E3821">
        <f t="shared" si="179"/>
        <v>79.699999699999992</v>
      </c>
    </row>
    <row r="3822" spans="1:5">
      <c r="A3822" s="6">
        <v>45471.083333333336</v>
      </c>
      <c r="B3822" s="4">
        <v>25</v>
      </c>
      <c r="C3822">
        <f t="shared" si="177"/>
        <v>77</v>
      </c>
      <c r="D3822" s="8">
        <f t="shared" si="178"/>
        <v>45471</v>
      </c>
      <c r="E3822">
        <f t="shared" si="179"/>
        <v>79.699999699999992</v>
      </c>
    </row>
    <row r="3823" spans="1:5">
      <c r="A3823" s="6">
        <v>45471.125</v>
      </c>
      <c r="B3823" s="4">
        <v>23.899999600000001</v>
      </c>
      <c r="C3823">
        <f t="shared" si="177"/>
        <v>75.019999280000008</v>
      </c>
      <c r="D3823" s="8">
        <f t="shared" si="178"/>
        <v>45471</v>
      </c>
      <c r="E3823">
        <f t="shared" si="179"/>
        <v>79.699999699999992</v>
      </c>
    </row>
    <row r="3824" spans="1:5">
      <c r="A3824" s="6">
        <v>45471.166666666664</v>
      </c>
      <c r="B3824" s="4">
        <v>23.299999199999998</v>
      </c>
      <c r="C3824">
        <f t="shared" si="177"/>
        <v>73.939998559999992</v>
      </c>
      <c r="D3824" s="8">
        <f t="shared" si="178"/>
        <v>45471</v>
      </c>
      <c r="E3824">
        <f t="shared" si="179"/>
        <v>79.699999699999992</v>
      </c>
    </row>
    <row r="3825" spans="1:5">
      <c r="A3825" s="6">
        <v>45471.208333333336</v>
      </c>
      <c r="B3825" s="4">
        <v>23.299999199999998</v>
      </c>
      <c r="C3825">
        <f t="shared" si="177"/>
        <v>73.939998559999992</v>
      </c>
      <c r="D3825" s="8">
        <f t="shared" si="178"/>
        <v>45471</v>
      </c>
      <c r="E3825">
        <f t="shared" si="179"/>
        <v>79.699999699999992</v>
      </c>
    </row>
    <row r="3826" spans="1:5">
      <c r="A3826" s="6">
        <v>45471.25</v>
      </c>
      <c r="B3826" s="4">
        <v>23.899999600000001</v>
      </c>
      <c r="C3826">
        <f t="shared" si="177"/>
        <v>75.019999280000008</v>
      </c>
      <c r="D3826" s="8">
        <f t="shared" si="178"/>
        <v>45471</v>
      </c>
      <c r="E3826">
        <f t="shared" si="179"/>
        <v>79.699999699999992</v>
      </c>
    </row>
    <row r="3827" spans="1:5">
      <c r="A3827" s="6">
        <v>45471.291666666664</v>
      </c>
      <c r="B3827" s="4">
        <v>23.299999199999998</v>
      </c>
      <c r="C3827">
        <f t="shared" si="177"/>
        <v>73.939998559999992</v>
      </c>
      <c r="D3827" s="8">
        <f t="shared" si="178"/>
        <v>45471</v>
      </c>
      <c r="E3827">
        <f t="shared" si="179"/>
        <v>79.699999699999992</v>
      </c>
    </row>
    <row r="3828" spans="1:5">
      <c r="A3828" s="6">
        <v>45471.333333333336</v>
      </c>
      <c r="B3828" s="4">
        <v>23.299999199999998</v>
      </c>
      <c r="C3828">
        <f t="shared" si="177"/>
        <v>73.939998559999992</v>
      </c>
      <c r="D3828" s="8">
        <f t="shared" si="178"/>
        <v>45471</v>
      </c>
      <c r="E3828">
        <f t="shared" si="179"/>
        <v>79.699999699999992</v>
      </c>
    </row>
    <row r="3829" spans="1:5">
      <c r="A3829" s="6">
        <v>45471.375</v>
      </c>
      <c r="B3829" s="4">
        <v>23.899999600000001</v>
      </c>
      <c r="C3829">
        <f t="shared" si="177"/>
        <v>75.019999280000008</v>
      </c>
      <c r="D3829" s="8">
        <f t="shared" si="178"/>
        <v>45471</v>
      </c>
      <c r="E3829">
        <f t="shared" si="179"/>
        <v>79.699999699999992</v>
      </c>
    </row>
    <row r="3830" spans="1:5">
      <c r="A3830" s="6">
        <v>45471.416666666664</v>
      </c>
      <c r="B3830" s="4">
        <v>26.100000399999999</v>
      </c>
      <c r="C3830">
        <f t="shared" si="177"/>
        <v>78.980000719999992</v>
      </c>
      <c r="D3830" s="8">
        <f t="shared" si="178"/>
        <v>45471</v>
      </c>
      <c r="E3830">
        <f t="shared" si="179"/>
        <v>79.699999699999992</v>
      </c>
    </row>
    <row r="3831" spans="1:5">
      <c r="A3831" s="6">
        <v>45471.458333333336</v>
      </c>
      <c r="B3831" s="4">
        <v>27.799999199999998</v>
      </c>
      <c r="C3831">
        <f t="shared" si="177"/>
        <v>82.039998560000001</v>
      </c>
      <c r="D3831" s="8">
        <f t="shared" si="178"/>
        <v>45471</v>
      </c>
      <c r="E3831">
        <f t="shared" si="179"/>
        <v>79.699999699999992</v>
      </c>
    </row>
    <row r="3832" spans="1:5">
      <c r="A3832" s="6">
        <v>45471.5</v>
      </c>
      <c r="B3832" s="4">
        <v>29.399999600000001</v>
      </c>
      <c r="C3832">
        <f t="shared" si="177"/>
        <v>84.919999280000013</v>
      </c>
      <c r="D3832" s="8">
        <f t="shared" si="178"/>
        <v>45471</v>
      </c>
      <c r="E3832">
        <f t="shared" si="179"/>
        <v>79.699999699999992</v>
      </c>
    </row>
    <row r="3833" spans="1:5">
      <c r="A3833" s="6">
        <v>45471.541666666664</v>
      </c>
      <c r="B3833" s="4">
        <v>30</v>
      </c>
      <c r="C3833">
        <f t="shared" si="177"/>
        <v>86</v>
      </c>
      <c r="D3833" s="8">
        <f t="shared" si="178"/>
        <v>45471</v>
      </c>
      <c r="E3833">
        <f t="shared" si="179"/>
        <v>79.699999699999992</v>
      </c>
    </row>
    <row r="3834" spans="1:5">
      <c r="A3834" s="6">
        <v>45471.583333333336</v>
      </c>
      <c r="B3834" s="4">
        <v>30</v>
      </c>
      <c r="C3834">
        <f t="shared" si="177"/>
        <v>86</v>
      </c>
      <c r="D3834" s="8">
        <f t="shared" si="178"/>
        <v>45471</v>
      </c>
      <c r="E3834">
        <f t="shared" si="179"/>
        <v>79.699999699999992</v>
      </c>
    </row>
    <row r="3835" spans="1:5">
      <c r="A3835" s="6">
        <v>45471.625</v>
      </c>
      <c r="B3835" s="4">
        <v>30.600000399999999</v>
      </c>
      <c r="C3835">
        <f t="shared" si="177"/>
        <v>87.080000720000001</v>
      </c>
      <c r="D3835" s="8">
        <f t="shared" si="178"/>
        <v>45471</v>
      </c>
      <c r="E3835">
        <f t="shared" si="179"/>
        <v>79.699999699999992</v>
      </c>
    </row>
    <row r="3836" spans="1:5">
      <c r="A3836" s="6">
        <v>45471.666666666664</v>
      </c>
      <c r="B3836" s="4">
        <v>30.600000399999999</v>
      </c>
      <c r="C3836">
        <f t="shared" si="177"/>
        <v>87.080000720000001</v>
      </c>
      <c r="D3836" s="8">
        <f t="shared" si="178"/>
        <v>45471</v>
      </c>
      <c r="E3836">
        <f t="shared" si="179"/>
        <v>79.699999699999992</v>
      </c>
    </row>
    <row r="3837" spans="1:5">
      <c r="A3837" s="6">
        <v>45471.708333333336</v>
      </c>
      <c r="B3837" s="4">
        <v>30</v>
      </c>
      <c r="C3837">
        <f t="shared" si="177"/>
        <v>86</v>
      </c>
      <c r="D3837" s="8">
        <f t="shared" si="178"/>
        <v>45471</v>
      </c>
      <c r="E3837">
        <f t="shared" si="179"/>
        <v>79.699999699999992</v>
      </c>
    </row>
    <row r="3838" spans="1:5">
      <c r="A3838" s="6">
        <v>45471.75</v>
      </c>
      <c r="B3838" s="4">
        <v>29.399999600000001</v>
      </c>
      <c r="C3838">
        <f t="shared" si="177"/>
        <v>84.919999280000013</v>
      </c>
      <c r="D3838" s="8">
        <f t="shared" si="178"/>
        <v>45471</v>
      </c>
      <c r="E3838">
        <f t="shared" si="179"/>
        <v>79.699999699999992</v>
      </c>
    </row>
    <row r="3839" spans="1:5">
      <c r="A3839" s="6">
        <v>45471.791666666664</v>
      </c>
      <c r="B3839" s="4">
        <v>28.299999199999998</v>
      </c>
      <c r="C3839">
        <f t="shared" si="177"/>
        <v>82.939998559999992</v>
      </c>
      <c r="D3839" s="8">
        <f t="shared" si="178"/>
        <v>45471</v>
      </c>
      <c r="E3839">
        <f t="shared" si="179"/>
        <v>79.699999699999992</v>
      </c>
    </row>
    <row r="3840" spans="1:5">
      <c r="A3840" s="6">
        <v>45471.833333333336</v>
      </c>
      <c r="B3840" s="4">
        <v>27.200000800000002</v>
      </c>
      <c r="C3840">
        <f t="shared" si="177"/>
        <v>80.960001440000013</v>
      </c>
      <c r="D3840" s="8">
        <f t="shared" si="178"/>
        <v>45471</v>
      </c>
      <c r="E3840">
        <f t="shared" si="179"/>
        <v>79.699999699999992</v>
      </c>
    </row>
    <row r="3841" spans="1:5">
      <c r="A3841" s="6">
        <v>45471.875</v>
      </c>
      <c r="B3841" s="4">
        <v>26.700000800000002</v>
      </c>
      <c r="C3841">
        <f t="shared" si="177"/>
        <v>80.060001440000008</v>
      </c>
      <c r="D3841" s="8">
        <f t="shared" si="178"/>
        <v>45471</v>
      </c>
      <c r="E3841">
        <f t="shared" si="179"/>
        <v>79.699999699999992</v>
      </c>
    </row>
    <row r="3842" spans="1:5">
      <c r="A3842" s="6">
        <v>45471.916666666664</v>
      </c>
      <c r="B3842" s="4">
        <v>25</v>
      </c>
      <c r="C3842">
        <f t="shared" si="177"/>
        <v>77</v>
      </c>
      <c r="D3842" s="8">
        <f t="shared" si="178"/>
        <v>45471</v>
      </c>
      <c r="E3842">
        <f t="shared" si="179"/>
        <v>79.699999699999992</v>
      </c>
    </row>
    <row r="3843" spans="1:5">
      <c r="A3843" s="6">
        <v>45471.958333333336</v>
      </c>
      <c r="B3843" s="4">
        <v>24.399999600000001</v>
      </c>
      <c r="C3843">
        <f t="shared" ref="C3843:C3906" si="180">B3843*1.8+32</f>
        <v>75.919999280000013</v>
      </c>
      <c r="D3843" s="8">
        <f t="shared" ref="D3843:D3906" si="181">DATE(YEAR(A3843), MONTH(A3843), DAY(A3843))</f>
        <v>45471</v>
      </c>
      <c r="E3843">
        <f t="shared" si="179"/>
        <v>79.699999699999992</v>
      </c>
    </row>
    <row r="3844" spans="1:5">
      <c r="A3844" s="6">
        <v>45472</v>
      </c>
      <c r="B3844" s="4">
        <v>24.399999600000001</v>
      </c>
      <c r="C3844">
        <f t="shared" si="180"/>
        <v>75.919999280000013</v>
      </c>
      <c r="D3844" s="8">
        <f t="shared" si="181"/>
        <v>45472</v>
      </c>
      <c r="E3844">
        <f t="shared" ref="E3844:E3907" si="182">AVERAGEIF(D:D, D3844, C:C)</f>
        <v>76.572499940000014</v>
      </c>
    </row>
    <row r="3845" spans="1:5">
      <c r="A3845" s="6">
        <v>45472.041666666664</v>
      </c>
      <c r="B3845" s="4">
        <v>23.899999600000001</v>
      </c>
      <c r="C3845">
        <f t="shared" si="180"/>
        <v>75.019999280000008</v>
      </c>
      <c r="D3845" s="8">
        <f t="shared" si="181"/>
        <v>45472</v>
      </c>
      <c r="E3845">
        <f t="shared" si="182"/>
        <v>76.572499940000014</v>
      </c>
    </row>
    <row r="3846" spans="1:5">
      <c r="A3846" s="6">
        <v>45472.083333333336</v>
      </c>
      <c r="B3846" s="4">
        <v>23.299999199999998</v>
      </c>
      <c r="C3846">
        <f t="shared" si="180"/>
        <v>73.939998559999992</v>
      </c>
      <c r="D3846" s="8">
        <f t="shared" si="181"/>
        <v>45472</v>
      </c>
      <c r="E3846">
        <f t="shared" si="182"/>
        <v>76.572499940000014</v>
      </c>
    </row>
    <row r="3847" spans="1:5">
      <c r="A3847" s="6">
        <v>45472.125</v>
      </c>
      <c r="B3847" s="4">
        <v>22.200000800000002</v>
      </c>
      <c r="C3847">
        <f t="shared" si="180"/>
        <v>71.960001440000013</v>
      </c>
      <c r="D3847" s="8">
        <f t="shared" si="181"/>
        <v>45472</v>
      </c>
      <c r="E3847">
        <f t="shared" si="182"/>
        <v>76.572499940000014</v>
      </c>
    </row>
    <row r="3848" spans="1:5">
      <c r="A3848" s="6">
        <v>45472.166666666664</v>
      </c>
      <c r="B3848" s="4">
        <v>21.700000800000002</v>
      </c>
      <c r="C3848">
        <f t="shared" si="180"/>
        <v>71.060001440000008</v>
      </c>
      <c r="D3848" s="8">
        <f t="shared" si="181"/>
        <v>45472</v>
      </c>
      <c r="E3848">
        <f t="shared" si="182"/>
        <v>76.572499940000014</v>
      </c>
    </row>
    <row r="3849" spans="1:5">
      <c r="A3849" s="6">
        <v>45472.208333333336</v>
      </c>
      <c r="B3849" s="4">
        <v>20.600000399999999</v>
      </c>
      <c r="C3849">
        <f t="shared" si="180"/>
        <v>69.080000720000001</v>
      </c>
      <c r="D3849" s="8">
        <f t="shared" si="181"/>
        <v>45472</v>
      </c>
      <c r="E3849">
        <f t="shared" si="182"/>
        <v>76.572499940000014</v>
      </c>
    </row>
    <row r="3850" spans="1:5">
      <c r="A3850" s="6">
        <v>45472.25</v>
      </c>
      <c r="B3850" s="4">
        <v>23.299999199999998</v>
      </c>
      <c r="C3850">
        <f t="shared" si="180"/>
        <v>73.939998559999992</v>
      </c>
      <c r="D3850" s="8">
        <f t="shared" si="181"/>
        <v>45472</v>
      </c>
      <c r="E3850">
        <f t="shared" si="182"/>
        <v>76.572499940000014</v>
      </c>
    </row>
    <row r="3851" spans="1:5">
      <c r="A3851" s="6">
        <v>45472.291666666664</v>
      </c>
      <c r="B3851" s="4">
        <v>24.399999600000001</v>
      </c>
      <c r="C3851">
        <f t="shared" si="180"/>
        <v>75.919999280000013</v>
      </c>
      <c r="D3851" s="8">
        <f t="shared" si="181"/>
        <v>45472</v>
      </c>
      <c r="E3851">
        <f t="shared" si="182"/>
        <v>76.572499940000014</v>
      </c>
    </row>
    <row r="3852" spans="1:5">
      <c r="A3852" s="6">
        <v>45472.333333333336</v>
      </c>
      <c r="B3852" s="4">
        <v>24.399999600000001</v>
      </c>
      <c r="C3852">
        <f t="shared" si="180"/>
        <v>75.919999280000013</v>
      </c>
      <c r="D3852" s="8">
        <f t="shared" si="181"/>
        <v>45472</v>
      </c>
      <c r="E3852">
        <f t="shared" si="182"/>
        <v>76.572499940000014</v>
      </c>
    </row>
    <row r="3853" spans="1:5">
      <c r="A3853" s="6">
        <v>45472.375</v>
      </c>
      <c r="B3853" s="4">
        <v>24.399999600000001</v>
      </c>
      <c r="C3853">
        <f t="shared" si="180"/>
        <v>75.919999280000013</v>
      </c>
      <c r="D3853" s="8">
        <f t="shared" si="181"/>
        <v>45472</v>
      </c>
      <c r="E3853">
        <f t="shared" si="182"/>
        <v>76.572499940000014</v>
      </c>
    </row>
    <row r="3854" spans="1:5">
      <c r="A3854" s="6">
        <v>45472.416666666664</v>
      </c>
      <c r="B3854" s="4">
        <v>25</v>
      </c>
      <c r="C3854">
        <f t="shared" si="180"/>
        <v>77</v>
      </c>
      <c r="D3854" s="8">
        <f t="shared" si="181"/>
        <v>45472</v>
      </c>
      <c r="E3854">
        <f t="shared" si="182"/>
        <v>76.572499940000014</v>
      </c>
    </row>
    <row r="3855" spans="1:5">
      <c r="A3855" s="6">
        <v>45472.458333333336</v>
      </c>
      <c r="B3855" s="4">
        <v>25.600000399999999</v>
      </c>
      <c r="C3855">
        <f t="shared" si="180"/>
        <v>78.080000720000001</v>
      </c>
      <c r="D3855" s="8">
        <f t="shared" si="181"/>
        <v>45472</v>
      </c>
      <c r="E3855">
        <f t="shared" si="182"/>
        <v>76.572499940000014</v>
      </c>
    </row>
    <row r="3856" spans="1:5">
      <c r="A3856" s="6">
        <v>45472.5</v>
      </c>
      <c r="B3856" s="4">
        <v>27.200000800000002</v>
      </c>
      <c r="C3856">
        <f t="shared" si="180"/>
        <v>80.960001440000013</v>
      </c>
      <c r="D3856" s="8">
        <f t="shared" si="181"/>
        <v>45472</v>
      </c>
      <c r="E3856">
        <f t="shared" si="182"/>
        <v>76.572499940000014</v>
      </c>
    </row>
    <row r="3857" spans="1:5">
      <c r="A3857" s="6">
        <v>45472.541666666664</v>
      </c>
      <c r="B3857" s="4">
        <v>27.200000800000002</v>
      </c>
      <c r="C3857">
        <f t="shared" si="180"/>
        <v>80.960001440000013</v>
      </c>
      <c r="D3857" s="8">
        <f t="shared" si="181"/>
        <v>45472</v>
      </c>
      <c r="E3857">
        <f t="shared" si="182"/>
        <v>76.572499940000014</v>
      </c>
    </row>
    <row r="3858" spans="1:5">
      <c r="A3858" s="6">
        <v>45472.583333333336</v>
      </c>
      <c r="B3858" s="4">
        <v>25.600000399999999</v>
      </c>
      <c r="C3858">
        <f t="shared" si="180"/>
        <v>78.080000720000001</v>
      </c>
      <c r="D3858" s="8">
        <f t="shared" si="181"/>
        <v>45472</v>
      </c>
      <c r="E3858">
        <f t="shared" si="182"/>
        <v>76.572499940000014</v>
      </c>
    </row>
    <row r="3859" spans="1:5">
      <c r="A3859" s="6">
        <v>45472.625</v>
      </c>
      <c r="B3859" s="4">
        <v>25</v>
      </c>
      <c r="C3859">
        <f t="shared" si="180"/>
        <v>77</v>
      </c>
      <c r="D3859" s="8">
        <f t="shared" si="181"/>
        <v>45472</v>
      </c>
      <c r="E3859">
        <f t="shared" si="182"/>
        <v>76.572499940000014</v>
      </c>
    </row>
    <row r="3860" spans="1:5">
      <c r="A3860" s="6">
        <v>45472.666666666664</v>
      </c>
      <c r="B3860" s="4">
        <v>27.200000800000002</v>
      </c>
      <c r="C3860">
        <f t="shared" si="180"/>
        <v>80.960001440000013</v>
      </c>
      <c r="D3860" s="8">
        <f t="shared" si="181"/>
        <v>45472</v>
      </c>
      <c r="E3860">
        <f t="shared" si="182"/>
        <v>76.572499940000014</v>
      </c>
    </row>
    <row r="3861" spans="1:5">
      <c r="A3861" s="6">
        <v>45472.708333333336</v>
      </c>
      <c r="B3861" s="4">
        <v>27.799999199999998</v>
      </c>
      <c r="C3861">
        <f t="shared" si="180"/>
        <v>82.039998560000001</v>
      </c>
      <c r="D3861" s="8">
        <f t="shared" si="181"/>
        <v>45472</v>
      </c>
      <c r="E3861">
        <f t="shared" si="182"/>
        <v>76.572499940000014</v>
      </c>
    </row>
    <row r="3862" spans="1:5">
      <c r="A3862" s="6">
        <v>45472.75</v>
      </c>
      <c r="B3862" s="4">
        <v>28.299999199999998</v>
      </c>
      <c r="C3862">
        <f t="shared" si="180"/>
        <v>82.939998559999992</v>
      </c>
      <c r="D3862" s="8">
        <f t="shared" si="181"/>
        <v>45472</v>
      </c>
      <c r="E3862">
        <f t="shared" si="182"/>
        <v>76.572499940000014</v>
      </c>
    </row>
    <row r="3863" spans="1:5">
      <c r="A3863" s="6">
        <v>45472.791666666664</v>
      </c>
      <c r="B3863" s="4">
        <v>26.700000800000002</v>
      </c>
      <c r="C3863">
        <f t="shared" si="180"/>
        <v>80.060001440000008</v>
      </c>
      <c r="D3863" s="8">
        <f t="shared" si="181"/>
        <v>45472</v>
      </c>
      <c r="E3863">
        <f t="shared" si="182"/>
        <v>76.572499940000014</v>
      </c>
    </row>
    <row r="3864" spans="1:5">
      <c r="A3864" s="6">
        <v>45472.833333333336</v>
      </c>
      <c r="B3864" s="4">
        <v>25.600000399999999</v>
      </c>
      <c r="C3864">
        <f t="shared" si="180"/>
        <v>78.080000720000001</v>
      </c>
      <c r="D3864" s="8">
        <f t="shared" si="181"/>
        <v>45472</v>
      </c>
      <c r="E3864">
        <f t="shared" si="182"/>
        <v>76.572499940000014</v>
      </c>
    </row>
    <row r="3865" spans="1:5">
      <c r="A3865" s="6">
        <v>45472.875</v>
      </c>
      <c r="B3865" s="4">
        <v>23.899999600000001</v>
      </c>
      <c r="C3865">
        <f t="shared" si="180"/>
        <v>75.019999280000008</v>
      </c>
      <c r="D3865" s="8">
        <f t="shared" si="181"/>
        <v>45472</v>
      </c>
      <c r="E3865">
        <f t="shared" si="182"/>
        <v>76.572499940000014</v>
      </c>
    </row>
    <row r="3866" spans="1:5">
      <c r="A3866" s="6">
        <v>45472.916666666664</v>
      </c>
      <c r="B3866" s="4">
        <v>23.299999199999998</v>
      </c>
      <c r="C3866">
        <f t="shared" si="180"/>
        <v>73.939998559999992</v>
      </c>
      <c r="D3866" s="8">
        <f t="shared" si="181"/>
        <v>45472</v>
      </c>
      <c r="E3866">
        <f t="shared" si="182"/>
        <v>76.572499940000014</v>
      </c>
    </row>
    <row r="3867" spans="1:5">
      <c r="A3867" s="6">
        <v>45472.958333333336</v>
      </c>
      <c r="B3867" s="4">
        <v>23.299999199999998</v>
      </c>
      <c r="C3867">
        <f t="shared" si="180"/>
        <v>73.939998559999992</v>
      </c>
      <c r="D3867" s="8">
        <f t="shared" si="181"/>
        <v>45472</v>
      </c>
      <c r="E3867">
        <f t="shared" si="182"/>
        <v>76.572499940000014</v>
      </c>
    </row>
    <row r="3868" spans="1:5">
      <c r="A3868" s="6">
        <v>45473</v>
      </c>
      <c r="B3868" s="4">
        <v>22.200000800000002</v>
      </c>
      <c r="C3868">
        <f t="shared" si="180"/>
        <v>71.960001440000013</v>
      </c>
      <c r="D3868" s="8">
        <f t="shared" si="181"/>
        <v>45473</v>
      </c>
      <c r="E3868">
        <f t="shared" si="182"/>
        <v>75.050000600000004</v>
      </c>
    </row>
    <row r="3869" spans="1:5">
      <c r="A3869" s="6">
        <v>45473.041666666664</v>
      </c>
      <c r="B3869" s="4">
        <v>21.700000800000002</v>
      </c>
      <c r="C3869">
        <f t="shared" si="180"/>
        <v>71.060001440000008</v>
      </c>
      <c r="D3869" s="8">
        <f t="shared" si="181"/>
        <v>45473</v>
      </c>
      <c r="E3869">
        <f t="shared" si="182"/>
        <v>75.050000600000004</v>
      </c>
    </row>
    <row r="3870" spans="1:5">
      <c r="A3870" s="6">
        <v>45473.083333333336</v>
      </c>
      <c r="B3870" s="4">
        <v>21.700000800000002</v>
      </c>
      <c r="C3870">
        <f t="shared" si="180"/>
        <v>71.060001440000008</v>
      </c>
      <c r="D3870" s="8">
        <f t="shared" si="181"/>
        <v>45473</v>
      </c>
      <c r="E3870">
        <f t="shared" si="182"/>
        <v>75.050000600000004</v>
      </c>
    </row>
    <row r="3871" spans="1:5">
      <c r="A3871" s="6">
        <v>45473.125</v>
      </c>
      <c r="B3871" s="4">
        <v>21.700000800000002</v>
      </c>
      <c r="C3871">
        <f t="shared" si="180"/>
        <v>71.060001440000008</v>
      </c>
      <c r="D3871" s="8">
        <f t="shared" si="181"/>
        <v>45473</v>
      </c>
      <c r="E3871">
        <f t="shared" si="182"/>
        <v>75.050000600000004</v>
      </c>
    </row>
    <row r="3872" spans="1:5">
      <c r="A3872" s="6">
        <v>45473.166666666664</v>
      </c>
      <c r="B3872" s="4">
        <v>22.200000800000002</v>
      </c>
      <c r="C3872">
        <f t="shared" si="180"/>
        <v>71.960001440000013</v>
      </c>
      <c r="D3872" s="8">
        <f t="shared" si="181"/>
        <v>45473</v>
      </c>
      <c r="E3872">
        <f t="shared" si="182"/>
        <v>75.050000600000004</v>
      </c>
    </row>
    <row r="3873" spans="1:5">
      <c r="A3873" s="6">
        <v>45473.208333333336</v>
      </c>
      <c r="B3873" s="4">
        <v>22.200000800000002</v>
      </c>
      <c r="C3873">
        <f t="shared" si="180"/>
        <v>71.960001440000013</v>
      </c>
      <c r="D3873" s="8">
        <f t="shared" si="181"/>
        <v>45473</v>
      </c>
      <c r="E3873">
        <f t="shared" si="182"/>
        <v>75.050000600000004</v>
      </c>
    </row>
    <row r="3874" spans="1:5">
      <c r="A3874" s="6">
        <v>45473.25</v>
      </c>
      <c r="B3874" s="4">
        <v>22.200000800000002</v>
      </c>
      <c r="C3874">
        <f t="shared" si="180"/>
        <v>71.960001440000013</v>
      </c>
      <c r="D3874" s="8">
        <f t="shared" si="181"/>
        <v>45473</v>
      </c>
      <c r="E3874">
        <f t="shared" si="182"/>
        <v>75.050000600000004</v>
      </c>
    </row>
    <row r="3875" spans="1:5">
      <c r="A3875" s="6">
        <v>45473.291666666664</v>
      </c>
      <c r="B3875" s="4">
        <v>22.799999199999998</v>
      </c>
      <c r="C3875">
        <f t="shared" si="180"/>
        <v>73.039998560000001</v>
      </c>
      <c r="D3875" s="8">
        <f t="shared" si="181"/>
        <v>45473</v>
      </c>
      <c r="E3875">
        <f t="shared" si="182"/>
        <v>75.050000600000004</v>
      </c>
    </row>
    <row r="3876" spans="1:5">
      <c r="A3876" s="6">
        <v>45473.333333333336</v>
      </c>
      <c r="B3876" s="4">
        <v>23.899999600000001</v>
      </c>
      <c r="C3876">
        <f t="shared" si="180"/>
        <v>75.019999280000008</v>
      </c>
      <c r="D3876" s="8">
        <f t="shared" si="181"/>
        <v>45473</v>
      </c>
      <c r="E3876">
        <f t="shared" si="182"/>
        <v>75.050000600000004</v>
      </c>
    </row>
    <row r="3877" spans="1:5">
      <c r="A3877" s="6">
        <v>45473.375</v>
      </c>
      <c r="B3877" s="4">
        <v>26.100000399999999</v>
      </c>
      <c r="C3877">
        <f t="shared" si="180"/>
        <v>78.980000719999992</v>
      </c>
      <c r="D3877" s="8">
        <f t="shared" si="181"/>
        <v>45473</v>
      </c>
      <c r="E3877">
        <f t="shared" si="182"/>
        <v>75.050000600000004</v>
      </c>
    </row>
    <row r="3878" spans="1:5">
      <c r="A3878" s="6">
        <v>45473.416666666664</v>
      </c>
      <c r="B3878" s="4">
        <v>26.100000399999999</v>
      </c>
      <c r="C3878">
        <f t="shared" si="180"/>
        <v>78.980000719999992</v>
      </c>
      <c r="D3878" s="8">
        <f t="shared" si="181"/>
        <v>45473</v>
      </c>
      <c r="E3878">
        <f t="shared" si="182"/>
        <v>75.050000600000004</v>
      </c>
    </row>
    <row r="3879" spans="1:5">
      <c r="A3879" s="6">
        <v>45473.458333333336</v>
      </c>
      <c r="B3879" s="4">
        <v>26.700000800000002</v>
      </c>
      <c r="C3879">
        <f t="shared" si="180"/>
        <v>80.060001440000008</v>
      </c>
      <c r="D3879" s="8">
        <f t="shared" si="181"/>
        <v>45473</v>
      </c>
      <c r="E3879">
        <f t="shared" si="182"/>
        <v>75.050000600000004</v>
      </c>
    </row>
    <row r="3880" spans="1:5">
      <c r="A3880" s="6">
        <v>45473.5</v>
      </c>
      <c r="B3880" s="4">
        <v>27.799999199999998</v>
      </c>
      <c r="C3880">
        <f t="shared" si="180"/>
        <v>82.039998560000001</v>
      </c>
      <c r="D3880" s="8">
        <f t="shared" si="181"/>
        <v>45473</v>
      </c>
      <c r="E3880">
        <f t="shared" si="182"/>
        <v>75.050000600000004</v>
      </c>
    </row>
    <row r="3881" spans="1:5">
      <c r="A3881" s="6">
        <v>45473.541666666664</v>
      </c>
      <c r="B3881" s="4">
        <v>27.200000800000002</v>
      </c>
      <c r="C3881">
        <f t="shared" si="180"/>
        <v>80.960001440000013</v>
      </c>
      <c r="D3881" s="8">
        <f t="shared" si="181"/>
        <v>45473</v>
      </c>
      <c r="E3881">
        <f t="shared" si="182"/>
        <v>75.050000600000004</v>
      </c>
    </row>
    <row r="3882" spans="1:5">
      <c r="A3882" s="6">
        <v>45473.583333333336</v>
      </c>
      <c r="B3882" s="4">
        <v>27.200000800000002</v>
      </c>
      <c r="C3882">
        <f t="shared" si="180"/>
        <v>80.960001440000013</v>
      </c>
      <c r="D3882" s="8">
        <f t="shared" si="181"/>
        <v>45473</v>
      </c>
      <c r="E3882">
        <f t="shared" si="182"/>
        <v>75.050000600000004</v>
      </c>
    </row>
    <row r="3883" spans="1:5">
      <c r="A3883" s="6">
        <v>45473.625</v>
      </c>
      <c r="B3883" s="4">
        <v>26.100000399999999</v>
      </c>
      <c r="C3883">
        <f t="shared" si="180"/>
        <v>78.980000719999992</v>
      </c>
      <c r="D3883" s="8">
        <f t="shared" si="181"/>
        <v>45473</v>
      </c>
      <c r="E3883">
        <f t="shared" si="182"/>
        <v>75.050000600000004</v>
      </c>
    </row>
    <row r="3884" spans="1:5">
      <c r="A3884" s="6">
        <v>45473.666666666664</v>
      </c>
      <c r="B3884" s="4">
        <v>25</v>
      </c>
      <c r="C3884">
        <f t="shared" si="180"/>
        <v>77</v>
      </c>
      <c r="D3884" s="8">
        <f t="shared" si="181"/>
        <v>45473</v>
      </c>
      <c r="E3884">
        <f t="shared" si="182"/>
        <v>75.050000600000004</v>
      </c>
    </row>
    <row r="3885" spans="1:5">
      <c r="A3885" s="6">
        <v>45473.708333333336</v>
      </c>
      <c r="B3885" s="4">
        <v>25.600000399999999</v>
      </c>
      <c r="C3885">
        <f t="shared" si="180"/>
        <v>78.080000720000001</v>
      </c>
      <c r="D3885" s="8">
        <f t="shared" si="181"/>
        <v>45473</v>
      </c>
      <c r="E3885">
        <f t="shared" si="182"/>
        <v>75.050000600000004</v>
      </c>
    </row>
    <row r="3886" spans="1:5">
      <c r="A3886" s="6">
        <v>45473.75</v>
      </c>
      <c r="B3886" s="4">
        <v>24.399999600000001</v>
      </c>
      <c r="C3886">
        <f t="shared" si="180"/>
        <v>75.919999280000013</v>
      </c>
      <c r="D3886" s="8">
        <f t="shared" si="181"/>
        <v>45473</v>
      </c>
      <c r="E3886">
        <f t="shared" si="182"/>
        <v>75.050000600000004</v>
      </c>
    </row>
    <row r="3887" spans="1:5">
      <c r="A3887" s="6">
        <v>45473.791666666664</v>
      </c>
      <c r="B3887" s="4">
        <v>23.899999600000001</v>
      </c>
      <c r="C3887">
        <f t="shared" si="180"/>
        <v>75.019999280000008</v>
      </c>
      <c r="D3887" s="8">
        <f t="shared" si="181"/>
        <v>45473</v>
      </c>
      <c r="E3887">
        <f t="shared" si="182"/>
        <v>75.050000600000004</v>
      </c>
    </row>
    <row r="3888" spans="1:5">
      <c r="A3888" s="6">
        <v>45473.833333333336</v>
      </c>
      <c r="B3888" s="4">
        <v>22.799999199999998</v>
      </c>
      <c r="C3888">
        <f t="shared" si="180"/>
        <v>73.039998560000001</v>
      </c>
      <c r="D3888" s="8">
        <f t="shared" si="181"/>
        <v>45473</v>
      </c>
      <c r="E3888">
        <f t="shared" si="182"/>
        <v>75.050000600000004</v>
      </c>
    </row>
    <row r="3889" spans="1:5">
      <c r="A3889" s="6">
        <v>45473.875</v>
      </c>
      <c r="B3889" s="4">
        <v>22.200000800000002</v>
      </c>
      <c r="C3889">
        <f t="shared" si="180"/>
        <v>71.960001440000013</v>
      </c>
      <c r="D3889" s="8">
        <f t="shared" si="181"/>
        <v>45473</v>
      </c>
      <c r="E3889">
        <f t="shared" si="182"/>
        <v>75.050000600000004</v>
      </c>
    </row>
    <row r="3890" spans="1:5">
      <c r="A3890" s="6">
        <v>45473.916666666664</v>
      </c>
      <c r="B3890" s="4">
        <v>21.700000800000002</v>
      </c>
      <c r="C3890">
        <f t="shared" si="180"/>
        <v>71.060001440000008</v>
      </c>
      <c r="D3890" s="8">
        <f t="shared" si="181"/>
        <v>45473</v>
      </c>
      <c r="E3890">
        <f t="shared" si="182"/>
        <v>75.050000600000004</v>
      </c>
    </row>
    <row r="3891" spans="1:5">
      <c r="A3891" s="6">
        <v>45473.958333333336</v>
      </c>
      <c r="B3891" s="4">
        <v>20.600000399999999</v>
      </c>
      <c r="C3891">
        <f t="shared" si="180"/>
        <v>69.080000720000001</v>
      </c>
      <c r="D3891" s="8">
        <f t="shared" si="181"/>
        <v>45473</v>
      </c>
      <c r="E3891">
        <f t="shared" si="182"/>
        <v>75.050000600000004</v>
      </c>
    </row>
    <row r="3892" spans="1:5">
      <c r="A3892" s="6">
        <v>45474</v>
      </c>
      <c r="B3892" s="4">
        <v>20</v>
      </c>
      <c r="C3892">
        <f t="shared" si="180"/>
        <v>68</v>
      </c>
      <c r="D3892" s="8">
        <f t="shared" si="181"/>
        <v>45474</v>
      </c>
      <c r="E3892">
        <f t="shared" si="182"/>
        <v>72.867500120000003</v>
      </c>
    </row>
    <row r="3893" spans="1:5">
      <c r="A3893" s="6">
        <v>45474.041666666664</v>
      </c>
      <c r="B3893" s="4">
        <v>17.799999199999998</v>
      </c>
      <c r="C3893">
        <f t="shared" si="180"/>
        <v>64.039998560000001</v>
      </c>
      <c r="D3893" s="8">
        <f t="shared" si="181"/>
        <v>45474</v>
      </c>
      <c r="E3893">
        <f t="shared" si="182"/>
        <v>72.867500120000003</v>
      </c>
    </row>
    <row r="3894" spans="1:5">
      <c r="A3894" s="6">
        <v>45474.083333333336</v>
      </c>
      <c r="B3894" s="4">
        <v>18.299999199999998</v>
      </c>
      <c r="C3894">
        <f t="shared" si="180"/>
        <v>64.939998559999992</v>
      </c>
      <c r="D3894" s="8">
        <f t="shared" si="181"/>
        <v>45474</v>
      </c>
      <c r="E3894">
        <f t="shared" si="182"/>
        <v>72.867500120000003</v>
      </c>
    </row>
    <row r="3895" spans="1:5">
      <c r="A3895" s="6">
        <v>45474.125</v>
      </c>
      <c r="B3895" s="4">
        <v>18.299999199999998</v>
      </c>
      <c r="C3895">
        <f t="shared" si="180"/>
        <v>64.939998559999992</v>
      </c>
      <c r="D3895" s="8">
        <f t="shared" si="181"/>
        <v>45474</v>
      </c>
      <c r="E3895">
        <f t="shared" si="182"/>
        <v>72.867500120000003</v>
      </c>
    </row>
    <row r="3896" spans="1:5">
      <c r="A3896" s="6">
        <v>45474.166666666664</v>
      </c>
      <c r="B3896" s="4">
        <v>18.299999199999998</v>
      </c>
      <c r="C3896">
        <f t="shared" si="180"/>
        <v>64.939998559999992</v>
      </c>
      <c r="D3896" s="8">
        <f t="shared" si="181"/>
        <v>45474</v>
      </c>
      <c r="E3896">
        <f t="shared" si="182"/>
        <v>72.867500120000003</v>
      </c>
    </row>
    <row r="3897" spans="1:5">
      <c r="A3897" s="6">
        <v>45474.208333333336</v>
      </c>
      <c r="B3897" s="4">
        <v>17.799999199999998</v>
      </c>
      <c r="C3897">
        <f t="shared" si="180"/>
        <v>64.039998560000001</v>
      </c>
      <c r="D3897" s="8">
        <f t="shared" si="181"/>
        <v>45474</v>
      </c>
      <c r="E3897">
        <f t="shared" si="182"/>
        <v>72.867500120000003</v>
      </c>
    </row>
    <row r="3898" spans="1:5">
      <c r="A3898" s="6">
        <v>45474.25</v>
      </c>
      <c r="B3898" s="4">
        <v>19.399999600000001</v>
      </c>
      <c r="C3898">
        <f t="shared" si="180"/>
        <v>66.919999280000013</v>
      </c>
      <c r="D3898" s="8">
        <f t="shared" si="181"/>
        <v>45474</v>
      </c>
      <c r="E3898">
        <f t="shared" si="182"/>
        <v>72.867500120000003</v>
      </c>
    </row>
    <row r="3899" spans="1:5">
      <c r="A3899" s="6">
        <v>45474.291666666664</v>
      </c>
      <c r="B3899" s="4">
        <v>20.600000399999999</v>
      </c>
      <c r="C3899">
        <f t="shared" si="180"/>
        <v>69.080000720000001</v>
      </c>
      <c r="D3899" s="8">
        <f t="shared" si="181"/>
        <v>45474</v>
      </c>
      <c r="E3899">
        <f t="shared" si="182"/>
        <v>72.867500120000003</v>
      </c>
    </row>
    <row r="3900" spans="1:5">
      <c r="A3900" s="6">
        <v>45474.333333333336</v>
      </c>
      <c r="B3900" s="4">
        <v>22.200000800000002</v>
      </c>
      <c r="C3900">
        <f t="shared" si="180"/>
        <v>71.960001440000013</v>
      </c>
      <c r="D3900" s="8">
        <f t="shared" si="181"/>
        <v>45474</v>
      </c>
      <c r="E3900">
        <f t="shared" si="182"/>
        <v>72.867500120000003</v>
      </c>
    </row>
    <row r="3901" spans="1:5">
      <c r="A3901" s="6">
        <v>45474.375</v>
      </c>
      <c r="B3901" s="4">
        <v>23.899999600000001</v>
      </c>
      <c r="C3901">
        <f t="shared" si="180"/>
        <v>75.019999280000008</v>
      </c>
      <c r="D3901" s="8">
        <f t="shared" si="181"/>
        <v>45474</v>
      </c>
      <c r="E3901">
        <f t="shared" si="182"/>
        <v>72.867500120000003</v>
      </c>
    </row>
    <row r="3902" spans="1:5">
      <c r="A3902" s="6">
        <v>45474.416666666664</v>
      </c>
      <c r="B3902" s="4">
        <v>25</v>
      </c>
      <c r="C3902">
        <f t="shared" si="180"/>
        <v>77</v>
      </c>
      <c r="D3902" s="8">
        <f t="shared" si="181"/>
        <v>45474</v>
      </c>
      <c r="E3902">
        <f t="shared" si="182"/>
        <v>72.867500120000003</v>
      </c>
    </row>
    <row r="3903" spans="1:5">
      <c r="A3903" s="6">
        <v>45474.458333333336</v>
      </c>
      <c r="B3903" s="4">
        <v>26.100000399999999</v>
      </c>
      <c r="C3903">
        <f t="shared" si="180"/>
        <v>78.980000719999992</v>
      </c>
      <c r="D3903" s="8">
        <f t="shared" si="181"/>
        <v>45474</v>
      </c>
      <c r="E3903">
        <f t="shared" si="182"/>
        <v>72.867500120000003</v>
      </c>
    </row>
    <row r="3904" spans="1:5">
      <c r="A3904" s="6">
        <v>45474.5</v>
      </c>
      <c r="B3904" s="4">
        <v>26.700000800000002</v>
      </c>
      <c r="C3904">
        <f t="shared" si="180"/>
        <v>80.060001440000008</v>
      </c>
      <c r="D3904" s="8">
        <f t="shared" si="181"/>
        <v>45474</v>
      </c>
      <c r="E3904">
        <f t="shared" si="182"/>
        <v>72.867500120000003</v>
      </c>
    </row>
    <row r="3905" spans="1:5">
      <c r="A3905" s="6">
        <v>45474.541666666664</v>
      </c>
      <c r="B3905" s="4">
        <v>26.100000399999999</v>
      </c>
      <c r="C3905">
        <f t="shared" si="180"/>
        <v>78.980000719999992</v>
      </c>
      <c r="D3905" s="8">
        <f t="shared" si="181"/>
        <v>45474</v>
      </c>
      <c r="E3905">
        <f t="shared" si="182"/>
        <v>72.867500120000003</v>
      </c>
    </row>
    <row r="3906" spans="1:5">
      <c r="A3906" s="6">
        <v>45474.583333333336</v>
      </c>
      <c r="B3906" s="4">
        <v>25</v>
      </c>
      <c r="C3906">
        <f t="shared" si="180"/>
        <v>77</v>
      </c>
      <c r="D3906" s="8">
        <f t="shared" si="181"/>
        <v>45474</v>
      </c>
      <c r="E3906">
        <f t="shared" si="182"/>
        <v>72.867500120000003</v>
      </c>
    </row>
    <row r="3907" spans="1:5">
      <c r="A3907" s="6">
        <v>45474.625</v>
      </c>
      <c r="B3907" s="4">
        <v>25.600000399999999</v>
      </c>
      <c r="C3907">
        <f t="shared" ref="C3907:C3970" si="183">B3907*1.8+32</f>
        <v>78.080000720000001</v>
      </c>
      <c r="D3907" s="8">
        <f t="shared" ref="D3907:D3970" si="184">DATE(YEAR(A3907), MONTH(A3907), DAY(A3907))</f>
        <v>45474</v>
      </c>
      <c r="E3907">
        <f t="shared" si="182"/>
        <v>72.867500120000003</v>
      </c>
    </row>
    <row r="3908" spans="1:5">
      <c r="A3908" s="6">
        <v>45474.666666666664</v>
      </c>
      <c r="B3908" s="4">
        <v>25.600000399999999</v>
      </c>
      <c r="C3908">
        <f t="shared" si="183"/>
        <v>78.080000720000001</v>
      </c>
      <c r="D3908" s="8">
        <f t="shared" si="184"/>
        <v>45474</v>
      </c>
      <c r="E3908">
        <f t="shared" ref="E3908:E3971" si="185">AVERAGEIF(D:D, D3908, C:C)</f>
        <v>72.867500120000003</v>
      </c>
    </row>
    <row r="3909" spans="1:5">
      <c r="A3909" s="6">
        <v>45474.708333333336</v>
      </c>
      <c r="B3909" s="4">
        <v>26.100000399999999</v>
      </c>
      <c r="C3909">
        <f t="shared" si="183"/>
        <v>78.980000719999992</v>
      </c>
      <c r="D3909" s="8">
        <f t="shared" si="184"/>
        <v>45474</v>
      </c>
      <c r="E3909">
        <f t="shared" si="185"/>
        <v>72.867500120000003</v>
      </c>
    </row>
    <row r="3910" spans="1:5">
      <c r="A3910" s="6">
        <v>45474.75</v>
      </c>
      <c r="B3910" s="4">
        <v>27.200000800000002</v>
      </c>
      <c r="C3910">
        <f t="shared" si="183"/>
        <v>80.960001440000013</v>
      </c>
      <c r="D3910" s="8">
        <f t="shared" si="184"/>
        <v>45474</v>
      </c>
      <c r="E3910">
        <f t="shared" si="185"/>
        <v>72.867500120000003</v>
      </c>
    </row>
    <row r="3911" spans="1:5">
      <c r="A3911" s="6">
        <v>45474.791666666664</v>
      </c>
      <c r="B3911" s="4">
        <v>25</v>
      </c>
      <c r="C3911">
        <f t="shared" si="183"/>
        <v>77</v>
      </c>
      <c r="D3911" s="8">
        <f t="shared" si="184"/>
        <v>45474</v>
      </c>
      <c r="E3911">
        <f t="shared" si="185"/>
        <v>72.867500120000003</v>
      </c>
    </row>
    <row r="3912" spans="1:5">
      <c r="A3912" s="6">
        <v>45474.833333333336</v>
      </c>
      <c r="B3912" s="4">
        <v>23.299999199999998</v>
      </c>
      <c r="C3912">
        <f t="shared" si="183"/>
        <v>73.939998559999992</v>
      </c>
      <c r="D3912" s="8">
        <f t="shared" si="184"/>
        <v>45474</v>
      </c>
      <c r="E3912">
        <f t="shared" si="185"/>
        <v>72.867500120000003</v>
      </c>
    </row>
    <row r="3913" spans="1:5">
      <c r="A3913" s="6">
        <v>45474.875</v>
      </c>
      <c r="B3913" s="4">
        <v>22.200000800000002</v>
      </c>
      <c r="C3913">
        <f t="shared" si="183"/>
        <v>71.960001440000013</v>
      </c>
      <c r="D3913" s="8">
        <f t="shared" si="184"/>
        <v>45474</v>
      </c>
      <c r="E3913">
        <f t="shared" si="185"/>
        <v>72.867500120000003</v>
      </c>
    </row>
    <row r="3914" spans="1:5">
      <c r="A3914" s="6">
        <v>45474.916666666664</v>
      </c>
      <c r="B3914" s="4">
        <v>22.200000800000002</v>
      </c>
      <c r="C3914">
        <f t="shared" si="183"/>
        <v>71.960001440000013</v>
      </c>
      <c r="D3914" s="8">
        <f t="shared" si="184"/>
        <v>45474</v>
      </c>
      <c r="E3914">
        <f t="shared" si="185"/>
        <v>72.867500120000003</v>
      </c>
    </row>
    <row r="3915" spans="1:5">
      <c r="A3915" s="6">
        <v>45474.958333333336</v>
      </c>
      <c r="B3915" s="4">
        <v>22.200000800000002</v>
      </c>
      <c r="C3915">
        <f t="shared" si="183"/>
        <v>71.960001440000013</v>
      </c>
      <c r="D3915" s="8">
        <f t="shared" si="184"/>
        <v>45474</v>
      </c>
      <c r="E3915">
        <f t="shared" si="185"/>
        <v>72.867500120000003</v>
      </c>
    </row>
    <row r="3916" spans="1:5">
      <c r="A3916" s="6">
        <v>45475</v>
      </c>
      <c r="B3916" s="4">
        <v>21.100000399999999</v>
      </c>
      <c r="C3916">
        <f t="shared" si="183"/>
        <v>69.980000719999992</v>
      </c>
      <c r="D3916" s="8">
        <f t="shared" si="184"/>
        <v>45475</v>
      </c>
      <c r="E3916">
        <f t="shared" si="185"/>
        <v>72.920000179999988</v>
      </c>
    </row>
    <row r="3917" spans="1:5">
      <c r="A3917" s="6">
        <v>45475.041666666664</v>
      </c>
      <c r="B3917" s="4">
        <v>20.600000399999999</v>
      </c>
      <c r="C3917">
        <f t="shared" si="183"/>
        <v>69.080000720000001</v>
      </c>
      <c r="D3917" s="8">
        <f t="shared" si="184"/>
        <v>45475</v>
      </c>
      <c r="E3917">
        <f t="shared" si="185"/>
        <v>72.920000179999988</v>
      </c>
    </row>
    <row r="3918" spans="1:5">
      <c r="A3918" s="6">
        <v>45475.083333333336</v>
      </c>
      <c r="B3918" s="4">
        <v>20</v>
      </c>
      <c r="C3918">
        <f t="shared" si="183"/>
        <v>68</v>
      </c>
      <c r="D3918" s="8">
        <f t="shared" si="184"/>
        <v>45475</v>
      </c>
      <c r="E3918">
        <f t="shared" si="185"/>
        <v>72.920000179999988</v>
      </c>
    </row>
    <row r="3919" spans="1:5">
      <c r="A3919" s="6">
        <v>45475.125</v>
      </c>
      <c r="B3919" s="4">
        <v>19.399999600000001</v>
      </c>
      <c r="C3919">
        <f t="shared" si="183"/>
        <v>66.919999280000013</v>
      </c>
      <c r="D3919" s="8">
        <f t="shared" si="184"/>
        <v>45475</v>
      </c>
      <c r="E3919">
        <f t="shared" si="185"/>
        <v>72.920000179999988</v>
      </c>
    </row>
    <row r="3920" spans="1:5">
      <c r="A3920" s="6">
        <v>45475.166666666664</v>
      </c>
      <c r="B3920" s="4">
        <v>19.399999600000001</v>
      </c>
      <c r="C3920">
        <f t="shared" si="183"/>
        <v>66.919999280000013</v>
      </c>
      <c r="D3920" s="8">
        <f t="shared" si="184"/>
        <v>45475</v>
      </c>
      <c r="E3920">
        <f t="shared" si="185"/>
        <v>72.920000179999988</v>
      </c>
    </row>
    <row r="3921" spans="1:5">
      <c r="A3921" s="6">
        <v>45475.208333333336</v>
      </c>
      <c r="B3921" s="4">
        <v>18.899999600000001</v>
      </c>
      <c r="C3921">
        <f t="shared" si="183"/>
        <v>66.019999280000008</v>
      </c>
      <c r="D3921" s="8">
        <f t="shared" si="184"/>
        <v>45475</v>
      </c>
      <c r="E3921">
        <f t="shared" si="185"/>
        <v>72.920000179999988</v>
      </c>
    </row>
    <row r="3922" spans="1:5">
      <c r="A3922" s="6">
        <v>45475.25</v>
      </c>
      <c r="B3922" s="4">
        <v>21.100000399999999</v>
      </c>
      <c r="C3922">
        <f t="shared" si="183"/>
        <v>69.980000719999992</v>
      </c>
      <c r="D3922" s="8">
        <f t="shared" si="184"/>
        <v>45475</v>
      </c>
      <c r="E3922">
        <f t="shared" si="185"/>
        <v>72.920000179999988</v>
      </c>
    </row>
    <row r="3923" spans="1:5">
      <c r="A3923" s="6">
        <v>45475.291666666664</v>
      </c>
      <c r="B3923" s="4">
        <v>23.299999199999998</v>
      </c>
      <c r="C3923">
        <f t="shared" si="183"/>
        <v>73.939998559999992</v>
      </c>
      <c r="D3923" s="8">
        <f t="shared" si="184"/>
        <v>45475</v>
      </c>
      <c r="E3923">
        <f t="shared" si="185"/>
        <v>72.920000179999988</v>
      </c>
    </row>
    <row r="3924" spans="1:5">
      <c r="A3924" s="6">
        <v>45475.333333333336</v>
      </c>
      <c r="B3924" s="4">
        <v>25</v>
      </c>
      <c r="C3924">
        <f t="shared" si="183"/>
        <v>77</v>
      </c>
      <c r="D3924" s="8">
        <f t="shared" si="184"/>
        <v>45475</v>
      </c>
      <c r="E3924">
        <f t="shared" si="185"/>
        <v>72.920000179999988</v>
      </c>
    </row>
    <row r="3925" spans="1:5">
      <c r="A3925" s="6">
        <v>45475.375</v>
      </c>
      <c r="B3925" s="4">
        <v>27.200000800000002</v>
      </c>
      <c r="C3925">
        <f t="shared" si="183"/>
        <v>80.960001440000013</v>
      </c>
      <c r="D3925" s="8">
        <f t="shared" si="184"/>
        <v>45475</v>
      </c>
      <c r="E3925">
        <f t="shared" si="185"/>
        <v>72.920000179999988</v>
      </c>
    </row>
    <row r="3926" spans="1:5">
      <c r="A3926" s="6">
        <v>45475.416666666664</v>
      </c>
      <c r="B3926" s="4">
        <v>27.799999199999998</v>
      </c>
      <c r="C3926">
        <f t="shared" si="183"/>
        <v>82.039998560000001</v>
      </c>
      <c r="D3926" s="8">
        <f t="shared" si="184"/>
        <v>45475</v>
      </c>
      <c r="E3926">
        <f t="shared" si="185"/>
        <v>72.920000179999988</v>
      </c>
    </row>
    <row r="3927" spans="1:5">
      <c r="A3927" s="6">
        <v>45475.458333333336</v>
      </c>
      <c r="B3927" s="4">
        <v>28.899999600000001</v>
      </c>
      <c r="C3927">
        <f t="shared" si="183"/>
        <v>84.019999280000008</v>
      </c>
      <c r="D3927" s="8">
        <f t="shared" si="184"/>
        <v>45475</v>
      </c>
      <c r="E3927">
        <f t="shared" si="185"/>
        <v>72.920000179999988</v>
      </c>
    </row>
    <row r="3928" spans="1:5">
      <c r="A3928" s="6">
        <v>45475.5</v>
      </c>
      <c r="B3928" s="4">
        <v>30</v>
      </c>
      <c r="C3928">
        <f t="shared" si="183"/>
        <v>86</v>
      </c>
      <c r="D3928" s="8">
        <f t="shared" si="184"/>
        <v>45475</v>
      </c>
      <c r="E3928">
        <f t="shared" si="185"/>
        <v>72.920000179999988</v>
      </c>
    </row>
    <row r="3929" spans="1:5">
      <c r="A3929" s="6">
        <v>45475.541666666664</v>
      </c>
      <c r="B3929" s="4">
        <v>29.399999600000001</v>
      </c>
      <c r="C3929">
        <f t="shared" si="183"/>
        <v>84.919999280000013</v>
      </c>
      <c r="D3929" s="8">
        <f t="shared" si="184"/>
        <v>45475</v>
      </c>
      <c r="E3929">
        <f t="shared" si="185"/>
        <v>72.920000179999988</v>
      </c>
    </row>
    <row r="3930" spans="1:5">
      <c r="A3930" s="6">
        <v>45475.583333333336</v>
      </c>
      <c r="B3930" s="4">
        <v>22.799999199999998</v>
      </c>
      <c r="C3930">
        <f t="shared" si="183"/>
        <v>73.039998560000001</v>
      </c>
      <c r="D3930" s="8">
        <f t="shared" si="184"/>
        <v>45475</v>
      </c>
      <c r="E3930">
        <f t="shared" si="185"/>
        <v>72.920000179999988</v>
      </c>
    </row>
    <row r="3931" spans="1:5">
      <c r="A3931" s="6">
        <v>45475.625</v>
      </c>
      <c r="B3931" s="4">
        <v>21.700000800000002</v>
      </c>
      <c r="C3931">
        <f t="shared" si="183"/>
        <v>71.060001440000008</v>
      </c>
      <c r="D3931" s="8">
        <f t="shared" si="184"/>
        <v>45475</v>
      </c>
      <c r="E3931">
        <f t="shared" si="185"/>
        <v>72.920000179999988</v>
      </c>
    </row>
    <row r="3932" spans="1:5">
      <c r="A3932" s="6">
        <v>45475.666666666664</v>
      </c>
      <c r="B3932" s="4">
        <v>20.600000399999999</v>
      </c>
      <c r="C3932">
        <f t="shared" si="183"/>
        <v>69.080000720000001</v>
      </c>
      <c r="D3932" s="8">
        <f t="shared" si="184"/>
        <v>45475</v>
      </c>
      <c r="E3932">
        <f t="shared" si="185"/>
        <v>72.920000179999988</v>
      </c>
    </row>
    <row r="3933" spans="1:5">
      <c r="A3933" s="6">
        <v>45475.708333333336</v>
      </c>
      <c r="B3933" s="4">
        <v>20.600000399999999</v>
      </c>
      <c r="C3933">
        <f t="shared" si="183"/>
        <v>69.080000720000001</v>
      </c>
      <c r="D3933" s="8">
        <f t="shared" si="184"/>
        <v>45475</v>
      </c>
      <c r="E3933">
        <f t="shared" si="185"/>
        <v>72.920000179999988</v>
      </c>
    </row>
    <row r="3934" spans="1:5">
      <c r="A3934" s="6">
        <v>45475.75</v>
      </c>
      <c r="B3934" s="4">
        <v>21.700000800000002</v>
      </c>
      <c r="C3934">
        <f t="shared" si="183"/>
        <v>71.060001440000008</v>
      </c>
      <c r="D3934" s="8">
        <f t="shared" si="184"/>
        <v>45475</v>
      </c>
      <c r="E3934">
        <f t="shared" si="185"/>
        <v>72.920000179999988</v>
      </c>
    </row>
    <row r="3935" spans="1:5">
      <c r="A3935" s="6">
        <v>45475.791666666664</v>
      </c>
      <c r="B3935" s="4">
        <v>21.700000800000002</v>
      </c>
      <c r="C3935">
        <f t="shared" si="183"/>
        <v>71.060001440000008</v>
      </c>
      <c r="D3935" s="8">
        <f t="shared" si="184"/>
        <v>45475</v>
      </c>
      <c r="E3935">
        <f t="shared" si="185"/>
        <v>72.920000179999988</v>
      </c>
    </row>
    <row r="3936" spans="1:5">
      <c r="A3936" s="6">
        <v>45475.833333333336</v>
      </c>
      <c r="B3936" s="4">
        <v>21.100000399999999</v>
      </c>
      <c r="C3936">
        <f t="shared" si="183"/>
        <v>69.980000719999992</v>
      </c>
      <c r="D3936" s="8">
        <f t="shared" si="184"/>
        <v>45475</v>
      </c>
      <c r="E3936">
        <f t="shared" si="185"/>
        <v>72.920000179999988</v>
      </c>
    </row>
    <row r="3937" spans="1:5">
      <c r="A3937" s="6">
        <v>45475.875</v>
      </c>
      <c r="B3937" s="4">
        <v>21.100000399999999</v>
      </c>
      <c r="C3937">
        <f t="shared" si="183"/>
        <v>69.980000719999992</v>
      </c>
      <c r="D3937" s="8">
        <f t="shared" si="184"/>
        <v>45475</v>
      </c>
      <c r="E3937">
        <f t="shared" si="185"/>
        <v>72.920000179999988</v>
      </c>
    </row>
    <row r="3938" spans="1:5">
      <c r="A3938" s="6">
        <v>45475.916666666664</v>
      </c>
      <c r="B3938" s="4">
        <v>21.100000399999999</v>
      </c>
      <c r="C3938">
        <f t="shared" si="183"/>
        <v>69.980000719999992</v>
      </c>
      <c r="D3938" s="8">
        <f t="shared" si="184"/>
        <v>45475</v>
      </c>
      <c r="E3938">
        <f t="shared" si="185"/>
        <v>72.920000179999988</v>
      </c>
    </row>
    <row r="3939" spans="1:5">
      <c r="A3939" s="6">
        <v>45475.958333333336</v>
      </c>
      <c r="B3939" s="4">
        <v>21.100000399999999</v>
      </c>
      <c r="C3939">
        <f t="shared" si="183"/>
        <v>69.980000719999992</v>
      </c>
      <c r="D3939" s="8">
        <f t="shared" si="184"/>
        <v>45475</v>
      </c>
      <c r="E3939">
        <f t="shared" si="185"/>
        <v>72.920000179999988</v>
      </c>
    </row>
    <row r="3940" spans="1:5">
      <c r="A3940" s="6">
        <v>45476</v>
      </c>
      <c r="B3940" s="4">
        <v>21.100000399999999</v>
      </c>
      <c r="C3940">
        <f t="shared" si="183"/>
        <v>69.980000719999992</v>
      </c>
      <c r="D3940" s="8">
        <f t="shared" si="184"/>
        <v>45476</v>
      </c>
      <c r="E3940">
        <f t="shared" si="185"/>
        <v>77.45750003000002</v>
      </c>
    </row>
    <row r="3941" spans="1:5">
      <c r="A3941" s="6">
        <v>45476.041666666664</v>
      </c>
      <c r="B3941" s="4">
        <v>21.100000399999999</v>
      </c>
      <c r="C3941">
        <f t="shared" si="183"/>
        <v>69.980000719999992</v>
      </c>
      <c r="D3941" s="8">
        <f t="shared" si="184"/>
        <v>45476</v>
      </c>
      <c r="E3941">
        <f t="shared" si="185"/>
        <v>77.45750003000002</v>
      </c>
    </row>
    <row r="3942" spans="1:5">
      <c r="A3942" s="6">
        <v>45476.083333333336</v>
      </c>
      <c r="B3942" s="4">
        <v>21.100000399999999</v>
      </c>
      <c r="C3942">
        <f t="shared" si="183"/>
        <v>69.980000719999992</v>
      </c>
      <c r="D3942" s="8">
        <f t="shared" si="184"/>
        <v>45476</v>
      </c>
      <c r="E3942">
        <f t="shared" si="185"/>
        <v>77.45750003000002</v>
      </c>
    </row>
    <row r="3943" spans="1:5">
      <c r="A3943" s="6">
        <v>45476.125</v>
      </c>
      <c r="B3943" s="4">
        <v>21.100000399999999</v>
      </c>
      <c r="C3943">
        <f t="shared" si="183"/>
        <v>69.980000719999992</v>
      </c>
      <c r="D3943" s="8">
        <f t="shared" si="184"/>
        <v>45476</v>
      </c>
      <c r="E3943">
        <f t="shared" si="185"/>
        <v>77.45750003000002</v>
      </c>
    </row>
    <row r="3944" spans="1:5">
      <c r="A3944" s="6">
        <v>45476.166666666664</v>
      </c>
      <c r="B3944" s="4">
        <v>21.100000399999999</v>
      </c>
      <c r="C3944">
        <f t="shared" si="183"/>
        <v>69.980000719999992</v>
      </c>
      <c r="D3944" s="8">
        <f t="shared" si="184"/>
        <v>45476</v>
      </c>
      <c r="E3944">
        <f t="shared" si="185"/>
        <v>77.45750003000002</v>
      </c>
    </row>
    <row r="3945" spans="1:5">
      <c r="A3945" s="6">
        <v>45476.208333333336</v>
      </c>
      <c r="B3945" s="4">
        <v>21.100000399999999</v>
      </c>
      <c r="C3945">
        <f t="shared" si="183"/>
        <v>69.980000719999992</v>
      </c>
      <c r="D3945" s="8">
        <f t="shared" si="184"/>
        <v>45476</v>
      </c>
      <c r="E3945">
        <f t="shared" si="185"/>
        <v>77.45750003000002</v>
      </c>
    </row>
    <row r="3946" spans="1:5">
      <c r="A3946" s="6">
        <v>45476.25</v>
      </c>
      <c r="B3946" s="4">
        <v>21.700000800000002</v>
      </c>
      <c r="C3946">
        <f t="shared" si="183"/>
        <v>71.060001440000008</v>
      </c>
      <c r="D3946" s="8">
        <f t="shared" si="184"/>
        <v>45476</v>
      </c>
      <c r="E3946">
        <f t="shared" si="185"/>
        <v>77.45750003000002</v>
      </c>
    </row>
    <row r="3947" spans="1:5">
      <c r="A3947" s="6">
        <v>45476.291666666664</v>
      </c>
      <c r="B3947" s="4">
        <v>22.200000800000002</v>
      </c>
      <c r="C3947">
        <f t="shared" si="183"/>
        <v>71.960001440000013</v>
      </c>
      <c r="D3947" s="8">
        <f t="shared" si="184"/>
        <v>45476</v>
      </c>
      <c r="E3947">
        <f t="shared" si="185"/>
        <v>77.45750003000002</v>
      </c>
    </row>
    <row r="3948" spans="1:5">
      <c r="A3948" s="6">
        <v>45476.333333333336</v>
      </c>
      <c r="B3948" s="4">
        <v>24.399999600000001</v>
      </c>
      <c r="C3948">
        <f t="shared" si="183"/>
        <v>75.919999280000013</v>
      </c>
      <c r="D3948" s="8">
        <f t="shared" si="184"/>
        <v>45476</v>
      </c>
      <c r="E3948">
        <f t="shared" si="185"/>
        <v>77.45750003000002</v>
      </c>
    </row>
    <row r="3949" spans="1:5">
      <c r="A3949" s="6">
        <v>45476.375</v>
      </c>
      <c r="B3949" s="4">
        <v>26.100000399999999</v>
      </c>
      <c r="C3949">
        <f t="shared" si="183"/>
        <v>78.980000719999992</v>
      </c>
      <c r="D3949" s="8">
        <f t="shared" si="184"/>
        <v>45476</v>
      </c>
      <c r="E3949">
        <f t="shared" si="185"/>
        <v>77.45750003000002</v>
      </c>
    </row>
    <row r="3950" spans="1:5">
      <c r="A3950" s="6">
        <v>45476.416666666664</v>
      </c>
      <c r="B3950" s="4">
        <v>26.700000800000002</v>
      </c>
      <c r="C3950">
        <f t="shared" si="183"/>
        <v>80.060001440000008</v>
      </c>
      <c r="D3950" s="8">
        <f t="shared" si="184"/>
        <v>45476</v>
      </c>
      <c r="E3950">
        <f t="shared" si="185"/>
        <v>77.45750003000002</v>
      </c>
    </row>
    <row r="3951" spans="1:5">
      <c r="A3951" s="6">
        <v>45476.458333333336</v>
      </c>
      <c r="B3951" s="4">
        <v>27.799999199999998</v>
      </c>
      <c r="C3951">
        <f t="shared" si="183"/>
        <v>82.039998560000001</v>
      </c>
      <c r="D3951" s="8">
        <f t="shared" si="184"/>
        <v>45476</v>
      </c>
      <c r="E3951">
        <f t="shared" si="185"/>
        <v>77.45750003000002</v>
      </c>
    </row>
    <row r="3952" spans="1:5">
      <c r="A3952" s="6">
        <v>45476.5</v>
      </c>
      <c r="B3952" s="4">
        <v>28.299999199999998</v>
      </c>
      <c r="C3952">
        <f t="shared" si="183"/>
        <v>82.939998559999992</v>
      </c>
      <c r="D3952" s="8">
        <f t="shared" si="184"/>
        <v>45476</v>
      </c>
      <c r="E3952">
        <f t="shared" si="185"/>
        <v>77.45750003000002</v>
      </c>
    </row>
    <row r="3953" spans="1:5">
      <c r="A3953" s="6">
        <v>45476.541666666664</v>
      </c>
      <c r="B3953" s="4">
        <v>28.899999600000001</v>
      </c>
      <c r="C3953">
        <f t="shared" si="183"/>
        <v>84.019999280000008</v>
      </c>
      <c r="D3953" s="8">
        <f t="shared" si="184"/>
        <v>45476</v>
      </c>
      <c r="E3953">
        <f t="shared" si="185"/>
        <v>77.45750003000002</v>
      </c>
    </row>
    <row r="3954" spans="1:5">
      <c r="A3954" s="6">
        <v>45476.583333333336</v>
      </c>
      <c r="B3954" s="4">
        <v>29.399999600000001</v>
      </c>
      <c r="C3954">
        <f t="shared" si="183"/>
        <v>84.919999280000013</v>
      </c>
      <c r="D3954" s="8">
        <f t="shared" si="184"/>
        <v>45476</v>
      </c>
      <c r="E3954">
        <f t="shared" si="185"/>
        <v>77.45750003000002</v>
      </c>
    </row>
    <row r="3955" spans="1:5">
      <c r="A3955" s="6">
        <v>45476.625</v>
      </c>
      <c r="B3955" s="4">
        <v>28.899999600000001</v>
      </c>
      <c r="C3955">
        <f t="shared" si="183"/>
        <v>84.019999280000008</v>
      </c>
      <c r="D3955" s="8">
        <f t="shared" si="184"/>
        <v>45476</v>
      </c>
      <c r="E3955">
        <f t="shared" si="185"/>
        <v>77.45750003000002</v>
      </c>
    </row>
    <row r="3956" spans="1:5">
      <c r="A3956" s="6">
        <v>45476.666666666664</v>
      </c>
      <c r="B3956" s="4">
        <v>28.899999600000001</v>
      </c>
      <c r="C3956">
        <f t="shared" si="183"/>
        <v>84.019999280000008</v>
      </c>
      <c r="D3956" s="8">
        <f t="shared" si="184"/>
        <v>45476</v>
      </c>
      <c r="E3956">
        <f t="shared" si="185"/>
        <v>77.45750003000002</v>
      </c>
    </row>
    <row r="3957" spans="1:5">
      <c r="A3957" s="6">
        <v>45476.708333333336</v>
      </c>
      <c r="B3957" s="4">
        <v>28.899999600000001</v>
      </c>
      <c r="C3957">
        <f t="shared" si="183"/>
        <v>84.019999280000008</v>
      </c>
      <c r="D3957" s="8">
        <f t="shared" si="184"/>
        <v>45476</v>
      </c>
      <c r="E3957">
        <f t="shared" si="185"/>
        <v>77.45750003000002</v>
      </c>
    </row>
    <row r="3958" spans="1:5">
      <c r="A3958" s="6">
        <v>45476.75</v>
      </c>
      <c r="B3958" s="4">
        <v>28.299999199999998</v>
      </c>
      <c r="C3958">
        <f t="shared" si="183"/>
        <v>82.939998559999992</v>
      </c>
      <c r="D3958" s="8">
        <f t="shared" si="184"/>
        <v>45476</v>
      </c>
      <c r="E3958">
        <f t="shared" si="185"/>
        <v>77.45750003000002</v>
      </c>
    </row>
    <row r="3959" spans="1:5">
      <c r="A3959" s="6">
        <v>45476.791666666664</v>
      </c>
      <c r="B3959" s="4">
        <v>27.799999199999998</v>
      </c>
      <c r="C3959">
        <f t="shared" si="183"/>
        <v>82.039998560000001</v>
      </c>
      <c r="D3959" s="8">
        <f t="shared" si="184"/>
        <v>45476</v>
      </c>
      <c r="E3959">
        <f t="shared" si="185"/>
        <v>77.45750003000002</v>
      </c>
    </row>
    <row r="3960" spans="1:5">
      <c r="A3960" s="6">
        <v>45476.833333333336</v>
      </c>
      <c r="B3960" s="4">
        <v>26.700000800000002</v>
      </c>
      <c r="C3960">
        <f t="shared" si="183"/>
        <v>80.060001440000008</v>
      </c>
      <c r="D3960" s="8">
        <f t="shared" si="184"/>
        <v>45476</v>
      </c>
      <c r="E3960">
        <f t="shared" si="185"/>
        <v>77.45750003000002</v>
      </c>
    </row>
    <row r="3961" spans="1:5">
      <c r="A3961" s="6">
        <v>45476.875</v>
      </c>
      <c r="B3961" s="4">
        <v>25.600000399999999</v>
      </c>
      <c r="C3961">
        <f t="shared" si="183"/>
        <v>78.080000720000001</v>
      </c>
      <c r="D3961" s="8">
        <f t="shared" si="184"/>
        <v>45476</v>
      </c>
      <c r="E3961">
        <f t="shared" si="185"/>
        <v>77.45750003000002</v>
      </c>
    </row>
    <row r="3962" spans="1:5">
      <c r="A3962" s="6">
        <v>45476.916666666664</v>
      </c>
      <c r="B3962" s="4">
        <v>25</v>
      </c>
      <c r="C3962">
        <f t="shared" si="183"/>
        <v>77</v>
      </c>
      <c r="D3962" s="8">
        <f t="shared" si="184"/>
        <v>45476</v>
      </c>
      <c r="E3962">
        <f t="shared" si="185"/>
        <v>77.45750003000002</v>
      </c>
    </row>
    <row r="3963" spans="1:5">
      <c r="A3963" s="6">
        <v>45476.958333333336</v>
      </c>
      <c r="B3963" s="4">
        <v>23.899999600000001</v>
      </c>
      <c r="C3963">
        <f t="shared" si="183"/>
        <v>75.019999280000008</v>
      </c>
      <c r="D3963" s="8">
        <f t="shared" si="184"/>
        <v>45476</v>
      </c>
      <c r="E3963">
        <f t="shared" si="185"/>
        <v>77.45750003000002</v>
      </c>
    </row>
    <row r="3964" spans="1:5">
      <c r="A3964" s="6">
        <v>45477</v>
      </c>
      <c r="B3964" s="4">
        <v>23.299999199999998</v>
      </c>
      <c r="C3964">
        <f t="shared" si="183"/>
        <v>73.939998559999992</v>
      </c>
      <c r="D3964" s="8">
        <f t="shared" si="184"/>
        <v>45477</v>
      </c>
      <c r="E3964">
        <f t="shared" si="185"/>
        <v>74.892500569999996</v>
      </c>
    </row>
    <row r="3965" spans="1:5">
      <c r="A3965" s="6">
        <v>45477.041666666664</v>
      </c>
      <c r="B3965" s="4">
        <v>22.799999199999998</v>
      </c>
      <c r="C3965">
        <f t="shared" si="183"/>
        <v>73.039998560000001</v>
      </c>
      <c r="D3965" s="8">
        <f t="shared" si="184"/>
        <v>45477</v>
      </c>
      <c r="E3965">
        <f t="shared" si="185"/>
        <v>74.892500569999996</v>
      </c>
    </row>
    <row r="3966" spans="1:5">
      <c r="A3966" s="6">
        <v>45477.083333333336</v>
      </c>
      <c r="B3966" s="4">
        <v>22.200000800000002</v>
      </c>
      <c r="C3966">
        <f t="shared" si="183"/>
        <v>71.960001440000013</v>
      </c>
      <c r="D3966" s="8">
        <f t="shared" si="184"/>
        <v>45477</v>
      </c>
      <c r="E3966">
        <f t="shared" si="185"/>
        <v>74.892500569999996</v>
      </c>
    </row>
    <row r="3967" spans="1:5">
      <c r="A3967" s="6">
        <v>45477.125</v>
      </c>
      <c r="B3967" s="4">
        <v>22.200000800000002</v>
      </c>
      <c r="C3967">
        <f t="shared" si="183"/>
        <v>71.960001440000013</v>
      </c>
      <c r="D3967" s="8">
        <f t="shared" si="184"/>
        <v>45477</v>
      </c>
      <c r="E3967">
        <f t="shared" si="185"/>
        <v>74.892500569999996</v>
      </c>
    </row>
    <row r="3968" spans="1:5">
      <c r="A3968" s="6">
        <v>45477.166666666664</v>
      </c>
      <c r="B3968" s="4">
        <v>21.700000800000002</v>
      </c>
      <c r="C3968">
        <f t="shared" si="183"/>
        <v>71.060001440000008</v>
      </c>
      <c r="D3968" s="8">
        <f t="shared" si="184"/>
        <v>45477</v>
      </c>
      <c r="E3968">
        <f t="shared" si="185"/>
        <v>74.892500569999996</v>
      </c>
    </row>
    <row r="3969" spans="1:5">
      <c r="A3969" s="6">
        <v>45477.208333333336</v>
      </c>
      <c r="B3969" s="4">
        <v>22.200000800000002</v>
      </c>
      <c r="C3969">
        <f t="shared" si="183"/>
        <v>71.960001440000013</v>
      </c>
      <c r="D3969" s="8">
        <f t="shared" si="184"/>
        <v>45477</v>
      </c>
      <c r="E3969">
        <f t="shared" si="185"/>
        <v>74.892500569999996</v>
      </c>
    </row>
    <row r="3970" spans="1:5">
      <c r="A3970" s="6">
        <v>45477.25</v>
      </c>
      <c r="B3970" s="4">
        <v>22.799999199999998</v>
      </c>
      <c r="C3970">
        <f t="shared" si="183"/>
        <v>73.039998560000001</v>
      </c>
      <c r="D3970" s="8">
        <f t="shared" si="184"/>
        <v>45477</v>
      </c>
      <c r="E3970">
        <f t="shared" si="185"/>
        <v>74.892500569999996</v>
      </c>
    </row>
    <row r="3971" spans="1:5">
      <c r="A3971" s="6">
        <v>45477.291666666664</v>
      </c>
      <c r="B3971" s="4">
        <v>23.899999600000001</v>
      </c>
      <c r="C3971">
        <f t="shared" ref="C3971:C4034" si="186">B3971*1.8+32</f>
        <v>75.019999280000008</v>
      </c>
      <c r="D3971" s="8">
        <f t="shared" ref="D3971:D4034" si="187">DATE(YEAR(A3971), MONTH(A3971), DAY(A3971))</f>
        <v>45477</v>
      </c>
      <c r="E3971">
        <f t="shared" si="185"/>
        <v>74.892500569999996</v>
      </c>
    </row>
    <row r="3972" spans="1:5">
      <c r="A3972" s="6">
        <v>45477.333333333336</v>
      </c>
      <c r="B3972" s="4">
        <v>25.600000399999999</v>
      </c>
      <c r="C3972">
        <f t="shared" si="186"/>
        <v>78.080000720000001</v>
      </c>
      <c r="D3972" s="8">
        <f t="shared" si="187"/>
        <v>45477</v>
      </c>
      <c r="E3972">
        <f t="shared" ref="E3972:E4035" si="188">AVERAGEIF(D:D, D3972, C:C)</f>
        <v>74.892500569999996</v>
      </c>
    </row>
    <row r="3973" spans="1:5">
      <c r="A3973" s="6">
        <v>45477.375</v>
      </c>
      <c r="B3973" s="4">
        <v>26.100000399999999</v>
      </c>
      <c r="C3973">
        <f t="shared" si="186"/>
        <v>78.980000719999992</v>
      </c>
      <c r="D3973" s="8">
        <f t="shared" si="187"/>
        <v>45477</v>
      </c>
      <c r="E3973">
        <f t="shared" si="188"/>
        <v>74.892500569999996</v>
      </c>
    </row>
    <row r="3974" spans="1:5">
      <c r="A3974" s="6">
        <v>45477.416666666664</v>
      </c>
      <c r="B3974" s="4">
        <v>26.700000800000002</v>
      </c>
      <c r="C3974">
        <f t="shared" si="186"/>
        <v>80.060001440000008</v>
      </c>
      <c r="D3974" s="8">
        <f t="shared" si="187"/>
        <v>45477</v>
      </c>
      <c r="E3974">
        <f t="shared" si="188"/>
        <v>74.892500569999996</v>
      </c>
    </row>
    <row r="3975" spans="1:5">
      <c r="A3975" s="6">
        <v>45477.458333333336</v>
      </c>
      <c r="B3975" s="4">
        <v>26.700000800000002</v>
      </c>
      <c r="C3975">
        <f t="shared" si="186"/>
        <v>80.060001440000008</v>
      </c>
      <c r="D3975" s="8">
        <f t="shared" si="187"/>
        <v>45477</v>
      </c>
      <c r="E3975">
        <f t="shared" si="188"/>
        <v>74.892500569999996</v>
      </c>
    </row>
    <row r="3976" spans="1:5">
      <c r="A3976" s="6">
        <v>45477.5</v>
      </c>
      <c r="B3976" s="4">
        <v>27.200000800000002</v>
      </c>
      <c r="C3976">
        <f t="shared" si="186"/>
        <v>80.960001440000013</v>
      </c>
      <c r="D3976" s="8">
        <f t="shared" si="187"/>
        <v>45477</v>
      </c>
      <c r="E3976">
        <f t="shared" si="188"/>
        <v>74.892500569999996</v>
      </c>
    </row>
    <row r="3977" spans="1:5">
      <c r="A3977" s="6">
        <v>45477.541666666664</v>
      </c>
      <c r="B3977" s="4">
        <v>26.700000800000002</v>
      </c>
      <c r="C3977">
        <f t="shared" si="186"/>
        <v>80.060001440000008</v>
      </c>
      <c r="D3977" s="8">
        <f t="shared" si="187"/>
        <v>45477</v>
      </c>
      <c r="E3977">
        <f t="shared" si="188"/>
        <v>74.892500569999996</v>
      </c>
    </row>
    <row r="3978" spans="1:5">
      <c r="A3978" s="6">
        <v>45477.583333333336</v>
      </c>
      <c r="B3978" s="4">
        <v>26.100000399999999</v>
      </c>
      <c r="C3978">
        <f t="shared" si="186"/>
        <v>78.980000719999992</v>
      </c>
      <c r="D3978" s="8">
        <f t="shared" si="187"/>
        <v>45477</v>
      </c>
      <c r="E3978">
        <f t="shared" si="188"/>
        <v>74.892500569999996</v>
      </c>
    </row>
    <row r="3979" spans="1:5">
      <c r="A3979" s="6">
        <v>45477.625</v>
      </c>
      <c r="B3979" s="4">
        <v>26.100000399999999</v>
      </c>
      <c r="C3979">
        <f t="shared" si="186"/>
        <v>78.980000719999992</v>
      </c>
      <c r="D3979" s="8">
        <f t="shared" si="187"/>
        <v>45477</v>
      </c>
      <c r="E3979">
        <f t="shared" si="188"/>
        <v>74.892500569999996</v>
      </c>
    </row>
    <row r="3980" spans="1:5">
      <c r="A3980" s="6">
        <v>45477.666666666664</v>
      </c>
      <c r="B3980" s="4">
        <v>25.600000399999999</v>
      </c>
      <c r="C3980">
        <f t="shared" si="186"/>
        <v>78.080000720000001</v>
      </c>
      <c r="D3980" s="8">
        <f t="shared" si="187"/>
        <v>45477</v>
      </c>
      <c r="E3980">
        <f t="shared" si="188"/>
        <v>74.892500569999996</v>
      </c>
    </row>
    <row r="3981" spans="1:5">
      <c r="A3981" s="6">
        <v>45477.708333333336</v>
      </c>
      <c r="B3981" s="4">
        <v>22.799999199999998</v>
      </c>
      <c r="C3981">
        <f t="shared" si="186"/>
        <v>73.039998560000001</v>
      </c>
      <c r="D3981" s="8">
        <f t="shared" si="187"/>
        <v>45477</v>
      </c>
      <c r="E3981">
        <f t="shared" si="188"/>
        <v>74.892500569999996</v>
      </c>
    </row>
    <row r="3982" spans="1:5">
      <c r="A3982" s="6">
        <v>45477.75</v>
      </c>
      <c r="B3982" s="4">
        <v>22.799999199999998</v>
      </c>
      <c r="C3982">
        <f t="shared" si="186"/>
        <v>73.039998560000001</v>
      </c>
      <c r="D3982" s="8">
        <f t="shared" si="187"/>
        <v>45477</v>
      </c>
      <c r="E3982">
        <f t="shared" si="188"/>
        <v>74.892500569999996</v>
      </c>
    </row>
    <row r="3983" spans="1:5">
      <c r="A3983" s="6">
        <v>45477.791666666664</v>
      </c>
      <c r="B3983" s="4">
        <v>22.200000800000002</v>
      </c>
      <c r="C3983">
        <f t="shared" si="186"/>
        <v>71.960001440000013</v>
      </c>
      <c r="D3983" s="8">
        <f t="shared" si="187"/>
        <v>45477</v>
      </c>
      <c r="E3983">
        <f t="shared" si="188"/>
        <v>74.892500569999996</v>
      </c>
    </row>
    <row r="3984" spans="1:5">
      <c r="A3984" s="6">
        <v>45477.833333333336</v>
      </c>
      <c r="B3984" s="4">
        <v>21.700000800000002</v>
      </c>
      <c r="C3984">
        <f t="shared" si="186"/>
        <v>71.060001440000008</v>
      </c>
      <c r="D3984" s="8">
        <f t="shared" si="187"/>
        <v>45477</v>
      </c>
      <c r="E3984">
        <f t="shared" si="188"/>
        <v>74.892500569999996</v>
      </c>
    </row>
    <row r="3985" spans="1:5">
      <c r="A3985" s="6">
        <v>45477.875</v>
      </c>
      <c r="B3985" s="4">
        <v>21.700000800000002</v>
      </c>
      <c r="C3985">
        <f t="shared" si="186"/>
        <v>71.060001440000008</v>
      </c>
      <c r="D3985" s="8">
        <f t="shared" si="187"/>
        <v>45477</v>
      </c>
      <c r="E3985">
        <f t="shared" si="188"/>
        <v>74.892500569999996</v>
      </c>
    </row>
    <row r="3986" spans="1:5">
      <c r="A3986" s="6">
        <v>45477.916666666664</v>
      </c>
      <c r="B3986" s="4">
        <v>21.700000800000002</v>
      </c>
      <c r="C3986">
        <f t="shared" si="186"/>
        <v>71.060001440000008</v>
      </c>
      <c r="D3986" s="8">
        <f t="shared" si="187"/>
        <v>45477</v>
      </c>
      <c r="E3986">
        <f t="shared" si="188"/>
        <v>74.892500569999996</v>
      </c>
    </row>
    <row r="3987" spans="1:5">
      <c r="A3987" s="6">
        <v>45477.958333333336</v>
      </c>
      <c r="B3987" s="4">
        <v>21.100000399999999</v>
      </c>
      <c r="C3987">
        <f t="shared" si="186"/>
        <v>69.980000719999992</v>
      </c>
      <c r="D3987" s="8">
        <f t="shared" si="187"/>
        <v>45477</v>
      </c>
      <c r="E3987">
        <f t="shared" si="188"/>
        <v>74.892500569999996</v>
      </c>
    </row>
    <row r="3988" spans="1:5">
      <c r="A3988" s="6">
        <v>45478</v>
      </c>
      <c r="B3988" s="4">
        <v>20.600000399999999</v>
      </c>
      <c r="C3988">
        <f t="shared" si="186"/>
        <v>69.080000720000001</v>
      </c>
      <c r="D3988" s="8">
        <f t="shared" si="187"/>
        <v>45478</v>
      </c>
      <c r="E3988">
        <f t="shared" si="188"/>
        <v>73.489999909999995</v>
      </c>
    </row>
    <row r="3989" spans="1:5">
      <c r="A3989" s="6">
        <v>45478.041666666664</v>
      </c>
      <c r="B3989" s="4">
        <v>20</v>
      </c>
      <c r="C3989">
        <f t="shared" si="186"/>
        <v>68</v>
      </c>
      <c r="D3989" s="8">
        <f t="shared" si="187"/>
        <v>45478</v>
      </c>
      <c r="E3989">
        <f t="shared" si="188"/>
        <v>73.489999909999995</v>
      </c>
    </row>
    <row r="3990" spans="1:5">
      <c r="A3990" s="6">
        <v>45478.083333333336</v>
      </c>
      <c r="B3990" s="4">
        <v>19.399999600000001</v>
      </c>
      <c r="C3990">
        <f t="shared" si="186"/>
        <v>66.919999280000013</v>
      </c>
      <c r="D3990" s="8">
        <f t="shared" si="187"/>
        <v>45478</v>
      </c>
      <c r="E3990">
        <f t="shared" si="188"/>
        <v>73.489999909999995</v>
      </c>
    </row>
    <row r="3991" spans="1:5">
      <c r="A3991" s="6">
        <v>45478.125</v>
      </c>
      <c r="B3991" s="4">
        <v>19.399999600000001</v>
      </c>
      <c r="C3991">
        <f t="shared" si="186"/>
        <v>66.919999280000013</v>
      </c>
      <c r="D3991" s="8">
        <f t="shared" si="187"/>
        <v>45478</v>
      </c>
      <c r="E3991">
        <f t="shared" si="188"/>
        <v>73.489999909999995</v>
      </c>
    </row>
    <row r="3992" spans="1:5">
      <c r="A3992" s="6">
        <v>45478.166666666664</v>
      </c>
      <c r="B3992" s="4">
        <v>19.399999600000001</v>
      </c>
      <c r="C3992">
        <f t="shared" si="186"/>
        <v>66.919999280000013</v>
      </c>
      <c r="D3992" s="8">
        <f t="shared" si="187"/>
        <v>45478</v>
      </c>
      <c r="E3992">
        <f t="shared" si="188"/>
        <v>73.489999909999995</v>
      </c>
    </row>
    <row r="3993" spans="1:5">
      <c r="A3993" s="6">
        <v>45478.208333333336</v>
      </c>
      <c r="B3993" s="4">
        <v>19.399999600000001</v>
      </c>
      <c r="C3993">
        <f t="shared" si="186"/>
        <v>66.919999280000013</v>
      </c>
      <c r="D3993" s="8">
        <f t="shared" si="187"/>
        <v>45478</v>
      </c>
      <c r="E3993">
        <f t="shared" si="188"/>
        <v>73.489999909999995</v>
      </c>
    </row>
    <row r="3994" spans="1:5">
      <c r="A3994" s="6">
        <v>45478.25</v>
      </c>
      <c r="B3994" s="4">
        <v>19.399999600000001</v>
      </c>
      <c r="C3994">
        <f t="shared" si="186"/>
        <v>66.919999280000013</v>
      </c>
      <c r="D3994" s="8">
        <f t="shared" si="187"/>
        <v>45478</v>
      </c>
      <c r="E3994">
        <f t="shared" si="188"/>
        <v>73.489999909999995</v>
      </c>
    </row>
    <row r="3995" spans="1:5">
      <c r="A3995" s="6">
        <v>45478.291666666664</v>
      </c>
      <c r="B3995" s="4">
        <v>20.600000399999999</v>
      </c>
      <c r="C3995">
        <f t="shared" si="186"/>
        <v>69.080000720000001</v>
      </c>
      <c r="D3995" s="8">
        <f t="shared" si="187"/>
        <v>45478</v>
      </c>
      <c r="E3995">
        <f t="shared" si="188"/>
        <v>73.489999909999995</v>
      </c>
    </row>
    <row r="3996" spans="1:5">
      <c r="A3996" s="6">
        <v>45478.333333333336</v>
      </c>
      <c r="B3996" s="4">
        <v>21.700000800000002</v>
      </c>
      <c r="C3996">
        <f t="shared" si="186"/>
        <v>71.060001440000008</v>
      </c>
      <c r="D3996" s="8">
        <f t="shared" si="187"/>
        <v>45478</v>
      </c>
      <c r="E3996">
        <f t="shared" si="188"/>
        <v>73.489999909999995</v>
      </c>
    </row>
    <row r="3997" spans="1:5">
      <c r="A3997" s="6">
        <v>45478.375</v>
      </c>
      <c r="B3997" s="4">
        <v>22.799999199999998</v>
      </c>
      <c r="C3997">
        <f t="shared" si="186"/>
        <v>73.039998560000001</v>
      </c>
      <c r="D3997" s="8">
        <f t="shared" si="187"/>
        <v>45478</v>
      </c>
      <c r="E3997">
        <f t="shared" si="188"/>
        <v>73.489999909999995</v>
      </c>
    </row>
    <row r="3998" spans="1:5">
      <c r="A3998" s="6">
        <v>45478.416666666664</v>
      </c>
      <c r="B3998" s="4">
        <v>24.399999600000001</v>
      </c>
      <c r="C3998">
        <f t="shared" si="186"/>
        <v>75.919999280000013</v>
      </c>
      <c r="D3998" s="8">
        <f t="shared" si="187"/>
        <v>45478</v>
      </c>
      <c r="E3998">
        <f t="shared" si="188"/>
        <v>73.489999909999995</v>
      </c>
    </row>
    <row r="3999" spans="1:5">
      <c r="A3999" s="6">
        <v>45478.458333333336</v>
      </c>
      <c r="B3999" s="4">
        <v>25.600000399999999</v>
      </c>
      <c r="C3999">
        <f t="shared" si="186"/>
        <v>78.080000720000001</v>
      </c>
      <c r="D3999" s="8">
        <f t="shared" si="187"/>
        <v>45478</v>
      </c>
      <c r="E3999">
        <f t="shared" si="188"/>
        <v>73.489999909999995</v>
      </c>
    </row>
    <row r="4000" spans="1:5">
      <c r="A4000" s="6">
        <v>45478.5</v>
      </c>
      <c r="B4000" s="4">
        <v>27.200000800000002</v>
      </c>
      <c r="C4000">
        <f t="shared" si="186"/>
        <v>80.960001440000013</v>
      </c>
      <c r="D4000" s="8">
        <f t="shared" si="187"/>
        <v>45478</v>
      </c>
      <c r="E4000">
        <f t="shared" si="188"/>
        <v>73.489999909999995</v>
      </c>
    </row>
    <row r="4001" spans="1:5">
      <c r="A4001" s="6">
        <v>45478.541666666664</v>
      </c>
      <c r="B4001" s="4">
        <v>27.799999199999998</v>
      </c>
      <c r="C4001">
        <f t="shared" si="186"/>
        <v>82.039998560000001</v>
      </c>
      <c r="D4001" s="8">
        <f t="shared" si="187"/>
        <v>45478</v>
      </c>
      <c r="E4001">
        <f t="shared" si="188"/>
        <v>73.489999909999995</v>
      </c>
    </row>
    <row r="4002" spans="1:5">
      <c r="A4002" s="6">
        <v>45478.583333333336</v>
      </c>
      <c r="B4002" s="4">
        <v>28.299999199999998</v>
      </c>
      <c r="C4002">
        <f t="shared" si="186"/>
        <v>82.939998559999992</v>
      </c>
      <c r="D4002" s="8">
        <f t="shared" si="187"/>
        <v>45478</v>
      </c>
      <c r="E4002">
        <f t="shared" si="188"/>
        <v>73.489999909999995</v>
      </c>
    </row>
    <row r="4003" spans="1:5">
      <c r="A4003" s="6">
        <v>45478.625</v>
      </c>
      <c r="B4003" s="4">
        <v>27.799999199999998</v>
      </c>
      <c r="C4003">
        <f t="shared" si="186"/>
        <v>82.039998560000001</v>
      </c>
      <c r="D4003" s="8">
        <f t="shared" si="187"/>
        <v>45478</v>
      </c>
      <c r="E4003">
        <f t="shared" si="188"/>
        <v>73.489999909999995</v>
      </c>
    </row>
    <row r="4004" spans="1:5">
      <c r="A4004" s="6">
        <v>45478.666666666664</v>
      </c>
      <c r="B4004" s="4">
        <v>26.700000800000002</v>
      </c>
      <c r="C4004">
        <f t="shared" si="186"/>
        <v>80.060001440000008</v>
      </c>
      <c r="D4004" s="8">
        <f t="shared" si="187"/>
        <v>45478</v>
      </c>
      <c r="E4004">
        <f t="shared" si="188"/>
        <v>73.489999909999995</v>
      </c>
    </row>
    <row r="4005" spans="1:5">
      <c r="A4005" s="6">
        <v>45478.708333333336</v>
      </c>
      <c r="B4005" s="4">
        <v>27.200000800000002</v>
      </c>
      <c r="C4005">
        <f t="shared" si="186"/>
        <v>80.960001440000013</v>
      </c>
      <c r="D4005" s="8">
        <f t="shared" si="187"/>
        <v>45478</v>
      </c>
      <c r="E4005">
        <f t="shared" si="188"/>
        <v>73.489999909999995</v>
      </c>
    </row>
    <row r="4006" spans="1:5">
      <c r="A4006" s="6">
        <v>45478.75</v>
      </c>
      <c r="B4006" s="4">
        <v>24.399999600000001</v>
      </c>
      <c r="C4006">
        <f t="shared" si="186"/>
        <v>75.919999280000013</v>
      </c>
      <c r="D4006" s="8">
        <f t="shared" si="187"/>
        <v>45478</v>
      </c>
      <c r="E4006">
        <f t="shared" si="188"/>
        <v>73.489999909999995</v>
      </c>
    </row>
    <row r="4007" spans="1:5">
      <c r="A4007" s="6">
        <v>45478.791666666664</v>
      </c>
      <c r="B4007" s="4">
        <v>23.299999199999998</v>
      </c>
      <c r="C4007">
        <f t="shared" si="186"/>
        <v>73.939998559999992</v>
      </c>
      <c r="D4007" s="8">
        <f t="shared" si="187"/>
        <v>45478</v>
      </c>
      <c r="E4007">
        <f t="shared" si="188"/>
        <v>73.489999909999995</v>
      </c>
    </row>
    <row r="4008" spans="1:5">
      <c r="A4008" s="6">
        <v>45478.833333333336</v>
      </c>
      <c r="B4008" s="4">
        <v>22.799999199999998</v>
      </c>
      <c r="C4008">
        <f t="shared" si="186"/>
        <v>73.039998560000001</v>
      </c>
      <c r="D4008" s="8">
        <f t="shared" si="187"/>
        <v>45478</v>
      </c>
      <c r="E4008">
        <f t="shared" si="188"/>
        <v>73.489999909999995</v>
      </c>
    </row>
    <row r="4009" spans="1:5">
      <c r="A4009" s="6">
        <v>45478.875</v>
      </c>
      <c r="B4009" s="4">
        <v>22.200000800000002</v>
      </c>
      <c r="C4009">
        <f t="shared" si="186"/>
        <v>71.960001440000013</v>
      </c>
      <c r="D4009" s="8">
        <f t="shared" si="187"/>
        <v>45478</v>
      </c>
      <c r="E4009">
        <f t="shared" si="188"/>
        <v>73.489999909999995</v>
      </c>
    </row>
    <row r="4010" spans="1:5">
      <c r="A4010" s="6">
        <v>45478.916666666664</v>
      </c>
      <c r="B4010" s="4">
        <v>21.700000800000002</v>
      </c>
      <c r="C4010">
        <f t="shared" si="186"/>
        <v>71.060001440000008</v>
      </c>
      <c r="D4010" s="8">
        <f t="shared" si="187"/>
        <v>45478</v>
      </c>
      <c r="E4010">
        <f t="shared" si="188"/>
        <v>73.489999909999995</v>
      </c>
    </row>
    <row r="4011" spans="1:5">
      <c r="A4011" s="6">
        <v>45478.958333333336</v>
      </c>
      <c r="B4011" s="4">
        <v>21.100000399999999</v>
      </c>
      <c r="C4011">
        <f t="shared" si="186"/>
        <v>69.980000719999992</v>
      </c>
      <c r="D4011" s="8">
        <f t="shared" si="187"/>
        <v>45478</v>
      </c>
      <c r="E4011">
        <f t="shared" si="188"/>
        <v>73.489999909999995</v>
      </c>
    </row>
    <row r="4012" spans="1:5">
      <c r="A4012" s="6">
        <v>45479</v>
      </c>
      <c r="B4012" s="4">
        <v>20</v>
      </c>
      <c r="C4012">
        <f t="shared" si="186"/>
        <v>68</v>
      </c>
      <c r="D4012" s="8">
        <f t="shared" si="187"/>
        <v>45479</v>
      </c>
      <c r="E4012">
        <f t="shared" si="188"/>
        <v>72.500000299999996</v>
      </c>
    </row>
    <row r="4013" spans="1:5">
      <c r="A4013" s="6">
        <v>45479.041666666664</v>
      </c>
      <c r="B4013" s="4">
        <v>19.399999600000001</v>
      </c>
      <c r="C4013">
        <f t="shared" si="186"/>
        <v>66.919999280000013</v>
      </c>
      <c r="D4013" s="8">
        <f t="shared" si="187"/>
        <v>45479</v>
      </c>
      <c r="E4013">
        <f t="shared" si="188"/>
        <v>72.500000299999996</v>
      </c>
    </row>
    <row r="4014" spans="1:5">
      <c r="A4014" s="6">
        <v>45479.083333333336</v>
      </c>
      <c r="B4014" s="4">
        <v>19.399999600000001</v>
      </c>
      <c r="C4014">
        <f t="shared" si="186"/>
        <v>66.919999280000013</v>
      </c>
      <c r="D4014" s="8">
        <f t="shared" si="187"/>
        <v>45479</v>
      </c>
      <c r="E4014">
        <f t="shared" si="188"/>
        <v>72.500000299999996</v>
      </c>
    </row>
    <row r="4015" spans="1:5">
      <c r="A4015" s="6">
        <v>45479.125</v>
      </c>
      <c r="B4015" s="4">
        <v>20</v>
      </c>
      <c r="C4015">
        <f t="shared" si="186"/>
        <v>68</v>
      </c>
      <c r="D4015" s="8">
        <f t="shared" si="187"/>
        <v>45479</v>
      </c>
      <c r="E4015">
        <f t="shared" si="188"/>
        <v>72.500000299999996</v>
      </c>
    </row>
    <row r="4016" spans="1:5">
      <c r="A4016" s="6">
        <v>45479.166666666664</v>
      </c>
      <c r="B4016" s="4">
        <v>20</v>
      </c>
      <c r="C4016">
        <f t="shared" si="186"/>
        <v>68</v>
      </c>
      <c r="D4016" s="8">
        <f t="shared" si="187"/>
        <v>45479</v>
      </c>
      <c r="E4016">
        <f t="shared" si="188"/>
        <v>72.500000299999996</v>
      </c>
    </row>
    <row r="4017" spans="1:5">
      <c r="A4017" s="6">
        <v>45479.208333333336</v>
      </c>
      <c r="B4017" s="4">
        <v>19.399999600000001</v>
      </c>
      <c r="C4017">
        <f t="shared" si="186"/>
        <v>66.919999280000013</v>
      </c>
      <c r="D4017" s="8">
        <f t="shared" si="187"/>
        <v>45479</v>
      </c>
      <c r="E4017">
        <f t="shared" si="188"/>
        <v>72.500000299999996</v>
      </c>
    </row>
    <row r="4018" spans="1:5">
      <c r="A4018" s="6">
        <v>45479.25</v>
      </c>
      <c r="B4018" s="4">
        <v>20</v>
      </c>
      <c r="C4018">
        <f t="shared" si="186"/>
        <v>68</v>
      </c>
      <c r="D4018" s="8">
        <f t="shared" si="187"/>
        <v>45479</v>
      </c>
      <c r="E4018">
        <f t="shared" si="188"/>
        <v>72.500000299999996</v>
      </c>
    </row>
    <row r="4019" spans="1:5">
      <c r="A4019" s="6">
        <v>45479.291666666664</v>
      </c>
      <c r="B4019" s="4">
        <v>21.100000399999999</v>
      </c>
      <c r="C4019">
        <f t="shared" si="186"/>
        <v>69.980000719999992</v>
      </c>
      <c r="D4019" s="8">
        <f t="shared" si="187"/>
        <v>45479</v>
      </c>
      <c r="E4019">
        <f t="shared" si="188"/>
        <v>72.500000299999996</v>
      </c>
    </row>
    <row r="4020" spans="1:5">
      <c r="A4020" s="6">
        <v>45479.333333333336</v>
      </c>
      <c r="B4020" s="4">
        <v>21.100000399999999</v>
      </c>
      <c r="C4020">
        <f t="shared" si="186"/>
        <v>69.980000719999992</v>
      </c>
      <c r="D4020" s="8">
        <f t="shared" si="187"/>
        <v>45479</v>
      </c>
      <c r="E4020">
        <f t="shared" si="188"/>
        <v>72.500000299999996</v>
      </c>
    </row>
    <row r="4021" spans="1:5">
      <c r="A4021" s="6">
        <v>45479.375</v>
      </c>
      <c r="B4021" s="4">
        <v>21.700000800000002</v>
      </c>
      <c r="C4021">
        <f t="shared" si="186"/>
        <v>71.060001440000008</v>
      </c>
      <c r="D4021" s="8">
        <f t="shared" si="187"/>
        <v>45479</v>
      </c>
      <c r="E4021">
        <f t="shared" si="188"/>
        <v>72.500000299999996</v>
      </c>
    </row>
    <row r="4022" spans="1:5">
      <c r="A4022" s="6">
        <v>45479.416666666664</v>
      </c>
      <c r="B4022" s="4">
        <v>22.200000800000002</v>
      </c>
      <c r="C4022">
        <f t="shared" si="186"/>
        <v>71.960001440000013</v>
      </c>
      <c r="D4022" s="8">
        <f t="shared" si="187"/>
        <v>45479</v>
      </c>
      <c r="E4022">
        <f t="shared" si="188"/>
        <v>72.500000299999996</v>
      </c>
    </row>
    <row r="4023" spans="1:5">
      <c r="A4023" s="6">
        <v>45479.458333333336</v>
      </c>
      <c r="B4023" s="4">
        <v>23.899999600000001</v>
      </c>
      <c r="C4023">
        <f t="shared" si="186"/>
        <v>75.019999280000008</v>
      </c>
      <c r="D4023" s="8">
        <f t="shared" si="187"/>
        <v>45479</v>
      </c>
      <c r="E4023">
        <f t="shared" si="188"/>
        <v>72.500000299999996</v>
      </c>
    </row>
    <row r="4024" spans="1:5">
      <c r="A4024" s="6">
        <v>45479.5</v>
      </c>
      <c r="B4024" s="4">
        <v>25</v>
      </c>
      <c r="C4024">
        <f t="shared" si="186"/>
        <v>77</v>
      </c>
      <c r="D4024" s="8">
        <f t="shared" si="187"/>
        <v>45479</v>
      </c>
      <c r="E4024">
        <f t="shared" si="188"/>
        <v>72.500000299999996</v>
      </c>
    </row>
    <row r="4025" spans="1:5">
      <c r="A4025" s="6">
        <v>45479.541666666664</v>
      </c>
      <c r="B4025" s="4">
        <v>26.100000399999999</v>
      </c>
      <c r="C4025">
        <f t="shared" si="186"/>
        <v>78.980000719999992</v>
      </c>
      <c r="D4025" s="8">
        <f t="shared" si="187"/>
        <v>45479</v>
      </c>
      <c r="E4025">
        <f t="shared" si="188"/>
        <v>72.500000299999996</v>
      </c>
    </row>
    <row r="4026" spans="1:5">
      <c r="A4026" s="6">
        <v>45479.583333333336</v>
      </c>
      <c r="B4026" s="4">
        <v>26.700000800000002</v>
      </c>
      <c r="C4026">
        <f t="shared" si="186"/>
        <v>80.060001440000008</v>
      </c>
      <c r="D4026" s="8">
        <f t="shared" si="187"/>
        <v>45479</v>
      </c>
      <c r="E4026">
        <f t="shared" si="188"/>
        <v>72.500000299999996</v>
      </c>
    </row>
    <row r="4027" spans="1:5">
      <c r="A4027" s="6">
        <v>45479.625</v>
      </c>
      <c r="B4027" s="4">
        <v>27.200000800000002</v>
      </c>
      <c r="C4027">
        <f t="shared" si="186"/>
        <v>80.960001440000013</v>
      </c>
      <c r="D4027" s="8">
        <f t="shared" si="187"/>
        <v>45479</v>
      </c>
      <c r="E4027">
        <f t="shared" si="188"/>
        <v>72.500000299999996</v>
      </c>
    </row>
    <row r="4028" spans="1:5">
      <c r="A4028" s="6">
        <v>45479.666666666664</v>
      </c>
      <c r="B4028" s="4">
        <v>26.700000800000002</v>
      </c>
      <c r="C4028">
        <f t="shared" si="186"/>
        <v>80.060001440000008</v>
      </c>
      <c r="D4028" s="8">
        <f t="shared" si="187"/>
        <v>45479</v>
      </c>
      <c r="E4028">
        <f t="shared" si="188"/>
        <v>72.500000299999996</v>
      </c>
    </row>
    <row r="4029" spans="1:5">
      <c r="A4029" s="6">
        <v>45479.708333333336</v>
      </c>
      <c r="B4029" s="4">
        <v>26.100000399999999</v>
      </c>
      <c r="C4029">
        <f t="shared" si="186"/>
        <v>78.980000719999992</v>
      </c>
      <c r="D4029" s="8">
        <f t="shared" si="187"/>
        <v>45479</v>
      </c>
      <c r="E4029">
        <f t="shared" si="188"/>
        <v>72.500000299999996</v>
      </c>
    </row>
    <row r="4030" spans="1:5">
      <c r="A4030" s="6">
        <v>45479.75</v>
      </c>
      <c r="B4030" s="4">
        <v>25</v>
      </c>
      <c r="C4030">
        <f t="shared" si="186"/>
        <v>77</v>
      </c>
      <c r="D4030" s="8">
        <f t="shared" si="187"/>
        <v>45479</v>
      </c>
      <c r="E4030">
        <f t="shared" si="188"/>
        <v>72.500000299999996</v>
      </c>
    </row>
    <row r="4031" spans="1:5">
      <c r="A4031" s="6">
        <v>45479.791666666664</v>
      </c>
      <c r="B4031" s="4">
        <v>23.899999600000001</v>
      </c>
      <c r="C4031">
        <f t="shared" si="186"/>
        <v>75.019999280000008</v>
      </c>
      <c r="D4031" s="8">
        <f t="shared" si="187"/>
        <v>45479</v>
      </c>
      <c r="E4031">
        <f t="shared" si="188"/>
        <v>72.500000299999996</v>
      </c>
    </row>
    <row r="4032" spans="1:5">
      <c r="A4032" s="6">
        <v>45479.833333333336</v>
      </c>
      <c r="B4032" s="4">
        <v>22.799999199999998</v>
      </c>
      <c r="C4032">
        <f t="shared" si="186"/>
        <v>73.039998560000001</v>
      </c>
      <c r="D4032" s="8">
        <f t="shared" si="187"/>
        <v>45479</v>
      </c>
      <c r="E4032">
        <f t="shared" si="188"/>
        <v>72.500000299999996</v>
      </c>
    </row>
    <row r="4033" spans="1:5">
      <c r="A4033" s="6">
        <v>45479.875</v>
      </c>
      <c r="B4033" s="4">
        <v>21.100000399999999</v>
      </c>
      <c r="C4033">
        <f t="shared" si="186"/>
        <v>69.980000719999992</v>
      </c>
      <c r="D4033" s="8">
        <f t="shared" si="187"/>
        <v>45479</v>
      </c>
      <c r="E4033">
        <f t="shared" si="188"/>
        <v>72.500000299999996</v>
      </c>
    </row>
    <row r="4034" spans="1:5">
      <c r="A4034" s="6">
        <v>45479.916666666664</v>
      </c>
      <c r="B4034" s="4">
        <v>20.600000399999999</v>
      </c>
      <c r="C4034">
        <f t="shared" si="186"/>
        <v>69.080000720000001</v>
      </c>
      <c r="D4034" s="8">
        <f t="shared" si="187"/>
        <v>45479</v>
      </c>
      <c r="E4034">
        <f t="shared" si="188"/>
        <v>72.500000299999996</v>
      </c>
    </row>
    <row r="4035" spans="1:5">
      <c r="A4035" s="6">
        <v>45479.958333333336</v>
      </c>
      <c r="B4035" s="4">
        <v>20.600000399999999</v>
      </c>
      <c r="C4035">
        <f t="shared" ref="C4035:C4098" si="189">B4035*1.8+32</f>
        <v>69.080000720000001</v>
      </c>
      <c r="D4035" s="8">
        <f t="shared" ref="D4035:D4098" si="190">DATE(YEAR(A4035), MONTH(A4035), DAY(A4035))</f>
        <v>45479</v>
      </c>
      <c r="E4035">
        <f t="shared" si="188"/>
        <v>72.500000299999996</v>
      </c>
    </row>
    <row r="4036" spans="1:5">
      <c r="A4036" s="6">
        <v>45480</v>
      </c>
      <c r="B4036" s="4">
        <v>19.399999600000001</v>
      </c>
      <c r="C4036">
        <f t="shared" si="189"/>
        <v>66.919999280000013</v>
      </c>
      <c r="D4036" s="8">
        <f t="shared" si="190"/>
        <v>45480</v>
      </c>
      <c r="E4036">
        <f t="shared" ref="E4036:E4099" si="191">AVERAGEIF(D:D, D4036, C:C)</f>
        <v>75.987499400000004</v>
      </c>
    </row>
    <row r="4037" spans="1:5">
      <c r="A4037" s="6">
        <v>45480.041666666664</v>
      </c>
      <c r="B4037" s="4">
        <v>20</v>
      </c>
      <c r="C4037">
        <f t="shared" si="189"/>
        <v>68</v>
      </c>
      <c r="D4037" s="8">
        <f t="shared" si="190"/>
        <v>45480</v>
      </c>
      <c r="E4037">
        <f t="shared" si="191"/>
        <v>75.987499400000004</v>
      </c>
    </row>
    <row r="4038" spans="1:5">
      <c r="A4038" s="6">
        <v>45480.083333333336</v>
      </c>
      <c r="B4038" s="4">
        <v>18.899999600000001</v>
      </c>
      <c r="C4038">
        <f t="shared" si="189"/>
        <v>66.019999280000008</v>
      </c>
      <c r="D4038" s="8">
        <f t="shared" si="190"/>
        <v>45480</v>
      </c>
      <c r="E4038">
        <f t="shared" si="191"/>
        <v>75.987499400000004</v>
      </c>
    </row>
    <row r="4039" spans="1:5">
      <c r="A4039" s="6">
        <v>45480.125</v>
      </c>
      <c r="B4039" s="4">
        <v>18.899999600000001</v>
      </c>
      <c r="C4039">
        <f t="shared" si="189"/>
        <v>66.019999280000008</v>
      </c>
      <c r="D4039" s="8">
        <f t="shared" si="190"/>
        <v>45480</v>
      </c>
      <c r="E4039">
        <f t="shared" si="191"/>
        <v>75.987499400000004</v>
      </c>
    </row>
    <row r="4040" spans="1:5">
      <c r="A4040" s="6">
        <v>45480.166666666664</v>
      </c>
      <c r="B4040" s="4">
        <v>18.899999600000001</v>
      </c>
      <c r="C4040">
        <f t="shared" si="189"/>
        <v>66.019999280000008</v>
      </c>
      <c r="D4040" s="8">
        <f t="shared" si="190"/>
        <v>45480</v>
      </c>
      <c r="E4040">
        <f t="shared" si="191"/>
        <v>75.987499400000004</v>
      </c>
    </row>
    <row r="4041" spans="1:5">
      <c r="A4041" s="6">
        <v>45480.208333333336</v>
      </c>
      <c r="B4041" s="4">
        <v>18.299999199999998</v>
      </c>
      <c r="C4041">
        <f t="shared" si="189"/>
        <v>64.939998559999992</v>
      </c>
      <c r="D4041" s="8">
        <f t="shared" si="190"/>
        <v>45480</v>
      </c>
      <c r="E4041">
        <f t="shared" si="191"/>
        <v>75.987499400000004</v>
      </c>
    </row>
    <row r="4042" spans="1:5">
      <c r="A4042" s="6">
        <v>45480.25</v>
      </c>
      <c r="B4042" s="4">
        <v>20</v>
      </c>
      <c r="C4042">
        <f t="shared" si="189"/>
        <v>68</v>
      </c>
      <c r="D4042" s="8">
        <f t="shared" si="190"/>
        <v>45480</v>
      </c>
      <c r="E4042">
        <f t="shared" si="191"/>
        <v>75.987499400000004</v>
      </c>
    </row>
    <row r="4043" spans="1:5">
      <c r="A4043" s="6">
        <v>45480.291666666664</v>
      </c>
      <c r="B4043" s="4">
        <v>22.799999199999998</v>
      </c>
      <c r="C4043">
        <f t="shared" si="189"/>
        <v>73.039998560000001</v>
      </c>
      <c r="D4043" s="8">
        <f t="shared" si="190"/>
        <v>45480</v>
      </c>
      <c r="E4043">
        <f t="shared" si="191"/>
        <v>75.987499400000004</v>
      </c>
    </row>
    <row r="4044" spans="1:5">
      <c r="A4044" s="6">
        <v>45480.333333333336</v>
      </c>
      <c r="B4044" s="4">
        <v>24.399999600000001</v>
      </c>
      <c r="C4044">
        <f t="shared" si="189"/>
        <v>75.919999280000013</v>
      </c>
      <c r="D4044" s="8">
        <f t="shared" si="190"/>
        <v>45480</v>
      </c>
      <c r="E4044">
        <f t="shared" si="191"/>
        <v>75.987499400000004</v>
      </c>
    </row>
    <row r="4045" spans="1:5">
      <c r="A4045" s="6">
        <v>45480.375</v>
      </c>
      <c r="B4045" s="4">
        <v>26.100000399999999</v>
      </c>
      <c r="C4045">
        <f t="shared" si="189"/>
        <v>78.980000719999992</v>
      </c>
      <c r="D4045" s="8">
        <f t="shared" si="190"/>
        <v>45480</v>
      </c>
      <c r="E4045">
        <f t="shared" si="191"/>
        <v>75.987499400000004</v>
      </c>
    </row>
    <row r="4046" spans="1:5">
      <c r="A4046" s="6">
        <v>45480.416666666664</v>
      </c>
      <c r="B4046" s="4">
        <v>27.200000800000002</v>
      </c>
      <c r="C4046">
        <f t="shared" si="189"/>
        <v>80.960001440000013</v>
      </c>
      <c r="D4046" s="8">
        <f t="shared" si="190"/>
        <v>45480</v>
      </c>
      <c r="E4046">
        <f t="shared" si="191"/>
        <v>75.987499400000004</v>
      </c>
    </row>
    <row r="4047" spans="1:5">
      <c r="A4047" s="6">
        <v>45480.458333333336</v>
      </c>
      <c r="B4047" s="4">
        <v>27.799999199999998</v>
      </c>
      <c r="C4047">
        <f t="shared" si="189"/>
        <v>82.039998560000001</v>
      </c>
      <c r="D4047" s="8">
        <f t="shared" si="190"/>
        <v>45480</v>
      </c>
      <c r="E4047">
        <f t="shared" si="191"/>
        <v>75.987499400000004</v>
      </c>
    </row>
    <row r="4048" spans="1:5">
      <c r="A4048" s="6">
        <v>45480.5</v>
      </c>
      <c r="B4048" s="4">
        <v>27.799999199999998</v>
      </c>
      <c r="C4048">
        <f t="shared" si="189"/>
        <v>82.039998560000001</v>
      </c>
      <c r="D4048" s="8">
        <f t="shared" si="190"/>
        <v>45480</v>
      </c>
      <c r="E4048">
        <f t="shared" si="191"/>
        <v>75.987499400000004</v>
      </c>
    </row>
    <row r="4049" spans="1:5">
      <c r="A4049" s="6">
        <v>45480.541666666664</v>
      </c>
      <c r="B4049" s="4">
        <v>28.299999199999998</v>
      </c>
      <c r="C4049">
        <f t="shared" si="189"/>
        <v>82.939998559999992</v>
      </c>
      <c r="D4049" s="8">
        <f t="shared" si="190"/>
        <v>45480</v>
      </c>
      <c r="E4049">
        <f t="shared" si="191"/>
        <v>75.987499400000004</v>
      </c>
    </row>
    <row r="4050" spans="1:5">
      <c r="A4050" s="6">
        <v>45480.583333333336</v>
      </c>
      <c r="B4050" s="4">
        <v>28.899999600000001</v>
      </c>
      <c r="C4050">
        <f t="shared" si="189"/>
        <v>84.019999280000008</v>
      </c>
      <c r="D4050" s="8">
        <f t="shared" si="190"/>
        <v>45480</v>
      </c>
      <c r="E4050">
        <f t="shared" si="191"/>
        <v>75.987499400000004</v>
      </c>
    </row>
    <row r="4051" spans="1:5">
      <c r="A4051" s="6">
        <v>45480.625</v>
      </c>
      <c r="B4051" s="4">
        <v>29.399999600000001</v>
      </c>
      <c r="C4051">
        <f t="shared" si="189"/>
        <v>84.919999280000013</v>
      </c>
      <c r="D4051" s="8">
        <f t="shared" si="190"/>
        <v>45480</v>
      </c>
      <c r="E4051">
        <f t="shared" si="191"/>
        <v>75.987499400000004</v>
      </c>
    </row>
    <row r="4052" spans="1:5">
      <c r="A4052" s="6">
        <v>45480.666666666664</v>
      </c>
      <c r="B4052" s="4">
        <v>28.899999600000001</v>
      </c>
      <c r="C4052">
        <f t="shared" si="189"/>
        <v>84.019999280000008</v>
      </c>
      <c r="D4052" s="8">
        <f t="shared" si="190"/>
        <v>45480</v>
      </c>
      <c r="E4052">
        <f t="shared" si="191"/>
        <v>75.987499400000004</v>
      </c>
    </row>
    <row r="4053" spans="1:5">
      <c r="A4053" s="6">
        <v>45480.708333333336</v>
      </c>
      <c r="B4053" s="4">
        <v>28.899999600000001</v>
      </c>
      <c r="C4053">
        <f t="shared" si="189"/>
        <v>84.019999280000008</v>
      </c>
      <c r="D4053" s="8">
        <f t="shared" si="190"/>
        <v>45480</v>
      </c>
      <c r="E4053">
        <f t="shared" si="191"/>
        <v>75.987499400000004</v>
      </c>
    </row>
    <row r="4054" spans="1:5">
      <c r="A4054" s="6">
        <v>45480.75</v>
      </c>
      <c r="B4054" s="4">
        <v>28.299999199999998</v>
      </c>
      <c r="C4054">
        <f t="shared" si="189"/>
        <v>82.939998559999992</v>
      </c>
      <c r="D4054" s="8">
        <f t="shared" si="190"/>
        <v>45480</v>
      </c>
      <c r="E4054">
        <f t="shared" si="191"/>
        <v>75.987499400000004</v>
      </c>
    </row>
    <row r="4055" spans="1:5">
      <c r="A4055" s="6">
        <v>45480.791666666664</v>
      </c>
      <c r="B4055" s="4">
        <v>26.700000800000002</v>
      </c>
      <c r="C4055">
        <f t="shared" si="189"/>
        <v>80.060001440000008</v>
      </c>
      <c r="D4055" s="8">
        <f t="shared" si="190"/>
        <v>45480</v>
      </c>
      <c r="E4055">
        <f t="shared" si="191"/>
        <v>75.987499400000004</v>
      </c>
    </row>
    <row r="4056" spans="1:5">
      <c r="A4056" s="6">
        <v>45480.833333333336</v>
      </c>
      <c r="B4056" s="4">
        <v>25</v>
      </c>
      <c r="C4056">
        <f t="shared" si="189"/>
        <v>77</v>
      </c>
      <c r="D4056" s="8">
        <f t="shared" si="190"/>
        <v>45480</v>
      </c>
      <c r="E4056">
        <f t="shared" si="191"/>
        <v>75.987499400000004</v>
      </c>
    </row>
    <row r="4057" spans="1:5">
      <c r="A4057" s="6">
        <v>45480.875</v>
      </c>
      <c r="B4057" s="4">
        <v>24.399999600000001</v>
      </c>
      <c r="C4057">
        <f t="shared" si="189"/>
        <v>75.919999280000013</v>
      </c>
      <c r="D4057" s="8">
        <f t="shared" si="190"/>
        <v>45480</v>
      </c>
      <c r="E4057">
        <f t="shared" si="191"/>
        <v>75.987499400000004</v>
      </c>
    </row>
    <row r="4058" spans="1:5">
      <c r="A4058" s="6">
        <v>45480.916666666664</v>
      </c>
      <c r="B4058" s="4">
        <v>23.899999600000001</v>
      </c>
      <c r="C4058">
        <f t="shared" si="189"/>
        <v>75.019999280000008</v>
      </c>
      <c r="D4058" s="8">
        <f t="shared" si="190"/>
        <v>45480</v>
      </c>
      <c r="E4058">
        <f t="shared" si="191"/>
        <v>75.987499400000004</v>
      </c>
    </row>
    <row r="4059" spans="1:5">
      <c r="A4059" s="6">
        <v>45480.958333333336</v>
      </c>
      <c r="B4059" s="4">
        <v>23.299999199999998</v>
      </c>
      <c r="C4059">
        <f t="shared" si="189"/>
        <v>73.939998559999992</v>
      </c>
      <c r="D4059" s="8">
        <f t="shared" si="190"/>
        <v>45480</v>
      </c>
      <c r="E4059">
        <f t="shared" si="191"/>
        <v>75.987499400000004</v>
      </c>
    </row>
    <row r="4060" spans="1:5">
      <c r="A4060" s="6">
        <v>45481</v>
      </c>
      <c r="B4060" s="4">
        <v>22.799999199999998</v>
      </c>
      <c r="C4060">
        <f t="shared" si="189"/>
        <v>73.039998560000001</v>
      </c>
      <c r="D4060" s="8">
        <f t="shared" si="190"/>
        <v>45481</v>
      </c>
      <c r="E4060">
        <f t="shared" si="191"/>
        <v>78.845000179999985</v>
      </c>
    </row>
    <row r="4061" spans="1:5">
      <c r="A4061" s="6">
        <v>45481.041666666664</v>
      </c>
      <c r="B4061" s="4">
        <v>21.700000800000002</v>
      </c>
      <c r="C4061">
        <f t="shared" si="189"/>
        <v>71.060001440000008</v>
      </c>
      <c r="D4061" s="8">
        <f t="shared" si="190"/>
        <v>45481</v>
      </c>
      <c r="E4061">
        <f t="shared" si="191"/>
        <v>78.845000179999985</v>
      </c>
    </row>
    <row r="4062" spans="1:5">
      <c r="A4062" s="6">
        <v>45481.083333333336</v>
      </c>
      <c r="B4062" s="4">
        <v>22.200000800000002</v>
      </c>
      <c r="C4062">
        <f t="shared" si="189"/>
        <v>71.960001440000013</v>
      </c>
      <c r="D4062" s="8">
        <f t="shared" si="190"/>
        <v>45481</v>
      </c>
      <c r="E4062">
        <f t="shared" si="191"/>
        <v>78.845000179999985</v>
      </c>
    </row>
    <row r="4063" spans="1:5">
      <c r="A4063" s="6">
        <v>45481.125</v>
      </c>
      <c r="B4063" s="4">
        <v>21.100000399999999</v>
      </c>
      <c r="C4063">
        <f t="shared" si="189"/>
        <v>69.980000719999992</v>
      </c>
      <c r="D4063" s="8">
        <f t="shared" si="190"/>
        <v>45481</v>
      </c>
      <c r="E4063">
        <f t="shared" si="191"/>
        <v>78.845000179999985</v>
      </c>
    </row>
    <row r="4064" spans="1:5">
      <c r="A4064" s="6">
        <v>45481.166666666664</v>
      </c>
      <c r="B4064" s="4">
        <v>21.100000399999999</v>
      </c>
      <c r="C4064">
        <f t="shared" si="189"/>
        <v>69.980000719999992</v>
      </c>
      <c r="D4064" s="8">
        <f t="shared" si="190"/>
        <v>45481</v>
      </c>
      <c r="E4064">
        <f t="shared" si="191"/>
        <v>78.845000179999985</v>
      </c>
    </row>
    <row r="4065" spans="1:5">
      <c r="A4065" s="6">
        <v>45481.208333333336</v>
      </c>
      <c r="B4065" s="4">
        <v>20.600000399999999</v>
      </c>
      <c r="C4065">
        <f t="shared" si="189"/>
        <v>69.080000720000001</v>
      </c>
      <c r="D4065" s="8">
        <f t="shared" si="190"/>
        <v>45481</v>
      </c>
      <c r="E4065">
        <f t="shared" si="191"/>
        <v>78.845000179999985</v>
      </c>
    </row>
    <row r="4066" spans="1:5">
      <c r="A4066" s="6">
        <v>45481.25</v>
      </c>
      <c r="B4066" s="4">
        <v>22.799999199999998</v>
      </c>
      <c r="C4066">
        <f t="shared" si="189"/>
        <v>73.039998560000001</v>
      </c>
      <c r="D4066" s="8">
        <f t="shared" si="190"/>
        <v>45481</v>
      </c>
      <c r="E4066">
        <f t="shared" si="191"/>
        <v>78.845000179999985</v>
      </c>
    </row>
    <row r="4067" spans="1:5">
      <c r="A4067" s="6">
        <v>45481.291666666664</v>
      </c>
      <c r="B4067" s="4">
        <v>24.399999600000001</v>
      </c>
      <c r="C4067">
        <f t="shared" si="189"/>
        <v>75.919999280000013</v>
      </c>
      <c r="D4067" s="8">
        <f t="shared" si="190"/>
        <v>45481</v>
      </c>
      <c r="E4067">
        <f t="shared" si="191"/>
        <v>78.845000179999985</v>
      </c>
    </row>
    <row r="4068" spans="1:5">
      <c r="A4068" s="6">
        <v>45481.333333333336</v>
      </c>
      <c r="B4068" s="4">
        <v>26.700000800000002</v>
      </c>
      <c r="C4068">
        <f t="shared" si="189"/>
        <v>80.060001440000008</v>
      </c>
      <c r="D4068" s="8">
        <f t="shared" si="190"/>
        <v>45481</v>
      </c>
      <c r="E4068">
        <f t="shared" si="191"/>
        <v>78.845000179999985</v>
      </c>
    </row>
    <row r="4069" spans="1:5">
      <c r="A4069" s="6">
        <v>45481.375</v>
      </c>
      <c r="B4069" s="4">
        <v>28.299999199999998</v>
      </c>
      <c r="C4069">
        <f t="shared" si="189"/>
        <v>82.939998559999992</v>
      </c>
      <c r="D4069" s="8">
        <f t="shared" si="190"/>
        <v>45481</v>
      </c>
      <c r="E4069">
        <f t="shared" si="191"/>
        <v>78.845000179999985</v>
      </c>
    </row>
    <row r="4070" spans="1:5">
      <c r="A4070" s="6">
        <v>45481.416666666664</v>
      </c>
      <c r="B4070" s="4">
        <v>28.899999600000001</v>
      </c>
      <c r="C4070">
        <f t="shared" si="189"/>
        <v>84.019999280000008</v>
      </c>
      <c r="D4070" s="8">
        <f t="shared" si="190"/>
        <v>45481</v>
      </c>
      <c r="E4070">
        <f t="shared" si="191"/>
        <v>78.845000179999985</v>
      </c>
    </row>
    <row r="4071" spans="1:5">
      <c r="A4071" s="6">
        <v>45481.458333333336</v>
      </c>
      <c r="B4071" s="4">
        <v>30</v>
      </c>
      <c r="C4071">
        <f t="shared" si="189"/>
        <v>86</v>
      </c>
      <c r="D4071" s="8">
        <f t="shared" si="190"/>
        <v>45481</v>
      </c>
      <c r="E4071">
        <f t="shared" si="191"/>
        <v>78.845000179999985</v>
      </c>
    </row>
    <row r="4072" spans="1:5">
      <c r="A4072" s="6">
        <v>45481.5</v>
      </c>
      <c r="B4072" s="4">
        <v>30</v>
      </c>
      <c r="C4072">
        <f t="shared" si="189"/>
        <v>86</v>
      </c>
      <c r="D4072" s="8">
        <f t="shared" si="190"/>
        <v>45481</v>
      </c>
      <c r="E4072">
        <f t="shared" si="191"/>
        <v>78.845000179999985</v>
      </c>
    </row>
    <row r="4073" spans="1:5">
      <c r="A4073" s="6">
        <v>45481.541666666664</v>
      </c>
      <c r="B4073" s="4">
        <v>31.100000399999999</v>
      </c>
      <c r="C4073">
        <f t="shared" si="189"/>
        <v>87.980000719999992</v>
      </c>
      <c r="D4073" s="8">
        <f t="shared" si="190"/>
        <v>45481</v>
      </c>
      <c r="E4073">
        <f t="shared" si="191"/>
        <v>78.845000179999985</v>
      </c>
    </row>
    <row r="4074" spans="1:5">
      <c r="A4074" s="6">
        <v>45481.583333333336</v>
      </c>
      <c r="B4074" s="4">
        <v>31.700000800000002</v>
      </c>
      <c r="C4074">
        <f t="shared" si="189"/>
        <v>89.060001440000008</v>
      </c>
      <c r="D4074" s="8">
        <f t="shared" si="190"/>
        <v>45481</v>
      </c>
      <c r="E4074">
        <f t="shared" si="191"/>
        <v>78.845000179999985</v>
      </c>
    </row>
    <row r="4075" spans="1:5">
      <c r="A4075" s="6">
        <v>45481.625</v>
      </c>
      <c r="B4075" s="4">
        <v>32.799999200000002</v>
      </c>
      <c r="C4075">
        <f t="shared" si="189"/>
        <v>91.039998560000015</v>
      </c>
      <c r="D4075" s="8">
        <f t="shared" si="190"/>
        <v>45481</v>
      </c>
      <c r="E4075">
        <f t="shared" si="191"/>
        <v>78.845000179999985</v>
      </c>
    </row>
    <row r="4076" spans="1:5">
      <c r="A4076" s="6">
        <v>45481.666666666664</v>
      </c>
      <c r="B4076" s="4">
        <v>31.700000800000002</v>
      </c>
      <c r="C4076">
        <f t="shared" si="189"/>
        <v>89.060001440000008</v>
      </c>
      <c r="D4076" s="8">
        <f t="shared" si="190"/>
        <v>45481</v>
      </c>
      <c r="E4076">
        <f t="shared" si="191"/>
        <v>78.845000179999985</v>
      </c>
    </row>
    <row r="4077" spans="1:5">
      <c r="A4077" s="6">
        <v>45481.708333333336</v>
      </c>
      <c r="B4077" s="4">
        <v>25</v>
      </c>
      <c r="C4077">
        <f t="shared" si="189"/>
        <v>77</v>
      </c>
      <c r="D4077" s="8">
        <f t="shared" si="190"/>
        <v>45481</v>
      </c>
      <c r="E4077">
        <f t="shared" si="191"/>
        <v>78.845000179999985</v>
      </c>
    </row>
    <row r="4078" spans="1:5">
      <c r="A4078" s="6">
        <v>45481.75</v>
      </c>
      <c r="B4078" s="4">
        <v>27.799999199999998</v>
      </c>
      <c r="C4078">
        <f t="shared" si="189"/>
        <v>82.039998560000001</v>
      </c>
      <c r="D4078" s="8">
        <f t="shared" si="190"/>
        <v>45481</v>
      </c>
      <c r="E4078">
        <f t="shared" si="191"/>
        <v>78.845000179999985</v>
      </c>
    </row>
    <row r="4079" spans="1:5">
      <c r="A4079" s="6">
        <v>45481.791666666664</v>
      </c>
      <c r="B4079" s="4">
        <v>26.700000800000002</v>
      </c>
      <c r="C4079">
        <f t="shared" si="189"/>
        <v>80.060001440000008</v>
      </c>
      <c r="D4079" s="8">
        <f t="shared" si="190"/>
        <v>45481</v>
      </c>
      <c r="E4079">
        <f t="shared" si="191"/>
        <v>78.845000179999985</v>
      </c>
    </row>
    <row r="4080" spans="1:5">
      <c r="A4080" s="6">
        <v>45481.833333333336</v>
      </c>
      <c r="B4080" s="4">
        <v>26.100000399999999</v>
      </c>
      <c r="C4080">
        <f t="shared" si="189"/>
        <v>78.980000719999992</v>
      </c>
      <c r="D4080" s="8">
        <f t="shared" si="190"/>
        <v>45481</v>
      </c>
      <c r="E4080">
        <f t="shared" si="191"/>
        <v>78.845000179999985</v>
      </c>
    </row>
    <row r="4081" spans="1:5">
      <c r="A4081" s="6">
        <v>45481.875</v>
      </c>
      <c r="B4081" s="4">
        <v>26.100000399999999</v>
      </c>
      <c r="C4081">
        <f t="shared" si="189"/>
        <v>78.980000719999992</v>
      </c>
      <c r="D4081" s="8">
        <f t="shared" si="190"/>
        <v>45481</v>
      </c>
      <c r="E4081">
        <f t="shared" si="191"/>
        <v>78.845000179999985</v>
      </c>
    </row>
    <row r="4082" spans="1:5">
      <c r="A4082" s="6">
        <v>45481.916666666664</v>
      </c>
      <c r="B4082" s="4">
        <v>25.600000399999999</v>
      </c>
      <c r="C4082">
        <f t="shared" si="189"/>
        <v>78.080000720000001</v>
      </c>
      <c r="D4082" s="8">
        <f t="shared" si="190"/>
        <v>45481</v>
      </c>
      <c r="E4082">
        <f t="shared" si="191"/>
        <v>78.845000179999985</v>
      </c>
    </row>
    <row r="4083" spans="1:5">
      <c r="A4083" s="6">
        <v>45481.958333333336</v>
      </c>
      <c r="B4083" s="4">
        <v>19.399999600000001</v>
      </c>
      <c r="C4083">
        <f t="shared" si="189"/>
        <v>66.919999280000013</v>
      </c>
      <c r="D4083" s="8">
        <f t="shared" si="190"/>
        <v>45481</v>
      </c>
      <c r="E4083">
        <f t="shared" si="191"/>
        <v>78.845000179999985</v>
      </c>
    </row>
    <row r="4084" spans="1:5">
      <c r="A4084" s="6">
        <v>45482</v>
      </c>
      <c r="B4084" s="4">
        <v>19.399999600000001</v>
      </c>
      <c r="C4084">
        <f t="shared" si="189"/>
        <v>66.919999280000013</v>
      </c>
      <c r="D4084" s="8">
        <f t="shared" si="190"/>
        <v>45482</v>
      </c>
      <c r="E4084">
        <f t="shared" si="191"/>
        <v>76.257500030000003</v>
      </c>
    </row>
    <row r="4085" spans="1:5">
      <c r="A4085" s="6">
        <v>45482.041666666664</v>
      </c>
      <c r="B4085" s="4">
        <v>20.600000399999999</v>
      </c>
      <c r="C4085">
        <f t="shared" si="189"/>
        <v>69.080000720000001</v>
      </c>
      <c r="D4085" s="8">
        <f t="shared" si="190"/>
        <v>45482</v>
      </c>
      <c r="E4085">
        <f t="shared" si="191"/>
        <v>76.257500030000003</v>
      </c>
    </row>
    <row r="4086" spans="1:5">
      <c r="A4086" s="6">
        <v>45482.083333333336</v>
      </c>
      <c r="B4086" s="4">
        <v>20</v>
      </c>
      <c r="C4086">
        <f t="shared" si="189"/>
        <v>68</v>
      </c>
      <c r="D4086" s="8">
        <f t="shared" si="190"/>
        <v>45482</v>
      </c>
      <c r="E4086">
        <f t="shared" si="191"/>
        <v>76.257500030000003</v>
      </c>
    </row>
    <row r="4087" spans="1:5">
      <c r="A4087" s="6">
        <v>45482.125</v>
      </c>
      <c r="B4087" s="4">
        <v>20.600000399999999</v>
      </c>
      <c r="C4087">
        <f t="shared" si="189"/>
        <v>69.080000720000001</v>
      </c>
      <c r="D4087" s="8">
        <f t="shared" si="190"/>
        <v>45482</v>
      </c>
      <c r="E4087">
        <f t="shared" si="191"/>
        <v>76.257500030000003</v>
      </c>
    </row>
    <row r="4088" spans="1:5">
      <c r="A4088" s="6">
        <v>45482.166666666664</v>
      </c>
      <c r="B4088" s="4">
        <v>20.600000399999999</v>
      </c>
      <c r="C4088">
        <f t="shared" si="189"/>
        <v>69.080000720000001</v>
      </c>
      <c r="D4088" s="8">
        <f t="shared" si="190"/>
        <v>45482</v>
      </c>
      <c r="E4088">
        <f t="shared" si="191"/>
        <v>76.257500030000003</v>
      </c>
    </row>
    <row r="4089" spans="1:5">
      <c r="A4089" s="6">
        <v>45482.208333333336</v>
      </c>
      <c r="B4089" s="4">
        <v>20</v>
      </c>
      <c r="C4089">
        <f t="shared" si="189"/>
        <v>68</v>
      </c>
      <c r="D4089" s="8">
        <f t="shared" si="190"/>
        <v>45482</v>
      </c>
      <c r="E4089">
        <f t="shared" si="191"/>
        <v>76.257500030000003</v>
      </c>
    </row>
    <row r="4090" spans="1:5">
      <c r="A4090" s="6">
        <v>45482.25</v>
      </c>
      <c r="B4090" s="4">
        <v>20.600000399999999</v>
      </c>
      <c r="C4090">
        <f t="shared" si="189"/>
        <v>69.080000720000001</v>
      </c>
      <c r="D4090" s="8">
        <f t="shared" si="190"/>
        <v>45482</v>
      </c>
      <c r="E4090">
        <f t="shared" si="191"/>
        <v>76.257500030000003</v>
      </c>
    </row>
    <row r="4091" spans="1:5">
      <c r="A4091" s="6">
        <v>45482.291666666664</v>
      </c>
      <c r="B4091" s="4">
        <v>21.100000399999999</v>
      </c>
      <c r="C4091">
        <f t="shared" si="189"/>
        <v>69.980000719999992</v>
      </c>
      <c r="D4091" s="8">
        <f t="shared" si="190"/>
        <v>45482</v>
      </c>
      <c r="E4091">
        <f t="shared" si="191"/>
        <v>76.257500030000003</v>
      </c>
    </row>
    <row r="4092" spans="1:5">
      <c r="A4092" s="6">
        <v>45482.333333333336</v>
      </c>
      <c r="B4092" s="4">
        <v>21.700000800000002</v>
      </c>
      <c r="C4092">
        <f t="shared" si="189"/>
        <v>71.060001440000008</v>
      </c>
      <c r="D4092" s="8">
        <f t="shared" si="190"/>
        <v>45482</v>
      </c>
      <c r="E4092">
        <f t="shared" si="191"/>
        <v>76.257500030000003</v>
      </c>
    </row>
    <row r="4093" spans="1:5">
      <c r="A4093" s="6">
        <v>45482.375</v>
      </c>
      <c r="B4093" s="4">
        <v>21.700000800000002</v>
      </c>
      <c r="C4093">
        <f t="shared" si="189"/>
        <v>71.060001440000008</v>
      </c>
      <c r="D4093" s="8">
        <f t="shared" si="190"/>
        <v>45482</v>
      </c>
      <c r="E4093">
        <f t="shared" si="191"/>
        <v>76.257500030000003</v>
      </c>
    </row>
    <row r="4094" spans="1:5">
      <c r="A4094" s="6">
        <v>45482.416666666664</v>
      </c>
      <c r="B4094" s="4">
        <v>23.299999199999998</v>
      </c>
      <c r="C4094">
        <f t="shared" si="189"/>
        <v>73.939998559999992</v>
      </c>
      <c r="D4094" s="8">
        <f t="shared" si="190"/>
        <v>45482</v>
      </c>
      <c r="E4094">
        <f t="shared" si="191"/>
        <v>76.257500030000003</v>
      </c>
    </row>
    <row r="4095" spans="1:5">
      <c r="A4095" s="6">
        <v>45482.458333333336</v>
      </c>
      <c r="B4095" s="4">
        <v>25</v>
      </c>
      <c r="C4095">
        <f t="shared" si="189"/>
        <v>77</v>
      </c>
      <c r="D4095" s="8">
        <f t="shared" si="190"/>
        <v>45482</v>
      </c>
      <c r="E4095">
        <f t="shared" si="191"/>
        <v>76.257500030000003</v>
      </c>
    </row>
    <row r="4096" spans="1:5">
      <c r="A4096" s="6">
        <v>45482.5</v>
      </c>
      <c r="B4096" s="4">
        <v>28.299999199999998</v>
      </c>
      <c r="C4096">
        <f t="shared" si="189"/>
        <v>82.939998559999992</v>
      </c>
      <c r="D4096" s="8">
        <f t="shared" si="190"/>
        <v>45482</v>
      </c>
      <c r="E4096">
        <f t="shared" si="191"/>
        <v>76.257500030000003</v>
      </c>
    </row>
    <row r="4097" spans="1:5">
      <c r="A4097" s="6">
        <v>45482.541666666664</v>
      </c>
      <c r="B4097" s="4">
        <v>30.600000399999999</v>
      </c>
      <c r="C4097">
        <f t="shared" si="189"/>
        <v>87.080000720000001</v>
      </c>
      <c r="D4097" s="8">
        <f t="shared" si="190"/>
        <v>45482</v>
      </c>
      <c r="E4097">
        <f t="shared" si="191"/>
        <v>76.257500030000003</v>
      </c>
    </row>
    <row r="4098" spans="1:5">
      <c r="A4098" s="6">
        <v>45482.583333333336</v>
      </c>
      <c r="B4098" s="4">
        <v>29.399999600000001</v>
      </c>
      <c r="C4098">
        <f t="shared" si="189"/>
        <v>84.919999280000013</v>
      </c>
      <c r="D4098" s="8">
        <f t="shared" si="190"/>
        <v>45482</v>
      </c>
      <c r="E4098">
        <f t="shared" si="191"/>
        <v>76.257500030000003</v>
      </c>
    </row>
    <row r="4099" spans="1:5">
      <c r="A4099" s="6">
        <v>45482.625</v>
      </c>
      <c r="B4099" s="4">
        <v>28.899999600000001</v>
      </c>
      <c r="C4099">
        <f t="shared" ref="C4099:C4162" si="192">B4099*1.8+32</f>
        <v>84.019999280000008</v>
      </c>
      <c r="D4099" s="8">
        <f t="shared" ref="D4099:D4162" si="193">DATE(YEAR(A4099), MONTH(A4099), DAY(A4099))</f>
        <v>45482</v>
      </c>
      <c r="E4099">
        <f t="shared" si="191"/>
        <v>76.257500030000003</v>
      </c>
    </row>
    <row r="4100" spans="1:5">
      <c r="A4100" s="6">
        <v>45482.666666666664</v>
      </c>
      <c r="B4100" s="4">
        <v>28.899999600000001</v>
      </c>
      <c r="C4100">
        <f t="shared" si="192"/>
        <v>84.019999280000008</v>
      </c>
      <c r="D4100" s="8">
        <f t="shared" si="193"/>
        <v>45482</v>
      </c>
      <c r="E4100">
        <f t="shared" ref="E4100:E4163" si="194">AVERAGEIF(D:D, D4100, C:C)</f>
        <v>76.257500030000003</v>
      </c>
    </row>
    <row r="4101" spans="1:5">
      <c r="A4101" s="6">
        <v>45482.708333333336</v>
      </c>
      <c r="B4101" s="4">
        <v>30</v>
      </c>
      <c r="C4101">
        <f t="shared" si="192"/>
        <v>86</v>
      </c>
      <c r="D4101" s="8">
        <f t="shared" si="193"/>
        <v>45482</v>
      </c>
      <c r="E4101">
        <f t="shared" si="194"/>
        <v>76.257500030000003</v>
      </c>
    </row>
    <row r="4102" spans="1:5">
      <c r="A4102" s="6">
        <v>45482.75</v>
      </c>
      <c r="B4102" s="4">
        <v>30</v>
      </c>
      <c r="C4102">
        <f t="shared" si="192"/>
        <v>86</v>
      </c>
      <c r="D4102" s="8">
        <f t="shared" si="193"/>
        <v>45482</v>
      </c>
      <c r="E4102">
        <f t="shared" si="194"/>
        <v>76.257500030000003</v>
      </c>
    </row>
    <row r="4103" spans="1:5">
      <c r="A4103" s="6">
        <v>45482.791666666664</v>
      </c>
      <c r="B4103" s="4">
        <v>29.399999600000001</v>
      </c>
      <c r="C4103">
        <f t="shared" si="192"/>
        <v>84.919999280000013</v>
      </c>
      <c r="D4103" s="8">
        <f t="shared" si="193"/>
        <v>45482</v>
      </c>
      <c r="E4103">
        <f t="shared" si="194"/>
        <v>76.257500030000003</v>
      </c>
    </row>
    <row r="4104" spans="1:5">
      <c r="A4104" s="6">
        <v>45482.833333333336</v>
      </c>
      <c r="B4104" s="4">
        <v>28.899999600000001</v>
      </c>
      <c r="C4104">
        <f t="shared" si="192"/>
        <v>84.019999280000008</v>
      </c>
      <c r="D4104" s="8">
        <f t="shared" si="193"/>
        <v>45482</v>
      </c>
      <c r="E4104">
        <f t="shared" si="194"/>
        <v>76.257500030000003</v>
      </c>
    </row>
    <row r="4105" spans="1:5">
      <c r="A4105" s="6">
        <v>45482.875</v>
      </c>
      <c r="B4105" s="4">
        <v>28.899999600000001</v>
      </c>
      <c r="C4105">
        <f t="shared" si="192"/>
        <v>84.019999280000008</v>
      </c>
      <c r="D4105" s="8">
        <f t="shared" si="193"/>
        <v>45482</v>
      </c>
      <c r="E4105">
        <f t="shared" si="194"/>
        <v>76.257500030000003</v>
      </c>
    </row>
    <row r="4106" spans="1:5">
      <c r="A4106" s="6">
        <v>45482.916666666664</v>
      </c>
      <c r="B4106" s="4">
        <v>21.100000399999999</v>
      </c>
      <c r="C4106">
        <f t="shared" si="192"/>
        <v>69.980000719999992</v>
      </c>
      <c r="D4106" s="8">
        <f t="shared" si="193"/>
        <v>45482</v>
      </c>
      <c r="E4106">
        <f t="shared" si="194"/>
        <v>76.257500030000003</v>
      </c>
    </row>
    <row r="4107" spans="1:5">
      <c r="A4107" s="6">
        <v>45482.958333333336</v>
      </c>
      <c r="B4107" s="4">
        <v>21.100000399999999</v>
      </c>
      <c r="C4107">
        <f t="shared" si="192"/>
        <v>69.980000719999992</v>
      </c>
      <c r="D4107" s="8">
        <f t="shared" si="193"/>
        <v>45482</v>
      </c>
      <c r="E4107">
        <f t="shared" si="194"/>
        <v>76.257500030000003</v>
      </c>
    </row>
    <row r="4108" spans="1:5">
      <c r="A4108" s="6">
        <v>45483</v>
      </c>
      <c r="B4108" s="4">
        <v>21.100000399999999</v>
      </c>
      <c r="C4108">
        <f t="shared" si="192"/>
        <v>69.980000719999992</v>
      </c>
      <c r="D4108" s="8">
        <f t="shared" si="193"/>
        <v>45483</v>
      </c>
      <c r="E4108">
        <f t="shared" si="194"/>
        <v>78.507500779999987</v>
      </c>
    </row>
    <row r="4109" spans="1:5">
      <c r="A4109" s="6">
        <v>45483.041666666664</v>
      </c>
      <c r="B4109" s="4">
        <v>21.100000399999999</v>
      </c>
      <c r="C4109">
        <f t="shared" si="192"/>
        <v>69.980000719999992</v>
      </c>
      <c r="D4109" s="8">
        <f t="shared" si="193"/>
        <v>45483</v>
      </c>
      <c r="E4109">
        <f t="shared" si="194"/>
        <v>78.507500779999987</v>
      </c>
    </row>
    <row r="4110" spans="1:5">
      <c r="A4110" s="6">
        <v>45483.083333333336</v>
      </c>
      <c r="B4110" s="4">
        <v>21.100000399999999</v>
      </c>
      <c r="C4110">
        <f t="shared" si="192"/>
        <v>69.980000719999992</v>
      </c>
      <c r="D4110" s="8">
        <f t="shared" si="193"/>
        <v>45483</v>
      </c>
      <c r="E4110">
        <f t="shared" si="194"/>
        <v>78.507500779999987</v>
      </c>
    </row>
    <row r="4111" spans="1:5">
      <c r="A4111" s="6">
        <v>45483.125</v>
      </c>
      <c r="B4111" s="4">
        <v>21.100000399999999</v>
      </c>
      <c r="C4111">
        <f t="shared" si="192"/>
        <v>69.980000719999992</v>
      </c>
      <c r="D4111" s="8">
        <f t="shared" si="193"/>
        <v>45483</v>
      </c>
      <c r="E4111">
        <f t="shared" si="194"/>
        <v>78.507500779999987</v>
      </c>
    </row>
    <row r="4112" spans="1:5">
      <c r="A4112" s="6">
        <v>45483.166666666664</v>
      </c>
      <c r="B4112" s="4">
        <v>21.100000399999999</v>
      </c>
      <c r="C4112">
        <f t="shared" si="192"/>
        <v>69.980000719999992</v>
      </c>
      <c r="D4112" s="8">
        <f t="shared" si="193"/>
        <v>45483</v>
      </c>
      <c r="E4112">
        <f t="shared" si="194"/>
        <v>78.507500779999987</v>
      </c>
    </row>
    <row r="4113" spans="1:5">
      <c r="A4113" s="6">
        <v>45483.208333333336</v>
      </c>
      <c r="B4113" s="4">
        <v>20.600000399999999</v>
      </c>
      <c r="C4113">
        <f t="shared" si="192"/>
        <v>69.080000720000001</v>
      </c>
      <c r="D4113" s="8">
        <f t="shared" si="193"/>
        <v>45483</v>
      </c>
      <c r="E4113">
        <f t="shared" si="194"/>
        <v>78.507500779999987</v>
      </c>
    </row>
    <row r="4114" spans="1:5">
      <c r="A4114" s="6">
        <v>45483.25</v>
      </c>
      <c r="B4114" s="4">
        <v>21.100000399999999</v>
      </c>
      <c r="C4114">
        <f t="shared" si="192"/>
        <v>69.980000719999992</v>
      </c>
      <c r="D4114" s="8">
        <f t="shared" si="193"/>
        <v>45483</v>
      </c>
      <c r="E4114">
        <f t="shared" si="194"/>
        <v>78.507500779999987</v>
      </c>
    </row>
    <row r="4115" spans="1:5">
      <c r="A4115" s="6">
        <v>45483.291666666664</v>
      </c>
      <c r="B4115" s="4">
        <v>22.200000800000002</v>
      </c>
      <c r="C4115">
        <f t="shared" si="192"/>
        <v>71.960001440000013</v>
      </c>
      <c r="D4115" s="8">
        <f t="shared" si="193"/>
        <v>45483</v>
      </c>
      <c r="E4115">
        <f t="shared" si="194"/>
        <v>78.507500779999987</v>
      </c>
    </row>
    <row r="4116" spans="1:5">
      <c r="A4116" s="6">
        <v>45483.333333333336</v>
      </c>
      <c r="B4116" s="4">
        <v>23.899999600000001</v>
      </c>
      <c r="C4116">
        <f t="shared" si="192"/>
        <v>75.019999280000008</v>
      </c>
      <c r="D4116" s="8">
        <f t="shared" si="193"/>
        <v>45483</v>
      </c>
      <c r="E4116">
        <f t="shared" si="194"/>
        <v>78.507500779999987</v>
      </c>
    </row>
    <row r="4117" spans="1:5">
      <c r="A4117" s="6">
        <v>45483.375</v>
      </c>
      <c r="B4117" s="4">
        <v>25</v>
      </c>
      <c r="C4117">
        <f t="shared" si="192"/>
        <v>77</v>
      </c>
      <c r="D4117" s="8">
        <f t="shared" si="193"/>
        <v>45483</v>
      </c>
      <c r="E4117">
        <f t="shared" si="194"/>
        <v>78.507500779999987</v>
      </c>
    </row>
    <row r="4118" spans="1:5">
      <c r="A4118" s="6">
        <v>45483.416666666664</v>
      </c>
      <c r="B4118" s="4">
        <v>27.200000800000002</v>
      </c>
      <c r="C4118">
        <f t="shared" si="192"/>
        <v>80.960001440000013</v>
      </c>
      <c r="D4118" s="8">
        <f t="shared" si="193"/>
        <v>45483</v>
      </c>
      <c r="E4118">
        <f t="shared" si="194"/>
        <v>78.507500779999987</v>
      </c>
    </row>
    <row r="4119" spans="1:5">
      <c r="A4119" s="6">
        <v>45483.458333333336</v>
      </c>
      <c r="B4119" s="4">
        <v>28.899999600000001</v>
      </c>
      <c r="C4119">
        <f t="shared" si="192"/>
        <v>84.019999280000008</v>
      </c>
      <c r="D4119" s="8">
        <f t="shared" si="193"/>
        <v>45483</v>
      </c>
      <c r="E4119">
        <f t="shared" si="194"/>
        <v>78.507500779999987</v>
      </c>
    </row>
    <row r="4120" spans="1:5">
      <c r="A4120" s="6">
        <v>45483.5</v>
      </c>
      <c r="B4120" s="4">
        <v>30</v>
      </c>
      <c r="C4120">
        <f t="shared" si="192"/>
        <v>86</v>
      </c>
      <c r="D4120" s="8">
        <f t="shared" si="193"/>
        <v>45483</v>
      </c>
      <c r="E4120">
        <f t="shared" si="194"/>
        <v>78.507500779999987</v>
      </c>
    </row>
    <row r="4121" spans="1:5">
      <c r="A4121" s="6">
        <v>45483.541666666664</v>
      </c>
      <c r="B4121" s="4">
        <v>31.700000800000002</v>
      </c>
      <c r="C4121">
        <f t="shared" si="192"/>
        <v>89.060001440000008</v>
      </c>
      <c r="D4121" s="8">
        <f t="shared" si="193"/>
        <v>45483</v>
      </c>
      <c r="E4121">
        <f t="shared" si="194"/>
        <v>78.507500779999987</v>
      </c>
    </row>
    <row r="4122" spans="1:5">
      <c r="A4122" s="6">
        <v>45483.583333333336</v>
      </c>
      <c r="B4122" s="4">
        <v>31.100000399999999</v>
      </c>
      <c r="C4122">
        <f t="shared" si="192"/>
        <v>87.980000719999992</v>
      </c>
      <c r="D4122" s="8">
        <f t="shared" si="193"/>
        <v>45483</v>
      </c>
      <c r="E4122">
        <f t="shared" si="194"/>
        <v>78.507500779999987</v>
      </c>
    </row>
    <row r="4123" spans="1:5">
      <c r="A4123" s="6">
        <v>45483.625</v>
      </c>
      <c r="B4123" s="4">
        <v>31.700000800000002</v>
      </c>
      <c r="C4123">
        <f t="shared" si="192"/>
        <v>89.060001440000008</v>
      </c>
      <c r="D4123" s="8">
        <f t="shared" si="193"/>
        <v>45483</v>
      </c>
      <c r="E4123">
        <f t="shared" si="194"/>
        <v>78.507500779999987</v>
      </c>
    </row>
    <row r="4124" spans="1:5">
      <c r="A4124" s="6">
        <v>45483.666666666664</v>
      </c>
      <c r="B4124" s="4">
        <v>32.200000799999998</v>
      </c>
      <c r="C4124">
        <f t="shared" si="192"/>
        <v>89.960001439999999</v>
      </c>
      <c r="D4124" s="8">
        <f t="shared" si="193"/>
        <v>45483</v>
      </c>
      <c r="E4124">
        <f t="shared" si="194"/>
        <v>78.507500779999987</v>
      </c>
    </row>
    <row r="4125" spans="1:5">
      <c r="A4125" s="6">
        <v>45483.708333333336</v>
      </c>
      <c r="B4125" s="4">
        <v>32.200000799999998</v>
      </c>
      <c r="C4125">
        <f t="shared" si="192"/>
        <v>89.960001439999999</v>
      </c>
      <c r="D4125" s="8">
        <f t="shared" si="193"/>
        <v>45483</v>
      </c>
      <c r="E4125">
        <f t="shared" si="194"/>
        <v>78.507500779999987</v>
      </c>
    </row>
    <row r="4126" spans="1:5">
      <c r="A4126" s="6">
        <v>45483.75</v>
      </c>
      <c r="B4126" s="4">
        <v>31.100000399999999</v>
      </c>
      <c r="C4126">
        <f t="shared" si="192"/>
        <v>87.980000719999992</v>
      </c>
      <c r="D4126" s="8">
        <f t="shared" si="193"/>
        <v>45483</v>
      </c>
      <c r="E4126">
        <f t="shared" si="194"/>
        <v>78.507500779999987</v>
      </c>
    </row>
    <row r="4127" spans="1:5">
      <c r="A4127" s="6">
        <v>45483.791666666664</v>
      </c>
      <c r="B4127" s="4">
        <v>30.600000399999999</v>
      </c>
      <c r="C4127">
        <f t="shared" si="192"/>
        <v>87.080000720000001</v>
      </c>
      <c r="D4127" s="8">
        <f t="shared" si="193"/>
        <v>45483</v>
      </c>
      <c r="E4127">
        <f t="shared" si="194"/>
        <v>78.507500779999987</v>
      </c>
    </row>
    <row r="4128" spans="1:5">
      <c r="A4128" s="6">
        <v>45483.833333333336</v>
      </c>
      <c r="B4128" s="4">
        <v>30</v>
      </c>
      <c r="C4128">
        <f t="shared" si="192"/>
        <v>86</v>
      </c>
      <c r="D4128" s="8">
        <f t="shared" si="193"/>
        <v>45483</v>
      </c>
      <c r="E4128">
        <f t="shared" si="194"/>
        <v>78.507500779999987</v>
      </c>
    </row>
    <row r="4129" spans="1:5">
      <c r="A4129" s="6">
        <v>45483.875</v>
      </c>
      <c r="B4129" s="4">
        <v>21.700000800000002</v>
      </c>
      <c r="C4129">
        <f t="shared" si="192"/>
        <v>71.060001440000008</v>
      </c>
      <c r="D4129" s="8">
        <f t="shared" si="193"/>
        <v>45483</v>
      </c>
      <c r="E4129">
        <f t="shared" si="194"/>
        <v>78.507500779999987</v>
      </c>
    </row>
    <row r="4130" spans="1:5">
      <c r="A4130" s="6">
        <v>45483.916666666664</v>
      </c>
      <c r="B4130" s="4">
        <v>21.700000800000002</v>
      </c>
      <c r="C4130">
        <f t="shared" si="192"/>
        <v>71.060001440000008</v>
      </c>
      <c r="D4130" s="8">
        <f t="shared" si="193"/>
        <v>45483</v>
      </c>
      <c r="E4130">
        <f t="shared" si="194"/>
        <v>78.507500779999987</v>
      </c>
    </row>
    <row r="4131" spans="1:5">
      <c r="A4131" s="6">
        <v>45483.958333333336</v>
      </c>
      <c r="B4131" s="4">
        <v>21.700000800000002</v>
      </c>
      <c r="C4131">
        <f t="shared" si="192"/>
        <v>71.060001440000008</v>
      </c>
      <c r="D4131" s="8">
        <f t="shared" si="193"/>
        <v>45483</v>
      </c>
      <c r="E4131">
        <f t="shared" si="194"/>
        <v>78.507500779999987</v>
      </c>
    </row>
    <row r="4132" spans="1:5">
      <c r="A4132" s="6">
        <v>45484</v>
      </c>
      <c r="B4132" s="4">
        <v>21.700000800000002</v>
      </c>
      <c r="C4132">
        <f t="shared" si="192"/>
        <v>71.060001440000008</v>
      </c>
      <c r="D4132" s="8">
        <f t="shared" si="193"/>
        <v>45484</v>
      </c>
      <c r="E4132">
        <f t="shared" si="194"/>
        <v>76.137500150000008</v>
      </c>
    </row>
    <row r="4133" spans="1:5">
      <c r="A4133" s="6">
        <v>45484.041666666664</v>
      </c>
      <c r="B4133" s="4">
        <v>21.100000399999999</v>
      </c>
      <c r="C4133">
        <f t="shared" si="192"/>
        <v>69.980000719999992</v>
      </c>
      <c r="D4133" s="8">
        <f t="shared" si="193"/>
        <v>45484</v>
      </c>
      <c r="E4133">
        <f t="shared" si="194"/>
        <v>76.137500150000008</v>
      </c>
    </row>
    <row r="4134" spans="1:5">
      <c r="A4134" s="6">
        <v>45484.083333333336</v>
      </c>
      <c r="B4134" s="4">
        <v>20.600000399999999</v>
      </c>
      <c r="C4134">
        <f t="shared" si="192"/>
        <v>69.080000720000001</v>
      </c>
      <c r="D4134" s="8">
        <f t="shared" si="193"/>
        <v>45484</v>
      </c>
      <c r="E4134">
        <f t="shared" si="194"/>
        <v>76.137500150000008</v>
      </c>
    </row>
    <row r="4135" spans="1:5">
      <c r="A4135" s="6">
        <v>45484.125</v>
      </c>
      <c r="B4135" s="4">
        <v>20.600000399999999</v>
      </c>
      <c r="C4135">
        <f t="shared" si="192"/>
        <v>69.080000720000001</v>
      </c>
      <c r="D4135" s="8">
        <f t="shared" si="193"/>
        <v>45484</v>
      </c>
      <c r="E4135">
        <f t="shared" si="194"/>
        <v>76.137500150000008</v>
      </c>
    </row>
    <row r="4136" spans="1:5">
      <c r="A4136" s="6">
        <v>45484.166666666664</v>
      </c>
      <c r="B4136" s="4">
        <v>20.600000399999999</v>
      </c>
      <c r="C4136">
        <f t="shared" si="192"/>
        <v>69.080000720000001</v>
      </c>
      <c r="D4136" s="8">
        <f t="shared" si="193"/>
        <v>45484</v>
      </c>
      <c r="E4136">
        <f t="shared" si="194"/>
        <v>76.137500150000008</v>
      </c>
    </row>
    <row r="4137" spans="1:5">
      <c r="A4137" s="6">
        <v>45484.208333333336</v>
      </c>
      <c r="B4137" s="4">
        <v>20.600000399999999</v>
      </c>
      <c r="C4137">
        <f t="shared" si="192"/>
        <v>69.080000720000001</v>
      </c>
      <c r="D4137" s="8">
        <f t="shared" si="193"/>
        <v>45484</v>
      </c>
      <c r="E4137">
        <f t="shared" si="194"/>
        <v>76.137500150000008</v>
      </c>
    </row>
    <row r="4138" spans="1:5">
      <c r="A4138" s="6">
        <v>45484.25</v>
      </c>
      <c r="B4138" s="4">
        <v>21.100000399999999</v>
      </c>
      <c r="C4138">
        <f t="shared" si="192"/>
        <v>69.980000719999992</v>
      </c>
      <c r="D4138" s="8">
        <f t="shared" si="193"/>
        <v>45484</v>
      </c>
      <c r="E4138">
        <f t="shared" si="194"/>
        <v>76.137500150000008</v>
      </c>
    </row>
    <row r="4139" spans="1:5">
      <c r="A4139" s="6">
        <v>45484.291666666664</v>
      </c>
      <c r="B4139" s="4">
        <v>21.700000800000002</v>
      </c>
      <c r="C4139">
        <f t="shared" si="192"/>
        <v>71.060001440000008</v>
      </c>
      <c r="D4139" s="8">
        <f t="shared" si="193"/>
        <v>45484</v>
      </c>
      <c r="E4139">
        <f t="shared" si="194"/>
        <v>76.137500150000008</v>
      </c>
    </row>
    <row r="4140" spans="1:5">
      <c r="A4140" s="6">
        <v>45484.333333333336</v>
      </c>
      <c r="B4140" s="4">
        <v>23.299999199999998</v>
      </c>
      <c r="C4140">
        <f t="shared" si="192"/>
        <v>73.939998559999992</v>
      </c>
      <c r="D4140" s="8">
        <f t="shared" si="193"/>
        <v>45484</v>
      </c>
      <c r="E4140">
        <f t="shared" si="194"/>
        <v>76.137500150000008</v>
      </c>
    </row>
    <row r="4141" spans="1:5">
      <c r="A4141" s="6">
        <v>45484.375</v>
      </c>
      <c r="B4141" s="4">
        <v>25</v>
      </c>
      <c r="C4141">
        <f t="shared" si="192"/>
        <v>77</v>
      </c>
      <c r="D4141" s="8">
        <f t="shared" si="193"/>
        <v>45484</v>
      </c>
      <c r="E4141">
        <f t="shared" si="194"/>
        <v>76.137500150000008</v>
      </c>
    </row>
    <row r="4142" spans="1:5">
      <c r="A4142" s="6">
        <v>45484.416666666664</v>
      </c>
      <c r="B4142" s="4">
        <v>26.100000399999999</v>
      </c>
      <c r="C4142">
        <f t="shared" si="192"/>
        <v>78.980000719999992</v>
      </c>
      <c r="D4142" s="8">
        <f t="shared" si="193"/>
        <v>45484</v>
      </c>
      <c r="E4142">
        <f t="shared" si="194"/>
        <v>76.137500150000008</v>
      </c>
    </row>
    <row r="4143" spans="1:5">
      <c r="A4143" s="6">
        <v>45484.458333333336</v>
      </c>
      <c r="B4143" s="4">
        <v>26.700000800000002</v>
      </c>
      <c r="C4143">
        <f t="shared" si="192"/>
        <v>80.060001440000008</v>
      </c>
      <c r="D4143" s="8">
        <f t="shared" si="193"/>
        <v>45484</v>
      </c>
      <c r="E4143">
        <f t="shared" si="194"/>
        <v>76.137500150000008</v>
      </c>
    </row>
    <row r="4144" spans="1:5">
      <c r="A4144" s="6">
        <v>45484.5</v>
      </c>
      <c r="B4144" s="4">
        <v>26.700000800000002</v>
      </c>
      <c r="C4144">
        <f t="shared" si="192"/>
        <v>80.060001440000008</v>
      </c>
      <c r="D4144" s="8">
        <f t="shared" si="193"/>
        <v>45484</v>
      </c>
      <c r="E4144">
        <f t="shared" si="194"/>
        <v>76.137500150000008</v>
      </c>
    </row>
    <row r="4145" spans="1:5">
      <c r="A4145" s="6">
        <v>45484.541666666664</v>
      </c>
      <c r="B4145" s="4">
        <v>28.299999199999998</v>
      </c>
      <c r="C4145">
        <f t="shared" si="192"/>
        <v>82.939998559999992</v>
      </c>
      <c r="D4145" s="8">
        <f t="shared" si="193"/>
        <v>45484</v>
      </c>
      <c r="E4145">
        <f t="shared" si="194"/>
        <v>76.137500150000008</v>
      </c>
    </row>
    <row r="4146" spans="1:5">
      <c r="A4146" s="6">
        <v>45484.583333333336</v>
      </c>
      <c r="B4146" s="4">
        <v>28.299999199999998</v>
      </c>
      <c r="C4146">
        <f t="shared" si="192"/>
        <v>82.939998559999992</v>
      </c>
      <c r="D4146" s="8">
        <f t="shared" si="193"/>
        <v>45484</v>
      </c>
      <c r="E4146">
        <f t="shared" si="194"/>
        <v>76.137500150000008</v>
      </c>
    </row>
    <row r="4147" spans="1:5">
      <c r="A4147" s="6">
        <v>45484.625</v>
      </c>
      <c r="B4147" s="4">
        <v>28.899999600000001</v>
      </c>
      <c r="C4147">
        <f t="shared" si="192"/>
        <v>84.019999280000008</v>
      </c>
      <c r="D4147" s="8">
        <f t="shared" si="193"/>
        <v>45484</v>
      </c>
      <c r="E4147">
        <f t="shared" si="194"/>
        <v>76.137500150000008</v>
      </c>
    </row>
    <row r="4148" spans="1:5">
      <c r="A4148" s="6">
        <v>45484.666666666664</v>
      </c>
      <c r="B4148" s="4">
        <v>29.399999600000001</v>
      </c>
      <c r="C4148">
        <f t="shared" si="192"/>
        <v>84.919999280000013</v>
      </c>
      <c r="D4148" s="8">
        <f t="shared" si="193"/>
        <v>45484</v>
      </c>
      <c r="E4148">
        <f t="shared" si="194"/>
        <v>76.137500150000008</v>
      </c>
    </row>
    <row r="4149" spans="1:5">
      <c r="A4149" s="6">
        <v>45484.708333333336</v>
      </c>
      <c r="B4149" s="4">
        <v>28.899999600000001</v>
      </c>
      <c r="C4149">
        <f t="shared" si="192"/>
        <v>84.019999280000008</v>
      </c>
      <c r="D4149" s="8">
        <f t="shared" si="193"/>
        <v>45484</v>
      </c>
      <c r="E4149">
        <f t="shared" si="194"/>
        <v>76.137500150000008</v>
      </c>
    </row>
    <row r="4150" spans="1:5">
      <c r="A4150" s="6">
        <v>45484.75</v>
      </c>
      <c r="B4150" s="4">
        <v>25.600000399999999</v>
      </c>
      <c r="C4150">
        <f t="shared" si="192"/>
        <v>78.080000720000001</v>
      </c>
      <c r="D4150" s="8">
        <f t="shared" si="193"/>
        <v>45484</v>
      </c>
      <c r="E4150">
        <f t="shared" si="194"/>
        <v>76.137500150000008</v>
      </c>
    </row>
    <row r="4151" spans="1:5">
      <c r="A4151" s="6">
        <v>45484.791666666664</v>
      </c>
      <c r="B4151" s="4">
        <v>25.600000399999999</v>
      </c>
      <c r="C4151">
        <f t="shared" si="192"/>
        <v>78.080000720000001</v>
      </c>
      <c r="D4151" s="8">
        <f t="shared" si="193"/>
        <v>45484</v>
      </c>
      <c r="E4151">
        <f t="shared" si="194"/>
        <v>76.137500150000008</v>
      </c>
    </row>
    <row r="4152" spans="1:5">
      <c r="A4152" s="6">
        <v>45484.833333333336</v>
      </c>
      <c r="B4152" s="4">
        <v>25</v>
      </c>
      <c r="C4152">
        <f t="shared" si="192"/>
        <v>77</v>
      </c>
      <c r="D4152" s="8">
        <f t="shared" si="193"/>
        <v>45484</v>
      </c>
      <c r="E4152">
        <f t="shared" si="194"/>
        <v>76.137500150000008</v>
      </c>
    </row>
    <row r="4153" spans="1:5">
      <c r="A4153" s="6">
        <v>45484.875</v>
      </c>
      <c r="B4153" s="4">
        <v>24.399999600000001</v>
      </c>
      <c r="C4153">
        <f t="shared" si="192"/>
        <v>75.919999280000013</v>
      </c>
      <c r="D4153" s="8">
        <f t="shared" si="193"/>
        <v>45484</v>
      </c>
      <c r="E4153">
        <f t="shared" si="194"/>
        <v>76.137500150000008</v>
      </c>
    </row>
    <row r="4154" spans="1:5">
      <c r="A4154" s="6">
        <v>45484.916666666664</v>
      </c>
      <c r="B4154" s="4">
        <v>24.399999600000001</v>
      </c>
      <c r="C4154">
        <f t="shared" si="192"/>
        <v>75.919999280000013</v>
      </c>
      <c r="D4154" s="8">
        <f t="shared" si="193"/>
        <v>45484</v>
      </c>
      <c r="E4154">
        <f t="shared" si="194"/>
        <v>76.137500150000008</v>
      </c>
    </row>
    <row r="4155" spans="1:5">
      <c r="A4155" s="6">
        <v>45484.958333333336</v>
      </c>
      <c r="B4155" s="4">
        <v>23.899999600000001</v>
      </c>
      <c r="C4155">
        <f t="shared" si="192"/>
        <v>75.019999280000008</v>
      </c>
      <c r="D4155" s="8">
        <f t="shared" si="193"/>
        <v>45484</v>
      </c>
      <c r="E4155">
        <f t="shared" si="194"/>
        <v>76.137500150000008</v>
      </c>
    </row>
    <row r="4156" spans="1:5">
      <c r="A4156" s="6">
        <v>45485</v>
      </c>
      <c r="B4156" s="4">
        <v>24.399999600000001</v>
      </c>
      <c r="C4156">
        <f t="shared" si="192"/>
        <v>75.919999280000013</v>
      </c>
      <c r="D4156" s="8">
        <f t="shared" si="193"/>
        <v>45485</v>
      </c>
      <c r="E4156">
        <f t="shared" si="194"/>
        <v>74.92250039000001</v>
      </c>
    </row>
    <row r="4157" spans="1:5">
      <c r="A4157" s="6">
        <v>45485.041666666664</v>
      </c>
      <c r="B4157" s="4">
        <v>22.799999199999998</v>
      </c>
      <c r="C4157">
        <f t="shared" si="192"/>
        <v>73.039998560000001</v>
      </c>
      <c r="D4157" s="8">
        <f t="shared" si="193"/>
        <v>45485</v>
      </c>
      <c r="E4157">
        <f t="shared" si="194"/>
        <v>74.92250039000001</v>
      </c>
    </row>
    <row r="4158" spans="1:5">
      <c r="A4158" s="6">
        <v>45485.083333333336</v>
      </c>
      <c r="B4158" s="4">
        <v>22.200000800000002</v>
      </c>
      <c r="C4158">
        <f t="shared" si="192"/>
        <v>71.960001440000013</v>
      </c>
      <c r="D4158" s="8">
        <f t="shared" si="193"/>
        <v>45485</v>
      </c>
      <c r="E4158">
        <f t="shared" si="194"/>
        <v>74.92250039000001</v>
      </c>
    </row>
    <row r="4159" spans="1:5">
      <c r="A4159" s="6">
        <v>45485.125</v>
      </c>
      <c r="B4159" s="4">
        <v>22.799999199999998</v>
      </c>
      <c r="C4159">
        <f t="shared" si="192"/>
        <v>73.039998560000001</v>
      </c>
      <c r="D4159" s="8">
        <f t="shared" si="193"/>
        <v>45485</v>
      </c>
      <c r="E4159">
        <f t="shared" si="194"/>
        <v>74.92250039000001</v>
      </c>
    </row>
    <row r="4160" spans="1:5">
      <c r="A4160" s="6">
        <v>45485.166666666664</v>
      </c>
      <c r="B4160" s="4">
        <v>22.200000800000002</v>
      </c>
      <c r="C4160">
        <f t="shared" si="192"/>
        <v>71.960001440000013</v>
      </c>
      <c r="D4160" s="8">
        <f t="shared" si="193"/>
        <v>45485</v>
      </c>
      <c r="E4160">
        <f t="shared" si="194"/>
        <v>74.92250039000001</v>
      </c>
    </row>
    <row r="4161" spans="1:5">
      <c r="A4161" s="6">
        <v>45485.208333333336</v>
      </c>
      <c r="B4161" s="4">
        <v>21.100000399999999</v>
      </c>
      <c r="C4161">
        <f t="shared" si="192"/>
        <v>69.980000719999992</v>
      </c>
      <c r="D4161" s="8">
        <f t="shared" si="193"/>
        <v>45485</v>
      </c>
      <c r="E4161">
        <f t="shared" si="194"/>
        <v>74.92250039000001</v>
      </c>
    </row>
    <row r="4162" spans="1:5">
      <c r="A4162" s="6">
        <v>45485.25</v>
      </c>
      <c r="B4162" s="4">
        <v>21.700000800000002</v>
      </c>
      <c r="C4162">
        <f t="shared" si="192"/>
        <v>71.060001440000008</v>
      </c>
      <c r="D4162" s="8">
        <f t="shared" si="193"/>
        <v>45485</v>
      </c>
      <c r="E4162">
        <f t="shared" si="194"/>
        <v>74.92250039000001</v>
      </c>
    </row>
    <row r="4163" spans="1:5">
      <c r="A4163" s="6">
        <v>45485.291666666664</v>
      </c>
      <c r="B4163" s="4">
        <v>22.799999199999998</v>
      </c>
      <c r="C4163">
        <f t="shared" ref="C4163:C4226" si="195">B4163*1.8+32</f>
        <v>73.039998560000001</v>
      </c>
      <c r="D4163" s="8">
        <f t="shared" ref="D4163:D4226" si="196">DATE(YEAR(A4163), MONTH(A4163), DAY(A4163))</f>
        <v>45485</v>
      </c>
      <c r="E4163">
        <f t="shared" si="194"/>
        <v>74.92250039000001</v>
      </c>
    </row>
    <row r="4164" spans="1:5">
      <c r="A4164" s="6">
        <v>45485.333333333336</v>
      </c>
      <c r="B4164" s="4">
        <v>25</v>
      </c>
      <c r="C4164">
        <f t="shared" si="195"/>
        <v>77</v>
      </c>
      <c r="D4164" s="8">
        <f t="shared" si="196"/>
        <v>45485</v>
      </c>
      <c r="E4164">
        <f t="shared" ref="E4164:E4227" si="197">AVERAGEIF(D:D, D4164, C:C)</f>
        <v>74.92250039000001</v>
      </c>
    </row>
    <row r="4165" spans="1:5">
      <c r="A4165" s="6">
        <v>45485.375</v>
      </c>
      <c r="B4165" s="4">
        <v>26.100000399999999</v>
      </c>
      <c r="C4165">
        <f t="shared" si="195"/>
        <v>78.980000719999992</v>
      </c>
      <c r="D4165" s="8">
        <f t="shared" si="196"/>
        <v>45485</v>
      </c>
      <c r="E4165">
        <f t="shared" si="197"/>
        <v>74.92250039000001</v>
      </c>
    </row>
    <row r="4166" spans="1:5">
      <c r="A4166" s="6">
        <v>45485.416666666664</v>
      </c>
      <c r="B4166" s="4">
        <v>26.700000800000002</v>
      </c>
      <c r="C4166">
        <f t="shared" si="195"/>
        <v>80.060001440000008</v>
      </c>
      <c r="D4166" s="8">
        <f t="shared" si="196"/>
        <v>45485</v>
      </c>
      <c r="E4166">
        <f t="shared" si="197"/>
        <v>74.92250039000001</v>
      </c>
    </row>
    <row r="4167" spans="1:5">
      <c r="A4167" s="6">
        <v>45485.458333333336</v>
      </c>
      <c r="B4167" s="4">
        <v>27.200000800000002</v>
      </c>
      <c r="C4167">
        <f t="shared" si="195"/>
        <v>80.960001440000013</v>
      </c>
      <c r="D4167" s="8">
        <f t="shared" si="196"/>
        <v>45485</v>
      </c>
      <c r="E4167">
        <f t="shared" si="197"/>
        <v>74.92250039000001</v>
      </c>
    </row>
    <row r="4168" spans="1:5">
      <c r="A4168" s="6">
        <v>45485.5</v>
      </c>
      <c r="B4168" s="4">
        <v>27.200000800000002</v>
      </c>
      <c r="C4168">
        <f t="shared" si="195"/>
        <v>80.960001440000013</v>
      </c>
      <c r="D4168" s="8">
        <f t="shared" si="196"/>
        <v>45485</v>
      </c>
      <c r="E4168">
        <f t="shared" si="197"/>
        <v>74.92250039000001</v>
      </c>
    </row>
    <row r="4169" spans="1:5">
      <c r="A4169" s="6">
        <v>45485.541666666664</v>
      </c>
      <c r="B4169" s="4">
        <v>27.200000800000002</v>
      </c>
      <c r="C4169">
        <f t="shared" si="195"/>
        <v>80.960001440000013</v>
      </c>
      <c r="D4169" s="8">
        <f t="shared" si="196"/>
        <v>45485</v>
      </c>
      <c r="E4169">
        <f t="shared" si="197"/>
        <v>74.92250039000001</v>
      </c>
    </row>
    <row r="4170" spans="1:5">
      <c r="A4170" s="6">
        <v>45485.583333333336</v>
      </c>
      <c r="B4170" s="4">
        <v>27.200000800000002</v>
      </c>
      <c r="C4170">
        <f t="shared" si="195"/>
        <v>80.960001440000013</v>
      </c>
      <c r="D4170" s="8">
        <f t="shared" si="196"/>
        <v>45485</v>
      </c>
      <c r="E4170">
        <f t="shared" si="197"/>
        <v>74.92250039000001</v>
      </c>
    </row>
    <row r="4171" spans="1:5">
      <c r="A4171" s="6">
        <v>45485.625</v>
      </c>
      <c r="B4171" s="4">
        <v>26.700000800000002</v>
      </c>
      <c r="C4171">
        <f t="shared" si="195"/>
        <v>80.060001440000008</v>
      </c>
      <c r="D4171" s="8">
        <f t="shared" si="196"/>
        <v>45485</v>
      </c>
      <c r="E4171">
        <f t="shared" si="197"/>
        <v>74.92250039000001</v>
      </c>
    </row>
    <row r="4172" spans="1:5">
      <c r="A4172" s="6">
        <v>45485.666666666664</v>
      </c>
      <c r="B4172" s="4">
        <v>26.700000800000002</v>
      </c>
      <c r="C4172">
        <f t="shared" si="195"/>
        <v>80.060001440000008</v>
      </c>
      <c r="D4172" s="8">
        <f t="shared" si="196"/>
        <v>45485</v>
      </c>
      <c r="E4172">
        <f t="shared" si="197"/>
        <v>74.92250039000001</v>
      </c>
    </row>
    <row r="4173" spans="1:5">
      <c r="A4173" s="6">
        <v>45485.708333333336</v>
      </c>
      <c r="B4173" s="4">
        <v>25.600000399999999</v>
      </c>
      <c r="C4173">
        <f t="shared" si="195"/>
        <v>78.080000720000001</v>
      </c>
      <c r="D4173" s="8">
        <f t="shared" si="196"/>
        <v>45485</v>
      </c>
      <c r="E4173">
        <f t="shared" si="197"/>
        <v>74.92250039000001</v>
      </c>
    </row>
    <row r="4174" spans="1:5">
      <c r="A4174" s="6">
        <v>45485.75</v>
      </c>
      <c r="B4174" s="4">
        <v>23.899999600000001</v>
      </c>
      <c r="C4174">
        <f t="shared" si="195"/>
        <v>75.019999280000008</v>
      </c>
      <c r="D4174" s="8">
        <f t="shared" si="196"/>
        <v>45485</v>
      </c>
      <c r="E4174">
        <f t="shared" si="197"/>
        <v>74.92250039000001</v>
      </c>
    </row>
    <row r="4175" spans="1:5">
      <c r="A4175" s="6">
        <v>45485.791666666664</v>
      </c>
      <c r="B4175" s="4">
        <v>22.799999199999998</v>
      </c>
      <c r="C4175">
        <f t="shared" si="195"/>
        <v>73.039998560000001</v>
      </c>
      <c r="D4175" s="8">
        <f t="shared" si="196"/>
        <v>45485</v>
      </c>
      <c r="E4175">
        <f t="shared" si="197"/>
        <v>74.92250039000001</v>
      </c>
    </row>
    <row r="4176" spans="1:5">
      <c r="A4176" s="6">
        <v>45485.833333333336</v>
      </c>
      <c r="B4176" s="4">
        <v>21.700000800000002</v>
      </c>
      <c r="C4176">
        <f t="shared" si="195"/>
        <v>71.060001440000008</v>
      </c>
      <c r="D4176" s="8">
        <f t="shared" si="196"/>
        <v>45485</v>
      </c>
      <c r="E4176">
        <f t="shared" si="197"/>
        <v>74.92250039000001</v>
      </c>
    </row>
    <row r="4177" spans="1:5">
      <c r="A4177" s="6">
        <v>45485.875</v>
      </c>
      <c r="B4177" s="4">
        <v>21.100000399999999</v>
      </c>
      <c r="C4177">
        <f t="shared" si="195"/>
        <v>69.980000719999992</v>
      </c>
      <c r="D4177" s="8">
        <f t="shared" si="196"/>
        <v>45485</v>
      </c>
      <c r="E4177">
        <f t="shared" si="197"/>
        <v>74.92250039000001</v>
      </c>
    </row>
    <row r="4178" spans="1:5">
      <c r="A4178" s="6">
        <v>45485.916666666664</v>
      </c>
      <c r="B4178" s="4">
        <v>18.899999600000001</v>
      </c>
      <c r="C4178">
        <f t="shared" si="195"/>
        <v>66.019999280000008</v>
      </c>
      <c r="D4178" s="8">
        <f t="shared" si="196"/>
        <v>45485</v>
      </c>
      <c r="E4178">
        <f t="shared" si="197"/>
        <v>74.92250039000001</v>
      </c>
    </row>
    <row r="4179" spans="1:5">
      <c r="A4179" s="6">
        <v>45485.958333333336</v>
      </c>
      <c r="B4179" s="4">
        <v>18.299999199999998</v>
      </c>
      <c r="C4179">
        <f t="shared" si="195"/>
        <v>64.939998559999992</v>
      </c>
      <c r="D4179" s="8">
        <f t="shared" si="196"/>
        <v>45485</v>
      </c>
      <c r="E4179">
        <f t="shared" si="197"/>
        <v>74.92250039000001</v>
      </c>
    </row>
    <row r="4180" spans="1:5">
      <c r="A4180" s="6">
        <v>45486</v>
      </c>
      <c r="B4180" s="4">
        <v>18.299999199999998</v>
      </c>
      <c r="C4180">
        <f t="shared" si="195"/>
        <v>64.939998559999992</v>
      </c>
      <c r="D4180" s="8">
        <f t="shared" si="196"/>
        <v>45486</v>
      </c>
      <c r="E4180">
        <f t="shared" si="197"/>
        <v>68.584999790000012</v>
      </c>
    </row>
    <row r="4181" spans="1:5">
      <c r="A4181" s="6">
        <v>45486.041666666664</v>
      </c>
      <c r="B4181" s="4">
        <v>20</v>
      </c>
      <c r="C4181">
        <f t="shared" si="195"/>
        <v>68</v>
      </c>
      <c r="D4181" s="8">
        <f t="shared" si="196"/>
        <v>45486</v>
      </c>
      <c r="E4181">
        <f t="shared" si="197"/>
        <v>68.584999790000012</v>
      </c>
    </row>
    <row r="4182" spans="1:5">
      <c r="A4182" s="6">
        <v>45486.083333333336</v>
      </c>
      <c r="B4182" s="4">
        <v>19.399999600000001</v>
      </c>
      <c r="C4182">
        <f t="shared" si="195"/>
        <v>66.919999280000013</v>
      </c>
      <c r="D4182" s="8">
        <f t="shared" si="196"/>
        <v>45486</v>
      </c>
      <c r="E4182">
        <f t="shared" si="197"/>
        <v>68.584999790000012</v>
      </c>
    </row>
    <row r="4183" spans="1:5">
      <c r="A4183" s="6">
        <v>45486.125</v>
      </c>
      <c r="B4183" s="4">
        <v>18.299999199999998</v>
      </c>
      <c r="C4183">
        <f t="shared" si="195"/>
        <v>64.939998559999992</v>
      </c>
      <c r="D4183" s="8">
        <f t="shared" si="196"/>
        <v>45486</v>
      </c>
      <c r="E4183">
        <f t="shared" si="197"/>
        <v>68.584999790000012</v>
      </c>
    </row>
    <row r="4184" spans="1:5">
      <c r="A4184" s="6">
        <v>45486.166666666664</v>
      </c>
      <c r="B4184" s="4">
        <v>16.700000800000002</v>
      </c>
      <c r="C4184">
        <f t="shared" si="195"/>
        <v>62.060001440000008</v>
      </c>
      <c r="D4184" s="8">
        <f t="shared" si="196"/>
        <v>45486</v>
      </c>
      <c r="E4184">
        <f t="shared" si="197"/>
        <v>68.584999790000012</v>
      </c>
    </row>
    <row r="4185" spans="1:5">
      <c r="A4185" s="6">
        <v>45486.208333333336</v>
      </c>
      <c r="B4185" s="4">
        <v>16.700000800000002</v>
      </c>
      <c r="C4185">
        <f t="shared" si="195"/>
        <v>62.060001440000008</v>
      </c>
      <c r="D4185" s="8">
        <f t="shared" si="196"/>
        <v>45486</v>
      </c>
      <c r="E4185">
        <f t="shared" si="197"/>
        <v>68.584999790000012</v>
      </c>
    </row>
    <row r="4186" spans="1:5">
      <c r="A4186" s="6">
        <v>45486.25</v>
      </c>
      <c r="B4186" s="4">
        <v>17.200000800000002</v>
      </c>
      <c r="C4186">
        <f t="shared" si="195"/>
        <v>62.960001439999999</v>
      </c>
      <c r="D4186" s="8">
        <f t="shared" si="196"/>
        <v>45486</v>
      </c>
      <c r="E4186">
        <f t="shared" si="197"/>
        <v>68.584999790000012</v>
      </c>
    </row>
    <row r="4187" spans="1:5">
      <c r="A4187" s="6">
        <v>45486.291666666664</v>
      </c>
      <c r="B4187" s="4">
        <v>18.899999600000001</v>
      </c>
      <c r="C4187">
        <f t="shared" si="195"/>
        <v>66.019999280000008</v>
      </c>
      <c r="D4187" s="8">
        <f t="shared" si="196"/>
        <v>45486</v>
      </c>
      <c r="E4187">
        <f t="shared" si="197"/>
        <v>68.584999790000012</v>
      </c>
    </row>
    <row r="4188" spans="1:5">
      <c r="A4188" s="6">
        <v>45486.333333333336</v>
      </c>
      <c r="B4188" s="4">
        <v>20</v>
      </c>
      <c r="C4188">
        <f t="shared" si="195"/>
        <v>68</v>
      </c>
      <c r="D4188" s="8">
        <f t="shared" si="196"/>
        <v>45486</v>
      </c>
      <c r="E4188">
        <f t="shared" si="197"/>
        <v>68.584999790000012</v>
      </c>
    </row>
    <row r="4189" spans="1:5">
      <c r="A4189" s="6">
        <v>45486.375</v>
      </c>
      <c r="B4189" s="4">
        <v>20.600000399999999</v>
      </c>
      <c r="C4189">
        <f t="shared" si="195"/>
        <v>69.080000720000001</v>
      </c>
      <c r="D4189" s="8">
        <f t="shared" si="196"/>
        <v>45486</v>
      </c>
      <c r="E4189">
        <f t="shared" si="197"/>
        <v>68.584999790000012</v>
      </c>
    </row>
    <row r="4190" spans="1:5">
      <c r="A4190" s="6">
        <v>45486.416666666664</v>
      </c>
      <c r="B4190" s="4">
        <v>21.700000800000002</v>
      </c>
      <c r="C4190">
        <f t="shared" si="195"/>
        <v>71.060001440000008</v>
      </c>
      <c r="D4190" s="8">
        <f t="shared" si="196"/>
        <v>45486</v>
      </c>
      <c r="E4190">
        <f t="shared" si="197"/>
        <v>68.584999790000012</v>
      </c>
    </row>
    <row r="4191" spans="1:5">
      <c r="A4191" s="6">
        <v>45486.458333333336</v>
      </c>
      <c r="B4191" s="4">
        <v>22.200000800000002</v>
      </c>
      <c r="C4191">
        <f t="shared" si="195"/>
        <v>71.960001440000013</v>
      </c>
      <c r="D4191" s="8">
        <f t="shared" si="196"/>
        <v>45486</v>
      </c>
      <c r="E4191">
        <f t="shared" si="197"/>
        <v>68.584999790000012</v>
      </c>
    </row>
    <row r="4192" spans="1:5">
      <c r="A4192" s="6">
        <v>45486.5</v>
      </c>
      <c r="B4192" s="4">
        <v>22.799999199999998</v>
      </c>
      <c r="C4192">
        <f t="shared" si="195"/>
        <v>73.039998560000001</v>
      </c>
      <c r="D4192" s="8">
        <f t="shared" si="196"/>
        <v>45486</v>
      </c>
      <c r="E4192">
        <f t="shared" si="197"/>
        <v>68.584999790000012</v>
      </c>
    </row>
    <row r="4193" spans="1:5">
      <c r="A4193" s="6">
        <v>45486.541666666664</v>
      </c>
      <c r="B4193" s="4">
        <v>22.799999199999998</v>
      </c>
      <c r="C4193">
        <f t="shared" si="195"/>
        <v>73.039998560000001</v>
      </c>
      <c r="D4193" s="8">
        <f t="shared" si="196"/>
        <v>45486</v>
      </c>
      <c r="E4193">
        <f t="shared" si="197"/>
        <v>68.584999790000012</v>
      </c>
    </row>
    <row r="4194" spans="1:5">
      <c r="A4194" s="6">
        <v>45486.583333333336</v>
      </c>
      <c r="B4194" s="4">
        <v>22.799999199999998</v>
      </c>
      <c r="C4194">
        <f t="shared" si="195"/>
        <v>73.039998560000001</v>
      </c>
      <c r="D4194" s="8">
        <f t="shared" si="196"/>
        <v>45486</v>
      </c>
      <c r="E4194">
        <f t="shared" si="197"/>
        <v>68.584999790000012</v>
      </c>
    </row>
    <row r="4195" spans="1:5">
      <c r="A4195" s="6">
        <v>45486.625</v>
      </c>
      <c r="B4195" s="4">
        <v>23.299999199999998</v>
      </c>
      <c r="C4195">
        <f t="shared" si="195"/>
        <v>73.939998559999992</v>
      </c>
      <c r="D4195" s="8">
        <f t="shared" si="196"/>
        <v>45486</v>
      </c>
      <c r="E4195">
        <f t="shared" si="197"/>
        <v>68.584999790000012</v>
      </c>
    </row>
    <row r="4196" spans="1:5">
      <c r="A4196" s="6">
        <v>45486.666666666664</v>
      </c>
      <c r="B4196" s="4">
        <v>23.299999199999998</v>
      </c>
      <c r="C4196">
        <f t="shared" si="195"/>
        <v>73.939998559999992</v>
      </c>
      <c r="D4196" s="8">
        <f t="shared" si="196"/>
        <v>45486</v>
      </c>
      <c r="E4196">
        <f t="shared" si="197"/>
        <v>68.584999790000012</v>
      </c>
    </row>
    <row r="4197" spans="1:5">
      <c r="A4197" s="6">
        <v>45486.708333333336</v>
      </c>
      <c r="B4197" s="4">
        <v>22.799999199999998</v>
      </c>
      <c r="C4197">
        <f t="shared" si="195"/>
        <v>73.039998560000001</v>
      </c>
      <c r="D4197" s="8">
        <f t="shared" si="196"/>
        <v>45486</v>
      </c>
      <c r="E4197">
        <f t="shared" si="197"/>
        <v>68.584999790000012</v>
      </c>
    </row>
    <row r="4198" spans="1:5">
      <c r="A4198" s="6">
        <v>45486.75</v>
      </c>
      <c r="B4198" s="4">
        <v>22.200000800000002</v>
      </c>
      <c r="C4198">
        <f t="shared" si="195"/>
        <v>71.960001440000013</v>
      </c>
      <c r="D4198" s="8">
        <f t="shared" si="196"/>
        <v>45486</v>
      </c>
      <c r="E4198">
        <f t="shared" si="197"/>
        <v>68.584999790000012</v>
      </c>
    </row>
    <row r="4199" spans="1:5">
      <c r="A4199" s="6">
        <v>45486.791666666664</v>
      </c>
      <c r="B4199" s="4">
        <v>21.100000399999999</v>
      </c>
      <c r="C4199">
        <f t="shared" si="195"/>
        <v>69.980000719999992</v>
      </c>
      <c r="D4199" s="8">
        <f t="shared" si="196"/>
        <v>45486</v>
      </c>
      <c r="E4199">
        <f t="shared" si="197"/>
        <v>68.584999790000012</v>
      </c>
    </row>
    <row r="4200" spans="1:5">
      <c r="A4200" s="6">
        <v>45486.833333333336</v>
      </c>
      <c r="B4200" s="4">
        <v>20</v>
      </c>
      <c r="C4200">
        <f t="shared" si="195"/>
        <v>68</v>
      </c>
      <c r="D4200" s="8">
        <f t="shared" si="196"/>
        <v>45486</v>
      </c>
      <c r="E4200">
        <f t="shared" si="197"/>
        <v>68.584999790000012</v>
      </c>
    </row>
    <row r="4201" spans="1:5">
      <c r="A4201" s="6">
        <v>45486.875</v>
      </c>
      <c r="B4201" s="4">
        <v>18.899999600000001</v>
      </c>
      <c r="C4201">
        <f t="shared" si="195"/>
        <v>66.019999280000008</v>
      </c>
      <c r="D4201" s="8">
        <f t="shared" si="196"/>
        <v>45486</v>
      </c>
      <c r="E4201">
        <f t="shared" si="197"/>
        <v>68.584999790000012</v>
      </c>
    </row>
    <row r="4202" spans="1:5">
      <c r="A4202" s="6">
        <v>45486.916666666664</v>
      </c>
      <c r="B4202" s="4">
        <v>18.899999600000001</v>
      </c>
      <c r="C4202">
        <f t="shared" si="195"/>
        <v>66.019999280000008</v>
      </c>
      <c r="D4202" s="8">
        <f t="shared" si="196"/>
        <v>45486</v>
      </c>
      <c r="E4202">
        <f t="shared" si="197"/>
        <v>68.584999790000012</v>
      </c>
    </row>
    <row r="4203" spans="1:5">
      <c r="A4203" s="6">
        <v>45486.958333333336</v>
      </c>
      <c r="B4203" s="4">
        <v>18.899999600000001</v>
      </c>
      <c r="C4203">
        <f t="shared" si="195"/>
        <v>66.019999280000008</v>
      </c>
      <c r="D4203" s="8">
        <f t="shared" si="196"/>
        <v>45486</v>
      </c>
      <c r="E4203">
        <f t="shared" si="197"/>
        <v>68.584999790000012</v>
      </c>
    </row>
    <row r="4204" spans="1:5">
      <c r="A4204" s="6">
        <v>45487</v>
      </c>
      <c r="B4204" s="4">
        <v>17.799999199999998</v>
      </c>
      <c r="C4204">
        <f t="shared" si="195"/>
        <v>64.039998560000001</v>
      </c>
      <c r="D4204" s="8">
        <f t="shared" si="196"/>
        <v>45487</v>
      </c>
      <c r="E4204">
        <f t="shared" si="197"/>
        <v>70.662500299999991</v>
      </c>
    </row>
    <row r="4205" spans="1:5">
      <c r="A4205" s="6">
        <v>45487.041666666664</v>
      </c>
      <c r="B4205" s="4">
        <v>17.200000800000002</v>
      </c>
      <c r="C4205">
        <f t="shared" si="195"/>
        <v>62.960001439999999</v>
      </c>
      <c r="D4205" s="8">
        <f t="shared" si="196"/>
        <v>45487</v>
      </c>
      <c r="E4205">
        <f t="shared" si="197"/>
        <v>70.662500299999991</v>
      </c>
    </row>
    <row r="4206" spans="1:5">
      <c r="A4206" s="6">
        <v>45487.083333333336</v>
      </c>
      <c r="B4206" s="4">
        <v>16.700000800000002</v>
      </c>
      <c r="C4206">
        <f t="shared" si="195"/>
        <v>62.060001440000008</v>
      </c>
      <c r="D4206" s="8">
        <f t="shared" si="196"/>
        <v>45487</v>
      </c>
      <c r="E4206">
        <f t="shared" si="197"/>
        <v>70.662500299999991</v>
      </c>
    </row>
    <row r="4207" spans="1:5">
      <c r="A4207" s="6">
        <v>45487.125</v>
      </c>
      <c r="B4207" s="4">
        <v>16.100000399999999</v>
      </c>
      <c r="C4207">
        <f t="shared" si="195"/>
        <v>60.98000072</v>
      </c>
      <c r="D4207" s="8">
        <f t="shared" si="196"/>
        <v>45487</v>
      </c>
      <c r="E4207">
        <f t="shared" si="197"/>
        <v>70.662500299999991</v>
      </c>
    </row>
    <row r="4208" spans="1:5">
      <c r="A4208" s="6">
        <v>45487.166666666664</v>
      </c>
      <c r="B4208" s="4">
        <v>15.600000400000001</v>
      </c>
      <c r="C4208">
        <f t="shared" si="195"/>
        <v>60.080000720000001</v>
      </c>
      <c r="D4208" s="8">
        <f t="shared" si="196"/>
        <v>45487</v>
      </c>
      <c r="E4208">
        <f t="shared" si="197"/>
        <v>70.662500299999991</v>
      </c>
    </row>
    <row r="4209" spans="1:5">
      <c r="A4209" s="6">
        <v>45487.208333333336</v>
      </c>
      <c r="B4209" s="4">
        <v>16.100000399999999</v>
      </c>
      <c r="C4209">
        <f t="shared" si="195"/>
        <v>60.98000072</v>
      </c>
      <c r="D4209" s="8">
        <f t="shared" si="196"/>
        <v>45487</v>
      </c>
      <c r="E4209">
        <f t="shared" si="197"/>
        <v>70.662500299999991</v>
      </c>
    </row>
    <row r="4210" spans="1:5">
      <c r="A4210" s="6">
        <v>45487.25</v>
      </c>
      <c r="B4210" s="4">
        <v>17.200000800000002</v>
      </c>
      <c r="C4210">
        <f t="shared" si="195"/>
        <v>62.960001439999999</v>
      </c>
      <c r="D4210" s="8">
        <f t="shared" si="196"/>
        <v>45487</v>
      </c>
      <c r="E4210">
        <f t="shared" si="197"/>
        <v>70.662500299999991</v>
      </c>
    </row>
    <row r="4211" spans="1:5">
      <c r="A4211" s="6">
        <v>45487.291666666664</v>
      </c>
      <c r="B4211" s="4">
        <v>19.399999600000001</v>
      </c>
      <c r="C4211">
        <f t="shared" si="195"/>
        <v>66.919999280000013</v>
      </c>
      <c r="D4211" s="8">
        <f t="shared" si="196"/>
        <v>45487</v>
      </c>
      <c r="E4211">
        <f t="shared" si="197"/>
        <v>70.662500299999991</v>
      </c>
    </row>
    <row r="4212" spans="1:5">
      <c r="A4212" s="6">
        <v>45487.333333333336</v>
      </c>
      <c r="B4212" s="4">
        <v>21.100000399999999</v>
      </c>
      <c r="C4212">
        <f t="shared" si="195"/>
        <v>69.980000719999992</v>
      </c>
      <c r="D4212" s="8">
        <f t="shared" si="196"/>
        <v>45487</v>
      </c>
      <c r="E4212">
        <f t="shared" si="197"/>
        <v>70.662500299999991</v>
      </c>
    </row>
    <row r="4213" spans="1:5">
      <c r="A4213" s="6">
        <v>45487.375</v>
      </c>
      <c r="B4213" s="4">
        <v>22.200000800000002</v>
      </c>
      <c r="C4213">
        <f t="shared" si="195"/>
        <v>71.960001440000013</v>
      </c>
      <c r="D4213" s="8">
        <f t="shared" si="196"/>
        <v>45487</v>
      </c>
      <c r="E4213">
        <f t="shared" si="197"/>
        <v>70.662500299999991</v>
      </c>
    </row>
    <row r="4214" spans="1:5">
      <c r="A4214" s="6">
        <v>45487.416666666664</v>
      </c>
      <c r="B4214" s="4">
        <v>23.299999199999998</v>
      </c>
      <c r="C4214">
        <f t="shared" si="195"/>
        <v>73.939998559999992</v>
      </c>
      <c r="D4214" s="8">
        <f t="shared" si="196"/>
        <v>45487</v>
      </c>
      <c r="E4214">
        <f t="shared" si="197"/>
        <v>70.662500299999991</v>
      </c>
    </row>
    <row r="4215" spans="1:5">
      <c r="A4215" s="6">
        <v>45487.458333333336</v>
      </c>
      <c r="B4215" s="4">
        <v>25</v>
      </c>
      <c r="C4215">
        <f t="shared" si="195"/>
        <v>77</v>
      </c>
      <c r="D4215" s="8">
        <f t="shared" si="196"/>
        <v>45487</v>
      </c>
      <c r="E4215">
        <f t="shared" si="197"/>
        <v>70.662500299999991</v>
      </c>
    </row>
    <row r="4216" spans="1:5">
      <c r="A4216" s="6">
        <v>45487.5</v>
      </c>
      <c r="B4216" s="4">
        <v>25</v>
      </c>
      <c r="C4216">
        <f t="shared" si="195"/>
        <v>77</v>
      </c>
      <c r="D4216" s="8">
        <f t="shared" si="196"/>
        <v>45487</v>
      </c>
      <c r="E4216">
        <f t="shared" si="197"/>
        <v>70.662500299999991</v>
      </c>
    </row>
    <row r="4217" spans="1:5">
      <c r="A4217" s="6">
        <v>45487.541666666664</v>
      </c>
      <c r="B4217" s="4">
        <v>25</v>
      </c>
      <c r="C4217">
        <f t="shared" si="195"/>
        <v>77</v>
      </c>
      <c r="D4217" s="8">
        <f t="shared" si="196"/>
        <v>45487</v>
      </c>
      <c r="E4217">
        <f t="shared" si="197"/>
        <v>70.662500299999991</v>
      </c>
    </row>
    <row r="4218" spans="1:5">
      <c r="A4218" s="6">
        <v>45487.583333333336</v>
      </c>
      <c r="B4218" s="4">
        <v>26.100000399999999</v>
      </c>
      <c r="C4218">
        <f t="shared" si="195"/>
        <v>78.980000719999992</v>
      </c>
      <c r="D4218" s="8">
        <f t="shared" si="196"/>
        <v>45487</v>
      </c>
      <c r="E4218">
        <f t="shared" si="197"/>
        <v>70.662500299999991</v>
      </c>
    </row>
    <row r="4219" spans="1:5">
      <c r="A4219" s="6">
        <v>45487.625</v>
      </c>
      <c r="B4219" s="4">
        <v>25.600000399999999</v>
      </c>
      <c r="C4219">
        <f t="shared" si="195"/>
        <v>78.080000720000001</v>
      </c>
      <c r="D4219" s="8">
        <f t="shared" si="196"/>
        <v>45487</v>
      </c>
      <c r="E4219">
        <f t="shared" si="197"/>
        <v>70.662500299999991</v>
      </c>
    </row>
    <row r="4220" spans="1:5">
      <c r="A4220" s="6">
        <v>45487.666666666664</v>
      </c>
      <c r="B4220" s="4">
        <v>26.100000399999999</v>
      </c>
      <c r="C4220">
        <f t="shared" si="195"/>
        <v>78.980000719999992</v>
      </c>
      <c r="D4220" s="8">
        <f t="shared" si="196"/>
        <v>45487</v>
      </c>
      <c r="E4220">
        <f t="shared" si="197"/>
        <v>70.662500299999991</v>
      </c>
    </row>
    <row r="4221" spans="1:5">
      <c r="A4221" s="6">
        <v>45487.708333333336</v>
      </c>
      <c r="B4221" s="4">
        <v>25</v>
      </c>
      <c r="C4221">
        <f t="shared" si="195"/>
        <v>77</v>
      </c>
      <c r="D4221" s="8">
        <f t="shared" si="196"/>
        <v>45487</v>
      </c>
      <c r="E4221">
        <f t="shared" si="197"/>
        <v>70.662500299999991</v>
      </c>
    </row>
    <row r="4222" spans="1:5">
      <c r="A4222" s="6">
        <v>45487.75</v>
      </c>
      <c r="B4222" s="4">
        <v>23.899999600000001</v>
      </c>
      <c r="C4222">
        <f t="shared" si="195"/>
        <v>75.019999280000008</v>
      </c>
      <c r="D4222" s="8">
        <f t="shared" si="196"/>
        <v>45487</v>
      </c>
      <c r="E4222">
        <f t="shared" si="197"/>
        <v>70.662500299999991</v>
      </c>
    </row>
    <row r="4223" spans="1:5">
      <c r="A4223" s="6">
        <v>45487.791666666664</v>
      </c>
      <c r="B4223" s="4">
        <v>23.299999199999998</v>
      </c>
      <c r="C4223">
        <f t="shared" si="195"/>
        <v>73.939998559999992</v>
      </c>
      <c r="D4223" s="8">
        <f t="shared" si="196"/>
        <v>45487</v>
      </c>
      <c r="E4223">
        <f t="shared" si="197"/>
        <v>70.662500299999991</v>
      </c>
    </row>
    <row r="4224" spans="1:5">
      <c r="A4224" s="6">
        <v>45487.833333333336</v>
      </c>
      <c r="B4224" s="4">
        <v>22.799999199999998</v>
      </c>
      <c r="C4224">
        <f t="shared" si="195"/>
        <v>73.039998560000001</v>
      </c>
      <c r="D4224" s="8">
        <f t="shared" si="196"/>
        <v>45487</v>
      </c>
      <c r="E4224">
        <f t="shared" si="197"/>
        <v>70.662500299999991</v>
      </c>
    </row>
    <row r="4225" spans="1:5">
      <c r="A4225" s="6">
        <v>45487.875</v>
      </c>
      <c r="B4225" s="4">
        <v>22.200000800000002</v>
      </c>
      <c r="C4225">
        <f t="shared" si="195"/>
        <v>71.960001440000013</v>
      </c>
      <c r="D4225" s="8">
        <f t="shared" si="196"/>
        <v>45487</v>
      </c>
      <c r="E4225">
        <f t="shared" si="197"/>
        <v>70.662500299999991</v>
      </c>
    </row>
    <row r="4226" spans="1:5">
      <c r="A4226" s="6">
        <v>45487.916666666664</v>
      </c>
      <c r="B4226" s="4">
        <v>21.700000800000002</v>
      </c>
      <c r="C4226">
        <f t="shared" si="195"/>
        <v>71.060001440000008</v>
      </c>
      <c r="D4226" s="8">
        <f t="shared" si="196"/>
        <v>45487</v>
      </c>
      <c r="E4226">
        <f t="shared" si="197"/>
        <v>70.662500299999991</v>
      </c>
    </row>
    <row r="4227" spans="1:5">
      <c r="A4227" s="6">
        <v>45487.958333333336</v>
      </c>
      <c r="B4227" s="4">
        <v>21.100000399999999</v>
      </c>
      <c r="C4227">
        <f t="shared" ref="C4227:C4290" si="198">B4227*1.8+32</f>
        <v>69.980000719999992</v>
      </c>
      <c r="D4227" s="8">
        <f t="shared" ref="D4227:D4290" si="199">DATE(YEAR(A4227), MONTH(A4227), DAY(A4227))</f>
        <v>45487</v>
      </c>
      <c r="E4227">
        <f t="shared" si="197"/>
        <v>70.662500299999991</v>
      </c>
    </row>
    <row r="4228" spans="1:5">
      <c r="A4228" s="6">
        <v>45488</v>
      </c>
      <c r="B4228" s="4">
        <v>20.600000399999999</v>
      </c>
      <c r="C4228">
        <f t="shared" si="198"/>
        <v>69.080000720000001</v>
      </c>
      <c r="D4228" s="8">
        <f t="shared" si="199"/>
        <v>45488</v>
      </c>
      <c r="E4228">
        <f t="shared" ref="E4228:E4291" si="200">AVERAGEIF(D:D, D4228, C:C)</f>
        <v>72.709999940000003</v>
      </c>
    </row>
    <row r="4229" spans="1:5">
      <c r="A4229" s="6">
        <v>45488.041666666664</v>
      </c>
      <c r="B4229" s="4">
        <v>19.399999600000001</v>
      </c>
      <c r="C4229">
        <f t="shared" si="198"/>
        <v>66.919999280000013</v>
      </c>
      <c r="D4229" s="8">
        <f t="shared" si="199"/>
        <v>45488</v>
      </c>
      <c r="E4229">
        <f t="shared" si="200"/>
        <v>72.709999940000003</v>
      </c>
    </row>
    <row r="4230" spans="1:5">
      <c r="A4230" s="6">
        <v>45488.083333333336</v>
      </c>
      <c r="B4230" s="4">
        <v>18.899999600000001</v>
      </c>
      <c r="C4230">
        <f t="shared" si="198"/>
        <v>66.019999280000008</v>
      </c>
      <c r="D4230" s="8">
        <f t="shared" si="199"/>
        <v>45488</v>
      </c>
      <c r="E4230">
        <f t="shared" si="200"/>
        <v>72.709999940000003</v>
      </c>
    </row>
    <row r="4231" spans="1:5">
      <c r="A4231" s="6">
        <v>45488.125</v>
      </c>
      <c r="B4231" s="4">
        <v>18.299999199999998</v>
      </c>
      <c r="C4231">
        <f t="shared" si="198"/>
        <v>64.939998559999992</v>
      </c>
      <c r="D4231" s="8">
        <f t="shared" si="199"/>
        <v>45488</v>
      </c>
      <c r="E4231">
        <f t="shared" si="200"/>
        <v>72.709999940000003</v>
      </c>
    </row>
    <row r="4232" spans="1:5">
      <c r="A4232" s="6">
        <v>45488.166666666664</v>
      </c>
      <c r="B4232" s="4">
        <v>17.799999199999998</v>
      </c>
      <c r="C4232">
        <f t="shared" si="198"/>
        <v>64.039998560000001</v>
      </c>
      <c r="D4232" s="8">
        <f t="shared" si="199"/>
        <v>45488</v>
      </c>
      <c r="E4232">
        <f t="shared" si="200"/>
        <v>72.709999940000003</v>
      </c>
    </row>
    <row r="4233" spans="1:5">
      <c r="A4233" s="6">
        <v>45488.208333333336</v>
      </c>
      <c r="B4233" s="4">
        <v>17.799999199999998</v>
      </c>
      <c r="C4233">
        <f t="shared" si="198"/>
        <v>64.039998560000001</v>
      </c>
      <c r="D4233" s="8">
        <f t="shared" si="199"/>
        <v>45488</v>
      </c>
      <c r="E4233">
        <f t="shared" si="200"/>
        <v>72.709999940000003</v>
      </c>
    </row>
    <row r="4234" spans="1:5">
      <c r="A4234" s="6">
        <v>45488.25</v>
      </c>
      <c r="B4234" s="4">
        <v>18.299999199999998</v>
      </c>
      <c r="C4234">
        <f t="shared" si="198"/>
        <v>64.939998559999992</v>
      </c>
      <c r="D4234" s="8">
        <f t="shared" si="199"/>
        <v>45488</v>
      </c>
      <c r="E4234">
        <f t="shared" si="200"/>
        <v>72.709999940000003</v>
      </c>
    </row>
    <row r="4235" spans="1:5">
      <c r="A4235" s="6">
        <v>45488.291666666664</v>
      </c>
      <c r="B4235" s="4">
        <v>21.100000399999999</v>
      </c>
      <c r="C4235">
        <f t="shared" si="198"/>
        <v>69.980000719999992</v>
      </c>
      <c r="D4235" s="8">
        <f t="shared" si="199"/>
        <v>45488</v>
      </c>
      <c r="E4235">
        <f t="shared" si="200"/>
        <v>72.709999940000003</v>
      </c>
    </row>
    <row r="4236" spans="1:5">
      <c r="A4236" s="6">
        <v>45488.333333333336</v>
      </c>
      <c r="B4236" s="4">
        <v>22.200000800000002</v>
      </c>
      <c r="C4236">
        <f t="shared" si="198"/>
        <v>71.960001440000013</v>
      </c>
      <c r="D4236" s="8">
        <f t="shared" si="199"/>
        <v>45488</v>
      </c>
      <c r="E4236">
        <f t="shared" si="200"/>
        <v>72.709999940000003</v>
      </c>
    </row>
    <row r="4237" spans="1:5">
      <c r="A4237" s="6">
        <v>45488.375</v>
      </c>
      <c r="B4237" s="4">
        <v>23.899999600000001</v>
      </c>
      <c r="C4237">
        <f t="shared" si="198"/>
        <v>75.019999280000008</v>
      </c>
      <c r="D4237" s="8">
        <f t="shared" si="199"/>
        <v>45488</v>
      </c>
      <c r="E4237">
        <f t="shared" si="200"/>
        <v>72.709999940000003</v>
      </c>
    </row>
    <row r="4238" spans="1:5">
      <c r="A4238" s="6">
        <v>45488.416666666664</v>
      </c>
      <c r="B4238" s="4">
        <v>24.399999600000001</v>
      </c>
      <c r="C4238">
        <f t="shared" si="198"/>
        <v>75.919999280000013</v>
      </c>
      <c r="D4238" s="8">
        <f t="shared" si="199"/>
        <v>45488</v>
      </c>
      <c r="E4238">
        <f t="shared" si="200"/>
        <v>72.709999940000003</v>
      </c>
    </row>
    <row r="4239" spans="1:5">
      <c r="A4239" s="6">
        <v>45488.458333333336</v>
      </c>
      <c r="B4239" s="4">
        <v>25.600000399999999</v>
      </c>
      <c r="C4239">
        <f t="shared" si="198"/>
        <v>78.080000720000001</v>
      </c>
      <c r="D4239" s="8">
        <f t="shared" si="199"/>
        <v>45488</v>
      </c>
      <c r="E4239">
        <f t="shared" si="200"/>
        <v>72.709999940000003</v>
      </c>
    </row>
    <row r="4240" spans="1:5">
      <c r="A4240" s="6">
        <v>45488.5</v>
      </c>
      <c r="B4240" s="4">
        <v>25.600000399999999</v>
      </c>
      <c r="C4240">
        <f t="shared" si="198"/>
        <v>78.080000720000001</v>
      </c>
      <c r="D4240" s="8">
        <f t="shared" si="199"/>
        <v>45488</v>
      </c>
      <c r="E4240">
        <f t="shared" si="200"/>
        <v>72.709999940000003</v>
      </c>
    </row>
    <row r="4241" spans="1:5">
      <c r="A4241" s="6">
        <v>45488.541666666664</v>
      </c>
      <c r="B4241" s="4">
        <v>26.700000800000002</v>
      </c>
      <c r="C4241">
        <f t="shared" si="198"/>
        <v>80.060001440000008</v>
      </c>
      <c r="D4241" s="8">
        <f t="shared" si="199"/>
        <v>45488</v>
      </c>
      <c r="E4241">
        <f t="shared" si="200"/>
        <v>72.709999940000003</v>
      </c>
    </row>
    <row r="4242" spans="1:5">
      <c r="A4242" s="6">
        <v>45488.583333333336</v>
      </c>
      <c r="B4242" s="4">
        <v>26.100000399999999</v>
      </c>
      <c r="C4242">
        <f t="shared" si="198"/>
        <v>78.980000719999992</v>
      </c>
      <c r="D4242" s="8">
        <f t="shared" si="199"/>
        <v>45488</v>
      </c>
      <c r="E4242">
        <f t="shared" si="200"/>
        <v>72.709999940000003</v>
      </c>
    </row>
    <row r="4243" spans="1:5">
      <c r="A4243" s="6">
        <v>45488.625</v>
      </c>
      <c r="B4243" s="4">
        <v>26.100000399999999</v>
      </c>
      <c r="C4243">
        <f t="shared" si="198"/>
        <v>78.980000719999992</v>
      </c>
      <c r="D4243" s="8">
        <f t="shared" si="199"/>
        <v>45488</v>
      </c>
      <c r="E4243">
        <f t="shared" si="200"/>
        <v>72.709999940000003</v>
      </c>
    </row>
    <row r="4244" spans="1:5">
      <c r="A4244" s="6">
        <v>45488.666666666664</v>
      </c>
      <c r="B4244" s="4">
        <v>25.600000399999999</v>
      </c>
      <c r="C4244">
        <f t="shared" si="198"/>
        <v>78.080000720000001</v>
      </c>
      <c r="D4244" s="8">
        <f t="shared" si="199"/>
        <v>45488</v>
      </c>
      <c r="E4244">
        <f t="shared" si="200"/>
        <v>72.709999940000003</v>
      </c>
    </row>
    <row r="4245" spans="1:5">
      <c r="A4245" s="6">
        <v>45488.708333333336</v>
      </c>
      <c r="B4245" s="4">
        <v>25.600000399999999</v>
      </c>
      <c r="C4245">
        <f t="shared" si="198"/>
        <v>78.080000720000001</v>
      </c>
      <c r="D4245" s="8">
        <f t="shared" si="199"/>
        <v>45488</v>
      </c>
      <c r="E4245">
        <f t="shared" si="200"/>
        <v>72.709999940000003</v>
      </c>
    </row>
    <row r="4246" spans="1:5">
      <c r="A4246" s="6">
        <v>45488.75</v>
      </c>
      <c r="B4246" s="4">
        <v>24.399999600000001</v>
      </c>
      <c r="C4246">
        <f t="shared" si="198"/>
        <v>75.919999280000013</v>
      </c>
      <c r="D4246" s="8">
        <f t="shared" si="199"/>
        <v>45488</v>
      </c>
      <c r="E4246">
        <f t="shared" si="200"/>
        <v>72.709999940000003</v>
      </c>
    </row>
    <row r="4247" spans="1:5">
      <c r="A4247" s="6">
        <v>45488.791666666664</v>
      </c>
      <c r="B4247" s="4">
        <v>24.399999600000001</v>
      </c>
      <c r="C4247">
        <f t="shared" si="198"/>
        <v>75.919999280000013</v>
      </c>
      <c r="D4247" s="8">
        <f t="shared" si="199"/>
        <v>45488</v>
      </c>
      <c r="E4247">
        <f t="shared" si="200"/>
        <v>72.709999940000003</v>
      </c>
    </row>
    <row r="4248" spans="1:5">
      <c r="A4248" s="6">
        <v>45488.833333333336</v>
      </c>
      <c r="B4248" s="4">
        <v>23.299999199999998</v>
      </c>
      <c r="C4248">
        <f t="shared" si="198"/>
        <v>73.939998559999992</v>
      </c>
      <c r="D4248" s="8">
        <f t="shared" si="199"/>
        <v>45488</v>
      </c>
      <c r="E4248">
        <f t="shared" si="200"/>
        <v>72.709999940000003</v>
      </c>
    </row>
    <row r="4249" spans="1:5">
      <c r="A4249" s="6">
        <v>45488.875</v>
      </c>
      <c r="B4249" s="4">
        <v>22.799999199999998</v>
      </c>
      <c r="C4249">
        <f t="shared" si="198"/>
        <v>73.039998560000001</v>
      </c>
      <c r="D4249" s="8">
        <f t="shared" si="199"/>
        <v>45488</v>
      </c>
      <c r="E4249">
        <f t="shared" si="200"/>
        <v>72.709999940000003</v>
      </c>
    </row>
    <row r="4250" spans="1:5">
      <c r="A4250" s="6">
        <v>45488.916666666664</v>
      </c>
      <c r="B4250" s="4">
        <v>22.200000800000002</v>
      </c>
      <c r="C4250">
        <f t="shared" si="198"/>
        <v>71.960001440000013</v>
      </c>
      <c r="D4250" s="8">
        <f t="shared" si="199"/>
        <v>45488</v>
      </c>
      <c r="E4250">
        <f t="shared" si="200"/>
        <v>72.709999940000003</v>
      </c>
    </row>
    <row r="4251" spans="1:5">
      <c r="A4251" s="6">
        <v>45488.958333333336</v>
      </c>
      <c r="B4251" s="4">
        <v>21.700000800000002</v>
      </c>
      <c r="C4251">
        <f t="shared" si="198"/>
        <v>71.060001440000008</v>
      </c>
      <c r="D4251" s="8">
        <f t="shared" si="199"/>
        <v>45488</v>
      </c>
      <c r="E4251">
        <f t="shared" si="200"/>
        <v>72.709999940000003</v>
      </c>
    </row>
    <row r="4252" spans="1:5">
      <c r="A4252" s="6">
        <v>45489</v>
      </c>
      <c r="B4252" s="4">
        <v>21.700000800000002</v>
      </c>
      <c r="C4252">
        <f t="shared" si="198"/>
        <v>71.060001440000008</v>
      </c>
      <c r="D4252" s="8">
        <f t="shared" si="199"/>
        <v>45489</v>
      </c>
      <c r="E4252">
        <f t="shared" si="200"/>
        <v>74.382500330000013</v>
      </c>
    </row>
    <row r="4253" spans="1:5">
      <c r="A4253" s="6">
        <v>45489.041666666664</v>
      </c>
      <c r="B4253" s="4">
        <v>20.600000399999999</v>
      </c>
      <c r="C4253">
        <f t="shared" si="198"/>
        <v>69.080000720000001</v>
      </c>
      <c r="D4253" s="8">
        <f t="shared" si="199"/>
        <v>45489</v>
      </c>
      <c r="E4253">
        <f t="shared" si="200"/>
        <v>74.382500330000013</v>
      </c>
    </row>
    <row r="4254" spans="1:5">
      <c r="A4254" s="6">
        <v>45489.083333333336</v>
      </c>
      <c r="B4254" s="4">
        <v>20</v>
      </c>
      <c r="C4254">
        <f t="shared" si="198"/>
        <v>68</v>
      </c>
      <c r="D4254" s="8">
        <f t="shared" si="199"/>
        <v>45489</v>
      </c>
      <c r="E4254">
        <f t="shared" si="200"/>
        <v>74.382500330000013</v>
      </c>
    </row>
    <row r="4255" spans="1:5">
      <c r="A4255" s="6">
        <v>45489.125</v>
      </c>
      <c r="B4255" s="4">
        <v>19.399999600000001</v>
      </c>
      <c r="C4255">
        <f t="shared" si="198"/>
        <v>66.919999280000013</v>
      </c>
      <c r="D4255" s="8">
        <f t="shared" si="199"/>
        <v>45489</v>
      </c>
      <c r="E4255">
        <f t="shared" si="200"/>
        <v>74.382500330000013</v>
      </c>
    </row>
    <row r="4256" spans="1:5">
      <c r="A4256" s="6">
        <v>45489.166666666664</v>
      </c>
      <c r="B4256" s="4">
        <v>18.899999600000001</v>
      </c>
      <c r="C4256">
        <f t="shared" si="198"/>
        <v>66.019999280000008</v>
      </c>
      <c r="D4256" s="8">
        <f t="shared" si="199"/>
        <v>45489</v>
      </c>
      <c r="E4256">
        <f t="shared" si="200"/>
        <v>74.382500330000013</v>
      </c>
    </row>
    <row r="4257" spans="1:5">
      <c r="A4257" s="6">
        <v>45489.208333333336</v>
      </c>
      <c r="B4257" s="4">
        <v>18.899999600000001</v>
      </c>
      <c r="C4257">
        <f t="shared" si="198"/>
        <v>66.019999280000008</v>
      </c>
      <c r="D4257" s="8">
        <f t="shared" si="199"/>
        <v>45489</v>
      </c>
      <c r="E4257">
        <f t="shared" si="200"/>
        <v>74.382500330000013</v>
      </c>
    </row>
    <row r="4258" spans="1:5">
      <c r="A4258" s="6">
        <v>45489.25</v>
      </c>
      <c r="B4258" s="4">
        <v>19.399999600000001</v>
      </c>
      <c r="C4258">
        <f t="shared" si="198"/>
        <v>66.919999280000013</v>
      </c>
      <c r="D4258" s="8">
        <f t="shared" si="199"/>
        <v>45489</v>
      </c>
      <c r="E4258">
        <f t="shared" si="200"/>
        <v>74.382500330000013</v>
      </c>
    </row>
    <row r="4259" spans="1:5">
      <c r="A4259" s="6">
        <v>45489.291666666664</v>
      </c>
      <c r="B4259" s="4">
        <v>22.200000800000002</v>
      </c>
      <c r="C4259">
        <f t="shared" si="198"/>
        <v>71.960001440000013</v>
      </c>
      <c r="D4259" s="8">
        <f t="shared" si="199"/>
        <v>45489</v>
      </c>
      <c r="E4259">
        <f t="shared" si="200"/>
        <v>74.382500330000013</v>
      </c>
    </row>
    <row r="4260" spans="1:5">
      <c r="A4260" s="6">
        <v>45489.333333333336</v>
      </c>
      <c r="B4260" s="4">
        <v>24.399999600000001</v>
      </c>
      <c r="C4260">
        <f t="shared" si="198"/>
        <v>75.919999280000013</v>
      </c>
      <c r="D4260" s="8">
        <f t="shared" si="199"/>
        <v>45489</v>
      </c>
      <c r="E4260">
        <f t="shared" si="200"/>
        <v>74.382500330000013</v>
      </c>
    </row>
    <row r="4261" spans="1:5">
      <c r="A4261" s="6">
        <v>45489.375</v>
      </c>
      <c r="B4261" s="4">
        <v>25.600000399999999</v>
      </c>
      <c r="C4261">
        <f t="shared" si="198"/>
        <v>78.080000720000001</v>
      </c>
      <c r="D4261" s="8">
        <f t="shared" si="199"/>
        <v>45489</v>
      </c>
      <c r="E4261">
        <f t="shared" si="200"/>
        <v>74.382500330000013</v>
      </c>
    </row>
    <row r="4262" spans="1:5">
      <c r="A4262" s="6">
        <v>45489.416666666664</v>
      </c>
      <c r="B4262" s="4">
        <v>26.100000399999999</v>
      </c>
      <c r="C4262">
        <f t="shared" si="198"/>
        <v>78.980000719999992</v>
      </c>
      <c r="D4262" s="8">
        <f t="shared" si="199"/>
        <v>45489</v>
      </c>
      <c r="E4262">
        <f t="shared" si="200"/>
        <v>74.382500330000013</v>
      </c>
    </row>
    <row r="4263" spans="1:5">
      <c r="A4263" s="6">
        <v>45489.458333333336</v>
      </c>
      <c r="B4263" s="4">
        <v>26.700000800000002</v>
      </c>
      <c r="C4263">
        <f t="shared" si="198"/>
        <v>80.060001440000008</v>
      </c>
      <c r="D4263" s="8">
        <f t="shared" si="199"/>
        <v>45489</v>
      </c>
      <c r="E4263">
        <f t="shared" si="200"/>
        <v>74.382500330000013</v>
      </c>
    </row>
    <row r="4264" spans="1:5">
      <c r="A4264" s="6">
        <v>45489.5</v>
      </c>
      <c r="B4264" s="4">
        <v>26.100000399999999</v>
      </c>
      <c r="C4264">
        <f t="shared" si="198"/>
        <v>78.980000719999992</v>
      </c>
      <c r="D4264" s="8">
        <f t="shared" si="199"/>
        <v>45489</v>
      </c>
      <c r="E4264">
        <f t="shared" si="200"/>
        <v>74.382500330000013</v>
      </c>
    </row>
    <row r="4265" spans="1:5">
      <c r="A4265" s="6">
        <v>45489.541666666664</v>
      </c>
      <c r="B4265" s="4">
        <v>27.200000800000002</v>
      </c>
      <c r="C4265">
        <f t="shared" si="198"/>
        <v>80.960001440000013</v>
      </c>
      <c r="D4265" s="8">
        <f t="shared" si="199"/>
        <v>45489</v>
      </c>
      <c r="E4265">
        <f t="shared" si="200"/>
        <v>74.382500330000013</v>
      </c>
    </row>
    <row r="4266" spans="1:5">
      <c r="A4266" s="6">
        <v>45489.583333333336</v>
      </c>
      <c r="B4266" s="4">
        <v>28.299999199999998</v>
      </c>
      <c r="C4266">
        <f t="shared" si="198"/>
        <v>82.939998559999992</v>
      </c>
      <c r="D4266" s="8">
        <f t="shared" si="199"/>
        <v>45489</v>
      </c>
      <c r="E4266">
        <f t="shared" si="200"/>
        <v>74.382500330000013</v>
      </c>
    </row>
    <row r="4267" spans="1:5">
      <c r="A4267" s="6">
        <v>45489.625</v>
      </c>
      <c r="B4267" s="4">
        <v>27.200000800000002</v>
      </c>
      <c r="C4267">
        <f t="shared" si="198"/>
        <v>80.960001440000013</v>
      </c>
      <c r="D4267" s="8">
        <f t="shared" si="199"/>
        <v>45489</v>
      </c>
      <c r="E4267">
        <f t="shared" si="200"/>
        <v>74.382500330000013</v>
      </c>
    </row>
    <row r="4268" spans="1:5">
      <c r="A4268" s="6">
        <v>45489.666666666664</v>
      </c>
      <c r="B4268" s="4">
        <v>27.799999199999998</v>
      </c>
      <c r="C4268">
        <f t="shared" si="198"/>
        <v>82.039998560000001</v>
      </c>
      <c r="D4268" s="8">
        <f t="shared" si="199"/>
        <v>45489</v>
      </c>
      <c r="E4268">
        <f t="shared" si="200"/>
        <v>74.382500330000013</v>
      </c>
    </row>
    <row r="4269" spans="1:5">
      <c r="A4269" s="6">
        <v>45489.708333333336</v>
      </c>
      <c r="B4269" s="4">
        <v>26.700000800000002</v>
      </c>
      <c r="C4269">
        <f t="shared" si="198"/>
        <v>80.060001440000008</v>
      </c>
      <c r="D4269" s="8">
        <f t="shared" si="199"/>
        <v>45489</v>
      </c>
      <c r="E4269">
        <f t="shared" si="200"/>
        <v>74.382500330000013</v>
      </c>
    </row>
    <row r="4270" spans="1:5">
      <c r="A4270" s="6">
        <v>45489.75</v>
      </c>
      <c r="B4270" s="4">
        <v>25.600000399999999</v>
      </c>
      <c r="C4270">
        <f t="shared" si="198"/>
        <v>78.080000720000001</v>
      </c>
      <c r="D4270" s="8">
        <f t="shared" si="199"/>
        <v>45489</v>
      </c>
      <c r="E4270">
        <f t="shared" si="200"/>
        <v>74.382500330000013</v>
      </c>
    </row>
    <row r="4271" spans="1:5">
      <c r="A4271" s="6">
        <v>45489.791666666664</v>
      </c>
      <c r="B4271" s="4">
        <v>23.899999600000001</v>
      </c>
      <c r="C4271">
        <f t="shared" si="198"/>
        <v>75.019999280000008</v>
      </c>
      <c r="D4271" s="8">
        <f t="shared" si="199"/>
        <v>45489</v>
      </c>
      <c r="E4271">
        <f t="shared" si="200"/>
        <v>74.382500330000013</v>
      </c>
    </row>
    <row r="4272" spans="1:5">
      <c r="A4272" s="6">
        <v>45489.833333333336</v>
      </c>
      <c r="B4272" s="4">
        <v>22.799999199999998</v>
      </c>
      <c r="C4272">
        <f t="shared" si="198"/>
        <v>73.039998560000001</v>
      </c>
      <c r="D4272" s="8">
        <f t="shared" si="199"/>
        <v>45489</v>
      </c>
      <c r="E4272">
        <f t="shared" si="200"/>
        <v>74.382500330000013</v>
      </c>
    </row>
    <row r="4273" spans="1:5">
      <c r="A4273" s="6">
        <v>45489.875</v>
      </c>
      <c r="B4273" s="4">
        <v>22.200000800000002</v>
      </c>
      <c r="C4273">
        <f t="shared" si="198"/>
        <v>71.960001440000013</v>
      </c>
      <c r="D4273" s="8">
        <f t="shared" si="199"/>
        <v>45489</v>
      </c>
      <c r="E4273">
        <f t="shared" si="200"/>
        <v>74.382500330000013</v>
      </c>
    </row>
    <row r="4274" spans="1:5">
      <c r="A4274" s="6">
        <v>45489.916666666664</v>
      </c>
      <c r="B4274" s="4">
        <v>21.700000800000002</v>
      </c>
      <c r="C4274">
        <f t="shared" si="198"/>
        <v>71.060001440000008</v>
      </c>
      <c r="D4274" s="8">
        <f t="shared" si="199"/>
        <v>45489</v>
      </c>
      <c r="E4274">
        <f t="shared" si="200"/>
        <v>74.382500330000013</v>
      </c>
    </row>
    <row r="4275" spans="1:5">
      <c r="A4275" s="6">
        <v>45489.958333333336</v>
      </c>
      <c r="B4275" s="4">
        <v>21.700000800000002</v>
      </c>
      <c r="C4275">
        <f t="shared" si="198"/>
        <v>71.060001440000008</v>
      </c>
      <c r="D4275" s="8">
        <f t="shared" si="199"/>
        <v>45489</v>
      </c>
      <c r="E4275">
        <f t="shared" si="200"/>
        <v>74.382500330000013</v>
      </c>
    </row>
    <row r="4276" spans="1:5">
      <c r="A4276" s="6">
        <v>45490</v>
      </c>
      <c r="B4276" s="4">
        <v>21.100000399999999</v>
      </c>
      <c r="C4276">
        <f t="shared" si="198"/>
        <v>69.980000719999992</v>
      </c>
      <c r="D4276" s="8">
        <f t="shared" si="199"/>
        <v>45490</v>
      </c>
      <c r="E4276">
        <f t="shared" si="200"/>
        <v>74.449999850000012</v>
      </c>
    </row>
    <row r="4277" spans="1:5">
      <c r="A4277" s="6">
        <v>45490.041666666664</v>
      </c>
      <c r="B4277" s="4">
        <v>19.399999600000001</v>
      </c>
      <c r="C4277">
        <f t="shared" si="198"/>
        <v>66.919999280000013</v>
      </c>
      <c r="D4277" s="8">
        <f t="shared" si="199"/>
        <v>45490</v>
      </c>
      <c r="E4277">
        <f t="shared" si="200"/>
        <v>74.449999850000012</v>
      </c>
    </row>
    <row r="4278" spans="1:5">
      <c r="A4278" s="6">
        <v>45490.083333333336</v>
      </c>
      <c r="B4278" s="4">
        <v>20</v>
      </c>
      <c r="C4278">
        <f t="shared" si="198"/>
        <v>68</v>
      </c>
      <c r="D4278" s="8">
        <f t="shared" si="199"/>
        <v>45490</v>
      </c>
      <c r="E4278">
        <f t="shared" si="200"/>
        <v>74.449999850000012</v>
      </c>
    </row>
    <row r="4279" spans="1:5">
      <c r="A4279" s="6">
        <v>45490.125</v>
      </c>
      <c r="B4279" s="4">
        <v>19.399999600000001</v>
      </c>
      <c r="C4279">
        <f t="shared" si="198"/>
        <v>66.919999280000013</v>
      </c>
      <c r="D4279" s="8">
        <f t="shared" si="199"/>
        <v>45490</v>
      </c>
      <c r="E4279">
        <f t="shared" si="200"/>
        <v>74.449999850000012</v>
      </c>
    </row>
    <row r="4280" spans="1:5">
      <c r="A4280" s="6">
        <v>45490.166666666664</v>
      </c>
      <c r="B4280" s="4">
        <v>18.899999600000001</v>
      </c>
      <c r="C4280">
        <f t="shared" si="198"/>
        <v>66.019999280000008</v>
      </c>
      <c r="D4280" s="8">
        <f t="shared" si="199"/>
        <v>45490</v>
      </c>
      <c r="E4280">
        <f t="shared" si="200"/>
        <v>74.449999850000012</v>
      </c>
    </row>
    <row r="4281" spans="1:5">
      <c r="A4281" s="6">
        <v>45490.208333333336</v>
      </c>
      <c r="B4281" s="4">
        <v>18.299999199999998</v>
      </c>
      <c r="C4281">
        <f t="shared" si="198"/>
        <v>64.939998559999992</v>
      </c>
      <c r="D4281" s="8">
        <f t="shared" si="199"/>
        <v>45490</v>
      </c>
      <c r="E4281">
        <f t="shared" si="200"/>
        <v>74.449999850000012</v>
      </c>
    </row>
    <row r="4282" spans="1:5">
      <c r="A4282" s="6">
        <v>45490.25</v>
      </c>
      <c r="B4282" s="4">
        <v>20.600000399999999</v>
      </c>
      <c r="C4282">
        <f t="shared" si="198"/>
        <v>69.080000720000001</v>
      </c>
      <c r="D4282" s="8">
        <f t="shared" si="199"/>
        <v>45490</v>
      </c>
      <c r="E4282">
        <f t="shared" si="200"/>
        <v>74.449999850000012</v>
      </c>
    </row>
    <row r="4283" spans="1:5">
      <c r="A4283" s="6">
        <v>45490.291666666664</v>
      </c>
      <c r="B4283" s="4">
        <v>21.700000800000002</v>
      </c>
      <c r="C4283">
        <f t="shared" si="198"/>
        <v>71.060001440000008</v>
      </c>
      <c r="D4283" s="8">
        <f t="shared" si="199"/>
        <v>45490</v>
      </c>
      <c r="E4283">
        <f t="shared" si="200"/>
        <v>74.449999850000012</v>
      </c>
    </row>
    <row r="4284" spans="1:5">
      <c r="A4284" s="6">
        <v>45490.333333333336</v>
      </c>
      <c r="B4284" s="4">
        <v>23.899999600000001</v>
      </c>
      <c r="C4284">
        <f t="shared" si="198"/>
        <v>75.019999280000008</v>
      </c>
      <c r="D4284" s="8">
        <f t="shared" si="199"/>
        <v>45490</v>
      </c>
      <c r="E4284">
        <f t="shared" si="200"/>
        <v>74.449999850000012</v>
      </c>
    </row>
    <row r="4285" spans="1:5">
      <c r="A4285" s="6">
        <v>45490.375</v>
      </c>
      <c r="B4285" s="4">
        <v>25</v>
      </c>
      <c r="C4285">
        <f t="shared" si="198"/>
        <v>77</v>
      </c>
      <c r="D4285" s="8">
        <f t="shared" si="199"/>
        <v>45490</v>
      </c>
      <c r="E4285">
        <f t="shared" si="200"/>
        <v>74.449999850000012</v>
      </c>
    </row>
    <row r="4286" spans="1:5">
      <c r="A4286" s="6">
        <v>45490.416666666664</v>
      </c>
      <c r="B4286" s="4">
        <v>26.700000800000002</v>
      </c>
      <c r="C4286">
        <f t="shared" si="198"/>
        <v>80.060001440000008</v>
      </c>
      <c r="D4286" s="8">
        <f t="shared" si="199"/>
        <v>45490</v>
      </c>
      <c r="E4286">
        <f t="shared" si="200"/>
        <v>74.449999850000012</v>
      </c>
    </row>
    <row r="4287" spans="1:5">
      <c r="A4287" s="6">
        <v>45490.458333333336</v>
      </c>
      <c r="B4287" s="4">
        <v>27.200000800000002</v>
      </c>
      <c r="C4287">
        <f t="shared" si="198"/>
        <v>80.960001440000013</v>
      </c>
      <c r="D4287" s="8">
        <f t="shared" si="199"/>
        <v>45490</v>
      </c>
      <c r="E4287">
        <f t="shared" si="200"/>
        <v>74.449999850000012</v>
      </c>
    </row>
    <row r="4288" spans="1:5">
      <c r="A4288" s="6">
        <v>45490.5</v>
      </c>
      <c r="B4288" s="4">
        <v>28.299999199999998</v>
      </c>
      <c r="C4288">
        <f t="shared" si="198"/>
        <v>82.939998559999992</v>
      </c>
      <c r="D4288" s="8">
        <f t="shared" si="199"/>
        <v>45490</v>
      </c>
      <c r="E4288">
        <f t="shared" si="200"/>
        <v>74.449999850000012</v>
      </c>
    </row>
    <row r="4289" spans="1:5">
      <c r="A4289" s="6">
        <v>45490.541666666664</v>
      </c>
      <c r="B4289" s="4">
        <v>28.299999199999998</v>
      </c>
      <c r="C4289">
        <f t="shared" si="198"/>
        <v>82.939998559999992</v>
      </c>
      <c r="D4289" s="8">
        <f t="shared" si="199"/>
        <v>45490</v>
      </c>
      <c r="E4289">
        <f t="shared" si="200"/>
        <v>74.449999850000012</v>
      </c>
    </row>
    <row r="4290" spans="1:5">
      <c r="A4290" s="6">
        <v>45490.583333333336</v>
      </c>
      <c r="B4290" s="4">
        <v>27.799999199999998</v>
      </c>
      <c r="C4290">
        <f t="shared" si="198"/>
        <v>82.039998560000001</v>
      </c>
      <c r="D4290" s="8">
        <f t="shared" si="199"/>
        <v>45490</v>
      </c>
      <c r="E4290">
        <f t="shared" si="200"/>
        <v>74.449999850000012</v>
      </c>
    </row>
    <row r="4291" spans="1:5">
      <c r="A4291" s="6">
        <v>45490.625</v>
      </c>
      <c r="B4291" s="4">
        <v>27.799999199999998</v>
      </c>
      <c r="C4291">
        <f t="shared" ref="C4291:C4354" si="201">B4291*1.8+32</f>
        <v>82.039998560000001</v>
      </c>
      <c r="D4291" s="8">
        <f t="shared" ref="D4291:D4354" si="202">DATE(YEAR(A4291), MONTH(A4291), DAY(A4291))</f>
        <v>45490</v>
      </c>
      <c r="E4291">
        <f t="shared" si="200"/>
        <v>74.449999850000012</v>
      </c>
    </row>
    <row r="4292" spans="1:5">
      <c r="A4292" s="6">
        <v>45490.666666666664</v>
      </c>
      <c r="B4292" s="4">
        <v>25.600000399999999</v>
      </c>
      <c r="C4292">
        <f t="shared" si="201"/>
        <v>78.080000720000001</v>
      </c>
      <c r="D4292" s="8">
        <f t="shared" si="202"/>
        <v>45490</v>
      </c>
      <c r="E4292">
        <f t="shared" ref="E4292:E4355" si="203">AVERAGEIF(D:D, D4292, C:C)</f>
        <v>74.449999850000012</v>
      </c>
    </row>
    <row r="4293" spans="1:5">
      <c r="A4293" s="6">
        <v>45490.708333333336</v>
      </c>
      <c r="B4293" s="4">
        <v>25</v>
      </c>
      <c r="C4293">
        <f t="shared" si="201"/>
        <v>77</v>
      </c>
      <c r="D4293" s="8">
        <f t="shared" si="202"/>
        <v>45490</v>
      </c>
      <c r="E4293">
        <f t="shared" si="203"/>
        <v>74.449999850000012</v>
      </c>
    </row>
    <row r="4294" spans="1:5">
      <c r="A4294" s="6">
        <v>45490.75</v>
      </c>
      <c r="B4294" s="4">
        <v>25</v>
      </c>
      <c r="C4294">
        <f t="shared" si="201"/>
        <v>77</v>
      </c>
      <c r="D4294" s="8">
        <f t="shared" si="202"/>
        <v>45490</v>
      </c>
      <c r="E4294">
        <f t="shared" si="203"/>
        <v>74.449999850000012</v>
      </c>
    </row>
    <row r="4295" spans="1:5">
      <c r="A4295" s="6">
        <v>45490.791666666664</v>
      </c>
      <c r="B4295" s="4">
        <v>24.399999600000001</v>
      </c>
      <c r="C4295">
        <f t="shared" si="201"/>
        <v>75.919999280000013</v>
      </c>
      <c r="D4295" s="8">
        <f t="shared" si="202"/>
        <v>45490</v>
      </c>
      <c r="E4295">
        <f t="shared" si="203"/>
        <v>74.449999850000012</v>
      </c>
    </row>
    <row r="4296" spans="1:5">
      <c r="A4296" s="6">
        <v>45490.833333333336</v>
      </c>
      <c r="B4296" s="4">
        <v>23.899999600000001</v>
      </c>
      <c r="C4296">
        <f t="shared" si="201"/>
        <v>75.019999280000008</v>
      </c>
      <c r="D4296" s="8">
        <f t="shared" si="202"/>
        <v>45490</v>
      </c>
      <c r="E4296">
        <f t="shared" si="203"/>
        <v>74.449999850000012</v>
      </c>
    </row>
    <row r="4297" spans="1:5">
      <c r="A4297" s="6">
        <v>45490.875</v>
      </c>
      <c r="B4297" s="4">
        <v>23.299999199999998</v>
      </c>
      <c r="C4297">
        <f t="shared" si="201"/>
        <v>73.939998559999992</v>
      </c>
      <c r="D4297" s="8">
        <f t="shared" si="202"/>
        <v>45490</v>
      </c>
      <c r="E4297">
        <f t="shared" si="203"/>
        <v>74.449999850000012</v>
      </c>
    </row>
    <row r="4298" spans="1:5">
      <c r="A4298" s="6">
        <v>45490.916666666664</v>
      </c>
      <c r="B4298" s="4">
        <v>22.200000800000002</v>
      </c>
      <c r="C4298">
        <f t="shared" si="201"/>
        <v>71.960001440000013</v>
      </c>
      <c r="D4298" s="8">
        <f t="shared" si="202"/>
        <v>45490</v>
      </c>
      <c r="E4298">
        <f t="shared" si="203"/>
        <v>74.449999850000012</v>
      </c>
    </row>
    <row r="4299" spans="1:5">
      <c r="A4299" s="6">
        <v>45490.958333333336</v>
      </c>
      <c r="B4299" s="4">
        <v>22.200000800000002</v>
      </c>
      <c r="C4299">
        <f t="shared" si="201"/>
        <v>71.960001440000013</v>
      </c>
      <c r="D4299" s="8">
        <f t="shared" si="202"/>
        <v>45490</v>
      </c>
      <c r="E4299">
        <f t="shared" si="203"/>
        <v>74.449999850000012</v>
      </c>
    </row>
    <row r="4300" spans="1:5">
      <c r="A4300" s="6">
        <v>45491</v>
      </c>
      <c r="B4300" s="4">
        <v>21.700000800000002</v>
      </c>
      <c r="C4300">
        <f t="shared" si="201"/>
        <v>71.060001440000008</v>
      </c>
      <c r="D4300" s="8">
        <f t="shared" si="202"/>
        <v>45491</v>
      </c>
      <c r="E4300">
        <f t="shared" si="203"/>
        <v>75.342500270000002</v>
      </c>
    </row>
    <row r="4301" spans="1:5">
      <c r="A4301" s="6">
        <v>45491.041666666664</v>
      </c>
      <c r="B4301" s="4">
        <v>21.100000399999999</v>
      </c>
      <c r="C4301">
        <f t="shared" si="201"/>
        <v>69.980000719999992</v>
      </c>
      <c r="D4301" s="8">
        <f t="shared" si="202"/>
        <v>45491</v>
      </c>
      <c r="E4301">
        <f t="shared" si="203"/>
        <v>75.342500270000002</v>
      </c>
    </row>
    <row r="4302" spans="1:5">
      <c r="A4302" s="6">
        <v>45491.083333333336</v>
      </c>
      <c r="B4302" s="4">
        <v>20.600000399999999</v>
      </c>
      <c r="C4302">
        <f t="shared" si="201"/>
        <v>69.080000720000001</v>
      </c>
      <c r="D4302" s="8">
        <f t="shared" si="202"/>
        <v>45491</v>
      </c>
      <c r="E4302">
        <f t="shared" si="203"/>
        <v>75.342500270000002</v>
      </c>
    </row>
    <row r="4303" spans="1:5">
      <c r="A4303" s="6">
        <v>45491.125</v>
      </c>
      <c r="B4303" s="4">
        <v>20.600000399999999</v>
      </c>
      <c r="C4303">
        <f t="shared" si="201"/>
        <v>69.080000720000001</v>
      </c>
      <c r="D4303" s="8">
        <f t="shared" si="202"/>
        <v>45491</v>
      </c>
      <c r="E4303">
        <f t="shared" si="203"/>
        <v>75.342500270000002</v>
      </c>
    </row>
    <row r="4304" spans="1:5">
      <c r="A4304" s="6">
        <v>45491.166666666664</v>
      </c>
      <c r="B4304" s="4">
        <v>20</v>
      </c>
      <c r="C4304">
        <f t="shared" si="201"/>
        <v>68</v>
      </c>
      <c r="D4304" s="8">
        <f t="shared" si="202"/>
        <v>45491</v>
      </c>
      <c r="E4304">
        <f t="shared" si="203"/>
        <v>75.342500270000002</v>
      </c>
    </row>
    <row r="4305" spans="1:5">
      <c r="A4305" s="6">
        <v>45491.208333333336</v>
      </c>
      <c r="B4305" s="4">
        <v>20</v>
      </c>
      <c r="C4305">
        <f t="shared" si="201"/>
        <v>68</v>
      </c>
      <c r="D4305" s="8">
        <f t="shared" si="202"/>
        <v>45491</v>
      </c>
      <c r="E4305">
        <f t="shared" si="203"/>
        <v>75.342500270000002</v>
      </c>
    </row>
    <row r="4306" spans="1:5">
      <c r="A4306" s="6">
        <v>45491.25</v>
      </c>
      <c r="B4306" s="4">
        <v>20.600000399999999</v>
      </c>
      <c r="C4306">
        <f t="shared" si="201"/>
        <v>69.080000720000001</v>
      </c>
      <c r="D4306" s="8">
        <f t="shared" si="202"/>
        <v>45491</v>
      </c>
      <c r="E4306">
        <f t="shared" si="203"/>
        <v>75.342500270000002</v>
      </c>
    </row>
    <row r="4307" spans="1:5">
      <c r="A4307" s="6">
        <v>45491.291666666664</v>
      </c>
      <c r="B4307" s="4">
        <v>22.200000800000002</v>
      </c>
      <c r="C4307">
        <f t="shared" si="201"/>
        <v>71.960001440000013</v>
      </c>
      <c r="D4307" s="8">
        <f t="shared" si="202"/>
        <v>45491</v>
      </c>
      <c r="E4307">
        <f t="shared" si="203"/>
        <v>75.342500270000002</v>
      </c>
    </row>
    <row r="4308" spans="1:5">
      <c r="A4308" s="6">
        <v>45491.333333333336</v>
      </c>
      <c r="B4308" s="4">
        <v>24.399999600000001</v>
      </c>
      <c r="C4308">
        <f t="shared" si="201"/>
        <v>75.919999280000013</v>
      </c>
      <c r="D4308" s="8">
        <f t="shared" si="202"/>
        <v>45491</v>
      </c>
      <c r="E4308">
        <f t="shared" si="203"/>
        <v>75.342500270000002</v>
      </c>
    </row>
    <row r="4309" spans="1:5">
      <c r="A4309" s="6">
        <v>45491.375</v>
      </c>
      <c r="B4309" s="4">
        <v>25.600000399999999</v>
      </c>
      <c r="C4309">
        <f t="shared" si="201"/>
        <v>78.080000720000001</v>
      </c>
      <c r="D4309" s="8">
        <f t="shared" si="202"/>
        <v>45491</v>
      </c>
      <c r="E4309">
        <f t="shared" si="203"/>
        <v>75.342500270000002</v>
      </c>
    </row>
    <row r="4310" spans="1:5">
      <c r="A4310" s="6">
        <v>45491.416666666664</v>
      </c>
      <c r="B4310" s="4">
        <v>26.700000800000002</v>
      </c>
      <c r="C4310">
        <f t="shared" si="201"/>
        <v>80.060001440000008</v>
      </c>
      <c r="D4310" s="8">
        <f t="shared" si="202"/>
        <v>45491</v>
      </c>
      <c r="E4310">
        <f t="shared" si="203"/>
        <v>75.342500270000002</v>
      </c>
    </row>
    <row r="4311" spans="1:5">
      <c r="A4311" s="6">
        <v>45491.458333333336</v>
      </c>
      <c r="B4311" s="4">
        <v>27.799999199999998</v>
      </c>
      <c r="C4311">
        <f t="shared" si="201"/>
        <v>82.039998560000001</v>
      </c>
      <c r="D4311" s="8">
        <f t="shared" si="202"/>
        <v>45491</v>
      </c>
      <c r="E4311">
        <f t="shared" si="203"/>
        <v>75.342500270000002</v>
      </c>
    </row>
    <row r="4312" spans="1:5">
      <c r="A4312" s="6">
        <v>45491.5</v>
      </c>
      <c r="B4312" s="4">
        <v>28.899999600000001</v>
      </c>
      <c r="C4312">
        <f t="shared" si="201"/>
        <v>84.019999280000008</v>
      </c>
      <c r="D4312" s="8">
        <f t="shared" si="202"/>
        <v>45491</v>
      </c>
      <c r="E4312">
        <f t="shared" si="203"/>
        <v>75.342500270000002</v>
      </c>
    </row>
    <row r="4313" spans="1:5">
      <c r="A4313" s="6">
        <v>45491.541666666664</v>
      </c>
      <c r="B4313" s="4">
        <v>29.399999600000001</v>
      </c>
      <c r="C4313">
        <f t="shared" si="201"/>
        <v>84.919999280000013</v>
      </c>
      <c r="D4313" s="8">
        <f t="shared" si="202"/>
        <v>45491</v>
      </c>
      <c r="E4313">
        <f t="shared" si="203"/>
        <v>75.342500270000002</v>
      </c>
    </row>
    <row r="4314" spans="1:5">
      <c r="A4314" s="6">
        <v>45491.583333333336</v>
      </c>
      <c r="B4314" s="4">
        <v>29.399999600000001</v>
      </c>
      <c r="C4314">
        <f t="shared" si="201"/>
        <v>84.919999280000013</v>
      </c>
      <c r="D4314" s="8">
        <f t="shared" si="202"/>
        <v>45491</v>
      </c>
      <c r="E4314">
        <f t="shared" si="203"/>
        <v>75.342500270000002</v>
      </c>
    </row>
    <row r="4315" spans="1:5">
      <c r="A4315" s="6">
        <v>45491.625</v>
      </c>
      <c r="B4315" s="4">
        <v>29.399999600000001</v>
      </c>
      <c r="C4315">
        <f t="shared" si="201"/>
        <v>84.919999280000013</v>
      </c>
      <c r="D4315" s="8">
        <f t="shared" si="202"/>
        <v>45491</v>
      </c>
      <c r="E4315">
        <f t="shared" si="203"/>
        <v>75.342500270000002</v>
      </c>
    </row>
    <row r="4316" spans="1:5">
      <c r="A4316" s="6">
        <v>45491.666666666664</v>
      </c>
      <c r="B4316" s="4">
        <v>28.899999600000001</v>
      </c>
      <c r="C4316">
        <f t="shared" si="201"/>
        <v>84.019999280000008</v>
      </c>
      <c r="D4316" s="8">
        <f t="shared" si="202"/>
        <v>45491</v>
      </c>
      <c r="E4316">
        <f t="shared" si="203"/>
        <v>75.342500270000002</v>
      </c>
    </row>
    <row r="4317" spans="1:5">
      <c r="A4317" s="6">
        <v>45491.708333333336</v>
      </c>
      <c r="B4317" s="4">
        <v>27.799999199999998</v>
      </c>
      <c r="C4317">
        <f t="shared" si="201"/>
        <v>82.039998560000001</v>
      </c>
      <c r="D4317" s="8">
        <f t="shared" si="202"/>
        <v>45491</v>
      </c>
      <c r="E4317">
        <f t="shared" si="203"/>
        <v>75.342500270000002</v>
      </c>
    </row>
    <row r="4318" spans="1:5">
      <c r="A4318" s="6">
        <v>45491.75</v>
      </c>
      <c r="B4318" s="4">
        <v>23.899999600000001</v>
      </c>
      <c r="C4318">
        <f t="shared" si="201"/>
        <v>75.019999280000008</v>
      </c>
      <c r="D4318" s="8">
        <f t="shared" si="202"/>
        <v>45491</v>
      </c>
      <c r="E4318">
        <f t="shared" si="203"/>
        <v>75.342500270000002</v>
      </c>
    </row>
    <row r="4319" spans="1:5">
      <c r="A4319" s="6">
        <v>45491.791666666664</v>
      </c>
      <c r="B4319" s="4">
        <v>22.200000800000002</v>
      </c>
      <c r="C4319">
        <f t="shared" si="201"/>
        <v>71.960001440000013</v>
      </c>
      <c r="D4319" s="8">
        <f t="shared" si="202"/>
        <v>45491</v>
      </c>
      <c r="E4319">
        <f t="shared" si="203"/>
        <v>75.342500270000002</v>
      </c>
    </row>
    <row r="4320" spans="1:5">
      <c r="A4320" s="6">
        <v>45491.833333333336</v>
      </c>
      <c r="B4320" s="4">
        <v>22.200000800000002</v>
      </c>
      <c r="C4320">
        <f t="shared" si="201"/>
        <v>71.960001440000013</v>
      </c>
      <c r="D4320" s="8">
        <f t="shared" si="202"/>
        <v>45491</v>
      </c>
      <c r="E4320">
        <f t="shared" si="203"/>
        <v>75.342500270000002</v>
      </c>
    </row>
    <row r="4321" spans="1:5">
      <c r="A4321" s="6">
        <v>45491.875</v>
      </c>
      <c r="B4321" s="4">
        <v>21.700000800000002</v>
      </c>
      <c r="C4321">
        <f t="shared" si="201"/>
        <v>71.060001440000008</v>
      </c>
      <c r="D4321" s="8">
        <f t="shared" si="202"/>
        <v>45491</v>
      </c>
      <c r="E4321">
        <f t="shared" si="203"/>
        <v>75.342500270000002</v>
      </c>
    </row>
    <row r="4322" spans="1:5">
      <c r="A4322" s="6">
        <v>45491.916666666664</v>
      </c>
      <c r="B4322" s="4">
        <v>21.700000800000002</v>
      </c>
      <c r="C4322">
        <f t="shared" si="201"/>
        <v>71.060001440000008</v>
      </c>
      <c r="D4322" s="8">
        <f t="shared" si="202"/>
        <v>45491</v>
      </c>
      <c r="E4322">
        <f t="shared" si="203"/>
        <v>75.342500270000002</v>
      </c>
    </row>
    <row r="4323" spans="1:5">
      <c r="A4323" s="6">
        <v>45491.958333333336</v>
      </c>
      <c r="B4323" s="4">
        <v>21.100000399999999</v>
      </c>
      <c r="C4323">
        <f t="shared" si="201"/>
        <v>69.980000719999992</v>
      </c>
      <c r="D4323" s="8">
        <f t="shared" si="202"/>
        <v>45491</v>
      </c>
      <c r="E4323">
        <f t="shared" si="203"/>
        <v>75.342500270000002</v>
      </c>
    </row>
    <row r="4324" spans="1:5">
      <c r="A4324" s="6">
        <v>45492</v>
      </c>
      <c r="B4324" s="4">
        <v>21.100000399999999</v>
      </c>
      <c r="C4324">
        <f t="shared" si="201"/>
        <v>69.980000719999992</v>
      </c>
      <c r="D4324" s="8">
        <f t="shared" si="202"/>
        <v>45492</v>
      </c>
      <c r="E4324">
        <f t="shared" si="203"/>
        <v>71.1875</v>
      </c>
    </row>
    <row r="4325" spans="1:5">
      <c r="A4325" s="6">
        <v>45492.041666666664</v>
      </c>
      <c r="B4325" s="4">
        <v>20.600000399999999</v>
      </c>
      <c r="C4325">
        <f t="shared" si="201"/>
        <v>69.080000720000001</v>
      </c>
      <c r="D4325" s="8">
        <f t="shared" si="202"/>
        <v>45492</v>
      </c>
      <c r="E4325">
        <f t="shared" si="203"/>
        <v>71.1875</v>
      </c>
    </row>
    <row r="4326" spans="1:5">
      <c r="A4326" s="6">
        <v>45492.083333333336</v>
      </c>
      <c r="B4326" s="4">
        <v>20</v>
      </c>
      <c r="C4326">
        <f t="shared" si="201"/>
        <v>68</v>
      </c>
      <c r="D4326" s="8">
        <f t="shared" si="202"/>
        <v>45492</v>
      </c>
      <c r="E4326">
        <f t="shared" si="203"/>
        <v>71.1875</v>
      </c>
    </row>
    <row r="4327" spans="1:5">
      <c r="A4327" s="6">
        <v>45492.125</v>
      </c>
      <c r="B4327" s="4">
        <v>20</v>
      </c>
      <c r="C4327">
        <f t="shared" si="201"/>
        <v>68</v>
      </c>
      <c r="D4327" s="8">
        <f t="shared" si="202"/>
        <v>45492</v>
      </c>
      <c r="E4327">
        <f t="shared" si="203"/>
        <v>71.1875</v>
      </c>
    </row>
    <row r="4328" spans="1:5">
      <c r="A4328" s="6">
        <v>45492.166666666664</v>
      </c>
      <c r="B4328" s="4">
        <v>20.600000399999999</v>
      </c>
      <c r="C4328">
        <f t="shared" si="201"/>
        <v>69.080000720000001</v>
      </c>
      <c r="D4328" s="8">
        <f t="shared" si="202"/>
        <v>45492</v>
      </c>
      <c r="E4328">
        <f t="shared" si="203"/>
        <v>71.1875</v>
      </c>
    </row>
    <row r="4329" spans="1:5">
      <c r="A4329" s="6">
        <v>45492.208333333336</v>
      </c>
      <c r="B4329" s="4">
        <v>20.600000399999999</v>
      </c>
      <c r="C4329">
        <f t="shared" si="201"/>
        <v>69.080000720000001</v>
      </c>
      <c r="D4329" s="8">
        <f t="shared" si="202"/>
        <v>45492</v>
      </c>
      <c r="E4329">
        <f t="shared" si="203"/>
        <v>71.1875</v>
      </c>
    </row>
    <row r="4330" spans="1:5">
      <c r="A4330" s="6">
        <v>45492.25</v>
      </c>
      <c r="B4330" s="4">
        <v>20.600000399999999</v>
      </c>
      <c r="C4330">
        <f t="shared" si="201"/>
        <v>69.080000720000001</v>
      </c>
      <c r="D4330" s="8">
        <f t="shared" si="202"/>
        <v>45492</v>
      </c>
      <c r="E4330">
        <f t="shared" si="203"/>
        <v>71.1875</v>
      </c>
    </row>
    <row r="4331" spans="1:5">
      <c r="A4331" s="6">
        <v>45492.291666666664</v>
      </c>
      <c r="B4331" s="4">
        <v>21.100000399999999</v>
      </c>
      <c r="C4331">
        <f t="shared" si="201"/>
        <v>69.980000719999992</v>
      </c>
      <c r="D4331" s="8">
        <f t="shared" si="202"/>
        <v>45492</v>
      </c>
      <c r="E4331">
        <f t="shared" si="203"/>
        <v>71.1875</v>
      </c>
    </row>
    <row r="4332" spans="1:5">
      <c r="A4332" s="6">
        <v>45492.333333333336</v>
      </c>
      <c r="B4332" s="4">
        <v>22.200000800000002</v>
      </c>
      <c r="C4332">
        <f t="shared" si="201"/>
        <v>71.960001440000013</v>
      </c>
      <c r="D4332" s="8">
        <f t="shared" si="202"/>
        <v>45492</v>
      </c>
      <c r="E4332">
        <f t="shared" si="203"/>
        <v>71.1875</v>
      </c>
    </row>
    <row r="4333" spans="1:5">
      <c r="A4333" s="6">
        <v>45492.375</v>
      </c>
      <c r="B4333" s="4">
        <v>22.799999199999998</v>
      </c>
      <c r="C4333">
        <f t="shared" si="201"/>
        <v>73.039998560000001</v>
      </c>
      <c r="D4333" s="8">
        <f t="shared" si="202"/>
        <v>45492</v>
      </c>
      <c r="E4333">
        <f t="shared" si="203"/>
        <v>71.1875</v>
      </c>
    </row>
    <row r="4334" spans="1:5">
      <c r="A4334" s="6">
        <v>45492.416666666664</v>
      </c>
      <c r="B4334" s="4">
        <v>22.799999199999998</v>
      </c>
      <c r="C4334">
        <f t="shared" si="201"/>
        <v>73.039998560000001</v>
      </c>
      <c r="D4334" s="8">
        <f t="shared" si="202"/>
        <v>45492</v>
      </c>
      <c r="E4334">
        <f t="shared" si="203"/>
        <v>71.1875</v>
      </c>
    </row>
    <row r="4335" spans="1:5">
      <c r="A4335" s="6">
        <v>45492.458333333336</v>
      </c>
      <c r="B4335" s="4">
        <v>22.799999199999998</v>
      </c>
      <c r="C4335">
        <f t="shared" si="201"/>
        <v>73.039998560000001</v>
      </c>
      <c r="D4335" s="8">
        <f t="shared" si="202"/>
        <v>45492</v>
      </c>
      <c r="E4335">
        <f t="shared" si="203"/>
        <v>71.1875</v>
      </c>
    </row>
    <row r="4336" spans="1:5">
      <c r="A4336" s="6">
        <v>45492.5</v>
      </c>
      <c r="B4336" s="4">
        <v>23.299999199999998</v>
      </c>
      <c r="C4336">
        <f t="shared" si="201"/>
        <v>73.939998559999992</v>
      </c>
      <c r="D4336" s="8">
        <f t="shared" si="202"/>
        <v>45492</v>
      </c>
      <c r="E4336">
        <f t="shared" si="203"/>
        <v>71.1875</v>
      </c>
    </row>
    <row r="4337" spans="1:5">
      <c r="A4337" s="6">
        <v>45492.541666666664</v>
      </c>
      <c r="B4337" s="4">
        <v>23.299999199999998</v>
      </c>
      <c r="C4337">
        <f t="shared" si="201"/>
        <v>73.939998559999992</v>
      </c>
      <c r="D4337" s="8">
        <f t="shared" si="202"/>
        <v>45492</v>
      </c>
      <c r="E4337">
        <f t="shared" si="203"/>
        <v>71.1875</v>
      </c>
    </row>
    <row r="4338" spans="1:5">
      <c r="A4338" s="6">
        <v>45492.583333333336</v>
      </c>
      <c r="B4338" s="4">
        <v>23.899999600000001</v>
      </c>
      <c r="C4338">
        <f t="shared" si="201"/>
        <v>75.019999280000008</v>
      </c>
      <c r="D4338" s="8">
        <f t="shared" si="202"/>
        <v>45492</v>
      </c>
      <c r="E4338">
        <f t="shared" si="203"/>
        <v>71.1875</v>
      </c>
    </row>
    <row r="4339" spans="1:5">
      <c r="A4339" s="6">
        <v>45492.625</v>
      </c>
      <c r="B4339" s="4">
        <v>23.899999600000001</v>
      </c>
      <c r="C4339">
        <f t="shared" si="201"/>
        <v>75.019999280000008</v>
      </c>
      <c r="D4339" s="8">
        <f t="shared" si="202"/>
        <v>45492</v>
      </c>
      <c r="E4339">
        <f t="shared" si="203"/>
        <v>71.1875</v>
      </c>
    </row>
    <row r="4340" spans="1:5">
      <c r="A4340" s="6">
        <v>45492.666666666664</v>
      </c>
      <c r="B4340" s="4">
        <v>22.799999199999998</v>
      </c>
      <c r="C4340">
        <f t="shared" si="201"/>
        <v>73.039998560000001</v>
      </c>
      <c r="D4340" s="8">
        <f t="shared" si="202"/>
        <v>45492</v>
      </c>
      <c r="E4340">
        <f t="shared" si="203"/>
        <v>71.1875</v>
      </c>
    </row>
    <row r="4341" spans="1:5">
      <c r="A4341" s="6">
        <v>45492.708333333336</v>
      </c>
      <c r="B4341" s="4">
        <v>22.799999199999998</v>
      </c>
      <c r="C4341">
        <f t="shared" si="201"/>
        <v>73.039998560000001</v>
      </c>
      <c r="D4341" s="8">
        <f t="shared" si="202"/>
        <v>45492</v>
      </c>
      <c r="E4341">
        <f t="shared" si="203"/>
        <v>71.1875</v>
      </c>
    </row>
    <row r="4342" spans="1:5">
      <c r="A4342" s="6">
        <v>45492.75</v>
      </c>
      <c r="B4342" s="4">
        <v>22.200000800000002</v>
      </c>
      <c r="C4342">
        <f t="shared" si="201"/>
        <v>71.960001440000013</v>
      </c>
      <c r="D4342" s="8">
        <f t="shared" si="202"/>
        <v>45492</v>
      </c>
      <c r="E4342">
        <f t="shared" si="203"/>
        <v>71.1875</v>
      </c>
    </row>
    <row r="4343" spans="1:5">
      <c r="A4343" s="6">
        <v>45492.791666666664</v>
      </c>
      <c r="B4343" s="4">
        <v>21.700000800000002</v>
      </c>
      <c r="C4343">
        <f t="shared" si="201"/>
        <v>71.060001440000008</v>
      </c>
      <c r="D4343" s="8">
        <f t="shared" si="202"/>
        <v>45492</v>
      </c>
      <c r="E4343">
        <f t="shared" si="203"/>
        <v>71.1875</v>
      </c>
    </row>
    <row r="4344" spans="1:5">
      <c r="A4344" s="6">
        <v>45492.833333333336</v>
      </c>
      <c r="B4344" s="4">
        <v>21.700000800000002</v>
      </c>
      <c r="C4344">
        <f t="shared" si="201"/>
        <v>71.060001440000008</v>
      </c>
      <c r="D4344" s="8">
        <f t="shared" si="202"/>
        <v>45492</v>
      </c>
      <c r="E4344">
        <f t="shared" si="203"/>
        <v>71.1875</v>
      </c>
    </row>
    <row r="4345" spans="1:5">
      <c r="A4345" s="6">
        <v>45492.875</v>
      </c>
      <c r="B4345" s="4">
        <v>21.100000399999999</v>
      </c>
      <c r="C4345">
        <f t="shared" si="201"/>
        <v>69.980000719999992</v>
      </c>
      <c r="D4345" s="8">
        <f t="shared" si="202"/>
        <v>45492</v>
      </c>
      <c r="E4345">
        <f t="shared" si="203"/>
        <v>71.1875</v>
      </c>
    </row>
    <row r="4346" spans="1:5">
      <c r="A4346" s="6">
        <v>45492.916666666664</v>
      </c>
      <c r="B4346" s="4">
        <v>20.600000399999999</v>
      </c>
      <c r="C4346">
        <f t="shared" si="201"/>
        <v>69.080000720000001</v>
      </c>
      <c r="D4346" s="8">
        <f t="shared" si="202"/>
        <v>45492</v>
      </c>
      <c r="E4346">
        <f t="shared" si="203"/>
        <v>71.1875</v>
      </c>
    </row>
    <row r="4347" spans="1:5">
      <c r="A4347" s="6">
        <v>45492.958333333336</v>
      </c>
      <c r="B4347" s="4">
        <v>20</v>
      </c>
      <c r="C4347">
        <f t="shared" si="201"/>
        <v>68</v>
      </c>
      <c r="D4347" s="8">
        <f t="shared" si="202"/>
        <v>45492</v>
      </c>
      <c r="E4347">
        <f t="shared" si="203"/>
        <v>71.1875</v>
      </c>
    </row>
    <row r="4348" spans="1:5">
      <c r="A4348" s="6">
        <v>45493</v>
      </c>
      <c r="B4348" s="4">
        <v>20</v>
      </c>
      <c r="C4348">
        <f t="shared" si="201"/>
        <v>68</v>
      </c>
      <c r="D4348" s="8">
        <f t="shared" si="202"/>
        <v>45493</v>
      </c>
      <c r="E4348">
        <f t="shared" si="203"/>
        <v>70.632500030000003</v>
      </c>
    </row>
    <row r="4349" spans="1:5">
      <c r="A4349" s="6">
        <v>45493.041666666664</v>
      </c>
      <c r="B4349" s="4">
        <v>18.899999600000001</v>
      </c>
      <c r="C4349">
        <f t="shared" si="201"/>
        <v>66.019999280000008</v>
      </c>
      <c r="D4349" s="8">
        <f t="shared" si="202"/>
        <v>45493</v>
      </c>
      <c r="E4349">
        <f t="shared" si="203"/>
        <v>70.632500030000003</v>
      </c>
    </row>
    <row r="4350" spans="1:5">
      <c r="A4350" s="6">
        <v>45493.083333333336</v>
      </c>
      <c r="B4350" s="4">
        <v>17.799999199999998</v>
      </c>
      <c r="C4350">
        <f t="shared" si="201"/>
        <v>64.039998560000001</v>
      </c>
      <c r="D4350" s="8">
        <f t="shared" si="202"/>
        <v>45493</v>
      </c>
      <c r="E4350">
        <f t="shared" si="203"/>
        <v>70.632500030000003</v>
      </c>
    </row>
    <row r="4351" spans="1:5">
      <c r="A4351" s="6">
        <v>45493.125</v>
      </c>
      <c r="B4351" s="4">
        <v>17.200000800000002</v>
      </c>
      <c r="C4351">
        <f t="shared" si="201"/>
        <v>62.960001439999999</v>
      </c>
      <c r="D4351" s="8">
        <f t="shared" si="202"/>
        <v>45493</v>
      </c>
      <c r="E4351">
        <f t="shared" si="203"/>
        <v>70.632500030000003</v>
      </c>
    </row>
    <row r="4352" spans="1:5">
      <c r="A4352" s="6">
        <v>45493.166666666664</v>
      </c>
      <c r="B4352" s="4">
        <v>17.200000800000002</v>
      </c>
      <c r="C4352">
        <f t="shared" si="201"/>
        <v>62.960001439999999</v>
      </c>
      <c r="D4352" s="8">
        <f t="shared" si="202"/>
        <v>45493</v>
      </c>
      <c r="E4352">
        <f t="shared" si="203"/>
        <v>70.632500030000003</v>
      </c>
    </row>
    <row r="4353" spans="1:5">
      <c r="A4353" s="6">
        <v>45493.208333333336</v>
      </c>
      <c r="B4353" s="4">
        <v>17.200000800000002</v>
      </c>
      <c r="C4353">
        <f t="shared" si="201"/>
        <v>62.960001439999999</v>
      </c>
      <c r="D4353" s="8">
        <f t="shared" si="202"/>
        <v>45493</v>
      </c>
      <c r="E4353">
        <f t="shared" si="203"/>
        <v>70.632500030000003</v>
      </c>
    </row>
    <row r="4354" spans="1:5">
      <c r="A4354" s="6">
        <v>45493.25</v>
      </c>
      <c r="B4354" s="4">
        <v>18.299999199999998</v>
      </c>
      <c r="C4354">
        <f t="shared" si="201"/>
        <v>64.939998559999992</v>
      </c>
      <c r="D4354" s="8">
        <f t="shared" si="202"/>
        <v>45493</v>
      </c>
      <c r="E4354">
        <f t="shared" si="203"/>
        <v>70.632500030000003</v>
      </c>
    </row>
    <row r="4355" spans="1:5">
      <c r="A4355" s="6">
        <v>45493.291666666664</v>
      </c>
      <c r="B4355" s="4">
        <v>20.600000399999999</v>
      </c>
      <c r="C4355">
        <f t="shared" ref="C4355:C4418" si="204">B4355*1.8+32</f>
        <v>69.080000720000001</v>
      </c>
      <c r="D4355" s="8">
        <f t="shared" ref="D4355:D4418" si="205">DATE(YEAR(A4355), MONTH(A4355), DAY(A4355))</f>
        <v>45493</v>
      </c>
      <c r="E4355">
        <f t="shared" si="203"/>
        <v>70.632500030000003</v>
      </c>
    </row>
    <row r="4356" spans="1:5">
      <c r="A4356" s="6">
        <v>45493.333333333336</v>
      </c>
      <c r="B4356" s="4">
        <v>22.200000800000002</v>
      </c>
      <c r="C4356">
        <f t="shared" si="204"/>
        <v>71.960001440000013</v>
      </c>
      <c r="D4356" s="8">
        <f t="shared" si="205"/>
        <v>45493</v>
      </c>
      <c r="E4356">
        <f t="shared" ref="E4356:E4419" si="206">AVERAGEIF(D:D, D4356, C:C)</f>
        <v>70.632500030000003</v>
      </c>
    </row>
    <row r="4357" spans="1:5">
      <c r="A4357" s="6">
        <v>45493.375</v>
      </c>
      <c r="B4357" s="4">
        <v>22.799999199999998</v>
      </c>
      <c r="C4357">
        <f t="shared" si="204"/>
        <v>73.039998560000001</v>
      </c>
      <c r="D4357" s="8">
        <f t="shared" si="205"/>
        <v>45493</v>
      </c>
      <c r="E4357">
        <f t="shared" si="206"/>
        <v>70.632500030000003</v>
      </c>
    </row>
    <row r="4358" spans="1:5">
      <c r="A4358" s="6">
        <v>45493.416666666664</v>
      </c>
      <c r="B4358" s="4">
        <v>23.899999600000001</v>
      </c>
      <c r="C4358">
        <f t="shared" si="204"/>
        <v>75.019999280000008</v>
      </c>
      <c r="D4358" s="8">
        <f t="shared" si="205"/>
        <v>45493</v>
      </c>
      <c r="E4358">
        <f t="shared" si="206"/>
        <v>70.632500030000003</v>
      </c>
    </row>
    <row r="4359" spans="1:5">
      <c r="A4359" s="6">
        <v>45493.458333333336</v>
      </c>
      <c r="B4359" s="4">
        <v>24.399999600000001</v>
      </c>
      <c r="C4359">
        <f t="shared" si="204"/>
        <v>75.919999280000013</v>
      </c>
      <c r="D4359" s="8">
        <f t="shared" si="205"/>
        <v>45493</v>
      </c>
      <c r="E4359">
        <f t="shared" si="206"/>
        <v>70.632500030000003</v>
      </c>
    </row>
    <row r="4360" spans="1:5">
      <c r="A4360" s="6">
        <v>45493.5</v>
      </c>
      <c r="B4360" s="4">
        <v>25</v>
      </c>
      <c r="C4360">
        <f t="shared" si="204"/>
        <v>77</v>
      </c>
      <c r="D4360" s="8">
        <f t="shared" si="205"/>
        <v>45493</v>
      </c>
      <c r="E4360">
        <f t="shared" si="206"/>
        <v>70.632500030000003</v>
      </c>
    </row>
    <row r="4361" spans="1:5">
      <c r="A4361" s="6">
        <v>45493.541666666664</v>
      </c>
      <c r="B4361" s="4">
        <v>25.600000399999999</v>
      </c>
      <c r="C4361">
        <f t="shared" si="204"/>
        <v>78.080000720000001</v>
      </c>
      <c r="D4361" s="8">
        <f t="shared" si="205"/>
        <v>45493</v>
      </c>
      <c r="E4361">
        <f t="shared" si="206"/>
        <v>70.632500030000003</v>
      </c>
    </row>
    <row r="4362" spans="1:5">
      <c r="A4362" s="6">
        <v>45493.583333333336</v>
      </c>
      <c r="B4362" s="4">
        <v>25</v>
      </c>
      <c r="C4362">
        <f t="shared" si="204"/>
        <v>77</v>
      </c>
      <c r="D4362" s="8">
        <f t="shared" si="205"/>
        <v>45493</v>
      </c>
      <c r="E4362">
        <f t="shared" si="206"/>
        <v>70.632500030000003</v>
      </c>
    </row>
    <row r="4363" spans="1:5">
      <c r="A4363" s="6">
        <v>45493.625</v>
      </c>
      <c r="B4363" s="4">
        <v>25</v>
      </c>
      <c r="C4363">
        <f t="shared" si="204"/>
        <v>77</v>
      </c>
      <c r="D4363" s="8">
        <f t="shared" si="205"/>
        <v>45493</v>
      </c>
      <c r="E4363">
        <f t="shared" si="206"/>
        <v>70.632500030000003</v>
      </c>
    </row>
    <row r="4364" spans="1:5">
      <c r="A4364" s="6">
        <v>45493.666666666664</v>
      </c>
      <c r="B4364" s="4">
        <v>24.399999600000001</v>
      </c>
      <c r="C4364">
        <f t="shared" si="204"/>
        <v>75.919999280000013</v>
      </c>
      <c r="D4364" s="8">
        <f t="shared" si="205"/>
        <v>45493</v>
      </c>
      <c r="E4364">
        <f t="shared" si="206"/>
        <v>70.632500030000003</v>
      </c>
    </row>
    <row r="4365" spans="1:5">
      <c r="A4365" s="6">
        <v>45493.708333333336</v>
      </c>
      <c r="B4365" s="4">
        <v>23.899999600000001</v>
      </c>
      <c r="C4365">
        <f t="shared" si="204"/>
        <v>75.019999280000008</v>
      </c>
      <c r="D4365" s="8">
        <f t="shared" si="205"/>
        <v>45493</v>
      </c>
      <c r="E4365">
        <f t="shared" si="206"/>
        <v>70.632500030000003</v>
      </c>
    </row>
    <row r="4366" spans="1:5">
      <c r="A4366" s="6">
        <v>45493.75</v>
      </c>
      <c r="B4366" s="4">
        <v>22.799999199999998</v>
      </c>
      <c r="C4366">
        <f t="shared" si="204"/>
        <v>73.039998560000001</v>
      </c>
      <c r="D4366" s="8">
        <f t="shared" si="205"/>
        <v>45493</v>
      </c>
      <c r="E4366">
        <f t="shared" si="206"/>
        <v>70.632500030000003</v>
      </c>
    </row>
    <row r="4367" spans="1:5">
      <c r="A4367" s="6">
        <v>45493.791666666664</v>
      </c>
      <c r="B4367" s="4">
        <v>21.700000800000002</v>
      </c>
      <c r="C4367">
        <f t="shared" si="204"/>
        <v>71.060001440000008</v>
      </c>
      <c r="D4367" s="8">
        <f t="shared" si="205"/>
        <v>45493</v>
      </c>
      <c r="E4367">
        <f t="shared" si="206"/>
        <v>70.632500030000003</v>
      </c>
    </row>
    <row r="4368" spans="1:5">
      <c r="A4368" s="6">
        <v>45493.833333333336</v>
      </c>
      <c r="B4368" s="4">
        <v>20.600000399999999</v>
      </c>
      <c r="C4368">
        <f t="shared" si="204"/>
        <v>69.080000720000001</v>
      </c>
      <c r="D4368" s="8">
        <f t="shared" si="205"/>
        <v>45493</v>
      </c>
      <c r="E4368">
        <f t="shared" si="206"/>
        <v>70.632500030000003</v>
      </c>
    </row>
    <row r="4369" spans="1:5">
      <c r="A4369" s="6">
        <v>45493.875</v>
      </c>
      <c r="B4369" s="4">
        <v>20.600000399999999</v>
      </c>
      <c r="C4369">
        <f t="shared" si="204"/>
        <v>69.080000720000001</v>
      </c>
      <c r="D4369" s="8">
        <f t="shared" si="205"/>
        <v>45493</v>
      </c>
      <c r="E4369">
        <f t="shared" si="206"/>
        <v>70.632500030000003</v>
      </c>
    </row>
    <row r="4370" spans="1:5">
      <c r="A4370" s="6">
        <v>45493.916666666664</v>
      </c>
      <c r="B4370" s="4">
        <v>20</v>
      </c>
      <c r="C4370">
        <f t="shared" si="204"/>
        <v>68</v>
      </c>
      <c r="D4370" s="8">
        <f t="shared" si="205"/>
        <v>45493</v>
      </c>
      <c r="E4370">
        <f t="shared" si="206"/>
        <v>70.632500030000003</v>
      </c>
    </row>
    <row r="4371" spans="1:5">
      <c r="A4371" s="6">
        <v>45493.958333333336</v>
      </c>
      <c r="B4371" s="4">
        <v>20</v>
      </c>
      <c r="C4371">
        <f t="shared" si="204"/>
        <v>68</v>
      </c>
      <c r="D4371" s="8">
        <f t="shared" si="205"/>
        <v>45493</v>
      </c>
      <c r="E4371">
        <f t="shared" si="206"/>
        <v>70.632500030000003</v>
      </c>
    </row>
    <row r="4372" spans="1:5">
      <c r="A4372" s="6">
        <v>45494</v>
      </c>
      <c r="B4372" s="4">
        <v>18.299999199999998</v>
      </c>
      <c r="C4372">
        <f t="shared" si="204"/>
        <v>64.939998559999992</v>
      </c>
      <c r="D4372" s="8">
        <f t="shared" si="205"/>
        <v>45494</v>
      </c>
      <c r="E4372">
        <f t="shared" si="206"/>
        <v>71.795000479999985</v>
      </c>
    </row>
    <row r="4373" spans="1:5">
      <c r="A4373" s="6">
        <v>45494.041666666664</v>
      </c>
      <c r="B4373" s="4">
        <v>18.899999600000001</v>
      </c>
      <c r="C4373">
        <f t="shared" si="204"/>
        <v>66.019999280000008</v>
      </c>
      <c r="D4373" s="8">
        <f t="shared" si="205"/>
        <v>45494</v>
      </c>
      <c r="E4373">
        <f t="shared" si="206"/>
        <v>71.795000479999985</v>
      </c>
    </row>
    <row r="4374" spans="1:5">
      <c r="A4374" s="6">
        <v>45494.083333333336</v>
      </c>
      <c r="B4374" s="4">
        <v>17.200000800000002</v>
      </c>
      <c r="C4374">
        <f t="shared" si="204"/>
        <v>62.960001439999999</v>
      </c>
      <c r="D4374" s="8">
        <f t="shared" si="205"/>
        <v>45494</v>
      </c>
      <c r="E4374">
        <f t="shared" si="206"/>
        <v>71.795000479999985</v>
      </c>
    </row>
    <row r="4375" spans="1:5">
      <c r="A4375" s="6">
        <v>45494.125</v>
      </c>
      <c r="B4375" s="4">
        <v>17.200000800000002</v>
      </c>
      <c r="C4375">
        <f t="shared" si="204"/>
        <v>62.960001439999999</v>
      </c>
      <c r="D4375" s="8">
        <f t="shared" si="205"/>
        <v>45494</v>
      </c>
      <c r="E4375">
        <f t="shared" si="206"/>
        <v>71.795000479999985</v>
      </c>
    </row>
    <row r="4376" spans="1:5">
      <c r="A4376" s="6">
        <v>45494.166666666664</v>
      </c>
      <c r="B4376" s="4">
        <v>16.100000399999999</v>
      </c>
      <c r="C4376">
        <f t="shared" si="204"/>
        <v>60.98000072</v>
      </c>
      <c r="D4376" s="8">
        <f t="shared" si="205"/>
        <v>45494</v>
      </c>
      <c r="E4376">
        <f t="shared" si="206"/>
        <v>71.795000479999985</v>
      </c>
    </row>
    <row r="4377" spans="1:5">
      <c r="A4377" s="6">
        <v>45494.208333333336</v>
      </c>
      <c r="B4377" s="4">
        <v>16.100000399999999</v>
      </c>
      <c r="C4377">
        <f t="shared" si="204"/>
        <v>60.98000072</v>
      </c>
      <c r="D4377" s="8">
        <f t="shared" si="205"/>
        <v>45494</v>
      </c>
      <c r="E4377">
        <f t="shared" si="206"/>
        <v>71.795000479999985</v>
      </c>
    </row>
    <row r="4378" spans="1:5">
      <c r="A4378" s="6">
        <v>45494.25</v>
      </c>
      <c r="B4378" s="4">
        <v>17.200000800000002</v>
      </c>
      <c r="C4378">
        <f t="shared" si="204"/>
        <v>62.960001439999999</v>
      </c>
      <c r="D4378" s="8">
        <f t="shared" si="205"/>
        <v>45494</v>
      </c>
      <c r="E4378">
        <f t="shared" si="206"/>
        <v>71.795000479999985</v>
      </c>
    </row>
    <row r="4379" spans="1:5">
      <c r="A4379" s="6">
        <v>45494.291666666664</v>
      </c>
      <c r="B4379" s="4">
        <v>19.399999600000001</v>
      </c>
      <c r="C4379">
        <f t="shared" si="204"/>
        <v>66.919999280000013</v>
      </c>
      <c r="D4379" s="8">
        <f t="shared" si="205"/>
        <v>45494</v>
      </c>
      <c r="E4379">
        <f t="shared" si="206"/>
        <v>71.795000479999985</v>
      </c>
    </row>
    <row r="4380" spans="1:5">
      <c r="A4380" s="6">
        <v>45494.333333333336</v>
      </c>
      <c r="B4380" s="4">
        <v>21.700000800000002</v>
      </c>
      <c r="C4380">
        <f t="shared" si="204"/>
        <v>71.060001440000008</v>
      </c>
      <c r="D4380" s="8">
        <f t="shared" si="205"/>
        <v>45494</v>
      </c>
      <c r="E4380">
        <f t="shared" si="206"/>
        <v>71.795000479999985</v>
      </c>
    </row>
    <row r="4381" spans="1:5">
      <c r="A4381" s="6">
        <v>45494.375</v>
      </c>
      <c r="B4381" s="4">
        <v>22.799999199999998</v>
      </c>
      <c r="C4381">
        <f t="shared" si="204"/>
        <v>73.039998560000001</v>
      </c>
      <c r="D4381" s="8">
        <f t="shared" si="205"/>
        <v>45494</v>
      </c>
      <c r="E4381">
        <f t="shared" si="206"/>
        <v>71.795000479999985</v>
      </c>
    </row>
    <row r="4382" spans="1:5">
      <c r="A4382" s="6">
        <v>45494.416666666664</v>
      </c>
      <c r="B4382" s="4">
        <v>24.399999600000001</v>
      </c>
      <c r="C4382">
        <f t="shared" si="204"/>
        <v>75.919999280000013</v>
      </c>
      <c r="D4382" s="8">
        <f t="shared" si="205"/>
        <v>45494</v>
      </c>
      <c r="E4382">
        <f t="shared" si="206"/>
        <v>71.795000479999985</v>
      </c>
    </row>
    <row r="4383" spans="1:5">
      <c r="A4383" s="6">
        <v>45494.458333333336</v>
      </c>
      <c r="B4383" s="4">
        <v>25.600000399999999</v>
      </c>
      <c r="C4383">
        <f t="shared" si="204"/>
        <v>78.080000720000001</v>
      </c>
      <c r="D4383" s="8">
        <f t="shared" si="205"/>
        <v>45494</v>
      </c>
      <c r="E4383">
        <f t="shared" si="206"/>
        <v>71.795000479999985</v>
      </c>
    </row>
    <row r="4384" spans="1:5">
      <c r="A4384" s="6">
        <v>45494.5</v>
      </c>
      <c r="B4384" s="4">
        <v>26.100000399999999</v>
      </c>
      <c r="C4384">
        <f t="shared" si="204"/>
        <v>78.980000719999992</v>
      </c>
      <c r="D4384" s="8">
        <f t="shared" si="205"/>
        <v>45494</v>
      </c>
      <c r="E4384">
        <f t="shared" si="206"/>
        <v>71.795000479999985</v>
      </c>
    </row>
    <row r="4385" spans="1:5">
      <c r="A4385" s="6">
        <v>45494.541666666664</v>
      </c>
      <c r="B4385" s="4">
        <v>26.700000800000002</v>
      </c>
      <c r="C4385">
        <f t="shared" si="204"/>
        <v>80.060001440000008</v>
      </c>
      <c r="D4385" s="8">
        <f t="shared" si="205"/>
        <v>45494</v>
      </c>
      <c r="E4385">
        <f t="shared" si="206"/>
        <v>71.795000479999985</v>
      </c>
    </row>
    <row r="4386" spans="1:5">
      <c r="A4386" s="6">
        <v>45494.583333333336</v>
      </c>
      <c r="B4386" s="4">
        <v>27.200000800000002</v>
      </c>
      <c r="C4386">
        <f t="shared" si="204"/>
        <v>80.960001440000013</v>
      </c>
      <c r="D4386" s="8">
        <f t="shared" si="205"/>
        <v>45494</v>
      </c>
      <c r="E4386">
        <f t="shared" si="206"/>
        <v>71.795000479999985</v>
      </c>
    </row>
    <row r="4387" spans="1:5">
      <c r="A4387" s="6">
        <v>45494.625</v>
      </c>
      <c r="B4387" s="4">
        <v>26.700000800000002</v>
      </c>
      <c r="C4387">
        <f t="shared" si="204"/>
        <v>80.060001440000008</v>
      </c>
      <c r="D4387" s="8">
        <f t="shared" si="205"/>
        <v>45494</v>
      </c>
      <c r="E4387">
        <f t="shared" si="206"/>
        <v>71.795000479999985</v>
      </c>
    </row>
    <row r="4388" spans="1:5">
      <c r="A4388" s="6">
        <v>45494.666666666664</v>
      </c>
      <c r="B4388" s="4">
        <v>26.700000800000002</v>
      </c>
      <c r="C4388">
        <f t="shared" si="204"/>
        <v>80.060001440000008</v>
      </c>
      <c r="D4388" s="8">
        <f t="shared" si="205"/>
        <v>45494</v>
      </c>
      <c r="E4388">
        <f t="shared" si="206"/>
        <v>71.795000479999985</v>
      </c>
    </row>
    <row r="4389" spans="1:5">
      <c r="A4389" s="6">
        <v>45494.708333333336</v>
      </c>
      <c r="B4389" s="4">
        <v>26.100000399999999</v>
      </c>
      <c r="C4389">
        <f t="shared" si="204"/>
        <v>78.980000719999992</v>
      </c>
      <c r="D4389" s="8">
        <f t="shared" si="205"/>
        <v>45494</v>
      </c>
      <c r="E4389">
        <f t="shared" si="206"/>
        <v>71.795000479999985</v>
      </c>
    </row>
    <row r="4390" spans="1:5">
      <c r="A4390" s="6">
        <v>45494.75</v>
      </c>
      <c r="B4390" s="4">
        <v>25.600000399999999</v>
      </c>
      <c r="C4390">
        <f t="shared" si="204"/>
        <v>78.080000720000001</v>
      </c>
      <c r="D4390" s="8">
        <f t="shared" si="205"/>
        <v>45494</v>
      </c>
      <c r="E4390">
        <f t="shared" si="206"/>
        <v>71.795000479999985</v>
      </c>
    </row>
    <row r="4391" spans="1:5">
      <c r="A4391" s="6">
        <v>45494.791666666664</v>
      </c>
      <c r="B4391" s="4">
        <v>23.899999600000001</v>
      </c>
      <c r="C4391">
        <f t="shared" si="204"/>
        <v>75.019999280000008</v>
      </c>
      <c r="D4391" s="8">
        <f t="shared" si="205"/>
        <v>45494</v>
      </c>
      <c r="E4391">
        <f t="shared" si="206"/>
        <v>71.795000479999985</v>
      </c>
    </row>
    <row r="4392" spans="1:5">
      <c r="A4392" s="6">
        <v>45494.833333333336</v>
      </c>
      <c r="B4392" s="4">
        <v>22.799999199999998</v>
      </c>
      <c r="C4392">
        <f t="shared" si="204"/>
        <v>73.039998560000001</v>
      </c>
      <c r="D4392" s="8">
        <f t="shared" si="205"/>
        <v>45494</v>
      </c>
      <c r="E4392">
        <f t="shared" si="206"/>
        <v>71.795000479999985</v>
      </c>
    </row>
    <row r="4393" spans="1:5">
      <c r="A4393" s="6">
        <v>45494.875</v>
      </c>
      <c r="B4393" s="4">
        <v>21.700000800000002</v>
      </c>
      <c r="C4393">
        <f t="shared" si="204"/>
        <v>71.060001440000008</v>
      </c>
      <c r="D4393" s="8">
        <f t="shared" si="205"/>
        <v>45494</v>
      </c>
      <c r="E4393">
        <f t="shared" si="206"/>
        <v>71.795000479999985</v>
      </c>
    </row>
    <row r="4394" spans="1:5">
      <c r="A4394" s="6">
        <v>45494.916666666664</v>
      </c>
      <c r="B4394" s="4">
        <v>21.100000399999999</v>
      </c>
      <c r="C4394">
        <f t="shared" si="204"/>
        <v>69.980000719999992</v>
      </c>
      <c r="D4394" s="8">
        <f t="shared" si="205"/>
        <v>45494</v>
      </c>
      <c r="E4394">
        <f t="shared" si="206"/>
        <v>71.795000479999985</v>
      </c>
    </row>
    <row r="4395" spans="1:5">
      <c r="A4395" s="6">
        <v>45494.958333333336</v>
      </c>
      <c r="B4395" s="4">
        <v>21.100000399999999</v>
      </c>
      <c r="C4395">
        <f t="shared" si="204"/>
        <v>69.980000719999992</v>
      </c>
      <c r="D4395" s="8">
        <f t="shared" si="205"/>
        <v>45494</v>
      </c>
      <c r="E4395">
        <f t="shared" si="206"/>
        <v>71.795000479999985</v>
      </c>
    </row>
    <row r="4396" spans="1:5">
      <c r="A4396" s="6">
        <v>45495</v>
      </c>
      <c r="B4396" s="4">
        <v>20.600000399999999</v>
      </c>
      <c r="C4396">
        <f t="shared" si="204"/>
        <v>69.080000720000001</v>
      </c>
      <c r="D4396" s="8">
        <f t="shared" si="205"/>
        <v>45495</v>
      </c>
      <c r="E4396">
        <f t="shared" si="206"/>
        <v>75.949999850000012</v>
      </c>
    </row>
    <row r="4397" spans="1:5">
      <c r="A4397" s="6">
        <v>45495.041666666664</v>
      </c>
      <c r="B4397" s="4">
        <v>20.600000399999999</v>
      </c>
      <c r="C4397">
        <f t="shared" si="204"/>
        <v>69.080000720000001</v>
      </c>
      <c r="D4397" s="8">
        <f t="shared" si="205"/>
        <v>45495</v>
      </c>
      <c r="E4397">
        <f t="shared" si="206"/>
        <v>75.949999850000012</v>
      </c>
    </row>
    <row r="4398" spans="1:5">
      <c r="A4398" s="6">
        <v>45495.083333333336</v>
      </c>
      <c r="B4398" s="4">
        <v>20</v>
      </c>
      <c r="C4398">
        <f t="shared" si="204"/>
        <v>68</v>
      </c>
      <c r="D4398" s="8">
        <f t="shared" si="205"/>
        <v>45495</v>
      </c>
      <c r="E4398">
        <f t="shared" si="206"/>
        <v>75.949999850000012</v>
      </c>
    </row>
    <row r="4399" spans="1:5">
      <c r="A4399" s="6">
        <v>45495.125</v>
      </c>
      <c r="B4399" s="4">
        <v>19.399999600000001</v>
      </c>
      <c r="C4399">
        <f t="shared" si="204"/>
        <v>66.919999280000013</v>
      </c>
      <c r="D4399" s="8">
        <f t="shared" si="205"/>
        <v>45495</v>
      </c>
      <c r="E4399">
        <f t="shared" si="206"/>
        <v>75.949999850000012</v>
      </c>
    </row>
    <row r="4400" spans="1:5">
      <c r="A4400" s="6">
        <v>45495.166666666664</v>
      </c>
      <c r="B4400" s="4">
        <v>19.399999600000001</v>
      </c>
      <c r="C4400">
        <f t="shared" si="204"/>
        <v>66.919999280000013</v>
      </c>
      <c r="D4400" s="8">
        <f t="shared" si="205"/>
        <v>45495</v>
      </c>
      <c r="E4400">
        <f t="shared" si="206"/>
        <v>75.949999850000012</v>
      </c>
    </row>
    <row r="4401" spans="1:5">
      <c r="A4401" s="6">
        <v>45495.208333333336</v>
      </c>
      <c r="B4401" s="4">
        <v>18.899999600000001</v>
      </c>
      <c r="C4401">
        <f t="shared" si="204"/>
        <v>66.019999280000008</v>
      </c>
      <c r="D4401" s="8">
        <f t="shared" si="205"/>
        <v>45495</v>
      </c>
      <c r="E4401">
        <f t="shared" si="206"/>
        <v>75.949999850000012</v>
      </c>
    </row>
    <row r="4402" spans="1:5">
      <c r="A4402" s="6">
        <v>45495.25</v>
      </c>
      <c r="B4402" s="4">
        <v>19.399999600000001</v>
      </c>
      <c r="C4402">
        <f t="shared" si="204"/>
        <v>66.919999280000013</v>
      </c>
      <c r="D4402" s="8">
        <f t="shared" si="205"/>
        <v>45495</v>
      </c>
      <c r="E4402">
        <f t="shared" si="206"/>
        <v>75.949999850000012</v>
      </c>
    </row>
    <row r="4403" spans="1:5">
      <c r="A4403" s="6">
        <v>45495.291666666664</v>
      </c>
      <c r="B4403" s="4">
        <v>21.100000399999999</v>
      </c>
      <c r="C4403">
        <f t="shared" si="204"/>
        <v>69.980000719999992</v>
      </c>
      <c r="D4403" s="8">
        <f t="shared" si="205"/>
        <v>45495</v>
      </c>
      <c r="E4403">
        <f t="shared" si="206"/>
        <v>75.949999850000012</v>
      </c>
    </row>
    <row r="4404" spans="1:5">
      <c r="A4404" s="6">
        <v>45495.333333333336</v>
      </c>
      <c r="B4404" s="4">
        <v>23.299999199999998</v>
      </c>
      <c r="C4404">
        <f t="shared" si="204"/>
        <v>73.939998559999992</v>
      </c>
      <c r="D4404" s="8">
        <f t="shared" si="205"/>
        <v>45495</v>
      </c>
      <c r="E4404">
        <f t="shared" si="206"/>
        <v>75.949999850000012</v>
      </c>
    </row>
    <row r="4405" spans="1:5">
      <c r="A4405" s="6">
        <v>45495.375</v>
      </c>
      <c r="B4405" s="4">
        <v>25.600000399999999</v>
      </c>
      <c r="C4405">
        <f t="shared" si="204"/>
        <v>78.080000720000001</v>
      </c>
      <c r="D4405" s="8">
        <f t="shared" si="205"/>
        <v>45495</v>
      </c>
      <c r="E4405">
        <f t="shared" si="206"/>
        <v>75.949999850000012</v>
      </c>
    </row>
    <row r="4406" spans="1:5">
      <c r="A4406" s="6">
        <v>45495.416666666664</v>
      </c>
      <c r="B4406" s="4">
        <v>26.700000800000002</v>
      </c>
      <c r="C4406">
        <f t="shared" si="204"/>
        <v>80.060001440000008</v>
      </c>
      <c r="D4406" s="8">
        <f t="shared" si="205"/>
        <v>45495</v>
      </c>
      <c r="E4406">
        <f t="shared" si="206"/>
        <v>75.949999850000012</v>
      </c>
    </row>
    <row r="4407" spans="1:5">
      <c r="A4407" s="6">
        <v>45495.458333333336</v>
      </c>
      <c r="B4407" s="4">
        <v>27.200000800000002</v>
      </c>
      <c r="C4407">
        <f t="shared" si="204"/>
        <v>80.960001440000013</v>
      </c>
      <c r="D4407" s="8">
        <f t="shared" si="205"/>
        <v>45495</v>
      </c>
      <c r="E4407">
        <f t="shared" si="206"/>
        <v>75.949999850000012</v>
      </c>
    </row>
    <row r="4408" spans="1:5">
      <c r="A4408" s="6">
        <v>45495.5</v>
      </c>
      <c r="B4408" s="4">
        <v>27.799999199999998</v>
      </c>
      <c r="C4408">
        <f t="shared" si="204"/>
        <v>82.039998560000001</v>
      </c>
      <c r="D4408" s="8">
        <f t="shared" si="205"/>
        <v>45495</v>
      </c>
      <c r="E4408">
        <f t="shared" si="206"/>
        <v>75.949999850000012</v>
      </c>
    </row>
    <row r="4409" spans="1:5">
      <c r="A4409" s="6">
        <v>45495.541666666664</v>
      </c>
      <c r="B4409" s="4">
        <v>28.299999199999998</v>
      </c>
      <c r="C4409">
        <f t="shared" si="204"/>
        <v>82.939998559999992</v>
      </c>
      <c r="D4409" s="8">
        <f t="shared" si="205"/>
        <v>45495</v>
      </c>
      <c r="E4409">
        <f t="shared" si="206"/>
        <v>75.949999850000012</v>
      </c>
    </row>
    <row r="4410" spans="1:5">
      <c r="A4410" s="6">
        <v>45495.583333333336</v>
      </c>
      <c r="B4410" s="4">
        <v>29.399999600000001</v>
      </c>
      <c r="C4410">
        <f t="shared" si="204"/>
        <v>84.919999280000013</v>
      </c>
      <c r="D4410" s="8">
        <f t="shared" si="205"/>
        <v>45495</v>
      </c>
      <c r="E4410">
        <f t="shared" si="206"/>
        <v>75.949999850000012</v>
      </c>
    </row>
    <row r="4411" spans="1:5">
      <c r="A4411" s="6">
        <v>45495.625</v>
      </c>
      <c r="B4411" s="4">
        <v>29.399999600000001</v>
      </c>
      <c r="C4411">
        <f t="shared" si="204"/>
        <v>84.919999280000013</v>
      </c>
      <c r="D4411" s="8">
        <f t="shared" si="205"/>
        <v>45495</v>
      </c>
      <c r="E4411">
        <f t="shared" si="206"/>
        <v>75.949999850000012</v>
      </c>
    </row>
    <row r="4412" spans="1:5">
      <c r="A4412" s="6">
        <v>45495.666666666664</v>
      </c>
      <c r="B4412" s="4">
        <v>28.899999600000001</v>
      </c>
      <c r="C4412">
        <f t="shared" si="204"/>
        <v>84.019999280000008</v>
      </c>
      <c r="D4412" s="8">
        <f t="shared" si="205"/>
        <v>45495</v>
      </c>
      <c r="E4412">
        <f t="shared" si="206"/>
        <v>75.949999850000012</v>
      </c>
    </row>
    <row r="4413" spans="1:5">
      <c r="A4413" s="6">
        <v>45495.708333333336</v>
      </c>
      <c r="B4413" s="4">
        <v>28.899999600000001</v>
      </c>
      <c r="C4413">
        <f t="shared" si="204"/>
        <v>84.019999280000008</v>
      </c>
      <c r="D4413" s="8">
        <f t="shared" si="205"/>
        <v>45495</v>
      </c>
      <c r="E4413">
        <f t="shared" si="206"/>
        <v>75.949999850000012</v>
      </c>
    </row>
    <row r="4414" spans="1:5">
      <c r="A4414" s="6">
        <v>45495.75</v>
      </c>
      <c r="B4414" s="4">
        <v>27.200000800000002</v>
      </c>
      <c r="C4414">
        <f t="shared" si="204"/>
        <v>80.960001440000013</v>
      </c>
      <c r="D4414" s="8">
        <f t="shared" si="205"/>
        <v>45495</v>
      </c>
      <c r="E4414">
        <f t="shared" si="206"/>
        <v>75.949999850000012</v>
      </c>
    </row>
    <row r="4415" spans="1:5">
      <c r="A4415" s="6">
        <v>45495.791666666664</v>
      </c>
      <c r="B4415" s="4">
        <v>26.700000800000002</v>
      </c>
      <c r="C4415">
        <f t="shared" si="204"/>
        <v>80.060001440000008</v>
      </c>
      <c r="D4415" s="8">
        <f t="shared" si="205"/>
        <v>45495</v>
      </c>
      <c r="E4415">
        <f t="shared" si="206"/>
        <v>75.949999850000012</v>
      </c>
    </row>
    <row r="4416" spans="1:5">
      <c r="A4416" s="6">
        <v>45495.833333333336</v>
      </c>
      <c r="B4416" s="4">
        <v>25.600000399999999</v>
      </c>
      <c r="C4416">
        <f t="shared" si="204"/>
        <v>78.080000720000001</v>
      </c>
      <c r="D4416" s="8">
        <f t="shared" si="205"/>
        <v>45495</v>
      </c>
      <c r="E4416">
        <f t="shared" si="206"/>
        <v>75.949999850000012</v>
      </c>
    </row>
    <row r="4417" spans="1:5">
      <c r="A4417" s="6">
        <v>45495.875</v>
      </c>
      <c r="B4417" s="4">
        <v>24.399999600000001</v>
      </c>
      <c r="C4417">
        <f t="shared" si="204"/>
        <v>75.919999280000013</v>
      </c>
      <c r="D4417" s="8">
        <f t="shared" si="205"/>
        <v>45495</v>
      </c>
      <c r="E4417">
        <f t="shared" si="206"/>
        <v>75.949999850000012</v>
      </c>
    </row>
    <row r="4418" spans="1:5">
      <c r="A4418" s="6">
        <v>45495.916666666664</v>
      </c>
      <c r="B4418" s="4">
        <v>23.899999600000001</v>
      </c>
      <c r="C4418">
        <f t="shared" si="204"/>
        <v>75.019999280000008</v>
      </c>
      <c r="D4418" s="8">
        <f t="shared" si="205"/>
        <v>45495</v>
      </c>
      <c r="E4418">
        <f t="shared" si="206"/>
        <v>75.949999850000012</v>
      </c>
    </row>
    <row r="4419" spans="1:5">
      <c r="A4419" s="6">
        <v>45495.958333333336</v>
      </c>
      <c r="B4419" s="4">
        <v>23.299999199999998</v>
      </c>
      <c r="C4419">
        <f t="shared" ref="C4419:C4482" si="207">B4419*1.8+32</f>
        <v>73.939998559999992</v>
      </c>
      <c r="D4419" s="8">
        <f t="shared" ref="D4419:D4482" si="208">DATE(YEAR(A4419), MONTH(A4419), DAY(A4419))</f>
        <v>45495</v>
      </c>
      <c r="E4419">
        <f t="shared" si="206"/>
        <v>75.949999850000012</v>
      </c>
    </row>
    <row r="4420" spans="1:5">
      <c r="A4420" s="6">
        <v>45496</v>
      </c>
      <c r="B4420" s="4">
        <v>22.799999199999998</v>
      </c>
      <c r="C4420">
        <f t="shared" si="207"/>
        <v>73.039998560000001</v>
      </c>
      <c r="D4420" s="8">
        <f t="shared" si="208"/>
        <v>45496</v>
      </c>
      <c r="E4420">
        <f t="shared" ref="E4420:E4483" si="209">AVERAGEIF(D:D, D4420, C:C)</f>
        <v>76.790000059999997</v>
      </c>
    </row>
    <row r="4421" spans="1:5">
      <c r="A4421" s="6">
        <v>45496.041666666664</v>
      </c>
      <c r="B4421" s="4">
        <v>22.799999199999998</v>
      </c>
      <c r="C4421">
        <f t="shared" si="207"/>
        <v>73.039998560000001</v>
      </c>
      <c r="D4421" s="8">
        <f t="shared" si="208"/>
        <v>45496</v>
      </c>
      <c r="E4421">
        <f t="shared" si="209"/>
        <v>76.790000059999997</v>
      </c>
    </row>
    <row r="4422" spans="1:5">
      <c r="A4422" s="6">
        <v>45496.083333333336</v>
      </c>
      <c r="B4422" s="4">
        <v>22.799999199999998</v>
      </c>
      <c r="C4422">
        <f t="shared" si="207"/>
        <v>73.039998560000001</v>
      </c>
      <c r="D4422" s="8">
        <f t="shared" si="208"/>
        <v>45496</v>
      </c>
      <c r="E4422">
        <f t="shared" si="209"/>
        <v>76.790000059999997</v>
      </c>
    </row>
    <row r="4423" spans="1:5">
      <c r="A4423" s="6">
        <v>45496.125</v>
      </c>
      <c r="B4423" s="4">
        <v>22.200000800000002</v>
      </c>
      <c r="C4423">
        <f t="shared" si="207"/>
        <v>71.960001440000013</v>
      </c>
      <c r="D4423" s="8">
        <f t="shared" si="208"/>
        <v>45496</v>
      </c>
      <c r="E4423">
        <f t="shared" si="209"/>
        <v>76.790000059999997</v>
      </c>
    </row>
    <row r="4424" spans="1:5">
      <c r="A4424" s="6">
        <v>45496.166666666664</v>
      </c>
      <c r="B4424" s="4">
        <v>22.200000800000002</v>
      </c>
      <c r="C4424">
        <f t="shared" si="207"/>
        <v>71.960001440000013</v>
      </c>
      <c r="D4424" s="8">
        <f t="shared" si="208"/>
        <v>45496</v>
      </c>
      <c r="E4424">
        <f t="shared" si="209"/>
        <v>76.790000059999997</v>
      </c>
    </row>
    <row r="4425" spans="1:5">
      <c r="A4425" s="6">
        <v>45496.208333333336</v>
      </c>
      <c r="B4425" s="4">
        <v>22.799999199999998</v>
      </c>
      <c r="C4425">
        <f t="shared" si="207"/>
        <v>73.039998560000001</v>
      </c>
      <c r="D4425" s="8">
        <f t="shared" si="208"/>
        <v>45496</v>
      </c>
      <c r="E4425">
        <f t="shared" si="209"/>
        <v>76.790000059999997</v>
      </c>
    </row>
    <row r="4426" spans="1:5">
      <c r="A4426" s="6">
        <v>45496.25</v>
      </c>
      <c r="B4426" s="4">
        <v>23.299999199999998</v>
      </c>
      <c r="C4426">
        <f t="shared" si="207"/>
        <v>73.939998559999992</v>
      </c>
      <c r="D4426" s="8">
        <f t="shared" si="208"/>
        <v>45496</v>
      </c>
      <c r="E4426">
        <f t="shared" si="209"/>
        <v>76.790000059999997</v>
      </c>
    </row>
    <row r="4427" spans="1:5">
      <c r="A4427" s="6">
        <v>45496.291666666664</v>
      </c>
      <c r="B4427" s="4">
        <v>21.100000399999999</v>
      </c>
      <c r="C4427">
        <f t="shared" si="207"/>
        <v>69.980000719999992</v>
      </c>
      <c r="D4427" s="8">
        <f t="shared" si="208"/>
        <v>45496</v>
      </c>
      <c r="E4427">
        <f t="shared" si="209"/>
        <v>76.790000059999997</v>
      </c>
    </row>
    <row r="4428" spans="1:5">
      <c r="A4428" s="6">
        <v>45496.333333333336</v>
      </c>
      <c r="B4428" s="4">
        <v>21.100000399999999</v>
      </c>
      <c r="C4428">
        <f t="shared" si="207"/>
        <v>69.980000719999992</v>
      </c>
      <c r="D4428" s="8">
        <f t="shared" si="208"/>
        <v>45496</v>
      </c>
      <c r="E4428">
        <f t="shared" si="209"/>
        <v>76.790000059999997</v>
      </c>
    </row>
    <row r="4429" spans="1:5">
      <c r="A4429" s="6">
        <v>45496.375</v>
      </c>
      <c r="B4429" s="4">
        <v>23.299999199999998</v>
      </c>
      <c r="C4429">
        <f t="shared" si="207"/>
        <v>73.939998559999992</v>
      </c>
      <c r="D4429" s="8">
        <f t="shared" si="208"/>
        <v>45496</v>
      </c>
      <c r="E4429">
        <f t="shared" si="209"/>
        <v>76.790000059999997</v>
      </c>
    </row>
    <row r="4430" spans="1:5">
      <c r="A4430" s="6">
        <v>45496.416666666664</v>
      </c>
      <c r="B4430" s="4">
        <v>25</v>
      </c>
      <c r="C4430">
        <f t="shared" si="207"/>
        <v>77</v>
      </c>
      <c r="D4430" s="8">
        <f t="shared" si="208"/>
        <v>45496</v>
      </c>
      <c r="E4430">
        <f t="shared" si="209"/>
        <v>76.790000059999997</v>
      </c>
    </row>
    <row r="4431" spans="1:5">
      <c r="A4431" s="6">
        <v>45496.458333333336</v>
      </c>
      <c r="B4431" s="4">
        <v>27.200000800000002</v>
      </c>
      <c r="C4431">
        <f t="shared" si="207"/>
        <v>80.960001440000013</v>
      </c>
      <c r="D4431" s="8">
        <f t="shared" si="208"/>
        <v>45496</v>
      </c>
      <c r="E4431">
        <f t="shared" si="209"/>
        <v>76.790000059999997</v>
      </c>
    </row>
    <row r="4432" spans="1:5">
      <c r="A4432" s="6">
        <v>45496.5</v>
      </c>
      <c r="B4432" s="4">
        <v>28.299999199999998</v>
      </c>
      <c r="C4432">
        <f t="shared" si="207"/>
        <v>82.939998559999992</v>
      </c>
      <c r="D4432" s="8">
        <f t="shared" si="208"/>
        <v>45496</v>
      </c>
      <c r="E4432">
        <f t="shared" si="209"/>
        <v>76.790000059999997</v>
      </c>
    </row>
    <row r="4433" spans="1:5">
      <c r="A4433" s="6">
        <v>45496.541666666664</v>
      </c>
      <c r="B4433" s="4">
        <v>28.899999600000001</v>
      </c>
      <c r="C4433">
        <f t="shared" si="207"/>
        <v>84.019999280000008</v>
      </c>
      <c r="D4433" s="8">
        <f t="shared" si="208"/>
        <v>45496</v>
      </c>
      <c r="E4433">
        <f t="shared" si="209"/>
        <v>76.790000059999997</v>
      </c>
    </row>
    <row r="4434" spans="1:5">
      <c r="A4434" s="6">
        <v>45496.583333333336</v>
      </c>
      <c r="B4434" s="4">
        <v>27.200000800000002</v>
      </c>
      <c r="C4434">
        <f t="shared" si="207"/>
        <v>80.960001440000013</v>
      </c>
      <c r="D4434" s="8">
        <f t="shared" si="208"/>
        <v>45496</v>
      </c>
      <c r="E4434">
        <f t="shared" si="209"/>
        <v>76.790000059999997</v>
      </c>
    </row>
    <row r="4435" spans="1:5">
      <c r="A4435" s="6">
        <v>45496.625</v>
      </c>
      <c r="B4435" s="4">
        <v>26.700000800000002</v>
      </c>
      <c r="C4435">
        <f t="shared" si="207"/>
        <v>80.060001440000008</v>
      </c>
      <c r="D4435" s="8">
        <f t="shared" si="208"/>
        <v>45496</v>
      </c>
      <c r="E4435">
        <f t="shared" si="209"/>
        <v>76.790000059999997</v>
      </c>
    </row>
    <row r="4436" spans="1:5">
      <c r="A4436" s="6">
        <v>45496.666666666664</v>
      </c>
      <c r="B4436" s="4">
        <v>26.700000800000002</v>
      </c>
      <c r="C4436">
        <f t="shared" si="207"/>
        <v>80.060001440000008</v>
      </c>
      <c r="D4436" s="8">
        <f t="shared" si="208"/>
        <v>45496</v>
      </c>
      <c r="E4436">
        <f t="shared" si="209"/>
        <v>76.790000059999997</v>
      </c>
    </row>
    <row r="4437" spans="1:5">
      <c r="A4437" s="6">
        <v>45496.708333333336</v>
      </c>
      <c r="B4437" s="4">
        <v>27.799999199999998</v>
      </c>
      <c r="C4437">
        <f t="shared" si="207"/>
        <v>82.039998560000001</v>
      </c>
      <c r="D4437" s="8">
        <f t="shared" si="208"/>
        <v>45496</v>
      </c>
      <c r="E4437">
        <f t="shared" si="209"/>
        <v>76.790000059999997</v>
      </c>
    </row>
    <row r="4438" spans="1:5">
      <c r="A4438" s="6">
        <v>45496.75</v>
      </c>
      <c r="B4438" s="4">
        <v>27.200000800000002</v>
      </c>
      <c r="C4438">
        <f t="shared" si="207"/>
        <v>80.960001440000013</v>
      </c>
      <c r="D4438" s="8">
        <f t="shared" si="208"/>
        <v>45496</v>
      </c>
      <c r="E4438">
        <f t="shared" si="209"/>
        <v>76.790000059999997</v>
      </c>
    </row>
    <row r="4439" spans="1:5">
      <c r="A4439" s="6">
        <v>45496.791666666664</v>
      </c>
      <c r="B4439" s="4">
        <v>26.700000800000002</v>
      </c>
      <c r="C4439">
        <f t="shared" si="207"/>
        <v>80.060001440000008</v>
      </c>
      <c r="D4439" s="8">
        <f t="shared" si="208"/>
        <v>45496</v>
      </c>
      <c r="E4439">
        <f t="shared" si="209"/>
        <v>76.790000059999997</v>
      </c>
    </row>
    <row r="4440" spans="1:5">
      <c r="A4440" s="6">
        <v>45496.833333333336</v>
      </c>
      <c r="B4440" s="4">
        <v>26.100000399999999</v>
      </c>
      <c r="C4440">
        <f t="shared" si="207"/>
        <v>78.980000719999992</v>
      </c>
      <c r="D4440" s="8">
        <f t="shared" si="208"/>
        <v>45496</v>
      </c>
      <c r="E4440">
        <f t="shared" si="209"/>
        <v>76.790000059999997</v>
      </c>
    </row>
    <row r="4441" spans="1:5">
      <c r="A4441" s="6">
        <v>45496.875</v>
      </c>
      <c r="B4441" s="4">
        <v>25.600000399999999</v>
      </c>
      <c r="C4441">
        <f t="shared" si="207"/>
        <v>78.080000720000001</v>
      </c>
      <c r="D4441" s="8">
        <f t="shared" si="208"/>
        <v>45496</v>
      </c>
      <c r="E4441">
        <f t="shared" si="209"/>
        <v>76.790000059999997</v>
      </c>
    </row>
    <row r="4442" spans="1:5">
      <c r="A4442" s="6">
        <v>45496.916666666664</v>
      </c>
      <c r="B4442" s="4">
        <v>25</v>
      </c>
      <c r="C4442">
        <f t="shared" si="207"/>
        <v>77</v>
      </c>
      <c r="D4442" s="8">
        <f t="shared" si="208"/>
        <v>45496</v>
      </c>
      <c r="E4442">
        <f t="shared" si="209"/>
        <v>76.790000059999997</v>
      </c>
    </row>
    <row r="4443" spans="1:5">
      <c r="A4443" s="6">
        <v>45496.958333333336</v>
      </c>
      <c r="B4443" s="4">
        <v>24.399999600000001</v>
      </c>
      <c r="C4443">
        <f t="shared" si="207"/>
        <v>75.919999280000013</v>
      </c>
      <c r="D4443" s="8">
        <f t="shared" si="208"/>
        <v>45496</v>
      </c>
      <c r="E4443">
        <f t="shared" si="209"/>
        <v>76.790000059999997</v>
      </c>
    </row>
    <row r="4444" spans="1:5">
      <c r="A4444" s="6">
        <v>45497</v>
      </c>
      <c r="B4444" s="4">
        <v>24.399999600000001</v>
      </c>
      <c r="C4444">
        <f t="shared" si="207"/>
        <v>75.919999280000013</v>
      </c>
      <c r="D4444" s="8">
        <f t="shared" si="208"/>
        <v>45497</v>
      </c>
      <c r="E4444">
        <f t="shared" si="209"/>
        <v>75.544999430000004</v>
      </c>
    </row>
    <row r="4445" spans="1:5">
      <c r="A4445" s="6">
        <v>45497.041666666664</v>
      </c>
      <c r="B4445" s="4">
        <v>23.899999600000001</v>
      </c>
      <c r="C4445">
        <f t="shared" si="207"/>
        <v>75.019999280000008</v>
      </c>
      <c r="D4445" s="8">
        <f t="shared" si="208"/>
        <v>45497</v>
      </c>
      <c r="E4445">
        <f t="shared" si="209"/>
        <v>75.544999430000004</v>
      </c>
    </row>
    <row r="4446" spans="1:5">
      <c r="A4446" s="6">
        <v>45497.083333333336</v>
      </c>
      <c r="B4446" s="4">
        <v>22.799999199999998</v>
      </c>
      <c r="C4446">
        <f t="shared" si="207"/>
        <v>73.039998560000001</v>
      </c>
      <c r="D4446" s="8">
        <f t="shared" si="208"/>
        <v>45497</v>
      </c>
      <c r="E4446">
        <f t="shared" si="209"/>
        <v>75.544999430000004</v>
      </c>
    </row>
    <row r="4447" spans="1:5">
      <c r="A4447" s="6">
        <v>45497.125</v>
      </c>
      <c r="B4447" s="4">
        <v>22.799999199999998</v>
      </c>
      <c r="C4447">
        <f t="shared" si="207"/>
        <v>73.039998560000001</v>
      </c>
      <c r="D4447" s="8">
        <f t="shared" si="208"/>
        <v>45497</v>
      </c>
      <c r="E4447">
        <f t="shared" si="209"/>
        <v>75.544999430000004</v>
      </c>
    </row>
    <row r="4448" spans="1:5">
      <c r="A4448" s="6">
        <v>45497.166666666664</v>
      </c>
      <c r="B4448" s="4">
        <v>22.799999199999998</v>
      </c>
      <c r="C4448">
        <f t="shared" si="207"/>
        <v>73.039998560000001</v>
      </c>
      <c r="D4448" s="8">
        <f t="shared" si="208"/>
        <v>45497</v>
      </c>
      <c r="E4448">
        <f t="shared" si="209"/>
        <v>75.544999430000004</v>
      </c>
    </row>
    <row r="4449" spans="1:5">
      <c r="A4449" s="6">
        <v>45497.208333333336</v>
      </c>
      <c r="B4449" s="4">
        <v>22.799999199999998</v>
      </c>
      <c r="C4449">
        <f t="shared" si="207"/>
        <v>73.039998560000001</v>
      </c>
      <c r="D4449" s="8">
        <f t="shared" si="208"/>
        <v>45497</v>
      </c>
      <c r="E4449">
        <f t="shared" si="209"/>
        <v>75.544999430000004</v>
      </c>
    </row>
    <row r="4450" spans="1:5">
      <c r="A4450" s="6">
        <v>45497.25</v>
      </c>
      <c r="B4450" s="4">
        <v>23.299999199999998</v>
      </c>
      <c r="C4450">
        <f t="shared" si="207"/>
        <v>73.939998559999992</v>
      </c>
      <c r="D4450" s="8">
        <f t="shared" si="208"/>
        <v>45497</v>
      </c>
      <c r="E4450">
        <f t="shared" si="209"/>
        <v>75.544999430000004</v>
      </c>
    </row>
    <row r="4451" spans="1:5">
      <c r="A4451" s="6">
        <v>45497.291666666664</v>
      </c>
      <c r="B4451" s="4">
        <v>22.799999199999998</v>
      </c>
      <c r="C4451">
        <f t="shared" si="207"/>
        <v>73.039998560000001</v>
      </c>
      <c r="D4451" s="8">
        <f t="shared" si="208"/>
        <v>45497</v>
      </c>
      <c r="E4451">
        <f t="shared" si="209"/>
        <v>75.544999430000004</v>
      </c>
    </row>
    <row r="4452" spans="1:5">
      <c r="A4452" s="6">
        <v>45497.333333333336</v>
      </c>
      <c r="B4452" s="4">
        <v>22.200000800000002</v>
      </c>
      <c r="C4452">
        <f t="shared" si="207"/>
        <v>71.960001440000013</v>
      </c>
      <c r="D4452" s="8">
        <f t="shared" si="208"/>
        <v>45497</v>
      </c>
      <c r="E4452">
        <f t="shared" si="209"/>
        <v>75.544999430000004</v>
      </c>
    </row>
    <row r="4453" spans="1:5">
      <c r="A4453" s="6">
        <v>45497.375</v>
      </c>
      <c r="B4453" s="4">
        <v>22.799999199999998</v>
      </c>
      <c r="C4453">
        <f t="shared" si="207"/>
        <v>73.039998560000001</v>
      </c>
      <c r="D4453" s="8">
        <f t="shared" si="208"/>
        <v>45497</v>
      </c>
      <c r="E4453">
        <f t="shared" si="209"/>
        <v>75.544999430000004</v>
      </c>
    </row>
    <row r="4454" spans="1:5">
      <c r="A4454" s="6">
        <v>45497.416666666664</v>
      </c>
      <c r="B4454" s="4">
        <v>23.299999199999998</v>
      </c>
      <c r="C4454">
        <f t="shared" si="207"/>
        <v>73.939998559999992</v>
      </c>
      <c r="D4454" s="8">
        <f t="shared" si="208"/>
        <v>45497</v>
      </c>
      <c r="E4454">
        <f t="shared" si="209"/>
        <v>75.544999430000004</v>
      </c>
    </row>
    <row r="4455" spans="1:5">
      <c r="A4455" s="6">
        <v>45497.458333333336</v>
      </c>
      <c r="B4455" s="4">
        <v>25</v>
      </c>
      <c r="C4455">
        <f t="shared" si="207"/>
        <v>77</v>
      </c>
      <c r="D4455" s="8">
        <f t="shared" si="208"/>
        <v>45497</v>
      </c>
      <c r="E4455">
        <f t="shared" si="209"/>
        <v>75.544999430000004</v>
      </c>
    </row>
    <row r="4456" spans="1:5">
      <c r="A4456" s="6">
        <v>45497.5</v>
      </c>
      <c r="B4456" s="4">
        <v>26.100000399999999</v>
      </c>
      <c r="C4456">
        <f t="shared" si="207"/>
        <v>78.980000719999992</v>
      </c>
      <c r="D4456" s="8">
        <f t="shared" si="208"/>
        <v>45497</v>
      </c>
      <c r="E4456">
        <f t="shared" si="209"/>
        <v>75.544999430000004</v>
      </c>
    </row>
    <row r="4457" spans="1:5">
      <c r="A4457" s="6">
        <v>45497.541666666664</v>
      </c>
      <c r="B4457" s="4">
        <v>28.299999199999998</v>
      </c>
      <c r="C4457">
        <f t="shared" si="207"/>
        <v>82.939998559999992</v>
      </c>
      <c r="D4457" s="8">
        <f t="shared" si="208"/>
        <v>45497</v>
      </c>
      <c r="E4457">
        <f t="shared" si="209"/>
        <v>75.544999430000004</v>
      </c>
    </row>
    <row r="4458" spans="1:5">
      <c r="A4458" s="6">
        <v>45497.583333333336</v>
      </c>
      <c r="B4458" s="4">
        <v>27.200000800000002</v>
      </c>
      <c r="C4458">
        <f t="shared" si="207"/>
        <v>80.960001440000013</v>
      </c>
      <c r="D4458" s="8">
        <f t="shared" si="208"/>
        <v>45497</v>
      </c>
      <c r="E4458">
        <f t="shared" si="209"/>
        <v>75.544999430000004</v>
      </c>
    </row>
    <row r="4459" spans="1:5">
      <c r="A4459" s="6">
        <v>45497.625</v>
      </c>
      <c r="B4459" s="4">
        <v>25.600000399999999</v>
      </c>
      <c r="C4459">
        <f t="shared" si="207"/>
        <v>78.080000720000001</v>
      </c>
      <c r="D4459" s="8">
        <f t="shared" si="208"/>
        <v>45497</v>
      </c>
      <c r="E4459">
        <f t="shared" si="209"/>
        <v>75.544999430000004</v>
      </c>
    </row>
    <row r="4460" spans="1:5">
      <c r="A4460" s="6">
        <v>45497.666666666664</v>
      </c>
      <c r="B4460" s="4">
        <v>25.600000399999999</v>
      </c>
      <c r="C4460">
        <f t="shared" si="207"/>
        <v>78.080000720000001</v>
      </c>
      <c r="D4460" s="8">
        <f t="shared" si="208"/>
        <v>45497</v>
      </c>
      <c r="E4460">
        <f t="shared" si="209"/>
        <v>75.544999430000004</v>
      </c>
    </row>
    <row r="4461" spans="1:5">
      <c r="A4461" s="6">
        <v>45497.708333333336</v>
      </c>
      <c r="B4461" s="4">
        <v>25</v>
      </c>
      <c r="C4461">
        <f t="shared" si="207"/>
        <v>77</v>
      </c>
      <c r="D4461" s="8">
        <f t="shared" si="208"/>
        <v>45497</v>
      </c>
      <c r="E4461">
        <f t="shared" si="209"/>
        <v>75.544999430000004</v>
      </c>
    </row>
    <row r="4462" spans="1:5">
      <c r="A4462" s="6">
        <v>45497.75</v>
      </c>
      <c r="B4462" s="4">
        <v>25</v>
      </c>
      <c r="C4462">
        <f t="shared" si="207"/>
        <v>77</v>
      </c>
      <c r="D4462" s="8">
        <f t="shared" si="208"/>
        <v>45497</v>
      </c>
      <c r="E4462">
        <f t="shared" si="209"/>
        <v>75.544999430000004</v>
      </c>
    </row>
    <row r="4463" spans="1:5">
      <c r="A4463" s="6">
        <v>45497.791666666664</v>
      </c>
      <c r="B4463" s="4">
        <v>25.600000399999999</v>
      </c>
      <c r="C4463">
        <f t="shared" si="207"/>
        <v>78.080000720000001</v>
      </c>
      <c r="D4463" s="8">
        <f t="shared" si="208"/>
        <v>45497</v>
      </c>
      <c r="E4463">
        <f t="shared" si="209"/>
        <v>75.544999430000004</v>
      </c>
    </row>
    <row r="4464" spans="1:5">
      <c r="A4464" s="6">
        <v>45497.833333333336</v>
      </c>
      <c r="B4464" s="4">
        <v>24.399999600000001</v>
      </c>
      <c r="C4464">
        <f t="shared" si="207"/>
        <v>75.919999280000013</v>
      </c>
      <c r="D4464" s="8">
        <f t="shared" si="208"/>
        <v>45497</v>
      </c>
      <c r="E4464">
        <f t="shared" si="209"/>
        <v>75.544999430000004</v>
      </c>
    </row>
    <row r="4465" spans="1:5">
      <c r="A4465" s="6">
        <v>45497.875</v>
      </c>
      <c r="B4465" s="4">
        <v>23.299999199999998</v>
      </c>
      <c r="C4465">
        <f t="shared" si="207"/>
        <v>73.939998559999992</v>
      </c>
      <c r="D4465" s="8">
        <f t="shared" si="208"/>
        <v>45497</v>
      </c>
      <c r="E4465">
        <f t="shared" si="209"/>
        <v>75.544999430000004</v>
      </c>
    </row>
    <row r="4466" spans="1:5">
      <c r="A4466" s="6">
        <v>45497.916666666664</v>
      </c>
      <c r="B4466" s="4">
        <v>22.799999199999998</v>
      </c>
      <c r="C4466">
        <f t="shared" si="207"/>
        <v>73.039998560000001</v>
      </c>
      <c r="D4466" s="8">
        <f t="shared" si="208"/>
        <v>45497</v>
      </c>
      <c r="E4466">
        <f t="shared" si="209"/>
        <v>75.544999430000004</v>
      </c>
    </row>
    <row r="4467" spans="1:5">
      <c r="A4467" s="6">
        <v>45497.958333333336</v>
      </c>
      <c r="B4467" s="4">
        <v>22.799999199999998</v>
      </c>
      <c r="C4467">
        <f t="shared" si="207"/>
        <v>73.039998560000001</v>
      </c>
      <c r="D4467" s="8">
        <f t="shared" si="208"/>
        <v>45497</v>
      </c>
      <c r="E4467">
        <f t="shared" si="209"/>
        <v>75.544999430000004</v>
      </c>
    </row>
    <row r="4468" spans="1:5">
      <c r="A4468" s="6">
        <v>45498</v>
      </c>
      <c r="B4468" s="4">
        <v>22.200000800000002</v>
      </c>
      <c r="C4468">
        <f t="shared" si="207"/>
        <v>71.960001440000013</v>
      </c>
      <c r="D4468" s="8">
        <f t="shared" si="208"/>
        <v>45498</v>
      </c>
      <c r="E4468">
        <f t="shared" si="209"/>
        <v>80.397500690000001</v>
      </c>
    </row>
    <row r="4469" spans="1:5">
      <c r="A4469" s="6">
        <v>45498.041666666664</v>
      </c>
      <c r="B4469" s="4">
        <v>22.200000800000002</v>
      </c>
      <c r="C4469">
        <f t="shared" si="207"/>
        <v>71.960001440000013</v>
      </c>
      <c r="D4469" s="8">
        <f t="shared" si="208"/>
        <v>45498</v>
      </c>
      <c r="E4469">
        <f t="shared" si="209"/>
        <v>80.397500690000001</v>
      </c>
    </row>
    <row r="4470" spans="1:5">
      <c r="A4470" s="6">
        <v>45498.083333333336</v>
      </c>
      <c r="B4470" s="4">
        <v>21.700000800000002</v>
      </c>
      <c r="C4470">
        <f t="shared" si="207"/>
        <v>71.060001440000008</v>
      </c>
      <c r="D4470" s="8">
        <f t="shared" si="208"/>
        <v>45498</v>
      </c>
      <c r="E4470">
        <f t="shared" si="209"/>
        <v>80.397500690000001</v>
      </c>
    </row>
    <row r="4471" spans="1:5">
      <c r="A4471" s="6">
        <v>45498.125</v>
      </c>
      <c r="B4471" s="4">
        <v>21.700000800000002</v>
      </c>
      <c r="C4471">
        <f t="shared" si="207"/>
        <v>71.060001440000008</v>
      </c>
      <c r="D4471" s="8">
        <f t="shared" si="208"/>
        <v>45498</v>
      </c>
      <c r="E4471">
        <f t="shared" si="209"/>
        <v>80.397500690000001</v>
      </c>
    </row>
    <row r="4472" spans="1:5">
      <c r="A4472" s="6">
        <v>45498.166666666664</v>
      </c>
      <c r="B4472" s="4">
        <v>21.700000800000002</v>
      </c>
      <c r="C4472">
        <f t="shared" si="207"/>
        <v>71.060001440000008</v>
      </c>
      <c r="D4472" s="8">
        <f t="shared" si="208"/>
        <v>45498</v>
      </c>
      <c r="E4472">
        <f t="shared" si="209"/>
        <v>80.397500690000001</v>
      </c>
    </row>
    <row r="4473" spans="1:5">
      <c r="A4473" s="6">
        <v>45498.208333333336</v>
      </c>
      <c r="B4473" s="4">
        <v>21.100000399999999</v>
      </c>
      <c r="C4473">
        <f t="shared" si="207"/>
        <v>69.980000719999992</v>
      </c>
      <c r="D4473" s="8">
        <f t="shared" si="208"/>
        <v>45498</v>
      </c>
      <c r="E4473">
        <f t="shared" si="209"/>
        <v>80.397500690000001</v>
      </c>
    </row>
    <row r="4474" spans="1:5">
      <c r="A4474" s="6">
        <v>45498.25</v>
      </c>
      <c r="B4474" s="4">
        <v>21.700000800000002</v>
      </c>
      <c r="C4474">
        <f t="shared" si="207"/>
        <v>71.060001440000008</v>
      </c>
      <c r="D4474" s="8">
        <f t="shared" si="208"/>
        <v>45498</v>
      </c>
      <c r="E4474">
        <f t="shared" si="209"/>
        <v>80.397500690000001</v>
      </c>
    </row>
    <row r="4475" spans="1:5">
      <c r="A4475" s="6">
        <v>45498.291666666664</v>
      </c>
      <c r="B4475" s="4">
        <v>23.299999199999998</v>
      </c>
      <c r="C4475">
        <f t="shared" si="207"/>
        <v>73.939998559999992</v>
      </c>
      <c r="D4475" s="8">
        <f t="shared" si="208"/>
        <v>45498</v>
      </c>
      <c r="E4475">
        <f t="shared" si="209"/>
        <v>80.397500690000001</v>
      </c>
    </row>
    <row r="4476" spans="1:5">
      <c r="A4476" s="6">
        <v>45498.333333333336</v>
      </c>
      <c r="B4476" s="4">
        <v>25.600000399999999</v>
      </c>
      <c r="C4476">
        <f t="shared" si="207"/>
        <v>78.080000720000001</v>
      </c>
      <c r="D4476" s="8">
        <f t="shared" si="208"/>
        <v>45498</v>
      </c>
      <c r="E4476">
        <f t="shared" si="209"/>
        <v>80.397500690000001</v>
      </c>
    </row>
    <row r="4477" spans="1:5">
      <c r="A4477" s="6">
        <v>45498.375</v>
      </c>
      <c r="B4477" s="4">
        <v>26.700000800000002</v>
      </c>
      <c r="C4477">
        <f t="shared" si="207"/>
        <v>80.060001440000008</v>
      </c>
      <c r="D4477" s="8">
        <f t="shared" si="208"/>
        <v>45498</v>
      </c>
      <c r="E4477">
        <f t="shared" si="209"/>
        <v>80.397500690000001</v>
      </c>
    </row>
    <row r="4478" spans="1:5">
      <c r="A4478" s="6">
        <v>45498.416666666664</v>
      </c>
      <c r="B4478" s="4">
        <v>27.799999199999998</v>
      </c>
      <c r="C4478">
        <f t="shared" si="207"/>
        <v>82.039998560000001</v>
      </c>
      <c r="D4478" s="8">
        <f t="shared" si="208"/>
        <v>45498</v>
      </c>
      <c r="E4478">
        <f t="shared" si="209"/>
        <v>80.397500690000001</v>
      </c>
    </row>
    <row r="4479" spans="1:5">
      <c r="A4479" s="6">
        <v>45498.458333333336</v>
      </c>
      <c r="B4479" s="4">
        <v>30.600000399999999</v>
      </c>
      <c r="C4479">
        <f t="shared" si="207"/>
        <v>87.080000720000001</v>
      </c>
      <c r="D4479" s="8">
        <f t="shared" si="208"/>
        <v>45498</v>
      </c>
      <c r="E4479">
        <f t="shared" si="209"/>
        <v>80.397500690000001</v>
      </c>
    </row>
    <row r="4480" spans="1:5">
      <c r="A4480" s="6">
        <v>45498.5</v>
      </c>
      <c r="B4480" s="4">
        <v>31.100000399999999</v>
      </c>
      <c r="C4480">
        <f t="shared" si="207"/>
        <v>87.980000719999992</v>
      </c>
      <c r="D4480" s="8">
        <f t="shared" si="208"/>
        <v>45498</v>
      </c>
      <c r="E4480">
        <f t="shared" si="209"/>
        <v>80.397500690000001</v>
      </c>
    </row>
    <row r="4481" spans="1:5">
      <c r="A4481" s="6">
        <v>45498.541666666664</v>
      </c>
      <c r="B4481" s="4">
        <v>31.700000800000002</v>
      </c>
      <c r="C4481">
        <f t="shared" si="207"/>
        <v>89.060001440000008</v>
      </c>
      <c r="D4481" s="8">
        <f t="shared" si="208"/>
        <v>45498</v>
      </c>
      <c r="E4481">
        <f t="shared" si="209"/>
        <v>80.397500690000001</v>
      </c>
    </row>
    <row r="4482" spans="1:5">
      <c r="A4482" s="6">
        <v>45498.583333333336</v>
      </c>
      <c r="B4482" s="4">
        <v>32.200000799999998</v>
      </c>
      <c r="C4482">
        <f t="shared" si="207"/>
        <v>89.960001439999999</v>
      </c>
      <c r="D4482" s="8">
        <f t="shared" si="208"/>
        <v>45498</v>
      </c>
      <c r="E4482">
        <f t="shared" si="209"/>
        <v>80.397500690000001</v>
      </c>
    </row>
    <row r="4483" spans="1:5">
      <c r="A4483" s="6">
        <v>45498.625</v>
      </c>
      <c r="B4483" s="4">
        <v>31.100000399999999</v>
      </c>
      <c r="C4483">
        <f t="shared" ref="C4483:C4546" si="210">B4483*1.8+32</f>
        <v>87.980000719999992</v>
      </c>
      <c r="D4483" s="8">
        <f t="shared" ref="D4483:D4546" si="211">DATE(YEAR(A4483), MONTH(A4483), DAY(A4483))</f>
        <v>45498</v>
      </c>
      <c r="E4483">
        <f t="shared" si="209"/>
        <v>80.397500690000001</v>
      </c>
    </row>
    <row r="4484" spans="1:5">
      <c r="A4484" s="6">
        <v>45498.666666666664</v>
      </c>
      <c r="B4484" s="4">
        <v>31.700000800000002</v>
      </c>
      <c r="C4484">
        <f t="shared" si="210"/>
        <v>89.060001440000008</v>
      </c>
      <c r="D4484" s="8">
        <f t="shared" si="211"/>
        <v>45498</v>
      </c>
      <c r="E4484">
        <f t="shared" ref="E4484:E4547" si="212">AVERAGEIF(D:D, D4484, C:C)</f>
        <v>80.397500690000001</v>
      </c>
    </row>
    <row r="4485" spans="1:5">
      <c r="A4485" s="6">
        <v>45498.708333333336</v>
      </c>
      <c r="B4485" s="4">
        <v>31.100000399999999</v>
      </c>
      <c r="C4485">
        <f t="shared" si="210"/>
        <v>87.980000719999992</v>
      </c>
      <c r="D4485" s="8">
        <f t="shared" si="211"/>
        <v>45498</v>
      </c>
      <c r="E4485">
        <f t="shared" si="212"/>
        <v>80.397500690000001</v>
      </c>
    </row>
    <row r="4486" spans="1:5">
      <c r="A4486" s="6">
        <v>45498.75</v>
      </c>
      <c r="B4486" s="4">
        <v>31.100000399999999</v>
      </c>
      <c r="C4486">
        <f t="shared" si="210"/>
        <v>87.980000719999992</v>
      </c>
      <c r="D4486" s="8">
        <f t="shared" si="211"/>
        <v>45498</v>
      </c>
      <c r="E4486">
        <f t="shared" si="212"/>
        <v>80.397500690000001</v>
      </c>
    </row>
    <row r="4487" spans="1:5">
      <c r="A4487" s="6">
        <v>45498.791666666664</v>
      </c>
      <c r="B4487" s="4">
        <v>30</v>
      </c>
      <c r="C4487">
        <f t="shared" si="210"/>
        <v>86</v>
      </c>
      <c r="D4487" s="8">
        <f t="shared" si="211"/>
        <v>45498</v>
      </c>
      <c r="E4487">
        <f t="shared" si="212"/>
        <v>80.397500690000001</v>
      </c>
    </row>
    <row r="4488" spans="1:5">
      <c r="A4488" s="6">
        <v>45498.833333333336</v>
      </c>
      <c r="B4488" s="4">
        <v>28.899999600000001</v>
      </c>
      <c r="C4488">
        <f t="shared" si="210"/>
        <v>84.019999280000008</v>
      </c>
      <c r="D4488" s="8">
        <f t="shared" si="211"/>
        <v>45498</v>
      </c>
      <c r="E4488">
        <f t="shared" si="212"/>
        <v>80.397500690000001</v>
      </c>
    </row>
    <row r="4489" spans="1:5">
      <c r="A4489" s="6">
        <v>45498.875</v>
      </c>
      <c r="B4489" s="4">
        <v>27.799999199999998</v>
      </c>
      <c r="C4489">
        <f t="shared" si="210"/>
        <v>82.039998560000001</v>
      </c>
      <c r="D4489" s="8">
        <f t="shared" si="211"/>
        <v>45498</v>
      </c>
      <c r="E4489">
        <f t="shared" si="212"/>
        <v>80.397500690000001</v>
      </c>
    </row>
    <row r="4490" spans="1:5">
      <c r="A4490" s="6">
        <v>45498.916666666664</v>
      </c>
      <c r="B4490" s="4">
        <v>26.700000800000002</v>
      </c>
      <c r="C4490">
        <f t="shared" si="210"/>
        <v>80.060001440000008</v>
      </c>
      <c r="D4490" s="8">
        <f t="shared" si="211"/>
        <v>45498</v>
      </c>
      <c r="E4490">
        <f t="shared" si="212"/>
        <v>80.397500690000001</v>
      </c>
    </row>
    <row r="4491" spans="1:5">
      <c r="A4491" s="6">
        <v>45498.958333333336</v>
      </c>
      <c r="B4491" s="4">
        <v>25.600000399999999</v>
      </c>
      <c r="C4491">
        <f t="shared" si="210"/>
        <v>78.080000720000001</v>
      </c>
      <c r="D4491" s="8">
        <f t="shared" si="211"/>
        <v>45498</v>
      </c>
      <c r="E4491">
        <f t="shared" si="212"/>
        <v>80.397500690000001</v>
      </c>
    </row>
    <row r="4492" spans="1:5">
      <c r="A4492" s="6">
        <v>45499</v>
      </c>
      <c r="B4492" s="4">
        <v>24.399999600000001</v>
      </c>
      <c r="C4492">
        <f t="shared" si="210"/>
        <v>75.919999280000013</v>
      </c>
      <c r="D4492" s="8">
        <f t="shared" si="211"/>
        <v>45499</v>
      </c>
      <c r="E4492">
        <f t="shared" si="212"/>
        <v>81.297499639999998</v>
      </c>
    </row>
    <row r="4493" spans="1:5">
      <c r="A4493" s="6">
        <v>45499.041666666664</v>
      </c>
      <c r="B4493" s="4">
        <v>23.899999600000001</v>
      </c>
      <c r="C4493">
        <f t="shared" si="210"/>
        <v>75.019999280000008</v>
      </c>
      <c r="D4493" s="8">
        <f t="shared" si="211"/>
        <v>45499</v>
      </c>
      <c r="E4493">
        <f t="shared" si="212"/>
        <v>81.297499639999998</v>
      </c>
    </row>
    <row r="4494" spans="1:5">
      <c r="A4494" s="6">
        <v>45499.083333333336</v>
      </c>
      <c r="B4494" s="4">
        <v>23.299999199999998</v>
      </c>
      <c r="C4494">
        <f t="shared" si="210"/>
        <v>73.939998559999992</v>
      </c>
      <c r="D4494" s="8">
        <f t="shared" si="211"/>
        <v>45499</v>
      </c>
      <c r="E4494">
        <f t="shared" si="212"/>
        <v>81.297499639999998</v>
      </c>
    </row>
    <row r="4495" spans="1:5">
      <c r="A4495" s="6">
        <v>45499.125</v>
      </c>
      <c r="B4495" s="4">
        <v>22.799999199999998</v>
      </c>
      <c r="C4495">
        <f t="shared" si="210"/>
        <v>73.039998560000001</v>
      </c>
      <c r="D4495" s="8">
        <f t="shared" si="211"/>
        <v>45499</v>
      </c>
      <c r="E4495">
        <f t="shared" si="212"/>
        <v>81.297499639999998</v>
      </c>
    </row>
    <row r="4496" spans="1:5">
      <c r="A4496" s="6">
        <v>45499.166666666664</v>
      </c>
      <c r="B4496" s="4">
        <v>22.799999199999998</v>
      </c>
      <c r="C4496">
        <f t="shared" si="210"/>
        <v>73.039998560000001</v>
      </c>
      <c r="D4496" s="8">
        <f t="shared" si="211"/>
        <v>45499</v>
      </c>
      <c r="E4496">
        <f t="shared" si="212"/>
        <v>81.297499639999998</v>
      </c>
    </row>
    <row r="4497" spans="1:5">
      <c r="A4497" s="6">
        <v>45499.208333333336</v>
      </c>
      <c r="B4497" s="4">
        <v>22.200000800000002</v>
      </c>
      <c r="C4497">
        <f t="shared" si="210"/>
        <v>71.960001440000013</v>
      </c>
      <c r="D4497" s="8">
        <f t="shared" si="211"/>
        <v>45499</v>
      </c>
      <c r="E4497">
        <f t="shared" si="212"/>
        <v>81.297499639999998</v>
      </c>
    </row>
    <row r="4498" spans="1:5">
      <c r="A4498" s="6">
        <v>45499.25</v>
      </c>
      <c r="B4498" s="4">
        <v>22.799999199999998</v>
      </c>
      <c r="C4498">
        <f t="shared" si="210"/>
        <v>73.039998560000001</v>
      </c>
      <c r="D4498" s="8">
        <f t="shared" si="211"/>
        <v>45499</v>
      </c>
      <c r="E4498">
        <f t="shared" si="212"/>
        <v>81.297499639999998</v>
      </c>
    </row>
    <row r="4499" spans="1:5">
      <c r="A4499" s="6">
        <v>45499.291666666664</v>
      </c>
      <c r="B4499" s="4">
        <v>23.899999600000001</v>
      </c>
      <c r="C4499">
        <f t="shared" si="210"/>
        <v>75.019999280000008</v>
      </c>
      <c r="D4499" s="8">
        <f t="shared" si="211"/>
        <v>45499</v>
      </c>
      <c r="E4499">
        <f t="shared" si="212"/>
        <v>81.297499639999998</v>
      </c>
    </row>
    <row r="4500" spans="1:5">
      <c r="A4500" s="6">
        <v>45499.333333333336</v>
      </c>
      <c r="B4500" s="4">
        <v>25</v>
      </c>
      <c r="C4500">
        <f t="shared" si="210"/>
        <v>77</v>
      </c>
      <c r="D4500" s="8">
        <f t="shared" si="211"/>
        <v>45499</v>
      </c>
      <c r="E4500">
        <f t="shared" si="212"/>
        <v>81.297499639999998</v>
      </c>
    </row>
    <row r="4501" spans="1:5">
      <c r="A4501" s="6">
        <v>45499.375</v>
      </c>
      <c r="B4501" s="4">
        <v>25</v>
      </c>
      <c r="C4501">
        <f t="shared" si="210"/>
        <v>77</v>
      </c>
      <c r="D4501" s="8">
        <f t="shared" si="211"/>
        <v>45499</v>
      </c>
      <c r="E4501">
        <f t="shared" si="212"/>
        <v>81.297499639999998</v>
      </c>
    </row>
    <row r="4502" spans="1:5">
      <c r="A4502" s="6">
        <v>45499.416666666664</v>
      </c>
      <c r="B4502" s="4">
        <v>27.200000800000002</v>
      </c>
      <c r="C4502">
        <f t="shared" si="210"/>
        <v>80.960001440000013</v>
      </c>
      <c r="D4502" s="8">
        <f t="shared" si="211"/>
        <v>45499</v>
      </c>
      <c r="E4502">
        <f t="shared" si="212"/>
        <v>81.297499639999998</v>
      </c>
    </row>
    <row r="4503" spans="1:5">
      <c r="A4503" s="6">
        <v>45499.458333333336</v>
      </c>
      <c r="B4503" s="4">
        <v>28.899999600000001</v>
      </c>
      <c r="C4503">
        <f t="shared" si="210"/>
        <v>84.019999280000008</v>
      </c>
      <c r="D4503" s="8">
        <f t="shared" si="211"/>
        <v>45499</v>
      </c>
      <c r="E4503">
        <f t="shared" si="212"/>
        <v>81.297499639999998</v>
      </c>
    </row>
    <row r="4504" spans="1:5">
      <c r="A4504" s="6">
        <v>45499.5</v>
      </c>
      <c r="B4504" s="4">
        <v>30</v>
      </c>
      <c r="C4504">
        <f t="shared" si="210"/>
        <v>86</v>
      </c>
      <c r="D4504" s="8">
        <f t="shared" si="211"/>
        <v>45499</v>
      </c>
      <c r="E4504">
        <f t="shared" si="212"/>
        <v>81.297499639999998</v>
      </c>
    </row>
    <row r="4505" spans="1:5">
      <c r="A4505" s="6">
        <v>45499.541666666664</v>
      </c>
      <c r="B4505" s="4">
        <v>30.600000399999999</v>
      </c>
      <c r="C4505">
        <f t="shared" si="210"/>
        <v>87.080000720000001</v>
      </c>
      <c r="D4505" s="8">
        <f t="shared" si="211"/>
        <v>45499</v>
      </c>
      <c r="E4505">
        <f t="shared" si="212"/>
        <v>81.297499639999998</v>
      </c>
    </row>
    <row r="4506" spans="1:5">
      <c r="A4506" s="6">
        <v>45499.583333333336</v>
      </c>
      <c r="B4506" s="4">
        <v>32.200000799999998</v>
      </c>
      <c r="C4506">
        <f t="shared" si="210"/>
        <v>89.960001439999999</v>
      </c>
      <c r="D4506" s="8">
        <f t="shared" si="211"/>
        <v>45499</v>
      </c>
      <c r="E4506">
        <f t="shared" si="212"/>
        <v>81.297499639999998</v>
      </c>
    </row>
    <row r="4507" spans="1:5">
      <c r="A4507" s="6">
        <v>45499.625</v>
      </c>
      <c r="B4507" s="4">
        <v>33.299999200000002</v>
      </c>
      <c r="C4507">
        <f t="shared" si="210"/>
        <v>91.939998560000006</v>
      </c>
      <c r="D4507" s="8">
        <f t="shared" si="211"/>
        <v>45499</v>
      </c>
      <c r="E4507">
        <f t="shared" si="212"/>
        <v>81.297499639999998</v>
      </c>
    </row>
    <row r="4508" spans="1:5">
      <c r="A4508" s="6">
        <v>45499.666666666664</v>
      </c>
      <c r="B4508" s="4">
        <v>32.799999200000002</v>
      </c>
      <c r="C4508">
        <f t="shared" si="210"/>
        <v>91.039998560000015</v>
      </c>
      <c r="D4508" s="8">
        <f t="shared" si="211"/>
        <v>45499</v>
      </c>
      <c r="E4508">
        <f t="shared" si="212"/>
        <v>81.297499639999998</v>
      </c>
    </row>
    <row r="4509" spans="1:5">
      <c r="A4509" s="6">
        <v>45499.708333333336</v>
      </c>
      <c r="B4509" s="4">
        <v>32.799999200000002</v>
      </c>
      <c r="C4509">
        <f t="shared" si="210"/>
        <v>91.039998560000015</v>
      </c>
      <c r="D4509" s="8">
        <f t="shared" si="211"/>
        <v>45499</v>
      </c>
      <c r="E4509">
        <f t="shared" si="212"/>
        <v>81.297499639999998</v>
      </c>
    </row>
    <row r="4510" spans="1:5">
      <c r="A4510" s="6">
        <v>45499.75</v>
      </c>
      <c r="B4510" s="4">
        <v>32.799999200000002</v>
      </c>
      <c r="C4510">
        <f t="shared" si="210"/>
        <v>91.039998560000015</v>
      </c>
      <c r="D4510" s="8">
        <f t="shared" si="211"/>
        <v>45499</v>
      </c>
      <c r="E4510">
        <f t="shared" si="212"/>
        <v>81.297499639999998</v>
      </c>
    </row>
    <row r="4511" spans="1:5">
      <c r="A4511" s="6">
        <v>45499.791666666664</v>
      </c>
      <c r="B4511" s="4">
        <v>30.600000399999999</v>
      </c>
      <c r="C4511">
        <f t="shared" si="210"/>
        <v>87.080000720000001</v>
      </c>
      <c r="D4511" s="8">
        <f t="shared" si="211"/>
        <v>45499</v>
      </c>
      <c r="E4511">
        <f t="shared" si="212"/>
        <v>81.297499639999998</v>
      </c>
    </row>
    <row r="4512" spans="1:5">
      <c r="A4512" s="6">
        <v>45499.833333333336</v>
      </c>
      <c r="B4512" s="4">
        <v>28.899999600000001</v>
      </c>
      <c r="C4512">
        <f t="shared" si="210"/>
        <v>84.019999280000008</v>
      </c>
      <c r="D4512" s="8">
        <f t="shared" si="211"/>
        <v>45499</v>
      </c>
      <c r="E4512">
        <f t="shared" si="212"/>
        <v>81.297499639999998</v>
      </c>
    </row>
    <row r="4513" spans="1:5">
      <c r="A4513" s="6">
        <v>45499.875</v>
      </c>
      <c r="B4513" s="4">
        <v>27.799999199999998</v>
      </c>
      <c r="C4513">
        <f t="shared" si="210"/>
        <v>82.039998560000001</v>
      </c>
      <c r="D4513" s="8">
        <f t="shared" si="211"/>
        <v>45499</v>
      </c>
      <c r="E4513">
        <f t="shared" si="212"/>
        <v>81.297499639999998</v>
      </c>
    </row>
    <row r="4514" spans="1:5">
      <c r="A4514" s="6">
        <v>45499.916666666664</v>
      </c>
      <c r="B4514" s="4">
        <v>27.200000800000002</v>
      </c>
      <c r="C4514">
        <f t="shared" si="210"/>
        <v>80.960001440000013</v>
      </c>
      <c r="D4514" s="8">
        <f t="shared" si="211"/>
        <v>45499</v>
      </c>
      <c r="E4514">
        <f t="shared" si="212"/>
        <v>81.297499639999998</v>
      </c>
    </row>
    <row r="4515" spans="1:5">
      <c r="A4515" s="6">
        <v>45499.958333333336</v>
      </c>
      <c r="B4515" s="4">
        <v>26.100000399999999</v>
      </c>
      <c r="C4515">
        <f t="shared" si="210"/>
        <v>78.980000719999992</v>
      </c>
      <c r="D4515" s="8">
        <f t="shared" si="211"/>
        <v>45499</v>
      </c>
      <c r="E4515">
        <f t="shared" si="212"/>
        <v>81.297499639999998</v>
      </c>
    </row>
    <row r="4516" spans="1:5">
      <c r="A4516" s="6">
        <v>45500</v>
      </c>
      <c r="B4516" s="4">
        <v>25.600000399999999</v>
      </c>
      <c r="C4516">
        <f t="shared" si="210"/>
        <v>78.080000720000001</v>
      </c>
      <c r="D4516" s="8">
        <f t="shared" si="211"/>
        <v>45500</v>
      </c>
      <c r="E4516">
        <f t="shared" si="212"/>
        <v>79.197499939999986</v>
      </c>
    </row>
    <row r="4517" spans="1:5">
      <c r="A4517" s="6">
        <v>45500.041666666664</v>
      </c>
      <c r="B4517" s="4">
        <v>25.600000399999999</v>
      </c>
      <c r="C4517">
        <f t="shared" si="210"/>
        <v>78.080000720000001</v>
      </c>
      <c r="D4517" s="8">
        <f t="shared" si="211"/>
        <v>45500</v>
      </c>
      <c r="E4517">
        <f t="shared" si="212"/>
        <v>79.197499939999986</v>
      </c>
    </row>
    <row r="4518" spans="1:5">
      <c r="A4518" s="6">
        <v>45500.083333333336</v>
      </c>
      <c r="B4518" s="4">
        <v>25</v>
      </c>
      <c r="C4518">
        <f t="shared" si="210"/>
        <v>77</v>
      </c>
      <c r="D4518" s="8">
        <f t="shared" si="211"/>
        <v>45500</v>
      </c>
      <c r="E4518">
        <f t="shared" si="212"/>
        <v>79.197499939999986</v>
      </c>
    </row>
    <row r="4519" spans="1:5">
      <c r="A4519" s="6">
        <v>45500.125</v>
      </c>
      <c r="B4519" s="4">
        <v>24.399999600000001</v>
      </c>
      <c r="C4519">
        <f t="shared" si="210"/>
        <v>75.919999280000013</v>
      </c>
      <c r="D4519" s="8">
        <f t="shared" si="211"/>
        <v>45500</v>
      </c>
      <c r="E4519">
        <f t="shared" si="212"/>
        <v>79.197499939999986</v>
      </c>
    </row>
    <row r="4520" spans="1:5">
      <c r="A4520" s="6">
        <v>45500.166666666664</v>
      </c>
      <c r="B4520" s="4">
        <v>23.899999600000001</v>
      </c>
      <c r="C4520">
        <f t="shared" si="210"/>
        <v>75.019999280000008</v>
      </c>
      <c r="D4520" s="8">
        <f t="shared" si="211"/>
        <v>45500</v>
      </c>
      <c r="E4520">
        <f t="shared" si="212"/>
        <v>79.197499939999986</v>
      </c>
    </row>
    <row r="4521" spans="1:5">
      <c r="A4521" s="6">
        <v>45500.208333333336</v>
      </c>
      <c r="B4521" s="4">
        <v>23.899999600000001</v>
      </c>
      <c r="C4521">
        <f t="shared" si="210"/>
        <v>75.019999280000008</v>
      </c>
      <c r="D4521" s="8">
        <f t="shared" si="211"/>
        <v>45500</v>
      </c>
      <c r="E4521">
        <f t="shared" si="212"/>
        <v>79.197499939999986</v>
      </c>
    </row>
    <row r="4522" spans="1:5">
      <c r="A4522" s="6">
        <v>45500.25</v>
      </c>
      <c r="B4522" s="4">
        <v>25</v>
      </c>
      <c r="C4522">
        <f t="shared" si="210"/>
        <v>77</v>
      </c>
      <c r="D4522" s="8">
        <f t="shared" si="211"/>
        <v>45500</v>
      </c>
      <c r="E4522">
        <f t="shared" si="212"/>
        <v>79.197499939999986</v>
      </c>
    </row>
    <row r="4523" spans="1:5">
      <c r="A4523" s="6">
        <v>45500.291666666664</v>
      </c>
      <c r="B4523" s="4">
        <v>24.399999600000001</v>
      </c>
      <c r="C4523">
        <f t="shared" si="210"/>
        <v>75.919999280000013</v>
      </c>
      <c r="D4523" s="8">
        <f t="shared" si="211"/>
        <v>45500</v>
      </c>
      <c r="E4523">
        <f t="shared" si="212"/>
        <v>79.197499939999986</v>
      </c>
    </row>
    <row r="4524" spans="1:5">
      <c r="A4524" s="6">
        <v>45500.333333333336</v>
      </c>
      <c r="B4524" s="4">
        <v>24.399999600000001</v>
      </c>
      <c r="C4524">
        <f t="shared" si="210"/>
        <v>75.919999280000013</v>
      </c>
      <c r="D4524" s="8">
        <f t="shared" si="211"/>
        <v>45500</v>
      </c>
      <c r="E4524">
        <f t="shared" si="212"/>
        <v>79.197499939999986</v>
      </c>
    </row>
    <row r="4525" spans="1:5">
      <c r="A4525" s="6">
        <v>45500.375</v>
      </c>
      <c r="B4525" s="4">
        <v>25</v>
      </c>
      <c r="C4525">
        <f t="shared" si="210"/>
        <v>77</v>
      </c>
      <c r="D4525" s="8">
        <f t="shared" si="211"/>
        <v>45500</v>
      </c>
      <c r="E4525">
        <f t="shared" si="212"/>
        <v>79.197499939999986</v>
      </c>
    </row>
    <row r="4526" spans="1:5">
      <c r="A4526" s="6">
        <v>45500.416666666664</v>
      </c>
      <c r="B4526" s="4">
        <v>27.200000800000002</v>
      </c>
      <c r="C4526">
        <f t="shared" si="210"/>
        <v>80.960001440000013</v>
      </c>
      <c r="D4526" s="8">
        <f t="shared" si="211"/>
        <v>45500</v>
      </c>
      <c r="E4526">
        <f t="shared" si="212"/>
        <v>79.197499939999986</v>
      </c>
    </row>
    <row r="4527" spans="1:5">
      <c r="A4527" s="6">
        <v>45500.458333333336</v>
      </c>
      <c r="B4527" s="4">
        <v>26.700000800000002</v>
      </c>
      <c r="C4527">
        <f t="shared" si="210"/>
        <v>80.060001440000008</v>
      </c>
      <c r="D4527" s="8">
        <f t="shared" si="211"/>
        <v>45500</v>
      </c>
      <c r="E4527">
        <f t="shared" si="212"/>
        <v>79.197499939999986</v>
      </c>
    </row>
    <row r="4528" spans="1:5">
      <c r="A4528" s="6">
        <v>45500.5</v>
      </c>
      <c r="B4528" s="4">
        <v>27.200000800000002</v>
      </c>
      <c r="C4528">
        <f t="shared" si="210"/>
        <v>80.960001440000013</v>
      </c>
      <c r="D4528" s="8">
        <f t="shared" si="211"/>
        <v>45500</v>
      </c>
      <c r="E4528">
        <f t="shared" si="212"/>
        <v>79.197499939999986</v>
      </c>
    </row>
    <row r="4529" spans="1:5">
      <c r="A4529" s="6">
        <v>45500.541666666664</v>
      </c>
      <c r="B4529" s="4">
        <v>28.299999199999998</v>
      </c>
      <c r="C4529">
        <f t="shared" si="210"/>
        <v>82.939998559999992</v>
      </c>
      <c r="D4529" s="8">
        <f t="shared" si="211"/>
        <v>45500</v>
      </c>
      <c r="E4529">
        <f t="shared" si="212"/>
        <v>79.197499939999986</v>
      </c>
    </row>
    <row r="4530" spans="1:5">
      <c r="A4530" s="6">
        <v>45500.583333333336</v>
      </c>
      <c r="B4530" s="4">
        <v>29.399999600000001</v>
      </c>
      <c r="C4530">
        <f t="shared" si="210"/>
        <v>84.919999280000013</v>
      </c>
      <c r="D4530" s="8">
        <f t="shared" si="211"/>
        <v>45500</v>
      </c>
      <c r="E4530">
        <f t="shared" si="212"/>
        <v>79.197499939999986</v>
      </c>
    </row>
    <row r="4531" spans="1:5">
      <c r="A4531" s="6">
        <v>45500.625</v>
      </c>
      <c r="B4531" s="4">
        <v>29.399999600000001</v>
      </c>
      <c r="C4531">
        <f t="shared" si="210"/>
        <v>84.919999280000013</v>
      </c>
      <c r="D4531" s="8">
        <f t="shared" si="211"/>
        <v>45500</v>
      </c>
      <c r="E4531">
        <f t="shared" si="212"/>
        <v>79.197499939999986</v>
      </c>
    </row>
    <row r="4532" spans="1:5">
      <c r="A4532" s="6">
        <v>45500.666666666664</v>
      </c>
      <c r="B4532" s="4">
        <v>30.600000399999999</v>
      </c>
      <c r="C4532">
        <f t="shared" si="210"/>
        <v>87.080000720000001</v>
      </c>
      <c r="D4532" s="8">
        <f t="shared" si="211"/>
        <v>45500</v>
      </c>
      <c r="E4532">
        <f t="shared" si="212"/>
        <v>79.197499939999986</v>
      </c>
    </row>
    <row r="4533" spans="1:5">
      <c r="A4533" s="6">
        <v>45500.708333333336</v>
      </c>
      <c r="B4533" s="4">
        <v>29.399999600000001</v>
      </c>
      <c r="C4533">
        <f t="shared" si="210"/>
        <v>84.919999280000013</v>
      </c>
      <c r="D4533" s="8">
        <f t="shared" si="211"/>
        <v>45500</v>
      </c>
      <c r="E4533">
        <f t="shared" si="212"/>
        <v>79.197499939999986</v>
      </c>
    </row>
    <row r="4534" spans="1:5">
      <c r="A4534" s="6">
        <v>45500.75</v>
      </c>
      <c r="B4534" s="4">
        <v>28.899999600000001</v>
      </c>
      <c r="C4534">
        <f t="shared" si="210"/>
        <v>84.019999280000008</v>
      </c>
      <c r="D4534" s="8">
        <f t="shared" si="211"/>
        <v>45500</v>
      </c>
      <c r="E4534">
        <f t="shared" si="212"/>
        <v>79.197499939999986</v>
      </c>
    </row>
    <row r="4535" spans="1:5">
      <c r="A4535" s="6">
        <v>45500.791666666664</v>
      </c>
      <c r="B4535" s="4">
        <v>28.299999199999998</v>
      </c>
      <c r="C4535">
        <f t="shared" si="210"/>
        <v>82.939998559999992</v>
      </c>
      <c r="D4535" s="8">
        <f t="shared" si="211"/>
        <v>45500</v>
      </c>
      <c r="E4535">
        <f t="shared" si="212"/>
        <v>79.197499939999986</v>
      </c>
    </row>
    <row r="4536" spans="1:5">
      <c r="A4536" s="6">
        <v>45500.833333333336</v>
      </c>
      <c r="B4536" s="4">
        <v>27.799999199999998</v>
      </c>
      <c r="C4536">
        <f t="shared" si="210"/>
        <v>82.039998560000001</v>
      </c>
      <c r="D4536" s="8">
        <f t="shared" si="211"/>
        <v>45500</v>
      </c>
      <c r="E4536">
        <f t="shared" si="212"/>
        <v>79.197499939999986</v>
      </c>
    </row>
    <row r="4537" spans="1:5">
      <c r="A4537" s="6">
        <v>45500.875</v>
      </c>
      <c r="B4537" s="4">
        <v>26.100000399999999</v>
      </c>
      <c r="C4537">
        <f t="shared" si="210"/>
        <v>78.980000719999992</v>
      </c>
      <c r="D4537" s="8">
        <f t="shared" si="211"/>
        <v>45500</v>
      </c>
      <c r="E4537">
        <f t="shared" si="212"/>
        <v>79.197499939999986</v>
      </c>
    </row>
    <row r="4538" spans="1:5">
      <c r="A4538" s="6">
        <v>45500.916666666664</v>
      </c>
      <c r="B4538" s="4">
        <v>21.100000399999999</v>
      </c>
      <c r="C4538">
        <f t="shared" si="210"/>
        <v>69.980000719999992</v>
      </c>
      <c r="D4538" s="8">
        <f t="shared" si="211"/>
        <v>45500</v>
      </c>
      <c r="E4538">
        <f t="shared" si="212"/>
        <v>79.197499939999986</v>
      </c>
    </row>
    <row r="4539" spans="1:5">
      <c r="A4539" s="6">
        <v>45500.958333333336</v>
      </c>
      <c r="B4539" s="4">
        <v>21.700000800000002</v>
      </c>
      <c r="C4539">
        <f t="shared" si="210"/>
        <v>71.060001440000008</v>
      </c>
      <c r="D4539" s="8">
        <f t="shared" si="211"/>
        <v>45500</v>
      </c>
      <c r="E4539">
        <f t="shared" si="212"/>
        <v>79.197499939999986</v>
      </c>
    </row>
    <row r="4540" spans="1:5">
      <c r="A4540" s="6">
        <v>45501</v>
      </c>
      <c r="B4540" s="4">
        <v>20.600000399999999</v>
      </c>
      <c r="C4540">
        <f t="shared" si="210"/>
        <v>69.080000720000001</v>
      </c>
      <c r="D4540" s="8">
        <f t="shared" si="211"/>
        <v>45501</v>
      </c>
      <c r="E4540">
        <f t="shared" si="212"/>
        <v>76.212500300000002</v>
      </c>
    </row>
    <row r="4541" spans="1:5">
      <c r="A4541" s="6">
        <v>45501.041666666664</v>
      </c>
      <c r="B4541" s="4">
        <v>21.100000399999999</v>
      </c>
      <c r="C4541">
        <f t="shared" si="210"/>
        <v>69.980000719999992</v>
      </c>
      <c r="D4541" s="8">
        <f t="shared" si="211"/>
        <v>45501</v>
      </c>
      <c r="E4541">
        <f t="shared" si="212"/>
        <v>76.212500300000002</v>
      </c>
    </row>
    <row r="4542" spans="1:5">
      <c r="A4542" s="6">
        <v>45501.083333333336</v>
      </c>
      <c r="B4542" s="4">
        <v>20.600000399999999</v>
      </c>
      <c r="C4542">
        <f t="shared" si="210"/>
        <v>69.080000720000001</v>
      </c>
      <c r="D4542" s="8">
        <f t="shared" si="211"/>
        <v>45501</v>
      </c>
      <c r="E4542">
        <f t="shared" si="212"/>
        <v>76.212500300000002</v>
      </c>
    </row>
    <row r="4543" spans="1:5">
      <c r="A4543" s="6">
        <v>45501.125</v>
      </c>
      <c r="B4543" s="4">
        <v>21.100000399999999</v>
      </c>
      <c r="C4543">
        <f t="shared" si="210"/>
        <v>69.980000719999992</v>
      </c>
      <c r="D4543" s="8">
        <f t="shared" si="211"/>
        <v>45501</v>
      </c>
      <c r="E4543">
        <f t="shared" si="212"/>
        <v>76.212500300000002</v>
      </c>
    </row>
    <row r="4544" spans="1:5">
      <c r="A4544" s="6">
        <v>45501.166666666664</v>
      </c>
      <c r="B4544" s="4">
        <v>21.100000399999999</v>
      </c>
      <c r="C4544">
        <f t="shared" si="210"/>
        <v>69.980000719999992</v>
      </c>
      <c r="D4544" s="8">
        <f t="shared" si="211"/>
        <v>45501</v>
      </c>
      <c r="E4544">
        <f t="shared" si="212"/>
        <v>76.212500300000002</v>
      </c>
    </row>
    <row r="4545" spans="1:5">
      <c r="A4545" s="6">
        <v>45501.208333333336</v>
      </c>
      <c r="B4545" s="4">
        <v>20.600000399999999</v>
      </c>
      <c r="C4545">
        <f t="shared" si="210"/>
        <v>69.080000720000001</v>
      </c>
      <c r="D4545" s="8">
        <f t="shared" si="211"/>
        <v>45501</v>
      </c>
      <c r="E4545">
        <f t="shared" si="212"/>
        <v>76.212500300000002</v>
      </c>
    </row>
    <row r="4546" spans="1:5">
      <c r="A4546" s="6">
        <v>45501.25</v>
      </c>
      <c r="B4546" s="4">
        <v>20.600000399999999</v>
      </c>
      <c r="C4546">
        <f t="shared" si="210"/>
        <v>69.080000720000001</v>
      </c>
      <c r="D4546" s="8">
        <f t="shared" si="211"/>
        <v>45501</v>
      </c>
      <c r="E4546">
        <f t="shared" si="212"/>
        <v>76.212500300000002</v>
      </c>
    </row>
    <row r="4547" spans="1:5">
      <c r="A4547" s="6">
        <v>45501.291666666664</v>
      </c>
      <c r="B4547" s="4">
        <v>21.700000800000002</v>
      </c>
      <c r="C4547">
        <f t="shared" ref="C4547:C4610" si="213">B4547*1.8+32</f>
        <v>71.060001440000008</v>
      </c>
      <c r="D4547" s="8">
        <f t="shared" ref="D4547:D4610" si="214">DATE(YEAR(A4547), MONTH(A4547), DAY(A4547))</f>
        <v>45501</v>
      </c>
      <c r="E4547">
        <f t="shared" si="212"/>
        <v>76.212500300000002</v>
      </c>
    </row>
    <row r="4548" spans="1:5">
      <c r="A4548" s="6">
        <v>45501.333333333336</v>
      </c>
      <c r="B4548" s="4">
        <v>21.700000800000002</v>
      </c>
      <c r="C4548">
        <f t="shared" si="213"/>
        <v>71.060001440000008</v>
      </c>
      <c r="D4548" s="8">
        <f t="shared" si="214"/>
        <v>45501</v>
      </c>
      <c r="E4548">
        <f t="shared" ref="E4548:E4611" si="215">AVERAGEIF(D:D, D4548, C:C)</f>
        <v>76.212500300000002</v>
      </c>
    </row>
    <row r="4549" spans="1:5">
      <c r="A4549" s="6">
        <v>45501.375</v>
      </c>
      <c r="B4549" s="4">
        <v>22.200000800000002</v>
      </c>
      <c r="C4549">
        <f t="shared" si="213"/>
        <v>71.960001440000013</v>
      </c>
      <c r="D4549" s="8">
        <f t="shared" si="214"/>
        <v>45501</v>
      </c>
      <c r="E4549">
        <f t="shared" si="215"/>
        <v>76.212500300000002</v>
      </c>
    </row>
    <row r="4550" spans="1:5">
      <c r="A4550" s="6">
        <v>45501.416666666664</v>
      </c>
      <c r="B4550" s="4">
        <v>23.299999199999998</v>
      </c>
      <c r="C4550">
        <f t="shared" si="213"/>
        <v>73.939998559999992</v>
      </c>
      <c r="D4550" s="8">
        <f t="shared" si="214"/>
        <v>45501</v>
      </c>
      <c r="E4550">
        <f t="shared" si="215"/>
        <v>76.212500300000002</v>
      </c>
    </row>
    <row r="4551" spans="1:5">
      <c r="A4551" s="6">
        <v>45501.458333333336</v>
      </c>
      <c r="B4551" s="4">
        <v>26.700000800000002</v>
      </c>
      <c r="C4551">
        <f t="shared" si="213"/>
        <v>80.060001440000008</v>
      </c>
      <c r="D4551" s="8">
        <f t="shared" si="214"/>
        <v>45501</v>
      </c>
      <c r="E4551">
        <f t="shared" si="215"/>
        <v>76.212500300000002</v>
      </c>
    </row>
    <row r="4552" spans="1:5">
      <c r="A4552" s="6">
        <v>45501.5</v>
      </c>
      <c r="B4552" s="4">
        <v>27.200000800000002</v>
      </c>
      <c r="C4552">
        <f t="shared" si="213"/>
        <v>80.960001440000013</v>
      </c>
      <c r="D4552" s="8">
        <f t="shared" si="214"/>
        <v>45501</v>
      </c>
      <c r="E4552">
        <f t="shared" si="215"/>
        <v>76.212500300000002</v>
      </c>
    </row>
    <row r="4553" spans="1:5">
      <c r="A4553" s="6">
        <v>45501.541666666664</v>
      </c>
      <c r="B4553" s="4">
        <v>27.799999199999998</v>
      </c>
      <c r="C4553">
        <f t="shared" si="213"/>
        <v>82.039998560000001</v>
      </c>
      <c r="D4553" s="8">
        <f t="shared" si="214"/>
        <v>45501</v>
      </c>
      <c r="E4553">
        <f t="shared" si="215"/>
        <v>76.212500300000002</v>
      </c>
    </row>
    <row r="4554" spans="1:5">
      <c r="A4554" s="6">
        <v>45501.583333333336</v>
      </c>
      <c r="B4554" s="4">
        <v>29.399999600000001</v>
      </c>
      <c r="C4554">
        <f t="shared" si="213"/>
        <v>84.919999280000013</v>
      </c>
      <c r="D4554" s="8">
        <f t="shared" si="214"/>
        <v>45501</v>
      </c>
      <c r="E4554">
        <f t="shared" si="215"/>
        <v>76.212500300000002</v>
      </c>
    </row>
    <row r="4555" spans="1:5">
      <c r="A4555" s="6">
        <v>45501.625</v>
      </c>
      <c r="B4555" s="4">
        <v>29.399999600000001</v>
      </c>
      <c r="C4555">
        <f t="shared" si="213"/>
        <v>84.919999280000013</v>
      </c>
      <c r="D4555" s="8">
        <f t="shared" si="214"/>
        <v>45501</v>
      </c>
      <c r="E4555">
        <f t="shared" si="215"/>
        <v>76.212500300000002</v>
      </c>
    </row>
    <row r="4556" spans="1:5">
      <c r="A4556" s="6">
        <v>45501.666666666664</v>
      </c>
      <c r="B4556" s="4">
        <v>29.399999600000001</v>
      </c>
      <c r="C4556">
        <f t="shared" si="213"/>
        <v>84.919999280000013</v>
      </c>
      <c r="D4556" s="8">
        <f t="shared" si="214"/>
        <v>45501</v>
      </c>
      <c r="E4556">
        <f t="shared" si="215"/>
        <v>76.212500300000002</v>
      </c>
    </row>
    <row r="4557" spans="1:5">
      <c r="A4557" s="6">
        <v>45501.708333333336</v>
      </c>
      <c r="B4557" s="4">
        <v>29.399999600000001</v>
      </c>
      <c r="C4557">
        <f t="shared" si="213"/>
        <v>84.919999280000013</v>
      </c>
      <c r="D4557" s="8">
        <f t="shared" si="214"/>
        <v>45501</v>
      </c>
      <c r="E4557">
        <f t="shared" si="215"/>
        <v>76.212500300000002</v>
      </c>
    </row>
    <row r="4558" spans="1:5">
      <c r="A4558" s="6">
        <v>45501.75</v>
      </c>
      <c r="B4558" s="4">
        <v>28.299999199999998</v>
      </c>
      <c r="C4558">
        <f t="shared" si="213"/>
        <v>82.939998559999992</v>
      </c>
      <c r="D4558" s="8">
        <f t="shared" si="214"/>
        <v>45501</v>
      </c>
      <c r="E4558">
        <f t="shared" si="215"/>
        <v>76.212500300000002</v>
      </c>
    </row>
    <row r="4559" spans="1:5">
      <c r="A4559" s="6">
        <v>45501.791666666664</v>
      </c>
      <c r="B4559" s="4">
        <v>26.700000800000002</v>
      </c>
      <c r="C4559">
        <f t="shared" si="213"/>
        <v>80.060001440000008</v>
      </c>
      <c r="D4559" s="8">
        <f t="shared" si="214"/>
        <v>45501</v>
      </c>
      <c r="E4559">
        <f t="shared" si="215"/>
        <v>76.212500300000002</v>
      </c>
    </row>
    <row r="4560" spans="1:5">
      <c r="A4560" s="6">
        <v>45501.833333333336</v>
      </c>
      <c r="B4560" s="4">
        <v>26.100000399999999</v>
      </c>
      <c r="C4560">
        <f t="shared" si="213"/>
        <v>78.980000719999992</v>
      </c>
      <c r="D4560" s="8">
        <f t="shared" si="214"/>
        <v>45501</v>
      </c>
      <c r="E4560">
        <f t="shared" si="215"/>
        <v>76.212500300000002</v>
      </c>
    </row>
    <row r="4561" spans="1:5">
      <c r="A4561" s="6">
        <v>45501.875</v>
      </c>
      <c r="B4561" s="4">
        <v>25.600000399999999</v>
      </c>
      <c r="C4561">
        <f t="shared" si="213"/>
        <v>78.080000720000001</v>
      </c>
      <c r="D4561" s="8">
        <f t="shared" si="214"/>
        <v>45501</v>
      </c>
      <c r="E4561">
        <f t="shared" si="215"/>
        <v>76.212500300000002</v>
      </c>
    </row>
    <row r="4562" spans="1:5">
      <c r="A4562" s="6">
        <v>45501.916666666664</v>
      </c>
      <c r="B4562" s="4">
        <v>25</v>
      </c>
      <c r="C4562">
        <f t="shared" si="213"/>
        <v>77</v>
      </c>
      <c r="D4562" s="8">
        <f t="shared" si="214"/>
        <v>45501</v>
      </c>
      <c r="E4562">
        <f t="shared" si="215"/>
        <v>76.212500300000002</v>
      </c>
    </row>
    <row r="4563" spans="1:5">
      <c r="A4563" s="6">
        <v>45501.958333333336</v>
      </c>
      <c r="B4563" s="4">
        <v>23.899999600000001</v>
      </c>
      <c r="C4563">
        <f t="shared" si="213"/>
        <v>75.019999280000008</v>
      </c>
      <c r="D4563" s="8">
        <f t="shared" si="214"/>
        <v>45501</v>
      </c>
      <c r="E4563">
        <f t="shared" si="215"/>
        <v>76.212500300000002</v>
      </c>
    </row>
    <row r="4564" spans="1:5">
      <c r="A4564" s="6">
        <v>45502</v>
      </c>
      <c r="B4564" s="4">
        <v>23.899999600000001</v>
      </c>
      <c r="C4564">
        <f t="shared" si="213"/>
        <v>75.019999280000008</v>
      </c>
      <c r="D4564" s="8">
        <f t="shared" si="214"/>
        <v>45502</v>
      </c>
      <c r="E4564">
        <f t="shared" si="215"/>
        <v>80.419999729999986</v>
      </c>
    </row>
    <row r="4565" spans="1:5">
      <c r="A4565" s="6">
        <v>45502.041666666664</v>
      </c>
      <c r="B4565" s="4">
        <v>23.299999199999998</v>
      </c>
      <c r="C4565">
        <f t="shared" si="213"/>
        <v>73.939998559999992</v>
      </c>
      <c r="D4565" s="8">
        <f t="shared" si="214"/>
        <v>45502</v>
      </c>
      <c r="E4565">
        <f t="shared" si="215"/>
        <v>80.419999729999986</v>
      </c>
    </row>
    <row r="4566" spans="1:5">
      <c r="A4566" s="6">
        <v>45502.083333333336</v>
      </c>
      <c r="B4566" s="4">
        <v>23.299999199999998</v>
      </c>
      <c r="C4566">
        <f t="shared" si="213"/>
        <v>73.939998559999992</v>
      </c>
      <c r="D4566" s="8">
        <f t="shared" si="214"/>
        <v>45502</v>
      </c>
      <c r="E4566">
        <f t="shared" si="215"/>
        <v>80.419999729999986</v>
      </c>
    </row>
    <row r="4567" spans="1:5">
      <c r="A4567" s="6">
        <v>45502.125</v>
      </c>
      <c r="B4567" s="4">
        <v>22.799999199999998</v>
      </c>
      <c r="C4567">
        <f t="shared" si="213"/>
        <v>73.039998560000001</v>
      </c>
      <c r="D4567" s="8">
        <f t="shared" si="214"/>
        <v>45502</v>
      </c>
      <c r="E4567">
        <f t="shared" si="215"/>
        <v>80.419999729999986</v>
      </c>
    </row>
    <row r="4568" spans="1:5">
      <c r="A4568" s="6">
        <v>45502.166666666664</v>
      </c>
      <c r="B4568" s="4">
        <v>22.799999199999998</v>
      </c>
      <c r="C4568">
        <f t="shared" si="213"/>
        <v>73.039998560000001</v>
      </c>
      <c r="D4568" s="8">
        <f t="shared" si="214"/>
        <v>45502</v>
      </c>
      <c r="E4568">
        <f t="shared" si="215"/>
        <v>80.419999729999986</v>
      </c>
    </row>
    <row r="4569" spans="1:5">
      <c r="A4569" s="6">
        <v>45502.208333333336</v>
      </c>
      <c r="B4569" s="4">
        <v>22.799999199999998</v>
      </c>
      <c r="C4569">
        <f t="shared" si="213"/>
        <v>73.039998560000001</v>
      </c>
      <c r="D4569" s="8">
        <f t="shared" si="214"/>
        <v>45502</v>
      </c>
      <c r="E4569">
        <f t="shared" si="215"/>
        <v>80.419999729999986</v>
      </c>
    </row>
    <row r="4570" spans="1:5">
      <c r="A4570" s="6">
        <v>45502.25</v>
      </c>
      <c r="B4570" s="4">
        <v>23.899999600000001</v>
      </c>
      <c r="C4570">
        <f t="shared" si="213"/>
        <v>75.019999280000008</v>
      </c>
      <c r="D4570" s="8">
        <f t="shared" si="214"/>
        <v>45502</v>
      </c>
      <c r="E4570">
        <f t="shared" si="215"/>
        <v>80.419999729999986</v>
      </c>
    </row>
    <row r="4571" spans="1:5">
      <c r="A4571" s="6">
        <v>45502.291666666664</v>
      </c>
      <c r="B4571" s="4">
        <v>25.600000399999999</v>
      </c>
      <c r="C4571">
        <f t="shared" si="213"/>
        <v>78.080000720000001</v>
      </c>
      <c r="D4571" s="8">
        <f t="shared" si="214"/>
        <v>45502</v>
      </c>
      <c r="E4571">
        <f t="shared" si="215"/>
        <v>80.419999729999986</v>
      </c>
    </row>
    <row r="4572" spans="1:5">
      <c r="A4572" s="6">
        <v>45502.333333333336</v>
      </c>
      <c r="B4572" s="4">
        <v>27.200000800000002</v>
      </c>
      <c r="C4572">
        <f t="shared" si="213"/>
        <v>80.960001440000013</v>
      </c>
      <c r="D4572" s="8">
        <f t="shared" si="214"/>
        <v>45502</v>
      </c>
      <c r="E4572">
        <f t="shared" si="215"/>
        <v>80.419999729999986</v>
      </c>
    </row>
    <row r="4573" spans="1:5">
      <c r="A4573" s="6">
        <v>45502.375</v>
      </c>
      <c r="B4573" s="4">
        <v>28.299999199999998</v>
      </c>
      <c r="C4573">
        <f t="shared" si="213"/>
        <v>82.939998559999992</v>
      </c>
      <c r="D4573" s="8">
        <f t="shared" si="214"/>
        <v>45502</v>
      </c>
      <c r="E4573">
        <f t="shared" si="215"/>
        <v>80.419999729999986</v>
      </c>
    </row>
    <row r="4574" spans="1:5">
      <c r="A4574" s="6">
        <v>45502.416666666664</v>
      </c>
      <c r="B4574" s="4">
        <v>30</v>
      </c>
      <c r="C4574">
        <f t="shared" si="213"/>
        <v>86</v>
      </c>
      <c r="D4574" s="8">
        <f t="shared" si="214"/>
        <v>45502</v>
      </c>
      <c r="E4574">
        <f t="shared" si="215"/>
        <v>80.419999729999986</v>
      </c>
    </row>
    <row r="4575" spans="1:5">
      <c r="A4575" s="6">
        <v>45502.458333333336</v>
      </c>
      <c r="B4575" s="4">
        <v>31.700000800000002</v>
      </c>
      <c r="C4575">
        <f t="shared" si="213"/>
        <v>89.060001440000008</v>
      </c>
      <c r="D4575" s="8">
        <f t="shared" si="214"/>
        <v>45502</v>
      </c>
      <c r="E4575">
        <f t="shared" si="215"/>
        <v>80.419999729999986</v>
      </c>
    </row>
    <row r="4576" spans="1:5">
      <c r="A4576" s="6">
        <v>45502.5</v>
      </c>
      <c r="B4576" s="4">
        <v>31.100000399999999</v>
      </c>
      <c r="C4576">
        <f t="shared" si="213"/>
        <v>87.980000719999992</v>
      </c>
      <c r="D4576" s="8">
        <f t="shared" si="214"/>
        <v>45502</v>
      </c>
      <c r="E4576">
        <f t="shared" si="215"/>
        <v>80.419999729999986</v>
      </c>
    </row>
    <row r="4577" spans="1:5">
      <c r="A4577" s="6">
        <v>45502.541666666664</v>
      </c>
      <c r="B4577" s="4">
        <v>32.799999200000002</v>
      </c>
      <c r="C4577">
        <f t="shared" si="213"/>
        <v>91.039998560000015</v>
      </c>
      <c r="D4577" s="8">
        <f t="shared" si="214"/>
        <v>45502</v>
      </c>
      <c r="E4577">
        <f t="shared" si="215"/>
        <v>80.419999729999986</v>
      </c>
    </row>
    <row r="4578" spans="1:5">
      <c r="A4578" s="6">
        <v>45502.583333333336</v>
      </c>
      <c r="B4578" s="4">
        <v>31.100000399999999</v>
      </c>
      <c r="C4578">
        <f t="shared" si="213"/>
        <v>87.980000719999992</v>
      </c>
      <c r="D4578" s="8">
        <f t="shared" si="214"/>
        <v>45502</v>
      </c>
      <c r="E4578">
        <f t="shared" si="215"/>
        <v>80.419999729999986</v>
      </c>
    </row>
    <row r="4579" spans="1:5">
      <c r="A4579" s="6">
        <v>45502.625</v>
      </c>
      <c r="B4579" s="4">
        <v>31.100000399999999</v>
      </c>
      <c r="C4579">
        <f t="shared" si="213"/>
        <v>87.980000719999992</v>
      </c>
      <c r="D4579" s="8">
        <f t="shared" si="214"/>
        <v>45502</v>
      </c>
      <c r="E4579">
        <f t="shared" si="215"/>
        <v>80.419999729999986</v>
      </c>
    </row>
    <row r="4580" spans="1:5">
      <c r="A4580" s="6">
        <v>45502.666666666664</v>
      </c>
      <c r="B4580" s="4">
        <v>29.399999600000001</v>
      </c>
      <c r="C4580">
        <f t="shared" si="213"/>
        <v>84.919999280000013</v>
      </c>
      <c r="D4580" s="8">
        <f t="shared" si="214"/>
        <v>45502</v>
      </c>
      <c r="E4580">
        <f t="shared" si="215"/>
        <v>80.419999729999986</v>
      </c>
    </row>
    <row r="4581" spans="1:5">
      <c r="A4581" s="6">
        <v>45502.708333333336</v>
      </c>
      <c r="B4581" s="4">
        <v>29.399999600000001</v>
      </c>
      <c r="C4581">
        <f t="shared" si="213"/>
        <v>84.919999280000013</v>
      </c>
      <c r="D4581" s="8">
        <f t="shared" si="214"/>
        <v>45502</v>
      </c>
      <c r="E4581">
        <f t="shared" si="215"/>
        <v>80.419999729999986</v>
      </c>
    </row>
    <row r="4582" spans="1:5">
      <c r="A4582" s="6">
        <v>45502.75</v>
      </c>
      <c r="B4582" s="4">
        <v>27.799999199999998</v>
      </c>
      <c r="C4582">
        <f t="shared" si="213"/>
        <v>82.039998560000001</v>
      </c>
      <c r="D4582" s="8">
        <f t="shared" si="214"/>
        <v>45502</v>
      </c>
      <c r="E4582">
        <f t="shared" si="215"/>
        <v>80.419999729999986</v>
      </c>
    </row>
    <row r="4583" spans="1:5">
      <c r="A4583" s="6">
        <v>45502.791666666664</v>
      </c>
      <c r="B4583" s="4">
        <v>26.100000399999999</v>
      </c>
      <c r="C4583">
        <f t="shared" si="213"/>
        <v>78.980000719999992</v>
      </c>
      <c r="D4583" s="8">
        <f t="shared" si="214"/>
        <v>45502</v>
      </c>
      <c r="E4583">
        <f t="shared" si="215"/>
        <v>80.419999729999986</v>
      </c>
    </row>
    <row r="4584" spans="1:5">
      <c r="A4584" s="6">
        <v>45502.833333333336</v>
      </c>
      <c r="B4584" s="4">
        <v>25.600000399999999</v>
      </c>
      <c r="C4584">
        <f t="shared" si="213"/>
        <v>78.080000720000001</v>
      </c>
      <c r="D4584" s="8">
        <f t="shared" si="214"/>
        <v>45502</v>
      </c>
      <c r="E4584">
        <f t="shared" si="215"/>
        <v>80.419999729999986</v>
      </c>
    </row>
    <row r="4585" spans="1:5">
      <c r="A4585" s="6">
        <v>45502.875</v>
      </c>
      <c r="B4585" s="4">
        <v>25</v>
      </c>
      <c r="C4585">
        <f t="shared" si="213"/>
        <v>77</v>
      </c>
      <c r="D4585" s="8">
        <f t="shared" si="214"/>
        <v>45502</v>
      </c>
      <c r="E4585">
        <f t="shared" si="215"/>
        <v>80.419999729999986</v>
      </c>
    </row>
    <row r="4586" spans="1:5">
      <c r="A4586" s="6">
        <v>45502.916666666664</v>
      </c>
      <c r="B4586" s="4">
        <v>25</v>
      </c>
      <c r="C4586">
        <f t="shared" si="213"/>
        <v>77</v>
      </c>
      <c r="D4586" s="8">
        <f t="shared" si="214"/>
        <v>45502</v>
      </c>
      <c r="E4586">
        <f t="shared" si="215"/>
        <v>80.419999729999986</v>
      </c>
    </row>
    <row r="4587" spans="1:5">
      <c r="A4587" s="6">
        <v>45502.958333333336</v>
      </c>
      <c r="B4587" s="4">
        <v>25.600000399999999</v>
      </c>
      <c r="C4587">
        <f t="shared" si="213"/>
        <v>78.080000720000001</v>
      </c>
      <c r="D4587" s="8">
        <f t="shared" si="214"/>
        <v>45502</v>
      </c>
      <c r="E4587">
        <f t="shared" si="215"/>
        <v>80.419999729999986</v>
      </c>
    </row>
    <row r="4588" spans="1:5">
      <c r="A4588" s="6">
        <v>45503</v>
      </c>
      <c r="B4588" s="4">
        <v>25</v>
      </c>
      <c r="C4588">
        <f t="shared" si="213"/>
        <v>77</v>
      </c>
      <c r="D4588" s="8">
        <f t="shared" si="214"/>
        <v>45503</v>
      </c>
      <c r="E4588">
        <f t="shared" si="215"/>
        <v>81.425000300000008</v>
      </c>
    </row>
    <row r="4589" spans="1:5">
      <c r="A4589" s="6">
        <v>45503.041666666664</v>
      </c>
      <c r="B4589" s="4">
        <v>24.399999600000001</v>
      </c>
      <c r="C4589">
        <f t="shared" si="213"/>
        <v>75.919999280000013</v>
      </c>
      <c r="D4589" s="8">
        <f t="shared" si="214"/>
        <v>45503</v>
      </c>
      <c r="E4589">
        <f t="shared" si="215"/>
        <v>81.425000300000008</v>
      </c>
    </row>
    <row r="4590" spans="1:5">
      <c r="A4590" s="6">
        <v>45503.083333333336</v>
      </c>
      <c r="B4590" s="4">
        <v>22.799999199999998</v>
      </c>
      <c r="C4590">
        <f t="shared" si="213"/>
        <v>73.039998560000001</v>
      </c>
      <c r="D4590" s="8">
        <f t="shared" si="214"/>
        <v>45503</v>
      </c>
      <c r="E4590">
        <f t="shared" si="215"/>
        <v>81.425000300000008</v>
      </c>
    </row>
    <row r="4591" spans="1:5">
      <c r="A4591" s="6">
        <v>45503.125</v>
      </c>
      <c r="B4591" s="4">
        <v>22.200000800000002</v>
      </c>
      <c r="C4591">
        <f t="shared" si="213"/>
        <v>71.960001440000013</v>
      </c>
      <c r="D4591" s="8">
        <f t="shared" si="214"/>
        <v>45503</v>
      </c>
      <c r="E4591">
        <f t="shared" si="215"/>
        <v>81.425000300000008</v>
      </c>
    </row>
    <row r="4592" spans="1:5">
      <c r="A4592" s="6">
        <v>45503.166666666664</v>
      </c>
      <c r="B4592" s="4">
        <v>22.200000800000002</v>
      </c>
      <c r="C4592">
        <f t="shared" si="213"/>
        <v>71.960001440000013</v>
      </c>
      <c r="D4592" s="8">
        <f t="shared" si="214"/>
        <v>45503</v>
      </c>
      <c r="E4592">
        <f t="shared" si="215"/>
        <v>81.425000300000008</v>
      </c>
    </row>
    <row r="4593" spans="1:5">
      <c r="A4593" s="6">
        <v>45503.208333333336</v>
      </c>
      <c r="B4593" s="4">
        <v>22.200000800000002</v>
      </c>
      <c r="C4593">
        <f t="shared" si="213"/>
        <v>71.960001440000013</v>
      </c>
      <c r="D4593" s="8">
        <f t="shared" si="214"/>
        <v>45503</v>
      </c>
      <c r="E4593">
        <f t="shared" si="215"/>
        <v>81.425000300000008</v>
      </c>
    </row>
    <row r="4594" spans="1:5">
      <c r="A4594" s="6">
        <v>45503.25</v>
      </c>
      <c r="B4594" s="4">
        <v>22.799999199999998</v>
      </c>
      <c r="C4594">
        <f t="shared" si="213"/>
        <v>73.039998560000001</v>
      </c>
      <c r="D4594" s="8">
        <f t="shared" si="214"/>
        <v>45503</v>
      </c>
      <c r="E4594">
        <f t="shared" si="215"/>
        <v>81.425000300000008</v>
      </c>
    </row>
    <row r="4595" spans="1:5">
      <c r="A4595" s="6">
        <v>45503.291666666664</v>
      </c>
      <c r="B4595" s="4">
        <v>25</v>
      </c>
      <c r="C4595">
        <f t="shared" si="213"/>
        <v>77</v>
      </c>
      <c r="D4595" s="8">
        <f t="shared" si="214"/>
        <v>45503</v>
      </c>
      <c r="E4595">
        <f t="shared" si="215"/>
        <v>81.425000300000008</v>
      </c>
    </row>
    <row r="4596" spans="1:5">
      <c r="A4596" s="6">
        <v>45503.333333333336</v>
      </c>
      <c r="B4596" s="4">
        <v>26.700000800000002</v>
      </c>
      <c r="C4596">
        <f t="shared" si="213"/>
        <v>80.060001440000008</v>
      </c>
      <c r="D4596" s="8">
        <f t="shared" si="214"/>
        <v>45503</v>
      </c>
      <c r="E4596">
        <f t="shared" si="215"/>
        <v>81.425000300000008</v>
      </c>
    </row>
    <row r="4597" spans="1:5">
      <c r="A4597" s="6">
        <v>45503.375</v>
      </c>
      <c r="B4597" s="4">
        <v>27.799999199999998</v>
      </c>
      <c r="C4597">
        <f t="shared" si="213"/>
        <v>82.039998560000001</v>
      </c>
      <c r="D4597" s="8">
        <f t="shared" si="214"/>
        <v>45503</v>
      </c>
      <c r="E4597">
        <f t="shared" si="215"/>
        <v>81.425000300000008</v>
      </c>
    </row>
    <row r="4598" spans="1:5">
      <c r="A4598" s="6">
        <v>45503.416666666664</v>
      </c>
      <c r="B4598" s="4">
        <v>28.899999600000001</v>
      </c>
      <c r="C4598">
        <f t="shared" si="213"/>
        <v>84.019999280000008</v>
      </c>
      <c r="D4598" s="8">
        <f t="shared" si="214"/>
        <v>45503</v>
      </c>
      <c r="E4598">
        <f t="shared" si="215"/>
        <v>81.425000300000008</v>
      </c>
    </row>
    <row r="4599" spans="1:5">
      <c r="A4599" s="6">
        <v>45503.458333333336</v>
      </c>
      <c r="B4599" s="4">
        <v>30.600000399999999</v>
      </c>
      <c r="C4599">
        <f t="shared" si="213"/>
        <v>87.080000720000001</v>
      </c>
      <c r="D4599" s="8">
        <f t="shared" si="214"/>
        <v>45503</v>
      </c>
      <c r="E4599">
        <f t="shared" si="215"/>
        <v>81.425000300000008</v>
      </c>
    </row>
    <row r="4600" spans="1:5">
      <c r="A4600" s="6">
        <v>45503.5</v>
      </c>
      <c r="B4600" s="4">
        <v>31.100000399999999</v>
      </c>
      <c r="C4600">
        <f t="shared" si="213"/>
        <v>87.980000719999992</v>
      </c>
      <c r="D4600" s="8">
        <f t="shared" si="214"/>
        <v>45503</v>
      </c>
      <c r="E4600">
        <f t="shared" si="215"/>
        <v>81.425000300000008</v>
      </c>
    </row>
    <row r="4601" spans="1:5">
      <c r="A4601" s="6">
        <v>45503.541666666664</v>
      </c>
      <c r="B4601" s="4">
        <v>31.700000800000002</v>
      </c>
      <c r="C4601">
        <f t="shared" si="213"/>
        <v>89.060001440000008</v>
      </c>
      <c r="D4601" s="8">
        <f t="shared" si="214"/>
        <v>45503</v>
      </c>
      <c r="E4601">
        <f t="shared" si="215"/>
        <v>81.425000300000008</v>
      </c>
    </row>
    <row r="4602" spans="1:5">
      <c r="A4602" s="6">
        <v>45503.583333333336</v>
      </c>
      <c r="B4602" s="4">
        <v>31.700000800000002</v>
      </c>
      <c r="C4602">
        <f t="shared" si="213"/>
        <v>89.060001440000008</v>
      </c>
      <c r="D4602" s="8">
        <f t="shared" si="214"/>
        <v>45503</v>
      </c>
      <c r="E4602">
        <f t="shared" si="215"/>
        <v>81.425000300000008</v>
      </c>
    </row>
    <row r="4603" spans="1:5">
      <c r="A4603" s="6">
        <v>45503.625</v>
      </c>
      <c r="B4603" s="4">
        <v>31.700000800000002</v>
      </c>
      <c r="C4603">
        <f t="shared" si="213"/>
        <v>89.060001440000008</v>
      </c>
      <c r="D4603" s="8">
        <f t="shared" si="214"/>
        <v>45503</v>
      </c>
      <c r="E4603">
        <f t="shared" si="215"/>
        <v>81.425000300000008</v>
      </c>
    </row>
    <row r="4604" spans="1:5">
      <c r="A4604" s="6">
        <v>45503.666666666664</v>
      </c>
      <c r="B4604" s="4">
        <v>32.200000799999998</v>
      </c>
      <c r="C4604">
        <f t="shared" si="213"/>
        <v>89.960001439999999</v>
      </c>
      <c r="D4604" s="8">
        <f t="shared" si="214"/>
        <v>45503</v>
      </c>
      <c r="E4604">
        <f t="shared" si="215"/>
        <v>81.425000300000008</v>
      </c>
    </row>
    <row r="4605" spans="1:5">
      <c r="A4605" s="6">
        <v>45503.708333333336</v>
      </c>
      <c r="B4605" s="4">
        <v>31.100000399999999</v>
      </c>
      <c r="C4605">
        <f t="shared" si="213"/>
        <v>87.980000719999992</v>
      </c>
      <c r="D4605" s="8">
        <f t="shared" si="214"/>
        <v>45503</v>
      </c>
      <c r="E4605">
        <f t="shared" si="215"/>
        <v>81.425000300000008</v>
      </c>
    </row>
    <row r="4606" spans="1:5">
      <c r="A4606" s="6">
        <v>45503.75</v>
      </c>
      <c r="B4606" s="4">
        <v>30.600000399999999</v>
      </c>
      <c r="C4606">
        <f t="shared" si="213"/>
        <v>87.080000720000001</v>
      </c>
      <c r="D4606" s="8">
        <f t="shared" si="214"/>
        <v>45503</v>
      </c>
      <c r="E4606">
        <f t="shared" si="215"/>
        <v>81.425000300000008</v>
      </c>
    </row>
    <row r="4607" spans="1:5">
      <c r="A4607" s="6">
        <v>45503.791666666664</v>
      </c>
      <c r="B4607" s="4">
        <v>28.899999600000001</v>
      </c>
      <c r="C4607">
        <f t="shared" si="213"/>
        <v>84.019999280000008</v>
      </c>
      <c r="D4607" s="8">
        <f t="shared" si="214"/>
        <v>45503</v>
      </c>
      <c r="E4607">
        <f t="shared" si="215"/>
        <v>81.425000300000008</v>
      </c>
    </row>
    <row r="4608" spans="1:5">
      <c r="A4608" s="6">
        <v>45503.833333333336</v>
      </c>
      <c r="B4608" s="4">
        <v>28.299999199999998</v>
      </c>
      <c r="C4608">
        <f t="shared" si="213"/>
        <v>82.939998559999992</v>
      </c>
      <c r="D4608" s="8">
        <f t="shared" si="214"/>
        <v>45503</v>
      </c>
      <c r="E4608">
        <f t="shared" si="215"/>
        <v>81.425000300000008</v>
      </c>
    </row>
    <row r="4609" spans="1:5">
      <c r="A4609" s="6">
        <v>45503.875</v>
      </c>
      <c r="B4609" s="4">
        <v>27.799999199999998</v>
      </c>
      <c r="C4609">
        <f t="shared" si="213"/>
        <v>82.039998560000001</v>
      </c>
      <c r="D4609" s="8">
        <f t="shared" si="214"/>
        <v>45503</v>
      </c>
      <c r="E4609">
        <f t="shared" si="215"/>
        <v>81.425000300000008</v>
      </c>
    </row>
    <row r="4610" spans="1:5">
      <c r="A4610" s="6">
        <v>45503.916666666664</v>
      </c>
      <c r="B4610" s="4">
        <v>27.200000800000002</v>
      </c>
      <c r="C4610">
        <f t="shared" si="213"/>
        <v>80.960001440000013</v>
      </c>
      <c r="D4610" s="8">
        <f t="shared" si="214"/>
        <v>45503</v>
      </c>
      <c r="E4610">
        <f t="shared" si="215"/>
        <v>81.425000300000008</v>
      </c>
    </row>
    <row r="4611" spans="1:5">
      <c r="A4611" s="6">
        <v>45503.958333333336</v>
      </c>
      <c r="B4611" s="4">
        <v>26.100000399999999</v>
      </c>
      <c r="C4611">
        <f t="shared" ref="C4611:C4674" si="216">B4611*1.8+32</f>
        <v>78.980000719999992</v>
      </c>
      <c r="D4611" s="8">
        <f t="shared" ref="D4611:D4674" si="217">DATE(YEAR(A4611), MONTH(A4611), DAY(A4611))</f>
        <v>45503</v>
      </c>
      <c r="E4611">
        <f t="shared" si="215"/>
        <v>81.425000300000008</v>
      </c>
    </row>
    <row r="4612" spans="1:5">
      <c r="A4612" s="6">
        <v>45504</v>
      </c>
      <c r="B4612" s="4">
        <v>25.600000399999999</v>
      </c>
      <c r="C4612">
        <f t="shared" si="216"/>
        <v>78.080000720000001</v>
      </c>
      <c r="D4612" s="8">
        <f t="shared" si="217"/>
        <v>45504</v>
      </c>
      <c r="E4612">
        <f t="shared" ref="E4612:E4675" si="218">AVERAGEIF(D:D, D4612, C:C)</f>
        <v>79.31750012000002</v>
      </c>
    </row>
    <row r="4613" spans="1:5">
      <c r="A4613" s="6">
        <v>45504.041666666664</v>
      </c>
      <c r="B4613" s="4">
        <v>25.600000399999999</v>
      </c>
      <c r="C4613">
        <f t="shared" si="216"/>
        <v>78.080000720000001</v>
      </c>
      <c r="D4613" s="8">
        <f t="shared" si="217"/>
        <v>45504</v>
      </c>
      <c r="E4613">
        <f t="shared" si="218"/>
        <v>79.31750012000002</v>
      </c>
    </row>
    <row r="4614" spans="1:5">
      <c r="A4614" s="6">
        <v>45504.083333333336</v>
      </c>
      <c r="B4614" s="4">
        <v>25</v>
      </c>
      <c r="C4614">
        <f t="shared" si="216"/>
        <v>77</v>
      </c>
      <c r="D4614" s="8">
        <f t="shared" si="217"/>
        <v>45504</v>
      </c>
      <c r="E4614">
        <f t="shared" si="218"/>
        <v>79.31750012000002</v>
      </c>
    </row>
    <row r="4615" spans="1:5">
      <c r="A4615" s="6">
        <v>45504.125</v>
      </c>
      <c r="B4615" s="4">
        <v>25.600000399999999</v>
      </c>
      <c r="C4615">
        <f t="shared" si="216"/>
        <v>78.080000720000001</v>
      </c>
      <c r="D4615" s="8">
        <f t="shared" si="217"/>
        <v>45504</v>
      </c>
      <c r="E4615">
        <f t="shared" si="218"/>
        <v>79.31750012000002</v>
      </c>
    </row>
    <row r="4616" spans="1:5">
      <c r="A4616" s="6">
        <v>45504.166666666664</v>
      </c>
      <c r="B4616" s="4">
        <v>25.600000399999999</v>
      </c>
      <c r="C4616">
        <f t="shared" si="216"/>
        <v>78.080000720000001</v>
      </c>
      <c r="D4616" s="8">
        <f t="shared" si="217"/>
        <v>45504</v>
      </c>
      <c r="E4616">
        <f t="shared" si="218"/>
        <v>79.31750012000002</v>
      </c>
    </row>
    <row r="4617" spans="1:5">
      <c r="A4617" s="6">
        <v>45504.208333333336</v>
      </c>
      <c r="B4617" s="4">
        <v>25.600000399999999</v>
      </c>
      <c r="C4617">
        <f t="shared" si="216"/>
        <v>78.080000720000001</v>
      </c>
      <c r="D4617" s="8">
        <f t="shared" si="217"/>
        <v>45504</v>
      </c>
      <c r="E4617">
        <f t="shared" si="218"/>
        <v>79.31750012000002</v>
      </c>
    </row>
    <row r="4618" spans="1:5">
      <c r="A4618" s="6">
        <v>45504.25</v>
      </c>
      <c r="B4618" s="4">
        <v>25.600000399999999</v>
      </c>
      <c r="C4618">
        <f t="shared" si="216"/>
        <v>78.080000720000001</v>
      </c>
      <c r="D4618" s="8">
        <f t="shared" si="217"/>
        <v>45504</v>
      </c>
      <c r="E4618">
        <f t="shared" si="218"/>
        <v>79.31750012000002</v>
      </c>
    </row>
    <row r="4619" spans="1:5">
      <c r="A4619" s="6">
        <v>45504.291666666664</v>
      </c>
      <c r="B4619" s="4">
        <v>25.600000399999999</v>
      </c>
      <c r="C4619">
        <f t="shared" si="216"/>
        <v>78.080000720000001</v>
      </c>
      <c r="D4619" s="8">
        <f t="shared" si="217"/>
        <v>45504</v>
      </c>
      <c r="E4619">
        <f t="shared" si="218"/>
        <v>79.31750012000002</v>
      </c>
    </row>
    <row r="4620" spans="1:5">
      <c r="A4620" s="6">
        <v>45504.333333333336</v>
      </c>
      <c r="B4620" s="4">
        <v>26.100000399999999</v>
      </c>
      <c r="C4620">
        <f t="shared" si="216"/>
        <v>78.980000719999992</v>
      </c>
      <c r="D4620" s="8">
        <f t="shared" si="217"/>
        <v>45504</v>
      </c>
      <c r="E4620">
        <f t="shared" si="218"/>
        <v>79.31750012000002</v>
      </c>
    </row>
    <row r="4621" spans="1:5">
      <c r="A4621" s="6">
        <v>45504.375</v>
      </c>
      <c r="B4621" s="4">
        <v>27.200000800000002</v>
      </c>
      <c r="C4621">
        <f t="shared" si="216"/>
        <v>80.960001440000013</v>
      </c>
      <c r="D4621" s="8">
        <f t="shared" si="217"/>
        <v>45504</v>
      </c>
      <c r="E4621">
        <f t="shared" si="218"/>
        <v>79.31750012000002</v>
      </c>
    </row>
    <row r="4622" spans="1:5">
      <c r="A4622" s="6">
        <v>45504.416666666664</v>
      </c>
      <c r="B4622" s="4">
        <v>27.799999199999998</v>
      </c>
      <c r="C4622">
        <f t="shared" si="216"/>
        <v>82.039998560000001</v>
      </c>
      <c r="D4622" s="8">
        <f t="shared" si="217"/>
        <v>45504</v>
      </c>
      <c r="E4622">
        <f t="shared" si="218"/>
        <v>79.31750012000002</v>
      </c>
    </row>
    <row r="4623" spans="1:5">
      <c r="A4623" s="6">
        <v>45504.458333333336</v>
      </c>
      <c r="B4623" s="4">
        <v>28.899999600000001</v>
      </c>
      <c r="C4623">
        <f t="shared" si="216"/>
        <v>84.019999280000008</v>
      </c>
      <c r="D4623" s="8">
        <f t="shared" si="217"/>
        <v>45504</v>
      </c>
      <c r="E4623">
        <f t="shared" si="218"/>
        <v>79.31750012000002</v>
      </c>
    </row>
    <row r="4624" spans="1:5">
      <c r="A4624" s="6">
        <v>45504.5</v>
      </c>
      <c r="B4624" s="4">
        <v>30.600000399999999</v>
      </c>
      <c r="C4624">
        <f t="shared" si="216"/>
        <v>87.080000720000001</v>
      </c>
      <c r="D4624" s="8">
        <f t="shared" si="217"/>
        <v>45504</v>
      </c>
      <c r="E4624">
        <f t="shared" si="218"/>
        <v>79.31750012000002</v>
      </c>
    </row>
    <row r="4625" spans="1:5">
      <c r="A4625" s="6">
        <v>45504.541666666664</v>
      </c>
      <c r="B4625" s="4">
        <v>31.700000800000002</v>
      </c>
      <c r="C4625">
        <f t="shared" si="216"/>
        <v>89.060001440000008</v>
      </c>
      <c r="D4625" s="8">
        <f t="shared" si="217"/>
        <v>45504</v>
      </c>
      <c r="E4625">
        <f t="shared" si="218"/>
        <v>79.31750012000002</v>
      </c>
    </row>
    <row r="4626" spans="1:5">
      <c r="A4626" s="6">
        <v>45504.583333333336</v>
      </c>
      <c r="B4626" s="4">
        <v>30.600000399999999</v>
      </c>
      <c r="C4626">
        <f t="shared" si="216"/>
        <v>87.080000720000001</v>
      </c>
      <c r="D4626" s="8">
        <f t="shared" si="217"/>
        <v>45504</v>
      </c>
      <c r="E4626">
        <f t="shared" si="218"/>
        <v>79.31750012000002</v>
      </c>
    </row>
    <row r="4627" spans="1:5">
      <c r="A4627" s="6">
        <v>45504.625</v>
      </c>
      <c r="B4627" s="4">
        <v>28.899999600000001</v>
      </c>
      <c r="C4627">
        <f t="shared" si="216"/>
        <v>84.019999280000008</v>
      </c>
      <c r="D4627" s="8">
        <f t="shared" si="217"/>
        <v>45504</v>
      </c>
      <c r="E4627">
        <f t="shared" si="218"/>
        <v>79.31750012000002</v>
      </c>
    </row>
    <row r="4628" spans="1:5">
      <c r="A4628" s="6">
        <v>45504.666666666664</v>
      </c>
      <c r="B4628" s="4">
        <v>27.200000800000002</v>
      </c>
      <c r="C4628">
        <f t="shared" si="216"/>
        <v>80.960001440000013</v>
      </c>
      <c r="D4628" s="8">
        <f t="shared" si="217"/>
        <v>45504</v>
      </c>
      <c r="E4628">
        <f t="shared" si="218"/>
        <v>79.31750012000002</v>
      </c>
    </row>
    <row r="4629" spans="1:5">
      <c r="A4629" s="6">
        <v>45504.708333333336</v>
      </c>
      <c r="B4629" s="4">
        <v>25</v>
      </c>
      <c r="C4629">
        <f t="shared" si="216"/>
        <v>77</v>
      </c>
      <c r="D4629" s="8">
        <f t="shared" si="217"/>
        <v>45504</v>
      </c>
      <c r="E4629">
        <f t="shared" si="218"/>
        <v>79.31750012000002</v>
      </c>
    </row>
    <row r="4630" spans="1:5">
      <c r="A4630" s="6">
        <v>45504.75</v>
      </c>
      <c r="B4630" s="4">
        <v>24.399999600000001</v>
      </c>
      <c r="C4630">
        <f t="shared" si="216"/>
        <v>75.919999280000013</v>
      </c>
      <c r="D4630" s="8">
        <f t="shared" si="217"/>
        <v>45504</v>
      </c>
      <c r="E4630">
        <f t="shared" si="218"/>
        <v>79.31750012000002</v>
      </c>
    </row>
    <row r="4631" spans="1:5">
      <c r="A4631" s="6">
        <v>45504.791666666664</v>
      </c>
      <c r="B4631" s="4">
        <v>23.899999600000001</v>
      </c>
      <c r="C4631">
        <f t="shared" si="216"/>
        <v>75.019999280000008</v>
      </c>
      <c r="D4631" s="8">
        <f t="shared" si="217"/>
        <v>45504</v>
      </c>
      <c r="E4631">
        <f t="shared" si="218"/>
        <v>79.31750012000002</v>
      </c>
    </row>
    <row r="4632" spans="1:5">
      <c r="A4632" s="6">
        <v>45504.833333333336</v>
      </c>
      <c r="B4632" s="4">
        <v>23.899999600000001</v>
      </c>
      <c r="C4632">
        <f t="shared" si="216"/>
        <v>75.019999280000008</v>
      </c>
      <c r="D4632" s="8">
        <f t="shared" si="217"/>
        <v>45504</v>
      </c>
      <c r="E4632">
        <f t="shared" si="218"/>
        <v>79.31750012000002</v>
      </c>
    </row>
    <row r="4633" spans="1:5">
      <c r="A4633" s="6">
        <v>45504.875</v>
      </c>
      <c r="B4633" s="4">
        <v>23.899999600000001</v>
      </c>
      <c r="C4633">
        <f t="shared" si="216"/>
        <v>75.019999280000008</v>
      </c>
      <c r="D4633" s="8">
        <f t="shared" si="217"/>
        <v>45504</v>
      </c>
      <c r="E4633">
        <f t="shared" si="218"/>
        <v>79.31750012000002</v>
      </c>
    </row>
    <row r="4634" spans="1:5">
      <c r="A4634" s="6">
        <v>45504.916666666664</v>
      </c>
      <c r="B4634" s="4">
        <v>23.299999199999998</v>
      </c>
      <c r="C4634">
        <f t="shared" si="216"/>
        <v>73.939998559999992</v>
      </c>
      <c r="D4634" s="8">
        <f t="shared" si="217"/>
        <v>45504</v>
      </c>
      <c r="E4634">
        <f t="shared" si="218"/>
        <v>79.31750012000002</v>
      </c>
    </row>
    <row r="4635" spans="1:5">
      <c r="A4635" s="6">
        <v>45504.958333333336</v>
      </c>
      <c r="B4635" s="4">
        <v>23.299999199999998</v>
      </c>
      <c r="C4635">
        <f t="shared" si="216"/>
        <v>73.939998559999992</v>
      </c>
      <c r="D4635" s="8">
        <f t="shared" si="217"/>
        <v>45504</v>
      </c>
      <c r="E4635">
        <f t="shared" si="218"/>
        <v>79.31750012000002</v>
      </c>
    </row>
    <row r="4636" spans="1:5">
      <c r="A4636" s="6">
        <v>45505</v>
      </c>
      <c r="B4636" s="4">
        <v>23.299999199999998</v>
      </c>
      <c r="C4636">
        <f t="shared" si="216"/>
        <v>73.939998559999992</v>
      </c>
      <c r="D4636" s="8">
        <f t="shared" si="217"/>
        <v>45505</v>
      </c>
      <c r="E4636">
        <f t="shared" si="218"/>
        <v>70.910000239999988</v>
      </c>
    </row>
    <row r="4637" spans="1:5">
      <c r="A4637" s="6">
        <v>45505.041666666664</v>
      </c>
      <c r="B4637" s="4">
        <v>23.299999199999998</v>
      </c>
      <c r="C4637">
        <f t="shared" si="216"/>
        <v>73.939998559999992</v>
      </c>
      <c r="D4637" s="8">
        <f t="shared" si="217"/>
        <v>45505</v>
      </c>
      <c r="E4637">
        <f t="shared" si="218"/>
        <v>70.910000239999988</v>
      </c>
    </row>
    <row r="4638" spans="1:5">
      <c r="A4638" s="6">
        <v>45505.083333333336</v>
      </c>
      <c r="B4638" s="4">
        <v>23.899999600000001</v>
      </c>
      <c r="C4638">
        <f t="shared" si="216"/>
        <v>75.019999280000008</v>
      </c>
      <c r="D4638" s="8">
        <f t="shared" si="217"/>
        <v>45505</v>
      </c>
      <c r="E4638">
        <f t="shared" si="218"/>
        <v>70.910000239999988</v>
      </c>
    </row>
    <row r="4639" spans="1:5">
      <c r="A4639" s="6">
        <v>45505.125</v>
      </c>
      <c r="B4639" s="4">
        <v>23.299999199999998</v>
      </c>
      <c r="C4639">
        <f t="shared" si="216"/>
        <v>73.939998559999992</v>
      </c>
      <c r="D4639" s="8">
        <f t="shared" si="217"/>
        <v>45505</v>
      </c>
      <c r="E4639">
        <f t="shared" si="218"/>
        <v>70.910000239999988</v>
      </c>
    </row>
    <row r="4640" spans="1:5">
      <c r="A4640" s="6">
        <v>45505.166666666664</v>
      </c>
      <c r="B4640" s="4">
        <v>22.200000800000002</v>
      </c>
      <c r="C4640">
        <f t="shared" si="216"/>
        <v>71.960001440000013</v>
      </c>
      <c r="D4640" s="8">
        <f t="shared" si="217"/>
        <v>45505</v>
      </c>
      <c r="E4640">
        <f t="shared" si="218"/>
        <v>70.910000239999988</v>
      </c>
    </row>
    <row r="4641" spans="1:5">
      <c r="A4641" s="6">
        <v>45505.208333333336</v>
      </c>
      <c r="B4641" s="4">
        <v>23.299999199999998</v>
      </c>
      <c r="C4641">
        <f t="shared" si="216"/>
        <v>73.939998559999992</v>
      </c>
      <c r="D4641" s="8">
        <f t="shared" si="217"/>
        <v>45505</v>
      </c>
      <c r="E4641">
        <f t="shared" si="218"/>
        <v>70.910000239999988</v>
      </c>
    </row>
    <row r="4642" spans="1:5">
      <c r="A4642" s="6">
        <v>45505.25</v>
      </c>
      <c r="B4642" s="4">
        <v>23.299999199999998</v>
      </c>
      <c r="C4642">
        <f t="shared" si="216"/>
        <v>73.939998559999992</v>
      </c>
      <c r="D4642" s="8">
        <f t="shared" si="217"/>
        <v>45505</v>
      </c>
      <c r="E4642">
        <f t="shared" si="218"/>
        <v>70.910000239999988</v>
      </c>
    </row>
    <row r="4643" spans="1:5">
      <c r="A4643" s="6">
        <v>45505.291666666664</v>
      </c>
      <c r="B4643" s="4">
        <v>21.100000399999999</v>
      </c>
      <c r="C4643">
        <f t="shared" si="216"/>
        <v>69.980000719999992</v>
      </c>
      <c r="D4643" s="8">
        <f t="shared" si="217"/>
        <v>45505</v>
      </c>
      <c r="E4643">
        <f t="shared" si="218"/>
        <v>70.910000239999988</v>
      </c>
    </row>
    <row r="4644" spans="1:5">
      <c r="A4644" s="6">
        <v>45505.333333333336</v>
      </c>
      <c r="B4644" s="4">
        <v>20</v>
      </c>
      <c r="C4644">
        <f t="shared" si="216"/>
        <v>68</v>
      </c>
      <c r="D4644" s="8">
        <f t="shared" si="217"/>
        <v>45505</v>
      </c>
      <c r="E4644">
        <f t="shared" si="218"/>
        <v>70.910000239999988</v>
      </c>
    </row>
    <row r="4645" spans="1:5">
      <c r="A4645" s="6">
        <v>45505.375</v>
      </c>
      <c r="B4645" s="4">
        <v>19.399999600000001</v>
      </c>
      <c r="C4645">
        <f t="shared" si="216"/>
        <v>66.919999280000013</v>
      </c>
      <c r="D4645" s="8">
        <f t="shared" si="217"/>
        <v>45505</v>
      </c>
      <c r="E4645">
        <f t="shared" si="218"/>
        <v>70.910000239999988</v>
      </c>
    </row>
    <row r="4646" spans="1:5">
      <c r="A4646" s="6">
        <v>45505.416666666664</v>
      </c>
      <c r="B4646" s="4">
        <v>19.399999600000001</v>
      </c>
      <c r="C4646">
        <f t="shared" si="216"/>
        <v>66.919999280000013</v>
      </c>
      <c r="D4646" s="8">
        <f t="shared" si="217"/>
        <v>45505</v>
      </c>
      <c r="E4646">
        <f t="shared" si="218"/>
        <v>70.910000239999988</v>
      </c>
    </row>
    <row r="4647" spans="1:5">
      <c r="A4647" s="6">
        <v>45505.458333333336</v>
      </c>
      <c r="B4647" s="4">
        <v>20.600000399999999</v>
      </c>
      <c r="C4647">
        <f t="shared" si="216"/>
        <v>69.080000720000001</v>
      </c>
      <c r="D4647" s="8">
        <f t="shared" si="217"/>
        <v>45505</v>
      </c>
      <c r="E4647">
        <f t="shared" si="218"/>
        <v>70.910000239999988</v>
      </c>
    </row>
    <row r="4648" spans="1:5">
      <c r="A4648" s="6">
        <v>45505.5</v>
      </c>
      <c r="B4648" s="4">
        <v>20.600000399999999</v>
      </c>
      <c r="C4648">
        <f t="shared" si="216"/>
        <v>69.080000720000001</v>
      </c>
      <c r="D4648" s="8">
        <f t="shared" si="217"/>
        <v>45505</v>
      </c>
      <c r="E4648">
        <f t="shared" si="218"/>
        <v>70.910000239999988</v>
      </c>
    </row>
    <row r="4649" spans="1:5">
      <c r="A4649" s="6">
        <v>45505.541666666664</v>
      </c>
      <c r="B4649" s="4">
        <v>20.600000399999999</v>
      </c>
      <c r="C4649">
        <f t="shared" si="216"/>
        <v>69.080000720000001</v>
      </c>
      <c r="D4649" s="8">
        <f t="shared" si="217"/>
        <v>45505</v>
      </c>
      <c r="E4649">
        <f t="shared" si="218"/>
        <v>70.910000239999988</v>
      </c>
    </row>
    <row r="4650" spans="1:5">
      <c r="A4650" s="6">
        <v>45505.583333333336</v>
      </c>
      <c r="B4650" s="4">
        <v>21.100000399999999</v>
      </c>
      <c r="C4650">
        <f t="shared" si="216"/>
        <v>69.980000719999992</v>
      </c>
      <c r="D4650" s="8">
        <f t="shared" si="217"/>
        <v>45505</v>
      </c>
      <c r="E4650">
        <f t="shared" si="218"/>
        <v>70.910000239999988</v>
      </c>
    </row>
    <row r="4651" spans="1:5">
      <c r="A4651" s="6">
        <v>45505.625</v>
      </c>
      <c r="B4651" s="4">
        <v>21.100000399999999</v>
      </c>
      <c r="C4651">
        <f t="shared" si="216"/>
        <v>69.980000719999992</v>
      </c>
      <c r="D4651" s="8">
        <f t="shared" si="217"/>
        <v>45505</v>
      </c>
      <c r="E4651">
        <f t="shared" si="218"/>
        <v>70.910000239999988</v>
      </c>
    </row>
    <row r="4652" spans="1:5">
      <c r="A4652" s="6">
        <v>45505.666666666664</v>
      </c>
      <c r="B4652" s="4">
        <v>21.100000399999999</v>
      </c>
      <c r="C4652">
        <f t="shared" si="216"/>
        <v>69.980000719999992</v>
      </c>
      <c r="D4652" s="8">
        <f t="shared" si="217"/>
        <v>45505</v>
      </c>
      <c r="E4652">
        <f t="shared" si="218"/>
        <v>70.910000239999988</v>
      </c>
    </row>
    <row r="4653" spans="1:5">
      <c r="A4653" s="6">
        <v>45505.708333333336</v>
      </c>
      <c r="B4653" s="4">
        <v>21.700000800000002</v>
      </c>
      <c r="C4653">
        <f t="shared" si="216"/>
        <v>71.060001440000008</v>
      </c>
      <c r="D4653" s="8">
        <f t="shared" si="217"/>
        <v>45505</v>
      </c>
      <c r="E4653">
        <f t="shared" si="218"/>
        <v>70.910000239999988</v>
      </c>
    </row>
    <row r="4654" spans="1:5">
      <c r="A4654" s="6">
        <v>45505.75</v>
      </c>
      <c r="B4654" s="4">
        <v>20.600000399999999</v>
      </c>
      <c r="C4654">
        <f t="shared" si="216"/>
        <v>69.080000720000001</v>
      </c>
      <c r="D4654" s="8">
        <f t="shared" si="217"/>
        <v>45505</v>
      </c>
      <c r="E4654">
        <f t="shared" si="218"/>
        <v>70.910000239999988</v>
      </c>
    </row>
    <row r="4655" spans="1:5">
      <c r="A4655" s="6">
        <v>45505.791666666664</v>
      </c>
      <c r="B4655" s="4">
        <v>22.200000800000002</v>
      </c>
      <c r="C4655">
        <f t="shared" si="216"/>
        <v>71.960001440000013</v>
      </c>
      <c r="D4655" s="8">
        <f t="shared" si="217"/>
        <v>45505</v>
      </c>
      <c r="E4655">
        <f t="shared" si="218"/>
        <v>70.910000239999988</v>
      </c>
    </row>
    <row r="4656" spans="1:5">
      <c r="A4656" s="6">
        <v>45505.833333333336</v>
      </c>
      <c r="B4656" s="4">
        <v>22.200000800000002</v>
      </c>
      <c r="C4656">
        <f t="shared" si="216"/>
        <v>71.960001440000013</v>
      </c>
      <c r="D4656" s="8">
        <f t="shared" si="217"/>
        <v>45505</v>
      </c>
      <c r="E4656">
        <f t="shared" si="218"/>
        <v>70.910000239999988</v>
      </c>
    </row>
    <row r="4657" spans="1:5">
      <c r="A4657" s="6">
        <v>45505.875</v>
      </c>
      <c r="B4657" s="4">
        <v>21.700000800000002</v>
      </c>
      <c r="C4657">
        <f t="shared" si="216"/>
        <v>71.060001440000008</v>
      </c>
      <c r="D4657" s="8">
        <f t="shared" si="217"/>
        <v>45505</v>
      </c>
      <c r="E4657">
        <f t="shared" si="218"/>
        <v>70.910000239999988</v>
      </c>
    </row>
    <row r="4658" spans="1:5">
      <c r="A4658" s="6">
        <v>45505.916666666664</v>
      </c>
      <c r="B4658" s="4">
        <v>21.100000399999999</v>
      </c>
      <c r="C4658">
        <f t="shared" si="216"/>
        <v>69.980000719999992</v>
      </c>
      <c r="D4658" s="8">
        <f t="shared" si="217"/>
        <v>45505</v>
      </c>
      <c r="E4658">
        <f t="shared" si="218"/>
        <v>70.910000239999988</v>
      </c>
    </row>
    <row r="4659" spans="1:5">
      <c r="A4659" s="6">
        <v>45505.958333333336</v>
      </c>
      <c r="B4659" s="4">
        <v>21.700000800000002</v>
      </c>
      <c r="C4659">
        <f t="shared" si="216"/>
        <v>71.060001440000008</v>
      </c>
      <c r="D4659" s="8">
        <f t="shared" si="217"/>
        <v>45505</v>
      </c>
      <c r="E4659">
        <f t="shared" si="218"/>
        <v>70.910000239999988</v>
      </c>
    </row>
    <row r="4660" spans="1:5">
      <c r="A4660" s="6">
        <v>45506</v>
      </c>
      <c r="B4660" s="4">
        <v>21.100000399999999</v>
      </c>
      <c r="C4660">
        <f t="shared" si="216"/>
        <v>69.980000719999992</v>
      </c>
      <c r="D4660" s="8">
        <f t="shared" si="217"/>
        <v>45506</v>
      </c>
      <c r="E4660">
        <f t="shared" si="218"/>
        <v>71.87000003</v>
      </c>
    </row>
    <row r="4661" spans="1:5">
      <c r="A4661" s="6">
        <v>45506.041666666664</v>
      </c>
      <c r="B4661" s="4">
        <v>20.600000399999999</v>
      </c>
      <c r="C4661">
        <f t="shared" si="216"/>
        <v>69.080000720000001</v>
      </c>
      <c r="D4661" s="8">
        <f t="shared" si="217"/>
        <v>45506</v>
      </c>
      <c r="E4661">
        <f t="shared" si="218"/>
        <v>71.87000003</v>
      </c>
    </row>
    <row r="4662" spans="1:5">
      <c r="A4662" s="6">
        <v>45506.083333333336</v>
      </c>
      <c r="B4662" s="4">
        <v>20.600000399999999</v>
      </c>
      <c r="C4662">
        <f t="shared" si="216"/>
        <v>69.080000720000001</v>
      </c>
      <c r="D4662" s="8">
        <f t="shared" si="217"/>
        <v>45506</v>
      </c>
      <c r="E4662">
        <f t="shared" si="218"/>
        <v>71.87000003</v>
      </c>
    </row>
    <row r="4663" spans="1:5">
      <c r="A4663" s="6">
        <v>45506.125</v>
      </c>
      <c r="B4663" s="4">
        <v>19.399999600000001</v>
      </c>
      <c r="C4663">
        <f t="shared" si="216"/>
        <v>66.919999280000013</v>
      </c>
      <c r="D4663" s="8">
        <f t="shared" si="217"/>
        <v>45506</v>
      </c>
      <c r="E4663">
        <f t="shared" si="218"/>
        <v>71.87000003</v>
      </c>
    </row>
    <row r="4664" spans="1:5">
      <c r="A4664" s="6">
        <v>45506.166666666664</v>
      </c>
      <c r="B4664" s="4">
        <v>19.399999600000001</v>
      </c>
      <c r="C4664">
        <f t="shared" si="216"/>
        <v>66.919999280000013</v>
      </c>
      <c r="D4664" s="8">
        <f t="shared" si="217"/>
        <v>45506</v>
      </c>
      <c r="E4664">
        <f t="shared" si="218"/>
        <v>71.87000003</v>
      </c>
    </row>
    <row r="4665" spans="1:5">
      <c r="A4665" s="6">
        <v>45506.208333333336</v>
      </c>
      <c r="B4665" s="4">
        <v>20</v>
      </c>
      <c r="C4665">
        <f t="shared" si="216"/>
        <v>68</v>
      </c>
      <c r="D4665" s="8">
        <f t="shared" si="217"/>
        <v>45506</v>
      </c>
      <c r="E4665">
        <f t="shared" si="218"/>
        <v>71.87000003</v>
      </c>
    </row>
    <row r="4666" spans="1:5">
      <c r="A4666" s="6">
        <v>45506.25</v>
      </c>
      <c r="B4666" s="4">
        <v>20.600000399999999</v>
      </c>
      <c r="C4666">
        <f t="shared" si="216"/>
        <v>69.080000720000001</v>
      </c>
      <c r="D4666" s="8">
        <f t="shared" si="217"/>
        <v>45506</v>
      </c>
      <c r="E4666">
        <f t="shared" si="218"/>
        <v>71.87000003</v>
      </c>
    </row>
    <row r="4667" spans="1:5">
      <c r="A4667" s="6">
        <v>45506.291666666664</v>
      </c>
      <c r="B4667" s="4">
        <v>21.100000399999999</v>
      </c>
      <c r="C4667">
        <f t="shared" si="216"/>
        <v>69.980000719999992</v>
      </c>
      <c r="D4667" s="8">
        <f t="shared" si="217"/>
        <v>45506</v>
      </c>
      <c r="E4667">
        <f t="shared" si="218"/>
        <v>71.87000003</v>
      </c>
    </row>
    <row r="4668" spans="1:5">
      <c r="A4668" s="6">
        <v>45506.333333333336</v>
      </c>
      <c r="B4668" s="4">
        <v>22.200000800000002</v>
      </c>
      <c r="C4668">
        <f t="shared" si="216"/>
        <v>71.960001440000013</v>
      </c>
      <c r="D4668" s="8">
        <f t="shared" si="217"/>
        <v>45506</v>
      </c>
      <c r="E4668">
        <f t="shared" si="218"/>
        <v>71.87000003</v>
      </c>
    </row>
    <row r="4669" spans="1:5">
      <c r="A4669" s="6">
        <v>45506.375</v>
      </c>
      <c r="B4669" s="4">
        <v>22.799999199999998</v>
      </c>
      <c r="C4669">
        <f t="shared" si="216"/>
        <v>73.039998560000001</v>
      </c>
      <c r="D4669" s="8">
        <f t="shared" si="217"/>
        <v>45506</v>
      </c>
      <c r="E4669">
        <f t="shared" si="218"/>
        <v>71.87000003</v>
      </c>
    </row>
    <row r="4670" spans="1:5">
      <c r="A4670" s="6">
        <v>45506.416666666664</v>
      </c>
      <c r="B4670" s="4">
        <v>23.899999600000001</v>
      </c>
      <c r="C4670">
        <f t="shared" si="216"/>
        <v>75.019999280000008</v>
      </c>
      <c r="D4670" s="8">
        <f t="shared" si="217"/>
        <v>45506</v>
      </c>
      <c r="E4670">
        <f t="shared" si="218"/>
        <v>71.87000003</v>
      </c>
    </row>
    <row r="4671" spans="1:5">
      <c r="A4671" s="6">
        <v>45506.458333333336</v>
      </c>
      <c r="B4671" s="4">
        <v>24.399999600000001</v>
      </c>
      <c r="C4671">
        <f t="shared" si="216"/>
        <v>75.919999280000013</v>
      </c>
      <c r="D4671" s="8">
        <f t="shared" si="217"/>
        <v>45506</v>
      </c>
      <c r="E4671">
        <f t="shared" si="218"/>
        <v>71.87000003</v>
      </c>
    </row>
    <row r="4672" spans="1:5">
      <c r="A4672" s="6">
        <v>45506.5</v>
      </c>
      <c r="B4672" s="4">
        <v>25</v>
      </c>
      <c r="C4672">
        <f t="shared" si="216"/>
        <v>77</v>
      </c>
      <c r="D4672" s="8">
        <f t="shared" si="217"/>
        <v>45506</v>
      </c>
      <c r="E4672">
        <f t="shared" si="218"/>
        <v>71.87000003</v>
      </c>
    </row>
    <row r="4673" spans="1:5">
      <c r="A4673" s="6">
        <v>45506.541666666664</v>
      </c>
      <c r="B4673" s="4">
        <v>25</v>
      </c>
      <c r="C4673">
        <f t="shared" si="216"/>
        <v>77</v>
      </c>
      <c r="D4673" s="8">
        <f t="shared" si="217"/>
        <v>45506</v>
      </c>
      <c r="E4673">
        <f t="shared" si="218"/>
        <v>71.87000003</v>
      </c>
    </row>
    <row r="4674" spans="1:5">
      <c r="A4674" s="6">
        <v>45506.583333333336</v>
      </c>
      <c r="B4674" s="4">
        <v>25</v>
      </c>
      <c r="C4674">
        <f t="shared" si="216"/>
        <v>77</v>
      </c>
      <c r="D4674" s="8">
        <f t="shared" si="217"/>
        <v>45506</v>
      </c>
      <c r="E4674">
        <f t="shared" si="218"/>
        <v>71.87000003</v>
      </c>
    </row>
    <row r="4675" spans="1:5">
      <c r="A4675" s="6">
        <v>45506.625</v>
      </c>
      <c r="B4675" s="4">
        <v>25</v>
      </c>
      <c r="C4675">
        <f t="shared" ref="C4675:C4738" si="219">B4675*1.8+32</f>
        <v>77</v>
      </c>
      <c r="D4675" s="8">
        <f t="shared" ref="D4675:D4738" si="220">DATE(YEAR(A4675), MONTH(A4675), DAY(A4675))</f>
        <v>45506</v>
      </c>
      <c r="E4675">
        <f t="shared" si="218"/>
        <v>71.87000003</v>
      </c>
    </row>
    <row r="4676" spans="1:5">
      <c r="A4676" s="6">
        <v>45506.666666666664</v>
      </c>
      <c r="B4676" s="4">
        <v>24.399999600000001</v>
      </c>
      <c r="C4676">
        <f t="shared" si="219"/>
        <v>75.919999280000013</v>
      </c>
      <c r="D4676" s="8">
        <f t="shared" si="220"/>
        <v>45506</v>
      </c>
      <c r="E4676">
        <f t="shared" ref="E4676:E4739" si="221">AVERAGEIF(D:D, D4676, C:C)</f>
        <v>71.87000003</v>
      </c>
    </row>
    <row r="4677" spans="1:5">
      <c r="A4677" s="6">
        <v>45506.708333333336</v>
      </c>
      <c r="B4677" s="4">
        <v>23.899999600000001</v>
      </c>
      <c r="C4677">
        <f t="shared" si="219"/>
        <v>75.019999280000008</v>
      </c>
      <c r="D4677" s="8">
        <f t="shared" si="220"/>
        <v>45506</v>
      </c>
      <c r="E4677">
        <f t="shared" si="221"/>
        <v>71.87000003</v>
      </c>
    </row>
    <row r="4678" spans="1:5">
      <c r="A4678" s="6">
        <v>45506.75</v>
      </c>
      <c r="B4678" s="4">
        <v>23.299999199999998</v>
      </c>
      <c r="C4678">
        <f t="shared" si="219"/>
        <v>73.939998559999992</v>
      </c>
      <c r="D4678" s="8">
        <f t="shared" si="220"/>
        <v>45506</v>
      </c>
      <c r="E4678">
        <f t="shared" si="221"/>
        <v>71.87000003</v>
      </c>
    </row>
    <row r="4679" spans="1:5">
      <c r="A4679" s="6">
        <v>45506.791666666664</v>
      </c>
      <c r="B4679" s="4">
        <v>22.200000800000002</v>
      </c>
      <c r="C4679">
        <f t="shared" si="219"/>
        <v>71.960001440000013</v>
      </c>
      <c r="D4679" s="8">
        <f t="shared" si="220"/>
        <v>45506</v>
      </c>
      <c r="E4679">
        <f t="shared" si="221"/>
        <v>71.87000003</v>
      </c>
    </row>
    <row r="4680" spans="1:5">
      <c r="A4680" s="6">
        <v>45506.833333333336</v>
      </c>
      <c r="B4680" s="4">
        <v>21.700000800000002</v>
      </c>
      <c r="C4680">
        <f t="shared" si="219"/>
        <v>71.060001440000008</v>
      </c>
      <c r="D4680" s="8">
        <f t="shared" si="220"/>
        <v>45506</v>
      </c>
      <c r="E4680">
        <f t="shared" si="221"/>
        <v>71.87000003</v>
      </c>
    </row>
    <row r="4681" spans="1:5">
      <c r="A4681" s="6">
        <v>45506.875</v>
      </c>
      <c r="B4681" s="4">
        <v>21.700000800000002</v>
      </c>
      <c r="C4681">
        <f t="shared" si="219"/>
        <v>71.060001440000008</v>
      </c>
      <c r="D4681" s="8">
        <f t="shared" si="220"/>
        <v>45506</v>
      </c>
      <c r="E4681">
        <f t="shared" si="221"/>
        <v>71.87000003</v>
      </c>
    </row>
    <row r="4682" spans="1:5">
      <c r="A4682" s="6">
        <v>45506.916666666664</v>
      </c>
      <c r="B4682" s="4">
        <v>19.399999600000001</v>
      </c>
      <c r="C4682">
        <f t="shared" si="219"/>
        <v>66.919999280000013</v>
      </c>
      <c r="D4682" s="8">
        <f t="shared" si="220"/>
        <v>45506</v>
      </c>
      <c r="E4682">
        <f t="shared" si="221"/>
        <v>71.87000003</v>
      </c>
    </row>
    <row r="4683" spans="1:5">
      <c r="A4683" s="6">
        <v>45506.958333333336</v>
      </c>
      <c r="B4683" s="4">
        <v>18.899999600000001</v>
      </c>
      <c r="C4683">
        <f t="shared" si="219"/>
        <v>66.019999280000008</v>
      </c>
      <c r="D4683" s="8">
        <f t="shared" si="220"/>
        <v>45506</v>
      </c>
      <c r="E4683">
        <f t="shared" si="221"/>
        <v>71.87000003</v>
      </c>
    </row>
    <row r="4684" spans="1:5">
      <c r="A4684" s="6">
        <v>45507</v>
      </c>
      <c r="B4684" s="4">
        <v>18.299999199999998</v>
      </c>
      <c r="C4684">
        <f t="shared" si="219"/>
        <v>64.939998559999992</v>
      </c>
      <c r="D4684" s="8">
        <f t="shared" si="220"/>
        <v>45507</v>
      </c>
      <c r="E4684">
        <f t="shared" si="221"/>
        <v>73.325000000000003</v>
      </c>
    </row>
    <row r="4685" spans="1:5">
      <c r="A4685" s="6">
        <v>45507.041666666664</v>
      </c>
      <c r="B4685" s="4">
        <v>18.299999199999998</v>
      </c>
      <c r="C4685">
        <f t="shared" si="219"/>
        <v>64.939998559999992</v>
      </c>
      <c r="D4685" s="8">
        <f t="shared" si="220"/>
        <v>45507</v>
      </c>
      <c r="E4685">
        <f t="shared" si="221"/>
        <v>73.325000000000003</v>
      </c>
    </row>
    <row r="4686" spans="1:5">
      <c r="A4686" s="6">
        <v>45507.083333333336</v>
      </c>
      <c r="B4686" s="4">
        <v>18.299999199999998</v>
      </c>
      <c r="C4686">
        <f t="shared" si="219"/>
        <v>64.939998559999992</v>
      </c>
      <c r="D4686" s="8">
        <f t="shared" si="220"/>
        <v>45507</v>
      </c>
      <c r="E4686">
        <f t="shared" si="221"/>
        <v>73.325000000000003</v>
      </c>
    </row>
    <row r="4687" spans="1:5">
      <c r="A4687" s="6">
        <v>45507.125</v>
      </c>
      <c r="B4687" s="4">
        <v>18.299999199999998</v>
      </c>
      <c r="C4687">
        <f t="shared" si="219"/>
        <v>64.939998559999992</v>
      </c>
      <c r="D4687" s="8">
        <f t="shared" si="220"/>
        <v>45507</v>
      </c>
      <c r="E4687">
        <f t="shared" si="221"/>
        <v>73.325000000000003</v>
      </c>
    </row>
    <row r="4688" spans="1:5">
      <c r="A4688" s="6">
        <v>45507.166666666664</v>
      </c>
      <c r="B4688" s="4">
        <v>17.799999199999998</v>
      </c>
      <c r="C4688">
        <f t="shared" si="219"/>
        <v>64.039998560000001</v>
      </c>
      <c r="D4688" s="8">
        <f t="shared" si="220"/>
        <v>45507</v>
      </c>
      <c r="E4688">
        <f t="shared" si="221"/>
        <v>73.325000000000003</v>
      </c>
    </row>
    <row r="4689" spans="1:5">
      <c r="A4689" s="6">
        <v>45507.208333333336</v>
      </c>
      <c r="B4689" s="4">
        <v>17.799999199999998</v>
      </c>
      <c r="C4689">
        <f t="shared" si="219"/>
        <v>64.039998560000001</v>
      </c>
      <c r="D4689" s="8">
        <f t="shared" si="220"/>
        <v>45507</v>
      </c>
      <c r="E4689">
        <f t="shared" si="221"/>
        <v>73.325000000000003</v>
      </c>
    </row>
    <row r="4690" spans="1:5">
      <c r="A4690" s="6">
        <v>45507.25</v>
      </c>
      <c r="B4690" s="4">
        <v>18.299999199999998</v>
      </c>
      <c r="C4690">
        <f t="shared" si="219"/>
        <v>64.939998559999992</v>
      </c>
      <c r="D4690" s="8">
        <f t="shared" si="220"/>
        <v>45507</v>
      </c>
      <c r="E4690">
        <f t="shared" si="221"/>
        <v>73.325000000000003</v>
      </c>
    </row>
    <row r="4691" spans="1:5">
      <c r="A4691" s="6">
        <v>45507.291666666664</v>
      </c>
      <c r="B4691" s="4">
        <v>20</v>
      </c>
      <c r="C4691">
        <f t="shared" si="219"/>
        <v>68</v>
      </c>
      <c r="D4691" s="8">
        <f t="shared" si="220"/>
        <v>45507</v>
      </c>
      <c r="E4691">
        <f t="shared" si="221"/>
        <v>73.325000000000003</v>
      </c>
    </row>
    <row r="4692" spans="1:5">
      <c r="A4692" s="6">
        <v>45507.333333333336</v>
      </c>
      <c r="B4692" s="4">
        <v>22.200000800000002</v>
      </c>
      <c r="C4692">
        <f t="shared" si="219"/>
        <v>71.960001440000013</v>
      </c>
      <c r="D4692" s="8">
        <f t="shared" si="220"/>
        <v>45507</v>
      </c>
      <c r="E4692">
        <f t="shared" si="221"/>
        <v>73.325000000000003</v>
      </c>
    </row>
    <row r="4693" spans="1:5">
      <c r="A4693" s="6">
        <v>45507.375</v>
      </c>
      <c r="B4693" s="4">
        <v>23.899999600000001</v>
      </c>
      <c r="C4693">
        <f t="shared" si="219"/>
        <v>75.019999280000008</v>
      </c>
      <c r="D4693" s="8">
        <f t="shared" si="220"/>
        <v>45507</v>
      </c>
      <c r="E4693">
        <f t="shared" si="221"/>
        <v>73.325000000000003</v>
      </c>
    </row>
    <row r="4694" spans="1:5">
      <c r="A4694" s="6">
        <v>45507.416666666664</v>
      </c>
      <c r="B4694" s="4">
        <v>25</v>
      </c>
      <c r="C4694">
        <f t="shared" si="219"/>
        <v>77</v>
      </c>
      <c r="D4694" s="8">
        <f t="shared" si="220"/>
        <v>45507</v>
      </c>
      <c r="E4694">
        <f t="shared" si="221"/>
        <v>73.325000000000003</v>
      </c>
    </row>
    <row r="4695" spans="1:5">
      <c r="A4695" s="6">
        <v>45507.458333333336</v>
      </c>
      <c r="B4695" s="4">
        <v>25.600000399999999</v>
      </c>
      <c r="C4695">
        <f t="shared" si="219"/>
        <v>78.080000720000001</v>
      </c>
      <c r="D4695" s="8">
        <f t="shared" si="220"/>
        <v>45507</v>
      </c>
      <c r="E4695">
        <f t="shared" si="221"/>
        <v>73.325000000000003</v>
      </c>
    </row>
    <row r="4696" spans="1:5">
      <c r="A4696" s="6">
        <v>45507.5</v>
      </c>
      <c r="B4696" s="4">
        <v>27.200000800000002</v>
      </c>
      <c r="C4696">
        <f t="shared" si="219"/>
        <v>80.960001440000013</v>
      </c>
      <c r="D4696" s="8">
        <f t="shared" si="220"/>
        <v>45507</v>
      </c>
      <c r="E4696">
        <f t="shared" si="221"/>
        <v>73.325000000000003</v>
      </c>
    </row>
    <row r="4697" spans="1:5">
      <c r="A4697" s="6">
        <v>45507.541666666664</v>
      </c>
      <c r="B4697" s="4">
        <v>26.700000800000002</v>
      </c>
      <c r="C4697">
        <f t="shared" si="219"/>
        <v>80.060001440000008</v>
      </c>
      <c r="D4697" s="8">
        <f t="shared" si="220"/>
        <v>45507</v>
      </c>
      <c r="E4697">
        <f t="shared" si="221"/>
        <v>73.325000000000003</v>
      </c>
    </row>
    <row r="4698" spans="1:5">
      <c r="A4698" s="6">
        <v>45507.583333333336</v>
      </c>
      <c r="B4698" s="4">
        <v>27.200000800000002</v>
      </c>
      <c r="C4698">
        <f t="shared" si="219"/>
        <v>80.960001440000013</v>
      </c>
      <c r="D4698" s="8">
        <f t="shared" si="220"/>
        <v>45507</v>
      </c>
      <c r="E4698">
        <f t="shared" si="221"/>
        <v>73.325000000000003</v>
      </c>
    </row>
    <row r="4699" spans="1:5">
      <c r="A4699" s="6">
        <v>45507.625</v>
      </c>
      <c r="B4699" s="4">
        <v>27.200000800000002</v>
      </c>
      <c r="C4699">
        <f t="shared" si="219"/>
        <v>80.960001440000013</v>
      </c>
      <c r="D4699" s="8">
        <f t="shared" si="220"/>
        <v>45507</v>
      </c>
      <c r="E4699">
        <f t="shared" si="221"/>
        <v>73.325000000000003</v>
      </c>
    </row>
    <row r="4700" spans="1:5">
      <c r="A4700" s="6">
        <v>45507.666666666664</v>
      </c>
      <c r="B4700" s="4">
        <v>27.200000800000002</v>
      </c>
      <c r="C4700">
        <f t="shared" si="219"/>
        <v>80.960001440000013</v>
      </c>
      <c r="D4700" s="8">
        <f t="shared" si="220"/>
        <v>45507</v>
      </c>
      <c r="E4700">
        <f t="shared" si="221"/>
        <v>73.325000000000003</v>
      </c>
    </row>
    <row r="4701" spans="1:5">
      <c r="A4701" s="6">
        <v>45507.708333333336</v>
      </c>
      <c r="B4701" s="4">
        <v>26.100000399999999</v>
      </c>
      <c r="C4701">
        <f t="shared" si="219"/>
        <v>78.980000719999992</v>
      </c>
      <c r="D4701" s="8">
        <f t="shared" si="220"/>
        <v>45507</v>
      </c>
      <c r="E4701">
        <f t="shared" si="221"/>
        <v>73.325000000000003</v>
      </c>
    </row>
    <row r="4702" spans="1:5">
      <c r="A4702" s="6">
        <v>45507.75</v>
      </c>
      <c r="B4702" s="4">
        <v>26.100000399999999</v>
      </c>
      <c r="C4702">
        <f t="shared" si="219"/>
        <v>78.980000719999992</v>
      </c>
      <c r="D4702" s="8">
        <f t="shared" si="220"/>
        <v>45507</v>
      </c>
      <c r="E4702">
        <f t="shared" si="221"/>
        <v>73.325000000000003</v>
      </c>
    </row>
    <row r="4703" spans="1:5">
      <c r="A4703" s="6">
        <v>45507.791666666664</v>
      </c>
      <c r="B4703" s="4">
        <v>25.600000399999999</v>
      </c>
      <c r="C4703">
        <f t="shared" si="219"/>
        <v>78.080000720000001</v>
      </c>
      <c r="D4703" s="8">
        <f t="shared" si="220"/>
        <v>45507</v>
      </c>
      <c r="E4703">
        <f t="shared" si="221"/>
        <v>73.325000000000003</v>
      </c>
    </row>
    <row r="4704" spans="1:5">
      <c r="A4704" s="6">
        <v>45507.833333333336</v>
      </c>
      <c r="B4704" s="4">
        <v>24.399999600000001</v>
      </c>
      <c r="C4704">
        <f t="shared" si="219"/>
        <v>75.919999280000013</v>
      </c>
      <c r="D4704" s="8">
        <f t="shared" si="220"/>
        <v>45507</v>
      </c>
      <c r="E4704">
        <f t="shared" si="221"/>
        <v>73.325000000000003</v>
      </c>
    </row>
    <row r="4705" spans="1:5">
      <c r="A4705" s="6">
        <v>45507.875</v>
      </c>
      <c r="B4705" s="4">
        <v>23.899999600000001</v>
      </c>
      <c r="C4705">
        <f t="shared" si="219"/>
        <v>75.019999280000008</v>
      </c>
      <c r="D4705" s="8">
        <f t="shared" si="220"/>
        <v>45507</v>
      </c>
      <c r="E4705">
        <f t="shared" si="221"/>
        <v>73.325000000000003</v>
      </c>
    </row>
    <row r="4706" spans="1:5">
      <c r="A4706" s="6">
        <v>45507.916666666664</v>
      </c>
      <c r="B4706" s="4">
        <v>23.899999600000001</v>
      </c>
      <c r="C4706">
        <f t="shared" si="219"/>
        <v>75.019999280000008</v>
      </c>
      <c r="D4706" s="8">
        <f t="shared" si="220"/>
        <v>45507</v>
      </c>
      <c r="E4706">
        <f t="shared" si="221"/>
        <v>73.325000000000003</v>
      </c>
    </row>
    <row r="4707" spans="1:5">
      <c r="A4707" s="6">
        <v>45507.958333333336</v>
      </c>
      <c r="B4707" s="4">
        <v>21.700000800000002</v>
      </c>
      <c r="C4707">
        <f t="shared" si="219"/>
        <v>71.060001440000008</v>
      </c>
      <c r="D4707" s="8">
        <f t="shared" si="220"/>
        <v>45507</v>
      </c>
      <c r="E4707">
        <f t="shared" si="221"/>
        <v>73.325000000000003</v>
      </c>
    </row>
    <row r="4708" spans="1:5">
      <c r="A4708" s="6">
        <v>45508</v>
      </c>
      <c r="B4708" s="4">
        <v>20.600000399999999</v>
      </c>
      <c r="C4708">
        <f t="shared" si="219"/>
        <v>69.080000720000001</v>
      </c>
      <c r="D4708" s="8">
        <f t="shared" si="220"/>
        <v>45508</v>
      </c>
      <c r="E4708">
        <f t="shared" si="221"/>
        <v>66.425000449999985</v>
      </c>
    </row>
    <row r="4709" spans="1:5">
      <c r="A4709" s="6">
        <v>45508.041666666664</v>
      </c>
      <c r="B4709" s="4">
        <v>20</v>
      </c>
      <c r="C4709">
        <f t="shared" si="219"/>
        <v>68</v>
      </c>
      <c r="D4709" s="8">
        <f t="shared" si="220"/>
        <v>45508</v>
      </c>
      <c r="E4709">
        <f t="shared" si="221"/>
        <v>66.425000449999985</v>
      </c>
    </row>
    <row r="4710" spans="1:5">
      <c r="A4710" s="6">
        <v>45508.083333333336</v>
      </c>
      <c r="B4710" s="4">
        <v>18.899999600000001</v>
      </c>
      <c r="C4710">
        <f t="shared" si="219"/>
        <v>66.019999280000008</v>
      </c>
      <c r="D4710" s="8">
        <f t="shared" si="220"/>
        <v>45508</v>
      </c>
      <c r="E4710">
        <f t="shared" si="221"/>
        <v>66.425000449999985</v>
      </c>
    </row>
    <row r="4711" spans="1:5">
      <c r="A4711" s="6">
        <v>45508.125</v>
      </c>
      <c r="B4711" s="4">
        <v>17.799999199999998</v>
      </c>
      <c r="C4711">
        <f t="shared" si="219"/>
        <v>64.039998560000001</v>
      </c>
      <c r="D4711" s="8">
        <f t="shared" si="220"/>
        <v>45508</v>
      </c>
      <c r="E4711">
        <f t="shared" si="221"/>
        <v>66.425000449999985</v>
      </c>
    </row>
    <row r="4712" spans="1:5">
      <c r="A4712" s="6">
        <v>45508.166666666664</v>
      </c>
      <c r="B4712" s="4">
        <v>16.700000800000002</v>
      </c>
      <c r="C4712">
        <f t="shared" si="219"/>
        <v>62.060001440000008</v>
      </c>
      <c r="D4712" s="8">
        <f t="shared" si="220"/>
        <v>45508</v>
      </c>
      <c r="E4712">
        <f t="shared" si="221"/>
        <v>66.425000449999985</v>
      </c>
    </row>
    <row r="4713" spans="1:5">
      <c r="A4713" s="6">
        <v>45508.208333333336</v>
      </c>
      <c r="B4713" s="4">
        <v>15.600000400000001</v>
      </c>
      <c r="C4713">
        <f t="shared" si="219"/>
        <v>60.080000720000001</v>
      </c>
      <c r="D4713" s="8">
        <f t="shared" si="220"/>
        <v>45508</v>
      </c>
      <c r="E4713">
        <f t="shared" si="221"/>
        <v>66.425000449999985</v>
      </c>
    </row>
    <row r="4714" spans="1:5">
      <c r="A4714" s="6">
        <v>45508.25</v>
      </c>
      <c r="B4714" s="4">
        <v>16.100000399999999</v>
      </c>
      <c r="C4714">
        <f t="shared" si="219"/>
        <v>60.98000072</v>
      </c>
      <c r="D4714" s="8">
        <f t="shared" si="220"/>
        <v>45508</v>
      </c>
      <c r="E4714">
        <f t="shared" si="221"/>
        <v>66.425000449999985</v>
      </c>
    </row>
    <row r="4715" spans="1:5">
      <c r="A4715" s="6">
        <v>45508.291666666664</v>
      </c>
      <c r="B4715" s="4">
        <v>17.200000800000002</v>
      </c>
      <c r="C4715">
        <f t="shared" si="219"/>
        <v>62.960001439999999</v>
      </c>
      <c r="D4715" s="8">
        <f t="shared" si="220"/>
        <v>45508</v>
      </c>
      <c r="E4715">
        <f t="shared" si="221"/>
        <v>66.425000449999985</v>
      </c>
    </row>
    <row r="4716" spans="1:5">
      <c r="A4716" s="6">
        <v>45508.333333333336</v>
      </c>
      <c r="B4716" s="4">
        <v>18.899999600000001</v>
      </c>
      <c r="C4716">
        <f t="shared" si="219"/>
        <v>66.019999280000008</v>
      </c>
      <c r="D4716" s="8">
        <f t="shared" si="220"/>
        <v>45508</v>
      </c>
      <c r="E4716">
        <f t="shared" si="221"/>
        <v>66.425000449999985</v>
      </c>
    </row>
    <row r="4717" spans="1:5">
      <c r="A4717" s="6">
        <v>45508.375</v>
      </c>
      <c r="B4717" s="4">
        <v>19.399999600000001</v>
      </c>
      <c r="C4717">
        <f t="shared" si="219"/>
        <v>66.919999280000013</v>
      </c>
      <c r="D4717" s="8">
        <f t="shared" si="220"/>
        <v>45508</v>
      </c>
      <c r="E4717">
        <f t="shared" si="221"/>
        <v>66.425000449999985</v>
      </c>
    </row>
    <row r="4718" spans="1:5">
      <c r="A4718" s="6">
        <v>45508.416666666664</v>
      </c>
      <c r="B4718" s="4">
        <v>21.100000399999999</v>
      </c>
      <c r="C4718">
        <f t="shared" si="219"/>
        <v>69.980000719999992</v>
      </c>
      <c r="D4718" s="8">
        <f t="shared" si="220"/>
        <v>45508</v>
      </c>
      <c r="E4718">
        <f t="shared" si="221"/>
        <v>66.425000449999985</v>
      </c>
    </row>
    <row r="4719" spans="1:5">
      <c r="A4719" s="6">
        <v>45508.458333333336</v>
      </c>
      <c r="B4719" s="4">
        <v>21.700000800000002</v>
      </c>
      <c r="C4719">
        <f t="shared" si="219"/>
        <v>71.060001440000008</v>
      </c>
      <c r="D4719" s="8">
        <f t="shared" si="220"/>
        <v>45508</v>
      </c>
      <c r="E4719">
        <f t="shared" si="221"/>
        <v>66.425000449999985</v>
      </c>
    </row>
    <row r="4720" spans="1:5">
      <c r="A4720" s="6">
        <v>45508.5</v>
      </c>
      <c r="B4720" s="4">
        <v>21.700000800000002</v>
      </c>
      <c r="C4720">
        <f t="shared" si="219"/>
        <v>71.060001440000008</v>
      </c>
      <c r="D4720" s="8">
        <f t="shared" si="220"/>
        <v>45508</v>
      </c>
      <c r="E4720">
        <f t="shared" si="221"/>
        <v>66.425000449999985</v>
      </c>
    </row>
    <row r="4721" spans="1:5">
      <c r="A4721" s="6">
        <v>45508.541666666664</v>
      </c>
      <c r="B4721" s="4">
        <v>21.700000800000002</v>
      </c>
      <c r="C4721">
        <f t="shared" si="219"/>
        <v>71.060001440000008</v>
      </c>
      <c r="D4721" s="8">
        <f t="shared" si="220"/>
        <v>45508</v>
      </c>
      <c r="E4721">
        <f t="shared" si="221"/>
        <v>66.425000449999985</v>
      </c>
    </row>
    <row r="4722" spans="1:5">
      <c r="A4722" s="6">
        <v>45508.583333333336</v>
      </c>
      <c r="B4722" s="4">
        <v>21.700000800000002</v>
      </c>
      <c r="C4722">
        <f t="shared" si="219"/>
        <v>71.060001440000008</v>
      </c>
      <c r="D4722" s="8">
        <f t="shared" si="220"/>
        <v>45508</v>
      </c>
      <c r="E4722">
        <f t="shared" si="221"/>
        <v>66.425000449999985</v>
      </c>
    </row>
    <row r="4723" spans="1:5">
      <c r="A4723" s="6">
        <v>45508.625</v>
      </c>
      <c r="B4723" s="4">
        <v>21.700000800000002</v>
      </c>
      <c r="C4723">
        <f t="shared" si="219"/>
        <v>71.060001440000008</v>
      </c>
      <c r="D4723" s="8">
        <f t="shared" si="220"/>
        <v>45508</v>
      </c>
      <c r="E4723">
        <f t="shared" si="221"/>
        <v>66.425000449999985</v>
      </c>
    </row>
    <row r="4724" spans="1:5">
      <c r="A4724" s="6">
        <v>45508.666666666664</v>
      </c>
      <c r="B4724" s="4">
        <v>21.100000399999999</v>
      </c>
      <c r="C4724">
        <f t="shared" si="219"/>
        <v>69.980000719999992</v>
      </c>
      <c r="D4724" s="8">
        <f t="shared" si="220"/>
        <v>45508</v>
      </c>
      <c r="E4724">
        <f t="shared" si="221"/>
        <v>66.425000449999985</v>
      </c>
    </row>
    <row r="4725" spans="1:5">
      <c r="A4725" s="6">
        <v>45508.708333333336</v>
      </c>
      <c r="B4725" s="4">
        <v>20</v>
      </c>
      <c r="C4725">
        <f t="shared" si="219"/>
        <v>68</v>
      </c>
      <c r="D4725" s="8">
        <f t="shared" si="220"/>
        <v>45508</v>
      </c>
      <c r="E4725">
        <f t="shared" si="221"/>
        <v>66.425000449999985</v>
      </c>
    </row>
    <row r="4726" spans="1:5">
      <c r="A4726" s="6">
        <v>45508.75</v>
      </c>
      <c r="B4726" s="4">
        <v>19.399999600000001</v>
      </c>
      <c r="C4726">
        <f t="shared" si="219"/>
        <v>66.919999280000013</v>
      </c>
      <c r="D4726" s="8">
        <f t="shared" si="220"/>
        <v>45508</v>
      </c>
      <c r="E4726">
        <f t="shared" si="221"/>
        <v>66.425000449999985</v>
      </c>
    </row>
    <row r="4727" spans="1:5">
      <c r="A4727" s="6">
        <v>45508.791666666664</v>
      </c>
      <c r="B4727" s="4">
        <v>19.399999600000001</v>
      </c>
      <c r="C4727">
        <f t="shared" si="219"/>
        <v>66.919999280000013</v>
      </c>
      <c r="D4727" s="8">
        <f t="shared" si="220"/>
        <v>45508</v>
      </c>
      <c r="E4727">
        <f t="shared" si="221"/>
        <v>66.425000449999985</v>
      </c>
    </row>
    <row r="4728" spans="1:5">
      <c r="A4728" s="6">
        <v>45508.833333333336</v>
      </c>
      <c r="B4728" s="4">
        <v>18.299999199999998</v>
      </c>
      <c r="C4728">
        <f t="shared" si="219"/>
        <v>64.939998559999992</v>
      </c>
      <c r="D4728" s="8">
        <f t="shared" si="220"/>
        <v>45508</v>
      </c>
      <c r="E4728">
        <f t="shared" si="221"/>
        <v>66.425000449999985</v>
      </c>
    </row>
    <row r="4729" spans="1:5">
      <c r="A4729" s="6">
        <v>45508.875</v>
      </c>
      <c r="B4729" s="4">
        <v>17.200000800000002</v>
      </c>
      <c r="C4729">
        <f t="shared" si="219"/>
        <v>62.960001439999999</v>
      </c>
      <c r="D4729" s="8">
        <f t="shared" si="220"/>
        <v>45508</v>
      </c>
      <c r="E4729">
        <f t="shared" si="221"/>
        <v>66.425000449999985</v>
      </c>
    </row>
    <row r="4730" spans="1:5">
      <c r="A4730" s="6">
        <v>45508.916666666664</v>
      </c>
      <c r="B4730" s="4">
        <v>16.700000800000002</v>
      </c>
      <c r="C4730">
        <f t="shared" si="219"/>
        <v>62.060001440000008</v>
      </c>
      <c r="D4730" s="8">
        <f t="shared" si="220"/>
        <v>45508</v>
      </c>
      <c r="E4730">
        <f t="shared" si="221"/>
        <v>66.425000449999985</v>
      </c>
    </row>
    <row r="4731" spans="1:5">
      <c r="A4731" s="6">
        <v>45508.958333333336</v>
      </c>
      <c r="B4731" s="4">
        <v>16.100000399999999</v>
      </c>
      <c r="C4731">
        <f t="shared" si="219"/>
        <v>60.98000072</v>
      </c>
      <c r="D4731" s="8">
        <f t="shared" si="220"/>
        <v>45508</v>
      </c>
      <c r="E4731">
        <f t="shared" si="221"/>
        <v>66.425000449999985</v>
      </c>
    </row>
    <row r="4732" spans="1:5">
      <c r="A4732" s="6">
        <v>45509</v>
      </c>
      <c r="B4732" s="4">
        <v>16.100000399999999</v>
      </c>
      <c r="C4732">
        <f t="shared" si="219"/>
        <v>60.98000072</v>
      </c>
      <c r="D4732" s="8">
        <f t="shared" si="220"/>
        <v>45509</v>
      </c>
      <c r="E4732">
        <f t="shared" si="221"/>
        <v>66.072500015000017</v>
      </c>
    </row>
    <row r="4733" spans="1:5">
      <c r="A4733" s="6">
        <v>45509.041666666664</v>
      </c>
      <c r="B4733" s="4">
        <v>15.600000400000001</v>
      </c>
      <c r="C4733">
        <f t="shared" si="219"/>
        <v>60.080000720000001</v>
      </c>
      <c r="D4733" s="8">
        <f t="shared" si="220"/>
        <v>45509</v>
      </c>
      <c r="E4733">
        <f t="shared" si="221"/>
        <v>66.072500015000017</v>
      </c>
    </row>
    <row r="4734" spans="1:5">
      <c r="A4734" s="6">
        <v>45509.083333333336</v>
      </c>
      <c r="B4734" s="4">
        <v>15</v>
      </c>
      <c r="C4734">
        <f t="shared" si="219"/>
        <v>59</v>
      </c>
      <c r="D4734" s="8">
        <f t="shared" si="220"/>
        <v>45509</v>
      </c>
      <c r="E4734">
        <f t="shared" si="221"/>
        <v>66.072500015000017</v>
      </c>
    </row>
    <row r="4735" spans="1:5">
      <c r="A4735" s="6">
        <v>45509.125</v>
      </c>
      <c r="B4735" s="4">
        <v>14.399999599999999</v>
      </c>
      <c r="C4735">
        <f t="shared" si="219"/>
        <v>57.919999279999999</v>
      </c>
      <c r="D4735" s="8">
        <f t="shared" si="220"/>
        <v>45509</v>
      </c>
      <c r="E4735">
        <f t="shared" si="221"/>
        <v>66.072500015000017</v>
      </c>
    </row>
    <row r="4736" spans="1:5">
      <c r="A4736" s="6">
        <v>45509.166666666664</v>
      </c>
      <c r="B4736" s="4">
        <v>13.899999599999999</v>
      </c>
      <c r="C4736">
        <f t="shared" si="219"/>
        <v>57.01999928</v>
      </c>
      <c r="D4736" s="8">
        <f t="shared" si="220"/>
        <v>45509</v>
      </c>
      <c r="E4736">
        <f t="shared" si="221"/>
        <v>66.072500015000017</v>
      </c>
    </row>
    <row r="4737" spans="1:5">
      <c r="A4737" s="6">
        <v>45509.208333333336</v>
      </c>
      <c r="B4737" s="4">
        <v>13.300000199999999</v>
      </c>
      <c r="C4737">
        <f t="shared" si="219"/>
        <v>55.940000359999999</v>
      </c>
      <c r="D4737" s="8">
        <f t="shared" si="220"/>
        <v>45509</v>
      </c>
      <c r="E4737">
        <f t="shared" si="221"/>
        <v>66.072500015000017</v>
      </c>
    </row>
    <row r="4738" spans="1:5">
      <c r="A4738" s="6">
        <v>45509.25</v>
      </c>
      <c r="B4738" s="4">
        <v>13.899999599999999</v>
      </c>
      <c r="C4738">
        <f t="shared" si="219"/>
        <v>57.01999928</v>
      </c>
      <c r="D4738" s="8">
        <f t="shared" si="220"/>
        <v>45509</v>
      </c>
      <c r="E4738">
        <f t="shared" si="221"/>
        <v>66.072500015000017</v>
      </c>
    </row>
    <row r="4739" spans="1:5">
      <c r="A4739" s="6">
        <v>45509.291666666664</v>
      </c>
      <c r="B4739" s="4">
        <v>15.600000400000001</v>
      </c>
      <c r="C4739">
        <f t="shared" ref="C4739:C4802" si="222">B4739*1.8+32</f>
        <v>60.080000720000001</v>
      </c>
      <c r="D4739" s="8">
        <f t="shared" ref="D4739:D4802" si="223">DATE(YEAR(A4739), MONTH(A4739), DAY(A4739))</f>
        <v>45509</v>
      </c>
      <c r="E4739">
        <f t="shared" si="221"/>
        <v>66.072500015000017</v>
      </c>
    </row>
    <row r="4740" spans="1:5">
      <c r="A4740" s="6">
        <v>45509.333333333336</v>
      </c>
      <c r="B4740" s="4">
        <v>17.200000800000002</v>
      </c>
      <c r="C4740">
        <f t="shared" si="222"/>
        <v>62.960001439999999</v>
      </c>
      <c r="D4740" s="8">
        <f t="shared" si="223"/>
        <v>45509</v>
      </c>
      <c r="E4740">
        <f t="shared" ref="E4740:E4803" si="224">AVERAGEIF(D:D, D4740, C:C)</f>
        <v>66.072500015000017</v>
      </c>
    </row>
    <row r="4741" spans="1:5">
      <c r="A4741" s="6">
        <v>45509.375</v>
      </c>
      <c r="B4741" s="4">
        <v>19.399999600000001</v>
      </c>
      <c r="C4741">
        <f t="shared" si="222"/>
        <v>66.919999280000013</v>
      </c>
      <c r="D4741" s="8">
        <f t="shared" si="223"/>
        <v>45509</v>
      </c>
      <c r="E4741">
        <f t="shared" si="224"/>
        <v>66.072500015000017</v>
      </c>
    </row>
    <row r="4742" spans="1:5">
      <c r="A4742" s="6">
        <v>45509.416666666664</v>
      </c>
      <c r="B4742" s="4">
        <v>21.100000399999999</v>
      </c>
      <c r="C4742">
        <f t="shared" si="222"/>
        <v>69.980000719999992</v>
      </c>
      <c r="D4742" s="8">
        <f t="shared" si="223"/>
        <v>45509</v>
      </c>
      <c r="E4742">
        <f t="shared" si="224"/>
        <v>66.072500015000017</v>
      </c>
    </row>
    <row r="4743" spans="1:5">
      <c r="A4743" s="6">
        <v>45509.458333333336</v>
      </c>
      <c r="B4743" s="4">
        <v>21.700000800000002</v>
      </c>
      <c r="C4743">
        <f t="shared" si="222"/>
        <v>71.060001440000008</v>
      </c>
      <c r="D4743" s="8">
        <f t="shared" si="223"/>
        <v>45509</v>
      </c>
      <c r="E4743">
        <f t="shared" si="224"/>
        <v>66.072500015000017</v>
      </c>
    </row>
    <row r="4744" spans="1:5">
      <c r="A4744" s="6">
        <v>45509.5</v>
      </c>
      <c r="B4744" s="4">
        <v>21.700000800000002</v>
      </c>
      <c r="C4744">
        <f t="shared" si="222"/>
        <v>71.060001440000008</v>
      </c>
      <c r="D4744" s="8">
        <f t="shared" si="223"/>
        <v>45509</v>
      </c>
      <c r="E4744">
        <f t="shared" si="224"/>
        <v>66.072500015000017</v>
      </c>
    </row>
    <row r="4745" spans="1:5">
      <c r="A4745" s="6">
        <v>45509.541666666664</v>
      </c>
      <c r="B4745" s="4">
        <v>22.799999199999998</v>
      </c>
      <c r="C4745">
        <f t="shared" si="222"/>
        <v>73.039998560000001</v>
      </c>
      <c r="D4745" s="8">
        <f t="shared" si="223"/>
        <v>45509</v>
      </c>
      <c r="E4745">
        <f t="shared" si="224"/>
        <v>66.072500015000017</v>
      </c>
    </row>
    <row r="4746" spans="1:5">
      <c r="A4746" s="6">
        <v>45509.583333333336</v>
      </c>
      <c r="B4746" s="4">
        <v>23.299999199999998</v>
      </c>
      <c r="C4746">
        <f t="shared" si="222"/>
        <v>73.939998559999992</v>
      </c>
      <c r="D4746" s="8">
        <f t="shared" si="223"/>
        <v>45509</v>
      </c>
      <c r="E4746">
        <f t="shared" si="224"/>
        <v>66.072500015000017</v>
      </c>
    </row>
    <row r="4747" spans="1:5">
      <c r="A4747" s="6">
        <v>45509.625</v>
      </c>
      <c r="B4747" s="4">
        <v>23.299999199999998</v>
      </c>
      <c r="C4747">
        <f t="shared" si="222"/>
        <v>73.939998559999992</v>
      </c>
      <c r="D4747" s="8">
        <f t="shared" si="223"/>
        <v>45509</v>
      </c>
      <c r="E4747">
        <f t="shared" si="224"/>
        <v>66.072500015000017</v>
      </c>
    </row>
    <row r="4748" spans="1:5">
      <c r="A4748" s="6">
        <v>45509.666666666664</v>
      </c>
      <c r="B4748" s="4">
        <v>23.299999199999998</v>
      </c>
      <c r="C4748">
        <f t="shared" si="222"/>
        <v>73.939998559999992</v>
      </c>
      <c r="D4748" s="8">
        <f t="shared" si="223"/>
        <v>45509</v>
      </c>
      <c r="E4748">
        <f t="shared" si="224"/>
        <v>66.072500015000017</v>
      </c>
    </row>
    <row r="4749" spans="1:5">
      <c r="A4749" s="6">
        <v>45509.708333333336</v>
      </c>
      <c r="B4749" s="4">
        <v>23.299999199999998</v>
      </c>
      <c r="C4749">
        <f t="shared" si="222"/>
        <v>73.939998559999992</v>
      </c>
      <c r="D4749" s="8">
        <f t="shared" si="223"/>
        <v>45509</v>
      </c>
      <c r="E4749">
        <f t="shared" si="224"/>
        <v>66.072500015000017</v>
      </c>
    </row>
    <row r="4750" spans="1:5">
      <c r="A4750" s="6">
        <v>45509.75</v>
      </c>
      <c r="B4750" s="4">
        <v>22.200000800000002</v>
      </c>
      <c r="C4750">
        <f t="shared" si="222"/>
        <v>71.960001440000013</v>
      </c>
      <c r="D4750" s="8">
        <f t="shared" si="223"/>
        <v>45509</v>
      </c>
      <c r="E4750">
        <f t="shared" si="224"/>
        <v>66.072500015000017</v>
      </c>
    </row>
    <row r="4751" spans="1:5">
      <c r="A4751" s="6">
        <v>45509.791666666664</v>
      </c>
      <c r="B4751" s="4">
        <v>21.700000800000002</v>
      </c>
      <c r="C4751">
        <f t="shared" si="222"/>
        <v>71.060001440000008</v>
      </c>
      <c r="D4751" s="8">
        <f t="shared" si="223"/>
        <v>45509</v>
      </c>
      <c r="E4751">
        <f t="shared" si="224"/>
        <v>66.072500015000017</v>
      </c>
    </row>
    <row r="4752" spans="1:5">
      <c r="A4752" s="6">
        <v>45509.833333333336</v>
      </c>
      <c r="B4752" s="4">
        <v>20.600000399999999</v>
      </c>
      <c r="C4752">
        <f t="shared" si="222"/>
        <v>69.080000720000001</v>
      </c>
      <c r="D4752" s="8">
        <f t="shared" si="223"/>
        <v>45509</v>
      </c>
      <c r="E4752">
        <f t="shared" si="224"/>
        <v>66.072500015000017</v>
      </c>
    </row>
    <row r="4753" spans="1:5">
      <c r="A4753" s="6">
        <v>45509.875</v>
      </c>
      <c r="B4753" s="4">
        <v>19.399999600000001</v>
      </c>
      <c r="C4753">
        <f t="shared" si="222"/>
        <v>66.919999280000013</v>
      </c>
      <c r="D4753" s="8">
        <f t="shared" si="223"/>
        <v>45509</v>
      </c>
      <c r="E4753">
        <f t="shared" si="224"/>
        <v>66.072500015000017</v>
      </c>
    </row>
    <row r="4754" spans="1:5">
      <c r="A4754" s="6">
        <v>45509.916666666664</v>
      </c>
      <c r="B4754" s="4">
        <v>18.299999199999998</v>
      </c>
      <c r="C4754">
        <f t="shared" si="222"/>
        <v>64.939998559999992</v>
      </c>
      <c r="D4754" s="8">
        <f t="shared" si="223"/>
        <v>45509</v>
      </c>
      <c r="E4754">
        <f t="shared" si="224"/>
        <v>66.072500015000017</v>
      </c>
    </row>
    <row r="4755" spans="1:5">
      <c r="A4755" s="6">
        <v>45509.958333333336</v>
      </c>
      <c r="B4755" s="4">
        <v>17.200000800000002</v>
      </c>
      <c r="C4755">
        <f t="shared" si="222"/>
        <v>62.960001439999999</v>
      </c>
      <c r="D4755" s="8">
        <f t="shared" si="223"/>
        <v>45509</v>
      </c>
      <c r="E4755">
        <f t="shared" si="224"/>
        <v>66.072500015000017</v>
      </c>
    </row>
    <row r="4756" spans="1:5">
      <c r="A4756" s="6">
        <v>45510</v>
      </c>
      <c r="B4756" s="4">
        <v>16.700000800000002</v>
      </c>
      <c r="C4756">
        <f t="shared" si="222"/>
        <v>62.060001440000008</v>
      </c>
      <c r="D4756" s="8">
        <f t="shared" si="223"/>
        <v>45510</v>
      </c>
      <c r="E4756">
        <f t="shared" si="224"/>
        <v>69.267500269999999</v>
      </c>
    </row>
    <row r="4757" spans="1:5">
      <c r="A4757" s="6">
        <v>45510.041666666664</v>
      </c>
      <c r="B4757" s="4">
        <v>16.100000399999999</v>
      </c>
      <c r="C4757">
        <f t="shared" si="222"/>
        <v>60.98000072</v>
      </c>
      <c r="D4757" s="8">
        <f t="shared" si="223"/>
        <v>45510</v>
      </c>
      <c r="E4757">
        <f t="shared" si="224"/>
        <v>69.267500269999999</v>
      </c>
    </row>
    <row r="4758" spans="1:5">
      <c r="A4758" s="6">
        <v>45510.083333333336</v>
      </c>
      <c r="B4758" s="4">
        <v>15.600000400000001</v>
      </c>
      <c r="C4758">
        <f t="shared" si="222"/>
        <v>60.080000720000001</v>
      </c>
      <c r="D4758" s="8">
        <f t="shared" si="223"/>
        <v>45510</v>
      </c>
      <c r="E4758">
        <f t="shared" si="224"/>
        <v>69.267500269999999</v>
      </c>
    </row>
    <row r="4759" spans="1:5">
      <c r="A4759" s="6">
        <v>45510.125</v>
      </c>
      <c r="B4759" s="4">
        <v>15.600000400000001</v>
      </c>
      <c r="C4759">
        <f t="shared" si="222"/>
        <v>60.080000720000001</v>
      </c>
      <c r="D4759" s="8">
        <f t="shared" si="223"/>
        <v>45510</v>
      </c>
      <c r="E4759">
        <f t="shared" si="224"/>
        <v>69.267500269999999</v>
      </c>
    </row>
    <row r="4760" spans="1:5">
      <c r="A4760" s="6">
        <v>45510.166666666664</v>
      </c>
      <c r="B4760" s="4">
        <v>15</v>
      </c>
      <c r="C4760">
        <f t="shared" si="222"/>
        <v>59</v>
      </c>
      <c r="D4760" s="8">
        <f t="shared" si="223"/>
        <v>45510</v>
      </c>
      <c r="E4760">
        <f t="shared" si="224"/>
        <v>69.267500269999999</v>
      </c>
    </row>
    <row r="4761" spans="1:5">
      <c r="A4761" s="6">
        <v>45510.208333333336</v>
      </c>
      <c r="B4761" s="4">
        <v>15</v>
      </c>
      <c r="C4761">
        <f t="shared" si="222"/>
        <v>59</v>
      </c>
      <c r="D4761" s="8">
        <f t="shared" si="223"/>
        <v>45510</v>
      </c>
      <c r="E4761">
        <f t="shared" si="224"/>
        <v>69.267500269999999</v>
      </c>
    </row>
    <row r="4762" spans="1:5">
      <c r="A4762" s="6">
        <v>45510.25</v>
      </c>
      <c r="B4762" s="4">
        <v>15</v>
      </c>
      <c r="C4762">
        <f t="shared" si="222"/>
        <v>59</v>
      </c>
      <c r="D4762" s="8">
        <f t="shared" si="223"/>
        <v>45510</v>
      </c>
      <c r="E4762">
        <f t="shared" si="224"/>
        <v>69.267500269999999</v>
      </c>
    </row>
    <row r="4763" spans="1:5">
      <c r="A4763" s="6">
        <v>45510.291666666664</v>
      </c>
      <c r="B4763" s="4">
        <v>17.200000800000002</v>
      </c>
      <c r="C4763">
        <f t="shared" si="222"/>
        <v>62.960001439999999</v>
      </c>
      <c r="D4763" s="8">
        <f t="shared" si="223"/>
        <v>45510</v>
      </c>
      <c r="E4763">
        <f t="shared" si="224"/>
        <v>69.267500269999999</v>
      </c>
    </row>
    <row r="4764" spans="1:5">
      <c r="A4764" s="6">
        <v>45510.333333333336</v>
      </c>
      <c r="B4764" s="4">
        <v>20</v>
      </c>
      <c r="C4764">
        <f t="shared" si="222"/>
        <v>68</v>
      </c>
      <c r="D4764" s="8">
        <f t="shared" si="223"/>
        <v>45510</v>
      </c>
      <c r="E4764">
        <f t="shared" si="224"/>
        <v>69.267500269999999</v>
      </c>
    </row>
    <row r="4765" spans="1:5">
      <c r="A4765" s="6">
        <v>45510.375</v>
      </c>
      <c r="B4765" s="4">
        <v>21.700000800000002</v>
      </c>
      <c r="C4765">
        <f t="shared" si="222"/>
        <v>71.060001440000008</v>
      </c>
      <c r="D4765" s="8">
        <f t="shared" si="223"/>
        <v>45510</v>
      </c>
      <c r="E4765">
        <f t="shared" si="224"/>
        <v>69.267500269999999</v>
      </c>
    </row>
    <row r="4766" spans="1:5">
      <c r="A4766" s="6">
        <v>45510.416666666664</v>
      </c>
      <c r="B4766" s="4">
        <v>23.299999199999998</v>
      </c>
      <c r="C4766">
        <f t="shared" si="222"/>
        <v>73.939998559999992</v>
      </c>
      <c r="D4766" s="8">
        <f t="shared" si="223"/>
        <v>45510</v>
      </c>
      <c r="E4766">
        <f t="shared" si="224"/>
        <v>69.267500269999999</v>
      </c>
    </row>
    <row r="4767" spans="1:5">
      <c r="A4767" s="6">
        <v>45510.458333333336</v>
      </c>
      <c r="B4767" s="4">
        <v>23.899999600000001</v>
      </c>
      <c r="C4767">
        <f t="shared" si="222"/>
        <v>75.019999280000008</v>
      </c>
      <c r="D4767" s="8">
        <f t="shared" si="223"/>
        <v>45510</v>
      </c>
      <c r="E4767">
        <f t="shared" si="224"/>
        <v>69.267500269999999</v>
      </c>
    </row>
    <row r="4768" spans="1:5">
      <c r="A4768" s="6">
        <v>45510.5</v>
      </c>
      <c r="B4768" s="4">
        <v>23.899999600000001</v>
      </c>
      <c r="C4768">
        <f t="shared" si="222"/>
        <v>75.019999280000008</v>
      </c>
      <c r="D4768" s="8">
        <f t="shared" si="223"/>
        <v>45510</v>
      </c>
      <c r="E4768">
        <f t="shared" si="224"/>
        <v>69.267500269999999</v>
      </c>
    </row>
    <row r="4769" spans="1:5">
      <c r="A4769" s="6">
        <v>45510.541666666664</v>
      </c>
      <c r="B4769" s="4">
        <v>25</v>
      </c>
      <c r="C4769">
        <f t="shared" si="222"/>
        <v>77</v>
      </c>
      <c r="D4769" s="8">
        <f t="shared" si="223"/>
        <v>45510</v>
      </c>
      <c r="E4769">
        <f t="shared" si="224"/>
        <v>69.267500269999999</v>
      </c>
    </row>
    <row r="4770" spans="1:5">
      <c r="A4770" s="6">
        <v>45510.583333333336</v>
      </c>
      <c r="B4770" s="4">
        <v>25.600000399999999</v>
      </c>
      <c r="C4770">
        <f t="shared" si="222"/>
        <v>78.080000720000001</v>
      </c>
      <c r="D4770" s="8">
        <f t="shared" si="223"/>
        <v>45510</v>
      </c>
      <c r="E4770">
        <f t="shared" si="224"/>
        <v>69.267500269999999</v>
      </c>
    </row>
    <row r="4771" spans="1:5">
      <c r="A4771" s="6">
        <v>45510.625</v>
      </c>
      <c r="B4771" s="4">
        <v>26.100000399999999</v>
      </c>
      <c r="C4771">
        <f t="shared" si="222"/>
        <v>78.980000719999992</v>
      </c>
      <c r="D4771" s="8">
        <f t="shared" si="223"/>
        <v>45510</v>
      </c>
      <c r="E4771">
        <f t="shared" si="224"/>
        <v>69.267500269999999</v>
      </c>
    </row>
    <row r="4772" spans="1:5">
      <c r="A4772" s="6">
        <v>45510.666666666664</v>
      </c>
      <c r="B4772" s="4">
        <v>25.600000399999999</v>
      </c>
      <c r="C4772">
        <f t="shared" si="222"/>
        <v>78.080000720000001</v>
      </c>
      <c r="D4772" s="8">
        <f t="shared" si="223"/>
        <v>45510</v>
      </c>
      <c r="E4772">
        <f t="shared" si="224"/>
        <v>69.267500269999999</v>
      </c>
    </row>
    <row r="4773" spans="1:5">
      <c r="A4773" s="6">
        <v>45510.708333333336</v>
      </c>
      <c r="B4773" s="4">
        <v>25.600000399999999</v>
      </c>
      <c r="C4773">
        <f t="shared" si="222"/>
        <v>78.080000720000001</v>
      </c>
      <c r="D4773" s="8">
        <f t="shared" si="223"/>
        <v>45510</v>
      </c>
      <c r="E4773">
        <f t="shared" si="224"/>
        <v>69.267500269999999</v>
      </c>
    </row>
    <row r="4774" spans="1:5">
      <c r="A4774" s="6">
        <v>45510.75</v>
      </c>
      <c r="B4774" s="4">
        <v>25</v>
      </c>
      <c r="C4774">
        <f t="shared" si="222"/>
        <v>77</v>
      </c>
      <c r="D4774" s="8">
        <f t="shared" si="223"/>
        <v>45510</v>
      </c>
      <c r="E4774">
        <f t="shared" si="224"/>
        <v>69.267500269999999</v>
      </c>
    </row>
    <row r="4775" spans="1:5">
      <c r="A4775" s="6">
        <v>45510.791666666664</v>
      </c>
      <c r="B4775" s="4">
        <v>22.799999199999998</v>
      </c>
      <c r="C4775">
        <f t="shared" si="222"/>
        <v>73.039998560000001</v>
      </c>
      <c r="D4775" s="8">
        <f t="shared" si="223"/>
        <v>45510</v>
      </c>
      <c r="E4775">
        <f t="shared" si="224"/>
        <v>69.267500269999999</v>
      </c>
    </row>
    <row r="4776" spans="1:5">
      <c r="A4776" s="6">
        <v>45510.833333333336</v>
      </c>
      <c r="B4776" s="4">
        <v>22.200000800000002</v>
      </c>
      <c r="C4776">
        <f t="shared" si="222"/>
        <v>71.960001440000013</v>
      </c>
      <c r="D4776" s="8">
        <f t="shared" si="223"/>
        <v>45510</v>
      </c>
      <c r="E4776">
        <f t="shared" si="224"/>
        <v>69.267500269999999</v>
      </c>
    </row>
    <row r="4777" spans="1:5">
      <c r="A4777" s="6">
        <v>45510.875</v>
      </c>
      <c r="B4777" s="4">
        <v>21.100000399999999</v>
      </c>
      <c r="C4777">
        <f t="shared" si="222"/>
        <v>69.980000719999992</v>
      </c>
      <c r="D4777" s="8">
        <f t="shared" si="223"/>
        <v>45510</v>
      </c>
      <c r="E4777">
        <f t="shared" si="224"/>
        <v>69.267500269999999</v>
      </c>
    </row>
    <row r="4778" spans="1:5">
      <c r="A4778" s="6">
        <v>45510.916666666664</v>
      </c>
      <c r="B4778" s="4">
        <v>20</v>
      </c>
      <c r="C4778">
        <f t="shared" si="222"/>
        <v>68</v>
      </c>
      <c r="D4778" s="8">
        <f t="shared" si="223"/>
        <v>45510</v>
      </c>
      <c r="E4778">
        <f t="shared" si="224"/>
        <v>69.267500269999999</v>
      </c>
    </row>
    <row r="4779" spans="1:5">
      <c r="A4779" s="6">
        <v>45510.958333333336</v>
      </c>
      <c r="B4779" s="4">
        <v>18.899999600000001</v>
      </c>
      <c r="C4779">
        <f t="shared" si="222"/>
        <v>66.019999280000008</v>
      </c>
      <c r="D4779" s="8">
        <f t="shared" si="223"/>
        <v>45510</v>
      </c>
      <c r="E4779">
        <f t="shared" si="224"/>
        <v>69.267500269999999</v>
      </c>
    </row>
    <row r="4780" spans="1:5">
      <c r="A4780" s="6">
        <v>45511</v>
      </c>
      <c r="B4780" s="4">
        <v>18.299999199999998</v>
      </c>
      <c r="C4780">
        <f t="shared" si="222"/>
        <v>64.939998559999992</v>
      </c>
      <c r="D4780" s="8">
        <f t="shared" si="223"/>
        <v>45511</v>
      </c>
      <c r="E4780">
        <f t="shared" si="224"/>
        <v>71.517500119999994</v>
      </c>
    </row>
    <row r="4781" spans="1:5">
      <c r="A4781" s="6">
        <v>45511.041666666664</v>
      </c>
      <c r="B4781" s="4">
        <v>17.799999199999998</v>
      </c>
      <c r="C4781">
        <f t="shared" si="222"/>
        <v>64.039998560000001</v>
      </c>
      <c r="D4781" s="8">
        <f t="shared" si="223"/>
        <v>45511</v>
      </c>
      <c r="E4781">
        <f t="shared" si="224"/>
        <v>71.517500119999994</v>
      </c>
    </row>
    <row r="4782" spans="1:5">
      <c r="A4782" s="6">
        <v>45511.083333333336</v>
      </c>
      <c r="B4782" s="4">
        <v>17.200000800000002</v>
      </c>
      <c r="C4782">
        <f t="shared" si="222"/>
        <v>62.960001439999999</v>
      </c>
      <c r="D4782" s="8">
        <f t="shared" si="223"/>
        <v>45511</v>
      </c>
      <c r="E4782">
        <f t="shared" si="224"/>
        <v>71.517500119999994</v>
      </c>
    </row>
    <row r="4783" spans="1:5">
      <c r="A4783" s="6">
        <v>45511.125</v>
      </c>
      <c r="B4783" s="4">
        <v>16.700000800000002</v>
      </c>
      <c r="C4783">
        <f t="shared" si="222"/>
        <v>62.060001440000008</v>
      </c>
      <c r="D4783" s="8">
        <f t="shared" si="223"/>
        <v>45511</v>
      </c>
      <c r="E4783">
        <f t="shared" si="224"/>
        <v>71.517500119999994</v>
      </c>
    </row>
    <row r="4784" spans="1:5">
      <c r="A4784" s="6">
        <v>45511.166666666664</v>
      </c>
      <c r="B4784" s="4">
        <v>16.700000800000002</v>
      </c>
      <c r="C4784">
        <f t="shared" si="222"/>
        <v>62.060001440000008</v>
      </c>
      <c r="D4784" s="8">
        <f t="shared" si="223"/>
        <v>45511</v>
      </c>
      <c r="E4784">
        <f t="shared" si="224"/>
        <v>71.517500119999994</v>
      </c>
    </row>
    <row r="4785" spans="1:5">
      <c r="A4785" s="6">
        <v>45511.208333333336</v>
      </c>
      <c r="B4785" s="4">
        <v>16.100000399999999</v>
      </c>
      <c r="C4785">
        <f t="shared" si="222"/>
        <v>60.98000072</v>
      </c>
      <c r="D4785" s="8">
        <f t="shared" si="223"/>
        <v>45511</v>
      </c>
      <c r="E4785">
        <f t="shared" si="224"/>
        <v>71.517500119999994</v>
      </c>
    </row>
    <row r="4786" spans="1:5">
      <c r="A4786" s="6">
        <v>45511.25</v>
      </c>
      <c r="B4786" s="4">
        <v>16.700000800000002</v>
      </c>
      <c r="C4786">
        <f t="shared" si="222"/>
        <v>62.060001440000008</v>
      </c>
      <c r="D4786" s="8">
        <f t="shared" si="223"/>
        <v>45511</v>
      </c>
      <c r="E4786">
        <f t="shared" si="224"/>
        <v>71.517500119999994</v>
      </c>
    </row>
    <row r="4787" spans="1:5">
      <c r="A4787" s="6">
        <v>45511.291666666664</v>
      </c>
      <c r="B4787" s="4">
        <v>18.899999600000001</v>
      </c>
      <c r="C4787">
        <f t="shared" si="222"/>
        <v>66.019999280000008</v>
      </c>
      <c r="D4787" s="8">
        <f t="shared" si="223"/>
        <v>45511</v>
      </c>
      <c r="E4787">
        <f t="shared" si="224"/>
        <v>71.517500119999994</v>
      </c>
    </row>
    <row r="4788" spans="1:5">
      <c r="A4788" s="6">
        <v>45511.333333333336</v>
      </c>
      <c r="B4788" s="4">
        <v>22.799999199999998</v>
      </c>
      <c r="C4788">
        <f t="shared" si="222"/>
        <v>73.039998560000001</v>
      </c>
      <c r="D4788" s="8">
        <f t="shared" si="223"/>
        <v>45511</v>
      </c>
      <c r="E4788">
        <f t="shared" si="224"/>
        <v>71.517500119999994</v>
      </c>
    </row>
    <row r="4789" spans="1:5">
      <c r="A4789" s="6">
        <v>45511.375</v>
      </c>
      <c r="B4789" s="4">
        <v>22.799999199999998</v>
      </c>
      <c r="C4789">
        <f t="shared" si="222"/>
        <v>73.039998560000001</v>
      </c>
      <c r="D4789" s="8">
        <f t="shared" si="223"/>
        <v>45511</v>
      </c>
      <c r="E4789">
        <f t="shared" si="224"/>
        <v>71.517500119999994</v>
      </c>
    </row>
    <row r="4790" spans="1:5">
      <c r="A4790" s="6">
        <v>45511.416666666664</v>
      </c>
      <c r="B4790" s="4">
        <v>23.299999199999998</v>
      </c>
      <c r="C4790">
        <f t="shared" si="222"/>
        <v>73.939998559999992</v>
      </c>
      <c r="D4790" s="8">
        <f t="shared" si="223"/>
        <v>45511</v>
      </c>
      <c r="E4790">
        <f t="shared" si="224"/>
        <v>71.517500119999994</v>
      </c>
    </row>
    <row r="4791" spans="1:5">
      <c r="A4791" s="6">
        <v>45511.458333333336</v>
      </c>
      <c r="B4791" s="4">
        <v>23.899999600000001</v>
      </c>
      <c r="C4791">
        <f t="shared" si="222"/>
        <v>75.019999280000008</v>
      </c>
      <c r="D4791" s="8">
        <f t="shared" si="223"/>
        <v>45511</v>
      </c>
      <c r="E4791">
        <f t="shared" si="224"/>
        <v>71.517500119999994</v>
      </c>
    </row>
    <row r="4792" spans="1:5">
      <c r="A4792" s="6">
        <v>45511.5</v>
      </c>
      <c r="B4792" s="4">
        <v>25.600000399999999</v>
      </c>
      <c r="C4792">
        <f t="shared" si="222"/>
        <v>78.080000720000001</v>
      </c>
      <c r="D4792" s="8">
        <f t="shared" si="223"/>
        <v>45511</v>
      </c>
      <c r="E4792">
        <f t="shared" si="224"/>
        <v>71.517500119999994</v>
      </c>
    </row>
    <row r="4793" spans="1:5">
      <c r="A4793" s="6">
        <v>45511.541666666664</v>
      </c>
      <c r="B4793" s="4">
        <v>26.100000399999999</v>
      </c>
      <c r="C4793">
        <f t="shared" si="222"/>
        <v>78.980000719999992</v>
      </c>
      <c r="D4793" s="8">
        <f t="shared" si="223"/>
        <v>45511</v>
      </c>
      <c r="E4793">
        <f t="shared" si="224"/>
        <v>71.517500119999994</v>
      </c>
    </row>
    <row r="4794" spans="1:5">
      <c r="A4794" s="6">
        <v>45511.583333333336</v>
      </c>
      <c r="B4794" s="4">
        <v>26.100000399999999</v>
      </c>
      <c r="C4794">
        <f t="shared" si="222"/>
        <v>78.980000719999992</v>
      </c>
      <c r="D4794" s="8">
        <f t="shared" si="223"/>
        <v>45511</v>
      </c>
      <c r="E4794">
        <f t="shared" si="224"/>
        <v>71.517500119999994</v>
      </c>
    </row>
    <row r="4795" spans="1:5">
      <c r="A4795" s="6">
        <v>45511.625</v>
      </c>
      <c r="B4795" s="4">
        <v>27.200000800000002</v>
      </c>
      <c r="C4795">
        <f t="shared" si="222"/>
        <v>80.960001440000013</v>
      </c>
      <c r="D4795" s="8">
        <f t="shared" si="223"/>
        <v>45511</v>
      </c>
      <c r="E4795">
        <f t="shared" si="224"/>
        <v>71.517500119999994</v>
      </c>
    </row>
    <row r="4796" spans="1:5">
      <c r="A4796" s="6">
        <v>45511.666666666664</v>
      </c>
      <c r="B4796" s="4">
        <v>26.700000800000002</v>
      </c>
      <c r="C4796">
        <f t="shared" si="222"/>
        <v>80.060001440000008</v>
      </c>
      <c r="D4796" s="8">
        <f t="shared" si="223"/>
        <v>45511</v>
      </c>
      <c r="E4796">
        <f t="shared" si="224"/>
        <v>71.517500119999994</v>
      </c>
    </row>
    <row r="4797" spans="1:5">
      <c r="A4797" s="6">
        <v>45511.708333333336</v>
      </c>
      <c r="B4797" s="4">
        <v>26.700000800000002</v>
      </c>
      <c r="C4797">
        <f t="shared" si="222"/>
        <v>80.060001440000008</v>
      </c>
      <c r="D4797" s="8">
        <f t="shared" si="223"/>
        <v>45511</v>
      </c>
      <c r="E4797">
        <f t="shared" si="224"/>
        <v>71.517500119999994</v>
      </c>
    </row>
    <row r="4798" spans="1:5">
      <c r="A4798" s="6">
        <v>45511.75</v>
      </c>
      <c r="B4798" s="4">
        <v>25.600000399999999</v>
      </c>
      <c r="C4798">
        <f t="shared" si="222"/>
        <v>78.080000720000001</v>
      </c>
      <c r="D4798" s="8">
        <f t="shared" si="223"/>
        <v>45511</v>
      </c>
      <c r="E4798">
        <f t="shared" si="224"/>
        <v>71.517500119999994</v>
      </c>
    </row>
    <row r="4799" spans="1:5">
      <c r="A4799" s="6">
        <v>45511.791666666664</v>
      </c>
      <c r="B4799" s="4">
        <v>23.899999600000001</v>
      </c>
      <c r="C4799">
        <f t="shared" si="222"/>
        <v>75.019999280000008</v>
      </c>
      <c r="D4799" s="8">
        <f t="shared" si="223"/>
        <v>45511</v>
      </c>
      <c r="E4799">
        <f t="shared" si="224"/>
        <v>71.517500119999994</v>
      </c>
    </row>
    <row r="4800" spans="1:5">
      <c r="A4800" s="6">
        <v>45511.833333333336</v>
      </c>
      <c r="B4800" s="4">
        <v>23.899999600000001</v>
      </c>
      <c r="C4800">
        <f t="shared" si="222"/>
        <v>75.019999280000008</v>
      </c>
      <c r="D4800" s="8">
        <f t="shared" si="223"/>
        <v>45511</v>
      </c>
      <c r="E4800">
        <f t="shared" si="224"/>
        <v>71.517500119999994</v>
      </c>
    </row>
    <row r="4801" spans="1:5">
      <c r="A4801" s="6">
        <v>45511.875</v>
      </c>
      <c r="B4801" s="4">
        <v>22.799999199999998</v>
      </c>
      <c r="C4801">
        <f t="shared" si="222"/>
        <v>73.039998560000001</v>
      </c>
      <c r="D4801" s="8">
        <f t="shared" si="223"/>
        <v>45511</v>
      </c>
      <c r="E4801">
        <f t="shared" si="224"/>
        <v>71.517500119999994</v>
      </c>
    </row>
    <row r="4802" spans="1:5">
      <c r="A4802" s="6">
        <v>45511.916666666664</v>
      </c>
      <c r="B4802" s="4">
        <v>21.100000399999999</v>
      </c>
      <c r="C4802">
        <f t="shared" si="222"/>
        <v>69.980000719999992</v>
      </c>
      <c r="D4802" s="8">
        <f t="shared" si="223"/>
        <v>45511</v>
      </c>
      <c r="E4802">
        <f t="shared" si="224"/>
        <v>71.517500119999994</v>
      </c>
    </row>
    <row r="4803" spans="1:5">
      <c r="A4803" s="6">
        <v>45511.958333333336</v>
      </c>
      <c r="B4803" s="4">
        <v>20</v>
      </c>
      <c r="C4803">
        <f t="shared" ref="C4803:C4866" si="225">B4803*1.8+32</f>
        <v>68</v>
      </c>
      <c r="D4803" s="8">
        <f t="shared" ref="D4803:D4866" si="226">DATE(YEAR(A4803), MONTH(A4803), DAY(A4803))</f>
        <v>45511</v>
      </c>
      <c r="E4803">
        <f t="shared" si="224"/>
        <v>71.517500119999994</v>
      </c>
    </row>
    <row r="4804" spans="1:5">
      <c r="A4804" s="6">
        <v>45512</v>
      </c>
      <c r="B4804" s="4">
        <v>18.899999600000001</v>
      </c>
      <c r="C4804">
        <f t="shared" si="225"/>
        <v>66.019999280000008</v>
      </c>
      <c r="D4804" s="8">
        <f t="shared" si="226"/>
        <v>45512</v>
      </c>
      <c r="E4804">
        <f t="shared" ref="E4804:E4867" si="227">AVERAGEIF(D:D, D4804, C:C)</f>
        <v>74.914999309999999</v>
      </c>
    </row>
    <row r="4805" spans="1:5">
      <c r="A4805" s="6">
        <v>45512.041666666664</v>
      </c>
      <c r="B4805" s="4">
        <v>18.899999600000001</v>
      </c>
      <c r="C4805">
        <f t="shared" si="225"/>
        <v>66.019999280000008</v>
      </c>
      <c r="D4805" s="8">
        <f t="shared" si="226"/>
        <v>45512</v>
      </c>
      <c r="E4805">
        <f t="shared" si="227"/>
        <v>74.914999309999999</v>
      </c>
    </row>
    <row r="4806" spans="1:5">
      <c r="A4806" s="6">
        <v>45512.083333333336</v>
      </c>
      <c r="B4806" s="4">
        <v>18.299999199999998</v>
      </c>
      <c r="C4806">
        <f t="shared" si="225"/>
        <v>64.939998559999992</v>
      </c>
      <c r="D4806" s="8">
        <f t="shared" si="226"/>
        <v>45512</v>
      </c>
      <c r="E4806">
        <f t="shared" si="227"/>
        <v>74.914999309999999</v>
      </c>
    </row>
    <row r="4807" spans="1:5">
      <c r="A4807" s="6">
        <v>45512.125</v>
      </c>
      <c r="B4807" s="4">
        <v>18.899999600000001</v>
      </c>
      <c r="C4807">
        <f t="shared" si="225"/>
        <v>66.019999280000008</v>
      </c>
      <c r="D4807" s="8">
        <f t="shared" si="226"/>
        <v>45512</v>
      </c>
      <c r="E4807">
        <f t="shared" si="227"/>
        <v>74.914999309999999</v>
      </c>
    </row>
    <row r="4808" spans="1:5">
      <c r="A4808" s="6">
        <v>45512.166666666664</v>
      </c>
      <c r="B4808" s="4">
        <v>18.299999199999998</v>
      </c>
      <c r="C4808">
        <f t="shared" si="225"/>
        <v>64.939998559999992</v>
      </c>
      <c r="D4808" s="8">
        <f t="shared" si="226"/>
        <v>45512</v>
      </c>
      <c r="E4808">
        <f t="shared" si="227"/>
        <v>74.914999309999999</v>
      </c>
    </row>
    <row r="4809" spans="1:5">
      <c r="A4809" s="6">
        <v>45512.208333333336</v>
      </c>
      <c r="B4809" s="4">
        <v>17.799999199999998</v>
      </c>
      <c r="C4809">
        <f t="shared" si="225"/>
        <v>64.039998560000001</v>
      </c>
      <c r="D4809" s="8">
        <f t="shared" si="226"/>
        <v>45512</v>
      </c>
      <c r="E4809">
        <f t="shared" si="227"/>
        <v>74.914999309999999</v>
      </c>
    </row>
    <row r="4810" spans="1:5">
      <c r="A4810" s="6">
        <v>45512.25</v>
      </c>
      <c r="B4810" s="4">
        <v>18.299999199999998</v>
      </c>
      <c r="C4810">
        <f t="shared" si="225"/>
        <v>64.939998559999992</v>
      </c>
      <c r="D4810" s="8">
        <f t="shared" si="226"/>
        <v>45512</v>
      </c>
      <c r="E4810">
        <f t="shared" si="227"/>
        <v>74.914999309999999</v>
      </c>
    </row>
    <row r="4811" spans="1:5">
      <c r="A4811" s="6">
        <v>45512.291666666664</v>
      </c>
      <c r="B4811" s="4">
        <v>21.100000399999999</v>
      </c>
      <c r="C4811">
        <f t="shared" si="225"/>
        <v>69.980000719999992</v>
      </c>
      <c r="D4811" s="8">
        <f t="shared" si="226"/>
        <v>45512</v>
      </c>
      <c r="E4811">
        <f t="shared" si="227"/>
        <v>74.914999309999999</v>
      </c>
    </row>
    <row r="4812" spans="1:5">
      <c r="A4812" s="6">
        <v>45512.333333333336</v>
      </c>
      <c r="B4812" s="4">
        <v>23.899999600000001</v>
      </c>
      <c r="C4812">
        <f t="shared" si="225"/>
        <v>75.019999280000008</v>
      </c>
      <c r="D4812" s="8">
        <f t="shared" si="226"/>
        <v>45512</v>
      </c>
      <c r="E4812">
        <f t="shared" si="227"/>
        <v>74.914999309999999</v>
      </c>
    </row>
    <row r="4813" spans="1:5">
      <c r="A4813" s="6">
        <v>45512.375</v>
      </c>
      <c r="B4813" s="4">
        <v>26.100000399999999</v>
      </c>
      <c r="C4813">
        <f t="shared" si="225"/>
        <v>78.980000719999992</v>
      </c>
      <c r="D4813" s="8">
        <f t="shared" si="226"/>
        <v>45512</v>
      </c>
      <c r="E4813">
        <f t="shared" si="227"/>
        <v>74.914999309999999</v>
      </c>
    </row>
    <row r="4814" spans="1:5">
      <c r="A4814" s="6">
        <v>45512.416666666664</v>
      </c>
      <c r="B4814" s="4">
        <v>26.700000800000002</v>
      </c>
      <c r="C4814">
        <f t="shared" si="225"/>
        <v>80.060001440000008</v>
      </c>
      <c r="D4814" s="8">
        <f t="shared" si="226"/>
        <v>45512</v>
      </c>
      <c r="E4814">
        <f t="shared" si="227"/>
        <v>74.914999309999999</v>
      </c>
    </row>
    <row r="4815" spans="1:5">
      <c r="A4815" s="6">
        <v>45512.458333333336</v>
      </c>
      <c r="B4815" s="4">
        <v>28.299999199999998</v>
      </c>
      <c r="C4815">
        <f t="shared" si="225"/>
        <v>82.939998559999992</v>
      </c>
      <c r="D4815" s="8">
        <f t="shared" si="226"/>
        <v>45512</v>
      </c>
      <c r="E4815">
        <f t="shared" si="227"/>
        <v>74.914999309999999</v>
      </c>
    </row>
    <row r="4816" spans="1:5">
      <c r="A4816" s="6">
        <v>45512.5</v>
      </c>
      <c r="B4816" s="4">
        <v>27.799999199999998</v>
      </c>
      <c r="C4816">
        <f t="shared" si="225"/>
        <v>82.039998560000001</v>
      </c>
      <c r="D4816" s="8">
        <f t="shared" si="226"/>
        <v>45512</v>
      </c>
      <c r="E4816">
        <f t="shared" si="227"/>
        <v>74.914999309999999</v>
      </c>
    </row>
    <row r="4817" spans="1:5">
      <c r="A4817" s="6">
        <v>45512.541666666664</v>
      </c>
      <c r="B4817" s="4">
        <v>28.299999199999998</v>
      </c>
      <c r="C4817">
        <f t="shared" si="225"/>
        <v>82.939998559999992</v>
      </c>
      <c r="D4817" s="8">
        <f t="shared" si="226"/>
        <v>45512</v>
      </c>
      <c r="E4817">
        <f t="shared" si="227"/>
        <v>74.914999309999999</v>
      </c>
    </row>
    <row r="4818" spans="1:5">
      <c r="A4818" s="6">
        <v>45512.583333333336</v>
      </c>
      <c r="B4818" s="4">
        <v>27.799999199999998</v>
      </c>
      <c r="C4818">
        <f t="shared" si="225"/>
        <v>82.039998560000001</v>
      </c>
      <c r="D4818" s="8">
        <f t="shared" si="226"/>
        <v>45512</v>
      </c>
      <c r="E4818">
        <f t="shared" si="227"/>
        <v>74.914999309999999</v>
      </c>
    </row>
    <row r="4819" spans="1:5">
      <c r="A4819" s="6">
        <v>45512.625</v>
      </c>
      <c r="B4819" s="4">
        <v>29.399999600000001</v>
      </c>
      <c r="C4819">
        <f t="shared" si="225"/>
        <v>84.919999280000013</v>
      </c>
      <c r="D4819" s="8">
        <f t="shared" si="226"/>
        <v>45512</v>
      </c>
      <c r="E4819">
        <f t="shared" si="227"/>
        <v>74.914999309999999</v>
      </c>
    </row>
    <row r="4820" spans="1:5">
      <c r="A4820" s="6">
        <v>45512.666666666664</v>
      </c>
      <c r="B4820" s="4">
        <v>27.799999199999998</v>
      </c>
      <c r="C4820">
        <f t="shared" si="225"/>
        <v>82.039998560000001</v>
      </c>
      <c r="D4820" s="8">
        <f t="shared" si="226"/>
        <v>45512</v>
      </c>
      <c r="E4820">
        <f t="shared" si="227"/>
        <v>74.914999309999999</v>
      </c>
    </row>
    <row r="4821" spans="1:5">
      <c r="A4821" s="6">
        <v>45512.708333333336</v>
      </c>
      <c r="B4821" s="4">
        <v>27.799999199999998</v>
      </c>
      <c r="C4821">
        <f t="shared" si="225"/>
        <v>82.039998560000001</v>
      </c>
      <c r="D4821" s="8">
        <f t="shared" si="226"/>
        <v>45512</v>
      </c>
      <c r="E4821">
        <f t="shared" si="227"/>
        <v>74.914999309999999</v>
      </c>
    </row>
    <row r="4822" spans="1:5">
      <c r="A4822" s="6">
        <v>45512.75</v>
      </c>
      <c r="B4822" s="4">
        <v>26.700000800000002</v>
      </c>
      <c r="C4822">
        <f t="shared" si="225"/>
        <v>80.060001440000008</v>
      </c>
      <c r="D4822" s="8">
        <f t="shared" si="226"/>
        <v>45512</v>
      </c>
      <c r="E4822">
        <f t="shared" si="227"/>
        <v>74.914999309999999</v>
      </c>
    </row>
    <row r="4823" spans="1:5">
      <c r="A4823" s="6">
        <v>45512.791666666664</v>
      </c>
      <c r="B4823" s="4">
        <v>25.600000399999999</v>
      </c>
      <c r="C4823">
        <f t="shared" si="225"/>
        <v>78.080000720000001</v>
      </c>
      <c r="D4823" s="8">
        <f t="shared" si="226"/>
        <v>45512</v>
      </c>
      <c r="E4823">
        <f t="shared" si="227"/>
        <v>74.914999309999999</v>
      </c>
    </row>
    <row r="4824" spans="1:5">
      <c r="A4824" s="6">
        <v>45512.833333333336</v>
      </c>
      <c r="B4824" s="4">
        <v>25</v>
      </c>
      <c r="C4824">
        <f t="shared" si="225"/>
        <v>77</v>
      </c>
      <c r="D4824" s="8">
        <f t="shared" si="226"/>
        <v>45512</v>
      </c>
      <c r="E4824">
        <f t="shared" si="227"/>
        <v>74.914999309999999</v>
      </c>
    </row>
    <row r="4825" spans="1:5">
      <c r="A4825" s="6">
        <v>45512.875</v>
      </c>
      <c r="B4825" s="4">
        <v>24.399999600000001</v>
      </c>
      <c r="C4825">
        <f t="shared" si="225"/>
        <v>75.919999280000013</v>
      </c>
      <c r="D4825" s="8">
        <f t="shared" si="226"/>
        <v>45512</v>
      </c>
      <c r="E4825">
        <f t="shared" si="227"/>
        <v>74.914999309999999</v>
      </c>
    </row>
    <row r="4826" spans="1:5">
      <c r="A4826" s="6">
        <v>45512.916666666664</v>
      </c>
      <c r="B4826" s="4">
        <v>23.299999199999998</v>
      </c>
      <c r="C4826">
        <f t="shared" si="225"/>
        <v>73.939998559999992</v>
      </c>
      <c r="D4826" s="8">
        <f t="shared" si="226"/>
        <v>45512</v>
      </c>
      <c r="E4826">
        <f t="shared" si="227"/>
        <v>74.914999309999999</v>
      </c>
    </row>
    <row r="4827" spans="1:5">
      <c r="A4827" s="6">
        <v>45512.958333333336</v>
      </c>
      <c r="B4827" s="4">
        <v>22.799999199999998</v>
      </c>
      <c r="C4827">
        <f t="shared" si="225"/>
        <v>73.039998560000001</v>
      </c>
      <c r="D4827" s="8">
        <f t="shared" si="226"/>
        <v>45512</v>
      </c>
      <c r="E4827">
        <f t="shared" si="227"/>
        <v>74.914999309999999</v>
      </c>
    </row>
    <row r="4828" spans="1:5">
      <c r="A4828" s="6">
        <v>45513</v>
      </c>
      <c r="B4828" s="4">
        <v>21.700000800000002</v>
      </c>
      <c r="C4828">
        <f t="shared" si="225"/>
        <v>71.060001440000008</v>
      </c>
      <c r="D4828" s="8">
        <f t="shared" si="226"/>
        <v>45513</v>
      </c>
      <c r="E4828">
        <f t="shared" si="227"/>
        <v>76.489999760000018</v>
      </c>
    </row>
    <row r="4829" spans="1:5">
      <c r="A4829" s="6">
        <v>45513.041666666664</v>
      </c>
      <c r="B4829" s="4">
        <v>20.600000399999999</v>
      </c>
      <c r="C4829">
        <f t="shared" si="225"/>
        <v>69.080000720000001</v>
      </c>
      <c r="D4829" s="8">
        <f t="shared" si="226"/>
        <v>45513</v>
      </c>
      <c r="E4829">
        <f t="shared" si="227"/>
        <v>76.489999760000018</v>
      </c>
    </row>
    <row r="4830" spans="1:5">
      <c r="A4830" s="6">
        <v>45513.083333333336</v>
      </c>
      <c r="B4830" s="4">
        <v>20</v>
      </c>
      <c r="C4830">
        <f t="shared" si="225"/>
        <v>68</v>
      </c>
      <c r="D4830" s="8">
        <f t="shared" si="226"/>
        <v>45513</v>
      </c>
      <c r="E4830">
        <f t="shared" si="227"/>
        <v>76.489999760000018</v>
      </c>
    </row>
    <row r="4831" spans="1:5">
      <c r="A4831" s="6">
        <v>45513.125</v>
      </c>
      <c r="B4831" s="4">
        <v>19.399999600000001</v>
      </c>
      <c r="C4831">
        <f t="shared" si="225"/>
        <v>66.919999280000013</v>
      </c>
      <c r="D4831" s="8">
        <f t="shared" si="226"/>
        <v>45513</v>
      </c>
      <c r="E4831">
        <f t="shared" si="227"/>
        <v>76.489999760000018</v>
      </c>
    </row>
    <row r="4832" spans="1:5">
      <c r="A4832" s="6">
        <v>45513.166666666664</v>
      </c>
      <c r="B4832" s="4">
        <v>18.899999600000001</v>
      </c>
      <c r="C4832">
        <f t="shared" si="225"/>
        <v>66.019999280000008</v>
      </c>
      <c r="D4832" s="8">
        <f t="shared" si="226"/>
        <v>45513</v>
      </c>
      <c r="E4832">
        <f t="shared" si="227"/>
        <v>76.489999760000018</v>
      </c>
    </row>
    <row r="4833" spans="1:5">
      <c r="A4833" s="6">
        <v>45513.208333333336</v>
      </c>
      <c r="B4833" s="4">
        <v>18.899999600000001</v>
      </c>
      <c r="C4833">
        <f t="shared" si="225"/>
        <v>66.019999280000008</v>
      </c>
      <c r="D4833" s="8">
        <f t="shared" si="226"/>
        <v>45513</v>
      </c>
      <c r="E4833">
        <f t="shared" si="227"/>
        <v>76.489999760000018</v>
      </c>
    </row>
    <row r="4834" spans="1:5">
      <c r="A4834" s="6">
        <v>45513.25</v>
      </c>
      <c r="B4834" s="4">
        <v>20</v>
      </c>
      <c r="C4834">
        <f t="shared" si="225"/>
        <v>68</v>
      </c>
      <c r="D4834" s="8">
        <f t="shared" si="226"/>
        <v>45513</v>
      </c>
      <c r="E4834">
        <f t="shared" si="227"/>
        <v>76.489999760000018</v>
      </c>
    </row>
    <row r="4835" spans="1:5">
      <c r="A4835" s="6">
        <v>45513.291666666664</v>
      </c>
      <c r="B4835" s="4">
        <v>22.799999199999998</v>
      </c>
      <c r="C4835">
        <f t="shared" si="225"/>
        <v>73.039998560000001</v>
      </c>
      <c r="D4835" s="8">
        <f t="shared" si="226"/>
        <v>45513</v>
      </c>
      <c r="E4835">
        <f t="shared" si="227"/>
        <v>76.489999760000018</v>
      </c>
    </row>
    <row r="4836" spans="1:5">
      <c r="A4836" s="6">
        <v>45513.333333333336</v>
      </c>
      <c r="B4836" s="4">
        <v>24.399999600000001</v>
      </c>
      <c r="C4836">
        <f t="shared" si="225"/>
        <v>75.919999280000013</v>
      </c>
      <c r="D4836" s="8">
        <f t="shared" si="226"/>
        <v>45513</v>
      </c>
      <c r="E4836">
        <f t="shared" si="227"/>
        <v>76.489999760000018</v>
      </c>
    </row>
    <row r="4837" spans="1:5">
      <c r="A4837" s="6">
        <v>45513.375</v>
      </c>
      <c r="B4837" s="4">
        <v>26.100000399999999</v>
      </c>
      <c r="C4837">
        <f t="shared" si="225"/>
        <v>78.980000719999992</v>
      </c>
      <c r="D4837" s="8">
        <f t="shared" si="226"/>
        <v>45513</v>
      </c>
      <c r="E4837">
        <f t="shared" si="227"/>
        <v>76.489999760000018</v>
      </c>
    </row>
    <row r="4838" spans="1:5">
      <c r="A4838" s="6">
        <v>45513.416666666664</v>
      </c>
      <c r="B4838" s="4">
        <v>26.700000800000002</v>
      </c>
      <c r="C4838">
        <f t="shared" si="225"/>
        <v>80.060001440000008</v>
      </c>
      <c r="D4838" s="8">
        <f t="shared" si="226"/>
        <v>45513</v>
      </c>
      <c r="E4838">
        <f t="shared" si="227"/>
        <v>76.489999760000018</v>
      </c>
    </row>
    <row r="4839" spans="1:5">
      <c r="A4839" s="6">
        <v>45513.458333333336</v>
      </c>
      <c r="B4839" s="4">
        <v>28.899999600000001</v>
      </c>
      <c r="C4839">
        <f t="shared" si="225"/>
        <v>84.019999280000008</v>
      </c>
      <c r="D4839" s="8">
        <f t="shared" si="226"/>
        <v>45513</v>
      </c>
      <c r="E4839">
        <f t="shared" si="227"/>
        <v>76.489999760000018</v>
      </c>
    </row>
    <row r="4840" spans="1:5">
      <c r="A4840" s="6">
        <v>45513.5</v>
      </c>
      <c r="B4840" s="4">
        <v>29.399999600000001</v>
      </c>
      <c r="C4840">
        <f t="shared" si="225"/>
        <v>84.919999280000013</v>
      </c>
      <c r="D4840" s="8">
        <f t="shared" si="226"/>
        <v>45513</v>
      </c>
      <c r="E4840">
        <f t="shared" si="227"/>
        <v>76.489999760000018</v>
      </c>
    </row>
    <row r="4841" spans="1:5">
      <c r="A4841" s="6">
        <v>45513.541666666664</v>
      </c>
      <c r="B4841" s="4">
        <v>28.899999600000001</v>
      </c>
      <c r="C4841">
        <f t="shared" si="225"/>
        <v>84.019999280000008</v>
      </c>
      <c r="D4841" s="8">
        <f t="shared" si="226"/>
        <v>45513</v>
      </c>
      <c r="E4841">
        <f t="shared" si="227"/>
        <v>76.489999760000018</v>
      </c>
    </row>
    <row r="4842" spans="1:5">
      <c r="A4842" s="6">
        <v>45513.583333333336</v>
      </c>
      <c r="B4842" s="4">
        <v>28.299999199999998</v>
      </c>
      <c r="C4842">
        <f t="shared" si="225"/>
        <v>82.939998559999992</v>
      </c>
      <c r="D4842" s="8">
        <f t="shared" si="226"/>
        <v>45513</v>
      </c>
      <c r="E4842">
        <f t="shared" si="227"/>
        <v>76.489999760000018</v>
      </c>
    </row>
    <row r="4843" spans="1:5">
      <c r="A4843" s="6">
        <v>45513.625</v>
      </c>
      <c r="B4843" s="4">
        <v>30</v>
      </c>
      <c r="C4843">
        <f t="shared" si="225"/>
        <v>86</v>
      </c>
      <c r="D4843" s="8">
        <f t="shared" si="226"/>
        <v>45513</v>
      </c>
      <c r="E4843">
        <f t="shared" si="227"/>
        <v>76.489999760000018</v>
      </c>
    </row>
    <row r="4844" spans="1:5">
      <c r="A4844" s="6">
        <v>45513.666666666664</v>
      </c>
      <c r="B4844" s="4">
        <v>28.899999600000001</v>
      </c>
      <c r="C4844">
        <f t="shared" si="225"/>
        <v>84.019999280000008</v>
      </c>
      <c r="D4844" s="8">
        <f t="shared" si="226"/>
        <v>45513</v>
      </c>
      <c r="E4844">
        <f t="shared" si="227"/>
        <v>76.489999760000018</v>
      </c>
    </row>
    <row r="4845" spans="1:5">
      <c r="A4845" s="6">
        <v>45513.708333333336</v>
      </c>
      <c r="B4845" s="4">
        <v>28.299999199999998</v>
      </c>
      <c r="C4845">
        <f t="shared" si="225"/>
        <v>82.939998559999992</v>
      </c>
      <c r="D4845" s="8">
        <f t="shared" si="226"/>
        <v>45513</v>
      </c>
      <c r="E4845">
        <f t="shared" si="227"/>
        <v>76.489999760000018</v>
      </c>
    </row>
    <row r="4846" spans="1:5">
      <c r="A4846" s="6">
        <v>45513.75</v>
      </c>
      <c r="B4846" s="4">
        <v>27.200000800000002</v>
      </c>
      <c r="C4846">
        <f t="shared" si="225"/>
        <v>80.960001440000013</v>
      </c>
      <c r="D4846" s="8">
        <f t="shared" si="226"/>
        <v>45513</v>
      </c>
      <c r="E4846">
        <f t="shared" si="227"/>
        <v>76.489999760000018</v>
      </c>
    </row>
    <row r="4847" spans="1:5">
      <c r="A4847" s="6">
        <v>45513.791666666664</v>
      </c>
      <c r="B4847" s="4">
        <v>25.600000399999999</v>
      </c>
      <c r="C4847">
        <f t="shared" si="225"/>
        <v>78.080000720000001</v>
      </c>
      <c r="D4847" s="8">
        <f t="shared" si="226"/>
        <v>45513</v>
      </c>
      <c r="E4847">
        <f t="shared" si="227"/>
        <v>76.489999760000018</v>
      </c>
    </row>
    <row r="4848" spans="1:5">
      <c r="A4848" s="6">
        <v>45513.833333333336</v>
      </c>
      <c r="B4848" s="4">
        <v>25</v>
      </c>
      <c r="C4848">
        <f t="shared" si="225"/>
        <v>77</v>
      </c>
      <c r="D4848" s="8">
        <f t="shared" si="226"/>
        <v>45513</v>
      </c>
      <c r="E4848">
        <f t="shared" si="227"/>
        <v>76.489999760000018</v>
      </c>
    </row>
    <row r="4849" spans="1:5">
      <c r="A4849" s="6">
        <v>45513.875</v>
      </c>
      <c r="B4849" s="4">
        <v>24.399999600000001</v>
      </c>
      <c r="C4849">
        <f t="shared" si="225"/>
        <v>75.919999280000013</v>
      </c>
      <c r="D4849" s="8">
        <f t="shared" si="226"/>
        <v>45513</v>
      </c>
      <c r="E4849">
        <f t="shared" si="227"/>
        <v>76.489999760000018</v>
      </c>
    </row>
    <row r="4850" spans="1:5">
      <c r="A4850" s="6">
        <v>45513.916666666664</v>
      </c>
      <c r="B4850" s="4">
        <v>24.399999600000001</v>
      </c>
      <c r="C4850">
        <f t="shared" si="225"/>
        <v>75.919999280000013</v>
      </c>
      <c r="D4850" s="8">
        <f t="shared" si="226"/>
        <v>45513</v>
      </c>
      <c r="E4850">
        <f t="shared" si="227"/>
        <v>76.489999760000018</v>
      </c>
    </row>
    <row r="4851" spans="1:5">
      <c r="A4851" s="6">
        <v>45513.958333333336</v>
      </c>
      <c r="B4851" s="4">
        <v>24.399999600000001</v>
      </c>
      <c r="C4851">
        <f t="shared" si="225"/>
        <v>75.919999280000013</v>
      </c>
      <c r="D4851" s="8">
        <f t="shared" si="226"/>
        <v>45513</v>
      </c>
      <c r="E4851">
        <f t="shared" si="227"/>
        <v>76.489999760000018</v>
      </c>
    </row>
    <row r="4852" spans="1:5">
      <c r="A4852" s="6">
        <v>45514</v>
      </c>
      <c r="B4852" s="4">
        <v>24.399999600000001</v>
      </c>
      <c r="C4852">
        <f t="shared" si="225"/>
        <v>75.919999280000013</v>
      </c>
      <c r="D4852" s="8">
        <f t="shared" si="226"/>
        <v>45514</v>
      </c>
      <c r="E4852">
        <f t="shared" si="227"/>
        <v>72.334999640000007</v>
      </c>
    </row>
    <row r="4853" spans="1:5">
      <c r="A4853" s="6">
        <v>45514.041666666664</v>
      </c>
      <c r="B4853" s="4">
        <v>23.899999600000001</v>
      </c>
      <c r="C4853">
        <f t="shared" si="225"/>
        <v>75.019999280000008</v>
      </c>
      <c r="D4853" s="8">
        <f t="shared" si="226"/>
        <v>45514</v>
      </c>
      <c r="E4853">
        <f t="shared" si="227"/>
        <v>72.334999640000007</v>
      </c>
    </row>
    <row r="4854" spans="1:5">
      <c r="A4854" s="6">
        <v>45514.083333333336</v>
      </c>
      <c r="B4854" s="4">
        <v>23.899999600000001</v>
      </c>
      <c r="C4854">
        <f t="shared" si="225"/>
        <v>75.019999280000008</v>
      </c>
      <c r="D4854" s="8">
        <f t="shared" si="226"/>
        <v>45514</v>
      </c>
      <c r="E4854">
        <f t="shared" si="227"/>
        <v>72.334999640000007</v>
      </c>
    </row>
    <row r="4855" spans="1:5">
      <c r="A4855" s="6">
        <v>45514.125</v>
      </c>
      <c r="B4855" s="4">
        <v>23.899999600000001</v>
      </c>
      <c r="C4855">
        <f t="shared" si="225"/>
        <v>75.019999280000008</v>
      </c>
      <c r="D4855" s="8">
        <f t="shared" si="226"/>
        <v>45514</v>
      </c>
      <c r="E4855">
        <f t="shared" si="227"/>
        <v>72.334999640000007</v>
      </c>
    </row>
    <row r="4856" spans="1:5">
      <c r="A4856" s="6">
        <v>45514.166666666664</v>
      </c>
      <c r="B4856" s="4">
        <v>22.799999199999998</v>
      </c>
      <c r="C4856">
        <f t="shared" si="225"/>
        <v>73.039998560000001</v>
      </c>
      <c r="D4856" s="8">
        <f t="shared" si="226"/>
        <v>45514</v>
      </c>
      <c r="E4856">
        <f t="shared" si="227"/>
        <v>72.334999640000007</v>
      </c>
    </row>
    <row r="4857" spans="1:5">
      <c r="A4857" s="6">
        <v>45514.208333333336</v>
      </c>
      <c r="B4857" s="4">
        <v>21.700000800000002</v>
      </c>
      <c r="C4857">
        <f t="shared" si="225"/>
        <v>71.060001440000008</v>
      </c>
      <c r="D4857" s="8">
        <f t="shared" si="226"/>
        <v>45514</v>
      </c>
      <c r="E4857">
        <f t="shared" si="227"/>
        <v>72.334999640000007</v>
      </c>
    </row>
    <row r="4858" spans="1:5">
      <c r="A4858" s="6">
        <v>45514.25</v>
      </c>
      <c r="B4858" s="4">
        <v>20.600000399999999</v>
      </c>
      <c r="C4858">
        <f t="shared" si="225"/>
        <v>69.080000720000001</v>
      </c>
      <c r="D4858" s="8">
        <f t="shared" si="226"/>
        <v>45514</v>
      </c>
      <c r="E4858">
        <f t="shared" si="227"/>
        <v>72.334999640000007</v>
      </c>
    </row>
    <row r="4859" spans="1:5">
      <c r="A4859" s="6">
        <v>45514.291666666664</v>
      </c>
      <c r="B4859" s="4">
        <v>20</v>
      </c>
      <c r="C4859">
        <f t="shared" si="225"/>
        <v>68</v>
      </c>
      <c r="D4859" s="8">
        <f t="shared" si="226"/>
        <v>45514</v>
      </c>
      <c r="E4859">
        <f t="shared" si="227"/>
        <v>72.334999640000007</v>
      </c>
    </row>
    <row r="4860" spans="1:5">
      <c r="A4860" s="6">
        <v>45514.333333333336</v>
      </c>
      <c r="B4860" s="4">
        <v>20</v>
      </c>
      <c r="C4860">
        <f t="shared" si="225"/>
        <v>68</v>
      </c>
      <c r="D4860" s="8">
        <f t="shared" si="226"/>
        <v>45514</v>
      </c>
      <c r="E4860">
        <f t="shared" si="227"/>
        <v>72.334999640000007</v>
      </c>
    </row>
    <row r="4861" spans="1:5">
      <c r="A4861" s="6">
        <v>45514.375</v>
      </c>
      <c r="B4861" s="4">
        <v>21.100000399999999</v>
      </c>
      <c r="C4861">
        <f t="shared" si="225"/>
        <v>69.980000719999992</v>
      </c>
      <c r="D4861" s="8">
        <f t="shared" si="226"/>
        <v>45514</v>
      </c>
      <c r="E4861">
        <f t="shared" si="227"/>
        <v>72.334999640000007</v>
      </c>
    </row>
    <row r="4862" spans="1:5">
      <c r="A4862" s="6">
        <v>45514.416666666664</v>
      </c>
      <c r="B4862" s="4">
        <v>21.100000399999999</v>
      </c>
      <c r="C4862">
        <f t="shared" si="225"/>
        <v>69.980000719999992</v>
      </c>
      <c r="D4862" s="8">
        <f t="shared" si="226"/>
        <v>45514</v>
      </c>
      <c r="E4862">
        <f t="shared" si="227"/>
        <v>72.334999640000007</v>
      </c>
    </row>
    <row r="4863" spans="1:5">
      <c r="A4863" s="6">
        <v>45514.458333333336</v>
      </c>
      <c r="B4863" s="4">
        <v>21.100000399999999</v>
      </c>
      <c r="C4863">
        <f t="shared" si="225"/>
        <v>69.980000719999992</v>
      </c>
      <c r="D4863" s="8">
        <f t="shared" si="226"/>
        <v>45514</v>
      </c>
      <c r="E4863">
        <f t="shared" si="227"/>
        <v>72.334999640000007</v>
      </c>
    </row>
    <row r="4864" spans="1:5">
      <c r="A4864" s="6">
        <v>45514.5</v>
      </c>
      <c r="B4864" s="4">
        <v>22.200000800000002</v>
      </c>
      <c r="C4864">
        <f t="shared" si="225"/>
        <v>71.960001440000013</v>
      </c>
      <c r="D4864" s="8">
        <f t="shared" si="226"/>
        <v>45514</v>
      </c>
      <c r="E4864">
        <f t="shared" si="227"/>
        <v>72.334999640000007</v>
      </c>
    </row>
    <row r="4865" spans="1:5">
      <c r="A4865" s="6">
        <v>45514.541666666664</v>
      </c>
      <c r="B4865" s="4">
        <v>21.700000800000002</v>
      </c>
      <c r="C4865">
        <f t="shared" si="225"/>
        <v>71.060001440000008</v>
      </c>
      <c r="D4865" s="8">
        <f t="shared" si="226"/>
        <v>45514</v>
      </c>
      <c r="E4865">
        <f t="shared" si="227"/>
        <v>72.334999640000007</v>
      </c>
    </row>
    <row r="4866" spans="1:5">
      <c r="A4866" s="6">
        <v>45514.583333333336</v>
      </c>
      <c r="B4866" s="4">
        <v>21.700000800000002</v>
      </c>
      <c r="C4866">
        <f t="shared" si="225"/>
        <v>71.060001440000008</v>
      </c>
      <c r="D4866" s="8">
        <f t="shared" si="226"/>
        <v>45514</v>
      </c>
      <c r="E4866">
        <f t="shared" si="227"/>
        <v>72.334999640000007</v>
      </c>
    </row>
    <row r="4867" spans="1:5">
      <c r="A4867" s="6">
        <v>45514.625</v>
      </c>
      <c r="B4867" s="4">
        <v>23.299999199999998</v>
      </c>
      <c r="C4867">
        <f t="shared" ref="C4867:C4930" si="228">B4867*1.8+32</f>
        <v>73.939998559999992</v>
      </c>
      <c r="D4867" s="8">
        <f t="shared" ref="D4867:D4930" si="229">DATE(YEAR(A4867), MONTH(A4867), DAY(A4867))</f>
        <v>45514</v>
      </c>
      <c r="E4867">
        <f t="shared" si="227"/>
        <v>72.334999640000007</v>
      </c>
    </row>
    <row r="4868" spans="1:5">
      <c r="A4868" s="6">
        <v>45514.666666666664</v>
      </c>
      <c r="B4868" s="4">
        <v>23.299999199999998</v>
      </c>
      <c r="C4868">
        <f t="shared" si="228"/>
        <v>73.939998559999992</v>
      </c>
      <c r="D4868" s="8">
        <f t="shared" si="229"/>
        <v>45514</v>
      </c>
      <c r="E4868">
        <f t="shared" ref="E4868:E4931" si="230">AVERAGEIF(D:D, D4868, C:C)</f>
        <v>72.334999640000007</v>
      </c>
    </row>
    <row r="4869" spans="1:5">
      <c r="A4869" s="6">
        <v>45514.708333333336</v>
      </c>
      <c r="B4869" s="4">
        <v>23.299999199999998</v>
      </c>
      <c r="C4869">
        <f t="shared" si="228"/>
        <v>73.939998559999992</v>
      </c>
      <c r="D4869" s="8">
        <f t="shared" si="229"/>
        <v>45514</v>
      </c>
      <c r="E4869">
        <f t="shared" si="230"/>
        <v>72.334999640000007</v>
      </c>
    </row>
    <row r="4870" spans="1:5">
      <c r="A4870" s="6">
        <v>45514.75</v>
      </c>
      <c r="B4870" s="4">
        <v>23.299999199999998</v>
      </c>
      <c r="C4870">
        <f t="shared" si="228"/>
        <v>73.939998559999992</v>
      </c>
      <c r="D4870" s="8">
        <f t="shared" si="229"/>
        <v>45514</v>
      </c>
      <c r="E4870">
        <f t="shared" si="230"/>
        <v>72.334999640000007</v>
      </c>
    </row>
    <row r="4871" spans="1:5">
      <c r="A4871" s="6">
        <v>45514.791666666664</v>
      </c>
      <c r="B4871" s="4">
        <v>23.299999199999998</v>
      </c>
      <c r="C4871">
        <f t="shared" si="228"/>
        <v>73.939998559999992</v>
      </c>
      <c r="D4871" s="8">
        <f t="shared" si="229"/>
        <v>45514</v>
      </c>
      <c r="E4871">
        <f t="shared" si="230"/>
        <v>72.334999640000007</v>
      </c>
    </row>
    <row r="4872" spans="1:5">
      <c r="A4872" s="6">
        <v>45514.833333333336</v>
      </c>
      <c r="B4872" s="4">
        <v>22.799999199999998</v>
      </c>
      <c r="C4872">
        <f t="shared" si="228"/>
        <v>73.039998560000001</v>
      </c>
      <c r="D4872" s="8">
        <f t="shared" si="229"/>
        <v>45514</v>
      </c>
      <c r="E4872">
        <f t="shared" si="230"/>
        <v>72.334999640000007</v>
      </c>
    </row>
    <row r="4873" spans="1:5">
      <c r="A4873" s="6">
        <v>45514.875</v>
      </c>
      <c r="B4873" s="4">
        <v>22.799999199999998</v>
      </c>
      <c r="C4873">
        <f t="shared" si="228"/>
        <v>73.039998560000001</v>
      </c>
      <c r="D4873" s="8">
        <f t="shared" si="229"/>
        <v>45514</v>
      </c>
      <c r="E4873">
        <f t="shared" si="230"/>
        <v>72.334999640000007</v>
      </c>
    </row>
    <row r="4874" spans="1:5">
      <c r="A4874" s="6">
        <v>45514.916666666664</v>
      </c>
      <c r="B4874" s="4">
        <v>22.799999199999998</v>
      </c>
      <c r="C4874">
        <f t="shared" si="228"/>
        <v>73.039998560000001</v>
      </c>
      <c r="D4874" s="8">
        <f t="shared" si="229"/>
        <v>45514</v>
      </c>
      <c r="E4874">
        <f t="shared" si="230"/>
        <v>72.334999640000007</v>
      </c>
    </row>
    <row r="4875" spans="1:5">
      <c r="A4875" s="6">
        <v>45514.958333333336</v>
      </c>
      <c r="B4875" s="4">
        <v>22.799999199999998</v>
      </c>
      <c r="C4875">
        <f t="shared" si="228"/>
        <v>73.039998560000001</v>
      </c>
      <c r="D4875" s="8">
        <f t="shared" si="229"/>
        <v>45514</v>
      </c>
      <c r="E4875">
        <f t="shared" si="230"/>
        <v>72.334999640000007</v>
      </c>
    </row>
    <row r="4876" spans="1:5">
      <c r="A4876" s="6">
        <v>45515</v>
      </c>
      <c r="B4876" s="4">
        <v>22.799999199999998</v>
      </c>
      <c r="C4876">
        <f t="shared" si="228"/>
        <v>73.039998560000001</v>
      </c>
      <c r="D4876" s="8">
        <f t="shared" si="229"/>
        <v>45515</v>
      </c>
      <c r="E4876">
        <f t="shared" si="230"/>
        <v>75.417499819999989</v>
      </c>
    </row>
    <row r="4877" spans="1:5">
      <c r="A4877" s="6">
        <v>45515.041666666664</v>
      </c>
      <c r="B4877" s="4">
        <v>22.799999199999998</v>
      </c>
      <c r="C4877">
        <f t="shared" si="228"/>
        <v>73.039998560000001</v>
      </c>
      <c r="D4877" s="8">
        <f t="shared" si="229"/>
        <v>45515</v>
      </c>
      <c r="E4877">
        <f t="shared" si="230"/>
        <v>75.417499819999989</v>
      </c>
    </row>
    <row r="4878" spans="1:5">
      <c r="A4878" s="6">
        <v>45515.083333333336</v>
      </c>
      <c r="B4878" s="4">
        <v>20.600000399999999</v>
      </c>
      <c r="C4878">
        <f t="shared" si="228"/>
        <v>69.080000720000001</v>
      </c>
      <c r="D4878" s="8">
        <f t="shared" si="229"/>
        <v>45515</v>
      </c>
      <c r="E4878">
        <f t="shared" si="230"/>
        <v>75.417499819999989</v>
      </c>
    </row>
    <row r="4879" spans="1:5">
      <c r="A4879" s="6">
        <v>45515.125</v>
      </c>
      <c r="B4879" s="4">
        <v>20</v>
      </c>
      <c r="C4879">
        <f t="shared" si="228"/>
        <v>68</v>
      </c>
      <c r="D4879" s="8">
        <f t="shared" si="229"/>
        <v>45515</v>
      </c>
      <c r="E4879">
        <f t="shared" si="230"/>
        <v>75.417499819999989</v>
      </c>
    </row>
    <row r="4880" spans="1:5">
      <c r="A4880" s="6">
        <v>45515.166666666664</v>
      </c>
      <c r="B4880" s="4">
        <v>20</v>
      </c>
      <c r="C4880">
        <f t="shared" si="228"/>
        <v>68</v>
      </c>
      <c r="D4880" s="8">
        <f t="shared" si="229"/>
        <v>45515</v>
      </c>
      <c r="E4880">
        <f t="shared" si="230"/>
        <v>75.417499819999989</v>
      </c>
    </row>
    <row r="4881" spans="1:5">
      <c r="A4881" s="6">
        <v>45515.208333333336</v>
      </c>
      <c r="B4881" s="4">
        <v>20</v>
      </c>
      <c r="C4881">
        <f t="shared" si="228"/>
        <v>68</v>
      </c>
      <c r="D4881" s="8">
        <f t="shared" si="229"/>
        <v>45515</v>
      </c>
      <c r="E4881">
        <f t="shared" si="230"/>
        <v>75.417499819999989</v>
      </c>
    </row>
    <row r="4882" spans="1:5">
      <c r="A4882" s="6">
        <v>45515.25</v>
      </c>
      <c r="B4882" s="4">
        <v>20</v>
      </c>
      <c r="C4882">
        <f t="shared" si="228"/>
        <v>68</v>
      </c>
      <c r="D4882" s="8">
        <f t="shared" si="229"/>
        <v>45515</v>
      </c>
      <c r="E4882">
        <f t="shared" si="230"/>
        <v>75.417499819999989</v>
      </c>
    </row>
    <row r="4883" spans="1:5">
      <c r="A4883" s="6">
        <v>45515.291666666664</v>
      </c>
      <c r="B4883" s="4">
        <v>21.100000399999999</v>
      </c>
      <c r="C4883">
        <f t="shared" si="228"/>
        <v>69.980000719999992</v>
      </c>
      <c r="D4883" s="8">
        <f t="shared" si="229"/>
        <v>45515</v>
      </c>
      <c r="E4883">
        <f t="shared" si="230"/>
        <v>75.417499819999989</v>
      </c>
    </row>
    <row r="4884" spans="1:5">
      <c r="A4884" s="6">
        <v>45515.333333333336</v>
      </c>
      <c r="B4884" s="4">
        <v>23.299999199999998</v>
      </c>
      <c r="C4884">
        <f t="shared" si="228"/>
        <v>73.939998559999992</v>
      </c>
      <c r="D4884" s="8">
        <f t="shared" si="229"/>
        <v>45515</v>
      </c>
      <c r="E4884">
        <f t="shared" si="230"/>
        <v>75.417499819999989</v>
      </c>
    </row>
    <row r="4885" spans="1:5">
      <c r="A4885" s="6">
        <v>45515.375</v>
      </c>
      <c r="B4885" s="4">
        <v>25</v>
      </c>
      <c r="C4885">
        <f t="shared" si="228"/>
        <v>77</v>
      </c>
      <c r="D4885" s="8">
        <f t="shared" si="229"/>
        <v>45515</v>
      </c>
      <c r="E4885">
        <f t="shared" si="230"/>
        <v>75.417499819999989</v>
      </c>
    </row>
    <row r="4886" spans="1:5">
      <c r="A4886" s="6">
        <v>45515.416666666664</v>
      </c>
      <c r="B4886" s="4">
        <v>26.700000800000002</v>
      </c>
      <c r="C4886">
        <f t="shared" si="228"/>
        <v>80.060001440000008</v>
      </c>
      <c r="D4886" s="8">
        <f t="shared" si="229"/>
        <v>45515</v>
      </c>
      <c r="E4886">
        <f t="shared" si="230"/>
        <v>75.417499819999989</v>
      </c>
    </row>
    <row r="4887" spans="1:5">
      <c r="A4887" s="6">
        <v>45515.458333333336</v>
      </c>
      <c r="B4887" s="4">
        <v>27.799999199999998</v>
      </c>
      <c r="C4887">
        <f t="shared" si="228"/>
        <v>82.039998560000001</v>
      </c>
      <c r="D4887" s="8">
        <f t="shared" si="229"/>
        <v>45515</v>
      </c>
      <c r="E4887">
        <f t="shared" si="230"/>
        <v>75.417499819999989</v>
      </c>
    </row>
    <row r="4888" spans="1:5">
      <c r="A4888" s="6">
        <v>45515.5</v>
      </c>
      <c r="B4888" s="4">
        <v>28.299999199999998</v>
      </c>
      <c r="C4888">
        <f t="shared" si="228"/>
        <v>82.939998559999992</v>
      </c>
      <c r="D4888" s="8">
        <f t="shared" si="229"/>
        <v>45515</v>
      </c>
      <c r="E4888">
        <f t="shared" si="230"/>
        <v>75.417499819999989</v>
      </c>
    </row>
    <row r="4889" spans="1:5">
      <c r="A4889" s="6">
        <v>45515.541666666664</v>
      </c>
      <c r="B4889" s="4">
        <v>30</v>
      </c>
      <c r="C4889">
        <f t="shared" si="228"/>
        <v>86</v>
      </c>
      <c r="D4889" s="8">
        <f t="shared" si="229"/>
        <v>45515</v>
      </c>
      <c r="E4889">
        <f t="shared" si="230"/>
        <v>75.417499819999989</v>
      </c>
    </row>
    <row r="4890" spans="1:5">
      <c r="A4890" s="6">
        <v>45515.583333333336</v>
      </c>
      <c r="B4890" s="4">
        <v>30</v>
      </c>
      <c r="C4890">
        <f t="shared" si="228"/>
        <v>86</v>
      </c>
      <c r="D4890" s="8">
        <f t="shared" si="229"/>
        <v>45515</v>
      </c>
      <c r="E4890">
        <f t="shared" si="230"/>
        <v>75.417499819999989</v>
      </c>
    </row>
    <row r="4891" spans="1:5">
      <c r="A4891" s="6">
        <v>45515.625</v>
      </c>
      <c r="B4891" s="4">
        <v>24.399999600000001</v>
      </c>
      <c r="C4891">
        <f t="shared" si="228"/>
        <v>75.919999280000013</v>
      </c>
      <c r="D4891" s="8">
        <f t="shared" si="229"/>
        <v>45515</v>
      </c>
      <c r="E4891">
        <f t="shared" si="230"/>
        <v>75.417499819999989</v>
      </c>
    </row>
    <row r="4892" spans="1:5">
      <c r="A4892" s="6">
        <v>45515.666666666664</v>
      </c>
      <c r="B4892" s="4">
        <v>28.899999600000001</v>
      </c>
      <c r="C4892">
        <f t="shared" si="228"/>
        <v>84.019999280000008</v>
      </c>
      <c r="D4892" s="8">
        <f t="shared" si="229"/>
        <v>45515</v>
      </c>
      <c r="E4892">
        <f t="shared" si="230"/>
        <v>75.417499819999989</v>
      </c>
    </row>
    <row r="4893" spans="1:5">
      <c r="A4893" s="6">
        <v>45515.708333333336</v>
      </c>
      <c r="B4893" s="4">
        <v>29.399999600000001</v>
      </c>
      <c r="C4893">
        <f t="shared" si="228"/>
        <v>84.919999280000013</v>
      </c>
      <c r="D4893" s="8">
        <f t="shared" si="229"/>
        <v>45515</v>
      </c>
      <c r="E4893">
        <f t="shared" si="230"/>
        <v>75.417499819999989</v>
      </c>
    </row>
    <row r="4894" spans="1:5">
      <c r="A4894" s="6">
        <v>45515.75</v>
      </c>
      <c r="B4894" s="4">
        <v>28.299999199999998</v>
      </c>
      <c r="C4894">
        <f t="shared" si="228"/>
        <v>82.939998559999992</v>
      </c>
      <c r="D4894" s="8">
        <f t="shared" si="229"/>
        <v>45515</v>
      </c>
      <c r="E4894">
        <f t="shared" si="230"/>
        <v>75.417499819999989</v>
      </c>
    </row>
    <row r="4895" spans="1:5">
      <c r="A4895" s="6">
        <v>45515.791666666664</v>
      </c>
      <c r="B4895" s="4">
        <v>23.899999600000001</v>
      </c>
      <c r="C4895">
        <f t="shared" si="228"/>
        <v>75.019999280000008</v>
      </c>
      <c r="D4895" s="8">
        <f t="shared" si="229"/>
        <v>45515</v>
      </c>
      <c r="E4895">
        <f t="shared" si="230"/>
        <v>75.417499819999989</v>
      </c>
    </row>
    <row r="4896" spans="1:5">
      <c r="A4896" s="6">
        <v>45515.833333333336</v>
      </c>
      <c r="B4896" s="4">
        <v>21.700000800000002</v>
      </c>
      <c r="C4896">
        <f t="shared" si="228"/>
        <v>71.060001440000008</v>
      </c>
      <c r="D4896" s="8">
        <f t="shared" si="229"/>
        <v>45515</v>
      </c>
      <c r="E4896">
        <f t="shared" si="230"/>
        <v>75.417499819999989</v>
      </c>
    </row>
    <row r="4897" spans="1:5">
      <c r="A4897" s="6">
        <v>45515.875</v>
      </c>
      <c r="B4897" s="4">
        <v>21.100000399999999</v>
      </c>
      <c r="C4897">
        <f t="shared" si="228"/>
        <v>69.980000719999992</v>
      </c>
      <c r="D4897" s="8">
        <f t="shared" si="229"/>
        <v>45515</v>
      </c>
      <c r="E4897">
        <f t="shared" si="230"/>
        <v>75.417499819999989</v>
      </c>
    </row>
    <row r="4898" spans="1:5">
      <c r="A4898" s="6">
        <v>45515.916666666664</v>
      </c>
      <c r="B4898" s="4">
        <v>21.100000399999999</v>
      </c>
      <c r="C4898">
        <f t="shared" si="228"/>
        <v>69.980000719999992</v>
      </c>
      <c r="D4898" s="8">
        <f t="shared" si="229"/>
        <v>45515</v>
      </c>
      <c r="E4898">
        <f t="shared" si="230"/>
        <v>75.417499819999989</v>
      </c>
    </row>
    <row r="4899" spans="1:5">
      <c r="A4899" s="6">
        <v>45515.958333333336</v>
      </c>
      <c r="B4899" s="4">
        <v>21.700000800000002</v>
      </c>
      <c r="C4899">
        <f t="shared" si="228"/>
        <v>71.060001440000008</v>
      </c>
      <c r="D4899" s="8">
        <f t="shared" si="229"/>
        <v>45515</v>
      </c>
      <c r="E4899">
        <f t="shared" si="230"/>
        <v>75.417499819999989</v>
      </c>
    </row>
    <row r="4900" spans="1:5">
      <c r="A4900" s="6">
        <v>45516</v>
      </c>
      <c r="B4900" s="4">
        <v>21.700000800000002</v>
      </c>
      <c r="C4900">
        <f t="shared" si="228"/>
        <v>71.060001440000008</v>
      </c>
      <c r="D4900" s="8">
        <f t="shared" si="229"/>
        <v>45516</v>
      </c>
      <c r="E4900">
        <f t="shared" si="230"/>
        <v>74.07500044999999</v>
      </c>
    </row>
    <row r="4901" spans="1:5">
      <c r="A4901" s="6">
        <v>45516.041666666664</v>
      </c>
      <c r="B4901" s="4">
        <v>21.100000399999999</v>
      </c>
      <c r="C4901">
        <f t="shared" si="228"/>
        <v>69.980000719999992</v>
      </c>
      <c r="D4901" s="8">
        <f t="shared" si="229"/>
        <v>45516</v>
      </c>
      <c r="E4901">
        <f t="shared" si="230"/>
        <v>74.07500044999999</v>
      </c>
    </row>
    <row r="4902" spans="1:5">
      <c r="A4902" s="6">
        <v>45516.083333333336</v>
      </c>
      <c r="B4902" s="4">
        <v>21.100000399999999</v>
      </c>
      <c r="C4902">
        <f t="shared" si="228"/>
        <v>69.980000719999992</v>
      </c>
      <c r="D4902" s="8">
        <f t="shared" si="229"/>
        <v>45516</v>
      </c>
      <c r="E4902">
        <f t="shared" si="230"/>
        <v>74.07500044999999</v>
      </c>
    </row>
    <row r="4903" spans="1:5">
      <c r="A4903" s="6">
        <v>45516.125</v>
      </c>
      <c r="B4903" s="4">
        <v>20.600000399999999</v>
      </c>
      <c r="C4903">
        <f t="shared" si="228"/>
        <v>69.080000720000001</v>
      </c>
      <c r="D4903" s="8">
        <f t="shared" si="229"/>
        <v>45516</v>
      </c>
      <c r="E4903">
        <f t="shared" si="230"/>
        <v>74.07500044999999</v>
      </c>
    </row>
    <row r="4904" spans="1:5">
      <c r="A4904" s="6">
        <v>45516.166666666664</v>
      </c>
      <c r="B4904" s="4">
        <v>21.100000399999999</v>
      </c>
      <c r="C4904">
        <f t="shared" si="228"/>
        <v>69.980000719999992</v>
      </c>
      <c r="D4904" s="8">
        <f t="shared" si="229"/>
        <v>45516</v>
      </c>
      <c r="E4904">
        <f t="shared" si="230"/>
        <v>74.07500044999999</v>
      </c>
    </row>
    <row r="4905" spans="1:5">
      <c r="A4905" s="6">
        <v>45516.208333333336</v>
      </c>
      <c r="B4905" s="4">
        <v>20.600000399999999</v>
      </c>
      <c r="C4905">
        <f t="shared" si="228"/>
        <v>69.080000720000001</v>
      </c>
      <c r="D4905" s="8">
        <f t="shared" si="229"/>
        <v>45516</v>
      </c>
      <c r="E4905">
        <f t="shared" si="230"/>
        <v>74.07500044999999</v>
      </c>
    </row>
    <row r="4906" spans="1:5">
      <c r="A4906" s="6">
        <v>45516.25</v>
      </c>
      <c r="B4906" s="4">
        <v>21.100000399999999</v>
      </c>
      <c r="C4906">
        <f t="shared" si="228"/>
        <v>69.980000719999992</v>
      </c>
      <c r="D4906" s="8">
        <f t="shared" si="229"/>
        <v>45516</v>
      </c>
      <c r="E4906">
        <f t="shared" si="230"/>
        <v>74.07500044999999</v>
      </c>
    </row>
    <row r="4907" spans="1:5">
      <c r="A4907" s="6">
        <v>45516.291666666664</v>
      </c>
      <c r="B4907" s="4">
        <v>21.700000800000002</v>
      </c>
      <c r="C4907">
        <f t="shared" si="228"/>
        <v>71.060001440000008</v>
      </c>
      <c r="D4907" s="8">
        <f t="shared" si="229"/>
        <v>45516</v>
      </c>
      <c r="E4907">
        <f t="shared" si="230"/>
        <v>74.07500044999999</v>
      </c>
    </row>
    <row r="4908" spans="1:5">
      <c r="A4908" s="6">
        <v>45516.333333333336</v>
      </c>
      <c r="B4908" s="4">
        <v>21.700000800000002</v>
      </c>
      <c r="C4908">
        <f t="shared" si="228"/>
        <v>71.060001440000008</v>
      </c>
      <c r="D4908" s="8">
        <f t="shared" si="229"/>
        <v>45516</v>
      </c>
      <c r="E4908">
        <f t="shared" si="230"/>
        <v>74.07500044999999</v>
      </c>
    </row>
    <row r="4909" spans="1:5">
      <c r="A4909" s="6">
        <v>45516.375</v>
      </c>
      <c r="B4909" s="4">
        <v>22.799999199999998</v>
      </c>
      <c r="C4909">
        <f t="shared" si="228"/>
        <v>73.039998560000001</v>
      </c>
      <c r="D4909" s="8">
        <f t="shared" si="229"/>
        <v>45516</v>
      </c>
      <c r="E4909">
        <f t="shared" si="230"/>
        <v>74.07500044999999</v>
      </c>
    </row>
    <row r="4910" spans="1:5">
      <c r="A4910" s="6">
        <v>45516.416666666664</v>
      </c>
      <c r="B4910" s="4">
        <v>25</v>
      </c>
      <c r="C4910">
        <f t="shared" si="228"/>
        <v>77</v>
      </c>
      <c r="D4910" s="8">
        <f t="shared" si="229"/>
        <v>45516</v>
      </c>
      <c r="E4910">
        <f t="shared" si="230"/>
        <v>74.07500044999999</v>
      </c>
    </row>
    <row r="4911" spans="1:5">
      <c r="A4911" s="6">
        <v>45516.458333333336</v>
      </c>
      <c r="B4911" s="4">
        <v>25</v>
      </c>
      <c r="C4911">
        <f t="shared" si="228"/>
        <v>77</v>
      </c>
      <c r="D4911" s="8">
        <f t="shared" si="229"/>
        <v>45516</v>
      </c>
      <c r="E4911">
        <f t="shared" si="230"/>
        <v>74.07500044999999</v>
      </c>
    </row>
    <row r="4912" spans="1:5">
      <c r="A4912" s="6">
        <v>45516.5</v>
      </c>
      <c r="B4912" s="4">
        <v>25.600000399999999</v>
      </c>
      <c r="C4912">
        <f t="shared" si="228"/>
        <v>78.080000720000001</v>
      </c>
      <c r="D4912" s="8">
        <f t="shared" si="229"/>
        <v>45516</v>
      </c>
      <c r="E4912">
        <f t="shared" si="230"/>
        <v>74.07500044999999</v>
      </c>
    </row>
    <row r="4913" spans="1:5">
      <c r="A4913" s="6">
        <v>45516.541666666664</v>
      </c>
      <c r="B4913" s="4">
        <v>27.799999199999998</v>
      </c>
      <c r="C4913">
        <f t="shared" si="228"/>
        <v>82.039998560000001</v>
      </c>
      <c r="D4913" s="8">
        <f t="shared" si="229"/>
        <v>45516</v>
      </c>
      <c r="E4913">
        <f t="shared" si="230"/>
        <v>74.07500044999999</v>
      </c>
    </row>
    <row r="4914" spans="1:5">
      <c r="A4914" s="6">
        <v>45516.583333333336</v>
      </c>
      <c r="B4914" s="4">
        <v>27.200000800000002</v>
      </c>
      <c r="C4914">
        <f t="shared" si="228"/>
        <v>80.960001440000013</v>
      </c>
      <c r="D4914" s="8">
        <f t="shared" si="229"/>
        <v>45516</v>
      </c>
      <c r="E4914">
        <f t="shared" si="230"/>
        <v>74.07500044999999</v>
      </c>
    </row>
    <row r="4915" spans="1:5">
      <c r="A4915" s="6">
        <v>45516.625</v>
      </c>
      <c r="B4915" s="4">
        <v>27.799999199999998</v>
      </c>
      <c r="C4915">
        <f t="shared" si="228"/>
        <v>82.039998560000001</v>
      </c>
      <c r="D4915" s="8">
        <f t="shared" si="229"/>
        <v>45516</v>
      </c>
      <c r="E4915">
        <f t="shared" si="230"/>
        <v>74.07500044999999</v>
      </c>
    </row>
    <row r="4916" spans="1:5">
      <c r="A4916" s="6">
        <v>45516.666666666664</v>
      </c>
      <c r="B4916" s="4">
        <v>27.799999199999998</v>
      </c>
      <c r="C4916">
        <f t="shared" si="228"/>
        <v>82.039998560000001</v>
      </c>
      <c r="D4916" s="8">
        <f t="shared" si="229"/>
        <v>45516</v>
      </c>
      <c r="E4916">
        <f t="shared" si="230"/>
        <v>74.07500044999999</v>
      </c>
    </row>
    <row r="4917" spans="1:5">
      <c r="A4917" s="6">
        <v>45516.708333333336</v>
      </c>
      <c r="B4917" s="4">
        <v>25</v>
      </c>
      <c r="C4917">
        <f t="shared" si="228"/>
        <v>77</v>
      </c>
      <c r="D4917" s="8">
        <f t="shared" si="229"/>
        <v>45516</v>
      </c>
      <c r="E4917">
        <f t="shared" si="230"/>
        <v>74.07500044999999</v>
      </c>
    </row>
    <row r="4918" spans="1:5">
      <c r="A4918" s="6">
        <v>45516.75</v>
      </c>
      <c r="B4918" s="4">
        <v>25.600000399999999</v>
      </c>
      <c r="C4918">
        <f t="shared" si="228"/>
        <v>78.080000720000001</v>
      </c>
      <c r="D4918" s="8">
        <f t="shared" si="229"/>
        <v>45516</v>
      </c>
      <c r="E4918">
        <f t="shared" si="230"/>
        <v>74.07500044999999</v>
      </c>
    </row>
    <row r="4919" spans="1:5">
      <c r="A4919" s="6">
        <v>45516.791666666664</v>
      </c>
      <c r="B4919" s="4">
        <v>23.899999600000001</v>
      </c>
      <c r="C4919">
        <f t="shared" si="228"/>
        <v>75.019999280000008</v>
      </c>
      <c r="D4919" s="8">
        <f t="shared" si="229"/>
        <v>45516</v>
      </c>
      <c r="E4919">
        <f t="shared" si="230"/>
        <v>74.07500044999999</v>
      </c>
    </row>
    <row r="4920" spans="1:5">
      <c r="A4920" s="6">
        <v>45516.833333333336</v>
      </c>
      <c r="B4920" s="4">
        <v>21.700000800000002</v>
      </c>
      <c r="C4920">
        <f t="shared" si="228"/>
        <v>71.060001440000008</v>
      </c>
      <c r="D4920" s="8">
        <f t="shared" si="229"/>
        <v>45516</v>
      </c>
      <c r="E4920">
        <f t="shared" si="230"/>
        <v>74.07500044999999</v>
      </c>
    </row>
    <row r="4921" spans="1:5">
      <c r="A4921" s="6">
        <v>45516.875</v>
      </c>
      <c r="B4921" s="4">
        <v>21.700000800000002</v>
      </c>
      <c r="C4921">
        <f t="shared" si="228"/>
        <v>71.060001440000008</v>
      </c>
      <c r="D4921" s="8">
        <f t="shared" si="229"/>
        <v>45516</v>
      </c>
      <c r="E4921">
        <f t="shared" si="230"/>
        <v>74.07500044999999</v>
      </c>
    </row>
    <row r="4922" spans="1:5">
      <c r="A4922" s="6">
        <v>45516.916666666664</v>
      </c>
      <c r="B4922" s="4">
        <v>21.700000800000002</v>
      </c>
      <c r="C4922">
        <f t="shared" si="228"/>
        <v>71.060001440000008</v>
      </c>
      <c r="D4922" s="8">
        <f t="shared" si="229"/>
        <v>45516</v>
      </c>
      <c r="E4922">
        <f t="shared" si="230"/>
        <v>74.07500044999999</v>
      </c>
    </row>
    <row r="4923" spans="1:5">
      <c r="A4923" s="6">
        <v>45516.958333333336</v>
      </c>
      <c r="B4923" s="4">
        <v>21.700000800000002</v>
      </c>
      <c r="C4923">
        <f t="shared" si="228"/>
        <v>71.060001440000008</v>
      </c>
      <c r="D4923" s="8">
        <f t="shared" si="229"/>
        <v>45516</v>
      </c>
      <c r="E4923">
        <f t="shared" si="230"/>
        <v>74.07500044999999</v>
      </c>
    </row>
    <row r="4924" spans="1:5">
      <c r="A4924" s="6">
        <v>45517</v>
      </c>
      <c r="B4924" s="4">
        <v>21.100000399999999</v>
      </c>
      <c r="C4924">
        <f t="shared" si="228"/>
        <v>69.980000719999992</v>
      </c>
      <c r="D4924" s="8">
        <f t="shared" si="229"/>
        <v>45517</v>
      </c>
      <c r="E4924">
        <f t="shared" si="230"/>
        <v>71.600000449999996</v>
      </c>
    </row>
    <row r="4925" spans="1:5">
      <c r="A4925" s="6">
        <v>45517.041666666664</v>
      </c>
      <c r="B4925" s="4">
        <v>20.600000399999999</v>
      </c>
      <c r="C4925">
        <f t="shared" si="228"/>
        <v>69.080000720000001</v>
      </c>
      <c r="D4925" s="8">
        <f t="shared" si="229"/>
        <v>45517</v>
      </c>
      <c r="E4925">
        <f t="shared" si="230"/>
        <v>71.600000449999996</v>
      </c>
    </row>
    <row r="4926" spans="1:5">
      <c r="A4926" s="6">
        <v>45517.083333333336</v>
      </c>
      <c r="B4926" s="4">
        <v>20.600000399999999</v>
      </c>
      <c r="C4926">
        <f t="shared" si="228"/>
        <v>69.080000720000001</v>
      </c>
      <c r="D4926" s="8">
        <f t="shared" si="229"/>
        <v>45517</v>
      </c>
      <c r="E4926">
        <f t="shared" si="230"/>
        <v>71.600000449999996</v>
      </c>
    </row>
    <row r="4927" spans="1:5">
      <c r="A4927" s="6">
        <v>45517.125</v>
      </c>
      <c r="B4927" s="4">
        <v>20</v>
      </c>
      <c r="C4927">
        <f t="shared" si="228"/>
        <v>68</v>
      </c>
      <c r="D4927" s="8">
        <f t="shared" si="229"/>
        <v>45517</v>
      </c>
      <c r="E4927">
        <f t="shared" si="230"/>
        <v>71.600000449999996</v>
      </c>
    </row>
    <row r="4928" spans="1:5">
      <c r="A4928" s="6">
        <v>45517.166666666664</v>
      </c>
      <c r="B4928" s="4">
        <v>20.600000399999999</v>
      </c>
      <c r="C4928">
        <f t="shared" si="228"/>
        <v>69.080000720000001</v>
      </c>
      <c r="D4928" s="8">
        <f t="shared" si="229"/>
        <v>45517</v>
      </c>
      <c r="E4928">
        <f t="shared" si="230"/>
        <v>71.600000449999996</v>
      </c>
    </row>
    <row r="4929" spans="1:5">
      <c r="A4929" s="6">
        <v>45517.208333333336</v>
      </c>
      <c r="B4929" s="4">
        <v>20.600000399999999</v>
      </c>
      <c r="C4929">
        <f t="shared" si="228"/>
        <v>69.080000720000001</v>
      </c>
      <c r="D4929" s="8">
        <f t="shared" si="229"/>
        <v>45517</v>
      </c>
      <c r="E4929">
        <f t="shared" si="230"/>
        <v>71.600000449999996</v>
      </c>
    </row>
    <row r="4930" spans="1:5">
      <c r="A4930" s="6">
        <v>45517.25</v>
      </c>
      <c r="B4930" s="4">
        <v>20.600000399999999</v>
      </c>
      <c r="C4930">
        <f t="shared" si="228"/>
        <v>69.080000720000001</v>
      </c>
      <c r="D4930" s="8">
        <f t="shared" si="229"/>
        <v>45517</v>
      </c>
      <c r="E4930">
        <f t="shared" si="230"/>
        <v>71.600000449999996</v>
      </c>
    </row>
    <row r="4931" spans="1:5">
      <c r="A4931" s="6">
        <v>45517.291666666664</v>
      </c>
      <c r="B4931" s="4">
        <v>21.100000399999999</v>
      </c>
      <c r="C4931">
        <f t="shared" ref="C4931:C4994" si="231">B4931*1.8+32</f>
        <v>69.980000719999992</v>
      </c>
      <c r="D4931" s="8">
        <f t="shared" ref="D4931:D4994" si="232">DATE(YEAR(A4931), MONTH(A4931), DAY(A4931))</f>
        <v>45517</v>
      </c>
      <c r="E4931">
        <f t="shared" si="230"/>
        <v>71.600000449999996</v>
      </c>
    </row>
    <row r="4932" spans="1:5">
      <c r="A4932" s="6">
        <v>45517.333333333336</v>
      </c>
      <c r="B4932" s="4">
        <v>21.700000800000002</v>
      </c>
      <c r="C4932">
        <f t="shared" si="231"/>
        <v>71.060001440000008</v>
      </c>
      <c r="D4932" s="8">
        <f t="shared" si="232"/>
        <v>45517</v>
      </c>
      <c r="E4932">
        <f t="shared" ref="E4932:E4995" si="233">AVERAGEIF(D:D, D4932, C:C)</f>
        <v>71.600000449999996</v>
      </c>
    </row>
    <row r="4933" spans="1:5">
      <c r="A4933" s="6">
        <v>45517.375</v>
      </c>
      <c r="B4933" s="4">
        <v>21.100000399999999</v>
      </c>
      <c r="C4933">
        <f t="shared" si="231"/>
        <v>69.980000719999992</v>
      </c>
      <c r="D4933" s="8">
        <f t="shared" si="232"/>
        <v>45517</v>
      </c>
      <c r="E4933">
        <f t="shared" si="233"/>
        <v>71.600000449999996</v>
      </c>
    </row>
    <row r="4934" spans="1:5">
      <c r="A4934" s="6">
        <v>45517.416666666664</v>
      </c>
      <c r="B4934" s="4">
        <v>21.700000800000002</v>
      </c>
      <c r="C4934">
        <f t="shared" si="231"/>
        <v>71.060001440000008</v>
      </c>
      <c r="D4934" s="8">
        <f t="shared" si="232"/>
        <v>45517</v>
      </c>
      <c r="E4934">
        <f t="shared" si="233"/>
        <v>71.600000449999996</v>
      </c>
    </row>
    <row r="4935" spans="1:5">
      <c r="A4935" s="6">
        <v>45517.458333333336</v>
      </c>
      <c r="B4935" s="4">
        <v>22.200000800000002</v>
      </c>
      <c r="C4935">
        <f t="shared" si="231"/>
        <v>71.960001440000013</v>
      </c>
      <c r="D4935" s="8">
        <f t="shared" si="232"/>
        <v>45517</v>
      </c>
      <c r="E4935">
        <f t="shared" si="233"/>
        <v>71.600000449999996</v>
      </c>
    </row>
    <row r="4936" spans="1:5">
      <c r="A4936" s="6">
        <v>45517.5</v>
      </c>
      <c r="B4936" s="4">
        <v>21.700000800000002</v>
      </c>
      <c r="C4936">
        <f t="shared" si="231"/>
        <v>71.060001440000008</v>
      </c>
      <c r="D4936" s="8">
        <f t="shared" si="232"/>
        <v>45517</v>
      </c>
      <c r="E4936">
        <f t="shared" si="233"/>
        <v>71.600000449999996</v>
      </c>
    </row>
    <row r="4937" spans="1:5">
      <c r="A4937" s="6">
        <v>45517.541666666664</v>
      </c>
      <c r="B4937" s="4">
        <v>23.299999199999998</v>
      </c>
      <c r="C4937">
        <f t="shared" si="231"/>
        <v>73.939998559999992</v>
      </c>
      <c r="D4937" s="8">
        <f t="shared" si="232"/>
        <v>45517</v>
      </c>
      <c r="E4937">
        <f t="shared" si="233"/>
        <v>71.600000449999996</v>
      </c>
    </row>
    <row r="4938" spans="1:5">
      <c r="A4938" s="6">
        <v>45517.583333333336</v>
      </c>
      <c r="B4938" s="4">
        <v>23.299999199999998</v>
      </c>
      <c r="C4938">
        <f t="shared" si="231"/>
        <v>73.939998559999992</v>
      </c>
      <c r="D4938" s="8">
        <f t="shared" si="232"/>
        <v>45517</v>
      </c>
      <c r="E4938">
        <f t="shared" si="233"/>
        <v>71.600000449999996</v>
      </c>
    </row>
    <row r="4939" spans="1:5">
      <c r="A4939" s="6">
        <v>45517.625</v>
      </c>
      <c r="B4939" s="4">
        <v>25.600000399999999</v>
      </c>
      <c r="C4939">
        <f t="shared" si="231"/>
        <v>78.080000720000001</v>
      </c>
      <c r="D4939" s="8">
        <f t="shared" si="232"/>
        <v>45517</v>
      </c>
      <c r="E4939">
        <f t="shared" si="233"/>
        <v>71.600000449999996</v>
      </c>
    </row>
    <row r="4940" spans="1:5">
      <c r="A4940" s="6">
        <v>45517.666666666664</v>
      </c>
      <c r="B4940" s="4">
        <v>25</v>
      </c>
      <c r="C4940">
        <f t="shared" si="231"/>
        <v>77</v>
      </c>
      <c r="D4940" s="8">
        <f t="shared" si="232"/>
        <v>45517</v>
      </c>
      <c r="E4940">
        <f t="shared" si="233"/>
        <v>71.600000449999996</v>
      </c>
    </row>
    <row r="4941" spans="1:5">
      <c r="A4941" s="6">
        <v>45517.708333333336</v>
      </c>
      <c r="B4941" s="4">
        <v>25</v>
      </c>
      <c r="C4941">
        <f t="shared" si="231"/>
        <v>77</v>
      </c>
      <c r="D4941" s="8">
        <f t="shared" si="232"/>
        <v>45517</v>
      </c>
      <c r="E4941">
        <f t="shared" si="233"/>
        <v>71.600000449999996</v>
      </c>
    </row>
    <row r="4942" spans="1:5">
      <c r="A4942" s="6">
        <v>45517.75</v>
      </c>
      <c r="B4942" s="4">
        <v>23.299999199999998</v>
      </c>
      <c r="C4942">
        <f t="shared" si="231"/>
        <v>73.939998559999992</v>
      </c>
      <c r="D4942" s="8">
        <f t="shared" si="232"/>
        <v>45517</v>
      </c>
      <c r="E4942">
        <f t="shared" si="233"/>
        <v>71.600000449999996</v>
      </c>
    </row>
    <row r="4943" spans="1:5">
      <c r="A4943" s="6">
        <v>45517.791666666664</v>
      </c>
      <c r="B4943" s="4">
        <v>22.799999199999998</v>
      </c>
      <c r="C4943">
        <f t="shared" si="231"/>
        <v>73.039998560000001</v>
      </c>
      <c r="D4943" s="8">
        <f t="shared" si="232"/>
        <v>45517</v>
      </c>
      <c r="E4943">
        <f t="shared" si="233"/>
        <v>71.600000449999996</v>
      </c>
    </row>
    <row r="4944" spans="1:5">
      <c r="A4944" s="6">
        <v>45517.833333333336</v>
      </c>
      <c r="B4944" s="4">
        <v>22.200000800000002</v>
      </c>
      <c r="C4944">
        <f t="shared" si="231"/>
        <v>71.960001440000013</v>
      </c>
      <c r="D4944" s="8">
        <f t="shared" si="232"/>
        <v>45517</v>
      </c>
      <c r="E4944">
        <f t="shared" si="233"/>
        <v>71.600000449999996</v>
      </c>
    </row>
    <row r="4945" spans="1:5">
      <c r="A4945" s="6">
        <v>45517.875</v>
      </c>
      <c r="B4945" s="4">
        <v>21.700000800000002</v>
      </c>
      <c r="C4945">
        <f t="shared" si="231"/>
        <v>71.060001440000008</v>
      </c>
      <c r="D4945" s="8">
        <f t="shared" si="232"/>
        <v>45517</v>
      </c>
      <c r="E4945">
        <f t="shared" si="233"/>
        <v>71.600000449999996</v>
      </c>
    </row>
    <row r="4946" spans="1:5">
      <c r="A4946" s="6">
        <v>45517.916666666664</v>
      </c>
      <c r="B4946" s="4">
        <v>21.100000399999999</v>
      </c>
      <c r="C4946">
        <f t="shared" si="231"/>
        <v>69.980000719999992</v>
      </c>
      <c r="D4946" s="8">
        <f t="shared" si="232"/>
        <v>45517</v>
      </c>
      <c r="E4946">
        <f t="shared" si="233"/>
        <v>71.600000449999996</v>
      </c>
    </row>
    <row r="4947" spans="1:5">
      <c r="A4947" s="6">
        <v>45517.958333333336</v>
      </c>
      <c r="B4947" s="4">
        <v>21.100000399999999</v>
      </c>
      <c r="C4947">
        <f t="shared" si="231"/>
        <v>69.980000719999992</v>
      </c>
      <c r="D4947" s="8">
        <f t="shared" si="232"/>
        <v>45517</v>
      </c>
      <c r="E4947">
        <f t="shared" si="233"/>
        <v>71.600000449999996</v>
      </c>
    </row>
    <row r="4948" spans="1:5">
      <c r="A4948" s="6">
        <v>45518</v>
      </c>
      <c r="B4948" s="4">
        <v>20.600000399999999</v>
      </c>
      <c r="C4948">
        <f t="shared" si="231"/>
        <v>69.080000720000001</v>
      </c>
      <c r="D4948" s="8">
        <f t="shared" si="232"/>
        <v>45518</v>
      </c>
      <c r="E4948">
        <f t="shared" si="233"/>
        <v>69.994999579999998</v>
      </c>
    </row>
    <row r="4949" spans="1:5">
      <c r="A4949" s="6">
        <v>45518.041666666664</v>
      </c>
      <c r="B4949" s="4">
        <v>20.600000399999999</v>
      </c>
      <c r="C4949">
        <f t="shared" si="231"/>
        <v>69.080000720000001</v>
      </c>
      <c r="D4949" s="8">
        <f t="shared" si="232"/>
        <v>45518</v>
      </c>
      <c r="E4949">
        <f t="shared" si="233"/>
        <v>69.994999579999998</v>
      </c>
    </row>
    <row r="4950" spans="1:5">
      <c r="A4950" s="6">
        <v>45518.083333333336</v>
      </c>
      <c r="B4950" s="4">
        <v>19.399999600000001</v>
      </c>
      <c r="C4950">
        <f t="shared" si="231"/>
        <v>66.919999280000013</v>
      </c>
      <c r="D4950" s="8">
        <f t="shared" si="232"/>
        <v>45518</v>
      </c>
      <c r="E4950">
        <f t="shared" si="233"/>
        <v>69.994999579999998</v>
      </c>
    </row>
    <row r="4951" spans="1:5">
      <c r="A4951" s="6">
        <v>45518.125</v>
      </c>
      <c r="B4951" s="4">
        <v>18.899999600000001</v>
      </c>
      <c r="C4951">
        <f t="shared" si="231"/>
        <v>66.019999280000008</v>
      </c>
      <c r="D4951" s="8">
        <f t="shared" si="232"/>
        <v>45518</v>
      </c>
      <c r="E4951">
        <f t="shared" si="233"/>
        <v>69.994999579999998</v>
      </c>
    </row>
    <row r="4952" spans="1:5">
      <c r="A4952" s="6">
        <v>45518.166666666664</v>
      </c>
      <c r="B4952" s="4">
        <v>18.299999199999998</v>
      </c>
      <c r="C4952">
        <f t="shared" si="231"/>
        <v>64.939998559999992</v>
      </c>
      <c r="D4952" s="8">
        <f t="shared" si="232"/>
        <v>45518</v>
      </c>
      <c r="E4952">
        <f t="shared" si="233"/>
        <v>69.994999579999998</v>
      </c>
    </row>
    <row r="4953" spans="1:5">
      <c r="A4953" s="6">
        <v>45518.208333333336</v>
      </c>
      <c r="B4953" s="4">
        <v>17.799999199999998</v>
      </c>
      <c r="C4953">
        <f t="shared" si="231"/>
        <v>64.039998560000001</v>
      </c>
      <c r="D4953" s="8">
        <f t="shared" si="232"/>
        <v>45518</v>
      </c>
      <c r="E4953">
        <f t="shared" si="233"/>
        <v>69.994999579999998</v>
      </c>
    </row>
    <row r="4954" spans="1:5">
      <c r="A4954" s="6">
        <v>45518.25</v>
      </c>
      <c r="B4954" s="4">
        <v>17.799999199999998</v>
      </c>
      <c r="C4954">
        <f t="shared" si="231"/>
        <v>64.039998560000001</v>
      </c>
      <c r="D4954" s="8">
        <f t="shared" si="232"/>
        <v>45518</v>
      </c>
      <c r="E4954">
        <f t="shared" si="233"/>
        <v>69.994999579999998</v>
      </c>
    </row>
    <row r="4955" spans="1:5">
      <c r="A4955" s="6">
        <v>45518.291666666664</v>
      </c>
      <c r="B4955" s="4">
        <v>18.899999600000001</v>
      </c>
      <c r="C4955">
        <f t="shared" si="231"/>
        <v>66.019999280000008</v>
      </c>
      <c r="D4955" s="8">
        <f t="shared" si="232"/>
        <v>45518</v>
      </c>
      <c r="E4955">
        <f t="shared" si="233"/>
        <v>69.994999579999998</v>
      </c>
    </row>
    <row r="4956" spans="1:5">
      <c r="A4956" s="6">
        <v>45518.333333333336</v>
      </c>
      <c r="B4956" s="4">
        <v>20.600000399999999</v>
      </c>
      <c r="C4956">
        <f t="shared" si="231"/>
        <v>69.080000720000001</v>
      </c>
      <c r="D4956" s="8">
        <f t="shared" si="232"/>
        <v>45518</v>
      </c>
      <c r="E4956">
        <f t="shared" si="233"/>
        <v>69.994999579999998</v>
      </c>
    </row>
    <row r="4957" spans="1:5">
      <c r="A4957" s="6">
        <v>45518.375</v>
      </c>
      <c r="B4957" s="4">
        <v>22.200000800000002</v>
      </c>
      <c r="C4957">
        <f t="shared" si="231"/>
        <v>71.960001440000013</v>
      </c>
      <c r="D4957" s="8">
        <f t="shared" si="232"/>
        <v>45518</v>
      </c>
      <c r="E4957">
        <f t="shared" si="233"/>
        <v>69.994999579999998</v>
      </c>
    </row>
    <row r="4958" spans="1:5">
      <c r="A4958" s="6">
        <v>45518.416666666664</v>
      </c>
      <c r="B4958" s="4">
        <v>22.799999199999998</v>
      </c>
      <c r="C4958">
        <f t="shared" si="231"/>
        <v>73.039998560000001</v>
      </c>
      <c r="D4958" s="8">
        <f t="shared" si="232"/>
        <v>45518</v>
      </c>
      <c r="E4958">
        <f t="shared" si="233"/>
        <v>69.994999579999998</v>
      </c>
    </row>
    <row r="4959" spans="1:5">
      <c r="A4959" s="6">
        <v>45518.458333333336</v>
      </c>
      <c r="B4959" s="4">
        <v>23.299999199999998</v>
      </c>
      <c r="C4959">
        <f t="shared" si="231"/>
        <v>73.939998559999992</v>
      </c>
      <c r="D4959" s="8">
        <f t="shared" si="232"/>
        <v>45518</v>
      </c>
      <c r="E4959">
        <f t="shared" si="233"/>
        <v>69.994999579999998</v>
      </c>
    </row>
    <row r="4960" spans="1:5">
      <c r="A4960" s="6">
        <v>45518.5</v>
      </c>
      <c r="B4960" s="4">
        <v>23.899999600000001</v>
      </c>
      <c r="C4960">
        <f t="shared" si="231"/>
        <v>75.019999280000008</v>
      </c>
      <c r="D4960" s="8">
        <f t="shared" si="232"/>
        <v>45518</v>
      </c>
      <c r="E4960">
        <f t="shared" si="233"/>
        <v>69.994999579999998</v>
      </c>
    </row>
    <row r="4961" spans="1:5">
      <c r="A4961" s="6">
        <v>45518.541666666664</v>
      </c>
      <c r="B4961" s="4">
        <v>24.399999600000001</v>
      </c>
      <c r="C4961">
        <f t="shared" si="231"/>
        <v>75.919999280000013</v>
      </c>
      <c r="D4961" s="8">
        <f t="shared" si="232"/>
        <v>45518</v>
      </c>
      <c r="E4961">
        <f t="shared" si="233"/>
        <v>69.994999579999998</v>
      </c>
    </row>
    <row r="4962" spans="1:5">
      <c r="A4962" s="6">
        <v>45518.583333333336</v>
      </c>
      <c r="B4962" s="4">
        <v>24.399999600000001</v>
      </c>
      <c r="C4962">
        <f t="shared" si="231"/>
        <v>75.919999280000013</v>
      </c>
      <c r="D4962" s="8">
        <f t="shared" si="232"/>
        <v>45518</v>
      </c>
      <c r="E4962">
        <f t="shared" si="233"/>
        <v>69.994999579999998</v>
      </c>
    </row>
    <row r="4963" spans="1:5">
      <c r="A4963" s="6">
        <v>45518.625</v>
      </c>
      <c r="B4963" s="4">
        <v>24.399999600000001</v>
      </c>
      <c r="C4963">
        <f t="shared" si="231"/>
        <v>75.919999280000013</v>
      </c>
      <c r="D4963" s="8">
        <f t="shared" si="232"/>
        <v>45518</v>
      </c>
      <c r="E4963">
        <f t="shared" si="233"/>
        <v>69.994999579999998</v>
      </c>
    </row>
    <row r="4964" spans="1:5">
      <c r="A4964" s="6">
        <v>45518.666666666664</v>
      </c>
      <c r="B4964" s="4">
        <v>23.899999600000001</v>
      </c>
      <c r="C4964">
        <f t="shared" si="231"/>
        <v>75.019999280000008</v>
      </c>
      <c r="D4964" s="8">
        <f t="shared" si="232"/>
        <v>45518</v>
      </c>
      <c r="E4964">
        <f t="shared" si="233"/>
        <v>69.994999579999998</v>
      </c>
    </row>
    <row r="4965" spans="1:5">
      <c r="A4965" s="6">
        <v>45518.708333333336</v>
      </c>
      <c r="B4965" s="4">
        <v>22.799999199999998</v>
      </c>
      <c r="C4965">
        <f t="shared" si="231"/>
        <v>73.039998560000001</v>
      </c>
      <c r="D4965" s="8">
        <f t="shared" si="232"/>
        <v>45518</v>
      </c>
      <c r="E4965">
        <f t="shared" si="233"/>
        <v>69.994999579999998</v>
      </c>
    </row>
    <row r="4966" spans="1:5">
      <c r="A4966" s="6">
        <v>45518.75</v>
      </c>
      <c r="B4966" s="4">
        <v>22.200000800000002</v>
      </c>
      <c r="C4966">
        <f t="shared" si="231"/>
        <v>71.960001440000013</v>
      </c>
      <c r="D4966" s="8">
        <f t="shared" si="232"/>
        <v>45518</v>
      </c>
      <c r="E4966">
        <f t="shared" si="233"/>
        <v>69.994999579999998</v>
      </c>
    </row>
    <row r="4967" spans="1:5">
      <c r="A4967" s="6">
        <v>45518.791666666664</v>
      </c>
      <c r="B4967" s="4">
        <v>20.600000399999999</v>
      </c>
      <c r="C4967">
        <f t="shared" si="231"/>
        <v>69.080000720000001</v>
      </c>
      <c r="D4967" s="8">
        <f t="shared" si="232"/>
        <v>45518</v>
      </c>
      <c r="E4967">
        <f t="shared" si="233"/>
        <v>69.994999579999998</v>
      </c>
    </row>
    <row r="4968" spans="1:5">
      <c r="A4968" s="6">
        <v>45518.833333333336</v>
      </c>
      <c r="B4968" s="4">
        <v>20</v>
      </c>
      <c r="C4968">
        <f t="shared" si="231"/>
        <v>68</v>
      </c>
      <c r="D4968" s="8">
        <f t="shared" si="232"/>
        <v>45518</v>
      </c>
      <c r="E4968">
        <f t="shared" si="233"/>
        <v>69.994999579999998</v>
      </c>
    </row>
    <row r="4969" spans="1:5">
      <c r="A4969" s="6">
        <v>45518.875</v>
      </c>
      <c r="B4969" s="4">
        <v>20</v>
      </c>
      <c r="C4969">
        <f t="shared" si="231"/>
        <v>68</v>
      </c>
      <c r="D4969" s="8">
        <f t="shared" si="232"/>
        <v>45518</v>
      </c>
      <c r="E4969">
        <f t="shared" si="233"/>
        <v>69.994999579999998</v>
      </c>
    </row>
    <row r="4970" spans="1:5">
      <c r="A4970" s="6">
        <v>45518.916666666664</v>
      </c>
      <c r="B4970" s="4">
        <v>19.399999600000001</v>
      </c>
      <c r="C4970">
        <f t="shared" si="231"/>
        <v>66.919999280000013</v>
      </c>
      <c r="D4970" s="8">
        <f t="shared" si="232"/>
        <v>45518</v>
      </c>
      <c r="E4970">
        <f t="shared" si="233"/>
        <v>69.994999579999998</v>
      </c>
    </row>
    <row r="4971" spans="1:5">
      <c r="A4971" s="6">
        <v>45518.958333333336</v>
      </c>
      <c r="B4971" s="4">
        <v>19.399999600000001</v>
      </c>
      <c r="C4971">
        <f t="shared" si="231"/>
        <v>66.919999280000013</v>
      </c>
      <c r="D4971" s="8">
        <f t="shared" si="232"/>
        <v>45518</v>
      </c>
      <c r="E4971">
        <f t="shared" si="233"/>
        <v>69.994999579999998</v>
      </c>
    </row>
    <row r="4972" spans="1:5">
      <c r="A4972" s="6">
        <v>45519</v>
      </c>
      <c r="B4972" s="4">
        <v>19.399999600000001</v>
      </c>
      <c r="C4972">
        <f t="shared" si="231"/>
        <v>66.919999280000013</v>
      </c>
      <c r="D4972" s="8">
        <f t="shared" si="232"/>
        <v>45519</v>
      </c>
      <c r="E4972">
        <f t="shared" si="233"/>
        <v>66.464000335999998</v>
      </c>
    </row>
    <row r="4973" spans="1:5">
      <c r="A4973" s="6">
        <v>45519.041666666664</v>
      </c>
      <c r="B4973" s="4">
        <v>18.899999600000001</v>
      </c>
      <c r="C4973">
        <f t="shared" si="231"/>
        <v>66.019999280000008</v>
      </c>
      <c r="D4973" s="8">
        <f t="shared" si="232"/>
        <v>45519</v>
      </c>
      <c r="E4973">
        <f t="shared" si="233"/>
        <v>66.464000335999998</v>
      </c>
    </row>
    <row r="4974" spans="1:5">
      <c r="A4974" s="6">
        <v>45519.083333333336</v>
      </c>
      <c r="B4974" s="4">
        <v>17.799999199999998</v>
      </c>
      <c r="C4974">
        <f t="shared" si="231"/>
        <v>64.039998560000001</v>
      </c>
      <c r="D4974" s="8">
        <f t="shared" si="232"/>
        <v>45519</v>
      </c>
      <c r="E4974">
        <f t="shared" si="233"/>
        <v>66.464000335999998</v>
      </c>
    </row>
    <row r="4975" spans="1:5">
      <c r="A4975" s="6">
        <v>45519.125</v>
      </c>
      <c r="B4975" s="4">
        <v>17.200000800000002</v>
      </c>
      <c r="C4975">
        <f t="shared" si="231"/>
        <v>62.960001439999999</v>
      </c>
      <c r="D4975" s="8">
        <f t="shared" si="232"/>
        <v>45519</v>
      </c>
      <c r="E4975">
        <f t="shared" si="233"/>
        <v>66.464000335999998</v>
      </c>
    </row>
    <row r="4976" spans="1:5">
      <c r="A4976" s="6">
        <v>45519.166666666664</v>
      </c>
      <c r="B4976" s="4">
        <v>15.600000400000001</v>
      </c>
      <c r="C4976">
        <f t="shared" si="231"/>
        <v>60.080000720000001</v>
      </c>
      <c r="D4976" s="8">
        <f t="shared" si="232"/>
        <v>45519</v>
      </c>
      <c r="E4976">
        <f t="shared" si="233"/>
        <v>66.464000335999998</v>
      </c>
    </row>
    <row r="4977" spans="1:5">
      <c r="A4977" s="6">
        <v>45519.208333333336</v>
      </c>
      <c r="B4977" s="4">
        <v>16.100000399999999</v>
      </c>
      <c r="C4977">
        <f t="shared" si="231"/>
        <v>60.98000072</v>
      </c>
      <c r="D4977" s="8">
        <f t="shared" si="232"/>
        <v>45519</v>
      </c>
      <c r="E4977">
        <f t="shared" si="233"/>
        <v>66.464000335999998</v>
      </c>
    </row>
    <row r="4978" spans="1:5">
      <c r="A4978" s="6">
        <v>45519.25</v>
      </c>
      <c r="B4978" s="4">
        <v>16.100000399999999</v>
      </c>
      <c r="C4978">
        <f t="shared" si="231"/>
        <v>60.98000072</v>
      </c>
      <c r="D4978" s="8">
        <f t="shared" si="232"/>
        <v>45519</v>
      </c>
      <c r="E4978">
        <f t="shared" si="233"/>
        <v>66.464000335999998</v>
      </c>
    </row>
    <row r="4979" spans="1:5">
      <c r="A4979" s="6">
        <v>45519.291666666664</v>
      </c>
      <c r="B4979" s="4">
        <v>18.899999600000001</v>
      </c>
      <c r="C4979">
        <f t="shared" si="231"/>
        <v>66.019999280000008</v>
      </c>
      <c r="D4979" s="8">
        <f t="shared" si="232"/>
        <v>45519</v>
      </c>
      <c r="E4979">
        <f t="shared" si="233"/>
        <v>66.464000335999998</v>
      </c>
    </row>
    <row r="4980" spans="1:5">
      <c r="A4980" s="6">
        <v>45519.333333333336</v>
      </c>
      <c r="B4980" s="4">
        <v>19.399999600000001</v>
      </c>
      <c r="C4980">
        <f t="shared" si="231"/>
        <v>66.919999280000013</v>
      </c>
      <c r="D4980" s="8">
        <f t="shared" si="232"/>
        <v>45519</v>
      </c>
      <c r="E4980">
        <f t="shared" si="233"/>
        <v>66.464000335999998</v>
      </c>
    </row>
    <row r="4981" spans="1:5">
      <c r="A4981" s="6">
        <v>45519.375</v>
      </c>
      <c r="B4981" s="4">
        <v>20</v>
      </c>
      <c r="C4981">
        <f t="shared" si="231"/>
        <v>68</v>
      </c>
      <c r="D4981" s="8">
        <f t="shared" si="232"/>
        <v>45519</v>
      </c>
      <c r="E4981">
        <f t="shared" si="233"/>
        <v>66.464000335999998</v>
      </c>
    </row>
    <row r="4982" spans="1:5">
      <c r="A4982" s="6">
        <v>45519.416666666664</v>
      </c>
      <c r="B4982" s="4">
        <v>20</v>
      </c>
      <c r="C4982">
        <f t="shared" si="231"/>
        <v>68</v>
      </c>
      <c r="D4982" s="8">
        <f t="shared" si="232"/>
        <v>45519</v>
      </c>
      <c r="E4982">
        <f t="shared" si="233"/>
        <v>66.464000335999998</v>
      </c>
    </row>
    <row r="4983" spans="1:5">
      <c r="A4983" s="6">
        <v>45519.458333333336</v>
      </c>
      <c r="B4983" s="4">
        <v>22.200000800000002</v>
      </c>
      <c r="C4983">
        <f t="shared" si="231"/>
        <v>71.960001440000013</v>
      </c>
      <c r="D4983" s="8">
        <f t="shared" si="232"/>
        <v>45519</v>
      </c>
      <c r="E4983">
        <f t="shared" si="233"/>
        <v>66.464000335999998</v>
      </c>
    </row>
    <row r="4984" spans="1:5">
      <c r="A4984" s="6">
        <v>45519.5</v>
      </c>
      <c r="B4984" s="4">
        <v>21.700000800000002</v>
      </c>
      <c r="C4984">
        <f t="shared" si="231"/>
        <v>71.060001440000008</v>
      </c>
      <c r="D4984" s="8">
        <f t="shared" si="232"/>
        <v>45519</v>
      </c>
      <c r="E4984">
        <f t="shared" si="233"/>
        <v>66.464000335999998</v>
      </c>
    </row>
    <row r="4985" spans="1:5">
      <c r="A4985" s="6">
        <v>45519.541666666664</v>
      </c>
      <c r="B4985" s="4">
        <v>22.200000800000002</v>
      </c>
      <c r="C4985">
        <f t="shared" si="231"/>
        <v>71.960001440000013</v>
      </c>
      <c r="D4985" s="8">
        <f t="shared" si="232"/>
        <v>45519</v>
      </c>
      <c r="E4985">
        <f t="shared" si="233"/>
        <v>66.464000335999998</v>
      </c>
    </row>
    <row r="4986" spans="1:5">
      <c r="A4986" s="6">
        <v>45519.583333333336</v>
      </c>
      <c r="B4986" s="4">
        <v>21.700000800000002</v>
      </c>
      <c r="C4986">
        <f t="shared" si="231"/>
        <v>71.060001440000008</v>
      </c>
      <c r="D4986" s="8">
        <f t="shared" si="232"/>
        <v>45519</v>
      </c>
      <c r="E4986">
        <f t="shared" si="233"/>
        <v>66.464000335999998</v>
      </c>
    </row>
    <row r="4987" spans="1:5">
      <c r="A4987" s="6">
        <v>45540.958333333336</v>
      </c>
      <c r="B4987" s="4">
        <v>20</v>
      </c>
      <c r="C4987">
        <f t="shared" si="231"/>
        <v>68</v>
      </c>
      <c r="D4987" s="8">
        <f t="shared" si="232"/>
        <v>45540</v>
      </c>
      <c r="E4987">
        <f t="shared" si="233"/>
        <v>68</v>
      </c>
    </row>
    <row r="4988" spans="1:5">
      <c r="A4988" s="6">
        <v>45541</v>
      </c>
      <c r="B4988" s="4">
        <v>18.299999199999998</v>
      </c>
      <c r="C4988">
        <f t="shared" si="231"/>
        <v>64.939998559999992</v>
      </c>
      <c r="D4988" s="8">
        <f t="shared" si="232"/>
        <v>45541</v>
      </c>
      <c r="E4988">
        <f t="shared" si="233"/>
        <v>73.257499729999992</v>
      </c>
    </row>
    <row r="4989" spans="1:5">
      <c r="A4989" s="6">
        <v>45541.041666666664</v>
      </c>
      <c r="B4989" s="4">
        <v>17.799999199999998</v>
      </c>
      <c r="C4989">
        <f t="shared" si="231"/>
        <v>64.039998560000001</v>
      </c>
      <c r="D4989" s="8">
        <f t="shared" si="232"/>
        <v>45541</v>
      </c>
      <c r="E4989">
        <f t="shared" si="233"/>
        <v>73.257499729999992</v>
      </c>
    </row>
    <row r="4990" spans="1:5">
      <c r="A4990" s="6">
        <v>45541.083333333336</v>
      </c>
      <c r="B4990" s="4">
        <v>17.200000800000002</v>
      </c>
      <c r="C4990">
        <f t="shared" si="231"/>
        <v>62.960001439999999</v>
      </c>
      <c r="D4990" s="8">
        <f t="shared" si="232"/>
        <v>45541</v>
      </c>
      <c r="E4990">
        <f t="shared" si="233"/>
        <v>73.257499729999992</v>
      </c>
    </row>
    <row r="4991" spans="1:5">
      <c r="A4991" s="6">
        <v>45541.125</v>
      </c>
      <c r="B4991" s="4">
        <v>16.100000399999999</v>
      </c>
      <c r="C4991">
        <f t="shared" si="231"/>
        <v>60.98000072</v>
      </c>
      <c r="D4991" s="8">
        <f t="shared" si="232"/>
        <v>45541</v>
      </c>
      <c r="E4991">
        <f t="shared" si="233"/>
        <v>73.257499729999992</v>
      </c>
    </row>
    <row r="4992" spans="1:5">
      <c r="A4992" s="6">
        <v>45541.166666666664</v>
      </c>
      <c r="B4992" s="4">
        <v>15.600000400000001</v>
      </c>
      <c r="C4992">
        <f t="shared" si="231"/>
        <v>60.080000720000001</v>
      </c>
      <c r="D4992" s="8">
        <f t="shared" si="232"/>
        <v>45541</v>
      </c>
      <c r="E4992">
        <f t="shared" si="233"/>
        <v>73.257499729999992</v>
      </c>
    </row>
    <row r="4993" spans="1:5">
      <c r="A4993" s="6">
        <v>45541.208333333336</v>
      </c>
      <c r="B4993" s="4">
        <v>15.600000400000001</v>
      </c>
      <c r="C4993">
        <f t="shared" si="231"/>
        <v>60.080000720000001</v>
      </c>
      <c r="D4993" s="8">
        <f t="shared" si="232"/>
        <v>45541</v>
      </c>
      <c r="E4993">
        <f t="shared" si="233"/>
        <v>73.257499729999992</v>
      </c>
    </row>
    <row r="4994" spans="1:5">
      <c r="A4994" s="6">
        <v>45541.25</v>
      </c>
      <c r="B4994" s="4">
        <v>15</v>
      </c>
      <c r="C4994">
        <f t="shared" si="231"/>
        <v>59</v>
      </c>
      <c r="D4994" s="8">
        <f t="shared" si="232"/>
        <v>45541</v>
      </c>
      <c r="E4994">
        <f t="shared" si="233"/>
        <v>73.257499729999992</v>
      </c>
    </row>
    <row r="4995" spans="1:5">
      <c r="A4995" s="6">
        <v>45541.291666666664</v>
      </c>
      <c r="B4995" s="4">
        <v>17.799999199999998</v>
      </c>
      <c r="C4995">
        <f t="shared" ref="C4995:C5058" si="234">B4995*1.8+32</f>
        <v>64.039998560000001</v>
      </c>
      <c r="D4995" s="8">
        <f t="shared" ref="D4995:D5058" si="235">DATE(YEAR(A4995), MONTH(A4995), DAY(A4995))</f>
        <v>45541</v>
      </c>
      <c r="E4995">
        <f t="shared" si="233"/>
        <v>73.257499729999992</v>
      </c>
    </row>
    <row r="4996" spans="1:5">
      <c r="A4996" s="6">
        <v>45541.333333333336</v>
      </c>
      <c r="B4996" s="4">
        <v>19.399999600000001</v>
      </c>
      <c r="C4996">
        <f t="shared" si="234"/>
        <v>66.919999280000013</v>
      </c>
      <c r="D4996" s="8">
        <f t="shared" si="235"/>
        <v>45541</v>
      </c>
      <c r="E4996">
        <f t="shared" ref="E4996:E5059" si="236">AVERAGEIF(D:D, D4996, C:C)</f>
        <v>73.257499729999992</v>
      </c>
    </row>
    <row r="4997" spans="1:5">
      <c r="A4997" s="6">
        <v>45541.375</v>
      </c>
      <c r="B4997" s="4">
        <v>23.299999199999998</v>
      </c>
      <c r="C4997">
        <f t="shared" si="234"/>
        <v>73.939998559999992</v>
      </c>
      <c r="D4997" s="8">
        <f t="shared" si="235"/>
        <v>45541</v>
      </c>
      <c r="E4997">
        <f t="shared" si="236"/>
        <v>73.257499729999992</v>
      </c>
    </row>
    <row r="4998" spans="1:5">
      <c r="A4998" s="6">
        <v>45541.416666666664</v>
      </c>
      <c r="B4998" s="4">
        <v>26.700000800000002</v>
      </c>
      <c r="C4998">
        <f t="shared" si="234"/>
        <v>80.060001440000008</v>
      </c>
      <c r="D4998" s="8">
        <f t="shared" si="235"/>
        <v>45541</v>
      </c>
      <c r="E4998">
        <f t="shared" si="236"/>
        <v>73.257499729999992</v>
      </c>
    </row>
    <row r="4999" spans="1:5">
      <c r="A4999" s="6">
        <v>45541.458333333336</v>
      </c>
      <c r="B4999" s="4">
        <v>27.799999199999998</v>
      </c>
      <c r="C4999">
        <f t="shared" si="234"/>
        <v>82.039998560000001</v>
      </c>
      <c r="D4999" s="8">
        <f t="shared" si="235"/>
        <v>45541</v>
      </c>
      <c r="E4999">
        <f t="shared" si="236"/>
        <v>73.257499729999992</v>
      </c>
    </row>
    <row r="5000" spans="1:5">
      <c r="A5000" s="6">
        <v>45541.5</v>
      </c>
      <c r="B5000" s="4">
        <v>28.299999199999998</v>
      </c>
      <c r="C5000">
        <f t="shared" si="234"/>
        <v>82.939998559999992</v>
      </c>
      <c r="D5000" s="8">
        <f t="shared" si="235"/>
        <v>45541</v>
      </c>
      <c r="E5000">
        <f t="shared" si="236"/>
        <v>73.257499729999992</v>
      </c>
    </row>
    <row r="5001" spans="1:5">
      <c r="A5001" s="6">
        <v>45541.541666666664</v>
      </c>
      <c r="B5001" s="4">
        <v>29.399999600000001</v>
      </c>
      <c r="C5001">
        <f t="shared" si="234"/>
        <v>84.919999280000013</v>
      </c>
      <c r="D5001" s="8">
        <f t="shared" si="235"/>
        <v>45541</v>
      </c>
      <c r="E5001">
        <f t="shared" si="236"/>
        <v>73.257499729999992</v>
      </c>
    </row>
    <row r="5002" spans="1:5">
      <c r="A5002" s="6">
        <v>45541.583333333336</v>
      </c>
      <c r="B5002" s="4">
        <v>30</v>
      </c>
      <c r="C5002">
        <f t="shared" si="234"/>
        <v>86</v>
      </c>
      <c r="D5002" s="8">
        <f t="shared" si="235"/>
        <v>45541</v>
      </c>
      <c r="E5002">
        <f t="shared" si="236"/>
        <v>73.257499729999992</v>
      </c>
    </row>
    <row r="5003" spans="1:5">
      <c r="A5003" s="6">
        <v>45541.625</v>
      </c>
      <c r="B5003" s="4">
        <v>30</v>
      </c>
      <c r="C5003">
        <f t="shared" si="234"/>
        <v>86</v>
      </c>
      <c r="D5003" s="8">
        <f t="shared" si="235"/>
        <v>45541</v>
      </c>
      <c r="E5003">
        <f t="shared" si="236"/>
        <v>73.257499729999992</v>
      </c>
    </row>
    <row r="5004" spans="1:5">
      <c r="A5004" s="6">
        <v>45541.666666666664</v>
      </c>
      <c r="B5004" s="4">
        <v>30</v>
      </c>
      <c r="C5004">
        <f t="shared" si="234"/>
        <v>86</v>
      </c>
      <c r="D5004" s="8">
        <f t="shared" si="235"/>
        <v>45541</v>
      </c>
      <c r="E5004">
        <f t="shared" si="236"/>
        <v>73.257499729999992</v>
      </c>
    </row>
    <row r="5005" spans="1:5">
      <c r="A5005" s="6">
        <v>45541.708333333336</v>
      </c>
      <c r="B5005" s="4">
        <v>28.899999600000001</v>
      </c>
      <c r="C5005">
        <f t="shared" si="234"/>
        <v>84.019999280000008</v>
      </c>
      <c r="D5005" s="8">
        <f t="shared" si="235"/>
        <v>45541</v>
      </c>
      <c r="E5005">
        <f t="shared" si="236"/>
        <v>73.257499729999992</v>
      </c>
    </row>
    <row r="5006" spans="1:5">
      <c r="A5006" s="6">
        <v>45541.75</v>
      </c>
      <c r="B5006" s="4">
        <v>27.799999199999998</v>
      </c>
      <c r="C5006">
        <f t="shared" si="234"/>
        <v>82.039998560000001</v>
      </c>
      <c r="D5006" s="8">
        <f t="shared" si="235"/>
        <v>45541</v>
      </c>
      <c r="E5006">
        <f t="shared" si="236"/>
        <v>73.257499729999992</v>
      </c>
    </row>
    <row r="5007" spans="1:5">
      <c r="A5007" s="6">
        <v>45541.791666666664</v>
      </c>
      <c r="B5007" s="4">
        <v>25.600000399999999</v>
      </c>
      <c r="C5007">
        <f t="shared" si="234"/>
        <v>78.080000720000001</v>
      </c>
      <c r="D5007" s="8">
        <f t="shared" si="235"/>
        <v>45541</v>
      </c>
      <c r="E5007">
        <f t="shared" si="236"/>
        <v>73.257499729999992</v>
      </c>
    </row>
    <row r="5008" spans="1:5">
      <c r="A5008" s="6">
        <v>45541.833333333336</v>
      </c>
      <c r="B5008" s="4">
        <v>24.399999600000001</v>
      </c>
      <c r="C5008">
        <f t="shared" si="234"/>
        <v>75.919999280000013</v>
      </c>
      <c r="D5008" s="8">
        <f t="shared" si="235"/>
        <v>45541</v>
      </c>
      <c r="E5008">
        <f t="shared" si="236"/>
        <v>73.257499729999992</v>
      </c>
    </row>
    <row r="5009" spans="1:5">
      <c r="A5009" s="6">
        <v>45541.875</v>
      </c>
      <c r="B5009" s="4">
        <v>22.799999199999998</v>
      </c>
      <c r="C5009">
        <f t="shared" si="234"/>
        <v>73.039998560000001</v>
      </c>
      <c r="D5009" s="8">
        <f t="shared" si="235"/>
        <v>45541</v>
      </c>
      <c r="E5009">
        <f t="shared" si="236"/>
        <v>73.257499729999992</v>
      </c>
    </row>
    <row r="5010" spans="1:5">
      <c r="A5010" s="6">
        <v>45541.916666666664</v>
      </c>
      <c r="B5010" s="4">
        <v>21.700000800000002</v>
      </c>
      <c r="C5010">
        <f t="shared" si="234"/>
        <v>71.060001440000008</v>
      </c>
      <c r="D5010" s="8">
        <f t="shared" si="235"/>
        <v>45541</v>
      </c>
      <c r="E5010">
        <f t="shared" si="236"/>
        <v>73.257499729999992</v>
      </c>
    </row>
    <row r="5011" spans="1:5">
      <c r="A5011" s="6">
        <v>45541.958333333336</v>
      </c>
      <c r="B5011" s="4">
        <v>20.600000399999999</v>
      </c>
      <c r="C5011">
        <f t="shared" si="234"/>
        <v>69.080000720000001</v>
      </c>
      <c r="D5011" s="8">
        <f t="shared" si="235"/>
        <v>45541</v>
      </c>
      <c r="E5011">
        <f t="shared" si="236"/>
        <v>73.257499729999992</v>
      </c>
    </row>
    <row r="5012" spans="1:5">
      <c r="A5012" s="6">
        <v>45542</v>
      </c>
      <c r="B5012" s="4">
        <v>19.399999600000001</v>
      </c>
      <c r="C5012">
        <f t="shared" si="234"/>
        <v>66.919999280000013</v>
      </c>
      <c r="D5012" s="8">
        <f t="shared" si="235"/>
        <v>45542</v>
      </c>
      <c r="E5012">
        <f t="shared" si="236"/>
        <v>75.139999460000013</v>
      </c>
    </row>
    <row r="5013" spans="1:5">
      <c r="A5013" s="6">
        <v>45542.041666666664</v>
      </c>
      <c r="B5013" s="4">
        <v>18.899999600000001</v>
      </c>
      <c r="C5013">
        <f t="shared" si="234"/>
        <v>66.019999280000008</v>
      </c>
      <c r="D5013" s="8">
        <f t="shared" si="235"/>
        <v>45542</v>
      </c>
      <c r="E5013">
        <f t="shared" si="236"/>
        <v>75.139999460000013</v>
      </c>
    </row>
    <row r="5014" spans="1:5">
      <c r="A5014" s="6">
        <v>45542.083333333336</v>
      </c>
      <c r="B5014" s="4">
        <v>18.299999199999998</v>
      </c>
      <c r="C5014">
        <f t="shared" si="234"/>
        <v>64.939998559999992</v>
      </c>
      <c r="D5014" s="8">
        <f t="shared" si="235"/>
        <v>45542</v>
      </c>
      <c r="E5014">
        <f t="shared" si="236"/>
        <v>75.139999460000013</v>
      </c>
    </row>
    <row r="5015" spans="1:5">
      <c r="A5015" s="6">
        <v>45542.125</v>
      </c>
      <c r="B5015" s="4">
        <v>17.799999199999998</v>
      </c>
      <c r="C5015">
        <f t="shared" si="234"/>
        <v>64.039998560000001</v>
      </c>
      <c r="D5015" s="8">
        <f t="shared" si="235"/>
        <v>45542</v>
      </c>
      <c r="E5015">
        <f t="shared" si="236"/>
        <v>75.139999460000013</v>
      </c>
    </row>
    <row r="5016" spans="1:5">
      <c r="A5016" s="6">
        <v>45542.166666666664</v>
      </c>
      <c r="B5016" s="4">
        <v>17.799999199999998</v>
      </c>
      <c r="C5016">
        <f t="shared" si="234"/>
        <v>64.039998560000001</v>
      </c>
      <c r="D5016" s="8">
        <f t="shared" si="235"/>
        <v>45542</v>
      </c>
      <c r="E5016">
        <f t="shared" si="236"/>
        <v>75.139999460000013</v>
      </c>
    </row>
    <row r="5017" spans="1:5">
      <c r="A5017" s="6">
        <v>45542.208333333336</v>
      </c>
      <c r="B5017" s="4">
        <v>17.799999199999998</v>
      </c>
      <c r="C5017">
        <f t="shared" si="234"/>
        <v>64.039998560000001</v>
      </c>
      <c r="D5017" s="8">
        <f t="shared" si="235"/>
        <v>45542</v>
      </c>
      <c r="E5017">
        <f t="shared" si="236"/>
        <v>75.139999460000013</v>
      </c>
    </row>
    <row r="5018" spans="1:5">
      <c r="A5018" s="6">
        <v>45542.25</v>
      </c>
      <c r="B5018" s="4">
        <v>18.299999199999998</v>
      </c>
      <c r="C5018">
        <f t="shared" si="234"/>
        <v>64.939998559999992</v>
      </c>
      <c r="D5018" s="8">
        <f t="shared" si="235"/>
        <v>45542</v>
      </c>
      <c r="E5018">
        <f t="shared" si="236"/>
        <v>75.139999460000013</v>
      </c>
    </row>
    <row r="5019" spans="1:5">
      <c r="A5019" s="6">
        <v>45542.291666666664</v>
      </c>
      <c r="B5019" s="4">
        <v>20.600000399999999</v>
      </c>
      <c r="C5019">
        <f t="shared" si="234"/>
        <v>69.080000720000001</v>
      </c>
      <c r="D5019" s="8">
        <f t="shared" si="235"/>
        <v>45542</v>
      </c>
      <c r="E5019">
        <f t="shared" si="236"/>
        <v>75.139999460000013</v>
      </c>
    </row>
    <row r="5020" spans="1:5">
      <c r="A5020" s="6">
        <v>45542.333333333336</v>
      </c>
      <c r="B5020" s="4">
        <v>23.899999600000001</v>
      </c>
      <c r="C5020">
        <f t="shared" si="234"/>
        <v>75.019999280000008</v>
      </c>
      <c r="D5020" s="8">
        <f t="shared" si="235"/>
        <v>45542</v>
      </c>
      <c r="E5020">
        <f t="shared" si="236"/>
        <v>75.139999460000013</v>
      </c>
    </row>
    <row r="5021" spans="1:5">
      <c r="A5021" s="6">
        <v>45542.375</v>
      </c>
      <c r="B5021" s="4">
        <v>25.600000399999999</v>
      </c>
      <c r="C5021">
        <f t="shared" si="234"/>
        <v>78.080000720000001</v>
      </c>
      <c r="D5021" s="8">
        <f t="shared" si="235"/>
        <v>45542</v>
      </c>
      <c r="E5021">
        <f t="shared" si="236"/>
        <v>75.139999460000013</v>
      </c>
    </row>
    <row r="5022" spans="1:5">
      <c r="A5022" s="6">
        <v>45542.416666666664</v>
      </c>
      <c r="B5022" s="4">
        <v>27.799999199999998</v>
      </c>
      <c r="C5022">
        <f t="shared" si="234"/>
        <v>82.039998560000001</v>
      </c>
      <c r="D5022" s="8">
        <f t="shared" si="235"/>
        <v>45542</v>
      </c>
      <c r="E5022">
        <f t="shared" si="236"/>
        <v>75.139999460000013</v>
      </c>
    </row>
    <row r="5023" spans="1:5">
      <c r="A5023" s="6">
        <v>45542.458333333336</v>
      </c>
      <c r="B5023" s="4">
        <v>29.399999600000001</v>
      </c>
      <c r="C5023">
        <f t="shared" si="234"/>
        <v>84.919999280000013</v>
      </c>
      <c r="D5023" s="8">
        <f t="shared" si="235"/>
        <v>45542</v>
      </c>
      <c r="E5023">
        <f t="shared" si="236"/>
        <v>75.139999460000013</v>
      </c>
    </row>
    <row r="5024" spans="1:5">
      <c r="A5024" s="6">
        <v>45542.5</v>
      </c>
      <c r="B5024" s="4">
        <v>30.600000399999999</v>
      </c>
      <c r="C5024">
        <f t="shared" si="234"/>
        <v>87.080000720000001</v>
      </c>
      <c r="D5024" s="8">
        <f t="shared" si="235"/>
        <v>45542</v>
      </c>
      <c r="E5024">
        <f t="shared" si="236"/>
        <v>75.139999460000013</v>
      </c>
    </row>
    <row r="5025" spans="1:5">
      <c r="A5025" s="6">
        <v>45542.541666666664</v>
      </c>
      <c r="B5025" s="4">
        <v>30.600000399999999</v>
      </c>
      <c r="C5025">
        <f t="shared" si="234"/>
        <v>87.080000720000001</v>
      </c>
      <c r="D5025" s="8">
        <f t="shared" si="235"/>
        <v>45542</v>
      </c>
      <c r="E5025">
        <f t="shared" si="236"/>
        <v>75.139999460000013</v>
      </c>
    </row>
    <row r="5026" spans="1:5">
      <c r="A5026" s="6">
        <v>45542.583333333336</v>
      </c>
      <c r="B5026" s="4">
        <v>30.600000399999999</v>
      </c>
      <c r="C5026">
        <f t="shared" si="234"/>
        <v>87.080000720000001</v>
      </c>
      <c r="D5026" s="8">
        <f t="shared" si="235"/>
        <v>45542</v>
      </c>
      <c r="E5026">
        <f t="shared" si="236"/>
        <v>75.139999460000013</v>
      </c>
    </row>
    <row r="5027" spans="1:5">
      <c r="A5027" s="6">
        <v>45542.625</v>
      </c>
      <c r="B5027" s="4">
        <v>30</v>
      </c>
      <c r="C5027">
        <f t="shared" si="234"/>
        <v>86</v>
      </c>
      <c r="D5027" s="8">
        <f t="shared" si="235"/>
        <v>45542</v>
      </c>
      <c r="E5027">
        <f t="shared" si="236"/>
        <v>75.139999460000013</v>
      </c>
    </row>
    <row r="5028" spans="1:5">
      <c r="A5028" s="6">
        <v>45542.666666666664</v>
      </c>
      <c r="B5028" s="4">
        <v>28.899999600000001</v>
      </c>
      <c r="C5028">
        <f t="shared" si="234"/>
        <v>84.019999280000008</v>
      </c>
      <c r="D5028" s="8">
        <f t="shared" si="235"/>
        <v>45542</v>
      </c>
      <c r="E5028">
        <f t="shared" si="236"/>
        <v>75.139999460000013</v>
      </c>
    </row>
    <row r="5029" spans="1:5">
      <c r="A5029" s="6">
        <v>45542.708333333336</v>
      </c>
      <c r="B5029" s="4">
        <v>26.700000800000002</v>
      </c>
      <c r="C5029">
        <f t="shared" si="234"/>
        <v>80.060001440000008</v>
      </c>
      <c r="D5029" s="8">
        <f t="shared" si="235"/>
        <v>45542</v>
      </c>
      <c r="E5029">
        <f t="shared" si="236"/>
        <v>75.139999460000013</v>
      </c>
    </row>
    <row r="5030" spans="1:5">
      <c r="A5030" s="6">
        <v>45542.75</v>
      </c>
      <c r="B5030" s="4">
        <v>25.600000399999999</v>
      </c>
      <c r="C5030">
        <f t="shared" si="234"/>
        <v>78.080000720000001</v>
      </c>
      <c r="D5030" s="8">
        <f t="shared" si="235"/>
        <v>45542</v>
      </c>
      <c r="E5030">
        <f t="shared" si="236"/>
        <v>75.139999460000013</v>
      </c>
    </row>
    <row r="5031" spans="1:5">
      <c r="A5031" s="6">
        <v>45542.791666666664</v>
      </c>
      <c r="B5031" s="4">
        <v>24.399999600000001</v>
      </c>
      <c r="C5031">
        <f t="shared" si="234"/>
        <v>75.919999280000013</v>
      </c>
      <c r="D5031" s="8">
        <f t="shared" si="235"/>
        <v>45542</v>
      </c>
      <c r="E5031">
        <f t="shared" si="236"/>
        <v>75.139999460000013</v>
      </c>
    </row>
    <row r="5032" spans="1:5">
      <c r="A5032" s="6">
        <v>45542.833333333336</v>
      </c>
      <c r="B5032" s="4">
        <v>23.299999199999998</v>
      </c>
      <c r="C5032">
        <f t="shared" si="234"/>
        <v>73.939998559999992</v>
      </c>
      <c r="D5032" s="8">
        <f t="shared" si="235"/>
        <v>45542</v>
      </c>
      <c r="E5032">
        <f t="shared" si="236"/>
        <v>75.139999460000013</v>
      </c>
    </row>
    <row r="5033" spans="1:5">
      <c r="A5033" s="6">
        <v>45542.875</v>
      </c>
      <c r="B5033" s="4">
        <v>22.799999199999998</v>
      </c>
      <c r="C5033">
        <f t="shared" si="234"/>
        <v>73.039998560000001</v>
      </c>
      <c r="D5033" s="8">
        <f t="shared" si="235"/>
        <v>45542</v>
      </c>
      <c r="E5033">
        <f t="shared" si="236"/>
        <v>75.139999460000013</v>
      </c>
    </row>
    <row r="5034" spans="1:5">
      <c r="A5034" s="6">
        <v>45542.916666666664</v>
      </c>
      <c r="B5034" s="4">
        <v>22.799999199999998</v>
      </c>
      <c r="C5034">
        <f t="shared" si="234"/>
        <v>73.039998560000001</v>
      </c>
      <c r="D5034" s="8">
        <f t="shared" si="235"/>
        <v>45542</v>
      </c>
      <c r="E5034">
        <f t="shared" si="236"/>
        <v>75.139999460000013</v>
      </c>
    </row>
    <row r="5035" spans="1:5">
      <c r="A5035" s="6">
        <v>45542.958333333336</v>
      </c>
      <c r="B5035" s="4">
        <v>23.299999199999998</v>
      </c>
      <c r="C5035">
        <f t="shared" si="234"/>
        <v>73.939998559999992</v>
      </c>
      <c r="D5035" s="8">
        <f t="shared" si="235"/>
        <v>45542</v>
      </c>
      <c r="E5035">
        <f t="shared" si="236"/>
        <v>75.139999460000013</v>
      </c>
    </row>
    <row r="5036" spans="1:5">
      <c r="A5036" s="6">
        <v>45543</v>
      </c>
      <c r="B5036" s="4">
        <v>23.299999199999998</v>
      </c>
      <c r="C5036">
        <f t="shared" si="234"/>
        <v>73.939998559999992</v>
      </c>
      <c r="D5036" s="8">
        <f t="shared" si="235"/>
        <v>45543</v>
      </c>
      <c r="E5036">
        <f t="shared" si="236"/>
        <v>76.047499639999998</v>
      </c>
    </row>
    <row r="5037" spans="1:5">
      <c r="A5037" s="6">
        <v>45543.041666666664</v>
      </c>
      <c r="B5037" s="4">
        <v>21.700000800000002</v>
      </c>
      <c r="C5037">
        <f t="shared" si="234"/>
        <v>71.060001440000008</v>
      </c>
      <c r="D5037" s="8">
        <f t="shared" si="235"/>
        <v>45543</v>
      </c>
      <c r="E5037">
        <f t="shared" si="236"/>
        <v>76.047499639999998</v>
      </c>
    </row>
    <row r="5038" spans="1:5">
      <c r="A5038" s="6">
        <v>45543.083333333336</v>
      </c>
      <c r="B5038" s="4">
        <v>21.700000800000002</v>
      </c>
      <c r="C5038">
        <f t="shared" si="234"/>
        <v>71.060001440000008</v>
      </c>
      <c r="D5038" s="8">
        <f t="shared" si="235"/>
        <v>45543</v>
      </c>
      <c r="E5038">
        <f t="shared" si="236"/>
        <v>76.047499639999998</v>
      </c>
    </row>
    <row r="5039" spans="1:5">
      <c r="A5039" s="6">
        <v>45543.125</v>
      </c>
      <c r="B5039" s="4">
        <v>21.100000399999999</v>
      </c>
      <c r="C5039">
        <f t="shared" si="234"/>
        <v>69.980000719999992</v>
      </c>
      <c r="D5039" s="8">
        <f t="shared" si="235"/>
        <v>45543</v>
      </c>
      <c r="E5039">
        <f t="shared" si="236"/>
        <v>76.047499639999998</v>
      </c>
    </row>
    <row r="5040" spans="1:5">
      <c r="A5040" s="6">
        <v>45543.166666666664</v>
      </c>
      <c r="B5040" s="4">
        <v>20.600000399999999</v>
      </c>
      <c r="C5040">
        <f t="shared" si="234"/>
        <v>69.080000720000001</v>
      </c>
      <c r="D5040" s="8">
        <f t="shared" si="235"/>
        <v>45543</v>
      </c>
      <c r="E5040">
        <f t="shared" si="236"/>
        <v>76.047499639999998</v>
      </c>
    </row>
    <row r="5041" spans="1:5">
      <c r="A5041" s="6">
        <v>45543.208333333336</v>
      </c>
      <c r="B5041" s="4">
        <v>19.399999600000001</v>
      </c>
      <c r="C5041">
        <f t="shared" si="234"/>
        <v>66.919999280000013</v>
      </c>
      <c r="D5041" s="8">
        <f t="shared" si="235"/>
        <v>45543</v>
      </c>
      <c r="E5041">
        <f t="shared" si="236"/>
        <v>76.047499639999998</v>
      </c>
    </row>
    <row r="5042" spans="1:5">
      <c r="A5042" s="6">
        <v>45543.25</v>
      </c>
      <c r="B5042" s="4">
        <v>20</v>
      </c>
      <c r="C5042">
        <f t="shared" si="234"/>
        <v>68</v>
      </c>
      <c r="D5042" s="8">
        <f t="shared" si="235"/>
        <v>45543</v>
      </c>
      <c r="E5042">
        <f t="shared" si="236"/>
        <v>76.047499639999998</v>
      </c>
    </row>
    <row r="5043" spans="1:5">
      <c r="A5043" s="6">
        <v>45543.291666666664</v>
      </c>
      <c r="B5043" s="4">
        <v>21.100000399999999</v>
      </c>
      <c r="C5043">
        <f t="shared" si="234"/>
        <v>69.980000719999992</v>
      </c>
      <c r="D5043" s="8">
        <f t="shared" si="235"/>
        <v>45543</v>
      </c>
      <c r="E5043">
        <f t="shared" si="236"/>
        <v>76.047499639999998</v>
      </c>
    </row>
    <row r="5044" spans="1:5">
      <c r="A5044" s="6">
        <v>45543.333333333336</v>
      </c>
      <c r="B5044" s="4">
        <v>23.299999199999998</v>
      </c>
      <c r="C5044">
        <f t="shared" si="234"/>
        <v>73.939998559999992</v>
      </c>
      <c r="D5044" s="8">
        <f t="shared" si="235"/>
        <v>45543</v>
      </c>
      <c r="E5044">
        <f t="shared" si="236"/>
        <v>76.047499639999998</v>
      </c>
    </row>
    <row r="5045" spans="1:5">
      <c r="A5045" s="6">
        <v>45543.375</v>
      </c>
      <c r="B5045" s="4">
        <v>25</v>
      </c>
      <c r="C5045">
        <f t="shared" si="234"/>
        <v>77</v>
      </c>
      <c r="D5045" s="8">
        <f t="shared" si="235"/>
        <v>45543</v>
      </c>
      <c r="E5045">
        <f t="shared" si="236"/>
        <v>76.047499639999998</v>
      </c>
    </row>
    <row r="5046" spans="1:5">
      <c r="A5046" s="6">
        <v>45543.416666666664</v>
      </c>
      <c r="B5046" s="4">
        <v>26.700000800000002</v>
      </c>
      <c r="C5046">
        <f t="shared" si="234"/>
        <v>80.060001440000008</v>
      </c>
      <c r="D5046" s="8">
        <f t="shared" si="235"/>
        <v>45543</v>
      </c>
      <c r="E5046">
        <f t="shared" si="236"/>
        <v>76.047499639999998</v>
      </c>
    </row>
    <row r="5047" spans="1:5">
      <c r="A5047" s="6">
        <v>45543.458333333336</v>
      </c>
      <c r="B5047" s="4">
        <v>28.899999600000001</v>
      </c>
      <c r="C5047">
        <f t="shared" si="234"/>
        <v>84.019999280000008</v>
      </c>
      <c r="D5047" s="8">
        <f t="shared" si="235"/>
        <v>45543</v>
      </c>
      <c r="E5047">
        <f t="shared" si="236"/>
        <v>76.047499639999998</v>
      </c>
    </row>
    <row r="5048" spans="1:5">
      <c r="A5048" s="6">
        <v>45543.5</v>
      </c>
      <c r="B5048" s="4">
        <v>28.899999600000001</v>
      </c>
      <c r="C5048">
        <f t="shared" si="234"/>
        <v>84.019999280000008</v>
      </c>
      <c r="D5048" s="8">
        <f t="shared" si="235"/>
        <v>45543</v>
      </c>
      <c r="E5048">
        <f t="shared" si="236"/>
        <v>76.047499639999998</v>
      </c>
    </row>
    <row r="5049" spans="1:5">
      <c r="A5049" s="6">
        <v>45543.541666666664</v>
      </c>
      <c r="B5049" s="4">
        <v>28.899999600000001</v>
      </c>
      <c r="C5049">
        <f t="shared" si="234"/>
        <v>84.019999280000008</v>
      </c>
      <c r="D5049" s="8">
        <f t="shared" si="235"/>
        <v>45543</v>
      </c>
      <c r="E5049">
        <f t="shared" si="236"/>
        <v>76.047499639999998</v>
      </c>
    </row>
    <row r="5050" spans="1:5">
      <c r="A5050" s="6">
        <v>45543.583333333336</v>
      </c>
      <c r="B5050" s="4">
        <v>28.899999600000001</v>
      </c>
      <c r="C5050">
        <f t="shared" si="234"/>
        <v>84.019999280000008</v>
      </c>
      <c r="D5050" s="8">
        <f t="shared" si="235"/>
        <v>45543</v>
      </c>
      <c r="E5050">
        <f t="shared" si="236"/>
        <v>76.047499639999998</v>
      </c>
    </row>
    <row r="5051" spans="1:5">
      <c r="A5051" s="6">
        <v>45543.625</v>
      </c>
      <c r="B5051" s="4">
        <v>28.899999600000001</v>
      </c>
      <c r="C5051">
        <f t="shared" si="234"/>
        <v>84.019999280000008</v>
      </c>
      <c r="D5051" s="8">
        <f t="shared" si="235"/>
        <v>45543</v>
      </c>
      <c r="E5051">
        <f t="shared" si="236"/>
        <v>76.047499639999998</v>
      </c>
    </row>
    <row r="5052" spans="1:5">
      <c r="A5052" s="6">
        <v>45543.666666666664</v>
      </c>
      <c r="B5052" s="4">
        <v>27.799999199999998</v>
      </c>
      <c r="C5052">
        <f t="shared" si="234"/>
        <v>82.039998560000001</v>
      </c>
      <c r="D5052" s="8">
        <f t="shared" si="235"/>
        <v>45543</v>
      </c>
      <c r="E5052">
        <f t="shared" si="236"/>
        <v>76.047499639999998</v>
      </c>
    </row>
    <row r="5053" spans="1:5">
      <c r="A5053" s="6">
        <v>45543.708333333336</v>
      </c>
      <c r="B5053" s="4">
        <v>27.799999199999998</v>
      </c>
      <c r="C5053">
        <f t="shared" si="234"/>
        <v>82.039998560000001</v>
      </c>
      <c r="D5053" s="8">
        <f t="shared" si="235"/>
        <v>45543</v>
      </c>
      <c r="E5053">
        <f t="shared" si="236"/>
        <v>76.047499639999998</v>
      </c>
    </row>
    <row r="5054" spans="1:5">
      <c r="A5054" s="6">
        <v>45543.75</v>
      </c>
      <c r="B5054" s="4">
        <v>26.100000399999999</v>
      </c>
      <c r="C5054">
        <f t="shared" si="234"/>
        <v>78.980000719999992</v>
      </c>
      <c r="D5054" s="8">
        <f t="shared" si="235"/>
        <v>45543</v>
      </c>
      <c r="E5054">
        <f t="shared" si="236"/>
        <v>76.047499639999998</v>
      </c>
    </row>
    <row r="5055" spans="1:5">
      <c r="A5055" s="6">
        <v>45543.791666666664</v>
      </c>
      <c r="B5055" s="4">
        <v>24.399999600000001</v>
      </c>
      <c r="C5055">
        <f t="shared" si="234"/>
        <v>75.919999280000013</v>
      </c>
      <c r="D5055" s="8">
        <f t="shared" si="235"/>
        <v>45543</v>
      </c>
      <c r="E5055">
        <f t="shared" si="236"/>
        <v>76.047499639999998</v>
      </c>
    </row>
    <row r="5056" spans="1:5">
      <c r="A5056" s="6">
        <v>45543.833333333336</v>
      </c>
      <c r="B5056" s="4">
        <v>23.299999199999998</v>
      </c>
      <c r="C5056">
        <f t="shared" si="234"/>
        <v>73.939998559999992</v>
      </c>
      <c r="D5056" s="8">
        <f t="shared" si="235"/>
        <v>45543</v>
      </c>
      <c r="E5056">
        <f t="shared" si="236"/>
        <v>76.047499639999998</v>
      </c>
    </row>
    <row r="5057" spans="1:5">
      <c r="A5057" s="6">
        <v>45543.875</v>
      </c>
      <c r="B5057" s="4">
        <v>23.899999600000001</v>
      </c>
      <c r="C5057">
        <f t="shared" si="234"/>
        <v>75.019999280000008</v>
      </c>
      <c r="D5057" s="8">
        <f t="shared" si="235"/>
        <v>45543</v>
      </c>
      <c r="E5057">
        <f t="shared" si="236"/>
        <v>76.047499639999998</v>
      </c>
    </row>
    <row r="5058" spans="1:5">
      <c r="A5058" s="6">
        <v>45543.916666666664</v>
      </c>
      <c r="B5058" s="4">
        <v>22.799999199999998</v>
      </c>
      <c r="C5058">
        <f t="shared" si="234"/>
        <v>73.039998560000001</v>
      </c>
      <c r="D5058" s="8">
        <f t="shared" si="235"/>
        <v>45543</v>
      </c>
      <c r="E5058">
        <f t="shared" si="236"/>
        <v>76.047499639999998</v>
      </c>
    </row>
    <row r="5059" spans="1:5">
      <c r="A5059" s="6">
        <v>45543.958333333336</v>
      </c>
      <c r="B5059" s="4">
        <v>22.799999199999998</v>
      </c>
      <c r="C5059">
        <f t="shared" ref="C5059:C5122" si="237">B5059*1.8+32</f>
        <v>73.039998560000001</v>
      </c>
      <c r="D5059" s="8">
        <f t="shared" ref="D5059:D5122" si="238">DATE(YEAR(A5059), MONTH(A5059), DAY(A5059))</f>
        <v>45543</v>
      </c>
      <c r="E5059">
        <f t="shared" si="236"/>
        <v>76.047499639999998</v>
      </c>
    </row>
    <row r="5060" spans="1:5">
      <c r="A5060" s="6">
        <v>45544</v>
      </c>
      <c r="B5060" s="4">
        <v>22.799999199999998</v>
      </c>
      <c r="C5060">
        <f t="shared" si="237"/>
        <v>73.039998560000001</v>
      </c>
      <c r="D5060" s="8">
        <f t="shared" si="238"/>
        <v>45544</v>
      </c>
      <c r="E5060">
        <f t="shared" ref="E5060:E5123" si="239">AVERAGEIF(D:D, D5060, C:C)</f>
        <v>77.255000120000005</v>
      </c>
    </row>
    <row r="5061" spans="1:5">
      <c r="A5061" s="6">
        <v>45544.041666666664</v>
      </c>
      <c r="B5061" s="4">
        <v>21.700000800000002</v>
      </c>
      <c r="C5061">
        <f t="shared" si="237"/>
        <v>71.060001440000008</v>
      </c>
      <c r="D5061" s="8">
        <f t="shared" si="238"/>
        <v>45544</v>
      </c>
      <c r="E5061">
        <f t="shared" si="239"/>
        <v>77.255000120000005</v>
      </c>
    </row>
    <row r="5062" spans="1:5">
      <c r="A5062" s="6">
        <v>45544.083333333336</v>
      </c>
      <c r="B5062" s="4">
        <v>21.100000399999999</v>
      </c>
      <c r="C5062">
        <f t="shared" si="237"/>
        <v>69.980000719999992</v>
      </c>
      <c r="D5062" s="8">
        <f t="shared" si="238"/>
        <v>45544</v>
      </c>
      <c r="E5062">
        <f t="shared" si="239"/>
        <v>77.255000120000005</v>
      </c>
    </row>
    <row r="5063" spans="1:5">
      <c r="A5063" s="6">
        <v>45544.125</v>
      </c>
      <c r="B5063" s="4">
        <v>20.600000399999999</v>
      </c>
      <c r="C5063">
        <f t="shared" si="237"/>
        <v>69.080000720000001</v>
      </c>
      <c r="D5063" s="8">
        <f t="shared" si="238"/>
        <v>45544</v>
      </c>
      <c r="E5063">
        <f t="shared" si="239"/>
        <v>77.255000120000005</v>
      </c>
    </row>
    <row r="5064" spans="1:5">
      <c r="A5064" s="6">
        <v>45544.166666666664</v>
      </c>
      <c r="B5064" s="4">
        <v>20.600000399999999</v>
      </c>
      <c r="C5064">
        <f t="shared" si="237"/>
        <v>69.080000720000001</v>
      </c>
      <c r="D5064" s="8">
        <f t="shared" si="238"/>
        <v>45544</v>
      </c>
      <c r="E5064">
        <f t="shared" si="239"/>
        <v>77.255000120000005</v>
      </c>
    </row>
    <row r="5065" spans="1:5">
      <c r="A5065" s="6">
        <v>45544.208333333336</v>
      </c>
      <c r="B5065" s="4">
        <v>20</v>
      </c>
      <c r="C5065">
        <f t="shared" si="237"/>
        <v>68</v>
      </c>
      <c r="D5065" s="8">
        <f t="shared" si="238"/>
        <v>45544</v>
      </c>
      <c r="E5065">
        <f t="shared" si="239"/>
        <v>77.255000120000005</v>
      </c>
    </row>
    <row r="5066" spans="1:5">
      <c r="A5066" s="6">
        <v>45544.25</v>
      </c>
      <c r="B5066" s="4">
        <v>20.600000399999999</v>
      </c>
      <c r="C5066">
        <f t="shared" si="237"/>
        <v>69.080000720000001</v>
      </c>
      <c r="D5066" s="8">
        <f t="shared" si="238"/>
        <v>45544</v>
      </c>
      <c r="E5066">
        <f t="shared" si="239"/>
        <v>77.255000120000005</v>
      </c>
    </row>
    <row r="5067" spans="1:5">
      <c r="A5067" s="6">
        <v>45544.291666666664</v>
      </c>
      <c r="B5067" s="4">
        <v>22.200000800000002</v>
      </c>
      <c r="C5067">
        <f t="shared" si="237"/>
        <v>71.960001440000013</v>
      </c>
      <c r="D5067" s="8">
        <f t="shared" si="238"/>
        <v>45544</v>
      </c>
      <c r="E5067">
        <f t="shared" si="239"/>
        <v>77.255000120000005</v>
      </c>
    </row>
    <row r="5068" spans="1:5">
      <c r="A5068" s="6">
        <v>45544.333333333336</v>
      </c>
      <c r="B5068" s="4">
        <v>23.299999199999998</v>
      </c>
      <c r="C5068">
        <f t="shared" si="237"/>
        <v>73.939998559999992</v>
      </c>
      <c r="D5068" s="8">
        <f t="shared" si="238"/>
        <v>45544</v>
      </c>
      <c r="E5068">
        <f t="shared" si="239"/>
        <v>77.255000120000005</v>
      </c>
    </row>
    <row r="5069" spans="1:5">
      <c r="A5069" s="6">
        <v>45544.375</v>
      </c>
      <c r="B5069" s="4">
        <v>26.100000399999999</v>
      </c>
      <c r="C5069">
        <f t="shared" si="237"/>
        <v>78.980000719999992</v>
      </c>
      <c r="D5069" s="8">
        <f t="shared" si="238"/>
        <v>45544</v>
      </c>
      <c r="E5069">
        <f t="shared" si="239"/>
        <v>77.255000120000005</v>
      </c>
    </row>
    <row r="5070" spans="1:5">
      <c r="A5070" s="6">
        <v>45544.416666666664</v>
      </c>
      <c r="B5070" s="4">
        <v>28.299999199999998</v>
      </c>
      <c r="C5070">
        <f t="shared" si="237"/>
        <v>82.939998559999992</v>
      </c>
      <c r="D5070" s="8">
        <f t="shared" si="238"/>
        <v>45544</v>
      </c>
      <c r="E5070">
        <f t="shared" si="239"/>
        <v>77.255000120000005</v>
      </c>
    </row>
    <row r="5071" spans="1:5">
      <c r="A5071" s="6">
        <v>45544.458333333336</v>
      </c>
      <c r="B5071" s="4">
        <v>30</v>
      </c>
      <c r="C5071">
        <f t="shared" si="237"/>
        <v>86</v>
      </c>
      <c r="D5071" s="8">
        <f t="shared" si="238"/>
        <v>45544</v>
      </c>
      <c r="E5071">
        <f t="shared" si="239"/>
        <v>77.255000120000005</v>
      </c>
    </row>
    <row r="5072" spans="1:5">
      <c r="A5072" s="6">
        <v>45544.5</v>
      </c>
      <c r="B5072" s="4">
        <v>30</v>
      </c>
      <c r="C5072">
        <f t="shared" si="237"/>
        <v>86</v>
      </c>
      <c r="D5072" s="8">
        <f t="shared" si="238"/>
        <v>45544</v>
      </c>
      <c r="E5072">
        <f t="shared" si="239"/>
        <v>77.255000120000005</v>
      </c>
    </row>
    <row r="5073" spans="1:5">
      <c r="A5073" s="6">
        <v>45544.541666666664</v>
      </c>
      <c r="B5073" s="4">
        <v>30.600000399999999</v>
      </c>
      <c r="C5073">
        <f t="shared" si="237"/>
        <v>87.080000720000001</v>
      </c>
      <c r="D5073" s="8">
        <f t="shared" si="238"/>
        <v>45544</v>
      </c>
      <c r="E5073">
        <f t="shared" si="239"/>
        <v>77.255000120000005</v>
      </c>
    </row>
    <row r="5074" spans="1:5">
      <c r="A5074" s="6">
        <v>45544.583333333336</v>
      </c>
      <c r="B5074" s="4">
        <v>30</v>
      </c>
      <c r="C5074">
        <f t="shared" si="237"/>
        <v>86</v>
      </c>
      <c r="D5074" s="8">
        <f t="shared" si="238"/>
        <v>45544</v>
      </c>
      <c r="E5074">
        <f t="shared" si="239"/>
        <v>77.255000120000005</v>
      </c>
    </row>
    <row r="5075" spans="1:5">
      <c r="A5075" s="6">
        <v>45544.625</v>
      </c>
      <c r="B5075" s="4">
        <v>30</v>
      </c>
      <c r="C5075">
        <f t="shared" si="237"/>
        <v>86</v>
      </c>
      <c r="D5075" s="8">
        <f t="shared" si="238"/>
        <v>45544</v>
      </c>
      <c r="E5075">
        <f t="shared" si="239"/>
        <v>77.255000120000005</v>
      </c>
    </row>
    <row r="5076" spans="1:5">
      <c r="A5076" s="6">
        <v>45544.666666666664</v>
      </c>
      <c r="B5076" s="4">
        <v>30</v>
      </c>
      <c r="C5076">
        <f t="shared" si="237"/>
        <v>86</v>
      </c>
      <c r="D5076" s="8">
        <f t="shared" si="238"/>
        <v>45544</v>
      </c>
      <c r="E5076">
        <f t="shared" si="239"/>
        <v>77.255000120000005</v>
      </c>
    </row>
    <row r="5077" spans="1:5">
      <c r="A5077" s="6">
        <v>45544.708333333336</v>
      </c>
      <c r="B5077" s="4">
        <v>29.399999600000001</v>
      </c>
      <c r="C5077">
        <f t="shared" si="237"/>
        <v>84.919999280000013</v>
      </c>
      <c r="D5077" s="8">
        <f t="shared" si="238"/>
        <v>45544</v>
      </c>
      <c r="E5077">
        <f t="shared" si="239"/>
        <v>77.255000120000005</v>
      </c>
    </row>
    <row r="5078" spans="1:5">
      <c r="A5078" s="6">
        <v>45544.75</v>
      </c>
      <c r="B5078" s="4">
        <v>27.200000800000002</v>
      </c>
      <c r="C5078">
        <f t="shared" si="237"/>
        <v>80.960001440000013</v>
      </c>
      <c r="D5078" s="8">
        <f t="shared" si="238"/>
        <v>45544</v>
      </c>
      <c r="E5078">
        <f t="shared" si="239"/>
        <v>77.255000120000005</v>
      </c>
    </row>
    <row r="5079" spans="1:5">
      <c r="A5079" s="6">
        <v>45544.791666666664</v>
      </c>
      <c r="B5079" s="4">
        <v>25.600000399999999</v>
      </c>
      <c r="C5079">
        <f t="shared" si="237"/>
        <v>78.080000720000001</v>
      </c>
      <c r="D5079" s="8">
        <f t="shared" si="238"/>
        <v>45544</v>
      </c>
      <c r="E5079">
        <f t="shared" si="239"/>
        <v>77.255000120000005</v>
      </c>
    </row>
    <row r="5080" spans="1:5">
      <c r="A5080" s="6">
        <v>45544.833333333336</v>
      </c>
      <c r="B5080" s="4">
        <v>24.399999600000001</v>
      </c>
      <c r="C5080">
        <f t="shared" si="237"/>
        <v>75.919999280000013</v>
      </c>
      <c r="D5080" s="8">
        <f t="shared" si="238"/>
        <v>45544</v>
      </c>
      <c r="E5080">
        <f t="shared" si="239"/>
        <v>77.255000120000005</v>
      </c>
    </row>
    <row r="5081" spans="1:5">
      <c r="A5081" s="6">
        <v>45544.875</v>
      </c>
      <c r="B5081" s="4">
        <v>23.899999600000001</v>
      </c>
      <c r="C5081">
        <f t="shared" si="237"/>
        <v>75.019999280000008</v>
      </c>
      <c r="D5081" s="8">
        <f t="shared" si="238"/>
        <v>45544</v>
      </c>
      <c r="E5081">
        <f t="shared" si="239"/>
        <v>77.255000120000005</v>
      </c>
    </row>
    <row r="5082" spans="1:5">
      <c r="A5082" s="6">
        <v>45544.916666666664</v>
      </c>
      <c r="B5082" s="4">
        <v>22.799999199999998</v>
      </c>
      <c r="C5082">
        <f t="shared" si="237"/>
        <v>73.039998560000001</v>
      </c>
      <c r="D5082" s="8">
        <f t="shared" si="238"/>
        <v>45544</v>
      </c>
      <c r="E5082">
        <f t="shared" si="239"/>
        <v>77.255000120000005</v>
      </c>
    </row>
    <row r="5083" spans="1:5">
      <c r="A5083" s="6">
        <v>45544.958333333336</v>
      </c>
      <c r="B5083" s="4">
        <v>22.200000800000002</v>
      </c>
      <c r="C5083">
        <f t="shared" si="237"/>
        <v>71.960001440000013</v>
      </c>
      <c r="D5083" s="8">
        <f t="shared" si="238"/>
        <v>45544</v>
      </c>
      <c r="E5083">
        <f t="shared" si="239"/>
        <v>77.255000120000005</v>
      </c>
    </row>
    <row r="5084" spans="1:5">
      <c r="A5084" s="6">
        <v>45545</v>
      </c>
      <c r="B5084" s="4">
        <v>22.799999199999998</v>
      </c>
      <c r="C5084">
        <f t="shared" si="237"/>
        <v>73.039998560000001</v>
      </c>
      <c r="D5084" s="8">
        <f t="shared" si="238"/>
        <v>45545</v>
      </c>
      <c r="E5084">
        <f t="shared" si="239"/>
        <v>77.255000120000005</v>
      </c>
    </row>
    <row r="5085" spans="1:5">
      <c r="A5085" s="6">
        <v>45545.041666666664</v>
      </c>
      <c r="B5085" s="4">
        <v>21.700000800000002</v>
      </c>
      <c r="C5085">
        <f t="shared" si="237"/>
        <v>71.060001440000008</v>
      </c>
      <c r="D5085" s="8">
        <f t="shared" si="238"/>
        <v>45545</v>
      </c>
      <c r="E5085">
        <f t="shared" si="239"/>
        <v>77.255000120000005</v>
      </c>
    </row>
    <row r="5086" spans="1:5">
      <c r="A5086" s="6">
        <v>45545.083333333336</v>
      </c>
      <c r="B5086" s="4">
        <v>20.600000399999999</v>
      </c>
      <c r="C5086">
        <f t="shared" si="237"/>
        <v>69.080000720000001</v>
      </c>
      <c r="D5086" s="8">
        <f t="shared" si="238"/>
        <v>45545</v>
      </c>
      <c r="E5086">
        <f t="shared" si="239"/>
        <v>77.255000120000005</v>
      </c>
    </row>
    <row r="5087" spans="1:5">
      <c r="A5087" s="6">
        <v>45545.125</v>
      </c>
      <c r="B5087" s="4">
        <v>20</v>
      </c>
      <c r="C5087">
        <f t="shared" si="237"/>
        <v>68</v>
      </c>
      <c r="D5087" s="8">
        <f t="shared" si="238"/>
        <v>45545</v>
      </c>
      <c r="E5087">
        <f t="shared" si="239"/>
        <v>77.255000120000005</v>
      </c>
    </row>
    <row r="5088" spans="1:5">
      <c r="A5088" s="6">
        <v>45545.166666666664</v>
      </c>
      <c r="B5088" s="4">
        <v>20.600000399999999</v>
      </c>
      <c r="C5088">
        <f t="shared" si="237"/>
        <v>69.080000720000001</v>
      </c>
      <c r="D5088" s="8">
        <f t="shared" si="238"/>
        <v>45545</v>
      </c>
      <c r="E5088">
        <f t="shared" si="239"/>
        <v>77.255000120000005</v>
      </c>
    </row>
    <row r="5089" spans="1:5">
      <c r="A5089" s="6">
        <v>45545.208333333336</v>
      </c>
      <c r="B5089" s="4">
        <v>20</v>
      </c>
      <c r="C5089">
        <f t="shared" si="237"/>
        <v>68</v>
      </c>
      <c r="D5089" s="8">
        <f t="shared" si="238"/>
        <v>45545</v>
      </c>
      <c r="E5089">
        <f t="shared" si="239"/>
        <v>77.255000120000005</v>
      </c>
    </row>
    <row r="5090" spans="1:5">
      <c r="A5090" s="6">
        <v>45545.25</v>
      </c>
      <c r="B5090" s="4">
        <v>19.399999600000001</v>
      </c>
      <c r="C5090">
        <f t="shared" si="237"/>
        <v>66.919999280000013</v>
      </c>
      <c r="D5090" s="8">
        <f t="shared" si="238"/>
        <v>45545</v>
      </c>
      <c r="E5090">
        <f t="shared" si="239"/>
        <v>77.255000120000005</v>
      </c>
    </row>
    <row r="5091" spans="1:5">
      <c r="A5091" s="6">
        <v>45545.291666666664</v>
      </c>
      <c r="B5091" s="4">
        <v>21.100000399999999</v>
      </c>
      <c r="C5091">
        <f t="shared" si="237"/>
        <v>69.980000719999992</v>
      </c>
      <c r="D5091" s="8">
        <f t="shared" si="238"/>
        <v>45545</v>
      </c>
      <c r="E5091">
        <f t="shared" si="239"/>
        <v>77.255000120000005</v>
      </c>
    </row>
    <row r="5092" spans="1:5">
      <c r="A5092" s="6">
        <v>45545.333333333336</v>
      </c>
      <c r="B5092" s="4">
        <v>24.399999600000001</v>
      </c>
      <c r="C5092">
        <f t="shared" si="237"/>
        <v>75.919999280000013</v>
      </c>
      <c r="D5092" s="8">
        <f t="shared" si="238"/>
        <v>45545</v>
      </c>
      <c r="E5092">
        <f t="shared" si="239"/>
        <v>77.255000120000005</v>
      </c>
    </row>
    <row r="5093" spans="1:5">
      <c r="A5093" s="6">
        <v>45545.375</v>
      </c>
      <c r="B5093" s="4">
        <v>26.100000399999999</v>
      </c>
      <c r="C5093">
        <f t="shared" si="237"/>
        <v>78.980000719999992</v>
      </c>
      <c r="D5093" s="8">
        <f t="shared" si="238"/>
        <v>45545</v>
      </c>
      <c r="E5093">
        <f t="shared" si="239"/>
        <v>77.255000120000005</v>
      </c>
    </row>
    <row r="5094" spans="1:5">
      <c r="A5094" s="6">
        <v>45545.416666666664</v>
      </c>
      <c r="B5094" s="4">
        <v>27.799999199999998</v>
      </c>
      <c r="C5094">
        <f t="shared" si="237"/>
        <v>82.039998560000001</v>
      </c>
      <c r="D5094" s="8">
        <f t="shared" si="238"/>
        <v>45545</v>
      </c>
      <c r="E5094">
        <f t="shared" si="239"/>
        <v>77.255000120000005</v>
      </c>
    </row>
    <row r="5095" spans="1:5">
      <c r="A5095" s="6">
        <v>45545.458333333336</v>
      </c>
      <c r="B5095" s="4">
        <v>29.399999600000001</v>
      </c>
      <c r="C5095">
        <f t="shared" si="237"/>
        <v>84.919999280000013</v>
      </c>
      <c r="D5095" s="8">
        <f t="shared" si="238"/>
        <v>45545</v>
      </c>
      <c r="E5095">
        <f t="shared" si="239"/>
        <v>77.255000120000005</v>
      </c>
    </row>
    <row r="5096" spans="1:5">
      <c r="A5096" s="6">
        <v>45545.5</v>
      </c>
      <c r="B5096" s="4">
        <v>31.100000399999999</v>
      </c>
      <c r="C5096">
        <f t="shared" si="237"/>
        <v>87.980000719999992</v>
      </c>
      <c r="D5096" s="8">
        <f t="shared" si="238"/>
        <v>45545</v>
      </c>
      <c r="E5096">
        <f t="shared" si="239"/>
        <v>77.255000120000005</v>
      </c>
    </row>
    <row r="5097" spans="1:5">
      <c r="A5097" s="6">
        <v>45545.541666666664</v>
      </c>
      <c r="B5097" s="4">
        <v>32.200000799999998</v>
      </c>
      <c r="C5097">
        <f t="shared" si="237"/>
        <v>89.960001439999999</v>
      </c>
      <c r="D5097" s="8">
        <f t="shared" si="238"/>
        <v>45545</v>
      </c>
      <c r="E5097">
        <f t="shared" si="239"/>
        <v>77.255000120000005</v>
      </c>
    </row>
    <row r="5098" spans="1:5">
      <c r="A5098" s="6">
        <v>45545.583333333336</v>
      </c>
      <c r="B5098" s="4">
        <v>31.700000800000002</v>
      </c>
      <c r="C5098">
        <f t="shared" si="237"/>
        <v>89.060001440000008</v>
      </c>
      <c r="D5098" s="8">
        <f t="shared" si="238"/>
        <v>45545</v>
      </c>
      <c r="E5098">
        <f t="shared" si="239"/>
        <v>77.255000120000005</v>
      </c>
    </row>
    <row r="5099" spans="1:5">
      <c r="A5099" s="6">
        <v>45545.625</v>
      </c>
      <c r="B5099" s="4">
        <v>30.600000399999999</v>
      </c>
      <c r="C5099">
        <f t="shared" si="237"/>
        <v>87.080000720000001</v>
      </c>
      <c r="D5099" s="8">
        <f t="shared" si="238"/>
        <v>45545</v>
      </c>
      <c r="E5099">
        <f t="shared" si="239"/>
        <v>77.255000120000005</v>
      </c>
    </row>
    <row r="5100" spans="1:5">
      <c r="A5100" s="6">
        <v>45545.666666666664</v>
      </c>
      <c r="B5100" s="4">
        <v>30</v>
      </c>
      <c r="C5100">
        <f t="shared" si="237"/>
        <v>86</v>
      </c>
      <c r="D5100" s="8">
        <f t="shared" si="238"/>
        <v>45545</v>
      </c>
      <c r="E5100">
        <f t="shared" si="239"/>
        <v>77.255000120000005</v>
      </c>
    </row>
    <row r="5101" spans="1:5">
      <c r="A5101" s="6">
        <v>45545.708333333336</v>
      </c>
      <c r="B5101" s="4">
        <v>28.899999600000001</v>
      </c>
      <c r="C5101">
        <f t="shared" si="237"/>
        <v>84.019999280000008</v>
      </c>
      <c r="D5101" s="8">
        <f t="shared" si="238"/>
        <v>45545</v>
      </c>
      <c r="E5101">
        <f t="shared" si="239"/>
        <v>77.255000120000005</v>
      </c>
    </row>
    <row r="5102" spans="1:5">
      <c r="A5102" s="6">
        <v>45545.75</v>
      </c>
      <c r="B5102" s="4">
        <v>27.200000800000002</v>
      </c>
      <c r="C5102">
        <f t="shared" si="237"/>
        <v>80.960001440000013</v>
      </c>
      <c r="D5102" s="8">
        <f t="shared" si="238"/>
        <v>45545</v>
      </c>
      <c r="E5102">
        <f t="shared" si="239"/>
        <v>77.255000120000005</v>
      </c>
    </row>
    <row r="5103" spans="1:5">
      <c r="A5103" s="6">
        <v>45545.791666666664</v>
      </c>
      <c r="B5103" s="4">
        <v>25</v>
      </c>
      <c r="C5103">
        <f t="shared" si="237"/>
        <v>77</v>
      </c>
      <c r="D5103" s="8">
        <f t="shared" si="238"/>
        <v>45545</v>
      </c>
      <c r="E5103">
        <f t="shared" si="239"/>
        <v>77.255000120000005</v>
      </c>
    </row>
    <row r="5104" spans="1:5">
      <c r="A5104" s="6">
        <v>45545.833333333336</v>
      </c>
      <c r="B5104" s="4">
        <v>24.399999600000001</v>
      </c>
      <c r="C5104">
        <f t="shared" si="237"/>
        <v>75.919999280000013</v>
      </c>
      <c r="D5104" s="8">
        <f t="shared" si="238"/>
        <v>45545</v>
      </c>
      <c r="E5104">
        <f t="shared" si="239"/>
        <v>77.255000120000005</v>
      </c>
    </row>
    <row r="5105" spans="1:5">
      <c r="A5105" s="6">
        <v>45545.875</v>
      </c>
      <c r="B5105" s="4">
        <v>23.899999600000001</v>
      </c>
      <c r="C5105">
        <f t="shared" si="237"/>
        <v>75.019999280000008</v>
      </c>
      <c r="D5105" s="8">
        <f t="shared" si="238"/>
        <v>45545</v>
      </c>
      <c r="E5105">
        <f t="shared" si="239"/>
        <v>77.255000120000005</v>
      </c>
    </row>
    <row r="5106" spans="1:5">
      <c r="A5106" s="6">
        <v>45545.916666666664</v>
      </c>
      <c r="B5106" s="4">
        <v>22.799999199999998</v>
      </c>
      <c r="C5106">
        <f t="shared" si="237"/>
        <v>73.039998560000001</v>
      </c>
      <c r="D5106" s="8">
        <f t="shared" si="238"/>
        <v>45545</v>
      </c>
      <c r="E5106">
        <f t="shared" si="239"/>
        <v>77.255000120000005</v>
      </c>
    </row>
    <row r="5107" spans="1:5">
      <c r="A5107" s="6">
        <v>45545.958333333336</v>
      </c>
      <c r="B5107" s="4">
        <v>21.700000800000002</v>
      </c>
      <c r="C5107">
        <f t="shared" si="237"/>
        <v>71.060001440000008</v>
      </c>
      <c r="D5107" s="8">
        <f t="shared" si="238"/>
        <v>45545</v>
      </c>
      <c r="E5107">
        <f t="shared" si="239"/>
        <v>77.255000120000005</v>
      </c>
    </row>
    <row r="5108" spans="1:5">
      <c r="A5108" s="6">
        <v>45546</v>
      </c>
      <c r="B5108" s="4">
        <v>20.600000399999999</v>
      </c>
      <c r="C5108">
        <f t="shared" si="237"/>
        <v>69.080000720000001</v>
      </c>
      <c r="D5108" s="8">
        <f t="shared" si="238"/>
        <v>45546</v>
      </c>
      <c r="E5108">
        <f t="shared" si="239"/>
        <v>76.257500030000003</v>
      </c>
    </row>
    <row r="5109" spans="1:5">
      <c r="A5109" s="6">
        <v>45546.041666666664</v>
      </c>
      <c r="B5109" s="4">
        <v>21.100000399999999</v>
      </c>
      <c r="C5109">
        <f t="shared" si="237"/>
        <v>69.980000719999992</v>
      </c>
      <c r="D5109" s="8">
        <f t="shared" si="238"/>
        <v>45546</v>
      </c>
      <c r="E5109">
        <f t="shared" si="239"/>
        <v>76.257500030000003</v>
      </c>
    </row>
    <row r="5110" spans="1:5">
      <c r="A5110" s="6">
        <v>45546.083333333336</v>
      </c>
      <c r="B5110" s="4">
        <v>20.600000399999999</v>
      </c>
      <c r="C5110">
        <f t="shared" si="237"/>
        <v>69.080000720000001</v>
      </c>
      <c r="D5110" s="8">
        <f t="shared" si="238"/>
        <v>45546</v>
      </c>
      <c r="E5110">
        <f t="shared" si="239"/>
        <v>76.257500030000003</v>
      </c>
    </row>
    <row r="5111" spans="1:5">
      <c r="A5111" s="6">
        <v>45546.125</v>
      </c>
      <c r="B5111" s="4">
        <v>20</v>
      </c>
      <c r="C5111">
        <f t="shared" si="237"/>
        <v>68</v>
      </c>
      <c r="D5111" s="8">
        <f t="shared" si="238"/>
        <v>45546</v>
      </c>
      <c r="E5111">
        <f t="shared" si="239"/>
        <v>76.257500030000003</v>
      </c>
    </row>
    <row r="5112" spans="1:5">
      <c r="A5112" s="6">
        <v>45546.166666666664</v>
      </c>
      <c r="B5112" s="4">
        <v>19.399999600000001</v>
      </c>
      <c r="C5112">
        <f t="shared" si="237"/>
        <v>66.919999280000013</v>
      </c>
      <c r="D5112" s="8">
        <f t="shared" si="238"/>
        <v>45546</v>
      </c>
      <c r="E5112">
        <f t="shared" si="239"/>
        <v>76.257500030000003</v>
      </c>
    </row>
    <row r="5113" spans="1:5">
      <c r="A5113" s="6">
        <v>45546.208333333336</v>
      </c>
      <c r="B5113" s="4">
        <v>18.299999199999998</v>
      </c>
      <c r="C5113">
        <f t="shared" si="237"/>
        <v>64.939998559999992</v>
      </c>
      <c r="D5113" s="8">
        <f t="shared" si="238"/>
        <v>45546</v>
      </c>
      <c r="E5113">
        <f t="shared" si="239"/>
        <v>76.257500030000003</v>
      </c>
    </row>
    <row r="5114" spans="1:5">
      <c r="A5114" s="6">
        <v>45546.25</v>
      </c>
      <c r="B5114" s="4">
        <v>18.899999600000001</v>
      </c>
      <c r="C5114">
        <f t="shared" si="237"/>
        <v>66.019999280000008</v>
      </c>
      <c r="D5114" s="8">
        <f t="shared" si="238"/>
        <v>45546</v>
      </c>
      <c r="E5114">
        <f t="shared" si="239"/>
        <v>76.257500030000003</v>
      </c>
    </row>
    <row r="5115" spans="1:5">
      <c r="A5115" s="6">
        <v>45546.291666666664</v>
      </c>
      <c r="B5115" s="4">
        <v>20</v>
      </c>
      <c r="C5115">
        <f t="shared" si="237"/>
        <v>68</v>
      </c>
      <c r="D5115" s="8">
        <f t="shared" si="238"/>
        <v>45546</v>
      </c>
      <c r="E5115">
        <f t="shared" si="239"/>
        <v>76.257500030000003</v>
      </c>
    </row>
    <row r="5116" spans="1:5">
      <c r="A5116" s="6">
        <v>45546.333333333336</v>
      </c>
      <c r="B5116" s="4">
        <v>22.799999199999998</v>
      </c>
      <c r="C5116">
        <f t="shared" si="237"/>
        <v>73.039998560000001</v>
      </c>
      <c r="D5116" s="8">
        <f t="shared" si="238"/>
        <v>45546</v>
      </c>
      <c r="E5116">
        <f t="shared" si="239"/>
        <v>76.257500030000003</v>
      </c>
    </row>
    <row r="5117" spans="1:5">
      <c r="A5117" s="6">
        <v>45546.375</v>
      </c>
      <c r="B5117" s="4">
        <v>25.600000399999999</v>
      </c>
      <c r="C5117">
        <f t="shared" si="237"/>
        <v>78.080000720000001</v>
      </c>
      <c r="D5117" s="8">
        <f t="shared" si="238"/>
        <v>45546</v>
      </c>
      <c r="E5117">
        <f t="shared" si="239"/>
        <v>76.257500030000003</v>
      </c>
    </row>
    <row r="5118" spans="1:5">
      <c r="A5118" s="6">
        <v>45546.416666666664</v>
      </c>
      <c r="B5118" s="4">
        <v>28.299999199999998</v>
      </c>
      <c r="C5118">
        <f t="shared" si="237"/>
        <v>82.939998559999992</v>
      </c>
      <c r="D5118" s="8">
        <f t="shared" si="238"/>
        <v>45546</v>
      </c>
      <c r="E5118">
        <f t="shared" si="239"/>
        <v>76.257500030000003</v>
      </c>
    </row>
    <row r="5119" spans="1:5">
      <c r="A5119" s="6">
        <v>45546.458333333336</v>
      </c>
      <c r="B5119" s="4">
        <v>30</v>
      </c>
      <c r="C5119">
        <f t="shared" si="237"/>
        <v>86</v>
      </c>
      <c r="D5119" s="8">
        <f t="shared" si="238"/>
        <v>45546</v>
      </c>
      <c r="E5119">
        <f t="shared" si="239"/>
        <v>76.257500030000003</v>
      </c>
    </row>
    <row r="5120" spans="1:5">
      <c r="A5120" s="6">
        <v>45546.5</v>
      </c>
      <c r="B5120" s="4">
        <v>32.200000799999998</v>
      </c>
      <c r="C5120">
        <f t="shared" si="237"/>
        <v>89.960001439999999</v>
      </c>
      <c r="D5120" s="8">
        <f t="shared" si="238"/>
        <v>45546</v>
      </c>
      <c r="E5120">
        <f t="shared" si="239"/>
        <v>76.257500030000003</v>
      </c>
    </row>
    <row r="5121" spans="1:5">
      <c r="A5121" s="6">
        <v>45546.541666666664</v>
      </c>
      <c r="B5121" s="4">
        <v>31.700000800000002</v>
      </c>
      <c r="C5121">
        <f t="shared" si="237"/>
        <v>89.060001440000008</v>
      </c>
      <c r="D5121" s="8">
        <f t="shared" si="238"/>
        <v>45546</v>
      </c>
      <c r="E5121">
        <f t="shared" si="239"/>
        <v>76.257500030000003</v>
      </c>
    </row>
    <row r="5122" spans="1:5">
      <c r="A5122" s="6">
        <v>45546.583333333336</v>
      </c>
      <c r="B5122" s="4">
        <v>31.700000800000002</v>
      </c>
      <c r="C5122">
        <f t="shared" si="237"/>
        <v>89.060001440000008</v>
      </c>
      <c r="D5122" s="8">
        <f t="shared" si="238"/>
        <v>45546</v>
      </c>
      <c r="E5122">
        <f t="shared" si="239"/>
        <v>76.257500030000003</v>
      </c>
    </row>
    <row r="5123" spans="1:5">
      <c r="A5123" s="6">
        <v>45546.625</v>
      </c>
      <c r="B5123" s="4">
        <v>30.600000399999999</v>
      </c>
      <c r="C5123">
        <f t="shared" ref="C5123:C5186" si="240">B5123*1.8+32</f>
        <v>87.080000720000001</v>
      </c>
      <c r="D5123" s="8">
        <f t="shared" ref="D5123:D5186" si="241">DATE(YEAR(A5123), MONTH(A5123), DAY(A5123))</f>
        <v>45546</v>
      </c>
      <c r="E5123">
        <f t="shared" si="239"/>
        <v>76.257500030000003</v>
      </c>
    </row>
    <row r="5124" spans="1:5">
      <c r="A5124" s="6">
        <v>45546.666666666664</v>
      </c>
      <c r="B5124" s="4">
        <v>30</v>
      </c>
      <c r="C5124">
        <f t="shared" si="240"/>
        <v>86</v>
      </c>
      <c r="D5124" s="8">
        <f t="shared" si="241"/>
        <v>45546</v>
      </c>
      <c r="E5124">
        <f t="shared" ref="E5124:E5187" si="242">AVERAGEIF(D:D, D5124, C:C)</f>
        <v>76.257500030000003</v>
      </c>
    </row>
    <row r="5125" spans="1:5">
      <c r="A5125" s="6">
        <v>45546.708333333336</v>
      </c>
      <c r="B5125" s="4">
        <v>28.299999199999998</v>
      </c>
      <c r="C5125">
        <f t="shared" si="240"/>
        <v>82.939998559999992</v>
      </c>
      <c r="D5125" s="8">
        <f t="shared" si="241"/>
        <v>45546</v>
      </c>
      <c r="E5125">
        <f t="shared" si="242"/>
        <v>76.257500030000003</v>
      </c>
    </row>
    <row r="5126" spans="1:5">
      <c r="A5126" s="6">
        <v>45546.75</v>
      </c>
      <c r="B5126" s="4">
        <v>27.200000800000002</v>
      </c>
      <c r="C5126">
        <f t="shared" si="240"/>
        <v>80.960001440000013</v>
      </c>
      <c r="D5126" s="8">
        <f t="shared" si="241"/>
        <v>45546</v>
      </c>
      <c r="E5126">
        <f t="shared" si="242"/>
        <v>76.257500030000003</v>
      </c>
    </row>
    <row r="5127" spans="1:5">
      <c r="A5127" s="6">
        <v>45546.791666666664</v>
      </c>
      <c r="B5127" s="4">
        <v>25</v>
      </c>
      <c r="C5127">
        <f t="shared" si="240"/>
        <v>77</v>
      </c>
      <c r="D5127" s="8">
        <f t="shared" si="241"/>
        <v>45546</v>
      </c>
      <c r="E5127">
        <f t="shared" si="242"/>
        <v>76.257500030000003</v>
      </c>
    </row>
    <row r="5128" spans="1:5">
      <c r="A5128" s="6">
        <v>45546.833333333336</v>
      </c>
      <c r="B5128" s="4">
        <v>23.299999199999998</v>
      </c>
      <c r="C5128">
        <f t="shared" si="240"/>
        <v>73.939998559999992</v>
      </c>
      <c r="D5128" s="8">
        <f t="shared" si="241"/>
        <v>45546</v>
      </c>
      <c r="E5128">
        <f t="shared" si="242"/>
        <v>76.257500030000003</v>
      </c>
    </row>
    <row r="5129" spans="1:5">
      <c r="A5129" s="6">
        <v>45546.875</v>
      </c>
      <c r="B5129" s="4">
        <v>22.799999199999998</v>
      </c>
      <c r="C5129">
        <f t="shared" si="240"/>
        <v>73.039998560000001</v>
      </c>
      <c r="D5129" s="8">
        <f t="shared" si="241"/>
        <v>45546</v>
      </c>
      <c r="E5129">
        <f t="shared" si="242"/>
        <v>76.257500030000003</v>
      </c>
    </row>
    <row r="5130" spans="1:5">
      <c r="A5130" s="6">
        <v>45546.916666666664</v>
      </c>
      <c r="B5130" s="4">
        <v>21.100000399999999</v>
      </c>
      <c r="C5130">
        <f t="shared" si="240"/>
        <v>69.980000719999992</v>
      </c>
      <c r="D5130" s="8">
        <f t="shared" si="241"/>
        <v>45546</v>
      </c>
      <c r="E5130">
        <f t="shared" si="242"/>
        <v>76.257500030000003</v>
      </c>
    </row>
    <row r="5131" spans="1:5">
      <c r="A5131" s="6">
        <v>45546.958333333336</v>
      </c>
      <c r="B5131" s="4">
        <v>20.600000399999999</v>
      </c>
      <c r="C5131">
        <f t="shared" si="240"/>
        <v>69.080000720000001</v>
      </c>
      <c r="D5131" s="8">
        <f t="shared" si="241"/>
        <v>45546</v>
      </c>
      <c r="E5131">
        <f t="shared" si="242"/>
        <v>76.257500030000003</v>
      </c>
    </row>
    <row r="5132" spans="1:5">
      <c r="A5132" s="6">
        <v>45547</v>
      </c>
      <c r="B5132" s="4">
        <v>18.899999600000001</v>
      </c>
      <c r="C5132">
        <f t="shared" si="240"/>
        <v>66.019999280000008</v>
      </c>
      <c r="D5132" s="8">
        <f t="shared" si="241"/>
        <v>45547</v>
      </c>
      <c r="E5132">
        <f t="shared" si="242"/>
        <v>73.122499939999997</v>
      </c>
    </row>
    <row r="5133" spans="1:5">
      <c r="A5133" s="6">
        <v>45547.041666666664</v>
      </c>
      <c r="B5133" s="4">
        <v>18.899999600000001</v>
      </c>
      <c r="C5133">
        <f t="shared" si="240"/>
        <v>66.019999280000008</v>
      </c>
      <c r="D5133" s="8">
        <f t="shared" si="241"/>
        <v>45547</v>
      </c>
      <c r="E5133">
        <f t="shared" si="242"/>
        <v>73.122499939999997</v>
      </c>
    </row>
    <row r="5134" spans="1:5">
      <c r="A5134" s="6">
        <v>45547.083333333336</v>
      </c>
      <c r="B5134" s="4">
        <v>18.899999600000001</v>
      </c>
      <c r="C5134">
        <f t="shared" si="240"/>
        <v>66.019999280000008</v>
      </c>
      <c r="D5134" s="8">
        <f t="shared" si="241"/>
        <v>45547</v>
      </c>
      <c r="E5134">
        <f t="shared" si="242"/>
        <v>73.122499939999997</v>
      </c>
    </row>
    <row r="5135" spans="1:5">
      <c r="A5135" s="6">
        <v>45547.125</v>
      </c>
      <c r="B5135" s="4">
        <v>18.899999600000001</v>
      </c>
      <c r="C5135">
        <f t="shared" si="240"/>
        <v>66.019999280000008</v>
      </c>
      <c r="D5135" s="8">
        <f t="shared" si="241"/>
        <v>45547</v>
      </c>
      <c r="E5135">
        <f t="shared" si="242"/>
        <v>73.122499939999997</v>
      </c>
    </row>
    <row r="5136" spans="1:5">
      <c r="A5136" s="6">
        <v>45547.166666666664</v>
      </c>
      <c r="B5136" s="4">
        <v>17.200000800000002</v>
      </c>
      <c r="C5136">
        <f t="shared" si="240"/>
        <v>62.960001439999999</v>
      </c>
      <c r="D5136" s="8">
        <f t="shared" si="241"/>
        <v>45547</v>
      </c>
      <c r="E5136">
        <f t="shared" si="242"/>
        <v>73.122499939999997</v>
      </c>
    </row>
    <row r="5137" spans="1:5">
      <c r="A5137" s="6">
        <v>45547.208333333336</v>
      </c>
      <c r="B5137" s="4">
        <v>17.200000800000002</v>
      </c>
      <c r="C5137">
        <f t="shared" si="240"/>
        <v>62.960001439999999</v>
      </c>
      <c r="D5137" s="8">
        <f t="shared" si="241"/>
        <v>45547</v>
      </c>
      <c r="E5137">
        <f t="shared" si="242"/>
        <v>73.122499939999997</v>
      </c>
    </row>
    <row r="5138" spans="1:5">
      <c r="A5138" s="6">
        <v>45547.25</v>
      </c>
      <c r="B5138" s="4">
        <v>17.200000800000002</v>
      </c>
      <c r="C5138">
        <f t="shared" si="240"/>
        <v>62.960001439999999</v>
      </c>
      <c r="D5138" s="8">
        <f t="shared" si="241"/>
        <v>45547</v>
      </c>
      <c r="E5138">
        <f t="shared" si="242"/>
        <v>73.122499939999997</v>
      </c>
    </row>
    <row r="5139" spans="1:5">
      <c r="A5139" s="6">
        <v>45547.291666666664</v>
      </c>
      <c r="B5139" s="4">
        <v>20</v>
      </c>
      <c r="C5139">
        <f t="shared" si="240"/>
        <v>68</v>
      </c>
      <c r="D5139" s="8">
        <f t="shared" si="241"/>
        <v>45547</v>
      </c>
      <c r="E5139">
        <f t="shared" si="242"/>
        <v>73.122499939999997</v>
      </c>
    </row>
    <row r="5140" spans="1:5">
      <c r="A5140" s="6">
        <v>45547.333333333336</v>
      </c>
      <c r="B5140" s="4">
        <v>22.200000800000002</v>
      </c>
      <c r="C5140">
        <f t="shared" si="240"/>
        <v>71.960001440000013</v>
      </c>
      <c r="D5140" s="8">
        <f t="shared" si="241"/>
        <v>45547</v>
      </c>
      <c r="E5140">
        <f t="shared" si="242"/>
        <v>73.122499939999997</v>
      </c>
    </row>
    <row r="5141" spans="1:5">
      <c r="A5141" s="6">
        <v>45547.375</v>
      </c>
      <c r="B5141" s="4">
        <v>26.100000399999999</v>
      </c>
      <c r="C5141">
        <f t="shared" si="240"/>
        <v>78.980000719999992</v>
      </c>
      <c r="D5141" s="8">
        <f t="shared" si="241"/>
        <v>45547</v>
      </c>
      <c r="E5141">
        <f t="shared" si="242"/>
        <v>73.122499939999997</v>
      </c>
    </row>
    <row r="5142" spans="1:5">
      <c r="A5142" s="6">
        <v>45547.416666666664</v>
      </c>
      <c r="B5142" s="4">
        <v>27.799999199999998</v>
      </c>
      <c r="C5142">
        <f t="shared" si="240"/>
        <v>82.039998560000001</v>
      </c>
      <c r="D5142" s="8">
        <f t="shared" si="241"/>
        <v>45547</v>
      </c>
      <c r="E5142">
        <f t="shared" si="242"/>
        <v>73.122499939999997</v>
      </c>
    </row>
    <row r="5143" spans="1:5">
      <c r="A5143" s="6">
        <v>45547.458333333336</v>
      </c>
      <c r="B5143" s="4">
        <v>28.899999600000001</v>
      </c>
      <c r="C5143">
        <f t="shared" si="240"/>
        <v>84.019999280000008</v>
      </c>
      <c r="D5143" s="8">
        <f t="shared" si="241"/>
        <v>45547</v>
      </c>
      <c r="E5143">
        <f t="shared" si="242"/>
        <v>73.122499939999997</v>
      </c>
    </row>
    <row r="5144" spans="1:5">
      <c r="A5144" s="6">
        <v>45547.5</v>
      </c>
      <c r="B5144" s="4">
        <v>28.899999600000001</v>
      </c>
      <c r="C5144">
        <f t="shared" si="240"/>
        <v>84.019999280000008</v>
      </c>
      <c r="D5144" s="8">
        <f t="shared" si="241"/>
        <v>45547</v>
      </c>
      <c r="E5144">
        <f t="shared" si="242"/>
        <v>73.122499939999997</v>
      </c>
    </row>
    <row r="5145" spans="1:5">
      <c r="A5145" s="6">
        <v>45547.541666666664</v>
      </c>
      <c r="B5145" s="4">
        <v>28.899999600000001</v>
      </c>
      <c r="C5145">
        <f t="shared" si="240"/>
        <v>84.019999280000008</v>
      </c>
      <c r="D5145" s="8">
        <f t="shared" si="241"/>
        <v>45547</v>
      </c>
      <c r="E5145">
        <f t="shared" si="242"/>
        <v>73.122499939999997</v>
      </c>
    </row>
    <row r="5146" spans="1:5">
      <c r="A5146" s="6">
        <v>45547.583333333336</v>
      </c>
      <c r="B5146" s="4">
        <v>29.399999600000001</v>
      </c>
      <c r="C5146">
        <f t="shared" si="240"/>
        <v>84.919999280000013</v>
      </c>
      <c r="D5146" s="8">
        <f t="shared" si="241"/>
        <v>45547</v>
      </c>
      <c r="E5146">
        <f t="shared" si="242"/>
        <v>73.122499939999997</v>
      </c>
    </row>
    <row r="5147" spans="1:5">
      <c r="A5147" s="6">
        <v>45547.625</v>
      </c>
      <c r="B5147" s="4">
        <v>28.299999199999998</v>
      </c>
      <c r="C5147">
        <f t="shared" si="240"/>
        <v>82.939998559999992</v>
      </c>
      <c r="D5147" s="8">
        <f t="shared" si="241"/>
        <v>45547</v>
      </c>
      <c r="E5147">
        <f t="shared" si="242"/>
        <v>73.122499939999997</v>
      </c>
    </row>
    <row r="5148" spans="1:5">
      <c r="A5148" s="6">
        <v>45547.666666666664</v>
      </c>
      <c r="B5148" s="4">
        <v>27.799999199999998</v>
      </c>
      <c r="C5148">
        <f t="shared" si="240"/>
        <v>82.039998560000001</v>
      </c>
      <c r="D5148" s="8">
        <f t="shared" si="241"/>
        <v>45547</v>
      </c>
      <c r="E5148">
        <f t="shared" si="242"/>
        <v>73.122499939999997</v>
      </c>
    </row>
    <row r="5149" spans="1:5">
      <c r="A5149" s="6">
        <v>45547.708333333336</v>
      </c>
      <c r="B5149" s="4">
        <v>26.700000800000002</v>
      </c>
      <c r="C5149">
        <f t="shared" si="240"/>
        <v>80.060001440000008</v>
      </c>
      <c r="D5149" s="8">
        <f t="shared" si="241"/>
        <v>45547</v>
      </c>
      <c r="E5149">
        <f t="shared" si="242"/>
        <v>73.122499939999997</v>
      </c>
    </row>
    <row r="5150" spans="1:5">
      <c r="A5150" s="6">
        <v>45547.75</v>
      </c>
      <c r="B5150" s="4">
        <v>23.899999600000001</v>
      </c>
      <c r="C5150">
        <f t="shared" si="240"/>
        <v>75.019999280000008</v>
      </c>
      <c r="D5150" s="8">
        <f t="shared" si="241"/>
        <v>45547</v>
      </c>
      <c r="E5150">
        <f t="shared" si="242"/>
        <v>73.122499939999997</v>
      </c>
    </row>
    <row r="5151" spans="1:5">
      <c r="A5151" s="6">
        <v>45547.791666666664</v>
      </c>
      <c r="B5151" s="4">
        <v>22.200000800000002</v>
      </c>
      <c r="C5151">
        <f t="shared" si="240"/>
        <v>71.960001440000013</v>
      </c>
      <c r="D5151" s="8">
        <f t="shared" si="241"/>
        <v>45547</v>
      </c>
      <c r="E5151">
        <f t="shared" si="242"/>
        <v>73.122499939999997</v>
      </c>
    </row>
    <row r="5152" spans="1:5">
      <c r="A5152" s="6">
        <v>45547.833333333336</v>
      </c>
      <c r="B5152" s="4">
        <v>21.100000399999999</v>
      </c>
      <c r="C5152">
        <f t="shared" si="240"/>
        <v>69.980000719999992</v>
      </c>
      <c r="D5152" s="8">
        <f t="shared" si="241"/>
        <v>45547</v>
      </c>
      <c r="E5152">
        <f t="shared" si="242"/>
        <v>73.122499939999997</v>
      </c>
    </row>
    <row r="5153" spans="1:5">
      <c r="A5153" s="6">
        <v>45547.875</v>
      </c>
      <c r="B5153" s="4">
        <v>20.600000399999999</v>
      </c>
      <c r="C5153">
        <f t="shared" si="240"/>
        <v>69.080000720000001</v>
      </c>
      <c r="D5153" s="8">
        <f t="shared" si="241"/>
        <v>45547</v>
      </c>
      <c r="E5153">
        <f t="shared" si="242"/>
        <v>73.122499939999997</v>
      </c>
    </row>
    <row r="5154" spans="1:5">
      <c r="A5154" s="6">
        <v>45547.916666666664</v>
      </c>
      <c r="B5154" s="4">
        <v>19.399999600000001</v>
      </c>
      <c r="C5154">
        <f t="shared" si="240"/>
        <v>66.919999280000013</v>
      </c>
      <c r="D5154" s="8">
        <f t="shared" si="241"/>
        <v>45547</v>
      </c>
      <c r="E5154">
        <f t="shared" si="242"/>
        <v>73.122499939999997</v>
      </c>
    </row>
    <row r="5155" spans="1:5">
      <c r="A5155" s="6">
        <v>45547.958333333336</v>
      </c>
      <c r="B5155" s="4">
        <v>18.899999600000001</v>
      </c>
      <c r="C5155">
        <f t="shared" si="240"/>
        <v>66.019999280000008</v>
      </c>
      <c r="D5155" s="8">
        <f t="shared" si="241"/>
        <v>45547</v>
      </c>
      <c r="E5155">
        <f t="shared" si="242"/>
        <v>73.122499939999997</v>
      </c>
    </row>
    <row r="5156" spans="1:5">
      <c r="A5156" s="6">
        <v>45548</v>
      </c>
      <c r="B5156" s="4">
        <v>18.299999199999998</v>
      </c>
      <c r="C5156">
        <f t="shared" si="240"/>
        <v>64.939998559999992</v>
      </c>
      <c r="D5156" s="8">
        <f t="shared" si="241"/>
        <v>45548</v>
      </c>
      <c r="E5156">
        <f t="shared" si="242"/>
        <v>73.377500060000017</v>
      </c>
    </row>
    <row r="5157" spans="1:5">
      <c r="A5157" s="6">
        <v>45548.041666666664</v>
      </c>
      <c r="B5157" s="4">
        <v>17.799999199999998</v>
      </c>
      <c r="C5157">
        <f t="shared" si="240"/>
        <v>64.039998560000001</v>
      </c>
      <c r="D5157" s="8">
        <f t="shared" si="241"/>
        <v>45548</v>
      </c>
      <c r="E5157">
        <f t="shared" si="242"/>
        <v>73.377500060000017</v>
      </c>
    </row>
    <row r="5158" spans="1:5">
      <c r="A5158" s="6">
        <v>45548.083333333336</v>
      </c>
      <c r="B5158" s="4">
        <v>16.700000800000002</v>
      </c>
      <c r="C5158">
        <f t="shared" si="240"/>
        <v>62.060001440000008</v>
      </c>
      <c r="D5158" s="8">
        <f t="shared" si="241"/>
        <v>45548</v>
      </c>
      <c r="E5158">
        <f t="shared" si="242"/>
        <v>73.377500060000017</v>
      </c>
    </row>
    <row r="5159" spans="1:5">
      <c r="A5159" s="6">
        <v>45548.125</v>
      </c>
      <c r="B5159" s="4">
        <v>16.700000800000002</v>
      </c>
      <c r="C5159">
        <f t="shared" si="240"/>
        <v>62.060001440000008</v>
      </c>
      <c r="D5159" s="8">
        <f t="shared" si="241"/>
        <v>45548</v>
      </c>
      <c r="E5159">
        <f t="shared" si="242"/>
        <v>73.377500060000017</v>
      </c>
    </row>
    <row r="5160" spans="1:5">
      <c r="A5160" s="6">
        <v>45548.166666666664</v>
      </c>
      <c r="B5160" s="4">
        <v>16.100000399999999</v>
      </c>
      <c r="C5160">
        <f t="shared" si="240"/>
        <v>60.98000072</v>
      </c>
      <c r="D5160" s="8">
        <f t="shared" si="241"/>
        <v>45548</v>
      </c>
      <c r="E5160">
        <f t="shared" si="242"/>
        <v>73.377500060000017</v>
      </c>
    </row>
    <row r="5161" spans="1:5">
      <c r="A5161" s="6">
        <v>45548.208333333336</v>
      </c>
      <c r="B5161" s="4">
        <v>16.100000399999999</v>
      </c>
      <c r="C5161">
        <f t="shared" si="240"/>
        <v>60.98000072</v>
      </c>
      <c r="D5161" s="8">
        <f t="shared" si="241"/>
        <v>45548</v>
      </c>
      <c r="E5161">
        <f t="shared" si="242"/>
        <v>73.377500060000017</v>
      </c>
    </row>
    <row r="5162" spans="1:5">
      <c r="A5162" s="6">
        <v>45548.25</v>
      </c>
      <c r="B5162" s="4">
        <v>16.700000800000002</v>
      </c>
      <c r="C5162">
        <f t="shared" si="240"/>
        <v>62.060001440000008</v>
      </c>
      <c r="D5162" s="8">
        <f t="shared" si="241"/>
        <v>45548</v>
      </c>
      <c r="E5162">
        <f t="shared" si="242"/>
        <v>73.377500060000017</v>
      </c>
    </row>
    <row r="5163" spans="1:5">
      <c r="A5163" s="6">
        <v>45548.291666666664</v>
      </c>
      <c r="B5163" s="4">
        <v>18.299999199999998</v>
      </c>
      <c r="C5163">
        <f t="shared" si="240"/>
        <v>64.939998559999992</v>
      </c>
      <c r="D5163" s="8">
        <f t="shared" si="241"/>
        <v>45548</v>
      </c>
      <c r="E5163">
        <f t="shared" si="242"/>
        <v>73.377500060000017</v>
      </c>
    </row>
    <row r="5164" spans="1:5">
      <c r="A5164" s="6">
        <v>45548.333333333336</v>
      </c>
      <c r="B5164" s="4">
        <v>21.700000800000002</v>
      </c>
      <c r="C5164">
        <f t="shared" si="240"/>
        <v>71.060001440000008</v>
      </c>
      <c r="D5164" s="8">
        <f t="shared" si="241"/>
        <v>45548</v>
      </c>
      <c r="E5164">
        <f t="shared" si="242"/>
        <v>73.377500060000017</v>
      </c>
    </row>
    <row r="5165" spans="1:5">
      <c r="A5165" s="6">
        <v>45548.375</v>
      </c>
      <c r="B5165" s="4">
        <v>24.399999600000001</v>
      </c>
      <c r="C5165">
        <f t="shared" si="240"/>
        <v>75.919999280000013</v>
      </c>
      <c r="D5165" s="8">
        <f t="shared" si="241"/>
        <v>45548</v>
      </c>
      <c r="E5165">
        <f t="shared" si="242"/>
        <v>73.377500060000017</v>
      </c>
    </row>
    <row r="5166" spans="1:5">
      <c r="A5166" s="6">
        <v>45548.416666666664</v>
      </c>
      <c r="B5166" s="4">
        <v>27.799999199999998</v>
      </c>
      <c r="C5166">
        <f t="shared" si="240"/>
        <v>82.039998560000001</v>
      </c>
      <c r="D5166" s="8">
        <f t="shared" si="241"/>
        <v>45548</v>
      </c>
      <c r="E5166">
        <f t="shared" si="242"/>
        <v>73.377500060000017</v>
      </c>
    </row>
    <row r="5167" spans="1:5">
      <c r="A5167" s="6">
        <v>45548.458333333336</v>
      </c>
      <c r="B5167" s="4">
        <v>28.899999600000001</v>
      </c>
      <c r="C5167">
        <f t="shared" si="240"/>
        <v>84.019999280000008</v>
      </c>
      <c r="D5167" s="8">
        <f t="shared" si="241"/>
        <v>45548</v>
      </c>
      <c r="E5167">
        <f t="shared" si="242"/>
        <v>73.377500060000017</v>
      </c>
    </row>
    <row r="5168" spans="1:5">
      <c r="A5168" s="6">
        <v>45548.5</v>
      </c>
      <c r="B5168" s="4">
        <v>29.399999600000001</v>
      </c>
      <c r="C5168">
        <f t="shared" si="240"/>
        <v>84.919999280000013</v>
      </c>
      <c r="D5168" s="8">
        <f t="shared" si="241"/>
        <v>45548</v>
      </c>
      <c r="E5168">
        <f t="shared" si="242"/>
        <v>73.377500060000017</v>
      </c>
    </row>
    <row r="5169" spans="1:5">
      <c r="A5169" s="6">
        <v>45548.541666666664</v>
      </c>
      <c r="B5169" s="4">
        <v>29.399999600000001</v>
      </c>
      <c r="C5169">
        <f t="shared" si="240"/>
        <v>84.919999280000013</v>
      </c>
      <c r="D5169" s="8">
        <f t="shared" si="241"/>
        <v>45548</v>
      </c>
      <c r="E5169">
        <f t="shared" si="242"/>
        <v>73.377500060000017</v>
      </c>
    </row>
    <row r="5170" spans="1:5">
      <c r="A5170" s="6">
        <v>45548.583333333336</v>
      </c>
      <c r="B5170" s="4">
        <v>30.600000399999999</v>
      </c>
      <c r="C5170">
        <f t="shared" si="240"/>
        <v>87.080000720000001</v>
      </c>
      <c r="D5170" s="8">
        <f t="shared" si="241"/>
        <v>45548</v>
      </c>
      <c r="E5170">
        <f t="shared" si="242"/>
        <v>73.377500060000017</v>
      </c>
    </row>
    <row r="5171" spans="1:5">
      <c r="A5171" s="6">
        <v>45548.625</v>
      </c>
      <c r="B5171" s="4">
        <v>29.399999600000001</v>
      </c>
      <c r="C5171">
        <f t="shared" si="240"/>
        <v>84.919999280000013</v>
      </c>
      <c r="D5171" s="8">
        <f t="shared" si="241"/>
        <v>45548</v>
      </c>
      <c r="E5171">
        <f t="shared" si="242"/>
        <v>73.377500060000017</v>
      </c>
    </row>
    <row r="5172" spans="1:5">
      <c r="A5172" s="6">
        <v>45548.666666666664</v>
      </c>
      <c r="B5172" s="4">
        <v>28.899999600000001</v>
      </c>
      <c r="C5172">
        <f t="shared" si="240"/>
        <v>84.019999280000008</v>
      </c>
      <c r="D5172" s="8">
        <f t="shared" si="241"/>
        <v>45548</v>
      </c>
      <c r="E5172">
        <f t="shared" si="242"/>
        <v>73.377500060000017</v>
      </c>
    </row>
    <row r="5173" spans="1:5">
      <c r="A5173" s="6">
        <v>45548.708333333336</v>
      </c>
      <c r="B5173" s="4">
        <v>27.200000800000002</v>
      </c>
      <c r="C5173">
        <f t="shared" si="240"/>
        <v>80.960001440000013</v>
      </c>
      <c r="D5173" s="8">
        <f t="shared" si="241"/>
        <v>45548</v>
      </c>
      <c r="E5173">
        <f t="shared" si="242"/>
        <v>73.377500060000017</v>
      </c>
    </row>
    <row r="5174" spans="1:5">
      <c r="A5174" s="6">
        <v>45548.75</v>
      </c>
      <c r="B5174" s="4">
        <v>25.600000399999999</v>
      </c>
      <c r="C5174">
        <f t="shared" si="240"/>
        <v>78.080000720000001</v>
      </c>
      <c r="D5174" s="8">
        <f t="shared" si="241"/>
        <v>45548</v>
      </c>
      <c r="E5174">
        <f t="shared" si="242"/>
        <v>73.377500060000017</v>
      </c>
    </row>
    <row r="5175" spans="1:5">
      <c r="A5175" s="6">
        <v>45548.791666666664</v>
      </c>
      <c r="B5175" s="4">
        <v>23.899999600000001</v>
      </c>
      <c r="C5175">
        <f t="shared" si="240"/>
        <v>75.019999280000008</v>
      </c>
      <c r="D5175" s="8">
        <f t="shared" si="241"/>
        <v>45548</v>
      </c>
      <c r="E5175">
        <f t="shared" si="242"/>
        <v>73.377500060000017</v>
      </c>
    </row>
    <row r="5176" spans="1:5">
      <c r="A5176" s="6">
        <v>45548.833333333336</v>
      </c>
      <c r="B5176" s="4">
        <v>23.299999199999998</v>
      </c>
      <c r="C5176">
        <f t="shared" si="240"/>
        <v>73.939998559999992</v>
      </c>
      <c r="D5176" s="8">
        <f t="shared" si="241"/>
        <v>45548</v>
      </c>
      <c r="E5176">
        <f t="shared" si="242"/>
        <v>73.377500060000017</v>
      </c>
    </row>
    <row r="5177" spans="1:5">
      <c r="A5177" s="6">
        <v>45548.875</v>
      </c>
      <c r="B5177" s="4">
        <v>22.200000800000002</v>
      </c>
      <c r="C5177">
        <f t="shared" si="240"/>
        <v>71.960001440000013</v>
      </c>
      <c r="D5177" s="8">
        <f t="shared" si="241"/>
        <v>45548</v>
      </c>
      <c r="E5177">
        <f t="shared" si="242"/>
        <v>73.377500060000017</v>
      </c>
    </row>
    <row r="5178" spans="1:5">
      <c r="A5178" s="6">
        <v>45548.916666666664</v>
      </c>
      <c r="B5178" s="4">
        <v>21.700000800000002</v>
      </c>
      <c r="C5178">
        <f t="shared" si="240"/>
        <v>71.060001440000008</v>
      </c>
      <c r="D5178" s="8">
        <f t="shared" si="241"/>
        <v>45548</v>
      </c>
      <c r="E5178">
        <f t="shared" si="242"/>
        <v>73.377500060000017</v>
      </c>
    </row>
    <row r="5179" spans="1:5">
      <c r="A5179" s="6">
        <v>45548.958333333336</v>
      </c>
      <c r="B5179" s="4">
        <v>20.600000399999999</v>
      </c>
      <c r="C5179">
        <f t="shared" si="240"/>
        <v>69.080000720000001</v>
      </c>
      <c r="D5179" s="8">
        <f t="shared" si="241"/>
        <v>45548</v>
      </c>
      <c r="E5179">
        <f t="shared" si="242"/>
        <v>73.377500060000017</v>
      </c>
    </row>
    <row r="5180" spans="1:5">
      <c r="A5180" s="6">
        <v>45549</v>
      </c>
      <c r="B5180" s="4">
        <v>20</v>
      </c>
      <c r="C5180">
        <f t="shared" si="240"/>
        <v>68</v>
      </c>
      <c r="D5180" s="8">
        <f t="shared" si="241"/>
        <v>45549</v>
      </c>
      <c r="E5180">
        <f t="shared" si="242"/>
        <v>76.452500060000006</v>
      </c>
    </row>
    <row r="5181" spans="1:5">
      <c r="A5181" s="6">
        <v>45549.041666666664</v>
      </c>
      <c r="B5181" s="4">
        <v>18.899999600000001</v>
      </c>
      <c r="C5181">
        <f t="shared" si="240"/>
        <v>66.019999280000008</v>
      </c>
      <c r="D5181" s="8">
        <f t="shared" si="241"/>
        <v>45549</v>
      </c>
      <c r="E5181">
        <f t="shared" si="242"/>
        <v>76.452500060000006</v>
      </c>
    </row>
    <row r="5182" spans="1:5">
      <c r="A5182" s="6">
        <v>45549.083333333336</v>
      </c>
      <c r="B5182" s="4">
        <v>18.299999199999998</v>
      </c>
      <c r="C5182">
        <f t="shared" si="240"/>
        <v>64.939998559999992</v>
      </c>
      <c r="D5182" s="8">
        <f t="shared" si="241"/>
        <v>45549</v>
      </c>
      <c r="E5182">
        <f t="shared" si="242"/>
        <v>76.452500060000006</v>
      </c>
    </row>
    <row r="5183" spans="1:5">
      <c r="A5183" s="6">
        <v>45549.125</v>
      </c>
      <c r="B5183" s="4">
        <v>17.200000800000002</v>
      </c>
      <c r="C5183">
        <f t="shared" si="240"/>
        <v>62.960001439999999</v>
      </c>
      <c r="D5183" s="8">
        <f t="shared" si="241"/>
        <v>45549</v>
      </c>
      <c r="E5183">
        <f t="shared" si="242"/>
        <v>76.452500060000006</v>
      </c>
    </row>
    <row r="5184" spans="1:5">
      <c r="A5184" s="6">
        <v>45549.166666666664</v>
      </c>
      <c r="B5184" s="4">
        <v>17.200000800000002</v>
      </c>
      <c r="C5184">
        <f t="shared" si="240"/>
        <v>62.960001439999999</v>
      </c>
      <c r="D5184" s="8">
        <f t="shared" si="241"/>
        <v>45549</v>
      </c>
      <c r="E5184">
        <f t="shared" si="242"/>
        <v>76.452500060000006</v>
      </c>
    </row>
    <row r="5185" spans="1:5">
      <c r="A5185" s="6">
        <v>45549.208333333336</v>
      </c>
      <c r="B5185" s="4">
        <v>17.200000800000002</v>
      </c>
      <c r="C5185">
        <f t="shared" si="240"/>
        <v>62.960001439999999</v>
      </c>
      <c r="D5185" s="8">
        <f t="shared" si="241"/>
        <v>45549</v>
      </c>
      <c r="E5185">
        <f t="shared" si="242"/>
        <v>76.452500060000006</v>
      </c>
    </row>
    <row r="5186" spans="1:5">
      <c r="A5186" s="6">
        <v>45549.25</v>
      </c>
      <c r="B5186" s="4">
        <v>17.799999199999998</v>
      </c>
      <c r="C5186">
        <f t="shared" si="240"/>
        <v>64.039998560000001</v>
      </c>
      <c r="D5186" s="8">
        <f t="shared" si="241"/>
        <v>45549</v>
      </c>
      <c r="E5186">
        <f t="shared" si="242"/>
        <v>76.452500060000006</v>
      </c>
    </row>
    <row r="5187" spans="1:5">
      <c r="A5187" s="6">
        <v>45549.291666666664</v>
      </c>
      <c r="B5187" s="4">
        <v>20</v>
      </c>
      <c r="C5187">
        <f t="shared" ref="C5187:C5250" si="243">B5187*1.8+32</f>
        <v>68</v>
      </c>
      <c r="D5187" s="8">
        <f t="shared" ref="D5187:D5250" si="244">DATE(YEAR(A5187), MONTH(A5187), DAY(A5187))</f>
        <v>45549</v>
      </c>
      <c r="E5187">
        <f t="shared" si="242"/>
        <v>76.452500060000006</v>
      </c>
    </row>
    <row r="5188" spans="1:5">
      <c r="A5188" s="6">
        <v>45549.333333333336</v>
      </c>
      <c r="B5188" s="4">
        <v>23.299999199999998</v>
      </c>
      <c r="C5188">
        <f t="shared" si="243"/>
        <v>73.939998559999992</v>
      </c>
      <c r="D5188" s="8">
        <f t="shared" si="244"/>
        <v>45549</v>
      </c>
      <c r="E5188">
        <f t="shared" ref="E5188:E5251" si="245">AVERAGEIF(D:D, D5188, C:C)</f>
        <v>76.452500060000006</v>
      </c>
    </row>
    <row r="5189" spans="1:5">
      <c r="A5189" s="6">
        <v>45549.375</v>
      </c>
      <c r="B5189" s="4">
        <v>26.100000399999999</v>
      </c>
      <c r="C5189">
        <f t="shared" si="243"/>
        <v>78.980000719999992</v>
      </c>
      <c r="D5189" s="8">
        <f t="shared" si="244"/>
        <v>45549</v>
      </c>
      <c r="E5189">
        <f t="shared" si="245"/>
        <v>76.452500060000006</v>
      </c>
    </row>
    <row r="5190" spans="1:5">
      <c r="A5190" s="6">
        <v>45549.416666666664</v>
      </c>
      <c r="B5190" s="4">
        <v>28.299999199999998</v>
      </c>
      <c r="C5190">
        <f t="shared" si="243"/>
        <v>82.939998559999992</v>
      </c>
      <c r="D5190" s="8">
        <f t="shared" si="244"/>
        <v>45549</v>
      </c>
      <c r="E5190">
        <f t="shared" si="245"/>
        <v>76.452500060000006</v>
      </c>
    </row>
    <row r="5191" spans="1:5">
      <c r="A5191" s="6">
        <v>45549.458333333336</v>
      </c>
      <c r="B5191" s="4">
        <v>30</v>
      </c>
      <c r="C5191">
        <f t="shared" si="243"/>
        <v>86</v>
      </c>
      <c r="D5191" s="8">
        <f t="shared" si="244"/>
        <v>45549</v>
      </c>
      <c r="E5191">
        <f t="shared" si="245"/>
        <v>76.452500060000006</v>
      </c>
    </row>
    <row r="5192" spans="1:5">
      <c r="A5192" s="6">
        <v>45549.5</v>
      </c>
      <c r="B5192" s="4">
        <v>30.600000399999999</v>
      </c>
      <c r="C5192">
        <f t="shared" si="243"/>
        <v>87.080000720000001</v>
      </c>
      <c r="D5192" s="8">
        <f t="shared" si="244"/>
        <v>45549</v>
      </c>
      <c r="E5192">
        <f t="shared" si="245"/>
        <v>76.452500060000006</v>
      </c>
    </row>
    <row r="5193" spans="1:5">
      <c r="A5193" s="6">
        <v>45549.541666666664</v>
      </c>
      <c r="B5193" s="4">
        <v>31.100000399999999</v>
      </c>
      <c r="C5193">
        <f t="shared" si="243"/>
        <v>87.980000719999992</v>
      </c>
      <c r="D5193" s="8">
        <f t="shared" si="244"/>
        <v>45549</v>
      </c>
      <c r="E5193">
        <f t="shared" si="245"/>
        <v>76.452500060000006</v>
      </c>
    </row>
    <row r="5194" spans="1:5">
      <c r="A5194" s="6">
        <v>45549.583333333336</v>
      </c>
      <c r="B5194" s="4">
        <v>31.100000399999999</v>
      </c>
      <c r="C5194">
        <f t="shared" si="243"/>
        <v>87.980000719999992</v>
      </c>
      <c r="D5194" s="8">
        <f t="shared" si="244"/>
        <v>45549</v>
      </c>
      <c r="E5194">
        <f t="shared" si="245"/>
        <v>76.452500060000006</v>
      </c>
    </row>
    <row r="5195" spans="1:5">
      <c r="A5195" s="6">
        <v>45549.625</v>
      </c>
      <c r="B5195" s="4">
        <v>31.700000800000002</v>
      </c>
      <c r="C5195">
        <f t="shared" si="243"/>
        <v>89.060001440000008</v>
      </c>
      <c r="D5195" s="8">
        <f t="shared" si="244"/>
        <v>45549</v>
      </c>
      <c r="E5195">
        <f t="shared" si="245"/>
        <v>76.452500060000006</v>
      </c>
    </row>
    <row r="5196" spans="1:5">
      <c r="A5196" s="6">
        <v>45549.666666666664</v>
      </c>
      <c r="B5196" s="4">
        <v>31.100000399999999</v>
      </c>
      <c r="C5196">
        <f t="shared" si="243"/>
        <v>87.980000719999992</v>
      </c>
      <c r="D5196" s="8">
        <f t="shared" si="244"/>
        <v>45549</v>
      </c>
      <c r="E5196">
        <f t="shared" si="245"/>
        <v>76.452500060000006</v>
      </c>
    </row>
    <row r="5197" spans="1:5">
      <c r="A5197" s="6">
        <v>45549.708333333336</v>
      </c>
      <c r="B5197" s="4">
        <v>30.600000399999999</v>
      </c>
      <c r="C5197">
        <f t="shared" si="243"/>
        <v>87.080000720000001</v>
      </c>
      <c r="D5197" s="8">
        <f t="shared" si="244"/>
        <v>45549</v>
      </c>
      <c r="E5197">
        <f t="shared" si="245"/>
        <v>76.452500060000006</v>
      </c>
    </row>
    <row r="5198" spans="1:5">
      <c r="A5198" s="6">
        <v>45549.75</v>
      </c>
      <c r="B5198" s="4">
        <v>28.299999199999998</v>
      </c>
      <c r="C5198">
        <f t="shared" si="243"/>
        <v>82.939998559999992</v>
      </c>
      <c r="D5198" s="8">
        <f t="shared" si="244"/>
        <v>45549</v>
      </c>
      <c r="E5198">
        <f t="shared" si="245"/>
        <v>76.452500060000006</v>
      </c>
    </row>
    <row r="5199" spans="1:5">
      <c r="A5199" s="6">
        <v>45549.791666666664</v>
      </c>
      <c r="B5199" s="4">
        <v>26.700000800000002</v>
      </c>
      <c r="C5199">
        <f t="shared" si="243"/>
        <v>80.060001440000008</v>
      </c>
      <c r="D5199" s="8">
        <f t="shared" si="244"/>
        <v>45549</v>
      </c>
      <c r="E5199">
        <f t="shared" si="245"/>
        <v>76.452500060000006</v>
      </c>
    </row>
    <row r="5200" spans="1:5">
      <c r="A5200" s="6">
        <v>45549.833333333336</v>
      </c>
      <c r="B5200" s="4">
        <v>25</v>
      </c>
      <c r="C5200">
        <f t="shared" si="243"/>
        <v>77</v>
      </c>
      <c r="D5200" s="8">
        <f t="shared" si="244"/>
        <v>45549</v>
      </c>
      <c r="E5200">
        <f t="shared" si="245"/>
        <v>76.452500060000006</v>
      </c>
    </row>
    <row r="5201" spans="1:5">
      <c r="A5201" s="6">
        <v>45549.875</v>
      </c>
      <c r="B5201" s="4">
        <v>23.899999600000001</v>
      </c>
      <c r="C5201">
        <f t="shared" si="243"/>
        <v>75.019999280000008</v>
      </c>
      <c r="D5201" s="8">
        <f t="shared" si="244"/>
        <v>45549</v>
      </c>
      <c r="E5201">
        <f t="shared" si="245"/>
        <v>76.452500060000006</v>
      </c>
    </row>
    <row r="5202" spans="1:5">
      <c r="A5202" s="6">
        <v>45549.916666666664</v>
      </c>
      <c r="B5202" s="4">
        <v>24.399999600000001</v>
      </c>
      <c r="C5202">
        <f t="shared" si="243"/>
        <v>75.919999280000013</v>
      </c>
      <c r="D5202" s="8">
        <f t="shared" si="244"/>
        <v>45549</v>
      </c>
      <c r="E5202">
        <f t="shared" si="245"/>
        <v>76.452500060000006</v>
      </c>
    </row>
    <row r="5203" spans="1:5">
      <c r="A5203" s="6">
        <v>45549.958333333336</v>
      </c>
      <c r="B5203" s="4">
        <v>23.899999600000001</v>
      </c>
      <c r="C5203">
        <f t="shared" si="243"/>
        <v>75.019999280000008</v>
      </c>
      <c r="D5203" s="8">
        <f t="shared" si="244"/>
        <v>45549</v>
      </c>
      <c r="E5203">
        <f t="shared" si="245"/>
        <v>76.452500060000006</v>
      </c>
    </row>
    <row r="5204" spans="1:5">
      <c r="A5204" s="6">
        <v>45550</v>
      </c>
      <c r="B5204" s="4">
        <v>23.899999600000001</v>
      </c>
      <c r="C5204">
        <f t="shared" si="243"/>
        <v>75.019999280000008</v>
      </c>
      <c r="D5204" s="8">
        <f t="shared" si="244"/>
        <v>45550</v>
      </c>
      <c r="E5204">
        <f t="shared" si="245"/>
        <v>78.334999940000003</v>
      </c>
    </row>
    <row r="5205" spans="1:5">
      <c r="A5205" s="6">
        <v>45550.041666666664</v>
      </c>
      <c r="B5205" s="4">
        <v>23.299999199999998</v>
      </c>
      <c r="C5205">
        <f t="shared" si="243"/>
        <v>73.939998559999992</v>
      </c>
      <c r="D5205" s="8">
        <f t="shared" si="244"/>
        <v>45550</v>
      </c>
      <c r="E5205">
        <f t="shared" si="245"/>
        <v>78.334999940000003</v>
      </c>
    </row>
    <row r="5206" spans="1:5">
      <c r="A5206" s="6">
        <v>45550.083333333336</v>
      </c>
      <c r="B5206" s="4">
        <v>22.799999199999998</v>
      </c>
      <c r="C5206">
        <f t="shared" si="243"/>
        <v>73.039998560000001</v>
      </c>
      <c r="D5206" s="8">
        <f t="shared" si="244"/>
        <v>45550</v>
      </c>
      <c r="E5206">
        <f t="shared" si="245"/>
        <v>78.334999940000003</v>
      </c>
    </row>
    <row r="5207" spans="1:5">
      <c r="A5207" s="6">
        <v>45550.125</v>
      </c>
      <c r="B5207" s="4">
        <v>22.799999199999998</v>
      </c>
      <c r="C5207">
        <f t="shared" si="243"/>
        <v>73.039998560000001</v>
      </c>
      <c r="D5207" s="8">
        <f t="shared" si="244"/>
        <v>45550</v>
      </c>
      <c r="E5207">
        <f t="shared" si="245"/>
        <v>78.334999940000003</v>
      </c>
    </row>
    <row r="5208" spans="1:5">
      <c r="A5208" s="6">
        <v>45550.166666666664</v>
      </c>
      <c r="B5208" s="4">
        <v>22.799999199999998</v>
      </c>
      <c r="C5208">
        <f t="shared" si="243"/>
        <v>73.039998560000001</v>
      </c>
      <c r="D5208" s="8">
        <f t="shared" si="244"/>
        <v>45550</v>
      </c>
      <c r="E5208">
        <f t="shared" si="245"/>
        <v>78.334999940000003</v>
      </c>
    </row>
    <row r="5209" spans="1:5">
      <c r="A5209" s="6">
        <v>45550.208333333336</v>
      </c>
      <c r="B5209" s="4">
        <v>21.100000399999999</v>
      </c>
      <c r="C5209">
        <f t="shared" si="243"/>
        <v>69.980000719999992</v>
      </c>
      <c r="D5209" s="8">
        <f t="shared" si="244"/>
        <v>45550</v>
      </c>
      <c r="E5209">
        <f t="shared" si="245"/>
        <v>78.334999940000003</v>
      </c>
    </row>
    <row r="5210" spans="1:5">
      <c r="A5210" s="6">
        <v>45550.25</v>
      </c>
      <c r="B5210" s="4">
        <v>21.100000399999999</v>
      </c>
      <c r="C5210">
        <f t="shared" si="243"/>
        <v>69.980000719999992</v>
      </c>
      <c r="D5210" s="8">
        <f t="shared" si="244"/>
        <v>45550</v>
      </c>
      <c r="E5210">
        <f t="shared" si="245"/>
        <v>78.334999940000003</v>
      </c>
    </row>
    <row r="5211" spans="1:5">
      <c r="A5211" s="6">
        <v>45550.291666666664</v>
      </c>
      <c r="B5211" s="4">
        <v>22.799999199999998</v>
      </c>
      <c r="C5211">
        <f t="shared" si="243"/>
        <v>73.039998560000001</v>
      </c>
      <c r="D5211" s="8">
        <f t="shared" si="244"/>
        <v>45550</v>
      </c>
      <c r="E5211">
        <f t="shared" si="245"/>
        <v>78.334999940000003</v>
      </c>
    </row>
    <row r="5212" spans="1:5">
      <c r="A5212" s="6">
        <v>45550.333333333336</v>
      </c>
      <c r="B5212" s="4">
        <v>22.799999199999998</v>
      </c>
      <c r="C5212">
        <f t="shared" si="243"/>
        <v>73.039998560000001</v>
      </c>
      <c r="D5212" s="8">
        <f t="shared" si="244"/>
        <v>45550</v>
      </c>
      <c r="E5212">
        <f t="shared" si="245"/>
        <v>78.334999940000003</v>
      </c>
    </row>
    <row r="5213" spans="1:5">
      <c r="A5213" s="6">
        <v>45550.375</v>
      </c>
      <c r="B5213" s="4">
        <v>25</v>
      </c>
      <c r="C5213">
        <f t="shared" si="243"/>
        <v>77</v>
      </c>
      <c r="D5213" s="8">
        <f t="shared" si="244"/>
        <v>45550</v>
      </c>
      <c r="E5213">
        <f t="shared" si="245"/>
        <v>78.334999940000003</v>
      </c>
    </row>
    <row r="5214" spans="1:5">
      <c r="A5214" s="6">
        <v>45550.416666666664</v>
      </c>
      <c r="B5214" s="4">
        <v>26.700000800000002</v>
      </c>
      <c r="C5214">
        <f t="shared" si="243"/>
        <v>80.060001440000008</v>
      </c>
      <c r="D5214" s="8">
        <f t="shared" si="244"/>
        <v>45550</v>
      </c>
      <c r="E5214">
        <f t="shared" si="245"/>
        <v>78.334999940000003</v>
      </c>
    </row>
    <row r="5215" spans="1:5">
      <c r="A5215" s="6">
        <v>45550.458333333336</v>
      </c>
      <c r="B5215" s="4">
        <v>28.299999199999998</v>
      </c>
      <c r="C5215">
        <f t="shared" si="243"/>
        <v>82.939998559999992</v>
      </c>
      <c r="D5215" s="8">
        <f t="shared" si="244"/>
        <v>45550</v>
      </c>
      <c r="E5215">
        <f t="shared" si="245"/>
        <v>78.334999940000003</v>
      </c>
    </row>
    <row r="5216" spans="1:5">
      <c r="A5216" s="6">
        <v>45550.5</v>
      </c>
      <c r="B5216" s="4">
        <v>29.399999600000001</v>
      </c>
      <c r="C5216">
        <f t="shared" si="243"/>
        <v>84.919999280000013</v>
      </c>
      <c r="D5216" s="8">
        <f t="shared" si="244"/>
        <v>45550</v>
      </c>
      <c r="E5216">
        <f t="shared" si="245"/>
        <v>78.334999940000003</v>
      </c>
    </row>
    <row r="5217" spans="1:5">
      <c r="A5217" s="6">
        <v>45550.541666666664</v>
      </c>
      <c r="B5217" s="4">
        <v>31.100000399999999</v>
      </c>
      <c r="C5217">
        <f t="shared" si="243"/>
        <v>87.980000719999992</v>
      </c>
      <c r="D5217" s="8">
        <f t="shared" si="244"/>
        <v>45550</v>
      </c>
      <c r="E5217">
        <f t="shared" si="245"/>
        <v>78.334999940000003</v>
      </c>
    </row>
    <row r="5218" spans="1:5">
      <c r="A5218" s="6">
        <v>45550.583333333336</v>
      </c>
      <c r="B5218" s="4">
        <v>31.700000800000002</v>
      </c>
      <c r="C5218">
        <f t="shared" si="243"/>
        <v>89.060001440000008</v>
      </c>
      <c r="D5218" s="8">
        <f t="shared" si="244"/>
        <v>45550</v>
      </c>
      <c r="E5218">
        <f t="shared" si="245"/>
        <v>78.334999940000003</v>
      </c>
    </row>
    <row r="5219" spans="1:5">
      <c r="A5219" s="6">
        <v>45550.625</v>
      </c>
      <c r="B5219" s="4">
        <v>32.200000799999998</v>
      </c>
      <c r="C5219">
        <f t="shared" si="243"/>
        <v>89.960001439999999</v>
      </c>
      <c r="D5219" s="8">
        <f t="shared" si="244"/>
        <v>45550</v>
      </c>
      <c r="E5219">
        <f t="shared" si="245"/>
        <v>78.334999940000003</v>
      </c>
    </row>
    <row r="5220" spans="1:5">
      <c r="A5220" s="6">
        <v>45550.666666666664</v>
      </c>
      <c r="B5220" s="4">
        <v>31.700000800000002</v>
      </c>
      <c r="C5220">
        <f t="shared" si="243"/>
        <v>89.060001440000008</v>
      </c>
      <c r="D5220" s="8">
        <f t="shared" si="244"/>
        <v>45550</v>
      </c>
      <c r="E5220">
        <f t="shared" si="245"/>
        <v>78.334999940000003</v>
      </c>
    </row>
    <row r="5221" spans="1:5">
      <c r="A5221" s="6">
        <v>45550.708333333336</v>
      </c>
      <c r="B5221" s="4">
        <v>30.600000399999999</v>
      </c>
      <c r="C5221">
        <f t="shared" si="243"/>
        <v>87.080000720000001</v>
      </c>
      <c r="D5221" s="8">
        <f t="shared" si="244"/>
        <v>45550</v>
      </c>
      <c r="E5221">
        <f t="shared" si="245"/>
        <v>78.334999940000003</v>
      </c>
    </row>
    <row r="5222" spans="1:5">
      <c r="A5222" s="6">
        <v>45550.75</v>
      </c>
      <c r="B5222" s="4">
        <v>28.899999600000001</v>
      </c>
      <c r="C5222">
        <f t="shared" si="243"/>
        <v>84.019999280000008</v>
      </c>
      <c r="D5222" s="8">
        <f t="shared" si="244"/>
        <v>45550</v>
      </c>
      <c r="E5222">
        <f t="shared" si="245"/>
        <v>78.334999940000003</v>
      </c>
    </row>
    <row r="5223" spans="1:5">
      <c r="A5223" s="6">
        <v>45550.791666666664</v>
      </c>
      <c r="B5223" s="4">
        <v>27.200000800000002</v>
      </c>
      <c r="C5223">
        <f t="shared" si="243"/>
        <v>80.960001440000013</v>
      </c>
      <c r="D5223" s="8">
        <f t="shared" si="244"/>
        <v>45550</v>
      </c>
      <c r="E5223">
        <f t="shared" si="245"/>
        <v>78.334999940000003</v>
      </c>
    </row>
    <row r="5224" spans="1:5">
      <c r="A5224" s="6">
        <v>45550.833333333336</v>
      </c>
      <c r="B5224" s="4">
        <v>25</v>
      </c>
      <c r="C5224">
        <f t="shared" si="243"/>
        <v>77</v>
      </c>
      <c r="D5224" s="8">
        <f t="shared" si="244"/>
        <v>45550</v>
      </c>
      <c r="E5224">
        <f t="shared" si="245"/>
        <v>78.334999940000003</v>
      </c>
    </row>
    <row r="5225" spans="1:5">
      <c r="A5225" s="6">
        <v>45550.875</v>
      </c>
      <c r="B5225" s="4">
        <v>23.299999199999998</v>
      </c>
      <c r="C5225">
        <f t="shared" si="243"/>
        <v>73.939998559999992</v>
      </c>
      <c r="D5225" s="8">
        <f t="shared" si="244"/>
        <v>45550</v>
      </c>
      <c r="E5225">
        <f t="shared" si="245"/>
        <v>78.334999940000003</v>
      </c>
    </row>
    <row r="5226" spans="1:5">
      <c r="A5226" s="6">
        <v>45550.916666666664</v>
      </c>
      <c r="B5226" s="4">
        <v>22.200000800000002</v>
      </c>
      <c r="C5226">
        <f t="shared" si="243"/>
        <v>71.960001440000013</v>
      </c>
      <c r="D5226" s="8">
        <f t="shared" si="244"/>
        <v>45550</v>
      </c>
      <c r="E5226">
        <f t="shared" si="245"/>
        <v>78.334999940000003</v>
      </c>
    </row>
    <row r="5227" spans="1:5">
      <c r="A5227" s="6">
        <v>45550.958333333336</v>
      </c>
      <c r="B5227" s="4">
        <v>21.100000399999999</v>
      </c>
      <c r="C5227">
        <f t="shared" si="243"/>
        <v>69.980000719999992</v>
      </c>
      <c r="D5227" s="8">
        <f t="shared" si="244"/>
        <v>45550</v>
      </c>
      <c r="E5227">
        <f t="shared" si="245"/>
        <v>78.334999940000003</v>
      </c>
    </row>
    <row r="5228" spans="1:5">
      <c r="A5228" s="6">
        <v>45551</v>
      </c>
      <c r="B5228" s="4">
        <v>20.600000399999999</v>
      </c>
      <c r="C5228">
        <f t="shared" si="243"/>
        <v>69.080000720000001</v>
      </c>
      <c r="D5228" s="8">
        <f t="shared" si="244"/>
        <v>45551</v>
      </c>
      <c r="E5228">
        <f t="shared" si="245"/>
        <v>78.207499880000015</v>
      </c>
    </row>
    <row r="5229" spans="1:5">
      <c r="A5229" s="6">
        <v>45551.041666666664</v>
      </c>
      <c r="B5229" s="4">
        <v>20</v>
      </c>
      <c r="C5229">
        <f t="shared" si="243"/>
        <v>68</v>
      </c>
      <c r="D5229" s="8">
        <f t="shared" si="244"/>
        <v>45551</v>
      </c>
      <c r="E5229">
        <f t="shared" si="245"/>
        <v>78.207499880000015</v>
      </c>
    </row>
    <row r="5230" spans="1:5">
      <c r="A5230" s="6">
        <v>45551.083333333336</v>
      </c>
      <c r="B5230" s="4">
        <v>19.399999600000001</v>
      </c>
      <c r="C5230">
        <f t="shared" si="243"/>
        <v>66.919999280000013</v>
      </c>
      <c r="D5230" s="8">
        <f t="shared" si="244"/>
        <v>45551</v>
      </c>
      <c r="E5230">
        <f t="shared" si="245"/>
        <v>78.207499880000015</v>
      </c>
    </row>
    <row r="5231" spans="1:5">
      <c r="A5231" s="6">
        <v>45551.125</v>
      </c>
      <c r="B5231" s="4">
        <v>18.299999199999998</v>
      </c>
      <c r="C5231">
        <f t="shared" si="243"/>
        <v>64.939998559999992</v>
      </c>
      <c r="D5231" s="8">
        <f t="shared" si="244"/>
        <v>45551</v>
      </c>
      <c r="E5231">
        <f t="shared" si="245"/>
        <v>78.207499880000015</v>
      </c>
    </row>
    <row r="5232" spans="1:5">
      <c r="A5232" s="6">
        <v>45551.166666666664</v>
      </c>
      <c r="B5232" s="4">
        <v>17.799999199999998</v>
      </c>
      <c r="C5232">
        <f t="shared" si="243"/>
        <v>64.039998560000001</v>
      </c>
      <c r="D5232" s="8">
        <f t="shared" si="244"/>
        <v>45551</v>
      </c>
      <c r="E5232">
        <f t="shared" si="245"/>
        <v>78.207499880000015</v>
      </c>
    </row>
    <row r="5233" spans="1:5">
      <c r="A5233" s="6">
        <v>45551.208333333336</v>
      </c>
      <c r="B5233" s="4">
        <v>17.200000800000002</v>
      </c>
      <c r="C5233">
        <f t="shared" si="243"/>
        <v>62.960001439999999</v>
      </c>
      <c r="D5233" s="8">
        <f t="shared" si="244"/>
        <v>45551</v>
      </c>
      <c r="E5233">
        <f t="shared" si="245"/>
        <v>78.207499880000015</v>
      </c>
    </row>
    <row r="5234" spans="1:5">
      <c r="A5234" s="6">
        <v>45551.25</v>
      </c>
      <c r="B5234" s="4">
        <v>17.799999199999998</v>
      </c>
      <c r="C5234">
        <f t="shared" si="243"/>
        <v>64.039998560000001</v>
      </c>
      <c r="D5234" s="8">
        <f t="shared" si="244"/>
        <v>45551</v>
      </c>
      <c r="E5234">
        <f t="shared" si="245"/>
        <v>78.207499880000015</v>
      </c>
    </row>
    <row r="5235" spans="1:5">
      <c r="A5235" s="6">
        <v>45551.291666666664</v>
      </c>
      <c r="B5235" s="4">
        <v>19.399999600000001</v>
      </c>
      <c r="C5235">
        <f t="shared" si="243"/>
        <v>66.919999280000013</v>
      </c>
      <c r="D5235" s="8">
        <f t="shared" si="244"/>
        <v>45551</v>
      </c>
      <c r="E5235">
        <f t="shared" si="245"/>
        <v>78.207499880000015</v>
      </c>
    </row>
    <row r="5236" spans="1:5">
      <c r="A5236" s="6">
        <v>45551.333333333336</v>
      </c>
      <c r="B5236" s="4">
        <v>24.399999600000001</v>
      </c>
      <c r="C5236">
        <f t="shared" si="243"/>
        <v>75.919999280000013</v>
      </c>
      <c r="D5236" s="8">
        <f t="shared" si="244"/>
        <v>45551</v>
      </c>
      <c r="E5236">
        <f t="shared" si="245"/>
        <v>78.207499880000015</v>
      </c>
    </row>
    <row r="5237" spans="1:5">
      <c r="A5237" s="6">
        <v>45551.375</v>
      </c>
      <c r="B5237" s="4">
        <v>27.799999199999998</v>
      </c>
      <c r="C5237">
        <f t="shared" si="243"/>
        <v>82.039998560000001</v>
      </c>
      <c r="D5237" s="8">
        <f t="shared" si="244"/>
        <v>45551</v>
      </c>
      <c r="E5237">
        <f t="shared" si="245"/>
        <v>78.207499880000015</v>
      </c>
    </row>
    <row r="5238" spans="1:5">
      <c r="A5238" s="6">
        <v>45551.416666666664</v>
      </c>
      <c r="B5238" s="4">
        <v>29.399999600000001</v>
      </c>
      <c r="C5238">
        <f t="shared" si="243"/>
        <v>84.919999280000013</v>
      </c>
      <c r="D5238" s="8">
        <f t="shared" si="244"/>
        <v>45551</v>
      </c>
      <c r="E5238">
        <f t="shared" si="245"/>
        <v>78.207499880000015</v>
      </c>
    </row>
    <row r="5239" spans="1:5">
      <c r="A5239" s="6">
        <v>45551.458333333336</v>
      </c>
      <c r="B5239" s="4">
        <v>31.100000399999999</v>
      </c>
      <c r="C5239">
        <f t="shared" si="243"/>
        <v>87.980000719999992</v>
      </c>
      <c r="D5239" s="8">
        <f t="shared" si="244"/>
        <v>45551</v>
      </c>
      <c r="E5239">
        <f t="shared" si="245"/>
        <v>78.207499880000015</v>
      </c>
    </row>
    <row r="5240" spans="1:5">
      <c r="A5240" s="6">
        <v>45551.5</v>
      </c>
      <c r="B5240" s="4">
        <v>31.100000399999999</v>
      </c>
      <c r="C5240">
        <f t="shared" si="243"/>
        <v>87.980000719999992</v>
      </c>
      <c r="D5240" s="8">
        <f t="shared" si="244"/>
        <v>45551</v>
      </c>
      <c r="E5240">
        <f t="shared" si="245"/>
        <v>78.207499880000015</v>
      </c>
    </row>
    <row r="5241" spans="1:5">
      <c r="A5241" s="6">
        <v>45551.541666666664</v>
      </c>
      <c r="B5241" s="4">
        <v>32.200000799999998</v>
      </c>
      <c r="C5241">
        <f t="shared" si="243"/>
        <v>89.960001439999999</v>
      </c>
      <c r="D5241" s="8">
        <f t="shared" si="244"/>
        <v>45551</v>
      </c>
      <c r="E5241">
        <f t="shared" si="245"/>
        <v>78.207499880000015</v>
      </c>
    </row>
    <row r="5242" spans="1:5">
      <c r="A5242" s="6">
        <v>45551.583333333336</v>
      </c>
      <c r="B5242" s="4">
        <v>33.299999200000002</v>
      </c>
      <c r="C5242">
        <f t="shared" si="243"/>
        <v>91.939998560000006</v>
      </c>
      <c r="D5242" s="8">
        <f t="shared" si="244"/>
        <v>45551</v>
      </c>
      <c r="E5242">
        <f t="shared" si="245"/>
        <v>78.207499880000015</v>
      </c>
    </row>
    <row r="5243" spans="1:5">
      <c r="A5243" s="6">
        <v>45551.625</v>
      </c>
      <c r="B5243" s="4">
        <v>32.799999200000002</v>
      </c>
      <c r="C5243">
        <f t="shared" si="243"/>
        <v>91.039998560000015</v>
      </c>
      <c r="D5243" s="8">
        <f t="shared" si="244"/>
        <v>45551</v>
      </c>
      <c r="E5243">
        <f t="shared" si="245"/>
        <v>78.207499880000015</v>
      </c>
    </row>
    <row r="5244" spans="1:5">
      <c r="A5244" s="6">
        <v>45551.666666666664</v>
      </c>
      <c r="B5244" s="4">
        <v>33.299999200000002</v>
      </c>
      <c r="C5244">
        <f t="shared" si="243"/>
        <v>91.939998560000006</v>
      </c>
      <c r="D5244" s="8">
        <f t="shared" si="244"/>
        <v>45551</v>
      </c>
      <c r="E5244">
        <f t="shared" si="245"/>
        <v>78.207499880000015</v>
      </c>
    </row>
    <row r="5245" spans="1:5">
      <c r="A5245" s="6">
        <v>45551.708333333336</v>
      </c>
      <c r="B5245" s="4">
        <v>32.200000799999998</v>
      </c>
      <c r="C5245">
        <f t="shared" si="243"/>
        <v>89.960001439999999</v>
      </c>
      <c r="D5245" s="8">
        <f t="shared" si="244"/>
        <v>45551</v>
      </c>
      <c r="E5245">
        <f t="shared" si="245"/>
        <v>78.207499880000015</v>
      </c>
    </row>
    <row r="5246" spans="1:5">
      <c r="A5246" s="6">
        <v>45551.75</v>
      </c>
      <c r="B5246" s="4">
        <v>28.899999600000001</v>
      </c>
      <c r="C5246">
        <f t="shared" si="243"/>
        <v>84.019999280000008</v>
      </c>
      <c r="D5246" s="8">
        <f t="shared" si="244"/>
        <v>45551</v>
      </c>
      <c r="E5246">
        <f t="shared" si="245"/>
        <v>78.207499880000015</v>
      </c>
    </row>
    <row r="5247" spans="1:5">
      <c r="A5247" s="6">
        <v>45551.791666666664</v>
      </c>
      <c r="B5247" s="4">
        <v>26.700000800000002</v>
      </c>
      <c r="C5247">
        <f t="shared" si="243"/>
        <v>80.060001440000008</v>
      </c>
      <c r="D5247" s="8">
        <f t="shared" si="244"/>
        <v>45551</v>
      </c>
      <c r="E5247">
        <f t="shared" si="245"/>
        <v>78.207499880000015</v>
      </c>
    </row>
    <row r="5248" spans="1:5">
      <c r="A5248" s="6">
        <v>45551.833333333336</v>
      </c>
      <c r="B5248" s="4">
        <v>25.600000399999999</v>
      </c>
      <c r="C5248">
        <f t="shared" si="243"/>
        <v>78.080000720000001</v>
      </c>
      <c r="D5248" s="8">
        <f t="shared" si="244"/>
        <v>45551</v>
      </c>
      <c r="E5248">
        <f t="shared" si="245"/>
        <v>78.207499880000015</v>
      </c>
    </row>
    <row r="5249" spans="1:5">
      <c r="A5249" s="6">
        <v>45551.875</v>
      </c>
      <c r="B5249" s="4">
        <v>25.600000399999999</v>
      </c>
      <c r="C5249">
        <f t="shared" si="243"/>
        <v>78.080000720000001</v>
      </c>
      <c r="D5249" s="8">
        <f t="shared" si="244"/>
        <v>45551</v>
      </c>
      <c r="E5249">
        <f t="shared" si="245"/>
        <v>78.207499880000015</v>
      </c>
    </row>
    <row r="5250" spans="1:5">
      <c r="A5250" s="6">
        <v>45551.916666666664</v>
      </c>
      <c r="B5250" s="4">
        <v>25.600000399999999</v>
      </c>
      <c r="C5250">
        <f t="shared" si="243"/>
        <v>78.080000720000001</v>
      </c>
      <c r="D5250" s="8">
        <f t="shared" si="244"/>
        <v>45551</v>
      </c>
      <c r="E5250">
        <f t="shared" si="245"/>
        <v>78.207499880000015</v>
      </c>
    </row>
    <row r="5251" spans="1:5">
      <c r="A5251" s="6">
        <v>45551.958333333336</v>
      </c>
      <c r="B5251" s="4">
        <v>25.600000399999999</v>
      </c>
      <c r="C5251">
        <f t="shared" ref="C5251:C5314" si="246">B5251*1.8+32</f>
        <v>78.080000720000001</v>
      </c>
      <c r="D5251" s="8">
        <f t="shared" ref="D5251:D5314" si="247">DATE(YEAR(A5251), MONTH(A5251), DAY(A5251))</f>
        <v>45551</v>
      </c>
      <c r="E5251">
        <f t="shared" si="245"/>
        <v>78.207499880000015</v>
      </c>
    </row>
    <row r="5252" spans="1:5">
      <c r="A5252" s="6">
        <v>45552</v>
      </c>
      <c r="B5252" s="4">
        <v>25.600000399999999</v>
      </c>
      <c r="C5252">
        <f t="shared" si="246"/>
        <v>78.080000720000001</v>
      </c>
      <c r="D5252" s="8">
        <f t="shared" si="247"/>
        <v>45552</v>
      </c>
      <c r="E5252">
        <f t="shared" ref="E5252:E5315" si="248">AVERAGEIF(D:D, D5252, C:C)</f>
        <v>70.099999850000003</v>
      </c>
    </row>
    <row r="5253" spans="1:5">
      <c r="A5253" s="6">
        <v>45552.041666666664</v>
      </c>
      <c r="B5253" s="4">
        <v>23.899999600000001</v>
      </c>
      <c r="C5253">
        <f t="shared" si="246"/>
        <v>75.019999280000008</v>
      </c>
      <c r="D5253" s="8">
        <f t="shared" si="247"/>
        <v>45552</v>
      </c>
      <c r="E5253">
        <f t="shared" si="248"/>
        <v>70.099999850000003</v>
      </c>
    </row>
    <row r="5254" spans="1:5">
      <c r="A5254" s="6">
        <v>45552.083333333336</v>
      </c>
      <c r="B5254" s="4">
        <v>24.399999600000001</v>
      </c>
      <c r="C5254">
        <f t="shared" si="246"/>
        <v>75.919999280000013</v>
      </c>
      <c r="D5254" s="8">
        <f t="shared" si="247"/>
        <v>45552</v>
      </c>
      <c r="E5254">
        <f t="shared" si="248"/>
        <v>70.099999850000003</v>
      </c>
    </row>
    <row r="5255" spans="1:5">
      <c r="A5255" s="6">
        <v>45552.125</v>
      </c>
      <c r="B5255" s="4">
        <v>23.299999199999998</v>
      </c>
      <c r="C5255">
        <f t="shared" si="246"/>
        <v>73.939998559999992</v>
      </c>
      <c r="D5255" s="8">
        <f t="shared" si="247"/>
        <v>45552</v>
      </c>
      <c r="E5255">
        <f t="shared" si="248"/>
        <v>70.099999850000003</v>
      </c>
    </row>
    <row r="5256" spans="1:5">
      <c r="A5256" s="6">
        <v>45552.166666666664</v>
      </c>
      <c r="B5256" s="4">
        <v>22.799999199999998</v>
      </c>
      <c r="C5256">
        <f t="shared" si="246"/>
        <v>73.039998560000001</v>
      </c>
      <c r="D5256" s="8">
        <f t="shared" si="247"/>
        <v>45552</v>
      </c>
      <c r="E5256">
        <f t="shared" si="248"/>
        <v>70.099999850000003</v>
      </c>
    </row>
    <row r="5257" spans="1:5">
      <c r="A5257" s="6">
        <v>45552.208333333336</v>
      </c>
      <c r="B5257" s="4">
        <v>22.799999199999998</v>
      </c>
      <c r="C5257">
        <f t="shared" si="246"/>
        <v>73.039998560000001</v>
      </c>
      <c r="D5257" s="8">
        <f t="shared" si="247"/>
        <v>45552</v>
      </c>
      <c r="E5257">
        <f t="shared" si="248"/>
        <v>70.099999850000003</v>
      </c>
    </row>
    <row r="5258" spans="1:5">
      <c r="A5258" s="6">
        <v>45552.25</v>
      </c>
      <c r="B5258" s="4">
        <v>22.799999199999998</v>
      </c>
      <c r="C5258">
        <f t="shared" si="246"/>
        <v>73.039998560000001</v>
      </c>
      <c r="D5258" s="8">
        <f t="shared" si="247"/>
        <v>45552</v>
      </c>
      <c r="E5258">
        <f t="shared" si="248"/>
        <v>70.099999850000003</v>
      </c>
    </row>
    <row r="5259" spans="1:5">
      <c r="A5259" s="6">
        <v>45552.291666666664</v>
      </c>
      <c r="B5259" s="4">
        <v>22.200000800000002</v>
      </c>
      <c r="C5259">
        <f t="shared" si="246"/>
        <v>71.960001440000013</v>
      </c>
      <c r="D5259" s="8">
        <f t="shared" si="247"/>
        <v>45552</v>
      </c>
      <c r="E5259">
        <f t="shared" si="248"/>
        <v>70.099999850000003</v>
      </c>
    </row>
    <row r="5260" spans="1:5">
      <c r="A5260" s="6">
        <v>45552.333333333336</v>
      </c>
      <c r="B5260" s="4">
        <v>21.100000399999999</v>
      </c>
      <c r="C5260">
        <f t="shared" si="246"/>
        <v>69.980000719999992</v>
      </c>
      <c r="D5260" s="8">
        <f t="shared" si="247"/>
        <v>45552</v>
      </c>
      <c r="E5260">
        <f t="shared" si="248"/>
        <v>70.099999850000003</v>
      </c>
    </row>
    <row r="5261" spans="1:5">
      <c r="A5261" s="6">
        <v>45552.375</v>
      </c>
      <c r="B5261" s="4">
        <v>21.100000399999999</v>
      </c>
      <c r="C5261">
        <f t="shared" si="246"/>
        <v>69.980000719999992</v>
      </c>
      <c r="D5261" s="8">
        <f t="shared" si="247"/>
        <v>45552</v>
      </c>
      <c r="E5261">
        <f t="shared" si="248"/>
        <v>70.099999850000003</v>
      </c>
    </row>
    <row r="5262" spans="1:5">
      <c r="A5262" s="6">
        <v>45552.416666666664</v>
      </c>
      <c r="B5262" s="4">
        <v>20</v>
      </c>
      <c r="C5262">
        <f t="shared" si="246"/>
        <v>68</v>
      </c>
      <c r="D5262" s="8">
        <f t="shared" si="247"/>
        <v>45552</v>
      </c>
      <c r="E5262">
        <f t="shared" si="248"/>
        <v>70.099999850000003</v>
      </c>
    </row>
    <row r="5263" spans="1:5">
      <c r="A5263" s="6">
        <v>45552.458333333336</v>
      </c>
      <c r="B5263" s="4">
        <v>20.600000399999999</v>
      </c>
      <c r="C5263">
        <f t="shared" si="246"/>
        <v>69.080000720000001</v>
      </c>
      <c r="D5263" s="8">
        <f t="shared" si="247"/>
        <v>45552</v>
      </c>
      <c r="E5263">
        <f t="shared" si="248"/>
        <v>70.099999850000003</v>
      </c>
    </row>
    <row r="5264" spans="1:5">
      <c r="A5264" s="6">
        <v>45552.5</v>
      </c>
      <c r="B5264" s="4">
        <v>21.100000399999999</v>
      </c>
      <c r="C5264">
        <f t="shared" si="246"/>
        <v>69.980000719999992</v>
      </c>
      <c r="D5264" s="8">
        <f t="shared" si="247"/>
        <v>45552</v>
      </c>
      <c r="E5264">
        <f t="shared" si="248"/>
        <v>70.099999850000003</v>
      </c>
    </row>
    <row r="5265" spans="1:5">
      <c r="A5265" s="6">
        <v>45552.541666666664</v>
      </c>
      <c r="B5265" s="4">
        <v>20</v>
      </c>
      <c r="C5265">
        <f t="shared" si="246"/>
        <v>68</v>
      </c>
      <c r="D5265" s="8">
        <f t="shared" si="247"/>
        <v>45552</v>
      </c>
      <c r="E5265">
        <f t="shared" si="248"/>
        <v>70.099999850000003</v>
      </c>
    </row>
    <row r="5266" spans="1:5">
      <c r="A5266" s="6">
        <v>45552.583333333336</v>
      </c>
      <c r="B5266" s="4">
        <v>20.600000399999999</v>
      </c>
      <c r="C5266">
        <f t="shared" si="246"/>
        <v>69.080000720000001</v>
      </c>
      <c r="D5266" s="8">
        <f t="shared" si="247"/>
        <v>45552</v>
      </c>
      <c r="E5266">
        <f t="shared" si="248"/>
        <v>70.099999850000003</v>
      </c>
    </row>
    <row r="5267" spans="1:5">
      <c r="A5267" s="6">
        <v>45552.625</v>
      </c>
      <c r="B5267" s="4">
        <v>21.100000399999999</v>
      </c>
      <c r="C5267">
        <f t="shared" si="246"/>
        <v>69.980000719999992</v>
      </c>
      <c r="D5267" s="8">
        <f t="shared" si="247"/>
        <v>45552</v>
      </c>
      <c r="E5267">
        <f t="shared" si="248"/>
        <v>70.099999850000003</v>
      </c>
    </row>
    <row r="5268" spans="1:5">
      <c r="A5268" s="6">
        <v>45552.666666666664</v>
      </c>
      <c r="B5268" s="4">
        <v>21.700000800000002</v>
      </c>
      <c r="C5268">
        <f t="shared" si="246"/>
        <v>71.060001440000008</v>
      </c>
      <c r="D5268" s="8">
        <f t="shared" si="247"/>
        <v>45552</v>
      </c>
      <c r="E5268">
        <f t="shared" si="248"/>
        <v>70.099999850000003</v>
      </c>
    </row>
    <row r="5269" spans="1:5">
      <c r="A5269" s="6">
        <v>45552.708333333336</v>
      </c>
      <c r="B5269" s="4">
        <v>21.700000800000002</v>
      </c>
      <c r="C5269">
        <f t="shared" si="246"/>
        <v>71.060001440000008</v>
      </c>
      <c r="D5269" s="8">
        <f t="shared" si="247"/>
        <v>45552</v>
      </c>
      <c r="E5269">
        <f t="shared" si="248"/>
        <v>70.099999850000003</v>
      </c>
    </row>
    <row r="5270" spans="1:5">
      <c r="A5270" s="6">
        <v>45552.75</v>
      </c>
      <c r="B5270" s="4">
        <v>20</v>
      </c>
      <c r="C5270">
        <f t="shared" si="246"/>
        <v>68</v>
      </c>
      <c r="D5270" s="8">
        <f t="shared" si="247"/>
        <v>45552</v>
      </c>
      <c r="E5270">
        <f t="shared" si="248"/>
        <v>70.099999850000003</v>
      </c>
    </row>
    <row r="5271" spans="1:5">
      <c r="A5271" s="6">
        <v>45552.791666666664</v>
      </c>
      <c r="B5271" s="4">
        <v>18.899999600000001</v>
      </c>
      <c r="C5271">
        <f t="shared" si="246"/>
        <v>66.019999280000008</v>
      </c>
      <c r="D5271" s="8">
        <f t="shared" si="247"/>
        <v>45552</v>
      </c>
      <c r="E5271">
        <f t="shared" si="248"/>
        <v>70.099999850000003</v>
      </c>
    </row>
    <row r="5272" spans="1:5">
      <c r="A5272" s="6">
        <v>45552.833333333336</v>
      </c>
      <c r="B5272" s="4">
        <v>18.899999600000001</v>
      </c>
      <c r="C5272">
        <f t="shared" si="246"/>
        <v>66.019999280000008</v>
      </c>
      <c r="D5272" s="8">
        <f t="shared" si="247"/>
        <v>45552</v>
      </c>
      <c r="E5272">
        <f t="shared" si="248"/>
        <v>70.099999850000003</v>
      </c>
    </row>
    <row r="5273" spans="1:5">
      <c r="A5273" s="6">
        <v>45552.875</v>
      </c>
      <c r="B5273" s="4">
        <v>17.799999199999998</v>
      </c>
      <c r="C5273">
        <f t="shared" si="246"/>
        <v>64.039998560000001</v>
      </c>
      <c r="D5273" s="8">
        <f t="shared" si="247"/>
        <v>45552</v>
      </c>
      <c r="E5273">
        <f t="shared" si="248"/>
        <v>70.099999850000003</v>
      </c>
    </row>
    <row r="5274" spans="1:5">
      <c r="A5274" s="6">
        <v>45552.916666666664</v>
      </c>
      <c r="B5274" s="4">
        <v>17.799999199999998</v>
      </c>
      <c r="C5274">
        <f t="shared" si="246"/>
        <v>64.039998560000001</v>
      </c>
      <c r="D5274" s="8">
        <f t="shared" si="247"/>
        <v>45552</v>
      </c>
      <c r="E5274">
        <f t="shared" si="248"/>
        <v>70.099999850000003</v>
      </c>
    </row>
    <row r="5275" spans="1:5">
      <c r="A5275" s="6">
        <v>45552.958333333336</v>
      </c>
      <c r="B5275" s="4">
        <v>17.799999199999998</v>
      </c>
      <c r="C5275">
        <f t="shared" si="246"/>
        <v>64.039998560000001</v>
      </c>
      <c r="D5275" s="8">
        <f t="shared" si="247"/>
        <v>45552</v>
      </c>
      <c r="E5275">
        <f t="shared" si="248"/>
        <v>70.099999850000003</v>
      </c>
    </row>
    <row r="5276" spans="1:5">
      <c r="A5276" s="6">
        <v>45553</v>
      </c>
      <c r="B5276" s="4">
        <v>18.299999199999998</v>
      </c>
      <c r="C5276">
        <f t="shared" si="246"/>
        <v>64.939998559999992</v>
      </c>
      <c r="D5276" s="8">
        <f t="shared" si="247"/>
        <v>45553</v>
      </c>
      <c r="E5276">
        <f t="shared" si="248"/>
        <v>64.20499937000001</v>
      </c>
    </row>
    <row r="5277" spans="1:5">
      <c r="A5277" s="6">
        <v>45553.041666666664</v>
      </c>
      <c r="B5277" s="4">
        <v>17.799999199999998</v>
      </c>
      <c r="C5277">
        <f t="shared" si="246"/>
        <v>64.039998560000001</v>
      </c>
      <c r="D5277" s="8">
        <f t="shared" si="247"/>
        <v>45553</v>
      </c>
      <c r="E5277">
        <f t="shared" si="248"/>
        <v>64.20499937000001</v>
      </c>
    </row>
    <row r="5278" spans="1:5">
      <c r="A5278" s="6">
        <v>45553.083333333336</v>
      </c>
      <c r="B5278" s="4">
        <v>18.299999199999998</v>
      </c>
      <c r="C5278">
        <f t="shared" si="246"/>
        <v>64.939998559999992</v>
      </c>
      <c r="D5278" s="8">
        <f t="shared" si="247"/>
        <v>45553</v>
      </c>
      <c r="E5278">
        <f t="shared" si="248"/>
        <v>64.20499937000001</v>
      </c>
    </row>
    <row r="5279" spans="1:5">
      <c r="A5279" s="6">
        <v>45553.125</v>
      </c>
      <c r="B5279" s="4">
        <v>17.799999199999998</v>
      </c>
      <c r="C5279">
        <f t="shared" si="246"/>
        <v>64.039998560000001</v>
      </c>
      <c r="D5279" s="8">
        <f t="shared" si="247"/>
        <v>45553</v>
      </c>
      <c r="E5279">
        <f t="shared" si="248"/>
        <v>64.20499937000001</v>
      </c>
    </row>
    <row r="5280" spans="1:5">
      <c r="A5280" s="6">
        <v>45553.166666666664</v>
      </c>
      <c r="B5280" s="4">
        <v>17.200000800000002</v>
      </c>
      <c r="C5280">
        <f t="shared" si="246"/>
        <v>62.960001439999999</v>
      </c>
      <c r="D5280" s="8">
        <f t="shared" si="247"/>
        <v>45553</v>
      </c>
      <c r="E5280">
        <f t="shared" si="248"/>
        <v>64.20499937000001</v>
      </c>
    </row>
    <row r="5281" spans="1:5">
      <c r="A5281" s="6">
        <v>45553.208333333336</v>
      </c>
      <c r="B5281" s="4">
        <v>16.700000800000002</v>
      </c>
      <c r="C5281">
        <f t="shared" si="246"/>
        <v>62.060001440000008</v>
      </c>
      <c r="D5281" s="8">
        <f t="shared" si="247"/>
        <v>45553</v>
      </c>
      <c r="E5281">
        <f t="shared" si="248"/>
        <v>64.20499937000001</v>
      </c>
    </row>
    <row r="5282" spans="1:5">
      <c r="A5282" s="6">
        <v>45553.25</v>
      </c>
      <c r="B5282" s="4">
        <v>16.100000399999999</v>
      </c>
      <c r="C5282">
        <f t="shared" si="246"/>
        <v>60.98000072</v>
      </c>
      <c r="D5282" s="8">
        <f t="shared" si="247"/>
        <v>45553</v>
      </c>
      <c r="E5282">
        <f t="shared" si="248"/>
        <v>64.20499937000001</v>
      </c>
    </row>
    <row r="5283" spans="1:5">
      <c r="A5283" s="6">
        <v>45553.291666666664</v>
      </c>
      <c r="B5283" s="4">
        <v>15.600000400000001</v>
      </c>
      <c r="C5283">
        <f t="shared" si="246"/>
        <v>60.080000720000001</v>
      </c>
      <c r="D5283" s="8">
        <f t="shared" si="247"/>
        <v>45553</v>
      </c>
      <c r="E5283">
        <f t="shared" si="248"/>
        <v>64.20499937000001</v>
      </c>
    </row>
    <row r="5284" spans="1:5">
      <c r="A5284" s="6">
        <v>45553.333333333336</v>
      </c>
      <c r="B5284" s="4">
        <v>17.799999199999998</v>
      </c>
      <c r="C5284">
        <f t="shared" si="246"/>
        <v>64.039998560000001</v>
      </c>
      <c r="D5284" s="8">
        <f t="shared" si="247"/>
        <v>45553</v>
      </c>
      <c r="E5284">
        <f t="shared" si="248"/>
        <v>64.20499937000001</v>
      </c>
    </row>
    <row r="5285" spans="1:5">
      <c r="A5285" s="6">
        <v>45553.375</v>
      </c>
      <c r="B5285" s="4">
        <v>18.899999600000001</v>
      </c>
      <c r="C5285">
        <f t="shared" si="246"/>
        <v>66.019999280000008</v>
      </c>
      <c r="D5285" s="8">
        <f t="shared" si="247"/>
        <v>45553</v>
      </c>
      <c r="E5285">
        <f t="shared" si="248"/>
        <v>64.20499937000001</v>
      </c>
    </row>
    <row r="5286" spans="1:5">
      <c r="A5286" s="6">
        <v>45553.416666666664</v>
      </c>
      <c r="B5286" s="4">
        <v>18.299999199999998</v>
      </c>
      <c r="C5286">
        <f t="shared" si="246"/>
        <v>64.939998559999992</v>
      </c>
      <c r="D5286" s="8">
        <f t="shared" si="247"/>
        <v>45553</v>
      </c>
      <c r="E5286">
        <f t="shared" si="248"/>
        <v>64.20499937000001</v>
      </c>
    </row>
    <row r="5287" spans="1:5">
      <c r="A5287" s="6">
        <v>45553.458333333336</v>
      </c>
      <c r="B5287" s="4">
        <v>18.899999600000001</v>
      </c>
      <c r="C5287">
        <f t="shared" si="246"/>
        <v>66.019999280000008</v>
      </c>
      <c r="D5287" s="8">
        <f t="shared" si="247"/>
        <v>45553</v>
      </c>
      <c r="E5287">
        <f t="shared" si="248"/>
        <v>64.20499937000001</v>
      </c>
    </row>
    <row r="5288" spans="1:5">
      <c r="A5288" s="6">
        <v>45553.5</v>
      </c>
      <c r="B5288" s="4">
        <v>18.899999600000001</v>
      </c>
      <c r="C5288">
        <f t="shared" si="246"/>
        <v>66.019999280000008</v>
      </c>
      <c r="D5288" s="8">
        <f t="shared" si="247"/>
        <v>45553</v>
      </c>
      <c r="E5288">
        <f t="shared" si="248"/>
        <v>64.20499937000001</v>
      </c>
    </row>
    <row r="5289" spans="1:5">
      <c r="A5289" s="6">
        <v>45553.541666666664</v>
      </c>
      <c r="B5289" s="4">
        <v>18.899999600000001</v>
      </c>
      <c r="C5289">
        <f t="shared" si="246"/>
        <v>66.019999280000008</v>
      </c>
      <c r="D5289" s="8">
        <f t="shared" si="247"/>
        <v>45553</v>
      </c>
      <c r="E5289">
        <f t="shared" si="248"/>
        <v>64.20499937000001</v>
      </c>
    </row>
    <row r="5290" spans="1:5">
      <c r="A5290" s="6">
        <v>45553.583333333336</v>
      </c>
      <c r="B5290" s="4">
        <v>18.899999600000001</v>
      </c>
      <c r="C5290">
        <f t="shared" si="246"/>
        <v>66.019999280000008</v>
      </c>
      <c r="D5290" s="8">
        <f t="shared" si="247"/>
        <v>45553</v>
      </c>
      <c r="E5290">
        <f t="shared" si="248"/>
        <v>64.20499937000001</v>
      </c>
    </row>
    <row r="5291" spans="1:5">
      <c r="A5291" s="6">
        <v>45553.625</v>
      </c>
      <c r="B5291" s="4">
        <v>18.299999199999998</v>
      </c>
      <c r="C5291">
        <f t="shared" si="246"/>
        <v>64.939998559999992</v>
      </c>
      <c r="D5291" s="8">
        <f t="shared" si="247"/>
        <v>45553</v>
      </c>
      <c r="E5291">
        <f t="shared" si="248"/>
        <v>64.20499937000001</v>
      </c>
    </row>
    <row r="5292" spans="1:5">
      <c r="A5292" s="6">
        <v>45553.666666666664</v>
      </c>
      <c r="B5292" s="4">
        <v>18.299999199999998</v>
      </c>
      <c r="C5292">
        <f t="shared" si="246"/>
        <v>64.939998559999992</v>
      </c>
      <c r="D5292" s="8">
        <f t="shared" si="247"/>
        <v>45553</v>
      </c>
      <c r="E5292">
        <f t="shared" si="248"/>
        <v>64.20499937000001</v>
      </c>
    </row>
    <row r="5293" spans="1:5">
      <c r="A5293" s="6">
        <v>45553.708333333336</v>
      </c>
      <c r="B5293" s="4">
        <v>18.299999199999998</v>
      </c>
      <c r="C5293">
        <f t="shared" si="246"/>
        <v>64.939998559999992</v>
      </c>
      <c r="D5293" s="8">
        <f t="shared" si="247"/>
        <v>45553</v>
      </c>
      <c r="E5293">
        <f t="shared" si="248"/>
        <v>64.20499937000001</v>
      </c>
    </row>
    <row r="5294" spans="1:5">
      <c r="A5294" s="6">
        <v>45553.75</v>
      </c>
      <c r="B5294" s="4">
        <v>18.299999199999998</v>
      </c>
      <c r="C5294">
        <f t="shared" si="246"/>
        <v>64.939998559999992</v>
      </c>
      <c r="D5294" s="8">
        <f t="shared" si="247"/>
        <v>45553</v>
      </c>
      <c r="E5294">
        <f t="shared" si="248"/>
        <v>64.20499937000001</v>
      </c>
    </row>
    <row r="5295" spans="1:5">
      <c r="A5295" s="6">
        <v>45553.791666666664</v>
      </c>
      <c r="B5295" s="4">
        <v>17.799999199999998</v>
      </c>
      <c r="C5295">
        <f t="shared" si="246"/>
        <v>64.039998560000001</v>
      </c>
      <c r="D5295" s="8">
        <f t="shared" si="247"/>
        <v>45553</v>
      </c>
      <c r="E5295">
        <f t="shared" si="248"/>
        <v>64.20499937000001</v>
      </c>
    </row>
    <row r="5296" spans="1:5">
      <c r="A5296" s="6">
        <v>45553.833333333336</v>
      </c>
      <c r="B5296" s="4">
        <v>17.799999199999998</v>
      </c>
      <c r="C5296">
        <f t="shared" si="246"/>
        <v>64.039998560000001</v>
      </c>
      <c r="D5296" s="8">
        <f t="shared" si="247"/>
        <v>45553</v>
      </c>
      <c r="E5296">
        <f t="shared" si="248"/>
        <v>64.20499937000001</v>
      </c>
    </row>
    <row r="5297" spans="1:5">
      <c r="A5297" s="6">
        <v>45553.875</v>
      </c>
      <c r="B5297" s="4">
        <v>18.299999199999998</v>
      </c>
      <c r="C5297">
        <f t="shared" si="246"/>
        <v>64.939998559999992</v>
      </c>
      <c r="D5297" s="8">
        <f t="shared" si="247"/>
        <v>45553</v>
      </c>
      <c r="E5297">
        <f t="shared" si="248"/>
        <v>64.20499937000001</v>
      </c>
    </row>
    <row r="5298" spans="1:5">
      <c r="A5298" s="6">
        <v>45553.916666666664</v>
      </c>
      <c r="B5298" s="4">
        <v>17.200000800000002</v>
      </c>
      <c r="C5298">
        <f t="shared" si="246"/>
        <v>62.960001439999999</v>
      </c>
      <c r="D5298" s="8">
        <f t="shared" si="247"/>
        <v>45553</v>
      </c>
      <c r="E5298">
        <f t="shared" si="248"/>
        <v>64.20499937000001</v>
      </c>
    </row>
    <row r="5299" spans="1:5">
      <c r="A5299" s="6">
        <v>45553.958333333336</v>
      </c>
      <c r="B5299" s="4">
        <v>16.700000800000002</v>
      </c>
      <c r="C5299">
        <f t="shared" si="246"/>
        <v>62.060001440000008</v>
      </c>
      <c r="D5299" s="8">
        <f t="shared" si="247"/>
        <v>45553</v>
      </c>
      <c r="E5299">
        <f t="shared" si="248"/>
        <v>64.20499937000001</v>
      </c>
    </row>
    <row r="5300" spans="1:5">
      <c r="A5300" s="6">
        <v>45554</v>
      </c>
      <c r="B5300" s="4">
        <v>16.700000800000002</v>
      </c>
      <c r="C5300">
        <f t="shared" si="246"/>
        <v>62.060001440000008</v>
      </c>
      <c r="D5300" s="8">
        <f t="shared" si="247"/>
        <v>45554</v>
      </c>
      <c r="E5300">
        <f t="shared" si="248"/>
        <v>64.084999789999998</v>
      </c>
    </row>
    <row r="5301" spans="1:5">
      <c r="A5301" s="6">
        <v>45554.041666666664</v>
      </c>
      <c r="B5301" s="4">
        <v>16.700000800000002</v>
      </c>
      <c r="C5301">
        <f t="shared" si="246"/>
        <v>62.060001440000008</v>
      </c>
      <c r="D5301" s="8">
        <f t="shared" si="247"/>
        <v>45554</v>
      </c>
      <c r="E5301">
        <f t="shared" si="248"/>
        <v>64.084999789999998</v>
      </c>
    </row>
    <row r="5302" spans="1:5">
      <c r="A5302" s="6">
        <v>45554.083333333336</v>
      </c>
      <c r="B5302" s="4">
        <v>17.200000800000002</v>
      </c>
      <c r="C5302">
        <f t="shared" si="246"/>
        <v>62.960001439999999</v>
      </c>
      <c r="D5302" s="8">
        <f t="shared" si="247"/>
        <v>45554</v>
      </c>
      <c r="E5302">
        <f t="shared" si="248"/>
        <v>64.084999789999998</v>
      </c>
    </row>
    <row r="5303" spans="1:5">
      <c r="A5303" s="6">
        <v>45554.125</v>
      </c>
      <c r="B5303" s="4">
        <v>17.799999199999998</v>
      </c>
      <c r="C5303">
        <f t="shared" si="246"/>
        <v>64.039998560000001</v>
      </c>
      <c r="D5303" s="8">
        <f t="shared" si="247"/>
        <v>45554</v>
      </c>
      <c r="E5303">
        <f t="shared" si="248"/>
        <v>64.084999789999998</v>
      </c>
    </row>
    <row r="5304" spans="1:5">
      <c r="A5304" s="6">
        <v>45554.166666666664</v>
      </c>
      <c r="B5304" s="4">
        <v>17.799999199999998</v>
      </c>
      <c r="C5304">
        <f t="shared" si="246"/>
        <v>64.039998560000001</v>
      </c>
      <c r="D5304" s="8">
        <f t="shared" si="247"/>
        <v>45554</v>
      </c>
      <c r="E5304">
        <f t="shared" si="248"/>
        <v>64.084999789999998</v>
      </c>
    </row>
    <row r="5305" spans="1:5">
      <c r="A5305" s="6">
        <v>45554.208333333336</v>
      </c>
      <c r="B5305" s="4">
        <v>17.799999199999998</v>
      </c>
      <c r="C5305">
        <f t="shared" si="246"/>
        <v>64.039998560000001</v>
      </c>
      <c r="D5305" s="8">
        <f t="shared" si="247"/>
        <v>45554</v>
      </c>
      <c r="E5305">
        <f t="shared" si="248"/>
        <v>64.084999789999998</v>
      </c>
    </row>
    <row r="5306" spans="1:5">
      <c r="A5306" s="6">
        <v>45554.25</v>
      </c>
      <c r="B5306" s="4">
        <v>17.799999199999998</v>
      </c>
      <c r="C5306">
        <f t="shared" si="246"/>
        <v>64.039998560000001</v>
      </c>
      <c r="D5306" s="8">
        <f t="shared" si="247"/>
        <v>45554</v>
      </c>
      <c r="E5306">
        <f t="shared" si="248"/>
        <v>64.084999789999998</v>
      </c>
    </row>
    <row r="5307" spans="1:5">
      <c r="A5307" s="6">
        <v>45554.291666666664</v>
      </c>
      <c r="B5307" s="4">
        <v>17.799999199999998</v>
      </c>
      <c r="C5307">
        <f t="shared" si="246"/>
        <v>64.039998560000001</v>
      </c>
      <c r="D5307" s="8">
        <f t="shared" si="247"/>
        <v>45554</v>
      </c>
      <c r="E5307">
        <f t="shared" si="248"/>
        <v>64.084999789999998</v>
      </c>
    </row>
    <row r="5308" spans="1:5">
      <c r="A5308" s="6">
        <v>45554.333333333336</v>
      </c>
      <c r="B5308" s="4">
        <v>18.299999199999998</v>
      </c>
      <c r="C5308">
        <f t="shared" si="246"/>
        <v>64.939998559999992</v>
      </c>
      <c r="D5308" s="8">
        <f t="shared" si="247"/>
        <v>45554</v>
      </c>
      <c r="E5308">
        <f t="shared" si="248"/>
        <v>64.084999789999998</v>
      </c>
    </row>
    <row r="5309" spans="1:5">
      <c r="A5309" s="6">
        <v>45554.375</v>
      </c>
      <c r="B5309" s="4">
        <v>18.299999199999998</v>
      </c>
      <c r="C5309">
        <f t="shared" si="246"/>
        <v>64.939998559999992</v>
      </c>
      <c r="D5309" s="8">
        <f t="shared" si="247"/>
        <v>45554</v>
      </c>
      <c r="E5309">
        <f t="shared" si="248"/>
        <v>64.084999789999998</v>
      </c>
    </row>
    <row r="5310" spans="1:5">
      <c r="A5310" s="6">
        <v>45554.416666666664</v>
      </c>
      <c r="B5310" s="4">
        <v>18.299999199999998</v>
      </c>
      <c r="C5310">
        <f t="shared" si="246"/>
        <v>64.939998559999992</v>
      </c>
      <c r="D5310" s="8">
        <f t="shared" si="247"/>
        <v>45554</v>
      </c>
      <c r="E5310">
        <f t="shared" si="248"/>
        <v>64.084999789999998</v>
      </c>
    </row>
    <row r="5311" spans="1:5">
      <c r="A5311" s="6">
        <v>45554.458333333336</v>
      </c>
      <c r="B5311" s="4">
        <v>18.299999199999998</v>
      </c>
      <c r="C5311">
        <f t="shared" si="246"/>
        <v>64.939998559999992</v>
      </c>
      <c r="D5311" s="8">
        <f t="shared" si="247"/>
        <v>45554</v>
      </c>
      <c r="E5311">
        <f t="shared" si="248"/>
        <v>64.084999789999998</v>
      </c>
    </row>
    <row r="5312" spans="1:5">
      <c r="A5312" s="6">
        <v>45554.5</v>
      </c>
      <c r="B5312" s="4">
        <v>18.899999600000001</v>
      </c>
      <c r="C5312">
        <f t="shared" si="246"/>
        <v>66.019999280000008</v>
      </c>
      <c r="D5312" s="8">
        <f t="shared" si="247"/>
        <v>45554</v>
      </c>
      <c r="E5312">
        <f t="shared" si="248"/>
        <v>64.084999789999998</v>
      </c>
    </row>
    <row r="5313" spans="1:5">
      <c r="A5313" s="6">
        <v>45554.541666666664</v>
      </c>
      <c r="B5313" s="4">
        <v>18.899999600000001</v>
      </c>
      <c r="C5313">
        <f t="shared" si="246"/>
        <v>66.019999280000008</v>
      </c>
      <c r="D5313" s="8">
        <f t="shared" si="247"/>
        <v>45554</v>
      </c>
      <c r="E5313">
        <f t="shared" si="248"/>
        <v>64.084999789999998</v>
      </c>
    </row>
    <row r="5314" spans="1:5">
      <c r="A5314" s="6">
        <v>45554.583333333336</v>
      </c>
      <c r="B5314" s="4">
        <v>19.399999600000001</v>
      </c>
      <c r="C5314">
        <f t="shared" si="246"/>
        <v>66.919999280000013</v>
      </c>
      <c r="D5314" s="8">
        <f t="shared" si="247"/>
        <v>45554</v>
      </c>
      <c r="E5314">
        <f t="shared" si="248"/>
        <v>64.084999789999998</v>
      </c>
    </row>
    <row r="5315" spans="1:5">
      <c r="A5315" s="6">
        <v>45554.625</v>
      </c>
      <c r="B5315" s="4">
        <v>19.399999600000001</v>
      </c>
      <c r="C5315">
        <f t="shared" ref="C5315:C5378" si="249">B5315*1.8+32</f>
        <v>66.919999280000013</v>
      </c>
      <c r="D5315" s="8">
        <f t="shared" ref="D5315:D5378" si="250">DATE(YEAR(A5315), MONTH(A5315), DAY(A5315))</f>
        <v>45554</v>
      </c>
      <c r="E5315">
        <f t="shared" si="248"/>
        <v>64.084999789999998</v>
      </c>
    </row>
    <row r="5316" spans="1:5">
      <c r="A5316" s="6">
        <v>45554.666666666664</v>
      </c>
      <c r="B5316" s="4">
        <v>18.899999600000001</v>
      </c>
      <c r="C5316">
        <f t="shared" si="249"/>
        <v>66.019999280000008</v>
      </c>
      <c r="D5316" s="8">
        <f t="shared" si="250"/>
        <v>45554</v>
      </c>
      <c r="E5316">
        <f t="shared" ref="E5316:E5379" si="251">AVERAGEIF(D:D, D5316, C:C)</f>
        <v>64.084999789999998</v>
      </c>
    </row>
    <row r="5317" spans="1:5">
      <c r="A5317" s="6">
        <v>45554.708333333336</v>
      </c>
      <c r="B5317" s="4">
        <v>17.799999199999998</v>
      </c>
      <c r="C5317">
        <f t="shared" si="249"/>
        <v>64.039998560000001</v>
      </c>
      <c r="D5317" s="8">
        <f t="shared" si="250"/>
        <v>45554</v>
      </c>
      <c r="E5317">
        <f t="shared" si="251"/>
        <v>64.084999789999998</v>
      </c>
    </row>
    <row r="5318" spans="1:5">
      <c r="A5318" s="6">
        <v>45554.75</v>
      </c>
      <c r="B5318" s="4">
        <v>17.200000800000002</v>
      </c>
      <c r="C5318">
        <f t="shared" si="249"/>
        <v>62.960001439999999</v>
      </c>
      <c r="D5318" s="8">
        <f t="shared" si="250"/>
        <v>45554</v>
      </c>
      <c r="E5318">
        <f t="shared" si="251"/>
        <v>64.084999789999998</v>
      </c>
    </row>
    <row r="5319" spans="1:5">
      <c r="A5319" s="6">
        <v>45554.791666666664</v>
      </c>
      <c r="B5319" s="4">
        <v>17.200000800000002</v>
      </c>
      <c r="C5319">
        <f t="shared" si="249"/>
        <v>62.960001439999999</v>
      </c>
      <c r="D5319" s="8">
        <f t="shared" si="250"/>
        <v>45554</v>
      </c>
      <c r="E5319">
        <f t="shared" si="251"/>
        <v>64.084999789999998</v>
      </c>
    </row>
    <row r="5320" spans="1:5">
      <c r="A5320" s="6">
        <v>45554.833333333336</v>
      </c>
      <c r="B5320" s="4">
        <v>17.200000800000002</v>
      </c>
      <c r="C5320">
        <f t="shared" si="249"/>
        <v>62.960001439999999</v>
      </c>
      <c r="D5320" s="8">
        <f t="shared" si="250"/>
        <v>45554</v>
      </c>
      <c r="E5320">
        <f t="shared" si="251"/>
        <v>64.084999789999998</v>
      </c>
    </row>
    <row r="5321" spans="1:5">
      <c r="A5321" s="6">
        <v>45554.875</v>
      </c>
      <c r="B5321" s="4">
        <v>16.700000800000002</v>
      </c>
      <c r="C5321">
        <f t="shared" si="249"/>
        <v>62.060001440000008</v>
      </c>
      <c r="D5321" s="8">
        <f t="shared" si="250"/>
        <v>45554</v>
      </c>
      <c r="E5321">
        <f t="shared" si="251"/>
        <v>64.084999789999998</v>
      </c>
    </row>
    <row r="5322" spans="1:5">
      <c r="A5322" s="6">
        <v>45554.916666666664</v>
      </c>
      <c r="B5322" s="4">
        <v>16.700000800000002</v>
      </c>
      <c r="C5322">
        <f t="shared" si="249"/>
        <v>62.060001440000008</v>
      </c>
      <c r="D5322" s="8">
        <f t="shared" si="250"/>
        <v>45554</v>
      </c>
      <c r="E5322">
        <f t="shared" si="251"/>
        <v>64.084999789999998</v>
      </c>
    </row>
    <row r="5323" spans="1:5">
      <c r="A5323" s="6">
        <v>45554.958333333336</v>
      </c>
      <c r="B5323" s="4">
        <v>16.700000800000002</v>
      </c>
      <c r="C5323">
        <f t="shared" si="249"/>
        <v>62.060001440000008</v>
      </c>
      <c r="D5323" s="8">
        <f t="shared" si="250"/>
        <v>45554</v>
      </c>
      <c r="E5323">
        <f t="shared" si="251"/>
        <v>64.084999789999998</v>
      </c>
    </row>
    <row r="5324" spans="1:5">
      <c r="A5324" s="6">
        <v>45555</v>
      </c>
      <c r="B5324" s="4">
        <v>16.700000800000002</v>
      </c>
      <c r="C5324">
        <f t="shared" si="249"/>
        <v>62.060001440000008</v>
      </c>
      <c r="D5324" s="8">
        <f t="shared" si="250"/>
        <v>45555</v>
      </c>
      <c r="E5324">
        <f t="shared" si="251"/>
        <v>66.06575021750001</v>
      </c>
    </row>
    <row r="5325" spans="1:5">
      <c r="A5325" s="6">
        <v>45555.041666666664</v>
      </c>
      <c r="B5325" s="4">
        <v>16.110000599999999</v>
      </c>
      <c r="C5325">
        <f t="shared" si="249"/>
        <v>60.998001079999995</v>
      </c>
      <c r="D5325" s="8">
        <f t="shared" si="250"/>
        <v>45555</v>
      </c>
      <c r="E5325">
        <f t="shared" si="251"/>
        <v>66.06575021750001</v>
      </c>
    </row>
    <row r="5326" spans="1:5">
      <c r="A5326" s="6">
        <v>45555.083333333336</v>
      </c>
      <c r="B5326" s="4">
        <v>15.609999699999999</v>
      </c>
      <c r="C5326">
        <f t="shared" si="249"/>
        <v>60.097999459999997</v>
      </c>
      <c r="D5326" s="8">
        <f t="shared" si="250"/>
        <v>45555</v>
      </c>
      <c r="E5326">
        <f t="shared" si="251"/>
        <v>66.06575021750001</v>
      </c>
    </row>
    <row r="5327" spans="1:5">
      <c r="A5327" s="6">
        <v>45555.125</v>
      </c>
      <c r="B5327" s="4">
        <v>15</v>
      </c>
      <c r="C5327">
        <f t="shared" si="249"/>
        <v>59</v>
      </c>
      <c r="D5327" s="8">
        <f t="shared" si="250"/>
        <v>45555</v>
      </c>
      <c r="E5327">
        <f t="shared" si="251"/>
        <v>66.06575021750001</v>
      </c>
    </row>
    <row r="5328" spans="1:5">
      <c r="A5328" s="6">
        <v>45555.166666666664</v>
      </c>
      <c r="B5328" s="4">
        <v>14.390000300000001</v>
      </c>
      <c r="C5328">
        <f t="shared" si="249"/>
        <v>57.902000540000003</v>
      </c>
      <c r="D5328" s="8">
        <f t="shared" si="250"/>
        <v>45555</v>
      </c>
      <c r="E5328">
        <f t="shared" si="251"/>
        <v>66.06575021750001</v>
      </c>
    </row>
    <row r="5329" spans="1:5">
      <c r="A5329" s="6">
        <v>45555.208333333336</v>
      </c>
      <c r="B5329" s="4">
        <v>13.890000300000001</v>
      </c>
      <c r="C5329">
        <f t="shared" si="249"/>
        <v>57.002000539999997</v>
      </c>
      <c r="D5329" s="8">
        <f t="shared" si="250"/>
        <v>45555</v>
      </c>
      <c r="E5329">
        <f t="shared" si="251"/>
        <v>66.06575021750001</v>
      </c>
    </row>
    <row r="5330" spans="1:5">
      <c r="A5330" s="6">
        <v>45555.25</v>
      </c>
      <c r="B5330" s="4">
        <v>13.890000300000001</v>
      </c>
      <c r="C5330">
        <f t="shared" si="249"/>
        <v>57.002000539999997</v>
      </c>
      <c r="D5330" s="8">
        <f t="shared" si="250"/>
        <v>45555</v>
      </c>
      <c r="E5330">
        <f t="shared" si="251"/>
        <v>66.06575021750001</v>
      </c>
    </row>
    <row r="5331" spans="1:5">
      <c r="A5331" s="6">
        <v>45555.291666666664</v>
      </c>
      <c r="B5331" s="4">
        <v>15</v>
      </c>
      <c r="C5331">
        <f t="shared" si="249"/>
        <v>59</v>
      </c>
      <c r="D5331" s="8">
        <f t="shared" si="250"/>
        <v>45555</v>
      </c>
      <c r="E5331">
        <f t="shared" si="251"/>
        <v>66.06575021750001</v>
      </c>
    </row>
    <row r="5332" spans="1:5">
      <c r="A5332" s="6">
        <v>45555.333333333336</v>
      </c>
      <c r="B5332" s="4">
        <v>17.780000699999999</v>
      </c>
      <c r="C5332">
        <f t="shared" si="249"/>
        <v>64.004001259999995</v>
      </c>
      <c r="D5332" s="8">
        <f t="shared" si="250"/>
        <v>45555</v>
      </c>
      <c r="E5332">
        <f t="shared" si="251"/>
        <v>66.06575021750001</v>
      </c>
    </row>
    <row r="5333" spans="1:5">
      <c r="A5333" s="6">
        <v>45555.375</v>
      </c>
      <c r="B5333" s="4">
        <v>20</v>
      </c>
      <c r="C5333">
        <f t="shared" si="249"/>
        <v>68</v>
      </c>
      <c r="D5333" s="8">
        <f t="shared" si="250"/>
        <v>45555</v>
      </c>
      <c r="E5333">
        <f t="shared" si="251"/>
        <v>66.06575021750001</v>
      </c>
    </row>
    <row r="5334" spans="1:5">
      <c r="A5334" s="6">
        <v>45555.416666666664</v>
      </c>
      <c r="B5334" s="4">
        <v>21.110000599999999</v>
      </c>
      <c r="C5334">
        <f t="shared" si="249"/>
        <v>69.998001079999995</v>
      </c>
      <c r="D5334" s="8">
        <f t="shared" si="250"/>
        <v>45555</v>
      </c>
      <c r="E5334">
        <f t="shared" si="251"/>
        <v>66.06575021750001</v>
      </c>
    </row>
    <row r="5335" spans="1:5">
      <c r="A5335" s="6">
        <v>45555.458333333336</v>
      </c>
      <c r="B5335" s="4">
        <v>22.780000699999999</v>
      </c>
      <c r="C5335">
        <f t="shared" si="249"/>
        <v>73.004001259999995</v>
      </c>
      <c r="D5335" s="8">
        <f t="shared" si="250"/>
        <v>45555</v>
      </c>
      <c r="E5335">
        <f t="shared" si="251"/>
        <v>66.06575021750001</v>
      </c>
    </row>
    <row r="5336" spans="1:5">
      <c r="A5336" s="6">
        <v>45555.5</v>
      </c>
      <c r="B5336" s="4">
        <v>23.280000699999999</v>
      </c>
      <c r="C5336">
        <f t="shared" si="249"/>
        <v>73.904001260000001</v>
      </c>
      <c r="D5336" s="8">
        <f t="shared" si="250"/>
        <v>45555</v>
      </c>
      <c r="E5336">
        <f t="shared" si="251"/>
        <v>66.06575021750001</v>
      </c>
    </row>
    <row r="5337" spans="1:5">
      <c r="A5337" s="6">
        <v>45555.541666666664</v>
      </c>
      <c r="B5337" s="4">
        <v>23.889999400000001</v>
      </c>
      <c r="C5337">
        <f t="shared" si="249"/>
        <v>75.001998920000005</v>
      </c>
      <c r="D5337" s="8">
        <f t="shared" si="250"/>
        <v>45555</v>
      </c>
      <c r="E5337">
        <f t="shared" si="251"/>
        <v>66.06575021750001</v>
      </c>
    </row>
    <row r="5338" spans="1:5">
      <c r="A5338" s="6">
        <v>45555.583333333336</v>
      </c>
      <c r="B5338" s="4">
        <v>23.889999400000001</v>
      </c>
      <c r="C5338">
        <f t="shared" si="249"/>
        <v>75.001998920000005</v>
      </c>
      <c r="D5338" s="8">
        <f t="shared" si="250"/>
        <v>45555</v>
      </c>
      <c r="E5338">
        <f t="shared" si="251"/>
        <v>66.06575021750001</v>
      </c>
    </row>
    <row r="5339" spans="1:5">
      <c r="A5339" s="6">
        <v>45555.625</v>
      </c>
      <c r="B5339" s="4">
        <v>24.389999400000001</v>
      </c>
      <c r="C5339">
        <f t="shared" si="249"/>
        <v>75.901998920000011</v>
      </c>
      <c r="D5339" s="8">
        <f t="shared" si="250"/>
        <v>45555</v>
      </c>
      <c r="E5339">
        <f t="shared" si="251"/>
        <v>66.06575021750001</v>
      </c>
    </row>
    <row r="5340" spans="1:5">
      <c r="A5340" s="6">
        <v>45555.666666666664</v>
      </c>
      <c r="B5340" s="4">
        <v>24.389999400000001</v>
      </c>
      <c r="C5340">
        <f t="shared" si="249"/>
        <v>75.901998920000011</v>
      </c>
      <c r="D5340" s="8">
        <f t="shared" si="250"/>
        <v>45555</v>
      </c>
      <c r="E5340">
        <f t="shared" si="251"/>
        <v>66.06575021750001</v>
      </c>
    </row>
    <row r="5341" spans="1:5">
      <c r="A5341" s="6">
        <v>45555.708333333336</v>
      </c>
      <c r="B5341" s="4">
        <v>22.219999300000001</v>
      </c>
      <c r="C5341">
        <f t="shared" si="249"/>
        <v>71.995998740000005</v>
      </c>
      <c r="D5341" s="8">
        <f t="shared" si="250"/>
        <v>45555</v>
      </c>
      <c r="E5341">
        <f t="shared" si="251"/>
        <v>66.06575021750001</v>
      </c>
    </row>
    <row r="5342" spans="1:5">
      <c r="A5342" s="6">
        <v>45555.75</v>
      </c>
      <c r="B5342" s="4">
        <v>20.610000599999999</v>
      </c>
      <c r="C5342">
        <f t="shared" si="249"/>
        <v>69.098001080000003</v>
      </c>
      <c r="D5342" s="8">
        <f t="shared" si="250"/>
        <v>45555</v>
      </c>
      <c r="E5342">
        <f t="shared" si="251"/>
        <v>66.06575021750001</v>
      </c>
    </row>
    <row r="5343" spans="1:5">
      <c r="A5343" s="6">
        <v>45555.791666666664</v>
      </c>
      <c r="B5343" s="4">
        <v>19.389999400000001</v>
      </c>
      <c r="C5343">
        <f t="shared" si="249"/>
        <v>66.901998920000011</v>
      </c>
      <c r="D5343" s="8">
        <f t="shared" si="250"/>
        <v>45555</v>
      </c>
      <c r="E5343">
        <f t="shared" si="251"/>
        <v>66.06575021750001</v>
      </c>
    </row>
    <row r="5344" spans="1:5">
      <c r="A5344" s="6">
        <v>45555.833333333336</v>
      </c>
      <c r="B5344" s="4">
        <v>18.280000699999999</v>
      </c>
      <c r="C5344">
        <f t="shared" si="249"/>
        <v>64.904001260000001</v>
      </c>
      <c r="D5344" s="8">
        <f t="shared" si="250"/>
        <v>45555</v>
      </c>
      <c r="E5344">
        <f t="shared" si="251"/>
        <v>66.06575021750001</v>
      </c>
    </row>
    <row r="5345" spans="1:5">
      <c r="A5345" s="6">
        <v>45555.875</v>
      </c>
      <c r="B5345" s="4">
        <v>18.280000699999999</v>
      </c>
      <c r="C5345">
        <f t="shared" si="249"/>
        <v>64.904001260000001</v>
      </c>
      <c r="D5345" s="8">
        <f t="shared" si="250"/>
        <v>45555</v>
      </c>
      <c r="E5345">
        <f t="shared" si="251"/>
        <v>66.06575021750001</v>
      </c>
    </row>
    <row r="5346" spans="1:5">
      <c r="A5346" s="6">
        <v>45555.916666666664</v>
      </c>
      <c r="B5346" s="4">
        <v>17.219999300000001</v>
      </c>
      <c r="C5346">
        <f t="shared" si="249"/>
        <v>62.995998740000005</v>
      </c>
      <c r="D5346" s="8">
        <f t="shared" si="250"/>
        <v>45555</v>
      </c>
      <c r="E5346">
        <f t="shared" si="251"/>
        <v>66.06575021750001</v>
      </c>
    </row>
    <row r="5347" spans="1:5">
      <c r="A5347" s="6">
        <v>45555.958333333336</v>
      </c>
      <c r="B5347" s="4">
        <v>16.110000599999999</v>
      </c>
      <c r="C5347">
        <f t="shared" si="249"/>
        <v>60.998001079999995</v>
      </c>
      <c r="D5347" s="8">
        <f t="shared" si="250"/>
        <v>45555</v>
      </c>
      <c r="E5347">
        <f t="shared" si="251"/>
        <v>66.06575021750001</v>
      </c>
    </row>
    <row r="5348" spans="1:5">
      <c r="A5348" s="6">
        <v>45556</v>
      </c>
      <c r="B5348" s="4">
        <v>15</v>
      </c>
      <c r="C5348">
        <f t="shared" si="249"/>
        <v>59</v>
      </c>
      <c r="D5348" s="8">
        <f t="shared" si="250"/>
        <v>45556</v>
      </c>
      <c r="E5348">
        <f t="shared" si="251"/>
        <v>67.358749834999998</v>
      </c>
    </row>
    <row r="5349" spans="1:5">
      <c r="A5349" s="6">
        <v>45556.041666666664</v>
      </c>
      <c r="B5349" s="4">
        <v>15</v>
      </c>
      <c r="C5349">
        <f t="shared" si="249"/>
        <v>59</v>
      </c>
      <c r="D5349" s="8">
        <f t="shared" si="250"/>
        <v>45556</v>
      </c>
      <c r="E5349">
        <f t="shared" si="251"/>
        <v>67.358749834999998</v>
      </c>
    </row>
    <row r="5350" spans="1:5">
      <c r="A5350" s="6">
        <v>45556.083333333336</v>
      </c>
      <c r="B5350" s="4">
        <v>13.890000300000001</v>
      </c>
      <c r="C5350">
        <f t="shared" si="249"/>
        <v>57.002000539999997</v>
      </c>
      <c r="D5350" s="8">
        <f t="shared" si="250"/>
        <v>45556</v>
      </c>
      <c r="E5350">
        <f t="shared" si="251"/>
        <v>67.358749834999998</v>
      </c>
    </row>
    <row r="5351" spans="1:5">
      <c r="A5351" s="6">
        <v>45556.125</v>
      </c>
      <c r="B5351" s="4">
        <v>13.890000300000001</v>
      </c>
      <c r="C5351">
        <f t="shared" si="249"/>
        <v>57.002000539999997</v>
      </c>
      <c r="D5351" s="8">
        <f t="shared" si="250"/>
        <v>45556</v>
      </c>
      <c r="E5351">
        <f t="shared" si="251"/>
        <v>67.358749834999998</v>
      </c>
    </row>
    <row r="5352" spans="1:5">
      <c r="A5352" s="6">
        <v>45556.166666666664</v>
      </c>
      <c r="B5352" s="4">
        <v>14.390000300000001</v>
      </c>
      <c r="C5352">
        <f t="shared" si="249"/>
        <v>57.902000540000003</v>
      </c>
      <c r="D5352" s="8">
        <f t="shared" si="250"/>
        <v>45556</v>
      </c>
      <c r="E5352">
        <f t="shared" si="251"/>
        <v>67.358749834999998</v>
      </c>
    </row>
    <row r="5353" spans="1:5">
      <c r="A5353" s="6">
        <v>45556.208333333336</v>
      </c>
      <c r="B5353" s="4">
        <v>15.609999699999999</v>
      </c>
      <c r="C5353">
        <f t="shared" si="249"/>
        <v>60.097999459999997</v>
      </c>
      <c r="D5353" s="8">
        <f t="shared" si="250"/>
        <v>45556</v>
      </c>
      <c r="E5353">
        <f t="shared" si="251"/>
        <v>67.358749834999998</v>
      </c>
    </row>
    <row r="5354" spans="1:5">
      <c r="A5354" s="6">
        <v>45556.25</v>
      </c>
      <c r="B5354" s="4">
        <v>14.390000300000001</v>
      </c>
      <c r="C5354">
        <f t="shared" si="249"/>
        <v>57.902000540000003</v>
      </c>
      <c r="D5354" s="8">
        <f t="shared" si="250"/>
        <v>45556</v>
      </c>
      <c r="E5354">
        <f t="shared" si="251"/>
        <v>67.358749834999998</v>
      </c>
    </row>
    <row r="5355" spans="1:5">
      <c r="A5355" s="6">
        <v>45556.291666666664</v>
      </c>
      <c r="B5355" s="4">
        <v>17.219999300000001</v>
      </c>
      <c r="C5355">
        <f t="shared" si="249"/>
        <v>62.995998740000005</v>
      </c>
      <c r="D5355" s="8">
        <f t="shared" si="250"/>
        <v>45556</v>
      </c>
      <c r="E5355">
        <f t="shared" si="251"/>
        <v>67.358749834999998</v>
      </c>
    </row>
    <row r="5356" spans="1:5">
      <c r="A5356" s="6">
        <v>45556.333333333336</v>
      </c>
      <c r="B5356" s="4">
        <v>18.889999400000001</v>
      </c>
      <c r="C5356">
        <f t="shared" si="249"/>
        <v>66.001998920000005</v>
      </c>
      <c r="D5356" s="8">
        <f t="shared" si="250"/>
        <v>45556</v>
      </c>
      <c r="E5356">
        <f t="shared" si="251"/>
        <v>67.358749834999998</v>
      </c>
    </row>
    <row r="5357" spans="1:5">
      <c r="A5357" s="6">
        <v>45556.375</v>
      </c>
      <c r="B5357" s="4">
        <v>21.719999300000001</v>
      </c>
      <c r="C5357">
        <f t="shared" si="249"/>
        <v>71.095998739999999</v>
      </c>
      <c r="D5357" s="8">
        <f t="shared" si="250"/>
        <v>45556</v>
      </c>
      <c r="E5357">
        <f t="shared" si="251"/>
        <v>67.358749834999998</v>
      </c>
    </row>
    <row r="5358" spans="1:5">
      <c r="A5358" s="6">
        <v>45556.416666666664</v>
      </c>
      <c r="B5358" s="4">
        <v>23.280000699999999</v>
      </c>
      <c r="C5358">
        <f t="shared" si="249"/>
        <v>73.904001260000001</v>
      </c>
      <c r="D5358" s="8">
        <f t="shared" si="250"/>
        <v>45556</v>
      </c>
      <c r="E5358">
        <f t="shared" si="251"/>
        <v>67.358749834999998</v>
      </c>
    </row>
    <row r="5359" spans="1:5">
      <c r="A5359" s="6">
        <v>45556.458333333336</v>
      </c>
      <c r="B5359" s="4">
        <v>23.889999400000001</v>
      </c>
      <c r="C5359">
        <f t="shared" si="249"/>
        <v>75.001998920000005</v>
      </c>
      <c r="D5359" s="8">
        <f t="shared" si="250"/>
        <v>45556</v>
      </c>
      <c r="E5359">
        <f t="shared" si="251"/>
        <v>67.358749834999998</v>
      </c>
    </row>
    <row r="5360" spans="1:5">
      <c r="A5360" s="6">
        <v>45556.5</v>
      </c>
      <c r="B5360" s="4">
        <v>24.389999400000001</v>
      </c>
      <c r="C5360">
        <f t="shared" si="249"/>
        <v>75.901998920000011</v>
      </c>
      <c r="D5360" s="8">
        <f t="shared" si="250"/>
        <v>45556</v>
      </c>
      <c r="E5360">
        <f t="shared" si="251"/>
        <v>67.358749834999998</v>
      </c>
    </row>
    <row r="5361" spans="1:5">
      <c r="A5361" s="6">
        <v>45556.541666666664</v>
      </c>
      <c r="B5361" s="4">
        <v>24.389999400000001</v>
      </c>
      <c r="C5361">
        <f t="shared" si="249"/>
        <v>75.901998920000011</v>
      </c>
      <c r="D5361" s="8">
        <f t="shared" si="250"/>
        <v>45556</v>
      </c>
      <c r="E5361">
        <f t="shared" si="251"/>
        <v>67.358749834999998</v>
      </c>
    </row>
    <row r="5362" spans="1:5">
      <c r="A5362" s="6">
        <v>45556.583333333336</v>
      </c>
      <c r="B5362" s="4">
        <v>24.389999400000001</v>
      </c>
      <c r="C5362">
        <f t="shared" si="249"/>
        <v>75.901998920000011</v>
      </c>
      <c r="D5362" s="8">
        <f t="shared" si="250"/>
        <v>45556</v>
      </c>
      <c r="E5362">
        <f t="shared" si="251"/>
        <v>67.358749834999998</v>
      </c>
    </row>
    <row r="5363" spans="1:5">
      <c r="A5363" s="6">
        <v>45556.625</v>
      </c>
      <c r="B5363" s="4">
        <v>23.889999400000001</v>
      </c>
      <c r="C5363">
        <f t="shared" si="249"/>
        <v>75.001998920000005</v>
      </c>
      <c r="D5363" s="8">
        <f t="shared" si="250"/>
        <v>45556</v>
      </c>
      <c r="E5363">
        <f t="shared" si="251"/>
        <v>67.358749834999998</v>
      </c>
    </row>
    <row r="5364" spans="1:5">
      <c r="A5364" s="6">
        <v>45556.666666666664</v>
      </c>
      <c r="B5364" s="4">
        <v>23.280000699999999</v>
      </c>
      <c r="C5364">
        <f t="shared" si="249"/>
        <v>73.904001260000001</v>
      </c>
      <c r="D5364" s="8">
        <f t="shared" si="250"/>
        <v>45556</v>
      </c>
      <c r="E5364">
        <f t="shared" si="251"/>
        <v>67.358749834999998</v>
      </c>
    </row>
    <row r="5365" spans="1:5">
      <c r="A5365" s="6">
        <v>45556.708333333336</v>
      </c>
      <c r="B5365" s="4">
        <v>22.219999300000001</v>
      </c>
      <c r="C5365">
        <f t="shared" si="249"/>
        <v>71.995998740000005</v>
      </c>
      <c r="D5365" s="8">
        <f t="shared" si="250"/>
        <v>45556</v>
      </c>
      <c r="E5365">
        <f t="shared" si="251"/>
        <v>67.358749834999998</v>
      </c>
    </row>
    <row r="5366" spans="1:5">
      <c r="A5366" s="6">
        <v>45556.75</v>
      </c>
      <c r="B5366" s="4">
        <v>21.110000599999999</v>
      </c>
      <c r="C5366">
        <f t="shared" si="249"/>
        <v>69.998001079999995</v>
      </c>
      <c r="D5366" s="8">
        <f t="shared" si="250"/>
        <v>45556</v>
      </c>
      <c r="E5366">
        <f t="shared" si="251"/>
        <v>67.358749834999998</v>
      </c>
    </row>
    <row r="5367" spans="1:5">
      <c r="A5367" s="6">
        <v>45556.791666666664</v>
      </c>
      <c r="B5367" s="4">
        <v>20</v>
      </c>
      <c r="C5367">
        <f t="shared" si="249"/>
        <v>68</v>
      </c>
      <c r="D5367" s="8">
        <f t="shared" si="250"/>
        <v>45556</v>
      </c>
      <c r="E5367">
        <f t="shared" si="251"/>
        <v>67.358749834999998</v>
      </c>
    </row>
    <row r="5368" spans="1:5">
      <c r="A5368" s="6">
        <v>45556.833333333336</v>
      </c>
      <c r="B5368" s="4">
        <v>20</v>
      </c>
      <c r="C5368">
        <f t="shared" si="249"/>
        <v>68</v>
      </c>
      <c r="D5368" s="8">
        <f t="shared" si="250"/>
        <v>45556</v>
      </c>
      <c r="E5368">
        <f t="shared" si="251"/>
        <v>67.358749834999998</v>
      </c>
    </row>
    <row r="5369" spans="1:5">
      <c r="A5369" s="6">
        <v>45556.875</v>
      </c>
      <c r="B5369" s="4">
        <v>20.610000599999999</v>
      </c>
      <c r="C5369">
        <f t="shared" si="249"/>
        <v>69.098001080000003</v>
      </c>
      <c r="D5369" s="8">
        <f t="shared" si="250"/>
        <v>45556</v>
      </c>
      <c r="E5369">
        <f t="shared" si="251"/>
        <v>67.358749834999998</v>
      </c>
    </row>
    <row r="5370" spans="1:5">
      <c r="A5370" s="6">
        <v>45556.916666666664</v>
      </c>
      <c r="B5370" s="4">
        <v>20</v>
      </c>
      <c r="C5370">
        <f t="shared" si="249"/>
        <v>68</v>
      </c>
      <c r="D5370" s="8">
        <f t="shared" si="250"/>
        <v>45556</v>
      </c>
      <c r="E5370">
        <f t="shared" si="251"/>
        <v>67.358749834999998</v>
      </c>
    </row>
    <row r="5371" spans="1:5">
      <c r="A5371" s="6">
        <v>45556.958333333336</v>
      </c>
      <c r="B5371" s="4">
        <v>20</v>
      </c>
      <c r="C5371">
        <f t="shared" si="249"/>
        <v>68</v>
      </c>
      <c r="D5371" s="8">
        <f t="shared" si="250"/>
        <v>45556</v>
      </c>
      <c r="E5371">
        <f t="shared" si="251"/>
        <v>67.358749834999998</v>
      </c>
    </row>
    <row r="5372" spans="1:5">
      <c r="A5372" s="6">
        <v>45557</v>
      </c>
      <c r="B5372" s="4">
        <v>20</v>
      </c>
      <c r="C5372">
        <f t="shared" si="249"/>
        <v>68</v>
      </c>
      <c r="D5372" s="8">
        <f t="shared" si="250"/>
        <v>45557</v>
      </c>
      <c r="E5372">
        <f t="shared" si="251"/>
        <v>69.181999579999982</v>
      </c>
    </row>
    <row r="5373" spans="1:5">
      <c r="A5373" s="6">
        <v>45557.041666666664</v>
      </c>
      <c r="B5373" s="4">
        <v>19.389999400000001</v>
      </c>
      <c r="C5373">
        <f t="shared" si="249"/>
        <v>66.901998920000011</v>
      </c>
      <c r="D5373" s="8">
        <f t="shared" si="250"/>
        <v>45557</v>
      </c>
      <c r="E5373">
        <f t="shared" si="251"/>
        <v>69.181999579999982</v>
      </c>
    </row>
    <row r="5374" spans="1:5">
      <c r="A5374" s="6">
        <v>45557.083333333336</v>
      </c>
      <c r="B5374" s="4">
        <v>18.889999400000001</v>
      </c>
      <c r="C5374">
        <f t="shared" si="249"/>
        <v>66.001998920000005</v>
      </c>
      <c r="D5374" s="8">
        <f t="shared" si="250"/>
        <v>45557</v>
      </c>
      <c r="E5374">
        <f t="shared" si="251"/>
        <v>69.181999579999982</v>
      </c>
    </row>
    <row r="5375" spans="1:5">
      <c r="A5375" s="6">
        <v>45557.125</v>
      </c>
      <c r="B5375" s="4">
        <v>18.280000699999999</v>
      </c>
      <c r="C5375">
        <f t="shared" si="249"/>
        <v>64.904001260000001</v>
      </c>
      <c r="D5375" s="8">
        <f t="shared" si="250"/>
        <v>45557</v>
      </c>
      <c r="E5375">
        <f t="shared" si="251"/>
        <v>69.181999579999982</v>
      </c>
    </row>
    <row r="5376" spans="1:5">
      <c r="A5376" s="6">
        <v>45557.166666666664</v>
      </c>
      <c r="B5376" s="4">
        <v>18.280000699999999</v>
      </c>
      <c r="C5376">
        <f t="shared" si="249"/>
        <v>64.904001260000001</v>
      </c>
      <c r="D5376" s="8">
        <f t="shared" si="250"/>
        <v>45557</v>
      </c>
      <c r="E5376">
        <f t="shared" si="251"/>
        <v>69.181999579999982</v>
      </c>
    </row>
    <row r="5377" spans="1:5">
      <c r="A5377" s="6">
        <v>45557.208333333336</v>
      </c>
      <c r="B5377" s="4">
        <v>19.389999400000001</v>
      </c>
      <c r="C5377">
        <f t="shared" si="249"/>
        <v>66.901998920000011</v>
      </c>
      <c r="D5377" s="8">
        <f t="shared" si="250"/>
        <v>45557</v>
      </c>
      <c r="E5377">
        <f t="shared" si="251"/>
        <v>69.181999579999982</v>
      </c>
    </row>
    <row r="5378" spans="1:5">
      <c r="A5378" s="6">
        <v>45557.25</v>
      </c>
      <c r="B5378" s="4">
        <v>19.389999400000001</v>
      </c>
      <c r="C5378">
        <f t="shared" si="249"/>
        <v>66.901998920000011</v>
      </c>
      <c r="D5378" s="8">
        <f t="shared" si="250"/>
        <v>45557</v>
      </c>
      <c r="E5378">
        <f t="shared" si="251"/>
        <v>69.181999579999982</v>
      </c>
    </row>
    <row r="5379" spans="1:5">
      <c r="A5379" s="6">
        <v>45557.291666666664</v>
      </c>
      <c r="B5379" s="4">
        <v>19.389999400000001</v>
      </c>
      <c r="C5379">
        <f t="shared" ref="C5379:C5442" si="252">B5379*1.8+32</f>
        <v>66.901998920000011</v>
      </c>
      <c r="D5379" s="8">
        <f t="shared" ref="D5379:D5442" si="253">DATE(YEAR(A5379), MONTH(A5379), DAY(A5379))</f>
        <v>45557</v>
      </c>
      <c r="E5379">
        <f t="shared" si="251"/>
        <v>69.181999579999982</v>
      </c>
    </row>
    <row r="5380" spans="1:5">
      <c r="A5380" s="6">
        <v>45557.333333333336</v>
      </c>
      <c r="B5380" s="4">
        <v>20</v>
      </c>
      <c r="C5380">
        <f t="shared" si="252"/>
        <v>68</v>
      </c>
      <c r="D5380" s="8">
        <f t="shared" si="253"/>
        <v>45557</v>
      </c>
      <c r="E5380">
        <f t="shared" ref="E5380:E5443" si="254">AVERAGEIF(D:D, D5380, C:C)</f>
        <v>69.181999579999982</v>
      </c>
    </row>
    <row r="5381" spans="1:5">
      <c r="A5381" s="6">
        <v>45557.375</v>
      </c>
      <c r="B5381" s="4">
        <v>20.610000599999999</v>
      </c>
      <c r="C5381">
        <f t="shared" si="252"/>
        <v>69.098001080000003</v>
      </c>
      <c r="D5381" s="8">
        <f t="shared" si="253"/>
        <v>45557</v>
      </c>
      <c r="E5381">
        <f t="shared" si="254"/>
        <v>69.181999579999982</v>
      </c>
    </row>
    <row r="5382" spans="1:5">
      <c r="A5382" s="6">
        <v>45557.416666666664</v>
      </c>
      <c r="B5382" s="4">
        <v>21.110000599999999</v>
      </c>
      <c r="C5382">
        <f t="shared" si="252"/>
        <v>69.998001079999995</v>
      </c>
      <c r="D5382" s="8">
        <f t="shared" si="253"/>
        <v>45557</v>
      </c>
      <c r="E5382">
        <f t="shared" si="254"/>
        <v>69.181999579999982</v>
      </c>
    </row>
    <row r="5383" spans="1:5">
      <c r="A5383" s="6">
        <v>45557.458333333336</v>
      </c>
      <c r="B5383" s="4">
        <v>21.719999300000001</v>
      </c>
      <c r="C5383">
        <f t="shared" si="252"/>
        <v>71.095998739999999</v>
      </c>
      <c r="D5383" s="8">
        <f t="shared" si="253"/>
        <v>45557</v>
      </c>
      <c r="E5383">
        <f t="shared" si="254"/>
        <v>69.181999579999982</v>
      </c>
    </row>
    <row r="5384" spans="1:5">
      <c r="A5384" s="6">
        <v>45557.5</v>
      </c>
      <c r="B5384" s="4">
        <v>21.719999300000001</v>
      </c>
      <c r="C5384">
        <f t="shared" si="252"/>
        <v>71.095998739999999</v>
      </c>
      <c r="D5384" s="8">
        <f t="shared" si="253"/>
        <v>45557</v>
      </c>
      <c r="E5384">
        <f t="shared" si="254"/>
        <v>69.181999579999982</v>
      </c>
    </row>
    <row r="5385" spans="1:5">
      <c r="A5385" s="6">
        <v>45557.541666666664</v>
      </c>
      <c r="B5385" s="4">
        <v>21.719999300000001</v>
      </c>
      <c r="C5385">
        <f t="shared" si="252"/>
        <v>71.095998739999999</v>
      </c>
      <c r="D5385" s="8">
        <f t="shared" si="253"/>
        <v>45557</v>
      </c>
      <c r="E5385">
        <f t="shared" si="254"/>
        <v>69.181999579999982</v>
      </c>
    </row>
    <row r="5386" spans="1:5">
      <c r="A5386" s="6">
        <v>45557.583333333336</v>
      </c>
      <c r="B5386" s="4">
        <v>22.219999300000001</v>
      </c>
      <c r="C5386">
        <f t="shared" si="252"/>
        <v>71.995998740000005</v>
      </c>
      <c r="D5386" s="8">
        <f t="shared" si="253"/>
        <v>45557</v>
      </c>
      <c r="E5386">
        <f t="shared" si="254"/>
        <v>69.181999579999982</v>
      </c>
    </row>
    <row r="5387" spans="1:5">
      <c r="A5387" s="6">
        <v>45557.625</v>
      </c>
      <c r="B5387" s="4">
        <v>21.719999300000001</v>
      </c>
      <c r="C5387">
        <f t="shared" si="252"/>
        <v>71.095998739999999</v>
      </c>
      <c r="D5387" s="8">
        <f t="shared" si="253"/>
        <v>45557</v>
      </c>
      <c r="E5387">
        <f t="shared" si="254"/>
        <v>69.181999579999982</v>
      </c>
    </row>
    <row r="5388" spans="1:5">
      <c r="A5388" s="6">
        <v>45557.666666666664</v>
      </c>
      <c r="B5388" s="4">
        <v>21.719999300000001</v>
      </c>
      <c r="C5388">
        <f t="shared" si="252"/>
        <v>71.095998739999999</v>
      </c>
      <c r="D5388" s="8">
        <f t="shared" si="253"/>
        <v>45557</v>
      </c>
      <c r="E5388">
        <f t="shared" si="254"/>
        <v>69.181999579999982</v>
      </c>
    </row>
    <row r="5389" spans="1:5">
      <c r="A5389" s="6">
        <v>45557.708333333336</v>
      </c>
      <c r="B5389" s="4">
        <v>21.110000599999999</v>
      </c>
      <c r="C5389">
        <f t="shared" si="252"/>
        <v>69.998001079999995</v>
      </c>
      <c r="D5389" s="8">
        <f t="shared" si="253"/>
        <v>45557</v>
      </c>
      <c r="E5389">
        <f t="shared" si="254"/>
        <v>69.181999579999982</v>
      </c>
    </row>
    <row r="5390" spans="1:5">
      <c r="A5390" s="6">
        <v>45557.75</v>
      </c>
      <c r="B5390" s="4">
        <v>21.110000599999999</v>
      </c>
      <c r="C5390">
        <f t="shared" si="252"/>
        <v>69.998001079999995</v>
      </c>
      <c r="D5390" s="8">
        <f t="shared" si="253"/>
        <v>45557</v>
      </c>
      <c r="E5390">
        <f t="shared" si="254"/>
        <v>69.181999579999982</v>
      </c>
    </row>
    <row r="5391" spans="1:5">
      <c r="A5391" s="6">
        <v>45557.791666666664</v>
      </c>
      <c r="B5391" s="4">
        <v>21.719999300000001</v>
      </c>
      <c r="C5391">
        <f t="shared" si="252"/>
        <v>71.095998739999999</v>
      </c>
      <c r="D5391" s="8">
        <f t="shared" si="253"/>
        <v>45557</v>
      </c>
      <c r="E5391">
        <f t="shared" si="254"/>
        <v>69.181999579999982</v>
      </c>
    </row>
    <row r="5392" spans="1:5">
      <c r="A5392" s="6">
        <v>45557.833333333336</v>
      </c>
      <c r="B5392" s="4">
        <v>21.719999300000001</v>
      </c>
      <c r="C5392">
        <f t="shared" si="252"/>
        <v>71.095998739999999</v>
      </c>
      <c r="D5392" s="8">
        <f t="shared" si="253"/>
        <v>45557</v>
      </c>
      <c r="E5392">
        <f t="shared" si="254"/>
        <v>69.181999579999982</v>
      </c>
    </row>
    <row r="5393" spans="1:5">
      <c r="A5393" s="6">
        <v>45557.875</v>
      </c>
      <c r="B5393" s="4">
        <v>21.719999300000001</v>
      </c>
      <c r="C5393">
        <f t="shared" si="252"/>
        <v>71.095998739999999</v>
      </c>
      <c r="D5393" s="8">
        <f t="shared" si="253"/>
        <v>45557</v>
      </c>
      <c r="E5393">
        <f t="shared" si="254"/>
        <v>69.181999579999982</v>
      </c>
    </row>
    <row r="5394" spans="1:5">
      <c r="A5394" s="6">
        <v>45557.916666666664</v>
      </c>
      <c r="B5394" s="4">
        <v>21.719999300000001</v>
      </c>
      <c r="C5394">
        <f t="shared" si="252"/>
        <v>71.095998739999999</v>
      </c>
      <c r="D5394" s="8">
        <f t="shared" si="253"/>
        <v>45557</v>
      </c>
      <c r="E5394">
        <f t="shared" si="254"/>
        <v>69.181999579999982</v>
      </c>
    </row>
    <row r="5395" spans="1:5">
      <c r="A5395" s="6">
        <v>45557.958333333336</v>
      </c>
      <c r="B5395" s="4">
        <v>21.110000599999999</v>
      </c>
      <c r="C5395">
        <f t="shared" si="252"/>
        <v>69.998001079999995</v>
      </c>
      <c r="D5395" s="8">
        <f t="shared" si="253"/>
        <v>45557</v>
      </c>
      <c r="E5395">
        <f t="shared" si="254"/>
        <v>69.181999579999982</v>
      </c>
    </row>
    <row r="5396" spans="1:5">
      <c r="A5396" s="6">
        <v>45558</v>
      </c>
      <c r="B5396" s="4">
        <v>20.610000599999999</v>
      </c>
      <c r="C5396">
        <f t="shared" si="252"/>
        <v>69.098001080000003</v>
      </c>
      <c r="D5396" s="8">
        <f t="shared" si="253"/>
        <v>45558</v>
      </c>
      <c r="E5396">
        <f t="shared" si="254"/>
        <v>68.894749872499986</v>
      </c>
    </row>
    <row r="5397" spans="1:5">
      <c r="A5397" s="6">
        <v>45558.041666666664</v>
      </c>
      <c r="B5397" s="4">
        <v>20.610000599999999</v>
      </c>
      <c r="C5397">
        <f t="shared" si="252"/>
        <v>69.098001080000003</v>
      </c>
      <c r="D5397" s="8">
        <f t="shared" si="253"/>
        <v>45558</v>
      </c>
      <c r="E5397">
        <f t="shared" si="254"/>
        <v>68.894749872499986</v>
      </c>
    </row>
    <row r="5398" spans="1:5">
      <c r="A5398" s="6">
        <v>45558.083333333336</v>
      </c>
      <c r="B5398" s="4">
        <v>20.610000599999999</v>
      </c>
      <c r="C5398">
        <f t="shared" si="252"/>
        <v>69.098001080000003</v>
      </c>
      <c r="D5398" s="8">
        <f t="shared" si="253"/>
        <v>45558</v>
      </c>
      <c r="E5398">
        <f t="shared" si="254"/>
        <v>68.894749872499986</v>
      </c>
    </row>
    <row r="5399" spans="1:5">
      <c r="A5399" s="6">
        <v>45558.125</v>
      </c>
      <c r="B5399" s="4">
        <v>18.889999400000001</v>
      </c>
      <c r="C5399">
        <f t="shared" si="252"/>
        <v>66.001998920000005</v>
      </c>
      <c r="D5399" s="8">
        <f t="shared" si="253"/>
        <v>45558</v>
      </c>
      <c r="E5399">
        <f t="shared" si="254"/>
        <v>68.894749872499986</v>
      </c>
    </row>
    <row r="5400" spans="1:5">
      <c r="A5400" s="6">
        <v>45558.166666666664</v>
      </c>
      <c r="B5400" s="4">
        <v>19.389999400000001</v>
      </c>
      <c r="C5400">
        <f t="shared" si="252"/>
        <v>66.901998920000011</v>
      </c>
      <c r="D5400" s="8">
        <f t="shared" si="253"/>
        <v>45558</v>
      </c>
      <c r="E5400">
        <f t="shared" si="254"/>
        <v>68.894749872499986</v>
      </c>
    </row>
    <row r="5401" spans="1:5">
      <c r="A5401" s="6">
        <v>45558.208333333336</v>
      </c>
      <c r="B5401" s="4">
        <v>20</v>
      </c>
      <c r="C5401">
        <f t="shared" si="252"/>
        <v>68</v>
      </c>
      <c r="D5401" s="8">
        <f t="shared" si="253"/>
        <v>45558</v>
      </c>
      <c r="E5401">
        <f t="shared" si="254"/>
        <v>68.894749872499986</v>
      </c>
    </row>
    <row r="5402" spans="1:5">
      <c r="A5402" s="6">
        <v>45558.25</v>
      </c>
      <c r="B5402" s="4">
        <v>20</v>
      </c>
      <c r="C5402">
        <f t="shared" si="252"/>
        <v>68</v>
      </c>
      <c r="D5402" s="8">
        <f t="shared" si="253"/>
        <v>45558</v>
      </c>
      <c r="E5402">
        <f t="shared" si="254"/>
        <v>68.894749872499986</v>
      </c>
    </row>
    <row r="5403" spans="1:5">
      <c r="A5403" s="6">
        <v>45558.291666666664</v>
      </c>
      <c r="B5403" s="4">
        <v>20</v>
      </c>
      <c r="C5403">
        <f t="shared" si="252"/>
        <v>68</v>
      </c>
      <c r="D5403" s="8">
        <f t="shared" si="253"/>
        <v>45558</v>
      </c>
      <c r="E5403">
        <f t="shared" si="254"/>
        <v>68.894749872499986</v>
      </c>
    </row>
    <row r="5404" spans="1:5">
      <c r="A5404" s="6">
        <v>45558.333333333336</v>
      </c>
      <c r="B5404" s="4">
        <v>20</v>
      </c>
      <c r="C5404">
        <f t="shared" si="252"/>
        <v>68</v>
      </c>
      <c r="D5404" s="8">
        <f t="shared" si="253"/>
        <v>45558</v>
      </c>
      <c r="E5404">
        <f t="shared" si="254"/>
        <v>68.894749872499986</v>
      </c>
    </row>
    <row r="5405" spans="1:5">
      <c r="A5405" s="6">
        <v>45558.375</v>
      </c>
      <c r="B5405" s="4">
        <v>19.389999400000001</v>
      </c>
      <c r="C5405">
        <f t="shared" si="252"/>
        <v>66.901998920000011</v>
      </c>
      <c r="D5405" s="8">
        <f t="shared" si="253"/>
        <v>45558</v>
      </c>
      <c r="E5405">
        <f t="shared" si="254"/>
        <v>68.894749872499986</v>
      </c>
    </row>
    <row r="5406" spans="1:5">
      <c r="A5406" s="6">
        <v>45558.416666666664</v>
      </c>
      <c r="B5406" s="4">
        <v>19.389999400000001</v>
      </c>
      <c r="C5406">
        <f t="shared" si="252"/>
        <v>66.901998920000011</v>
      </c>
      <c r="D5406" s="8">
        <f t="shared" si="253"/>
        <v>45558</v>
      </c>
      <c r="E5406">
        <f t="shared" si="254"/>
        <v>68.894749872499986</v>
      </c>
    </row>
    <row r="5407" spans="1:5">
      <c r="A5407" s="6">
        <v>45558.458333333336</v>
      </c>
      <c r="B5407" s="4">
        <v>19.389999400000001</v>
      </c>
      <c r="C5407">
        <f t="shared" si="252"/>
        <v>66.901998920000011</v>
      </c>
      <c r="D5407" s="8">
        <f t="shared" si="253"/>
        <v>45558</v>
      </c>
      <c r="E5407">
        <f t="shared" si="254"/>
        <v>68.894749872499986</v>
      </c>
    </row>
    <row r="5408" spans="1:5">
      <c r="A5408" s="6">
        <v>45558.5</v>
      </c>
      <c r="B5408" s="4">
        <v>19.389999400000001</v>
      </c>
      <c r="C5408">
        <f t="shared" si="252"/>
        <v>66.901998920000011</v>
      </c>
      <c r="D5408" s="8">
        <f t="shared" si="253"/>
        <v>45558</v>
      </c>
      <c r="E5408">
        <f t="shared" si="254"/>
        <v>68.894749872499986</v>
      </c>
    </row>
    <row r="5409" spans="1:5">
      <c r="A5409" s="6">
        <v>45558.541666666664</v>
      </c>
      <c r="B5409" s="4">
        <v>20.610000599999999</v>
      </c>
      <c r="C5409">
        <f t="shared" si="252"/>
        <v>69.098001080000003</v>
      </c>
      <c r="D5409" s="8">
        <f t="shared" si="253"/>
        <v>45558</v>
      </c>
      <c r="E5409">
        <f t="shared" si="254"/>
        <v>68.894749872499986</v>
      </c>
    </row>
    <row r="5410" spans="1:5">
      <c r="A5410" s="6">
        <v>45558.583333333336</v>
      </c>
      <c r="B5410" s="4">
        <v>20.610000599999999</v>
      </c>
      <c r="C5410">
        <f t="shared" si="252"/>
        <v>69.098001080000003</v>
      </c>
      <c r="D5410" s="8">
        <f t="shared" si="253"/>
        <v>45558</v>
      </c>
      <c r="E5410">
        <f t="shared" si="254"/>
        <v>68.894749872499986</v>
      </c>
    </row>
    <row r="5411" spans="1:5">
      <c r="A5411" s="6">
        <v>45558.625</v>
      </c>
      <c r="B5411" s="4">
        <v>21.110000599999999</v>
      </c>
      <c r="C5411">
        <f t="shared" si="252"/>
        <v>69.998001079999995</v>
      </c>
      <c r="D5411" s="8">
        <f t="shared" si="253"/>
        <v>45558</v>
      </c>
      <c r="E5411">
        <f t="shared" si="254"/>
        <v>68.894749872499986</v>
      </c>
    </row>
    <row r="5412" spans="1:5">
      <c r="A5412" s="6">
        <v>45558.666666666664</v>
      </c>
      <c r="B5412" s="4">
        <v>21.719999300000001</v>
      </c>
      <c r="C5412">
        <f t="shared" si="252"/>
        <v>71.095998739999999</v>
      </c>
      <c r="D5412" s="8">
        <f t="shared" si="253"/>
        <v>45558</v>
      </c>
      <c r="E5412">
        <f t="shared" si="254"/>
        <v>68.894749872499986</v>
      </c>
    </row>
    <row r="5413" spans="1:5">
      <c r="A5413" s="6">
        <v>45558.708333333336</v>
      </c>
      <c r="B5413" s="4">
        <v>21.719999300000001</v>
      </c>
      <c r="C5413">
        <f t="shared" si="252"/>
        <v>71.095998739999999</v>
      </c>
      <c r="D5413" s="8">
        <f t="shared" si="253"/>
        <v>45558</v>
      </c>
      <c r="E5413">
        <f t="shared" si="254"/>
        <v>68.894749872499986</v>
      </c>
    </row>
    <row r="5414" spans="1:5">
      <c r="A5414" s="6">
        <v>45558.75</v>
      </c>
      <c r="B5414" s="4">
        <v>21.719999300000001</v>
      </c>
      <c r="C5414">
        <f t="shared" si="252"/>
        <v>71.095998739999999</v>
      </c>
      <c r="D5414" s="8">
        <f t="shared" si="253"/>
        <v>45558</v>
      </c>
      <c r="E5414">
        <f t="shared" si="254"/>
        <v>68.894749872499986</v>
      </c>
    </row>
    <row r="5415" spans="1:5">
      <c r="A5415" s="6">
        <v>45558.791666666664</v>
      </c>
      <c r="B5415" s="4">
        <v>21.719999300000001</v>
      </c>
      <c r="C5415">
        <f t="shared" si="252"/>
        <v>71.095998739999999</v>
      </c>
      <c r="D5415" s="8">
        <f t="shared" si="253"/>
        <v>45558</v>
      </c>
      <c r="E5415">
        <f t="shared" si="254"/>
        <v>68.894749872499986</v>
      </c>
    </row>
    <row r="5416" spans="1:5">
      <c r="A5416" s="6">
        <v>45558.833333333336</v>
      </c>
      <c r="B5416" s="4">
        <v>21.719999300000001</v>
      </c>
      <c r="C5416">
        <f t="shared" si="252"/>
        <v>71.095998739999999</v>
      </c>
      <c r="D5416" s="8">
        <f t="shared" si="253"/>
        <v>45558</v>
      </c>
      <c r="E5416">
        <f t="shared" si="254"/>
        <v>68.894749872499986</v>
      </c>
    </row>
    <row r="5417" spans="1:5">
      <c r="A5417" s="6">
        <v>45558.875</v>
      </c>
      <c r="B5417" s="4">
        <v>21.110000599999999</v>
      </c>
      <c r="C5417">
        <f t="shared" si="252"/>
        <v>69.998001079999995</v>
      </c>
      <c r="D5417" s="8">
        <f t="shared" si="253"/>
        <v>45558</v>
      </c>
      <c r="E5417">
        <f t="shared" si="254"/>
        <v>68.894749872499986</v>
      </c>
    </row>
    <row r="5418" spans="1:5">
      <c r="A5418" s="6">
        <v>45558.916666666664</v>
      </c>
      <c r="B5418" s="4">
        <v>21.110000599999999</v>
      </c>
      <c r="C5418">
        <f t="shared" si="252"/>
        <v>69.998001079999995</v>
      </c>
      <c r="D5418" s="8">
        <f t="shared" si="253"/>
        <v>45558</v>
      </c>
      <c r="E5418">
        <f t="shared" si="254"/>
        <v>68.894749872499986</v>
      </c>
    </row>
    <row r="5419" spans="1:5">
      <c r="A5419" s="6">
        <v>45558.958333333336</v>
      </c>
      <c r="B5419" s="4">
        <v>21.110000599999999</v>
      </c>
      <c r="C5419">
        <f t="shared" si="252"/>
        <v>69.998001079999995</v>
      </c>
      <c r="D5419" s="8">
        <f t="shared" si="253"/>
        <v>45558</v>
      </c>
      <c r="E5419">
        <f t="shared" si="254"/>
        <v>68.894749872499986</v>
      </c>
    </row>
    <row r="5420" spans="1:5">
      <c r="A5420" s="6">
        <v>45559</v>
      </c>
      <c r="B5420" s="4">
        <v>21.110000599999999</v>
      </c>
      <c r="C5420">
        <f t="shared" si="252"/>
        <v>69.998001079999995</v>
      </c>
      <c r="D5420" s="8">
        <f t="shared" si="253"/>
        <v>45559</v>
      </c>
      <c r="E5420">
        <f t="shared" si="254"/>
        <v>69.6155004875</v>
      </c>
    </row>
    <row r="5421" spans="1:5">
      <c r="A5421" s="6">
        <v>45559.041666666664</v>
      </c>
      <c r="B5421" s="4">
        <v>21.110000599999999</v>
      </c>
      <c r="C5421">
        <f t="shared" si="252"/>
        <v>69.998001079999995</v>
      </c>
      <c r="D5421" s="8">
        <f t="shared" si="253"/>
        <v>45559</v>
      </c>
      <c r="E5421">
        <f t="shared" si="254"/>
        <v>69.6155004875</v>
      </c>
    </row>
    <row r="5422" spans="1:5">
      <c r="A5422" s="6">
        <v>45559.083333333336</v>
      </c>
      <c r="B5422" s="4">
        <v>20.610000599999999</v>
      </c>
      <c r="C5422">
        <f t="shared" si="252"/>
        <v>69.098001080000003</v>
      </c>
      <c r="D5422" s="8">
        <f t="shared" si="253"/>
        <v>45559</v>
      </c>
      <c r="E5422">
        <f t="shared" si="254"/>
        <v>69.6155004875</v>
      </c>
    </row>
    <row r="5423" spans="1:5">
      <c r="A5423" s="6">
        <v>45559.125</v>
      </c>
      <c r="B5423" s="4">
        <v>21.110000599999999</v>
      </c>
      <c r="C5423">
        <f t="shared" si="252"/>
        <v>69.998001079999995</v>
      </c>
      <c r="D5423" s="8">
        <f t="shared" si="253"/>
        <v>45559</v>
      </c>
      <c r="E5423">
        <f t="shared" si="254"/>
        <v>69.6155004875</v>
      </c>
    </row>
    <row r="5424" spans="1:5">
      <c r="A5424" s="6">
        <v>45559.166666666664</v>
      </c>
      <c r="B5424" s="4">
        <v>20.610000599999999</v>
      </c>
      <c r="C5424">
        <f t="shared" si="252"/>
        <v>69.098001080000003</v>
      </c>
      <c r="D5424" s="8">
        <f t="shared" si="253"/>
        <v>45559</v>
      </c>
      <c r="E5424">
        <f t="shared" si="254"/>
        <v>69.6155004875</v>
      </c>
    </row>
    <row r="5425" spans="1:5">
      <c r="A5425" s="6">
        <v>45559.208333333336</v>
      </c>
      <c r="B5425" s="4">
        <v>20.610000599999999</v>
      </c>
      <c r="C5425">
        <f t="shared" si="252"/>
        <v>69.098001080000003</v>
      </c>
      <c r="D5425" s="8">
        <f t="shared" si="253"/>
        <v>45559</v>
      </c>
      <c r="E5425">
        <f t="shared" si="254"/>
        <v>69.6155004875</v>
      </c>
    </row>
    <row r="5426" spans="1:5">
      <c r="A5426" s="6">
        <v>45559.25</v>
      </c>
      <c r="B5426" s="4">
        <v>20</v>
      </c>
      <c r="C5426">
        <f t="shared" si="252"/>
        <v>68</v>
      </c>
      <c r="D5426" s="8">
        <f t="shared" si="253"/>
        <v>45559</v>
      </c>
      <c r="E5426">
        <f t="shared" si="254"/>
        <v>69.6155004875</v>
      </c>
    </row>
    <row r="5427" spans="1:5">
      <c r="A5427" s="6">
        <v>45559.291666666664</v>
      </c>
      <c r="B5427" s="4">
        <v>20</v>
      </c>
      <c r="C5427">
        <f t="shared" si="252"/>
        <v>68</v>
      </c>
      <c r="D5427" s="8">
        <f t="shared" si="253"/>
        <v>45559</v>
      </c>
      <c r="E5427">
        <f t="shared" si="254"/>
        <v>69.6155004875</v>
      </c>
    </row>
    <row r="5428" spans="1:5">
      <c r="A5428" s="6">
        <v>45559.333333333336</v>
      </c>
      <c r="B5428" s="4">
        <v>20.610000599999999</v>
      </c>
      <c r="C5428">
        <f t="shared" si="252"/>
        <v>69.098001080000003</v>
      </c>
      <c r="D5428" s="8">
        <f t="shared" si="253"/>
        <v>45559</v>
      </c>
      <c r="E5428">
        <f t="shared" si="254"/>
        <v>69.6155004875</v>
      </c>
    </row>
    <row r="5429" spans="1:5">
      <c r="A5429" s="6">
        <v>45559.375</v>
      </c>
      <c r="B5429" s="4">
        <v>20</v>
      </c>
      <c r="C5429">
        <f t="shared" si="252"/>
        <v>68</v>
      </c>
      <c r="D5429" s="8">
        <f t="shared" si="253"/>
        <v>45559</v>
      </c>
      <c r="E5429">
        <f t="shared" si="254"/>
        <v>69.6155004875</v>
      </c>
    </row>
    <row r="5430" spans="1:5">
      <c r="A5430" s="6">
        <v>45559.416666666664</v>
      </c>
      <c r="B5430" s="4">
        <v>20</v>
      </c>
      <c r="C5430">
        <f t="shared" si="252"/>
        <v>68</v>
      </c>
      <c r="D5430" s="8">
        <f t="shared" si="253"/>
        <v>45559</v>
      </c>
      <c r="E5430">
        <f t="shared" si="254"/>
        <v>69.6155004875</v>
      </c>
    </row>
    <row r="5431" spans="1:5">
      <c r="A5431" s="6">
        <v>45559.458333333336</v>
      </c>
      <c r="B5431" s="4">
        <v>20.610000599999999</v>
      </c>
      <c r="C5431">
        <f t="shared" si="252"/>
        <v>69.098001080000003</v>
      </c>
      <c r="D5431" s="8">
        <f t="shared" si="253"/>
        <v>45559</v>
      </c>
      <c r="E5431">
        <f t="shared" si="254"/>
        <v>69.6155004875</v>
      </c>
    </row>
    <row r="5432" spans="1:5">
      <c r="A5432" s="6">
        <v>45559.5</v>
      </c>
      <c r="B5432" s="4">
        <v>21.110000599999999</v>
      </c>
      <c r="C5432">
        <f t="shared" si="252"/>
        <v>69.998001079999995</v>
      </c>
      <c r="D5432" s="8">
        <f t="shared" si="253"/>
        <v>45559</v>
      </c>
      <c r="E5432">
        <f t="shared" si="254"/>
        <v>69.6155004875</v>
      </c>
    </row>
    <row r="5433" spans="1:5">
      <c r="A5433" s="6">
        <v>45559.541666666664</v>
      </c>
      <c r="B5433" s="4">
        <v>21.719999300000001</v>
      </c>
      <c r="C5433">
        <f t="shared" si="252"/>
        <v>71.095998739999999</v>
      </c>
      <c r="D5433" s="8">
        <f t="shared" si="253"/>
        <v>45559</v>
      </c>
      <c r="E5433">
        <f t="shared" si="254"/>
        <v>69.6155004875</v>
      </c>
    </row>
    <row r="5434" spans="1:5">
      <c r="A5434" s="6">
        <v>45559.583333333336</v>
      </c>
      <c r="B5434" s="4">
        <v>22.780000699999999</v>
      </c>
      <c r="C5434">
        <f t="shared" si="252"/>
        <v>73.004001259999995</v>
      </c>
      <c r="D5434" s="8">
        <f t="shared" si="253"/>
        <v>45559</v>
      </c>
      <c r="E5434">
        <f t="shared" si="254"/>
        <v>69.6155004875</v>
      </c>
    </row>
    <row r="5435" spans="1:5">
      <c r="A5435" s="6">
        <v>45559.625</v>
      </c>
      <c r="B5435" s="4">
        <v>22.780000699999999</v>
      </c>
      <c r="C5435">
        <f t="shared" si="252"/>
        <v>73.004001259999995</v>
      </c>
      <c r="D5435" s="8">
        <f t="shared" si="253"/>
        <v>45559</v>
      </c>
      <c r="E5435">
        <f t="shared" si="254"/>
        <v>69.6155004875</v>
      </c>
    </row>
    <row r="5436" spans="1:5">
      <c r="A5436" s="6">
        <v>45559.666666666664</v>
      </c>
      <c r="B5436" s="4">
        <v>22.219999300000001</v>
      </c>
      <c r="C5436">
        <f t="shared" si="252"/>
        <v>71.995998740000005</v>
      </c>
      <c r="D5436" s="8">
        <f t="shared" si="253"/>
        <v>45559</v>
      </c>
      <c r="E5436">
        <f t="shared" si="254"/>
        <v>69.6155004875</v>
      </c>
    </row>
    <row r="5437" spans="1:5">
      <c r="A5437" s="6">
        <v>45559.708333333336</v>
      </c>
      <c r="B5437" s="4">
        <v>22.219999300000001</v>
      </c>
      <c r="C5437">
        <f t="shared" si="252"/>
        <v>71.995998740000005</v>
      </c>
      <c r="D5437" s="8">
        <f t="shared" si="253"/>
        <v>45559</v>
      </c>
      <c r="E5437">
        <f t="shared" si="254"/>
        <v>69.6155004875</v>
      </c>
    </row>
    <row r="5438" spans="1:5">
      <c r="A5438" s="6">
        <v>45559.75</v>
      </c>
      <c r="B5438" s="4">
        <v>21.110000599999999</v>
      </c>
      <c r="C5438">
        <f t="shared" si="252"/>
        <v>69.998001079999995</v>
      </c>
      <c r="D5438" s="8">
        <f t="shared" si="253"/>
        <v>45559</v>
      </c>
      <c r="E5438">
        <f t="shared" si="254"/>
        <v>69.6155004875</v>
      </c>
    </row>
    <row r="5439" spans="1:5">
      <c r="A5439" s="6">
        <v>45559.791666666664</v>
      </c>
      <c r="B5439" s="4">
        <v>20.610000599999999</v>
      </c>
      <c r="C5439">
        <f t="shared" si="252"/>
        <v>69.098001080000003</v>
      </c>
      <c r="D5439" s="8">
        <f t="shared" si="253"/>
        <v>45559</v>
      </c>
      <c r="E5439">
        <f t="shared" si="254"/>
        <v>69.6155004875</v>
      </c>
    </row>
    <row r="5440" spans="1:5">
      <c r="A5440" s="6">
        <v>45559.833333333336</v>
      </c>
      <c r="B5440" s="4">
        <v>20</v>
      </c>
      <c r="C5440">
        <f t="shared" si="252"/>
        <v>68</v>
      </c>
      <c r="D5440" s="8">
        <f t="shared" si="253"/>
        <v>45559</v>
      </c>
      <c r="E5440">
        <f t="shared" si="254"/>
        <v>69.6155004875</v>
      </c>
    </row>
    <row r="5441" spans="1:5">
      <c r="A5441" s="6">
        <v>45559.875</v>
      </c>
      <c r="B5441" s="4">
        <v>20</v>
      </c>
      <c r="C5441">
        <f t="shared" si="252"/>
        <v>68</v>
      </c>
      <c r="D5441" s="8">
        <f t="shared" si="253"/>
        <v>45559</v>
      </c>
      <c r="E5441">
        <f t="shared" si="254"/>
        <v>69.6155004875</v>
      </c>
    </row>
    <row r="5442" spans="1:5">
      <c r="A5442" s="6">
        <v>45559.916666666664</v>
      </c>
      <c r="B5442" s="4">
        <v>20</v>
      </c>
      <c r="C5442">
        <f t="shared" si="252"/>
        <v>68</v>
      </c>
      <c r="D5442" s="8">
        <f t="shared" si="253"/>
        <v>45559</v>
      </c>
      <c r="E5442">
        <f t="shared" si="254"/>
        <v>69.6155004875</v>
      </c>
    </row>
    <row r="5443" spans="1:5">
      <c r="A5443" s="6">
        <v>45559.958333333336</v>
      </c>
      <c r="B5443" s="4">
        <v>20.610000599999999</v>
      </c>
      <c r="C5443">
        <f t="shared" ref="C5443:C5506" si="255">B5443*1.8+32</f>
        <v>69.098001080000003</v>
      </c>
      <c r="D5443" s="8">
        <f t="shared" ref="D5443:D5506" si="256">DATE(YEAR(A5443), MONTH(A5443), DAY(A5443))</f>
        <v>45559</v>
      </c>
      <c r="E5443">
        <f t="shared" si="254"/>
        <v>69.6155004875</v>
      </c>
    </row>
    <row r="5444" spans="1:5">
      <c r="A5444" s="6">
        <v>45560</v>
      </c>
      <c r="B5444" s="4">
        <v>21.110000599999999</v>
      </c>
      <c r="C5444">
        <f t="shared" si="255"/>
        <v>69.998001079999995</v>
      </c>
      <c r="D5444" s="8">
        <f t="shared" si="256"/>
        <v>45560</v>
      </c>
      <c r="E5444">
        <f t="shared" ref="E5444:E5507" si="257">AVERAGEIF(D:D, D5444, C:C)</f>
        <v>70.909249924999997</v>
      </c>
    </row>
    <row r="5445" spans="1:5">
      <c r="A5445" s="6">
        <v>45560.041666666664</v>
      </c>
      <c r="B5445" s="4">
        <v>21.719999300000001</v>
      </c>
      <c r="C5445">
        <f t="shared" si="255"/>
        <v>71.095998739999999</v>
      </c>
      <c r="D5445" s="8">
        <f t="shared" si="256"/>
        <v>45560</v>
      </c>
      <c r="E5445">
        <f t="shared" si="257"/>
        <v>70.909249924999997</v>
      </c>
    </row>
    <row r="5446" spans="1:5">
      <c r="A5446" s="6">
        <v>45560.083333333336</v>
      </c>
      <c r="B5446" s="4">
        <v>20.610000599999999</v>
      </c>
      <c r="C5446">
        <f t="shared" si="255"/>
        <v>69.098001080000003</v>
      </c>
      <c r="D5446" s="8">
        <f t="shared" si="256"/>
        <v>45560</v>
      </c>
      <c r="E5446">
        <f t="shared" si="257"/>
        <v>70.909249924999997</v>
      </c>
    </row>
    <row r="5447" spans="1:5">
      <c r="A5447" s="6">
        <v>45560.125</v>
      </c>
      <c r="B5447" s="4">
        <v>18.889999400000001</v>
      </c>
      <c r="C5447">
        <f t="shared" si="255"/>
        <v>66.001998920000005</v>
      </c>
      <c r="D5447" s="8">
        <f t="shared" si="256"/>
        <v>45560</v>
      </c>
      <c r="E5447">
        <f t="shared" si="257"/>
        <v>70.909249924999997</v>
      </c>
    </row>
    <row r="5448" spans="1:5">
      <c r="A5448" s="6">
        <v>45560.166666666664</v>
      </c>
      <c r="B5448" s="4">
        <v>18.280000699999999</v>
      </c>
      <c r="C5448">
        <f t="shared" si="255"/>
        <v>64.904001260000001</v>
      </c>
      <c r="D5448" s="8">
        <f t="shared" si="256"/>
        <v>45560</v>
      </c>
      <c r="E5448">
        <f t="shared" si="257"/>
        <v>70.909249924999997</v>
      </c>
    </row>
    <row r="5449" spans="1:5">
      <c r="A5449" s="6">
        <v>45560.208333333336</v>
      </c>
      <c r="B5449" s="4">
        <v>18.280000699999999</v>
      </c>
      <c r="C5449">
        <f t="shared" si="255"/>
        <v>64.904001260000001</v>
      </c>
      <c r="D5449" s="8">
        <f t="shared" si="256"/>
        <v>45560</v>
      </c>
      <c r="E5449">
        <f t="shared" si="257"/>
        <v>70.909249924999997</v>
      </c>
    </row>
    <row r="5450" spans="1:5">
      <c r="A5450" s="6">
        <v>45560.25</v>
      </c>
      <c r="B5450" s="4">
        <v>17.780000699999999</v>
      </c>
      <c r="C5450">
        <f t="shared" si="255"/>
        <v>64.004001259999995</v>
      </c>
      <c r="D5450" s="8">
        <f t="shared" si="256"/>
        <v>45560</v>
      </c>
      <c r="E5450">
        <f t="shared" si="257"/>
        <v>70.909249924999997</v>
      </c>
    </row>
    <row r="5451" spans="1:5">
      <c r="A5451" s="6">
        <v>45560.291666666664</v>
      </c>
      <c r="B5451" s="4">
        <v>19.389999400000001</v>
      </c>
      <c r="C5451">
        <f t="shared" si="255"/>
        <v>66.901998920000011</v>
      </c>
      <c r="D5451" s="8">
        <f t="shared" si="256"/>
        <v>45560</v>
      </c>
      <c r="E5451">
        <f t="shared" si="257"/>
        <v>70.909249924999997</v>
      </c>
    </row>
    <row r="5452" spans="1:5">
      <c r="A5452" s="6">
        <v>45560.333333333336</v>
      </c>
      <c r="B5452" s="4">
        <v>21.110000599999999</v>
      </c>
      <c r="C5452">
        <f t="shared" si="255"/>
        <v>69.998001079999995</v>
      </c>
      <c r="D5452" s="8">
        <f t="shared" si="256"/>
        <v>45560</v>
      </c>
      <c r="E5452">
        <f t="shared" si="257"/>
        <v>70.909249924999997</v>
      </c>
    </row>
    <row r="5453" spans="1:5">
      <c r="A5453" s="6">
        <v>45560.375</v>
      </c>
      <c r="B5453" s="4">
        <v>22.219999300000001</v>
      </c>
      <c r="C5453">
        <f t="shared" si="255"/>
        <v>71.995998740000005</v>
      </c>
      <c r="D5453" s="8">
        <f t="shared" si="256"/>
        <v>45560</v>
      </c>
      <c r="E5453">
        <f t="shared" si="257"/>
        <v>70.909249924999997</v>
      </c>
    </row>
    <row r="5454" spans="1:5">
      <c r="A5454" s="6">
        <v>45560.416666666664</v>
      </c>
      <c r="B5454" s="4">
        <v>23.889999400000001</v>
      </c>
      <c r="C5454">
        <f t="shared" si="255"/>
        <v>75.001998920000005</v>
      </c>
      <c r="D5454" s="8">
        <f t="shared" si="256"/>
        <v>45560</v>
      </c>
      <c r="E5454">
        <f t="shared" si="257"/>
        <v>70.909249924999997</v>
      </c>
    </row>
    <row r="5455" spans="1:5">
      <c r="A5455" s="6">
        <v>45560.458333333336</v>
      </c>
      <c r="B5455" s="4">
        <v>23.889999400000001</v>
      </c>
      <c r="C5455">
        <f t="shared" si="255"/>
        <v>75.001998920000005</v>
      </c>
      <c r="D5455" s="8">
        <f t="shared" si="256"/>
        <v>45560</v>
      </c>
      <c r="E5455">
        <f t="shared" si="257"/>
        <v>70.909249924999997</v>
      </c>
    </row>
    <row r="5456" spans="1:5">
      <c r="A5456" s="6">
        <v>45560.5</v>
      </c>
      <c r="B5456" s="4">
        <v>25</v>
      </c>
      <c r="C5456">
        <f t="shared" si="255"/>
        <v>77</v>
      </c>
      <c r="D5456" s="8">
        <f t="shared" si="256"/>
        <v>45560</v>
      </c>
      <c r="E5456">
        <f t="shared" si="257"/>
        <v>70.909249924999997</v>
      </c>
    </row>
    <row r="5457" spans="1:5">
      <c r="A5457" s="6">
        <v>45560.541666666664</v>
      </c>
      <c r="B5457" s="4">
        <v>25.610000599999999</v>
      </c>
      <c r="C5457">
        <f t="shared" si="255"/>
        <v>78.098001080000003</v>
      </c>
      <c r="D5457" s="8">
        <f t="shared" si="256"/>
        <v>45560</v>
      </c>
      <c r="E5457">
        <f t="shared" si="257"/>
        <v>70.909249924999997</v>
      </c>
    </row>
    <row r="5458" spans="1:5">
      <c r="A5458" s="6">
        <v>45560.583333333336</v>
      </c>
      <c r="B5458" s="4">
        <v>25</v>
      </c>
      <c r="C5458">
        <f t="shared" si="255"/>
        <v>77</v>
      </c>
      <c r="D5458" s="8">
        <f t="shared" si="256"/>
        <v>45560</v>
      </c>
      <c r="E5458">
        <f t="shared" si="257"/>
        <v>70.909249924999997</v>
      </c>
    </row>
    <row r="5459" spans="1:5">
      <c r="A5459" s="6">
        <v>45560.625</v>
      </c>
      <c r="B5459" s="4">
        <v>25</v>
      </c>
      <c r="C5459">
        <f t="shared" si="255"/>
        <v>77</v>
      </c>
      <c r="D5459" s="8">
        <f t="shared" si="256"/>
        <v>45560</v>
      </c>
      <c r="E5459">
        <f t="shared" si="257"/>
        <v>70.909249924999997</v>
      </c>
    </row>
    <row r="5460" spans="1:5">
      <c r="A5460" s="6">
        <v>45560.666666666664</v>
      </c>
      <c r="B5460" s="4">
        <v>24.389999400000001</v>
      </c>
      <c r="C5460">
        <f t="shared" si="255"/>
        <v>75.901998920000011</v>
      </c>
      <c r="D5460" s="8">
        <f t="shared" si="256"/>
        <v>45560</v>
      </c>
      <c r="E5460">
        <f t="shared" si="257"/>
        <v>70.909249924999997</v>
      </c>
    </row>
    <row r="5461" spans="1:5">
      <c r="A5461" s="6">
        <v>45560.708333333336</v>
      </c>
      <c r="B5461" s="4">
        <v>23.889999400000001</v>
      </c>
      <c r="C5461">
        <f t="shared" si="255"/>
        <v>75.001998920000005</v>
      </c>
      <c r="D5461" s="8">
        <f t="shared" si="256"/>
        <v>45560</v>
      </c>
      <c r="E5461">
        <f t="shared" si="257"/>
        <v>70.909249924999997</v>
      </c>
    </row>
    <row r="5462" spans="1:5">
      <c r="A5462" s="6">
        <v>45560.75</v>
      </c>
      <c r="B5462" s="4">
        <v>22.219999300000001</v>
      </c>
      <c r="C5462">
        <f t="shared" si="255"/>
        <v>71.995998740000005</v>
      </c>
      <c r="D5462" s="8">
        <f t="shared" si="256"/>
        <v>45560</v>
      </c>
      <c r="E5462">
        <f t="shared" si="257"/>
        <v>70.909249924999997</v>
      </c>
    </row>
    <row r="5463" spans="1:5">
      <c r="A5463" s="6">
        <v>45560.791666666664</v>
      </c>
      <c r="B5463" s="4">
        <v>21.110000599999999</v>
      </c>
      <c r="C5463">
        <f t="shared" si="255"/>
        <v>69.998001079999995</v>
      </c>
      <c r="D5463" s="8">
        <f t="shared" si="256"/>
        <v>45560</v>
      </c>
      <c r="E5463">
        <f t="shared" si="257"/>
        <v>70.909249924999997</v>
      </c>
    </row>
    <row r="5464" spans="1:5">
      <c r="A5464" s="6">
        <v>45560.833333333336</v>
      </c>
      <c r="B5464" s="4">
        <v>20.610000599999999</v>
      </c>
      <c r="C5464">
        <f t="shared" si="255"/>
        <v>69.098001080000003</v>
      </c>
      <c r="D5464" s="8">
        <f t="shared" si="256"/>
        <v>45560</v>
      </c>
      <c r="E5464">
        <f t="shared" si="257"/>
        <v>70.909249924999997</v>
      </c>
    </row>
    <row r="5465" spans="1:5">
      <c r="A5465" s="6">
        <v>45560.875</v>
      </c>
      <c r="B5465" s="4">
        <v>20</v>
      </c>
      <c r="C5465">
        <f t="shared" si="255"/>
        <v>68</v>
      </c>
      <c r="D5465" s="8">
        <f t="shared" si="256"/>
        <v>45560</v>
      </c>
      <c r="E5465">
        <f t="shared" si="257"/>
        <v>70.909249924999997</v>
      </c>
    </row>
    <row r="5466" spans="1:5">
      <c r="A5466" s="6">
        <v>45560.916666666664</v>
      </c>
      <c r="B5466" s="4">
        <v>19.389999400000001</v>
      </c>
      <c r="C5466">
        <f t="shared" si="255"/>
        <v>66.901998920000011</v>
      </c>
      <c r="D5466" s="8">
        <f t="shared" si="256"/>
        <v>45560</v>
      </c>
      <c r="E5466">
        <f t="shared" si="257"/>
        <v>70.909249924999997</v>
      </c>
    </row>
    <row r="5467" spans="1:5">
      <c r="A5467" s="6">
        <v>45560.958333333336</v>
      </c>
      <c r="B5467" s="4">
        <v>19.399999600000001</v>
      </c>
      <c r="C5467">
        <f t="shared" si="255"/>
        <v>66.919999280000013</v>
      </c>
      <c r="D5467" s="8">
        <f t="shared" si="256"/>
        <v>45560</v>
      </c>
      <c r="E5467">
        <f t="shared" si="257"/>
        <v>70.909249924999997</v>
      </c>
    </row>
    <row r="5468" spans="1:5">
      <c r="A5468" s="6">
        <v>45561</v>
      </c>
      <c r="B5468" s="4">
        <v>18.899999600000001</v>
      </c>
      <c r="C5468">
        <f t="shared" si="255"/>
        <v>66.019999280000008</v>
      </c>
      <c r="D5468" s="8">
        <f t="shared" si="256"/>
        <v>45561</v>
      </c>
      <c r="E5468">
        <f t="shared" si="257"/>
        <v>64.047499715000001</v>
      </c>
    </row>
    <row r="5469" spans="1:5">
      <c r="A5469" s="6">
        <v>45561.041666666664</v>
      </c>
      <c r="B5469" s="4">
        <v>18.899999600000001</v>
      </c>
      <c r="C5469">
        <f t="shared" si="255"/>
        <v>66.019999280000008</v>
      </c>
      <c r="D5469" s="8">
        <f t="shared" si="256"/>
        <v>45561</v>
      </c>
      <c r="E5469">
        <f t="shared" si="257"/>
        <v>64.047499715000001</v>
      </c>
    </row>
    <row r="5470" spans="1:5">
      <c r="A5470" s="6">
        <v>45561.083333333336</v>
      </c>
      <c r="B5470" s="4">
        <v>18.899999600000001</v>
      </c>
      <c r="C5470">
        <f t="shared" si="255"/>
        <v>66.019999280000008</v>
      </c>
      <c r="D5470" s="8">
        <f t="shared" si="256"/>
        <v>45561</v>
      </c>
      <c r="E5470">
        <f t="shared" si="257"/>
        <v>64.047499715000001</v>
      </c>
    </row>
    <row r="5471" spans="1:5">
      <c r="A5471" s="6">
        <v>45561.125</v>
      </c>
      <c r="B5471" s="4">
        <v>18.299999199999998</v>
      </c>
      <c r="C5471">
        <f t="shared" si="255"/>
        <v>64.939998559999992</v>
      </c>
      <c r="D5471" s="8">
        <f t="shared" si="256"/>
        <v>45561</v>
      </c>
      <c r="E5471">
        <f t="shared" si="257"/>
        <v>64.047499715000001</v>
      </c>
    </row>
    <row r="5472" spans="1:5">
      <c r="A5472" s="6">
        <v>45561.166666666664</v>
      </c>
      <c r="B5472" s="4">
        <v>18.899999600000001</v>
      </c>
      <c r="C5472">
        <f t="shared" si="255"/>
        <v>66.019999280000008</v>
      </c>
      <c r="D5472" s="8">
        <f t="shared" si="256"/>
        <v>45561</v>
      </c>
      <c r="E5472">
        <f t="shared" si="257"/>
        <v>64.047499715000001</v>
      </c>
    </row>
    <row r="5473" spans="1:5">
      <c r="A5473" s="6">
        <v>45561.208333333336</v>
      </c>
      <c r="B5473" s="4">
        <v>18.899999600000001</v>
      </c>
      <c r="C5473">
        <f t="shared" si="255"/>
        <v>66.019999280000008</v>
      </c>
      <c r="D5473" s="8">
        <f t="shared" si="256"/>
        <v>45561</v>
      </c>
      <c r="E5473">
        <f t="shared" si="257"/>
        <v>64.047499715000001</v>
      </c>
    </row>
    <row r="5474" spans="1:5">
      <c r="A5474" s="6">
        <v>45561.25</v>
      </c>
      <c r="B5474" s="4">
        <v>17.799999199999998</v>
      </c>
      <c r="C5474">
        <f t="shared" si="255"/>
        <v>64.039998560000001</v>
      </c>
      <c r="D5474" s="8">
        <f t="shared" si="256"/>
        <v>45561</v>
      </c>
      <c r="E5474">
        <f t="shared" si="257"/>
        <v>64.047499715000001</v>
      </c>
    </row>
    <row r="5475" spans="1:5">
      <c r="A5475" s="6">
        <v>45561.291666666664</v>
      </c>
      <c r="B5475" s="4">
        <v>17.799999199999998</v>
      </c>
      <c r="C5475">
        <f t="shared" si="255"/>
        <v>64.039998560000001</v>
      </c>
      <c r="D5475" s="8">
        <f t="shared" si="256"/>
        <v>45561</v>
      </c>
      <c r="E5475">
        <f t="shared" si="257"/>
        <v>64.047499715000001</v>
      </c>
    </row>
    <row r="5476" spans="1:5">
      <c r="A5476" s="6">
        <v>45561.333333333336</v>
      </c>
      <c r="B5476" s="4">
        <v>17.200000800000002</v>
      </c>
      <c r="C5476">
        <f t="shared" si="255"/>
        <v>62.960001439999999</v>
      </c>
      <c r="D5476" s="8">
        <f t="shared" si="256"/>
        <v>45561</v>
      </c>
      <c r="E5476">
        <f t="shared" si="257"/>
        <v>64.047499715000001</v>
      </c>
    </row>
    <row r="5477" spans="1:5">
      <c r="A5477" s="6">
        <v>45561.375</v>
      </c>
      <c r="B5477" s="4">
        <v>16.100000399999999</v>
      </c>
      <c r="C5477">
        <f t="shared" si="255"/>
        <v>60.98000072</v>
      </c>
      <c r="D5477" s="8">
        <f t="shared" si="256"/>
        <v>45561</v>
      </c>
      <c r="E5477">
        <f t="shared" si="257"/>
        <v>64.047499715000001</v>
      </c>
    </row>
    <row r="5478" spans="1:5">
      <c r="A5478" s="6">
        <v>45561.416666666664</v>
      </c>
      <c r="B5478" s="4">
        <v>18.299999199999998</v>
      </c>
      <c r="C5478">
        <f t="shared" si="255"/>
        <v>64.939998559999992</v>
      </c>
      <c r="D5478" s="8">
        <f t="shared" si="256"/>
        <v>45561</v>
      </c>
      <c r="E5478">
        <f t="shared" si="257"/>
        <v>64.047499715000001</v>
      </c>
    </row>
    <row r="5479" spans="1:5">
      <c r="A5479" s="6">
        <v>45561.458333333336</v>
      </c>
      <c r="B5479" s="4">
        <v>19.399999600000001</v>
      </c>
      <c r="C5479">
        <f t="shared" si="255"/>
        <v>66.919999280000013</v>
      </c>
      <c r="D5479" s="8">
        <f t="shared" si="256"/>
        <v>45561</v>
      </c>
      <c r="E5479">
        <f t="shared" si="257"/>
        <v>64.047499715000001</v>
      </c>
    </row>
    <row r="5480" spans="1:5">
      <c r="A5480" s="6">
        <v>45561.5</v>
      </c>
      <c r="B5480" s="4">
        <v>20</v>
      </c>
      <c r="C5480">
        <f t="shared" si="255"/>
        <v>68</v>
      </c>
      <c r="D5480" s="8">
        <f t="shared" si="256"/>
        <v>45561</v>
      </c>
      <c r="E5480">
        <f t="shared" si="257"/>
        <v>64.047499715000001</v>
      </c>
    </row>
    <row r="5481" spans="1:5">
      <c r="A5481" s="6">
        <v>45561.541666666664</v>
      </c>
      <c r="B5481" s="4">
        <v>20.600000399999999</v>
      </c>
      <c r="C5481">
        <f t="shared" si="255"/>
        <v>69.080000720000001</v>
      </c>
      <c r="D5481" s="8">
        <f t="shared" si="256"/>
        <v>45561</v>
      </c>
      <c r="E5481">
        <f t="shared" si="257"/>
        <v>64.047499715000001</v>
      </c>
    </row>
    <row r="5482" spans="1:5">
      <c r="A5482" s="6">
        <v>45561.583333333336</v>
      </c>
      <c r="B5482" s="4">
        <v>20.600000399999999</v>
      </c>
      <c r="C5482">
        <f t="shared" si="255"/>
        <v>69.080000720000001</v>
      </c>
      <c r="D5482" s="8">
        <f t="shared" si="256"/>
        <v>45561</v>
      </c>
      <c r="E5482">
        <f t="shared" si="257"/>
        <v>64.047499715000001</v>
      </c>
    </row>
    <row r="5483" spans="1:5">
      <c r="A5483" s="6">
        <v>45561.625</v>
      </c>
      <c r="B5483" s="4">
        <v>20.600000399999999</v>
      </c>
      <c r="C5483">
        <f t="shared" si="255"/>
        <v>69.080000720000001</v>
      </c>
      <c r="D5483" s="8">
        <f t="shared" si="256"/>
        <v>45561</v>
      </c>
      <c r="E5483">
        <f t="shared" si="257"/>
        <v>64.047499715000001</v>
      </c>
    </row>
    <row r="5484" spans="1:5">
      <c r="A5484" s="6">
        <v>45561.666666666664</v>
      </c>
      <c r="B5484" s="4">
        <v>20</v>
      </c>
      <c r="C5484">
        <f t="shared" si="255"/>
        <v>68</v>
      </c>
      <c r="D5484" s="8">
        <f t="shared" si="256"/>
        <v>45561</v>
      </c>
      <c r="E5484">
        <f t="shared" si="257"/>
        <v>64.047499715000001</v>
      </c>
    </row>
    <row r="5485" spans="1:5">
      <c r="A5485" s="6">
        <v>45561.708333333336</v>
      </c>
      <c r="B5485" s="4">
        <v>17.799999199999998</v>
      </c>
      <c r="C5485">
        <f t="shared" si="255"/>
        <v>64.039998560000001</v>
      </c>
      <c r="D5485" s="8">
        <f t="shared" si="256"/>
        <v>45561</v>
      </c>
      <c r="E5485">
        <f t="shared" si="257"/>
        <v>64.047499715000001</v>
      </c>
    </row>
    <row r="5486" spans="1:5">
      <c r="A5486" s="6">
        <v>45561.75</v>
      </c>
      <c r="B5486" s="4">
        <v>16.700000800000002</v>
      </c>
      <c r="C5486">
        <f t="shared" si="255"/>
        <v>62.060001440000008</v>
      </c>
      <c r="D5486" s="8">
        <f t="shared" si="256"/>
        <v>45561</v>
      </c>
      <c r="E5486">
        <f t="shared" si="257"/>
        <v>64.047499715000001</v>
      </c>
    </row>
    <row r="5487" spans="1:5">
      <c r="A5487" s="6">
        <v>45561.791666666664</v>
      </c>
      <c r="B5487" s="4">
        <v>15.600000400000001</v>
      </c>
      <c r="C5487">
        <f t="shared" si="255"/>
        <v>60.080000720000001</v>
      </c>
      <c r="D5487" s="8">
        <f t="shared" si="256"/>
        <v>45561</v>
      </c>
      <c r="E5487">
        <f t="shared" si="257"/>
        <v>64.047499715000001</v>
      </c>
    </row>
    <row r="5488" spans="1:5">
      <c r="A5488" s="6">
        <v>45561.833333333336</v>
      </c>
      <c r="B5488" s="4">
        <v>14.399999599999999</v>
      </c>
      <c r="C5488">
        <f t="shared" si="255"/>
        <v>57.919999279999999</v>
      </c>
      <c r="D5488" s="8">
        <f t="shared" si="256"/>
        <v>45561</v>
      </c>
      <c r="E5488">
        <f t="shared" si="257"/>
        <v>64.047499715000001</v>
      </c>
    </row>
    <row r="5489" spans="1:5">
      <c r="A5489" s="6">
        <v>45561.875</v>
      </c>
      <c r="B5489" s="4">
        <v>14.399999599999999</v>
      </c>
      <c r="C5489">
        <f t="shared" si="255"/>
        <v>57.919999279999999</v>
      </c>
      <c r="D5489" s="8">
        <f t="shared" si="256"/>
        <v>45561</v>
      </c>
      <c r="E5489">
        <f t="shared" si="257"/>
        <v>64.047499715000001</v>
      </c>
    </row>
    <row r="5490" spans="1:5">
      <c r="A5490" s="6">
        <v>45561.916666666664</v>
      </c>
      <c r="B5490" s="4">
        <v>13.899999599999999</v>
      </c>
      <c r="C5490">
        <f t="shared" si="255"/>
        <v>57.01999928</v>
      </c>
      <c r="D5490" s="8">
        <f t="shared" si="256"/>
        <v>45561</v>
      </c>
      <c r="E5490">
        <f t="shared" si="257"/>
        <v>64.047499715000001</v>
      </c>
    </row>
    <row r="5491" spans="1:5">
      <c r="A5491" s="6">
        <v>45561.958333333336</v>
      </c>
      <c r="B5491" s="4">
        <v>13.300000199999999</v>
      </c>
      <c r="C5491">
        <f t="shared" si="255"/>
        <v>55.940000359999999</v>
      </c>
      <c r="D5491" s="8">
        <f t="shared" si="256"/>
        <v>45561</v>
      </c>
      <c r="E5491">
        <f t="shared" si="257"/>
        <v>64.047499715000001</v>
      </c>
    </row>
    <row r="5492" spans="1:5">
      <c r="A5492" s="6">
        <v>45562</v>
      </c>
      <c r="B5492" s="4">
        <v>12.800000199999999</v>
      </c>
      <c r="C5492">
        <f t="shared" si="255"/>
        <v>55.040000360000001</v>
      </c>
      <c r="D5492" s="8">
        <f t="shared" si="256"/>
        <v>45562</v>
      </c>
      <c r="E5492">
        <f t="shared" si="257"/>
        <v>60.364999987999994</v>
      </c>
    </row>
    <row r="5493" spans="1:5">
      <c r="A5493" s="6">
        <v>45562.041666666664</v>
      </c>
      <c r="B5493" s="4">
        <v>12.199999800000001</v>
      </c>
      <c r="C5493">
        <f t="shared" si="255"/>
        <v>53.959999640000007</v>
      </c>
      <c r="D5493" s="8">
        <f t="shared" si="256"/>
        <v>45562</v>
      </c>
      <c r="E5493">
        <f t="shared" si="257"/>
        <v>60.364999987999994</v>
      </c>
    </row>
    <row r="5494" spans="1:5">
      <c r="A5494" s="6">
        <v>45562.083333333336</v>
      </c>
      <c r="B5494" s="4">
        <v>11.699999800000001</v>
      </c>
      <c r="C5494">
        <f t="shared" si="255"/>
        <v>53.059999640000001</v>
      </c>
      <c r="D5494" s="8">
        <f t="shared" si="256"/>
        <v>45562</v>
      </c>
      <c r="E5494">
        <f t="shared" si="257"/>
        <v>60.364999987999994</v>
      </c>
    </row>
    <row r="5495" spans="1:5">
      <c r="A5495" s="6">
        <v>45562.125</v>
      </c>
      <c r="B5495" s="4">
        <v>10.600000400000001</v>
      </c>
      <c r="C5495">
        <f t="shared" si="255"/>
        <v>51.080000720000001</v>
      </c>
      <c r="D5495" s="8">
        <f t="shared" si="256"/>
        <v>45562</v>
      </c>
      <c r="E5495">
        <f t="shared" si="257"/>
        <v>60.364999987999994</v>
      </c>
    </row>
    <row r="5496" spans="1:5">
      <c r="A5496" s="6">
        <v>45562.166666666664</v>
      </c>
      <c r="B5496" s="4">
        <v>10</v>
      </c>
      <c r="C5496">
        <f t="shared" si="255"/>
        <v>50</v>
      </c>
      <c r="D5496" s="8">
        <f t="shared" si="256"/>
        <v>45562</v>
      </c>
      <c r="E5496">
        <f t="shared" si="257"/>
        <v>60.364999987999994</v>
      </c>
    </row>
    <row r="5497" spans="1:5">
      <c r="A5497" s="6">
        <v>45562.208333333336</v>
      </c>
      <c r="B5497" s="4">
        <v>9.3999996199999991</v>
      </c>
      <c r="C5497">
        <f t="shared" si="255"/>
        <v>48.919999316000002</v>
      </c>
      <c r="D5497" s="8">
        <f t="shared" si="256"/>
        <v>45562</v>
      </c>
      <c r="E5497">
        <f t="shared" si="257"/>
        <v>60.364999987999994</v>
      </c>
    </row>
    <row r="5498" spans="1:5">
      <c r="A5498" s="6">
        <v>45562.25</v>
      </c>
      <c r="B5498" s="4">
        <v>9.3999996199999991</v>
      </c>
      <c r="C5498">
        <f t="shared" si="255"/>
        <v>48.919999316000002</v>
      </c>
      <c r="D5498" s="8">
        <f t="shared" si="256"/>
        <v>45562</v>
      </c>
      <c r="E5498">
        <f t="shared" si="257"/>
        <v>60.364999987999994</v>
      </c>
    </row>
    <row r="5499" spans="1:5">
      <c r="A5499" s="6">
        <v>45562.291666666664</v>
      </c>
      <c r="B5499" s="4">
        <v>10</v>
      </c>
      <c r="C5499">
        <f t="shared" si="255"/>
        <v>50</v>
      </c>
      <c r="D5499" s="8">
        <f t="shared" si="256"/>
        <v>45562</v>
      </c>
      <c r="E5499">
        <f t="shared" si="257"/>
        <v>60.364999987999994</v>
      </c>
    </row>
    <row r="5500" spans="1:5">
      <c r="A5500" s="6">
        <v>45562.333333333336</v>
      </c>
      <c r="B5500" s="4">
        <v>13.899999599999999</v>
      </c>
      <c r="C5500">
        <f t="shared" si="255"/>
        <v>57.01999928</v>
      </c>
      <c r="D5500" s="8">
        <f t="shared" si="256"/>
        <v>45562</v>
      </c>
      <c r="E5500">
        <f t="shared" si="257"/>
        <v>60.364999987999994</v>
      </c>
    </row>
    <row r="5501" spans="1:5">
      <c r="A5501" s="6">
        <v>45562.375</v>
      </c>
      <c r="B5501" s="4">
        <v>16.700000800000002</v>
      </c>
      <c r="C5501">
        <f t="shared" si="255"/>
        <v>62.060001440000008</v>
      </c>
      <c r="D5501" s="8">
        <f t="shared" si="256"/>
        <v>45562</v>
      </c>
      <c r="E5501">
        <f t="shared" si="257"/>
        <v>60.364999987999994</v>
      </c>
    </row>
    <row r="5502" spans="1:5">
      <c r="A5502" s="6">
        <v>45562.416666666664</v>
      </c>
      <c r="B5502" s="4">
        <v>17.799999199999998</v>
      </c>
      <c r="C5502">
        <f t="shared" si="255"/>
        <v>64.039998560000001</v>
      </c>
      <c r="D5502" s="8">
        <f t="shared" si="256"/>
        <v>45562</v>
      </c>
      <c r="E5502">
        <f t="shared" si="257"/>
        <v>60.364999987999994</v>
      </c>
    </row>
    <row r="5503" spans="1:5">
      <c r="A5503" s="6">
        <v>45562.458333333336</v>
      </c>
      <c r="B5503" s="4">
        <v>18.299999199999998</v>
      </c>
      <c r="C5503">
        <f t="shared" si="255"/>
        <v>64.939998559999992</v>
      </c>
      <c r="D5503" s="8">
        <f t="shared" si="256"/>
        <v>45562</v>
      </c>
      <c r="E5503">
        <f t="shared" si="257"/>
        <v>60.364999987999994</v>
      </c>
    </row>
    <row r="5504" spans="1:5">
      <c r="A5504" s="6">
        <v>45562.5</v>
      </c>
      <c r="B5504" s="4">
        <v>19.399999600000001</v>
      </c>
      <c r="C5504">
        <f t="shared" si="255"/>
        <v>66.919999280000013</v>
      </c>
      <c r="D5504" s="8">
        <f t="shared" si="256"/>
        <v>45562</v>
      </c>
      <c r="E5504">
        <f t="shared" si="257"/>
        <v>60.364999987999994</v>
      </c>
    </row>
    <row r="5505" spans="1:5">
      <c r="A5505" s="6">
        <v>45562.541666666664</v>
      </c>
      <c r="B5505" s="4">
        <v>20</v>
      </c>
      <c r="C5505">
        <f t="shared" si="255"/>
        <v>68</v>
      </c>
      <c r="D5505" s="8">
        <f t="shared" si="256"/>
        <v>45562</v>
      </c>
      <c r="E5505">
        <f t="shared" si="257"/>
        <v>60.364999987999994</v>
      </c>
    </row>
    <row r="5506" spans="1:5">
      <c r="A5506" s="6">
        <v>45562.583333333336</v>
      </c>
      <c r="B5506" s="4">
        <v>21.100000399999999</v>
      </c>
      <c r="C5506">
        <f t="shared" si="255"/>
        <v>69.980000719999992</v>
      </c>
      <c r="D5506" s="8">
        <f t="shared" si="256"/>
        <v>45562</v>
      </c>
      <c r="E5506">
        <f t="shared" si="257"/>
        <v>60.364999987999994</v>
      </c>
    </row>
    <row r="5507" spans="1:5">
      <c r="A5507" s="6">
        <v>45562.625</v>
      </c>
      <c r="B5507" s="4">
        <v>21.100000399999999</v>
      </c>
      <c r="C5507">
        <f t="shared" ref="C5507:C5570" si="258">B5507*1.8+32</f>
        <v>69.980000719999992</v>
      </c>
      <c r="D5507" s="8">
        <f t="shared" ref="D5507:D5570" si="259">DATE(YEAR(A5507), MONTH(A5507), DAY(A5507))</f>
        <v>45562</v>
      </c>
      <c r="E5507">
        <f t="shared" si="257"/>
        <v>60.364999987999994</v>
      </c>
    </row>
    <row r="5508" spans="1:5">
      <c r="A5508" s="6">
        <v>45562.666666666664</v>
      </c>
      <c r="B5508" s="4">
        <v>22.200000800000002</v>
      </c>
      <c r="C5508">
        <f t="shared" si="258"/>
        <v>71.960001440000013</v>
      </c>
      <c r="D5508" s="8">
        <f t="shared" si="259"/>
        <v>45562</v>
      </c>
      <c r="E5508">
        <f t="shared" ref="E5508:E5571" si="260">AVERAGEIF(D:D, D5508, C:C)</f>
        <v>60.364999987999994</v>
      </c>
    </row>
    <row r="5509" spans="1:5">
      <c r="A5509" s="6">
        <v>45562.708333333336</v>
      </c>
      <c r="B5509" s="4">
        <v>21.100000399999999</v>
      </c>
      <c r="C5509">
        <f t="shared" si="258"/>
        <v>69.980000719999992</v>
      </c>
      <c r="D5509" s="8">
        <f t="shared" si="259"/>
        <v>45562</v>
      </c>
      <c r="E5509">
        <f t="shared" si="260"/>
        <v>60.364999987999994</v>
      </c>
    </row>
    <row r="5510" spans="1:5">
      <c r="A5510" s="6">
        <v>45562.75</v>
      </c>
      <c r="B5510" s="4">
        <v>19.399999600000001</v>
      </c>
      <c r="C5510">
        <f t="shared" si="258"/>
        <v>66.919999280000013</v>
      </c>
      <c r="D5510" s="8">
        <f t="shared" si="259"/>
        <v>45562</v>
      </c>
      <c r="E5510">
        <f t="shared" si="260"/>
        <v>60.364999987999994</v>
      </c>
    </row>
    <row r="5511" spans="1:5">
      <c r="A5511" s="6">
        <v>45562.791666666664</v>
      </c>
      <c r="B5511" s="4">
        <v>17.799999199999998</v>
      </c>
      <c r="C5511">
        <f t="shared" si="258"/>
        <v>64.039998560000001</v>
      </c>
      <c r="D5511" s="8">
        <f t="shared" si="259"/>
        <v>45562</v>
      </c>
      <c r="E5511">
        <f t="shared" si="260"/>
        <v>60.364999987999994</v>
      </c>
    </row>
    <row r="5512" spans="1:5">
      <c r="A5512" s="6">
        <v>45562.833333333336</v>
      </c>
      <c r="B5512" s="4">
        <v>17.200000800000002</v>
      </c>
      <c r="C5512">
        <f t="shared" si="258"/>
        <v>62.960001439999999</v>
      </c>
      <c r="D5512" s="8">
        <f t="shared" si="259"/>
        <v>45562</v>
      </c>
      <c r="E5512">
        <f t="shared" si="260"/>
        <v>60.364999987999994</v>
      </c>
    </row>
    <row r="5513" spans="1:5">
      <c r="A5513" s="6">
        <v>45562.875</v>
      </c>
      <c r="B5513" s="4">
        <v>16.100000399999999</v>
      </c>
      <c r="C5513">
        <f t="shared" si="258"/>
        <v>60.98000072</v>
      </c>
      <c r="D5513" s="8">
        <f t="shared" si="259"/>
        <v>45562</v>
      </c>
      <c r="E5513">
        <f t="shared" si="260"/>
        <v>60.364999987999994</v>
      </c>
    </row>
    <row r="5514" spans="1:5">
      <c r="A5514" s="6">
        <v>45562.916666666664</v>
      </c>
      <c r="B5514" s="4">
        <v>15</v>
      </c>
      <c r="C5514">
        <f t="shared" si="258"/>
        <v>59</v>
      </c>
      <c r="D5514" s="8">
        <f t="shared" si="259"/>
        <v>45562</v>
      </c>
      <c r="E5514">
        <f t="shared" si="260"/>
        <v>60.364999987999994</v>
      </c>
    </row>
    <row r="5515" spans="1:5">
      <c r="A5515" s="6">
        <v>45562.958333333336</v>
      </c>
      <c r="B5515" s="4">
        <v>15</v>
      </c>
      <c r="C5515">
        <f t="shared" si="258"/>
        <v>59</v>
      </c>
      <c r="D5515" s="8">
        <f t="shared" si="259"/>
        <v>45562</v>
      </c>
      <c r="E5515">
        <f t="shared" si="260"/>
        <v>60.364999987999994</v>
      </c>
    </row>
    <row r="5516" spans="1:5">
      <c r="A5516" s="6">
        <v>45563</v>
      </c>
      <c r="B5516" s="4">
        <v>13.899999599999999</v>
      </c>
      <c r="C5516">
        <f t="shared" si="258"/>
        <v>57.01999928</v>
      </c>
      <c r="D5516" s="8">
        <f t="shared" si="259"/>
        <v>45563</v>
      </c>
      <c r="E5516">
        <f t="shared" si="260"/>
        <v>64.047499865000006</v>
      </c>
    </row>
    <row r="5517" spans="1:5">
      <c r="A5517" s="6">
        <v>45563.041666666664</v>
      </c>
      <c r="B5517" s="4">
        <v>13.899999599999999</v>
      </c>
      <c r="C5517">
        <f t="shared" si="258"/>
        <v>57.01999928</v>
      </c>
      <c r="D5517" s="8">
        <f t="shared" si="259"/>
        <v>45563</v>
      </c>
      <c r="E5517">
        <f t="shared" si="260"/>
        <v>64.047499865000006</v>
      </c>
    </row>
    <row r="5518" spans="1:5">
      <c r="A5518" s="6">
        <v>45563.083333333336</v>
      </c>
      <c r="B5518" s="4">
        <v>13.899999599999999</v>
      </c>
      <c r="C5518">
        <f t="shared" si="258"/>
        <v>57.01999928</v>
      </c>
      <c r="D5518" s="8">
        <f t="shared" si="259"/>
        <v>45563</v>
      </c>
      <c r="E5518">
        <f t="shared" si="260"/>
        <v>64.047499865000006</v>
      </c>
    </row>
    <row r="5519" spans="1:5">
      <c r="A5519" s="6">
        <v>45563.125</v>
      </c>
      <c r="B5519" s="4">
        <v>13.300000199999999</v>
      </c>
      <c r="C5519">
        <f t="shared" si="258"/>
        <v>55.940000359999999</v>
      </c>
      <c r="D5519" s="8">
        <f t="shared" si="259"/>
        <v>45563</v>
      </c>
      <c r="E5519">
        <f t="shared" si="260"/>
        <v>64.047499865000006</v>
      </c>
    </row>
    <row r="5520" spans="1:5">
      <c r="A5520" s="6">
        <v>45563.166666666664</v>
      </c>
      <c r="B5520" s="4">
        <v>12.800000199999999</v>
      </c>
      <c r="C5520">
        <f t="shared" si="258"/>
        <v>55.040000360000001</v>
      </c>
      <c r="D5520" s="8">
        <f t="shared" si="259"/>
        <v>45563</v>
      </c>
      <c r="E5520">
        <f t="shared" si="260"/>
        <v>64.047499865000006</v>
      </c>
    </row>
    <row r="5521" spans="1:5">
      <c r="A5521" s="6">
        <v>45563.208333333336</v>
      </c>
      <c r="B5521" s="4">
        <v>12.199999800000001</v>
      </c>
      <c r="C5521">
        <f t="shared" si="258"/>
        <v>53.959999640000007</v>
      </c>
      <c r="D5521" s="8">
        <f t="shared" si="259"/>
        <v>45563</v>
      </c>
      <c r="E5521">
        <f t="shared" si="260"/>
        <v>64.047499865000006</v>
      </c>
    </row>
    <row r="5522" spans="1:5">
      <c r="A5522" s="6">
        <v>45563.25</v>
      </c>
      <c r="B5522" s="4">
        <v>12.199999800000001</v>
      </c>
      <c r="C5522">
        <f t="shared" si="258"/>
        <v>53.959999640000007</v>
      </c>
      <c r="D5522" s="8">
        <f t="shared" si="259"/>
        <v>45563</v>
      </c>
      <c r="E5522">
        <f t="shared" si="260"/>
        <v>64.047499865000006</v>
      </c>
    </row>
    <row r="5523" spans="1:5">
      <c r="A5523" s="6">
        <v>45563.291666666664</v>
      </c>
      <c r="B5523" s="4">
        <v>12.800000199999999</v>
      </c>
      <c r="C5523">
        <f t="shared" si="258"/>
        <v>55.040000360000001</v>
      </c>
      <c r="D5523" s="8">
        <f t="shared" si="259"/>
        <v>45563</v>
      </c>
      <c r="E5523">
        <f t="shared" si="260"/>
        <v>64.047499865000006</v>
      </c>
    </row>
    <row r="5524" spans="1:5">
      <c r="A5524" s="6">
        <v>45563.333333333336</v>
      </c>
      <c r="B5524" s="4">
        <v>16.100000399999999</v>
      </c>
      <c r="C5524">
        <f t="shared" si="258"/>
        <v>60.98000072</v>
      </c>
      <c r="D5524" s="8">
        <f t="shared" si="259"/>
        <v>45563</v>
      </c>
      <c r="E5524">
        <f t="shared" si="260"/>
        <v>64.047499865000006</v>
      </c>
    </row>
    <row r="5525" spans="1:5">
      <c r="A5525" s="6">
        <v>45563.375</v>
      </c>
      <c r="B5525" s="4">
        <v>18.899999600000001</v>
      </c>
      <c r="C5525">
        <f t="shared" si="258"/>
        <v>66.019999280000008</v>
      </c>
      <c r="D5525" s="8">
        <f t="shared" si="259"/>
        <v>45563</v>
      </c>
      <c r="E5525">
        <f t="shared" si="260"/>
        <v>64.047499865000006</v>
      </c>
    </row>
    <row r="5526" spans="1:5">
      <c r="A5526" s="6">
        <v>45563.416666666664</v>
      </c>
      <c r="B5526" s="4">
        <v>21.100000399999999</v>
      </c>
      <c r="C5526">
        <f t="shared" si="258"/>
        <v>69.980000719999992</v>
      </c>
      <c r="D5526" s="8">
        <f t="shared" si="259"/>
        <v>45563</v>
      </c>
      <c r="E5526">
        <f t="shared" si="260"/>
        <v>64.047499865000006</v>
      </c>
    </row>
    <row r="5527" spans="1:5">
      <c r="A5527" s="6">
        <v>45563.458333333336</v>
      </c>
      <c r="B5527" s="4">
        <v>23.299999199999998</v>
      </c>
      <c r="C5527">
        <f t="shared" si="258"/>
        <v>73.939998559999992</v>
      </c>
      <c r="D5527" s="8">
        <f t="shared" si="259"/>
        <v>45563</v>
      </c>
      <c r="E5527">
        <f t="shared" si="260"/>
        <v>64.047499865000006</v>
      </c>
    </row>
    <row r="5528" spans="1:5">
      <c r="A5528" s="6">
        <v>45563.5</v>
      </c>
      <c r="B5528" s="4">
        <v>23.899999600000001</v>
      </c>
      <c r="C5528">
        <f t="shared" si="258"/>
        <v>75.019999280000008</v>
      </c>
      <c r="D5528" s="8">
        <f t="shared" si="259"/>
        <v>45563</v>
      </c>
      <c r="E5528">
        <f t="shared" si="260"/>
        <v>64.047499865000006</v>
      </c>
    </row>
    <row r="5529" spans="1:5">
      <c r="A5529" s="6">
        <v>45563.541666666664</v>
      </c>
      <c r="B5529" s="4">
        <v>25.600000399999999</v>
      </c>
      <c r="C5529">
        <f t="shared" si="258"/>
        <v>78.080000720000001</v>
      </c>
      <c r="D5529" s="8">
        <f t="shared" si="259"/>
        <v>45563</v>
      </c>
      <c r="E5529">
        <f t="shared" si="260"/>
        <v>64.047499865000006</v>
      </c>
    </row>
    <row r="5530" spans="1:5">
      <c r="A5530" s="6">
        <v>45563.583333333336</v>
      </c>
      <c r="B5530" s="4">
        <v>26.100000399999999</v>
      </c>
      <c r="C5530">
        <f t="shared" si="258"/>
        <v>78.980000719999992</v>
      </c>
      <c r="D5530" s="8">
        <f t="shared" si="259"/>
        <v>45563</v>
      </c>
      <c r="E5530">
        <f t="shared" si="260"/>
        <v>64.047499865000006</v>
      </c>
    </row>
    <row r="5531" spans="1:5">
      <c r="A5531" s="6">
        <v>45563.625</v>
      </c>
      <c r="B5531" s="4">
        <v>23.299999199999998</v>
      </c>
      <c r="C5531">
        <f t="shared" si="258"/>
        <v>73.939998559999992</v>
      </c>
      <c r="D5531" s="8">
        <f t="shared" si="259"/>
        <v>45563</v>
      </c>
      <c r="E5531">
        <f t="shared" si="260"/>
        <v>64.047499865000006</v>
      </c>
    </row>
    <row r="5532" spans="1:5">
      <c r="A5532" s="6">
        <v>45563.666666666664</v>
      </c>
      <c r="B5532" s="4">
        <v>21.700000800000002</v>
      </c>
      <c r="C5532">
        <f t="shared" si="258"/>
        <v>71.060001440000008</v>
      </c>
      <c r="D5532" s="8">
        <f t="shared" si="259"/>
        <v>45563</v>
      </c>
      <c r="E5532">
        <f t="shared" si="260"/>
        <v>64.047499865000006</v>
      </c>
    </row>
    <row r="5533" spans="1:5">
      <c r="A5533" s="6">
        <v>45563.708333333336</v>
      </c>
      <c r="B5533" s="4">
        <v>20</v>
      </c>
      <c r="C5533">
        <f t="shared" si="258"/>
        <v>68</v>
      </c>
      <c r="D5533" s="8">
        <f t="shared" si="259"/>
        <v>45563</v>
      </c>
      <c r="E5533">
        <f t="shared" si="260"/>
        <v>64.047499865000006</v>
      </c>
    </row>
    <row r="5534" spans="1:5">
      <c r="A5534" s="6">
        <v>45563.75</v>
      </c>
      <c r="B5534" s="4">
        <v>18.899999600000001</v>
      </c>
      <c r="C5534">
        <f t="shared" si="258"/>
        <v>66.019999280000008</v>
      </c>
      <c r="D5534" s="8">
        <f t="shared" si="259"/>
        <v>45563</v>
      </c>
      <c r="E5534">
        <f t="shared" si="260"/>
        <v>64.047499865000006</v>
      </c>
    </row>
    <row r="5535" spans="1:5">
      <c r="A5535" s="6">
        <v>45563.791666666664</v>
      </c>
      <c r="B5535" s="4">
        <v>17.799999199999998</v>
      </c>
      <c r="C5535">
        <f t="shared" si="258"/>
        <v>64.039998560000001</v>
      </c>
      <c r="D5535" s="8">
        <f t="shared" si="259"/>
        <v>45563</v>
      </c>
      <c r="E5535">
        <f t="shared" si="260"/>
        <v>64.047499865000006</v>
      </c>
    </row>
    <row r="5536" spans="1:5">
      <c r="A5536" s="6">
        <v>45563.833333333336</v>
      </c>
      <c r="B5536" s="4">
        <v>17.799999199999998</v>
      </c>
      <c r="C5536">
        <f t="shared" si="258"/>
        <v>64.039998560000001</v>
      </c>
      <c r="D5536" s="8">
        <f t="shared" si="259"/>
        <v>45563</v>
      </c>
      <c r="E5536">
        <f t="shared" si="260"/>
        <v>64.047499865000006</v>
      </c>
    </row>
    <row r="5537" spans="1:5">
      <c r="A5537" s="6">
        <v>45563.875</v>
      </c>
      <c r="B5537" s="4">
        <v>17.200000800000002</v>
      </c>
      <c r="C5537">
        <f t="shared" si="258"/>
        <v>62.960001439999999</v>
      </c>
      <c r="D5537" s="8">
        <f t="shared" si="259"/>
        <v>45563</v>
      </c>
      <c r="E5537">
        <f t="shared" si="260"/>
        <v>64.047499865000006</v>
      </c>
    </row>
    <row r="5538" spans="1:5">
      <c r="A5538" s="6">
        <v>45563.916666666664</v>
      </c>
      <c r="B5538" s="4">
        <v>15.600000400000001</v>
      </c>
      <c r="C5538">
        <f t="shared" si="258"/>
        <v>60.080000720000001</v>
      </c>
      <c r="D5538" s="8">
        <f t="shared" si="259"/>
        <v>45563</v>
      </c>
      <c r="E5538">
        <f t="shared" si="260"/>
        <v>64.047499865000006</v>
      </c>
    </row>
    <row r="5539" spans="1:5">
      <c r="A5539" s="6">
        <v>45563.958333333336</v>
      </c>
      <c r="B5539" s="4">
        <v>15</v>
      </c>
      <c r="C5539">
        <f t="shared" si="258"/>
        <v>59</v>
      </c>
      <c r="D5539" s="8">
        <f t="shared" si="259"/>
        <v>45563</v>
      </c>
      <c r="E5539">
        <f t="shared" si="260"/>
        <v>64.047499865000006</v>
      </c>
    </row>
    <row r="5540" spans="1:5">
      <c r="A5540" s="6">
        <v>45564</v>
      </c>
      <c r="B5540" s="4">
        <v>17.200000800000002</v>
      </c>
      <c r="C5540">
        <f t="shared" si="258"/>
        <v>62.960001439999999</v>
      </c>
      <c r="D5540" s="8">
        <f t="shared" si="259"/>
        <v>45564</v>
      </c>
      <c r="E5540">
        <f t="shared" si="260"/>
        <v>63.387500299999978</v>
      </c>
    </row>
    <row r="5541" spans="1:5">
      <c r="A5541" s="6">
        <v>45564.041666666664</v>
      </c>
      <c r="B5541" s="4">
        <v>15.600000400000001</v>
      </c>
      <c r="C5541">
        <f t="shared" si="258"/>
        <v>60.080000720000001</v>
      </c>
      <c r="D5541" s="8">
        <f t="shared" si="259"/>
        <v>45564</v>
      </c>
      <c r="E5541">
        <f t="shared" si="260"/>
        <v>63.387500299999978</v>
      </c>
    </row>
    <row r="5542" spans="1:5">
      <c r="A5542" s="6">
        <v>45564.083333333336</v>
      </c>
      <c r="B5542" s="4">
        <v>15</v>
      </c>
      <c r="C5542">
        <f t="shared" si="258"/>
        <v>59</v>
      </c>
      <c r="D5542" s="8">
        <f t="shared" si="259"/>
        <v>45564</v>
      </c>
      <c r="E5542">
        <f t="shared" si="260"/>
        <v>63.387500299999978</v>
      </c>
    </row>
    <row r="5543" spans="1:5">
      <c r="A5543" s="6">
        <v>45564.125</v>
      </c>
      <c r="B5543" s="4">
        <v>15</v>
      </c>
      <c r="C5543">
        <f t="shared" si="258"/>
        <v>59</v>
      </c>
      <c r="D5543" s="8">
        <f t="shared" si="259"/>
        <v>45564</v>
      </c>
      <c r="E5543">
        <f t="shared" si="260"/>
        <v>63.387500299999978</v>
      </c>
    </row>
    <row r="5544" spans="1:5">
      <c r="A5544" s="6">
        <v>45564.166666666664</v>
      </c>
      <c r="B5544" s="4">
        <v>16.100000399999999</v>
      </c>
      <c r="C5544">
        <f t="shared" si="258"/>
        <v>60.98000072</v>
      </c>
      <c r="D5544" s="8">
        <f t="shared" si="259"/>
        <v>45564</v>
      </c>
      <c r="E5544">
        <f t="shared" si="260"/>
        <v>63.387500299999978</v>
      </c>
    </row>
    <row r="5545" spans="1:5">
      <c r="A5545" s="6">
        <v>45564.208333333336</v>
      </c>
      <c r="B5545" s="4">
        <v>15.600000400000001</v>
      </c>
      <c r="C5545">
        <f t="shared" si="258"/>
        <v>60.080000720000001</v>
      </c>
      <c r="D5545" s="8">
        <f t="shared" si="259"/>
        <v>45564</v>
      </c>
      <c r="E5545">
        <f t="shared" si="260"/>
        <v>63.387500299999978</v>
      </c>
    </row>
    <row r="5546" spans="1:5">
      <c r="A5546" s="6">
        <v>45564.25</v>
      </c>
      <c r="B5546" s="4">
        <v>15.600000400000001</v>
      </c>
      <c r="C5546">
        <f t="shared" si="258"/>
        <v>60.080000720000001</v>
      </c>
      <c r="D5546" s="8">
        <f t="shared" si="259"/>
        <v>45564</v>
      </c>
      <c r="E5546">
        <f t="shared" si="260"/>
        <v>63.387500299999978</v>
      </c>
    </row>
    <row r="5547" spans="1:5">
      <c r="A5547" s="6">
        <v>45564.291666666664</v>
      </c>
      <c r="B5547" s="4">
        <v>16.100000399999999</v>
      </c>
      <c r="C5547">
        <f t="shared" si="258"/>
        <v>60.98000072</v>
      </c>
      <c r="D5547" s="8">
        <f t="shared" si="259"/>
        <v>45564</v>
      </c>
      <c r="E5547">
        <f t="shared" si="260"/>
        <v>63.387500299999978</v>
      </c>
    </row>
    <row r="5548" spans="1:5">
      <c r="A5548" s="6">
        <v>45564.333333333336</v>
      </c>
      <c r="B5548" s="4">
        <v>17.799999199999998</v>
      </c>
      <c r="C5548">
        <f t="shared" si="258"/>
        <v>64.039998560000001</v>
      </c>
      <c r="D5548" s="8">
        <f t="shared" si="259"/>
        <v>45564</v>
      </c>
      <c r="E5548">
        <f t="shared" si="260"/>
        <v>63.387500299999978</v>
      </c>
    </row>
    <row r="5549" spans="1:5">
      <c r="A5549" s="6">
        <v>45564.375</v>
      </c>
      <c r="B5549" s="4">
        <v>18.899999600000001</v>
      </c>
      <c r="C5549">
        <f t="shared" si="258"/>
        <v>66.019999280000008</v>
      </c>
      <c r="D5549" s="8">
        <f t="shared" si="259"/>
        <v>45564</v>
      </c>
      <c r="E5549">
        <f t="shared" si="260"/>
        <v>63.387500299999978</v>
      </c>
    </row>
    <row r="5550" spans="1:5">
      <c r="A5550" s="6">
        <v>45564.416666666664</v>
      </c>
      <c r="B5550" s="4">
        <v>20</v>
      </c>
      <c r="C5550">
        <f t="shared" si="258"/>
        <v>68</v>
      </c>
      <c r="D5550" s="8">
        <f t="shared" si="259"/>
        <v>45564</v>
      </c>
      <c r="E5550">
        <f t="shared" si="260"/>
        <v>63.387500299999978</v>
      </c>
    </row>
    <row r="5551" spans="1:5">
      <c r="A5551" s="6">
        <v>45564.458333333336</v>
      </c>
      <c r="B5551" s="4">
        <v>20</v>
      </c>
      <c r="C5551">
        <f t="shared" si="258"/>
        <v>68</v>
      </c>
      <c r="D5551" s="8">
        <f t="shared" si="259"/>
        <v>45564</v>
      </c>
      <c r="E5551">
        <f t="shared" si="260"/>
        <v>63.387500299999978</v>
      </c>
    </row>
    <row r="5552" spans="1:5">
      <c r="A5552" s="6">
        <v>45564.5</v>
      </c>
      <c r="B5552" s="4">
        <v>21.100000399999999</v>
      </c>
      <c r="C5552">
        <f t="shared" si="258"/>
        <v>69.980000719999992</v>
      </c>
      <c r="D5552" s="8">
        <f t="shared" si="259"/>
        <v>45564</v>
      </c>
      <c r="E5552">
        <f t="shared" si="260"/>
        <v>63.387500299999978</v>
      </c>
    </row>
    <row r="5553" spans="1:5">
      <c r="A5553" s="6">
        <v>45564.541666666664</v>
      </c>
      <c r="B5553" s="4">
        <v>20.600000399999999</v>
      </c>
      <c r="C5553">
        <f t="shared" si="258"/>
        <v>69.080000720000001</v>
      </c>
      <c r="D5553" s="8">
        <f t="shared" si="259"/>
        <v>45564</v>
      </c>
      <c r="E5553">
        <f t="shared" si="260"/>
        <v>63.387500299999978</v>
      </c>
    </row>
    <row r="5554" spans="1:5">
      <c r="A5554" s="6">
        <v>45564.583333333336</v>
      </c>
      <c r="B5554" s="4">
        <v>20.600000399999999</v>
      </c>
      <c r="C5554">
        <f t="shared" si="258"/>
        <v>69.080000720000001</v>
      </c>
      <c r="D5554" s="8">
        <f t="shared" si="259"/>
        <v>45564</v>
      </c>
      <c r="E5554">
        <f t="shared" si="260"/>
        <v>63.387500299999978</v>
      </c>
    </row>
    <row r="5555" spans="1:5">
      <c r="A5555" s="6">
        <v>45564.625</v>
      </c>
      <c r="B5555" s="4">
        <v>20</v>
      </c>
      <c r="C5555">
        <f t="shared" si="258"/>
        <v>68</v>
      </c>
      <c r="D5555" s="8">
        <f t="shared" si="259"/>
        <v>45564</v>
      </c>
      <c r="E5555">
        <f t="shared" si="260"/>
        <v>63.387500299999978</v>
      </c>
    </row>
    <row r="5556" spans="1:5">
      <c r="A5556" s="6">
        <v>45564.666666666664</v>
      </c>
      <c r="B5556" s="4">
        <v>19.399999600000001</v>
      </c>
      <c r="C5556">
        <f t="shared" si="258"/>
        <v>66.919999280000013</v>
      </c>
      <c r="D5556" s="8">
        <f t="shared" si="259"/>
        <v>45564</v>
      </c>
      <c r="E5556">
        <f t="shared" si="260"/>
        <v>63.387500299999978</v>
      </c>
    </row>
    <row r="5557" spans="1:5">
      <c r="A5557" s="6">
        <v>45564.708333333336</v>
      </c>
      <c r="B5557" s="4">
        <v>17.799999199999998</v>
      </c>
      <c r="C5557">
        <f t="shared" si="258"/>
        <v>64.039998560000001</v>
      </c>
      <c r="D5557" s="8">
        <f t="shared" si="259"/>
        <v>45564</v>
      </c>
      <c r="E5557">
        <f t="shared" si="260"/>
        <v>63.387500299999978</v>
      </c>
    </row>
    <row r="5558" spans="1:5">
      <c r="A5558" s="6">
        <v>45564.75</v>
      </c>
      <c r="B5558" s="4">
        <v>16.700000800000002</v>
      </c>
      <c r="C5558">
        <f t="shared" si="258"/>
        <v>62.060001440000008</v>
      </c>
      <c r="D5558" s="8">
        <f t="shared" si="259"/>
        <v>45564</v>
      </c>
      <c r="E5558">
        <f t="shared" si="260"/>
        <v>63.387500299999978</v>
      </c>
    </row>
    <row r="5559" spans="1:5">
      <c r="A5559" s="6">
        <v>45564.791666666664</v>
      </c>
      <c r="B5559" s="4">
        <v>16.700000800000002</v>
      </c>
      <c r="C5559">
        <f t="shared" si="258"/>
        <v>62.060001440000008</v>
      </c>
      <c r="D5559" s="8">
        <f t="shared" si="259"/>
        <v>45564</v>
      </c>
      <c r="E5559">
        <f t="shared" si="260"/>
        <v>63.387500299999978</v>
      </c>
    </row>
    <row r="5560" spans="1:5">
      <c r="A5560" s="6">
        <v>45564.833333333336</v>
      </c>
      <c r="B5560" s="4">
        <v>16.100000399999999</v>
      </c>
      <c r="C5560">
        <f t="shared" si="258"/>
        <v>60.98000072</v>
      </c>
      <c r="D5560" s="8">
        <f t="shared" si="259"/>
        <v>45564</v>
      </c>
      <c r="E5560">
        <f t="shared" si="260"/>
        <v>63.387500299999978</v>
      </c>
    </row>
    <row r="5561" spans="1:5">
      <c r="A5561" s="6">
        <v>45564.875</v>
      </c>
      <c r="B5561" s="4">
        <v>16.100000399999999</v>
      </c>
      <c r="C5561">
        <f t="shared" si="258"/>
        <v>60.98000072</v>
      </c>
      <c r="D5561" s="8">
        <f t="shared" si="259"/>
        <v>45564</v>
      </c>
      <c r="E5561">
        <f t="shared" si="260"/>
        <v>63.387500299999978</v>
      </c>
    </row>
    <row r="5562" spans="1:5">
      <c r="A5562" s="6">
        <v>45564.916666666664</v>
      </c>
      <c r="B5562" s="4">
        <v>14.399999599999999</v>
      </c>
      <c r="C5562">
        <f t="shared" si="258"/>
        <v>57.919999279999999</v>
      </c>
      <c r="D5562" s="8">
        <f t="shared" si="259"/>
        <v>45564</v>
      </c>
      <c r="E5562">
        <f t="shared" si="260"/>
        <v>63.387500299999978</v>
      </c>
    </row>
    <row r="5563" spans="1:5">
      <c r="A5563" s="6">
        <v>45564.958333333336</v>
      </c>
      <c r="B5563" s="4">
        <v>16.100000399999999</v>
      </c>
      <c r="C5563">
        <f t="shared" si="258"/>
        <v>60.98000072</v>
      </c>
      <c r="D5563" s="8">
        <f t="shared" si="259"/>
        <v>45564</v>
      </c>
      <c r="E5563">
        <f t="shared" si="260"/>
        <v>63.387500299999978</v>
      </c>
    </row>
    <row r="5564" spans="1:5">
      <c r="A5564" s="6">
        <v>45565</v>
      </c>
      <c r="B5564" s="4">
        <v>15</v>
      </c>
      <c r="C5564">
        <f t="shared" si="258"/>
        <v>59</v>
      </c>
      <c r="D5564" s="8">
        <f t="shared" si="259"/>
        <v>45565</v>
      </c>
      <c r="E5564">
        <f t="shared" si="260"/>
        <v>71.037499999999994</v>
      </c>
    </row>
    <row r="5565" spans="1:5">
      <c r="A5565" s="6">
        <v>45565.041666666664</v>
      </c>
      <c r="B5565" s="4">
        <v>15</v>
      </c>
      <c r="C5565">
        <f t="shared" si="258"/>
        <v>59</v>
      </c>
      <c r="D5565" s="8">
        <f t="shared" si="259"/>
        <v>45565</v>
      </c>
      <c r="E5565">
        <f t="shared" si="260"/>
        <v>71.037499999999994</v>
      </c>
    </row>
    <row r="5566" spans="1:5">
      <c r="A5566" s="6">
        <v>45565.083333333336</v>
      </c>
      <c r="B5566" s="4">
        <v>15.600000400000001</v>
      </c>
      <c r="C5566">
        <f t="shared" si="258"/>
        <v>60.080000720000001</v>
      </c>
      <c r="D5566" s="8">
        <f t="shared" si="259"/>
        <v>45565</v>
      </c>
      <c r="E5566">
        <f t="shared" si="260"/>
        <v>71.037499999999994</v>
      </c>
    </row>
    <row r="5567" spans="1:5">
      <c r="A5567" s="6">
        <v>45565.125</v>
      </c>
      <c r="B5567" s="4">
        <v>15.600000400000001</v>
      </c>
      <c r="C5567">
        <f t="shared" si="258"/>
        <v>60.080000720000001</v>
      </c>
      <c r="D5567" s="8">
        <f t="shared" si="259"/>
        <v>45565</v>
      </c>
      <c r="E5567">
        <f t="shared" si="260"/>
        <v>71.037499999999994</v>
      </c>
    </row>
    <row r="5568" spans="1:5">
      <c r="A5568" s="6">
        <v>45565.166666666664</v>
      </c>
      <c r="B5568" s="4">
        <v>15</v>
      </c>
      <c r="C5568">
        <f t="shared" si="258"/>
        <v>59</v>
      </c>
      <c r="D5568" s="8">
        <f t="shared" si="259"/>
        <v>45565</v>
      </c>
      <c r="E5568">
        <f t="shared" si="260"/>
        <v>71.037499999999994</v>
      </c>
    </row>
    <row r="5569" spans="1:5">
      <c r="A5569" s="6">
        <v>45565.208333333336</v>
      </c>
      <c r="B5569" s="4">
        <v>14.399999599999999</v>
      </c>
      <c r="C5569">
        <f t="shared" si="258"/>
        <v>57.919999279999999</v>
      </c>
      <c r="D5569" s="8">
        <f t="shared" si="259"/>
        <v>45565</v>
      </c>
      <c r="E5569">
        <f t="shared" si="260"/>
        <v>71.037499999999994</v>
      </c>
    </row>
    <row r="5570" spans="1:5">
      <c r="A5570" s="6">
        <v>45565.25</v>
      </c>
      <c r="B5570" s="4">
        <v>14.399999599999999</v>
      </c>
      <c r="C5570">
        <f t="shared" si="258"/>
        <v>57.919999279999999</v>
      </c>
      <c r="D5570" s="8">
        <f t="shared" si="259"/>
        <v>45565</v>
      </c>
      <c r="E5570">
        <f t="shared" si="260"/>
        <v>71.037499999999994</v>
      </c>
    </row>
    <row r="5571" spans="1:5">
      <c r="A5571" s="6">
        <v>45565.291666666664</v>
      </c>
      <c r="B5571" s="4">
        <v>15.600000400000001</v>
      </c>
      <c r="C5571">
        <f t="shared" ref="C5571:C5634" si="261">B5571*1.8+32</f>
        <v>60.080000720000001</v>
      </c>
      <c r="D5571" s="8">
        <f t="shared" ref="D5571:D5634" si="262">DATE(YEAR(A5571), MONTH(A5571), DAY(A5571))</f>
        <v>45565</v>
      </c>
      <c r="E5571">
        <f t="shared" si="260"/>
        <v>71.037499999999994</v>
      </c>
    </row>
    <row r="5572" spans="1:5">
      <c r="A5572" s="6">
        <v>45565.333333333336</v>
      </c>
      <c r="B5572" s="4">
        <v>17.200000800000002</v>
      </c>
      <c r="C5572">
        <f t="shared" si="261"/>
        <v>62.960001439999999</v>
      </c>
      <c r="D5572" s="8">
        <f t="shared" si="262"/>
        <v>45565</v>
      </c>
      <c r="E5572">
        <f t="shared" ref="E5572:E5635" si="263">AVERAGEIF(D:D, D5572, C:C)</f>
        <v>71.037499999999994</v>
      </c>
    </row>
    <row r="5573" spans="1:5">
      <c r="A5573" s="6">
        <v>45565.375</v>
      </c>
      <c r="B5573" s="4">
        <v>18.899999600000001</v>
      </c>
      <c r="C5573">
        <f t="shared" si="261"/>
        <v>66.019999280000008</v>
      </c>
      <c r="D5573" s="8">
        <f t="shared" si="262"/>
        <v>45565</v>
      </c>
      <c r="E5573">
        <f t="shared" si="263"/>
        <v>71.037499999999994</v>
      </c>
    </row>
    <row r="5574" spans="1:5">
      <c r="A5574" s="6">
        <v>45565.416666666664</v>
      </c>
      <c r="B5574" s="4">
        <v>20</v>
      </c>
      <c r="C5574">
        <f t="shared" si="261"/>
        <v>68</v>
      </c>
      <c r="D5574" s="8">
        <f t="shared" si="262"/>
        <v>45565</v>
      </c>
      <c r="E5574">
        <f t="shared" si="263"/>
        <v>71.037499999999994</v>
      </c>
    </row>
    <row r="5575" spans="1:5">
      <c r="A5575" s="6">
        <v>45565.458333333336</v>
      </c>
      <c r="B5575" s="4">
        <v>23.299999199999998</v>
      </c>
      <c r="C5575">
        <f t="shared" si="261"/>
        <v>73.939998559999992</v>
      </c>
      <c r="D5575" s="8">
        <f t="shared" si="262"/>
        <v>45565</v>
      </c>
      <c r="E5575">
        <f t="shared" si="263"/>
        <v>71.037499999999994</v>
      </c>
    </row>
    <row r="5576" spans="1:5">
      <c r="A5576" s="6">
        <v>45565.5</v>
      </c>
      <c r="B5576" s="4">
        <v>25</v>
      </c>
      <c r="C5576">
        <f t="shared" si="261"/>
        <v>77</v>
      </c>
      <c r="D5576" s="8">
        <f t="shared" si="262"/>
        <v>45565</v>
      </c>
      <c r="E5576">
        <f t="shared" si="263"/>
        <v>71.037499999999994</v>
      </c>
    </row>
    <row r="5577" spans="1:5">
      <c r="A5577" s="6">
        <v>45565.541666666664</v>
      </c>
      <c r="B5577" s="4">
        <v>26.700000800000002</v>
      </c>
      <c r="C5577">
        <f t="shared" si="261"/>
        <v>80.060001440000008</v>
      </c>
      <c r="D5577" s="8">
        <f t="shared" si="262"/>
        <v>45565</v>
      </c>
      <c r="E5577">
        <f t="shared" si="263"/>
        <v>71.037499999999994</v>
      </c>
    </row>
    <row r="5578" spans="1:5">
      <c r="A5578" s="6">
        <v>45565.583333333336</v>
      </c>
      <c r="B5578" s="4">
        <v>27.799999199999998</v>
      </c>
      <c r="C5578">
        <f t="shared" si="261"/>
        <v>82.039998560000001</v>
      </c>
      <c r="D5578" s="8">
        <f t="shared" si="262"/>
        <v>45565</v>
      </c>
      <c r="E5578">
        <f t="shared" si="263"/>
        <v>71.037499999999994</v>
      </c>
    </row>
    <row r="5579" spans="1:5">
      <c r="A5579" s="6">
        <v>45565.625</v>
      </c>
      <c r="B5579" s="4">
        <v>29.399999600000001</v>
      </c>
      <c r="C5579">
        <f t="shared" si="261"/>
        <v>84.919999280000013</v>
      </c>
      <c r="D5579" s="8">
        <f t="shared" si="262"/>
        <v>45565</v>
      </c>
      <c r="E5579">
        <f t="shared" si="263"/>
        <v>71.037499999999994</v>
      </c>
    </row>
    <row r="5580" spans="1:5">
      <c r="A5580" s="6">
        <v>45565.666666666664</v>
      </c>
      <c r="B5580" s="4">
        <v>29.399999600000001</v>
      </c>
      <c r="C5580">
        <f t="shared" si="261"/>
        <v>84.919999280000013</v>
      </c>
      <c r="D5580" s="8">
        <f t="shared" si="262"/>
        <v>45565</v>
      </c>
      <c r="E5580">
        <f t="shared" si="263"/>
        <v>71.037499999999994</v>
      </c>
    </row>
    <row r="5581" spans="1:5">
      <c r="A5581" s="6">
        <v>45565.708333333336</v>
      </c>
      <c r="B5581" s="4">
        <v>28.299999199999998</v>
      </c>
      <c r="C5581">
        <f t="shared" si="261"/>
        <v>82.939998559999992</v>
      </c>
      <c r="D5581" s="8">
        <f t="shared" si="262"/>
        <v>45565</v>
      </c>
      <c r="E5581">
        <f t="shared" si="263"/>
        <v>71.037499999999994</v>
      </c>
    </row>
    <row r="5582" spans="1:5">
      <c r="A5582" s="6">
        <v>45565.75</v>
      </c>
      <c r="B5582" s="4">
        <v>27.200000800000002</v>
      </c>
      <c r="C5582">
        <f t="shared" si="261"/>
        <v>80.960001440000013</v>
      </c>
      <c r="D5582" s="8">
        <f t="shared" si="262"/>
        <v>45565</v>
      </c>
      <c r="E5582">
        <f t="shared" si="263"/>
        <v>71.037499999999994</v>
      </c>
    </row>
    <row r="5583" spans="1:5">
      <c r="A5583" s="6">
        <v>45565.791666666664</v>
      </c>
      <c r="B5583" s="4">
        <v>26.100000399999999</v>
      </c>
      <c r="C5583">
        <f t="shared" si="261"/>
        <v>78.980000719999992</v>
      </c>
      <c r="D5583" s="8">
        <f t="shared" si="262"/>
        <v>45565</v>
      </c>
      <c r="E5583">
        <f t="shared" si="263"/>
        <v>71.037499999999994</v>
      </c>
    </row>
    <row r="5584" spans="1:5">
      <c r="A5584" s="6">
        <v>45565.833333333336</v>
      </c>
      <c r="B5584" s="4">
        <v>25.600000399999999</v>
      </c>
      <c r="C5584">
        <f t="shared" si="261"/>
        <v>78.080000720000001</v>
      </c>
      <c r="D5584" s="8">
        <f t="shared" si="262"/>
        <v>45565</v>
      </c>
      <c r="E5584">
        <f t="shared" si="263"/>
        <v>71.037499999999994</v>
      </c>
    </row>
    <row r="5585" spans="1:5">
      <c r="A5585" s="6">
        <v>45565.875</v>
      </c>
      <c r="B5585" s="4">
        <v>25</v>
      </c>
      <c r="C5585">
        <f t="shared" si="261"/>
        <v>77</v>
      </c>
      <c r="D5585" s="8">
        <f t="shared" si="262"/>
        <v>45565</v>
      </c>
      <c r="E5585">
        <f t="shared" si="263"/>
        <v>71.037499999999994</v>
      </c>
    </row>
    <row r="5586" spans="1:5">
      <c r="A5586" s="6">
        <v>45565.916666666664</v>
      </c>
      <c r="B5586" s="4">
        <v>25</v>
      </c>
      <c r="C5586">
        <f t="shared" si="261"/>
        <v>77</v>
      </c>
      <c r="D5586" s="8">
        <f t="shared" si="262"/>
        <v>45565</v>
      </c>
      <c r="E5586">
        <f t="shared" si="263"/>
        <v>71.037499999999994</v>
      </c>
    </row>
    <row r="5587" spans="1:5">
      <c r="A5587" s="6">
        <v>45565.958333333336</v>
      </c>
      <c r="B5587" s="4">
        <v>25</v>
      </c>
      <c r="C5587">
        <f t="shared" si="261"/>
        <v>77</v>
      </c>
      <c r="D5587" s="8">
        <f t="shared" si="262"/>
        <v>45565</v>
      </c>
      <c r="E5587">
        <f t="shared" si="263"/>
        <v>71.037499999999994</v>
      </c>
    </row>
    <row r="5588" spans="1:5">
      <c r="A5588" s="6">
        <v>45566</v>
      </c>
      <c r="B5588" s="4">
        <v>23.899999600000001</v>
      </c>
      <c r="C5588">
        <f t="shared" si="261"/>
        <v>75.019999280000008</v>
      </c>
      <c r="D5588" s="8">
        <f t="shared" si="262"/>
        <v>45566</v>
      </c>
      <c r="E5588">
        <f t="shared" si="263"/>
        <v>67.16749996999998</v>
      </c>
    </row>
    <row r="5589" spans="1:5">
      <c r="A5589" s="6">
        <v>45566.041666666664</v>
      </c>
      <c r="B5589" s="4">
        <v>23.899999600000001</v>
      </c>
      <c r="C5589">
        <f t="shared" si="261"/>
        <v>75.019999280000008</v>
      </c>
      <c r="D5589" s="8">
        <f t="shared" si="262"/>
        <v>45566</v>
      </c>
      <c r="E5589">
        <f t="shared" si="263"/>
        <v>67.16749996999998</v>
      </c>
    </row>
    <row r="5590" spans="1:5">
      <c r="A5590" s="6">
        <v>45566.083333333336</v>
      </c>
      <c r="B5590" s="4">
        <v>23.299999199999998</v>
      </c>
      <c r="C5590">
        <f t="shared" si="261"/>
        <v>73.939998559999992</v>
      </c>
      <c r="D5590" s="8">
        <f t="shared" si="262"/>
        <v>45566</v>
      </c>
      <c r="E5590">
        <f t="shared" si="263"/>
        <v>67.16749996999998</v>
      </c>
    </row>
    <row r="5591" spans="1:5">
      <c r="A5591" s="6">
        <v>45566.125</v>
      </c>
      <c r="B5591" s="4">
        <v>22.799999199999998</v>
      </c>
      <c r="C5591">
        <f t="shared" si="261"/>
        <v>73.039998560000001</v>
      </c>
      <c r="D5591" s="8">
        <f t="shared" si="262"/>
        <v>45566</v>
      </c>
      <c r="E5591">
        <f t="shared" si="263"/>
        <v>67.16749996999998</v>
      </c>
    </row>
    <row r="5592" spans="1:5">
      <c r="A5592" s="6">
        <v>45566.166666666664</v>
      </c>
      <c r="B5592" s="4">
        <v>21.100000399999999</v>
      </c>
      <c r="C5592">
        <f t="shared" si="261"/>
        <v>69.980000719999992</v>
      </c>
      <c r="D5592" s="8">
        <f t="shared" si="262"/>
        <v>45566</v>
      </c>
      <c r="E5592">
        <f t="shared" si="263"/>
        <v>67.16749996999998</v>
      </c>
    </row>
    <row r="5593" spans="1:5">
      <c r="A5593" s="6">
        <v>45566.208333333336</v>
      </c>
      <c r="B5593" s="4">
        <v>18.899999600000001</v>
      </c>
      <c r="C5593">
        <f t="shared" si="261"/>
        <v>66.019999280000008</v>
      </c>
      <c r="D5593" s="8">
        <f t="shared" si="262"/>
        <v>45566</v>
      </c>
      <c r="E5593">
        <f t="shared" si="263"/>
        <v>67.16749996999998</v>
      </c>
    </row>
    <row r="5594" spans="1:5">
      <c r="A5594" s="6">
        <v>45566.25</v>
      </c>
      <c r="B5594" s="4">
        <v>17.200000800000002</v>
      </c>
      <c r="C5594">
        <f t="shared" si="261"/>
        <v>62.960001439999999</v>
      </c>
      <c r="D5594" s="8">
        <f t="shared" si="262"/>
        <v>45566</v>
      </c>
      <c r="E5594">
        <f t="shared" si="263"/>
        <v>67.16749996999998</v>
      </c>
    </row>
    <row r="5595" spans="1:5">
      <c r="A5595" s="6">
        <v>45566.291666666664</v>
      </c>
      <c r="B5595" s="4">
        <v>16.100000399999999</v>
      </c>
      <c r="C5595">
        <f t="shared" si="261"/>
        <v>60.98000072</v>
      </c>
      <c r="D5595" s="8">
        <f t="shared" si="262"/>
        <v>45566</v>
      </c>
      <c r="E5595">
        <f t="shared" si="263"/>
        <v>67.16749996999998</v>
      </c>
    </row>
    <row r="5596" spans="1:5">
      <c r="A5596" s="6">
        <v>45566.333333333336</v>
      </c>
      <c r="B5596" s="4">
        <v>18.299999199999998</v>
      </c>
      <c r="C5596">
        <f t="shared" si="261"/>
        <v>64.939998559999992</v>
      </c>
      <c r="D5596" s="8">
        <f t="shared" si="262"/>
        <v>45566</v>
      </c>
      <c r="E5596">
        <f t="shared" si="263"/>
        <v>67.16749996999998</v>
      </c>
    </row>
    <row r="5597" spans="1:5">
      <c r="A5597" s="6">
        <v>45566.375</v>
      </c>
      <c r="B5597" s="4">
        <v>20</v>
      </c>
      <c r="C5597">
        <f t="shared" si="261"/>
        <v>68</v>
      </c>
      <c r="D5597" s="8">
        <f t="shared" si="262"/>
        <v>45566</v>
      </c>
      <c r="E5597">
        <f t="shared" si="263"/>
        <v>67.16749996999998</v>
      </c>
    </row>
    <row r="5598" spans="1:5">
      <c r="A5598" s="6">
        <v>45566.416666666664</v>
      </c>
      <c r="B5598" s="4">
        <v>21.700000800000002</v>
      </c>
      <c r="C5598">
        <f t="shared" si="261"/>
        <v>71.060001440000008</v>
      </c>
      <c r="D5598" s="8">
        <f t="shared" si="262"/>
        <v>45566</v>
      </c>
      <c r="E5598">
        <f t="shared" si="263"/>
        <v>67.16749996999998</v>
      </c>
    </row>
    <row r="5599" spans="1:5">
      <c r="A5599" s="6">
        <v>45566.458333333336</v>
      </c>
      <c r="B5599" s="4">
        <v>22.799999199999998</v>
      </c>
      <c r="C5599">
        <f t="shared" si="261"/>
        <v>73.039998560000001</v>
      </c>
      <c r="D5599" s="8">
        <f t="shared" si="262"/>
        <v>45566</v>
      </c>
      <c r="E5599">
        <f t="shared" si="263"/>
        <v>67.16749996999998</v>
      </c>
    </row>
    <row r="5600" spans="1:5">
      <c r="A5600" s="6">
        <v>45566.5</v>
      </c>
      <c r="B5600" s="4">
        <v>22.200000800000002</v>
      </c>
      <c r="C5600">
        <f t="shared" si="261"/>
        <v>71.960001440000013</v>
      </c>
      <c r="D5600" s="8">
        <f t="shared" si="262"/>
        <v>45566</v>
      </c>
      <c r="E5600">
        <f t="shared" si="263"/>
        <v>67.16749996999998</v>
      </c>
    </row>
    <row r="5601" spans="1:5">
      <c r="A5601" s="6">
        <v>45566.541666666664</v>
      </c>
      <c r="B5601" s="4">
        <v>22.799999199999998</v>
      </c>
      <c r="C5601">
        <f t="shared" si="261"/>
        <v>73.039998560000001</v>
      </c>
      <c r="D5601" s="8">
        <f t="shared" si="262"/>
        <v>45566</v>
      </c>
      <c r="E5601">
        <f t="shared" si="263"/>
        <v>67.16749996999998</v>
      </c>
    </row>
    <row r="5602" spans="1:5">
      <c r="A5602" s="6">
        <v>45566.583333333336</v>
      </c>
      <c r="B5602" s="4">
        <v>22.200000800000002</v>
      </c>
      <c r="C5602">
        <f t="shared" si="261"/>
        <v>71.960001440000013</v>
      </c>
      <c r="D5602" s="8">
        <f t="shared" si="262"/>
        <v>45566</v>
      </c>
      <c r="E5602">
        <f t="shared" si="263"/>
        <v>67.16749996999998</v>
      </c>
    </row>
    <row r="5603" spans="1:5">
      <c r="A5603" s="6">
        <v>45566.625</v>
      </c>
      <c r="B5603" s="4">
        <v>21.100000399999999</v>
      </c>
      <c r="C5603">
        <f t="shared" si="261"/>
        <v>69.980000719999992</v>
      </c>
      <c r="D5603" s="8">
        <f t="shared" si="262"/>
        <v>45566</v>
      </c>
      <c r="E5603">
        <f t="shared" si="263"/>
        <v>67.16749996999998</v>
      </c>
    </row>
    <row r="5604" spans="1:5">
      <c r="A5604" s="6">
        <v>45566.666666666664</v>
      </c>
      <c r="B5604" s="4">
        <v>20.600000399999999</v>
      </c>
      <c r="C5604">
        <f t="shared" si="261"/>
        <v>69.080000720000001</v>
      </c>
      <c r="D5604" s="8">
        <f t="shared" si="262"/>
        <v>45566</v>
      </c>
      <c r="E5604">
        <f t="shared" si="263"/>
        <v>67.16749996999998</v>
      </c>
    </row>
    <row r="5605" spans="1:5">
      <c r="A5605" s="6">
        <v>45566.708333333336</v>
      </c>
      <c r="B5605" s="4">
        <v>19.399999600000001</v>
      </c>
      <c r="C5605">
        <f t="shared" si="261"/>
        <v>66.919999280000013</v>
      </c>
      <c r="D5605" s="8">
        <f t="shared" si="262"/>
        <v>45566</v>
      </c>
      <c r="E5605">
        <f t="shared" si="263"/>
        <v>67.16749996999998</v>
      </c>
    </row>
    <row r="5606" spans="1:5">
      <c r="A5606" s="6">
        <v>45566.75</v>
      </c>
      <c r="B5606" s="4">
        <v>17.799999199999998</v>
      </c>
      <c r="C5606">
        <f t="shared" si="261"/>
        <v>64.039998560000001</v>
      </c>
      <c r="D5606" s="8">
        <f t="shared" si="262"/>
        <v>45566</v>
      </c>
      <c r="E5606">
        <f t="shared" si="263"/>
        <v>67.16749996999998</v>
      </c>
    </row>
    <row r="5607" spans="1:5">
      <c r="A5607" s="6">
        <v>45566.791666666664</v>
      </c>
      <c r="B5607" s="4">
        <v>16.700000800000002</v>
      </c>
      <c r="C5607">
        <f t="shared" si="261"/>
        <v>62.060001440000008</v>
      </c>
      <c r="D5607" s="8">
        <f t="shared" si="262"/>
        <v>45566</v>
      </c>
      <c r="E5607">
        <f t="shared" si="263"/>
        <v>67.16749996999998</v>
      </c>
    </row>
    <row r="5608" spans="1:5">
      <c r="A5608" s="6">
        <v>45566.833333333336</v>
      </c>
      <c r="B5608" s="4">
        <v>15.600000400000001</v>
      </c>
      <c r="C5608">
        <f t="shared" si="261"/>
        <v>60.080000720000001</v>
      </c>
      <c r="D5608" s="8">
        <f t="shared" si="262"/>
        <v>45566</v>
      </c>
      <c r="E5608">
        <f t="shared" si="263"/>
        <v>67.16749996999998</v>
      </c>
    </row>
    <row r="5609" spans="1:5">
      <c r="A5609" s="6">
        <v>45566.875</v>
      </c>
      <c r="B5609" s="4">
        <v>14.399999599999999</v>
      </c>
      <c r="C5609">
        <f t="shared" si="261"/>
        <v>57.919999279999999</v>
      </c>
      <c r="D5609" s="8">
        <f t="shared" si="262"/>
        <v>45566</v>
      </c>
      <c r="E5609">
        <f t="shared" si="263"/>
        <v>67.16749996999998</v>
      </c>
    </row>
    <row r="5610" spans="1:5">
      <c r="A5610" s="6">
        <v>45566.916666666664</v>
      </c>
      <c r="B5610" s="4">
        <v>13.300000199999999</v>
      </c>
      <c r="C5610">
        <f t="shared" si="261"/>
        <v>55.940000359999999</v>
      </c>
      <c r="D5610" s="8">
        <f t="shared" si="262"/>
        <v>45566</v>
      </c>
      <c r="E5610">
        <f t="shared" si="263"/>
        <v>67.16749996999998</v>
      </c>
    </row>
    <row r="5611" spans="1:5">
      <c r="A5611" s="6">
        <v>45566.958333333336</v>
      </c>
      <c r="B5611" s="4">
        <v>12.800000199999999</v>
      </c>
      <c r="C5611">
        <f t="shared" si="261"/>
        <v>55.040000360000001</v>
      </c>
      <c r="D5611" s="8">
        <f t="shared" si="262"/>
        <v>45566</v>
      </c>
      <c r="E5611">
        <f t="shared" si="263"/>
        <v>67.16749996999998</v>
      </c>
    </row>
    <row r="5612" spans="1:5">
      <c r="A5612" s="6">
        <v>45567</v>
      </c>
      <c r="B5612" s="4">
        <v>12.199999800000001</v>
      </c>
      <c r="C5612">
        <f t="shared" si="261"/>
        <v>53.959999640000007</v>
      </c>
      <c r="D5612" s="8">
        <f t="shared" si="262"/>
        <v>45567</v>
      </c>
      <c r="E5612">
        <f t="shared" si="263"/>
        <v>57.147499717999985</v>
      </c>
    </row>
    <row r="5613" spans="1:5">
      <c r="A5613" s="6">
        <v>45567.041666666664</v>
      </c>
      <c r="B5613" s="4">
        <v>12.199999800000001</v>
      </c>
      <c r="C5613">
        <f t="shared" si="261"/>
        <v>53.959999640000007</v>
      </c>
      <c r="D5613" s="8">
        <f t="shared" si="262"/>
        <v>45567</v>
      </c>
      <c r="E5613">
        <f t="shared" si="263"/>
        <v>57.147499717999985</v>
      </c>
    </row>
    <row r="5614" spans="1:5">
      <c r="A5614" s="6">
        <v>45567.083333333336</v>
      </c>
      <c r="B5614" s="4">
        <v>11.699999800000001</v>
      </c>
      <c r="C5614">
        <f t="shared" si="261"/>
        <v>53.059999640000001</v>
      </c>
      <c r="D5614" s="8">
        <f t="shared" si="262"/>
        <v>45567</v>
      </c>
      <c r="E5614">
        <f t="shared" si="263"/>
        <v>57.147499717999985</v>
      </c>
    </row>
    <row r="5615" spans="1:5">
      <c r="A5615" s="6">
        <v>45567.125</v>
      </c>
      <c r="B5615" s="4">
        <v>10.600000400000001</v>
      </c>
      <c r="C5615">
        <f t="shared" si="261"/>
        <v>51.080000720000001</v>
      </c>
      <c r="D5615" s="8">
        <f t="shared" si="262"/>
        <v>45567</v>
      </c>
      <c r="E5615">
        <f t="shared" si="263"/>
        <v>57.147499717999985</v>
      </c>
    </row>
    <row r="5616" spans="1:5">
      <c r="A5616" s="6">
        <v>45567.166666666664</v>
      </c>
      <c r="B5616" s="4">
        <v>10</v>
      </c>
      <c r="C5616">
        <f t="shared" si="261"/>
        <v>50</v>
      </c>
      <c r="D5616" s="8">
        <f t="shared" si="262"/>
        <v>45567</v>
      </c>
      <c r="E5616">
        <f t="shared" si="263"/>
        <v>57.147499717999985</v>
      </c>
    </row>
    <row r="5617" spans="1:5">
      <c r="A5617" s="6">
        <v>45567.208333333336</v>
      </c>
      <c r="B5617" s="4">
        <v>9.3999996199999991</v>
      </c>
      <c r="C5617">
        <f t="shared" si="261"/>
        <v>48.919999316000002</v>
      </c>
      <c r="D5617" s="8">
        <f t="shared" si="262"/>
        <v>45567</v>
      </c>
      <c r="E5617">
        <f t="shared" si="263"/>
        <v>57.147499717999985</v>
      </c>
    </row>
    <row r="5618" spans="1:5">
      <c r="A5618" s="6">
        <v>45567.25</v>
      </c>
      <c r="B5618" s="4">
        <v>9.3999996199999991</v>
      </c>
      <c r="C5618">
        <f t="shared" si="261"/>
        <v>48.919999316000002</v>
      </c>
      <c r="D5618" s="8">
        <f t="shared" si="262"/>
        <v>45567</v>
      </c>
      <c r="E5618">
        <f t="shared" si="263"/>
        <v>57.147499717999985</v>
      </c>
    </row>
    <row r="5619" spans="1:5">
      <c r="A5619" s="6">
        <v>45567.291666666664</v>
      </c>
      <c r="B5619" s="4">
        <v>10</v>
      </c>
      <c r="C5619">
        <f t="shared" si="261"/>
        <v>50</v>
      </c>
      <c r="D5619" s="8">
        <f t="shared" si="262"/>
        <v>45567</v>
      </c>
      <c r="E5619">
        <f t="shared" si="263"/>
        <v>57.147499717999985</v>
      </c>
    </row>
    <row r="5620" spans="1:5">
      <c r="A5620" s="6">
        <v>45567.333333333336</v>
      </c>
      <c r="B5620" s="4">
        <v>12.199999800000001</v>
      </c>
      <c r="C5620">
        <f t="shared" si="261"/>
        <v>53.959999640000007</v>
      </c>
      <c r="D5620" s="8">
        <f t="shared" si="262"/>
        <v>45567</v>
      </c>
      <c r="E5620">
        <f t="shared" si="263"/>
        <v>57.147499717999985</v>
      </c>
    </row>
    <row r="5621" spans="1:5">
      <c r="A5621" s="6">
        <v>45567.375</v>
      </c>
      <c r="B5621" s="4">
        <v>14.399999599999999</v>
      </c>
      <c r="C5621">
        <f t="shared" si="261"/>
        <v>57.919999279999999</v>
      </c>
      <c r="D5621" s="8">
        <f t="shared" si="262"/>
        <v>45567</v>
      </c>
      <c r="E5621">
        <f t="shared" si="263"/>
        <v>57.147499717999985</v>
      </c>
    </row>
    <row r="5622" spans="1:5">
      <c r="A5622" s="6">
        <v>45567.416666666664</v>
      </c>
      <c r="B5622" s="4">
        <v>16.100000399999999</v>
      </c>
      <c r="C5622">
        <f t="shared" si="261"/>
        <v>60.98000072</v>
      </c>
      <c r="D5622" s="8">
        <f t="shared" si="262"/>
        <v>45567</v>
      </c>
      <c r="E5622">
        <f t="shared" si="263"/>
        <v>57.147499717999985</v>
      </c>
    </row>
    <row r="5623" spans="1:5">
      <c r="A5623" s="6">
        <v>45567.458333333336</v>
      </c>
      <c r="B5623" s="4">
        <v>16.700000800000002</v>
      </c>
      <c r="C5623">
        <f t="shared" si="261"/>
        <v>62.060001440000008</v>
      </c>
      <c r="D5623" s="8">
        <f t="shared" si="262"/>
        <v>45567</v>
      </c>
      <c r="E5623">
        <f t="shared" si="263"/>
        <v>57.147499717999985</v>
      </c>
    </row>
    <row r="5624" spans="1:5">
      <c r="A5624" s="6">
        <v>45567.5</v>
      </c>
      <c r="B5624" s="4">
        <v>17.799999199999998</v>
      </c>
      <c r="C5624">
        <f t="shared" si="261"/>
        <v>64.039998560000001</v>
      </c>
      <c r="D5624" s="8">
        <f t="shared" si="262"/>
        <v>45567</v>
      </c>
      <c r="E5624">
        <f t="shared" si="263"/>
        <v>57.147499717999985</v>
      </c>
    </row>
    <row r="5625" spans="1:5">
      <c r="A5625" s="6">
        <v>45567.541666666664</v>
      </c>
      <c r="B5625" s="4">
        <v>18.299999199999998</v>
      </c>
      <c r="C5625">
        <f t="shared" si="261"/>
        <v>64.939998559999992</v>
      </c>
      <c r="D5625" s="8">
        <f t="shared" si="262"/>
        <v>45567</v>
      </c>
      <c r="E5625">
        <f t="shared" si="263"/>
        <v>57.147499717999985</v>
      </c>
    </row>
    <row r="5626" spans="1:5">
      <c r="A5626" s="6">
        <v>45567.583333333336</v>
      </c>
      <c r="B5626" s="4">
        <v>19.399999600000001</v>
      </c>
      <c r="C5626">
        <f t="shared" si="261"/>
        <v>66.919999280000013</v>
      </c>
      <c r="D5626" s="8">
        <f t="shared" si="262"/>
        <v>45567</v>
      </c>
      <c r="E5626">
        <f t="shared" si="263"/>
        <v>57.147499717999985</v>
      </c>
    </row>
    <row r="5627" spans="1:5">
      <c r="A5627" s="6">
        <v>45567.625</v>
      </c>
      <c r="B5627" s="4">
        <v>19.399999600000001</v>
      </c>
      <c r="C5627">
        <f t="shared" si="261"/>
        <v>66.919999280000013</v>
      </c>
      <c r="D5627" s="8">
        <f t="shared" si="262"/>
        <v>45567</v>
      </c>
      <c r="E5627">
        <f t="shared" si="263"/>
        <v>57.147499717999985</v>
      </c>
    </row>
    <row r="5628" spans="1:5">
      <c r="A5628" s="6">
        <v>45567.666666666664</v>
      </c>
      <c r="B5628" s="4">
        <v>19.399999600000001</v>
      </c>
      <c r="C5628">
        <f t="shared" si="261"/>
        <v>66.919999280000013</v>
      </c>
      <c r="D5628" s="8">
        <f t="shared" si="262"/>
        <v>45567</v>
      </c>
      <c r="E5628">
        <f t="shared" si="263"/>
        <v>57.147499717999985</v>
      </c>
    </row>
    <row r="5629" spans="1:5">
      <c r="A5629" s="6">
        <v>45567.708333333336</v>
      </c>
      <c r="B5629" s="4">
        <v>17.799999199999998</v>
      </c>
      <c r="C5629">
        <f t="shared" si="261"/>
        <v>64.039998560000001</v>
      </c>
      <c r="D5629" s="8">
        <f t="shared" si="262"/>
        <v>45567</v>
      </c>
      <c r="E5629">
        <f t="shared" si="263"/>
        <v>57.147499717999985</v>
      </c>
    </row>
    <row r="5630" spans="1:5">
      <c r="A5630" s="6">
        <v>45567.75</v>
      </c>
      <c r="B5630" s="4">
        <v>16.100000399999999</v>
      </c>
      <c r="C5630">
        <f t="shared" si="261"/>
        <v>60.98000072</v>
      </c>
      <c r="D5630" s="8">
        <f t="shared" si="262"/>
        <v>45567</v>
      </c>
      <c r="E5630">
        <f t="shared" si="263"/>
        <v>57.147499717999985</v>
      </c>
    </row>
    <row r="5631" spans="1:5">
      <c r="A5631" s="6">
        <v>45567.791666666664</v>
      </c>
      <c r="B5631" s="4">
        <v>14.399999599999999</v>
      </c>
      <c r="C5631">
        <f t="shared" si="261"/>
        <v>57.919999279999999</v>
      </c>
      <c r="D5631" s="8">
        <f t="shared" si="262"/>
        <v>45567</v>
      </c>
      <c r="E5631">
        <f t="shared" si="263"/>
        <v>57.147499717999985</v>
      </c>
    </row>
    <row r="5632" spans="1:5">
      <c r="A5632" s="6">
        <v>45567.833333333336</v>
      </c>
      <c r="B5632" s="4">
        <v>13.300000199999999</v>
      </c>
      <c r="C5632">
        <f t="shared" si="261"/>
        <v>55.940000359999999</v>
      </c>
      <c r="D5632" s="8">
        <f t="shared" si="262"/>
        <v>45567</v>
      </c>
      <c r="E5632">
        <f t="shared" si="263"/>
        <v>57.147499717999985</v>
      </c>
    </row>
    <row r="5633" spans="1:5">
      <c r="A5633" s="6">
        <v>45567.875</v>
      </c>
      <c r="B5633" s="4">
        <v>12.199999800000001</v>
      </c>
      <c r="C5633">
        <f t="shared" si="261"/>
        <v>53.959999640000007</v>
      </c>
      <c r="D5633" s="8">
        <f t="shared" si="262"/>
        <v>45567</v>
      </c>
      <c r="E5633">
        <f t="shared" si="263"/>
        <v>57.147499717999985</v>
      </c>
    </row>
    <row r="5634" spans="1:5">
      <c r="A5634" s="6">
        <v>45567.916666666664</v>
      </c>
      <c r="B5634" s="4">
        <v>11.699999800000001</v>
      </c>
      <c r="C5634">
        <f t="shared" si="261"/>
        <v>53.059999640000001</v>
      </c>
      <c r="D5634" s="8">
        <f t="shared" si="262"/>
        <v>45567</v>
      </c>
      <c r="E5634">
        <f t="shared" si="263"/>
        <v>57.147499717999985</v>
      </c>
    </row>
    <row r="5635" spans="1:5">
      <c r="A5635" s="6">
        <v>45567.958333333336</v>
      </c>
      <c r="B5635" s="4">
        <v>10.600000400000001</v>
      </c>
      <c r="C5635">
        <f t="shared" ref="C5635:C5698" si="264">B5635*1.8+32</f>
        <v>51.080000720000001</v>
      </c>
      <c r="D5635" s="8">
        <f t="shared" ref="D5635:D5698" si="265">DATE(YEAR(A5635), MONTH(A5635), DAY(A5635))</f>
        <v>45567</v>
      </c>
      <c r="E5635">
        <f t="shared" si="263"/>
        <v>57.147499717999985</v>
      </c>
    </row>
    <row r="5636" spans="1:5">
      <c r="A5636" s="6">
        <v>45568</v>
      </c>
      <c r="B5636" s="4">
        <v>10.600000400000001</v>
      </c>
      <c r="C5636">
        <f t="shared" si="264"/>
        <v>51.080000720000001</v>
      </c>
      <c r="D5636" s="8">
        <f t="shared" si="265"/>
        <v>45568</v>
      </c>
      <c r="E5636">
        <f t="shared" ref="E5636:E5699" si="266">AVERAGEIF(D:D, D5636, C:C)</f>
        <v>60.84500018</v>
      </c>
    </row>
    <row r="5637" spans="1:5">
      <c r="A5637" s="6">
        <v>45568.041666666664</v>
      </c>
      <c r="B5637" s="4">
        <v>10</v>
      </c>
      <c r="C5637">
        <f t="shared" si="264"/>
        <v>50</v>
      </c>
      <c r="D5637" s="8">
        <f t="shared" si="265"/>
        <v>45568</v>
      </c>
      <c r="E5637">
        <f t="shared" si="266"/>
        <v>60.84500018</v>
      </c>
    </row>
    <row r="5638" spans="1:5">
      <c r="A5638" s="6">
        <v>45568.083333333336</v>
      </c>
      <c r="B5638" s="4">
        <v>10</v>
      </c>
      <c r="C5638">
        <f t="shared" si="264"/>
        <v>50</v>
      </c>
      <c r="D5638" s="8">
        <f t="shared" si="265"/>
        <v>45568</v>
      </c>
      <c r="E5638">
        <f t="shared" si="266"/>
        <v>60.84500018</v>
      </c>
    </row>
    <row r="5639" spans="1:5">
      <c r="A5639" s="6">
        <v>45568.125</v>
      </c>
      <c r="B5639" s="4">
        <v>10</v>
      </c>
      <c r="C5639">
        <f t="shared" si="264"/>
        <v>50</v>
      </c>
      <c r="D5639" s="8">
        <f t="shared" si="265"/>
        <v>45568</v>
      </c>
      <c r="E5639">
        <f t="shared" si="266"/>
        <v>60.84500018</v>
      </c>
    </row>
    <row r="5640" spans="1:5">
      <c r="A5640" s="6">
        <v>45568.166666666664</v>
      </c>
      <c r="B5640" s="4">
        <v>10</v>
      </c>
      <c r="C5640">
        <f t="shared" si="264"/>
        <v>50</v>
      </c>
      <c r="D5640" s="8">
        <f t="shared" si="265"/>
        <v>45568</v>
      </c>
      <c r="E5640">
        <f t="shared" si="266"/>
        <v>60.84500018</v>
      </c>
    </row>
    <row r="5641" spans="1:5">
      <c r="A5641" s="6">
        <v>45568.208333333336</v>
      </c>
      <c r="B5641" s="4">
        <v>10.600000400000001</v>
      </c>
      <c r="C5641">
        <f t="shared" si="264"/>
        <v>51.080000720000001</v>
      </c>
      <c r="D5641" s="8">
        <f t="shared" si="265"/>
        <v>45568</v>
      </c>
      <c r="E5641">
        <f t="shared" si="266"/>
        <v>60.84500018</v>
      </c>
    </row>
    <row r="5642" spans="1:5">
      <c r="A5642" s="6">
        <v>45568.25</v>
      </c>
      <c r="B5642" s="4">
        <v>10</v>
      </c>
      <c r="C5642">
        <f t="shared" si="264"/>
        <v>50</v>
      </c>
      <c r="D5642" s="8">
        <f t="shared" si="265"/>
        <v>45568</v>
      </c>
      <c r="E5642">
        <f t="shared" si="266"/>
        <v>60.84500018</v>
      </c>
    </row>
    <row r="5643" spans="1:5">
      <c r="A5643" s="6">
        <v>45568.291666666664</v>
      </c>
      <c r="B5643" s="4">
        <v>11.100000400000001</v>
      </c>
      <c r="C5643">
        <f t="shared" si="264"/>
        <v>51.980000720000007</v>
      </c>
      <c r="D5643" s="8">
        <f t="shared" si="265"/>
        <v>45568</v>
      </c>
      <c r="E5643">
        <f t="shared" si="266"/>
        <v>60.84500018</v>
      </c>
    </row>
    <row r="5644" spans="1:5">
      <c r="A5644" s="6">
        <v>45568.333333333336</v>
      </c>
      <c r="B5644" s="4">
        <v>13.899999599999999</v>
      </c>
      <c r="C5644">
        <f t="shared" si="264"/>
        <v>57.01999928</v>
      </c>
      <c r="D5644" s="8">
        <f t="shared" si="265"/>
        <v>45568</v>
      </c>
      <c r="E5644">
        <f t="shared" si="266"/>
        <v>60.84500018</v>
      </c>
    </row>
    <row r="5645" spans="1:5">
      <c r="A5645" s="6">
        <v>45568.375</v>
      </c>
      <c r="B5645" s="4">
        <v>17.200000800000002</v>
      </c>
      <c r="C5645">
        <f t="shared" si="264"/>
        <v>62.960001439999999</v>
      </c>
      <c r="D5645" s="8">
        <f t="shared" si="265"/>
        <v>45568</v>
      </c>
      <c r="E5645">
        <f t="shared" si="266"/>
        <v>60.84500018</v>
      </c>
    </row>
    <row r="5646" spans="1:5">
      <c r="A5646" s="6">
        <v>45568.416666666664</v>
      </c>
      <c r="B5646" s="4">
        <v>18.899999600000001</v>
      </c>
      <c r="C5646">
        <f t="shared" si="264"/>
        <v>66.019999280000008</v>
      </c>
      <c r="D5646" s="8">
        <f t="shared" si="265"/>
        <v>45568</v>
      </c>
      <c r="E5646">
        <f t="shared" si="266"/>
        <v>60.84500018</v>
      </c>
    </row>
    <row r="5647" spans="1:5">
      <c r="A5647" s="6">
        <v>45568.458333333336</v>
      </c>
      <c r="B5647" s="4">
        <v>20.600000399999999</v>
      </c>
      <c r="C5647">
        <f t="shared" si="264"/>
        <v>69.080000720000001</v>
      </c>
      <c r="D5647" s="8">
        <f t="shared" si="265"/>
        <v>45568</v>
      </c>
      <c r="E5647">
        <f t="shared" si="266"/>
        <v>60.84500018</v>
      </c>
    </row>
    <row r="5648" spans="1:5">
      <c r="A5648" s="6">
        <v>45568.5</v>
      </c>
      <c r="B5648" s="4">
        <v>22.200000800000002</v>
      </c>
      <c r="C5648">
        <f t="shared" si="264"/>
        <v>71.960001440000013</v>
      </c>
      <c r="D5648" s="8">
        <f t="shared" si="265"/>
        <v>45568</v>
      </c>
      <c r="E5648">
        <f t="shared" si="266"/>
        <v>60.84500018</v>
      </c>
    </row>
    <row r="5649" spans="1:5">
      <c r="A5649" s="6">
        <v>45568.541666666664</v>
      </c>
      <c r="B5649" s="4">
        <v>22.200000800000002</v>
      </c>
      <c r="C5649">
        <f t="shared" si="264"/>
        <v>71.960001440000013</v>
      </c>
      <c r="D5649" s="8">
        <f t="shared" si="265"/>
        <v>45568</v>
      </c>
      <c r="E5649">
        <f t="shared" si="266"/>
        <v>60.84500018</v>
      </c>
    </row>
    <row r="5650" spans="1:5">
      <c r="A5650" s="6">
        <v>45568.583333333336</v>
      </c>
      <c r="B5650" s="4">
        <v>22.799999199999998</v>
      </c>
      <c r="C5650">
        <f t="shared" si="264"/>
        <v>73.039998560000001</v>
      </c>
      <c r="D5650" s="8">
        <f t="shared" si="265"/>
        <v>45568</v>
      </c>
      <c r="E5650">
        <f t="shared" si="266"/>
        <v>60.84500018</v>
      </c>
    </row>
    <row r="5651" spans="1:5">
      <c r="A5651" s="6">
        <v>45568.625</v>
      </c>
      <c r="B5651" s="4">
        <v>22.799999199999998</v>
      </c>
      <c r="C5651">
        <f t="shared" si="264"/>
        <v>73.039998560000001</v>
      </c>
      <c r="D5651" s="8">
        <f t="shared" si="265"/>
        <v>45568</v>
      </c>
      <c r="E5651">
        <f t="shared" si="266"/>
        <v>60.84500018</v>
      </c>
    </row>
    <row r="5652" spans="1:5">
      <c r="A5652" s="6">
        <v>45568.666666666664</v>
      </c>
      <c r="B5652" s="4">
        <v>22.799999199999998</v>
      </c>
      <c r="C5652">
        <f t="shared" si="264"/>
        <v>73.039998560000001</v>
      </c>
      <c r="D5652" s="8">
        <f t="shared" si="265"/>
        <v>45568</v>
      </c>
      <c r="E5652">
        <f t="shared" si="266"/>
        <v>60.84500018</v>
      </c>
    </row>
    <row r="5653" spans="1:5">
      <c r="A5653" s="6">
        <v>45568.708333333336</v>
      </c>
      <c r="B5653" s="4">
        <v>21.700000800000002</v>
      </c>
      <c r="C5653">
        <f t="shared" si="264"/>
        <v>71.060001440000008</v>
      </c>
      <c r="D5653" s="8">
        <f t="shared" si="265"/>
        <v>45568</v>
      </c>
      <c r="E5653">
        <f t="shared" si="266"/>
        <v>60.84500018</v>
      </c>
    </row>
    <row r="5654" spans="1:5">
      <c r="A5654" s="6">
        <v>45568.75</v>
      </c>
      <c r="B5654" s="4">
        <v>18.299999199999998</v>
      </c>
      <c r="C5654">
        <f t="shared" si="264"/>
        <v>64.939998559999992</v>
      </c>
      <c r="D5654" s="8">
        <f t="shared" si="265"/>
        <v>45568</v>
      </c>
      <c r="E5654">
        <f t="shared" si="266"/>
        <v>60.84500018</v>
      </c>
    </row>
    <row r="5655" spans="1:5">
      <c r="A5655" s="6">
        <v>45568.791666666664</v>
      </c>
      <c r="B5655" s="4">
        <v>17.200000800000002</v>
      </c>
      <c r="C5655">
        <f t="shared" si="264"/>
        <v>62.960001439999999</v>
      </c>
      <c r="D5655" s="8">
        <f t="shared" si="265"/>
        <v>45568</v>
      </c>
      <c r="E5655">
        <f t="shared" si="266"/>
        <v>60.84500018</v>
      </c>
    </row>
    <row r="5656" spans="1:5">
      <c r="A5656" s="6">
        <v>45568.833333333336</v>
      </c>
      <c r="B5656" s="4">
        <v>16.700000800000002</v>
      </c>
      <c r="C5656">
        <f t="shared" si="264"/>
        <v>62.060001440000008</v>
      </c>
      <c r="D5656" s="8">
        <f t="shared" si="265"/>
        <v>45568</v>
      </c>
      <c r="E5656">
        <f t="shared" si="266"/>
        <v>60.84500018</v>
      </c>
    </row>
    <row r="5657" spans="1:5">
      <c r="A5657" s="6">
        <v>45568.875</v>
      </c>
      <c r="B5657" s="4">
        <v>16.100000399999999</v>
      </c>
      <c r="C5657">
        <f t="shared" si="264"/>
        <v>60.98000072</v>
      </c>
      <c r="D5657" s="8">
        <f t="shared" si="265"/>
        <v>45568</v>
      </c>
      <c r="E5657">
        <f t="shared" si="266"/>
        <v>60.84500018</v>
      </c>
    </row>
    <row r="5658" spans="1:5">
      <c r="A5658" s="6">
        <v>45568.916666666664</v>
      </c>
      <c r="B5658" s="4">
        <v>15</v>
      </c>
      <c r="C5658">
        <f t="shared" si="264"/>
        <v>59</v>
      </c>
      <c r="D5658" s="8">
        <f t="shared" si="265"/>
        <v>45568</v>
      </c>
      <c r="E5658">
        <f t="shared" si="266"/>
        <v>60.84500018</v>
      </c>
    </row>
    <row r="5659" spans="1:5">
      <c r="A5659" s="6">
        <v>45568.958333333336</v>
      </c>
      <c r="B5659" s="4">
        <v>13.899999599999999</v>
      </c>
      <c r="C5659">
        <f t="shared" si="264"/>
        <v>57.01999928</v>
      </c>
      <c r="D5659" s="8">
        <f t="shared" si="265"/>
        <v>45568</v>
      </c>
      <c r="E5659">
        <f t="shared" si="266"/>
        <v>60.84500018</v>
      </c>
    </row>
    <row r="5660" spans="1:5">
      <c r="A5660" s="6">
        <v>45569</v>
      </c>
      <c r="B5660" s="4">
        <v>12.800000199999999</v>
      </c>
      <c r="C5660">
        <f t="shared" si="264"/>
        <v>55.040000360000001</v>
      </c>
      <c r="D5660" s="8">
        <f t="shared" si="265"/>
        <v>45569</v>
      </c>
      <c r="E5660">
        <f t="shared" si="266"/>
        <v>59.667499970000001</v>
      </c>
    </row>
    <row r="5661" spans="1:5">
      <c r="A5661" s="6">
        <v>45569.041666666664</v>
      </c>
      <c r="B5661" s="4">
        <v>12.199999800000001</v>
      </c>
      <c r="C5661">
        <f t="shared" si="264"/>
        <v>53.959999640000007</v>
      </c>
      <c r="D5661" s="8">
        <f t="shared" si="265"/>
        <v>45569</v>
      </c>
      <c r="E5661">
        <f t="shared" si="266"/>
        <v>59.667499970000001</v>
      </c>
    </row>
    <row r="5662" spans="1:5">
      <c r="A5662" s="6">
        <v>45569.083333333336</v>
      </c>
      <c r="B5662" s="4">
        <v>11.699999800000001</v>
      </c>
      <c r="C5662">
        <f t="shared" si="264"/>
        <v>53.059999640000001</v>
      </c>
      <c r="D5662" s="8">
        <f t="shared" si="265"/>
        <v>45569</v>
      </c>
      <c r="E5662">
        <f t="shared" si="266"/>
        <v>59.667499970000001</v>
      </c>
    </row>
    <row r="5663" spans="1:5">
      <c r="A5663" s="6">
        <v>45569.125</v>
      </c>
      <c r="B5663" s="4">
        <v>11.100000400000001</v>
      </c>
      <c r="C5663">
        <f t="shared" si="264"/>
        <v>51.980000720000007</v>
      </c>
      <c r="D5663" s="8">
        <f t="shared" si="265"/>
        <v>45569</v>
      </c>
      <c r="E5663">
        <f t="shared" si="266"/>
        <v>59.667499970000001</v>
      </c>
    </row>
    <row r="5664" spans="1:5">
      <c r="A5664" s="6">
        <v>45569.166666666664</v>
      </c>
      <c r="B5664" s="4">
        <v>11.699999800000001</v>
      </c>
      <c r="C5664">
        <f t="shared" si="264"/>
        <v>53.059999640000001</v>
      </c>
      <c r="D5664" s="8">
        <f t="shared" si="265"/>
        <v>45569</v>
      </c>
      <c r="E5664">
        <f t="shared" si="266"/>
        <v>59.667499970000001</v>
      </c>
    </row>
    <row r="5665" spans="1:5">
      <c r="A5665" s="6">
        <v>45569.208333333336</v>
      </c>
      <c r="B5665" s="4">
        <v>11.699999800000001</v>
      </c>
      <c r="C5665">
        <f t="shared" si="264"/>
        <v>53.059999640000001</v>
      </c>
      <c r="D5665" s="8">
        <f t="shared" si="265"/>
        <v>45569</v>
      </c>
      <c r="E5665">
        <f t="shared" si="266"/>
        <v>59.667499970000001</v>
      </c>
    </row>
    <row r="5666" spans="1:5">
      <c r="A5666" s="6">
        <v>45569.25</v>
      </c>
      <c r="B5666" s="4">
        <v>11.100000400000001</v>
      </c>
      <c r="C5666">
        <f t="shared" si="264"/>
        <v>51.980000720000007</v>
      </c>
      <c r="D5666" s="8">
        <f t="shared" si="265"/>
        <v>45569</v>
      </c>
      <c r="E5666">
        <f t="shared" si="266"/>
        <v>59.667499970000001</v>
      </c>
    </row>
    <row r="5667" spans="1:5">
      <c r="A5667" s="6">
        <v>45569.291666666664</v>
      </c>
      <c r="B5667" s="4">
        <v>12.199999800000001</v>
      </c>
      <c r="C5667">
        <f t="shared" si="264"/>
        <v>53.959999640000007</v>
      </c>
      <c r="D5667" s="8">
        <f t="shared" si="265"/>
        <v>45569</v>
      </c>
      <c r="E5667">
        <f t="shared" si="266"/>
        <v>59.667499970000001</v>
      </c>
    </row>
    <row r="5668" spans="1:5">
      <c r="A5668" s="6">
        <v>45569.333333333336</v>
      </c>
      <c r="B5668" s="4">
        <v>14.399999599999999</v>
      </c>
      <c r="C5668">
        <f t="shared" si="264"/>
        <v>57.919999279999999</v>
      </c>
      <c r="D5668" s="8">
        <f t="shared" si="265"/>
        <v>45569</v>
      </c>
      <c r="E5668">
        <f t="shared" si="266"/>
        <v>59.667499970000001</v>
      </c>
    </row>
    <row r="5669" spans="1:5">
      <c r="A5669" s="6">
        <v>45569.375</v>
      </c>
      <c r="B5669" s="4">
        <v>16.700000800000002</v>
      </c>
      <c r="C5669">
        <f t="shared" si="264"/>
        <v>62.060001440000008</v>
      </c>
      <c r="D5669" s="8">
        <f t="shared" si="265"/>
        <v>45569</v>
      </c>
      <c r="E5669">
        <f t="shared" si="266"/>
        <v>59.667499970000001</v>
      </c>
    </row>
    <row r="5670" spans="1:5">
      <c r="A5670" s="6">
        <v>45569.416666666664</v>
      </c>
      <c r="B5670" s="4">
        <v>19.399999600000001</v>
      </c>
      <c r="C5670">
        <f t="shared" si="264"/>
        <v>66.919999280000013</v>
      </c>
      <c r="D5670" s="8">
        <f t="shared" si="265"/>
        <v>45569</v>
      </c>
      <c r="E5670">
        <f t="shared" si="266"/>
        <v>59.667499970000001</v>
      </c>
    </row>
    <row r="5671" spans="1:5">
      <c r="A5671" s="6">
        <v>45569.458333333336</v>
      </c>
      <c r="B5671" s="4">
        <v>20</v>
      </c>
      <c r="C5671">
        <f t="shared" si="264"/>
        <v>68</v>
      </c>
      <c r="D5671" s="8">
        <f t="shared" si="265"/>
        <v>45569</v>
      </c>
      <c r="E5671">
        <f t="shared" si="266"/>
        <v>59.667499970000001</v>
      </c>
    </row>
    <row r="5672" spans="1:5">
      <c r="A5672" s="6">
        <v>45569.5</v>
      </c>
      <c r="B5672" s="4">
        <v>20</v>
      </c>
      <c r="C5672">
        <f t="shared" si="264"/>
        <v>68</v>
      </c>
      <c r="D5672" s="8">
        <f t="shared" si="265"/>
        <v>45569</v>
      </c>
      <c r="E5672">
        <f t="shared" si="266"/>
        <v>59.667499970000001</v>
      </c>
    </row>
    <row r="5673" spans="1:5">
      <c r="A5673" s="6">
        <v>45569.541666666664</v>
      </c>
      <c r="B5673" s="4">
        <v>20</v>
      </c>
      <c r="C5673">
        <f t="shared" si="264"/>
        <v>68</v>
      </c>
      <c r="D5673" s="8">
        <f t="shared" si="265"/>
        <v>45569</v>
      </c>
      <c r="E5673">
        <f t="shared" si="266"/>
        <v>59.667499970000001</v>
      </c>
    </row>
    <row r="5674" spans="1:5">
      <c r="A5674" s="6">
        <v>45569.583333333336</v>
      </c>
      <c r="B5674" s="4">
        <v>20</v>
      </c>
      <c r="C5674">
        <f t="shared" si="264"/>
        <v>68</v>
      </c>
      <c r="D5674" s="8">
        <f t="shared" si="265"/>
        <v>45569</v>
      </c>
      <c r="E5674">
        <f t="shared" si="266"/>
        <v>59.667499970000001</v>
      </c>
    </row>
    <row r="5675" spans="1:5">
      <c r="A5675" s="6">
        <v>45569.625</v>
      </c>
      <c r="B5675" s="4">
        <v>19.399999600000001</v>
      </c>
      <c r="C5675">
        <f t="shared" si="264"/>
        <v>66.919999280000013</v>
      </c>
      <c r="D5675" s="8">
        <f t="shared" si="265"/>
        <v>45569</v>
      </c>
      <c r="E5675">
        <f t="shared" si="266"/>
        <v>59.667499970000001</v>
      </c>
    </row>
    <row r="5676" spans="1:5">
      <c r="A5676" s="6">
        <v>45569.666666666664</v>
      </c>
      <c r="B5676" s="4">
        <v>18.299999199999998</v>
      </c>
      <c r="C5676">
        <f t="shared" si="264"/>
        <v>64.939998559999992</v>
      </c>
      <c r="D5676" s="8">
        <f t="shared" si="265"/>
        <v>45569</v>
      </c>
      <c r="E5676">
        <f t="shared" si="266"/>
        <v>59.667499970000001</v>
      </c>
    </row>
    <row r="5677" spans="1:5">
      <c r="A5677" s="6">
        <v>45569.708333333336</v>
      </c>
      <c r="B5677" s="4">
        <v>16.700000800000002</v>
      </c>
      <c r="C5677">
        <f t="shared" si="264"/>
        <v>62.060001440000008</v>
      </c>
      <c r="D5677" s="8">
        <f t="shared" si="265"/>
        <v>45569</v>
      </c>
      <c r="E5677">
        <f t="shared" si="266"/>
        <v>59.667499970000001</v>
      </c>
    </row>
    <row r="5678" spans="1:5">
      <c r="A5678" s="6">
        <v>45569.75</v>
      </c>
      <c r="B5678" s="4">
        <v>15.600000400000001</v>
      </c>
      <c r="C5678">
        <f t="shared" si="264"/>
        <v>60.080000720000001</v>
      </c>
      <c r="D5678" s="8">
        <f t="shared" si="265"/>
        <v>45569</v>
      </c>
      <c r="E5678">
        <f t="shared" si="266"/>
        <v>59.667499970000001</v>
      </c>
    </row>
    <row r="5679" spans="1:5">
      <c r="A5679" s="6">
        <v>45569.791666666664</v>
      </c>
      <c r="B5679" s="4">
        <v>15.600000400000001</v>
      </c>
      <c r="C5679">
        <f t="shared" si="264"/>
        <v>60.080000720000001</v>
      </c>
      <c r="D5679" s="8">
        <f t="shared" si="265"/>
        <v>45569</v>
      </c>
      <c r="E5679">
        <f t="shared" si="266"/>
        <v>59.667499970000001</v>
      </c>
    </row>
    <row r="5680" spans="1:5">
      <c r="A5680" s="6">
        <v>45569.833333333336</v>
      </c>
      <c r="B5680" s="4">
        <v>15</v>
      </c>
      <c r="C5680">
        <f t="shared" si="264"/>
        <v>59</v>
      </c>
      <c r="D5680" s="8">
        <f t="shared" si="265"/>
        <v>45569</v>
      </c>
      <c r="E5680">
        <f t="shared" si="266"/>
        <v>59.667499970000001</v>
      </c>
    </row>
    <row r="5681" spans="1:5">
      <c r="A5681" s="6">
        <v>45569.875</v>
      </c>
      <c r="B5681" s="4">
        <v>15</v>
      </c>
      <c r="C5681">
        <f t="shared" si="264"/>
        <v>59</v>
      </c>
      <c r="D5681" s="8">
        <f t="shared" si="265"/>
        <v>45569</v>
      </c>
      <c r="E5681">
        <f t="shared" si="266"/>
        <v>59.667499970000001</v>
      </c>
    </row>
    <row r="5682" spans="1:5">
      <c r="A5682" s="6">
        <v>45569.916666666664</v>
      </c>
      <c r="B5682" s="4">
        <v>14.399999599999999</v>
      </c>
      <c r="C5682">
        <f t="shared" si="264"/>
        <v>57.919999279999999</v>
      </c>
      <c r="D5682" s="8">
        <f t="shared" si="265"/>
        <v>45569</v>
      </c>
      <c r="E5682">
        <f t="shared" si="266"/>
        <v>59.667499970000001</v>
      </c>
    </row>
    <row r="5683" spans="1:5">
      <c r="A5683" s="6">
        <v>45569.958333333336</v>
      </c>
      <c r="B5683" s="4">
        <v>13.899999599999999</v>
      </c>
      <c r="C5683">
        <f t="shared" si="264"/>
        <v>57.01999928</v>
      </c>
      <c r="D5683" s="8">
        <f t="shared" si="265"/>
        <v>45569</v>
      </c>
      <c r="E5683">
        <f t="shared" si="266"/>
        <v>59.667499970000001</v>
      </c>
    </row>
    <row r="5684" spans="1:5">
      <c r="A5684" s="6">
        <v>45570</v>
      </c>
      <c r="B5684" s="4">
        <v>13.899999599999999</v>
      </c>
      <c r="C5684">
        <f t="shared" si="264"/>
        <v>57.01999928</v>
      </c>
      <c r="D5684" s="8">
        <f t="shared" si="265"/>
        <v>45570</v>
      </c>
      <c r="E5684">
        <f t="shared" si="266"/>
        <v>61.96250014999999</v>
      </c>
    </row>
    <row r="5685" spans="1:5">
      <c r="A5685" s="6">
        <v>45570.041666666664</v>
      </c>
      <c r="B5685" s="4">
        <v>12.800000199999999</v>
      </c>
      <c r="C5685">
        <f t="shared" si="264"/>
        <v>55.040000360000001</v>
      </c>
      <c r="D5685" s="8">
        <f t="shared" si="265"/>
        <v>45570</v>
      </c>
      <c r="E5685">
        <f t="shared" si="266"/>
        <v>61.96250014999999</v>
      </c>
    </row>
    <row r="5686" spans="1:5">
      <c r="A5686" s="6">
        <v>45570.083333333336</v>
      </c>
      <c r="B5686" s="4">
        <v>12.800000199999999</v>
      </c>
      <c r="C5686">
        <f t="shared" si="264"/>
        <v>55.040000360000001</v>
      </c>
      <c r="D5686" s="8">
        <f t="shared" si="265"/>
        <v>45570</v>
      </c>
      <c r="E5686">
        <f t="shared" si="266"/>
        <v>61.96250014999999</v>
      </c>
    </row>
    <row r="5687" spans="1:5">
      <c r="A5687" s="6">
        <v>45570.125</v>
      </c>
      <c r="B5687" s="4">
        <v>12.800000199999999</v>
      </c>
      <c r="C5687">
        <f t="shared" si="264"/>
        <v>55.040000360000001</v>
      </c>
      <c r="D5687" s="8">
        <f t="shared" si="265"/>
        <v>45570</v>
      </c>
      <c r="E5687">
        <f t="shared" si="266"/>
        <v>61.96250014999999</v>
      </c>
    </row>
    <row r="5688" spans="1:5">
      <c r="A5688" s="6">
        <v>45570.166666666664</v>
      </c>
      <c r="B5688" s="4">
        <v>13.300000199999999</v>
      </c>
      <c r="C5688">
        <f t="shared" si="264"/>
        <v>55.940000359999999</v>
      </c>
      <c r="D5688" s="8">
        <f t="shared" si="265"/>
        <v>45570</v>
      </c>
      <c r="E5688">
        <f t="shared" si="266"/>
        <v>61.96250014999999</v>
      </c>
    </row>
    <row r="5689" spans="1:5">
      <c r="A5689" s="6">
        <v>45570.208333333336</v>
      </c>
      <c r="B5689" s="4">
        <v>12.199999800000001</v>
      </c>
      <c r="C5689">
        <f t="shared" si="264"/>
        <v>53.959999640000007</v>
      </c>
      <c r="D5689" s="8">
        <f t="shared" si="265"/>
        <v>45570</v>
      </c>
      <c r="E5689">
        <f t="shared" si="266"/>
        <v>61.96250014999999</v>
      </c>
    </row>
    <row r="5690" spans="1:5">
      <c r="A5690" s="6">
        <v>45570.25</v>
      </c>
      <c r="B5690" s="4">
        <v>11.699999800000001</v>
      </c>
      <c r="C5690">
        <f t="shared" si="264"/>
        <v>53.059999640000001</v>
      </c>
      <c r="D5690" s="8">
        <f t="shared" si="265"/>
        <v>45570</v>
      </c>
      <c r="E5690">
        <f t="shared" si="266"/>
        <v>61.96250014999999</v>
      </c>
    </row>
    <row r="5691" spans="1:5">
      <c r="A5691" s="6">
        <v>45570.291666666664</v>
      </c>
      <c r="B5691" s="4">
        <v>13.899999599999999</v>
      </c>
      <c r="C5691">
        <f t="shared" si="264"/>
        <v>57.01999928</v>
      </c>
      <c r="D5691" s="8">
        <f t="shared" si="265"/>
        <v>45570</v>
      </c>
      <c r="E5691">
        <f t="shared" si="266"/>
        <v>61.96250014999999</v>
      </c>
    </row>
    <row r="5692" spans="1:5">
      <c r="A5692" s="6">
        <v>45570.333333333336</v>
      </c>
      <c r="B5692" s="4">
        <v>16.700000800000002</v>
      </c>
      <c r="C5692">
        <f t="shared" si="264"/>
        <v>62.060001440000008</v>
      </c>
      <c r="D5692" s="8">
        <f t="shared" si="265"/>
        <v>45570</v>
      </c>
      <c r="E5692">
        <f t="shared" si="266"/>
        <v>61.96250014999999</v>
      </c>
    </row>
    <row r="5693" spans="1:5">
      <c r="A5693" s="6">
        <v>45570.375</v>
      </c>
      <c r="B5693" s="4">
        <v>17.799999199999998</v>
      </c>
      <c r="C5693">
        <f t="shared" si="264"/>
        <v>64.039998560000001</v>
      </c>
      <c r="D5693" s="8">
        <f t="shared" si="265"/>
        <v>45570</v>
      </c>
      <c r="E5693">
        <f t="shared" si="266"/>
        <v>61.96250014999999</v>
      </c>
    </row>
    <row r="5694" spans="1:5">
      <c r="A5694" s="6">
        <v>45570.416666666664</v>
      </c>
      <c r="B5694" s="4">
        <v>18.899999600000001</v>
      </c>
      <c r="C5694">
        <f t="shared" si="264"/>
        <v>66.019999280000008</v>
      </c>
      <c r="D5694" s="8">
        <f t="shared" si="265"/>
        <v>45570</v>
      </c>
      <c r="E5694">
        <f t="shared" si="266"/>
        <v>61.96250014999999</v>
      </c>
    </row>
    <row r="5695" spans="1:5">
      <c r="A5695" s="6">
        <v>45570.458333333336</v>
      </c>
      <c r="B5695" s="4">
        <v>20.600000399999999</v>
      </c>
      <c r="C5695">
        <f t="shared" si="264"/>
        <v>69.080000720000001</v>
      </c>
      <c r="D5695" s="8">
        <f t="shared" si="265"/>
        <v>45570</v>
      </c>
      <c r="E5695">
        <f t="shared" si="266"/>
        <v>61.96250014999999</v>
      </c>
    </row>
    <row r="5696" spans="1:5">
      <c r="A5696" s="6">
        <v>45570.5</v>
      </c>
      <c r="B5696" s="4">
        <v>21.700000800000002</v>
      </c>
      <c r="C5696">
        <f t="shared" si="264"/>
        <v>71.060001440000008</v>
      </c>
      <c r="D5696" s="8">
        <f t="shared" si="265"/>
        <v>45570</v>
      </c>
      <c r="E5696">
        <f t="shared" si="266"/>
        <v>61.96250014999999</v>
      </c>
    </row>
    <row r="5697" spans="1:5">
      <c r="A5697" s="6">
        <v>45570.541666666664</v>
      </c>
      <c r="B5697" s="4">
        <v>22.200000800000002</v>
      </c>
      <c r="C5697">
        <f t="shared" si="264"/>
        <v>71.960001440000013</v>
      </c>
      <c r="D5697" s="8">
        <f t="shared" si="265"/>
        <v>45570</v>
      </c>
      <c r="E5697">
        <f t="shared" si="266"/>
        <v>61.96250014999999</v>
      </c>
    </row>
    <row r="5698" spans="1:5">
      <c r="A5698" s="6">
        <v>45570.583333333336</v>
      </c>
      <c r="B5698" s="4">
        <v>22.799999199999998</v>
      </c>
      <c r="C5698">
        <f t="shared" si="264"/>
        <v>73.039998560000001</v>
      </c>
      <c r="D5698" s="8">
        <f t="shared" si="265"/>
        <v>45570</v>
      </c>
      <c r="E5698">
        <f t="shared" si="266"/>
        <v>61.96250014999999</v>
      </c>
    </row>
    <row r="5699" spans="1:5">
      <c r="A5699" s="6">
        <v>45570.625</v>
      </c>
      <c r="B5699" s="4">
        <v>22.200000800000002</v>
      </c>
      <c r="C5699">
        <f t="shared" ref="C5699:C5762" si="267">B5699*1.8+32</f>
        <v>71.960001440000013</v>
      </c>
      <c r="D5699" s="8">
        <f t="shared" ref="D5699:D5762" si="268">DATE(YEAR(A5699), MONTH(A5699), DAY(A5699))</f>
        <v>45570</v>
      </c>
      <c r="E5699">
        <f t="shared" si="266"/>
        <v>61.96250014999999</v>
      </c>
    </row>
    <row r="5700" spans="1:5">
      <c r="A5700" s="6">
        <v>45570.666666666664</v>
      </c>
      <c r="B5700" s="4">
        <v>21.100000399999999</v>
      </c>
      <c r="C5700">
        <f t="shared" si="267"/>
        <v>69.980000719999992</v>
      </c>
      <c r="D5700" s="8">
        <f t="shared" si="268"/>
        <v>45570</v>
      </c>
      <c r="E5700">
        <f t="shared" ref="E5700:E5763" si="269">AVERAGEIF(D:D, D5700, C:C)</f>
        <v>61.96250014999999</v>
      </c>
    </row>
    <row r="5701" spans="1:5">
      <c r="A5701" s="6">
        <v>45570.708333333336</v>
      </c>
      <c r="B5701" s="4">
        <v>19.399999600000001</v>
      </c>
      <c r="C5701">
        <f t="shared" si="267"/>
        <v>66.919999280000013</v>
      </c>
      <c r="D5701" s="8">
        <f t="shared" si="268"/>
        <v>45570</v>
      </c>
      <c r="E5701">
        <f t="shared" si="269"/>
        <v>61.96250014999999</v>
      </c>
    </row>
    <row r="5702" spans="1:5">
      <c r="A5702" s="6">
        <v>45570.75</v>
      </c>
      <c r="B5702" s="4">
        <v>17.200000800000002</v>
      </c>
      <c r="C5702">
        <f t="shared" si="267"/>
        <v>62.960001439999999</v>
      </c>
      <c r="D5702" s="8">
        <f t="shared" si="268"/>
        <v>45570</v>
      </c>
      <c r="E5702">
        <f t="shared" si="269"/>
        <v>61.96250014999999</v>
      </c>
    </row>
    <row r="5703" spans="1:5">
      <c r="A5703" s="6">
        <v>45570.791666666664</v>
      </c>
      <c r="B5703" s="4">
        <v>16.100000399999999</v>
      </c>
      <c r="C5703">
        <f t="shared" si="267"/>
        <v>60.98000072</v>
      </c>
      <c r="D5703" s="8">
        <f t="shared" si="268"/>
        <v>45570</v>
      </c>
      <c r="E5703">
        <f t="shared" si="269"/>
        <v>61.96250014999999</v>
      </c>
    </row>
    <row r="5704" spans="1:5">
      <c r="A5704" s="6">
        <v>45570.833333333336</v>
      </c>
      <c r="B5704" s="4">
        <v>15.600000400000001</v>
      </c>
      <c r="C5704">
        <f t="shared" si="267"/>
        <v>60.080000720000001</v>
      </c>
      <c r="D5704" s="8">
        <f t="shared" si="268"/>
        <v>45570</v>
      </c>
      <c r="E5704">
        <f t="shared" si="269"/>
        <v>61.96250014999999</v>
      </c>
    </row>
    <row r="5705" spans="1:5">
      <c r="A5705" s="6">
        <v>45570.875</v>
      </c>
      <c r="B5705" s="4">
        <v>15</v>
      </c>
      <c r="C5705">
        <f t="shared" si="267"/>
        <v>59</v>
      </c>
      <c r="D5705" s="8">
        <f t="shared" si="268"/>
        <v>45570</v>
      </c>
      <c r="E5705">
        <f t="shared" si="269"/>
        <v>61.96250014999999</v>
      </c>
    </row>
    <row r="5706" spans="1:5">
      <c r="A5706" s="6">
        <v>45570.916666666664</v>
      </c>
      <c r="B5706" s="4">
        <v>14.399999599999999</v>
      </c>
      <c r="C5706">
        <f t="shared" si="267"/>
        <v>57.919999279999999</v>
      </c>
      <c r="D5706" s="8">
        <f t="shared" si="268"/>
        <v>45570</v>
      </c>
      <c r="E5706">
        <f t="shared" si="269"/>
        <v>61.96250014999999</v>
      </c>
    </row>
    <row r="5707" spans="1:5">
      <c r="A5707" s="6">
        <v>45570.958333333336</v>
      </c>
      <c r="B5707" s="4">
        <v>14.399999599999999</v>
      </c>
      <c r="C5707">
        <f t="shared" si="267"/>
        <v>57.919999279999999</v>
      </c>
      <c r="D5707" s="8">
        <f t="shared" si="268"/>
        <v>45570</v>
      </c>
      <c r="E5707">
        <f t="shared" si="269"/>
        <v>61.96250014999999</v>
      </c>
    </row>
    <row r="5708" spans="1:5">
      <c r="A5708" s="6">
        <v>45571</v>
      </c>
      <c r="B5708" s="4">
        <v>13.899999599999999</v>
      </c>
      <c r="C5708">
        <f t="shared" si="267"/>
        <v>57.01999928</v>
      </c>
      <c r="D5708" s="8">
        <f t="shared" si="268"/>
        <v>45571</v>
      </c>
      <c r="E5708">
        <f t="shared" si="269"/>
        <v>68.61500006</v>
      </c>
    </row>
    <row r="5709" spans="1:5">
      <c r="A5709" s="6">
        <v>45571.041666666664</v>
      </c>
      <c r="B5709" s="4">
        <v>13.300000199999999</v>
      </c>
      <c r="C5709">
        <f t="shared" si="267"/>
        <v>55.940000359999999</v>
      </c>
      <c r="D5709" s="8">
        <f t="shared" si="268"/>
        <v>45571</v>
      </c>
      <c r="E5709">
        <f t="shared" si="269"/>
        <v>68.61500006</v>
      </c>
    </row>
    <row r="5710" spans="1:5">
      <c r="A5710" s="6">
        <v>45571.083333333336</v>
      </c>
      <c r="B5710" s="4">
        <v>13.899999599999999</v>
      </c>
      <c r="C5710">
        <f t="shared" si="267"/>
        <v>57.01999928</v>
      </c>
      <c r="D5710" s="8">
        <f t="shared" si="268"/>
        <v>45571</v>
      </c>
      <c r="E5710">
        <f t="shared" si="269"/>
        <v>68.61500006</v>
      </c>
    </row>
    <row r="5711" spans="1:5">
      <c r="A5711" s="6">
        <v>45571.125</v>
      </c>
      <c r="B5711" s="4">
        <v>13.300000199999999</v>
      </c>
      <c r="C5711">
        <f t="shared" si="267"/>
        <v>55.940000359999999</v>
      </c>
      <c r="D5711" s="8">
        <f t="shared" si="268"/>
        <v>45571</v>
      </c>
      <c r="E5711">
        <f t="shared" si="269"/>
        <v>68.61500006</v>
      </c>
    </row>
    <row r="5712" spans="1:5">
      <c r="A5712" s="6">
        <v>45571.166666666664</v>
      </c>
      <c r="B5712" s="4">
        <v>12.800000199999999</v>
      </c>
      <c r="C5712">
        <f t="shared" si="267"/>
        <v>55.040000360000001</v>
      </c>
      <c r="D5712" s="8">
        <f t="shared" si="268"/>
        <v>45571</v>
      </c>
      <c r="E5712">
        <f t="shared" si="269"/>
        <v>68.61500006</v>
      </c>
    </row>
    <row r="5713" spans="1:5">
      <c r="A5713" s="6">
        <v>45571.208333333336</v>
      </c>
      <c r="B5713" s="4">
        <v>13.300000199999999</v>
      </c>
      <c r="C5713">
        <f t="shared" si="267"/>
        <v>55.940000359999999</v>
      </c>
      <c r="D5713" s="8">
        <f t="shared" si="268"/>
        <v>45571</v>
      </c>
      <c r="E5713">
        <f t="shared" si="269"/>
        <v>68.61500006</v>
      </c>
    </row>
    <row r="5714" spans="1:5">
      <c r="A5714" s="6">
        <v>45571.25</v>
      </c>
      <c r="B5714" s="4">
        <v>12.800000199999999</v>
      </c>
      <c r="C5714">
        <f t="shared" si="267"/>
        <v>55.040000360000001</v>
      </c>
      <c r="D5714" s="8">
        <f t="shared" si="268"/>
        <v>45571</v>
      </c>
      <c r="E5714">
        <f t="shared" si="269"/>
        <v>68.61500006</v>
      </c>
    </row>
    <row r="5715" spans="1:5">
      <c r="A5715" s="6">
        <v>45571.291666666664</v>
      </c>
      <c r="B5715" s="4">
        <v>13.300000199999999</v>
      </c>
      <c r="C5715">
        <f t="shared" si="267"/>
        <v>55.940000359999999</v>
      </c>
      <c r="D5715" s="8">
        <f t="shared" si="268"/>
        <v>45571</v>
      </c>
      <c r="E5715">
        <f t="shared" si="269"/>
        <v>68.61500006</v>
      </c>
    </row>
    <row r="5716" spans="1:5">
      <c r="A5716" s="6">
        <v>45571.333333333336</v>
      </c>
      <c r="B5716" s="4">
        <v>16.100000399999999</v>
      </c>
      <c r="C5716">
        <f t="shared" si="267"/>
        <v>60.98000072</v>
      </c>
      <c r="D5716" s="8">
        <f t="shared" si="268"/>
        <v>45571</v>
      </c>
      <c r="E5716">
        <f t="shared" si="269"/>
        <v>68.61500006</v>
      </c>
    </row>
    <row r="5717" spans="1:5">
      <c r="A5717" s="6">
        <v>45571.375</v>
      </c>
      <c r="B5717" s="4">
        <v>20</v>
      </c>
      <c r="C5717">
        <f t="shared" si="267"/>
        <v>68</v>
      </c>
      <c r="D5717" s="8">
        <f t="shared" si="268"/>
        <v>45571</v>
      </c>
      <c r="E5717">
        <f t="shared" si="269"/>
        <v>68.61500006</v>
      </c>
    </row>
    <row r="5718" spans="1:5">
      <c r="A5718" s="6">
        <v>45571.416666666664</v>
      </c>
      <c r="B5718" s="4">
        <v>22.799999199999998</v>
      </c>
      <c r="C5718">
        <f t="shared" si="267"/>
        <v>73.039998560000001</v>
      </c>
      <c r="D5718" s="8">
        <f t="shared" si="268"/>
        <v>45571</v>
      </c>
      <c r="E5718">
        <f t="shared" si="269"/>
        <v>68.61500006</v>
      </c>
    </row>
    <row r="5719" spans="1:5">
      <c r="A5719" s="6">
        <v>45571.458333333336</v>
      </c>
      <c r="B5719" s="4">
        <v>25</v>
      </c>
      <c r="C5719">
        <f t="shared" si="267"/>
        <v>77</v>
      </c>
      <c r="D5719" s="8">
        <f t="shared" si="268"/>
        <v>45571</v>
      </c>
      <c r="E5719">
        <f t="shared" si="269"/>
        <v>68.61500006</v>
      </c>
    </row>
    <row r="5720" spans="1:5">
      <c r="A5720" s="6">
        <v>45571.5</v>
      </c>
      <c r="B5720" s="4">
        <v>26.100000399999999</v>
      </c>
      <c r="C5720">
        <f t="shared" si="267"/>
        <v>78.980000719999992</v>
      </c>
      <c r="D5720" s="8">
        <f t="shared" si="268"/>
        <v>45571</v>
      </c>
      <c r="E5720">
        <f t="shared" si="269"/>
        <v>68.61500006</v>
      </c>
    </row>
    <row r="5721" spans="1:5">
      <c r="A5721" s="6">
        <v>45571.541666666664</v>
      </c>
      <c r="B5721" s="4">
        <v>27.200000800000002</v>
      </c>
      <c r="C5721">
        <f t="shared" si="267"/>
        <v>80.960001440000013</v>
      </c>
      <c r="D5721" s="8">
        <f t="shared" si="268"/>
        <v>45571</v>
      </c>
      <c r="E5721">
        <f t="shared" si="269"/>
        <v>68.61500006</v>
      </c>
    </row>
    <row r="5722" spans="1:5">
      <c r="A5722" s="6">
        <v>45571.583333333336</v>
      </c>
      <c r="B5722" s="4">
        <v>28.299999199999998</v>
      </c>
      <c r="C5722">
        <f t="shared" si="267"/>
        <v>82.939998559999992</v>
      </c>
      <c r="D5722" s="8">
        <f t="shared" si="268"/>
        <v>45571</v>
      </c>
      <c r="E5722">
        <f t="shared" si="269"/>
        <v>68.61500006</v>
      </c>
    </row>
    <row r="5723" spans="1:5">
      <c r="A5723" s="6">
        <v>45571.625</v>
      </c>
      <c r="B5723" s="4">
        <v>27.799999199999998</v>
      </c>
      <c r="C5723">
        <f t="shared" si="267"/>
        <v>82.039998560000001</v>
      </c>
      <c r="D5723" s="8">
        <f t="shared" si="268"/>
        <v>45571</v>
      </c>
      <c r="E5723">
        <f t="shared" si="269"/>
        <v>68.61500006</v>
      </c>
    </row>
    <row r="5724" spans="1:5">
      <c r="A5724" s="6">
        <v>45571.666666666664</v>
      </c>
      <c r="B5724" s="4">
        <v>27.200000800000002</v>
      </c>
      <c r="C5724">
        <f t="shared" si="267"/>
        <v>80.960001440000013</v>
      </c>
      <c r="D5724" s="8">
        <f t="shared" si="268"/>
        <v>45571</v>
      </c>
      <c r="E5724">
        <f t="shared" si="269"/>
        <v>68.61500006</v>
      </c>
    </row>
    <row r="5725" spans="1:5">
      <c r="A5725" s="6">
        <v>45571.708333333336</v>
      </c>
      <c r="B5725" s="4">
        <v>26.100000399999999</v>
      </c>
      <c r="C5725">
        <f t="shared" si="267"/>
        <v>78.980000719999992</v>
      </c>
      <c r="D5725" s="8">
        <f t="shared" si="268"/>
        <v>45571</v>
      </c>
      <c r="E5725">
        <f t="shared" si="269"/>
        <v>68.61500006</v>
      </c>
    </row>
    <row r="5726" spans="1:5">
      <c r="A5726" s="6">
        <v>45571.75</v>
      </c>
      <c r="B5726" s="4">
        <v>24.399999600000001</v>
      </c>
      <c r="C5726">
        <f t="shared" si="267"/>
        <v>75.919999280000013</v>
      </c>
      <c r="D5726" s="8">
        <f t="shared" si="268"/>
        <v>45571</v>
      </c>
      <c r="E5726">
        <f t="shared" si="269"/>
        <v>68.61500006</v>
      </c>
    </row>
    <row r="5727" spans="1:5">
      <c r="A5727" s="6">
        <v>45571.791666666664</v>
      </c>
      <c r="B5727" s="4">
        <v>23.899999600000001</v>
      </c>
      <c r="C5727">
        <f t="shared" si="267"/>
        <v>75.019999280000008</v>
      </c>
      <c r="D5727" s="8">
        <f t="shared" si="268"/>
        <v>45571</v>
      </c>
      <c r="E5727">
        <f t="shared" si="269"/>
        <v>68.61500006</v>
      </c>
    </row>
    <row r="5728" spans="1:5">
      <c r="A5728" s="6">
        <v>45571.833333333336</v>
      </c>
      <c r="B5728" s="4">
        <v>22.799999199999998</v>
      </c>
      <c r="C5728">
        <f t="shared" si="267"/>
        <v>73.039998560000001</v>
      </c>
      <c r="D5728" s="8">
        <f t="shared" si="268"/>
        <v>45571</v>
      </c>
      <c r="E5728">
        <f t="shared" si="269"/>
        <v>68.61500006</v>
      </c>
    </row>
    <row r="5729" spans="1:5">
      <c r="A5729" s="6">
        <v>45571.875</v>
      </c>
      <c r="B5729" s="4">
        <v>22.200000800000002</v>
      </c>
      <c r="C5729">
        <f t="shared" si="267"/>
        <v>71.960001440000013</v>
      </c>
      <c r="D5729" s="8">
        <f t="shared" si="268"/>
        <v>45571</v>
      </c>
      <c r="E5729">
        <f t="shared" si="269"/>
        <v>68.61500006</v>
      </c>
    </row>
    <row r="5730" spans="1:5">
      <c r="A5730" s="6">
        <v>45571.916666666664</v>
      </c>
      <c r="B5730" s="4">
        <v>21.100000399999999</v>
      </c>
      <c r="C5730">
        <f t="shared" si="267"/>
        <v>69.980000719999992</v>
      </c>
      <c r="D5730" s="8">
        <f t="shared" si="268"/>
        <v>45571</v>
      </c>
      <c r="E5730">
        <f t="shared" si="269"/>
        <v>68.61500006</v>
      </c>
    </row>
    <row r="5731" spans="1:5">
      <c r="A5731" s="6">
        <v>45571.958333333336</v>
      </c>
      <c r="B5731" s="4">
        <v>20.600000399999999</v>
      </c>
      <c r="C5731">
        <f t="shared" si="267"/>
        <v>69.080000720000001</v>
      </c>
      <c r="D5731" s="8">
        <f t="shared" si="268"/>
        <v>45571</v>
      </c>
      <c r="E5731">
        <f t="shared" si="269"/>
        <v>68.61500006</v>
      </c>
    </row>
    <row r="5732" spans="1:5">
      <c r="A5732" s="6">
        <v>45572</v>
      </c>
      <c r="B5732" s="4">
        <v>18.899999600000001</v>
      </c>
      <c r="C5732">
        <f t="shared" si="267"/>
        <v>66.019999280000008</v>
      </c>
      <c r="D5732" s="8">
        <f t="shared" si="268"/>
        <v>45572</v>
      </c>
      <c r="E5732">
        <f t="shared" si="269"/>
        <v>63.342500119999983</v>
      </c>
    </row>
    <row r="5733" spans="1:5">
      <c r="A5733" s="6">
        <v>45572.041666666664</v>
      </c>
      <c r="B5733" s="4">
        <v>18.299999199999998</v>
      </c>
      <c r="C5733">
        <f t="shared" si="267"/>
        <v>64.939998559999992</v>
      </c>
      <c r="D5733" s="8">
        <f t="shared" si="268"/>
        <v>45572</v>
      </c>
      <c r="E5733">
        <f t="shared" si="269"/>
        <v>63.342500119999983</v>
      </c>
    </row>
    <row r="5734" spans="1:5">
      <c r="A5734" s="6">
        <v>45572.083333333336</v>
      </c>
      <c r="B5734" s="4">
        <v>17.799999199999998</v>
      </c>
      <c r="C5734">
        <f t="shared" si="267"/>
        <v>64.039998560000001</v>
      </c>
      <c r="D5734" s="8">
        <f t="shared" si="268"/>
        <v>45572</v>
      </c>
      <c r="E5734">
        <f t="shared" si="269"/>
        <v>63.342500119999983</v>
      </c>
    </row>
    <row r="5735" spans="1:5">
      <c r="A5735" s="6">
        <v>45572.125</v>
      </c>
      <c r="B5735" s="4">
        <v>17.200000800000002</v>
      </c>
      <c r="C5735">
        <f t="shared" si="267"/>
        <v>62.960001439999999</v>
      </c>
      <c r="D5735" s="8">
        <f t="shared" si="268"/>
        <v>45572</v>
      </c>
      <c r="E5735">
        <f t="shared" si="269"/>
        <v>63.342500119999983</v>
      </c>
    </row>
    <row r="5736" spans="1:5">
      <c r="A5736" s="6">
        <v>45572.166666666664</v>
      </c>
      <c r="B5736" s="4">
        <v>16.700000800000002</v>
      </c>
      <c r="C5736">
        <f t="shared" si="267"/>
        <v>62.060001440000008</v>
      </c>
      <c r="D5736" s="8">
        <f t="shared" si="268"/>
        <v>45572</v>
      </c>
      <c r="E5736">
        <f t="shared" si="269"/>
        <v>63.342500119999983</v>
      </c>
    </row>
    <row r="5737" spans="1:5">
      <c r="A5737" s="6">
        <v>45572.208333333336</v>
      </c>
      <c r="B5737" s="4">
        <v>16.100000399999999</v>
      </c>
      <c r="C5737">
        <f t="shared" si="267"/>
        <v>60.98000072</v>
      </c>
      <c r="D5737" s="8">
        <f t="shared" si="268"/>
        <v>45572</v>
      </c>
      <c r="E5737">
        <f t="shared" si="269"/>
        <v>63.342500119999983</v>
      </c>
    </row>
    <row r="5738" spans="1:5">
      <c r="A5738" s="6">
        <v>45572.25</v>
      </c>
      <c r="B5738" s="4">
        <v>16.100000399999999</v>
      </c>
      <c r="C5738">
        <f t="shared" si="267"/>
        <v>60.98000072</v>
      </c>
      <c r="D5738" s="8">
        <f t="shared" si="268"/>
        <v>45572</v>
      </c>
      <c r="E5738">
        <f t="shared" si="269"/>
        <v>63.342500119999983</v>
      </c>
    </row>
    <row r="5739" spans="1:5">
      <c r="A5739" s="6">
        <v>45572.291666666664</v>
      </c>
      <c r="B5739" s="4">
        <v>16.100000399999999</v>
      </c>
      <c r="C5739">
        <f t="shared" si="267"/>
        <v>60.98000072</v>
      </c>
      <c r="D5739" s="8">
        <f t="shared" si="268"/>
        <v>45572</v>
      </c>
      <c r="E5739">
        <f t="shared" si="269"/>
        <v>63.342500119999983</v>
      </c>
    </row>
    <row r="5740" spans="1:5">
      <c r="A5740" s="6">
        <v>45572.333333333336</v>
      </c>
      <c r="B5740" s="4">
        <v>16.700000800000002</v>
      </c>
      <c r="C5740">
        <f t="shared" si="267"/>
        <v>62.060001440000008</v>
      </c>
      <c r="D5740" s="8">
        <f t="shared" si="268"/>
        <v>45572</v>
      </c>
      <c r="E5740">
        <f t="shared" si="269"/>
        <v>63.342500119999983</v>
      </c>
    </row>
    <row r="5741" spans="1:5">
      <c r="A5741" s="6">
        <v>45572.375</v>
      </c>
      <c r="B5741" s="4">
        <v>17.799999199999998</v>
      </c>
      <c r="C5741">
        <f t="shared" si="267"/>
        <v>64.039998560000001</v>
      </c>
      <c r="D5741" s="8">
        <f t="shared" si="268"/>
        <v>45572</v>
      </c>
      <c r="E5741">
        <f t="shared" si="269"/>
        <v>63.342500119999983</v>
      </c>
    </row>
    <row r="5742" spans="1:5">
      <c r="A5742" s="6">
        <v>45572.416666666664</v>
      </c>
      <c r="B5742" s="4">
        <v>17.799999199999998</v>
      </c>
      <c r="C5742">
        <f t="shared" si="267"/>
        <v>64.039998560000001</v>
      </c>
      <c r="D5742" s="8">
        <f t="shared" si="268"/>
        <v>45572</v>
      </c>
      <c r="E5742">
        <f t="shared" si="269"/>
        <v>63.342500119999983</v>
      </c>
    </row>
    <row r="5743" spans="1:5">
      <c r="A5743" s="6">
        <v>45572.458333333336</v>
      </c>
      <c r="B5743" s="4">
        <v>19.399999600000001</v>
      </c>
      <c r="C5743">
        <f t="shared" si="267"/>
        <v>66.919999280000013</v>
      </c>
      <c r="D5743" s="8">
        <f t="shared" si="268"/>
        <v>45572</v>
      </c>
      <c r="E5743">
        <f t="shared" si="269"/>
        <v>63.342500119999983</v>
      </c>
    </row>
    <row r="5744" spans="1:5">
      <c r="A5744" s="6">
        <v>45572.5</v>
      </c>
      <c r="B5744" s="4">
        <v>19.399999600000001</v>
      </c>
      <c r="C5744">
        <f t="shared" si="267"/>
        <v>66.919999280000013</v>
      </c>
      <c r="D5744" s="8">
        <f t="shared" si="268"/>
        <v>45572</v>
      </c>
      <c r="E5744">
        <f t="shared" si="269"/>
        <v>63.342500119999983</v>
      </c>
    </row>
    <row r="5745" spans="1:5">
      <c r="A5745" s="6">
        <v>45572.541666666664</v>
      </c>
      <c r="B5745" s="4">
        <v>20</v>
      </c>
      <c r="C5745">
        <f t="shared" si="267"/>
        <v>68</v>
      </c>
      <c r="D5745" s="8">
        <f t="shared" si="268"/>
        <v>45572</v>
      </c>
      <c r="E5745">
        <f t="shared" si="269"/>
        <v>63.342500119999983</v>
      </c>
    </row>
    <row r="5746" spans="1:5">
      <c r="A5746" s="6">
        <v>45572.583333333336</v>
      </c>
      <c r="B5746" s="4">
        <v>19.399999600000001</v>
      </c>
      <c r="C5746">
        <f t="shared" si="267"/>
        <v>66.919999280000013</v>
      </c>
      <c r="D5746" s="8">
        <f t="shared" si="268"/>
        <v>45572</v>
      </c>
      <c r="E5746">
        <f t="shared" si="269"/>
        <v>63.342500119999983</v>
      </c>
    </row>
    <row r="5747" spans="1:5">
      <c r="A5747" s="6">
        <v>45572.625</v>
      </c>
      <c r="B5747" s="4">
        <v>18.899999600000001</v>
      </c>
      <c r="C5747">
        <f t="shared" si="267"/>
        <v>66.019999280000008</v>
      </c>
      <c r="D5747" s="8">
        <f t="shared" si="268"/>
        <v>45572</v>
      </c>
      <c r="E5747">
        <f t="shared" si="269"/>
        <v>63.342500119999983</v>
      </c>
    </row>
    <row r="5748" spans="1:5">
      <c r="A5748" s="6">
        <v>45572.666666666664</v>
      </c>
      <c r="B5748" s="4">
        <v>17.799999199999998</v>
      </c>
      <c r="C5748">
        <f t="shared" si="267"/>
        <v>64.039998560000001</v>
      </c>
      <c r="D5748" s="8">
        <f t="shared" si="268"/>
        <v>45572</v>
      </c>
      <c r="E5748">
        <f t="shared" si="269"/>
        <v>63.342500119999983</v>
      </c>
    </row>
    <row r="5749" spans="1:5">
      <c r="A5749" s="6">
        <v>45572.708333333336</v>
      </c>
      <c r="B5749" s="4">
        <v>16.100000399999999</v>
      </c>
      <c r="C5749">
        <f t="shared" si="267"/>
        <v>60.98000072</v>
      </c>
      <c r="D5749" s="8">
        <f t="shared" si="268"/>
        <v>45572</v>
      </c>
      <c r="E5749">
        <f t="shared" si="269"/>
        <v>63.342500119999983</v>
      </c>
    </row>
    <row r="5750" spans="1:5">
      <c r="A5750" s="6">
        <v>45572.75</v>
      </c>
      <c r="B5750" s="4">
        <v>15.600000400000001</v>
      </c>
      <c r="C5750">
        <f t="shared" si="267"/>
        <v>60.080000720000001</v>
      </c>
      <c r="D5750" s="8">
        <f t="shared" si="268"/>
        <v>45572</v>
      </c>
      <c r="E5750">
        <f t="shared" si="269"/>
        <v>63.342500119999983</v>
      </c>
    </row>
    <row r="5751" spans="1:5">
      <c r="A5751" s="6">
        <v>45572.791666666664</v>
      </c>
      <c r="B5751" s="4">
        <v>15.600000400000001</v>
      </c>
      <c r="C5751">
        <f t="shared" si="267"/>
        <v>60.080000720000001</v>
      </c>
      <c r="D5751" s="8">
        <f t="shared" si="268"/>
        <v>45572</v>
      </c>
      <c r="E5751">
        <f t="shared" si="269"/>
        <v>63.342500119999983</v>
      </c>
    </row>
    <row r="5752" spans="1:5">
      <c r="A5752" s="6">
        <v>45572.833333333336</v>
      </c>
      <c r="B5752" s="4">
        <v>16.100000399999999</v>
      </c>
      <c r="C5752">
        <f t="shared" si="267"/>
        <v>60.98000072</v>
      </c>
      <c r="D5752" s="8">
        <f t="shared" si="268"/>
        <v>45572</v>
      </c>
      <c r="E5752">
        <f t="shared" si="269"/>
        <v>63.342500119999983</v>
      </c>
    </row>
    <row r="5753" spans="1:5">
      <c r="A5753" s="6">
        <v>45572.875</v>
      </c>
      <c r="B5753" s="4">
        <v>16.700000800000002</v>
      </c>
      <c r="C5753">
        <f t="shared" si="267"/>
        <v>62.060001440000008</v>
      </c>
      <c r="D5753" s="8">
        <f t="shared" si="268"/>
        <v>45572</v>
      </c>
      <c r="E5753">
        <f t="shared" si="269"/>
        <v>63.342500119999983</v>
      </c>
    </row>
    <row r="5754" spans="1:5">
      <c r="A5754" s="6">
        <v>45572.916666666664</v>
      </c>
      <c r="B5754" s="4">
        <v>16.700000800000002</v>
      </c>
      <c r="C5754">
        <f t="shared" si="267"/>
        <v>62.060001440000008</v>
      </c>
      <c r="D5754" s="8">
        <f t="shared" si="268"/>
        <v>45572</v>
      </c>
      <c r="E5754">
        <f t="shared" si="269"/>
        <v>63.342500119999983</v>
      </c>
    </row>
    <row r="5755" spans="1:5">
      <c r="A5755" s="6">
        <v>45572.958333333336</v>
      </c>
      <c r="B5755" s="4">
        <v>16.700000800000002</v>
      </c>
      <c r="C5755">
        <f t="shared" si="267"/>
        <v>62.060001440000008</v>
      </c>
      <c r="D5755" s="8">
        <f t="shared" si="268"/>
        <v>45572</v>
      </c>
      <c r="E5755">
        <f t="shared" si="269"/>
        <v>63.342500119999983</v>
      </c>
    </row>
    <row r="5756" spans="1:5">
      <c r="A5756" s="6">
        <v>45573</v>
      </c>
      <c r="B5756" s="4">
        <v>16.700000800000002</v>
      </c>
      <c r="C5756">
        <f t="shared" si="267"/>
        <v>62.060001440000008</v>
      </c>
      <c r="D5756" s="8">
        <f t="shared" si="268"/>
        <v>45573</v>
      </c>
      <c r="E5756">
        <f t="shared" si="269"/>
        <v>58.032500105000004</v>
      </c>
    </row>
    <row r="5757" spans="1:5">
      <c r="A5757" s="6">
        <v>45573.041666666664</v>
      </c>
      <c r="B5757" s="4">
        <v>16.700000800000002</v>
      </c>
      <c r="C5757">
        <f t="shared" si="267"/>
        <v>62.060001440000008</v>
      </c>
      <c r="D5757" s="8">
        <f t="shared" si="268"/>
        <v>45573</v>
      </c>
      <c r="E5757">
        <f t="shared" si="269"/>
        <v>58.032500105000004</v>
      </c>
    </row>
    <row r="5758" spans="1:5">
      <c r="A5758" s="6">
        <v>45573.083333333336</v>
      </c>
      <c r="B5758" s="4">
        <v>15.600000400000001</v>
      </c>
      <c r="C5758">
        <f t="shared" si="267"/>
        <v>60.080000720000001</v>
      </c>
      <c r="D5758" s="8">
        <f t="shared" si="268"/>
        <v>45573</v>
      </c>
      <c r="E5758">
        <f t="shared" si="269"/>
        <v>58.032500105000004</v>
      </c>
    </row>
    <row r="5759" spans="1:5">
      <c r="A5759" s="6">
        <v>45573.125</v>
      </c>
      <c r="B5759" s="4">
        <v>15.600000400000001</v>
      </c>
      <c r="C5759">
        <f t="shared" si="267"/>
        <v>60.080000720000001</v>
      </c>
      <c r="D5759" s="8">
        <f t="shared" si="268"/>
        <v>45573</v>
      </c>
      <c r="E5759">
        <f t="shared" si="269"/>
        <v>58.032500105000004</v>
      </c>
    </row>
    <row r="5760" spans="1:5">
      <c r="A5760" s="6">
        <v>45573.166666666664</v>
      </c>
      <c r="B5760" s="4">
        <v>15</v>
      </c>
      <c r="C5760">
        <f t="shared" si="267"/>
        <v>59</v>
      </c>
      <c r="D5760" s="8">
        <f t="shared" si="268"/>
        <v>45573</v>
      </c>
      <c r="E5760">
        <f t="shared" si="269"/>
        <v>58.032500105000004</v>
      </c>
    </row>
    <row r="5761" spans="1:5">
      <c r="A5761" s="6">
        <v>45573.208333333336</v>
      </c>
      <c r="B5761" s="4">
        <v>14.399999599999999</v>
      </c>
      <c r="C5761">
        <f t="shared" si="267"/>
        <v>57.919999279999999</v>
      </c>
      <c r="D5761" s="8">
        <f t="shared" si="268"/>
        <v>45573</v>
      </c>
      <c r="E5761">
        <f t="shared" si="269"/>
        <v>58.032500105000004</v>
      </c>
    </row>
    <row r="5762" spans="1:5">
      <c r="A5762" s="6">
        <v>45573.25</v>
      </c>
      <c r="B5762" s="4">
        <v>13.300000199999999</v>
      </c>
      <c r="C5762">
        <f t="shared" si="267"/>
        <v>55.940000359999999</v>
      </c>
      <c r="D5762" s="8">
        <f t="shared" si="268"/>
        <v>45573</v>
      </c>
      <c r="E5762">
        <f t="shared" si="269"/>
        <v>58.032500105000004</v>
      </c>
    </row>
    <row r="5763" spans="1:5">
      <c r="A5763" s="6">
        <v>45573.291666666664</v>
      </c>
      <c r="B5763" s="4">
        <v>13.300000199999999</v>
      </c>
      <c r="C5763">
        <f t="shared" ref="C5763:C5826" si="270">B5763*1.8+32</f>
        <v>55.940000359999999</v>
      </c>
      <c r="D5763" s="8">
        <f t="shared" ref="D5763:D5826" si="271">DATE(YEAR(A5763), MONTH(A5763), DAY(A5763))</f>
        <v>45573</v>
      </c>
      <c r="E5763">
        <f t="shared" si="269"/>
        <v>58.032500105000004</v>
      </c>
    </row>
    <row r="5764" spans="1:5">
      <c r="A5764" s="6">
        <v>45573.333333333336</v>
      </c>
      <c r="B5764" s="4">
        <v>14.399999599999999</v>
      </c>
      <c r="C5764">
        <f t="shared" si="270"/>
        <v>57.919999279999999</v>
      </c>
      <c r="D5764" s="8">
        <f t="shared" si="271"/>
        <v>45573</v>
      </c>
      <c r="E5764">
        <f t="shared" ref="E5764:E5827" si="272">AVERAGEIF(D:D, D5764, C:C)</f>
        <v>58.032500105000004</v>
      </c>
    </row>
    <row r="5765" spans="1:5">
      <c r="A5765" s="6">
        <v>45573.375</v>
      </c>
      <c r="B5765" s="4">
        <v>15</v>
      </c>
      <c r="C5765">
        <f t="shared" si="270"/>
        <v>59</v>
      </c>
      <c r="D5765" s="8">
        <f t="shared" si="271"/>
        <v>45573</v>
      </c>
      <c r="E5765">
        <f t="shared" si="272"/>
        <v>58.032500105000004</v>
      </c>
    </row>
    <row r="5766" spans="1:5">
      <c r="A5766" s="6">
        <v>45573.416666666664</v>
      </c>
      <c r="B5766" s="4">
        <v>15</v>
      </c>
      <c r="C5766">
        <f t="shared" si="270"/>
        <v>59</v>
      </c>
      <c r="D5766" s="8">
        <f t="shared" si="271"/>
        <v>45573</v>
      </c>
      <c r="E5766">
        <f t="shared" si="272"/>
        <v>58.032500105000004</v>
      </c>
    </row>
    <row r="5767" spans="1:5">
      <c r="A5767" s="6">
        <v>45573.458333333336</v>
      </c>
      <c r="B5767" s="4">
        <v>16.700000800000002</v>
      </c>
      <c r="C5767">
        <f t="shared" si="270"/>
        <v>62.060001440000008</v>
      </c>
      <c r="D5767" s="8">
        <f t="shared" si="271"/>
        <v>45573</v>
      </c>
      <c r="E5767">
        <f t="shared" si="272"/>
        <v>58.032500105000004</v>
      </c>
    </row>
    <row r="5768" spans="1:5">
      <c r="A5768" s="6">
        <v>45573.5</v>
      </c>
      <c r="B5768" s="4">
        <v>19.399999600000001</v>
      </c>
      <c r="C5768">
        <f t="shared" si="270"/>
        <v>66.919999280000013</v>
      </c>
      <c r="D5768" s="8">
        <f t="shared" si="271"/>
        <v>45573</v>
      </c>
      <c r="E5768">
        <f t="shared" si="272"/>
        <v>58.032500105000004</v>
      </c>
    </row>
    <row r="5769" spans="1:5">
      <c r="A5769" s="6">
        <v>45573.541666666664</v>
      </c>
      <c r="B5769" s="4">
        <v>18.299999199999998</v>
      </c>
      <c r="C5769">
        <f t="shared" si="270"/>
        <v>64.939998559999992</v>
      </c>
      <c r="D5769" s="8">
        <f t="shared" si="271"/>
        <v>45573</v>
      </c>
      <c r="E5769">
        <f t="shared" si="272"/>
        <v>58.032500105000004</v>
      </c>
    </row>
    <row r="5770" spans="1:5">
      <c r="A5770" s="6">
        <v>45573.583333333336</v>
      </c>
      <c r="B5770" s="4">
        <v>15</v>
      </c>
      <c r="C5770">
        <f t="shared" si="270"/>
        <v>59</v>
      </c>
      <c r="D5770" s="8">
        <f t="shared" si="271"/>
        <v>45573</v>
      </c>
      <c r="E5770">
        <f t="shared" si="272"/>
        <v>58.032500105000004</v>
      </c>
    </row>
    <row r="5771" spans="1:5">
      <c r="A5771" s="6">
        <v>45573.625</v>
      </c>
      <c r="B5771" s="4">
        <v>15</v>
      </c>
      <c r="C5771">
        <f t="shared" si="270"/>
        <v>59</v>
      </c>
      <c r="D5771" s="8">
        <f t="shared" si="271"/>
        <v>45573</v>
      </c>
      <c r="E5771">
        <f t="shared" si="272"/>
        <v>58.032500105000004</v>
      </c>
    </row>
    <row r="5772" spans="1:5">
      <c r="A5772" s="6">
        <v>45573.666666666664</v>
      </c>
      <c r="B5772" s="4">
        <v>14.399999599999999</v>
      </c>
      <c r="C5772">
        <f t="shared" si="270"/>
        <v>57.919999279999999</v>
      </c>
      <c r="D5772" s="8">
        <f t="shared" si="271"/>
        <v>45573</v>
      </c>
      <c r="E5772">
        <f t="shared" si="272"/>
        <v>58.032500105000004</v>
      </c>
    </row>
    <row r="5773" spans="1:5">
      <c r="A5773" s="6">
        <v>45573.708333333336</v>
      </c>
      <c r="B5773" s="4">
        <v>13.899999599999999</v>
      </c>
      <c r="C5773">
        <f t="shared" si="270"/>
        <v>57.01999928</v>
      </c>
      <c r="D5773" s="8">
        <f t="shared" si="271"/>
        <v>45573</v>
      </c>
      <c r="E5773">
        <f t="shared" si="272"/>
        <v>58.032500105000004</v>
      </c>
    </row>
    <row r="5774" spans="1:5">
      <c r="A5774" s="6">
        <v>45573.75</v>
      </c>
      <c r="B5774" s="4">
        <v>13.300000199999999</v>
      </c>
      <c r="C5774">
        <f t="shared" si="270"/>
        <v>55.940000359999999</v>
      </c>
      <c r="D5774" s="8">
        <f t="shared" si="271"/>
        <v>45573</v>
      </c>
      <c r="E5774">
        <f t="shared" si="272"/>
        <v>58.032500105000004</v>
      </c>
    </row>
    <row r="5775" spans="1:5">
      <c r="A5775" s="6">
        <v>45573.791666666664</v>
      </c>
      <c r="B5775" s="4">
        <v>12.199999800000001</v>
      </c>
      <c r="C5775">
        <f t="shared" si="270"/>
        <v>53.959999640000007</v>
      </c>
      <c r="D5775" s="8">
        <f t="shared" si="271"/>
        <v>45573</v>
      </c>
      <c r="E5775">
        <f t="shared" si="272"/>
        <v>58.032500105000004</v>
      </c>
    </row>
    <row r="5776" spans="1:5">
      <c r="A5776" s="6">
        <v>45573.833333333336</v>
      </c>
      <c r="B5776" s="4">
        <v>12.199999800000001</v>
      </c>
      <c r="C5776">
        <f t="shared" si="270"/>
        <v>53.959999640000007</v>
      </c>
      <c r="D5776" s="8">
        <f t="shared" si="271"/>
        <v>45573</v>
      </c>
      <c r="E5776">
        <f t="shared" si="272"/>
        <v>58.032500105000004</v>
      </c>
    </row>
    <row r="5777" spans="1:5">
      <c r="A5777" s="6">
        <v>45573.875</v>
      </c>
      <c r="B5777" s="4">
        <v>11.100000400000001</v>
      </c>
      <c r="C5777">
        <f t="shared" si="270"/>
        <v>51.980000720000007</v>
      </c>
      <c r="D5777" s="8">
        <f t="shared" si="271"/>
        <v>45573</v>
      </c>
      <c r="E5777">
        <f t="shared" si="272"/>
        <v>58.032500105000004</v>
      </c>
    </row>
    <row r="5778" spans="1:5">
      <c r="A5778" s="6">
        <v>45573.916666666664</v>
      </c>
      <c r="B5778" s="4">
        <v>10.600000400000001</v>
      </c>
      <c r="C5778">
        <f t="shared" si="270"/>
        <v>51.080000720000001</v>
      </c>
      <c r="D5778" s="8">
        <f t="shared" si="271"/>
        <v>45573</v>
      </c>
      <c r="E5778">
        <f t="shared" si="272"/>
        <v>58.032500105000004</v>
      </c>
    </row>
    <row r="5779" spans="1:5">
      <c r="A5779" s="6">
        <v>45573.958333333336</v>
      </c>
      <c r="B5779" s="4">
        <v>10</v>
      </c>
      <c r="C5779">
        <f t="shared" si="270"/>
        <v>50</v>
      </c>
      <c r="D5779" s="8">
        <f t="shared" si="271"/>
        <v>45573</v>
      </c>
      <c r="E5779">
        <f t="shared" si="272"/>
        <v>58.032500105000004</v>
      </c>
    </row>
    <row r="5780" spans="1:5">
      <c r="A5780" s="6">
        <v>45574</v>
      </c>
      <c r="B5780" s="4">
        <v>9.3999996199999991</v>
      </c>
      <c r="C5780">
        <f t="shared" si="270"/>
        <v>48.919999316000002</v>
      </c>
      <c r="D5780" s="8">
        <f t="shared" si="271"/>
        <v>45574</v>
      </c>
      <c r="E5780">
        <f t="shared" si="272"/>
        <v>49.759999908499999</v>
      </c>
    </row>
    <row r="5781" spans="1:5">
      <c r="A5781" s="6">
        <v>45574.041666666664</v>
      </c>
      <c r="B5781" s="4">
        <v>8.8999996199999991</v>
      </c>
      <c r="C5781">
        <f t="shared" si="270"/>
        <v>48.019999315999996</v>
      </c>
      <c r="D5781" s="8">
        <f t="shared" si="271"/>
        <v>45574</v>
      </c>
      <c r="E5781">
        <f t="shared" si="272"/>
        <v>49.759999908499999</v>
      </c>
    </row>
    <row r="5782" spans="1:5">
      <c r="A5782" s="6">
        <v>45574.083333333336</v>
      </c>
      <c r="B5782" s="4">
        <v>8.8999996199999991</v>
      </c>
      <c r="C5782">
        <f t="shared" si="270"/>
        <v>48.019999315999996</v>
      </c>
      <c r="D5782" s="8">
        <f t="shared" si="271"/>
        <v>45574</v>
      </c>
      <c r="E5782">
        <f t="shared" si="272"/>
        <v>49.759999908499999</v>
      </c>
    </row>
    <row r="5783" spans="1:5">
      <c r="A5783" s="6">
        <v>45574.125</v>
      </c>
      <c r="B5783" s="4">
        <v>8.8999996199999991</v>
      </c>
      <c r="C5783">
        <f t="shared" si="270"/>
        <v>48.019999315999996</v>
      </c>
      <c r="D5783" s="8">
        <f t="shared" si="271"/>
        <v>45574</v>
      </c>
      <c r="E5783">
        <f t="shared" si="272"/>
        <v>49.759999908499999</v>
      </c>
    </row>
    <row r="5784" spans="1:5">
      <c r="A5784" s="6">
        <v>45574.166666666664</v>
      </c>
      <c r="B5784" s="4">
        <v>8.3000001900000004</v>
      </c>
      <c r="C5784">
        <f t="shared" si="270"/>
        <v>46.940000342000005</v>
      </c>
      <c r="D5784" s="8">
        <f t="shared" si="271"/>
        <v>45574</v>
      </c>
      <c r="E5784">
        <f t="shared" si="272"/>
        <v>49.759999908499999</v>
      </c>
    </row>
    <row r="5785" spans="1:5">
      <c r="A5785" s="6">
        <v>45574.208333333336</v>
      </c>
      <c r="B5785" s="4">
        <v>7.8000001900000004</v>
      </c>
      <c r="C5785">
        <f t="shared" si="270"/>
        <v>46.040000341999999</v>
      </c>
      <c r="D5785" s="8">
        <f t="shared" si="271"/>
        <v>45574</v>
      </c>
      <c r="E5785">
        <f t="shared" si="272"/>
        <v>49.759999908499999</v>
      </c>
    </row>
    <row r="5786" spans="1:5">
      <c r="A5786" s="6">
        <v>45574.25</v>
      </c>
      <c r="B5786" s="4">
        <v>7.8000001900000004</v>
      </c>
      <c r="C5786">
        <f t="shared" si="270"/>
        <v>46.040000341999999</v>
      </c>
      <c r="D5786" s="8">
        <f t="shared" si="271"/>
        <v>45574</v>
      </c>
      <c r="E5786">
        <f t="shared" si="272"/>
        <v>49.759999908499999</v>
      </c>
    </row>
    <row r="5787" spans="1:5">
      <c r="A5787" s="6">
        <v>45574.291666666664</v>
      </c>
      <c r="B5787" s="4">
        <v>7.1999998099999996</v>
      </c>
      <c r="C5787">
        <f t="shared" si="270"/>
        <v>44.959999658000001</v>
      </c>
      <c r="D5787" s="8">
        <f t="shared" si="271"/>
        <v>45574</v>
      </c>
      <c r="E5787">
        <f t="shared" si="272"/>
        <v>49.759999908499999</v>
      </c>
    </row>
    <row r="5788" spans="1:5">
      <c r="A5788" s="6">
        <v>45574.333333333336</v>
      </c>
      <c r="B5788" s="4">
        <v>7.8000001900000004</v>
      </c>
      <c r="C5788">
        <f t="shared" si="270"/>
        <v>46.040000341999999</v>
      </c>
      <c r="D5788" s="8">
        <f t="shared" si="271"/>
        <v>45574</v>
      </c>
      <c r="E5788">
        <f t="shared" si="272"/>
        <v>49.759999908499999</v>
      </c>
    </row>
    <row r="5789" spans="1:5">
      <c r="A5789" s="6">
        <v>45574.375</v>
      </c>
      <c r="B5789" s="4">
        <v>10.600000400000001</v>
      </c>
      <c r="C5789">
        <f t="shared" si="270"/>
        <v>51.080000720000001</v>
      </c>
      <c r="D5789" s="8">
        <f t="shared" si="271"/>
        <v>45574</v>
      </c>
      <c r="E5789">
        <f t="shared" si="272"/>
        <v>49.759999908499999</v>
      </c>
    </row>
    <row r="5790" spans="1:5">
      <c r="A5790" s="6">
        <v>45574.416666666664</v>
      </c>
      <c r="B5790" s="4">
        <v>12.199999800000001</v>
      </c>
      <c r="C5790">
        <f t="shared" si="270"/>
        <v>53.959999640000007</v>
      </c>
      <c r="D5790" s="8">
        <f t="shared" si="271"/>
        <v>45574</v>
      </c>
      <c r="E5790">
        <f t="shared" si="272"/>
        <v>49.759999908499999</v>
      </c>
    </row>
    <row r="5791" spans="1:5">
      <c r="A5791" s="6">
        <v>45574.458333333336</v>
      </c>
      <c r="B5791" s="4">
        <v>12.800000199999999</v>
      </c>
      <c r="C5791">
        <f t="shared" si="270"/>
        <v>55.040000360000001</v>
      </c>
      <c r="D5791" s="8">
        <f t="shared" si="271"/>
        <v>45574</v>
      </c>
      <c r="E5791">
        <f t="shared" si="272"/>
        <v>49.759999908499999</v>
      </c>
    </row>
    <row r="5792" spans="1:5">
      <c r="A5792" s="6">
        <v>45574.5</v>
      </c>
      <c r="B5792" s="4">
        <v>13.899999599999999</v>
      </c>
      <c r="C5792">
        <f t="shared" si="270"/>
        <v>57.01999928</v>
      </c>
      <c r="D5792" s="8">
        <f t="shared" si="271"/>
        <v>45574</v>
      </c>
      <c r="E5792">
        <f t="shared" si="272"/>
        <v>49.759999908499999</v>
      </c>
    </row>
    <row r="5793" spans="1:5">
      <c r="A5793" s="6">
        <v>45574.541666666664</v>
      </c>
      <c r="B5793" s="4">
        <v>13.899999599999999</v>
      </c>
      <c r="C5793">
        <f t="shared" si="270"/>
        <v>57.01999928</v>
      </c>
      <c r="D5793" s="8">
        <f t="shared" si="271"/>
        <v>45574</v>
      </c>
      <c r="E5793">
        <f t="shared" si="272"/>
        <v>49.759999908499999</v>
      </c>
    </row>
    <row r="5794" spans="1:5">
      <c r="A5794" s="6">
        <v>45574.583333333336</v>
      </c>
      <c r="B5794" s="4">
        <v>13.300000199999999</v>
      </c>
      <c r="C5794">
        <f t="shared" si="270"/>
        <v>55.940000359999999</v>
      </c>
      <c r="D5794" s="8">
        <f t="shared" si="271"/>
        <v>45574</v>
      </c>
      <c r="E5794">
        <f t="shared" si="272"/>
        <v>49.759999908499999</v>
      </c>
    </row>
    <row r="5795" spans="1:5">
      <c r="A5795" s="6">
        <v>45574.625</v>
      </c>
      <c r="B5795" s="4">
        <v>12.800000199999999</v>
      </c>
      <c r="C5795">
        <f t="shared" si="270"/>
        <v>55.040000360000001</v>
      </c>
      <c r="D5795" s="8">
        <f t="shared" si="271"/>
        <v>45574</v>
      </c>
      <c r="E5795">
        <f t="shared" si="272"/>
        <v>49.759999908499999</v>
      </c>
    </row>
    <row r="5796" spans="1:5">
      <c r="A5796" s="6">
        <v>45574.666666666664</v>
      </c>
      <c r="B5796" s="4">
        <v>12.800000199999999</v>
      </c>
      <c r="C5796">
        <f t="shared" si="270"/>
        <v>55.040000360000001</v>
      </c>
      <c r="D5796" s="8">
        <f t="shared" si="271"/>
        <v>45574</v>
      </c>
      <c r="E5796">
        <f t="shared" si="272"/>
        <v>49.759999908499999</v>
      </c>
    </row>
    <row r="5797" spans="1:5">
      <c r="A5797" s="6">
        <v>45574.708333333336</v>
      </c>
      <c r="B5797" s="4">
        <v>11.699999800000001</v>
      </c>
      <c r="C5797">
        <f t="shared" si="270"/>
        <v>53.059999640000001</v>
      </c>
      <c r="D5797" s="8">
        <f t="shared" si="271"/>
        <v>45574</v>
      </c>
      <c r="E5797">
        <f t="shared" si="272"/>
        <v>49.759999908499999</v>
      </c>
    </row>
    <row r="5798" spans="1:5">
      <c r="A5798" s="6">
        <v>45574.75</v>
      </c>
      <c r="B5798" s="4">
        <v>11.100000400000001</v>
      </c>
      <c r="C5798">
        <f t="shared" si="270"/>
        <v>51.980000720000007</v>
      </c>
      <c r="D5798" s="8">
        <f t="shared" si="271"/>
        <v>45574</v>
      </c>
      <c r="E5798">
        <f t="shared" si="272"/>
        <v>49.759999908499999</v>
      </c>
    </row>
    <row r="5799" spans="1:5">
      <c r="A5799" s="6">
        <v>45574.791666666664</v>
      </c>
      <c r="B5799" s="4">
        <v>8.8999996199999991</v>
      </c>
      <c r="C5799">
        <f t="shared" si="270"/>
        <v>48.019999315999996</v>
      </c>
      <c r="D5799" s="8">
        <f t="shared" si="271"/>
        <v>45574</v>
      </c>
      <c r="E5799">
        <f t="shared" si="272"/>
        <v>49.759999908499999</v>
      </c>
    </row>
    <row r="5800" spans="1:5">
      <c r="A5800" s="6">
        <v>45574.833333333336</v>
      </c>
      <c r="B5800" s="4">
        <v>7.8000001900000004</v>
      </c>
      <c r="C5800">
        <f t="shared" si="270"/>
        <v>46.040000341999999</v>
      </c>
      <c r="D5800" s="8">
        <f t="shared" si="271"/>
        <v>45574</v>
      </c>
      <c r="E5800">
        <f t="shared" si="272"/>
        <v>49.759999908499999</v>
      </c>
    </row>
    <row r="5801" spans="1:5">
      <c r="A5801" s="6">
        <v>45574.875</v>
      </c>
      <c r="B5801" s="4">
        <v>7.1999998099999996</v>
      </c>
      <c r="C5801">
        <f t="shared" si="270"/>
        <v>44.959999658000001</v>
      </c>
      <c r="D5801" s="8">
        <f t="shared" si="271"/>
        <v>45574</v>
      </c>
      <c r="E5801">
        <f t="shared" si="272"/>
        <v>49.759999908499999</v>
      </c>
    </row>
    <row r="5802" spans="1:5">
      <c r="A5802" s="6">
        <v>45574.916666666664</v>
      </c>
      <c r="B5802" s="4">
        <v>6.6999998099999996</v>
      </c>
      <c r="C5802">
        <f t="shared" si="270"/>
        <v>44.059999657999995</v>
      </c>
      <c r="D5802" s="8">
        <f t="shared" si="271"/>
        <v>45574</v>
      </c>
      <c r="E5802">
        <f t="shared" si="272"/>
        <v>49.759999908499999</v>
      </c>
    </row>
    <row r="5803" spans="1:5">
      <c r="A5803" s="6">
        <v>45574.958333333336</v>
      </c>
      <c r="B5803" s="4">
        <v>6.0999999000000003</v>
      </c>
      <c r="C5803">
        <f t="shared" si="270"/>
        <v>42.979999820000003</v>
      </c>
      <c r="D5803" s="8">
        <f t="shared" si="271"/>
        <v>45574</v>
      </c>
      <c r="E5803">
        <f t="shared" si="272"/>
        <v>49.759999908499999</v>
      </c>
    </row>
    <row r="5804" spans="1:5">
      <c r="A5804" s="6">
        <v>45575</v>
      </c>
      <c r="B5804" s="4">
        <v>5.5999999000000003</v>
      </c>
      <c r="C5804">
        <f t="shared" si="270"/>
        <v>42.079999819999998</v>
      </c>
      <c r="D5804" s="8">
        <f t="shared" si="271"/>
        <v>45575</v>
      </c>
      <c r="E5804">
        <f t="shared" si="272"/>
        <v>44.524999711249997</v>
      </c>
    </row>
    <row r="5805" spans="1:5">
      <c r="A5805" s="6">
        <v>45575.041666666664</v>
      </c>
      <c r="B5805" s="4">
        <v>5</v>
      </c>
      <c r="C5805">
        <f t="shared" si="270"/>
        <v>41</v>
      </c>
      <c r="D5805" s="8">
        <f t="shared" si="271"/>
        <v>45575</v>
      </c>
      <c r="E5805">
        <f t="shared" si="272"/>
        <v>44.524999711249997</v>
      </c>
    </row>
    <row r="5806" spans="1:5">
      <c r="A5806" s="6">
        <v>45575.083333333336</v>
      </c>
      <c r="B5806" s="4">
        <v>5</v>
      </c>
      <c r="C5806">
        <f t="shared" si="270"/>
        <v>41</v>
      </c>
      <c r="D5806" s="8">
        <f t="shared" si="271"/>
        <v>45575</v>
      </c>
      <c r="E5806">
        <f t="shared" si="272"/>
        <v>44.524999711249997</v>
      </c>
    </row>
    <row r="5807" spans="1:5">
      <c r="A5807" s="6">
        <v>45575.125</v>
      </c>
      <c r="B5807" s="4">
        <v>5.5999999000000003</v>
      </c>
      <c r="C5807">
        <f t="shared" si="270"/>
        <v>42.079999819999998</v>
      </c>
      <c r="D5807" s="8">
        <f t="shared" si="271"/>
        <v>45575</v>
      </c>
      <c r="E5807">
        <f t="shared" si="272"/>
        <v>44.524999711249997</v>
      </c>
    </row>
    <row r="5808" spans="1:5">
      <c r="A5808" s="6">
        <v>45575.166666666664</v>
      </c>
      <c r="B5808" s="4">
        <v>5.5999999000000003</v>
      </c>
      <c r="C5808">
        <f t="shared" si="270"/>
        <v>42.079999819999998</v>
      </c>
      <c r="D5808" s="8">
        <f t="shared" si="271"/>
        <v>45575</v>
      </c>
      <c r="E5808">
        <f t="shared" si="272"/>
        <v>44.524999711249997</v>
      </c>
    </row>
    <row r="5809" spans="1:5">
      <c r="A5809" s="6">
        <v>45575.208333333336</v>
      </c>
      <c r="B5809" s="4">
        <v>5.5999999000000003</v>
      </c>
      <c r="C5809">
        <f t="shared" si="270"/>
        <v>42.079999819999998</v>
      </c>
      <c r="D5809" s="8">
        <f t="shared" si="271"/>
        <v>45575</v>
      </c>
      <c r="E5809">
        <f t="shared" si="272"/>
        <v>44.524999711249997</v>
      </c>
    </row>
    <row r="5810" spans="1:5">
      <c r="A5810" s="6">
        <v>45575.25</v>
      </c>
      <c r="B5810" s="4">
        <v>5.5999999000000003</v>
      </c>
      <c r="C5810">
        <f t="shared" si="270"/>
        <v>42.079999819999998</v>
      </c>
      <c r="D5810" s="8">
        <f t="shared" si="271"/>
        <v>45575</v>
      </c>
      <c r="E5810">
        <f t="shared" si="272"/>
        <v>44.524999711249997</v>
      </c>
    </row>
    <row r="5811" spans="1:5">
      <c r="A5811" s="6">
        <v>45575.291666666664</v>
      </c>
      <c r="B5811" s="4">
        <v>5.5999999000000003</v>
      </c>
      <c r="C5811">
        <f t="shared" si="270"/>
        <v>42.079999819999998</v>
      </c>
      <c r="D5811" s="8">
        <f t="shared" si="271"/>
        <v>45575</v>
      </c>
      <c r="E5811">
        <f t="shared" si="272"/>
        <v>44.524999711249997</v>
      </c>
    </row>
    <row r="5812" spans="1:5">
      <c r="A5812" s="6">
        <v>45575.333333333336</v>
      </c>
      <c r="B5812" s="4">
        <v>5.5999999000000003</v>
      </c>
      <c r="C5812">
        <f t="shared" si="270"/>
        <v>42.079999819999998</v>
      </c>
      <c r="D5812" s="8">
        <f t="shared" si="271"/>
        <v>45575</v>
      </c>
      <c r="E5812">
        <f t="shared" si="272"/>
        <v>44.524999711249997</v>
      </c>
    </row>
    <row r="5813" spans="1:5">
      <c r="A5813" s="6">
        <v>45575.375</v>
      </c>
      <c r="B5813" s="4">
        <v>5.5999999000000003</v>
      </c>
      <c r="C5813">
        <f t="shared" si="270"/>
        <v>42.079999819999998</v>
      </c>
      <c r="D5813" s="8">
        <f t="shared" si="271"/>
        <v>45575</v>
      </c>
      <c r="E5813">
        <f t="shared" si="272"/>
        <v>44.524999711249997</v>
      </c>
    </row>
    <row r="5814" spans="1:5">
      <c r="A5814" s="6">
        <v>45575.416666666664</v>
      </c>
      <c r="B5814" s="4">
        <v>7.1999998099999996</v>
      </c>
      <c r="C5814">
        <f t="shared" si="270"/>
        <v>44.959999658000001</v>
      </c>
      <c r="D5814" s="8">
        <f t="shared" si="271"/>
        <v>45575</v>
      </c>
      <c r="E5814">
        <f t="shared" si="272"/>
        <v>44.524999711249997</v>
      </c>
    </row>
    <row r="5815" spans="1:5">
      <c r="A5815" s="6">
        <v>45575.458333333336</v>
      </c>
      <c r="B5815" s="4">
        <v>7.8000001900000004</v>
      </c>
      <c r="C5815">
        <f t="shared" si="270"/>
        <v>46.040000341999999</v>
      </c>
      <c r="D5815" s="8">
        <f t="shared" si="271"/>
        <v>45575</v>
      </c>
      <c r="E5815">
        <f t="shared" si="272"/>
        <v>44.524999711249997</v>
      </c>
    </row>
    <row r="5816" spans="1:5">
      <c r="A5816" s="6">
        <v>45575.5</v>
      </c>
      <c r="B5816" s="4">
        <v>9.3999996199999991</v>
      </c>
      <c r="C5816">
        <f t="shared" si="270"/>
        <v>48.919999316000002</v>
      </c>
      <c r="D5816" s="8">
        <f t="shared" si="271"/>
        <v>45575</v>
      </c>
      <c r="E5816">
        <f t="shared" si="272"/>
        <v>44.524999711249997</v>
      </c>
    </row>
    <row r="5817" spans="1:5">
      <c r="A5817" s="6">
        <v>45575.541666666664</v>
      </c>
      <c r="B5817" s="4">
        <v>8.8999996199999991</v>
      </c>
      <c r="C5817">
        <f t="shared" si="270"/>
        <v>48.019999315999996</v>
      </c>
      <c r="D5817" s="8">
        <f t="shared" si="271"/>
        <v>45575</v>
      </c>
      <c r="E5817">
        <f t="shared" si="272"/>
        <v>44.524999711249997</v>
      </c>
    </row>
    <row r="5818" spans="1:5">
      <c r="A5818" s="6">
        <v>45575.583333333336</v>
      </c>
      <c r="B5818" s="4">
        <v>8.8999996199999991</v>
      </c>
      <c r="C5818">
        <f t="shared" si="270"/>
        <v>48.019999315999996</v>
      </c>
      <c r="D5818" s="8">
        <f t="shared" si="271"/>
        <v>45575</v>
      </c>
      <c r="E5818">
        <f t="shared" si="272"/>
        <v>44.524999711249997</v>
      </c>
    </row>
    <row r="5819" spans="1:5">
      <c r="A5819" s="6">
        <v>45575.625</v>
      </c>
      <c r="B5819" s="4">
        <v>8.8999996199999991</v>
      </c>
      <c r="C5819">
        <f t="shared" si="270"/>
        <v>48.019999315999996</v>
      </c>
      <c r="D5819" s="8">
        <f t="shared" si="271"/>
        <v>45575</v>
      </c>
      <c r="E5819">
        <f t="shared" si="272"/>
        <v>44.524999711249997</v>
      </c>
    </row>
    <row r="5820" spans="1:5">
      <c r="A5820" s="6">
        <v>45575.666666666664</v>
      </c>
      <c r="B5820" s="4">
        <v>9.3999996199999991</v>
      </c>
      <c r="C5820">
        <f t="shared" si="270"/>
        <v>48.919999316000002</v>
      </c>
      <c r="D5820" s="8">
        <f t="shared" si="271"/>
        <v>45575</v>
      </c>
      <c r="E5820">
        <f t="shared" si="272"/>
        <v>44.524999711249997</v>
      </c>
    </row>
    <row r="5821" spans="1:5">
      <c r="A5821" s="6">
        <v>45575.708333333336</v>
      </c>
      <c r="B5821" s="4">
        <v>9.3999996199999991</v>
      </c>
      <c r="C5821">
        <f t="shared" si="270"/>
        <v>48.919999316000002</v>
      </c>
      <c r="D5821" s="8">
        <f t="shared" si="271"/>
        <v>45575</v>
      </c>
      <c r="E5821">
        <f t="shared" si="272"/>
        <v>44.524999711249997</v>
      </c>
    </row>
    <row r="5822" spans="1:5">
      <c r="A5822" s="6">
        <v>45575.75</v>
      </c>
      <c r="B5822" s="4">
        <v>8.8999996199999991</v>
      </c>
      <c r="C5822">
        <f t="shared" si="270"/>
        <v>48.019999315999996</v>
      </c>
      <c r="D5822" s="8">
        <f t="shared" si="271"/>
        <v>45575</v>
      </c>
      <c r="E5822">
        <f t="shared" si="272"/>
        <v>44.524999711249997</v>
      </c>
    </row>
    <row r="5823" spans="1:5">
      <c r="A5823" s="6">
        <v>45575.791666666664</v>
      </c>
      <c r="B5823" s="4">
        <v>7.8000001900000004</v>
      </c>
      <c r="C5823">
        <f t="shared" si="270"/>
        <v>46.040000341999999</v>
      </c>
      <c r="D5823" s="8">
        <f t="shared" si="271"/>
        <v>45575</v>
      </c>
      <c r="E5823">
        <f t="shared" si="272"/>
        <v>44.524999711249997</v>
      </c>
    </row>
    <row r="5824" spans="1:5">
      <c r="A5824" s="6">
        <v>45575.833333333336</v>
      </c>
      <c r="B5824" s="4">
        <v>7.1999998099999996</v>
      </c>
      <c r="C5824">
        <f t="shared" si="270"/>
        <v>44.959999658000001</v>
      </c>
      <c r="D5824" s="8">
        <f t="shared" si="271"/>
        <v>45575</v>
      </c>
      <c r="E5824">
        <f t="shared" si="272"/>
        <v>44.524999711249997</v>
      </c>
    </row>
    <row r="5825" spans="1:5">
      <c r="A5825" s="6">
        <v>45575.875</v>
      </c>
      <c r="B5825" s="4">
        <v>6.6999998099999996</v>
      </c>
      <c r="C5825">
        <f t="shared" si="270"/>
        <v>44.059999657999995</v>
      </c>
      <c r="D5825" s="8">
        <f t="shared" si="271"/>
        <v>45575</v>
      </c>
      <c r="E5825">
        <f t="shared" si="272"/>
        <v>44.524999711249997</v>
      </c>
    </row>
    <row r="5826" spans="1:5">
      <c r="A5826" s="6">
        <v>45575.916666666664</v>
      </c>
      <c r="B5826" s="4">
        <v>6.0999999000000003</v>
      </c>
      <c r="C5826">
        <f t="shared" si="270"/>
        <v>42.979999820000003</v>
      </c>
      <c r="D5826" s="8">
        <f t="shared" si="271"/>
        <v>45575</v>
      </c>
      <c r="E5826">
        <f t="shared" si="272"/>
        <v>44.524999711249997</v>
      </c>
    </row>
    <row r="5827" spans="1:5">
      <c r="A5827" s="6">
        <v>45575.958333333336</v>
      </c>
      <c r="B5827" s="4">
        <v>5.5999999000000003</v>
      </c>
      <c r="C5827">
        <f t="shared" ref="C5827:C5890" si="273">B5827*1.8+32</f>
        <v>42.079999819999998</v>
      </c>
      <c r="D5827" s="8">
        <f t="shared" ref="D5827:D5890" si="274">DATE(YEAR(A5827), MONTH(A5827), DAY(A5827))</f>
        <v>45575</v>
      </c>
      <c r="E5827">
        <f t="shared" si="272"/>
        <v>44.524999711249997</v>
      </c>
    </row>
    <row r="5828" spans="1:5">
      <c r="A5828" s="6">
        <v>45576</v>
      </c>
      <c r="B5828" s="4">
        <v>5.5999999000000003</v>
      </c>
      <c r="C5828">
        <f t="shared" si="273"/>
        <v>42.079999819999998</v>
      </c>
      <c r="D5828" s="8">
        <f t="shared" si="274"/>
        <v>45576</v>
      </c>
      <c r="E5828">
        <f t="shared" ref="E5828:E5891" si="275">AVERAGEIF(D:D, D5828, C:C)</f>
        <v>46.684999939249998</v>
      </c>
    </row>
    <row r="5829" spans="1:5">
      <c r="A5829" s="6">
        <v>45576.041666666664</v>
      </c>
      <c r="B5829" s="4">
        <v>4.4000000999999997</v>
      </c>
      <c r="C5829">
        <f t="shared" si="273"/>
        <v>39.920000180000002</v>
      </c>
      <c r="D5829" s="8">
        <f t="shared" si="274"/>
        <v>45576</v>
      </c>
      <c r="E5829">
        <f t="shared" si="275"/>
        <v>46.684999939249998</v>
      </c>
    </row>
    <row r="5830" spans="1:5">
      <c r="A5830" s="6">
        <v>45576.083333333336</v>
      </c>
      <c r="B5830" s="4">
        <v>4.4000000999999997</v>
      </c>
      <c r="C5830">
        <f t="shared" si="273"/>
        <v>39.920000180000002</v>
      </c>
      <c r="D5830" s="8">
        <f t="shared" si="274"/>
        <v>45576</v>
      </c>
      <c r="E5830">
        <f t="shared" si="275"/>
        <v>46.684999939249998</v>
      </c>
    </row>
    <row r="5831" spans="1:5">
      <c r="A5831" s="6">
        <v>45576.125</v>
      </c>
      <c r="B5831" s="4">
        <v>3.9000001000000002</v>
      </c>
      <c r="C5831">
        <f t="shared" si="273"/>
        <v>39.020000179999997</v>
      </c>
      <c r="D5831" s="8">
        <f t="shared" si="274"/>
        <v>45576</v>
      </c>
      <c r="E5831">
        <f t="shared" si="275"/>
        <v>46.684999939249998</v>
      </c>
    </row>
    <row r="5832" spans="1:5">
      <c r="A5832" s="6">
        <v>45576.166666666664</v>
      </c>
      <c r="B5832" s="4">
        <v>3.2999999500000001</v>
      </c>
      <c r="C5832">
        <f t="shared" si="273"/>
        <v>37.939999909999997</v>
      </c>
      <c r="D5832" s="8">
        <f t="shared" si="274"/>
        <v>45576</v>
      </c>
      <c r="E5832">
        <f t="shared" si="275"/>
        <v>46.684999939249998</v>
      </c>
    </row>
    <row r="5833" spans="1:5">
      <c r="A5833" s="6">
        <v>45576.208333333336</v>
      </c>
      <c r="B5833" s="4">
        <v>3.2999999500000001</v>
      </c>
      <c r="C5833">
        <f t="shared" si="273"/>
        <v>37.939999909999997</v>
      </c>
      <c r="D5833" s="8">
        <f t="shared" si="274"/>
        <v>45576</v>
      </c>
      <c r="E5833">
        <f t="shared" si="275"/>
        <v>46.684999939249998</v>
      </c>
    </row>
    <row r="5834" spans="1:5">
      <c r="A5834" s="6">
        <v>45576.25</v>
      </c>
      <c r="B5834" s="4">
        <v>2.7999999500000001</v>
      </c>
      <c r="C5834">
        <f t="shared" si="273"/>
        <v>37.039999909999999</v>
      </c>
      <c r="D5834" s="8">
        <f t="shared" si="274"/>
        <v>45576</v>
      </c>
      <c r="E5834">
        <f t="shared" si="275"/>
        <v>46.684999939249998</v>
      </c>
    </row>
    <row r="5835" spans="1:5">
      <c r="A5835" s="6">
        <v>45576.291666666664</v>
      </c>
      <c r="B5835" s="4">
        <v>3.2999999500000001</v>
      </c>
      <c r="C5835">
        <f t="shared" si="273"/>
        <v>37.939999909999997</v>
      </c>
      <c r="D5835" s="8">
        <f t="shared" si="274"/>
        <v>45576</v>
      </c>
      <c r="E5835">
        <f t="shared" si="275"/>
        <v>46.684999939249998</v>
      </c>
    </row>
    <row r="5836" spans="1:5">
      <c r="A5836" s="6">
        <v>45576.333333333336</v>
      </c>
      <c r="B5836" s="4">
        <v>5.5999999000000003</v>
      </c>
      <c r="C5836">
        <f t="shared" si="273"/>
        <v>42.079999819999998</v>
      </c>
      <c r="D5836" s="8">
        <f t="shared" si="274"/>
        <v>45576</v>
      </c>
      <c r="E5836">
        <f t="shared" si="275"/>
        <v>46.684999939249998</v>
      </c>
    </row>
    <row r="5837" spans="1:5">
      <c r="A5837" s="6">
        <v>45576.375</v>
      </c>
      <c r="B5837" s="4">
        <v>7.8000001900000004</v>
      </c>
      <c r="C5837">
        <f t="shared" si="273"/>
        <v>46.040000341999999</v>
      </c>
      <c r="D5837" s="8">
        <f t="shared" si="274"/>
        <v>45576</v>
      </c>
      <c r="E5837">
        <f t="shared" si="275"/>
        <v>46.684999939249998</v>
      </c>
    </row>
    <row r="5838" spans="1:5">
      <c r="A5838" s="6">
        <v>45576.416666666664</v>
      </c>
      <c r="B5838" s="4">
        <v>9.3999996199999991</v>
      </c>
      <c r="C5838">
        <f t="shared" si="273"/>
        <v>48.919999316000002</v>
      </c>
      <c r="D5838" s="8">
        <f t="shared" si="274"/>
        <v>45576</v>
      </c>
      <c r="E5838">
        <f t="shared" si="275"/>
        <v>46.684999939249998</v>
      </c>
    </row>
    <row r="5839" spans="1:5">
      <c r="A5839" s="6">
        <v>45576.458333333336</v>
      </c>
      <c r="B5839" s="4">
        <v>10.600000400000001</v>
      </c>
      <c r="C5839">
        <f t="shared" si="273"/>
        <v>51.080000720000001</v>
      </c>
      <c r="D5839" s="8">
        <f t="shared" si="274"/>
        <v>45576</v>
      </c>
      <c r="E5839">
        <f t="shared" si="275"/>
        <v>46.684999939249998</v>
      </c>
    </row>
    <row r="5840" spans="1:5">
      <c r="A5840" s="6">
        <v>45576.5</v>
      </c>
      <c r="B5840" s="4">
        <v>12.199999800000001</v>
      </c>
      <c r="C5840">
        <f t="shared" si="273"/>
        <v>53.959999640000007</v>
      </c>
      <c r="D5840" s="8">
        <f t="shared" si="274"/>
        <v>45576</v>
      </c>
      <c r="E5840">
        <f t="shared" si="275"/>
        <v>46.684999939249998</v>
      </c>
    </row>
    <row r="5841" spans="1:5">
      <c r="A5841" s="6">
        <v>45576.541666666664</v>
      </c>
      <c r="B5841" s="4">
        <v>13.300000199999999</v>
      </c>
      <c r="C5841">
        <f t="shared" si="273"/>
        <v>55.940000359999999</v>
      </c>
      <c r="D5841" s="8">
        <f t="shared" si="274"/>
        <v>45576</v>
      </c>
      <c r="E5841">
        <f t="shared" si="275"/>
        <v>46.684999939249998</v>
      </c>
    </row>
    <row r="5842" spans="1:5">
      <c r="A5842" s="6">
        <v>45576.583333333336</v>
      </c>
      <c r="B5842" s="4">
        <v>13.899999599999999</v>
      </c>
      <c r="C5842">
        <f t="shared" si="273"/>
        <v>57.01999928</v>
      </c>
      <c r="D5842" s="8">
        <f t="shared" si="274"/>
        <v>45576</v>
      </c>
      <c r="E5842">
        <f t="shared" si="275"/>
        <v>46.684999939249998</v>
      </c>
    </row>
    <row r="5843" spans="1:5">
      <c r="A5843" s="6">
        <v>45576.625</v>
      </c>
      <c r="B5843" s="4">
        <v>14.399999599999999</v>
      </c>
      <c r="C5843">
        <f t="shared" si="273"/>
        <v>57.919999279999999</v>
      </c>
      <c r="D5843" s="8">
        <f t="shared" si="274"/>
        <v>45576</v>
      </c>
      <c r="E5843">
        <f t="shared" si="275"/>
        <v>46.684999939249998</v>
      </c>
    </row>
    <row r="5844" spans="1:5">
      <c r="A5844" s="6">
        <v>45576.666666666664</v>
      </c>
      <c r="B5844" s="4">
        <v>14.399999599999999</v>
      </c>
      <c r="C5844">
        <f t="shared" si="273"/>
        <v>57.919999279999999</v>
      </c>
      <c r="D5844" s="8">
        <f t="shared" si="274"/>
        <v>45576</v>
      </c>
      <c r="E5844">
        <f t="shared" si="275"/>
        <v>46.684999939249998</v>
      </c>
    </row>
    <row r="5845" spans="1:5">
      <c r="A5845" s="6">
        <v>45576.708333333336</v>
      </c>
      <c r="B5845" s="4">
        <v>13.300000199999999</v>
      </c>
      <c r="C5845">
        <f t="shared" si="273"/>
        <v>55.940000359999999</v>
      </c>
      <c r="D5845" s="8">
        <f t="shared" si="274"/>
        <v>45576</v>
      </c>
      <c r="E5845">
        <f t="shared" si="275"/>
        <v>46.684999939249998</v>
      </c>
    </row>
    <row r="5846" spans="1:5">
      <c r="A5846" s="6">
        <v>45576.75</v>
      </c>
      <c r="B5846" s="4">
        <v>11.699999800000001</v>
      </c>
      <c r="C5846">
        <f t="shared" si="273"/>
        <v>53.059999640000001</v>
      </c>
      <c r="D5846" s="8">
        <f t="shared" si="274"/>
        <v>45576</v>
      </c>
      <c r="E5846">
        <f t="shared" si="275"/>
        <v>46.684999939249998</v>
      </c>
    </row>
    <row r="5847" spans="1:5">
      <c r="A5847" s="6">
        <v>45576.791666666664</v>
      </c>
      <c r="B5847" s="4">
        <v>8.3000001900000004</v>
      </c>
      <c r="C5847">
        <f t="shared" si="273"/>
        <v>46.940000342000005</v>
      </c>
      <c r="D5847" s="8">
        <f t="shared" si="274"/>
        <v>45576</v>
      </c>
      <c r="E5847">
        <f t="shared" si="275"/>
        <v>46.684999939249998</v>
      </c>
    </row>
    <row r="5848" spans="1:5">
      <c r="A5848" s="6">
        <v>45576.833333333336</v>
      </c>
      <c r="B5848" s="4">
        <v>8.3000001900000004</v>
      </c>
      <c r="C5848">
        <f t="shared" si="273"/>
        <v>46.940000342000005</v>
      </c>
      <c r="D5848" s="8">
        <f t="shared" si="274"/>
        <v>45576</v>
      </c>
      <c r="E5848">
        <f t="shared" si="275"/>
        <v>46.684999939249998</v>
      </c>
    </row>
    <row r="5849" spans="1:5">
      <c r="A5849" s="6">
        <v>45576.875</v>
      </c>
      <c r="B5849" s="4">
        <v>8.3000001900000004</v>
      </c>
      <c r="C5849">
        <f t="shared" si="273"/>
        <v>46.940000342000005</v>
      </c>
      <c r="D5849" s="8">
        <f t="shared" si="274"/>
        <v>45576</v>
      </c>
      <c r="E5849">
        <f t="shared" si="275"/>
        <v>46.684999939249998</v>
      </c>
    </row>
    <row r="5850" spans="1:5">
      <c r="A5850" s="6">
        <v>45576.916666666664</v>
      </c>
      <c r="B5850" s="4">
        <v>7.1999998099999996</v>
      </c>
      <c r="C5850">
        <f t="shared" si="273"/>
        <v>44.959999658000001</v>
      </c>
      <c r="D5850" s="8">
        <f t="shared" si="274"/>
        <v>45576</v>
      </c>
      <c r="E5850">
        <f t="shared" si="275"/>
        <v>46.684999939249998</v>
      </c>
    </row>
    <row r="5851" spans="1:5">
      <c r="A5851" s="6">
        <v>45576.958333333336</v>
      </c>
      <c r="B5851" s="4">
        <v>6.0999999000000003</v>
      </c>
      <c r="C5851">
        <f t="shared" si="273"/>
        <v>42.979999820000003</v>
      </c>
      <c r="D5851" s="8">
        <f t="shared" si="274"/>
        <v>45576</v>
      </c>
      <c r="E5851">
        <f t="shared" si="275"/>
        <v>46.684999939249998</v>
      </c>
    </row>
    <row r="5852" spans="1:5">
      <c r="A5852" s="6">
        <v>45577</v>
      </c>
      <c r="B5852" s="4">
        <v>5</v>
      </c>
      <c r="C5852">
        <f t="shared" si="273"/>
        <v>41</v>
      </c>
      <c r="D5852" s="8">
        <f t="shared" si="274"/>
        <v>45577</v>
      </c>
      <c r="E5852">
        <f t="shared" si="275"/>
        <v>51.080000214500011</v>
      </c>
    </row>
    <row r="5853" spans="1:5">
      <c r="A5853" s="6">
        <v>45577.041666666664</v>
      </c>
      <c r="B5853" s="4">
        <v>5</v>
      </c>
      <c r="C5853">
        <f t="shared" si="273"/>
        <v>41</v>
      </c>
      <c r="D5853" s="8">
        <f t="shared" si="274"/>
        <v>45577</v>
      </c>
      <c r="E5853">
        <f t="shared" si="275"/>
        <v>51.080000214500011</v>
      </c>
    </row>
    <row r="5854" spans="1:5">
      <c r="A5854" s="6">
        <v>45577.083333333336</v>
      </c>
      <c r="B5854" s="4">
        <v>3.9000001000000002</v>
      </c>
      <c r="C5854">
        <f t="shared" si="273"/>
        <v>39.020000179999997</v>
      </c>
      <c r="D5854" s="8">
        <f t="shared" si="274"/>
        <v>45577</v>
      </c>
      <c r="E5854">
        <f t="shared" si="275"/>
        <v>51.080000214500011</v>
      </c>
    </row>
    <row r="5855" spans="1:5">
      <c r="A5855" s="6">
        <v>45577.125</v>
      </c>
      <c r="B5855" s="4">
        <v>3.9000001000000002</v>
      </c>
      <c r="C5855">
        <f t="shared" si="273"/>
        <v>39.020000179999997</v>
      </c>
      <c r="D5855" s="8">
        <f t="shared" si="274"/>
        <v>45577</v>
      </c>
      <c r="E5855">
        <f t="shared" si="275"/>
        <v>51.080000214500011</v>
      </c>
    </row>
    <row r="5856" spans="1:5">
      <c r="A5856" s="6">
        <v>45577.166666666664</v>
      </c>
      <c r="B5856" s="4">
        <v>3.9000001000000002</v>
      </c>
      <c r="C5856">
        <f t="shared" si="273"/>
        <v>39.020000179999997</v>
      </c>
      <c r="D5856" s="8">
        <f t="shared" si="274"/>
        <v>45577</v>
      </c>
      <c r="E5856">
        <f t="shared" si="275"/>
        <v>51.080000214500011</v>
      </c>
    </row>
    <row r="5857" spans="1:5">
      <c r="A5857" s="6">
        <v>45577.208333333336</v>
      </c>
      <c r="B5857" s="4">
        <v>3.9000001000000002</v>
      </c>
      <c r="C5857">
        <f t="shared" si="273"/>
        <v>39.020000179999997</v>
      </c>
      <c r="D5857" s="8">
        <f t="shared" si="274"/>
        <v>45577</v>
      </c>
      <c r="E5857">
        <f t="shared" si="275"/>
        <v>51.080000214500011</v>
      </c>
    </row>
    <row r="5858" spans="1:5">
      <c r="A5858" s="6">
        <v>45577.25</v>
      </c>
      <c r="B5858" s="4">
        <v>3.2999999500000001</v>
      </c>
      <c r="C5858">
        <f t="shared" si="273"/>
        <v>37.939999909999997</v>
      </c>
      <c r="D5858" s="8">
        <f t="shared" si="274"/>
        <v>45577</v>
      </c>
      <c r="E5858">
        <f t="shared" si="275"/>
        <v>51.080000214500011</v>
      </c>
    </row>
    <row r="5859" spans="1:5">
      <c r="A5859" s="6">
        <v>45577.291666666664</v>
      </c>
      <c r="B5859" s="4">
        <v>4.4000000999999997</v>
      </c>
      <c r="C5859">
        <f t="shared" si="273"/>
        <v>39.920000180000002</v>
      </c>
      <c r="D5859" s="8">
        <f t="shared" si="274"/>
        <v>45577</v>
      </c>
      <c r="E5859">
        <f t="shared" si="275"/>
        <v>51.080000214500011</v>
      </c>
    </row>
    <row r="5860" spans="1:5">
      <c r="A5860" s="6">
        <v>45577.333333333336</v>
      </c>
      <c r="B5860" s="4">
        <v>8.3000001900000004</v>
      </c>
      <c r="C5860">
        <f t="shared" si="273"/>
        <v>46.940000342000005</v>
      </c>
      <c r="D5860" s="8">
        <f t="shared" si="274"/>
        <v>45577</v>
      </c>
      <c r="E5860">
        <f t="shared" si="275"/>
        <v>51.080000214500011</v>
      </c>
    </row>
    <row r="5861" spans="1:5">
      <c r="A5861" s="6">
        <v>45577.375</v>
      </c>
      <c r="B5861" s="4">
        <v>11.100000400000001</v>
      </c>
      <c r="C5861">
        <f t="shared" si="273"/>
        <v>51.980000720000007</v>
      </c>
      <c r="D5861" s="8">
        <f t="shared" si="274"/>
        <v>45577</v>
      </c>
      <c r="E5861">
        <f t="shared" si="275"/>
        <v>51.080000214500011</v>
      </c>
    </row>
    <row r="5862" spans="1:5">
      <c r="A5862" s="6">
        <v>45577.416666666664</v>
      </c>
      <c r="B5862" s="4">
        <v>13.899999599999999</v>
      </c>
      <c r="C5862">
        <f t="shared" si="273"/>
        <v>57.01999928</v>
      </c>
      <c r="D5862" s="8">
        <f t="shared" si="274"/>
        <v>45577</v>
      </c>
      <c r="E5862">
        <f t="shared" si="275"/>
        <v>51.080000214500011</v>
      </c>
    </row>
    <row r="5863" spans="1:5">
      <c r="A5863" s="6">
        <v>45577.458333333336</v>
      </c>
      <c r="B5863" s="4">
        <v>15</v>
      </c>
      <c r="C5863">
        <f t="shared" si="273"/>
        <v>59</v>
      </c>
      <c r="D5863" s="8">
        <f t="shared" si="274"/>
        <v>45577</v>
      </c>
      <c r="E5863">
        <f t="shared" si="275"/>
        <v>51.080000214500011</v>
      </c>
    </row>
    <row r="5864" spans="1:5">
      <c r="A5864" s="6">
        <v>45577.5</v>
      </c>
      <c r="B5864" s="4">
        <v>15.600000400000001</v>
      </c>
      <c r="C5864">
        <f t="shared" si="273"/>
        <v>60.080000720000001</v>
      </c>
      <c r="D5864" s="8">
        <f t="shared" si="274"/>
        <v>45577</v>
      </c>
      <c r="E5864">
        <f t="shared" si="275"/>
        <v>51.080000214500011</v>
      </c>
    </row>
    <row r="5865" spans="1:5">
      <c r="A5865" s="6">
        <v>45577.541666666664</v>
      </c>
      <c r="B5865" s="4">
        <v>16.700000800000002</v>
      </c>
      <c r="C5865">
        <f t="shared" si="273"/>
        <v>62.060001440000008</v>
      </c>
      <c r="D5865" s="8">
        <f t="shared" si="274"/>
        <v>45577</v>
      </c>
      <c r="E5865">
        <f t="shared" si="275"/>
        <v>51.080000214500011</v>
      </c>
    </row>
    <row r="5866" spans="1:5">
      <c r="A5866" s="6">
        <v>45577.583333333336</v>
      </c>
      <c r="B5866" s="4">
        <v>17.200000800000002</v>
      </c>
      <c r="C5866">
        <f t="shared" si="273"/>
        <v>62.960001439999999</v>
      </c>
      <c r="D5866" s="8">
        <f t="shared" si="274"/>
        <v>45577</v>
      </c>
      <c r="E5866">
        <f t="shared" si="275"/>
        <v>51.080000214500011</v>
      </c>
    </row>
    <row r="5867" spans="1:5">
      <c r="A5867" s="6">
        <v>45577.625</v>
      </c>
      <c r="B5867" s="4">
        <v>17.799999199999998</v>
      </c>
      <c r="C5867">
        <f t="shared" si="273"/>
        <v>64.039998560000001</v>
      </c>
      <c r="D5867" s="8">
        <f t="shared" si="274"/>
        <v>45577</v>
      </c>
      <c r="E5867">
        <f t="shared" si="275"/>
        <v>51.080000214500011</v>
      </c>
    </row>
    <row r="5868" spans="1:5">
      <c r="A5868" s="6">
        <v>45577.666666666664</v>
      </c>
      <c r="B5868" s="4">
        <v>17.200000800000002</v>
      </c>
      <c r="C5868">
        <f t="shared" si="273"/>
        <v>62.960001439999999</v>
      </c>
      <c r="D5868" s="8">
        <f t="shared" si="274"/>
        <v>45577</v>
      </c>
      <c r="E5868">
        <f t="shared" si="275"/>
        <v>51.080000214500011</v>
      </c>
    </row>
    <row r="5869" spans="1:5">
      <c r="A5869" s="6">
        <v>45577.708333333336</v>
      </c>
      <c r="B5869" s="4">
        <v>16.100000399999999</v>
      </c>
      <c r="C5869">
        <f t="shared" si="273"/>
        <v>60.98000072</v>
      </c>
      <c r="D5869" s="8">
        <f t="shared" si="274"/>
        <v>45577</v>
      </c>
      <c r="E5869">
        <f t="shared" si="275"/>
        <v>51.080000214500011</v>
      </c>
    </row>
    <row r="5870" spans="1:5">
      <c r="A5870" s="6">
        <v>45577.75</v>
      </c>
      <c r="B5870" s="4">
        <v>14.399999599999999</v>
      </c>
      <c r="C5870">
        <f t="shared" si="273"/>
        <v>57.919999279999999</v>
      </c>
      <c r="D5870" s="8">
        <f t="shared" si="274"/>
        <v>45577</v>
      </c>
      <c r="E5870">
        <f t="shared" si="275"/>
        <v>51.080000214500011</v>
      </c>
    </row>
    <row r="5871" spans="1:5">
      <c r="A5871" s="6">
        <v>45577.791666666664</v>
      </c>
      <c r="B5871" s="4">
        <v>13.300000199999999</v>
      </c>
      <c r="C5871">
        <f t="shared" si="273"/>
        <v>55.940000359999999</v>
      </c>
      <c r="D5871" s="8">
        <f t="shared" si="274"/>
        <v>45577</v>
      </c>
      <c r="E5871">
        <f t="shared" si="275"/>
        <v>51.080000214500011</v>
      </c>
    </row>
    <row r="5872" spans="1:5">
      <c r="A5872" s="6">
        <v>45577.833333333336</v>
      </c>
      <c r="B5872" s="4">
        <v>12.800000199999999</v>
      </c>
      <c r="C5872">
        <f t="shared" si="273"/>
        <v>55.040000360000001</v>
      </c>
      <c r="D5872" s="8">
        <f t="shared" si="274"/>
        <v>45577</v>
      </c>
      <c r="E5872">
        <f t="shared" si="275"/>
        <v>51.080000214500011</v>
      </c>
    </row>
    <row r="5873" spans="1:5">
      <c r="A5873" s="6">
        <v>45577.875</v>
      </c>
      <c r="B5873" s="4">
        <v>11.699999800000001</v>
      </c>
      <c r="C5873">
        <f t="shared" si="273"/>
        <v>53.059999640000001</v>
      </c>
      <c r="D5873" s="8">
        <f t="shared" si="274"/>
        <v>45577</v>
      </c>
      <c r="E5873">
        <f t="shared" si="275"/>
        <v>51.080000214500011</v>
      </c>
    </row>
    <row r="5874" spans="1:5">
      <c r="A5874" s="6">
        <v>45577.916666666664</v>
      </c>
      <c r="B5874" s="4">
        <v>10.600000400000001</v>
      </c>
      <c r="C5874">
        <f t="shared" si="273"/>
        <v>51.080000720000001</v>
      </c>
      <c r="D5874" s="8">
        <f t="shared" si="274"/>
        <v>45577</v>
      </c>
      <c r="E5874">
        <f t="shared" si="275"/>
        <v>51.080000214500011</v>
      </c>
    </row>
    <row r="5875" spans="1:5">
      <c r="A5875" s="6">
        <v>45577.958333333336</v>
      </c>
      <c r="B5875" s="4">
        <v>9.3999996199999991</v>
      </c>
      <c r="C5875">
        <f t="shared" si="273"/>
        <v>48.919999316000002</v>
      </c>
      <c r="D5875" s="8">
        <f t="shared" si="274"/>
        <v>45577</v>
      </c>
      <c r="E5875">
        <f t="shared" si="275"/>
        <v>51.080000214500011</v>
      </c>
    </row>
    <row r="5876" spans="1:5">
      <c r="A5876" s="6">
        <v>45578</v>
      </c>
      <c r="B5876" s="4">
        <v>8.8999996199999991</v>
      </c>
      <c r="C5876">
        <f t="shared" si="273"/>
        <v>48.019999315999996</v>
      </c>
      <c r="D5876" s="8">
        <f t="shared" si="274"/>
        <v>45578</v>
      </c>
      <c r="E5876">
        <f t="shared" si="275"/>
        <v>55.744999921250013</v>
      </c>
    </row>
    <row r="5877" spans="1:5">
      <c r="A5877" s="6">
        <v>45578.041666666664</v>
      </c>
      <c r="B5877" s="4">
        <v>8.8999996199999991</v>
      </c>
      <c r="C5877">
        <f t="shared" si="273"/>
        <v>48.019999315999996</v>
      </c>
      <c r="D5877" s="8">
        <f t="shared" si="274"/>
        <v>45578</v>
      </c>
      <c r="E5877">
        <f t="shared" si="275"/>
        <v>55.744999921250013</v>
      </c>
    </row>
    <row r="5878" spans="1:5">
      <c r="A5878" s="6">
        <v>45578.083333333336</v>
      </c>
      <c r="B5878" s="4">
        <v>8.3000001900000004</v>
      </c>
      <c r="C5878">
        <f t="shared" si="273"/>
        <v>46.940000342000005</v>
      </c>
      <c r="D5878" s="8">
        <f t="shared" si="274"/>
        <v>45578</v>
      </c>
      <c r="E5878">
        <f t="shared" si="275"/>
        <v>55.744999921250013</v>
      </c>
    </row>
    <row r="5879" spans="1:5">
      <c r="A5879" s="6">
        <v>45578.125</v>
      </c>
      <c r="B5879" s="4">
        <v>7.1999998099999996</v>
      </c>
      <c r="C5879">
        <f t="shared" si="273"/>
        <v>44.959999658000001</v>
      </c>
      <c r="D5879" s="8">
        <f t="shared" si="274"/>
        <v>45578</v>
      </c>
      <c r="E5879">
        <f t="shared" si="275"/>
        <v>55.744999921250013</v>
      </c>
    </row>
    <row r="5880" spans="1:5">
      <c r="A5880" s="6">
        <v>45578.166666666664</v>
      </c>
      <c r="B5880" s="4">
        <v>6.0999999000000003</v>
      </c>
      <c r="C5880">
        <f t="shared" si="273"/>
        <v>42.979999820000003</v>
      </c>
      <c r="D5880" s="8">
        <f t="shared" si="274"/>
        <v>45578</v>
      </c>
      <c r="E5880">
        <f t="shared" si="275"/>
        <v>55.744999921250013</v>
      </c>
    </row>
    <row r="5881" spans="1:5">
      <c r="A5881" s="6">
        <v>45578.208333333336</v>
      </c>
      <c r="B5881" s="4">
        <v>6.0999999000000003</v>
      </c>
      <c r="C5881">
        <f t="shared" si="273"/>
        <v>42.979999820000003</v>
      </c>
      <c r="D5881" s="8">
        <f t="shared" si="274"/>
        <v>45578</v>
      </c>
      <c r="E5881">
        <f t="shared" si="275"/>
        <v>55.744999921250013</v>
      </c>
    </row>
    <row r="5882" spans="1:5">
      <c r="A5882" s="6">
        <v>45578.25</v>
      </c>
      <c r="B5882" s="4">
        <v>6.0999999000000003</v>
      </c>
      <c r="C5882">
        <f t="shared" si="273"/>
        <v>42.979999820000003</v>
      </c>
      <c r="D5882" s="8">
        <f t="shared" si="274"/>
        <v>45578</v>
      </c>
      <c r="E5882">
        <f t="shared" si="275"/>
        <v>55.744999921250013</v>
      </c>
    </row>
    <row r="5883" spans="1:5">
      <c r="A5883" s="6">
        <v>45578.291666666664</v>
      </c>
      <c r="B5883" s="4">
        <v>6.6999998099999996</v>
      </c>
      <c r="C5883">
        <f t="shared" si="273"/>
        <v>44.059999657999995</v>
      </c>
      <c r="D5883" s="8">
        <f t="shared" si="274"/>
        <v>45578</v>
      </c>
      <c r="E5883">
        <f t="shared" si="275"/>
        <v>55.744999921250013</v>
      </c>
    </row>
    <row r="5884" spans="1:5">
      <c r="A5884" s="6">
        <v>45578.333333333336</v>
      </c>
      <c r="B5884" s="4">
        <v>10</v>
      </c>
      <c r="C5884">
        <f t="shared" si="273"/>
        <v>50</v>
      </c>
      <c r="D5884" s="8">
        <f t="shared" si="274"/>
        <v>45578</v>
      </c>
      <c r="E5884">
        <f t="shared" si="275"/>
        <v>55.744999921250013</v>
      </c>
    </row>
    <row r="5885" spans="1:5">
      <c r="A5885" s="6">
        <v>45578.375</v>
      </c>
      <c r="B5885" s="4">
        <v>13.300000199999999</v>
      </c>
      <c r="C5885">
        <f t="shared" si="273"/>
        <v>55.940000359999999</v>
      </c>
      <c r="D5885" s="8">
        <f t="shared" si="274"/>
        <v>45578</v>
      </c>
      <c r="E5885">
        <f t="shared" si="275"/>
        <v>55.744999921250013</v>
      </c>
    </row>
    <row r="5886" spans="1:5">
      <c r="A5886" s="6">
        <v>45578.416666666664</v>
      </c>
      <c r="B5886" s="4">
        <v>16.100000399999999</v>
      </c>
      <c r="C5886">
        <f t="shared" si="273"/>
        <v>60.98000072</v>
      </c>
      <c r="D5886" s="8">
        <f t="shared" si="274"/>
        <v>45578</v>
      </c>
      <c r="E5886">
        <f t="shared" si="275"/>
        <v>55.744999921250013</v>
      </c>
    </row>
    <row r="5887" spans="1:5">
      <c r="A5887" s="6">
        <v>45578.458333333336</v>
      </c>
      <c r="B5887" s="4">
        <v>17.200000800000002</v>
      </c>
      <c r="C5887">
        <f t="shared" si="273"/>
        <v>62.960001439999999</v>
      </c>
      <c r="D5887" s="8">
        <f t="shared" si="274"/>
        <v>45578</v>
      </c>
      <c r="E5887">
        <f t="shared" si="275"/>
        <v>55.744999921250013</v>
      </c>
    </row>
    <row r="5888" spans="1:5">
      <c r="A5888" s="6">
        <v>45578.5</v>
      </c>
      <c r="B5888" s="4">
        <v>17.799999199999998</v>
      </c>
      <c r="C5888">
        <f t="shared" si="273"/>
        <v>64.039998560000001</v>
      </c>
      <c r="D5888" s="8">
        <f t="shared" si="274"/>
        <v>45578</v>
      </c>
      <c r="E5888">
        <f t="shared" si="275"/>
        <v>55.744999921250013</v>
      </c>
    </row>
    <row r="5889" spans="1:5">
      <c r="A5889" s="6">
        <v>45578.541666666664</v>
      </c>
      <c r="B5889" s="4">
        <v>18.899999600000001</v>
      </c>
      <c r="C5889">
        <f t="shared" si="273"/>
        <v>66.019999280000008</v>
      </c>
      <c r="D5889" s="8">
        <f t="shared" si="274"/>
        <v>45578</v>
      </c>
      <c r="E5889">
        <f t="shared" si="275"/>
        <v>55.744999921250013</v>
      </c>
    </row>
    <row r="5890" spans="1:5">
      <c r="A5890" s="6">
        <v>45578.583333333336</v>
      </c>
      <c r="B5890" s="4">
        <v>19.399999600000001</v>
      </c>
      <c r="C5890">
        <f t="shared" si="273"/>
        <v>66.919999280000013</v>
      </c>
      <c r="D5890" s="8">
        <f t="shared" si="274"/>
        <v>45578</v>
      </c>
      <c r="E5890">
        <f t="shared" si="275"/>
        <v>55.744999921250013</v>
      </c>
    </row>
    <row r="5891" spans="1:5">
      <c r="A5891" s="6">
        <v>45578.625</v>
      </c>
      <c r="B5891" s="4">
        <v>20</v>
      </c>
      <c r="C5891">
        <f t="shared" ref="C5891:C5954" si="276">B5891*1.8+32</f>
        <v>68</v>
      </c>
      <c r="D5891" s="8">
        <f t="shared" ref="D5891:D5954" si="277">DATE(YEAR(A5891), MONTH(A5891), DAY(A5891))</f>
        <v>45578</v>
      </c>
      <c r="E5891">
        <f t="shared" si="275"/>
        <v>55.744999921250013</v>
      </c>
    </row>
    <row r="5892" spans="1:5">
      <c r="A5892" s="6">
        <v>45578.666666666664</v>
      </c>
      <c r="B5892" s="4">
        <v>20</v>
      </c>
      <c r="C5892">
        <f t="shared" si="276"/>
        <v>68</v>
      </c>
      <c r="D5892" s="8">
        <f t="shared" si="277"/>
        <v>45578</v>
      </c>
      <c r="E5892">
        <f t="shared" ref="E5892:E5955" si="278">AVERAGEIF(D:D, D5892, C:C)</f>
        <v>55.744999921250013</v>
      </c>
    </row>
    <row r="5893" spans="1:5">
      <c r="A5893" s="6">
        <v>45578.708333333336</v>
      </c>
      <c r="B5893" s="4">
        <v>18.899999600000001</v>
      </c>
      <c r="C5893">
        <f t="shared" si="276"/>
        <v>66.019999280000008</v>
      </c>
      <c r="D5893" s="8">
        <f t="shared" si="277"/>
        <v>45578</v>
      </c>
      <c r="E5893">
        <f t="shared" si="278"/>
        <v>55.744999921250013</v>
      </c>
    </row>
    <row r="5894" spans="1:5">
      <c r="A5894" s="6">
        <v>45578.75</v>
      </c>
      <c r="B5894" s="4">
        <v>17.200000800000002</v>
      </c>
      <c r="C5894">
        <f t="shared" si="276"/>
        <v>62.960001439999999</v>
      </c>
      <c r="D5894" s="8">
        <f t="shared" si="277"/>
        <v>45578</v>
      </c>
      <c r="E5894">
        <f t="shared" si="278"/>
        <v>55.744999921250013</v>
      </c>
    </row>
    <row r="5895" spans="1:5">
      <c r="A5895" s="6">
        <v>45578.791666666664</v>
      </c>
      <c r="B5895" s="4">
        <v>15.600000400000001</v>
      </c>
      <c r="C5895">
        <f t="shared" si="276"/>
        <v>60.080000720000001</v>
      </c>
      <c r="D5895" s="8">
        <f t="shared" si="277"/>
        <v>45578</v>
      </c>
      <c r="E5895">
        <f t="shared" si="278"/>
        <v>55.744999921250013</v>
      </c>
    </row>
    <row r="5896" spans="1:5">
      <c r="A5896" s="6">
        <v>45578.833333333336</v>
      </c>
      <c r="B5896" s="4">
        <v>13.899999599999999</v>
      </c>
      <c r="C5896">
        <f t="shared" si="276"/>
        <v>57.01999928</v>
      </c>
      <c r="D5896" s="8">
        <f t="shared" si="277"/>
        <v>45578</v>
      </c>
      <c r="E5896">
        <f t="shared" si="278"/>
        <v>55.744999921250013</v>
      </c>
    </row>
    <row r="5897" spans="1:5">
      <c r="A5897" s="6">
        <v>45578.875</v>
      </c>
      <c r="B5897" s="4">
        <v>13.899999599999999</v>
      </c>
      <c r="C5897">
        <f t="shared" si="276"/>
        <v>57.01999928</v>
      </c>
      <c r="D5897" s="8">
        <f t="shared" si="277"/>
        <v>45578</v>
      </c>
      <c r="E5897">
        <f t="shared" si="278"/>
        <v>55.744999921250013</v>
      </c>
    </row>
    <row r="5898" spans="1:5">
      <c r="A5898" s="6">
        <v>45578.916666666664</v>
      </c>
      <c r="B5898" s="4">
        <v>13.300000199999999</v>
      </c>
      <c r="C5898">
        <f t="shared" si="276"/>
        <v>55.940000359999999</v>
      </c>
      <c r="D5898" s="8">
        <f t="shared" si="277"/>
        <v>45578</v>
      </c>
      <c r="E5898">
        <f t="shared" si="278"/>
        <v>55.744999921250013</v>
      </c>
    </row>
    <row r="5899" spans="1:5">
      <c r="A5899" s="6">
        <v>45578.958333333336</v>
      </c>
      <c r="B5899" s="4">
        <v>12.800000199999999</v>
      </c>
      <c r="C5899">
        <f t="shared" si="276"/>
        <v>55.040000360000001</v>
      </c>
      <c r="D5899" s="8">
        <f t="shared" si="277"/>
        <v>45578</v>
      </c>
      <c r="E5899">
        <f t="shared" si="278"/>
        <v>55.744999921250013</v>
      </c>
    </row>
    <row r="5900" spans="1:5">
      <c r="A5900" s="6">
        <v>45579</v>
      </c>
      <c r="B5900" s="4">
        <v>11.699999800000001</v>
      </c>
      <c r="C5900">
        <f t="shared" si="276"/>
        <v>53.059999640000001</v>
      </c>
      <c r="D5900" s="8">
        <f t="shared" si="277"/>
        <v>45579</v>
      </c>
      <c r="E5900">
        <f t="shared" si="278"/>
        <v>58.137500148500003</v>
      </c>
    </row>
    <row r="5901" spans="1:5">
      <c r="A5901" s="6">
        <v>45579.041666666664</v>
      </c>
      <c r="B5901" s="4">
        <v>10</v>
      </c>
      <c r="C5901">
        <f t="shared" si="276"/>
        <v>50</v>
      </c>
      <c r="D5901" s="8">
        <f t="shared" si="277"/>
        <v>45579</v>
      </c>
      <c r="E5901">
        <f t="shared" si="278"/>
        <v>58.137500148500003</v>
      </c>
    </row>
    <row r="5902" spans="1:5">
      <c r="A5902" s="6">
        <v>45579.083333333336</v>
      </c>
      <c r="B5902" s="4">
        <v>8.3000001900000004</v>
      </c>
      <c r="C5902">
        <f t="shared" si="276"/>
        <v>46.940000342000005</v>
      </c>
      <c r="D5902" s="8">
        <f t="shared" si="277"/>
        <v>45579</v>
      </c>
      <c r="E5902">
        <f t="shared" si="278"/>
        <v>58.137500148500003</v>
      </c>
    </row>
    <row r="5903" spans="1:5">
      <c r="A5903" s="6">
        <v>45579.125</v>
      </c>
      <c r="B5903" s="4">
        <v>7.1999998099999996</v>
      </c>
      <c r="C5903">
        <f t="shared" si="276"/>
        <v>44.959999658000001</v>
      </c>
      <c r="D5903" s="8">
        <f t="shared" si="277"/>
        <v>45579</v>
      </c>
      <c r="E5903">
        <f t="shared" si="278"/>
        <v>58.137500148500003</v>
      </c>
    </row>
    <row r="5904" spans="1:5">
      <c r="A5904" s="6">
        <v>45579.166666666664</v>
      </c>
      <c r="B5904" s="4">
        <v>7.8000001900000004</v>
      </c>
      <c r="C5904">
        <f t="shared" si="276"/>
        <v>46.040000341999999</v>
      </c>
      <c r="D5904" s="8">
        <f t="shared" si="277"/>
        <v>45579</v>
      </c>
      <c r="E5904">
        <f t="shared" si="278"/>
        <v>58.137500148500003</v>
      </c>
    </row>
    <row r="5905" spans="1:5">
      <c r="A5905" s="6">
        <v>45579.208333333336</v>
      </c>
      <c r="B5905" s="4">
        <v>7.8000001900000004</v>
      </c>
      <c r="C5905">
        <f t="shared" si="276"/>
        <v>46.040000341999999</v>
      </c>
      <c r="D5905" s="8">
        <f t="shared" si="277"/>
        <v>45579</v>
      </c>
      <c r="E5905">
        <f t="shared" si="278"/>
        <v>58.137500148500003</v>
      </c>
    </row>
    <row r="5906" spans="1:5">
      <c r="A5906" s="6">
        <v>45579.25</v>
      </c>
      <c r="B5906" s="4">
        <v>7.8000001900000004</v>
      </c>
      <c r="C5906">
        <f t="shared" si="276"/>
        <v>46.040000341999999</v>
      </c>
      <c r="D5906" s="8">
        <f t="shared" si="277"/>
        <v>45579</v>
      </c>
      <c r="E5906">
        <f t="shared" si="278"/>
        <v>58.137500148500003</v>
      </c>
    </row>
    <row r="5907" spans="1:5">
      <c r="A5907" s="6">
        <v>45579.291666666664</v>
      </c>
      <c r="B5907" s="4">
        <v>7.1999998099999996</v>
      </c>
      <c r="C5907">
        <f t="shared" si="276"/>
        <v>44.959999658000001</v>
      </c>
      <c r="D5907" s="8">
        <f t="shared" si="277"/>
        <v>45579</v>
      </c>
      <c r="E5907">
        <f t="shared" si="278"/>
        <v>58.137500148500003</v>
      </c>
    </row>
    <row r="5908" spans="1:5">
      <c r="A5908" s="6">
        <v>45579.333333333336</v>
      </c>
      <c r="B5908" s="4">
        <v>11.100000400000001</v>
      </c>
      <c r="C5908">
        <f t="shared" si="276"/>
        <v>51.980000720000007</v>
      </c>
      <c r="D5908" s="8">
        <f t="shared" si="277"/>
        <v>45579</v>
      </c>
      <c r="E5908">
        <f t="shared" si="278"/>
        <v>58.137500148500003</v>
      </c>
    </row>
    <row r="5909" spans="1:5">
      <c r="A5909" s="6">
        <v>45579.375</v>
      </c>
      <c r="B5909" s="4">
        <v>14.399999599999999</v>
      </c>
      <c r="C5909">
        <f t="shared" si="276"/>
        <v>57.919999279999999</v>
      </c>
      <c r="D5909" s="8">
        <f t="shared" si="277"/>
        <v>45579</v>
      </c>
      <c r="E5909">
        <f t="shared" si="278"/>
        <v>58.137500148500003</v>
      </c>
    </row>
    <row r="5910" spans="1:5">
      <c r="A5910" s="6">
        <v>45579.416666666664</v>
      </c>
      <c r="B5910" s="4">
        <v>17.799999199999998</v>
      </c>
      <c r="C5910">
        <f t="shared" si="276"/>
        <v>64.039998560000001</v>
      </c>
      <c r="D5910" s="8">
        <f t="shared" si="277"/>
        <v>45579</v>
      </c>
      <c r="E5910">
        <f t="shared" si="278"/>
        <v>58.137500148500003</v>
      </c>
    </row>
    <row r="5911" spans="1:5">
      <c r="A5911" s="6">
        <v>45579.458333333336</v>
      </c>
      <c r="B5911" s="4">
        <v>19.399999600000001</v>
      </c>
      <c r="C5911">
        <f t="shared" si="276"/>
        <v>66.919999280000013</v>
      </c>
      <c r="D5911" s="8">
        <f t="shared" si="277"/>
        <v>45579</v>
      </c>
      <c r="E5911">
        <f t="shared" si="278"/>
        <v>58.137500148500003</v>
      </c>
    </row>
    <row r="5912" spans="1:5">
      <c r="A5912" s="6">
        <v>45579.5</v>
      </c>
      <c r="B5912" s="4">
        <v>20</v>
      </c>
      <c r="C5912">
        <f t="shared" si="276"/>
        <v>68</v>
      </c>
      <c r="D5912" s="8">
        <f t="shared" si="277"/>
        <v>45579</v>
      </c>
      <c r="E5912">
        <f t="shared" si="278"/>
        <v>58.137500148500003</v>
      </c>
    </row>
    <row r="5913" spans="1:5">
      <c r="A5913" s="6">
        <v>45579.541666666664</v>
      </c>
      <c r="B5913" s="4">
        <v>21.100000399999999</v>
      </c>
      <c r="C5913">
        <f t="shared" si="276"/>
        <v>69.980000719999992</v>
      </c>
      <c r="D5913" s="8">
        <f t="shared" si="277"/>
        <v>45579</v>
      </c>
      <c r="E5913">
        <f t="shared" si="278"/>
        <v>58.137500148500003</v>
      </c>
    </row>
    <row r="5914" spans="1:5">
      <c r="A5914" s="6">
        <v>45579.583333333336</v>
      </c>
      <c r="B5914" s="4">
        <v>21.700000800000002</v>
      </c>
      <c r="C5914">
        <f t="shared" si="276"/>
        <v>71.060001440000008</v>
      </c>
      <c r="D5914" s="8">
        <f t="shared" si="277"/>
        <v>45579</v>
      </c>
      <c r="E5914">
        <f t="shared" si="278"/>
        <v>58.137500148500003</v>
      </c>
    </row>
    <row r="5915" spans="1:5">
      <c r="A5915" s="6">
        <v>45579.625</v>
      </c>
      <c r="B5915" s="4">
        <v>21.700000800000002</v>
      </c>
      <c r="C5915">
        <f t="shared" si="276"/>
        <v>71.060001440000008</v>
      </c>
      <c r="D5915" s="8">
        <f t="shared" si="277"/>
        <v>45579</v>
      </c>
      <c r="E5915">
        <f t="shared" si="278"/>
        <v>58.137500148500003</v>
      </c>
    </row>
    <row r="5916" spans="1:5">
      <c r="A5916" s="6">
        <v>45579.666666666664</v>
      </c>
      <c r="B5916" s="4">
        <v>21.700000800000002</v>
      </c>
      <c r="C5916">
        <f t="shared" si="276"/>
        <v>71.060001440000008</v>
      </c>
      <c r="D5916" s="8">
        <f t="shared" si="277"/>
        <v>45579</v>
      </c>
      <c r="E5916">
        <f t="shared" si="278"/>
        <v>58.137500148500003</v>
      </c>
    </row>
    <row r="5917" spans="1:5">
      <c r="A5917" s="6">
        <v>45579.708333333336</v>
      </c>
      <c r="B5917" s="4">
        <v>20</v>
      </c>
      <c r="C5917">
        <f t="shared" si="276"/>
        <v>68</v>
      </c>
      <c r="D5917" s="8">
        <f t="shared" si="277"/>
        <v>45579</v>
      </c>
      <c r="E5917">
        <f t="shared" si="278"/>
        <v>58.137500148500003</v>
      </c>
    </row>
    <row r="5918" spans="1:5">
      <c r="A5918" s="6">
        <v>45579.75</v>
      </c>
      <c r="B5918" s="4">
        <v>17.799999199999998</v>
      </c>
      <c r="C5918">
        <f t="shared" si="276"/>
        <v>64.039998560000001</v>
      </c>
      <c r="D5918" s="8">
        <f t="shared" si="277"/>
        <v>45579</v>
      </c>
      <c r="E5918">
        <f t="shared" si="278"/>
        <v>58.137500148500003</v>
      </c>
    </row>
    <row r="5919" spans="1:5">
      <c r="A5919" s="6">
        <v>45579.791666666664</v>
      </c>
      <c r="B5919" s="4">
        <v>16.700000800000002</v>
      </c>
      <c r="C5919">
        <f t="shared" si="276"/>
        <v>62.060001440000008</v>
      </c>
      <c r="D5919" s="8">
        <f t="shared" si="277"/>
        <v>45579</v>
      </c>
      <c r="E5919">
        <f t="shared" si="278"/>
        <v>58.137500148500003</v>
      </c>
    </row>
    <row r="5920" spans="1:5">
      <c r="A5920" s="6">
        <v>45579.833333333336</v>
      </c>
      <c r="B5920" s="4">
        <v>15.600000400000001</v>
      </c>
      <c r="C5920">
        <f t="shared" si="276"/>
        <v>60.080000720000001</v>
      </c>
      <c r="D5920" s="8">
        <f t="shared" si="277"/>
        <v>45579</v>
      </c>
      <c r="E5920">
        <f t="shared" si="278"/>
        <v>58.137500148500003</v>
      </c>
    </row>
    <row r="5921" spans="1:5">
      <c r="A5921" s="6">
        <v>45579.875</v>
      </c>
      <c r="B5921" s="4">
        <v>15</v>
      </c>
      <c r="C5921">
        <f t="shared" si="276"/>
        <v>59</v>
      </c>
      <c r="D5921" s="8">
        <f t="shared" si="277"/>
        <v>45579</v>
      </c>
      <c r="E5921">
        <f t="shared" si="278"/>
        <v>58.137500148500003</v>
      </c>
    </row>
    <row r="5922" spans="1:5">
      <c r="A5922" s="6">
        <v>45579.916666666664</v>
      </c>
      <c r="B5922" s="4">
        <v>13.899999599999999</v>
      </c>
      <c r="C5922">
        <f t="shared" si="276"/>
        <v>57.01999928</v>
      </c>
      <c r="D5922" s="8">
        <f t="shared" si="277"/>
        <v>45579</v>
      </c>
      <c r="E5922">
        <f t="shared" si="278"/>
        <v>58.137500148500003</v>
      </c>
    </row>
    <row r="5923" spans="1:5">
      <c r="A5923" s="6">
        <v>45579.958333333336</v>
      </c>
      <c r="B5923" s="4">
        <v>12.800000199999999</v>
      </c>
      <c r="C5923">
        <f t="shared" si="276"/>
        <v>55.040000360000001</v>
      </c>
      <c r="D5923" s="8">
        <f t="shared" si="277"/>
        <v>45579</v>
      </c>
      <c r="E5923">
        <f t="shared" si="278"/>
        <v>58.137500148500003</v>
      </c>
    </row>
    <row r="5924" spans="1:5">
      <c r="A5924" s="6">
        <v>45580</v>
      </c>
      <c r="B5924" s="4">
        <v>12.199999800000001</v>
      </c>
      <c r="C5924">
        <f t="shared" si="276"/>
        <v>53.959999640000007</v>
      </c>
      <c r="D5924" s="8">
        <f t="shared" si="277"/>
        <v>45580</v>
      </c>
      <c r="E5924">
        <f t="shared" si="278"/>
        <v>64.272500165000011</v>
      </c>
    </row>
    <row r="5925" spans="1:5">
      <c r="A5925" s="6">
        <v>45580.041666666664</v>
      </c>
      <c r="B5925" s="4">
        <v>11.699999800000001</v>
      </c>
      <c r="C5925">
        <f t="shared" si="276"/>
        <v>53.059999640000001</v>
      </c>
      <c r="D5925" s="8">
        <f t="shared" si="277"/>
        <v>45580</v>
      </c>
      <c r="E5925">
        <f t="shared" si="278"/>
        <v>64.272500165000011</v>
      </c>
    </row>
    <row r="5926" spans="1:5">
      <c r="A5926" s="6">
        <v>45580.083333333336</v>
      </c>
      <c r="B5926" s="4">
        <v>11.699999800000001</v>
      </c>
      <c r="C5926">
        <f t="shared" si="276"/>
        <v>53.059999640000001</v>
      </c>
      <c r="D5926" s="8">
        <f t="shared" si="277"/>
        <v>45580</v>
      </c>
      <c r="E5926">
        <f t="shared" si="278"/>
        <v>64.272500165000011</v>
      </c>
    </row>
    <row r="5927" spans="1:5">
      <c r="A5927" s="6">
        <v>45580.125</v>
      </c>
      <c r="B5927" s="4">
        <v>11.699999800000001</v>
      </c>
      <c r="C5927">
        <f t="shared" si="276"/>
        <v>53.059999640000001</v>
      </c>
      <c r="D5927" s="8">
        <f t="shared" si="277"/>
        <v>45580</v>
      </c>
      <c r="E5927">
        <f t="shared" si="278"/>
        <v>64.272500165000011</v>
      </c>
    </row>
    <row r="5928" spans="1:5">
      <c r="A5928" s="6">
        <v>45580.166666666664</v>
      </c>
      <c r="B5928" s="4">
        <v>11.100000400000001</v>
      </c>
      <c r="C5928">
        <f t="shared" si="276"/>
        <v>51.980000720000007</v>
      </c>
      <c r="D5928" s="8">
        <f t="shared" si="277"/>
        <v>45580</v>
      </c>
      <c r="E5928">
        <f t="shared" si="278"/>
        <v>64.272500165000011</v>
      </c>
    </row>
    <row r="5929" spans="1:5">
      <c r="A5929" s="6">
        <v>45580.208333333336</v>
      </c>
      <c r="B5929" s="4">
        <v>10.600000400000001</v>
      </c>
      <c r="C5929">
        <f t="shared" si="276"/>
        <v>51.080000720000001</v>
      </c>
      <c r="D5929" s="8">
        <f t="shared" si="277"/>
        <v>45580</v>
      </c>
      <c r="E5929">
        <f t="shared" si="278"/>
        <v>64.272500165000011</v>
      </c>
    </row>
    <row r="5930" spans="1:5">
      <c r="A5930" s="6">
        <v>45580.25</v>
      </c>
      <c r="B5930" s="4">
        <v>10.600000400000001</v>
      </c>
      <c r="C5930">
        <f t="shared" si="276"/>
        <v>51.080000720000001</v>
      </c>
      <c r="D5930" s="8">
        <f t="shared" si="277"/>
        <v>45580</v>
      </c>
      <c r="E5930">
        <f t="shared" si="278"/>
        <v>64.272500165000011</v>
      </c>
    </row>
    <row r="5931" spans="1:5">
      <c r="A5931" s="6">
        <v>45580.291666666664</v>
      </c>
      <c r="B5931" s="4">
        <v>10.600000400000001</v>
      </c>
      <c r="C5931">
        <f t="shared" si="276"/>
        <v>51.080000720000001</v>
      </c>
      <c r="D5931" s="8">
        <f t="shared" si="277"/>
        <v>45580</v>
      </c>
      <c r="E5931">
        <f t="shared" si="278"/>
        <v>64.272500165000011</v>
      </c>
    </row>
    <row r="5932" spans="1:5">
      <c r="A5932" s="6">
        <v>45580.333333333336</v>
      </c>
      <c r="B5932" s="4">
        <v>13.300000199999999</v>
      </c>
      <c r="C5932">
        <f t="shared" si="276"/>
        <v>55.940000359999999</v>
      </c>
      <c r="D5932" s="8">
        <f t="shared" si="277"/>
        <v>45580</v>
      </c>
      <c r="E5932">
        <f t="shared" si="278"/>
        <v>64.272500165000011</v>
      </c>
    </row>
    <row r="5933" spans="1:5">
      <c r="A5933" s="6">
        <v>45580.375</v>
      </c>
      <c r="B5933" s="4">
        <v>16.100000399999999</v>
      </c>
      <c r="C5933">
        <f t="shared" si="276"/>
        <v>60.98000072</v>
      </c>
      <c r="D5933" s="8">
        <f t="shared" si="277"/>
        <v>45580</v>
      </c>
      <c r="E5933">
        <f t="shared" si="278"/>
        <v>64.272500165000011</v>
      </c>
    </row>
    <row r="5934" spans="1:5">
      <c r="A5934" s="6">
        <v>45580.416666666664</v>
      </c>
      <c r="B5934" s="4">
        <v>19.399999600000001</v>
      </c>
      <c r="C5934">
        <f t="shared" si="276"/>
        <v>66.919999280000013</v>
      </c>
      <c r="D5934" s="8">
        <f t="shared" si="277"/>
        <v>45580</v>
      </c>
      <c r="E5934">
        <f t="shared" si="278"/>
        <v>64.272500165000011</v>
      </c>
    </row>
    <row r="5935" spans="1:5">
      <c r="A5935" s="6">
        <v>45580.458333333336</v>
      </c>
      <c r="B5935" s="4">
        <v>21.700000800000002</v>
      </c>
      <c r="C5935">
        <f t="shared" si="276"/>
        <v>71.060001440000008</v>
      </c>
      <c r="D5935" s="8">
        <f t="shared" si="277"/>
        <v>45580</v>
      </c>
      <c r="E5935">
        <f t="shared" si="278"/>
        <v>64.272500165000011</v>
      </c>
    </row>
    <row r="5936" spans="1:5">
      <c r="A5936" s="6">
        <v>45580.5</v>
      </c>
      <c r="B5936" s="4">
        <v>23.299999199999998</v>
      </c>
      <c r="C5936">
        <f t="shared" si="276"/>
        <v>73.939998559999992</v>
      </c>
      <c r="D5936" s="8">
        <f t="shared" si="277"/>
        <v>45580</v>
      </c>
      <c r="E5936">
        <f t="shared" si="278"/>
        <v>64.272500165000011</v>
      </c>
    </row>
    <row r="5937" spans="1:5">
      <c r="A5937" s="6">
        <v>45580.541666666664</v>
      </c>
      <c r="B5937" s="4">
        <v>25</v>
      </c>
      <c r="C5937">
        <f t="shared" si="276"/>
        <v>77</v>
      </c>
      <c r="D5937" s="8">
        <f t="shared" si="277"/>
        <v>45580</v>
      </c>
      <c r="E5937">
        <f t="shared" si="278"/>
        <v>64.272500165000011</v>
      </c>
    </row>
    <row r="5938" spans="1:5">
      <c r="A5938" s="6">
        <v>45580.583333333336</v>
      </c>
      <c r="B5938" s="4">
        <v>25.600000399999999</v>
      </c>
      <c r="C5938">
        <f t="shared" si="276"/>
        <v>78.080000720000001</v>
      </c>
      <c r="D5938" s="8">
        <f t="shared" si="277"/>
        <v>45580</v>
      </c>
      <c r="E5938">
        <f t="shared" si="278"/>
        <v>64.272500165000011</v>
      </c>
    </row>
    <row r="5939" spans="1:5">
      <c r="A5939" s="6">
        <v>45580.625</v>
      </c>
      <c r="B5939" s="4">
        <v>25.600000399999999</v>
      </c>
      <c r="C5939">
        <f t="shared" si="276"/>
        <v>78.080000720000001</v>
      </c>
      <c r="D5939" s="8">
        <f t="shared" si="277"/>
        <v>45580</v>
      </c>
      <c r="E5939">
        <f t="shared" si="278"/>
        <v>64.272500165000011</v>
      </c>
    </row>
    <row r="5940" spans="1:5">
      <c r="A5940" s="6">
        <v>45580.666666666664</v>
      </c>
      <c r="B5940" s="4">
        <v>25.600000399999999</v>
      </c>
      <c r="C5940">
        <f t="shared" si="276"/>
        <v>78.080000720000001</v>
      </c>
      <c r="D5940" s="8">
        <f t="shared" si="277"/>
        <v>45580</v>
      </c>
      <c r="E5940">
        <f t="shared" si="278"/>
        <v>64.272500165000011</v>
      </c>
    </row>
    <row r="5941" spans="1:5">
      <c r="A5941" s="6">
        <v>45580.708333333336</v>
      </c>
      <c r="B5941" s="4">
        <v>23.899999600000001</v>
      </c>
      <c r="C5941">
        <f t="shared" si="276"/>
        <v>75.019999280000008</v>
      </c>
      <c r="D5941" s="8">
        <f t="shared" si="277"/>
        <v>45580</v>
      </c>
      <c r="E5941">
        <f t="shared" si="278"/>
        <v>64.272500165000011</v>
      </c>
    </row>
    <row r="5942" spans="1:5">
      <c r="A5942" s="6">
        <v>45580.75</v>
      </c>
      <c r="B5942" s="4">
        <v>22.200000800000002</v>
      </c>
      <c r="C5942">
        <f t="shared" si="276"/>
        <v>71.960001440000013</v>
      </c>
      <c r="D5942" s="8">
        <f t="shared" si="277"/>
        <v>45580</v>
      </c>
      <c r="E5942">
        <f t="shared" si="278"/>
        <v>64.272500165000011</v>
      </c>
    </row>
    <row r="5943" spans="1:5">
      <c r="A5943" s="6">
        <v>45580.791666666664</v>
      </c>
      <c r="B5943" s="4">
        <v>21.700000800000002</v>
      </c>
      <c r="C5943">
        <f t="shared" si="276"/>
        <v>71.060001440000008</v>
      </c>
      <c r="D5943" s="8">
        <f t="shared" si="277"/>
        <v>45580</v>
      </c>
      <c r="E5943">
        <f t="shared" si="278"/>
        <v>64.272500165000011</v>
      </c>
    </row>
    <row r="5944" spans="1:5">
      <c r="A5944" s="6">
        <v>45580.833333333336</v>
      </c>
      <c r="B5944" s="4">
        <v>20.600000399999999</v>
      </c>
      <c r="C5944">
        <f t="shared" si="276"/>
        <v>69.080000720000001</v>
      </c>
      <c r="D5944" s="8">
        <f t="shared" si="277"/>
        <v>45580</v>
      </c>
      <c r="E5944">
        <f t="shared" si="278"/>
        <v>64.272500165000011</v>
      </c>
    </row>
    <row r="5945" spans="1:5">
      <c r="A5945" s="6">
        <v>45580.875</v>
      </c>
      <c r="B5945" s="4">
        <v>19.399999600000001</v>
      </c>
      <c r="C5945">
        <f t="shared" si="276"/>
        <v>66.919999280000013</v>
      </c>
      <c r="D5945" s="8">
        <f t="shared" si="277"/>
        <v>45580</v>
      </c>
      <c r="E5945">
        <f t="shared" si="278"/>
        <v>64.272500165000011</v>
      </c>
    </row>
    <row r="5946" spans="1:5">
      <c r="A5946" s="6">
        <v>45580.916666666664</v>
      </c>
      <c r="B5946" s="4">
        <v>18.899999600000001</v>
      </c>
      <c r="C5946">
        <f t="shared" si="276"/>
        <v>66.019999280000008</v>
      </c>
      <c r="D5946" s="8">
        <f t="shared" si="277"/>
        <v>45580</v>
      </c>
      <c r="E5946">
        <f t="shared" si="278"/>
        <v>64.272500165000011</v>
      </c>
    </row>
    <row r="5947" spans="1:5">
      <c r="A5947" s="6">
        <v>45580.958333333336</v>
      </c>
      <c r="B5947" s="4">
        <v>17.799999199999998</v>
      </c>
      <c r="C5947">
        <f t="shared" si="276"/>
        <v>64.039998560000001</v>
      </c>
      <c r="D5947" s="8">
        <f t="shared" si="277"/>
        <v>45580</v>
      </c>
      <c r="E5947">
        <f t="shared" si="278"/>
        <v>64.272500165000011</v>
      </c>
    </row>
    <row r="5948" spans="1:5">
      <c r="A5948" s="6">
        <v>45581</v>
      </c>
      <c r="B5948" s="4">
        <v>16.700000800000002</v>
      </c>
      <c r="C5948">
        <f t="shared" si="276"/>
        <v>62.060001440000008</v>
      </c>
      <c r="D5948" s="8">
        <f t="shared" si="277"/>
        <v>45581</v>
      </c>
      <c r="E5948">
        <f t="shared" si="278"/>
        <v>67.122500164999991</v>
      </c>
    </row>
    <row r="5949" spans="1:5">
      <c r="A5949" s="6">
        <v>45581.041666666664</v>
      </c>
      <c r="B5949" s="4">
        <v>15.600000400000001</v>
      </c>
      <c r="C5949">
        <f t="shared" si="276"/>
        <v>60.080000720000001</v>
      </c>
      <c r="D5949" s="8">
        <f t="shared" si="277"/>
        <v>45581</v>
      </c>
      <c r="E5949">
        <f t="shared" si="278"/>
        <v>67.122500164999991</v>
      </c>
    </row>
    <row r="5950" spans="1:5">
      <c r="A5950" s="6">
        <v>45581.083333333336</v>
      </c>
      <c r="B5950" s="4">
        <v>15</v>
      </c>
      <c r="C5950">
        <f t="shared" si="276"/>
        <v>59</v>
      </c>
      <c r="D5950" s="8">
        <f t="shared" si="277"/>
        <v>45581</v>
      </c>
      <c r="E5950">
        <f t="shared" si="278"/>
        <v>67.122500164999991</v>
      </c>
    </row>
    <row r="5951" spans="1:5">
      <c r="A5951" s="6">
        <v>45581.125</v>
      </c>
      <c r="B5951" s="4">
        <v>13.300000199999999</v>
      </c>
      <c r="C5951">
        <f t="shared" si="276"/>
        <v>55.940000359999999</v>
      </c>
      <c r="D5951" s="8">
        <f t="shared" si="277"/>
        <v>45581</v>
      </c>
      <c r="E5951">
        <f t="shared" si="278"/>
        <v>67.122500164999991</v>
      </c>
    </row>
    <row r="5952" spans="1:5">
      <c r="A5952" s="6">
        <v>45581.166666666664</v>
      </c>
      <c r="B5952" s="4">
        <v>12.800000199999999</v>
      </c>
      <c r="C5952">
        <f t="shared" si="276"/>
        <v>55.040000360000001</v>
      </c>
      <c r="D5952" s="8">
        <f t="shared" si="277"/>
        <v>45581</v>
      </c>
      <c r="E5952">
        <f t="shared" si="278"/>
        <v>67.122500164999991</v>
      </c>
    </row>
    <row r="5953" spans="1:5">
      <c r="A5953" s="6">
        <v>45581.208333333336</v>
      </c>
      <c r="B5953" s="4">
        <v>12.199999800000001</v>
      </c>
      <c r="C5953">
        <f t="shared" si="276"/>
        <v>53.959999640000007</v>
      </c>
      <c r="D5953" s="8">
        <f t="shared" si="277"/>
        <v>45581</v>
      </c>
      <c r="E5953">
        <f t="shared" si="278"/>
        <v>67.122500164999991</v>
      </c>
    </row>
    <row r="5954" spans="1:5">
      <c r="A5954" s="6">
        <v>45581.25</v>
      </c>
      <c r="B5954" s="4">
        <v>12.199999800000001</v>
      </c>
      <c r="C5954">
        <f t="shared" si="276"/>
        <v>53.959999640000007</v>
      </c>
      <c r="D5954" s="8">
        <f t="shared" si="277"/>
        <v>45581</v>
      </c>
      <c r="E5954">
        <f t="shared" si="278"/>
        <v>67.122500164999991</v>
      </c>
    </row>
    <row r="5955" spans="1:5">
      <c r="A5955" s="6">
        <v>45581.291666666664</v>
      </c>
      <c r="B5955" s="4">
        <v>12.800000199999999</v>
      </c>
      <c r="C5955">
        <f t="shared" ref="C5955:C6018" si="279">B5955*1.8+32</f>
        <v>55.040000360000001</v>
      </c>
      <c r="D5955" s="8">
        <f t="shared" ref="D5955:D6018" si="280">DATE(YEAR(A5955), MONTH(A5955), DAY(A5955))</f>
        <v>45581</v>
      </c>
      <c r="E5955">
        <f t="shared" si="278"/>
        <v>67.122500164999991</v>
      </c>
    </row>
    <row r="5956" spans="1:5">
      <c r="A5956" s="6">
        <v>45581.333333333336</v>
      </c>
      <c r="B5956" s="4">
        <v>15</v>
      </c>
      <c r="C5956">
        <f t="shared" si="279"/>
        <v>59</v>
      </c>
      <c r="D5956" s="8">
        <f t="shared" si="280"/>
        <v>45581</v>
      </c>
      <c r="E5956">
        <f t="shared" ref="E5956:E6019" si="281">AVERAGEIF(D:D, D5956, C:C)</f>
        <v>67.122500164999991</v>
      </c>
    </row>
    <row r="5957" spans="1:5">
      <c r="A5957" s="6">
        <v>45581.375</v>
      </c>
      <c r="B5957" s="4">
        <v>18.299999199999998</v>
      </c>
      <c r="C5957">
        <f t="shared" si="279"/>
        <v>64.939998559999992</v>
      </c>
      <c r="D5957" s="8">
        <f t="shared" si="280"/>
        <v>45581</v>
      </c>
      <c r="E5957">
        <f t="shared" si="281"/>
        <v>67.122500164999991</v>
      </c>
    </row>
    <row r="5958" spans="1:5">
      <c r="A5958" s="6">
        <v>45581.416666666664</v>
      </c>
      <c r="B5958" s="4">
        <v>21.100000399999999</v>
      </c>
      <c r="C5958">
        <f t="shared" si="279"/>
        <v>69.980000719999992</v>
      </c>
      <c r="D5958" s="8">
        <f t="shared" si="280"/>
        <v>45581</v>
      </c>
      <c r="E5958">
        <f t="shared" si="281"/>
        <v>67.122500164999991</v>
      </c>
    </row>
    <row r="5959" spans="1:5">
      <c r="A5959" s="6">
        <v>45581.458333333336</v>
      </c>
      <c r="B5959" s="4">
        <v>23.299999199999998</v>
      </c>
      <c r="C5959">
        <f t="shared" si="279"/>
        <v>73.939998559999992</v>
      </c>
      <c r="D5959" s="8">
        <f t="shared" si="280"/>
        <v>45581</v>
      </c>
      <c r="E5959">
        <f t="shared" si="281"/>
        <v>67.122500164999991</v>
      </c>
    </row>
    <row r="5960" spans="1:5">
      <c r="A5960" s="6">
        <v>45581.5</v>
      </c>
      <c r="B5960" s="4">
        <v>25</v>
      </c>
      <c r="C5960">
        <f t="shared" si="279"/>
        <v>77</v>
      </c>
      <c r="D5960" s="8">
        <f t="shared" si="280"/>
        <v>45581</v>
      </c>
      <c r="E5960">
        <f t="shared" si="281"/>
        <v>67.122500164999991</v>
      </c>
    </row>
    <row r="5961" spans="1:5">
      <c r="A5961" s="6">
        <v>45581.541666666664</v>
      </c>
      <c r="B5961" s="4">
        <v>26.100000399999999</v>
      </c>
      <c r="C5961">
        <f t="shared" si="279"/>
        <v>78.980000719999992</v>
      </c>
      <c r="D5961" s="8">
        <f t="shared" si="280"/>
        <v>45581</v>
      </c>
      <c r="E5961">
        <f t="shared" si="281"/>
        <v>67.122500164999991</v>
      </c>
    </row>
    <row r="5962" spans="1:5">
      <c r="A5962" s="6">
        <v>45581.583333333336</v>
      </c>
      <c r="B5962" s="4">
        <v>26.100000399999999</v>
      </c>
      <c r="C5962">
        <f t="shared" si="279"/>
        <v>78.980000719999992</v>
      </c>
      <c r="D5962" s="8">
        <f t="shared" si="280"/>
        <v>45581</v>
      </c>
      <c r="E5962">
        <f t="shared" si="281"/>
        <v>67.122500164999991</v>
      </c>
    </row>
    <row r="5963" spans="1:5">
      <c r="A5963" s="6">
        <v>45581.625</v>
      </c>
      <c r="B5963" s="4">
        <v>27.200000800000002</v>
      </c>
      <c r="C5963">
        <f t="shared" si="279"/>
        <v>80.960001440000013</v>
      </c>
      <c r="D5963" s="8">
        <f t="shared" si="280"/>
        <v>45581</v>
      </c>
      <c r="E5963">
        <f t="shared" si="281"/>
        <v>67.122500164999991</v>
      </c>
    </row>
    <row r="5964" spans="1:5">
      <c r="A5964" s="6">
        <v>45581.666666666664</v>
      </c>
      <c r="B5964" s="4">
        <v>26.700000800000002</v>
      </c>
      <c r="C5964">
        <f t="shared" si="279"/>
        <v>80.060001440000008</v>
      </c>
      <c r="D5964" s="8">
        <f t="shared" si="280"/>
        <v>45581</v>
      </c>
      <c r="E5964">
        <f t="shared" si="281"/>
        <v>67.122500164999991</v>
      </c>
    </row>
    <row r="5965" spans="1:5">
      <c r="A5965" s="6">
        <v>45581.708333333336</v>
      </c>
      <c r="B5965" s="4">
        <v>25.600000399999999</v>
      </c>
      <c r="C5965">
        <f t="shared" si="279"/>
        <v>78.080000720000001</v>
      </c>
      <c r="D5965" s="8">
        <f t="shared" si="280"/>
        <v>45581</v>
      </c>
      <c r="E5965">
        <f t="shared" si="281"/>
        <v>67.122500164999991</v>
      </c>
    </row>
    <row r="5966" spans="1:5">
      <c r="A5966" s="6">
        <v>45581.75</v>
      </c>
      <c r="B5966" s="4">
        <v>23.299999199999998</v>
      </c>
      <c r="C5966">
        <f t="shared" si="279"/>
        <v>73.939998559999992</v>
      </c>
      <c r="D5966" s="8">
        <f t="shared" si="280"/>
        <v>45581</v>
      </c>
      <c r="E5966">
        <f t="shared" si="281"/>
        <v>67.122500164999991</v>
      </c>
    </row>
    <row r="5967" spans="1:5">
      <c r="A5967" s="6">
        <v>45581.791666666664</v>
      </c>
      <c r="B5967" s="4">
        <v>21.700000800000002</v>
      </c>
      <c r="C5967">
        <f t="shared" si="279"/>
        <v>71.060001440000008</v>
      </c>
      <c r="D5967" s="8">
        <f t="shared" si="280"/>
        <v>45581</v>
      </c>
      <c r="E5967">
        <f t="shared" si="281"/>
        <v>67.122500164999991</v>
      </c>
    </row>
    <row r="5968" spans="1:5">
      <c r="A5968" s="6">
        <v>45581.833333333336</v>
      </c>
      <c r="B5968" s="4">
        <v>21.100000399999999</v>
      </c>
      <c r="C5968">
        <f t="shared" si="279"/>
        <v>69.980000719999992</v>
      </c>
      <c r="D5968" s="8">
        <f t="shared" si="280"/>
        <v>45581</v>
      </c>
      <c r="E5968">
        <f t="shared" si="281"/>
        <v>67.122500164999991</v>
      </c>
    </row>
    <row r="5969" spans="1:5">
      <c r="A5969" s="6">
        <v>45581.875</v>
      </c>
      <c r="B5969" s="4">
        <v>20</v>
      </c>
      <c r="C5969">
        <f t="shared" si="279"/>
        <v>68</v>
      </c>
      <c r="D5969" s="8">
        <f t="shared" si="280"/>
        <v>45581</v>
      </c>
      <c r="E5969">
        <f t="shared" si="281"/>
        <v>67.122500164999991</v>
      </c>
    </row>
    <row r="5970" spans="1:5">
      <c r="A5970" s="6">
        <v>45581.916666666664</v>
      </c>
      <c r="B5970" s="4">
        <v>19.399999600000001</v>
      </c>
      <c r="C5970">
        <f t="shared" si="279"/>
        <v>66.919999280000013</v>
      </c>
      <c r="D5970" s="8">
        <f t="shared" si="280"/>
        <v>45581</v>
      </c>
      <c r="E5970">
        <f t="shared" si="281"/>
        <v>67.122500164999991</v>
      </c>
    </row>
    <row r="5971" spans="1:5">
      <c r="A5971" s="6">
        <v>45581.958333333336</v>
      </c>
      <c r="B5971" s="4">
        <v>17.799999199999998</v>
      </c>
      <c r="C5971">
        <f t="shared" si="279"/>
        <v>64.039998560000001</v>
      </c>
      <c r="D5971" s="8">
        <f t="shared" si="280"/>
        <v>45581</v>
      </c>
      <c r="E5971">
        <f t="shared" si="281"/>
        <v>67.122500164999991</v>
      </c>
    </row>
    <row r="5972" spans="1:5">
      <c r="A5972" s="6">
        <v>45582</v>
      </c>
      <c r="B5972" s="4">
        <v>16.700000800000002</v>
      </c>
      <c r="C5972">
        <f t="shared" si="279"/>
        <v>62.060001440000008</v>
      </c>
      <c r="D5972" s="8">
        <f t="shared" si="280"/>
        <v>45582</v>
      </c>
      <c r="E5972">
        <f t="shared" si="281"/>
        <v>64.887500149999994</v>
      </c>
    </row>
    <row r="5973" spans="1:5">
      <c r="A5973" s="6">
        <v>45582.041666666664</v>
      </c>
      <c r="B5973" s="4">
        <v>16.100000399999999</v>
      </c>
      <c r="C5973">
        <f t="shared" si="279"/>
        <v>60.98000072</v>
      </c>
      <c r="D5973" s="8">
        <f t="shared" si="280"/>
        <v>45582</v>
      </c>
      <c r="E5973">
        <f t="shared" si="281"/>
        <v>64.887500149999994</v>
      </c>
    </row>
    <row r="5974" spans="1:5">
      <c r="A5974" s="6">
        <v>45582.083333333336</v>
      </c>
      <c r="B5974" s="4">
        <v>15</v>
      </c>
      <c r="C5974">
        <f t="shared" si="279"/>
        <v>59</v>
      </c>
      <c r="D5974" s="8">
        <f t="shared" si="280"/>
        <v>45582</v>
      </c>
      <c r="E5974">
        <f t="shared" si="281"/>
        <v>64.887500149999994</v>
      </c>
    </row>
    <row r="5975" spans="1:5">
      <c r="A5975" s="6">
        <v>45582.125</v>
      </c>
      <c r="B5975" s="4">
        <v>13.899999599999999</v>
      </c>
      <c r="C5975">
        <f t="shared" si="279"/>
        <v>57.01999928</v>
      </c>
      <c r="D5975" s="8">
        <f t="shared" si="280"/>
        <v>45582</v>
      </c>
      <c r="E5975">
        <f t="shared" si="281"/>
        <v>64.887500149999994</v>
      </c>
    </row>
    <row r="5976" spans="1:5">
      <c r="A5976" s="6">
        <v>45582.166666666664</v>
      </c>
      <c r="B5976" s="4">
        <v>13.899999599999999</v>
      </c>
      <c r="C5976">
        <f t="shared" si="279"/>
        <v>57.01999928</v>
      </c>
      <c r="D5976" s="8">
        <f t="shared" si="280"/>
        <v>45582</v>
      </c>
      <c r="E5976">
        <f t="shared" si="281"/>
        <v>64.887500149999994</v>
      </c>
    </row>
    <row r="5977" spans="1:5">
      <c r="A5977" s="6">
        <v>45582.208333333336</v>
      </c>
      <c r="B5977" s="4">
        <v>13.899999599999999</v>
      </c>
      <c r="C5977">
        <f t="shared" si="279"/>
        <v>57.01999928</v>
      </c>
      <c r="D5977" s="8">
        <f t="shared" si="280"/>
        <v>45582</v>
      </c>
      <c r="E5977">
        <f t="shared" si="281"/>
        <v>64.887500149999994</v>
      </c>
    </row>
    <row r="5978" spans="1:5">
      <c r="A5978" s="6">
        <v>45582.25</v>
      </c>
      <c r="B5978" s="4">
        <v>12.800000199999999</v>
      </c>
      <c r="C5978">
        <f t="shared" si="279"/>
        <v>55.040000360000001</v>
      </c>
      <c r="D5978" s="8">
        <f t="shared" si="280"/>
        <v>45582</v>
      </c>
      <c r="E5978">
        <f t="shared" si="281"/>
        <v>64.887500149999994</v>
      </c>
    </row>
    <row r="5979" spans="1:5">
      <c r="A5979" s="6">
        <v>45582.291666666664</v>
      </c>
      <c r="B5979" s="4">
        <v>12.800000199999999</v>
      </c>
      <c r="C5979">
        <f t="shared" si="279"/>
        <v>55.040000360000001</v>
      </c>
      <c r="D5979" s="8">
        <f t="shared" si="280"/>
        <v>45582</v>
      </c>
      <c r="E5979">
        <f t="shared" si="281"/>
        <v>64.887500149999994</v>
      </c>
    </row>
    <row r="5980" spans="1:5">
      <c r="A5980" s="6">
        <v>45582.333333333336</v>
      </c>
      <c r="B5980" s="4">
        <v>14.399999599999999</v>
      </c>
      <c r="C5980">
        <f t="shared" si="279"/>
        <v>57.919999279999999</v>
      </c>
      <c r="D5980" s="8">
        <f t="shared" si="280"/>
        <v>45582</v>
      </c>
      <c r="E5980">
        <f t="shared" si="281"/>
        <v>64.887500149999994</v>
      </c>
    </row>
    <row r="5981" spans="1:5">
      <c r="A5981" s="6">
        <v>45582.375</v>
      </c>
      <c r="B5981" s="4">
        <v>16.700000800000002</v>
      </c>
      <c r="C5981">
        <f t="shared" si="279"/>
        <v>62.060001440000008</v>
      </c>
      <c r="D5981" s="8">
        <f t="shared" si="280"/>
        <v>45582</v>
      </c>
      <c r="E5981">
        <f t="shared" si="281"/>
        <v>64.887500149999994</v>
      </c>
    </row>
    <row r="5982" spans="1:5">
      <c r="A5982" s="6">
        <v>45582.416666666664</v>
      </c>
      <c r="B5982" s="4">
        <v>20</v>
      </c>
      <c r="C5982">
        <f t="shared" si="279"/>
        <v>68</v>
      </c>
      <c r="D5982" s="8">
        <f t="shared" si="280"/>
        <v>45582</v>
      </c>
      <c r="E5982">
        <f t="shared" si="281"/>
        <v>64.887500149999994</v>
      </c>
    </row>
    <row r="5983" spans="1:5">
      <c r="A5983" s="6">
        <v>45582.458333333336</v>
      </c>
      <c r="B5983" s="4">
        <v>21.100000399999999</v>
      </c>
      <c r="C5983">
        <f t="shared" si="279"/>
        <v>69.980000719999992</v>
      </c>
      <c r="D5983" s="8">
        <f t="shared" si="280"/>
        <v>45582</v>
      </c>
      <c r="E5983">
        <f t="shared" si="281"/>
        <v>64.887500149999994</v>
      </c>
    </row>
    <row r="5984" spans="1:5">
      <c r="A5984" s="6">
        <v>45582.5</v>
      </c>
      <c r="B5984" s="4">
        <v>21.700000800000002</v>
      </c>
      <c r="C5984">
        <f t="shared" si="279"/>
        <v>71.060001440000008</v>
      </c>
      <c r="D5984" s="8">
        <f t="shared" si="280"/>
        <v>45582</v>
      </c>
      <c r="E5984">
        <f t="shared" si="281"/>
        <v>64.887500149999994</v>
      </c>
    </row>
    <row r="5985" spans="1:5">
      <c r="A5985" s="6">
        <v>45582.541666666664</v>
      </c>
      <c r="B5985" s="4">
        <v>19.399999600000001</v>
      </c>
      <c r="C5985">
        <f t="shared" si="279"/>
        <v>66.919999280000013</v>
      </c>
      <c r="D5985" s="8">
        <f t="shared" si="280"/>
        <v>45582</v>
      </c>
      <c r="E5985">
        <f t="shared" si="281"/>
        <v>64.887500149999994</v>
      </c>
    </row>
    <row r="5986" spans="1:5">
      <c r="A5986" s="6">
        <v>45582.583333333336</v>
      </c>
      <c r="B5986" s="4">
        <v>21.700000800000002</v>
      </c>
      <c r="C5986">
        <f t="shared" si="279"/>
        <v>71.060001440000008</v>
      </c>
      <c r="D5986" s="8">
        <f t="shared" si="280"/>
        <v>45582</v>
      </c>
      <c r="E5986">
        <f t="shared" si="281"/>
        <v>64.887500149999994</v>
      </c>
    </row>
    <row r="5987" spans="1:5">
      <c r="A5987" s="6">
        <v>45582.625</v>
      </c>
      <c r="B5987" s="4">
        <v>22.799999199999998</v>
      </c>
      <c r="C5987">
        <f t="shared" si="279"/>
        <v>73.039998560000001</v>
      </c>
      <c r="D5987" s="8">
        <f t="shared" si="280"/>
        <v>45582</v>
      </c>
      <c r="E5987">
        <f t="shared" si="281"/>
        <v>64.887500149999994</v>
      </c>
    </row>
    <row r="5988" spans="1:5">
      <c r="A5988" s="6">
        <v>45582.666666666664</v>
      </c>
      <c r="B5988" s="4">
        <v>22.799999199999998</v>
      </c>
      <c r="C5988">
        <f t="shared" si="279"/>
        <v>73.039998560000001</v>
      </c>
      <c r="D5988" s="8">
        <f t="shared" si="280"/>
        <v>45582</v>
      </c>
      <c r="E5988">
        <f t="shared" si="281"/>
        <v>64.887500149999994</v>
      </c>
    </row>
    <row r="5989" spans="1:5">
      <c r="A5989" s="6">
        <v>45582.708333333336</v>
      </c>
      <c r="B5989" s="4">
        <v>22.200000800000002</v>
      </c>
      <c r="C5989">
        <f t="shared" si="279"/>
        <v>71.960001440000013</v>
      </c>
      <c r="D5989" s="8">
        <f t="shared" si="280"/>
        <v>45582</v>
      </c>
      <c r="E5989">
        <f t="shared" si="281"/>
        <v>64.887500149999994</v>
      </c>
    </row>
    <row r="5990" spans="1:5">
      <c r="A5990" s="6">
        <v>45582.75</v>
      </c>
      <c r="B5990" s="4">
        <v>21.700000800000002</v>
      </c>
      <c r="C5990">
        <f t="shared" si="279"/>
        <v>71.060001440000008</v>
      </c>
      <c r="D5990" s="8">
        <f t="shared" si="280"/>
        <v>45582</v>
      </c>
      <c r="E5990">
        <f t="shared" si="281"/>
        <v>64.887500149999994</v>
      </c>
    </row>
    <row r="5991" spans="1:5">
      <c r="A5991" s="6">
        <v>45582.791666666664</v>
      </c>
      <c r="B5991" s="4">
        <v>21.100000399999999</v>
      </c>
      <c r="C5991">
        <f t="shared" si="279"/>
        <v>69.980000719999992</v>
      </c>
      <c r="D5991" s="8">
        <f t="shared" si="280"/>
        <v>45582</v>
      </c>
      <c r="E5991">
        <f t="shared" si="281"/>
        <v>64.887500149999994</v>
      </c>
    </row>
    <row r="5992" spans="1:5">
      <c r="A5992" s="6">
        <v>45582.833333333336</v>
      </c>
      <c r="B5992" s="4">
        <v>20.600000399999999</v>
      </c>
      <c r="C5992">
        <f t="shared" si="279"/>
        <v>69.080000720000001</v>
      </c>
      <c r="D5992" s="8">
        <f t="shared" si="280"/>
        <v>45582</v>
      </c>
      <c r="E5992">
        <f t="shared" si="281"/>
        <v>64.887500149999994</v>
      </c>
    </row>
    <row r="5993" spans="1:5">
      <c r="A5993" s="6">
        <v>45582.875</v>
      </c>
      <c r="B5993" s="4">
        <v>20</v>
      </c>
      <c r="C5993">
        <f t="shared" si="279"/>
        <v>68</v>
      </c>
      <c r="D5993" s="8">
        <f t="shared" si="280"/>
        <v>45582</v>
      </c>
      <c r="E5993">
        <f t="shared" si="281"/>
        <v>64.887500149999994</v>
      </c>
    </row>
    <row r="5994" spans="1:5">
      <c r="A5994" s="6">
        <v>45582.916666666664</v>
      </c>
      <c r="B5994" s="4">
        <v>19.399999600000001</v>
      </c>
      <c r="C5994">
        <f t="shared" si="279"/>
        <v>66.919999280000013</v>
      </c>
      <c r="D5994" s="8">
        <f t="shared" si="280"/>
        <v>45582</v>
      </c>
      <c r="E5994">
        <f t="shared" si="281"/>
        <v>64.887500149999994</v>
      </c>
    </row>
    <row r="5995" spans="1:5">
      <c r="A5995" s="6">
        <v>45582.958333333336</v>
      </c>
      <c r="B5995" s="4">
        <v>17.799999199999998</v>
      </c>
      <c r="C5995">
        <f t="shared" si="279"/>
        <v>64.039998560000001</v>
      </c>
      <c r="D5995" s="8">
        <f t="shared" si="280"/>
        <v>45582</v>
      </c>
      <c r="E5995">
        <f t="shared" si="281"/>
        <v>64.887500149999994</v>
      </c>
    </row>
    <row r="5996" spans="1:5">
      <c r="A5996" s="6">
        <v>45583</v>
      </c>
      <c r="B5996" s="4">
        <v>16.700000800000002</v>
      </c>
      <c r="C5996">
        <f t="shared" si="279"/>
        <v>62.060001440000008</v>
      </c>
      <c r="D5996" s="8">
        <f t="shared" si="280"/>
        <v>45583</v>
      </c>
      <c r="E5996">
        <f t="shared" si="281"/>
        <v>58.13750022575001</v>
      </c>
    </row>
    <row r="5997" spans="1:5">
      <c r="A5997" s="6">
        <v>45583.041666666664</v>
      </c>
      <c r="B5997" s="4">
        <v>16.100000399999999</v>
      </c>
      <c r="C5997">
        <f t="shared" si="279"/>
        <v>60.98000072</v>
      </c>
      <c r="D5997" s="8">
        <f t="shared" si="280"/>
        <v>45583</v>
      </c>
      <c r="E5997">
        <f t="shared" si="281"/>
        <v>58.13750022575001</v>
      </c>
    </row>
    <row r="5998" spans="1:5">
      <c r="A5998" s="6">
        <v>45583.083333333336</v>
      </c>
      <c r="B5998" s="4">
        <v>15.600000400000001</v>
      </c>
      <c r="C5998">
        <f t="shared" si="279"/>
        <v>60.080000720000001</v>
      </c>
      <c r="D5998" s="8">
        <f t="shared" si="280"/>
        <v>45583</v>
      </c>
      <c r="E5998">
        <f t="shared" si="281"/>
        <v>58.13750022575001</v>
      </c>
    </row>
    <row r="5999" spans="1:5">
      <c r="A5999" s="6">
        <v>45583.125</v>
      </c>
      <c r="B5999" s="4">
        <v>15.600000400000001</v>
      </c>
      <c r="C5999">
        <f t="shared" si="279"/>
        <v>60.080000720000001</v>
      </c>
      <c r="D5999" s="8">
        <f t="shared" si="280"/>
        <v>45583</v>
      </c>
      <c r="E5999">
        <f t="shared" si="281"/>
        <v>58.13750022575001</v>
      </c>
    </row>
    <row r="6000" spans="1:5">
      <c r="A6000" s="6">
        <v>45583.166666666664</v>
      </c>
      <c r="B6000" s="4">
        <v>15.600000400000001</v>
      </c>
      <c r="C6000">
        <f t="shared" si="279"/>
        <v>60.080000720000001</v>
      </c>
      <c r="D6000" s="8">
        <f t="shared" si="280"/>
        <v>45583</v>
      </c>
      <c r="E6000">
        <f t="shared" si="281"/>
        <v>58.13750022575001</v>
      </c>
    </row>
    <row r="6001" spans="1:5">
      <c r="A6001" s="6">
        <v>45583.208333333336</v>
      </c>
      <c r="B6001" s="4">
        <v>14.399999599999999</v>
      </c>
      <c r="C6001">
        <f t="shared" si="279"/>
        <v>57.919999279999999</v>
      </c>
      <c r="D6001" s="8">
        <f t="shared" si="280"/>
        <v>45583</v>
      </c>
      <c r="E6001">
        <f t="shared" si="281"/>
        <v>58.13750022575001</v>
      </c>
    </row>
    <row r="6002" spans="1:5">
      <c r="A6002" s="6">
        <v>45583.25</v>
      </c>
      <c r="B6002" s="4">
        <v>14.399999599999999</v>
      </c>
      <c r="C6002">
        <f t="shared" si="279"/>
        <v>57.919999279999999</v>
      </c>
      <c r="D6002" s="8">
        <f t="shared" si="280"/>
        <v>45583</v>
      </c>
      <c r="E6002">
        <f t="shared" si="281"/>
        <v>58.13750022575001</v>
      </c>
    </row>
    <row r="6003" spans="1:5">
      <c r="A6003" s="6">
        <v>45583.291666666664</v>
      </c>
      <c r="B6003" s="4">
        <v>14.399999599999999</v>
      </c>
      <c r="C6003">
        <f t="shared" si="279"/>
        <v>57.919999279999999</v>
      </c>
      <c r="D6003" s="8">
        <f t="shared" si="280"/>
        <v>45583</v>
      </c>
      <c r="E6003">
        <f t="shared" si="281"/>
        <v>58.13750022575001</v>
      </c>
    </row>
    <row r="6004" spans="1:5">
      <c r="A6004" s="6">
        <v>45583.333333333336</v>
      </c>
      <c r="B6004" s="4">
        <v>14.399999599999999</v>
      </c>
      <c r="C6004">
        <f t="shared" si="279"/>
        <v>57.919999279999999</v>
      </c>
      <c r="D6004" s="8">
        <f t="shared" si="280"/>
        <v>45583</v>
      </c>
      <c r="E6004">
        <f t="shared" si="281"/>
        <v>58.13750022575001</v>
      </c>
    </row>
    <row r="6005" spans="1:5">
      <c r="A6005" s="6">
        <v>45583.375</v>
      </c>
      <c r="B6005" s="4">
        <v>15</v>
      </c>
      <c r="C6005">
        <f t="shared" si="279"/>
        <v>59</v>
      </c>
      <c r="D6005" s="8">
        <f t="shared" si="280"/>
        <v>45583</v>
      </c>
      <c r="E6005">
        <f t="shared" si="281"/>
        <v>58.13750022575001</v>
      </c>
    </row>
    <row r="6006" spans="1:5">
      <c r="A6006" s="6">
        <v>45583.416666666664</v>
      </c>
      <c r="B6006" s="4">
        <v>15</v>
      </c>
      <c r="C6006">
        <f t="shared" si="279"/>
        <v>59</v>
      </c>
      <c r="D6006" s="8">
        <f t="shared" si="280"/>
        <v>45583</v>
      </c>
      <c r="E6006">
        <f t="shared" si="281"/>
        <v>58.13750022575001</v>
      </c>
    </row>
    <row r="6007" spans="1:5">
      <c r="A6007" s="6">
        <v>45583.458333333336</v>
      </c>
      <c r="B6007" s="4">
        <v>15.600000400000001</v>
      </c>
      <c r="C6007">
        <f t="shared" si="279"/>
        <v>60.080000720000001</v>
      </c>
      <c r="D6007" s="8">
        <f t="shared" si="280"/>
        <v>45583</v>
      </c>
      <c r="E6007">
        <f t="shared" si="281"/>
        <v>58.13750022575001</v>
      </c>
    </row>
    <row r="6008" spans="1:5">
      <c r="A6008" s="6">
        <v>45583.5</v>
      </c>
      <c r="B6008" s="4">
        <v>16.700000800000002</v>
      </c>
      <c r="C6008">
        <f t="shared" si="279"/>
        <v>62.060001440000008</v>
      </c>
      <c r="D6008" s="8">
        <f t="shared" si="280"/>
        <v>45583</v>
      </c>
      <c r="E6008">
        <f t="shared" si="281"/>
        <v>58.13750022575001</v>
      </c>
    </row>
    <row r="6009" spans="1:5">
      <c r="A6009" s="6">
        <v>45583.541666666664</v>
      </c>
      <c r="B6009" s="4">
        <v>17.200000800000002</v>
      </c>
      <c r="C6009">
        <f t="shared" si="279"/>
        <v>62.960001439999999</v>
      </c>
      <c r="D6009" s="8">
        <f t="shared" si="280"/>
        <v>45583</v>
      </c>
      <c r="E6009">
        <f t="shared" si="281"/>
        <v>58.13750022575001</v>
      </c>
    </row>
    <row r="6010" spans="1:5">
      <c r="A6010" s="6">
        <v>45583.583333333336</v>
      </c>
      <c r="B6010" s="4">
        <v>17.799999199999998</v>
      </c>
      <c r="C6010">
        <f t="shared" si="279"/>
        <v>64.039998560000001</v>
      </c>
      <c r="D6010" s="8">
        <f t="shared" si="280"/>
        <v>45583</v>
      </c>
      <c r="E6010">
        <f t="shared" si="281"/>
        <v>58.13750022575001</v>
      </c>
    </row>
    <row r="6011" spans="1:5">
      <c r="A6011" s="6">
        <v>45583.625</v>
      </c>
      <c r="B6011" s="4">
        <v>17.200000800000002</v>
      </c>
      <c r="C6011">
        <f t="shared" si="279"/>
        <v>62.960001439999999</v>
      </c>
      <c r="D6011" s="8">
        <f t="shared" si="280"/>
        <v>45583</v>
      </c>
      <c r="E6011">
        <f t="shared" si="281"/>
        <v>58.13750022575001</v>
      </c>
    </row>
    <row r="6012" spans="1:5">
      <c r="A6012" s="6">
        <v>45583.666666666664</v>
      </c>
      <c r="B6012" s="4">
        <v>16.700000800000002</v>
      </c>
      <c r="C6012">
        <f t="shared" si="279"/>
        <v>62.060001440000008</v>
      </c>
      <c r="D6012" s="8">
        <f t="shared" si="280"/>
        <v>45583</v>
      </c>
      <c r="E6012">
        <f t="shared" si="281"/>
        <v>58.13750022575001</v>
      </c>
    </row>
    <row r="6013" spans="1:5">
      <c r="A6013" s="6">
        <v>45583.708333333336</v>
      </c>
      <c r="B6013" s="4">
        <v>15</v>
      </c>
      <c r="C6013">
        <f t="shared" si="279"/>
        <v>59</v>
      </c>
      <c r="D6013" s="8">
        <f t="shared" si="280"/>
        <v>45583</v>
      </c>
      <c r="E6013">
        <f t="shared" si="281"/>
        <v>58.13750022575001</v>
      </c>
    </row>
    <row r="6014" spans="1:5">
      <c r="A6014" s="6">
        <v>45583.75</v>
      </c>
      <c r="B6014" s="4">
        <v>13.899999599999999</v>
      </c>
      <c r="C6014">
        <f t="shared" si="279"/>
        <v>57.01999928</v>
      </c>
      <c r="D6014" s="8">
        <f t="shared" si="280"/>
        <v>45583</v>
      </c>
      <c r="E6014">
        <f t="shared" si="281"/>
        <v>58.13750022575001</v>
      </c>
    </row>
    <row r="6015" spans="1:5">
      <c r="A6015" s="6">
        <v>45583.791666666664</v>
      </c>
      <c r="B6015" s="4">
        <v>12.800000199999999</v>
      </c>
      <c r="C6015">
        <f t="shared" si="279"/>
        <v>55.040000360000001</v>
      </c>
      <c r="D6015" s="8">
        <f t="shared" si="280"/>
        <v>45583</v>
      </c>
      <c r="E6015">
        <f t="shared" si="281"/>
        <v>58.13750022575001</v>
      </c>
    </row>
    <row r="6016" spans="1:5">
      <c r="A6016" s="6">
        <v>45583.833333333336</v>
      </c>
      <c r="B6016" s="4">
        <v>11.699999800000001</v>
      </c>
      <c r="C6016">
        <f t="shared" si="279"/>
        <v>53.059999640000001</v>
      </c>
      <c r="D6016" s="8">
        <f t="shared" si="280"/>
        <v>45583</v>
      </c>
      <c r="E6016">
        <f t="shared" si="281"/>
        <v>58.13750022575001</v>
      </c>
    </row>
    <row r="6017" spans="1:5">
      <c r="A6017" s="6">
        <v>45583.875</v>
      </c>
      <c r="B6017" s="4">
        <v>10</v>
      </c>
      <c r="C6017">
        <f t="shared" si="279"/>
        <v>50</v>
      </c>
      <c r="D6017" s="8">
        <f t="shared" si="280"/>
        <v>45583</v>
      </c>
      <c r="E6017">
        <f t="shared" si="281"/>
        <v>58.13750022575001</v>
      </c>
    </row>
    <row r="6018" spans="1:5">
      <c r="A6018" s="6">
        <v>45583.916666666664</v>
      </c>
      <c r="B6018" s="4">
        <v>8.8999996199999991</v>
      </c>
      <c r="C6018">
        <f t="shared" si="279"/>
        <v>48.019999315999996</v>
      </c>
      <c r="D6018" s="8">
        <f t="shared" si="280"/>
        <v>45583</v>
      </c>
      <c r="E6018">
        <f t="shared" si="281"/>
        <v>58.13750022575001</v>
      </c>
    </row>
    <row r="6019" spans="1:5">
      <c r="A6019" s="6">
        <v>45583.958333333336</v>
      </c>
      <c r="B6019" s="4">
        <v>7.8000001900000004</v>
      </c>
      <c r="C6019">
        <f t="shared" ref="C6019:C6082" si="282">B6019*1.8+32</f>
        <v>46.040000341999999</v>
      </c>
      <c r="D6019" s="8">
        <f t="shared" ref="D6019:D6082" si="283">DATE(YEAR(A6019), MONTH(A6019), DAY(A6019))</f>
        <v>45583</v>
      </c>
      <c r="E6019">
        <f t="shared" si="281"/>
        <v>58.13750022575001</v>
      </c>
    </row>
    <row r="6020" spans="1:5">
      <c r="A6020" s="6">
        <v>45584</v>
      </c>
      <c r="B6020" s="4">
        <v>7.8000001900000004</v>
      </c>
      <c r="C6020">
        <f t="shared" si="282"/>
        <v>46.040000341999999</v>
      </c>
      <c r="D6020" s="8">
        <f t="shared" si="283"/>
        <v>45584</v>
      </c>
      <c r="E6020">
        <f t="shared" ref="E6020:E6083" si="284">AVERAGEIF(D:D, D6020, C:C)</f>
        <v>53.127500097500011</v>
      </c>
    </row>
    <row r="6021" spans="1:5">
      <c r="A6021" s="6">
        <v>45584.041666666664</v>
      </c>
      <c r="B6021" s="4">
        <v>7.1999998099999996</v>
      </c>
      <c r="C6021">
        <f t="shared" si="282"/>
        <v>44.959999658000001</v>
      </c>
      <c r="D6021" s="8">
        <f t="shared" si="283"/>
        <v>45584</v>
      </c>
      <c r="E6021">
        <f t="shared" si="284"/>
        <v>53.127500097500011</v>
      </c>
    </row>
    <row r="6022" spans="1:5">
      <c r="A6022" s="6">
        <v>45584.083333333336</v>
      </c>
      <c r="B6022" s="4">
        <v>7.1999998099999996</v>
      </c>
      <c r="C6022">
        <f t="shared" si="282"/>
        <v>44.959999658000001</v>
      </c>
      <c r="D6022" s="8">
        <f t="shared" si="283"/>
        <v>45584</v>
      </c>
      <c r="E6022">
        <f t="shared" si="284"/>
        <v>53.127500097500011</v>
      </c>
    </row>
    <row r="6023" spans="1:5">
      <c r="A6023" s="6">
        <v>45584.125</v>
      </c>
      <c r="B6023" s="4">
        <v>6.0999999000000003</v>
      </c>
      <c r="C6023">
        <f t="shared" si="282"/>
        <v>42.979999820000003</v>
      </c>
      <c r="D6023" s="8">
        <f t="shared" si="283"/>
        <v>45584</v>
      </c>
      <c r="E6023">
        <f t="shared" si="284"/>
        <v>53.127500097500011</v>
      </c>
    </row>
    <row r="6024" spans="1:5">
      <c r="A6024" s="6">
        <v>45584.166666666664</v>
      </c>
      <c r="B6024" s="4">
        <v>5.5999999000000003</v>
      </c>
      <c r="C6024">
        <f t="shared" si="282"/>
        <v>42.079999819999998</v>
      </c>
      <c r="D6024" s="8">
        <f t="shared" si="283"/>
        <v>45584</v>
      </c>
      <c r="E6024">
        <f t="shared" si="284"/>
        <v>53.127500097500011</v>
      </c>
    </row>
    <row r="6025" spans="1:5">
      <c r="A6025" s="6">
        <v>45584.208333333336</v>
      </c>
      <c r="B6025" s="4">
        <v>5</v>
      </c>
      <c r="C6025">
        <f t="shared" si="282"/>
        <v>41</v>
      </c>
      <c r="D6025" s="8">
        <f t="shared" si="283"/>
        <v>45584</v>
      </c>
      <c r="E6025">
        <f t="shared" si="284"/>
        <v>53.127500097500011</v>
      </c>
    </row>
    <row r="6026" spans="1:5">
      <c r="A6026" s="6">
        <v>45584.25</v>
      </c>
      <c r="B6026" s="4">
        <v>5</v>
      </c>
      <c r="C6026">
        <f t="shared" si="282"/>
        <v>41</v>
      </c>
      <c r="D6026" s="8">
        <f t="shared" si="283"/>
        <v>45584</v>
      </c>
      <c r="E6026">
        <f t="shared" si="284"/>
        <v>53.127500097500011</v>
      </c>
    </row>
    <row r="6027" spans="1:5">
      <c r="A6027" s="6">
        <v>45584.291666666664</v>
      </c>
      <c r="B6027" s="4">
        <v>5.5999999000000003</v>
      </c>
      <c r="C6027">
        <f t="shared" si="282"/>
        <v>42.079999819999998</v>
      </c>
      <c r="D6027" s="8">
        <f t="shared" si="283"/>
        <v>45584</v>
      </c>
      <c r="E6027">
        <f t="shared" si="284"/>
        <v>53.127500097500011</v>
      </c>
    </row>
    <row r="6028" spans="1:5">
      <c r="A6028" s="6">
        <v>45584.333333333336</v>
      </c>
      <c r="B6028" s="4">
        <v>8.3000001900000004</v>
      </c>
      <c r="C6028">
        <f t="shared" si="282"/>
        <v>46.940000342000005</v>
      </c>
      <c r="D6028" s="8">
        <f t="shared" si="283"/>
        <v>45584</v>
      </c>
      <c r="E6028">
        <f t="shared" si="284"/>
        <v>53.127500097500011</v>
      </c>
    </row>
    <row r="6029" spans="1:5">
      <c r="A6029" s="6">
        <v>45584.375</v>
      </c>
      <c r="B6029" s="4">
        <v>11.699999800000001</v>
      </c>
      <c r="C6029">
        <f t="shared" si="282"/>
        <v>53.059999640000001</v>
      </c>
      <c r="D6029" s="8">
        <f t="shared" si="283"/>
        <v>45584</v>
      </c>
      <c r="E6029">
        <f t="shared" si="284"/>
        <v>53.127500097500011</v>
      </c>
    </row>
    <row r="6030" spans="1:5">
      <c r="A6030" s="6">
        <v>45584.416666666664</v>
      </c>
      <c r="B6030" s="4">
        <v>14.399999599999999</v>
      </c>
      <c r="C6030">
        <f t="shared" si="282"/>
        <v>57.919999279999999</v>
      </c>
      <c r="D6030" s="8">
        <f t="shared" si="283"/>
        <v>45584</v>
      </c>
      <c r="E6030">
        <f t="shared" si="284"/>
        <v>53.127500097500011</v>
      </c>
    </row>
    <row r="6031" spans="1:5">
      <c r="A6031" s="6">
        <v>45584.458333333336</v>
      </c>
      <c r="B6031" s="4">
        <v>15.600000400000001</v>
      </c>
      <c r="C6031">
        <f t="shared" si="282"/>
        <v>60.080000720000001</v>
      </c>
      <c r="D6031" s="8">
        <f t="shared" si="283"/>
        <v>45584</v>
      </c>
      <c r="E6031">
        <f t="shared" si="284"/>
        <v>53.127500097500011</v>
      </c>
    </row>
    <row r="6032" spans="1:5">
      <c r="A6032" s="6">
        <v>45584.5</v>
      </c>
      <c r="B6032" s="4">
        <v>16.100000399999999</v>
      </c>
      <c r="C6032">
        <f t="shared" si="282"/>
        <v>60.98000072</v>
      </c>
      <c r="D6032" s="8">
        <f t="shared" si="283"/>
        <v>45584</v>
      </c>
      <c r="E6032">
        <f t="shared" si="284"/>
        <v>53.127500097500011</v>
      </c>
    </row>
    <row r="6033" spans="1:5">
      <c r="A6033" s="6">
        <v>45584.541666666664</v>
      </c>
      <c r="B6033" s="4">
        <v>17.200000800000002</v>
      </c>
      <c r="C6033">
        <f t="shared" si="282"/>
        <v>62.960001439999999</v>
      </c>
      <c r="D6033" s="8">
        <f t="shared" si="283"/>
        <v>45584</v>
      </c>
      <c r="E6033">
        <f t="shared" si="284"/>
        <v>53.127500097500011</v>
      </c>
    </row>
    <row r="6034" spans="1:5">
      <c r="A6034" s="6">
        <v>45584.583333333336</v>
      </c>
      <c r="B6034" s="4">
        <v>17.200000800000002</v>
      </c>
      <c r="C6034">
        <f t="shared" si="282"/>
        <v>62.960001439999999</v>
      </c>
      <c r="D6034" s="8">
        <f t="shared" si="283"/>
        <v>45584</v>
      </c>
      <c r="E6034">
        <f t="shared" si="284"/>
        <v>53.127500097500011</v>
      </c>
    </row>
    <row r="6035" spans="1:5">
      <c r="A6035" s="6">
        <v>45584.625</v>
      </c>
      <c r="B6035" s="4">
        <v>17.799999199999998</v>
      </c>
      <c r="C6035">
        <f t="shared" si="282"/>
        <v>64.039998560000001</v>
      </c>
      <c r="D6035" s="8">
        <f t="shared" si="283"/>
        <v>45584</v>
      </c>
      <c r="E6035">
        <f t="shared" si="284"/>
        <v>53.127500097500011</v>
      </c>
    </row>
    <row r="6036" spans="1:5">
      <c r="A6036" s="6">
        <v>45584.666666666664</v>
      </c>
      <c r="B6036" s="4">
        <v>16.700000800000002</v>
      </c>
      <c r="C6036">
        <f t="shared" si="282"/>
        <v>62.060001440000008</v>
      </c>
      <c r="D6036" s="8">
        <f t="shared" si="283"/>
        <v>45584</v>
      </c>
      <c r="E6036">
        <f t="shared" si="284"/>
        <v>53.127500097500011</v>
      </c>
    </row>
    <row r="6037" spans="1:5">
      <c r="A6037" s="6">
        <v>45584.708333333336</v>
      </c>
      <c r="B6037" s="4">
        <v>15.600000400000001</v>
      </c>
      <c r="C6037">
        <f t="shared" si="282"/>
        <v>60.080000720000001</v>
      </c>
      <c r="D6037" s="8">
        <f t="shared" si="283"/>
        <v>45584</v>
      </c>
      <c r="E6037">
        <f t="shared" si="284"/>
        <v>53.127500097500011</v>
      </c>
    </row>
    <row r="6038" spans="1:5">
      <c r="A6038" s="6">
        <v>45584.75</v>
      </c>
      <c r="B6038" s="4">
        <v>14.399999599999999</v>
      </c>
      <c r="C6038">
        <f t="shared" si="282"/>
        <v>57.919999279999999</v>
      </c>
      <c r="D6038" s="8">
        <f t="shared" si="283"/>
        <v>45584</v>
      </c>
      <c r="E6038">
        <f t="shared" si="284"/>
        <v>53.127500097500011</v>
      </c>
    </row>
    <row r="6039" spans="1:5">
      <c r="A6039" s="6">
        <v>45584.791666666664</v>
      </c>
      <c r="B6039" s="4">
        <v>13.899999599999999</v>
      </c>
      <c r="C6039">
        <f t="shared" si="282"/>
        <v>57.01999928</v>
      </c>
      <c r="D6039" s="8">
        <f t="shared" si="283"/>
        <v>45584</v>
      </c>
      <c r="E6039">
        <f t="shared" si="284"/>
        <v>53.127500097500011</v>
      </c>
    </row>
    <row r="6040" spans="1:5">
      <c r="A6040" s="6">
        <v>45584.833333333336</v>
      </c>
      <c r="B6040" s="4">
        <v>13.300000199999999</v>
      </c>
      <c r="C6040">
        <f t="shared" si="282"/>
        <v>55.940000359999999</v>
      </c>
      <c r="D6040" s="8">
        <f t="shared" si="283"/>
        <v>45584</v>
      </c>
      <c r="E6040">
        <f t="shared" si="284"/>
        <v>53.127500097500011</v>
      </c>
    </row>
    <row r="6041" spans="1:5">
      <c r="A6041" s="6">
        <v>45584.875</v>
      </c>
      <c r="B6041" s="4">
        <v>13.300000199999999</v>
      </c>
      <c r="C6041">
        <f t="shared" si="282"/>
        <v>55.940000359999999</v>
      </c>
      <c r="D6041" s="8">
        <f t="shared" si="283"/>
        <v>45584</v>
      </c>
      <c r="E6041">
        <f t="shared" si="284"/>
        <v>53.127500097500011</v>
      </c>
    </row>
    <row r="6042" spans="1:5">
      <c r="A6042" s="6">
        <v>45584.916666666664</v>
      </c>
      <c r="B6042" s="4">
        <v>13.899999599999999</v>
      </c>
      <c r="C6042">
        <f t="shared" si="282"/>
        <v>57.01999928</v>
      </c>
      <c r="D6042" s="8">
        <f t="shared" si="283"/>
        <v>45584</v>
      </c>
      <c r="E6042">
        <f t="shared" si="284"/>
        <v>53.127500097500011</v>
      </c>
    </row>
    <row r="6043" spans="1:5">
      <c r="A6043" s="6">
        <v>45584.958333333336</v>
      </c>
      <c r="B6043" s="4">
        <v>12.800000199999999</v>
      </c>
      <c r="C6043">
        <f t="shared" si="282"/>
        <v>55.040000360000001</v>
      </c>
      <c r="D6043" s="8">
        <f t="shared" si="283"/>
        <v>45584</v>
      </c>
      <c r="E6043">
        <f t="shared" si="284"/>
        <v>53.127500097500011</v>
      </c>
    </row>
    <row r="6044" spans="1:5">
      <c r="A6044" s="6">
        <v>45585</v>
      </c>
      <c r="B6044" s="4">
        <v>10</v>
      </c>
      <c r="C6044">
        <f t="shared" si="282"/>
        <v>50</v>
      </c>
      <c r="D6044" s="8">
        <f t="shared" si="283"/>
        <v>45585</v>
      </c>
      <c r="E6044">
        <f t="shared" si="284"/>
        <v>55.37000003299999</v>
      </c>
    </row>
    <row r="6045" spans="1:5">
      <c r="A6045" s="6">
        <v>45585.041666666664</v>
      </c>
      <c r="B6045" s="4">
        <v>9.3999996199999991</v>
      </c>
      <c r="C6045">
        <f t="shared" si="282"/>
        <v>48.919999316000002</v>
      </c>
      <c r="D6045" s="8">
        <f t="shared" si="283"/>
        <v>45585</v>
      </c>
      <c r="E6045">
        <f t="shared" si="284"/>
        <v>55.37000003299999</v>
      </c>
    </row>
    <row r="6046" spans="1:5">
      <c r="A6046" s="6">
        <v>45585.083333333336</v>
      </c>
      <c r="B6046" s="4">
        <v>9.3999996199999991</v>
      </c>
      <c r="C6046">
        <f t="shared" si="282"/>
        <v>48.919999316000002</v>
      </c>
      <c r="D6046" s="8">
        <f t="shared" si="283"/>
        <v>45585</v>
      </c>
      <c r="E6046">
        <f t="shared" si="284"/>
        <v>55.37000003299999</v>
      </c>
    </row>
    <row r="6047" spans="1:5">
      <c r="A6047" s="6">
        <v>45585.125</v>
      </c>
      <c r="B6047" s="4">
        <v>10</v>
      </c>
      <c r="C6047">
        <f t="shared" si="282"/>
        <v>50</v>
      </c>
      <c r="D6047" s="8">
        <f t="shared" si="283"/>
        <v>45585</v>
      </c>
      <c r="E6047">
        <f t="shared" si="284"/>
        <v>55.37000003299999</v>
      </c>
    </row>
    <row r="6048" spans="1:5">
      <c r="A6048" s="6">
        <v>45585.166666666664</v>
      </c>
      <c r="B6048" s="4">
        <v>10</v>
      </c>
      <c r="C6048">
        <f t="shared" si="282"/>
        <v>50</v>
      </c>
      <c r="D6048" s="8">
        <f t="shared" si="283"/>
        <v>45585</v>
      </c>
      <c r="E6048">
        <f t="shared" si="284"/>
        <v>55.37000003299999</v>
      </c>
    </row>
    <row r="6049" spans="1:5">
      <c r="A6049" s="6">
        <v>45585.208333333336</v>
      </c>
      <c r="B6049" s="4">
        <v>10.600000400000001</v>
      </c>
      <c r="C6049">
        <f t="shared" si="282"/>
        <v>51.080000720000001</v>
      </c>
      <c r="D6049" s="8">
        <f t="shared" si="283"/>
        <v>45585</v>
      </c>
      <c r="E6049">
        <f t="shared" si="284"/>
        <v>55.37000003299999</v>
      </c>
    </row>
    <row r="6050" spans="1:5">
      <c r="A6050" s="6">
        <v>45585.25</v>
      </c>
      <c r="B6050" s="4">
        <v>10.600000400000001</v>
      </c>
      <c r="C6050">
        <f t="shared" si="282"/>
        <v>51.080000720000001</v>
      </c>
      <c r="D6050" s="8">
        <f t="shared" si="283"/>
        <v>45585</v>
      </c>
      <c r="E6050">
        <f t="shared" si="284"/>
        <v>55.37000003299999</v>
      </c>
    </row>
    <row r="6051" spans="1:5">
      <c r="A6051" s="6">
        <v>45585.291666666664</v>
      </c>
      <c r="B6051" s="4">
        <v>10.600000400000001</v>
      </c>
      <c r="C6051">
        <f t="shared" si="282"/>
        <v>51.080000720000001</v>
      </c>
      <c r="D6051" s="8">
        <f t="shared" si="283"/>
        <v>45585</v>
      </c>
      <c r="E6051">
        <f t="shared" si="284"/>
        <v>55.37000003299999</v>
      </c>
    </row>
    <row r="6052" spans="1:5">
      <c r="A6052" s="6">
        <v>45585.333333333336</v>
      </c>
      <c r="B6052" s="4">
        <v>11.100000400000001</v>
      </c>
      <c r="C6052">
        <f t="shared" si="282"/>
        <v>51.980000720000007</v>
      </c>
      <c r="D6052" s="8">
        <f t="shared" si="283"/>
        <v>45585</v>
      </c>
      <c r="E6052">
        <f t="shared" si="284"/>
        <v>55.37000003299999</v>
      </c>
    </row>
    <row r="6053" spans="1:5">
      <c r="A6053" s="6">
        <v>45585.375</v>
      </c>
      <c r="B6053" s="4">
        <v>12.800000199999999</v>
      </c>
      <c r="C6053">
        <f t="shared" si="282"/>
        <v>55.040000360000001</v>
      </c>
      <c r="D6053" s="8">
        <f t="shared" si="283"/>
        <v>45585</v>
      </c>
      <c r="E6053">
        <f t="shared" si="284"/>
        <v>55.37000003299999</v>
      </c>
    </row>
    <row r="6054" spans="1:5">
      <c r="A6054" s="6">
        <v>45585.416666666664</v>
      </c>
      <c r="B6054" s="4">
        <v>15.600000400000001</v>
      </c>
      <c r="C6054">
        <f t="shared" si="282"/>
        <v>60.080000720000001</v>
      </c>
      <c r="D6054" s="8">
        <f t="shared" si="283"/>
        <v>45585</v>
      </c>
      <c r="E6054">
        <f t="shared" si="284"/>
        <v>55.37000003299999</v>
      </c>
    </row>
    <row r="6055" spans="1:5">
      <c r="A6055" s="6">
        <v>45585.458333333336</v>
      </c>
      <c r="B6055" s="4">
        <v>17.200000800000002</v>
      </c>
      <c r="C6055">
        <f t="shared" si="282"/>
        <v>62.960001439999999</v>
      </c>
      <c r="D6055" s="8">
        <f t="shared" si="283"/>
        <v>45585</v>
      </c>
      <c r="E6055">
        <f t="shared" si="284"/>
        <v>55.37000003299999</v>
      </c>
    </row>
    <row r="6056" spans="1:5">
      <c r="A6056" s="6">
        <v>45585.5</v>
      </c>
      <c r="B6056" s="4">
        <v>18.299999199999998</v>
      </c>
      <c r="C6056">
        <f t="shared" si="282"/>
        <v>64.939998559999992</v>
      </c>
      <c r="D6056" s="8">
        <f t="shared" si="283"/>
        <v>45585</v>
      </c>
      <c r="E6056">
        <f t="shared" si="284"/>
        <v>55.37000003299999</v>
      </c>
    </row>
    <row r="6057" spans="1:5">
      <c r="A6057" s="6">
        <v>45585.541666666664</v>
      </c>
      <c r="B6057" s="4">
        <v>18.899999600000001</v>
      </c>
      <c r="C6057">
        <f t="shared" si="282"/>
        <v>66.019999280000008</v>
      </c>
      <c r="D6057" s="8">
        <f t="shared" si="283"/>
        <v>45585</v>
      </c>
      <c r="E6057">
        <f t="shared" si="284"/>
        <v>55.37000003299999</v>
      </c>
    </row>
    <row r="6058" spans="1:5">
      <c r="A6058" s="6">
        <v>45585.583333333336</v>
      </c>
      <c r="B6058" s="4">
        <v>18.299999199999998</v>
      </c>
      <c r="C6058">
        <f t="shared" si="282"/>
        <v>64.939998559999992</v>
      </c>
      <c r="D6058" s="8">
        <f t="shared" si="283"/>
        <v>45585</v>
      </c>
      <c r="E6058">
        <f t="shared" si="284"/>
        <v>55.37000003299999</v>
      </c>
    </row>
    <row r="6059" spans="1:5">
      <c r="A6059" s="6">
        <v>45585.625</v>
      </c>
      <c r="B6059" s="4">
        <v>18.299999199999998</v>
      </c>
      <c r="C6059">
        <f t="shared" si="282"/>
        <v>64.939998559999992</v>
      </c>
      <c r="D6059" s="8">
        <f t="shared" si="283"/>
        <v>45585</v>
      </c>
      <c r="E6059">
        <f t="shared" si="284"/>
        <v>55.37000003299999</v>
      </c>
    </row>
    <row r="6060" spans="1:5">
      <c r="A6060" s="6">
        <v>45585.666666666664</v>
      </c>
      <c r="B6060" s="4">
        <v>16.700000800000002</v>
      </c>
      <c r="C6060">
        <f t="shared" si="282"/>
        <v>62.060001440000008</v>
      </c>
      <c r="D6060" s="8">
        <f t="shared" si="283"/>
        <v>45585</v>
      </c>
      <c r="E6060">
        <f t="shared" si="284"/>
        <v>55.37000003299999</v>
      </c>
    </row>
    <row r="6061" spans="1:5">
      <c r="A6061" s="6">
        <v>45585.708333333336</v>
      </c>
      <c r="B6061" s="4">
        <v>14.399999599999999</v>
      </c>
      <c r="C6061">
        <f t="shared" si="282"/>
        <v>57.919999279999999</v>
      </c>
      <c r="D6061" s="8">
        <f t="shared" si="283"/>
        <v>45585</v>
      </c>
      <c r="E6061">
        <f t="shared" si="284"/>
        <v>55.37000003299999</v>
      </c>
    </row>
    <row r="6062" spans="1:5">
      <c r="A6062" s="6">
        <v>45585.75</v>
      </c>
      <c r="B6062" s="4">
        <v>13.300000199999999</v>
      </c>
      <c r="C6062">
        <f t="shared" si="282"/>
        <v>55.940000359999999</v>
      </c>
      <c r="D6062" s="8">
        <f t="shared" si="283"/>
        <v>45585</v>
      </c>
      <c r="E6062">
        <f t="shared" si="284"/>
        <v>55.37000003299999</v>
      </c>
    </row>
    <row r="6063" spans="1:5">
      <c r="A6063" s="6">
        <v>45585.791666666664</v>
      </c>
      <c r="B6063" s="4">
        <v>12.800000199999999</v>
      </c>
      <c r="C6063">
        <f t="shared" si="282"/>
        <v>55.040000360000001</v>
      </c>
      <c r="D6063" s="8">
        <f t="shared" si="283"/>
        <v>45585</v>
      </c>
      <c r="E6063">
        <f t="shared" si="284"/>
        <v>55.37000003299999</v>
      </c>
    </row>
    <row r="6064" spans="1:5">
      <c r="A6064" s="6">
        <v>45585.833333333336</v>
      </c>
      <c r="B6064" s="4">
        <v>12.199999800000001</v>
      </c>
      <c r="C6064">
        <f t="shared" si="282"/>
        <v>53.959999640000007</v>
      </c>
      <c r="D6064" s="8">
        <f t="shared" si="283"/>
        <v>45585</v>
      </c>
      <c r="E6064">
        <f t="shared" si="284"/>
        <v>55.37000003299999</v>
      </c>
    </row>
    <row r="6065" spans="1:5">
      <c r="A6065" s="6">
        <v>45585.875</v>
      </c>
      <c r="B6065" s="4">
        <v>11.100000400000001</v>
      </c>
      <c r="C6065">
        <f t="shared" si="282"/>
        <v>51.980000720000007</v>
      </c>
      <c r="D6065" s="8">
        <f t="shared" si="283"/>
        <v>45585</v>
      </c>
      <c r="E6065">
        <f t="shared" si="284"/>
        <v>55.37000003299999</v>
      </c>
    </row>
    <row r="6066" spans="1:5">
      <c r="A6066" s="6">
        <v>45585.916666666664</v>
      </c>
      <c r="B6066" s="4">
        <v>10</v>
      </c>
      <c r="C6066">
        <f t="shared" si="282"/>
        <v>50</v>
      </c>
      <c r="D6066" s="8">
        <f t="shared" si="283"/>
        <v>45585</v>
      </c>
      <c r="E6066">
        <f t="shared" si="284"/>
        <v>55.37000003299999</v>
      </c>
    </row>
    <row r="6067" spans="1:5">
      <c r="A6067" s="6">
        <v>45585.958333333336</v>
      </c>
      <c r="B6067" s="4">
        <v>10</v>
      </c>
      <c r="C6067">
        <f t="shared" si="282"/>
        <v>50</v>
      </c>
      <c r="D6067" s="8">
        <f t="shared" si="283"/>
        <v>45585</v>
      </c>
      <c r="E6067">
        <f t="shared" si="284"/>
        <v>55.37000003299999</v>
      </c>
    </row>
    <row r="6068" spans="1:5">
      <c r="A6068" s="6">
        <v>45586</v>
      </c>
      <c r="B6068" s="4">
        <v>9.3999996199999991</v>
      </c>
      <c r="C6068">
        <f t="shared" si="282"/>
        <v>48.919999316000002</v>
      </c>
      <c r="D6068" s="8">
        <f t="shared" si="283"/>
        <v>45586</v>
      </c>
      <c r="E6068">
        <f t="shared" si="284"/>
        <v>49.699999819249996</v>
      </c>
    </row>
    <row r="6069" spans="1:5">
      <c r="A6069" s="6">
        <v>45586.041666666664</v>
      </c>
      <c r="B6069" s="4">
        <v>8.8999996199999991</v>
      </c>
      <c r="C6069">
        <f t="shared" si="282"/>
        <v>48.019999315999996</v>
      </c>
      <c r="D6069" s="8">
        <f t="shared" si="283"/>
        <v>45586</v>
      </c>
      <c r="E6069">
        <f t="shared" si="284"/>
        <v>49.699999819249996</v>
      </c>
    </row>
    <row r="6070" spans="1:5">
      <c r="A6070" s="6">
        <v>45586.083333333336</v>
      </c>
      <c r="B6070" s="4">
        <v>8.3000001900000004</v>
      </c>
      <c r="C6070">
        <f t="shared" si="282"/>
        <v>46.940000342000005</v>
      </c>
      <c r="D6070" s="8">
        <f t="shared" si="283"/>
        <v>45586</v>
      </c>
      <c r="E6070">
        <f t="shared" si="284"/>
        <v>49.699999819249996</v>
      </c>
    </row>
    <row r="6071" spans="1:5">
      <c r="A6071" s="6">
        <v>45586.125</v>
      </c>
      <c r="B6071" s="4">
        <v>8.3000001900000004</v>
      </c>
      <c r="C6071">
        <f t="shared" si="282"/>
        <v>46.940000342000005</v>
      </c>
      <c r="D6071" s="8">
        <f t="shared" si="283"/>
        <v>45586</v>
      </c>
      <c r="E6071">
        <f t="shared" si="284"/>
        <v>49.699999819249996</v>
      </c>
    </row>
    <row r="6072" spans="1:5">
      <c r="A6072" s="6">
        <v>45586.166666666664</v>
      </c>
      <c r="B6072" s="4">
        <v>7.8000001900000004</v>
      </c>
      <c r="C6072">
        <f t="shared" si="282"/>
        <v>46.040000341999999</v>
      </c>
      <c r="D6072" s="8">
        <f t="shared" si="283"/>
        <v>45586</v>
      </c>
      <c r="E6072">
        <f t="shared" si="284"/>
        <v>49.699999819249996</v>
      </c>
    </row>
    <row r="6073" spans="1:5">
      <c r="A6073" s="6">
        <v>45586.208333333336</v>
      </c>
      <c r="B6073" s="4">
        <v>7.1999998099999996</v>
      </c>
      <c r="C6073">
        <f t="shared" si="282"/>
        <v>44.959999658000001</v>
      </c>
      <c r="D6073" s="8">
        <f t="shared" si="283"/>
        <v>45586</v>
      </c>
      <c r="E6073">
        <f t="shared" si="284"/>
        <v>49.699999819249996</v>
      </c>
    </row>
    <row r="6074" spans="1:5">
      <c r="A6074" s="6">
        <v>45586.25</v>
      </c>
      <c r="B6074" s="4">
        <v>6.0999999000000003</v>
      </c>
      <c r="C6074">
        <f t="shared" si="282"/>
        <v>42.979999820000003</v>
      </c>
      <c r="D6074" s="8">
        <f t="shared" si="283"/>
        <v>45586</v>
      </c>
      <c r="E6074">
        <f t="shared" si="284"/>
        <v>49.699999819249996</v>
      </c>
    </row>
    <row r="6075" spans="1:5">
      <c r="A6075" s="6">
        <v>45586.291666666664</v>
      </c>
      <c r="B6075" s="4">
        <v>7.1999998099999996</v>
      </c>
      <c r="C6075">
        <f t="shared" si="282"/>
        <v>44.959999658000001</v>
      </c>
      <c r="D6075" s="8">
        <f t="shared" si="283"/>
        <v>45586</v>
      </c>
      <c r="E6075">
        <f t="shared" si="284"/>
        <v>49.699999819249996</v>
      </c>
    </row>
    <row r="6076" spans="1:5">
      <c r="A6076" s="6">
        <v>45586.333333333336</v>
      </c>
      <c r="B6076" s="4">
        <v>8.8999996199999991</v>
      </c>
      <c r="C6076">
        <f t="shared" si="282"/>
        <v>48.019999315999996</v>
      </c>
      <c r="D6076" s="8">
        <f t="shared" si="283"/>
        <v>45586</v>
      </c>
      <c r="E6076">
        <f t="shared" si="284"/>
        <v>49.699999819249996</v>
      </c>
    </row>
    <row r="6077" spans="1:5">
      <c r="A6077" s="6">
        <v>45586.375</v>
      </c>
      <c r="B6077" s="4">
        <v>11.100000400000001</v>
      </c>
      <c r="C6077">
        <f t="shared" si="282"/>
        <v>51.980000720000007</v>
      </c>
      <c r="D6077" s="8">
        <f t="shared" si="283"/>
        <v>45586</v>
      </c>
      <c r="E6077">
        <f t="shared" si="284"/>
        <v>49.699999819249996</v>
      </c>
    </row>
    <row r="6078" spans="1:5">
      <c r="A6078" s="6">
        <v>45586.416666666664</v>
      </c>
      <c r="B6078" s="4">
        <v>12.199999800000001</v>
      </c>
      <c r="C6078">
        <f t="shared" si="282"/>
        <v>53.959999640000007</v>
      </c>
      <c r="D6078" s="8">
        <f t="shared" si="283"/>
        <v>45586</v>
      </c>
      <c r="E6078">
        <f t="shared" si="284"/>
        <v>49.699999819249996</v>
      </c>
    </row>
    <row r="6079" spans="1:5">
      <c r="A6079" s="6">
        <v>45586.458333333336</v>
      </c>
      <c r="B6079" s="4">
        <v>13.300000199999999</v>
      </c>
      <c r="C6079">
        <f t="shared" si="282"/>
        <v>55.940000359999999</v>
      </c>
      <c r="D6079" s="8">
        <f t="shared" si="283"/>
        <v>45586</v>
      </c>
      <c r="E6079">
        <f t="shared" si="284"/>
        <v>49.699999819249996</v>
      </c>
    </row>
    <row r="6080" spans="1:5">
      <c r="A6080" s="6">
        <v>45586.5</v>
      </c>
      <c r="B6080" s="4">
        <v>13.899999599999999</v>
      </c>
      <c r="C6080">
        <f t="shared" si="282"/>
        <v>57.01999928</v>
      </c>
      <c r="D6080" s="8">
        <f t="shared" si="283"/>
        <v>45586</v>
      </c>
      <c r="E6080">
        <f t="shared" si="284"/>
        <v>49.699999819249996</v>
      </c>
    </row>
    <row r="6081" spans="1:5">
      <c r="A6081" s="6">
        <v>45586.541666666664</v>
      </c>
      <c r="B6081" s="4">
        <v>14.399999599999999</v>
      </c>
      <c r="C6081">
        <f t="shared" si="282"/>
        <v>57.919999279999999</v>
      </c>
      <c r="D6081" s="8">
        <f t="shared" si="283"/>
        <v>45586</v>
      </c>
      <c r="E6081">
        <f t="shared" si="284"/>
        <v>49.699999819249996</v>
      </c>
    </row>
    <row r="6082" spans="1:5">
      <c r="A6082" s="6">
        <v>45586.583333333336</v>
      </c>
      <c r="B6082" s="4">
        <v>14.399999599999999</v>
      </c>
      <c r="C6082">
        <f t="shared" si="282"/>
        <v>57.919999279999999</v>
      </c>
      <c r="D6082" s="8">
        <f t="shared" si="283"/>
        <v>45586</v>
      </c>
      <c r="E6082">
        <f t="shared" si="284"/>
        <v>49.699999819249996</v>
      </c>
    </row>
    <row r="6083" spans="1:5">
      <c r="A6083" s="6">
        <v>45586.625</v>
      </c>
      <c r="B6083" s="4">
        <v>13.899999599999999</v>
      </c>
      <c r="C6083">
        <f t="shared" ref="C6083:C6146" si="285">B6083*1.8+32</f>
        <v>57.01999928</v>
      </c>
      <c r="D6083" s="8">
        <f t="shared" ref="D6083:D6146" si="286">DATE(YEAR(A6083), MONTH(A6083), DAY(A6083))</f>
        <v>45586</v>
      </c>
      <c r="E6083">
        <f t="shared" si="284"/>
        <v>49.699999819249996</v>
      </c>
    </row>
    <row r="6084" spans="1:5">
      <c r="A6084" s="6">
        <v>45586.666666666664</v>
      </c>
      <c r="B6084" s="4">
        <v>12.800000199999999</v>
      </c>
      <c r="C6084">
        <f t="shared" si="285"/>
        <v>55.040000360000001</v>
      </c>
      <c r="D6084" s="8">
        <f t="shared" si="286"/>
        <v>45586</v>
      </c>
      <c r="E6084">
        <f t="shared" ref="E6084:E6147" si="287">AVERAGEIF(D:D, D6084, C:C)</f>
        <v>49.699999819249996</v>
      </c>
    </row>
    <row r="6085" spans="1:5">
      <c r="A6085" s="6">
        <v>45586.708333333336</v>
      </c>
      <c r="B6085" s="4">
        <v>10.600000400000001</v>
      </c>
      <c r="C6085">
        <f t="shared" si="285"/>
        <v>51.080000720000001</v>
      </c>
      <c r="D6085" s="8">
        <f t="shared" si="286"/>
        <v>45586</v>
      </c>
      <c r="E6085">
        <f t="shared" si="287"/>
        <v>49.699999819249996</v>
      </c>
    </row>
    <row r="6086" spans="1:5">
      <c r="A6086" s="6">
        <v>45586.75</v>
      </c>
      <c r="B6086" s="4">
        <v>10</v>
      </c>
      <c r="C6086">
        <f t="shared" si="285"/>
        <v>50</v>
      </c>
      <c r="D6086" s="8">
        <f t="shared" si="286"/>
        <v>45586</v>
      </c>
      <c r="E6086">
        <f t="shared" si="287"/>
        <v>49.699999819249996</v>
      </c>
    </row>
    <row r="6087" spans="1:5">
      <c r="A6087" s="6">
        <v>45586.791666666664</v>
      </c>
      <c r="B6087" s="4">
        <v>8.8999996199999991</v>
      </c>
      <c r="C6087">
        <f t="shared" si="285"/>
        <v>48.019999315999996</v>
      </c>
      <c r="D6087" s="8">
        <f t="shared" si="286"/>
        <v>45586</v>
      </c>
      <c r="E6087">
        <f t="shared" si="287"/>
        <v>49.699999819249996</v>
      </c>
    </row>
    <row r="6088" spans="1:5">
      <c r="A6088" s="6">
        <v>45586.833333333336</v>
      </c>
      <c r="B6088" s="4">
        <v>8.3000001900000004</v>
      </c>
      <c r="C6088">
        <f t="shared" si="285"/>
        <v>46.940000342000005</v>
      </c>
      <c r="D6088" s="8">
        <f t="shared" si="286"/>
        <v>45586</v>
      </c>
      <c r="E6088">
        <f t="shared" si="287"/>
        <v>49.699999819249996</v>
      </c>
    </row>
    <row r="6089" spans="1:5">
      <c r="A6089" s="6">
        <v>45586.875</v>
      </c>
      <c r="B6089" s="4">
        <v>6.6999998099999996</v>
      </c>
      <c r="C6089">
        <f t="shared" si="285"/>
        <v>44.059999657999995</v>
      </c>
      <c r="D6089" s="8">
        <f t="shared" si="286"/>
        <v>45586</v>
      </c>
      <c r="E6089">
        <f t="shared" si="287"/>
        <v>49.699999819249996</v>
      </c>
    </row>
    <row r="6090" spans="1:5">
      <c r="A6090" s="6">
        <v>45586.916666666664</v>
      </c>
      <c r="B6090" s="4">
        <v>6.6999998099999996</v>
      </c>
      <c r="C6090">
        <f t="shared" si="285"/>
        <v>44.059999657999995</v>
      </c>
      <c r="D6090" s="8">
        <f t="shared" si="286"/>
        <v>45586</v>
      </c>
      <c r="E6090">
        <f t="shared" si="287"/>
        <v>49.699999819249996</v>
      </c>
    </row>
    <row r="6091" spans="1:5">
      <c r="A6091" s="6">
        <v>45586.958333333336</v>
      </c>
      <c r="B6091" s="4">
        <v>6.6999998099999996</v>
      </c>
      <c r="C6091">
        <f t="shared" si="285"/>
        <v>44.059999657999995</v>
      </c>
      <c r="D6091" s="8">
        <f t="shared" si="286"/>
        <v>45586</v>
      </c>
      <c r="E6091">
        <f t="shared" si="287"/>
        <v>49.699999819249996</v>
      </c>
    </row>
    <row r="6092" spans="1:5">
      <c r="A6092" s="6">
        <v>45587</v>
      </c>
      <c r="B6092" s="4">
        <v>7.1999998099999996</v>
      </c>
      <c r="C6092">
        <f t="shared" si="285"/>
        <v>44.959999658000001</v>
      </c>
      <c r="D6092" s="8">
        <f t="shared" si="286"/>
        <v>45587</v>
      </c>
      <c r="E6092">
        <f t="shared" si="287"/>
        <v>48.402499895749997</v>
      </c>
    </row>
    <row r="6093" spans="1:5">
      <c r="A6093" s="6">
        <v>45587.041666666664</v>
      </c>
      <c r="B6093" s="4">
        <v>6.6999998099999996</v>
      </c>
      <c r="C6093">
        <f t="shared" si="285"/>
        <v>44.059999657999995</v>
      </c>
      <c r="D6093" s="8">
        <f t="shared" si="286"/>
        <v>45587</v>
      </c>
      <c r="E6093">
        <f t="shared" si="287"/>
        <v>48.402499895749997</v>
      </c>
    </row>
    <row r="6094" spans="1:5">
      <c r="A6094" s="6">
        <v>45587.083333333336</v>
      </c>
      <c r="B6094" s="4">
        <v>5.5999999000000003</v>
      </c>
      <c r="C6094">
        <f t="shared" si="285"/>
        <v>42.079999819999998</v>
      </c>
      <c r="D6094" s="8">
        <f t="shared" si="286"/>
        <v>45587</v>
      </c>
      <c r="E6094">
        <f t="shared" si="287"/>
        <v>48.402499895749997</v>
      </c>
    </row>
    <row r="6095" spans="1:5">
      <c r="A6095" s="6">
        <v>45587.125</v>
      </c>
      <c r="B6095" s="4">
        <v>5</v>
      </c>
      <c r="C6095">
        <f t="shared" si="285"/>
        <v>41</v>
      </c>
      <c r="D6095" s="8">
        <f t="shared" si="286"/>
        <v>45587</v>
      </c>
      <c r="E6095">
        <f t="shared" si="287"/>
        <v>48.402499895749997</v>
      </c>
    </row>
    <row r="6096" spans="1:5">
      <c r="A6096" s="6">
        <v>45587.166666666664</v>
      </c>
      <c r="B6096" s="4">
        <v>4.4000000999999997</v>
      </c>
      <c r="C6096">
        <f t="shared" si="285"/>
        <v>39.920000180000002</v>
      </c>
      <c r="D6096" s="8">
        <f t="shared" si="286"/>
        <v>45587</v>
      </c>
      <c r="E6096">
        <f t="shared" si="287"/>
        <v>48.402499895749997</v>
      </c>
    </row>
    <row r="6097" spans="1:5">
      <c r="A6097" s="6">
        <v>45587.208333333336</v>
      </c>
      <c r="B6097" s="4">
        <v>4.4000000999999997</v>
      </c>
      <c r="C6097">
        <f t="shared" si="285"/>
        <v>39.920000180000002</v>
      </c>
      <c r="D6097" s="8">
        <f t="shared" si="286"/>
        <v>45587</v>
      </c>
      <c r="E6097">
        <f t="shared" si="287"/>
        <v>48.402499895749997</v>
      </c>
    </row>
    <row r="6098" spans="1:5">
      <c r="A6098" s="6">
        <v>45587.25</v>
      </c>
      <c r="B6098" s="4">
        <v>3.2999999500000001</v>
      </c>
      <c r="C6098">
        <f t="shared" si="285"/>
        <v>37.939999909999997</v>
      </c>
      <c r="D6098" s="8">
        <f t="shared" si="286"/>
        <v>45587</v>
      </c>
      <c r="E6098">
        <f t="shared" si="287"/>
        <v>48.402499895749997</v>
      </c>
    </row>
    <row r="6099" spans="1:5">
      <c r="A6099" s="6">
        <v>45587.291666666664</v>
      </c>
      <c r="B6099" s="4">
        <v>4.4000000999999997</v>
      </c>
      <c r="C6099">
        <f t="shared" si="285"/>
        <v>39.920000180000002</v>
      </c>
      <c r="D6099" s="8">
        <f t="shared" si="286"/>
        <v>45587</v>
      </c>
      <c r="E6099">
        <f t="shared" si="287"/>
        <v>48.402499895749997</v>
      </c>
    </row>
    <row r="6100" spans="1:5">
      <c r="A6100" s="6">
        <v>45587.333333333336</v>
      </c>
      <c r="B6100" s="4">
        <v>6.6999998099999996</v>
      </c>
      <c r="C6100">
        <f t="shared" si="285"/>
        <v>44.059999657999995</v>
      </c>
      <c r="D6100" s="8">
        <f t="shared" si="286"/>
        <v>45587</v>
      </c>
      <c r="E6100">
        <f t="shared" si="287"/>
        <v>48.402499895749997</v>
      </c>
    </row>
    <row r="6101" spans="1:5">
      <c r="A6101" s="6">
        <v>45587.375</v>
      </c>
      <c r="B6101" s="4">
        <v>8.8999996199999991</v>
      </c>
      <c r="C6101">
        <f t="shared" si="285"/>
        <v>48.019999315999996</v>
      </c>
      <c r="D6101" s="8">
        <f t="shared" si="286"/>
        <v>45587</v>
      </c>
      <c r="E6101">
        <f t="shared" si="287"/>
        <v>48.402499895749997</v>
      </c>
    </row>
    <row r="6102" spans="1:5">
      <c r="A6102" s="6">
        <v>45587.416666666664</v>
      </c>
      <c r="B6102" s="4">
        <v>11.100000400000001</v>
      </c>
      <c r="C6102">
        <f t="shared" si="285"/>
        <v>51.980000720000007</v>
      </c>
      <c r="D6102" s="8">
        <f t="shared" si="286"/>
        <v>45587</v>
      </c>
      <c r="E6102">
        <f t="shared" si="287"/>
        <v>48.402499895749997</v>
      </c>
    </row>
    <row r="6103" spans="1:5">
      <c r="A6103" s="6">
        <v>45587.458333333336</v>
      </c>
      <c r="B6103" s="4">
        <v>12.199999800000001</v>
      </c>
      <c r="C6103">
        <f t="shared" si="285"/>
        <v>53.959999640000007</v>
      </c>
      <c r="D6103" s="8">
        <f t="shared" si="286"/>
        <v>45587</v>
      </c>
      <c r="E6103">
        <f t="shared" si="287"/>
        <v>48.402499895749997</v>
      </c>
    </row>
    <row r="6104" spans="1:5">
      <c r="A6104" s="6">
        <v>45587.5</v>
      </c>
      <c r="B6104" s="4">
        <v>12.800000199999999</v>
      </c>
      <c r="C6104">
        <f t="shared" si="285"/>
        <v>55.040000360000001</v>
      </c>
      <c r="D6104" s="8">
        <f t="shared" si="286"/>
        <v>45587</v>
      </c>
      <c r="E6104">
        <f t="shared" si="287"/>
        <v>48.402499895749997</v>
      </c>
    </row>
    <row r="6105" spans="1:5">
      <c r="A6105" s="6">
        <v>45587.541666666664</v>
      </c>
      <c r="B6105" s="4">
        <v>13.899999599999999</v>
      </c>
      <c r="C6105">
        <f t="shared" si="285"/>
        <v>57.01999928</v>
      </c>
      <c r="D6105" s="8">
        <f t="shared" si="286"/>
        <v>45587</v>
      </c>
      <c r="E6105">
        <f t="shared" si="287"/>
        <v>48.402499895749997</v>
      </c>
    </row>
    <row r="6106" spans="1:5">
      <c r="A6106" s="6">
        <v>45587.583333333336</v>
      </c>
      <c r="B6106" s="4">
        <v>14.399999599999999</v>
      </c>
      <c r="C6106">
        <f t="shared" si="285"/>
        <v>57.919999279999999</v>
      </c>
      <c r="D6106" s="8">
        <f t="shared" si="286"/>
        <v>45587</v>
      </c>
      <c r="E6106">
        <f t="shared" si="287"/>
        <v>48.402499895749997</v>
      </c>
    </row>
    <row r="6107" spans="1:5">
      <c r="A6107" s="6">
        <v>45587.625</v>
      </c>
      <c r="B6107" s="4">
        <v>15</v>
      </c>
      <c r="C6107">
        <f t="shared" si="285"/>
        <v>59</v>
      </c>
      <c r="D6107" s="8">
        <f t="shared" si="286"/>
        <v>45587</v>
      </c>
      <c r="E6107">
        <f t="shared" si="287"/>
        <v>48.402499895749997</v>
      </c>
    </row>
    <row r="6108" spans="1:5">
      <c r="A6108" s="6">
        <v>45587.666666666664</v>
      </c>
      <c r="B6108" s="4">
        <v>14.399999599999999</v>
      </c>
      <c r="C6108">
        <f t="shared" si="285"/>
        <v>57.919999279999999</v>
      </c>
      <c r="D6108" s="8">
        <f t="shared" si="286"/>
        <v>45587</v>
      </c>
      <c r="E6108">
        <f t="shared" si="287"/>
        <v>48.402499895749997</v>
      </c>
    </row>
    <row r="6109" spans="1:5">
      <c r="A6109" s="6">
        <v>45587.708333333336</v>
      </c>
      <c r="B6109" s="4">
        <v>13.300000199999999</v>
      </c>
      <c r="C6109">
        <f t="shared" si="285"/>
        <v>55.940000359999999</v>
      </c>
      <c r="D6109" s="8">
        <f t="shared" si="286"/>
        <v>45587</v>
      </c>
      <c r="E6109">
        <f t="shared" si="287"/>
        <v>48.402499895749997</v>
      </c>
    </row>
    <row r="6110" spans="1:5">
      <c r="A6110" s="6">
        <v>45587.75</v>
      </c>
      <c r="B6110" s="4">
        <v>12.199999800000001</v>
      </c>
      <c r="C6110">
        <f t="shared" si="285"/>
        <v>53.959999640000007</v>
      </c>
      <c r="D6110" s="8">
        <f t="shared" si="286"/>
        <v>45587</v>
      </c>
      <c r="E6110">
        <f t="shared" si="287"/>
        <v>48.402499895749997</v>
      </c>
    </row>
    <row r="6111" spans="1:5">
      <c r="A6111" s="6">
        <v>45587.791666666664</v>
      </c>
      <c r="B6111" s="4">
        <v>10.600000400000001</v>
      </c>
      <c r="C6111">
        <f t="shared" si="285"/>
        <v>51.080000720000001</v>
      </c>
      <c r="D6111" s="8">
        <f t="shared" si="286"/>
        <v>45587</v>
      </c>
      <c r="E6111">
        <f t="shared" si="287"/>
        <v>48.402499895749997</v>
      </c>
    </row>
    <row r="6112" spans="1:5">
      <c r="A6112" s="6">
        <v>45587.833333333336</v>
      </c>
      <c r="B6112" s="4">
        <v>9.3999996199999991</v>
      </c>
      <c r="C6112">
        <f t="shared" si="285"/>
        <v>48.919999316000002</v>
      </c>
      <c r="D6112" s="8">
        <f t="shared" si="286"/>
        <v>45587</v>
      </c>
      <c r="E6112">
        <f t="shared" si="287"/>
        <v>48.402499895749997</v>
      </c>
    </row>
    <row r="6113" spans="1:5">
      <c r="A6113" s="6">
        <v>45587.875</v>
      </c>
      <c r="B6113" s="4">
        <v>8.3000001900000004</v>
      </c>
      <c r="C6113">
        <f t="shared" si="285"/>
        <v>46.940000342000005</v>
      </c>
      <c r="D6113" s="8">
        <f t="shared" si="286"/>
        <v>45587</v>
      </c>
      <c r="E6113">
        <f t="shared" si="287"/>
        <v>48.402499895749997</v>
      </c>
    </row>
    <row r="6114" spans="1:5">
      <c r="A6114" s="6">
        <v>45587.916666666664</v>
      </c>
      <c r="B6114" s="4">
        <v>7.8000001900000004</v>
      </c>
      <c r="C6114">
        <f t="shared" si="285"/>
        <v>46.040000341999999</v>
      </c>
      <c r="D6114" s="8">
        <f t="shared" si="286"/>
        <v>45587</v>
      </c>
      <c r="E6114">
        <f t="shared" si="287"/>
        <v>48.402499895749997</v>
      </c>
    </row>
    <row r="6115" spans="1:5">
      <c r="A6115" s="6">
        <v>45587.958333333336</v>
      </c>
      <c r="B6115" s="4">
        <v>6.6999998099999996</v>
      </c>
      <c r="C6115">
        <f t="shared" si="285"/>
        <v>44.059999657999995</v>
      </c>
      <c r="D6115" s="8">
        <f t="shared" si="286"/>
        <v>45587</v>
      </c>
      <c r="E6115">
        <f t="shared" si="287"/>
        <v>48.402499895749997</v>
      </c>
    </row>
    <row r="6116" spans="1:5">
      <c r="A6116" s="6">
        <v>45588</v>
      </c>
      <c r="B6116" s="4">
        <v>6.0999999000000003</v>
      </c>
      <c r="C6116">
        <f t="shared" si="285"/>
        <v>42.979999820000003</v>
      </c>
      <c r="D6116" s="8">
        <f t="shared" si="286"/>
        <v>45588</v>
      </c>
      <c r="E6116">
        <f t="shared" si="287"/>
        <v>56.337499219249999</v>
      </c>
    </row>
    <row r="6117" spans="1:5">
      <c r="A6117" s="6">
        <v>45588.041666666664</v>
      </c>
      <c r="B6117" s="4">
        <v>6.6999998099999996</v>
      </c>
      <c r="C6117">
        <f t="shared" si="285"/>
        <v>44.059999657999995</v>
      </c>
      <c r="D6117" s="8">
        <f t="shared" si="286"/>
        <v>45588</v>
      </c>
      <c r="E6117">
        <f t="shared" si="287"/>
        <v>56.337499219249999</v>
      </c>
    </row>
    <row r="6118" spans="1:5">
      <c r="A6118" s="6">
        <v>45588.083333333336</v>
      </c>
      <c r="B6118" s="4">
        <v>6.6999998099999996</v>
      </c>
      <c r="C6118">
        <f t="shared" si="285"/>
        <v>44.059999657999995</v>
      </c>
      <c r="D6118" s="8">
        <f t="shared" si="286"/>
        <v>45588</v>
      </c>
      <c r="E6118">
        <f t="shared" si="287"/>
        <v>56.337499219249999</v>
      </c>
    </row>
    <row r="6119" spans="1:5">
      <c r="A6119" s="6">
        <v>45588.125</v>
      </c>
      <c r="B6119" s="4">
        <v>7.1999998099999996</v>
      </c>
      <c r="C6119">
        <f t="shared" si="285"/>
        <v>44.959999658000001</v>
      </c>
      <c r="D6119" s="8">
        <f t="shared" si="286"/>
        <v>45588</v>
      </c>
      <c r="E6119">
        <f t="shared" si="287"/>
        <v>56.337499219249999</v>
      </c>
    </row>
    <row r="6120" spans="1:5">
      <c r="A6120" s="6">
        <v>45588.166666666664</v>
      </c>
      <c r="B6120" s="4">
        <v>6.6999998099999996</v>
      </c>
      <c r="C6120">
        <f t="shared" si="285"/>
        <v>44.059999657999995</v>
      </c>
      <c r="D6120" s="8">
        <f t="shared" si="286"/>
        <v>45588</v>
      </c>
      <c r="E6120">
        <f t="shared" si="287"/>
        <v>56.337499219249999</v>
      </c>
    </row>
    <row r="6121" spans="1:5">
      <c r="A6121" s="6">
        <v>45588.208333333336</v>
      </c>
      <c r="B6121" s="4">
        <v>6.6999998099999996</v>
      </c>
      <c r="C6121">
        <f t="shared" si="285"/>
        <v>44.059999657999995</v>
      </c>
      <c r="D6121" s="8">
        <f t="shared" si="286"/>
        <v>45588</v>
      </c>
      <c r="E6121">
        <f t="shared" si="287"/>
        <v>56.337499219249999</v>
      </c>
    </row>
    <row r="6122" spans="1:5">
      <c r="A6122" s="6">
        <v>45588.25</v>
      </c>
      <c r="B6122" s="4">
        <v>6.6999998099999996</v>
      </c>
      <c r="C6122">
        <f t="shared" si="285"/>
        <v>44.059999657999995</v>
      </c>
      <c r="D6122" s="8">
        <f t="shared" si="286"/>
        <v>45588</v>
      </c>
      <c r="E6122">
        <f t="shared" si="287"/>
        <v>56.337499219249999</v>
      </c>
    </row>
    <row r="6123" spans="1:5">
      <c r="A6123" s="6">
        <v>45588.291666666664</v>
      </c>
      <c r="B6123" s="4">
        <v>6.6999998099999996</v>
      </c>
      <c r="C6123">
        <f t="shared" si="285"/>
        <v>44.059999657999995</v>
      </c>
      <c r="D6123" s="8">
        <f t="shared" si="286"/>
        <v>45588</v>
      </c>
      <c r="E6123">
        <f t="shared" si="287"/>
        <v>56.337499219249999</v>
      </c>
    </row>
    <row r="6124" spans="1:5">
      <c r="A6124" s="6">
        <v>45588.333333333336</v>
      </c>
      <c r="B6124" s="4">
        <v>8.8999996199999991</v>
      </c>
      <c r="C6124">
        <f t="shared" si="285"/>
        <v>48.019999315999996</v>
      </c>
      <c r="D6124" s="8">
        <f t="shared" si="286"/>
        <v>45588</v>
      </c>
      <c r="E6124">
        <f t="shared" si="287"/>
        <v>56.337499219249999</v>
      </c>
    </row>
    <row r="6125" spans="1:5">
      <c r="A6125" s="6">
        <v>45588.375</v>
      </c>
      <c r="B6125" s="4">
        <v>12.199999800000001</v>
      </c>
      <c r="C6125">
        <f t="shared" si="285"/>
        <v>53.959999640000007</v>
      </c>
      <c r="D6125" s="8">
        <f t="shared" si="286"/>
        <v>45588</v>
      </c>
      <c r="E6125">
        <f t="shared" si="287"/>
        <v>56.337499219249999</v>
      </c>
    </row>
    <row r="6126" spans="1:5">
      <c r="A6126" s="6">
        <v>45588.416666666664</v>
      </c>
      <c r="B6126" s="4">
        <v>13.899999599999999</v>
      </c>
      <c r="C6126">
        <f t="shared" si="285"/>
        <v>57.01999928</v>
      </c>
      <c r="D6126" s="8">
        <f t="shared" si="286"/>
        <v>45588</v>
      </c>
      <c r="E6126">
        <f t="shared" si="287"/>
        <v>56.337499219249999</v>
      </c>
    </row>
    <row r="6127" spans="1:5">
      <c r="A6127" s="6">
        <v>45588.458333333336</v>
      </c>
      <c r="B6127" s="4">
        <v>16.100000399999999</v>
      </c>
      <c r="C6127">
        <f t="shared" si="285"/>
        <v>60.98000072</v>
      </c>
      <c r="D6127" s="8">
        <f t="shared" si="286"/>
        <v>45588</v>
      </c>
      <c r="E6127">
        <f t="shared" si="287"/>
        <v>56.337499219249999</v>
      </c>
    </row>
    <row r="6128" spans="1:5">
      <c r="A6128" s="6">
        <v>45588.5</v>
      </c>
      <c r="B6128" s="4">
        <v>17.799999199999998</v>
      </c>
      <c r="C6128">
        <f t="shared" si="285"/>
        <v>64.039998560000001</v>
      </c>
      <c r="D6128" s="8">
        <f t="shared" si="286"/>
        <v>45588</v>
      </c>
      <c r="E6128">
        <f t="shared" si="287"/>
        <v>56.337499219249999</v>
      </c>
    </row>
    <row r="6129" spans="1:5">
      <c r="A6129" s="6">
        <v>45588.541666666664</v>
      </c>
      <c r="B6129" s="4">
        <v>17.799999199999998</v>
      </c>
      <c r="C6129">
        <f t="shared" si="285"/>
        <v>64.039998560000001</v>
      </c>
      <c r="D6129" s="8">
        <f t="shared" si="286"/>
        <v>45588</v>
      </c>
      <c r="E6129">
        <f t="shared" si="287"/>
        <v>56.337499219249999</v>
      </c>
    </row>
    <row r="6130" spans="1:5">
      <c r="A6130" s="6">
        <v>45588.583333333336</v>
      </c>
      <c r="B6130" s="4">
        <v>18.299999199999998</v>
      </c>
      <c r="C6130">
        <f t="shared" si="285"/>
        <v>64.939998559999992</v>
      </c>
      <c r="D6130" s="8">
        <f t="shared" si="286"/>
        <v>45588</v>
      </c>
      <c r="E6130">
        <f t="shared" si="287"/>
        <v>56.337499219249999</v>
      </c>
    </row>
    <row r="6131" spans="1:5">
      <c r="A6131" s="6">
        <v>45588.625</v>
      </c>
      <c r="B6131" s="4">
        <v>18.899999600000001</v>
      </c>
      <c r="C6131">
        <f t="shared" si="285"/>
        <v>66.019999280000008</v>
      </c>
      <c r="D6131" s="8">
        <f t="shared" si="286"/>
        <v>45588</v>
      </c>
      <c r="E6131">
        <f t="shared" si="287"/>
        <v>56.337499219249999</v>
      </c>
    </row>
    <row r="6132" spans="1:5">
      <c r="A6132" s="6">
        <v>45588.666666666664</v>
      </c>
      <c r="B6132" s="4">
        <v>19.399999600000001</v>
      </c>
      <c r="C6132">
        <f t="shared" si="285"/>
        <v>66.919999280000013</v>
      </c>
      <c r="D6132" s="8">
        <f t="shared" si="286"/>
        <v>45588</v>
      </c>
      <c r="E6132">
        <f t="shared" si="287"/>
        <v>56.337499219249999</v>
      </c>
    </row>
    <row r="6133" spans="1:5">
      <c r="A6133" s="6">
        <v>45588.708333333336</v>
      </c>
      <c r="B6133" s="4">
        <v>18.299999199999998</v>
      </c>
      <c r="C6133">
        <f t="shared" si="285"/>
        <v>64.939998559999992</v>
      </c>
      <c r="D6133" s="8">
        <f t="shared" si="286"/>
        <v>45588</v>
      </c>
      <c r="E6133">
        <f t="shared" si="287"/>
        <v>56.337499219249999</v>
      </c>
    </row>
    <row r="6134" spans="1:5">
      <c r="A6134" s="6">
        <v>45588.75</v>
      </c>
      <c r="B6134" s="4">
        <v>17.799999199999998</v>
      </c>
      <c r="C6134">
        <f t="shared" si="285"/>
        <v>64.039998560000001</v>
      </c>
      <c r="D6134" s="8">
        <f t="shared" si="286"/>
        <v>45588</v>
      </c>
      <c r="E6134">
        <f t="shared" si="287"/>
        <v>56.337499219249999</v>
      </c>
    </row>
    <row r="6135" spans="1:5">
      <c r="A6135" s="6">
        <v>45588.791666666664</v>
      </c>
      <c r="B6135" s="4">
        <v>17.799999199999998</v>
      </c>
      <c r="C6135">
        <f t="shared" si="285"/>
        <v>64.039998560000001</v>
      </c>
      <c r="D6135" s="8">
        <f t="shared" si="286"/>
        <v>45588</v>
      </c>
      <c r="E6135">
        <f t="shared" si="287"/>
        <v>56.337499219249999</v>
      </c>
    </row>
    <row r="6136" spans="1:5">
      <c r="A6136" s="6">
        <v>45588.833333333336</v>
      </c>
      <c r="B6136" s="4">
        <v>18.299999199999998</v>
      </c>
      <c r="C6136">
        <f t="shared" si="285"/>
        <v>64.939998559999992</v>
      </c>
      <c r="D6136" s="8">
        <f t="shared" si="286"/>
        <v>45588</v>
      </c>
      <c r="E6136">
        <f t="shared" si="287"/>
        <v>56.337499219249999</v>
      </c>
    </row>
    <row r="6137" spans="1:5">
      <c r="A6137" s="6">
        <v>45588.875</v>
      </c>
      <c r="B6137" s="4">
        <v>18.299999199999998</v>
      </c>
      <c r="C6137">
        <f t="shared" si="285"/>
        <v>64.939998559999992</v>
      </c>
      <c r="D6137" s="8">
        <f t="shared" si="286"/>
        <v>45588</v>
      </c>
      <c r="E6137">
        <f t="shared" si="287"/>
        <v>56.337499219249999</v>
      </c>
    </row>
    <row r="6138" spans="1:5">
      <c r="A6138" s="6">
        <v>45588.916666666664</v>
      </c>
      <c r="B6138" s="4">
        <v>18.299999199999998</v>
      </c>
      <c r="C6138">
        <f t="shared" si="285"/>
        <v>64.939998559999992</v>
      </c>
      <c r="D6138" s="8">
        <f t="shared" si="286"/>
        <v>45588</v>
      </c>
      <c r="E6138">
        <f t="shared" si="287"/>
        <v>56.337499219249999</v>
      </c>
    </row>
    <row r="6139" spans="1:5">
      <c r="A6139" s="6">
        <v>45588.958333333336</v>
      </c>
      <c r="B6139" s="4">
        <v>18.899999600000001</v>
      </c>
      <c r="C6139">
        <f t="shared" si="285"/>
        <v>66.019999280000008</v>
      </c>
      <c r="D6139" s="8">
        <f t="shared" si="286"/>
        <v>45588</v>
      </c>
      <c r="E6139">
        <f t="shared" si="287"/>
        <v>56.337499219249999</v>
      </c>
    </row>
    <row r="6140" spans="1:5">
      <c r="A6140" s="6">
        <v>45589</v>
      </c>
      <c r="B6140" s="4">
        <v>18.899999600000001</v>
      </c>
      <c r="C6140">
        <f t="shared" si="285"/>
        <v>66.019999280000008</v>
      </c>
      <c r="D6140" s="8">
        <f t="shared" si="286"/>
        <v>45589</v>
      </c>
      <c r="E6140">
        <f t="shared" si="287"/>
        <v>73.872500090000003</v>
      </c>
    </row>
    <row r="6141" spans="1:5">
      <c r="A6141" s="6">
        <v>45589.041666666664</v>
      </c>
      <c r="B6141" s="4">
        <v>20.600000399999999</v>
      </c>
      <c r="C6141">
        <f t="shared" si="285"/>
        <v>69.080000720000001</v>
      </c>
      <c r="D6141" s="8">
        <f t="shared" si="286"/>
        <v>45589</v>
      </c>
      <c r="E6141">
        <f t="shared" si="287"/>
        <v>73.872500090000003</v>
      </c>
    </row>
    <row r="6142" spans="1:5">
      <c r="A6142" s="6">
        <v>45589.083333333336</v>
      </c>
      <c r="B6142" s="4">
        <v>21.100000399999999</v>
      </c>
      <c r="C6142">
        <f t="shared" si="285"/>
        <v>69.980000719999992</v>
      </c>
      <c r="D6142" s="8">
        <f t="shared" si="286"/>
        <v>45589</v>
      </c>
      <c r="E6142">
        <f t="shared" si="287"/>
        <v>73.872500090000003</v>
      </c>
    </row>
    <row r="6143" spans="1:5">
      <c r="A6143" s="6">
        <v>45589.125</v>
      </c>
      <c r="B6143" s="4">
        <v>21.100000399999999</v>
      </c>
      <c r="C6143">
        <f t="shared" si="285"/>
        <v>69.980000719999992</v>
      </c>
      <c r="D6143" s="8">
        <f t="shared" si="286"/>
        <v>45589</v>
      </c>
      <c r="E6143">
        <f t="shared" si="287"/>
        <v>73.872500090000003</v>
      </c>
    </row>
    <row r="6144" spans="1:5">
      <c r="A6144" s="6">
        <v>45589.166666666664</v>
      </c>
      <c r="B6144" s="4">
        <v>21.100000399999999</v>
      </c>
      <c r="C6144">
        <f t="shared" si="285"/>
        <v>69.980000719999992</v>
      </c>
      <c r="D6144" s="8">
        <f t="shared" si="286"/>
        <v>45589</v>
      </c>
      <c r="E6144">
        <f t="shared" si="287"/>
        <v>73.872500090000003</v>
      </c>
    </row>
    <row r="6145" spans="1:5">
      <c r="A6145" s="6">
        <v>45589.208333333336</v>
      </c>
      <c r="B6145" s="4">
        <v>20.600000399999999</v>
      </c>
      <c r="C6145">
        <f t="shared" si="285"/>
        <v>69.080000720000001</v>
      </c>
      <c r="D6145" s="8">
        <f t="shared" si="286"/>
        <v>45589</v>
      </c>
      <c r="E6145">
        <f t="shared" si="287"/>
        <v>73.872500090000003</v>
      </c>
    </row>
    <row r="6146" spans="1:5">
      <c r="A6146" s="6">
        <v>45589.25</v>
      </c>
      <c r="B6146" s="4">
        <v>20.600000399999999</v>
      </c>
      <c r="C6146">
        <f t="shared" si="285"/>
        <v>69.080000720000001</v>
      </c>
      <c r="D6146" s="8">
        <f t="shared" si="286"/>
        <v>45589</v>
      </c>
      <c r="E6146">
        <f t="shared" si="287"/>
        <v>73.872500090000003</v>
      </c>
    </row>
    <row r="6147" spans="1:5">
      <c r="A6147" s="6">
        <v>45589.291666666664</v>
      </c>
      <c r="B6147" s="4">
        <v>20.600000399999999</v>
      </c>
      <c r="C6147">
        <f t="shared" ref="C6147:C6210" si="288">B6147*1.8+32</f>
        <v>69.080000720000001</v>
      </c>
      <c r="D6147" s="8">
        <f t="shared" ref="D6147:D6210" si="289">DATE(YEAR(A6147), MONTH(A6147), DAY(A6147))</f>
        <v>45589</v>
      </c>
      <c r="E6147">
        <f t="shared" si="287"/>
        <v>73.872500090000003</v>
      </c>
    </row>
    <row r="6148" spans="1:5">
      <c r="A6148" s="6">
        <v>45589.333333333336</v>
      </c>
      <c r="B6148" s="4">
        <v>21.100000399999999</v>
      </c>
      <c r="C6148">
        <f t="shared" si="288"/>
        <v>69.980000719999992</v>
      </c>
      <c r="D6148" s="8">
        <f t="shared" si="289"/>
        <v>45589</v>
      </c>
      <c r="E6148">
        <f t="shared" ref="E6148:E6211" si="290">AVERAGEIF(D:D, D6148, C:C)</f>
        <v>73.872500090000003</v>
      </c>
    </row>
    <row r="6149" spans="1:5">
      <c r="A6149" s="6">
        <v>45589.375</v>
      </c>
      <c r="B6149" s="4">
        <v>21.100000399999999</v>
      </c>
      <c r="C6149">
        <f t="shared" si="288"/>
        <v>69.980000719999992</v>
      </c>
      <c r="D6149" s="8">
        <f t="shared" si="289"/>
        <v>45589</v>
      </c>
      <c r="E6149">
        <f t="shared" si="290"/>
        <v>73.872500090000003</v>
      </c>
    </row>
    <row r="6150" spans="1:5">
      <c r="A6150" s="6">
        <v>45589.416666666664</v>
      </c>
      <c r="B6150" s="4">
        <v>23.299999199999998</v>
      </c>
      <c r="C6150">
        <f t="shared" si="288"/>
        <v>73.939998559999992</v>
      </c>
      <c r="D6150" s="8">
        <f t="shared" si="289"/>
        <v>45589</v>
      </c>
      <c r="E6150">
        <f t="shared" si="290"/>
        <v>73.872500090000003</v>
      </c>
    </row>
    <row r="6151" spans="1:5">
      <c r="A6151" s="6">
        <v>45589.458333333336</v>
      </c>
      <c r="B6151" s="4">
        <v>24.399999600000001</v>
      </c>
      <c r="C6151">
        <f t="shared" si="288"/>
        <v>75.919999280000013</v>
      </c>
      <c r="D6151" s="8">
        <f t="shared" si="289"/>
        <v>45589</v>
      </c>
      <c r="E6151">
        <f t="shared" si="290"/>
        <v>73.872500090000003</v>
      </c>
    </row>
    <row r="6152" spans="1:5">
      <c r="A6152" s="6">
        <v>45589.5</v>
      </c>
      <c r="B6152" s="4">
        <v>26.100000399999999</v>
      </c>
      <c r="C6152">
        <f t="shared" si="288"/>
        <v>78.980000719999992</v>
      </c>
      <c r="D6152" s="8">
        <f t="shared" si="289"/>
        <v>45589</v>
      </c>
      <c r="E6152">
        <f t="shared" si="290"/>
        <v>73.872500090000003</v>
      </c>
    </row>
    <row r="6153" spans="1:5">
      <c r="A6153" s="6">
        <v>45589.541666666664</v>
      </c>
      <c r="B6153" s="4">
        <v>26.700000800000002</v>
      </c>
      <c r="C6153">
        <f t="shared" si="288"/>
        <v>80.060001440000008</v>
      </c>
      <c r="D6153" s="8">
        <f t="shared" si="289"/>
        <v>45589</v>
      </c>
      <c r="E6153">
        <f t="shared" si="290"/>
        <v>73.872500090000003</v>
      </c>
    </row>
    <row r="6154" spans="1:5">
      <c r="A6154" s="6">
        <v>45589.583333333336</v>
      </c>
      <c r="B6154" s="4">
        <v>26.700000800000002</v>
      </c>
      <c r="C6154">
        <f t="shared" si="288"/>
        <v>80.060001440000008</v>
      </c>
      <c r="D6154" s="8">
        <f t="shared" si="289"/>
        <v>45589</v>
      </c>
      <c r="E6154">
        <f t="shared" si="290"/>
        <v>73.872500090000003</v>
      </c>
    </row>
    <row r="6155" spans="1:5">
      <c r="A6155" s="6">
        <v>45589.625</v>
      </c>
      <c r="B6155" s="4">
        <v>27.799999199999998</v>
      </c>
      <c r="C6155">
        <f t="shared" si="288"/>
        <v>82.039998560000001</v>
      </c>
      <c r="D6155" s="8">
        <f t="shared" si="289"/>
        <v>45589</v>
      </c>
      <c r="E6155">
        <f t="shared" si="290"/>
        <v>73.872500090000003</v>
      </c>
    </row>
    <row r="6156" spans="1:5">
      <c r="A6156" s="6">
        <v>45589.666666666664</v>
      </c>
      <c r="B6156" s="4">
        <v>27.200000800000002</v>
      </c>
      <c r="C6156">
        <f t="shared" si="288"/>
        <v>80.960001440000013</v>
      </c>
      <c r="D6156" s="8">
        <f t="shared" si="289"/>
        <v>45589</v>
      </c>
      <c r="E6156">
        <f t="shared" si="290"/>
        <v>73.872500090000003</v>
      </c>
    </row>
    <row r="6157" spans="1:5">
      <c r="A6157" s="6">
        <v>45589.708333333336</v>
      </c>
      <c r="B6157" s="4">
        <v>26.100000399999999</v>
      </c>
      <c r="C6157">
        <f t="shared" si="288"/>
        <v>78.980000719999992</v>
      </c>
      <c r="D6157" s="8">
        <f t="shared" si="289"/>
        <v>45589</v>
      </c>
      <c r="E6157">
        <f t="shared" si="290"/>
        <v>73.872500090000003</v>
      </c>
    </row>
    <row r="6158" spans="1:5">
      <c r="A6158" s="6">
        <v>45589.75</v>
      </c>
      <c r="B6158" s="4">
        <v>25</v>
      </c>
      <c r="C6158">
        <f t="shared" si="288"/>
        <v>77</v>
      </c>
      <c r="D6158" s="8">
        <f t="shared" si="289"/>
        <v>45589</v>
      </c>
      <c r="E6158">
        <f t="shared" si="290"/>
        <v>73.872500090000003</v>
      </c>
    </row>
    <row r="6159" spans="1:5">
      <c r="A6159" s="6">
        <v>45589.791666666664</v>
      </c>
      <c r="B6159" s="4">
        <v>24.399999600000001</v>
      </c>
      <c r="C6159">
        <f t="shared" si="288"/>
        <v>75.919999280000013</v>
      </c>
      <c r="D6159" s="8">
        <f t="shared" si="289"/>
        <v>45589</v>
      </c>
      <c r="E6159">
        <f t="shared" si="290"/>
        <v>73.872500090000003</v>
      </c>
    </row>
    <row r="6160" spans="1:5">
      <c r="A6160" s="6">
        <v>45589.833333333336</v>
      </c>
      <c r="B6160" s="4">
        <v>24.399999600000001</v>
      </c>
      <c r="C6160">
        <f t="shared" si="288"/>
        <v>75.919999280000013</v>
      </c>
      <c r="D6160" s="8">
        <f t="shared" si="289"/>
        <v>45589</v>
      </c>
      <c r="E6160">
        <f t="shared" si="290"/>
        <v>73.872500090000003</v>
      </c>
    </row>
    <row r="6161" spans="1:5">
      <c r="A6161" s="6">
        <v>45589.875</v>
      </c>
      <c r="B6161" s="4">
        <v>23.299999199999998</v>
      </c>
      <c r="C6161">
        <f t="shared" si="288"/>
        <v>73.939998559999992</v>
      </c>
      <c r="D6161" s="8">
        <f t="shared" si="289"/>
        <v>45589</v>
      </c>
      <c r="E6161">
        <f t="shared" si="290"/>
        <v>73.872500090000003</v>
      </c>
    </row>
    <row r="6162" spans="1:5">
      <c r="A6162" s="6">
        <v>45589.916666666664</v>
      </c>
      <c r="B6162" s="4">
        <v>23.299999199999998</v>
      </c>
      <c r="C6162">
        <f t="shared" si="288"/>
        <v>73.939998559999992</v>
      </c>
      <c r="D6162" s="8">
        <f t="shared" si="289"/>
        <v>45589</v>
      </c>
      <c r="E6162">
        <f t="shared" si="290"/>
        <v>73.872500090000003</v>
      </c>
    </row>
    <row r="6163" spans="1:5">
      <c r="A6163" s="6">
        <v>45589.958333333336</v>
      </c>
      <c r="B6163" s="4">
        <v>22.799999199999998</v>
      </c>
      <c r="C6163">
        <f t="shared" si="288"/>
        <v>73.039998560000001</v>
      </c>
      <c r="D6163" s="8">
        <f t="shared" si="289"/>
        <v>45589</v>
      </c>
      <c r="E6163">
        <f t="shared" si="290"/>
        <v>73.872500090000003</v>
      </c>
    </row>
    <row r="6164" spans="1:5">
      <c r="A6164" s="6">
        <v>45590</v>
      </c>
      <c r="B6164" s="4">
        <v>22.200000800000002</v>
      </c>
      <c r="C6164">
        <f t="shared" si="288"/>
        <v>71.960001440000013</v>
      </c>
      <c r="D6164" s="8">
        <f t="shared" si="289"/>
        <v>45590</v>
      </c>
      <c r="E6164">
        <f t="shared" si="290"/>
        <v>73.017500569999996</v>
      </c>
    </row>
    <row r="6165" spans="1:5">
      <c r="A6165" s="6">
        <v>45590.041666666664</v>
      </c>
      <c r="B6165" s="4">
        <v>21.700000800000002</v>
      </c>
      <c r="C6165">
        <f t="shared" si="288"/>
        <v>71.060001440000008</v>
      </c>
      <c r="D6165" s="8">
        <f t="shared" si="289"/>
        <v>45590</v>
      </c>
      <c r="E6165">
        <f t="shared" si="290"/>
        <v>73.017500569999996</v>
      </c>
    </row>
    <row r="6166" spans="1:5">
      <c r="A6166" s="6">
        <v>45590.083333333336</v>
      </c>
      <c r="B6166" s="4">
        <v>21.100000399999999</v>
      </c>
      <c r="C6166">
        <f t="shared" si="288"/>
        <v>69.980000719999992</v>
      </c>
      <c r="D6166" s="8">
        <f t="shared" si="289"/>
        <v>45590</v>
      </c>
      <c r="E6166">
        <f t="shared" si="290"/>
        <v>73.017500569999996</v>
      </c>
    </row>
    <row r="6167" spans="1:5">
      <c r="A6167" s="6">
        <v>45590.125</v>
      </c>
      <c r="B6167" s="4">
        <v>20.600000399999999</v>
      </c>
      <c r="C6167">
        <f t="shared" si="288"/>
        <v>69.080000720000001</v>
      </c>
      <c r="D6167" s="8">
        <f t="shared" si="289"/>
        <v>45590</v>
      </c>
      <c r="E6167">
        <f t="shared" si="290"/>
        <v>73.017500569999996</v>
      </c>
    </row>
    <row r="6168" spans="1:5">
      <c r="A6168" s="6">
        <v>45590.166666666664</v>
      </c>
      <c r="B6168" s="4">
        <v>20.600000399999999</v>
      </c>
      <c r="C6168">
        <f t="shared" si="288"/>
        <v>69.080000720000001</v>
      </c>
      <c r="D6168" s="8">
        <f t="shared" si="289"/>
        <v>45590</v>
      </c>
      <c r="E6168">
        <f t="shared" si="290"/>
        <v>73.017500569999996</v>
      </c>
    </row>
    <row r="6169" spans="1:5">
      <c r="A6169" s="6">
        <v>45590.208333333336</v>
      </c>
      <c r="B6169" s="4">
        <v>20</v>
      </c>
      <c r="C6169">
        <f t="shared" si="288"/>
        <v>68</v>
      </c>
      <c r="D6169" s="8">
        <f t="shared" si="289"/>
        <v>45590</v>
      </c>
      <c r="E6169">
        <f t="shared" si="290"/>
        <v>73.017500569999996</v>
      </c>
    </row>
    <row r="6170" spans="1:5">
      <c r="A6170" s="6">
        <v>45590.25</v>
      </c>
      <c r="B6170" s="4">
        <v>20.600000399999999</v>
      </c>
      <c r="C6170">
        <f t="shared" si="288"/>
        <v>69.080000720000001</v>
      </c>
      <c r="D6170" s="8">
        <f t="shared" si="289"/>
        <v>45590</v>
      </c>
      <c r="E6170">
        <f t="shared" si="290"/>
        <v>73.017500569999996</v>
      </c>
    </row>
    <row r="6171" spans="1:5">
      <c r="A6171" s="6">
        <v>45590.291666666664</v>
      </c>
      <c r="B6171" s="4">
        <v>20.600000399999999</v>
      </c>
      <c r="C6171">
        <f t="shared" si="288"/>
        <v>69.080000720000001</v>
      </c>
      <c r="D6171" s="8">
        <f t="shared" si="289"/>
        <v>45590</v>
      </c>
      <c r="E6171">
        <f t="shared" si="290"/>
        <v>73.017500569999996</v>
      </c>
    </row>
    <row r="6172" spans="1:5">
      <c r="A6172" s="6">
        <v>45590.333333333336</v>
      </c>
      <c r="B6172" s="4">
        <v>20.600000399999999</v>
      </c>
      <c r="C6172">
        <f t="shared" si="288"/>
        <v>69.080000720000001</v>
      </c>
      <c r="D6172" s="8">
        <f t="shared" si="289"/>
        <v>45590</v>
      </c>
      <c r="E6172">
        <f t="shared" si="290"/>
        <v>73.017500569999996</v>
      </c>
    </row>
    <row r="6173" spans="1:5">
      <c r="A6173" s="6">
        <v>45590.375</v>
      </c>
      <c r="B6173" s="4">
        <v>21.700000800000002</v>
      </c>
      <c r="C6173">
        <f t="shared" si="288"/>
        <v>71.060001440000008</v>
      </c>
      <c r="D6173" s="8">
        <f t="shared" si="289"/>
        <v>45590</v>
      </c>
      <c r="E6173">
        <f t="shared" si="290"/>
        <v>73.017500569999996</v>
      </c>
    </row>
    <row r="6174" spans="1:5">
      <c r="A6174" s="6">
        <v>45590.416666666664</v>
      </c>
      <c r="B6174" s="4">
        <v>22.200000800000002</v>
      </c>
      <c r="C6174">
        <f t="shared" si="288"/>
        <v>71.960001440000013</v>
      </c>
      <c r="D6174" s="8">
        <f t="shared" si="289"/>
        <v>45590</v>
      </c>
      <c r="E6174">
        <f t="shared" si="290"/>
        <v>73.017500569999996</v>
      </c>
    </row>
    <row r="6175" spans="1:5">
      <c r="A6175" s="6">
        <v>45590.458333333336</v>
      </c>
      <c r="B6175" s="4">
        <v>23.899999600000001</v>
      </c>
      <c r="C6175">
        <f t="shared" si="288"/>
        <v>75.019999280000008</v>
      </c>
      <c r="D6175" s="8">
        <f t="shared" si="289"/>
        <v>45590</v>
      </c>
      <c r="E6175">
        <f t="shared" si="290"/>
        <v>73.017500569999996</v>
      </c>
    </row>
    <row r="6176" spans="1:5">
      <c r="A6176" s="6">
        <v>45590.5</v>
      </c>
      <c r="B6176" s="4">
        <v>25.600000399999999</v>
      </c>
      <c r="C6176">
        <f t="shared" si="288"/>
        <v>78.080000720000001</v>
      </c>
      <c r="D6176" s="8">
        <f t="shared" si="289"/>
        <v>45590</v>
      </c>
      <c r="E6176">
        <f t="shared" si="290"/>
        <v>73.017500569999996</v>
      </c>
    </row>
    <row r="6177" spans="1:5">
      <c r="A6177" s="6">
        <v>45590.541666666664</v>
      </c>
      <c r="B6177" s="4">
        <v>26.100000399999999</v>
      </c>
      <c r="C6177">
        <f t="shared" si="288"/>
        <v>78.980000719999992</v>
      </c>
      <c r="D6177" s="8">
        <f t="shared" si="289"/>
        <v>45590</v>
      </c>
      <c r="E6177">
        <f t="shared" si="290"/>
        <v>73.017500569999996</v>
      </c>
    </row>
    <row r="6178" spans="1:5">
      <c r="A6178" s="6">
        <v>45590.583333333336</v>
      </c>
      <c r="B6178" s="4">
        <v>26.100000399999999</v>
      </c>
      <c r="C6178">
        <f t="shared" si="288"/>
        <v>78.980000719999992</v>
      </c>
      <c r="D6178" s="8">
        <f t="shared" si="289"/>
        <v>45590</v>
      </c>
      <c r="E6178">
        <f t="shared" si="290"/>
        <v>73.017500569999996</v>
      </c>
    </row>
    <row r="6179" spans="1:5">
      <c r="A6179" s="6">
        <v>45590.625</v>
      </c>
      <c r="B6179" s="4">
        <v>26.100000399999999</v>
      </c>
      <c r="C6179">
        <f t="shared" si="288"/>
        <v>78.980000719999992</v>
      </c>
      <c r="D6179" s="8">
        <f t="shared" si="289"/>
        <v>45590</v>
      </c>
      <c r="E6179">
        <f t="shared" si="290"/>
        <v>73.017500569999996</v>
      </c>
    </row>
    <row r="6180" spans="1:5">
      <c r="A6180" s="6">
        <v>45590.666666666664</v>
      </c>
      <c r="B6180" s="4">
        <v>25.600000399999999</v>
      </c>
      <c r="C6180">
        <f t="shared" si="288"/>
        <v>78.080000720000001</v>
      </c>
      <c r="D6180" s="8">
        <f t="shared" si="289"/>
        <v>45590</v>
      </c>
      <c r="E6180">
        <f t="shared" si="290"/>
        <v>73.017500569999996</v>
      </c>
    </row>
    <row r="6181" spans="1:5">
      <c r="A6181" s="6">
        <v>45590.708333333336</v>
      </c>
      <c r="B6181" s="4">
        <v>25</v>
      </c>
      <c r="C6181">
        <f t="shared" si="288"/>
        <v>77</v>
      </c>
      <c r="D6181" s="8">
        <f t="shared" si="289"/>
        <v>45590</v>
      </c>
      <c r="E6181">
        <f t="shared" si="290"/>
        <v>73.017500569999996</v>
      </c>
    </row>
    <row r="6182" spans="1:5">
      <c r="A6182" s="6">
        <v>45590.75</v>
      </c>
      <c r="B6182" s="4">
        <v>24.399999600000001</v>
      </c>
      <c r="C6182">
        <f t="shared" si="288"/>
        <v>75.919999280000013</v>
      </c>
      <c r="D6182" s="8">
        <f t="shared" si="289"/>
        <v>45590</v>
      </c>
      <c r="E6182">
        <f t="shared" si="290"/>
        <v>73.017500569999996</v>
      </c>
    </row>
    <row r="6183" spans="1:5">
      <c r="A6183" s="6">
        <v>45590.791666666664</v>
      </c>
      <c r="B6183" s="4">
        <v>23.299999199999998</v>
      </c>
      <c r="C6183">
        <f t="shared" si="288"/>
        <v>73.939998559999992</v>
      </c>
      <c r="D6183" s="8">
        <f t="shared" si="289"/>
        <v>45590</v>
      </c>
      <c r="E6183">
        <f t="shared" si="290"/>
        <v>73.017500569999996</v>
      </c>
    </row>
    <row r="6184" spans="1:5">
      <c r="A6184" s="6">
        <v>45590.833333333336</v>
      </c>
      <c r="B6184" s="4">
        <v>22.799999199999998</v>
      </c>
      <c r="C6184">
        <f t="shared" si="288"/>
        <v>73.039998560000001</v>
      </c>
      <c r="D6184" s="8">
        <f t="shared" si="289"/>
        <v>45590</v>
      </c>
      <c r="E6184">
        <f t="shared" si="290"/>
        <v>73.017500569999996</v>
      </c>
    </row>
    <row r="6185" spans="1:5">
      <c r="A6185" s="6">
        <v>45590.875</v>
      </c>
      <c r="B6185" s="4">
        <v>22.200000800000002</v>
      </c>
      <c r="C6185">
        <f t="shared" si="288"/>
        <v>71.960001440000013</v>
      </c>
      <c r="D6185" s="8">
        <f t="shared" si="289"/>
        <v>45590</v>
      </c>
      <c r="E6185">
        <f t="shared" si="290"/>
        <v>73.017500569999996</v>
      </c>
    </row>
    <row r="6186" spans="1:5">
      <c r="A6186" s="6">
        <v>45590.916666666664</v>
      </c>
      <c r="B6186" s="4">
        <v>22.200000800000002</v>
      </c>
      <c r="C6186">
        <f t="shared" si="288"/>
        <v>71.960001440000013</v>
      </c>
      <c r="D6186" s="8">
        <f t="shared" si="289"/>
        <v>45590</v>
      </c>
      <c r="E6186">
        <f t="shared" si="290"/>
        <v>73.017500569999996</v>
      </c>
    </row>
    <row r="6187" spans="1:5">
      <c r="A6187" s="6">
        <v>45590.958333333336</v>
      </c>
      <c r="B6187" s="4">
        <v>21.700000800000002</v>
      </c>
      <c r="C6187">
        <f t="shared" si="288"/>
        <v>71.060001440000008</v>
      </c>
      <c r="D6187" s="8">
        <f t="shared" si="289"/>
        <v>45590</v>
      </c>
      <c r="E6187">
        <f t="shared" si="290"/>
        <v>73.017500569999996</v>
      </c>
    </row>
    <row r="6188" spans="1:5">
      <c r="A6188" s="6">
        <v>45591</v>
      </c>
      <c r="B6188" s="4">
        <v>21.700000800000002</v>
      </c>
      <c r="C6188">
        <f t="shared" si="288"/>
        <v>71.060001440000008</v>
      </c>
      <c r="D6188" s="8">
        <f t="shared" si="289"/>
        <v>45591</v>
      </c>
      <c r="E6188">
        <f t="shared" si="290"/>
        <v>59.000000000750013</v>
      </c>
    </row>
    <row r="6189" spans="1:5">
      <c r="A6189" s="6">
        <v>45591.041666666664</v>
      </c>
      <c r="B6189" s="4">
        <v>21.700000800000002</v>
      </c>
      <c r="C6189">
        <f t="shared" si="288"/>
        <v>71.060001440000008</v>
      </c>
      <c r="D6189" s="8">
        <f t="shared" si="289"/>
        <v>45591</v>
      </c>
      <c r="E6189">
        <f t="shared" si="290"/>
        <v>59.000000000750013</v>
      </c>
    </row>
    <row r="6190" spans="1:5">
      <c r="A6190" s="6">
        <v>45591.083333333336</v>
      </c>
      <c r="B6190" s="4">
        <v>21.100000399999999</v>
      </c>
      <c r="C6190">
        <f t="shared" si="288"/>
        <v>69.980000719999992</v>
      </c>
      <c r="D6190" s="8">
        <f t="shared" si="289"/>
        <v>45591</v>
      </c>
      <c r="E6190">
        <f t="shared" si="290"/>
        <v>59.000000000750013</v>
      </c>
    </row>
    <row r="6191" spans="1:5">
      <c r="A6191" s="6">
        <v>45591.125</v>
      </c>
      <c r="B6191" s="4">
        <v>20</v>
      </c>
      <c r="C6191">
        <f t="shared" si="288"/>
        <v>68</v>
      </c>
      <c r="D6191" s="8">
        <f t="shared" si="289"/>
        <v>45591</v>
      </c>
      <c r="E6191">
        <f t="shared" si="290"/>
        <v>59.000000000750013</v>
      </c>
    </row>
    <row r="6192" spans="1:5">
      <c r="A6192" s="6">
        <v>45591.166666666664</v>
      </c>
      <c r="B6192" s="4">
        <v>18.899999600000001</v>
      </c>
      <c r="C6192">
        <f t="shared" si="288"/>
        <v>66.019999280000008</v>
      </c>
      <c r="D6192" s="8">
        <f t="shared" si="289"/>
        <v>45591</v>
      </c>
      <c r="E6192">
        <f t="shared" si="290"/>
        <v>59.000000000750013</v>
      </c>
    </row>
    <row r="6193" spans="1:5">
      <c r="A6193" s="6">
        <v>45591.208333333336</v>
      </c>
      <c r="B6193" s="4">
        <v>18.299999199999998</v>
      </c>
      <c r="C6193">
        <f t="shared" si="288"/>
        <v>64.939998559999992</v>
      </c>
      <c r="D6193" s="8">
        <f t="shared" si="289"/>
        <v>45591</v>
      </c>
      <c r="E6193">
        <f t="shared" si="290"/>
        <v>59.000000000750013</v>
      </c>
    </row>
    <row r="6194" spans="1:5">
      <c r="A6194" s="6">
        <v>45591.25</v>
      </c>
      <c r="B6194" s="4">
        <v>17.799999199999998</v>
      </c>
      <c r="C6194">
        <f t="shared" si="288"/>
        <v>64.039998560000001</v>
      </c>
      <c r="D6194" s="8">
        <f t="shared" si="289"/>
        <v>45591</v>
      </c>
      <c r="E6194">
        <f t="shared" si="290"/>
        <v>59.000000000750013</v>
      </c>
    </row>
    <row r="6195" spans="1:5">
      <c r="A6195" s="6">
        <v>45591.291666666664</v>
      </c>
      <c r="B6195" s="4">
        <v>17.200000800000002</v>
      </c>
      <c r="C6195">
        <f t="shared" si="288"/>
        <v>62.960001439999999</v>
      </c>
      <c r="D6195" s="8">
        <f t="shared" si="289"/>
        <v>45591</v>
      </c>
      <c r="E6195">
        <f t="shared" si="290"/>
        <v>59.000000000750013</v>
      </c>
    </row>
    <row r="6196" spans="1:5">
      <c r="A6196" s="6">
        <v>45591.333333333336</v>
      </c>
      <c r="B6196" s="4">
        <v>17.200000800000002</v>
      </c>
      <c r="C6196">
        <f t="shared" si="288"/>
        <v>62.960001439999999</v>
      </c>
      <c r="D6196" s="8">
        <f t="shared" si="289"/>
        <v>45591</v>
      </c>
      <c r="E6196">
        <f t="shared" si="290"/>
        <v>59.000000000750013</v>
      </c>
    </row>
    <row r="6197" spans="1:5">
      <c r="A6197" s="6">
        <v>45591.375</v>
      </c>
      <c r="B6197" s="4">
        <v>18.299999199999998</v>
      </c>
      <c r="C6197">
        <f t="shared" si="288"/>
        <v>64.939998559999992</v>
      </c>
      <c r="D6197" s="8">
        <f t="shared" si="289"/>
        <v>45591</v>
      </c>
      <c r="E6197">
        <f t="shared" si="290"/>
        <v>59.000000000750013</v>
      </c>
    </row>
    <row r="6198" spans="1:5">
      <c r="A6198" s="6">
        <v>45591.416666666664</v>
      </c>
      <c r="B6198" s="4">
        <v>18.299999199999998</v>
      </c>
      <c r="C6198">
        <f t="shared" si="288"/>
        <v>64.939998559999992</v>
      </c>
      <c r="D6198" s="8">
        <f t="shared" si="289"/>
        <v>45591</v>
      </c>
      <c r="E6198">
        <f t="shared" si="290"/>
        <v>59.000000000750013</v>
      </c>
    </row>
    <row r="6199" spans="1:5">
      <c r="A6199" s="6">
        <v>45591.458333333336</v>
      </c>
      <c r="B6199" s="4">
        <v>18.299999199999998</v>
      </c>
      <c r="C6199">
        <f t="shared" si="288"/>
        <v>64.939998559999992</v>
      </c>
      <c r="D6199" s="8">
        <f t="shared" si="289"/>
        <v>45591</v>
      </c>
      <c r="E6199">
        <f t="shared" si="290"/>
        <v>59.000000000750013</v>
      </c>
    </row>
    <row r="6200" spans="1:5">
      <c r="A6200" s="6">
        <v>45591.5</v>
      </c>
      <c r="B6200" s="4">
        <v>16.700000800000002</v>
      </c>
      <c r="C6200">
        <f t="shared" si="288"/>
        <v>62.060001440000008</v>
      </c>
      <c r="D6200" s="8">
        <f t="shared" si="289"/>
        <v>45591</v>
      </c>
      <c r="E6200">
        <f t="shared" si="290"/>
        <v>59.000000000750013</v>
      </c>
    </row>
    <row r="6201" spans="1:5">
      <c r="A6201" s="6">
        <v>45591.541666666664</v>
      </c>
      <c r="B6201" s="4">
        <v>16.700000800000002</v>
      </c>
      <c r="C6201">
        <f t="shared" si="288"/>
        <v>62.060001440000008</v>
      </c>
      <c r="D6201" s="8">
        <f t="shared" si="289"/>
        <v>45591</v>
      </c>
      <c r="E6201">
        <f t="shared" si="290"/>
        <v>59.000000000750013</v>
      </c>
    </row>
    <row r="6202" spans="1:5">
      <c r="A6202" s="6">
        <v>45591.583333333336</v>
      </c>
      <c r="B6202" s="4">
        <v>15</v>
      </c>
      <c r="C6202">
        <f t="shared" si="288"/>
        <v>59</v>
      </c>
      <c r="D6202" s="8">
        <f t="shared" si="289"/>
        <v>45591</v>
      </c>
      <c r="E6202">
        <f t="shared" si="290"/>
        <v>59.000000000750013</v>
      </c>
    </row>
    <row r="6203" spans="1:5">
      <c r="A6203" s="6">
        <v>45591.625</v>
      </c>
      <c r="B6203" s="4">
        <v>13.899999599999999</v>
      </c>
      <c r="C6203">
        <f t="shared" si="288"/>
        <v>57.01999928</v>
      </c>
      <c r="D6203" s="8">
        <f t="shared" si="289"/>
        <v>45591</v>
      </c>
      <c r="E6203">
        <f t="shared" si="290"/>
        <v>59.000000000750013</v>
      </c>
    </row>
    <row r="6204" spans="1:5">
      <c r="A6204" s="6">
        <v>45591.666666666664</v>
      </c>
      <c r="B6204" s="4">
        <v>11.699999800000001</v>
      </c>
      <c r="C6204">
        <f t="shared" si="288"/>
        <v>53.059999640000001</v>
      </c>
      <c r="D6204" s="8">
        <f t="shared" si="289"/>
        <v>45591</v>
      </c>
      <c r="E6204">
        <f t="shared" si="290"/>
        <v>59.000000000750013</v>
      </c>
    </row>
    <row r="6205" spans="1:5">
      <c r="A6205" s="6">
        <v>45591.708333333336</v>
      </c>
      <c r="B6205" s="4">
        <v>10</v>
      </c>
      <c r="C6205">
        <f t="shared" si="288"/>
        <v>50</v>
      </c>
      <c r="D6205" s="8">
        <f t="shared" si="289"/>
        <v>45591</v>
      </c>
      <c r="E6205">
        <f t="shared" si="290"/>
        <v>59.000000000750013</v>
      </c>
    </row>
    <row r="6206" spans="1:5">
      <c r="A6206" s="6">
        <v>45591.75</v>
      </c>
      <c r="B6206" s="4">
        <v>8.8999996199999991</v>
      </c>
      <c r="C6206">
        <f t="shared" si="288"/>
        <v>48.019999315999996</v>
      </c>
      <c r="D6206" s="8">
        <f t="shared" si="289"/>
        <v>45591</v>
      </c>
      <c r="E6206">
        <f t="shared" si="290"/>
        <v>59.000000000750013</v>
      </c>
    </row>
    <row r="6207" spans="1:5">
      <c r="A6207" s="6">
        <v>45591.791666666664</v>
      </c>
      <c r="B6207" s="4">
        <v>8.3000001900000004</v>
      </c>
      <c r="C6207">
        <f t="shared" si="288"/>
        <v>46.940000342000005</v>
      </c>
      <c r="D6207" s="8">
        <f t="shared" si="289"/>
        <v>45591</v>
      </c>
      <c r="E6207">
        <f t="shared" si="290"/>
        <v>59.000000000750013</v>
      </c>
    </row>
    <row r="6208" spans="1:5">
      <c r="A6208" s="6">
        <v>45591.833333333336</v>
      </c>
      <c r="B6208" s="4">
        <v>8.3000001900000004</v>
      </c>
      <c r="C6208">
        <f t="shared" si="288"/>
        <v>46.940000342000005</v>
      </c>
      <c r="D6208" s="8">
        <f t="shared" si="289"/>
        <v>45591</v>
      </c>
      <c r="E6208">
        <f t="shared" si="290"/>
        <v>59.000000000750013</v>
      </c>
    </row>
    <row r="6209" spans="1:5">
      <c r="A6209" s="6">
        <v>45591.875</v>
      </c>
      <c r="B6209" s="4">
        <v>7.8000001900000004</v>
      </c>
      <c r="C6209">
        <f t="shared" si="288"/>
        <v>46.040000341999999</v>
      </c>
      <c r="D6209" s="8">
        <f t="shared" si="289"/>
        <v>45591</v>
      </c>
      <c r="E6209">
        <f t="shared" si="290"/>
        <v>59.000000000750013</v>
      </c>
    </row>
    <row r="6210" spans="1:5">
      <c r="A6210" s="6">
        <v>45591.916666666664</v>
      </c>
      <c r="B6210" s="4">
        <v>7.1999998099999996</v>
      </c>
      <c r="C6210">
        <f t="shared" si="288"/>
        <v>44.959999658000001</v>
      </c>
      <c r="D6210" s="8">
        <f t="shared" si="289"/>
        <v>45591</v>
      </c>
      <c r="E6210">
        <f t="shared" si="290"/>
        <v>59.000000000750013</v>
      </c>
    </row>
    <row r="6211" spans="1:5">
      <c r="A6211" s="6">
        <v>45591.958333333336</v>
      </c>
      <c r="B6211" s="4">
        <v>6.6999998099999996</v>
      </c>
      <c r="C6211">
        <f t="shared" ref="C6211:C6274" si="291">B6211*1.8+32</f>
        <v>44.059999657999995</v>
      </c>
      <c r="D6211" s="8">
        <f t="shared" ref="D6211:D6274" si="292">DATE(YEAR(A6211), MONTH(A6211), DAY(A6211))</f>
        <v>45591</v>
      </c>
      <c r="E6211">
        <f t="shared" si="290"/>
        <v>59.000000000750013</v>
      </c>
    </row>
    <row r="6212" spans="1:5">
      <c r="A6212" s="6">
        <v>45592</v>
      </c>
      <c r="B6212" s="4">
        <v>6.0999999000000003</v>
      </c>
      <c r="C6212">
        <f t="shared" si="291"/>
        <v>42.979999820000003</v>
      </c>
      <c r="D6212" s="8">
        <f t="shared" si="292"/>
        <v>45592</v>
      </c>
      <c r="E6212">
        <f t="shared" ref="E6212:E6275" si="293">AVERAGEIF(D:D, D6212, C:C)</f>
        <v>45.005000009000007</v>
      </c>
    </row>
    <row r="6213" spans="1:5">
      <c r="A6213" s="6">
        <v>45592.041666666664</v>
      </c>
      <c r="B6213" s="4">
        <v>6.0999999000000003</v>
      </c>
      <c r="C6213">
        <f t="shared" si="291"/>
        <v>42.979999820000003</v>
      </c>
      <c r="D6213" s="8">
        <f t="shared" si="292"/>
        <v>45592</v>
      </c>
      <c r="E6213">
        <f t="shared" si="293"/>
        <v>45.005000009000007</v>
      </c>
    </row>
    <row r="6214" spans="1:5">
      <c r="A6214" s="6">
        <v>45592.083333333336</v>
      </c>
      <c r="B6214" s="4">
        <v>5.5999999000000003</v>
      </c>
      <c r="C6214">
        <f t="shared" si="291"/>
        <v>42.079999819999998</v>
      </c>
      <c r="D6214" s="8">
        <f t="shared" si="292"/>
        <v>45592</v>
      </c>
      <c r="E6214">
        <f t="shared" si="293"/>
        <v>45.005000009000007</v>
      </c>
    </row>
    <row r="6215" spans="1:5">
      <c r="A6215" s="6">
        <v>45592.125</v>
      </c>
      <c r="B6215" s="4">
        <v>5.5999999000000003</v>
      </c>
      <c r="C6215">
        <f t="shared" si="291"/>
        <v>42.079999819999998</v>
      </c>
      <c r="D6215" s="8">
        <f t="shared" si="292"/>
        <v>45592</v>
      </c>
      <c r="E6215">
        <f t="shared" si="293"/>
        <v>45.005000009000007</v>
      </c>
    </row>
    <row r="6216" spans="1:5">
      <c r="A6216" s="6">
        <v>45592.166666666664</v>
      </c>
      <c r="B6216" s="4">
        <v>5</v>
      </c>
      <c r="C6216">
        <f t="shared" si="291"/>
        <v>41</v>
      </c>
      <c r="D6216" s="8">
        <f t="shared" si="292"/>
        <v>45592</v>
      </c>
      <c r="E6216">
        <f t="shared" si="293"/>
        <v>45.005000009000007</v>
      </c>
    </row>
    <row r="6217" spans="1:5">
      <c r="A6217" s="6">
        <v>45592.208333333336</v>
      </c>
      <c r="B6217" s="4">
        <v>4.4000000999999997</v>
      </c>
      <c r="C6217">
        <f t="shared" si="291"/>
        <v>39.920000180000002</v>
      </c>
      <c r="D6217" s="8">
        <f t="shared" si="292"/>
        <v>45592</v>
      </c>
      <c r="E6217">
        <f t="shared" si="293"/>
        <v>45.005000009000007</v>
      </c>
    </row>
    <row r="6218" spans="1:5">
      <c r="A6218" s="6">
        <v>45592.25</v>
      </c>
      <c r="B6218" s="4">
        <v>3.9000001000000002</v>
      </c>
      <c r="C6218">
        <f t="shared" si="291"/>
        <v>39.020000179999997</v>
      </c>
      <c r="D6218" s="8">
        <f t="shared" si="292"/>
        <v>45592</v>
      </c>
      <c r="E6218">
        <f t="shared" si="293"/>
        <v>45.005000009000007</v>
      </c>
    </row>
    <row r="6219" spans="1:5">
      <c r="A6219" s="6">
        <v>45592.291666666664</v>
      </c>
      <c r="B6219" s="4">
        <v>3.9000001000000002</v>
      </c>
      <c r="C6219">
        <f t="shared" si="291"/>
        <v>39.020000179999997</v>
      </c>
      <c r="D6219" s="8">
        <f t="shared" si="292"/>
        <v>45592</v>
      </c>
      <c r="E6219">
        <f t="shared" si="293"/>
        <v>45.005000009000007</v>
      </c>
    </row>
    <row r="6220" spans="1:5">
      <c r="A6220" s="6">
        <v>45592.333333333336</v>
      </c>
      <c r="B6220" s="4">
        <v>5</v>
      </c>
      <c r="C6220">
        <f t="shared" si="291"/>
        <v>41</v>
      </c>
      <c r="D6220" s="8">
        <f t="shared" si="292"/>
        <v>45592</v>
      </c>
      <c r="E6220">
        <f t="shared" si="293"/>
        <v>45.005000009000007</v>
      </c>
    </row>
    <row r="6221" spans="1:5">
      <c r="A6221" s="6">
        <v>45592.375</v>
      </c>
      <c r="B6221" s="4">
        <v>6.6999998099999996</v>
      </c>
      <c r="C6221">
        <f t="shared" si="291"/>
        <v>44.059999657999995</v>
      </c>
      <c r="D6221" s="8">
        <f t="shared" si="292"/>
        <v>45592</v>
      </c>
      <c r="E6221">
        <f t="shared" si="293"/>
        <v>45.005000009000007</v>
      </c>
    </row>
    <row r="6222" spans="1:5">
      <c r="A6222" s="6">
        <v>45592.416666666664</v>
      </c>
      <c r="B6222" s="4">
        <v>8.3000001900000004</v>
      </c>
      <c r="C6222">
        <f t="shared" si="291"/>
        <v>46.940000342000005</v>
      </c>
      <c r="D6222" s="8">
        <f t="shared" si="292"/>
        <v>45592</v>
      </c>
      <c r="E6222">
        <f t="shared" si="293"/>
        <v>45.005000009000007</v>
      </c>
    </row>
    <row r="6223" spans="1:5">
      <c r="A6223" s="6">
        <v>45592.458333333336</v>
      </c>
      <c r="B6223" s="4">
        <v>8.3000001900000004</v>
      </c>
      <c r="C6223">
        <f t="shared" si="291"/>
        <v>46.940000342000005</v>
      </c>
      <c r="D6223" s="8">
        <f t="shared" si="292"/>
        <v>45592</v>
      </c>
      <c r="E6223">
        <f t="shared" si="293"/>
        <v>45.005000009000007</v>
      </c>
    </row>
    <row r="6224" spans="1:5">
      <c r="A6224" s="6">
        <v>45592.5</v>
      </c>
      <c r="B6224" s="4">
        <v>10.600000400000001</v>
      </c>
      <c r="C6224">
        <f t="shared" si="291"/>
        <v>51.080000720000001</v>
      </c>
      <c r="D6224" s="8">
        <f t="shared" si="292"/>
        <v>45592</v>
      </c>
      <c r="E6224">
        <f t="shared" si="293"/>
        <v>45.005000009000007</v>
      </c>
    </row>
    <row r="6225" spans="1:5">
      <c r="A6225" s="6">
        <v>45592.541666666664</v>
      </c>
      <c r="B6225" s="4">
        <v>11.100000400000001</v>
      </c>
      <c r="C6225">
        <f t="shared" si="291"/>
        <v>51.980000720000007</v>
      </c>
      <c r="D6225" s="8">
        <f t="shared" si="292"/>
        <v>45592</v>
      </c>
      <c r="E6225">
        <f t="shared" si="293"/>
        <v>45.005000009000007</v>
      </c>
    </row>
    <row r="6226" spans="1:5">
      <c r="A6226" s="6">
        <v>45592.583333333336</v>
      </c>
      <c r="B6226" s="4">
        <v>11.699999800000001</v>
      </c>
      <c r="C6226">
        <f t="shared" si="291"/>
        <v>53.059999640000001</v>
      </c>
      <c r="D6226" s="8">
        <f t="shared" si="292"/>
        <v>45592</v>
      </c>
      <c r="E6226">
        <f t="shared" si="293"/>
        <v>45.005000009000007</v>
      </c>
    </row>
    <row r="6227" spans="1:5">
      <c r="A6227" s="6">
        <v>45592.625</v>
      </c>
      <c r="B6227" s="4">
        <v>11.100000400000001</v>
      </c>
      <c r="C6227">
        <f t="shared" si="291"/>
        <v>51.980000720000007</v>
      </c>
      <c r="D6227" s="8">
        <f t="shared" si="292"/>
        <v>45592</v>
      </c>
      <c r="E6227">
        <f t="shared" si="293"/>
        <v>45.005000009000007</v>
      </c>
    </row>
    <row r="6228" spans="1:5">
      <c r="A6228" s="6">
        <v>45592.666666666664</v>
      </c>
      <c r="B6228" s="4">
        <v>11.699999800000001</v>
      </c>
      <c r="C6228">
        <f t="shared" si="291"/>
        <v>53.059999640000001</v>
      </c>
      <c r="D6228" s="8">
        <f t="shared" si="292"/>
        <v>45592</v>
      </c>
      <c r="E6228">
        <f t="shared" si="293"/>
        <v>45.005000009000007</v>
      </c>
    </row>
    <row r="6229" spans="1:5">
      <c r="A6229" s="6">
        <v>45592.708333333336</v>
      </c>
      <c r="B6229" s="4">
        <v>8.8999996199999991</v>
      </c>
      <c r="C6229">
        <f t="shared" si="291"/>
        <v>48.019999315999996</v>
      </c>
      <c r="D6229" s="8">
        <f t="shared" si="292"/>
        <v>45592</v>
      </c>
      <c r="E6229">
        <f t="shared" si="293"/>
        <v>45.005000009000007</v>
      </c>
    </row>
    <row r="6230" spans="1:5">
      <c r="A6230" s="6">
        <v>45592.75</v>
      </c>
      <c r="B6230" s="4">
        <v>8.3000001900000004</v>
      </c>
      <c r="C6230">
        <f t="shared" si="291"/>
        <v>46.940000342000005</v>
      </c>
      <c r="D6230" s="8">
        <f t="shared" si="292"/>
        <v>45592</v>
      </c>
      <c r="E6230">
        <f t="shared" si="293"/>
        <v>45.005000009000007</v>
      </c>
    </row>
    <row r="6231" spans="1:5">
      <c r="A6231" s="6">
        <v>45592.791666666664</v>
      </c>
      <c r="B6231" s="4">
        <v>7.1999998099999996</v>
      </c>
      <c r="C6231">
        <f t="shared" si="291"/>
        <v>44.959999658000001</v>
      </c>
      <c r="D6231" s="8">
        <f t="shared" si="292"/>
        <v>45592</v>
      </c>
      <c r="E6231">
        <f t="shared" si="293"/>
        <v>45.005000009000007</v>
      </c>
    </row>
    <row r="6232" spans="1:5">
      <c r="A6232" s="6">
        <v>45592.833333333336</v>
      </c>
      <c r="B6232" s="4">
        <v>7.1999998099999996</v>
      </c>
      <c r="C6232">
        <f t="shared" si="291"/>
        <v>44.959999658000001</v>
      </c>
      <c r="D6232" s="8">
        <f t="shared" si="292"/>
        <v>45592</v>
      </c>
      <c r="E6232">
        <f t="shared" si="293"/>
        <v>45.005000009000007</v>
      </c>
    </row>
    <row r="6233" spans="1:5">
      <c r="A6233" s="6">
        <v>45592.875</v>
      </c>
      <c r="B6233" s="4">
        <v>6.0999999000000003</v>
      </c>
      <c r="C6233">
        <f t="shared" si="291"/>
        <v>42.979999820000003</v>
      </c>
      <c r="D6233" s="8">
        <f t="shared" si="292"/>
        <v>45592</v>
      </c>
      <c r="E6233">
        <f t="shared" si="293"/>
        <v>45.005000009000007</v>
      </c>
    </row>
    <row r="6234" spans="1:5">
      <c r="A6234" s="6">
        <v>45592.916666666664</v>
      </c>
      <c r="B6234" s="4">
        <v>5.5999999000000003</v>
      </c>
      <c r="C6234">
        <f t="shared" si="291"/>
        <v>42.079999819999998</v>
      </c>
      <c r="D6234" s="8">
        <f t="shared" si="292"/>
        <v>45592</v>
      </c>
      <c r="E6234">
        <f t="shared" si="293"/>
        <v>45.005000009000007</v>
      </c>
    </row>
    <row r="6235" spans="1:5">
      <c r="A6235" s="6">
        <v>45592.958333333336</v>
      </c>
      <c r="B6235" s="4">
        <v>5</v>
      </c>
      <c r="C6235">
        <f t="shared" si="291"/>
        <v>41</v>
      </c>
      <c r="D6235" s="8">
        <f t="shared" si="292"/>
        <v>45592</v>
      </c>
      <c r="E6235">
        <f t="shared" si="293"/>
        <v>45.005000009000007</v>
      </c>
    </row>
    <row r="6236" spans="1:5">
      <c r="A6236" s="6">
        <v>45593</v>
      </c>
      <c r="B6236" s="4">
        <v>4.4000000999999997</v>
      </c>
      <c r="C6236">
        <f t="shared" si="291"/>
        <v>39.920000180000002</v>
      </c>
      <c r="D6236" s="8">
        <f t="shared" si="292"/>
        <v>45593</v>
      </c>
      <c r="E6236">
        <f t="shared" si="293"/>
        <v>47.539999949749991</v>
      </c>
    </row>
    <row r="6237" spans="1:5">
      <c r="A6237" s="6">
        <v>45593.041666666664</v>
      </c>
      <c r="B6237" s="4">
        <v>4.4000000999999997</v>
      </c>
      <c r="C6237">
        <f t="shared" si="291"/>
        <v>39.920000180000002</v>
      </c>
      <c r="D6237" s="8">
        <f t="shared" si="292"/>
        <v>45593</v>
      </c>
      <c r="E6237">
        <f t="shared" si="293"/>
        <v>47.539999949749991</v>
      </c>
    </row>
    <row r="6238" spans="1:5">
      <c r="A6238" s="6">
        <v>45593.083333333336</v>
      </c>
      <c r="B6238" s="4">
        <v>4.4000000999999997</v>
      </c>
      <c r="C6238">
        <f t="shared" si="291"/>
        <v>39.920000180000002</v>
      </c>
      <c r="D6238" s="8">
        <f t="shared" si="292"/>
        <v>45593</v>
      </c>
      <c r="E6238">
        <f t="shared" si="293"/>
        <v>47.539999949749991</v>
      </c>
    </row>
    <row r="6239" spans="1:5">
      <c r="A6239" s="6">
        <v>45593.125</v>
      </c>
      <c r="B6239" s="4">
        <v>3.9000001000000002</v>
      </c>
      <c r="C6239">
        <f t="shared" si="291"/>
        <v>39.020000179999997</v>
      </c>
      <c r="D6239" s="8">
        <f t="shared" si="292"/>
        <v>45593</v>
      </c>
      <c r="E6239">
        <f t="shared" si="293"/>
        <v>47.539999949749991</v>
      </c>
    </row>
    <row r="6240" spans="1:5">
      <c r="A6240" s="6">
        <v>45593.166666666664</v>
      </c>
      <c r="B6240" s="4">
        <v>3.9000001000000002</v>
      </c>
      <c r="C6240">
        <f t="shared" si="291"/>
        <v>39.020000179999997</v>
      </c>
      <c r="D6240" s="8">
        <f t="shared" si="292"/>
        <v>45593</v>
      </c>
      <c r="E6240">
        <f t="shared" si="293"/>
        <v>47.539999949749991</v>
      </c>
    </row>
    <row r="6241" spans="1:5">
      <c r="A6241" s="6">
        <v>45593.208333333336</v>
      </c>
      <c r="B6241" s="4">
        <v>4.4000000999999997</v>
      </c>
      <c r="C6241">
        <f t="shared" si="291"/>
        <v>39.920000180000002</v>
      </c>
      <c r="D6241" s="8">
        <f t="shared" si="292"/>
        <v>45593</v>
      </c>
      <c r="E6241">
        <f t="shared" si="293"/>
        <v>47.539999949749991</v>
      </c>
    </row>
    <row r="6242" spans="1:5">
      <c r="A6242" s="6">
        <v>45593.25</v>
      </c>
      <c r="B6242" s="4">
        <v>3.9000001000000002</v>
      </c>
      <c r="C6242">
        <f t="shared" si="291"/>
        <v>39.020000179999997</v>
      </c>
      <c r="D6242" s="8">
        <f t="shared" si="292"/>
        <v>45593</v>
      </c>
      <c r="E6242">
        <f t="shared" si="293"/>
        <v>47.539999949749991</v>
      </c>
    </row>
    <row r="6243" spans="1:5">
      <c r="A6243" s="6">
        <v>45593.291666666664</v>
      </c>
      <c r="B6243" s="4">
        <v>4.4000000999999997</v>
      </c>
      <c r="C6243">
        <f t="shared" si="291"/>
        <v>39.920000180000002</v>
      </c>
      <c r="D6243" s="8">
        <f t="shared" si="292"/>
        <v>45593</v>
      </c>
      <c r="E6243">
        <f t="shared" si="293"/>
        <v>47.539999949749991</v>
      </c>
    </row>
    <row r="6244" spans="1:5">
      <c r="A6244" s="6">
        <v>45593.333333333336</v>
      </c>
      <c r="B6244" s="4">
        <v>5.5999999000000003</v>
      </c>
      <c r="C6244">
        <f t="shared" si="291"/>
        <v>42.079999819999998</v>
      </c>
      <c r="D6244" s="8">
        <f t="shared" si="292"/>
        <v>45593</v>
      </c>
      <c r="E6244">
        <f t="shared" si="293"/>
        <v>47.539999949749991</v>
      </c>
    </row>
    <row r="6245" spans="1:5">
      <c r="A6245" s="6">
        <v>45593.375</v>
      </c>
      <c r="B6245" s="4">
        <v>8.3000001900000004</v>
      </c>
      <c r="C6245">
        <f t="shared" si="291"/>
        <v>46.940000342000005</v>
      </c>
      <c r="D6245" s="8">
        <f t="shared" si="292"/>
        <v>45593</v>
      </c>
      <c r="E6245">
        <f t="shared" si="293"/>
        <v>47.539999949749991</v>
      </c>
    </row>
    <row r="6246" spans="1:5">
      <c r="A6246" s="6">
        <v>45593.416666666664</v>
      </c>
      <c r="B6246" s="4">
        <v>10</v>
      </c>
      <c r="C6246">
        <f t="shared" si="291"/>
        <v>50</v>
      </c>
      <c r="D6246" s="8">
        <f t="shared" si="292"/>
        <v>45593</v>
      </c>
      <c r="E6246">
        <f t="shared" si="293"/>
        <v>47.539999949749991</v>
      </c>
    </row>
    <row r="6247" spans="1:5">
      <c r="A6247" s="6">
        <v>45593.458333333336</v>
      </c>
      <c r="B6247" s="4">
        <v>11.699999800000001</v>
      </c>
      <c r="C6247">
        <f t="shared" si="291"/>
        <v>53.059999640000001</v>
      </c>
      <c r="D6247" s="8">
        <f t="shared" si="292"/>
        <v>45593</v>
      </c>
      <c r="E6247">
        <f t="shared" si="293"/>
        <v>47.539999949749991</v>
      </c>
    </row>
    <row r="6248" spans="1:5">
      <c r="A6248" s="6">
        <v>45593.5</v>
      </c>
      <c r="B6248" s="4">
        <v>11.100000400000001</v>
      </c>
      <c r="C6248">
        <f t="shared" si="291"/>
        <v>51.980000720000007</v>
      </c>
      <c r="D6248" s="8">
        <f t="shared" si="292"/>
        <v>45593</v>
      </c>
      <c r="E6248">
        <f t="shared" si="293"/>
        <v>47.539999949749991</v>
      </c>
    </row>
    <row r="6249" spans="1:5">
      <c r="A6249" s="6">
        <v>45593.541666666664</v>
      </c>
      <c r="B6249" s="4">
        <v>13.899999599999999</v>
      </c>
      <c r="C6249">
        <f t="shared" si="291"/>
        <v>57.01999928</v>
      </c>
      <c r="D6249" s="8">
        <f t="shared" si="292"/>
        <v>45593</v>
      </c>
      <c r="E6249">
        <f t="shared" si="293"/>
        <v>47.539999949749991</v>
      </c>
    </row>
    <row r="6250" spans="1:5">
      <c r="A6250" s="6">
        <v>45593.583333333336</v>
      </c>
      <c r="B6250" s="4">
        <v>14.399999599999999</v>
      </c>
      <c r="C6250">
        <f t="shared" si="291"/>
        <v>57.919999279999999</v>
      </c>
      <c r="D6250" s="8">
        <f t="shared" si="292"/>
        <v>45593</v>
      </c>
      <c r="E6250">
        <f t="shared" si="293"/>
        <v>47.539999949749991</v>
      </c>
    </row>
    <row r="6251" spans="1:5">
      <c r="A6251" s="6">
        <v>45593.625</v>
      </c>
      <c r="B6251" s="4">
        <v>13.899999599999999</v>
      </c>
      <c r="C6251">
        <f t="shared" si="291"/>
        <v>57.01999928</v>
      </c>
      <c r="D6251" s="8">
        <f t="shared" si="292"/>
        <v>45593</v>
      </c>
      <c r="E6251">
        <f t="shared" si="293"/>
        <v>47.539999949749991</v>
      </c>
    </row>
    <row r="6252" spans="1:5">
      <c r="A6252" s="6">
        <v>45593.666666666664</v>
      </c>
      <c r="B6252" s="4">
        <v>13.899999599999999</v>
      </c>
      <c r="C6252">
        <f t="shared" si="291"/>
        <v>57.01999928</v>
      </c>
      <c r="D6252" s="8">
        <f t="shared" si="292"/>
        <v>45593</v>
      </c>
      <c r="E6252">
        <f t="shared" si="293"/>
        <v>47.539999949749991</v>
      </c>
    </row>
    <row r="6253" spans="1:5">
      <c r="A6253" s="6">
        <v>45593.708333333336</v>
      </c>
      <c r="B6253" s="4">
        <v>11.699999800000001</v>
      </c>
      <c r="C6253">
        <f t="shared" si="291"/>
        <v>53.059999640000001</v>
      </c>
      <c r="D6253" s="8">
        <f t="shared" si="292"/>
        <v>45593</v>
      </c>
      <c r="E6253">
        <f t="shared" si="293"/>
        <v>47.539999949749991</v>
      </c>
    </row>
    <row r="6254" spans="1:5">
      <c r="A6254" s="6">
        <v>45593.75</v>
      </c>
      <c r="B6254" s="4">
        <v>10.600000400000001</v>
      </c>
      <c r="C6254">
        <f t="shared" si="291"/>
        <v>51.080000720000001</v>
      </c>
      <c r="D6254" s="8">
        <f t="shared" si="292"/>
        <v>45593</v>
      </c>
      <c r="E6254">
        <f t="shared" si="293"/>
        <v>47.539999949749991</v>
      </c>
    </row>
    <row r="6255" spans="1:5">
      <c r="A6255" s="6">
        <v>45593.791666666664</v>
      </c>
      <c r="B6255" s="4">
        <v>10.600000400000001</v>
      </c>
      <c r="C6255">
        <f t="shared" si="291"/>
        <v>51.080000720000001</v>
      </c>
      <c r="D6255" s="8">
        <f t="shared" si="292"/>
        <v>45593</v>
      </c>
      <c r="E6255">
        <f t="shared" si="293"/>
        <v>47.539999949749991</v>
      </c>
    </row>
    <row r="6256" spans="1:5">
      <c r="A6256" s="6">
        <v>45593.833333333336</v>
      </c>
      <c r="B6256" s="4">
        <v>8.8999996199999991</v>
      </c>
      <c r="C6256">
        <f t="shared" si="291"/>
        <v>48.019999315999996</v>
      </c>
      <c r="D6256" s="8">
        <f t="shared" si="292"/>
        <v>45593</v>
      </c>
      <c r="E6256">
        <f t="shared" si="293"/>
        <v>47.539999949749991</v>
      </c>
    </row>
    <row r="6257" spans="1:5">
      <c r="A6257" s="6">
        <v>45593.875</v>
      </c>
      <c r="B6257" s="4">
        <v>8.8999996199999991</v>
      </c>
      <c r="C6257">
        <f t="shared" si="291"/>
        <v>48.019999315999996</v>
      </c>
      <c r="D6257" s="8">
        <f t="shared" si="292"/>
        <v>45593</v>
      </c>
      <c r="E6257">
        <f t="shared" si="293"/>
        <v>47.539999949749991</v>
      </c>
    </row>
    <row r="6258" spans="1:5">
      <c r="A6258" s="6">
        <v>45593.916666666664</v>
      </c>
      <c r="B6258" s="4">
        <v>10</v>
      </c>
      <c r="C6258">
        <f t="shared" si="291"/>
        <v>50</v>
      </c>
      <c r="D6258" s="8">
        <f t="shared" si="292"/>
        <v>45593</v>
      </c>
      <c r="E6258">
        <f t="shared" si="293"/>
        <v>47.539999949749991</v>
      </c>
    </row>
    <row r="6259" spans="1:5">
      <c r="A6259" s="6">
        <v>45593.958333333336</v>
      </c>
      <c r="B6259" s="4">
        <v>10</v>
      </c>
      <c r="C6259">
        <f t="shared" si="291"/>
        <v>50</v>
      </c>
      <c r="D6259" s="8">
        <f t="shared" si="292"/>
        <v>45593</v>
      </c>
      <c r="E6259">
        <f t="shared" si="293"/>
        <v>47.539999949749991</v>
      </c>
    </row>
    <row r="6260" spans="1:5">
      <c r="A6260" s="6">
        <v>45594</v>
      </c>
      <c r="B6260" s="4">
        <v>10</v>
      </c>
      <c r="C6260">
        <f t="shared" si="291"/>
        <v>50</v>
      </c>
      <c r="D6260" s="8">
        <f t="shared" si="292"/>
        <v>45594</v>
      </c>
      <c r="E6260">
        <f t="shared" si="293"/>
        <v>56.480000269999998</v>
      </c>
    </row>
    <row r="6261" spans="1:5">
      <c r="A6261" s="6">
        <v>45594.041666666664</v>
      </c>
      <c r="B6261" s="4">
        <v>10.600000400000001</v>
      </c>
      <c r="C6261">
        <f t="shared" si="291"/>
        <v>51.080000720000001</v>
      </c>
      <c r="D6261" s="8">
        <f t="shared" si="292"/>
        <v>45594</v>
      </c>
      <c r="E6261">
        <f t="shared" si="293"/>
        <v>56.480000269999998</v>
      </c>
    </row>
    <row r="6262" spans="1:5">
      <c r="A6262" s="6">
        <v>45594.083333333336</v>
      </c>
      <c r="B6262" s="4">
        <v>10.600000400000001</v>
      </c>
      <c r="C6262">
        <f t="shared" si="291"/>
        <v>51.080000720000001</v>
      </c>
      <c r="D6262" s="8">
        <f t="shared" si="292"/>
        <v>45594</v>
      </c>
      <c r="E6262">
        <f t="shared" si="293"/>
        <v>56.480000269999998</v>
      </c>
    </row>
    <row r="6263" spans="1:5">
      <c r="A6263" s="6">
        <v>45594.125</v>
      </c>
      <c r="B6263" s="4">
        <v>10.600000400000001</v>
      </c>
      <c r="C6263">
        <f t="shared" si="291"/>
        <v>51.080000720000001</v>
      </c>
      <c r="D6263" s="8">
        <f t="shared" si="292"/>
        <v>45594</v>
      </c>
      <c r="E6263">
        <f t="shared" si="293"/>
        <v>56.480000269999998</v>
      </c>
    </row>
    <row r="6264" spans="1:5">
      <c r="A6264" s="6">
        <v>45594.166666666664</v>
      </c>
      <c r="B6264" s="4">
        <v>10.600000400000001</v>
      </c>
      <c r="C6264">
        <f t="shared" si="291"/>
        <v>51.080000720000001</v>
      </c>
      <c r="D6264" s="8">
        <f t="shared" si="292"/>
        <v>45594</v>
      </c>
      <c r="E6264">
        <f t="shared" si="293"/>
        <v>56.480000269999998</v>
      </c>
    </row>
    <row r="6265" spans="1:5">
      <c r="A6265" s="6">
        <v>45594.208333333336</v>
      </c>
      <c r="B6265" s="4">
        <v>10.600000400000001</v>
      </c>
      <c r="C6265">
        <f t="shared" si="291"/>
        <v>51.080000720000001</v>
      </c>
      <c r="D6265" s="8">
        <f t="shared" si="292"/>
        <v>45594</v>
      </c>
      <c r="E6265">
        <f t="shared" si="293"/>
        <v>56.480000269999998</v>
      </c>
    </row>
    <row r="6266" spans="1:5">
      <c r="A6266" s="6">
        <v>45594.25</v>
      </c>
      <c r="B6266" s="4">
        <v>11.100000400000001</v>
      </c>
      <c r="C6266">
        <f t="shared" si="291"/>
        <v>51.980000720000007</v>
      </c>
      <c r="D6266" s="8">
        <f t="shared" si="292"/>
        <v>45594</v>
      </c>
      <c r="E6266">
        <f t="shared" si="293"/>
        <v>56.480000269999998</v>
      </c>
    </row>
    <row r="6267" spans="1:5">
      <c r="A6267" s="6">
        <v>45594.291666666664</v>
      </c>
      <c r="B6267" s="4">
        <v>11.100000400000001</v>
      </c>
      <c r="C6267">
        <f t="shared" si="291"/>
        <v>51.980000720000007</v>
      </c>
      <c r="D6267" s="8">
        <f t="shared" si="292"/>
        <v>45594</v>
      </c>
      <c r="E6267">
        <f t="shared" si="293"/>
        <v>56.480000269999998</v>
      </c>
    </row>
    <row r="6268" spans="1:5">
      <c r="A6268" s="6">
        <v>45594.333333333336</v>
      </c>
      <c r="B6268" s="4">
        <v>11.100000400000001</v>
      </c>
      <c r="C6268">
        <f t="shared" si="291"/>
        <v>51.980000720000007</v>
      </c>
      <c r="D6268" s="8">
        <f t="shared" si="292"/>
        <v>45594</v>
      </c>
      <c r="E6268">
        <f t="shared" si="293"/>
        <v>56.480000269999998</v>
      </c>
    </row>
    <row r="6269" spans="1:5">
      <c r="A6269" s="6">
        <v>45594.375</v>
      </c>
      <c r="B6269" s="4">
        <v>11.699999800000001</v>
      </c>
      <c r="C6269">
        <f t="shared" si="291"/>
        <v>53.059999640000001</v>
      </c>
      <c r="D6269" s="8">
        <f t="shared" si="292"/>
        <v>45594</v>
      </c>
      <c r="E6269">
        <f t="shared" si="293"/>
        <v>56.480000269999998</v>
      </c>
    </row>
    <row r="6270" spans="1:5">
      <c r="A6270" s="6">
        <v>45594.416666666664</v>
      </c>
      <c r="B6270" s="4">
        <v>12.199999800000001</v>
      </c>
      <c r="C6270">
        <f t="shared" si="291"/>
        <v>53.959999640000007</v>
      </c>
      <c r="D6270" s="8">
        <f t="shared" si="292"/>
        <v>45594</v>
      </c>
      <c r="E6270">
        <f t="shared" si="293"/>
        <v>56.480000269999998</v>
      </c>
    </row>
    <row r="6271" spans="1:5">
      <c r="A6271" s="6">
        <v>45594.458333333336</v>
      </c>
      <c r="B6271" s="4">
        <v>13.899999599999999</v>
      </c>
      <c r="C6271">
        <f t="shared" si="291"/>
        <v>57.01999928</v>
      </c>
      <c r="D6271" s="8">
        <f t="shared" si="292"/>
        <v>45594</v>
      </c>
      <c r="E6271">
        <f t="shared" si="293"/>
        <v>56.480000269999998</v>
      </c>
    </row>
    <row r="6272" spans="1:5">
      <c r="A6272" s="6">
        <v>45594.5</v>
      </c>
      <c r="B6272" s="4">
        <v>15</v>
      </c>
      <c r="C6272">
        <f t="shared" si="291"/>
        <v>59</v>
      </c>
      <c r="D6272" s="8">
        <f t="shared" si="292"/>
        <v>45594</v>
      </c>
      <c r="E6272">
        <f t="shared" si="293"/>
        <v>56.480000269999998</v>
      </c>
    </row>
    <row r="6273" spans="1:5">
      <c r="A6273" s="6">
        <v>45594.541666666664</v>
      </c>
      <c r="B6273" s="4">
        <v>15</v>
      </c>
      <c r="C6273">
        <f t="shared" si="291"/>
        <v>59</v>
      </c>
      <c r="D6273" s="8">
        <f t="shared" si="292"/>
        <v>45594</v>
      </c>
      <c r="E6273">
        <f t="shared" si="293"/>
        <v>56.480000269999998</v>
      </c>
    </row>
    <row r="6274" spans="1:5">
      <c r="A6274" s="6">
        <v>45594.583333333336</v>
      </c>
      <c r="B6274" s="4">
        <v>14.399999599999999</v>
      </c>
      <c r="C6274">
        <f t="shared" si="291"/>
        <v>57.919999279999999</v>
      </c>
      <c r="D6274" s="8">
        <f t="shared" si="292"/>
        <v>45594</v>
      </c>
      <c r="E6274">
        <f t="shared" si="293"/>
        <v>56.480000269999998</v>
      </c>
    </row>
    <row r="6275" spans="1:5">
      <c r="A6275" s="6">
        <v>45594.625</v>
      </c>
      <c r="B6275" s="4">
        <v>14.399999599999999</v>
      </c>
      <c r="C6275">
        <f t="shared" ref="C6275:C6338" si="294">B6275*1.8+32</f>
        <v>57.919999279999999</v>
      </c>
      <c r="D6275" s="8">
        <f t="shared" ref="D6275:D6338" si="295">DATE(YEAR(A6275), MONTH(A6275), DAY(A6275))</f>
        <v>45594</v>
      </c>
      <c r="E6275">
        <f t="shared" si="293"/>
        <v>56.480000269999998</v>
      </c>
    </row>
    <row r="6276" spans="1:5">
      <c r="A6276" s="6">
        <v>45594.666666666664</v>
      </c>
      <c r="B6276" s="4">
        <v>15.600000400000001</v>
      </c>
      <c r="C6276">
        <f t="shared" si="294"/>
        <v>60.080000720000001</v>
      </c>
      <c r="D6276" s="8">
        <f t="shared" si="295"/>
        <v>45594</v>
      </c>
      <c r="E6276">
        <f t="shared" ref="E6276:E6339" si="296">AVERAGEIF(D:D, D6276, C:C)</f>
        <v>56.480000269999998</v>
      </c>
    </row>
    <row r="6277" spans="1:5">
      <c r="A6277" s="6">
        <v>45594.708333333336</v>
      </c>
      <c r="B6277" s="4">
        <v>15.600000400000001</v>
      </c>
      <c r="C6277">
        <f t="shared" si="294"/>
        <v>60.080000720000001</v>
      </c>
      <c r="D6277" s="8">
        <f t="shared" si="295"/>
        <v>45594</v>
      </c>
      <c r="E6277">
        <f t="shared" si="296"/>
        <v>56.480000269999998</v>
      </c>
    </row>
    <row r="6278" spans="1:5">
      <c r="A6278" s="6">
        <v>45594.75</v>
      </c>
      <c r="B6278" s="4">
        <v>16.100000399999999</v>
      </c>
      <c r="C6278">
        <f t="shared" si="294"/>
        <v>60.98000072</v>
      </c>
      <c r="D6278" s="8">
        <f t="shared" si="295"/>
        <v>45594</v>
      </c>
      <c r="E6278">
        <f t="shared" si="296"/>
        <v>56.480000269999998</v>
      </c>
    </row>
    <row r="6279" spans="1:5">
      <c r="A6279" s="6">
        <v>45594.791666666664</v>
      </c>
      <c r="B6279" s="4">
        <v>17.799999199999998</v>
      </c>
      <c r="C6279">
        <f t="shared" si="294"/>
        <v>64.039998560000001</v>
      </c>
      <c r="D6279" s="8">
        <f t="shared" si="295"/>
        <v>45594</v>
      </c>
      <c r="E6279">
        <f t="shared" si="296"/>
        <v>56.480000269999998</v>
      </c>
    </row>
    <row r="6280" spans="1:5">
      <c r="A6280" s="6">
        <v>45594.833333333336</v>
      </c>
      <c r="B6280" s="4">
        <v>16.700000800000002</v>
      </c>
      <c r="C6280">
        <f t="shared" si="294"/>
        <v>62.060001440000008</v>
      </c>
      <c r="D6280" s="8">
        <f t="shared" si="295"/>
        <v>45594</v>
      </c>
      <c r="E6280">
        <f t="shared" si="296"/>
        <v>56.480000269999998</v>
      </c>
    </row>
    <row r="6281" spans="1:5">
      <c r="A6281" s="6">
        <v>45594.875</v>
      </c>
      <c r="B6281" s="4">
        <v>16.700000800000002</v>
      </c>
      <c r="C6281">
        <f t="shared" si="294"/>
        <v>62.060001440000008</v>
      </c>
      <c r="D6281" s="8">
        <f t="shared" si="295"/>
        <v>45594</v>
      </c>
      <c r="E6281">
        <f t="shared" si="296"/>
        <v>56.480000269999998</v>
      </c>
    </row>
    <row r="6282" spans="1:5">
      <c r="A6282" s="6">
        <v>45594.916666666664</v>
      </c>
      <c r="B6282" s="4">
        <v>17.200000800000002</v>
      </c>
      <c r="C6282">
        <f t="shared" si="294"/>
        <v>62.960001439999999</v>
      </c>
      <c r="D6282" s="8">
        <f t="shared" si="295"/>
        <v>45594</v>
      </c>
      <c r="E6282">
        <f t="shared" si="296"/>
        <v>56.480000269999998</v>
      </c>
    </row>
    <row r="6283" spans="1:5">
      <c r="A6283" s="6">
        <v>45594.958333333336</v>
      </c>
      <c r="B6283" s="4">
        <v>17.799999199999998</v>
      </c>
      <c r="C6283">
        <f t="shared" si="294"/>
        <v>64.039998560000001</v>
      </c>
      <c r="D6283" s="8">
        <f t="shared" si="295"/>
        <v>45594</v>
      </c>
      <c r="E6283">
        <f t="shared" si="296"/>
        <v>56.480000269999998</v>
      </c>
    </row>
    <row r="6284" spans="1:5">
      <c r="A6284" s="6">
        <v>45595</v>
      </c>
      <c r="B6284" s="4">
        <v>17.799999199999998</v>
      </c>
      <c r="C6284">
        <f t="shared" si="294"/>
        <v>64.039998560000001</v>
      </c>
      <c r="D6284" s="8">
        <f t="shared" si="295"/>
        <v>45595</v>
      </c>
      <c r="E6284">
        <f t="shared" si="296"/>
        <v>65.202499159999988</v>
      </c>
    </row>
    <row r="6285" spans="1:5">
      <c r="A6285" s="6">
        <v>45595.041666666664</v>
      </c>
      <c r="B6285" s="4">
        <v>17.799999199999998</v>
      </c>
      <c r="C6285">
        <f t="shared" si="294"/>
        <v>64.039998560000001</v>
      </c>
      <c r="D6285" s="8">
        <f t="shared" si="295"/>
        <v>45595</v>
      </c>
      <c r="E6285">
        <f t="shared" si="296"/>
        <v>65.202499159999988</v>
      </c>
    </row>
    <row r="6286" spans="1:5">
      <c r="A6286" s="6">
        <v>45595.083333333336</v>
      </c>
      <c r="B6286" s="4">
        <v>18.899999600000001</v>
      </c>
      <c r="C6286">
        <f t="shared" si="294"/>
        <v>66.019999280000008</v>
      </c>
      <c r="D6286" s="8">
        <f t="shared" si="295"/>
        <v>45595</v>
      </c>
      <c r="E6286">
        <f t="shared" si="296"/>
        <v>65.202499159999988</v>
      </c>
    </row>
    <row r="6287" spans="1:5">
      <c r="A6287" s="6">
        <v>45595.125</v>
      </c>
      <c r="B6287" s="4">
        <v>18.899999600000001</v>
      </c>
      <c r="C6287">
        <f t="shared" si="294"/>
        <v>66.019999280000008</v>
      </c>
      <c r="D6287" s="8">
        <f t="shared" si="295"/>
        <v>45595</v>
      </c>
      <c r="E6287">
        <f t="shared" si="296"/>
        <v>65.202499159999988</v>
      </c>
    </row>
    <row r="6288" spans="1:5">
      <c r="A6288" s="6">
        <v>45595.166666666664</v>
      </c>
      <c r="B6288" s="4">
        <v>18.299999199999998</v>
      </c>
      <c r="C6288">
        <f t="shared" si="294"/>
        <v>64.939998559999992</v>
      </c>
      <c r="D6288" s="8">
        <f t="shared" si="295"/>
        <v>45595</v>
      </c>
      <c r="E6288">
        <f t="shared" si="296"/>
        <v>65.202499159999988</v>
      </c>
    </row>
    <row r="6289" spans="1:5">
      <c r="A6289" s="6">
        <v>45595.208333333336</v>
      </c>
      <c r="B6289" s="4">
        <v>17.799999199999998</v>
      </c>
      <c r="C6289">
        <f t="shared" si="294"/>
        <v>64.039998560000001</v>
      </c>
      <c r="D6289" s="8">
        <f t="shared" si="295"/>
        <v>45595</v>
      </c>
      <c r="E6289">
        <f t="shared" si="296"/>
        <v>65.202499159999988</v>
      </c>
    </row>
    <row r="6290" spans="1:5">
      <c r="A6290" s="6">
        <v>45595.25</v>
      </c>
      <c r="B6290" s="4">
        <v>17.799999199999998</v>
      </c>
      <c r="C6290">
        <f t="shared" si="294"/>
        <v>64.039998560000001</v>
      </c>
      <c r="D6290" s="8">
        <f t="shared" si="295"/>
        <v>45595</v>
      </c>
      <c r="E6290">
        <f t="shared" si="296"/>
        <v>65.202499159999988</v>
      </c>
    </row>
    <row r="6291" spans="1:5">
      <c r="A6291" s="6">
        <v>45595.291666666664</v>
      </c>
      <c r="B6291" s="4">
        <v>17.200000800000002</v>
      </c>
      <c r="C6291">
        <f t="shared" si="294"/>
        <v>62.960001439999999</v>
      </c>
      <c r="D6291" s="8">
        <f t="shared" si="295"/>
        <v>45595</v>
      </c>
      <c r="E6291">
        <f t="shared" si="296"/>
        <v>65.202499159999988</v>
      </c>
    </row>
    <row r="6292" spans="1:5">
      <c r="A6292" s="6">
        <v>45595.333333333336</v>
      </c>
      <c r="B6292" s="4">
        <v>17.799999199999998</v>
      </c>
      <c r="C6292">
        <f t="shared" si="294"/>
        <v>64.039998560000001</v>
      </c>
      <c r="D6292" s="8">
        <f t="shared" si="295"/>
        <v>45595</v>
      </c>
      <c r="E6292">
        <f t="shared" si="296"/>
        <v>65.202499159999988</v>
      </c>
    </row>
    <row r="6293" spans="1:5">
      <c r="A6293" s="6">
        <v>45595.375</v>
      </c>
      <c r="B6293" s="4">
        <v>18.299999199999998</v>
      </c>
      <c r="C6293">
        <f t="shared" si="294"/>
        <v>64.939998559999992</v>
      </c>
      <c r="D6293" s="8">
        <f t="shared" si="295"/>
        <v>45595</v>
      </c>
      <c r="E6293">
        <f t="shared" si="296"/>
        <v>65.202499159999988</v>
      </c>
    </row>
    <row r="6294" spans="1:5">
      <c r="A6294" s="6">
        <v>45595.416666666664</v>
      </c>
      <c r="B6294" s="4">
        <v>18.299999199999998</v>
      </c>
      <c r="C6294">
        <f t="shared" si="294"/>
        <v>64.939998559999992</v>
      </c>
      <c r="D6294" s="8">
        <f t="shared" si="295"/>
        <v>45595</v>
      </c>
      <c r="E6294">
        <f t="shared" si="296"/>
        <v>65.202499159999988</v>
      </c>
    </row>
    <row r="6295" spans="1:5">
      <c r="A6295" s="6">
        <v>45595.458333333336</v>
      </c>
      <c r="B6295" s="4">
        <v>18.899999600000001</v>
      </c>
      <c r="C6295">
        <f t="shared" si="294"/>
        <v>66.019999280000008</v>
      </c>
      <c r="D6295" s="8">
        <f t="shared" si="295"/>
        <v>45595</v>
      </c>
      <c r="E6295">
        <f t="shared" si="296"/>
        <v>65.202499159999988</v>
      </c>
    </row>
    <row r="6296" spans="1:5">
      <c r="A6296" s="6">
        <v>45595.5</v>
      </c>
      <c r="B6296" s="4">
        <v>20</v>
      </c>
      <c r="C6296">
        <f t="shared" si="294"/>
        <v>68</v>
      </c>
      <c r="D6296" s="8">
        <f t="shared" si="295"/>
        <v>45595</v>
      </c>
      <c r="E6296">
        <f t="shared" si="296"/>
        <v>65.202499159999988</v>
      </c>
    </row>
    <row r="6297" spans="1:5">
      <c r="A6297" s="6">
        <v>45595.541666666664</v>
      </c>
      <c r="B6297" s="4">
        <v>20</v>
      </c>
      <c r="C6297">
        <f t="shared" si="294"/>
        <v>68</v>
      </c>
      <c r="D6297" s="8">
        <f t="shared" si="295"/>
        <v>45595</v>
      </c>
      <c r="E6297">
        <f t="shared" si="296"/>
        <v>65.202499159999988</v>
      </c>
    </row>
    <row r="6298" spans="1:5">
      <c r="A6298" s="6">
        <v>45595.583333333336</v>
      </c>
      <c r="B6298" s="4">
        <v>20</v>
      </c>
      <c r="C6298">
        <f t="shared" si="294"/>
        <v>68</v>
      </c>
      <c r="D6298" s="8">
        <f t="shared" si="295"/>
        <v>45595</v>
      </c>
      <c r="E6298">
        <f t="shared" si="296"/>
        <v>65.202499159999988</v>
      </c>
    </row>
    <row r="6299" spans="1:5">
      <c r="A6299" s="6">
        <v>45595.625</v>
      </c>
      <c r="B6299" s="4">
        <v>20</v>
      </c>
      <c r="C6299">
        <f t="shared" si="294"/>
        <v>68</v>
      </c>
      <c r="D6299" s="8">
        <f t="shared" si="295"/>
        <v>45595</v>
      </c>
      <c r="E6299">
        <f t="shared" si="296"/>
        <v>65.202499159999988</v>
      </c>
    </row>
    <row r="6300" spans="1:5">
      <c r="A6300" s="6">
        <v>45595.666666666664</v>
      </c>
      <c r="B6300" s="4">
        <v>19.399999600000001</v>
      </c>
      <c r="C6300">
        <f t="shared" si="294"/>
        <v>66.919999280000013</v>
      </c>
      <c r="D6300" s="8">
        <f t="shared" si="295"/>
        <v>45595</v>
      </c>
      <c r="E6300">
        <f t="shared" si="296"/>
        <v>65.202499159999988</v>
      </c>
    </row>
    <row r="6301" spans="1:5">
      <c r="A6301" s="6">
        <v>45595.708333333336</v>
      </c>
      <c r="B6301" s="4">
        <v>18.299999199999998</v>
      </c>
      <c r="C6301">
        <f t="shared" si="294"/>
        <v>64.939998559999992</v>
      </c>
      <c r="D6301" s="8">
        <f t="shared" si="295"/>
        <v>45595</v>
      </c>
      <c r="E6301">
        <f t="shared" si="296"/>
        <v>65.202499159999988</v>
      </c>
    </row>
    <row r="6302" spans="1:5">
      <c r="A6302" s="6">
        <v>45595.75</v>
      </c>
      <c r="B6302" s="4">
        <v>18.299999199999998</v>
      </c>
      <c r="C6302">
        <f t="shared" si="294"/>
        <v>64.939998559999992</v>
      </c>
      <c r="D6302" s="8">
        <f t="shared" si="295"/>
        <v>45595</v>
      </c>
      <c r="E6302">
        <f t="shared" si="296"/>
        <v>65.202499159999988</v>
      </c>
    </row>
    <row r="6303" spans="1:5">
      <c r="A6303" s="6">
        <v>45595.791666666664</v>
      </c>
      <c r="B6303" s="4">
        <v>18.299999199999998</v>
      </c>
      <c r="C6303">
        <f t="shared" si="294"/>
        <v>64.939998559999992</v>
      </c>
      <c r="D6303" s="8">
        <f t="shared" si="295"/>
        <v>45595</v>
      </c>
      <c r="E6303">
        <f t="shared" si="296"/>
        <v>65.202499159999988</v>
      </c>
    </row>
    <row r="6304" spans="1:5">
      <c r="A6304" s="6">
        <v>45595.833333333336</v>
      </c>
      <c r="B6304" s="4">
        <v>17.799999199999998</v>
      </c>
      <c r="C6304">
        <f t="shared" si="294"/>
        <v>64.039998560000001</v>
      </c>
      <c r="D6304" s="8">
        <f t="shared" si="295"/>
        <v>45595</v>
      </c>
      <c r="E6304">
        <f t="shared" si="296"/>
        <v>65.202499159999988</v>
      </c>
    </row>
    <row r="6305" spans="1:5">
      <c r="A6305" s="6">
        <v>45595.875</v>
      </c>
      <c r="B6305" s="4">
        <v>17.799999199999998</v>
      </c>
      <c r="C6305">
        <f t="shared" si="294"/>
        <v>64.039998560000001</v>
      </c>
      <c r="D6305" s="8">
        <f t="shared" si="295"/>
        <v>45595</v>
      </c>
      <c r="E6305">
        <f t="shared" si="296"/>
        <v>65.202499159999988</v>
      </c>
    </row>
    <row r="6306" spans="1:5">
      <c r="A6306" s="6">
        <v>45595.916666666664</v>
      </c>
      <c r="B6306" s="4">
        <v>17.200000800000002</v>
      </c>
      <c r="C6306">
        <f t="shared" si="294"/>
        <v>62.960001439999999</v>
      </c>
      <c r="D6306" s="8">
        <f t="shared" si="295"/>
        <v>45595</v>
      </c>
      <c r="E6306">
        <f t="shared" si="296"/>
        <v>65.202499159999988</v>
      </c>
    </row>
    <row r="6307" spans="1:5">
      <c r="A6307" s="6">
        <v>45595.958333333336</v>
      </c>
      <c r="B6307" s="4">
        <v>17.799999199999998</v>
      </c>
      <c r="C6307">
        <f t="shared" si="294"/>
        <v>64.039998560000001</v>
      </c>
      <c r="D6307" s="8">
        <f t="shared" si="295"/>
        <v>45595</v>
      </c>
      <c r="E6307">
        <f t="shared" si="296"/>
        <v>65.202499159999988</v>
      </c>
    </row>
    <row r="6308" spans="1:5">
      <c r="A6308" s="6">
        <v>45596</v>
      </c>
      <c r="B6308" s="4">
        <v>18.299999199999998</v>
      </c>
      <c r="C6308">
        <f t="shared" si="294"/>
        <v>64.939998559999992</v>
      </c>
      <c r="D6308" s="8">
        <f t="shared" si="295"/>
        <v>45596</v>
      </c>
      <c r="E6308">
        <f t="shared" si="296"/>
        <v>64.264999459999999</v>
      </c>
    </row>
    <row r="6309" spans="1:5">
      <c r="A6309" s="6">
        <v>45596.041666666664</v>
      </c>
      <c r="B6309" s="4">
        <v>17.799999199999998</v>
      </c>
      <c r="C6309">
        <f t="shared" si="294"/>
        <v>64.039998560000001</v>
      </c>
      <c r="D6309" s="8">
        <f t="shared" si="295"/>
        <v>45596</v>
      </c>
      <c r="E6309">
        <f t="shared" si="296"/>
        <v>64.264999459999999</v>
      </c>
    </row>
    <row r="6310" spans="1:5">
      <c r="A6310" s="6">
        <v>45596.083333333336</v>
      </c>
      <c r="B6310" s="4">
        <v>17.200000800000002</v>
      </c>
      <c r="C6310">
        <f t="shared" si="294"/>
        <v>62.960001439999999</v>
      </c>
      <c r="D6310" s="8">
        <f t="shared" si="295"/>
        <v>45596</v>
      </c>
      <c r="E6310">
        <f t="shared" si="296"/>
        <v>64.264999459999999</v>
      </c>
    </row>
    <row r="6311" spans="1:5">
      <c r="A6311" s="6">
        <v>45596.125</v>
      </c>
      <c r="B6311" s="4">
        <v>18.299999199999998</v>
      </c>
      <c r="C6311">
        <f t="shared" si="294"/>
        <v>64.939998559999992</v>
      </c>
      <c r="D6311" s="8">
        <f t="shared" si="295"/>
        <v>45596</v>
      </c>
      <c r="E6311">
        <f t="shared" si="296"/>
        <v>64.264999459999999</v>
      </c>
    </row>
    <row r="6312" spans="1:5">
      <c r="A6312" s="6">
        <v>45596.166666666664</v>
      </c>
      <c r="B6312" s="4">
        <v>17.799999199999998</v>
      </c>
      <c r="C6312">
        <f t="shared" si="294"/>
        <v>64.039998560000001</v>
      </c>
      <c r="D6312" s="8">
        <f t="shared" si="295"/>
        <v>45596</v>
      </c>
      <c r="E6312">
        <f t="shared" si="296"/>
        <v>64.264999459999999</v>
      </c>
    </row>
    <row r="6313" spans="1:5">
      <c r="A6313" s="6">
        <v>45596.208333333336</v>
      </c>
      <c r="B6313" s="4">
        <v>18.299999199999998</v>
      </c>
      <c r="C6313">
        <f t="shared" si="294"/>
        <v>64.939998559999992</v>
      </c>
      <c r="D6313" s="8">
        <f t="shared" si="295"/>
        <v>45596</v>
      </c>
      <c r="E6313">
        <f t="shared" si="296"/>
        <v>64.264999459999999</v>
      </c>
    </row>
    <row r="6314" spans="1:5">
      <c r="A6314" s="6">
        <v>45596.25</v>
      </c>
      <c r="B6314" s="4">
        <v>18.299999199999998</v>
      </c>
      <c r="C6314">
        <f t="shared" si="294"/>
        <v>64.939998559999992</v>
      </c>
      <c r="D6314" s="8">
        <f t="shared" si="295"/>
        <v>45596</v>
      </c>
      <c r="E6314">
        <f t="shared" si="296"/>
        <v>64.264999459999999</v>
      </c>
    </row>
    <row r="6315" spans="1:5">
      <c r="A6315" s="6">
        <v>45596.291666666664</v>
      </c>
      <c r="B6315" s="4">
        <v>18.299999199999998</v>
      </c>
      <c r="C6315">
        <f t="shared" si="294"/>
        <v>64.939998559999992</v>
      </c>
      <c r="D6315" s="8">
        <f t="shared" si="295"/>
        <v>45596</v>
      </c>
      <c r="E6315">
        <f t="shared" si="296"/>
        <v>64.264999459999999</v>
      </c>
    </row>
    <row r="6316" spans="1:5">
      <c r="A6316" s="6">
        <v>45596.333333333336</v>
      </c>
      <c r="B6316" s="4">
        <v>18.299999199999998</v>
      </c>
      <c r="C6316">
        <f t="shared" si="294"/>
        <v>64.939998559999992</v>
      </c>
      <c r="D6316" s="8">
        <f t="shared" si="295"/>
        <v>45596</v>
      </c>
      <c r="E6316">
        <f t="shared" si="296"/>
        <v>64.264999459999999</v>
      </c>
    </row>
    <row r="6317" spans="1:5">
      <c r="A6317" s="6">
        <v>45596.375</v>
      </c>
      <c r="B6317" s="4">
        <v>18.299999199999998</v>
      </c>
      <c r="C6317">
        <f t="shared" si="294"/>
        <v>64.939998559999992</v>
      </c>
      <c r="D6317" s="8">
        <f t="shared" si="295"/>
        <v>45596</v>
      </c>
      <c r="E6317">
        <f t="shared" si="296"/>
        <v>64.264999459999999</v>
      </c>
    </row>
    <row r="6318" spans="1:5">
      <c r="A6318" s="6">
        <v>45596.416666666664</v>
      </c>
      <c r="B6318" s="4">
        <v>18.899999600000001</v>
      </c>
      <c r="C6318">
        <f t="shared" si="294"/>
        <v>66.019999280000008</v>
      </c>
      <c r="D6318" s="8">
        <f t="shared" si="295"/>
        <v>45596</v>
      </c>
      <c r="E6318">
        <f t="shared" si="296"/>
        <v>64.264999459999999</v>
      </c>
    </row>
    <row r="6319" spans="1:5">
      <c r="A6319" s="6">
        <v>45596.458333333336</v>
      </c>
      <c r="B6319" s="4">
        <v>18.299999199999998</v>
      </c>
      <c r="C6319">
        <f t="shared" si="294"/>
        <v>64.939998559999992</v>
      </c>
      <c r="D6319" s="8">
        <f t="shared" si="295"/>
        <v>45596</v>
      </c>
      <c r="E6319">
        <f t="shared" si="296"/>
        <v>64.264999459999999</v>
      </c>
    </row>
    <row r="6320" spans="1:5">
      <c r="A6320" s="6">
        <v>45596.5</v>
      </c>
      <c r="B6320" s="4">
        <v>18.299999199999998</v>
      </c>
      <c r="C6320">
        <f t="shared" si="294"/>
        <v>64.939998559999992</v>
      </c>
      <c r="D6320" s="8">
        <f t="shared" si="295"/>
        <v>45596</v>
      </c>
      <c r="E6320">
        <f t="shared" si="296"/>
        <v>64.264999459999999</v>
      </c>
    </row>
    <row r="6321" spans="1:5">
      <c r="A6321" s="6">
        <v>45596.541666666664</v>
      </c>
      <c r="B6321" s="4">
        <v>18.899999600000001</v>
      </c>
      <c r="C6321">
        <f t="shared" si="294"/>
        <v>66.019999280000008</v>
      </c>
      <c r="D6321" s="8">
        <f t="shared" si="295"/>
        <v>45596</v>
      </c>
      <c r="E6321">
        <f t="shared" si="296"/>
        <v>64.264999459999999</v>
      </c>
    </row>
    <row r="6322" spans="1:5">
      <c r="A6322" s="6">
        <v>45596.583333333336</v>
      </c>
      <c r="B6322" s="4">
        <v>19.399999600000001</v>
      </c>
      <c r="C6322">
        <f t="shared" si="294"/>
        <v>66.919999280000013</v>
      </c>
      <c r="D6322" s="8">
        <f t="shared" si="295"/>
        <v>45596</v>
      </c>
      <c r="E6322">
        <f t="shared" si="296"/>
        <v>64.264999459999999</v>
      </c>
    </row>
    <row r="6323" spans="1:5">
      <c r="A6323" s="6">
        <v>45596.625</v>
      </c>
      <c r="B6323" s="4">
        <v>18.899999600000001</v>
      </c>
      <c r="C6323">
        <f t="shared" si="294"/>
        <v>66.019999280000008</v>
      </c>
      <c r="D6323" s="8">
        <f t="shared" si="295"/>
        <v>45596</v>
      </c>
      <c r="E6323">
        <f t="shared" si="296"/>
        <v>64.264999459999999</v>
      </c>
    </row>
    <row r="6324" spans="1:5">
      <c r="A6324" s="6">
        <v>45596.666666666664</v>
      </c>
      <c r="B6324" s="4">
        <v>18.299999199999998</v>
      </c>
      <c r="C6324">
        <f t="shared" si="294"/>
        <v>64.939998559999992</v>
      </c>
      <c r="D6324" s="8">
        <f t="shared" si="295"/>
        <v>45596</v>
      </c>
      <c r="E6324">
        <f t="shared" si="296"/>
        <v>64.264999459999999</v>
      </c>
    </row>
    <row r="6325" spans="1:5">
      <c r="A6325" s="6">
        <v>45596.708333333336</v>
      </c>
      <c r="B6325" s="4">
        <v>17.200000800000002</v>
      </c>
      <c r="C6325">
        <f t="shared" si="294"/>
        <v>62.960001439999999</v>
      </c>
      <c r="D6325" s="8">
        <f t="shared" si="295"/>
        <v>45596</v>
      </c>
      <c r="E6325">
        <f t="shared" si="296"/>
        <v>64.264999459999999</v>
      </c>
    </row>
    <row r="6326" spans="1:5">
      <c r="A6326" s="6">
        <v>45596.75</v>
      </c>
      <c r="B6326" s="4">
        <v>17.799999199999998</v>
      </c>
      <c r="C6326">
        <f t="shared" si="294"/>
        <v>64.039998560000001</v>
      </c>
      <c r="D6326" s="8">
        <f t="shared" si="295"/>
        <v>45596</v>
      </c>
      <c r="E6326">
        <f t="shared" si="296"/>
        <v>64.264999459999999</v>
      </c>
    </row>
    <row r="6327" spans="1:5">
      <c r="A6327" s="6">
        <v>45596.791666666664</v>
      </c>
      <c r="B6327" s="4">
        <v>17.200000800000002</v>
      </c>
      <c r="C6327">
        <f t="shared" si="294"/>
        <v>62.960001439999999</v>
      </c>
      <c r="D6327" s="8">
        <f t="shared" si="295"/>
        <v>45596</v>
      </c>
      <c r="E6327">
        <f t="shared" si="296"/>
        <v>64.264999459999999</v>
      </c>
    </row>
    <row r="6328" spans="1:5">
      <c r="A6328" s="6">
        <v>45596.833333333336</v>
      </c>
      <c r="B6328" s="4">
        <v>17.200000800000002</v>
      </c>
      <c r="C6328">
        <f t="shared" si="294"/>
        <v>62.960001439999999</v>
      </c>
      <c r="D6328" s="8">
        <f t="shared" si="295"/>
        <v>45596</v>
      </c>
      <c r="E6328">
        <f t="shared" si="296"/>
        <v>64.264999459999999</v>
      </c>
    </row>
    <row r="6329" spans="1:5">
      <c r="A6329" s="6">
        <v>45596.875</v>
      </c>
      <c r="B6329" s="4">
        <v>16.700000800000002</v>
      </c>
      <c r="C6329">
        <f t="shared" si="294"/>
        <v>62.060001440000008</v>
      </c>
      <c r="D6329" s="8">
        <f t="shared" si="295"/>
        <v>45596</v>
      </c>
      <c r="E6329">
        <f t="shared" si="296"/>
        <v>64.264999459999999</v>
      </c>
    </row>
    <row r="6330" spans="1:5">
      <c r="A6330" s="6">
        <v>45596.916666666664</v>
      </c>
      <c r="B6330" s="4">
        <v>16.100000399999999</v>
      </c>
      <c r="C6330">
        <f t="shared" si="294"/>
        <v>60.98000072</v>
      </c>
      <c r="D6330" s="8">
        <f t="shared" si="295"/>
        <v>45596</v>
      </c>
      <c r="E6330">
        <f t="shared" si="296"/>
        <v>64.264999459999999</v>
      </c>
    </row>
    <row r="6331" spans="1:5">
      <c r="A6331" s="6">
        <v>45596.958333333336</v>
      </c>
      <c r="B6331" s="4">
        <v>16.100000399999999</v>
      </c>
      <c r="C6331">
        <f t="shared" si="294"/>
        <v>60.98000072</v>
      </c>
      <c r="D6331" s="8">
        <f t="shared" si="295"/>
        <v>45596</v>
      </c>
      <c r="E6331">
        <f t="shared" si="296"/>
        <v>64.264999459999999</v>
      </c>
    </row>
    <row r="6332" spans="1:5">
      <c r="A6332" s="6">
        <v>45597</v>
      </c>
      <c r="B6332" s="4">
        <v>15.600000400000001</v>
      </c>
      <c r="C6332">
        <f t="shared" si="294"/>
        <v>60.080000720000001</v>
      </c>
      <c r="D6332" s="8">
        <f t="shared" si="295"/>
        <v>45597</v>
      </c>
      <c r="E6332">
        <f t="shared" si="296"/>
        <v>52.025000304500018</v>
      </c>
    </row>
    <row r="6333" spans="1:5">
      <c r="A6333" s="6">
        <v>45597.041666666664</v>
      </c>
      <c r="B6333" s="4">
        <v>15</v>
      </c>
      <c r="C6333">
        <f t="shared" si="294"/>
        <v>59</v>
      </c>
      <c r="D6333" s="8">
        <f t="shared" si="295"/>
        <v>45597</v>
      </c>
      <c r="E6333">
        <f t="shared" si="296"/>
        <v>52.025000304500018</v>
      </c>
    </row>
    <row r="6334" spans="1:5">
      <c r="A6334" s="6">
        <v>45597.083333333336</v>
      </c>
      <c r="B6334" s="4">
        <v>13.899999599999999</v>
      </c>
      <c r="C6334">
        <f t="shared" si="294"/>
        <v>57.01999928</v>
      </c>
      <c r="D6334" s="8">
        <f t="shared" si="295"/>
        <v>45597</v>
      </c>
      <c r="E6334">
        <f t="shared" si="296"/>
        <v>52.025000304500018</v>
      </c>
    </row>
    <row r="6335" spans="1:5">
      <c r="A6335" s="6">
        <v>45597.125</v>
      </c>
      <c r="B6335" s="4">
        <v>12.800000199999999</v>
      </c>
      <c r="C6335">
        <f t="shared" si="294"/>
        <v>55.040000360000001</v>
      </c>
      <c r="D6335" s="8">
        <f t="shared" si="295"/>
        <v>45597</v>
      </c>
      <c r="E6335">
        <f t="shared" si="296"/>
        <v>52.025000304500018</v>
      </c>
    </row>
    <row r="6336" spans="1:5">
      <c r="A6336" s="6">
        <v>45597.166666666664</v>
      </c>
      <c r="B6336" s="4">
        <v>11.699999800000001</v>
      </c>
      <c r="C6336">
        <f t="shared" si="294"/>
        <v>53.059999640000001</v>
      </c>
      <c r="D6336" s="8">
        <f t="shared" si="295"/>
        <v>45597</v>
      </c>
      <c r="E6336">
        <f t="shared" si="296"/>
        <v>52.025000304500018</v>
      </c>
    </row>
    <row r="6337" spans="1:5">
      <c r="A6337" s="6">
        <v>45597.208333333336</v>
      </c>
      <c r="B6337" s="4">
        <v>11.100000400000001</v>
      </c>
      <c r="C6337">
        <f t="shared" si="294"/>
        <v>51.980000720000007</v>
      </c>
      <c r="D6337" s="8">
        <f t="shared" si="295"/>
        <v>45597</v>
      </c>
      <c r="E6337">
        <f t="shared" si="296"/>
        <v>52.025000304500018</v>
      </c>
    </row>
    <row r="6338" spans="1:5">
      <c r="A6338" s="6">
        <v>45597.25</v>
      </c>
      <c r="B6338" s="4">
        <v>10.600000400000001</v>
      </c>
      <c r="C6338">
        <f t="shared" si="294"/>
        <v>51.080000720000001</v>
      </c>
      <c r="D6338" s="8">
        <f t="shared" si="295"/>
        <v>45597</v>
      </c>
      <c r="E6338">
        <f t="shared" si="296"/>
        <v>52.025000304500018</v>
      </c>
    </row>
    <row r="6339" spans="1:5">
      <c r="A6339" s="6">
        <v>45597.291666666664</v>
      </c>
      <c r="B6339" s="4">
        <v>10</v>
      </c>
      <c r="C6339">
        <f t="shared" ref="C6339:C6402" si="297">B6339*1.8+32</f>
        <v>50</v>
      </c>
      <c r="D6339" s="8">
        <f t="shared" ref="D6339:D6402" si="298">DATE(YEAR(A6339), MONTH(A6339), DAY(A6339))</f>
        <v>45597</v>
      </c>
      <c r="E6339">
        <f t="shared" si="296"/>
        <v>52.025000304500018</v>
      </c>
    </row>
    <row r="6340" spans="1:5">
      <c r="A6340" s="6">
        <v>45597.333333333336</v>
      </c>
      <c r="B6340" s="4">
        <v>10</v>
      </c>
      <c r="C6340">
        <f t="shared" si="297"/>
        <v>50</v>
      </c>
      <c r="D6340" s="8">
        <f t="shared" si="298"/>
        <v>45597</v>
      </c>
      <c r="E6340">
        <f t="shared" ref="E6340:E6403" si="299">AVERAGEIF(D:D, D6340, C:C)</f>
        <v>52.025000304500018</v>
      </c>
    </row>
    <row r="6341" spans="1:5">
      <c r="A6341" s="6">
        <v>45597.375</v>
      </c>
      <c r="B6341" s="4">
        <v>10.600000400000001</v>
      </c>
      <c r="C6341">
        <f t="shared" si="297"/>
        <v>51.080000720000001</v>
      </c>
      <c r="D6341" s="8">
        <f t="shared" si="298"/>
        <v>45597</v>
      </c>
      <c r="E6341">
        <f t="shared" si="299"/>
        <v>52.025000304500018</v>
      </c>
    </row>
    <row r="6342" spans="1:5">
      <c r="A6342" s="6">
        <v>45597.416666666664</v>
      </c>
      <c r="B6342" s="4">
        <v>10.600000400000001</v>
      </c>
      <c r="C6342">
        <f t="shared" si="297"/>
        <v>51.080000720000001</v>
      </c>
      <c r="D6342" s="8">
        <f t="shared" si="298"/>
        <v>45597</v>
      </c>
      <c r="E6342">
        <f t="shared" si="299"/>
        <v>52.025000304500018</v>
      </c>
    </row>
    <row r="6343" spans="1:5">
      <c r="A6343" s="6">
        <v>45597.458333333336</v>
      </c>
      <c r="B6343" s="4">
        <v>10.600000400000001</v>
      </c>
      <c r="C6343">
        <f t="shared" si="297"/>
        <v>51.080000720000001</v>
      </c>
      <c r="D6343" s="8">
        <f t="shared" si="298"/>
        <v>45597</v>
      </c>
      <c r="E6343">
        <f t="shared" si="299"/>
        <v>52.025000304500018</v>
      </c>
    </row>
    <row r="6344" spans="1:5">
      <c r="A6344" s="6">
        <v>45597.5</v>
      </c>
      <c r="B6344" s="4">
        <v>10.600000400000001</v>
      </c>
      <c r="C6344">
        <f t="shared" si="297"/>
        <v>51.080000720000001</v>
      </c>
      <c r="D6344" s="8">
        <f t="shared" si="298"/>
        <v>45597</v>
      </c>
      <c r="E6344">
        <f t="shared" si="299"/>
        <v>52.025000304500018</v>
      </c>
    </row>
    <row r="6345" spans="1:5">
      <c r="A6345" s="6">
        <v>45597.541666666664</v>
      </c>
      <c r="B6345" s="4">
        <v>10.600000400000001</v>
      </c>
      <c r="C6345">
        <f t="shared" si="297"/>
        <v>51.080000720000001</v>
      </c>
      <c r="D6345" s="8">
        <f t="shared" si="298"/>
        <v>45597</v>
      </c>
      <c r="E6345">
        <f t="shared" si="299"/>
        <v>52.025000304500018</v>
      </c>
    </row>
    <row r="6346" spans="1:5">
      <c r="A6346" s="6">
        <v>45597.583333333336</v>
      </c>
      <c r="B6346" s="4">
        <v>11.100000400000001</v>
      </c>
      <c r="C6346">
        <f t="shared" si="297"/>
        <v>51.980000720000007</v>
      </c>
      <c r="D6346" s="8">
        <f t="shared" si="298"/>
        <v>45597</v>
      </c>
      <c r="E6346">
        <f t="shared" si="299"/>
        <v>52.025000304500018</v>
      </c>
    </row>
    <row r="6347" spans="1:5">
      <c r="A6347" s="6">
        <v>45597.625</v>
      </c>
      <c r="B6347" s="4">
        <v>11.100000400000001</v>
      </c>
      <c r="C6347">
        <f t="shared" si="297"/>
        <v>51.980000720000007</v>
      </c>
      <c r="D6347" s="8">
        <f t="shared" si="298"/>
        <v>45597</v>
      </c>
      <c r="E6347">
        <f t="shared" si="299"/>
        <v>52.025000304500018</v>
      </c>
    </row>
    <row r="6348" spans="1:5">
      <c r="A6348" s="6">
        <v>45597.666666666664</v>
      </c>
      <c r="B6348" s="4">
        <v>11.100000400000001</v>
      </c>
      <c r="C6348">
        <f t="shared" si="297"/>
        <v>51.980000720000007</v>
      </c>
      <c r="D6348" s="8">
        <f t="shared" si="298"/>
        <v>45597</v>
      </c>
      <c r="E6348">
        <f t="shared" si="299"/>
        <v>52.025000304500018</v>
      </c>
    </row>
    <row r="6349" spans="1:5">
      <c r="A6349" s="6">
        <v>45597.708333333336</v>
      </c>
      <c r="B6349" s="4">
        <v>10.600000400000001</v>
      </c>
      <c r="C6349">
        <f t="shared" si="297"/>
        <v>51.080000720000001</v>
      </c>
      <c r="D6349" s="8">
        <f t="shared" si="298"/>
        <v>45597</v>
      </c>
      <c r="E6349">
        <f t="shared" si="299"/>
        <v>52.025000304500018</v>
      </c>
    </row>
    <row r="6350" spans="1:5">
      <c r="A6350" s="6">
        <v>45597.75</v>
      </c>
      <c r="B6350" s="4">
        <v>10.600000400000001</v>
      </c>
      <c r="C6350">
        <f t="shared" si="297"/>
        <v>51.080000720000001</v>
      </c>
      <c r="D6350" s="8">
        <f t="shared" si="298"/>
        <v>45597</v>
      </c>
      <c r="E6350">
        <f t="shared" si="299"/>
        <v>52.025000304500018</v>
      </c>
    </row>
    <row r="6351" spans="1:5">
      <c r="A6351" s="6">
        <v>45597.791666666664</v>
      </c>
      <c r="B6351" s="4">
        <v>10.600000400000001</v>
      </c>
      <c r="C6351">
        <f t="shared" si="297"/>
        <v>51.080000720000001</v>
      </c>
      <c r="D6351" s="8">
        <f t="shared" si="298"/>
        <v>45597</v>
      </c>
      <c r="E6351">
        <f t="shared" si="299"/>
        <v>52.025000304500018</v>
      </c>
    </row>
    <row r="6352" spans="1:5">
      <c r="A6352" s="6">
        <v>45597.833333333336</v>
      </c>
      <c r="B6352" s="4">
        <v>10</v>
      </c>
      <c r="C6352">
        <f t="shared" si="297"/>
        <v>50</v>
      </c>
      <c r="D6352" s="8">
        <f t="shared" si="298"/>
        <v>45597</v>
      </c>
      <c r="E6352">
        <f t="shared" si="299"/>
        <v>52.025000304500018</v>
      </c>
    </row>
    <row r="6353" spans="1:5">
      <c r="A6353" s="6">
        <v>45597.875</v>
      </c>
      <c r="B6353" s="4">
        <v>9.3999996199999991</v>
      </c>
      <c r="C6353">
        <f t="shared" si="297"/>
        <v>48.919999316000002</v>
      </c>
      <c r="D6353" s="8">
        <f t="shared" si="298"/>
        <v>45597</v>
      </c>
      <c r="E6353">
        <f t="shared" si="299"/>
        <v>52.025000304500018</v>
      </c>
    </row>
    <row r="6354" spans="1:5">
      <c r="A6354" s="6">
        <v>45597.916666666664</v>
      </c>
      <c r="B6354" s="4">
        <v>9.3999996199999991</v>
      </c>
      <c r="C6354">
        <f t="shared" si="297"/>
        <v>48.919999316000002</v>
      </c>
      <c r="D6354" s="8">
        <f t="shared" si="298"/>
        <v>45597</v>
      </c>
      <c r="E6354">
        <f t="shared" si="299"/>
        <v>52.025000304500018</v>
      </c>
    </row>
    <row r="6355" spans="1:5">
      <c r="A6355" s="6">
        <v>45597.958333333336</v>
      </c>
      <c r="B6355" s="4">
        <v>9.3999996199999991</v>
      </c>
      <c r="C6355">
        <f t="shared" si="297"/>
        <v>48.919999316000002</v>
      </c>
      <c r="D6355" s="8">
        <f t="shared" si="298"/>
        <v>45597</v>
      </c>
      <c r="E6355">
        <f t="shared" si="299"/>
        <v>52.025000304500018</v>
      </c>
    </row>
    <row r="6356" spans="1:5">
      <c r="A6356" s="6">
        <v>45598</v>
      </c>
      <c r="B6356" s="4">
        <v>9.3999996199999991</v>
      </c>
      <c r="C6356">
        <f t="shared" si="297"/>
        <v>48.919999316000002</v>
      </c>
      <c r="D6356" s="8">
        <f t="shared" si="298"/>
        <v>45598</v>
      </c>
      <c r="E6356">
        <f t="shared" si="299"/>
        <v>51.019999744249994</v>
      </c>
    </row>
    <row r="6357" spans="1:5">
      <c r="A6357" s="6">
        <v>45598.041666666664</v>
      </c>
      <c r="B6357" s="4">
        <v>9.3999996199999991</v>
      </c>
      <c r="C6357">
        <f t="shared" si="297"/>
        <v>48.919999316000002</v>
      </c>
      <c r="D6357" s="8">
        <f t="shared" si="298"/>
        <v>45598</v>
      </c>
      <c r="E6357">
        <f t="shared" si="299"/>
        <v>51.019999744249994</v>
      </c>
    </row>
    <row r="6358" spans="1:5">
      <c r="A6358" s="6">
        <v>45598.083333333336</v>
      </c>
      <c r="B6358" s="4">
        <v>9.3999996199999991</v>
      </c>
      <c r="C6358">
        <f t="shared" si="297"/>
        <v>48.919999316000002</v>
      </c>
      <c r="D6358" s="8">
        <f t="shared" si="298"/>
        <v>45598</v>
      </c>
      <c r="E6358">
        <f t="shared" si="299"/>
        <v>51.019999744249994</v>
      </c>
    </row>
    <row r="6359" spans="1:5">
      <c r="A6359" s="6">
        <v>45598.125</v>
      </c>
      <c r="B6359" s="4">
        <v>9.3999996199999991</v>
      </c>
      <c r="C6359">
        <f t="shared" si="297"/>
        <v>48.919999316000002</v>
      </c>
      <c r="D6359" s="8">
        <f t="shared" si="298"/>
        <v>45598</v>
      </c>
      <c r="E6359">
        <f t="shared" si="299"/>
        <v>51.019999744249994</v>
      </c>
    </row>
    <row r="6360" spans="1:5">
      <c r="A6360" s="6">
        <v>45598.166666666664</v>
      </c>
      <c r="B6360" s="4">
        <v>9.3999996199999991</v>
      </c>
      <c r="C6360">
        <f t="shared" si="297"/>
        <v>48.919999316000002</v>
      </c>
      <c r="D6360" s="8">
        <f t="shared" si="298"/>
        <v>45598</v>
      </c>
      <c r="E6360">
        <f t="shared" si="299"/>
        <v>51.019999744249994</v>
      </c>
    </row>
    <row r="6361" spans="1:5">
      <c r="A6361" s="6">
        <v>45598.208333333336</v>
      </c>
      <c r="B6361" s="4">
        <v>8.3000001900000004</v>
      </c>
      <c r="C6361">
        <f t="shared" si="297"/>
        <v>46.940000342000005</v>
      </c>
      <c r="D6361" s="8">
        <f t="shared" si="298"/>
        <v>45598</v>
      </c>
      <c r="E6361">
        <f t="shared" si="299"/>
        <v>51.019999744249994</v>
      </c>
    </row>
    <row r="6362" spans="1:5">
      <c r="A6362" s="6">
        <v>45598.25</v>
      </c>
      <c r="B6362" s="4">
        <v>6.6999998099999996</v>
      </c>
      <c r="C6362">
        <f t="shared" si="297"/>
        <v>44.059999657999995</v>
      </c>
      <c r="D6362" s="8">
        <f t="shared" si="298"/>
        <v>45598</v>
      </c>
      <c r="E6362">
        <f t="shared" si="299"/>
        <v>51.019999744249994</v>
      </c>
    </row>
    <row r="6363" spans="1:5">
      <c r="A6363" s="6">
        <v>45598.291666666664</v>
      </c>
      <c r="B6363" s="4">
        <v>7.1999998099999996</v>
      </c>
      <c r="C6363">
        <f t="shared" si="297"/>
        <v>44.959999658000001</v>
      </c>
      <c r="D6363" s="8">
        <f t="shared" si="298"/>
        <v>45598</v>
      </c>
      <c r="E6363">
        <f t="shared" si="299"/>
        <v>51.019999744249994</v>
      </c>
    </row>
    <row r="6364" spans="1:5">
      <c r="A6364" s="6">
        <v>45598.333333333336</v>
      </c>
      <c r="B6364" s="4">
        <v>8.8999996199999991</v>
      </c>
      <c r="C6364">
        <f t="shared" si="297"/>
        <v>48.019999315999996</v>
      </c>
      <c r="D6364" s="8">
        <f t="shared" si="298"/>
        <v>45598</v>
      </c>
      <c r="E6364">
        <f t="shared" si="299"/>
        <v>51.019999744249994</v>
      </c>
    </row>
    <row r="6365" spans="1:5">
      <c r="A6365" s="6">
        <v>45598.375</v>
      </c>
      <c r="B6365" s="4">
        <v>10</v>
      </c>
      <c r="C6365">
        <f t="shared" si="297"/>
        <v>50</v>
      </c>
      <c r="D6365" s="8">
        <f t="shared" si="298"/>
        <v>45598</v>
      </c>
      <c r="E6365">
        <f t="shared" si="299"/>
        <v>51.019999744249994</v>
      </c>
    </row>
    <row r="6366" spans="1:5">
      <c r="A6366" s="6">
        <v>45598.416666666664</v>
      </c>
      <c r="B6366" s="4">
        <v>10.600000400000001</v>
      </c>
      <c r="C6366">
        <f t="shared" si="297"/>
        <v>51.080000720000001</v>
      </c>
      <c r="D6366" s="8">
        <f t="shared" si="298"/>
        <v>45598</v>
      </c>
      <c r="E6366">
        <f t="shared" si="299"/>
        <v>51.019999744249994</v>
      </c>
    </row>
    <row r="6367" spans="1:5">
      <c r="A6367" s="6">
        <v>45598.458333333336</v>
      </c>
      <c r="B6367" s="4">
        <v>11.699999800000001</v>
      </c>
      <c r="C6367">
        <f t="shared" si="297"/>
        <v>53.059999640000001</v>
      </c>
      <c r="D6367" s="8">
        <f t="shared" si="298"/>
        <v>45598</v>
      </c>
      <c r="E6367">
        <f t="shared" si="299"/>
        <v>51.019999744249994</v>
      </c>
    </row>
    <row r="6368" spans="1:5">
      <c r="A6368" s="6">
        <v>45598.5</v>
      </c>
      <c r="B6368" s="4">
        <v>12.199999800000001</v>
      </c>
      <c r="C6368">
        <f t="shared" si="297"/>
        <v>53.959999640000007</v>
      </c>
      <c r="D6368" s="8">
        <f t="shared" si="298"/>
        <v>45598</v>
      </c>
      <c r="E6368">
        <f t="shared" si="299"/>
        <v>51.019999744249994</v>
      </c>
    </row>
    <row r="6369" spans="1:5">
      <c r="A6369" s="6">
        <v>45598.541666666664</v>
      </c>
      <c r="B6369" s="4">
        <v>13.300000199999999</v>
      </c>
      <c r="C6369">
        <f t="shared" si="297"/>
        <v>55.940000359999999</v>
      </c>
      <c r="D6369" s="8">
        <f t="shared" si="298"/>
        <v>45598</v>
      </c>
      <c r="E6369">
        <f t="shared" si="299"/>
        <v>51.019999744249994</v>
      </c>
    </row>
    <row r="6370" spans="1:5">
      <c r="A6370" s="6">
        <v>45598.583333333336</v>
      </c>
      <c r="B6370" s="4">
        <v>15</v>
      </c>
      <c r="C6370">
        <f t="shared" si="297"/>
        <v>59</v>
      </c>
      <c r="D6370" s="8">
        <f t="shared" si="298"/>
        <v>45598</v>
      </c>
      <c r="E6370">
        <f t="shared" si="299"/>
        <v>51.019999744249994</v>
      </c>
    </row>
    <row r="6371" spans="1:5">
      <c r="A6371" s="6">
        <v>45598.625</v>
      </c>
      <c r="B6371" s="4">
        <v>15</v>
      </c>
      <c r="C6371">
        <f t="shared" si="297"/>
        <v>59</v>
      </c>
      <c r="D6371" s="8">
        <f t="shared" si="298"/>
        <v>45598</v>
      </c>
      <c r="E6371">
        <f t="shared" si="299"/>
        <v>51.019999744249994</v>
      </c>
    </row>
    <row r="6372" spans="1:5">
      <c r="A6372" s="6">
        <v>45598.666666666664</v>
      </c>
      <c r="B6372" s="4">
        <v>14.399999599999999</v>
      </c>
      <c r="C6372">
        <f t="shared" si="297"/>
        <v>57.919999279999999</v>
      </c>
      <c r="D6372" s="8">
        <f t="shared" si="298"/>
        <v>45598</v>
      </c>
      <c r="E6372">
        <f t="shared" si="299"/>
        <v>51.019999744249994</v>
      </c>
    </row>
    <row r="6373" spans="1:5">
      <c r="A6373" s="6">
        <v>45598.708333333336</v>
      </c>
      <c r="B6373" s="4">
        <v>13.300000199999999</v>
      </c>
      <c r="C6373">
        <f t="shared" si="297"/>
        <v>55.940000359999999</v>
      </c>
      <c r="D6373" s="8">
        <f t="shared" si="298"/>
        <v>45598</v>
      </c>
      <c r="E6373">
        <f t="shared" si="299"/>
        <v>51.019999744249994</v>
      </c>
    </row>
    <row r="6374" spans="1:5">
      <c r="A6374" s="6">
        <v>45598.75</v>
      </c>
      <c r="B6374" s="4">
        <v>11.699999800000001</v>
      </c>
      <c r="C6374">
        <f t="shared" si="297"/>
        <v>53.059999640000001</v>
      </c>
      <c r="D6374" s="8">
        <f t="shared" si="298"/>
        <v>45598</v>
      </c>
      <c r="E6374">
        <f t="shared" si="299"/>
        <v>51.019999744249994</v>
      </c>
    </row>
    <row r="6375" spans="1:5">
      <c r="A6375" s="6">
        <v>45598.791666666664</v>
      </c>
      <c r="B6375" s="4">
        <v>10.600000400000001</v>
      </c>
      <c r="C6375">
        <f t="shared" si="297"/>
        <v>51.080000720000001</v>
      </c>
      <c r="D6375" s="8">
        <f t="shared" si="298"/>
        <v>45598</v>
      </c>
      <c r="E6375">
        <f t="shared" si="299"/>
        <v>51.019999744249994</v>
      </c>
    </row>
    <row r="6376" spans="1:5">
      <c r="A6376" s="6">
        <v>45598.833333333336</v>
      </c>
      <c r="B6376" s="4">
        <v>10</v>
      </c>
      <c r="C6376">
        <f t="shared" si="297"/>
        <v>50</v>
      </c>
      <c r="D6376" s="8">
        <f t="shared" si="298"/>
        <v>45598</v>
      </c>
      <c r="E6376">
        <f t="shared" si="299"/>
        <v>51.019999744249994</v>
      </c>
    </row>
    <row r="6377" spans="1:5">
      <c r="A6377" s="6">
        <v>45598.875</v>
      </c>
      <c r="B6377" s="4">
        <v>9.3999996199999991</v>
      </c>
      <c r="C6377">
        <f t="shared" si="297"/>
        <v>48.919999316000002</v>
      </c>
      <c r="D6377" s="8">
        <f t="shared" si="298"/>
        <v>45598</v>
      </c>
      <c r="E6377">
        <f t="shared" si="299"/>
        <v>51.019999744249994</v>
      </c>
    </row>
    <row r="6378" spans="1:5">
      <c r="A6378" s="6">
        <v>45598.916666666664</v>
      </c>
      <c r="B6378" s="4">
        <v>9.3999996199999991</v>
      </c>
      <c r="C6378">
        <f t="shared" si="297"/>
        <v>48.919999316000002</v>
      </c>
      <c r="D6378" s="8">
        <f t="shared" si="298"/>
        <v>45598</v>
      </c>
      <c r="E6378">
        <f t="shared" si="299"/>
        <v>51.019999744249994</v>
      </c>
    </row>
    <row r="6379" spans="1:5">
      <c r="A6379" s="6">
        <v>45598.958333333336</v>
      </c>
      <c r="B6379" s="4">
        <v>8.8999996199999991</v>
      </c>
      <c r="C6379">
        <f t="shared" si="297"/>
        <v>48.019999315999996</v>
      </c>
      <c r="D6379" s="8">
        <f t="shared" si="298"/>
        <v>45598</v>
      </c>
      <c r="E6379">
        <f t="shared" si="299"/>
        <v>51.019999744249994</v>
      </c>
    </row>
    <row r="6380" spans="1:5">
      <c r="A6380" s="6">
        <v>45599</v>
      </c>
      <c r="B6380" s="4">
        <v>8.8999996199999991</v>
      </c>
      <c r="C6380">
        <f t="shared" si="297"/>
        <v>48.019999315999996</v>
      </c>
      <c r="D6380" s="8">
        <f t="shared" si="298"/>
        <v>45599</v>
      </c>
      <c r="E6380">
        <f t="shared" si="299"/>
        <v>51.80000015000001</v>
      </c>
    </row>
    <row r="6381" spans="1:5">
      <c r="A6381" s="6">
        <v>45599.041666666664</v>
      </c>
      <c r="B6381" s="4">
        <v>8.3000001900000004</v>
      </c>
      <c r="C6381">
        <f t="shared" si="297"/>
        <v>46.940000342000005</v>
      </c>
      <c r="D6381" s="8">
        <f t="shared" si="298"/>
        <v>45599</v>
      </c>
      <c r="E6381">
        <f t="shared" si="299"/>
        <v>51.80000015000001</v>
      </c>
    </row>
    <row r="6382" spans="1:5">
      <c r="A6382" s="6">
        <v>45599.083333333336</v>
      </c>
      <c r="B6382" s="4">
        <v>8.3000001900000004</v>
      </c>
      <c r="C6382">
        <f t="shared" si="297"/>
        <v>46.940000342000005</v>
      </c>
      <c r="D6382" s="8">
        <f t="shared" si="298"/>
        <v>45599</v>
      </c>
      <c r="E6382">
        <f t="shared" si="299"/>
        <v>51.80000015000001</v>
      </c>
    </row>
    <row r="6383" spans="1:5">
      <c r="A6383" s="6">
        <v>45599.125</v>
      </c>
      <c r="B6383" s="4">
        <v>8.3000001900000004</v>
      </c>
      <c r="C6383">
        <f t="shared" si="297"/>
        <v>46.940000342000005</v>
      </c>
      <c r="D6383" s="8">
        <f t="shared" si="298"/>
        <v>45599</v>
      </c>
      <c r="E6383">
        <f t="shared" si="299"/>
        <v>51.80000015000001</v>
      </c>
    </row>
    <row r="6384" spans="1:5">
      <c r="A6384" s="6">
        <v>45599.166666666664</v>
      </c>
      <c r="B6384" s="4">
        <v>7.8000001900000004</v>
      </c>
      <c r="C6384">
        <f t="shared" si="297"/>
        <v>46.040000341999999</v>
      </c>
      <c r="D6384" s="8">
        <f t="shared" si="298"/>
        <v>45599</v>
      </c>
      <c r="E6384">
        <f t="shared" si="299"/>
        <v>51.80000015000001</v>
      </c>
    </row>
    <row r="6385" spans="1:5">
      <c r="A6385" s="6">
        <v>45599.208333333336</v>
      </c>
      <c r="B6385" s="4">
        <v>7.1999998099999996</v>
      </c>
      <c r="C6385">
        <f t="shared" si="297"/>
        <v>44.959999658000001</v>
      </c>
      <c r="D6385" s="8">
        <f t="shared" si="298"/>
        <v>45599</v>
      </c>
      <c r="E6385">
        <f t="shared" si="299"/>
        <v>51.80000015000001</v>
      </c>
    </row>
    <row r="6386" spans="1:5">
      <c r="A6386" s="6">
        <v>45599.25</v>
      </c>
      <c r="B6386" s="4">
        <v>6.6999998099999996</v>
      </c>
      <c r="C6386">
        <f t="shared" si="297"/>
        <v>44.059999657999995</v>
      </c>
      <c r="D6386" s="8">
        <f t="shared" si="298"/>
        <v>45599</v>
      </c>
      <c r="E6386">
        <f t="shared" si="299"/>
        <v>51.80000015000001</v>
      </c>
    </row>
    <row r="6387" spans="1:5">
      <c r="A6387" s="6">
        <v>45599.291666666664</v>
      </c>
      <c r="B6387" s="4">
        <v>6.6999998099999996</v>
      </c>
      <c r="C6387">
        <f t="shared" si="297"/>
        <v>44.059999657999995</v>
      </c>
      <c r="D6387" s="8">
        <f t="shared" si="298"/>
        <v>45599</v>
      </c>
      <c r="E6387">
        <f t="shared" si="299"/>
        <v>51.80000015000001</v>
      </c>
    </row>
    <row r="6388" spans="1:5">
      <c r="A6388" s="6">
        <v>45599.333333333336</v>
      </c>
      <c r="B6388" s="4">
        <v>7.8000001900000004</v>
      </c>
      <c r="C6388">
        <f t="shared" si="297"/>
        <v>46.040000341999999</v>
      </c>
      <c r="D6388" s="8">
        <f t="shared" si="298"/>
        <v>45599</v>
      </c>
      <c r="E6388">
        <f t="shared" si="299"/>
        <v>51.80000015000001</v>
      </c>
    </row>
    <row r="6389" spans="1:5">
      <c r="A6389" s="6">
        <v>45599.375</v>
      </c>
      <c r="B6389" s="4">
        <v>10</v>
      </c>
      <c r="C6389">
        <f t="shared" si="297"/>
        <v>50</v>
      </c>
      <c r="D6389" s="8">
        <f t="shared" si="298"/>
        <v>45599</v>
      </c>
      <c r="E6389">
        <f t="shared" si="299"/>
        <v>51.80000015000001</v>
      </c>
    </row>
    <row r="6390" spans="1:5">
      <c r="A6390" s="6">
        <v>45599.416666666664</v>
      </c>
      <c r="B6390" s="4">
        <v>12.199999800000001</v>
      </c>
      <c r="C6390">
        <f t="shared" si="297"/>
        <v>53.959999640000007</v>
      </c>
      <c r="D6390" s="8">
        <f t="shared" si="298"/>
        <v>45599</v>
      </c>
      <c r="E6390">
        <f t="shared" si="299"/>
        <v>51.80000015000001</v>
      </c>
    </row>
    <row r="6391" spans="1:5">
      <c r="A6391" s="6">
        <v>45599.458333333336</v>
      </c>
      <c r="B6391" s="4">
        <v>14.399999599999999</v>
      </c>
      <c r="C6391">
        <f t="shared" si="297"/>
        <v>57.919999279999999</v>
      </c>
      <c r="D6391" s="8">
        <f t="shared" si="298"/>
        <v>45599</v>
      </c>
      <c r="E6391">
        <f t="shared" si="299"/>
        <v>51.80000015000001</v>
      </c>
    </row>
    <row r="6392" spans="1:5">
      <c r="A6392" s="6">
        <v>45599.5</v>
      </c>
      <c r="B6392" s="4">
        <v>15.600000400000001</v>
      </c>
      <c r="C6392">
        <f t="shared" si="297"/>
        <v>60.080000720000001</v>
      </c>
      <c r="D6392" s="8">
        <f t="shared" si="298"/>
        <v>45599</v>
      </c>
      <c r="E6392">
        <f t="shared" si="299"/>
        <v>51.80000015000001</v>
      </c>
    </row>
    <row r="6393" spans="1:5">
      <c r="A6393" s="6">
        <v>45599.541666666664</v>
      </c>
      <c r="B6393" s="4">
        <v>16.100000399999999</v>
      </c>
      <c r="C6393">
        <f t="shared" si="297"/>
        <v>60.98000072</v>
      </c>
      <c r="D6393" s="8">
        <f t="shared" si="298"/>
        <v>45599</v>
      </c>
      <c r="E6393">
        <f t="shared" si="299"/>
        <v>51.80000015000001</v>
      </c>
    </row>
    <row r="6394" spans="1:5">
      <c r="A6394" s="6">
        <v>45599.583333333336</v>
      </c>
      <c r="B6394" s="4">
        <v>16.100000399999999</v>
      </c>
      <c r="C6394">
        <f t="shared" si="297"/>
        <v>60.98000072</v>
      </c>
      <c r="D6394" s="8">
        <f t="shared" si="298"/>
        <v>45599</v>
      </c>
      <c r="E6394">
        <f t="shared" si="299"/>
        <v>51.80000015000001</v>
      </c>
    </row>
    <row r="6395" spans="1:5">
      <c r="A6395" s="6">
        <v>45599.625</v>
      </c>
      <c r="B6395" s="4">
        <v>15.600000400000001</v>
      </c>
      <c r="C6395">
        <f t="shared" si="297"/>
        <v>60.080000720000001</v>
      </c>
      <c r="D6395" s="8">
        <f t="shared" si="298"/>
        <v>45599</v>
      </c>
      <c r="E6395">
        <f t="shared" si="299"/>
        <v>51.80000015000001</v>
      </c>
    </row>
    <row r="6396" spans="1:5">
      <c r="A6396" s="6">
        <v>45599.666666666664</v>
      </c>
      <c r="B6396" s="4">
        <v>15</v>
      </c>
      <c r="C6396">
        <f t="shared" si="297"/>
        <v>59</v>
      </c>
      <c r="D6396" s="8">
        <f t="shared" si="298"/>
        <v>45599</v>
      </c>
      <c r="E6396">
        <f t="shared" si="299"/>
        <v>51.80000015000001</v>
      </c>
    </row>
    <row r="6397" spans="1:5">
      <c r="A6397" s="6">
        <v>45599.708333333336</v>
      </c>
      <c r="B6397" s="4">
        <v>12.800000199999999</v>
      </c>
      <c r="C6397">
        <f t="shared" si="297"/>
        <v>55.040000360000001</v>
      </c>
      <c r="D6397" s="8">
        <f t="shared" si="298"/>
        <v>45599</v>
      </c>
      <c r="E6397">
        <f t="shared" si="299"/>
        <v>51.80000015000001</v>
      </c>
    </row>
    <row r="6398" spans="1:5">
      <c r="A6398" s="6">
        <v>45599.75</v>
      </c>
      <c r="B6398" s="4">
        <v>12.800000199999999</v>
      </c>
      <c r="C6398">
        <f t="shared" si="297"/>
        <v>55.040000360000001</v>
      </c>
      <c r="D6398" s="8">
        <f t="shared" si="298"/>
        <v>45599</v>
      </c>
      <c r="E6398">
        <f t="shared" si="299"/>
        <v>51.80000015000001</v>
      </c>
    </row>
    <row r="6399" spans="1:5">
      <c r="A6399" s="6">
        <v>45599.791666666664</v>
      </c>
      <c r="B6399" s="4">
        <v>11.699999800000001</v>
      </c>
      <c r="C6399">
        <f t="shared" si="297"/>
        <v>53.059999640000001</v>
      </c>
      <c r="D6399" s="8">
        <f t="shared" si="298"/>
        <v>45599</v>
      </c>
      <c r="E6399">
        <f t="shared" si="299"/>
        <v>51.80000015000001</v>
      </c>
    </row>
    <row r="6400" spans="1:5">
      <c r="A6400" s="6">
        <v>45599.833333333336</v>
      </c>
      <c r="B6400" s="4">
        <v>11.100000400000001</v>
      </c>
      <c r="C6400">
        <f t="shared" si="297"/>
        <v>51.980000720000007</v>
      </c>
      <c r="D6400" s="8">
        <f t="shared" si="298"/>
        <v>45599</v>
      </c>
      <c r="E6400">
        <f t="shared" si="299"/>
        <v>51.80000015000001</v>
      </c>
    </row>
    <row r="6401" spans="1:5">
      <c r="A6401" s="6">
        <v>45599.875</v>
      </c>
      <c r="B6401" s="4">
        <v>10.600000400000001</v>
      </c>
      <c r="C6401">
        <f t="shared" si="297"/>
        <v>51.080000720000001</v>
      </c>
      <c r="D6401" s="8">
        <f t="shared" si="298"/>
        <v>45599</v>
      </c>
      <c r="E6401">
        <f t="shared" si="299"/>
        <v>51.80000015000001</v>
      </c>
    </row>
    <row r="6402" spans="1:5">
      <c r="A6402" s="6">
        <v>45599.916666666664</v>
      </c>
      <c r="B6402" s="4">
        <v>10</v>
      </c>
      <c r="C6402">
        <f t="shared" si="297"/>
        <v>50</v>
      </c>
      <c r="D6402" s="8">
        <f t="shared" si="298"/>
        <v>45599</v>
      </c>
      <c r="E6402">
        <f t="shared" si="299"/>
        <v>51.80000015000001</v>
      </c>
    </row>
    <row r="6403" spans="1:5">
      <c r="A6403" s="6">
        <v>45599.958333333336</v>
      </c>
      <c r="B6403" s="4">
        <v>10</v>
      </c>
      <c r="C6403">
        <f t="shared" ref="C6403:C6466" si="300">B6403*1.8+32</f>
        <v>50</v>
      </c>
      <c r="D6403" s="8">
        <f t="shared" ref="D6403:D6466" si="301">DATE(YEAR(A6403), MONTH(A6403), DAY(A6403))</f>
        <v>45599</v>
      </c>
      <c r="E6403">
        <f t="shared" si="299"/>
        <v>51.80000015000001</v>
      </c>
    </row>
    <row r="6404" spans="1:5">
      <c r="A6404" s="6">
        <v>45600</v>
      </c>
      <c r="B6404" s="4">
        <v>8.8999996199999991</v>
      </c>
      <c r="C6404">
        <f t="shared" si="300"/>
        <v>48.019999315999996</v>
      </c>
      <c r="D6404" s="8">
        <f t="shared" si="301"/>
        <v>45600</v>
      </c>
      <c r="E6404">
        <f t="shared" ref="E6404:E6467" si="302">AVERAGEIF(D:D, D6404, C:C)</f>
        <v>50.705000198</v>
      </c>
    </row>
    <row r="6405" spans="1:5">
      <c r="A6405" s="6">
        <v>45600.041666666664</v>
      </c>
      <c r="B6405" s="4">
        <v>10</v>
      </c>
      <c r="C6405">
        <f t="shared" si="300"/>
        <v>50</v>
      </c>
      <c r="D6405" s="8">
        <f t="shared" si="301"/>
        <v>45600</v>
      </c>
      <c r="E6405">
        <f t="shared" si="302"/>
        <v>50.705000198</v>
      </c>
    </row>
    <row r="6406" spans="1:5">
      <c r="A6406" s="6">
        <v>45600.083333333336</v>
      </c>
      <c r="B6406" s="4">
        <v>10</v>
      </c>
      <c r="C6406">
        <f t="shared" si="300"/>
        <v>50</v>
      </c>
      <c r="D6406" s="8">
        <f t="shared" si="301"/>
        <v>45600</v>
      </c>
      <c r="E6406">
        <f t="shared" si="302"/>
        <v>50.705000198</v>
      </c>
    </row>
    <row r="6407" spans="1:5">
      <c r="A6407" s="6">
        <v>45600.125</v>
      </c>
      <c r="B6407" s="4">
        <v>8.8999996199999991</v>
      </c>
      <c r="C6407">
        <f t="shared" si="300"/>
        <v>48.019999315999996</v>
      </c>
      <c r="D6407" s="8">
        <f t="shared" si="301"/>
        <v>45600</v>
      </c>
      <c r="E6407">
        <f t="shared" si="302"/>
        <v>50.705000198</v>
      </c>
    </row>
    <row r="6408" spans="1:5">
      <c r="A6408" s="6">
        <v>45600.166666666664</v>
      </c>
      <c r="B6408" s="4">
        <v>8.3000001900000004</v>
      </c>
      <c r="C6408">
        <f t="shared" si="300"/>
        <v>46.940000342000005</v>
      </c>
      <c r="D6408" s="8">
        <f t="shared" si="301"/>
        <v>45600</v>
      </c>
      <c r="E6408">
        <f t="shared" si="302"/>
        <v>50.705000198</v>
      </c>
    </row>
    <row r="6409" spans="1:5">
      <c r="A6409" s="6">
        <v>45600.208333333336</v>
      </c>
      <c r="B6409" s="4">
        <v>8.3000001900000004</v>
      </c>
      <c r="C6409">
        <f t="shared" si="300"/>
        <v>46.940000342000005</v>
      </c>
      <c r="D6409" s="8">
        <f t="shared" si="301"/>
        <v>45600</v>
      </c>
      <c r="E6409">
        <f t="shared" si="302"/>
        <v>50.705000198</v>
      </c>
    </row>
    <row r="6410" spans="1:5">
      <c r="A6410" s="6">
        <v>45600.25</v>
      </c>
      <c r="B6410" s="4">
        <v>8.3000001900000004</v>
      </c>
      <c r="C6410">
        <f t="shared" si="300"/>
        <v>46.940000342000005</v>
      </c>
      <c r="D6410" s="8">
        <f t="shared" si="301"/>
        <v>45600</v>
      </c>
      <c r="E6410">
        <f t="shared" si="302"/>
        <v>50.705000198</v>
      </c>
    </row>
    <row r="6411" spans="1:5">
      <c r="A6411" s="6">
        <v>45600.291666666664</v>
      </c>
      <c r="B6411" s="4">
        <v>7.8000001900000004</v>
      </c>
      <c r="C6411">
        <f t="shared" si="300"/>
        <v>46.040000341999999</v>
      </c>
      <c r="D6411" s="8">
        <f t="shared" si="301"/>
        <v>45600</v>
      </c>
      <c r="E6411">
        <f t="shared" si="302"/>
        <v>50.705000198</v>
      </c>
    </row>
    <row r="6412" spans="1:5">
      <c r="A6412" s="6">
        <v>45600.333333333336</v>
      </c>
      <c r="B6412" s="4">
        <v>9.3999996199999991</v>
      </c>
      <c r="C6412">
        <f t="shared" si="300"/>
        <v>48.919999316000002</v>
      </c>
      <c r="D6412" s="8">
        <f t="shared" si="301"/>
        <v>45600</v>
      </c>
      <c r="E6412">
        <f t="shared" si="302"/>
        <v>50.705000198</v>
      </c>
    </row>
    <row r="6413" spans="1:5">
      <c r="A6413" s="6">
        <v>45600.375</v>
      </c>
      <c r="B6413" s="4">
        <v>10.600000400000001</v>
      </c>
      <c r="C6413">
        <f t="shared" si="300"/>
        <v>51.080000720000001</v>
      </c>
      <c r="D6413" s="8">
        <f t="shared" si="301"/>
        <v>45600</v>
      </c>
      <c r="E6413">
        <f t="shared" si="302"/>
        <v>50.705000198</v>
      </c>
    </row>
    <row r="6414" spans="1:5">
      <c r="A6414" s="6">
        <v>45600.416666666664</v>
      </c>
      <c r="B6414" s="4">
        <v>11.100000400000001</v>
      </c>
      <c r="C6414">
        <f t="shared" si="300"/>
        <v>51.980000720000007</v>
      </c>
      <c r="D6414" s="8">
        <f t="shared" si="301"/>
        <v>45600</v>
      </c>
      <c r="E6414">
        <f t="shared" si="302"/>
        <v>50.705000198</v>
      </c>
    </row>
    <row r="6415" spans="1:5">
      <c r="A6415" s="6">
        <v>45600.458333333336</v>
      </c>
      <c r="B6415" s="4">
        <v>11.699999800000001</v>
      </c>
      <c r="C6415">
        <f t="shared" si="300"/>
        <v>53.059999640000001</v>
      </c>
      <c r="D6415" s="8">
        <f t="shared" si="301"/>
        <v>45600</v>
      </c>
      <c r="E6415">
        <f t="shared" si="302"/>
        <v>50.705000198</v>
      </c>
    </row>
    <row r="6416" spans="1:5">
      <c r="A6416" s="6">
        <v>45600.5</v>
      </c>
      <c r="B6416" s="4">
        <v>12.199999800000001</v>
      </c>
      <c r="C6416">
        <f t="shared" si="300"/>
        <v>53.959999640000007</v>
      </c>
      <c r="D6416" s="8">
        <f t="shared" si="301"/>
        <v>45600</v>
      </c>
      <c r="E6416">
        <f t="shared" si="302"/>
        <v>50.705000198</v>
      </c>
    </row>
    <row r="6417" spans="1:5">
      <c r="A6417" s="6">
        <v>45600.541666666664</v>
      </c>
      <c r="B6417" s="4">
        <v>12.800000199999999</v>
      </c>
      <c r="C6417">
        <f t="shared" si="300"/>
        <v>55.040000360000001</v>
      </c>
      <c r="D6417" s="8">
        <f t="shared" si="301"/>
        <v>45600</v>
      </c>
      <c r="E6417">
        <f t="shared" si="302"/>
        <v>50.705000198</v>
      </c>
    </row>
    <row r="6418" spans="1:5">
      <c r="A6418" s="6">
        <v>45600.583333333336</v>
      </c>
      <c r="B6418" s="4">
        <v>12.800000199999999</v>
      </c>
      <c r="C6418">
        <f t="shared" si="300"/>
        <v>55.040000360000001</v>
      </c>
      <c r="D6418" s="8">
        <f t="shared" si="301"/>
        <v>45600</v>
      </c>
      <c r="E6418">
        <f t="shared" si="302"/>
        <v>50.705000198</v>
      </c>
    </row>
    <row r="6419" spans="1:5">
      <c r="A6419" s="6">
        <v>45600.625</v>
      </c>
      <c r="B6419" s="4">
        <v>12.199999800000001</v>
      </c>
      <c r="C6419">
        <f t="shared" si="300"/>
        <v>53.959999640000007</v>
      </c>
      <c r="D6419" s="8">
        <f t="shared" si="301"/>
        <v>45600</v>
      </c>
      <c r="E6419">
        <f t="shared" si="302"/>
        <v>50.705000198</v>
      </c>
    </row>
    <row r="6420" spans="1:5">
      <c r="A6420" s="6">
        <v>45600.666666666664</v>
      </c>
      <c r="B6420" s="4">
        <v>11.100000400000001</v>
      </c>
      <c r="C6420">
        <f t="shared" si="300"/>
        <v>51.980000720000007</v>
      </c>
      <c r="D6420" s="8">
        <f t="shared" si="301"/>
        <v>45600</v>
      </c>
      <c r="E6420">
        <f t="shared" si="302"/>
        <v>50.705000198</v>
      </c>
    </row>
    <row r="6421" spans="1:5">
      <c r="A6421" s="6">
        <v>45600.708333333336</v>
      </c>
      <c r="B6421" s="4">
        <v>11.100000400000001</v>
      </c>
      <c r="C6421">
        <f t="shared" si="300"/>
        <v>51.980000720000007</v>
      </c>
      <c r="D6421" s="8">
        <f t="shared" si="301"/>
        <v>45600</v>
      </c>
      <c r="E6421">
        <f t="shared" si="302"/>
        <v>50.705000198</v>
      </c>
    </row>
    <row r="6422" spans="1:5">
      <c r="A6422" s="6">
        <v>45600.75</v>
      </c>
      <c r="B6422" s="4">
        <v>11.100000400000001</v>
      </c>
      <c r="C6422">
        <f t="shared" si="300"/>
        <v>51.980000720000007</v>
      </c>
      <c r="D6422" s="8">
        <f t="shared" si="301"/>
        <v>45600</v>
      </c>
      <c r="E6422">
        <f t="shared" si="302"/>
        <v>50.705000198</v>
      </c>
    </row>
    <row r="6423" spans="1:5">
      <c r="A6423" s="6">
        <v>45600.791666666664</v>
      </c>
      <c r="B6423" s="4">
        <v>11.100000400000001</v>
      </c>
      <c r="C6423">
        <f t="shared" si="300"/>
        <v>51.980000720000007</v>
      </c>
      <c r="D6423" s="8">
        <f t="shared" si="301"/>
        <v>45600</v>
      </c>
      <c r="E6423">
        <f t="shared" si="302"/>
        <v>50.705000198</v>
      </c>
    </row>
    <row r="6424" spans="1:5">
      <c r="A6424" s="6">
        <v>45600.833333333336</v>
      </c>
      <c r="B6424" s="4">
        <v>11.100000400000001</v>
      </c>
      <c r="C6424">
        <f t="shared" si="300"/>
        <v>51.980000720000007</v>
      </c>
      <c r="D6424" s="8">
        <f t="shared" si="301"/>
        <v>45600</v>
      </c>
      <c r="E6424">
        <f t="shared" si="302"/>
        <v>50.705000198</v>
      </c>
    </row>
    <row r="6425" spans="1:5">
      <c r="A6425" s="6">
        <v>45600.875</v>
      </c>
      <c r="B6425" s="4">
        <v>10.600000400000001</v>
      </c>
      <c r="C6425">
        <f t="shared" si="300"/>
        <v>51.080000720000001</v>
      </c>
      <c r="D6425" s="8">
        <f t="shared" si="301"/>
        <v>45600</v>
      </c>
      <c r="E6425">
        <f t="shared" si="302"/>
        <v>50.705000198</v>
      </c>
    </row>
    <row r="6426" spans="1:5">
      <c r="A6426" s="6">
        <v>45600.916666666664</v>
      </c>
      <c r="B6426" s="4">
        <v>10.600000400000001</v>
      </c>
      <c r="C6426">
        <f t="shared" si="300"/>
        <v>51.080000720000001</v>
      </c>
      <c r="D6426" s="8">
        <f t="shared" si="301"/>
        <v>45600</v>
      </c>
      <c r="E6426">
        <f t="shared" si="302"/>
        <v>50.705000198</v>
      </c>
    </row>
    <row r="6427" spans="1:5">
      <c r="A6427" s="6">
        <v>45600.958333333336</v>
      </c>
      <c r="B6427" s="4">
        <v>9.3999996199999991</v>
      </c>
      <c r="C6427">
        <f t="shared" si="300"/>
        <v>48.919999316000002</v>
      </c>
      <c r="D6427" s="8">
        <f t="shared" si="301"/>
        <v>45600</v>
      </c>
      <c r="E6427">
        <f t="shared" si="302"/>
        <v>50.705000198</v>
      </c>
    </row>
    <row r="6428" spans="1:5">
      <c r="A6428" s="6">
        <v>45601</v>
      </c>
      <c r="B6428" s="4">
        <v>9.3999996199999991</v>
      </c>
      <c r="C6428">
        <f t="shared" si="300"/>
        <v>48.919999316000002</v>
      </c>
      <c r="D6428" s="8">
        <f t="shared" si="301"/>
        <v>45601</v>
      </c>
      <c r="E6428">
        <f t="shared" si="302"/>
        <v>53.787500079500013</v>
      </c>
    </row>
    <row r="6429" spans="1:5">
      <c r="A6429" s="6">
        <v>45601.041666666664</v>
      </c>
      <c r="B6429" s="4">
        <v>9.3999996199999991</v>
      </c>
      <c r="C6429">
        <f t="shared" si="300"/>
        <v>48.919999316000002</v>
      </c>
      <c r="D6429" s="8">
        <f t="shared" si="301"/>
        <v>45601</v>
      </c>
      <c r="E6429">
        <f t="shared" si="302"/>
        <v>53.787500079500013</v>
      </c>
    </row>
    <row r="6430" spans="1:5">
      <c r="A6430" s="6">
        <v>45601.083333333336</v>
      </c>
      <c r="B6430" s="4">
        <v>9.3999996199999991</v>
      </c>
      <c r="C6430">
        <f t="shared" si="300"/>
        <v>48.919999316000002</v>
      </c>
      <c r="D6430" s="8">
        <f t="shared" si="301"/>
        <v>45601</v>
      </c>
      <c r="E6430">
        <f t="shared" si="302"/>
        <v>53.787500079500013</v>
      </c>
    </row>
    <row r="6431" spans="1:5">
      <c r="A6431" s="6">
        <v>45601.125</v>
      </c>
      <c r="B6431" s="4">
        <v>10</v>
      </c>
      <c r="C6431">
        <f t="shared" si="300"/>
        <v>50</v>
      </c>
      <c r="D6431" s="8">
        <f t="shared" si="301"/>
        <v>45601</v>
      </c>
      <c r="E6431">
        <f t="shared" si="302"/>
        <v>53.787500079500013</v>
      </c>
    </row>
    <row r="6432" spans="1:5">
      <c r="A6432" s="6">
        <v>45601.166666666664</v>
      </c>
      <c r="B6432" s="4">
        <v>10</v>
      </c>
      <c r="C6432">
        <f t="shared" si="300"/>
        <v>50</v>
      </c>
      <c r="D6432" s="8">
        <f t="shared" si="301"/>
        <v>45601</v>
      </c>
      <c r="E6432">
        <f t="shared" si="302"/>
        <v>53.787500079500013</v>
      </c>
    </row>
    <row r="6433" spans="1:5">
      <c r="A6433" s="6">
        <v>45601.208333333336</v>
      </c>
      <c r="B6433" s="4">
        <v>10.600000400000001</v>
      </c>
      <c r="C6433">
        <f t="shared" si="300"/>
        <v>51.080000720000001</v>
      </c>
      <c r="D6433" s="8">
        <f t="shared" si="301"/>
        <v>45601</v>
      </c>
      <c r="E6433">
        <f t="shared" si="302"/>
        <v>53.787500079500013</v>
      </c>
    </row>
    <row r="6434" spans="1:5">
      <c r="A6434" s="6">
        <v>45601.25</v>
      </c>
      <c r="B6434" s="4">
        <v>11.100000400000001</v>
      </c>
      <c r="C6434">
        <f t="shared" si="300"/>
        <v>51.980000720000007</v>
      </c>
      <c r="D6434" s="8">
        <f t="shared" si="301"/>
        <v>45601</v>
      </c>
      <c r="E6434">
        <f t="shared" si="302"/>
        <v>53.787500079500013</v>
      </c>
    </row>
    <row r="6435" spans="1:5">
      <c r="A6435" s="6">
        <v>45601.291666666664</v>
      </c>
      <c r="B6435" s="4">
        <v>11.100000400000001</v>
      </c>
      <c r="C6435">
        <f t="shared" si="300"/>
        <v>51.980000720000007</v>
      </c>
      <c r="D6435" s="8">
        <f t="shared" si="301"/>
        <v>45601</v>
      </c>
      <c r="E6435">
        <f t="shared" si="302"/>
        <v>53.787500079500013</v>
      </c>
    </row>
    <row r="6436" spans="1:5">
      <c r="A6436" s="6">
        <v>45601.333333333336</v>
      </c>
      <c r="B6436" s="4">
        <v>11.699999800000001</v>
      </c>
      <c r="C6436">
        <f t="shared" si="300"/>
        <v>53.059999640000001</v>
      </c>
      <c r="D6436" s="8">
        <f t="shared" si="301"/>
        <v>45601</v>
      </c>
      <c r="E6436">
        <f t="shared" si="302"/>
        <v>53.787500079500013</v>
      </c>
    </row>
    <row r="6437" spans="1:5">
      <c r="A6437" s="6">
        <v>45601.375</v>
      </c>
      <c r="B6437" s="4">
        <v>12.800000199999999</v>
      </c>
      <c r="C6437">
        <f t="shared" si="300"/>
        <v>55.040000360000001</v>
      </c>
      <c r="D6437" s="8">
        <f t="shared" si="301"/>
        <v>45601</v>
      </c>
      <c r="E6437">
        <f t="shared" si="302"/>
        <v>53.787500079500013</v>
      </c>
    </row>
    <row r="6438" spans="1:5">
      <c r="A6438" s="6">
        <v>45601.416666666664</v>
      </c>
      <c r="B6438" s="4">
        <v>13.300000199999999</v>
      </c>
      <c r="C6438">
        <f t="shared" si="300"/>
        <v>55.940000359999999</v>
      </c>
      <c r="D6438" s="8">
        <f t="shared" si="301"/>
        <v>45601</v>
      </c>
      <c r="E6438">
        <f t="shared" si="302"/>
        <v>53.787500079500013</v>
      </c>
    </row>
    <row r="6439" spans="1:5">
      <c r="A6439" s="6">
        <v>45601.458333333336</v>
      </c>
      <c r="B6439" s="4">
        <v>15</v>
      </c>
      <c r="C6439">
        <f t="shared" si="300"/>
        <v>59</v>
      </c>
      <c r="D6439" s="8">
        <f t="shared" si="301"/>
        <v>45601</v>
      </c>
      <c r="E6439">
        <f t="shared" si="302"/>
        <v>53.787500079500013</v>
      </c>
    </row>
    <row r="6440" spans="1:5">
      <c r="A6440" s="6">
        <v>45601.5</v>
      </c>
      <c r="B6440" s="4">
        <v>16.100000399999999</v>
      </c>
      <c r="C6440">
        <f t="shared" si="300"/>
        <v>60.98000072</v>
      </c>
      <c r="D6440" s="8">
        <f t="shared" si="301"/>
        <v>45601</v>
      </c>
      <c r="E6440">
        <f t="shared" si="302"/>
        <v>53.787500079500013</v>
      </c>
    </row>
    <row r="6441" spans="1:5">
      <c r="A6441" s="6">
        <v>45601.541666666664</v>
      </c>
      <c r="B6441" s="4">
        <v>17.200000800000002</v>
      </c>
      <c r="C6441">
        <f t="shared" si="300"/>
        <v>62.960001439999999</v>
      </c>
      <c r="D6441" s="8">
        <f t="shared" si="301"/>
        <v>45601</v>
      </c>
      <c r="E6441">
        <f t="shared" si="302"/>
        <v>53.787500079500013</v>
      </c>
    </row>
    <row r="6442" spans="1:5">
      <c r="A6442" s="6">
        <v>45601.583333333336</v>
      </c>
      <c r="B6442" s="4">
        <v>15</v>
      </c>
      <c r="C6442">
        <f t="shared" si="300"/>
        <v>59</v>
      </c>
      <c r="D6442" s="8">
        <f t="shared" si="301"/>
        <v>45601</v>
      </c>
      <c r="E6442">
        <f t="shared" si="302"/>
        <v>53.787500079500013</v>
      </c>
    </row>
    <row r="6443" spans="1:5">
      <c r="A6443" s="6">
        <v>45601.625</v>
      </c>
      <c r="B6443" s="4">
        <v>13.899999599999999</v>
      </c>
      <c r="C6443">
        <f t="shared" si="300"/>
        <v>57.01999928</v>
      </c>
      <c r="D6443" s="8">
        <f t="shared" si="301"/>
        <v>45601</v>
      </c>
      <c r="E6443">
        <f t="shared" si="302"/>
        <v>53.787500079500013</v>
      </c>
    </row>
    <row r="6444" spans="1:5">
      <c r="A6444" s="6">
        <v>45601.666666666664</v>
      </c>
      <c r="B6444" s="4">
        <v>12.800000199999999</v>
      </c>
      <c r="C6444">
        <f t="shared" si="300"/>
        <v>55.040000360000001</v>
      </c>
      <c r="D6444" s="8">
        <f t="shared" si="301"/>
        <v>45601</v>
      </c>
      <c r="E6444">
        <f t="shared" si="302"/>
        <v>53.787500079500013</v>
      </c>
    </row>
    <row r="6445" spans="1:5">
      <c r="A6445" s="6">
        <v>45601.708333333336</v>
      </c>
      <c r="B6445" s="4">
        <v>12.199999800000001</v>
      </c>
      <c r="C6445">
        <f t="shared" si="300"/>
        <v>53.959999640000007</v>
      </c>
      <c r="D6445" s="8">
        <f t="shared" si="301"/>
        <v>45601</v>
      </c>
      <c r="E6445">
        <f t="shared" si="302"/>
        <v>53.787500079500013</v>
      </c>
    </row>
    <row r="6446" spans="1:5">
      <c r="A6446" s="6">
        <v>45601.75</v>
      </c>
      <c r="B6446" s="4">
        <v>12.199999800000001</v>
      </c>
      <c r="C6446">
        <f t="shared" si="300"/>
        <v>53.959999640000007</v>
      </c>
      <c r="D6446" s="8">
        <f t="shared" si="301"/>
        <v>45601</v>
      </c>
      <c r="E6446">
        <f t="shared" si="302"/>
        <v>53.787500079500013</v>
      </c>
    </row>
    <row r="6447" spans="1:5">
      <c r="A6447" s="6">
        <v>45601.791666666664</v>
      </c>
      <c r="B6447" s="4">
        <v>11.699999800000001</v>
      </c>
      <c r="C6447">
        <f t="shared" si="300"/>
        <v>53.059999640000001</v>
      </c>
      <c r="D6447" s="8">
        <f t="shared" si="301"/>
        <v>45601</v>
      </c>
      <c r="E6447">
        <f t="shared" si="302"/>
        <v>53.787500079500013</v>
      </c>
    </row>
    <row r="6448" spans="1:5">
      <c r="A6448" s="6">
        <v>45601.833333333336</v>
      </c>
      <c r="B6448" s="4">
        <v>11.699999800000001</v>
      </c>
      <c r="C6448">
        <f t="shared" si="300"/>
        <v>53.059999640000001</v>
      </c>
      <c r="D6448" s="8">
        <f t="shared" si="301"/>
        <v>45601</v>
      </c>
      <c r="E6448">
        <f t="shared" si="302"/>
        <v>53.787500079500013</v>
      </c>
    </row>
    <row r="6449" spans="1:5">
      <c r="A6449" s="6">
        <v>45601.875</v>
      </c>
      <c r="B6449" s="4">
        <v>11.699999800000001</v>
      </c>
      <c r="C6449">
        <f t="shared" si="300"/>
        <v>53.059999640000001</v>
      </c>
      <c r="D6449" s="8">
        <f t="shared" si="301"/>
        <v>45601</v>
      </c>
      <c r="E6449">
        <f t="shared" si="302"/>
        <v>53.787500079500013</v>
      </c>
    </row>
    <row r="6450" spans="1:5">
      <c r="A6450" s="6">
        <v>45601.916666666664</v>
      </c>
      <c r="B6450" s="4">
        <v>11.100000400000001</v>
      </c>
      <c r="C6450">
        <f t="shared" si="300"/>
        <v>51.980000720000007</v>
      </c>
      <c r="D6450" s="8">
        <f t="shared" si="301"/>
        <v>45601</v>
      </c>
      <c r="E6450">
        <f t="shared" si="302"/>
        <v>53.787500079500013</v>
      </c>
    </row>
    <row r="6451" spans="1:5">
      <c r="A6451" s="6">
        <v>45601.958333333336</v>
      </c>
      <c r="B6451" s="4">
        <v>11.100000400000001</v>
      </c>
      <c r="C6451">
        <f t="shared" si="300"/>
        <v>51.980000720000007</v>
      </c>
      <c r="D6451" s="8">
        <f t="shared" si="301"/>
        <v>45601</v>
      </c>
      <c r="E6451">
        <f t="shared" si="302"/>
        <v>53.787500079500013</v>
      </c>
    </row>
    <row r="6452" spans="1:5">
      <c r="A6452" s="6">
        <v>45602</v>
      </c>
      <c r="B6452" s="4">
        <v>11.100000400000001</v>
      </c>
      <c r="C6452">
        <f t="shared" si="300"/>
        <v>51.980000720000007</v>
      </c>
      <c r="D6452" s="8">
        <f t="shared" si="301"/>
        <v>45602</v>
      </c>
      <c r="E6452">
        <f t="shared" si="302"/>
        <v>50.667500122249997</v>
      </c>
    </row>
    <row r="6453" spans="1:5">
      <c r="A6453" s="6">
        <v>45602.041666666664</v>
      </c>
      <c r="B6453" s="4">
        <v>11.100000400000001</v>
      </c>
      <c r="C6453">
        <f t="shared" si="300"/>
        <v>51.980000720000007</v>
      </c>
      <c r="D6453" s="8">
        <f t="shared" si="301"/>
        <v>45602</v>
      </c>
      <c r="E6453">
        <f t="shared" si="302"/>
        <v>50.667500122249997</v>
      </c>
    </row>
    <row r="6454" spans="1:5">
      <c r="A6454" s="6">
        <v>45602.083333333336</v>
      </c>
      <c r="B6454" s="4">
        <v>10.600000400000001</v>
      </c>
      <c r="C6454">
        <f t="shared" si="300"/>
        <v>51.080000720000001</v>
      </c>
      <c r="D6454" s="8">
        <f t="shared" si="301"/>
        <v>45602</v>
      </c>
      <c r="E6454">
        <f t="shared" si="302"/>
        <v>50.667500122249997</v>
      </c>
    </row>
    <row r="6455" spans="1:5">
      <c r="A6455" s="6">
        <v>45602.125</v>
      </c>
      <c r="B6455" s="4">
        <v>10.600000400000001</v>
      </c>
      <c r="C6455">
        <f t="shared" si="300"/>
        <v>51.080000720000001</v>
      </c>
      <c r="D6455" s="8">
        <f t="shared" si="301"/>
        <v>45602</v>
      </c>
      <c r="E6455">
        <f t="shared" si="302"/>
        <v>50.667500122249997</v>
      </c>
    </row>
    <row r="6456" spans="1:5">
      <c r="A6456" s="6">
        <v>45602.166666666664</v>
      </c>
      <c r="B6456" s="4">
        <v>11.100000400000001</v>
      </c>
      <c r="C6456">
        <f t="shared" si="300"/>
        <v>51.980000720000007</v>
      </c>
      <c r="D6456" s="8">
        <f t="shared" si="301"/>
        <v>45602</v>
      </c>
      <c r="E6456">
        <f t="shared" si="302"/>
        <v>50.667500122249997</v>
      </c>
    </row>
    <row r="6457" spans="1:5">
      <c r="A6457" s="6">
        <v>45602.208333333336</v>
      </c>
      <c r="B6457" s="4">
        <v>11.100000400000001</v>
      </c>
      <c r="C6457">
        <f t="shared" si="300"/>
        <v>51.980000720000007</v>
      </c>
      <c r="D6457" s="8">
        <f t="shared" si="301"/>
        <v>45602</v>
      </c>
      <c r="E6457">
        <f t="shared" si="302"/>
        <v>50.667500122249997</v>
      </c>
    </row>
    <row r="6458" spans="1:5">
      <c r="A6458" s="6">
        <v>45602.25</v>
      </c>
      <c r="B6458" s="4">
        <v>11.699999800000001</v>
      </c>
      <c r="C6458">
        <f t="shared" si="300"/>
        <v>53.059999640000001</v>
      </c>
      <c r="D6458" s="8">
        <f t="shared" si="301"/>
        <v>45602</v>
      </c>
      <c r="E6458">
        <f t="shared" si="302"/>
        <v>50.667500122249997</v>
      </c>
    </row>
    <row r="6459" spans="1:5">
      <c r="A6459" s="6">
        <v>45602.291666666664</v>
      </c>
      <c r="B6459" s="4">
        <v>11.100000400000001</v>
      </c>
      <c r="C6459">
        <f t="shared" si="300"/>
        <v>51.980000720000007</v>
      </c>
      <c r="D6459" s="8">
        <f t="shared" si="301"/>
        <v>45602</v>
      </c>
      <c r="E6459">
        <f t="shared" si="302"/>
        <v>50.667500122249997</v>
      </c>
    </row>
    <row r="6460" spans="1:5">
      <c r="A6460" s="6">
        <v>45602.333333333336</v>
      </c>
      <c r="B6460" s="4">
        <v>11.100000400000001</v>
      </c>
      <c r="C6460">
        <f t="shared" si="300"/>
        <v>51.980000720000007</v>
      </c>
      <c r="D6460" s="8">
        <f t="shared" si="301"/>
        <v>45602</v>
      </c>
      <c r="E6460">
        <f t="shared" si="302"/>
        <v>50.667500122249997</v>
      </c>
    </row>
    <row r="6461" spans="1:5">
      <c r="A6461" s="6">
        <v>45602.375</v>
      </c>
      <c r="B6461" s="4">
        <v>12.199999800000001</v>
      </c>
      <c r="C6461">
        <f t="shared" si="300"/>
        <v>53.959999640000007</v>
      </c>
      <c r="D6461" s="8">
        <f t="shared" si="301"/>
        <v>45602</v>
      </c>
      <c r="E6461">
        <f t="shared" si="302"/>
        <v>50.667500122249997</v>
      </c>
    </row>
    <row r="6462" spans="1:5">
      <c r="A6462" s="6">
        <v>45602.416666666664</v>
      </c>
      <c r="B6462" s="4">
        <v>12.199999800000001</v>
      </c>
      <c r="C6462">
        <f t="shared" si="300"/>
        <v>53.959999640000007</v>
      </c>
      <c r="D6462" s="8">
        <f t="shared" si="301"/>
        <v>45602</v>
      </c>
      <c r="E6462">
        <f t="shared" si="302"/>
        <v>50.667500122249997</v>
      </c>
    </row>
    <row r="6463" spans="1:5">
      <c r="A6463" s="6">
        <v>45602.458333333336</v>
      </c>
      <c r="B6463" s="4">
        <v>13.300000199999999</v>
      </c>
      <c r="C6463">
        <f t="shared" si="300"/>
        <v>55.940000359999999</v>
      </c>
      <c r="D6463" s="8">
        <f t="shared" si="301"/>
        <v>45602</v>
      </c>
      <c r="E6463">
        <f t="shared" si="302"/>
        <v>50.667500122249997</v>
      </c>
    </row>
    <row r="6464" spans="1:5">
      <c r="A6464" s="6">
        <v>45602.5</v>
      </c>
      <c r="B6464" s="4">
        <v>13.300000199999999</v>
      </c>
      <c r="C6464">
        <f t="shared" si="300"/>
        <v>55.940000359999999</v>
      </c>
      <c r="D6464" s="8">
        <f t="shared" si="301"/>
        <v>45602</v>
      </c>
      <c r="E6464">
        <f t="shared" si="302"/>
        <v>50.667500122249997</v>
      </c>
    </row>
    <row r="6465" spans="1:5">
      <c r="A6465" s="6">
        <v>45602.541666666664</v>
      </c>
      <c r="B6465" s="4">
        <v>14.399999599999999</v>
      </c>
      <c r="C6465">
        <f t="shared" si="300"/>
        <v>57.919999279999999</v>
      </c>
      <c r="D6465" s="8">
        <f t="shared" si="301"/>
        <v>45602</v>
      </c>
      <c r="E6465">
        <f t="shared" si="302"/>
        <v>50.667500122249997</v>
      </c>
    </row>
    <row r="6466" spans="1:5">
      <c r="A6466" s="6">
        <v>45602.583333333336</v>
      </c>
      <c r="B6466" s="4">
        <v>13.899999599999999</v>
      </c>
      <c r="C6466">
        <f t="shared" si="300"/>
        <v>57.01999928</v>
      </c>
      <c r="D6466" s="8">
        <f t="shared" si="301"/>
        <v>45602</v>
      </c>
      <c r="E6466">
        <f t="shared" si="302"/>
        <v>50.667500122249997</v>
      </c>
    </row>
    <row r="6467" spans="1:5">
      <c r="A6467" s="6">
        <v>45602.625</v>
      </c>
      <c r="B6467" s="4">
        <v>12.800000199999999</v>
      </c>
      <c r="C6467">
        <f t="shared" ref="C6467:C6530" si="303">B6467*1.8+32</f>
        <v>55.040000360000001</v>
      </c>
      <c r="D6467" s="8">
        <f t="shared" ref="D6467:D6530" si="304">DATE(YEAR(A6467), MONTH(A6467), DAY(A6467))</f>
        <v>45602</v>
      </c>
      <c r="E6467">
        <f t="shared" si="302"/>
        <v>50.667500122249997</v>
      </c>
    </row>
    <row r="6468" spans="1:5">
      <c r="A6468" s="6">
        <v>45602.666666666664</v>
      </c>
      <c r="B6468" s="4">
        <v>10</v>
      </c>
      <c r="C6468">
        <f t="shared" si="303"/>
        <v>50</v>
      </c>
      <c r="D6468" s="8">
        <f t="shared" si="304"/>
        <v>45602</v>
      </c>
      <c r="E6468">
        <f t="shared" ref="E6468:E6531" si="305">AVERAGEIF(D:D, D6468, C:C)</f>
        <v>50.667500122249997</v>
      </c>
    </row>
    <row r="6469" spans="1:5">
      <c r="A6469" s="6">
        <v>45602.708333333336</v>
      </c>
      <c r="B6469" s="4">
        <v>7.8000001900000004</v>
      </c>
      <c r="C6469">
        <f t="shared" si="303"/>
        <v>46.040000341999999</v>
      </c>
      <c r="D6469" s="8">
        <f t="shared" si="304"/>
        <v>45602</v>
      </c>
      <c r="E6469">
        <f t="shared" si="305"/>
        <v>50.667500122249997</v>
      </c>
    </row>
    <row r="6470" spans="1:5">
      <c r="A6470" s="6">
        <v>45602.75</v>
      </c>
      <c r="B6470" s="4">
        <v>7.1999998099999996</v>
      </c>
      <c r="C6470">
        <f t="shared" si="303"/>
        <v>44.959999658000001</v>
      </c>
      <c r="D6470" s="8">
        <f t="shared" si="304"/>
        <v>45602</v>
      </c>
      <c r="E6470">
        <f t="shared" si="305"/>
        <v>50.667500122249997</v>
      </c>
    </row>
    <row r="6471" spans="1:5">
      <c r="A6471" s="6">
        <v>45602.791666666664</v>
      </c>
      <c r="B6471" s="4">
        <v>6.0999999000000003</v>
      </c>
      <c r="C6471">
        <f t="shared" si="303"/>
        <v>42.979999820000003</v>
      </c>
      <c r="D6471" s="8">
        <f t="shared" si="304"/>
        <v>45602</v>
      </c>
      <c r="E6471">
        <f t="shared" si="305"/>
        <v>50.667500122249997</v>
      </c>
    </row>
    <row r="6472" spans="1:5">
      <c r="A6472" s="6">
        <v>45602.833333333336</v>
      </c>
      <c r="B6472" s="4">
        <v>6.0999999000000003</v>
      </c>
      <c r="C6472">
        <f t="shared" si="303"/>
        <v>42.979999820000003</v>
      </c>
      <c r="D6472" s="8">
        <f t="shared" si="304"/>
        <v>45602</v>
      </c>
      <c r="E6472">
        <f t="shared" si="305"/>
        <v>50.667500122249997</v>
      </c>
    </row>
    <row r="6473" spans="1:5">
      <c r="A6473" s="6">
        <v>45602.875</v>
      </c>
      <c r="B6473" s="4">
        <v>6.6999998099999996</v>
      </c>
      <c r="C6473">
        <f t="shared" si="303"/>
        <v>44.059999657999995</v>
      </c>
      <c r="D6473" s="8">
        <f t="shared" si="304"/>
        <v>45602</v>
      </c>
      <c r="E6473">
        <f t="shared" si="305"/>
        <v>50.667500122249997</v>
      </c>
    </row>
    <row r="6474" spans="1:5">
      <c r="A6474" s="6">
        <v>45602.916666666664</v>
      </c>
      <c r="B6474" s="4">
        <v>6.6999998099999996</v>
      </c>
      <c r="C6474">
        <f t="shared" si="303"/>
        <v>44.059999657999995</v>
      </c>
      <c r="D6474" s="8">
        <f t="shared" si="304"/>
        <v>45602</v>
      </c>
      <c r="E6474">
        <f t="shared" si="305"/>
        <v>50.667500122249997</v>
      </c>
    </row>
    <row r="6475" spans="1:5">
      <c r="A6475" s="6">
        <v>45602.958333333336</v>
      </c>
      <c r="B6475" s="4">
        <v>6.6999998099999996</v>
      </c>
      <c r="C6475">
        <f t="shared" si="303"/>
        <v>44.059999657999995</v>
      </c>
      <c r="D6475" s="8">
        <f t="shared" si="304"/>
        <v>45602</v>
      </c>
      <c r="E6475">
        <f t="shared" si="305"/>
        <v>50.667500122249997</v>
      </c>
    </row>
    <row r="6476" spans="1:5">
      <c r="A6476" s="6">
        <v>45603</v>
      </c>
      <c r="B6476" s="4">
        <v>6.6999998099999996</v>
      </c>
      <c r="C6476">
        <f t="shared" si="303"/>
        <v>44.059999657999995</v>
      </c>
      <c r="D6476" s="8">
        <f t="shared" si="304"/>
        <v>45603</v>
      </c>
      <c r="E6476">
        <f t="shared" si="305"/>
        <v>44.997499799000003</v>
      </c>
    </row>
    <row r="6477" spans="1:5">
      <c r="A6477" s="6">
        <v>45603.041666666664</v>
      </c>
      <c r="B6477" s="4">
        <v>5.5999999000000003</v>
      </c>
      <c r="C6477">
        <f t="shared" si="303"/>
        <v>42.079999819999998</v>
      </c>
      <c r="D6477" s="8">
        <f t="shared" si="304"/>
        <v>45603</v>
      </c>
      <c r="E6477">
        <f t="shared" si="305"/>
        <v>44.997499799000003</v>
      </c>
    </row>
    <row r="6478" spans="1:5">
      <c r="A6478" s="6">
        <v>45603.083333333336</v>
      </c>
      <c r="B6478" s="4">
        <v>5</v>
      </c>
      <c r="C6478">
        <f t="shared" si="303"/>
        <v>41</v>
      </c>
      <c r="D6478" s="8">
        <f t="shared" si="304"/>
        <v>45603</v>
      </c>
      <c r="E6478">
        <f t="shared" si="305"/>
        <v>44.997499799000003</v>
      </c>
    </row>
    <row r="6479" spans="1:5">
      <c r="A6479" s="6">
        <v>45603.125</v>
      </c>
      <c r="B6479" s="4">
        <v>5</v>
      </c>
      <c r="C6479">
        <f t="shared" si="303"/>
        <v>41</v>
      </c>
      <c r="D6479" s="8">
        <f t="shared" si="304"/>
        <v>45603</v>
      </c>
      <c r="E6479">
        <f t="shared" si="305"/>
        <v>44.997499799000003</v>
      </c>
    </row>
    <row r="6480" spans="1:5">
      <c r="A6480" s="6">
        <v>45603.166666666664</v>
      </c>
      <c r="B6480" s="4">
        <v>5</v>
      </c>
      <c r="C6480">
        <f t="shared" si="303"/>
        <v>41</v>
      </c>
      <c r="D6480" s="8">
        <f t="shared" si="304"/>
        <v>45603</v>
      </c>
      <c r="E6480">
        <f t="shared" si="305"/>
        <v>44.997499799000003</v>
      </c>
    </row>
    <row r="6481" spans="1:5">
      <c r="A6481" s="6">
        <v>45603.208333333336</v>
      </c>
      <c r="B6481" s="4">
        <v>5</v>
      </c>
      <c r="C6481">
        <f t="shared" si="303"/>
        <v>41</v>
      </c>
      <c r="D6481" s="8">
        <f t="shared" si="304"/>
        <v>45603</v>
      </c>
      <c r="E6481">
        <f t="shared" si="305"/>
        <v>44.997499799000003</v>
      </c>
    </row>
    <row r="6482" spans="1:5">
      <c r="A6482" s="6">
        <v>45603.25</v>
      </c>
      <c r="B6482" s="4">
        <v>6.0999999000000003</v>
      </c>
      <c r="C6482">
        <f t="shared" si="303"/>
        <v>42.979999820000003</v>
      </c>
      <c r="D6482" s="8">
        <f t="shared" si="304"/>
        <v>45603</v>
      </c>
      <c r="E6482">
        <f t="shared" si="305"/>
        <v>44.997499799000003</v>
      </c>
    </row>
    <row r="6483" spans="1:5">
      <c r="A6483" s="6">
        <v>45603.291666666664</v>
      </c>
      <c r="B6483" s="4">
        <v>7.8000001900000004</v>
      </c>
      <c r="C6483">
        <f t="shared" si="303"/>
        <v>46.040000341999999</v>
      </c>
      <c r="D6483" s="8">
        <f t="shared" si="304"/>
        <v>45603</v>
      </c>
      <c r="E6483">
        <f t="shared" si="305"/>
        <v>44.997499799000003</v>
      </c>
    </row>
    <row r="6484" spans="1:5">
      <c r="A6484" s="6">
        <v>45603.333333333336</v>
      </c>
      <c r="B6484" s="4">
        <v>7.1999998099999996</v>
      </c>
      <c r="C6484">
        <f t="shared" si="303"/>
        <v>44.959999658000001</v>
      </c>
      <c r="D6484" s="8">
        <f t="shared" si="304"/>
        <v>45603</v>
      </c>
      <c r="E6484">
        <f t="shared" si="305"/>
        <v>44.997499799000003</v>
      </c>
    </row>
    <row r="6485" spans="1:5">
      <c r="A6485" s="6">
        <v>45603.375</v>
      </c>
      <c r="B6485" s="4">
        <v>7.8000001900000004</v>
      </c>
      <c r="C6485">
        <f t="shared" si="303"/>
        <v>46.040000341999999</v>
      </c>
      <c r="D6485" s="8">
        <f t="shared" si="304"/>
        <v>45603</v>
      </c>
      <c r="E6485">
        <f t="shared" si="305"/>
        <v>44.997499799000003</v>
      </c>
    </row>
    <row r="6486" spans="1:5">
      <c r="A6486" s="6">
        <v>45603.416666666664</v>
      </c>
      <c r="B6486" s="4">
        <v>7.8000001900000004</v>
      </c>
      <c r="C6486">
        <f t="shared" si="303"/>
        <v>46.040000341999999</v>
      </c>
      <c r="D6486" s="8">
        <f t="shared" si="304"/>
        <v>45603</v>
      </c>
      <c r="E6486">
        <f t="shared" si="305"/>
        <v>44.997499799000003</v>
      </c>
    </row>
    <row r="6487" spans="1:5">
      <c r="A6487" s="6">
        <v>45603.458333333336</v>
      </c>
      <c r="B6487" s="4">
        <v>8.8999996199999991</v>
      </c>
      <c r="C6487">
        <f t="shared" si="303"/>
        <v>48.019999315999996</v>
      </c>
      <c r="D6487" s="8">
        <f t="shared" si="304"/>
        <v>45603</v>
      </c>
      <c r="E6487">
        <f t="shared" si="305"/>
        <v>44.997499799000003</v>
      </c>
    </row>
    <row r="6488" spans="1:5">
      <c r="A6488" s="6">
        <v>45603.5</v>
      </c>
      <c r="B6488" s="4">
        <v>9.3999996199999991</v>
      </c>
      <c r="C6488">
        <f t="shared" si="303"/>
        <v>48.919999316000002</v>
      </c>
      <c r="D6488" s="8">
        <f t="shared" si="304"/>
        <v>45603</v>
      </c>
      <c r="E6488">
        <f t="shared" si="305"/>
        <v>44.997499799000003</v>
      </c>
    </row>
    <row r="6489" spans="1:5">
      <c r="A6489" s="6">
        <v>45603.541666666664</v>
      </c>
      <c r="B6489" s="4">
        <v>9.3999996199999991</v>
      </c>
      <c r="C6489">
        <f t="shared" si="303"/>
        <v>48.919999316000002</v>
      </c>
      <c r="D6489" s="8">
        <f t="shared" si="304"/>
        <v>45603</v>
      </c>
      <c r="E6489">
        <f t="shared" si="305"/>
        <v>44.997499799000003</v>
      </c>
    </row>
    <row r="6490" spans="1:5">
      <c r="A6490" s="6">
        <v>45603.583333333336</v>
      </c>
      <c r="B6490" s="4">
        <v>9.3999996199999991</v>
      </c>
      <c r="C6490">
        <f t="shared" si="303"/>
        <v>48.919999316000002</v>
      </c>
      <c r="D6490" s="8">
        <f t="shared" si="304"/>
        <v>45603</v>
      </c>
      <c r="E6490">
        <f t="shared" si="305"/>
        <v>44.997499799000003</v>
      </c>
    </row>
    <row r="6491" spans="1:5">
      <c r="A6491" s="6">
        <v>45603.625</v>
      </c>
      <c r="B6491" s="4">
        <v>9.3999996199999991</v>
      </c>
      <c r="C6491">
        <f t="shared" si="303"/>
        <v>48.919999316000002</v>
      </c>
      <c r="D6491" s="8">
        <f t="shared" si="304"/>
        <v>45603</v>
      </c>
      <c r="E6491">
        <f t="shared" si="305"/>
        <v>44.997499799000003</v>
      </c>
    </row>
    <row r="6492" spans="1:5">
      <c r="A6492" s="6">
        <v>45603.666666666664</v>
      </c>
      <c r="B6492" s="4">
        <v>8.8999996199999991</v>
      </c>
      <c r="C6492">
        <f t="shared" si="303"/>
        <v>48.019999315999996</v>
      </c>
      <c r="D6492" s="8">
        <f t="shared" si="304"/>
        <v>45603</v>
      </c>
      <c r="E6492">
        <f t="shared" si="305"/>
        <v>44.997499799000003</v>
      </c>
    </row>
    <row r="6493" spans="1:5">
      <c r="A6493" s="6">
        <v>45603.708333333336</v>
      </c>
      <c r="B6493" s="4">
        <v>7.8000001900000004</v>
      </c>
      <c r="C6493">
        <f t="shared" si="303"/>
        <v>46.040000341999999</v>
      </c>
      <c r="D6493" s="8">
        <f t="shared" si="304"/>
        <v>45603</v>
      </c>
      <c r="E6493">
        <f t="shared" si="305"/>
        <v>44.997499799000003</v>
      </c>
    </row>
    <row r="6494" spans="1:5">
      <c r="A6494" s="6">
        <v>45603.75</v>
      </c>
      <c r="B6494" s="4">
        <v>7.8000001900000004</v>
      </c>
      <c r="C6494">
        <f t="shared" si="303"/>
        <v>46.040000341999999</v>
      </c>
      <c r="D6494" s="8">
        <f t="shared" si="304"/>
        <v>45603</v>
      </c>
      <c r="E6494">
        <f t="shared" si="305"/>
        <v>44.997499799000003</v>
      </c>
    </row>
    <row r="6495" spans="1:5">
      <c r="A6495" s="6">
        <v>45603.791666666664</v>
      </c>
      <c r="B6495" s="4">
        <v>7.1999998099999996</v>
      </c>
      <c r="C6495">
        <f t="shared" si="303"/>
        <v>44.959999658000001</v>
      </c>
      <c r="D6495" s="8">
        <f t="shared" si="304"/>
        <v>45603</v>
      </c>
      <c r="E6495">
        <f t="shared" si="305"/>
        <v>44.997499799000003</v>
      </c>
    </row>
    <row r="6496" spans="1:5">
      <c r="A6496" s="6">
        <v>45603.833333333336</v>
      </c>
      <c r="B6496" s="4">
        <v>6.0999999000000003</v>
      </c>
      <c r="C6496">
        <f t="shared" si="303"/>
        <v>42.979999820000003</v>
      </c>
      <c r="D6496" s="8">
        <f t="shared" si="304"/>
        <v>45603</v>
      </c>
      <c r="E6496">
        <f t="shared" si="305"/>
        <v>44.997499799000003</v>
      </c>
    </row>
    <row r="6497" spans="1:5">
      <c r="A6497" s="6">
        <v>45603.875</v>
      </c>
      <c r="B6497" s="4">
        <v>7.1999998099999996</v>
      </c>
      <c r="C6497">
        <f t="shared" si="303"/>
        <v>44.959999658000001</v>
      </c>
      <c r="D6497" s="8">
        <f t="shared" si="304"/>
        <v>45603</v>
      </c>
      <c r="E6497">
        <f t="shared" si="305"/>
        <v>44.997499799000003</v>
      </c>
    </row>
    <row r="6498" spans="1:5">
      <c r="A6498" s="6">
        <v>45603.916666666664</v>
      </c>
      <c r="B6498" s="4">
        <v>6.6999998099999996</v>
      </c>
      <c r="C6498">
        <f t="shared" si="303"/>
        <v>44.059999657999995</v>
      </c>
      <c r="D6498" s="8">
        <f t="shared" si="304"/>
        <v>45603</v>
      </c>
      <c r="E6498">
        <f t="shared" si="305"/>
        <v>44.997499799000003</v>
      </c>
    </row>
    <row r="6499" spans="1:5">
      <c r="A6499" s="6">
        <v>45603.958333333336</v>
      </c>
      <c r="B6499" s="4">
        <v>6.0999999000000003</v>
      </c>
      <c r="C6499">
        <f t="shared" si="303"/>
        <v>42.979999820000003</v>
      </c>
      <c r="D6499" s="8">
        <f t="shared" si="304"/>
        <v>45603</v>
      </c>
      <c r="E6499">
        <f t="shared" si="305"/>
        <v>44.997499799000003</v>
      </c>
    </row>
    <row r="6500" spans="1:5">
      <c r="A6500" s="6">
        <v>45604</v>
      </c>
      <c r="B6500" s="4">
        <v>5.5999999000000003</v>
      </c>
      <c r="C6500">
        <f t="shared" si="303"/>
        <v>42.079999819999998</v>
      </c>
      <c r="D6500" s="8">
        <f t="shared" si="304"/>
        <v>45604</v>
      </c>
      <c r="E6500">
        <f t="shared" si="305"/>
        <v>46.129999937750007</v>
      </c>
    </row>
    <row r="6501" spans="1:5">
      <c r="A6501" s="6">
        <v>45604.041666666664</v>
      </c>
      <c r="B6501" s="4">
        <v>5.5999999000000003</v>
      </c>
      <c r="C6501">
        <f t="shared" si="303"/>
        <v>42.079999819999998</v>
      </c>
      <c r="D6501" s="8">
        <f t="shared" si="304"/>
        <v>45604</v>
      </c>
      <c r="E6501">
        <f t="shared" si="305"/>
        <v>46.129999937750007</v>
      </c>
    </row>
    <row r="6502" spans="1:5">
      <c r="A6502" s="6">
        <v>45604.083333333336</v>
      </c>
      <c r="B6502" s="4">
        <v>5</v>
      </c>
      <c r="C6502">
        <f t="shared" si="303"/>
        <v>41</v>
      </c>
      <c r="D6502" s="8">
        <f t="shared" si="304"/>
        <v>45604</v>
      </c>
      <c r="E6502">
        <f t="shared" si="305"/>
        <v>46.129999937750007</v>
      </c>
    </row>
    <row r="6503" spans="1:5">
      <c r="A6503" s="6">
        <v>45604.125</v>
      </c>
      <c r="B6503" s="4">
        <v>5</v>
      </c>
      <c r="C6503">
        <f t="shared" si="303"/>
        <v>41</v>
      </c>
      <c r="D6503" s="8">
        <f t="shared" si="304"/>
        <v>45604</v>
      </c>
      <c r="E6503">
        <f t="shared" si="305"/>
        <v>46.129999937750007</v>
      </c>
    </row>
    <row r="6504" spans="1:5">
      <c r="A6504" s="6">
        <v>45604.166666666664</v>
      </c>
      <c r="B6504" s="4">
        <v>5</v>
      </c>
      <c r="C6504">
        <f t="shared" si="303"/>
        <v>41</v>
      </c>
      <c r="D6504" s="8">
        <f t="shared" si="304"/>
        <v>45604</v>
      </c>
      <c r="E6504">
        <f t="shared" si="305"/>
        <v>46.129999937750007</v>
      </c>
    </row>
    <row r="6505" spans="1:5">
      <c r="A6505" s="6">
        <v>45604.208333333336</v>
      </c>
      <c r="B6505" s="4">
        <v>5</v>
      </c>
      <c r="C6505">
        <f t="shared" si="303"/>
        <v>41</v>
      </c>
      <c r="D6505" s="8">
        <f t="shared" si="304"/>
        <v>45604</v>
      </c>
      <c r="E6505">
        <f t="shared" si="305"/>
        <v>46.129999937750007</v>
      </c>
    </row>
    <row r="6506" spans="1:5">
      <c r="A6506" s="6">
        <v>45604.25</v>
      </c>
      <c r="B6506" s="4">
        <v>5</v>
      </c>
      <c r="C6506">
        <f t="shared" si="303"/>
        <v>41</v>
      </c>
      <c r="D6506" s="8">
        <f t="shared" si="304"/>
        <v>45604</v>
      </c>
      <c r="E6506">
        <f t="shared" si="305"/>
        <v>46.129999937750007</v>
      </c>
    </row>
    <row r="6507" spans="1:5">
      <c r="A6507" s="6">
        <v>45604.291666666664</v>
      </c>
      <c r="B6507" s="4">
        <v>5</v>
      </c>
      <c r="C6507">
        <f t="shared" si="303"/>
        <v>41</v>
      </c>
      <c r="D6507" s="8">
        <f t="shared" si="304"/>
        <v>45604</v>
      </c>
      <c r="E6507">
        <f t="shared" si="305"/>
        <v>46.129999937750007</v>
      </c>
    </row>
    <row r="6508" spans="1:5">
      <c r="A6508" s="6">
        <v>45604.333333333336</v>
      </c>
      <c r="B6508" s="4">
        <v>6.0999999000000003</v>
      </c>
      <c r="C6508">
        <f t="shared" si="303"/>
        <v>42.979999820000003</v>
      </c>
      <c r="D6508" s="8">
        <f t="shared" si="304"/>
        <v>45604</v>
      </c>
      <c r="E6508">
        <f t="shared" si="305"/>
        <v>46.129999937750007</v>
      </c>
    </row>
    <row r="6509" spans="1:5">
      <c r="A6509" s="6">
        <v>45604.375</v>
      </c>
      <c r="B6509" s="4">
        <v>6.6999998099999996</v>
      </c>
      <c r="C6509">
        <f t="shared" si="303"/>
        <v>44.059999657999995</v>
      </c>
      <c r="D6509" s="8">
        <f t="shared" si="304"/>
        <v>45604</v>
      </c>
      <c r="E6509">
        <f t="shared" si="305"/>
        <v>46.129999937750007</v>
      </c>
    </row>
    <row r="6510" spans="1:5">
      <c r="A6510" s="6">
        <v>45604.416666666664</v>
      </c>
      <c r="B6510" s="4">
        <v>8.3000001900000004</v>
      </c>
      <c r="C6510">
        <f t="shared" si="303"/>
        <v>46.940000342000005</v>
      </c>
      <c r="D6510" s="8">
        <f t="shared" si="304"/>
        <v>45604</v>
      </c>
      <c r="E6510">
        <f t="shared" si="305"/>
        <v>46.129999937750007</v>
      </c>
    </row>
    <row r="6511" spans="1:5">
      <c r="A6511" s="6">
        <v>45604.458333333336</v>
      </c>
      <c r="B6511" s="4">
        <v>9.3999996199999991</v>
      </c>
      <c r="C6511">
        <f t="shared" si="303"/>
        <v>48.919999316000002</v>
      </c>
      <c r="D6511" s="8">
        <f t="shared" si="304"/>
        <v>45604</v>
      </c>
      <c r="E6511">
        <f t="shared" si="305"/>
        <v>46.129999937750007</v>
      </c>
    </row>
    <row r="6512" spans="1:5">
      <c r="A6512" s="6">
        <v>45604.5</v>
      </c>
      <c r="B6512" s="4">
        <v>10</v>
      </c>
      <c r="C6512">
        <f t="shared" si="303"/>
        <v>50</v>
      </c>
      <c r="D6512" s="8">
        <f t="shared" si="304"/>
        <v>45604</v>
      </c>
      <c r="E6512">
        <f t="shared" si="305"/>
        <v>46.129999937750007</v>
      </c>
    </row>
    <row r="6513" spans="1:5">
      <c r="A6513" s="6">
        <v>45604.541666666664</v>
      </c>
      <c r="B6513" s="4">
        <v>10</v>
      </c>
      <c r="C6513">
        <f t="shared" si="303"/>
        <v>50</v>
      </c>
      <c r="D6513" s="8">
        <f t="shared" si="304"/>
        <v>45604</v>
      </c>
      <c r="E6513">
        <f t="shared" si="305"/>
        <v>46.129999937750007</v>
      </c>
    </row>
    <row r="6514" spans="1:5">
      <c r="A6514" s="6">
        <v>45604.583333333336</v>
      </c>
      <c r="B6514" s="4">
        <v>10</v>
      </c>
      <c r="C6514">
        <f t="shared" si="303"/>
        <v>50</v>
      </c>
      <c r="D6514" s="8">
        <f t="shared" si="304"/>
        <v>45604</v>
      </c>
      <c r="E6514">
        <f t="shared" si="305"/>
        <v>46.129999937750007</v>
      </c>
    </row>
    <row r="6515" spans="1:5">
      <c r="A6515" s="6">
        <v>45604.625</v>
      </c>
      <c r="B6515" s="4">
        <v>10</v>
      </c>
      <c r="C6515">
        <f t="shared" si="303"/>
        <v>50</v>
      </c>
      <c r="D6515" s="8">
        <f t="shared" si="304"/>
        <v>45604</v>
      </c>
      <c r="E6515">
        <f t="shared" si="305"/>
        <v>46.129999937750007</v>
      </c>
    </row>
    <row r="6516" spans="1:5">
      <c r="A6516" s="6">
        <v>45604.666666666664</v>
      </c>
      <c r="B6516" s="4">
        <v>10.600000400000001</v>
      </c>
      <c r="C6516">
        <f t="shared" si="303"/>
        <v>51.080000720000001</v>
      </c>
      <c r="D6516" s="8">
        <f t="shared" si="304"/>
        <v>45604</v>
      </c>
      <c r="E6516">
        <f t="shared" si="305"/>
        <v>46.129999937750007</v>
      </c>
    </row>
    <row r="6517" spans="1:5">
      <c r="A6517" s="6">
        <v>45604.708333333336</v>
      </c>
      <c r="B6517" s="4">
        <v>10.600000400000001</v>
      </c>
      <c r="C6517">
        <f t="shared" si="303"/>
        <v>51.080000720000001</v>
      </c>
      <c r="D6517" s="8">
        <f t="shared" si="304"/>
        <v>45604</v>
      </c>
      <c r="E6517">
        <f t="shared" si="305"/>
        <v>46.129999937750007</v>
      </c>
    </row>
    <row r="6518" spans="1:5">
      <c r="A6518" s="6">
        <v>45604.75</v>
      </c>
      <c r="B6518" s="4">
        <v>10</v>
      </c>
      <c r="C6518">
        <f t="shared" si="303"/>
        <v>50</v>
      </c>
      <c r="D6518" s="8">
        <f t="shared" si="304"/>
        <v>45604</v>
      </c>
      <c r="E6518">
        <f t="shared" si="305"/>
        <v>46.129999937750007</v>
      </c>
    </row>
    <row r="6519" spans="1:5">
      <c r="A6519" s="6">
        <v>45604.791666666664</v>
      </c>
      <c r="B6519" s="4">
        <v>9.3999996199999991</v>
      </c>
      <c r="C6519">
        <f t="shared" si="303"/>
        <v>48.919999316000002</v>
      </c>
      <c r="D6519" s="8">
        <f t="shared" si="304"/>
        <v>45604</v>
      </c>
      <c r="E6519">
        <f t="shared" si="305"/>
        <v>46.129999937750007</v>
      </c>
    </row>
    <row r="6520" spans="1:5">
      <c r="A6520" s="6">
        <v>45604.833333333336</v>
      </c>
      <c r="B6520" s="4">
        <v>8.8999996199999991</v>
      </c>
      <c r="C6520">
        <f t="shared" si="303"/>
        <v>48.019999315999996</v>
      </c>
      <c r="D6520" s="8">
        <f t="shared" si="304"/>
        <v>45604</v>
      </c>
      <c r="E6520">
        <f t="shared" si="305"/>
        <v>46.129999937750007</v>
      </c>
    </row>
    <row r="6521" spans="1:5">
      <c r="A6521" s="6">
        <v>45604.875</v>
      </c>
      <c r="B6521" s="4">
        <v>8.3000001900000004</v>
      </c>
      <c r="C6521">
        <f t="shared" si="303"/>
        <v>46.940000342000005</v>
      </c>
      <c r="D6521" s="8">
        <f t="shared" si="304"/>
        <v>45604</v>
      </c>
      <c r="E6521">
        <f t="shared" si="305"/>
        <v>46.129999937750007</v>
      </c>
    </row>
    <row r="6522" spans="1:5">
      <c r="A6522" s="6">
        <v>45604.916666666664</v>
      </c>
      <c r="B6522" s="4">
        <v>8.8999996199999991</v>
      </c>
      <c r="C6522">
        <f t="shared" si="303"/>
        <v>48.019999315999996</v>
      </c>
      <c r="D6522" s="8">
        <f t="shared" si="304"/>
        <v>45604</v>
      </c>
      <c r="E6522">
        <f t="shared" si="305"/>
        <v>46.129999937750007</v>
      </c>
    </row>
    <row r="6523" spans="1:5">
      <c r="A6523" s="6">
        <v>45604.958333333336</v>
      </c>
      <c r="B6523" s="4">
        <v>10</v>
      </c>
      <c r="C6523">
        <f t="shared" si="303"/>
        <v>50</v>
      </c>
      <c r="D6523" s="8">
        <f t="shared" si="304"/>
        <v>45604</v>
      </c>
      <c r="E6523">
        <f t="shared" si="305"/>
        <v>46.129999937750007</v>
      </c>
    </row>
    <row r="6524" spans="1:5">
      <c r="A6524" s="6">
        <v>45605</v>
      </c>
      <c r="B6524" s="4">
        <v>10</v>
      </c>
      <c r="C6524">
        <f t="shared" si="303"/>
        <v>50</v>
      </c>
      <c r="D6524" s="8">
        <f t="shared" si="304"/>
        <v>45605</v>
      </c>
      <c r="E6524">
        <f t="shared" si="305"/>
        <v>50.622500172499997</v>
      </c>
    </row>
    <row r="6525" spans="1:5">
      <c r="A6525" s="6">
        <v>45605.041666666664</v>
      </c>
      <c r="B6525" s="4">
        <v>10</v>
      </c>
      <c r="C6525">
        <f t="shared" si="303"/>
        <v>50</v>
      </c>
      <c r="D6525" s="8">
        <f t="shared" si="304"/>
        <v>45605</v>
      </c>
      <c r="E6525">
        <f t="shared" si="305"/>
        <v>50.622500172499997</v>
      </c>
    </row>
    <row r="6526" spans="1:5">
      <c r="A6526" s="6">
        <v>45605.083333333336</v>
      </c>
      <c r="B6526" s="4">
        <v>10</v>
      </c>
      <c r="C6526">
        <f t="shared" si="303"/>
        <v>50</v>
      </c>
      <c r="D6526" s="8">
        <f t="shared" si="304"/>
        <v>45605</v>
      </c>
      <c r="E6526">
        <f t="shared" si="305"/>
        <v>50.622500172499997</v>
      </c>
    </row>
    <row r="6527" spans="1:5">
      <c r="A6527" s="6">
        <v>45605.125</v>
      </c>
      <c r="B6527" s="4">
        <v>10.600000400000001</v>
      </c>
      <c r="C6527">
        <f t="shared" si="303"/>
        <v>51.080000720000001</v>
      </c>
      <c r="D6527" s="8">
        <f t="shared" si="304"/>
        <v>45605</v>
      </c>
      <c r="E6527">
        <f t="shared" si="305"/>
        <v>50.622500172499997</v>
      </c>
    </row>
    <row r="6528" spans="1:5">
      <c r="A6528" s="6">
        <v>45605.166666666664</v>
      </c>
      <c r="B6528" s="4">
        <v>10.600000400000001</v>
      </c>
      <c r="C6528">
        <f t="shared" si="303"/>
        <v>51.080000720000001</v>
      </c>
      <c r="D6528" s="8">
        <f t="shared" si="304"/>
        <v>45605</v>
      </c>
      <c r="E6528">
        <f t="shared" si="305"/>
        <v>50.622500172499997</v>
      </c>
    </row>
    <row r="6529" spans="1:5">
      <c r="A6529" s="6">
        <v>45605.208333333336</v>
      </c>
      <c r="B6529" s="4">
        <v>10.600000400000001</v>
      </c>
      <c r="C6529">
        <f t="shared" si="303"/>
        <v>51.080000720000001</v>
      </c>
      <c r="D6529" s="8">
        <f t="shared" si="304"/>
        <v>45605</v>
      </c>
      <c r="E6529">
        <f t="shared" si="305"/>
        <v>50.622500172499997</v>
      </c>
    </row>
    <row r="6530" spans="1:5">
      <c r="A6530" s="6">
        <v>45605.25</v>
      </c>
      <c r="B6530" s="4">
        <v>10.600000400000001</v>
      </c>
      <c r="C6530">
        <f t="shared" si="303"/>
        <v>51.080000720000001</v>
      </c>
      <c r="D6530" s="8">
        <f t="shared" si="304"/>
        <v>45605</v>
      </c>
      <c r="E6530">
        <f t="shared" si="305"/>
        <v>50.622500172499997</v>
      </c>
    </row>
    <row r="6531" spans="1:5">
      <c r="A6531" s="6">
        <v>45605.291666666664</v>
      </c>
      <c r="B6531" s="4">
        <v>10.600000400000001</v>
      </c>
      <c r="C6531">
        <f t="shared" ref="C6531:C6594" si="306">B6531*1.8+32</f>
        <v>51.080000720000001</v>
      </c>
      <c r="D6531" s="8">
        <f t="shared" ref="D6531:D6594" si="307">DATE(YEAR(A6531), MONTH(A6531), DAY(A6531))</f>
        <v>45605</v>
      </c>
      <c r="E6531">
        <f t="shared" si="305"/>
        <v>50.622500172499997</v>
      </c>
    </row>
    <row r="6532" spans="1:5">
      <c r="A6532" s="6">
        <v>45605.333333333336</v>
      </c>
      <c r="B6532" s="4">
        <v>10.600000400000001</v>
      </c>
      <c r="C6532">
        <f t="shared" si="306"/>
        <v>51.080000720000001</v>
      </c>
      <c r="D6532" s="8">
        <f t="shared" si="307"/>
        <v>45605</v>
      </c>
      <c r="E6532">
        <f t="shared" ref="E6532:E6595" si="308">AVERAGEIF(D:D, D6532, C:C)</f>
        <v>50.622500172499997</v>
      </c>
    </row>
    <row r="6533" spans="1:5">
      <c r="A6533" s="6">
        <v>45605.375</v>
      </c>
      <c r="B6533" s="4">
        <v>10.600000400000001</v>
      </c>
      <c r="C6533">
        <f t="shared" si="306"/>
        <v>51.080000720000001</v>
      </c>
      <c r="D6533" s="8">
        <f t="shared" si="307"/>
        <v>45605</v>
      </c>
      <c r="E6533">
        <f t="shared" si="308"/>
        <v>50.622500172499997</v>
      </c>
    </row>
    <row r="6534" spans="1:5">
      <c r="A6534" s="6">
        <v>45605.416666666664</v>
      </c>
      <c r="B6534" s="4">
        <v>11.100000400000001</v>
      </c>
      <c r="C6534">
        <f t="shared" si="306"/>
        <v>51.980000720000007</v>
      </c>
      <c r="D6534" s="8">
        <f t="shared" si="307"/>
        <v>45605</v>
      </c>
      <c r="E6534">
        <f t="shared" si="308"/>
        <v>50.622500172499997</v>
      </c>
    </row>
    <row r="6535" spans="1:5">
      <c r="A6535" s="6">
        <v>45605.458333333336</v>
      </c>
      <c r="B6535" s="4">
        <v>11.699999800000001</v>
      </c>
      <c r="C6535">
        <f t="shared" si="306"/>
        <v>53.059999640000001</v>
      </c>
      <c r="D6535" s="8">
        <f t="shared" si="307"/>
        <v>45605</v>
      </c>
      <c r="E6535">
        <f t="shared" si="308"/>
        <v>50.622500172499997</v>
      </c>
    </row>
    <row r="6536" spans="1:5">
      <c r="A6536" s="6">
        <v>45605.5</v>
      </c>
      <c r="B6536" s="4">
        <v>11.699999800000001</v>
      </c>
      <c r="C6536">
        <f t="shared" si="306"/>
        <v>53.059999640000001</v>
      </c>
      <c r="D6536" s="8">
        <f t="shared" si="307"/>
        <v>45605</v>
      </c>
      <c r="E6536">
        <f t="shared" si="308"/>
        <v>50.622500172499997</v>
      </c>
    </row>
    <row r="6537" spans="1:5">
      <c r="A6537" s="6">
        <v>45605.541666666664</v>
      </c>
      <c r="B6537" s="4">
        <v>11.699999800000001</v>
      </c>
      <c r="C6537">
        <f t="shared" si="306"/>
        <v>53.059999640000001</v>
      </c>
      <c r="D6537" s="8">
        <f t="shared" si="307"/>
        <v>45605</v>
      </c>
      <c r="E6537">
        <f t="shared" si="308"/>
        <v>50.622500172499997</v>
      </c>
    </row>
    <row r="6538" spans="1:5">
      <c r="A6538" s="6">
        <v>45605.583333333336</v>
      </c>
      <c r="B6538" s="4">
        <v>10.600000400000001</v>
      </c>
      <c r="C6538">
        <f t="shared" si="306"/>
        <v>51.080000720000001</v>
      </c>
      <c r="D6538" s="8">
        <f t="shared" si="307"/>
        <v>45605</v>
      </c>
      <c r="E6538">
        <f t="shared" si="308"/>
        <v>50.622500172499997</v>
      </c>
    </row>
    <row r="6539" spans="1:5">
      <c r="A6539" s="6">
        <v>45605.625</v>
      </c>
      <c r="B6539" s="4">
        <v>10.600000400000001</v>
      </c>
      <c r="C6539">
        <f t="shared" si="306"/>
        <v>51.080000720000001</v>
      </c>
      <c r="D6539" s="8">
        <f t="shared" si="307"/>
        <v>45605</v>
      </c>
      <c r="E6539">
        <f t="shared" si="308"/>
        <v>50.622500172499997</v>
      </c>
    </row>
    <row r="6540" spans="1:5">
      <c r="A6540" s="6">
        <v>45605.666666666664</v>
      </c>
      <c r="B6540" s="4">
        <v>10.600000400000001</v>
      </c>
      <c r="C6540">
        <f t="shared" si="306"/>
        <v>51.080000720000001</v>
      </c>
      <c r="D6540" s="8">
        <f t="shared" si="307"/>
        <v>45605</v>
      </c>
      <c r="E6540">
        <f t="shared" si="308"/>
        <v>50.622500172499997</v>
      </c>
    </row>
    <row r="6541" spans="1:5">
      <c r="A6541" s="6">
        <v>45605.708333333336</v>
      </c>
      <c r="B6541" s="4">
        <v>10.600000400000001</v>
      </c>
      <c r="C6541">
        <f t="shared" si="306"/>
        <v>51.080000720000001</v>
      </c>
      <c r="D6541" s="8">
        <f t="shared" si="307"/>
        <v>45605</v>
      </c>
      <c r="E6541">
        <f t="shared" si="308"/>
        <v>50.622500172499997</v>
      </c>
    </row>
    <row r="6542" spans="1:5">
      <c r="A6542" s="6">
        <v>45605.75</v>
      </c>
      <c r="B6542" s="4">
        <v>10</v>
      </c>
      <c r="C6542">
        <f t="shared" si="306"/>
        <v>50</v>
      </c>
      <c r="D6542" s="8">
        <f t="shared" si="307"/>
        <v>45605</v>
      </c>
      <c r="E6542">
        <f t="shared" si="308"/>
        <v>50.622500172499997</v>
      </c>
    </row>
    <row r="6543" spans="1:5">
      <c r="A6543" s="6">
        <v>45605.791666666664</v>
      </c>
      <c r="B6543" s="4">
        <v>9.3999996199999991</v>
      </c>
      <c r="C6543">
        <f t="shared" si="306"/>
        <v>48.919999316000002</v>
      </c>
      <c r="D6543" s="8">
        <f t="shared" si="307"/>
        <v>45605</v>
      </c>
      <c r="E6543">
        <f t="shared" si="308"/>
        <v>50.622500172499997</v>
      </c>
    </row>
    <row r="6544" spans="1:5">
      <c r="A6544" s="6">
        <v>45605.833333333336</v>
      </c>
      <c r="B6544" s="4">
        <v>8.8999996199999991</v>
      </c>
      <c r="C6544">
        <f t="shared" si="306"/>
        <v>48.019999315999996</v>
      </c>
      <c r="D6544" s="8">
        <f t="shared" si="307"/>
        <v>45605</v>
      </c>
      <c r="E6544">
        <f t="shared" si="308"/>
        <v>50.622500172499997</v>
      </c>
    </row>
    <row r="6545" spans="1:5">
      <c r="A6545" s="6">
        <v>45605.875</v>
      </c>
      <c r="B6545" s="4">
        <v>8.8999996199999991</v>
      </c>
      <c r="C6545">
        <f t="shared" si="306"/>
        <v>48.019999315999996</v>
      </c>
      <c r="D6545" s="8">
        <f t="shared" si="307"/>
        <v>45605</v>
      </c>
      <c r="E6545">
        <f t="shared" si="308"/>
        <v>50.622500172499997</v>
      </c>
    </row>
    <row r="6546" spans="1:5">
      <c r="A6546" s="6">
        <v>45605.916666666664</v>
      </c>
      <c r="B6546" s="4">
        <v>8.8999996199999991</v>
      </c>
      <c r="C6546">
        <f t="shared" si="306"/>
        <v>48.019999315999996</v>
      </c>
      <c r="D6546" s="8">
        <f t="shared" si="307"/>
        <v>45605</v>
      </c>
      <c r="E6546">
        <f t="shared" si="308"/>
        <v>50.622500172499997</v>
      </c>
    </row>
    <row r="6547" spans="1:5">
      <c r="A6547" s="6">
        <v>45605.958333333336</v>
      </c>
      <c r="B6547" s="4">
        <v>9.3999996199999991</v>
      </c>
      <c r="C6547">
        <f t="shared" si="306"/>
        <v>48.919999316000002</v>
      </c>
      <c r="D6547" s="8">
        <f t="shared" si="307"/>
        <v>45605</v>
      </c>
      <c r="E6547">
        <f t="shared" si="308"/>
        <v>50.622500172499997</v>
      </c>
    </row>
    <row r="6548" spans="1:5">
      <c r="A6548" s="6">
        <v>45606</v>
      </c>
      <c r="B6548" s="4">
        <v>9.3999996199999991</v>
      </c>
      <c r="C6548">
        <f t="shared" si="306"/>
        <v>48.919999316000002</v>
      </c>
      <c r="D6548" s="8">
        <f t="shared" si="307"/>
        <v>45606</v>
      </c>
      <c r="E6548">
        <f t="shared" si="308"/>
        <v>48.769999672999994</v>
      </c>
    </row>
    <row r="6549" spans="1:5">
      <c r="A6549" s="6">
        <v>45606.041666666664</v>
      </c>
      <c r="B6549" s="4">
        <v>9.3999996199999991</v>
      </c>
      <c r="C6549">
        <f t="shared" si="306"/>
        <v>48.919999316000002</v>
      </c>
      <c r="D6549" s="8">
        <f t="shared" si="307"/>
        <v>45606</v>
      </c>
      <c r="E6549">
        <f t="shared" si="308"/>
        <v>48.769999672999994</v>
      </c>
    </row>
    <row r="6550" spans="1:5">
      <c r="A6550" s="6">
        <v>45606.083333333336</v>
      </c>
      <c r="B6550" s="4">
        <v>9.3999996199999991</v>
      </c>
      <c r="C6550">
        <f t="shared" si="306"/>
        <v>48.919999316000002</v>
      </c>
      <c r="D6550" s="8">
        <f t="shared" si="307"/>
        <v>45606</v>
      </c>
      <c r="E6550">
        <f t="shared" si="308"/>
        <v>48.769999672999994</v>
      </c>
    </row>
    <row r="6551" spans="1:5">
      <c r="A6551" s="6">
        <v>45606.125</v>
      </c>
      <c r="B6551" s="4">
        <v>9.3999996199999991</v>
      </c>
      <c r="C6551">
        <f t="shared" si="306"/>
        <v>48.919999316000002</v>
      </c>
      <c r="D6551" s="8">
        <f t="shared" si="307"/>
        <v>45606</v>
      </c>
      <c r="E6551">
        <f t="shared" si="308"/>
        <v>48.769999672999994</v>
      </c>
    </row>
    <row r="6552" spans="1:5">
      <c r="A6552" s="6">
        <v>45606.166666666664</v>
      </c>
      <c r="B6552" s="4">
        <v>9.3999996199999991</v>
      </c>
      <c r="C6552">
        <f t="shared" si="306"/>
        <v>48.919999316000002</v>
      </c>
      <c r="D6552" s="8">
        <f t="shared" si="307"/>
        <v>45606</v>
      </c>
      <c r="E6552">
        <f t="shared" si="308"/>
        <v>48.769999672999994</v>
      </c>
    </row>
    <row r="6553" spans="1:5">
      <c r="A6553" s="6">
        <v>45606.208333333336</v>
      </c>
      <c r="B6553" s="4">
        <v>9.3999996199999991</v>
      </c>
      <c r="C6553">
        <f t="shared" si="306"/>
        <v>48.919999316000002</v>
      </c>
      <c r="D6553" s="8">
        <f t="shared" si="307"/>
        <v>45606</v>
      </c>
      <c r="E6553">
        <f t="shared" si="308"/>
        <v>48.769999672999994</v>
      </c>
    </row>
    <row r="6554" spans="1:5">
      <c r="A6554" s="6">
        <v>45606.25</v>
      </c>
      <c r="B6554" s="4">
        <v>9.3999996199999991</v>
      </c>
      <c r="C6554">
        <f t="shared" si="306"/>
        <v>48.919999316000002</v>
      </c>
      <c r="D6554" s="8">
        <f t="shared" si="307"/>
        <v>45606</v>
      </c>
      <c r="E6554">
        <f t="shared" si="308"/>
        <v>48.769999672999994</v>
      </c>
    </row>
    <row r="6555" spans="1:5">
      <c r="A6555" s="6">
        <v>45606.291666666664</v>
      </c>
      <c r="B6555" s="4">
        <v>8.8999996199999991</v>
      </c>
      <c r="C6555">
        <f t="shared" si="306"/>
        <v>48.019999315999996</v>
      </c>
      <c r="D6555" s="8">
        <f t="shared" si="307"/>
        <v>45606</v>
      </c>
      <c r="E6555">
        <f t="shared" si="308"/>
        <v>48.769999672999994</v>
      </c>
    </row>
    <row r="6556" spans="1:5">
      <c r="A6556" s="6">
        <v>45606.333333333336</v>
      </c>
      <c r="B6556" s="4">
        <v>8.8999996199999991</v>
      </c>
      <c r="C6556">
        <f t="shared" si="306"/>
        <v>48.019999315999996</v>
      </c>
      <c r="D6556" s="8">
        <f t="shared" si="307"/>
        <v>45606</v>
      </c>
      <c r="E6556">
        <f t="shared" si="308"/>
        <v>48.769999672999994</v>
      </c>
    </row>
    <row r="6557" spans="1:5">
      <c r="A6557" s="6">
        <v>45606.375</v>
      </c>
      <c r="B6557" s="4">
        <v>9.3999996199999991</v>
      </c>
      <c r="C6557">
        <f t="shared" si="306"/>
        <v>48.919999316000002</v>
      </c>
      <c r="D6557" s="8">
        <f t="shared" si="307"/>
        <v>45606</v>
      </c>
      <c r="E6557">
        <f t="shared" si="308"/>
        <v>48.769999672999994</v>
      </c>
    </row>
    <row r="6558" spans="1:5">
      <c r="A6558" s="6">
        <v>45606.416666666664</v>
      </c>
      <c r="B6558" s="4">
        <v>9.3999996199999991</v>
      </c>
      <c r="C6558">
        <f t="shared" si="306"/>
        <v>48.919999316000002</v>
      </c>
      <c r="D6558" s="8">
        <f t="shared" si="307"/>
        <v>45606</v>
      </c>
      <c r="E6558">
        <f t="shared" si="308"/>
        <v>48.769999672999994</v>
      </c>
    </row>
    <row r="6559" spans="1:5">
      <c r="A6559" s="6">
        <v>45606.458333333336</v>
      </c>
      <c r="B6559" s="4">
        <v>10</v>
      </c>
      <c r="C6559">
        <f t="shared" si="306"/>
        <v>50</v>
      </c>
      <c r="D6559" s="8">
        <f t="shared" si="307"/>
        <v>45606</v>
      </c>
      <c r="E6559">
        <f t="shared" si="308"/>
        <v>48.769999672999994</v>
      </c>
    </row>
    <row r="6560" spans="1:5">
      <c r="A6560" s="6">
        <v>45606.5</v>
      </c>
      <c r="B6560" s="4">
        <v>11.100000400000001</v>
      </c>
      <c r="C6560">
        <f t="shared" si="306"/>
        <v>51.980000720000007</v>
      </c>
      <c r="D6560" s="8">
        <f t="shared" si="307"/>
        <v>45606</v>
      </c>
      <c r="E6560">
        <f t="shared" si="308"/>
        <v>48.769999672999994</v>
      </c>
    </row>
    <row r="6561" spans="1:5">
      <c r="A6561" s="6">
        <v>45606.541666666664</v>
      </c>
      <c r="B6561" s="4">
        <v>11.699999800000001</v>
      </c>
      <c r="C6561">
        <f t="shared" si="306"/>
        <v>53.059999640000001</v>
      </c>
      <c r="D6561" s="8">
        <f t="shared" si="307"/>
        <v>45606</v>
      </c>
      <c r="E6561">
        <f t="shared" si="308"/>
        <v>48.769999672999994</v>
      </c>
    </row>
    <row r="6562" spans="1:5">
      <c r="A6562" s="6">
        <v>45606.583333333336</v>
      </c>
      <c r="B6562" s="4">
        <v>11.699999800000001</v>
      </c>
      <c r="C6562">
        <f t="shared" si="306"/>
        <v>53.059999640000001</v>
      </c>
      <c r="D6562" s="8">
        <f t="shared" si="307"/>
        <v>45606</v>
      </c>
      <c r="E6562">
        <f t="shared" si="308"/>
        <v>48.769999672999994</v>
      </c>
    </row>
    <row r="6563" spans="1:5">
      <c r="A6563" s="6">
        <v>45606.625</v>
      </c>
      <c r="B6563" s="4">
        <v>12.199999800000001</v>
      </c>
      <c r="C6563">
        <f t="shared" si="306"/>
        <v>53.959999640000007</v>
      </c>
      <c r="D6563" s="8">
        <f t="shared" si="307"/>
        <v>45606</v>
      </c>
      <c r="E6563">
        <f t="shared" si="308"/>
        <v>48.769999672999994</v>
      </c>
    </row>
    <row r="6564" spans="1:5">
      <c r="A6564" s="6">
        <v>45606.666666666664</v>
      </c>
      <c r="B6564" s="4">
        <v>11.100000400000001</v>
      </c>
      <c r="C6564">
        <f t="shared" si="306"/>
        <v>51.980000720000007</v>
      </c>
      <c r="D6564" s="8">
        <f t="shared" si="307"/>
        <v>45606</v>
      </c>
      <c r="E6564">
        <f t="shared" si="308"/>
        <v>48.769999672999994</v>
      </c>
    </row>
    <row r="6565" spans="1:5">
      <c r="A6565" s="6">
        <v>45606.708333333336</v>
      </c>
      <c r="B6565" s="4">
        <v>9.3999996199999991</v>
      </c>
      <c r="C6565">
        <f t="shared" si="306"/>
        <v>48.919999316000002</v>
      </c>
      <c r="D6565" s="8">
        <f t="shared" si="307"/>
        <v>45606</v>
      </c>
      <c r="E6565">
        <f t="shared" si="308"/>
        <v>48.769999672999994</v>
      </c>
    </row>
    <row r="6566" spans="1:5">
      <c r="A6566" s="6">
        <v>45606.75</v>
      </c>
      <c r="B6566" s="4">
        <v>8.3000001900000004</v>
      </c>
      <c r="C6566">
        <f t="shared" si="306"/>
        <v>46.940000342000005</v>
      </c>
      <c r="D6566" s="8">
        <f t="shared" si="307"/>
        <v>45606</v>
      </c>
      <c r="E6566">
        <f t="shared" si="308"/>
        <v>48.769999672999994</v>
      </c>
    </row>
    <row r="6567" spans="1:5">
      <c r="A6567" s="6">
        <v>45606.791666666664</v>
      </c>
      <c r="B6567" s="4">
        <v>7.8000001900000004</v>
      </c>
      <c r="C6567">
        <f t="shared" si="306"/>
        <v>46.040000341999999</v>
      </c>
      <c r="D6567" s="8">
        <f t="shared" si="307"/>
        <v>45606</v>
      </c>
      <c r="E6567">
        <f t="shared" si="308"/>
        <v>48.769999672999994</v>
      </c>
    </row>
    <row r="6568" spans="1:5">
      <c r="A6568" s="6">
        <v>45606.833333333336</v>
      </c>
      <c r="B6568" s="4">
        <v>7.8000001900000004</v>
      </c>
      <c r="C6568">
        <f t="shared" si="306"/>
        <v>46.040000341999999</v>
      </c>
      <c r="D6568" s="8">
        <f t="shared" si="307"/>
        <v>45606</v>
      </c>
      <c r="E6568">
        <f t="shared" si="308"/>
        <v>48.769999672999994</v>
      </c>
    </row>
    <row r="6569" spans="1:5">
      <c r="A6569" s="6">
        <v>45606.875</v>
      </c>
      <c r="B6569" s="4">
        <v>6.6999998099999996</v>
      </c>
      <c r="C6569">
        <f t="shared" si="306"/>
        <v>44.059999657999995</v>
      </c>
      <c r="D6569" s="8">
        <f t="shared" si="307"/>
        <v>45606</v>
      </c>
      <c r="E6569">
        <f t="shared" si="308"/>
        <v>48.769999672999994</v>
      </c>
    </row>
    <row r="6570" spans="1:5">
      <c r="A6570" s="6">
        <v>45606.916666666664</v>
      </c>
      <c r="B6570" s="4">
        <v>6.6999998099999996</v>
      </c>
      <c r="C6570">
        <f t="shared" si="306"/>
        <v>44.059999657999995</v>
      </c>
      <c r="D6570" s="8">
        <f t="shared" si="307"/>
        <v>45606</v>
      </c>
      <c r="E6570">
        <f t="shared" si="308"/>
        <v>48.769999672999994</v>
      </c>
    </row>
    <row r="6571" spans="1:5">
      <c r="A6571" s="6">
        <v>45606.958333333336</v>
      </c>
      <c r="B6571" s="4">
        <v>6.6999998099999996</v>
      </c>
      <c r="C6571">
        <f t="shared" si="306"/>
        <v>44.059999657999995</v>
      </c>
      <c r="D6571" s="8">
        <f t="shared" si="307"/>
        <v>45606</v>
      </c>
      <c r="E6571">
        <f t="shared" si="308"/>
        <v>48.769999672999994</v>
      </c>
    </row>
    <row r="6572" spans="1:5">
      <c r="A6572" s="6">
        <v>45607</v>
      </c>
      <c r="B6572" s="4">
        <v>6.0999999000000003</v>
      </c>
      <c r="C6572">
        <f t="shared" si="306"/>
        <v>42.979999820000003</v>
      </c>
      <c r="D6572" s="8">
        <f t="shared" si="307"/>
        <v>45607</v>
      </c>
      <c r="E6572">
        <f t="shared" si="308"/>
        <v>47.959999843249996</v>
      </c>
    </row>
    <row r="6573" spans="1:5">
      <c r="A6573" s="6">
        <v>45607.041666666664</v>
      </c>
      <c r="B6573" s="4">
        <v>7.1999998099999996</v>
      </c>
      <c r="C6573">
        <f t="shared" si="306"/>
        <v>44.959999658000001</v>
      </c>
      <c r="D6573" s="8">
        <f t="shared" si="307"/>
        <v>45607</v>
      </c>
      <c r="E6573">
        <f t="shared" si="308"/>
        <v>47.959999843249996</v>
      </c>
    </row>
    <row r="6574" spans="1:5">
      <c r="A6574" s="6">
        <v>45607.083333333336</v>
      </c>
      <c r="B6574" s="4">
        <v>6.6999998099999996</v>
      </c>
      <c r="C6574">
        <f t="shared" si="306"/>
        <v>44.059999657999995</v>
      </c>
      <c r="D6574" s="8">
        <f t="shared" si="307"/>
        <v>45607</v>
      </c>
      <c r="E6574">
        <f t="shared" si="308"/>
        <v>47.959999843249996</v>
      </c>
    </row>
    <row r="6575" spans="1:5">
      <c r="A6575" s="6">
        <v>45607.125</v>
      </c>
      <c r="B6575" s="4">
        <v>7.1999998099999996</v>
      </c>
      <c r="C6575">
        <f t="shared" si="306"/>
        <v>44.959999658000001</v>
      </c>
      <c r="D6575" s="8">
        <f t="shared" si="307"/>
        <v>45607</v>
      </c>
      <c r="E6575">
        <f t="shared" si="308"/>
        <v>47.959999843249996</v>
      </c>
    </row>
    <row r="6576" spans="1:5">
      <c r="A6576" s="6">
        <v>45607.166666666664</v>
      </c>
      <c r="B6576" s="4">
        <v>7.1999998099999996</v>
      </c>
      <c r="C6576">
        <f t="shared" si="306"/>
        <v>44.959999658000001</v>
      </c>
      <c r="D6576" s="8">
        <f t="shared" si="307"/>
        <v>45607</v>
      </c>
      <c r="E6576">
        <f t="shared" si="308"/>
        <v>47.959999843249996</v>
      </c>
    </row>
    <row r="6577" spans="1:5">
      <c r="A6577" s="6">
        <v>45607.208333333336</v>
      </c>
      <c r="B6577" s="4">
        <v>7.1999998099999996</v>
      </c>
      <c r="C6577">
        <f t="shared" si="306"/>
        <v>44.959999658000001</v>
      </c>
      <c r="D6577" s="8">
        <f t="shared" si="307"/>
        <v>45607</v>
      </c>
      <c r="E6577">
        <f t="shared" si="308"/>
        <v>47.959999843249996</v>
      </c>
    </row>
    <row r="6578" spans="1:5">
      <c r="A6578" s="6">
        <v>45607.25</v>
      </c>
      <c r="B6578" s="4">
        <v>7.8000001900000004</v>
      </c>
      <c r="C6578">
        <f t="shared" si="306"/>
        <v>46.040000341999999</v>
      </c>
      <c r="D6578" s="8">
        <f t="shared" si="307"/>
        <v>45607</v>
      </c>
      <c r="E6578">
        <f t="shared" si="308"/>
        <v>47.959999843249996</v>
      </c>
    </row>
    <row r="6579" spans="1:5">
      <c r="A6579" s="6">
        <v>45607.291666666664</v>
      </c>
      <c r="B6579" s="4">
        <v>7.8000001900000004</v>
      </c>
      <c r="C6579">
        <f t="shared" si="306"/>
        <v>46.040000341999999</v>
      </c>
      <c r="D6579" s="8">
        <f t="shared" si="307"/>
        <v>45607</v>
      </c>
      <c r="E6579">
        <f t="shared" si="308"/>
        <v>47.959999843249996</v>
      </c>
    </row>
    <row r="6580" spans="1:5">
      <c r="A6580" s="6">
        <v>45607.333333333336</v>
      </c>
      <c r="B6580" s="4">
        <v>8.8999996199999991</v>
      </c>
      <c r="C6580">
        <f t="shared" si="306"/>
        <v>48.019999315999996</v>
      </c>
      <c r="D6580" s="8">
        <f t="shared" si="307"/>
        <v>45607</v>
      </c>
      <c r="E6580">
        <f t="shared" si="308"/>
        <v>47.959999843249996</v>
      </c>
    </row>
    <row r="6581" spans="1:5">
      <c r="A6581" s="6">
        <v>45607.375</v>
      </c>
      <c r="B6581" s="4">
        <v>9.3999996199999991</v>
      </c>
      <c r="C6581">
        <f t="shared" si="306"/>
        <v>48.919999316000002</v>
      </c>
      <c r="D6581" s="8">
        <f t="shared" si="307"/>
        <v>45607</v>
      </c>
      <c r="E6581">
        <f t="shared" si="308"/>
        <v>47.959999843249996</v>
      </c>
    </row>
    <row r="6582" spans="1:5">
      <c r="A6582" s="6">
        <v>45607.416666666664</v>
      </c>
      <c r="B6582" s="4">
        <v>10</v>
      </c>
      <c r="C6582">
        <f t="shared" si="306"/>
        <v>50</v>
      </c>
      <c r="D6582" s="8">
        <f t="shared" si="307"/>
        <v>45607</v>
      </c>
      <c r="E6582">
        <f t="shared" si="308"/>
        <v>47.959999843249996</v>
      </c>
    </row>
    <row r="6583" spans="1:5">
      <c r="A6583" s="6">
        <v>45607.458333333336</v>
      </c>
      <c r="B6583" s="4">
        <v>10.600000400000001</v>
      </c>
      <c r="C6583">
        <f t="shared" si="306"/>
        <v>51.080000720000001</v>
      </c>
      <c r="D6583" s="8">
        <f t="shared" si="307"/>
        <v>45607</v>
      </c>
      <c r="E6583">
        <f t="shared" si="308"/>
        <v>47.959999843249996</v>
      </c>
    </row>
    <row r="6584" spans="1:5">
      <c r="A6584" s="6">
        <v>45607.5</v>
      </c>
      <c r="B6584" s="4">
        <v>11.100000400000001</v>
      </c>
      <c r="C6584">
        <f t="shared" si="306"/>
        <v>51.980000720000007</v>
      </c>
      <c r="D6584" s="8">
        <f t="shared" si="307"/>
        <v>45607</v>
      </c>
      <c r="E6584">
        <f t="shared" si="308"/>
        <v>47.959999843249996</v>
      </c>
    </row>
    <row r="6585" spans="1:5">
      <c r="A6585" s="6">
        <v>45607.541666666664</v>
      </c>
      <c r="B6585" s="4">
        <v>10.600000400000001</v>
      </c>
      <c r="C6585">
        <f t="shared" si="306"/>
        <v>51.080000720000001</v>
      </c>
      <c r="D6585" s="8">
        <f t="shared" si="307"/>
        <v>45607</v>
      </c>
      <c r="E6585">
        <f t="shared" si="308"/>
        <v>47.959999843249996</v>
      </c>
    </row>
    <row r="6586" spans="1:5">
      <c r="A6586" s="6">
        <v>45607.583333333336</v>
      </c>
      <c r="B6586" s="4">
        <v>11.100000400000001</v>
      </c>
      <c r="C6586">
        <f t="shared" si="306"/>
        <v>51.980000720000007</v>
      </c>
      <c r="D6586" s="8">
        <f t="shared" si="307"/>
        <v>45607</v>
      </c>
      <c r="E6586">
        <f t="shared" si="308"/>
        <v>47.959999843249996</v>
      </c>
    </row>
    <row r="6587" spans="1:5">
      <c r="A6587" s="6">
        <v>45607.625</v>
      </c>
      <c r="B6587" s="4">
        <v>10.600000400000001</v>
      </c>
      <c r="C6587">
        <f t="shared" si="306"/>
        <v>51.080000720000001</v>
      </c>
      <c r="D6587" s="8">
        <f t="shared" si="307"/>
        <v>45607</v>
      </c>
      <c r="E6587">
        <f t="shared" si="308"/>
        <v>47.959999843249996</v>
      </c>
    </row>
    <row r="6588" spans="1:5">
      <c r="A6588" s="6">
        <v>45607.666666666664</v>
      </c>
      <c r="B6588" s="4">
        <v>10</v>
      </c>
      <c r="C6588">
        <f t="shared" si="306"/>
        <v>50</v>
      </c>
      <c r="D6588" s="8">
        <f t="shared" si="307"/>
        <v>45607</v>
      </c>
      <c r="E6588">
        <f t="shared" si="308"/>
        <v>47.959999843249996</v>
      </c>
    </row>
    <row r="6589" spans="1:5">
      <c r="A6589" s="6">
        <v>45607.708333333336</v>
      </c>
      <c r="B6589" s="4">
        <v>9.3999996199999991</v>
      </c>
      <c r="C6589">
        <f t="shared" si="306"/>
        <v>48.919999316000002</v>
      </c>
      <c r="D6589" s="8">
        <f t="shared" si="307"/>
        <v>45607</v>
      </c>
      <c r="E6589">
        <f t="shared" si="308"/>
        <v>47.959999843249996</v>
      </c>
    </row>
    <row r="6590" spans="1:5">
      <c r="A6590" s="6">
        <v>45607.75</v>
      </c>
      <c r="B6590" s="4">
        <v>8.8999996199999991</v>
      </c>
      <c r="C6590">
        <f t="shared" si="306"/>
        <v>48.019999315999996</v>
      </c>
      <c r="D6590" s="8">
        <f t="shared" si="307"/>
        <v>45607</v>
      </c>
      <c r="E6590">
        <f t="shared" si="308"/>
        <v>47.959999843249996</v>
      </c>
    </row>
    <row r="6591" spans="1:5">
      <c r="A6591" s="6">
        <v>45607.791666666664</v>
      </c>
      <c r="B6591" s="4">
        <v>9.3999996199999991</v>
      </c>
      <c r="C6591">
        <f t="shared" si="306"/>
        <v>48.919999316000002</v>
      </c>
      <c r="D6591" s="8">
        <f t="shared" si="307"/>
        <v>45607</v>
      </c>
      <c r="E6591">
        <f t="shared" si="308"/>
        <v>47.959999843249996</v>
      </c>
    </row>
    <row r="6592" spans="1:5">
      <c r="A6592" s="6">
        <v>45607.833333333336</v>
      </c>
      <c r="B6592" s="4">
        <v>8.8999996199999991</v>
      </c>
      <c r="C6592">
        <f t="shared" si="306"/>
        <v>48.019999315999996</v>
      </c>
      <c r="D6592" s="8">
        <f t="shared" si="307"/>
        <v>45607</v>
      </c>
      <c r="E6592">
        <f t="shared" si="308"/>
        <v>47.959999843249996</v>
      </c>
    </row>
    <row r="6593" spans="1:5">
      <c r="A6593" s="6">
        <v>45607.875</v>
      </c>
      <c r="B6593" s="4">
        <v>8.8999996199999991</v>
      </c>
      <c r="C6593">
        <f t="shared" si="306"/>
        <v>48.019999315999996</v>
      </c>
      <c r="D6593" s="8">
        <f t="shared" si="307"/>
        <v>45607</v>
      </c>
      <c r="E6593">
        <f t="shared" si="308"/>
        <v>47.959999843249996</v>
      </c>
    </row>
    <row r="6594" spans="1:5">
      <c r="A6594" s="6">
        <v>45607.916666666664</v>
      </c>
      <c r="B6594" s="4">
        <v>8.8999996199999991</v>
      </c>
      <c r="C6594">
        <f t="shared" si="306"/>
        <v>48.019999315999996</v>
      </c>
      <c r="D6594" s="8">
        <f t="shared" si="307"/>
        <v>45607</v>
      </c>
      <c r="E6594">
        <f t="shared" si="308"/>
        <v>47.959999843249996</v>
      </c>
    </row>
    <row r="6595" spans="1:5">
      <c r="A6595" s="6">
        <v>45607.958333333336</v>
      </c>
      <c r="B6595" s="4">
        <v>8.8999996199999991</v>
      </c>
      <c r="C6595">
        <f t="shared" ref="C6595:C6658" si="309">B6595*1.8+32</f>
        <v>48.019999315999996</v>
      </c>
      <c r="D6595" s="8">
        <f t="shared" ref="D6595:D6658" si="310">DATE(YEAR(A6595), MONTH(A6595), DAY(A6595))</f>
        <v>45607</v>
      </c>
      <c r="E6595">
        <f t="shared" si="308"/>
        <v>47.959999843249996</v>
      </c>
    </row>
    <row r="6596" spans="1:5">
      <c r="A6596" s="6">
        <v>45608</v>
      </c>
      <c r="B6596" s="4">
        <v>7.8000001900000004</v>
      </c>
      <c r="C6596">
        <f t="shared" si="309"/>
        <v>46.040000341999999</v>
      </c>
      <c r="D6596" s="8">
        <f t="shared" si="310"/>
        <v>45608</v>
      </c>
      <c r="E6596">
        <f t="shared" ref="E6596:E6659" si="311">AVERAGEIF(D:D, D6596, C:C)</f>
        <v>51.949999783249986</v>
      </c>
    </row>
    <row r="6597" spans="1:5">
      <c r="A6597" s="6">
        <v>45608.041666666664</v>
      </c>
      <c r="B6597" s="4">
        <v>8.3000001900000004</v>
      </c>
      <c r="C6597">
        <f t="shared" si="309"/>
        <v>46.940000342000005</v>
      </c>
      <c r="D6597" s="8">
        <f t="shared" si="310"/>
        <v>45608</v>
      </c>
      <c r="E6597">
        <f t="shared" si="311"/>
        <v>51.949999783249986</v>
      </c>
    </row>
    <row r="6598" spans="1:5">
      <c r="A6598" s="6">
        <v>45608.083333333336</v>
      </c>
      <c r="B6598" s="4">
        <v>8.3000001900000004</v>
      </c>
      <c r="C6598">
        <f t="shared" si="309"/>
        <v>46.940000342000005</v>
      </c>
      <c r="D6598" s="8">
        <f t="shared" si="310"/>
        <v>45608</v>
      </c>
      <c r="E6598">
        <f t="shared" si="311"/>
        <v>51.949999783249986</v>
      </c>
    </row>
    <row r="6599" spans="1:5">
      <c r="A6599" s="6">
        <v>45608.125</v>
      </c>
      <c r="B6599" s="4">
        <v>8.8999996199999991</v>
      </c>
      <c r="C6599">
        <f t="shared" si="309"/>
        <v>48.019999315999996</v>
      </c>
      <c r="D6599" s="8">
        <f t="shared" si="310"/>
        <v>45608</v>
      </c>
      <c r="E6599">
        <f t="shared" si="311"/>
        <v>51.949999783249986</v>
      </c>
    </row>
    <row r="6600" spans="1:5">
      <c r="A6600" s="6">
        <v>45608.166666666664</v>
      </c>
      <c r="B6600" s="4">
        <v>8.8999996199999991</v>
      </c>
      <c r="C6600">
        <f t="shared" si="309"/>
        <v>48.019999315999996</v>
      </c>
      <c r="D6600" s="8">
        <f t="shared" si="310"/>
        <v>45608</v>
      </c>
      <c r="E6600">
        <f t="shared" si="311"/>
        <v>51.949999783249986</v>
      </c>
    </row>
    <row r="6601" spans="1:5">
      <c r="A6601" s="6">
        <v>45608.208333333336</v>
      </c>
      <c r="B6601" s="4">
        <v>8.8999996199999991</v>
      </c>
      <c r="C6601">
        <f t="shared" si="309"/>
        <v>48.019999315999996</v>
      </c>
      <c r="D6601" s="8">
        <f t="shared" si="310"/>
        <v>45608</v>
      </c>
      <c r="E6601">
        <f t="shared" si="311"/>
        <v>51.949999783249986</v>
      </c>
    </row>
    <row r="6602" spans="1:5">
      <c r="A6602" s="6">
        <v>45608.25</v>
      </c>
      <c r="B6602" s="4">
        <v>8.8999996199999991</v>
      </c>
      <c r="C6602">
        <f t="shared" si="309"/>
        <v>48.019999315999996</v>
      </c>
      <c r="D6602" s="8">
        <f t="shared" si="310"/>
        <v>45608</v>
      </c>
      <c r="E6602">
        <f t="shared" si="311"/>
        <v>51.949999783249986</v>
      </c>
    </row>
    <row r="6603" spans="1:5">
      <c r="A6603" s="6">
        <v>45608.291666666664</v>
      </c>
      <c r="B6603" s="4">
        <v>8.8999996199999991</v>
      </c>
      <c r="C6603">
        <f t="shared" si="309"/>
        <v>48.019999315999996</v>
      </c>
      <c r="D6603" s="8">
        <f t="shared" si="310"/>
        <v>45608</v>
      </c>
      <c r="E6603">
        <f t="shared" si="311"/>
        <v>51.949999783249986</v>
      </c>
    </row>
    <row r="6604" spans="1:5">
      <c r="A6604" s="6">
        <v>45608.333333333336</v>
      </c>
      <c r="B6604" s="4">
        <v>8.8999996199999991</v>
      </c>
      <c r="C6604">
        <f t="shared" si="309"/>
        <v>48.019999315999996</v>
      </c>
      <c r="D6604" s="8">
        <f t="shared" si="310"/>
        <v>45608</v>
      </c>
      <c r="E6604">
        <f t="shared" si="311"/>
        <v>51.949999783249986</v>
      </c>
    </row>
    <row r="6605" spans="1:5">
      <c r="A6605" s="6">
        <v>45608.375</v>
      </c>
      <c r="B6605" s="4">
        <v>9.3999996199999991</v>
      </c>
      <c r="C6605">
        <f t="shared" si="309"/>
        <v>48.919999316000002</v>
      </c>
      <c r="D6605" s="8">
        <f t="shared" si="310"/>
        <v>45608</v>
      </c>
      <c r="E6605">
        <f t="shared" si="311"/>
        <v>51.949999783249986</v>
      </c>
    </row>
    <row r="6606" spans="1:5">
      <c r="A6606" s="6">
        <v>45608.416666666664</v>
      </c>
      <c r="B6606" s="4">
        <v>10.600000400000001</v>
      </c>
      <c r="C6606">
        <f t="shared" si="309"/>
        <v>51.080000720000001</v>
      </c>
      <c r="D6606" s="8">
        <f t="shared" si="310"/>
        <v>45608</v>
      </c>
      <c r="E6606">
        <f t="shared" si="311"/>
        <v>51.949999783249986</v>
      </c>
    </row>
    <row r="6607" spans="1:5">
      <c r="A6607" s="6">
        <v>45608.458333333336</v>
      </c>
      <c r="B6607" s="4">
        <v>11.699999800000001</v>
      </c>
      <c r="C6607">
        <f t="shared" si="309"/>
        <v>53.059999640000001</v>
      </c>
      <c r="D6607" s="8">
        <f t="shared" si="310"/>
        <v>45608</v>
      </c>
      <c r="E6607">
        <f t="shared" si="311"/>
        <v>51.949999783249986</v>
      </c>
    </row>
    <row r="6608" spans="1:5">
      <c r="A6608" s="6">
        <v>45608.5</v>
      </c>
      <c r="B6608" s="4">
        <v>12.800000199999999</v>
      </c>
      <c r="C6608">
        <f t="shared" si="309"/>
        <v>55.040000360000001</v>
      </c>
      <c r="D6608" s="8">
        <f t="shared" si="310"/>
        <v>45608</v>
      </c>
      <c r="E6608">
        <f t="shared" si="311"/>
        <v>51.949999783249986</v>
      </c>
    </row>
    <row r="6609" spans="1:5">
      <c r="A6609" s="6">
        <v>45608.541666666664</v>
      </c>
      <c r="B6609" s="4">
        <v>13.300000199999999</v>
      </c>
      <c r="C6609">
        <f t="shared" si="309"/>
        <v>55.940000359999999</v>
      </c>
      <c r="D6609" s="8">
        <f t="shared" si="310"/>
        <v>45608</v>
      </c>
      <c r="E6609">
        <f t="shared" si="311"/>
        <v>51.949999783249986</v>
      </c>
    </row>
    <row r="6610" spans="1:5">
      <c r="A6610" s="6">
        <v>45608.583333333336</v>
      </c>
      <c r="B6610" s="4">
        <v>14.399999599999999</v>
      </c>
      <c r="C6610">
        <f t="shared" si="309"/>
        <v>57.919999279999999</v>
      </c>
      <c r="D6610" s="8">
        <f t="shared" si="310"/>
        <v>45608</v>
      </c>
      <c r="E6610">
        <f t="shared" si="311"/>
        <v>51.949999783249986</v>
      </c>
    </row>
    <row r="6611" spans="1:5">
      <c r="A6611" s="6">
        <v>45608.625</v>
      </c>
      <c r="B6611" s="4">
        <v>14.399999599999999</v>
      </c>
      <c r="C6611">
        <f t="shared" si="309"/>
        <v>57.919999279999999</v>
      </c>
      <c r="D6611" s="8">
        <f t="shared" si="310"/>
        <v>45608</v>
      </c>
      <c r="E6611">
        <f t="shared" si="311"/>
        <v>51.949999783249986</v>
      </c>
    </row>
    <row r="6612" spans="1:5">
      <c r="A6612" s="6">
        <v>45608.666666666664</v>
      </c>
      <c r="B6612" s="4">
        <v>14.399999599999999</v>
      </c>
      <c r="C6612">
        <f t="shared" si="309"/>
        <v>57.919999279999999</v>
      </c>
      <c r="D6612" s="8">
        <f t="shared" si="310"/>
        <v>45608</v>
      </c>
      <c r="E6612">
        <f t="shared" si="311"/>
        <v>51.949999783249986</v>
      </c>
    </row>
    <row r="6613" spans="1:5">
      <c r="A6613" s="6">
        <v>45608.708333333336</v>
      </c>
      <c r="B6613" s="4">
        <v>13.899999599999999</v>
      </c>
      <c r="C6613">
        <f t="shared" si="309"/>
        <v>57.01999928</v>
      </c>
      <c r="D6613" s="8">
        <f t="shared" si="310"/>
        <v>45608</v>
      </c>
      <c r="E6613">
        <f t="shared" si="311"/>
        <v>51.949999783249986</v>
      </c>
    </row>
    <row r="6614" spans="1:5">
      <c r="A6614" s="6">
        <v>45608.75</v>
      </c>
      <c r="B6614" s="4">
        <v>13.899999599999999</v>
      </c>
      <c r="C6614">
        <f t="shared" si="309"/>
        <v>57.01999928</v>
      </c>
      <c r="D6614" s="8">
        <f t="shared" si="310"/>
        <v>45608</v>
      </c>
      <c r="E6614">
        <f t="shared" si="311"/>
        <v>51.949999783249986</v>
      </c>
    </row>
    <row r="6615" spans="1:5">
      <c r="A6615" s="6">
        <v>45608.791666666664</v>
      </c>
      <c r="B6615" s="4">
        <v>12.800000199999999</v>
      </c>
      <c r="C6615">
        <f t="shared" si="309"/>
        <v>55.040000360000001</v>
      </c>
      <c r="D6615" s="8">
        <f t="shared" si="310"/>
        <v>45608</v>
      </c>
      <c r="E6615">
        <f t="shared" si="311"/>
        <v>51.949999783249986</v>
      </c>
    </row>
    <row r="6616" spans="1:5">
      <c r="A6616" s="6">
        <v>45608.833333333336</v>
      </c>
      <c r="B6616" s="4">
        <v>12.199999800000001</v>
      </c>
      <c r="C6616">
        <f t="shared" si="309"/>
        <v>53.959999640000007</v>
      </c>
      <c r="D6616" s="8">
        <f t="shared" si="310"/>
        <v>45608</v>
      </c>
      <c r="E6616">
        <f t="shared" si="311"/>
        <v>51.949999783249986</v>
      </c>
    </row>
    <row r="6617" spans="1:5">
      <c r="A6617" s="6">
        <v>45608.875</v>
      </c>
      <c r="B6617" s="4">
        <v>12.199999800000001</v>
      </c>
      <c r="C6617">
        <f t="shared" si="309"/>
        <v>53.959999640000007</v>
      </c>
      <c r="D6617" s="8">
        <f t="shared" si="310"/>
        <v>45608</v>
      </c>
      <c r="E6617">
        <f t="shared" si="311"/>
        <v>51.949999783249986</v>
      </c>
    </row>
    <row r="6618" spans="1:5">
      <c r="A6618" s="6">
        <v>45608.916666666664</v>
      </c>
      <c r="B6618" s="4">
        <v>11.100000400000001</v>
      </c>
      <c r="C6618">
        <f t="shared" si="309"/>
        <v>51.980000720000007</v>
      </c>
      <c r="D6618" s="8">
        <f t="shared" si="310"/>
        <v>45608</v>
      </c>
      <c r="E6618">
        <f t="shared" si="311"/>
        <v>51.949999783249986</v>
      </c>
    </row>
    <row r="6619" spans="1:5">
      <c r="A6619" s="6">
        <v>45608.958333333336</v>
      </c>
      <c r="B6619" s="4">
        <v>11.100000400000001</v>
      </c>
      <c r="C6619">
        <f t="shared" si="309"/>
        <v>51.980000720000007</v>
      </c>
      <c r="D6619" s="8">
        <f t="shared" si="310"/>
        <v>45608</v>
      </c>
      <c r="E6619">
        <f t="shared" si="311"/>
        <v>51.949999783249986</v>
      </c>
    </row>
    <row r="6620" spans="1:5">
      <c r="A6620" s="6">
        <v>45609</v>
      </c>
      <c r="B6620" s="4">
        <v>11.100000400000001</v>
      </c>
      <c r="C6620">
        <f t="shared" si="309"/>
        <v>51.980000720000007</v>
      </c>
      <c r="D6620" s="8">
        <f t="shared" si="310"/>
        <v>45609</v>
      </c>
      <c r="E6620">
        <f t="shared" si="311"/>
        <v>54.125000076500015</v>
      </c>
    </row>
    <row r="6621" spans="1:5">
      <c r="A6621" s="6">
        <v>45609.041666666664</v>
      </c>
      <c r="B6621" s="4">
        <v>10</v>
      </c>
      <c r="C6621">
        <f t="shared" si="309"/>
        <v>50</v>
      </c>
      <c r="D6621" s="8">
        <f t="shared" si="310"/>
        <v>45609</v>
      </c>
      <c r="E6621">
        <f t="shared" si="311"/>
        <v>54.125000076500015</v>
      </c>
    </row>
    <row r="6622" spans="1:5">
      <c r="A6622" s="6">
        <v>45609.083333333336</v>
      </c>
      <c r="B6622" s="4">
        <v>10</v>
      </c>
      <c r="C6622">
        <f t="shared" si="309"/>
        <v>50</v>
      </c>
      <c r="D6622" s="8">
        <f t="shared" si="310"/>
        <v>45609</v>
      </c>
      <c r="E6622">
        <f t="shared" si="311"/>
        <v>54.125000076500015</v>
      </c>
    </row>
    <row r="6623" spans="1:5">
      <c r="A6623" s="6">
        <v>45609.125</v>
      </c>
      <c r="B6623" s="4">
        <v>10</v>
      </c>
      <c r="C6623">
        <f t="shared" si="309"/>
        <v>50</v>
      </c>
      <c r="D6623" s="8">
        <f t="shared" si="310"/>
        <v>45609</v>
      </c>
      <c r="E6623">
        <f t="shared" si="311"/>
        <v>54.125000076500015</v>
      </c>
    </row>
    <row r="6624" spans="1:5">
      <c r="A6624" s="6">
        <v>45609.166666666664</v>
      </c>
      <c r="B6624" s="4">
        <v>10</v>
      </c>
      <c r="C6624">
        <f t="shared" si="309"/>
        <v>50</v>
      </c>
      <c r="D6624" s="8">
        <f t="shared" si="310"/>
        <v>45609</v>
      </c>
      <c r="E6624">
        <f t="shared" si="311"/>
        <v>54.125000076500015</v>
      </c>
    </row>
    <row r="6625" spans="1:5">
      <c r="A6625" s="6">
        <v>45609.208333333336</v>
      </c>
      <c r="B6625" s="4">
        <v>9.3999996199999991</v>
      </c>
      <c r="C6625">
        <f t="shared" si="309"/>
        <v>48.919999316000002</v>
      </c>
      <c r="D6625" s="8">
        <f t="shared" si="310"/>
        <v>45609</v>
      </c>
      <c r="E6625">
        <f t="shared" si="311"/>
        <v>54.125000076500015</v>
      </c>
    </row>
    <row r="6626" spans="1:5">
      <c r="A6626" s="6">
        <v>45609.25</v>
      </c>
      <c r="B6626" s="4">
        <v>10</v>
      </c>
      <c r="C6626">
        <f t="shared" si="309"/>
        <v>50</v>
      </c>
      <c r="D6626" s="8">
        <f t="shared" si="310"/>
        <v>45609</v>
      </c>
      <c r="E6626">
        <f t="shared" si="311"/>
        <v>54.125000076500015</v>
      </c>
    </row>
    <row r="6627" spans="1:5">
      <c r="A6627" s="6">
        <v>45609.291666666664</v>
      </c>
      <c r="B6627" s="4">
        <v>11.100000400000001</v>
      </c>
      <c r="C6627">
        <f t="shared" si="309"/>
        <v>51.980000720000007</v>
      </c>
      <c r="D6627" s="8">
        <f t="shared" si="310"/>
        <v>45609</v>
      </c>
      <c r="E6627">
        <f t="shared" si="311"/>
        <v>54.125000076500015</v>
      </c>
    </row>
    <row r="6628" spans="1:5">
      <c r="A6628" s="6">
        <v>45609.333333333336</v>
      </c>
      <c r="B6628" s="4">
        <v>11.100000400000001</v>
      </c>
      <c r="C6628">
        <f t="shared" si="309"/>
        <v>51.980000720000007</v>
      </c>
      <c r="D6628" s="8">
        <f t="shared" si="310"/>
        <v>45609</v>
      </c>
      <c r="E6628">
        <f t="shared" si="311"/>
        <v>54.125000076500015</v>
      </c>
    </row>
    <row r="6629" spans="1:5">
      <c r="A6629" s="6">
        <v>45609.375</v>
      </c>
      <c r="B6629" s="4">
        <v>12.199999800000001</v>
      </c>
      <c r="C6629">
        <f t="shared" si="309"/>
        <v>53.959999640000007</v>
      </c>
      <c r="D6629" s="8">
        <f t="shared" si="310"/>
        <v>45609</v>
      </c>
      <c r="E6629">
        <f t="shared" si="311"/>
        <v>54.125000076500015</v>
      </c>
    </row>
    <row r="6630" spans="1:5">
      <c r="A6630" s="6">
        <v>45609.416666666664</v>
      </c>
      <c r="B6630" s="4">
        <v>12.800000199999999</v>
      </c>
      <c r="C6630">
        <f t="shared" si="309"/>
        <v>55.040000360000001</v>
      </c>
      <c r="D6630" s="8">
        <f t="shared" si="310"/>
        <v>45609</v>
      </c>
      <c r="E6630">
        <f t="shared" si="311"/>
        <v>54.125000076500015</v>
      </c>
    </row>
    <row r="6631" spans="1:5">
      <c r="A6631" s="6">
        <v>45609.458333333336</v>
      </c>
      <c r="B6631" s="4">
        <v>13.300000199999999</v>
      </c>
      <c r="C6631">
        <f t="shared" si="309"/>
        <v>55.940000359999999</v>
      </c>
      <c r="D6631" s="8">
        <f t="shared" si="310"/>
        <v>45609</v>
      </c>
      <c r="E6631">
        <f t="shared" si="311"/>
        <v>54.125000076500015</v>
      </c>
    </row>
    <row r="6632" spans="1:5">
      <c r="A6632" s="6">
        <v>45609.5</v>
      </c>
      <c r="B6632" s="4">
        <v>12.800000199999999</v>
      </c>
      <c r="C6632">
        <f t="shared" si="309"/>
        <v>55.040000360000001</v>
      </c>
      <c r="D6632" s="8">
        <f t="shared" si="310"/>
        <v>45609</v>
      </c>
      <c r="E6632">
        <f t="shared" si="311"/>
        <v>54.125000076500015</v>
      </c>
    </row>
    <row r="6633" spans="1:5">
      <c r="A6633" s="6">
        <v>45609.541666666664</v>
      </c>
      <c r="B6633" s="4">
        <v>12.800000199999999</v>
      </c>
      <c r="C6633">
        <f t="shared" si="309"/>
        <v>55.040000360000001</v>
      </c>
      <c r="D6633" s="8">
        <f t="shared" si="310"/>
        <v>45609</v>
      </c>
      <c r="E6633">
        <f t="shared" si="311"/>
        <v>54.125000076500015</v>
      </c>
    </row>
    <row r="6634" spans="1:5">
      <c r="A6634" s="6">
        <v>45609.583333333336</v>
      </c>
      <c r="B6634" s="4">
        <v>12.800000199999999</v>
      </c>
      <c r="C6634">
        <f t="shared" si="309"/>
        <v>55.040000360000001</v>
      </c>
      <c r="D6634" s="8">
        <f t="shared" si="310"/>
        <v>45609</v>
      </c>
      <c r="E6634">
        <f t="shared" si="311"/>
        <v>54.125000076500015</v>
      </c>
    </row>
    <row r="6635" spans="1:5">
      <c r="A6635" s="6">
        <v>45609.625</v>
      </c>
      <c r="B6635" s="4">
        <v>12.800000199999999</v>
      </c>
      <c r="C6635">
        <f t="shared" si="309"/>
        <v>55.040000360000001</v>
      </c>
      <c r="D6635" s="8">
        <f t="shared" si="310"/>
        <v>45609</v>
      </c>
      <c r="E6635">
        <f t="shared" si="311"/>
        <v>54.125000076500015</v>
      </c>
    </row>
    <row r="6636" spans="1:5">
      <c r="A6636" s="6">
        <v>45609.666666666664</v>
      </c>
      <c r="B6636" s="4">
        <v>12.800000199999999</v>
      </c>
      <c r="C6636">
        <f t="shared" si="309"/>
        <v>55.040000360000001</v>
      </c>
      <c r="D6636" s="8">
        <f t="shared" si="310"/>
        <v>45609</v>
      </c>
      <c r="E6636">
        <f t="shared" si="311"/>
        <v>54.125000076500015</v>
      </c>
    </row>
    <row r="6637" spans="1:5">
      <c r="A6637" s="6">
        <v>45609.708333333336</v>
      </c>
      <c r="B6637" s="4">
        <v>13.300000199999999</v>
      </c>
      <c r="C6637">
        <f t="shared" si="309"/>
        <v>55.940000359999999</v>
      </c>
      <c r="D6637" s="8">
        <f t="shared" si="310"/>
        <v>45609</v>
      </c>
      <c r="E6637">
        <f t="shared" si="311"/>
        <v>54.125000076500015</v>
      </c>
    </row>
    <row r="6638" spans="1:5">
      <c r="A6638" s="6">
        <v>45609.75</v>
      </c>
      <c r="B6638" s="4">
        <v>13.899999599999999</v>
      </c>
      <c r="C6638">
        <f t="shared" si="309"/>
        <v>57.01999928</v>
      </c>
      <c r="D6638" s="8">
        <f t="shared" si="310"/>
        <v>45609</v>
      </c>
      <c r="E6638">
        <f t="shared" si="311"/>
        <v>54.125000076500015</v>
      </c>
    </row>
    <row r="6639" spans="1:5">
      <c r="A6639" s="6">
        <v>45609.791666666664</v>
      </c>
      <c r="B6639" s="4">
        <v>13.899999599999999</v>
      </c>
      <c r="C6639">
        <f t="shared" si="309"/>
        <v>57.01999928</v>
      </c>
      <c r="D6639" s="8">
        <f t="shared" si="310"/>
        <v>45609</v>
      </c>
      <c r="E6639">
        <f t="shared" si="311"/>
        <v>54.125000076500015</v>
      </c>
    </row>
    <row r="6640" spans="1:5">
      <c r="A6640" s="6">
        <v>45609.833333333336</v>
      </c>
      <c r="B6640" s="4">
        <v>13.899999599999999</v>
      </c>
      <c r="C6640">
        <f t="shared" si="309"/>
        <v>57.01999928</v>
      </c>
      <c r="D6640" s="8">
        <f t="shared" si="310"/>
        <v>45609</v>
      </c>
      <c r="E6640">
        <f t="shared" si="311"/>
        <v>54.125000076500015</v>
      </c>
    </row>
    <row r="6641" spans="1:5">
      <c r="A6641" s="6">
        <v>45609.875</v>
      </c>
      <c r="B6641" s="4">
        <v>14.399999599999999</v>
      </c>
      <c r="C6641">
        <f t="shared" si="309"/>
        <v>57.919999279999999</v>
      </c>
      <c r="D6641" s="8">
        <f t="shared" si="310"/>
        <v>45609</v>
      </c>
      <c r="E6641">
        <f t="shared" si="311"/>
        <v>54.125000076500015</v>
      </c>
    </row>
    <row r="6642" spans="1:5">
      <c r="A6642" s="6">
        <v>45609.916666666664</v>
      </c>
      <c r="B6642" s="4">
        <v>15</v>
      </c>
      <c r="C6642">
        <f t="shared" si="309"/>
        <v>59</v>
      </c>
      <c r="D6642" s="8">
        <f t="shared" si="310"/>
        <v>45609</v>
      </c>
      <c r="E6642">
        <f t="shared" si="311"/>
        <v>54.125000076500015</v>
      </c>
    </row>
    <row r="6643" spans="1:5">
      <c r="A6643" s="6">
        <v>45609.958333333336</v>
      </c>
      <c r="B6643" s="4">
        <v>15.600000400000001</v>
      </c>
      <c r="C6643">
        <f t="shared" si="309"/>
        <v>60.080000720000001</v>
      </c>
      <c r="D6643" s="8">
        <f t="shared" si="310"/>
        <v>45609</v>
      </c>
      <c r="E6643">
        <f t="shared" si="311"/>
        <v>54.125000076500015</v>
      </c>
    </row>
    <row r="6644" spans="1:5">
      <c r="A6644" s="6">
        <v>45610</v>
      </c>
      <c r="B6644" s="4">
        <v>15</v>
      </c>
      <c r="C6644">
        <f t="shared" si="309"/>
        <v>59</v>
      </c>
      <c r="D6644" s="8">
        <f t="shared" si="310"/>
        <v>45610</v>
      </c>
      <c r="E6644">
        <f t="shared" si="311"/>
        <v>57.995000258000012</v>
      </c>
    </row>
    <row r="6645" spans="1:5">
      <c r="A6645" s="6">
        <v>45610.041666666664</v>
      </c>
      <c r="B6645" s="4">
        <v>15</v>
      </c>
      <c r="C6645">
        <f t="shared" si="309"/>
        <v>59</v>
      </c>
      <c r="D6645" s="8">
        <f t="shared" si="310"/>
        <v>45610</v>
      </c>
      <c r="E6645">
        <f t="shared" si="311"/>
        <v>57.995000258000012</v>
      </c>
    </row>
    <row r="6646" spans="1:5">
      <c r="A6646" s="6">
        <v>45610.083333333336</v>
      </c>
      <c r="B6646" s="4">
        <v>15</v>
      </c>
      <c r="C6646">
        <f t="shared" si="309"/>
        <v>59</v>
      </c>
      <c r="D6646" s="8">
        <f t="shared" si="310"/>
        <v>45610</v>
      </c>
      <c r="E6646">
        <f t="shared" si="311"/>
        <v>57.995000258000012</v>
      </c>
    </row>
    <row r="6647" spans="1:5">
      <c r="A6647" s="6">
        <v>45610.125</v>
      </c>
      <c r="B6647" s="4">
        <v>16.100000399999999</v>
      </c>
      <c r="C6647">
        <f t="shared" si="309"/>
        <v>60.98000072</v>
      </c>
      <c r="D6647" s="8">
        <f t="shared" si="310"/>
        <v>45610</v>
      </c>
      <c r="E6647">
        <f t="shared" si="311"/>
        <v>57.995000258000012</v>
      </c>
    </row>
    <row r="6648" spans="1:5">
      <c r="A6648" s="6">
        <v>45610.166666666664</v>
      </c>
      <c r="B6648" s="4">
        <v>15.600000400000001</v>
      </c>
      <c r="C6648">
        <f t="shared" si="309"/>
        <v>60.080000720000001</v>
      </c>
      <c r="D6648" s="8">
        <f t="shared" si="310"/>
        <v>45610</v>
      </c>
      <c r="E6648">
        <f t="shared" si="311"/>
        <v>57.995000258000012</v>
      </c>
    </row>
    <row r="6649" spans="1:5">
      <c r="A6649" s="6">
        <v>45610.208333333336</v>
      </c>
      <c r="B6649" s="4">
        <v>16.100000399999999</v>
      </c>
      <c r="C6649">
        <f t="shared" si="309"/>
        <v>60.98000072</v>
      </c>
      <c r="D6649" s="8">
        <f t="shared" si="310"/>
        <v>45610</v>
      </c>
      <c r="E6649">
        <f t="shared" si="311"/>
        <v>57.995000258000012</v>
      </c>
    </row>
    <row r="6650" spans="1:5">
      <c r="A6650" s="6">
        <v>45610.25</v>
      </c>
      <c r="B6650" s="4">
        <v>16.700000800000002</v>
      </c>
      <c r="C6650">
        <f t="shared" si="309"/>
        <v>62.060001440000008</v>
      </c>
      <c r="D6650" s="8">
        <f t="shared" si="310"/>
        <v>45610</v>
      </c>
      <c r="E6650">
        <f t="shared" si="311"/>
        <v>57.995000258000012</v>
      </c>
    </row>
    <row r="6651" spans="1:5">
      <c r="A6651" s="6">
        <v>45610.291666666664</v>
      </c>
      <c r="B6651" s="4">
        <v>16.100000399999999</v>
      </c>
      <c r="C6651">
        <f t="shared" si="309"/>
        <v>60.98000072</v>
      </c>
      <c r="D6651" s="8">
        <f t="shared" si="310"/>
        <v>45610</v>
      </c>
      <c r="E6651">
        <f t="shared" si="311"/>
        <v>57.995000258000012</v>
      </c>
    </row>
    <row r="6652" spans="1:5">
      <c r="A6652" s="6">
        <v>45610.333333333336</v>
      </c>
      <c r="B6652" s="4">
        <v>15.600000400000001</v>
      </c>
      <c r="C6652">
        <f t="shared" si="309"/>
        <v>60.080000720000001</v>
      </c>
      <c r="D6652" s="8">
        <f t="shared" si="310"/>
        <v>45610</v>
      </c>
      <c r="E6652">
        <f t="shared" si="311"/>
        <v>57.995000258000012</v>
      </c>
    </row>
    <row r="6653" spans="1:5">
      <c r="A6653" s="6">
        <v>45610.375</v>
      </c>
      <c r="B6653" s="4">
        <v>15</v>
      </c>
      <c r="C6653">
        <f t="shared" si="309"/>
        <v>59</v>
      </c>
      <c r="D6653" s="8">
        <f t="shared" si="310"/>
        <v>45610</v>
      </c>
      <c r="E6653">
        <f t="shared" si="311"/>
        <v>57.995000258000012</v>
      </c>
    </row>
    <row r="6654" spans="1:5">
      <c r="A6654" s="6">
        <v>45610.416666666664</v>
      </c>
      <c r="B6654" s="4">
        <v>14.399999599999999</v>
      </c>
      <c r="C6654">
        <f t="shared" si="309"/>
        <v>57.919999279999999</v>
      </c>
      <c r="D6654" s="8">
        <f t="shared" si="310"/>
        <v>45610</v>
      </c>
      <c r="E6654">
        <f t="shared" si="311"/>
        <v>57.995000258000012</v>
      </c>
    </row>
    <row r="6655" spans="1:5">
      <c r="A6655" s="6">
        <v>45610.458333333336</v>
      </c>
      <c r="B6655" s="4">
        <v>13.899999599999999</v>
      </c>
      <c r="C6655">
        <f t="shared" si="309"/>
        <v>57.01999928</v>
      </c>
      <c r="D6655" s="8">
        <f t="shared" si="310"/>
        <v>45610</v>
      </c>
      <c r="E6655">
        <f t="shared" si="311"/>
        <v>57.995000258000012</v>
      </c>
    </row>
    <row r="6656" spans="1:5">
      <c r="A6656" s="6">
        <v>45610.5</v>
      </c>
      <c r="B6656" s="4">
        <v>14.399999599999999</v>
      </c>
      <c r="C6656">
        <f t="shared" si="309"/>
        <v>57.919999279999999</v>
      </c>
      <c r="D6656" s="8">
        <f t="shared" si="310"/>
        <v>45610</v>
      </c>
      <c r="E6656">
        <f t="shared" si="311"/>
        <v>57.995000258000012</v>
      </c>
    </row>
    <row r="6657" spans="1:5">
      <c r="A6657" s="6">
        <v>45610.541666666664</v>
      </c>
      <c r="B6657" s="4">
        <v>16.100000399999999</v>
      </c>
      <c r="C6657">
        <f t="shared" si="309"/>
        <v>60.98000072</v>
      </c>
      <c r="D6657" s="8">
        <f t="shared" si="310"/>
        <v>45610</v>
      </c>
      <c r="E6657">
        <f t="shared" si="311"/>
        <v>57.995000258000012</v>
      </c>
    </row>
    <row r="6658" spans="1:5">
      <c r="A6658" s="6">
        <v>45610.583333333336</v>
      </c>
      <c r="B6658" s="4">
        <v>16.700000800000002</v>
      </c>
      <c r="C6658">
        <f t="shared" si="309"/>
        <v>62.060001440000008</v>
      </c>
      <c r="D6658" s="8">
        <f t="shared" si="310"/>
        <v>45610</v>
      </c>
      <c r="E6658">
        <f t="shared" si="311"/>
        <v>57.995000258000012</v>
      </c>
    </row>
    <row r="6659" spans="1:5">
      <c r="A6659" s="6">
        <v>45610.625</v>
      </c>
      <c r="B6659" s="4">
        <v>17.200000800000002</v>
      </c>
      <c r="C6659">
        <f t="shared" ref="C6659:C6722" si="312">B6659*1.8+32</f>
        <v>62.960001439999999</v>
      </c>
      <c r="D6659" s="8">
        <f t="shared" ref="D6659:D6722" si="313">DATE(YEAR(A6659), MONTH(A6659), DAY(A6659))</f>
        <v>45610</v>
      </c>
      <c r="E6659">
        <f t="shared" si="311"/>
        <v>57.995000258000012</v>
      </c>
    </row>
    <row r="6660" spans="1:5">
      <c r="A6660" s="6">
        <v>45610.666666666664</v>
      </c>
      <c r="B6660" s="4">
        <v>16.100000399999999</v>
      </c>
      <c r="C6660">
        <f t="shared" si="312"/>
        <v>60.98000072</v>
      </c>
      <c r="D6660" s="8">
        <f t="shared" si="313"/>
        <v>45610</v>
      </c>
      <c r="E6660">
        <f t="shared" ref="E6660:E6723" si="314">AVERAGEIF(D:D, D6660, C:C)</f>
        <v>57.995000258000012</v>
      </c>
    </row>
    <row r="6661" spans="1:5">
      <c r="A6661" s="6">
        <v>45610.708333333336</v>
      </c>
      <c r="B6661" s="4">
        <v>15</v>
      </c>
      <c r="C6661">
        <f t="shared" si="312"/>
        <v>59</v>
      </c>
      <c r="D6661" s="8">
        <f t="shared" si="313"/>
        <v>45610</v>
      </c>
      <c r="E6661">
        <f t="shared" si="314"/>
        <v>57.995000258000012</v>
      </c>
    </row>
    <row r="6662" spans="1:5">
      <c r="A6662" s="6">
        <v>45610.75</v>
      </c>
      <c r="B6662" s="4">
        <v>13.899999599999999</v>
      </c>
      <c r="C6662">
        <f t="shared" si="312"/>
        <v>57.01999928</v>
      </c>
      <c r="D6662" s="8">
        <f t="shared" si="313"/>
        <v>45610</v>
      </c>
      <c r="E6662">
        <f t="shared" si="314"/>
        <v>57.995000258000012</v>
      </c>
    </row>
    <row r="6663" spans="1:5">
      <c r="A6663" s="6">
        <v>45610.791666666664</v>
      </c>
      <c r="B6663" s="4">
        <v>12.199999800000001</v>
      </c>
      <c r="C6663">
        <f t="shared" si="312"/>
        <v>53.959999640000007</v>
      </c>
      <c r="D6663" s="8">
        <f t="shared" si="313"/>
        <v>45610</v>
      </c>
      <c r="E6663">
        <f t="shared" si="314"/>
        <v>57.995000258000012</v>
      </c>
    </row>
    <row r="6664" spans="1:5">
      <c r="A6664" s="6">
        <v>45610.833333333336</v>
      </c>
      <c r="B6664" s="4">
        <v>11.100000400000001</v>
      </c>
      <c r="C6664">
        <f t="shared" si="312"/>
        <v>51.980000720000007</v>
      </c>
      <c r="D6664" s="8">
        <f t="shared" si="313"/>
        <v>45610</v>
      </c>
      <c r="E6664">
        <f t="shared" si="314"/>
        <v>57.995000258000012</v>
      </c>
    </row>
    <row r="6665" spans="1:5">
      <c r="A6665" s="6">
        <v>45610.875</v>
      </c>
      <c r="B6665" s="4">
        <v>10.600000400000001</v>
      </c>
      <c r="C6665">
        <f t="shared" si="312"/>
        <v>51.080000720000001</v>
      </c>
      <c r="D6665" s="8">
        <f t="shared" si="313"/>
        <v>45610</v>
      </c>
      <c r="E6665">
        <f t="shared" si="314"/>
        <v>57.995000258000012</v>
      </c>
    </row>
    <row r="6666" spans="1:5">
      <c r="A6666" s="6">
        <v>45610.916666666664</v>
      </c>
      <c r="B6666" s="4">
        <v>9.3999996199999991</v>
      </c>
      <c r="C6666">
        <f t="shared" si="312"/>
        <v>48.919999316000002</v>
      </c>
      <c r="D6666" s="8">
        <f t="shared" si="313"/>
        <v>45610</v>
      </c>
      <c r="E6666">
        <f t="shared" si="314"/>
        <v>57.995000258000012</v>
      </c>
    </row>
    <row r="6667" spans="1:5">
      <c r="A6667" s="6">
        <v>45610.958333333336</v>
      </c>
      <c r="B6667" s="4">
        <v>9.3999996199999991</v>
      </c>
      <c r="C6667">
        <f t="shared" si="312"/>
        <v>48.919999316000002</v>
      </c>
      <c r="D6667" s="8">
        <f t="shared" si="313"/>
        <v>45610</v>
      </c>
      <c r="E6667">
        <f t="shared" si="314"/>
        <v>57.995000258000012</v>
      </c>
    </row>
    <row r="6668" spans="1:5">
      <c r="A6668" s="6">
        <v>45611</v>
      </c>
      <c r="B6668" s="4">
        <v>8.3000001900000004</v>
      </c>
      <c r="C6668">
        <f t="shared" si="312"/>
        <v>46.940000342000005</v>
      </c>
      <c r="D6668" s="8">
        <f t="shared" si="313"/>
        <v>45611</v>
      </c>
      <c r="E6668">
        <f t="shared" si="314"/>
        <v>41.644999963249994</v>
      </c>
    </row>
    <row r="6669" spans="1:5">
      <c r="A6669" s="6">
        <v>45611.041666666664</v>
      </c>
      <c r="B6669" s="4">
        <v>7.8000001900000004</v>
      </c>
      <c r="C6669">
        <f t="shared" si="312"/>
        <v>46.040000341999999</v>
      </c>
      <c r="D6669" s="8">
        <f t="shared" si="313"/>
        <v>45611</v>
      </c>
      <c r="E6669">
        <f t="shared" si="314"/>
        <v>41.644999963249994</v>
      </c>
    </row>
    <row r="6670" spans="1:5">
      <c r="A6670" s="6">
        <v>45611.083333333336</v>
      </c>
      <c r="B6670" s="4">
        <v>8.3000001900000004</v>
      </c>
      <c r="C6670">
        <f t="shared" si="312"/>
        <v>46.940000342000005</v>
      </c>
      <c r="D6670" s="8">
        <f t="shared" si="313"/>
        <v>45611</v>
      </c>
      <c r="E6670">
        <f t="shared" si="314"/>
        <v>41.644999963249994</v>
      </c>
    </row>
    <row r="6671" spans="1:5">
      <c r="A6671" s="6">
        <v>45611.125</v>
      </c>
      <c r="B6671" s="4">
        <v>7.8000001900000004</v>
      </c>
      <c r="C6671">
        <f t="shared" si="312"/>
        <v>46.040000341999999</v>
      </c>
      <c r="D6671" s="8">
        <f t="shared" si="313"/>
        <v>45611</v>
      </c>
      <c r="E6671">
        <f t="shared" si="314"/>
        <v>41.644999963249994</v>
      </c>
    </row>
    <row r="6672" spans="1:5">
      <c r="A6672" s="6">
        <v>45611.166666666664</v>
      </c>
      <c r="B6672" s="4">
        <v>7.1999998099999996</v>
      </c>
      <c r="C6672">
        <f t="shared" si="312"/>
        <v>44.959999658000001</v>
      </c>
      <c r="D6672" s="8">
        <f t="shared" si="313"/>
        <v>45611</v>
      </c>
      <c r="E6672">
        <f t="shared" si="314"/>
        <v>41.644999963249994</v>
      </c>
    </row>
    <row r="6673" spans="1:5">
      <c r="A6673" s="6">
        <v>45611.208333333336</v>
      </c>
      <c r="B6673" s="4">
        <v>7.1999998099999996</v>
      </c>
      <c r="C6673">
        <f t="shared" si="312"/>
        <v>44.959999658000001</v>
      </c>
      <c r="D6673" s="8">
        <f t="shared" si="313"/>
        <v>45611</v>
      </c>
      <c r="E6673">
        <f t="shared" si="314"/>
        <v>41.644999963249994</v>
      </c>
    </row>
    <row r="6674" spans="1:5">
      <c r="A6674" s="6">
        <v>45611.25</v>
      </c>
      <c r="B6674" s="4">
        <v>5.5999999000000003</v>
      </c>
      <c r="C6674">
        <f t="shared" si="312"/>
        <v>42.079999819999998</v>
      </c>
      <c r="D6674" s="8">
        <f t="shared" si="313"/>
        <v>45611</v>
      </c>
      <c r="E6674">
        <f t="shared" si="314"/>
        <v>41.644999963249994</v>
      </c>
    </row>
    <row r="6675" spans="1:5">
      <c r="A6675" s="6">
        <v>45611.291666666664</v>
      </c>
      <c r="B6675" s="4">
        <v>5.5999999000000003</v>
      </c>
      <c r="C6675">
        <f t="shared" si="312"/>
        <v>42.079999819999998</v>
      </c>
      <c r="D6675" s="8">
        <f t="shared" si="313"/>
        <v>45611</v>
      </c>
      <c r="E6675">
        <f t="shared" si="314"/>
        <v>41.644999963249994</v>
      </c>
    </row>
    <row r="6676" spans="1:5">
      <c r="A6676" s="6">
        <v>45611.333333333336</v>
      </c>
      <c r="B6676" s="4">
        <v>5.5999999000000003</v>
      </c>
      <c r="C6676">
        <f t="shared" si="312"/>
        <v>42.079999819999998</v>
      </c>
      <c r="D6676" s="8">
        <f t="shared" si="313"/>
        <v>45611</v>
      </c>
      <c r="E6676">
        <f t="shared" si="314"/>
        <v>41.644999963249994</v>
      </c>
    </row>
    <row r="6677" spans="1:5">
      <c r="A6677" s="6">
        <v>45611.375</v>
      </c>
      <c r="B6677" s="4">
        <v>5.5999999000000003</v>
      </c>
      <c r="C6677">
        <f t="shared" si="312"/>
        <v>42.079999819999998</v>
      </c>
      <c r="D6677" s="8">
        <f t="shared" si="313"/>
        <v>45611</v>
      </c>
      <c r="E6677">
        <f t="shared" si="314"/>
        <v>41.644999963249994</v>
      </c>
    </row>
    <row r="6678" spans="1:5">
      <c r="A6678" s="6">
        <v>45611.416666666664</v>
      </c>
      <c r="B6678" s="4">
        <v>7.1999998099999996</v>
      </c>
      <c r="C6678">
        <f t="shared" si="312"/>
        <v>44.959999658000001</v>
      </c>
      <c r="D6678" s="8">
        <f t="shared" si="313"/>
        <v>45611</v>
      </c>
      <c r="E6678">
        <f t="shared" si="314"/>
        <v>41.644999963249994</v>
      </c>
    </row>
    <row r="6679" spans="1:5">
      <c r="A6679" s="6">
        <v>45611.458333333336</v>
      </c>
      <c r="B6679" s="4">
        <v>8.3000001900000004</v>
      </c>
      <c r="C6679">
        <f t="shared" si="312"/>
        <v>46.940000342000005</v>
      </c>
      <c r="D6679" s="8">
        <f t="shared" si="313"/>
        <v>45611</v>
      </c>
      <c r="E6679">
        <f t="shared" si="314"/>
        <v>41.644999963249994</v>
      </c>
    </row>
    <row r="6680" spans="1:5">
      <c r="A6680" s="6">
        <v>45611.5</v>
      </c>
      <c r="B6680" s="4">
        <v>8.8999996199999991</v>
      </c>
      <c r="C6680">
        <f t="shared" si="312"/>
        <v>48.019999315999996</v>
      </c>
      <c r="D6680" s="8">
        <f t="shared" si="313"/>
        <v>45611</v>
      </c>
      <c r="E6680">
        <f t="shared" si="314"/>
        <v>41.644999963249994</v>
      </c>
    </row>
    <row r="6681" spans="1:5">
      <c r="A6681" s="6">
        <v>45611.541666666664</v>
      </c>
      <c r="B6681" s="4">
        <v>8.8999996199999991</v>
      </c>
      <c r="C6681">
        <f t="shared" si="312"/>
        <v>48.019999315999996</v>
      </c>
      <c r="D6681" s="8">
        <f t="shared" si="313"/>
        <v>45611</v>
      </c>
      <c r="E6681">
        <f t="shared" si="314"/>
        <v>41.644999963249994</v>
      </c>
    </row>
    <row r="6682" spans="1:5">
      <c r="A6682" s="6">
        <v>45611.583333333336</v>
      </c>
      <c r="B6682" s="4">
        <v>7.8000001900000004</v>
      </c>
      <c r="C6682">
        <f t="shared" si="312"/>
        <v>46.040000341999999</v>
      </c>
      <c r="D6682" s="8">
        <f t="shared" si="313"/>
        <v>45611</v>
      </c>
      <c r="E6682">
        <f t="shared" si="314"/>
        <v>41.644999963249994</v>
      </c>
    </row>
    <row r="6683" spans="1:5">
      <c r="A6683" s="6">
        <v>45611.625</v>
      </c>
      <c r="B6683" s="4">
        <v>6.0999999000000003</v>
      </c>
      <c r="C6683">
        <f t="shared" si="312"/>
        <v>42.979999820000003</v>
      </c>
      <c r="D6683" s="8">
        <f t="shared" si="313"/>
        <v>45611</v>
      </c>
      <c r="E6683">
        <f t="shared" si="314"/>
        <v>41.644999963249994</v>
      </c>
    </row>
    <row r="6684" spans="1:5">
      <c r="A6684" s="6">
        <v>45611.666666666664</v>
      </c>
      <c r="B6684" s="4">
        <v>3.9000001000000002</v>
      </c>
      <c r="C6684">
        <f t="shared" si="312"/>
        <v>39.020000179999997</v>
      </c>
      <c r="D6684" s="8">
        <f t="shared" si="313"/>
        <v>45611</v>
      </c>
      <c r="E6684">
        <f t="shared" si="314"/>
        <v>41.644999963249994</v>
      </c>
    </row>
    <row r="6685" spans="1:5">
      <c r="A6685" s="6">
        <v>45611.708333333336</v>
      </c>
      <c r="B6685" s="4">
        <v>2.7999999500000001</v>
      </c>
      <c r="C6685">
        <f t="shared" si="312"/>
        <v>37.039999909999999</v>
      </c>
      <c r="D6685" s="8">
        <f t="shared" si="313"/>
        <v>45611</v>
      </c>
      <c r="E6685">
        <f t="shared" si="314"/>
        <v>41.644999963249994</v>
      </c>
    </row>
    <row r="6686" spans="1:5">
      <c r="A6686" s="6">
        <v>45611.75</v>
      </c>
      <c r="B6686" s="4">
        <v>1.7000000500000001</v>
      </c>
      <c r="C6686">
        <f t="shared" si="312"/>
        <v>35.060000090000003</v>
      </c>
      <c r="D6686" s="8">
        <f t="shared" si="313"/>
        <v>45611</v>
      </c>
      <c r="E6686">
        <f t="shared" si="314"/>
        <v>41.644999963249994</v>
      </c>
    </row>
    <row r="6687" spans="1:5">
      <c r="A6687" s="6">
        <v>45611.791666666664</v>
      </c>
      <c r="B6687" s="4">
        <v>1.10000002</v>
      </c>
      <c r="C6687">
        <f t="shared" si="312"/>
        <v>33.980000036</v>
      </c>
      <c r="D6687" s="8">
        <f t="shared" si="313"/>
        <v>45611</v>
      </c>
      <c r="E6687">
        <f t="shared" si="314"/>
        <v>41.644999963249994</v>
      </c>
    </row>
    <row r="6688" spans="1:5">
      <c r="A6688" s="6">
        <v>45611.833333333336</v>
      </c>
      <c r="B6688" s="4">
        <v>1.10000002</v>
      </c>
      <c r="C6688">
        <f t="shared" si="312"/>
        <v>33.980000036</v>
      </c>
      <c r="D6688" s="8">
        <f t="shared" si="313"/>
        <v>45611</v>
      </c>
      <c r="E6688">
        <f t="shared" si="314"/>
        <v>41.644999963249994</v>
      </c>
    </row>
    <row r="6689" spans="1:5">
      <c r="A6689" s="6">
        <v>45611.875</v>
      </c>
      <c r="B6689" s="4">
        <v>0.60000001999999997</v>
      </c>
      <c r="C6689">
        <f t="shared" si="312"/>
        <v>33.080000036000001</v>
      </c>
      <c r="D6689" s="8">
        <f t="shared" si="313"/>
        <v>45611</v>
      </c>
      <c r="E6689">
        <f t="shared" si="314"/>
        <v>41.644999963249994</v>
      </c>
    </row>
    <row r="6690" spans="1:5">
      <c r="A6690" s="6">
        <v>45611.916666666664</v>
      </c>
      <c r="B6690" s="4">
        <v>0.60000001999999997</v>
      </c>
      <c r="C6690">
        <f t="shared" si="312"/>
        <v>33.080000036000001</v>
      </c>
      <c r="D6690" s="8">
        <f t="shared" si="313"/>
        <v>45611</v>
      </c>
      <c r="E6690">
        <f t="shared" si="314"/>
        <v>41.644999963249994</v>
      </c>
    </row>
    <row r="6691" spans="1:5">
      <c r="A6691" s="6">
        <v>45611.958333333336</v>
      </c>
      <c r="B6691" s="4">
        <v>0.60000001999999997</v>
      </c>
      <c r="C6691">
        <f t="shared" si="312"/>
        <v>33.080000036000001</v>
      </c>
      <c r="D6691" s="8">
        <f t="shared" si="313"/>
        <v>45611</v>
      </c>
      <c r="E6691">
        <f t="shared" si="314"/>
        <v>41.644999963249994</v>
      </c>
    </row>
    <row r="6692" spans="1:5">
      <c r="A6692" s="6">
        <v>45612</v>
      </c>
      <c r="B6692" s="4">
        <v>0</v>
      </c>
      <c r="C6692">
        <f t="shared" si="312"/>
        <v>32</v>
      </c>
      <c r="D6692" s="8">
        <f t="shared" si="313"/>
        <v>45612</v>
      </c>
      <c r="E6692">
        <f t="shared" si="314"/>
        <v>33.822500021750002</v>
      </c>
    </row>
    <row r="6693" spans="1:5">
      <c r="A6693" s="6">
        <v>45612.041666666664</v>
      </c>
      <c r="B6693" s="4">
        <v>0</v>
      </c>
      <c r="C6693">
        <f t="shared" si="312"/>
        <v>32</v>
      </c>
      <c r="D6693" s="8">
        <f t="shared" si="313"/>
        <v>45612</v>
      </c>
      <c r="E6693">
        <f t="shared" si="314"/>
        <v>33.822500021750002</v>
      </c>
    </row>
    <row r="6694" spans="1:5">
      <c r="A6694" s="6">
        <v>45612.083333333336</v>
      </c>
      <c r="B6694" s="4">
        <v>-0.6</v>
      </c>
      <c r="C6694">
        <f t="shared" si="312"/>
        <v>30.92</v>
      </c>
      <c r="D6694" s="8">
        <f t="shared" si="313"/>
        <v>45612</v>
      </c>
      <c r="E6694">
        <f t="shared" si="314"/>
        <v>33.822500021750002</v>
      </c>
    </row>
    <row r="6695" spans="1:5">
      <c r="A6695" s="6">
        <v>45612.125</v>
      </c>
      <c r="B6695" s="4">
        <v>-1.1000000000000001</v>
      </c>
      <c r="C6695">
        <f t="shared" si="312"/>
        <v>30.02</v>
      </c>
      <c r="D6695" s="8">
        <f t="shared" si="313"/>
        <v>45612</v>
      </c>
      <c r="E6695">
        <f t="shared" si="314"/>
        <v>33.822500021750002</v>
      </c>
    </row>
    <row r="6696" spans="1:5">
      <c r="A6696" s="6">
        <v>45612.166666666664</v>
      </c>
      <c r="B6696" s="4">
        <v>-1.1000000000000001</v>
      </c>
      <c r="C6696">
        <f t="shared" si="312"/>
        <v>30.02</v>
      </c>
      <c r="D6696" s="8">
        <f t="shared" si="313"/>
        <v>45612</v>
      </c>
      <c r="E6696">
        <f t="shared" si="314"/>
        <v>33.822500021750002</v>
      </c>
    </row>
    <row r="6697" spans="1:5">
      <c r="A6697" s="6">
        <v>45612.208333333336</v>
      </c>
      <c r="B6697" s="4">
        <v>-1.1000000000000001</v>
      </c>
      <c r="C6697">
        <f t="shared" si="312"/>
        <v>30.02</v>
      </c>
      <c r="D6697" s="8">
        <f t="shared" si="313"/>
        <v>45612</v>
      </c>
      <c r="E6697">
        <f t="shared" si="314"/>
        <v>33.822500021750002</v>
      </c>
    </row>
    <row r="6698" spans="1:5">
      <c r="A6698" s="6">
        <v>45612.25</v>
      </c>
      <c r="B6698" s="4">
        <v>-1.1000000000000001</v>
      </c>
      <c r="C6698">
        <f t="shared" si="312"/>
        <v>30.02</v>
      </c>
      <c r="D6698" s="8">
        <f t="shared" si="313"/>
        <v>45612</v>
      </c>
      <c r="E6698">
        <f t="shared" si="314"/>
        <v>33.822500021750002</v>
      </c>
    </row>
    <row r="6699" spans="1:5">
      <c r="A6699" s="6">
        <v>45612.291666666664</v>
      </c>
      <c r="B6699" s="4">
        <v>-0.6</v>
      </c>
      <c r="C6699">
        <f t="shared" si="312"/>
        <v>30.92</v>
      </c>
      <c r="D6699" s="8">
        <f t="shared" si="313"/>
        <v>45612</v>
      </c>
      <c r="E6699">
        <f t="shared" si="314"/>
        <v>33.822500021750002</v>
      </c>
    </row>
    <row r="6700" spans="1:5">
      <c r="A6700" s="6">
        <v>45612.333333333336</v>
      </c>
      <c r="B6700" s="4">
        <v>-0.6</v>
      </c>
      <c r="C6700">
        <f t="shared" si="312"/>
        <v>30.92</v>
      </c>
      <c r="D6700" s="8">
        <f t="shared" si="313"/>
        <v>45612</v>
      </c>
      <c r="E6700">
        <f t="shared" si="314"/>
        <v>33.822500021750002</v>
      </c>
    </row>
    <row r="6701" spans="1:5">
      <c r="A6701" s="6">
        <v>45612.375</v>
      </c>
      <c r="B6701" s="4">
        <v>-0.6</v>
      </c>
      <c r="C6701">
        <f t="shared" si="312"/>
        <v>30.92</v>
      </c>
      <c r="D6701" s="8">
        <f t="shared" si="313"/>
        <v>45612</v>
      </c>
      <c r="E6701">
        <f t="shared" si="314"/>
        <v>33.822500021750002</v>
      </c>
    </row>
    <row r="6702" spans="1:5">
      <c r="A6702" s="6">
        <v>45612.416666666664</v>
      </c>
      <c r="B6702" s="4">
        <v>-1.1000000000000001</v>
      </c>
      <c r="C6702">
        <f t="shared" si="312"/>
        <v>30.02</v>
      </c>
      <c r="D6702" s="8">
        <f t="shared" si="313"/>
        <v>45612</v>
      </c>
      <c r="E6702">
        <f t="shared" si="314"/>
        <v>33.822500021750002</v>
      </c>
    </row>
    <row r="6703" spans="1:5">
      <c r="A6703" s="6">
        <v>45612.458333333336</v>
      </c>
      <c r="B6703" s="4">
        <v>0</v>
      </c>
      <c r="C6703">
        <f t="shared" si="312"/>
        <v>32</v>
      </c>
      <c r="D6703" s="8">
        <f t="shared" si="313"/>
        <v>45612</v>
      </c>
      <c r="E6703">
        <f t="shared" si="314"/>
        <v>33.822500021750002</v>
      </c>
    </row>
    <row r="6704" spans="1:5">
      <c r="A6704" s="6">
        <v>45612.5</v>
      </c>
      <c r="B6704" s="4">
        <v>0.60000001999999997</v>
      </c>
      <c r="C6704">
        <f t="shared" si="312"/>
        <v>33.080000036000001</v>
      </c>
      <c r="D6704" s="8">
        <f t="shared" si="313"/>
        <v>45612</v>
      </c>
      <c r="E6704">
        <f t="shared" si="314"/>
        <v>33.822500021750002</v>
      </c>
    </row>
    <row r="6705" spans="1:5">
      <c r="A6705" s="6">
        <v>45612.541666666664</v>
      </c>
      <c r="B6705" s="4">
        <v>1.10000002</v>
      </c>
      <c r="C6705">
        <f t="shared" si="312"/>
        <v>33.980000036</v>
      </c>
      <c r="D6705" s="8">
        <f t="shared" si="313"/>
        <v>45612</v>
      </c>
      <c r="E6705">
        <f t="shared" si="314"/>
        <v>33.822500021750002</v>
      </c>
    </row>
    <row r="6706" spans="1:5">
      <c r="A6706" s="6">
        <v>45612.583333333336</v>
      </c>
      <c r="B6706" s="4">
        <v>1.7000000500000001</v>
      </c>
      <c r="C6706">
        <f t="shared" si="312"/>
        <v>35.060000090000003</v>
      </c>
      <c r="D6706" s="8">
        <f t="shared" si="313"/>
        <v>45612</v>
      </c>
      <c r="E6706">
        <f t="shared" si="314"/>
        <v>33.822500021750002</v>
      </c>
    </row>
    <row r="6707" spans="1:5">
      <c r="A6707" s="6">
        <v>45612.625</v>
      </c>
      <c r="B6707" s="4">
        <v>2.2000000499999999</v>
      </c>
      <c r="C6707">
        <f t="shared" si="312"/>
        <v>35.960000090000001</v>
      </c>
      <c r="D6707" s="8">
        <f t="shared" si="313"/>
        <v>45612</v>
      </c>
      <c r="E6707">
        <f t="shared" si="314"/>
        <v>33.822500021750002</v>
      </c>
    </row>
    <row r="6708" spans="1:5">
      <c r="A6708" s="6">
        <v>45612.666666666664</v>
      </c>
      <c r="B6708" s="4">
        <v>3.2999999500000001</v>
      </c>
      <c r="C6708">
        <f t="shared" si="312"/>
        <v>37.939999909999997</v>
      </c>
      <c r="D6708" s="8">
        <f t="shared" si="313"/>
        <v>45612</v>
      </c>
      <c r="E6708">
        <f t="shared" si="314"/>
        <v>33.822500021750002</v>
      </c>
    </row>
    <row r="6709" spans="1:5">
      <c r="A6709" s="6">
        <v>45612.708333333336</v>
      </c>
      <c r="B6709" s="4">
        <v>3.9000001000000002</v>
      </c>
      <c r="C6709">
        <f t="shared" si="312"/>
        <v>39.020000179999997</v>
      </c>
      <c r="D6709" s="8">
        <f t="shared" si="313"/>
        <v>45612</v>
      </c>
      <c r="E6709">
        <f t="shared" si="314"/>
        <v>33.822500021750002</v>
      </c>
    </row>
    <row r="6710" spans="1:5">
      <c r="A6710" s="6">
        <v>45612.75</v>
      </c>
      <c r="B6710" s="4">
        <v>3.9000001000000002</v>
      </c>
      <c r="C6710">
        <f t="shared" si="312"/>
        <v>39.020000179999997</v>
      </c>
      <c r="D6710" s="8">
        <f t="shared" si="313"/>
        <v>45612</v>
      </c>
      <c r="E6710">
        <f t="shared" si="314"/>
        <v>33.822500021750002</v>
      </c>
    </row>
    <row r="6711" spans="1:5">
      <c r="A6711" s="6">
        <v>45612.791666666664</v>
      </c>
      <c r="B6711" s="4">
        <v>3.9000001000000002</v>
      </c>
      <c r="C6711">
        <f t="shared" si="312"/>
        <v>39.020000179999997</v>
      </c>
      <c r="D6711" s="8">
        <f t="shared" si="313"/>
        <v>45612</v>
      </c>
      <c r="E6711">
        <f t="shared" si="314"/>
        <v>33.822500021750002</v>
      </c>
    </row>
    <row r="6712" spans="1:5">
      <c r="A6712" s="6">
        <v>45612.833333333336</v>
      </c>
      <c r="B6712" s="4">
        <v>3.2999999500000001</v>
      </c>
      <c r="C6712">
        <f t="shared" si="312"/>
        <v>37.939999909999997</v>
      </c>
      <c r="D6712" s="8">
        <f t="shared" si="313"/>
        <v>45612</v>
      </c>
      <c r="E6712">
        <f t="shared" si="314"/>
        <v>33.822500021750002</v>
      </c>
    </row>
    <row r="6713" spans="1:5">
      <c r="A6713" s="6">
        <v>45612.875</v>
      </c>
      <c r="B6713" s="4">
        <v>3.2999999500000001</v>
      </c>
      <c r="C6713">
        <f t="shared" si="312"/>
        <v>37.939999909999997</v>
      </c>
      <c r="D6713" s="8">
        <f t="shared" si="313"/>
        <v>45612</v>
      </c>
      <c r="E6713">
        <f t="shared" si="314"/>
        <v>33.822500021750002</v>
      </c>
    </row>
    <row r="6714" spans="1:5">
      <c r="A6714" s="6">
        <v>45612.916666666664</v>
      </c>
      <c r="B6714" s="4">
        <v>2.7999999500000001</v>
      </c>
      <c r="C6714">
        <f t="shared" si="312"/>
        <v>37.039999909999999</v>
      </c>
      <c r="D6714" s="8">
        <f t="shared" si="313"/>
        <v>45612</v>
      </c>
      <c r="E6714">
        <f t="shared" si="314"/>
        <v>33.822500021750002</v>
      </c>
    </row>
    <row r="6715" spans="1:5">
      <c r="A6715" s="6">
        <v>45612.958333333336</v>
      </c>
      <c r="B6715" s="4">
        <v>2.2000000499999999</v>
      </c>
      <c r="C6715">
        <f t="shared" si="312"/>
        <v>35.960000090000001</v>
      </c>
      <c r="D6715" s="8">
        <f t="shared" si="313"/>
        <v>45612</v>
      </c>
      <c r="E6715">
        <f t="shared" si="314"/>
        <v>33.822500021750002</v>
      </c>
    </row>
    <row r="6716" spans="1:5">
      <c r="A6716" s="6">
        <v>45613</v>
      </c>
      <c r="B6716" s="4">
        <v>2.2000000499999999</v>
      </c>
      <c r="C6716">
        <f t="shared" si="312"/>
        <v>35.960000090000001</v>
      </c>
      <c r="D6716" s="8">
        <f t="shared" si="313"/>
        <v>45613</v>
      </c>
      <c r="E6716">
        <f t="shared" si="314"/>
        <v>43.002499948999997</v>
      </c>
    </row>
    <row r="6717" spans="1:5">
      <c r="A6717" s="6">
        <v>45613.041666666664</v>
      </c>
      <c r="B6717" s="4">
        <v>3.2999999500000001</v>
      </c>
      <c r="C6717">
        <f t="shared" si="312"/>
        <v>37.939999909999997</v>
      </c>
      <c r="D6717" s="8">
        <f t="shared" si="313"/>
        <v>45613</v>
      </c>
      <c r="E6717">
        <f t="shared" si="314"/>
        <v>43.002499948999997</v>
      </c>
    </row>
    <row r="6718" spans="1:5">
      <c r="A6718" s="6">
        <v>45613.083333333336</v>
      </c>
      <c r="B6718" s="4">
        <v>3.9000001000000002</v>
      </c>
      <c r="C6718">
        <f t="shared" si="312"/>
        <v>39.020000179999997</v>
      </c>
      <c r="D6718" s="8">
        <f t="shared" si="313"/>
        <v>45613</v>
      </c>
      <c r="E6718">
        <f t="shared" si="314"/>
        <v>43.002499948999997</v>
      </c>
    </row>
    <row r="6719" spans="1:5">
      <c r="A6719" s="6">
        <v>45613.125</v>
      </c>
      <c r="B6719" s="4">
        <v>4.4000000999999997</v>
      </c>
      <c r="C6719">
        <f t="shared" si="312"/>
        <v>39.920000180000002</v>
      </c>
      <c r="D6719" s="8">
        <f t="shared" si="313"/>
        <v>45613</v>
      </c>
      <c r="E6719">
        <f t="shared" si="314"/>
        <v>43.002499948999997</v>
      </c>
    </row>
    <row r="6720" spans="1:5">
      <c r="A6720" s="6">
        <v>45613.166666666664</v>
      </c>
      <c r="B6720" s="4">
        <v>4.4000000999999997</v>
      </c>
      <c r="C6720">
        <f t="shared" si="312"/>
        <v>39.920000180000002</v>
      </c>
      <c r="D6720" s="8">
        <f t="shared" si="313"/>
        <v>45613</v>
      </c>
      <c r="E6720">
        <f t="shared" si="314"/>
        <v>43.002499948999997</v>
      </c>
    </row>
    <row r="6721" spans="1:5">
      <c r="A6721" s="6">
        <v>45613.208333333336</v>
      </c>
      <c r="B6721" s="4">
        <v>5</v>
      </c>
      <c r="C6721">
        <f t="shared" si="312"/>
        <v>41</v>
      </c>
      <c r="D6721" s="8">
        <f t="shared" si="313"/>
        <v>45613</v>
      </c>
      <c r="E6721">
        <f t="shared" si="314"/>
        <v>43.002499948999997</v>
      </c>
    </row>
    <row r="6722" spans="1:5">
      <c r="A6722" s="6">
        <v>45613.25</v>
      </c>
      <c r="B6722" s="4">
        <v>5.5999999000000003</v>
      </c>
      <c r="C6722">
        <f t="shared" si="312"/>
        <v>42.079999819999998</v>
      </c>
      <c r="D6722" s="8">
        <f t="shared" si="313"/>
        <v>45613</v>
      </c>
      <c r="E6722">
        <f t="shared" si="314"/>
        <v>43.002499948999997</v>
      </c>
    </row>
    <row r="6723" spans="1:5">
      <c r="A6723" s="6">
        <v>45613.291666666664</v>
      </c>
      <c r="B6723" s="4">
        <v>5.5999999000000003</v>
      </c>
      <c r="C6723">
        <f t="shared" ref="C6723:C6786" si="315">B6723*1.8+32</f>
        <v>42.079999819999998</v>
      </c>
      <c r="D6723" s="8">
        <f t="shared" ref="D6723:D6786" si="316">DATE(YEAR(A6723), MONTH(A6723), DAY(A6723))</f>
        <v>45613</v>
      </c>
      <c r="E6723">
        <f t="shared" si="314"/>
        <v>43.002499948999997</v>
      </c>
    </row>
    <row r="6724" spans="1:5">
      <c r="A6724" s="6">
        <v>45613.333333333336</v>
      </c>
      <c r="B6724" s="4">
        <v>5.5999999000000003</v>
      </c>
      <c r="C6724">
        <f t="shared" si="315"/>
        <v>42.079999819999998</v>
      </c>
      <c r="D6724" s="8">
        <f t="shared" si="316"/>
        <v>45613</v>
      </c>
      <c r="E6724">
        <f t="shared" ref="E6724:E6787" si="317">AVERAGEIF(D:D, D6724, C:C)</f>
        <v>43.002499948999997</v>
      </c>
    </row>
    <row r="6725" spans="1:5">
      <c r="A6725" s="6">
        <v>45613.375</v>
      </c>
      <c r="B6725" s="4">
        <v>6.6999998099999996</v>
      </c>
      <c r="C6725">
        <f t="shared" si="315"/>
        <v>44.059999657999995</v>
      </c>
      <c r="D6725" s="8">
        <f t="shared" si="316"/>
        <v>45613</v>
      </c>
      <c r="E6725">
        <f t="shared" si="317"/>
        <v>43.002499948999997</v>
      </c>
    </row>
    <row r="6726" spans="1:5">
      <c r="A6726" s="6">
        <v>45613.416666666664</v>
      </c>
      <c r="B6726" s="4">
        <v>7.1999998099999996</v>
      </c>
      <c r="C6726">
        <f t="shared" si="315"/>
        <v>44.959999658000001</v>
      </c>
      <c r="D6726" s="8">
        <f t="shared" si="316"/>
        <v>45613</v>
      </c>
      <c r="E6726">
        <f t="shared" si="317"/>
        <v>43.002499948999997</v>
      </c>
    </row>
    <row r="6727" spans="1:5">
      <c r="A6727" s="6">
        <v>45613.458333333336</v>
      </c>
      <c r="B6727" s="4">
        <v>7.1999998099999996</v>
      </c>
      <c r="C6727">
        <f t="shared" si="315"/>
        <v>44.959999658000001</v>
      </c>
      <c r="D6727" s="8">
        <f t="shared" si="316"/>
        <v>45613</v>
      </c>
      <c r="E6727">
        <f t="shared" si="317"/>
        <v>43.002499948999997</v>
      </c>
    </row>
    <row r="6728" spans="1:5">
      <c r="A6728" s="6">
        <v>45613.5</v>
      </c>
      <c r="B6728" s="4">
        <v>7.8000001900000004</v>
      </c>
      <c r="C6728">
        <f t="shared" si="315"/>
        <v>46.040000341999999</v>
      </c>
      <c r="D6728" s="8">
        <f t="shared" si="316"/>
        <v>45613</v>
      </c>
      <c r="E6728">
        <f t="shared" si="317"/>
        <v>43.002499948999997</v>
      </c>
    </row>
    <row r="6729" spans="1:5">
      <c r="A6729" s="6">
        <v>45613.541666666664</v>
      </c>
      <c r="B6729" s="4">
        <v>8.3000001900000004</v>
      </c>
      <c r="C6729">
        <f t="shared" si="315"/>
        <v>46.940000342000005</v>
      </c>
      <c r="D6729" s="8">
        <f t="shared" si="316"/>
        <v>45613</v>
      </c>
      <c r="E6729">
        <f t="shared" si="317"/>
        <v>43.002499948999997</v>
      </c>
    </row>
    <row r="6730" spans="1:5">
      <c r="A6730" s="6">
        <v>45613.583333333336</v>
      </c>
      <c r="B6730" s="4">
        <v>8.3000001900000004</v>
      </c>
      <c r="C6730">
        <f t="shared" si="315"/>
        <v>46.940000342000005</v>
      </c>
      <c r="D6730" s="8">
        <f t="shared" si="316"/>
        <v>45613</v>
      </c>
      <c r="E6730">
        <f t="shared" si="317"/>
        <v>43.002499948999997</v>
      </c>
    </row>
    <row r="6731" spans="1:5">
      <c r="A6731" s="6">
        <v>45613.625</v>
      </c>
      <c r="B6731" s="4">
        <v>8.3000001900000004</v>
      </c>
      <c r="C6731">
        <f t="shared" si="315"/>
        <v>46.940000342000005</v>
      </c>
      <c r="D6731" s="8">
        <f t="shared" si="316"/>
        <v>45613</v>
      </c>
      <c r="E6731">
        <f t="shared" si="317"/>
        <v>43.002499948999997</v>
      </c>
    </row>
    <row r="6732" spans="1:5">
      <c r="A6732" s="6">
        <v>45613.666666666664</v>
      </c>
      <c r="B6732" s="4">
        <v>7.8000001900000004</v>
      </c>
      <c r="C6732">
        <f t="shared" si="315"/>
        <v>46.040000341999999</v>
      </c>
      <c r="D6732" s="8">
        <f t="shared" si="316"/>
        <v>45613</v>
      </c>
      <c r="E6732">
        <f t="shared" si="317"/>
        <v>43.002499948999997</v>
      </c>
    </row>
    <row r="6733" spans="1:5">
      <c r="A6733" s="6">
        <v>45613.708333333336</v>
      </c>
      <c r="B6733" s="4">
        <v>7.1999998099999996</v>
      </c>
      <c r="C6733">
        <f t="shared" si="315"/>
        <v>44.959999658000001</v>
      </c>
      <c r="D6733" s="8">
        <f t="shared" si="316"/>
        <v>45613</v>
      </c>
      <c r="E6733">
        <f t="shared" si="317"/>
        <v>43.002499948999997</v>
      </c>
    </row>
    <row r="6734" spans="1:5">
      <c r="A6734" s="6">
        <v>45613.75</v>
      </c>
      <c r="B6734" s="4">
        <v>7.1999998099999996</v>
      </c>
      <c r="C6734">
        <f t="shared" si="315"/>
        <v>44.959999658000001</v>
      </c>
      <c r="D6734" s="8">
        <f t="shared" si="316"/>
        <v>45613</v>
      </c>
      <c r="E6734">
        <f t="shared" si="317"/>
        <v>43.002499948999997</v>
      </c>
    </row>
    <row r="6735" spans="1:5">
      <c r="A6735" s="6">
        <v>45613.791666666664</v>
      </c>
      <c r="B6735" s="4">
        <v>6.6999998099999996</v>
      </c>
      <c r="C6735">
        <f t="shared" si="315"/>
        <v>44.059999657999995</v>
      </c>
      <c r="D6735" s="8">
        <f t="shared" si="316"/>
        <v>45613</v>
      </c>
      <c r="E6735">
        <f t="shared" si="317"/>
        <v>43.002499948999997</v>
      </c>
    </row>
    <row r="6736" spans="1:5">
      <c r="A6736" s="6">
        <v>45613.833333333336</v>
      </c>
      <c r="B6736" s="4">
        <v>6.6999998099999996</v>
      </c>
      <c r="C6736">
        <f t="shared" si="315"/>
        <v>44.059999657999995</v>
      </c>
      <c r="D6736" s="8">
        <f t="shared" si="316"/>
        <v>45613</v>
      </c>
      <c r="E6736">
        <f t="shared" si="317"/>
        <v>43.002499948999997</v>
      </c>
    </row>
    <row r="6737" spans="1:5">
      <c r="A6737" s="6">
        <v>45613.875</v>
      </c>
      <c r="B6737" s="4">
        <v>6.0999999000000003</v>
      </c>
      <c r="C6737">
        <f t="shared" si="315"/>
        <v>42.979999820000003</v>
      </c>
      <c r="D6737" s="8">
        <f t="shared" si="316"/>
        <v>45613</v>
      </c>
      <c r="E6737">
        <f t="shared" si="317"/>
        <v>43.002499948999997</v>
      </c>
    </row>
    <row r="6738" spans="1:5">
      <c r="A6738" s="6">
        <v>45613.916666666664</v>
      </c>
      <c r="B6738" s="4">
        <v>5.5999999000000003</v>
      </c>
      <c r="C6738">
        <f t="shared" si="315"/>
        <v>42.079999819999998</v>
      </c>
      <c r="D6738" s="8">
        <f t="shared" si="316"/>
        <v>45613</v>
      </c>
      <c r="E6738">
        <f t="shared" si="317"/>
        <v>43.002499948999997</v>
      </c>
    </row>
    <row r="6739" spans="1:5">
      <c r="A6739" s="6">
        <v>45613.958333333336</v>
      </c>
      <c r="B6739" s="4">
        <v>5.5999999000000003</v>
      </c>
      <c r="C6739">
        <f t="shared" si="315"/>
        <v>42.079999819999998</v>
      </c>
      <c r="D6739" s="8">
        <f t="shared" si="316"/>
        <v>45613</v>
      </c>
      <c r="E6739">
        <f t="shared" si="317"/>
        <v>43.002499948999997</v>
      </c>
    </row>
    <row r="6740" spans="1:5">
      <c r="A6740" s="6">
        <v>45614</v>
      </c>
      <c r="B6740" s="4">
        <v>5</v>
      </c>
      <c r="C6740">
        <f t="shared" si="315"/>
        <v>41</v>
      </c>
      <c r="D6740" s="8">
        <f t="shared" si="316"/>
        <v>45614</v>
      </c>
      <c r="E6740">
        <f t="shared" si="317"/>
        <v>40.11500006</v>
      </c>
    </row>
    <row r="6741" spans="1:5">
      <c r="A6741" s="6">
        <v>45614.041666666664</v>
      </c>
      <c r="B6741" s="4">
        <v>5</v>
      </c>
      <c r="C6741">
        <f t="shared" si="315"/>
        <v>41</v>
      </c>
      <c r="D6741" s="8">
        <f t="shared" si="316"/>
        <v>45614</v>
      </c>
      <c r="E6741">
        <f t="shared" si="317"/>
        <v>40.11500006</v>
      </c>
    </row>
    <row r="6742" spans="1:5">
      <c r="A6742" s="6">
        <v>45614.083333333336</v>
      </c>
      <c r="B6742" s="4">
        <v>4.4000000999999997</v>
      </c>
      <c r="C6742">
        <f t="shared" si="315"/>
        <v>39.920000180000002</v>
      </c>
      <c r="D6742" s="8">
        <f t="shared" si="316"/>
        <v>45614</v>
      </c>
      <c r="E6742">
        <f t="shared" si="317"/>
        <v>40.11500006</v>
      </c>
    </row>
    <row r="6743" spans="1:5">
      <c r="A6743" s="6">
        <v>45614.125</v>
      </c>
      <c r="B6743" s="4">
        <v>4.4000000999999997</v>
      </c>
      <c r="C6743">
        <f t="shared" si="315"/>
        <v>39.920000180000002</v>
      </c>
      <c r="D6743" s="8">
        <f t="shared" si="316"/>
        <v>45614</v>
      </c>
      <c r="E6743">
        <f t="shared" si="317"/>
        <v>40.11500006</v>
      </c>
    </row>
    <row r="6744" spans="1:5">
      <c r="A6744" s="6">
        <v>45614.166666666664</v>
      </c>
      <c r="B6744" s="4">
        <v>4.4000000999999997</v>
      </c>
      <c r="C6744">
        <f t="shared" si="315"/>
        <v>39.920000180000002</v>
      </c>
      <c r="D6744" s="8">
        <f t="shared" si="316"/>
        <v>45614</v>
      </c>
      <c r="E6744">
        <f t="shared" si="317"/>
        <v>40.11500006</v>
      </c>
    </row>
    <row r="6745" spans="1:5">
      <c r="A6745" s="6">
        <v>45614.208333333336</v>
      </c>
      <c r="B6745" s="4">
        <v>4.4000000999999997</v>
      </c>
      <c r="C6745">
        <f t="shared" si="315"/>
        <v>39.920000180000002</v>
      </c>
      <c r="D6745" s="8">
        <f t="shared" si="316"/>
        <v>45614</v>
      </c>
      <c r="E6745">
        <f t="shared" si="317"/>
        <v>40.11500006</v>
      </c>
    </row>
    <row r="6746" spans="1:5">
      <c r="A6746" s="6">
        <v>45614.25</v>
      </c>
      <c r="B6746" s="4">
        <v>3.9000001000000002</v>
      </c>
      <c r="C6746">
        <f t="shared" si="315"/>
        <v>39.020000179999997</v>
      </c>
      <c r="D6746" s="8">
        <f t="shared" si="316"/>
        <v>45614</v>
      </c>
      <c r="E6746">
        <f t="shared" si="317"/>
        <v>40.11500006</v>
      </c>
    </row>
    <row r="6747" spans="1:5">
      <c r="A6747" s="6">
        <v>45614.291666666664</v>
      </c>
      <c r="B6747" s="4">
        <v>3.9000001000000002</v>
      </c>
      <c r="C6747">
        <f t="shared" si="315"/>
        <v>39.020000179999997</v>
      </c>
      <c r="D6747" s="8">
        <f t="shared" si="316"/>
        <v>45614</v>
      </c>
      <c r="E6747">
        <f t="shared" si="317"/>
        <v>40.11500006</v>
      </c>
    </row>
    <row r="6748" spans="1:5">
      <c r="A6748" s="6">
        <v>45614.333333333336</v>
      </c>
      <c r="B6748" s="4">
        <v>3.9000001000000002</v>
      </c>
      <c r="C6748">
        <f t="shared" si="315"/>
        <v>39.020000179999997</v>
      </c>
      <c r="D6748" s="8">
        <f t="shared" si="316"/>
        <v>45614</v>
      </c>
      <c r="E6748">
        <f t="shared" si="317"/>
        <v>40.11500006</v>
      </c>
    </row>
    <row r="6749" spans="1:5">
      <c r="A6749" s="6">
        <v>45614.375</v>
      </c>
      <c r="B6749" s="4">
        <v>4.4000000999999997</v>
      </c>
      <c r="C6749">
        <f t="shared" si="315"/>
        <v>39.920000180000002</v>
      </c>
      <c r="D6749" s="8">
        <f t="shared" si="316"/>
        <v>45614</v>
      </c>
      <c r="E6749">
        <f t="shared" si="317"/>
        <v>40.11500006</v>
      </c>
    </row>
    <row r="6750" spans="1:5">
      <c r="A6750" s="6">
        <v>45614.416666666664</v>
      </c>
      <c r="B6750" s="4">
        <v>4.4000000999999997</v>
      </c>
      <c r="C6750">
        <f t="shared" si="315"/>
        <v>39.920000180000002</v>
      </c>
      <c r="D6750" s="8">
        <f t="shared" si="316"/>
        <v>45614</v>
      </c>
      <c r="E6750">
        <f t="shared" si="317"/>
        <v>40.11500006</v>
      </c>
    </row>
    <row r="6751" spans="1:5">
      <c r="A6751" s="6">
        <v>45614.458333333336</v>
      </c>
      <c r="B6751" s="4">
        <v>5</v>
      </c>
      <c r="C6751">
        <f t="shared" si="315"/>
        <v>41</v>
      </c>
      <c r="D6751" s="8">
        <f t="shared" si="316"/>
        <v>45614</v>
      </c>
      <c r="E6751">
        <f t="shared" si="317"/>
        <v>40.11500006</v>
      </c>
    </row>
    <row r="6752" spans="1:5">
      <c r="A6752" s="6">
        <v>45614.5</v>
      </c>
      <c r="B6752" s="4">
        <v>5.5999999000000003</v>
      </c>
      <c r="C6752">
        <f t="shared" si="315"/>
        <v>42.079999819999998</v>
      </c>
      <c r="D6752" s="8">
        <f t="shared" si="316"/>
        <v>45614</v>
      </c>
      <c r="E6752">
        <f t="shared" si="317"/>
        <v>40.11500006</v>
      </c>
    </row>
    <row r="6753" spans="1:5">
      <c r="A6753" s="6">
        <v>45614.541666666664</v>
      </c>
      <c r="B6753" s="4">
        <v>5.5999999000000003</v>
      </c>
      <c r="C6753">
        <f t="shared" si="315"/>
        <v>42.079999819999998</v>
      </c>
      <c r="D6753" s="8">
        <f t="shared" si="316"/>
        <v>45614</v>
      </c>
      <c r="E6753">
        <f t="shared" si="317"/>
        <v>40.11500006</v>
      </c>
    </row>
    <row r="6754" spans="1:5">
      <c r="A6754" s="6">
        <v>45614.583333333336</v>
      </c>
      <c r="B6754" s="4">
        <v>5.5999999000000003</v>
      </c>
      <c r="C6754">
        <f t="shared" si="315"/>
        <v>42.079999819999998</v>
      </c>
      <c r="D6754" s="8">
        <f t="shared" si="316"/>
        <v>45614</v>
      </c>
      <c r="E6754">
        <f t="shared" si="317"/>
        <v>40.11500006</v>
      </c>
    </row>
    <row r="6755" spans="1:5">
      <c r="A6755" s="6">
        <v>45614.625</v>
      </c>
      <c r="B6755" s="4">
        <v>5.5999999000000003</v>
      </c>
      <c r="C6755">
        <f t="shared" si="315"/>
        <v>42.079999819999998</v>
      </c>
      <c r="D6755" s="8">
        <f t="shared" si="316"/>
        <v>45614</v>
      </c>
      <c r="E6755">
        <f t="shared" si="317"/>
        <v>40.11500006</v>
      </c>
    </row>
    <row r="6756" spans="1:5">
      <c r="A6756" s="6">
        <v>45614.666666666664</v>
      </c>
      <c r="B6756" s="4">
        <v>5</v>
      </c>
      <c r="C6756">
        <f t="shared" si="315"/>
        <v>41</v>
      </c>
      <c r="D6756" s="8">
        <f t="shared" si="316"/>
        <v>45614</v>
      </c>
      <c r="E6756">
        <f t="shared" si="317"/>
        <v>40.11500006</v>
      </c>
    </row>
    <row r="6757" spans="1:5">
      <c r="A6757" s="6">
        <v>45614.708333333336</v>
      </c>
      <c r="B6757" s="4">
        <v>5</v>
      </c>
      <c r="C6757">
        <f t="shared" si="315"/>
        <v>41</v>
      </c>
      <c r="D6757" s="8">
        <f t="shared" si="316"/>
        <v>45614</v>
      </c>
      <c r="E6757">
        <f t="shared" si="317"/>
        <v>40.11500006</v>
      </c>
    </row>
    <row r="6758" spans="1:5">
      <c r="A6758" s="6">
        <v>45614.75</v>
      </c>
      <c r="B6758" s="4">
        <v>4.4000000999999997</v>
      </c>
      <c r="C6758">
        <f t="shared" si="315"/>
        <v>39.920000180000002</v>
      </c>
      <c r="D6758" s="8">
        <f t="shared" si="316"/>
        <v>45614</v>
      </c>
      <c r="E6758">
        <f t="shared" si="317"/>
        <v>40.11500006</v>
      </c>
    </row>
    <row r="6759" spans="1:5">
      <c r="A6759" s="6">
        <v>45614.791666666664</v>
      </c>
      <c r="B6759" s="4">
        <v>3.9000001000000002</v>
      </c>
      <c r="C6759">
        <f t="shared" si="315"/>
        <v>39.020000179999997</v>
      </c>
      <c r="D6759" s="8">
        <f t="shared" si="316"/>
        <v>45614</v>
      </c>
      <c r="E6759">
        <f t="shared" si="317"/>
        <v>40.11500006</v>
      </c>
    </row>
    <row r="6760" spans="1:5">
      <c r="A6760" s="6">
        <v>45614.833333333336</v>
      </c>
      <c r="B6760" s="4">
        <v>3.9000001000000002</v>
      </c>
      <c r="C6760">
        <f t="shared" si="315"/>
        <v>39.020000179999997</v>
      </c>
      <c r="D6760" s="8">
        <f t="shared" si="316"/>
        <v>45614</v>
      </c>
      <c r="E6760">
        <f t="shared" si="317"/>
        <v>40.11500006</v>
      </c>
    </row>
    <row r="6761" spans="1:5">
      <c r="A6761" s="6">
        <v>45614.875</v>
      </c>
      <c r="B6761" s="4">
        <v>3.9000001000000002</v>
      </c>
      <c r="C6761">
        <f t="shared" si="315"/>
        <v>39.020000179999997</v>
      </c>
      <c r="D6761" s="8">
        <f t="shared" si="316"/>
        <v>45614</v>
      </c>
      <c r="E6761">
        <f t="shared" si="317"/>
        <v>40.11500006</v>
      </c>
    </row>
    <row r="6762" spans="1:5">
      <c r="A6762" s="6">
        <v>45614.916666666664</v>
      </c>
      <c r="B6762" s="4">
        <v>3.2999999500000001</v>
      </c>
      <c r="C6762">
        <f t="shared" si="315"/>
        <v>37.939999909999997</v>
      </c>
      <c r="D6762" s="8">
        <f t="shared" si="316"/>
        <v>45614</v>
      </c>
      <c r="E6762">
        <f t="shared" si="317"/>
        <v>40.11500006</v>
      </c>
    </row>
    <row r="6763" spans="1:5">
      <c r="A6763" s="6">
        <v>45614.958333333336</v>
      </c>
      <c r="B6763" s="4">
        <v>3.2999999500000001</v>
      </c>
      <c r="C6763">
        <f t="shared" si="315"/>
        <v>37.939999909999997</v>
      </c>
      <c r="D6763" s="8">
        <f t="shared" si="316"/>
        <v>45614</v>
      </c>
      <c r="E6763">
        <f t="shared" si="317"/>
        <v>40.11500006</v>
      </c>
    </row>
    <row r="6764" spans="1:5">
      <c r="A6764" s="6">
        <v>45615</v>
      </c>
      <c r="B6764" s="4">
        <v>2.7999999500000001</v>
      </c>
      <c r="C6764">
        <f t="shared" si="315"/>
        <v>37.039999909999999</v>
      </c>
      <c r="D6764" s="8">
        <f t="shared" si="316"/>
        <v>45615</v>
      </c>
      <c r="E6764">
        <f t="shared" si="317"/>
        <v>44.194999850750008</v>
      </c>
    </row>
    <row r="6765" spans="1:5">
      <c r="A6765" s="6">
        <v>45615.041666666664</v>
      </c>
      <c r="B6765" s="4">
        <v>2.7999999500000001</v>
      </c>
      <c r="C6765">
        <f t="shared" si="315"/>
        <v>37.039999909999999</v>
      </c>
      <c r="D6765" s="8">
        <f t="shared" si="316"/>
        <v>45615</v>
      </c>
      <c r="E6765">
        <f t="shared" si="317"/>
        <v>44.194999850750008</v>
      </c>
    </row>
    <row r="6766" spans="1:5">
      <c r="A6766" s="6">
        <v>45615.083333333336</v>
      </c>
      <c r="B6766" s="4">
        <v>2.7999999500000001</v>
      </c>
      <c r="C6766">
        <f t="shared" si="315"/>
        <v>37.039999909999999</v>
      </c>
      <c r="D6766" s="8">
        <f t="shared" si="316"/>
        <v>45615</v>
      </c>
      <c r="E6766">
        <f t="shared" si="317"/>
        <v>44.194999850750008</v>
      </c>
    </row>
    <row r="6767" spans="1:5">
      <c r="A6767" s="6">
        <v>45615.125</v>
      </c>
      <c r="B6767" s="4">
        <v>3.2999999500000001</v>
      </c>
      <c r="C6767">
        <f t="shared" si="315"/>
        <v>37.939999909999997</v>
      </c>
      <c r="D6767" s="8">
        <f t="shared" si="316"/>
        <v>45615</v>
      </c>
      <c r="E6767">
        <f t="shared" si="317"/>
        <v>44.194999850750008</v>
      </c>
    </row>
    <row r="6768" spans="1:5">
      <c r="A6768" s="6">
        <v>45615.166666666664</v>
      </c>
      <c r="B6768" s="4">
        <v>3.2999999500000001</v>
      </c>
      <c r="C6768">
        <f t="shared" si="315"/>
        <v>37.939999909999997</v>
      </c>
      <c r="D6768" s="8">
        <f t="shared" si="316"/>
        <v>45615</v>
      </c>
      <c r="E6768">
        <f t="shared" si="317"/>
        <v>44.194999850750008</v>
      </c>
    </row>
    <row r="6769" spans="1:5">
      <c r="A6769" s="6">
        <v>45615.208333333336</v>
      </c>
      <c r="B6769" s="4">
        <v>3.2999999500000001</v>
      </c>
      <c r="C6769">
        <f t="shared" si="315"/>
        <v>37.939999909999997</v>
      </c>
      <c r="D6769" s="8">
        <f t="shared" si="316"/>
        <v>45615</v>
      </c>
      <c r="E6769">
        <f t="shared" si="317"/>
        <v>44.194999850750008</v>
      </c>
    </row>
    <row r="6770" spans="1:5">
      <c r="A6770" s="6">
        <v>45615.25</v>
      </c>
      <c r="B6770" s="4">
        <v>3.2999999500000001</v>
      </c>
      <c r="C6770">
        <f t="shared" si="315"/>
        <v>37.939999909999997</v>
      </c>
      <c r="D6770" s="8">
        <f t="shared" si="316"/>
        <v>45615</v>
      </c>
      <c r="E6770">
        <f t="shared" si="317"/>
        <v>44.194999850750008</v>
      </c>
    </row>
    <row r="6771" spans="1:5">
      <c r="A6771" s="6">
        <v>45615.291666666664</v>
      </c>
      <c r="B6771" s="4">
        <v>2.7999999500000001</v>
      </c>
      <c r="C6771">
        <f t="shared" si="315"/>
        <v>37.039999909999999</v>
      </c>
      <c r="D6771" s="8">
        <f t="shared" si="316"/>
        <v>45615</v>
      </c>
      <c r="E6771">
        <f t="shared" si="317"/>
        <v>44.194999850750008</v>
      </c>
    </row>
    <row r="6772" spans="1:5">
      <c r="A6772" s="6">
        <v>45615.333333333336</v>
      </c>
      <c r="B6772" s="4">
        <v>3.9000001000000002</v>
      </c>
      <c r="C6772">
        <f t="shared" si="315"/>
        <v>39.020000179999997</v>
      </c>
      <c r="D6772" s="8">
        <f t="shared" si="316"/>
        <v>45615</v>
      </c>
      <c r="E6772">
        <f t="shared" si="317"/>
        <v>44.194999850750008</v>
      </c>
    </row>
    <row r="6773" spans="1:5">
      <c r="A6773" s="6">
        <v>45615.375</v>
      </c>
      <c r="B6773" s="4">
        <v>4.4000000999999997</v>
      </c>
      <c r="C6773">
        <f t="shared" si="315"/>
        <v>39.920000180000002</v>
      </c>
      <c r="D6773" s="8">
        <f t="shared" si="316"/>
        <v>45615</v>
      </c>
      <c r="E6773">
        <f t="shared" si="317"/>
        <v>44.194999850750008</v>
      </c>
    </row>
    <row r="6774" spans="1:5">
      <c r="A6774" s="6">
        <v>45615.416666666664</v>
      </c>
      <c r="B6774" s="4">
        <v>5.5999999000000003</v>
      </c>
      <c r="C6774">
        <f t="shared" si="315"/>
        <v>42.079999819999998</v>
      </c>
      <c r="D6774" s="8">
        <f t="shared" si="316"/>
        <v>45615</v>
      </c>
      <c r="E6774">
        <f t="shared" si="317"/>
        <v>44.194999850750008</v>
      </c>
    </row>
    <row r="6775" spans="1:5">
      <c r="A6775" s="6">
        <v>45615.458333333336</v>
      </c>
      <c r="B6775" s="4">
        <v>7.8000001900000004</v>
      </c>
      <c r="C6775">
        <f t="shared" si="315"/>
        <v>46.040000341999999</v>
      </c>
      <c r="D6775" s="8">
        <f t="shared" si="316"/>
        <v>45615</v>
      </c>
      <c r="E6775">
        <f t="shared" si="317"/>
        <v>44.194999850750008</v>
      </c>
    </row>
    <row r="6776" spans="1:5">
      <c r="A6776" s="6">
        <v>45615.5</v>
      </c>
      <c r="B6776" s="4">
        <v>8.8999996199999991</v>
      </c>
      <c r="C6776">
        <f t="shared" si="315"/>
        <v>48.019999315999996</v>
      </c>
      <c r="D6776" s="8">
        <f t="shared" si="316"/>
        <v>45615</v>
      </c>
      <c r="E6776">
        <f t="shared" si="317"/>
        <v>44.194999850750008</v>
      </c>
    </row>
    <row r="6777" spans="1:5">
      <c r="A6777" s="6">
        <v>45615.541666666664</v>
      </c>
      <c r="B6777" s="4">
        <v>9.3999996199999991</v>
      </c>
      <c r="C6777">
        <f t="shared" si="315"/>
        <v>48.919999316000002</v>
      </c>
      <c r="D6777" s="8">
        <f t="shared" si="316"/>
        <v>45615</v>
      </c>
      <c r="E6777">
        <f t="shared" si="317"/>
        <v>44.194999850750008</v>
      </c>
    </row>
    <row r="6778" spans="1:5">
      <c r="A6778" s="6">
        <v>45615.583333333336</v>
      </c>
      <c r="B6778" s="4">
        <v>9.3999996199999991</v>
      </c>
      <c r="C6778">
        <f t="shared" si="315"/>
        <v>48.919999316000002</v>
      </c>
      <c r="D6778" s="8">
        <f t="shared" si="316"/>
        <v>45615</v>
      </c>
      <c r="E6778">
        <f t="shared" si="317"/>
        <v>44.194999850750008</v>
      </c>
    </row>
    <row r="6779" spans="1:5">
      <c r="A6779" s="6">
        <v>45615.625</v>
      </c>
      <c r="B6779" s="4">
        <v>9.3999996199999991</v>
      </c>
      <c r="C6779">
        <f t="shared" si="315"/>
        <v>48.919999316000002</v>
      </c>
      <c r="D6779" s="8">
        <f t="shared" si="316"/>
        <v>45615</v>
      </c>
      <c r="E6779">
        <f t="shared" si="317"/>
        <v>44.194999850750008</v>
      </c>
    </row>
    <row r="6780" spans="1:5">
      <c r="A6780" s="6">
        <v>45615.666666666664</v>
      </c>
      <c r="B6780" s="4">
        <v>9.3999996199999991</v>
      </c>
      <c r="C6780">
        <f t="shared" si="315"/>
        <v>48.919999316000002</v>
      </c>
      <c r="D6780" s="8">
        <f t="shared" si="316"/>
        <v>45615</v>
      </c>
      <c r="E6780">
        <f t="shared" si="317"/>
        <v>44.194999850750008</v>
      </c>
    </row>
    <row r="6781" spans="1:5">
      <c r="A6781" s="6">
        <v>45615.708333333336</v>
      </c>
      <c r="B6781" s="4">
        <v>10</v>
      </c>
      <c r="C6781">
        <f t="shared" si="315"/>
        <v>50</v>
      </c>
      <c r="D6781" s="8">
        <f t="shared" si="316"/>
        <v>45615</v>
      </c>
      <c r="E6781">
        <f t="shared" si="317"/>
        <v>44.194999850750008</v>
      </c>
    </row>
    <row r="6782" spans="1:5">
      <c r="A6782" s="6">
        <v>45615.75</v>
      </c>
      <c r="B6782" s="4">
        <v>10</v>
      </c>
      <c r="C6782">
        <f t="shared" si="315"/>
        <v>50</v>
      </c>
      <c r="D6782" s="8">
        <f t="shared" si="316"/>
        <v>45615</v>
      </c>
      <c r="E6782">
        <f t="shared" si="317"/>
        <v>44.194999850750008</v>
      </c>
    </row>
    <row r="6783" spans="1:5">
      <c r="A6783" s="6">
        <v>45615.791666666664</v>
      </c>
      <c r="B6783" s="4">
        <v>9.3999996199999991</v>
      </c>
      <c r="C6783">
        <f t="shared" si="315"/>
        <v>48.919999316000002</v>
      </c>
      <c r="D6783" s="8">
        <f t="shared" si="316"/>
        <v>45615</v>
      </c>
      <c r="E6783">
        <f t="shared" si="317"/>
        <v>44.194999850750008</v>
      </c>
    </row>
    <row r="6784" spans="1:5">
      <c r="A6784" s="6">
        <v>45615.833333333336</v>
      </c>
      <c r="B6784" s="4">
        <v>10</v>
      </c>
      <c r="C6784">
        <f t="shared" si="315"/>
        <v>50</v>
      </c>
      <c r="D6784" s="8">
        <f t="shared" si="316"/>
        <v>45615</v>
      </c>
      <c r="E6784">
        <f t="shared" si="317"/>
        <v>44.194999850750008</v>
      </c>
    </row>
    <row r="6785" spans="1:5">
      <c r="A6785" s="6">
        <v>45615.875</v>
      </c>
      <c r="B6785" s="4">
        <v>10</v>
      </c>
      <c r="C6785">
        <f t="shared" si="315"/>
        <v>50</v>
      </c>
      <c r="D6785" s="8">
        <f t="shared" si="316"/>
        <v>45615</v>
      </c>
      <c r="E6785">
        <f t="shared" si="317"/>
        <v>44.194999850750008</v>
      </c>
    </row>
    <row r="6786" spans="1:5">
      <c r="A6786" s="6">
        <v>45615.916666666664</v>
      </c>
      <c r="B6786" s="4">
        <v>10</v>
      </c>
      <c r="C6786">
        <f t="shared" si="315"/>
        <v>50</v>
      </c>
      <c r="D6786" s="8">
        <f t="shared" si="316"/>
        <v>45615</v>
      </c>
      <c r="E6786">
        <f t="shared" si="317"/>
        <v>44.194999850750008</v>
      </c>
    </row>
    <row r="6787" spans="1:5">
      <c r="A6787" s="6">
        <v>45615.958333333336</v>
      </c>
      <c r="B6787" s="4">
        <v>10.600000400000001</v>
      </c>
      <c r="C6787">
        <f t="shared" ref="C6787:C6850" si="318">B6787*1.8+32</f>
        <v>51.080000720000001</v>
      </c>
      <c r="D6787" s="8">
        <f t="shared" ref="D6787:D6850" si="319">DATE(YEAR(A6787), MONTH(A6787), DAY(A6787))</f>
        <v>45615</v>
      </c>
      <c r="E6787">
        <f t="shared" si="317"/>
        <v>44.194999850750008</v>
      </c>
    </row>
    <row r="6788" spans="1:5">
      <c r="A6788" s="6">
        <v>45616</v>
      </c>
      <c r="B6788" s="4">
        <v>11.100000400000001</v>
      </c>
      <c r="C6788">
        <f t="shared" si="318"/>
        <v>51.980000720000007</v>
      </c>
      <c r="D6788" s="8">
        <f t="shared" si="319"/>
        <v>45616</v>
      </c>
      <c r="E6788">
        <f t="shared" ref="E6788:E6851" si="320">AVERAGEIF(D:D, D6788, C:C)</f>
        <v>46.909999967000005</v>
      </c>
    </row>
    <row r="6789" spans="1:5">
      <c r="A6789" s="6">
        <v>45616.041666666664</v>
      </c>
      <c r="B6789" s="4">
        <v>11.100000400000001</v>
      </c>
      <c r="C6789">
        <f t="shared" si="318"/>
        <v>51.980000720000007</v>
      </c>
      <c r="D6789" s="8">
        <f t="shared" si="319"/>
        <v>45616</v>
      </c>
      <c r="E6789">
        <f t="shared" si="320"/>
        <v>46.909999967000005</v>
      </c>
    </row>
    <row r="6790" spans="1:5">
      <c r="A6790" s="6">
        <v>45616.083333333336</v>
      </c>
      <c r="B6790" s="4">
        <v>10</v>
      </c>
      <c r="C6790">
        <f t="shared" si="318"/>
        <v>50</v>
      </c>
      <c r="D6790" s="8">
        <f t="shared" si="319"/>
        <v>45616</v>
      </c>
      <c r="E6790">
        <f t="shared" si="320"/>
        <v>46.909999967000005</v>
      </c>
    </row>
    <row r="6791" spans="1:5">
      <c r="A6791" s="6">
        <v>45616.125</v>
      </c>
      <c r="B6791" s="4">
        <v>9.3999996199999991</v>
      </c>
      <c r="C6791">
        <f t="shared" si="318"/>
        <v>48.919999316000002</v>
      </c>
      <c r="D6791" s="8">
        <f t="shared" si="319"/>
        <v>45616</v>
      </c>
      <c r="E6791">
        <f t="shared" si="320"/>
        <v>46.909999967000005</v>
      </c>
    </row>
    <row r="6792" spans="1:5">
      <c r="A6792" s="6">
        <v>45616.166666666664</v>
      </c>
      <c r="B6792" s="4">
        <v>8.8999996199999991</v>
      </c>
      <c r="C6792">
        <f t="shared" si="318"/>
        <v>48.019999315999996</v>
      </c>
      <c r="D6792" s="8">
        <f t="shared" si="319"/>
        <v>45616</v>
      </c>
      <c r="E6792">
        <f t="shared" si="320"/>
        <v>46.909999967000005</v>
      </c>
    </row>
    <row r="6793" spans="1:5">
      <c r="A6793" s="6">
        <v>45616.208333333336</v>
      </c>
      <c r="B6793" s="4">
        <v>9.3999996199999991</v>
      </c>
      <c r="C6793">
        <f t="shared" si="318"/>
        <v>48.919999316000002</v>
      </c>
      <c r="D6793" s="8">
        <f t="shared" si="319"/>
        <v>45616</v>
      </c>
      <c r="E6793">
        <f t="shared" si="320"/>
        <v>46.909999967000005</v>
      </c>
    </row>
    <row r="6794" spans="1:5">
      <c r="A6794" s="6">
        <v>45616.25</v>
      </c>
      <c r="B6794" s="4">
        <v>10</v>
      </c>
      <c r="C6794">
        <f t="shared" si="318"/>
        <v>50</v>
      </c>
      <c r="D6794" s="8">
        <f t="shared" si="319"/>
        <v>45616</v>
      </c>
      <c r="E6794">
        <f t="shared" si="320"/>
        <v>46.909999967000005</v>
      </c>
    </row>
    <row r="6795" spans="1:5">
      <c r="A6795" s="6">
        <v>45616.291666666664</v>
      </c>
      <c r="B6795" s="4">
        <v>10</v>
      </c>
      <c r="C6795">
        <f t="shared" si="318"/>
        <v>50</v>
      </c>
      <c r="D6795" s="8">
        <f t="shared" si="319"/>
        <v>45616</v>
      </c>
      <c r="E6795">
        <f t="shared" si="320"/>
        <v>46.909999967000005</v>
      </c>
    </row>
    <row r="6796" spans="1:5">
      <c r="A6796" s="6">
        <v>45616.333333333336</v>
      </c>
      <c r="B6796" s="4">
        <v>9.3999996199999991</v>
      </c>
      <c r="C6796">
        <f t="shared" si="318"/>
        <v>48.919999316000002</v>
      </c>
      <c r="D6796" s="8">
        <f t="shared" si="319"/>
        <v>45616</v>
      </c>
      <c r="E6796">
        <f t="shared" si="320"/>
        <v>46.909999967000005</v>
      </c>
    </row>
    <row r="6797" spans="1:5">
      <c r="A6797" s="6">
        <v>45616.375</v>
      </c>
      <c r="B6797" s="4">
        <v>10</v>
      </c>
      <c r="C6797">
        <f t="shared" si="318"/>
        <v>50</v>
      </c>
      <c r="D6797" s="8">
        <f t="shared" si="319"/>
        <v>45616</v>
      </c>
      <c r="E6797">
        <f t="shared" si="320"/>
        <v>46.909999967000005</v>
      </c>
    </row>
    <row r="6798" spans="1:5">
      <c r="A6798" s="6">
        <v>45616.416666666664</v>
      </c>
      <c r="B6798" s="4">
        <v>10</v>
      </c>
      <c r="C6798">
        <f t="shared" si="318"/>
        <v>50</v>
      </c>
      <c r="D6798" s="8">
        <f t="shared" si="319"/>
        <v>45616</v>
      </c>
      <c r="E6798">
        <f t="shared" si="320"/>
        <v>46.909999967000005</v>
      </c>
    </row>
    <row r="6799" spans="1:5">
      <c r="A6799" s="6">
        <v>45616.458333333336</v>
      </c>
      <c r="B6799" s="4">
        <v>10</v>
      </c>
      <c r="C6799">
        <f t="shared" si="318"/>
        <v>50</v>
      </c>
      <c r="D6799" s="8">
        <f t="shared" si="319"/>
        <v>45616</v>
      </c>
      <c r="E6799">
        <f t="shared" si="320"/>
        <v>46.909999967000005</v>
      </c>
    </row>
    <row r="6800" spans="1:5">
      <c r="A6800" s="6">
        <v>45616.5</v>
      </c>
      <c r="B6800" s="4">
        <v>10.600000400000001</v>
      </c>
      <c r="C6800">
        <f t="shared" si="318"/>
        <v>51.080000720000001</v>
      </c>
      <c r="D6800" s="8">
        <f t="shared" si="319"/>
        <v>45616</v>
      </c>
      <c r="E6800">
        <f t="shared" si="320"/>
        <v>46.909999967000005</v>
      </c>
    </row>
    <row r="6801" spans="1:5">
      <c r="A6801" s="6">
        <v>45616.541666666664</v>
      </c>
      <c r="B6801" s="4">
        <v>10.600000400000001</v>
      </c>
      <c r="C6801">
        <f t="shared" si="318"/>
        <v>51.080000720000001</v>
      </c>
      <c r="D6801" s="8">
        <f t="shared" si="319"/>
        <v>45616</v>
      </c>
      <c r="E6801">
        <f t="shared" si="320"/>
        <v>46.909999967000005</v>
      </c>
    </row>
    <row r="6802" spans="1:5">
      <c r="A6802" s="6">
        <v>45616.583333333336</v>
      </c>
      <c r="B6802" s="4">
        <v>8.8999996199999991</v>
      </c>
      <c r="C6802">
        <f t="shared" si="318"/>
        <v>48.019999315999996</v>
      </c>
      <c r="D6802" s="8">
        <f t="shared" si="319"/>
        <v>45616</v>
      </c>
      <c r="E6802">
        <f t="shared" si="320"/>
        <v>46.909999967000005</v>
      </c>
    </row>
    <row r="6803" spans="1:5">
      <c r="A6803" s="6">
        <v>45616.625</v>
      </c>
      <c r="B6803" s="4">
        <v>7.8000001900000004</v>
      </c>
      <c r="C6803">
        <f t="shared" si="318"/>
        <v>46.040000341999999</v>
      </c>
      <c r="D6803" s="8">
        <f t="shared" si="319"/>
        <v>45616</v>
      </c>
      <c r="E6803">
        <f t="shared" si="320"/>
        <v>46.909999967000005</v>
      </c>
    </row>
    <row r="6804" spans="1:5">
      <c r="A6804" s="6">
        <v>45616.666666666664</v>
      </c>
      <c r="B6804" s="4">
        <v>7.1999998099999996</v>
      </c>
      <c r="C6804">
        <f t="shared" si="318"/>
        <v>44.959999658000001</v>
      </c>
      <c r="D6804" s="8">
        <f t="shared" si="319"/>
        <v>45616</v>
      </c>
      <c r="E6804">
        <f t="shared" si="320"/>
        <v>46.909999967000005</v>
      </c>
    </row>
    <row r="6805" spans="1:5">
      <c r="A6805" s="6">
        <v>45616.708333333336</v>
      </c>
      <c r="B6805" s="4">
        <v>6.6999998099999996</v>
      </c>
      <c r="C6805">
        <f t="shared" si="318"/>
        <v>44.059999657999995</v>
      </c>
      <c r="D6805" s="8">
        <f t="shared" si="319"/>
        <v>45616</v>
      </c>
      <c r="E6805">
        <f t="shared" si="320"/>
        <v>46.909999967000005</v>
      </c>
    </row>
    <row r="6806" spans="1:5">
      <c r="A6806" s="6">
        <v>45616.75</v>
      </c>
      <c r="B6806" s="4">
        <v>6.0999999000000003</v>
      </c>
      <c r="C6806">
        <f t="shared" si="318"/>
        <v>42.979999820000003</v>
      </c>
      <c r="D6806" s="8">
        <f t="shared" si="319"/>
        <v>45616</v>
      </c>
      <c r="E6806">
        <f t="shared" si="320"/>
        <v>46.909999967000005</v>
      </c>
    </row>
    <row r="6807" spans="1:5">
      <c r="A6807" s="6">
        <v>45616.791666666664</v>
      </c>
      <c r="B6807" s="4">
        <v>5</v>
      </c>
      <c r="C6807">
        <f t="shared" si="318"/>
        <v>41</v>
      </c>
      <c r="D6807" s="8">
        <f t="shared" si="319"/>
        <v>45616</v>
      </c>
      <c r="E6807">
        <f t="shared" si="320"/>
        <v>46.909999967000005</v>
      </c>
    </row>
    <row r="6808" spans="1:5">
      <c r="A6808" s="6">
        <v>45616.833333333336</v>
      </c>
      <c r="B6808" s="4">
        <v>5</v>
      </c>
      <c r="C6808">
        <f t="shared" si="318"/>
        <v>41</v>
      </c>
      <c r="D6808" s="8">
        <f t="shared" si="319"/>
        <v>45616</v>
      </c>
      <c r="E6808">
        <f t="shared" si="320"/>
        <v>46.909999967000005</v>
      </c>
    </row>
    <row r="6809" spans="1:5">
      <c r="A6809" s="6">
        <v>45616.875</v>
      </c>
      <c r="B6809" s="4">
        <v>4.4000000999999997</v>
      </c>
      <c r="C6809">
        <f t="shared" si="318"/>
        <v>39.920000180000002</v>
      </c>
      <c r="D6809" s="8">
        <f t="shared" si="319"/>
        <v>45616</v>
      </c>
      <c r="E6809">
        <f t="shared" si="320"/>
        <v>46.909999967000005</v>
      </c>
    </row>
    <row r="6810" spans="1:5">
      <c r="A6810" s="6">
        <v>45616.916666666664</v>
      </c>
      <c r="B6810" s="4">
        <v>3.9000001000000002</v>
      </c>
      <c r="C6810">
        <f t="shared" si="318"/>
        <v>39.020000179999997</v>
      </c>
      <c r="D6810" s="8">
        <f t="shared" si="319"/>
        <v>45616</v>
      </c>
      <c r="E6810">
        <f t="shared" si="320"/>
        <v>46.909999967000005</v>
      </c>
    </row>
    <row r="6811" spans="1:5">
      <c r="A6811" s="6">
        <v>45616.958333333336</v>
      </c>
      <c r="B6811" s="4">
        <v>3.2999999500000001</v>
      </c>
      <c r="C6811">
        <f t="shared" si="318"/>
        <v>37.939999909999997</v>
      </c>
      <c r="D6811" s="8">
        <f t="shared" si="319"/>
        <v>45616</v>
      </c>
      <c r="E6811">
        <f t="shared" si="320"/>
        <v>46.909999967000005</v>
      </c>
    </row>
    <row r="6812" spans="1:5">
      <c r="A6812" s="6">
        <v>45617</v>
      </c>
      <c r="B6812" s="4">
        <v>1.7000000500000001</v>
      </c>
      <c r="C6812">
        <f t="shared" si="318"/>
        <v>35.060000090000003</v>
      </c>
      <c r="D6812" s="8">
        <f t="shared" si="319"/>
        <v>45617</v>
      </c>
      <c r="E6812">
        <f t="shared" si="320"/>
        <v>33.170000029250005</v>
      </c>
    </row>
    <row r="6813" spans="1:5">
      <c r="A6813" s="6">
        <v>45617.041666666664</v>
      </c>
      <c r="B6813" s="4">
        <v>1.10000002</v>
      </c>
      <c r="C6813">
        <f t="shared" si="318"/>
        <v>33.980000036</v>
      </c>
      <c r="D6813" s="8">
        <f t="shared" si="319"/>
        <v>45617</v>
      </c>
      <c r="E6813">
        <f t="shared" si="320"/>
        <v>33.170000029250005</v>
      </c>
    </row>
    <row r="6814" spans="1:5">
      <c r="A6814" s="6">
        <v>45617.083333333336</v>
      </c>
      <c r="B6814" s="4">
        <v>-0.6</v>
      </c>
      <c r="C6814">
        <f t="shared" si="318"/>
        <v>30.92</v>
      </c>
      <c r="D6814" s="8">
        <f t="shared" si="319"/>
        <v>45617</v>
      </c>
      <c r="E6814">
        <f t="shared" si="320"/>
        <v>33.170000029250005</v>
      </c>
    </row>
    <row r="6815" spans="1:5">
      <c r="A6815" s="6">
        <v>45617.125</v>
      </c>
      <c r="B6815" s="4">
        <v>-1.7</v>
      </c>
      <c r="C6815">
        <f t="shared" si="318"/>
        <v>28.94</v>
      </c>
      <c r="D6815" s="8">
        <f t="shared" si="319"/>
        <v>45617</v>
      </c>
      <c r="E6815">
        <f t="shared" si="320"/>
        <v>33.170000029250005</v>
      </c>
    </row>
    <row r="6816" spans="1:5">
      <c r="A6816" s="6">
        <v>45617.166666666664</v>
      </c>
      <c r="B6816" s="4">
        <v>-2.2000000000000002</v>
      </c>
      <c r="C6816">
        <f t="shared" si="318"/>
        <v>28.04</v>
      </c>
      <c r="D6816" s="8">
        <f t="shared" si="319"/>
        <v>45617</v>
      </c>
      <c r="E6816">
        <f t="shared" si="320"/>
        <v>33.170000029250005</v>
      </c>
    </row>
    <row r="6817" spans="1:5">
      <c r="A6817" s="6">
        <v>45617.208333333336</v>
      </c>
      <c r="B6817" s="4">
        <v>-2.8</v>
      </c>
      <c r="C6817">
        <f t="shared" si="318"/>
        <v>26.96</v>
      </c>
      <c r="D6817" s="8">
        <f t="shared" si="319"/>
        <v>45617</v>
      </c>
      <c r="E6817">
        <f t="shared" si="320"/>
        <v>33.170000029250005</v>
      </c>
    </row>
    <row r="6818" spans="1:5">
      <c r="A6818" s="6">
        <v>45617.25</v>
      </c>
      <c r="B6818" s="4">
        <v>-3.3</v>
      </c>
      <c r="C6818">
        <f t="shared" si="318"/>
        <v>26.060000000000002</v>
      </c>
      <c r="D6818" s="8">
        <f t="shared" si="319"/>
        <v>45617</v>
      </c>
      <c r="E6818">
        <f t="shared" si="320"/>
        <v>33.170000029250005</v>
      </c>
    </row>
    <row r="6819" spans="1:5">
      <c r="A6819" s="6">
        <v>45617.291666666664</v>
      </c>
      <c r="B6819" s="4">
        <v>-3.3</v>
      </c>
      <c r="C6819">
        <f t="shared" si="318"/>
        <v>26.060000000000002</v>
      </c>
      <c r="D6819" s="8">
        <f t="shared" si="319"/>
        <v>45617</v>
      </c>
      <c r="E6819">
        <f t="shared" si="320"/>
        <v>33.170000029250005</v>
      </c>
    </row>
    <row r="6820" spans="1:5">
      <c r="A6820" s="6">
        <v>45617.333333333336</v>
      </c>
      <c r="B6820" s="4">
        <v>-3.3</v>
      </c>
      <c r="C6820">
        <f t="shared" si="318"/>
        <v>26.060000000000002</v>
      </c>
      <c r="D6820" s="8">
        <f t="shared" si="319"/>
        <v>45617</v>
      </c>
      <c r="E6820">
        <f t="shared" si="320"/>
        <v>33.170000029250005</v>
      </c>
    </row>
    <row r="6821" spans="1:5">
      <c r="A6821" s="6">
        <v>45617.375</v>
      </c>
      <c r="B6821" s="4">
        <v>-2.2000000000000002</v>
      </c>
      <c r="C6821">
        <f t="shared" si="318"/>
        <v>28.04</v>
      </c>
      <c r="D6821" s="8">
        <f t="shared" si="319"/>
        <v>45617</v>
      </c>
      <c r="E6821">
        <f t="shared" si="320"/>
        <v>33.170000029250005</v>
      </c>
    </row>
    <row r="6822" spans="1:5">
      <c r="A6822" s="6">
        <v>45617.416666666664</v>
      </c>
      <c r="B6822" s="4">
        <v>-0.6</v>
      </c>
      <c r="C6822">
        <f t="shared" si="318"/>
        <v>30.92</v>
      </c>
      <c r="D6822" s="8">
        <f t="shared" si="319"/>
        <v>45617</v>
      </c>
      <c r="E6822">
        <f t="shared" si="320"/>
        <v>33.170000029250005</v>
      </c>
    </row>
    <row r="6823" spans="1:5">
      <c r="A6823" s="6">
        <v>45617.458333333336</v>
      </c>
      <c r="B6823" s="4">
        <v>0.60000001999999997</v>
      </c>
      <c r="C6823">
        <f t="shared" si="318"/>
        <v>33.080000036000001</v>
      </c>
      <c r="D6823" s="8">
        <f t="shared" si="319"/>
        <v>45617</v>
      </c>
      <c r="E6823">
        <f t="shared" si="320"/>
        <v>33.170000029250005</v>
      </c>
    </row>
    <row r="6824" spans="1:5">
      <c r="A6824" s="6">
        <v>45617.5</v>
      </c>
      <c r="B6824" s="4">
        <v>1.7000000500000001</v>
      </c>
      <c r="C6824">
        <f t="shared" si="318"/>
        <v>35.060000090000003</v>
      </c>
      <c r="D6824" s="8">
        <f t="shared" si="319"/>
        <v>45617</v>
      </c>
      <c r="E6824">
        <f t="shared" si="320"/>
        <v>33.170000029250005</v>
      </c>
    </row>
    <row r="6825" spans="1:5">
      <c r="A6825" s="6">
        <v>45617.541666666664</v>
      </c>
      <c r="B6825" s="4">
        <v>2.7999999500000001</v>
      </c>
      <c r="C6825">
        <f t="shared" si="318"/>
        <v>37.039999909999999</v>
      </c>
      <c r="D6825" s="8">
        <f t="shared" si="319"/>
        <v>45617</v>
      </c>
      <c r="E6825">
        <f t="shared" si="320"/>
        <v>33.170000029250005</v>
      </c>
    </row>
    <row r="6826" spans="1:5">
      <c r="A6826" s="6">
        <v>45617.583333333336</v>
      </c>
      <c r="B6826" s="4">
        <v>3.9000001000000002</v>
      </c>
      <c r="C6826">
        <f t="shared" si="318"/>
        <v>39.020000179999997</v>
      </c>
      <c r="D6826" s="8">
        <f t="shared" si="319"/>
        <v>45617</v>
      </c>
      <c r="E6826">
        <f t="shared" si="320"/>
        <v>33.170000029250005</v>
      </c>
    </row>
    <row r="6827" spans="1:5">
      <c r="A6827" s="6">
        <v>45617.625</v>
      </c>
      <c r="B6827" s="4">
        <v>3.9000001000000002</v>
      </c>
      <c r="C6827">
        <f t="shared" si="318"/>
        <v>39.020000179999997</v>
      </c>
      <c r="D6827" s="8">
        <f t="shared" si="319"/>
        <v>45617</v>
      </c>
      <c r="E6827">
        <f t="shared" si="320"/>
        <v>33.170000029250005</v>
      </c>
    </row>
    <row r="6828" spans="1:5">
      <c r="A6828" s="6">
        <v>45617.666666666664</v>
      </c>
      <c r="B6828" s="4">
        <v>3.2999999500000001</v>
      </c>
      <c r="C6828">
        <f t="shared" si="318"/>
        <v>37.939999909999997</v>
      </c>
      <c r="D6828" s="8">
        <f t="shared" si="319"/>
        <v>45617</v>
      </c>
      <c r="E6828">
        <f t="shared" si="320"/>
        <v>33.170000029250005</v>
      </c>
    </row>
    <row r="6829" spans="1:5">
      <c r="A6829" s="6">
        <v>45617.708333333336</v>
      </c>
      <c r="B6829" s="4">
        <v>2.7999999500000001</v>
      </c>
      <c r="C6829">
        <f t="shared" si="318"/>
        <v>37.039999909999999</v>
      </c>
      <c r="D6829" s="8">
        <f t="shared" si="319"/>
        <v>45617</v>
      </c>
      <c r="E6829">
        <f t="shared" si="320"/>
        <v>33.170000029250005</v>
      </c>
    </row>
    <row r="6830" spans="1:5">
      <c r="A6830" s="6">
        <v>45617.75</v>
      </c>
      <c r="B6830" s="4">
        <v>2.2000000499999999</v>
      </c>
      <c r="C6830">
        <f t="shared" si="318"/>
        <v>35.960000090000001</v>
      </c>
      <c r="D6830" s="8">
        <f t="shared" si="319"/>
        <v>45617</v>
      </c>
      <c r="E6830">
        <f t="shared" si="320"/>
        <v>33.170000029250005</v>
      </c>
    </row>
    <row r="6831" spans="1:5">
      <c r="A6831" s="6">
        <v>45617.791666666664</v>
      </c>
      <c r="B6831" s="4">
        <v>2.2000000499999999</v>
      </c>
      <c r="C6831">
        <f t="shared" si="318"/>
        <v>35.960000090000001</v>
      </c>
      <c r="D6831" s="8">
        <f t="shared" si="319"/>
        <v>45617</v>
      </c>
      <c r="E6831">
        <f t="shared" si="320"/>
        <v>33.170000029250005</v>
      </c>
    </row>
    <row r="6832" spans="1:5">
      <c r="A6832" s="6">
        <v>45617.833333333336</v>
      </c>
      <c r="B6832" s="4">
        <v>2.2000000499999999</v>
      </c>
      <c r="C6832">
        <f t="shared" si="318"/>
        <v>35.960000090000001</v>
      </c>
      <c r="D6832" s="8">
        <f t="shared" si="319"/>
        <v>45617</v>
      </c>
      <c r="E6832">
        <f t="shared" si="320"/>
        <v>33.170000029250005</v>
      </c>
    </row>
    <row r="6833" spans="1:5">
      <c r="A6833" s="6">
        <v>45617.875</v>
      </c>
      <c r="B6833" s="4">
        <v>2.2000000499999999</v>
      </c>
      <c r="C6833">
        <f t="shared" si="318"/>
        <v>35.960000090000001</v>
      </c>
      <c r="D6833" s="8">
        <f t="shared" si="319"/>
        <v>45617</v>
      </c>
      <c r="E6833">
        <f t="shared" si="320"/>
        <v>33.170000029250005</v>
      </c>
    </row>
    <row r="6834" spans="1:5">
      <c r="A6834" s="6">
        <v>45617.916666666664</v>
      </c>
      <c r="B6834" s="4">
        <v>2.2000000499999999</v>
      </c>
      <c r="C6834">
        <f t="shared" si="318"/>
        <v>35.960000090000001</v>
      </c>
      <c r="D6834" s="8">
        <f t="shared" si="319"/>
        <v>45617</v>
      </c>
      <c r="E6834">
        <f t="shared" si="320"/>
        <v>33.170000029250005</v>
      </c>
    </row>
    <row r="6835" spans="1:5">
      <c r="A6835" s="6">
        <v>45617.958333333336</v>
      </c>
      <c r="B6835" s="4">
        <v>2.7999999500000001</v>
      </c>
      <c r="C6835">
        <f t="shared" si="318"/>
        <v>37.039999909999999</v>
      </c>
      <c r="D6835" s="8">
        <f t="shared" si="319"/>
        <v>45617</v>
      </c>
      <c r="E6835">
        <f t="shared" si="320"/>
        <v>33.170000029250005</v>
      </c>
    </row>
    <row r="6836" spans="1:5">
      <c r="A6836" s="6">
        <v>45618</v>
      </c>
      <c r="B6836" s="4">
        <v>2.7999999500000001</v>
      </c>
      <c r="C6836">
        <f t="shared" si="318"/>
        <v>37.039999909999999</v>
      </c>
      <c r="D6836" s="8">
        <f t="shared" si="319"/>
        <v>45618</v>
      </c>
      <c r="E6836">
        <f t="shared" si="320"/>
        <v>38.412500000750001</v>
      </c>
    </row>
    <row r="6837" spans="1:5">
      <c r="A6837" s="6">
        <v>45618.041666666664</v>
      </c>
      <c r="B6837" s="4">
        <v>2.2000000499999999</v>
      </c>
      <c r="C6837">
        <f t="shared" si="318"/>
        <v>35.960000090000001</v>
      </c>
      <c r="D6837" s="8">
        <f t="shared" si="319"/>
        <v>45618</v>
      </c>
      <c r="E6837">
        <f t="shared" si="320"/>
        <v>38.412500000750001</v>
      </c>
    </row>
    <row r="6838" spans="1:5">
      <c r="A6838" s="6">
        <v>45618.083333333336</v>
      </c>
      <c r="B6838" s="4">
        <v>2.2000000499999999</v>
      </c>
      <c r="C6838">
        <f t="shared" si="318"/>
        <v>35.960000090000001</v>
      </c>
      <c r="D6838" s="8">
        <f t="shared" si="319"/>
        <v>45618</v>
      </c>
      <c r="E6838">
        <f t="shared" si="320"/>
        <v>38.412500000750001</v>
      </c>
    </row>
    <row r="6839" spans="1:5">
      <c r="A6839" s="6">
        <v>45618.125</v>
      </c>
      <c r="B6839" s="4">
        <v>1.7000000500000001</v>
      </c>
      <c r="C6839">
        <f t="shared" si="318"/>
        <v>35.060000090000003</v>
      </c>
      <c r="D6839" s="8">
        <f t="shared" si="319"/>
        <v>45618</v>
      </c>
      <c r="E6839">
        <f t="shared" si="320"/>
        <v>38.412500000750001</v>
      </c>
    </row>
    <row r="6840" spans="1:5">
      <c r="A6840" s="6">
        <v>45618.166666666664</v>
      </c>
      <c r="B6840" s="4">
        <v>1.7000000500000001</v>
      </c>
      <c r="C6840">
        <f t="shared" si="318"/>
        <v>35.060000090000003</v>
      </c>
      <c r="D6840" s="8">
        <f t="shared" si="319"/>
        <v>45618</v>
      </c>
      <c r="E6840">
        <f t="shared" si="320"/>
        <v>38.412500000750001</v>
      </c>
    </row>
    <row r="6841" spans="1:5">
      <c r="A6841" s="6">
        <v>45618.208333333336</v>
      </c>
      <c r="B6841" s="4">
        <v>1.7000000500000001</v>
      </c>
      <c r="C6841">
        <f t="shared" si="318"/>
        <v>35.060000090000003</v>
      </c>
      <c r="D6841" s="8">
        <f t="shared" si="319"/>
        <v>45618</v>
      </c>
      <c r="E6841">
        <f t="shared" si="320"/>
        <v>38.412500000750001</v>
      </c>
    </row>
    <row r="6842" spans="1:5">
      <c r="A6842" s="6">
        <v>45618.25</v>
      </c>
      <c r="B6842" s="4">
        <v>1.7000000500000001</v>
      </c>
      <c r="C6842">
        <f t="shared" si="318"/>
        <v>35.060000090000003</v>
      </c>
      <c r="D6842" s="8">
        <f t="shared" si="319"/>
        <v>45618</v>
      </c>
      <c r="E6842">
        <f t="shared" si="320"/>
        <v>38.412500000750001</v>
      </c>
    </row>
    <row r="6843" spans="1:5">
      <c r="A6843" s="6">
        <v>45618.291666666664</v>
      </c>
      <c r="B6843" s="4">
        <v>1.7000000500000001</v>
      </c>
      <c r="C6843">
        <f t="shared" si="318"/>
        <v>35.060000090000003</v>
      </c>
      <c r="D6843" s="8">
        <f t="shared" si="319"/>
        <v>45618</v>
      </c>
      <c r="E6843">
        <f t="shared" si="320"/>
        <v>38.412500000750001</v>
      </c>
    </row>
    <row r="6844" spans="1:5">
      <c r="A6844" s="6">
        <v>45618.333333333336</v>
      </c>
      <c r="B6844" s="4">
        <v>2.2000000499999999</v>
      </c>
      <c r="C6844">
        <f t="shared" si="318"/>
        <v>35.960000090000001</v>
      </c>
      <c r="D6844" s="8">
        <f t="shared" si="319"/>
        <v>45618</v>
      </c>
      <c r="E6844">
        <f t="shared" si="320"/>
        <v>38.412500000750001</v>
      </c>
    </row>
    <row r="6845" spans="1:5">
      <c r="A6845" s="6">
        <v>45618.375</v>
      </c>
      <c r="B6845" s="4">
        <v>3.2999999500000001</v>
      </c>
      <c r="C6845">
        <f t="shared" si="318"/>
        <v>37.939999909999997</v>
      </c>
      <c r="D6845" s="8">
        <f t="shared" si="319"/>
        <v>45618</v>
      </c>
      <c r="E6845">
        <f t="shared" si="320"/>
        <v>38.412500000750001</v>
      </c>
    </row>
    <row r="6846" spans="1:5">
      <c r="A6846" s="6">
        <v>45618.416666666664</v>
      </c>
      <c r="B6846" s="4">
        <v>4.4000000999999997</v>
      </c>
      <c r="C6846">
        <f t="shared" si="318"/>
        <v>39.920000180000002</v>
      </c>
      <c r="D6846" s="8">
        <f t="shared" si="319"/>
        <v>45618</v>
      </c>
      <c r="E6846">
        <f t="shared" si="320"/>
        <v>38.412500000750001</v>
      </c>
    </row>
    <row r="6847" spans="1:5">
      <c r="A6847" s="6">
        <v>45618.458333333336</v>
      </c>
      <c r="B6847" s="4">
        <v>5</v>
      </c>
      <c r="C6847">
        <f t="shared" si="318"/>
        <v>41</v>
      </c>
      <c r="D6847" s="8">
        <f t="shared" si="319"/>
        <v>45618</v>
      </c>
      <c r="E6847">
        <f t="shared" si="320"/>
        <v>38.412500000750001</v>
      </c>
    </row>
    <row r="6848" spans="1:5">
      <c r="A6848" s="6">
        <v>45618.5</v>
      </c>
      <c r="B6848" s="4">
        <v>5.5999999000000003</v>
      </c>
      <c r="C6848">
        <f t="shared" si="318"/>
        <v>42.079999819999998</v>
      </c>
      <c r="D6848" s="8">
        <f t="shared" si="319"/>
        <v>45618</v>
      </c>
      <c r="E6848">
        <f t="shared" si="320"/>
        <v>38.412500000750001</v>
      </c>
    </row>
    <row r="6849" spans="1:5">
      <c r="A6849" s="6">
        <v>45618.541666666664</v>
      </c>
      <c r="B6849" s="4">
        <v>6.0999999000000003</v>
      </c>
      <c r="C6849">
        <f t="shared" si="318"/>
        <v>42.979999820000003</v>
      </c>
      <c r="D6849" s="8">
        <f t="shared" si="319"/>
        <v>45618</v>
      </c>
      <c r="E6849">
        <f t="shared" si="320"/>
        <v>38.412500000750001</v>
      </c>
    </row>
    <row r="6850" spans="1:5">
      <c r="A6850" s="6">
        <v>45618.583333333336</v>
      </c>
      <c r="B6850" s="4">
        <v>6.6999998099999996</v>
      </c>
      <c r="C6850">
        <f t="shared" si="318"/>
        <v>44.059999657999995</v>
      </c>
      <c r="D6850" s="8">
        <f t="shared" si="319"/>
        <v>45618</v>
      </c>
      <c r="E6850">
        <f t="shared" si="320"/>
        <v>38.412500000750001</v>
      </c>
    </row>
    <row r="6851" spans="1:5">
      <c r="A6851" s="6">
        <v>45618.625</v>
      </c>
      <c r="B6851" s="4">
        <v>6.0999999000000003</v>
      </c>
      <c r="C6851">
        <f t="shared" ref="C6851:C6914" si="321">B6851*1.8+32</f>
        <v>42.979999820000003</v>
      </c>
      <c r="D6851" s="8">
        <f t="shared" ref="D6851:D6914" si="322">DATE(YEAR(A6851), MONTH(A6851), DAY(A6851))</f>
        <v>45618</v>
      </c>
      <c r="E6851">
        <f t="shared" si="320"/>
        <v>38.412500000750001</v>
      </c>
    </row>
    <row r="6852" spans="1:5">
      <c r="A6852" s="6">
        <v>45618.666666666664</v>
      </c>
      <c r="B6852" s="4">
        <v>5</v>
      </c>
      <c r="C6852">
        <f t="shared" si="321"/>
        <v>41</v>
      </c>
      <c r="D6852" s="8">
        <f t="shared" si="322"/>
        <v>45618</v>
      </c>
      <c r="E6852">
        <f t="shared" ref="E6852:E6915" si="323">AVERAGEIF(D:D, D6852, C:C)</f>
        <v>38.412500000750001</v>
      </c>
    </row>
    <row r="6853" spans="1:5">
      <c r="A6853" s="6">
        <v>45618.708333333336</v>
      </c>
      <c r="B6853" s="4">
        <v>4.4000000999999997</v>
      </c>
      <c r="C6853">
        <f t="shared" si="321"/>
        <v>39.920000180000002</v>
      </c>
      <c r="D6853" s="8">
        <f t="shared" si="322"/>
        <v>45618</v>
      </c>
      <c r="E6853">
        <f t="shared" si="323"/>
        <v>38.412500000750001</v>
      </c>
    </row>
    <row r="6854" spans="1:5">
      <c r="A6854" s="6">
        <v>45618.75</v>
      </c>
      <c r="B6854" s="4">
        <v>4.4000000999999997</v>
      </c>
      <c r="C6854">
        <f t="shared" si="321"/>
        <v>39.920000180000002</v>
      </c>
      <c r="D6854" s="8">
        <f t="shared" si="322"/>
        <v>45618</v>
      </c>
      <c r="E6854">
        <f t="shared" si="323"/>
        <v>38.412500000750001</v>
      </c>
    </row>
    <row r="6855" spans="1:5">
      <c r="A6855" s="6">
        <v>45618.791666666664</v>
      </c>
      <c r="B6855" s="4">
        <v>3.9000001000000002</v>
      </c>
      <c r="C6855">
        <f t="shared" si="321"/>
        <v>39.020000179999997</v>
      </c>
      <c r="D6855" s="8">
        <f t="shared" si="322"/>
        <v>45618</v>
      </c>
      <c r="E6855">
        <f t="shared" si="323"/>
        <v>38.412500000750001</v>
      </c>
    </row>
    <row r="6856" spans="1:5">
      <c r="A6856" s="6">
        <v>45618.833333333336</v>
      </c>
      <c r="B6856" s="4">
        <v>3.2999999500000001</v>
      </c>
      <c r="C6856">
        <f t="shared" si="321"/>
        <v>37.939999909999997</v>
      </c>
      <c r="D6856" s="8">
        <f t="shared" si="322"/>
        <v>45618</v>
      </c>
      <c r="E6856">
        <f t="shared" si="323"/>
        <v>38.412500000750001</v>
      </c>
    </row>
    <row r="6857" spans="1:5">
      <c r="A6857" s="6">
        <v>45618.875</v>
      </c>
      <c r="B6857" s="4">
        <v>3.2999999500000001</v>
      </c>
      <c r="C6857">
        <f t="shared" si="321"/>
        <v>37.939999909999997</v>
      </c>
      <c r="D6857" s="8">
        <f t="shared" si="322"/>
        <v>45618</v>
      </c>
      <c r="E6857">
        <f t="shared" si="323"/>
        <v>38.412500000750001</v>
      </c>
    </row>
    <row r="6858" spans="1:5">
      <c r="A6858" s="6">
        <v>45618.916666666664</v>
      </c>
      <c r="B6858" s="4">
        <v>3.2999999500000001</v>
      </c>
      <c r="C6858">
        <f t="shared" si="321"/>
        <v>37.939999909999997</v>
      </c>
      <c r="D6858" s="8">
        <f t="shared" si="322"/>
        <v>45618</v>
      </c>
      <c r="E6858">
        <f t="shared" si="323"/>
        <v>38.412500000750001</v>
      </c>
    </row>
    <row r="6859" spans="1:5">
      <c r="A6859" s="6">
        <v>45618.958333333336</v>
      </c>
      <c r="B6859" s="4">
        <v>2.7999999500000001</v>
      </c>
      <c r="C6859">
        <f t="shared" si="321"/>
        <v>37.039999909999999</v>
      </c>
      <c r="D6859" s="8">
        <f t="shared" si="322"/>
        <v>45618</v>
      </c>
      <c r="E6859">
        <f t="shared" si="323"/>
        <v>38.412500000750001</v>
      </c>
    </row>
    <row r="6860" spans="1:5">
      <c r="A6860" s="6">
        <v>45619</v>
      </c>
      <c r="B6860" s="4">
        <v>1.7000000500000001</v>
      </c>
      <c r="C6860">
        <f t="shared" si="321"/>
        <v>35.060000090000003</v>
      </c>
      <c r="D6860" s="8">
        <f t="shared" si="322"/>
        <v>45619</v>
      </c>
      <c r="E6860">
        <f t="shared" si="323"/>
        <v>29.300000005249988</v>
      </c>
    </row>
    <row r="6861" spans="1:5">
      <c r="A6861" s="6">
        <v>45619.041666666664</v>
      </c>
      <c r="B6861" s="4">
        <v>0.60000001999999997</v>
      </c>
      <c r="C6861">
        <f t="shared" si="321"/>
        <v>33.080000036000001</v>
      </c>
      <c r="D6861" s="8">
        <f t="shared" si="322"/>
        <v>45619</v>
      </c>
      <c r="E6861">
        <f t="shared" si="323"/>
        <v>29.300000005249988</v>
      </c>
    </row>
    <row r="6862" spans="1:5">
      <c r="A6862" s="6">
        <v>45619.083333333336</v>
      </c>
      <c r="B6862" s="4">
        <v>0</v>
      </c>
      <c r="C6862">
        <f t="shared" si="321"/>
        <v>32</v>
      </c>
      <c r="D6862" s="8">
        <f t="shared" si="322"/>
        <v>45619</v>
      </c>
      <c r="E6862">
        <f t="shared" si="323"/>
        <v>29.300000005249988</v>
      </c>
    </row>
    <row r="6863" spans="1:5">
      <c r="A6863" s="6">
        <v>45619.125</v>
      </c>
      <c r="B6863" s="4">
        <v>-1.1000000000000001</v>
      </c>
      <c r="C6863">
        <f t="shared" si="321"/>
        <v>30.02</v>
      </c>
      <c r="D6863" s="8">
        <f t="shared" si="322"/>
        <v>45619</v>
      </c>
      <c r="E6863">
        <f t="shared" si="323"/>
        <v>29.300000005249988</v>
      </c>
    </row>
    <row r="6864" spans="1:5">
      <c r="A6864" s="6">
        <v>45619.166666666664</v>
      </c>
      <c r="B6864" s="4">
        <v>-2.8</v>
      </c>
      <c r="C6864">
        <f t="shared" si="321"/>
        <v>26.96</v>
      </c>
      <c r="D6864" s="8">
        <f t="shared" si="322"/>
        <v>45619</v>
      </c>
      <c r="E6864">
        <f t="shared" si="323"/>
        <v>29.300000005249988</v>
      </c>
    </row>
    <row r="6865" spans="1:5">
      <c r="A6865" s="6">
        <v>45619.208333333336</v>
      </c>
      <c r="B6865" s="4">
        <v>-3.3</v>
      </c>
      <c r="C6865">
        <f t="shared" si="321"/>
        <v>26.060000000000002</v>
      </c>
      <c r="D6865" s="8">
        <f t="shared" si="322"/>
        <v>45619</v>
      </c>
      <c r="E6865">
        <f t="shared" si="323"/>
        <v>29.300000005249988</v>
      </c>
    </row>
    <row r="6866" spans="1:5">
      <c r="A6866" s="6">
        <v>45619.25</v>
      </c>
      <c r="B6866" s="4">
        <v>-2.8</v>
      </c>
      <c r="C6866">
        <f t="shared" si="321"/>
        <v>26.96</v>
      </c>
      <c r="D6866" s="8">
        <f t="shared" si="322"/>
        <v>45619</v>
      </c>
      <c r="E6866">
        <f t="shared" si="323"/>
        <v>29.300000005249988</v>
      </c>
    </row>
    <row r="6867" spans="1:5">
      <c r="A6867" s="6">
        <v>45619.291666666664</v>
      </c>
      <c r="B6867" s="4">
        <v>-2.2000000000000002</v>
      </c>
      <c r="C6867">
        <f t="shared" si="321"/>
        <v>28.04</v>
      </c>
      <c r="D6867" s="8">
        <f t="shared" si="322"/>
        <v>45619</v>
      </c>
      <c r="E6867">
        <f t="shared" si="323"/>
        <v>29.300000005249988</v>
      </c>
    </row>
    <row r="6868" spans="1:5">
      <c r="A6868" s="6">
        <v>45619.333333333336</v>
      </c>
      <c r="B6868" s="4">
        <v>-2.2000000000000002</v>
      </c>
      <c r="C6868">
        <f t="shared" si="321"/>
        <v>28.04</v>
      </c>
      <c r="D6868" s="8">
        <f t="shared" si="322"/>
        <v>45619</v>
      </c>
      <c r="E6868">
        <f t="shared" si="323"/>
        <v>29.300000005249988</v>
      </c>
    </row>
    <row r="6869" spans="1:5">
      <c r="A6869" s="6">
        <v>45619.375</v>
      </c>
      <c r="B6869" s="4">
        <v>-1.7</v>
      </c>
      <c r="C6869">
        <f t="shared" si="321"/>
        <v>28.94</v>
      </c>
      <c r="D6869" s="8">
        <f t="shared" si="322"/>
        <v>45619</v>
      </c>
      <c r="E6869">
        <f t="shared" si="323"/>
        <v>29.300000005249988</v>
      </c>
    </row>
    <row r="6870" spans="1:5">
      <c r="A6870" s="6">
        <v>45619.416666666664</v>
      </c>
      <c r="B6870" s="4">
        <v>-1.1000000000000001</v>
      </c>
      <c r="C6870">
        <f t="shared" si="321"/>
        <v>30.02</v>
      </c>
      <c r="D6870" s="8">
        <f t="shared" si="322"/>
        <v>45619</v>
      </c>
      <c r="E6870">
        <f t="shared" si="323"/>
        <v>29.300000005249988</v>
      </c>
    </row>
    <row r="6871" spans="1:5">
      <c r="A6871" s="6">
        <v>45619.458333333336</v>
      </c>
      <c r="B6871" s="4">
        <v>-1.1000000000000001</v>
      </c>
      <c r="C6871">
        <f t="shared" si="321"/>
        <v>30.02</v>
      </c>
      <c r="D6871" s="8">
        <f t="shared" si="322"/>
        <v>45619</v>
      </c>
      <c r="E6871">
        <f t="shared" si="323"/>
        <v>29.300000005249988</v>
      </c>
    </row>
    <row r="6872" spans="1:5">
      <c r="A6872" s="6">
        <v>45619.5</v>
      </c>
      <c r="B6872" s="4">
        <v>-0.6</v>
      </c>
      <c r="C6872">
        <f t="shared" si="321"/>
        <v>30.92</v>
      </c>
      <c r="D6872" s="8">
        <f t="shared" si="322"/>
        <v>45619</v>
      </c>
      <c r="E6872">
        <f t="shared" si="323"/>
        <v>29.300000005249988</v>
      </c>
    </row>
    <row r="6873" spans="1:5">
      <c r="A6873" s="6">
        <v>45619.541666666664</v>
      </c>
      <c r="B6873" s="4">
        <v>-0.6</v>
      </c>
      <c r="C6873">
        <f t="shared" si="321"/>
        <v>30.92</v>
      </c>
      <c r="D6873" s="8">
        <f t="shared" si="322"/>
        <v>45619</v>
      </c>
      <c r="E6873">
        <f t="shared" si="323"/>
        <v>29.300000005249988</v>
      </c>
    </row>
    <row r="6874" spans="1:5">
      <c r="A6874" s="6">
        <v>45619.583333333336</v>
      </c>
      <c r="B6874" s="4">
        <v>-0.6</v>
      </c>
      <c r="C6874">
        <f t="shared" si="321"/>
        <v>30.92</v>
      </c>
      <c r="D6874" s="8">
        <f t="shared" si="322"/>
        <v>45619</v>
      </c>
      <c r="E6874">
        <f t="shared" si="323"/>
        <v>29.300000005249988</v>
      </c>
    </row>
    <row r="6875" spans="1:5">
      <c r="A6875" s="6">
        <v>45619.625</v>
      </c>
      <c r="B6875" s="4">
        <v>-1.1000000000000001</v>
      </c>
      <c r="C6875">
        <f t="shared" si="321"/>
        <v>30.02</v>
      </c>
      <c r="D6875" s="8">
        <f t="shared" si="322"/>
        <v>45619</v>
      </c>
      <c r="E6875">
        <f t="shared" si="323"/>
        <v>29.300000005249988</v>
      </c>
    </row>
    <row r="6876" spans="1:5">
      <c r="A6876" s="6">
        <v>45619.666666666664</v>
      </c>
      <c r="B6876" s="4">
        <v>-1.7</v>
      </c>
      <c r="C6876">
        <f t="shared" si="321"/>
        <v>28.94</v>
      </c>
      <c r="D6876" s="8">
        <f t="shared" si="322"/>
        <v>45619</v>
      </c>
      <c r="E6876">
        <f t="shared" si="323"/>
        <v>29.300000005249988</v>
      </c>
    </row>
    <row r="6877" spans="1:5">
      <c r="A6877" s="6">
        <v>45619.708333333336</v>
      </c>
      <c r="B6877" s="4">
        <v>-2.2000000000000002</v>
      </c>
      <c r="C6877">
        <f t="shared" si="321"/>
        <v>28.04</v>
      </c>
      <c r="D6877" s="8">
        <f t="shared" si="322"/>
        <v>45619</v>
      </c>
      <c r="E6877">
        <f t="shared" si="323"/>
        <v>29.300000005249988</v>
      </c>
    </row>
    <row r="6878" spans="1:5">
      <c r="A6878" s="6">
        <v>45619.75</v>
      </c>
      <c r="B6878" s="4">
        <v>-2.2000000000000002</v>
      </c>
      <c r="C6878">
        <f t="shared" si="321"/>
        <v>28.04</v>
      </c>
      <c r="D6878" s="8">
        <f t="shared" si="322"/>
        <v>45619</v>
      </c>
      <c r="E6878">
        <f t="shared" si="323"/>
        <v>29.300000005249988</v>
      </c>
    </row>
    <row r="6879" spans="1:5">
      <c r="A6879" s="6">
        <v>45619.791666666664</v>
      </c>
      <c r="B6879" s="4">
        <v>-2.2000000000000002</v>
      </c>
      <c r="C6879">
        <f t="shared" si="321"/>
        <v>28.04</v>
      </c>
      <c r="D6879" s="8">
        <f t="shared" si="322"/>
        <v>45619</v>
      </c>
      <c r="E6879">
        <f t="shared" si="323"/>
        <v>29.300000005249988</v>
      </c>
    </row>
    <row r="6880" spans="1:5">
      <c r="A6880" s="6">
        <v>45619.833333333336</v>
      </c>
      <c r="B6880" s="4">
        <v>-2.2000000000000002</v>
      </c>
      <c r="C6880">
        <f t="shared" si="321"/>
        <v>28.04</v>
      </c>
      <c r="D6880" s="8">
        <f t="shared" si="322"/>
        <v>45619</v>
      </c>
      <c r="E6880">
        <f t="shared" si="323"/>
        <v>29.300000005249988</v>
      </c>
    </row>
    <row r="6881" spans="1:5">
      <c r="A6881" s="6">
        <v>45619.875</v>
      </c>
      <c r="B6881" s="4">
        <v>-2.2000000000000002</v>
      </c>
      <c r="C6881">
        <f t="shared" si="321"/>
        <v>28.04</v>
      </c>
      <c r="D6881" s="8">
        <f t="shared" si="322"/>
        <v>45619</v>
      </c>
      <c r="E6881">
        <f t="shared" si="323"/>
        <v>29.300000005249988</v>
      </c>
    </row>
    <row r="6882" spans="1:5">
      <c r="A6882" s="6">
        <v>45619.916666666664</v>
      </c>
      <c r="B6882" s="4">
        <v>-2.2000000000000002</v>
      </c>
      <c r="C6882">
        <f t="shared" si="321"/>
        <v>28.04</v>
      </c>
      <c r="D6882" s="8">
        <f t="shared" si="322"/>
        <v>45619</v>
      </c>
      <c r="E6882">
        <f t="shared" si="323"/>
        <v>29.300000005249988</v>
      </c>
    </row>
    <row r="6883" spans="1:5">
      <c r="A6883" s="6">
        <v>45619.958333333336</v>
      </c>
      <c r="B6883" s="4">
        <v>-2.2000000000000002</v>
      </c>
      <c r="C6883">
        <f t="shared" si="321"/>
        <v>28.04</v>
      </c>
      <c r="D6883" s="8">
        <f t="shared" si="322"/>
        <v>45619</v>
      </c>
      <c r="E6883">
        <f t="shared" si="323"/>
        <v>29.300000005249988</v>
      </c>
    </row>
    <row r="6884" spans="1:5">
      <c r="A6884" s="6">
        <v>45620</v>
      </c>
      <c r="B6884" s="4">
        <v>-2.2000000000000002</v>
      </c>
      <c r="C6884">
        <f t="shared" si="321"/>
        <v>28.04</v>
      </c>
      <c r="D6884" s="8">
        <f t="shared" si="322"/>
        <v>45620</v>
      </c>
      <c r="E6884">
        <f t="shared" si="323"/>
        <v>23.157500067499999</v>
      </c>
    </row>
    <row r="6885" spans="1:5">
      <c r="A6885" s="6">
        <v>45620.041666666664</v>
      </c>
      <c r="B6885" s="4">
        <v>-2.2000000000000002</v>
      </c>
      <c r="C6885">
        <f t="shared" si="321"/>
        <v>28.04</v>
      </c>
      <c r="D6885" s="8">
        <f t="shared" si="322"/>
        <v>45620</v>
      </c>
      <c r="E6885">
        <f t="shared" si="323"/>
        <v>23.157500067499999</v>
      </c>
    </row>
    <row r="6886" spans="1:5">
      <c r="A6886" s="6">
        <v>45620.083333333336</v>
      </c>
      <c r="B6886" s="4">
        <v>-2.8</v>
      </c>
      <c r="C6886">
        <f t="shared" si="321"/>
        <v>26.96</v>
      </c>
      <c r="D6886" s="8">
        <f t="shared" si="322"/>
        <v>45620</v>
      </c>
      <c r="E6886">
        <f t="shared" si="323"/>
        <v>23.157500067499999</v>
      </c>
    </row>
    <row r="6887" spans="1:5">
      <c r="A6887" s="6">
        <v>45620.125</v>
      </c>
      <c r="B6887" s="4">
        <v>-2.8</v>
      </c>
      <c r="C6887">
        <f t="shared" si="321"/>
        <v>26.96</v>
      </c>
      <c r="D6887" s="8">
        <f t="shared" si="322"/>
        <v>45620</v>
      </c>
      <c r="E6887">
        <f t="shared" si="323"/>
        <v>23.157500067499999</v>
      </c>
    </row>
    <row r="6888" spans="1:5">
      <c r="A6888" s="6">
        <v>45620.166666666664</v>
      </c>
      <c r="B6888" s="4">
        <v>-3.9000001000000002</v>
      </c>
      <c r="C6888">
        <f t="shared" si="321"/>
        <v>24.97999982</v>
      </c>
      <c r="D6888" s="8">
        <f t="shared" si="322"/>
        <v>45620</v>
      </c>
      <c r="E6888">
        <f t="shared" si="323"/>
        <v>23.157500067499999</v>
      </c>
    </row>
    <row r="6889" spans="1:5">
      <c r="A6889" s="6">
        <v>45620.208333333336</v>
      </c>
      <c r="B6889" s="4">
        <v>-4.4000000999999997</v>
      </c>
      <c r="C6889">
        <f t="shared" si="321"/>
        <v>24.079999820000001</v>
      </c>
      <c r="D6889" s="8">
        <f t="shared" si="322"/>
        <v>45620</v>
      </c>
      <c r="E6889">
        <f t="shared" si="323"/>
        <v>23.157500067499999</v>
      </c>
    </row>
    <row r="6890" spans="1:5">
      <c r="A6890" s="6">
        <v>45620.25</v>
      </c>
      <c r="B6890" s="4">
        <v>-5</v>
      </c>
      <c r="C6890">
        <f t="shared" si="321"/>
        <v>23</v>
      </c>
      <c r="D6890" s="8">
        <f t="shared" si="322"/>
        <v>45620</v>
      </c>
      <c r="E6890">
        <f t="shared" si="323"/>
        <v>23.157500067499999</v>
      </c>
    </row>
    <row r="6891" spans="1:5">
      <c r="A6891" s="6">
        <v>45620.291666666664</v>
      </c>
      <c r="B6891" s="4">
        <v>-5.5999999000000003</v>
      </c>
      <c r="C6891">
        <f t="shared" si="321"/>
        <v>21.920000179999999</v>
      </c>
      <c r="D6891" s="8">
        <f t="shared" si="322"/>
        <v>45620</v>
      </c>
      <c r="E6891">
        <f t="shared" si="323"/>
        <v>23.157500067499999</v>
      </c>
    </row>
    <row r="6892" spans="1:5">
      <c r="A6892" s="6">
        <v>45620.333333333336</v>
      </c>
      <c r="B6892" s="4">
        <v>-5.5999999000000003</v>
      </c>
      <c r="C6892">
        <f t="shared" si="321"/>
        <v>21.920000179999999</v>
      </c>
      <c r="D6892" s="8">
        <f t="shared" si="322"/>
        <v>45620</v>
      </c>
      <c r="E6892">
        <f t="shared" si="323"/>
        <v>23.157500067499999</v>
      </c>
    </row>
    <row r="6893" spans="1:5">
      <c r="A6893" s="6">
        <v>45620.375</v>
      </c>
      <c r="B6893" s="4">
        <v>-5.5999999000000003</v>
      </c>
      <c r="C6893">
        <f t="shared" si="321"/>
        <v>21.920000179999999</v>
      </c>
      <c r="D6893" s="8">
        <f t="shared" si="322"/>
        <v>45620</v>
      </c>
      <c r="E6893">
        <f t="shared" si="323"/>
        <v>23.157500067499999</v>
      </c>
    </row>
    <row r="6894" spans="1:5">
      <c r="A6894" s="6">
        <v>45620.416666666664</v>
      </c>
      <c r="B6894" s="4">
        <v>-5</v>
      </c>
      <c r="C6894">
        <f t="shared" si="321"/>
        <v>23</v>
      </c>
      <c r="D6894" s="8">
        <f t="shared" si="322"/>
        <v>45620</v>
      </c>
      <c r="E6894">
        <f t="shared" si="323"/>
        <v>23.157500067499999</v>
      </c>
    </row>
    <row r="6895" spans="1:5">
      <c r="A6895" s="6">
        <v>45620.458333333336</v>
      </c>
      <c r="B6895" s="4">
        <v>-5</v>
      </c>
      <c r="C6895">
        <f t="shared" si="321"/>
        <v>23</v>
      </c>
      <c r="D6895" s="8">
        <f t="shared" si="322"/>
        <v>45620</v>
      </c>
      <c r="E6895">
        <f t="shared" si="323"/>
        <v>23.157500067499999</v>
      </c>
    </row>
    <row r="6896" spans="1:5">
      <c r="A6896" s="6">
        <v>45620.5</v>
      </c>
      <c r="B6896" s="4">
        <v>-5</v>
      </c>
      <c r="C6896">
        <f t="shared" si="321"/>
        <v>23</v>
      </c>
      <c r="D6896" s="8">
        <f t="shared" si="322"/>
        <v>45620</v>
      </c>
      <c r="E6896">
        <f t="shared" si="323"/>
        <v>23.157500067499999</v>
      </c>
    </row>
    <row r="6897" spans="1:5">
      <c r="A6897" s="6">
        <v>45620.541666666664</v>
      </c>
      <c r="B6897" s="4">
        <v>-5</v>
      </c>
      <c r="C6897">
        <f t="shared" si="321"/>
        <v>23</v>
      </c>
      <c r="D6897" s="8">
        <f t="shared" si="322"/>
        <v>45620</v>
      </c>
      <c r="E6897">
        <f t="shared" si="323"/>
        <v>23.157500067499999</v>
      </c>
    </row>
    <row r="6898" spans="1:5">
      <c r="A6898" s="6">
        <v>45620.583333333336</v>
      </c>
      <c r="B6898" s="4">
        <v>-5</v>
      </c>
      <c r="C6898">
        <f t="shared" si="321"/>
        <v>23</v>
      </c>
      <c r="D6898" s="8">
        <f t="shared" si="322"/>
        <v>45620</v>
      </c>
      <c r="E6898">
        <f t="shared" si="323"/>
        <v>23.157500067499999</v>
      </c>
    </row>
    <row r="6899" spans="1:5">
      <c r="A6899" s="6">
        <v>45620.625</v>
      </c>
      <c r="B6899" s="4">
        <v>-5</v>
      </c>
      <c r="C6899">
        <f t="shared" si="321"/>
        <v>23</v>
      </c>
      <c r="D6899" s="8">
        <f t="shared" si="322"/>
        <v>45620</v>
      </c>
      <c r="E6899">
        <f t="shared" si="323"/>
        <v>23.157500067499999</v>
      </c>
    </row>
    <row r="6900" spans="1:5">
      <c r="A6900" s="6">
        <v>45620.666666666664</v>
      </c>
      <c r="B6900" s="4">
        <v>-5.5999999000000003</v>
      </c>
      <c r="C6900">
        <f t="shared" si="321"/>
        <v>21.920000179999999</v>
      </c>
      <c r="D6900" s="8">
        <f t="shared" si="322"/>
        <v>45620</v>
      </c>
      <c r="E6900">
        <f t="shared" si="323"/>
        <v>23.157500067499999</v>
      </c>
    </row>
    <row r="6901" spans="1:5">
      <c r="A6901" s="6">
        <v>45620.708333333336</v>
      </c>
      <c r="B6901" s="4">
        <v>-5</v>
      </c>
      <c r="C6901">
        <f t="shared" si="321"/>
        <v>23</v>
      </c>
      <c r="D6901" s="8">
        <f t="shared" si="322"/>
        <v>45620</v>
      </c>
      <c r="E6901">
        <f t="shared" si="323"/>
        <v>23.157500067499999</v>
      </c>
    </row>
    <row r="6902" spans="1:5">
      <c r="A6902" s="6">
        <v>45620.75</v>
      </c>
      <c r="B6902" s="4">
        <v>-4.4000000999999997</v>
      </c>
      <c r="C6902">
        <f t="shared" si="321"/>
        <v>24.079999820000001</v>
      </c>
      <c r="D6902" s="8">
        <f t="shared" si="322"/>
        <v>45620</v>
      </c>
      <c r="E6902">
        <f t="shared" si="323"/>
        <v>23.157500067499999</v>
      </c>
    </row>
    <row r="6903" spans="1:5">
      <c r="A6903" s="6">
        <v>45620.791666666664</v>
      </c>
      <c r="B6903" s="4">
        <v>-5.5999999000000003</v>
      </c>
      <c r="C6903">
        <f t="shared" si="321"/>
        <v>21.920000179999999</v>
      </c>
      <c r="D6903" s="8">
        <f t="shared" si="322"/>
        <v>45620</v>
      </c>
      <c r="E6903">
        <f t="shared" si="323"/>
        <v>23.157500067499999</v>
      </c>
    </row>
    <row r="6904" spans="1:5">
      <c r="A6904" s="6">
        <v>45620.833333333336</v>
      </c>
      <c r="B6904" s="4">
        <v>-6.0999999000000003</v>
      </c>
      <c r="C6904">
        <f t="shared" si="321"/>
        <v>21.020000179999997</v>
      </c>
      <c r="D6904" s="8">
        <f t="shared" si="322"/>
        <v>45620</v>
      </c>
      <c r="E6904">
        <f t="shared" si="323"/>
        <v>23.157500067499999</v>
      </c>
    </row>
    <row r="6905" spans="1:5">
      <c r="A6905" s="6">
        <v>45620.875</v>
      </c>
      <c r="B6905" s="4">
        <v>-6.6999997999999996</v>
      </c>
      <c r="C6905">
        <f t="shared" si="321"/>
        <v>19.940000359999999</v>
      </c>
      <c r="D6905" s="8">
        <f t="shared" si="322"/>
        <v>45620</v>
      </c>
      <c r="E6905">
        <f t="shared" si="323"/>
        <v>23.157500067499999</v>
      </c>
    </row>
    <row r="6906" spans="1:5">
      <c r="A6906" s="6">
        <v>45620.916666666664</v>
      </c>
      <c r="B6906" s="4">
        <v>-7.1999997999999996</v>
      </c>
      <c r="C6906">
        <f t="shared" si="321"/>
        <v>19.040000360000001</v>
      </c>
      <c r="D6906" s="8">
        <f t="shared" si="322"/>
        <v>45620</v>
      </c>
      <c r="E6906">
        <f t="shared" si="323"/>
        <v>23.157500067499999</v>
      </c>
    </row>
    <row r="6907" spans="1:5">
      <c r="A6907" s="6">
        <v>45620.958333333336</v>
      </c>
      <c r="B6907" s="4">
        <v>-7.1999997999999996</v>
      </c>
      <c r="C6907">
        <f t="shared" si="321"/>
        <v>19.040000360000001</v>
      </c>
      <c r="D6907" s="8">
        <f t="shared" si="322"/>
        <v>45620</v>
      </c>
      <c r="E6907">
        <f t="shared" si="323"/>
        <v>23.157500067499999</v>
      </c>
    </row>
    <row r="6908" spans="1:5">
      <c r="A6908" s="6">
        <v>45621</v>
      </c>
      <c r="B6908" s="4">
        <v>-7.8000002000000004</v>
      </c>
      <c r="C6908">
        <f t="shared" si="321"/>
        <v>17.959999639999999</v>
      </c>
      <c r="D6908" s="8">
        <f t="shared" si="322"/>
        <v>45621</v>
      </c>
      <c r="E6908">
        <f t="shared" si="323"/>
        <v>19.302500134999999</v>
      </c>
    </row>
    <row r="6909" spans="1:5">
      <c r="A6909" s="6">
        <v>45621.041666666664</v>
      </c>
      <c r="B6909" s="4">
        <v>-8.3000001999999995</v>
      </c>
      <c r="C6909">
        <f t="shared" si="321"/>
        <v>17.059999640000001</v>
      </c>
      <c r="D6909" s="8">
        <f t="shared" si="322"/>
        <v>45621</v>
      </c>
      <c r="E6909">
        <f t="shared" si="323"/>
        <v>19.302500134999999</v>
      </c>
    </row>
    <row r="6910" spans="1:5">
      <c r="A6910" s="6">
        <v>45621.083333333336</v>
      </c>
      <c r="B6910" s="4">
        <v>-8.3000001999999995</v>
      </c>
      <c r="C6910">
        <f t="shared" si="321"/>
        <v>17.059999640000001</v>
      </c>
      <c r="D6910" s="8">
        <f t="shared" si="322"/>
        <v>45621</v>
      </c>
      <c r="E6910">
        <f t="shared" si="323"/>
        <v>19.302500134999999</v>
      </c>
    </row>
    <row r="6911" spans="1:5">
      <c r="A6911" s="6">
        <v>45621.125</v>
      </c>
      <c r="B6911" s="4">
        <v>-8.8999995999999992</v>
      </c>
      <c r="C6911">
        <f t="shared" si="321"/>
        <v>15.98000072</v>
      </c>
      <c r="D6911" s="8">
        <f t="shared" si="322"/>
        <v>45621</v>
      </c>
      <c r="E6911">
        <f t="shared" si="323"/>
        <v>19.302500134999999</v>
      </c>
    </row>
    <row r="6912" spans="1:5">
      <c r="A6912" s="6">
        <v>45621.166666666664</v>
      </c>
      <c r="B6912" s="4">
        <v>-8.8999995999999992</v>
      </c>
      <c r="C6912">
        <f t="shared" si="321"/>
        <v>15.98000072</v>
      </c>
      <c r="D6912" s="8">
        <f t="shared" si="322"/>
        <v>45621</v>
      </c>
      <c r="E6912">
        <f t="shared" si="323"/>
        <v>19.302500134999999</v>
      </c>
    </row>
    <row r="6913" spans="1:5">
      <c r="A6913" s="6">
        <v>45621.208333333336</v>
      </c>
      <c r="B6913" s="4">
        <v>-9.3999995999999992</v>
      </c>
      <c r="C6913">
        <f t="shared" si="321"/>
        <v>15.080000720000001</v>
      </c>
      <c r="D6913" s="8">
        <f t="shared" si="322"/>
        <v>45621</v>
      </c>
      <c r="E6913">
        <f t="shared" si="323"/>
        <v>19.302500134999999</v>
      </c>
    </row>
    <row r="6914" spans="1:5">
      <c r="A6914" s="6">
        <v>45621.25</v>
      </c>
      <c r="B6914" s="4">
        <v>-9.3999995999999992</v>
      </c>
      <c r="C6914">
        <f t="shared" si="321"/>
        <v>15.080000720000001</v>
      </c>
      <c r="D6914" s="8">
        <f t="shared" si="322"/>
        <v>45621</v>
      </c>
      <c r="E6914">
        <f t="shared" si="323"/>
        <v>19.302500134999999</v>
      </c>
    </row>
    <row r="6915" spans="1:5">
      <c r="A6915" s="6">
        <v>45621.291666666664</v>
      </c>
      <c r="B6915" s="4">
        <v>-10</v>
      </c>
      <c r="C6915">
        <f t="shared" ref="C6915:C6978" si="324">B6915*1.8+32</f>
        <v>14</v>
      </c>
      <c r="D6915" s="8">
        <f t="shared" ref="D6915:D6978" si="325">DATE(YEAR(A6915), MONTH(A6915), DAY(A6915))</f>
        <v>45621</v>
      </c>
      <c r="E6915">
        <f t="shared" si="323"/>
        <v>19.302500134999999</v>
      </c>
    </row>
    <row r="6916" spans="1:5">
      <c r="A6916" s="6">
        <v>45621.333333333336</v>
      </c>
      <c r="B6916" s="4">
        <v>-10</v>
      </c>
      <c r="C6916">
        <f t="shared" si="324"/>
        <v>14</v>
      </c>
      <c r="D6916" s="8">
        <f t="shared" si="325"/>
        <v>45621</v>
      </c>
      <c r="E6916">
        <f t="shared" ref="E6916:E6979" si="326">AVERAGEIF(D:D, D6916, C:C)</f>
        <v>19.302500134999999</v>
      </c>
    </row>
    <row r="6917" spans="1:5">
      <c r="A6917" s="6">
        <v>45621.375</v>
      </c>
      <c r="B6917" s="4">
        <v>-9.3999995999999992</v>
      </c>
      <c r="C6917">
        <f t="shared" si="324"/>
        <v>15.080000720000001</v>
      </c>
      <c r="D6917" s="8">
        <f t="shared" si="325"/>
        <v>45621</v>
      </c>
      <c r="E6917">
        <f t="shared" si="326"/>
        <v>19.302500134999999</v>
      </c>
    </row>
    <row r="6918" spans="1:5">
      <c r="A6918" s="6">
        <v>45621.416666666664</v>
      </c>
      <c r="B6918" s="4">
        <v>-8.3000001999999995</v>
      </c>
      <c r="C6918">
        <f t="shared" si="324"/>
        <v>17.059999640000001</v>
      </c>
      <c r="D6918" s="8">
        <f t="shared" si="325"/>
        <v>45621</v>
      </c>
      <c r="E6918">
        <f t="shared" si="326"/>
        <v>19.302500134999999</v>
      </c>
    </row>
    <row r="6919" spans="1:5">
      <c r="A6919" s="6">
        <v>45621.458333333336</v>
      </c>
      <c r="B6919" s="4">
        <v>-7.1999997999999996</v>
      </c>
      <c r="C6919">
        <f t="shared" si="324"/>
        <v>19.040000360000001</v>
      </c>
      <c r="D6919" s="8">
        <f t="shared" si="325"/>
        <v>45621</v>
      </c>
      <c r="E6919">
        <f t="shared" si="326"/>
        <v>19.302500134999999</v>
      </c>
    </row>
    <row r="6920" spans="1:5">
      <c r="A6920" s="6">
        <v>45621.5</v>
      </c>
      <c r="B6920" s="4">
        <v>-6.0999999000000003</v>
      </c>
      <c r="C6920">
        <f t="shared" si="324"/>
        <v>21.020000179999997</v>
      </c>
      <c r="D6920" s="8">
        <f t="shared" si="325"/>
        <v>45621</v>
      </c>
      <c r="E6920">
        <f t="shared" si="326"/>
        <v>19.302500134999999</v>
      </c>
    </row>
    <row r="6921" spans="1:5">
      <c r="A6921" s="6">
        <v>45621.541666666664</v>
      </c>
      <c r="B6921" s="4">
        <v>-5</v>
      </c>
      <c r="C6921">
        <f t="shared" si="324"/>
        <v>23</v>
      </c>
      <c r="D6921" s="8">
        <f t="shared" si="325"/>
        <v>45621</v>
      </c>
      <c r="E6921">
        <f t="shared" si="326"/>
        <v>19.302500134999999</v>
      </c>
    </row>
    <row r="6922" spans="1:5">
      <c r="A6922" s="6">
        <v>45621.583333333336</v>
      </c>
      <c r="B6922" s="4">
        <v>-3.9000001000000002</v>
      </c>
      <c r="C6922">
        <f t="shared" si="324"/>
        <v>24.97999982</v>
      </c>
      <c r="D6922" s="8">
        <f t="shared" si="325"/>
        <v>45621</v>
      </c>
      <c r="E6922">
        <f t="shared" si="326"/>
        <v>19.302500134999999</v>
      </c>
    </row>
    <row r="6923" spans="1:5">
      <c r="A6923" s="6">
        <v>45621.625</v>
      </c>
      <c r="B6923" s="4">
        <v>-3.9000001000000002</v>
      </c>
      <c r="C6923">
        <f t="shared" si="324"/>
        <v>24.97999982</v>
      </c>
      <c r="D6923" s="8">
        <f t="shared" si="325"/>
        <v>45621</v>
      </c>
      <c r="E6923">
        <f t="shared" si="326"/>
        <v>19.302500134999999</v>
      </c>
    </row>
    <row r="6924" spans="1:5">
      <c r="A6924" s="6">
        <v>45621.666666666664</v>
      </c>
      <c r="B6924" s="4">
        <v>-3.9000001000000002</v>
      </c>
      <c r="C6924">
        <f t="shared" si="324"/>
        <v>24.97999982</v>
      </c>
      <c r="D6924" s="8">
        <f t="shared" si="325"/>
        <v>45621</v>
      </c>
      <c r="E6924">
        <f t="shared" si="326"/>
        <v>19.302500134999999</v>
      </c>
    </row>
    <row r="6925" spans="1:5">
      <c r="A6925" s="6">
        <v>45621.708333333336</v>
      </c>
      <c r="B6925" s="4">
        <v>-4.4000000999999997</v>
      </c>
      <c r="C6925">
        <f t="shared" si="324"/>
        <v>24.079999820000001</v>
      </c>
      <c r="D6925" s="8">
        <f t="shared" si="325"/>
        <v>45621</v>
      </c>
      <c r="E6925">
        <f t="shared" si="326"/>
        <v>19.302500134999999</v>
      </c>
    </row>
    <row r="6926" spans="1:5">
      <c r="A6926" s="6">
        <v>45621.75</v>
      </c>
      <c r="B6926" s="4">
        <v>-5</v>
      </c>
      <c r="C6926">
        <f t="shared" si="324"/>
        <v>23</v>
      </c>
      <c r="D6926" s="8">
        <f t="shared" si="325"/>
        <v>45621</v>
      </c>
      <c r="E6926">
        <f t="shared" si="326"/>
        <v>19.302500134999999</v>
      </c>
    </row>
    <row r="6927" spans="1:5">
      <c r="A6927" s="6">
        <v>45621.791666666664</v>
      </c>
      <c r="B6927" s="4">
        <v>-5.5999999000000003</v>
      </c>
      <c r="C6927">
        <f t="shared" si="324"/>
        <v>21.920000179999999</v>
      </c>
      <c r="D6927" s="8">
        <f t="shared" si="325"/>
        <v>45621</v>
      </c>
      <c r="E6927">
        <f t="shared" si="326"/>
        <v>19.302500134999999</v>
      </c>
    </row>
    <row r="6928" spans="1:5">
      <c r="A6928" s="6">
        <v>45621.833333333336</v>
      </c>
      <c r="B6928" s="4">
        <v>-5.5999999000000003</v>
      </c>
      <c r="C6928">
        <f t="shared" si="324"/>
        <v>21.920000179999999</v>
      </c>
      <c r="D6928" s="8">
        <f t="shared" si="325"/>
        <v>45621</v>
      </c>
      <c r="E6928">
        <f t="shared" si="326"/>
        <v>19.302500134999999</v>
      </c>
    </row>
    <row r="6929" spans="1:5">
      <c r="A6929" s="6">
        <v>45621.875</v>
      </c>
      <c r="B6929" s="4">
        <v>-6.0999999000000003</v>
      </c>
      <c r="C6929">
        <f t="shared" si="324"/>
        <v>21.020000179999997</v>
      </c>
      <c r="D6929" s="8">
        <f t="shared" si="325"/>
        <v>45621</v>
      </c>
      <c r="E6929">
        <f t="shared" si="326"/>
        <v>19.302500134999999</v>
      </c>
    </row>
    <row r="6930" spans="1:5">
      <c r="A6930" s="6">
        <v>45621.916666666664</v>
      </c>
      <c r="B6930" s="4">
        <v>-6.6999997999999996</v>
      </c>
      <c r="C6930">
        <f t="shared" si="324"/>
        <v>19.940000359999999</v>
      </c>
      <c r="D6930" s="8">
        <f t="shared" si="325"/>
        <v>45621</v>
      </c>
      <c r="E6930">
        <f t="shared" si="326"/>
        <v>19.302500134999999</v>
      </c>
    </row>
    <row r="6931" spans="1:5">
      <c r="A6931" s="6">
        <v>45621.958333333336</v>
      </c>
      <c r="B6931" s="4">
        <v>-7.1999997999999996</v>
      </c>
      <c r="C6931">
        <f t="shared" si="324"/>
        <v>19.040000360000001</v>
      </c>
      <c r="D6931" s="8">
        <f t="shared" si="325"/>
        <v>45621</v>
      </c>
      <c r="E6931">
        <f t="shared" si="326"/>
        <v>19.302500134999999</v>
      </c>
    </row>
    <row r="6932" spans="1:5">
      <c r="A6932" s="6">
        <v>45622</v>
      </c>
      <c r="B6932" s="4">
        <v>-7.1999997999999996</v>
      </c>
      <c r="C6932">
        <f t="shared" si="324"/>
        <v>19.040000360000001</v>
      </c>
      <c r="D6932" s="8">
        <f t="shared" si="325"/>
        <v>45622</v>
      </c>
      <c r="E6932">
        <f t="shared" si="326"/>
        <v>18.972500104999998</v>
      </c>
    </row>
    <row r="6933" spans="1:5">
      <c r="A6933" s="6">
        <v>45622.041666666664</v>
      </c>
      <c r="B6933" s="4">
        <v>-9.3999995999999992</v>
      </c>
      <c r="C6933">
        <f t="shared" si="324"/>
        <v>15.080000720000001</v>
      </c>
      <c r="D6933" s="8">
        <f t="shared" si="325"/>
        <v>45622</v>
      </c>
      <c r="E6933">
        <f t="shared" si="326"/>
        <v>18.972500104999998</v>
      </c>
    </row>
    <row r="6934" spans="1:5">
      <c r="A6934" s="6">
        <v>45622.083333333336</v>
      </c>
      <c r="B6934" s="4">
        <v>-9.3999995999999992</v>
      </c>
      <c r="C6934">
        <f t="shared" si="324"/>
        <v>15.080000720000001</v>
      </c>
      <c r="D6934" s="8">
        <f t="shared" si="325"/>
        <v>45622</v>
      </c>
      <c r="E6934">
        <f t="shared" si="326"/>
        <v>18.972500104999998</v>
      </c>
    </row>
    <row r="6935" spans="1:5">
      <c r="A6935" s="6">
        <v>45622.125</v>
      </c>
      <c r="B6935" s="4">
        <v>-10</v>
      </c>
      <c r="C6935">
        <f t="shared" si="324"/>
        <v>14</v>
      </c>
      <c r="D6935" s="8">
        <f t="shared" si="325"/>
        <v>45622</v>
      </c>
      <c r="E6935">
        <f t="shared" si="326"/>
        <v>18.972500104999998</v>
      </c>
    </row>
    <row r="6936" spans="1:5">
      <c r="A6936" s="6">
        <v>45622.166666666664</v>
      </c>
      <c r="B6936" s="4">
        <v>-10</v>
      </c>
      <c r="C6936">
        <f t="shared" si="324"/>
        <v>14</v>
      </c>
      <c r="D6936" s="8">
        <f t="shared" si="325"/>
        <v>45622</v>
      </c>
      <c r="E6936">
        <f t="shared" si="326"/>
        <v>18.972500104999998</v>
      </c>
    </row>
    <row r="6937" spans="1:5">
      <c r="A6937" s="6">
        <v>45622.208333333336</v>
      </c>
      <c r="B6937" s="4">
        <v>-10.6</v>
      </c>
      <c r="C6937">
        <f t="shared" si="324"/>
        <v>12.920000000000002</v>
      </c>
      <c r="D6937" s="8">
        <f t="shared" si="325"/>
        <v>45622</v>
      </c>
      <c r="E6937">
        <f t="shared" si="326"/>
        <v>18.972500104999998</v>
      </c>
    </row>
    <row r="6938" spans="1:5">
      <c r="A6938" s="6">
        <v>45622.25</v>
      </c>
      <c r="B6938" s="4">
        <v>-10.6</v>
      </c>
      <c r="C6938">
        <f t="shared" si="324"/>
        <v>12.920000000000002</v>
      </c>
      <c r="D6938" s="8">
        <f t="shared" si="325"/>
        <v>45622</v>
      </c>
      <c r="E6938">
        <f t="shared" si="326"/>
        <v>18.972500104999998</v>
      </c>
    </row>
    <row r="6939" spans="1:5">
      <c r="A6939" s="6">
        <v>45622.291666666664</v>
      </c>
      <c r="B6939" s="4">
        <v>-10</v>
      </c>
      <c r="C6939">
        <f t="shared" si="324"/>
        <v>14</v>
      </c>
      <c r="D6939" s="8">
        <f t="shared" si="325"/>
        <v>45622</v>
      </c>
      <c r="E6939">
        <f t="shared" si="326"/>
        <v>18.972500104999998</v>
      </c>
    </row>
    <row r="6940" spans="1:5">
      <c r="A6940" s="6">
        <v>45622.333333333336</v>
      </c>
      <c r="B6940" s="4">
        <v>-10</v>
      </c>
      <c r="C6940">
        <f t="shared" si="324"/>
        <v>14</v>
      </c>
      <c r="D6940" s="8">
        <f t="shared" si="325"/>
        <v>45622</v>
      </c>
      <c r="E6940">
        <f t="shared" si="326"/>
        <v>18.972500104999998</v>
      </c>
    </row>
    <row r="6941" spans="1:5">
      <c r="A6941" s="6">
        <v>45622.375</v>
      </c>
      <c r="B6941" s="4">
        <v>-8.8999995999999992</v>
      </c>
      <c r="C6941">
        <f t="shared" si="324"/>
        <v>15.98000072</v>
      </c>
      <c r="D6941" s="8">
        <f t="shared" si="325"/>
        <v>45622</v>
      </c>
      <c r="E6941">
        <f t="shared" si="326"/>
        <v>18.972500104999998</v>
      </c>
    </row>
    <row r="6942" spans="1:5">
      <c r="A6942" s="6">
        <v>45622.416666666664</v>
      </c>
      <c r="B6942" s="4">
        <v>-7.1999997999999996</v>
      </c>
      <c r="C6942">
        <f t="shared" si="324"/>
        <v>19.040000360000001</v>
      </c>
      <c r="D6942" s="8">
        <f t="shared" si="325"/>
        <v>45622</v>
      </c>
      <c r="E6942">
        <f t="shared" si="326"/>
        <v>18.972500104999998</v>
      </c>
    </row>
    <row r="6943" spans="1:5">
      <c r="A6943" s="6">
        <v>45622.458333333336</v>
      </c>
      <c r="B6943" s="4">
        <v>-6.0999999000000003</v>
      </c>
      <c r="C6943">
        <f t="shared" si="324"/>
        <v>21.020000179999997</v>
      </c>
      <c r="D6943" s="8">
        <f t="shared" si="325"/>
        <v>45622</v>
      </c>
      <c r="E6943">
        <f t="shared" si="326"/>
        <v>18.972500104999998</v>
      </c>
    </row>
    <row r="6944" spans="1:5">
      <c r="A6944" s="6">
        <v>45622.5</v>
      </c>
      <c r="B6944" s="4">
        <v>-5</v>
      </c>
      <c r="C6944">
        <f t="shared" si="324"/>
        <v>23</v>
      </c>
      <c r="D6944" s="8">
        <f t="shared" si="325"/>
        <v>45622</v>
      </c>
      <c r="E6944">
        <f t="shared" si="326"/>
        <v>18.972500104999998</v>
      </c>
    </row>
    <row r="6945" spans="1:5">
      <c r="A6945" s="6">
        <v>45622.541666666664</v>
      </c>
      <c r="B6945" s="4">
        <v>-3.9000001000000002</v>
      </c>
      <c r="C6945">
        <f t="shared" si="324"/>
        <v>24.97999982</v>
      </c>
      <c r="D6945" s="8">
        <f t="shared" si="325"/>
        <v>45622</v>
      </c>
      <c r="E6945">
        <f t="shared" si="326"/>
        <v>18.972500104999998</v>
      </c>
    </row>
    <row r="6946" spans="1:5">
      <c r="A6946" s="6">
        <v>45622.583333333336</v>
      </c>
      <c r="B6946" s="4">
        <v>-3.3</v>
      </c>
      <c r="C6946">
        <f t="shared" si="324"/>
        <v>26.060000000000002</v>
      </c>
      <c r="D6946" s="8">
        <f t="shared" si="325"/>
        <v>45622</v>
      </c>
      <c r="E6946">
        <f t="shared" si="326"/>
        <v>18.972500104999998</v>
      </c>
    </row>
    <row r="6947" spans="1:5">
      <c r="A6947" s="6">
        <v>45622.625</v>
      </c>
      <c r="B6947" s="4">
        <v>-3.3</v>
      </c>
      <c r="C6947">
        <f t="shared" si="324"/>
        <v>26.060000000000002</v>
      </c>
      <c r="D6947" s="8">
        <f t="shared" si="325"/>
        <v>45622</v>
      </c>
      <c r="E6947">
        <f t="shared" si="326"/>
        <v>18.972500104999998</v>
      </c>
    </row>
    <row r="6948" spans="1:5">
      <c r="A6948" s="6">
        <v>45622.666666666664</v>
      </c>
      <c r="B6948" s="4">
        <v>-3.9000001000000002</v>
      </c>
      <c r="C6948">
        <f t="shared" si="324"/>
        <v>24.97999982</v>
      </c>
      <c r="D6948" s="8">
        <f t="shared" si="325"/>
        <v>45622</v>
      </c>
      <c r="E6948">
        <f t="shared" si="326"/>
        <v>18.972500104999998</v>
      </c>
    </row>
    <row r="6949" spans="1:5">
      <c r="A6949" s="6">
        <v>45622.708333333336</v>
      </c>
      <c r="B6949" s="4">
        <v>-4.4000000999999997</v>
      </c>
      <c r="C6949">
        <f t="shared" si="324"/>
        <v>24.079999820000001</v>
      </c>
      <c r="D6949" s="8">
        <f t="shared" si="325"/>
        <v>45622</v>
      </c>
      <c r="E6949">
        <f t="shared" si="326"/>
        <v>18.972500104999998</v>
      </c>
    </row>
    <row r="6950" spans="1:5">
      <c r="A6950" s="6">
        <v>45622.75</v>
      </c>
      <c r="B6950" s="4">
        <v>-5</v>
      </c>
      <c r="C6950">
        <f t="shared" si="324"/>
        <v>23</v>
      </c>
      <c r="D6950" s="8">
        <f t="shared" si="325"/>
        <v>45622</v>
      </c>
      <c r="E6950">
        <f t="shared" si="326"/>
        <v>18.972500104999998</v>
      </c>
    </row>
    <row r="6951" spans="1:5">
      <c r="A6951" s="6">
        <v>45622.791666666664</v>
      </c>
      <c r="B6951" s="4">
        <v>-5.5999999000000003</v>
      </c>
      <c r="C6951">
        <f t="shared" si="324"/>
        <v>21.920000179999999</v>
      </c>
      <c r="D6951" s="8">
        <f t="shared" si="325"/>
        <v>45622</v>
      </c>
      <c r="E6951">
        <f t="shared" si="326"/>
        <v>18.972500104999998</v>
      </c>
    </row>
    <row r="6952" spans="1:5">
      <c r="A6952" s="6">
        <v>45622.833333333336</v>
      </c>
      <c r="B6952" s="4">
        <v>-6.0999999000000003</v>
      </c>
      <c r="C6952">
        <f t="shared" si="324"/>
        <v>21.020000179999997</v>
      </c>
      <c r="D6952" s="8">
        <f t="shared" si="325"/>
        <v>45622</v>
      </c>
      <c r="E6952">
        <f t="shared" si="326"/>
        <v>18.972500104999998</v>
      </c>
    </row>
    <row r="6953" spans="1:5">
      <c r="A6953" s="6">
        <v>45622.875</v>
      </c>
      <c r="B6953" s="4">
        <v>-7.1999997999999996</v>
      </c>
      <c r="C6953">
        <f t="shared" si="324"/>
        <v>19.040000360000001</v>
      </c>
      <c r="D6953" s="8">
        <f t="shared" si="325"/>
        <v>45622</v>
      </c>
      <c r="E6953">
        <f t="shared" si="326"/>
        <v>18.972500104999998</v>
      </c>
    </row>
    <row r="6954" spans="1:5">
      <c r="A6954" s="6">
        <v>45622.916666666664</v>
      </c>
      <c r="B6954" s="4">
        <v>-8.3000001999999995</v>
      </c>
      <c r="C6954">
        <f t="shared" si="324"/>
        <v>17.059999640000001</v>
      </c>
      <c r="D6954" s="8">
        <f t="shared" si="325"/>
        <v>45622</v>
      </c>
      <c r="E6954">
        <f t="shared" si="326"/>
        <v>18.972500104999998</v>
      </c>
    </row>
    <row r="6955" spans="1:5">
      <c r="A6955" s="6">
        <v>45622.958333333336</v>
      </c>
      <c r="B6955" s="4">
        <v>-8.3000001999999995</v>
      </c>
      <c r="C6955">
        <f t="shared" si="324"/>
        <v>17.059999640000001</v>
      </c>
      <c r="D6955" s="8">
        <f t="shared" si="325"/>
        <v>45622</v>
      </c>
      <c r="E6955">
        <f t="shared" si="326"/>
        <v>18.972500104999998</v>
      </c>
    </row>
    <row r="6956" spans="1:5">
      <c r="A6956" s="6">
        <v>45623</v>
      </c>
      <c r="B6956" s="4">
        <v>-8.8999995999999992</v>
      </c>
      <c r="C6956">
        <f t="shared" si="324"/>
        <v>15.98000072</v>
      </c>
      <c r="D6956" s="8">
        <f t="shared" si="325"/>
        <v>45623</v>
      </c>
      <c r="E6956">
        <f t="shared" si="326"/>
        <v>19.625000225000001</v>
      </c>
    </row>
    <row r="6957" spans="1:5">
      <c r="A6957" s="6">
        <v>45623.041666666664</v>
      </c>
      <c r="B6957" s="4">
        <v>-8.8999995999999992</v>
      </c>
      <c r="C6957">
        <f t="shared" si="324"/>
        <v>15.98000072</v>
      </c>
      <c r="D6957" s="8">
        <f t="shared" si="325"/>
        <v>45623</v>
      </c>
      <c r="E6957">
        <f t="shared" si="326"/>
        <v>19.625000225000001</v>
      </c>
    </row>
    <row r="6958" spans="1:5">
      <c r="A6958" s="6">
        <v>45623.083333333336</v>
      </c>
      <c r="B6958" s="4">
        <v>-8.8999995999999992</v>
      </c>
      <c r="C6958">
        <f t="shared" si="324"/>
        <v>15.98000072</v>
      </c>
      <c r="D6958" s="8">
        <f t="shared" si="325"/>
        <v>45623</v>
      </c>
      <c r="E6958">
        <f t="shared" si="326"/>
        <v>19.625000225000001</v>
      </c>
    </row>
    <row r="6959" spans="1:5">
      <c r="A6959" s="6">
        <v>45623.125</v>
      </c>
      <c r="B6959" s="4">
        <v>-9.3999995999999992</v>
      </c>
      <c r="C6959">
        <f t="shared" si="324"/>
        <v>15.080000720000001</v>
      </c>
      <c r="D6959" s="8">
        <f t="shared" si="325"/>
        <v>45623</v>
      </c>
      <c r="E6959">
        <f t="shared" si="326"/>
        <v>19.625000225000001</v>
      </c>
    </row>
    <row r="6960" spans="1:5">
      <c r="A6960" s="6">
        <v>45623.166666666664</v>
      </c>
      <c r="B6960" s="4">
        <v>-10</v>
      </c>
      <c r="C6960">
        <f t="shared" si="324"/>
        <v>14</v>
      </c>
      <c r="D6960" s="8">
        <f t="shared" si="325"/>
        <v>45623</v>
      </c>
      <c r="E6960">
        <f t="shared" si="326"/>
        <v>19.625000225000001</v>
      </c>
    </row>
    <row r="6961" spans="1:5">
      <c r="A6961" s="6">
        <v>45623.208333333336</v>
      </c>
      <c r="B6961" s="4">
        <v>-10</v>
      </c>
      <c r="C6961">
        <f t="shared" si="324"/>
        <v>14</v>
      </c>
      <c r="D6961" s="8">
        <f t="shared" si="325"/>
        <v>45623</v>
      </c>
      <c r="E6961">
        <f t="shared" si="326"/>
        <v>19.625000225000001</v>
      </c>
    </row>
    <row r="6962" spans="1:5">
      <c r="A6962" s="6">
        <v>45623.25</v>
      </c>
      <c r="B6962" s="4">
        <v>-10</v>
      </c>
      <c r="C6962">
        <f t="shared" si="324"/>
        <v>14</v>
      </c>
      <c r="D6962" s="8">
        <f t="shared" si="325"/>
        <v>45623</v>
      </c>
      <c r="E6962">
        <f t="shared" si="326"/>
        <v>19.625000225000001</v>
      </c>
    </row>
    <row r="6963" spans="1:5">
      <c r="A6963" s="6">
        <v>45623.291666666664</v>
      </c>
      <c r="B6963" s="4">
        <v>-9.3999995999999992</v>
      </c>
      <c r="C6963">
        <f t="shared" si="324"/>
        <v>15.080000720000001</v>
      </c>
      <c r="D6963" s="8">
        <f t="shared" si="325"/>
        <v>45623</v>
      </c>
      <c r="E6963">
        <f t="shared" si="326"/>
        <v>19.625000225000001</v>
      </c>
    </row>
    <row r="6964" spans="1:5">
      <c r="A6964" s="6">
        <v>45623.333333333336</v>
      </c>
      <c r="B6964" s="4">
        <v>-7.1999997999999996</v>
      </c>
      <c r="C6964">
        <f t="shared" si="324"/>
        <v>19.040000360000001</v>
      </c>
      <c r="D6964" s="8">
        <f t="shared" si="325"/>
        <v>45623</v>
      </c>
      <c r="E6964">
        <f t="shared" si="326"/>
        <v>19.625000225000001</v>
      </c>
    </row>
    <row r="6965" spans="1:5">
      <c r="A6965" s="6">
        <v>45623.375</v>
      </c>
      <c r="B6965" s="4">
        <v>-6.0999999000000003</v>
      </c>
      <c r="C6965">
        <f t="shared" si="324"/>
        <v>21.020000179999997</v>
      </c>
      <c r="D6965" s="8">
        <f t="shared" si="325"/>
        <v>45623</v>
      </c>
      <c r="E6965">
        <f t="shared" si="326"/>
        <v>19.625000225000001</v>
      </c>
    </row>
    <row r="6966" spans="1:5">
      <c r="A6966" s="6">
        <v>45623.416666666664</v>
      </c>
      <c r="B6966" s="4">
        <v>-5.5999999000000003</v>
      </c>
      <c r="C6966">
        <f t="shared" si="324"/>
        <v>21.920000179999999</v>
      </c>
      <c r="D6966" s="8">
        <f t="shared" si="325"/>
        <v>45623</v>
      </c>
      <c r="E6966">
        <f t="shared" si="326"/>
        <v>19.625000225000001</v>
      </c>
    </row>
    <row r="6967" spans="1:5">
      <c r="A6967" s="6">
        <v>45623.458333333336</v>
      </c>
      <c r="B6967" s="4">
        <v>-5.5999999000000003</v>
      </c>
      <c r="C6967">
        <f t="shared" si="324"/>
        <v>21.920000179999999</v>
      </c>
      <c r="D6967" s="8">
        <f t="shared" si="325"/>
        <v>45623</v>
      </c>
      <c r="E6967">
        <f t="shared" si="326"/>
        <v>19.625000225000001</v>
      </c>
    </row>
    <row r="6968" spans="1:5">
      <c r="A6968" s="6">
        <v>45623.5</v>
      </c>
      <c r="B6968" s="4">
        <v>-4.4000000999999997</v>
      </c>
      <c r="C6968">
        <f t="shared" si="324"/>
        <v>24.079999820000001</v>
      </c>
      <c r="D6968" s="8">
        <f t="shared" si="325"/>
        <v>45623</v>
      </c>
      <c r="E6968">
        <f t="shared" si="326"/>
        <v>19.625000225000001</v>
      </c>
    </row>
    <row r="6969" spans="1:5">
      <c r="A6969" s="6">
        <v>45623.541666666664</v>
      </c>
      <c r="B6969" s="4">
        <v>-3.9000001000000002</v>
      </c>
      <c r="C6969">
        <f t="shared" si="324"/>
        <v>24.97999982</v>
      </c>
      <c r="D6969" s="8">
        <f t="shared" si="325"/>
        <v>45623</v>
      </c>
      <c r="E6969">
        <f t="shared" si="326"/>
        <v>19.625000225000001</v>
      </c>
    </row>
    <row r="6970" spans="1:5">
      <c r="A6970" s="6">
        <v>45623.583333333336</v>
      </c>
      <c r="B6970" s="4">
        <v>-4.4000000999999997</v>
      </c>
      <c r="C6970">
        <f t="shared" si="324"/>
        <v>24.079999820000001</v>
      </c>
      <c r="D6970" s="8">
        <f t="shared" si="325"/>
        <v>45623</v>
      </c>
      <c r="E6970">
        <f t="shared" si="326"/>
        <v>19.625000225000001</v>
      </c>
    </row>
    <row r="6971" spans="1:5">
      <c r="A6971" s="6">
        <v>45623.625</v>
      </c>
      <c r="B6971" s="4">
        <v>-4.4000000999999997</v>
      </c>
      <c r="C6971">
        <f t="shared" si="324"/>
        <v>24.079999820000001</v>
      </c>
      <c r="D6971" s="8">
        <f t="shared" si="325"/>
        <v>45623</v>
      </c>
      <c r="E6971">
        <f t="shared" si="326"/>
        <v>19.625000225000001</v>
      </c>
    </row>
    <row r="6972" spans="1:5">
      <c r="A6972" s="6">
        <v>45623.666666666664</v>
      </c>
      <c r="B6972" s="4">
        <v>-5</v>
      </c>
      <c r="C6972">
        <f t="shared" si="324"/>
        <v>23</v>
      </c>
      <c r="D6972" s="8">
        <f t="shared" si="325"/>
        <v>45623</v>
      </c>
      <c r="E6972">
        <f t="shared" si="326"/>
        <v>19.625000225000001</v>
      </c>
    </row>
    <row r="6973" spans="1:5">
      <c r="A6973" s="6">
        <v>45623.708333333336</v>
      </c>
      <c r="B6973" s="4">
        <v>-5.5999999000000003</v>
      </c>
      <c r="C6973">
        <f t="shared" si="324"/>
        <v>21.920000179999999</v>
      </c>
      <c r="D6973" s="8">
        <f t="shared" si="325"/>
        <v>45623</v>
      </c>
      <c r="E6973">
        <f t="shared" si="326"/>
        <v>19.625000225000001</v>
      </c>
    </row>
    <row r="6974" spans="1:5">
      <c r="A6974" s="6">
        <v>45623.75</v>
      </c>
      <c r="B6974" s="4">
        <v>-5.5999999000000003</v>
      </c>
      <c r="C6974">
        <f t="shared" si="324"/>
        <v>21.920000179999999</v>
      </c>
      <c r="D6974" s="8">
        <f t="shared" si="325"/>
        <v>45623</v>
      </c>
      <c r="E6974">
        <f t="shared" si="326"/>
        <v>19.625000225000001</v>
      </c>
    </row>
    <row r="6975" spans="1:5">
      <c r="A6975" s="6">
        <v>45623.791666666664</v>
      </c>
      <c r="B6975" s="4">
        <v>-6.0999999000000003</v>
      </c>
      <c r="C6975">
        <f t="shared" si="324"/>
        <v>21.020000179999997</v>
      </c>
      <c r="D6975" s="8">
        <f t="shared" si="325"/>
        <v>45623</v>
      </c>
      <c r="E6975">
        <f t="shared" si="326"/>
        <v>19.625000225000001</v>
      </c>
    </row>
    <row r="6976" spans="1:5">
      <c r="A6976" s="6">
        <v>45623.833333333336</v>
      </c>
      <c r="B6976" s="4">
        <v>-6.0999999000000003</v>
      </c>
      <c r="C6976">
        <f t="shared" si="324"/>
        <v>21.020000179999997</v>
      </c>
      <c r="D6976" s="8">
        <f t="shared" si="325"/>
        <v>45623</v>
      </c>
      <c r="E6976">
        <f t="shared" si="326"/>
        <v>19.625000225000001</v>
      </c>
    </row>
    <row r="6977" spans="1:5">
      <c r="A6977" s="6">
        <v>45623.875</v>
      </c>
      <c r="B6977" s="4">
        <v>-6.6999997999999996</v>
      </c>
      <c r="C6977">
        <f t="shared" si="324"/>
        <v>19.940000359999999</v>
      </c>
      <c r="D6977" s="8">
        <f t="shared" si="325"/>
        <v>45623</v>
      </c>
      <c r="E6977">
        <f t="shared" si="326"/>
        <v>19.625000225000001</v>
      </c>
    </row>
    <row r="6978" spans="1:5">
      <c r="A6978" s="6">
        <v>45623.916666666664</v>
      </c>
      <c r="B6978" s="4">
        <v>-6.6999997999999996</v>
      </c>
      <c r="C6978">
        <f t="shared" si="324"/>
        <v>19.940000359999999</v>
      </c>
      <c r="D6978" s="8">
        <f t="shared" si="325"/>
        <v>45623</v>
      </c>
      <c r="E6978">
        <f t="shared" si="326"/>
        <v>19.625000225000001</v>
      </c>
    </row>
    <row r="6979" spans="1:5">
      <c r="A6979" s="6">
        <v>45623.958333333336</v>
      </c>
      <c r="B6979" s="4">
        <v>-6.0999999000000003</v>
      </c>
      <c r="C6979">
        <f t="shared" ref="C6979:C7042" si="327">B6979*1.8+32</f>
        <v>21.020000179999997</v>
      </c>
      <c r="D6979" s="8">
        <f t="shared" ref="D6979:D7042" si="328">DATE(YEAR(A6979), MONTH(A6979), DAY(A6979))</f>
        <v>45623</v>
      </c>
      <c r="E6979">
        <f t="shared" si="326"/>
        <v>19.625000225000001</v>
      </c>
    </row>
    <row r="6980" spans="1:5">
      <c r="A6980" s="6">
        <v>45624</v>
      </c>
      <c r="B6980" s="4">
        <v>-6.0999999000000003</v>
      </c>
      <c r="C6980">
        <f t="shared" si="327"/>
        <v>21.020000179999997</v>
      </c>
      <c r="D6980" s="8">
        <f t="shared" si="328"/>
        <v>45624</v>
      </c>
      <c r="E6980">
        <f t="shared" ref="E6980:E7043" si="329">AVERAGEIF(D:D, D6980, C:C)</f>
        <v>23.345000090000003</v>
      </c>
    </row>
    <row r="6981" spans="1:5">
      <c r="A6981" s="6">
        <v>45624.041666666664</v>
      </c>
      <c r="B6981" s="4">
        <v>-6.6999997999999996</v>
      </c>
      <c r="C6981">
        <f t="shared" si="327"/>
        <v>19.940000359999999</v>
      </c>
      <c r="D6981" s="8">
        <f t="shared" si="328"/>
        <v>45624</v>
      </c>
      <c r="E6981">
        <f t="shared" si="329"/>
        <v>23.345000090000003</v>
      </c>
    </row>
    <row r="6982" spans="1:5">
      <c r="A6982" s="6">
        <v>45624.083333333336</v>
      </c>
      <c r="B6982" s="4">
        <v>-6.6999997999999996</v>
      </c>
      <c r="C6982">
        <f t="shared" si="327"/>
        <v>19.940000359999999</v>
      </c>
      <c r="D6982" s="8">
        <f t="shared" si="328"/>
        <v>45624</v>
      </c>
      <c r="E6982">
        <f t="shared" si="329"/>
        <v>23.345000090000003</v>
      </c>
    </row>
    <row r="6983" spans="1:5">
      <c r="A6983" s="6">
        <v>45624.125</v>
      </c>
      <c r="B6983" s="4">
        <v>-7.1999997999999996</v>
      </c>
      <c r="C6983">
        <f t="shared" si="327"/>
        <v>19.040000360000001</v>
      </c>
      <c r="D6983" s="8">
        <f t="shared" si="328"/>
        <v>45624</v>
      </c>
      <c r="E6983">
        <f t="shared" si="329"/>
        <v>23.345000090000003</v>
      </c>
    </row>
    <row r="6984" spans="1:5">
      <c r="A6984" s="6">
        <v>45624.166666666664</v>
      </c>
      <c r="B6984" s="4">
        <v>-7.1999997999999996</v>
      </c>
      <c r="C6984">
        <f t="shared" si="327"/>
        <v>19.040000360000001</v>
      </c>
      <c r="D6984" s="8">
        <f t="shared" si="328"/>
        <v>45624</v>
      </c>
      <c r="E6984">
        <f t="shared" si="329"/>
        <v>23.345000090000003</v>
      </c>
    </row>
    <row r="6985" spans="1:5">
      <c r="A6985" s="6">
        <v>45624.208333333336</v>
      </c>
      <c r="B6985" s="4">
        <v>-7.1999997999999996</v>
      </c>
      <c r="C6985">
        <f t="shared" si="327"/>
        <v>19.040000360000001</v>
      </c>
      <c r="D6985" s="8">
        <f t="shared" si="328"/>
        <v>45624</v>
      </c>
      <c r="E6985">
        <f t="shared" si="329"/>
        <v>23.345000090000003</v>
      </c>
    </row>
    <row r="6986" spans="1:5">
      <c r="A6986" s="6">
        <v>45624.25</v>
      </c>
      <c r="B6986" s="4">
        <v>-7.1999997999999996</v>
      </c>
      <c r="C6986">
        <f t="shared" si="327"/>
        <v>19.040000360000001</v>
      </c>
      <c r="D6986" s="8">
        <f t="shared" si="328"/>
        <v>45624</v>
      </c>
      <c r="E6986">
        <f t="shared" si="329"/>
        <v>23.345000090000003</v>
      </c>
    </row>
    <row r="6987" spans="1:5">
      <c r="A6987" s="6">
        <v>45624.291666666664</v>
      </c>
      <c r="B6987" s="4">
        <v>-7.1999997999999996</v>
      </c>
      <c r="C6987">
        <f t="shared" si="327"/>
        <v>19.040000360000001</v>
      </c>
      <c r="D6987" s="8">
        <f t="shared" si="328"/>
        <v>45624</v>
      </c>
      <c r="E6987">
        <f t="shared" si="329"/>
        <v>23.345000090000003</v>
      </c>
    </row>
    <row r="6988" spans="1:5">
      <c r="A6988" s="6">
        <v>45624.333333333336</v>
      </c>
      <c r="B6988" s="4">
        <v>-6.6999997999999996</v>
      </c>
      <c r="C6988">
        <f t="shared" si="327"/>
        <v>19.940000359999999</v>
      </c>
      <c r="D6988" s="8">
        <f t="shared" si="328"/>
        <v>45624</v>
      </c>
      <c r="E6988">
        <f t="shared" si="329"/>
        <v>23.345000090000003</v>
      </c>
    </row>
    <row r="6989" spans="1:5">
      <c r="A6989" s="6">
        <v>45624.375</v>
      </c>
      <c r="B6989" s="4">
        <v>-5.5999999000000003</v>
      </c>
      <c r="C6989">
        <f t="shared" si="327"/>
        <v>21.920000179999999</v>
      </c>
      <c r="D6989" s="8">
        <f t="shared" si="328"/>
        <v>45624</v>
      </c>
      <c r="E6989">
        <f t="shared" si="329"/>
        <v>23.345000090000003</v>
      </c>
    </row>
    <row r="6990" spans="1:5">
      <c r="A6990" s="6">
        <v>45624.416666666664</v>
      </c>
      <c r="B6990" s="4">
        <v>-3.9000001000000002</v>
      </c>
      <c r="C6990">
        <f t="shared" si="327"/>
        <v>24.97999982</v>
      </c>
      <c r="D6990" s="8">
        <f t="shared" si="328"/>
        <v>45624</v>
      </c>
      <c r="E6990">
        <f t="shared" si="329"/>
        <v>23.345000090000003</v>
      </c>
    </row>
    <row r="6991" spans="1:5">
      <c r="A6991" s="6">
        <v>45624.458333333336</v>
      </c>
      <c r="B6991" s="4">
        <v>-1.7</v>
      </c>
      <c r="C6991">
        <f t="shared" si="327"/>
        <v>28.94</v>
      </c>
      <c r="D6991" s="8">
        <f t="shared" si="328"/>
        <v>45624</v>
      </c>
      <c r="E6991">
        <f t="shared" si="329"/>
        <v>23.345000090000003</v>
      </c>
    </row>
    <row r="6992" spans="1:5">
      <c r="A6992" s="6">
        <v>45624.5</v>
      </c>
      <c r="B6992" s="4">
        <v>-1.1000000000000001</v>
      </c>
      <c r="C6992">
        <f t="shared" si="327"/>
        <v>30.02</v>
      </c>
      <c r="D6992" s="8">
        <f t="shared" si="328"/>
        <v>45624</v>
      </c>
      <c r="E6992">
        <f t="shared" si="329"/>
        <v>23.345000090000003</v>
      </c>
    </row>
    <row r="6993" spans="1:5">
      <c r="A6993" s="6">
        <v>45624.541666666664</v>
      </c>
      <c r="B6993" s="4">
        <v>-0.6</v>
      </c>
      <c r="C6993">
        <f t="shared" si="327"/>
        <v>30.92</v>
      </c>
      <c r="D6993" s="8">
        <f t="shared" si="328"/>
        <v>45624</v>
      </c>
      <c r="E6993">
        <f t="shared" si="329"/>
        <v>23.345000090000003</v>
      </c>
    </row>
    <row r="6994" spans="1:5">
      <c r="A6994" s="6">
        <v>45624.583333333336</v>
      </c>
      <c r="B6994" s="4">
        <v>-1.7</v>
      </c>
      <c r="C6994">
        <f t="shared" si="327"/>
        <v>28.94</v>
      </c>
      <c r="D6994" s="8">
        <f t="shared" si="328"/>
        <v>45624</v>
      </c>
      <c r="E6994">
        <f t="shared" si="329"/>
        <v>23.345000090000003</v>
      </c>
    </row>
    <row r="6995" spans="1:5">
      <c r="A6995" s="6">
        <v>45624.625</v>
      </c>
      <c r="B6995" s="4">
        <v>-3.3</v>
      </c>
      <c r="C6995">
        <f t="shared" si="327"/>
        <v>26.060000000000002</v>
      </c>
      <c r="D6995" s="8">
        <f t="shared" si="328"/>
        <v>45624</v>
      </c>
      <c r="E6995">
        <f t="shared" si="329"/>
        <v>23.345000090000003</v>
      </c>
    </row>
    <row r="6996" spans="1:5">
      <c r="A6996" s="6">
        <v>45624.666666666664</v>
      </c>
      <c r="B6996" s="4">
        <v>-3.3</v>
      </c>
      <c r="C6996">
        <f t="shared" si="327"/>
        <v>26.060000000000002</v>
      </c>
      <c r="D6996" s="8">
        <f t="shared" si="328"/>
        <v>45624</v>
      </c>
      <c r="E6996">
        <f t="shared" si="329"/>
        <v>23.345000090000003</v>
      </c>
    </row>
    <row r="6997" spans="1:5">
      <c r="A6997" s="6">
        <v>45624.708333333336</v>
      </c>
      <c r="B6997" s="4">
        <v>-4.4000000999999997</v>
      </c>
      <c r="C6997">
        <f t="shared" si="327"/>
        <v>24.079999820000001</v>
      </c>
      <c r="D6997" s="8">
        <f t="shared" si="328"/>
        <v>45624</v>
      </c>
      <c r="E6997">
        <f t="shared" si="329"/>
        <v>23.345000090000003</v>
      </c>
    </row>
    <row r="6998" spans="1:5">
      <c r="A6998" s="6">
        <v>45624.75</v>
      </c>
      <c r="B6998" s="4">
        <v>-4.4000000999999997</v>
      </c>
      <c r="C6998">
        <f t="shared" si="327"/>
        <v>24.079999820000001</v>
      </c>
      <c r="D6998" s="8">
        <f t="shared" si="328"/>
        <v>45624</v>
      </c>
      <c r="E6998">
        <f t="shared" si="329"/>
        <v>23.345000090000003</v>
      </c>
    </row>
    <row r="6999" spans="1:5">
      <c r="A6999" s="6">
        <v>45624.791666666664</v>
      </c>
      <c r="B6999" s="4">
        <v>-4.4000000999999997</v>
      </c>
      <c r="C6999">
        <f t="shared" si="327"/>
        <v>24.079999820000001</v>
      </c>
      <c r="D6999" s="8">
        <f t="shared" si="328"/>
        <v>45624</v>
      </c>
      <c r="E6999">
        <f t="shared" si="329"/>
        <v>23.345000090000003</v>
      </c>
    </row>
    <row r="7000" spans="1:5">
      <c r="A7000" s="6">
        <v>45624.833333333336</v>
      </c>
      <c r="B7000" s="4">
        <v>-4.4000000999999997</v>
      </c>
      <c r="C7000">
        <f t="shared" si="327"/>
        <v>24.079999820000001</v>
      </c>
      <c r="D7000" s="8">
        <f t="shared" si="328"/>
        <v>45624</v>
      </c>
      <c r="E7000">
        <f t="shared" si="329"/>
        <v>23.345000090000003</v>
      </c>
    </row>
    <row r="7001" spans="1:5">
      <c r="A7001" s="6">
        <v>45624.875</v>
      </c>
      <c r="B7001" s="4">
        <v>-5</v>
      </c>
      <c r="C7001">
        <f t="shared" si="327"/>
        <v>23</v>
      </c>
      <c r="D7001" s="8">
        <f t="shared" si="328"/>
        <v>45624</v>
      </c>
      <c r="E7001">
        <f t="shared" si="329"/>
        <v>23.345000090000003</v>
      </c>
    </row>
    <row r="7002" spans="1:5">
      <c r="A7002" s="6">
        <v>45624.916666666664</v>
      </c>
      <c r="B7002" s="4">
        <v>-5</v>
      </c>
      <c r="C7002">
        <f t="shared" si="327"/>
        <v>23</v>
      </c>
      <c r="D7002" s="8">
        <f t="shared" si="328"/>
        <v>45624</v>
      </c>
      <c r="E7002">
        <f t="shared" si="329"/>
        <v>23.345000090000003</v>
      </c>
    </row>
    <row r="7003" spans="1:5">
      <c r="A7003" s="6">
        <v>45624.958333333336</v>
      </c>
      <c r="B7003" s="4">
        <v>-4.4000000999999997</v>
      </c>
      <c r="C7003">
        <f t="shared" si="327"/>
        <v>24.079999820000001</v>
      </c>
      <c r="D7003" s="8">
        <f t="shared" si="328"/>
        <v>45624</v>
      </c>
      <c r="E7003">
        <f t="shared" si="329"/>
        <v>23.345000090000003</v>
      </c>
    </row>
    <row r="7004" spans="1:5">
      <c r="A7004" s="6">
        <v>45625</v>
      </c>
      <c r="B7004" s="4">
        <v>-4.4000000999999997</v>
      </c>
      <c r="C7004">
        <f t="shared" si="327"/>
        <v>24.079999820000001</v>
      </c>
      <c r="D7004" s="8">
        <f t="shared" si="328"/>
        <v>45625</v>
      </c>
      <c r="E7004">
        <f t="shared" si="329"/>
        <v>29.832500014249998</v>
      </c>
    </row>
    <row r="7005" spans="1:5">
      <c r="A7005" s="6">
        <v>45625.041666666664</v>
      </c>
      <c r="B7005" s="4">
        <v>-4.4000000999999997</v>
      </c>
      <c r="C7005">
        <f t="shared" si="327"/>
        <v>24.079999820000001</v>
      </c>
      <c r="D7005" s="8">
        <f t="shared" si="328"/>
        <v>45625</v>
      </c>
      <c r="E7005">
        <f t="shared" si="329"/>
        <v>29.832500014249998</v>
      </c>
    </row>
    <row r="7006" spans="1:5">
      <c r="A7006" s="6">
        <v>45625.083333333336</v>
      </c>
      <c r="B7006" s="4">
        <v>-3.9000001000000002</v>
      </c>
      <c r="C7006">
        <f t="shared" si="327"/>
        <v>24.97999982</v>
      </c>
      <c r="D7006" s="8">
        <f t="shared" si="328"/>
        <v>45625</v>
      </c>
      <c r="E7006">
        <f t="shared" si="329"/>
        <v>29.832500014249998</v>
      </c>
    </row>
    <row r="7007" spans="1:5">
      <c r="A7007" s="6">
        <v>45625.125</v>
      </c>
      <c r="B7007" s="4">
        <v>-3.3</v>
      </c>
      <c r="C7007">
        <f t="shared" si="327"/>
        <v>26.060000000000002</v>
      </c>
      <c r="D7007" s="8">
        <f t="shared" si="328"/>
        <v>45625</v>
      </c>
      <c r="E7007">
        <f t="shared" si="329"/>
        <v>29.832500014249998</v>
      </c>
    </row>
    <row r="7008" spans="1:5">
      <c r="A7008" s="6">
        <v>45625.166666666664</v>
      </c>
      <c r="B7008" s="4">
        <v>-2.8</v>
      </c>
      <c r="C7008">
        <f t="shared" si="327"/>
        <v>26.96</v>
      </c>
      <c r="D7008" s="8">
        <f t="shared" si="328"/>
        <v>45625</v>
      </c>
      <c r="E7008">
        <f t="shared" si="329"/>
        <v>29.832500014249998</v>
      </c>
    </row>
    <row r="7009" spans="1:5">
      <c r="A7009" s="6">
        <v>45625.208333333336</v>
      </c>
      <c r="B7009" s="4">
        <v>-2.2000000000000002</v>
      </c>
      <c r="C7009">
        <f t="shared" si="327"/>
        <v>28.04</v>
      </c>
      <c r="D7009" s="8">
        <f t="shared" si="328"/>
        <v>45625</v>
      </c>
      <c r="E7009">
        <f t="shared" si="329"/>
        <v>29.832500014249998</v>
      </c>
    </row>
    <row r="7010" spans="1:5">
      <c r="A7010" s="6">
        <v>45625.25</v>
      </c>
      <c r="B7010" s="4">
        <v>-2.8</v>
      </c>
      <c r="C7010">
        <f t="shared" si="327"/>
        <v>26.96</v>
      </c>
      <c r="D7010" s="8">
        <f t="shared" si="328"/>
        <v>45625</v>
      </c>
      <c r="E7010">
        <f t="shared" si="329"/>
        <v>29.832500014249998</v>
      </c>
    </row>
    <row r="7011" spans="1:5">
      <c r="A7011" s="6">
        <v>45625.291666666664</v>
      </c>
      <c r="B7011" s="4">
        <v>-2.8</v>
      </c>
      <c r="C7011">
        <f t="shared" si="327"/>
        <v>26.96</v>
      </c>
      <c r="D7011" s="8">
        <f t="shared" si="328"/>
        <v>45625</v>
      </c>
      <c r="E7011">
        <f t="shared" si="329"/>
        <v>29.832500014249998</v>
      </c>
    </row>
    <row r="7012" spans="1:5">
      <c r="A7012" s="6">
        <v>45625.333333333336</v>
      </c>
      <c r="B7012" s="4">
        <v>-2.2000000000000002</v>
      </c>
      <c r="C7012">
        <f t="shared" si="327"/>
        <v>28.04</v>
      </c>
      <c r="D7012" s="8">
        <f t="shared" si="328"/>
        <v>45625</v>
      </c>
      <c r="E7012">
        <f t="shared" si="329"/>
        <v>29.832500014249998</v>
      </c>
    </row>
    <row r="7013" spans="1:5">
      <c r="A7013" s="6">
        <v>45625.375</v>
      </c>
      <c r="B7013" s="4">
        <v>-0.6</v>
      </c>
      <c r="C7013">
        <f t="shared" si="327"/>
        <v>30.92</v>
      </c>
      <c r="D7013" s="8">
        <f t="shared" si="328"/>
        <v>45625</v>
      </c>
      <c r="E7013">
        <f t="shared" si="329"/>
        <v>29.832500014249998</v>
      </c>
    </row>
    <row r="7014" spans="1:5">
      <c r="A7014" s="6">
        <v>45625.416666666664</v>
      </c>
      <c r="B7014" s="4">
        <v>1.10000002</v>
      </c>
      <c r="C7014">
        <f t="shared" si="327"/>
        <v>33.980000036</v>
      </c>
      <c r="D7014" s="8">
        <f t="shared" si="328"/>
        <v>45625</v>
      </c>
      <c r="E7014">
        <f t="shared" si="329"/>
        <v>29.832500014249998</v>
      </c>
    </row>
    <row r="7015" spans="1:5">
      <c r="A7015" s="6">
        <v>45625.458333333336</v>
      </c>
      <c r="B7015" s="4">
        <v>2.2000000499999999</v>
      </c>
      <c r="C7015">
        <f t="shared" si="327"/>
        <v>35.960000090000001</v>
      </c>
      <c r="D7015" s="8">
        <f t="shared" si="328"/>
        <v>45625</v>
      </c>
      <c r="E7015">
        <f t="shared" si="329"/>
        <v>29.832500014249998</v>
      </c>
    </row>
    <row r="7016" spans="1:5">
      <c r="A7016" s="6">
        <v>45625.5</v>
      </c>
      <c r="B7016" s="4">
        <v>2.2000000499999999</v>
      </c>
      <c r="C7016">
        <f t="shared" si="327"/>
        <v>35.960000090000001</v>
      </c>
      <c r="D7016" s="8">
        <f t="shared" si="328"/>
        <v>45625</v>
      </c>
      <c r="E7016">
        <f t="shared" si="329"/>
        <v>29.832500014249998</v>
      </c>
    </row>
    <row r="7017" spans="1:5">
      <c r="A7017" s="6">
        <v>45625.541666666664</v>
      </c>
      <c r="B7017" s="4">
        <v>3.2999999500000001</v>
      </c>
      <c r="C7017">
        <f t="shared" si="327"/>
        <v>37.939999909999997</v>
      </c>
      <c r="D7017" s="8">
        <f t="shared" si="328"/>
        <v>45625</v>
      </c>
      <c r="E7017">
        <f t="shared" si="329"/>
        <v>29.832500014249998</v>
      </c>
    </row>
    <row r="7018" spans="1:5">
      <c r="A7018" s="6">
        <v>45625.583333333336</v>
      </c>
      <c r="B7018" s="4">
        <v>3.2999999500000001</v>
      </c>
      <c r="C7018">
        <f t="shared" si="327"/>
        <v>37.939999909999997</v>
      </c>
      <c r="D7018" s="8">
        <f t="shared" si="328"/>
        <v>45625</v>
      </c>
      <c r="E7018">
        <f t="shared" si="329"/>
        <v>29.832500014249998</v>
      </c>
    </row>
    <row r="7019" spans="1:5">
      <c r="A7019" s="6">
        <v>45625.625</v>
      </c>
      <c r="B7019" s="4">
        <v>3.9000001000000002</v>
      </c>
      <c r="C7019">
        <f t="shared" si="327"/>
        <v>39.020000179999997</v>
      </c>
      <c r="D7019" s="8">
        <f t="shared" si="328"/>
        <v>45625</v>
      </c>
      <c r="E7019">
        <f t="shared" si="329"/>
        <v>29.832500014249998</v>
      </c>
    </row>
    <row r="7020" spans="1:5">
      <c r="A7020" s="6">
        <v>45625.666666666664</v>
      </c>
      <c r="B7020" s="4">
        <v>3.9000001000000002</v>
      </c>
      <c r="C7020">
        <f t="shared" si="327"/>
        <v>39.020000179999997</v>
      </c>
      <c r="D7020" s="8">
        <f t="shared" si="328"/>
        <v>45625</v>
      </c>
      <c r="E7020">
        <f t="shared" si="329"/>
        <v>29.832500014249998</v>
      </c>
    </row>
    <row r="7021" spans="1:5">
      <c r="A7021" s="6">
        <v>45625.708333333336</v>
      </c>
      <c r="B7021" s="4">
        <v>3.2999999500000001</v>
      </c>
      <c r="C7021">
        <f t="shared" si="327"/>
        <v>37.939999909999997</v>
      </c>
      <c r="D7021" s="8">
        <f t="shared" si="328"/>
        <v>45625</v>
      </c>
      <c r="E7021">
        <f t="shared" si="329"/>
        <v>29.832500014249998</v>
      </c>
    </row>
    <row r="7022" spans="1:5">
      <c r="A7022" s="6">
        <v>45625.75</v>
      </c>
      <c r="B7022" s="4">
        <v>1.10000002</v>
      </c>
      <c r="C7022">
        <f t="shared" si="327"/>
        <v>33.980000036</v>
      </c>
      <c r="D7022" s="8">
        <f t="shared" si="328"/>
        <v>45625</v>
      </c>
      <c r="E7022">
        <f t="shared" si="329"/>
        <v>29.832500014249998</v>
      </c>
    </row>
    <row r="7023" spans="1:5">
      <c r="A7023" s="6">
        <v>45625.791666666664</v>
      </c>
      <c r="B7023" s="4">
        <v>-2.2000000000000002</v>
      </c>
      <c r="C7023">
        <f t="shared" si="327"/>
        <v>28.04</v>
      </c>
      <c r="D7023" s="8">
        <f t="shared" si="328"/>
        <v>45625</v>
      </c>
      <c r="E7023">
        <f t="shared" si="329"/>
        <v>29.832500014249998</v>
      </c>
    </row>
    <row r="7024" spans="1:5">
      <c r="A7024" s="6">
        <v>45625.833333333336</v>
      </c>
      <c r="B7024" s="4">
        <v>-3.3</v>
      </c>
      <c r="C7024">
        <f t="shared" si="327"/>
        <v>26.060000000000002</v>
      </c>
      <c r="D7024" s="8">
        <f t="shared" si="328"/>
        <v>45625</v>
      </c>
      <c r="E7024">
        <f t="shared" si="329"/>
        <v>29.832500014249998</v>
      </c>
    </row>
    <row r="7025" spans="1:5">
      <c r="A7025" s="6">
        <v>45625.875</v>
      </c>
      <c r="B7025" s="4">
        <v>-4.4000000999999997</v>
      </c>
      <c r="C7025">
        <f t="shared" si="327"/>
        <v>24.079999820000001</v>
      </c>
      <c r="D7025" s="8">
        <f t="shared" si="328"/>
        <v>45625</v>
      </c>
      <c r="E7025">
        <f t="shared" si="329"/>
        <v>29.832500014249998</v>
      </c>
    </row>
    <row r="7026" spans="1:5">
      <c r="A7026" s="6">
        <v>45625.916666666664</v>
      </c>
      <c r="B7026" s="4">
        <v>-6.6999997999999996</v>
      </c>
      <c r="C7026">
        <f t="shared" si="327"/>
        <v>19.940000359999999</v>
      </c>
      <c r="D7026" s="8">
        <f t="shared" si="328"/>
        <v>45625</v>
      </c>
      <c r="E7026">
        <f t="shared" si="329"/>
        <v>29.832500014249998</v>
      </c>
    </row>
    <row r="7027" spans="1:5">
      <c r="A7027" s="6">
        <v>45625.958333333336</v>
      </c>
      <c r="B7027" s="4">
        <v>-7.1999997999999996</v>
      </c>
      <c r="C7027">
        <f t="shared" si="327"/>
        <v>19.040000360000001</v>
      </c>
      <c r="D7027" s="8">
        <f t="shared" si="328"/>
        <v>45625</v>
      </c>
      <c r="E7027">
        <f t="shared" si="329"/>
        <v>29.832500014249998</v>
      </c>
    </row>
    <row r="7028" spans="1:5">
      <c r="A7028" s="6">
        <v>45626</v>
      </c>
      <c r="B7028" s="4">
        <v>-8.8999995999999992</v>
      </c>
      <c r="C7028">
        <f t="shared" si="327"/>
        <v>15.98000072</v>
      </c>
      <c r="D7028" s="8">
        <f t="shared" si="328"/>
        <v>45626</v>
      </c>
      <c r="E7028">
        <f t="shared" si="329"/>
        <v>19.955000090000002</v>
      </c>
    </row>
    <row r="7029" spans="1:5">
      <c r="A7029" s="6">
        <v>45626.041666666664</v>
      </c>
      <c r="B7029" s="4">
        <v>-10</v>
      </c>
      <c r="C7029">
        <f t="shared" si="327"/>
        <v>14</v>
      </c>
      <c r="D7029" s="8">
        <f t="shared" si="328"/>
        <v>45626</v>
      </c>
      <c r="E7029">
        <f t="shared" si="329"/>
        <v>19.955000090000002</v>
      </c>
    </row>
    <row r="7030" spans="1:5">
      <c r="A7030" s="6">
        <v>45626.083333333336</v>
      </c>
      <c r="B7030" s="4">
        <v>-10.6</v>
      </c>
      <c r="C7030">
        <f t="shared" si="327"/>
        <v>12.920000000000002</v>
      </c>
      <c r="D7030" s="8">
        <f t="shared" si="328"/>
        <v>45626</v>
      </c>
      <c r="E7030">
        <f t="shared" si="329"/>
        <v>19.955000090000002</v>
      </c>
    </row>
    <row r="7031" spans="1:5">
      <c r="A7031" s="6">
        <v>45626.125</v>
      </c>
      <c r="B7031" s="4">
        <v>-10.6</v>
      </c>
      <c r="C7031">
        <f t="shared" si="327"/>
        <v>12.920000000000002</v>
      </c>
      <c r="D7031" s="8">
        <f t="shared" si="328"/>
        <v>45626</v>
      </c>
      <c r="E7031">
        <f t="shared" si="329"/>
        <v>19.955000090000002</v>
      </c>
    </row>
    <row r="7032" spans="1:5">
      <c r="A7032" s="6">
        <v>45626.166666666664</v>
      </c>
      <c r="B7032" s="4">
        <v>-11.1</v>
      </c>
      <c r="C7032">
        <f t="shared" si="327"/>
        <v>12.02</v>
      </c>
      <c r="D7032" s="8">
        <f t="shared" si="328"/>
        <v>45626</v>
      </c>
      <c r="E7032">
        <f t="shared" si="329"/>
        <v>19.955000090000002</v>
      </c>
    </row>
    <row r="7033" spans="1:5">
      <c r="A7033" s="6">
        <v>45626.208333333336</v>
      </c>
      <c r="B7033" s="4">
        <v>-11.1</v>
      </c>
      <c r="C7033">
        <f t="shared" si="327"/>
        <v>12.02</v>
      </c>
      <c r="D7033" s="8">
        <f t="shared" si="328"/>
        <v>45626</v>
      </c>
      <c r="E7033">
        <f t="shared" si="329"/>
        <v>19.955000090000002</v>
      </c>
    </row>
    <row r="7034" spans="1:5">
      <c r="A7034" s="6">
        <v>45626.25</v>
      </c>
      <c r="B7034" s="4">
        <v>-11.1</v>
      </c>
      <c r="C7034">
        <f t="shared" si="327"/>
        <v>12.02</v>
      </c>
      <c r="D7034" s="8">
        <f t="shared" si="328"/>
        <v>45626</v>
      </c>
      <c r="E7034">
        <f t="shared" si="329"/>
        <v>19.955000090000002</v>
      </c>
    </row>
    <row r="7035" spans="1:5">
      <c r="A7035" s="6">
        <v>45626.291666666664</v>
      </c>
      <c r="B7035" s="4">
        <v>-11.1</v>
      </c>
      <c r="C7035">
        <f t="shared" si="327"/>
        <v>12.02</v>
      </c>
      <c r="D7035" s="8">
        <f t="shared" si="328"/>
        <v>45626</v>
      </c>
      <c r="E7035">
        <f t="shared" si="329"/>
        <v>19.955000090000002</v>
      </c>
    </row>
    <row r="7036" spans="1:5">
      <c r="A7036" s="6">
        <v>45626.333333333336</v>
      </c>
      <c r="B7036" s="4">
        <v>-10.6</v>
      </c>
      <c r="C7036">
        <f t="shared" si="327"/>
        <v>12.920000000000002</v>
      </c>
      <c r="D7036" s="8">
        <f t="shared" si="328"/>
        <v>45626</v>
      </c>
      <c r="E7036">
        <f t="shared" si="329"/>
        <v>19.955000090000002</v>
      </c>
    </row>
    <row r="7037" spans="1:5">
      <c r="A7037" s="6">
        <v>45626.375</v>
      </c>
      <c r="B7037" s="4">
        <v>-8.8999995999999992</v>
      </c>
      <c r="C7037">
        <f t="shared" si="327"/>
        <v>15.98000072</v>
      </c>
      <c r="D7037" s="8">
        <f t="shared" si="328"/>
        <v>45626</v>
      </c>
      <c r="E7037">
        <f t="shared" si="329"/>
        <v>19.955000090000002</v>
      </c>
    </row>
    <row r="7038" spans="1:5">
      <c r="A7038" s="6">
        <v>45626.416666666664</v>
      </c>
      <c r="B7038" s="4">
        <v>-7.1999997999999996</v>
      </c>
      <c r="C7038">
        <f t="shared" si="327"/>
        <v>19.040000360000001</v>
      </c>
      <c r="D7038" s="8">
        <f t="shared" si="328"/>
        <v>45626</v>
      </c>
      <c r="E7038">
        <f t="shared" si="329"/>
        <v>19.955000090000002</v>
      </c>
    </row>
    <row r="7039" spans="1:5">
      <c r="A7039" s="6">
        <v>45626.458333333336</v>
      </c>
      <c r="B7039" s="4">
        <v>-5.5999999000000003</v>
      </c>
      <c r="C7039">
        <f t="shared" si="327"/>
        <v>21.920000179999999</v>
      </c>
      <c r="D7039" s="8">
        <f t="shared" si="328"/>
        <v>45626</v>
      </c>
      <c r="E7039">
        <f t="shared" si="329"/>
        <v>19.955000090000002</v>
      </c>
    </row>
    <row r="7040" spans="1:5">
      <c r="A7040" s="6">
        <v>45626.5</v>
      </c>
      <c r="B7040" s="4">
        <v>-4.4000000999999997</v>
      </c>
      <c r="C7040">
        <f t="shared" si="327"/>
        <v>24.079999820000001</v>
      </c>
      <c r="D7040" s="8">
        <f t="shared" si="328"/>
        <v>45626</v>
      </c>
      <c r="E7040">
        <f t="shared" si="329"/>
        <v>19.955000090000002</v>
      </c>
    </row>
    <row r="7041" spans="1:5">
      <c r="A7041" s="6">
        <v>45626.541666666664</v>
      </c>
      <c r="B7041" s="4">
        <v>-2.8</v>
      </c>
      <c r="C7041">
        <f t="shared" si="327"/>
        <v>26.96</v>
      </c>
      <c r="D7041" s="8">
        <f t="shared" si="328"/>
        <v>45626</v>
      </c>
      <c r="E7041">
        <f t="shared" si="329"/>
        <v>19.955000090000002</v>
      </c>
    </row>
    <row r="7042" spans="1:5">
      <c r="A7042" s="6">
        <v>45626.583333333336</v>
      </c>
      <c r="B7042" s="4">
        <v>-2.2000000000000002</v>
      </c>
      <c r="C7042">
        <f t="shared" si="327"/>
        <v>28.04</v>
      </c>
      <c r="D7042" s="8">
        <f t="shared" si="328"/>
        <v>45626</v>
      </c>
      <c r="E7042">
        <f t="shared" si="329"/>
        <v>19.955000090000002</v>
      </c>
    </row>
    <row r="7043" spans="1:5">
      <c r="A7043" s="6">
        <v>45626.625</v>
      </c>
      <c r="B7043" s="4">
        <v>-2.2000000000000002</v>
      </c>
      <c r="C7043">
        <f t="shared" ref="C7043:C7106" si="330">B7043*1.8+32</f>
        <v>28.04</v>
      </c>
      <c r="D7043" s="8">
        <f t="shared" ref="D7043:D7106" si="331">DATE(YEAR(A7043), MONTH(A7043), DAY(A7043))</f>
        <v>45626</v>
      </c>
      <c r="E7043">
        <f t="shared" si="329"/>
        <v>19.955000090000002</v>
      </c>
    </row>
    <row r="7044" spans="1:5">
      <c r="A7044" s="6">
        <v>45626.666666666664</v>
      </c>
      <c r="B7044" s="4">
        <v>-2.2000000000000002</v>
      </c>
      <c r="C7044">
        <f t="shared" si="330"/>
        <v>28.04</v>
      </c>
      <c r="D7044" s="8">
        <f t="shared" si="331"/>
        <v>45626</v>
      </c>
      <c r="E7044">
        <f t="shared" ref="E7044:E7107" si="332">AVERAGEIF(D:D, D7044, C:C)</f>
        <v>19.955000090000002</v>
      </c>
    </row>
    <row r="7045" spans="1:5">
      <c r="A7045" s="6">
        <v>45626.708333333336</v>
      </c>
      <c r="B7045" s="4">
        <v>-2.2000000000000002</v>
      </c>
      <c r="C7045">
        <f t="shared" si="330"/>
        <v>28.04</v>
      </c>
      <c r="D7045" s="8">
        <f t="shared" si="331"/>
        <v>45626</v>
      </c>
      <c r="E7045">
        <f t="shared" si="332"/>
        <v>19.955000090000002</v>
      </c>
    </row>
    <row r="7046" spans="1:5">
      <c r="A7046" s="6">
        <v>45626.75</v>
      </c>
      <c r="B7046" s="4">
        <v>-2.8</v>
      </c>
      <c r="C7046">
        <f t="shared" si="330"/>
        <v>26.96</v>
      </c>
      <c r="D7046" s="8">
        <f t="shared" si="331"/>
        <v>45626</v>
      </c>
      <c r="E7046">
        <f t="shared" si="332"/>
        <v>19.955000090000002</v>
      </c>
    </row>
    <row r="7047" spans="1:5">
      <c r="A7047" s="6">
        <v>45626.791666666664</v>
      </c>
      <c r="B7047" s="4">
        <v>-3.3</v>
      </c>
      <c r="C7047">
        <f t="shared" si="330"/>
        <v>26.060000000000002</v>
      </c>
      <c r="D7047" s="8">
        <f t="shared" si="331"/>
        <v>45626</v>
      </c>
      <c r="E7047">
        <f t="shared" si="332"/>
        <v>19.955000090000002</v>
      </c>
    </row>
    <row r="7048" spans="1:5">
      <c r="A7048" s="6">
        <v>45626.833333333336</v>
      </c>
      <c r="B7048" s="4">
        <v>-4.4000000999999997</v>
      </c>
      <c r="C7048">
        <f t="shared" si="330"/>
        <v>24.079999820000001</v>
      </c>
      <c r="D7048" s="8">
        <f t="shared" si="331"/>
        <v>45626</v>
      </c>
      <c r="E7048">
        <f t="shared" si="332"/>
        <v>19.955000090000002</v>
      </c>
    </row>
    <row r="7049" spans="1:5">
      <c r="A7049" s="6">
        <v>45626.875</v>
      </c>
      <c r="B7049" s="4">
        <v>-5</v>
      </c>
      <c r="C7049">
        <f t="shared" si="330"/>
        <v>23</v>
      </c>
      <c r="D7049" s="8">
        <f t="shared" si="331"/>
        <v>45626</v>
      </c>
      <c r="E7049">
        <f t="shared" si="332"/>
        <v>19.955000090000002</v>
      </c>
    </row>
    <row r="7050" spans="1:5">
      <c r="A7050" s="6">
        <v>45626.916666666664</v>
      </c>
      <c r="B7050" s="4">
        <v>-5.5999999000000003</v>
      </c>
      <c r="C7050">
        <f t="shared" si="330"/>
        <v>21.920000179999999</v>
      </c>
      <c r="D7050" s="8">
        <f t="shared" si="331"/>
        <v>45626</v>
      </c>
      <c r="E7050">
        <f t="shared" si="332"/>
        <v>19.955000090000002</v>
      </c>
    </row>
    <row r="7051" spans="1:5">
      <c r="A7051" s="6">
        <v>45626.958333333336</v>
      </c>
      <c r="B7051" s="4">
        <v>-6.6999997999999996</v>
      </c>
      <c r="C7051">
        <f t="shared" si="330"/>
        <v>19.940000359999999</v>
      </c>
      <c r="D7051" s="8">
        <f t="shared" si="331"/>
        <v>45626</v>
      </c>
      <c r="E7051">
        <f t="shared" si="332"/>
        <v>19.955000090000002</v>
      </c>
    </row>
    <row r="7052" spans="1:5">
      <c r="A7052" s="6">
        <v>45627</v>
      </c>
      <c r="B7052" s="4">
        <v>-7.1999997999999996</v>
      </c>
      <c r="C7052">
        <f t="shared" si="330"/>
        <v>19.040000360000001</v>
      </c>
      <c r="D7052" s="8">
        <f t="shared" si="331"/>
        <v>45627</v>
      </c>
      <c r="E7052">
        <f t="shared" si="332"/>
        <v>23.622500134999999</v>
      </c>
    </row>
    <row r="7053" spans="1:5">
      <c r="A7053" s="6">
        <v>45627.041666666664</v>
      </c>
      <c r="B7053" s="4">
        <v>-7.8000002000000004</v>
      </c>
      <c r="C7053">
        <f t="shared" si="330"/>
        <v>17.959999639999999</v>
      </c>
      <c r="D7053" s="8">
        <f t="shared" si="331"/>
        <v>45627</v>
      </c>
      <c r="E7053">
        <f t="shared" si="332"/>
        <v>23.622500134999999</v>
      </c>
    </row>
    <row r="7054" spans="1:5">
      <c r="A7054" s="6">
        <v>45627.083333333336</v>
      </c>
      <c r="B7054" s="4">
        <v>-7.8000002000000004</v>
      </c>
      <c r="C7054">
        <f t="shared" si="330"/>
        <v>17.959999639999999</v>
      </c>
      <c r="D7054" s="8">
        <f t="shared" si="331"/>
        <v>45627</v>
      </c>
      <c r="E7054">
        <f t="shared" si="332"/>
        <v>23.622500134999999</v>
      </c>
    </row>
    <row r="7055" spans="1:5">
      <c r="A7055" s="6">
        <v>45627.125</v>
      </c>
      <c r="B7055" s="4">
        <v>-8.3000001999999995</v>
      </c>
      <c r="C7055">
        <f t="shared" si="330"/>
        <v>17.059999640000001</v>
      </c>
      <c r="D7055" s="8">
        <f t="shared" si="331"/>
        <v>45627</v>
      </c>
      <c r="E7055">
        <f t="shared" si="332"/>
        <v>23.622500134999999</v>
      </c>
    </row>
    <row r="7056" spans="1:5">
      <c r="A7056" s="6">
        <v>45627.166666666664</v>
      </c>
      <c r="B7056" s="4">
        <v>-8.8999995999999992</v>
      </c>
      <c r="C7056">
        <f t="shared" si="330"/>
        <v>15.98000072</v>
      </c>
      <c r="D7056" s="8">
        <f t="shared" si="331"/>
        <v>45627</v>
      </c>
      <c r="E7056">
        <f t="shared" si="332"/>
        <v>23.622500134999999</v>
      </c>
    </row>
    <row r="7057" spans="1:5">
      <c r="A7057" s="6">
        <v>45627.208333333336</v>
      </c>
      <c r="B7057" s="4">
        <v>-9.3999995999999992</v>
      </c>
      <c r="C7057">
        <f t="shared" si="330"/>
        <v>15.080000720000001</v>
      </c>
      <c r="D7057" s="8">
        <f t="shared" si="331"/>
        <v>45627</v>
      </c>
      <c r="E7057">
        <f t="shared" si="332"/>
        <v>23.622500134999999</v>
      </c>
    </row>
    <row r="7058" spans="1:5">
      <c r="A7058" s="6">
        <v>45627.25</v>
      </c>
      <c r="B7058" s="4">
        <v>-9.3999995999999992</v>
      </c>
      <c r="C7058">
        <f t="shared" si="330"/>
        <v>15.080000720000001</v>
      </c>
      <c r="D7058" s="8">
        <f t="shared" si="331"/>
        <v>45627</v>
      </c>
      <c r="E7058">
        <f t="shared" si="332"/>
        <v>23.622500134999999</v>
      </c>
    </row>
    <row r="7059" spans="1:5">
      <c r="A7059" s="6">
        <v>45627.291666666664</v>
      </c>
      <c r="B7059" s="4">
        <v>-9.3999995999999992</v>
      </c>
      <c r="C7059">
        <f t="shared" si="330"/>
        <v>15.080000720000001</v>
      </c>
      <c r="D7059" s="8">
        <f t="shared" si="331"/>
        <v>45627</v>
      </c>
      <c r="E7059">
        <f t="shared" si="332"/>
        <v>23.622500134999999</v>
      </c>
    </row>
    <row r="7060" spans="1:5">
      <c r="A7060" s="6">
        <v>45627.333333333336</v>
      </c>
      <c r="B7060" s="4">
        <v>-8.8999995999999992</v>
      </c>
      <c r="C7060">
        <f t="shared" si="330"/>
        <v>15.98000072</v>
      </c>
      <c r="D7060" s="8">
        <f t="shared" si="331"/>
        <v>45627</v>
      </c>
      <c r="E7060">
        <f t="shared" si="332"/>
        <v>23.622500134999999</v>
      </c>
    </row>
    <row r="7061" spans="1:5">
      <c r="A7061" s="6">
        <v>45627.375</v>
      </c>
      <c r="B7061" s="4">
        <v>-7.1999997999999996</v>
      </c>
      <c r="C7061">
        <f t="shared" si="330"/>
        <v>19.040000360000001</v>
      </c>
      <c r="D7061" s="8">
        <f t="shared" si="331"/>
        <v>45627</v>
      </c>
      <c r="E7061">
        <f t="shared" si="332"/>
        <v>23.622500134999999</v>
      </c>
    </row>
    <row r="7062" spans="1:5">
      <c r="A7062" s="6">
        <v>45627.416666666664</v>
      </c>
      <c r="B7062" s="4">
        <v>-5.5999999000000003</v>
      </c>
      <c r="C7062">
        <f t="shared" si="330"/>
        <v>21.920000179999999</v>
      </c>
      <c r="D7062" s="8">
        <f t="shared" si="331"/>
        <v>45627</v>
      </c>
      <c r="E7062">
        <f t="shared" si="332"/>
        <v>23.622500134999999</v>
      </c>
    </row>
    <row r="7063" spans="1:5">
      <c r="A7063" s="6">
        <v>45627.458333333336</v>
      </c>
      <c r="B7063" s="4">
        <v>-3.9000001000000002</v>
      </c>
      <c r="C7063">
        <f t="shared" si="330"/>
        <v>24.97999982</v>
      </c>
      <c r="D7063" s="8">
        <f t="shared" si="331"/>
        <v>45627</v>
      </c>
      <c r="E7063">
        <f t="shared" si="332"/>
        <v>23.622500134999999</v>
      </c>
    </row>
    <row r="7064" spans="1:5">
      <c r="A7064" s="6">
        <v>45627.5</v>
      </c>
      <c r="B7064" s="4">
        <v>-2.2000000000000002</v>
      </c>
      <c r="C7064">
        <f t="shared" si="330"/>
        <v>28.04</v>
      </c>
      <c r="D7064" s="8">
        <f t="shared" si="331"/>
        <v>45627</v>
      </c>
      <c r="E7064">
        <f t="shared" si="332"/>
        <v>23.622500134999999</v>
      </c>
    </row>
    <row r="7065" spans="1:5">
      <c r="A7065" s="6">
        <v>45627.541666666664</v>
      </c>
      <c r="B7065" s="4">
        <v>-2.8</v>
      </c>
      <c r="C7065">
        <f t="shared" si="330"/>
        <v>26.96</v>
      </c>
      <c r="D7065" s="8">
        <f t="shared" si="331"/>
        <v>45627</v>
      </c>
      <c r="E7065">
        <f t="shared" si="332"/>
        <v>23.622500134999999</v>
      </c>
    </row>
    <row r="7066" spans="1:5">
      <c r="A7066" s="6">
        <v>45627.583333333336</v>
      </c>
      <c r="B7066" s="4">
        <v>-1.7</v>
      </c>
      <c r="C7066">
        <f t="shared" si="330"/>
        <v>28.94</v>
      </c>
      <c r="D7066" s="8">
        <f t="shared" si="331"/>
        <v>45627</v>
      </c>
      <c r="E7066">
        <f t="shared" si="332"/>
        <v>23.622500134999999</v>
      </c>
    </row>
    <row r="7067" spans="1:5">
      <c r="A7067" s="6">
        <v>45627.625</v>
      </c>
      <c r="B7067" s="4">
        <v>-1.1000000000000001</v>
      </c>
      <c r="C7067">
        <f t="shared" si="330"/>
        <v>30.02</v>
      </c>
      <c r="D7067" s="8">
        <f t="shared" si="331"/>
        <v>45627</v>
      </c>
      <c r="E7067">
        <f t="shared" si="332"/>
        <v>23.622500134999999</v>
      </c>
    </row>
    <row r="7068" spans="1:5">
      <c r="A7068" s="6">
        <v>45627.666666666664</v>
      </c>
      <c r="B7068" s="4">
        <v>-0.6</v>
      </c>
      <c r="C7068">
        <f t="shared" si="330"/>
        <v>30.92</v>
      </c>
      <c r="D7068" s="8">
        <f t="shared" si="331"/>
        <v>45627</v>
      </c>
      <c r="E7068">
        <f t="shared" si="332"/>
        <v>23.622500134999999</v>
      </c>
    </row>
    <row r="7069" spans="1:5">
      <c r="A7069" s="6">
        <v>45627.708333333336</v>
      </c>
      <c r="B7069" s="4">
        <v>0</v>
      </c>
      <c r="C7069">
        <f t="shared" si="330"/>
        <v>32</v>
      </c>
      <c r="D7069" s="8">
        <f t="shared" si="331"/>
        <v>45627</v>
      </c>
      <c r="E7069">
        <f t="shared" si="332"/>
        <v>23.622500134999999</v>
      </c>
    </row>
    <row r="7070" spans="1:5">
      <c r="A7070" s="6">
        <v>45627.75</v>
      </c>
      <c r="B7070" s="4">
        <v>-0.6</v>
      </c>
      <c r="C7070">
        <f t="shared" si="330"/>
        <v>30.92</v>
      </c>
      <c r="D7070" s="8">
        <f t="shared" si="331"/>
        <v>45627</v>
      </c>
      <c r="E7070">
        <f t="shared" si="332"/>
        <v>23.622500134999999</v>
      </c>
    </row>
    <row r="7071" spans="1:5">
      <c r="A7071" s="6">
        <v>45627.791666666664</v>
      </c>
      <c r="B7071" s="4">
        <v>-1.1000000000000001</v>
      </c>
      <c r="C7071">
        <f t="shared" si="330"/>
        <v>30.02</v>
      </c>
      <c r="D7071" s="8">
        <f t="shared" si="331"/>
        <v>45627</v>
      </c>
      <c r="E7071">
        <f t="shared" si="332"/>
        <v>23.622500134999999</v>
      </c>
    </row>
    <row r="7072" spans="1:5">
      <c r="A7072" s="6">
        <v>45627.833333333336</v>
      </c>
      <c r="B7072" s="4">
        <v>-1.1000000000000001</v>
      </c>
      <c r="C7072">
        <f t="shared" si="330"/>
        <v>30.02</v>
      </c>
      <c r="D7072" s="8">
        <f t="shared" si="331"/>
        <v>45627</v>
      </c>
      <c r="E7072">
        <f t="shared" si="332"/>
        <v>23.622500134999999</v>
      </c>
    </row>
    <row r="7073" spans="1:5">
      <c r="A7073" s="6">
        <v>45627.875</v>
      </c>
      <c r="B7073" s="4">
        <v>-1.7</v>
      </c>
      <c r="C7073">
        <f t="shared" si="330"/>
        <v>28.94</v>
      </c>
      <c r="D7073" s="8">
        <f t="shared" si="331"/>
        <v>45627</v>
      </c>
      <c r="E7073">
        <f t="shared" si="332"/>
        <v>23.622500134999999</v>
      </c>
    </row>
    <row r="7074" spans="1:5">
      <c r="A7074" s="6">
        <v>45627.916666666664</v>
      </c>
      <c r="B7074" s="4">
        <v>-2.2000000000000002</v>
      </c>
      <c r="C7074">
        <f t="shared" si="330"/>
        <v>28.04</v>
      </c>
      <c r="D7074" s="8">
        <f t="shared" si="331"/>
        <v>45627</v>
      </c>
      <c r="E7074">
        <f t="shared" si="332"/>
        <v>23.622500134999999</v>
      </c>
    </row>
    <row r="7075" spans="1:5">
      <c r="A7075" s="6">
        <v>45627.958333333336</v>
      </c>
      <c r="B7075" s="4">
        <v>-2.8</v>
      </c>
      <c r="C7075">
        <f t="shared" si="330"/>
        <v>26.96</v>
      </c>
      <c r="D7075" s="8">
        <f t="shared" si="331"/>
        <v>45627</v>
      </c>
      <c r="E7075">
        <f t="shared" si="332"/>
        <v>23.622500134999999</v>
      </c>
    </row>
    <row r="7076" spans="1:5">
      <c r="A7076" s="6">
        <v>45628</v>
      </c>
      <c r="B7076" s="4">
        <v>-2.8</v>
      </c>
      <c r="C7076">
        <f t="shared" si="330"/>
        <v>26.96</v>
      </c>
      <c r="D7076" s="8">
        <f t="shared" si="331"/>
        <v>45628</v>
      </c>
      <c r="E7076">
        <f t="shared" si="332"/>
        <v>36.9424998605</v>
      </c>
    </row>
    <row r="7077" spans="1:5">
      <c r="A7077" s="6">
        <v>45628.041666666664</v>
      </c>
      <c r="B7077" s="4">
        <v>-3.3</v>
      </c>
      <c r="C7077">
        <f t="shared" si="330"/>
        <v>26.060000000000002</v>
      </c>
      <c r="D7077" s="8">
        <f t="shared" si="331"/>
        <v>45628</v>
      </c>
      <c r="E7077">
        <f t="shared" si="332"/>
        <v>36.9424998605</v>
      </c>
    </row>
    <row r="7078" spans="1:5">
      <c r="A7078" s="6">
        <v>45628.083333333336</v>
      </c>
      <c r="B7078" s="4">
        <v>-3.9000001000000002</v>
      </c>
      <c r="C7078">
        <f t="shared" si="330"/>
        <v>24.97999982</v>
      </c>
      <c r="D7078" s="8">
        <f t="shared" si="331"/>
        <v>45628</v>
      </c>
      <c r="E7078">
        <f t="shared" si="332"/>
        <v>36.9424998605</v>
      </c>
    </row>
    <row r="7079" spans="1:5">
      <c r="A7079" s="6">
        <v>45628.125</v>
      </c>
      <c r="B7079" s="4">
        <v>-3.9000001000000002</v>
      </c>
      <c r="C7079">
        <f t="shared" si="330"/>
        <v>24.97999982</v>
      </c>
      <c r="D7079" s="8">
        <f t="shared" si="331"/>
        <v>45628</v>
      </c>
      <c r="E7079">
        <f t="shared" si="332"/>
        <v>36.9424998605</v>
      </c>
    </row>
    <row r="7080" spans="1:5">
      <c r="A7080" s="6">
        <v>45628.166666666664</v>
      </c>
      <c r="B7080" s="4">
        <v>-2.8</v>
      </c>
      <c r="C7080">
        <f t="shared" si="330"/>
        <v>26.96</v>
      </c>
      <c r="D7080" s="8">
        <f t="shared" si="331"/>
        <v>45628</v>
      </c>
      <c r="E7080">
        <f t="shared" si="332"/>
        <v>36.9424998605</v>
      </c>
    </row>
    <row r="7081" spans="1:5">
      <c r="A7081" s="6">
        <v>45628.208333333336</v>
      </c>
      <c r="B7081" s="4">
        <v>-2.8</v>
      </c>
      <c r="C7081">
        <f t="shared" si="330"/>
        <v>26.96</v>
      </c>
      <c r="D7081" s="8">
        <f t="shared" si="331"/>
        <v>45628</v>
      </c>
      <c r="E7081">
        <f t="shared" si="332"/>
        <v>36.9424998605</v>
      </c>
    </row>
    <row r="7082" spans="1:5">
      <c r="A7082" s="6">
        <v>45628.25</v>
      </c>
      <c r="B7082" s="4">
        <v>-3.9000001000000002</v>
      </c>
      <c r="C7082">
        <f t="shared" si="330"/>
        <v>24.97999982</v>
      </c>
      <c r="D7082" s="8">
        <f t="shared" si="331"/>
        <v>45628</v>
      </c>
      <c r="E7082">
        <f t="shared" si="332"/>
        <v>36.9424998605</v>
      </c>
    </row>
    <row r="7083" spans="1:5">
      <c r="A7083" s="6">
        <v>45628.291666666664</v>
      </c>
      <c r="B7083" s="4">
        <v>-3.9000001000000002</v>
      </c>
      <c r="C7083">
        <f t="shared" si="330"/>
        <v>24.97999982</v>
      </c>
      <c r="D7083" s="8">
        <f t="shared" si="331"/>
        <v>45628</v>
      </c>
      <c r="E7083">
        <f t="shared" si="332"/>
        <v>36.9424998605</v>
      </c>
    </row>
    <row r="7084" spans="1:5">
      <c r="A7084" s="6">
        <v>45628.333333333336</v>
      </c>
      <c r="B7084" s="4">
        <v>-3.9000001000000002</v>
      </c>
      <c r="C7084">
        <f t="shared" si="330"/>
        <v>24.97999982</v>
      </c>
      <c r="D7084" s="8">
        <f t="shared" si="331"/>
        <v>45628</v>
      </c>
      <c r="E7084">
        <f t="shared" si="332"/>
        <v>36.9424998605</v>
      </c>
    </row>
    <row r="7085" spans="1:5">
      <c r="A7085" s="6">
        <v>45628.375</v>
      </c>
      <c r="B7085" s="4">
        <v>-2.2000000000000002</v>
      </c>
      <c r="C7085">
        <f t="shared" si="330"/>
        <v>28.04</v>
      </c>
      <c r="D7085" s="8">
        <f t="shared" si="331"/>
        <v>45628</v>
      </c>
      <c r="E7085">
        <f t="shared" si="332"/>
        <v>36.9424998605</v>
      </c>
    </row>
    <row r="7086" spans="1:5">
      <c r="A7086" s="6">
        <v>45628.416666666664</v>
      </c>
      <c r="B7086" s="4">
        <v>0.60000001999999997</v>
      </c>
      <c r="C7086">
        <f t="shared" si="330"/>
        <v>33.080000036000001</v>
      </c>
      <c r="D7086" s="8">
        <f t="shared" si="331"/>
        <v>45628</v>
      </c>
      <c r="E7086">
        <f t="shared" si="332"/>
        <v>36.9424998605</v>
      </c>
    </row>
    <row r="7087" spans="1:5">
      <c r="A7087" s="6">
        <v>45628.458333333336</v>
      </c>
      <c r="B7087" s="4">
        <v>3.2999999500000001</v>
      </c>
      <c r="C7087">
        <f t="shared" si="330"/>
        <v>37.939999909999997</v>
      </c>
      <c r="D7087" s="8">
        <f t="shared" si="331"/>
        <v>45628</v>
      </c>
      <c r="E7087">
        <f t="shared" si="332"/>
        <v>36.9424998605</v>
      </c>
    </row>
    <row r="7088" spans="1:5">
      <c r="A7088" s="6">
        <v>45628.5</v>
      </c>
      <c r="B7088" s="4">
        <v>5</v>
      </c>
      <c r="C7088">
        <f t="shared" si="330"/>
        <v>41</v>
      </c>
      <c r="D7088" s="8">
        <f t="shared" si="331"/>
        <v>45628</v>
      </c>
      <c r="E7088">
        <f t="shared" si="332"/>
        <v>36.9424998605</v>
      </c>
    </row>
    <row r="7089" spans="1:5">
      <c r="A7089" s="6">
        <v>45628.541666666664</v>
      </c>
      <c r="B7089" s="4">
        <v>6.6999998099999996</v>
      </c>
      <c r="C7089">
        <f t="shared" si="330"/>
        <v>44.059999657999995</v>
      </c>
      <c r="D7089" s="8">
        <f t="shared" si="331"/>
        <v>45628</v>
      </c>
      <c r="E7089">
        <f t="shared" si="332"/>
        <v>36.9424998605</v>
      </c>
    </row>
    <row r="7090" spans="1:5">
      <c r="A7090" s="6">
        <v>45628.583333333336</v>
      </c>
      <c r="B7090" s="4">
        <v>8.3000001900000004</v>
      </c>
      <c r="C7090">
        <f t="shared" si="330"/>
        <v>46.940000342000005</v>
      </c>
      <c r="D7090" s="8">
        <f t="shared" si="331"/>
        <v>45628</v>
      </c>
      <c r="E7090">
        <f t="shared" si="332"/>
        <v>36.9424998605</v>
      </c>
    </row>
    <row r="7091" spans="1:5">
      <c r="A7091" s="6">
        <v>45628.625</v>
      </c>
      <c r="B7091" s="4">
        <v>9.3999996199999991</v>
      </c>
      <c r="C7091">
        <f t="shared" si="330"/>
        <v>48.919999316000002</v>
      </c>
      <c r="D7091" s="8">
        <f t="shared" si="331"/>
        <v>45628</v>
      </c>
      <c r="E7091">
        <f t="shared" si="332"/>
        <v>36.9424998605</v>
      </c>
    </row>
    <row r="7092" spans="1:5">
      <c r="A7092" s="6">
        <v>45628.666666666664</v>
      </c>
      <c r="B7092" s="4">
        <v>9.3999996199999991</v>
      </c>
      <c r="C7092">
        <f t="shared" si="330"/>
        <v>48.919999316000002</v>
      </c>
      <c r="D7092" s="8">
        <f t="shared" si="331"/>
        <v>45628</v>
      </c>
      <c r="E7092">
        <f t="shared" si="332"/>
        <v>36.9424998605</v>
      </c>
    </row>
    <row r="7093" spans="1:5">
      <c r="A7093" s="6">
        <v>45628.708333333336</v>
      </c>
      <c r="B7093" s="4">
        <v>9.3999996199999991</v>
      </c>
      <c r="C7093">
        <f t="shared" si="330"/>
        <v>48.919999316000002</v>
      </c>
      <c r="D7093" s="8">
        <f t="shared" si="331"/>
        <v>45628</v>
      </c>
      <c r="E7093">
        <f t="shared" si="332"/>
        <v>36.9424998605</v>
      </c>
    </row>
    <row r="7094" spans="1:5">
      <c r="A7094" s="6">
        <v>45628.75</v>
      </c>
      <c r="B7094" s="4">
        <v>8.8999996199999991</v>
      </c>
      <c r="C7094">
        <f t="shared" si="330"/>
        <v>48.019999315999996</v>
      </c>
      <c r="D7094" s="8">
        <f t="shared" si="331"/>
        <v>45628</v>
      </c>
      <c r="E7094">
        <f t="shared" si="332"/>
        <v>36.9424998605</v>
      </c>
    </row>
    <row r="7095" spans="1:5">
      <c r="A7095" s="6">
        <v>45628.791666666664</v>
      </c>
      <c r="B7095" s="4">
        <v>8.3000001900000004</v>
      </c>
      <c r="C7095">
        <f t="shared" si="330"/>
        <v>46.940000342000005</v>
      </c>
      <c r="D7095" s="8">
        <f t="shared" si="331"/>
        <v>45628</v>
      </c>
      <c r="E7095">
        <f t="shared" si="332"/>
        <v>36.9424998605</v>
      </c>
    </row>
    <row r="7096" spans="1:5">
      <c r="A7096" s="6">
        <v>45628.833333333336</v>
      </c>
      <c r="B7096" s="4">
        <v>7.8000001900000004</v>
      </c>
      <c r="C7096">
        <f t="shared" si="330"/>
        <v>46.040000341999999</v>
      </c>
      <c r="D7096" s="8">
        <f t="shared" si="331"/>
        <v>45628</v>
      </c>
      <c r="E7096">
        <f t="shared" si="332"/>
        <v>36.9424998605</v>
      </c>
    </row>
    <row r="7097" spans="1:5">
      <c r="A7097" s="6">
        <v>45628.875</v>
      </c>
      <c r="B7097" s="4">
        <v>7.1999998099999996</v>
      </c>
      <c r="C7097">
        <f t="shared" si="330"/>
        <v>44.959999658000001</v>
      </c>
      <c r="D7097" s="8">
        <f t="shared" si="331"/>
        <v>45628</v>
      </c>
      <c r="E7097">
        <f t="shared" si="332"/>
        <v>36.9424998605</v>
      </c>
    </row>
    <row r="7098" spans="1:5">
      <c r="A7098" s="6">
        <v>45628.916666666664</v>
      </c>
      <c r="B7098" s="4">
        <v>7.1999998099999996</v>
      </c>
      <c r="C7098">
        <f t="shared" si="330"/>
        <v>44.959999658000001</v>
      </c>
      <c r="D7098" s="8">
        <f t="shared" si="331"/>
        <v>45628</v>
      </c>
      <c r="E7098">
        <f t="shared" si="332"/>
        <v>36.9424998605</v>
      </c>
    </row>
    <row r="7099" spans="1:5">
      <c r="A7099" s="6">
        <v>45628.958333333336</v>
      </c>
      <c r="B7099" s="4">
        <v>7.8000001900000004</v>
      </c>
      <c r="C7099">
        <f t="shared" si="330"/>
        <v>46.040000341999999</v>
      </c>
      <c r="D7099" s="8">
        <f t="shared" si="331"/>
        <v>45628</v>
      </c>
      <c r="E7099">
        <f t="shared" si="332"/>
        <v>36.9424998605</v>
      </c>
    </row>
    <row r="7100" spans="1:5">
      <c r="A7100" s="6">
        <v>45629</v>
      </c>
      <c r="B7100" s="4">
        <v>7.8000001900000004</v>
      </c>
      <c r="C7100">
        <f t="shared" si="330"/>
        <v>46.040000341999999</v>
      </c>
      <c r="D7100" s="8">
        <f t="shared" si="331"/>
        <v>45629</v>
      </c>
      <c r="E7100">
        <f t="shared" si="332"/>
        <v>47.262500039750002</v>
      </c>
    </row>
    <row r="7101" spans="1:5">
      <c r="A7101" s="6">
        <v>45629.041666666664</v>
      </c>
      <c r="B7101" s="4">
        <v>6.6999998099999996</v>
      </c>
      <c r="C7101">
        <f t="shared" si="330"/>
        <v>44.059999657999995</v>
      </c>
      <c r="D7101" s="8">
        <f t="shared" si="331"/>
        <v>45629</v>
      </c>
      <c r="E7101">
        <f t="shared" si="332"/>
        <v>47.262500039750002</v>
      </c>
    </row>
    <row r="7102" spans="1:5">
      <c r="A7102" s="6">
        <v>45629.083333333336</v>
      </c>
      <c r="B7102" s="4">
        <v>6.0999999000000003</v>
      </c>
      <c r="C7102">
        <f t="shared" si="330"/>
        <v>42.979999820000003</v>
      </c>
      <c r="D7102" s="8">
        <f t="shared" si="331"/>
        <v>45629</v>
      </c>
      <c r="E7102">
        <f t="shared" si="332"/>
        <v>47.262500039750002</v>
      </c>
    </row>
    <row r="7103" spans="1:5">
      <c r="A7103" s="6">
        <v>45629.125</v>
      </c>
      <c r="B7103" s="4">
        <v>6.0999999000000003</v>
      </c>
      <c r="C7103">
        <f t="shared" si="330"/>
        <v>42.979999820000003</v>
      </c>
      <c r="D7103" s="8">
        <f t="shared" si="331"/>
        <v>45629</v>
      </c>
      <c r="E7103">
        <f t="shared" si="332"/>
        <v>47.262500039750002</v>
      </c>
    </row>
    <row r="7104" spans="1:5">
      <c r="A7104" s="6">
        <v>45629.166666666664</v>
      </c>
      <c r="B7104" s="4">
        <v>5.5999999000000003</v>
      </c>
      <c r="C7104">
        <f t="shared" si="330"/>
        <v>42.079999819999998</v>
      </c>
      <c r="D7104" s="8">
        <f t="shared" si="331"/>
        <v>45629</v>
      </c>
      <c r="E7104">
        <f t="shared" si="332"/>
        <v>47.262500039750002</v>
      </c>
    </row>
    <row r="7105" spans="1:5">
      <c r="A7105" s="6">
        <v>45629.208333333336</v>
      </c>
      <c r="B7105" s="4">
        <v>5</v>
      </c>
      <c r="C7105">
        <f t="shared" si="330"/>
        <v>41</v>
      </c>
      <c r="D7105" s="8">
        <f t="shared" si="331"/>
        <v>45629</v>
      </c>
      <c r="E7105">
        <f t="shared" si="332"/>
        <v>47.262500039750002</v>
      </c>
    </row>
    <row r="7106" spans="1:5">
      <c r="A7106" s="6">
        <v>45629.25</v>
      </c>
      <c r="B7106" s="4">
        <v>4.4000000999999997</v>
      </c>
      <c r="C7106">
        <f t="shared" si="330"/>
        <v>39.920000180000002</v>
      </c>
      <c r="D7106" s="8">
        <f t="shared" si="331"/>
        <v>45629</v>
      </c>
      <c r="E7106">
        <f t="shared" si="332"/>
        <v>47.262500039750002</v>
      </c>
    </row>
    <row r="7107" spans="1:5">
      <c r="A7107" s="6">
        <v>45629.291666666664</v>
      </c>
      <c r="B7107" s="4">
        <v>3.9000001000000002</v>
      </c>
      <c r="C7107">
        <f t="shared" ref="C7107:C7170" si="333">B7107*1.8+32</f>
        <v>39.020000179999997</v>
      </c>
      <c r="D7107" s="8">
        <f t="shared" ref="D7107:D7170" si="334">DATE(YEAR(A7107), MONTH(A7107), DAY(A7107))</f>
        <v>45629</v>
      </c>
      <c r="E7107">
        <f t="shared" si="332"/>
        <v>47.262500039750002</v>
      </c>
    </row>
    <row r="7108" spans="1:5">
      <c r="A7108" s="6">
        <v>45629.333333333336</v>
      </c>
      <c r="B7108" s="4">
        <v>3.9000001000000002</v>
      </c>
      <c r="C7108">
        <f t="shared" si="333"/>
        <v>39.020000179999997</v>
      </c>
      <c r="D7108" s="8">
        <f t="shared" si="334"/>
        <v>45629</v>
      </c>
      <c r="E7108">
        <f t="shared" ref="E7108:E7171" si="335">AVERAGEIF(D:D, D7108, C:C)</f>
        <v>47.262500039750002</v>
      </c>
    </row>
    <row r="7109" spans="1:5">
      <c r="A7109" s="6">
        <v>45629.375</v>
      </c>
      <c r="B7109" s="4">
        <v>6.0999999000000003</v>
      </c>
      <c r="C7109">
        <f t="shared" si="333"/>
        <v>42.979999820000003</v>
      </c>
      <c r="D7109" s="8">
        <f t="shared" si="334"/>
        <v>45629</v>
      </c>
      <c r="E7109">
        <f t="shared" si="335"/>
        <v>47.262500039750002</v>
      </c>
    </row>
    <row r="7110" spans="1:5">
      <c r="A7110" s="6">
        <v>45629.416666666664</v>
      </c>
      <c r="B7110" s="4">
        <v>7.8000001900000004</v>
      </c>
      <c r="C7110">
        <f t="shared" si="333"/>
        <v>46.040000341999999</v>
      </c>
      <c r="D7110" s="8">
        <f t="shared" si="334"/>
        <v>45629</v>
      </c>
      <c r="E7110">
        <f t="shared" si="335"/>
        <v>47.262500039750002</v>
      </c>
    </row>
    <row r="7111" spans="1:5">
      <c r="A7111" s="6">
        <v>45629.458333333336</v>
      </c>
      <c r="B7111" s="4">
        <v>9.3999996199999991</v>
      </c>
      <c r="C7111">
        <f t="shared" si="333"/>
        <v>48.919999316000002</v>
      </c>
      <c r="D7111" s="8">
        <f t="shared" si="334"/>
        <v>45629</v>
      </c>
      <c r="E7111">
        <f t="shared" si="335"/>
        <v>47.262500039750002</v>
      </c>
    </row>
    <row r="7112" spans="1:5">
      <c r="A7112" s="6">
        <v>45629.5</v>
      </c>
      <c r="B7112" s="4">
        <v>10.600000400000001</v>
      </c>
      <c r="C7112">
        <f t="shared" si="333"/>
        <v>51.080000720000001</v>
      </c>
      <c r="D7112" s="8">
        <f t="shared" si="334"/>
        <v>45629</v>
      </c>
      <c r="E7112">
        <f t="shared" si="335"/>
        <v>47.262500039750002</v>
      </c>
    </row>
    <row r="7113" spans="1:5">
      <c r="A7113" s="6">
        <v>45629.541666666664</v>
      </c>
      <c r="B7113" s="4">
        <v>11.699999800000001</v>
      </c>
      <c r="C7113">
        <f t="shared" si="333"/>
        <v>53.059999640000001</v>
      </c>
      <c r="D7113" s="8">
        <f t="shared" si="334"/>
        <v>45629</v>
      </c>
      <c r="E7113">
        <f t="shared" si="335"/>
        <v>47.262500039750002</v>
      </c>
    </row>
    <row r="7114" spans="1:5">
      <c r="A7114" s="6">
        <v>45629.583333333336</v>
      </c>
      <c r="B7114" s="4">
        <v>12.199999800000001</v>
      </c>
      <c r="C7114">
        <f t="shared" si="333"/>
        <v>53.959999640000007</v>
      </c>
      <c r="D7114" s="8">
        <f t="shared" si="334"/>
        <v>45629</v>
      </c>
      <c r="E7114">
        <f t="shared" si="335"/>
        <v>47.262500039750002</v>
      </c>
    </row>
    <row r="7115" spans="1:5">
      <c r="A7115" s="6">
        <v>45629.625</v>
      </c>
      <c r="B7115" s="4">
        <v>12.800000199999999</v>
      </c>
      <c r="C7115">
        <f t="shared" si="333"/>
        <v>55.040000360000001</v>
      </c>
      <c r="D7115" s="8">
        <f t="shared" si="334"/>
        <v>45629</v>
      </c>
      <c r="E7115">
        <f t="shared" si="335"/>
        <v>47.262500039750002</v>
      </c>
    </row>
    <row r="7116" spans="1:5">
      <c r="A7116" s="6">
        <v>45629.666666666664</v>
      </c>
      <c r="B7116" s="4">
        <v>12.199999800000001</v>
      </c>
      <c r="C7116">
        <f t="shared" si="333"/>
        <v>53.959999640000007</v>
      </c>
      <c r="D7116" s="8">
        <f t="shared" si="334"/>
        <v>45629</v>
      </c>
      <c r="E7116">
        <f t="shared" si="335"/>
        <v>47.262500039750002</v>
      </c>
    </row>
    <row r="7117" spans="1:5">
      <c r="A7117" s="6">
        <v>45629.708333333336</v>
      </c>
      <c r="B7117" s="4">
        <v>10.600000400000001</v>
      </c>
      <c r="C7117">
        <f t="shared" si="333"/>
        <v>51.080000720000001</v>
      </c>
      <c r="D7117" s="8">
        <f t="shared" si="334"/>
        <v>45629</v>
      </c>
      <c r="E7117">
        <f t="shared" si="335"/>
        <v>47.262500039750002</v>
      </c>
    </row>
    <row r="7118" spans="1:5">
      <c r="A7118" s="6">
        <v>45629.75</v>
      </c>
      <c r="B7118" s="4">
        <v>10.600000400000001</v>
      </c>
      <c r="C7118">
        <f t="shared" si="333"/>
        <v>51.080000720000001</v>
      </c>
      <c r="D7118" s="8">
        <f t="shared" si="334"/>
        <v>45629</v>
      </c>
      <c r="E7118">
        <f t="shared" si="335"/>
        <v>47.262500039750002</v>
      </c>
    </row>
    <row r="7119" spans="1:5">
      <c r="A7119" s="6">
        <v>45629.791666666664</v>
      </c>
      <c r="B7119" s="4">
        <v>10</v>
      </c>
      <c r="C7119">
        <f t="shared" si="333"/>
        <v>50</v>
      </c>
      <c r="D7119" s="8">
        <f t="shared" si="334"/>
        <v>45629</v>
      </c>
      <c r="E7119">
        <f t="shared" si="335"/>
        <v>47.262500039750002</v>
      </c>
    </row>
    <row r="7120" spans="1:5">
      <c r="A7120" s="6">
        <v>45629.833333333336</v>
      </c>
      <c r="B7120" s="4">
        <v>10.600000400000001</v>
      </c>
      <c r="C7120">
        <f t="shared" si="333"/>
        <v>51.080000720000001</v>
      </c>
      <c r="D7120" s="8">
        <f t="shared" si="334"/>
        <v>45629</v>
      </c>
      <c r="E7120">
        <f t="shared" si="335"/>
        <v>47.262500039750002</v>
      </c>
    </row>
    <row r="7121" spans="1:5">
      <c r="A7121" s="6">
        <v>45629.875</v>
      </c>
      <c r="B7121" s="4">
        <v>9.3999996199999991</v>
      </c>
      <c r="C7121">
        <f t="shared" si="333"/>
        <v>48.919999316000002</v>
      </c>
      <c r="D7121" s="8">
        <f t="shared" si="334"/>
        <v>45629</v>
      </c>
      <c r="E7121">
        <f t="shared" si="335"/>
        <v>47.262500039750002</v>
      </c>
    </row>
    <row r="7122" spans="1:5">
      <c r="A7122" s="6">
        <v>45629.916666666664</v>
      </c>
      <c r="B7122" s="4">
        <v>10</v>
      </c>
      <c r="C7122">
        <f t="shared" si="333"/>
        <v>50</v>
      </c>
      <c r="D7122" s="8">
        <f t="shared" si="334"/>
        <v>45629</v>
      </c>
      <c r="E7122">
        <f t="shared" si="335"/>
        <v>47.262500039750002</v>
      </c>
    </row>
    <row r="7123" spans="1:5">
      <c r="A7123" s="6">
        <v>45629.958333333336</v>
      </c>
      <c r="B7123" s="4">
        <v>10</v>
      </c>
      <c r="C7123">
        <f t="shared" si="333"/>
        <v>50</v>
      </c>
      <c r="D7123" s="8">
        <f t="shared" si="334"/>
        <v>45629</v>
      </c>
      <c r="E7123">
        <f t="shared" si="335"/>
        <v>47.262500039750002</v>
      </c>
    </row>
    <row r="7124" spans="1:5">
      <c r="A7124" s="6">
        <v>45630</v>
      </c>
      <c r="B7124" s="4">
        <v>9.3999996199999991</v>
      </c>
      <c r="C7124">
        <f t="shared" si="333"/>
        <v>48.919999316000002</v>
      </c>
      <c r="D7124" s="8">
        <f t="shared" si="334"/>
        <v>45630</v>
      </c>
      <c r="E7124">
        <f t="shared" si="335"/>
        <v>48.192499727750004</v>
      </c>
    </row>
    <row r="7125" spans="1:5">
      <c r="A7125" s="6">
        <v>45630.041666666664</v>
      </c>
      <c r="B7125" s="4">
        <v>8.8999996199999991</v>
      </c>
      <c r="C7125">
        <f t="shared" si="333"/>
        <v>48.019999315999996</v>
      </c>
      <c r="D7125" s="8">
        <f t="shared" si="334"/>
        <v>45630</v>
      </c>
      <c r="E7125">
        <f t="shared" si="335"/>
        <v>48.192499727750004</v>
      </c>
    </row>
    <row r="7126" spans="1:5">
      <c r="A7126" s="6">
        <v>45630.083333333336</v>
      </c>
      <c r="B7126" s="4">
        <v>8.8999996199999991</v>
      </c>
      <c r="C7126">
        <f t="shared" si="333"/>
        <v>48.019999315999996</v>
      </c>
      <c r="D7126" s="8">
        <f t="shared" si="334"/>
        <v>45630</v>
      </c>
      <c r="E7126">
        <f t="shared" si="335"/>
        <v>48.192499727750004</v>
      </c>
    </row>
    <row r="7127" spans="1:5">
      <c r="A7127" s="6">
        <v>45630.125</v>
      </c>
      <c r="B7127" s="4">
        <v>8.8999996199999991</v>
      </c>
      <c r="C7127">
        <f t="shared" si="333"/>
        <v>48.019999315999996</v>
      </c>
      <c r="D7127" s="8">
        <f t="shared" si="334"/>
        <v>45630</v>
      </c>
      <c r="E7127">
        <f t="shared" si="335"/>
        <v>48.192499727750004</v>
      </c>
    </row>
    <row r="7128" spans="1:5">
      <c r="A7128" s="6">
        <v>45630.166666666664</v>
      </c>
      <c r="B7128" s="4">
        <v>9.3999996199999991</v>
      </c>
      <c r="C7128">
        <f t="shared" si="333"/>
        <v>48.919999316000002</v>
      </c>
      <c r="D7128" s="8">
        <f t="shared" si="334"/>
        <v>45630</v>
      </c>
      <c r="E7128">
        <f t="shared" si="335"/>
        <v>48.192499727750004</v>
      </c>
    </row>
    <row r="7129" spans="1:5">
      <c r="A7129" s="6">
        <v>45630.208333333336</v>
      </c>
      <c r="B7129" s="4">
        <v>8.8999996199999991</v>
      </c>
      <c r="C7129">
        <f t="shared" si="333"/>
        <v>48.019999315999996</v>
      </c>
      <c r="D7129" s="8">
        <f t="shared" si="334"/>
        <v>45630</v>
      </c>
      <c r="E7129">
        <f t="shared" si="335"/>
        <v>48.192499727750004</v>
      </c>
    </row>
    <row r="7130" spans="1:5">
      <c r="A7130" s="6">
        <v>45630.25</v>
      </c>
      <c r="B7130" s="4">
        <v>9.3999996199999991</v>
      </c>
      <c r="C7130">
        <f t="shared" si="333"/>
        <v>48.919999316000002</v>
      </c>
      <c r="D7130" s="8">
        <f t="shared" si="334"/>
        <v>45630</v>
      </c>
      <c r="E7130">
        <f t="shared" si="335"/>
        <v>48.192499727750004</v>
      </c>
    </row>
    <row r="7131" spans="1:5">
      <c r="A7131" s="6">
        <v>45630.291666666664</v>
      </c>
      <c r="B7131" s="4">
        <v>8.3000001900000004</v>
      </c>
      <c r="C7131">
        <f t="shared" si="333"/>
        <v>46.940000342000005</v>
      </c>
      <c r="D7131" s="8">
        <f t="shared" si="334"/>
        <v>45630</v>
      </c>
      <c r="E7131">
        <f t="shared" si="335"/>
        <v>48.192499727750004</v>
      </c>
    </row>
    <row r="7132" spans="1:5">
      <c r="A7132" s="6">
        <v>45630.333333333336</v>
      </c>
      <c r="B7132" s="4">
        <v>6.6999998099999996</v>
      </c>
      <c r="C7132">
        <f t="shared" si="333"/>
        <v>44.059999657999995</v>
      </c>
      <c r="D7132" s="8">
        <f t="shared" si="334"/>
        <v>45630</v>
      </c>
      <c r="E7132">
        <f t="shared" si="335"/>
        <v>48.192499727750004</v>
      </c>
    </row>
    <row r="7133" spans="1:5">
      <c r="A7133" s="6">
        <v>45630.375</v>
      </c>
      <c r="B7133" s="4">
        <v>6.0999999000000003</v>
      </c>
      <c r="C7133">
        <f t="shared" si="333"/>
        <v>42.979999820000003</v>
      </c>
      <c r="D7133" s="8">
        <f t="shared" si="334"/>
        <v>45630</v>
      </c>
      <c r="E7133">
        <f t="shared" si="335"/>
        <v>48.192499727750004</v>
      </c>
    </row>
    <row r="7134" spans="1:5">
      <c r="A7134" s="6">
        <v>45630.416666666664</v>
      </c>
      <c r="B7134" s="4">
        <v>7.1999998099999996</v>
      </c>
      <c r="C7134">
        <f t="shared" si="333"/>
        <v>44.959999658000001</v>
      </c>
      <c r="D7134" s="8">
        <f t="shared" si="334"/>
        <v>45630</v>
      </c>
      <c r="E7134">
        <f t="shared" si="335"/>
        <v>48.192499727750004</v>
      </c>
    </row>
    <row r="7135" spans="1:5">
      <c r="A7135" s="6">
        <v>45630.458333333336</v>
      </c>
      <c r="B7135" s="4">
        <v>8.8999996199999991</v>
      </c>
      <c r="C7135">
        <f t="shared" si="333"/>
        <v>48.019999315999996</v>
      </c>
      <c r="D7135" s="8">
        <f t="shared" si="334"/>
        <v>45630</v>
      </c>
      <c r="E7135">
        <f t="shared" si="335"/>
        <v>48.192499727750004</v>
      </c>
    </row>
    <row r="7136" spans="1:5">
      <c r="A7136" s="6">
        <v>45630.5</v>
      </c>
      <c r="B7136" s="4">
        <v>10.600000400000001</v>
      </c>
      <c r="C7136">
        <f t="shared" si="333"/>
        <v>51.080000720000001</v>
      </c>
      <c r="D7136" s="8">
        <f t="shared" si="334"/>
        <v>45630</v>
      </c>
      <c r="E7136">
        <f t="shared" si="335"/>
        <v>48.192499727750004</v>
      </c>
    </row>
    <row r="7137" spans="1:5">
      <c r="A7137" s="6">
        <v>45630.541666666664</v>
      </c>
      <c r="B7137" s="4">
        <v>11.100000400000001</v>
      </c>
      <c r="C7137">
        <f t="shared" si="333"/>
        <v>51.980000720000007</v>
      </c>
      <c r="D7137" s="8">
        <f t="shared" si="334"/>
        <v>45630</v>
      </c>
      <c r="E7137">
        <f t="shared" si="335"/>
        <v>48.192499727750004</v>
      </c>
    </row>
    <row r="7138" spans="1:5">
      <c r="A7138" s="6">
        <v>45630.583333333336</v>
      </c>
      <c r="B7138" s="4">
        <v>11.100000400000001</v>
      </c>
      <c r="C7138">
        <f t="shared" si="333"/>
        <v>51.980000720000007</v>
      </c>
      <c r="D7138" s="8">
        <f t="shared" si="334"/>
        <v>45630</v>
      </c>
      <c r="E7138">
        <f t="shared" si="335"/>
        <v>48.192499727750004</v>
      </c>
    </row>
    <row r="7139" spans="1:5">
      <c r="A7139" s="6">
        <v>45630.625</v>
      </c>
      <c r="B7139" s="4">
        <v>10.600000400000001</v>
      </c>
      <c r="C7139">
        <f t="shared" si="333"/>
        <v>51.080000720000001</v>
      </c>
      <c r="D7139" s="8">
        <f t="shared" si="334"/>
        <v>45630</v>
      </c>
      <c r="E7139">
        <f t="shared" si="335"/>
        <v>48.192499727750004</v>
      </c>
    </row>
    <row r="7140" spans="1:5">
      <c r="A7140" s="6">
        <v>45630.666666666664</v>
      </c>
      <c r="B7140" s="4">
        <v>10</v>
      </c>
      <c r="C7140">
        <f t="shared" si="333"/>
        <v>50</v>
      </c>
      <c r="D7140" s="8">
        <f t="shared" si="334"/>
        <v>45630</v>
      </c>
      <c r="E7140">
        <f t="shared" si="335"/>
        <v>48.192499727750004</v>
      </c>
    </row>
    <row r="7141" spans="1:5">
      <c r="A7141" s="6">
        <v>45630.708333333336</v>
      </c>
      <c r="B7141" s="4">
        <v>9.3999996199999991</v>
      </c>
      <c r="C7141">
        <f t="shared" si="333"/>
        <v>48.919999316000002</v>
      </c>
      <c r="D7141" s="8">
        <f t="shared" si="334"/>
        <v>45630</v>
      </c>
      <c r="E7141">
        <f t="shared" si="335"/>
        <v>48.192499727750004</v>
      </c>
    </row>
    <row r="7142" spans="1:5">
      <c r="A7142" s="6">
        <v>45630.75</v>
      </c>
      <c r="B7142" s="4">
        <v>9.3999996199999991</v>
      </c>
      <c r="C7142">
        <f t="shared" si="333"/>
        <v>48.919999316000002</v>
      </c>
      <c r="D7142" s="8">
        <f t="shared" si="334"/>
        <v>45630</v>
      </c>
      <c r="E7142">
        <f t="shared" si="335"/>
        <v>48.192499727750004</v>
      </c>
    </row>
    <row r="7143" spans="1:5">
      <c r="A7143" s="6">
        <v>45630.791666666664</v>
      </c>
      <c r="B7143" s="4">
        <v>9.3999996199999991</v>
      </c>
      <c r="C7143">
        <f t="shared" si="333"/>
        <v>48.919999316000002</v>
      </c>
      <c r="D7143" s="8">
        <f t="shared" si="334"/>
        <v>45630</v>
      </c>
      <c r="E7143">
        <f t="shared" si="335"/>
        <v>48.192499727750004</v>
      </c>
    </row>
    <row r="7144" spans="1:5">
      <c r="A7144" s="6">
        <v>45630.833333333336</v>
      </c>
      <c r="B7144" s="4">
        <v>8.8999996199999991</v>
      </c>
      <c r="C7144">
        <f t="shared" si="333"/>
        <v>48.019999315999996</v>
      </c>
      <c r="D7144" s="8">
        <f t="shared" si="334"/>
        <v>45630</v>
      </c>
      <c r="E7144">
        <f t="shared" si="335"/>
        <v>48.192499727750004</v>
      </c>
    </row>
    <row r="7145" spans="1:5">
      <c r="A7145" s="6">
        <v>45630.875</v>
      </c>
      <c r="B7145" s="4">
        <v>8.8999996199999991</v>
      </c>
      <c r="C7145">
        <f t="shared" si="333"/>
        <v>48.019999315999996</v>
      </c>
      <c r="D7145" s="8">
        <f t="shared" si="334"/>
        <v>45630</v>
      </c>
      <c r="E7145">
        <f t="shared" si="335"/>
        <v>48.192499727750004</v>
      </c>
    </row>
    <row r="7146" spans="1:5">
      <c r="A7146" s="6">
        <v>45630.916666666664</v>
      </c>
      <c r="B7146" s="4">
        <v>8.3000001900000004</v>
      </c>
      <c r="C7146">
        <f t="shared" si="333"/>
        <v>46.940000342000005</v>
      </c>
      <c r="D7146" s="8">
        <f t="shared" si="334"/>
        <v>45630</v>
      </c>
      <c r="E7146">
        <f t="shared" si="335"/>
        <v>48.192499727750004</v>
      </c>
    </row>
    <row r="7147" spans="1:5">
      <c r="A7147" s="6">
        <v>45630.958333333336</v>
      </c>
      <c r="B7147" s="4">
        <v>7.1999998099999996</v>
      </c>
      <c r="C7147">
        <f t="shared" si="333"/>
        <v>44.959999658000001</v>
      </c>
      <c r="D7147" s="8">
        <f t="shared" si="334"/>
        <v>45630</v>
      </c>
      <c r="E7147">
        <f t="shared" si="335"/>
        <v>48.192499727750004</v>
      </c>
    </row>
    <row r="7148" spans="1:5">
      <c r="A7148" s="6">
        <v>45631</v>
      </c>
      <c r="B7148" s="4">
        <v>5.5999999000000003</v>
      </c>
      <c r="C7148">
        <f t="shared" si="333"/>
        <v>42.079999819999998</v>
      </c>
      <c r="D7148" s="8">
        <f t="shared" si="334"/>
        <v>45631</v>
      </c>
      <c r="E7148">
        <f t="shared" si="335"/>
        <v>33.147500005249995</v>
      </c>
    </row>
    <row r="7149" spans="1:5">
      <c r="A7149" s="6">
        <v>45631.041666666664</v>
      </c>
      <c r="B7149" s="4">
        <v>3.9000001000000002</v>
      </c>
      <c r="C7149">
        <f t="shared" si="333"/>
        <v>39.020000179999997</v>
      </c>
      <c r="D7149" s="8">
        <f t="shared" si="334"/>
        <v>45631</v>
      </c>
      <c r="E7149">
        <f t="shared" si="335"/>
        <v>33.147500005249995</v>
      </c>
    </row>
    <row r="7150" spans="1:5">
      <c r="A7150" s="6">
        <v>45631.083333333336</v>
      </c>
      <c r="B7150" s="4">
        <v>2.7999999500000001</v>
      </c>
      <c r="C7150">
        <f t="shared" si="333"/>
        <v>37.039999909999999</v>
      </c>
      <c r="D7150" s="8">
        <f t="shared" si="334"/>
        <v>45631</v>
      </c>
      <c r="E7150">
        <f t="shared" si="335"/>
        <v>33.147500005249995</v>
      </c>
    </row>
    <row r="7151" spans="1:5">
      <c r="A7151" s="6">
        <v>45631.125</v>
      </c>
      <c r="B7151" s="4">
        <v>2.7999999500000001</v>
      </c>
      <c r="C7151">
        <f t="shared" si="333"/>
        <v>37.039999909999999</v>
      </c>
      <c r="D7151" s="8">
        <f t="shared" si="334"/>
        <v>45631</v>
      </c>
      <c r="E7151">
        <f t="shared" si="335"/>
        <v>33.147500005249995</v>
      </c>
    </row>
    <row r="7152" spans="1:5">
      <c r="A7152" s="6">
        <v>45631.166666666664</v>
      </c>
      <c r="B7152" s="4">
        <v>1.7000000500000001</v>
      </c>
      <c r="C7152">
        <f t="shared" si="333"/>
        <v>35.060000090000003</v>
      </c>
      <c r="D7152" s="8">
        <f t="shared" si="334"/>
        <v>45631</v>
      </c>
      <c r="E7152">
        <f t="shared" si="335"/>
        <v>33.147500005249995</v>
      </c>
    </row>
    <row r="7153" spans="1:5">
      <c r="A7153" s="6">
        <v>45631.208333333336</v>
      </c>
      <c r="B7153" s="4">
        <v>1.10000002</v>
      </c>
      <c r="C7153">
        <f t="shared" si="333"/>
        <v>33.980000036</v>
      </c>
      <c r="D7153" s="8">
        <f t="shared" si="334"/>
        <v>45631</v>
      </c>
      <c r="E7153">
        <f t="shared" si="335"/>
        <v>33.147500005249995</v>
      </c>
    </row>
    <row r="7154" spans="1:5">
      <c r="A7154" s="6">
        <v>45631.25</v>
      </c>
      <c r="B7154" s="4">
        <v>0.60000001999999997</v>
      </c>
      <c r="C7154">
        <f t="shared" si="333"/>
        <v>33.080000036000001</v>
      </c>
      <c r="D7154" s="8">
        <f t="shared" si="334"/>
        <v>45631</v>
      </c>
      <c r="E7154">
        <f t="shared" si="335"/>
        <v>33.147500005249995</v>
      </c>
    </row>
    <row r="7155" spans="1:5">
      <c r="A7155" s="6">
        <v>45631.291666666664</v>
      </c>
      <c r="B7155" s="4">
        <v>0</v>
      </c>
      <c r="C7155">
        <f t="shared" si="333"/>
        <v>32</v>
      </c>
      <c r="D7155" s="8">
        <f t="shared" si="334"/>
        <v>45631</v>
      </c>
      <c r="E7155">
        <f t="shared" si="335"/>
        <v>33.147500005249995</v>
      </c>
    </row>
    <row r="7156" spans="1:5">
      <c r="A7156" s="6">
        <v>45631.333333333336</v>
      </c>
      <c r="B7156" s="4">
        <v>0</v>
      </c>
      <c r="C7156">
        <f t="shared" si="333"/>
        <v>32</v>
      </c>
      <c r="D7156" s="8">
        <f t="shared" si="334"/>
        <v>45631</v>
      </c>
      <c r="E7156">
        <f t="shared" si="335"/>
        <v>33.147500005249995</v>
      </c>
    </row>
    <row r="7157" spans="1:5">
      <c r="A7157" s="6">
        <v>45631.375</v>
      </c>
      <c r="B7157" s="4">
        <v>0</v>
      </c>
      <c r="C7157">
        <f t="shared" si="333"/>
        <v>32</v>
      </c>
      <c r="D7157" s="8">
        <f t="shared" si="334"/>
        <v>45631</v>
      </c>
      <c r="E7157">
        <f t="shared" si="335"/>
        <v>33.147500005249995</v>
      </c>
    </row>
    <row r="7158" spans="1:5">
      <c r="A7158" s="6">
        <v>45631.416666666664</v>
      </c>
      <c r="B7158" s="4">
        <v>0.60000001999999997</v>
      </c>
      <c r="C7158">
        <f t="shared" si="333"/>
        <v>33.080000036000001</v>
      </c>
      <c r="D7158" s="8">
        <f t="shared" si="334"/>
        <v>45631</v>
      </c>
      <c r="E7158">
        <f t="shared" si="335"/>
        <v>33.147500005249995</v>
      </c>
    </row>
    <row r="7159" spans="1:5">
      <c r="A7159" s="6">
        <v>45631.458333333336</v>
      </c>
      <c r="B7159" s="4">
        <v>0.60000001999999997</v>
      </c>
      <c r="C7159">
        <f t="shared" si="333"/>
        <v>33.080000036000001</v>
      </c>
      <c r="D7159" s="8">
        <f t="shared" si="334"/>
        <v>45631</v>
      </c>
      <c r="E7159">
        <f t="shared" si="335"/>
        <v>33.147500005249995</v>
      </c>
    </row>
    <row r="7160" spans="1:5">
      <c r="A7160" s="6">
        <v>45631.5</v>
      </c>
      <c r="B7160" s="4">
        <v>0</v>
      </c>
      <c r="C7160">
        <f t="shared" si="333"/>
        <v>32</v>
      </c>
      <c r="D7160" s="8">
        <f t="shared" si="334"/>
        <v>45631</v>
      </c>
      <c r="E7160">
        <f t="shared" si="335"/>
        <v>33.147500005249995</v>
      </c>
    </row>
    <row r="7161" spans="1:5">
      <c r="A7161" s="6">
        <v>45631.541666666664</v>
      </c>
      <c r="B7161" s="4">
        <v>0.60000001999999997</v>
      </c>
      <c r="C7161">
        <f t="shared" si="333"/>
        <v>33.080000036000001</v>
      </c>
      <c r="D7161" s="8">
        <f t="shared" si="334"/>
        <v>45631</v>
      </c>
      <c r="E7161">
        <f t="shared" si="335"/>
        <v>33.147500005249995</v>
      </c>
    </row>
    <row r="7162" spans="1:5">
      <c r="A7162" s="6">
        <v>45631.583333333336</v>
      </c>
      <c r="B7162" s="4">
        <v>0.60000001999999997</v>
      </c>
      <c r="C7162">
        <f t="shared" si="333"/>
        <v>33.080000036000001</v>
      </c>
      <c r="D7162" s="8">
        <f t="shared" si="334"/>
        <v>45631</v>
      </c>
      <c r="E7162">
        <f t="shared" si="335"/>
        <v>33.147500005249995</v>
      </c>
    </row>
    <row r="7163" spans="1:5">
      <c r="A7163" s="6">
        <v>45631.625</v>
      </c>
      <c r="B7163" s="4">
        <v>0</v>
      </c>
      <c r="C7163">
        <f t="shared" si="333"/>
        <v>32</v>
      </c>
      <c r="D7163" s="8">
        <f t="shared" si="334"/>
        <v>45631</v>
      </c>
      <c r="E7163">
        <f t="shared" si="335"/>
        <v>33.147500005249995</v>
      </c>
    </row>
    <row r="7164" spans="1:5">
      <c r="A7164" s="6">
        <v>45631.666666666664</v>
      </c>
      <c r="B7164" s="4">
        <v>0</v>
      </c>
      <c r="C7164">
        <f t="shared" si="333"/>
        <v>32</v>
      </c>
      <c r="D7164" s="8">
        <f t="shared" si="334"/>
        <v>45631</v>
      </c>
      <c r="E7164">
        <f t="shared" si="335"/>
        <v>33.147500005249995</v>
      </c>
    </row>
    <row r="7165" spans="1:5">
      <c r="A7165" s="6">
        <v>45631.708333333336</v>
      </c>
      <c r="B7165" s="4">
        <v>0</v>
      </c>
      <c r="C7165">
        <f t="shared" si="333"/>
        <v>32</v>
      </c>
      <c r="D7165" s="8">
        <f t="shared" si="334"/>
        <v>45631</v>
      </c>
      <c r="E7165">
        <f t="shared" si="335"/>
        <v>33.147500005249995</v>
      </c>
    </row>
    <row r="7166" spans="1:5">
      <c r="A7166" s="6">
        <v>45631.75</v>
      </c>
      <c r="B7166" s="4">
        <v>-0.6</v>
      </c>
      <c r="C7166">
        <f t="shared" si="333"/>
        <v>30.92</v>
      </c>
      <c r="D7166" s="8">
        <f t="shared" si="334"/>
        <v>45631</v>
      </c>
      <c r="E7166">
        <f t="shared" si="335"/>
        <v>33.147500005249995</v>
      </c>
    </row>
    <row r="7167" spans="1:5">
      <c r="A7167" s="6">
        <v>45631.791666666664</v>
      </c>
      <c r="B7167" s="4">
        <v>-0.6</v>
      </c>
      <c r="C7167">
        <f t="shared" si="333"/>
        <v>30.92</v>
      </c>
      <c r="D7167" s="8">
        <f t="shared" si="334"/>
        <v>45631</v>
      </c>
      <c r="E7167">
        <f t="shared" si="335"/>
        <v>33.147500005249995</v>
      </c>
    </row>
    <row r="7168" spans="1:5">
      <c r="A7168" s="6">
        <v>45631.833333333336</v>
      </c>
      <c r="B7168" s="4">
        <v>-1.1000000000000001</v>
      </c>
      <c r="C7168">
        <f t="shared" si="333"/>
        <v>30.02</v>
      </c>
      <c r="D7168" s="8">
        <f t="shared" si="334"/>
        <v>45631</v>
      </c>
      <c r="E7168">
        <f t="shared" si="335"/>
        <v>33.147500005249995</v>
      </c>
    </row>
    <row r="7169" spans="1:5">
      <c r="A7169" s="6">
        <v>45631.875</v>
      </c>
      <c r="B7169" s="4">
        <v>-1.1000000000000001</v>
      </c>
      <c r="C7169">
        <f t="shared" si="333"/>
        <v>30.02</v>
      </c>
      <c r="D7169" s="8">
        <f t="shared" si="334"/>
        <v>45631</v>
      </c>
      <c r="E7169">
        <f t="shared" si="335"/>
        <v>33.147500005249995</v>
      </c>
    </row>
    <row r="7170" spans="1:5">
      <c r="A7170" s="6">
        <v>45631.916666666664</v>
      </c>
      <c r="B7170" s="4">
        <v>-1.1000000000000001</v>
      </c>
      <c r="C7170">
        <f t="shared" si="333"/>
        <v>30.02</v>
      </c>
      <c r="D7170" s="8">
        <f t="shared" si="334"/>
        <v>45631</v>
      </c>
      <c r="E7170">
        <f t="shared" si="335"/>
        <v>33.147500005249995</v>
      </c>
    </row>
    <row r="7171" spans="1:5">
      <c r="A7171" s="6">
        <v>45631.958333333336</v>
      </c>
      <c r="B7171" s="4">
        <v>-1.1000000000000001</v>
      </c>
      <c r="C7171">
        <f t="shared" ref="C7171:C7234" si="336">B7171*1.8+32</f>
        <v>30.02</v>
      </c>
      <c r="D7171" s="8">
        <f t="shared" ref="D7171:D7234" si="337">DATE(YEAR(A7171), MONTH(A7171), DAY(A7171))</f>
        <v>45631</v>
      </c>
      <c r="E7171">
        <f t="shared" si="335"/>
        <v>33.147500005249995</v>
      </c>
    </row>
    <row r="7172" spans="1:5">
      <c r="A7172" s="6">
        <v>45632</v>
      </c>
      <c r="B7172" s="4">
        <v>-1.1000000000000001</v>
      </c>
      <c r="C7172">
        <f t="shared" si="336"/>
        <v>30.02</v>
      </c>
      <c r="D7172" s="8">
        <f t="shared" si="337"/>
        <v>45632</v>
      </c>
      <c r="E7172">
        <f t="shared" ref="E7172:E7235" si="338">AVERAGEIF(D:D, D7172, C:C)</f>
        <v>25.8800000375</v>
      </c>
    </row>
    <row r="7173" spans="1:5">
      <c r="A7173" s="6">
        <v>45632.041666666664</v>
      </c>
      <c r="B7173" s="4">
        <v>-1.7</v>
      </c>
      <c r="C7173">
        <f t="shared" si="336"/>
        <v>28.94</v>
      </c>
      <c r="D7173" s="8">
        <f t="shared" si="337"/>
        <v>45632</v>
      </c>
      <c r="E7173">
        <f t="shared" si="338"/>
        <v>25.8800000375</v>
      </c>
    </row>
    <row r="7174" spans="1:5">
      <c r="A7174" s="6">
        <v>45632.083333333336</v>
      </c>
      <c r="B7174" s="4">
        <v>-2.2000000000000002</v>
      </c>
      <c r="C7174">
        <f t="shared" si="336"/>
        <v>28.04</v>
      </c>
      <c r="D7174" s="8">
        <f t="shared" si="337"/>
        <v>45632</v>
      </c>
      <c r="E7174">
        <f t="shared" si="338"/>
        <v>25.8800000375</v>
      </c>
    </row>
    <row r="7175" spans="1:5">
      <c r="A7175" s="6">
        <v>45632.125</v>
      </c>
      <c r="B7175" s="4">
        <v>-2.2000000000000002</v>
      </c>
      <c r="C7175">
        <f t="shared" si="336"/>
        <v>28.04</v>
      </c>
      <c r="D7175" s="8">
        <f t="shared" si="337"/>
        <v>45632</v>
      </c>
      <c r="E7175">
        <f t="shared" si="338"/>
        <v>25.8800000375</v>
      </c>
    </row>
    <row r="7176" spans="1:5">
      <c r="A7176" s="6">
        <v>45632.166666666664</v>
      </c>
      <c r="B7176" s="4">
        <v>-2.2000000000000002</v>
      </c>
      <c r="C7176">
        <f t="shared" si="336"/>
        <v>28.04</v>
      </c>
      <c r="D7176" s="8">
        <f t="shared" si="337"/>
        <v>45632</v>
      </c>
      <c r="E7176">
        <f t="shared" si="338"/>
        <v>25.8800000375</v>
      </c>
    </row>
    <row r="7177" spans="1:5">
      <c r="A7177" s="6">
        <v>45632.208333333336</v>
      </c>
      <c r="B7177" s="4">
        <v>-2.2000000000000002</v>
      </c>
      <c r="C7177">
        <f t="shared" si="336"/>
        <v>28.04</v>
      </c>
      <c r="D7177" s="8">
        <f t="shared" si="337"/>
        <v>45632</v>
      </c>
      <c r="E7177">
        <f t="shared" si="338"/>
        <v>25.8800000375</v>
      </c>
    </row>
    <row r="7178" spans="1:5">
      <c r="A7178" s="6">
        <v>45632.25</v>
      </c>
      <c r="B7178" s="4">
        <v>-2.2000000000000002</v>
      </c>
      <c r="C7178">
        <f t="shared" si="336"/>
        <v>28.04</v>
      </c>
      <c r="D7178" s="8">
        <f t="shared" si="337"/>
        <v>45632</v>
      </c>
      <c r="E7178">
        <f t="shared" si="338"/>
        <v>25.8800000375</v>
      </c>
    </row>
    <row r="7179" spans="1:5">
      <c r="A7179" s="6">
        <v>45632.291666666664</v>
      </c>
      <c r="B7179" s="4">
        <v>-2.2000000000000002</v>
      </c>
      <c r="C7179">
        <f t="shared" si="336"/>
        <v>28.04</v>
      </c>
      <c r="D7179" s="8">
        <f t="shared" si="337"/>
        <v>45632</v>
      </c>
      <c r="E7179">
        <f t="shared" si="338"/>
        <v>25.8800000375</v>
      </c>
    </row>
    <row r="7180" spans="1:5">
      <c r="A7180" s="6">
        <v>45632.333333333336</v>
      </c>
      <c r="B7180" s="4">
        <v>-2.2000000000000002</v>
      </c>
      <c r="C7180">
        <f t="shared" si="336"/>
        <v>28.04</v>
      </c>
      <c r="D7180" s="8">
        <f t="shared" si="337"/>
        <v>45632</v>
      </c>
      <c r="E7180">
        <f t="shared" si="338"/>
        <v>25.8800000375</v>
      </c>
    </row>
    <row r="7181" spans="1:5">
      <c r="A7181" s="6">
        <v>45632.375</v>
      </c>
      <c r="B7181" s="4">
        <v>-1.7</v>
      </c>
      <c r="C7181">
        <f t="shared" si="336"/>
        <v>28.94</v>
      </c>
      <c r="D7181" s="8">
        <f t="shared" si="337"/>
        <v>45632</v>
      </c>
      <c r="E7181">
        <f t="shared" si="338"/>
        <v>25.8800000375</v>
      </c>
    </row>
    <row r="7182" spans="1:5">
      <c r="A7182" s="6">
        <v>45632.416666666664</v>
      </c>
      <c r="B7182" s="4">
        <v>-1.1000000000000001</v>
      </c>
      <c r="C7182">
        <f t="shared" si="336"/>
        <v>30.02</v>
      </c>
      <c r="D7182" s="8">
        <f t="shared" si="337"/>
        <v>45632</v>
      </c>
      <c r="E7182">
        <f t="shared" si="338"/>
        <v>25.8800000375</v>
      </c>
    </row>
    <row r="7183" spans="1:5">
      <c r="A7183" s="6">
        <v>45632.458333333336</v>
      </c>
      <c r="B7183" s="4">
        <v>-0.6</v>
      </c>
      <c r="C7183">
        <f t="shared" si="336"/>
        <v>30.92</v>
      </c>
      <c r="D7183" s="8">
        <f t="shared" si="337"/>
        <v>45632</v>
      </c>
      <c r="E7183">
        <f t="shared" si="338"/>
        <v>25.8800000375</v>
      </c>
    </row>
    <row r="7184" spans="1:5">
      <c r="A7184" s="6">
        <v>45632.5</v>
      </c>
      <c r="B7184" s="4">
        <v>-0.6</v>
      </c>
      <c r="C7184">
        <f t="shared" si="336"/>
        <v>30.92</v>
      </c>
      <c r="D7184" s="8">
        <f t="shared" si="337"/>
        <v>45632</v>
      </c>
      <c r="E7184">
        <f t="shared" si="338"/>
        <v>25.8800000375</v>
      </c>
    </row>
    <row r="7185" spans="1:5">
      <c r="A7185" s="6">
        <v>45632.541666666664</v>
      </c>
      <c r="B7185" s="4">
        <v>0</v>
      </c>
      <c r="C7185">
        <f t="shared" si="336"/>
        <v>32</v>
      </c>
      <c r="D7185" s="8">
        <f t="shared" si="337"/>
        <v>45632</v>
      </c>
      <c r="E7185">
        <f t="shared" si="338"/>
        <v>25.8800000375</v>
      </c>
    </row>
    <row r="7186" spans="1:5">
      <c r="A7186" s="6">
        <v>45632.583333333336</v>
      </c>
      <c r="B7186" s="4">
        <v>-0.6</v>
      </c>
      <c r="C7186">
        <f t="shared" si="336"/>
        <v>30.92</v>
      </c>
      <c r="D7186" s="8">
        <f t="shared" si="337"/>
        <v>45632</v>
      </c>
      <c r="E7186">
        <f t="shared" si="338"/>
        <v>25.8800000375</v>
      </c>
    </row>
    <row r="7187" spans="1:5">
      <c r="A7187" s="6">
        <v>45632.625</v>
      </c>
      <c r="B7187" s="4">
        <v>-2.2000000000000002</v>
      </c>
      <c r="C7187">
        <f t="shared" si="336"/>
        <v>28.04</v>
      </c>
      <c r="D7187" s="8">
        <f t="shared" si="337"/>
        <v>45632</v>
      </c>
      <c r="E7187">
        <f t="shared" si="338"/>
        <v>25.8800000375</v>
      </c>
    </row>
    <row r="7188" spans="1:5">
      <c r="A7188" s="6">
        <v>45632.666666666664</v>
      </c>
      <c r="B7188" s="4">
        <v>-3.9000001000000002</v>
      </c>
      <c r="C7188">
        <f t="shared" si="336"/>
        <v>24.97999982</v>
      </c>
      <c r="D7188" s="8">
        <f t="shared" si="337"/>
        <v>45632</v>
      </c>
      <c r="E7188">
        <f t="shared" si="338"/>
        <v>25.8800000375</v>
      </c>
    </row>
    <row r="7189" spans="1:5">
      <c r="A7189" s="6">
        <v>45632.708333333336</v>
      </c>
      <c r="B7189" s="4">
        <v>-5</v>
      </c>
      <c r="C7189">
        <f t="shared" si="336"/>
        <v>23</v>
      </c>
      <c r="D7189" s="8">
        <f t="shared" si="337"/>
        <v>45632</v>
      </c>
      <c r="E7189">
        <f t="shared" si="338"/>
        <v>25.8800000375</v>
      </c>
    </row>
    <row r="7190" spans="1:5">
      <c r="A7190" s="6">
        <v>45632.75</v>
      </c>
      <c r="B7190" s="4">
        <v>-6.0999999000000003</v>
      </c>
      <c r="C7190">
        <f t="shared" si="336"/>
        <v>21.020000179999997</v>
      </c>
      <c r="D7190" s="8">
        <f t="shared" si="337"/>
        <v>45632</v>
      </c>
      <c r="E7190">
        <f t="shared" si="338"/>
        <v>25.8800000375</v>
      </c>
    </row>
    <row r="7191" spans="1:5">
      <c r="A7191" s="6">
        <v>45632.791666666664</v>
      </c>
      <c r="B7191" s="4">
        <v>-6.0999999000000003</v>
      </c>
      <c r="C7191">
        <f t="shared" si="336"/>
        <v>21.020000179999997</v>
      </c>
      <c r="D7191" s="8">
        <f t="shared" si="337"/>
        <v>45632</v>
      </c>
      <c r="E7191">
        <f t="shared" si="338"/>
        <v>25.8800000375</v>
      </c>
    </row>
    <row r="7192" spans="1:5">
      <c r="A7192" s="6">
        <v>45632.833333333336</v>
      </c>
      <c r="B7192" s="4">
        <v>-7.1999997999999996</v>
      </c>
      <c r="C7192">
        <f t="shared" si="336"/>
        <v>19.040000360000001</v>
      </c>
      <c r="D7192" s="8">
        <f t="shared" si="337"/>
        <v>45632</v>
      </c>
      <c r="E7192">
        <f t="shared" si="338"/>
        <v>25.8800000375</v>
      </c>
    </row>
    <row r="7193" spans="1:5">
      <c r="A7193" s="6">
        <v>45632.875</v>
      </c>
      <c r="B7193" s="4">
        <v>-8.3000001999999995</v>
      </c>
      <c r="C7193">
        <f t="shared" si="336"/>
        <v>17.059999640000001</v>
      </c>
      <c r="D7193" s="8">
        <f t="shared" si="337"/>
        <v>45632</v>
      </c>
      <c r="E7193">
        <f t="shared" si="338"/>
        <v>25.8800000375</v>
      </c>
    </row>
    <row r="7194" spans="1:5">
      <c r="A7194" s="6">
        <v>45632.916666666664</v>
      </c>
      <c r="B7194" s="4">
        <v>-9.3999995999999992</v>
      </c>
      <c r="C7194">
        <f t="shared" si="336"/>
        <v>15.080000720000001</v>
      </c>
      <c r="D7194" s="8">
        <f t="shared" si="337"/>
        <v>45632</v>
      </c>
      <c r="E7194">
        <f t="shared" si="338"/>
        <v>25.8800000375</v>
      </c>
    </row>
    <row r="7195" spans="1:5">
      <c r="A7195" s="6">
        <v>45632.958333333336</v>
      </c>
      <c r="B7195" s="4">
        <v>-10.6</v>
      </c>
      <c r="C7195">
        <f t="shared" si="336"/>
        <v>12.920000000000002</v>
      </c>
      <c r="D7195" s="8">
        <f t="shared" si="337"/>
        <v>45632</v>
      </c>
      <c r="E7195">
        <f t="shared" si="338"/>
        <v>25.8800000375</v>
      </c>
    </row>
    <row r="7196" spans="1:5">
      <c r="A7196" s="6">
        <v>45633</v>
      </c>
      <c r="B7196" s="4">
        <v>-11.7</v>
      </c>
      <c r="C7196">
        <f t="shared" si="336"/>
        <v>10.940000000000001</v>
      </c>
      <c r="D7196" s="8">
        <f t="shared" si="337"/>
        <v>45633</v>
      </c>
      <c r="E7196">
        <f t="shared" si="338"/>
        <v>10.29500009</v>
      </c>
    </row>
    <row r="7197" spans="1:5">
      <c r="A7197" s="6">
        <v>45633.041666666664</v>
      </c>
      <c r="B7197" s="4">
        <v>-12.8</v>
      </c>
      <c r="C7197">
        <f t="shared" si="336"/>
        <v>8.9599999999999973</v>
      </c>
      <c r="D7197" s="8">
        <f t="shared" si="337"/>
        <v>45633</v>
      </c>
      <c r="E7197">
        <f t="shared" si="338"/>
        <v>10.29500009</v>
      </c>
    </row>
    <row r="7198" spans="1:5">
      <c r="A7198" s="6">
        <v>45633.083333333336</v>
      </c>
      <c r="B7198" s="4">
        <v>-13.3</v>
      </c>
      <c r="C7198">
        <f t="shared" si="336"/>
        <v>8.0599999999999987</v>
      </c>
      <c r="D7198" s="8">
        <f t="shared" si="337"/>
        <v>45633</v>
      </c>
      <c r="E7198">
        <f t="shared" si="338"/>
        <v>10.29500009</v>
      </c>
    </row>
    <row r="7199" spans="1:5">
      <c r="A7199" s="6">
        <v>45633.125</v>
      </c>
      <c r="B7199" s="4">
        <v>-14.4</v>
      </c>
      <c r="C7199">
        <f t="shared" si="336"/>
        <v>6.0799999999999983</v>
      </c>
      <c r="D7199" s="8">
        <f t="shared" si="337"/>
        <v>45633</v>
      </c>
      <c r="E7199">
        <f t="shared" si="338"/>
        <v>10.29500009</v>
      </c>
    </row>
    <row r="7200" spans="1:5">
      <c r="A7200" s="6">
        <v>45633.166666666664</v>
      </c>
      <c r="B7200" s="4">
        <v>-14.4</v>
      </c>
      <c r="C7200">
        <f t="shared" si="336"/>
        <v>6.0799999999999983</v>
      </c>
      <c r="D7200" s="8">
        <f t="shared" si="337"/>
        <v>45633</v>
      </c>
      <c r="E7200">
        <f t="shared" si="338"/>
        <v>10.29500009</v>
      </c>
    </row>
    <row r="7201" spans="1:5">
      <c r="A7201" s="6">
        <v>45633.208333333336</v>
      </c>
      <c r="B7201" s="4">
        <v>-15</v>
      </c>
      <c r="C7201">
        <f t="shared" si="336"/>
        <v>5</v>
      </c>
      <c r="D7201" s="8">
        <f t="shared" si="337"/>
        <v>45633</v>
      </c>
      <c r="E7201">
        <f t="shared" si="338"/>
        <v>10.29500009</v>
      </c>
    </row>
    <row r="7202" spans="1:5">
      <c r="A7202" s="6">
        <v>45633.25</v>
      </c>
      <c r="B7202" s="4">
        <v>-15</v>
      </c>
      <c r="C7202">
        <f t="shared" si="336"/>
        <v>5</v>
      </c>
      <c r="D7202" s="8">
        <f t="shared" si="337"/>
        <v>45633</v>
      </c>
      <c r="E7202">
        <f t="shared" si="338"/>
        <v>10.29500009</v>
      </c>
    </row>
    <row r="7203" spans="1:5">
      <c r="A7203" s="6">
        <v>45633.291666666664</v>
      </c>
      <c r="B7203" s="4">
        <v>-15.6</v>
      </c>
      <c r="C7203">
        <f t="shared" si="336"/>
        <v>3.9200000000000017</v>
      </c>
      <c r="D7203" s="8">
        <f t="shared" si="337"/>
        <v>45633</v>
      </c>
      <c r="E7203">
        <f t="shared" si="338"/>
        <v>10.29500009</v>
      </c>
    </row>
    <row r="7204" spans="1:5">
      <c r="A7204" s="6">
        <v>45633.333333333336</v>
      </c>
      <c r="B7204" s="4">
        <v>-15</v>
      </c>
      <c r="C7204">
        <f t="shared" si="336"/>
        <v>5</v>
      </c>
      <c r="D7204" s="8">
        <f t="shared" si="337"/>
        <v>45633</v>
      </c>
      <c r="E7204">
        <f t="shared" si="338"/>
        <v>10.29500009</v>
      </c>
    </row>
    <row r="7205" spans="1:5">
      <c r="A7205" s="6">
        <v>45633.375</v>
      </c>
      <c r="B7205" s="4">
        <v>-14.4</v>
      </c>
      <c r="C7205">
        <f t="shared" si="336"/>
        <v>6.0799999999999983</v>
      </c>
      <c r="D7205" s="8">
        <f t="shared" si="337"/>
        <v>45633</v>
      </c>
      <c r="E7205">
        <f t="shared" si="338"/>
        <v>10.29500009</v>
      </c>
    </row>
    <row r="7206" spans="1:5">
      <c r="A7206" s="6">
        <v>45633.416666666664</v>
      </c>
      <c r="B7206" s="4">
        <v>-13.9</v>
      </c>
      <c r="C7206">
        <f t="shared" si="336"/>
        <v>6.98</v>
      </c>
      <c r="D7206" s="8">
        <f t="shared" si="337"/>
        <v>45633</v>
      </c>
      <c r="E7206">
        <f t="shared" si="338"/>
        <v>10.29500009</v>
      </c>
    </row>
    <row r="7207" spans="1:5">
      <c r="A7207" s="6">
        <v>45633.458333333336</v>
      </c>
      <c r="B7207" s="4">
        <v>-12.8</v>
      </c>
      <c r="C7207">
        <f t="shared" si="336"/>
        <v>8.9599999999999973</v>
      </c>
      <c r="D7207" s="8">
        <f t="shared" si="337"/>
        <v>45633</v>
      </c>
      <c r="E7207">
        <f t="shared" si="338"/>
        <v>10.29500009</v>
      </c>
    </row>
    <row r="7208" spans="1:5">
      <c r="A7208" s="6">
        <v>45633.5</v>
      </c>
      <c r="B7208" s="4">
        <v>-11.1</v>
      </c>
      <c r="C7208">
        <f t="shared" si="336"/>
        <v>12.02</v>
      </c>
      <c r="D7208" s="8">
        <f t="shared" si="337"/>
        <v>45633</v>
      </c>
      <c r="E7208">
        <f t="shared" si="338"/>
        <v>10.29500009</v>
      </c>
    </row>
    <row r="7209" spans="1:5">
      <c r="A7209" s="6">
        <v>45633.541666666664</v>
      </c>
      <c r="B7209" s="4">
        <v>-10.6</v>
      </c>
      <c r="C7209">
        <f t="shared" si="336"/>
        <v>12.920000000000002</v>
      </c>
      <c r="D7209" s="8">
        <f t="shared" si="337"/>
        <v>45633</v>
      </c>
      <c r="E7209">
        <f t="shared" si="338"/>
        <v>10.29500009</v>
      </c>
    </row>
    <row r="7210" spans="1:5">
      <c r="A7210" s="6">
        <v>45633.583333333336</v>
      </c>
      <c r="B7210" s="4">
        <v>-10.6</v>
      </c>
      <c r="C7210">
        <f t="shared" si="336"/>
        <v>12.920000000000002</v>
      </c>
      <c r="D7210" s="8">
        <f t="shared" si="337"/>
        <v>45633</v>
      </c>
      <c r="E7210">
        <f t="shared" si="338"/>
        <v>10.29500009</v>
      </c>
    </row>
    <row r="7211" spans="1:5">
      <c r="A7211" s="6">
        <v>45633.625</v>
      </c>
      <c r="B7211" s="4">
        <v>-10</v>
      </c>
      <c r="C7211">
        <f t="shared" si="336"/>
        <v>14</v>
      </c>
      <c r="D7211" s="8">
        <f t="shared" si="337"/>
        <v>45633</v>
      </c>
      <c r="E7211">
        <f t="shared" si="338"/>
        <v>10.29500009</v>
      </c>
    </row>
    <row r="7212" spans="1:5">
      <c r="A7212" s="6">
        <v>45633.666666666664</v>
      </c>
      <c r="B7212" s="4">
        <v>-10</v>
      </c>
      <c r="C7212">
        <f t="shared" si="336"/>
        <v>14</v>
      </c>
      <c r="D7212" s="8">
        <f t="shared" si="337"/>
        <v>45633</v>
      </c>
      <c r="E7212">
        <f t="shared" si="338"/>
        <v>10.29500009</v>
      </c>
    </row>
    <row r="7213" spans="1:5">
      <c r="A7213" s="6">
        <v>45633.708333333336</v>
      </c>
      <c r="B7213" s="4">
        <v>-10</v>
      </c>
      <c r="C7213">
        <f t="shared" si="336"/>
        <v>14</v>
      </c>
      <c r="D7213" s="8">
        <f t="shared" si="337"/>
        <v>45633</v>
      </c>
      <c r="E7213">
        <f t="shared" si="338"/>
        <v>10.29500009</v>
      </c>
    </row>
    <row r="7214" spans="1:5">
      <c r="A7214" s="6">
        <v>45633.75</v>
      </c>
      <c r="B7214" s="4">
        <v>-10</v>
      </c>
      <c r="C7214">
        <f t="shared" si="336"/>
        <v>14</v>
      </c>
      <c r="D7214" s="8">
        <f t="shared" si="337"/>
        <v>45633</v>
      </c>
      <c r="E7214">
        <f t="shared" si="338"/>
        <v>10.29500009</v>
      </c>
    </row>
    <row r="7215" spans="1:5">
      <c r="A7215" s="6">
        <v>45633.791666666664</v>
      </c>
      <c r="B7215" s="4">
        <v>-10</v>
      </c>
      <c r="C7215">
        <f t="shared" si="336"/>
        <v>14</v>
      </c>
      <c r="D7215" s="8">
        <f t="shared" si="337"/>
        <v>45633</v>
      </c>
      <c r="E7215">
        <f t="shared" si="338"/>
        <v>10.29500009</v>
      </c>
    </row>
    <row r="7216" spans="1:5">
      <c r="A7216" s="6">
        <v>45633.833333333336</v>
      </c>
      <c r="B7216" s="4">
        <v>-9.3999995999999992</v>
      </c>
      <c r="C7216">
        <f t="shared" si="336"/>
        <v>15.080000720000001</v>
      </c>
      <c r="D7216" s="8">
        <f t="shared" si="337"/>
        <v>45633</v>
      </c>
      <c r="E7216">
        <f t="shared" si="338"/>
        <v>10.29500009</v>
      </c>
    </row>
    <row r="7217" spans="1:5">
      <c r="A7217" s="6">
        <v>45633.875</v>
      </c>
      <c r="B7217" s="4">
        <v>-9.3999995999999992</v>
      </c>
      <c r="C7217">
        <f t="shared" si="336"/>
        <v>15.080000720000001</v>
      </c>
      <c r="D7217" s="8">
        <f t="shared" si="337"/>
        <v>45633</v>
      </c>
      <c r="E7217">
        <f t="shared" si="338"/>
        <v>10.29500009</v>
      </c>
    </row>
    <row r="7218" spans="1:5">
      <c r="A7218" s="6">
        <v>45633.916666666664</v>
      </c>
      <c r="B7218" s="4">
        <v>-9.3999995999999992</v>
      </c>
      <c r="C7218">
        <f t="shared" si="336"/>
        <v>15.080000720000001</v>
      </c>
      <c r="D7218" s="8">
        <f t="shared" si="337"/>
        <v>45633</v>
      </c>
      <c r="E7218">
        <f t="shared" si="338"/>
        <v>10.29500009</v>
      </c>
    </row>
    <row r="7219" spans="1:5">
      <c r="A7219" s="6">
        <v>45633.958333333336</v>
      </c>
      <c r="B7219" s="4">
        <v>-10.6</v>
      </c>
      <c r="C7219">
        <f t="shared" si="336"/>
        <v>12.920000000000002</v>
      </c>
      <c r="D7219" s="8">
        <f t="shared" si="337"/>
        <v>45633</v>
      </c>
      <c r="E7219">
        <f t="shared" si="338"/>
        <v>10.29500009</v>
      </c>
    </row>
    <row r="7220" spans="1:5">
      <c r="A7220" s="6">
        <v>45634</v>
      </c>
      <c r="B7220" s="4">
        <v>-11.7</v>
      </c>
      <c r="C7220">
        <f t="shared" si="336"/>
        <v>10.940000000000001</v>
      </c>
      <c r="D7220" s="8">
        <f t="shared" si="337"/>
        <v>45634</v>
      </c>
      <c r="E7220">
        <f t="shared" si="338"/>
        <v>17.337499992499996</v>
      </c>
    </row>
    <row r="7221" spans="1:5">
      <c r="A7221" s="6">
        <v>45634.041666666664</v>
      </c>
      <c r="B7221" s="4">
        <v>-12.2</v>
      </c>
      <c r="C7221">
        <f t="shared" si="336"/>
        <v>10.039999999999999</v>
      </c>
      <c r="D7221" s="8">
        <f t="shared" si="337"/>
        <v>45634</v>
      </c>
      <c r="E7221">
        <f t="shared" si="338"/>
        <v>17.337499992499996</v>
      </c>
    </row>
    <row r="7222" spans="1:5">
      <c r="A7222" s="6">
        <v>45634.083333333336</v>
      </c>
      <c r="B7222" s="4">
        <v>-12.8</v>
      </c>
      <c r="C7222">
        <f t="shared" si="336"/>
        <v>8.9599999999999973</v>
      </c>
      <c r="D7222" s="8">
        <f t="shared" si="337"/>
        <v>45634</v>
      </c>
      <c r="E7222">
        <f t="shared" si="338"/>
        <v>17.337499992499996</v>
      </c>
    </row>
    <row r="7223" spans="1:5">
      <c r="A7223" s="6">
        <v>45634.125</v>
      </c>
      <c r="B7223" s="4">
        <v>-13.9</v>
      </c>
      <c r="C7223">
        <f t="shared" si="336"/>
        <v>6.98</v>
      </c>
      <c r="D7223" s="8">
        <f t="shared" si="337"/>
        <v>45634</v>
      </c>
      <c r="E7223">
        <f t="shared" si="338"/>
        <v>17.337499992499996</v>
      </c>
    </row>
    <row r="7224" spans="1:5">
      <c r="A7224" s="6">
        <v>45634.166666666664</v>
      </c>
      <c r="B7224" s="4">
        <v>-14.4</v>
      </c>
      <c r="C7224">
        <f t="shared" si="336"/>
        <v>6.0799999999999983</v>
      </c>
      <c r="D7224" s="8">
        <f t="shared" si="337"/>
        <v>45634</v>
      </c>
      <c r="E7224">
        <f t="shared" si="338"/>
        <v>17.337499992499996</v>
      </c>
    </row>
    <row r="7225" spans="1:5">
      <c r="A7225" s="6">
        <v>45634.208333333336</v>
      </c>
      <c r="B7225" s="4">
        <v>-15</v>
      </c>
      <c r="C7225">
        <f t="shared" si="336"/>
        <v>5</v>
      </c>
      <c r="D7225" s="8">
        <f t="shared" si="337"/>
        <v>45634</v>
      </c>
      <c r="E7225">
        <f t="shared" si="338"/>
        <v>17.337499992499996</v>
      </c>
    </row>
    <row r="7226" spans="1:5">
      <c r="A7226" s="6">
        <v>45634.25</v>
      </c>
      <c r="B7226" s="4">
        <v>-15</v>
      </c>
      <c r="C7226">
        <f t="shared" si="336"/>
        <v>5</v>
      </c>
      <c r="D7226" s="8">
        <f t="shared" si="337"/>
        <v>45634</v>
      </c>
      <c r="E7226">
        <f t="shared" si="338"/>
        <v>17.337499992499996</v>
      </c>
    </row>
    <row r="7227" spans="1:5">
      <c r="A7227" s="6">
        <v>45634.291666666664</v>
      </c>
      <c r="B7227" s="4">
        <v>-15</v>
      </c>
      <c r="C7227">
        <f t="shared" si="336"/>
        <v>5</v>
      </c>
      <c r="D7227" s="8">
        <f t="shared" si="337"/>
        <v>45634</v>
      </c>
      <c r="E7227">
        <f t="shared" si="338"/>
        <v>17.337499992499996</v>
      </c>
    </row>
    <row r="7228" spans="1:5">
      <c r="A7228" s="6">
        <v>45634.333333333336</v>
      </c>
      <c r="B7228" s="4">
        <v>-13.9</v>
      </c>
      <c r="C7228">
        <f t="shared" si="336"/>
        <v>6.98</v>
      </c>
      <c r="D7228" s="8">
        <f t="shared" si="337"/>
        <v>45634</v>
      </c>
      <c r="E7228">
        <f t="shared" si="338"/>
        <v>17.337499992499996</v>
      </c>
    </row>
    <row r="7229" spans="1:5">
      <c r="A7229" s="6">
        <v>45634.375</v>
      </c>
      <c r="B7229" s="4">
        <v>-11.7</v>
      </c>
      <c r="C7229">
        <f t="shared" si="336"/>
        <v>10.940000000000001</v>
      </c>
      <c r="D7229" s="8">
        <f t="shared" si="337"/>
        <v>45634</v>
      </c>
      <c r="E7229">
        <f t="shared" si="338"/>
        <v>17.337499992499996</v>
      </c>
    </row>
    <row r="7230" spans="1:5">
      <c r="A7230" s="6">
        <v>45634.416666666664</v>
      </c>
      <c r="B7230" s="4">
        <v>-8.8999995999999992</v>
      </c>
      <c r="C7230">
        <f t="shared" si="336"/>
        <v>15.98000072</v>
      </c>
      <c r="D7230" s="8">
        <f t="shared" si="337"/>
        <v>45634</v>
      </c>
      <c r="E7230">
        <f t="shared" si="338"/>
        <v>17.337499992499996</v>
      </c>
    </row>
    <row r="7231" spans="1:5">
      <c r="A7231" s="6">
        <v>45634.458333333336</v>
      </c>
      <c r="B7231" s="4">
        <v>-7.1999997999999996</v>
      </c>
      <c r="C7231">
        <f t="shared" si="336"/>
        <v>19.040000360000001</v>
      </c>
      <c r="D7231" s="8">
        <f t="shared" si="337"/>
        <v>45634</v>
      </c>
      <c r="E7231">
        <f t="shared" si="338"/>
        <v>17.337499992499996</v>
      </c>
    </row>
    <row r="7232" spans="1:5">
      <c r="A7232" s="6">
        <v>45634.5</v>
      </c>
      <c r="B7232" s="4">
        <v>-4.4000000999999997</v>
      </c>
      <c r="C7232">
        <f t="shared" si="336"/>
        <v>24.079999820000001</v>
      </c>
      <c r="D7232" s="8">
        <f t="shared" si="337"/>
        <v>45634</v>
      </c>
      <c r="E7232">
        <f t="shared" si="338"/>
        <v>17.337499992499996</v>
      </c>
    </row>
    <row r="7233" spans="1:5">
      <c r="A7233" s="6">
        <v>45634.541666666664</v>
      </c>
      <c r="B7233" s="4">
        <v>-3.3</v>
      </c>
      <c r="C7233">
        <f t="shared" si="336"/>
        <v>26.060000000000002</v>
      </c>
      <c r="D7233" s="8">
        <f t="shared" si="337"/>
        <v>45634</v>
      </c>
      <c r="E7233">
        <f t="shared" si="338"/>
        <v>17.337499992499996</v>
      </c>
    </row>
    <row r="7234" spans="1:5">
      <c r="A7234" s="6">
        <v>45634.583333333336</v>
      </c>
      <c r="B7234" s="4">
        <v>-3.3</v>
      </c>
      <c r="C7234">
        <f t="shared" si="336"/>
        <v>26.060000000000002</v>
      </c>
      <c r="D7234" s="8">
        <f t="shared" si="337"/>
        <v>45634</v>
      </c>
      <c r="E7234">
        <f t="shared" si="338"/>
        <v>17.337499992499996</v>
      </c>
    </row>
    <row r="7235" spans="1:5">
      <c r="A7235" s="6">
        <v>45634.625</v>
      </c>
      <c r="B7235" s="4">
        <v>-3.3</v>
      </c>
      <c r="C7235">
        <f t="shared" ref="C7235:C7298" si="339">B7235*1.8+32</f>
        <v>26.060000000000002</v>
      </c>
      <c r="D7235" s="8">
        <f t="shared" ref="D7235:D7298" si="340">DATE(YEAR(A7235), MONTH(A7235), DAY(A7235))</f>
        <v>45634</v>
      </c>
      <c r="E7235">
        <f t="shared" si="338"/>
        <v>17.337499992499996</v>
      </c>
    </row>
    <row r="7236" spans="1:5">
      <c r="A7236" s="6">
        <v>45634.666666666664</v>
      </c>
      <c r="B7236" s="4">
        <v>-3.9000001000000002</v>
      </c>
      <c r="C7236">
        <f t="shared" si="339"/>
        <v>24.97999982</v>
      </c>
      <c r="D7236" s="8">
        <f t="shared" si="340"/>
        <v>45634</v>
      </c>
      <c r="E7236">
        <f t="shared" ref="E7236:E7299" si="341">AVERAGEIF(D:D, D7236, C:C)</f>
        <v>17.337499992499996</v>
      </c>
    </row>
    <row r="7237" spans="1:5">
      <c r="A7237" s="6">
        <v>45634.708333333336</v>
      </c>
      <c r="B7237" s="4">
        <v>-3.9000001000000002</v>
      </c>
      <c r="C7237">
        <f t="shared" si="339"/>
        <v>24.97999982</v>
      </c>
      <c r="D7237" s="8">
        <f t="shared" si="340"/>
        <v>45634</v>
      </c>
      <c r="E7237">
        <f t="shared" si="341"/>
        <v>17.337499992499996</v>
      </c>
    </row>
    <row r="7238" spans="1:5">
      <c r="A7238" s="6">
        <v>45634.75</v>
      </c>
      <c r="B7238" s="4">
        <v>-3.3</v>
      </c>
      <c r="C7238">
        <f t="shared" si="339"/>
        <v>26.060000000000002</v>
      </c>
      <c r="D7238" s="8">
        <f t="shared" si="340"/>
        <v>45634</v>
      </c>
      <c r="E7238">
        <f t="shared" si="341"/>
        <v>17.337499992499996</v>
      </c>
    </row>
    <row r="7239" spans="1:5">
      <c r="A7239" s="6">
        <v>45634.791666666664</v>
      </c>
      <c r="B7239" s="4">
        <v>-2.8</v>
      </c>
      <c r="C7239">
        <f t="shared" si="339"/>
        <v>26.96</v>
      </c>
      <c r="D7239" s="8">
        <f t="shared" si="340"/>
        <v>45634</v>
      </c>
      <c r="E7239">
        <f t="shared" si="341"/>
        <v>17.337499992499996</v>
      </c>
    </row>
    <row r="7240" spans="1:5">
      <c r="A7240" s="6">
        <v>45634.833333333336</v>
      </c>
      <c r="B7240" s="4">
        <v>-3.9000001000000002</v>
      </c>
      <c r="C7240">
        <f t="shared" si="339"/>
        <v>24.97999982</v>
      </c>
      <c r="D7240" s="8">
        <f t="shared" si="340"/>
        <v>45634</v>
      </c>
      <c r="E7240">
        <f t="shared" si="341"/>
        <v>17.337499992499996</v>
      </c>
    </row>
    <row r="7241" spans="1:5">
      <c r="A7241" s="6">
        <v>45634.875</v>
      </c>
      <c r="B7241" s="4">
        <v>-3.9000001000000002</v>
      </c>
      <c r="C7241">
        <f t="shared" si="339"/>
        <v>24.97999982</v>
      </c>
      <c r="D7241" s="8">
        <f t="shared" si="340"/>
        <v>45634</v>
      </c>
      <c r="E7241">
        <f t="shared" si="341"/>
        <v>17.337499992499996</v>
      </c>
    </row>
    <row r="7242" spans="1:5">
      <c r="A7242" s="6">
        <v>45634.916666666664</v>
      </c>
      <c r="B7242" s="4">
        <v>-3.9000001000000002</v>
      </c>
      <c r="C7242">
        <f t="shared" si="339"/>
        <v>24.97999982</v>
      </c>
      <c r="D7242" s="8">
        <f t="shared" si="340"/>
        <v>45634</v>
      </c>
      <c r="E7242">
        <f t="shared" si="341"/>
        <v>17.337499992499996</v>
      </c>
    </row>
    <row r="7243" spans="1:5">
      <c r="A7243" s="6">
        <v>45634.958333333336</v>
      </c>
      <c r="B7243" s="4">
        <v>-3.9000001000000002</v>
      </c>
      <c r="C7243">
        <f t="shared" si="339"/>
        <v>24.97999982</v>
      </c>
      <c r="D7243" s="8">
        <f t="shared" si="340"/>
        <v>45634</v>
      </c>
      <c r="E7243">
        <f t="shared" si="341"/>
        <v>17.337499992499996</v>
      </c>
    </row>
    <row r="7244" spans="1:5">
      <c r="A7244" s="6">
        <v>45635</v>
      </c>
      <c r="B7244" s="4">
        <v>-3.9000001000000002</v>
      </c>
      <c r="C7244">
        <f t="shared" si="339"/>
        <v>24.97999982</v>
      </c>
      <c r="D7244" s="8">
        <f t="shared" si="340"/>
        <v>45635</v>
      </c>
      <c r="E7244">
        <f t="shared" si="341"/>
        <v>32.78749997525</v>
      </c>
    </row>
    <row r="7245" spans="1:5">
      <c r="A7245" s="6">
        <v>45635.041666666664</v>
      </c>
      <c r="B7245" s="4">
        <v>-3.3</v>
      </c>
      <c r="C7245">
        <f t="shared" si="339"/>
        <v>26.060000000000002</v>
      </c>
      <c r="D7245" s="8">
        <f t="shared" si="340"/>
        <v>45635</v>
      </c>
      <c r="E7245">
        <f t="shared" si="341"/>
        <v>32.78749997525</v>
      </c>
    </row>
    <row r="7246" spans="1:5">
      <c r="A7246" s="6">
        <v>45635.083333333336</v>
      </c>
      <c r="B7246" s="4">
        <v>-3.3</v>
      </c>
      <c r="C7246">
        <f t="shared" si="339"/>
        <v>26.060000000000002</v>
      </c>
      <c r="D7246" s="8">
        <f t="shared" si="340"/>
        <v>45635</v>
      </c>
      <c r="E7246">
        <f t="shared" si="341"/>
        <v>32.78749997525</v>
      </c>
    </row>
    <row r="7247" spans="1:5">
      <c r="A7247" s="6">
        <v>45635.125</v>
      </c>
      <c r="B7247" s="4">
        <v>-3.3</v>
      </c>
      <c r="C7247">
        <f t="shared" si="339"/>
        <v>26.060000000000002</v>
      </c>
      <c r="D7247" s="8">
        <f t="shared" si="340"/>
        <v>45635</v>
      </c>
      <c r="E7247">
        <f t="shared" si="341"/>
        <v>32.78749997525</v>
      </c>
    </row>
    <row r="7248" spans="1:5">
      <c r="A7248" s="6">
        <v>45635.166666666664</v>
      </c>
      <c r="B7248" s="4">
        <v>-2.8</v>
      </c>
      <c r="C7248">
        <f t="shared" si="339"/>
        <v>26.96</v>
      </c>
      <c r="D7248" s="8">
        <f t="shared" si="340"/>
        <v>45635</v>
      </c>
      <c r="E7248">
        <f t="shared" si="341"/>
        <v>32.78749997525</v>
      </c>
    </row>
    <row r="7249" spans="1:5">
      <c r="A7249" s="6">
        <v>45635.208333333336</v>
      </c>
      <c r="B7249" s="4">
        <v>-2.8</v>
      </c>
      <c r="C7249">
        <f t="shared" si="339"/>
        <v>26.96</v>
      </c>
      <c r="D7249" s="8">
        <f t="shared" si="340"/>
        <v>45635</v>
      </c>
      <c r="E7249">
        <f t="shared" si="341"/>
        <v>32.78749997525</v>
      </c>
    </row>
    <row r="7250" spans="1:5">
      <c r="A7250" s="6">
        <v>45635.25</v>
      </c>
      <c r="B7250" s="4">
        <v>-2.8</v>
      </c>
      <c r="C7250">
        <f t="shared" si="339"/>
        <v>26.96</v>
      </c>
      <c r="D7250" s="8">
        <f t="shared" si="340"/>
        <v>45635</v>
      </c>
      <c r="E7250">
        <f t="shared" si="341"/>
        <v>32.78749997525</v>
      </c>
    </row>
    <row r="7251" spans="1:5">
      <c r="A7251" s="6">
        <v>45635.291666666664</v>
      </c>
      <c r="B7251" s="4">
        <v>-2.2000000000000002</v>
      </c>
      <c r="C7251">
        <f t="shared" si="339"/>
        <v>28.04</v>
      </c>
      <c r="D7251" s="8">
        <f t="shared" si="340"/>
        <v>45635</v>
      </c>
      <c r="E7251">
        <f t="shared" si="341"/>
        <v>32.78749997525</v>
      </c>
    </row>
    <row r="7252" spans="1:5">
      <c r="A7252" s="6">
        <v>45635.333333333336</v>
      </c>
      <c r="B7252" s="4">
        <v>-1.7</v>
      </c>
      <c r="C7252">
        <f t="shared" si="339"/>
        <v>28.94</v>
      </c>
      <c r="D7252" s="8">
        <f t="shared" si="340"/>
        <v>45635</v>
      </c>
      <c r="E7252">
        <f t="shared" si="341"/>
        <v>32.78749997525</v>
      </c>
    </row>
    <row r="7253" spans="1:5">
      <c r="A7253" s="6">
        <v>45635.375</v>
      </c>
      <c r="B7253" s="4">
        <v>0</v>
      </c>
      <c r="C7253">
        <f t="shared" si="339"/>
        <v>32</v>
      </c>
      <c r="D7253" s="8">
        <f t="shared" si="340"/>
        <v>45635</v>
      </c>
      <c r="E7253">
        <f t="shared" si="341"/>
        <v>32.78749997525</v>
      </c>
    </row>
    <row r="7254" spans="1:5">
      <c r="A7254" s="6">
        <v>45635.416666666664</v>
      </c>
      <c r="B7254" s="4">
        <v>1.10000002</v>
      </c>
      <c r="C7254">
        <f t="shared" si="339"/>
        <v>33.980000036</v>
      </c>
      <c r="D7254" s="8">
        <f t="shared" si="340"/>
        <v>45635</v>
      </c>
      <c r="E7254">
        <f t="shared" si="341"/>
        <v>32.78749997525</v>
      </c>
    </row>
    <row r="7255" spans="1:5">
      <c r="A7255" s="6">
        <v>45635.458333333336</v>
      </c>
      <c r="B7255" s="4">
        <v>2.2000000499999999</v>
      </c>
      <c r="C7255">
        <f t="shared" si="339"/>
        <v>35.960000090000001</v>
      </c>
      <c r="D7255" s="8">
        <f t="shared" si="340"/>
        <v>45635</v>
      </c>
      <c r="E7255">
        <f t="shared" si="341"/>
        <v>32.78749997525</v>
      </c>
    </row>
    <row r="7256" spans="1:5">
      <c r="A7256" s="6">
        <v>45635.5</v>
      </c>
      <c r="B7256" s="4">
        <v>2.2000000499999999</v>
      </c>
      <c r="C7256">
        <f t="shared" si="339"/>
        <v>35.960000090000001</v>
      </c>
      <c r="D7256" s="8">
        <f t="shared" si="340"/>
        <v>45635</v>
      </c>
      <c r="E7256">
        <f t="shared" si="341"/>
        <v>32.78749997525</v>
      </c>
    </row>
    <row r="7257" spans="1:5">
      <c r="A7257" s="6">
        <v>45635.541666666664</v>
      </c>
      <c r="B7257" s="4">
        <v>2.7999999500000001</v>
      </c>
      <c r="C7257">
        <f t="shared" si="339"/>
        <v>37.039999909999999</v>
      </c>
      <c r="D7257" s="8">
        <f t="shared" si="340"/>
        <v>45635</v>
      </c>
      <c r="E7257">
        <f t="shared" si="341"/>
        <v>32.78749997525</v>
      </c>
    </row>
    <row r="7258" spans="1:5">
      <c r="A7258" s="6">
        <v>45635.583333333336</v>
      </c>
      <c r="B7258" s="4">
        <v>2.7999999500000001</v>
      </c>
      <c r="C7258">
        <f t="shared" si="339"/>
        <v>37.039999909999999</v>
      </c>
      <c r="D7258" s="8">
        <f t="shared" si="340"/>
        <v>45635</v>
      </c>
      <c r="E7258">
        <f t="shared" si="341"/>
        <v>32.78749997525</v>
      </c>
    </row>
    <row r="7259" spans="1:5">
      <c r="A7259" s="6">
        <v>45635.625</v>
      </c>
      <c r="B7259" s="4">
        <v>3.2999999500000001</v>
      </c>
      <c r="C7259">
        <f t="shared" si="339"/>
        <v>37.939999909999997</v>
      </c>
      <c r="D7259" s="8">
        <f t="shared" si="340"/>
        <v>45635</v>
      </c>
      <c r="E7259">
        <f t="shared" si="341"/>
        <v>32.78749997525</v>
      </c>
    </row>
    <row r="7260" spans="1:5">
      <c r="A7260" s="6">
        <v>45635.666666666664</v>
      </c>
      <c r="B7260" s="4">
        <v>3.2999999500000001</v>
      </c>
      <c r="C7260">
        <f t="shared" si="339"/>
        <v>37.939999909999997</v>
      </c>
      <c r="D7260" s="8">
        <f t="shared" si="340"/>
        <v>45635</v>
      </c>
      <c r="E7260">
        <f t="shared" si="341"/>
        <v>32.78749997525</v>
      </c>
    </row>
    <row r="7261" spans="1:5">
      <c r="A7261" s="6">
        <v>45635.708333333336</v>
      </c>
      <c r="B7261" s="4">
        <v>3.2999999500000001</v>
      </c>
      <c r="C7261">
        <f t="shared" si="339"/>
        <v>37.939999909999997</v>
      </c>
      <c r="D7261" s="8">
        <f t="shared" si="340"/>
        <v>45635</v>
      </c>
      <c r="E7261">
        <f t="shared" si="341"/>
        <v>32.78749997525</v>
      </c>
    </row>
    <row r="7262" spans="1:5">
      <c r="A7262" s="6">
        <v>45635.75</v>
      </c>
      <c r="B7262" s="4">
        <v>2.7999999500000001</v>
      </c>
      <c r="C7262">
        <f t="shared" si="339"/>
        <v>37.039999909999999</v>
      </c>
      <c r="D7262" s="8">
        <f t="shared" si="340"/>
        <v>45635</v>
      </c>
      <c r="E7262">
        <f t="shared" si="341"/>
        <v>32.78749997525</v>
      </c>
    </row>
    <row r="7263" spans="1:5">
      <c r="A7263" s="6">
        <v>45635.791666666664</v>
      </c>
      <c r="B7263" s="4">
        <v>2.7999999500000001</v>
      </c>
      <c r="C7263">
        <f t="shared" si="339"/>
        <v>37.039999909999999</v>
      </c>
      <c r="D7263" s="8">
        <f t="shared" si="340"/>
        <v>45635</v>
      </c>
      <c r="E7263">
        <f t="shared" si="341"/>
        <v>32.78749997525</v>
      </c>
    </row>
    <row r="7264" spans="1:5">
      <c r="A7264" s="6">
        <v>45635.833333333336</v>
      </c>
      <c r="B7264" s="4">
        <v>2.2000000499999999</v>
      </c>
      <c r="C7264">
        <f t="shared" si="339"/>
        <v>35.960000090000001</v>
      </c>
      <c r="D7264" s="8">
        <f t="shared" si="340"/>
        <v>45635</v>
      </c>
      <c r="E7264">
        <f t="shared" si="341"/>
        <v>32.78749997525</v>
      </c>
    </row>
    <row r="7265" spans="1:5">
      <c r="A7265" s="6">
        <v>45635.875</v>
      </c>
      <c r="B7265" s="4">
        <v>2.2000000499999999</v>
      </c>
      <c r="C7265">
        <f t="shared" si="339"/>
        <v>35.960000090000001</v>
      </c>
      <c r="D7265" s="8">
        <f t="shared" si="340"/>
        <v>45635</v>
      </c>
      <c r="E7265">
        <f t="shared" si="341"/>
        <v>32.78749997525</v>
      </c>
    </row>
    <row r="7266" spans="1:5">
      <c r="A7266" s="6">
        <v>45635.916666666664</v>
      </c>
      <c r="B7266" s="4">
        <v>2.7999999500000001</v>
      </c>
      <c r="C7266">
        <f t="shared" si="339"/>
        <v>37.039999909999999</v>
      </c>
      <c r="D7266" s="8">
        <f t="shared" si="340"/>
        <v>45635</v>
      </c>
      <c r="E7266">
        <f t="shared" si="341"/>
        <v>32.78749997525</v>
      </c>
    </row>
    <row r="7267" spans="1:5">
      <c r="A7267" s="6">
        <v>45635.958333333336</v>
      </c>
      <c r="B7267" s="4">
        <v>2.7999999500000001</v>
      </c>
      <c r="C7267">
        <f t="shared" si="339"/>
        <v>37.039999909999999</v>
      </c>
      <c r="D7267" s="8">
        <f t="shared" si="340"/>
        <v>45635</v>
      </c>
      <c r="E7267">
        <f t="shared" si="341"/>
        <v>32.78749997525</v>
      </c>
    </row>
    <row r="7268" spans="1:5">
      <c r="A7268" s="6">
        <v>45636</v>
      </c>
      <c r="B7268" s="4">
        <v>3.2999999500000001</v>
      </c>
      <c r="C7268">
        <f t="shared" si="339"/>
        <v>37.939999909999997</v>
      </c>
      <c r="D7268" s="8">
        <f t="shared" si="340"/>
        <v>45636</v>
      </c>
      <c r="E7268">
        <f t="shared" si="341"/>
        <v>41.922499869500008</v>
      </c>
    </row>
    <row r="7269" spans="1:5">
      <c r="A7269" s="6">
        <v>45636.041666666664</v>
      </c>
      <c r="B7269" s="4">
        <v>3.2999999500000001</v>
      </c>
      <c r="C7269">
        <f t="shared" si="339"/>
        <v>37.939999909999997</v>
      </c>
      <c r="D7269" s="8">
        <f t="shared" si="340"/>
        <v>45636</v>
      </c>
      <c r="E7269">
        <f t="shared" si="341"/>
        <v>41.922499869500008</v>
      </c>
    </row>
    <row r="7270" spans="1:5">
      <c r="A7270" s="6">
        <v>45636.083333333336</v>
      </c>
      <c r="B7270" s="4">
        <v>3.9000001000000002</v>
      </c>
      <c r="C7270">
        <f t="shared" si="339"/>
        <v>39.020000179999997</v>
      </c>
      <c r="D7270" s="8">
        <f t="shared" si="340"/>
        <v>45636</v>
      </c>
      <c r="E7270">
        <f t="shared" si="341"/>
        <v>41.922499869500008</v>
      </c>
    </row>
    <row r="7271" spans="1:5">
      <c r="A7271" s="6">
        <v>45636.125</v>
      </c>
      <c r="B7271" s="4">
        <v>3.9000001000000002</v>
      </c>
      <c r="C7271">
        <f t="shared" si="339"/>
        <v>39.020000179999997</v>
      </c>
      <c r="D7271" s="8">
        <f t="shared" si="340"/>
        <v>45636</v>
      </c>
      <c r="E7271">
        <f t="shared" si="341"/>
        <v>41.922499869500008</v>
      </c>
    </row>
    <row r="7272" spans="1:5">
      <c r="A7272" s="6">
        <v>45636.166666666664</v>
      </c>
      <c r="B7272" s="4">
        <v>4.4000000999999997</v>
      </c>
      <c r="C7272">
        <f t="shared" si="339"/>
        <v>39.920000180000002</v>
      </c>
      <c r="D7272" s="8">
        <f t="shared" si="340"/>
        <v>45636</v>
      </c>
      <c r="E7272">
        <f t="shared" si="341"/>
        <v>41.922499869500008</v>
      </c>
    </row>
    <row r="7273" spans="1:5">
      <c r="A7273" s="6">
        <v>45636.208333333336</v>
      </c>
      <c r="B7273" s="4">
        <v>4.4000000999999997</v>
      </c>
      <c r="C7273">
        <f t="shared" si="339"/>
        <v>39.920000180000002</v>
      </c>
      <c r="D7273" s="8">
        <f t="shared" si="340"/>
        <v>45636</v>
      </c>
      <c r="E7273">
        <f t="shared" si="341"/>
        <v>41.922499869500008</v>
      </c>
    </row>
    <row r="7274" spans="1:5">
      <c r="A7274" s="6">
        <v>45636.25</v>
      </c>
      <c r="B7274" s="4">
        <v>5</v>
      </c>
      <c r="C7274">
        <f t="shared" si="339"/>
        <v>41</v>
      </c>
      <c r="D7274" s="8">
        <f t="shared" si="340"/>
        <v>45636</v>
      </c>
      <c r="E7274">
        <f t="shared" si="341"/>
        <v>41.922499869500008</v>
      </c>
    </row>
    <row r="7275" spans="1:5">
      <c r="A7275" s="6">
        <v>45636.291666666664</v>
      </c>
      <c r="B7275" s="4">
        <v>5</v>
      </c>
      <c r="C7275">
        <f t="shared" si="339"/>
        <v>41</v>
      </c>
      <c r="D7275" s="8">
        <f t="shared" si="340"/>
        <v>45636</v>
      </c>
      <c r="E7275">
        <f t="shared" si="341"/>
        <v>41.922499869500008</v>
      </c>
    </row>
    <row r="7276" spans="1:5">
      <c r="A7276" s="6">
        <v>45636.333333333336</v>
      </c>
      <c r="B7276" s="4">
        <v>5</v>
      </c>
      <c r="C7276">
        <f t="shared" si="339"/>
        <v>41</v>
      </c>
      <c r="D7276" s="8">
        <f t="shared" si="340"/>
        <v>45636</v>
      </c>
      <c r="E7276">
        <f t="shared" si="341"/>
        <v>41.922499869500008</v>
      </c>
    </row>
    <row r="7277" spans="1:5">
      <c r="A7277" s="6">
        <v>45636.375</v>
      </c>
      <c r="B7277" s="4">
        <v>5.5999999000000003</v>
      </c>
      <c r="C7277">
        <f t="shared" si="339"/>
        <v>42.079999819999998</v>
      </c>
      <c r="D7277" s="8">
        <f t="shared" si="340"/>
        <v>45636</v>
      </c>
      <c r="E7277">
        <f t="shared" si="341"/>
        <v>41.922499869500008</v>
      </c>
    </row>
    <row r="7278" spans="1:5">
      <c r="A7278" s="6">
        <v>45636.416666666664</v>
      </c>
      <c r="B7278" s="4">
        <v>5.5999999000000003</v>
      </c>
      <c r="C7278">
        <f t="shared" si="339"/>
        <v>42.079999819999998</v>
      </c>
      <c r="D7278" s="8">
        <f t="shared" si="340"/>
        <v>45636</v>
      </c>
      <c r="E7278">
        <f t="shared" si="341"/>
        <v>41.922499869500008</v>
      </c>
    </row>
    <row r="7279" spans="1:5">
      <c r="A7279" s="6">
        <v>45636.458333333336</v>
      </c>
      <c r="B7279" s="4">
        <v>6.0999999000000003</v>
      </c>
      <c r="C7279">
        <f t="shared" si="339"/>
        <v>42.979999820000003</v>
      </c>
      <c r="D7279" s="8">
        <f t="shared" si="340"/>
        <v>45636</v>
      </c>
      <c r="E7279">
        <f t="shared" si="341"/>
        <v>41.922499869500008</v>
      </c>
    </row>
    <row r="7280" spans="1:5">
      <c r="A7280" s="6">
        <v>45636.5</v>
      </c>
      <c r="B7280" s="4">
        <v>6.6999998099999996</v>
      </c>
      <c r="C7280">
        <f t="shared" si="339"/>
        <v>44.059999657999995</v>
      </c>
      <c r="D7280" s="8">
        <f t="shared" si="340"/>
        <v>45636</v>
      </c>
      <c r="E7280">
        <f t="shared" si="341"/>
        <v>41.922499869500008</v>
      </c>
    </row>
    <row r="7281" spans="1:5">
      <c r="A7281" s="6">
        <v>45636.541666666664</v>
      </c>
      <c r="B7281" s="4">
        <v>6.6999998099999996</v>
      </c>
      <c r="C7281">
        <f t="shared" si="339"/>
        <v>44.059999657999995</v>
      </c>
      <c r="D7281" s="8">
        <f t="shared" si="340"/>
        <v>45636</v>
      </c>
      <c r="E7281">
        <f t="shared" si="341"/>
        <v>41.922499869500008</v>
      </c>
    </row>
    <row r="7282" spans="1:5">
      <c r="A7282" s="6">
        <v>45636.583333333336</v>
      </c>
      <c r="B7282" s="4">
        <v>7.1999998099999996</v>
      </c>
      <c r="C7282">
        <f t="shared" si="339"/>
        <v>44.959999658000001</v>
      </c>
      <c r="D7282" s="8">
        <f t="shared" si="340"/>
        <v>45636</v>
      </c>
      <c r="E7282">
        <f t="shared" si="341"/>
        <v>41.922499869500008</v>
      </c>
    </row>
    <row r="7283" spans="1:5">
      <c r="A7283" s="6">
        <v>45636.625</v>
      </c>
      <c r="B7283" s="4">
        <v>6.6999998099999996</v>
      </c>
      <c r="C7283">
        <f t="shared" si="339"/>
        <v>44.059999657999995</v>
      </c>
      <c r="D7283" s="8">
        <f t="shared" si="340"/>
        <v>45636</v>
      </c>
      <c r="E7283">
        <f t="shared" si="341"/>
        <v>41.922499869500008</v>
      </c>
    </row>
    <row r="7284" spans="1:5">
      <c r="A7284" s="6">
        <v>45636.666666666664</v>
      </c>
      <c r="B7284" s="4">
        <v>6.6999998099999996</v>
      </c>
      <c r="C7284">
        <f t="shared" si="339"/>
        <v>44.059999657999995</v>
      </c>
      <c r="D7284" s="8">
        <f t="shared" si="340"/>
        <v>45636</v>
      </c>
      <c r="E7284">
        <f t="shared" si="341"/>
        <v>41.922499869500008</v>
      </c>
    </row>
    <row r="7285" spans="1:5">
      <c r="A7285" s="6">
        <v>45636.708333333336</v>
      </c>
      <c r="B7285" s="4">
        <v>6.0999999000000003</v>
      </c>
      <c r="C7285">
        <f t="shared" si="339"/>
        <v>42.979999820000003</v>
      </c>
      <c r="D7285" s="8">
        <f t="shared" si="340"/>
        <v>45636</v>
      </c>
      <c r="E7285">
        <f t="shared" si="341"/>
        <v>41.922499869500008</v>
      </c>
    </row>
    <row r="7286" spans="1:5">
      <c r="A7286" s="6">
        <v>45636.75</v>
      </c>
      <c r="B7286" s="4">
        <v>6.0999999000000003</v>
      </c>
      <c r="C7286">
        <f t="shared" si="339"/>
        <v>42.979999820000003</v>
      </c>
      <c r="D7286" s="8">
        <f t="shared" si="340"/>
        <v>45636</v>
      </c>
      <c r="E7286">
        <f t="shared" si="341"/>
        <v>41.922499869500008</v>
      </c>
    </row>
    <row r="7287" spans="1:5">
      <c r="A7287" s="6">
        <v>45636.791666666664</v>
      </c>
      <c r="B7287" s="4">
        <v>6.6999998099999996</v>
      </c>
      <c r="C7287">
        <f t="shared" si="339"/>
        <v>44.059999657999995</v>
      </c>
      <c r="D7287" s="8">
        <f t="shared" si="340"/>
        <v>45636</v>
      </c>
      <c r="E7287">
        <f t="shared" si="341"/>
        <v>41.922499869500008</v>
      </c>
    </row>
    <row r="7288" spans="1:5">
      <c r="A7288" s="6">
        <v>45636.833333333336</v>
      </c>
      <c r="B7288" s="4">
        <v>6.0999999000000003</v>
      </c>
      <c r="C7288">
        <f t="shared" si="339"/>
        <v>42.979999820000003</v>
      </c>
      <c r="D7288" s="8">
        <f t="shared" si="340"/>
        <v>45636</v>
      </c>
      <c r="E7288">
        <f t="shared" si="341"/>
        <v>41.922499869500008</v>
      </c>
    </row>
    <row r="7289" spans="1:5">
      <c r="A7289" s="6">
        <v>45636.875</v>
      </c>
      <c r="B7289" s="4">
        <v>6.0999999000000003</v>
      </c>
      <c r="C7289">
        <f t="shared" si="339"/>
        <v>42.979999820000003</v>
      </c>
      <c r="D7289" s="8">
        <f t="shared" si="340"/>
        <v>45636</v>
      </c>
      <c r="E7289">
        <f t="shared" si="341"/>
        <v>41.922499869500008</v>
      </c>
    </row>
    <row r="7290" spans="1:5">
      <c r="A7290" s="6">
        <v>45636.916666666664</v>
      </c>
      <c r="B7290" s="4">
        <v>5.5999999000000003</v>
      </c>
      <c r="C7290">
        <f t="shared" si="339"/>
        <v>42.079999819999998</v>
      </c>
      <c r="D7290" s="8">
        <f t="shared" si="340"/>
        <v>45636</v>
      </c>
      <c r="E7290">
        <f t="shared" si="341"/>
        <v>41.922499869500008</v>
      </c>
    </row>
    <row r="7291" spans="1:5">
      <c r="A7291" s="6">
        <v>45636.958333333336</v>
      </c>
      <c r="B7291" s="4">
        <v>6.0999999000000003</v>
      </c>
      <c r="C7291">
        <f t="shared" si="339"/>
        <v>42.979999820000003</v>
      </c>
      <c r="D7291" s="8">
        <f t="shared" si="340"/>
        <v>45636</v>
      </c>
      <c r="E7291">
        <f t="shared" si="341"/>
        <v>41.922499869500008</v>
      </c>
    </row>
    <row r="7292" spans="1:5">
      <c r="A7292" s="6">
        <v>45637</v>
      </c>
      <c r="B7292" s="4">
        <v>6.0999999000000003</v>
      </c>
      <c r="C7292">
        <f t="shared" si="339"/>
        <v>42.979999820000003</v>
      </c>
      <c r="D7292" s="8">
        <f t="shared" si="340"/>
        <v>45637</v>
      </c>
      <c r="E7292">
        <f t="shared" si="341"/>
        <v>44.404999954250009</v>
      </c>
    </row>
    <row r="7293" spans="1:5">
      <c r="A7293" s="6">
        <v>45637.041666666664</v>
      </c>
      <c r="B7293" s="4">
        <v>5.5999999000000003</v>
      </c>
      <c r="C7293">
        <f t="shared" si="339"/>
        <v>42.079999819999998</v>
      </c>
      <c r="D7293" s="8">
        <f t="shared" si="340"/>
        <v>45637</v>
      </c>
      <c r="E7293">
        <f t="shared" si="341"/>
        <v>44.404999954250009</v>
      </c>
    </row>
    <row r="7294" spans="1:5">
      <c r="A7294" s="6">
        <v>45637.083333333336</v>
      </c>
      <c r="B7294" s="4">
        <v>6.0999999000000003</v>
      </c>
      <c r="C7294">
        <f t="shared" si="339"/>
        <v>42.979999820000003</v>
      </c>
      <c r="D7294" s="8">
        <f t="shared" si="340"/>
        <v>45637</v>
      </c>
      <c r="E7294">
        <f t="shared" si="341"/>
        <v>44.404999954250009</v>
      </c>
    </row>
    <row r="7295" spans="1:5">
      <c r="A7295" s="6">
        <v>45637.125</v>
      </c>
      <c r="B7295" s="4">
        <v>6.6999998099999996</v>
      </c>
      <c r="C7295">
        <f t="shared" si="339"/>
        <v>44.059999657999995</v>
      </c>
      <c r="D7295" s="8">
        <f t="shared" si="340"/>
        <v>45637</v>
      </c>
      <c r="E7295">
        <f t="shared" si="341"/>
        <v>44.404999954250009</v>
      </c>
    </row>
    <row r="7296" spans="1:5">
      <c r="A7296" s="6">
        <v>45637.166666666664</v>
      </c>
      <c r="B7296" s="4">
        <v>6.6999998099999996</v>
      </c>
      <c r="C7296">
        <f t="shared" si="339"/>
        <v>44.059999657999995</v>
      </c>
      <c r="D7296" s="8">
        <f t="shared" si="340"/>
        <v>45637</v>
      </c>
      <c r="E7296">
        <f t="shared" si="341"/>
        <v>44.404999954250009</v>
      </c>
    </row>
    <row r="7297" spans="1:5">
      <c r="A7297" s="6">
        <v>45637.208333333336</v>
      </c>
      <c r="B7297" s="4">
        <v>7.1999998099999996</v>
      </c>
      <c r="C7297">
        <f t="shared" si="339"/>
        <v>44.959999658000001</v>
      </c>
      <c r="D7297" s="8">
        <f t="shared" si="340"/>
        <v>45637</v>
      </c>
      <c r="E7297">
        <f t="shared" si="341"/>
        <v>44.404999954250009</v>
      </c>
    </row>
    <row r="7298" spans="1:5">
      <c r="A7298" s="6">
        <v>45637.25</v>
      </c>
      <c r="B7298" s="4">
        <v>7.8000001900000004</v>
      </c>
      <c r="C7298">
        <f t="shared" si="339"/>
        <v>46.040000341999999</v>
      </c>
      <c r="D7298" s="8">
        <f t="shared" si="340"/>
        <v>45637</v>
      </c>
      <c r="E7298">
        <f t="shared" si="341"/>
        <v>44.404999954250009</v>
      </c>
    </row>
    <row r="7299" spans="1:5">
      <c r="A7299" s="6">
        <v>45637.291666666664</v>
      </c>
      <c r="B7299" s="4">
        <v>8.3000001900000004</v>
      </c>
      <c r="C7299">
        <f t="shared" ref="C7299:C7362" si="342">B7299*1.8+32</f>
        <v>46.940000342000005</v>
      </c>
      <c r="D7299" s="8">
        <f t="shared" ref="D7299:D7362" si="343">DATE(YEAR(A7299), MONTH(A7299), DAY(A7299))</f>
        <v>45637</v>
      </c>
      <c r="E7299">
        <f t="shared" si="341"/>
        <v>44.404999954250009</v>
      </c>
    </row>
    <row r="7300" spans="1:5">
      <c r="A7300" s="6">
        <v>45637.333333333336</v>
      </c>
      <c r="B7300" s="4">
        <v>8.3000001900000004</v>
      </c>
      <c r="C7300">
        <f t="shared" si="342"/>
        <v>46.940000342000005</v>
      </c>
      <c r="D7300" s="8">
        <f t="shared" si="343"/>
        <v>45637</v>
      </c>
      <c r="E7300">
        <f t="shared" ref="E7300:E7363" si="344">AVERAGEIF(D:D, D7300, C:C)</f>
        <v>44.404999954250009</v>
      </c>
    </row>
    <row r="7301" spans="1:5">
      <c r="A7301" s="6">
        <v>45637.375</v>
      </c>
      <c r="B7301" s="4">
        <v>8.3000001900000004</v>
      </c>
      <c r="C7301">
        <f t="shared" si="342"/>
        <v>46.940000342000005</v>
      </c>
      <c r="D7301" s="8">
        <f t="shared" si="343"/>
        <v>45637</v>
      </c>
      <c r="E7301">
        <f t="shared" si="344"/>
        <v>44.404999954250009</v>
      </c>
    </row>
    <row r="7302" spans="1:5">
      <c r="A7302" s="6">
        <v>45637.416666666664</v>
      </c>
      <c r="B7302" s="4">
        <v>8.8999996199999991</v>
      </c>
      <c r="C7302">
        <f t="shared" si="342"/>
        <v>48.019999315999996</v>
      </c>
      <c r="D7302" s="8">
        <f t="shared" si="343"/>
        <v>45637</v>
      </c>
      <c r="E7302">
        <f t="shared" si="344"/>
        <v>44.404999954250009</v>
      </c>
    </row>
    <row r="7303" spans="1:5">
      <c r="A7303" s="6">
        <v>45637.458333333336</v>
      </c>
      <c r="B7303" s="4">
        <v>10</v>
      </c>
      <c r="C7303">
        <f t="shared" si="342"/>
        <v>50</v>
      </c>
      <c r="D7303" s="8">
        <f t="shared" si="343"/>
        <v>45637</v>
      </c>
      <c r="E7303">
        <f t="shared" si="344"/>
        <v>44.404999954250009</v>
      </c>
    </row>
    <row r="7304" spans="1:5">
      <c r="A7304" s="6">
        <v>45637.5</v>
      </c>
      <c r="B7304" s="4">
        <v>10.600000400000001</v>
      </c>
      <c r="C7304">
        <f t="shared" si="342"/>
        <v>51.080000720000001</v>
      </c>
      <c r="D7304" s="8">
        <f t="shared" si="343"/>
        <v>45637</v>
      </c>
      <c r="E7304">
        <f t="shared" si="344"/>
        <v>44.404999954250009</v>
      </c>
    </row>
    <row r="7305" spans="1:5">
      <c r="A7305" s="6">
        <v>45637.541666666664</v>
      </c>
      <c r="B7305" s="4">
        <v>10</v>
      </c>
      <c r="C7305">
        <f t="shared" si="342"/>
        <v>50</v>
      </c>
      <c r="D7305" s="8">
        <f t="shared" si="343"/>
        <v>45637</v>
      </c>
      <c r="E7305">
        <f t="shared" si="344"/>
        <v>44.404999954250009</v>
      </c>
    </row>
    <row r="7306" spans="1:5">
      <c r="A7306" s="6">
        <v>45637.583333333336</v>
      </c>
      <c r="B7306" s="4">
        <v>10</v>
      </c>
      <c r="C7306">
        <f t="shared" si="342"/>
        <v>50</v>
      </c>
      <c r="D7306" s="8">
        <f t="shared" si="343"/>
        <v>45637</v>
      </c>
      <c r="E7306">
        <f t="shared" si="344"/>
        <v>44.404999954250009</v>
      </c>
    </row>
    <row r="7307" spans="1:5">
      <c r="A7307" s="6">
        <v>45637.625</v>
      </c>
      <c r="B7307" s="4">
        <v>9.3999996199999991</v>
      </c>
      <c r="C7307">
        <f t="shared" si="342"/>
        <v>48.919999316000002</v>
      </c>
      <c r="D7307" s="8">
        <f t="shared" si="343"/>
        <v>45637</v>
      </c>
      <c r="E7307">
        <f t="shared" si="344"/>
        <v>44.404999954250009</v>
      </c>
    </row>
    <row r="7308" spans="1:5">
      <c r="A7308" s="6">
        <v>45637.666666666664</v>
      </c>
      <c r="B7308" s="4">
        <v>6.6999998099999996</v>
      </c>
      <c r="C7308">
        <f t="shared" si="342"/>
        <v>44.059999657999995</v>
      </c>
      <c r="D7308" s="8">
        <f t="shared" si="343"/>
        <v>45637</v>
      </c>
      <c r="E7308">
        <f t="shared" si="344"/>
        <v>44.404999954250009</v>
      </c>
    </row>
    <row r="7309" spans="1:5">
      <c r="A7309" s="6">
        <v>45637.708333333336</v>
      </c>
      <c r="B7309" s="4">
        <v>5</v>
      </c>
      <c r="C7309">
        <f t="shared" si="342"/>
        <v>41</v>
      </c>
      <c r="D7309" s="8">
        <f t="shared" si="343"/>
        <v>45637</v>
      </c>
      <c r="E7309">
        <f t="shared" si="344"/>
        <v>44.404999954250009</v>
      </c>
    </row>
    <row r="7310" spans="1:5">
      <c r="A7310" s="6">
        <v>45637.75</v>
      </c>
      <c r="B7310" s="4">
        <v>4.4000000999999997</v>
      </c>
      <c r="C7310">
        <f t="shared" si="342"/>
        <v>39.920000180000002</v>
      </c>
      <c r="D7310" s="8">
        <f t="shared" si="343"/>
        <v>45637</v>
      </c>
      <c r="E7310">
        <f t="shared" si="344"/>
        <v>44.404999954250009</v>
      </c>
    </row>
    <row r="7311" spans="1:5">
      <c r="A7311" s="6">
        <v>45637.791666666664</v>
      </c>
      <c r="B7311" s="4">
        <v>5</v>
      </c>
      <c r="C7311">
        <f t="shared" si="342"/>
        <v>41</v>
      </c>
      <c r="D7311" s="8">
        <f t="shared" si="343"/>
        <v>45637</v>
      </c>
      <c r="E7311">
        <f t="shared" si="344"/>
        <v>44.404999954250009</v>
      </c>
    </row>
    <row r="7312" spans="1:5">
      <c r="A7312" s="6">
        <v>45637.833333333336</v>
      </c>
      <c r="B7312" s="4">
        <v>4.4000000999999997</v>
      </c>
      <c r="C7312">
        <f t="shared" si="342"/>
        <v>39.920000180000002</v>
      </c>
      <c r="D7312" s="8">
        <f t="shared" si="343"/>
        <v>45637</v>
      </c>
      <c r="E7312">
        <f t="shared" si="344"/>
        <v>44.404999954250009</v>
      </c>
    </row>
    <row r="7313" spans="1:5">
      <c r="A7313" s="6">
        <v>45637.875</v>
      </c>
      <c r="B7313" s="4">
        <v>3.2999999500000001</v>
      </c>
      <c r="C7313">
        <f t="shared" si="342"/>
        <v>37.939999909999997</v>
      </c>
      <c r="D7313" s="8">
        <f t="shared" si="343"/>
        <v>45637</v>
      </c>
      <c r="E7313">
        <f t="shared" si="344"/>
        <v>44.404999954250009</v>
      </c>
    </row>
    <row r="7314" spans="1:5">
      <c r="A7314" s="6">
        <v>45637.916666666664</v>
      </c>
      <c r="B7314" s="4">
        <v>3.2999999500000001</v>
      </c>
      <c r="C7314">
        <f t="shared" si="342"/>
        <v>37.939999909999997</v>
      </c>
      <c r="D7314" s="8">
        <f t="shared" si="343"/>
        <v>45637</v>
      </c>
      <c r="E7314">
        <f t="shared" si="344"/>
        <v>44.404999954250009</v>
      </c>
    </row>
    <row r="7315" spans="1:5">
      <c r="A7315" s="6">
        <v>45637.958333333336</v>
      </c>
      <c r="B7315" s="4">
        <v>3.2999999500000001</v>
      </c>
      <c r="C7315">
        <f t="shared" si="342"/>
        <v>37.939999909999997</v>
      </c>
      <c r="D7315" s="8">
        <f t="shared" si="343"/>
        <v>45637</v>
      </c>
      <c r="E7315">
        <f t="shared" si="344"/>
        <v>44.404999954250009</v>
      </c>
    </row>
    <row r="7316" spans="1:5">
      <c r="A7316" s="6">
        <v>45638</v>
      </c>
      <c r="B7316" s="4">
        <v>2.7999999500000001</v>
      </c>
      <c r="C7316">
        <f t="shared" si="342"/>
        <v>37.039999909999999</v>
      </c>
      <c r="D7316" s="8">
        <f t="shared" si="343"/>
        <v>45638</v>
      </c>
      <c r="E7316">
        <f t="shared" si="344"/>
        <v>35.757500037500002</v>
      </c>
    </row>
    <row r="7317" spans="1:5">
      <c r="A7317" s="6">
        <v>45638.041666666664</v>
      </c>
      <c r="B7317" s="4">
        <v>2.7999999500000001</v>
      </c>
      <c r="C7317">
        <f t="shared" si="342"/>
        <v>37.039999909999999</v>
      </c>
      <c r="D7317" s="8">
        <f t="shared" si="343"/>
        <v>45638</v>
      </c>
      <c r="E7317">
        <f t="shared" si="344"/>
        <v>35.757500037500002</v>
      </c>
    </row>
    <row r="7318" spans="1:5">
      <c r="A7318" s="6">
        <v>45638.083333333336</v>
      </c>
      <c r="B7318" s="4">
        <v>2.2000000499999999</v>
      </c>
      <c r="C7318">
        <f t="shared" si="342"/>
        <v>35.960000090000001</v>
      </c>
      <c r="D7318" s="8">
        <f t="shared" si="343"/>
        <v>45638</v>
      </c>
      <c r="E7318">
        <f t="shared" si="344"/>
        <v>35.757500037500002</v>
      </c>
    </row>
    <row r="7319" spans="1:5">
      <c r="A7319" s="6">
        <v>45638.125</v>
      </c>
      <c r="B7319" s="4">
        <v>1.7000000500000001</v>
      </c>
      <c r="C7319">
        <f t="shared" si="342"/>
        <v>35.060000090000003</v>
      </c>
      <c r="D7319" s="8">
        <f t="shared" si="343"/>
        <v>45638</v>
      </c>
      <c r="E7319">
        <f t="shared" si="344"/>
        <v>35.757500037500002</v>
      </c>
    </row>
    <row r="7320" spans="1:5">
      <c r="A7320" s="6">
        <v>45638.166666666664</v>
      </c>
      <c r="B7320" s="4">
        <v>2.2000000499999999</v>
      </c>
      <c r="C7320">
        <f t="shared" si="342"/>
        <v>35.960000090000001</v>
      </c>
      <c r="D7320" s="8">
        <f t="shared" si="343"/>
        <v>45638</v>
      </c>
      <c r="E7320">
        <f t="shared" si="344"/>
        <v>35.757500037500002</v>
      </c>
    </row>
    <row r="7321" spans="1:5">
      <c r="A7321" s="6">
        <v>45638.208333333336</v>
      </c>
      <c r="B7321" s="4">
        <v>1.7000000500000001</v>
      </c>
      <c r="C7321">
        <f t="shared" si="342"/>
        <v>35.060000090000003</v>
      </c>
      <c r="D7321" s="8">
        <f t="shared" si="343"/>
        <v>45638</v>
      </c>
      <c r="E7321">
        <f t="shared" si="344"/>
        <v>35.757500037500002</v>
      </c>
    </row>
    <row r="7322" spans="1:5">
      <c r="A7322" s="6">
        <v>45638.25</v>
      </c>
      <c r="B7322" s="4">
        <v>1.7000000500000001</v>
      </c>
      <c r="C7322">
        <f t="shared" si="342"/>
        <v>35.060000090000003</v>
      </c>
      <c r="D7322" s="8">
        <f t="shared" si="343"/>
        <v>45638</v>
      </c>
      <c r="E7322">
        <f t="shared" si="344"/>
        <v>35.757500037500002</v>
      </c>
    </row>
    <row r="7323" spans="1:5">
      <c r="A7323" s="6">
        <v>45638.291666666664</v>
      </c>
      <c r="B7323" s="4">
        <v>1.7000000500000001</v>
      </c>
      <c r="C7323">
        <f t="shared" si="342"/>
        <v>35.060000090000003</v>
      </c>
      <c r="D7323" s="8">
        <f t="shared" si="343"/>
        <v>45638</v>
      </c>
      <c r="E7323">
        <f t="shared" si="344"/>
        <v>35.757500037500002</v>
      </c>
    </row>
    <row r="7324" spans="1:5">
      <c r="A7324" s="6">
        <v>45638.333333333336</v>
      </c>
      <c r="B7324" s="4">
        <v>1.10000002</v>
      </c>
      <c r="C7324">
        <f t="shared" si="342"/>
        <v>33.980000036</v>
      </c>
      <c r="D7324" s="8">
        <f t="shared" si="343"/>
        <v>45638</v>
      </c>
      <c r="E7324">
        <f t="shared" si="344"/>
        <v>35.757500037500002</v>
      </c>
    </row>
    <row r="7325" spans="1:5">
      <c r="A7325" s="6">
        <v>45638.375</v>
      </c>
      <c r="B7325" s="4">
        <v>1.7000000500000001</v>
      </c>
      <c r="C7325">
        <f t="shared" si="342"/>
        <v>35.060000090000003</v>
      </c>
      <c r="D7325" s="8">
        <f t="shared" si="343"/>
        <v>45638</v>
      </c>
      <c r="E7325">
        <f t="shared" si="344"/>
        <v>35.757500037500002</v>
      </c>
    </row>
    <row r="7326" spans="1:5">
      <c r="A7326" s="6">
        <v>45638.416666666664</v>
      </c>
      <c r="B7326" s="4">
        <v>1.7000000500000001</v>
      </c>
      <c r="C7326">
        <f t="shared" si="342"/>
        <v>35.060000090000003</v>
      </c>
      <c r="D7326" s="8">
        <f t="shared" si="343"/>
        <v>45638</v>
      </c>
      <c r="E7326">
        <f t="shared" si="344"/>
        <v>35.757500037500002</v>
      </c>
    </row>
    <row r="7327" spans="1:5">
      <c r="A7327" s="6">
        <v>45638.458333333336</v>
      </c>
      <c r="B7327" s="4">
        <v>2.2000000499999999</v>
      </c>
      <c r="C7327">
        <f t="shared" si="342"/>
        <v>35.960000090000001</v>
      </c>
      <c r="D7327" s="8">
        <f t="shared" si="343"/>
        <v>45638</v>
      </c>
      <c r="E7327">
        <f t="shared" si="344"/>
        <v>35.757500037500002</v>
      </c>
    </row>
    <row r="7328" spans="1:5">
      <c r="A7328" s="6">
        <v>45638.5</v>
      </c>
      <c r="B7328" s="4">
        <v>3.2999999500000001</v>
      </c>
      <c r="C7328">
        <f t="shared" si="342"/>
        <v>37.939999909999997</v>
      </c>
      <c r="D7328" s="8">
        <f t="shared" si="343"/>
        <v>45638</v>
      </c>
      <c r="E7328">
        <f t="shared" si="344"/>
        <v>35.757500037500002</v>
      </c>
    </row>
    <row r="7329" spans="1:5">
      <c r="A7329" s="6">
        <v>45638.541666666664</v>
      </c>
      <c r="B7329" s="4">
        <v>3.2999999500000001</v>
      </c>
      <c r="C7329">
        <f t="shared" si="342"/>
        <v>37.939999909999997</v>
      </c>
      <c r="D7329" s="8">
        <f t="shared" si="343"/>
        <v>45638</v>
      </c>
      <c r="E7329">
        <f t="shared" si="344"/>
        <v>35.757500037500002</v>
      </c>
    </row>
    <row r="7330" spans="1:5">
      <c r="A7330" s="6">
        <v>45638.583333333336</v>
      </c>
      <c r="B7330" s="4">
        <v>3.2999999500000001</v>
      </c>
      <c r="C7330">
        <f t="shared" si="342"/>
        <v>37.939999909999997</v>
      </c>
      <c r="D7330" s="8">
        <f t="shared" si="343"/>
        <v>45638</v>
      </c>
      <c r="E7330">
        <f t="shared" si="344"/>
        <v>35.757500037500002</v>
      </c>
    </row>
    <row r="7331" spans="1:5">
      <c r="A7331" s="6">
        <v>45638.625</v>
      </c>
      <c r="B7331" s="4">
        <v>3.9000001000000002</v>
      </c>
      <c r="C7331">
        <f t="shared" si="342"/>
        <v>39.020000179999997</v>
      </c>
      <c r="D7331" s="8">
        <f t="shared" si="343"/>
        <v>45638</v>
      </c>
      <c r="E7331">
        <f t="shared" si="344"/>
        <v>35.757500037500002</v>
      </c>
    </row>
    <row r="7332" spans="1:5">
      <c r="A7332" s="6">
        <v>45638.666666666664</v>
      </c>
      <c r="B7332" s="4">
        <v>3.2999999500000001</v>
      </c>
      <c r="C7332">
        <f t="shared" si="342"/>
        <v>37.939999909999997</v>
      </c>
      <c r="D7332" s="8">
        <f t="shared" si="343"/>
        <v>45638</v>
      </c>
      <c r="E7332">
        <f t="shared" si="344"/>
        <v>35.757500037500002</v>
      </c>
    </row>
    <row r="7333" spans="1:5">
      <c r="A7333" s="6">
        <v>45638.708333333336</v>
      </c>
      <c r="B7333" s="4">
        <v>2.2000000499999999</v>
      </c>
      <c r="C7333">
        <f t="shared" si="342"/>
        <v>35.960000090000001</v>
      </c>
      <c r="D7333" s="8">
        <f t="shared" si="343"/>
        <v>45638</v>
      </c>
      <c r="E7333">
        <f t="shared" si="344"/>
        <v>35.757500037500002</v>
      </c>
    </row>
    <row r="7334" spans="1:5">
      <c r="A7334" s="6">
        <v>45638.75</v>
      </c>
      <c r="B7334" s="4">
        <v>1.7000000500000001</v>
      </c>
      <c r="C7334">
        <f t="shared" si="342"/>
        <v>35.060000090000003</v>
      </c>
      <c r="D7334" s="8">
        <f t="shared" si="343"/>
        <v>45638</v>
      </c>
      <c r="E7334">
        <f t="shared" si="344"/>
        <v>35.757500037500002</v>
      </c>
    </row>
    <row r="7335" spans="1:5">
      <c r="A7335" s="6">
        <v>45638.791666666664</v>
      </c>
      <c r="B7335" s="4">
        <v>1.7000000500000001</v>
      </c>
      <c r="C7335">
        <f t="shared" si="342"/>
        <v>35.060000090000003</v>
      </c>
      <c r="D7335" s="8">
        <f t="shared" si="343"/>
        <v>45638</v>
      </c>
      <c r="E7335">
        <f t="shared" si="344"/>
        <v>35.757500037500002</v>
      </c>
    </row>
    <row r="7336" spans="1:5">
      <c r="A7336" s="6">
        <v>45638.833333333336</v>
      </c>
      <c r="B7336" s="4">
        <v>1.10000002</v>
      </c>
      <c r="C7336">
        <f t="shared" si="342"/>
        <v>33.980000036</v>
      </c>
      <c r="D7336" s="8">
        <f t="shared" si="343"/>
        <v>45638</v>
      </c>
      <c r="E7336">
        <f t="shared" si="344"/>
        <v>35.757500037500002</v>
      </c>
    </row>
    <row r="7337" spans="1:5">
      <c r="A7337" s="6">
        <v>45638.875</v>
      </c>
      <c r="B7337" s="4">
        <v>1.10000002</v>
      </c>
      <c r="C7337">
        <f t="shared" si="342"/>
        <v>33.980000036</v>
      </c>
      <c r="D7337" s="8">
        <f t="shared" si="343"/>
        <v>45638</v>
      </c>
      <c r="E7337">
        <f t="shared" si="344"/>
        <v>35.757500037500002</v>
      </c>
    </row>
    <row r="7338" spans="1:5">
      <c r="A7338" s="6">
        <v>45638.916666666664</v>
      </c>
      <c r="B7338" s="4">
        <v>0.60000001999999997</v>
      </c>
      <c r="C7338">
        <f t="shared" si="342"/>
        <v>33.080000036000001</v>
      </c>
      <c r="D7338" s="8">
        <f t="shared" si="343"/>
        <v>45638</v>
      </c>
      <c r="E7338">
        <f t="shared" si="344"/>
        <v>35.757500037500002</v>
      </c>
    </row>
    <row r="7339" spans="1:5">
      <c r="A7339" s="6">
        <v>45638.958333333336</v>
      </c>
      <c r="B7339" s="4">
        <v>1.10000002</v>
      </c>
      <c r="C7339">
        <f t="shared" si="342"/>
        <v>33.980000036</v>
      </c>
      <c r="D7339" s="8">
        <f t="shared" si="343"/>
        <v>45638</v>
      </c>
      <c r="E7339">
        <f t="shared" si="344"/>
        <v>35.757500037500002</v>
      </c>
    </row>
    <row r="7340" spans="1:5">
      <c r="A7340" s="6">
        <v>45639</v>
      </c>
      <c r="B7340" s="4">
        <v>1.10000002</v>
      </c>
      <c r="C7340">
        <f t="shared" si="342"/>
        <v>33.980000036</v>
      </c>
      <c r="D7340" s="8">
        <f t="shared" si="343"/>
        <v>45639</v>
      </c>
      <c r="E7340">
        <f t="shared" si="344"/>
        <v>31.212500017999997</v>
      </c>
    </row>
    <row r="7341" spans="1:5">
      <c r="A7341" s="6">
        <v>45639.041666666664</v>
      </c>
      <c r="B7341" s="4">
        <v>1.7000000500000001</v>
      </c>
      <c r="C7341">
        <f t="shared" si="342"/>
        <v>35.060000090000003</v>
      </c>
      <c r="D7341" s="8">
        <f t="shared" si="343"/>
        <v>45639</v>
      </c>
      <c r="E7341">
        <f t="shared" si="344"/>
        <v>31.212500017999997</v>
      </c>
    </row>
    <row r="7342" spans="1:5">
      <c r="A7342" s="6">
        <v>45639.083333333336</v>
      </c>
      <c r="B7342" s="4">
        <v>1.7000000500000001</v>
      </c>
      <c r="C7342">
        <f t="shared" si="342"/>
        <v>35.060000090000003</v>
      </c>
      <c r="D7342" s="8">
        <f t="shared" si="343"/>
        <v>45639</v>
      </c>
      <c r="E7342">
        <f t="shared" si="344"/>
        <v>31.212500017999997</v>
      </c>
    </row>
    <row r="7343" spans="1:5">
      <c r="A7343" s="6">
        <v>45639.125</v>
      </c>
      <c r="B7343" s="4">
        <v>1.10000002</v>
      </c>
      <c r="C7343">
        <f t="shared" si="342"/>
        <v>33.980000036</v>
      </c>
      <c r="D7343" s="8">
        <f t="shared" si="343"/>
        <v>45639</v>
      </c>
      <c r="E7343">
        <f t="shared" si="344"/>
        <v>31.212500017999997</v>
      </c>
    </row>
    <row r="7344" spans="1:5">
      <c r="A7344" s="6">
        <v>45639.166666666664</v>
      </c>
      <c r="B7344" s="4">
        <v>1.10000002</v>
      </c>
      <c r="C7344">
        <f t="shared" si="342"/>
        <v>33.980000036</v>
      </c>
      <c r="D7344" s="8">
        <f t="shared" si="343"/>
        <v>45639</v>
      </c>
      <c r="E7344">
        <f t="shared" si="344"/>
        <v>31.212500017999997</v>
      </c>
    </row>
    <row r="7345" spans="1:5">
      <c r="A7345" s="6">
        <v>45639.208333333336</v>
      </c>
      <c r="B7345" s="4">
        <v>1.10000002</v>
      </c>
      <c r="C7345">
        <f t="shared" si="342"/>
        <v>33.980000036</v>
      </c>
      <c r="D7345" s="8">
        <f t="shared" si="343"/>
        <v>45639</v>
      </c>
      <c r="E7345">
        <f t="shared" si="344"/>
        <v>31.212500017999997</v>
      </c>
    </row>
    <row r="7346" spans="1:5">
      <c r="A7346" s="6">
        <v>45639.25</v>
      </c>
      <c r="B7346" s="4">
        <v>0.60000001999999997</v>
      </c>
      <c r="C7346">
        <f t="shared" si="342"/>
        <v>33.080000036000001</v>
      </c>
      <c r="D7346" s="8">
        <f t="shared" si="343"/>
        <v>45639</v>
      </c>
      <c r="E7346">
        <f t="shared" si="344"/>
        <v>31.212500017999997</v>
      </c>
    </row>
    <row r="7347" spans="1:5">
      <c r="A7347" s="6">
        <v>45639.291666666664</v>
      </c>
      <c r="B7347" s="4">
        <v>0</v>
      </c>
      <c r="C7347">
        <f t="shared" si="342"/>
        <v>32</v>
      </c>
      <c r="D7347" s="8">
        <f t="shared" si="343"/>
        <v>45639</v>
      </c>
      <c r="E7347">
        <f t="shared" si="344"/>
        <v>31.212500017999997</v>
      </c>
    </row>
    <row r="7348" spans="1:5">
      <c r="A7348" s="6">
        <v>45639.333333333336</v>
      </c>
      <c r="B7348" s="4">
        <v>-0.6</v>
      </c>
      <c r="C7348">
        <f t="shared" si="342"/>
        <v>30.92</v>
      </c>
      <c r="D7348" s="8">
        <f t="shared" si="343"/>
        <v>45639</v>
      </c>
      <c r="E7348">
        <f t="shared" si="344"/>
        <v>31.212500017999997</v>
      </c>
    </row>
    <row r="7349" spans="1:5">
      <c r="A7349" s="6">
        <v>45639.375</v>
      </c>
      <c r="B7349" s="4">
        <v>0</v>
      </c>
      <c r="C7349">
        <f t="shared" si="342"/>
        <v>32</v>
      </c>
      <c r="D7349" s="8">
        <f t="shared" si="343"/>
        <v>45639</v>
      </c>
      <c r="E7349">
        <f t="shared" si="344"/>
        <v>31.212500017999997</v>
      </c>
    </row>
    <row r="7350" spans="1:5">
      <c r="A7350" s="6">
        <v>45639.416666666664</v>
      </c>
      <c r="B7350" s="4">
        <v>1.10000002</v>
      </c>
      <c r="C7350">
        <f t="shared" si="342"/>
        <v>33.980000036</v>
      </c>
      <c r="D7350" s="8">
        <f t="shared" si="343"/>
        <v>45639</v>
      </c>
      <c r="E7350">
        <f t="shared" si="344"/>
        <v>31.212500017999997</v>
      </c>
    </row>
    <row r="7351" spans="1:5">
      <c r="A7351" s="6">
        <v>45639.458333333336</v>
      </c>
      <c r="B7351" s="4">
        <v>0.60000001999999997</v>
      </c>
      <c r="C7351">
        <f t="shared" si="342"/>
        <v>33.080000036000001</v>
      </c>
      <c r="D7351" s="8">
        <f t="shared" si="343"/>
        <v>45639</v>
      </c>
      <c r="E7351">
        <f t="shared" si="344"/>
        <v>31.212500017999997</v>
      </c>
    </row>
    <row r="7352" spans="1:5">
      <c r="A7352" s="6">
        <v>45639.5</v>
      </c>
      <c r="B7352" s="4">
        <v>-0.6</v>
      </c>
      <c r="C7352">
        <f t="shared" si="342"/>
        <v>30.92</v>
      </c>
      <c r="D7352" s="8">
        <f t="shared" si="343"/>
        <v>45639</v>
      </c>
      <c r="E7352">
        <f t="shared" si="344"/>
        <v>31.212500017999997</v>
      </c>
    </row>
    <row r="7353" spans="1:5">
      <c r="A7353" s="6">
        <v>45639.541666666664</v>
      </c>
      <c r="B7353" s="4">
        <v>0</v>
      </c>
      <c r="C7353">
        <f t="shared" si="342"/>
        <v>32</v>
      </c>
      <c r="D7353" s="8">
        <f t="shared" si="343"/>
        <v>45639</v>
      </c>
      <c r="E7353">
        <f t="shared" si="344"/>
        <v>31.212500017999997</v>
      </c>
    </row>
    <row r="7354" spans="1:5">
      <c r="A7354" s="6">
        <v>45639.583333333336</v>
      </c>
      <c r="B7354" s="4">
        <v>0</v>
      </c>
      <c r="C7354">
        <f t="shared" si="342"/>
        <v>32</v>
      </c>
      <c r="D7354" s="8">
        <f t="shared" si="343"/>
        <v>45639</v>
      </c>
      <c r="E7354">
        <f t="shared" si="344"/>
        <v>31.212500017999997</v>
      </c>
    </row>
    <row r="7355" spans="1:5">
      <c r="A7355" s="6">
        <v>45639.625</v>
      </c>
      <c r="B7355" s="4">
        <v>-0.6</v>
      </c>
      <c r="C7355">
        <f t="shared" si="342"/>
        <v>30.92</v>
      </c>
      <c r="D7355" s="8">
        <f t="shared" si="343"/>
        <v>45639</v>
      </c>
      <c r="E7355">
        <f t="shared" si="344"/>
        <v>31.212500017999997</v>
      </c>
    </row>
    <row r="7356" spans="1:5">
      <c r="A7356" s="6">
        <v>45639.666666666664</v>
      </c>
      <c r="B7356" s="4">
        <v>-1.1000000000000001</v>
      </c>
      <c r="C7356">
        <f t="shared" si="342"/>
        <v>30.02</v>
      </c>
      <c r="D7356" s="8">
        <f t="shared" si="343"/>
        <v>45639</v>
      </c>
      <c r="E7356">
        <f t="shared" si="344"/>
        <v>31.212500017999997</v>
      </c>
    </row>
    <row r="7357" spans="1:5">
      <c r="A7357" s="6">
        <v>45639.708333333336</v>
      </c>
      <c r="B7357" s="4">
        <v>-1.1000000000000001</v>
      </c>
      <c r="C7357">
        <f t="shared" si="342"/>
        <v>30.02</v>
      </c>
      <c r="D7357" s="8">
        <f t="shared" si="343"/>
        <v>45639</v>
      </c>
      <c r="E7357">
        <f t="shared" si="344"/>
        <v>31.212500017999997</v>
      </c>
    </row>
    <row r="7358" spans="1:5">
      <c r="A7358" s="6">
        <v>45639.75</v>
      </c>
      <c r="B7358" s="4">
        <v>-1.7</v>
      </c>
      <c r="C7358">
        <f t="shared" si="342"/>
        <v>28.94</v>
      </c>
      <c r="D7358" s="8">
        <f t="shared" si="343"/>
        <v>45639</v>
      </c>
      <c r="E7358">
        <f t="shared" si="344"/>
        <v>31.212500017999997</v>
      </c>
    </row>
    <row r="7359" spans="1:5">
      <c r="A7359" s="6">
        <v>45639.791666666664</v>
      </c>
      <c r="B7359" s="4">
        <v>-2.2000000000000002</v>
      </c>
      <c r="C7359">
        <f t="shared" si="342"/>
        <v>28.04</v>
      </c>
      <c r="D7359" s="8">
        <f t="shared" si="343"/>
        <v>45639</v>
      </c>
      <c r="E7359">
        <f t="shared" si="344"/>
        <v>31.212500017999997</v>
      </c>
    </row>
    <row r="7360" spans="1:5">
      <c r="A7360" s="6">
        <v>45639.833333333336</v>
      </c>
      <c r="B7360" s="4">
        <v>-2.8</v>
      </c>
      <c r="C7360">
        <f t="shared" si="342"/>
        <v>26.96</v>
      </c>
      <c r="D7360" s="8">
        <f t="shared" si="343"/>
        <v>45639</v>
      </c>
      <c r="E7360">
        <f t="shared" si="344"/>
        <v>31.212500017999997</v>
      </c>
    </row>
    <row r="7361" spans="1:5">
      <c r="A7361" s="6">
        <v>45639.875</v>
      </c>
      <c r="B7361" s="4">
        <v>-3.3</v>
      </c>
      <c r="C7361">
        <f t="shared" si="342"/>
        <v>26.060000000000002</v>
      </c>
      <c r="D7361" s="8">
        <f t="shared" si="343"/>
        <v>45639</v>
      </c>
      <c r="E7361">
        <f t="shared" si="344"/>
        <v>31.212500017999997</v>
      </c>
    </row>
    <row r="7362" spans="1:5">
      <c r="A7362" s="6">
        <v>45639.916666666664</v>
      </c>
      <c r="B7362" s="4">
        <v>-3.3</v>
      </c>
      <c r="C7362">
        <f t="shared" si="342"/>
        <v>26.060000000000002</v>
      </c>
      <c r="D7362" s="8">
        <f t="shared" si="343"/>
        <v>45639</v>
      </c>
      <c r="E7362">
        <f t="shared" si="344"/>
        <v>31.212500017999997</v>
      </c>
    </row>
    <row r="7363" spans="1:5">
      <c r="A7363" s="6">
        <v>45639.958333333336</v>
      </c>
      <c r="B7363" s="4">
        <v>-3.3</v>
      </c>
      <c r="C7363">
        <f t="shared" ref="C7363:C7426" si="345">B7363*1.8+32</f>
        <v>26.060000000000002</v>
      </c>
      <c r="D7363" s="8">
        <f t="shared" ref="D7363:D7426" si="346">DATE(YEAR(A7363), MONTH(A7363), DAY(A7363))</f>
        <v>45639</v>
      </c>
      <c r="E7363">
        <f t="shared" si="344"/>
        <v>31.212500017999997</v>
      </c>
    </row>
    <row r="7364" spans="1:5">
      <c r="A7364" s="6">
        <v>45640</v>
      </c>
      <c r="B7364" s="4">
        <v>-3.3</v>
      </c>
      <c r="C7364">
        <f t="shared" si="345"/>
        <v>26.060000000000002</v>
      </c>
      <c r="D7364" s="8">
        <f t="shared" si="346"/>
        <v>45640</v>
      </c>
      <c r="E7364">
        <f t="shared" ref="E7364:E7427" si="347">AVERAGEIF(D:D, D7364, C:C)</f>
        <v>29.1724999865</v>
      </c>
    </row>
    <row r="7365" spans="1:5">
      <c r="A7365" s="6">
        <v>45640.041666666664</v>
      </c>
      <c r="B7365" s="4">
        <v>-3.3</v>
      </c>
      <c r="C7365">
        <f t="shared" si="345"/>
        <v>26.060000000000002</v>
      </c>
      <c r="D7365" s="8">
        <f t="shared" si="346"/>
        <v>45640</v>
      </c>
      <c r="E7365">
        <f t="shared" si="347"/>
        <v>29.1724999865</v>
      </c>
    </row>
    <row r="7366" spans="1:5">
      <c r="A7366" s="6">
        <v>45640.083333333336</v>
      </c>
      <c r="B7366" s="4">
        <v>-3.9000001000000002</v>
      </c>
      <c r="C7366">
        <f t="shared" si="345"/>
        <v>24.97999982</v>
      </c>
      <c r="D7366" s="8">
        <f t="shared" si="346"/>
        <v>45640</v>
      </c>
      <c r="E7366">
        <f t="shared" si="347"/>
        <v>29.1724999865</v>
      </c>
    </row>
    <row r="7367" spans="1:5">
      <c r="A7367" s="6">
        <v>45640.125</v>
      </c>
      <c r="B7367" s="4">
        <v>-3.9000001000000002</v>
      </c>
      <c r="C7367">
        <f t="shared" si="345"/>
        <v>24.97999982</v>
      </c>
      <c r="D7367" s="8">
        <f t="shared" si="346"/>
        <v>45640</v>
      </c>
      <c r="E7367">
        <f t="shared" si="347"/>
        <v>29.1724999865</v>
      </c>
    </row>
    <row r="7368" spans="1:5">
      <c r="A7368" s="6">
        <v>45640.166666666664</v>
      </c>
      <c r="B7368" s="4">
        <v>-3.3</v>
      </c>
      <c r="C7368">
        <f t="shared" si="345"/>
        <v>26.060000000000002</v>
      </c>
      <c r="D7368" s="8">
        <f t="shared" si="346"/>
        <v>45640</v>
      </c>
      <c r="E7368">
        <f t="shared" si="347"/>
        <v>29.1724999865</v>
      </c>
    </row>
    <row r="7369" spans="1:5">
      <c r="A7369" s="6">
        <v>45640.208333333336</v>
      </c>
      <c r="B7369" s="4">
        <v>-3.3</v>
      </c>
      <c r="C7369">
        <f t="shared" si="345"/>
        <v>26.060000000000002</v>
      </c>
      <c r="D7369" s="8">
        <f t="shared" si="346"/>
        <v>45640</v>
      </c>
      <c r="E7369">
        <f t="shared" si="347"/>
        <v>29.1724999865</v>
      </c>
    </row>
    <row r="7370" spans="1:5">
      <c r="A7370" s="6">
        <v>45640.25</v>
      </c>
      <c r="B7370" s="4">
        <v>-3.3</v>
      </c>
      <c r="C7370">
        <f t="shared" si="345"/>
        <v>26.060000000000002</v>
      </c>
      <c r="D7370" s="8">
        <f t="shared" si="346"/>
        <v>45640</v>
      </c>
      <c r="E7370">
        <f t="shared" si="347"/>
        <v>29.1724999865</v>
      </c>
    </row>
    <row r="7371" spans="1:5">
      <c r="A7371" s="6">
        <v>45640.291666666664</v>
      </c>
      <c r="B7371" s="4">
        <v>-3.3</v>
      </c>
      <c r="C7371">
        <f t="shared" si="345"/>
        <v>26.060000000000002</v>
      </c>
      <c r="D7371" s="8">
        <f t="shared" si="346"/>
        <v>45640</v>
      </c>
      <c r="E7371">
        <f t="shared" si="347"/>
        <v>29.1724999865</v>
      </c>
    </row>
    <row r="7372" spans="1:5">
      <c r="A7372" s="6">
        <v>45640.333333333336</v>
      </c>
      <c r="B7372" s="4">
        <v>-2.8</v>
      </c>
      <c r="C7372">
        <f t="shared" si="345"/>
        <v>26.96</v>
      </c>
      <c r="D7372" s="8">
        <f t="shared" si="346"/>
        <v>45640</v>
      </c>
      <c r="E7372">
        <f t="shared" si="347"/>
        <v>29.1724999865</v>
      </c>
    </row>
    <row r="7373" spans="1:5">
      <c r="A7373" s="6">
        <v>45640.375</v>
      </c>
      <c r="B7373" s="4">
        <v>-2.8</v>
      </c>
      <c r="C7373">
        <f t="shared" si="345"/>
        <v>26.96</v>
      </c>
      <c r="D7373" s="8">
        <f t="shared" si="346"/>
        <v>45640</v>
      </c>
      <c r="E7373">
        <f t="shared" si="347"/>
        <v>29.1724999865</v>
      </c>
    </row>
    <row r="7374" spans="1:5">
      <c r="A7374" s="6">
        <v>45640.416666666664</v>
      </c>
      <c r="B7374" s="4">
        <v>-2.2000000000000002</v>
      </c>
      <c r="C7374">
        <f t="shared" si="345"/>
        <v>28.04</v>
      </c>
      <c r="D7374" s="8">
        <f t="shared" si="346"/>
        <v>45640</v>
      </c>
      <c r="E7374">
        <f t="shared" si="347"/>
        <v>29.1724999865</v>
      </c>
    </row>
    <row r="7375" spans="1:5">
      <c r="A7375" s="6">
        <v>45640.458333333336</v>
      </c>
      <c r="B7375" s="4">
        <v>-1.1000000000000001</v>
      </c>
      <c r="C7375">
        <f t="shared" si="345"/>
        <v>30.02</v>
      </c>
      <c r="D7375" s="8">
        <f t="shared" si="346"/>
        <v>45640</v>
      </c>
      <c r="E7375">
        <f t="shared" si="347"/>
        <v>29.1724999865</v>
      </c>
    </row>
    <row r="7376" spans="1:5">
      <c r="A7376" s="6">
        <v>45640.5</v>
      </c>
      <c r="B7376" s="4">
        <v>-0.6</v>
      </c>
      <c r="C7376">
        <f t="shared" si="345"/>
        <v>30.92</v>
      </c>
      <c r="D7376" s="8">
        <f t="shared" si="346"/>
        <v>45640</v>
      </c>
      <c r="E7376">
        <f t="shared" si="347"/>
        <v>29.1724999865</v>
      </c>
    </row>
    <row r="7377" spans="1:5">
      <c r="A7377" s="6">
        <v>45640.541666666664</v>
      </c>
      <c r="B7377" s="4">
        <v>0</v>
      </c>
      <c r="C7377">
        <f t="shared" si="345"/>
        <v>32</v>
      </c>
      <c r="D7377" s="8">
        <f t="shared" si="346"/>
        <v>45640</v>
      </c>
      <c r="E7377">
        <f t="shared" si="347"/>
        <v>29.1724999865</v>
      </c>
    </row>
    <row r="7378" spans="1:5">
      <c r="A7378" s="6">
        <v>45640.583333333336</v>
      </c>
      <c r="B7378" s="4">
        <v>-0.6</v>
      </c>
      <c r="C7378">
        <f t="shared" si="345"/>
        <v>30.92</v>
      </c>
      <c r="D7378" s="8">
        <f t="shared" si="346"/>
        <v>45640</v>
      </c>
      <c r="E7378">
        <f t="shared" si="347"/>
        <v>29.1724999865</v>
      </c>
    </row>
    <row r="7379" spans="1:5">
      <c r="A7379" s="6">
        <v>45640.625</v>
      </c>
      <c r="B7379" s="4">
        <v>0</v>
      </c>
      <c r="C7379">
        <f t="shared" si="345"/>
        <v>32</v>
      </c>
      <c r="D7379" s="8">
        <f t="shared" si="346"/>
        <v>45640</v>
      </c>
      <c r="E7379">
        <f t="shared" si="347"/>
        <v>29.1724999865</v>
      </c>
    </row>
    <row r="7380" spans="1:5">
      <c r="A7380" s="6">
        <v>45640.666666666664</v>
      </c>
      <c r="B7380" s="4">
        <v>0</v>
      </c>
      <c r="C7380">
        <f t="shared" si="345"/>
        <v>32</v>
      </c>
      <c r="D7380" s="8">
        <f t="shared" si="346"/>
        <v>45640</v>
      </c>
      <c r="E7380">
        <f t="shared" si="347"/>
        <v>29.1724999865</v>
      </c>
    </row>
    <row r="7381" spans="1:5">
      <c r="A7381" s="6">
        <v>45640.708333333336</v>
      </c>
      <c r="B7381" s="4">
        <v>0</v>
      </c>
      <c r="C7381">
        <f t="shared" si="345"/>
        <v>32</v>
      </c>
      <c r="D7381" s="8">
        <f t="shared" si="346"/>
        <v>45640</v>
      </c>
      <c r="E7381">
        <f t="shared" si="347"/>
        <v>29.1724999865</v>
      </c>
    </row>
    <row r="7382" spans="1:5">
      <c r="A7382" s="6">
        <v>45640.75</v>
      </c>
      <c r="B7382" s="4">
        <v>0</v>
      </c>
      <c r="C7382">
        <f t="shared" si="345"/>
        <v>32</v>
      </c>
      <c r="D7382" s="8">
        <f t="shared" si="346"/>
        <v>45640</v>
      </c>
      <c r="E7382">
        <f t="shared" si="347"/>
        <v>29.1724999865</v>
      </c>
    </row>
    <row r="7383" spans="1:5">
      <c r="A7383" s="6">
        <v>45640.791666666664</v>
      </c>
      <c r="B7383" s="4">
        <v>-0.6</v>
      </c>
      <c r="C7383">
        <f t="shared" si="345"/>
        <v>30.92</v>
      </c>
      <c r="D7383" s="8">
        <f t="shared" si="346"/>
        <v>45640</v>
      </c>
      <c r="E7383">
        <f t="shared" si="347"/>
        <v>29.1724999865</v>
      </c>
    </row>
    <row r="7384" spans="1:5">
      <c r="A7384" s="6">
        <v>45640.833333333336</v>
      </c>
      <c r="B7384" s="4">
        <v>0</v>
      </c>
      <c r="C7384">
        <f t="shared" si="345"/>
        <v>32</v>
      </c>
      <c r="D7384" s="8">
        <f t="shared" si="346"/>
        <v>45640</v>
      </c>
      <c r="E7384">
        <f t="shared" si="347"/>
        <v>29.1724999865</v>
      </c>
    </row>
    <row r="7385" spans="1:5">
      <c r="A7385" s="6">
        <v>45640.875</v>
      </c>
      <c r="B7385" s="4">
        <v>0</v>
      </c>
      <c r="C7385">
        <f t="shared" si="345"/>
        <v>32</v>
      </c>
      <c r="D7385" s="8">
        <f t="shared" si="346"/>
        <v>45640</v>
      </c>
      <c r="E7385">
        <f t="shared" si="347"/>
        <v>29.1724999865</v>
      </c>
    </row>
    <row r="7386" spans="1:5">
      <c r="A7386" s="6">
        <v>45640.916666666664</v>
      </c>
      <c r="B7386" s="4">
        <v>0</v>
      </c>
      <c r="C7386">
        <f t="shared" si="345"/>
        <v>32</v>
      </c>
      <c r="D7386" s="8">
        <f t="shared" si="346"/>
        <v>45640</v>
      </c>
      <c r="E7386">
        <f t="shared" si="347"/>
        <v>29.1724999865</v>
      </c>
    </row>
    <row r="7387" spans="1:5">
      <c r="A7387" s="6">
        <v>45640.958333333336</v>
      </c>
      <c r="B7387" s="4">
        <v>0.60000001999999997</v>
      </c>
      <c r="C7387">
        <f t="shared" si="345"/>
        <v>33.080000036000001</v>
      </c>
      <c r="D7387" s="8">
        <f t="shared" si="346"/>
        <v>45640</v>
      </c>
      <c r="E7387">
        <f t="shared" si="347"/>
        <v>29.1724999865</v>
      </c>
    </row>
    <row r="7388" spans="1:5">
      <c r="A7388" s="6">
        <v>45641</v>
      </c>
      <c r="B7388" s="4">
        <v>0.60000001999999997</v>
      </c>
      <c r="C7388">
        <f t="shared" si="345"/>
        <v>33.080000036000001</v>
      </c>
      <c r="D7388" s="8">
        <f t="shared" si="346"/>
        <v>45641</v>
      </c>
      <c r="E7388">
        <f t="shared" si="347"/>
        <v>30.515000016499997</v>
      </c>
    </row>
    <row r="7389" spans="1:5">
      <c r="A7389" s="6">
        <v>45641.041666666664</v>
      </c>
      <c r="B7389" s="4">
        <v>0.60000001999999997</v>
      </c>
      <c r="C7389">
        <f t="shared" si="345"/>
        <v>33.080000036000001</v>
      </c>
      <c r="D7389" s="8">
        <f t="shared" si="346"/>
        <v>45641</v>
      </c>
      <c r="E7389">
        <f t="shared" si="347"/>
        <v>30.515000016499997</v>
      </c>
    </row>
    <row r="7390" spans="1:5">
      <c r="A7390" s="6">
        <v>45641.083333333336</v>
      </c>
      <c r="B7390" s="4">
        <v>0.60000001999999997</v>
      </c>
      <c r="C7390">
        <f t="shared" si="345"/>
        <v>33.080000036000001</v>
      </c>
      <c r="D7390" s="8">
        <f t="shared" si="346"/>
        <v>45641</v>
      </c>
      <c r="E7390">
        <f t="shared" si="347"/>
        <v>30.515000016499997</v>
      </c>
    </row>
    <row r="7391" spans="1:5">
      <c r="A7391" s="6">
        <v>45641.125</v>
      </c>
      <c r="B7391" s="4">
        <v>0.60000001999999997</v>
      </c>
      <c r="C7391">
        <f t="shared" si="345"/>
        <v>33.080000036000001</v>
      </c>
      <c r="D7391" s="8">
        <f t="shared" si="346"/>
        <v>45641</v>
      </c>
      <c r="E7391">
        <f t="shared" si="347"/>
        <v>30.515000016499997</v>
      </c>
    </row>
    <row r="7392" spans="1:5">
      <c r="A7392" s="6">
        <v>45641.166666666664</v>
      </c>
      <c r="B7392" s="4">
        <v>0.60000001999999997</v>
      </c>
      <c r="C7392">
        <f t="shared" si="345"/>
        <v>33.080000036000001</v>
      </c>
      <c r="D7392" s="8">
        <f t="shared" si="346"/>
        <v>45641</v>
      </c>
      <c r="E7392">
        <f t="shared" si="347"/>
        <v>30.515000016499997</v>
      </c>
    </row>
    <row r="7393" spans="1:5">
      <c r="A7393" s="6">
        <v>45641.208333333336</v>
      </c>
      <c r="B7393" s="4">
        <v>0</v>
      </c>
      <c r="C7393">
        <f t="shared" si="345"/>
        <v>32</v>
      </c>
      <c r="D7393" s="8">
        <f t="shared" si="346"/>
        <v>45641</v>
      </c>
      <c r="E7393">
        <f t="shared" si="347"/>
        <v>30.515000016499997</v>
      </c>
    </row>
    <row r="7394" spans="1:5">
      <c r="A7394" s="6">
        <v>45641.25</v>
      </c>
      <c r="B7394" s="4">
        <v>0.60000001999999997</v>
      </c>
      <c r="C7394">
        <f t="shared" si="345"/>
        <v>33.080000036000001</v>
      </c>
      <c r="D7394" s="8">
        <f t="shared" si="346"/>
        <v>45641</v>
      </c>
      <c r="E7394">
        <f t="shared" si="347"/>
        <v>30.515000016499997</v>
      </c>
    </row>
    <row r="7395" spans="1:5">
      <c r="A7395" s="6">
        <v>45641.291666666664</v>
      </c>
      <c r="B7395" s="4">
        <v>1.10000002</v>
      </c>
      <c r="C7395">
        <f t="shared" si="345"/>
        <v>33.980000036</v>
      </c>
      <c r="D7395" s="8">
        <f t="shared" si="346"/>
        <v>45641</v>
      </c>
      <c r="E7395">
        <f t="shared" si="347"/>
        <v>30.515000016499997</v>
      </c>
    </row>
    <row r="7396" spans="1:5">
      <c r="A7396" s="6">
        <v>45641.333333333336</v>
      </c>
      <c r="B7396" s="4">
        <v>0.60000001999999997</v>
      </c>
      <c r="C7396">
        <f t="shared" si="345"/>
        <v>33.080000036000001</v>
      </c>
      <c r="D7396" s="8">
        <f t="shared" si="346"/>
        <v>45641</v>
      </c>
      <c r="E7396">
        <f t="shared" si="347"/>
        <v>30.515000016499997</v>
      </c>
    </row>
    <row r="7397" spans="1:5">
      <c r="A7397" s="6">
        <v>45641.375</v>
      </c>
      <c r="B7397" s="4">
        <v>1.10000002</v>
      </c>
      <c r="C7397">
        <f t="shared" si="345"/>
        <v>33.980000036</v>
      </c>
      <c r="D7397" s="8">
        <f t="shared" si="346"/>
        <v>45641</v>
      </c>
      <c r="E7397">
        <f t="shared" si="347"/>
        <v>30.515000016499997</v>
      </c>
    </row>
    <row r="7398" spans="1:5">
      <c r="A7398" s="6">
        <v>45641.416666666664</v>
      </c>
      <c r="B7398" s="4">
        <v>1.10000002</v>
      </c>
      <c r="C7398">
        <f t="shared" si="345"/>
        <v>33.980000036</v>
      </c>
      <c r="D7398" s="8">
        <f t="shared" si="346"/>
        <v>45641</v>
      </c>
      <c r="E7398">
        <f t="shared" si="347"/>
        <v>30.515000016499997</v>
      </c>
    </row>
    <row r="7399" spans="1:5">
      <c r="A7399" s="6">
        <v>45641.458333333336</v>
      </c>
      <c r="B7399" s="4">
        <v>0.60000001999999997</v>
      </c>
      <c r="C7399">
        <f t="shared" si="345"/>
        <v>33.080000036000001</v>
      </c>
      <c r="D7399" s="8">
        <f t="shared" si="346"/>
        <v>45641</v>
      </c>
      <c r="E7399">
        <f t="shared" si="347"/>
        <v>30.515000016499997</v>
      </c>
    </row>
    <row r="7400" spans="1:5">
      <c r="A7400" s="6">
        <v>45641.5</v>
      </c>
      <c r="B7400" s="4">
        <v>0</v>
      </c>
      <c r="C7400">
        <f t="shared" si="345"/>
        <v>32</v>
      </c>
      <c r="D7400" s="8">
        <f t="shared" si="346"/>
        <v>45641</v>
      </c>
      <c r="E7400">
        <f t="shared" si="347"/>
        <v>30.515000016499997</v>
      </c>
    </row>
    <row r="7401" spans="1:5">
      <c r="A7401" s="6">
        <v>45641.541666666664</v>
      </c>
      <c r="B7401" s="4">
        <v>0</v>
      </c>
      <c r="C7401">
        <f t="shared" si="345"/>
        <v>32</v>
      </c>
      <c r="D7401" s="8">
        <f t="shared" si="346"/>
        <v>45641</v>
      </c>
      <c r="E7401">
        <f t="shared" si="347"/>
        <v>30.515000016499997</v>
      </c>
    </row>
    <row r="7402" spans="1:5">
      <c r="A7402" s="6">
        <v>45641.583333333336</v>
      </c>
      <c r="B7402" s="4">
        <v>0</v>
      </c>
      <c r="C7402">
        <f t="shared" si="345"/>
        <v>32</v>
      </c>
      <c r="D7402" s="8">
        <f t="shared" si="346"/>
        <v>45641</v>
      </c>
      <c r="E7402">
        <f t="shared" si="347"/>
        <v>30.515000016499997</v>
      </c>
    </row>
    <row r="7403" spans="1:5">
      <c r="A7403" s="6">
        <v>45641.625</v>
      </c>
      <c r="B7403" s="4">
        <v>0</v>
      </c>
      <c r="C7403">
        <f t="shared" si="345"/>
        <v>32</v>
      </c>
      <c r="D7403" s="8">
        <f t="shared" si="346"/>
        <v>45641</v>
      </c>
      <c r="E7403">
        <f t="shared" si="347"/>
        <v>30.515000016499997</v>
      </c>
    </row>
    <row r="7404" spans="1:5">
      <c r="A7404" s="6">
        <v>45641.666666666664</v>
      </c>
      <c r="B7404" s="4">
        <v>-0.6</v>
      </c>
      <c r="C7404">
        <f t="shared" si="345"/>
        <v>30.92</v>
      </c>
      <c r="D7404" s="8">
        <f t="shared" si="346"/>
        <v>45641</v>
      </c>
      <c r="E7404">
        <f t="shared" si="347"/>
        <v>30.515000016499997</v>
      </c>
    </row>
    <row r="7405" spans="1:5">
      <c r="A7405" s="6">
        <v>45641.708333333336</v>
      </c>
      <c r="B7405" s="4">
        <v>-1.7</v>
      </c>
      <c r="C7405">
        <f t="shared" si="345"/>
        <v>28.94</v>
      </c>
      <c r="D7405" s="8">
        <f t="shared" si="346"/>
        <v>45641</v>
      </c>
      <c r="E7405">
        <f t="shared" si="347"/>
        <v>30.515000016499997</v>
      </c>
    </row>
    <row r="7406" spans="1:5">
      <c r="A7406" s="6">
        <v>45641.75</v>
      </c>
      <c r="B7406" s="4">
        <v>-2.8</v>
      </c>
      <c r="C7406">
        <f t="shared" si="345"/>
        <v>26.96</v>
      </c>
      <c r="D7406" s="8">
        <f t="shared" si="346"/>
        <v>45641</v>
      </c>
      <c r="E7406">
        <f t="shared" si="347"/>
        <v>30.515000016499997</v>
      </c>
    </row>
    <row r="7407" spans="1:5">
      <c r="A7407" s="6">
        <v>45641.791666666664</v>
      </c>
      <c r="B7407" s="4">
        <v>-3.3</v>
      </c>
      <c r="C7407">
        <f t="shared" si="345"/>
        <v>26.060000000000002</v>
      </c>
      <c r="D7407" s="8">
        <f t="shared" si="346"/>
        <v>45641</v>
      </c>
      <c r="E7407">
        <f t="shared" si="347"/>
        <v>30.515000016499997</v>
      </c>
    </row>
    <row r="7408" spans="1:5">
      <c r="A7408" s="6">
        <v>45641.833333333336</v>
      </c>
      <c r="B7408" s="4">
        <v>-3.9000001000000002</v>
      </c>
      <c r="C7408">
        <f t="shared" si="345"/>
        <v>24.97999982</v>
      </c>
      <c r="D7408" s="8">
        <f t="shared" si="346"/>
        <v>45641</v>
      </c>
      <c r="E7408">
        <f t="shared" si="347"/>
        <v>30.515000016499997</v>
      </c>
    </row>
    <row r="7409" spans="1:5">
      <c r="A7409" s="6">
        <v>45641.875</v>
      </c>
      <c r="B7409" s="4">
        <v>-4.4000000999999997</v>
      </c>
      <c r="C7409">
        <f t="shared" si="345"/>
        <v>24.079999820000001</v>
      </c>
      <c r="D7409" s="8">
        <f t="shared" si="346"/>
        <v>45641</v>
      </c>
      <c r="E7409">
        <f t="shared" si="347"/>
        <v>30.515000016499997</v>
      </c>
    </row>
    <row r="7410" spans="1:5">
      <c r="A7410" s="6">
        <v>45641.916666666664</v>
      </c>
      <c r="B7410" s="4">
        <v>-5.5999999000000003</v>
      </c>
      <c r="C7410">
        <f t="shared" si="345"/>
        <v>21.920000179999999</v>
      </c>
      <c r="D7410" s="8">
        <f t="shared" si="346"/>
        <v>45641</v>
      </c>
      <c r="E7410">
        <f t="shared" si="347"/>
        <v>30.515000016499997</v>
      </c>
    </row>
    <row r="7411" spans="1:5">
      <c r="A7411" s="6">
        <v>45641.958333333336</v>
      </c>
      <c r="B7411" s="4">
        <v>-5.5999999000000003</v>
      </c>
      <c r="C7411">
        <f t="shared" si="345"/>
        <v>21.920000179999999</v>
      </c>
      <c r="D7411" s="8">
        <f t="shared" si="346"/>
        <v>45641</v>
      </c>
      <c r="E7411">
        <f t="shared" si="347"/>
        <v>30.515000016499997</v>
      </c>
    </row>
    <row r="7412" spans="1:5">
      <c r="A7412" s="6">
        <v>45642</v>
      </c>
      <c r="B7412" s="4">
        <v>-5.5999999000000003</v>
      </c>
      <c r="C7412">
        <f t="shared" si="345"/>
        <v>21.920000179999999</v>
      </c>
      <c r="D7412" s="8">
        <f t="shared" si="346"/>
        <v>45642</v>
      </c>
      <c r="E7412">
        <f t="shared" si="347"/>
        <v>20.037500074999993</v>
      </c>
    </row>
    <row r="7413" spans="1:5">
      <c r="A7413" s="6">
        <v>45642.041666666664</v>
      </c>
      <c r="B7413" s="4">
        <v>-6.0999999000000003</v>
      </c>
      <c r="C7413">
        <f t="shared" si="345"/>
        <v>21.020000179999997</v>
      </c>
      <c r="D7413" s="8">
        <f t="shared" si="346"/>
        <v>45642</v>
      </c>
      <c r="E7413">
        <f t="shared" si="347"/>
        <v>20.037500074999993</v>
      </c>
    </row>
    <row r="7414" spans="1:5">
      <c r="A7414" s="6">
        <v>45642.083333333336</v>
      </c>
      <c r="B7414" s="4">
        <v>-6.6999997999999996</v>
      </c>
      <c r="C7414">
        <f t="shared" si="345"/>
        <v>19.940000359999999</v>
      </c>
      <c r="D7414" s="8">
        <f t="shared" si="346"/>
        <v>45642</v>
      </c>
      <c r="E7414">
        <f t="shared" si="347"/>
        <v>20.037500074999993</v>
      </c>
    </row>
    <row r="7415" spans="1:5">
      <c r="A7415" s="6">
        <v>45642.125</v>
      </c>
      <c r="B7415" s="4">
        <v>-7.1999997999999996</v>
      </c>
      <c r="C7415">
        <f t="shared" si="345"/>
        <v>19.040000360000001</v>
      </c>
      <c r="D7415" s="8">
        <f t="shared" si="346"/>
        <v>45642</v>
      </c>
      <c r="E7415">
        <f t="shared" si="347"/>
        <v>20.037500074999993</v>
      </c>
    </row>
    <row r="7416" spans="1:5">
      <c r="A7416" s="6">
        <v>45642.166666666664</v>
      </c>
      <c r="B7416" s="4">
        <v>-7.8000002000000004</v>
      </c>
      <c r="C7416">
        <f t="shared" si="345"/>
        <v>17.959999639999999</v>
      </c>
      <c r="D7416" s="8">
        <f t="shared" si="346"/>
        <v>45642</v>
      </c>
      <c r="E7416">
        <f t="shared" si="347"/>
        <v>20.037500074999993</v>
      </c>
    </row>
    <row r="7417" spans="1:5">
      <c r="A7417" s="6">
        <v>45642.208333333336</v>
      </c>
      <c r="B7417" s="4">
        <v>-8.3000001999999995</v>
      </c>
      <c r="C7417">
        <f t="shared" si="345"/>
        <v>17.059999640000001</v>
      </c>
      <c r="D7417" s="8">
        <f t="shared" si="346"/>
        <v>45642</v>
      </c>
      <c r="E7417">
        <f t="shared" si="347"/>
        <v>20.037500074999993</v>
      </c>
    </row>
    <row r="7418" spans="1:5">
      <c r="A7418" s="6">
        <v>45642.25</v>
      </c>
      <c r="B7418" s="4">
        <v>-8.8999995999999992</v>
      </c>
      <c r="C7418">
        <f t="shared" si="345"/>
        <v>15.98000072</v>
      </c>
      <c r="D7418" s="8">
        <f t="shared" si="346"/>
        <v>45642</v>
      </c>
      <c r="E7418">
        <f t="shared" si="347"/>
        <v>20.037500074999993</v>
      </c>
    </row>
    <row r="7419" spans="1:5">
      <c r="A7419" s="6">
        <v>45642.291666666664</v>
      </c>
      <c r="B7419" s="4">
        <v>-9.3999995999999992</v>
      </c>
      <c r="C7419">
        <f t="shared" si="345"/>
        <v>15.080000720000001</v>
      </c>
      <c r="D7419" s="8">
        <f t="shared" si="346"/>
        <v>45642</v>
      </c>
      <c r="E7419">
        <f t="shared" si="347"/>
        <v>20.037500074999993</v>
      </c>
    </row>
    <row r="7420" spans="1:5">
      <c r="A7420" s="6">
        <v>45642.333333333336</v>
      </c>
      <c r="B7420" s="4">
        <v>-9.3999995999999992</v>
      </c>
      <c r="C7420">
        <f t="shared" si="345"/>
        <v>15.080000720000001</v>
      </c>
      <c r="D7420" s="8">
        <f t="shared" si="346"/>
        <v>45642</v>
      </c>
      <c r="E7420">
        <f t="shared" si="347"/>
        <v>20.037500074999993</v>
      </c>
    </row>
    <row r="7421" spans="1:5">
      <c r="A7421" s="6">
        <v>45642.375</v>
      </c>
      <c r="B7421" s="4">
        <v>-7.1999997999999996</v>
      </c>
      <c r="C7421">
        <f t="shared" si="345"/>
        <v>19.040000360000001</v>
      </c>
      <c r="D7421" s="8">
        <f t="shared" si="346"/>
        <v>45642</v>
      </c>
      <c r="E7421">
        <f t="shared" si="347"/>
        <v>20.037500074999993</v>
      </c>
    </row>
    <row r="7422" spans="1:5">
      <c r="A7422" s="6">
        <v>45642.416666666664</v>
      </c>
      <c r="B7422" s="4">
        <v>-7.1999997999999996</v>
      </c>
      <c r="C7422">
        <f t="shared" si="345"/>
        <v>19.040000360000001</v>
      </c>
      <c r="D7422" s="8">
        <f t="shared" si="346"/>
        <v>45642</v>
      </c>
      <c r="E7422">
        <f t="shared" si="347"/>
        <v>20.037500074999993</v>
      </c>
    </row>
    <row r="7423" spans="1:5">
      <c r="A7423" s="6">
        <v>45642.458333333336</v>
      </c>
      <c r="B7423" s="4">
        <v>-5.5999999000000003</v>
      </c>
      <c r="C7423">
        <f t="shared" si="345"/>
        <v>21.920000179999999</v>
      </c>
      <c r="D7423" s="8">
        <f t="shared" si="346"/>
        <v>45642</v>
      </c>
      <c r="E7423">
        <f t="shared" si="347"/>
        <v>20.037500074999993</v>
      </c>
    </row>
    <row r="7424" spans="1:5">
      <c r="A7424" s="6">
        <v>45642.5</v>
      </c>
      <c r="B7424" s="4">
        <v>-5</v>
      </c>
      <c r="C7424">
        <f t="shared" si="345"/>
        <v>23</v>
      </c>
      <c r="D7424" s="8">
        <f t="shared" si="346"/>
        <v>45642</v>
      </c>
      <c r="E7424">
        <f t="shared" si="347"/>
        <v>20.037500074999993</v>
      </c>
    </row>
    <row r="7425" spans="1:5">
      <c r="A7425" s="6">
        <v>45642.541666666664</v>
      </c>
      <c r="B7425" s="4">
        <v>-3.9000001000000002</v>
      </c>
      <c r="C7425">
        <f t="shared" si="345"/>
        <v>24.97999982</v>
      </c>
      <c r="D7425" s="8">
        <f t="shared" si="346"/>
        <v>45642</v>
      </c>
      <c r="E7425">
        <f t="shared" si="347"/>
        <v>20.037500074999993</v>
      </c>
    </row>
    <row r="7426" spans="1:5">
      <c r="A7426" s="6">
        <v>45642.583333333336</v>
      </c>
      <c r="B7426" s="4">
        <v>-3.9000001000000002</v>
      </c>
      <c r="C7426">
        <f t="shared" si="345"/>
        <v>24.97999982</v>
      </c>
      <c r="D7426" s="8">
        <f t="shared" si="346"/>
        <v>45642</v>
      </c>
      <c r="E7426">
        <f t="shared" si="347"/>
        <v>20.037500074999993</v>
      </c>
    </row>
    <row r="7427" spans="1:5">
      <c r="A7427" s="6">
        <v>45642.625</v>
      </c>
      <c r="B7427" s="4">
        <v>-3.9000001000000002</v>
      </c>
      <c r="C7427">
        <f t="shared" ref="C7427:C7490" si="348">B7427*1.8+32</f>
        <v>24.97999982</v>
      </c>
      <c r="D7427" s="8">
        <f t="shared" ref="D7427:D7490" si="349">DATE(YEAR(A7427), MONTH(A7427), DAY(A7427))</f>
        <v>45642</v>
      </c>
      <c r="E7427">
        <f t="shared" si="347"/>
        <v>20.037500074999993</v>
      </c>
    </row>
    <row r="7428" spans="1:5">
      <c r="A7428" s="6">
        <v>45642.666666666664</v>
      </c>
      <c r="B7428" s="4">
        <v>-3.9000001000000002</v>
      </c>
      <c r="C7428">
        <f t="shared" si="348"/>
        <v>24.97999982</v>
      </c>
      <c r="D7428" s="8">
        <f t="shared" si="349"/>
        <v>45642</v>
      </c>
      <c r="E7428">
        <f t="shared" ref="E7428:E7491" si="350">AVERAGEIF(D:D, D7428, C:C)</f>
        <v>20.037500074999993</v>
      </c>
    </row>
    <row r="7429" spans="1:5">
      <c r="A7429" s="6">
        <v>45642.708333333336</v>
      </c>
      <c r="B7429" s="4">
        <v>-5</v>
      </c>
      <c r="C7429">
        <f t="shared" si="348"/>
        <v>23</v>
      </c>
      <c r="D7429" s="8">
        <f t="shared" si="349"/>
        <v>45642</v>
      </c>
      <c r="E7429">
        <f t="shared" si="350"/>
        <v>20.037500074999993</v>
      </c>
    </row>
    <row r="7430" spans="1:5">
      <c r="A7430" s="6">
        <v>45642.75</v>
      </c>
      <c r="B7430" s="4">
        <v>-6.0999999000000003</v>
      </c>
      <c r="C7430">
        <f t="shared" si="348"/>
        <v>21.020000179999997</v>
      </c>
      <c r="D7430" s="8">
        <f t="shared" si="349"/>
        <v>45642</v>
      </c>
      <c r="E7430">
        <f t="shared" si="350"/>
        <v>20.037500074999993</v>
      </c>
    </row>
    <row r="7431" spans="1:5">
      <c r="A7431" s="6">
        <v>45642.791666666664</v>
      </c>
      <c r="B7431" s="4">
        <v>-6.6999997999999996</v>
      </c>
      <c r="C7431">
        <f t="shared" si="348"/>
        <v>19.940000359999999</v>
      </c>
      <c r="D7431" s="8">
        <f t="shared" si="349"/>
        <v>45642</v>
      </c>
      <c r="E7431">
        <f t="shared" si="350"/>
        <v>20.037500074999993</v>
      </c>
    </row>
    <row r="7432" spans="1:5">
      <c r="A7432" s="6">
        <v>45642.833333333336</v>
      </c>
      <c r="B7432" s="4">
        <v>-7.8000002000000004</v>
      </c>
      <c r="C7432">
        <f t="shared" si="348"/>
        <v>17.959999639999999</v>
      </c>
      <c r="D7432" s="8">
        <f t="shared" si="349"/>
        <v>45642</v>
      </c>
      <c r="E7432">
        <f t="shared" si="350"/>
        <v>20.037500074999993</v>
      </c>
    </row>
    <row r="7433" spans="1:5">
      <c r="A7433" s="6">
        <v>45642.875</v>
      </c>
      <c r="B7433" s="4">
        <v>-7.8000002000000004</v>
      </c>
      <c r="C7433">
        <f t="shared" si="348"/>
        <v>17.959999639999999</v>
      </c>
      <c r="D7433" s="8">
        <f t="shared" si="349"/>
        <v>45642</v>
      </c>
      <c r="E7433">
        <f t="shared" si="350"/>
        <v>20.037500074999993</v>
      </c>
    </row>
    <row r="7434" spans="1:5">
      <c r="A7434" s="6">
        <v>45642.916666666664</v>
      </c>
      <c r="B7434" s="4">
        <v>-7.8000002000000004</v>
      </c>
      <c r="C7434">
        <f t="shared" si="348"/>
        <v>17.959999639999999</v>
      </c>
      <c r="D7434" s="8">
        <f t="shared" si="349"/>
        <v>45642</v>
      </c>
      <c r="E7434">
        <f t="shared" si="350"/>
        <v>20.037500074999993</v>
      </c>
    </row>
    <row r="7435" spans="1:5">
      <c r="A7435" s="6">
        <v>45642.958333333336</v>
      </c>
      <c r="B7435" s="4">
        <v>-8.3000001999999995</v>
      </c>
      <c r="C7435">
        <f t="shared" si="348"/>
        <v>17.059999640000001</v>
      </c>
      <c r="D7435" s="8">
        <f t="shared" si="349"/>
        <v>45642</v>
      </c>
      <c r="E7435">
        <f t="shared" si="350"/>
        <v>20.037500074999993</v>
      </c>
    </row>
    <row r="7436" spans="1:5">
      <c r="A7436" s="6">
        <v>45643</v>
      </c>
      <c r="B7436" s="4">
        <v>-8.3000001999999995</v>
      </c>
      <c r="C7436">
        <f t="shared" si="348"/>
        <v>17.059999640000001</v>
      </c>
      <c r="D7436" s="8">
        <f t="shared" si="349"/>
        <v>45643</v>
      </c>
      <c r="E7436">
        <f t="shared" si="350"/>
        <v>25.602500071999998</v>
      </c>
    </row>
    <row r="7437" spans="1:5">
      <c r="A7437" s="6">
        <v>45643.041666666664</v>
      </c>
      <c r="B7437" s="4">
        <v>-8.8999995999999992</v>
      </c>
      <c r="C7437">
        <f t="shared" si="348"/>
        <v>15.98000072</v>
      </c>
      <c r="D7437" s="8">
        <f t="shared" si="349"/>
        <v>45643</v>
      </c>
      <c r="E7437">
        <f t="shared" si="350"/>
        <v>25.602500071999998</v>
      </c>
    </row>
    <row r="7438" spans="1:5">
      <c r="A7438" s="6">
        <v>45643.083333333336</v>
      </c>
      <c r="B7438" s="4">
        <v>-9.3999995999999992</v>
      </c>
      <c r="C7438">
        <f t="shared" si="348"/>
        <v>15.080000720000001</v>
      </c>
      <c r="D7438" s="8">
        <f t="shared" si="349"/>
        <v>45643</v>
      </c>
      <c r="E7438">
        <f t="shared" si="350"/>
        <v>25.602500071999998</v>
      </c>
    </row>
    <row r="7439" spans="1:5">
      <c r="A7439" s="6">
        <v>45643.125</v>
      </c>
      <c r="B7439" s="4">
        <v>-9.3999995999999992</v>
      </c>
      <c r="C7439">
        <f t="shared" si="348"/>
        <v>15.080000720000001</v>
      </c>
      <c r="D7439" s="8">
        <f t="shared" si="349"/>
        <v>45643</v>
      </c>
      <c r="E7439">
        <f t="shared" si="350"/>
        <v>25.602500071999998</v>
      </c>
    </row>
    <row r="7440" spans="1:5">
      <c r="A7440" s="6">
        <v>45643.166666666664</v>
      </c>
      <c r="B7440" s="4">
        <v>-10</v>
      </c>
      <c r="C7440">
        <f t="shared" si="348"/>
        <v>14</v>
      </c>
      <c r="D7440" s="8">
        <f t="shared" si="349"/>
        <v>45643</v>
      </c>
      <c r="E7440">
        <f t="shared" si="350"/>
        <v>25.602500071999998</v>
      </c>
    </row>
    <row r="7441" spans="1:5">
      <c r="A7441" s="6">
        <v>45643.208333333336</v>
      </c>
      <c r="B7441" s="4">
        <v>-10</v>
      </c>
      <c r="C7441">
        <f t="shared" si="348"/>
        <v>14</v>
      </c>
      <c r="D7441" s="8">
        <f t="shared" si="349"/>
        <v>45643</v>
      </c>
      <c r="E7441">
        <f t="shared" si="350"/>
        <v>25.602500071999998</v>
      </c>
    </row>
    <row r="7442" spans="1:5">
      <c r="A7442" s="6">
        <v>45643.25</v>
      </c>
      <c r="B7442" s="4">
        <v>-7.8000002000000004</v>
      </c>
      <c r="C7442">
        <f t="shared" si="348"/>
        <v>17.959999639999999</v>
      </c>
      <c r="D7442" s="8">
        <f t="shared" si="349"/>
        <v>45643</v>
      </c>
      <c r="E7442">
        <f t="shared" si="350"/>
        <v>25.602500071999998</v>
      </c>
    </row>
    <row r="7443" spans="1:5">
      <c r="A7443" s="6">
        <v>45643.291666666664</v>
      </c>
      <c r="B7443" s="4">
        <v>-6.0999999000000003</v>
      </c>
      <c r="C7443">
        <f t="shared" si="348"/>
        <v>21.020000179999997</v>
      </c>
      <c r="D7443" s="8">
        <f t="shared" si="349"/>
        <v>45643</v>
      </c>
      <c r="E7443">
        <f t="shared" si="350"/>
        <v>25.602500071999998</v>
      </c>
    </row>
    <row r="7444" spans="1:5">
      <c r="A7444" s="6">
        <v>45643.333333333336</v>
      </c>
      <c r="B7444" s="4">
        <v>-5.5999999000000003</v>
      </c>
      <c r="C7444">
        <f t="shared" si="348"/>
        <v>21.920000179999999</v>
      </c>
      <c r="D7444" s="8">
        <f t="shared" si="349"/>
        <v>45643</v>
      </c>
      <c r="E7444">
        <f t="shared" si="350"/>
        <v>25.602500071999998</v>
      </c>
    </row>
    <row r="7445" spans="1:5">
      <c r="A7445" s="6">
        <v>45643.375</v>
      </c>
      <c r="B7445" s="4">
        <v>-4.4000000999999997</v>
      </c>
      <c r="C7445">
        <f t="shared" si="348"/>
        <v>24.079999820000001</v>
      </c>
      <c r="D7445" s="8">
        <f t="shared" si="349"/>
        <v>45643</v>
      </c>
      <c r="E7445">
        <f t="shared" si="350"/>
        <v>25.602500071999998</v>
      </c>
    </row>
    <row r="7446" spans="1:5">
      <c r="A7446" s="6">
        <v>45643.416666666664</v>
      </c>
      <c r="B7446" s="4">
        <v>-3.3</v>
      </c>
      <c r="C7446">
        <f t="shared" si="348"/>
        <v>26.060000000000002</v>
      </c>
      <c r="D7446" s="8">
        <f t="shared" si="349"/>
        <v>45643</v>
      </c>
      <c r="E7446">
        <f t="shared" si="350"/>
        <v>25.602500071999998</v>
      </c>
    </row>
    <row r="7447" spans="1:5">
      <c r="A7447" s="6">
        <v>45643.458333333336</v>
      </c>
      <c r="B7447" s="4">
        <v>-2.2000000000000002</v>
      </c>
      <c r="C7447">
        <f t="shared" si="348"/>
        <v>28.04</v>
      </c>
      <c r="D7447" s="8">
        <f t="shared" si="349"/>
        <v>45643</v>
      </c>
      <c r="E7447">
        <f t="shared" si="350"/>
        <v>25.602500071999998</v>
      </c>
    </row>
    <row r="7448" spans="1:5">
      <c r="A7448" s="6">
        <v>45643.5</v>
      </c>
      <c r="B7448" s="4">
        <v>-1.1000000000000001</v>
      </c>
      <c r="C7448">
        <f t="shared" si="348"/>
        <v>30.02</v>
      </c>
      <c r="D7448" s="8">
        <f t="shared" si="349"/>
        <v>45643</v>
      </c>
      <c r="E7448">
        <f t="shared" si="350"/>
        <v>25.602500071999998</v>
      </c>
    </row>
    <row r="7449" spans="1:5">
      <c r="A7449" s="6">
        <v>45643.541666666664</v>
      </c>
      <c r="B7449" s="4">
        <v>-0.6</v>
      </c>
      <c r="C7449">
        <f t="shared" si="348"/>
        <v>30.92</v>
      </c>
      <c r="D7449" s="8">
        <f t="shared" si="349"/>
        <v>45643</v>
      </c>
      <c r="E7449">
        <f t="shared" si="350"/>
        <v>25.602500071999998</v>
      </c>
    </row>
    <row r="7450" spans="1:5">
      <c r="A7450" s="6">
        <v>45643.583333333336</v>
      </c>
      <c r="B7450" s="4">
        <v>0</v>
      </c>
      <c r="C7450">
        <f t="shared" si="348"/>
        <v>32</v>
      </c>
      <c r="D7450" s="8">
        <f t="shared" si="349"/>
        <v>45643</v>
      </c>
      <c r="E7450">
        <f t="shared" si="350"/>
        <v>25.602500071999998</v>
      </c>
    </row>
    <row r="7451" spans="1:5">
      <c r="A7451" s="6">
        <v>45643.625</v>
      </c>
      <c r="B7451" s="4">
        <v>0</v>
      </c>
      <c r="C7451">
        <f t="shared" si="348"/>
        <v>32</v>
      </c>
      <c r="D7451" s="8">
        <f t="shared" si="349"/>
        <v>45643</v>
      </c>
      <c r="E7451">
        <f t="shared" si="350"/>
        <v>25.602500071999998</v>
      </c>
    </row>
    <row r="7452" spans="1:5">
      <c r="A7452" s="6">
        <v>45643.666666666664</v>
      </c>
      <c r="B7452" s="4">
        <v>0.60000001999999997</v>
      </c>
      <c r="C7452">
        <f t="shared" si="348"/>
        <v>33.080000036000001</v>
      </c>
      <c r="D7452" s="8">
        <f t="shared" si="349"/>
        <v>45643</v>
      </c>
      <c r="E7452">
        <f t="shared" si="350"/>
        <v>25.602500071999998</v>
      </c>
    </row>
    <row r="7453" spans="1:5">
      <c r="A7453" s="6">
        <v>45643.708333333336</v>
      </c>
      <c r="B7453" s="4">
        <v>0</v>
      </c>
      <c r="C7453">
        <f t="shared" si="348"/>
        <v>32</v>
      </c>
      <c r="D7453" s="8">
        <f t="shared" si="349"/>
        <v>45643</v>
      </c>
      <c r="E7453">
        <f t="shared" si="350"/>
        <v>25.602500071999998</v>
      </c>
    </row>
    <row r="7454" spans="1:5">
      <c r="A7454" s="6">
        <v>45643.75</v>
      </c>
      <c r="B7454" s="4">
        <v>0</v>
      </c>
      <c r="C7454">
        <f t="shared" si="348"/>
        <v>32</v>
      </c>
      <c r="D7454" s="8">
        <f t="shared" si="349"/>
        <v>45643</v>
      </c>
      <c r="E7454">
        <f t="shared" si="350"/>
        <v>25.602500071999998</v>
      </c>
    </row>
    <row r="7455" spans="1:5">
      <c r="A7455" s="6">
        <v>45643.791666666664</v>
      </c>
      <c r="B7455" s="4">
        <v>0</v>
      </c>
      <c r="C7455">
        <f t="shared" si="348"/>
        <v>32</v>
      </c>
      <c r="D7455" s="8">
        <f t="shared" si="349"/>
        <v>45643</v>
      </c>
      <c r="E7455">
        <f t="shared" si="350"/>
        <v>25.602500071999998</v>
      </c>
    </row>
    <row r="7456" spans="1:5">
      <c r="A7456" s="6">
        <v>45643.833333333336</v>
      </c>
      <c r="B7456" s="4">
        <v>0</v>
      </c>
      <c r="C7456">
        <f t="shared" si="348"/>
        <v>32</v>
      </c>
      <c r="D7456" s="8">
        <f t="shared" si="349"/>
        <v>45643</v>
      </c>
      <c r="E7456">
        <f t="shared" si="350"/>
        <v>25.602500071999998</v>
      </c>
    </row>
    <row r="7457" spans="1:5">
      <c r="A7457" s="6">
        <v>45643.875</v>
      </c>
      <c r="B7457" s="4">
        <v>0</v>
      </c>
      <c r="C7457">
        <f t="shared" si="348"/>
        <v>32</v>
      </c>
      <c r="D7457" s="8">
        <f t="shared" si="349"/>
        <v>45643</v>
      </c>
      <c r="E7457">
        <f t="shared" si="350"/>
        <v>25.602500071999998</v>
      </c>
    </row>
    <row r="7458" spans="1:5">
      <c r="A7458" s="6">
        <v>45643.916666666664</v>
      </c>
      <c r="B7458" s="4">
        <v>0.60000001999999997</v>
      </c>
      <c r="C7458">
        <f t="shared" si="348"/>
        <v>33.080000036000001</v>
      </c>
      <c r="D7458" s="8">
        <f t="shared" si="349"/>
        <v>45643</v>
      </c>
      <c r="E7458">
        <f t="shared" si="350"/>
        <v>25.602500071999998</v>
      </c>
    </row>
    <row r="7459" spans="1:5">
      <c r="A7459" s="6">
        <v>45643.958333333336</v>
      </c>
      <c r="B7459" s="4">
        <v>0.60000001999999997</v>
      </c>
      <c r="C7459">
        <f t="shared" si="348"/>
        <v>33.080000036000001</v>
      </c>
      <c r="D7459" s="8">
        <f t="shared" si="349"/>
        <v>45643</v>
      </c>
      <c r="E7459">
        <f t="shared" si="350"/>
        <v>25.602500071999998</v>
      </c>
    </row>
    <row r="7460" spans="1:5">
      <c r="A7460" s="6">
        <v>45644</v>
      </c>
      <c r="B7460" s="4">
        <v>0</v>
      </c>
      <c r="C7460">
        <f t="shared" si="348"/>
        <v>32</v>
      </c>
      <c r="D7460" s="8">
        <f t="shared" si="349"/>
        <v>45644</v>
      </c>
      <c r="E7460">
        <f t="shared" si="350"/>
        <v>36.095000056250001</v>
      </c>
    </row>
    <row r="7461" spans="1:5">
      <c r="A7461" s="6">
        <v>45644.041666666664</v>
      </c>
      <c r="B7461" s="4">
        <v>0</v>
      </c>
      <c r="C7461">
        <f t="shared" si="348"/>
        <v>32</v>
      </c>
      <c r="D7461" s="8">
        <f t="shared" si="349"/>
        <v>45644</v>
      </c>
      <c r="E7461">
        <f t="shared" si="350"/>
        <v>36.095000056250001</v>
      </c>
    </row>
    <row r="7462" spans="1:5">
      <c r="A7462" s="6">
        <v>45644.083333333336</v>
      </c>
      <c r="B7462" s="4">
        <v>0</v>
      </c>
      <c r="C7462">
        <f t="shared" si="348"/>
        <v>32</v>
      </c>
      <c r="D7462" s="8">
        <f t="shared" si="349"/>
        <v>45644</v>
      </c>
      <c r="E7462">
        <f t="shared" si="350"/>
        <v>36.095000056250001</v>
      </c>
    </row>
    <row r="7463" spans="1:5">
      <c r="A7463" s="6">
        <v>45644.125</v>
      </c>
      <c r="B7463" s="4">
        <v>0.60000001999999997</v>
      </c>
      <c r="C7463">
        <f t="shared" si="348"/>
        <v>33.080000036000001</v>
      </c>
      <c r="D7463" s="8">
        <f t="shared" si="349"/>
        <v>45644</v>
      </c>
      <c r="E7463">
        <f t="shared" si="350"/>
        <v>36.095000056250001</v>
      </c>
    </row>
    <row r="7464" spans="1:5">
      <c r="A7464" s="6">
        <v>45644.166666666664</v>
      </c>
      <c r="B7464" s="4">
        <v>0.60000001999999997</v>
      </c>
      <c r="C7464">
        <f t="shared" si="348"/>
        <v>33.080000036000001</v>
      </c>
      <c r="D7464" s="8">
        <f t="shared" si="349"/>
        <v>45644</v>
      </c>
      <c r="E7464">
        <f t="shared" si="350"/>
        <v>36.095000056250001</v>
      </c>
    </row>
    <row r="7465" spans="1:5">
      <c r="A7465" s="6">
        <v>45644.208333333336</v>
      </c>
      <c r="B7465" s="4">
        <v>1.10000002</v>
      </c>
      <c r="C7465">
        <f t="shared" si="348"/>
        <v>33.980000036</v>
      </c>
      <c r="D7465" s="8">
        <f t="shared" si="349"/>
        <v>45644</v>
      </c>
      <c r="E7465">
        <f t="shared" si="350"/>
        <v>36.095000056250001</v>
      </c>
    </row>
    <row r="7466" spans="1:5">
      <c r="A7466" s="6">
        <v>45644.25</v>
      </c>
      <c r="B7466" s="4">
        <v>1.10000002</v>
      </c>
      <c r="C7466">
        <f t="shared" si="348"/>
        <v>33.980000036</v>
      </c>
      <c r="D7466" s="8">
        <f t="shared" si="349"/>
        <v>45644</v>
      </c>
      <c r="E7466">
        <f t="shared" si="350"/>
        <v>36.095000056250001</v>
      </c>
    </row>
    <row r="7467" spans="1:5">
      <c r="A7467" s="6">
        <v>45644.291666666664</v>
      </c>
      <c r="B7467" s="4">
        <v>1.10000002</v>
      </c>
      <c r="C7467">
        <f t="shared" si="348"/>
        <v>33.980000036</v>
      </c>
      <c r="D7467" s="8">
        <f t="shared" si="349"/>
        <v>45644</v>
      </c>
      <c r="E7467">
        <f t="shared" si="350"/>
        <v>36.095000056250001</v>
      </c>
    </row>
    <row r="7468" spans="1:5">
      <c r="A7468" s="6">
        <v>45644.333333333336</v>
      </c>
      <c r="B7468" s="4">
        <v>1.7000000500000001</v>
      </c>
      <c r="C7468">
        <f t="shared" si="348"/>
        <v>35.060000090000003</v>
      </c>
      <c r="D7468" s="8">
        <f t="shared" si="349"/>
        <v>45644</v>
      </c>
      <c r="E7468">
        <f t="shared" si="350"/>
        <v>36.095000056250001</v>
      </c>
    </row>
    <row r="7469" spans="1:5">
      <c r="A7469" s="6">
        <v>45644.375</v>
      </c>
      <c r="B7469" s="4">
        <v>2.2000000499999999</v>
      </c>
      <c r="C7469">
        <f t="shared" si="348"/>
        <v>35.960000090000001</v>
      </c>
      <c r="D7469" s="8">
        <f t="shared" si="349"/>
        <v>45644</v>
      </c>
      <c r="E7469">
        <f t="shared" si="350"/>
        <v>36.095000056250001</v>
      </c>
    </row>
    <row r="7470" spans="1:5">
      <c r="A7470" s="6">
        <v>45644.416666666664</v>
      </c>
      <c r="B7470" s="4">
        <v>2.2000000499999999</v>
      </c>
      <c r="C7470">
        <f t="shared" si="348"/>
        <v>35.960000090000001</v>
      </c>
      <c r="D7470" s="8">
        <f t="shared" si="349"/>
        <v>45644</v>
      </c>
      <c r="E7470">
        <f t="shared" si="350"/>
        <v>36.095000056250001</v>
      </c>
    </row>
    <row r="7471" spans="1:5">
      <c r="A7471" s="6">
        <v>45644.458333333336</v>
      </c>
      <c r="B7471" s="4">
        <v>2.7999999500000001</v>
      </c>
      <c r="C7471">
        <f t="shared" si="348"/>
        <v>37.039999909999999</v>
      </c>
      <c r="D7471" s="8">
        <f t="shared" si="349"/>
        <v>45644</v>
      </c>
      <c r="E7471">
        <f t="shared" si="350"/>
        <v>36.095000056250001</v>
      </c>
    </row>
    <row r="7472" spans="1:5">
      <c r="A7472" s="6">
        <v>45644.5</v>
      </c>
      <c r="B7472" s="4">
        <v>2.7999999500000001</v>
      </c>
      <c r="C7472">
        <f t="shared" si="348"/>
        <v>37.039999909999999</v>
      </c>
      <c r="D7472" s="8">
        <f t="shared" si="349"/>
        <v>45644</v>
      </c>
      <c r="E7472">
        <f t="shared" si="350"/>
        <v>36.095000056250001</v>
      </c>
    </row>
    <row r="7473" spans="1:5">
      <c r="A7473" s="6">
        <v>45644.541666666664</v>
      </c>
      <c r="B7473" s="4">
        <v>3.2999999500000001</v>
      </c>
      <c r="C7473">
        <f t="shared" si="348"/>
        <v>37.939999909999997</v>
      </c>
      <c r="D7473" s="8">
        <f t="shared" si="349"/>
        <v>45644</v>
      </c>
      <c r="E7473">
        <f t="shared" si="350"/>
        <v>36.095000056250001</v>
      </c>
    </row>
    <row r="7474" spans="1:5">
      <c r="A7474" s="6">
        <v>45644.583333333336</v>
      </c>
      <c r="B7474" s="4">
        <v>3.9000001000000002</v>
      </c>
      <c r="C7474">
        <f t="shared" si="348"/>
        <v>39.020000179999997</v>
      </c>
      <c r="D7474" s="8">
        <f t="shared" si="349"/>
        <v>45644</v>
      </c>
      <c r="E7474">
        <f t="shared" si="350"/>
        <v>36.095000056250001</v>
      </c>
    </row>
    <row r="7475" spans="1:5">
      <c r="A7475" s="6">
        <v>45644.625</v>
      </c>
      <c r="B7475" s="4">
        <v>3.9000001000000002</v>
      </c>
      <c r="C7475">
        <f t="shared" si="348"/>
        <v>39.020000179999997</v>
      </c>
      <c r="D7475" s="8">
        <f t="shared" si="349"/>
        <v>45644</v>
      </c>
      <c r="E7475">
        <f t="shared" si="350"/>
        <v>36.095000056250001</v>
      </c>
    </row>
    <row r="7476" spans="1:5">
      <c r="A7476" s="6">
        <v>45644.666666666664</v>
      </c>
      <c r="B7476" s="4">
        <v>3.9000001000000002</v>
      </c>
      <c r="C7476">
        <f t="shared" si="348"/>
        <v>39.020000179999997</v>
      </c>
      <c r="D7476" s="8">
        <f t="shared" si="349"/>
        <v>45644</v>
      </c>
      <c r="E7476">
        <f t="shared" si="350"/>
        <v>36.095000056250001</v>
      </c>
    </row>
    <row r="7477" spans="1:5">
      <c r="A7477" s="6">
        <v>45644.708333333336</v>
      </c>
      <c r="B7477" s="4">
        <v>3.9000001000000002</v>
      </c>
      <c r="C7477">
        <f t="shared" si="348"/>
        <v>39.020000179999997</v>
      </c>
      <c r="D7477" s="8">
        <f t="shared" si="349"/>
        <v>45644</v>
      </c>
      <c r="E7477">
        <f t="shared" si="350"/>
        <v>36.095000056250001</v>
      </c>
    </row>
    <row r="7478" spans="1:5">
      <c r="A7478" s="6">
        <v>45644.75</v>
      </c>
      <c r="B7478" s="4">
        <v>3.9000001000000002</v>
      </c>
      <c r="C7478">
        <f t="shared" si="348"/>
        <v>39.020000179999997</v>
      </c>
      <c r="D7478" s="8">
        <f t="shared" si="349"/>
        <v>45644</v>
      </c>
      <c r="E7478">
        <f t="shared" si="350"/>
        <v>36.095000056250001</v>
      </c>
    </row>
    <row r="7479" spans="1:5">
      <c r="A7479" s="6">
        <v>45644.791666666664</v>
      </c>
      <c r="B7479" s="4">
        <v>3.9000001000000002</v>
      </c>
      <c r="C7479">
        <f t="shared" si="348"/>
        <v>39.020000179999997</v>
      </c>
      <c r="D7479" s="8">
        <f t="shared" si="349"/>
        <v>45644</v>
      </c>
      <c r="E7479">
        <f t="shared" si="350"/>
        <v>36.095000056250001</v>
      </c>
    </row>
    <row r="7480" spans="1:5">
      <c r="A7480" s="6">
        <v>45644.833333333336</v>
      </c>
      <c r="B7480" s="4">
        <v>3.9000001000000002</v>
      </c>
      <c r="C7480">
        <f t="shared" si="348"/>
        <v>39.020000179999997</v>
      </c>
      <c r="D7480" s="8">
        <f t="shared" si="349"/>
        <v>45644</v>
      </c>
      <c r="E7480">
        <f t="shared" si="350"/>
        <v>36.095000056250001</v>
      </c>
    </row>
    <row r="7481" spans="1:5">
      <c r="A7481" s="6">
        <v>45644.875</v>
      </c>
      <c r="B7481" s="4">
        <v>3.2999999500000001</v>
      </c>
      <c r="C7481">
        <f t="shared" si="348"/>
        <v>37.939999909999997</v>
      </c>
      <c r="D7481" s="8">
        <f t="shared" si="349"/>
        <v>45644</v>
      </c>
      <c r="E7481">
        <f t="shared" si="350"/>
        <v>36.095000056250001</v>
      </c>
    </row>
    <row r="7482" spans="1:5">
      <c r="A7482" s="6">
        <v>45644.916666666664</v>
      </c>
      <c r="B7482" s="4">
        <v>2.7999999500000001</v>
      </c>
      <c r="C7482">
        <f t="shared" si="348"/>
        <v>37.039999909999999</v>
      </c>
      <c r="D7482" s="8">
        <f t="shared" si="349"/>
        <v>45644</v>
      </c>
      <c r="E7482">
        <f t="shared" si="350"/>
        <v>36.095000056250001</v>
      </c>
    </row>
    <row r="7483" spans="1:5">
      <c r="A7483" s="6">
        <v>45644.958333333336</v>
      </c>
      <c r="B7483" s="4">
        <v>1.7000000500000001</v>
      </c>
      <c r="C7483">
        <f t="shared" si="348"/>
        <v>35.060000090000003</v>
      </c>
      <c r="D7483" s="8">
        <f t="shared" si="349"/>
        <v>45644</v>
      </c>
      <c r="E7483">
        <f t="shared" si="350"/>
        <v>36.095000056250001</v>
      </c>
    </row>
    <row r="7484" spans="1:5">
      <c r="A7484" s="6">
        <v>45645</v>
      </c>
      <c r="B7484" s="4">
        <v>1.7000000500000001</v>
      </c>
      <c r="C7484">
        <f t="shared" si="348"/>
        <v>35.060000090000003</v>
      </c>
      <c r="D7484" s="8">
        <f t="shared" si="349"/>
        <v>45645</v>
      </c>
      <c r="E7484">
        <f t="shared" si="350"/>
        <v>34.670000018749995</v>
      </c>
    </row>
    <row r="7485" spans="1:5">
      <c r="A7485" s="6">
        <v>45645.041666666664</v>
      </c>
      <c r="B7485" s="4">
        <v>1.10000002</v>
      </c>
      <c r="C7485">
        <f t="shared" si="348"/>
        <v>33.980000036</v>
      </c>
      <c r="D7485" s="8">
        <f t="shared" si="349"/>
        <v>45645</v>
      </c>
      <c r="E7485">
        <f t="shared" si="350"/>
        <v>34.670000018749995</v>
      </c>
    </row>
    <row r="7486" spans="1:5">
      <c r="A7486" s="6">
        <v>45645.083333333336</v>
      </c>
      <c r="B7486" s="4">
        <v>1.10000002</v>
      </c>
      <c r="C7486">
        <f t="shared" si="348"/>
        <v>33.980000036</v>
      </c>
      <c r="D7486" s="8">
        <f t="shared" si="349"/>
        <v>45645</v>
      </c>
      <c r="E7486">
        <f t="shared" si="350"/>
        <v>34.670000018749995</v>
      </c>
    </row>
    <row r="7487" spans="1:5">
      <c r="A7487" s="6">
        <v>45645.125</v>
      </c>
      <c r="B7487" s="4">
        <v>1.10000002</v>
      </c>
      <c r="C7487">
        <f t="shared" si="348"/>
        <v>33.980000036</v>
      </c>
      <c r="D7487" s="8">
        <f t="shared" si="349"/>
        <v>45645</v>
      </c>
      <c r="E7487">
        <f t="shared" si="350"/>
        <v>34.670000018749995</v>
      </c>
    </row>
    <row r="7488" spans="1:5">
      <c r="A7488" s="6">
        <v>45645.166666666664</v>
      </c>
      <c r="B7488" s="4">
        <v>1.10000002</v>
      </c>
      <c r="C7488">
        <f t="shared" si="348"/>
        <v>33.980000036</v>
      </c>
      <c r="D7488" s="8">
        <f t="shared" si="349"/>
        <v>45645</v>
      </c>
      <c r="E7488">
        <f t="shared" si="350"/>
        <v>34.670000018749995</v>
      </c>
    </row>
    <row r="7489" spans="1:5">
      <c r="A7489" s="6">
        <v>45645.208333333336</v>
      </c>
      <c r="B7489" s="4">
        <v>1.10000002</v>
      </c>
      <c r="C7489">
        <f t="shared" si="348"/>
        <v>33.980000036</v>
      </c>
      <c r="D7489" s="8">
        <f t="shared" si="349"/>
        <v>45645</v>
      </c>
      <c r="E7489">
        <f t="shared" si="350"/>
        <v>34.670000018749995</v>
      </c>
    </row>
    <row r="7490" spans="1:5">
      <c r="A7490" s="6">
        <v>45645.25</v>
      </c>
      <c r="B7490" s="4">
        <v>1.10000002</v>
      </c>
      <c r="C7490">
        <f t="shared" si="348"/>
        <v>33.980000036</v>
      </c>
      <c r="D7490" s="8">
        <f t="shared" si="349"/>
        <v>45645</v>
      </c>
      <c r="E7490">
        <f t="shared" si="350"/>
        <v>34.670000018749995</v>
      </c>
    </row>
    <row r="7491" spans="1:5">
      <c r="A7491" s="6">
        <v>45645.291666666664</v>
      </c>
      <c r="B7491" s="4">
        <v>1.7000000500000001</v>
      </c>
      <c r="C7491">
        <f t="shared" ref="C7491:C7554" si="351">B7491*1.8+32</f>
        <v>35.060000090000003</v>
      </c>
      <c r="D7491" s="8">
        <f t="shared" ref="D7491:D7554" si="352">DATE(YEAR(A7491), MONTH(A7491), DAY(A7491))</f>
        <v>45645</v>
      </c>
      <c r="E7491">
        <f t="shared" si="350"/>
        <v>34.670000018749995</v>
      </c>
    </row>
    <row r="7492" spans="1:5">
      <c r="A7492" s="6">
        <v>45645.333333333336</v>
      </c>
      <c r="B7492" s="4">
        <v>1.10000002</v>
      </c>
      <c r="C7492">
        <f t="shared" si="351"/>
        <v>33.980000036</v>
      </c>
      <c r="D7492" s="8">
        <f t="shared" si="352"/>
        <v>45645</v>
      </c>
      <c r="E7492">
        <f t="shared" ref="E7492:E7555" si="353">AVERAGEIF(D:D, D7492, C:C)</f>
        <v>34.670000018749995</v>
      </c>
    </row>
    <row r="7493" spans="1:5">
      <c r="A7493" s="6">
        <v>45645.375</v>
      </c>
      <c r="B7493" s="4">
        <v>1.7000000500000001</v>
      </c>
      <c r="C7493">
        <f t="shared" si="351"/>
        <v>35.060000090000003</v>
      </c>
      <c r="D7493" s="8">
        <f t="shared" si="352"/>
        <v>45645</v>
      </c>
      <c r="E7493">
        <f t="shared" si="353"/>
        <v>34.670000018749995</v>
      </c>
    </row>
    <row r="7494" spans="1:5">
      <c r="A7494" s="6">
        <v>45645.416666666664</v>
      </c>
      <c r="B7494" s="4">
        <v>1.7000000500000001</v>
      </c>
      <c r="C7494">
        <f t="shared" si="351"/>
        <v>35.060000090000003</v>
      </c>
      <c r="D7494" s="8">
        <f t="shared" si="352"/>
        <v>45645</v>
      </c>
      <c r="E7494">
        <f t="shared" si="353"/>
        <v>34.670000018749995</v>
      </c>
    </row>
    <row r="7495" spans="1:5">
      <c r="A7495" s="6">
        <v>45645.458333333336</v>
      </c>
      <c r="B7495" s="4">
        <v>2.7999999500000001</v>
      </c>
      <c r="C7495">
        <f t="shared" si="351"/>
        <v>37.039999909999999</v>
      </c>
      <c r="D7495" s="8">
        <f t="shared" si="352"/>
        <v>45645</v>
      </c>
      <c r="E7495">
        <f t="shared" si="353"/>
        <v>34.670000018749995</v>
      </c>
    </row>
    <row r="7496" spans="1:5">
      <c r="A7496" s="6">
        <v>45645.5</v>
      </c>
      <c r="B7496" s="4">
        <v>3.2999999500000001</v>
      </c>
      <c r="C7496">
        <f t="shared" si="351"/>
        <v>37.939999909999997</v>
      </c>
      <c r="D7496" s="8">
        <f t="shared" si="352"/>
        <v>45645</v>
      </c>
      <c r="E7496">
        <f t="shared" si="353"/>
        <v>34.670000018749995</v>
      </c>
    </row>
    <row r="7497" spans="1:5">
      <c r="A7497" s="6">
        <v>45645.541666666664</v>
      </c>
      <c r="B7497" s="4">
        <v>3.2999999500000001</v>
      </c>
      <c r="C7497">
        <f t="shared" si="351"/>
        <v>37.939999909999997</v>
      </c>
      <c r="D7497" s="8">
        <f t="shared" si="352"/>
        <v>45645</v>
      </c>
      <c r="E7497">
        <f t="shared" si="353"/>
        <v>34.670000018749995</v>
      </c>
    </row>
    <row r="7498" spans="1:5">
      <c r="A7498" s="6">
        <v>45645.583333333336</v>
      </c>
      <c r="B7498" s="4">
        <v>3.2999999500000001</v>
      </c>
      <c r="C7498">
        <f t="shared" si="351"/>
        <v>37.939999909999997</v>
      </c>
      <c r="D7498" s="8">
        <f t="shared" si="352"/>
        <v>45645</v>
      </c>
      <c r="E7498">
        <f t="shared" si="353"/>
        <v>34.670000018749995</v>
      </c>
    </row>
    <row r="7499" spans="1:5">
      <c r="A7499" s="6">
        <v>45645.625</v>
      </c>
      <c r="B7499" s="4">
        <v>2.7999999500000001</v>
      </c>
      <c r="C7499">
        <f t="shared" si="351"/>
        <v>37.039999909999999</v>
      </c>
      <c r="D7499" s="8">
        <f t="shared" si="352"/>
        <v>45645</v>
      </c>
      <c r="E7499">
        <f t="shared" si="353"/>
        <v>34.670000018749995</v>
      </c>
    </row>
    <row r="7500" spans="1:5">
      <c r="A7500" s="6">
        <v>45645.666666666664</v>
      </c>
      <c r="B7500" s="4">
        <v>2.2000000499999999</v>
      </c>
      <c r="C7500">
        <f t="shared" si="351"/>
        <v>35.960000090000001</v>
      </c>
      <c r="D7500" s="8">
        <f t="shared" si="352"/>
        <v>45645</v>
      </c>
      <c r="E7500">
        <f t="shared" si="353"/>
        <v>34.670000018749995</v>
      </c>
    </row>
    <row r="7501" spans="1:5">
      <c r="A7501" s="6">
        <v>45645.708333333336</v>
      </c>
      <c r="B7501" s="4">
        <v>1.7000000500000001</v>
      </c>
      <c r="C7501">
        <f t="shared" si="351"/>
        <v>35.060000090000003</v>
      </c>
      <c r="D7501" s="8">
        <f t="shared" si="352"/>
        <v>45645</v>
      </c>
      <c r="E7501">
        <f t="shared" si="353"/>
        <v>34.670000018749995</v>
      </c>
    </row>
    <row r="7502" spans="1:5">
      <c r="A7502" s="6">
        <v>45645.75</v>
      </c>
      <c r="B7502" s="4">
        <v>0.60000001999999997</v>
      </c>
      <c r="C7502">
        <f t="shared" si="351"/>
        <v>33.080000036000001</v>
      </c>
      <c r="D7502" s="8">
        <f t="shared" si="352"/>
        <v>45645</v>
      </c>
      <c r="E7502">
        <f t="shared" si="353"/>
        <v>34.670000018749995</v>
      </c>
    </row>
    <row r="7503" spans="1:5">
      <c r="A7503" s="6">
        <v>45645.791666666664</v>
      </c>
      <c r="B7503" s="4">
        <v>1.10000002</v>
      </c>
      <c r="C7503">
        <f t="shared" si="351"/>
        <v>33.980000036</v>
      </c>
      <c r="D7503" s="8">
        <f t="shared" si="352"/>
        <v>45645</v>
      </c>
      <c r="E7503">
        <f t="shared" si="353"/>
        <v>34.670000018749995</v>
      </c>
    </row>
    <row r="7504" spans="1:5">
      <c r="A7504" s="6">
        <v>45645.833333333336</v>
      </c>
      <c r="B7504" s="4">
        <v>0.60000001999999997</v>
      </c>
      <c r="C7504">
        <f t="shared" si="351"/>
        <v>33.080000036000001</v>
      </c>
      <c r="D7504" s="8">
        <f t="shared" si="352"/>
        <v>45645</v>
      </c>
      <c r="E7504">
        <f t="shared" si="353"/>
        <v>34.670000018749995</v>
      </c>
    </row>
    <row r="7505" spans="1:5">
      <c r="A7505" s="6">
        <v>45645.875</v>
      </c>
      <c r="B7505" s="4">
        <v>-0.6</v>
      </c>
      <c r="C7505">
        <f t="shared" si="351"/>
        <v>30.92</v>
      </c>
      <c r="D7505" s="8">
        <f t="shared" si="352"/>
        <v>45645</v>
      </c>
      <c r="E7505">
        <f t="shared" si="353"/>
        <v>34.670000018749995</v>
      </c>
    </row>
    <row r="7506" spans="1:5">
      <c r="A7506" s="6">
        <v>45645.916666666664</v>
      </c>
      <c r="B7506" s="4">
        <v>0</v>
      </c>
      <c r="C7506">
        <f t="shared" si="351"/>
        <v>32</v>
      </c>
      <c r="D7506" s="8">
        <f t="shared" si="352"/>
        <v>45645</v>
      </c>
      <c r="E7506">
        <f t="shared" si="353"/>
        <v>34.670000018749995</v>
      </c>
    </row>
    <row r="7507" spans="1:5">
      <c r="A7507" s="6">
        <v>45645.958333333336</v>
      </c>
      <c r="B7507" s="4">
        <v>0</v>
      </c>
      <c r="C7507">
        <f t="shared" si="351"/>
        <v>32</v>
      </c>
      <c r="D7507" s="8">
        <f t="shared" si="352"/>
        <v>45645</v>
      </c>
      <c r="E7507">
        <f t="shared" si="353"/>
        <v>34.670000018749995</v>
      </c>
    </row>
    <row r="7508" spans="1:5">
      <c r="A7508" s="6">
        <v>45646</v>
      </c>
      <c r="B7508" s="4">
        <v>0</v>
      </c>
      <c r="C7508">
        <f t="shared" si="351"/>
        <v>32</v>
      </c>
      <c r="D7508" s="8">
        <f t="shared" si="352"/>
        <v>45646</v>
      </c>
      <c r="E7508">
        <f t="shared" si="353"/>
        <v>35.764999991749995</v>
      </c>
    </row>
    <row r="7509" spans="1:5">
      <c r="A7509" s="6">
        <v>45646.041666666664</v>
      </c>
      <c r="B7509" s="4">
        <v>0.60000001999999997</v>
      </c>
      <c r="C7509">
        <f t="shared" si="351"/>
        <v>33.080000036000001</v>
      </c>
      <c r="D7509" s="8">
        <f t="shared" si="352"/>
        <v>45646</v>
      </c>
      <c r="E7509">
        <f t="shared" si="353"/>
        <v>35.764999991749995</v>
      </c>
    </row>
    <row r="7510" spans="1:5">
      <c r="A7510" s="6">
        <v>45646.083333333336</v>
      </c>
      <c r="B7510" s="4">
        <v>0.60000001999999997</v>
      </c>
      <c r="C7510">
        <f t="shared" si="351"/>
        <v>33.080000036000001</v>
      </c>
      <c r="D7510" s="8">
        <f t="shared" si="352"/>
        <v>45646</v>
      </c>
      <c r="E7510">
        <f t="shared" si="353"/>
        <v>35.764999991749995</v>
      </c>
    </row>
    <row r="7511" spans="1:5">
      <c r="A7511" s="6">
        <v>45646.125</v>
      </c>
      <c r="B7511" s="4">
        <v>0.60000001999999997</v>
      </c>
      <c r="C7511">
        <f t="shared" si="351"/>
        <v>33.080000036000001</v>
      </c>
      <c r="D7511" s="8">
        <f t="shared" si="352"/>
        <v>45646</v>
      </c>
      <c r="E7511">
        <f t="shared" si="353"/>
        <v>35.764999991749995</v>
      </c>
    </row>
    <row r="7512" spans="1:5">
      <c r="A7512" s="6">
        <v>45646.166666666664</v>
      </c>
      <c r="B7512" s="4">
        <v>0</v>
      </c>
      <c r="C7512">
        <f t="shared" si="351"/>
        <v>32</v>
      </c>
      <c r="D7512" s="8">
        <f t="shared" si="352"/>
        <v>45646</v>
      </c>
      <c r="E7512">
        <f t="shared" si="353"/>
        <v>35.764999991749995</v>
      </c>
    </row>
    <row r="7513" spans="1:5">
      <c r="A7513" s="6">
        <v>45646.208333333336</v>
      </c>
      <c r="B7513" s="4">
        <v>0.60000001999999997</v>
      </c>
      <c r="C7513">
        <f t="shared" si="351"/>
        <v>33.080000036000001</v>
      </c>
      <c r="D7513" s="8">
        <f t="shared" si="352"/>
        <v>45646</v>
      </c>
      <c r="E7513">
        <f t="shared" si="353"/>
        <v>35.764999991749995</v>
      </c>
    </row>
    <row r="7514" spans="1:5">
      <c r="A7514" s="6">
        <v>45646.25</v>
      </c>
      <c r="B7514" s="4">
        <v>1.10000002</v>
      </c>
      <c r="C7514">
        <f t="shared" si="351"/>
        <v>33.980000036</v>
      </c>
      <c r="D7514" s="8">
        <f t="shared" si="352"/>
        <v>45646</v>
      </c>
      <c r="E7514">
        <f t="shared" si="353"/>
        <v>35.764999991749995</v>
      </c>
    </row>
    <row r="7515" spans="1:5">
      <c r="A7515" s="6">
        <v>45646.291666666664</v>
      </c>
      <c r="B7515" s="4">
        <v>1.10000002</v>
      </c>
      <c r="C7515">
        <f t="shared" si="351"/>
        <v>33.980000036</v>
      </c>
      <c r="D7515" s="8">
        <f t="shared" si="352"/>
        <v>45646</v>
      </c>
      <c r="E7515">
        <f t="shared" si="353"/>
        <v>35.764999991749995</v>
      </c>
    </row>
    <row r="7516" spans="1:5">
      <c r="A7516" s="6">
        <v>45646.333333333336</v>
      </c>
      <c r="B7516" s="4">
        <v>1.10000002</v>
      </c>
      <c r="C7516">
        <f t="shared" si="351"/>
        <v>33.980000036</v>
      </c>
      <c r="D7516" s="8">
        <f t="shared" si="352"/>
        <v>45646</v>
      </c>
      <c r="E7516">
        <f t="shared" si="353"/>
        <v>35.764999991749995</v>
      </c>
    </row>
    <row r="7517" spans="1:5">
      <c r="A7517" s="6">
        <v>45646.375</v>
      </c>
      <c r="B7517" s="4">
        <v>1.7000000500000001</v>
      </c>
      <c r="C7517">
        <f t="shared" si="351"/>
        <v>35.060000090000003</v>
      </c>
      <c r="D7517" s="8">
        <f t="shared" si="352"/>
        <v>45646</v>
      </c>
      <c r="E7517">
        <f t="shared" si="353"/>
        <v>35.764999991749995</v>
      </c>
    </row>
    <row r="7518" spans="1:5">
      <c r="A7518" s="6">
        <v>45646.416666666664</v>
      </c>
      <c r="B7518" s="4">
        <v>2.2000000499999999</v>
      </c>
      <c r="C7518">
        <f t="shared" si="351"/>
        <v>35.960000090000001</v>
      </c>
      <c r="D7518" s="8">
        <f t="shared" si="352"/>
        <v>45646</v>
      </c>
      <c r="E7518">
        <f t="shared" si="353"/>
        <v>35.764999991749995</v>
      </c>
    </row>
    <row r="7519" spans="1:5">
      <c r="A7519" s="6">
        <v>45646.458333333336</v>
      </c>
      <c r="B7519" s="4">
        <v>2.7999999500000001</v>
      </c>
      <c r="C7519">
        <f t="shared" si="351"/>
        <v>37.039999909999999</v>
      </c>
      <c r="D7519" s="8">
        <f t="shared" si="352"/>
        <v>45646</v>
      </c>
      <c r="E7519">
        <f t="shared" si="353"/>
        <v>35.764999991749995</v>
      </c>
    </row>
    <row r="7520" spans="1:5">
      <c r="A7520" s="6">
        <v>45646.5</v>
      </c>
      <c r="B7520" s="4">
        <v>3.2999999500000001</v>
      </c>
      <c r="C7520">
        <f t="shared" si="351"/>
        <v>37.939999909999997</v>
      </c>
      <c r="D7520" s="8">
        <f t="shared" si="352"/>
        <v>45646</v>
      </c>
      <c r="E7520">
        <f t="shared" si="353"/>
        <v>35.764999991749995</v>
      </c>
    </row>
    <row r="7521" spans="1:5">
      <c r="A7521" s="6">
        <v>45646.541666666664</v>
      </c>
      <c r="B7521" s="4">
        <v>3.9000001000000002</v>
      </c>
      <c r="C7521">
        <f t="shared" si="351"/>
        <v>39.020000179999997</v>
      </c>
      <c r="D7521" s="8">
        <f t="shared" si="352"/>
        <v>45646</v>
      </c>
      <c r="E7521">
        <f t="shared" si="353"/>
        <v>35.764999991749995</v>
      </c>
    </row>
    <row r="7522" spans="1:5">
      <c r="A7522" s="6">
        <v>45646.583333333336</v>
      </c>
      <c r="B7522" s="4">
        <v>3.9000001000000002</v>
      </c>
      <c r="C7522">
        <f t="shared" si="351"/>
        <v>39.020000179999997</v>
      </c>
      <c r="D7522" s="8">
        <f t="shared" si="352"/>
        <v>45646</v>
      </c>
      <c r="E7522">
        <f t="shared" si="353"/>
        <v>35.764999991749995</v>
      </c>
    </row>
    <row r="7523" spans="1:5">
      <c r="A7523" s="6">
        <v>45646.625</v>
      </c>
      <c r="B7523" s="4">
        <v>3.2999999500000001</v>
      </c>
      <c r="C7523">
        <f t="shared" si="351"/>
        <v>37.939999909999997</v>
      </c>
      <c r="D7523" s="8">
        <f t="shared" si="352"/>
        <v>45646</v>
      </c>
      <c r="E7523">
        <f t="shared" si="353"/>
        <v>35.764999991749995</v>
      </c>
    </row>
    <row r="7524" spans="1:5">
      <c r="A7524" s="6">
        <v>45646.666666666664</v>
      </c>
      <c r="B7524" s="4">
        <v>2.7999999500000001</v>
      </c>
      <c r="C7524">
        <f t="shared" si="351"/>
        <v>37.039999909999999</v>
      </c>
      <c r="D7524" s="8">
        <f t="shared" si="352"/>
        <v>45646</v>
      </c>
      <c r="E7524">
        <f t="shared" si="353"/>
        <v>35.764999991749995</v>
      </c>
    </row>
    <row r="7525" spans="1:5">
      <c r="A7525" s="6">
        <v>45646.708333333336</v>
      </c>
      <c r="B7525" s="4">
        <v>2.7999999500000001</v>
      </c>
      <c r="C7525">
        <f t="shared" si="351"/>
        <v>37.039999909999999</v>
      </c>
      <c r="D7525" s="8">
        <f t="shared" si="352"/>
        <v>45646</v>
      </c>
      <c r="E7525">
        <f t="shared" si="353"/>
        <v>35.764999991749995</v>
      </c>
    </row>
    <row r="7526" spans="1:5">
      <c r="A7526" s="6">
        <v>45646.75</v>
      </c>
      <c r="B7526" s="4">
        <v>2.7999999500000001</v>
      </c>
      <c r="C7526">
        <f t="shared" si="351"/>
        <v>37.039999909999999</v>
      </c>
      <c r="D7526" s="8">
        <f t="shared" si="352"/>
        <v>45646</v>
      </c>
      <c r="E7526">
        <f t="shared" si="353"/>
        <v>35.764999991749995</v>
      </c>
    </row>
    <row r="7527" spans="1:5">
      <c r="A7527" s="6">
        <v>45646.791666666664</v>
      </c>
      <c r="B7527" s="4">
        <v>2.7999999500000001</v>
      </c>
      <c r="C7527">
        <f t="shared" si="351"/>
        <v>37.039999909999999</v>
      </c>
      <c r="D7527" s="8">
        <f t="shared" si="352"/>
        <v>45646</v>
      </c>
      <c r="E7527">
        <f t="shared" si="353"/>
        <v>35.764999991749995</v>
      </c>
    </row>
    <row r="7528" spans="1:5">
      <c r="A7528" s="6">
        <v>45646.833333333336</v>
      </c>
      <c r="B7528" s="4">
        <v>2.7999999500000001</v>
      </c>
      <c r="C7528">
        <f t="shared" si="351"/>
        <v>37.039999909999999</v>
      </c>
      <c r="D7528" s="8">
        <f t="shared" si="352"/>
        <v>45646</v>
      </c>
      <c r="E7528">
        <f t="shared" si="353"/>
        <v>35.764999991749995</v>
      </c>
    </row>
    <row r="7529" spans="1:5">
      <c r="A7529" s="6">
        <v>45646.875</v>
      </c>
      <c r="B7529" s="4">
        <v>2.7999999500000001</v>
      </c>
      <c r="C7529">
        <f t="shared" si="351"/>
        <v>37.039999909999999</v>
      </c>
      <c r="D7529" s="8">
        <f t="shared" si="352"/>
        <v>45646</v>
      </c>
      <c r="E7529">
        <f t="shared" si="353"/>
        <v>35.764999991749995</v>
      </c>
    </row>
    <row r="7530" spans="1:5">
      <c r="A7530" s="6">
        <v>45646.916666666664</v>
      </c>
      <c r="B7530" s="4">
        <v>3.2999999500000001</v>
      </c>
      <c r="C7530">
        <f t="shared" si="351"/>
        <v>37.939999909999997</v>
      </c>
      <c r="D7530" s="8">
        <f t="shared" si="352"/>
        <v>45646</v>
      </c>
      <c r="E7530">
        <f t="shared" si="353"/>
        <v>35.764999991749995</v>
      </c>
    </row>
    <row r="7531" spans="1:5">
      <c r="A7531" s="6">
        <v>45646.958333333336</v>
      </c>
      <c r="B7531" s="4">
        <v>3.2999999500000001</v>
      </c>
      <c r="C7531">
        <f t="shared" si="351"/>
        <v>37.939999909999997</v>
      </c>
      <c r="D7531" s="8">
        <f t="shared" si="352"/>
        <v>45646</v>
      </c>
      <c r="E7531">
        <f t="shared" si="353"/>
        <v>35.764999991749995</v>
      </c>
    </row>
    <row r="7532" spans="1:5">
      <c r="A7532" s="6">
        <v>45647</v>
      </c>
      <c r="B7532" s="4">
        <v>3.2999999500000001</v>
      </c>
      <c r="C7532">
        <f t="shared" si="351"/>
        <v>37.939999909999997</v>
      </c>
      <c r="D7532" s="8">
        <f t="shared" si="352"/>
        <v>45647</v>
      </c>
      <c r="E7532">
        <f t="shared" si="353"/>
        <v>43.93999995124998</v>
      </c>
    </row>
    <row r="7533" spans="1:5">
      <c r="A7533" s="6">
        <v>45647.041666666664</v>
      </c>
      <c r="B7533" s="4">
        <v>3.2999999500000001</v>
      </c>
      <c r="C7533">
        <f t="shared" si="351"/>
        <v>37.939999909999997</v>
      </c>
      <c r="D7533" s="8">
        <f t="shared" si="352"/>
        <v>45647</v>
      </c>
      <c r="E7533">
        <f t="shared" si="353"/>
        <v>43.93999995124998</v>
      </c>
    </row>
    <row r="7534" spans="1:5">
      <c r="A7534" s="6">
        <v>45647.083333333336</v>
      </c>
      <c r="B7534" s="4">
        <v>3.9000001000000002</v>
      </c>
      <c r="C7534">
        <f t="shared" si="351"/>
        <v>39.020000179999997</v>
      </c>
      <c r="D7534" s="8">
        <f t="shared" si="352"/>
        <v>45647</v>
      </c>
      <c r="E7534">
        <f t="shared" si="353"/>
        <v>43.93999995124998</v>
      </c>
    </row>
    <row r="7535" spans="1:5">
      <c r="A7535" s="6">
        <v>45647.125</v>
      </c>
      <c r="B7535" s="4">
        <v>3.9000001000000002</v>
      </c>
      <c r="C7535">
        <f t="shared" si="351"/>
        <v>39.020000179999997</v>
      </c>
      <c r="D7535" s="8">
        <f t="shared" si="352"/>
        <v>45647</v>
      </c>
      <c r="E7535">
        <f t="shared" si="353"/>
        <v>43.93999995124998</v>
      </c>
    </row>
    <row r="7536" spans="1:5">
      <c r="A7536" s="6">
        <v>45647.166666666664</v>
      </c>
      <c r="B7536" s="4">
        <v>4.4000000999999997</v>
      </c>
      <c r="C7536">
        <f t="shared" si="351"/>
        <v>39.920000180000002</v>
      </c>
      <c r="D7536" s="8">
        <f t="shared" si="352"/>
        <v>45647</v>
      </c>
      <c r="E7536">
        <f t="shared" si="353"/>
        <v>43.93999995124998</v>
      </c>
    </row>
    <row r="7537" spans="1:5">
      <c r="A7537" s="6">
        <v>45647.208333333336</v>
      </c>
      <c r="B7537" s="4">
        <v>4.4000000999999997</v>
      </c>
      <c r="C7537">
        <f t="shared" si="351"/>
        <v>39.920000180000002</v>
      </c>
      <c r="D7537" s="8">
        <f t="shared" si="352"/>
        <v>45647</v>
      </c>
      <c r="E7537">
        <f t="shared" si="353"/>
        <v>43.93999995124998</v>
      </c>
    </row>
    <row r="7538" spans="1:5">
      <c r="A7538" s="6">
        <v>45647.25</v>
      </c>
      <c r="B7538" s="4">
        <v>4.4000000999999997</v>
      </c>
      <c r="C7538">
        <f t="shared" si="351"/>
        <v>39.920000180000002</v>
      </c>
      <c r="D7538" s="8">
        <f t="shared" si="352"/>
        <v>45647</v>
      </c>
      <c r="E7538">
        <f t="shared" si="353"/>
        <v>43.93999995124998</v>
      </c>
    </row>
    <row r="7539" spans="1:5">
      <c r="A7539" s="6">
        <v>45647.291666666664</v>
      </c>
      <c r="B7539" s="4">
        <v>5</v>
      </c>
      <c r="C7539">
        <f t="shared" si="351"/>
        <v>41</v>
      </c>
      <c r="D7539" s="8">
        <f t="shared" si="352"/>
        <v>45647</v>
      </c>
      <c r="E7539">
        <f t="shared" si="353"/>
        <v>43.93999995124998</v>
      </c>
    </row>
    <row r="7540" spans="1:5">
      <c r="A7540" s="6">
        <v>45647.333333333336</v>
      </c>
      <c r="B7540" s="4">
        <v>5</v>
      </c>
      <c r="C7540">
        <f t="shared" si="351"/>
        <v>41</v>
      </c>
      <c r="D7540" s="8">
        <f t="shared" si="352"/>
        <v>45647</v>
      </c>
      <c r="E7540">
        <f t="shared" si="353"/>
        <v>43.93999995124998</v>
      </c>
    </row>
    <row r="7541" spans="1:5">
      <c r="A7541" s="6">
        <v>45647.375</v>
      </c>
      <c r="B7541" s="4">
        <v>5.5999999000000003</v>
      </c>
      <c r="C7541">
        <f t="shared" si="351"/>
        <v>42.079999819999998</v>
      </c>
      <c r="D7541" s="8">
        <f t="shared" si="352"/>
        <v>45647</v>
      </c>
      <c r="E7541">
        <f t="shared" si="353"/>
        <v>43.93999995124998</v>
      </c>
    </row>
    <row r="7542" spans="1:5">
      <c r="A7542" s="6">
        <v>45647.416666666664</v>
      </c>
      <c r="B7542" s="4">
        <v>6.6999998099999996</v>
      </c>
      <c r="C7542">
        <f t="shared" si="351"/>
        <v>44.059999657999995</v>
      </c>
      <c r="D7542" s="8">
        <f t="shared" si="352"/>
        <v>45647</v>
      </c>
      <c r="E7542">
        <f t="shared" si="353"/>
        <v>43.93999995124998</v>
      </c>
    </row>
    <row r="7543" spans="1:5">
      <c r="A7543" s="6">
        <v>45647.458333333336</v>
      </c>
      <c r="B7543" s="4">
        <v>7.1999998099999996</v>
      </c>
      <c r="C7543">
        <f t="shared" si="351"/>
        <v>44.959999658000001</v>
      </c>
      <c r="D7543" s="8">
        <f t="shared" si="352"/>
        <v>45647</v>
      </c>
      <c r="E7543">
        <f t="shared" si="353"/>
        <v>43.93999995124998</v>
      </c>
    </row>
    <row r="7544" spans="1:5">
      <c r="A7544" s="6">
        <v>45647.5</v>
      </c>
      <c r="B7544" s="4">
        <v>7.8000001900000004</v>
      </c>
      <c r="C7544">
        <f t="shared" si="351"/>
        <v>46.040000341999999</v>
      </c>
      <c r="D7544" s="8">
        <f t="shared" si="352"/>
        <v>45647</v>
      </c>
      <c r="E7544">
        <f t="shared" si="353"/>
        <v>43.93999995124998</v>
      </c>
    </row>
    <row r="7545" spans="1:5">
      <c r="A7545" s="6">
        <v>45647.541666666664</v>
      </c>
      <c r="B7545" s="4">
        <v>8.3000001900000004</v>
      </c>
      <c r="C7545">
        <f t="shared" si="351"/>
        <v>46.940000342000005</v>
      </c>
      <c r="D7545" s="8">
        <f t="shared" si="352"/>
        <v>45647</v>
      </c>
      <c r="E7545">
        <f t="shared" si="353"/>
        <v>43.93999995124998</v>
      </c>
    </row>
    <row r="7546" spans="1:5">
      <c r="A7546" s="6">
        <v>45647.583333333336</v>
      </c>
      <c r="B7546" s="4">
        <v>8.8999996199999991</v>
      </c>
      <c r="C7546">
        <f t="shared" si="351"/>
        <v>48.019999315999996</v>
      </c>
      <c r="D7546" s="8">
        <f t="shared" si="352"/>
        <v>45647</v>
      </c>
      <c r="E7546">
        <f t="shared" si="353"/>
        <v>43.93999995124998</v>
      </c>
    </row>
    <row r="7547" spans="1:5">
      <c r="A7547" s="6">
        <v>45647.625</v>
      </c>
      <c r="B7547" s="4">
        <v>8.8999996199999991</v>
      </c>
      <c r="C7547">
        <f t="shared" si="351"/>
        <v>48.019999315999996</v>
      </c>
      <c r="D7547" s="8">
        <f t="shared" si="352"/>
        <v>45647</v>
      </c>
      <c r="E7547">
        <f t="shared" si="353"/>
        <v>43.93999995124998</v>
      </c>
    </row>
    <row r="7548" spans="1:5">
      <c r="A7548" s="6">
        <v>45647.666666666664</v>
      </c>
      <c r="B7548" s="4">
        <v>8.3000001900000004</v>
      </c>
      <c r="C7548">
        <f t="shared" si="351"/>
        <v>46.940000342000005</v>
      </c>
      <c r="D7548" s="8">
        <f t="shared" si="352"/>
        <v>45647</v>
      </c>
      <c r="E7548">
        <f t="shared" si="353"/>
        <v>43.93999995124998</v>
      </c>
    </row>
    <row r="7549" spans="1:5">
      <c r="A7549" s="6">
        <v>45647.708333333336</v>
      </c>
      <c r="B7549" s="4">
        <v>8.3000001900000004</v>
      </c>
      <c r="C7549">
        <f t="shared" si="351"/>
        <v>46.940000342000005</v>
      </c>
      <c r="D7549" s="8">
        <f t="shared" si="352"/>
        <v>45647</v>
      </c>
      <c r="E7549">
        <f t="shared" si="353"/>
        <v>43.93999995124998</v>
      </c>
    </row>
    <row r="7550" spans="1:5">
      <c r="A7550" s="6">
        <v>45647.75</v>
      </c>
      <c r="B7550" s="4">
        <v>8.3000001900000004</v>
      </c>
      <c r="C7550">
        <f t="shared" si="351"/>
        <v>46.940000342000005</v>
      </c>
      <c r="D7550" s="8">
        <f t="shared" si="352"/>
        <v>45647</v>
      </c>
      <c r="E7550">
        <f t="shared" si="353"/>
        <v>43.93999995124998</v>
      </c>
    </row>
    <row r="7551" spans="1:5">
      <c r="A7551" s="6">
        <v>45647.791666666664</v>
      </c>
      <c r="B7551" s="4">
        <v>8.8999996199999991</v>
      </c>
      <c r="C7551">
        <f t="shared" si="351"/>
        <v>48.019999315999996</v>
      </c>
      <c r="D7551" s="8">
        <f t="shared" si="352"/>
        <v>45647</v>
      </c>
      <c r="E7551">
        <f t="shared" si="353"/>
        <v>43.93999995124998</v>
      </c>
    </row>
    <row r="7552" spans="1:5">
      <c r="A7552" s="6">
        <v>45647.833333333336</v>
      </c>
      <c r="B7552" s="4">
        <v>8.8999996199999991</v>
      </c>
      <c r="C7552">
        <f t="shared" si="351"/>
        <v>48.019999315999996</v>
      </c>
      <c r="D7552" s="8">
        <f t="shared" si="352"/>
        <v>45647</v>
      </c>
      <c r="E7552">
        <f t="shared" si="353"/>
        <v>43.93999995124998</v>
      </c>
    </row>
    <row r="7553" spans="1:5">
      <c r="A7553" s="6">
        <v>45647.875</v>
      </c>
      <c r="B7553" s="4">
        <v>8.8999996199999991</v>
      </c>
      <c r="C7553">
        <f t="shared" si="351"/>
        <v>48.019999315999996</v>
      </c>
      <c r="D7553" s="8">
        <f t="shared" si="352"/>
        <v>45647</v>
      </c>
      <c r="E7553">
        <f t="shared" si="353"/>
        <v>43.93999995124998</v>
      </c>
    </row>
    <row r="7554" spans="1:5">
      <c r="A7554" s="6">
        <v>45647.916666666664</v>
      </c>
      <c r="B7554" s="4">
        <v>8.3000001900000004</v>
      </c>
      <c r="C7554">
        <f t="shared" si="351"/>
        <v>46.940000342000005</v>
      </c>
      <c r="D7554" s="8">
        <f t="shared" si="352"/>
        <v>45647</v>
      </c>
      <c r="E7554">
        <f t="shared" si="353"/>
        <v>43.93999995124998</v>
      </c>
    </row>
    <row r="7555" spans="1:5">
      <c r="A7555" s="6">
        <v>45647.958333333336</v>
      </c>
      <c r="B7555" s="4">
        <v>8.3000001900000004</v>
      </c>
      <c r="C7555">
        <f t="shared" ref="C7555:C7618" si="354">B7555*1.8+32</f>
        <v>46.940000342000005</v>
      </c>
      <c r="D7555" s="8">
        <f t="shared" ref="D7555:D7618" si="355">DATE(YEAR(A7555), MONTH(A7555), DAY(A7555))</f>
        <v>45647</v>
      </c>
      <c r="E7555">
        <f t="shared" si="353"/>
        <v>43.93999995124998</v>
      </c>
    </row>
    <row r="7556" spans="1:5">
      <c r="A7556" s="6">
        <v>45648</v>
      </c>
      <c r="B7556" s="4">
        <v>8.3000001900000004</v>
      </c>
      <c r="C7556">
        <f t="shared" si="354"/>
        <v>46.940000342000005</v>
      </c>
      <c r="D7556" s="8">
        <f t="shared" si="355"/>
        <v>45648</v>
      </c>
      <c r="E7556">
        <f t="shared" ref="E7556:E7619" si="356">AVERAGEIF(D:D, D7556, C:C)</f>
        <v>48.050000148499997</v>
      </c>
    </row>
    <row r="7557" spans="1:5">
      <c r="A7557" s="6">
        <v>45648.041666666664</v>
      </c>
      <c r="B7557" s="4">
        <v>7.8000001900000004</v>
      </c>
      <c r="C7557">
        <f t="shared" si="354"/>
        <v>46.040000341999999</v>
      </c>
      <c r="D7557" s="8">
        <f t="shared" si="355"/>
        <v>45648</v>
      </c>
      <c r="E7557">
        <f t="shared" si="356"/>
        <v>48.050000148499997</v>
      </c>
    </row>
    <row r="7558" spans="1:5">
      <c r="A7558" s="6">
        <v>45648.083333333336</v>
      </c>
      <c r="B7558" s="4">
        <v>7.8000001900000004</v>
      </c>
      <c r="C7558">
        <f t="shared" si="354"/>
        <v>46.040000341999999</v>
      </c>
      <c r="D7558" s="8">
        <f t="shared" si="355"/>
        <v>45648</v>
      </c>
      <c r="E7558">
        <f t="shared" si="356"/>
        <v>48.050000148499997</v>
      </c>
    </row>
    <row r="7559" spans="1:5">
      <c r="A7559" s="6">
        <v>45648.125</v>
      </c>
      <c r="B7559" s="4">
        <v>7.8000001900000004</v>
      </c>
      <c r="C7559">
        <f t="shared" si="354"/>
        <v>46.040000341999999</v>
      </c>
      <c r="D7559" s="8">
        <f t="shared" si="355"/>
        <v>45648</v>
      </c>
      <c r="E7559">
        <f t="shared" si="356"/>
        <v>48.050000148499997</v>
      </c>
    </row>
    <row r="7560" spans="1:5">
      <c r="A7560" s="6">
        <v>45648.166666666664</v>
      </c>
      <c r="B7560" s="4">
        <v>7.8000001900000004</v>
      </c>
      <c r="C7560">
        <f t="shared" si="354"/>
        <v>46.040000341999999</v>
      </c>
      <c r="D7560" s="8">
        <f t="shared" si="355"/>
        <v>45648</v>
      </c>
      <c r="E7560">
        <f t="shared" si="356"/>
        <v>48.050000148499997</v>
      </c>
    </row>
    <row r="7561" spans="1:5">
      <c r="A7561" s="6">
        <v>45648.208333333336</v>
      </c>
      <c r="B7561" s="4">
        <v>7.8000001900000004</v>
      </c>
      <c r="C7561">
        <f t="shared" si="354"/>
        <v>46.040000341999999</v>
      </c>
      <c r="D7561" s="8">
        <f t="shared" si="355"/>
        <v>45648</v>
      </c>
      <c r="E7561">
        <f t="shared" si="356"/>
        <v>48.050000148499997</v>
      </c>
    </row>
    <row r="7562" spans="1:5">
      <c r="A7562" s="6">
        <v>45648.25</v>
      </c>
      <c r="B7562" s="4">
        <v>7.8000001900000004</v>
      </c>
      <c r="C7562">
        <f t="shared" si="354"/>
        <v>46.040000341999999</v>
      </c>
      <c r="D7562" s="8">
        <f t="shared" si="355"/>
        <v>45648</v>
      </c>
      <c r="E7562">
        <f t="shared" si="356"/>
        <v>48.050000148499997</v>
      </c>
    </row>
    <row r="7563" spans="1:5">
      <c r="A7563" s="6">
        <v>45648.291666666664</v>
      </c>
      <c r="B7563" s="4">
        <v>7.8000001900000004</v>
      </c>
      <c r="C7563">
        <f t="shared" si="354"/>
        <v>46.040000341999999</v>
      </c>
      <c r="D7563" s="8">
        <f t="shared" si="355"/>
        <v>45648</v>
      </c>
      <c r="E7563">
        <f t="shared" si="356"/>
        <v>48.050000148499997</v>
      </c>
    </row>
    <row r="7564" spans="1:5">
      <c r="A7564" s="6">
        <v>45648.333333333336</v>
      </c>
      <c r="B7564" s="4">
        <v>8.3000001900000004</v>
      </c>
      <c r="C7564">
        <f t="shared" si="354"/>
        <v>46.940000342000005</v>
      </c>
      <c r="D7564" s="8">
        <f t="shared" si="355"/>
        <v>45648</v>
      </c>
      <c r="E7564">
        <f t="shared" si="356"/>
        <v>48.050000148499997</v>
      </c>
    </row>
    <row r="7565" spans="1:5">
      <c r="A7565" s="6">
        <v>45648.375</v>
      </c>
      <c r="B7565" s="4">
        <v>8.3000001900000004</v>
      </c>
      <c r="C7565">
        <f t="shared" si="354"/>
        <v>46.940000342000005</v>
      </c>
      <c r="D7565" s="8">
        <f t="shared" si="355"/>
        <v>45648</v>
      </c>
      <c r="E7565">
        <f t="shared" si="356"/>
        <v>48.050000148499997</v>
      </c>
    </row>
    <row r="7566" spans="1:5">
      <c r="A7566" s="6">
        <v>45648.416666666664</v>
      </c>
      <c r="B7566" s="4">
        <v>8.8999996199999991</v>
      </c>
      <c r="C7566">
        <f t="shared" si="354"/>
        <v>48.019999315999996</v>
      </c>
      <c r="D7566" s="8">
        <f t="shared" si="355"/>
        <v>45648</v>
      </c>
      <c r="E7566">
        <f t="shared" si="356"/>
        <v>48.050000148499997</v>
      </c>
    </row>
    <row r="7567" spans="1:5">
      <c r="A7567" s="6">
        <v>45648.458333333336</v>
      </c>
      <c r="B7567" s="4">
        <v>8.8999996199999991</v>
      </c>
      <c r="C7567">
        <f t="shared" si="354"/>
        <v>48.019999315999996</v>
      </c>
      <c r="D7567" s="8">
        <f t="shared" si="355"/>
        <v>45648</v>
      </c>
      <c r="E7567">
        <f t="shared" si="356"/>
        <v>48.050000148499997</v>
      </c>
    </row>
    <row r="7568" spans="1:5">
      <c r="A7568" s="6">
        <v>45648.5</v>
      </c>
      <c r="B7568" s="4">
        <v>8.8999996199999991</v>
      </c>
      <c r="C7568">
        <f t="shared" si="354"/>
        <v>48.019999315999996</v>
      </c>
      <c r="D7568" s="8">
        <f t="shared" si="355"/>
        <v>45648</v>
      </c>
      <c r="E7568">
        <f t="shared" si="356"/>
        <v>48.050000148499997</v>
      </c>
    </row>
    <row r="7569" spans="1:5">
      <c r="A7569" s="6">
        <v>45648.541666666664</v>
      </c>
      <c r="B7569" s="4">
        <v>8.3000001900000004</v>
      </c>
      <c r="C7569">
        <f t="shared" si="354"/>
        <v>46.940000342000005</v>
      </c>
      <c r="D7569" s="8">
        <f t="shared" si="355"/>
        <v>45648</v>
      </c>
      <c r="E7569">
        <f t="shared" si="356"/>
        <v>48.050000148499997</v>
      </c>
    </row>
    <row r="7570" spans="1:5">
      <c r="A7570" s="6">
        <v>45648.583333333336</v>
      </c>
      <c r="B7570" s="4">
        <v>8.3000001900000004</v>
      </c>
      <c r="C7570">
        <f t="shared" si="354"/>
        <v>46.940000342000005</v>
      </c>
      <c r="D7570" s="8">
        <f t="shared" si="355"/>
        <v>45648</v>
      </c>
      <c r="E7570">
        <f t="shared" si="356"/>
        <v>48.050000148499997</v>
      </c>
    </row>
    <row r="7571" spans="1:5">
      <c r="A7571" s="6">
        <v>45648.625</v>
      </c>
      <c r="B7571" s="4">
        <v>8.8999996199999991</v>
      </c>
      <c r="C7571">
        <f t="shared" si="354"/>
        <v>48.019999315999996</v>
      </c>
      <c r="D7571" s="8">
        <f t="shared" si="355"/>
        <v>45648</v>
      </c>
      <c r="E7571">
        <f t="shared" si="356"/>
        <v>48.050000148499997</v>
      </c>
    </row>
    <row r="7572" spans="1:5">
      <c r="A7572" s="6">
        <v>45648.666666666664</v>
      </c>
      <c r="B7572" s="4">
        <v>9.3999996199999991</v>
      </c>
      <c r="C7572">
        <f t="shared" si="354"/>
        <v>48.919999316000002</v>
      </c>
      <c r="D7572" s="8">
        <f t="shared" si="355"/>
        <v>45648</v>
      </c>
      <c r="E7572">
        <f t="shared" si="356"/>
        <v>48.050000148499997</v>
      </c>
    </row>
    <row r="7573" spans="1:5">
      <c r="A7573" s="6">
        <v>45648.708333333336</v>
      </c>
      <c r="B7573" s="4">
        <v>10</v>
      </c>
      <c r="C7573">
        <f t="shared" si="354"/>
        <v>50</v>
      </c>
      <c r="D7573" s="8">
        <f t="shared" si="355"/>
        <v>45648</v>
      </c>
      <c r="E7573">
        <f t="shared" si="356"/>
        <v>48.050000148499997</v>
      </c>
    </row>
    <row r="7574" spans="1:5">
      <c r="A7574" s="6">
        <v>45648.75</v>
      </c>
      <c r="B7574" s="4">
        <v>10</v>
      </c>
      <c r="C7574">
        <f t="shared" si="354"/>
        <v>50</v>
      </c>
      <c r="D7574" s="8">
        <f t="shared" si="355"/>
        <v>45648</v>
      </c>
      <c r="E7574">
        <f t="shared" si="356"/>
        <v>48.050000148499997</v>
      </c>
    </row>
    <row r="7575" spans="1:5">
      <c r="A7575" s="6">
        <v>45648.791666666664</v>
      </c>
      <c r="B7575" s="4">
        <v>10</v>
      </c>
      <c r="C7575">
        <f t="shared" si="354"/>
        <v>50</v>
      </c>
      <c r="D7575" s="8">
        <f t="shared" si="355"/>
        <v>45648</v>
      </c>
      <c r="E7575">
        <f t="shared" si="356"/>
        <v>48.050000148499997</v>
      </c>
    </row>
    <row r="7576" spans="1:5">
      <c r="A7576" s="6">
        <v>45648.833333333336</v>
      </c>
      <c r="B7576" s="4">
        <v>10.600000400000001</v>
      </c>
      <c r="C7576">
        <f t="shared" si="354"/>
        <v>51.080000720000001</v>
      </c>
      <c r="D7576" s="8">
        <f t="shared" si="355"/>
        <v>45648</v>
      </c>
      <c r="E7576">
        <f t="shared" si="356"/>
        <v>48.050000148499997</v>
      </c>
    </row>
    <row r="7577" spans="1:5">
      <c r="A7577" s="6">
        <v>45648.875</v>
      </c>
      <c r="B7577" s="4">
        <v>10.600000400000001</v>
      </c>
      <c r="C7577">
        <f t="shared" si="354"/>
        <v>51.080000720000001</v>
      </c>
      <c r="D7577" s="8">
        <f t="shared" si="355"/>
        <v>45648</v>
      </c>
      <c r="E7577">
        <f t="shared" si="356"/>
        <v>48.050000148499997</v>
      </c>
    </row>
    <row r="7578" spans="1:5">
      <c r="A7578" s="6">
        <v>45648.916666666664</v>
      </c>
      <c r="B7578" s="4">
        <v>10.600000400000001</v>
      </c>
      <c r="C7578">
        <f t="shared" si="354"/>
        <v>51.080000720000001</v>
      </c>
      <c r="D7578" s="8">
        <f t="shared" si="355"/>
        <v>45648</v>
      </c>
      <c r="E7578">
        <f t="shared" si="356"/>
        <v>48.050000148499997</v>
      </c>
    </row>
    <row r="7579" spans="1:5">
      <c r="A7579" s="6">
        <v>45648.958333333336</v>
      </c>
      <c r="B7579" s="4">
        <v>11.100000400000001</v>
      </c>
      <c r="C7579">
        <f t="shared" si="354"/>
        <v>51.980000720000007</v>
      </c>
      <c r="D7579" s="8">
        <f t="shared" si="355"/>
        <v>45648</v>
      </c>
      <c r="E7579">
        <f t="shared" si="356"/>
        <v>48.050000148499997</v>
      </c>
    </row>
    <row r="7580" spans="1:5">
      <c r="A7580" s="6">
        <v>45649</v>
      </c>
      <c r="B7580" s="4">
        <v>10.600000400000001</v>
      </c>
      <c r="C7580">
        <f t="shared" si="354"/>
        <v>51.080000720000001</v>
      </c>
      <c r="D7580" s="8">
        <f t="shared" si="355"/>
        <v>45649</v>
      </c>
      <c r="E7580">
        <f t="shared" si="356"/>
        <v>47.959999947500016</v>
      </c>
    </row>
    <row r="7581" spans="1:5">
      <c r="A7581" s="6">
        <v>45649.041666666664</v>
      </c>
      <c r="B7581" s="4">
        <v>10</v>
      </c>
      <c r="C7581">
        <f t="shared" si="354"/>
        <v>50</v>
      </c>
      <c r="D7581" s="8">
        <f t="shared" si="355"/>
        <v>45649</v>
      </c>
      <c r="E7581">
        <f t="shared" si="356"/>
        <v>47.959999947500016</v>
      </c>
    </row>
    <row r="7582" spans="1:5">
      <c r="A7582" s="6">
        <v>45649.083333333336</v>
      </c>
      <c r="B7582" s="4">
        <v>10</v>
      </c>
      <c r="C7582">
        <f t="shared" si="354"/>
        <v>50</v>
      </c>
      <c r="D7582" s="8">
        <f t="shared" si="355"/>
        <v>45649</v>
      </c>
      <c r="E7582">
        <f t="shared" si="356"/>
        <v>47.959999947500016</v>
      </c>
    </row>
    <row r="7583" spans="1:5">
      <c r="A7583" s="6">
        <v>45649.125</v>
      </c>
      <c r="B7583" s="4">
        <v>10</v>
      </c>
      <c r="C7583">
        <f t="shared" si="354"/>
        <v>50</v>
      </c>
      <c r="D7583" s="8">
        <f t="shared" si="355"/>
        <v>45649</v>
      </c>
      <c r="E7583">
        <f t="shared" si="356"/>
        <v>47.959999947500016</v>
      </c>
    </row>
    <row r="7584" spans="1:5">
      <c r="A7584" s="6">
        <v>45649.166666666664</v>
      </c>
      <c r="B7584" s="4">
        <v>10</v>
      </c>
      <c r="C7584">
        <f t="shared" si="354"/>
        <v>50</v>
      </c>
      <c r="D7584" s="8">
        <f t="shared" si="355"/>
        <v>45649</v>
      </c>
      <c r="E7584">
        <f t="shared" si="356"/>
        <v>47.959999947500016</v>
      </c>
    </row>
    <row r="7585" spans="1:5">
      <c r="A7585" s="6">
        <v>45649.208333333336</v>
      </c>
      <c r="B7585" s="4">
        <v>9.3999996199999991</v>
      </c>
      <c r="C7585">
        <f t="shared" si="354"/>
        <v>48.919999316000002</v>
      </c>
      <c r="D7585" s="8">
        <f t="shared" si="355"/>
        <v>45649</v>
      </c>
      <c r="E7585">
        <f t="shared" si="356"/>
        <v>47.959999947500016</v>
      </c>
    </row>
    <row r="7586" spans="1:5">
      <c r="A7586" s="6">
        <v>45649.25</v>
      </c>
      <c r="B7586" s="4">
        <v>9.3999996199999991</v>
      </c>
      <c r="C7586">
        <f t="shared" si="354"/>
        <v>48.919999316000002</v>
      </c>
      <c r="D7586" s="8">
        <f t="shared" si="355"/>
        <v>45649</v>
      </c>
      <c r="E7586">
        <f t="shared" si="356"/>
        <v>47.959999947500016</v>
      </c>
    </row>
    <row r="7587" spans="1:5">
      <c r="A7587" s="6">
        <v>45649.291666666664</v>
      </c>
      <c r="B7587" s="4">
        <v>8.8999996199999991</v>
      </c>
      <c r="C7587">
        <f t="shared" si="354"/>
        <v>48.019999315999996</v>
      </c>
      <c r="D7587" s="8">
        <f t="shared" si="355"/>
        <v>45649</v>
      </c>
      <c r="E7587">
        <f t="shared" si="356"/>
        <v>47.959999947500016</v>
      </c>
    </row>
    <row r="7588" spans="1:5">
      <c r="A7588" s="6">
        <v>45649.333333333336</v>
      </c>
      <c r="B7588" s="4">
        <v>8.8999996199999991</v>
      </c>
      <c r="C7588">
        <f t="shared" si="354"/>
        <v>48.019999315999996</v>
      </c>
      <c r="D7588" s="8">
        <f t="shared" si="355"/>
        <v>45649</v>
      </c>
      <c r="E7588">
        <f t="shared" si="356"/>
        <v>47.959999947500016</v>
      </c>
    </row>
    <row r="7589" spans="1:5">
      <c r="A7589" s="6">
        <v>45649.375</v>
      </c>
      <c r="B7589" s="4">
        <v>8.3000001900000004</v>
      </c>
      <c r="C7589">
        <f t="shared" si="354"/>
        <v>46.940000342000005</v>
      </c>
      <c r="D7589" s="8">
        <f t="shared" si="355"/>
        <v>45649</v>
      </c>
      <c r="E7589">
        <f t="shared" si="356"/>
        <v>47.959999947500016</v>
      </c>
    </row>
    <row r="7590" spans="1:5">
      <c r="A7590" s="6">
        <v>45649.416666666664</v>
      </c>
      <c r="B7590" s="4">
        <v>8.3000001900000004</v>
      </c>
      <c r="C7590">
        <f t="shared" si="354"/>
        <v>46.940000342000005</v>
      </c>
      <c r="D7590" s="8">
        <f t="shared" si="355"/>
        <v>45649</v>
      </c>
      <c r="E7590">
        <f t="shared" si="356"/>
        <v>47.959999947500016</v>
      </c>
    </row>
    <row r="7591" spans="1:5">
      <c r="A7591" s="6">
        <v>45649.458333333336</v>
      </c>
      <c r="B7591" s="4">
        <v>8.8999996199999991</v>
      </c>
      <c r="C7591">
        <f t="shared" si="354"/>
        <v>48.019999315999996</v>
      </c>
      <c r="D7591" s="8">
        <f t="shared" si="355"/>
        <v>45649</v>
      </c>
      <c r="E7591">
        <f t="shared" si="356"/>
        <v>47.959999947500016</v>
      </c>
    </row>
    <row r="7592" spans="1:5">
      <c r="A7592" s="6">
        <v>45649.5</v>
      </c>
      <c r="B7592" s="4">
        <v>10</v>
      </c>
      <c r="C7592">
        <f t="shared" si="354"/>
        <v>50</v>
      </c>
      <c r="D7592" s="8">
        <f t="shared" si="355"/>
        <v>45649</v>
      </c>
      <c r="E7592">
        <f t="shared" si="356"/>
        <v>47.959999947500016</v>
      </c>
    </row>
    <row r="7593" spans="1:5">
      <c r="A7593" s="6">
        <v>45649.541666666664</v>
      </c>
      <c r="B7593" s="4">
        <v>10.600000400000001</v>
      </c>
      <c r="C7593">
        <f t="shared" si="354"/>
        <v>51.080000720000001</v>
      </c>
      <c r="D7593" s="8">
        <f t="shared" si="355"/>
        <v>45649</v>
      </c>
      <c r="E7593">
        <f t="shared" si="356"/>
        <v>47.959999947500016</v>
      </c>
    </row>
    <row r="7594" spans="1:5">
      <c r="A7594" s="6">
        <v>45649.583333333336</v>
      </c>
      <c r="B7594" s="4">
        <v>10.600000400000001</v>
      </c>
      <c r="C7594">
        <f t="shared" si="354"/>
        <v>51.080000720000001</v>
      </c>
      <c r="D7594" s="8">
        <f t="shared" si="355"/>
        <v>45649</v>
      </c>
      <c r="E7594">
        <f t="shared" si="356"/>
        <v>47.959999947500016</v>
      </c>
    </row>
    <row r="7595" spans="1:5">
      <c r="A7595" s="6">
        <v>45649.625</v>
      </c>
      <c r="B7595" s="4">
        <v>10.600000400000001</v>
      </c>
      <c r="C7595">
        <f t="shared" si="354"/>
        <v>51.080000720000001</v>
      </c>
      <c r="D7595" s="8">
        <f t="shared" si="355"/>
        <v>45649</v>
      </c>
      <c r="E7595">
        <f t="shared" si="356"/>
        <v>47.959999947500016</v>
      </c>
    </row>
    <row r="7596" spans="1:5">
      <c r="A7596" s="6">
        <v>45649.666666666664</v>
      </c>
      <c r="B7596" s="4">
        <v>10</v>
      </c>
      <c r="C7596">
        <f t="shared" si="354"/>
        <v>50</v>
      </c>
      <c r="D7596" s="8">
        <f t="shared" si="355"/>
        <v>45649</v>
      </c>
      <c r="E7596">
        <f t="shared" si="356"/>
        <v>47.959999947500016</v>
      </c>
    </row>
    <row r="7597" spans="1:5">
      <c r="A7597" s="6">
        <v>45649.708333333336</v>
      </c>
      <c r="B7597" s="4">
        <v>9.3999996199999991</v>
      </c>
      <c r="C7597">
        <f t="shared" si="354"/>
        <v>48.919999316000002</v>
      </c>
      <c r="D7597" s="8">
        <f t="shared" si="355"/>
        <v>45649</v>
      </c>
      <c r="E7597">
        <f t="shared" si="356"/>
        <v>47.959999947500016</v>
      </c>
    </row>
    <row r="7598" spans="1:5">
      <c r="A7598" s="6">
        <v>45649.75</v>
      </c>
      <c r="B7598" s="4">
        <v>7.8000001900000004</v>
      </c>
      <c r="C7598">
        <f t="shared" si="354"/>
        <v>46.040000341999999</v>
      </c>
      <c r="D7598" s="8">
        <f t="shared" si="355"/>
        <v>45649</v>
      </c>
      <c r="E7598">
        <f t="shared" si="356"/>
        <v>47.959999947500016</v>
      </c>
    </row>
    <row r="7599" spans="1:5">
      <c r="A7599" s="6">
        <v>45649.791666666664</v>
      </c>
      <c r="B7599" s="4">
        <v>7.1999998099999996</v>
      </c>
      <c r="C7599">
        <f t="shared" si="354"/>
        <v>44.959999658000001</v>
      </c>
      <c r="D7599" s="8">
        <f t="shared" si="355"/>
        <v>45649</v>
      </c>
      <c r="E7599">
        <f t="shared" si="356"/>
        <v>47.959999947500016</v>
      </c>
    </row>
    <row r="7600" spans="1:5">
      <c r="A7600" s="6">
        <v>45649.833333333336</v>
      </c>
      <c r="B7600" s="4">
        <v>6.0999999000000003</v>
      </c>
      <c r="C7600">
        <f t="shared" si="354"/>
        <v>42.979999820000003</v>
      </c>
      <c r="D7600" s="8">
        <f t="shared" si="355"/>
        <v>45649</v>
      </c>
      <c r="E7600">
        <f t="shared" si="356"/>
        <v>47.959999947500016</v>
      </c>
    </row>
    <row r="7601" spans="1:5">
      <c r="A7601" s="6">
        <v>45649.875</v>
      </c>
      <c r="B7601" s="4">
        <v>5.5999999000000003</v>
      </c>
      <c r="C7601">
        <f t="shared" si="354"/>
        <v>42.079999819999998</v>
      </c>
      <c r="D7601" s="8">
        <f t="shared" si="355"/>
        <v>45649</v>
      </c>
      <c r="E7601">
        <f t="shared" si="356"/>
        <v>47.959999947500016</v>
      </c>
    </row>
    <row r="7602" spans="1:5">
      <c r="A7602" s="6">
        <v>45649.916666666664</v>
      </c>
      <c r="B7602" s="4">
        <v>6.0999999000000003</v>
      </c>
      <c r="C7602">
        <f t="shared" si="354"/>
        <v>42.979999820000003</v>
      </c>
      <c r="D7602" s="8">
        <f t="shared" si="355"/>
        <v>45649</v>
      </c>
      <c r="E7602">
        <f t="shared" si="356"/>
        <v>47.959999947500016</v>
      </c>
    </row>
    <row r="7603" spans="1:5">
      <c r="A7603" s="6">
        <v>45649.958333333336</v>
      </c>
      <c r="B7603" s="4">
        <v>6.0999999000000003</v>
      </c>
      <c r="C7603">
        <f t="shared" si="354"/>
        <v>42.979999820000003</v>
      </c>
      <c r="D7603" s="8">
        <f t="shared" si="355"/>
        <v>45649</v>
      </c>
      <c r="E7603">
        <f t="shared" si="356"/>
        <v>47.959999947500016</v>
      </c>
    </row>
    <row r="7604" spans="1:5">
      <c r="A7604" s="6">
        <v>45650</v>
      </c>
      <c r="B7604" s="4">
        <v>6.6999998099999996</v>
      </c>
      <c r="C7604">
        <f t="shared" si="354"/>
        <v>44.059999657999995</v>
      </c>
      <c r="D7604" s="8">
        <f t="shared" si="355"/>
        <v>45650</v>
      </c>
      <c r="E7604">
        <f t="shared" si="356"/>
        <v>42.244999796000009</v>
      </c>
    </row>
    <row r="7605" spans="1:5">
      <c r="A7605" s="6">
        <v>45650.041666666664</v>
      </c>
      <c r="B7605" s="4">
        <v>6.6999998099999996</v>
      </c>
      <c r="C7605">
        <f t="shared" si="354"/>
        <v>44.059999657999995</v>
      </c>
      <c r="D7605" s="8">
        <f t="shared" si="355"/>
        <v>45650</v>
      </c>
      <c r="E7605">
        <f t="shared" si="356"/>
        <v>42.244999796000009</v>
      </c>
    </row>
    <row r="7606" spans="1:5">
      <c r="A7606" s="6">
        <v>45650.083333333336</v>
      </c>
      <c r="B7606" s="4">
        <v>6.6999998099999996</v>
      </c>
      <c r="C7606">
        <f t="shared" si="354"/>
        <v>44.059999657999995</v>
      </c>
      <c r="D7606" s="8">
        <f t="shared" si="355"/>
        <v>45650</v>
      </c>
      <c r="E7606">
        <f t="shared" si="356"/>
        <v>42.244999796000009</v>
      </c>
    </row>
    <row r="7607" spans="1:5">
      <c r="A7607" s="6">
        <v>45650.125</v>
      </c>
      <c r="B7607" s="4">
        <v>7.1999998099999996</v>
      </c>
      <c r="C7607">
        <f t="shared" si="354"/>
        <v>44.959999658000001</v>
      </c>
      <c r="D7607" s="8">
        <f t="shared" si="355"/>
        <v>45650</v>
      </c>
      <c r="E7607">
        <f t="shared" si="356"/>
        <v>42.244999796000009</v>
      </c>
    </row>
    <row r="7608" spans="1:5">
      <c r="A7608" s="6">
        <v>45650.166666666664</v>
      </c>
      <c r="B7608" s="4">
        <v>7.1999998099999996</v>
      </c>
      <c r="C7608">
        <f t="shared" si="354"/>
        <v>44.959999658000001</v>
      </c>
      <c r="D7608" s="8">
        <f t="shared" si="355"/>
        <v>45650</v>
      </c>
      <c r="E7608">
        <f t="shared" si="356"/>
        <v>42.244999796000009</v>
      </c>
    </row>
    <row r="7609" spans="1:5">
      <c r="A7609" s="6">
        <v>45650.208333333336</v>
      </c>
      <c r="B7609" s="4">
        <v>7.1999998099999996</v>
      </c>
      <c r="C7609">
        <f t="shared" si="354"/>
        <v>44.959999658000001</v>
      </c>
      <c r="D7609" s="8">
        <f t="shared" si="355"/>
        <v>45650</v>
      </c>
      <c r="E7609">
        <f t="shared" si="356"/>
        <v>42.244999796000009</v>
      </c>
    </row>
    <row r="7610" spans="1:5">
      <c r="A7610" s="6">
        <v>45650.25</v>
      </c>
      <c r="B7610" s="4">
        <v>7.1999998099999996</v>
      </c>
      <c r="C7610">
        <f t="shared" si="354"/>
        <v>44.959999658000001</v>
      </c>
      <c r="D7610" s="8">
        <f t="shared" si="355"/>
        <v>45650</v>
      </c>
      <c r="E7610">
        <f t="shared" si="356"/>
        <v>42.244999796000009</v>
      </c>
    </row>
    <row r="7611" spans="1:5">
      <c r="A7611" s="6">
        <v>45650.291666666664</v>
      </c>
      <c r="B7611" s="4">
        <v>7.1999998099999996</v>
      </c>
      <c r="C7611">
        <f t="shared" si="354"/>
        <v>44.959999658000001</v>
      </c>
      <c r="D7611" s="8">
        <f t="shared" si="355"/>
        <v>45650</v>
      </c>
      <c r="E7611">
        <f t="shared" si="356"/>
        <v>42.244999796000009</v>
      </c>
    </row>
    <row r="7612" spans="1:5">
      <c r="A7612" s="6">
        <v>45650.333333333336</v>
      </c>
      <c r="B7612" s="4">
        <v>7.1999998099999996</v>
      </c>
      <c r="C7612">
        <f t="shared" si="354"/>
        <v>44.959999658000001</v>
      </c>
      <c r="D7612" s="8">
        <f t="shared" si="355"/>
        <v>45650</v>
      </c>
      <c r="E7612">
        <f t="shared" si="356"/>
        <v>42.244999796000009</v>
      </c>
    </row>
    <row r="7613" spans="1:5">
      <c r="A7613" s="6">
        <v>45650.375</v>
      </c>
      <c r="B7613" s="4">
        <v>7.1999998099999996</v>
      </c>
      <c r="C7613">
        <f t="shared" si="354"/>
        <v>44.959999658000001</v>
      </c>
      <c r="D7613" s="8">
        <f t="shared" si="355"/>
        <v>45650</v>
      </c>
      <c r="E7613">
        <f t="shared" si="356"/>
        <v>42.244999796000009</v>
      </c>
    </row>
    <row r="7614" spans="1:5">
      <c r="A7614" s="6">
        <v>45650.416666666664</v>
      </c>
      <c r="B7614" s="4">
        <v>7.1999998099999996</v>
      </c>
      <c r="C7614">
        <f t="shared" si="354"/>
        <v>44.959999658000001</v>
      </c>
      <c r="D7614" s="8">
        <f t="shared" si="355"/>
        <v>45650</v>
      </c>
      <c r="E7614">
        <f t="shared" si="356"/>
        <v>42.244999796000009</v>
      </c>
    </row>
    <row r="7615" spans="1:5">
      <c r="A7615" s="6">
        <v>45650.458333333336</v>
      </c>
      <c r="B7615" s="4">
        <v>6.6999998099999996</v>
      </c>
      <c r="C7615">
        <f t="shared" si="354"/>
        <v>44.059999657999995</v>
      </c>
      <c r="D7615" s="8">
        <f t="shared" si="355"/>
        <v>45650</v>
      </c>
      <c r="E7615">
        <f t="shared" si="356"/>
        <v>42.244999796000009</v>
      </c>
    </row>
    <row r="7616" spans="1:5">
      <c r="A7616" s="6">
        <v>45650.5</v>
      </c>
      <c r="B7616" s="4">
        <v>6.6999998099999996</v>
      </c>
      <c r="C7616">
        <f t="shared" si="354"/>
        <v>44.059999657999995</v>
      </c>
      <c r="D7616" s="8">
        <f t="shared" si="355"/>
        <v>45650</v>
      </c>
      <c r="E7616">
        <f t="shared" si="356"/>
        <v>42.244999796000009</v>
      </c>
    </row>
    <row r="7617" spans="1:5">
      <c r="A7617" s="6">
        <v>45650.541666666664</v>
      </c>
      <c r="B7617" s="4">
        <v>6.0999999000000003</v>
      </c>
      <c r="C7617">
        <f t="shared" si="354"/>
        <v>42.979999820000003</v>
      </c>
      <c r="D7617" s="8">
        <f t="shared" si="355"/>
        <v>45650</v>
      </c>
      <c r="E7617">
        <f t="shared" si="356"/>
        <v>42.244999796000009</v>
      </c>
    </row>
    <row r="7618" spans="1:5">
      <c r="A7618" s="6">
        <v>45650.583333333336</v>
      </c>
      <c r="B7618" s="4">
        <v>6.0999999000000003</v>
      </c>
      <c r="C7618">
        <f t="shared" si="354"/>
        <v>42.979999820000003</v>
      </c>
      <c r="D7618" s="8">
        <f t="shared" si="355"/>
        <v>45650</v>
      </c>
      <c r="E7618">
        <f t="shared" si="356"/>
        <v>42.244999796000009</v>
      </c>
    </row>
    <row r="7619" spans="1:5">
      <c r="A7619" s="6">
        <v>45650.625</v>
      </c>
      <c r="B7619" s="4">
        <v>5.5999999000000003</v>
      </c>
      <c r="C7619">
        <f t="shared" ref="C7619:C7682" si="357">B7619*1.8+32</f>
        <v>42.079999819999998</v>
      </c>
      <c r="D7619" s="8">
        <f t="shared" ref="D7619:D7682" si="358">DATE(YEAR(A7619), MONTH(A7619), DAY(A7619))</f>
        <v>45650</v>
      </c>
      <c r="E7619">
        <f t="shared" si="356"/>
        <v>42.244999796000009</v>
      </c>
    </row>
    <row r="7620" spans="1:5">
      <c r="A7620" s="6">
        <v>45650.666666666664</v>
      </c>
      <c r="B7620" s="4">
        <v>5</v>
      </c>
      <c r="C7620">
        <f t="shared" si="357"/>
        <v>41</v>
      </c>
      <c r="D7620" s="8">
        <f t="shared" si="358"/>
        <v>45650</v>
      </c>
      <c r="E7620">
        <f t="shared" ref="E7620:E7683" si="359">AVERAGEIF(D:D, D7620, C:C)</f>
        <v>42.244999796000009</v>
      </c>
    </row>
    <row r="7621" spans="1:5">
      <c r="A7621" s="6">
        <v>45650.708333333336</v>
      </c>
      <c r="B7621" s="4">
        <v>5</v>
      </c>
      <c r="C7621">
        <f t="shared" si="357"/>
        <v>41</v>
      </c>
      <c r="D7621" s="8">
        <f t="shared" si="358"/>
        <v>45650</v>
      </c>
      <c r="E7621">
        <f t="shared" si="359"/>
        <v>42.244999796000009</v>
      </c>
    </row>
    <row r="7622" spans="1:5">
      <c r="A7622" s="6">
        <v>45650.75</v>
      </c>
      <c r="B7622" s="4">
        <v>4.4000000999999997</v>
      </c>
      <c r="C7622">
        <f t="shared" si="357"/>
        <v>39.920000180000002</v>
      </c>
      <c r="D7622" s="8">
        <f t="shared" si="358"/>
        <v>45650</v>
      </c>
      <c r="E7622">
        <f t="shared" si="359"/>
        <v>42.244999796000009</v>
      </c>
    </row>
    <row r="7623" spans="1:5">
      <c r="A7623" s="6">
        <v>45650.791666666664</v>
      </c>
      <c r="B7623" s="4">
        <v>3.2999999500000001</v>
      </c>
      <c r="C7623">
        <f t="shared" si="357"/>
        <v>37.939999909999997</v>
      </c>
      <c r="D7623" s="8">
        <f t="shared" si="358"/>
        <v>45650</v>
      </c>
      <c r="E7623">
        <f t="shared" si="359"/>
        <v>42.244999796000009</v>
      </c>
    </row>
    <row r="7624" spans="1:5">
      <c r="A7624" s="6">
        <v>45650.833333333336</v>
      </c>
      <c r="B7624" s="4">
        <v>2.7999999500000001</v>
      </c>
      <c r="C7624">
        <f t="shared" si="357"/>
        <v>37.039999909999999</v>
      </c>
      <c r="D7624" s="8">
        <f t="shared" si="358"/>
        <v>45650</v>
      </c>
      <c r="E7624">
        <f t="shared" si="359"/>
        <v>42.244999796000009</v>
      </c>
    </row>
    <row r="7625" spans="1:5">
      <c r="A7625" s="6">
        <v>45650.875</v>
      </c>
      <c r="B7625" s="4">
        <v>2.7999999500000001</v>
      </c>
      <c r="C7625">
        <f t="shared" si="357"/>
        <v>37.039999909999999</v>
      </c>
      <c r="D7625" s="8">
        <f t="shared" si="358"/>
        <v>45650</v>
      </c>
      <c r="E7625">
        <f t="shared" si="359"/>
        <v>42.244999796000009</v>
      </c>
    </row>
    <row r="7626" spans="1:5">
      <c r="A7626" s="6">
        <v>45650.916666666664</v>
      </c>
      <c r="B7626" s="4">
        <v>2.2000000499999999</v>
      </c>
      <c r="C7626">
        <f t="shared" si="357"/>
        <v>35.960000090000001</v>
      </c>
      <c r="D7626" s="8">
        <f t="shared" si="358"/>
        <v>45650</v>
      </c>
      <c r="E7626">
        <f t="shared" si="359"/>
        <v>42.244999796000009</v>
      </c>
    </row>
    <row r="7627" spans="1:5">
      <c r="A7627" s="6">
        <v>45650.958333333336</v>
      </c>
      <c r="B7627" s="4">
        <v>2.2000000499999999</v>
      </c>
      <c r="C7627">
        <f t="shared" si="357"/>
        <v>35.960000090000001</v>
      </c>
      <c r="D7627" s="8">
        <f t="shared" si="358"/>
        <v>45650</v>
      </c>
      <c r="E7627">
        <f t="shared" si="359"/>
        <v>42.244999796000009</v>
      </c>
    </row>
    <row r="7628" spans="1:5">
      <c r="A7628" s="6">
        <v>45651</v>
      </c>
      <c r="B7628" s="4">
        <v>2.2000000499999999</v>
      </c>
      <c r="C7628">
        <f t="shared" si="357"/>
        <v>35.960000090000001</v>
      </c>
      <c r="D7628" s="8">
        <f t="shared" si="358"/>
        <v>45651</v>
      </c>
      <c r="E7628">
        <f t="shared" si="359"/>
        <v>36.920000037499996</v>
      </c>
    </row>
    <row r="7629" spans="1:5">
      <c r="A7629" s="6">
        <v>45651.041666666664</v>
      </c>
      <c r="B7629" s="4">
        <v>2.2000000499999999</v>
      </c>
      <c r="C7629">
        <f t="shared" si="357"/>
        <v>35.960000090000001</v>
      </c>
      <c r="D7629" s="8">
        <f t="shared" si="358"/>
        <v>45651</v>
      </c>
      <c r="E7629">
        <f t="shared" si="359"/>
        <v>36.920000037499996</v>
      </c>
    </row>
    <row r="7630" spans="1:5">
      <c r="A7630" s="6">
        <v>45651.083333333336</v>
      </c>
      <c r="B7630" s="4">
        <v>1.7000000500000001</v>
      </c>
      <c r="C7630">
        <f t="shared" si="357"/>
        <v>35.060000090000003</v>
      </c>
      <c r="D7630" s="8">
        <f t="shared" si="358"/>
        <v>45651</v>
      </c>
      <c r="E7630">
        <f t="shared" si="359"/>
        <v>36.920000037499996</v>
      </c>
    </row>
    <row r="7631" spans="1:5">
      <c r="A7631" s="6">
        <v>45651.125</v>
      </c>
      <c r="B7631" s="4">
        <v>1.7000000500000001</v>
      </c>
      <c r="C7631">
        <f t="shared" si="357"/>
        <v>35.060000090000003</v>
      </c>
      <c r="D7631" s="8">
        <f t="shared" si="358"/>
        <v>45651</v>
      </c>
      <c r="E7631">
        <f t="shared" si="359"/>
        <v>36.920000037499996</v>
      </c>
    </row>
    <row r="7632" spans="1:5">
      <c r="A7632" s="6">
        <v>45651.166666666664</v>
      </c>
      <c r="B7632" s="4">
        <v>1.7000000500000001</v>
      </c>
      <c r="C7632">
        <f t="shared" si="357"/>
        <v>35.060000090000003</v>
      </c>
      <c r="D7632" s="8">
        <f t="shared" si="358"/>
        <v>45651</v>
      </c>
      <c r="E7632">
        <f t="shared" si="359"/>
        <v>36.920000037499996</v>
      </c>
    </row>
    <row r="7633" spans="1:5">
      <c r="A7633" s="6">
        <v>45651.208333333336</v>
      </c>
      <c r="B7633" s="4">
        <v>1.10000002</v>
      </c>
      <c r="C7633">
        <f t="shared" si="357"/>
        <v>33.980000036</v>
      </c>
      <c r="D7633" s="8">
        <f t="shared" si="358"/>
        <v>45651</v>
      </c>
      <c r="E7633">
        <f t="shared" si="359"/>
        <v>36.920000037499996</v>
      </c>
    </row>
    <row r="7634" spans="1:5">
      <c r="A7634" s="6">
        <v>45651.25</v>
      </c>
      <c r="B7634" s="4">
        <v>0.60000001999999997</v>
      </c>
      <c r="C7634">
        <f t="shared" si="357"/>
        <v>33.080000036000001</v>
      </c>
      <c r="D7634" s="8">
        <f t="shared" si="358"/>
        <v>45651</v>
      </c>
      <c r="E7634">
        <f t="shared" si="359"/>
        <v>36.920000037499996</v>
      </c>
    </row>
    <row r="7635" spans="1:5">
      <c r="A7635" s="6">
        <v>45651.291666666664</v>
      </c>
      <c r="B7635" s="4">
        <v>0.60000001999999997</v>
      </c>
      <c r="C7635">
        <f t="shared" si="357"/>
        <v>33.080000036000001</v>
      </c>
      <c r="D7635" s="8">
        <f t="shared" si="358"/>
        <v>45651</v>
      </c>
      <c r="E7635">
        <f t="shared" si="359"/>
        <v>36.920000037499996</v>
      </c>
    </row>
    <row r="7636" spans="1:5">
      <c r="A7636" s="6">
        <v>45651.333333333336</v>
      </c>
      <c r="B7636" s="4">
        <v>0</v>
      </c>
      <c r="C7636">
        <f t="shared" si="357"/>
        <v>32</v>
      </c>
      <c r="D7636" s="8">
        <f t="shared" si="358"/>
        <v>45651</v>
      </c>
      <c r="E7636">
        <f t="shared" si="359"/>
        <v>36.920000037499996</v>
      </c>
    </row>
    <row r="7637" spans="1:5">
      <c r="A7637" s="6">
        <v>45651.375</v>
      </c>
      <c r="B7637" s="4">
        <v>0.60000001999999997</v>
      </c>
      <c r="C7637">
        <f t="shared" si="357"/>
        <v>33.080000036000001</v>
      </c>
      <c r="D7637" s="8">
        <f t="shared" si="358"/>
        <v>45651</v>
      </c>
      <c r="E7637">
        <f t="shared" si="359"/>
        <v>36.920000037499996</v>
      </c>
    </row>
    <row r="7638" spans="1:5">
      <c r="A7638" s="6">
        <v>45651.416666666664</v>
      </c>
      <c r="B7638" s="4">
        <v>1.10000002</v>
      </c>
      <c r="C7638">
        <f t="shared" si="357"/>
        <v>33.980000036</v>
      </c>
      <c r="D7638" s="8">
        <f t="shared" si="358"/>
        <v>45651</v>
      </c>
      <c r="E7638">
        <f t="shared" si="359"/>
        <v>36.920000037499996</v>
      </c>
    </row>
    <row r="7639" spans="1:5">
      <c r="A7639" s="6">
        <v>45651.458333333336</v>
      </c>
      <c r="B7639" s="4">
        <v>2.7999999500000001</v>
      </c>
      <c r="C7639">
        <f t="shared" si="357"/>
        <v>37.039999909999999</v>
      </c>
      <c r="D7639" s="8">
        <f t="shared" si="358"/>
        <v>45651</v>
      </c>
      <c r="E7639">
        <f t="shared" si="359"/>
        <v>36.920000037499996</v>
      </c>
    </row>
    <row r="7640" spans="1:5">
      <c r="A7640" s="6">
        <v>45651.5</v>
      </c>
      <c r="B7640" s="4">
        <v>5</v>
      </c>
      <c r="C7640">
        <f t="shared" si="357"/>
        <v>41</v>
      </c>
      <c r="D7640" s="8">
        <f t="shared" si="358"/>
        <v>45651</v>
      </c>
      <c r="E7640">
        <f t="shared" si="359"/>
        <v>36.920000037499996</v>
      </c>
    </row>
    <row r="7641" spans="1:5">
      <c r="A7641" s="6">
        <v>45651.541666666664</v>
      </c>
      <c r="B7641" s="4">
        <v>4.4000000999999997</v>
      </c>
      <c r="C7641">
        <f t="shared" si="357"/>
        <v>39.920000180000002</v>
      </c>
      <c r="D7641" s="8">
        <f t="shared" si="358"/>
        <v>45651</v>
      </c>
      <c r="E7641">
        <f t="shared" si="359"/>
        <v>36.920000037499996</v>
      </c>
    </row>
    <row r="7642" spans="1:5">
      <c r="A7642" s="6">
        <v>45651.583333333336</v>
      </c>
      <c r="B7642" s="4">
        <v>5</v>
      </c>
      <c r="C7642">
        <f t="shared" si="357"/>
        <v>41</v>
      </c>
      <c r="D7642" s="8">
        <f t="shared" si="358"/>
        <v>45651</v>
      </c>
      <c r="E7642">
        <f t="shared" si="359"/>
        <v>36.920000037499996</v>
      </c>
    </row>
    <row r="7643" spans="1:5">
      <c r="A7643" s="6">
        <v>45651.625</v>
      </c>
      <c r="B7643" s="4">
        <v>5.5999999000000003</v>
      </c>
      <c r="C7643">
        <f t="shared" si="357"/>
        <v>42.079999819999998</v>
      </c>
      <c r="D7643" s="8">
        <f t="shared" si="358"/>
        <v>45651</v>
      </c>
      <c r="E7643">
        <f t="shared" si="359"/>
        <v>36.920000037499996</v>
      </c>
    </row>
    <row r="7644" spans="1:5">
      <c r="A7644" s="6">
        <v>45651.666666666664</v>
      </c>
      <c r="B7644" s="4">
        <v>3.9000001000000002</v>
      </c>
      <c r="C7644">
        <f t="shared" si="357"/>
        <v>39.020000179999997</v>
      </c>
      <c r="D7644" s="8">
        <f t="shared" si="358"/>
        <v>45651</v>
      </c>
      <c r="E7644">
        <f t="shared" si="359"/>
        <v>36.920000037499996</v>
      </c>
    </row>
    <row r="7645" spans="1:5">
      <c r="A7645" s="6">
        <v>45651.708333333336</v>
      </c>
      <c r="B7645" s="4">
        <v>3.9000001000000002</v>
      </c>
      <c r="C7645">
        <f t="shared" si="357"/>
        <v>39.020000179999997</v>
      </c>
      <c r="D7645" s="8">
        <f t="shared" si="358"/>
        <v>45651</v>
      </c>
      <c r="E7645">
        <f t="shared" si="359"/>
        <v>36.920000037499996</v>
      </c>
    </row>
    <row r="7646" spans="1:5">
      <c r="A7646" s="6">
        <v>45651.75</v>
      </c>
      <c r="B7646" s="4">
        <v>2.7999999500000001</v>
      </c>
      <c r="C7646">
        <f t="shared" si="357"/>
        <v>37.039999909999999</v>
      </c>
      <c r="D7646" s="8">
        <f t="shared" si="358"/>
        <v>45651</v>
      </c>
      <c r="E7646">
        <f t="shared" si="359"/>
        <v>36.920000037499996</v>
      </c>
    </row>
    <row r="7647" spans="1:5">
      <c r="A7647" s="6">
        <v>45651.791666666664</v>
      </c>
      <c r="B7647" s="4">
        <v>3.2999999500000001</v>
      </c>
      <c r="C7647">
        <f t="shared" si="357"/>
        <v>37.939999909999997</v>
      </c>
      <c r="D7647" s="8">
        <f t="shared" si="358"/>
        <v>45651</v>
      </c>
      <c r="E7647">
        <f t="shared" si="359"/>
        <v>36.920000037499996</v>
      </c>
    </row>
    <row r="7648" spans="1:5">
      <c r="A7648" s="6">
        <v>45651.833333333336</v>
      </c>
      <c r="B7648" s="4">
        <v>3.2999999500000001</v>
      </c>
      <c r="C7648">
        <f t="shared" si="357"/>
        <v>37.939999909999997</v>
      </c>
      <c r="D7648" s="8">
        <f t="shared" si="358"/>
        <v>45651</v>
      </c>
      <c r="E7648">
        <f t="shared" si="359"/>
        <v>36.920000037499996</v>
      </c>
    </row>
    <row r="7649" spans="1:5">
      <c r="A7649" s="6">
        <v>45651.875</v>
      </c>
      <c r="B7649" s="4">
        <v>3.2999999500000001</v>
      </c>
      <c r="C7649">
        <f t="shared" si="357"/>
        <v>37.939999909999997</v>
      </c>
      <c r="D7649" s="8">
        <f t="shared" si="358"/>
        <v>45651</v>
      </c>
      <c r="E7649">
        <f t="shared" si="359"/>
        <v>36.920000037499996</v>
      </c>
    </row>
    <row r="7650" spans="1:5">
      <c r="A7650" s="6">
        <v>45651.916666666664</v>
      </c>
      <c r="B7650" s="4">
        <v>4.4000000999999997</v>
      </c>
      <c r="C7650">
        <f t="shared" si="357"/>
        <v>39.920000180000002</v>
      </c>
      <c r="D7650" s="8">
        <f t="shared" si="358"/>
        <v>45651</v>
      </c>
      <c r="E7650">
        <f t="shared" si="359"/>
        <v>36.920000037499996</v>
      </c>
    </row>
    <row r="7651" spans="1:5">
      <c r="A7651" s="6">
        <v>45651.958333333336</v>
      </c>
      <c r="B7651" s="4">
        <v>4.4000000999999997</v>
      </c>
      <c r="C7651">
        <f t="shared" si="357"/>
        <v>39.920000180000002</v>
      </c>
      <c r="D7651" s="8">
        <f t="shared" si="358"/>
        <v>45651</v>
      </c>
      <c r="E7651">
        <f t="shared" si="359"/>
        <v>36.920000037499996</v>
      </c>
    </row>
    <row r="7652" spans="1:5">
      <c r="A7652" s="6">
        <v>45652</v>
      </c>
      <c r="B7652" s="4">
        <v>5</v>
      </c>
      <c r="C7652">
        <f t="shared" si="357"/>
        <v>41</v>
      </c>
      <c r="D7652" s="8">
        <f t="shared" si="358"/>
        <v>45652</v>
      </c>
      <c r="E7652">
        <f t="shared" si="359"/>
        <v>37.946750062249997</v>
      </c>
    </row>
    <row r="7653" spans="1:5">
      <c r="A7653" s="6">
        <v>45652.041666666664</v>
      </c>
      <c r="B7653" s="4">
        <v>5</v>
      </c>
      <c r="C7653">
        <f t="shared" si="357"/>
        <v>41</v>
      </c>
      <c r="D7653" s="8">
        <f t="shared" si="358"/>
        <v>45652</v>
      </c>
      <c r="E7653">
        <f t="shared" si="359"/>
        <v>37.946750062249997</v>
      </c>
    </row>
    <row r="7654" spans="1:5">
      <c r="A7654" s="6">
        <v>45652.083333333336</v>
      </c>
      <c r="B7654" s="4">
        <v>4.4000000999999997</v>
      </c>
      <c r="C7654">
        <f t="shared" si="357"/>
        <v>39.920000180000002</v>
      </c>
      <c r="D7654" s="8">
        <f t="shared" si="358"/>
        <v>45652</v>
      </c>
      <c r="E7654">
        <f t="shared" si="359"/>
        <v>37.946750062249997</v>
      </c>
    </row>
    <row r="7655" spans="1:5">
      <c r="A7655" s="6">
        <v>45652.125</v>
      </c>
      <c r="B7655" s="4">
        <v>4.4000000999999997</v>
      </c>
      <c r="C7655">
        <f t="shared" si="357"/>
        <v>39.920000180000002</v>
      </c>
      <c r="D7655" s="8">
        <f t="shared" si="358"/>
        <v>45652</v>
      </c>
      <c r="E7655">
        <f t="shared" si="359"/>
        <v>37.946750062249997</v>
      </c>
    </row>
    <row r="7656" spans="1:5">
      <c r="A7656" s="6">
        <v>45652.166666666664</v>
      </c>
      <c r="B7656" s="4">
        <v>4.4000000999999997</v>
      </c>
      <c r="C7656">
        <f t="shared" si="357"/>
        <v>39.920000180000002</v>
      </c>
      <c r="D7656" s="8">
        <f t="shared" si="358"/>
        <v>45652</v>
      </c>
      <c r="E7656">
        <f t="shared" si="359"/>
        <v>37.946750062249997</v>
      </c>
    </row>
    <row r="7657" spans="1:5">
      <c r="A7657" s="6">
        <v>45652.208333333336</v>
      </c>
      <c r="B7657" s="4">
        <v>4.4000000999999997</v>
      </c>
      <c r="C7657">
        <f t="shared" si="357"/>
        <v>39.920000180000002</v>
      </c>
      <c r="D7657" s="8">
        <f t="shared" si="358"/>
        <v>45652</v>
      </c>
      <c r="E7657">
        <f t="shared" si="359"/>
        <v>37.946750062249997</v>
      </c>
    </row>
    <row r="7658" spans="1:5">
      <c r="A7658" s="6">
        <v>45652.25</v>
      </c>
      <c r="B7658" s="4">
        <v>5</v>
      </c>
      <c r="C7658">
        <f t="shared" si="357"/>
        <v>41</v>
      </c>
      <c r="D7658" s="8">
        <f t="shared" si="358"/>
        <v>45652</v>
      </c>
      <c r="E7658">
        <f t="shared" si="359"/>
        <v>37.946750062249997</v>
      </c>
    </row>
    <row r="7659" spans="1:5">
      <c r="A7659" s="6">
        <v>45652.291666666664</v>
      </c>
      <c r="B7659" s="4">
        <v>4.4000000999999997</v>
      </c>
      <c r="C7659">
        <f t="shared" si="357"/>
        <v>39.920000180000002</v>
      </c>
      <c r="D7659" s="8">
        <f t="shared" si="358"/>
        <v>45652</v>
      </c>
      <c r="E7659">
        <f t="shared" si="359"/>
        <v>37.946750062249997</v>
      </c>
    </row>
    <row r="7660" spans="1:5">
      <c r="A7660" s="6">
        <v>45652.333333333336</v>
      </c>
      <c r="B7660" s="4">
        <v>3.2999999500000001</v>
      </c>
      <c r="C7660">
        <f t="shared" si="357"/>
        <v>37.939999909999997</v>
      </c>
      <c r="D7660" s="8">
        <f t="shared" si="358"/>
        <v>45652</v>
      </c>
      <c r="E7660">
        <f t="shared" si="359"/>
        <v>37.946750062249997</v>
      </c>
    </row>
    <row r="7661" spans="1:5">
      <c r="A7661" s="6">
        <v>45652.375</v>
      </c>
      <c r="B7661" s="4">
        <v>2.2000000499999999</v>
      </c>
      <c r="C7661">
        <f t="shared" si="357"/>
        <v>35.960000090000001</v>
      </c>
      <c r="D7661" s="8">
        <f t="shared" si="358"/>
        <v>45652</v>
      </c>
      <c r="E7661">
        <f t="shared" si="359"/>
        <v>37.946750062249997</v>
      </c>
    </row>
    <row r="7662" spans="1:5">
      <c r="A7662" s="6">
        <v>45652.416666666664</v>
      </c>
      <c r="B7662" s="4">
        <v>3.2999999500000001</v>
      </c>
      <c r="C7662">
        <f t="shared" si="357"/>
        <v>37.939999909999997</v>
      </c>
      <c r="D7662" s="8">
        <f t="shared" si="358"/>
        <v>45652</v>
      </c>
      <c r="E7662">
        <f t="shared" si="359"/>
        <v>37.946750062249997</v>
      </c>
    </row>
    <row r="7663" spans="1:5">
      <c r="A7663" s="6">
        <v>45652.458333333336</v>
      </c>
      <c r="B7663" s="4">
        <v>4.4000000999999997</v>
      </c>
      <c r="C7663">
        <f t="shared" si="357"/>
        <v>39.920000180000002</v>
      </c>
      <c r="D7663" s="8">
        <f t="shared" si="358"/>
        <v>45652</v>
      </c>
      <c r="E7663">
        <f t="shared" si="359"/>
        <v>37.946750062249997</v>
      </c>
    </row>
    <row r="7664" spans="1:5">
      <c r="A7664" s="6">
        <v>45652.5</v>
      </c>
      <c r="B7664" s="4">
        <v>4.4000000999999997</v>
      </c>
      <c r="C7664">
        <f t="shared" si="357"/>
        <v>39.920000180000002</v>
      </c>
      <c r="D7664" s="8">
        <f t="shared" si="358"/>
        <v>45652</v>
      </c>
      <c r="E7664">
        <f t="shared" si="359"/>
        <v>37.946750062249997</v>
      </c>
    </row>
    <row r="7665" spans="1:5">
      <c r="A7665" s="6">
        <v>45652.541666666664</v>
      </c>
      <c r="B7665" s="4">
        <v>3.9000001000000002</v>
      </c>
      <c r="C7665">
        <f t="shared" si="357"/>
        <v>39.020000179999997</v>
      </c>
      <c r="D7665" s="8">
        <f t="shared" si="358"/>
        <v>45652</v>
      </c>
      <c r="E7665">
        <f t="shared" si="359"/>
        <v>37.946750062249997</v>
      </c>
    </row>
    <row r="7666" spans="1:5">
      <c r="A7666" s="6">
        <v>45652.583333333336</v>
      </c>
      <c r="B7666" s="4">
        <v>3.2999999500000001</v>
      </c>
      <c r="C7666">
        <f t="shared" si="357"/>
        <v>37.939999909999997</v>
      </c>
      <c r="D7666" s="8">
        <f t="shared" si="358"/>
        <v>45652</v>
      </c>
      <c r="E7666">
        <f t="shared" si="359"/>
        <v>37.946750062249997</v>
      </c>
    </row>
    <row r="7667" spans="1:5">
      <c r="A7667" s="6">
        <v>45652.625</v>
      </c>
      <c r="B7667" s="4">
        <v>2.7999999500000001</v>
      </c>
      <c r="C7667">
        <f t="shared" si="357"/>
        <v>37.039999909999999</v>
      </c>
      <c r="D7667" s="8">
        <f t="shared" si="358"/>
        <v>45652</v>
      </c>
      <c r="E7667">
        <f t="shared" si="359"/>
        <v>37.946750062249997</v>
      </c>
    </row>
    <row r="7668" spans="1:5">
      <c r="A7668" s="6">
        <v>45652.666666666664</v>
      </c>
      <c r="B7668" s="4">
        <v>2.7999999500000001</v>
      </c>
      <c r="C7668">
        <f t="shared" si="357"/>
        <v>37.039999909999999</v>
      </c>
      <c r="D7668" s="8">
        <f t="shared" si="358"/>
        <v>45652</v>
      </c>
      <c r="E7668">
        <f t="shared" si="359"/>
        <v>37.946750062249997</v>
      </c>
    </row>
    <row r="7669" spans="1:5">
      <c r="A7669" s="6">
        <v>45652.708333333336</v>
      </c>
      <c r="B7669" s="4">
        <v>2.2000000499999999</v>
      </c>
      <c r="C7669">
        <f t="shared" si="357"/>
        <v>35.960000090000001</v>
      </c>
      <c r="D7669" s="8">
        <f t="shared" si="358"/>
        <v>45652</v>
      </c>
      <c r="E7669">
        <f t="shared" si="359"/>
        <v>37.946750062249997</v>
      </c>
    </row>
    <row r="7670" spans="1:5">
      <c r="A7670" s="6">
        <v>45652.75</v>
      </c>
      <c r="B7670" s="4">
        <v>1.7000000500000001</v>
      </c>
      <c r="C7670">
        <f t="shared" si="357"/>
        <v>35.060000090000003</v>
      </c>
      <c r="D7670" s="8">
        <f t="shared" si="358"/>
        <v>45652</v>
      </c>
      <c r="E7670">
        <f t="shared" si="359"/>
        <v>37.946750062249997</v>
      </c>
    </row>
    <row r="7671" spans="1:5">
      <c r="A7671" s="6">
        <v>45652.791666666664</v>
      </c>
      <c r="B7671" s="4">
        <v>1.72000003</v>
      </c>
      <c r="C7671">
        <f t="shared" si="357"/>
        <v>35.096000054000001</v>
      </c>
      <c r="D7671" s="8">
        <f t="shared" si="358"/>
        <v>45652</v>
      </c>
      <c r="E7671">
        <f t="shared" si="359"/>
        <v>37.946750062249997</v>
      </c>
    </row>
    <row r="7672" spans="1:5">
      <c r="A7672" s="6">
        <v>45652.833333333336</v>
      </c>
      <c r="B7672" s="4">
        <v>1.72000003</v>
      </c>
      <c r="C7672">
        <f t="shared" si="357"/>
        <v>35.096000054000001</v>
      </c>
      <c r="D7672" s="8">
        <f t="shared" si="358"/>
        <v>45652</v>
      </c>
      <c r="E7672">
        <f t="shared" si="359"/>
        <v>37.946750062249997</v>
      </c>
    </row>
    <row r="7673" spans="1:5">
      <c r="A7673" s="6">
        <v>45652.875</v>
      </c>
      <c r="B7673" s="4">
        <v>1.11000001</v>
      </c>
      <c r="C7673">
        <f t="shared" si="357"/>
        <v>33.998000017999999</v>
      </c>
      <c r="D7673" s="8">
        <f t="shared" si="358"/>
        <v>45652</v>
      </c>
      <c r="E7673">
        <f t="shared" si="359"/>
        <v>37.946750062249997</v>
      </c>
    </row>
    <row r="7674" spans="1:5">
      <c r="A7674" s="6">
        <v>45652.916666666664</v>
      </c>
      <c r="B7674" s="4">
        <v>1.72000003</v>
      </c>
      <c r="C7674">
        <f t="shared" si="357"/>
        <v>35.096000054000001</v>
      </c>
      <c r="D7674" s="8">
        <f t="shared" si="358"/>
        <v>45652</v>
      </c>
      <c r="E7674">
        <f t="shared" si="359"/>
        <v>37.946750062249997</v>
      </c>
    </row>
    <row r="7675" spans="1:5">
      <c r="A7675" s="6">
        <v>45652.958333333336</v>
      </c>
      <c r="B7675" s="4">
        <v>1.72000003</v>
      </c>
      <c r="C7675">
        <f t="shared" si="357"/>
        <v>35.096000054000001</v>
      </c>
      <c r="D7675" s="8">
        <f t="shared" si="358"/>
        <v>45652</v>
      </c>
      <c r="E7675">
        <f t="shared" si="359"/>
        <v>37.946750062249997</v>
      </c>
    </row>
    <row r="7676" spans="1:5">
      <c r="A7676" s="6">
        <v>45653</v>
      </c>
      <c r="B7676" s="4">
        <v>1.10000002</v>
      </c>
      <c r="C7676">
        <f t="shared" si="357"/>
        <v>33.980000036</v>
      </c>
      <c r="D7676" s="8">
        <f t="shared" si="358"/>
        <v>45653</v>
      </c>
      <c r="E7676">
        <f t="shared" si="359"/>
        <v>29.067499988000009</v>
      </c>
    </row>
    <row r="7677" spans="1:5">
      <c r="A7677" s="6">
        <v>45653.041666666664</v>
      </c>
      <c r="B7677" s="4">
        <v>0.60000001999999997</v>
      </c>
      <c r="C7677">
        <f t="shared" si="357"/>
        <v>33.080000036000001</v>
      </c>
      <c r="D7677" s="8">
        <f t="shared" si="358"/>
        <v>45653</v>
      </c>
      <c r="E7677">
        <f t="shared" si="359"/>
        <v>29.067499988000009</v>
      </c>
    </row>
    <row r="7678" spans="1:5">
      <c r="A7678" s="6">
        <v>45653.083333333336</v>
      </c>
      <c r="B7678" s="4">
        <v>0</v>
      </c>
      <c r="C7678">
        <f t="shared" si="357"/>
        <v>32</v>
      </c>
      <c r="D7678" s="8">
        <f t="shared" si="358"/>
        <v>45653</v>
      </c>
      <c r="E7678">
        <f t="shared" si="359"/>
        <v>29.067499988000009</v>
      </c>
    </row>
    <row r="7679" spans="1:5">
      <c r="A7679" s="6">
        <v>45653.125</v>
      </c>
      <c r="B7679" s="4">
        <v>-0.6</v>
      </c>
      <c r="C7679">
        <f t="shared" si="357"/>
        <v>30.92</v>
      </c>
      <c r="D7679" s="8">
        <f t="shared" si="358"/>
        <v>45653</v>
      </c>
      <c r="E7679">
        <f t="shared" si="359"/>
        <v>29.067499988000009</v>
      </c>
    </row>
    <row r="7680" spans="1:5">
      <c r="A7680" s="6">
        <v>45653.166666666664</v>
      </c>
      <c r="B7680" s="4">
        <v>-1.1000000000000001</v>
      </c>
      <c r="C7680">
        <f t="shared" si="357"/>
        <v>30.02</v>
      </c>
      <c r="D7680" s="8">
        <f t="shared" si="358"/>
        <v>45653</v>
      </c>
      <c r="E7680">
        <f t="shared" si="359"/>
        <v>29.067499988000009</v>
      </c>
    </row>
    <row r="7681" spans="1:5">
      <c r="A7681" s="6">
        <v>45653.208333333336</v>
      </c>
      <c r="B7681" s="4">
        <v>-1.1000000000000001</v>
      </c>
      <c r="C7681">
        <f t="shared" si="357"/>
        <v>30.02</v>
      </c>
      <c r="D7681" s="8">
        <f t="shared" si="358"/>
        <v>45653</v>
      </c>
      <c r="E7681">
        <f t="shared" si="359"/>
        <v>29.067499988000009</v>
      </c>
    </row>
    <row r="7682" spans="1:5">
      <c r="A7682" s="6">
        <v>45653.25</v>
      </c>
      <c r="B7682" s="4">
        <v>-0.6</v>
      </c>
      <c r="C7682">
        <f t="shared" si="357"/>
        <v>30.92</v>
      </c>
      <c r="D7682" s="8">
        <f t="shared" si="358"/>
        <v>45653</v>
      </c>
      <c r="E7682">
        <f t="shared" si="359"/>
        <v>29.067499988000009</v>
      </c>
    </row>
    <row r="7683" spans="1:5">
      <c r="A7683" s="6">
        <v>45653.291666666664</v>
      </c>
      <c r="B7683" s="4">
        <v>-1.1000000000000001</v>
      </c>
      <c r="C7683">
        <f t="shared" ref="C7683:C7746" si="360">B7683*1.8+32</f>
        <v>30.02</v>
      </c>
      <c r="D7683" s="8">
        <f t="shared" ref="D7683:D7746" si="361">DATE(YEAR(A7683), MONTH(A7683), DAY(A7683))</f>
        <v>45653</v>
      </c>
      <c r="E7683">
        <f t="shared" si="359"/>
        <v>29.067499988000009</v>
      </c>
    </row>
    <row r="7684" spans="1:5">
      <c r="A7684" s="6">
        <v>45653.333333333336</v>
      </c>
      <c r="B7684" s="4">
        <v>-1.7</v>
      </c>
      <c r="C7684">
        <f t="shared" si="360"/>
        <v>28.94</v>
      </c>
      <c r="D7684" s="8">
        <f t="shared" si="361"/>
        <v>45653</v>
      </c>
      <c r="E7684">
        <f t="shared" ref="E7684:E7747" si="362">AVERAGEIF(D:D, D7684, C:C)</f>
        <v>29.067499988000009</v>
      </c>
    </row>
    <row r="7685" spans="1:5">
      <c r="A7685" s="6">
        <v>45653.375</v>
      </c>
      <c r="B7685" s="4">
        <v>-1.7</v>
      </c>
      <c r="C7685">
        <f t="shared" si="360"/>
        <v>28.94</v>
      </c>
      <c r="D7685" s="8">
        <f t="shared" si="361"/>
        <v>45653</v>
      </c>
      <c r="E7685">
        <f t="shared" si="362"/>
        <v>29.067499988000009</v>
      </c>
    </row>
    <row r="7686" spans="1:5">
      <c r="A7686" s="6">
        <v>45653.416666666664</v>
      </c>
      <c r="B7686" s="4">
        <v>-1.1000000000000001</v>
      </c>
      <c r="C7686">
        <f t="shared" si="360"/>
        <v>30.02</v>
      </c>
      <c r="D7686" s="8">
        <f t="shared" si="361"/>
        <v>45653</v>
      </c>
      <c r="E7686">
        <f t="shared" si="362"/>
        <v>29.067499988000009</v>
      </c>
    </row>
    <row r="7687" spans="1:5">
      <c r="A7687" s="6">
        <v>45653.458333333336</v>
      </c>
      <c r="B7687" s="4">
        <v>-0.6</v>
      </c>
      <c r="C7687">
        <f t="shared" si="360"/>
        <v>30.92</v>
      </c>
      <c r="D7687" s="8">
        <f t="shared" si="361"/>
        <v>45653</v>
      </c>
      <c r="E7687">
        <f t="shared" si="362"/>
        <v>29.067499988000009</v>
      </c>
    </row>
    <row r="7688" spans="1:5">
      <c r="A7688" s="6">
        <v>45653.5</v>
      </c>
      <c r="B7688" s="4">
        <v>-1.7</v>
      </c>
      <c r="C7688">
        <f t="shared" si="360"/>
        <v>28.94</v>
      </c>
      <c r="D7688" s="8">
        <f t="shared" si="361"/>
        <v>45653</v>
      </c>
      <c r="E7688">
        <f t="shared" si="362"/>
        <v>29.067499988000009</v>
      </c>
    </row>
    <row r="7689" spans="1:5">
      <c r="A7689" s="6">
        <v>45653.541666666664</v>
      </c>
      <c r="B7689" s="4">
        <v>-1.7</v>
      </c>
      <c r="C7689">
        <f t="shared" si="360"/>
        <v>28.94</v>
      </c>
      <c r="D7689" s="8">
        <f t="shared" si="361"/>
        <v>45653</v>
      </c>
      <c r="E7689">
        <f t="shared" si="362"/>
        <v>29.067499988000009</v>
      </c>
    </row>
    <row r="7690" spans="1:5">
      <c r="A7690" s="6">
        <v>45653.583333333336</v>
      </c>
      <c r="B7690" s="4">
        <v>-1.7</v>
      </c>
      <c r="C7690">
        <f t="shared" si="360"/>
        <v>28.94</v>
      </c>
      <c r="D7690" s="8">
        <f t="shared" si="361"/>
        <v>45653</v>
      </c>
      <c r="E7690">
        <f t="shared" si="362"/>
        <v>29.067499988000009</v>
      </c>
    </row>
    <row r="7691" spans="1:5">
      <c r="A7691" s="6">
        <v>45653.625</v>
      </c>
      <c r="B7691" s="4">
        <v>-1.7</v>
      </c>
      <c r="C7691">
        <f t="shared" si="360"/>
        <v>28.94</v>
      </c>
      <c r="D7691" s="8">
        <f t="shared" si="361"/>
        <v>45653</v>
      </c>
      <c r="E7691">
        <f t="shared" si="362"/>
        <v>29.067499988000009</v>
      </c>
    </row>
    <row r="7692" spans="1:5">
      <c r="A7692" s="6">
        <v>45653.666666666664</v>
      </c>
      <c r="B7692" s="4">
        <v>-1.7</v>
      </c>
      <c r="C7692">
        <f t="shared" si="360"/>
        <v>28.94</v>
      </c>
      <c r="D7692" s="8">
        <f t="shared" si="361"/>
        <v>45653</v>
      </c>
      <c r="E7692">
        <f t="shared" si="362"/>
        <v>29.067499988000009</v>
      </c>
    </row>
    <row r="7693" spans="1:5">
      <c r="A7693" s="6">
        <v>45653.708333333336</v>
      </c>
      <c r="B7693" s="4">
        <v>-2.2000000000000002</v>
      </c>
      <c r="C7693">
        <f t="shared" si="360"/>
        <v>28.04</v>
      </c>
      <c r="D7693" s="8">
        <f t="shared" si="361"/>
        <v>45653</v>
      </c>
      <c r="E7693">
        <f t="shared" si="362"/>
        <v>29.067499988000009</v>
      </c>
    </row>
    <row r="7694" spans="1:5">
      <c r="A7694" s="6">
        <v>45653.75</v>
      </c>
      <c r="B7694" s="4">
        <v>-2.8</v>
      </c>
      <c r="C7694">
        <f t="shared" si="360"/>
        <v>26.96</v>
      </c>
      <c r="D7694" s="8">
        <f t="shared" si="361"/>
        <v>45653</v>
      </c>
      <c r="E7694">
        <f t="shared" si="362"/>
        <v>29.067499988000009</v>
      </c>
    </row>
    <row r="7695" spans="1:5">
      <c r="A7695" s="6">
        <v>45653.791666666664</v>
      </c>
      <c r="B7695" s="4">
        <v>-3.3</v>
      </c>
      <c r="C7695">
        <f t="shared" si="360"/>
        <v>26.060000000000002</v>
      </c>
      <c r="D7695" s="8">
        <f t="shared" si="361"/>
        <v>45653</v>
      </c>
      <c r="E7695">
        <f t="shared" si="362"/>
        <v>29.067499988000009</v>
      </c>
    </row>
    <row r="7696" spans="1:5">
      <c r="A7696" s="6">
        <v>45653.833333333336</v>
      </c>
      <c r="B7696" s="4">
        <v>-2.8</v>
      </c>
      <c r="C7696">
        <f t="shared" si="360"/>
        <v>26.96</v>
      </c>
      <c r="D7696" s="8">
        <f t="shared" si="361"/>
        <v>45653</v>
      </c>
      <c r="E7696">
        <f t="shared" si="362"/>
        <v>29.067499988000009</v>
      </c>
    </row>
    <row r="7697" spans="1:5">
      <c r="A7697" s="6">
        <v>45653.875</v>
      </c>
      <c r="B7697" s="4">
        <v>-2.8</v>
      </c>
      <c r="C7697">
        <f t="shared" si="360"/>
        <v>26.96</v>
      </c>
      <c r="D7697" s="8">
        <f t="shared" si="361"/>
        <v>45653</v>
      </c>
      <c r="E7697">
        <f t="shared" si="362"/>
        <v>29.067499988000009</v>
      </c>
    </row>
    <row r="7698" spans="1:5">
      <c r="A7698" s="6">
        <v>45653.916666666664</v>
      </c>
      <c r="B7698" s="4">
        <v>-4.4000000999999997</v>
      </c>
      <c r="C7698">
        <f t="shared" si="360"/>
        <v>24.079999820000001</v>
      </c>
      <c r="D7698" s="8">
        <f t="shared" si="361"/>
        <v>45653</v>
      </c>
      <c r="E7698">
        <f t="shared" si="362"/>
        <v>29.067499988000009</v>
      </c>
    </row>
    <row r="7699" spans="1:5">
      <c r="A7699" s="6">
        <v>45653.958333333336</v>
      </c>
      <c r="B7699" s="4">
        <v>-4.4000000999999997</v>
      </c>
      <c r="C7699">
        <f t="shared" si="360"/>
        <v>24.079999820000001</v>
      </c>
      <c r="D7699" s="8">
        <f t="shared" si="361"/>
        <v>45653</v>
      </c>
      <c r="E7699">
        <f t="shared" si="362"/>
        <v>29.067499988000009</v>
      </c>
    </row>
    <row r="7700" spans="1:5">
      <c r="A7700" s="6">
        <v>45654</v>
      </c>
      <c r="B7700" s="4">
        <v>-4.4000000999999997</v>
      </c>
      <c r="C7700">
        <f t="shared" si="360"/>
        <v>24.079999820000001</v>
      </c>
      <c r="D7700" s="8">
        <f t="shared" si="361"/>
        <v>45654</v>
      </c>
      <c r="E7700">
        <f t="shared" si="362"/>
        <v>27.207499932500003</v>
      </c>
    </row>
    <row r="7701" spans="1:5">
      <c r="A7701" s="6">
        <v>45654.041666666664</v>
      </c>
      <c r="B7701" s="4">
        <v>-4.4000000999999997</v>
      </c>
      <c r="C7701">
        <f t="shared" si="360"/>
        <v>24.079999820000001</v>
      </c>
      <c r="D7701" s="8">
        <f t="shared" si="361"/>
        <v>45654</v>
      </c>
      <c r="E7701">
        <f t="shared" si="362"/>
        <v>27.207499932500003</v>
      </c>
    </row>
    <row r="7702" spans="1:5">
      <c r="A7702" s="6">
        <v>45654.083333333336</v>
      </c>
      <c r="B7702" s="4">
        <v>-4.4000000999999997</v>
      </c>
      <c r="C7702">
        <f t="shared" si="360"/>
        <v>24.079999820000001</v>
      </c>
      <c r="D7702" s="8">
        <f t="shared" si="361"/>
        <v>45654</v>
      </c>
      <c r="E7702">
        <f t="shared" si="362"/>
        <v>27.207499932500003</v>
      </c>
    </row>
    <row r="7703" spans="1:5">
      <c r="A7703" s="6">
        <v>45654.125</v>
      </c>
      <c r="B7703" s="4">
        <v>-3.9000001000000002</v>
      </c>
      <c r="C7703">
        <f t="shared" si="360"/>
        <v>24.97999982</v>
      </c>
      <c r="D7703" s="8">
        <f t="shared" si="361"/>
        <v>45654</v>
      </c>
      <c r="E7703">
        <f t="shared" si="362"/>
        <v>27.207499932500003</v>
      </c>
    </row>
    <row r="7704" spans="1:5">
      <c r="A7704" s="6">
        <v>45654.166666666664</v>
      </c>
      <c r="B7704" s="4">
        <v>-3.9000001000000002</v>
      </c>
      <c r="C7704">
        <f t="shared" si="360"/>
        <v>24.97999982</v>
      </c>
      <c r="D7704" s="8">
        <f t="shared" si="361"/>
        <v>45654</v>
      </c>
      <c r="E7704">
        <f t="shared" si="362"/>
        <v>27.207499932500003</v>
      </c>
    </row>
    <row r="7705" spans="1:5">
      <c r="A7705" s="6">
        <v>45654.208333333336</v>
      </c>
      <c r="B7705" s="4">
        <v>-3.3</v>
      </c>
      <c r="C7705">
        <f t="shared" si="360"/>
        <v>26.060000000000002</v>
      </c>
      <c r="D7705" s="8">
        <f t="shared" si="361"/>
        <v>45654</v>
      </c>
      <c r="E7705">
        <f t="shared" si="362"/>
        <v>27.207499932500003</v>
      </c>
    </row>
    <row r="7706" spans="1:5">
      <c r="A7706" s="6">
        <v>45654.25</v>
      </c>
      <c r="B7706" s="4">
        <v>-3.9000001000000002</v>
      </c>
      <c r="C7706">
        <f t="shared" si="360"/>
        <v>24.97999982</v>
      </c>
      <c r="D7706" s="8">
        <f t="shared" si="361"/>
        <v>45654</v>
      </c>
      <c r="E7706">
        <f t="shared" si="362"/>
        <v>27.207499932500003</v>
      </c>
    </row>
    <row r="7707" spans="1:5">
      <c r="A7707" s="6">
        <v>45654.291666666664</v>
      </c>
      <c r="B7707" s="4">
        <v>-3.9000001000000002</v>
      </c>
      <c r="C7707">
        <f t="shared" si="360"/>
        <v>24.97999982</v>
      </c>
      <c r="D7707" s="8">
        <f t="shared" si="361"/>
        <v>45654</v>
      </c>
      <c r="E7707">
        <f t="shared" si="362"/>
        <v>27.207499932500003</v>
      </c>
    </row>
    <row r="7708" spans="1:5">
      <c r="A7708" s="6">
        <v>45654.333333333336</v>
      </c>
      <c r="B7708" s="4">
        <v>-4.4000000999999997</v>
      </c>
      <c r="C7708">
        <f t="shared" si="360"/>
        <v>24.079999820000001</v>
      </c>
      <c r="D7708" s="8">
        <f t="shared" si="361"/>
        <v>45654</v>
      </c>
      <c r="E7708">
        <f t="shared" si="362"/>
        <v>27.207499932500003</v>
      </c>
    </row>
    <row r="7709" spans="1:5">
      <c r="A7709" s="6">
        <v>45654.375</v>
      </c>
      <c r="B7709" s="4">
        <v>-3.9000001000000002</v>
      </c>
      <c r="C7709">
        <f t="shared" si="360"/>
        <v>24.97999982</v>
      </c>
      <c r="D7709" s="8">
        <f t="shared" si="361"/>
        <v>45654</v>
      </c>
      <c r="E7709">
        <f t="shared" si="362"/>
        <v>27.207499932500003</v>
      </c>
    </row>
    <row r="7710" spans="1:5">
      <c r="A7710" s="6">
        <v>45654.416666666664</v>
      </c>
      <c r="B7710" s="4">
        <v>-2.2000000000000002</v>
      </c>
      <c r="C7710">
        <f t="shared" si="360"/>
        <v>28.04</v>
      </c>
      <c r="D7710" s="8">
        <f t="shared" si="361"/>
        <v>45654</v>
      </c>
      <c r="E7710">
        <f t="shared" si="362"/>
        <v>27.207499932500003</v>
      </c>
    </row>
    <row r="7711" spans="1:5">
      <c r="A7711" s="6">
        <v>45654.458333333336</v>
      </c>
      <c r="B7711" s="4">
        <v>-1.7</v>
      </c>
      <c r="C7711">
        <f t="shared" si="360"/>
        <v>28.94</v>
      </c>
      <c r="D7711" s="8">
        <f t="shared" si="361"/>
        <v>45654</v>
      </c>
      <c r="E7711">
        <f t="shared" si="362"/>
        <v>27.207499932500003</v>
      </c>
    </row>
    <row r="7712" spans="1:5">
      <c r="A7712" s="6">
        <v>45654.5</v>
      </c>
      <c r="B7712" s="4">
        <v>-0.6</v>
      </c>
      <c r="C7712">
        <f t="shared" si="360"/>
        <v>30.92</v>
      </c>
      <c r="D7712" s="8">
        <f t="shared" si="361"/>
        <v>45654</v>
      </c>
      <c r="E7712">
        <f t="shared" si="362"/>
        <v>27.207499932500003</v>
      </c>
    </row>
    <row r="7713" spans="1:5">
      <c r="A7713" s="6">
        <v>45654.541666666664</v>
      </c>
      <c r="B7713" s="4">
        <v>-0.6</v>
      </c>
      <c r="C7713">
        <f t="shared" si="360"/>
        <v>30.92</v>
      </c>
      <c r="D7713" s="8">
        <f t="shared" si="361"/>
        <v>45654</v>
      </c>
      <c r="E7713">
        <f t="shared" si="362"/>
        <v>27.207499932500003</v>
      </c>
    </row>
    <row r="7714" spans="1:5">
      <c r="A7714" s="6">
        <v>45654.583333333336</v>
      </c>
      <c r="B7714" s="4">
        <v>-0.6</v>
      </c>
      <c r="C7714">
        <f t="shared" si="360"/>
        <v>30.92</v>
      </c>
      <c r="D7714" s="8">
        <f t="shared" si="361"/>
        <v>45654</v>
      </c>
      <c r="E7714">
        <f t="shared" si="362"/>
        <v>27.207499932500003</v>
      </c>
    </row>
    <row r="7715" spans="1:5">
      <c r="A7715" s="6">
        <v>45654.625</v>
      </c>
      <c r="B7715" s="4">
        <v>-0.6</v>
      </c>
      <c r="C7715">
        <f t="shared" si="360"/>
        <v>30.92</v>
      </c>
      <c r="D7715" s="8">
        <f t="shared" si="361"/>
        <v>45654</v>
      </c>
      <c r="E7715">
        <f t="shared" si="362"/>
        <v>27.207499932500003</v>
      </c>
    </row>
    <row r="7716" spans="1:5">
      <c r="A7716" s="6">
        <v>45654.666666666664</v>
      </c>
      <c r="B7716" s="4">
        <v>-0.6</v>
      </c>
      <c r="C7716">
        <f t="shared" si="360"/>
        <v>30.92</v>
      </c>
      <c r="D7716" s="8">
        <f t="shared" si="361"/>
        <v>45654</v>
      </c>
      <c r="E7716">
        <f t="shared" si="362"/>
        <v>27.207499932500003</v>
      </c>
    </row>
    <row r="7717" spans="1:5">
      <c r="A7717" s="6">
        <v>45654.708333333336</v>
      </c>
      <c r="B7717" s="4">
        <v>-0.6</v>
      </c>
      <c r="C7717">
        <f t="shared" si="360"/>
        <v>30.92</v>
      </c>
      <c r="D7717" s="8">
        <f t="shared" si="361"/>
        <v>45654</v>
      </c>
      <c r="E7717">
        <f t="shared" si="362"/>
        <v>27.207499932500003</v>
      </c>
    </row>
    <row r="7718" spans="1:5">
      <c r="A7718" s="6">
        <v>45654.75</v>
      </c>
      <c r="B7718" s="4">
        <v>-2.2000000000000002</v>
      </c>
      <c r="C7718">
        <f t="shared" si="360"/>
        <v>28.04</v>
      </c>
      <c r="D7718" s="8">
        <f t="shared" si="361"/>
        <v>45654</v>
      </c>
      <c r="E7718">
        <f t="shared" si="362"/>
        <v>27.207499932500003</v>
      </c>
    </row>
    <row r="7719" spans="1:5">
      <c r="A7719" s="6">
        <v>45654.791666666664</v>
      </c>
      <c r="B7719" s="4">
        <v>-2.2000000000000002</v>
      </c>
      <c r="C7719">
        <f t="shared" si="360"/>
        <v>28.04</v>
      </c>
      <c r="D7719" s="8">
        <f t="shared" si="361"/>
        <v>45654</v>
      </c>
      <c r="E7719">
        <f t="shared" si="362"/>
        <v>27.207499932500003</v>
      </c>
    </row>
    <row r="7720" spans="1:5">
      <c r="A7720" s="6">
        <v>45654.833333333336</v>
      </c>
      <c r="B7720" s="4">
        <v>-2.2000000000000002</v>
      </c>
      <c r="C7720">
        <f t="shared" si="360"/>
        <v>28.04</v>
      </c>
      <c r="D7720" s="8">
        <f t="shared" si="361"/>
        <v>45654</v>
      </c>
      <c r="E7720">
        <f t="shared" si="362"/>
        <v>27.207499932500003</v>
      </c>
    </row>
    <row r="7721" spans="1:5">
      <c r="A7721" s="6">
        <v>45654.875</v>
      </c>
      <c r="B7721" s="4">
        <v>-2.8</v>
      </c>
      <c r="C7721">
        <f t="shared" si="360"/>
        <v>26.96</v>
      </c>
      <c r="D7721" s="8">
        <f t="shared" si="361"/>
        <v>45654</v>
      </c>
      <c r="E7721">
        <f t="shared" si="362"/>
        <v>27.207499932500003</v>
      </c>
    </row>
    <row r="7722" spans="1:5">
      <c r="A7722" s="6">
        <v>45654.916666666664</v>
      </c>
      <c r="B7722" s="4">
        <v>-3.3</v>
      </c>
      <c r="C7722">
        <f t="shared" si="360"/>
        <v>26.060000000000002</v>
      </c>
      <c r="D7722" s="8">
        <f t="shared" si="361"/>
        <v>45654</v>
      </c>
      <c r="E7722">
        <f t="shared" si="362"/>
        <v>27.207499932500003</v>
      </c>
    </row>
    <row r="7723" spans="1:5">
      <c r="A7723" s="6">
        <v>45654.958333333336</v>
      </c>
      <c r="B7723" s="4">
        <v>-3.3</v>
      </c>
      <c r="C7723">
        <f t="shared" si="360"/>
        <v>26.060000000000002</v>
      </c>
      <c r="D7723" s="8">
        <f t="shared" si="361"/>
        <v>45654</v>
      </c>
      <c r="E7723">
        <f t="shared" si="362"/>
        <v>27.207499932500003</v>
      </c>
    </row>
    <row r="7724" spans="1:5">
      <c r="A7724" s="6">
        <v>45655</v>
      </c>
      <c r="B7724" s="4">
        <v>-3.9000001000000002</v>
      </c>
      <c r="C7724">
        <f t="shared" si="360"/>
        <v>24.97999982</v>
      </c>
      <c r="D7724" s="8">
        <f t="shared" si="361"/>
        <v>45655</v>
      </c>
      <c r="E7724">
        <f t="shared" si="362"/>
        <v>22.894999992500004</v>
      </c>
    </row>
    <row r="7725" spans="1:5">
      <c r="A7725" s="6">
        <v>45655.041666666664</v>
      </c>
      <c r="B7725" s="4">
        <v>-3.9000001000000002</v>
      </c>
      <c r="C7725">
        <f t="shared" si="360"/>
        <v>24.97999982</v>
      </c>
      <c r="D7725" s="8">
        <f t="shared" si="361"/>
        <v>45655</v>
      </c>
      <c r="E7725">
        <f t="shared" si="362"/>
        <v>22.894999992500004</v>
      </c>
    </row>
    <row r="7726" spans="1:5">
      <c r="A7726" s="6">
        <v>45655.083333333336</v>
      </c>
      <c r="B7726" s="4">
        <v>-4.4000000999999997</v>
      </c>
      <c r="C7726">
        <f t="shared" si="360"/>
        <v>24.079999820000001</v>
      </c>
      <c r="D7726" s="8">
        <f t="shared" si="361"/>
        <v>45655</v>
      </c>
      <c r="E7726">
        <f t="shared" si="362"/>
        <v>22.894999992500004</v>
      </c>
    </row>
    <row r="7727" spans="1:5">
      <c r="A7727" s="6">
        <v>45655.125</v>
      </c>
      <c r="B7727" s="4">
        <v>-3.9000001000000002</v>
      </c>
      <c r="C7727">
        <f t="shared" si="360"/>
        <v>24.97999982</v>
      </c>
      <c r="D7727" s="8">
        <f t="shared" si="361"/>
        <v>45655</v>
      </c>
      <c r="E7727">
        <f t="shared" si="362"/>
        <v>22.894999992500004</v>
      </c>
    </row>
    <row r="7728" spans="1:5">
      <c r="A7728" s="6">
        <v>45655.166666666664</v>
      </c>
      <c r="B7728" s="4">
        <v>-4.4000000999999997</v>
      </c>
      <c r="C7728">
        <f t="shared" si="360"/>
        <v>24.079999820000001</v>
      </c>
      <c r="D7728" s="8">
        <f t="shared" si="361"/>
        <v>45655</v>
      </c>
      <c r="E7728">
        <f t="shared" si="362"/>
        <v>22.894999992500004</v>
      </c>
    </row>
    <row r="7729" spans="1:5">
      <c r="A7729" s="6">
        <v>45655.208333333336</v>
      </c>
      <c r="B7729" s="4">
        <v>-4.4000000999999997</v>
      </c>
      <c r="C7729">
        <f t="shared" si="360"/>
        <v>24.079999820000001</v>
      </c>
      <c r="D7729" s="8">
        <f t="shared" si="361"/>
        <v>45655</v>
      </c>
      <c r="E7729">
        <f t="shared" si="362"/>
        <v>22.894999992500004</v>
      </c>
    </row>
    <row r="7730" spans="1:5">
      <c r="A7730" s="6">
        <v>45655.25</v>
      </c>
      <c r="B7730" s="4">
        <v>-4.4000000999999997</v>
      </c>
      <c r="C7730">
        <f t="shared" si="360"/>
        <v>24.079999820000001</v>
      </c>
      <c r="D7730" s="8">
        <f t="shared" si="361"/>
        <v>45655</v>
      </c>
      <c r="E7730">
        <f t="shared" si="362"/>
        <v>22.894999992500004</v>
      </c>
    </row>
    <row r="7731" spans="1:5">
      <c r="A7731" s="6">
        <v>45655.291666666664</v>
      </c>
      <c r="B7731" s="4">
        <v>-5.5999999000000003</v>
      </c>
      <c r="C7731">
        <f t="shared" si="360"/>
        <v>21.920000179999999</v>
      </c>
      <c r="D7731" s="8">
        <f t="shared" si="361"/>
        <v>45655</v>
      </c>
      <c r="E7731">
        <f t="shared" si="362"/>
        <v>22.894999992500004</v>
      </c>
    </row>
    <row r="7732" spans="1:5">
      <c r="A7732" s="6">
        <v>45655.333333333336</v>
      </c>
      <c r="B7732" s="4">
        <v>-6.0999999000000003</v>
      </c>
      <c r="C7732">
        <f t="shared" si="360"/>
        <v>21.020000179999997</v>
      </c>
      <c r="D7732" s="8">
        <f t="shared" si="361"/>
        <v>45655</v>
      </c>
      <c r="E7732">
        <f t="shared" si="362"/>
        <v>22.894999992500004</v>
      </c>
    </row>
    <row r="7733" spans="1:5">
      <c r="A7733" s="6">
        <v>45655.375</v>
      </c>
      <c r="B7733" s="4">
        <v>-6.0999999000000003</v>
      </c>
      <c r="C7733">
        <f t="shared" si="360"/>
        <v>21.020000179999997</v>
      </c>
      <c r="D7733" s="8">
        <f t="shared" si="361"/>
        <v>45655</v>
      </c>
      <c r="E7733">
        <f t="shared" si="362"/>
        <v>22.894999992500004</v>
      </c>
    </row>
    <row r="7734" spans="1:5">
      <c r="A7734" s="6">
        <v>45655.416666666664</v>
      </c>
      <c r="B7734" s="4">
        <v>-5.5999999000000003</v>
      </c>
      <c r="C7734">
        <f t="shared" si="360"/>
        <v>21.920000179999999</v>
      </c>
      <c r="D7734" s="8">
        <f t="shared" si="361"/>
        <v>45655</v>
      </c>
      <c r="E7734">
        <f t="shared" si="362"/>
        <v>22.894999992500004</v>
      </c>
    </row>
    <row r="7735" spans="1:5">
      <c r="A7735" s="6">
        <v>45655.458333333336</v>
      </c>
      <c r="B7735" s="4">
        <v>-5</v>
      </c>
      <c r="C7735">
        <f t="shared" si="360"/>
        <v>23</v>
      </c>
      <c r="D7735" s="8">
        <f t="shared" si="361"/>
        <v>45655</v>
      </c>
      <c r="E7735">
        <f t="shared" si="362"/>
        <v>22.894999992500004</v>
      </c>
    </row>
    <row r="7736" spans="1:5">
      <c r="A7736" s="6">
        <v>45655.5</v>
      </c>
      <c r="B7736" s="4">
        <v>-4.4000000999999997</v>
      </c>
      <c r="C7736">
        <f t="shared" si="360"/>
        <v>24.079999820000001</v>
      </c>
      <c r="D7736" s="8">
        <f t="shared" si="361"/>
        <v>45655</v>
      </c>
      <c r="E7736">
        <f t="shared" si="362"/>
        <v>22.894999992500004</v>
      </c>
    </row>
    <row r="7737" spans="1:5">
      <c r="A7737" s="6">
        <v>45655.541666666664</v>
      </c>
      <c r="B7737" s="4">
        <v>-4.4000000999999997</v>
      </c>
      <c r="C7737">
        <f t="shared" si="360"/>
        <v>24.079999820000001</v>
      </c>
      <c r="D7737" s="8">
        <f t="shared" si="361"/>
        <v>45655</v>
      </c>
      <c r="E7737">
        <f t="shared" si="362"/>
        <v>22.894999992500004</v>
      </c>
    </row>
    <row r="7738" spans="1:5">
      <c r="A7738" s="6">
        <v>45655.583333333336</v>
      </c>
      <c r="B7738" s="4">
        <v>-4.4000000999999997</v>
      </c>
      <c r="C7738">
        <f t="shared" si="360"/>
        <v>24.079999820000001</v>
      </c>
      <c r="D7738" s="8">
        <f t="shared" si="361"/>
        <v>45655</v>
      </c>
      <c r="E7738">
        <f t="shared" si="362"/>
        <v>22.894999992500004</v>
      </c>
    </row>
    <row r="7739" spans="1:5">
      <c r="A7739" s="6">
        <v>45655.625</v>
      </c>
      <c r="B7739" s="4">
        <v>-4.4000000999999997</v>
      </c>
      <c r="C7739">
        <f t="shared" si="360"/>
        <v>24.079999820000001</v>
      </c>
      <c r="D7739" s="8">
        <f t="shared" si="361"/>
        <v>45655</v>
      </c>
      <c r="E7739">
        <f t="shared" si="362"/>
        <v>22.894999992500004</v>
      </c>
    </row>
    <row r="7740" spans="1:5">
      <c r="A7740" s="6">
        <v>45655.666666666664</v>
      </c>
      <c r="B7740" s="4">
        <v>-4.4000000999999997</v>
      </c>
      <c r="C7740">
        <f t="shared" si="360"/>
        <v>24.079999820000001</v>
      </c>
      <c r="D7740" s="8">
        <f t="shared" si="361"/>
        <v>45655</v>
      </c>
      <c r="E7740">
        <f t="shared" si="362"/>
        <v>22.894999992500004</v>
      </c>
    </row>
    <row r="7741" spans="1:5">
      <c r="A7741" s="6">
        <v>45655.708333333336</v>
      </c>
      <c r="B7741" s="4">
        <v>-5</v>
      </c>
      <c r="C7741">
        <f t="shared" si="360"/>
        <v>23</v>
      </c>
      <c r="D7741" s="8">
        <f t="shared" si="361"/>
        <v>45655</v>
      </c>
      <c r="E7741">
        <f t="shared" si="362"/>
        <v>22.894999992500004</v>
      </c>
    </row>
    <row r="7742" spans="1:5">
      <c r="A7742" s="6">
        <v>45655.75</v>
      </c>
      <c r="B7742" s="4">
        <v>-5</v>
      </c>
      <c r="C7742">
        <f t="shared" si="360"/>
        <v>23</v>
      </c>
      <c r="D7742" s="8">
        <f t="shared" si="361"/>
        <v>45655</v>
      </c>
      <c r="E7742">
        <f t="shared" si="362"/>
        <v>22.894999992500004</v>
      </c>
    </row>
    <row r="7743" spans="1:5">
      <c r="A7743" s="6">
        <v>45655.791666666664</v>
      </c>
      <c r="B7743" s="4">
        <v>-5.5999999000000003</v>
      </c>
      <c r="C7743">
        <f t="shared" si="360"/>
        <v>21.920000179999999</v>
      </c>
      <c r="D7743" s="8">
        <f t="shared" si="361"/>
        <v>45655</v>
      </c>
      <c r="E7743">
        <f t="shared" si="362"/>
        <v>22.894999992500004</v>
      </c>
    </row>
    <row r="7744" spans="1:5">
      <c r="A7744" s="6">
        <v>45655.833333333336</v>
      </c>
      <c r="B7744" s="4">
        <v>-6.0999999000000003</v>
      </c>
      <c r="C7744">
        <f t="shared" si="360"/>
        <v>21.020000179999997</v>
      </c>
      <c r="D7744" s="8">
        <f t="shared" si="361"/>
        <v>45655</v>
      </c>
      <c r="E7744">
        <f t="shared" si="362"/>
        <v>22.894999992500004</v>
      </c>
    </row>
    <row r="7745" spans="1:5">
      <c r="A7745" s="6">
        <v>45655.875</v>
      </c>
      <c r="B7745" s="4">
        <v>-6.0999999000000003</v>
      </c>
      <c r="C7745">
        <f t="shared" si="360"/>
        <v>21.020000179999997</v>
      </c>
      <c r="D7745" s="8">
        <f t="shared" si="361"/>
        <v>45655</v>
      </c>
      <c r="E7745">
        <f t="shared" si="362"/>
        <v>22.894999992500004</v>
      </c>
    </row>
    <row r="7746" spans="1:5">
      <c r="A7746" s="6">
        <v>45655.916666666664</v>
      </c>
      <c r="B7746" s="4">
        <v>-6.6999997999999996</v>
      </c>
      <c r="C7746">
        <f t="shared" si="360"/>
        <v>19.940000359999999</v>
      </c>
      <c r="D7746" s="8">
        <f t="shared" si="361"/>
        <v>45655</v>
      </c>
      <c r="E7746">
        <f t="shared" si="362"/>
        <v>22.894999992500004</v>
      </c>
    </row>
    <row r="7747" spans="1:5">
      <c r="A7747" s="6">
        <v>45655.958333333336</v>
      </c>
      <c r="B7747" s="4">
        <v>-7.1999997999999996</v>
      </c>
      <c r="C7747">
        <f t="shared" ref="C7747:C7810" si="363">B7747*1.8+32</f>
        <v>19.040000360000001</v>
      </c>
      <c r="D7747" s="8">
        <f t="shared" ref="D7747:D7810" si="364">DATE(YEAR(A7747), MONTH(A7747), DAY(A7747))</f>
        <v>45655</v>
      </c>
      <c r="E7747">
        <f t="shared" si="362"/>
        <v>22.894999992500004</v>
      </c>
    </row>
    <row r="7748" spans="1:5">
      <c r="A7748" s="6">
        <v>45656</v>
      </c>
      <c r="B7748" s="4">
        <v>-7.8000002000000004</v>
      </c>
      <c r="C7748">
        <f t="shared" si="363"/>
        <v>17.959999639999999</v>
      </c>
      <c r="D7748" s="8">
        <f t="shared" si="364"/>
        <v>45656</v>
      </c>
      <c r="E7748">
        <f t="shared" ref="E7748:E7811" si="365">AVERAGEIF(D:D, D7748, C:C)</f>
        <v>18.125000164999999</v>
      </c>
    </row>
    <row r="7749" spans="1:5">
      <c r="A7749" s="6">
        <v>45656.041666666664</v>
      </c>
      <c r="B7749" s="4">
        <v>-8.3000001999999995</v>
      </c>
      <c r="C7749">
        <f t="shared" si="363"/>
        <v>17.059999640000001</v>
      </c>
      <c r="D7749" s="8">
        <f t="shared" si="364"/>
        <v>45656</v>
      </c>
      <c r="E7749">
        <f t="shared" si="365"/>
        <v>18.125000164999999</v>
      </c>
    </row>
    <row r="7750" spans="1:5">
      <c r="A7750" s="6">
        <v>45656.083333333336</v>
      </c>
      <c r="B7750" s="4">
        <v>-8.8999995999999992</v>
      </c>
      <c r="C7750">
        <f t="shared" si="363"/>
        <v>15.98000072</v>
      </c>
      <c r="D7750" s="8">
        <f t="shared" si="364"/>
        <v>45656</v>
      </c>
      <c r="E7750">
        <f t="shared" si="365"/>
        <v>18.125000164999999</v>
      </c>
    </row>
    <row r="7751" spans="1:5">
      <c r="A7751" s="6">
        <v>45656.125</v>
      </c>
      <c r="B7751" s="4">
        <v>-9.3999995999999992</v>
      </c>
      <c r="C7751">
        <f t="shared" si="363"/>
        <v>15.080000720000001</v>
      </c>
      <c r="D7751" s="8">
        <f t="shared" si="364"/>
        <v>45656</v>
      </c>
      <c r="E7751">
        <f t="shared" si="365"/>
        <v>18.125000164999999</v>
      </c>
    </row>
    <row r="7752" spans="1:5">
      <c r="A7752" s="6">
        <v>45656.166666666664</v>
      </c>
      <c r="B7752" s="4">
        <v>-10</v>
      </c>
      <c r="C7752">
        <f t="shared" si="363"/>
        <v>14</v>
      </c>
      <c r="D7752" s="8">
        <f t="shared" si="364"/>
        <v>45656</v>
      </c>
      <c r="E7752">
        <f t="shared" si="365"/>
        <v>18.125000164999999</v>
      </c>
    </row>
    <row r="7753" spans="1:5">
      <c r="A7753" s="6">
        <v>45656.208333333336</v>
      </c>
      <c r="B7753" s="4">
        <v>-10</v>
      </c>
      <c r="C7753">
        <f t="shared" si="363"/>
        <v>14</v>
      </c>
      <c r="D7753" s="8">
        <f t="shared" si="364"/>
        <v>45656</v>
      </c>
      <c r="E7753">
        <f t="shared" si="365"/>
        <v>18.125000164999999</v>
      </c>
    </row>
    <row r="7754" spans="1:5">
      <c r="A7754" s="6">
        <v>45656.25</v>
      </c>
      <c r="B7754" s="4">
        <v>-10.6</v>
      </c>
      <c r="C7754">
        <f t="shared" si="363"/>
        <v>12.920000000000002</v>
      </c>
      <c r="D7754" s="8">
        <f t="shared" si="364"/>
        <v>45656</v>
      </c>
      <c r="E7754">
        <f t="shared" si="365"/>
        <v>18.125000164999999</v>
      </c>
    </row>
    <row r="7755" spans="1:5">
      <c r="A7755" s="6">
        <v>45656.291666666664</v>
      </c>
      <c r="B7755" s="4">
        <v>-11.1</v>
      </c>
      <c r="C7755">
        <f t="shared" si="363"/>
        <v>12.02</v>
      </c>
      <c r="D7755" s="8">
        <f t="shared" si="364"/>
        <v>45656</v>
      </c>
      <c r="E7755">
        <f t="shared" si="365"/>
        <v>18.125000164999999</v>
      </c>
    </row>
    <row r="7756" spans="1:5">
      <c r="A7756" s="6">
        <v>45656.333333333336</v>
      </c>
      <c r="B7756" s="4">
        <v>-11.1</v>
      </c>
      <c r="C7756">
        <f t="shared" si="363"/>
        <v>12.02</v>
      </c>
      <c r="D7756" s="8">
        <f t="shared" si="364"/>
        <v>45656</v>
      </c>
      <c r="E7756">
        <f t="shared" si="365"/>
        <v>18.125000164999999</v>
      </c>
    </row>
    <row r="7757" spans="1:5">
      <c r="A7757" s="6">
        <v>45656.375</v>
      </c>
      <c r="B7757" s="4">
        <v>-10</v>
      </c>
      <c r="C7757">
        <f t="shared" si="363"/>
        <v>14</v>
      </c>
      <c r="D7757" s="8">
        <f t="shared" si="364"/>
        <v>45656</v>
      </c>
      <c r="E7757">
        <f t="shared" si="365"/>
        <v>18.125000164999999</v>
      </c>
    </row>
    <row r="7758" spans="1:5">
      <c r="A7758" s="6">
        <v>45656.416666666664</v>
      </c>
      <c r="B7758" s="4">
        <v>-8.8999995999999992</v>
      </c>
      <c r="C7758">
        <f t="shared" si="363"/>
        <v>15.98000072</v>
      </c>
      <c r="D7758" s="8">
        <f t="shared" si="364"/>
        <v>45656</v>
      </c>
      <c r="E7758">
        <f t="shared" si="365"/>
        <v>18.125000164999999</v>
      </c>
    </row>
    <row r="7759" spans="1:5">
      <c r="A7759" s="6">
        <v>45656.458333333336</v>
      </c>
      <c r="B7759" s="4">
        <v>-7.1999997999999996</v>
      </c>
      <c r="C7759">
        <f t="shared" si="363"/>
        <v>19.040000360000001</v>
      </c>
      <c r="D7759" s="8">
        <f t="shared" si="364"/>
        <v>45656</v>
      </c>
      <c r="E7759">
        <f t="shared" si="365"/>
        <v>18.125000164999999</v>
      </c>
    </row>
    <row r="7760" spans="1:5">
      <c r="A7760" s="6">
        <v>45656.5</v>
      </c>
      <c r="B7760" s="4">
        <v>-6.0999999000000003</v>
      </c>
      <c r="C7760">
        <f t="shared" si="363"/>
        <v>21.020000179999997</v>
      </c>
      <c r="D7760" s="8">
        <f t="shared" si="364"/>
        <v>45656</v>
      </c>
      <c r="E7760">
        <f t="shared" si="365"/>
        <v>18.125000164999999</v>
      </c>
    </row>
    <row r="7761" spans="1:5">
      <c r="A7761" s="6">
        <v>45656.541666666664</v>
      </c>
      <c r="B7761" s="4">
        <v>-5</v>
      </c>
      <c r="C7761">
        <f t="shared" si="363"/>
        <v>23</v>
      </c>
      <c r="D7761" s="8">
        <f t="shared" si="364"/>
        <v>45656</v>
      </c>
      <c r="E7761">
        <f t="shared" si="365"/>
        <v>18.125000164999999</v>
      </c>
    </row>
    <row r="7762" spans="1:5">
      <c r="A7762" s="6">
        <v>45656.583333333336</v>
      </c>
      <c r="B7762" s="4">
        <v>-5</v>
      </c>
      <c r="C7762">
        <f t="shared" si="363"/>
        <v>23</v>
      </c>
      <c r="D7762" s="8">
        <f t="shared" si="364"/>
        <v>45656</v>
      </c>
      <c r="E7762">
        <f t="shared" si="365"/>
        <v>18.125000164999999</v>
      </c>
    </row>
    <row r="7763" spans="1:5">
      <c r="A7763" s="6">
        <v>45656.625</v>
      </c>
      <c r="B7763" s="4">
        <v>-4.4000000999999997</v>
      </c>
      <c r="C7763">
        <f t="shared" si="363"/>
        <v>24.079999820000001</v>
      </c>
      <c r="D7763" s="8">
        <f t="shared" si="364"/>
        <v>45656</v>
      </c>
      <c r="E7763">
        <f t="shared" si="365"/>
        <v>18.125000164999999</v>
      </c>
    </row>
    <row r="7764" spans="1:5">
      <c r="A7764" s="6">
        <v>45656.666666666664</v>
      </c>
      <c r="B7764" s="4">
        <v>-5</v>
      </c>
      <c r="C7764">
        <f t="shared" si="363"/>
        <v>23</v>
      </c>
      <c r="D7764" s="8">
        <f t="shared" si="364"/>
        <v>45656</v>
      </c>
      <c r="E7764">
        <f t="shared" si="365"/>
        <v>18.125000164999999</v>
      </c>
    </row>
    <row r="7765" spans="1:5">
      <c r="A7765" s="6">
        <v>45656.708333333336</v>
      </c>
      <c r="B7765" s="4">
        <v>-5.5999999000000003</v>
      </c>
      <c r="C7765">
        <f t="shared" si="363"/>
        <v>21.920000179999999</v>
      </c>
      <c r="D7765" s="8">
        <f t="shared" si="364"/>
        <v>45656</v>
      </c>
      <c r="E7765">
        <f t="shared" si="365"/>
        <v>18.125000164999999</v>
      </c>
    </row>
    <row r="7766" spans="1:5">
      <c r="A7766" s="6">
        <v>45656.75</v>
      </c>
      <c r="B7766" s="4">
        <v>-6.0999999000000003</v>
      </c>
      <c r="C7766">
        <f t="shared" si="363"/>
        <v>21.020000179999997</v>
      </c>
      <c r="D7766" s="8">
        <f t="shared" si="364"/>
        <v>45656</v>
      </c>
      <c r="E7766">
        <f t="shared" si="365"/>
        <v>18.125000164999999</v>
      </c>
    </row>
    <row r="7767" spans="1:5">
      <c r="A7767" s="6">
        <v>45656.791666666664</v>
      </c>
      <c r="B7767" s="4">
        <v>-6.6999997999999996</v>
      </c>
      <c r="C7767">
        <f t="shared" si="363"/>
        <v>19.940000359999999</v>
      </c>
      <c r="D7767" s="8">
        <f t="shared" si="364"/>
        <v>45656</v>
      </c>
      <c r="E7767">
        <f t="shared" si="365"/>
        <v>18.125000164999999</v>
      </c>
    </row>
    <row r="7768" spans="1:5">
      <c r="A7768" s="6">
        <v>45656.833333333336</v>
      </c>
      <c r="B7768" s="4">
        <v>-6.6999997999999996</v>
      </c>
      <c r="C7768">
        <f t="shared" si="363"/>
        <v>19.940000359999999</v>
      </c>
      <c r="D7768" s="8">
        <f t="shared" si="364"/>
        <v>45656</v>
      </c>
      <c r="E7768">
        <f t="shared" si="365"/>
        <v>18.125000164999999</v>
      </c>
    </row>
    <row r="7769" spans="1:5">
      <c r="A7769" s="6">
        <v>45656.875</v>
      </c>
      <c r="B7769" s="4">
        <v>-6.6999997999999996</v>
      </c>
      <c r="C7769">
        <f t="shared" si="363"/>
        <v>19.940000359999999</v>
      </c>
      <c r="D7769" s="8">
        <f t="shared" si="364"/>
        <v>45656</v>
      </c>
      <c r="E7769">
        <f t="shared" si="365"/>
        <v>18.125000164999999</v>
      </c>
    </row>
    <row r="7770" spans="1:5">
      <c r="A7770" s="6">
        <v>45656.916666666664</v>
      </c>
      <c r="B7770" s="4">
        <v>-7.1999997999999996</v>
      </c>
      <c r="C7770">
        <f t="shared" si="363"/>
        <v>19.040000360000001</v>
      </c>
      <c r="D7770" s="8">
        <f t="shared" si="364"/>
        <v>45656</v>
      </c>
      <c r="E7770">
        <f t="shared" si="365"/>
        <v>18.125000164999999</v>
      </c>
    </row>
    <row r="7771" spans="1:5">
      <c r="A7771" s="6">
        <v>45656.958333333336</v>
      </c>
      <c r="B7771" s="4">
        <v>-7.1999997999999996</v>
      </c>
      <c r="C7771">
        <f t="shared" si="363"/>
        <v>19.040000360000001</v>
      </c>
      <c r="D7771" s="8">
        <f t="shared" si="364"/>
        <v>45656</v>
      </c>
      <c r="E7771">
        <f t="shared" si="365"/>
        <v>18.125000164999999</v>
      </c>
    </row>
    <row r="7772" spans="1:5">
      <c r="A7772" s="6">
        <v>45657</v>
      </c>
      <c r="B7772" s="4">
        <v>-8.3000001999999995</v>
      </c>
      <c r="C7772">
        <f t="shared" si="363"/>
        <v>17.059999640000001</v>
      </c>
      <c r="D7772" s="8">
        <f t="shared" si="364"/>
        <v>45657</v>
      </c>
      <c r="E7772">
        <f t="shared" si="365"/>
        <v>16.542500044999997</v>
      </c>
    </row>
    <row r="7773" spans="1:5">
      <c r="A7773" s="6">
        <v>45657.041666666664</v>
      </c>
      <c r="B7773" s="4">
        <v>-8.3000001999999995</v>
      </c>
      <c r="C7773">
        <f t="shared" si="363"/>
        <v>17.059999640000001</v>
      </c>
      <c r="D7773" s="8">
        <f t="shared" si="364"/>
        <v>45657</v>
      </c>
      <c r="E7773">
        <f t="shared" si="365"/>
        <v>16.542500044999997</v>
      </c>
    </row>
    <row r="7774" spans="1:5">
      <c r="A7774" s="6">
        <v>45657.083333333336</v>
      </c>
      <c r="B7774" s="4">
        <v>-8.3000001999999995</v>
      </c>
      <c r="C7774">
        <f t="shared" si="363"/>
        <v>17.059999640000001</v>
      </c>
      <c r="D7774" s="8">
        <f t="shared" si="364"/>
        <v>45657</v>
      </c>
      <c r="E7774">
        <f t="shared" si="365"/>
        <v>16.542500044999997</v>
      </c>
    </row>
    <row r="7775" spans="1:5">
      <c r="A7775" s="6">
        <v>45657.125</v>
      </c>
      <c r="B7775" s="4">
        <v>-8.3000001999999995</v>
      </c>
      <c r="C7775">
        <f t="shared" si="363"/>
        <v>17.059999640000001</v>
      </c>
      <c r="D7775" s="8">
        <f t="shared" si="364"/>
        <v>45657</v>
      </c>
      <c r="E7775">
        <f t="shared" si="365"/>
        <v>16.542500044999997</v>
      </c>
    </row>
    <row r="7776" spans="1:5">
      <c r="A7776" s="6">
        <v>45657.166666666664</v>
      </c>
      <c r="B7776" s="4">
        <v>-8.3000001999999995</v>
      </c>
      <c r="C7776">
        <f t="shared" si="363"/>
        <v>17.059999640000001</v>
      </c>
      <c r="D7776" s="8">
        <f t="shared" si="364"/>
        <v>45657</v>
      </c>
      <c r="E7776">
        <f t="shared" si="365"/>
        <v>16.542500044999997</v>
      </c>
    </row>
    <row r="7777" spans="1:5">
      <c r="A7777" s="6">
        <v>45657.208333333336</v>
      </c>
      <c r="B7777" s="4">
        <v>-8.8999995999999992</v>
      </c>
      <c r="C7777">
        <f t="shared" si="363"/>
        <v>15.98000072</v>
      </c>
      <c r="D7777" s="8">
        <f t="shared" si="364"/>
        <v>45657</v>
      </c>
      <c r="E7777">
        <f t="shared" si="365"/>
        <v>16.542500044999997</v>
      </c>
    </row>
    <row r="7778" spans="1:5">
      <c r="A7778" s="6">
        <v>45657.25</v>
      </c>
      <c r="B7778" s="4">
        <v>-8.8999995999999992</v>
      </c>
      <c r="C7778">
        <f t="shared" si="363"/>
        <v>15.98000072</v>
      </c>
      <c r="D7778" s="8">
        <f t="shared" si="364"/>
        <v>45657</v>
      </c>
      <c r="E7778">
        <f t="shared" si="365"/>
        <v>16.542500044999997</v>
      </c>
    </row>
    <row r="7779" spans="1:5">
      <c r="A7779" s="6">
        <v>45657.291666666664</v>
      </c>
      <c r="B7779" s="4">
        <v>-9.3999995999999992</v>
      </c>
      <c r="C7779">
        <f t="shared" si="363"/>
        <v>15.080000720000001</v>
      </c>
      <c r="D7779" s="8">
        <f t="shared" si="364"/>
        <v>45657</v>
      </c>
      <c r="E7779">
        <f t="shared" si="365"/>
        <v>16.542500044999997</v>
      </c>
    </row>
    <row r="7780" spans="1:5">
      <c r="A7780" s="6">
        <v>45694</v>
      </c>
      <c r="B7780" s="4">
        <v>-2.8</v>
      </c>
      <c r="C7780">
        <f t="shared" si="363"/>
        <v>26.96</v>
      </c>
      <c r="D7780" s="8">
        <f t="shared" si="364"/>
        <v>45694</v>
      </c>
      <c r="E7780">
        <f t="shared" si="365"/>
        <v>23.719999977499999</v>
      </c>
    </row>
    <row r="7781" spans="1:5">
      <c r="A7781" s="6">
        <v>45694.041666666664</v>
      </c>
      <c r="B7781" s="4">
        <v>-3.3</v>
      </c>
      <c r="C7781">
        <f t="shared" si="363"/>
        <v>26.060000000000002</v>
      </c>
      <c r="D7781" s="8">
        <f t="shared" si="364"/>
        <v>45694</v>
      </c>
      <c r="E7781">
        <f t="shared" si="365"/>
        <v>23.719999977499999</v>
      </c>
    </row>
    <row r="7782" spans="1:5">
      <c r="A7782" s="6">
        <v>45694.083333333336</v>
      </c>
      <c r="B7782" s="4">
        <v>-3.3</v>
      </c>
      <c r="C7782">
        <f t="shared" si="363"/>
        <v>26.060000000000002</v>
      </c>
      <c r="D7782" s="8">
        <f t="shared" si="364"/>
        <v>45694</v>
      </c>
      <c r="E7782">
        <f t="shared" si="365"/>
        <v>23.719999977499999</v>
      </c>
    </row>
    <row r="7783" spans="1:5">
      <c r="A7783" s="6">
        <v>45694.125</v>
      </c>
      <c r="B7783" s="4">
        <v>-3.3</v>
      </c>
      <c r="C7783">
        <f t="shared" si="363"/>
        <v>26.060000000000002</v>
      </c>
      <c r="D7783" s="8">
        <f t="shared" si="364"/>
        <v>45694</v>
      </c>
      <c r="E7783">
        <f t="shared" si="365"/>
        <v>23.719999977499999</v>
      </c>
    </row>
    <row r="7784" spans="1:5">
      <c r="A7784" s="6">
        <v>45694.166666666664</v>
      </c>
      <c r="B7784" s="4">
        <v>-3.9000001000000002</v>
      </c>
      <c r="C7784">
        <f t="shared" si="363"/>
        <v>24.97999982</v>
      </c>
      <c r="D7784" s="8">
        <f t="shared" si="364"/>
        <v>45694</v>
      </c>
      <c r="E7784">
        <f t="shared" si="365"/>
        <v>23.719999977499999</v>
      </c>
    </row>
    <row r="7785" spans="1:5">
      <c r="A7785" s="6">
        <v>45694.208333333336</v>
      </c>
      <c r="B7785" s="4">
        <v>-4.4000000999999997</v>
      </c>
      <c r="C7785">
        <f t="shared" si="363"/>
        <v>24.079999820000001</v>
      </c>
      <c r="D7785" s="8">
        <f t="shared" si="364"/>
        <v>45694</v>
      </c>
      <c r="E7785">
        <f t="shared" si="365"/>
        <v>23.719999977499999</v>
      </c>
    </row>
    <row r="7786" spans="1:5">
      <c r="A7786" s="6">
        <v>45694.25</v>
      </c>
      <c r="B7786" s="4">
        <v>-4.4000000999999997</v>
      </c>
      <c r="C7786">
        <f t="shared" si="363"/>
        <v>24.079999820000001</v>
      </c>
      <c r="D7786" s="8">
        <f t="shared" si="364"/>
        <v>45694</v>
      </c>
      <c r="E7786">
        <f t="shared" si="365"/>
        <v>23.719999977499999</v>
      </c>
    </row>
    <row r="7787" spans="1:5">
      <c r="A7787" s="6">
        <v>45694.291666666664</v>
      </c>
      <c r="B7787" s="4">
        <v>-5.5999999000000003</v>
      </c>
      <c r="C7787">
        <f t="shared" si="363"/>
        <v>21.920000179999999</v>
      </c>
      <c r="D7787" s="8">
        <f t="shared" si="364"/>
        <v>45694</v>
      </c>
      <c r="E7787">
        <f t="shared" si="365"/>
        <v>23.719999977499999</v>
      </c>
    </row>
    <row r="7788" spans="1:5">
      <c r="A7788" s="6">
        <v>45694.333333333336</v>
      </c>
      <c r="B7788" s="4">
        <v>-5.5999999000000003</v>
      </c>
      <c r="C7788">
        <f t="shared" si="363"/>
        <v>21.920000179999999</v>
      </c>
      <c r="D7788" s="8">
        <f t="shared" si="364"/>
        <v>45694</v>
      </c>
      <c r="E7788">
        <f t="shared" si="365"/>
        <v>23.719999977499999</v>
      </c>
    </row>
    <row r="7789" spans="1:5">
      <c r="A7789" s="6">
        <v>45694.375</v>
      </c>
      <c r="B7789" s="4">
        <v>-5.5999999000000003</v>
      </c>
      <c r="C7789">
        <f t="shared" si="363"/>
        <v>21.920000179999999</v>
      </c>
      <c r="D7789" s="8">
        <f t="shared" si="364"/>
        <v>45694</v>
      </c>
      <c r="E7789">
        <f t="shared" si="365"/>
        <v>23.719999977499999</v>
      </c>
    </row>
    <row r="7790" spans="1:5">
      <c r="A7790" s="6">
        <v>45694.416666666664</v>
      </c>
      <c r="B7790" s="4">
        <v>-5.5999999000000003</v>
      </c>
      <c r="C7790">
        <f t="shared" si="363"/>
        <v>21.920000179999999</v>
      </c>
      <c r="D7790" s="8">
        <f t="shared" si="364"/>
        <v>45694</v>
      </c>
      <c r="E7790">
        <f t="shared" si="365"/>
        <v>23.719999977499999</v>
      </c>
    </row>
    <row r="7791" spans="1:5">
      <c r="A7791" s="6">
        <v>45694.458333333336</v>
      </c>
      <c r="B7791" s="4">
        <v>-5</v>
      </c>
      <c r="C7791">
        <f t="shared" si="363"/>
        <v>23</v>
      </c>
      <c r="D7791" s="8">
        <f t="shared" si="364"/>
        <v>45694</v>
      </c>
      <c r="E7791">
        <f t="shared" si="365"/>
        <v>23.719999977499999</v>
      </c>
    </row>
    <row r="7792" spans="1:5">
      <c r="A7792" s="6">
        <v>45694.5</v>
      </c>
      <c r="B7792" s="4">
        <v>-4.4000000999999997</v>
      </c>
      <c r="C7792">
        <f t="shared" si="363"/>
        <v>24.079999820000001</v>
      </c>
      <c r="D7792" s="8">
        <f t="shared" si="364"/>
        <v>45694</v>
      </c>
      <c r="E7792">
        <f t="shared" si="365"/>
        <v>23.719999977499999</v>
      </c>
    </row>
    <row r="7793" spans="1:5">
      <c r="A7793" s="6">
        <v>45694.541666666664</v>
      </c>
      <c r="B7793" s="4">
        <v>-4.4000000999999997</v>
      </c>
      <c r="C7793">
        <f t="shared" si="363"/>
        <v>24.079999820000001</v>
      </c>
      <c r="D7793" s="8">
        <f t="shared" si="364"/>
        <v>45694</v>
      </c>
      <c r="E7793">
        <f t="shared" si="365"/>
        <v>23.719999977499999</v>
      </c>
    </row>
    <row r="7794" spans="1:5">
      <c r="A7794" s="6">
        <v>45694.583333333336</v>
      </c>
      <c r="B7794" s="4">
        <v>-4.4000000999999997</v>
      </c>
      <c r="C7794">
        <f t="shared" si="363"/>
        <v>24.079999820000001</v>
      </c>
      <c r="D7794" s="8">
        <f t="shared" si="364"/>
        <v>45694</v>
      </c>
      <c r="E7794">
        <f t="shared" si="365"/>
        <v>23.719999977499999</v>
      </c>
    </row>
    <row r="7795" spans="1:5">
      <c r="A7795" s="6">
        <v>45694.625</v>
      </c>
      <c r="B7795" s="4">
        <v>-4.4000000999999997</v>
      </c>
      <c r="C7795">
        <f t="shared" si="363"/>
        <v>24.079999820000001</v>
      </c>
      <c r="D7795" s="8">
        <f t="shared" si="364"/>
        <v>45694</v>
      </c>
      <c r="E7795">
        <f t="shared" si="365"/>
        <v>23.719999977499999</v>
      </c>
    </row>
    <row r="7796" spans="1:5">
      <c r="A7796" s="6">
        <v>45694.666666666664</v>
      </c>
      <c r="B7796" s="4">
        <v>-5</v>
      </c>
      <c r="C7796">
        <f t="shared" si="363"/>
        <v>23</v>
      </c>
      <c r="D7796" s="8">
        <f t="shared" si="364"/>
        <v>45694</v>
      </c>
      <c r="E7796">
        <f t="shared" si="365"/>
        <v>23.719999977499999</v>
      </c>
    </row>
    <row r="7797" spans="1:5">
      <c r="A7797" s="6">
        <v>45694.708333333336</v>
      </c>
      <c r="B7797" s="4">
        <v>-5</v>
      </c>
      <c r="C7797">
        <f t="shared" si="363"/>
        <v>23</v>
      </c>
      <c r="D7797" s="8">
        <f t="shared" si="364"/>
        <v>45694</v>
      </c>
      <c r="E7797">
        <f t="shared" si="365"/>
        <v>23.719999977499999</v>
      </c>
    </row>
    <row r="7798" spans="1:5">
      <c r="A7798" s="6">
        <v>45694.75</v>
      </c>
      <c r="B7798" s="4">
        <v>-5</v>
      </c>
      <c r="C7798">
        <f t="shared" si="363"/>
        <v>23</v>
      </c>
      <c r="D7798" s="8">
        <f t="shared" si="364"/>
        <v>45694</v>
      </c>
      <c r="E7798">
        <f t="shared" si="365"/>
        <v>23.719999977499999</v>
      </c>
    </row>
    <row r="7799" spans="1:5">
      <c r="A7799" s="6">
        <v>45694.791666666664</v>
      </c>
      <c r="B7799" s="4">
        <v>-5</v>
      </c>
      <c r="C7799">
        <f t="shared" si="363"/>
        <v>23</v>
      </c>
      <c r="D7799" s="8">
        <f t="shared" si="364"/>
        <v>45694</v>
      </c>
      <c r="E7799">
        <f t="shared" si="365"/>
        <v>23.719999977499999</v>
      </c>
    </row>
    <row r="7800" spans="1:5">
      <c r="A7800" s="6">
        <v>45694.833333333336</v>
      </c>
      <c r="B7800" s="4">
        <v>-5</v>
      </c>
      <c r="C7800">
        <f t="shared" si="363"/>
        <v>23</v>
      </c>
      <c r="D7800" s="8">
        <f t="shared" si="364"/>
        <v>45694</v>
      </c>
      <c r="E7800">
        <f t="shared" si="365"/>
        <v>23.719999977499999</v>
      </c>
    </row>
    <row r="7801" spans="1:5">
      <c r="A7801" s="6">
        <v>45694.875</v>
      </c>
      <c r="B7801" s="4">
        <v>-5</v>
      </c>
      <c r="C7801">
        <f t="shared" si="363"/>
        <v>23</v>
      </c>
      <c r="D7801" s="8">
        <f t="shared" si="364"/>
        <v>45694</v>
      </c>
      <c r="E7801">
        <f t="shared" si="365"/>
        <v>23.719999977499999</v>
      </c>
    </row>
    <row r="7802" spans="1:5">
      <c r="A7802" s="6">
        <v>45694.916666666664</v>
      </c>
      <c r="B7802" s="4">
        <v>-5</v>
      </c>
      <c r="C7802">
        <f t="shared" si="363"/>
        <v>23</v>
      </c>
      <c r="D7802" s="8">
        <f t="shared" si="364"/>
        <v>45694</v>
      </c>
      <c r="E7802">
        <f t="shared" si="365"/>
        <v>23.719999977499999</v>
      </c>
    </row>
    <row r="7803" spans="1:5">
      <c r="A7803" s="6">
        <v>45694.958333333336</v>
      </c>
      <c r="B7803" s="4">
        <v>-5</v>
      </c>
      <c r="C7803">
        <f t="shared" si="363"/>
        <v>23</v>
      </c>
      <c r="D7803" s="8">
        <f t="shared" si="364"/>
        <v>45694</v>
      </c>
      <c r="E7803">
        <f t="shared" si="365"/>
        <v>23.719999977499999</v>
      </c>
    </row>
    <row r="7804" spans="1:5">
      <c r="A7804" s="6">
        <v>45695</v>
      </c>
      <c r="B7804" s="4">
        <v>-5.5999999000000003</v>
      </c>
      <c r="C7804">
        <f t="shared" si="363"/>
        <v>21.920000179999999</v>
      </c>
      <c r="D7804" s="8">
        <f t="shared" si="364"/>
        <v>45695</v>
      </c>
      <c r="E7804">
        <f t="shared" si="365"/>
        <v>25.295000067499995</v>
      </c>
    </row>
    <row r="7805" spans="1:5">
      <c r="A7805" s="6">
        <v>45695.041666666664</v>
      </c>
      <c r="B7805" s="4">
        <v>-5.5999999000000003</v>
      </c>
      <c r="C7805">
        <f t="shared" si="363"/>
        <v>21.920000179999999</v>
      </c>
      <c r="D7805" s="8">
        <f t="shared" si="364"/>
        <v>45695</v>
      </c>
      <c r="E7805">
        <f t="shared" si="365"/>
        <v>25.295000067499995</v>
      </c>
    </row>
    <row r="7806" spans="1:5">
      <c r="A7806" s="6">
        <v>45695.083333333336</v>
      </c>
      <c r="B7806" s="4">
        <v>-6.6999997999999996</v>
      </c>
      <c r="C7806">
        <f t="shared" si="363"/>
        <v>19.940000359999999</v>
      </c>
      <c r="D7806" s="8">
        <f t="shared" si="364"/>
        <v>45695</v>
      </c>
      <c r="E7806">
        <f t="shared" si="365"/>
        <v>25.295000067499995</v>
      </c>
    </row>
    <row r="7807" spans="1:5">
      <c r="A7807" s="6">
        <v>45695.125</v>
      </c>
      <c r="B7807" s="4">
        <v>-6.6999997999999996</v>
      </c>
      <c r="C7807">
        <f t="shared" si="363"/>
        <v>19.940000359999999</v>
      </c>
      <c r="D7807" s="8">
        <f t="shared" si="364"/>
        <v>45695</v>
      </c>
      <c r="E7807">
        <f t="shared" si="365"/>
        <v>25.295000067499995</v>
      </c>
    </row>
    <row r="7808" spans="1:5">
      <c r="A7808" s="6">
        <v>45695.166666666664</v>
      </c>
      <c r="B7808" s="4">
        <v>-7.1999997999999996</v>
      </c>
      <c r="C7808">
        <f t="shared" si="363"/>
        <v>19.040000360000001</v>
      </c>
      <c r="D7808" s="8">
        <f t="shared" si="364"/>
        <v>45695</v>
      </c>
      <c r="E7808">
        <f t="shared" si="365"/>
        <v>25.295000067499995</v>
      </c>
    </row>
    <row r="7809" spans="1:5">
      <c r="A7809" s="6">
        <v>45695.208333333336</v>
      </c>
      <c r="B7809" s="4">
        <v>-6.6999997999999996</v>
      </c>
      <c r="C7809">
        <f t="shared" si="363"/>
        <v>19.940000359999999</v>
      </c>
      <c r="D7809" s="8">
        <f t="shared" si="364"/>
        <v>45695</v>
      </c>
      <c r="E7809">
        <f t="shared" si="365"/>
        <v>25.295000067499995</v>
      </c>
    </row>
    <row r="7810" spans="1:5">
      <c r="A7810" s="6">
        <v>45695.25</v>
      </c>
      <c r="B7810" s="4">
        <v>-3.9000001000000002</v>
      </c>
      <c r="C7810">
        <f t="shared" si="363"/>
        <v>24.97999982</v>
      </c>
      <c r="D7810" s="8">
        <f t="shared" si="364"/>
        <v>45695</v>
      </c>
      <c r="E7810">
        <f t="shared" si="365"/>
        <v>25.295000067499995</v>
      </c>
    </row>
    <row r="7811" spans="1:5">
      <c r="A7811" s="6">
        <v>45695.291666666664</v>
      </c>
      <c r="B7811" s="4">
        <v>-3.3</v>
      </c>
      <c r="C7811">
        <f t="shared" ref="C7811:C7874" si="366">B7811*1.8+32</f>
        <v>26.060000000000002</v>
      </c>
      <c r="D7811" s="8">
        <f t="shared" ref="D7811:D7874" si="367">DATE(YEAR(A7811), MONTH(A7811), DAY(A7811))</f>
        <v>45695</v>
      </c>
      <c r="E7811">
        <f t="shared" si="365"/>
        <v>25.295000067499995</v>
      </c>
    </row>
    <row r="7812" spans="1:5">
      <c r="A7812" s="6">
        <v>45695.333333333336</v>
      </c>
      <c r="B7812" s="4">
        <v>-2.8</v>
      </c>
      <c r="C7812">
        <f t="shared" si="366"/>
        <v>26.96</v>
      </c>
      <c r="D7812" s="8">
        <f t="shared" si="367"/>
        <v>45695</v>
      </c>
      <c r="E7812">
        <f t="shared" ref="E7812:E7875" si="368">AVERAGEIF(D:D, D7812, C:C)</f>
        <v>25.295000067499995</v>
      </c>
    </row>
    <row r="7813" spans="1:5">
      <c r="A7813" s="6">
        <v>45695.375</v>
      </c>
      <c r="B7813" s="4">
        <v>-2.2000000000000002</v>
      </c>
      <c r="C7813">
        <f t="shared" si="366"/>
        <v>28.04</v>
      </c>
      <c r="D7813" s="8">
        <f t="shared" si="367"/>
        <v>45695</v>
      </c>
      <c r="E7813">
        <f t="shared" si="368"/>
        <v>25.295000067499995</v>
      </c>
    </row>
    <row r="7814" spans="1:5">
      <c r="A7814" s="6">
        <v>45695.416666666664</v>
      </c>
      <c r="B7814" s="4">
        <v>-2.2000000000000002</v>
      </c>
      <c r="C7814">
        <f t="shared" si="366"/>
        <v>28.04</v>
      </c>
      <c r="D7814" s="8">
        <f t="shared" si="367"/>
        <v>45695</v>
      </c>
      <c r="E7814">
        <f t="shared" si="368"/>
        <v>25.295000067499995</v>
      </c>
    </row>
    <row r="7815" spans="1:5">
      <c r="A7815" s="6">
        <v>45695.458333333336</v>
      </c>
      <c r="B7815" s="4">
        <v>-2.2000000000000002</v>
      </c>
      <c r="C7815">
        <f t="shared" si="366"/>
        <v>28.04</v>
      </c>
      <c r="D7815" s="8">
        <f t="shared" si="367"/>
        <v>45695</v>
      </c>
      <c r="E7815">
        <f t="shared" si="368"/>
        <v>25.295000067499995</v>
      </c>
    </row>
    <row r="7816" spans="1:5">
      <c r="A7816" s="6">
        <v>45695.5</v>
      </c>
      <c r="B7816" s="4">
        <v>-2.2000000000000002</v>
      </c>
      <c r="C7816">
        <f t="shared" si="366"/>
        <v>28.04</v>
      </c>
      <c r="D7816" s="8">
        <f t="shared" si="367"/>
        <v>45695</v>
      </c>
      <c r="E7816">
        <f t="shared" si="368"/>
        <v>25.295000067499995</v>
      </c>
    </row>
    <row r="7817" spans="1:5">
      <c r="A7817" s="6">
        <v>45695.541666666664</v>
      </c>
      <c r="B7817" s="4">
        <v>-2.8</v>
      </c>
      <c r="C7817">
        <f t="shared" si="366"/>
        <v>26.96</v>
      </c>
      <c r="D7817" s="8">
        <f t="shared" si="367"/>
        <v>45695</v>
      </c>
      <c r="E7817">
        <f t="shared" si="368"/>
        <v>25.295000067499995</v>
      </c>
    </row>
    <row r="7818" spans="1:5">
      <c r="A7818" s="6">
        <v>45695.583333333336</v>
      </c>
      <c r="B7818" s="4">
        <v>-2.8</v>
      </c>
      <c r="C7818">
        <f t="shared" si="366"/>
        <v>26.96</v>
      </c>
      <c r="D7818" s="8">
        <f t="shared" si="367"/>
        <v>45695</v>
      </c>
      <c r="E7818">
        <f t="shared" si="368"/>
        <v>25.295000067499995</v>
      </c>
    </row>
    <row r="7819" spans="1:5">
      <c r="A7819" s="6">
        <v>45695.625</v>
      </c>
      <c r="B7819" s="4">
        <v>-2.8</v>
      </c>
      <c r="C7819">
        <f t="shared" si="366"/>
        <v>26.96</v>
      </c>
      <c r="D7819" s="8">
        <f t="shared" si="367"/>
        <v>45695</v>
      </c>
      <c r="E7819">
        <f t="shared" si="368"/>
        <v>25.295000067499995</v>
      </c>
    </row>
    <row r="7820" spans="1:5">
      <c r="A7820" s="6">
        <v>45695.666666666664</v>
      </c>
      <c r="B7820" s="4">
        <v>-2.2000000000000002</v>
      </c>
      <c r="C7820">
        <f t="shared" si="366"/>
        <v>28.04</v>
      </c>
      <c r="D7820" s="8">
        <f t="shared" si="367"/>
        <v>45695</v>
      </c>
      <c r="E7820">
        <f t="shared" si="368"/>
        <v>25.295000067499995</v>
      </c>
    </row>
    <row r="7821" spans="1:5">
      <c r="A7821" s="6">
        <v>45695.708333333336</v>
      </c>
      <c r="B7821" s="4">
        <v>-2.2000000000000002</v>
      </c>
      <c r="C7821">
        <f t="shared" si="366"/>
        <v>28.04</v>
      </c>
      <c r="D7821" s="8">
        <f t="shared" si="367"/>
        <v>45695</v>
      </c>
      <c r="E7821">
        <f t="shared" si="368"/>
        <v>25.295000067499995</v>
      </c>
    </row>
    <row r="7822" spans="1:5">
      <c r="A7822" s="6">
        <v>45695.75</v>
      </c>
      <c r="B7822" s="4">
        <v>-2.8</v>
      </c>
      <c r="C7822">
        <f t="shared" si="366"/>
        <v>26.96</v>
      </c>
      <c r="D7822" s="8">
        <f t="shared" si="367"/>
        <v>45695</v>
      </c>
      <c r="E7822">
        <f t="shared" si="368"/>
        <v>25.295000067499995</v>
      </c>
    </row>
    <row r="7823" spans="1:5">
      <c r="A7823" s="6">
        <v>45695.791666666664</v>
      </c>
      <c r="B7823" s="4">
        <v>-3.3</v>
      </c>
      <c r="C7823">
        <f t="shared" si="366"/>
        <v>26.060000000000002</v>
      </c>
      <c r="D7823" s="8">
        <f t="shared" si="367"/>
        <v>45695</v>
      </c>
      <c r="E7823">
        <f t="shared" si="368"/>
        <v>25.295000067499995</v>
      </c>
    </row>
    <row r="7824" spans="1:5">
      <c r="A7824" s="6">
        <v>45695.833333333336</v>
      </c>
      <c r="B7824" s="4">
        <v>-3.3</v>
      </c>
      <c r="C7824">
        <f t="shared" si="366"/>
        <v>26.060000000000002</v>
      </c>
      <c r="D7824" s="8">
        <f t="shared" si="367"/>
        <v>45695</v>
      </c>
      <c r="E7824">
        <f t="shared" si="368"/>
        <v>25.295000067499995</v>
      </c>
    </row>
    <row r="7825" spans="1:5">
      <c r="A7825" s="6">
        <v>45695.875</v>
      </c>
      <c r="B7825" s="4">
        <v>-3.3</v>
      </c>
      <c r="C7825">
        <f t="shared" si="366"/>
        <v>26.060000000000002</v>
      </c>
      <c r="D7825" s="8">
        <f t="shared" si="367"/>
        <v>45695</v>
      </c>
      <c r="E7825">
        <f t="shared" si="368"/>
        <v>25.295000067499995</v>
      </c>
    </row>
    <row r="7826" spans="1:5">
      <c r="A7826" s="6">
        <v>45695.916666666664</v>
      </c>
      <c r="B7826" s="4">
        <v>-3.3</v>
      </c>
      <c r="C7826">
        <f t="shared" si="366"/>
        <v>26.060000000000002</v>
      </c>
      <c r="D7826" s="8">
        <f t="shared" si="367"/>
        <v>45695</v>
      </c>
      <c r="E7826">
        <f t="shared" si="368"/>
        <v>25.295000067499995</v>
      </c>
    </row>
    <row r="7827" spans="1:5">
      <c r="A7827" s="6">
        <v>45695.958333333336</v>
      </c>
      <c r="B7827" s="4">
        <v>-3.3</v>
      </c>
      <c r="C7827">
        <f t="shared" si="366"/>
        <v>26.060000000000002</v>
      </c>
      <c r="D7827" s="8">
        <f t="shared" si="367"/>
        <v>45695</v>
      </c>
      <c r="E7827">
        <f t="shared" si="368"/>
        <v>25.295000067499995</v>
      </c>
    </row>
    <row r="7828" spans="1:5">
      <c r="A7828" s="6">
        <v>45696</v>
      </c>
      <c r="B7828" s="4">
        <v>-3.3</v>
      </c>
      <c r="C7828">
        <f t="shared" si="366"/>
        <v>26.060000000000002</v>
      </c>
      <c r="D7828" s="8">
        <f t="shared" si="367"/>
        <v>45696</v>
      </c>
      <c r="E7828">
        <f t="shared" si="368"/>
        <v>15.957500217499998</v>
      </c>
    </row>
    <row r="7829" spans="1:5">
      <c r="A7829" s="6">
        <v>45696.041666666664</v>
      </c>
      <c r="B7829" s="4">
        <v>-5</v>
      </c>
      <c r="C7829">
        <f t="shared" si="366"/>
        <v>23</v>
      </c>
      <c r="D7829" s="8">
        <f t="shared" si="367"/>
        <v>45696</v>
      </c>
      <c r="E7829">
        <f t="shared" si="368"/>
        <v>15.957500217499998</v>
      </c>
    </row>
    <row r="7830" spans="1:5">
      <c r="A7830" s="6">
        <v>45696.083333333336</v>
      </c>
      <c r="B7830" s="4">
        <v>-5.5999999000000003</v>
      </c>
      <c r="C7830">
        <f t="shared" si="366"/>
        <v>21.920000179999999</v>
      </c>
      <c r="D7830" s="8">
        <f t="shared" si="367"/>
        <v>45696</v>
      </c>
      <c r="E7830">
        <f t="shared" si="368"/>
        <v>15.957500217499998</v>
      </c>
    </row>
    <row r="7831" spans="1:5">
      <c r="A7831" s="6">
        <v>45696.125</v>
      </c>
      <c r="B7831" s="4">
        <v>-6.6999997999999996</v>
      </c>
      <c r="C7831">
        <f t="shared" si="366"/>
        <v>19.940000359999999</v>
      </c>
      <c r="D7831" s="8">
        <f t="shared" si="367"/>
        <v>45696</v>
      </c>
      <c r="E7831">
        <f t="shared" si="368"/>
        <v>15.957500217499998</v>
      </c>
    </row>
    <row r="7832" spans="1:5">
      <c r="A7832" s="6">
        <v>45696.166666666664</v>
      </c>
      <c r="B7832" s="4">
        <v>-6.6999997999999996</v>
      </c>
      <c r="C7832">
        <f t="shared" si="366"/>
        <v>19.940000359999999</v>
      </c>
      <c r="D7832" s="8">
        <f t="shared" si="367"/>
        <v>45696</v>
      </c>
      <c r="E7832">
        <f t="shared" si="368"/>
        <v>15.957500217499998</v>
      </c>
    </row>
    <row r="7833" spans="1:5">
      <c r="A7833" s="6">
        <v>45696.208333333336</v>
      </c>
      <c r="B7833" s="4">
        <v>-7.1999997999999996</v>
      </c>
      <c r="C7833">
        <f t="shared" si="366"/>
        <v>19.040000360000001</v>
      </c>
      <c r="D7833" s="8">
        <f t="shared" si="367"/>
        <v>45696</v>
      </c>
      <c r="E7833">
        <f t="shared" si="368"/>
        <v>15.957500217499998</v>
      </c>
    </row>
    <row r="7834" spans="1:5">
      <c r="A7834" s="6">
        <v>45696.25</v>
      </c>
      <c r="B7834" s="4">
        <v>-7.1999997999999996</v>
      </c>
      <c r="C7834">
        <f t="shared" si="366"/>
        <v>19.040000360000001</v>
      </c>
      <c r="D7834" s="8">
        <f t="shared" si="367"/>
        <v>45696</v>
      </c>
      <c r="E7834">
        <f t="shared" si="368"/>
        <v>15.957500217499998</v>
      </c>
    </row>
    <row r="7835" spans="1:5">
      <c r="A7835" s="6">
        <v>45696.291666666664</v>
      </c>
      <c r="B7835" s="4">
        <v>-8.8999995999999992</v>
      </c>
      <c r="C7835">
        <f t="shared" si="366"/>
        <v>15.98000072</v>
      </c>
      <c r="D7835" s="8">
        <f t="shared" si="367"/>
        <v>45696</v>
      </c>
      <c r="E7835">
        <f t="shared" si="368"/>
        <v>15.957500217499998</v>
      </c>
    </row>
    <row r="7836" spans="1:5">
      <c r="A7836" s="6">
        <v>45696.333333333336</v>
      </c>
      <c r="B7836" s="4">
        <v>-9.3999995999999992</v>
      </c>
      <c r="C7836">
        <f t="shared" si="366"/>
        <v>15.080000720000001</v>
      </c>
      <c r="D7836" s="8">
        <f t="shared" si="367"/>
        <v>45696</v>
      </c>
      <c r="E7836">
        <f t="shared" si="368"/>
        <v>15.957500217499998</v>
      </c>
    </row>
    <row r="7837" spans="1:5">
      <c r="A7837" s="6">
        <v>45696.375</v>
      </c>
      <c r="B7837" s="4">
        <v>-9.3999995999999992</v>
      </c>
      <c r="C7837">
        <f t="shared" si="366"/>
        <v>15.080000720000001</v>
      </c>
      <c r="D7837" s="8">
        <f t="shared" si="367"/>
        <v>45696</v>
      </c>
      <c r="E7837">
        <f t="shared" si="368"/>
        <v>15.957500217499998</v>
      </c>
    </row>
    <row r="7838" spans="1:5">
      <c r="A7838" s="6">
        <v>45696.416666666664</v>
      </c>
      <c r="B7838" s="4">
        <v>-8.8999995999999992</v>
      </c>
      <c r="C7838">
        <f t="shared" si="366"/>
        <v>15.98000072</v>
      </c>
      <c r="D7838" s="8">
        <f t="shared" si="367"/>
        <v>45696</v>
      </c>
      <c r="E7838">
        <f t="shared" si="368"/>
        <v>15.957500217499998</v>
      </c>
    </row>
    <row r="7839" spans="1:5">
      <c r="A7839" s="6">
        <v>45696.458333333336</v>
      </c>
      <c r="B7839" s="4">
        <v>-8.8999995999999992</v>
      </c>
      <c r="C7839">
        <f t="shared" si="366"/>
        <v>15.98000072</v>
      </c>
      <c r="D7839" s="8">
        <f t="shared" si="367"/>
        <v>45696</v>
      </c>
      <c r="E7839">
        <f t="shared" si="368"/>
        <v>15.957500217499998</v>
      </c>
    </row>
    <row r="7840" spans="1:5">
      <c r="A7840" s="6">
        <v>45696.5</v>
      </c>
      <c r="B7840" s="4">
        <v>-8.3000001999999995</v>
      </c>
      <c r="C7840">
        <f t="shared" si="366"/>
        <v>17.059999640000001</v>
      </c>
      <c r="D7840" s="8">
        <f t="shared" si="367"/>
        <v>45696</v>
      </c>
      <c r="E7840">
        <f t="shared" si="368"/>
        <v>15.957500217499998</v>
      </c>
    </row>
    <row r="7841" spans="1:5">
      <c r="A7841" s="6">
        <v>45696.541666666664</v>
      </c>
      <c r="B7841" s="4">
        <v>-7.8000002000000004</v>
      </c>
      <c r="C7841">
        <f t="shared" si="366"/>
        <v>17.959999639999999</v>
      </c>
      <c r="D7841" s="8">
        <f t="shared" si="367"/>
        <v>45696</v>
      </c>
      <c r="E7841">
        <f t="shared" si="368"/>
        <v>15.957500217499998</v>
      </c>
    </row>
    <row r="7842" spans="1:5">
      <c r="A7842" s="6">
        <v>45696.583333333336</v>
      </c>
      <c r="B7842" s="4">
        <v>-7.8000002000000004</v>
      </c>
      <c r="C7842">
        <f t="shared" si="366"/>
        <v>17.959999639999999</v>
      </c>
      <c r="D7842" s="8">
        <f t="shared" si="367"/>
        <v>45696</v>
      </c>
      <c r="E7842">
        <f t="shared" si="368"/>
        <v>15.957500217499998</v>
      </c>
    </row>
    <row r="7843" spans="1:5">
      <c r="A7843" s="6">
        <v>45696.625</v>
      </c>
      <c r="B7843" s="4">
        <v>-8.3000001999999995</v>
      </c>
      <c r="C7843">
        <f t="shared" si="366"/>
        <v>17.059999640000001</v>
      </c>
      <c r="D7843" s="8">
        <f t="shared" si="367"/>
        <v>45696</v>
      </c>
      <c r="E7843">
        <f t="shared" si="368"/>
        <v>15.957500217499998</v>
      </c>
    </row>
    <row r="7844" spans="1:5">
      <c r="A7844" s="6">
        <v>45696.666666666664</v>
      </c>
      <c r="B7844" s="4">
        <v>-8.8999995999999992</v>
      </c>
      <c r="C7844">
        <f t="shared" si="366"/>
        <v>15.98000072</v>
      </c>
      <c r="D7844" s="8">
        <f t="shared" si="367"/>
        <v>45696</v>
      </c>
      <c r="E7844">
        <f t="shared" si="368"/>
        <v>15.957500217499998</v>
      </c>
    </row>
    <row r="7845" spans="1:5">
      <c r="A7845" s="6">
        <v>45696.708333333336</v>
      </c>
      <c r="B7845" s="4">
        <v>-8.8999995999999992</v>
      </c>
      <c r="C7845">
        <f t="shared" si="366"/>
        <v>15.98000072</v>
      </c>
      <c r="D7845" s="8">
        <f t="shared" si="367"/>
        <v>45696</v>
      </c>
      <c r="E7845">
        <f t="shared" si="368"/>
        <v>15.957500217499998</v>
      </c>
    </row>
    <row r="7846" spans="1:5">
      <c r="A7846" s="6">
        <v>45696.75</v>
      </c>
      <c r="B7846" s="4">
        <v>-10.6</v>
      </c>
      <c r="C7846">
        <f t="shared" si="366"/>
        <v>12.920000000000002</v>
      </c>
      <c r="D7846" s="8">
        <f t="shared" si="367"/>
        <v>45696</v>
      </c>
      <c r="E7846">
        <f t="shared" si="368"/>
        <v>15.957500217499998</v>
      </c>
    </row>
    <row r="7847" spans="1:5">
      <c r="A7847" s="6">
        <v>45696.791666666664</v>
      </c>
      <c r="B7847" s="4">
        <v>-11.7</v>
      </c>
      <c r="C7847">
        <f t="shared" si="366"/>
        <v>10.940000000000001</v>
      </c>
      <c r="D7847" s="8">
        <f t="shared" si="367"/>
        <v>45696</v>
      </c>
      <c r="E7847">
        <f t="shared" si="368"/>
        <v>15.957500217499998</v>
      </c>
    </row>
    <row r="7848" spans="1:5">
      <c r="A7848" s="6">
        <v>45696.833333333336</v>
      </c>
      <c r="B7848" s="4">
        <v>-12.8</v>
      </c>
      <c r="C7848">
        <f t="shared" si="366"/>
        <v>8.9599999999999973</v>
      </c>
      <c r="D7848" s="8">
        <f t="shared" si="367"/>
        <v>45696</v>
      </c>
      <c r="E7848">
        <f t="shared" si="368"/>
        <v>15.957500217499998</v>
      </c>
    </row>
    <row r="7849" spans="1:5">
      <c r="A7849" s="6">
        <v>45696.875</v>
      </c>
      <c r="B7849" s="4">
        <v>-13.3</v>
      </c>
      <c r="C7849">
        <f t="shared" si="366"/>
        <v>8.0599999999999987</v>
      </c>
      <c r="D7849" s="8">
        <f t="shared" si="367"/>
        <v>45696</v>
      </c>
      <c r="E7849">
        <f t="shared" si="368"/>
        <v>15.957500217499998</v>
      </c>
    </row>
    <row r="7850" spans="1:5">
      <c r="A7850" s="6">
        <v>45696.916666666664</v>
      </c>
      <c r="B7850" s="4">
        <v>-13.9</v>
      </c>
      <c r="C7850">
        <f t="shared" si="366"/>
        <v>6.98</v>
      </c>
      <c r="D7850" s="8">
        <f t="shared" si="367"/>
        <v>45696</v>
      </c>
      <c r="E7850">
        <f t="shared" si="368"/>
        <v>15.957500217499998</v>
      </c>
    </row>
    <row r="7851" spans="1:5">
      <c r="A7851" s="6">
        <v>45696.958333333336</v>
      </c>
      <c r="B7851" s="4">
        <v>-14.4</v>
      </c>
      <c r="C7851">
        <f t="shared" si="366"/>
        <v>6.0799999999999983</v>
      </c>
      <c r="D7851" s="8">
        <f t="shared" si="367"/>
        <v>45696</v>
      </c>
      <c r="E7851">
        <f t="shared" si="368"/>
        <v>15.957500217499998</v>
      </c>
    </row>
    <row r="7852" spans="1:5">
      <c r="A7852" s="6">
        <v>45697</v>
      </c>
      <c r="B7852" s="4">
        <v>-15</v>
      </c>
      <c r="C7852">
        <f t="shared" si="366"/>
        <v>5</v>
      </c>
      <c r="D7852" s="8">
        <f t="shared" si="367"/>
        <v>45697</v>
      </c>
      <c r="E7852">
        <f t="shared" si="368"/>
        <v>15.500000022499998</v>
      </c>
    </row>
    <row r="7853" spans="1:5">
      <c r="A7853" s="6">
        <v>45697.041666666664</v>
      </c>
      <c r="B7853" s="4">
        <v>-15</v>
      </c>
      <c r="C7853">
        <f t="shared" si="366"/>
        <v>5</v>
      </c>
      <c r="D7853" s="8">
        <f t="shared" si="367"/>
        <v>45697</v>
      </c>
      <c r="E7853">
        <f t="shared" si="368"/>
        <v>15.500000022499998</v>
      </c>
    </row>
    <row r="7854" spans="1:5">
      <c r="A7854" s="6">
        <v>45697.083333333336</v>
      </c>
      <c r="B7854" s="4">
        <v>-15.6</v>
      </c>
      <c r="C7854">
        <f t="shared" si="366"/>
        <v>3.9200000000000017</v>
      </c>
      <c r="D7854" s="8">
        <f t="shared" si="367"/>
        <v>45697</v>
      </c>
      <c r="E7854">
        <f t="shared" si="368"/>
        <v>15.500000022499998</v>
      </c>
    </row>
    <row r="7855" spans="1:5">
      <c r="A7855" s="6">
        <v>45697.125</v>
      </c>
      <c r="B7855" s="4">
        <v>-15.6</v>
      </c>
      <c r="C7855">
        <f t="shared" si="366"/>
        <v>3.9200000000000017</v>
      </c>
      <c r="D7855" s="8">
        <f t="shared" si="367"/>
        <v>45697</v>
      </c>
      <c r="E7855">
        <f t="shared" si="368"/>
        <v>15.500000022499998</v>
      </c>
    </row>
    <row r="7856" spans="1:5">
      <c r="A7856" s="6">
        <v>45697.166666666664</v>
      </c>
      <c r="B7856" s="4">
        <v>-16.100000000000001</v>
      </c>
      <c r="C7856">
        <f t="shared" si="366"/>
        <v>3.019999999999996</v>
      </c>
      <c r="D7856" s="8">
        <f t="shared" si="367"/>
        <v>45697</v>
      </c>
      <c r="E7856">
        <f t="shared" si="368"/>
        <v>15.500000022499998</v>
      </c>
    </row>
    <row r="7857" spans="1:5">
      <c r="A7857" s="6">
        <v>45697.208333333336</v>
      </c>
      <c r="B7857" s="4">
        <v>-16.100000000000001</v>
      </c>
      <c r="C7857">
        <f t="shared" si="366"/>
        <v>3.019999999999996</v>
      </c>
      <c r="D7857" s="8">
        <f t="shared" si="367"/>
        <v>45697</v>
      </c>
      <c r="E7857">
        <f t="shared" si="368"/>
        <v>15.500000022499998</v>
      </c>
    </row>
    <row r="7858" spans="1:5">
      <c r="A7858" s="6">
        <v>45697.25</v>
      </c>
      <c r="B7858" s="4">
        <v>-15</v>
      </c>
      <c r="C7858">
        <f t="shared" si="366"/>
        <v>5</v>
      </c>
      <c r="D7858" s="8">
        <f t="shared" si="367"/>
        <v>45697</v>
      </c>
      <c r="E7858">
        <f t="shared" si="368"/>
        <v>15.500000022499998</v>
      </c>
    </row>
    <row r="7859" spans="1:5">
      <c r="A7859" s="6">
        <v>45697.291666666664</v>
      </c>
      <c r="B7859" s="4">
        <v>-15</v>
      </c>
      <c r="C7859">
        <f t="shared" si="366"/>
        <v>5</v>
      </c>
      <c r="D7859" s="8">
        <f t="shared" si="367"/>
        <v>45697</v>
      </c>
      <c r="E7859">
        <f t="shared" si="368"/>
        <v>15.500000022499998</v>
      </c>
    </row>
    <row r="7860" spans="1:5">
      <c r="A7860" s="6">
        <v>45697.333333333336</v>
      </c>
      <c r="B7860" s="4">
        <v>-13.3</v>
      </c>
      <c r="C7860">
        <f t="shared" si="366"/>
        <v>8.0599999999999987</v>
      </c>
      <c r="D7860" s="8">
        <f t="shared" si="367"/>
        <v>45697</v>
      </c>
      <c r="E7860">
        <f t="shared" si="368"/>
        <v>15.500000022499998</v>
      </c>
    </row>
    <row r="7861" spans="1:5">
      <c r="A7861" s="6">
        <v>45697.375</v>
      </c>
      <c r="B7861" s="4">
        <v>-11.7</v>
      </c>
      <c r="C7861">
        <f t="shared" si="366"/>
        <v>10.940000000000001</v>
      </c>
      <c r="D7861" s="8">
        <f t="shared" si="367"/>
        <v>45697</v>
      </c>
      <c r="E7861">
        <f t="shared" si="368"/>
        <v>15.500000022499998</v>
      </c>
    </row>
    <row r="7862" spans="1:5">
      <c r="A7862" s="6">
        <v>45697.416666666664</v>
      </c>
      <c r="B7862" s="4">
        <v>-9.3999995999999992</v>
      </c>
      <c r="C7862">
        <f t="shared" si="366"/>
        <v>15.080000720000001</v>
      </c>
      <c r="D7862" s="8">
        <f t="shared" si="367"/>
        <v>45697</v>
      </c>
      <c r="E7862">
        <f t="shared" si="368"/>
        <v>15.500000022499998</v>
      </c>
    </row>
    <row r="7863" spans="1:5">
      <c r="A7863" s="6">
        <v>45697.458333333336</v>
      </c>
      <c r="B7863" s="4">
        <v>-6.6999997999999996</v>
      </c>
      <c r="C7863">
        <f t="shared" si="366"/>
        <v>19.940000359999999</v>
      </c>
      <c r="D7863" s="8">
        <f t="shared" si="367"/>
        <v>45697</v>
      </c>
      <c r="E7863">
        <f t="shared" si="368"/>
        <v>15.500000022499998</v>
      </c>
    </row>
    <row r="7864" spans="1:5">
      <c r="A7864" s="6">
        <v>45697.5</v>
      </c>
      <c r="B7864" s="4">
        <v>-5.5999999000000003</v>
      </c>
      <c r="C7864">
        <f t="shared" si="366"/>
        <v>21.920000179999999</v>
      </c>
      <c r="D7864" s="8">
        <f t="shared" si="367"/>
        <v>45697</v>
      </c>
      <c r="E7864">
        <f t="shared" si="368"/>
        <v>15.500000022499998</v>
      </c>
    </row>
    <row r="7865" spans="1:5">
      <c r="A7865" s="6">
        <v>45697.541666666664</v>
      </c>
      <c r="B7865" s="4">
        <v>-4.4000000999999997</v>
      </c>
      <c r="C7865">
        <f t="shared" si="366"/>
        <v>24.079999820000001</v>
      </c>
      <c r="D7865" s="8">
        <f t="shared" si="367"/>
        <v>45697</v>
      </c>
      <c r="E7865">
        <f t="shared" si="368"/>
        <v>15.500000022499998</v>
      </c>
    </row>
    <row r="7866" spans="1:5">
      <c r="A7866" s="6">
        <v>45697.583333333336</v>
      </c>
      <c r="B7866" s="4">
        <v>-3.9000001000000002</v>
      </c>
      <c r="C7866">
        <f t="shared" si="366"/>
        <v>24.97999982</v>
      </c>
      <c r="D7866" s="8">
        <f t="shared" si="367"/>
        <v>45697</v>
      </c>
      <c r="E7866">
        <f t="shared" si="368"/>
        <v>15.500000022499998</v>
      </c>
    </row>
    <row r="7867" spans="1:5">
      <c r="A7867" s="6">
        <v>45697.625</v>
      </c>
      <c r="B7867" s="4">
        <v>-3.9000001000000002</v>
      </c>
      <c r="C7867">
        <f t="shared" si="366"/>
        <v>24.97999982</v>
      </c>
      <c r="D7867" s="8">
        <f t="shared" si="367"/>
        <v>45697</v>
      </c>
      <c r="E7867">
        <f t="shared" si="368"/>
        <v>15.500000022499998</v>
      </c>
    </row>
    <row r="7868" spans="1:5">
      <c r="A7868" s="6">
        <v>45697.666666666664</v>
      </c>
      <c r="B7868" s="4">
        <v>-3.9000001000000002</v>
      </c>
      <c r="C7868">
        <f t="shared" si="366"/>
        <v>24.97999982</v>
      </c>
      <c r="D7868" s="8">
        <f t="shared" si="367"/>
        <v>45697</v>
      </c>
      <c r="E7868">
        <f t="shared" si="368"/>
        <v>15.500000022499998</v>
      </c>
    </row>
    <row r="7869" spans="1:5">
      <c r="A7869" s="6">
        <v>45697.708333333336</v>
      </c>
      <c r="B7869" s="4">
        <v>-4.4000000999999997</v>
      </c>
      <c r="C7869">
        <f t="shared" si="366"/>
        <v>24.079999820000001</v>
      </c>
      <c r="D7869" s="8">
        <f t="shared" si="367"/>
        <v>45697</v>
      </c>
      <c r="E7869">
        <f t="shared" si="368"/>
        <v>15.500000022499998</v>
      </c>
    </row>
    <row r="7870" spans="1:5">
      <c r="A7870" s="6">
        <v>45697.75</v>
      </c>
      <c r="B7870" s="4">
        <v>-4.4000000999999997</v>
      </c>
      <c r="C7870">
        <f t="shared" si="366"/>
        <v>24.079999820000001</v>
      </c>
      <c r="D7870" s="8">
        <f t="shared" si="367"/>
        <v>45697</v>
      </c>
      <c r="E7870">
        <f t="shared" si="368"/>
        <v>15.500000022499998</v>
      </c>
    </row>
    <row r="7871" spans="1:5">
      <c r="A7871" s="6">
        <v>45697.791666666664</v>
      </c>
      <c r="B7871" s="4">
        <v>-5.5999999000000003</v>
      </c>
      <c r="C7871">
        <f t="shared" si="366"/>
        <v>21.920000179999999</v>
      </c>
      <c r="D7871" s="8">
        <f t="shared" si="367"/>
        <v>45697</v>
      </c>
      <c r="E7871">
        <f t="shared" si="368"/>
        <v>15.500000022499998</v>
      </c>
    </row>
    <row r="7872" spans="1:5">
      <c r="A7872" s="6">
        <v>45697.833333333336</v>
      </c>
      <c r="B7872" s="4">
        <v>-6.0999999000000003</v>
      </c>
      <c r="C7872">
        <f t="shared" si="366"/>
        <v>21.020000179999997</v>
      </c>
      <c r="D7872" s="8">
        <f t="shared" si="367"/>
        <v>45697</v>
      </c>
      <c r="E7872">
        <f t="shared" si="368"/>
        <v>15.500000022499998</v>
      </c>
    </row>
    <row r="7873" spans="1:5">
      <c r="A7873" s="6">
        <v>45697.875</v>
      </c>
      <c r="B7873" s="4">
        <v>-5.5999999000000003</v>
      </c>
      <c r="C7873">
        <f t="shared" si="366"/>
        <v>21.920000179999999</v>
      </c>
      <c r="D7873" s="8">
        <f t="shared" si="367"/>
        <v>45697</v>
      </c>
      <c r="E7873">
        <f t="shared" si="368"/>
        <v>15.500000022499998</v>
      </c>
    </row>
    <row r="7874" spans="1:5">
      <c r="A7874" s="6">
        <v>45697.916666666664</v>
      </c>
      <c r="B7874" s="4">
        <v>-4.4000000999999997</v>
      </c>
      <c r="C7874">
        <f t="shared" si="366"/>
        <v>24.079999820000001</v>
      </c>
      <c r="D7874" s="8">
        <f t="shared" si="367"/>
        <v>45697</v>
      </c>
      <c r="E7874">
        <f t="shared" si="368"/>
        <v>15.500000022499998</v>
      </c>
    </row>
    <row r="7875" spans="1:5">
      <c r="A7875" s="6">
        <v>45697.958333333336</v>
      </c>
      <c r="B7875" s="4">
        <v>-3.3</v>
      </c>
      <c r="C7875">
        <f t="shared" ref="C7875:C7938" si="369">B7875*1.8+32</f>
        <v>26.060000000000002</v>
      </c>
      <c r="D7875" s="8">
        <f t="shared" ref="D7875:D7938" si="370">DATE(YEAR(A7875), MONTH(A7875), DAY(A7875))</f>
        <v>45697</v>
      </c>
      <c r="E7875">
        <f t="shared" si="368"/>
        <v>15.500000022499998</v>
      </c>
    </row>
    <row r="7876" spans="1:5">
      <c r="A7876" s="6">
        <v>45698</v>
      </c>
      <c r="B7876" s="4">
        <v>-3.3</v>
      </c>
      <c r="C7876">
        <f t="shared" si="369"/>
        <v>26.060000000000002</v>
      </c>
      <c r="D7876" s="8">
        <f t="shared" si="370"/>
        <v>45698</v>
      </c>
      <c r="E7876">
        <f t="shared" ref="E7876:E7939" si="371">AVERAGEIF(D:D, D7876, C:C)</f>
        <v>30.455000004499993</v>
      </c>
    </row>
    <row r="7877" spans="1:5">
      <c r="A7877" s="6">
        <v>45698.041666666664</v>
      </c>
      <c r="B7877" s="4">
        <v>-2.8</v>
      </c>
      <c r="C7877">
        <f t="shared" si="369"/>
        <v>26.96</v>
      </c>
      <c r="D7877" s="8">
        <f t="shared" si="370"/>
        <v>45698</v>
      </c>
      <c r="E7877">
        <f t="shared" si="371"/>
        <v>30.455000004499993</v>
      </c>
    </row>
    <row r="7878" spans="1:5">
      <c r="A7878" s="6">
        <v>45698.083333333336</v>
      </c>
      <c r="B7878" s="4">
        <v>-2.2000000000000002</v>
      </c>
      <c r="C7878">
        <f t="shared" si="369"/>
        <v>28.04</v>
      </c>
      <c r="D7878" s="8">
        <f t="shared" si="370"/>
        <v>45698</v>
      </c>
      <c r="E7878">
        <f t="shared" si="371"/>
        <v>30.455000004499993</v>
      </c>
    </row>
    <row r="7879" spans="1:5">
      <c r="A7879" s="6">
        <v>45698.125</v>
      </c>
      <c r="B7879" s="4">
        <v>-1.7</v>
      </c>
      <c r="C7879">
        <f t="shared" si="369"/>
        <v>28.94</v>
      </c>
      <c r="D7879" s="8">
        <f t="shared" si="370"/>
        <v>45698</v>
      </c>
      <c r="E7879">
        <f t="shared" si="371"/>
        <v>30.455000004499993</v>
      </c>
    </row>
    <row r="7880" spans="1:5">
      <c r="A7880" s="6">
        <v>45698.166666666664</v>
      </c>
      <c r="B7880" s="4">
        <v>-1.7</v>
      </c>
      <c r="C7880">
        <f t="shared" si="369"/>
        <v>28.94</v>
      </c>
      <c r="D7880" s="8">
        <f t="shared" si="370"/>
        <v>45698</v>
      </c>
      <c r="E7880">
        <f t="shared" si="371"/>
        <v>30.455000004499993</v>
      </c>
    </row>
    <row r="7881" spans="1:5">
      <c r="A7881" s="6">
        <v>45698.208333333336</v>
      </c>
      <c r="B7881" s="4">
        <v>-1.7</v>
      </c>
      <c r="C7881">
        <f t="shared" si="369"/>
        <v>28.94</v>
      </c>
      <c r="D7881" s="8">
        <f t="shared" si="370"/>
        <v>45698</v>
      </c>
      <c r="E7881">
        <f t="shared" si="371"/>
        <v>30.455000004499993</v>
      </c>
    </row>
    <row r="7882" spans="1:5">
      <c r="A7882" s="6">
        <v>45698.25</v>
      </c>
      <c r="B7882" s="4">
        <v>-1.7</v>
      </c>
      <c r="C7882">
        <f t="shared" si="369"/>
        <v>28.94</v>
      </c>
      <c r="D7882" s="8">
        <f t="shared" si="370"/>
        <v>45698</v>
      </c>
      <c r="E7882">
        <f t="shared" si="371"/>
        <v>30.455000004499993</v>
      </c>
    </row>
    <row r="7883" spans="1:5">
      <c r="A7883" s="6">
        <v>45698.291666666664</v>
      </c>
      <c r="B7883" s="4">
        <v>-1.1000000000000001</v>
      </c>
      <c r="C7883">
        <f t="shared" si="369"/>
        <v>30.02</v>
      </c>
      <c r="D7883" s="8">
        <f t="shared" si="370"/>
        <v>45698</v>
      </c>
      <c r="E7883">
        <f t="shared" si="371"/>
        <v>30.455000004499993</v>
      </c>
    </row>
    <row r="7884" spans="1:5">
      <c r="A7884" s="6">
        <v>45698.333333333336</v>
      </c>
      <c r="B7884" s="4">
        <v>-1.1000000000000001</v>
      </c>
      <c r="C7884">
        <f t="shared" si="369"/>
        <v>30.02</v>
      </c>
      <c r="D7884" s="8">
        <f t="shared" si="370"/>
        <v>45698</v>
      </c>
      <c r="E7884">
        <f t="shared" si="371"/>
        <v>30.455000004499993</v>
      </c>
    </row>
    <row r="7885" spans="1:5">
      <c r="A7885" s="6">
        <v>45698.375</v>
      </c>
      <c r="B7885" s="4">
        <v>0</v>
      </c>
      <c r="C7885">
        <f t="shared" si="369"/>
        <v>32</v>
      </c>
      <c r="D7885" s="8">
        <f t="shared" si="370"/>
        <v>45698</v>
      </c>
      <c r="E7885">
        <f t="shared" si="371"/>
        <v>30.455000004499993</v>
      </c>
    </row>
    <row r="7886" spans="1:5">
      <c r="A7886" s="6">
        <v>45698.416666666664</v>
      </c>
      <c r="B7886" s="4">
        <v>0</v>
      </c>
      <c r="C7886">
        <f t="shared" si="369"/>
        <v>32</v>
      </c>
      <c r="D7886" s="8">
        <f t="shared" si="370"/>
        <v>45698</v>
      </c>
      <c r="E7886">
        <f t="shared" si="371"/>
        <v>30.455000004499993</v>
      </c>
    </row>
    <row r="7887" spans="1:5">
      <c r="A7887" s="6">
        <v>45698.458333333336</v>
      </c>
      <c r="B7887" s="4">
        <v>0.60000001999999997</v>
      </c>
      <c r="C7887">
        <f t="shared" si="369"/>
        <v>33.080000036000001</v>
      </c>
      <c r="D7887" s="8">
        <f t="shared" si="370"/>
        <v>45698</v>
      </c>
      <c r="E7887">
        <f t="shared" si="371"/>
        <v>30.455000004499993</v>
      </c>
    </row>
    <row r="7888" spans="1:5">
      <c r="A7888" s="6">
        <v>45698.5</v>
      </c>
      <c r="B7888" s="4">
        <v>0.60000001999999997</v>
      </c>
      <c r="C7888">
        <f t="shared" si="369"/>
        <v>33.080000036000001</v>
      </c>
      <c r="D7888" s="8">
        <f t="shared" si="370"/>
        <v>45698</v>
      </c>
      <c r="E7888">
        <f t="shared" si="371"/>
        <v>30.455000004499993</v>
      </c>
    </row>
    <row r="7889" spans="1:5">
      <c r="A7889" s="6">
        <v>45698.541666666664</v>
      </c>
      <c r="B7889" s="4">
        <v>0.60000001999999997</v>
      </c>
      <c r="C7889">
        <f t="shared" si="369"/>
        <v>33.080000036000001</v>
      </c>
      <c r="D7889" s="8">
        <f t="shared" si="370"/>
        <v>45698</v>
      </c>
      <c r="E7889">
        <f t="shared" si="371"/>
        <v>30.455000004499993</v>
      </c>
    </row>
    <row r="7890" spans="1:5">
      <c r="A7890" s="6">
        <v>45698.583333333336</v>
      </c>
      <c r="B7890" s="4">
        <v>0</v>
      </c>
      <c r="C7890">
        <f t="shared" si="369"/>
        <v>32</v>
      </c>
      <c r="D7890" s="8">
        <f t="shared" si="370"/>
        <v>45698</v>
      </c>
      <c r="E7890">
        <f t="shared" si="371"/>
        <v>30.455000004499993</v>
      </c>
    </row>
    <row r="7891" spans="1:5">
      <c r="A7891" s="6">
        <v>45698.625</v>
      </c>
      <c r="B7891" s="4">
        <v>0</v>
      </c>
      <c r="C7891">
        <f t="shared" si="369"/>
        <v>32</v>
      </c>
      <c r="D7891" s="8">
        <f t="shared" si="370"/>
        <v>45698</v>
      </c>
      <c r="E7891">
        <f t="shared" si="371"/>
        <v>30.455000004499993</v>
      </c>
    </row>
    <row r="7892" spans="1:5">
      <c r="A7892" s="6">
        <v>45698.666666666664</v>
      </c>
      <c r="B7892" s="4">
        <v>0</v>
      </c>
      <c r="C7892">
        <f t="shared" si="369"/>
        <v>32</v>
      </c>
      <c r="D7892" s="8">
        <f t="shared" si="370"/>
        <v>45698</v>
      </c>
      <c r="E7892">
        <f t="shared" si="371"/>
        <v>30.455000004499993</v>
      </c>
    </row>
    <row r="7893" spans="1:5">
      <c r="A7893" s="6">
        <v>45698.708333333336</v>
      </c>
      <c r="B7893" s="4">
        <v>0</v>
      </c>
      <c r="C7893">
        <f t="shared" si="369"/>
        <v>32</v>
      </c>
      <c r="D7893" s="8">
        <f t="shared" si="370"/>
        <v>45698</v>
      </c>
      <c r="E7893">
        <f t="shared" si="371"/>
        <v>30.455000004499993</v>
      </c>
    </row>
    <row r="7894" spans="1:5">
      <c r="A7894" s="6">
        <v>45698.75</v>
      </c>
      <c r="B7894" s="4">
        <v>0</v>
      </c>
      <c r="C7894">
        <f t="shared" si="369"/>
        <v>32</v>
      </c>
      <c r="D7894" s="8">
        <f t="shared" si="370"/>
        <v>45698</v>
      </c>
      <c r="E7894">
        <f t="shared" si="371"/>
        <v>30.455000004499993</v>
      </c>
    </row>
    <row r="7895" spans="1:5">
      <c r="A7895" s="6">
        <v>45698.791666666664</v>
      </c>
      <c r="B7895" s="4">
        <v>-0.6</v>
      </c>
      <c r="C7895">
        <f t="shared" si="369"/>
        <v>30.92</v>
      </c>
      <c r="D7895" s="8">
        <f t="shared" si="370"/>
        <v>45698</v>
      </c>
      <c r="E7895">
        <f t="shared" si="371"/>
        <v>30.455000004499993</v>
      </c>
    </row>
    <row r="7896" spans="1:5">
      <c r="A7896" s="6">
        <v>45698.833333333336</v>
      </c>
      <c r="B7896" s="4">
        <v>-0.6</v>
      </c>
      <c r="C7896">
        <f t="shared" si="369"/>
        <v>30.92</v>
      </c>
      <c r="D7896" s="8">
        <f t="shared" si="370"/>
        <v>45698</v>
      </c>
      <c r="E7896">
        <f t="shared" si="371"/>
        <v>30.455000004499993</v>
      </c>
    </row>
    <row r="7897" spans="1:5">
      <c r="A7897" s="6">
        <v>45698.875</v>
      </c>
      <c r="B7897" s="4">
        <v>-0.6</v>
      </c>
      <c r="C7897">
        <f t="shared" si="369"/>
        <v>30.92</v>
      </c>
      <c r="D7897" s="8">
        <f t="shared" si="370"/>
        <v>45698</v>
      </c>
      <c r="E7897">
        <f t="shared" si="371"/>
        <v>30.455000004499993</v>
      </c>
    </row>
    <row r="7898" spans="1:5">
      <c r="A7898" s="6">
        <v>45698.916666666664</v>
      </c>
      <c r="B7898" s="4">
        <v>-1.1000000000000001</v>
      </c>
      <c r="C7898">
        <f t="shared" si="369"/>
        <v>30.02</v>
      </c>
      <c r="D7898" s="8">
        <f t="shared" si="370"/>
        <v>45698</v>
      </c>
      <c r="E7898">
        <f t="shared" si="371"/>
        <v>30.455000004499993</v>
      </c>
    </row>
    <row r="7899" spans="1:5">
      <c r="A7899" s="6">
        <v>45698.958333333336</v>
      </c>
      <c r="B7899" s="4">
        <v>-2.2000000000000002</v>
      </c>
      <c r="C7899">
        <f t="shared" si="369"/>
        <v>28.04</v>
      </c>
      <c r="D7899" s="8">
        <f t="shared" si="370"/>
        <v>45698</v>
      </c>
      <c r="E7899">
        <f t="shared" si="371"/>
        <v>30.455000004499993</v>
      </c>
    </row>
    <row r="7900" spans="1:5">
      <c r="A7900" s="6">
        <v>45699</v>
      </c>
      <c r="B7900" s="4">
        <v>-2.8</v>
      </c>
      <c r="C7900">
        <f t="shared" si="369"/>
        <v>26.96</v>
      </c>
      <c r="D7900" s="8">
        <f t="shared" si="370"/>
        <v>45699</v>
      </c>
      <c r="E7900">
        <f t="shared" si="371"/>
        <v>23.532500000000002</v>
      </c>
    </row>
    <row r="7901" spans="1:5">
      <c r="A7901" s="6">
        <v>45699.041666666664</v>
      </c>
      <c r="B7901" s="4">
        <v>-2.8</v>
      </c>
      <c r="C7901">
        <f t="shared" si="369"/>
        <v>26.96</v>
      </c>
      <c r="D7901" s="8">
        <f t="shared" si="370"/>
        <v>45699</v>
      </c>
      <c r="E7901">
        <f t="shared" si="371"/>
        <v>23.532500000000002</v>
      </c>
    </row>
    <row r="7902" spans="1:5">
      <c r="A7902" s="6">
        <v>45699.083333333336</v>
      </c>
      <c r="B7902" s="4">
        <v>-2.8</v>
      </c>
      <c r="C7902">
        <f t="shared" si="369"/>
        <v>26.96</v>
      </c>
      <c r="D7902" s="8">
        <f t="shared" si="370"/>
        <v>45699</v>
      </c>
      <c r="E7902">
        <f t="shared" si="371"/>
        <v>23.532500000000002</v>
      </c>
    </row>
    <row r="7903" spans="1:5">
      <c r="A7903" s="6">
        <v>45699.125</v>
      </c>
      <c r="B7903" s="4">
        <v>-2.8</v>
      </c>
      <c r="C7903">
        <f t="shared" si="369"/>
        <v>26.96</v>
      </c>
      <c r="D7903" s="8">
        <f t="shared" si="370"/>
        <v>45699</v>
      </c>
      <c r="E7903">
        <f t="shared" si="371"/>
        <v>23.532500000000002</v>
      </c>
    </row>
    <row r="7904" spans="1:5">
      <c r="A7904" s="6">
        <v>45699.166666666664</v>
      </c>
      <c r="B7904" s="4">
        <v>-2.8</v>
      </c>
      <c r="C7904">
        <f t="shared" si="369"/>
        <v>26.96</v>
      </c>
      <c r="D7904" s="8">
        <f t="shared" si="370"/>
        <v>45699</v>
      </c>
      <c r="E7904">
        <f t="shared" si="371"/>
        <v>23.532500000000002</v>
      </c>
    </row>
    <row r="7905" spans="1:5">
      <c r="A7905" s="6">
        <v>45699.208333333336</v>
      </c>
      <c r="B7905" s="4">
        <v>-2.8</v>
      </c>
      <c r="C7905">
        <f t="shared" si="369"/>
        <v>26.96</v>
      </c>
      <c r="D7905" s="8">
        <f t="shared" si="370"/>
        <v>45699</v>
      </c>
      <c r="E7905">
        <f t="shared" si="371"/>
        <v>23.532500000000002</v>
      </c>
    </row>
    <row r="7906" spans="1:5">
      <c r="A7906" s="6">
        <v>45699.25</v>
      </c>
      <c r="B7906" s="4">
        <v>-3.3</v>
      </c>
      <c r="C7906">
        <f t="shared" si="369"/>
        <v>26.060000000000002</v>
      </c>
      <c r="D7906" s="8">
        <f t="shared" si="370"/>
        <v>45699</v>
      </c>
      <c r="E7906">
        <f t="shared" si="371"/>
        <v>23.532500000000002</v>
      </c>
    </row>
    <row r="7907" spans="1:5">
      <c r="A7907" s="6">
        <v>45699.291666666664</v>
      </c>
      <c r="B7907" s="4">
        <v>-3.3</v>
      </c>
      <c r="C7907">
        <f t="shared" si="369"/>
        <v>26.060000000000002</v>
      </c>
      <c r="D7907" s="8">
        <f t="shared" si="370"/>
        <v>45699</v>
      </c>
      <c r="E7907">
        <f t="shared" si="371"/>
        <v>23.532500000000002</v>
      </c>
    </row>
    <row r="7908" spans="1:5">
      <c r="A7908" s="6">
        <v>45699.333333333336</v>
      </c>
      <c r="B7908" s="4">
        <v>-3.9000001000000002</v>
      </c>
      <c r="C7908">
        <f t="shared" si="369"/>
        <v>24.97999982</v>
      </c>
      <c r="D7908" s="8">
        <f t="shared" si="370"/>
        <v>45699</v>
      </c>
      <c r="E7908">
        <f t="shared" si="371"/>
        <v>23.532500000000002</v>
      </c>
    </row>
    <row r="7909" spans="1:5">
      <c r="A7909" s="6">
        <v>45699.375</v>
      </c>
      <c r="B7909" s="4">
        <v>-3.9000001000000002</v>
      </c>
      <c r="C7909">
        <f t="shared" si="369"/>
        <v>24.97999982</v>
      </c>
      <c r="D7909" s="8">
        <f t="shared" si="370"/>
        <v>45699</v>
      </c>
      <c r="E7909">
        <f t="shared" si="371"/>
        <v>23.532500000000002</v>
      </c>
    </row>
    <row r="7910" spans="1:5">
      <c r="A7910" s="6">
        <v>45699.416666666664</v>
      </c>
      <c r="B7910" s="4">
        <v>-3.9000001000000002</v>
      </c>
      <c r="C7910">
        <f t="shared" si="369"/>
        <v>24.97999982</v>
      </c>
      <c r="D7910" s="8">
        <f t="shared" si="370"/>
        <v>45699</v>
      </c>
      <c r="E7910">
        <f t="shared" si="371"/>
        <v>23.532500000000002</v>
      </c>
    </row>
    <row r="7911" spans="1:5">
      <c r="A7911" s="6">
        <v>45699.458333333336</v>
      </c>
      <c r="B7911" s="4">
        <v>-3.3</v>
      </c>
      <c r="C7911">
        <f t="shared" si="369"/>
        <v>26.060000000000002</v>
      </c>
      <c r="D7911" s="8">
        <f t="shared" si="370"/>
        <v>45699</v>
      </c>
      <c r="E7911">
        <f t="shared" si="371"/>
        <v>23.532500000000002</v>
      </c>
    </row>
    <row r="7912" spans="1:5">
      <c r="A7912" s="6">
        <v>45699.5</v>
      </c>
      <c r="B7912" s="4">
        <v>-3.3</v>
      </c>
      <c r="C7912">
        <f t="shared" si="369"/>
        <v>26.060000000000002</v>
      </c>
      <c r="D7912" s="8">
        <f t="shared" si="370"/>
        <v>45699</v>
      </c>
      <c r="E7912">
        <f t="shared" si="371"/>
        <v>23.532500000000002</v>
      </c>
    </row>
    <row r="7913" spans="1:5">
      <c r="A7913" s="6">
        <v>45699.541666666664</v>
      </c>
      <c r="B7913" s="4">
        <v>-3.3</v>
      </c>
      <c r="C7913">
        <f t="shared" si="369"/>
        <v>26.060000000000002</v>
      </c>
      <c r="D7913" s="8">
        <f t="shared" si="370"/>
        <v>45699</v>
      </c>
      <c r="E7913">
        <f t="shared" si="371"/>
        <v>23.532500000000002</v>
      </c>
    </row>
    <row r="7914" spans="1:5">
      <c r="A7914" s="6">
        <v>45699.583333333336</v>
      </c>
      <c r="B7914" s="4">
        <v>-3.3</v>
      </c>
      <c r="C7914">
        <f t="shared" si="369"/>
        <v>26.060000000000002</v>
      </c>
      <c r="D7914" s="8">
        <f t="shared" si="370"/>
        <v>45699</v>
      </c>
      <c r="E7914">
        <f t="shared" si="371"/>
        <v>23.532500000000002</v>
      </c>
    </row>
    <row r="7915" spans="1:5">
      <c r="A7915" s="6">
        <v>45699.625</v>
      </c>
      <c r="B7915" s="4">
        <v>-3.9000001000000002</v>
      </c>
      <c r="C7915">
        <f t="shared" si="369"/>
        <v>24.97999982</v>
      </c>
      <c r="D7915" s="8">
        <f t="shared" si="370"/>
        <v>45699</v>
      </c>
      <c r="E7915">
        <f t="shared" si="371"/>
        <v>23.532500000000002</v>
      </c>
    </row>
    <row r="7916" spans="1:5">
      <c r="A7916" s="6">
        <v>45699.666666666664</v>
      </c>
      <c r="B7916" s="4">
        <v>-3.9000001000000002</v>
      </c>
      <c r="C7916">
        <f t="shared" si="369"/>
        <v>24.97999982</v>
      </c>
      <c r="D7916" s="8">
        <f t="shared" si="370"/>
        <v>45699</v>
      </c>
      <c r="E7916">
        <f t="shared" si="371"/>
        <v>23.532500000000002</v>
      </c>
    </row>
    <row r="7917" spans="1:5">
      <c r="A7917" s="6">
        <v>45699.708333333336</v>
      </c>
      <c r="B7917" s="4">
        <v>-5</v>
      </c>
      <c r="C7917">
        <f t="shared" si="369"/>
        <v>23</v>
      </c>
      <c r="D7917" s="8">
        <f t="shared" si="370"/>
        <v>45699</v>
      </c>
      <c r="E7917">
        <f t="shared" si="371"/>
        <v>23.532500000000002</v>
      </c>
    </row>
    <row r="7918" spans="1:5">
      <c r="A7918" s="6">
        <v>45699.75</v>
      </c>
      <c r="B7918" s="4">
        <v>-5.5999999000000003</v>
      </c>
      <c r="C7918">
        <f t="shared" si="369"/>
        <v>21.920000179999999</v>
      </c>
      <c r="D7918" s="8">
        <f t="shared" si="370"/>
        <v>45699</v>
      </c>
      <c r="E7918">
        <f t="shared" si="371"/>
        <v>23.532500000000002</v>
      </c>
    </row>
    <row r="7919" spans="1:5">
      <c r="A7919" s="6">
        <v>45699.791666666664</v>
      </c>
      <c r="B7919" s="4">
        <v>-6.6999997999999996</v>
      </c>
      <c r="C7919">
        <f t="shared" si="369"/>
        <v>19.940000359999999</v>
      </c>
      <c r="D7919" s="8">
        <f t="shared" si="370"/>
        <v>45699</v>
      </c>
      <c r="E7919">
        <f t="shared" si="371"/>
        <v>23.532500000000002</v>
      </c>
    </row>
    <row r="7920" spans="1:5">
      <c r="A7920" s="6">
        <v>45699.833333333336</v>
      </c>
      <c r="B7920" s="4">
        <v>-7.8000002000000004</v>
      </c>
      <c r="C7920">
        <f t="shared" si="369"/>
        <v>17.959999639999999</v>
      </c>
      <c r="D7920" s="8">
        <f t="shared" si="370"/>
        <v>45699</v>
      </c>
      <c r="E7920">
        <f t="shared" si="371"/>
        <v>23.532500000000002</v>
      </c>
    </row>
    <row r="7921" spans="1:5">
      <c r="A7921" s="6">
        <v>45699.875</v>
      </c>
      <c r="B7921" s="4">
        <v>-9.3999995999999992</v>
      </c>
      <c r="C7921">
        <f t="shared" si="369"/>
        <v>15.080000720000001</v>
      </c>
      <c r="D7921" s="8">
        <f t="shared" si="370"/>
        <v>45699</v>
      </c>
      <c r="E7921">
        <f t="shared" si="371"/>
        <v>23.532500000000002</v>
      </c>
    </row>
    <row r="7922" spans="1:5">
      <c r="A7922" s="6">
        <v>45699.916666666664</v>
      </c>
      <c r="B7922" s="4">
        <v>-10.6</v>
      </c>
      <c r="C7922">
        <f t="shared" si="369"/>
        <v>12.920000000000002</v>
      </c>
      <c r="D7922" s="8">
        <f t="shared" si="370"/>
        <v>45699</v>
      </c>
      <c r="E7922">
        <f t="shared" si="371"/>
        <v>23.532500000000002</v>
      </c>
    </row>
    <row r="7923" spans="1:5">
      <c r="A7923" s="6">
        <v>45699.958333333336</v>
      </c>
      <c r="B7923" s="4">
        <v>-11.7</v>
      </c>
      <c r="C7923">
        <f t="shared" si="369"/>
        <v>10.940000000000001</v>
      </c>
      <c r="D7923" s="8">
        <f t="shared" si="370"/>
        <v>45699</v>
      </c>
      <c r="E7923">
        <f t="shared" si="371"/>
        <v>23.532500000000002</v>
      </c>
    </row>
    <row r="7924" spans="1:5">
      <c r="A7924" s="6">
        <v>45700</v>
      </c>
      <c r="B7924" s="4">
        <v>-12.8</v>
      </c>
      <c r="C7924">
        <f t="shared" si="369"/>
        <v>8.9599999999999973</v>
      </c>
      <c r="D7924" s="8">
        <f t="shared" si="370"/>
        <v>45700</v>
      </c>
      <c r="E7924">
        <f t="shared" si="371"/>
        <v>5.2024996249999989</v>
      </c>
    </row>
    <row r="7925" spans="1:5">
      <c r="A7925" s="6">
        <v>45700.041666666664</v>
      </c>
      <c r="B7925" s="4">
        <v>-13.9</v>
      </c>
      <c r="C7925">
        <f t="shared" si="369"/>
        <v>6.98</v>
      </c>
      <c r="D7925" s="8">
        <f t="shared" si="370"/>
        <v>45700</v>
      </c>
      <c r="E7925">
        <f t="shared" si="371"/>
        <v>5.2024996249999989</v>
      </c>
    </row>
    <row r="7926" spans="1:5">
      <c r="A7926" s="6">
        <v>45700.083333333336</v>
      </c>
      <c r="B7926" s="4">
        <v>-14.4</v>
      </c>
      <c r="C7926">
        <f t="shared" si="369"/>
        <v>6.0799999999999983</v>
      </c>
      <c r="D7926" s="8">
        <f t="shared" si="370"/>
        <v>45700</v>
      </c>
      <c r="E7926">
        <f t="shared" si="371"/>
        <v>5.2024996249999989</v>
      </c>
    </row>
    <row r="7927" spans="1:5">
      <c r="A7927" s="6">
        <v>45700.125</v>
      </c>
      <c r="B7927" s="4">
        <v>-15</v>
      </c>
      <c r="C7927">
        <f t="shared" si="369"/>
        <v>5</v>
      </c>
      <c r="D7927" s="8">
        <f t="shared" si="370"/>
        <v>45700</v>
      </c>
      <c r="E7927">
        <f t="shared" si="371"/>
        <v>5.2024996249999989</v>
      </c>
    </row>
    <row r="7928" spans="1:5">
      <c r="A7928" s="6">
        <v>45700.166666666664</v>
      </c>
      <c r="B7928" s="4">
        <v>-15.6</v>
      </c>
      <c r="C7928">
        <f t="shared" si="369"/>
        <v>3.9200000000000017</v>
      </c>
      <c r="D7928" s="8">
        <f t="shared" si="370"/>
        <v>45700</v>
      </c>
      <c r="E7928">
        <f t="shared" si="371"/>
        <v>5.2024996249999989</v>
      </c>
    </row>
    <row r="7929" spans="1:5">
      <c r="A7929" s="6">
        <v>45700.208333333336</v>
      </c>
      <c r="B7929" s="4">
        <v>-16.100000000000001</v>
      </c>
      <c r="C7929">
        <f t="shared" si="369"/>
        <v>3.019999999999996</v>
      </c>
      <c r="D7929" s="8">
        <f t="shared" si="370"/>
        <v>45700</v>
      </c>
      <c r="E7929">
        <f t="shared" si="371"/>
        <v>5.2024996249999989</v>
      </c>
    </row>
    <row r="7930" spans="1:5">
      <c r="A7930" s="6">
        <v>45700.25</v>
      </c>
      <c r="B7930" s="4">
        <v>-16.700001</v>
      </c>
      <c r="C7930">
        <f t="shared" si="369"/>
        <v>1.939998199999998</v>
      </c>
      <c r="D7930" s="8">
        <f t="shared" si="370"/>
        <v>45700</v>
      </c>
      <c r="E7930">
        <f t="shared" si="371"/>
        <v>5.2024996249999989</v>
      </c>
    </row>
    <row r="7931" spans="1:5">
      <c r="A7931" s="6">
        <v>45700.291666666664</v>
      </c>
      <c r="B7931" s="4">
        <v>-16.700001</v>
      </c>
      <c r="C7931">
        <f t="shared" si="369"/>
        <v>1.939998199999998</v>
      </c>
      <c r="D7931" s="8">
        <f t="shared" si="370"/>
        <v>45700</v>
      </c>
      <c r="E7931">
        <f t="shared" si="371"/>
        <v>5.2024996249999989</v>
      </c>
    </row>
    <row r="7932" spans="1:5">
      <c r="A7932" s="6">
        <v>45700.333333333336</v>
      </c>
      <c r="B7932" s="4">
        <v>-16.700001</v>
      </c>
      <c r="C7932">
        <f t="shared" si="369"/>
        <v>1.939998199999998</v>
      </c>
      <c r="D7932" s="8">
        <f t="shared" si="370"/>
        <v>45700</v>
      </c>
      <c r="E7932">
        <f t="shared" si="371"/>
        <v>5.2024996249999989</v>
      </c>
    </row>
    <row r="7933" spans="1:5">
      <c r="A7933" s="6">
        <v>45700.375</v>
      </c>
      <c r="B7933" s="4">
        <v>-15.6</v>
      </c>
      <c r="C7933">
        <f t="shared" si="369"/>
        <v>3.9200000000000017</v>
      </c>
      <c r="D7933" s="8">
        <f t="shared" si="370"/>
        <v>45700</v>
      </c>
      <c r="E7933">
        <f t="shared" si="371"/>
        <v>5.2024996249999989</v>
      </c>
    </row>
    <row r="7934" spans="1:5">
      <c r="A7934" s="6">
        <v>45700.416666666664</v>
      </c>
      <c r="B7934" s="4">
        <v>-15</v>
      </c>
      <c r="C7934">
        <f t="shared" si="369"/>
        <v>5</v>
      </c>
      <c r="D7934" s="8">
        <f t="shared" si="370"/>
        <v>45700</v>
      </c>
      <c r="E7934">
        <f t="shared" si="371"/>
        <v>5.2024996249999989</v>
      </c>
    </row>
    <row r="7935" spans="1:5">
      <c r="A7935" s="6">
        <v>45700.458333333336</v>
      </c>
      <c r="B7935" s="4">
        <v>-14.4</v>
      </c>
      <c r="C7935">
        <f t="shared" si="369"/>
        <v>6.0799999999999983</v>
      </c>
      <c r="D7935" s="8">
        <f t="shared" si="370"/>
        <v>45700</v>
      </c>
      <c r="E7935">
        <f t="shared" si="371"/>
        <v>5.2024996249999989</v>
      </c>
    </row>
    <row r="7936" spans="1:5">
      <c r="A7936" s="6">
        <v>45700.5</v>
      </c>
      <c r="B7936" s="4">
        <v>-13.9</v>
      </c>
      <c r="C7936">
        <f t="shared" si="369"/>
        <v>6.98</v>
      </c>
      <c r="D7936" s="8">
        <f t="shared" si="370"/>
        <v>45700</v>
      </c>
      <c r="E7936">
        <f t="shared" si="371"/>
        <v>5.2024996249999989</v>
      </c>
    </row>
    <row r="7937" spans="1:5">
      <c r="A7937" s="6">
        <v>45700.541666666664</v>
      </c>
      <c r="B7937" s="4">
        <v>-12.8</v>
      </c>
      <c r="C7937">
        <f t="shared" si="369"/>
        <v>8.9599999999999973</v>
      </c>
      <c r="D7937" s="8">
        <f t="shared" si="370"/>
        <v>45700</v>
      </c>
      <c r="E7937">
        <f t="shared" si="371"/>
        <v>5.2024996249999989</v>
      </c>
    </row>
    <row r="7938" spans="1:5">
      <c r="A7938" s="6">
        <v>45700.583333333336</v>
      </c>
      <c r="B7938" s="4">
        <v>-13.3</v>
      </c>
      <c r="C7938">
        <f t="shared" si="369"/>
        <v>8.0599999999999987</v>
      </c>
      <c r="D7938" s="8">
        <f t="shared" si="370"/>
        <v>45700</v>
      </c>
      <c r="E7938">
        <f t="shared" si="371"/>
        <v>5.2024996249999989</v>
      </c>
    </row>
    <row r="7939" spans="1:5">
      <c r="A7939" s="6">
        <v>45700.625</v>
      </c>
      <c r="B7939" s="4">
        <v>-13.3</v>
      </c>
      <c r="C7939">
        <f t="shared" ref="C7939:C8002" si="372">B7939*1.8+32</f>
        <v>8.0599999999999987</v>
      </c>
      <c r="D7939" s="8">
        <f t="shared" ref="D7939:D8002" si="373">DATE(YEAR(A7939), MONTH(A7939), DAY(A7939))</f>
        <v>45700</v>
      </c>
      <c r="E7939">
        <f t="shared" si="371"/>
        <v>5.2024996249999989</v>
      </c>
    </row>
    <row r="7940" spans="1:5">
      <c r="A7940" s="6">
        <v>45700.666666666664</v>
      </c>
      <c r="B7940" s="4">
        <v>-12.8</v>
      </c>
      <c r="C7940">
        <f t="shared" si="372"/>
        <v>8.9599999999999973</v>
      </c>
      <c r="D7940" s="8">
        <f t="shared" si="373"/>
        <v>45700</v>
      </c>
      <c r="E7940">
        <f t="shared" ref="E7940:E8003" si="374">AVERAGEIF(D:D, D7940, C:C)</f>
        <v>5.2024996249999989</v>
      </c>
    </row>
    <row r="7941" spans="1:5">
      <c r="A7941" s="6">
        <v>45700.708333333336</v>
      </c>
      <c r="B7941" s="4">
        <v>-13.3</v>
      </c>
      <c r="C7941">
        <f t="shared" si="372"/>
        <v>8.0599999999999987</v>
      </c>
      <c r="D7941" s="8">
        <f t="shared" si="373"/>
        <v>45700</v>
      </c>
      <c r="E7941">
        <f t="shared" si="374"/>
        <v>5.2024996249999989</v>
      </c>
    </row>
    <row r="7942" spans="1:5">
      <c r="A7942" s="6">
        <v>45700.75</v>
      </c>
      <c r="B7942" s="4">
        <v>-14.4</v>
      </c>
      <c r="C7942">
        <f t="shared" si="372"/>
        <v>6.0799999999999983</v>
      </c>
      <c r="D7942" s="8">
        <f t="shared" si="373"/>
        <v>45700</v>
      </c>
      <c r="E7942">
        <f t="shared" si="374"/>
        <v>5.2024996249999989</v>
      </c>
    </row>
    <row r="7943" spans="1:5">
      <c r="A7943" s="6">
        <v>45700.791666666664</v>
      </c>
      <c r="B7943" s="4">
        <v>-15</v>
      </c>
      <c r="C7943">
        <f t="shared" si="372"/>
        <v>5</v>
      </c>
      <c r="D7943" s="8">
        <f t="shared" si="373"/>
        <v>45700</v>
      </c>
      <c r="E7943">
        <f t="shared" si="374"/>
        <v>5.2024996249999989</v>
      </c>
    </row>
    <row r="7944" spans="1:5">
      <c r="A7944" s="6">
        <v>45700.833333333336</v>
      </c>
      <c r="B7944" s="4">
        <v>-15.6</v>
      </c>
      <c r="C7944">
        <f t="shared" si="372"/>
        <v>3.9200000000000017</v>
      </c>
      <c r="D7944" s="8">
        <f t="shared" si="373"/>
        <v>45700</v>
      </c>
      <c r="E7944">
        <f t="shared" si="374"/>
        <v>5.2024996249999989</v>
      </c>
    </row>
    <row r="7945" spans="1:5">
      <c r="A7945" s="6">
        <v>45700.875</v>
      </c>
      <c r="B7945" s="4">
        <v>-16.100000000000001</v>
      </c>
      <c r="C7945">
        <f t="shared" si="372"/>
        <v>3.019999999999996</v>
      </c>
      <c r="D7945" s="8">
        <f t="shared" si="373"/>
        <v>45700</v>
      </c>
      <c r="E7945">
        <f t="shared" si="374"/>
        <v>5.2024996249999989</v>
      </c>
    </row>
    <row r="7946" spans="1:5">
      <c r="A7946" s="6">
        <v>45700.916666666664</v>
      </c>
      <c r="B7946" s="4">
        <v>-16.700001</v>
      </c>
      <c r="C7946">
        <f t="shared" si="372"/>
        <v>1.939998199999998</v>
      </c>
      <c r="D7946" s="8">
        <f t="shared" si="373"/>
        <v>45700</v>
      </c>
      <c r="E7946">
        <f t="shared" si="374"/>
        <v>5.2024996249999989</v>
      </c>
    </row>
    <row r="7947" spans="1:5">
      <c r="A7947" s="6">
        <v>45700.958333333336</v>
      </c>
      <c r="B7947" s="4">
        <v>-17.200001</v>
      </c>
      <c r="C7947">
        <f t="shared" si="372"/>
        <v>1.0399981999999994</v>
      </c>
      <c r="D7947" s="8">
        <f t="shared" si="373"/>
        <v>45700</v>
      </c>
      <c r="E7947">
        <f t="shared" si="374"/>
        <v>5.2024996249999989</v>
      </c>
    </row>
    <row r="7948" spans="1:5">
      <c r="A7948" s="6">
        <v>45701</v>
      </c>
      <c r="B7948" s="4">
        <v>-17.200001</v>
      </c>
      <c r="C7948">
        <f t="shared" si="372"/>
        <v>1.0399981999999994</v>
      </c>
      <c r="D7948" s="8">
        <f t="shared" si="373"/>
        <v>45701</v>
      </c>
      <c r="E7948">
        <f t="shared" si="374"/>
        <v>4.130000074999999</v>
      </c>
    </row>
    <row r="7949" spans="1:5">
      <c r="A7949" s="6">
        <v>45701.041666666664</v>
      </c>
      <c r="B7949" s="4">
        <v>-17.799999</v>
      </c>
      <c r="C7949">
        <f t="shared" si="372"/>
        <v>-3.9998199999999429E-2</v>
      </c>
      <c r="D7949" s="8">
        <f t="shared" si="373"/>
        <v>45701</v>
      </c>
      <c r="E7949">
        <f t="shared" si="374"/>
        <v>4.130000074999999</v>
      </c>
    </row>
    <row r="7950" spans="1:5">
      <c r="A7950" s="6">
        <v>45701.083333333336</v>
      </c>
      <c r="B7950" s="4">
        <v>-18.899999999999999</v>
      </c>
      <c r="C7950">
        <f t="shared" si="372"/>
        <v>-2.019999999999996</v>
      </c>
      <c r="D7950" s="8">
        <f t="shared" si="373"/>
        <v>45701</v>
      </c>
      <c r="E7950">
        <f t="shared" si="374"/>
        <v>4.130000074999999</v>
      </c>
    </row>
    <row r="7951" spans="1:5">
      <c r="A7951" s="6">
        <v>45701.125</v>
      </c>
      <c r="B7951" s="4">
        <v>-19.399999999999999</v>
      </c>
      <c r="C7951">
        <f t="shared" si="372"/>
        <v>-2.9200000000000017</v>
      </c>
      <c r="D7951" s="8">
        <f t="shared" si="373"/>
        <v>45701</v>
      </c>
      <c r="E7951">
        <f t="shared" si="374"/>
        <v>4.130000074999999</v>
      </c>
    </row>
    <row r="7952" spans="1:5">
      <c r="A7952" s="6">
        <v>45701.166666666664</v>
      </c>
      <c r="B7952" s="4">
        <v>-19.399999999999999</v>
      </c>
      <c r="C7952">
        <f t="shared" si="372"/>
        <v>-2.9200000000000017</v>
      </c>
      <c r="D7952" s="8">
        <f t="shared" si="373"/>
        <v>45701</v>
      </c>
      <c r="E7952">
        <f t="shared" si="374"/>
        <v>4.130000074999999</v>
      </c>
    </row>
    <row r="7953" spans="1:5">
      <c r="A7953" s="6">
        <v>45701.208333333336</v>
      </c>
      <c r="B7953" s="4">
        <v>-20</v>
      </c>
      <c r="C7953">
        <f t="shared" si="372"/>
        <v>-4</v>
      </c>
      <c r="D7953" s="8">
        <f t="shared" si="373"/>
        <v>45701</v>
      </c>
      <c r="E7953">
        <f t="shared" si="374"/>
        <v>4.130000074999999</v>
      </c>
    </row>
    <row r="7954" spans="1:5">
      <c r="A7954" s="6">
        <v>45701.25</v>
      </c>
      <c r="B7954" s="4">
        <v>-20.6</v>
      </c>
      <c r="C7954">
        <f t="shared" si="372"/>
        <v>-5.0800000000000054</v>
      </c>
      <c r="D7954" s="8">
        <f t="shared" si="373"/>
        <v>45701</v>
      </c>
      <c r="E7954">
        <f t="shared" si="374"/>
        <v>4.130000074999999</v>
      </c>
    </row>
    <row r="7955" spans="1:5">
      <c r="A7955" s="6">
        <v>45701.291666666664</v>
      </c>
      <c r="B7955" s="4">
        <v>-20.6</v>
      </c>
      <c r="C7955">
        <f t="shared" si="372"/>
        <v>-5.0800000000000054</v>
      </c>
      <c r="D7955" s="8">
        <f t="shared" si="373"/>
        <v>45701</v>
      </c>
      <c r="E7955">
        <f t="shared" si="374"/>
        <v>4.130000074999999</v>
      </c>
    </row>
    <row r="7956" spans="1:5">
      <c r="A7956" s="6">
        <v>45701.333333333336</v>
      </c>
      <c r="B7956" s="4">
        <v>-20</v>
      </c>
      <c r="C7956">
        <f t="shared" si="372"/>
        <v>-4</v>
      </c>
      <c r="D7956" s="8">
        <f t="shared" si="373"/>
        <v>45701</v>
      </c>
      <c r="E7956">
        <f t="shared" si="374"/>
        <v>4.130000074999999</v>
      </c>
    </row>
    <row r="7957" spans="1:5">
      <c r="A7957" s="6">
        <v>45701.375</v>
      </c>
      <c r="B7957" s="4">
        <v>-18.299999</v>
      </c>
      <c r="C7957">
        <f t="shared" si="372"/>
        <v>-0.93999819999999801</v>
      </c>
      <c r="D7957" s="8">
        <f t="shared" si="373"/>
        <v>45701</v>
      </c>
      <c r="E7957">
        <f t="shared" si="374"/>
        <v>4.130000074999999</v>
      </c>
    </row>
    <row r="7958" spans="1:5">
      <c r="A7958" s="6">
        <v>45701.416666666664</v>
      </c>
      <c r="B7958" s="4">
        <v>-16.100000000000001</v>
      </c>
      <c r="C7958">
        <f t="shared" si="372"/>
        <v>3.019999999999996</v>
      </c>
      <c r="D7958" s="8">
        <f t="shared" si="373"/>
        <v>45701</v>
      </c>
      <c r="E7958">
        <f t="shared" si="374"/>
        <v>4.130000074999999</v>
      </c>
    </row>
    <row r="7959" spans="1:5">
      <c r="A7959" s="6">
        <v>45701.458333333336</v>
      </c>
      <c r="B7959" s="4">
        <v>-12.8</v>
      </c>
      <c r="C7959">
        <f t="shared" si="372"/>
        <v>8.9599999999999973</v>
      </c>
      <c r="D7959" s="8">
        <f t="shared" si="373"/>
        <v>45701</v>
      </c>
      <c r="E7959">
        <f t="shared" si="374"/>
        <v>4.130000074999999</v>
      </c>
    </row>
    <row r="7960" spans="1:5">
      <c r="A7960" s="6">
        <v>45701.5</v>
      </c>
      <c r="B7960" s="4">
        <v>-11.7</v>
      </c>
      <c r="C7960">
        <f t="shared" si="372"/>
        <v>10.940000000000001</v>
      </c>
      <c r="D7960" s="8">
        <f t="shared" si="373"/>
        <v>45701</v>
      </c>
      <c r="E7960">
        <f t="shared" si="374"/>
        <v>4.130000074999999</v>
      </c>
    </row>
    <row r="7961" spans="1:5">
      <c r="A7961" s="6">
        <v>45701.541666666664</v>
      </c>
      <c r="B7961" s="4">
        <v>-10.6</v>
      </c>
      <c r="C7961">
        <f t="shared" si="372"/>
        <v>12.920000000000002</v>
      </c>
      <c r="D7961" s="8">
        <f t="shared" si="373"/>
        <v>45701</v>
      </c>
      <c r="E7961">
        <f t="shared" si="374"/>
        <v>4.130000074999999</v>
      </c>
    </row>
    <row r="7962" spans="1:5">
      <c r="A7962" s="6">
        <v>45701.583333333336</v>
      </c>
      <c r="B7962" s="4">
        <v>-10</v>
      </c>
      <c r="C7962">
        <f t="shared" si="372"/>
        <v>14</v>
      </c>
      <c r="D7962" s="8">
        <f t="shared" si="373"/>
        <v>45701</v>
      </c>
      <c r="E7962">
        <f t="shared" si="374"/>
        <v>4.130000074999999</v>
      </c>
    </row>
    <row r="7963" spans="1:5">
      <c r="A7963" s="6">
        <v>45701.625</v>
      </c>
      <c r="B7963" s="4">
        <v>-10.6</v>
      </c>
      <c r="C7963">
        <f t="shared" si="372"/>
        <v>12.920000000000002</v>
      </c>
      <c r="D7963" s="8">
        <f t="shared" si="373"/>
        <v>45701</v>
      </c>
      <c r="E7963">
        <f t="shared" si="374"/>
        <v>4.130000074999999</v>
      </c>
    </row>
    <row r="7964" spans="1:5">
      <c r="A7964" s="6">
        <v>45701.666666666664</v>
      </c>
      <c r="B7964" s="4">
        <v>-11.1</v>
      </c>
      <c r="C7964">
        <f t="shared" si="372"/>
        <v>12.02</v>
      </c>
      <c r="D7964" s="8">
        <f t="shared" si="373"/>
        <v>45701</v>
      </c>
      <c r="E7964">
        <f t="shared" si="374"/>
        <v>4.130000074999999</v>
      </c>
    </row>
    <row r="7965" spans="1:5">
      <c r="A7965" s="6">
        <v>45701.708333333336</v>
      </c>
      <c r="B7965" s="4">
        <v>-12.2</v>
      </c>
      <c r="C7965">
        <f t="shared" si="372"/>
        <v>10.039999999999999</v>
      </c>
      <c r="D7965" s="8">
        <f t="shared" si="373"/>
        <v>45701</v>
      </c>
      <c r="E7965">
        <f t="shared" si="374"/>
        <v>4.130000074999999</v>
      </c>
    </row>
    <row r="7966" spans="1:5">
      <c r="A7966" s="6">
        <v>45701.75</v>
      </c>
      <c r="B7966" s="4">
        <v>-12.8</v>
      </c>
      <c r="C7966">
        <f t="shared" si="372"/>
        <v>8.9599999999999973</v>
      </c>
      <c r="D7966" s="8">
        <f t="shared" si="373"/>
        <v>45701</v>
      </c>
      <c r="E7966">
        <f t="shared" si="374"/>
        <v>4.130000074999999</v>
      </c>
    </row>
    <row r="7967" spans="1:5">
      <c r="A7967" s="6">
        <v>45701.791666666664</v>
      </c>
      <c r="B7967" s="4">
        <v>-13.9</v>
      </c>
      <c r="C7967">
        <f t="shared" si="372"/>
        <v>6.98</v>
      </c>
      <c r="D7967" s="8">
        <f t="shared" si="373"/>
        <v>45701</v>
      </c>
      <c r="E7967">
        <f t="shared" si="374"/>
        <v>4.130000074999999</v>
      </c>
    </row>
    <row r="7968" spans="1:5">
      <c r="A7968" s="6">
        <v>45701.833333333336</v>
      </c>
      <c r="B7968" s="4">
        <v>-14.4</v>
      </c>
      <c r="C7968">
        <f t="shared" si="372"/>
        <v>6.0799999999999983</v>
      </c>
      <c r="D7968" s="8">
        <f t="shared" si="373"/>
        <v>45701</v>
      </c>
      <c r="E7968">
        <f t="shared" si="374"/>
        <v>4.130000074999999</v>
      </c>
    </row>
    <row r="7969" spans="1:5">
      <c r="A7969" s="6">
        <v>45701.875</v>
      </c>
      <c r="B7969" s="4">
        <v>-14.4</v>
      </c>
      <c r="C7969">
        <f t="shared" si="372"/>
        <v>6.0799999999999983</v>
      </c>
      <c r="D7969" s="8">
        <f t="shared" si="373"/>
        <v>45701</v>
      </c>
      <c r="E7969">
        <f t="shared" si="374"/>
        <v>4.130000074999999</v>
      </c>
    </row>
    <row r="7970" spans="1:5">
      <c r="A7970" s="6">
        <v>45701.916666666664</v>
      </c>
      <c r="B7970" s="4">
        <v>-14.4</v>
      </c>
      <c r="C7970">
        <f t="shared" si="372"/>
        <v>6.0799999999999983</v>
      </c>
      <c r="D7970" s="8">
        <f t="shared" si="373"/>
        <v>45701</v>
      </c>
      <c r="E7970">
        <f t="shared" si="374"/>
        <v>4.130000074999999</v>
      </c>
    </row>
    <row r="7971" spans="1:5">
      <c r="A7971" s="6">
        <v>45701.958333333336</v>
      </c>
      <c r="B7971" s="4">
        <v>-14.4</v>
      </c>
      <c r="C7971">
        <f t="shared" si="372"/>
        <v>6.0799999999999983</v>
      </c>
      <c r="D7971" s="8">
        <f t="shared" si="373"/>
        <v>45701</v>
      </c>
      <c r="E7971">
        <f t="shared" si="374"/>
        <v>4.130000074999999</v>
      </c>
    </row>
    <row r="7972" spans="1:5">
      <c r="A7972" s="6">
        <v>45702</v>
      </c>
      <c r="B7972" s="4">
        <v>-14.4</v>
      </c>
      <c r="C7972">
        <f t="shared" si="372"/>
        <v>6.0799999999999983</v>
      </c>
      <c r="D7972" s="8">
        <f t="shared" si="373"/>
        <v>45702</v>
      </c>
      <c r="E7972">
        <f t="shared" si="374"/>
        <v>9.3950000449999997</v>
      </c>
    </row>
    <row r="7973" spans="1:5">
      <c r="A7973" s="6">
        <v>45702.041666666664</v>
      </c>
      <c r="B7973" s="4">
        <v>-14.4</v>
      </c>
      <c r="C7973">
        <f t="shared" si="372"/>
        <v>6.0799999999999983</v>
      </c>
      <c r="D7973" s="8">
        <f t="shared" si="373"/>
        <v>45702</v>
      </c>
      <c r="E7973">
        <f t="shared" si="374"/>
        <v>9.3950000449999997</v>
      </c>
    </row>
    <row r="7974" spans="1:5">
      <c r="A7974" s="6">
        <v>45702.083333333336</v>
      </c>
      <c r="B7974" s="4">
        <v>-14.4</v>
      </c>
      <c r="C7974">
        <f t="shared" si="372"/>
        <v>6.0799999999999983</v>
      </c>
      <c r="D7974" s="8">
        <f t="shared" si="373"/>
        <v>45702</v>
      </c>
      <c r="E7974">
        <f t="shared" si="374"/>
        <v>9.3950000449999997</v>
      </c>
    </row>
    <row r="7975" spans="1:5">
      <c r="A7975" s="6">
        <v>45702.125</v>
      </c>
      <c r="B7975" s="4">
        <v>-15</v>
      </c>
      <c r="C7975">
        <f t="shared" si="372"/>
        <v>5</v>
      </c>
      <c r="D7975" s="8">
        <f t="shared" si="373"/>
        <v>45702</v>
      </c>
      <c r="E7975">
        <f t="shared" si="374"/>
        <v>9.3950000449999997</v>
      </c>
    </row>
    <row r="7976" spans="1:5">
      <c r="A7976" s="6">
        <v>45702.166666666664</v>
      </c>
      <c r="B7976" s="4">
        <v>-15</v>
      </c>
      <c r="C7976">
        <f t="shared" si="372"/>
        <v>5</v>
      </c>
      <c r="D7976" s="8">
        <f t="shared" si="373"/>
        <v>45702</v>
      </c>
      <c r="E7976">
        <f t="shared" si="374"/>
        <v>9.3950000449999997</v>
      </c>
    </row>
    <row r="7977" spans="1:5">
      <c r="A7977" s="6">
        <v>45702.208333333336</v>
      </c>
      <c r="B7977" s="4">
        <v>-15</v>
      </c>
      <c r="C7977">
        <f t="shared" si="372"/>
        <v>5</v>
      </c>
      <c r="D7977" s="8">
        <f t="shared" si="373"/>
        <v>45702</v>
      </c>
      <c r="E7977">
        <f t="shared" si="374"/>
        <v>9.3950000449999997</v>
      </c>
    </row>
    <row r="7978" spans="1:5">
      <c r="A7978" s="6">
        <v>45702.25</v>
      </c>
      <c r="B7978" s="4">
        <v>-15</v>
      </c>
      <c r="C7978">
        <f t="shared" si="372"/>
        <v>5</v>
      </c>
      <c r="D7978" s="8">
        <f t="shared" si="373"/>
        <v>45702</v>
      </c>
      <c r="E7978">
        <f t="shared" si="374"/>
        <v>9.3950000449999997</v>
      </c>
    </row>
    <row r="7979" spans="1:5">
      <c r="A7979" s="6">
        <v>45702.291666666664</v>
      </c>
      <c r="B7979" s="4">
        <v>-15.6</v>
      </c>
      <c r="C7979">
        <f t="shared" si="372"/>
        <v>3.9200000000000017</v>
      </c>
      <c r="D7979" s="8">
        <f t="shared" si="373"/>
        <v>45702</v>
      </c>
      <c r="E7979">
        <f t="shared" si="374"/>
        <v>9.3950000449999997</v>
      </c>
    </row>
    <row r="7980" spans="1:5">
      <c r="A7980" s="6">
        <v>45702.333333333336</v>
      </c>
      <c r="B7980" s="4">
        <v>-15</v>
      </c>
      <c r="C7980">
        <f t="shared" si="372"/>
        <v>5</v>
      </c>
      <c r="D7980" s="8">
        <f t="shared" si="373"/>
        <v>45702</v>
      </c>
      <c r="E7980">
        <f t="shared" si="374"/>
        <v>9.3950000449999997</v>
      </c>
    </row>
    <row r="7981" spans="1:5">
      <c r="A7981" s="6">
        <v>45702.375</v>
      </c>
      <c r="B7981" s="4">
        <v>-13.3</v>
      </c>
      <c r="C7981">
        <f t="shared" si="372"/>
        <v>8.0599999999999987</v>
      </c>
      <c r="D7981" s="8">
        <f t="shared" si="373"/>
        <v>45702</v>
      </c>
      <c r="E7981">
        <f t="shared" si="374"/>
        <v>9.3950000449999997</v>
      </c>
    </row>
    <row r="7982" spans="1:5">
      <c r="A7982" s="6">
        <v>45702.416666666664</v>
      </c>
      <c r="B7982" s="4">
        <v>-12.2</v>
      </c>
      <c r="C7982">
        <f t="shared" si="372"/>
        <v>10.039999999999999</v>
      </c>
      <c r="D7982" s="8">
        <f t="shared" si="373"/>
        <v>45702</v>
      </c>
      <c r="E7982">
        <f t="shared" si="374"/>
        <v>9.3950000449999997</v>
      </c>
    </row>
    <row r="7983" spans="1:5">
      <c r="A7983" s="6">
        <v>45702.458333333336</v>
      </c>
      <c r="B7983" s="4">
        <v>-11.1</v>
      </c>
      <c r="C7983">
        <f t="shared" si="372"/>
        <v>12.02</v>
      </c>
      <c r="D7983" s="8">
        <f t="shared" si="373"/>
        <v>45702</v>
      </c>
      <c r="E7983">
        <f t="shared" si="374"/>
        <v>9.3950000449999997</v>
      </c>
    </row>
    <row r="7984" spans="1:5">
      <c r="A7984" s="6">
        <v>45702.5</v>
      </c>
      <c r="B7984" s="4">
        <v>-10</v>
      </c>
      <c r="C7984">
        <f t="shared" si="372"/>
        <v>14</v>
      </c>
      <c r="D7984" s="8">
        <f t="shared" si="373"/>
        <v>45702</v>
      </c>
      <c r="E7984">
        <f t="shared" si="374"/>
        <v>9.3950000449999997</v>
      </c>
    </row>
    <row r="7985" spans="1:5">
      <c r="A7985" s="6">
        <v>45702.541666666664</v>
      </c>
      <c r="B7985" s="4">
        <v>-8.8999995999999992</v>
      </c>
      <c r="C7985">
        <f t="shared" si="372"/>
        <v>15.98000072</v>
      </c>
      <c r="D7985" s="8">
        <f t="shared" si="373"/>
        <v>45702</v>
      </c>
      <c r="E7985">
        <f t="shared" si="374"/>
        <v>9.3950000449999997</v>
      </c>
    </row>
    <row r="7986" spans="1:5">
      <c r="A7986" s="6">
        <v>45702.583333333336</v>
      </c>
      <c r="B7986" s="4">
        <v>-8.3000001999999995</v>
      </c>
      <c r="C7986">
        <f t="shared" si="372"/>
        <v>17.059999640000001</v>
      </c>
      <c r="D7986" s="8">
        <f t="shared" si="373"/>
        <v>45702</v>
      </c>
      <c r="E7986">
        <f t="shared" si="374"/>
        <v>9.3950000449999997</v>
      </c>
    </row>
    <row r="7987" spans="1:5">
      <c r="A7987" s="6">
        <v>45702.625</v>
      </c>
      <c r="B7987" s="4">
        <v>-9.3999995999999992</v>
      </c>
      <c r="C7987">
        <f t="shared" si="372"/>
        <v>15.080000720000001</v>
      </c>
      <c r="D7987" s="8">
        <f t="shared" si="373"/>
        <v>45702</v>
      </c>
      <c r="E7987">
        <f t="shared" si="374"/>
        <v>9.3950000449999997</v>
      </c>
    </row>
    <row r="7988" spans="1:5">
      <c r="A7988" s="6">
        <v>45702.666666666664</v>
      </c>
      <c r="B7988" s="4">
        <v>-10</v>
      </c>
      <c r="C7988">
        <f t="shared" si="372"/>
        <v>14</v>
      </c>
      <c r="D7988" s="8">
        <f t="shared" si="373"/>
        <v>45702</v>
      </c>
      <c r="E7988">
        <f t="shared" si="374"/>
        <v>9.3950000449999997</v>
      </c>
    </row>
    <row r="7989" spans="1:5">
      <c r="A7989" s="6">
        <v>45702.708333333336</v>
      </c>
      <c r="B7989" s="4">
        <v>-11.1</v>
      </c>
      <c r="C7989">
        <f t="shared" si="372"/>
        <v>12.02</v>
      </c>
      <c r="D7989" s="8">
        <f t="shared" si="373"/>
        <v>45702</v>
      </c>
      <c r="E7989">
        <f t="shared" si="374"/>
        <v>9.3950000449999997</v>
      </c>
    </row>
    <row r="7990" spans="1:5">
      <c r="A7990" s="6">
        <v>45702.75</v>
      </c>
      <c r="B7990" s="4">
        <v>-11.1</v>
      </c>
      <c r="C7990">
        <f t="shared" si="372"/>
        <v>12.02</v>
      </c>
      <c r="D7990" s="8">
        <f t="shared" si="373"/>
        <v>45702</v>
      </c>
      <c r="E7990">
        <f t="shared" si="374"/>
        <v>9.3950000449999997</v>
      </c>
    </row>
    <row r="7991" spans="1:5">
      <c r="A7991" s="6">
        <v>45702.791666666664</v>
      </c>
      <c r="B7991" s="4">
        <v>-11.7</v>
      </c>
      <c r="C7991">
        <f t="shared" si="372"/>
        <v>10.940000000000001</v>
      </c>
      <c r="D7991" s="8">
        <f t="shared" si="373"/>
        <v>45702</v>
      </c>
      <c r="E7991">
        <f t="shared" si="374"/>
        <v>9.3950000449999997</v>
      </c>
    </row>
    <row r="7992" spans="1:5">
      <c r="A7992" s="6">
        <v>45702.833333333336</v>
      </c>
      <c r="B7992" s="4">
        <v>-12.2</v>
      </c>
      <c r="C7992">
        <f t="shared" si="372"/>
        <v>10.039999999999999</v>
      </c>
      <c r="D7992" s="8">
        <f t="shared" si="373"/>
        <v>45702</v>
      </c>
      <c r="E7992">
        <f t="shared" si="374"/>
        <v>9.3950000449999997</v>
      </c>
    </row>
    <row r="7993" spans="1:5">
      <c r="A7993" s="6">
        <v>45702.875</v>
      </c>
      <c r="B7993" s="4">
        <v>-12.2</v>
      </c>
      <c r="C7993">
        <f t="shared" si="372"/>
        <v>10.039999999999999</v>
      </c>
      <c r="D7993" s="8">
        <f t="shared" si="373"/>
        <v>45702</v>
      </c>
      <c r="E7993">
        <f t="shared" si="374"/>
        <v>9.3950000449999997</v>
      </c>
    </row>
    <row r="7994" spans="1:5">
      <c r="A7994" s="6">
        <v>45702.916666666664</v>
      </c>
      <c r="B7994" s="4">
        <v>-12.8</v>
      </c>
      <c r="C7994">
        <f t="shared" si="372"/>
        <v>8.9599999999999973</v>
      </c>
      <c r="D7994" s="8">
        <f t="shared" si="373"/>
        <v>45702</v>
      </c>
      <c r="E7994">
        <f t="shared" si="374"/>
        <v>9.3950000449999997</v>
      </c>
    </row>
    <row r="7995" spans="1:5">
      <c r="A7995" s="6">
        <v>45702.958333333336</v>
      </c>
      <c r="B7995" s="4">
        <v>-13.3</v>
      </c>
      <c r="C7995">
        <f t="shared" si="372"/>
        <v>8.0599999999999987</v>
      </c>
      <c r="D7995" s="8">
        <f t="shared" si="373"/>
        <v>45702</v>
      </c>
      <c r="E7995">
        <f t="shared" si="374"/>
        <v>9.3950000449999997</v>
      </c>
    </row>
    <row r="7996" spans="1:5">
      <c r="A7996" s="6">
        <v>45703</v>
      </c>
      <c r="B7996" s="4">
        <v>-13.3</v>
      </c>
      <c r="C7996">
        <f t="shared" si="372"/>
        <v>8.0599999999999987</v>
      </c>
      <c r="D7996" s="8">
        <f t="shared" si="373"/>
        <v>45703</v>
      </c>
      <c r="E7996">
        <f t="shared" si="374"/>
        <v>14.180000157499999</v>
      </c>
    </row>
    <row r="7997" spans="1:5">
      <c r="A7997" s="6">
        <v>45703.041666666664</v>
      </c>
      <c r="B7997" s="4">
        <v>-13.3</v>
      </c>
      <c r="C7997">
        <f t="shared" si="372"/>
        <v>8.0599999999999987</v>
      </c>
      <c r="D7997" s="8">
        <f t="shared" si="373"/>
        <v>45703</v>
      </c>
      <c r="E7997">
        <f t="shared" si="374"/>
        <v>14.180000157499999</v>
      </c>
    </row>
    <row r="7998" spans="1:5">
      <c r="A7998" s="6">
        <v>45703.083333333336</v>
      </c>
      <c r="B7998" s="4">
        <v>-13.9</v>
      </c>
      <c r="C7998">
        <f t="shared" si="372"/>
        <v>6.98</v>
      </c>
      <c r="D7998" s="8">
        <f t="shared" si="373"/>
        <v>45703</v>
      </c>
      <c r="E7998">
        <f t="shared" si="374"/>
        <v>14.180000157499999</v>
      </c>
    </row>
    <row r="7999" spans="1:5">
      <c r="A7999" s="6">
        <v>45703.125</v>
      </c>
      <c r="B7999" s="4">
        <v>-14.4</v>
      </c>
      <c r="C7999">
        <f t="shared" si="372"/>
        <v>6.0799999999999983</v>
      </c>
      <c r="D7999" s="8">
        <f t="shared" si="373"/>
        <v>45703</v>
      </c>
      <c r="E7999">
        <f t="shared" si="374"/>
        <v>14.180000157499999</v>
      </c>
    </row>
    <row r="8000" spans="1:5">
      <c r="A8000" s="6">
        <v>45703.166666666664</v>
      </c>
      <c r="B8000" s="4">
        <v>-14.4</v>
      </c>
      <c r="C8000">
        <f t="shared" si="372"/>
        <v>6.0799999999999983</v>
      </c>
      <c r="D8000" s="8">
        <f t="shared" si="373"/>
        <v>45703</v>
      </c>
      <c r="E8000">
        <f t="shared" si="374"/>
        <v>14.180000157499999</v>
      </c>
    </row>
    <row r="8001" spans="1:5">
      <c r="A8001" s="6">
        <v>45703.208333333336</v>
      </c>
      <c r="B8001" s="4">
        <v>-15</v>
      </c>
      <c r="C8001">
        <f t="shared" si="372"/>
        <v>5</v>
      </c>
      <c r="D8001" s="8">
        <f t="shared" si="373"/>
        <v>45703</v>
      </c>
      <c r="E8001">
        <f t="shared" si="374"/>
        <v>14.180000157499999</v>
      </c>
    </row>
    <row r="8002" spans="1:5">
      <c r="A8002" s="6">
        <v>45703.25</v>
      </c>
      <c r="B8002" s="4">
        <v>-15.6</v>
      </c>
      <c r="C8002">
        <f t="shared" si="372"/>
        <v>3.9200000000000017</v>
      </c>
      <c r="D8002" s="8">
        <f t="shared" si="373"/>
        <v>45703</v>
      </c>
      <c r="E8002">
        <f t="shared" si="374"/>
        <v>14.180000157499999</v>
      </c>
    </row>
    <row r="8003" spans="1:5">
      <c r="A8003" s="6">
        <v>45703.291666666664</v>
      </c>
      <c r="B8003" s="4">
        <v>-15</v>
      </c>
      <c r="C8003">
        <f t="shared" ref="C8003:C8066" si="375">B8003*1.8+32</f>
        <v>5</v>
      </c>
      <c r="D8003" s="8">
        <f t="shared" ref="D8003:D8066" si="376">DATE(YEAR(A8003), MONTH(A8003), DAY(A8003))</f>
        <v>45703</v>
      </c>
      <c r="E8003">
        <f t="shared" si="374"/>
        <v>14.180000157499999</v>
      </c>
    </row>
    <row r="8004" spans="1:5">
      <c r="A8004" s="6">
        <v>45703.333333333336</v>
      </c>
      <c r="B8004" s="4">
        <v>-13.9</v>
      </c>
      <c r="C8004">
        <f t="shared" si="375"/>
        <v>6.98</v>
      </c>
      <c r="D8004" s="8">
        <f t="shared" si="376"/>
        <v>45703</v>
      </c>
      <c r="E8004">
        <f t="shared" ref="E8004:E8067" si="377">AVERAGEIF(D:D, D8004, C:C)</f>
        <v>14.180000157499999</v>
      </c>
    </row>
    <row r="8005" spans="1:5">
      <c r="A8005" s="6">
        <v>45703.375</v>
      </c>
      <c r="B8005" s="4">
        <v>-11.7</v>
      </c>
      <c r="C8005">
        <f t="shared" si="375"/>
        <v>10.940000000000001</v>
      </c>
      <c r="D8005" s="8">
        <f t="shared" si="376"/>
        <v>45703</v>
      </c>
      <c r="E8005">
        <f t="shared" si="377"/>
        <v>14.180000157499999</v>
      </c>
    </row>
    <row r="8006" spans="1:5">
      <c r="A8006" s="6">
        <v>45703.416666666664</v>
      </c>
      <c r="B8006" s="4">
        <v>-9.3999995999999992</v>
      </c>
      <c r="C8006">
        <f t="shared" si="375"/>
        <v>15.080000720000001</v>
      </c>
      <c r="D8006" s="8">
        <f t="shared" si="376"/>
        <v>45703</v>
      </c>
      <c r="E8006">
        <f t="shared" si="377"/>
        <v>14.180000157499999</v>
      </c>
    </row>
    <row r="8007" spans="1:5">
      <c r="A8007" s="6">
        <v>45703.458333333336</v>
      </c>
      <c r="B8007" s="4">
        <v>-7.1999997999999996</v>
      </c>
      <c r="C8007">
        <f t="shared" si="375"/>
        <v>19.040000360000001</v>
      </c>
      <c r="D8007" s="8">
        <f t="shared" si="376"/>
        <v>45703</v>
      </c>
      <c r="E8007">
        <f t="shared" si="377"/>
        <v>14.180000157499999</v>
      </c>
    </row>
    <row r="8008" spans="1:5">
      <c r="A8008" s="6">
        <v>45703.5</v>
      </c>
      <c r="B8008" s="4">
        <v>-6.6999997999999996</v>
      </c>
      <c r="C8008">
        <f t="shared" si="375"/>
        <v>19.940000359999999</v>
      </c>
      <c r="D8008" s="8">
        <f t="shared" si="376"/>
        <v>45703</v>
      </c>
      <c r="E8008">
        <f t="shared" si="377"/>
        <v>14.180000157499999</v>
      </c>
    </row>
    <row r="8009" spans="1:5">
      <c r="A8009" s="6">
        <v>45703.541666666664</v>
      </c>
      <c r="B8009" s="4">
        <v>-6.0999999000000003</v>
      </c>
      <c r="C8009">
        <f t="shared" si="375"/>
        <v>21.020000179999997</v>
      </c>
      <c r="D8009" s="8">
        <f t="shared" si="376"/>
        <v>45703</v>
      </c>
      <c r="E8009">
        <f t="shared" si="377"/>
        <v>14.180000157499999</v>
      </c>
    </row>
    <row r="8010" spans="1:5">
      <c r="A8010" s="6">
        <v>45703.583333333336</v>
      </c>
      <c r="B8010" s="4">
        <v>-5</v>
      </c>
      <c r="C8010">
        <f t="shared" si="375"/>
        <v>23</v>
      </c>
      <c r="D8010" s="8">
        <f t="shared" si="376"/>
        <v>45703</v>
      </c>
      <c r="E8010">
        <f t="shared" si="377"/>
        <v>14.180000157499999</v>
      </c>
    </row>
    <row r="8011" spans="1:5">
      <c r="A8011" s="6">
        <v>45703.625</v>
      </c>
      <c r="B8011" s="4">
        <v>-4.4000000999999997</v>
      </c>
      <c r="C8011">
        <f t="shared" si="375"/>
        <v>24.079999820000001</v>
      </c>
      <c r="D8011" s="8">
        <f t="shared" si="376"/>
        <v>45703</v>
      </c>
      <c r="E8011">
        <f t="shared" si="377"/>
        <v>14.180000157499999</v>
      </c>
    </row>
    <row r="8012" spans="1:5">
      <c r="A8012" s="6">
        <v>45703.666666666664</v>
      </c>
      <c r="B8012" s="4">
        <v>-4.4000000999999997</v>
      </c>
      <c r="C8012">
        <f t="shared" si="375"/>
        <v>24.079999820000001</v>
      </c>
      <c r="D8012" s="8">
        <f t="shared" si="376"/>
        <v>45703</v>
      </c>
      <c r="E8012">
        <f t="shared" si="377"/>
        <v>14.180000157499999</v>
      </c>
    </row>
    <row r="8013" spans="1:5">
      <c r="A8013" s="6">
        <v>45703.708333333336</v>
      </c>
      <c r="B8013" s="4">
        <v>-5.5999999000000003</v>
      </c>
      <c r="C8013">
        <f t="shared" si="375"/>
        <v>21.920000179999999</v>
      </c>
      <c r="D8013" s="8">
        <f t="shared" si="376"/>
        <v>45703</v>
      </c>
      <c r="E8013">
        <f t="shared" si="377"/>
        <v>14.180000157499999</v>
      </c>
    </row>
    <row r="8014" spans="1:5">
      <c r="A8014" s="6">
        <v>45703.75</v>
      </c>
      <c r="B8014" s="4">
        <v>-6.0999999000000003</v>
      </c>
      <c r="C8014">
        <f t="shared" si="375"/>
        <v>21.020000179999997</v>
      </c>
      <c r="D8014" s="8">
        <f t="shared" si="376"/>
        <v>45703</v>
      </c>
      <c r="E8014">
        <f t="shared" si="377"/>
        <v>14.180000157499999</v>
      </c>
    </row>
    <row r="8015" spans="1:5">
      <c r="A8015" s="6">
        <v>45703.791666666664</v>
      </c>
      <c r="B8015" s="4">
        <v>-6.6999997999999996</v>
      </c>
      <c r="C8015">
        <f t="shared" si="375"/>
        <v>19.940000359999999</v>
      </c>
      <c r="D8015" s="8">
        <f t="shared" si="376"/>
        <v>45703</v>
      </c>
      <c r="E8015">
        <f t="shared" si="377"/>
        <v>14.180000157499999</v>
      </c>
    </row>
    <row r="8016" spans="1:5">
      <c r="A8016" s="6">
        <v>45703.833333333336</v>
      </c>
      <c r="B8016" s="4">
        <v>-7.8000002000000004</v>
      </c>
      <c r="C8016">
        <f t="shared" si="375"/>
        <v>17.959999639999999</v>
      </c>
      <c r="D8016" s="8">
        <f t="shared" si="376"/>
        <v>45703</v>
      </c>
      <c r="E8016">
        <f t="shared" si="377"/>
        <v>14.180000157499999</v>
      </c>
    </row>
    <row r="8017" spans="1:5">
      <c r="A8017" s="6">
        <v>45703.875</v>
      </c>
      <c r="B8017" s="4">
        <v>-8.8999995999999992</v>
      </c>
      <c r="C8017">
        <f t="shared" si="375"/>
        <v>15.98000072</v>
      </c>
      <c r="D8017" s="8">
        <f t="shared" si="376"/>
        <v>45703</v>
      </c>
      <c r="E8017">
        <f t="shared" si="377"/>
        <v>14.180000157499999</v>
      </c>
    </row>
    <row r="8018" spans="1:5">
      <c r="A8018" s="6">
        <v>45703.916666666664</v>
      </c>
      <c r="B8018" s="4">
        <v>-9.3999995999999992</v>
      </c>
      <c r="C8018">
        <f t="shared" si="375"/>
        <v>15.080000720000001</v>
      </c>
      <c r="D8018" s="8">
        <f t="shared" si="376"/>
        <v>45703</v>
      </c>
      <c r="E8018">
        <f t="shared" si="377"/>
        <v>14.180000157499999</v>
      </c>
    </row>
    <row r="8019" spans="1:5">
      <c r="A8019" s="6">
        <v>45703.958333333336</v>
      </c>
      <c r="B8019" s="4">
        <v>-9.3999995999999992</v>
      </c>
      <c r="C8019">
        <f t="shared" si="375"/>
        <v>15.080000720000001</v>
      </c>
      <c r="D8019" s="8">
        <f t="shared" si="376"/>
        <v>45703</v>
      </c>
      <c r="E8019">
        <f t="shared" si="377"/>
        <v>14.180000157499999</v>
      </c>
    </row>
    <row r="8020" spans="1:5">
      <c r="A8020" s="6">
        <v>45704</v>
      </c>
      <c r="B8020" s="4">
        <v>-9.3999995999999992</v>
      </c>
      <c r="C8020">
        <f t="shared" si="375"/>
        <v>15.080000720000001</v>
      </c>
      <c r="D8020" s="8">
        <f t="shared" si="376"/>
        <v>45704</v>
      </c>
      <c r="E8020">
        <f t="shared" si="377"/>
        <v>19.197500052500001</v>
      </c>
    </row>
    <row r="8021" spans="1:5">
      <c r="A8021" s="6">
        <v>45704.041666666664</v>
      </c>
      <c r="B8021" s="4">
        <v>-10</v>
      </c>
      <c r="C8021">
        <f t="shared" si="375"/>
        <v>14</v>
      </c>
      <c r="D8021" s="8">
        <f t="shared" si="376"/>
        <v>45704</v>
      </c>
      <c r="E8021">
        <f t="shared" si="377"/>
        <v>19.197500052500001</v>
      </c>
    </row>
    <row r="8022" spans="1:5">
      <c r="A8022" s="6">
        <v>45704.083333333336</v>
      </c>
      <c r="B8022" s="4">
        <v>-10.6</v>
      </c>
      <c r="C8022">
        <f t="shared" si="375"/>
        <v>12.920000000000002</v>
      </c>
      <c r="D8022" s="8">
        <f t="shared" si="376"/>
        <v>45704</v>
      </c>
      <c r="E8022">
        <f t="shared" si="377"/>
        <v>19.197500052500001</v>
      </c>
    </row>
    <row r="8023" spans="1:5">
      <c r="A8023" s="6">
        <v>45704.125</v>
      </c>
      <c r="B8023" s="4">
        <v>-10.6</v>
      </c>
      <c r="C8023">
        <f t="shared" si="375"/>
        <v>12.920000000000002</v>
      </c>
      <c r="D8023" s="8">
        <f t="shared" si="376"/>
        <v>45704</v>
      </c>
      <c r="E8023">
        <f t="shared" si="377"/>
        <v>19.197500052500001</v>
      </c>
    </row>
    <row r="8024" spans="1:5">
      <c r="A8024" s="6">
        <v>45704.166666666664</v>
      </c>
      <c r="B8024" s="4">
        <v>-11.1</v>
      </c>
      <c r="C8024">
        <f t="shared" si="375"/>
        <v>12.02</v>
      </c>
      <c r="D8024" s="8">
        <f t="shared" si="376"/>
        <v>45704</v>
      </c>
      <c r="E8024">
        <f t="shared" si="377"/>
        <v>19.197500052500001</v>
      </c>
    </row>
    <row r="8025" spans="1:5">
      <c r="A8025" s="6">
        <v>45704.208333333336</v>
      </c>
      <c r="B8025" s="4">
        <v>-11.7</v>
      </c>
      <c r="C8025">
        <f t="shared" si="375"/>
        <v>10.940000000000001</v>
      </c>
      <c r="D8025" s="8">
        <f t="shared" si="376"/>
        <v>45704</v>
      </c>
      <c r="E8025">
        <f t="shared" si="377"/>
        <v>19.197500052500001</v>
      </c>
    </row>
    <row r="8026" spans="1:5">
      <c r="A8026" s="6">
        <v>45704.25</v>
      </c>
      <c r="B8026" s="4">
        <v>-11.7</v>
      </c>
      <c r="C8026">
        <f t="shared" si="375"/>
        <v>10.940000000000001</v>
      </c>
      <c r="D8026" s="8">
        <f t="shared" si="376"/>
        <v>45704</v>
      </c>
      <c r="E8026">
        <f t="shared" si="377"/>
        <v>19.197500052500001</v>
      </c>
    </row>
    <row r="8027" spans="1:5">
      <c r="A8027" s="6">
        <v>45704.291666666664</v>
      </c>
      <c r="B8027" s="4">
        <v>-11.7</v>
      </c>
      <c r="C8027">
        <f t="shared" si="375"/>
        <v>10.940000000000001</v>
      </c>
      <c r="D8027" s="8">
        <f t="shared" si="376"/>
        <v>45704</v>
      </c>
      <c r="E8027">
        <f t="shared" si="377"/>
        <v>19.197500052500001</v>
      </c>
    </row>
    <row r="8028" spans="1:5">
      <c r="A8028" s="6">
        <v>45704.333333333336</v>
      </c>
      <c r="B8028" s="4">
        <v>-10.6</v>
      </c>
      <c r="C8028">
        <f t="shared" si="375"/>
        <v>12.920000000000002</v>
      </c>
      <c r="D8028" s="8">
        <f t="shared" si="376"/>
        <v>45704</v>
      </c>
      <c r="E8028">
        <f t="shared" si="377"/>
        <v>19.197500052500001</v>
      </c>
    </row>
    <row r="8029" spans="1:5">
      <c r="A8029" s="6">
        <v>45704.375</v>
      </c>
      <c r="B8029" s="4">
        <v>-8.3000001999999995</v>
      </c>
      <c r="C8029">
        <f t="shared" si="375"/>
        <v>17.059999640000001</v>
      </c>
      <c r="D8029" s="8">
        <f t="shared" si="376"/>
        <v>45704</v>
      </c>
      <c r="E8029">
        <f t="shared" si="377"/>
        <v>19.197500052500001</v>
      </c>
    </row>
    <row r="8030" spans="1:5">
      <c r="A8030" s="6">
        <v>45704.416666666664</v>
      </c>
      <c r="B8030" s="4">
        <v>-6.0999999000000003</v>
      </c>
      <c r="C8030">
        <f t="shared" si="375"/>
        <v>21.020000179999997</v>
      </c>
      <c r="D8030" s="8">
        <f t="shared" si="376"/>
        <v>45704</v>
      </c>
      <c r="E8030">
        <f t="shared" si="377"/>
        <v>19.197500052500001</v>
      </c>
    </row>
    <row r="8031" spans="1:5">
      <c r="A8031" s="6">
        <v>45704.458333333336</v>
      </c>
      <c r="B8031" s="4">
        <v>-3.9000001000000002</v>
      </c>
      <c r="C8031">
        <f t="shared" si="375"/>
        <v>24.97999982</v>
      </c>
      <c r="D8031" s="8">
        <f t="shared" si="376"/>
        <v>45704</v>
      </c>
      <c r="E8031">
        <f t="shared" si="377"/>
        <v>19.197500052500001</v>
      </c>
    </row>
    <row r="8032" spans="1:5">
      <c r="A8032" s="6">
        <v>45704.5</v>
      </c>
      <c r="B8032" s="4">
        <v>-3.3</v>
      </c>
      <c r="C8032">
        <f t="shared" si="375"/>
        <v>26.060000000000002</v>
      </c>
      <c r="D8032" s="8">
        <f t="shared" si="376"/>
        <v>45704</v>
      </c>
      <c r="E8032">
        <f t="shared" si="377"/>
        <v>19.197500052500001</v>
      </c>
    </row>
    <row r="8033" spans="1:5">
      <c r="A8033" s="6">
        <v>45704.541666666664</v>
      </c>
      <c r="B8033" s="4">
        <v>-3.9000001000000002</v>
      </c>
      <c r="C8033">
        <f t="shared" si="375"/>
        <v>24.97999982</v>
      </c>
      <c r="D8033" s="8">
        <f t="shared" si="376"/>
        <v>45704</v>
      </c>
      <c r="E8033">
        <f t="shared" si="377"/>
        <v>19.197500052500001</v>
      </c>
    </row>
    <row r="8034" spans="1:5">
      <c r="A8034" s="6">
        <v>45704.583333333336</v>
      </c>
      <c r="B8034" s="4">
        <v>-3.3</v>
      </c>
      <c r="C8034">
        <f t="shared" si="375"/>
        <v>26.060000000000002</v>
      </c>
      <c r="D8034" s="8">
        <f t="shared" si="376"/>
        <v>45704</v>
      </c>
      <c r="E8034">
        <f t="shared" si="377"/>
        <v>19.197500052500001</v>
      </c>
    </row>
    <row r="8035" spans="1:5">
      <c r="A8035" s="6">
        <v>45704.625</v>
      </c>
      <c r="B8035" s="4">
        <v>-2.8</v>
      </c>
      <c r="C8035">
        <f t="shared" si="375"/>
        <v>26.96</v>
      </c>
      <c r="D8035" s="8">
        <f t="shared" si="376"/>
        <v>45704</v>
      </c>
      <c r="E8035">
        <f t="shared" si="377"/>
        <v>19.197500052500001</v>
      </c>
    </row>
    <row r="8036" spans="1:5">
      <c r="A8036" s="6">
        <v>45704.666666666664</v>
      </c>
      <c r="B8036" s="4">
        <v>-2.8</v>
      </c>
      <c r="C8036">
        <f t="shared" si="375"/>
        <v>26.96</v>
      </c>
      <c r="D8036" s="8">
        <f t="shared" si="376"/>
        <v>45704</v>
      </c>
      <c r="E8036">
        <f t="shared" si="377"/>
        <v>19.197500052500001</v>
      </c>
    </row>
    <row r="8037" spans="1:5">
      <c r="A8037" s="6">
        <v>45704.708333333336</v>
      </c>
      <c r="B8037" s="4">
        <v>-3.3</v>
      </c>
      <c r="C8037">
        <f t="shared" si="375"/>
        <v>26.060000000000002</v>
      </c>
      <c r="D8037" s="8">
        <f t="shared" si="376"/>
        <v>45704</v>
      </c>
      <c r="E8037">
        <f t="shared" si="377"/>
        <v>19.197500052500001</v>
      </c>
    </row>
    <row r="8038" spans="1:5">
      <c r="A8038" s="6">
        <v>45704.75</v>
      </c>
      <c r="B8038" s="4">
        <v>-4.4000000999999997</v>
      </c>
      <c r="C8038">
        <f t="shared" si="375"/>
        <v>24.079999820000001</v>
      </c>
      <c r="D8038" s="8">
        <f t="shared" si="376"/>
        <v>45704</v>
      </c>
      <c r="E8038">
        <f t="shared" si="377"/>
        <v>19.197500052500001</v>
      </c>
    </row>
    <row r="8039" spans="1:5">
      <c r="A8039" s="6">
        <v>45704.791666666664</v>
      </c>
      <c r="B8039" s="4">
        <v>-5</v>
      </c>
      <c r="C8039">
        <f t="shared" si="375"/>
        <v>23</v>
      </c>
      <c r="D8039" s="8">
        <f t="shared" si="376"/>
        <v>45704</v>
      </c>
      <c r="E8039">
        <f t="shared" si="377"/>
        <v>19.197500052500001</v>
      </c>
    </row>
    <row r="8040" spans="1:5">
      <c r="A8040" s="6">
        <v>45704.833333333336</v>
      </c>
      <c r="B8040" s="4">
        <v>-6.0999999000000003</v>
      </c>
      <c r="C8040">
        <f t="shared" si="375"/>
        <v>21.020000179999997</v>
      </c>
      <c r="D8040" s="8">
        <f t="shared" si="376"/>
        <v>45704</v>
      </c>
      <c r="E8040">
        <f t="shared" si="377"/>
        <v>19.197500052500001</v>
      </c>
    </row>
    <row r="8041" spans="1:5">
      <c r="A8041" s="6">
        <v>45704.875</v>
      </c>
      <c r="B8041" s="4">
        <v>-6.6999997999999996</v>
      </c>
      <c r="C8041">
        <f t="shared" si="375"/>
        <v>19.940000359999999</v>
      </c>
      <c r="D8041" s="8">
        <f t="shared" si="376"/>
        <v>45704</v>
      </c>
      <c r="E8041">
        <f t="shared" si="377"/>
        <v>19.197500052500001</v>
      </c>
    </row>
    <row r="8042" spans="1:5">
      <c r="A8042" s="6">
        <v>45704.916666666664</v>
      </c>
      <c r="B8042" s="4">
        <v>-6.6999997999999996</v>
      </c>
      <c r="C8042">
        <f t="shared" si="375"/>
        <v>19.940000359999999</v>
      </c>
      <c r="D8042" s="8">
        <f t="shared" si="376"/>
        <v>45704</v>
      </c>
      <c r="E8042">
        <f t="shared" si="377"/>
        <v>19.197500052500001</v>
      </c>
    </row>
    <row r="8043" spans="1:5">
      <c r="A8043" s="6">
        <v>45704.958333333336</v>
      </c>
      <c r="B8043" s="4">
        <v>-6.6999997999999996</v>
      </c>
      <c r="C8043">
        <f t="shared" si="375"/>
        <v>19.940000359999999</v>
      </c>
      <c r="D8043" s="8">
        <f t="shared" si="376"/>
        <v>45704</v>
      </c>
      <c r="E8043">
        <f t="shared" si="377"/>
        <v>19.197500052500001</v>
      </c>
    </row>
    <row r="8044" spans="1:5">
      <c r="A8044" s="6">
        <v>45705</v>
      </c>
      <c r="B8044" s="4">
        <v>-6.6999997999999996</v>
      </c>
      <c r="C8044">
        <f t="shared" si="375"/>
        <v>19.940000359999999</v>
      </c>
      <c r="D8044" s="8">
        <f t="shared" si="376"/>
        <v>45705</v>
      </c>
      <c r="E8044">
        <f t="shared" si="377"/>
        <v>25.175000064499997</v>
      </c>
    </row>
    <row r="8045" spans="1:5">
      <c r="A8045" s="6">
        <v>45705.041666666664</v>
      </c>
      <c r="B8045" s="4">
        <v>-6.6999997999999996</v>
      </c>
      <c r="C8045">
        <f t="shared" si="375"/>
        <v>19.940000359999999</v>
      </c>
      <c r="D8045" s="8">
        <f t="shared" si="376"/>
        <v>45705</v>
      </c>
      <c r="E8045">
        <f t="shared" si="377"/>
        <v>25.175000064499997</v>
      </c>
    </row>
    <row r="8046" spans="1:5">
      <c r="A8046" s="6">
        <v>45705.083333333336</v>
      </c>
      <c r="B8046" s="4">
        <v>-7.1999997999999996</v>
      </c>
      <c r="C8046">
        <f t="shared" si="375"/>
        <v>19.040000360000001</v>
      </c>
      <c r="D8046" s="8">
        <f t="shared" si="376"/>
        <v>45705</v>
      </c>
      <c r="E8046">
        <f t="shared" si="377"/>
        <v>25.175000064499997</v>
      </c>
    </row>
    <row r="8047" spans="1:5">
      <c r="A8047" s="6">
        <v>45705.125</v>
      </c>
      <c r="B8047" s="4">
        <v>-7.8000002000000004</v>
      </c>
      <c r="C8047">
        <f t="shared" si="375"/>
        <v>17.959999639999999</v>
      </c>
      <c r="D8047" s="8">
        <f t="shared" si="376"/>
        <v>45705</v>
      </c>
      <c r="E8047">
        <f t="shared" si="377"/>
        <v>25.175000064499997</v>
      </c>
    </row>
    <row r="8048" spans="1:5">
      <c r="A8048" s="6">
        <v>45705.166666666664</v>
      </c>
      <c r="B8048" s="4">
        <v>-7.8000002000000004</v>
      </c>
      <c r="C8048">
        <f t="shared" si="375"/>
        <v>17.959999639999999</v>
      </c>
      <c r="D8048" s="8">
        <f t="shared" si="376"/>
        <v>45705</v>
      </c>
      <c r="E8048">
        <f t="shared" si="377"/>
        <v>25.175000064499997</v>
      </c>
    </row>
    <row r="8049" spans="1:5">
      <c r="A8049" s="6">
        <v>45705.208333333336</v>
      </c>
      <c r="B8049" s="4">
        <v>-8.3000001999999995</v>
      </c>
      <c r="C8049">
        <f t="shared" si="375"/>
        <v>17.059999640000001</v>
      </c>
      <c r="D8049" s="8">
        <f t="shared" si="376"/>
        <v>45705</v>
      </c>
      <c r="E8049">
        <f t="shared" si="377"/>
        <v>25.175000064499997</v>
      </c>
    </row>
    <row r="8050" spans="1:5">
      <c r="A8050" s="6">
        <v>45705.25</v>
      </c>
      <c r="B8050" s="4">
        <v>-8.8999995999999992</v>
      </c>
      <c r="C8050">
        <f t="shared" si="375"/>
        <v>15.98000072</v>
      </c>
      <c r="D8050" s="8">
        <f t="shared" si="376"/>
        <v>45705</v>
      </c>
      <c r="E8050">
        <f t="shared" si="377"/>
        <v>25.175000064499997</v>
      </c>
    </row>
    <row r="8051" spans="1:5">
      <c r="A8051" s="6">
        <v>45705.291666666664</v>
      </c>
      <c r="B8051" s="4">
        <v>-9.3999995999999992</v>
      </c>
      <c r="C8051">
        <f t="shared" si="375"/>
        <v>15.080000720000001</v>
      </c>
      <c r="D8051" s="8">
        <f t="shared" si="376"/>
        <v>45705</v>
      </c>
      <c r="E8051">
        <f t="shared" si="377"/>
        <v>25.175000064499997</v>
      </c>
    </row>
    <row r="8052" spans="1:5">
      <c r="A8052" s="6">
        <v>45705.333333333336</v>
      </c>
      <c r="B8052" s="4">
        <v>-8.3000001999999995</v>
      </c>
      <c r="C8052">
        <f t="shared" si="375"/>
        <v>17.059999640000001</v>
      </c>
      <c r="D8052" s="8">
        <f t="shared" si="376"/>
        <v>45705</v>
      </c>
      <c r="E8052">
        <f t="shared" si="377"/>
        <v>25.175000064499997</v>
      </c>
    </row>
    <row r="8053" spans="1:5">
      <c r="A8053" s="6">
        <v>45705.375</v>
      </c>
      <c r="B8053" s="4">
        <v>-6.6999997999999996</v>
      </c>
      <c r="C8053">
        <f t="shared" si="375"/>
        <v>19.940000359999999</v>
      </c>
      <c r="D8053" s="8">
        <f t="shared" si="376"/>
        <v>45705</v>
      </c>
      <c r="E8053">
        <f t="shared" si="377"/>
        <v>25.175000064499997</v>
      </c>
    </row>
    <row r="8054" spans="1:5">
      <c r="A8054" s="6">
        <v>45705.416666666664</v>
      </c>
      <c r="B8054" s="4">
        <v>-5</v>
      </c>
      <c r="C8054">
        <f t="shared" si="375"/>
        <v>23</v>
      </c>
      <c r="D8054" s="8">
        <f t="shared" si="376"/>
        <v>45705</v>
      </c>
      <c r="E8054">
        <f t="shared" si="377"/>
        <v>25.175000064499997</v>
      </c>
    </row>
    <row r="8055" spans="1:5">
      <c r="A8055" s="6">
        <v>45705.458333333336</v>
      </c>
      <c r="B8055" s="4">
        <v>-3.3</v>
      </c>
      <c r="C8055">
        <f t="shared" si="375"/>
        <v>26.060000000000002</v>
      </c>
      <c r="D8055" s="8">
        <f t="shared" si="376"/>
        <v>45705</v>
      </c>
      <c r="E8055">
        <f t="shared" si="377"/>
        <v>25.175000064499997</v>
      </c>
    </row>
    <row r="8056" spans="1:5">
      <c r="A8056" s="6">
        <v>45705.5</v>
      </c>
      <c r="B8056" s="4">
        <v>-2.2000000000000002</v>
      </c>
      <c r="C8056">
        <f t="shared" si="375"/>
        <v>28.04</v>
      </c>
      <c r="D8056" s="8">
        <f t="shared" si="376"/>
        <v>45705</v>
      </c>
      <c r="E8056">
        <f t="shared" si="377"/>
        <v>25.175000064499997</v>
      </c>
    </row>
    <row r="8057" spans="1:5">
      <c r="A8057" s="6">
        <v>45705.541666666664</v>
      </c>
      <c r="B8057" s="4">
        <v>-1.1000000000000001</v>
      </c>
      <c r="C8057">
        <f t="shared" si="375"/>
        <v>30.02</v>
      </c>
      <c r="D8057" s="8">
        <f t="shared" si="376"/>
        <v>45705</v>
      </c>
      <c r="E8057">
        <f t="shared" si="377"/>
        <v>25.175000064499997</v>
      </c>
    </row>
    <row r="8058" spans="1:5">
      <c r="A8058" s="6">
        <v>45705.583333333336</v>
      </c>
      <c r="B8058" s="4">
        <v>0</v>
      </c>
      <c r="C8058">
        <f t="shared" si="375"/>
        <v>32</v>
      </c>
      <c r="D8058" s="8">
        <f t="shared" si="376"/>
        <v>45705</v>
      </c>
      <c r="E8058">
        <f t="shared" si="377"/>
        <v>25.175000064499997</v>
      </c>
    </row>
    <row r="8059" spans="1:5">
      <c r="A8059" s="6">
        <v>45705.625</v>
      </c>
      <c r="B8059" s="4">
        <v>0</v>
      </c>
      <c r="C8059">
        <f t="shared" si="375"/>
        <v>32</v>
      </c>
      <c r="D8059" s="8">
        <f t="shared" si="376"/>
        <v>45705</v>
      </c>
      <c r="E8059">
        <f t="shared" si="377"/>
        <v>25.175000064499997</v>
      </c>
    </row>
    <row r="8060" spans="1:5">
      <c r="A8060" s="6">
        <v>45705.666666666664</v>
      </c>
      <c r="B8060" s="4">
        <v>0.60000001999999997</v>
      </c>
      <c r="C8060">
        <f t="shared" si="375"/>
        <v>33.080000036000001</v>
      </c>
      <c r="D8060" s="8">
        <f t="shared" si="376"/>
        <v>45705</v>
      </c>
      <c r="E8060">
        <f t="shared" si="377"/>
        <v>25.175000064499997</v>
      </c>
    </row>
    <row r="8061" spans="1:5">
      <c r="A8061" s="6">
        <v>45705.708333333336</v>
      </c>
      <c r="B8061" s="4">
        <v>0.60000001999999997</v>
      </c>
      <c r="C8061">
        <f t="shared" si="375"/>
        <v>33.080000036000001</v>
      </c>
      <c r="D8061" s="8">
        <f t="shared" si="376"/>
        <v>45705</v>
      </c>
      <c r="E8061">
        <f t="shared" si="377"/>
        <v>25.175000064499997</v>
      </c>
    </row>
    <row r="8062" spans="1:5">
      <c r="A8062" s="6">
        <v>45705.75</v>
      </c>
      <c r="B8062" s="4">
        <v>0.60000001999999997</v>
      </c>
      <c r="C8062">
        <f t="shared" si="375"/>
        <v>33.080000036000001</v>
      </c>
      <c r="D8062" s="8">
        <f t="shared" si="376"/>
        <v>45705</v>
      </c>
      <c r="E8062">
        <f t="shared" si="377"/>
        <v>25.175000064499997</v>
      </c>
    </row>
    <row r="8063" spans="1:5">
      <c r="A8063" s="6">
        <v>45705.791666666664</v>
      </c>
      <c r="B8063" s="4">
        <v>0</v>
      </c>
      <c r="C8063">
        <f t="shared" si="375"/>
        <v>32</v>
      </c>
      <c r="D8063" s="8">
        <f t="shared" si="376"/>
        <v>45705</v>
      </c>
      <c r="E8063">
        <f t="shared" si="377"/>
        <v>25.175000064499997</v>
      </c>
    </row>
    <row r="8064" spans="1:5">
      <c r="A8064" s="6">
        <v>45705.833333333336</v>
      </c>
      <c r="B8064" s="4">
        <v>0</v>
      </c>
      <c r="C8064">
        <f t="shared" si="375"/>
        <v>32</v>
      </c>
      <c r="D8064" s="8">
        <f t="shared" si="376"/>
        <v>45705</v>
      </c>
      <c r="E8064">
        <f t="shared" si="377"/>
        <v>25.175000064499997</v>
      </c>
    </row>
    <row r="8065" spans="1:5">
      <c r="A8065" s="6">
        <v>45705.875</v>
      </c>
      <c r="B8065" s="4">
        <v>-0.6</v>
      </c>
      <c r="C8065">
        <f t="shared" si="375"/>
        <v>30.92</v>
      </c>
      <c r="D8065" s="8">
        <f t="shared" si="376"/>
        <v>45705</v>
      </c>
      <c r="E8065">
        <f t="shared" si="377"/>
        <v>25.175000064499997</v>
      </c>
    </row>
    <row r="8066" spans="1:5">
      <c r="A8066" s="6">
        <v>45705.916666666664</v>
      </c>
      <c r="B8066" s="4">
        <v>-1.1000000000000001</v>
      </c>
      <c r="C8066">
        <f t="shared" si="375"/>
        <v>30.02</v>
      </c>
      <c r="D8066" s="8">
        <f t="shared" si="376"/>
        <v>45705</v>
      </c>
      <c r="E8066">
        <f t="shared" si="377"/>
        <v>25.175000064499997</v>
      </c>
    </row>
    <row r="8067" spans="1:5">
      <c r="A8067" s="6">
        <v>45705.958333333336</v>
      </c>
      <c r="B8067" s="4">
        <v>-1.7</v>
      </c>
      <c r="C8067">
        <f t="shared" ref="C8067:C8130" si="378">B8067*1.8+32</f>
        <v>28.94</v>
      </c>
      <c r="D8067" s="8">
        <f t="shared" ref="D8067:D8130" si="379">DATE(YEAR(A8067), MONTH(A8067), DAY(A8067))</f>
        <v>45705</v>
      </c>
      <c r="E8067">
        <f t="shared" si="377"/>
        <v>25.175000064499997</v>
      </c>
    </row>
    <row r="8068" spans="1:5">
      <c r="A8068" s="6">
        <v>45706</v>
      </c>
      <c r="B8068" s="4">
        <v>-2.2000000000000002</v>
      </c>
      <c r="C8068">
        <f t="shared" si="378"/>
        <v>28.04</v>
      </c>
      <c r="D8068" s="8">
        <f t="shared" si="379"/>
        <v>45706</v>
      </c>
      <c r="E8068">
        <f t="shared" ref="E8068:E8131" si="380">AVERAGEIF(D:D, D8068, C:C)</f>
        <v>34.13749995125</v>
      </c>
    </row>
    <row r="8069" spans="1:5">
      <c r="A8069" s="6">
        <v>45706.041666666664</v>
      </c>
      <c r="B8069" s="4">
        <v>-2.8</v>
      </c>
      <c r="C8069">
        <f t="shared" si="378"/>
        <v>26.96</v>
      </c>
      <c r="D8069" s="8">
        <f t="shared" si="379"/>
        <v>45706</v>
      </c>
      <c r="E8069">
        <f t="shared" si="380"/>
        <v>34.13749995125</v>
      </c>
    </row>
    <row r="8070" spans="1:5">
      <c r="A8070" s="6">
        <v>45706.083333333336</v>
      </c>
      <c r="B8070" s="4">
        <v>-3.3</v>
      </c>
      <c r="C8070">
        <f t="shared" si="378"/>
        <v>26.060000000000002</v>
      </c>
      <c r="D8070" s="8">
        <f t="shared" si="379"/>
        <v>45706</v>
      </c>
      <c r="E8070">
        <f t="shared" si="380"/>
        <v>34.13749995125</v>
      </c>
    </row>
    <row r="8071" spans="1:5">
      <c r="A8071" s="6">
        <v>45706.125</v>
      </c>
      <c r="B8071" s="4">
        <v>-3.3</v>
      </c>
      <c r="C8071">
        <f t="shared" si="378"/>
        <v>26.060000000000002</v>
      </c>
      <c r="D8071" s="8">
        <f t="shared" si="379"/>
        <v>45706</v>
      </c>
      <c r="E8071">
        <f t="shared" si="380"/>
        <v>34.13749995125</v>
      </c>
    </row>
    <row r="8072" spans="1:5">
      <c r="A8072" s="6">
        <v>45706.166666666664</v>
      </c>
      <c r="B8072" s="4">
        <v>-3.3</v>
      </c>
      <c r="C8072">
        <f t="shared" si="378"/>
        <v>26.060000000000002</v>
      </c>
      <c r="D8072" s="8">
        <f t="shared" si="379"/>
        <v>45706</v>
      </c>
      <c r="E8072">
        <f t="shared" si="380"/>
        <v>34.13749995125</v>
      </c>
    </row>
    <row r="8073" spans="1:5">
      <c r="A8073" s="6">
        <v>45706.208333333336</v>
      </c>
      <c r="B8073" s="4">
        <v>-3.9000001000000002</v>
      </c>
      <c r="C8073">
        <f t="shared" si="378"/>
        <v>24.97999982</v>
      </c>
      <c r="D8073" s="8">
        <f t="shared" si="379"/>
        <v>45706</v>
      </c>
      <c r="E8073">
        <f t="shared" si="380"/>
        <v>34.13749995125</v>
      </c>
    </row>
    <row r="8074" spans="1:5">
      <c r="A8074" s="6">
        <v>45706.25</v>
      </c>
      <c r="B8074" s="4">
        <v>-3.3</v>
      </c>
      <c r="C8074">
        <f t="shared" si="378"/>
        <v>26.060000000000002</v>
      </c>
      <c r="D8074" s="8">
        <f t="shared" si="379"/>
        <v>45706</v>
      </c>
      <c r="E8074">
        <f t="shared" si="380"/>
        <v>34.13749995125</v>
      </c>
    </row>
    <row r="8075" spans="1:5">
      <c r="A8075" s="6">
        <v>45706.291666666664</v>
      </c>
      <c r="B8075" s="4">
        <v>-3.3</v>
      </c>
      <c r="C8075">
        <f t="shared" si="378"/>
        <v>26.060000000000002</v>
      </c>
      <c r="D8075" s="8">
        <f t="shared" si="379"/>
        <v>45706</v>
      </c>
      <c r="E8075">
        <f t="shared" si="380"/>
        <v>34.13749995125</v>
      </c>
    </row>
    <row r="8076" spans="1:5">
      <c r="A8076" s="6">
        <v>45706.333333333336</v>
      </c>
      <c r="B8076" s="4">
        <v>-2.2000000000000002</v>
      </c>
      <c r="C8076">
        <f t="shared" si="378"/>
        <v>28.04</v>
      </c>
      <c r="D8076" s="8">
        <f t="shared" si="379"/>
        <v>45706</v>
      </c>
      <c r="E8076">
        <f t="shared" si="380"/>
        <v>34.13749995125</v>
      </c>
    </row>
    <row r="8077" spans="1:5">
      <c r="A8077" s="6">
        <v>45706.375</v>
      </c>
      <c r="B8077" s="4">
        <v>-1.1000000000000001</v>
      </c>
      <c r="C8077">
        <f t="shared" si="378"/>
        <v>30.02</v>
      </c>
      <c r="D8077" s="8">
        <f t="shared" si="379"/>
        <v>45706</v>
      </c>
      <c r="E8077">
        <f t="shared" si="380"/>
        <v>34.13749995125</v>
      </c>
    </row>
    <row r="8078" spans="1:5">
      <c r="A8078" s="6">
        <v>45706.416666666664</v>
      </c>
      <c r="B8078" s="4">
        <v>0</v>
      </c>
      <c r="C8078">
        <f t="shared" si="378"/>
        <v>32</v>
      </c>
      <c r="D8078" s="8">
        <f t="shared" si="379"/>
        <v>45706</v>
      </c>
      <c r="E8078">
        <f t="shared" si="380"/>
        <v>34.13749995125</v>
      </c>
    </row>
    <row r="8079" spans="1:5">
      <c r="A8079" s="6">
        <v>45706.458333333336</v>
      </c>
      <c r="B8079" s="4">
        <v>1.10000002</v>
      </c>
      <c r="C8079">
        <f t="shared" si="378"/>
        <v>33.980000036</v>
      </c>
      <c r="D8079" s="8">
        <f t="shared" si="379"/>
        <v>45706</v>
      </c>
      <c r="E8079">
        <f t="shared" si="380"/>
        <v>34.13749995125</v>
      </c>
    </row>
    <row r="8080" spans="1:5">
      <c r="A8080" s="6">
        <v>45706.5</v>
      </c>
      <c r="B8080" s="4">
        <v>1.7000000500000001</v>
      </c>
      <c r="C8080">
        <f t="shared" si="378"/>
        <v>35.060000090000003</v>
      </c>
      <c r="D8080" s="8">
        <f t="shared" si="379"/>
        <v>45706</v>
      </c>
      <c r="E8080">
        <f t="shared" si="380"/>
        <v>34.13749995125</v>
      </c>
    </row>
    <row r="8081" spans="1:5">
      <c r="A8081" s="6">
        <v>45706.541666666664</v>
      </c>
      <c r="B8081" s="4">
        <v>2.7999999500000001</v>
      </c>
      <c r="C8081">
        <f t="shared" si="378"/>
        <v>37.039999909999999</v>
      </c>
      <c r="D8081" s="8">
        <f t="shared" si="379"/>
        <v>45706</v>
      </c>
      <c r="E8081">
        <f t="shared" si="380"/>
        <v>34.13749995125</v>
      </c>
    </row>
    <row r="8082" spans="1:5">
      <c r="A8082" s="6">
        <v>45706.583333333336</v>
      </c>
      <c r="B8082" s="4">
        <v>5</v>
      </c>
      <c r="C8082">
        <f t="shared" si="378"/>
        <v>41</v>
      </c>
      <c r="D8082" s="8">
        <f t="shared" si="379"/>
        <v>45706</v>
      </c>
      <c r="E8082">
        <f t="shared" si="380"/>
        <v>34.13749995125</v>
      </c>
    </row>
    <row r="8083" spans="1:5">
      <c r="A8083" s="6">
        <v>45706.625</v>
      </c>
      <c r="B8083" s="4">
        <v>6.0999999000000003</v>
      </c>
      <c r="C8083">
        <f t="shared" si="378"/>
        <v>42.979999820000003</v>
      </c>
      <c r="D8083" s="8">
        <f t="shared" si="379"/>
        <v>45706</v>
      </c>
      <c r="E8083">
        <f t="shared" si="380"/>
        <v>34.13749995125</v>
      </c>
    </row>
    <row r="8084" spans="1:5">
      <c r="A8084" s="6">
        <v>45706.666666666664</v>
      </c>
      <c r="B8084" s="4">
        <v>6.6999998099999996</v>
      </c>
      <c r="C8084">
        <f t="shared" si="378"/>
        <v>44.059999657999995</v>
      </c>
      <c r="D8084" s="8">
        <f t="shared" si="379"/>
        <v>45706</v>
      </c>
      <c r="E8084">
        <f t="shared" si="380"/>
        <v>34.13749995125</v>
      </c>
    </row>
    <row r="8085" spans="1:5">
      <c r="A8085" s="6">
        <v>45706.708333333336</v>
      </c>
      <c r="B8085" s="4">
        <v>6.6999998099999996</v>
      </c>
      <c r="C8085">
        <f t="shared" si="378"/>
        <v>44.059999657999995</v>
      </c>
      <c r="D8085" s="8">
        <f t="shared" si="379"/>
        <v>45706</v>
      </c>
      <c r="E8085">
        <f t="shared" si="380"/>
        <v>34.13749995125</v>
      </c>
    </row>
    <row r="8086" spans="1:5">
      <c r="A8086" s="6">
        <v>45706.75</v>
      </c>
      <c r="B8086" s="4">
        <v>6.6999998099999996</v>
      </c>
      <c r="C8086">
        <f t="shared" si="378"/>
        <v>44.059999657999995</v>
      </c>
      <c r="D8086" s="8">
        <f t="shared" si="379"/>
        <v>45706</v>
      </c>
      <c r="E8086">
        <f t="shared" si="380"/>
        <v>34.13749995125</v>
      </c>
    </row>
    <row r="8087" spans="1:5">
      <c r="A8087" s="6">
        <v>45706.791666666664</v>
      </c>
      <c r="B8087" s="4">
        <v>4.4000000999999997</v>
      </c>
      <c r="C8087">
        <f t="shared" si="378"/>
        <v>39.920000180000002</v>
      </c>
      <c r="D8087" s="8">
        <f t="shared" si="379"/>
        <v>45706</v>
      </c>
      <c r="E8087">
        <f t="shared" si="380"/>
        <v>34.13749995125</v>
      </c>
    </row>
    <row r="8088" spans="1:5">
      <c r="A8088" s="6">
        <v>45706.833333333336</v>
      </c>
      <c r="B8088" s="4">
        <v>4.4000000999999997</v>
      </c>
      <c r="C8088">
        <f t="shared" si="378"/>
        <v>39.920000180000002</v>
      </c>
      <c r="D8088" s="8">
        <f t="shared" si="379"/>
        <v>45706</v>
      </c>
      <c r="E8088">
        <f t="shared" si="380"/>
        <v>34.13749995125</v>
      </c>
    </row>
    <row r="8089" spans="1:5">
      <c r="A8089" s="6">
        <v>45706.875</v>
      </c>
      <c r="B8089" s="4">
        <v>3.2999999500000001</v>
      </c>
      <c r="C8089">
        <f t="shared" si="378"/>
        <v>37.939999909999997</v>
      </c>
      <c r="D8089" s="8">
        <f t="shared" si="379"/>
        <v>45706</v>
      </c>
      <c r="E8089">
        <f t="shared" si="380"/>
        <v>34.13749995125</v>
      </c>
    </row>
    <row r="8090" spans="1:5">
      <c r="A8090" s="6">
        <v>45706.916666666664</v>
      </c>
      <c r="B8090" s="4">
        <v>3.2999999500000001</v>
      </c>
      <c r="C8090">
        <f t="shared" si="378"/>
        <v>37.939999909999997</v>
      </c>
      <c r="D8090" s="8">
        <f t="shared" si="379"/>
        <v>45706</v>
      </c>
      <c r="E8090">
        <f t="shared" si="380"/>
        <v>34.13749995125</v>
      </c>
    </row>
    <row r="8091" spans="1:5">
      <c r="A8091" s="6">
        <v>45706.958333333336</v>
      </c>
      <c r="B8091" s="4">
        <v>5</v>
      </c>
      <c r="C8091">
        <f t="shared" si="378"/>
        <v>41</v>
      </c>
      <c r="D8091" s="8">
        <f t="shared" si="379"/>
        <v>45706</v>
      </c>
      <c r="E8091">
        <f t="shared" si="380"/>
        <v>34.13749995125</v>
      </c>
    </row>
    <row r="8092" spans="1:5">
      <c r="A8092" s="6">
        <v>45707</v>
      </c>
      <c r="B8092" s="4">
        <v>4.4000000999999997</v>
      </c>
      <c r="C8092">
        <f t="shared" si="378"/>
        <v>39.920000180000002</v>
      </c>
      <c r="D8092" s="8">
        <f t="shared" si="379"/>
        <v>45707</v>
      </c>
      <c r="E8092">
        <f t="shared" si="380"/>
        <v>45.402500117750009</v>
      </c>
    </row>
    <row r="8093" spans="1:5">
      <c r="A8093" s="6">
        <v>45707.041666666664</v>
      </c>
      <c r="B8093" s="4">
        <v>4.4000000999999997</v>
      </c>
      <c r="C8093">
        <f t="shared" si="378"/>
        <v>39.920000180000002</v>
      </c>
      <c r="D8093" s="8">
        <f t="shared" si="379"/>
        <v>45707</v>
      </c>
      <c r="E8093">
        <f t="shared" si="380"/>
        <v>45.402500117750009</v>
      </c>
    </row>
    <row r="8094" spans="1:5">
      <c r="A8094" s="6">
        <v>45707.083333333336</v>
      </c>
      <c r="B8094" s="4">
        <v>3.9000001000000002</v>
      </c>
      <c r="C8094">
        <f t="shared" si="378"/>
        <v>39.020000179999997</v>
      </c>
      <c r="D8094" s="8">
        <f t="shared" si="379"/>
        <v>45707</v>
      </c>
      <c r="E8094">
        <f t="shared" si="380"/>
        <v>45.402500117750009</v>
      </c>
    </row>
    <row r="8095" spans="1:5">
      <c r="A8095" s="6">
        <v>45707.125</v>
      </c>
      <c r="B8095" s="4">
        <v>3.2999999500000001</v>
      </c>
      <c r="C8095">
        <f t="shared" si="378"/>
        <v>37.939999909999997</v>
      </c>
      <c r="D8095" s="8">
        <f t="shared" si="379"/>
        <v>45707</v>
      </c>
      <c r="E8095">
        <f t="shared" si="380"/>
        <v>45.402500117750009</v>
      </c>
    </row>
    <row r="8096" spans="1:5">
      <c r="A8096" s="6">
        <v>45707.166666666664</v>
      </c>
      <c r="B8096" s="4">
        <v>3.9000001000000002</v>
      </c>
      <c r="C8096">
        <f t="shared" si="378"/>
        <v>39.020000179999997</v>
      </c>
      <c r="D8096" s="8">
        <f t="shared" si="379"/>
        <v>45707</v>
      </c>
      <c r="E8096">
        <f t="shared" si="380"/>
        <v>45.402500117750009</v>
      </c>
    </row>
    <row r="8097" spans="1:5">
      <c r="A8097" s="6">
        <v>45707.208333333336</v>
      </c>
      <c r="B8097" s="4">
        <v>4.4000000999999997</v>
      </c>
      <c r="C8097">
        <f t="shared" si="378"/>
        <v>39.920000180000002</v>
      </c>
      <c r="D8097" s="8">
        <f t="shared" si="379"/>
        <v>45707</v>
      </c>
      <c r="E8097">
        <f t="shared" si="380"/>
        <v>45.402500117750009</v>
      </c>
    </row>
    <row r="8098" spans="1:5">
      <c r="A8098" s="6">
        <v>45707.25</v>
      </c>
      <c r="B8098" s="4">
        <v>3.9000001000000002</v>
      </c>
      <c r="C8098">
        <f t="shared" si="378"/>
        <v>39.020000179999997</v>
      </c>
      <c r="D8098" s="8">
        <f t="shared" si="379"/>
        <v>45707</v>
      </c>
      <c r="E8098">
        <f t="shared" si="380"/>
        <v>45.402500117750009</v>
      </c>
    </row>
    <row r="8099" spans="1:5">
      <c r="A8099" s="6">
        <v>45707.291666666664</v>
      </c>
      <c r="B8099" s="4">
        <v>3.9000001000000002</v>
      </c>
      <c r="C8099">
        <f t="shared" si="378"/>
        <v>39.020000179999997</v>
      </c>
      <c r="D8099" s="8">
        <f t="shared" si="379"/>
        <v>45707</v>
      </c>
      <c r="E8099">
        <f t="shared" si="380"/>
        <v>45.402500117750009</v>
      </c>
    </row>
    <row r="8100" spans="1:5">
      <c r="A8100" s="6">
        <v>45707.333333333336</v>
      </c>
      <c r="B8100" s="4">
        <v>5</v>
      </c>
      <c r="C8100">
        <f t="shared" si="378"/>
        <v>41</v>
      </c>
      <c r="D8100" s="8">
        <f t="shared" si="379"/>
        <v>45707</v>
      </c>
      <c r="E8100">
        <f t="shared" si="380"/>
        <v>45.402500117750009</v>
      </c>
    </row>
    <row r="8101" spans="1:5">
      <c r="A8101" s="6">
        <v>45707.375</v>
      </c>
      <c r="B8101" s="4">
        <v>5.5999999000000003</v>
      </c>
      <c r="C8101">
        <f t="shared" si="378"/>
        <v>42.079999819999998</v>
      </c>
      <c r="D8101" s="8">
        <f t="shared" si="379"/>
        <v>45707</v>
      </c>
      <c r="E8101">
        <f t="shared" si="380"/>
        <v>45.402500117750009</v>
      </c>
    </row>
    <row r="8102" spans="1:5">
      <c r="A8102" s="6">
        <v>45707.416666666664</v>
      </c>
      <c r="B8102" s="4">
        <v>7.1999998099999996</v>
      </c>
      <c r="C8102">
        <f t="shared" si="378"/>
        <v>44.959999658000001</v>
      </c>
      <c r="D8102" s="8">
        <f t="shared" si="379"/>
        <v>45707</v>
      </c>
      <c r="E8102">
        <f t="shared" si="380"/>
        <v>45.402500117750009</v>
      </c>
    </row>
    <row r="8103" spans="1:5">
      <c r="A8103" s="6">
        <v>45707.458333333336</v>
      </c>
      <c r="B8103" s="4">
        <v>8.3000001900000004</v>
      </c>
      <c r="C8103">
        <f t="shared" si="378"/>
        <v>46.940000342000005</v>
      </c>
      <c r="D8103" s="8">
        <f t="shared" si="379"/>
        <v>45707</v>
      </c>
      <c r="E8103">
        <f t="shared" si="380"/>
        <v>45.402500117750009</v>
      </c>
    </row>
    <row r="8104" spans="1:5">
      <c r="A8104" s="6">
        <v>45707.5</v>
      </c>
      <c r="B8104" s="4">
        <v>10</v>
      </c>
      <c r="C8104">
        <f t="shared" si="378"/>
        <v>50</v>
      </c>
      <c r="D8104" s="8">
        <f t="shared" si="379"/>
        <v>45707</v>
      </c>
      <c r="E8104">
        <f t="shared" si="380"/>
        <v>45.402500117750009</v>
      </c>
    </row>
    <row r="8105" spans="1:5">
      <c r="A8105" s="6">
        <v>45707.541666666664</v>
      </c>
      <c r="B8105" s="4">
        <v>10</v>
      </c>
      <c r="C8105">
        <f t="shared" si="378"/>
        <v>50</v>
      </c>
      <c r="D8105" s="8">
        <f t="shared" si="379"/>
        <v>45707</v>
      </c>
      <c r="E8105">
        <f t="shared" si="380"/>
        <v>45.402500117750009</v>
      </c>
    </row>
    <row r="8106" spans="1:5">
      <c r="A8106" s="6">
        <v>45707.583333333336</v>
      </c>
      <c r="B8106" s="4">
        <v>11.100000400000001</v>
      </c>
      <c r="C8106">
        <f t="shared" si="378"/>
        <v>51.980000720000007</v>
      </c>
      <c r="D8106" s="8">
        <f t="shared" si="379"/>
        <v>45707</v>
      </c>
      <c r="E8106">
        <f t="shared" si="380"/>
        <v>45.402500117750009</v>
      </c>
    </row>
    <row r="8107" spans="1:5">
      <c r="A8107" s="6">
        <v>45707.625</v>
      </c>
      <c r="B8107" s="4">
        <v>11.699999800000001</v>
      </c>
      <c r="C8107">
        <f t="shared" si="378"/>
        <v>53.059999640000001</v>
      </c>
      <c r="D8107" s="8">
        <f t="shared" si="379"/>
        <v>45707</v>
      </c>
      <c r="E8107">
        <f t="shared" si="380"/>
        <v>45.402500117750009</v>
      </c>
    </row>
    <row r="8108" spans="1:5">
      <c r="A8108" s="6">
        <v>45707.666666666664</v>
      </c>
      <c r="B8108" s="4">
        <v>11.100000400000001</v>
      </c>
      <c r="C8108">
        <f t="shared" si="378"/>
        <v>51.980000720000007</v>
      </c>
      <c r="D8108" s="8">
        <f t="shared" si="379"/>
        <v>45707</v>
      </c>
      <c r="E8108">
        <f t="shared" si="380"/>
        <v>45.402500117750009</v>
      </c>
    </row>
    <row r="8109" spans="1:5">
      <c r="A8109" s="6">
        <v>45707.708333333336</v>
      </c>
      <c r="B8109" s="4">
        <v>11.100000400000001</v>
      </c>
      <c r="C8109">
        <f t="shared" si="378"/>
        <v>51.980000720000007</v>
      </c>
      <c r="D8109" s="8">
        <f t="shared" si="379"/>
        <v>45707</v>
      </c>
      <c r="E8109">
        <f t="shared" si="380"/>
        <v>45.402500117750009</v>
      </c>
    </row>
    <row r="8110" spans="1:5">
      <c r="A8110" s="6">
        <v>45707.75</v>
      </c>
      <c r="B8110" s="4">
        <v>10.600000400000001</v>
      </c>
      <c r="C8110">
        <f t="shared" si="378"/>
        <v>51.080000720000001</v>
      </c>
      <c r="D8110" s="8">
        <f t="shared" si="379"/>
        <v>45707</v>
      </c>
      <c r="E8110">
        <f t="shared" si="380"/>
        <v>45.402500117750009</v>
      </c>
    </row>
    <row r="8111" spans="1:5">
      <c r="A8111" s="6">
        <v>45707.791666666664</v>
      </c>
      <c r="B8111" s="4">
        <v>10</v>
      </c>
      <c r="C8111">
        <f t="shared" si="378"/>
        <v>50</v>
      </c>
      <c r="D8111" s="8">
        <f t="shared" si="379"/>
        <v>45707</v>
      </c>
      <c r="E8111">
        <f t="shared" si="380"/>
        <v>45.402500117750009</v>
      </c>
    </row>
    <row r="8112" spans="1:5">
      <c r="A8112" s="6">
        <v>45707.833333333336</v>
      </c>
      <c r="B8112" s="4">
        <v>9.3999996199999991</v>
      </c>
      <c r="C8112">
        <f t="shared" si="378"/>
        <v>48.919999316000002</v>
      </c>
      <c r="D8112" s="8">
        <f t="shared" si="379"/>
        <v>45707</v>
      </c>
      <c r="E8112">
        <f t="shared" si="380"/>
        <v>45.402500117750009</v>
      </c>
    </row>
    <row r="8113" spans="1:5">
      <c r="A8113" s="6">
        <v>45707.875</v>
      </c>
      <c r="B8113" s="4">
        <v>8.8999996199999991</v>
      </c>
      <c r="C8113">
        <f t="shared" si="378"/>
        <v>48.019999315999996</v>
      </c>
      <c r="D8113" s="8">
        <f t="shared" si="379"/>
        <v>45707</v>
      </c>
      <c r="E8113">
        <f t="shared" si="380"/>
        <v>45.402500117750009</v>
      </c>
    </row>
    <row r="8114" spans="1:5">
      <c r="A8114" s="6">
        <v>45707.916666666664</v>
      </c>
      <c r="B8114" s="4">
        <v>8.3000001900000004</v>
      </c>
      <c r="C8114">
        <f t="shared" si="378"/>
        <v>46.940000342000005</v>
      </c>
      <c r="D8114" s="8">
        <f t="shared" si="379"/>
        <v>45707</v>
      </c>
      <c r="E8114">
        <f t="shared" si="380"/>
        <v>45.402500117750009</v>
      </c>
    </row>
    <row r="8115" spans="1:5">
      <c r="A8115" s="6">
        <v>45707.958333333336</v>
      </c>
      <c r="B8115" s="4">
        <v>8.3000001900000004</v>
      </c>
      <c r="C8115">
        <f t="shared" si="378"/>
        <v>46.940000342000005</v>
      </c>
      <c r="D8115" s="8">
        <f t="shared" si="379"/>
        <v>45707</v>
      </c>
      <c r="E8115">
        <f t="shared" si="380"/>
        <v>45.402500117750009</v>
      </c>
    </row>
    <row r="8116" spans="1:5">
      <c r="A8116" s="6">
        <v>45708</v>
      </c>
      <c r="B8116" s="4">
        <v>8.3000001900000004</v>
      </c>
      <c r="C8116">
        <f t="shared" si="378"/>
        <v>46.940000342000005</v>
      </c>
      <c r="D8116" s="8">
        <f t="shared" si="379"/>
        <v>45708</v>
      </c>
      <c r="E8116">
        <f t="shared" si="380"/>
        <v>45.455000027750003</v>
      </c>
    </row>
    <row r="8117" spans="1:5">
      <c r="A8117" s="6">
        <v>45708.041666666664</v>
      </c>
      <c r="B8117" s="4">
        <v>6.6999998099999996</v>
      </c>
      <c r="C8117">
        <f t="shared" si="378"/>
        <v>44.059999657999995</v>
      </c>
      <c r="D8117" s="8">
        <f t="shared" si="379"/>
        <v>45708</v>
      </c>
      <c r="E8117">
        <f t="shared" si="380"/>
        <v>45.455000027750003</v>
      </c>
    </row>
    <row r="8118" spans="1:5">
      <c r="A8118" s="6">
        <v>45708.083333333336</v>
      </c>
      <c r="B8118" s="4">
        <v>5.5999999000000003</v>
      </c>
      <c r="C8118">
        <f t="shared" si="378"/>
        <v>42.079999819999998</v>
      </c>
      <c r="D8118" s="8">
        <f t="shared" si="379"/>
        <v>45708</v>
      </c>
      <c r="E8118">
        <f t="shared" si="380"/>
        <v>45.455000027750003</v>
      </c>
    </row>
    <row r="8119" spans="1:5">
      <c r="A8119" s="6">
        <v>45708.125</v>
      </c>
      <c r="B8119" s="4">
        <v>3.9000001000000002</v>
      </c>
      <c r="C8119">
        <f t="shared" si="378"/>
        <v>39.020000179999997</v>
      </c>
      <c r="D8119" s="8">
        <f t="shared" si="379"/>
        <v>45708</v>
      </c>
      <c r="E8119">
        <f t="shared" si="380"/>
        <v>45.455000027750003</v>
      </c>
    </row>
    <row r="8120" spans="1:5">
      <c r="A8120" s="6">
        <v>45708.166666666664</v>
      </c>
      <c r="B8120" s="4">
        <v>4.4000000999999997</v>
      </c>
      <c r="C8120">
        <f t="shared" si="378"/>
        <v>39.920000180000002</v>
      </c>
      <c r="D8120" s="8">
        <f t="shared" si="379"/>
        <v>45708</v>
      </c>
      <c r="E8120">
        <f t="shared" si="380"/>
        <v>45.455000027750003</v>
      </c>
    </row>
    <row r="8121" spans="1:5">
      <c r="A8121" s="6">
        <v>45708.208333333336</v>
      </c>
      <c r="B8121" s="4">
        <v>5</v>
      </c>
      <c r="C8121">
        <f t="shared" si="378"/>
        <v>41</v>
      </c>
      <c r="D8121" s="8">
        <f t="shared" si="379"/>
        <v>45708</v>
      </c>
      <c r="E8121">
        <f t="shared" si="380"/>
        <v>45.455000027750003</v>
      </c>
    </row>
    <row r="8122" spans="1:5">
      <c r="A8122" s="6">
        <v>45708.25</v>
      </c>
      <c r="B8122" s="4">
        <v>4.4000000999999997</v>
      </c>
      <c r="C8122">
        <f t="shared" si="378"/>
        <v>39.920000180000002</v>
      </c>
      <c r="D8122" s="8">
        <f t="shared" si="379"/>
        <v>45708</v>
      </c>
      <c r="E8122">
        <f t="shared" si="380"/>
        <v>45.455000027750003</v>
      </c>
    </row>
    <row r="8123" spans="1:5">
      <c r="A8123" s="6">
        <v>45708.291666666664</v>
      </c>
      <c r="B8123" s="4">
        <v>4.4000000999999997</v>
      </c>
      <c r="C8123">
        <f t="shared" si="378"/>
        <v>39.920000180000002</v>
      </c>
      <c r="D8123" s="8">
        <f t="shared" si="379"/>
        <v>45708</v>
      </c>
      <c r="E8123">
        <f t="shared" si="380"/>
        <v>45.455000027750003</v>
      </c>
    </row>
    <row r="8124" spans="1:5">
      <c r="A8124" s="6">
        <v>45708.333333333336</v>
      </c>
      <c r="B8124" s="4">
        <v>5.5999999000000003</v>
      </c>
      <c r="C8124">
        <f t="shared" si="378"/>
        <v>42.079999819999998</v>
      </c>
      <c r="D8124" s="8">
        <f t="shared" si="379"/>
        <v>45708</v>
      </c>
      <c r="E8124">
        <f t="shared" si="380"/>
        <v>45.455000027750003</v>
      </c>
    </row>
    <row r="8125" spans="1:5">
      <c r="A8125" s="6">
        <v>45708.375</v>
      </c>
      <c r="B8125" s="4">
        <v>8.3000001900000004</v>
      </c>
      <c r="C8125">
        <f t="shared" si="378"/>
        <v>46.940000342000005</v>
      </c>
      <c r="D8125" s="8">
        <f t="shared" si="379"/>
        <v>45708</v>
      </c>
      <c r="E8125">
        <f t="shared" si="380"/>
        <v>45.455000027750003</v>
      </c>
    </row>
    <row r="8126" spans="1:5">
      <c r="A8126" s="6">
        <v>45708.416666666664</v>
      </c>
      <c r="B8126" s="4">
        <v>9.3999996199999991</v>
      </c>
      <c r="C8126">
        <f t="shared" si="378"/>
        <v>48.919999316000002</v>
      </c>
      <c r="D8126" s="8">
        <f t="shared" si="379"/>
        <v>45708</v>
      </c>
      <c r="E8126">
        <f t="shared" si="380"/>
        <v>45.455000027750003</v>
      </c>
    </row>
    <row r="8127" spans="1:5">
      <c r="A8127" s="6">
        <v>45708.458333333336</v>
      </c>
      <c r="B8127" s="4">
        <v>10</v>
      </c>
      <c r="C8127">
        <f t="shared" si="378"/>
        <v>50</v>
      </c>
      <c r="D8127" s="8">
        <f t="shared" si="379"/>
        <v>45708</v>
      </c>
      <c r="E8127">
        <f t="shared" si="380"/>
        <v>45.455000027750003</v>
      </c>
    </row>
    <row r="8128" spans="1:5">
      <c r="A8128" s="6">
        <v>45708.5</v>
      </c>
      <c r="B8128" s="4">
        <v>11.100000400000001</v>
      </c>
      <c r="C8128">
        <f t="shared" si="378"/>
        <v>51.980000720000007</v>
      </c>
      <c r="D8128" s="8">
        <f t="shared" si="379"/>
        <v>45708</v>
      </c>
      <c r="E8128">
        <f t="shared" si="380"/>
        <v>45.455000027750003</v>
      </c>
    </row>
    <row r="8129" spans="1:5">
      <c r="A8129" s="6">
        <v>45708.541666666664</v>
      </c>
      <c r="B8129" s="4">
        <v>11.100000400000001</v>
      </c>
      <c r="C8129">
        <f t="shared" si="378"/>
        <v>51.980000720000007</v>
      </c>
      <c r="D8129" s="8">
        <f t="shared" si="379"/>
        <v>45708</v>
      </c>
      <c r="E8129">
        <f t="shared" si="380"/>
        <v>45.455000027750003</v>
      </c>
    </row>
    <row r="8130" spans="1:5">
      <c r="A8130" s="6">
        <v>45708.583333333336</v>
      </c>
      <c r="B8130" s="4">
        <v>12.199999800000001</v>
      </c>
      <c r="C8130">
        <f t="shared" si="378"/>
        <v>53.959999640000007</v>
      </c>
      <c r="D8130" s="8">
        <f t="shared" si="379"/>
        <v>45708</v>
      </c>
      <c r="E8130">
        <f t="shared" si="380"/>
        <v>45.455000027750003</v>
      </c>
    </row>
    <row r="8131" spans="1:5">
      <c r="A8131" s="6">
        <v>45708.625</v>
      </c>
      <c r="B8131" s="4">
        <v>11.699999800000001</v>
      </c>
      <c r="C8131">
        <f t="shared" ref="C8131:C8194" si="381">B8131*1.8+32</f>
        <v>53.059999640000001</v>
      </c>
      <c r="D8131" s="8">
        <f t="shared" ref="D8131:D8194" si="382">DATE(YEAR(A8131), MONTH(A8131), DAY(A8131))</f>
        <v>45708</v>
      </c>
      <c r="E8131">
        <f t="shared" si="380"/>
        <v>45.455000027750003</v>
      </c>
    </row>
    <row r="8132" spans="1:5">
      <c r="A8132" s="6">
        <v>45708.666666666664</v>
      </c>
      <c r="B8132" s="4">
        <v>11.699999800000001</v>
      </c>
      <c r="C8132">
        <f t="shared" si="381"/>
        <v>53.059999640000001</v>
      </c>
      <c r="D8132" s="8">
        <f t="shared" si="382"/>
        <v>45708</v>
      </c>
      <c r="E8132">
        <f t="shared" ref="E8132:E8195" si="383">AVERAGEIF(D:D, D8132, C:C)</f>
        <v>45.455000027750003</v>
      </c>
    </row>
    <row r="8133" spans="1:5">
      <c r="A8133" s="6">
        <v>45708.708333333336</v>
      </c>
      <c r="B8133" s="4">
        <v>10.600000400000001</v>
      </c>
      <c r="C8133">
        <f t="shared" si="381"/>
        <v>51.080000720000001</v>
      </c>
      <c r="D8133" s="8">
        <f t="shared" si="382"/>
        <v>45708</v>
      </c>
      <c r="E8133">
        <f t="shared" si="383"/>
        <v>45.455000027750003</v>
      </c>
    </row>
    <row r="8134" spans="1:5">
      <c r="A8134" s="6">
        <v>45708.75</v>
      </c>
      <c r="B8134" s="4">
        <v>9.3999996199999991</v>
      </c>
      <c r="C8134">
        <f t="shared" si="381"/>
        <v>48.919999316000002</v>
      </c>
      <c r="D8134" s="8">
        <f t="shared" si="382"/>
        <v>45708</v>
      </c>
      <c r="E8134">
        <f t="shared" si="383"/>
        <v>45.455000027750003</v>
      </c>
    </row>
    <row r="8135" spans="1:5">
      <c r="A8135" s="6">
        <v>45708.791666666664</v>
      </c>
      <c r="B8135" s="4">
        <v>7.8000001900000004</v>
      </c>
      <c r="C8135">
        <f t="shared" si="381"/>
        <v>46.040000341999999</v>
      </c>
      <c r="D8135" s="8">
        <f t="shared" si="382"/>
        <v>45708</v>
      </c>
      <c r="E8135">
        <f t="shared" si="383"/>
        <v>45.455000027750003</v>
      </c>
    </row>
    <row r="8136" spans="1:5">
      <c r="A8136" s="6">
        <v>45708.833333333336</v>
      </c>
      <c r="B8136" s="4">
        <v>6.0999999000000003</v>
      </c>
      <c r="C8136">
        <f t="shared" si="381"/>
        <v>42.979999820000003</v>
      </c>
      <c r="D8136" s="8">
        <f t="shared" si="382"/>
        <v>45708</v>
      </c>
      <c r="E8136">
        <f t="shared" si="383"/>
        <v>45.455000027750003</v>
      </c>
    </row>
    <row r="8137" spans="1:5">
      <c r="A8137" s="6">
        <v>45708.875</v>
      </c>
      <c r="B8137" s="4">
        <v>5</v>
      </c>
      <c r="C8137">
        <f t="shared" si="381"/>
        <v>41</v>
      </c>
      <c r="D8137" s="8">
        <f t="shared" si="382"/>
        <v>45708</v>
      </c>
      <c r="E8137">
        <f t="shared" si="383"/>
        <v>45.455000027750003</v>
      </c>
    </row>
    <row r="8138" spans="1:5">
      <c r="A8138" s="6">
        <v>45708.916666666664</v>
      </c>
      <c r="B8138" s="4">
        <v>3.9000001000000002</v>
      </c>
      <c r="C8138">
        <f t="shared" si="381"/>
        <v>39.020000179999997</v>
      </c>
      <c r="D8138" s="8">
        <f t="shared" si="382"/>
        <v>45708</v>
      </c>
      <c r="E8138">
        <f t="shared" si="383"/>
        <v>45.455000027750003</v>
      </c>
    </row>
    <row r="8139" spans="1:5">
      <c r="A8139" s="6">
        <v>45708.958333333336</v>
      </c>
      <c r="B8139" s="4">
        <v>2.7999999500000001</v>
      </c>
      <c r="C8139">
        <f t="shared" si="381"/>
        <v>37.039999909999999</v>
      </c>
      <c r="D8139" s="8">
        <f t="shared" si="382"/>
        <v>45708</v>
      </c>
      <c r="E8139">
        <f t="shared" si="383"/>
        <v>45.455000027750003</v>
      </c>
    </row>
    <row r="8140" spans="1:5">
      <c r="A8140" s="6">
        <v>45709</v>
      </c>
      <c r="B8140" s="4">
        <v>2.2000000499999999</v>
      </c>
      <c r="C8140">
        <f t="shared" si="381"/>
        <v>35.960000090000001</v>
      </c>
      <c r="D8140" s="8">
        <f t="shared" si="382"/>
        <v>45709</v>
      </c>
      <c r="E8140">
        <f t="shared" si="383"/>
        <v>41.779999973000002</v>
      </c>
    </row>
    <row r="8141" spans="1:5">
      <c r="A8141" s="6">
        <v>45709.041666666664</v>
      </c>
      <c r="B8141" s="4">
        <v>2.7999999500000001</v>
      </c>
      <c r="C8141">
        <f t="shared" si="381"/>
        <v>37.039999909999999</v>
      </c>
      <c r="D8141" s="8">
        <f t="shared" si="382"/>
        <v>45709</v>
      </c>
      <c r="E8141">
        <f t="shared" si="383"/>
        <v>41.779999973000002</v>
      </c>
    </row>
    <row r="8142" spans="1:5">
      <c r="A8142" s="6">
        <v>45709.083333333336</v>
      </c>
      <c r="B8142" s="4">
        <v>2.7999999500000001</v>
      </c>
      <c r="C8142">
        <f t="shared" si="381"/>
        <v>37.039999909999999</v>
      </c>
      <c r="D8142" s="8">
        <f t="shared" si="382"/>
        <v>45709</v>
      </c>
      <c r="E8142">
        <f t="shared" si="383"/>
        <v>41.779999973000002</v>
      </c>
    </row>
    <row r="8143" spans="1:5">
      <c r="A8143" s="6">
        <v>45709.125</v>
      </c>
      <c r="B8143" s="4">
        <v>3.9000001000000002</v>
      </c>
      <c r="C8143">
        <f t="shared" si="381"/>
        <v>39.020000179999997</v>
      </c>
      <c r="D8143" s="8">
        <f t="shared" si="382"/>
        <v>45709</v>
      </c>
      <c r="E8143">
        <f t="shared" si="383"/>
        <v>41.779999973000002</v>
      </c>
    </row>
    <row r="8144" spans="1:5">
      <c r="A8144" s="6">
        <v>45709.166666666664</v>
      </c>
      <c r="B8144" s="4">
        <v>3.9000001000000002</v>
      </c>
      <c r="C8144">
        <f t="shared" si="381"/>
        <v>39.020000179999997</v>
      </c>
      <c r="D8144" s="8">
        <f t="shared" si="382"/>
        <v>45709</v>
      </c>
      <c r="E8144">
        <f t="shared" si="383"/>
        <v>41.779999973000002</v>
      </c>
    </row>
    <row r="8145" spans="1:5">
      <c r="A8145" s="6">
        <v>45709.208333333336</v>
      </c>
      <c r="B8145" s="4">
        <v>5</v>
      </c>
      <c r="C8145">
        <f t="shared" si="381"/>
        <v>41</v>
      </c>
      <c r="D8145" s="8">
        <f t="shared" si="382"/>
        <v>45709</v>
      </c>
      <c r="E8145">
        <f t="shared" si="383"/>
        <v>41.779999973000002</v>
      </c>
    </row>
    <row r="8146" spans="1:5">
      <c r="A8146" s="6">
        <v>45709.25</v>
      </c>
      <c r="B8146" s="4">
        <v>5</v>
      </c>
      <c r="C8146">
        <f t="shared" si="381"/>
        <v>41</v>
      </c>
      <c r="D8146" s="8">
        <f t="shared" si="382"/>
        <v>45709</v>
      </c>
      <c r="E8146">
        <f t="shared" si="383"/>
        <v>41.779999973000002</v>
      </c>
    </row>
    <row r="8147" spans="1:5">
      <c r="A8147" s="6">
        <v>45709.291666666664</v>
      </c>
      <c r="B8147" s="4">
        <v>5</v>
      </c>
      <c r="C8147">
        <f t="shared" si="381"/>
        <v>41</v>
      </c>
      <c r="D8147" s="8">
        <f t="shared" si="382"/>
        <v>45709</v>
      </c>
      <c r="E8147">
        <f t="shared" si="383"/>
        <v>41.779999973000002</v>
      </c>
    </row>
    <row r="8148" spans="1:5">
      <c r="A8148" s="6">
        <v>45709.333333333336</v>
      </c>
      <c r="B8148" s="4">
        <v>3.9000001000000002</v>
      </c>
      <c r="C8148">
        <f t="shared" si="381"/>
        <v>39.020000179999997</v>
      </c>
      <c r="D8148" s="8">
        <f t="shared" si="382"/>
        <v>45709</v>
      </c>
      <c r="E8148">
        <f t="shared" si="383"/>
        <v>41.779999973000002</v>
      </c>
    </row>
    <row r="8149" spans="1:5">
      <c r="A8149" s="6">
        <v>45709.375</v>
      </c>
      <c r="B8149" s="4">
        <v>4.4000000999999997</v>
      </c>
      <c r="C8149">
        <f t="shared" si="381"/>
        <v>39.920000180000002</v>
      </c>
      <c r="D8149" s="8">
        <f t="shared" si="382"/>
        <v>45709</v>
      </c>
      <c r="E8149">
        <f t="shared" si="383"/>
        <v>41.779999973000002</v>
      </c>
    </row>
    <row r="8150" spans="1:5">
      <c r="A8150" s="6">
        <v>45709.416666666664</v>
      </c>
      <c r="B8150" s="4">
        <v>5.5999999000000003</v>
      </c>
      <c r="C8150">
        <f t="shared" si="381"/>
        <v>42.079999819999998</v>
      </c>
      <c r="D8150" s="8">
        <f t="shared" si="382"/>
        <v>45709</v>
      </c>
      <c r="E8150">
        <f t="shared" si="383"/>
        <v>41.779999973000002</v>
      </c>
    </row>
    <row r="8151" spans="1:5">
      <c r="A8151" s="6">
        <v>45709.458333333336</v>
      </c>
      <c r="B8151" s="4">
        <v>7.1999998099999996</v>
      </c>
      <c r="C8151">
        <f t="shared" si="381"/>
        <v>44.959999658000001</v>
      </c>
      <c r="D8151" s="8">
        <f t="shared" si="382"/>
        <v>45709</v>
      </c>
      <c r="E8151">
        <f t="shared" si="383"/>
        <v>41.779999973000002</v>
      </c>
    </row>
    <row r="8152" spans="1:5">
      <c r="A8152" s="6">
        <v>45709.5</v>
      </c>
      <c r="B8152" s="4">
        <v>8.3000001900000004</v>
      </c>
      <c r="C8152">
        <f t="shared" si="381"/>
        <v>46.940000342000005</v>
      </c>
      <c r="D8152" s="8">
        <f t="shared" si="382"/>
        <v>45709</v>
      </c>
      <c r="E8152">
        <f t="shared" si="383"/>
        <v>41.779999973000002</v>
      </c>
    </row>
    <row r="8153" spans="1:5">
      <c r="A8153" s="6">
        <v>45709.541666666664</v>
      </c>
      <c r="B8153" s="4">
        <v>7.1999998099999996</v>
      </c>
      <c r="C8153">
        <f t="shared" si="381"/>
        <v>44.959999658000001</v>
      </c>
      <c r="D8153" s="8">
        <f t="shared" si="382"/>
        <v>45709</v>
      </c>
      <c r="E8153">
        <f t="shared" si="383"/>
        <v>41.779999973000002</v>
      </c>
    </row>
    <row r="8154" spans="1:5">
      <c r="A8154" s="6">
        <v>45709.583333333336</v>
      </c>
      <c r="B8154" s="4">
        <v>10</v>
      </c>
      <c r="C8154">
        <f t="shared" si="381"/>
        <v>50</v>
      </c>
      <c r="D8154" s="8">
        <f t="shared" si="382"/>
        <v>45709</v>
      </c>
      <c r="E8154">
        <f t="shared" si="383"/>
        <v>41.779999973000002</v>
      </c>
    </row>
    <row r="8155" spans="1:5">
      <c r="A8155" s="6">
        <v>45709.625</v>
      </c>
      <c r="B8155" s="4">
        <v>8.3000001900000004</v>
      </c>
      <c r="C8155">
        <f t="shared" si="381"/>
        <v>46.940000342000005</v>
      </c>
      <c r="D8155" s="8">
        <f t="shared" si="382"/>
        <v>45709</v>
      </c>
      <c r="E8155">
        <f t="shared" si="383"/>
        <v>41.779999973000002</v>
      </c>
    </row>
    <row r="8156" spans="1:5">
      <c r="A8156" s="6">
        <v>45709.666666666664</v>
      </c>
      <c r="B8156" s="4">
        <v>8.8999996199999991</v>
      </c>
      <c r="C8156">
        <f t="shared" si="381"/>
        <v>48.019999315999996</v>
      </c>
      <c r="D8156" s="8">
        <f t="shared" si="382"/>
        <v>45709</v>
      </c>
      <c r="E8156">
        <f t="shared" si="383"/>
        <v>41.779999973000002</v>
      </c>
    </row>
    <row r="8157" spans="1:5">
      <c r="A8157" s="6">
        <v>45709.708333333336</v>
      </c>
      <c r="B8157" s="4">
        <v>7.1999998099999996</v>
      </c>
      <c r="C8157">
        <f t="shared" si="381"/>
        <v>44.959999658000001</v>
      </c>
      <c r="D8157" s="8">
        <f t="shared" si="382"/>
        <v>45709</v>
      </c>
      <c r="E8157">
        <f t="shared" si="383"/>
        <v>41.779999973000002</v>
      </c>
    </row>
    <row r="8158" spans="1:5">
      <c r="A8158" s="6">
        <v>45709.75</v>
      </c>
      <c r="B8158" s="4">
        <v>7.1999998099999996</v>
      </c>
      <c r="C8158">
        <f t="shared" si="381"/>
        <v>44.959999658000001</v>
      </c>
      <c r="D8158" s="8">
        <f t="shared" si="382"/>
        <v>45709</v>
      </c>
      <c r="E8158">
        <f t="shared" si="383"/>
        <v>41.779999973000002</v>
      </c>
    </row>
    <row r="8159" spans="1:5">
      <c r="A8159" s="6">
        <v>45709.791666666664</v>
      </c>
      <c r="B8159" s="4">
        <v>6.0999999000000003</v>
      </c>
      <c r="C8159">
        <f t="shared" si="381"/>
        <v>42.979999820000003</v>
      </c>
      <c r="D8159" s="8">
        <f t="shared" si="382"/>
        <v>45709</v>
      </c>
      <c r="E8159">
        <f t="shared" si="383"/>
        <v>41.779999973000002</v>
      </c>
    </row>
    <row r="8160" spans="1:5">
      <c r="A8160" s="6">
        <v>45709.833333333336</v>
      </c>
      <c r="B8160" s="4">
        <v>4.4000000999999997</v>
      </c>
      <c r="C8160">
        <f t="shared" si="381"/>
        <v>39.920000180000002</v>
      </c>
      <c r="D8160" s="8">
        <f t="shared" si="382"/>
        <v>45709</v>
      </c>
      <c r="E8160">
        <f t="shared" si="383"/>
        <v>41.779999973000002</v>
      </c>
    </row>
    <row r="8161" spans="1:5">
      <c r="A8161" s="6">
        <v>45709.875</v>
      </c>
      <c r="B8161" s="4">
        <v>3.9000001000000002</v>
      </c>
      <c r="C8161">
        <f t="shared" si="381"/>
        <v>39.020000179999997</v>
      </c>
      <c r="D8161" s="8">
        <f t="shared" si="382"/>
        <v>45709</v>
      </c>
      <c r="E8161">
        <f t="shared" si="383"/>
        <v>41.779999973000002</v>
      </c>
    </row>
    <row r="8162" spans="1:5">
      <c r="A8162" s="6">
        <v>45709.916666666664</v>
      </c>
      <c r="B8162" s="4">
        <v>3.9000001000000002</v>
      </c>
      <c r="C8162">
        <f t="shared" si="381"/>
        <v>39.020000179999997</v>
      </c>
      <c r="D8162" s="8">
        <f t="shared" si="382"/>
        <v>45709</v>
      </c>
      <c r="E8162">
        <f t="shared" si="383"/>
        <v>41.779999973000002</v>
      </c>
    </row>
    <row r="8163" spans="1:5">
      <c r="A8163" s="6">
        <v>45709.958333333336</v>
      </c>
      <c r="B8163" s="4">
        <v>3.2999999500000001</v>
      </c>
      <c r="C8163">
        <f t="shared" si="381"/>
        <v>37.939999909999997</v>
      </c>
      <c r="D8163" s="8">
        <f t="shared" si="382"/>
        <v>45709</v>
      </c>
      <c r="E8163">
        <f t="shared" si="383"/>
        <v>41.779999973000002</v>
      </c>
    </row>
    <row r="8164" spans="1:5">
      <c r="A8164" s="6">
        <v>45710</v>
      </c>
      <c r="B8164" s="4">
        <v>3.2999999500000001</v>
      </c>
      <c r="C8164">
        <f t="shared" si="381"/>
        <v>37.939999909999997</v>
      </c>
      <c r="D8164" s="8">
        <f t="shared" si="382"/>
        <v>45710</v>
      </c>
      <c r="E8164">
        <f t="shared" si="383"/>
        <v>41.292499882249992</v>
      </c>
    </row>
    <row r="8165" spans="1:5">
      <c r="A8165" s="6">
        <v>45710.041666666664</v>
      </c>
      <c r="B8165" s="4">
        <v>2.7999999500000001</v>
      </c>
      <c r="C8165">
        <f t="shared" si="381"/>
        <v>37.039999909999999</v>
      </c>
      <c r="D8165" s="8">
        <f t="shared" si="382"/>
        <v>45710</v>
      </c>
      <c r="E8165">
        <f t="shared" si="383"/>
        <v>41.292499882249992</v>
      </c>
    </row>
    <row r="8166" spans="1:5">
      <c r="A8166" s="6">
        <v>45710.083333333336</v>
      </c>
      <c r="B8166" s="4">
        <v>2.2000000499999999</v>
      </c>
      <c r="C8166">
        <f t="shared" si="381"/>
        <v>35.960000090000001</v>
      </c>
      <c r="D8166" s="8">
        <f t="shared" si="382"/>
        <v>45710</v>
      </c>
      <c r="E8166">
        <f t="shared" si="383"/>
        <v>41.292499882249992</v>
      </c>
    </row>
    <row r="8167" spans="1:5">
      <c r="A8167" s="6">
        <v>45710.125</v>
      </c>
      <c r="B8167" s="4">
        <v>2.2000000499999999</v>
      </c>
      <c r="C8167">
        <f t="shared" si="381"/>
        <v>35.960000090000001</v>
      </c>
      <c r="D8167" s="8">
        <f t="shared" si="382"/>
        <v>45710</v>
      </c>
      <c r="E8167">
        <f t="shared" si="383"/>
        <v>41.292499882249992</v>
      </c>
    </row>
    <row r="8168" spans="1:5">
      <c r="A8168" s="6">
        <v>45710.166666666664</v>
      </c>
      <c r="B8168" s="4">
        <v>2.7999999500000001</v>
      </c>
      <c r="C8168">
        <f t="shared" si="381"/>
        <v>37.039999909999999</v>
      </c>
      <c r="D8168" s="8">
        <f t="shared" si="382"/>
        <v>45710</v>
      </c>
      <c r="E8168">
        <f t="shared" si="383"/>
        <v>41.292499882249992</v>
      </c>
    </row>
    <row r="8169" spans="1:5">
      <c r="A8169" s="6">
        <v>45710.208333333336</v>
      </c>
      <c r="B8169" s="4">
        <v>2.7999999500000001</v>
      </c>
      <c r="C8169">
        <f t="shared" si="381"/>
        <v>37.039999909999999</v>
      </c>
      <c r="D8169" s="8">
        <f t="shared" si="382"/>
        <v>45710</v>
      </c>
      <c r="E8169">
        <f t="shared" si="383"/>
        <v>41.292499882249992</v>
      </c>
    </row>
    <row r="8170" spans="1:5">
      <c r="A8170" s="6">
        <v>45710.25</v>
      </c>
      <c r="B8170" s="4">
        <v>2.7999999500000001</v>
      </c>
      <c r="C8170">
        <f t="shared" si="381"/>
        <v>37.039999909999999</v>
      </c>
      <c r="D8170" s="8">
        <f t="shared" si="382"/>
        <v>45710</v>
      </c>
      <c r="E8170">
        <f t="shared" si="383"/>
        <v>41.292499882249992</v>
      </c>
    </row>
    <row r="8171" spans="1:5">
      <c r="A8171" s="6">
        <v>45710.291666666664</v>
      </c>
      <c r="B8171" s="4">
        <v>2.7999999500000001</v>
      </c>
      <c r="C8171">
        <f t="shared" si="381"/>
        <v>37.039999909999999</v>
      </c>
      <c r="D8171" s="8">
        <f t="shared" si="382"/>
        <v>45710</v>
      </c>
      <c r="E8171">
        <f t="shared" si="383"/>
        <v>41.292499882249992</v>
      </c>
    </row>
    <row r="8172" spans="1:5">
      <c r="A8172" s="6">
        <v>45710.333333333336</v>
      </c>
      <c r="B8172" s="4">
        <v>2.2000000499999999</v>
      </c>
      <c r="C8172">
        <f t="shared" si="381"/>
        <v>35.960000090000001</v>
      </c>
      <c r="D8172" s="8">
        <f t="shared" si="382"/>
        <v>45710</v>
      </c>
      <c r="E8172">
        <f t="shared" si="383"/>
        <v>41.292499882249992</v>
      </c>
    </row>
    <row r="8173" spans="1:5">
      <c r="A8173" s="6">
        <v>45710.375</v>
      </c>
      <c r="B8173" s="4">
        <v>4.4000000999999997</v>
      </c>
      <c r="C8173">
        <f t="shared" si="381"/>
        <v>39.920000180000002</v>
      </c>
      <c r="D8173" s="8">
        <f t="shared" si="382"/>
        <v>45710</v>
      </c>
      <c r="E8173">
        <f t="shared" si="383"/>
        <v>41.292499882249992</v>
      </c>
    </row>
    <row r="8174" spans="1:5">
      <c r="A8174" s="6">
        <v>45710.416666666664</v>
      </c>
      <c r="B8174" s="4">
        <v>7.1999998099999996</v>
      </c>
      <c r="C8174">
        <f t="shared" si="381"/>
        <v>44.959999658000001</v>
      </c>
      <c r="D8174" s="8">
        <f t="shared" si="382"/>
        <v>45710</v>
      </c>
      <c r="E8174">
        <f t="shared" si="383"/>
        <v>41.292499882249992</v>
      </c>
    </row>
    <row r="8175" spans="1:5">
      <c r="A8175" s="6">
        <v>45710.458333333336</v>
      </c>
      <c r="B8175" s="4">
        <v>7.8000001900000004</v>
      </c>
      <c r="C8175">
        <f t="shared" si="381"/>
        <v>46.040000341999999</v>
      </c>
      <c r="D8175" s="8">
        <f t="shared" si="382"/>
        <v>45710</v>
      </c>
      <c r="E8175">
        <f t="shared" si="383"/>
        <v>41.292499882249992</v>
      </c>
    </row>
    <row r="8176" spans="1:5">
      <c r="A8176" s="6">
        <v>45710.5</v>
      </c>
      <c r="B8176" s="4">
        <v>8.8999996199999991</v>
      </c>
      <c r="C8176">
        <f t="shared" si="381"/>
        <v>48.019999315999996</v>
      </c>
      <c r="D8176" s="8">
        <f t="shared" si="382"/>
        <v>45710</v>
      </c>
      <c r="E8176">
        <f t="shared" si="383"/>
        <v>41.292499882249992</v>
      </c>
    </row>
    <row r="8177" spans="1:5">
      <c r="A8177" s="6">
        <v>45710.541666666664</v>
      </c>
      <c r="B8177" s="4">
        <v>8.8999996199999991</v>
      </c>
      <c r="C8177">
        <f t="shared" si="381"/>
        <v>48.019999315999996</v>
      </c>
      <c r="D8177" s="8">
        <f t="shared" si="382"/>
        <v>45710</v>
      </c>
      <c r="E8177">
        <f t="shared" si="383"/>
        <v>41.292499882249992</v>
      </c>
    </row>
    <row r="8178" spans="1:5">
      <c r="A8178" s="6">
        <v>45710.583333333336</v>
      </c>
      <c r="B8178" s="4">
        <v>10</v>
      </c>
      <c r="C8178">
        <f t="shared" si="381"/>
        <v>50</v>
      </c>
      <c r="D8178" s="8">
        <f t="shared" si="382"/>
        <v>45710</v>
      </c>
      <c r="E8178">
        <f t="shared" si="383"/>
        <v>41.292499882249992</v>
      </c>
    </row>
    <row r="8179" spans="1:5">
      <c r="A8179" s="6">
        <v>45710.625</v>
      </c>
      <c r="B8179" s="4">
        <v>8.8999996199999991</v>
      </c>
      <c r="C8179">
        <f t="shared" si="381"/>
        <v>48.019999315999996</v>
      </c>
      <c r="D8179" s="8">
        <f t="shared" si="382"/>
        <v>45710</v>
      </c>
      <c r="E8179">
        <f t="shared" si="383"/>
        <v>41.292499882249992</v>
      </c>
    </row>
    <row r="8180" spans="1:5">
      <c r="A8180" s="6">
        <v>45710.666666666664</v>
      </c>
      <c r="B8180" s="4">
        <v>8.8999996199999991</v>
      </c>
      <c r="C8180">
        <f t="shared" si="381"/>
        <v>48.019999315999996</v>
      </c>
      <c r="D8180" s="8">
        <f t="shared" si="382"/>
        <v>45710</v>
      </c>
      <c r="E8180">
        <f t="shared" si="383"/>
        <v>41.292499882249992</v>
      </c>
    </row>
    <row r="8181" spans="1:5">
      <c r="A8181" s="6">
        <v>45710.708333333336</v>
      </c>
      <c r="B8181" s="4">
        <v>8.3000001900000004</v>
      </c>
      <c r="C8181">
        <f t="shared" si="381"/>
        <v>46.940000342000005</v>
      </c>
      <c r="D8181" s="8">
        <f t="shared" si="382"/>
        <v>45710</v>
      </c>
      <c r="E8181">
        <f t="shared" si="383"/>
        <v>41.292499882249992</v>
      </c>
    </row>
    <row r="8182" spans="1:5">
      <c r="A8182" s="6">
        <v>45710.75</v>
      </c>
      <c r="B8182" s="4">
        <v>7.1999998099999996</v>
      </c>
      <c r="C8182">
        <f t="shared" si="381"/>
        <v>44.959999658000001</v>
      </c>
      <c r="D8182" s="8">
        <f t="shared" si="382"/>
        <v>45710</v>
      </c>
      <c r="E8182">
        <f t="shared" si="383"/>
        <v>41.292499882249992</v>
      </c>
    </row>
    <row r="8183" spans="1:5">
      <c r="A8183" s="6">
        <v>45710.791666666664</v>
      </c>
      <c r="B8183" s="4">
        <v>5.5999999000000003</v>
      </c>
      <c r="C8183">
        <f t="shared" si="381"/>
        <v>42.079999819999998</v>
      </c>
      <c r="D8183" s="8">
        <f t="shared" si="382"/>
        <v>45710</v>
      </c>
      <c r="E8183">
        <f t="shared" si="383"/>
        <v>41.292499882249992</v>
      </c>
    </row>
    <row r="8184" spans="1:5">
      <c r="A8184" s="6">
        <v>45710.833333333336</v>
      </c>
      <c r="B8184" s="4">
        <v>4.4000000999999997</v>
      </c>
      <c r="C8184">
        <f t="shared" si="381"/>
        <v>39.920000180000002</v>
      </c>
      <c r="D8184" s="8">
        <f t="shared" si="382"/>
        <v>45710</v>
      </c>
      <c r="E8184">
        <f t="shared" si="383"/>
        <v>41.292499882249992</v>
      </c>
    </row>
    <row r="8185" spans="1:5">
      <c r="A8185" s="6">
        <v>45710.875</v>
      </c>
      <c r="B8185" s="4">
        <v>3.9000001000000002</v>
      </c>
      <c r="C8185">
        <f t="shared" si="381"/>
        <v>39.020000179999997</v>
      </c>
      <c r="D8185" s="8">
        <f t="shared" si="382"/>
        <v>45710</v>
      </c>
      <c r="E8185">
        <f t="shared" si="383"/>
        <v>41.292499882249992</v>
      </c>
    </row>
    <row r="8186" spans="1:5">
      <c r="A8186" s="6">
        <v>45710.916666666664</v>
      </c>
      <c r="B8186" s="4">
        <v>2.7999999500000001</v>
      </c>
      <c r="C8186">
        <f t="shared" si="381"/>
        <v>37.039999909999999</v>
      </c>
      <c r="D8186" s="8">
        <f t="shared" si="382"/>
        <v>45710</v>
      </c>
      <c r="E8186">
        <f t="shared" si="383"/>
        <v>41.292499882249992</v>
      </c>
    </row>
    <row r="8187" spans="1:5">
      <c r="A8187" s="6">
        <v>45710.958333333336</v>
      </c>
      <c r="B8187" s="4">
        <v>2.7999999500000001</v>
      </c>
      <c r="C8187">
        <f t="shared" si="381"/>
        <v>37.039999909999999</v>
      </c>
      <c r="D8187" s="8">
        <f t="shared" si="382"/>
        <v>45710</v>
      </c>
      <c r="E8187">
        <f t="shared" si="383"/>
        <v>41.292499882249992</v>
      </c>
    </row>
    <row r="8188" spans="1:5">
      <c r="A8188" s="6">
        <v>45711</v>
      </c>
      <c r="B8188" s="4">
        <v>2.2000000499999999</v>
      </c>
      <c r="C8188">
        <f t="shared" si="381"/>
        <v>35.960000090000001</v>
      </c>
      <c r="D8188" s="8">
        <f t="shared" si="382"/>
        <v>45711</v>
      </c>
      <c r="E8188">
        <f t="shared" si="383"/>
        <v>44.6075000855</v>
      </c>
    </row>
    <row r="8189" spans="1:5">
      <c r="A8189" s="6">
        <v>45711.041666666664</v>
      </c>
      <c r="B8189" s="4">
        <v>1.7000000500000001</v>
      </c>
      <c r="C8189">
        <f t="shared" si="381"/>
        <v>35.060000090000003</v>
      </c>
      <c r="D8189" s="8">
        <f t="shared" si="382"/>
        <v>45711</v>
      </c>
      <c r="E8189">
        <f t="shared" si="383"/>
        <v>44.6075000855</v>
      </c>
    </row>
    <row r="8190" spans="1:5">
      <c r="A8190" s="6">
        <v>45711.083333333336</v>
      </c>
      <c r="B8190" s="4">
        <v>2.2000000499999999</v>
      </c>
      <c r="C8190">
        <f t="shared" si="381"/>
        <v>35.960000090000001</v>
      </c>
      <c r="D8190" s="8">
        <f t="shared" si="382"/>
        <v>45711</v>
      </c>
      <c r="E8190">
        <f t="shared" si="383"/>
        <v>44.6075000855</v>
      </c>
    </row>
    <row r="8191" spans="1:5">
      <c r="A8191" s="6">
        <v>45711.125</v>
      </c>
      <c r="B8191" s="4">
        <v>2.2000000499999999</v>
      </c>
      <c r="C8191">
        <f t="shared" si="381"/>
        <v>35.960000090000001</v>
      </c>
      <c r="D8191" s="8">
        <f t="shared" si="382"/>
        <v>45711</v>
      </c>
      <c r="E8191">
        <f t="shared" si="383"/>
        <v>44.6075000855</v>
      </c>
    </row>
    <row r="8192" spans="1:5">
      <c r="A8192" s="6">
        <v>45711.166666666664</v>
      </c>
      <c r="B8192" s="4">
        <v>2.2000000499999999</v>
      </c>
      <c r="C8192">
        <f t="shared" si="381"/>
        <v>35.960000090000001</v>
      </c>
      <c r="D8192" s="8">
        <f t="shared" si="382"/>
        <v>45711</v>
      </c>
      <c r="E8192">
        <f t="shared" si="383"/>
        <v>44.6075000855</v>
      </c>
    </row>
    <row r="8193" spans="1:5">
      <c r="A8193" s="6">
        <v>45711.208333333336</v>
      </c>
      <c r="B8193" s="4">
        <v>2.2000000499999999</v>
      </c>
      <c r="C8193">
        <f t="shared" si="381"/>
        <v>35.960000090000001</v>
      </c>
      <c r="D8193" s="8">
        <f t="shared" si="382"/>
        <v>45711</v>
      </c>
      <c r="E8193">
        <f t="shared" si="383"/>
        <v>44.6075000855</v>
      </c>
    </row>
    <row r="8194" spans="1:5">
      <c r="A8194" s="6">
        <v>45711.25</v>
      </c>
      <c r="B8194" s="4">
        <v>3.2999999500000001</v>
      </c>
      <c r="C8194">
        <f t="shared" si="381"/>
        <v>37.939999909999997</v>
      </c>
      <c r="D8194" s="8">
        <f t="shared" si="382"/>
        <v>45711</v>
      </c>
      <c r="E8194">
        <f t="shared" si="383"/>
        <v>44.6075000855</v>
      </c>
    </row>
    <row r="8195" spans="1:5">
      <c r="A8195" s="6">
        <v>45711.291666666664</v>
      </c>
      <c r="B8195" s="4">
        <v>4.4000000999999997</v>
      </c>
      <c r="C8195">
        <f t="shared" ref="C8195:C8258" si="384">B8195*1.8+32</f>
        <v>39.920000180000002</v>
      </c>
      <c r="D8195" s="8">
        <f t="shared" ref="D8195:D8258" si="385">DATE(YEAR(A8195), MONTH(A8195), DAY(A8195))</f>
        <v>45711</v>
      </c>
      <c r="E8195">
        <f t="shared" si="383"/>
        <v>44.6075000855</v>
      </c>
    </row>
    <row r="8196" spans="1:5">
      <c r="A8196" s="6">
        <v>45711.333333333336</v>
      </c>
      <c r="B8196" s="4">
        <v>5.5999999000000003</v>
      </c>
      <c r="C8196">
        <f t="shared" si="384"/>
        <v>42.079999819999998</v>
      </c>
      <c r="D8196" s="8">
        <f t="shared" si="385"/>
        <v>45711</v>
      </c>
      <c r="E8196">
        <f t="shared" ref="E8196:E8259" si="386">AVERAGEIF(D:D, D8196, C:C)</f>
        <v>44.6075000855</v>
      </c>
    </row>
    <row r="8197" spans="1:5">
      <c r="A8197" s="6">
        <v>45711.375</v>
      </c>
      <c r="B8197" s="4">
        <v>8.3000001900000004</v>
      </c>
      <c r="C8197">
        <f t="shared" si="384"/>
        <v>46.940000342000005</v>
      </c>
      <c r="D8197" s="8">
        <f t="shared" si="385"/>
        <v>45711</v>
      </c>
      <c r="E8197">
        <f t="shared" si="386"/>
        <v>44.6075000855</v>
      </c>
    </row>
    <row r="8198" spans="1:5">
      <c r="A8198" s="6">
        <v>45711.416666666664</v>
      </c>
      <c r="B8198" s="4">
        <v>10</v>
      </c>
      <c r="C8198">
        <f t="shared" si="384"/>
        <v>50</v>
      </c>
      <c r="D8198" s="8">
        <f t="shared" si="385"/>
        <v>45711</v>
      </c>
      <c r="E8198">
        <f t="shared" si="386"/>
        <v>44.6075000855</v>
      </c>
    </row>
    <row r="8199" spans="1:5">
      <c r="A8199" s="6">
        <v>45711.458333333336</v>
      </c>
      <c r="B8199" s="4">
        <v>10.600000400000001</v>
      </c>
      <c r="C8199">
        <f t="shared" si="384"/>
        <v>51.080000720000001</v>
      </c>
      <c r="D8199" s="8">
        <f t="shared" si="385"/>
        <v>45711</v>
      </c>
      <c r="E8199">
        <f t="shared" si="386"/>
        <v>44.6075000855</v>
      </c>
    </row>
    <row r="8200" spans="1:5">
      <c r="A8200" s="6">
        <v>45711.5</v>
      </c>
      <c r="B8200" s="4">
        <v>12.199999800000001</v>
      </c>
      <c r="C8200">
        <f t="shared" si="384"/>
        <v>53.959999640000007</v>
      </c>
      <c r="D8200" s="8">
        <f t="shared" si="385"/>
        <v>45711</v>
      </c>
      <c r="E8200">
        <f t="shared" si="386"/>
        <v>44.6075000855</v>
      </c>
    </row>
    <row r="8201" spans="1:5">
      <c r="A8201" s="6">
        <v>45711.541666666664</v>
      </c>
      <c r="B8201" s="4">
        <v>13.300000199999999</v>
      </c>
      <c r="C8201">
        <f t="shared" si="384"/>
        <v>55.940000359999999</v>
      </c>
      <c r="D8201" s="8">
        <f t="shared" si="385"/>
        <v>45711</v>
      </c>
      <c r="E8201">
        <f t="shared" si="386"/>
        <v>44.6075000855</v>
      </c>
    </row>
    <row r="8202" spans="1:5">
      <c r="A8202" s="6">
        <v>45711.583333333336</v>
      </c>
      <c r="B8202" s="4">
        <v>12.800000199999999</v>
      </c>
      <c r="C8202">
        <f t="shared" si="384"/>
        <v>55.040000360000001</v>
      </c>
      <c r="D8202" s="8">
        <f t="shared" si="385"/>
        <v>45711</v>
      </c>
      <c r="E8202">
        <f t="shared" si="386"/>
        <v>44.6075000855</v>
      </c>
    </row>
    <row r="8203" spans="1:5">
      <c r="A8203" s="6">
        <v>45711.625</v>
      </c>
      <c r="B8203" s="4">
        <v>13.899999599999999</v>
      </c>
      <c r="C8203">
        <f t="shared" si="384"/>
        <v>57.01999928</v>
      </c>
      <c r="D8203" s="8">
        <f t="shared" si="385"/>
        <v>45711</v>
      </c>
      <c r="E8203">
        <f t="shared" si="386"/>
        <v>44.6075000855</v>
      </c>
    </row>
    <row r="8204" spans="1:5">
      <c r="A8204" s="6">
        <v>45711.666666666664</v>
      </c>
      <c r="B8204" s="4">
        <v>13.300000199999999</v>
      </c>
      <c r="C8204">
        <f t="shared" si="384"/>
        <v>55.940000359999999</v>
      </c>
      <c r="D8204" s="8">
        <f t="shared" si="385"/>
        <v>45711</v>
      </c>
      <c r="E8204">
        <f t="shared" si="386"/>
        <v>44.6075000855</v>
      </c>
    </row>
    <row r="8205" spans="1:5">
      <c r="A8205" s="6">
        <v>45711.708333333336</v>
      </c>
      <c r="B8205" s="4">
        <v>12.800000199999999</v>
      </c>
      <c r="C8205">
        <f t="shared" si="384"/>
        <v>55.040000360000001</v>
      </c>
      <c r="D8205" s="8">
        <f t="shared" si="385"/>
        <v>45711</v>
      </c>
      <c r="E8205">
        <f t="shared" si="386"/>
        <v>44.6075000855</v>
      </c>
    </row>
    <row r="8206" spans="1:5">
      <c r="A8206" s="6">
        <v>45711.75</v>
      </c>
      <c r="B8206" s="4">
        <v>10</v>
      </c>
      <c r="C8206">
        <f t="shared" si="384"/>
        <v>50</v>
      </c>
      <c r="D8206" s="8">
        <f t="shared" si="385"/>
        <v>45711</v>
      </c>
      <c r="E8206">
        <f t="shared" si="386"/>
        <v>44.6075000855</v>
      </c>
    </row>
    <row r="8207" spans="1:5">
      <c r="A8207" s="6">
        <v>45711.791666666664</v>
      </c>
      <c r="B8207" s="4">
        <v>8.3000001900000004</v>
      </c>
      <c r="C8207">
        <f t="shared" si="384"/>
        <v>46.940000342000005</v>
      </c>
      <c r="D8207" s="8">
        <f t="shared" si="385"/>
        <v>45711</v>
      </c>
      <c r="E8207">
        <f t="shared" si="386"/>
        <v>44.6075000855</v>
      </c>
    </row>
    <row r="8208" spans="1:5">
      <c r="A8208" s="6">
        <v>45711.833333333336</v>
      </c>
      <c r="B8208" s="4">
        <v>6.6999998099999996</v>
      </c>
      <c r="C8208">
        <f t="shared" si="384"/>
        <v>44.059999657999995</v>
      </c>
      <c r="D8208" s="8">
        <f t="shared" si="385"/>
        <v>45711</v>
      </c>
      <c r="E8208">
        <f t="shared" si="386"/>
        <v>44.6075000855</v>
      </c>
    </row>
    <row r="8209" spans="1:5">
      <c r="A8209" s="6">
        <v>45711.875</v>
      </c>
      <c r="B8209" s="4">
        <v>4.4000000999999997</v>
      </c>
      <c r="C8209">
        <f t="shared" si="384"/>
        <v>39.920000180000002</v>
      </c>
      <c r="D8209" s="8">
        <f t="shared" si="385"/>
        <v>45711</v>
      </c>
      <c r="E8209">
        <f t="shared" si="386"/>
        <v>44.6075000855</v>
      </c>
    </row>
    <row r="8210" spans="1:5">
      <c r="A8210" s="6">
        <v>45711.916666666664</v>
      </c>
      <c r="B8210" s="4">
        <v>3.2999999500000001</v>
      </c>
      <c r="C8210">
        <f t="shared" si="384"/>
        <v>37.939999909999997</v>
      </c>
      <c r="D8210" s="8">
        <f t="shared" si="385"/>
        <v>45711</v>
      </c>
      <c r="E8210">
        <f t="shared" si="386"/>
        <v>44.6075000855</v>
      </c>
    </row>
    <row r="8211" spans="1:5">
      <c r="A8211" s="6">
        <v>45711.958333333336</v>
      </c>
      <c r="B8211" s="4">
        <v>2.2000000499999999</v>
      </c>
      <c r="C8211">
        <f t="shared" si="384"/>
        <v>35.960000090000001</v>
      </c>
      <c r="D8211" s="8">
        <f t="shared" si="385"/>
        <v>45711</v>
      </c>
      <c r="E8211">
        <f t="shared" si="386"/>
        <v>44.6075000855</v>
      </c>
    </row>
    <row r="8212" spans="1:5">
      <c r="A8212" s="6">
        <v>45712</v>
      </c>
      <c r="B8212" s="4">
        <v>1.10000002</v>
      </c>
      <c r="C8212">
        <f t="shared" si="384"/>
        <v>33.980000036</v>
      </c>
      <c r="D8212" s="8">
        <f t="shared" si="385"/>
        <v>45712</v>
      </c>
      <c r="E8212">
        <f t="shared" si="386"/>
        <v>27.049999941499994</v>
      </c>
    </row>
    <row r="8213" spans="1:5">
      <c r="A8213" s="6">
        <v>45712.041666666664</v>
      </c>
      <c r="B8213" s="4">
        <v>0</v>
      </c>
      <c r="C8213">
        <f t="shared" si="384"/>
        <v>32</v>
      </c>
      <c r="D8213" s="8">
        <f t="shared" si="385"/>
        <v>45712</v>
      </c>
      <c r="E8213">
        <f t="shared" si="386"/>
        <v>27.049999941499994</v>
      </c>
    </row>
    <row r="8214" spans="1:5">
      <c r="A8214" s="6">
        <v>45712.083333333336</v>
      </c>
      <c r="B8214" s="4">
        <v>-0.6</v>
      </c>
      <c r="C8214">
        <f t="shared" si="384"/>
        <v>30.92</v>
      </c>
      <c r="D8214" s="8">
        <f t="shared" si="385"/>
        <v>45712</v>
      </c>
      <c r="E8214">
        <f t="shared" si="386"/>
        <v>27.049999941499994</v>
      </c>
    </row>
    <row r="8215" spans="1:5">
      <c r="A8215" s="6">
        <v>45712.125</v>
      </c>
      <c r="B8215" s="4">
        <v>-1.1000000000000001</v>
      </c>
      <c r="C8215">
        <f t="shared" si="384"/>
        <v>30.02</v>
      </c>
      <c r="D8215" s="8">
        <f t="shared" si="385"/>
        <v>45712</v>
      </c>
      <c r="E8215">
        <f t="shared" si="386"/>
        <v>27.049999941499994</v>
      </c>
    </row>
    <row r="8216" spans="1:5">
      <c r="A8216" s="6">
        <v>45712.166666666664</v>
      </c>
      <c r="B8216" s="4">
        <v>-2.2000000000000002</v>
      </c>
      <c r="C8216">
        <f t="shared" si="384"/>
        <v>28.04</v>
      </c>
      <c r="D8216" s="8">
        <f t="shared" si="385"/>
        <v>45712</v>
      </c>
      <c r="E8216">
        <f t="shared" si="386"/>
        <v>27.049999941499994</v>
      </c>
    </row>
    <row r="8217" spans="1:5">
      <c r="A8217" s="6">
        <v>45712.208333333336</v>
      </c>
      <c r="B8217" s="4">
        <v>-2.8</v>
      </c>
      <c r="C8217">
        <f t="shared" si="384"/>
        <v>26.96</v>
      </c>
      <c r="D8217" s="8">
        <f t="shared" si="385"/>
        <v>45712</v>
      </c>
      <c r="E8217">
        <f t="shared" si="386"/>
        <v>27.049999941499994</v>
      </c>
    </row>
    <row r="8218" spans="1:5">
      <c r="A8218" s="6">
        <v>45712.25</v>
      </c>
      <c r="B8218" s="4">
        <v>-3.3</v>
      </c>
      <c r="C8218">
        <f t="shared" si="384"/>
        <v>26.060000000000002</v>
      </c>
      <c r="D8218" s="8">
        <f t="shared" si="385"/>
        <v>45712</v>
      </c>
      <c r="E8218">
        <f t="shared" si="386"/>
        <v>27.049999941499994</v>
      </c>
    </row>
    <row r="8219" spans="1:5">
      <c r="A8219" s="6">
        <v>45712.291666666664</v>
      </c>
      <c r="B8219" s="4">
        <v>-3.9000001000000002</v>
      </c>
      <c r="C8219">
        <f t="shared" si="384"/>
        <v>24.97999982</v>
      </c>
      <c r="D8219" s="8">
        <f t="shared" si="385"/>
        <v>45712</v>
      </c>
      <c r="E8219">
        <f t="shared" si="386"/>
        <v>27.049999941499994</v>
      </c>
    </row>
    <row r="8220" spans="1:5">
      <c r="A8220" s="6">
        <v>45712.333333333336</v>
      </c>
      <c r="B8220" s="4">
        <v>-4.4000000999999997</v>
      </c>
      <c r="C8220">
        <f t="shared" si="384"/>
        <v>24.079999820000001</v>
      </c>
      <c r="D8220" s="8">
        <f t="shared" si="385"/>
        <v>45712</v>
      </c>
      <c r="E8220">
        <f t="shared" si="386"/>
        <v>27.049999941499994</v>
      </c>
    </row>
    <row r="8221" spans="1:5">
      <c r="A8221" s="6">
        <v>45712.375</v>
      </c>
      <c r="B8221" s="4">
        <v>-4.4000000999999997</v>
      </c>
      <c r="C8221">
        <f t="shared" si="384"/>
        <v>24.079999820000001</v>
      </c>
      <c r="D8221" s="8">
        <f t="shared" si="385"/>
        <v>45712</v>
      </c>
      <c r="E8221">
        <f t="shared" si="386"/>
        <v>27.049999941499994</v>
      </c>
    </row>
    <row r="8222" spans="1:5">
      <c r="A8222" s="6">
        <v>45712.416666666664</v>
      </c>
      <c r="B8222" s="4">
        <v>-3.9000001000000002</v>
      </c>
      <c r="C8222">
        <f t="shared" si="384"/>
        <v>24.97999982</v>
      </c>
      <c r="D8222" s="8">
        <f t="shared" si="385"/>
        <v>45712</v>
      </c>
      <c r="E8222">
        <f t="shared" si="386"/>
        <v>27.049999941499994</v>
      </c>
    </row>
    <row r="8223" spans="1:5">
      <c r="A8223" s="6">
        <v>45712.458333333336</v>
      </c>
      <c r="B8223" s="4">
        <v>-3.9000001000000002</v>
      </c>
      <c r="C8223">
        <f t="shared" si="384"/>
        <v>24.97999982</v>
      </c>
      <c r="D8223" s="8">
        <f t="shared" si="385"/>
        <v>45712</v>
      </c>
      <c r="E8223">
        <f t="shared" si="386"/>
        <v>27.049999941499994</v>
      </c>
    </row>
    <row r="8224" spans="1:5">
      <c r="A8224" s="6">
        <v>45712.5</v>
      </c>
      <c r="B8224" s="4">
        <v>-2.8</v>
      </c>
      <c r="C8224">
        <f t="shared" si="384"/>
        <v>26.96</v>
      </c>
      <c r="D8224" s="8">
        <f t="shared" si="385"/>
        <v>45712</v>
      </c>
      <c r="E8224">
        <f t="shared" si="386"/>
        <v>27.049999941499994</v>
      </c>
    </row>
    <row r="8225" spans="1:5">
      <c r="A8225" s="6">
        <v>45712.541666666664</v>
      </c>
      <c r="B8225" s="4">
        <v>-2.2000000000000002</v>
      </c>
      <c r="C8225">
        <f t="shared" si="384"/>
        <v>28.04</v>
      </c>
      <c r="D8225" s="8">
        <f t="shared" si="385"/>
        <v>45712</v>
      </c>
      <c r="E8225">
        <f t="shared" si="386"/>
        <v>27.049999941499994</v>
      </c>
    </row>
    <row r="8226" spans="1:5">
      <c r="A8226" s="6">
        <v>45712.583333333336</v>
      </c>
      <c r="B8226" s="4">
        <v>-1.1000000000000001</v>
      </c>
      <c r="C8226">
        <f t="shared" si="384"/>
        <v>30.02</v>
      </c>
      <c r="D8226" s="8">
        <f t="shared" si="385"/>
        <v>45712</v>
      </c>
      <c r="E8226">
        <f t="shared" si="386"/>
        <v>27.049999941499994</v>
      </c>
    </row>
    <row r="8227" spans="1:5">
      <c r="A8227" s="6">
        <v>45712.625</v>
      </c>
      <c r="B8227" s="4">
        <v>-1.7</v>
      </c>
      <c r="C8227">
        <f t="shared" si="384"/>
        <v>28.94</v>
      </c>
      <c r="D8227" s="8">
        <f t="shared" si="385"/>
        <v>45712</v>
      </c>
      <c r="E8227">
        <f t="shared" si="386"/>
        <v>27.049999941499994</v>
      </c>
    </row>
    <row r="8228" spans="1:5">
      <c r="A8228" s="6">
        <v>45712.666666666664</v>
      </c>
      <c r="B8228" s="4">
        <v>-1.1000000000000001</v>
      </c>
      <c r="C8228">
        <f t="shared" si="384"/>
        <v>30.02</v>
      </c>
      <c r="D8228" s="8">
        <f t="shared" si="385"/>
        <v>45712</v>
      </c>
      <c r="E8228">
        <f t="shared" si="386"/>
        <v>27.049999941499994</v>
      </c>
    </row>
    <row r="8229" spans="1:5">
      <c r="A8229" s="6">
        <v>45712.708333333336</v>
      </c>
      <c r="B8229" s="4">
        <v>-2.2000000000000002</v>
      </c>
      <c r="C8229">
        <f t="shared" si="384"/>
        <v>28.04</v>
      </c>
      <c r="D8229" s="8">
        <f t="shared" si="385"/>
        <v>45712</v>
      </c>
      <c r="E8229">
        <f t="shared" si="386"/>
        <v>27.049999941499994</v>
      </c>
    </row>
    <row r="8230" spans="1:5">
      <c r="A8230" s="6">
        <v>45712.75</v>
      </c>
      <c r="B8230" s="4">
        <v>-3.3</v>
      </c>
      <c r="C8230">
        <f t="shared" si="384"/>
        <v>26.060000000000002</v>
      </c>
      <c r="D8230" s="8">
        <f t="shared" si="385"/>
        <v>45712</v>
      </c>
      <c r="E8230">
        <f t="shared" si="386"/>
        <v>27.049999941499994</v>
      </c>
    </row>
    <row r="8231" spans="1:5">
      <c r="A8231" s="6">
        <v>45712.791666666664</v>
      </c>
      <c r="B8231" s="4">
        <v>-3.9000001000000002</v>
      </c>
      <c r="C8231">
        <f t="shared" si="384"/>
        <v>24.97999982</v>
      </c>
      <c r="D8231" s="8">
        <f t="shared" si="385"/>
        <v>45712</v>
      </c>
      <c r="E8231">
        <f t="shared" si="386"/>
        <v>27.049999941499994</v>
      </c>
    </row>
    <row r="8232" spans="1:5">
      <c r="A8232" s="6">
        <v>45712.833333333336</v>
      </c>
      <c r="B8232" s="4">
        <v>-3.9000001000000002</v>
      </c>
      <c r="C8232">
        <f t="shared" si="384"/>
        <v>24.97999982</v>
      </c>
      <c r="D8232" s="8">
        <f t="shared" si="385"/>
        <v>45712</v>
      </c>
      <c r="E8232">
        <f t="shared" si="386"/>
        <v>27.049999941499994</v>
      </c>
    </row>
    <row r="8233" spans="1:5">
      <c r="A8233" s="6">
        <v>45712.875</v>
      </c>
      <c r="B8233" s="4">
        <v>-4.4000000999999997</v>
      </c>
      <c r="C8233">
        <f t="shared" si="384"/>
        <v>24.079999820000001</v>
      </c>
      <c r="D8233" s="8">
        <f t="shared" si="385"/>
        <v>45712</v>
      </c>
      <c r="E8233">
        <f t="shared" si="386"/>
        <v>27.049999941499994</v>
      </c>
    </row>
    <row r="8234" spans="1:5">
      <c r="A8234" s="6">
        <v>45712.916666666664</v>
      </c>
      <c r="B8234" s="4">
        <v>-4.4000000999999997</v>
      </c>
      <c r="C8234">
        <f t="shared" si="384"/>
        <v>24.079999820000001</v>
      </c>
      <c r="D8234" s="8">
        <f t="shared" si="385"/>
        <v>45712</v>
      </c>
      <c r="E8234">
        <f t="shared" si="386"/>
        <v>27.049999941499994</v>
      </c>
    </row>
    <row r="8235" spans="1:5">
      <c r="A8235" s="6">
        <v>45712.958333333336</v>
      </c>
      <c r="B8235" s="4">
        <v>-5.5999999000000003</v>
      </c>
      <c r="C8235">
        <f t="shared" si="384"/>
        <v>21.920000179999999</v>
      </c>
      <c r="D8235" s="8">
        <f t="shared" si="385"/>
        <v>45712</v>
      </c>
      <c r="E8235">
        <f t="shared" si="386"/>
        <v>27.049999941499994</v>
      </c>
    </row>
    <row r="8236" spans="1:5">
      <c r="A8236" s="6">
        <v>45713</v>
      </c>
      <c r="B8236" s="4">
        <v>-5.5999999000000003</v>
      </c>
      <c r="C8236">
        <f t="shared" si="384"/>
        <v>21.920000179999999</v>
      </c>
      <c r="D8236" s="8">
        <f t="shared" si="385"/>
        <v>45713</v>
      </c>
      <c r="E8236">
        <f t="shared" si="386"/>
        <v>27.320000062250003</v>
      </c>
    </row>
    <row r="8237" spans="1:5">
      <c r="A8237" s="6">
        <v>45713.041666666664</v>
      </c>
      <c r="B8237" s="4">
        <v>-6.0999999000000003</v>
      </c>
      <c r="C8237">
        <f t="shared" si="384"/>
        <v>21.020000179999997</v>
      </c>
      <c r="D8237" s="8">
        <f t="shared" si="385"/>
        <v>45713</v>
      </c>
      <c r="E8237">
        <f t="shared" si="386"/>
        <v>27.320000062250003</v>
      </c>
    </row>
    <row r="8238" spans="1:5">
      <c r="A8238" s="6">
        <v>45713.083333333336</v>
      </c>
      <c r="B8238" s="4">
        <v>-6.6999997999999996</v>
      </c>
      <c r="C8238">
        <f t="shared" si="384"/>
        <v>19.940000359999999</v>
      </c>
      <c r="D8238" s="8">
        <f t="shared" si="385"/>
        <v>45713</v>
      </c>
      <c r="E8238">
        <f t="shared" si="386"/>
        <v>27.320000062250003</v>
      </c>
    </row>
    <row r="8239" spans="1:5">
      <c r="A8239" s="6">
        <v>45713.125</v>
      </c>
      <c r="B8239" s="4">
        <v>-6.6999997999999996</v>
      </c>
      <c r="C8239">
        <f t="shared" si="384"/>
        <v>19.940000359999999</v>
      </c>
      <c r="D8239" s="8">
        <f t="shared" si="385"/>
        <v>45713</v>
      </c>
      <c r="E8239">
        <f t="shared" si="386"/>
        <v>27.320000062250003</v>
      </c>
    </row>
    <row r="8240" spans="1:5">
      <c r="A8240" s="6">
        <v>45713.166666666664</v>
      </c>
      <c r="B8240" s="4">
        <v>-7.1999997999999996</v>
      </c>
      <c r="C8240">
        <f t="shared" si="384"/>
        <v>19.040000360000001</v>
      </c>
      <c r="D8240" s="8">
        <f t="shared" si="385"/>
        <v>45713</v>
      </c>
      <c r="E8240">
        <f t="shared" si="386"/>
        <v>27.320000062250003</v>
      </c>
    </row>
    <row r="8241" spans="1:5">
      <c r="A8241" s="6">
        <v>45713.208333333336</v>
      </c>
      <c r="B8241" s="4">
        <v>-7.1999997999999996</v>
      </c>
      <c r="C8241">
        <f t="shared" si="384"/>
        <v>19.040000360000001</v>
      </c>
      <c r="D8241" s="8">
        <f t="shared" si="385"/>
        <v>45713</v>
      </c>
      <c r="E8241">
        <f t="shared" si="386"/>
        <v>27.320000062250003</v>
      </c>
    </row>
    <row r="8242" spans="1:5">
      <c r="A8242" s="6">
        <v>45713.25</v>
      </c>
      <c r="B8242" s="4">
        <v>-7.8000002000000004</v>
      </c>
      <c r="C8242">
        <f t="shared" si="384"/>
        <v>17.959999639999999</v>
      </c>
      <c r="D8242" s="8">
        <f t="shared" si="385"/>
        <v>45713</v>
      </c>
      <c r="E8242">
        <f t="shared" si="386"/>
        <v>27.320000062250003</v>
      </c>
    </row>
    <row r="8243" spans="1:5">
      <c r="A8243" s="6">
        <v>45713.291666666664</v>
      </c>
      <c r="B8243" s="4">
        <v>-7.8000002000000004</v>
      </c>
      <c r="C8243">
        <f t="shared" si="384"/>
        <v>17.959999639999999</v>
      </c>
      <c r="D8243" s="8">
        <f t="shared" si="385"/>
        <v>45713</v>
      </c>
      <c r="E8243">
        <f t="shared" si="386"/>
        <v>27.320000062250003</v>
      </c>
    </row>
    <row r="8244" spans="1:5">
      <c r="A8244" s="6">
        <v>45713.333333333336</v>
      </c>
      <c r="B8244" s="4">
        <v>-5</v>
      </c>
      <c r="C8244">
        <f t="shared" si="384"/>
        <v>23</v>
      </c>
      <c r="D8244" s="8">
        <f t="shared" si="385"/>
        <v>45713</v>
      </c>
      <c r="E8244">
        <f t="shared" si="386"/>
        <v>27.320000062250003</v>
      </c>
    </row>
    <row r="8245" spans="1:5">
      <c r="A8245" s="6">
        <v>45713.375</v>
      </c>
      <c r="B8245" s="4">
        <v>-3.3</v>
      </c>
      <c r="C8245">
        <f t="shared" si="384"/>
        <v>26.060000000000002</v>
      </c>
      <c r="D8245" s="8">
        <f t="shared" si="385"/>
        <v>45713</v>
      </c>
      <c r="E8245">
        <f t="shared" si="386"/>
        <v>27.320000062250003</v>
      </c>
    </row>
    <row r="8246" spans="1:5">
      <c r="A8246" s="6">
        <v>45713.416666666664</v>
      </c>
      <c r="B8246" s="4">
        <v>-2.2000000000000002</v>
      </c>
      <c r="C8246">
        <f t="shared" si="384"/>
        <v>28.04</v>
      </c>
      <c r="D8246" s="8">
        <f t="shared" si="385"/>
        <v>45713</v>
      </c>
      <c r="E8246">
        <f t="shared" si="386"/>
        <v>27.320000062250003</v>
      </c>
    </row>
    <row r="8247" spans="1:5">
      <c r="A8247" s="6">
        <v>45713.458333333336</v>
      </c>
      <c r="B8247" s="4">
        <v>-0.6</v>
      </c>
      <c r="C8247">
        <f t="shared" si="384"/>
        <v>30.92</v>
      </c>
      <c r="D8247" s="8">
        <f t="shared" si="385"/>
        <v>45713</v>
      </c>
      <c r="E8247">
        <f t="shared" si="386"/>
        <v>27.320000062250003</v>
      </c>
    </row>
    <row r="8248" spans="1:5">
      <c r="A8248" s="6">
        <v>45713.5</v>
      </c>
      <c r="B8248" s="4">
        <v>-0.6</v>
      </c>
      <c r="C8248">
        <f t="shared" si="384"/>
        <v>30.92</v>
      </c>
      <c r="D8248" s="8">
        <f t="shared" si="385"/>
        <v>45713</v>
      </c>
      <c r="E8248">
        <f t="shared" si="386"/>
        <v>27.320000062250003</v>
      </c>
    </row>
    <row r="8249" spans="1:5">
      <c r="A8249" s="6">
        <v>45713.541666666664</v>
      </c>
      <c r="B8249" s="4">
        <v>0.60000001999999997</v>
      </c>
      <c r="C8249">
        <f t="shared" si="384"/>
        <v>33.080000036000001</v>
      </c>
      <c r="D8249" s="8">
        <f t="shared" si="385"/>
        <v>45713</v>
      </c>
      <c r="E8249">
        <f t="shared" si="386"/>
        <v>27.320000062250003</v>
      </c>
    </row>
    <row r="8250" spans="1:5">
      <c r="A8250" s="6">
        <v>45713.583333333336</v>
      </c>
      <c r="B8250" s="4">
        <v>1.10000002</v>
      </c>
      <c r="C8250">
        <f t="shared" si="384"/>
        <v>33.980000036</v>
      </c>
      <c r="D8250" s="8">
        <f t="shared" si="385"/>
        <v>45713</v>
      </c>
      <c r="E8250">
        <f t="shared" si="386"/>
        <v>27.320000062250003</v>
      </c>
    </row>
    <row r="8251" spans="1:5">
      <c r="A8251" s="6">
        <v>45713.625</v>
      </c>
      <c r="B8251" s="4">
        <v>1.7000000500000001</v>
      </c>
      <c r="C8251">
        <f t="shared" si="384"/>
        <v>35.060000090000003</v>
      </c>
      <c r="D8251" s="8">
        <f t="shared" si="385"/>
        <v>45713</v>
      </c>
      <c r="E8251">
        <f t="shared" si="386"/>
        <v>27.320000062250003</v>
      </c>
    </row>
    <row r="8252" spans="1:5">
      <c r="A8252" s="6">
        <v>45713.666666666664</v>
      </c>
      <c r="B8252" s="4">
        <v>2.2000000499999999</v>
      </c>
      <c r="C8252">
        <f t="shared" si="384"/>
        <v>35.960000090000001</v>
      </c>
      <c r="D8252" s="8">
        <f t="shared" si="385"/>
        <v>45713</v>
      </c>
      <c r="E8252">
        <f t="shared" si="386"/>
        <v>27.320000062250003</v>
      </c>
    </row>
    <row r="8253" spans="1:5">
      <c r="A8253" s="6">
        <v>45713.708333333336</v>
      </c>
      <c r="B8253" s="4">
        <v>2.2000000499999999</v>
      </c>
      <c r="C8253">
        <f t="shared" si="384"/>
        <v>35.960000090000001</v>
      </c>
      <c r="D8253" s="8">
        <f t="shared" si="385"/>
        <v>45713</v>
      </c>
      <c r="E8253">
        <f t="shared" si="386"/>
        <v>27.320000062250003</v>
      </c>
    </row>
    <row r="8254" spans="1:5">
      <c r="A8254" s="6">
        <v>45713.75</v>
      </c>
      <c r="B8254" s="4">
        <v>1.10000002</v>
      </c>
      <c r="C8254">
        <f t="shared" si="384"/>
        <v>33.980000036</v>
      </c>
      <c r="D8254" s="8">
        <f t="shared" si="385"/>
        <v>45713</v>
      </c>
      <c r="E8254">
        <f t="shared" si="386"/>
        <v>27.320000062250003</v>
      </c>
    </row>
    <row r="8255" spans="1:5">
      <c r="A8255" s="6">
        <v>45713.791666666664</v>
      </c>
      <c r="B8255" s="4">
        <v>0.60000001999999997</v>
      </c>
      <c r="C8255">
        <f t="shared" si="384"/>
        <v>33.080000036000001</v>
      </c>
      <c r="D8255" s="8">
        <f t="shared" si="385"/>
        <v>45713</v>
      </c>
      <c r="E8255">
        <f t="shared" si="386"/>
        <v>27.320000062250003</v>
      </c>
    </row>
    <row r="8256" spans="1:5">
      <c r="A8256" s="6">
        <v>45713.833333333336</v>
      </c>
      <c r="B8256" s="4">
        <v>-0.6</v>
      </c>
      <c r="C8256">
        <f t="shared" si="384"/>
        <v>30.92</v>
      </c>
      <c r="D8256" s="8">
        <f t="shared" si="385"/>
        <v>45713</v>
      </c>
      <c r="E8256">
        <f t="shared" si="386"/>
        <v>27.320000062250003</v>
      </c>
    </row>
    <row r="8257" spans="1:5">
      <c r="A8257" s="6">
        <v>45713.875</v>
      </c>
      <c r="B8257" s="4">
        <v>-1.7</v>
      </c>
      <c r="C8257">
        <f t="shared" si="384"/>
        <v>28.94</v>
      </c>
      <c r="D8257" s="8">
        <f t="shared" si="385"/>
        <v>45713</v>
      </c>
      <c r="E8257">
        <f t="shared" si="386"/>
        <v>27.320000062250003</v>
      </c>
    </row>
    <row r="8258" spans="1:5">
      <c r="A8258" s="6">
        <v>45713.916666666664</v>
      </c>
      <c r="B8258" s="4">
        <v>-1.7</v>
      </c>
      <c r="C8258">
        <f t="shared" si="384"/>
        <v>28.94</v>
      </c>
      <c r="D8258" s="8">
        <f t="shared" si="385"/>
        <v>45713</v>
      </c>
      <c r="E8258">
        <f t="shared" si="386"/>
        <v>27.320000062250003</v>
      </c>
    </row>
    <row r="8259" spans="1:5">
      <c r="A8259" s="6">
        <v>45713.958333333336</v>
      </c>
      <c r="B8259" s="4">
        <v>-1.1000000000000001</v>
      </c>
      <c r="C8259">
        <f t="shared" ref="C8259:C8322" si="387">B8259*1.8+32</f>
        <v>30.02</v>
      </c>
      <c r="D8259" s="8">
        <f t="shared" ref="D8259:D8322" si="388">DATE(YEAR(A8259), MONTH(A8259), DAY(A8259))</f>
        <v>45713</v>
      </c>
      <c r="E8259">
        <f t="shared" si="386"/>
        <v>27.320000062250003</v>
      </c>
    </row>
    <row r="8260" spans="1:5">
      <c r="A8260" s="6">
        <v>45714</v>
      </c>
      <c r="B8260" s="4">
        <v>-0.6</v>
      </c>
      <c r="C8260">
        <f t="shared" si="387"/>
        <v>30.92</v>
      </c>
      <c r="D8260" s="8">
        <f t="shared" si="388"/>
        <v>45714</v>
      </c>
      <c r="E8260">
        <f t="shared" ref="E8260:E8323" si="389">AVERAGEIF(D:D, D8260, C:C)</f>
        <v>39.304999989499997</v>
      </c>
    </row>
    <row r="8261" spans="1:5">
      <c r="A8261" s="6">
        <v>45714.041666666664</v>
      </c>
      <c r="B8261" s="4">
        <v>0</v>
      </c>
      <c r="C8261">
        <f t="shared" si="387"/>
        <v>32</v>
      </c>
      <c r="D8261" s="8">
        <f t="shared" si="388"/>
        <v>45714</v>
      </c>
      <c r="E8261">
        <f t="shared" si="389"/>
        <v>39.304999989499997</v>
      </c>
    </row>
    <row r="8262" spans="1:5">
      <c r="A8262" s="6">
        <v>45714.083333333336</v>
      </c>
      <c r="B8262" s="4">
        <v>0</v>
      </c>
      <c r="C8262">
        <f t="shared" si="387"/>
        <v>32</v>
      </c>
      <c r="D8262" s="8">
        <f t="shared" si="388"/>
        <v>45714</v>
      </c>
      <c r="E8262">
        <f t="shared" si="389"/>
        <v>39.304999989499997</v>
      </c>
    </row>
    <row r="8263" spans="1:5">
      <c r="A8263" s="6">
        <v>45714.125</v>
      </c>
      <c r="B8263" s="4">
        <v>0.60000001999999997</v>
      </c>
      <c r="C8263">
        <f t="shared" si="387"/>
        <v>33.080000036000001</v>
      </c>
      <c r="D8263" s="8">
        <f t="shared" si="388"/>
        <v>45714</v>
      </c>
      <c r="E8263">
        <f t="shared" si="389"/>
        <v>39.304999989499997</v>
      </c>
    </row>
    <row r="8264" spans="1:5">
      <c r="A8264" s="6">
        <v>45714.166666666664</v>
      </c>
      <c r="B8264" s="4">
        <v>0.60000001999999997</v>
      </c>
      <c r="C8264">
        <f t="shared" si="387"/>
        <v>33.080000036000001</v>
      </c>
      <c r="D8264" s="8">
        <f t="shared" si="388"/>
        <v>45714</v>
      </c>
      <c r="E8264">
        <f t="shared" si="389"/>
        <v>39.304999989499997</v>
      </c>
    </row>
    <row r="8265" spans="1:5">
      <c r="A8265" s="6">
        <v>45714.208333333336</v>
      </c>
      <c r="B8265" s="4">
        <v>0.60000001999999997</v>
      </c>
      <c r="C8265">
        <f t="shared" si="387"/>
        <v>33.080000036000001</v>
      </c>
      <c r="D8265" s="8">
        <f t="shared" si="388"/>
        <v>45714</v>
      </c>
      <c r="E8265">
        <f t="shared" si="389"/>
        <v>39.304999989499997</v>
      </c>
    </row>
    <row r="8266" spans="1:5">
      <c r="A8266" s="6">
        <v>45714.25</v>
      </c>
      <c r="B8266" s="4">
        <v>0.60000001999999997</v>
      </c>
      <c r="C8266">
        <f t="shared" si="387"/>
        <v>33.080000036000001</v>
      </c>
      <c r="D8266" s="8">
        <f t="shared" si="388"/>
        <v>45714</v>
      </c>
      <c r="E8266">
        <f t="shared" si="389"/>
        <v>39.304999989499997</v>
      </c>
    </row>
    <row r="8267" spans="1:5">
      <c r="A8267" s="6">
        <v>45714.291666666664</v>
      </c>
      <c r="B8267" s="4">
        <v>1.10000002</v>
      </c>
      <c r="C8267">
        <f t="shared" si="387"/>
        <v>33.980000036</v>
      </c>
      <c r="D8267" s="8">
        <f t="shared" si="388"/>
        <v>45714</v>
      </c>
      <c r="E8267">
        <f t="shared" si="389"/>
        <v>39.304999989499997</v>
      </c>
    </row>
    <row r="8268" spans="1:5">
      <c r="A8268" s="6">
        <v>45714.333333333336</v>
      </c>
      <c r="B8268" s="4">
        <v>1.7000000500000001</v>
      </c>
      <c r="C8268">
        <f t="shared" si="387"/>
        <v>35.060000090000003</v>
      </c>
      <c r="D8268" s="8">
        <f t="shared" si="388"/>
        <v>45714</v>
      </c>
      <c r="E8268">
        <f t="shared" si="389"/>
        <v>39.304999989499997</v>
      </c>
    </row>
    <row r="8269" spans="1:5">
      <c r="A8269" s="6">
        <v>45714.375</v>
      </c>
      <c r="B8269" s="4">
        <v>2.2000000499999999</v>
      </c>
      <c r="C8269">
        <f t="shared" si="387"/>
        <v>35.960000090000001</v>
      </c>
      <c r="D8269" s="8">
        <f t="shared" si="388"/>
        <v>45714</v>
      </c>
      <c r="E8269">
        <f t="shared" si="389"/>
        <v>39.304999989499997</v>
      </c>
    </row>
    <row r="8270" spans="1:5">
      <c r="A8270" s="6">
        <v>45714.416666666664</v>
      </c>
      <c r="B8270" s="4">
        <v>3.2999999500000001</v>
      </c>
      <c r="C8270">
        <f t="shared" si="387"/>
        <v>37.939999909999997</v>
      </c>
      <c r="D8270" s="8">
        <f t="shared" si="388"/>
        <v>45714</v>
      </c>
      <c r="E8270">
        <f t="shared" si="389"/>
        <v>39.304999989499997</v>
      </c>
    </row>
    <row r="8271" spans="1:5">
      <c r="A8271" s="6">
        <v>45714.458333333336</v>
      </c>
      <c r="B8271" s="4">
        <v>3.9000001000000002</v>
      </c>
      <c r="C8271">
        <f t="shared" si="387"/>
        <v>39.020000179999997</v>
      </c>
      <c r="D8271" s="8">
        <f t="shared" si="388"/>
        <v>45714</v>
      </c>
      <c r="E8271">
        <f t="shared" si="389"/>
        <v>39.304999989499997</v>
      </c>
    </row>
    <row r="8272" spans="1:5">
      <c r="A8272" s="6">
        <v>45714.5</v>
      </c>
      <c r="B8272" s="4">
        <v>4.4000000999999997</v>
      </c>
      <c r="C8272">
        <f t="shared" si="387"/>
        <v>39.920000180000002</v>
      </c>
      <c r="D8272" s="8">
        <f t="shared" si="388"/>
        <v>45714</v>
      </c>
      <c r="E8272">
        <f t="shared" si="389"/>
        <v>39.304999989499997</v>
      </c>
    </row>
    <row r="8273" spans="1:5">
      <c r="A8273" s="6">
        <v>45714.541666666664</v>
      </c>
      <c r="B8273" s="4">
        <v>5.5999999000000003</v>
      </c>
      <c r="C8273">
        <f t="shared" si="387"/>
        <v>42.079999819999998</v>
      </c>
      <c r="D8273" s="8">
        <f t="shared" si="388"/>
        <v>45714</v>
      </c>
      <c r="E8273">
        <f t="shared" si="389"/>
        <v>39.304999989499997</v>
      </c>
    </row>
    <row r="8274" spans="1:5">
      <c r="A8274" s="6">
        <v>45714.583333333336</v>
      </c>
      <c r="B8274" s="4">
        <v>7.1999998099999996</v>
      </c>
      <c r="C8274">
        <f t="shared" si="387"/>
        <v>44.959999658000001</v>
      </c>
      <c r="D8274" s="8">
        <f t="shared" si="388"/>
        <v>45714</v>
      </c>
      <c r="E8274">
        <f t="shared" si="389"/>
        <v>39.304999989499997</v>
      </c>
    </row>
    <row r="8275" spans="1:5">
      <c r="A8275" s="6">
        <v>45714.625</v>
      </c>
      <c r="B8275" s="4">
        <v>8.3000001900000004</v>
      </c>
      <c r="C8275">
        <f t="shared" si="387"/>
        <v>46.940000342000005</v>
      </c>
      <c r="D8275" s="8">
        <f t="shared" si="388"/>
        <v>45714</v>
      </c>
      <c r="E8275">
        <f t="shared" si="389"/>
        <v>39.304999989499997</v>
      </c>
    </row>
    <row r="8276" spans="1:5">
      <c r="A8276" s="6">
        <v>45714.666666666664</v>
      </c>
      <c r="B8276" s="4">
        <v>8.8999996199999991</v>
      </c>
      <c r="C8276">
        <f t="shared" si="387"/>
        <v>48.019999315999996</v>
      </c>
      <c r="D8276" s="8">
        <f t="shared" si="388"/>
        <v>45714</v>
      </c>
      <c r="E8276">
        <f t="shared" si="389"/>
        <v>39.304999989499997</v>
      </c>
    </row>
    <row r="8277" spans="1:5">
      <c r="A8277" s="6">
        <v>45714.708333333336</v>
      </c>
      <c r="B8277" s="4">
        <v>7.8000001900000004</v>
      </c>
      <c r="C8277">
        <f t="shared" si="387"/>
        <v>46.040000341999999</v>
      </c>
      <c r="D8277" s="8">
        <f t="shared" si="388"/>
        <v>45714</v>
      </c>
      <c r="E8277">
        <f t="shared" si="389"/>
        <v>39.304999989499997</v>
      </c>
    </row>
    <row r="8278" spans="1:5">
      <c r="A8278" s="6">
        <v>45714.75</v>
      </c>
      <c r="B8278" s="4">
        <v>6.6999998099999996</v>
      </c>
      <c r="C8278">
        <f t="shared" si="387"/>
        <v>44.059999657999995</v>
      </c>
      <c r="D8278" s="8">
        <f t="shared" si="388"/>
        <v>45714</v>
      </c>
      <c r="E8278">
        <f t="shared" si="389"/>
        <v>39.304999989499997</v>
      </c>
    </row>
    <row r="8279" spans="1:5">
      <c r="A8279" s="6">
        <v>45714.791666666664</v>
      </c>
      <c r="B8279" s="4">
        <v>6.0999999000000003</v>
      </c>
      <c r="C8279">
        <f t="shared" si="387"/>
        <v>42.979999820000003</v>
      </c>
      <c r="D8279" s="8">
        <f t="shared" si="388"/>
        <v>45714</v>
      </c>
      <c r="E8279">
        <f t="shared" si="389"/>
        <v>39.304999989499997</v>
      </c>
    </row>
    <row r="8280" spans="1:5">
      <c r="A8280" s="6">
        <v>45714.833333333336</v>
      </c>
      <c r="B8280" s="4">
        <v>6.0999999000000003</v>
      </c>
      <c r="C8280">
        <f t="shared" si="387"/>
        <v>42.979999820000003</v>
      </c>
      <c r="D8280" s="8">
        <f t="shared" si="388"/>
        <v>45714</v>
      </c>
      <c r="E8280">
        <f t="shared" si="389"/>
        <v>39.304999989499997</v>
      </c>
    </row>
    <row r="8281" spans="1:5">
      <c r="A8281" s="6">
        <v>45714.875</v>
      </c>
      <c r="B8281" s="4">
        <v>6.6999998099999996</v>
      </c>
      <c r="C8281">
        <f t="shared" si="387"/>
        <v>44.059999657999995</v>
      </c>
      <c r="D8281" s="8">
        <f t="shared" si="388"/>
        <v>45714</v>
      </c>
      <c r="E8281">
        <f t="shared" si="389"/>
        <v>39.304999989499997</v>
      </c>
    </row>
    <row r="8282" spans="1:5">
      <c r="A8282" s="6">
        <v>45714.916666666664</v>
      </c>
      <c r="B8282" s="4">
        <v>7.8000001900000004</v>
      </c>
      <c r="C8282">
        <f t="shared" si="387"/>
        <v>46.040000341999999</v>
      </c>
      <c r="D8282" s="8">
        <f t="shared" si="388"/>
        <v>45714</v>
      </c>
      <c r="E8282">
        <f t="shared" si="389"/>
        <v>39.304999989499997</v>
      </c>
    </row>
    <row r="8283" spans="1:5">
      <c r="A8283" s="6">
        <v>45714.958333333336</v>
      </c>
      <c r="B8283" s="4">
        <v>7.8000001900000004</v>
      </c>
      <c r="C8283">
        <f t="shared" si="387"/>
        <v>46.040000341999999</v>
      </c>
      <c r="D8283" s="8">
        <f t="shared" si="388"/>
        <v>45714</v>
      </c>
      <c r="E8283">
        <f t="shared" si="389"/>
        <v>39.304999989499997</v>
      </c>
    </row>
    <row r="8284" spans="1:5">
      <c r="A8284" s="6">
        <v>45715</v>
      </c>
      <c r="B8284" s="4">
        <v>8.3000001900000004</v>
      </c>
      <c r="C8284">
        <f t="shared" si="387"/>
        <v>46.940000342000005</v>
      </c>
      <c r="D8284" s="8">
        <f t="shared" si="388"/>
        <v>45715</v>
      </c>
      <c r="E8284">
        <f t="shared" si="389"/>
        <v>45.8225000495</v>
      </c>
    </row>
    <row r="8285" spans="1:5">
      <c r="A8285" s="6">
        <v>45715.041666666664</v>
      </c>
      <c r="B8285" s="4">
        <v>8.3000001900000004</v>
      </c>
      <c r="C8285">
        <f t="shared" si="387"/>
        <v>46.940000342000005</v>
      </c>
      <c r="D8285" s="8">
        <f t="shared" si="388"/>
        <v>45715</v>
      </c>
      <c r="E8285">
        <f t="shared" si="389"/>
        <v>45.8225000495</v>
      </c>
    </row>
    <row r="8286" spans="1:5">
      <c r="A8286" s="6">
        <v>45715.083333333336</v>
      </c>
      <c r="B8286" s="4">
        <v>6.6999998099999996</v>
      </c>
      <c r="C8286">
        <f t="shared" si="387"/>
        <v>44.059999657999995</v>
      </c>
      <c r="D8286" s="8">
        <f t="shared" si="388"/>
        <v>45715</v>
      </c>
      <c r="E8286">
        <f t="shared" si="389"/>
        <v>45.8225000495</v>
      </c>
    </row>
    <row r="8287" spans="1:5">
      <c r="A8287" s="6">
        <v>45715.125</v>
      </c>
      <c r="B8287" s="4">
        <v>7.1999998099999996</v>
      </c>
      <c r="C8287">
        <f t="shared" si="387"/>
        <v>44.959999658000001</v>
      </c>
      <c r="D8287" s="8">
        <f t="shared" si="388"/>
        <v>45715</v>
      </c>
      <c r="E8287">
        <f t="shared" si="389"/>
        <v>45.8225000495</v>
      </c>
    </row>
    <row r="8288" spans="1:5">
      <c r="A8288" s="6">
        <v>45715.166666666664</v>
      </c>
      <c r="B8288" s="4">
        <v>7.8000001900000004</v>
      </c>
      <c r="C8288">
        <f t="shared" si="387"/>
        <v>46.040000341999999</v>
      </c>
      <c r="D8288" s="8">
        <f t="shared" si="388"/>
        <v>45715</v>
      </c>
      <c r="E8288">
        <f t="shared" si="389"/>
        <v>45.8225000495</v>
      </c>
    </row>
    <row r="8289" spans="1:5">
      <c r="A8289" s="6">
        <v>45715.208333333336</v>
      </c>
      <c r="B8289" s="4">
        <v>7.1999998099999996</v>
      </c>
      <c r="C8289">
        <f t="shared" si="387"/>
        <v>44.959999658000001</v>
      </c>
      <c r="D8289" s="8">
        <f t="shared" si="388"/>
        <v>45715</v>
      </c>
      <c r="E8289">
        <f t="shared" si="389"/>
        <v>45.8225000495</v>
      </c>
    </row>
    <row r="8290" spans="1:5">
      <c r="A8290" s="6">
        <v>45715.25</v>
      </c>
      <c r="B8290" s="4">
        <v>7.1999998099999996</v>
      </c>
      <c r="C8290">
        <f t="shared" si="387"/>
        <v>44.959999658000001</v>
      </c>
      <c r="D8290" s="8">
        <f t="shared" si="388"/>
        <v>45715</v>
      </c>
      <c r="E8290">
        <f t="shared" si="389"/>
        <v>45.8225000495</v>
      </c>
    </row>
    <row r="8291" spans="1:5">
      <c r="A8291" s="6">
        <v>45715.291666666664</v>
      </c>
      <c r="B8291" s="4">
        <v>7.1999998099999996</v>
      </c>
      <c r="C8291">
        <f t="shared" si="387"/>
        <v>44.959999658000001</v>
      </c>
      <c r="D8291" s="8">
        <f t="shared" si="388"/>
        <v>45715</v>
      </c>
      <c r="E8291">
        <f t="shared" si="389"/>
        <v>45.8225000495</v>
      </c>
    </row>
    <row r="8292" spans="1:5">
      <c r="A8292" s="6">
        <v>45715.333333333336</v>
      </c>
      <c r="B8292" s="4">
        <v>8.3000001900000004</v>
      </c>
      <c r="C8292">
        <f t="shared" si="387"/>
        <v>46.940000342000005</v>
      </c>
      <c r="D8292" s="8">
        <f t="shared" si="388"/>
        <v>45715</v>
      </c>
      <c r="E8292">
        <f t="shared" si="389"/>
        <v>45.8225000495</v>
      </c>
    </row>
    <row r="8293" spans="1:5">
      <c r="A8293" s="6">
        <v>45715.375</v>
      </c>
      <c r="B8293" s="4">
        <v>8.3000001900000004</v>
      </c>
      <c r="C8293">
        <f t="shared" si="387"/>
        <v>46.940000342000005</v>
      </c>
      <c r="D8293" s="8">
        <f t="shared" si="388"/>
        <v>45715</v>
      </c>
      <c r="E8293">
        <f t="shared" si="389"/>
        <v>45.8225000495</v>
      </c>
    </row>
    <row r="8294" spans="1:5">
      <c r="A8294" s="6">
        <v>45715.416666666664</v>
      </c>
      <c r="B8294" s="4">
        <v>8.3000001900000004</v>
      </c>
      <c r="C8294">
        <f t="shared" si="387"/>
        <v>46.940000342000005</v>
      </c>
      <c r="D8294" s="8">
        <f t="shared" si="388"/>
        <v>45715</v>
      </c>
      <c r="E8294">
        <f t="shared" si="389"/>
        <v>45.8225000495</v>
      </c>
    </row>
    <row r="8295" spans="1:5">
      <c r="A8295" s="6">
        <v>45715.458333333336</v>
      </c>
      <c r="B8295" s="4">
        <v>8.3000001900000004</v>
      </c>
      <c r="C8295">
        <f t="shared" si="387"/>
        <v>46.940000342000005</v>
      </c>
      <c r="D8295" s="8">
        <f t="shared" si="388"/>
        <v>45715</v>
      </c>
      <c r="E8295">
        <f t="shared" si="389"/>
        <v>45.8225000495</v>
      </c>
    </row>
    <row r="8296" spans="1:5">
      <c r="A8296" s="6">
        <v>45715.5</v>
      </c>
      <c r="B8296" s="4">
        <v>8.3000001900000004</v>
      </c>
      <c r="C8296">
        <f t="shared" si="387"/>
        <v>46.940000342000005</v>
      </c>
      <c r="D8296" s="8">
        <f t="shared" si="388"/>
        <v>45715</v>
      </c>
      <c r="E8296">
        <f t="shared" si="389"/>
        <v>45.8225000495</v>
      </c>
    </row>
    <row r="8297" spans="1:5">
      <c r="A8297" s="6">
        <v>45715.541666666664</v>
      </c>
      <c r="B8297" s="4">
        <v>7.8000001900000004</v>
      </c>
      <c r="C8297">
        <f t="shared" si="387"/>
        <v>46.040000341999999</v>
      </c>
      <c r="D8297" s="8">
        <f t="shared" si="388"/>
        <v>45715</v>
      </c>
      <c r="E8297">
        <f t="shared" si="389"/>
        <v>45.8225000495</v>
      </c>
    </row>
    <row r="8298" spans="1:5">
      <c r="A8298" s="6">
        <v>45715.583333333336</v>
      </c>
      <c r="B8298" s="4">
        <v>7.8000001900000004</v>
      </c>
      <c r="C8298">
        <f t="shared" si="387"/>
        <v>46.040000341999999</v>
      </c>
      <c r="D8298" s="8">
        <f t="shared" si="388"/>
        <v>45715</v>
      </c>
      <c r="E8298">
        <f t="shared" si="389"/>
        <v>45.8225000495</v>
      </c>
    </row>
    <row r="8299" spans="1:5">
      <c r="A8299" s="6">
        <v>45715.625</v>
      </c>
      <c r="B8299" s="4">
        <v>7.8000001900000004</v>
      </c>
      <c r="C8299">
        <f t="shared" si="387"/>
        <v>46.040000341999999</v>
      </c>
      <c r="D8299" s="8">
        <f t="shared" si="388"/>
        <v>45715</v>
      </c>
      <c r="E8299">
        <f t="shared" si="389"/>
        <v>45.8225000495</v>
      </c>
    </row>
    <row r="8300" spans="1:5">
      <c r="A8300" s="6">
        <v>45715.666666666664</v>
      </c>
      <c r="B8300" s="4">
        <v>7.8000001900000004</v>
      </c>
      <c r="C8300">
        <f t="shared" si="387"/>
        <v>46.040000341999999</v>
      </c>
      <c r="D8300" s="8">
        <f t="shared" si="388"/>
        <v>45715</v>
      </c>
      <c r="E8300">
        <f t="shared" si="389"/>
        <v>45.8225000495</v>
      </c>
    </row>
    <row r="8301" spans="1:5">
      <c r="A8301" s="6">
        <v>45715.708333333336</v>
      </c>
      <c r="B8301" s="4">
        <v>8.8999996199999991</v>
      </c>
      <c r="C8301">
        <f t="shared" si="387"/>
        <v>48.019999315999996</v>
      </c>
      <c r="D8301" s="8">
        <f t="shared" si="388"/>
        <v>45715</v>
      </c>
      <c r="E8301">
        <f t="shared" si="389"/>
        <v>45.8225000495</v>
      </c>
    </row>
    <row r="8302" spans="1:5">
      <c r="A8302" s="6">
        <v>45715.75</v>
      </c>
      <c r="B8302" s="4">
        <v>8.3000001900000004</v>
      </c>
      <c r="C8302">
        <f t="shared" si="387"/>
        <v>46.940000342000005</v>
      </c>
      <c r="D8302" s="8">
        <f t="shared" si="388"/>
        <v>45715</v>
      </c>
      <c r="E8302">
        <f t="shared" si="389"/>
        <v>45.8225000495</v>
      </c>
    </row>
    <row r="8303" spans="1:5">
      <c r="A8303" s="6">
        <v>45715.791666666664</v>
      </c>
      <c r="B8303" s="4">
        <v>7.8000001900000004</v>
      </c>
      <c r="C8303">
        <f t="shared" si="387"/>
        <v>46.040000341999999</v>
      </c>
      <c r="D8303" s="8">
        <f t="shared" si="388"/>
        <v>45715</v>
      </c>
      <c r="E8303">
        <f t="shared" si="389"/>
        <v>45.8225000495</v>
      </c>
    </row>
    <row r="8304" spans="1:5">
      <c r="A8304" s="6">
        <v>45715.833333333336</v>
      </c>
      <c r="B8304" s="4">
        <v>6.6999998099999996</v>
      </c>
      <c r="C8304">
        <f t="shared" si="387"/>
        <v>44.059999657999995</v>
      </c>
      <c r="D8304" s="8">
        <f t="shared" si="388"/>
        <v>45715</v>
      </c>
      <c r="E8304">
        <f t="shared" si="389"/>
        <v>45.8225000495</v>
      </c>
    </row>
    <row r="8305" spans="1:5">
      <c r="A8305" s="6">
        <v>45715.875</v>
      </c>
      <c r="B8305" s="4">
        <v>6.0999999000000003</v>
      </c>
      <c r="C8305">
        <f t="shared" si="387"/>
        <v>42.979999820000003</v>
      </c>
      <c r="D8305" s="8">
        <f t="shared" si="388"/>
        <v>45715</v>
      </c>
      <c r="E8305">
        <f t="shared" si="389"/>
        <v>45.8225000495</v>
      </c>
    </row>
    <row r="8306" spans="1:5">
      <c r="A8306" s="6">
        <v>45715.916666666664</v>
      </c>
      <c r="B8306" s="4">
        <v>6.6999998099999996</v>
      </c>
      <c r="C8306">
        <f t="shared" si="387"/>
        <v>44.059999657999995</v>
      </c>
      <c r="D8306" s="8">
        <f t="shared" si="388"/>
        <v>45715</v>
      </c>
      <c r="E8306">
        <f t="shared" si="389"/>
        <v>45.8225000495</v>
      </c>
    </row>
    <row r="8307" spans="1:5">
      <c r="A8307" s="6">
        <v>45715.958333333336</v>
      </c>
      <c r="B8307" s="4">
        <v>7.1999998099999996</v>
      </c>
      <c r="C8307">
        <f t="shared" si="387"/>
        <v>44.959999658000001</v>
      </c>
      <c r="D8307" s="8">
        <f t="shared" si="388"/>
        <v>45715</v>
      </c>
      <c r="E8307">
        <f t="shared" si="389"/>
        <v>45.8225000495</v>
      </c>
    </row>
    <row r="8308" spans="1:5">
      <c r="A8308" s="6">
        <v>45716</v>
      </c>
      <c r="B8308" s="4">
        <v>6.6999998099999996</v>
      </c>
      <c r="C8308">
        <f t="shared" si="387"/>
        <v>44.059999657999995</v>
      </c>
      <c r="D8308" s="8">
        <f t="shared" si="388"/>
        <v>45716</v>
      </c>
      <c r="E8308">
        <f t="shared" si="389"/>
        <v>40.954999834249996</v>
      </c>
    </row>
    <row r="8309" spans="1:5">
      <c r="A8309" s="6">
        <v>45716.041666666664</v>
      </c>
      <c r="B8309" s="4">
        <v>7.1999998099999996</v>
      </c>
      <c r="C8309">
        <f t="shared" si="387"/>
        <v>44.959999658000001</v>
      </c>
      <c r="D8309" s="8">
        <f t="shared" si="388"/>
        <v>45716</v>
      </c>
      <c r="E8309">
        <f t="shared" si="389"/>
        <v>40.954999834249996</v>
      </c>
    </row>
    <row r="8310" spans="1:5">
      <c r="A8310" s="6">
        <v>45716.083333333336</v>
      </c>
      <c r="B8310" s="4">
        <v>6.6999998099999996</v>
      </c>
      <c r="C8310">
        <f t="shared" si="387"/>
        <v>44.059999657999995</v>
      </c>
      <c r="D8310" s="8">
        <f t="shared" si="388"/>
        <v>45716</v>
      </c>
      <c r="E8310">
        <f t="shared" si="389"/>
        <v>40.954999834249996</v>
      </c>
    </row>
    <row r="8311" spans="1:5">
      <c r="A8311" s="6">
        <v>45716.125</v>
      </c>
      <c r="B8311" s="4">
        <v>6.6999998099999996</v>
      </c>
      <c r="C8311">
        <f t="shared" si="387"/>
        <v>44.059999657999995</v>
      </c>
      <c r="D8311" s="8">
        <f t="shared" si="388"/>
        <v>45716</v>
      </c>
      <c r="E8311">
        <f t="shared" si="389"/>
        <v>40.954999834249996</v>
      </c>
    </row>
    <row r="8312" spans="1:5">
      <c r="A8312" s="6">
        <v>45716.166666666664</v>
      </c>
      <c r="B8312" s="4">
        <v>6.0999999000000003</v>
      </c>
      <c r="C8312">
        <f t="shared" si="387"/>
        <v>42.979999820000003</v>
      </c>
      <c r="D8312" s="8">
        <f t="shared" si="388"/>
        <v>45716</v>
      </c>
      <c r="E8312">
        <f t="shared" si="389"/>
        <v>40.954999834249996</v>
      </c>
    </row>
    <row r="8313" spans="1:5">
      <c r="A8313" s="6">
        <v>45716.208333333336</v>
      </c>
      <c r="B8313" s="4">
        <v>6.0999999000000003</v>
      </c>
      <c r="C8313">
        <f t="shared" si="387"/>
        <v>42.979999820000003</v>
      </c>
      <c r="D8313" s="8">
        <f t="shared" si="388"/>
        <v>45716</v>
      </c>
      <c r="E8313">
        <f t="shared" si="389"/>
        <v>40.954999834249996</v>
      </c>
    </row>
    <row r="8314" spans="1:5">
      <c r="A8314" s="6">
        <v>45716.25</v>
      </c>
      <c r="B8314" s="4">
        <v>10</v>
      </c>
      <c r="C8314">
        <f t="shared" si="387"/>
        <v>50</v>
      </c>
      <c r="D8314" s="8">
        <f t="shared" si="388"/>
        <v>45716</v>
      </c>
      <c r="E8314">
        <f t="shared" si="389"/>
        <v>40.954999834249996</v>
      </c>
    </row>
    <row r="8315" spans="1:5">
      <c r="A8315" s="6">
        <v>45716.291666666664</v>
      </c>
      <c r="B8315" s="4">
        <v>9.3999996199999991</v>
      </c>
      <c r="C8315">
        <f t="shared" si="387"/>
        <v>48.919999316000002</v>
      </c>
      <c r="D8315" s="8">
        <f t="shared" si="388"/>
        <v>45716</v>
      </c>
      <c r="E8315">
        <f t="shared" si="389"/>
        <v>40.954999834249996</v>
      </c>
    </row>
    <row r="8316" spans="1:5">
      <c r="A8316" s="6">
        <v>45716.333333333336</v>
      </c>
      <c r="B8316" s="4">
        <v>9.3999996199999991</v>
      </c>
      <c r="C8316">
        <f t="shared" si="387"/>
        <v>48.919999316000002</v>
      </c>
      <c r="D8316" s="8">
        <f t="shared" si="388"/>
        <v>45716</v>
      </c>
      <c r="E8316">
        <f t="shared" si="389"/>
        <v>40.954999834249996</v>
      </c>
    </row>
    <row r="8317" spans="1:5">
      <c r="A8317" s="6">
        <v>45716.375</v>
      </c>
      <c r="B8317" s="4">
        <v>10</v>
      </c>
      <c r="C8317">
        <f t="shared" si="387"/>
        <v>50</v>
      </c>
      <c r="D8317" s="8">
        <f t="shared" si="388"/>
        <v>45716</v>
      </c>
      <c r="E8317">
        <f t="shared" si="389"/>
        <v>40.954999834249996</v>
      </c>
    </row>
    <row r="8318" spans="1:5">
      <c r="A8318" s="6">
        <v>45716.416666666664</v>
      </c>
      <c r="B8318" s="4">
        <v>10</v>
      </c>
      <c r="C8318">
        <f t="shared" si="387"/>
        <v>50</v>
      </c>
      <c r="D8318" s="8">
        <f t="shared" si="388"/>
        <v>45716</v>
      </c>
      <c r="E8318">
        <f t="shared" si="389"/>
        <v>40.954999834249996</v>
      </c>
    </row>
    <row r="8319" spans="1:5">
      <c r="A8319" s="6">
        <v>45716.458333333336</v>
      </c>
      <c r="B8319" s="4">
        <v>10</v>
      </c>
      <c r="C8319">
        <f t="shared" si="387"/>
        <v>50</v>
      </c>
      <c r="D8319" s="8">
        <f t="shared" si="388"/>
        <v>45716</v>
      </c>
      <c r="E8319">
        <f t="shared" si="389"/>
        <v>40.954999834249996</v>
      </c>
    </row>
    <row r="8320" spans="1:5">
      <c r="A8320" s="6">
        <v>45716.5</v>
      </c>
      <c r="B8320" s="4">
        <v>8.8999996199999991</v>
      </c>
      <c r="C8320">
        <f t="shared" si="387"/>
        <v>48.019999315999996</v>
      </c>
      <c r="D8320" s="8">
        <f t="shared" si="388"/>
        <v>45716</v>
      </c>
      <c r="E8320">
        <f t="shared" si="389"/>
        <v>40.954999834249996</v>
      </c>
    </row>
    <row r="8321" spans="1:5">
      <c r="A8321" s="6">
        <v>45716.541666666664</v>
      </c>
      <c r="B8321" s="4">
        <v>6.0999999000000003</v>
      </c>
      <c r="C8321">
        <f t="shared" si="387"/>
        <v>42.979999820000003</v>
      </c>
      <c r="D8321" s="8">
        <f t="shared" si="388"/>
        <v>45716</v>
      </c>
      <c r="E8321">
        <f t="shared" si="389"/>
        <v>40.954999834249996</v>
      </c>
    </row>
    <row r="8322" spans="1:5">
      <c r="A8322" s="6">
        <v>45716.583333333336</v>
      </c>
      <c r="B8322" s="4">
        <v>3.2999999500000001</v>
      </c>
      <c r="C8322">
        <f t="shared" si="387"/>
        <v>37.939999909999997</v>
      </c>
      <c r="D8322" s="8">
        <f t="shared" si="388"/>
        <v>45716</v>
      </c>
      <c r="E8322">
        <f t="shared" si="389"/>
        <v>40.954999834249996</v>
      </c>
    </row>
    <row r="8323" spans="1:5">
      <c r="A8323" s="6">
        <v>45716.625</v>
      </c>
      <c r="B8323" s="4">
        <v>2.7999999500000001</v>
      </c>
      <c r="C8323">
        <f t="shared" ref="C8323:C8386" si="390">B8323*1.8+32</f>
        <v>37.039999909999999</v>
      </c>
      <c r="D8323" s="8">
        <f t="shared" ref="D8323:D8386" si="391">DATE(YEAR(A8323), MONTH(A8323), DAY(A8323))</f>
        <v>45716</v>
      </c>
      <c r="E8323">
        <f t="shared" si="389"/>
        <v>40.954999834249996</v>
      </c>
    </row>
    <row r="8324" spans="1:5">
      <c r="A8324" s="6">
        <v>45716.666666666664</v>
      </c>
      <c r="B8324" s="4">
        <v>1.7000000500000001</v>
      </c>
      <c r="C8324">
        <f t="shared" si="390"/>
        <v>35.060000090000003</v>
      </c>
      <c r="D8324" s="8">
        <f t="shared" si="391"/>
        <v>45716</v>
      </c>
      <c r="E8324">
        <f t="shared" ref="E8324:E8387" si="392">AVERAGEIF(D:D, D8324, C:C)</f>
        <v>40.954999834249996</v>
      </c>
    </row>
    <row r="8325" spans="1:5">
      <c r="A8325" s="6">
        <v>45716.708333333336</v>
      </c>
      <c r="B8325" s="4">
        <v>0.60000001999999997</v>
      </c>
      <c r="C8325">
        <f t="shared" si="390"/>
        <v>33.080000036000001</v>
      </c>
      <c r="D8325" s="8">
        <f t="shared" si="391"/>
        <v>45716</v>
      </c>
      <c r="E8325">
        <f t="shared" si="392"/>
        <v>40.954999834249996</v>
      </c>
    </row>
    <row r="8326" spans="1:5">
      <c r="A8326" s="6">
        <v>45716.75</v>
      </c>
      <c r="B8326" s="4">
        <v>0.60000001999999997</v>
      </c>
      <c r="C8326">
        <f t="shared" si="390"/>
        <v>33.080000036000001</v>
      </c>
      <c r="D8326" s="8">
        <f t="shared" si="391"/>
        <v>45716</v>
      </c>
      <c r="E8326">
        <f t="shared" si="392"/>
        <v>40.954999834249996</v>
      </c>
    </row>
    <row r="8327" spans="1:5">
      <c r="A8327" s="6">
        <v>45716.791666666664</v>
      </c>
      <c r="B8327" s="4">
        <v>0</v>
      </c>
      <c r="C8327">
        <f t="shared" si="390"/>
        <v>32</v>
      </c>
      <c r="D8327" s="8">
        <f t="shared" si="391"/>
        <v>45716</v>
      </c>
      <c r="E8327">
        <f t="shared" si="392"/>
        <v>40.954999834249996</v>
      </c>
    </row>
    <row r="8328" spans="1:5">
      <c r="A8328" s="6">
        <v>45716.833333333336</v>
      </c>
      <c r="B8328" s="4">
        <v>-0.6</v>
      </c>
      <c r="C8328">
        <f t="shared" si="390"/>
        <v>30.92</v>
      </c>
      <c r="D8328" s="8">
        <f t="shared" si="391"/>
        <v>45716</v>
      </c>
      <c r="E8328">
        <f t="shared" si="392"/>
        <v>40.954999834249996</v>
      </c>
    </row>
    <row r="8329" spans="1:5">
      <c r="A8329" s="6">
        <v>45716.875</v>
      </c>
      <c r="B8329" s="4">
        <v>-0.6</v>
      </c>
      <c r="C8329">
        <f t="shared" si="390"/>
        <v>30.92</v>
      </c>
      <c r="D8329" s="8">
        <f t="shared" si="391"/>
        <v>45716</v>
      </c>
      <c r="E8329">
        <f t="shared" si="392"/>
        <v>40.954999834249996</v>
      </c>
    </row>
    <row r="8330" spans="1:5">
      <c r="A8330" s="6">
        <v>45716.916666666664</v>
      </c>
      <c r="B8330" s="4">
        <v>-1.1000000000000001</v>
      </c>
      <c r="C8330">
        <f t="shared" si="390"/>
        <v>30.02</v>
      </c>
      <c r="D8330" s="8">
        <f t="shared" si="391"/>
        <v>45716</v>
      </c>
      <c r="E8330">
        <f t="shared" si="392"/>
        <v>40.954999834249996</v>
      </c>
    </row>
    <row r="8331" spans="1:5">
      <c r="A8331" s="6">
        <v>45716.958333333336</v>
      </c>
      <c r="B8331" s="4">
        <v>-0.6</v>
      </c>
      <c r="C8331">
        <f t="shared" si="390"/>
        <v>30.92</v>
      </c>
      <c r="D8331" s="8">
        <f t="shared" si="391"/>
        <v>45716</v>
      </c>
      <c r="E8331">
        <f t="shared" si="392"/>
        <v>40.954999834249996</v>
      </c>
    </row>
    <row r="8332" spans="1:5">
      <c r="A8332" s="6">
        <v>45717</v>
      </c>
      <c r="B8332" s="4">
        <v>-0.6</v>
      </c>
      <c r="C8332">
        <f t="shared" si="390"/>
        <v>30.92</v>
      </c>
      <c r="D8332" s="8">
        <f t="shared" si="391"/>
        <v>45717</v>
      </c>
      <c r="E8332">
        <f t="shared" si="392"/>
        <v>33.612500026999996</v>
      </c>
    </row>
    <row r="8333" spans="1:5">
      <c r="A8333" s="6">
        <v>45717.041666666664</v>
      </c>
      <c r="B8333" s="4">
        <v>-1.1000000000000001</v>
      </c>
      <c r="C8333">
        <f t="shared" si="390"/>
        <v>30.02</v>
      </c>
      <c r="D8333" s="8">
        <f t="shared" si="391"/>
        <v>45717</v>
      </c>
      <c r="E8333">
        <f t="shared" si="392"/>
        <v>33.612500026999996</v>
      </c>
    </row>
    <row r="8334" spans="1:5">
      <c r="A8334" s="6">
        <v>45717.083333333336</v>
      </c>
      <c r="B8334" s="4">
        <v>-0.6</v>
      </c>
      <c r="C8334">
        <f t="shared" si="390"/>
        <v>30.92</v>
      </c>
      <c r="D8334" s="8">
        <f t="shared" si="391"/>
        <v>45717</v>
      </c>
      <c r="E8334">
        <f t="shared" si="392"/>
        <v>33.612500026999996</v>
      </c>
    </row>
    <row r="8335" spans="1:5">
      <c r="A8335" s="6">
        <v>45717.125</v>
      </c>
      <c r="B8335" s="4">
        <v>-1.1000000000000001</v>
      </c>
      <c r="C8335">
        <f t="shared" si="390"/>
        <v>30.02</v>
      </c>
      <c r="D8335" s="8">
        <f t="shared" si="391"/>
        <v>45717</v>
      </c>
      <c r="E8335">
        <f t="shared" si="392"/>
        <v>33.612500026999996</v>
      </c>
    </row>
    <row r="8336" spans="1:5">
      <c r="A8336" s="6">
        <v>45717.166666666664</v>
      </c>
      <c r="B8336" s="4">
        <v>-1.7</v>
      </c>
      <c r="C8336">
        <f t="shared" si="390"/>
        <v>28.94</v>
      </c>
      <c r="D8336" s="8">
        <f t="shared" si="391"/>
        <v>45717</v>
      </c>
      <c r="E8336">
        <f t="shared" si="392"/>
        <v>33.612500026999996</v>
      </c>
    </row>
    <row r="8337" spans="1:5">
      <c r="A8337" s="6">
        <v>45717.208333333336</v>
      </c>
      <c r="B8337" s="4">
        <v>-2.2000000000000002</v>
      </c>
      <c r="C8337">
        <f t="shared" si="390"/>
        <v>28.04</v>
      </c>
      <c r="D8337" s="8">
        <f t="shared" si="391"/>
        <v>45717</v>
      </c>
      <c r="E8337">
        <f t="shared" si="392"/>
        <v>33.612500026999996</v>
      </c>
    </row>
    <row r="8338" spans="1:5">
      <c r="A8338" s="6">
        <v>45717.25</v>
      </c>
      <c r="B8338" s="4">
        <v>-2.2000000000000002</v>
      </c>
      <c r="C8338">
        <f t="shared" si="390"/>
        <v>28.04</v>
      </c>
      <c r="D8338" s="8">
        <f t="shared" si="391"/>
        <v>45717</v>
      </c>
      <c r="E8338">
        <f t="shared" si="392"/>
        <v>33.612500026999996</v>
      </c>
    </row>
    <row r="8339" spans="1:5">
      <c r="A8339" s="6">
        <v>45717.291666666664</v>
      </c>
      <c r="B8339" s="4">
        <v>-2.2000000000000002</v>
      </c>
      <c r="C8339">
        <f t="shared" si="390"/>
        <v>28.04</v>
      </c>
      <c r="D8339" s="8">
        <f t="shared" si="391"/>
        <v>45717</v>
      </c>
      <c r="E8339">
        <f t="shared" si="392"/>
        <v>33.612500026999996</v>
      </c>
    </row>
    <row r="8340" spans="1:5">
      <c r="A8340" s="6">
        <v>45717.333333333336</v>
      </c>
      <c r="B8340" s="4">
        <v>-1.7</v>
      </c>
      <c r="C8340">
        <f t="shared" si="390"/>
        <v>28.94</v>
      </c>
      <c r="D8340" s="8">
        <f t="shared" si="391"/>
        <v>45717</v>
      </c>
      <c r="E8340">
        <f t="shared" si="392"/>
        <v>33.612500026999996</v>
      </c>
    </row>
    <row r="8341" spans="1:5">
      <c r="A8341" s="6">
        <v>45717.375</v>
      </c>
      <c r="B8341" s="4">
        <v>-1.1000000000000001</v>
      </c>
      <c r="C8341">
        <f t="shared" si="390"/>
        <v>30.02</v>
      </c>
      <c r="D8341" s="8">
        <f t="shared" si="391"/>
        <v>45717</v>
      </c>
      <c r="E8341">
        <f t="shared" si="392"/>
        <v>33.612500026999996</v>
      </c>
    </row>
    <row r="8342" spans="1:5">
      <c r="A8342" s="6">
        <v>45717.416666666664</v>
      </c>
      <c r="B8342" s="4">
        <v>0</v>
      </c>
      <c r="C8342">
        <f t="shared" si="390"/>
        <v>32</v>
      </c>
      <c r="D8342" s="8">
        <f t="shared" si="391"/>
        <v>45717</v>
      </c>
      <c r="E8342">
        <f t="shared" si="392"/>
        <v>33.612500026999996</v>
      </c>
    </row>
    <row r="8343" spans="1:5">
      <c r="A8343" s="6">
        <v>45717.458333333336</v>
      </c>
      <c r="B8343" s="4">
        <v>1.7000000500000001</v>
      </c>
      <c r="C8343">
        <f t="shared" si="390"/>
        <v>35.060000090000003</v>
      </c>
      <c r="D8343" s="8">
        <f t="shared" si="391"/>
        <v>45717</v>
      </c>
      <c r="E8343">
        <f t="shared" si="392"/>
        <v>33.612500026999996</v>
      </c>
    </row>
    <row r="8344" spans="1:5">
      <c r="A8344" s="6">
        <v>45717.5</v>
      </c>
      <c r="B8344" s="4">
        <v>2.2000000499999999</v>
      </c>
      <c r="C8344">
        <f t="shared" si="390"/>
        <v>35.960000090000001</v>
      </c>
      <c r="D8344" s="8">
        <f t="shared" si="391"/>
        <v>45717</v>
      </c>
      <c r="E8344">
        <f t="shared" si="392"/>
        <v>33.612500026999996</v>
      </c>
    </row>
    <row r="8345" spans="1:5">
      <c r="A8345" s="6">
        <v>45717.541666666664</v>
      </c>
      <c r="B8345" s="4">
        <v>2.7999999500000001</v>
      </c>
      <c r="C8345">
        <f t="shared" si="390"/>
        <v>37.039999909999999</v>
      </c>
      <c r="D8345" s="8">
        <f t="shared" si="391"/>
        <v>45717</v>
      </c>
      <c r="E8345">
        <f t="shared" si="392"/>
        <v>33.612500026999996</v>
      </c>
    </row>
    <row r="8346" spans="1:5">
      <c r="A8346" s="6">
        <v>45717.583333333336</v>
      </c>
      <c r="B8346" s="4">
        <v>3.9000001000000002</v>
      </c>
      <c r="C8346">
        <f t="shared" si="390"/>
        <v>39.020000179999997</v>
      </c>
      <c r="D8346" s="8">
        <f t="shared" si="391"/>
        <v>45717</v>
      </c>
      <c r="E8346">
        <f t="shared" si="392"/>
        <v>33.612500026999996</v>
      </c>
    </row>
    <row r="8347" spans="1:5">
      <c r="A8347" s="6">
        <v>45717.625</v>
      </c>
      <c r="B8347" s="4">
        <v>5</v>
      </c>
      <c r="C8347">
        <f t="shared" si="390"/>
        <v>41</v>
      </c>
      <c r="D8347" s="8">
        <f t="shared" si="391"/>
        <v>45717</v>
      </c>
      <c r="E8347">
        <f t="shared" si="392"/>
        <v>33.612500026999996</v>
      </c>
    </row>
    <row r="8348" spans="1:5">
      <c r="A8348" s="6">
        <v>45717.666666666664</v>
      </c>
      <c r="B8348" s="4">
        <v>4.4000000999999997</v>
      </c>
      <c r="C8348">
        <f t="shared" si="390"/>
        <v>39.920000180000002</v>
      </c>
      <c r="D8348" s="8">
        <f t="shared" si="391"/>
        <v>45717</v>
      </c>
      <c r="E8348">
        <f t="shared" si="392"/>
        <v>33.612500026999996</v>
      </c>
    </row>
    <row r="8349" spans="1:5">
      <c r="A8349" s="6">
        <v>45717.708333333336</v>
      </c>
      <c r="B8349" s="4">
        <v>4.4000000999999997</v>
      </c>
      <c r="C8349">
        <f t="shared" si="390"/>
        <v>39.920000180000002</v>
      </c>
      <c r="D8349" s="8">
        <f t="shared" si="391"/>
        <v>45717</v>
      </c>
      <c r="E8349">
        <f t="shared" si="392"/>
        <v>33.612500026999996</v>
      </c>
    </row>
    <row r="8350" spans="1:5">
      <c r="A8350" s="6">
        <v>45717.75</v>
      </c>
      <c r="B8350" s="4">
        <v>3.2999999500000001</v>
      </c>
      <c r="C8350">
        <f t="shared" si="390"/>
        <v>37.939999909999997</v>
      </c>
      <c r="D8350" s="8">
        <f t="shared" si="391"/>
        <v>45717</v>
      </c>
      <c r="E8350">
        <f t="shared" si="392"/>
        <v>33.612500026999996</v>
      </c>
    </row>
    <row r="8351" spans="1:5">
      <c r="A8351" s="6">
        <v>45717.791666666664</v>
      </c>
      <c r="B8351" s="4">
        <v>2.7999999500000001</v>
      </c>
      <c r="C8351">
        <f t="shared" si="390"/>
        <v>37.039999909999999</v>
      </c>
      <c r="D8351" s="8">
        <f t="shared" si="391"/>
        <v>45717</v>
      </c>
      <c r="E8351">
        <f t="shared" si="392"/>
        <v>33.612500026999996</v>
      </c>
    </row>
    <row r="8352" spans="1:5">
      <c r="A8352" s="6">
        <v>45717.833333333336</v>
      </c>
      <c r="B8352" s="4">
        <v>2.2000000499999999</v>
      </c>
      <c r="C8352">
        <f t="shared" si="390"/>
        <v>35.960000090000001</v>
      </c>
      <c r="D8352" s="8">
        <f t="shared" si="391"/>
        <v>45717</v>
      </c>
      <c r="E8352">
        <f t="shared" si="392"/>
        <v>33.612500026999996</v>
      </c>
    </row>
    <row r="8353" spans="1:5">
      <c r="A8353" s="6">
        <v>45717.875</v>
      </c>
      <c r="B8353" s="4">
        <v>1.10000002</v>
      </c>
      <c r="C8353">
        <f t="shared" si="390"/>
        <v>33.980000036</v>
      </c>
      <c r="D8353" s="8">
        <f t="shared" si="391"/>
        <v>45717</v>
      </c>
      <c r="E8353">
        <f t="shared" si="392"/>
        <v>33.612500026999996</v>
      </c>
    </row>
    <row r="8354" spans="1:5">
      <c r="A8354" s="6">
        <v>45717.916666666664</v>
      </c>
      <c r="B8354" s="4">
        <v>1.10000002</v>
      </c>
      <c r="C8354">
        <f t="shared" si="390"/>
        <v>33.980000036</v>
      </c>
      <c r="D8354" s="8">
        <f t="shared" si="391"/>
        <v>45717</v>
      </c>
      <c r="E8354">
        <f t="shared" si="392"/>
        <v>33.612500026999996</v>
      </c>
    </row>
    <row r="8355" spans="1:5">
      <c r="A8355" s="6">
        <v>45717.958333333336</v>
      </c>
      <c r="B8355" s="4">
        <v>1.10000002</v>
      </c>
      <c r="C8355">
        <f t="shared" si="390"/>
        <v>33.980000036</v>
      </c>
      <c r="D8355" s="8">
        <f t="shared" si="391"/>
        <v>45717</v>
      </c>
      <c r="E8355">
        <f t="shared" si="392"/>
        <v>33.612500026999996</v>
      </c>
    </row>
    <row r="8356" spans="1:5">
      <c r="A8356" s="6">
        <v>45718</v>
      </c>
      <c r="B8356" s="4">
        <v>1.7000000500000001</v>
      </c>
      <c r="C8356">
        <f t="shared" si="390"/>
        <v>35.060000090000003</v>
      </c>
      <c r="D8356" s="8">
        <f t="shared" si="391"/>
        <v>45718</v>
      </c>
      <c r="E8356">
        <f t="shared" si="392"/>
        <v>35.555000062249995</v>
      </c>
    </row>
    <row r="8357" spans="1:5">
      <c r="A8357" s="6">
        <v>45718.041666666664</v>
      </c>
      <c r="B8357" s="4">
        <v>1.7000000500000001</v>
      </c>
      <c r="C8357">
        <f t="shared" si="390"/>
        <v>35.060000090000003</v>
      </c>
      <c r="D8357" s="8">
        <f t="shared" si="391"/>
        <v>45718</v>
      </c>
      <c r="E8357">
        <f t="shared" si="392"/>
        <v>35.555000062249995</v>
      </c>
    </row>
    <row r="8358" spans="1:5">
      <c r="A8358" s="6">
        <v>45718.083333333336</v>
      </c>
      <c r="B8358" s="4">
        <v>1.7000000500000001</v>
      </c>
      <c r="C8358">
        <f t="shared" si="390"/>
        <v>35.060000090000003</v>
      </c>
      <c r="D8358" s="8">
        <f t="shared" si="391"/>
        <v>45718</v>
      </c>
      <c r="E8358">
        <f t="shared" si="392"/>
        <v>35.555000062249995</v>
      </c>
    </row>
    <row r="8359" spans="1:5">
      <c r="A8359" s="6">
        <v>45718.125</v>
      </c>
      <c r="B8359" s="4">
        <v>1.7000000500000001</v>
      </c>
      <c r="C8359">
        <f t="shared" si="390"/>
        <v>35.060000090000003</v>
      </c>
      <c r="D8359" s="8">
        <f t="shared" si="391"/>
        <v>45718</v>
      </c>
      <c r="E8359">
        <f t="shared" si="392"/>
        <v>35.555000062249995</v>
      </c>
    </row>
    <row r="8360" spans="1:5">
      <c r="A8360" s="6">
        <v>45718.166666666664</v>
      </c>
      <c r="B8360" s="4">
        <v>1.7000000500000001</v>
      </c>
      <c r="C8360">
        <f t="shared" si="390"/>
        <v>35.060000090000003</v>
      </c>
      <c r="D8360" s="8">
        <f t="shared" si="391"/>
        <v>45718</v>
      </c>
      <c r="E8360">
        <f t="shared" si="392"/>
        <v>35.555000062249995</v>
      </c>
    </row>
    <row r="8361" spans="1:5">
      <c r="A8361" s="6">
        <v>45718.208333333336</v>
      </c>
      <c r="B8361" s="4">
        <v>1.7000000500000001</v>
      </c>
      <c r="C8361">
        <f t="shared" si="390"/>
        <v>35.060000090000003</v>
      </c>
      <c r="D8361" s="8">
        <f t="shared" si="391"/>
        <v>45718</v>
      </c>
      <c r="E8361">
        <f t="shared" si="392"/>
        <v>35.555000062249995</v>
      </c>
    </row>
    <row r="8362" spans="1:5">
      <c r="A8362" s="6">
        <v>45718.25</v>
      </c>
      <c r="B8362" s="4">
        <v>1.7000000500000001</v>
      </c>
      <c r="C8362">
        <f t="shared" si="390"/>
        <v>35.060000090000003</v>
      </c>
      <c r="D8362" s="8">
        <f t="shared" si="391"/>
        <v>45718</v>
      </c>
      <c r="E8362">
        <f t="shared" si="392"/>
        <v>35.555000062249995</v>
      </c>
    </row>
    <row r="8363" spans="1:5">
      <c r="A8363" s="6">
        <v>45718.291666666664</v>
      </c>
      <c r="B8363" s="4">
        <v>1.7000000500000001</v>
      </c>
      <c r="C8363">
        <f t="shared" si="390"/>
        <v>35.060000090000003</v>
      </c>
      <c r="D8363" s="8">
        <f t="shared" si="391"/>
        <v>45718</v>
      </c>
      <c r="E8363">
        <f t="shared" si="392"/>
        <v>35.555000062249995</v>
      </c>
    </row>
    <row r="8364" spans="1:5">
      <c r="A8364" s="6">
        <v>45718.333333333336</v>
      </c>
      <c r="B8364" s="4">
        <v>2.2000000499999999</v>
      </c>
      <c r="C8364">
        <f t="shared" si="390"/>
        <v>35.960000090000001</v>
      </c>
      <c r="D8364" s="8">
        <f t="shared" si="391"/>
        <v>45718</v>
      </c>
      <c r="E8364">
        <f t="shared" si="392"/>
        <v>35.555000062249995</v>
      </c>
    </row>
    <row r="8365" spans="1:5">
      <c r="A8365" s="6">
        <v>45718.375</v>
      </c>
      <c r="B8365" s="4">
        <v>3.2999999500000001</v>
      </c>
      <c r="C8365">
        <f t="shared" si="390"/>
        <v>37.939999909999997</v>
      </c>
      <c r="D8365" s="8">
        <f t="shared" si="391"/>
        <v>45718</v>
      </c>
      <c r="E8365">
        <f t="shared" si="392"/>
        <v>35.555000062249995</v>
      </c>
    </row>
    <row r="8366" spans="1:5">
      <c r="A8366" s="6">
        <v>45718.416666666664</v>
      </c>
      <c r="B8366" s="4">
        <v>4.4000000999999997</v>
      </c>
      <c r="C8366">
        <f t="shared" si="390"/>
        <v>39.920000180000002</v>
      </c>
      <c r="D8366" s="8">
        <f t="shared" si="391"/>
        <v>45718</v>
      </c>
      <c r="E8366">
        <f t="shared" si="392"/>
        <v>35.555000062249995</v>
      </c>
    </row>
    <row r="8367" spans="1:5">
      <c r="A8367" s="6">
        <v>45718.458333333336</v>
      </c>
      <c r="B8367" s="4">
        <v>3.2999999500000001</v>
      </c>
      <c r="C8367">
        <f t="shared" si="390"/>
        <v>37.939999909999997</v>
      </c>
      <c r="D8367" s="8">
        <f t="shared" si="391"/>
        <v>45718</v>
      </c>
      <c r="E8367">
        <f t="shared" si="392"/>
        <v>35.555000062249995</v>
      </c>
    </row>
    <row r="8368" spans="1:5">
      <c r="A8368" s="6">
        <v>45718.5</v>
      </c>
      <c r="B8368" s="4">
        <v>2.7999999500000001</v>
      </c>
      <c r="C8368">
        <f t="shared" si="390"/>
        <v>37.039999909999999</v>
      </c>
      <c r="D8368" s="8">
        <f t="shared" si="391"/>
        <v>45718</v>
      </c>
      <c r="E8368">
        <f t="shared" si="392"/>
        <v>35.555000062249995</v>
      </c>
    </row>
    <row r="8369" spans="1:5">
      <c r="A8369" s="6">
        <v>45718.541666666664</v>
      </c>
      <c r="B8369" s="4">
        <v>2.2000000499999999</v>
      </c>
      <c r="C8369">
        <f t="shared" si="390"/>
        <v>35.960000090000001</v>
      </c>
      <c r="D8369" s="8">
        <f t="shared" si="391"/>
        <v>45718</v>
      </c>
      <c r="E8369">
        <f t="shared" si="392"/>
        <v>35.555000062249995</v>
      </c>
    </row>
    <row r="8370" spans="1:5">
      <c r="A8370" s="6">
        <v>45718.583333333336</v>
      </c>
      <c r="B8370" s="4">
        <v>1.7000000500000001</v>
      </c>
      <c r="C8370">
        <f t="shared" si="390"/>
        <v>35.060000090000003</v>
      </c>
      <c r="D8370" s="8">
        <f t="shared" si="391"/>
        <v>45718</v>
      </c>
      <c r="E8370">
        <f t="shared" si="392"/>
        <v>35.555000062249995</v>
      </c>
    </row>
    <row r="8371" spans="1:5">
      <c r="A8371" s="6">
        <v>45718.625</v>
      </c>
      <c r="B8371" s="4">
        <v>1.7000000500000001</v>
      </c>
      <c r="C8371">
        <f t="shared" si="390"/>
        <v>35.060000090000003</v>
      </c>
      <c r="D8371" s="8">
        <f t="shared" si="391"/>
        <v>45718</v>
      </c>
      <c r="E8371">
        <f t="shared" si="392"/>
        <v>35.555000062249995</v>
      </c>
    </row>
    <row r="8372" spans="1:5">
      <c r="A8372" s="6">
        <v>45718.666666666664</v>
      </c>
      <c r="B8372" s="4">
        <v>2.2000000499999999</v>
      </c>
      <c r="C8372">
        <f t="shared" si="390"/>
        <v>35.960000090000001</v>
      </c>
      <c r="D8372" s="8">
        <f t="shared" si="391"/>
        <v>45718</v>
      </c>
      <c r="E8372">
        <f t="shared" si="392"/>
        <v>35.555000062249995</v>
      </c>
    </row>
    <row r="8373" spans="1:5">
      <c r="A8373" s="6">
        <v>45718.708333333336</v>
      </c>
      <c r="B8373" s="4">
        <v>2.2000000499999999</v>
      </c>
      <c r="C8373">
        <f t="shared" si="390"/>
        <v>35.960000090000001</v>
      </c>
      <c r="D8373" s="8">
        <f t="shared" si="391"/>
        <v>45718</v>
      </c>
      <c r="E8373">
        <f t="shared" si="392"/>
        <v>35.555000062249995</v>
      </c>
    </row>
    <row r="8374" spans="1:5">
      <c r="A8374" s="6">
        <v>45718.75</v>
      </c>
      <c r="B8374" s="4">
        <v>1.7000000500000001</v>
      </c>
      <c r="C8374">
        <f t="shared" si="390"/>
        <v>35.060000090000003</v>
      </c>
      <c r="D8374" s="8">
        <f t="shared" si="391"/>
        <v>45718</v>
      </c>
      <c r="E8374">
        <f t="shared" si="392"/>
        <v>35.555000062249995</v>
      </c>
    </row>
    <row r="8375" spans="1:5">
      <c r="A8375" s="6">
        <v>45718.791666666664</v>
      </c>
      <c r="B8375" s="4">
        <v>1.7000000500000001</v>
      </c>
      <c r="C8375">
        <f t="shared" si="390"/>
        <v>35.060000090000003</v>
      </c>
      <c r="D8375" s="8">
        <f t="shared" si="391"/>
        <v>45718</v>
      </c>
      <c r="E8375">
        <f t="shared" si="392"/>
        <v>35.555000062249995</v>
      </c>
    </row>
    <row r="8376" spans="1:5">
      <c r="A8376" s="6">
        <v>45718.833333333336</v>
      </c>
      <c r="B8376" s="4">
        <v>1.10000002</v>
      </c>
      <c r="C8376">
        <f t="shared" si="390"/>
        <v>33.980000036</v>
      </c>
      <c r="D8376" s="8">
        <f t="shared" si="391"/>
        <v>45718</v>
      </c>
      <c r="E8376">
        <f t="shared" si="392"/>
        <v>35.555000062249995</v>
      </c>
    </row>
    <row r="8377" spans="1:5">
      <c r="A8377" s="6">
        <v>45718.875</v>
      </c>
      <c r="B8377" s="4">
        <v>1.10000002</v>
      </c>
      <c r="C8377">
        <f t="shared" si="390"/>
        <v>33.980000036</v>
      </c>
      <c r="D8377" s="8">
        <f t="shared" si="391"/>
        <v>45718</v>
      </c>
      <c r="E8377">
        <f t="shared" si="392"/>
        <v>35.555000062249995</v>
      </c>
    </row>
    <row r="8378" spans="1:5">
      <c r="A8378" s="6">
        <v>45718.916666666664</v>
      </c>
      <c r="B8378" s="4">
        <v>1.10000002</v>
      </c>
      <c r="C8378">
        <f t="shared" si="390"/>
        <v>33.980000036</v>
      </c>
      <c r="D8378" s="8">
        <f t="shared" si="391"/>
        <v>45718</v>
      </c>
      <c r="E8378">
        <f t="shared" si="392"/>
        <v>35.555000062249995</v>
      </c>
    </row>
    <row r="8379" spans="1:5">
      <c r="A8379" s="6">
        <v>45718.958333333336</v>
      </c>
      <c r="B8379" s="4">
        <v>1.10000002</v>
      </c>
      <c r="C8379">
        <f t="shared" si="390"/>
        <v>33.980000036</v>
      </c>
      <c r="D8379" s="8">
        <f t="shared" si="391"/>
        <v>45718</v>
      </c>
      <c r="E8379">
        <f t="shared" si="392"/>
        <v>35.555000062249995</v>
      </c>
    </row>
    <row r="8380" spans="1:5">
      <c r="A8380" s="6">
        <v>45719</v>
      </c>
      <c r="B8380" s="4">
        <v>0.60000001999999997</v>
      </c>
      <c r="C8380">
        <f t="shared" si="390"/>
        <v>33.080000036000001</v>
      </c>
      <c r="D8380" s="8">
        <f t="shared" si="391"/>
        <v>45719</v>
      </c>
      <c r="E8380">
        <f t="shared" si="392"/>
        <v>38.494999893500001</v>
      </c>
    </row>
    <row r="8381" spans="1:5">
      <c r="A8381" s="6">
        <v>45719.041666666664</v>
      </c>
      <c r="B8381" s="4">
        <v>0.60000001999999997</v>
      </c>
      <c r="C8381">
        <f t="shared" si="390"/>
        <v>33.080000036000001</v>
      </c>
      <c r="D8381" s="8">
        <f t="shared" si="391"/>
        <v>45719</v>
      </c>
      <c r="E8381">
        <f t="shared" si="392"/>
        <v>38.494999893500001</v>
      </c>
    </row>
    <row r="8382" spans="1:5">
      <c r="A8382" s="6">
        <v>45719.083333333336</v>
      </c>
      <c r="B8382" s="4">
        <v>0</v>
      </c>
      <c r="C8382">
        <f t="shared" si="390"/>
        <v>32</v>
      </c>
      <c r="D8382" s="8">
        <f t="shared" si="391"/>
        <v>45719</v>
      </c>
      <c r="E8382">
        <f t="shared" si="392"/>
        <v>38.494999893500001</v>
      </c>
    </row>
    <row r="8383" spans="1:5">
      <c r="A8383" s="6">
        <v>45719.125</v>
      </c>
      <c r="B8383" s="4">
        <v>-0.6</v>
      </c>
      <c r="C8383">
        <f t="shared" si="390"/>
        <v>30.92</v>
      </c>
      <c r="D8383" s="8">
        <f t="shared" si="391"/>
        <v>45719</v>
      </c>
      <c r="E8383">
        <f t="shared" si="392"/>
        <v>38.494999893500001</v>
      </c>
    </row>
    <row r="8384" spans="1:5">
      <c r="A8384" s="6">
        <v>45719.166666666664</v>
      </c>
      <c r="B8384" s="4">
        <v>-1.7</v>
      </c>
      <c r="C8384">
        <f t="shared" si="390"/>
        <v>28.94</v>
      </c>
      <c r="D8384" s="8">
        <f t="shared" si="391"/>
        <v>45719</v>
      </c>
      <c r="E8384">
        <f t="shared" si="392"/>
        <v>38.494999893500001</v>
      </c>
    </row>
    <row r="8385" spans="1:5">
      <c r="A8385" s="6">
        <v>45719.208333333336</v>
      </c>
      <c r="B8385" s="4">
        <v>-1.7</v>
      </c>
      <c r="C8385">
        <f t="shared" si="390"/>
        <v>28.94</v>
      </c>
      <c r="D8385" s="8">
        <f t="shared" si="391"/>
        <v>45719</v>
      </c>
      <c r="E8385">
        <f t="shared" si="392"/>
        <v>38.494999893500001</v>
      </c>
    </row>
    <row r="8386" spans="1:5">
      <c r="A8386" s="6">
        <v>45719.25</v>
      </c>
      <c r="B8386" s="4">
        <v>-2.8</v>
      </c>
      <c r="C8386">
        <f t="shared" si="390"/>
        <v>26.96</v>
      </c>
      <c r="D8386" s="8">
        <f t="shared" si="391"/>
        <v>45719</v>
      </c>
      <c r="E8386">
        <f t="shared" si="392"/>
        <v>38.494999893500001</v>
      </c>
    </row>
    <row r="8387" spans="1:5">
      <c r="A8387" s="6">
        <v>45719.291666666664</v>
      </c>
      <c r="B8387" s="4">
        <v>-1.7</v>
      </c>
      <c r="C8387">
        <f t="shared" ref="C8387:C8450" si="393">B8387*1.8+32</f>
        <v>28.94</v>
      </c>
      <c r="D8387" s="8">
        <f t="shared" ref="D8387:D8450" si="394">DATE(YEAR(A8387), MONTH(A8387), DAY(A8387))</f>
        <v>45719</v>
      </c>
      <c r="E8387">
        <f t="shared" si="392"/>
        <v>38.494999893500001</v>
      </c>
    </row>
    <row r="8388" spans="1:5">
      <c r="A8388" s="6">
        <v>45719.333333333336</v>
      </c>
      <c r="B8388" s="4">
        <v>0</v>
      </c>
      <c r="C8388">
        <f t="shared" si="393"/>
        <v>32</v>
      </c>
      <c r="D8388" s="8">
        <f t="shared" si="394"/>
        <v>45719</v>
      </c>
      <c r="E8388">
        <f t="shared" ref="E8388:E8451" si="395">AVERAGEIF(D:D, D8388, C:C)</f>
        <v>38.494999893500001</v>
      </c>
    </row>
    <row r="8389" spans="1:5">
      <c r="A8389" s="6">
        <v>45719.375</v>
      </c>
      <c r="B8389" s="4">
        <v>0.60000001999999997</v>
      </c>
      <c r="C8389">
        <f t="shared" si="393"/>
        <v>33.080000036000001</v>
      </c>
      <c r="D8389" s="8">
        <f t="shared" si="394"/>
        <v>45719</v>
      </c>
      <c r="E8389">
        <f t="shared" si="395"/>
        <v>38.494999893500001</v>
      </c>
    </row>
    <row r="8390" spans="1:5">
      <c r="A8390" s="6">
        <v>45719.416666666664</v>
      </c>
      <c r="B8390" s="4">
        <v>2.2000000499999999</v>
      </c>
      <c r="C8390">
        <f t="shared" si="393"/>
        <v>35.960000090000001</v>
      </c>
      <c r="D8390" s="8">
        <f t="shared" si="394"/>
        <v>45719</v>
      </c>
      <c r="E8390">
        <f t="shared" si="395"/>
        <v>38.494999893500001</v>
      </c>
    </row>
    <row r="8391" spans="1:5">
      <c r="A8391" s="6">
        <v>45719.458333333336</v>
      </c>
      <c r="B8391" s="4">
        <v>3.9000001000000002</v>
      </c>
      <c r="C8391">
        <f t="shared" si="393"/>
        <v>39.020000179999997</v>
      </c>
      <c r="D8391" s="8">
        <f t="shared" si="394"/>
        <v>45719</v>
      </c>
      <c r="E8391">
        <f t="shared" si="395"/>
        <v>38.494999893500001</v>
      </c>
    </row>
    <row r="8392" spans="1:5">
      <c r="A8392" s="6">
        <v>45719.5</v>
      </c>
      <c r="B8392" s="4">
        <v>5.5999999000000003</v>
      </c>
      <c r="C8392">
        <f t="shared" si="393"/>
        <v>42.079999819999998</v>
      </c>
      <c r="D8392" s="8">
        <f t="shared" si="394"/>
        <v>45719</v>
      </c>
      <c r="E8392">
        <f t="shared" si="395"/>
        <v>38.494999893500001</v>
      </c>
    </row>
    <row r="8393" spans="1:5">
      <c r="A8393" s="6">
        <v>45719.541666666664</v>
      </c>
      <c r="B8393" s="4">
        <v>7.1999998099999996</v>
      </c>
      <c r="C8393">
        <f t="shared" si="393"/>
        <v>44.959999658000001</v>
      </c>
      <c r="D8393" s="8">
        <f t="shared" si="394"/>
        <v>45719</v>
      </c>
      <c r="E8393">
        <f t="shared" si="395"/>
        <v>38.494999893500001</v>
      </c>
    </row>
    <row r="8394" spans="1:5">
      <c r="A8394" s="6">
        <v>45719.583333333336</v>
      </c>
      <c r="B8394" s="4">
        <v>8.3000001900000004</v>
      </c>
      <c r="C8394">
        <f t="shared" si="393"/>
        <v>46.940000342000005</v>
      </c>
      <c r="D8394" s="8">
        <f t="shared" si="394"/>
        <v>45719</v>
      </c>
      <c r="E8394">
        <f t="shared" si="395"/>
        <v>38.494999893500001</v>
      </c>
    </row>
    <row r="8395" spans="1:5">
      <c r="A8395" s="6">
        <v>45719.625</v>
      </c>
      <c r="B8395" s="4">
        <v>9.3999996199999991</v>
      </c>
      <c r="C8395">
        <f t="shared" si="393"/>
        <v>48.919999316000002</v>
      </c>
      <c r="D8395" s="8">
        <f t="shared" si="394"/>
        <v>45719</v>
      </c>
      <c r="E8395">
        <f t="shared" si="395"/>
        <v>38.494999893500001</v>
      </c>
    </row>
    <row r="8396" spans="1:5">
      <c r="A8396" s="6">
        <v>45719.666666666664</v>
      </c>
      <c r="B8396" s="4">
        <v>9.3999996199999991</v>
      </c>
      <c r="C8396">
        <f t="shared" si="393"/>
        <v>48.919999316000002</v>
      </c>
      <c r="D8396" s="8">
        <f t="shared" si="394"/>
        <v>45719</v>
      </c>
      <c r="E8396">
        <f t="shared" si="395"/>
        <v>38.494999893500001</v>
      </c>
    </row>
    <row r="8397" spans="1:5">
      <c r="A8397" s="6">
        <v>45719.708333333336</v>
      </c>
      <c r="B8397" s="4">
        <v>8.8999996199999991</v>
      </c>
      <c r="C8397">
        <f t="shared" si="393"/>
        <v>48.019999315999996</v>
      </c>
      <c r="D8397" s="8">
        <f t="shared" si="394"/>
        <v>45719</v>
      </c>
      <c r="E8397">
        <f t="shared" si="395"/>
        <v>38.494999893500001</v>
      </c>
    </row>
    <row r="8398" spans="1:5">
      <c r="A8398" s="6">
        <v>45719.75</v>
      </c>
      <c r="B8398" s="4">
        <v>7.8000001900000004</v>
      </c>
      <c r="C8398">
        <f t="shared" si="393"/>
        <v>46.040000341999999</v>
      </c>
      <c r="D8398" s="8">
        <f t="shared" si="394"/>
        <v>45719</v>
      </c>
      <c r="E8398">
        <f t="shared" si="395"/>
        <v>38.494999893500001</v>
      </c>
    </row>
    <row r="8399" spans="1:5">
      <c r="A8399" s="6">
        <v>45719.791666666664</v>
      </c>
      <c r="B8399" s="4">
        <v>7.1999998099999996</v>
      </c>
      <c r="C8399">
        <f t="shared" si="393"/>
        <v>44.959999658000001</v>
      </c>
      <c r="D8399" s="8">
        <f t="shared" si="394"/>
        <v>45719</v>
      </c>
      <c r="E8399">
        <f t="shared" si="395"/>
        <v>38.494999893500001</v>
      </c>
    </row>
    <row r="8400" spans="1:5">
      <c r="A8400" s="6">
        <v>45719.833333333336</v>
      </c>
      <c r="B8400" s="4">
        <v>6.6999998099999996</v>
      </c>
      <c r="C8400">
        <f t="shared" si="393"/>
        <v>44.059999657999995</v>
      </c>
      <c r="D8400" s="8">
        <f t="shared" si="394"/>
        <v>45719</v>
      </c>
      <c r="E8400">
        <f t="shared" si="395"/>
        <v>38.494999893500001</v>
      </c>
    </row>
    <row r="8401" spans="1:5">
      <c r="A8401" s="6">
        <v>45719.875</v>
      </c>
      <c r="B8401" s="4">
        <v>6.0999999000000003</v>
      </c>
      <c r="C8401">
        <f t="shared" si="393"/>
        <v>42.979999820000003</v>
      </c>
      <c r="D8401" s="8">
        <f t="shared" si="394"/>
        <v>45719</v>
      </c>
      <c r="E8401">
        <f t="shared" si="395"/>
        <v>38.494999893500001</v>
      </c>
    </row>
    <row r="8402" spans="1:5">
      <c r="A8402" s="6">
        <v>45719.916666666664</v>
      </c>
      <c r="B8402" s="4">
        <v>5.5999999000000003</v>
      </c>
      <c r="C8402">
        <f t="shared" si="393"/>
        <v>42.079999819999998</v>
      </c>
      <c r="D8402" s="8">
        <f t="shared" si="394"/>
        <v>45719</v>
      </c>
      <c r="E8402">
        <f t="shared" si="395"/>
        <v>38.494999893500001</v>
      </c>
    </row>
    <row r="8403" spans="1:5">
      <c r="A8403" s="6">
        <v>45719.958333333336</v>
      </c>
      <c r="B8403" s="4">
        <v>5</v>
      </c>
      <c r="C8403">
        <f t="shared" si="393"/>
        <v>41</v>
      </c>
      <c r="D8403" s="8">
        <f t="shared" si="394"/>
        <v>45719</v>
      </c>
      <c r="E8403">
        <f t="shared" si="395"/>
        <v>38.494999893500001</v>
      </c>
    </row>
    <row r="8404" spans="1:5">
      <c r="A8404" s="6">
        <v>45720</v>
      </c>
      <c r="B8404" s="4">
        <v>4.4000000999999997</v>
      </c>
      <c r="C8404">
        <f t="shared" si="393"/>
        <v>39.920000180000002</v>
      </c>
      <c r="D8404" s="8">
        <f t="shared" si="394"/>
        <v>45720</v>
      </c>
      <c r="E8404">
        <f t="shared" si="395"/>
        <v>46.8274999295</v>
      </c>
    </row>
    <row r="8405" spans="1:5">
      <c r="A8405" s="6">
        <v>45720.041666666664</v>
      </c>
      <c r="B8405" s="4">
        <v>4.4000000999999997</v>
      </c>
      <c r="C8405">
        <f t="shared" si="393"/>
        <v>39.920000180000002</v>
      </c>
      <c r="D8405" s="8">
        <f t="shared" si="394"/>
        <v>45720</v>
      </c>
      <c r="E8405">
        <f t="shared" si="395"/>
        <v>46.8274999295</v>
      </c>
    </row>
    <row r="8406" spans="1:5">
      <c r="A8406" s="6">
        <v>45720.083333333336</v>
      </c>
      <c r="B8406" s="4">
        <v>3.9000001000000002</v>
      </c>
      <c r="C8406">
        <f t="shared" si="393"/>
        <v>39.020000179999997</v>
      </c>
      <c r="D8406" s="8">
        <f t="shared" si="394"/>
        <v>45720</v>
      </c>
      <c r="E8406">
        <f t="shared" si="395"/>
        <v>46.8274999295</v>
      </c>
    </row>
    <row r="8407" spans="1:5">
      <c r="A8407" s="6">
        <v>45720.125</v>
      </c>
      <c r="B8407" s="4">
        <v>2.7999999500000001</v>
      </c>
      <c r="C8407">
        <f t="shared" si="393"/>
        <v>37.039999909999999</v>
      </c>
      <c r="D8407" s="8">
        <f t="shared" si="394"/>
        <v>45720</v>
      </c>
      <c r="E8407">
        <f t="shared" si="395"/>
        <v>46.8274999295</v>
      </c>
    </row>
    <row r="8408" spans="1:5">
      <c r="A8408" s="6">
        <v>45720.166666666664</v>
      </c>
      <c r="B8408" s="4">
        <v>2.2000000499999999</v>
      </c>
      <c r="C8408">
        <f t="shared" si="393"/>
        <v>35.960000090000001</v>
      </c>
      <c r="D8408" s="8">
        <f t="shared" si="394"/>
        <v>45720</v>
      </c>
      <c r="E8408">
        <f t="shared" si="395"/>
        <v>46.8274999295</v>
      </c>
    </row>
    <row r="8409" spans="1:5">
      <c r="A8409" s="6">
        <v>45720.208333333336</v>
      </c>
      <c r="B8409" s="4">
        <v>2.2000000499999999</v>
      </c>
      <c r="C8409">
        <f t="shared" si="393"/>
        <v>35.960000090000001</v>
      </c>
      <c r="D8409" s="8">
        <f t="shared" si="394"/>
        <v>45720</v>
      </c>
      <c r="E8409">
        <f t="shared" si="395"/>
        <v>46.8274999295</v>
      </c>
    </row>
    <row r="8410" spans="1:5">
      <c r="A8410" s="6">
        <v>45720.25</v>
      </c>
      <c r="B8410" s="4">
        <v>1.7000000500000001</v>
      </c>
      <c r="C8410">
        <f t="shared" si="393"/>
        <v>35.060000090000003</v>
      </c>
      <c r="D8410" s="8">
        <f t="shared" si="394"/>
        <v>45720</v>
      </c>
      <c r="E8410">
        <f t="shared" si="395"/>
        <v>46.8274999295</v>
      </c>
    </row>
    <row r="8411" spans="1:5">
      <c r="A8411" s="6">
        <v>45720.291666666664</v>
      </c>
      <c r="B8411" s="4">
        <v>1.7000000500000001</v>
      </c>
      <c r="C8411">
        <f t="shared" si="393"/>
        <v>35.060000090000003</v>
      </c>
      <c r="D8411" s="8">
        <f t="shared" si="394"/>
        <v>45720</v>
      </c>
      <c r="E8411">
        <f t="shared" si="395"/>
        <v>46.8274999295</v>
      </c>
    </row>
    <row r="8412" spans="1:5">
      <c r="A8412" s="6">
        <v>45720.333333333336</v>
      </c>
      <c r="B8412" s="4">
        <v>3.9000001000000002</v>
      </c>
      <c r="C8412">
        <f t="shared" si="393"/>
        <v>39.020000179999997</v>
      </c>
      <c r="D8412" s="8">
        <f t="shared" si="394"/>
        <v>45720</v>
      </c>
      <c r="E8412">
        <f t="shared" si="395"/>
        <v>46.8274999295</v>
      </c>
    </row>
    <row r="8413" spans="1:5">
      <c r="A8413" s="6">
        <v>45720.375</v>
      </c>
      <c r="B8413" s="4">
        <v>5.5999999000000003</v>
      </c>
      <c r="C8413">
        <f t="shared" si="393"/>
        <v>42.079999819999998</v>
      </c>
      <c r="D8413" s="8">
        <f t="shared" si="394"/>
        <v>45720</v>
      </c>
      <c r="E8413">
        <f t="shared" si="395"/>
        <v>46.8274999295</v>
      </c>
    </row>
    <row r="8414" spans="1:5">
      <c r="A8414" s="6">
        <v>45720.416666666664</v>
      </c>
      <c r="B8414" s="4">
        <v>8.3000001900000004</v>
      </c>
      <c r="C8414">
        <f t="shared" si="393"/>
        <v>46.940000342000005</v>
      </c>
      <c r="D8414" s="8">
        <f t="shared" si="394"/>
        <v>45720</v>
      </c>
      <c r="E8414">
        <f t="shared" si="395"/>
        <v>46.8274999295</v>
      </c>
    </row>
    <row r="8415" spans="1:5">
      <c r="A8415" s="6">
        <v>45720.458333333336</v>
      </c>
      <c r="B8415" s="4">
        <v>10</v>
      </c>
      <c r="C8415">
        <f t="shared" si="393"/>
        <v>50</v>
      </c>
      <c r="D8415" s="8">
        <f t="shared" si="394"/>
        <v>45720</v>
      </c>
      <c r="E8415">
        <f t="shared" si="395"/>
        <v>46.8274999295</v>
      </c>
    </row>
    <row r="8416" spans="1:5">
      <c r="A8416" s="6">
        <v>45720.5</v>
      </c>
      <c r="B8416" s="4">
        <v>12.199999800000001</v>
      </c>
      <c r="C8416">
        <f t="shared" si="393"/>
        <v>53.959999640000007</v>
      </c>
      <c r="D8416" s="8">
        <f t="shared" si="394"/>
        <v>45720</v>
      </c>
      <c r="E8416">
        <f t="shared" si="395"/>
        <v>46.8274999295</v>
      </c>
    </row>
    <row r="8417" spans="1:5">
      <c r="A8417" s="6">
        <v>45720.541666666664</v>
      </c>
      <c r="B8417" s="4">
        <v>13.300000199999999</v>
      </c>
      <c r="C8417">
        <f t="shared" si="393"/>
        <v>55.940000359999999</v>
      </c>
      <c r="D8417" s="8">
        <f t="shared" si="394"/>
        <v>45720</v>
      </c>
      <c r="E8417">
        <f t="shared" si="395"/>
        <v>46.8274999295</v>
      </c>
    </row>
    <row r="8418" spans="1:5">
      <c r="A8418" s="6">
        <v>45720.583333333336</v>
      </c>
      <c r="B8418" s="4">
        <v>13.899999599999999</v>
      </c>
      <c r="C8418">
        <f t="shared" si="393"/>
        <v>57.01999928</v>
      </c>
      <c r="D8418" s="8">
        <f t="shared" si="394"/>
        <v>45720</v>
      </c>
      <c r="E8418">
        <f t="shared" si="395"/>
        <v>46.8274999295</v>
      </c>
    </row>
    <row r="8419" spans="1:5">
      <c r="A8419" s="6">
        <v>45720.625</v>
      </c>
      <c r="B8419" s="4">
        <v>13.899999599999999</v>
      </c>
      <c r="C8419">
        <f t="shared" si="393"/>
        <v>57.01999928</v>
      </c>
      <c r="D8419" s="8">
        <f t="shared" si="394"/>
        <v>45720</v>
      </c>
      <c r="E8419">
        <f t="shared" si="395"/>
        <v>46.8274999295</v>
      </c>
    </row>
    <row r="8420" spans="1:5">
      <c r="A8420" s="6">
        <v>45720.666666666664</v>
      </c>
      <c r="B8420" s="4">
        <v>13.899999599999999</v>
      </c>
      <c r="C8420">
        <f t="shared" si="393"/>
        <v>57.01999928</v>
      </c>
      <c r="D8420" s="8">
        <f t="shared" si="394"/>
        <v>45720</v>
      </c>
      <c r="E8420">
        <f t="shared" si="395"/>
        <v>46.8274999295</v>
      </c>
    </row>
    <row r="8421" spans="1:5">
      <c r="A8421" s="6">
        <v>45720.708333333336</v>
      </c>
      <c r="B8421" s="4">
        <v>13.899999599999999</v>
      </c>
      <c r="C8421">
        <f t="shared" si="393"/>
        <v>57.01999928</v>
      </c>
      <c r="D8421" s="8">
        <f t="shared" si="394"/>
        <v>45720</v>
      </c>
      <c r="E8421">
        <f t="shared" si="395"/>
        <v>46.8274999295</v>
      </c>
    </row>
    <row r="8422" spans="1:5">
      <c r="A8422" s="6">
        <v>45720.75</v>
      </c>
      <c r="B8422" s="4">
        <v>12.800000199999999</v>
      </c>
      <c r="C8422">
        <f t="shared" si="393"/>
        <v>55.040000360000001</v>
      </c>
      <c r="D8422" s="8">
        <f t="shared" si="394"/>
        <v>45720</v>
      </c>
      <c r="E8422">
        <f t="shared" si="395"/>
        <v>46.8274999295</v>
      </c>
    </row>
    <row r="8423" spans="1:5">
      <c r="A8423" s="6">
        <v>45720.791666666664</v>
      </c>
      <c r="B8423" s="4">
        <v>12.199999800000001</v>
      </c>
      <c r="C8423">
        <f t="shared" si="393"/>
        <v>53.959999640000007</v>
      </c>
      <c r="D8423" s="8">
        <f t="shared" si="394"/>
        <v>45720</v>
      </c>
      <c r="E8423">
        <f t="shared" si="395"/>
        <v>46.8274999295</v>
      </c>
    </row>
    <row r="8424" spans="1:5">
      <c r="A8424" s="6">
        <v>45720.833333333336</v>
      </c>
      <c r="B8424" s="4">
        <v>11.100000400000001</v>
      </c>
      <c r="C8424">
        <f t="shared" si="393"/>
        <v>51.980000720000007</v>
      </c>
      <c r="D8424" s="8">
        <f t="shared" si="394"/>
        <v>45720</v>
      </c>
      <c r="E8424">
        <f t="shared" si="395"/>
        <v>46.8274999295</v>
      </c>
    </row>
    <row r="8425" spans="1:5">
      <c r="A8425" s="6">
        <v>45720.875</v>
      </c>
      <c r="B8425" s="4">
        <v>10</v>
      </c>
      <c r="C8425">
        <f t="shared" si="393"/>
        <v>50</v>
      </c>
      <c r="D8425" s="8">
        <f t="shared" si="394"/>
        <v>45720</v>
      </c>
      <c r="E8425">
        <f t="shared" si="395"/>
        <v>46.8274999295</v>
      </c>
    </row>
    <row r="8426" spans="1:5">
      <c r="A8426" s="6">
        <v>45720.916666666664</v>
      </c>
      <c r="B8426" s="4">
        <v>10</v>
      </c>
      <c r="C8426">
        <f t="shared" si="393"/>
        <v>50</v>
      </c>
      <c r="D8426" s="8">
        <f t="shared" si="394"/>
        <v>45720</v>
      </c>
      <c r="E8426">
        <f t="shared" si="395"/>
        <v>46.8274999295</v>
      </c>
    </row>
    <row r="8427" spans="1:5">
      <c r="A8427" s="6">
        <v>45720.958333333336</v>
      </c>
      <c r="B8427" s="4">
        <v>9.3999996199999991</v>
      </c>
      <c r="C8427">
        <f t="shared" si="393"/>
        <v>48.919999316000002</v>
      </c>
      <c r="D8427" s="8">
        <f t="shared" si="394"/>
        <v>45720</v>
      </c>
      <c r="E8427">
        <f t="shared" si="395"/>
        <v>46.8274999295</v>
      </c>
    </row>
    <row r="8428" spans="1:5">
      <c r="A8428" s="6">
        <v>45721</v>
      </c>
      <c r="B8428" s="4">
        <v>8.8999996199999991</v>
      </c>
      <c r="C8428">
        <f t="shared" si="393"/>
        <v>48.019999315999996</v>
      </c>
      <c r="D8428" s="8">
        <f t="shared" si="394"/>
        <v>45721</v>
      </c>
      <c r="E8428">
        <f t="shared" si="395"/>
        <v>55.204999972249993</v>
      </c>
    </row>
    <row r="8429" spans="1:5">
      <c r="A8429" s="6">
        <v>45721.041666666664</v>
      </c>
      <c r="B8429" s="4">
        <v>8.3000001900000004</v>
      </c>
      <c r="C8429">
        <f t="shared" si="393"/>
        <v>46.940000342000005</v>
      </c>
      <c r="D8429" s="8">
        <f t="shared" si="394"/>
        <v>45721</v>
      </c>
      <c r="E8429">
        <f t="shared" si="395"/>
        <v>55.204999972249993</v>
      </c>
    </row>
    <row r="8430" spans="1:5">
      <c r="A8430" s="6">
        <v>45721.083333333336</v>
      </c>
      <c r="B8430" s="4">
        <v>6.6999998099999996</v>
      </c>
      <c r="C8430">
        <f t="shared" si="393"/>
        <v>44.059999657999995</v>
      </c>
      <c r="D8430" s="8">
        <f t="shared" si="394"/>
        <v>45721</v>
      </c>
      <c r="E8430">
        <f t="shared" si="395"/>
        <v>55.204999972249993</v>
      </c>
    </row>
    <row r="8431" spans="1:5">
      <c r="A8431" s="6">
        <v>45721.125</v>
      </c>
      <c r="B8431" s="4">
        <v>6.0999999000000003</v>
      </c>
      <c r="C8431">
        <f t="shared" si="393"/>
        <v>42.979999820000003</v>
      </c>
      <c r="D8431" s="8">
        <f t="shared" si="394"/>
        <v>45721</v>
      </c>
      <c r="E8431">
        <f t="shared" si="395"/>
        <v>55.204999972249993</v>
      </c>
    </row>
    <row r="8432" spans="1:5">
      <c r="A8432" s="6">
        <v>45721.166666666664</v>
      </c>
      <c r="B8432" s="4">
        <v>5.5999999000000003</v>
      </c>
      <c r="C8432">
        <f t="shared" si="393"/>
        <v>42.079999819999998</v>
      </c>
      <c r="D8432" s="8">
        <f t="shared" si="394"/>
        <v>45721</v>
      </c>
      <c r="E8432">
        <f t="shared" si="395"/>
        <v>55.204999972249993</v>
      </c>
    </row>
    <row r="8433" spans="1:5">
      <c r="A8433" s="6">
        <v>45721.208333333336</v>
      </c>
      <c r="B8433" s="4">
        <v>5</v>
      </c>
      <c r="C8433">
        <f t="shared" si="393"/>
        <v>41</v>
      </c>
      <c r="D8433" s="8">
        <f t="shared" si="394"/>
        <v>45721</v>
      </c>
      <c r="E8433">
        <f t="shared" si="395"/>
        <v>55.204999972249993</v>
      </c>
    </row>
    <row r="8434" spans="1:5">
      <c r="A8434" s="6">
        <v>45721.25</v>
      </c>
      <c r="B8434" s="4">
        <v>4.4000000999999997</v>
      </c>
      <c r="C8434">
        <f t="shared" si="393"/>
        <v>39.920000180000002</v>
      </c>
      <c r="D8434" s="8">
        <f t="shared" si="394"/>
        <v>45721</v>
      </c>
      <c r="E8434">
        <f t="shared" si="395"/>
        <v>55.204999972249993</v>
      </c>
    </row>
    <row r="8435" spans="1:5">
      <c r="A8435" s="6">
        <v>45721.291666666664</v>
      </c>
      <c r="B8435" s="4">
        <v>4.4000000999999997</v>
      </c>
      <c r="C8435">
        <f t="shared" si="393"/>
        <v>39.920000180000002</v>
      </c>
      <c r="D8435" s="8">
        <f t="shared" si="394"/>
        <v>45721</v>
      </c>
      <c r="E8435">
        <f t="shared" si="395"/>
        <v>55.204999972249993</v>
      </c>
    </row>
    <row r="8436" spans="1:5">
      <c r="A8436" s="6">
        <v>45721.333333333336</v>
      </c>
      <c r="B8436" s="4">
        <v>7.1999998099999996</v>
      </c>
      <c r="C8436">
        <f t="shared" si="393"/>
        <v>44.959999658000001</v>
      </c>
      <c r="D8436" s="8">
        <f t="shared" si="394"/>
        <v>45721</v>
      </c>
      <c r="E8436">
        <f t="shared" si="395"/>
        <v>55.204999972249993</v>
      </c>
    </row>
    <row r="8437" spans="1:5">
      <c r="A8437" s="6">
        <v>45721.375</v>
      </c>
      <c r="B8437" s="4">
        <v>10</v>
      </c>
      <c r="C8437">
        <f t="shared" si="393"/>
        <v>50</v>
      </c>
      <c r="D8437" s="8">
        <f t="shared" si="394"/>
        <v>45721</v>
      </c>
      <c r="E8437">
        <f t="shared" si="395"/>
        <v>55.204999972249993</v>
      </c>
    </row>
    <row r="8438" spans="1:5">
      <c r="A8438" s="6">
        <v>45721.416666666664</v>
      </c>
      <c r="B8438" s="4">
        <v>13.300000199999999</v>
      </c>
      <c r="C8438">
        <f t="shared" si="393"/>
        <v>55.940000359999999</v>
      </c>
      <c r="D8438" s="8">
        <f t="shared" si="394"/>
        <v>45721</v>
      </c>
      <c r="E8438">
        <f t="shared" si="395"/>
        <v>55.204999972249993</v>
      </c>
    </row>
    <row r="8439" spans="1:5">
      <c r="A8439" s="6">
        <v>45721.458333333336</v>
      </c>
      <c r="B8439" s="4">
        <v>15.600000400000001</v>
      </c>
      <c r="C8439">
        <f t="shared" si="393"/>
        <v>60.080000720000001</v>
      </c>
      <c r="D8439" s="8">
        <f t="shared" si="394"/>
        <v>45721</v>
      </c>
      <c r="E8439">
        <f t="shared" si="395"/>
        <v>55.204999972249993</v>
      </c>
    </row>
    <row r="8440" spans="1:5">
      <c r="A8440" s="6">
        <v>45721.5</v>
      </c>
      <c r="B8440" s="4">
        <v>17.799999199999998</v>
      </c>
      <c r="C8440">
        <f t="shared" si="393"/>
        <v>64.039998560000001</v>
      </c>
      <c r="D8440" s="8">
        <f t="shared" si="394"/>
        <v>45721</v>
      </c>
      <c r="E8440">
        <f t="shared" si="395"/>
        <v>55.204999972249993</v>
      </c>
    </row>
    <row r="8441" spans="1:5">
      <c r="A8441" s="6">
        <v>45721.541666666664</v>
      </c>
      <c r="B8441" s="4">
        <v>18.299999199999998</v>
      </c>
      <c r="C8441">
        <f t="shared" si="393"/>
        <v>64.939998559999992</v>
      </c>
      <c r="D8441" s="8">
        <f t="shared" si="394"/>
        <v>45721</v>
      </c>
      <c r="E8441">
        <f t="shared" si="395"/>
        <v>55.204999972249993</v>
      </c>
    </row>
    <row r="8442" spans="1:5">
      <c r="A8442" s="6">
        <v>45721.583333333336</v>
      </c>
      <c r="B8442" s="4">
        <v>18.899999600000001</v>
      </c>
      <c r="C8442">
        <f t="shared" si="393"/>
        <v>66.019999280000008</v>
      </c>
      <c r="D8442" s="8">
        <f t="shared" si="394"/>
        <v>45721</v>
      </c>
      <c r="E8442">
        <f t="shared" si="395"/>
        <v>55.204999972249993</v>
      </c>
    </row>
    <row r="8443" spans="1:5">
      <c r="A8443" s="6">
        <v>45721.625</v>
      </c>
      <c r="B8443" s="4">
        <v>20</v>
      </c>
      <c r="C8443">
        <f t="shared" si="393"/>
        <v>68</v>
      </c>
      <c r="D8443" s="8">
        <f t="shared" si="394"/>
        <v>45721</v>
      </c>
      <c r="E8443">
        <f t="shared" si="395"/>
        <v>55.204999972249993</v>
      </c>
    </row>
    <row r="8444" spans="1:5">
      <c r="A8444" s="6">
        <v>45721.666666666664</v>
      </c>
      <c r="B8444" s="4">
        <v>20</v>
      </c>
      <c r="C8444">
        <f t="shared" si="393"/>
        <v>68</v>
      </c>
      <c r="D8444" s="8">
        <f t="shared" si="394"/>
        <v>45721</v>
      </c>
      <c r="E8444">
        <f t="shared" si="395"/>
        <v>55.204999972249993</v>
      </c>
    </row>
    <row r="8445" spans="1:5">
      <c r="A8445" s="6">
        <v>45721.708333333336</v>
      </c>
      <c r="B8445" s="4">
        <v>19.399999600000001</v>
      </c>
      <c r="C8445">
        <f t="shared" si="393"/>
        <v>66.919999280000013</v>
      </c>
      <c r="D8445" s="8">
        <f t="shared" si="394"/>
        <v>45721</v>
      </c>
      <c r="E8445">
        <f t="shared" si="395"/>
        <v>55.204999972249993</v>
      </c>
    </row>
    <row r="8446" spans="1:5">
      <c r="A8446" s="6">
        <v>45721.75</v>
      </c>
      <c r="B8446" s="4">
        <v>18.299999199999998</v>
      </c>
      <c r="C8446">
        <f t="shared" si="393"/>
        <v>64.939998559999992</v>
      </c>
      <c r="D8446" s="8">
        <f t="shared" si="394"/>
        <v>45721</v>
      </c>
      <c r="E8446">
        <f t="shared" si="395"/>
        <v>55.204999972249993</v>
      </c>
    </row>
    <row r="8447" spans="1:5">
      <c r="A8447" s="6">
        <v>45721.791666666664</v>
      </c>
      <c r="B8447" s="4">
        <v>16.700000800000002</v>
      </c>
      <c r="C8447">
        <f t="shared" si="393"/>
        <v>62.060001440000008</v>
      </c>
      <c r="D8447" s="8">
        <f t="shared" si="394"/>
        <v>45721</v>
      </c>
      <c r="E8447">
        <f t="shared" si="395"/>
        <v>55.204999972249993</v>
      </c>
    </row>
    <row r="8448" spans="1:5">
      <c r="A8448" s="6">
        <v>45721.833333333336</v>
      </c>
      <c r="B8448" s="4">
        <v>16.700000800000002</v>
      </c>
      <c r="C8448">
        <f t="shared" si="393"/>
        <v>62.060001440000008</v>
      </c>
      <c r="D8448" s="8">
        <f t="shared" si="394"/>
        <v>45721</v>
      </c>
      <c r="E8448">
        <f t="shared" si="395"/>
        <v>55.204999972249993</v>
      </c>
    </row>
    <row r="8449" spans="1:5">
      <c r="A8449" s="6">
        <v>45721.875</v>
      </c>
      <c r="B8449" s="4">
        <v>16.700000800000002</v>
      </c>
      <c r="C8449">
        <f t="shared" si="393"/>
        <v>62.060001440000008</v>
      </c>
      <c r="D8449" s="8">
        <f t="shared" si="394"/>
        <v>45721</v>
      </c>
      <c r="E8449">
        <f t="shared" si="395"/>
        <v>55.204999972249993</v>
      </c>
    </row>
    <row r="8450" spans="1:5">
      <c r="A8450" s="6">
        <v>45721.916666666664</v>
      </c>
      <c r="B8450" s="4">
        <v>16.100000399999999</v>
      </c>
      <c r="C8450">
        <f t="shared" si="393"/>
        <v>60.98000072</v>
      </c>
      <c r="D8450" s="8">
        <f t="shared" si="394"/>
        <v>45721</v>
      </c>
      <c r="E8450">
        <f t="shared" si="395"/>
        <v>55.204999972249993</v>
      </c>
    </row>
    <row r="8451" spans="1:5">
      <c r="A8451" s="6">
        <v>45721.958333333336</v>
      </c>
      <c r="B8451" s="4">
        <v>15</v>
      </c>
      <c r="C8451">
        <f t="shared" ref="C8451:C8514" si="396">B8451*1.8+32</f>
        <v>59</v>
      </c>
      <c r="D8451" s="8">
        <f t="shared" ref="D8451:D8514" si="397">DATE(YEAR(A8451), MONTH(A8451), DAY(A8451))</f>
        <v>45721</v>
      </c>
      <c r="E8451">
        <f t="shared" si="395"/>
        <v>55.204999972249993</v>
      </c>
    </row>
    <row r="8452" spans="1:5">
      <c r="A8452" s="6">
        <v>45722</v>
      </c>
      <c r="B8452" s="4">
        <v>13.899999599999999</v>
      </c>
      <c r="C8452">
        <f t="shared" si="396"/>
        <v>57.01999928</v>
      </c>
      <c r="D8452" s="8">
        <f t="shared" si="397"/>
        <v>45722</v>
      </c>
      <c r="E8452">
        <f t="shared" ref="E8452:E8515" si="398">AVERAGEIF(D:D, D8452, C:C)</f>
        <v>44.877499844000006</v>
      </c>
    </row>
    <row r="8453" spans="1:5">
      <c r="A8453" s="6">
        <v>45722.041666666664</v>
      </c>
      <c r="B8453" s="4">
        <v>12.800000199999999</v>
      </c>
      <c r="C8453">
        <f t="shared" si="396"/>
        <v>55.040000360000001</v>
      </c>
      <c r="D8453" s="8">
        <f t="shared" si="397"/>
        <v>45722</v>
      </c>
      <c r="E8453">
        <f t="shared" si="398"/>
        <v>44.877499844000006</v>
      </c>
    </row>
    <row r="8454" spans="1:5">
      <c r="A8454" s="6">
        <v>45722.083333333336</v>
      </c>
      <c r="B8454" s="4">
        <v>12.800000199999999</v>
      </c>
      <c r="C8454">
        <f t="shared" si="396"/>
        <v>55.040000360000001</v>
      </c>
      <c r="D8454" s="8">
        <f t="shared" si="397"/>
        <v>45722</v>
      </c>
      <c r="E8454">
        <f t="shared" si="398"/>
        <v>44.877499844000006</v>
      </c>
    </row>
    <row r="8455" spans="1:5">
      <c r="A8455" s="6">
        <v>45722.125</v>
      </c>
      <c r="B8455" s="4">
        <v>11.100000400000001</v>
      </c>
      <c r="C8455">
        <f t="shared" si="396"/>
        <v>51.980000720000007</v>
      </c>
      <c r="D8455" s="8">
        <f t="shared" si="397"/>
        <v>45722</v>
      </c>
      <c r="E8455">
        <f t="shared" si="398"/>
        <v>44.877499844000006</v>
      </c>
    </row>
    <row r="8456" spans="1:5">
      <c r="A8456" s="6">
        <v>45722.166666666664</v>
      </c>
      <c r="B8456" s="4">
        <v>10</v>
      </c>
      <c r="C8456">
        <f t="shared" si="396"/>
        <v>50</v>
      </c>
      <c r="D8456" s="8">
        <f t="shared" si="397"/>
        <v>45722</v>
      </c>
      <c r="E8456">
        <f t="shared" si="398"/>
        <v>44.877499844000006</v>
      </c>
    </row>
    <row r="8457" spans="1:5">
      <c r="A8457" s="6">
        <v>45722.208333333336</v>
      </c>
      <c r="B8457" s="4">
        <v>9.3999996199999991</v>
      </c>
      <c r="C8457">
        <f t="shared" si="396"/>
        <v>48.919999316000002</v>
      </c>
      <c r="D8457" s="8">
        <f t="shared" si="397"/>
        <v>45722</v>
      </c>
      <c r="E8457">
        <f t="shared" si="398"/>
        <v>44.877499844000006</v>
      </c>
    </row>
    <row r="8458" spans="1:5">
      <c r="A8458" s="6">
        <v>45722.25</v>
      </c>
      <c r="B8458" s="4">
        <v>8.8999996199999991</v>
      </c>
      <c r="C8458">
        <f t="shared" si="396"/>
        <v>48.019999315999996</v>
      </c>
      <c r="D8458" s="8">
        <f t="shared" si="397"/>
        <v>45722</v>
      </c>
      <c r="E8458">
        <f t="shared" si="398"/>
        <v>44.877499844000006</v>
      </c>
    </row>
    <row r="8459" spans="1:5">
      <c r="A8459" s="6">
        <v>45722.291666666664</v>
      </c>
      <c r="B8459" s="4">
        <v>8.8999996199999991</v>
      </c>
      <c r="C8459">
        <f t="shared" si="396"/>
        <v>48.019999315999996</v>
      </c>
      <c r="D8459" s="8">
        <f t="shared" si="397"/>
        <v>45722</v>
      </c>
      <c r="E8459">
        <f t="shared" si="398"/>
        <v>44.877499844000006</v>
      </c>
    </row>
    <row r="8460" spans="1:5">
      <c r="A8460" s="6">
        <v>45722.333333333336</v>
      </c>
      <c r="B8460" s="4">
        <v>11.699999800000001</v>
      </c>
      <c r="C8460">
        <f t="shared" si="396"/>
        <v>53.059999640000001</v>
      </c>
      <c r="D8460" s="8">
        <f t="shared" si="397"/>
        <v>45722</v>
      </c>
      <c r="E8460">
        <f t="shared" si="398"/>
        <v>44.877499844000006</v>
      </c>
    </row>
    <row r="8461" spans="1:5">
      <c r="A8461" s="6">
        <v>45722.375</v>
      </c>
      <c r="B8461" s="4">
        <v>7.1999998099999996</v>
      </c>
      <c r="C8461">
        <f t="shared" si="396"/>
        <v>44.959999658000001</v>
      </c>
      <c r="D8461" s="8">
        <f t="shared" si="397"/>
        <v>45722</v>
      </c>
      <c r="E8461">
        <f t="shared" si="398"/>
        <v>44.877499844000006</v>
      </c>
    </row>
    <row r="8462" spans="1:5">
      <c r="A8462" s="6">
        <v>45722.416666666664</v>
      </c>
      <c r="B8462" s="4">
        <v>6.0999999000000003</v>
      </c>
      <c r="C8462">
        <f t="shared" si="396"/>
        <v>42.979999820000003</v>
      </c>
      <c r="D8462" s="8">
        <f t="shared" si="397"/>
        <v>45722</v>
      </c>
      <c r="E8462">
        <f t="shared" si="398"/>
        <v>44.877499844000006</v>
      </c>
    </row>
    <row r="8463" spans="1:5">
      <c r="A8463" s="6">
        <v>45722.458333333336</v>
      </c>
      <c r="B8463" s="4">
        <v>6.6999998099999996</v>
      </c>
      <c r="C8463">
        <f t="shared" si="396"/>
        <v>44.059999657999995</v>
      </c>
      <c r="D8463" s="8">
        <f t="shared" si="397"/>
        <v>45722</v>
      </c>
      <c r="E8463">
        <f t="shared" si="398"/>
        <v>44.877499844000006</v>
      </c>
    </row>
    <row r="8464" spans="1:5">
      <c r="A8464" s="6">
        <v>45722.5</v>
      </c>
      <c r="B8464" s="4">
        <v>6.6999998099999996</v>
      </c>
      <c r="C8464">
        <f t="shared" si="396"/>
        <v>44.059999657999995</v>
      </c>
      <c r="D8464" s="8">
        <f t="shared" si="397"/>
        <v>45722</v>
      </c>
      <c r="E8464">
        <f t="shared" si="398"/>
        <v>44.877499844000006</v>
      </c>
    </row>
    <row r="8465" spans="1:5">
      <c r="A8465" s="6">
        <v>45722.541666666664</v>
      </c>
      <c r="B8465" s="4">
        <v>6.6999998099999996</v>
      </c>
      <c r="C8465">
        <f t="shared" si="396"/>
        <v>44.059999657999995</v>
      </c>
      <c r="D8465" s="8">
        <f t="shared" si="397"/>
        <v>45722</v>
      </c>
      <c r="E8465">
        <f t="shared" si="398"/>
        <v>44.877499844000006</v>
      </c>
    </row>
    <row r="8466" spans="1:5">
      <c r="A8466" s="6">
        <v>45722.583333333336</v>
      </c>
      <c r="B8466" s="4">
        <v>7.1999998099999996</v>
      </c>
      <c r="C8466">
        <f t="shared" si="396"/>
        <v>44.959999658000001</v>
      </c>
      <c r="D8466" s="8">
        <f t="shared" si="397"/>
        <v>45722</v>
      </c>
      <c r="E8466">
        <f t="shared" si="398"/>
        <v>44.877499844000006</v>
      </c>
    </row>
    <row r="8467" spans="1:5">
      <c r="A8467" s="6">
        <v>45722.625</v>
      </c>
      <c r="B8467" s="4">
        <v>6.6999998099999996</v>
      </c>
      <c r="C8467">
        <f t="shared" si="396"/>
        <v>44.059999657999995</v>
      </c>
      <c r="D8467" s="8">
        <f t="shared" si="397"/>
        <v>45722</v>
      </c>
      <c r="E8467">
        <f t="shared" si="398"/>
        <v>44.877499844000006</v>
      </c>
    </row>
    <row r="8468" spans="1:5">
      <c r="A8468" s="6">
        <v>45722.666666666664</v>
      </c>
      <c r="B8468" s="4">
        <v>5.5999999000000003</v>
      </c>
      <c r="C8468">
        <f t="shared" si="396"/>
        <v>42.079999819999998</v>
      </c>
      <c r="D8468" s="8">
        <f t="shared" si="397"/>
        <v>45722</v>
      </c>
      <c r="E8468">
        <f t="shared" si="398"/>
        <v>44.877499844000006</v>
      </c>
    </row>
    <row r="8469" spans="1:5">
      <c r="A8469" s="6">
        <v>45722.708333333336</v>
      </c>
      <c r="B8469" s="4">
        <v>4.4000000999999997</v>
      </c>
      <c r="C8469">
        <f t="shared" si="396"/>
        <v>39.920000180000002</v>
      </c>
      <c r="D8469" s="8">
        <f t="shared" si="397"/>
        <v>45722</v>
      </c>
      <c r="E8469">
        <f t="shared" si="398"/>
        <v>44.877499844000006</v>
      </c>
    </row>
    <row r="8470" spans="1:5">
      <c r="A8470" s="6">
        <v>45722.75</v>
      </c>
      <c r="B8470" s="4">
        <v>3.2999999500000001</v>
      </c>
      <c r="C8470">
        <f t="shared" si="396"/>
        <v>37.939999909999997</v>
      </c>
      <c r="D8470" s="8">
        <f t="shared" si="397"/>
        <v>45722</v>
      </c>
      <c r="E8470">
        <f t="shared" si="398"/>
        <v>44.877499844000006</v>
      </c>
    </row>
    <row r="8471" spans="1:5">
      <c r="A8471" s="6">
        <v>45722.791666666664</v>
      </c>
      <c r="B8471" s="4">
        <v>2.2000000499999999</v>
      </c>
      <c r="C8471">
        <f t="shared" si="396"/>
        <v>35.960000090000001</v>
      </c>
      <c r="D8471" s="8">
        <f t="shared" si="397"/>
        <v>45722</v>
      </c>
      <c r="E8471">
        <f t="shared" si="398"/>
        <v>44.877499844000006</v>
      </c>
    </row>
    <row r="8472" spans="1:5">
      <c r="A8472" s="6">
        <v>45722.833333333336</v>
      </c>
      <c r="B8472" s="4">
        <v>2.2000000499999999</v>
      </c>
      <c r="C8472">
        <f t="shared" si="396"/>
        <v>35.960000090000001</v>
      </c>
      <c r="D8472" s="8">
        <f t="shared" si="397"/>
        <v>45722</v>
      </c>
      <c r="E8472">
        <f t="shared" si="398"/>
        <v>44.877499844000006</v>
      </c>
    </row>
    <row r="8473" spans="1:5">
      <c r="A8473" s="6">
        <v>45722.875</v>
      </c>
      <c r="B8473" s="4">
        <v>2.2000000499999999</v>
      </c>
      <c r="C8473">
        <f t="shared" si="396"/>
        <v>35.960000090000001</v>
      </c>
      <c r="D8473" s="8">
        <f t="shared" si="397"/>
        <v>45722</v>
      </c>
      <c r="E8473">
        <f t="shared" si="398"/>
        <v>44.877499844000006</v>
      </c>
    </row>
    <row r="8474" spans="1:5">
      <c r="A8474" s="6">
        <v>45722.916666666664</v>
      </c>
      <c r="B8474" s="4">
        <v>2.2000000499999999</v>
      </c>
      <c r="C8474">
        <f t="shared" si="396"/>
        <v>35.960000090000001</v>
      </c>
      <c r="D8474" s="8">
        <f t="shared" si="397"/>
        <v>45722</v>
      </c>
      <c r="E8474">
        <f t="shared" si="398"/>
        <v>44.877499844000006</v>
      </c>
    </row>
    <row r="8475" spans="1:5">
      <c r="A8475" s="6">
        <v>45722.958333333336</v>
      </c>
      <c r="B8475" s="4">
        <v>2.7999999500000001</v>
      </c>
      <c r="C8475">
        <f t="shared" si="396"/>
        <v>37.039999909999999</v>
      </c>
      <c r="D8475" s="8">
        <f t="shared" si="397"/>
        <v>45722</v>
      </c>
      <c r="E8475">
        <f t="shared" si="398"/>
        <v>44.877499844000006</v>
      </c>
    </row>
    <row r="8476" spans="1:5">
      <c r="A8476" s="6">
        <v>45723</v>
      </c>
      <c r="B8476" s="4">
        <v>3.9000001000000002</v>
      </c>
      <c r="C8476">
        <f t="shared" si="396"/>
        <v>39.020000179999997</v>
      </c>
      <c r="D8476" s="8">
        <f t="shared" si="397"/>
        <v>45723</v>
      </c>
      <c r="E8476">
        <f t="shared" si="398"/>
        <v>42.694999886000005</v>
      </c>
    </row>
    <row r="8477" spans="1:5">
      <c r="A8477" s="6">
        <v>45723.041666666664</v>
      </c>
      <c r="B8477" s="4">
        <v>4.4000000999999997</v>
      </c>
      <c r="C8477">
        <f t="shared" si="396"/>
        <v>39.920000180000002</v>
      </c>
      <c r="D8477" s="8">
        <f t="shared" si="397"/>
        <v>45723</v>
      </c>
      <c r="E8477">
        <f t="shared" si="398"/>
        <v>42.694999886000005</v>
      </c>
    </row>
    <row r="8478" spans="1:5">
      <c r="A8478" s="6">
        <v>45723.083333333336</v>
      </c>
      <c r="B8478" s="4">
        <v>3.9000001000000002</v>
      </c>
      <c r="C8478">
        <f t="shared" si="396"/>
        <v>39.020000179999997</v>
      </c>
      <c r="D8478" s="8">
        <f t="shared" si="397"/>
        <v>45723</v>
      </c>
      <c r="E8478">
        <f t="shared" si="398"/>
        <v>42.694999886000005</v>
      </c>
    </row>
    <row r="8479" spans="1:5">
      <c r="A8479" s="6">
        <v>45723.125</v>
      </c>
      <c r="B8479" s="4">
        <v>3.2999999500000001</v>
      </c>
      <c r="C8479">
        <f t="shared" si="396"/>
        <v>37.939999909999997</v>
      </c>
      <c r="D8479" s="8">
        <f t="shared" si="397"/>
        <v>45723</v>
      </c>
      <c r="E8479">
        <f t="shared" si="398"/>
        <v>42.694999886000005</v>
      </c>
    </row>
    <row r="8480" spans="1:5">
      <c r="A8480" s="6">
        <v>45723.166666666664</v>
      </c>
      <c r="B8480" s="4">
        <v>3.9000001000000002</v>
      </c>
      <c r="C8480">
        <f t="shared" si="396"/>
        <v>39.020000179999997</v>
      </c>
      <c r="D8480" s="8">
        <f t="shared" si="397"/>
        <v>45723</v>
      </c>
      <c r="E8480">
        <f t="shared" si="398"/>
        <v>42.694999886000005</v>
      </c>
    </row>
    <row r="8481" spans="1:5">
      <c r="A8481" s="6">
        <v>45723.208333333336</v>
      </c>
      <c r="B8481" s="4">
        <v>3.2999999500000001</v>
      </c>
      <c r="C8481">
        <f t="shared" si="396"/>
        <v>37.939999909999997</v>
      </c>
      <c r="D8481" s="8">
        <f t="shared" si="397"/>
        <v>45723</v>
      </c>
      <c r="E8481">
        <f t="shared" si="398"/>
        <v>42.694999886000005</v>
      </c>
    </row>
    <row r="8482" spans="1:5">
      <c r="A8482" s="6">
        <v>45723.25</v>
      </c>
      <c r="B8482" s="4">
        <v>3.2999999500000001</v>
      </c>
      <c r="C8482">
        <f t="shared" si="396"/>
        <v>37.939999909999997</v>
      </c>
      <c r="D8482" s="8">
        <f t="shared" si="397"/>
        <v>45723</v>
      </c>
      <c r="E8482">
        <f t="shared" si="398"/>
        <v>42.694999886000005</v>
      </c>
    </row>
    <row r="8483" spans="1:5">
      <c r="A8483" s="6">
        <v>45723.291666666664</v>
      </c>
      <c r="B8483" s="4">
        <v>2.7999999500000001</v>
      </c>
      <c r="C8483">
        <f t="shared" si="396"/>
        <v>37.039999909999999</v>
      </c>
      <c r="D8483" s="8">
        <f t="shared" si="397"/>
        <v>45723</v>
      </c>
      <c r="E8483">
        <f t="shared" si="398"/>
        <v>42.694999886000005</v>
      </c>
    </row>
    <row r="8484" spans="1:5">
      <c r="A8484" s="6">
        <v>45723.333333333336</v>
      </c>
      <c r="B8484" s="4">
        <v>5</v>
      </c>
      <c r="C8484">
        <f t="shared" si="396"/>
        <v>41</v>
      </c>
      <c r="D8484" s="8">
        <f t="shared" si="397"/>
        <v>45723</v>
      </c>
      <c r="E8484">
        <f t="shared" si="398"/>
        <v>42.694999886000005</v>
      </c>
    </row>
    <row r="8485" spans="1:5">
      <c r="A8485" s="6">
        <v>45723.375</v>
      </c>
      <c r="B8485" s="4">
        <v>6.0999999000000003</v>
      </c>
      <c r="C8485">
        <f t="shared" si="396"/>
        <v>42.979999820000003</v>
      </c>
      <c r="D8485" s="8">
        <f t="shared" si="397"/>
        <v>45723</v>
      </c>
      <c r="E8485">
        <f t="shared" si="398"/>
        <v>42.694999886000005</v>
      </c>
    </row>
    <row r="8486" spans="1:5">
      <c r="A8486" s="6">
        <v>45723.416666666664</v>
      </c>
      <c r="B8486" s="4">
        <v>6.6999998099999996</v>
      </c>
      <c r="C8486">
        <f t="shared" si="396"/>
        <v>44.059999657999995</v>
      </c>
      <c r="D8486" s="8">
        <f t="shared" si="397"/>
        <v>45723</v>
      </c>
      <c r="E8486">
        <f t="shared" si="398"/>
        <v>42.694999886000005</v>
      </c>
    </row>
    <row r="8487" spans="1:5">
      <c r="A8487" s="6">
        <v>45723.458333333336</v>
      </c>
      <c r="B8487" s="4">
        <v>8.3000001900000004</v>
      </c>
      <c r="C8487">
        <f t="shared" si="396"/>
        <v>46.940000342000005</v>
      </c>
      <c r="D8487" s="8">
        <f t="shared" si="397"/>
        <v>45723</v>
      </c>
      <c r="E8487">
        <f t="shared" si="398"/>
        <v>42.694999886000005</v>
      </c>
    </row>
    <row r="8488" spans="1:5">
      <c r="A8488" s="6">
        <v>45723.5</v>
      </c>
      <c r="B8488" s="4">
        <v>9.3999996199999991</v>
      </c>
      <c r="C8488">
        <f t="shared" si="396"/>
        <v>48.919999316000002</v>
      </c>
      <c r="D8488" s="8">
        <f t="shared" si="397"/>
        <v>45723</v>
      </c>
      <c r="E8488">
        <f t="shared" si="398"/>
        <v>42.694999886000005</v>
      </c>
    </row>
    <row r="8489" spans="1:5">
      <c r="A8489" s="6">
        <v>45723.541666666664</v>
      </c>
      <c r="B8489" s="4">
        <v>10</v>
      </c>
      <c r="C8489">
        <f t="shared" si="396"/>
        <v>50</v>
      </c>
      <c r="D8489" s="8">
        <f t="shared" si="397"/>
        <v>45723</v>
      </c>
      <c r="E8489">
        <f t="shared" si="398"/>
        <v>42.694999886000005</v>
      </c>
    </row>
    <row r="8490" spans="1:5">
      <c r="A8490" s="6">
        <v>45723.583333333336</v>
      </c>
      <c r="B8490" s="4">
        <v>10</v>
      </c>
      <c r="C8490">
        <f t="shared" si="396"/>
        <v>50</v>
      </c>
      <c r="D8490" s="8">
        <f t="shared" si="397"/>
        <v>45723</v>
      </c>
      <c r="E8490">
        <f t="shared" si="398"/>
        <v>42.694999886000005</v>
      </c>
    </row>
    <row r="8491" spans="1:5">
      <c r="A8491" s="6">
        <v>45723.625</v>
      </c>
      <c r="B8491" s="4">
        <v>10</v>
      </c>
      <c r="C8491">
        <f t="shared" si="396"/>
        <v>50</v>
      </c>
      <c r="D8491" s="8">
        <f t="shared" si="397"/>
        <v>45723</v>
      </c>
      <c r="E8491">
        <f t="shared" si="398"/>
        <v>42.694999886000005</v>
      </c>
    </row>
    <row r="8492" spans="1:5">
      <c r="A8492" s="6">
        <v>45723.666666666664</v>
      </c>
      <c r="B8492" s="4">
        <v>9.3999996199999991</v>
      </c>
      <c r="C8492">
        <f t="shared" si="396"/>
        <v>48.919999316000002</v>
      </c>
      <c r="D8492" s="8">
        <f t="shared" si="397"/>
        <v>45723</v>
      </c>
      <c r="E8492">
        <f t="shared" si="398"/>
        <v>42.694999886000005</v>
      </c>
    </row>
    <row r="8493" spans="1:5">
      <c r="A8493" s="6">
        <v>45723.708333333336</v>
      </c>
      <c r="B8493" s="4">
        <v>8.8999996199999991</v>
      </c>
      <c r="C8493">
        <f t="shared" si="396"/>
        <v>48.019999315999996</v>
      </c>
      <c r="D8493" s="8">
        <f t="shared" si="397"/>
        <v>45723</v>
      </c>
      <c r="E8493">
        <f t="shared" si="398"/>
        <v>42.694999886000005</v>
      </c>
    </row>
    <row r="8494" spans="1:5">
      <c r="A8494" s="6">
        <v>45723.75</v>
      </c>
      <c r="B8494" s="4">
        <v>7.1999998099999996</v>
      </c>
      <c r="C8494">
        <f t="shared" si="396"/>
        <v>44.959999658000001</v>
      </c>
      <c r="D8494" s="8">
        <f t="shared" si="397"/>
        <v>45723</v>
      </c>
      <c r="E8494">
        <f t="shared" si="398"/>
        <v>42.694999886000005</v>
      </c>
    </row>
    <row r="8495" spans="1:5">
      <c r="A8495" s="6">
        <v>45723.791666666664</v>
      </c>
      <c r="B8495" s="4">
        <v>6.6999998099999996</v>
      </c>
      <c r="C8495">
        <f t="shared" si="396"/>
        <v>44.059999657999995</v>
      </c>
      <c r="D8495" s="8">
        <f t="shared" si="397"/>
        <v>45723</v>
      </c>
      <c r="E8495">
        <f t="shared" si="398"/>
        <v>42.694999886000005</v>
      </c>
    </row>
    <row r="8496" spans="1:5">
      <c r="A8496" s="6">
        <v>45723.833333333336</v>
      </c>
      <c r="B8496" s="4">
        <v>5.5999999000000003</v>
      </c>
      <c r="C8496">
        <f t="shared" si="396"/>
        <v>42.079999819999998</v>
      </c>
      <c r="D8496" s="8">
        <f t="shared" si="397"/>
        <v>45723</v>
      </c>
      <c r="E8496">
        <f t="shared" si="398"/>
        <v>42.694999886000005</v>
      </c>
    </row>
    <row r="8497" spans="1:5">
      <c r="A8497" s="6">
        <v>45723.875</v>
      </c>
      <c r="B8497" s="4">
        <v>3.9000001000000002</v>
      </c>
      <c r="C8497">
        <f t="shared" si="396"/>
        <v>39.020000179999997</v>
      </c>
      <c r="D8497" s="8">
        <f t="shared" si="397"/>
        <v>45723</v>
      </c>
      <c r="E8497">
        <f t="shared" si="398"/>
        <v>42.694999886000005</v>
      </c>
    </row>
    <row r="8498" spans="1:5">
      <c r="A8498" s="6">
        <v>45723.916666666664</v>
      </c>
      <c r="B8498" s="4">
        <v>3.2999999500000001</v>
      </c>
      <c r="C8498">
        <f t="shared" si="396"/>
        <v>37.939999909999997</v>
      </c>
      <c r="D8498" s="8">
        <f t="shared" si="397"/>
        <v>45723</v>
      </c>
      <c r="E8498">
        <f t="shared" si="398"/>
        <v>42.694999886000005</v>
      </c>
    </row>
    <row r="8499" spans="1:5">
      <c r="A8499" s="6">
        <v>45723.958333333336</v>
      </c>
      <c r="B8499" s="4">
        <v>3.2999999500000001</v>
      </c>
      <c r="C8499">
        <f t="shared" si="396"/>
        <v>37.939999909999997</v>
      </c>
      <c r="D8499" s="8">
        <f t="shared" si="397"/>
        <v>45723</v>
      </c>
      <c r="E8499">
        <f t="shared" si="398"/>
        <v>42.694999886000005</v>
      </c>
    </row>
    <row r="8500" spans="1:5">
      <c r="A8500" s="6">
        <v>45724</v>
      </c>
      <c r="B8500" s="4">
        <v>1.7000000500000001</v>
      </c>
      <c r="C8500">
        <f t="shared" si="396"/>
        <v>35.060000090000003</v>
      </c>
      <c r="D8500" s="8">
        <f t="shared" si="397"/>
        <v>45724</v>
      </c>
      <c r="E8500">
        <f t="shared" si="398"/>
        <v>46.452499876249995</v>
      </c>
    </row>
    <row r="8501" spans="1:5">
      <c r="A8501" s="6">
        <v>45724.041666666664</v>
      </c>
      <c r="B8501" s="4">
        <v>2.2000000499999999</v>
      </c>
      <c r="C8501">
        <f t="shared" si="396"/>
        <v>35.960000090000001</v>
      </c>
      <c r="D8501" s="8">
        <f t="shared" si="397"/>
        <v>45724</v>
      </c>
      <c r="E8501">
        <f t="shared" si="398"/>
        <v>46.452499876249995</v>
      </c>
    </row>
    <row r="8502" spans="1:5">
      <c r="A8502" s="6">
        <v>45724.083333333336</v>
      </c>
      <c r="B8502" s="4">
        <v>0.60000001999999997</v>
      </c>
      <c r="C8502">
        <f t="shared" si="396"/>
        <v>33.080000036000001</v>
      </c>
      <c r="D8502" s="8">
        <f t="shared" si="397"/>
        <v>45724</v>
      </c>
      <c r="E8502">
        <f t="shared" si="398"/>
        <v>46.452499876249995</v>
      </c>
    </row>
    <row r="8503" spans="1:5">
      <c r="A8503" s="6">
        <v>45724.125</v>
      </c>
      <c r="B8503" s="4">
        <v>1.10000002</v>
      </c>
      <c r="C8503">
        <f t="shared" si="396"/>
        <v>33.980000036</v>
      </c>
      <c r="D8503" s="8">
        <f t="shared" si="397"/>
        <v>45724</v>
      </c>
      <c r="E8503">
        <f t="shared" si="398"/>
        <v>46.452499876249995</v>
      </c>
    </row>
    <row r="8504" spans="1:5">
      <c r="A8504" s="6">
        <v>45724.166666666664</v>
      </c>
      <c r="B8504" s="4">
        <v>1.10000002</v>
      </c>
      <c r="C8504">
        <f t="shared" si="396"/>
        <v>33.980000036</v>
      </c>
      <c r="D8504" s="8">
        <f t="shared" si="397"/>
        <v>45724</v>
      </c>
      <c r="E8504">
        <f t="shared" si="398"/>
        <v>46.452499876249995</v>
      </c>
    </row>
    <row r="8505" spans="1:5">
      <c r="A8505" s="6">
        <v>45724.208333333336</v>
      </c>
      <c r="B8505" s="4">
        <v>1.10000002</v>
      </c>
      <c r="C8505">
        <f t="shared" si="396"/>
        <v>33.980000036</v>
      </c>
      <c r="D8505" s="8">
        <f t="shared" si="397"/>
        <v>45724</v>
      </c>
      <c r="E8505">
        <f t="shared" si="398"/>
        <v>46.452499876249995</v>
      </c>
    </row>
    <row r="8506" spans="1:5">
      <c r="A8506" s="6">
        <v>45724.25</v>
      </c>
      <c r="B8506" s="4">
        <v>1.7000000500000001</v>
      </c>
      <c r="C8506">
        <f t="shared" si="396"/>
        <v>35.060000090000003</v>
      </c>
      <c r="D8506" s="8">
        <f t="shared" si="397"/>
        <v>45724</v>
      </c>
      <c r="E8506">
        <f t="shared" si="398"/>
        <v>46.452499876249995</v>
      </c>
    </row>
    <row r="8507" spans="1:5">
      <c r="A8507" s="6">
        <v>45724.291666666664</v>
      </c>
      <c r="B8507" s="4">
        <v>3.2999999500000001</v>
      </c>
      <c r="C8507">
        <f t="shared" si="396"/>
        <v>37.939999909999997</v>
      </c>
      <c r="D8507" s="8">
        <f t="shared" si="397"/>
        <v>45724</v>
      </c>
      <c r="E8507">
        <f t="shared" si="398"/>
        <v>46.452499876249995</v>
      </c>
    </row>
    <row r="8508" spans="1:5">
      <c r="A8508" s="6">
        <v>45724.333333333336</v>
      </c>
      <c r="B8508" s="4">
        <v>6.0999999000000003</v>
      </c>
      <c r="C8508">
        <f t="shared" si="396"/>
        <v>42.979999820000003</v>
      </c>
      <c r="D8508" s="8">
        <f t="shared" si="397"/>
        <v>45724</v>
      </c>
      <c r="E8508">
        <f t="shared" si="398"/>
        <v>46.452499876249995</v>
      </c>
    </row>
    <row r="8509" spans="1:5">
      <c r="A8509" s="6">
        <v>45724.375</v>
      </c>
      <c r="B8509" s="4">
        <v>9.3999996199999991</v>
      </c>
      <c r="C8509">
        <f t="shared" si="396"/>
        <v>48.919999316000002</v>
      </c>
      <c r="D8509" s="8">
        <f t="shared" si="397"/>
        <v>45724</v>
      </c>
      <c r="E8509">
        <f t="shared" si="398"/>
        <v>46.452499876249995</v>
      </c>
    </row>
    <row r="8510" spans="1:5">
      <c r="A8510" s="6">
        <v>45724.416666666664</v>
      </c>
      <c r="B8510" s="4">
        <v>12.199999800000001</v>
      </c>
      <c r="C8510">
        <f t="shared" si="396"/>
        <v>53.959999640000007</v>
      </c>
      <c r="D8510" s="8">
        <f t="shared" si="397"/>
        <v>45724</v>
      </c>
      <c r="E8510">
        <f t="shared" si="398"/>
        <v>46.452499876249995</v>
      </c>
    </row>
    <row r="8511" spans="1:5">
      <c r="A8511" s="6">
        <v>45724.458333333336</v>
      </c>
      <c r="B8511" s="4">
        <v>14.399999599999999</v>
      </c>
      <c r="C8511">
        <f t="shared" si="396"/>
        <v>57.919999279999999</v>
      </c>
      <c r="D8511" s="8">
        <f t="shared" si="397"/>
        <v>45724</v>
      </c>
      <c r="E8511">
        <f t="shared" si="398"/>
        <v>46.452499876249995</v>
      </c>
    </row>
    <row r="8512" spans="1:5">
      <c r="A8512" s="6">
        <v>45724.5</v>
      </c>
      <c r="B8512" s="4">
        <v>14.399999599999999</v>
      </c>
      <c r="C8512">
        <f t="shared" si="396"/>
        <v>57.919999279999999</v>
      </c>
      <c r="D8512" s="8">
        <f t="shared" si="397"/>
        <v>45724</v>
      </c>
      <c r="E8512">
        <f t="shared" si="398"/>
        <v>46.452499876249995</v>
      </c>
    </row>
    <row r="8513" spans="1:5">
      <c r="A8513" s="6">
        <v>45724.541666666664</v>
      </c>
      <c r="B8513" s="4">
        <v>15</v>
      </c>
      <c r="C8513">
        <f t="shared" si="396"/>
        <v>59</v>
      </c>
      <c r="D8513" s="8">
        <f t="shared" si="397"/>
        <v>45724</v>
      </c>
      <c r="E8513">
        <f t="shared" si="398"/>
        <v>46.452499876249995</v>
      </c>
    </row>
    <row r="8514" spans="1:5">
      <c r="A8514" s="6">
        <v>45724.583333333336</v>
      </c>
      <c r="B8514" s="4">
        <v>15.600000400000001</v>
      </c>
      <c r="C8514">
        <f t="shared" si="396"/>
        <v>60.080000720000001</v>
      </c>
      <c r="D8514" s="8">
        <f t="shared" si="397"/>
        <v>45724</v>
      </c>
      <c r="E8514">
        <f t="shared" si="398"/>
        <v>46.452499876249995</v>
      </c>
    </row>
    <row r="8515" spans="1:5">
      <c r="A8515" s="6">
        <v>45724.625</v>
      </c>
      <c r="B8515" s="4">
        <v>15</v>
      </c>
      <c r="C8515">
        <f t="shared" ref="C8515:C8578" si="399">B8515*1.8+32</f>
        <v>59</v>
      </c>
      <c r="D8515" s="8">
        <f t="shared" ref="D8515:D8578" si="400">DATE(YEAR(A8515), MONTH(A8515), DAY(A8515))</f>
        <v>45724</v>
      </c>
      <c r="E8515">
        <f t="shared" si="398"/>
        <v>46.452499876249995</v>
      </c>
    </row>
    <row r="8516" spans="1:5">
      <c r="A8516" s="6">
        <v>45724.666666666664</v>
      </c>
      <c r="B8516" s="4">
        <v>14.399999599999999</v>
      </c>
      <c r="C8516">
        <f t="shared" si="399"/>
        <v>57.919999279999999</v>
      </c>
      <c r="D8516" s="8">
        <f t="shared" si="400"/>
        <v>45724</v>
      </c>
      <c r="E8516">
        <f t="shared" ref="E8516:E8579" si="401">AVERAGEIF(D:D, D8516, C:C)</f>
        <v>46.452499876249995</v>
      </c>
    </row>
    <row r="8517" spans="1:5">
      <c r="A8517" s="6">
        <v>45724.708333333336</v>
      </c>
      <c r="B8517" s="4">
        <v>12.800000199999999</v>
      </c>
      <c r="C8517">
        <f t="shared" si="399"/>
        <v>55.040000360000001</v>
      </c>
      <c r="D8517" s="8">
        <f t="shared" si="400"/>
        <v>45724</v>
      </c>
      <c r="E8517">
        <f t="shared" si="401"/>
        <v>46.452499876249995</v>
      </c>
    </row>
    <row r="8518" spans="1:5">
      <c r="A8518" s="6">
        <v>45724.75</v>
      </c>
      <c r="B8518" s="4">
        <v>10.600000400000001</v>
      </c>
      <c r="C8518">
        <f t="shared" si="399"/>
        <v>51.080000720000001</v>
      </c>
      <c r="D8518" s="8">
        <f t="shared" si="400"/>
        <v>45724</v>
      </c>
      <c r="E8518">
        <f t="shared" si="401"/>
        <v>46.452499876249995</v>
      </c>
    </row>
    <row r="8519" spans="1:5">
      <c r="A8519" s="6">
        <v>45724.791666666664</v>
      </c>
      <c r="B8519" s="4">
        <v>8.8999996199999991</v>
      </c>
      <c r="C8519">
        <f t="shared" si="399"/>
        <v>48.019999315999996</v>
      </c>
      <c r="D8519" s="8">
        <f t="shared" si="400"/>
        <v>45724</v>
      </c>
      <c r="E8519">
        <f t="shared" si="401"/>
        <v>46.452499876249995</v>
      </c>
    </row>
    <row r="8520" spans="1:5">
      <c r="A8520" s="6">
        <v>45724.833333333336</v>
      </c>
      <c r="B8520" s="4">
        <v>7.8000001900000004</v>
      </c>
      <c r="C8520">
        <f t="shared" si="399"/>
        <v>46.040000341999999</v>
      </c>
      <c r="D8520" s="8">
        <f t="shared" si="400"/>
        <v>45724</v>
      </c>
      <c r="E8520">
        <f t="shared" si="401"/>
        <v>46.452499876249995</v>
      </c>
    </row>
    <row r="8521" spans="1:5">
      <c r="A8521" s="6">
        <v>45724.875</v>
      </c>
      <c r="B8521" s="4">
        <v>7.1999998099999996</v>
      </c>
      <c r="C8521">
        <f t="shared" si="399"/>
        <v>44.959999658000001</v>
      </c>
      <c r="D8521" s="8">
        <f t="shared" si="400"/>
        <v>45724</v>
      </c>
      <c r="E8521">
        <f t="shared" si="401"/>
        <v>46.452499876249995</v>
      </c>
    </row>
    <row r="8522" spans="1:5">
      <c r="A8522" s="6">
        <v>45724.916666666664</v>
      </c>
      <c r="B8522" s="4">
        <v>7.1999998099999996</v>
      </c>
      <c r="C8522">
        <f t="shared" si="399"/>
        <v>44.959999658000001</v>
      </c>
      <c r="D8522" s="8">
        <f t="shared" si="400"/>
        <v>45724</v>
      </c>
      <c r="E8522">
        <f t="shared" si="401"/>
        <v>46.452499876249995</v>
      </c>
    </row>
    <row r="8523" spans="1:5">
      <c r="A8523" s="6">
        <v>45724.958333333336</v>
      </c>
      <c r="B8523" s="4">
        <v>8.8999996199999991</v>
      </c>
      <c r="C8523">
        <f t="shared" si="399"/>
        <v>48.019999315999996</v>
      </c>
      <c r="D8523" s="8">
        <f t="shared" si="400"/>
        <v>45724</v>
      </c>
      <c r="E8523">
        <f t="shared" si="401"/>
        <v>46.452499876249995</v>
      </c>
    </row>
    <row r="8524" spans="1:5">
      <c r="A8524" s="6">
        <v>45725</v>
      </c>
      <c r="B8524" s="4">
        <v>10</v>
      </c>
      <c r="C8524">
        <f t="shared" si="399"/>
        <v>50</v>
      </c>
      <c r="D8524" s="8">
        <f t="shared" si="400"/>
        <v>45725</v>
      </c>
      <c r="E8524">
        <f t="shared" si="401"/>
        <v>64.789999841000011</v>
      </c>
    </row>
    <row r="8525" spans="1:5">
      <c r="A8525" s="6">
        <v>45725.041666666664</v>
      </c>
      <c r="B8525" s="4">
        <v>10</v>
      </c>
      <c r="C8525">
        <f t="shared" si="399"/>
        <v>50</v>
      </c>
      <c r="D8525" s="8">
        <f t="shared" si="400"/>
        <v>45725</v>
      </c>
      <c r="E8525">
        <f t="shared" si="401"/>
        <v>64.789999841000011</v>
      </c>
    </row>
    <row r="8526" spans="1:5">
      <c r="A8526" s="6">
        <v>45725.083333333336</v>
      </c>
      <c r="B8526" s="4">
        <v>9.3999996199999991</v>
      </c>
      <c r="C8526">
        <f t="shared" si="399"/>
        <v>48.919999316000002</v>
      </c>
      <c r="D8526" s="8">
        <f t="shared" si="400"/>
        <v>45725</v>
      </c>
      <c r="E8526">
        <f t="shared" si="401"/>
        <v>64.789999841000011</v>
      </c>
    </row>
    <row r="8527" spans="1:5">
      <c r="A8527" s="6">
        <v>45725.125</v>
      </c>
      <c r="B8527" s="4">
        <v>9.3999996199999991</v>
      </c>
      <c r="C8527">
        <f t="shared" si="399"/>
        <v>48.919999316000002</v>
      </c>
      <c r="D8527" s="8">
        <f t="shared" si="400"/>
        <v>45725</v>
      </c>
      <c r="E8527">
        <f t="shared" si="401"/>
        <v>64.789999841000011</v>
      </c>
    </row>
    <row r="8528" spans="1:5">
      <c r="A8528" s="6">
        <v>45725.166666666664</v>
      </c>
      <c r="B8528" s="4">
        <v>10</v>
      </c>
      <c r="C8528">
        <f t="shared" si="399"/>
        <v>50</v>
      </c>
      <c r="D8528" s="8">
        <f t="shared" si="400"/>
        <v>45725</v>
      </c>
      <c r="E8528">
        <f t="shared" si="401"/>
        <v>64.789999841000011</v>
      </c>
    </row>
    <row r="8529" spans="1:5">
      <c r="A8529" s="6">
        <v>45725.208333333336</v>
      </c>
      <c r="B8529" s="4">
        <v>9.3999996199999991</v>
      </c>
      <c r="C8529">
        <f t="shared" si="399"/>
        <v>48.919999316000002</v>
      </c>
      <c r="D8529" s="8">
        <f t="shared" si="400"/>
        <v>45725</v>
      </c>
      <c r="E8529">
        <f t="shared" si="401"/>
        <v>64.789999841000011</v>
      </c>
    </row>
    <row r="8530" spans="1:5">
      <c r="A8530" s="6">
        <v>45725.25</v>
      </c>
      <c r="B8530" s="4">
        <v>9.3999996199999991</v>
      </c>
      <c r="C8530">
        <f t="shared" si="399"/>
        <v>48.919999316000002</v>
      </c>
      <c r="D8530" s="8">
        <f t="shared" si="400"/>
        <v>45725</v>
      </c>
      <c r="E8530">
        <f t="shared" si="401"/>
        <v>64.789999841000011</v>
      </c>
    </row>
    <row r="8531" spans="1:5">
      <c r="A8531" s="6">
        <v>45725.291666666664</v>
      </c>
      <c r="B8531" s="4">
        <v>10</v>
      </c>
      <c r="C8531">
        <f t="shared" si="399"/>
        <v>50</v>
      </c>
      <c r="D8531" s="8">
        <f t="shared" si="400"/>
        <v>45725</v>
      </c>
      <c r="E8531">
        <f t="shared" si="401"/>
        <v>64.789999841000011</v>
      </c>
    </row>
    <row r="8532" spans="1:5">
      <c r="A8532" s="6">
        <v>45725.333333333336</v>
      </c>
      <c r="B8532" s="4">
        <v>12.800000199999999</v>
      </c>
      <c r="C8532">
        <f t="shared" si="399"/>
        <v>55.040000360000001</v>
      </c>
      <c r="D8532" s="8">
        <f t="shared" si="400"/>
        <v>45725</v>
      </c>
      <c r="E8532">
        <f t="shared" si="401"/>
        <v>64.789999841000011</v>
      </c>
    </row>
    <row r="8533" spans="1:5">
      <c r="A8533" s="6">
        <v>45725.375</v>
      </c>
      <c r="B8533" s="4">
        <v>16.700000800000002</v>
      </c>
      <c r="C8533">
        <f t="shared" si="399"/>
        <v>62.060001440000008</v>
      </c>
      <c r="D8533" s="8">
        <f t="shared" si="400"/>
        <v>45725</v>
      </c>
      <c r="E8533">
        <f t="shared" si="401"/>
        <v>64.789999841000011</v>
      </c>
    </row>
    <row r="8534" spans="1:5">
      <c r="A8534" s="6">
        <v>45725.416666666664</v>
      </c>
      <c r="B8534" s="4">
        <v>20</v>
      </c>
      <c r="C8534">
        <f t="shared" si="399"/>
        <v>68</v>
      </c>
      <c r="D8534" s="8">
        <f t="shared" si="400"/>
        <v>45725</v>
      </c>
      <c r="E8534">
        <f t="shared" si="401"/>
        <v>64.789999841000011</v>
      </c>
    </row>
    <row r="8535" spans="1:5">
      <c r="A8535" s="6">
        <v>45725.458333333336</v>
      </c>
      <c r="B8535" s="4">
        <v>22.200000800000002</v>
      </c>
      <c r="C8535">
        <f t="shared" si="399"/>
        <v>71.960001440000013</v>
      </c>
      <c r="D8535" s="8">
        <f t="shared" si="400"/>
        <v>45725</v>
      </c>
      <c r="E8535">
        <f t="shared" si="401"/>
        <v>64.789999841000011</v>
      </c>
    </row>
    <row r="8536" spans="1:5">
      <c r="A8536" s="6">
        <v>45725.5</v>
      </c>
      <c r="B8536" s="4">
        <v>23.899999600000001</v>
      </c>
      <c r="C8536">
        <f t="shared" si="399"/>
        <v>75.019999280000008</v>
      </c>
      <c r="D8536" s="8">
        <f t="shared" si="400"/>
        <v>45725</v>
      </c>
      <c r="E8536">
        <f t="shared" si="401"/>
        <v>64.789999841000011</v>
      </c>
    </row>
    <row r="8537" spans="1:5">
      <c r="A8537" s="6">
        <v>45725.541666666664</v>
      </c>
      <c r="B8537" s="4">
        <v>25</v>
      </c>
      <c r="C8537">
        <f t="shared" si="399"/>
        <v>77</v>
      </c>
      <c r="D8537" s="8">
        <f t="shared" si="400"/>
        <v>45725</v>
      </c>
      <c r="E8537">
        <f t="shared" si="401"/>
        <v>64.789999841000011</v>
      </c>
    </row>
    <row r="8538" spans="1:5">
      <c r="A8538" s="6">
        <v>45725.583333333336</v>
      </c>
      <c r="B8538" s="4">
        <v>25.600000399999999</v>
      </c>
      <c r="C8538">
        <f t="shared" si="399"/>
        <v>78.080000720000001</v>
      </c>
      <c r="D8538" s="8">
        <f t="shared" si="400"/>
        <v>45725</v>
      </c>
      <c r="E8538">
        <f t="shared" si="401"/>
        <v>64.789999841000011</v>
      </c>
    </row>
    <row r="8539" spans="1:5">
      <c r="A8539" s="6">
        <v>45725.625</v>
      </c>
      <c r="B8539" s="4">
        <v>25.600000399999999</v>
      </c>
      <c r="C8539">
        <f t="shared" si="399"/>
        <v>78.080000720000001</v>
      </c>
      <c r="D8539" s="8">
        <f t="shared" si="400"/>
        <v>45725</v>
      </c>
      <c r="E8539">
        <f t="shared" si="401"/>
        <v>64.789999841000011</v>
      </c>
    </row>
    <row r="8540" spans="1:5">
      <c r="A8540" s="6">
        <v>45725.666666666664</v>
      </c>
      <c r="B8540" s="4">
        <v>25</v>
      </c>
      <c r="C8540">
        <f t="shared" si="399"/>
        <v>77</v>
      </c>
      <c r="D8540" s="8">
        <f t="shared" si="400"/>
        <v>45725</v>
      </c>
      <c r="E8540">
        <f t="shared" si="401"/>
        <v>64.789999841000011</v>
      </c>
    </row>
    <row r="8541" spans="1:5">
      <c r="A8541" s="6">
        <v>45725.708333333336</v>
      </c>
      <c r="B8541" s="4">
        <v>25</v>
      </c>
      <c r="C8541">
        <f t="shared" si="399"/>
        <v>77</v>
      </c>
      <c r="D8541" s="8">
        <f t="shared" si="400"/>
        <v>45725</v>
      </c>
      <c r="E8541">
        <f t="shared" si="401"/>
        <v>64.789999841000011</v>
      </c>
    </row>
    <row r="8542" spans="1:5">
      <c r="A8542" s="6">
        <v>45725.75</v>
      </c>
      <c r="B8542" s="4">
        <v>23.899999600000001</v>
      </c>
      <c r="C8542">
        <f t="shared" si="399"/>
        <v>75.019999280000008</v>
      </c>
      <c r="D8542" s="8">
        <f t="shared" si="400"/>
        <v>45725</v>
      </c>
      <c r="E8542">
        <f t="shared" si="401"/>
        <v>64.789999841000011</v>
      </c>
    </row>
    <row r="8543" spans="1:5">
      <c r="A8543" s="6">
        <v>45725.791666666664</v>
      </c>
      <c r="B8543" s="4">
        <v>23.299999199999998</v>
      </c>
      <c r="C8543">
        <f t="shared" si="399"/>
        <v>73.939998559999992</v>
      </c>
      <c r="D8543" s="8">
        <f t="shared" si="400"/>
        <v>45725</v>
      </c>
      <c r="E8543">
        <f t="shared" si="401"/>
        <v>64.789999841000011</v>
      </c>
    </row>
    <row r="8544" spans="1:5">
      <c r="A8544" s="6">
        <v>45725.833333333336</v>
      </c>
      <c r="B8544" s="4">
        <v>22.799999199999998</v>
      </c>
      <c r="C8544">
        <f t="shared" si="399"/>
        <v>73.039998560000001</v>
      </c>
      <c r="D8544" s="8">
        <f t="shared" si="400"/>
        <v>45725</v>
      </c>
      <c r="E8544">
        <f t="shared" si="401"/>
        <v>64.789999841000011</v>
      </c>
    </row>
    <row r="8545" spans="1:5">
      <c r="A8545" s="6">
        <v>45725.875</v>
      </c>
      <c r="B8545" s="4">
        <v>22.799999199999998</v>
      </c>
      <c r="C8545">
        <f t="shared" si="399"/>
        <v>73.039998560000001</v>
      </c>
      <c r="D8545" s="8">
        <f t="shared" si="400"/>
        <v>45725</v>
      </c>
      <c r="E8545">
        <f t="shared" si="401"/>
        <v>64.789999841000011</v>
      </c>
    </row>
    <row r="8546" spans="1:5">
      <c r="A8546" s="6">
        <v>45725.916666666664</v>
      </c>
      <c r="B8546" s="4">
        <v>22.799999199999998</v>
      </c>
      <c r="C8546">
        <f t="shared" si="399"/>
        <v>73.039998560000001</v>
      </c>
      <c r="D8546" s="8">
        <f t="shared" si="400"/>
        <v>45725</v>
      </c>
      <c r="E8546">
        <f t="shared" si="401"/>
        <v>64.789999841000011</v>
      </c>
    </row>
    <row r="8547" spans="1:5">
      <c r="A8547" s="6">
        <v>45725.958333333336</v>
      </c>
      <c r="B8547" s="4">
        <v>22.200000800000002</v>
      </c>
      <c r="C8547">
        <f t="shared" si="399"/>
        <v>71.960001440000013</v>
      </c>
      <c r="D8547" s="8">
        <f t="shared" si="400"/>
        <v>45725</v>
      </c>
      <c r="E8547">
        <f t="shared" si="401"/>
        <v>64.789999841000011</v>
      </c>
    </row>
    <row r="8548" spans="1:5">
      <c r="A8548" s="6">
        <v>45726</v>
      </c>
      <c r="B8548" s="4">
        <v>12.800000199999999</v>
      </c>
      <c r="C8548">
        <f t="shared" si="399"/>
        <v>55.040000360000001</v>
      </c>
      <c r="D8548" s="8">
        <f t="shared" si="400"/>
        <v>45726</v>
      </c>
      <c r="E8548">
        <f t="shared" si="401"/>
        <v>55.872500129749994</v>
      </c>
    </row>
    <row r="8549" spans="1:5">
      <c r="A8549" s="6">
        <v>45726.041666666664</v>
      </c>
      <c r="B8549" s="4">
        <v>12.199999800000001</v>
      </c>
      <c r="C8549">
        <f t="shared" si="399"/>
        <v>53.959999640000007</v>
      </c>
      <c r="D8549" s="8">
        <f t="shared" si="400"/>
        <v>45726</v>
      </c>
      <c r="E8549">
        <f t="shared" si="401"/>
        <v>55.872500129749994</v>
      </c>
    </row>
    <row r="8550" spans="1:5">
      <c r="A8550" s="6">
        <v>45726.083333333336</v>
      </c>
      <c r="B8550" s="4">
        <v>12.800000199999999</v>
      </c>
      <c r="C8550">
        <f t="shared" si="399"/>
        <v>55.040000360000001</v>
      </c>
      <c r="D8550" s="8">
        <f t="shared" si="400"/>
        <v>45726</v>
      </c>
      <c r="E8550">
        <f t="shared" si="401"/>
        <v>55.872500129749994</v>
      </c>
    </row>
    <row r="8551" spans="1:5">
      <c r="A8551" s="6">
        <v>45726.125</v>
      </c>
      <c r="B8551" s="4">
        <v>13.300000199999999</v>
      </c>
      <c r="C8551">
        <f t="shared" si="399"/>
        <v>55.940000359999999</v>
      </c>
      <c r="D8551" s="8">
        <f t="shared" si="400"/>
        <v>45726</v>
      </c>
      <c r="E8551">
        <f t="shared" si="401"/>
        <v>55.872500129749994</v>
      </c>
    </row>
    <row r="8552" spans="1:5">
      <c r="A8552" s="6">
        <v>45726.166666666664</v>
      </c>
      <c r="B8552" s="4">
        <v>13.300000199999999</v>
      </c>
      <c r="C8552">
        <f t="shared" si="399"/>
        <v>55.940000359999999</v>
      </c>
      <c r="D8552" s="8">
        <f t="shared" si="400"/>
        <v>45726</v>
      </c>
      <c r="E8552">
        <f t="shared" si="401"/>
        <v>55.872500129749994</v>
      </c>
    </row>
    <row r="8553" spans="1:5">
      <c r="A8553" s="6">
        <v>45726.208333333336</v>
      </c>
      <c r="B8553" s="4">
        <v>14.399999599999999</v>
      </c>
      <c r="C8553">
        <f t="shared" si="399"/>
        <v>57.919999279999999</v>
      </c>
      <c r="D8553" s="8">
        <f t="shared" si="400"/>
        <v>45726</v>
      </c>
      <c r="E8553">
        <f t="shared" si="401"/>
        <v>55.872500129749994</v>
      </c>
    </row>
    <row r="8554" spans="1:5">
      <c r="A8554" s="6">
        <v>45726.25</v>
      </c>
      <c r="B8554" s="4">
        <v>14.399999599999999</v>
      </c>
      <c r="C8554">
        <f t="shared" si="399"/>
        <v>57.919999279999999</v>
      </c>
      <c r="D8554" s="8">
        <f t="shared" si="400"/>
        <v>45726</v>
      </c>
      <c r="E8554">
        <f t="shared" si="401"/>
        <v>55.872500129749994</v>
      </c>
    </row>
    <row r="8555" spans="1:5">
      <c r="A8555" s="6">
        <v>45726.291666666664</v>
      </c>
      <c r="B8555" s="4">
        <v>15.600000400000001</v>
      </c>
      <c r="C8555">
        <f t="shared" si="399"/>
        <v>60.080000720000001</v>
      </c>
      <c r="D8555" s="8">
        <f t="shared" si="400"/>
        <v>45726</v>
      </c>
      <c r="E8555">
        <f t="shared" si="401"/>
        <v>55.872500129749994</v>
      </c>
    </row>
    <row r="8556" spans="1:5">
      <c r="A8556" s="6">
        <v>45726.333333333336</v>
      </c>
      <c r="B8556" s="4">
        <v>16.100000399999999</v>
      </c>
      <c r="C8556">
        <f t="shared" si="399"/>
        <v>60.98000072</v>
      </c>
      <c r="D8556" s="8">
        <f t="shared" si="400"/>
        <v>45726</v>
      </c>
      <c r="E8556">
        <f t="shared" si="401"/>
        <v>55.872500129749994</v>
      </c>
    </row>
    <row r="8557" spans="1:5">
      <c r="A8557" s="6">
        <v>45726.375</v>
      </c>
      <c r="B8557" s="4">
        <v>17.200000800000002</v>
      </c>
      <c r="C8557">
        <f t="shared" si="399"/>
        <v>62.960001439999999</v>
      </c>
      <c r="D8557" s="8">
        <f t="shared" si="400"/>
        <v>45726</v>
      </c>
      <c r="E8557">
        <f t="shared" si="401"/>
        <v>55.872500129749994</v>
      </c>
    </row>
    <row r="8558" spans="1:5">
      <c r="A8558" s="6">
        <v>45726.416666666664</v>
      </c>
      <c r="B8558" s="4">
        <v>17.200000800000002</v>
      </c>
      <c r="C8558">
        <f t="shared" si="399"/>
        <v>62.960001439999999</v>
      </c>
      <c r="D8558" s="8">
        <f t="shared" si="400"/>
        <v>45726</v>
      </c>
      <c r="E8558">
        <f t="shared" si="401"/>
        <v>55.872500129749994</v>
      </c>
    </row>
    <row r="8559" spans="1:5">
      <c r="A8559" s="6">
        <v>45726.458333333336</v>
      </c>
      <c r="B8559" s="4">
        <v>17.200000800000002</v>
      </c>
      <c r="C8559">
        <f t="shared" si="399"/>
        <v>62.960001439999999</v>
      </c>
      <c r="D8559" s="8">
        <f t="shared" si="400"/>
        <v>45726</v>
      </c>
      <c r="E8559">
        <f t="shared" si="401"/>
        <v>55.872500129749994</v>
      </c>
    </row>
    <row r="8560" spans="1:5">
      <c r="A8560" s="6">
        <v>45726.5</v>
      </c>
      <c r="B8560" s="4">
        <v>18.299999199999998</v>
      </c>
      <c r="C8560">
        <f t="shared" si="399"/>
        <v>64.939998559999992</v>
      </c>
      <c r="D8560" s="8">
        <f t="shared" si="400"/>
        <v>45726</v>
      </c>
      <c r="E8560">
        <f t="shared" si="401"/>
        <v>55.872500129749994</v>
      </c>
    </row>
    <row r="8561" spans="1:5">
      <c r="A8561" s="6">
        <v>45726.541666666664</v>
      </c>
      <c r="B8561" s="4">
        <v>18.299999199999998</v>
      </c>
      <c r="C8561">
        <f t="shared" si="399"/>
        <v>64.939998559999992</v>
      </c>
      <c r="D8561" s="8">
        <f t="shared" si="400"/>
        <v>45726</v>
      </c>
      <c r="E8561">
        <f t="shared" si="401"/>
        <v>55.872500129749994</v>
      </c>
    </row>
    <row r="8562" spans="1:5">
      <c r="A8562" s="6">
        <v>45726.583333333336</v>
      </c>
      <c r="B8562" s="4">
        <v>17.799999199999998</v>
      </c>
      <c r="C8562">
        <f t="shared" si="399"/>
        <v>64.039998560000001</v>
      </c>
      <c r="D8562" s="8">
        <f t="shared" si="400"/>
        <v>45726</v>
      </c>
      <c r="E8562">
        <f t="shared" si="401"/>
        <v>55.872500129749994</v>
      </c>
    </row>
    <row r="8563" spans="1:5">
      <c r="A8563" s="6">
        <v>45726.625</v>
      </c>
      <c r="B8563" s="4">
        <v>16.700000800000002</v>
      </c>
      <c r="C8563">
        <f t="shared" si="399"/>
        <v>62.060001440000008</v>
      </c>
      <c r="D8563" s="8">
        <f t="shared" si="400"/>
        <v>45726</v>
      </c>
      <c r="E8563">
        <f t="shared" si="401"/>
        <v>55.872500129749994</v>
      </c>
    </row>
    <row r="8564" spans="1:5">
      <c r="A8564" s="6">
        <v>45726.666666666664</v>
      </c>
      <c r="B8564" s="4">
        <v>12.800000199999999</v>
      </c>
      <c r="C8564">
        <f t="shared" si="399"/>
        <v>55.040000360000001</v>
      </c>
      <c r="D8564" s="8">
        <f t="shared" si="400"/>
        <v>45726</v>
      </c>
      <c r="E8564">
        <f t="shared" si="401"/>
        <v>55.872500129749994</v>
      </c>
    </row>
    <row r="8565" spans="1:5">
      <c r="A8565" s="6">
        <v>45726.708333333336</v>
      </c>
      <c r="B8565" s="4">
        <v>11.100000400000001</v>
      </c>
      <c r="C8565">
        <f t="shared" si="399"/>
        <v>51.980000720000007</v>
      </c>
      <c r="D8565" s="8">
        <f t="shared" si="400"/>
        <v>45726</v>
      </c>
      <c r="E8565">
        <f t="shared" si="401"/>
        <v>55.872500129749994</v>
      </c>
    </row>
    <row r="8566" spans="1:5">
      <c r="A8566" s="6">
        <v>45726.75</v>
      </c>
      <c r="B8566" s="4">
        <v>10.600000400000001</v>
      </c>
      <c r="C8566">
        <f t="shared" si="399"/>
        <v>51.080000720000001</v>
      </c>
      <c r="D8566" s="8">
        <f t="shared" si="400"/>
        <v>45726</v>
      </c>
      <c r="E8566">
        <f t="shared" si="401"/>
        <v>55.872500129749994</v>
      </c>
    </row>
    <row r="8567" spans="1:5">
      <c r="A8567" s="6">
        <v>45726.791666666664</v>
      </c>
      <c r="B8567" s="4">
        <v>9.3999996199999991</v>
      </c>
      <c r="C8567">
        <f t="shared" si="399"/>
        <v>48.919999316000002</v>
      </c>
      <c r="D8567" s="8">
        <f t="shared" si="400"/>
        <v>45726</v>
      </c>
      <c r="E8567">
        <f t="shared" si="401"/>
        <v>55.872500129749994</v>
      </c>
    </row>
    <row r="8568" spans="1:5">
      <c r="A8568" s="6">
        <v>45726.833333333336</v>
      </c>
      <c r="B8568" s="4">
        <v>7.8000001900000004</v>
      </c>
      <c r="C8568">
        <f t="shared" si="399"/>
        <v>46.040000341999999</v>
      </c>
      <c r="D8568" s="8">
        <f t="shared" si="400"/>
        <v>45726</v>
      </c>
      <c r="E8568">
        <f t="shared" si="401"/>
        <v>55.872500129749994</v>
      </c>
    </row>
    <row r="8569" spans="1:5">
      <c r="A8569" s="6">
        <v>45726.875</v>
      </c>
      <c r="B8569" s="4">
        <v>6.6999998099999996</v>
      </c>
      <c r="C8569">
        <f t="shared" si="399"/>
        <v>44.059999657999995</v>
      </c>
      <c r="D8569" s="8">
        <f t="shared" si="400"/>
        <v>45726</v>
      </c>
      <c r="E8569">
        <f t="shared" si="401"/>
        <v>55.872500129749994</v>
      </c>
    </row>
    <row r="8570" spans="1:5">
      <c r="A8570" s="6">
        <v>45726.916666666664</v>
      </c>
      <c r="B8570" s="4">
        <v>6.6999998099999996</v>
      </c>
      <c r="C8570">
        <f t="shared" si="399"/>
        <v>44.059999657999995</v>
      </c>
      <c r="D8570" s="8">
        <f t="shared" si="400"/>
        <v>45726</v>
      </c>
      <c r="E8570">
        <f t="shared" si="401"/>
        <v>55.872500129749994</v>
      </c>
    </row>
    <row r="8571" spans="1:5">
      <c r="A8571" s="6">
        <v>45726.958333333336</v>
      </c>
      <c r="B8571" s="4">
        <v>5.5999999000000003</v>
      </c>
      <c r="C8571">
        <f t="shared" si="399"/>
        <v>42.079999819999998</v>
      </c>
      <c r="D8571" s="8">
        <f t="shared" si="400"/>
        <v>45726</v>
      </c>
      <c r="E8571">
        <f t="shared" si="401"/>
        <v>55.872500129749994</v>
      </c>
    </row>
    <row r="8572" spans="1:5">
      <c r="A8572" s="6">
        <v>45727</v>
      </c>
      <c r="B8572" s="4">
        <v>5</v>
      </c>
      <c r="C8572">
        <f t="shared" si="399"/>
        <v>41</v>
      </c>
      <c r="D8572" s="8">
        <f t="shared" si="400"/>
        <v>45727</v>
      </c>
      <c r="E8572">
        <f t="shared" si="401"/>
        <v>33.875000034499998</v>
      </c>
    </row>
    <row r="8573" spans="1:5">
      <c r="A8573" s="6">
        <v>45727.041666666664</v>
      </c>
      <c r="B8573" s="4">
        <v>3.9000001000000002</v>
      </c>
      <c r="C8573">
        <f t="shared" si="399"/>
        <v>39.020000179999997</v>
      </c>
      <c r="D8573" s="8">
        <f t="shared" si="400"/>
        <v>45727</v>
      </c>
      <c r="E8573">
        <f t="shared" si="401"/>
        <v>33.875000034499998</v>
      </c>
    </row>
    <row r="8574" spans="1:5">
      <c r="A8574" s="6">
        <v>45727.083333333336</v>
      </c>
      <c r="B8574" s="4">
        <v>3.2999999500000001</v>
      </c>
      <c r="C8574">
        <f t="shared" si="399"/>
        <v>37.939999909999997</v>
      </c>
      <c r="D8574" s="8">
        <f t="shared" si="400"/>
        <v>45727</v>
      </c>
      <c r="E8574">
        <f t="shared" si="401"/>
        <v>33.875000034499998</v>
      </c>
    </row>
    <row r="8575" spans="1:5">
      <c r="A8575" s="6">
        <v>45727.125</v>
      </c>
      <c r="B8575" s="4">
        <v>2.2000000499999999</v>
      </c>
      <c r="C8575">
        <f t="shared" si="399"/>
        <v>35.960000090000001</v>
      </c>
      <c r="D8575" s="8">
        <f t="shared" si="400"/>
        <v>45727</v>
      </c>
      <c r="E8575">
        <f t="shared" si="401"/>
        <v>33.875000034499998</v>
      </c>
    </row>
    <row r="8576" spans="1:5">
      <c r="A8576" s="6">
        <v>45727.166666666664</v>
      </c>
      <c r="B8576" s="4">
        <v>2.2000000499999999</v>
      </c>
      <c r="C8576">
        <f t="shared" si="399"/>
        <v>35.960000090000001</v>
      </c>
      <c r="D8576" s="8">
        <f t="shared" si="400"/>
        <v>45727</v>
      </c>
      <c r="E8576">
        <f t="shared" si="401"/>
        <v>33.875000034499998</v>
      </c>
    </row>
    <row r="8577" spans="1:5">
      <c r="A8577" s="6">
        <v>45727.208333333336</v>
      </c>
      <c r="B8577" s="4">
        <v>1.7000000500000001</v>
      </c>
      <c r="C8577">
        <f t="shared" si="399"/>
        <v>35.060000090000003</v>
      </c>
      <c r="D8577" s="8">
        <f t="shared" si="400"/>
        <v>45727</v>
      </c>
      <c r="E8577">
        <f t="shared" si="401"/>
        <v>33.875000034499998</v>
      </c>
    </row>
    <row r="8578" spans="1:5">
      <c r="A8578" s="6">
        <v>45727.25</v>
      </c>
      <c r="B8578" s="4">
        <v>1.7000000500000001</v>
      </c>
      <c r="C8578">
        <f t="shared" si="399"/>
        <v>35.060000090000003</v>
      </c>
      <c r="D8578" s="8">
        <f t="shared" si="400"/>
        <v>45727</v>
      </c>
      <c r="E8578">
        <f t="shared" si="401"/>
        <v>33.875000034499998</v>
      </c>
    </row>
    <row r="8579" spans="1:5">
      <c r="A8579" s="6">
        <v>45727.291666666664</v>
      </c>
      <c r="B8579" s="4">
        <v>1.10000002</v>
      </c>
      <c r="C8579">
        <f t="shared" ref="C8579:C8642" si="402">B8579*1.8+32</f>
        <v>33.980000036</v>
      </c>
      <c r="D8579" s="8">
        <f t="shared" ref="D8579:D8642" si="403">DATE(YEAR(A8579), MONTH(A8579), DAY(A8579))</f>
        <v>45727</v>
      </c>
      <c r="E8579">
        <f t="shared" si="401"/>
        <v>33.875000034499998</v>
      </c>
    </row>
    <row r="8580" spans="1:5">
      <c r="A8580" s="6">
        <v>45727.333333333336</v>
      </c>
      <c r="B8580" s="4">
        <v>0.60000001999999997</v>
      </c>
      <c r="C8580">
        <f t="shared" si="402"/>
        <v>33.080000036000001</v>
      </c>
      <c r="D8580" s="8">
        <f t="shared" si="403"/>
        <v>45727</v>
      </c>
      <c r="E8580">
        <f t="shared" ref="E8580:E8643" si="404">AVERAGEIF(D:D, D8580, C:C)</f>
        <v>33.875000034499998</v>
      </c>
    </row>
    <row r="8581" spans="1:5">
      <c r="A8581" s="6">
        <v>45727.375</v>
      </c>
      <c r="B8581" s="4">
        <v>-0.6</v>
      </c>
      <c r="C8581">
        <f t="shared" si="402"/>
        <v>30.92</v>
      </c>
      <c r="D8581" s="8">
        <f t="shared" si="403"/>
        <v>45727</v>
      </c>
      <c r="E8581">
        <f t="shared" si="404"/>
        <v>33.875000034499998</v>
      </c>
    </row>
    <row r="8582" spans="1:5">
      <c r="A8582" s="6">
        <v>45727.416666666664</v>
      </c>
      <c r="B8582" s="4">
        <v>-0.6</v>
      </c>
      <c r="C8582">
        <f t="shared" si="402"/>
        <v>30.92</v>
      </c>
      <c r="D8582" s="8">
        <f t="shared" si="403"/>
        <v>45727</v>
      </c>
      <c r="E8582">
        <f t="shared" si="404"/>
        <v>33.875000034499998</v>
      </c>
    </row>
    <row r="8583" spans="1:5">
      <c r="A8583" s="6">
        <v>45727.458333333336</v>
      </c>
      <c r="B8583" s="4">
        <v>-0.6</v>
      </c>
      <c r="C8583">
        <f t="shared" si="402"/>
        <v>30.92</v>
      </c>
      <c r="D8583" s="8">
        <f t="shared" si="403"/>
        <v>45727</v>
      </c>
      <c r="E8583">
        <f t="shared" si="404"/>
        <v>33.875000034499998</v>
      </c>
    </row>
    <row r="8584" spans="1:5">
      <c r="A8584" s="6">
        <v>45727.5</v>
      </c>
      <c r="B8584" s="4">
        <v>0</v>
      </c>
      <c r="C8584">
        <f t="shared" si="402"/>
        <v>32</v>
      </c>
      <c r="D8584" s="8">
        <f t="shared" si="403"/>
        <v>45727</v>
      </c>
      <c r="E8584">
        <f t="shared" si="404"/>
        <v>33.875000034499998</v>
      </c>
    </row>
    <row r="8585" spans="1:5">
      <c r="A8585" s="6">
        <v>45727.541666666664</v>
      </c>
      <c r="B8585" s="4">
        <v>0.60000001999999997</v>
      </c>
      <c r="C8585">
        <f t="shared" si="402"/>
        <v>33.080000036000001</v>
      </c>
      <c r="D8585" s="8">
        <f t="shared" si="403"/>
        <v>45727</v>
      </c>
      <c r="E8585">
        <f t="shared" si="404"/>
        <v>33.875000034499998</v>
      </c>
    </row>
    <row r="8586" spans="1:5">
      <c r="A8586" s="6">
        <v>45727.583333333336</v>
      </c>
      <c r="B8586" s="4">
        <v>0.60000001999999997</v>
      </c>
      <c r="C8586">
        <f t="shared" si="402"/>
        <v>33.080000036000001</v>
      </c>
      <c r="D8586" s="8">
        <f t="shared" si="403"/>
        <v>45727</v>
      </c>
      <c r="E8586">
        <f t="shared" si="404"/>
        <v>33.875000034499998</v>
      </c>
    </row>
    <row r="8587" spans="1:5">
      <c r="A8587" s="6">
        <v>45727.625</v>
      </c>
      <c r="B8587" s="4">
        <v>1.10000002</v>
      </c>
      <c r="C8587">
        <f t="shared" si="402"/>
        <v>33.980000036</v>
      </c>
      <c r="D8587" s="8">
        <f t="shared" si="403"/>
        <v>45727</v>
      </c>
      <c r="E8587">
        <f t="shared" si="404"/>
        <v>33.875000034499998</v>
      </c>
    </row>
    <row r="8588" spans="1:5">
      <c r="A8588" s="6">
        <v>45727.666666666664</v>
      </c>
      <c r="B8588" s="4">
        <v>0.60000001999999997</v>
      </c>
      <c r="C8588">
        <f t="shared" si="402"/>
        <v>33.080000036000001</v>
      </c>
      <c r="D8588" s="8">
        <f t="shared" si="403"/>
        <v>45727</v>
      </c>
      <c r="E8588">
        <f t="shared" si="404"/>
        <v>33.875000034499998</v>
      </c>
    </row>
    <row r="8589" spans="1:5">
      <c r="A8589" s="6">
        <v>45727.708333333336</v>
      </c>
      <c r="B8589" s="4">
        <v>1.7000000500000001</v>
      </c>
      <c r="C8589">
        <f t="shared" si="402"/>
        <v>35.060000090000003</v>
      </c>
      <c r="D8589" s="8">
        <f t="shared" si="403"/>
        <v>45727</v>
      </c>
      <c r="E8589">
        <f t="shared" si="404"/>
        <v>33.875000034499998</v>
      </c>
    </row>
    <row r="8590" spans="1:5">
      <c r="A8590" s="6">
        <v>45727.75</v>
      </c>
      <c r="B8590" s="4">
        <v>1.10000002</v>
      </c>
      <c r="C8590">
        <f t="shared" si="402"/>
        <v>33.980000036</v>
      </c>
      <c r="D8590" s="8">
        <f t="shared" si="403"/>
        <v>45727</v>
      </c>
      <c r="E8590">
        <f t="shared" si="404"/>
        <v>33.875000034499998</v>
      </c>
    </row>
    <row r="8591" spans="1:5">
      <c r="A8591" s="6">
        <v>45727.791666666664</v>
      </c>
      <c r="B8591" s="4">
        <v>0.60000001999999997</v>
      </c>
      <c r="C8591">
        <f t="shared" si="402"/>
        <v>33.080000036000001</v>
      </c>
      <c r="D8591" s="8">
        <f t="shared" si="403"/>
        <v>45727</v>
      </c>
      <c r="E8591">
        <f t="shared" si="404"/>
        <v>33.875000034499998</v>
      </c>
    </row>
    <row r="8592" spans="1:5">
      <c r="A8592" s="6">
        <v>45727.833333333336</v>
      </c>
      <c r="B8592" s="4">
        <v>0</v>
      </c>
      <c r="C8592">
        <f t="shared" si="402"/>
        <v>32</v>
      </c>
      <c r="D8592" s="8">
        <f t="shared" si="403"/>
        <v>45727</v>
      </c>
      <c r="E8592">
        <f t="shared" si="404"/>
        <v>33.875000034499998</v>
      </c>
    </row>
    <row r="8593" spans="1:5">
      <c r="A8593" s="6">
        <v>45727.875</v>
      </c>
      <c r="B8593" s="4">
        <v>0</v>
      </c>
      <c r="C8593">
        <f t="shared" si="402"/>
        <v>32</v>
      </c>
      <c r="D8593" s="8">
        <f t="shared" si="403"/>
        <v>45727</v>
      </c>
      <c r="E8593">
        <f t="shared" si="404"/>
        <v>33.875000034499998</v>
      </c>
    </row>
    <row r="8594" spans="1:5">
      <c r="A8594" s="6">
        <v>45727.916666666664</v>
      </c>
      <c r="B8594" s="4">
        <v>-0.6</v>
      </c>
      <c r="C8594">
        <f t="shared" si="402"/>
        <v>30.92</v>
      </c>
      <c r="D8594" s="8">
        <f t="shared" si="403"/>
        <v>45727</v>
      </c>
      <c r="E8594">
        <f t="shared" si="404"/>
        <v>33.875000034499998</v>
      </c>
    </row>
    <row r="8595" spans="1:5">
      <c r="A8595" s="6">
        <v>45727.958333333336</v>
      </c>
      <c r="B8595" s="4">
        <v>-0.6</v>
      </c>
      <c r="C8595">
        <f t="shared" si="402"/>
        <v>30.92</v>
      </c>
      <c r="D8595" s="8">
        <f t="shared" si="403"/>
        <v>45727</v>
      </c>
      <c r="E8595">
        <f t="shared" si="404"/>
        <v>33.875000034499998</v>
      </c>
    </row>
    <row r="8596" spans="1:5">
      <c r="A8596" s="6">
        <v>45728</v>
      </c>
      <c r="B8596" s="4">
        <v>-1.1000000000000001</v>
      </c>
      <c r="C8596">
        <f t="shared" si="402"/>
        <v>30.02</v>
      </c>
      <c r="D8596" s="8">
        <f t="shared" si="403"/>
        <v>45728</v>
      </c>
      <c r="E8596">
        <f t="shared" si="404"/>
        <v>40.827499937749998</v>
      </c>
    </row>
    <row r="8597" spans="1:5">
      <c r="A8597" s="6">
        <v>45728.041666666664</v>
      </c>
      <c r="B8597" s="4">
        <v>-1.1000000000000001</v>
      </c>
      <c r="C8597">
        <f t="shared" si="402"/>
        <v>30.02</v>
      </c>
      <c r="D8597" s="8">
        <f t="shared" si="403"/>
        <v>45728</v>
      </c>
      <c r="E8597">
        <f t="shared" si="404"/>
        <v>40.827499937749998</v>
      </c>
    </row>
    <row r="8598" spans="1:5">
      <c r="A8598" s="6">
        <v>45728.083333333336</v>
      </c>
      <c r="B8598" s="4">
        <v>-1.7</v>
      </c>
      <c r="C8598">
        <f t="shared" si="402"/>
        <v>28.94</v>
      </c>
      <c r="D8598" s="8">
        <f t="shared" si="403"/>
        <v>45728</v>
      </c>
      <c r="E8598">
        <f t="shared" si="404"/>
        <v>40.827499937749998</v>
      </c>
    </row>
    <row r="8599" spans="1:5">
      <c r="A8599" s="6">
        <v>45728.125</v>
      </c>
      <c r="B8599" s="4">
        <v>-2.8</v>
      </c>
      <c r="C8599">
        <f t="shared" si="402"/>
        <v>26.96</v>
      </c>
      <c r="D8599" s="8">
        <f t="shared" si="403"/>
        <v>45728</v>
      </c>
      <c r="E8599">
        <f t="shared" si="404"/>
        <v>40.827499937749998</v>
      </c>
    </row>
    <row r="8600" spans="1:5">
      <c r="A8600" s="6">
        <v>45728.166666666664</v>
      </c>
      <c r="B8600" s="4">
        <v>-2.8</v>
      </c>
      <c r="C8600">
        <f t="shared" si="402"/>
        <v>26.96</v>
      </c>
      <c r="D8600" s="8">
        <f t="shared" si="403"/>
        <v>45728</v>
      </c>
      <c r="E8600">
        <f t="shared" si="404"/>
        <v>40.827499937749998</v>
      </c>
    </row>
    <row r="8601" spans="1:5">
      <c r="A8601" s="6">
        <v>45728.208333333336</v>
      </c>
      <c r="B8601" s="4">
        <v>-2.8</v>
      </c>
      <c r="C8601">
        <f t="shared" si="402"/>
        <v>26.96</v>
      </c>
      <c r="D8601" s="8">
        <f t="shared" si="403"/>
        <v>45728</v>
      </c>
      <c r="E8601">
        <f t="shared" si="404"/>
        <v>40.827499937749998</v>
      </c>
    </row>
    <row r="8602" spans="1:5">
      <c r="A8602" s="6">
        <v>45728.25</v>
      </c>
      <c r="B8602" s="4">
        <v>-2.8</v>
      </c>
      <c r="C8602">
        <f t="shared" si="402"/>
        <v>26.96</v>
      </c>
      <c r="D8602" s="8">
        <f t="shared" si="403"/>
        <v>45728</v>
      </c>
      <c r="E8602">
        <f t="shared" si="404"/>
        <v>40.827499937749998</v>
      </c>
    </row>
    <row r="8603" spans="1:5">
      <c r="A8603" s="6">
        <v>45728.291666666664</v>
      </c>
      <c r="B8603" s="4">
        <v>-1.7</v>
      </c>
      <c r="C8603">
        <f t="shared" si="402"/>
        <v>28.94</v>
      </c>
      <c r="D8603" s="8">
        <f t="shared" si="403"/>
        <v>45728</v>
      </c>
      <c r="E8603">
        <f t="shared" si="404"/>
        <v>40.827499937749998</v>
      </c>
    </row>
    <row r="8604" spans="1:5">
      <c r="A8604" s="6">
        <v>45728.333333333336</v>
      </c>
      <c r="B8604" s="4">
        <v>1.10000002</v>
      </c>
      <c r="C8604">
        <f t="shared" si="402"/>
        <v>33.980000036</v>
      </c>
      <c r="D8604" s="8">
        <f t="shared" si="403"/>
        <v>45728</v>
      </c>
      <c r="E8604">
        <f t="shared" si="404"/>
        <v>40.827499937749998</v>
      </c>
    </row>
    <row r="8605" spans="1:5">
      <c r="A8605" s="6">
        <v>45728.375</v>
      </c>
      <c r="B8605" s="4">
        <v>3.9000001000000002</v>
      </c>
      <c r="C8605">
        <f t="shared" si="402"/>
        <v>39.020000179999997</v>
      </c>
      <c r="D8605" s="8">
        <f t="shared" si="403"/>
        <v>45728</v>
      </c>
      <c r="E8605">
        <f t="shared" si="404"/>
        <v>40.827499937749998</v>
      </c>
    </row>
    <row r="8606" spans="1:5">
      <c r="A8606" s="6">
        <v>45728.416666666664</v>
      </c>
      <c r="B8606" s="4">
        <v>5.5999999000000003</v>
      </c>
      <c r="C8606">
        <f t="shared" si="402"/>
        <v>42.079999819999998</v>
      </c>
      <c r="D8606" s="8">
        <f t="shared" si="403"/>
        <v>45728</v>
      </c>
      <c r="E8606">
        <f t="shared" si="404"/>
        <v>40.827499937749998</v>
      </c>
    </row>
    <row r="8607" spans="1:5">
      <c r="A8607" s="6">
        <v>45728.458333333336</v>
      </c>
      <c r="B8607" s="4">
        <v>6.0999999000000003</v>
      </c>
      <c r="C8607">
        <f t="shared" si="402"/>
        <v>42.979999820000003</v>
      </c>
      <c r="D8607" s="8">
        <f t="shared" si="403"/>
        <v>45728</v>
      </c>
      <c r="E8607">
        <f t="shared" si="404"/>
        <v>40.827499937749998</v>
      </c>
    </row>
    <row r="8608" spans="1:5">
      <c r="A8608" s="6">
        <v>45728.5</v>
      </c>
      <c r="B8608" s="4">
        <v>7.1999998099999996</v>
      </c>
      <c r="C8608">
        <f t="shared" si="402"/>
        <v>44.959999658000001</v>
      </c>
      <c r="D8608" s="8">
        <f t="shared" si="403"/>
        <v>45728</v>
      </c>
      <c r="E8608">
        <f t="shared" si="404"/>
        <v>40.827499937749998</v>
      </c>
    </row>
    <row r="8609" spans="1:5">
      <c r="A8609" s="6">
        <v>45728.541666666664</v>
      </c>
      <c r="B8609" s="4">
        <v>9.3999996199999991</v>
      </c>
      <c r="C8609">
        <f t="shared" si="402"/>
        <v>48.919999316000002</v>
      </c>
      <c r="D8609" s="8">
        <f t="shared" si="403"/>
        <v>45728</v>
      </c>
      <c r="E8609">
        <f t="shared" si="404"/>
        <v>40.827499937749998</v>
      </c>
    </row>
    <row r="8610" spans="1:5">
      <c r="A8610" s="6">
        <v>45728.583333333336</v>
      </c>
      <c r="B8610" s="4">
        <v>10.600000400000001</v>
      </c>
      <c r="C8610">
        <f t="shared" si="402"/>
        <v>51.080000720000001</v>
      </c>
      <c r="D8610" s="8">
        <f t="shared" si="403"/>
        <v>45728</v>
      </c>
      <c r="E8610">
        <f t="shared" si="404"/>
        <v>40.827499937749998</v>
      </c>
    </row>
    <row r="8611" spans="1:5">
      <c r="A8611" s="6">
        <v>45728.625</v>
      </c>
      <c r="B8611" s="4">
        <v>11.699999800000001</v>
      </c>
      <c r="C8611">
        <f t="shared" si="402"/>
        <v>53.059999640000001</v>
      </c>
      <c r="D8611" s="8">
        <f t="shared" si="403"/>
        <v>45728</v>
      </c>
      <c r="E8611">
        <f t="shared" si="404"/>
        <v>40.827499937749998</v>
      </c>
    </row>
    <row r="8612" spans="1:5">
      <c r="A8612" s="6">
        <v>45728.666666666664</v>
      </c>
      <c r="B8612" s="4">
        <v>11.699999800000001</v>
      </c>
      <c r="C8612">
        <f t="shared" si="402"/>
        <v>53.059999640000001</v>
      </c>
      <c r="D8612" s="8">
        <f t="shared" si="403"/>
        <v>45728</v>
      </c>
      <c r="E8612">
        <f t="shared" si="404"/>
        <v>40.827499937749998</v>
      </c>
    </row>
    <row r="8613" spans="1:5">
      <c r="A8613" s="6">
        <v>45728.708333333336</v>
      </c>
      <c r="B8613" s="4">
        <v>11.699999800000001</v>
      </c>
      <c r="C8613">
        <f t="shared" si="402"/>
        <v>53.059999640000001</v>
      </c>
      <c r="D8613" s="8">
        <f t="shared" si="403"/>
        <v>45728</v>
      </c>
      <c r="E8613">
        <f t="shared" si="404"/>
        <v>40.827499937749998</v>
      </c>
    </row>
    <row r="8614" spans="1:5">
      <c r="A8614" s="6">
        <v>45728.75</v>
      </c>
      <c r="B8614" s="4">
        <v>10.600000400000001</v>
      </c>
      <c r="C8614">
        <f t="shared" si="402"/>
        <v>51.080000720000001</v>
      </c>
      <c r="D8614" s="8">
        <f t="shared" si="403"/>
        <v>45728</v>
      </c>
      <c r="E8614">
        <f t="shared" si="404"/>
        <v>40.827499937749998</v>
      </c>
    </row>
    <row r="8615" spans="1:5">
      <c r="A8615" s="6">
        <v>45728.791666666664</v>
      </c>
      <c r="B8615" s="4">
        <v>10</v>
      </c>
      <c r="C8615">
        <f t="shared" si="402"/>
        <v>50</v>
      </c>
      <c r="D8615" s="8">
        <f t="shared" si="403"/>
        <v>45728</v>
      </c>
      <c r="E8615">
        <f t="shared" si="404"/>
        <v>40.827499937749998</v>
      </c>
    </row>
    <row r="8616" spans="1:5">
      <c r="A8616" s="6">
        <v>45728.833333333336</v>
      </c>
      <c r="B8616" s="4">
        <v>9.3999996199999991</v>
      </c>
      <c r="C8616">
        <f t="shared" si="402"/>
        <v>48.919999316000002</v>
      </c>
      <c r="D8616" s="8">
        <f t="shared" si="403"/>
        <v>45728</v>
      </c>
      <c r="E8616">
        <f t="shared" si="404"/>
        <v>40.827499937749998</v>
      </c>
    </row>
    <row r="8617" spans="1:5">
      <c r="A8617" s="6">
        <v>45728.875</v>
      </c>
      <c r="B8617" s="4">
        <v>8.8999996199999991</v>
      </c>
      <c r="C8617">
        <f t="shared" si="402"/>
        <v>48.019999315999996</v>
      </c>
      <c r="D8617" s="8">
        <f t="shared" si="403"/>
        <v>45728</v>
      </c>
      <c r="E8617">
        <f t="shared" si="404"/>
        <v>40.827499937749998</v>
      </c>
    </row>
    <row r="8618" spans="1:5">
      <c r="A8618" s="6">
        <v>45728.916666666664</v>
      </c>
      <c r="B8618" s="4">
        <v>8.3000001900000004</v>
      </c>
      <c r="C8618">
        <f t="shared" si="402"/>
        <v>46.940000342000005</v>
      </c>
      <c r="D8618" s="8">
        <f t="shared" si="403"/>
        <v>45728</v>
      </c>
      <c r="E8618">
        <f t="shared" si="404"/>
        <v>40.827499937749998</v>
      </c>
    </row>
    <row r="8619" spans="1:5">
      <c r="A8619" s="6">
        <v>45728.958333333336</v>
      </c>
      <c r="B8619" s="4">
        <v>8.3000001900000004</v>
      </c>
      <c r="C8619">
        <f t="shared" si="402"/>
        <v>46.940000342000005</v>
      </c>
      <c r="D8619" s="8">
        <f t="shared" si="403"/>
        <v>45728</v>
      </c>
      <c r="E8619">
        <f t="shared" si="404"/>
        <v>40.827499937749998</v>
      </c>
    </row>
    <row r="8620" spans="1:5">
      <c r="A8620" s="6">
        <v>45729</v>
      </c>
      <c r="B8620" s="4">
        <v>8.3000001900000004</v>
      </c>
      <c r="C8620">
        <f t="shared" si="402"/>
        <v>46.940000342000005</v>
      </c>
      <c r="D8620" s="8">
        <f t="shared" si="403"/>
        <v>45729</v>
      </c>
      <c r="E8620">
        <f t="shared" si="404"/>
        <v>54.24500003</v>
      </c>
    </row>
    <row r="8621" spans="1:5">
      <c r="A8621" s="6">
        <v>45729.041666666664</v>
      </c>
      <c r="B8621" s="4">
        <v>8.3000001900000004</v>
      </c>
      <c r="C8621">
        <f t="shared" si="402"/>
        <v>46.940000342000005</v>
      </c>
      <c r="D8621" s="8">
        <f t="shared" si="403"/>
        <v>45729</v>
      </c>
      <c r="E8621">
        <f t="shared" si="404"/>
        <v>54.24500003</v>
      </c>
    </row>
    <row r="8622" spans="1:5">
      <c r="A8622" s="6">
        <v>45729.083333333336</v>
      </c>
      <c r="B8622" s="4">
        <v>8.3000001900000004</v>
      </c>
      <c r="C8622">
        <f t="shared" si="402"/>
        <v>46.940000342000005</v>
      </c>
      <c r="D8622" s="8">
        <f t="shared" si="403"/>
        <v>45729</v>
      </c>
      <c r="E8622">
        <f t="shared" si="404"/>
        <v>54.24500003</v>
      </c>
    </row>
    <row r="8623" spans="1:5">
      <c r="A8623" s="6">
        <v>45729.125</v>
      </c>
      <c r="B8623" s="4">
        <v>9.3999996199999991</v>
      </c>
      <c r="C8623">
        <f t="shared" si="402"/>
        <v>48.919999316000002</v>
      </c>
      <c r="D8623" s="8">
        <f t="shared" si="403"/>
        <v>45729</v>
      </c>
      <c r="E8623">
        <f t="shared" si="404"/>
        <v>54.24500003</v>
      </c>
    </row>
    <row r="8624" spans="1:5">
      <c r="A8624" s="6">
        <v>45729.166666666664</v>
      </c>
      <c r="B8624" s="4">
        <v>8.8999996199999991</v>
      </c>
      <c r="C8624">
        <f t="shared" si="402"/>
        <v>48.019999315999996</v>
      </c>
      <c r="D8624" s="8">
        <f t="shared" si="403"/>
        <v>45729</v>
      </c>
      <c r="E8624">
        <f t="shared" si="404"/>
        <v>54.24500003</v>
      </c>
    </row>
    <row r="8625" spans="1:5">
      <c r="A8625" s="6">
        <v>45729.208333333336</v>
      </c>
      <c r="B8625" s="4">
        <v>8.3000001900000004</v>
      </c>
      <c r="C8625">
        <f t="shared" si="402"/>
        <v>46.940000342000005</v>
      </c>
      <c r="D8625" s="8">
        <f t="shared" si="403"/>
        <v>45729</v>
      </c>
      <c r="E8625">
        <f t="shared" si="404"/>
        <v>54.24500003</v>
      </c>
    </row>
    <row r="8626" spans="1:5">
      <c r="A8626" s="6">
        <v>45729.25</v>
      </c>
      <c r="B8626" s="4">
        <v>8.3000001900000004</v>
      </c>
      <c r="C8626">
        <f t="shared" si="402"/>
        <v>46.940000342000005</v>
      </c>
      <c r="D8626" s="8">
        <f t="shared" si="403"/>
        <v>45729</v>
      </c>
      <c r="E8626">
        <f t="shared" si="404"/>
        <v>54.24500003</v>
      </c>
    </row>
    <row r="8627" spans="1:5">
      <c r="A8627" s="6">
        <v>45729.291666666664</v>
      </c>
      <c r="B8627" s="4">
        <v>7.8000001900000004</v>
      </c>
      <c r="C8627">
        <f t="shared" si="402"/>
        <v>46.040000341999999</v>
      </c>
      <c r="D8627" s="8">
        <f t="shared" si="403"/>
        <v>45729</v>
      </c>
      <c r="E8627">
        <f t="shared" si="404"/>
        <v>54.24500003</v>
      </c>
    </row>
    <row r="8628" spans="1:5">
      <c r="A8628" s="6">
        <v>45729.333333333336</v>
      </c>
      <c r="B8628" s="4">
        <v>8.8999996199999991</v>
      </c>
      <c r="C8628">
        <f t="shared" si="402"/>
        <v>48.019999315999996</v>
      </c>
      <c r="D8628" s="8">
        <f t="shared" si="403"/>
        <v>45729</v>
      </c>
      <c r="E8628">
        <f t="shared" si="404"/>
        <v>54.24500003</v>
      </c>
    </row>
    <row r="8629" spans="1:5">
      <c r="A8629" s="6">
        <v>45729.375</v>
      </c>
      <c r="B8629" s="4">
        <v>10</v>
      </c>
      <c r="C8629">
        <f t="shared" si="402"/>
        <v>50</v>
      </c>
      <c r="D8629" s="8">
        <f t="shared" si="403"/>
        <v>45729</v>
      </c>
      <c r="E8629">
        <f t="shared" si="404"/>
        <v>54.24500003</v>
      </c>
    </row>
    <row r="8630" spans="1:5">
      <c r="A8630" s="6">
        <v>45729.416666666664</v>
      </c>
      <c r="B8630" s="4">
        <v>11.699999800000001</v>
      </c>
      <c r="C8630">
        <f t="shared" si="402"/>
        <v>53.059999640000001</v>
      </c>
      <c r="D8630" s="8">
        <f t="shared" si="403"/>
        <v>45729</v>
      </c>
      <c r="E8630">
        <f t="shared" si="404"/>
        <v>54.24500003</v>
      </c>
    </row>
    <row r="8631" spans="1:5">
      <c r="A8631" s="6">
        <v>45729.458333333336</v>
      </c>
      <c r="B8631" s="4">
        <v>14.399999599999999</v>
      </c>
      <c r="C8631">
        <f t="shared" si="402"/>
        <v>57.919999279999999</v>
      </c>
      <c r="D8631" s="8">
        <f t="shared" si="403"/>
        <v>45729</v>
      </c>
      <c r="E8631">
        <f t="shared" si="404"/>
        <v>54.24500003</v>
      </c>
    </row>
    <row r="8632" spans="1:5">
      <c r="A8632" s="6">
        <v>45729.5</v>
      </c>
      <c r="B8632" s="4">
        <v>15.600000400000001</v>
      </c>
      <c r="C8632">
        <f t="shared" si="402"/>
        <v>60.080000720000001</v>
      </c>
      <c r="D8632" s="8">
        <f t="shared" si="403"/>
        <v>45729</v>
      </c>
      <c r="E8632">
        <f t="shared" si="404"/>
        <v>54.24500003</v>
      </c>
    </row>
    <row r="8633" spans="1:5">
      <c r="A8633" s="6">
        <v>45729.541666666664</v>
      </c>
      <c r="B8633" s="4">
        <v>18.299999199999998</v>
      </c>
      <c r="C8633">
        <f t="shared" si="402"/>
        <v>64.939998559999992</v>
      </c>
      <c r="D8633" s="8">
        <f t="shared" si="403"/>
        <v>45729</v>
      </c>
      <c r="E8633">
        <f t="shared" si="404"/>
        <v>54.24500003</v>
      </c>
    </row>
    <row r="8634" spans="1:5">
      <c r="A8634" s="6">
        <v>45729.583333333336</v>
      </c>
      <c r="B8634" s="4">
        <v>19.399999600000001</v>
      </c>
      <c r="C8634">
        <f t="shared" si="402"/>
        <v>66.919999280000013</v>
      </c>
      <c r="D8634" s="8">
        <f t="shared" si="403"/>
        <v>45729</v>
      </c>
      <c r="E8634">
        <f t="shared" si="404"/>
        <v>54.24500003</v>
      </c>
    </row>
    <row r="8635" spans="1:5">
      <c r="A8635" s="6">
        <v>45729.625</v>
      </c>
      <c r="B8635" s="4">
        <v>21.700000800000002</v>
      </c>
      <c r="C8635">
        <f t="shared" si="402"/>
        <v>71.060001440000008</v>
      </c>
      <c r="D8635" s="8">
        <f t="shared" si="403"/>
        <v>45729</v>
      </c>
      <c r="E8635">
        <f t="shared" si="404"/>
        <v>54.24500003</v>
      </c>
    </row>
    <row r="8636" spans="1:5">
      <c r="A8636" s="6">
        <v>45729.666666666664</v>
      </c>
      <c r="B8636" s="4">
        <v>21.700000800000002</v>
      </c>
      <c r="C8636">
        <f t="shared" si="402"/>
        <v>71.060001440000008</v>
      </c>
      <c r="D8636" s="8">
        <f t="shared" si="403"/>
        <v>45729</v>
      </c>
      <c r="E8636">
        <f t="shared" si="404"/>
        <v>54.24500003</v>
      </c>
    </row>
    <row r="8637" spans="1:5">
      <c r="A8637" s="6">
        <v>45729.708333333336</v>
      </c>
      <c r="B8637" s="4">
        <v>21.700000800000002</v>
      </c>
      <c r="C8637">
        <f t="shared" si="402"/>
        <v>71.060001440000008</v>
      </c>
      <c r="D8637" s="8">
        <f t="shared" si="403"/>
        <v>45729</v>
      </c>
      <c r="E8637">
        <f t="shared" si="404"/>
        <v>54.24500003</v>
      </c>
    </row>
    <row r="8638" spans="1:5">
      <c r="A8638" s="6">
        <v>45729.75</v>
      </c>
      <c r="B8638" s="4">
        <v>20.600000399999999</v>
      </c>
      <c r="C8638">
        <f t="shared" si="402"/>
        <v>69.080000720000001</v>
      </c>
      <c r="D8638" s="8">
        <f t="shared" si="403"/>
        <v>45729</v>
      </c>
      <c r="E8638">
        <f t="shared" si="404"/>
        <v>54.24500003</v>
      </c>
    </row>
    <row r="8639" spans="1:5">
      <c r="A8639" s="6">
        <v>45729.791666666664</v>
      </c>
      <c r="B8639" s="4">
        <v>18.299999199999998</v>
      </c>
      <c r="C8639">
        <f t="shared" si="402"/>
        <v>64.939998559999992</v>
      </c>
      <c r="D8639" s="8">
        <f t="shared" si="403"/>
        <v>45729</v>
      </c>
      <c r="E8639">
        <f t="shared" si="404"/>
        <v>54.24500003</v>
      </c>
    </row>
    <row r="8640" spans="1:5">
      <c r="A8640" s="6">
        <v>45729.833333333336</v>
      </c>
      <c r="B8640" s="4">
        <v>7.8000001900000004</v>
      </c>
      <c r="C8640">
        <f t="shared" si="402"/>
        <v>46.040000341999999</v>
      </c>
      <c r="D8640" s="8">
        <f t="shared" si="403"/>
        <v>45729</v>
      </c>
      <c r="E8640">
        <f t="shared" si="404"/>
        <v>54.24500003</v>
      </c>
    </row>
    <row r="8641" spans="1:5">
      <c r="A8641" s="6">
        <v>45729.875</v>
      </c>
      <c r="B8641" s="4">
        <v>6.6999998099999996</v>
      </c>
      <c r="C8641">
        <f t="shared" si="402"/>
        <v>44.059999657999995</v>
      </c>
      <c r="D8641" s="8">
        <f t="shared" si="403"/>
        <v>45729</v>
      </c>
      <c r="E8641">
        <f t="shared" si="404"/>
        <v>54.24500003</v>
      </c>
    </row>
    <row r="8642" spans="1:5">
      <c r="A8642" s="6">
        <v>45729.916666666664</v>
      </c>
      <c r="B8642" s="4">
        <v>6.0999999000000003</v>
      </c>
      <c r="C8642">
        <f t="shared" si="402"/>
        <v>42.979999820000003</v>
      </c>
      <c r="D8642" s="8">
        <f t="shared" si="403"/>
        <v>45729</v>
      </c>
      <c r="E8642">
        <f t="shared" si="404"/>
        <v>54.24500003</v>
      </c>
    </row>
    <row r="8643" spans="1:5">
      <c r="A8643" s="6">
        <v>45729.958333333336</v>
      </c>
      <c r="B8643" s="4">
        <v>6.0999999000000003</v>
      </c>
      <c r="C8643">
        <f t="shared" ref="C8643:C8706" si="405">B8643*1.8+32</f>
        <v>42.979999820000003</v>
      </c>
      <c r="D8643" s="8">
        <f t="shared" ref="D8643:D8706" si="406">DATE(YEAR(A8643), MONTH(A8643), DAY(A8643))</f>
        <v>45729</v>
      </c>
      <c r="E8643">
        <f t="shared" si="404"/>
        <v>54.24500003</v>
      </c>
    </row>
    <row r="8644" spans="1:5">
      <c r="A8644" s="6">
        <v>45730</v>
      </c>
      <c r="B8644" s="4">
        <v>6.0999999000000003</v>
      </c>
      <c r="C8644">
        <f t="shared" si="405"/>
        <v>42.979999820000003</v>
      </c>
      <c r="D8644" s="8">
        <f t="shared" si="406"/>
        <v>45730</v>
      </c>
      <c r="E8644">
        <f t="shared" ref="E8644:E8707" si="407">AVERAGEIF(D:D, D8644, C:C)</f>
        <v>40.932500011249992</v>
      </c>
    </row>
    <row r="8645" spans="1:5">
      <c r="A8645" s="6">
        <v>45730.041666666664</v>
      </c>
      <c r="B8645" s="4">
        <v>6.0999999000000003</v>
      </c>
      <c r="C8645">
        <f t="shared" si="405"/>
        <v>42.979999820000003</v>
      </c>
      <c r="D8645" s="8">
        <f t="shared" si="406"/>
        <v>45730</v>
      </c>
      <c r="E8645">
        <f t="shared" si="407"/>
        <v>40.932500011249992</v>
      </c>
    </row>
    <row r="8646" spans="1:5">
      <c r="A8646" s="6">
        <v>45730.083333333336</v>
      </c>
      <c r="B8646" s="4">
        <v>5.5999999000000003</v>
      </c>
      <c r="C8646">
        <f t="shared" si="405"/>
        <v>42.079999819999998</v>
      </c>
      <c r="D8646" s="8">
        <f t="shared" si="406"/>
        <v>45730</v>
      </c>
      <c r="E8646">
        <f t="shared" si="407"/>
        <v>40.932500011249992</v>
      </c>
    </row>
    <row r="8647" spans="1:5">
      <c r="A8647" s="6">
        <v>45730.125</v>
      </c>
      <c r="B8647" s="4">
        <v>5</v>
      </c>
      <c r="C8647">
        <f t="shared" si="405"/>
        <v>41</v>
      </c>
      <c r="D8647" s="8">
        <f t="shared" si="406"/>
        <v>45730</v>
      </c>
      <c r="E8647">
        <f t="shared" si="407"/>
        <v>40.932500011249992</v>
      </c>
    </row>
    <row r="8648" spans="1:5">
      <c r="A8648" s="6">
        <v>45730.166666666664</v>
      </c>
      <c r="B8648" s="4">
        <v>4.4000000999999997</v>
      </c>
      <c r="C8648">
        <f t="shared" si="405"/>
        <v>39.920000180000002</v>
      </c>
      <c r="D8648" s="8">
        <f t="shared" si="406"/>
        <v>45730</v>
      </c>
      <c r="E8648">
        <f t="shared" si="407"/>
        <v>40.932500011249992</v>
      </c>
    </row>
    <row r="8649" spans="1:5">
      <c r="A8649" s="6">
        <v>45730.208333333336</v>
      </c>
      <c r="B8649" s="4">
        <v>4.4000000999999997</v>
      </c>
      <c r="C8649">
        <f t="shared" si="405"/>
        <v>39.920000180000002</v>
      </c>
      <c r="D8649" s="8">
        <f t="shared" si="406"/>
        <v>45730</v>
      </c>
      <c r="E8649">
        <f t="shared" si="407"/>
        <v>40.932500011249992</v>
      </c>
    </row>
    <row r="8650" spans="1:5">
      <c r="A8650" s="6">
        <v>45730.25</v>
      </c>
      <c r="B8650" s="4">
        <v>4.4000000999999997</v>
      </c>
      <c r="C8650">
        <f t="shared" si="405"/>
        <v>39.920000180000002</v>
      </c>
      <c r="D8650" s="8">
        <f t="shared" si="406"/>
        <v>45730</v>
      </c>
      <c r="E8650">
        <f t="shared" si="407"/>
        <v>40.932500011249992</v>
      </c>
    </row>
    <row r="8651" spans="1:5">
      <c r="A8651" s="6">
        <v>45730.291666666664</v>
      </c>
      <c r="B8651" s="4">
        <v>5</v>
      </c>
      <c r="C8651">
        <f t="shared" si="405"/>
        <v>41</v>
      </c>
      <c r="D8651" s="8">
        <f t="shared" si="406"/>
        <v>45730</v>
      </c>
      <c r="E8651">
        <f t="shared" si="407"/>
        <v>40.932500011249992</v>
      </c>
    </row>
    <row r="8652" spans="1:5">
      <c r="A8652" s="6">
        <v>45730.333333333336</v>
      </c>
      <c r="B8652" s="4">
        <v>6.0999999000000003</v>
      </c>
      <c r="C8652">
        <f t="shared" si="405"/>
        <v>42.979999820000003</v>
      </c>
      <c r="D8652" s="8">
        <f t="shared" si="406"/>
        <v>45730</v>
      </c>
      <c r="E8652">
        <f t="shared" si="407"/>
        <v>40.932500011249992</v>
      </c>
    </row>
    <row r="8653" spans="1:5">
      <c r="A8653" s="6">
        <v>45730.375</v>
      </c>
      <c r="B8653" s="4">
        <v>7.1999998099999996</v>
      </c>
      <c r="C8653">
        <f t="shared" si="405"/>
        <v>44.959999658000001</v>
      </c>
      <c r="D8653" s="8">
        <f t="shared" si="406"/>
        <v>45730</v>
      </c>
      <c r="E8653">
        <f t="shared" si="407"/>
        <v>40.932500011249992</v>
      </c>
    </row>
    <row r="8654" spans="1:5">
      <c r="A8654" s="6">
        <v>45730.416666666664</v>
      </c>
      <c r="B8654" s="4">
        <v>8.3000001900000004</v>
      </c>
      <c r="C8654">
        <f t="shared" si="405"/>
        <v>46.940000342000005</v>
      </c>
      <c r="D8654" s="8">
        <f t="shared" si="406"/>
        <v>45730</v>
      </c>
      <c r="E8654">
        <f t="shared" si="407"/>
        <v>40.932500011249992</v>
      </c>
    </row>
    <row r="8655" spans="1:5">
      <c r="A8655" s="6">
        <v>45730.458333333336</v>
      </c>
      <c r="B8655" s="4">
        <v>6.0999999000000003</v>
      </c>
      <c r="C8655">
        <f t="shared" si="405"/>
        <v>42.979999820000003</v>
      </c>
      <c r="D8655" s="8">
        <f t="shared" si="406"/>
        <v>45730</v>
      </c>
      <c r="E8655">
        <f t="shared" si="407"/>
        <v>40.932500011249992</v>
      </c>
    </row>
    <row r="8656" spans="1:5">
      <c r="A8656" s="6">
        <v>45730.5</v>
      </c>
      <c r="B8656" s="4">
        <v>5.5999999000000003</v>
      </c>
      <c r="C8656">
        <f t="shared" si="405"/>
        <v>42.079999819999998</v>
      </c>
      <c r="D8656" s="8">
        <f t="shared" si="406"/>
        <v>45730</v>
      </c>
      <c r="E8656">
        <f t="shared" si="407"/>
        <v>40.932500011249992</v>
      </c>
    </row>
    <row r="8657" spans="1:5">
      <c r="A8657" s="6">
        <v>45730.541666666664</v>
      </c>
      <c r="B8657" s="4">
        <v>4.4000000999999997</v>
      </c>
      <c r="C8657">
        <f t="shared" si="405"/>
        <v>39.920000180000002</v>
      </c>
      <c r="D8657" s="8">
        <f t="shared" si="406"/>
        <v>45730</v>
      </c>
      <c r="E8657">
        <f t="shared" si="407"/>
        <v>40.932500011249992</v>
      </c>
    </row>
    <row r="8658" spans="1:5">
      <c r="A8658" s="6">
        <v>45730.583333333336</v>
      </c>
      <c r="B8658" s="4">
        <v>4.4000000999999997</v>
      </c>
      <c r="C8658">
        <f t="shared" si="405"/>
        <v>39.920000180000002</v>
      </c>
      <c r="D8658" s="8">
        <f t="shared" si="406"/>
        <v>45730</v>
      </c>
      <c r="E8658">
        <f t="shared" si="407"/>
        <v>40.932500011249992</v>
      </c>
    </row>
    <row r="8659" spans="1:5">
      <c r="A8659" s="6">
        <v>45730.625</v>
      </c>
      <c r="B8659" s="4">
        <v>4.4000000999999997</v>
      </c>
      <c r="C8659">
        <f t="shared" si="405"/>
        <v>39.920000180000002</v>
      </c>
      <c r="D8659" s="8">
        <f t="shared" si="406"/>
        <v>45730</v>
      </c>
      <c r="E8659">
        <f t="shared" si="407"/>
        <v>40.932500011249992</v>
      </c>
    </row>
    <row r="8660" spans="1:5">
      <c r="A8660" s="6">
        <v>45730.666666666664</v>
      </c>
      <c r="B8660" s="4">
        <v>5</v>
      </c>
      <c r="C8660">
        <f t="shared" si="405"/>
        <v>41</v>
      </c>
      <c r="D8660" s="8">
        <f t="shared" si="406"/>
        <v>45730</v>
      </c>
      <c r="E8660">
        <f t="shared" si="407"/>
        <v>40.932500011249992</v>
      </c>
    </row>
    <row r="8661" spans="1:5">
      <c r="A8661" s="6">
        <v>45730.708333333336</v>
      </c>
      <c r="B8661" s="4">
        <v>5.5999999000000003</v>
      </c>
      <c r="C8661">
        <f t="shared" si="405"/>
        <v>42.079999819999998</v>
      </c>
      <c r="D8661" s="8">
        <f t="shared" si="406"/>
        <v>45730</v>
      </c>
      <c r="E8661">
        <f t="shared" si="407"/>
        <v>40.932500011249992</v>
      </c>
    </row>
    <row r="8662" spans="1:5">
      <c r="A8662" s="6">
        <v>45730.75</v>
      </c>
      <c r="B8662" s="4">
        <v>4.4000000999999997</v>
      </c>
      <c r="C8662">
        <f t="shared" si="405"/>
        <v>39.920000180000002</v>
      </c>
      <c r="D8662" s="8">
        <f t="shared" si="406"/>
        <v>45730</v>
      </c>
      <c r="E8662">
        <f t="shared" si="407"/>
        <v>40.932500011249992</v>
      </c>
    </row>
    <row r="8663" spans="1:5">
      <c r="A8663" s="6">
        <v>45730.791666666664</v>
      </c>
      <c r="B8663" s="4">
        <v>4.4000000999999997</v>
      </c>
      <c r="C8663">
        <f t="shared" si="405"/>
        <v>39.920000180000002</v>
      </c>
      <c r="D8663" s="8">
        <f t="shared" si="406"/>
        <v>45730</v>
      </c>
      <c r="E8663">
        <f t="shared" si="407"/>
        <v>40.932500011249992</v>
      </c>
    </row>
    <row r="8664" spans="1:5">
      <c r="A8664" s="6">
        <v>45730.833333333336</v>
      </c>
      <c r="B8664" s="4">
        <v>3.9000001000000002</v>
      </c>
      <c r="C8664">
        <f t="shared" si="405"/>
        <v>39.020000179999997</v>
      </c>
      <c r="D8664" s="8">
        <f t="shared" si="406"/>
        <v>45730</v>
      </c>
      <c r="E8664">
        <f t="shared" si="407"/>
        <v>40.932500011249992</v>
      </c>
    </row>
    <row r="8665" spans="1:5">
      <c r="A8665" s="6">
        <v>45730.875</v>
      </c>
      <c r="B8665" s="4">
        <v>3.2999999500000001</v>
      </c>
      <c r="C8665">
        <f t="shared" si="405"/>
        <v>37.939999909999997</v>
      </c>
      <c r="D8665" s="8">
        <f t="shared" si="406"/>
        <v>45730</v>
      </c>
      <c r="E8665">
        <f t="shared" si="407"/>
        <v>40.932500011249992</v>
      </c>
    </row>
    <row r="8666" spans="1:5">
      <c r="A8666" s="6">
        <v>45730.916666666664</v>
      </c>
      <c r="B8666" s="4">
        <v>2.7999999500000001</v>
      </c>
      <c r="C8666">
        <f t="shared" si="405"/>
        <v>37.039999909999999</v>
      </c>
      <c r="D8666" s="8">
        <f t="shared" si="406"/>
        <v>45730</v>
      </c>
      <c r="E8666">
        <f t="shared" si="407"/>
        <v>40.932500011249992</v>
      </c>
    </row>
    <row r="8667" spans="1:5">
      <c r="A8667" s="6">
        <v>45730.958333333336</v>
      </c>
      <c r="B8667" s="4">
        <v>2.2000000499999999</v>
      </c>
      <c r="C8667">
        <f t="shared" si="405"/>
        <v>35.960000090000001</v>
      </c>
      <c r="D8667" s="8">
        <f t="shared" si="406"/>
        <v>45730</v>
      </c>
      <c r="E8667">
        <f t="shared" si="407"/>
        <v>40.932500011249992</v>
      </c>
    </row>
    <row r="8668" spans="1:5">
      <c r="A8668" s="6">
        <v>45731</v>
      </c>
      <c r="B8668" s="4">
        <v>2.2000000499999999</v>
      </c>
      <c r="C8668">
        <f t="shared" si="405"/>
        <v>35.960000090000001</v>
      </c>
      <c r="D8668" s="8">
        <f t="shared" si="406"/>
        <v>45731</v>
      </c>
      <c r="E8668">
        <f t="shared" si="407"/>
        <v>36.33499998125</v>
      </c>
    </row>
    <row r="8669" spans="1:5">
      <c r="A8669" s="6">
        <v>45731.041666666664</v>
      </c>
      <c r="B8669" s="4">
        <v>2.2000000499999999</v>
      </c>
      <c r="C8669">
        <f t="shared" si="405"/>
        <v>35.960000090000001</v>
      </c>
      <c r="D8669" s="8">
        <f t="shared" si="406"/>
        <v>45731</v>
      </c>
      <c r="E8669">
        <f t="shared" si="407"/>
        <v>36.33499998125</v>
      </c>
    </row>
    <row r="8670" spans="1:5">
      <c r="A8670" s="6">
        <v>45731.083333333336</v>
      </c>
      <c r="B8670" s="4">
        <v>1.10000002</v>
      </c>
      <c r="C8670">
        <f t="shared" si="405"/>
        <v>33.980000036</v>
      </c>
      <c r="D8670" s="8">
        <f t="shared" si="406"/>
        <v>45731</v>
      </c>
      <c r="E8670">
        <f t="shared" si="407"/>
        <v>36.33499998125</v>
      </c>
    </row>
    <row r="8671" spans="1:5">
      <c r="A8671" s="6">
        <v>45731.125</v>
      </c>
      <c r="B8671" s="4">
        <v>0.60000001999999997</v>
      </c>
      <c r="C8671">
        <f t="shared" si="405"/>
        <v>33.080000036000001</v>
      </c>
      <c r="D8671" s="8">
        <f t="shared" si="406"/>
        <v>45731</v>
      </c>
      <c r="E8671">
        <f t="shared" si="407"/>
        <v>36.33499998125</v>
      </c>
    </row>
    <row r="8672" spans="1:5">
      <c r="A8672" s="6">
        <v>45731.166666666664</v>
      </c>
      <c r="B8672" s="4">
        <v>0</v>
      </c>
      <c r="C8672">
        <f t="shared" si="405"/>
        <v>32</v>
      </c>
      <c r="D8672" s="8">
        <f t="shared" si="406"/>
        <v>45731</v>
      </c>
      <c r="E8672">
        <f t="shared" si="407"/>
        <v>36.33499998125</v>
      </c>
    </row>
    <row r="8673" spans="1:5">
      <c r="A8673" s="6">
        <v>45731.208333333336</v>
      </c>
      <c r="B8673" s="4">
        <v>0</v>
      </c>
      <c r="C8673">
        <f t="shared" si="405"/>
        <v>32</v>
      </c>
      <c r="D8673" s="8">
        <f t="shared" si="406"/>
        <v>45731</v>
      </c>
      <c r="E8673">
        <f t="shared" si="407"/>
        <v>36.33499998125</v>
      </c>
    </row>
    <row r="8674" spans="1:5">
      <c r="A8674" s="6">
        <v>45731.25</v>
      </c>
      <c r="B8674" s="4">
        <v>-0.6</v>
      </c>
      <c r="C8674">
        <f t="shared" si="405"/>
        <v>30.92</v>
      </c>
      <c r="D8674" s="8">
        <f t="shared" si="406"/>
        <v>45731</v>
      </c>
      <c r="E8674">
        <f t="shared" si="407"/>
        <v>36.33499998125</v>
      </c>
    </row>
    <row r="8675" spans="1:5">
      <c r="A8675" s="6">
        <v>45731.291666666664</v>
      </c>
      <c r="B8675" s="4">
        <v>-0.6</v>
      </c>
      <c r="C8675">
        <f t="shared" si="405"/>
        <v>30.92</v>
      </c>
      <c r="D8675" s="8">
        <f t="shared" si="406"/>
        <v>45731</v>
      </c>
      <c r="E8675">
        <f t="shared" si="407"/>
        <v>36.33499998125</v>
      </c>
    </row>
    <row r="8676" spans="1:5">
      <c r="A8676" s="6">
        <v>45731.333333333336</v>
      </c>
      <c r="B8676" s="4">
        <v>0</v>
      </c>
      <c r="C8676">
        <f t="shared" si="405"/>
        <v>32</v>
      </c>
      <c r="D8676" s="8">
        <f t="shared" si="406"/>
        <v>45731</v>
      </c>
      <c r="E8676">
        <f t="shared" si="407"/>
        <v>36.33499998125</v>
      </c>
    </row>
    <row r="8677" spans="1:5">
      <c r="A8677" s="6">
        <v>45731.375</v>
      </c>
      <c r="B8677" s="4">
        <v>1.10000002</v>
      </c>
      <c r="C8677">
        <f t="shared" si="405"/>
        <v>33.980000036</v>
      </c>
      <c r="D8677" s="8">
        <f t="shared" si="406"/>
        <v>45731</v>
      </c>
      <c r="E8677">
        <f t="shared" si="407"/>
        <v>36.33499998125</v>
      </c>
    </row>
    <row r="8678" spans="1:5">
      <c r="A8678" s="6">
        <v>45731.416666666664</v>
      </c>
      <c r="B8678" s="4">
        <v>2.2000000499999999</v>
      </c>
      <c r="C8678">
        <f t="shared" si="405"/>
        <v>35.960000090000001</v>
      </c>
      <c r="D8678" s="8">
        <f t="shared" si="406"/>
        <v>45731</v>
      </c>
      <c r="E8678">
        <f t="shared" si="407"/>
        <v>36.33499998125</v>
      </c>
    </row>
    <row r="8679" spans="1:5">
      <c r="A8679" s="6">
        <v>45731.458333333336</v>
      </c>
      <c r="B8679" s="4">
        <v>2.7999999500000001</v>
      </c>
      <c r="C8679">
        <f t="shared" si="405"/>
        <v>37.039999909999999</v>
      </c>
      <c r="D8679" s="8">
        <f t="shared" si="406"/>
        <v>45731</v>
      </c>
      <c r="E8679">
        <f t="shared" si="407"/>
        <v>36.33499998125</v>
      </c>
    </row>
    <row r="8680" spans="1:5">
      <c r="A8680" s="6">
        <v>45731.5</v>
      </c>
      <c r="B8680" s="4">
        <v>3.9000001000000002</v>
      </c>
      <c r="C8680">
        <f t="shared" si="405"/>
        <v>39.020000179999997</v>
      </c>
      <c r="D8680" s="8">
        <f t="shared" si="406"/>
        <v>45731</v>
      </c>
      <c r="E8680">
        <f t="shared" si="407"/>
        <v>36.33499998125</v>
      </c>
    </row>
    <row r="8681" spans="1:5">
      <c r="A8681" s="6">
        <v>45731.541666666664</v>
      </c>
      <c r="B8681" s="4">
        <v>4.4000000999999997</v>
      </c>
      <c r="C8681">
        <f t="shared" si="405"/>
        <v>39.920000180000002</v>
      </c>
      <c r="D8681" s="8">
        <f t="shared" si="406"/>
        <v>45731</v>
      </c>
      <c r="E8681">
        <f t="shared" si="407"/>
        <v>36.33499998125</v>
      </c>
    </row>
    <row r="8682" spans="1:5">
      <c r="A8682" s="6">
        <v>45731.583333333336</v>
      </c>
      <c r="B8682" s="4">
        <v>6.0999999000000003</v>
      </c>
      <c r="C8682">
        <f t="shared" si="405"/>
        <v>42.979999820000003</v>
      </c>
      <c r="D8682" s="8">
        <f t="shared" si="406"/>
        <v>45731</v>
      </c>
      <c r="E8682">
        <f t="shared" si="407"/>
        <v>36.33499998125</v>
      </c>
    </row>
    <row r="8683" spans="1:5">
      <c r="A8683" s="6">
        <v>45731.625</v>
      </c>
      <c r="B8683" s="4">
        <v>6.6999998099999996</v>
      </c>
      <c r="C8683">
        <f t="shared" si="405"/>
        <v>44.059999657999995</v>
      </c>
      <c r="D8683" s="8">
        <f t="shared" si="406"/>
        <v>45731</v>
      </c>
      <c r="E8683">
        <f t="shared" si="407"/>
        <v>36.33499998125</v>
      </c>
    </row>
    <row r="8684" spans="1:5">
      <c r="A8684" s="6">
        <v>45731.666666666664</v>
      </c>
      <c r="B8684" s="4">
        <v>6.6999998099999996</v>
      </c>
      <c r="C8684">
        <f t="shared" si="405"/>
        <v>44.059999657999995</v>
      </c>
      <c r="D8684" s="8">
        <f t="shared" si="406"/>
        <v>45731</v>
      </c>
      <c r="E8684">
        <f t="shared" si="407"/>
        <v>36.33499998125</v>
      </c>
    </row>
    <row r="8685" spans="1:5">
      <c r="A8685" s="6">
        <v>45731.708333333336</v>
      </c>
      <c r="B8685" s="4">
        <v>6.6999998099999996</v>
      </c>
      <c r="C8685">
        <f t="shared" si="405"/>
        <v>44.059999657999995</v>
      </c>
      <c r="D8685" s="8">
        <f t="shared" si="406"/>
        <v>45731</v>
      </c>
      <c r="E8685">
        <f t="shared" si="407"/>
        <v>36.33499998125</v>
      </c>
    </row>
    <row r="8686" spans="1:5">
      <c r="A8686" s="6">
        <v>45731.75</v>
      </c>
      <c r="B8686" s="4">
        <v>5</v>
      </c>
      <c r="C8686">
        <f t="shared" si="405"/>
        <v>41</v>
      </c>
      <c r="D8686" s="8">
        <f t="shared" si="406"/>
        <v>45731</v>
      </c>
      <c r="E8686">
        <f t="shared" si="407"/>
        <v>36.33499998125</v>
      </c>
    </row>
    <row r="8687" spans="1:5">
      <c r="A8687" s="6">
        <v>45731.791666666664</v>
      </c>
      <c r="B8687" s="4">
        <v>2.7999999500000001</v>
      </c>
      <c r="C8687">
        <f t="shared" si="405"/>
        <v>37.039999909999999</v>
      </c>
      <c r="D8687" s="8">
        <f t="shared" si="406"/>
        <v>45731</v>
      </c>
      <c r="E8687">
        <f t="shared" si="407"/>
        <v>36.33499998125</v>
      </c>
    </row>
    <row r="8688" spans="1:5">
      <c r="A8688" s="6">
        <v>45731.833333333336</v>
      </c>
      <c r="B8688" s="4">
        <v>1.7000000500000001</v>
      </c>
      <c r="C8688">
        <f t="shared" si="405"/>
        <v>35.060000090000003</v>
      </c>
      <c r="D8688" s="8">
        <f t="shared" si="406"/>
        <v>45731</v>
      </c>
      <c r="E8688">
        <f t="shared" si="407"/>
        <v>36.33499998125</v>
      </c>
    </row>
    <row r="8689" spans="1:5">
      <c r="A8689" s="6">
        <v>45731.875</v>
      </c>
      <c r="B8689" s="4">
        <v>1.10000002</v>
      </c>
      <c r="C8689">
        <f t="shared" si="405"/>
        <v>33.980000036</v>
      </c>
      <c r="D8689" s="8">
        <f t="shared" si="406"/>
        <v>45731</v>
      </c>
      <c r="E8689">
        <f t="shared" si="407"/>
        <v>36.33499998125</v>
      </c>
    </row>
    <row r="8690" spans="1:5">
      <c r="A8690" s="6">
        <v>45731.916666666664</v>
      </c>
      <c r="B8690" s="4">
        <v>1.10000002</v>
      </c>
      <c r="C8690">
        <f t="shared" si="405"/>
        <v>33.980000036</v>
      </c>
      <c r="D8690" s="8">
        <f t="shared" si="406"/>
        <v>45731</v>
      </c>
      <c r="E8690">
        <f t="shared" si="407"/>
        <v>36.33499998125</v>
      </c>
    </row>
    <row r="8691" spans="1:5">
      <c r="A8691" s="6">
        <v>45731.958333333336</v>
      </c>
      <c r="B8691" s="4">
        <v>0.60000001999999997</v>
      </c>
      <c r="C8691">
        <f t="shared" si="405"/>
        <v>33.080000036000001</v>
      </c>
      <c r="D8691" s="8">
        <f t="shared" si="406"/>
        <v>45731</v>
      </c>
      <c r="E8691">
        <f t="shared" si="407"/>
        <v>36.33499998125</v>
      </c>
    </row>
    <row r="8692" spans="1:5">
      <c r="A8692" s="6">
        <v>45732</v>
      </c>
      <c r="B8692" s="4">
        <v>0</v>
      </c>
      <c r="C8692">
        <f t="shared" si="405"/>
        <v>32</v>
      </c>
      <c r="D8692" s="8">
        <f t="shared" si="406"/>
        <v>45732</v>
      </c>
      <c r="E8692">
        <f t="shared" si="407"/>
        <v>46.452499949749999</v>
      </c>
    </row>
    <row r="8693" spans="1:5">
      <c r="A8693" s="6">
        <v>45732.041666666664</v>
      </c>
      <c r="B8693" s="4">
        <v>0</v>
      </c>
      <c r="C8693">
        <f t="shared" si="405"/>
        <v>32</v>
      </c>
      <c r="D8693" s="8">
        <f t="shared" si="406"/>
        <v>45732</v>
      </c>
      <c r="E8693">
        <f t="shared" si="407"/>
        <v>46.452499949749999</v>
      </c>
    </row>
    <row r="8694" spans="1:5">
      <c r="A8694" s="6">
        <v>45732.083333333336</v>
      </c>
      <c r="B8694" s="4">
        <v>0</v>
      </c>
      <c r="C8694">
        <f t="shared" si="405"/>
        <v>32</v>
      </c>
      <c r="D8694" s="8">
        <f t="shared" si="406"/>
        <v>45732</v>
      </c>
      <c r="E8694">
        <f t="shared" si="407"/>
        <v>46.452499949749999</v>
      </c>
    </row>
    <row r="8695" spans="1:5">
      <c r="A8695" s="6">
        <v>45732.125</v>
      </c>
      <c r="B8695" s="4">
        <v>0</v>
      </c>
      <c r="C8695">
        <f t="shared" si="405"/>
        <v>32</v>
      </c>
      <c r="D8695" s="8">
        <f t="shared" si="406"/>
        <v>45732</v>
      </c>
      <c r="E8695">
        <f t="shared" si="407"/>
        <v>46.452499949749999</v>
      </c>
    </row>
    <row r="8696" spans="1:5">
      <c r="A8696" s="6">
        <v>45732.166666666664</v>
      </c>
      <c r="B8696" s="4">
        <v>0</v>
      </c>
      <c r="C8696">
        <f t="shared" si="405"/>
        <v>32</v>
      </c>
      <c r="D8696" s="8">
        <f t="shared" si="406"/>
        <v>45732</v>
      </c>
      <c r="E8696">
        <f t="shared" si="407"/>
        <v>46.452499949749999</v>
      </c>
    </row>
    <row r="8697" spans="1:5">
      <c r="A8697" s="6">
        <v>45732.208333333336</v>
      </c>
      <c r="B8697" s="4">
        <v>0</v>
      </c>
      <c r="C8697">
        <f t="shared" si="405"/>
        <v>32</v>
      </c>
      <c r="D8697" s="8">
        <f t="shared" si="406"/>
        <v>45732</v>
      </c>
      <c r="E8697">
        <f t="shared" si="407"/>
        <v>46.452499949749999</v>
      </c>
    </row>
    <row r="8698" spans="1:5">
      <c r="A8698" s="6">
        <v>45732.25</v>
      </c>
      <c r="B8698" s="4">
        <v>1.7000000500000001</v>
      </c>
      <c r="C8698">
        <f t="shared" si="405"/>
        <v>35.060000090000003</v>
      </c>
      <c r="D8698" s="8">
        <f t="shared" si="406"/>
        <v>45732</v>
      </c>
      <c r="E8698">
        <f t="shared" si="407"/>
        <v>46.452499949749999</v>
      </c>
    </row>
    <row r="8699" spans="1:5">
      <c r="A8699" s="6">
        <v>45732.291666666664</v>
      </c>
      <c r="B8699" s="4">
        <v>2.7999999500000001</v>
      </c>
      <c r="C8699">
        <f t="shared" si="405"/>
        <v>37.039999909999999</v>
      </c>
      <c r="D8699" s="8">
        <f t="shared" si="406"/>
        <v>45732</v>
      </c>
      <c r="E8699">
        <f t="shared" si="407"/>
        <v>46.452499949749999</v>
      </c>
    </row>
    <row r="8700" spans="1:5">
      <c r="A8700" s="6">
        <v>45732.333333333336</v>
      </c>
      <c r="B8700" s="4">
        <v>4.4000000999999997</v>
      </c>
      <c r="C8700">
        <f t="shared" si="405"/>
        <v>39.920000180000002</v>
      </c>
      <c r="D8700" s="8">
        <f t="shared" si="406"/>
        <v>45732</v>
      </c>
      <c r="E8700">
        <f t="shared" si="407"/>
        <v>46.452499949749999</v>
      </c>
    </row>
    <row r="8701" spans="1:5">
      <c r="A8701" s="6">
        <v>45732.375</v>
      </c>
      <c r="B8701" s="4">
        <v>6.6999998099999996</v>
      </c>
      <c r="C8701">
        <f t="shared" si="405"/>
        <v>44.059999657999995</v>
      </c>
      <c r="D8701" s="8">
        <f t="shared" si="406"/>
        <v>45732</v>
      </c>
      <c r="E8701">
        <f t="shared" si="407"/>
        <v>46.452499949749999</v>
      </c>
    </row>
    <row r="8702" spans="1:5">
      <c r="A8702" s="6">
        <v>45732.416666666664</v>
      </c>
      <c r="B8702" s="4">
        <v>8.8999996199999991</v>
      </c>
      <c r="C8702">
        <f t="shared" si="405"/>
        <v>48.019999315999996</v>
      </c>
      <c r="D8702" s="8">
        <f t="shared" si="406"/>
        <v>45732</v>
      </c>
      <c r="E8702">
        <f t="shared" si="407"/>
        <v>46.452499949749999</v>
      </c>
    </row>
    <row r="8703" spans="1:5">
      <c r="A8703" s="6">
        <v>45732.458333333336</v>
      </c>
      <c r="B8703" s="4">
        <v>10</v>
      </c>
      <c r="C8703">
        <f t="shared" si="405"/>
        <v>50</v>
      </c>
      <c r="D8703" s="8">
        <f t="shared" si="406"/>
        <v>45732</v>
      </c>
      <c r="E8703">
        <f t="shared" si="407"/>
        <v>46.452499949749999</v>
      </c>
    </row>
    <row r="8704" spans="1:5">
      <c r="A8704" s="6">
        <v>45732.5</v>
      </c>
      <c r="B8704" s="4">
        <v>12.800000199999999</v>
      </c>
      <c r="C8704">
        <f t="shared" si="405"/>
        <v>55.040000360000001</v>
      </c>
      <c r="D8704" s="8">
        <f t="shared" si="406"/>
        <v>45732</v>
      </c>
      <c r="E8704">
        <f t="shared" si="407"/>
        <v>46.452499949749999</v>
      </c>
    </row>
    <row r="8705" spans="1:5">
      <c r="A8705" s="6">
        <v>45732.541666666664</v>
      </c>
      <c r="B8705" s="4">
        <v>13.899999599999999</v>
      </c>
      <c r="C8705">
        <f t="shared" si="405"/>
        <v>57.01999928</v>
      </c>
      <c r="D8705" s="8">
        <f t="shared" si="406"/>
        <v>45732</v>
      </c>
      <c r="E8705">
        <f t="shared" si="407"/>
        <v>46.452499949749999</v>
      </c>
    </row>
    <row r="8706" spans="1:5">
      <c r="A8706" s="6">
        <v>45732.583333333336</v>
      </c>
      <c r="B8706" s="4">
        <v>14.399999599999999</v>
      </c>
      <c r="C8706">
        <f t="shared" si="405"/>
        <v>57.919999279999999</v>
      </c>
      <c r="D8706" s="8">
        <f t="shared" si="406"/>
        <v>45732</v>
      </c>
      <c r="E8706">
        <f t="shared" si="407"/>
        <v>46.452499949749999</v>
      </c>
    </row>
    <row r="8707" spans="1:5">
      <c r="A8707" s="6">
        <v>45732.625</v>
      </c>
      <c r="B8707" s="4">
        <v>15</v>
      </c>
      <c r="C8707">
        <f t="shared" ref="C8707:C8770" si="408">B8707*1.8+32</f>
        <v>59</v>
      </c>
      <c r="D8707" s="8">
        <f t="shared" ref="D8707:D8770" si="409">DATE(YEAR(A8707), MONTH(A8707), DAY(A8707))</f>
        <v>45732</v>
      </c>
      <c r="E8707">
        <f t="shared" si="407"/>
        <v>46.452499949749999</v>
      </c>
    </row>
    <row r="8708" spans="1:5">
      <c r="A8708" s="6">
        <v>45732.666666666664</v>
      </c>
      <c r="B8708" s="4">
        <v>15</v>
      </c>
      <c r="C8708">
        <f t="shared" si="408"/>
        <v>59</v>
      </c>
      <c r="D8708" s="8">
        <f t="shared" si="409"/>
        <v>45732</v>
      </c>
      <c r="E8708">
        <f t="shared" ref="E8708:E8771" si="410">AVERAGEIF(D:D, D8708, C:C)</f>
        <v>46.452499949749999</v>
      </c>
    </row>
    <row r="8709" spans="1:5">
      <c r="A8709" s="6">
        <v>45732.708333333336</v>
      </c>
      <c r="B8709" s="4">
        <v>14.399999599999999</v>
      </c>
      <c r="C8709">
        <f t="shared" si="408"/>
        <v>57.919999279999999</v>
      </c>
      <c r="D8709" s="8">
        <f t="shared" si="409"/>
        <v>45732</v>
      </c>
      <c r="E8709">
        <f t="shared" si="410"/>
        <v>46.452499949749999</v>
      </c>
    </row>
    <row r="8710" spans="1:5">
      <c r="A8710" s="6">
        <v>45732.75</v>
      </c>
      <c r="B8710" s="4">
        <v>13.300000199999999</v>
      </c>
      <c r="C8710">
        <f t="shared" si="408"/>
        <v>55.940000359999999</v>
      </c>
      <c r="D8710" s="8">
        <f t="shared" si="409"/>
        <v>45732</v>
      </c>
      <c r="E8710">
        <f t="shared" si="410"/>
        <v>46.452499949749999</v>
      </c>
    </row>
    <row r="8711" spans="1:5">
      <c r="A8711" s="6">
        <v>45732.791666666664</v>
      </c>
      <c r="B8711" s="4">
        <v>13.300000199999999</v>
      </c>
      <c r="C8711">
        <f t="shared" si="408"/>
        <v>55.940000359999999</v>
      </c>
      <c r="D8711" s="8">
        <f t="shared" si="409"/>
        <v>45732</v>
      </c>
      <c r="E8711">
        <f t="shared" si="410"/>
        <v>46.452499949749999</v>
      </c>
    </row>
    <row r="8712" spans="1:5">
      <c r="A8712" s="6">
        <v>45732.833333333336</v>
      </c>
      <c r="B8712" s="4">
        <v>12.800000199999999</v>
      </c>
      <c r="C8712">
        <f t="shared" si="408"/>
        <v>55.040000360000001</v>
      </c>
      <c r="D8712" s="8">
        <f t="shared" si="409"/>
        <v>45732</v>
      </c>
      <c r="E8712">
        <f t="shared" si="410"/>
        <v>46.452499949749999</v>
      </c>
    </row>
    <row r="8713" spans="1:5">
      <c r="A8713" s="6">
        <v>45732.875</v>
      </c>
      <c r="B8713" s="4">
        <v>12.199999800000001</v>
      </c>
      <c r="C8713">
        <f t="shared" si="408"/>
        <v>53.959999640000007</v>
      </c>
      <c r="D8713" s="8">
        <f t="shared" si="409"/>
        <v>45732</v>
      </c>
      <c r="E8713">
        <f t="shared" si="410"/>
        <v>46.452499949749999</v>
      </c>
    </row>
    <row r="8714" spans="1:5">
      <c r="A8714" s="6">
        <v>45732.916666666664</v>
      </c>
      <c r="B8714" s="4">
        <v>11.100000400000001</v>
      </c>
      <c r="C8714">
        <f t="shared" si="408"/>
        <v>51.980000720000007</v>
      </c>
      <c r="D8714" s="8">
        <f t="shared" si="409"/>
        <v>45732</v>
      </c>
      <c r="E8714">
        <f t="shared" si="410"/>
        <v>46.452499949749999</v>
      </c>
    </row>
    <row r="8715" spans="1:5">
      <c r="A8715" s="6">
        <v>45732.958333333336</v>
      </c>
      <c r="B8715" s="4">
        <v>10</v>
      </c>
      <c r="C8715">
        <f t="shared" si="408"/>
        <v>50</v>
      </c>
      <c r="D8715" s="8">
        <f t="shared" si="409"/>
        <v>45732</v>
      </c>
      <c r="E8715">
        <f t="shared" si="410"/>
        <v>46.452499949749999</v>
      </c>
    </row>
    <row r="8716" spans="1:5">
      <c r="A8716" s="6">
        <v>45733</v>
      </c>
      <c r="B8716" s="4">
        <v>8.8999996199999991</v>
      </c>
      <c r="C8716">
        <f t="shared" si="408"/>
        <v>48.019999315999996</v>
      </c>
      <c r="D8716" s="8">
        <f t="shared" si="409"/>
        <v>45733</v>
      </c>
      <c r="E8716">
        <f t="shared" si="410"/>
        <v>39.844999984250002</v>
      </c>
    </row>
    <row r="8717" spans="1:5">
      <c r="A8717" s="6">
        <v>45733.041666666664</v>
      </c>
      <c r="B8717" s="4">
        <v>7.8000001900000004</v>
      </c>
      <c r="C8717">
        <f t="shared" si="408"/>
        <v>46.040000341999999</v>
      </c>
      <c r="D8717" s="8">
        <f t="shared" si="409"/>
        <v>45733</v>
      </c>
      <c r="E8717">
        <f t="shared" si="410"/>
        <v>39.844999984250002</v>
      </c>
    </row>
    <row r="8718" spans="1:5">
      <c r="A8718" s="6">
        <v>45733.083333333336</v>
      </c>
      <c r="B8718" s="4">
        <v>7.8000001900000004</v>
      </c>
      <c r="C8718">
        <f t="shared" si="408"/>
        <v>46.040000341999999</v>
      </c>
      <c r="D8718" s="8">
        <f t="shared" si="409"/>
        <v>45733</v>
      </c>
      <c r="E8718">
        <f t="shared" si="410"/>
        <v>39.844999984250002</v>
      </c>
    </row>
    <row r="8719" spans="1:5">
      <c r="A8719" s="6">
        <v>45733.125</v>
      </c>
      <c r="B8719" s="4">
        <v>6.6999998099999996</v>
      </c>
      <c r="C8719">
        <f t="shared" si="408"/>
        <v>44.059999657999995</v>
      </c>
      <c r="D8719" s="8">
        <f t="shared" si="409"/>
        <v>45733</v>
      </c>
      <c r="E8719">
        <f t="shared" si="410"/>
        <v>39.844999984250002</v>
      </c>
    </row>
    <row r="8720" spans="1:5">
      <c r="A8720" s="6">
        <v>45733.166666666664</v>
      </c>
      <c r="B8720" s="4">
        <v>5</v>
      </c>
      <c r="C8720">
        <f t="shared" si="408"/>
        <v>41</v>
      </c>
      <c r="D8720" s="8">
        <f t="shared" si="409"/>
        <v>45733</v>
      </c>
      <c r="E8720">
        <f t="shared" si="410"/>
        <v>39.844999984250002</v>
      </c>
    </row>
    <row r="8721" spans="1:5">
      <c r="A8721" s="6">
        <v>45733.208333333336</v>
      </c>
      <c r="B8721" s="4">
        <v>3.9000001000000002</v>
      </c>
      <c r="C8721">
        <f t="shared" si="408"/>
        <v>39.020000179999997</v>
      </c>
      <c r="D8721" s="8">
        <f t="shared" si="409"/>
        <v>45733</v>
      </c>
      <c r="E8721">
        <f t="shared" si="410"/>
        <v>39.844999984250002</v>
      </c>
    </row>
    <row r="8722" spans="1:5">
      <c r="A8722" s="6">
        <v>45733.25</v>
      </c>
      <c r="B8722" s="4">
        <v>2.7999999500000001</v>
      </c>
      <c r="C8722">
        <f t="shared" si="408"/>
        <v>37.039999909999999</v>
      </c>
      <c r="D8722" s="8">
        <f t="shared" si="409"/>
        <v>45733</v>
      </c>
      <c r="E8722">
        <f t="shared" si="410"/>
        <v>39.844999984250002</v>
      </c>
    </row>
    <row r="8723" spans="1:5">
      <c r="A8723" s="6">
        <v>45733.291666666664</v>
      </c>
      <c r="B8723" s="4">
        <v>2.2000000499999999</v>
      </c>
      <c r="C8723">
        <f t="shared" si="408"/>
        <v>35.960000090000001</v>
      </c>
      <c r="D8723" s="8">
        <f t="shared" si="409"/>
        <v>45733</v>
      </c>
      <c r="E8723">
        <f t="shared" si="410"/>
        <v>39.844999984250002</v>
      </c>
    </row>
    <row r="8724" spans="1:5">
      <c r="A8724" s="6">
        <v>45733.333333333336</v>
      </c>
      <c r="B8724" s="4">
        <v>2.7999999500000001</v>
      </c>
      <c r="C8724">
        <f t="shared" si="408"/>
        <v>37.039999909999999</v>
      </c>
      <c r="D8724" s="8">
        <f t="shared" si="409"/>
        <v>45733</v>
      </c>
      <c r="E8724">
        <f t="shared" si="410"/>
        <v>39.844999984250002</v>
      </c>
    </row>
    <row r="8725" spans="1:5">
      <c r="A8725" s="6">
        <v>45733.375</v>
      </c>
      <c r="B8725" s="4">
        <v>3.9000001000000002</v>
      </c>
      <c r="C8725">
        <f t="shared" si="408"/>
        <v>39.020000179999997</v>
      </c>
      <c r="D8725" s="8">
        <f t="shared" si="409"/>
        <v>45733</v>
      </c>
      <c r="E8725">
        <f t="shared" si="410"/>
        <v>39.844999984250002</v>
      </c>
    </row>
    <row r="8726" spans="1:5">
      <c r="A8726" s="6">
        <v>45733.416666666664</v>
      </c>
      <c r="B8726" s="4">
        <v>4.4000000999999997</v>
      </c>
      <c r="C8726">
        <f t="shared" si="408"/>
        <v>39.920000180000002</v>
      </c>
      <c r="D8726" s="8">
        <f t="shared" si="409"/>
        <v>45733</v>
      </c>
      <c r="E8726">
        <f t="shared" si="410"/>
        <v>39.844999984250002</v>
      </c>
    </row>
    <row r="8727" spans="1:5">
      <c r="A8727" s="6">
        <v>45733.458333333336</v>
      </c>
      <c r="B8727" s="4">
        <v>5</v>
      </c>
      <c r="C8727">
        <f t="shared" si="408"/>
        <v>41</v>
      </c>
      <c r="D8727" s="8">
        <f t="shared" si="409"/>
        <v>45733</v>
      </c>
      <c r="E8727">
        <f t="shared" si="410"/>
        <v>39.844999984250002</v>
      </c>
    </row>
    <row r="8728" spans="1:5">
      <c r="A8728" s="6">
        <v>45733.5</v>
      </c>
      <c r="B8728" s="4">
        <v>5.5999999000000003</v>
      </c>
      <c r="C8728">
        <f t="shared" si="408"/>
        <v>42.079999819999998</v>
      </c>
      <c r="D8728" s="8">
        <f t="shared" si="409"/>
        <v>45733</v>
      </c>
      <c r="E8728">
        <f t="shared" si="410"/>
        <v>39.844999984250002</v>
      </c>
    </row>
    <row r="8729" spans="1:5">
      <c r="A8729" s="6">
        <v>45733.541666666664</v>
      </c>
      <c r="B8729" s="4">
        <v>7.1999998099999996</v>
      </c>
      <c r="C8729">
        <f t="shared" si="408"/>
        <v>44.959999658000001</v>
      </c>
      <c r="D8729" s="8">
        <f t="shared" si="409"/>
        <v>45733</v>
      </c>
      <c r="E8729">
        <f t="shared" si="410"/>
        <v>39.844999984250002</v>
      </c>
    </row>
    <row r="8730" spans="1:5">
      <c r="A8730" s="6">
        <v>45733.583333333336</v>
      </c>
      <c r="B8730" s="4">
        <v>7.1999998099999996</v>
      </c>
      <c r="C8730">
        <f t="shared" si="408"/>
        <v>44.959999658000001</v>
      </c>
      <c r="D8730" s="8">
        <f t="shared" si="409"/>
        <v>45733</v>
      </c>
      <c r="E8730">
        <f t="shared" si="410"/>
        <v>39.844999984250002</v>
      </c>
    </row>
    <row r="8731" spans="1:5">
      <c r="A8731" s="6">
        <v>45733.625</v>
      </c>
      <c r="B8731" s="4">
        <v>5.5999999000000003</v>
      </c>
      <c r="C8731">
        <f t="shared" si="408"/>
        <v>42.079999819999998</v>
      </c>
      <c r="D8731" s="8">
        <f t="shared" si="409"/>
        <v>45733</v>
      </c>
      <c r="E8731">
        <f t="shared" si="410"/>
        <v>39.844999984250002</v>
      </c>
    </row>
    <row r="8732" spans="1:5">
      <c r="A8732" s="6">
        <v>45733.666666666664</v>
      </c>
      <c r="B8732" s="4">
        <v>5</v>
      </c>
      <c r="C8732">
        <f t="shared" si="408"/>
        <v>41</v>
      </c>
      <c r="D8732" s="8">
        <f t="shared" si="409"/>
        <v>45733</v>
      </c>
      <c r="E8732">
        <f t="shared" si="410"/>
        <v>39.844999984250002</v>
      </c>
    </row>
    <row r="8733" spans="1:5">
      <c r="A8733" s="6">
        <v>45733.708333333336</v>
      </c>
      <c r="B8733" s="4">
        <v>3.9000001000000002</v>
      </c>
      <c r="C8733">
        <f t="shared" si="408"/>
        <v>39.020000179999997</v>
      </c>
      <c r="D8733" s="8">
        <f t="shared" si="409"/>
        <v>45733</v>
      </c>
      <c r="E8733">
        <f t="shared" si="410"/>
        <v>39.844999984250002</v>
      </c>
    </row>
    <row r="8734" spans="1:5">
      <c r="A8734" s="6">
        <v>45733.75</v>
      </c>
      <c r="B8734" s="4">
        <v>2.2000000499999999</v>
      </c>
      <c r="C8734">
        <f t="shared" si="408"/>
        <v>35.960000090000001</v>
      </c>
      <c r="D8734" s="8">
        <f t="shared" si="409"/>
        <v>45733</v>
      </c>
      <c r="E8734">
        <f t="shared" si="410"/>
        <v>39.844999984250002</v>
      </c>
    </row>
    <row r="8735" spans="1:5">
      <c r="A8735" s="6">
        <v>45733.791666666664</v>
      </c>
      <c r="B8735" s="4">
        <v>1.10000002</v>
      </c>
      <c r="C8735">
        <f t="shared" si="408"/>
        <v>33.980000036</v>
      </c>
      <c r="D8735" s="8">
        <f t="shared" si="409"/>
        <v>45733</v>
      </c>
      <c r="E8735">
        <f t="shared" si="410"/>
        <v>39.844999984250002</v>
      </c>
    </row>
    <row r="8736" spans="1:5">
      <c r="A8736" s="6">
        <v>45733.833333333336</v>
      </c>
      <c r="B8736" s="4">
        <v>1.10000002</v>
      </c>
      <c r="C8736">
        <f t="shared" si="408"/>
        <v>33.980000036</v>
      </c>
      <c r="D8736" s="8">
        <f t="shared" si="409"/>
        <v>45733</v>
      </c>
      <c r="E8736">
        <f t="shared" si="410"/>
        <v>39.844999984250002</v>
      </c>
    </row>
    <row r="8737" spans="1:5">
      <c r="A8737" s="6">
        <v>45733.875</v>
      </c>
      <c r="B8737" s="4">
        <v>1.10000002</v>
      </c>
      <c r="C8737">
        <f t="shared" si="408"/>
        <v>33.980000036</v>
      </c>
      <c r="D8737" s="8">
        <f t="shared" si="409"/>
        <v>45733</v>
      </c>
      <c r="E8737">
        <f t="shared" si="410"/>
        <v>39.844999984250002</v>
      </c>
    </row>
    <row r="8738" spans="1:5">
      <c r="A8738" s="6">
        <v>45733.916666666664</v>
      </c>
      <c r="B8738" s="4">
        <v>1.7000000500000001</v>
      </c>
      <c r="C8738">
        <f t="shared" si="408"/>
        <v>35.060000090000003</v>
      </c>
      <c r="D8738" s="8">
        <f t="shared" si="409"/>
        <v>45733</v>
      </c>
      <c r="E8738">
        <f t="shared" si="410"/>
        <v>39.844999984250002</v>
      </c>
    </row>
    <row r="8739" spans="1:5">
      <c r="A8739" s="6">
        <v>45733.958333333336</v>
      </c>
      <c r="B8739" s="4">
        <v>1.7000000500000001</v>
      </c>
      <c r="C8739">
        <f t="shared" si="408"/>
        <v>35.060000090000003</v>
      </c>
      <c r="D8739" s="8">
        <f t="shared" si="409"/>
        <v>45733</v>
      </c>
      <c r="E8739">
        <f t="shared" si="410"/>
        <v>39.844999984250002</v>
      </c>
    </row>
    <row r="8740" spans="1:5">
      <c r="A8740" s="6">
        <v>45734</v>
      </c>
      <c r="B8740" s="4">
        <v>2.2000000499999999</v>
      </c>
      <c r="C8740">
        <f t="shared" si="408"/>
        <v>35.960000090000001</v>
      </c>
      <c r="D8740" s="8">
        <f t="shared" si="409"/>
        <v>45734</v>
      </c>
      <c r="E8740">
        <f t="shared" si="410"/>
        <v>41.795000047999999</v>
      </c>
    </row>
    <row r="8741" spans="1:5">
      <c r="A8741" s="6">
        <v>45734.041666666664</v>
      </c>
      <c r="B8741" s="4">
        <v>2.2000000499999999</v>
      </c>
      <c r="C8741">
        <f t="shared" si="408"/>
        <v>35.960000090000001</v>
      </c>
      <c r="D8741" s="8">
        <f t="shared" si="409"/>
        <v>45734</v>
      </c>
      <c r="E8741">
        <f t="shared" si="410"/>
        <v>41.795000047999999</v>
      </c>
    </row>
    <row r="8742" spans="1:5">
      <c r="A8742" s="6">
        <v>45734.083333333336</v>
      </c>
      <c r="B8742" s="4">
        <v>1.7000000500000001</v>
      </c>
      <c r="C8742">
        <f t="shared" si="408"/>
        <v>35.060000090000003</v>
      </c>
      <c r="D8742" s="8">
        <f t="shared" si="409"/>
        <v>45734</v>
      </c>
      <c r="E8742">
        <f t="shared" si="410"/>
        <v>41.795000047999999</v>
      </c>
    </row>
    <row r="8743" spans="1:5">
      <c r="A8743" s="6">
        <v>45734.125</v>
      </c>
      <c r="B8743" s="4">
        <v>2.2000000499999999</v>
      </c>
      <c r="C8743">
        <f t="shared" si="408"/>
        <v>35.960000090000001</v>
      </c>
      <c r="D8743" s="8">
        <f t="shared" si="409"/>
        <v>45734</v>
      </c>
      <c r="E8743">
        <f t="shared" si="410"/>
        <v>41.795000047999999</v>
      </c>
    </row>
    <row r="8744" spans="1:5">
      <c r="A8744" s="6">
        <v>45734.166666666664</v>
      </c>
      <c r="B8744" s="4">
        <v>2.7999999500000001</v>
      </c>
      <c r="C8744">
        <f t="shared" si="408"/>
        <v>37.039999909999999</v>
      </c>
      <c r="D8744" s="8">
        <f t="shared" si="409"/>
        <v>45734</v>
      </c>
      <c r="E8744">
        <f t="shared" si="410"/>
        <v>41.795000047999999</v>
      </c>
    </row>
    <row r="8745" spans="1:5">
      <c r="A8745" s="6">
        <v>45734.208333333336</v>
      </c>
      <c r="B8745" s="4">
        <v>3.2999999500000001</v>
      </c>
      <c r="C8745">
        <f t="shared" si="408"/>
        <v>37.939999909999997</v>
      </c>
      <c r="D8745" s="8">
        <f t="shared" si="409"/>
        <v>45734</v>
      </c>
      <c r="E8745">
        <f t="shared" si="410"/>
        <v>41.795000047999999</v>
      </c>
    </row>
    <row r="8746" spans="1:5">
      <c r="A8746" s="6">
        <v>45734.25</v>
      </c>
      <c r="B8746" s="4">
        <v>3.2999999500000001</v>
      </c>
      <c r="C8746">
        <f t="shared" si="408"/>
        <v>37.939999909999997</v>
      </c>
      <c r="D8746" s="8">
        <f t="shared" si="409"/>
        <v>45734</v>
      </c>
      <c r="E8746">
        <f t="shared" si="410"/>
        <v>41.795000047999999</v>
      </c>
    </row>
    <row r="8747" spans="1:5">
      <c r="A8747" s="6">
        <v>45734.291666666664</v>
      </c>
      <c r="B8747" s="4">
        <v>3.9000001000000002</v>
      </c>
      <c r="C8747">
        <f t="shared" si="408"/>
        <v>39.020000179999997</v>
      </c>
      <c r="D8747" s="8">
        <f t="shared" si="409"/>
        <v>45734</v>
      </c>
      <c r="E8747">
        <f t="shared" si="410"/>
        <v>41.795000047999999</v>
      </c>
    </row>
    <row r="8748" spans="1:5">
      <c r="A8748" s="6">
        <v>45734.333333333336</v>
      </c>
      <c r="B8748" s="4">
        <v>5</v>
      </c>
      <c r="C8748">
        <f t="shared" si="408"/>
        <v>41</v>
      </c>
      <c r="D8748" s="8">
        <f t="shared" si="409"/>
        <v>45734</v>
      </c>
      <c r="E8748">
        <f t="shared" si="410"/>
        <v>41.795000047999999</v>
      </c>
    </row>
    <row r="8749" spans="1:5">
      <c r="A8749" s="6">
        <v>45734.375</v>
      </c>
      <c r="B8749" s="4">
        <v>6.0999999000000003</v>
      </c>
      <c r="C8749">
        <f t="shared" si="408"/>
        <v>42.979999820000003</v>
      </c>
      <c r="D8749" s="8">
        <f t="shared" si="409"/>
        <v>45734</v>
      </c>
      <c r="E8749">
        <f t="shared" si="410"/>
        <v>41.795000047999999</v>
      </c>
    </row>
    <row r="8750" spans="1:5">
      <c r="A8750" s="6">
        <v>45734.416666666664</v>
      </c>
      <c r="B8750" s="4">
        <v>7.8000001900000004</v>
      </c>
      <c r="C8750">
        <f t="shared" si="408"/>
        <v>46.040000341999999</v>
      </c>
      <c r="D8750" s="8">
        <f t="shared" si="409"/>
        <v>45734</v>
      </c>
      <c r="E8750">
        <f t="shared" si="410"/>
        <v>41.795000047999999</v>
      </c>
    </row>
    <row r="8751" spans="1:5">
      <c r="A8751" s="6">
        <v>45734.458333333336</v>
      </c>
      <c r="B8751" s="4">
        <v>10.600000400000001</v>
      </c>
      <c r="C8751">
        <f t="shared" si="408"/>
        <v>51.080000720000001</v>
      </c>
      <c r="D8751" s="8">
        <f t="shared" si="409"/>
        <v>45734</v>
      </c>
      <c r="E8751">
        <f t="shared" si="410"/>
        <v>41.795000047999999</v>
      </c>
    </row>
    <row r="8752" spans="1:5">
      <c r="A8752" s="6">
        <v>45734.5</v>
      </c>
      <c r="B8752" s="4">
        <v>10</v>
      </c>
      <c r="C8752">
        <f t="shared" si="408"/>
        <v>50</v>
      </c>
      <c r="D8752" s="8">
        <f t="shared" si="409"/>
        <v>45734</v>
      </c>
      <c r="E8752">
        <f t="shared" si="410"/>
        <v>41.795000047999999</v>
      </c>
    </row>
    <row r="8753" spans="1:5">
      <c r="A8753" s="6">
        <v>45734.541666666664</v>
      </c>
      <c r="B8753" s="4">
        <v>8.3000001900000004</v>
      </c>
      <c r="C8753">
        <f t="shared" si="408"/>
        <v>46.940000342000005</v>
      </c>
      <c r="D8753" s="8">
        <f t="shared" si="409"/>
        <v>45734</v>
      </c>
      <c r="E8753">
        <f t="shared" si="410"/>
        <v>41.795000047999999</v>
      </c>
    </row>
    <row r="8754" spans="1:5">
      <c r="A8754" s="6">
        <v>45734.583333333336</v>
      </c>
      <c r="B8754" s="4">
        <v>7.8000001900000004</v>
      </c>
      <c r="C8754">
        <f t="shared" si="408"/>
        <v>46.040000341999999</v>
      </c>
      <c r="D8754" s="8">
        <f t="shared" si="409"/>
        <v>45734</v>
      </c>
      <c r="E8754">
        <f t="shared" si="410"/>
        <v>41.795000047999999</v>
      </c>
    </row>
    <row r="8755" spans="1:5">
      <c r="A8755" s="6">
        <v>45734.625</v>
      </c>
      <c r="B8755" s="4">
        <v>6.6999998099999996</v>
      </c>
      <c r="C8755">
        <f t="shared" si="408"/>
        <v>44.059999657999995</v>
      </c>
      <c r="D8755" s="8">
        <f t="shared" si="409"/>
        <v>45734</v>
      </c>
      <c r="E8755">
        <f t="shared" si="410"/>
        <v>41.795000047999999</v>
      </c>
    </row>
    <row r="8756" spans="1:5">
      <c r="A8756" s="6">
        <v>45734.666666666664</v>
      </c>
      <c r="B8756" s="4">
        <v>7.1999998099999996</v>
      </c>
      <c r="C8756">
        <f t="shared" si="408"/>
        <v>44.959999658000001</v>
      </c>
      <c r="D8756" s="8">
        <f t="shared" si="409"/>
        <v>45734</v>
      </c>
      <c r="E8756">
        <f t="shared" si="410"/>
        <v>41.795000047999999</v>
      </c>
    </row>
    <row r="8757" spans="1:5">
      <c r="A8757" s="6">
        <v>45734.708333333336</v>
      </c>
      <c r="B8757" s="4">
        <v>7.8000001900000004</v>
      </c>
      <c r="C8757">
        <f t="shared" si="408"/>
        <v>46.040000341999999</v>
      </c>
      <c r="D8757" s="8">
        <f t="shared" si="409"/>
        <v>45734</v>
      </c>
      <c r="E8757">
        <f t="shared" si="410"/>
        <v>41.795000047999999</v>
      </c>
    </row>
    <row r="8758" spans="1:5">
      <c r="A8758" s="6">
        <v>45734.75</v>
      </c>
      <c r="B8758" s="4">
        <v>7.1999998099999996</v>
      </c>
      <c r="C8758">
        <f t="shared" si="408"/>
        <v>44.959999658000001</v>
      </c>
      <c r="D8758" s="8">
        <f t="shared" si="409"/>
        <v>45734</v>
      </c>
      <c r="E8758">
        <f t="shared" si="410"/>
        <v>41.795000047999999</v>
      </c>
    </row>
    <row r="8759" spans="1:5">
      <c r="A8759" s="6">
        <v>45734.791666666664</v>
      </c>
      <c r="B8759" s="4">
        <v>5.5999999000000003</v>
      </c>
      <c r="C8759">
        <f t="shared" si="408"/>
        <v>42.079999819999998</v>
      </c>
      <c r="D8759" s="8">
        <f t="shared" si="409"/>
        <v>45734</v>
      </c>
      <c r="E8759">
        <f t="shared" si="410"/>
        <v>41.795000047999999</v>
      </c>
    </row>
    <row r="8760" spans="1:5">
      <c r="A8760" s="6">
        <v>45734.833333333336</v>
      </c>
      <c r="B8760" s="4">
        <v>5.5999999000000003</v>
      </c>
      <c r="C8760">
        <f t="shared" si="408"/>
        <v>42.079999819999998</v>
      </c>
      <c r="D8760" s="8">
        <f t="shared" si="409"/>
        <v>45734</v>
      </c>
      <c r="E8760">
        <f t="shared" si="410"/>
        <v>41.795000047999999</v>
      </c>
    </row>
    <row r="8761" spans="1:5">
      <c r="A8761" s="6">
        <v>45734.875</v>
      </c>
      <c r="B8761" s="4">
        <v>5</v>
      </c>
      <c r="C8761">
        <f t="shared" si="408"/>
        <v>41</v>
      </c>
      <c r="D8761" s="8">
        <f t="shared" si="409"/>
        <v>45734</v>
      </c>
      <c r="E8761">
        <f t="shared" si="410"/>
        <v>41.795000047999999</v>
      </c>
    </row>
    <row r="8762" spans="1:5">
      <c r="A8762" s="6">
        <v>45734.916666666664</v>
      </c>
      <c r="B8762" s="4">
        <v>4.4000000999999997</v>
      </c>
      <c r="C8762">
        <f t="shared" si="408"/>
        <v>39.920000180000002</v>
      </c>
      <c r="D8762" s="8">
        <f t="shared" si="409"/>
        <v>45734</v>
      </c>
      <c r="E8762">
        <f t="shared" si="410"/>
        <v>41.795000047999999</v>
      </c>
    </row>
    <row r="8763" spans="1:5">
      <c r="A8763" s="6">
        <v>45734.958333333336</v>
      </c>
      <c r="B8763" s="4">
        <v>3.9000001000000002</v>
      </c>
      <c r="C8763">
        <f t="shared" si="408"/>
        <v>39.020000179999997</v>
      </c>
      <c r="D8763" s="8">
        <f t="shared" si="409"/>
        <v>45734</v>
      </c>
      <c r="E8763">
        <f t="shared" si="410"/>
        <v>41.795000047999999</v>
      </c>
    </row>
    <row r="8764" spans="1:5">
      <c r="A8764" s="6">
        <v>45735</v>
      </c>
      <c r="B8764" s="4">
        <v>3.2999999500000001</v>
      </c>
      <c r="C8764">
        <f t="shared" si="408"/>
        <v>37.939999909999997</v>
      </c>
      <c r="D8764" s="8">
        <f t="shared" si="409"/>
        <v>45735</v>
      </c>
      <c r="E8764">
        <f t="shared" si="410"/>
        <v>40.08499989725</v>
      </c>
    </row>
    <row r="8765" spans="1:5">
      <c r="A8765" s="6">
        <v>45735.041666666664</v>
      </c>
      <c r="B8765" s="4">
        <v>2.7999999500000001</v>
      </c>
      <c r="C8765">
        <f t="shared" si="408"/>
        <v>37.039999909999999</v>
      </c>
      <c r="D8765" s="8">
        <f t="shared" si="409"/>
        <v>45735</v>
      </c>
      <c r="E8765">
        <f t="shared" si="410"/>
        <v>40.08499989725</v>
      </c>
    </row>
    <row r="8766" spans="1:5">
      <c r="A8766" s="6">
        <v>45735.083333333336</v>
      </c>
      <c r="B8766" s="4">
        <v>2.2000000499999999</v>
      </c>
      <c r="C8766">
        <f t="shared" si="408"/>
        <v>35.960000090000001</v>
      </c>
      <c r="D8766" s="8">
        <f t="shared" si="409"/>
        <v>45735</v>
      </c>
      <c r="E8766">
        <f t="shared" si="410"/>
        <v>40.08499989725</v>
      </c>
    </row>
    <row r="8767" spans="1:5">
      <c r="A8767" s="6">
        <v>45735.125</v>
      </c>
      <c r="B8767" s="4">
        <v>2.2000000499999999</v>
      </c>
      <c r="C8767">
        <f t="shared" si="408"/>
        <v>35.960000090000001</v>
      </c>
      <c r="D8767" s="8">
        <f t="shared" si="409"/>
        <v>45735</v>
      </c>
      <c r="E8767">
        <f t="shared" si="410"/>
        <v>40.08499989725</v>
      </c>
    </row>
    <row r="8768" spans="1:5">
      <c r="A8768" s="6">
        <v>45735.166666666664</v>
      </c>
      <c r="B8768" s="4">
        <v>1.7000000500000001</v>
      </c>
      <c r="C8768">
        <f t="shared" si="408"/>
        <v>35.060000090000003</v>
      </c>
      <c r="D8768" s="8">
        <f t="shared" si="409"/>
        <v>45735</v>
      </c>
      <c r="E8768">
        <f t="shared" si="410"/>
        <v>40.08499989725</v>
      </c>
    </row>
    <row r="8769" spans="1:5">
      <c r="A8769" s="6">
        <v>45735.208333333336</v>
      </c>
      <c r="B8769" s="4">
        <v>1.7000000500000001</v>
      </c>
      <c r="C8769">
        <f t="shared" si="408"/>
        <v>35.060000090000003</v>
      </c>
      <c r="D8769" s="8">
        <f t="shared" si="409"/>
        <v>45735</v>
      </c>
      <c r="E8769">
        <f t="shared" si="410"/>
        <v>40.08499989725</v>
      </c>
    </row>
    <row r="8770" spans="1:5">
      <c r="A8770" s="6">
        <v>45735.25</v>
      </c>
      <c r="B8770" s="4">
        <v>1.7000000500000001</v>
      </c>
      <c r="C8770">
        <f t="shared" si="408"/>
        <v>35.060000090000003</v>
      </c>
      <c r="D8770" s="8">
        <f t="shared" si="409"/>
        <v>45735</v>
      </c>
      <c r="E8770">
        <f t="shared" si="410"/>
        <v>40.08499989725</v>
      </c>
    </row>
    <row r="8771" spans="1:5">
      <c r="A8771" s="6">
        <v>45735.291666666664</v>
      </c>
      <c r="B8771" s="4">
        <v>1.10000002</v>
      </c>
      <c r="C8771">
        <f t="shared" ref="C8771:C8834" si="411">B8771*1.8+32</f>
        <v>33.980000036</v>
      </c>
      <c r="D8771" s="8">
        <f t="shared" ref="D8771:D8834" si="412">DATE(YEAR(A8771), MONTH(A8771), DAY(A8771))</f>
        <v>45735</v>
      </c>
      <c r="E8771">
        <f t="shared" si="410"/>
        <v>40.08499989725</v>
      </c>
    </row>
    <row r="8772" spans="1:5">
      <c r="A8772" s="6">
        <v>45735.333333333336</v>
      </c>
      <c r="B8772" s="4">
        <v>1.10000002</v>
      </c>
      <c r="C8772">
        <f t="shared" si="411"/>
        <v>33.980000036</v>
      </c>
      <c r="D8772" s="8">
        <f t="shared" si="412"/>
        <v>45735</v>
      </c>
      <c r="E8772">
        <f t="shared" ref="E8772:E8835" si="413">AVERAGEIF(D:D, D8772, C:C)</f>
        <v>40.08499989725</v>
      </c>
    </row>
    <row r="8773" spans="1:5">
      <c r="A8773" s="6">
        <v>45735.375</v>
      </c>
      <c r="B8773" s="4">
        <v>1.10000002</v>
      </c>
      <c r="C8773">
        <f t="shared" si="411"/>
        <v>33.980000036</v>
      </c>
      <c r="D8773" s="8">
        <f t="shared" si="412"/>
        <v>45735</v>
      </c>
      <c r="E8773">
        <f t="shared" si="413"/>
        <v>40.08499989725</v>
      </c>
    </row>
    <row r="8774" spans="1:5">
      <c r="A8774" s="6">
        <v>45735.416666666664</v>
      </c>
      <c r="B8774" s="4">
        <v>2.7999999500000001</v>
      </c>
      <c r="C8774">
        <f t="shared" si="411"/>
        <v>37.039999909999999</v>
      </c>
      <c r="D8774" s="8">
        <f t="shared" si="412"/>
        <v>45735</v>
      </c>
      <c r="E8774">
        <f t="shared" si="413"/>
        <v>40.08499989725</v>
      </c>
    </row>
    <row r="8775" spans="1:5">
      <c r="A8775" s="6">
        <v>45735.458333333336</v>
      </c>
      <c r="B8775" s="4">
        <v>2.7999999500000001</v>
      </c>
      <c r="C8775">
        <f t="shared" si="411"/>
        <v>37.039999909999999</v>
      </c>
      <c r="D8775" s="8">
        <f t="shared" si="412"/>
        <v>45735</v>
      </c>
      <c r="E8775">
        <f t="shared" si="413"/>
        <v>40.08499989725</v>
      </c>
    </row>
    <row r="8776" spans="1:5">
      <c r="A8776" s="6">
        <v>45735.5</v>
      </c>
      <c r="B8776" s="4">
        <v>3.9000001000000002</v>
      </c>
      <c r="C8776">
        <f t="shared" si="411"/>
        <v>39.020000179999997</v>
      </c>
      <c r="D8776" s="8">
        <f t="shared" si="412"/>
        <v>45735</v>
      </c>
      <c r="E8776">
        <f t="shared" si="413"/>
        <v>40.08499989725</v>
      </c>
    </row>
    <row r="8777" spans="1:5">
      <c r="A8777" s="6">
        <v>45735.541666666664</v>
      </c>
      <c r="B8777" s="4">
        <v>6.6999998099999996</v>
      </c>
      <c r="C8777">
        <f t="shared" si="411"/>
        <v>44.059999657999995</v>
      </c>
      <c r="D8777" s="8">
        <f t="shared" si="412"/>
        <v>45735</v>
      </c>
      <c r="E8777">
        <f t="shared" si="413"/>
        <v>40.08499989725</v>
      </c>
    </row>
    <row r="8778" spans="1:5">
      <c r="A8778" s="6">
        <v>45735.583333333336</v>
      </c>
      <c r="B8778" s="4">
        <v>8.3000001900000004</v>
      </c>
      <c r="C8778">
        <f t="shared" si="411"/>
        <v>46.940000342000005</v>
      </c>
      <c r="D8778" s="8">
        <f t="shared" si="412"/>
        <v>45735</v>
      </c>
      <c r="E8778">
        <f t="shared" si="413"/>
        <v>40.08499989725</v>
      </c>
    </row>
    <row r="8779" spans="1:5">
      <c r="A8779" s="6">
        <v>45735.625</v>
      </c>
      <c r="B8779" s="4">
        <v>9.3999996199999991</v>
      </c>
      <c r="C8779">
        <f t="shared" si="411"/>
        <v>48.919999316000002</v>
      </c>
      <c r="D8779" s="8">
        <f t="shared" si="412"/>
        <v>45735</v>
      </c>
      <c r="E8779">
        <f t="shared" si="413"/>
        <v>40.08499989725</v>
      </c>
    </row>
    <row r="8780" spans="1:5">
      <c r="A8780" s="6">
        <v>45735.666666666664</v>
      </c>
      <c r="B8780" s="4">
        <v>9.3999996199999991</v>
      </c>
      <c r="C8780">
        <f t="shared" si="411"/>
        <v>48.919999316000002</v>
      </c>
      <c r="D8780" s="8">
        <f t="shared" si="412"/>
        <v>45735</v>
      </c>
      <c r="E8780">
        <f t="shared" si="413"/>
        <v>40.08499989725</v>
      </c>
    </row>
    <row r="8781" spans="1:5">
      <c r="A8781" s="6">
        <v>45735.708333333336</v>
      </c>
      <c r="B8781" s="4">
        <v>8.8999996199999991</v>
      </c>
      <c r="C8781">
        <f t="shared" si="411"/>
        <v>48.019999315999996</v>
      </c>
      <c r="D8781" s="8">
        <f t="shared" si="412"/>
        <v>45735</v>
      </c>
      <c r="E8781">
        <f t="shared" si="413"/>
        <v>40.08499989725</v>
      </c>
    </row>
    <row r="8782" spans="1:5">
      <c r="A8782" s="6">
        <v>45735.75</v>
      </c>
      <c r="B8782" s="4">
        <v>8.3000001900000004</v>
      </c>
      <c r="C8782">
        <f t="shared" si="411"/>
        <v>46.940000342000005</v>
      </c>
      <c r="D8782" s="8">
        <f t="shared" si="412"/>
        <v>45735</v>
      </c>
      <c r="E8782">
        <f t="shared" si="413"/>
        <v>40.08499989725</v>
      </c>
    </row>
    <row r="8783" spans="1:5">
      <c r="A8783" s="6">
        <v>45735.791666666664</v>
      </c>
      <c r="B8783" s="4">
        <v>7.1999998099999996</v>
      </c>
      <c r="C8783">
        <f t="shared" si="411"/>
        <v>44.959999658000001</v>
      </c>
      <c r="D8783" s="8">
        <f t="shared" si="412"/>
        <v>45735</v>
      </c>
      <c r="E8783">
        <f t="shared" si="413"/>
        <v>40.08499989725</v>
      </c>
    </row>
    <row r="8784" spans="1:5">
      <c r="A8784" s="6">
        <v>45735.833333333336</v>
      </c>
      <c r="B8784" s="4">
        <v>6.6999998099999996</v>
      </c>
      <c r="C8784">
        <f t="shared" si="411"/>
        <v>44.059999657999995</v>
      </c>
      <c r="D8784" s="8">
        <f t="shared" si="412"/>
        <v>45735</v>
      </c>
      <c r="E8784">
        <f t="shared" si="413"/>
        <v>40.08499989725</v>
      </c>
    </row>
    <row r="8785" spans="1:5">
      <c r="A8785" s="6">
        <v>45735.875</v>
      </c>
      <c r="B8785" s="4">
        <v>6.0999999000000003</v>
      </c>
      <c r="C8785">
        <f t="shared" si="411"/>
        <v>42.979999820000003</v>
      </c>
      <c r="D8785" s="8">
        <f t="shared" si="412"/>
        <v>45735</v>
      </c>
      <c r="E8785">
        <f t="shared" si="413"/>
        <v>40.08499989725</v>
      </c>
    </row>
    <row r="8786" spans="1:5">
      <c r="A8786" s="6">
        <v>45735.916666666664</v>
      </c>
      <c r="B8786" s="4">
        <v>5.5999999000000003</v>
      </c>
      <c r="C8786">
        <f t="shared" si="411"/>
        <v>42.079999819999998</v>
      </c>
      <c r="D8786" s="8">
        <f t="shared" si="412"/>
        <v>45735</v>
      </c>
      <c r="E8786">
        <f t="shared" si="413"/>
        <v>40.08499989725</v>
      </c>
    </row>
    <row r="8787" spans="1:5">
      <c r="A8787" s="6">
        <v>45735.958333333336</v>
      </c>
      <c r="B8787" s="4">
        <v>2.7999999500000001</v>
      </c>
      <c r="C8787">
        <f t="shared" si="411"/>
        <v>37.039999909999999</v>
      </c>
      <c r="D8787" s="8">
        <f t="shared" si="412"/>
        <v>45735</v>
      </c>
      <c r="E8787">
        <f t="shared" si="413"/>
        <v>40.08499989725</v>
      </c>
    </row>
    <row r="8788" spans="1:5">
      <c r="A8788" s="6">
        <v>45736</v>
      </c>
      <c r="B8788" s="4">
        <v>1.7000000500000001</v>
      </c>
      <c r="C8788">
        <f t="shared" si="411"/>
        <v>35.060000090000003</v>
      </c>
      <c r="D8788" s="8">
        <f t="shared" si="412"/>
        <v>45736</v>
      </c>
      <c r="E8788">
        <f t="shared" si="413"/>
        <v>39.75499997</v>
      </c>
    </row>
    <row r="8789" spans="1:5">
      <c r="A8789" s="6">
        <v>45736.041666666664</v>
      </c>
      <c r="B8789" s="4">
        <v>1.7000000500000001</v>
      </c>
      <c r="C8789">
        <f t="shared" si="411"/>
        <v>35.060000090000003</v>
      </c>
      <c r="D8789" s="8">
        <f t="shared" si="412"/>
        <v>45736</v>
      </c>
      <c r="E8789">
        <f t="shared" si="413"/>
        <v>39.75499997</v>
      </c>
    </row>
    <row r="8790" spans="1:5">
      <c r="A8790" s="6">
        <v>45736.083333333336</v>
      </c>
      <c r="B8790" s="4">
        <v>0.60000001999999997</v>
      </c>
      <c r="C8790">
        <f t="shared" si="411"/>
        <v>33.080000036000001</v>
      </c>
      <c r="D8790" s="8">
        <f t="shared" si="412"/>
        <v>45736</v>
      </c>
      <c r="E8790">
        <f t="shared" si="413"/>
        <v>39.75499997</v>
      </c>
    </row>
    <row r="8791" spans="1:5">
      <c r="A8791" s="6">
        <v>45736.125</v>
      </c>
      <c r="B8791" s="4">
        <v>1.10000002</v>
      </c>
      <c r="C8791">
        <f t="shared" si="411"/>
        <v>33.980000036</v>
      </c>
      <c r="D8791" s="8">
        <f t="shared" si="412"/>
        <v>45736</v>
      </c>
      <c r="E8791">
        <f t="shared" si="413"/>
        <v>39.75499997</v>
      </c>
    </row>
    <row r="8792" spans="1:5">
      <c r="A8792" s="6">
        <v>45736.166666666664</v>
      </c>
      <c r="B8792" s="4">
        <v>0.60000001999999997</v>
      </c>
      <c r="C8792">
        <f t="shared" si="411"/>
        <v>33.080000036000001</v>
      </c>
      <c r="D8792" s="8">
        <f t="shared" si="412"/>
        <v>45736</v>
      </c>
      <c r="E8792">
        <f t="shared" si="413"/>
        <v>39.75499997</v>
      </c>
    </row>
    <row r="8793" spans="1:5">
      <c r="A8793" s="6">
        <v>45736.208333333336</v>
      </c>
      <c r="B8793" s="4">
        <v>0.60000001999999997</v>
      </c>
      <c r="C8793">
        <f t="shared" si="411"/>
        <v>33.080000036000001</v>
      </c>
      <c r="D8793" s="8">
        <f t="shared" si="412"/>
        <v>45736</v>
      </c>
      <c r="E8793">
        <f t="shared" si="413"/>
        <v>39.75499997</v>
      </c>
    </row>
    <row r="8794" spans="1:5">
      <c r="A8794" s="6">
        <v>45736.25</v>
      </c>
      <c r="B8794" s="4">
        <v>0.60000001999999997</v>
      </c>
      <c r="C8794">
        <f t="shared" si="411"/>
        <v>33.080000036000001</v>
      </c>
      <c r="D8794" s="8">
        <f t="shared" si="412"/>
        <v>45736</v>
      </c>
      <c r="E8794">
        <f t="shared" si="413"/>
        <v>39.75499997</v>
      </c>
    </row>
    <row r="8795" spans="1:5">
      <c r="A8795" s="6">
        <v>45736.291666666664</v>
      </c>
      <c r="B8795" s="4">
        <v>2.2000000499999999</v>
      </c>
      <c r="C8795">
        <f t="shared" si="411"/>
        <v>35.960000090000001</v>
      </c>
      <c r="D8795" s="8">
        <f t="shared" si="412"/>
        <v>45736</v>
      </c>
      <c r="E8795">
        <f t="shared" si="413"/>
        <v>39.75499997</v>
      </c>
    </row>
    <row r="8796" spans="1:5">
      <c r="A8796" s="6">
        <v>45736.333333333336</v>
      </c>
      <c r="B8796" s="4">
        <v>3.9000001000000002</v>
      </c>
      <c r="C8796">
        <f t="shared" si="411"/>
        <v>39.020000179999997</v>
      </c>
      <c r="D8796" s="8">
        <f t="shared" si="412"/>
        <v>45736</v>
      </c>
      <c r="E8796">
        <f t="shared" si="413"/>
        <v>39.75499997</v>
      </c>
    </row>
    <row r="8797" spans="1:5">
      <c r="A8797" s="6">
        <v>45736.375</v>
      </c>
      <c r="B8797" s="4">
        <v>6.0999999000000003</v>
      </c>
      <c r="C8797">
        <f t="shared" si="411"/>
        <v>42.979999820000003</v>
      </c>
      <c r="D8797" s="8">
        <f t="shared" si="412"/>
        <v>45736</v>
      </c>
      <c r="E8797">
        <f t="shared" si="413"/>
        <v>39.75499997</v>
      </c>
    </row>
    <row r="8798" spans="1:5">
      <c r="A8798" s="6">
        <v>45736.416666666664</v>
      </c>
      <c r="B8798" s="4">
        <v>7.1999998099999996</v>
      </c>
      <c r="C8798">
        <f t="shared" si="411"/>
        <v>44.959999658000001</v>
      </c>
      <c r="D8798" s="8">
        <f t="shared" si="412"/>
        <v>45736</v>
      </c>
      <c r="E8798">
        <f t="shared" si="413"/>
        <v>39.75499997</v>
      </c>
    </row>
    <row r="8799" spans="1:5">
      <c r="A8799" s="6">
        <v>45736.458333333336</v>
      </c>
      <c r="B8799" s="4">
        <v>8.3000001900000004</v>
      </c>
      <c r="C8799">
        <f t="shared" si="411"/>
        <v>46.940000342000005</v>
      </c>
      <c r="D8799" s="8">
        <f t="shared" si="412"/>
        <v>45736</v>
      </c>
      <c r="E8799">
        <f t="shared" si="413"/>
        <v>39.75499997</v>
      </c>
    </row>
    <row r="8800" spans="1:5">
      <c r="A8800" s="6">
        <v>45736.5</v>
      </c>
      <c r="B8800" s="4">
        <v>9.3999996199999991</v>
      </c>
      <c r="C8800">
        <f t="shared" si="411"/>
        <v>48.919999316000002</v>
      </c>
      <c r="D8800" s="8">
        <f t="shared" si="412"/>
        <v>45736</v>
      </c>
      <c r="E8800">
        <f t="shared" si="413"/>
        <v>39.75499997</v>
      </c>
    </row>
    <row r="8801" spans="1:5">
      <c r="A8801" s="6">
        <v>45736.541666666664</v>
      </c>
      <c r="B8801" s="4">
        <v>10</v>
      </c>
      <c r="C8801">
        <f t="shared" si="411"/>
        <v>50</v>
      </c>
      <c r="D8801" s="8">
        <f t="shared" si="412"/>
        <v>45736</v>
      </c>
      <c r="E8801">
        <f t="shared" si="413"/>
        <v>39.75499997</v>
      </c>
    </row>
    <row r="8802" spans="1:5">
      <c r="A8802" s="6">
        <v>45736.583333333336</v>
      </c>
      <c r="B8802" s="4">
        <v>9.3999996199999991</v>
      </c>
      <c r="C8802">
        <f t="shared" si="411"/>
        <v>48.919999316000002</v>
      </c>
      <c r="D8802" s="8">
        <f t="shared" si="412"/>
        <v>45736</v>
      </c>
      <c r="E8802">
        <f t="shared" si="413"/>
        <v>39.75499997</v>
      </c>
    </row>
    <row r="8803" spans="1:5">
      <c r="A8803" s="6">
        <v>45736.625</v>
      </c>
      <c r="B8803" s="4">
        <v>10</v>
      </c>
      <c r="C8803">
        <f t="shared" si="411"/>
        <v>50</v>
      </c>
      <c r="D8803" s="8">
        <f t="shared" si="412"/>
        <v>45736</v>
      </c>
      <c r="E8803">
        <f t="shared" si="413"/>
        <v>39.75499997</v>
      </c>
    </row>
    <row r="8804" spans="1:5">
      <c r="A8804" s="6">
        <v>45736.666666666664</v>
      </c>
      <c r="B8804" s="4">
        <v>7.8000001900000004</v>
      </c>
      <c r="C8804">
        <f t="shared" si="411"/>
        <v>46.040000341999999</v>
      </c>
      <c r="D8804" s="8">
        <f t="shared" si="412"/>
        <v>45736</v>
      </c>
      <c r="E8804">
        <f t="shared" si="413"/>
        <v>39.75499997</v>
      </c>
    </row>
    <row r="8805" spans="1:5">
      <c r="A8805" s="6">
        <v>45736.708333333336</v>
      </c>
      <c r="B8805" s="4">
        <v>6.0999999000000003</v>
      </c>
      <c r="C8805">
        <f t="shared" si="411"/>
        <v>42.979999820000003</v>
      </c>
      <c r="D8805" s="8">
        <f t="shared" si="412"/>
        <v>45736</v>
      </c>
      <c r="E8805">
        <f t="shared" si="413"/>
        <v>39.75499997</v>
      </c>
    </row>
    <row r="8806" spans="1:5">
      <c r="A8806" s="6">
        <v>45736.75</v>
      </c>
      <c r="B8806" s="4">
        <v>5</v>
      </c>
      <c r="C8806">
        <f t="shared" si="411"/>
        <v>41</v>
      </c>
      <c r="D8806" s="8">
        <f t="shared" si="412"/>
        <v>45736</v>
      </c>
      <c r="E8806">
        <f t="shared" si="413"/>
        <v>39.75499997</v>
      </c>
    </row>
    <row r="8807" spans="1:5">
      <c r="A8807" s="6">
        <v>45736.791666666664</v>
      </c>
      <c r="B8807" s="4">
        <v>3.2999999500000001</v>
      </c>
      <c r="C8807">
        <f t="shared" si="411"/>
        <v>37.939999909999997</v>
      </c>
      <c r="D8807" s="8">
        <f t="shared" si="412"/>
        <v>45736</v>
      </c>
      <c r="E8807">
        <f t="shared" si="413"/>
        <v>39.75499997</v>
      </c>
    </row>
    <row r="8808" spans="1:5">
      <c r="A8808" s="6">
        <v>45736.833333333336</v>
      </c>
      <c r="B8808" s="4">
        <v>2.7999999500000001</v>
      </c>
      <c r="C8808">
        <f t="shared" si="411"/>
        <v>37.039999909999999</v>
      </c>
      <c r="D8808" s="8">
        <f t="shared" si="412"/>
        <v>45736</v>
      </c>
      <c r="E8808">
        <f t="shared" si="413"/>
        <v>39.75499997</v>
      </c>
    </row>
    <row r="8809" spans="1:5">
      <c r="A8809" s="6">
        <v>45736.875</v>
      </c>
      <c r="B8809" s="4">
        <v>2.2000000499999999</v>
      </c>
      <c r="C8809">
        <f t="shared" si="411"/>
        <v>35.960000090000001</v>
      </c>
      <c r="D8809" s="8">
        <f t="shared" si="412"/>
        <v>45736</v>
      </c>
      <c r="E8809">
        <f t="shared" si="413"/>
        <v>39.75499997</v>
      </c>
    </row>
    <row r="8810" spans="1:5">
      <c r="A8810" s="6">
        <v>45736.916666666664</v>
      </c>
      <c r="B8810" s="4">
        <v>1.7000000500000001</v>
      </c>
      <c r="C8810">
        <f t="shared" si="411"/>
        <v>35.060000090000003</v>
      </c>
      <c r="D8810" s="8">
        <f t="shared" si="412"/>
        <v>45736</v>
      </c>
      <c r="E8810">
        <f t="shared" si="413"/>
        <v>39.75499997</v>
      </c>
    </row>
    <row r="8811" spans="1:5">
      <c r="A8811" s="6">
        <v>45736.958333333336</v>
      </c>
      <c r="B8811" s="4">
        <v>1.10000002</v>
      </c>
      <c r="C8811">
        <f t="shared" si="411"/>
        <v>33.980000036</v>
      </c>
      <c r="D8811" s="8">
        <f t="shared" si="412"/>
        <v>45736</v>
      </c>
      <c r="E8811">
        <f t="shared" si="413"/>
        <v>39.75499997</v>
      </c>
    </row>
    <row r="8812" spans="1:5">
      <c r="A8812" s="6">
        <v>45737</v>
      </c>
      <c r="B8812" s="4">
        <v>1.7000000500000001</v>
      </c>
      <c r="C8812">
        <f t="shared" si="411"/>
        <v>35.060000090000003</v>
      </c>
      <c r="D8812" s="8">
        <f t="shared" si="412"/>
        <v>45737</v>
      </c>
      <c r="E8812">
        <f t="shared" si="413"/>
        <v>41.157499901750008</v>
      </c>
    </row>
    <row r="8813" spans="1:5">
      <c r="A8813" s="6">
        <v>45737.041666666664</v>
      </c>
      <c r="B8813" s="4">
        <v>1.7000000500000001</v>
      </c>
      <c r="C8813">
        <f t="shared" si="411"/>
        <v>35.060000090000003</v>
      </c>
      <c r="D8813" s="8">
        <f t="shared" si="412"/>
        <v>45737</v>
      </c>
      <c r="E8813">
        <f t="shared" si="413"/>
        <v>41.157499901750008</v>
      </c>
    </row>
    <row r="8814" spans="1:5">
      <c r="A8814" s="6">
        <v>45737.083333333336</v>
      </c>
      <c r="B8814" s="4">
        <v>1.10000002</v>
      </c>
      <c r="C8814">
        <f t="shared" si="411"/>
        <v>33.980000036</v>
      </c>
      <c r="D8814" s="8">
        <f t="shared" si="412"/>
        <v>45737</v>
      </c>
      <c r="E8814">
        <f t="shared" si="413"/>
        <v>41.157499901750008</v>
      </c>
    </row>
    <row r="8815" spans="1:5">
      <c r="A8815" s="6">
        <v>45737.125</v>
      </c>
      <c r="B8815" s="4">
        <v>0</v>
      </c>
      <c r="C8815">
        <f t="shared" si="411"/>
        <v>32</v>
      </c>
      <c r="D8815" s="8">
        <f t="shared" si="412"/>
        <v>45737</v>
      </c>
      <c r="E8815">
        <f t="shared" si="413"/>
        <v>41.157499901750008</v>
      </c>
    </row>
    <row r="8816" spans="1:5">
      <c r="A8816" s="6">
        <v>45737.166666666664</v>
      </c>
      <c r="B8816" s="4">
        <v>0</v>
      </c>
      <c r="C8816">
        <f t="shared" si="411"/>
        <v>32</v>
      </c>
      <c r="D8816" s="8">
        <f t="shared" si="412"/>
        <v>45737</v>
      </c>
      <c r="E8816">
        <f t="shared" si="413"/>
        <v>41.157499901750008</v>
      </c>
    </row>
    <row r="8817" spans="1:5">
      <c r="A8817" s="6">
        <v>45737.208333333336</v>
      </c>
      <c r="B8817" s="4">
        <v>0.60000001999999997</v>
      </c>
      <c r="C8817">
        <f t="shared" si="411"/>
        <v>33.080000036000001</v>
      </c>
      <c r="D8817" s="8">
        <f t="shared" si="412"/>
        <v>45737</v>
      </c>
      <c r="E8817">
        <f t="shared" si="413"/>
        <v>41.157499901750008</v>
      </c>
    </row>
    <row r="8818" spans="1:5">
      <c r="A8818" s="6">
        <v>45737.25</v>
      </c>
      <c r="B8818" s="4">
        <v>0</v>
      </c>
      <c r="C8818">
        <f t="shared" si="411"/>
        <v>32</v>
      </c>
      <c r="D8818" s="8">
        <f t="shared" si="412"/>
        <v>45737</v>
      </c>
      <c r="E8818">
        <f t="shared" si="413"/>
        <v>41.157499901750008</v>
      </c>
    </row>
    <row r="8819" spans="1:5">
      <c r="A8819" s="6">
        <v>45737.291666666664</v>
      </c>
      <c r="B8819" s="4">
        <v>1.7000000500000001</v>
      </c>
      <c r="C8819">
        <f t="shared" si="411"/>
        <v>35.060000090000003</v>
      </c>
      <c r="D8819" s="8">
        <f t="shared" si="412"/>
        <v>45737</v>
      </c>
      <c r="E8819">
        <f t="shared" si="413"/>
        <v>41.157499901750008</v>
      </c>
    </row>
    <row r="8820" spans="1:5">
      <c r="A8820" s="6">
        <v>45737.333333333336</v>
      </c>
      <c r="B8820" s="4">
        <v>2.7999999500000001</v>
      </c>
      <c r="C8820">
        <f t="shared" si="411"/>
        <v>37.039999909999999</v>
      </c>
      <c r="D8820" s="8">
        <f t="shared" si="412"/>
        <v>45737</v>
      </c>
      <c r="E8820">
        <f t="shared" si="413"/>
        <v>41.157499901750008</v>
      </c>
    </row>
    <row r="8821" spans="1:5">
      <c r="A8821" s="6">
        <v>45737.375</v>
      </c>
      <c r="B8821" s="4">
        <v>4.4000000999999997</v>
      </c>
      <c r="C8821">
        <f t="shared" si="411"/>
        <v>39.920000180000002</v>
      </c>
      <c r="D8821" s="8">
        <f t="shared" si="412"/>
        <v>45737</v>
      </c>
      <c r="E8821">
        <f t="shared" si="413"/>
        <v>41.157499901750008</v>
      </c>
    </row>
    <row r="8822" spans="1:5">
      <c r="A8822" s="6">
        <v>45737.416666666664</v>
      </c>
      <c r="B8822" s="4">
        <v>6.0999999000000003</v>
      </c>
      <c r="C8822">
        <f t="shared" si="411"/>
        <v>42.979999820000003</v>
      </c>
      <c r="D8822" s="8">
        <f t="shared" si="412"/>
        <v>45737</v>
      </c>
      <c r="E8822">
        <f t="shared" si="413"/>
        <v>41.157499901750008</v>
      </c>
    </row>
    <row r="8823" spans="1:5">
      <c r="A8823" s="6">
        <v>45737.458333333336</v>
      </c>
      <c r="B8823" s="4">
        <v>6.6999998099999996</v>
      </c>
      <c r="C8823">
        <f t="shared" si="411"/>
        <v>44.059999657999995</v>
      </c>
      <c r="D8823" s="8">
        <f t="shared" si="412"/>
        <v>45737</v>
      </c>
      <c r="E8823">
        <f t="shared" si="413"/>
        <v>41.157499901750008</v>
      </c>
    </row>
    <row r="8824" spans="1:5">
      <c r="A8824" s="6">
        <v>45737.5</v>
      </c>
      <c r="B8824" s="4">
        <v>8.8999996199999991</v>
      </c>
      <c r="C8824">
        <f t="shared" si="411"/>
        <v>48.019999315999996</v>
      </c>
      <c r="D8824" s="8">
        <f t="shared" si="412"/>
        <v>45737</v>
      </c>
      <c r="E8824">
        <f t="shared" si="413"/>
        <v>41.157499901750008</v>
      </c>
    </row>
    <row r="8825" spans="1:5">
      <c r="A8825" s="6">
        <v>45737.541666666664</v>
      </c>
      <c r="B8825" s="4">
        <v>10.600000400000001</v>
      </c>
      <c r="C8825">
        <f t="shared" si="411"/>
        <v>51.080000720000001</v>
      </c>
      <c r="D8825" s="8">
        <f t="shared" si="412"/>
        <v>45737</v>
      </c>
      <c r="E8825">
        <f t="shared" si="413"/>
        <v>41.157499901750008</v>
      </c>
    </row>
    <row r="8826" spans="1:5">
      <c r="A8826" s="6">
        <v>45737.583333333336</v>
      </c>
      <c r="B8826" s="4">
        <v>12.199999800000001</v>
      </c>
      <c r="C8826">
        <f t="shared" si="411"/>
        <v>53.959999640000007</v>
      </c>
      <c r="D8826" s="8">
        <f t="shared" si="412"/>
        <v>45737</v>
      </c>
      <c r="E8826">
        <f t="shared" si="413"/>
        <v>41.157499901750008</v>
      </c>
    </row>
    <row r="8827" spans="1:5">
      <c r="A8827" s="6">
        <v>45737.625</v>
      </c>
      <c r="B8827" s="4">
        <v>11.699999800000001</v>
      </c>
      <c r="C8827">
        <f t="shared" si="411"/>
        <v>53.059999640000001</v>
      </c>
      <c r="D8827" s="8">
        <f t="shared" si="412"/>
        <v>45737</v>
      </c>
      <c r="E8827">
        <f t="shared" si="413"/>
        <v>41.157499901750008</v>
      </c>
    </row>
    <row r="8828" spans="1:5">
      <c r="A8828" s="6">
        <v>45737.666666666664</v>
      </c>
      <c r="B8828" s="4">
        <v>9.3999996199999991</v>
      </c>
      <c r="C8828">
        <f t="shared" si="411"/>
        <v>48.919999316000002</v>
      </c>
      <c r="D8828" s="8">
        <f t="shared" si="412"/>
        <v>45737</v>
      </c>
      <c r="E8828">
        <f t="shared" si="413"/>
        <v>41.157499901750008</v>
      </c>
    </row>
    <row r="8829" spans="1:5">
      <c r="A8829" s="6">
        <v>45737.708333333336</v>
      </c>
      <c r="B8829" s="4">
        <v>7.8000001900000004</v>
      </c>
      <c r="C8829">
        <f t="shared" si="411"/>
        <v>46.040000341999999</v>
      </c>
      <c r="D8829" s="8">
        <f t="shared" si="412"/>
        <v>45737</v>
      </c>
      <c r="E8829">
        <f t="shared" si="413"/>
        <v>41.157499901750008</v>
      </c>
    </row>
    <row r="8830" spans="1:5">
      <c r="A8830" s="6">
        <v>45737.75</v>
      </c>
      <c r="B8830" s="4">
        <v>6.6999998099999996</v>
      </c>
      <c r="C8830">
        <f t="shared" si="411"/>
        <v>44.059999657999995</v>
      </c>
      <c r="D8830" s="8">
        <f t="shared" si="412"/>
        <v>45737</v>
      </c>
      <c r="E8830">
        <f t="shared" si="413"/>
        <v>41.157499901750008</v>
      </c>
    </row>
    <row r="8831" spans="1:5">
      <c r="A8831" s="6">
        <v>45737.791666666664</v>
      </c>
      <c r="B8831" s="4">
        <v>5.5999999000000003</v>
      </c>
      <c r="C8831">
        <f t="shared" si="411"/>
        <v>42.079999819999998</v>
      </c>
      <c r="D8831" s="8">
        <f t="shared" si="412"/>
        <v>45737</v>
      </c>
      <c r="E8831">
        <f t="shared" si="413"/>
        <v>41.157499901750008</v>
      </c>
    </row>
    <row r="8832" spans="1:5">
      <c r="A8832" s="6">
        <v>45737.833333333336</v>
      </c>
      <c r="B8832" s="4">
        <v>5.5999999000000003</v>
      </c>
      <c r="C8832">
        <f t="shared" si="411"/>
        <v>42.079999819999998</v>
      </c>
      <c r="D8832" s="8">
        <f t="shared" si="412"/>
        <v>45737</v>
      </c>
      <c r="E8832">
        <f t="shared" si="413"/>
        <v>41.157499901750008</v>
      </c>
    </row>
    <row r="8833" spans="1:5">
      <c r="A8833" s="6">
        <v>45737.875</v>
      </c>
      <c r="B8833" s="4">
        <v>5.5999999000000003</v>
      </c>
      <c r="C8833">
        <f t="shared" si="411"/>
        <v>42.079999819999998</v>
      </c>
      <c r="D8833" s="8">
        <f t="shared" si="412"/>
        <v>45737</v>
      </c>
      <c r="E8833">
        <f t="shared" si="413"/>
        <v>41.157499901750008</v>
      </c>
    </row>
    <row r="8834" spans="1:5">
      <c r="A8834" s="6">
        <v>45737.916666666664</v>
      </c>
      <c r="B8834" s="4">
        <v>5.5999999000000003</v>
      </c>
      <c r="C8834">
        <f t="shared" si="411"/>
        <v>42.079999819999998</v>
      </c>
      <c r="D8834" s="8">
        <f t="shared" si="412"/>
        <v>45737</v>
      </c>
      <c r="E8834">
        <f t="shared" si="413"/>
        <v>41.157499901750008</v>
      </c>
    </row>
    <row r="8835" spans="1:5">
      <c r="A8835" s="6">
        <v>45737.958333333336</v>
      </c>
      <c r="B8835" s="4">
        <v>5.5999999000000003</v>
      </c>
      <c r="C8835">
        <f t="shared" ref="C8835:C8898" si="414">B8835*1.8+32</f>
        <v>42.079999819999998</v>
      </c>
      <c r="D8835" s="8">
        <f t="shared" ref="D8835:D8898" si="415">DATE(YEAR(A8835), MONTH(A8835), DAY(A8835))</f>
        <v>45737</v>
      </c>
      <c r="E8835">
        <f t="shared" si="413"/>
        <v>41.157499901750008</v>
      </c>
    </row>
    <row r="8836" spans="1:5">
      <c r="A8836" s="6">
        <v>45738</v>
      </c>
      <c r="B8836" s="4">
        <v>6.0999999000000003</v>
      </c>
      <c r="C8836">
        <f t="shared" si="414"/>
        <v>42.979999820000003</v>
      </c>
      <c r="D8836" s="8">
        <f t="shared" si="415"/>
        <v>45738</v>
      </c>
      <c r="E8836">
        <f t="shared" ref="E8836:E8899" si="416">AVERAGEIF(D:D, D8836, C:C)</f>
        <v>48.7925000105</v>
      </c>
    </row>
    <row r="8837" spans="1:5">
      <c r="A8837" s="6">
        <v>45738.041666666664</v>
      </c>
      <c r="B8837" s="4">
        <v>5.5999999000000003</v>
      </c>
      <c r="C8837">
        <f t="shared" si="414"/>
        <v>42.079999819999998</v>
      </c>
      <c r="D8837" s="8">
        <f t="shared" si="415"/>
        <v>45738</v>
      </c>
      <c r="E8837">
        <f t="shared" si="416"/>
        <v>48.7925000105</v>
      </c>
    </row>
    <row r="8838" spans="1:5">
      <c r="A8838" s="6">
        <v>45738.083333333336</v>
      </c>
      <c r="B8838" s="4">
        <v>6.0999999000000003</v>
      </c>
      <c r="C8838">
        <f t="shared" si="414"/>
        <v>42.979999820000003</v>
      </c>
      <c r="D8838" s="8">
        <f t="shared" si="415"/>
        <v>45738</v>
      </c>
      <c r="E8838">
        <f t="shared" si="416"/>
        <v>48.7925000105</v>
      </c>
    </row>
    <row r="8839" spans="1:5">
      <c r="A8839" s="6">
        <v>45738.125</v>
      </c>
      <c r="B8839" s="4">
        <v>6.6999998099999996</v>
      </c>
      <c r="C8839">
        <f t="shared" si="414"/>
        <v>44.059999657999995</v>
      </c>
      <c r="D8839" s="8">
        <f t="shared" si="415"/>
        <v>45738</v>
      </c>
      <c r="E8839">
        <f t="shared" si="416"/>
        <v>48.7925000105</v>
      </c>
    </row>
    <row r="8840" spans="1:5">
      <c r="A8840" s="6">
        <v>45738.166666666664</v>
      </c>
      <c r="B8840" s="4">
        <v>7.1999998099999996</v>
      </c>
      <c r="C8840">
        <f t="shared" si="414"/>
        <v>44.959999658000001</v>
      </c>
      <c r="D8840" s="8">
        <f t="shared" si="415"/>
        <v>45738</v>
      </c>
      <c r="E8840">
        <f t="shared" si="416"/>
        <v>48.7925000105</v>
      </c>
    </row>
    <row r="8841" spans="1:5">
      <c r="A8841" s="6">
        <v>45738.208333333336</v>
      </c>
      <c r="B8841" s="4">
        <v>7.1999998099999996</v>
      </c>
      <c r="C8841">
        <f t="shared" si="414"/>
        <v>44.959999658000001</v>
      </c>
      <c r="D8841" s="8">
        <f t="shared" si="415"/>
        <v>45738</v>
      </c>
      <c r="E8841">
        <f t="shared" si="416"/>
        <v>48.7925000105</v>
      </c>
    </row>
    <row r="8842" spans="1:5">
      <c r="A8842" s="6">
        <v>45738.25</v>
      </c>
      <c r="B8842" s="4">
        <v>7.1999998099999996</v>
      </c>
      <c r="C8842">
        <f t="shared" si="414"/>
        <v>44.959999658000001</v>
      </c>
      <c r="D8842" s="8">
        <f t="shared" si="415"/>
        <v>45738</v>
      </c>
      <c r="E8842">
        <f t="shared" si="416"/>
        <v>48.7925000105</v>
      </c>
    </row>
    <row r="8843" spans="1:5">
      <c r="A8843" s="6">
        <v>45738.291666666664</v>
      </c>
      <c r="B8843" s="4">
        <v>8.3000001900000004</v>
      </c>
      <c r="C8843">
        <f t="shared" si="414"/>
        <v>46.940000342000005</v>
      </c>
      <c r="D8843" s="8">
        <f t="shared" si="415"/>
        <v>45738</v>
      </c>
      <c r="E8843">
        <f t="shared" si="416"/>
        <v>48.7925000105</v>
      </c>
    </row>
    <row r="8844" spans="1:5">
      <c r="A8844" s="6">
        <v>45738.333333333336</v>
      </c>
      <c r="B8844" s="4">
        <v>8.3000001900000004</v>
      </c>
      <c r="C8844">
        <f t="shared" si="414"/>
        <v>46.940000342000005</v>
      </c>
      <c r="D8844" s="8">
        <f t="shared" si="415"/>
        <v>45738</v>
      </c>
      <c r="E8844">
        <f t="shared" si="416"/>
        <v>48.7925000105</v>
      </c>
    </row>
    <row r="8845" spans="1:5">
      <c r="A8845" s="6">
        <v>45738.375</v>
      </c>
      <c r="B8845" s="4">
        <v>9.3999996199999991</v>
      </c>
      <c r="C8845">
        <f t="shared" si="414"/>
        <v>48.919999316000002</v>
      </c>
      <c r="D8845" s="8">
        <f t="shared" si="415"/>
        <v>45738</v>
      </c>
      <c r="E8845">
        <f t="shared" si="416"/>
        <v>48.7925000105</v>
      </c>
    </row>
    <row r="8846" spans="1:5">
      <c r="A8846" s="6">
        <v>45738.416666666664</v>
      </c>
      <c r="B8846" s="4">
        <v>10.600000400000001</v>
      </c>
      <c r="C8846">
        <f t="shared" si="414"/>
        <v>51.080000720000001</v>
      </c>
      <c r="D8846" s="8">
        <f t="shared" si="415"/>
        <v>45738</v>
      </c>
      <c r="E8846">
        <f t="shared" si="416"/>
        <v>48.7925000105</v>
      </c>
    </row>
    <row r="8847" spans="1:5">
      <c r="A8847" s="6">
        <v>45738.458333333336</v>
      </c>
      <c r="B8847" s="4">
        <v>10.600000400000001</v>
      </c>
      <c r="C8847">
        <f t="shared" si="414"/>
        <v>51.080000720000001</v>
      </c>
      <c r="D8847" s="8">
        <f t="shared" si="415"/>
        <v>45738</v>
      </c>
      <c r="E8847">
        <f t="shared" si="416"/>
        <v>48.7925000105</v>
      </c>
    </row>
    <row r="8848" spans="1:5">
      <c r="A8848" s="6">
        <v>45738.5</v>
      </c>
      <c r="B8848" s="4">
        <v>11.100000400000001</v>
      </c>
      <c r="C8848">
        <f t="shared" si="414"/>
        <v>51.980000720000007</v>
      </c>
      <c r="D8848" s="8">
        <f t="shared" si="415"/>
        <v>45738</v>
      </c>
      <c r="E8848">
        <f t="shared" si="416"/>
        <v>48.7925000105</v>
      </c>
    </row>
    <row r="8849" spans="1:5">
      <c r="A8849" s="6">
        <v>45738.541666666664</v>
      </c>
      <c r="B8849" s="4">
        <v>11.699999800000001</v>
      </c>
      <c r="C8849">
        <f t="shared" si="414"/>
        <v>53.059999640000001</v>
      </c>
      <c r="D8849" s="8">
        <f t="shared" si="415"/>
        <v>45738</v>
      </c>
      <c r="E8849">
        <f t="shared" si="416"/>
        <v>48.7925000105</v>
      </c>
    </row>
    <row r="8850" spans="1:5">
      <c r="A8850" s="6">
        <v>45738.583333333336</v>
      </c>
      <c r="B8850" s="4">
        <v>11.699999800000001</v>
      </c>
      <c r="C8850">
        <f t="shared" si="414"/>
        <v>53.059999640000001</v>
      </c>
      <c r="D8850" s="8">
        <f t="shared" si="415"/>
        <v>45738</v>
      </c>
      <c r="E8850">
        <f t="shared" si="416"/>
        <v>48.7925000105</v>
      </c>
    </row>
    <row r="8851" spans="1:5">
      <c r="A8851" s="6">
        <v>45738.625</v>
      </c>
      <c r="B8851" s="4">
        <v>12.199999800000001</v>
      </c>
      <c r="C8851">
        <f t="shared" si="414"/>
        <v>53.959999640000007</v>
      </c>
      <c r="D8851" s="8">
        <f t="shared" si="415"/>
        <v>45738</v>
      </c>
      <c r="E8851">
        <f t="shared" si="416"/>
        <v>48.7925000105</v>
      </c>
    </row>
    <row r="8852" spans="1:5">
      <c r="A8852" s="6">
        <v>45738.666666666664</v>
      </c>
      <c r="B8852" s="4">
        <v>11.699999800000001</v>
      </c>
      <c r="C8852">
        <f t="shared" si="414"/>
        <v>53.059999640000001</v>
      </c>
      <c r="D8852" s="8">
        <f t="shared" si="415"/>
        <v>45738</v>
      </c>
      <c r="E8852">
        <f t="shared" si="416"/>
        <v>48.7925000105</v>
      </c>
    </row>
    <row r="8853" spans="1:5">
      <c r="A8853" s="6">
        <v>45738.708333333336</v>
      </c>
      <c r="B8853" s="4">
        <v>11.100000400000001</v>
      </c>
      <c r="C8853">
        <f t="shared" si="414"/>
        <v>51.980000720000007</v>
      </c>
      <c r="D8853" s="8">
        <f t="shared" si="415"/>
        <v>45738</v>
      </c>
      <c r="E8853">
        <f t="shared" si="416"/>
        <v>48.7925000105</v>
      </c>
    </row>
    <row r="8854" spans="1:5">
      <c r="A8854" s="6">
        <v>45738.75</v>
      </c>
      <c r="B8854" s="4">
        <v>11.100000400000001</v>
      </c>
      <c r="C8854">
        <f t="shared" si="414"/>
        <v>51.980000720000007</v>
      </c>
      <c r="D8854" s="8">
        <f t="shared" si="415"/>
        <v>45738</v>
      </c>
      <c r="E8854">
        <f t="shared" si="416"/>
        <v>48.7925000105</v>
      </c>
    </row>
    <row r="8855" spans="1:5">
      <c r="A8855" s="6">
        <v>45738.791666666664</v>
      </c>
      <c r="B8855" s="4">
        <v>10</v>
      </c>
      <c r="C8855">
        <f t="shared" si="414"/>
        <v>50</v>
      </c>
      <c r="D8855" s="8">
        <f t="shared" si="415"/>
        <v>45738</v>
      </c>
      <c r="E8855">
        <f t="shared" si="416"/>
        <v>48.7925000105</v>
      </c>
    </row>
    <row r="8856" spans="1:5">
      <c r="A8856" s="6">
        <v>45738.833333333336</v>
      </c>
      <c r="B8856" s="4">
        <v>10</v>
      </c>
      <c r="C8856">
        <f t="shared" si="414"/>
        <v>50</v>
      </c>
      <c r="D8856" s="8">
        <f t="shared" si="415"/>
        <v>45738</v>
      </c>
      <c r="E8856">
        <f t="shared" si="416"/>
        <v>48.7925000105</v>
      </c>
    </row>
    <row r="8857" spans="1:5">
      <c r="A8857" s="6">
        <v>45738.875</v>
      </c>
      <c r="B8857" s="4">
        <v>10</v>
      </c>
      <c r="C8857">
        <f t="shared" si="414"/>
        <v>50</v>
      </c>
      <c r="D8857" s="8">
        <f t="shared" si="415"/>
        <v>45738</v>
      </c>
      <c r="E8857">
        <f t="shared" si="416"/>
        <v>48.7925000105</v>
      </c>
    </row>
    <row r="8858" spans="1:5">
      <c r="A8858" s="6">
        <v>45738.916666666664</v>
      </c>
      <c r="B8858" s="4">
        <v>10</v>
      </c>
      <c r="C8858">
        <f t="shared" si="414"/>
        <v>50</v>
      </c>
      <c r="D8858" s="8">
        <f t="shared" si="415"/>
        <v>45738</v>
      </c>
      <c r="E8858">
        <f t="shared" si="416"/>
        <v>48.7925000105</v>
      </c>
    </row>
    <row r="8859" spans="1:5">
      <c r="A8859" s="6">
        <v>45738.958333333336</v>
      </c>
      <c r="B8859" s="4">
        <v>10</v>
      </c>
      <c r="C8859">
        <f t="shared" si="414"/>
        <v>50</v>
      </c>
      <c r="D8859" s="8">
        <f t="shared" si="415"/>
        <v>45738</v>
      </c>
      <c r="E8859">
        <f t="shared" si="416"/>
        <v>48.7925000105</v>
      </c>
    </row>
    <row r="8860" spans="1:5">
      <c r="A8860" s="6">
        <v>45739</v>
      </c>
      <c r="B8860" s="4">
        <v>10</v>
      </c>
      <c r="C8860">
        <f t="shared" si="414"/>
        <v>50</v>
      </c>
      <c r="D8860" s="8">
        <f t="shared" si="415"/>
        <v>45739</v>
      </c>
      <c r="E8860">
        <f t="shared" si="416"/>
        <v>63.574999782499994</v>
      </c>
    </row>
    <row r="8861" spans="1:5">
      <c r="A8861" s="6">
        <v>45739.041666666664</v>
      </c>
      <c r="B8861" s="4">
        <v>9.3999996199999991</v>
      </c>
      <c r="C8861">
        <f t="shared" si="414"/>
        <v>48.919999316000002</v>
      </c>
      <c r="D8861" s="8">
        <f t="shared" si="415"/>
        <v>45739</v>
      </c>
      <c r="E8861">
        <f t="shared" si="416"/>
        <v>63.574999782499994</v>
      </c>
    </row>
    <row r="8862" spans="1:5">
      <c r="A8862" s="6">
        <v>45739.083333333336</v>
      </c>
      <c r="B8862" s="4">
        <v>9.3999996199999991</v>
      </c>
      <c r="C8862">
        <f t="shared" si="414"/>
        <v>48.919999316000002</v>
      </c>
      <c r="D8862" s="8">
        <f t="shared" si="415"/>
        <v>45739</v>
      </c>
      <c r="E8862">
        <f t="shared" si="416"/>
        <v>63.574999782499994</v>
      </c>
    </row>
    <row r="8863" spans="1:5">
      <c r="A8863" s="6">
        <v>45739.125</v>
      </c>
      <c r="B8863" s="4">
        <v>10</v>
      </c>
      <c r="C8863">
        <f t="shared" si="414"/>
        <v>50</v>
      </c>
      <c r="D8863" s="8">
        <f t="shared" si="415"/>
        <v>45739</v>
      </c>
      <c r="E8863">
        <f t="shared" si="416"/>
        <v>63.574999782499994</v>
      </c>
    </row>
    <row r="8864" spans="1:5">
      <c r="A8864" s="6">
        <v>45739.166666666664</v>
      </c>
      <c r="B8864" s="4">
        <v>8.8999996199999991</v>
      </c>
      <c r="C8864">
        <f t="shared" si="414"/>
        <v>48.019999315999996</v>
      </c>
      <c r="D8864" s="8">
        <f t="shared" si="415"/>
        <v>45739</v>
      </c>
      <c r="E8864">
        <f t="shared" si="416"/>
        <v>63.574999782499994</v>
      </c>
    </row>
    <row r="8865" spans="1:5">
      <c r="A8865" s="6">
        <v>45739.208333333336</v>
      </c>
      <c r="B8865" s="4">
        <v>9.3999996199999991</v>
      </c>
      <c r="C8865">
        <f t="shared" si="414"/>
        <v>48.919999316000002</v>
      </c>
      <c r="D8865" s="8">
        <f t="shared" si="415"/>
        <v>45739</v>
      </c>
      <c r="E8865">
        <f t="shared" si="416"/>
        <v>63.574999782499994</v>
      </c>
    </row>
    <row r="8866" spans="1:5">
      <c r="A8866" s="6">
        <v>45739.25</v>
      </c>
      <c r="B8866" s="4">
        <v>10</v>
      </c>
      <c r="C8866">
        <f t="shared" si="414"/>
        <v>50</v>
      </c>
      <c r="D8866" s="8">
        <f t="shared" si="415"/>
        <v>45739</v>
      </c>
      <c r="E8866">
        <f t="shared" si="416"/>
        <v>63.574999782499994</v>
      </c>
    </row>
    <row r="8867" spans="1:5">
      <c r="A8867" s="6">
        <v>45739.291666666664</v>
      </c>
      <c r="B8867" s="4">
        <v>9.3999996199999991</v>
      </c>
      <c r="C8867">
        <f t="shared" si="414"/>
        <v>48.919999316000002</v>
      </c>
      <c r="D8867" s="8">
        <f t="shared" si="415"/>
        <v>45739</v>
      </c>
      <c r="E8867">
        <f t="shared" si="416"/>
        <v>63.574999782499994</v>
      </c>
    </row>
    <row r="8868" spans="1:5">
      <c r="A8868" s="6">
        <v>45739.333333333336</v>
      </c>
      <c r="B8868" s="4">
        <v>11.699999800000001</v>
      </c>
      <c r="C8868">
        <f t="shared" si="414"/>
        <v>53.059999640000001</v>
      </c>
      <c r="D8868" s="8">
        <f t="shared" si="415"/>
        <v>45739</v>
      </c>
      <c r="E8868">
        <f t="shared" si="416"/>
        <v>63.574999782499994</v>
      </c>
    </row>
    <row r="8869" spans="1:5">
      <c r="A8869" s="6">
        <v>45739.375</v>
      </c>
      <c r="B8869" s="4">
        <v>15</v>
      </c>
      <c r="C8869">
        <f t="shared" si="414"/>
        <v>59</v>
      </c>
      <c r="D8869" s="8">
        <f t="shared" si="415"/>
        <v>45739</v>
      </c>
      <c r="E8869">
        <f t="shared" si="416"/>
        <v>63.574999782499994</v>
      </c>
    </row>
    <row r="8870" spans="1:5">
      <c r="A8870" s="6">
        <v>45739.416666666664</v>
      </c>
      <c r="B8870" s="4">
        <v>16.700000800000002</v>
      </c>
      <c r="C8870">
        <f t="shared" si="414"/>
        <v>62.060001440000008</v>
      </c>
      <c r="D8870" s="8">
        <f t="shared" si="415"/>
        <v>45739</v>
      </c>
      <c r="E8870">
        <f t="shared" si="416"/>
        <v>63.574999782499994</v>
      </c>
    </row>
    <row r="8871" spans="1:5">
      <c r="A8871" s="6">
        <v>45739.458333333336</v>
      </c>
      <c r="B8871" s="4">
        <v>20</v>
      </c>
      <c r="C8871">
        <f t="shared" si="414"/>
        <v>68</v>
      </c>
      <c r="D8871" s="8">
        <f t="shared" si="415"/>
        <v>45739</v>
      </c>
      <c r="E8871">
        <f t="shared" si="416"/>
        <v>63.574999782499994</v>
      </c>
    </row>
    <row r="8872" spans="1:5">
      <c r="A8872" s="6">
        <v>45739.5</v>
      </c>
      <c r="B8872" s="4">
        <v>23.299999199999998</v>
      </c>
      <c r="C8872">
        <f t="shared" si="414"/>
        <v>73.939998559999992</v>
      </c>
      <c r="D8872" s="8">
        <f t="shared" si="415"/>
        <v>45739</v>
      </c>
      <c r="E8872">
        <f t="shared" si="416"/>
        <v>63.574999782499994</v>
      </c>
    </row>
    <row r="8873" spans="1:5">
      <c r="A8873" s="6">
        <v>45739.541666666664</v>
      </c>
      <c r="B8873" s="4">
        <v>23.899999600000001</v>
      </c>
      <c r="C8873">
        <f t="shared" si="414"/>
        <v>75.019999280000008</v>
      </c>
      <c r="D8873" s="8">
        <f t="shared" si="415"/>
        <v>45739</v>
      </c>
      <c r="E8873">
        <f t="shared" si="416"/>
        <v>63.574999782499994</v>
      </c>
    </row>
    <row r="8874" spans="1:5">
      <c r="A8874" s="6">
        <v>45739.583333333336</v>
      </c>
      <c r="B8874" s="4">
        <v>25</v>
      </c>
      <c r="C8874">
        <f t="shared" si="414"/>
        <v>77</v>
      </c>
      <c r="D8874" s="8">
        <f t="shared" si="415"/>
        <v>45739</v>
      </c>
      <c r="E8874">
        <f t="shared" si="416"/>
        <v>63.574999782499994</v>
      </c>
    </row>
    <row r="8875" spans="1:5">
      <c r="A8875" s="6">
        <v>45739.625</v>
      </c>
      <c r="B8875" s="4">
        <v>25</v>
      </c>
      <c r="C8875">
        <f t="shared" si="414"/>
        <v>77</v>
      </c>
      <c r="D8875" s="8">
        <f t="shared" si="415"/>
        <v>45739</v>
      </c>
      <c r="E8875">
        <f t="shared" si="416"/>
        <v>63.574999782499994</v>
      </c>
    </row>
    <row r="8876" spans="1:5">
      <c r="A8876" s="6">
        <v>45739.666666666664</v>
      </c>
      <c r="B8876" s="4">
        <v>25</v>
      </c>
      <c r="C8876">
        <f t="shared" si="414"/>
        <v>77</v>
      </c>
      <c r="D8876" s="8">
        <f t="shared" si="415"/>
        <v>45739</v>
      </c>
      <c r="E8876">
        <f t="shared" si="416"/>
        <v>63.574999782499994</v>
      </c>
    </row>
    <row r="8877" spans="1:5">
      <c r="A8877" s="6">
        <v>45739.708333333336</v>
      </c>
      <c r="B8877" s="4">
        <v>25</v>
      </c>
      <c r="C8877">
        <f t="shared" si="414"/>
        <v>77</v>
      </c>
      <c r="D8877" s="8">
        <f t="shared" si="415"/>
        <v>45739</v>
      </c>
      <c r="E8877">
        <f t="shared" si="416"/>
        <v>63.574999782499994</v>
      </c>
    </row>
    <row r="8878" spans="1:5">
      <c r="A8878" s="6">
        <v>45739.75</v>
      </c>
      <c r="B8878" s="4">
        <v>25</v>
      </c>
      <c r="C8878">
        <f t="shared" si="414"/>
        <v>77</v>
      </c>
      <c r="D8878" s="8">
        <f t="shared" si="415"/>
        <v>45739</v>
      </c>
      <c r="E8878">
        <f t="shared" si="416"/>
        <v>63.574999782499994</v>
      </c>
    </row>
    <row r="8879" spans="1:5">
      <c r="A8879" s="6">
        <v>45739.791666666664</v>
      </c>
      <c r="B8879" s="4">
        <v>23.299999199999998</v>
      </c>
      <c r="C8879">
        <f t="shared" si="414"/>
        <v>73.939998559999992</v>
      </c>
      <c r="D8879" s="8">
        <f t="shared" si="415"/>
        <v>45739</v>
      </c>
      <c r="E8879">
        <f t="shared" si="416"/>
        <v>63.574999782499994</v>
      </c>
    </row>
    <row r="8880" spans="1:5">
      <c r="A8880" s="6">
        <v>45739.833333333336</v>
      </c>
      <c r="B8880" s="4">
        <v>22.799999199999998</v>
      </c>
      <c r="C8880">
        <f t="shared" si="414"/>
        <v>73.039998560000001</v>
      </c>
      <c r="D8880" s="8">
        <f t="shared" si="415"/>
        <v>45739</v>
      </c>
      <c r="E8880">
        <f t="shared" si="416"/>
        <v>63.574999782499994</v>
      </c>
    </row>
    <row r="8881" spans="1:5">
      <c r="A8881" s="6">
        <v>45739.875</v>
      </c>
      <c r="B8881" s="4">
        <v>21.700000800000002</v>
      </c>
      <c r="C8881">
        <f t="shared" si="414"/>
        <v>71.060001440000008</v>
      </c>
      <c r="D8881" s="8">
        <f t="shared" si="415"/>
        <v>45739</v>
      </c>
      <c r="E8881">
        <f t="shared" si="416"/>
        <v>63.574999782499994</v>
      </c>
    </row>
    <row r="8882" spans="1:5">
      <c r="A8882" s="6">
        <v>45739.916666666664</v>
      </c>
      <c r="B8882" s="4">
        <v>21.100000399999999</v>
      </c>
      <c r="C8882">
        <f t="shared" si="414"/>
        <v>69.980000719999992</v>
      </c>
      <c r="D8882" s="8">
        <f t="shared" si="415"/>
        <v>45739</v>
      </c>
      <c r="E8882">
        <f t="shared" si="416"/>
        <v>63.574999782499994</v>
      </c>
    </row>
    <row r="8883" spans="1:5">
      <c r="A8883" s="6">
        <v>45739.958333333336</v>
      </c>
      <c r="B8883" s="4">
        <v>20</v>
      </c>
      <c r="C8883">
        <f t="shared" si="414"/>
        <v>68</v>
      </c>
      <c r="D8883" s="8">
        <f t="shared" si="415"/>
        <v>45739</v>
      </c>
      <c r="E8883">
        <f t="shared" si="416"/>
        <v>63.574999782499994</v>
      </c>
    </row>
    <row r="8884" spans="1:5">
      <c r="A8884" s="6">
        <v>45740</v>
      </c>
      <c r="B8884" s="4">
        <v>19.399999600000001</v>
      </c>
      <c r="C8884">
        <f t="shared" si="414"/>
        <v>66.919999280000013</v>
      </c>
      <c r="D8884" s="8">
        <f t="shared" si="415"/>
        <v>45740</v>
      </c>
      <c r="E8884">
        <f t="shared" si="416"/>
        <v>59.427500136500008</v>
      </c>
    </row>
    <row r="8885" spans="1:5">
      <c r="A8885" s="6">
        <v>45740.041666666664</v>
      </c>
      <c r="B8885" s="4">
        <v>18.899999600000001</v>
      </c>
      <c r="C8885">
        <f t="shared" si="414"/>
        <v>66.019999280000008</v>
      </c>
      <c r="D8885" s="8">
        <f t="shared" si="415"/>
        <v>45740</v>
      </c>
      <c r="E8885">
        <f t="shared" si="416"/>
        <v>59.427500136500008</v>
      </c>
    </row>
    <row r="8886" spans="1:5">
      <c r="A8886" s="6">
        <v>45740.083333333336</v>
      </c>
      <c r="B8886" s="4">
        <v>17.799999199999998</v>
      </c>
      <c r="C8886">
        <f t="shared" si="414"/>
        <v>64.039998560000001</v>
      </c>
      <c r="D8886" s="8">
        <f t="shared" si="415"/>
        <v>45740</v>
      </c>
      <c r="E8886">
        <f t="shared" si="416"/>
        <v>59.427500136500008</v>
      </c>
    </row>
    <row r="8887" spans="1:5">
      <c r="A8887" s="6">
        <v>45740.125</v>
      </c>
      <c r="B8887" s="4">
        <v>17.200000800000002</v>
      </c>
      <c r="C8887">
        <f t="shared" si="414"/>
        <v>62.960001439999999</v>
      </c>
      <c r="D8887" s="8">
        <f t="shared" si="415"/>
        <v>45740</v>
      </c>
      <c r="E8887">
        <f t="shared" si="416"/>
        <v>59.427500136500008</v>
      </c>
    </row>
    <row r="8888" spans="1:5">
      <c r="A8888" s="6">
        <v>45740.166666666664</v>
      </c>
      <c r="B8888" s="4">
        <v>16.700000800000002</v>
      </c>
      <c r="C8888">
        <f t="shared" si="414"/>
        <v>62.060001440000008</v>
      </c>
      <c r="D8888" s="8">
        <f t="shared" si="415"/>
        <v>45740</v>
      </c>
      <c r="E8888">
        <f t="shared" si="416"/>
        <v>59.427500136500008</v>
      </c>
    </row>
    <row r="8889" spans="1:5">
      <c r="A8889" s="6">
        <v>45740.208333333336</v>
      </c>
      <c r="B8889" s="4">
        <v>16.100000399999999</v>
      </c>
      <c r="C8889">
        <f t="shared" si="414"/>
        <v>60.98000072</v>
      </c>
      <c r="D8889" s="8">
        <f t="shared" si="415"/>
        <v>45740</v>
      </c>
      <c r="E8889">
        <f t="shared" si="416"/>
        <v>59.427500136500008</v>
      </c>
    </row>
    <row r="8890" spans="1:5">
      <c r="A8890" s="6">
        <v>45740.25</v>
      </c>
      <c r="B8890" s="4">
        <v>16.700000800000002</v>
      </c>
      <c r="C8890">
        <f t="shared" si="414"/>
        <v>62.060001440000008</v>
      </c>
      <c r="D8890" s="8">
        <f t="shared" si="415"/>
        <v>45740</v>
      </c>
      <c r="E8890">
        <f t="shared" si="416"/>
        <v>59.427500136500008</v>
      </c>
    </row>
    <row r="8891" spans="1:5">
      <c r="A8891" s="6">
        <v>45740.291666666664</v>
      </c>
      <c r="B8891" s="4">
        <v>16.700000800000002</v>
      </c>
      <c r="C8891">
        <f t="shared" si="414"/>
        <v>62.060001440000008</v>
      </c>
      <c r="D8891" s="8">
        <f t="shared" si="415"/>
        <v>45740</v>
      </c>
      <c r="E8891">
        <f t="shared" si="416"/>
        <v>59.427500136500008</v>
      </c>
    </row>
    <row r="8892" spans="1:5">
      <c r="A8892" s="6">
        <v>45740.333333333336</v>
      </c>
      <c r="B8892" s="4">
        <v>16.700000800000002</v>
      </c>
      <c r="C8892">
        <f t="shared" si="414"/>
        <v>62.060001440000008</v>
      </c>
      <c r="D8892" s="8">
        <f t="shared" si="415"/>
        <v>45740</v>
      </c>
      <c r="E8892">
        <f t="shared" si="416"/>
        <v>59.427500136500008</v>
      </c>
    </row>
    <row r="8893" spans="1:5">
      <c r="A8893" s="6">
        <v>45740.375</v>
      </c>
      <c r="B8893" s="4">
        <v>18.899999600000001</v>
      </c>
      <c r="C8893">
        <f t="shared" si="414"/>
        <v>66.019999280000008</v>
      </c>
      <c r="D8893" s="8">
        <f t="shared" si="415"/>
        <v>45740</v>
      </c>
      <c r="E8893">
        <f t="shared" si="416"/>
        <v>59.427500136500008</v>
      </c>
    </row>
    <row r="8894" spans="1:5">
      <c r="A8894" s="6">
        <v>45740.416666666664</v>
      </c>
      <c r="B8894" s="4">
        <v>18.299999199999998</v>
      </c>
      <c r="C8894">
        <f t="shared" si="414"/>
        <v>64.939998559999992</v>
      </c>
      <c r="D8894" s="8">
        <f t="shared" si="415"/>
        <v>45740</v>
      </c>
      <c r="E8894">
        <f t="shared" si="416"/>
        <v>59.427500136500008</v>
      </c>
    </row>
    <row r="8895" spans="1:5">
      <c r="A8895" s="6">
        <v>45740.458333333336</v>
      </c>
      <c r="B8895" s="4">
        <v>18.899999600000001</v>
      </c>
      <c r="C8895">
        <f t="shared" si="414"/>
        <v>66.019999280000008</v>
      </c>
      <c r="D8895" s="8">
        <f t="shared" si="415"/>
        <v>45740</v>
      </c>
      <c r="E8895">
        <f t="shared" si="416"/>
        <v>59.427500136500008</v>
      </c>
    </row>
    <row r="8896" spans="1:5">
      <c r="A8896" s="6">
        <v>45740.5</v>
      </c>
      <c r="B8896" s="4">
        <v>20.600000399999999</v>
      </c>
      <c r="C8896">
        <f t="shared" si="414"/>
        <v>69.080000720000001</v>
      </c>
      <c r="D8896" s="8">
        <f t="shared" si="415"/>
        <v>45740</v>
      </c>
      <c r="E8896">
        <f t="shared" si="416"/>
        <v>59.427500136500008</v>
      </c>
    </row>
    <row r="8897" spans="1:5">
      <c r="A8897" s="6">
        <v>45740.541666666664</v>
      </c>
      <c r="B8897" s="4">
        <v>20.600000399999999</v>
      </c>
      <c r="C8897">
        <f t="shared" si="414"/>
        <v>69.080000720000001</v>
      </c>
      <c r="D8897" s="8">
        <f t="shared" si="415"/>
        <v>45740</v>
      </c>
      <c r="E8897">
        <f t="shared" si="416"/>
        <v>59.427500136500008</v>
      </c>
    </row>
    <row r="8898" spans="1:5">
      <c r="A8898" s="6">
        <v>45740.583333333336</v>
      </c>
      <c r="B8898" s="4">
        <v>20.600000399999999</v>
      </c>
      <c r="C8898">
        <f t="shared" si="414"/>
        <v>69.080000720000001</v>
      </c>
      <c r="D8898" s="8">
        <f t="shared" si="415"/>
        <v>45740</v>
      </c>
      <c r="E8898">
        <f t="shared" si="416"/>
        <v>59.427500136500008</v>
      </c>
    </row>
    <row r="8899" spans="1:5">
      <c r="A8899" s="6">
        <v>45740.625</v>
      </c>
      <c r="B8899" s="4">
        <v>21.100000399999999</v>
      </c>
      <c r="C8899">
        <f t="shared" ref="C8899:C8931" si="417">B8899*1.8+32</f>
        <v>69.980000719999992</v>
      </c>
      <c r="D8899" s="8">
        <f t="shared" ref="D8899:D8931" si="418">DATE(YEAR(A8899), MONTH(A8899), DAY(A8899))</f>
        <v>45740</v>
      </c>
      <c r="E8899">
        <f t="shared" si="416"/>
        <v>59.427500136500008</v>
      </c>
    </row>
    <row r="8900" spans="1:5">
      <c r="A8900" s="6">
        <v>45740.666666666664</v>
      </c>
      <c r="B8900" s="4">
        <v>19.399999600000001</v>
      </c>
      <c r="C8900">
        <f t="shared" si="417"/>
        <v>66.919999280000013</v>
      </c>
      <c r="D8900" s="8">
        <f t="shared" si="418"/>
        <v>45740</v>
      </c>
      <c r="E8900">
        <f t="shared" ref="E8900:E8931" si="419">AVERAGEIF(D:D, D8900, C:C)</f>
        <v>59.427500136500008</v>
      </c>
    </row>
    <row r="8901" spans="1:5">
      <c r="A8901" s="6">
        <v>45740.708333333336</v>
      </c>
      <c r="B8901" s="4">
        <v>10</v>
      </c>
      <c r="C8901">
        <f t="shared" si="417"/>
        <v>50</v>
      </c>
      <c r="D8901" s="8">
        <f t="shared" si="418"/>
        <v>45740</v>
      </c>
      <c r="E8901">
        <f t="shared" si="419"/>
        <v>59.427500136500008</v>
      </c>
    </row>
    <row r="8902" spans="1:5">
      <c r="A8902" s="6">
        <v>45740.75</v>
      </c>
      <c r="B8902" s="4">
        <v>7.8000001900000004</v>
      </c>
      <c r="C8902">
        <f t="shared" si="417"/>
        <v>46.040000341999999</v>
      </c>
      <c r="D8902" s="8">
        <f t="shared" si="418"/>
        <v>45740</v>
      </c>
      <c r="E8902">
        <f t="shared" si="419"/>
        <v>59.427500136500008</v>
      </c>
    </row>
    <row r="8903" spans="1:5">
      <c r="A8903" s="6">
        <v>45740.791666666664</v>
      </c>
      <c r="B8903" s="4">
        <v>7.1999998099999996</v>
      </c>
      <c r="C8903">
        <f t="shared" si="417"/>
        <v>44.959999658000001</v>
      </c>
      <c r="D8903" s="8">
        <f t="shared" si="418"/>
        <v>45740</v>
      </c>
      <c r="E8903">
        <f t="shared" si="419"/>
        <v>59.427500136500008</v>
      </c>
    </row>
    <row r="8904" spans="1:5">
      <c r="A8904" s="6">
        <v>45740.833333333336</v>
      </c>
      <c r="B8904" s="4">
        <v>7.1999998099999996</v>
      </c>
      <c r="C8904">
        <f t="shared" si="417"/>
        <v>44.959999658000001</v>
      </c>
      <c r="D8904" s="8">
        <f t="shared" si="418"/>
        <v>45740</v>
      </c>
      <c r="E8904">
        <f t="shared" si="419"/>
        <v>59.427500136500008</v>
      </c>
    </row>
    <row r="8905" spans="1:5">
      <c r="A8905" s="6">
        <v>45740.875</v>
      </c>
      <c r="B8905" s="4">
        <v>6.6999998099999996</v>
      </c>
      <c r="C8905">
        <f t="shared" si="417"/>
        <v>44.059999657999995</v>
      </c>
      <c r="D8905" s="8">
        <f t="shared" si="418"/>
        <v>45740</v>
      </c>
      <c r="E8905">
        <f t="shared" si="419"/>
        <v>59.427500136500008</v>
      </c>
    </row>
    <row r="8906" spans="1:5">
      <c r="A8906" s="6">
        <v>45740.916666666664</v>
      </c>
      <c r="B8906" s="4">
        <v>6.0999999000000003</v>
      </c>
      <c r="C8906">
        <f t="shared" si="417"/>
        <v>42.979999820000003</v>
      </c>
      <c r="D8906" s="8">
        <f t="shared" si="418"/>
        <v>45740</v>
      </c>
      <c r="E8906">
        <f t="shared" si="419"/>
        <v>59.427500136500008</v>
      </c>
    </row>
    <row r="8907" spans="1:5">
      <c r="A8907" s="6">
        <v>45740.958333333336</v>
      </c>
      <c r="B8907" s="4">
        <v>6.0999999000000003</v>
      </c>
      <c r="C8907">
        <f t="shared" si="417"/>
        <v>42.979999820000003</v>
      </c>
      <c r="D8907" s="8">
        <f t="shared" si="418"/>
        <v>45740</v>
      </c>
      <c r="E8907">
        <f t="shared" si="419"/>
        <v>59.427500136500008</v>
      </c>
    </row>
    <row r="8908" spans="1:5">
      <c r="A8908" s="6">
        <v>45741</v>
      </c>
      <c r="B8908" s="4">
        <v>6.0999999000000003</v>
      </c>
      <c r="C8908">
        <f t="shared" si="417"/>
        <v>42.979999820000003</v>
      </c>
      <c r="D8908" s="8">
        <f t="shared" si="418"/>
        <v>45741</v>
      </c>
      <c r="E8908">
        <f t="shared" si="419"/>
        <v>55.159999796000001</v>
      </c>
    </row>
    <row r="8909" spans="1:5">
      <c r="A8909" s="6">
        <v>45741.041666666664</v>
      </c>
      <c r="B8909" s="4">
        <v>6.0999999000000003</v>
      </c>
      <c r="C8909">
        <f t="shared" si="417"/>
        <v>42.979999820000003</v>
      </c>
      <c r="D8909" s="8">
        <f t="shared" si="418"/>
        <v>45741</v>
      </c>
      <c r="E8909">
        <f t="shared" si="419"/>
        <v>55.159999796000001</v>
      </c>
    </row>
    <row r="8910" spans="1:5">
      <c r="A8910" s="6">
        <v>45741.083333333336</v>
      </c>
      <c r="B8910" s="4">
        <v>6.6999998099999996</v>
      </c>
      <c r="C8910">
        <f t="shared" si="417"/>
        <v>44.059999657999995</v>
      </c>
      <c r="D8910" s="8">
        <f t="shared" si="418"/>
        <v>45741</v>
      </c>
      <c r="E8910">
        <f t="shared" si="419"/>
        <v>55.159999796000001</v>
      </c>
    </row>
    <row r="8911" spans="1:5">
      <c r="A8911" s="6">
        <v>45741.125</v>
      </c>
      <c r="B8911" s="4">
        <v>6.6999998099999996</v>
      </c>
      <c r="C8911">
        <f t="shared" si="417"/>
        <v>44.059999657999995</v>
      </c>
      <c r="D8911" s="8">
        <f t="shared" si="418"/>
        <v>45741</v>
      </c>
      <c r="E8911">
        <f t="shared" si="419"/>
        <v>55.159999796000001</v>
      </c>
    </row>
    <row r="8912" spans="1:5">
      <c r="A8912" s="6">
        <v>45741.166666666664</v>
      </c>
      <c r="B8912" s="4">
        <v>7.8000001900000004</v>
      </c>
      <c r="C8912">
        <f t="shared" si="417"/>
        <v>46.040000341999999</v>
      </c>
      <c r="D8912" s="8">
        <f t="shared" si="418"/>
        <v>45741</v>
      </c>
      <c r="E8912">
        <f t="shared" si="419"/>
        <v>55.159999796000001</v>
      </c>
    </row>
    <row r="8913" spans="1:5">
      <c r="A8913" s="6">
        <v>45741.208333333336</v>
      </c>
      <c r="B8913" s="4">
        <v>8.8999996199999991</v>
      </c>
      <c r="C8913">
        <f t="shared" si="417"/>
        <v>48.019999315999996</v>
      </c>
      <c r="D8913" s="8">
        <f t="shared" si="418"/>
        <v>45741</v>
      </c>
      <c r="E8913">
        <f t="shared" si="419"/>
        <v>55.159999796000001</v>
      </c>
    </row>
    <row r="8914" spans="1:5">
      <c r="A8914" s="6">
        <v>45741.25</v>
      </c>
      <c r="B8914" s="4">
        <v>8.8999996199999991</v>
      </c>
      <c r="C8914">
        <f t="shared" si="417"/>
        <v>48.019999315999996</v>
      </c>
      <c r="D8914" s="8">
        <f t="shared" si="418"/>
        <v>45741</v>
      </c>
      <c r="E8914">
        <f t="shared" si="419"/>
        <v>55.159999796000001</v>
      </c>
    </row>
    <row r="8915" spans="1:5">
      <c r="A8915" s="6">
        <v>45741.291666666664</v>
      </c>
      <c r="B8915" s="4">
        <v>11.100000400000001</v>
      </c>
      <c r="C8915">
        <f t="shared" si="417"/>
        <v>51.980000720000007</v>
      </c>
      <c r="D8915" s="8">
        <f t="shared" si="418"/>
        <v>45741</v>
      </c>
      <c r="E8915">
        <f t="shared" si="419"/>
        <v>55.159999796000001</v>
      </c>
    </row>
    <row r="8916" spans="1:5">
      <c r="A8916" s="6">
        <v>45741.333333333336</v>
      </c>
      <c r="B8916" s="4">
        <v>17.200000800000002</v>
      </c>
      <c r="C8916">
        <f t="shared" si="417"/>
        <v>62.960001439999999</v>
      </c>
      <c r="D8916" s="8">
        <f t="shared" si="418"/>
        <v>45741</v>
      </c>
      <c r="E8916">
        <f t="shared" si="419"/>
        <v>55.159999796000001</v>
      </c>
    </row>
    <row r="8917" spans="1:5">
      <c r="A8917" s="6">
        <v>45741.375</v>
      </c>
      <c r="B8917" s="4">
        <v>18.299999199999998</v>
      </c>
      <c r="C8917">
        <f t="shared" si="417"/>
        <v>64.939998559999992</v>
      </c>
      <c r="D8917" s="8">
        <f t="shared" si="418"/>
        <v>45741</v>
      </c>
      <c r="E8917">
        <f t="shared" si="419"/>
        <v>55.159999796000001</v>
      </c>
    </row>
    <row r="8918" spans="1:5">
      <c r="A8918" s="6">
        <v>45741.416666666664</v>
      </c>
      <c r="B8918" s="4">
        <v>19.399999600000001</v>
      </c>
      <c r="C8918">
        <f t="shared" si="417"/>
        <v>66.919999280000013</v>
      </c>
      <c r="D8918" s="8">
        <f t="shared" si="418"/>
        <v>45741</v>
      </c>
      <c r="E8918">
        <f t="shared" si="419"/>
        <v>55.159999796000001</v>
      </c>
    </row>
    <row r="8919" spans="1:5">
      <c r="A8919" s="6">
        <v>45741.458333333336</v>
      </c>
      <c r="B8919" s="4">
        <v>21.100000399999999</v>
      </c>
      <c r="C8919">
        <f t="shared" si="417"/>
        <v>69.980000719999992</v>
      </c>
      <c r="D8919" s="8">
        <f t="shared" si="418"/>
        <v>45741</v>
      </c>
      <c r="E8919">
        <f t="shared" si="419"/>
        <v>55.159999796000001</v>
      </c>
    </row>
    <row r="8920" spans="1:5">
      <c r="A8920" s="6">
        <v>45741.5</v>
      </c>
      <c r="B8920" s="4">
        <v>22.799999199999998</v>
      </c>
      <c r="C8920">
        <f t="shared" si="417"/>
        <v>73.039998560000001</v>
      </c>
      <c r="D8920" s="8">
        <f t="shared" si="418"/>
        <v>45741</v>
      </c>
      <c r="E8920">
        <f t="shared" si="419"/>
        <v>55.159999796000001</v>
      </c>
    </row>
    <row r="8921" spans="1:5">
      <c r="A8921" s="6">
        <v>45741.541666666664</v>
      </c>
      <c r="B8921" s="4">
        <v>23.899999600000001</v>
      </c>
      <c r="C8921">
        <f t="shared" si="417"/>
        <v>75.019999280000008</v>
      </c>
      <c r="D8921" s="8">
        <f t="shared" si="418"/>
        <v>45741</v>
      </c>
      <c r="E8921">
        <f t="shared" si="419"/>
        <v>55.159999796000001</v>
      </c>
    </row>
    <row r="8922" spans="1:5">
      <c r="A8922" s="6">
        <v>45741.583333333336</v>
      </c>
      <c r="B8922" s="4">
        <v>18.899999600000001</v>
      </c>
      <c r="C8922">
        <f t="shared" si="417"/>
        <v>66.019999280000008</v>
      </c>
      <c r="D8922" s="8">
        <f t="shared" si="418"/>
        <v>45741</v>
      </c>
      <c r="E8922">
        <f t="shared" si="419"/>
        <v>55.159999796000001</v>
      </c>
    </row>
    <row r="8923" spans="1:5">
      <c r="A8923" s="6">
        <v>45741.625</v>
      </c>
      <c r="B8923" s="4">
        <v>18.299999199999998</v>
      </c>
      <c r="C8923">
        <f t="shared" si="417"/>
        <v>64.939998559999992</v>
      </c>
      <c r="D8923" s="8">
        <f t="shared" si="418"/>
        <v>45741</v>
      </c>
      <c r="E8923">
        <f t="shared" si="419"/>
        <v>55.159999796000001</v>
      </c>
    </row>
    <row r="8924" spans="1:5">
      <c r="A8924" s="6">
        <v>45741.666666666664</v>
      </c>
      <c r="B8924" s="4">
        <v>17.200000800000002</v>
      </c>
      <c r="C8924">
        <f t="shared" si="417"/>
        <v>62.960001439999999</v>
      </c>
      <c r="D8924" s="8">
        <f t="shared" si="418"/>
        <v>45741</v>
      </c>
      <c r="E8924">
        <f t="shared" si="419"/>
        <v>55.159999796000001</v>
      </c>
    </row>
    <row r="8925" spans="1:5">
      <c r="A8925" s="6">
        <v>45741.708333333336</v>
      </c>
      <c r="B8925" s="4">
        <v>15</v>
      </c>
      <c r="C8925">
        <f t="shared" si="417"/>
        <v>59</v>
      </c>
      <c r="D8925" s="8">
        <f t="shared" si="418"/>
        <v>45741</v>
      </c>
      <c r="E8925">
        <f t="shared" si="419"/>
        <v>55.159999796000001</v>
      </c>
    </row>
    <row r="8926" spans="1:5">
      <c r="A8926" s="6">
        <v>45741.75</v>
      </c>
      <c r="B8926" s="4">
        <v>12.199999800000001</v>
      </c>
      <c r="C8926">
        <f t="shared" si="417"/>
        <v>53.959999640000007</v>
      </c>
      <c r="D8926" s="8">
        <f t="shared" si="418"/>
        <v>45741</v>
      </c>
      <c r="E8926">
        <f t="shared" si="419"/>
        <v>55.159999796000001</v>
      </c>
    </row>
    <row r="8927" spans="1:5">
      <c r="A8927" s="6">
        <v>45741.791666666664</v>
      </c>
      <c r="B8927" s="4">
        <v>10.600000400000001</v>
      </c>
      <c r="C8927">
        <f t="shared" si="417"/>
        <v>51.080000720000001</v>
      </c>
      <c r="D8927" s="8">
        <f t="shared" si="418"/>
        <v>45741</v>
      </c>
      <c r="E8927">
        <f t="shared" si="419"/>
        <v>55.159999796000001</v>
      </c>
    </row>
    <row r="8928" spans="1:5">
      <c r="A8928" s="6">
        <v>45741.833333333336</v>
      </c>
      <c r="B8928" s="4">
        <v>9.3999996199999991</v>
      </c>
      <c r="C8928">
        <f t="shared" si="417"/>
        <v>48.919999316000002</v>
      </c>
      <c r="D8928" s="8">
        <f t="shared" si="418"/>
        <v>45741</v>
      </c>
      <c r="E8928">
        <f t="shared" si="419"/>
        <v>55.159999796000001</v>
      </c>
    </row>
    <row r="8929" spans="1:5">
      <c r="A8929" s="6">
        <v>45741.875</v>
      </c>
      <c r="B8929" s="4">
        <v>8.3000001900000004</v>
      </c>
      <c r="C8929">
        <f t="shared" si="417"/>
        <v>46.940000342000005</v>
      </c>
      <c r="D8929" s="8">
        <f t="shared" si="418"/>
        <v>45741</v>
      </c>
      <c r="E8929">
        <f t="shared" si="419"/>
        <v>55.159999796000001</v>
      </c>
    </row>
    <row r="8930" spans="1:5">
      <c r="A8930" s="6">
        <v>45741.916666666664</v>
      </c>
      <c r="B8930" s="4">
        <v>7.1999998099999996</v>
      </c>
      <c r="C8930">
        <f t="shared" si="417"/>
        <v>44.959999658000001</v>
      </c>
      <c r="D8930" s="8">
        <f t="shared" si="418"/>
        <v>45741</v>
      </c>
      <c r="E8930">
        <f t="shared" si="419"/>
        <v>55.159999796000001</v>
      </c>
    </row>
    <row r="8931" spans="1:5">
      <c r="A8931" s="6">
        <v>45741.958333333336</v>
      </c>
      <c r="B8931" s="4">
        <v>6.6999998099999996</v>
      </c>
      <c r="C8931">
        <f t="shared" si="417"/>
        <v>44.059999657999995</v>
      </c>
      <c r="D8931" s="8">
        <f t="shared" si="418"/>
        <v>45741</v>
      </c>
      <c r="E8931">
        <f t="shared" si="419"/>
        <v>55.159999796000001</v>
      </c>
    </row>
    <row r="8932" spans="1:5">
      <c r="A8932" s="6"/>
      <c r="B8932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1F621-6DCA-6F47-A705-A004EC9C0272}">
  <sheetPr>
    <tabColor theme="9" tint="0.39997558519241921"/>
  </sheetPr>
  <dimension ref="A1:R2649"/>
  <sheetViews>
    <sheetView workbookViewId="0">
      <selection activeCell="G60" sqref="G60"/>
    </sheetView>
  </sheetViews>
  <sheetFormatPr baseColWidth="10" defaultRowHeight="16"/>
  <cols>
    <col min="1" max="1" width="10.83203125" style="2"/>
    <col min="7" max="7" width="10.83203125" style="2"/>
    <col min="9" max="9" width="10.83203125" style="2"/>
    <col min="11" max="11" width="10.83203125" style="2"/>
  </cols>
  <sheetData>
    <row r="1" spans="1:18">
      <c r="A1" s="2" t="s">
        <v>0</v>
      </c>
      <c r="B1" t="s">
        <v>22</v>
      </c>
      <c r="G1" s="2" t="s">
        <v>34</v>
      </c>
      <c r="H1" t="s">
        <v>30</v>
      </c>
      <c r="I1" s="11" t="s">
        <v>34</v>
      </c>
      <c r="J1" s="4" t="s">
        <v>32</v>
      </c>
      <c r="K1" s="11" t="s">
        <v>34</v>
      </c>
      <c r="L1" s="4" t="s">
        <v>31</v>
      </c>
      <c r="M1" s="11" t="s">
        <v>34</v>
      </c>
      <c r="N1" s="4" t="s">
        <v>39</v>
      </c>
      <c r="O1" s="11" t="s">
        <v>34</v>
      </c>
      <c r="P1" s="4" t="s">
        <v>40</v>
      </c>
      <c r="Q1" s="11" t="s">
        <v>34</v>
      </c>
      <c r="R1" s="4" t="s">
        <v>43</v>
      </c>
    </row>
    <row r="2" spans="1:18">
      <c r="A2" s="2">
        <v>43101</v>
      </c>
      <c r="B2">
        <v>-19.872222222222199</v>
      </c>
      <c r="G2" s="11">
        <v>44927</v>
      </c>
      <c r="H2" s="4">
        <v>4.2408333300000001</v>
      </c>
      <c r="I2" s="11">
        <v>44562</v>
      </c>
      <c r="J2" s="4">
        <v>1.9445833299999999</v>
      </c>
      <c r="K2" s="11">
        <v>44197</v>
      </c>
      <c r="L2" s="4">
        <v>-2.1421052999999999</v>
      </c>
      <c r="M2" s="11">
        <v>43831</v>
      </c>
      <c r="N2" s="4">
        <v>-1.8421053000000001</v>
      </c>
      <c r="O2" s="11">
        <v>43466</v>
      </c>
      <c r="P2" s="4">
        <v>-1.2263158000000001</v>
      </c>
      <c r="Q2" s="11">
        <v>43101</v>
      </c>
      <c r="R2" s="4">
        <v>-19.872222000000001</v>
      </c>
    </row>
    <row r="3" spans="1:18">
      <c r="A3" s="2">
        <v>43102</v>
      </c>
      <c r="B3">
        <v>-19.125</v>
      </c>
      <c r="G3" s="11">
        <v>44928</v>
      </c>
      <c r="H3" s="4">
        <v>3.3958333299999999</v>
      </c>
      <c r="I3" s="11">
        <v>44563</v>
      </c>
      <c r="J3" s="4">
        <v>-4.5833332999999996</v>
      </c>
      <c r="K3" s="11">
        <v>44198</v>
      </c>
      <c r="L3" s="4">
        <v>-1.2500000000000001E-2</v>
      </c>
      <c r="M3" s="11">
        <v>43832</v>
      </c>
      <c r="N3" s="4">
        <v>5.3916666700000002</v>
      </c>
      <c r="O3" s="11">
        <v>43467</v>
      </c>
      <c r="P3" s="4">
        <v>-2.4291667000000001</v>
      </c>
      <c r="Q3" s="11">
        <v>43102</v>
      </c>
      <c r="R3" s="4">
        <v>-19.125</v>
      </c>
    </row>
    <row r="4" spans="1:18">
      <c r="A4" s="2">
        <v>43103</v>
      </c>
      <c r="B4">
        <v>-11.4375</v>
      </c>
      <c r="G4" s="11">
        <v>44929</v>
      </c>
      <c r="H4" s="4">
        <v>4.80833333</v>
      </c>
      <c r="I4" s="11">
        <v>44564</v>
      </c>
      <c r="J4" s="4">
        <v>-9.2041667</v>
      </c>
      <c r="K4" s="11">
        <v>44199</v>
      </c>
      <c r="L4" s="4">
        <v>-0.10833329999999999</v>
      </c>
      <c r="M4" s="11">
        <v>43833</v>
      </c>
      <c r="N4" s="4">
        <v>3.5208333299999999</v>
      </c>
      <c r="O4" s="11">
        <v>43468</v>
      </c>
      <c r="P4" s="4">
        <v>-1.5708333000000001</v>
      </c>
      <c r="Q4" s="11">
        <v>43103</v>
      </c>
      <c r="R4" s="4">
        <v>-11.4375</v>
      </c>
    </row>
    <row r="5" spans="1:18">
      <c r="A5" s="2">
        <v>43104</v>
      </c>
      <c r="B5">
        <v>-13.908333333333299</v>
      </c>
      <c r="G5" s="11">
        <v>44930</v>
      </c>
      <c r="H5" s="4">
        <v>3.8875000000000002</v>
      </c>
      <c r="I5" s="11">
        <v>44565</v>
      </c>
      <c r="J5" s="4">
        <v>-3.6124999999999998</v>
      </c>
      <c r="K5" s="11">
        <v>44200</v>
      </c>
      <c r="L5" s="4">
        <v>-2.8</v>
      </c>
      <c r="M5" s="11">
        <v>43834</v>
      </c>
      <c r="N5" s="4">
        <v>-0.1125</v>
      </c>
      <c r="O5" s="11">
        <v>43469</v>
      </c>
      <c r="P5" s="4">
        <v>2.77916667</v>
      </c>
      <c r="Q5" s="11">
        <v>43104</v>
      </c>
      <c r="R5" s="4">
        <v>-13.908333000000001</v>
      </c>
    </row>
    <row r="6" spans="1:18">
      <c r="A6" s="2">
        <v>43105</v>
      </c>
      <c r="B6">
        <v>-15.237499999999899</v>
      </c>
      <c r="G6" s="11">
        <v>44931</v>
      </c>
      <c r="H6" s="4">
        <v>0.58750000000000002</v>
      </c>
      <c r="I6" s="11">
        <v>44566</v>
      </c>
      <c r="J6" s="4">
        <v>-4.6500000000000004</v>
      </c>
      <c r="K6" s="11">
        <v>44201</v>
      </c>
      <c r="L6" s="4">
        <v>-0.58333330000000005</v>
      </c>
      <c r="M6" s="11">
        <v>43835</v>
      </c>
      <c r="N6" s="4">
        <v>-0.69166669999999997</v>
      </c>
      <c r="O6" s="11">
        <v>43470</v>
      </c>
      <c r="P6" s="4">
        <v>3.85</v>
      </c>
      <c r="Q6" s="11">
        <v>43105</v>
      </c>
      <c r="R6" s="4">
        <v>-15.237500000000001</v>
      </c>
    </row>
    <row r="7" spans="1:18">
      <c r="A7" s="2">
        <v>43106</v>
      </c>
      <c r="B7">
        <v>-14.8125</v>
      </c>
      <c r="G7" s="11">
        <v>44932</v>
      </c>
      <c r="H7" s="4">
        <v>-0.52083330000000005</v>
      </c>
      <c r="I7" s="11">
        <v>44567</v>
      </c>
      <c r="J7" s="4">
        <v>-11.733333</v>
      </c>
      <c r="K7" s="11">
        <v>44202</v>
      </c>
      <c r="L7" s="4">
        <v>0.58750000000000002</v>
      </c>
      <c r="M7" s="11">
        <v>43836</v>
      </c>
      <c r="N7" s="4">
        <v>1.0083333299999999</v>
      </c>
      <c r="O7" s="11">
        <v>43471</v>
      </c>
      <c r="P7" s="4">
        <v>3.28333333</v>
      </c>
      <c r="Q7" s="11">
        <v>43106</v>
      </c>
      <c r="R7" s="4">
        <v>-14.8125</v>
      </c>
    </row>
    <row r="8" spans="1:18">
      <c r="A8" s="2">
        <v>43107</v>
      </c>
      <c r="B8">
        <v>-8.4458333333333293</v>
      </c>
      <c r="G8" s="11">
        <v>44933</v>
      </c>
      <c r="H8" s="4">
        <v>-1.825</v>
      </c>
      <c r="I8" s="11">
        <v>44568</v>
      </c>
      <c r="J8" s="4">
        <v>-14.375</v>
      </c>
      <c r="K8" s="11">
        <v>44203</v>
      </c>
      <c r="L8" s="4">
        <v>1.85</v>
      </c>
      <c r="M8" s="11">
        <v>43837</v>
      </c>
      <c r="N8" s="4">
        <v>1.0541666700000001</v>
      </c>
      <c r="O8" s="11">
        <v>43472</v>
      </c>
      <c r="P8" s="4">
        <v>6.4458333300000001</v>
      </c>
      <c r="Q8" s="11">
        <v>43107</v>
      </c>
      <c r="R8" s="4">
        <v>-8.4458333000000003</v>
      </c>
    </row>
    <row r="9" spans="1:18">
      <c r="A9" s="2">
        <v>43108</v>
      </c>
      <c r="B9">
        <v>0.87083333333333302</v>
      </c>
      <c r="G9" s="11">
        <v>44934</v>
      </c>
      <c r="H9" s="4">
        <v>-1.0541666999999999</v>
      </c>
      <c r="I9" s="11">
        <v>44569</v>
      </c>
      <c r="J9" s="4">
        <v>-7.9916666999999997</v>
      </c>
      <c r="K9" s="11">
        <v>44204</v>
      </c>
      <c r="L9" s="4">
        <v>1.02916667</v>
      </c>
      <c r="M9" s="11">
        <v>43838</v>
      </c>
      <c r="N9" s="4">
        <v>-4.5250000000000004</v>
      </c>
      <c r="O9" s="11">
        <v>43473</v>
      </c>
      <c r="P9" s="4">
        <v>5.2333333299999998</v>
      </c>
      <c r="Q9" s="11">
        <v>43108</v>
      </c>
      <c r="R9" s="4">
        <v>0.87083332999999996</v>
      </c>
    </row>
    <row r="10" spans="1:18">
      <c r="A10" s="2">
        <v>43109</v>
      </c>
      <c r="B10">
        <v>-0.59583333333333299</v>
      </c>
      <c r="G10" s="11">
        <v>44935</v>
      </c>
      <c r="H10" s="4">
        <v>-0.6</v>
      </c>
      <c r="I10" s="11">
        <v>44570</v>
      </c>
      <c r="J10" s="4">
        <v>-2.3666667000000001</v>
      </c>
      <c r="K10" s="11">
        <v>44205</v>
      </c>
      <c r="L10" s="4">
        <v>-0.3541667</v>
      </c>
      <c r="M10" s="11">
        <v>43839</v>
      </c>
      <c r="N10" s="4">
        <v>-1.2500000000000001E-2</v>
      </c>
      <c r="O10" s="11">
        <v>43474</v>
      </c>
      <c r="P10" s="4">
        <v>-4.9083332999999998</v>
      </c>
      <c r="Q10" s="11">
        <v>43109</v>
      </c>
      <c r="R10" s="4">
        <v>-0.59583330000000001</v>
      </c>
    </row>
    <row r="11" spans="1:18">
      <c r="A11" s="2">
        <v>43110</v>
      </c>
      <c r="B11">
        <v>2.74583333333333</v>
      </c>
      <c r="G11" s="11">
        <v>44936</v>
      </c>
      <c r="H11" s="4">
        <v>4.7166666700000004</v>
      </c>
      <c r="I11" s="11">
        <v>44571</v>
      </c>
      <c r="J11" s="4">
        <v>-10.629167000000001</v>
      </c>
      <c r="K11" s="11">
        <v>44206</v>
      </c>
      <c r="L11" s="4">
        <v>-1.7458332999999999</v>
      </c>
      <c r="M11" s="11">
        <v>43840</v>
      </c>
      <c r="N11" s="4">
        <v>7.8375000000000004</v>
      </c>
      <c r="O11" s="11">
        <v>43475</v>
      </c>
      <c r="P11" s="4">
        <v>-7.8333332999999996</v>
      </c>
      <c r="Q11" s="11">
        <v>43110</v>
      </c>
      <c r="R11" s="4">
        <v>2.74583333</v>
      </c>
    </row>
    <row r="12" spans="1:18">
      <c r="A12" s="2">
        <v>43111</v>
      </c>
      <c r="B12">
        <v>12.970833333333299</v>
      </c>
      <c r="G12" s="11">
        <v>44937</v>
      </c>
      <c r="H12" s="4">
        <v>6.0833333300000003</v>
      </c>
      <c r="I12" s="11">
        <v>44572</v>
      </c>
      <c r="J12" s="4">
        <v>-10.5</v>
      </c>
      <c r="K12" s="11">
        <v>44207</v>
      </c>
      <c r="L12" s="4">
        <v>-3.7666667</v>
      </c>
      <c r="M12" s="11">
        <v>43841</v>
      </c>
      <c r="N12" s="4">
        <v>1.2250000000000001</v>
      </c>
      <c r="O12" s="11">
        <v>43476</v>
      </c>
      <c r="P12" s="4">
        <v>-4.7541666999999999</v>
      </c>
      <c r="Q12" s="11">
        <v>43111</v>
      </c>
      <c r="R12" s="4">
        <v>12.970833300000001</v>
      </c>
    </row>
    <row r="13" spans="1:18">
      <c r="A13" s="2">
        <v>43112</v>
      </c>
      <c r="B13">
        <v>-4.7333333333333298</v>
      </c>
      <c r="G13" s="11">
        <v>44938</v>
      </c>
      <c r="H13" s="4">
        <v>4.5291666700000004</v>
      </c>
      <c r="I13" s="11">
        <v>44573</v>
      </c>
      <c r="J13" s="4">
        <v>2.31666667</v>
      </c>
      <c r="K13" s="11">
        <v>44208</v>
      </c>
      <c r="L13" s="4">
        <v>-0.75</v>
      </c>
      <c r="M13" s="11">
        <v>43842</v>
      </c>
      <c r="N13" s="4">
        <v>-3.1625000000000001</v>
      </c>
      <c r="O13" s="11">
        <v>43477</v>
      </c>
      <c r="P13" s="4">
        <v>-1.0249999999999999</v>
      </c>
      <c r="Q13" s="11">
        <v>43112</v>
      </c>
      <c r="R13" s="4">
        <v>-4.7333333</v>
      </c>
    </row>
    <row r="14" spans="1:18">
      <c r="A14" s="2">
        <v>43113</v>
      </c>
      <c r="B14">
        <v>-10.6208333333333</v>
      </c>
      <c r="G14" s="11">
        <v>44939</v>
      </c>
      <c r="H14" s="4">
        <v>0.50833333000000003</v>
      </c>
      <c r="I14" s="11">
        <v>44574</v>
      </c>
      <c r="J14" s="4">
        <v>1.9458333299999999</v>
      </c>
      <c r="K14" s="11">
        <v>44209</v>
      </c>
      <c r="L14" s="4">
        <v>1.40833333</v>
      </c>
      <c r="M14" s="11">
        <v>43843</v>
      </c>
      <c r="N14" s="4">
        <v>-0.44166670000000002</v>
      </c>
      <c r="O14" s="11">
        <v>43478</v>
      </c>
      <c r="P14" s="4">
        <v>-1.3166667000000001</v>
      </c>
      <c r="Q14" s="11">
        <v>43113</v>
      </c>
      <c r="R14" s="4">
        <v>-10.620832999999999</v>
      </c>
    </row>
    <row r="15" spans="1:18">
      <c r="A15" s="2">
        <v>43114</v>
      </c>
      <c r="B15">
        <v>-11.233333333333301</v>
      </c>
      <c r="G15" s="11">
        <v>44940</v>
      </c>
      <c r="H15" s="4">
        <v>-2.7791667000000002</v>
      </c>
      <c r="I15" s="11">
        <v>44575</v>
      </c>
      <c r="J15" s="4">
        <v>0.72083333000000005</v>
      </c>
      <c r="K15" s="11">
        <v>44210</v>
      </c>
      <c r="L15" s="4">
        <v>2.3833333300000001</v>
      </c>
      <c r="M15" s="11">
        <v>43844</v>
      </c>
      <c r="N15" s="4">
        <v>1.5083333299999999</v>
      </c>
      <c r="O15" s="11">
        <v>43479</v>
      </c>
      <c r="P15" s="4">
        <v>-3.6416667</v>
      </c>
      <c r="Q15" s="11">
        <v>43114</v>
      </c>
      <c r="R15" s="4">
        <v>-11.233333</v>
      </c>
    </row>
    <row r="16" spans="1:18">
      <c r="A16" s="2">
        <v>43115</v>
      </c>
      <c r="B16">
        <v>-7.2874999999999996</v>
      </c>
      <c r="G16" s="11">
        <v>44941</v>
      </c>
      <c r="H16" s="4">
        <v>-0.30416670000000001</v>
      </c>
      <c r="I16" s="11">
        <v>44576</v>
      </c>
      <c r="J16" s="4">
        <v>-4.0083333000000003</v>
      </c>
      <c r="K16" s="11">
        <v>44211</v>
      </c>
      <c r="L16" s="4">
        <v>1.9291666700000001</v>
      </c>
      <c r="M16" s="11">
        <v>43845</v>
      </c>
      <c r="N16" s="4">
        <v>-0.19583329999999999</v>
      </c>
      <c r="O16" s="11">
        <v>43480</v>
      </c>
      <c r="P16" s="4">
        <v>-3.5833333000000001</v>
      </c>
      <c r="Q16" s="11">
        <v>43115</v>
      </c>
      <c r="R16" s="4">
        <v>-7.2874999999999996</v>
      </c>
    </row>
    <row r="17" spans="1:18">
      <c r="A17" s="2">
        <v>43116</v>
      </c>
      <c r="B17">
        <v>-9.1666666666666607</v>
      </c>
      <c r="G17" s="11">
        <v>44942</v>
      </c>
      <c r="H17" s="4">
        <v>5.4458333300000001</v>
      </c>
      <c r="I17" s="11">
        <v>44577</v>
      </c>
      <c r="J17" s="4">
        <v>-6.8833333000000003</v>
      </c>
      <c r="K17" s="11">
        <v>44212</v>
      </c>
      <c r="L17" s="4">
        <v>0.54166667000000002</v>
      </c>
      <c r="M17" s="11">
        <v>43846</v>
      </c>
      <c r="N17" s="4">
        <v>-3.9874999999999998</v>
      </c>
      <c r="O17" s="11">
        <v>43481</v>
      </c>
      <c r="P17" s="4">
        <v>-0.48333330000000002</v>
      </c>
      <c r="Q17" s="11">
        <v>43116</v>
      </c>
      <c r="R17" s="4">
        <v>-9.1666667000000004</v>
      </c>
    </row>
    <row r="18" spans="1:18">
      <c r="A18" s="2">
        <v>43117</v>
      </c>
      <c r="B18">
        <v>-10.4333333333333</v>
      </c>
      <c r="G18" s="11">
        <v>44943</v>
      </c>
      <c r="H18" s="4">
        <v>6.3875000000000002</v>
      </c>
      <c r="I18" s="11">
        <v>44578</v>
      </c>
      <c r="J18" s="4">
        <v>-3.8250000000000002</v>
      </c>
      <c r="K18" s="11">
        <v>44213</v>
      </c>
      <c r="L18" s="4">
        <v>-2.5000000000000001E-2</v>
      </c>
      <c r="M18" s="11">
        <v>43847</v>
      </c>
      <c r="N18" s="4">
        <v>-7.3624999999999998</v>
      </c>
      <c r="O18" s="11">
        <v>43482</v>
      </c>
      <c r="P18" s="4">
        <v>-0.95</v>
      </c>
      <c r="Q18" s="11">
        <v>43117</v>
      </c>
      <c r="R18" s="4">
        <v>-10.433332999999999</v>
      </c>
    </row>
    <row r="19" spans="1:18">
      <c r="A19" s="2">
        <v>43118</v>
      </c>
      <c r="B19">
        <v>-6.0125000000000002</v>
      </c>
      <c r="G19" s="11">
        <v>44944</v>
      </c>
      <c r="H19" s="4">
        <v>3.1875</v>
      </c>
      <c r="I19" s="11">
        <v>44579</v>
      </c>
      <c r="J19" s="4">
        <v>-1.9708333</v>
      </c>
      <c r="K19" s="11">
        <v>44214</v>
      </c>
      <c r="L19" s="4">
        <v>-2.0208333000000001</v>
      </c>
      <c r="M19" s="11">
        <v>43848</v>
      </c>
      <c r="N19" s="4">
        <v>-1.4541667</v>
      </c>
      <c r="O19" s="11">
        <v>43483</v>
      </c>
      <c r="P19" s="4">
        <v>-1.2541667000000001</v>
      </c>
      <c r="Q19" s="11">
        <v>43118</v>
      </c>
      <c r="R19" s="4">
        <v>-6.0125000000000002</v>
      </c>
    </row>
    <row r="20" spans="1:18">
      <c r="A20" s="2">
        <v>43119</v>
      </c>
      <c r="B20">
        <v>0.120833333333333</v>
      </c>
      <c r="G20" s="11">
        <v>44945</v>
      </c>
      <c r="H20" s="4">
        <v>3.87083333</v>
      </c>
      <c r="I20" s="11">
        <v>44580</v>
      </c>
      <c r="J20" s="4">
        <v>-1.0708333000000001</v>
      </c>
      <c r="K20" s="11">
        <v>44215</v>
      </c>
      <c r="L20" s="4">
        <v>-4.2625000000000002</v>
      </c>
      <c r="M20" s="11">
        <v>43849</v>
      </c>
      <c r="N20" s="4">
        <v>-12.783333000000001</v>
      </c>
      <c r="O20" s="11">
        <v>43484</v>
      </c>
      <c r="P20" s="4">
        <v>-3.1208333000000001</v>
      </c>
      <c r="Q20" s="11">
        <v>43119</v>
      </c>
      <c r="R20" s="4">
        <v>0.12083333</v>
      </c>
    </row>
    <row r="21" spans="1:18">
      <c r="A21" s="2">
        <v>43120</v>
      </c>
      <c r="B21">
        <v>4.0041666666666602</v>
      </c>
      <c r="G21" s="11">
        <v>44946</v>
      </c>
      <c r="H21" s="4">
        <v>1.00416667</v>
      </c>
      <c r="I21" s="11">
        <v>44581</v>
      </c>
      <c r="J21" s="4">
        <v>-10.925000000000001</v>
      </c>
      <c r="K21" s="11">
        <v>44216</v>
      </c>
      <c r="L21" s="4">
        <v>-5.2333333</v>
      </c>
      <c r="M21" s="11">
        <v>43850</v>
      </c>
      <c r="N21" s="4">
        <v>-5.8916667</v>
      </c>
      <c r="O21" s="11">
        <v>43485</v>
      </c>
      <c r="P21" s="4">
        <v>-11.179167</v>
      </c>
      <c r="Q21" s="11">
        <v>43120</v>
      </c>
      <c r="R21" s="4">
        <v>4.00416667</v>
      </c>
    </row>
    <row r="22" spans="1:18">
      <c r="A22" s="2">
        <v>43121</v>
      </c>
      <c r="B22">
        <v>4.5750000000000002</v>
      </c>
      <c r="G22" s="11">
        <v>44947</v>
      </c>
      <c r="H22" s="4">
        <v>-1.2833333</v>
      </c>
      <c r="I22" s="11">
        <v>44582</v>
      </c>
      <c r="J22" s="4">
        <v>-10.016667</v>
      </c>
      <c r="K22" s="11">
        <v>44217</v>
      </c>
      <c r="L22" s="4">
        <v>1.1000000000000001</v>
      </c>
      <c r="M22" s="11">
        <v>43851</v>
      </c>
      <c r="N22" s="4">
        <v>-6.0833332999999996</v>
      </c>
      <c r="O22" s="11">
        <v>43486</v>
      </c>
      <c r="P22" s="4">
        <v>-12.5375</v>
      </c>
      <c r="Q22" s="11">
        <v>43121</v>
      </c>
      <c r="R22" s="4">
        <v>4.5750000000000002</v>
      </c>
    </row>
    <row r="23" spans="1:18">
      <c r="A23" s="2">
        <v>43122</v>
      </c>
      <c r="B23">
        <v>8.4375</v>
      </c>
      <c r="G23" s="11">
        <v>44948</v>
      </c>
      <c r="H23" s="4">
        <v>-0.34166669999999999</v>
      </c>
      <c r="I23" s="11">
        <v>44583</v>
      </c>
      <c r="J23" s="4">
        <v>-4.9874999999999998</v>
      </c>
      <c r="K23" s="11">
        <v>44218</v>
      </c>
      <c r="L23" s="4">
        <v>-5.0833332999999996</v>
      </c>
      <c r="M23" s="11">
        <v>43852</v>
      </c>
      <c r="N23" s="4">
        <v>-2.7416667000000001</v>
      </c>
      <c r="O23" s="11">
        <v>43487</v>
      </c>
      <c r="P23" s="4">
        <v>-7.4291666999999997</v>
      </c>
      <c r="Q23" s="11">
        <v>43122</v>
      </c>
      <c r="R23" s="4">
        <v>8.4375</v>
      </c>
    </row>
    <row r="24" spans="1:18">
      <c r="A24" s="2">
        <v>43123</v>
      </c>
      <c r="B24">
        <v>1.87083333333333</v>
      </c>
      <c r="G24" s="11">
        <v>44949</v>
      </c>
      <c r="H24" s="4">
        <v>-3.0750000000000002</v>
      </c>
      <c r="I24" s="11">
        <v>44584</v>
      </c>
      <c r="J24" s="4">
        <v>-7.1333333000000003</v>
      </c>
      <c r="K24" s="11">
        <v>44219</v>
      </c>
      <c r="L24" s="4">
        <v>-8.2583333000000003</v>
      </c>
      <c r="M24" s="11">
        <v>43853</v>
      </c>
      <c r="N24" s="4">
        <v>-0.25</v>
      </c>
      <c r="O24" s="11">
        <v>43488</v>
      </c>
      <c r="P24" s="4">
        <v>-1.4041667</v>
      </c>
      <c r="Q24" s="11">
        <v>43123</v>
      </c>
      <c r="R24" s="4">
        <v>1.87083333</v>
      </c>
    </row>
    <row r="25" spans="1:18">
      <c r="A25" s="2">
        <v>43124</v>
      </c>
      <c r="B25">
        <v>-1.87916666666666</v>
      </c>
      <c r="G25" s="11">
        <v>44950</v>
      </c>
      <c r="H25" s="4">
        <v>-0.67916670000000001</v>
      </c>
      <c r="I25" s="11">
        <v>44585</v>
      </c>
      <c r="J25" s="4">
        <v>-8.5458333</v>
      </c>
      <c r="K25" s="11">
        <v>44220</v>
      </c>
      <c r="L25" s="4">
        <v>-1.2916666999999999</v>
      </c>
      <c r="M25" s="11">
        <v>43854</v>
      </c>
      <c r="N25" s="4">
        <v>1.56666667</v>
      </c>
      <c r="O25" s="11">
        <v>43489</v>
      </c>
      <c r="P25" s="4">
        <v>-8.5500000000000007</v>
      </c>
      <c r="Q25" s="11">
        <v>43124</v>
      </c>
      <c r="R25" s="4">
        <v>-1.8791667000000001</v>
      </c>
    </row>
    <row r="26" spans="1:18">
      <c r="A26" s="2">
        <v>43125</v>
      </c>
      <c r="B26">
        <v>-0.44166666666666599</v>
      </c>
      <c r="G26" s="11">
        <v>44951</v>
      </c>
      <c r="H26" s="4">
        <v>0.63333333000000003</v>
      </c>
      <c r="I26" s="11">
        <v>44586</v>
      </c>
      <c r="J26" s="4">
        <v>-12.458333</v>
      </c>
      <c r="K26" s="11">
        <v>44221</v>
      </c>
      <c r="L26" s="4">
        <v>-0.60833329999999997</v>
      </c>
      <c r="M26" s="11">
        <v>43855</v>
      </c>
      <c r="N26" s="4">
        <v>0.66249999999999998</v>
      </c>
      <c r="O26" s="11">
        <v>43490</v>
      </c>
      <c r="P26" s="4">
        <v>-17.041667</v>
      </c>
      <c r="Q26" s="11">
        <v>43125</v>
      </c>
      <c r="R26" s="4">
        <v>-0.44166670000000002</v>
      </c>
    </row>
    <row r="27" spans="1:18">
      <c r="A27" s="2">
        <v>43126</v>
      </c>
      <c r="B27">
        <v>5.0250000000000004</v>
      </c>
      <c r="G27" s="11">
        <v>44952</v>
      </c>
      <c r="H27" s="4">
        <v>-1.925</v>
      </c>
      <c r="I27" s="11">
        <v>44587</v>
      </c>
      <c r="J27" s="4">
        <v>-16.574999999999999</v>
      </c>
      <c r="K27" s="11">
        <v>44222</v>
      </c>
      <c r="L27" s="4">
        <v>-0.55000000000000004</v>
      </c>
      <c r="M27" s="11">
        <v>43856</v>
      </c>
      <c r="N27" s="4">
        <v>-0.2</v>
      </c>
      <c r="O27" s="11">
        <v>43491</v>
      </c>
      <c r="P27" s="4">
        <v>-16.633333</v>
      </c>
      <c r="Q27" s="11">
        <v>43126</v>
      </c>
      <c r="R27" s="4">
        <v>5.0250000000000004</v>
      </c>
    </row>
    <row r="28" spans="1:18">
      <c r="A28" s="2">
        <v>43127</v>
      </c>
      <c r="B28">
        <v>8.4625000000000004</v>
      </c>
      <c r="G28" s="11">
        <v>44953</v>
      </c>
      <c r="H28" s="4">
        <v>-5.5875000000000004</v>
      </c>
      <c r="I28" s="11">
        <v>44588</v>
      </c>
      <c r="J28" s="4">
        <v>-6.3875000000000002</v>
      </c>
      <c r="K28" s="11">
        <v>44223</v>
      </c>
      <c r="L28" s="4">
        <v>-4.2833332999999998</v>
      </c>
      <c r="M28" s="11">
        <v>43857</v>
      </c>
      <c r="N28" s="4">
        <v>-1.1333333000000001</v>
      </c>
      <c r="O28" s="11">
        <v>43492</v>
      </c>
      <c r="P28" s="4">
        <v>-15.645833</v>
      </c>
      <c r="Q28" s="11">
        <v>43127</v>
      </c>
      <c r="R28" s="4">
        <v>8.4625000000000004</v>
      </c>
    </row>
    <row r="29" spans="1:18">
      <c r="A29" s="2">
        <v>43128</v>
      </c>
      <c r="B29">
        <v>1.8499999999999901</v>
      </c>
      <c r="G29" s="11">
        <v>44954</v>
      </c>
      <c r="H29" s="4">
        <v>-4.6083333</v>
      </c>
      <c r="I29" s="11">
        <v>44589</v>
      </c>
      <c r="J29" s="4">
        <v>-5.8125</v>
      </c>
      <c r="K29" s="11">
        <v>44224</v>
      </c>
      <c r="L29" s="4">
        <v>-8.4499999999999993</v>
      </c>
      <c r="M29" s="11">
        <v>43858</v>
      </c>
      <c r="N29" s="4">
        <v>0.05</v>
      </c>
      <c r="O29" s="11">
        <v>43493</v>
      </c>
      <c r="P29" s="4">
        <v>-7.5125000000000002</v>
      </c>
      <c r="Q29" s="11">
        <v>43128</v>
      </c>
      <c r="R29" s="4">
        <v>1.85</v>
      </c>
    </row>
    <row r="30" spans="1:18">
      <c r="A30" s="2">
        <v>43129</v>
      </c>
      <c r="B30">
        <v>-2.6041666666666599</v>
      </c>
      <c r="G30" s="11">
        <v>44955</v>
      </c>
      <c r="H30" s="4">
        <v>-3.45</v>
      </c>
      <c r="I30" s="11">
        <v>44590</v>
      </c>
      <c r="J30" s="4">
        <v>-10.070833</v>
      </c>
      <c r="K30" s="11">
        <v>44225</v>
      </c>
      <c r="L30" s="4">
        <v>-5.5291667000000002</v>
      </c>
      <c r="M30" s="11">
        <v>43859</v>
      </c>
      <c r="N30" s="4">
        <v>-0.15</v>
      </c>
      <c r="O30" s="11">
        <v>43494</v>
      </c>
      <c r="P30" s="4">
        <v>-14.558332999999999</v>
      </c>
      <c r="Q30" s="11">
        <v>43129</v>
      </c>
      <c r="R30" s="4">
        <v>-2.6041666999999999</v>
      </c>
    </row>
    <row r="31" spans="1:18">
      <c r="A31" s="2">
        <v>43130</v>
      </c>
      <c r="B31">
        <v>-6.0874999999999897</v>
      </c>
      <c r="G31" s="11">
        <v>44956</v>
      </c>
      <c r="H31" s="4">
        <v>-9.4749999999999996</v>
      </c>
      <c r="I31" s="11">
        <v>44591</v>
      </c>
      <c r="J31" s="4">
        <v>-6.3416667000000002</v>
      </c>
      <c r="K31" s="11">
        <v>44226</v>
      </c>
      <c r="L31" s="4">
        <v>-0.85416669999999995</v>
      </c>
      <c r="M31" s="11">
        <v>43860</v>
      </c>
      <c r="N31" s="4">
        <v>0.59166666999999995</v>
      </c>
      <c r="O31" s="11">
        <v>43495</v>
      </c>
      <c r="P31" s="4">
        <v>-25.879166999999999</v>
      </c>
      <c r="Q31" s="11">
        <v>43130</v>
      </c>
      <c r="R31" s="4">
        <v>-6.0875000000000004</v>
      </c>
    </row>
    <row r="32" spans="1:18">
      <c r="A32" s="2">
        <v>43131</v>
      </c>
      <c r="B32">
        <v>1.4375</v>
      </c>
      <c r="G32" s="11">
        <v>44957</v>
      </c>
      <c r="H32" s="4">
        <v>-14.262499999999999</v>
      </c>
      <c r="I32" s="11">
        <v>44592</v>
      </c>
      <c r="J32" s="4">
        <v>-1.9291666999999999</v>
      </c>
      <c r="K32" s="11">
        <v>44227</v>
      </c>
      <c r="L32" s="4">
        <v>-0.72083330000000001</v>
      </c>
      <c r="M32" s="11">
        <v>43861</v>
      </c>
      <c r="N32" s="4">
        <v>1.15833333</v>
      </c>
      <c r="O32" s="11">
        <v>43496</v>
      </c>
      <c r="P32" s="4">
        <v>-26.137499999999999</v>
      </c>
      <c r="Q32" s="11">
        <v>43131</v>
      </c>
      <c r="R32" s="4">
        <v>1.4375</v>
      </c>
    </row>
    <row r="33" spans="1:18">
      <c r="A33" s="2">
        <v>43132</v>
      </c>
      <c r="B33">
        <v>-2.30833333333333</v>
      </c>
      <c r="G33" s="11">
        <v>44958</v>
      </c>
      <c r="H33" s="4">
        <v>-10.725</v>
      </c>
      <c r="I33" s="11">
        <v>44593</v>
      </c>
      <c r="J33" s="4">
        <v>2.75416667</v>
      </c>
      <c r="K33" s="11">
        <v>44228</v>
      </c>
      <c r="L33" s="4">
        <v>-1.35</v>
      </c>
      <c r="M33" s="11">
        <v>43862</v>
      </c>
      <c r="N33" s="4">
        <v>2.0125000000000002</v>
      </c>
      <c r="O33" s="11">
        <v>43497</v>
      </c>
      <c r="P33" s="4">
        <v>-13.866667</v>
      </c>
      <c r="Q33" s="11">
        <v>43132</v>
      </c>
      <c r="R33" s="4">
        <v>-2.3083333000000001</v>
      </c>
    </row>
    <row r="34" spans="1:18">
      <c r="A34" s="2">
        <v>43133</v>
      </c>
      <c r="B34">
        <v>-11.858333333333301</v>
      </c>
      <c r="G34" s="11">
        <v>44959</v>
      </c>
      <c r="H34" s="4">
        <v>-3.375</v>
      </c>
      <c r="I34" s="11">
        <v>44594</v>
      </c>
      <c r="J34" s="4">
        <v>-3.4458332999999999</v>
      </c>
      <c r="K34" s="11">
        <v>44229</v>
      </c>
      <c r="L34" s="4">
        <v>-3.3125</v>
      </c>
      <c r="M34" s="11">
        <v>43863</v>
      </c>
      <c r="N34" s="4">
        <v>5.2333333299999998</v>
      </c>
      <c r="O34" s="11">
        <v>43498</v>
      </c>
      <c r="P34" s="4">
        <v>-3.5791667</v>
      </c>
      <c r="Q34" s="11">
        <v>43133</v>
      </c>
      <c r="R34" s="4">
        <v>-11.858333</v>
      </c>
    </row>
    <row r="35" spans="1:18">
      <c r="A35" s="2">
        <v>43134</v>
      </c>
      <c r="B35">
        <v>-3.2333333333333298</v>
      </c>
      <c r="G35" s="11">
        <v>44960</v>
      </c>
      <c r="H35" s="4">
        <v>-12.737500000000001</v>
      </c>
      <c r="I35" s="11">
        <v>44595</v>
      </c>
      <c r="J35" s="4">
        <v>-7.7874999999999996</v>
      </c>
      <c r="K35" s="11">
        <v>44230</v>
      </c>
      <c r="L35" s="4">
        <v>-3.6541667000000002</v>
      </c>
      <c r="M35" s="11">
        <v>43864</v>
      </c>
      <c r="N35" s="4">
        <v>4.0791666700000002</v>
      </c>
      <c r="O35" s="11">
        <v>43499</v>
      </c>
      <c r="P35" s="4">
        <v>5.7208333299999996</v>
      </c>
      <c r="Q35" s="11">
        <v>43134</v>
      </c>
      <c r="R35" s="4">
        <v>-3.2333333</v>
      </c>
    </row>
    <row r="36" spans="1:18">
      <c r="A36" s="2">
        <v>43135</v>
      </c>
      <c r="B36">
        <v>-3.5208333333333299</v>
      </c>
      <c r="G36" s="11">
        <v>44961</v>
      </c>
      <c r="H36" s="4">
        <v>-6.4791667000000004</v>
      </c>
      <c r="I36" s="11">
        <v>44596</v>
      </c>
      <c r="J36" s="4">
        <v>-7.3833333000000003</v>
      </c>
      <c r="K36" s="11">
        <v>44231</v>
      </c>
      <c r="L36" s="4">
        <v>0.10833333000000001</v>
      </c>
      <c r="M36" s="11">
        <v>43865</v>
      </c>
      <c r="N36" s="4">
        <v>2.4458333300000001</v>
      </c>
      <c r="O36" s="11">
        <v>43500</v>
      </c>
      <c r="P36" s="4">
        <v>8.4458333299999993</v>
      </c>
      <c r="Q36" s="11">
        <v>43135</v>
      </c>
      <c r="R36" s="4">
        <v>-3.5208333000000001</v>
      </c>
    </row>
    <row r="37" spans="1:18">
      <c r="A37" s="2">
        <v>43136</v>
      </c>
      <c r="B37">
        <v>-14.5</v>
      </c>
      <c r="G37" s="11">
        <v>44962</v>
      </c>
      <c r="H37" s="4">
        <v>3.75</v>
      </c>
      <c r="I37" s="11">
        <v>44597</v>
      </c>
      <c r="J37" s="4">
        <v>-10.875</v>
      </c>
      <c r="K37" s="11">
        <v>44232</v>
      </c>
      <c r="L37" s="4">
        <v>-8.3833333000000003</v>
      </c>
      <c r="M37" s="11">
        <v>43866</v>
      </c>
      <c r="N37" s="4">
        <v>-1.0541666999999999</v>
      </c>
      <c r="O37" s="11">
        <v>43501</v>
      </c>
      <c r="P37" s="4">
        <v>-1.3875</v>
      </c>
      <c r="Q37" s="11">
        <v>43136</v>
      </c>
      <c r="R37" s="4">
        <v>-14.5</v>
      </c>
    </row>
    <row r="38" spans="1:18">
      <c r="A38" s="2">
        <v>43137</v>
      </c>
      <c r="B38">
        <v>-11.154166666666599</v>
      </c>
      <c r="G38" s="11">
        <v>44963</v>
      </c>
      <c r="H38" s="4">
        <v>0.24166667</v>
      </c>
      <c r="I38" s="11">
        <v>44598</v>
      </c>
      <c r="J38" s="4">
        <v>-5.3791666999999999</v>
      </c>
      <c r="K38" s="11">
        <v>44233</v>
      </c>
      <c r="L38" s="4">
        <v>-12.9625</v>
      </c>
      <c r="M38" s="11">
        <v>43867</v>
      </c>
      <c r="N38" s="4">
        <v>-1.7749999999999999</v>
      </c>
      <c r="O38" s="11">
        <v>43502</v>
      </c>
      <c r="P38" s="4">
        <v>0.40833332999999999</v>
      </c>
      <c r="Q38" s="11">
        <v>43137</v>
      </c>
      <c r="R38" s="4">
        <v>-11.154166999999999</v>
      </c>
    </row>
    <row r="39" spans="1:18">
      <c r="A39" s="2">
        <v>43138</v>
      </c>
      <c r="B39">
        <v>-8.5124999999999993</v>
      </c>
      <c r="G39" s="11">
        <v>44964</v>
      </c>
      <c r="H39" s="4">
        <v>5.2625000000000002</v>
      </c>
      <c r="I39" s="11">
        <v>44599</v>
      </c>
      <c r="J39" s="4">
        <v>-3.7583332999999999</v>
      </c>
      <c r="K39" s="11">
        <v>44234</v>
      </c>
      <c r="L39" s="4">
        <v>-17.0625</v>
      </c>
      <c r="M39" s="11">
        <v>43868</v>
      </c>
      <c r="N39" s="4">
        <v>-1.0666667000000001</v>
      </c>
      <c r="O39" s="11">
        <v>43503</v>
      </c>
      <c r="P39" s="4">
        <v>1.9375</v>
      </c>
      <c r="Q39" s="11">
        <v>43138</v>
      </c>
      <c r="R39" s="4">
        <v>-8.5124999999999993</v>
      </c>
    </row>
    <row r="40" spans="1:18">
      <c r="A40" s="2">
        <v>43139</v>
      </c>
      <c r="B40">
        <v>-10.4166666666666</v>
      </c>
      <c r="G40" s="11">
        <v>44965</v>
      </c>
      <c r="H40" s="4">
        <v>1.37083333</v>
      </c>
      <c r="I40" s="11">
        <v>44600</v>
      </c>
      <c r="J40" s="4">
        <v>-4.4416666999999999</v>
      </c>
      <c r="K40" s="11">
        <v>44235</v>
      </c>
      <c r="L40" s="4">
        <v>-14.8</v>
      </c>
      <c r="M40" s="11">
        <v>43869</v>
      </c>
      <c r="N40" s="4">
        <v>0.19166667000000001</v>
      </c>
      <c r="O40" s="11">
        <v>43504</v>
      </c>
      <c r="P40" s="4">
        <v>-11.4625</v>
      </c>
      <c r="Q40" s="11">
        <v>43139</v>
      </c>
      <c r="R40" s="4">
        <v>-10.416667</v>
      </c>
    </row>
    <row r="41" spans="1:18">
      <c r="A41" s="2">
        <v>43140</v>
      </c>
      <c r="B41">
        <v>-4.6083333333333298</v>
      </c>
      <c r="G41" s="11">
        <v>44966</v>
      </c>
      <c r="H41" s="4">
        <v>3.77916667</v>
      </c>
      <c r="I41" s="11">
        <v>44601</v>
      </c>
      <c r="J41" s="4">
        <v>2.43333333</v>
      </c>
      <c r="K41" s="11">
        <v>44236</v>
      </c>
      <c r="L41" s="4">
        <v>-13.175000000000001</v>
      </c>
      <c r="M41" s="11">
        <v>43870</v>
      </c>
      <c r="N41" s="4">
        <v>-0.73750000000000004</v>
      </c>
      <c r="O41" s="11">
        <v>43505</v>
      </c>
      <c r="P41" s="4">
        <v>-11.237500000000001</v>
      </c>
      <c r="Q41" s="11">
        <v>43140</v>
      </c>
      <c r="R41" s="4">
        <v>-4.6083333</v>
      </c>
    </row>
    <row r="42" spans="1:18">
      <c r="A42" s="2">
        <v>43141</v>
      </c>
      <c r="B42">
        <v>-7.3166666666666602</v>
      </c>
      <c r="G42" s="11">
        <v>44967</v>
      </c>
      <c r="H42" s="4">
        <v>2.0791666700000002</v>
      </c>
      <c r="I42" s="11">
        <v>44602</v>
      </c>
      <c r="J42" s="4">
        <v>-0.1458333</v>
      </c>
      <c r="K42" s="11">
        <v>44237</v>
      </c>
      <c r="L42" s="4">
        <v>-12.375</v>
      </c>
      <c r="M42" s="11">
        <v>43871</v>
      </c>
      <c r="N42" s="4">
        <v>-5.4166699999999998E-2</v>
      </c>
      <c r="O42" s="11">
        <v>43506</v>
      </c>
      <c r="P42" s="4">
        <v>-4.7791667000000002</v>
      </c>
      <c r="Q42" s="11">
        <v>43141</v>
      </c>
      <c r="R42" s="4">
        <v>-7.3166666999999999</v>
      </c>
    </row>
    <row r="43" spans="1:18">
      <c r="A43" s="2">
        <v>43142</v>
      </c>
      <c r="B43">
        <v>-6.9041666666666597</v>
      </c>
      <c r="G43" s="11">
        <v>44968</v>
      </c>
      <c r="H43" s="4">
        <v>0.35</v>
      </c>
      <c r="I43" s="11">
        <v>44603</v>
      </c>
      <c r="J43" s="4">
        <v>2.3833333300000001</v>
      </c>
      <c r="K43" s="11">
        <v>44238</v>
      </c>
      <c r="L43" s="4">
        <v>-11.229167</v>
      </c>
      <c r="M43" s="11">
        <v>43872</v>
      </c>
      <c r="N43" s="4">
        <v>-0.64583330000000005</v>
      </c>
      <c r="O43" s="11">
        <v>43507</v>
      </c>
      <c r="P43" s="4">
        <v>-2.1666666999999999</v>
      </c>
      <c r="Q43" s="11">
        <v>43142</v>
      </c>
      <c r="R43" s="4">
        <v>-6.9041667000000002</v>
      </c>
    </row>
    <row r="44" spans="1:18">
      <c r="A44" s="2">
        <v>43143</v>
      </c>
      <c r="B44">
        <v>-9.35</v>
      </c>
      <c r="G44" s="11">
        <v>44969</v>
      </c>
      <c r="H44" s="4">
        <v>3.9833333299999998</v>
      </c>
      <c r="I44" s="11">
        <v>44604</v>
      </c>
      <c r="J44" s="4">
        <v>-5.7833332999999998</v>
      </c>
      <c r="K44" s="11">
        <v>44239</v>
      </c>
      <c r="L44" s="4">
        <v>-10.137499999999999</v>
      </c>
      <c r="M44" s="11">
        <v>43873</v>
      </c>
      <c r="N44" s="4">
        <v>-1.3458333</v>
      </c>
      <c r="O44" s="11">
        <v>43508</v>
      </c>
      <c r="P44" s="4">
        <v>-7.0833300000000002E-2</v>
      </c>
      <c r="Q44" s="11">
        <v>43143</v>
      </c>
      <c r="R44" s="4">
        <v>-9.35</v>
      </c>
    </row>
    <row r="45" spans="1:18">
      <c r="A45" s="2">
        <v>43144</v>
      </c>
      <c r="B45">
        <v>-6.6458333333333304</v>
      </c>
      <c r="G45" s="11">
        <v>44970</v>
      </c>
      <c r="H45" s="4">
        <v>6.3916666700000002</v>
      </c>
      <c r="I45" s="11">
        <v>44605</v>
      </c>
      <c r="J45" s="4">
        <v>-9.1458332999999996</v>
      </c>
      <c r="K45" s="11">
        <v>44240</v>
      </c>
      <c r="L45" s="4">
        <v>-13.35</v>
      </c>
      <c r="M45" s="11">
        <v>43874</v>
      </c>
      <c r="N45" s="4">
        <v>-4.4958333000000001</v>
      </c>
      <c r="O45" s="11">
        <v>43509</v>
      </c>
      <c r="P45" s="4">
        <v>-7.5958332999999998</v>
      </c>
      <c r="Q45" s="11">
        <v>43144</v>
      </c>
      <c r="R45" s="4">
        <v>-6.6458332999999996</v>
      </c>
    </row>
    <row r="46" spans="1:18">
      <c r="A46" s="2">
        <v>43145</v>
      </c>
      <c r="B46">
        <v>2.9166666666666601E-2</v>
      </c>
      <c r="G46" s="11">
        <v>44971</v>
      </c>
      <c r="H46" s="4">
        <v>6.2041666700000002</v>
      </c>
      <c r="I46" s="11">
        <v>44606</v>
      </c>
      <c r="J46" s="4">
        <v>-8.3958332999999996</v>
      </c>
      <c r="K46" s="11">
        <v>44241</v>
      </c>
      <c r="L46" s="4">
        <v>-17.683333000000001</v>
      </c>
      <c r="M46" s="11">
        <v>43875</v>
      </c>
      <c r="N46" s="4">
        <v>-14.466666999999999</v>
      </c>
      <c r="O46" s="11">
        <v>43510</v>
      </c>
      <c r="P46" s="4">
        <v>2.2583333300000001</v>
      </c>
      <c r="Q46" s="11">
        <v>43145</v>
      </c>
      <c r="R46" s="4">
        <v>2.9166669999999999E-2</v>
      </c>
    </row>
    <row r="47" spans="1:18">
      <c r="A47" s="2">
        <v>43146</v>
      </c>
      <c r="B47">
        <v>5.0833333333333304</v>
      </c>
      <c r="G47" s="11">
        <v>44972</v>
      </c>
      <c r="H47" s="4">
        <v>8.0374999999999996</v>
      </c>
      <c r="I47" s="11">
        <v>44607</v>
      </c>
      <c r="J47" s="4">
        <v>-2.1791667000000001</v>
      </c>
      <c r="K47" s="11">
        <v>44242</v>
      </c>
      <c r="L47" s="4">
        <v>-15.833333</v>
      </c>
      <c r="M47" s="11">
        <v>43876</v>
      </c>
      <c r="N47" s="4">
        <v>-7.5208332999999996</v>
      </c>
      <c r="O47" s="11">
        <v>43511</v>
      </c>
      <c r="P47" s="4">
        <v>-5.1291666999999999</v>
      </c>
      <c r="Q47" s="11">
        <v>43146</v>
      </c>
      <c r="R47" s="4">
        <v>5.0833333300000003</v>
      </c>
    </row>
    <row r="48" spans="1:18">
      <c r="A48" s="2">
        <v>43147</v>
      </c>
      <c r="B48">
        <v>2.0416666666666599</v>
      </c>
      <c r="G48" s="11">
        <v>44973</v>
      </c>
      <c r="H48" s="4">
        <v>1.2124999999999999</v>
      </c>
      <c r="I48" s="11">
        <v>44608</v>
      </c>
      <c r="J48" s="4">
        <v>7.6124999999999998</v>
      </c>
      <c r="K48" s="11">
        <v>44243</v>
      </c>
      <c r="L48" s="4">
        <v>-11.324999999999999</v>
      </c>
      <c r="M48" s="11">
        <v>43877</v>
      </c>
      <c r="N48" s="4">
        <v>-1.075</v>
      </c>
      <c r="O48" s="11">
        <v>43512</v>
      </c>
      <c r="P48" s="4">
        <v>-7.3875000000000002</v>
      </c>
      <c r="Q48" s="11">
        <v>43147</v>
      </c>
      <c r="R48" s="4">
        <v>2.0416666700000001</v>
      </c>
    </row>
    <row r="49" spans="1:18">
      <c r="A49" s="2">
        <v>43148</v>
      </c>
      <c r="B49">
        <v>-4.05</v>
      </c>
      <c r="G49" s="11">
        <v>44974</v>
      </c>
      <c r="H49" s="4">
        <v>-4.4166667000000004</v>
      </c>
      <c r="I49" s="11">
        <v>44609</v>
      </c>
      <c r="J49" s="4">
        <v>1.7583333299999999</v>
      </c>
      <c r="K49" s="11">
        <v>44244</v>
      </c>
      <c r="L49" s="4">
        <v>-9.1416667</v>
      </c>
      <c r="M49" s="11">
        <v>43878</v>
      </c>
      <c r="N49" s="4">
        <v>1.3666666700000001</v>
      </c>
      <c r="O49" s="11">
        <v>43513</v>
      </c>
      <c r="P49" s="4">
        <v>-3.7250000000000001</v>
      </c>
      <c r="Q49" s="11">
        <v>43148</v>
      </c>
      <c r="R49" s="4">
        <v>-4.05</v>
      </c>
    </row>
    <row r="50" spans="1:18">
      <c r="A50" s="2">
        <v>43149</v>
      </c>
      <c r="B50">
        <v>-2.7749999999999999</v>
      </c>
      <c r="G50" s="11">
        <v>44975</v>
      </c>
      <c r="H50" s="4">
        <v>-0.5625</v>
      </c>
      <c r="I50" s="11">
        <v>44610</v>
      </c>
      <c r="J50" s="4">
        <v>-8.3125</v>
      </c>
      <c r="K50" s="11">
        <v>44245</v>
      </c>
      <c r="L50" s="4">
        <v>-6.3666666999999997</v>
      </c>
      <c r="M50" s="11">
        <v>43879</v>
      </c>
      <c r="N50" s="4">
        <v>2.6791666699999999</v>
      </c>
      <c r="O50" s="11">
        <v>43514</v>
      </c>
      <c r="P50" s="4">
        <v>-3.9333333000000001</v>
      </c>
      <c r="Q50" s="11">
        <v>43149</v>
      </c>
      <c r="R50" s="4">
        <v>-2.7749999999999999</v>
      </c>
    </row>
    <row r="51" spans="1:18">
      <c r="A51" s="2">
        <v>43150</v>
      </c>
      <c r="B51">
        <v>5.7833333333333297</v>
      </c>
      <c r="G51" s="11">
        <v>44976</v>
      </c>
      <c r="H51" s="4">
        <v>6.3833333300000001</v>
      </c>
      <c r="I51" s="11">
        <v>44611</v>
      </c>
      <c r="J51" s="4">
        <v>-7.0583333000000001</v>
      </c>
      <c r="K51" s="11">
        <v>44246</v>
      </c>
      <c r="L51" s="4">
        <v>-8.7750000000000004</v>
      </c>
      <c r="M51" s="11">
        <v>43880</v>
      </c>
      <c r="N51" s="4">
        <v>-4.0541666999999997</v>
      </c>
      <c r="O51" s="11">
        <v>43515</v>
      </c>
      <c r="P51" s="4">
        <v>-5.6833333000000001</v>
      </c>
      <c r="Q51" s="11">
        <v>43150</v>
      </c>
      <c r="R51" s="4">
        <v>5.7833333299999996</v>
      </c>
    </row>
    <row r="52" spans="1:18">
      <c r="A52" s="2">
        <v>43151</v>
      </c>
      <c r="B52">
        <v>14.858333333333301</v>
      </c>
      <c r="G52" s="11">
        <v>44977</v>
      </c>
      <c r="H52" s="4">
        <v>3.65416667</v>
      </c>
      <c r="I52" s="11">
        <v>44612</v>
      </c>
      <c r="J52" s="4">
        <v>-1.3875</v>
      </c>
      <c r="K52" s="11">
        <v>44247</v>
      </c>
      <c r="L52" s="4">
        <v>-8.6291667000000007</v>
      </c>
      <c r="M52" s="11">
        <v>43881</v>
      </c>
      <c r="N52" s="4">
        <v>-7.3583333</v>
      </c>
      <c r="O52" s="11">
        <v>43516</v>
      </c>
      <c r="P52" s="4">
        <v>-0.52083330000000005</v>
      </c>
      <c r="Q52" s="11">
        <v>43151</v>
      </c>
      <c r="R52" s="4">
        <v>14.8583333</v>
      </c>
    </row>
    <row r="53" spans="1:18">
      <c r="A53" s="2">
        <v>43152</v>
      </c>
      <c r="B53">
        <v>5.83333333333333E-2</v>
      </c>
      <c r="G53" s="11">
        <v>44978</v>
      </c>
      <c r="H53" s="4">
        <v>1.69166667</v>
      </c>
      <c r="I53" s="11">
        <v>44613</v>
      </c>
      <c r="J53" s="4">
        <v>4.2166666700000004</v>
      </c>
      <c r="K53" s="11">
        <v>44248</v>
      </c>
      <c r="L53" s="4">
        <v>-3.7083333000000001</v>
      </c>
      <c r="M53" s="11">
        <v>43882</v>
      </c>
      <c r="N53" s="4">
        <v>-5.8624999999999998</v>
      </c>
      <c r="O53" s="11">
        <v>43517</v>
      </c>
      <c r="P53" s="4">
        <v>-0.60833329999999997</v>
      </c>
      <c r="Q53" s="11">
        <v>43152</v>
      </c>
      <c r="R53" s="4">
        <v>5.8333330000000003E-2</v>
      </c>
    </row>
    <row r="54" spans="1:18">
      <c r="A54" s="2">
        <v>43153</v>
      </c>
      <c r="B54">
        <v>0.72499999999999998</v>
      </c>
      <c r="G54" s="11">
        <v>44979</v>
      </c>
      <c r="H54" s="4">
        <v>1.125</v>
      </c>
      <c r="I54" s="11">
        <v>44614</v>
      </c>
      <c r="J54" s="4">
        <v>3.3208333300000001</v>
      </c>
      <c r="K54" s="11">
        <v>44249</v>
      </c>
      <c r="L54" s="4">
        <v>0.37083333000000002</v>
      </c>
      <c r="M54" s="11">
        <v>43883</v>
      </c>
      <c r="N54" s="4">
        <v>2.22083333</v>
      </c>
      <c r="O54" s="11">
        <v>43518</v>
      </c>
      <c r="P54" s="4">
        <v>-1.8791667000000001</v>
      </c>
      <c r="Q54" s="11">
        <v>43153</v>
      </c>
      <c r="R54" s="4">
        <v>0.72499999999999998</v>
      </c>
    </row>
    <row r="55" spans="1:18">
      <c r="A55" s="2">
        <v>43154</v>
      </c>
      <c r="B55">
        <v>4.3</v>
      </c>
      <c r="G55" s="11">
        <v>44980</v>
      </c>
      <c r="H55" s="4">
        <v>1.8875</v>
      </c>
      <c r="I55" s="11">
        <v>44615</v>
      </c>
      <c r="J55" s="4">
        <v>-5.8958332999999996</v>
      </c>
      <c r="K55" s="11">
        <v>44250</v>
      </c>
      <c r="L55" s="4">
        <v>4.69166667</v>
      </c>
      <c r="M55" s="11">
        <v>43884</v>
      </c>
      <c r="N55" s="4">
        <v>6.3</v>
      </c>
      <c r="O55" s="11">
        <v>43519</v>
      </c>
      <c r="P55" s="4">
        <v>2.00416667</v>
      </c>
      <c r="Q55" s="11">
        <v>43154</v>
      </c>
      <c r="R55" s="4">
        <v>4.3</v>
      </c>
    </row>
    <row r="56" spans="1:18">
      <c r="A56" s="2">
        <v>43155</v>
      </c>
      <c r="B56">
        <v>2.3166666666666602</v>
      </c>
      <c r="G56" s="11">
        <v>44981</v>
      </c>
      <c r="H56" s="4">
        <v>-4.3</v>
      </c>
      <c r="I56" s="11">
        <v>44616</v>
      </c>
      <c r="J56" s="4">
        <v>-4.6083333</v>
      </c>
      <c r="K56" s="11">
        <v>44251</v>
      </c>
      <c r="L56" s="4">
        <v>5.5083333300000001</v>
      </c>
      <c r="M56" s="11">
        <v>43885</v>
      </c>
      <c r="N56" s="4">
        <v>5.1624999999999996</v>
      </c>
      <c r="O56" s="11">
        <v>43520</v>
      </c>
      <c r="P56" s="4">
        <v>2.9833333299999998</v>
      </c>
      <c r="Q56" s="11">
        <v>43155</v>
      </c>
      <c r="R56" s="4">
        <v>2.31666667</v>
      </c>
    </row>
    <row r="57" spans="1:18">
      <c r="A57" s="2">
        <v>43156</v>
      </c>
      <c r="B57">
        <v>4.7</v>
      </c>
      <c r="G57" s="11">
        <v>44982</v>
      </c>
      <c r="H57" s="4">
        <v>-1.5</v>
      </c>
      <c r="I57" s="11">
        <v>44617</v>
      </c>
      <c r="J57" s="4">
        <v>-3.7666667</v>
      </c>
      <c r="K57" s="11">
        <v>44252</v>
      </c>
      <c r="L57" s="4">
        <v>1.0375000000000001</v>
      </c>
      <c r="M57" s="11">
        <v>43886</v>
      </c>
      <c r="N57" s="4">
        <v>3.1875</v>
      </c>
      <c r="O57" s="11">
        <v>43521</v>
      </c>
      <c r="P57" s="4">
        <v>-10.945833</v>
      </c>
      <c r="Q57" s="11">
        <v>43156</v>
      </c>
      <c r="R57" s="4">
        <v>4.7</v>
      </c>
    </row>
    <row r="58" spans="1:18">
      <c r="A58" s="2">
        <v>43157</v>
      </c>
      <c r="B58">
        <v>4.6541666666666597</v>
      </c>
      <c r="G58" s="11">
        <v>44983</v>
      </c>
      <c r="H58" s="4">
        <v>2.8250000000000002</v>
      </c>
      <c r="I58" s="11">
        <v>44618</v>
      </c>
      <c r="J58" s="4">
        <v>-6.2083332999999996</v>
      </c>
      <c r="K58" s="11">
        <v>44253</v>
      </c>
      <c r="L58" s="4">
        <v>0.87916667000000004</v>
      </c>
      <c r="M58" s="11">
        <v>43887</v>
      </c>
      <c r="N58" s="4">
        <v>-0.48749999999999999</v>
      </c>
      <c r="O58" s="11">
        <v>43522</v>
      </c>
      <c r="P58" s="4">
        <v>-8.3249999999999993</v>
      </c>
      <c r="Q58" s="11">
        <v>43157</v>
      </c>
      <c r="R58" s="4">
        <v>4.6541666700000004</v>
      </c>
    </row>
    <row r="59" spans="1:18">
      <c r="A59" s="2">
        <v>43158</v>
      </c>
      <c r="B59">
        <v>8.9791666666666607</v>
      </c>
      <c r="G59" s="11">
        <v>44984</v>
      </c>
      <c r="H59" s="4">
        <v>6.8666666699999999</v>
      </c>
      <c r="I59" s="11">
        <v>44619</v>
      </c>
      <c r="J59" s="4">
        <v>0.20416666999999999</v>
      </c>
      <c r="K59" s="11">
        <v>44254</v>
      </c>
      <c r="L59" s="4">
        <v>4.6541666700000004</v>
      </c>
      <c r="M59" s="11">
        <v>43888</v>
      </c>
      <c r="N59" s="4">
        <v>-2.4833333</v>
      </c>
      <c r="O59" s="11">
        <v>43523</v>
      </c>
      <c r="P59" s="4">
        <v>-4.0541666999999997</v>
      </c>
      <c r="Q59" s="11">
        <v>43158</v>
      </c>
      <c r="R59" s="4">
        <v>8.9791666699999997</v>
      </c>
    </row>
    <row r="60" spans="1:18">
      <c r="A60" s="2">
        <v>43159</v>
      </c>
      <c r="B60">
        <v>10.5833333333333</v>
      </c>
      <c r="G60" s="11">
        <v>44985</v>
      </c>
      <c r="H60" s="4">
        <v>5.4375</v>
      </c>
      <c r="I60" s="11">
        <v>44620</v>
      </c>
      <c r="J60" s="4">
        <v>2.6333333300000001</v>
      </c>
      <c r="K60" s="11">
        <v>44255</v>
      </c>
      <c r="L60" s="4">
        <v>5.95</v>
      </c>
      <c r="M60" s="11">
        <v>43889</v>
      </c>
      <c r="N60" s="4">
        <v>-4.3499999999999996</v>
      </c>
      <c r="O60" s="11">
        <v>43524</v>
      </c>
      <c r="P60" s="4">
        <v>-7.7750000000000004</v>
      </c>
      <c r="Q60" s="11">
        <v>43159</v>
      </c>
      <c r="R60" s="4">
        <v>10.5833333</v>
      </c>
    </row>
    <row r="61" spans="1:18">
      <c r="A61" s="2">
        <v>43160</v>
      </c>
      <c r="B61">
        <v>4.1375000000000002</v>
      </c>
      <c r="G61" s="11">
        <v>44986</v>
      </c>
      <c r="H61" s="4">
        <v>7.0875000000000004</v>
      </c>
      <c r="I61" s="11">
        <v>44621</v>
      </c>
      <c r="J61" s="4">
        <v>6.8875000000000002</v>
      </c>
      <c r="K61" s="11">
        <v>44256</v>
      </c>
      <c r="L61" s="4">
        <v>0.27916667000000001</v>
      </c>
      <c r="M61" s="11">
        <v>43890</v>
      </c>
      <c r="N61" s="4">
        <v>-3.4874999999999998</v>
      </c>
      <c r="O61" s="11">
        <v>43525</v>
      </c>
      <c r="P61" s="4">
        <v>-2.9208333</v>
      </c>
      <c r="Q61" s="11">
        <v>43160</v>
      </c>
      <c r="R61" s="4">
        <v>4.1375000000000002</v>
      </c>
    </row>
    <row r="62" spans="1:18">
      <c r="A62" s="2">
        <v>43161</v>
      </c>
      <c r="B62">
        <v>3.07499999999999</v>
      </c>
      <c r="G62" s="11">
        <v>44987</v>
      </c>
      <c r="H62" s="4">
        <v>4.37916667</v>
      </c>
      <c r="I62" s="11">
        <v>44622</v>
      </c>
      <c r="J62" s="4">
        <v>5.2416666699999999</v>
      </c>
      <c r="K62" s="11">
        <v>44257</v>
      </c>
      <c r="L62" s="4">
        <v>-1.325</v>
      </c>
      <c r="M62" s="11">
        <v>43891</v>
      </c>
      <c r="N62" s="4">
        <v>4.8333333300000003</v>
      </c>
      <c r="O62" s="11">
        <v>43526</v>
      </c>
      <c r="P62" s="4">
        <v>-1.65</v>
      </c>
      <c r="Q62" s="11">
        <v>43161</v>
      </c>
      <c r="R62" s="4">
        <v>3.0750000000000002</v>
      </c>
    </row>
    <row r="63" spans="1:18">
      <c r="A63" s="2">
        <v>43162</v>
      </c>
      <c r="B63">
        <v>3.1958333333333302</v>
      </c>
      <c r="G63" s="11">
        <v>44988</v>
      </c>
      <c r="H63" s="4">
        <v>1.9875</v>
      </c>
      <c r="I63" s="11">
        <v>44623</v>
      </c>
      <c r="J63" s="4">
        <v>1.02916667</v>
      </c>
      <c r="K63" s="11">
        <v>44258</v>
      </c>
      <c r="L63" s="4">
        <v>6.8250000000000002</v>
      </c>
      <c r="M63" s="11">
        <v>43892</v>
      </c>
      <c r="N63" s="4">
        <v>7.5625</v>
      </c>
      <c r="O63" s="11">
        <v>43527</v>
      </c>
      <c r="P63" s="4">
        <v>-5.3916667</v>
      </c>
      <c r="Q63" s="11">
        <v>43162</v>
      </c>
      <c r="R63" s="4">
        <v>3.1958333300000001</v>
      </c>
    </row>
    <row r="64" spans="1:18">
      <c r="A64" s="2">
        <v>43163</v>
      </c>
      <c r="B64">
        <v>3.1625000000000001</v>
      </c>
      <c r="G64" s="11">
        <v>44989</v>
      </c>
      <c r="H64" s="4">
        <v>2.93333333</v>
      </c>
      <c r="I64" s="11">
        <v>44624</v>
      </c>
      <c r="J64" s="4">
        <v>0.54583333000000001</v>
      </c>
      <c r="K64" s="11">
        <v>44259</v>
      </c>
      <c r="L64" s="4">
        <v>2.0249999999999999</v>
      </c>
      <c r="M64" s="11">
        <v>43893</v>
      </c>
      <c r="N64" s="4">
        <v>3.5833333299999999</v>
      </c>
      <c r="O64" s="11">
        <v>43528</v>
      </c>
      <c r="P64" s="4">
        <v>-14.879167000000001</v>
      </c>
      <c r="Q64" s="11">
        <v>43163</v>
      </c>
      <c r="R64" s="4">
        <v>3.1625000000000001</v>
      </c>
    </row>
    <row r="65" spans="1:18">
      <c r="A65" s="2">
        <v>43164</v>
      </c>
      <c r="B65">
        <v>2.6749999999999998</v>
      </c>
      <c r="G65" s="11">
        <v>44990</v>
      </c>
      <c r="H65" s="4">
        <v>4.375</v>
      </c>
      <c r="I65" s="11">
        <v>44625</v>
      </c>
      <c r="J65" s="4">
        <v>9.1666666699999997</v>
      </c>
      <c r="K65" s="11">
        <v>44260</v>
      </c>
      <c r="L65" s="4">
        <v>1.15416667</v>
      </c>
      <c r="M65" s="11">
        <v>43894</v>
      </c>
      <c r="N65" s="4">
        <v>5.4083333299999996</v>
      </c>
      <c r="O65" s="11">
        <v>43529</v>
      </c>
      <c r="P65" s="4">
        <v>-11.2</v>
      </c>
      <c r="Q65" s="11">
        <v>43164</v>
      </c>
      <c r="R65" s="4">
        <v>2.6749999999999998</v>
      </c>
    </row>
    <row r="66" spans="1:18">
      <c r="A66" s="2">
        <v>43165</v>
      </c>
      <c r="B66">
        <v>1.81666666666666</v>
      </c>
      <c r="G66" s="11">
        <v>44991</v>
      </c>
      <c r="H66" s="4">
        <v>6.8583333299999998</v>
      </c>
      <c r="I66" s="11">
        <v>44626</v>
      </c>
      <c r="J66" s="4">
        <v>8.5250000000000004</v>
      </c>
      <c r="K66" s="11">
        <v>44261</v>
      </c>
      <c r="L66" s="4">
        <v>2.5125000000000002</v>
      </c>
      <c r="M66" s="11">
        <v>43895</v>
      </c>
      <c r="N66" s="4">
        <v>5.4916666699999999</v>
      </c>
      <c r="O66" s="11">
        <v>43530</v>
      </c>
      <c r="P66" s="4">
        <v>-8.7125000000000004</v>
      </c>
      <c r="Q66" s="11">
        <v>43165</v>
      </c>
      <c r="R66" s="4">
        <v>1.81666667</v>
      </c>
    </row>
    <row r="67" spans="1:18">
      <c r="A67" s="2">
        <v>43166</v>
      </c>
      <c r="B67">
        <v>-0.62083333333333302</v>
      </c>
      <c r="G67" s="11">
        <v>44992</v>
      </c>
      <c r="H67" s="4">
        <v>4.7750000000000004</v>
      </c>
      <c r="I67" s="11">
        <v>44627</v>
      </c>
      <c r="J67" s="4">
        <v>1.2291666699999999</v>
      </c>
      <c r="K67" s="11">
        <v>44262</v>
      </c>
      <c r="L67" s="4">
        <v>2.50416667</v>
      </c>
      <c r="M67" s="11">
        <v>43896</v>
      </c>
      <c r="N67" s="4">
        <v>2.6708333299999998</v>
      </c>
      <c r="O67" s="11">
        <v>43531</v>
      </c>
      <c r="P67" s="4">
        <v>-5.1458332999999996</v>
      </c>
      <c r="Q67" s="11">
        <v>43166</v>
      </c>
      <c r="R67" s="4">
        <v>-0.62083330000000003</v>
      </c>
    </row>
    <row r="68" spans="1:18">
      <c r="A68" s="2">
        <v>43167</v>
      </c>
      <c r="B68">
        <v>-2.2583333333333302</v>
      </c>
      <c r="G68" s="11">
        <v>44993</v>
      </c>
      <c r="H68" s="4">
        <v>4.2874999999999996</v>
      </c>
      <c r="I68" s="11">
        <v>44628</v>
      </c>
      <c r="J68" s="4">
        <v>4.1666670000000003E-2</v>
      </c>
      <c r="K68" s="11">
        <v>44263</v>
      </c>
      <c r="L68" s="4">
        <v>10.4166667</v>
      </c>
      <c r="M68" s="11">
        <v>43897</v>
      </c>
      <c r="N68" s="4">
        <v>1.4583333300000001</v>
      </c>
      <c r="O68" s="11">
        <v>43532</v>
      </c>
      <c r="P68" s="4">
        <v>-2.1791667000000001</v>
      </c>
      <c r="Q68" s="11">
        <v>43167</v>
      </c>
      <c r="R68" s="4">
        <v>-2.2583332999999999</v>
      </c>
    </row>
    <row r="69" spans="1:18">
      <c r="A69" s="2">
        <v>43168</v>
      </c>
      <c r="B69">
        <v>-1.2083333333333299</v>
      </c>
      <c r="G69" s="11">
        <v>44994</v>
      </c>
      <c r="H69" s="4">
        <v>3.8250000000000002</v>
      </c>
      <c r="I69" s="11">
        <v>44629</v>
      </c>
      <c r="J69" s="4">
        <v>1.2875000000000001</v>
      </c>
      <c r="K69" s="11">
        <v>44264</v>
      </c>
      <c r="L69" s="4">
        <v>11.4541667</v>
      </c>
      <c r="M69" s="11">
        <v>43898</v>
      </c>
      <c r="N69" s="4">
        <v>10.3</v>
      </c>
      <c r="O69" s="11">
        <v>43533</v>
      </c>
      <c r="P69" s="4">
        <v>0.82083333000000003</v>
      </c>
      <c r="Q69" s="11">
        <v>43168</v>
      </c>
      <c r="R69" s="4">
        <v>-1.2083333000000001</v>
      </c>
    </row>
    <row r="70" spans="1:18">
      <c r="A70" s="2">
        <v>43169</v>
      </c>
      <c r="B70">
        <v>0.30416666666666597</v>
      </c>
      <c r="G70" s="11">
        <v>44995</v>
      </c>
      <c r="H70" s="4">
        <v>1.4</v>
      </c>
      <c r="I70" s="11">
        <v>44630</v>
      </c>
      <c r="J70" s="4">
        <v>-2.4249999999999998</v>
      </c>
      <c r="K70" s="11">
        <v>44265</v>
      </c>
      <c r="L70" s="4">
        <v>16.1041667</v>
      </c>
      <c r="M70" s="11">
        <v>43899</v>
      </c>
      <c r="N70" s="4">
        <v>12.824999999999999</v>
      </c>
      <c r="O70" s="11">
        <v>43534</v>
      </c>
      <c r="P70" s="4">
        <v>2.5375000000000001</v>
      </c>
      <c r="Q70" s="11">
        <v>43169</v>
      </c>
      <c r="R70" s="4">
        <v>0.30416666999999997</v>
      </c>
    </row>
    <row r="71" spans="1:18">
      <c r="A71" s="2">
        <v>43170</v>
      </c>
      <c r="B71">
        <v>1.2958333333333301</v>
      </c>
      <c r="G71" s="11">
        <v>44996</v>
      </c>
      <c r="H71" s="4">
        <v>1.75</v>
      </c>
      <c r="I71" s="11">
        <v>44631</v>
      </c>
      <c r="J71" s="4">
        <v>-4.3083333000000001</v>
      </c>
      <c r="K71" s="11">
        <v>44266</v>
      </c>
      <c r="L71" s="4">
        <v>12.9625</v>
      </c>
      <c r="M71" s="11">
        <v>43900</v>
      </c>
      <c r="N71" s="4">
        <v>7.7416666699999999</v>
      </c>
      <c r="O71" s="11">
        <v>43535</v>
      </c>
      <c r="P71" s="4">
        <v>-1.2500000000000001E-2</v>
      </c>
      <c r="Q71" s="11">
        <v>43170</v>
      </c>
      <c r="R71" s="4">
        <v>1.29583333</v>
      </c>
    </row>
    <row r="72" spans="1:18">
      <c r="A72" s="2">
        <v>43171</v>
      </c>
      <c r="B72">
        <v>2.5958333333333301</v>
      </c>
      <c r="G72" s="11">
        <v>44997</v>
      </c>
      <c r="H72" s="4">
        <v>1.55</v>
      </c>
      <c r="I72" s="11">
        <v>44632</v>
      </c>
      <c r="J72" s="4">
        <v>-8.0374999999999996</v>
      </c>
      <c r="K72" s="11">
        <v>44267</v>
      </c>
      <c r="L72" s="4">
        <v>7.3333333300000003</v>
      </c>
      <c r="M72" s="11">
        <v>43901</v>
      </c>
      <c r="N72" s="4">
        <v>4.1124999999999998</v>
      </c>
      <c r="O72" s="11">
        <v>43536</v>
      </c>
      <c r="P72" s="4">
        <v>1.7583333299999999</v>
      </c>
      <c r="Q72" s="11">
        <v>43171</v>
      </c>
      <c r="R72" s="4">
        <v>2.59583333</v>
      </c>
    </row>
    <row r="73" spans="1:18">
      <c r="A73" s="2">
        <v>43172</v>
      </c>
      <c r="B73">
        <v>-0.204166666666666</v>
      </c>
      <c r="G73" s="11">
        <v>44998</v>
      </c>
      <c r="H73" s="4">
        <v>-0.77500000000000002</v>
      </c>
      <c r="I73" s="11">
        <v>44633</v>
      </c>
      <c r="J73" s="4">
        <v>-0.27916669999999999</v>
      </c>
      <c r="K73" s="11">
        <v>44268</v>
      </c>
      <c r="L73" s="4">
        <v>6.24583333</v>
      </c>
      <c r="M73" s="11">
        <v>43902</v>
      </c>
      <c r="N73" s="4">
        <v>6.9249999999999998</v>
      </c>
      <c r="O73" s="11">
        <v>43537</v>
      </c>
      <c r="P73" s="4">
        <v>7.18333333</v>
      </c>
      <c r="Q73" s="11">
        <v>43172</v>
      </c>
      <c r="R73" s="4">
        <v>-0.20416670000000001</v>
      </c>
    </row>
    <row r="74" spans="1:18">
      <c r="A74" s="2">
        <v>43173</v>
      </c>
      <c r="B74">
        <v>-1.0333333333333301</v>
      </c>
      <c r="G74" s="11">
        <v>44999</v>
      </c>
      <c r="H74" s="4">
        <v>-2.1541667000000002</v>
      </c>
      <c r="I74" s="11">
        <v>44634</v>
      </c>
      <c r="J74" s="4">
        <v>9.0500000000000007</v>
      </c>
      <c r="K74" s="11">
        <v>44269</v>
      </c>
      <c r="L74" s="4">
        <v>7.4625000000000004</v>
      </c>
      <c r="M74" s="11">
        <v>43903</v>
      </c>
      <c r="N74" s="4">
        <v>6.6624999999999996</v>
      </c>
      <c r="O74" s="11">
        <v>43538</v>
      </c>
      <c r="P74" s="4">
        <v>12.9166667</v>
      </c>
      <c r="Q74" s="11">
        <v>43173</v>
      </c>
      <c r="R74" s="4">
        <v>-1.0333333</v>
      </c>
    </row>
    <row r="75" spans="1:18">
      <c r="A75" s="2">
        <v>43174</v>
      </c>
      <c r="B75">
        <v>4.2291666666666599</v>
      </c>
      <c r="G75" s="11">
        <v>45000</v>
      </c>
      <c r="H75" s="4">
        <v>1.3208333299999999</v>
      </c>
      <c r="I75" s="11">
        <v>44635</v>
      </c>
      <c r="J75" s="4">
        <v>6.2249999999999996</v>
      </c>
      <c r="K75" s="11">
        <v>44270</v>
      </c>
      <c r="L75" s="4">
        <v>1.5708333299999999</v>
      </c>
      <c r="M75" s="11">
        <v>43904</v>
      </c>
      <c r="N75" s="4">
        <v>3.9125000000000001</v>
      </c>
      <c r="O75" s="11">
        <v>43539</v>
      </c>
      <c r="P75" s="4">
        <v>3.30833333</v>
      </c>
      <c r="Q75" s="11">
        <v>43174</v>
      </c>
      <c r="R75" s="4">
        <v>4.2291666699999997</v>
      </c>
    </row>
    <row r="76" spans="1:18">
      <c r="A76" s="2">
        <v>43175</v>
      </c>
      <c r="B76">
        <v>0.179166666666666</v>
      </c>
      <c r="G76" s="11">
        <v>45001</v>
      </c>
      <c r="H76" s="4">
        <v>6.8291666700000002</v>
      </c>
      <c r="I76" s="11">
        <v>44636</v>
      </c>
      <c r="J76" s="4">
        <v>9.6458333300000003</v>
      </c>
      <c r="K76" s="11">
        <v>44271</v>
      </c>
      <c r="L76" s="4">
        <v>1.51666667</v>
      </c>
      <c r="M76" s="11">
        <v>43905</v>
      </c>
      <c r="N76" s="4">
        <v>2.12916667</v>
      </c>
      <c r="O76" s="11">
        <v>43540</v>
      </c>
      <c r="P76" s="4">
        <v>1.31666667</v>
      </c>
      <c r="Q76" s="11">
        <v>43175</v>
      </c>
      <c r="R76" s="4">
        <v>0.17916667</v>
      </c>
    </row>
    <row r="77" spans="1:18">
      <c r="A77" s="2">
        <v>43176</v>
      </c>
      <c r="B77">
        <v>2.8791666666666602</v>
      </c>
      <c r="G77" s="11">
        <v>45002</v>
      </c>
      <c r="H77" s="4">
        <v>3.09583333</v>
      </c>
      <c r="I77" s="11">
        <v>44637</v>
      </c>
      <c r="J77" s="4">
        <v>14.533333300000001</v>
      </c>
      <c r="K77" s="11">
        <v>44272</v>
      </c>
      <c r="L77" s="4">
        <v>2.0541666699999999</v>
      </c>
      <c r="M77" s="11">
        <v>43906</v>
      </c>
      <c r="N77" s="4">
        <v>1.70416667</v>
      </c>
      <c r="O77" s="11">
        <v>43541</v>
      </c>
      <c r="P77" s="4">
        <v>1.575</v>
      </c>
      <c r="Q77" s="11">
        <v>43176</v>
      </c>
      <c r="R77" s="4">
        <v>2.87916667</v>
      </c>
    </row>
    <row r="78" spans="1:18">
      <c r="A78" s="2">
        <v>43177</v>
      </c>
      <c r="B78">
        <v>4.375</v>
      </c>
      <c r="G78" s="11">
        <v>45003</v>
      </c>
      <c r="H78" s="4">
        <v>-6.2458333000000001</v>
      </c>
      <c r="I78" s="11">
        <v>44638</v>
      </c>
      <c r="J78" s="4">
        <v>6.9916666699999999</v>
      </c>
      <c r="K78" s="11">
        <v>44273</v>
      </c>
      <c r="L78" s="4">
        <v>3.65416667</v>
      </c>
      <c r="M78" s="11">
        <v>43907</v>
      </c>
      <c r="N78" s="4">
        <v>4.8291666700000002</v>
      </c>
      <c r="O78" s="11">
        <v>43542</v>
      </c>
      <c r="P78" s="4">
        <v>1.875</v>
      </c>
      <c r="Q78" s="11">
        <v>43177</v>
      </c>
      <c r="R78" s="4">
        <v>4.375</v>
      </c>
    </row>
    <row r="79" spans="1:18">
      <c r="A79" s="2">
        <v>43178</v>
      </c>
      <c r="B79">
        <v>4.8333333333333304</v>
      </c>
      <c r="G79" s="11">
        <v>45004</v>
      </c>
      <c r="H79" s="4">
        <v>-3.1708333</v>
      </c>
      <c r="I79" s="11">
        <v>44639</v>
      </c>
      <c r="J79" s="4">
        <v>4.30833333</v>
      </c>
      <c r="K79" s="11">
        <v>44274</v>
      </c>
      <c r="L79" s="4">
        <v>3.8916666700000002</v>
      </c>
      <c r="M79" s="11">
        <v>43908</v>
      </c>
      <c r="N79" s="4">
        <v>5.3416666700000004</v>
      </c>
      <c r="O79" s="11">
        <v>43543</v>
      </c>
      <c r="P79" s="4">
        <v>3.72083333</v>
      </c>
      <c r="Q79" s="11">
        <v>43178</v>
      </c>
      <c r="R79" s="4">
        <v>4.8333333300000003</v>
      </c>
    </row>
    <row r="80" spans="1:18">
      <c r="A80" s="2">
        <v>43179</v>
      </c>
      <c r="B80">
        <v>0.625</v>
      </c>
      <c r="G80" s="11">
        <v>45005</v>
      </c>
      <c r="H80" s="4">
        <v>3.1749999999999998</v>
      </c>
      <c r="I80" s="11">
        <v>44640</v>
      </c>
      <c r="J80" s="4">
        <v>7.4041666700000004</v>
      </c>
      <c r="K80" s="11">
        <v>44275</v>
      </c>
      <c r="L80" s="4">
        <v>4.9541666700000002</v>
      </c>
      <c r="M80" s="11">
        <v>43909</v>
      </c>
      <c r="N80" s="4">
        <v>7.0708333300000001</v>
      </c>
      <c r="O80" s="11">
        <v>43544</v>
      </c>
      <c r="P80" s="4">
        <v>5.4</v>
      </c>
      <c r="Q80" s="11">
        <v>43179</v>
      </c>
      <c r="R80" s="4">
        <v>0.625</v>
      </c>
    </row>
    <row r="81" spans="1:18">
      <c r="A81" s="2">
        <v>43180</v>
      </c>
      <c r="B81">
        <v>0.72499999999999998</v>
      </c>
      <c r="G81" s="11">
        <v>45006</v>
      </c>
      <c r="H81" s="4">
        <v>7.3291666700000002</v>
      </c>
      <c r="I81" s="11">
        <v>44641</v>
      </c>
      <c r="J81" s="4">
        <v>13.3208333</v>
      </c>
      <c r="K81" s="11">
        <v>44276</v>
      </c>
      <c r="L81" s="4">
        <v>9.9083333299999996</v>
      </c>
      <c r="M81" s="11">
        <v>43910</v>
      </c>
      <c r="N81" s="4">
        <v>8.6958333299999993</v>
      </c>
      <c r="O81" s="11">
        <v>43545</v>
      </c>
      <c r="P81" s="4">
        <v>4.2874999999999996</v>
      </c>
      <c r="Q81" s="11">
        <v>43180</v>
      </c>
      <c r="R81" s="4">
        <v>0.72499999999999998</v>
      </c>
    </row>
    <row r="82" spans="1:18">
      <c r="A82" s="2">
        <v>43181</v>
      </c>
      <c r="B82">
        <v>1.3</v>
      </c>
      <c r="G82" s="11">
        <v>45007</v>
      </c>
      <c r="H82" s="4">
        <v>6.4249999999999998</v>
      </c>
      <c r="I82" s="11">
        <v>44642</v>
      </c>
      <c r="J82" s="4">
        <v>12.0416667</v>
      </c>
      <c r="K82" s="11">
        <v>44277</v>
      </c>
      <c r="L82" s="4">
        <v>13.625</v>
      </c>
      <c r="M82" s="11">
        <v>43911</v>
      </c>
      <c r="N82" s="4">
        <v>-0.44166670000000002</v>
      </c>
      <c r="O82" s="11">
        <v>43546</v>
      </c>
      <c r="P82" s="4">
        <v>4.5374999999999996</v>
      </c>
      <c r="Q82" s="11">
        <v>43181</v>
      </c>
      <c r="R82" s="4">
        <v>1.3</v>
      </c>
    </row>
    <row r="83" spans="1:18">
      <c r="A83" s="2">
        <v>43182</v>
      </c>
      <c r="B83">
        <v>1.99166666666666</v>
      </c>
      <c r="G83" s="11">
        <v>45008</v>
      </c>
      <c r="H83" s="4">
        <v>6.5458333299999998</v>
      </c>
      <c r="I83" s="11">
        <v>44643</v>
      </c>
      <c r="J83" s="4">
        <v>10.933333299999999</v>
      </c>
      <c r="K83" s="11">
        <v>44278</v>
      </c>
      <c r="L83" s="4">
        <v>13.8</v>
      </c>
      <c r="M83" s="11">
        <v>43912</v>
      </c>
      <c r="N83" s="4">
        <v>-0.72083330000000001</v>
      </c>
      <c r="O83" s="11">
        <v>43547</v>
      </c>
      <c r="P83" s="4">
        <v>2.4874999999999998</v>
      </c>
      <c r="Q83" s="11">
        <v>43182</v>
      </c>
      <c r="R83" s="4">
        <v>1.9916666700000001</v>
      </c>
    </row>
    <row r="84" spans="1:18">
      <c r="A84" s="2">
        <v>43183</v>
      </c>
      <c r="B84">
        <v>2.0208333333333299</v>
      </c>
      <c r="G84" s="11">
        <v>45009</v>
      </c>
      <c r="H84" s="4">
        <v>3.8916666700000002</v>
      </c>
      <c r="I84" s="11">
        <v>44644</v>
      </c>
      <c r="J84" s="4">
        <v>7.2166666700000004</v>
      </c>
      <c r="K84" s="11">
        <v>44279</v>
      </c>
      <c r="L84" s="4">
        <v>12.9291667</v>
      </c>
      <c r="M84" s="11">
        <v>43913</v>
      </c>
      <c r="N84" s="4">
        <v>2.0166666700000002</v>
      </c>
      <c r="O84" s="11">
        <v>43548</v>
      </c>
      <c r="P84" s="4">
        <v>7.5208333300000003</v>
      </c>
      <c r="Q84" s="11">
        <v>43183</v>
      </c>
      <c r="R84" s="4">
        <v>2.0208333299999999</v>
      </c>
    </row>
    <row r="85" spans="1:18">
      <c r="A85" s="2">
        <v>43184</v>
      </c>
      <c r="B85">
        <v>1.0125</v>
      </c>
      <c r="G85" s="11">
        <v>45010</v>
      </c>
      <c r="H85" s="4">
        <v>3.1</v>
      </c>
      <c r="I85" s="11">
        <v>44645</v>
      </c>
      <c r="J85" s="4">
        <v>5.2041666700000002</v>
      </c>
      <c r="K85" s="11">
        <v>44280</v>
      </c>
      <c r="L85" s="4">
        <v>8.3333333300000003</v>
      </c>
      <c r="M85" s="11">
        <v>43914</v>
      </c>
      <c r="N85" s="4">
        <v>4.2083333300000003</v>
      </c>
      <c r="O85" s="11">
        <v>43549</v>
      </c>
      <c r="P85" s="4">
        <v>2.2333333299999998</v>
      </c>
      <c r="Q85" s="11">
        <v>43184</v>
      </c>
      <c r="R85" s="4">
        <v>1.0125</v>
      </c>
    </row>
    <row r="86" spans="1:18">
      <c r="A86" s="2">
        <v>43185</v>
      </c>
      <c r="B86">
        <v>4.0708333333333302</v>
      </c>
      <c r="G86" s="11">
        <v>45011</v>
      </c>
      <c r="H86" s="4">
        <v>4.4916666699999999</v>
      </c>
      <c r="I86" s="11">
        <v>44646</v>
      </c>
      <c r="J86" s="4">
        <v>0.73333333000000001</v>
      </c>
      <c r="K86" s="11">
        <v>44281</v>
      </c>
      <c r="L86" s="4">
        <v>4.0750000000000002</v>
      </c>
      <c r="M86" s="11">
        <v>43915</v>
      </c>
      <c r="N86" s="4">
        <v>5.9208333299999998</v>
      </c>
      <c r="O86" s="11">
        <v>43550</v>
      </c>
      <c r="P86" s="4">
        <v>1.62083333</v>
      </c>
      <c r="Q86" s="11">
        <v>43185</v>
      </c>
      <c r="R86" s="4">
        <v>4.0708333300000001</v>
      </c>
    </row>
    <row r="87" spans="1:18">
      <c r="A87" s="2">
        <v>43186</v>
      </c>
      <c r="B87">
        <v>9.4208333333333307</v>
      </c>
      <c r="G87" s="11">
        <v>45012</v>
      </c>
      <c r="H87" s="4">
        <v>3.8208333300000001</v>
      </c>
      <c r="I87" s="11">
        <v>44647</v>
      </c>
      <c r="J87" s="4">
        <v>-1.7083333000000001</v>
      </c>
      <c r="K87" s="11">
        <v>44282</v>
      </c>
      <c r="L87" s="4">
        <v>8.44166667</v>
      </c>
      <c r="M87" s="11">
        <v>43916</v>
      </c>
      <c r="N87" s="4">
        <v>9.125</v>
      </c>
      <c r="O87" s="11">
        <v>43551</v>
      </c>
      <c r="P87" s="4">
        <v>5.4375</v>
      </c>
      <c r="Q87" s="11">
        <v>43186</v>
      </c>
      <c r="R87" s="4">
        <v>9.4208333300000007</v>
      </c>
    </row>
    <row r="88" spans="1:18">
      <c r="A88" s="2">
        <v>43187</v>
      </c>
      <c r="B88">
        <v>7.1041666666666599</v>
      </c>
      <c r="G88" s="11">
        <v>45013</v>
      </c>
      <c r="H88" s="4">
        <v>3.71666667</v>
      </c>
      <c r="I88" s="11">
        <v>44648</v>
      </c>
      <c r="J88" s="4">
        <v>-1.8958333000000001</v>
      </c>
      <c r="K88" s="11">
        <v>44283</v>
      </c>
      <c r="L88" s="4">
        <v>8.62083333</v>
      </c>
      <c r="M88" s="11">
        <v>43917</v>
      </c>
      <c r="N88" s="4">
        <v>5.3666666699999999</v>
      </c>
      <c r="O88" s="11">
        <v>43552</v>
      </c>
      <c r="P88" s="4">
        <v>11.775</v>
      </c>
      <c r="Q88" s="11">
        <v>43187</v>
      </c>
      <c r="R88" s="4">
        <v>7.1041666699999997</v>
      </c>
    </row>
    <row r="89" spans="1:18">
      <c r="A89" s="2">
        <v>43188</v>
      </c>
      <c r="B89">
        <v>7.2374999999999998</v>
      </c>
      <c r="G89" s="11">
        <v>45014</v>
      </c>
      <c r="H89" s="4">
        <v>4.1416666700000002</v>
      </c>
      <c r="I89" s="11">
        <v>44649</v>
      </c>
      <c r="J89" s="4">
        <v>0.78333333000000005</v>
      </c>
      <c r="K89" s="11">
        <v>44284</v>
      </c>
      <c r="L89" s="4">
        <v>6.4458333300000001</v>
      </c>
      <c r="M89" s="11">
        <v>43918</v>
      </c>
      <c r="N89" s="4">
        <v>9.3249999999999993</v>
      </c>
      <c r="O89" s="11">
        <v>43553</v>
      </c>
      <c r="P89" s="4">
        <v>8.1708333300000007</v>
      </c>
      <c r="Q89" s="11">
        <v>43188</v>
      </c>
      <c r="R89" s="4">
        <v>7.2374999999999998</v>
      </c>
    </row>
    <row r="90" spans="1:18">
      <c r="A90" s="2">
        <v>43189</v>
      </c>
      <c r="B90">
        <v>3.7958333333333298</v>
      </c>
      <c r="G90" s="11">
        <v>45015</v>
      </c>
      <c r="H90" s="4">
        <v>2.0125000000000002</v>
      </c>
      <c r="I90" s="11">
        <v>44650</v>
      </c>
      <c r="J90" s="4">
        <v>10.004166700000001</v>
      </c>
      <c r="K90" s="11">
        <v>44285</v>
      </c>
      <c r="L90" s="4">
        <v>13.7916667</v>
      </c>
      <c r="M90" s="11">
        <v>43919</v>
      </c>
      <c r="N90" s="4">
        <v>10.8333333</v>
      </c>
      <c r="O90" s="11">
        <v>43554</v>
      </c>
      <c r="P90" s="4">
        <v>4.3041666699999999</v>
      </c>
      <c r="Q90" s="11">
        <v>43189</v>
      </c>
      <c r="R90" s="4">
        <v>3.7958333299999998</v>
      </c>
    </row>
    <row r="91" spans="1:18">
      <c r="A91" s="2">
        <v>43190</v>
      </c>
      <c r="B91">
        <v>6.7249999999999996</v>
      </c>
      <c r="G91" s="11">
        <v>45016</v>
      </c>
      <c r="H91" s="4">
        <v>14.120833299999999</v>
      </c>
      <c r="I91" s="11">
        <v>44651</v>
      </c>
      <c r="J91" s="4">
        <v>6.56666667</v>
      </c>
      <c r="K91" s="11">
        <v>44286</v>
      </c>
      <c r="L91" s="4">
        <v>5.62083333</v>
      </c>
      <c r="M91" s="11">
        <v>43920</v>
      </c>
      <c r="N91" s="4">
        <v>7.4208333299999998</v>
      </c>
      <c r="O91" s="11">
        <v>43555</v>
      </c>
      <c r="P91" s="4">
        <v>-0.69583329999999999</v>
      </c>
      <c r="Q91" s="11">
        <v>43190</v>
      </c>
      <c r="R91" s="4">
        <v>6.7249999999999996</v>
      </c>
    </row>
    <row r="92" spans="1:18">
      <c r="A92" s="2">
        <v>43191</v>
      </c>
      <c r="B92">
        <v>0.14583333333333301</v>
      </c>
      <c r="G92" s="11">
        <v>45017</v>
      </c>
      <c r="H92" s="4">
        <v>6.8916666700000002</v>
      </c>
      <c r="I92" s="11">
        <v>44652</v>
      </c>
      <c r="J92" s="4">
        <v>2.50416667</v>
      </c>
      <c r="K92" s="11">
        <v>44287</v>
      </c>
      <c r="L92" s="4">
        <v>0.78333333000000005</v>
      </c>
      <c r="M92" s="11">
        <v>43921</v>
      </c>
      <c r="N92" s="4">
        <v>4.3624999999999998</v>
      </c>
      <c r="O92" s="11">
        <v>43556</v>
      </c>
      <c r="P92" s="4">
        <v>1.6875</v>
      </c>
      <c r="Q92" s="11">
        <v>43191</v>
      </c>
      <c r="R92" s="4">
        <v>0.14583333000000001</v>
      </c>
    </row>
    <row r="93" spans="1:18">
      <c r="A93" s="2">
        <v>43192</v>
      </c>
      <c r="B93">
        <v>-0.204166666666666</v>
      </c>
      <c r="G93" s="11">
        <v>45018</v>
      </c>
      <c r="H93" s="4">
        <v>4.1666666699999997</v>
      </c>
      <c r="I93" s="11">
        <v>44653</v>
      </c>
      <c r="J93" s="4">
        <v>2.4125000000000001</v>
      </c>
      <c r="K93" s="11">
        <v>44288</v>
      </c>
      <c r="L93" s="4">
        <v>2.21666667</v>
      </c>
      <c r="M93" s="11">
        <v>43922</v>
      </c>
      <c r="N93" s="4">
        <v>5.8916666700000002</v>
      </c>
      <c r="O93" s="11">
        <v>43557</v>
      </c>
      <c r="P93" s="4">
        <v>7.0458333299999998</v>
      </c>
      <c r="Q93" s="11">
        <v>43192</v>
      </c>
      <c r="R93" s="4">
        <v>-0.20416670000000001</v>
      </c>
    </row>
    <row r="94" spans="1:18">
      <c r="A94" s="2">
        <v>43193</v>
      </c>
      <c r="B94">
        <v>3.85</v>
      </c>
      <c r="G94" s="11">
        <v>45019</v>
      </c>
      <c r="H94" s="4">
        <v>11.504166700000001</v>
      </c>
      <c r="I94" s="11">
        <v>44654</v>
      </c>
      <c r="J94" s="4">
        <v>4.3958333300000003</v>
      </c>
      <c r="K94" s="11">
        <v>44289</v>
      </c>
      <c r="L94" s="4">
        <v>10.7</v>
      </c>
      <c r="M94" s="11">
        <v>43923</v>
      </c>
      <c r="N94" s="4">
        <v>7.74583333</v>
      </c>
      <c r="O94" s="11">
        <v>43558</v>
      </c>
      <c r="P94" s="4">
        <v>7.5208333300000003</v>
      </c>
      <c r="Q94" s="11">
        <v>43193</v>
      </c>
      <c r="R94" s="4">
        <v>3.85</v>
      </c>
    </row>
    <row r="95" spans="1:18">
      <c r="A95" s="2">
        <v>43194</v>
      </c>
      <c r="B95">
        <v>-0.116666666666666</v>
      </c>
      <c r="G95" s="11">
        <v>45020</v>
      </c>
      <c r="H95" s="4">
        <v>8.4749999999999996</v>
      </c>
      <c r="I95" s="11">
        <v>44655</v>
      </c>
      <c r="J95" s="4">
        <v>6.68333333</v>
      </c>
      <c r="K95" s="11">
        <v>44290</v>
      </c>
      <c r="L95" s="4">
        <v>15.466666699999999</v>
      </c>
      <c r="M95" s="11">
        <v>43924</v>
      </c>
      <c r="N95" s="4">
        <v>12.6625</v>
      </c>
      <c r="O95" s="11">
        <v>43559</v>
      </c>
      <c r="P95" s="4">
        <v>7.75416667</v>
      </c>
      <c r="Q95" s="11">
        <v>43194</v>
      </c>
      <c r="R95" s="4">
        <v>-0.1166667</v>
      </c>
    </row>
    <row r="96" spans="1:18">
      <c r="A96" s="2">
        <v>43195</v>
      </c>
      <c r="B96">
        <v>-0.20833333333333301</v>
      </c>
      <c r="G96" s="11">
        <v>45021</v>
      </c>
      <c r="H96" s="4">
        <v>17.3666667</v>
      </c>
      <c r="I96" s="11">
        <v>44656</v>
      </c>
      <c r="J96" s="4">
        <v>7.4749999999999996</v>
      </c>
      <c r="K96" s="11">
        <v>44291</v>
      </c>
      <c r="L96" s="4">
        <v>19.425000000000001</v>
      </c>
      <c r="M96" s="11">
        <v>43925</v>
      </c>
      <c r="N96" s="4">
        <v>8.62916667</v>
      </c>
      <c r="O96" s="11">
        <v>43560</v>
      </c>
      <c r="P96" s="4">
        <v>6.4249999999999998</v>
      </c>
      <c r="Q96" s="11">
        <v>43195</v>
      </c>
      <c r="R96" s="4">
        <v>-0.2083333</v>
      </c>
    </row>
    <row r="97" spans="1:18">
      <c r="A97" s="2">
        <v>43196</v>
      </c>
      <c r="B97">
        <v>1.6708333333333301</v>
      </c>
      <c r="G97" s="11">
        <v>45022</v>
      </c>
      <c r="H97" s="4">
        <v>4.9291666699999999</v>
      </c>
      <c r="I97" s="11">
        <v>44657</v>
      </c>
      <c r="J97" s="4">
        <v>10.675000000000001</v>
      </c>
      <c r="K97" s="11">
        <v>44292</v>
      </c>
      <c r="L97" s="4">
        <v>20.9583333</v>
      </c>
      <c r="M97" s="11">
        <v>43926</v>
      </c>
      <c r="N97" s="4">
        <v>5.62916667</v>
      </c>
      <c r="O97" s="11">
        <v>43561</v>
      </c>
      <c r="P97" s="4">
        <v>10.9791667</v>
      </c>
      <c r="Q97" s="11">
        <v>43196</v>
      </c>
      <c r="R97" s="4">
        <v>1.67083333</v>
      </c>
    </row>
    <row r="98" spans="1:18">
      <c r="A98" s="2">
        <v>43197</v>
      </c>
      <c r="B98">
        <v>-2.0874999999999999</v>
      </c>
      <c r="G98" s="11">
        <v>45023</v>
      </c>
      <c r="H98" s="4">
        <v>6.3583333299999998</v>
      </c>
      <c r="I98" s="11">
        <v>44658</v>
      </c>
      <c r="J98" s="4">
        <v>6.19166667</v>
      </c>
      <c r="K98" s="11">
        <v>44293</v>
      </c>
      <c r="L98" s="4">
        <v>21.233333300000002</v>
      </c>
      <c r="M98" s="11">
        <v>43927</v>
      </c>
      <c r="N98" s="4">
        <v>8.4749999999999996</v>
      </c>
      <c r="O98" s="11">
        <v>43562</v>
      </c>
      <c r="P98" s="4">
        <v>13.5</v>
      </c>
      <c r="Q98" s="11">
        <v>43197</v>
      </c>
      <c r="R98" s="4">
        <v>-2.0874999999999999</v>
      </c>
    </row>
    <row r="99" spans="1:18">
      <c r="A99" s="2">
        <v>43198</v>
      </c>
      <c r="B99">
        <v>-0.69999999999999896</v>
      </c>
      <c r="G99" s="11">
        <v>45024</v>
      </c>
      <c r="H99" s="4">
        <v>8.2249999999999996</v>
      </c>
      <c r="I99" s="11">
        <v>44659</v>
      </c>
      <c r="J99" s="4">
        <v>3.7625000000000002</v>
      </c>
      <c r="K99" s="11">
        <v>44294</v>
      </c>
      <c r="L99" s="4">
        <v>17.475000000000001</v>
      </c>
      <c r="M99" s="11">
        <v>43928</v>
      </c>
      <c r="N99" s="4">
        <v>17.079166699999998</v>
      </c>
      <c r="O99" s="11">
        <v>43563</v>
      </c>
      <c r="P99" s="4">
        <v>16.245833300000001</v>
      </c>
      <c r="Q99" s="11">
        <v>43198</v>
      </c>
      <c r="R99" s="4">
        <v>-0.7</v>
      </c>
    </row>
    <row r="100" spans="1:18">
      <c r="A100" s="2">
        <v>43199</v>
      </c>
      <c r="B100">
        <v>0.52500000000000002</v>
      </c>
      <c r="G100" s="11">
        <v>45025</v>
      </c>
      <c r="H100" s="4">
        <v>12.3583333</v>
      </c>
      <c r="I100" s="11">
        <v>44660</v>
      </c>
      <c r="J100" s="4">
        <v>3.69166667</v>
      </c>
      <c r="K100" s="11">
        <v>44295</v>
      </c>
      <c r="L100" s="4">
        <v>12.316666700000001</v>
      </c>
      <c r="M100" s="11">
        <v>43929</v>
      </c>
      <c r="N100" s="4">
        <v>15.9458333</v>
      </c>
      <c r="O100" s="11">
        <v>43564</v>
      </c>
      <c r="P100" s="4">
        <v>15.4166667</v>
      </c>
      <c r="Q100" s="11">
        <v>43199</v>
      </c>
      <c r="R100" s="4">
        <v>0.52500000000000002</v>
      </c>
    </row>
    <row r="101" spans="1:18">
      <c r="A101" s="2">
        <v>43200</v>
      </c>
      <c r="B101">
        <v>2.0833333333333299</v>
      </c>
      <c r="G101" s="11">
        <v>45026</v>
      </c>
      <c r="H101" s="4">
        <v>15.216666699999999</v>
      </c>
      <c r="I101" s="11">
        <v>44661</v>
      </c>
      <c r="J101" s="4">
        <v>7.35</v>
      </c>
      <c r="K101" s="11">
        <v>44296</v>
      </c>
      <c r="L101" s="4">
        <v>11.5375</v>
      </c>
      <c r="M101" s="11">
        <v>43930</v>
      </c>
      <c r="N101" s="4">
        <v>7.9</v>
      </c>
      <c r="O101" s="11">
        <v>43565</v>
      </c>
      <c r="P101" s="4">
        <v>4.7</v>
      </c>
      <c r="Q101" s="11">
        <v>43200</v>
      </c>
      <c r="R101" s="4">
        <v>2.0833333299999999</v>
      </c>
    </row>
    <row r="102" spans="1:18">
      <c r="A102" s="2">
        <v>43201</v>
      </c>
      <c r="B102">
        <v>8.7750000000000004</v>
      </c>
      <c r="G102" s="11">
        <v>45027</v>
      </c>
      <c r="H102" s="4">
        <v>18.408333299999999</v>
      </c>
      <c r="I102" s="11">
        <v>44662</v>
      </c>
      <c r="J102" s="4">
        <v>13.8291667</v>
      </c>
      <c r="K102" s="11">
        <v>44297</v>
      </c>
      <c r="L102" s="4">
        <v>10.0458333</v>
      </c>
      <c r="M102" s="11">
        <v>43931</v>
      </c>
      <c r="N102" s="4">
        <v>4.5083333300000001</v>
      </c>
      <c r="O102" s="11">
        <v>43566</v>
      </c>
      <c r="P102" s="4">
        <v>5.6749999999999998</v>
      </c>
      <c r="Q102" s="11">
        <v>43201</v>
      </c>
      <c r="R102" s="4">
        <v>8.7750000000000004</v>
      </c>
    </row>
    <row r="103" spans="1:18">
      <c r="A103" s="2">
        <v>43202</v>
      </c>
      <c r="B103">
        <v>13.1</v>
      </c>
      <c r="G103" s="11">
        <v>45028</v>
      </c>
      <c r="H103" s="4">
        <v>21.220833299999999</v>
      </c>
      <c r="I103" s="11">
        <v>44663</v>
      </c>
      <c r="J103" s="4">
        <v>12.75</v>
      </c>
      <c r="K103" s="11">
        <v>44298</v>
      </c>
      <c r="L103" s="4">
        <v>12.4541667</v>
      </c>
      <c r="M103" s="11">
        <v>43932</v>
      </c>
      <c r="N103" s="4">
        <v>10.183333299999999</v>
      </c>
      <c r="O103" s="11">
        <v>43567</v>
      </c>
      <c r="P103" s="4">
        <v>8.6791666700000007</v>
      </c>
      <c r="Q103" s="11">
        <v>43202</v>
      </c>
      <c r="R103" s="4">
        <v>13.1</v>
      </c>
    </row>
    <row r="104" spans="1:18">
      <c r="A104" s="2">
        <v>43203</v>
      </c>
      <c r="B104">
        <v>6.36666666666666</v>
      </c>
      <c r="G104" s="11">
        <v>45029</v>
      </c>
      <c r="H104" s="4">
        <v>21.5625</v>
      </c>
      <c r="I104" s="11">
        <v>44664</v>
      </c>
      <c r="J104" s="4">
        <v>19.0208333</v>
      </c>
      <c r="K104" s="11">
        <v>44299</v>
      </c>
      <c r="L104" s="4">
        <v>9.6374999999999993</v>
      </c>
      <c r="M104" s="11">
        <v>43933</v>
      </c>
      <c r="N104" s="4">
        <v>13.1083333</v>
      </c>
      <c r="O104" s="11">
        <v>43568</v>
      </c>
      <c r="P104" s="4">
        <v>5.7874999999999996</v>
      </c>
      <c r="Q104" s="11">
        <v>43203</v>
      </c>
      <c r="R104" s="4">
        <v>6.3666666699999999</v>
      </c>
    </row>
    <row r="105" spans="1:18">
      <c r="A105" s="2">
        <v>43204</v>
      </c>
      <c r="B105">
        <v>3.74166666666666</v>
      </c>
      <c r="G105" s="11">
        <v>45030</v>
      </c>
      <c r="H105" s="4">
        <v>21.7083333</v>
      </c>
      <c r="I105" s="11">
        <v>44665</v>
      </c>
      <c r="J105" s="4">
        <v>6.5374999999999996</v>
      </c>
      <c r="K105" s="11">
        <v>44300</v>
      </c>
      <c r="L105" s="4">
        <v>6.8208333300000001</v>
      </c>
      <c r="M105" s="11">
        <v>43934</v>
      </c>
      <c r="N105" s="4">
        <v>7.2416666699999999</v>
      </c>
      <c r="O105" s="11">
        <v>43569</v>
      </c>
      <c r="P105" s="4">
        <v>2.71666667</v>
      </c>
      <c r="Q105" s="11">
        <v>43204</v>
      </c>
      <c r="R105" s="4">
        <v>3.7416666699999999</v>
      </c>
    </row>
    <row r="106" spans="1:18">
      <c r="A106" s="2">
        <v>43205</v>
      </c>
      <c r="B106">
        <v>1.80416666666666</v>
      </c>
      <c r="G106" s="11">
        <v>45031</v>
      </c>
      <c r="H106" s="4">
        <v>22.066666699999999</v>
      </c>
      <c r="I106" s="11">
        <v>44666</v>
      </c>
      <c r="J106" s="4">
        <v>7.5541666699999999</v>
      </c>
      <c r="K106" s="11">
        <v>44301</v>
      </c>
      <c r="L106" s="4">
        <v>7.0833333300000003</v>
      </c>
      <c r="M106" s="11">
        <v>43935</v>
      </c>
      <c r="N106" s="4">
        <v>1.875</v>
      </c>
      <c r="O106" s="11">
        <v>43570</v>
      </c>
      <c r="P106" s="4">
        <v>3.24583333</v>
      </c>
      <c r="Q106" s="11">
        <v>43205</v>
      </c>
      <c r="R106" s="4">
        <v>1.8041666700000001</v>
      </c>
    </row>
    <row r="107" spans="1:18">
      <c r="A107" s="2">
        <v>43206</v>
      </c>
      <c r="B107">
        <v>-0.78333333333333299</v>
      </c>
      <c r="G107" s="11">
        <v>45032</v>
      </c>
      <c r="H107" s="4">
        <v>13.1958333</v>
      </c>
      <c r="I107" s="11">
        <v>44667</v>
      </c>
      <c r="J107" s="4">
        <v>4.93333333</v>
      </c>
      <c r="K107" s="11">
        <v>44302</v>
      </c>
      <c r="L107" s="4">
        <v>8.2624999999999993</v>
      </c>
      <c r="M107" s="11">
        <v>43936</v>
      </c>
      <c r="N107" s="4">
        <v>0.80833332999999996</v>
      </c>
      <c r="O107" s="11">
        <v>43571</v>
      </c>
      <c r="P107" s="4">
        <v>13.3333333</v>
      </c>
      <c r="Q107" s="11">
        <v>43206</v>
      </c>
      <c r="R107" s="4">
        <v>-0.78333330000000001</v>
      </c>
    </row>
    <row r="108" spans="1:18">
      <c r="A108" s="2">
        <v>43207</v>
      </c>
      <c r="B108">
        <v>1.50416666666666</v>
      </c>
      <c r="G108" s="11">
        <v>45033</v>
      </c>
      <c r="H108" s="4">
        <v>1.9875</v>
      </c>
      <c r="I108" s="11">
        <v>44668</v>
      </c>
      <c r="J108" s="4">
        <v>2.7124999999999999</v>
      </c>
      <c r="K108" s="11">
        <v>44303</v>
      </c>
      <c r="L108" s="4">
        <v>6.7166666700000004</v>
      </c>
      <c r="M108" s="11">
        <v>43937</v>
      </c>
      <c r="N108" s="4">
        <v>2.5458333299999998</v>
      </c>
      <c r="O108" s="11">
        <v>43572</v>
      </c>
      <c r="P108" s="4">
        <v>12.779166699999999</v>
      </c>
      <c r="Q108" s="11">
        <v>43207</v>
      </c>
      <c r="R108" s="4">
        <v>1.50416667</v>
      </c>
    </row>
    <row r="109" spans="1:18">
      <c r="A109" s="2">
        <v>43208</v>
      </c>
      <c r="B109">
        <v>1.5</v>
      </c>
      <c r="G109" s="11">
        <v>45034</v>
      </c>
      <c r="H109" s="4">
        <v>5.7583333300000001</v>
      </c>
      <c r="I109" s="11">
        <v>44669</v>
      </c>
      <c r="J109" s="4">
        <v>2.56666667</v>
      </c>
      <c r="K109" s="11">
        <v>44304</v>
      </c>
      <c r="L109" s="4">
        <v>9.5749999999999993</v>
      </c>
      <c r="M109" s="11">
        <v>43938</v>
      </c>
      <c r="N109" s="4">
        <v>3.5750000000000002</v>
      </c>
      <c r="O109" s="11">
        <v>43573</v>
      </c>
      <c r="P109" s="4">
        <v>14.6708333</v>
      </c>
      <c r="Q109" s="11">
        <v>43208</v>
      </c>
      <c r="R109" s="4">
        <v>1.5</v>
      </c>
    </row>
    <row r="110" spans="1:18">
      <c r="A110" s="2">
        <v>43209</v>
      </c>
      <c r="B110">
        <v>4.0791666666666604</v>
      </c>
      <c r="G110" s="11">
        <v>45035</v>
      </c>
      <c r="H110" s="4">
        <v>10.629166700000001</v>
      </c>
      <c r="I110" s="11">
        <v>44670</v>
      </c>
      <c r="J110" s="4">
        <v>4.6041666699999997</v>
      </c>
      <c r="K110" s="11">
        <v>44305</v>
      </c>
      <c r="L110" s="4">
        <v>10.5083333</v>
      </c>
      <c r="M110" s="11">
        <v>43939</v>
      </c>
      <c r="N110" s="4">
        <v>6.4083333299999996</v>
      </c>
      <c r="O110" s="11">
        <v>43574</v>
      </c>
      <c r="P110" s="4">
        <v>7.1458333300000003</v>
      </c>
      <c r="Q110" s="11">
        <v>43209</v>
      </c>
      <c r="R110" s="4">
        <v>4.0791666700000002</v>
      </c>
    </row>
    <row r="111" spans="1:18">
      <c r="A111" s="2">
        <v>43210</v>
      </c>
      <c r="B111">
        <v>8.0958333333333297</v>
      </c>
      <c r="G111" s="11">
        <v>45036</v>
      </c>
      <c r="H111" s="4">
        <v>16.016666699999998</v>
      </c>
      <c r="I111" s="11">
        <v>44671</v>
      </c>
      <c r="J111" s="4">
        <v>7.4208333299999998</v>
      </c>
      <c r="K111" s="11">
        <v>44306</v>
      </c>
      <c r="L111" s="4">
        <v>4.5833333300000003</v>
      </c>
      <c r="M111" s="11">
        <v>43940</v>
      </c>
      <c r="N111" s="4">
        <v>11.637499999999999</v>
      </c>
      <c r="O111" s="11">
        <v>43575</v>
      </c>
      <c r="P111" s="4">
        <v>9.7291666699999997</v>
      </c>
      <c r="Q111" s="11">
        <v>43210</v>
      </c>
      <c r="R111" s="4">
        <v>8.0958333299999996</v>
      </c>
    </row>
    <row r="112" spans="1:18">
      <c r="A112" s="2">
        <v>43211</v>
      </c>
      <c r="B112">
        <v>8.5833333333333304</v>
      </c>
      <c r="G112" s="11">
        <v>45037</v>
      </c>
      <c r="H112" s="4">
        <v>11.9458333</v>
      </c>
      <c r="I112" s="11">
        <v>44672</v>
      </c>
      <c r="J112" s="4">
        <v>12.9208333</v>
      </c>
      <c r="K112" s="11">
        <v>44307</v>
      </c>
      <c r="L112" s="4">
        <v>3.9249999999999998</v>
      </c>
      <c r="M112" s="11">
        <v>43941</v>
      </c>
      <c r="N112" s="4">
        <v>9.0374999999999996</v>
      </c>
      <c r="O112" s="11">
        <v>43576</v>
      </c>
      <c r="P112" s="4">
        <v>14.625</v>
      </c>
      <c r="Q112" s="11">
        <v>43211</v>
      </c>
      <c r="R112" s="4">
        <v>8.5833333300000003</v>
      </c>
    </row>
    <row r="113" spans="1:18">
      <c r="A113" s="2">
        <v>43212</v>
      </c>
      <c r="B113">
        <v>10.074999999999999</v>
      </c>
      <c r="G113" s="11">
        <v>45038</v>
      </c>
      <c r="H113" s="4">
        <v>6.7374999999999998</v>
      </c>
      <c r="I113" s="11">
        <v>44673</v>
      </c>
      <c r="J113" s="4">
        <v>11.2291667</v>
      </c>
      <c r="K113" s="11">
        <v>44308</v>
      </c>
      <c r="L113" s="4">
        <v>5.4</v>
      </c>
      <c r="M113" s="11">
        <v>43942</v>
      </c>
      <c r="N113" s="4">
        <v>8.49583333</v>
      </c>
      <c r="O113" s="11">
        <v>43577</v>
      </c>
      <c r="P113" s="4">
        <v>20.0541667</v>
      </c>
      <c r="Q113" s="11">
        <v>43212</v>
      </c>
      <c r="R113" s="4">
        <v>10.074999999999999</v>
      </c>
    </row>
    <row r="114" spans="1:18">
      <c r="A114" s="2">
        <v>43213</v>
      </c>
      <c r="B114">
        <v>10.470833333333299</v>
      </c>
      <c r="G114" s="11">
        <v>45039</v>
      </c>
      <c r="H114" s="4">
        <v>4.2791666700000004</v>
      </c>
      <c r="I114" s="11">
        <v>44674</v>
      </c>
      <c r="J114" s="4">
        <v>17.324999999999999</v>
      </c>
      <c r="K114" s="11">
        <v>44309</v>
      </c>
      <c r="L114" s="4">
        <v>11.55</v>
      </c>
      <c r="M114" s="11">
        <v>43943</v>
      </c>
      <c r="N114" s="4">
        <v>7.68333333</v>
      </c>
      <c r="O114" s="11">
        <v>43578</v>
      </c>
      <c r="P114" s="4">
        <v>15.0375</v>
      </c>
      <c r="Q114" s="11">
        <v>43213</v>
      </c>
      <c r="R114" s="4">
        <v>10.470833300000001</v>
      </c>
    </row>
    <row r="115" spans="1:18">
      <c r="A115" s="2">
        <v>43214</v>
      </c>
      <c r="B115">
        <v>12.512499999999999</v>
      </c>
      <c r="G115" s="11">
        <v>45040</v>
      </c>
      <c r="H115" s="4">
        <v>5.87083333</v>
      </c>
      <c r="I115" s="11">
        <v>44675</v>
      </c>
      <c r="J115" s="4">
        <v>21.3666667</v>
      </c>
      <c r="K115" s="11">
        <v>44310</v>
      </c>
      <c r="L115" s="4">
        <v>12.9916667</v>
      </c>
      <c r="M115" s="11">
        <v>43944</v>
      </c>
      <c r="N115" s="4">
        <v>9.9541666699999993</v>
      </c>
      <c r="O115" s="11">
        <v>43579</v>
      </c>
      <c r="P115" s="4">
        <v>11.4791667</v>
      </c>
      <c r="Q115" s="11">
        <v>43214</v>
      </c>
      <c r="R115" s="4">
        <v>12.512499999999999</v>
      </c>
    </row>
    <row r="116" spans="1:18">
      <c r="A116" s="2">
        <v>43215</v>
      </c>
      <c r="B116">
        <v>9.49166666666666</v>
      </c>
      <c r="G116" s="11">
        <v>45041</v>
      </c>
      <c r="H116" s="4">
        <v>6.2249999999999996</v>
      </c>
      <c r="I116" s="11">
        <v>44676</v>
      </c>
      <c r="J116" s="4">
        <v>11.824999999999999</v>
      </c>
      <c r="K116" s="11">
        <v>44311</v>
      </c>
      <c r="L116" s="4">
        <v>7.9458333300000001</v>
      </c>
      <c r="M116" s="11">
        <v>43945</v>
      </c>
      <c r="N116" s="4">
        <v>7.0458333299999998</v>
      </c>
      <c r="O116" s="11">
        <v>43580</v>
      </c>
      <c r="P116" s="4">
        <v>13.6958333</v>
      </c>
      <c r="Q116" s="11">
        <v>43215</v>
      </c>
      <c r="R116" s="4">
        <v>9.4916666700000007</v>
      </c>
    </row>
    <row r="117" spans="1:18">
      <c r="A117" s="2">
        <v>43216</v>
      </c>
      <c r="B117">
        <v>9.0875000000000004</v>
      </c>
      <c r="G117" s="11">
        <v>45042</v>
      </c>
      <c r="H117" s="4">
        <v>5.1583333299999996</v>
      </c>
      <c r="I117" s="11">
        <v>44677</v>
      </c>
      <c r="J117" s="4">
        <v>5.8958333300000003</v>
      </c>
      <c r="K117" s="11">
        <v>44312</v>
      </c>
      <c r="L117" s="4">
        <v>11.529166699999999</v>
      </c>
      <c r="M117" s="11">
        <v>43946</v>
      </c>
      <c r="N117" s="4">
        <v>6.74583333</v>
      </c>
      <c r="O117" s="11">
        <v>43581</v>
      </c>
      <c r="P117" s="4">
        <v>13.0875</v>
      </c>
      <c r="Q117" s="11">
        <v>43216</v>
      </c>
      <c r="R117" s="4">
        <v>9.0875000000000004</v>
      </c>
    </row>
    <row r="118" spans="1:18">
      <c r="A118" s="2">
        <v>43217</v>
      </c>
      <c r="B118">
        <v>11.6833333333333</v>
      </c>
      <c r="G118" s="11">
        <v>45043</v>
      </c>
      <c r="H118" s="4">
        <v>9.2833333299999996</v>
      </c>
      <c r="I118" s="11">
        <v>44678</v>
      </c>
      <c r="J118" s="4">
        <v>3.46666667</v>
      </c>
      <c r="K118" s="11">
        <v>44313</v>
      </c>
      <c r="L118" s="4">
        <v>22.962499999999999</v>
      </c>
      <c r="M118" s="11">
        <v>43947</v>
      </c>
      <c r="N118" s="4">
        <v>9.7375000000000007</v>
      </c>
      <c r="O118" s="11">
        <v>43582</v>
      </c>
      <c r="P118" s="4">
        <v>5.7708333300000003</v>
      </c>
      <c r="Q118" s="11">
        <v>43217</v>
      </c>
      <c r="R118" s="4">
        <v>11.683333299999999</v>
      </c>
    </row>
    <row r="119" spans="1:18">
      <c r="A119" s="2">
        <v>43218</v>
      </c>
      <c r="B119">
        <v>5.8</v>
      </c>
      <c r="G119" s="11">
        <v>45044</v>
      </c>
      <c r="H119" s="4">
        <v>12.3</v>
      </c>
      <c r="I119" s="11">
        <v>44679</v>
      </c>
      <c r="J119" s="4">
        <v>5.6124999999999998</v>
      </c>
      <c r="K119" s="11">
        <v>44314</v>
      </c>
      <c r="L119" s="4">
        <v>11.2958333</v>
      </c>
      <c r="M119" s="11">
        <v>43948</v>
      </c>
      <c r="N119" s="4">
        <v>11.595833300000001</v>
      </c>
      <c r="O119" s="11">
        <v>43583</v>
      </c>
      <c r="P119" s="4">
        <v>3.97083333</v>
      </c>
      <c r="Q119" s="11">
        <v>43218</v>
      </c>
      <c r="R119" s="4">
        <v>5.8</v>
      </c>
    </row>
    <row r="120" spans="1:18">
      <c r="A120" s="2">
        <v>43219</v>
      </c>
      <c r="B120">
        <v>6.2916666666666599</v>
      </c>
      <c r="G120" s="11">
        <v>45045</v>
      </c>
      <c r="H120" s="4">
        <v>9.9916666700000007</v>
      </c>
      <c r="I120" s="11">
        <v>44680</v>
      </c>
      <c r="J120" s="4">
        <v>11.879166700000001</v>
      </c>
      <c r="K120" s="11">
        <v>44315</v>
      </c>
      <c r="L120" s="4">
        <v>11.9916667</v>
      </c>
      <c r="M120" s="11">
        <v>43949</v>
      </c>
      <c r="N120" s="4">
        <v>16.074999999999999</v>
      </c>
      <c r="O120" s="11">
        <v>43584</v>
      </c>
      <c r="P120" s="4">
        <v>7.3125</v>
      </c>
      <c r="Q120" s="11">
        <v>43219</v>
      </c>
      <c r="R120" s="4">
        <v>6.2916666699999997</v>
      </c>
    </row>
    <row r="121" spans="1:18">
      <c r="A121" s="2">
        <v>43220</v>
      </c>
      <c r="B121">
        <v>13.424999999999899</v>
      </c>
      <c r="G121" s="11">
        <v>45046</v>
      </c>
      <c r="H121" s="4">
        <v>7.1375000000000002</v>
      </c>
      <c r="I121" s="11">
        <v>44681</v>
      </c>
      <c r="J121" s="4">
        <v>14.1458333</v>
      </c>
      <c r="K121" s="11">
        <v>44316</v>
      </c>
      <c r="L121" s="4">
        <v>11.7416667</v>
      </c>
      <c r="M121" s="11">
        <v>43950</v>
      </c>
      <c r="N121" s="4">
        <v>13.5791667</v>
      </c>
      <c r="O121" s="11">
        <v>43585</v>
      </c>
      <c r="P121" s="4">
        <v>6.8375000000000004</v>
      </c>
      <c r="Q121" s="11">
        <v>43220</v>
      </c>
      <c r="R121" s="4">
        <v>13.425000000000001</v>
      </c>
    </row>
    <row r="122" spans="1:18">
      <c r="A122" s="2">
        <v>43221</v>
      </c>
      <c r="B122">
        <v>22.308333333333302</v>
      </c>
      <c r="G122" s="11">
        <v>45047</v>
      </c>
      <c r="H122" s="4">
        <v>5.75416667</v>
      </c>
      <c r="I122" s="11">
        <v>44682</v>
      </c>
      <c r="J122" s="4">
        <v>12.5416667</v>
      </c>
      <c r="K122" s="11">
        <v>44317</v>
      </c>
      <c r="L122" s="4">
        <v>13.2875</v>
      </c>
      <c r="M122" s="11">
        <v>43951</v>
      </c>
      <c r="N122" s="4">
        <v>8.12083333</v>
      </c>
      <c r="O122" s="11">
        <v>43586</v>
      </c>
      <c r="P122" s="4">
        <v>9.9708333299999996</v>
      </c>
      <c r="Q122" s="11">
        <v>43221</v>
      </c>
      <c r="R122" s="4">
        <v>22.308333300000001</v>
      </c>
    </row>
    <row r="123" spans="1:18">
      <c r="A123" s="2">
        <v>43222</v>
      </c>
      <c r="B123">
        <v>24.787499999999898</v>
      </c>
      <c r="G123" s="11">
        <v>45048</v>
      </c>
      <c r="H123" s="4">
        <v>9.1416666699999993</v>
      </c>
      <c r="I123" s="11">
        <v>44683</v>
      </c>
      <c r="J123" s="4">
        <v>9.9708333299999996</v>
      </c>
      <c r="K123" s="11">
        <v>44318</v>
      </c>
      <c r="L123" s="4">
        <v>23.533333299999999</v>
      </c>
      <c r="M123" s="11">
        <v>43952</v>
      </c>
      <c r="N123" s="4">
        <v>11.129166700000001</v>
      </c>
      <c r="O123" s="11">
        <v>43587</v>
      </c>
      <c r="P123" s="4">
        <v>6.8333333300000003</v>
      </c>
      <c r="Q123" s="11">
        <v>43222</v>
      </c>
      <c r="R123" s="4">
        <v>24.787500000000001</v>
      </c>
    </row>
    <row r="124" spans="1:18">
      <c r="A124" s="2">
        <v>43223</v>
      </c>
      <c r="B124">
        <v>17.95</v>
      </c>
      <c r="G124" s="11">
        <v>45049</v>
      </c>
      <c r="H124" s="4">
        <v>8.8375000000000004</v>
      </c>
      <c r="I124" s="11">
        <v>44684</v>
      </c>
      <c r="J124" s="4">
        <v>9</v>
      </c>
      <c r="K124" s="11">
        <v>44319</v>
      </c>
      <c r="L124" s="4">
        <v>18.558333300000001</v>
      </c>
      <c r="M124" s="11">
        <v>43953</v>
      </c>
      <c r="N124" s="4">
        <v>18.5</v>
      </c>
      <c r="O124" s="11">
        <v>43588</v>
      </c>
      <c r="P124" s="4">
        <v>8.65</v>
      </c>
      <c r="Q124" s="11">
        <v>43223</v>
      </c>
      <c r="R124" s="4">
        <v>17.95</v>
      </c>
    </row>
    <row r="125" spans="1:18">
      <c r="A125" s="2">
        <v>43224</v>
      </c>
      <c r="B125">
        <v>18.5625</v>
      </c>
      <c r="G125" s="11">
        <v>45050</v>
      </c>
      <c r="H125" s="4">
        <v>12.612500000000001</v>
      </c>
      <c r="I125" s="11">
        <v>44685</v>
      </c>
      <c r="J125" s="4">
        <v>7.8916666700000002</v>
      </c>
      <c r="K125" s="11">
        <v>44320</v>
      </c>
      <c r="L125" s="4">
        <v>13.816666700000001</v>
      </c>
      <c r="M125" s="11">
        <v>43954</v>
      </c>
      <c r="N125" s="4">
        <v>19.3541667</v>
      </c>
      <c r="O125" s="11">
        <v>43589</v>
      </c>
      <c r="P125" s="4">
        <v>9.74583333</v>
      </c>
      <c r="Q125" s="11">
        <v>43224</v>
      </c>
      <c r="R125" s="4">
        <v>18.5625</v>
      </c>
    </row>
    <row r="126" spans="1:18">
      <c r="A126" s="2">
        <v>43225</v>
      </c>
      <c r="B126">
        <v>20.945833333333301</v>
      </c>
      <c r="G126" s="11">
        <v>45051</v>
      </c>
      <c r="H126" s="4">
        <v>18.375</v>
      </c>
      <c r="I126" s="11">
        <v>44686</v>
      </c>
      <c r="J126" s="4">
        <v>8.8458333299999996</v>
      </c>
      <c r="K126" s="11">
        <v>44321</v>
      </c>
      <c r="L126" s="4">
        <v>10.6791667</v>
      </c>
      <c r="M126" s="11">
        <v>43955</v>
      </c>
      <c r="N126" s="4">
        <v>8.6541666700000004</v>
      </c>
      <c r="O126" s="11">
        <v>43590</v>
      </c>
      <c r="P126" s="4">
        <v>14.6041667</v>
      </c>
      <c r="Q126" s="11">
        <v>43225</v>
      </c>
      <c r="R126" s="4">
        <v>20.9458333</v>
      </c>
    </row>
    <row r="127" spans="1:18">
      <c r="A127" s="2">
        <v>43226</v>
      </c>
      <c r="B127">
        <v>16.820833333333301</v>
      </c>
      <c r="G127" s="11">
        <v>45052</v>
      </c>
      <c r="H127" s="4">
        <v>19.495833300000001</v>
      </c>
      <c r="I127" s="11">
        <v>44687</v>
      </c>
      <c r="J127" s="4">
        <v>9.4208333300000007</v>
      </c>
      <c r="K127" s="11">
        <v>44322</v>
      </c>
      <c r="L127" s="4">
        <v>9.5708333299999993</v>
      </c>
      <c r="M127" s="11">
        <v>43956</v>
      </c>
      <c r="N127" s="4">
        <v>7.1583333299999996</v>
      </c>
      <c r="O127" s="11">
        <v>43591</v>
      </c>
      <c r="P127" s="4">
        <v>15.1875</v>
      </c>
      <c r="Q127" s="11">
        <v>43226</v>
      </c>
      <c r="R127" s="4">
        <v>16.8208333</v>
      </c>
    </row>
    <row r="128" spans="1:18">
      <c r="A128" s="2">
        <v>43227</v>
      </c>
      <c r="B128">
        <v>15.033333333333299</v>
      </c>
      <c r="G128" s="11">
        <v>45053</v>
      </c>
      <c r="H128" s="4">
        <v>23.1458333</v>
      </c>
      <c r="I128" s="11">
        <v>44688</v>
      </c>
      <c r="J128" s="4">
        <v>12.1083333</v>
      </c>
      <c r="K128" s="11">
        <v>44323</v>
      </c>
      <c r="L128" s="4">
        <v>10.112500000000001</v>
      </c>
      <c r="M128" s="11">
        <v>43957</v>
      </c>
      <c r="N128" s="4">
        <v>9.5458333300000007</v>
      </c>
      <c r="O128" s="11">
        <v>43592</v>
      </c>
      <c r="P128" s="4">
        <v>8.0208333300000003</v>
      </c>
      <c r="Q128" s="11">
        <v>43227</v>
      </c>
      <c r="R128" s="4">
        <v>15.033333300000001</v>
      </c>
    </row>
    <row r="129" spans="1:18">
      <c r="A129" s="2">
        <v>43228</v>
      </c>
      <c r="B129">
        <v>20.3</v>
      </c>
      <c r="G129" s="11">
        <v>45054</v>
      </c>
      <c r="H129" s="4">
        <v>13.025</v>
      </c>
      <c r="I129" s="11">
        <v>44689</v>
      </c>
      <c r="J129" s="4">
        <v>12.3375</v>
      </c>
      <c r="K129" s="11">
        <v>44324</v>
      </c>
      <c r="L129" s="4">
        <v>7.2291666699999997</v>
      </c>
      <c r="M129" s="11">
        <v>43958</v>
      </c>
      <c r="N129" s="4">
        <v>13.487500000000001</v>
      </c>
      <c r="O129" s="11">
        <v>43593</v>
      </c>
      <c r="P129" s="4">
        <v>10.0625</v>
      </c>
      <c r="Q129" s="11">
        <v>43228</v>
      </c>
      <c r="R129" s="4">
        <v>20.3</v>
      </c>
    </row>
    <row r="130" spans="1:18">
      <c r="A130" s="2">
        <v>43229</v>
      </c>
      <c r="B130">
        <v>20.9</v>
      </c>
      <c r="G130" s="11">
        <v>45055</v>
      </c>
      <c r="H130" s="4">
        <v>13.987500000000001</v>
      </c>
      <c r="I130" s="11">
        <v>44690</v>
      </c>
      <c r="J130" s="4">
        <v>18.816666699999999</v>
      </c>
      <c r="K130" s="11">
        <v>44325</v>
      </c>
      <c r="L130" s="4">
        <v>7.7374999999999998</v>
      </c>
      <c r="M130" s="11">
        <v>43959</v>
      </c>
      <c r="N130" s="4">
        <v>6.4625000000000004</v>
      </c>
      <c r="O130" s="11">
        <v>43594</v>
      </c>
      <c r="P130" s="4">
        <v>16.225000000000001</v>
      </c>
      <c r="Q130" s="11">
        <v>43229</v>
      </c>
      <c r="R130" s="4">
        <v>20.9</v>
      </c>
    </row>
    <row r="131" spans="1:18">
      <c r="A131" s="2">
        <v>43230</v>
      </c>
      <c r="B131">
        <v>18.9166666666666</v>
      </c>
      <c r="G131" s="11">
        <v>45056</v>
      </c>
      <c r="H131" s="4">
        <v>17.670833300000002</v>
      </c>
      <c r="I131" s="11">
        <v>44691</v>
      </c>
      <c r="J131" s="4">
        <v>25.074999999999999</v>
      </c>
      <c r="K131" s="11">
        <v>44326</v>
      </c>
      <c r="L131" s="4">
        <v>7.8958333300000003</v>
      </c>
      <c r="M131" s="11">
        <v>43960</v>
      </c>
      <c r="N131" s="4">
        <v>5.7333333299999998</v>
      </c>
      <c r="O131" s="11">
        <v>43595</v>
      </c>
      <c r="P131" s="4">
        <v>9.8125</v>
      </c>
      <c r="Q131" s="11">
        <v>43230</v>
      </c>
      <c r="R131" s="4">
        <v>18.9166667</v>
      </c>
    </row>
    <row r="132" spans="1:18">
      <c r="A132" s="2">
        <v>43231</v>
      </c>
      <c r="B132">
        <v>10.945833333333301</v>
      </c>
      <c r="G132" s="11">
        <v>45057</v>
      </c>
      <c r="H132" s="4">
        <v>20.475000000000001</v>
      </c>
      <c r="I132" s="11">
        <v>44692</v>
      </c>
      <c r="J132" s="4">
        <v>28.245833300000001</v>
      </c>
      <c r="K132" s="11">
        <v>44327</v>
      </c>
      <c r="L132" s="4">
        <v>7.9291666699999999</v>
      </c>
      <c r="M132" s="11">
        <v>43961</v>
      </c>
      <c r="N132" s="4">
        <v>9.74583333</v>
      </c>
      <c r="O132" s="11">
        <v>43596</v>
      </c>
      <c r="P132" s="4">
        <v>8.6583333299999996</v>
      </c>
      <c r="Q132" s="11">
        <v>43231</v>
      </c>
      <c r="R132" s="4">
        <v>10.9458333</v>
      </c>
    </row>
    <row r="133" spans="1:18">
      <c r="A133" s="2">
        <v>43232</v>
      </c>
      <c r="B133">
        <v>8.0500000000000007</v>
      </c>
      <c r="G133" s="11">
        <v>45058</v>
      </c>
      <c r="H133" s="4">
        <v>21.345833299999999</v>
      </c>
      <c r="I133" s="11">
        <v>44693</v>
      </c>
      <c r="J133" s="4">
        <v>27.475000000000001</v>
      </c>
      <c r="K133" s="11">
        <v>44328</v>
      </c>
      <c r="L133" s="4">
        <v>9.9083333299999996</v>
      </c>
      <c r="M133" s="11">
        <v>43962</v>
      </c>
      <c r="N133" s="4">
        <v>6.3125</v>
      </c>
      <c r="O133" s="11">
        <v>43597</v>
      </c>
      <c r="P133" s="4">
        <v>7.8958333300000003</v>
      </c>
      <c r="Q133" s="11">
        <v>43232</v>
      </c>
      <c r="R133" s="4">
        <v>8.0500000000000007</v>
      </c>
    </row>
    <row r="134" spans="1:18">
      <c r="A134" s="2">
        <v>43233</v>
      </c>
      <c r="B134">
        <v>11.2708333333333</v>
      </c>
      <c r="G134" s="11">
        <v>45059</v>
      </c>
      <c r="H134" s="4">
        <v>16.3</v>
      </c>
      <c r="I134" s="11">
        <v>44694</v>
      </c>
      <c r="J134" s="4">
        <v>26.6958333</v>
      </c>
      <c r="K134" s="11">
        <v>44329</v>
      </c>
      <c r="L134" s="4">
        <v>13.004166700000001</v>
      </c>
      <c r="M134" s="11">
        <v>43963</v>
      </c>
      <c r="N134" s="4">
        <v>10.1416667</v>
      </c>
      <c r="O134" s="11">
        <v>43598</v>
      </c>
      <c r="P134" s="4">
        <v>9.8291666699999993</v>
      </c>
      <c r="Q134" s="11">
        <v>43233</v>
      </c>
      <c r="R134" s="4">
        <v>11.2708333</v>
      </c>
    </row>
    <row r="135" spans="1:18">
      <c r="A135" s="2">
        <v>43234</v>
      </c>
      <c r="B135">
        <v>16.6791666666666</v>
      </c>
      <c r="G135" s="11">
        <v>45060</v>
      </c>
      <c r="H135" s="4">
        <v>15.074999999999999</v>
      </c>
      <c r="I135" s="11">
        <v>44695</v>
      </c>
      <c r="J135" s="4">
        <v>25.175000000000001</v>
      </c>
      <c r="K135" s="11">
        <v>44330</v>
      </c>
      <c r="L135" s="4">
        <v>15.6958333</v>
      </c>
      <c r="M135" s="11">
        <v>43964</v>
      </c>
      <c r="N135" s="4">
        <v>11.9458333</v>
      </c>
      <c r="O135" s="11">
        <v>43599</v>
      </c>
      <c r="P135" s="4">
        <v>12.387499999999999</v>
      </c>
      <c r="Q135" s="11">
        <v>43234</v>
      </c>
      <c r="R135" s="4">
        <v>16.6791667</v>
      </c>
    </row>
    <row r="136" spans="1:18">
      <c r="A136" s="2">
        <v>43235</v>
      </c>
      <c r="B136">
        <v>17.6791666666666</v>
      </c>
      <c r="G136" s="11">
        <v>45061</v>
      </c>
      <c r="H136" s="4">
        <v>14.216666699999999</v>
      </c>
      <c r="I136" s="11">
        <v>44696</v>
      </c>
      <c r="J136" s="4">
        <v>21.579166699999998</v>
      </c>
      <c r="K136" s="11">
        <v>44331</v>
      </c>
      <c r="L136" s="4">
        <v>14.8041667</v>
      </c>
      <c r="M136" s="11">
        <v>43965</v>
      </c>
      <c r="N136" s="4">
        <v>15.9166667</v>
      </c>
      <c r="O136" s="11">
        <v>43600</v>
      </c>
      <c r="P136" s="4">
        <v>16.829166699999998</v>
      </c>
      <c r="Q136" s="11">
        <v>43235</v>
      </c>
      <c r="R136" s="4">
        <v>17.6791667</v>
      </c>
    </row>
    <row r="137" spans="1:18">
      <c r="A137" s="2">
        <v>43236</v>
      </c>
      <c r="B137">
        <v>16.579166666666602</v>
      </c>
      <c r="G137" s="11">
        <v>45062</v>
      </c>
      <c r="H137" s="4">
        <v>17.733333300000002</v>
      </c>
      <c r="I137" s="11">
        <v>44697</v>
      </c>
      <c r="J137" s="4">
        <v>18.441666699999999</v>
      </c>
      <c r="K137" s="11">
        <v>44332</v>
      </c>
      <c r="L137" s="4">
        <v>16.524999999999999</v>
      </c>
      <c r="M137" s="11">
        <v>43966</v>
      </c>
      <c r="N137" s="4">
        <v>19.920833300000002</v>
      </c>
      <c r="O137" s="11">
        <v>43601</v>
      </c>
      <c r="P137" s="4">
        <v>19.004166699999999</v>
      </c>
      <c r="Q137" s="11">
        <v>43236</v>
      </c>
      <c r="R137" s="4">
        <v>16.579166699999998</v>
      </c>
    </row>
    <row r="138" spans="1:18">
      <c r="A138" s="2">
        <v>43237</v>
      </c>
      <c r="B138">
        <v>17.3125</v>
      </c>
      <c r="G138" s="11">
        <v>45063</v>
      </c>
      <c r="H138" s="4">
        <v>12.0625</v>
      </c>
      <c r="I138" s="11">
        <v>44698</v>
      </c>
      <c r="J138" s="4">
        <v>16.137499999999999</v>
      </c>
      <c r="K138" s="11">
        <v>44333</v>
      </c>
      <c r="L138" s="4">
        <v>17.487500000000001</v>
      </c>
      <c r="M138" s="11">
        <v>43967</v>
      </c>
      <c r="N138" s="4">
        <v>15.254166700000001</v>
      </c>
      <c r="O138" s="11">
        <v>43602</v>
      </c>
      <c r="P138" s="4">
        <v>14.316666700000001</v>
      </c>
      <c r="Q138" s="11">
        <v>43237</v>
      </c>
      <c r="R138" s="4">
        <v>17.3125</v>
      </c>
    </row>
    <row r="139" spans="1:18">
      <c r="A139" s="2">
        <v>43238</v>
      </c>
      <c r="B139">
        <v>13.879166666666601</v>
      </c>
      <c r="G139" s="11">
        <v>45064</v>
      </c>
      <c r="H139" s="4">
        <v>13.5708333</v>
      </c>
      <c r="I139" s="11">
        <v>44699</v>
      </c>
      <c r="J139" s="4">
        <v>12.9208333</v>
      </c>
      <c r="K139" s="11">
        <v>44334</v>
      </c>
      <c r="L139" s="4">
        <v>18.420833300000002</v>
      </c>
      <c r="M139" s="11">
        <v>43968</v>
      </c>
      <c r="N139" s="4">
        <v>14.8375</v>
      </c>
      <c r="O139" s="11">
        <v>43603</v>
      </c>
      <c r="P139" s="4">
        <v>13.0833333</v>
      </c>
      <c r="Q139" s="11">
        <v>43238</v>
      </c>
      <c r="R139" s="4">
        <v>13.879166700000001</v>
      </c>
    </row>
    <row r="140" spans="1:18">
      <c r="A140" s="2">
        <v>43239</v>
      </c>
      <c r="B140">
        <v>15.6625</v>
      </c>
      <c r="G140" s="11">
        <v>45065</v>
      </c>
      <c r="H140" s="4">
        <v>19.941666699999999</v>
      </c>
      <c r="I140" s="11">
        <v>44700</v>
      </c>
      <c r="J140" s="4">
        <v>18.829166699999998</v>
      </c>
      <c r="K140" s="11">
        <v>44335</v>
      </c>
      <c r="L140" s="4">
        <v>20.387499999999999</v>
      </c>
      <c r="M140" s="11">
        <v>43969</v>
      </c>
      <c r="N140" s="4">
        <v>16.362500000000001</v>
      </c>
      <c r="O140" s="11">
        <v>43604</v>
      </c>
      <c r="P140" s="4">
        <v>17.154166700000001</v>
      </c>
      <c r="Q140" s="11">
        <v>43239</v>
      </c>
      <c r="R140" s="4">
        <v>15.6625</v>
      </c>
    </row>
    <row r="141" spans="1:18">
      <c r="A141" s="2">
        <v>43240</v>
      </c>
      <c r="B141">
        <v>10.6875</v>
      </c>
      <c r="G141" s="11">
        <v>45066</v>
      </c>
      <c r="H141" s="4">
        <v>15.2125</v>
      </c>
      <c r="I141" s="11">
        <v>44701</v>
      </c>
      <c r="J141" s="4">
        <v>23.887499999999999</v>
      </c>
      <c r="K141" s="11">
        <v>44336</v>
      </c>
      <c r="L141" s="4">
        <v>23.4</v>
      </c>
      <c r="M141" s="11">
        <v>43970</v>
      </c>
      <c r="N141" s="4">
        <v>12.3375</v>
      </c>
      <c r="O141" s="11">
        <v>43605</v>
      </c>
      <c r="P141" s="4">
        <v>11.875</v>
      </c>
      <c r="Q141" s="11">
        <v>43240</v>
      </c>
      <c r="R141" s="4">
        <v>10.6875</v>
      </c>
    </row>
    <row r="142" spans="1:18">
      <c r="A142" s="2">
        <v>43241</v>
      </c>
      <c r="B142">
        <v>11.5791666666666</v>
      </c>
      <c r="G142" s="11">
        <v>45067</v>
      </c>
      <c r="H142" s="4">
        <v>19.274999999999999</v>
      </c>
      <c r="I142" s="11">
        <v>44702</v>
      </c>
      <c r="J142" s="4">
        <v>15.8125</v>
      </c>
      <c r="K142" s="11">
        <v>44337</v>
      </c>
      <c r="L142" s="4">
        <v>25.158333299999999</v>
      </c>
      <c r="M142" s="11">
        <v>43971</v>
      </c>
      <c r="N142" s="4">
        <v>14.808333299999999</v>
      </c>
      <c r="O142" s="11">
        <v>43606</v>
      </c>
      <c r="P142" s="4">
        <v>9.18333333</v>
      </c>
      <c r="Q142" s="11">
        <v>43241</v>
      </c>
      <c r="R142" s="4">
        <v>11.5791667</v>
      </c>
    </row>
    <row r="143" spans="1:18">
      <c r="A143" s="2">
        <v>43242</v>
      </c>
      <c r="B143">
        <v>15</v>
      </c>
      <c r="G143" s="11">
        <v>45068</v>
      </c>
      <c r="H143" s="4">
        <v>20.9166667</v>
      </c>
      <c r="I143" s="11">
        <v>44703</v>
      </c>
      <c r="J143" s="4">
        <v>14.2083333</v>
      </c>
      <c r="K143" s="11">
        <v>44338</v>
      </c>
      <c r="L143" s="4">
        <v>25.324999999999999</v>
      </c>
      <c r="M143" s="11">
        <v>43972</v>
      </c>
      <c r="N143" s="4">
        <v>16.404166700000001</v>
      </c>
      <c r="O143" s="11">
        <v>43607</v>
      </c>
      <c r="P143" s="4">
        <v>16.324999999999999</v>
      </c>
      <c r="Q143" s="11">
        <v>43242</v>
      </c>
      <c r="R143" s="4">
        <v>15</v>
      </c>
    </row>
    <row r="144" spans="1:18">
      <c r="A144" s="2">
        <v>43243</v>
      </c>
      <c r="B144">
        <v>17.662499999999898</v>
      </c>
      <c r="G144" s="11">
        <v>45069</v>
      </c>
      <c r="H144" s="4">
        <v>21.987500000000001</v>
      </c>
      <c r="I144" s="11">
        <v>44704</v>
      </c>
      <c r="J144" s="4">
        <v>12.316666700000001</v>
      </c>
      <c r="K144" s="11">
        <v>44339</v>
      </c>
      <c r="L144" s="4">
        <v>24.0708333</v>
      </c>
      <c r="M144" s="11">
        <v>43973</v>
      </c>
      <c r="N144" s="4">
        <v>17.0083333</v>
      </c>
      <c r="O144" s="11">
        <v>43608</v>
      </c>
      <c r="P144" s="4">
        <v>21.3041667</v>
      </c>
      <c r="Q144" s="11">
        <v>43243</v>
      </c>
      <c r="R144" s="4">
        <v>17.662500000000001</v>
      </c>
    </row>
    <row r="145" spans="1:18">
      <c r="A145" s="2">
        <v>43244</v>
      </c>
      <c r="B145">
        <v>21.845833333333299</v>
      </c>
      <c r="G145" s="11">
        <v>45070</v>
      </c>
      <c r="H145" s="4">
        <v>18.637499999999999</v>
      </c>
      <c r="I145" s="11">
        <v>44705</v>
      </c>
      <c r="J145" s="4">
        <v>13.6708333</v>
      </c>
      <c r="K145" s="11">
        <v>44340</v>
      </c>
      <c r="L145" s="4">
        <v>20.25</v>
      </c>
      <c r="M145" s="11">
        <v>43974</v>
      </c>
      <c r="N145" s="4">
        <v>18.75</v>
      </c>
      <c r="O145" s="11">
        <v>43609</v>
      </c>
      <c r="P145" s="4">
        <v>16.829166699999998</v>
      </c>
      <c r="Q145" s="11">
        <v>43244</v>
      </c>
      <c r="R145" s="4">
        <v>21.845833299999999</v>
      </c>
    </row>
    <row r="146" spans="1:18">
      <c r="A146" s="2">
        <v>43245</v>
      </c>
      <c r="B146">
        <v>25.3541666666666</v>
      </c>
      <c r="G146" s="11">
        <v>45071</v>
      </c>
      <c r="H146" s="4">
        <v>12.433333299999999</v>
      </c>
      <c r="I146" s="11">
        <v>44706</v>
      </c>
      <c r="J146" s="4">
        <v>16.5708333</v>
      </c>
      <c r="K146" s="11">
        <v>44341</v>
      </c>
      <c r="L146" s="4">
        <v>26.1333333</v>
      </c>
      <c r="M146" s="11">
        <v>43975</v>
      </c>
      <c r="N146" s="4">
        <v>23.466666700000001</v>
      </c>
      <c r="O146" s="11">
        <v>43610</v>
      </c>
      <c r="P146" s="4">
        <v>23.058333300000001</v>
      </c>
      <c r="Q146" s="11">
        <v>43245</v>
      </c>
      <c r="R146" s="4">
        <v>25.3541667</v>
      </c>
    </row>
    <row r="147" spans="1:18">
      <c r="A147" s="2">
        <v>43246</v>
      </c>
      <c r="B147">
        <v>26.045833333333299</v>
      </c>
      <c r="G147" s="11">
        <v>45072</v>
      </c>
      <c r="H147" s="4">
        <v>13.9291667</v>
      </c>
      <c r="I147" s="11">
        <v>44707</v>
      </c>
      <c r="J147" s="4">
        <v>22.25</v>
      </c>
      <c r="K147" s="11">
        <v>44342</v>
      </c>
      <c r="L147" s="4">
        <v>22.712499999999999</v>
      </c>
      <c r="M147" s="11">
        <v>43976</v>
      </c>
      <c r="N147" s="4">
        <v>25.579166699999998</v>
      </c>
      <c r="O147" s="11">
        <v>43611</v>
      </c>
      <c r="P147" s="4">
        <v>21.1333333</v>
      </c>
      <c r="Q147" s="11">
        <v>43246</v>
      </c>
      <c r="R147" s="4">
        <v>26.045833300000002</v>
      </c>
    </row>
    <row r="148" spans="1:18">
      <c r="A148" s="2">
        <v>43247</v>
      </c>
      <c r="B148">
        <v>28.2416666666666</v>
      </c>
      <c r="G148" s="11">
        <v>45073</v>
      </c>
      <c r="H148" s="4">
        <v>16.408333299999999</v>
      </c>
      <c r="I148" s="11">
        <v>44708</v>
      </c>
      <c r="J148" s="4">
        <v>15.716666699999999</v>
      </c>
      <c r="K148" s="11">
        <v>44343</v>
      </c>
      <c r="L148" s="4">
        <v>14.033333300000001</v>
      </c>
      <c r="M148" s="11">
        <v>43977</v>
      </c>
      <c r="N148" s="4">
        <v>25.966666700000001</v>
      </c>
      <c r="O148" s="11">
        <v>43612</v>
      </c>
      <c r="P148" s="4">
        <v>16.1791667</v>
      </c>
      <c r="Q148" s="11">
        <v>43247</v>
      </c>
      <c r="R148" s="4">
        <v>28.2416667</v>
      </c>
    </row>
    <row r="149" spans="1:18">
      <c r="A149" s="2">
        <v>43248</v>
      </c>
      <c r="B149">
        <v>28.1875</v>
      </c>
      <c r="G149" s="11">
        <v>45074</v>
      </c>
      <c r="H149" s="4">
        <v>19.204166699999998</v>
      </c>
      <c r="I149" s="11">
        <v>44709</v>
      </c>
      <c r="J149" s="4">
        <v>16.125</v>
      </c>
      <c r="K149" s="11">
        <v>44344</v>
      </c>
      <c r="L149" s="4">
        <v>8.9875000000000007</v>
      </c>
      <c r="M149" s="11">
        <v>43978</v>
      </c>
      <c r="N149" s="4">
        <v>26.454166699999998</v>
      </c>
      <c r="O149" s="11">
        <v>43613</v>
      </c>
      <c r="P149" s="4">
        <v>18.0708333</v>
      </c>
      <c r="Q149" s="11">
        <v>43248</v>
      </c>
      <c r="R149" s="4">
        <v>28.1875</v>
      </c>
    </row>
    <row r="150" spans="1:18">
      <c r="A150" s="2">
        <v>43249</v>
      </c>
      <c r="B150">
        <v>24.8</v>
      </c>
      <c r="G150" s="11">
        <v>45075</v>
      </c>
      <c r="H150" s="4">
        <v>20.637499999999999</v>
      </c>
      <c r="I150" s="11">
        <v>44710</v>
      </c>
      <c r="J150" s="4">
        <v>22.033333299999999</v>
      </c>
      <c r="K150" s="11">
        <v>44345</v>
      </c>
      <c r="L150" s="4">
        <v>10.7916667</v>
      </c>
      <c r="M150" s="11">
        <v>43979</v>
      </c>
      <c r="N150" s="4">
        <v>23.887499999999999</v>
      </c>
      <c r="O150" s="11">
        <v>43614</v>
      </c>
      <c r="P150" s="4">
        <v>15.308333299999999</v>
      </c>
      <c r="Q150" s="11">
        <v>43249</v>
      </c>
      <c r="R150" s="4">
        <v>24.8</v>
      </c>
    </row>
    <row r="151" spans="1:18">
      <c r="A151" s="2">
        <v>43250</v>
      </c>
      <c r="B151">
        <v>24.066666666666599</v>
      </c>
      <c r="G151" s="11">
        <v>45076</v>
      </c>
      <c r="H151" s="4">
        <v>24.029166700000001</v>
      </c>
      <c r="I151" s="11">
        <v>44711</v>
      </c>
      <c r="J151" s="4">
        <v>25.787500000000001</v>
      </c>
      <c r="K151" s="11">
        <v>44346</v>
      </c>
      <c r="L151" s="4">
        <v>13.158333300000001</v>
      </c>
      <c r="M151" s="11">
        <v>43980</v>
      </c>
      <c r="N151" s="4">
        <v>19.283333299999999</v>
      </c>
      <c r="O151" s="11">
        <v>43615</v>
      </c>
      <c r="P151" s="4">
        <v>18.8541667</v>
      </c>
      <c r="Q151" s="11">
        <v>43250</v>
      </c>
      <c r="R151" s="4">
        <v>24.066666699999999</v>
      </c>
    </row>
    <row r="152" spans="1:18">
      <c r="A152" s="2">
        <v>43251</v>
      </c>
      <c r="B152">
        <v>24.954166666666602</v>
      </c>
      <c r="G152" s="11">
        <v>45077</v>
      </c>
      <c r="H152" s="4">
        <v>25.524999999999999</v>
      </c>
      <c r="I152" s="11">
        <v>44712</v>
      </c>
      <c r="J152" s="4">
        <v>26.9791667</v>
      </c>
      <c r="K152" s="11">
        <v>44347</v>
      </c>
      <c r="L152" s="4">
        <v>17.066666699999999</v>
      </c>
      <c r="M152" s="11">
        <v>43981</v>
      </c>
      <c r="N152" s="4">
        <v>17.3541667</v>
      </c>
      <c r="O152" s="11">
        <v>43616</v>
      </c>
      <c r="P152" s="4">
        <v>21.362500000000001</v>
      </c>
      <c r="Q152" s="11">
        <v>43251</v>
      </c>
      <c r="R152" s="4">
        <v>24.954166699999998</v>
      </c>
    </row>
    <row r="153" spans="1:18">
      <c r="A153" s="2">
        <v>43252</v>
      </c>
      <c r="B153">
        <v>21.55</v>
      </c>
      <c r="G153" s="11">
        <v>45078</v>
      </c>
      <c r="H153" s="4">
        <v>25.529166700000001</v>
      </c>
      <c r="I153" s="11">
        <v>44713</v>
      </c>
      <c r="J153" s="4">
        <v>22.6333333</v>
      </c>
      <c r="K153" s="11">
        <v>44348</v>
      </c>
      <c r="L153" s="4">
        <v>17.358333300000002</v>
      </c>
      <c r="M153" s="11">
        <v>43982</v>
      </c>
      <c r="N153" s="4">
        <v>14.8375</v>
      </c>
      <c r="O153" s="11">
        <v>43617</v>
      </c>
      <c r="P153" s="4">
        <v>21.6666667</v>
      </c>
      <c r="Q153" s="11">
        <v>43252</v>
      </c>
      <c r="R153" s="4">
        <v>21.55</v>
      </c>
    </row>
    <row r="154" spans="1:18">
      <c r="A154" s="2">
        <v>43253</v>
      </c>
      <c r="B154">
        <v>15.262499999999999</v>
      </c>
      <c r="G154" s="11">
        <v>45079</v>
      </c>
      <c r="H154" s="4">
        <v>25.6</v>
      </c>
      <c r="I154" s="11">
        <v>44714</v>
      </c>
      <c r="J154" s="4">
        <v>18.983333300000002</v>
      </c>
      <c r="K154" s="11">
        <v>44349</v>
      </c>
      <c r="L154" s="4">
        <v>19.600000000000001</v>
      </c>
      <c r="M154" s="11">
        <v>43983</v>
      </c>
      <c r="N154" s="4">
        <v>17.100000000000001</v>
      </c>
      <c r="O154" s="11">
        <v>43618</v>
      </c>
      <c r="P154" s="4">
        <v>15.558333299999999</v>
      </c>
      <c r="Q154" s="11">
        <v>43253</v>
      </c>
      <c r="R154" s="4">
        <v>15.262499999999999</v>
      </c>
    </row>
    <row r="155" spans="1:18">
      <c r="A155" s="2">
        <v>43254</v>
      </c>
      <c r="B155">
        <v>19.170833333333299</v>
      </c>
      <c r="G155" s="11">
        <v>45080</v>
      </c>
      <c r="H155" s="4">
        <v>24.712499999999999</v>
      </c>
      <c r="I155" s="11">
        <v>44715</v>
      </c>
      <c r="J155" s="4">
        <v>20.983333300000002</v>
      </c>
      <c r="K155" s="11">
        <v>44350</v>
      </c>
      <c r="L155" s="4">
        <v>21.5</v>
      </c>
      <c r="M155" s="11">
        <v>43984</v>
      </c>
      <c r="N155" s="4">
        <v>25.212499999999999</v>
      </c>
      <c r="O155" s="11">
        <v>43619</v>
      </c>
      <c r="P155" s="4">
        <v>14.3541667</v>
      </c>
      <c r="Q155" s="11">
        <v>43254</v>
      </c>
      <c r="R155" s="4">
        <v>19.170833300000002</v>
      </c>
    </row>
    <row r="156" spans="1:18">
      <c r="A156" s="2">
        <v>43255</v>
      </c>
      <c r="B156">
        <v>19.1875</v>
      </c>
      <c r="G156" s="11">
        <v>45081</v>
      </c>
      <c r="H156" s="4">
        <v>22.516666699999998</v>
      </c>
      <c r="I156" s="11">
        <v>44716</v>
      </c>
      <c r="J156" s="4">
        <v>18.0541667</v>
      </c>
      <c r="K156" s="11">
        <v>44351</v>
      </c>
      <c r="L156" s="4">
        <v>26.5541667</v>
      </c>
      <c r="M156" s="11">
        <v>43985</v>
      </c>
      <c r="N156" s="4">
        <v>26.191666699999999</v>
      </c>
      <c r="O156" s="11">
        <v>43620</v>
      </c>
      <c r="P156" s="4">
        <v>17.870833300000001</v>
      </c>
      <c r="Q156" s="11">
        <v>43255</v>
      </c>
      <c r="R156" s="4">
        <v>19.1875</v>
      </c>
    </row>
    <row r="157" spans="1:18">
      <c r="A157" s="2">
        <v>43256</v>
      </c>
      <c r="B157">
        <v>19.4291666666666</v>
      </c>
      <c r="G157" s="11">
        <v>45082</v>
      </c>
      <c r="H157" s="4">
        <v>20.7416667</v>
      </c>
      <c r="I157" s="11">
        <v>44717</v>
      </c>
      <c r="J157" s="4">
        <v>18.845833299999999</v>
      </c>
      <c r="K157" s="11">
        <v>44352</v>
      </c>
      <c r="L157" s="4">
        <v>27.024999999999999</v>
      </c>
      <c r="M157" s="11">
        <v>43986</v>
      </c>
      <c r="N157" s="4">
        <v>25.7083333</v>
      </c>
      <c r="O157" s="11">
        <v>43621</v>
      </c>
      <c r="P157" s="4">
        <v>23.529166700000001</v>
      </c>
      <c r="Q157" s="11">
        <v>43256</v>
      </c>
      <c r="R157" s="4">
        <v>19.4291667</v>
      </c>
    </row>
    <row r="158" spans="1:18">
      <c r="A158" s="2">
        <v>43257</v>
      </c>
      <c r="B158">
        <v>16.058333333333302</v>
      </c>
      <c r="G158" s="11">
        <v>45083</v>
      </c>
      <c r="H158" s="4">
        <v>21.425000000000001</v>
      </c>
      <c r="I158" s="11">
        <v>44718</v>
      </c>
      <c r="J158" s="4">
        <v>20.295833300000002</v>
      </c>
      <c r="K158" s="11">
        <v>44353</v>
      </c>
      <c r="L158" s="4">
        <v>27.524999999999999</v>
      </c>
      <c r="M158" s="11">
        <v>43987</v>
      </c>
      <c r="N158" s="4">
        <v>25.995833300000001</v>
      </c>
      <c r="O158" s="11">
        <v>43622</v>
      </c>
      <c r="P158" s="4">
        <v>18.587499999999999</v>
      </c>
      <c r="Q158" s="11">
        <v>43257</v>
      </c>
      <c r="R158" s="4">
        <v>16.058333300000001</v>
      </c>
    </row>
    <row r="159" spans="1:18">
      <c r="A159" s="2">
        <v>43258</v>
      </c>
      <c r="B159">
        <v>21.904166666666601</v>
      </c>
      <c r="G159" s="11">
        <v>45084</v>
      </c>
      <c r="H159" s="4">
        <v>18.7291667</v>
      </c>
      <c r="I159" s="11">
        <v>44719</v>
      </c>
      <c r="J159" s="4">
        <v>16.5541667</v>
      </c>
      <c r="K159" s="11">
        <v>44354</v>
      </c>
      <c r="L159" s="4">
        <v>25.295833300000002</v>
      </c>
      <c r="M159" s="11">
        <v>43988</v>
      </c>
      <c r="N159" s="4">
        <v>23.262499999999999</v>
      </c>
      <c r="O159" s="11">
        <v>43623</v>
      </c>
      <c r="P159" s="4">
        <v>19.016666699999998</v>
      </c>
      <c r="Q159" s="11">
        <v>43258</v>
      </c>
      <c r="R159" s="4">
        <v>21.904166700000001</v>
      </c>
    </row>
    <row r="160" spans="1:18">
      <c r="A160" s="2">
        <v>43259</v>
      </c>
      <c r="B160">
        <v>17.875</v>
      </c>
      <c r="G160" s="11">
        <v>45085</v>
      </c>
      <c r="H160" s="4">
        <v>17.379166699999999</v>
      </c>
      <c r="I160" s="11">
        <v>44720</v>
      </c>
      <c r="J160" s="4">
        <v>16.574999999999999</v>
      </c>
      <c r="K160" s="11">
        <v>44355</v>
      </c>
      <c r="L160" s="4">
        <v>25.295833300000002</v>
      </c>
      <c r="M160" s="11">
        <v>43989</v>
      </c>
      <c r="N160" s="4">
        <v>18.941666699999999</v>
      </c>
      <c r="O160" s="11">
        <v>43624</v>
      </c>
      <c r="P160" s="4">
        <v>19.441666699999999</v>
      </c>
      <c r="Q160" s="11">
        <v>43259</v>
      </c>
      <c r="R160" s="4">
        <v>17.875</v>
      </c>
    </row>
    <row r="161" spans="1:18">
      <c r="A161" s="2">
        <v>43260</v>
      </c>
      <c r="B161">
        <v>18.920833333333299</v>
      </c>
      <c r="G161" s="11">
        <v>45086</v>
      </c>
      <c r="H161" s="4">
        <v>19.612500000000001</v>
      </c>
      <c r="I161" s="11">
        <v>44721</v>
      </c>
      <c r="J161" s="4">
        <v>16.970833299999999</v>
      </c>
      <c r="K161" s="11">
        <v>44356</v>
      </c>
      <c r="L161" s="4">
        <v>26.6</v>
      </c>
      <c r="M161" s="11">
        <v>43990</v>
      </c>
      <c r="N161" s="4">
        <v>23.8</v>
      </c>
      <c r="O161" s="11">
        <v>43625</v>
      </c>
      <c r="P161" s="4">
        <v>20.420833300000002</v>
      </c>
      <c r="Q161" s="11">
        <v>43260</v>
      </c>
      <c r="R161" s="4">
        <v>18.920833300000002</v>
      </c>
    </row>
    <row r="162" spans="1:18">
      <c r="A162" s="2">
        <v>43261</v>
      </c>
      <c r="B162">
        <v>17.987500000000001</v>
      </c>
      <c r="G162" s="11">
        <v>45087</v>
      </c>
      <c r="H162" s="4">
        <v>23.170833300000002</v>
      </c>
      <c r="I162" s="11">
        <v>44722</v>
      </c>
      <c r="J162" s="4">
        <v>19.4166667</v>
      </c>
      <c r="K162" s="11">
        <v>44357</v>
      </c>
      <c r="L162" s="4">
        <v>25.1791667</v>
      </c>
      <c r="M162" s="11">
        <v>43991</v>
      </c>
      <c r="N162" s="4">
        <v>26.391666699999998</v>
      </c>
      <c r="O162" s="11">
        <v>43626</v>
      </c>
      <c r="P162" s="4">
        <v>19.266666699999998</v>
      </c>
      <c r="Q162" s="11">
        <v>43261</v>
      </c>
      <c r="R162" s="4">
        <v>17.987500000000001</v>
      </c>
    </row>
    <row r="163" spans="1:18">
      <c r="A163" s="2">
        <v>43262</v>
      </c>
      <c r="B163">
        <v>17.737500000000001</v>
      </c>
      <c r="G163" s="11">
        <v>45088</v>
      </c>
      <c r="H163" s="4">
        <v>16.737500000000001</v>
      </c>
      <c r="I163" s="11">
        <v>44723</v>
      </c>
      <c r="J163" s="4">
        <v>18.483333300000002</v>
      </c>
      <c r="K163" s="11">
        <v>44358</v>
      </c>
      <c r="L163" s="4">
        <v>27.3333333</v>
      </c>
      <c r="M163" s="11">
        <v>43992</v>
      </c>
      <c r="N163" s="4">
        <v>24.5416667</v>
      </c>
      <c r="O163" s="11">
        <v>43627</v>
      </c>
      <c r="P163" s="4">
        <v>20.462499999999999</v>
      </c>
      <c r="Q163" s="11">
        <v>43262</v>
      </c>
      <c r="R163" s="4">
        <v>17.737500000000001</v>
      </c>
    </row>
    <row r="164" spans="1:18">
      <c r="A164" s="2">
        <v>43263</v>
      </c>
      <c r="B164">
        <v>20.75</v>
      </c>
      <c r="G164" s="11">
        <v>45089</v>
      </c>
      <c r="H164" s="4">
        <v>14.066666700000001</v>
      </c>
      <c r="I164" s="11">
        <v>44724</v>
      </c>
      <c r="J164" s="4">
        <v>19.1166667</v>
      </c>
      <c r="K164" s="11">
        <v>44359</v>
      </c>
      <c r="L164" s="4">
        <v>26.737500000000001</v>
      </c>
      <c r="M164" s="11">
        <v>43993</v>
      </c>
      <c r="N164" s="4">
        <v>20.125</v>
      </c>
      <c r="O164" s="11">
        <v>43628</v>
      </c>
      <c r="P164" s="4">
        <v>19.608333300000002</v>
      </c>
      <c r="Q164" s="11">
        <v>43263</v>
      </c>
      <c r="R164" s="4">
        <v>20.75</v>
      </c>
    </row>
    <row r="165" spans="1:18">
      <c r="A165" s="2">
        <v>43264</v>
      </c>
      <c r="B165">
        <v>23.7083333333333</v>
      </c>
      <c r="G165" s="11">
        <v>45090</v>
      </c>
      <c r="H165" s="4">
        <v>16.2083333</v>
      </c>
      <c r="I165" s="11">
        <v>44725</v>
      </c>
      <c r="J165" s="4">
        <v>20.9166667</v>
      </c>
      <c r="K165" s="11">
        <v>44360</v>
      </c>
      <c r="L165" s="4">
        <v>25.5083333</v>
      </c>
      <c r="M165" s="11">
        <v>43994</v>
      </c>
      <c r="N165" s="4">
        <v>20.925000000000001</v>
      </c>
      <c r="O165" s="11">
        <v>43629</v>
      </c>
      <c r="P165" s="4">
        <v>14.324999999999999</v>
      </c>
      <c r="Q165" s="11">
        <v>43264</v>
      </c>
      <c r="R165" s="4">
        <v>23.7083333</v>
      </c>
    </row>
    <row r="166" spans="1:18">
      <c r="A166" s="2">
        <v>43265</v>
      </c>
      <c r="B166">
        <v>22.783333333333299</v>
      </c>
      <c r="G166" s="11">
        <v>45091</v>
      </c>
      <c r="H166" s="4">
        <v>18.433333300000001</v>
      </c>
      <c r="I166" s="11">
        <v>44726</v>
      </c>
      <c r="J166" s="4">
        <v>27.1166667</v>
      </c>
      <c r="K166" s="11">
        <v>44361</v>
      </c>
      <c r="L166" s="4">
        <v>24.029166700000001</v>
      </c>
      <c r="M166" s="11">
        <v>43995</v>
      </c>
      <c r="N166" s="4">
        <v>14.5791667</v>
      </c>
      <c r="O166" s="11">
        <v>43630</v>
      </c>
      <c r="P166" s="4">
        <v>18.25</v>
      </c>
      <c r="Q166" s="11">
        <v>43265</v>
      </c>
      <c r="R166" s="4">
        <v>22.783333299999999</v>
      </c>
    </row>
    <row r="167" spans="1:18">
      <c r="A167" s="2">
        <v>43266</v>
      </c>
      <c r="B167">
        <v>23.5541666666666</v>
      </c>
      <c r="G167" s="11">
        <v>45092</v>
      </c>
      <c r="H167" s="4">
        <v>19.391666699999998</v>
      </c>
      <c r="I167" s="11">
        <v>44727</v>
      </c>
      <c r="J167" s="4">
        <v>31.504166699999999</v>
      </c>
      <c r="K167" s="11">
        <v>44362</v>
      </c>
      <c r="L167" s="4">
        <v>21.4</v>
      </c>
      <c r="M167" s="11">
        <v>43996</v>
      </c>
      <c r="N167" s="4">
        <v>15.85</v>
      </c>
      <c r="O167" s="11">
        <v>43631</v>
      </c>
      <c r="P167" s="4">
        <v>19.137499999999999</v>
      </c>
      <c r="Q167" s="11">
        <v>43266</v>
      </c>
      <c r="R167" s="4">
        <v>23.5541667</v>
      </c>
    </row>
    <row r="168" spans="1:18">
      <c r="A168" s="2">
        <v>43267</v>
      </c>
      <c r="B168">
        <v>27.1166666666666</v>
      </c>
      <c r="G168" s="11">
        <v>45093</v>
      </c>
      <c r="H168" s="4">
        <v>14.6416667</v>
      </c>
      <c r="I168" s="11">
        <v>44728</v>
      </c>
      <c r="J168" s="4">
        <v>28.920833300000002</v>
      </c>
      <c r="K168" s="11">
        <v>44363</v>
      </c>
      <c r="L168" s="4">
        <v>19.512499999999999</v>
      </c>
      <c r="M168" s="11">
        <v>43997</v>
      </c>
      <c r="N168" s="4">
        <v>16.975000000000001</v>
      </c>
      <c r="O168" s="11">
        <v>43632</v>
      </c>
      <c r="P168" s="4">
        <v>13.8041667</v>
      </c>
      <c r="Q168" s="11">
        <v>43267</v>
      </c>
      <c r="R168" s="4">
        <v>27.1166667</v>
      </c>
    </row>
    <row r="169" spans="1:18">
      <c r="A169" s="2">
        <v>43268</v>
      </c>
      <c r="B169">
        <v>29.9583333333333</v>
      </c>
      <c r="G169" s="11">
        <v>45094</v>
      </c>
      <c r="H169" s="4">
        <v>18.754166699999999</v>
      </c>
      <c r="I169" s="11">
        <v>44729</v>
      </c>
      <c r="J169" s="4">
        <v>26.012499999999999</v>
      </c>
      <c r="K169" s="11">
        <v>44364</v>
      </c>
      <c r="L169" s="4">
        <v>21.9916667</v>
      </c>
      <c r="M169" s="11">
        <v>43998</v>
      </c>
      <c r="N169" s="4">
        <v>20.875</v>
      </c>
      <c r="O169" s="11">
        <v>43633</v>
      </c>
      <c r="P169" s="4">
        <v>15.0375</v>
      </c>
      <c r="Q169" s="11">
        <v>43268</v>
      </c>
      <c r="R169" s="4">
        <v>29.9583333</v>
      </c>
    </row>
    <row r="170" spans="1:18">
      <c r="A170" s="2">
        <v>43269</v>
      </c>
      <c r="B170">
        <v>30.274999999999999</v>
      </c>
      <c r="G170" s="11">
        <v>45095</v>
      </c>
      <c r="H170" s="4">
        <v>22.475000000000001</v>
      </c>
      <c r="I170" s="11">
        <v>44730</v>
      </c>
      <c r="J170" s="4">
        <v>19.779166700000001</v>
      </c>
      <c r="K170" s="11">
        <v>44365</v>
      </c>
      <c r="L170" s="4">
        <v>26.941666699999999</v>
      </c>
      <c r="M170" s="11">
        <v>43999</v>
      </c>
      <c r="N170" s="4">
        <v>24.4291667</v>
      </c>
      <c r="O170" s="11">
        <v>43634</v>
      </c>
      <c r="P170" s="4">
        <v>17.712499999999999</v>
      </c>
      <c r="Q170" s="11">
        <v>43269</v>
      </c>
      <c r="R170" s="4">
        <v>30.274999999999999</v>
      </c>
    </row>
    <row r="171" spans="1:18">
      <c r="A171" s="2">
        <v>43270</v>
      </c>
      <c r="B171">
        <v>21.579166666666602</v>
      </c>
      <c r="G171" s="11">
        <v>45096</v>
      </c>
      <c r="H171" s="4">
        <v>24.1166667</v>
      </c>
      <c r="I171" s="11">
        <v>44731</v>
      </c>
      <c r="J171" s="4">
        <v>19.137499999999999</v>
      </c>
      <c r="K171" s="11">
        <v>44366</v>
      </c>
      <c r="L171" s="4">
        <v>26.25</v>
      </c>
      <c r="M171" s="11">
        <v>44000</v>
      </c>
      <c r="N171" s="4">
        <v>25.704166699999998</v>
      </c>
      <c r="O171" s="11">
        <v>43635</v>
      </c>
      <c r="P171" s="4">
        <v>19.162500000000001</v>
      </c>
      <c r="Q171" s="11">
        <v>43270</v>
      </c>
      <c r="R171" s="4">
        <v>21.579166699999998</v>
      </c>
    </row>
    <row r="172" spans="1:18">
      <c r="A172" s="2">
        <v>43271</v>
      </c>
      <c r="B172">
        <v>20.524999999999999</v>
      </c>
      <c r="G172" s="11">
        <v>45097</v>
      </c>
      <c r="H172" s="4">
        <v>22.779166700000001</v>
      </c>
      <c r="I172" s="11">
        <v>44732</v>
      </c>
      <c r="J172" s="4">
        <v>25.891666699999998</v>
      </c>
      <c r="K172" s="11">
        <v>44367</v>
      </c>
      <c r="L172" s="4">
        <v>22.362500000000001</v>
      </c>
      <c r="M172" s="11">
        <v>44001</v>
      </c>
      <c r="N172" s="4">
        <v>27</v>
      </c>
      <c r="O172" s="11">
        <v>43636</v>
      </c>
      <c r="P172" s="4">
        <v>15.574999999999999</v>
      </c>
      <c r="Q172" s="11">
        <v>43271</v>
      </c>
      <c r="R172" s="4">
        <v>20.524999999999999</v>
      </c>
    </row>
    <row r="173" spans="1:18">
      <c r="A173" s="2">
        <v>43272</v>
      </c>
      <c r="B173">
        <v>18.7708333333333</v>
      </c>
      <c r="G173" s="11">
        <v>45098</v>
      </c>
      <c r="H173" s="4">
        <v>23.754166699999999</v>
      </c>
      <c r="I173" s="11">
        <v>44733</v>
      </c>
      <c r="J173" s="4">
        <v>29.7291667</v>
      </c>
      <c r="K173" s="11">
        <v>44368</v>
      </c>
      <c r="L173" s="4">
        <v>21.045833300000002</v>
      </c>
      <c r="M173" s="11">
        <v>44002</v>
      </c>
      <c r="N173" s="4">
        <v>27.837499999999999</v>
      </c>
      <c r="O173" s="11">
        <v>43637</v>
      </c>
      <c r="P173" s="4">
        <v>17.137499999999999</v>
      </c>
      <c r="Q173" s="11">
        <v>43272</v>
      </c>
      <c r="R173" s="4">
        <v>18.7708333</v>
      </c>
    </row>
    <row r="174" spans="1:18">
      <c r="A174" s="2">
        <v>43273</v>
      </c>
      <c r="B174">
        <v>16.795833333333299</v>
      </c>
      <c r="G174" s="11">
        <v>45099</v>
      </c>
      <c r="H174" s="4">
        <v>24.412500000000001</v>
      </c>
      <c r="I174" s="11">
        <v>44734</v>
      </c>
      <c r="J174" s="4">
        <v>29.2916667</v>
      </c>
      <c r="K174" s="11">
        <v>44369</v>
      </c>
      <c r="L174" s="4">
        <v>17.149999999999999</v>
      </c>
      <c r="M174" s="11">
        <v>44003</v>
      </c>
      <c r="N174" s="4">
        <v>24.2416667</v>
      </c>
      <c r="O174" s="11">
        <v>43638</v>
      </c>
      <c r="P174" s="4">
        <v>19.149999999999999</v>
      </c>
      <c r="Q174" s="11">
        <v>43273</v>
      </c>
      <c r="R174" s="4">
        <v>16.795833300000002</v>
      </c>
    </row>
    <row r="175" spans="1:18">
      <c r="A175" s="2">
        <v>43274</v>
      </c>
      <c r="B175">
        <v>20.016666666666602</v>
      </c>
      <c r="G175" s="11">
        <v>45100</v>
      </c>
      <c r="H175" s="4">
        <v>23.925000000000001</v>
      </c>
      <c r="I175" s="11">
        <v>44735</v>
      </c>
      <c r="J175" s="4">
        <v>25</v>
      </c>
      <c r="K175" s="11">
        <v>44370</v>
      </c>
      <c r="L175" s="4">
        <v>20.5083333</v>
      </c>
      <c r="M175" s="11">
        <v>44004</v>
      </c>
      <c r="N175" s="4">
        <v>25.0416667</v>
      </c>
      <c r="O175" s="11">
        <v>43639</v>
      </c>
      <c r="P175" s="4">
        <v>22.816666699999999</v>
      </c>
      <c r="Q175" s="11">
        <v>43274</v>
      </c>
      <c r="R175" s="4">
        <v>20.016666699999998</v>
      </c>
    </row>
    <row r="176" spans="1:18">
      <c r="A176" s="2">
        <v>43275</v>
      </c>
      <c r="B176">
        <v>22.633333333333301</v>
      </c>
      <c r="G176" s="11">
        <v>45101</v>
      </c>
      <c r="H176" s="4">
        <v>25.8125</v>
      </c>
      <c r="I176" s="11">
        <v>44736</v>
      </c>
      <c r="J176" s="4">
        <v>25.6333333</v>
      </c>
      <c r="K176" s="11">
        <v>44371</v>
      </c>
      <c r="L176" s="4">
        <v>22.1458333</v>
      </c>
      <c r="M176" s="11">
        <v>44005</v>
      </c>
      <c r="N176" s="4">
        <v>21.037500000000001</v>
      </c>
      <c r="O176" s="11">
        <v>43640</v>
      </c>
      <c r="P176" s="4">
        <v>21.9583333</v>
      </c>
      <c r="Q176" s="11">
        <v>43275</v>
      </c>
      <c r="R176" s="4">
        <v>22.6333333</v>
      </c>
    </row>
    <row r="177" spans="1:18">
      <c r="A177" s="2">
        <v>43276</v>
      </c>
      <c r="B177">
        <v>20.508333333333301</v>
      </c>
      <c r="G177" s="11">
        <v>45102</v>
      </c>
      <c r="H177" s="4">
        <v>25.0833333</v>
      </c>
      <c r="I177" s="11">
        <v>44737</v>
      </c>
      <c r="J177" s="4">
        <v>23.5625</v>
      </c>
      <c r="K177" s="11">
        <v>44372</v>
      </c>
      <c r="L177" s="4">
        <v>22.225000000000001</v>
      </c>
      <c r="M177" s="11">
        <v>44006</v>
      </c>
      <c r="N177" s="4">
        <v>21.0208333</v>
      </c>
      <c r="O177" s="11">
        <v>43641</v>
      </c>
      <c r="P177" s="4">
        <v>22.1958333</v>
      </c>
      <c r="Q177" s="11">
        <v>43276</v>
      </c>
      <c r="R177" s="4">
        <v>20.5083333</v>
      </c>
    </row>
    <row r="178" spans="1:18">
      <c r="A178" s="2">
        <v>43277</v>
      </c>
      <c r="B178">
        <v>22.962499999999999</v>
      </c>
      <c r="G178" s="11">
        <v>45103</v>
      </c>
      <c r="H178" s="4">
        <v>21.454166699999998</v>
      </c>
      <c r="I178" s="11">
        <v>44738</v>
      </c>
      <c r="J178" s="4">
        <v>23.9375</v>
      </c>
      <c r="K178" s="11">
        <v>44373</v>
      </c>
      <c r="L178" s="4">
        <v>23.933333300000001</v>
      </c>
      <c r="M178" s="11">
        <v>44007</v>
      </c>
      <c r="N178" s="4">
        <v>23.05</v>
      </c>
      <c r="O178" s="11">
        <v>43642</v>
      </c>
      <c r="P178" s="4">
        <v>25.675000000000001</v>
      </c>
      <c r="Q178" s="11">
        <v>43277</v>
      </c>
      <c r="R178" s="4">
        <v>22.962499999999999</v>
      </c>
    </row>
    <row r="179" spans="1:18">
      <c r="A179" s="2">
        <v>43278</v>
      </c>
      <c r="B179">
        <v>22.641666666666602</v>
      </c>
      <c r="G179" s="11">
        <v>45104</v>
      </c>
      <c r="H179" s="4">
        <v>21.404166700000001</v>
      </c>
      <c r="I179" s="11">
        <v>44739</v>
      </c>
      <c r="J179" s="4">
        <v>21.2708333</v>
      </c>
      <c r="K179" s="11">
        <v>44374</v>
      </c>
      <c r="L179" s="4">
        <v>24.716666700000001</v>
      </c>
      <c r="M179" s="11">
        <v>44008</v>
      </c>
      <c r="N179" s="4">
        <v>23.783333299999999</v>
      </c>
      <c r="O179" s="11">
        <v>43643</v>
      </c>
      <c r="P179" s="4">
        <v>25.112500000000001</v>
      </c>
      <c r="Q179" s="11">
        <v>43278</v>
      </c>
      <c r="R179" s="4">
        <v>22.641666699999998</v>
      </c>
    </row>
    <row r="180" spans="1:18">
      <c r="A180" s="2">
        <v>43279</v>
      </c>
      <c r="B180">
        <v>24.5833333333333</v>
      </c>
      <c r="G180" s="11">
        <v>45105</v>
      </c>
      <c r="H180" s="4">
        <v>21.425000000000001</v>
      </c>
      <c r="I180" s="11">
        <v>44740</v>
      </c>
      <c r="J180" s="4">
        <v>22.0416667</v>
      </c>
      <c r="K180" s="11">
        <v>44375</v>
      </c>
      <c r="L180" s="4">
        <v>22.1958333</v>
      </c>
      <c r="M180" s="11">
        <v>44009</v>
      </c>
      <c r="N180" s="4">
        <v>25.5416667</v>
      </c>
      <c r="O180" s="11">
        <v>43644</v>
      </c>
      <c r="P180" s="4">
        <v>24.362500000000001</v>
      </c>
      <c r="Q180" s="11">
        <v>43279</v>
      </c>
      <c r="R180" s="4">
        <v>24.5833333</v>
      </c>
    </row>
    <row r="181" spans="1:18">
      <c r="A181" s="2">
        <v>43280</v>
      </c>
      <c r="B181">
        <v>27.849999999999898</v>
      </c>
      <c r="G181" s="11">
        <v>45106</v>
      </c>
      <c r="H181" s="4">
        <v>25.65</v>
      </c>
      <c r="I181" s="11">
        <v>44741</v>
      </c>
      <c r="J181" s="4">
        <v>24.9458333</v>
      </c>
      <c r="K181" s="11">
        <v>44376</v>
      </c>
      <c r="L181" s="4">
        <v>24.529166700000001</v>
      </c>
      <c r="M181" s="11">
        <v>44010</v>
      </c>
      <c r="N181" s="4">
        <v>25.737500000000001</v>
      </c>
      <c r="O181" s="11">
        <v>43645</v>
      </c>
      <c r="P181" s="4">
        <v>25.7583333</v>
      </c>
      <c r="Q181" s="11">
        <v>43280</v>
      </c>
      <c r="R181" s="4">
        <v>27.85</v>
      </c>
    </row>
    <row r="182" spans="1:18">
      <c r="A182" s="2">
        <v>43281</v>
      </c>
      <c r="B182">
        <v>30.6041666666666</v>
      </c>
      <c r="G182" s="11">
        <v>45107</v>
      </c>
      <c r="H182" s="4">
        <v>26.408333299999999</v>
      </c>
      <c r="I182" s="11">
        <v>44742</v>
      </c>
      <c r="J182" s="4">
        <v>27.316666699999999</v>
      </c>
      <c r="K182" s="11">
        <v>44377</v>
      </c>
      <c r="L182" s="4">
        <v>24.816666699999999</v>
      </c>
      <c r="M182" s="11">
        <v>44011</v>
      </c>
      <c r="N182" s="4">
        <v>27.225000000000001</v>
      </c>
      <c r="O182" s="11">
        <v>43646</v>
      </c>
      <c r="P182" s="4">
        <v>25.404166700000001</v>
      </c>
      <c r="Q182" s="11">
        <v>43281</v>
      </c>
      <c r="R182" s="4">
        <v>30.6041667</v>
      </c>
    </row>
    <row r="183" spans="1:18">
      <c r="A183" s="2">
        <v>43282</v>
      </c>
      <c r="B183">
        <v>29.5</v>
      </c>
      <c r="G183" s="11">
        <v>45108</v>
      </c>
      <c r="H183" s="4">
        <v>25.5541667</v>
      </c>
      <c r="I183" s="11">
        <v>44743</v>
      </c>
      <c r="J183" s="4">
        <v>25.766666699999998</v>
      </c>
      <c r="K183" s="11">
        <v>44378</v>
      </c>
      <c r="L183" s="4">
        <v>21.8</v>
      </c>
      <c r="M183" s="11">
        <v>44012</v>
      </c>
      <c r="N183" s="4">
        <v>26.1958333</v>
      </c>
      <c r="O183" s="11">
        <v>43647</v>
      </c>
      <c r="P183" s="4">
        <v>25.079166699999998</v>
      </c>
      <c r="Q183" s="11">
        <v>43282</v>
      </c>
      <c r="R183" s="4">
        <v>29.5</v>
      </c>
    </row>
    <row r="184" spans="1:18">
      <c r="A184" s="2">
        <v>43283</v>
      </c>
      <c r="B184">
        <v>25</v>
      </c>
      <c r="G184" s="11">
        <v>45109</v>
      </c>
      <c r="H184" s="4">
        <v>21.6333333</v>
      </c>
      <c r="I184" s="11">
        <v>44744</v>
      </c>
      <c r="J184" s="4">
        <v>23.675000000000001</v>
      </c>
      <c r="K184" s="11">
        <v>44379</v>
      </c>
      <c r="L184" s="4">
        <v>18.2583333</v>
      </c>
      <c r="M184" s="11">
        <v>44013</v>
      </c>
      <c r="N184" s="4">
        <v>27.4458333</v>
      </c>
      <c r="O184" s="11">
        <v>43648</v>
      </c>
      <c r="P184" s="4">
        <v>28.795833300000002</v>
      </c>
      <c r="Q184" s="11">
        <v>43283</v>
      </c>
      <c r="R184" s="4">
        <v>25</v>
      </c>
    </row>
    <row r="185" spans="1:18">
      <c r="A185" s="2">
        <v>43284</v>
      </c>
      <c r="B185">
        <v>25.274999999999999</v>
      </c>
      <c r="G185" s="11">
        <v>45110</v>
      </c>
      <c r="H185" s="4">
        <v>23.2291667</v>
      </c>
      <c r="I185" s="11">
        <v>44745</v>
      </c>
      <c r="J185" s="4">
        <v>25.862500000000001</v>
      </c>
      <c r="K185" s="11">
        <v>44380</v>
      </c>
      <c r="L185" s="4">
        <v>21.316666699999999</v>
      </c>
      <c r="M185" s="11">
        <v>44014</v>
      </c>
      <c r="N185" s="4">
        <v>26.579166699999998</v>
      </c>
      <c r="O185" s="11">
        <v>43649</v>
      </c>
      <c r="P185" s="4">
        <v>25.345833299999999</v>
      </c>
      <c r="Q185" s="11">
        <v>43284</v>
      </c>
      <c r="R185" s="4">
        <v>25.274999999999999</v>
      </c>
    </row>
    <row r="186" spans="1:18">
      <c r="A186" s="2">
        <v>43285</v>
      </c>
      <c r="B186">
        <v>28.558333333333302</v>
      </c>
      <c r="G186" s="11">
        <v>45111</v>
      </c>
      <c r="H186" s="4">
        <v>26.7</v>
      </c>
      <c r="I186" s="11">
        <v>44746</v>
      </c>
      <c r="J186" s="4">
        <v>25.65</v>
      </c>
      <c r="K186" s="11">
        <v>44381</v>
      </c>
      <c r="L186" s="4">
        <v>26.141666699999998</v>
      </c>
      <c r="M186" s="11">
        <v>44015</v>
      </c>
      <c r="N186" s="4">
        <v>27.129166699999999</v>
      </c>
      <c r="O186" s="11">
        <v>43650</v>
      </c>
      <c r="P186" s="4">
        <v>25.6333333</v>
      </c>
      <c r="Q186" s="11">
        <v>43285</v>
      </c>
      <c r="R186" s="4">
        <v>28.558333300000001</v>
      </c>
    </row>
    <row r="187" spans="1:18">
      <c r="A187" s="2">
        <v>43286</v>
      </c>
      <c r="B187">
        <v>27.383333333333301</v>
      </c>
      <c r="G187" s="11">
        <v>45112</v>
      </c>
      <c r="H187" s="4">
        <v>27.7583333</v>
      </c>
      <c r="I187" s="11">
        <v>44747</v>
      </c>
      <c r="J187" s="4">
        <v>27.412500000000001</v>
      </c>
      <c r="K187" s="11">
        <v>44382</v>
      </c>
      <c r="L187" s="4">
        <v>27.516666699999998</v>
      </c>
      <c r="M187" s="11">
        <v>44016</v>
      </c>
      <c r="N187" s="4">
        <v>27.216666700000001</v>
      </c>
      <c r="O187" s="11">
        <v>43651</v>
      </c>
      <c r="P187" s="4">
        <v>27.4291667</v>
      </c>
      <c r="Q187" s="11">
        <v>43286</v>
      </c>
      <c r="R187" s="4">
        <v>27.3833333</v>
      </c>
    </row>
    <row r="188" spans="1:18">
      <c r="A188" s="2">
        <v>43287</v>
      </c>
      <c r="B188">
        <v>23.308333333333302</v>
      </c>
      <c r="G188" s="11">
        <v>45113</v>
      </c>
      <c r="H188" s="4">
        <v>23.379166699999999</v>
      </c>
      <c r="I188" s="11">
        <v>44748</v>
      </c>
      <c r="J188" s="4">
        <v>23.2583333</v>
      </c>
      <c r="K188" s="11">
        <v>44383</v>
      </c>
      <c r="L188" s="4">
        <v>28.5541667</v>
      </c>
      <c r="M188" s="11">
        <v>44017</v>
      </c>
      <c r="N188" s="4">
        <v>27.6958333</v>
      </c>
      <c r="O188" s="11">
        <v>43652</v>
      </c>
      <c r="P188" s="4">
        <v>25.391666699999998</v>
      </c>
      <c r="Q188" s="11">
        <v>43287</v>
      </c>
      <c r="R188" s="4">
        <v>23.308333300000001</v>
      </c>
    </row>
    <row r="189" spans="1:18">
      <c r="A189" s="2">
        <v>43288</v>
      </c>
      <c r="B189">
        <v>21.425000000000001</v>
      </c>
      <c r="G189" s="11">
        <v>45114</v>
      </c>
      <c r="H189" s="4">
        <v>22.3833333</v>
      </c>
      <c r="I189" s="11">
        <v>44749</v>
      </c>
      <c r="J189" s="4">
        <v>23.987500000000001</v>
      </c>
      <c r="K189" s="11">
        <v>44384</v>
      </c>
      <c r="L189" s="4">
        <v>26.920833300000002</v>
      </c>
      <c r="M189" s="11">
        <v>44018</v>
      </c>
      <c r="N189" s="4">
        <v>29.737500000000001</v>
      </c>
      <c r="O189" s="11">
        <v>43653</v>
      </c>
      <c r="P189" s="4">
        <v>21.2416667</v>
      </c>
      <c r="Q189" s="11">
        <v>43288</v>
      </c>
      <c r="R189" s="4">
        <v>21.425000000000001</v>
      </c>
    </row>
    <row r="190" spans="1:18">
      <c r="A190" s="2">
        <v>43289</v>
      </c>
      <c r="B190">
        <v>23.754166666666599</v>
      </c>
      <c r="G190" s="11">
        <v>45115</v>
      </c>
      <c r="H190" s="4">
        <v>20.7416667</v>
      </c>
      <c r="I190" s="11">
        <v>44750</v>
      </c>
      <c r="J190" s="4">
        <v>23.9458333</v>
      </c>
      <c r="K190" s="11">
        <v>44385</v>
      </c>
      <c r="L190" s="4">
        <v>19.2708333</v>
      </c>
      <c r="M190" s="11">
        <v>44019</v>
      </c>
      <c r="N190" s="4">
        <v>30.15</v>
      </c>
      <c r="O190" s="11">
        <v>43654</v>
      </c>
      <c r="P190" s="4">
        <v>21.529166700000001</v>
      </c>
      <c r="Q190" s="11">
        <v>43289</v>
      </c>
      <c r="R190" s="4">
        <v>23.754166699999999</v>
      </c>
    </row>
    <row r="191" spans="1:18">
      <c r="A191" s="2">
        <v>43290</v>
      </c>
      <c r="B191">
        <v>26.329166666666602</v>
      </c>
      <c r="G191" s="11">
        <v>45116</v>
      </c>
      <c r="H191" s="4">
        <v>22.5625</v>
      </c>
      <c r="I191" s="11">
        <v>44751</v>
      </c>
      <c r="J191" s="4">
        <v>21.7291667</v>
      </c>
      <c r="K191" s="11">
        <v>44386</v>
      </c>
      <c r="L191" s="4">
        <v>19.120833300000001</v>
      </c>
      <c r="M191" s="11">
        <v>44020</v>
      </c>
      <c r="N191" s="4">
        <v>27.158333299999999</v>
      </c>
      <c r="O191" s="11">
        <v>43655</v>
      </c>
      <c r="P191" s="4">
        <v>23.425000000000001</v>
      </c>
      <c r="Q191" s="11">
        <v>43290</v>
      </c>
      <c r="R191" s="4">
        <v>26.329166699999998</v>
      </c>
    </row>
    <row r="192" spans="1:18">
      <c r="A192" s="2">
        <v>43291</v>
      </c>
      <c r="B192">
        <v>27.816666666666599</v>
      </c>
      <c r="G192" s="11">
        <v>45117</v>
      </c>
      <c r="H192" s="4">
        <v>24.7583333</v>
      </c>
      <c r="I192" s="11">
        <v>44752</v>
      </c>
      <c r="J192" s="4">
        <v>22.358333300000002</v>
      </c>
      <c r="K192" s="11">
        <v>44387</v>
      </c>
      <c r="L192" s="4">
        <v>20.766666699999998</v>
      </c>
      <c r="M192" s="11">
        <v>44021</v>
      </c>
      <c r="N192" s="4">
        <v>29.058333300000001</v>
      </c>
      <c r="O192" s="11">
        <v>43656</v>
      </c>
      <c r="P192" s="4">
        <v>28.5416667</v>
      </c>
      <c r="Q192" s="11">
        <v>43291</v>
      </c>
      <c r="R192" s="4">
        <v>27.816666699999999</v>
      </c>
    </row>
    <row r="193" spans="1:18">
      <c r="A193" s="2">
        <v>43292</v>
      </c>
      <c r="B193">
        <v>25.095833333333299</v>
      </c>
      <c r="G193" s="11">
        <v>45118</v>
      </c>
      <c r="H193" s="4">
        <v>24.362500000000001</v>
      </c>
      <c r="I193" s="11">
        <v>44753</v>
      </c>
      <c r="J193" s="4">
        <v>25.037500000000001</v>
      </c>
      <c r="K193" s="11">
        <v>44388</v>
      </c>
      <c r="L193" s="4">
        <v>19.858333300000002</v>
      </c>
      <c r="M193" s="11">
        <v>44022</v>
      </c>
      <c r="N193" s="4">
        <v>26.125</v>
      </c>
      <c r="O193" s="11">
        <v>43657</v>
      </c>
      <c r="P193" s="4">
        <v>25.3041667</v>
      </c>
      <c r="Q193" s="11">
        <v>43292</v>
      </c>
      <c r="R193" s="4">
        <v>25.095833299999999</v>
      </c>
    </row>
    <row r="194" spans="1:18">
      <c r="A194" s="2">
        <v>43293</v>
      </c>
      <c r="B194">
        <v>25.9</v>
      </c>
      <c r="G194" s="11">
        <v>45119</v>
      </c>
      <c r="H194" s="4">
        <v>20.2916667</v>
      </c>
      <c r="I194" s="11">
        <v>44754</v>
      </c>
      <c r="J194" s="4">
        <v>25.0541667</v>
      </c>
      <c r="K194" s="11">
        <v>44389</v>
      </c>
      <c r="L194" s="4">
        <v>20.9291667</v>
      </c>
      <c r="M194" s="11">
        <v>44023</v>
      </c>
      <c r="N194" s="4">
        <v>25.55</v>
      </c>
      <c r="O194" s="11">
        <v>43658</v>
      </c>
      <c r="P194" s="4">
        <v>22.129166699999999</v>
      </c>
      <c r="Q194" s="11">
        <v>43293</v>
      </c>
      <c r="R194" s="4">
        <v>25.9</v>
      </c>
    </row>
    <row r="195" spans="1:18">
      <c r="A195" s="2">
        <v>43294</v>
      </c>
      <c r="B195">
        <v>27.733333333333299</v>
      </c>
      <c r="G195" s="11">
        <v>45120</v>
      </c>
      <c r="H195" s="4">
        <v>20.3666667</v>
      </c>
      <c r="I195" s="11">
        <v>44755</v>
      </c>
      <c r="J195" s="4">
        <v>24.0833333</v>
      </c>
      <c r="K195" s="11">
        <v>44390</v>
      </c>
      <c r="L195" s="4">
        <v>21.837499999999999</v>
      </c>
      <c r="M195" s="11">
        <v>44024</v>
      </c>
      <c r="N195" s="4">
        <v>24.6041667</v>
      </c>
      <c r="O195" s="11">
        <v>43659</v>
      </c>
      <c r="P195" s="4">
        <v>27.7083333</v>
      </c>
      <c r="Q195" s="11">
        <v>43294</v>
      </c>
      <c r="R195" s="4">
        <v>27.733333300000002</v>
      </c>
    </row>
    <row r="196" spans="1:18">
      <c r="A196" s="2">
        <v>43295</v>
      </c>
      <c r="B196">
        <v>25.712499999999999</v>
      </c>
      <c r="G196" s="11">
        <v>45121</v>
      </c>
      <c r="H196" s="4">
        <v>25.1666667</v>
      </c>
      <c r="I196" s="11">
        <v>44756</v>
      </c>
      <c r="J196" s="4">
        <v>21.4166667</v>
      </c>
      <c r="K196" s="11">
        <v>44391</v>
      </c>
      <c r="L196" s="4">
        <v>24.587499999999999</v>
      </c>
      <c r="M196" s="11">
        <v>44025</v>
      </c>
      <c r="N196" s="4">
        <v>23.1041667</v>
      </c>
      <c r="O196" s="11">
        <v>43660</v>
      </c>
      <c r="P196" s="4">
        <v>26.337499999999999</v>
      </c>
      <c r="Q196" s="11">
        <v>43295</v>
      </c>
      <c r="R196" s="4">
        <v>25.712499999999999</v>
      </c>
    </row>
    <row r="197" spans="1:18">
      <c r="A197" s="2">
        <v>43296</v>
      </c>
      <c r="B197">
        <v>26.758333333333301</v>
      </c>
      <c r="G197" s="11">
        <v>45122</v>
      </c>
      <c r="H197" s="4">
        <v>25.279166700000001</v>
      </c>
      <c r="I197" s="11">
        <v>44757</v>
      </c>
      <c r="J197" s="4">
        <v>20.483333300000002</v>
      </c>
      <c r="K197" s="11">
        <v>44392</v>
      </c>
      <c r="L197" s="4">
        <v>24.137499999999999</v>
      </c>
      <c r="M197" s="11">
        <v>44026</v>
      </c>
      <c r="N197" s="4">
        <v>24.5833333</v>
      </c>
      <c r="O197" s="11">
        <v>43661</v>
      </c>
      <c r="P197" s="4">
        <v>27.220833299999999</v>
      </c>
      <c r="Q197" s="11">
        <v>43296</v>
      </c>
      <c r="R197" s="4">
        <v>26.7583333</v>
      </c>
    </row>
    <row r="198" spans="1:18">
      <c r="A198" s="2">
        <v>43297</v>
      </c>
      <c r="B198">
        <v>28.0541666666666</v>
      </c>
      <c r="G198" s="11">
        <v>45123</v>
      </c>
      <c r="H198" s="4">
        <v>23.8333333</v>
      </c>
      <c r="I198" s="11">
        <v>44758</v>
      </c>
      <c r="J198" s="4">
        <v>21.391666699999998</v>
      </c>
      <c r="K198" s="11">
        <v>44393</v>
      </c>
      <c r="L198" s="4">
        <v>20.487500000000001</v>
      </c>
      <c r="M198" s="11">
        <v>44027</v>
      </c>
      <c r="N198" s="4">
        <v>26.379166699999999</v>
      </c>
      <c r="O198" s="11">
        <v>43662</v>
      </c>
      <c r="P198" s="4">
        <v>25.1166667</v>
      </c>
      <c r="Q198" s="11">
        <v>43297</v>
      </c>
      <c r="R198" s="4">
        <v>28.0541667</v>
      </c>
    </row>
    <row r="199" spans="1:18">
      <c r="A199" s="2">
        <v>43298</v>
      </c>
      <c r="B199">
        <v>24.795833333333299</v>
      </c>
      <c r="G199" s="11">
        <v>45124</v>
      </c>
      <c r="H199" s="4">
        <v>23.216666700000001</v>
      </c>
      <c r="I199" s="11">
        <v>44759</v>
      </c>
      <c r="J199" s="4">
        <v>22.037500000000001</v>
      </c>
      <c r="K199" s="11">
        <v>44394</v>
      </c>
      <c r="L199" s="4">
        <v>21.454166699999998</v>
      </c>
      <c r="M199" s="11">
        <v>44028</v>
      </c>
      <c r="N199" s="4">
        <v>23.120833300000001</v>
      </c>
      <c r="O199" s="11">
        <v>43663</v>
      </c>
      <c r="P199" s="4">
        <v>26.9458333</v>
      </c>
      <c r="Q199" s="11">
        <v>43298</v>
      </c>
      <c r="R199" s="4">
        <v>24.795833300000002</v>
      </c>
    </row>
    <row r="200" spans="1:18">
      <c r="A200" s="2">
        <v>43299</v>
      </c>
      <c r="B200">
        <v>22.2708333333333</v>
      </c>
      <c r="G200" s="11">
        <v>45125</v>
      </c>
      <c r="H200" s="4">
        <v>22.279166700000001</v>
      </c>
      <c r="I200" s="11">
        <v>44760</v>
      </c>
      <c r="J200" s="4">
        <v>24.8666667</v>
      </c>
      <c r="K200" s="11">
        <v>44395</v>
      </c>
      <c r="L200" s="4">
        <v>22.6166667</v>
      </c>
      <c r="M200" s="11">
        <v>44029</v>
      </c>
      <c r="N200" s="4">
        <v>25.629166699999999</v>
      </c>
      <c r="O200" s="11">
        <v>43664</v>
      </c>
      <c r="P200" s="4">
        <v>25.212499999999999</v>
      </c>
      <c r="Q200" s="11">
        <v>43299</v>
      </c>
      <c r="R200" s="4">
        <v>22.2708333</v>
      </c>
    </row>
    <row r="201" spans="1:18">
      <c r="A201" s="2">
        <v>43300</v>
      </c>
      <c r="B201">
        <v>24.3125</v>
      </c>
      <c r="G201" s="11">
        <v>45126</v>
      </c>
      <c r="H201" s="4">
        <v>23.283333299999999</v>
      </c>
      <c r="I201" s="11">
        <v>44761</v>
      </c>
      <c r="J201" s="4">
        <v>27</v>
      </c>
      <c r="K201" s="11">
        <v>44396</v>
      </c>
      <c r="L201" s="4">
        <v>23.016666699999998</v>
      </c>
      <c r="M201" s="11">
        <v>44030</v>
      </c>
      <c r="N201" s="4">
        <v>28.3958333</v>
      </c>
      <c r="O201" s="11">
        <v>43665</v>
      </c>
      <c r="P201" s="4">
        <v>29.745833300000001</v>
      </c>
      <c r="Q201" s="11">
        <v>43300</v>
      </c>
      <c r="R201" s="4">
        <v>24.3125</v>
      </c>
    </row>
    <row r="202" spans="1:18">
      <c r="A202" s="2">
        <v>43301</v>
      </c>
      <c r="B202">
        <v>24.3041666666666</v>
      </c>
      <c r="G202" s="11">
        <v>45127</v>
      </c>
      <c r="H202" s="4">
        <v>25.983333300000002</v>
      </c>
      <c r="I202" s="11">
        <v>44762</v>
      </c>
      <c r="J202" s="4">
        <v>27.658333299999999</v>
      </c>
      <c r="K202" s="11">
        <v>44397</v>
      </c>
      <c r="L202" s="4">
        <v>24.5416667</v>
      </c>
      <c r="M202" s="11">
        <v>44031</v>
      </c>
      <c r="N202" s="4">
        <v>27.408333299999999</v>
      </c>
      <c r="O202" s="11">
        <v>43666</v>
      </c>
      <c r="P202" s="4">
        <v>29.483333300000002</v>
      </c>
      <c r="Q202" s="11">
        <v>43301</v>
      </c>
      <c r="R202" s="4">
        <v>24.3041667</v>
      </c>
    </row>
    <row r="203" spans="1:18">
      <c r="A203" s="2">
        <v>43302</v>
      </c>
      <c r="B203">
        <v>21.837499999999999</v>
      </c>
      <c r="G203" s="11">
        <v>45128</v>
      </c>
      <c r="H203" s="4">
        <v>22.962499999999999</v>
      </c>
      <c r="I203" s="11">
        <v>44763</v>
      </c>
      <c r="J203" s="4">
        <v>26.941666699999999</v>
      </c>
      <c r="K203" s="11">
        <v>44398</v>
      </c>
      <c r="L203" s="4">
        <v>20.95</v>
      </c>
      <c r="M203" s="11">
        <v>44032</v>
      </c>
      <c r="N203" s="4">
        <v>25.5208333</v>
      </c>
      <c r="O203" s="11">
        <v>43667</v>
      </c>
      <c r="P203" s="4">
        <v>23.154166700000001</v>
      </c>
      <c r="Q203" s="11">
        <v>43302</v>
      </c>
      <c r="R203" s="4">
        <v>21.837499999999999</v>
      </c>
    </row>
    <row r="204" spans="1:18">
      <c r="A204" s="2">
        <v>43303</v>
      </c>
      <c r="B204">
        <v>21.5</v>
      </c>
      <c r="G204" s="11">
        <v>45129</v>
      </c>
      <c r="H204" s="4">
        <v>23.5833333</v>
      </c>
      <c r="I204" s="11">
        <v>44764</v>
      </c>
      <c r="J204" s="4">
        <v>27.0625</v>
      </c>
      <c r="K204" s="11">
        <v>44399</v>
      </c>
      <c r="L204" s="4">
        <v>22.370833300000001</v>
      </c>
      <c r="M204" s="11">
        <v>44033</v>
      </c>
      <c r="N204" s="4">
        <v>24.774999999999999</v>
      </c>
      <c r="O204" s="11">
        <v>43668</v>
      </c>
      <c r="P204" s="4">
        <v>21.254166699999999</v>
      </c>
      <c r="Q204" s="11">
        <v>43303</v>
      </c>
      <c r="R204" s="4">
        <v>21.5</v>
      </c>
    </row>
    <row r="205" spans="1:18">
      <c r="A205" s="2">
        <v>43304</v>
      </c>
      <c r="B205">
        <v>22.379166666666599</v>
      </c>
      <c r="G205" s="11">
        <v>45130</v>
      </c>
      <c r="H205" s="4">
        <v>22.1791667</v>
      </c>
      <c r="I205" s="11">
        <v>44765</v>
      </c>
      <c r="J205" s="4">
        <v>25.712499999999999</v>
      </c>
      <c r="K205" s="11">
        <v>44400</v>
      </c>
      <c r="L205" s="4">
        <v>26.966666700000001</v>
      </c>
      <c r="M205" s="11">
        <v>44034</v>
      </c>
      <c r="N205" s="4">
        <v>25.533333299999999</v>
      </c>
      <c r="O205" s="11">
        <v>43669</v>
      </c>
      <c r="P205" s="4">
        <v>21.045833300000002</v>
      </c>
      <c r="Q205" s="11">
        <v>43304</v>
      </c>
      <c r="R205" s="4">
        <v>22.379166699999999</v>
      </c>
    </row>
    <row r="206" spans="1:18">
      <c r="A206" s="2">
        <v>43305</v>
      </c>
      <c r="B206">
        <v>23.95</v>
      </c>
      <c r="G206" s="11">
        <v>45131</v>
      </c>
      <c r="H206" s="4">
        <v>25.612500000000001</v>
      </c>
      <c r="I206" s="11">
        <v>44766</v>
      </c>
      <c r="J206" s="4">
        <v>26.579166699999998</v>
      </c>
      <c r="K206" s="11">
        <v>44401</v>
      </c>
      <c r="L206" s="4">
        <v>27.754166699999999</v>
      </c>
      <c r="M206" s="11">
        <v>44035</v>
      </c>
      <c r="N206" s="4">
        <v>23.5833333</v>
      </c>
      <c r="O206" s="11">
        <v>43670</v>
      </c>
      <c r="P206" s="4">
        <v>21.7708333</v>
      </c>
      <c r="Q206" s="11">
        <v>43305</v>
      </c>
      <c r="R206" s="4">
        <v>23.95</v>
      </c>
    </row>
    <row r="207" spans="1:18">
      <c r="A207" s="2">
        <v>43306</v>
      </c>
      <c r="B207">
        <v>25.974999999999898</v>
      </c>
      <c r="G207" s="11">
        <v>45132</v>
      </c>
      <c r="H207" s="4">
        <v>26.2583333</v>
      </c>
      <c r="I207" s="11">
        <v>44767</v>
      </c>
      <c r="J207" s="4">
        <v>22.829166699999998</v>
      </c>
      <c r="K207" s="11">
        <v>44402</v>
      </c>
      <c r="L207" s="4">
        <v>27.495833300000001</v>
      </c>
      <c r="M207" s="11">
        <v>44036</v>
      </c>
      <c r="N207" s="4">
        <v>23.975000000000001</v>
      </c>
      <c r="O207" s="11">
        <v>43671</v>
      </c>
      <c r="P207" s="4">
        <v>22.9583333</v>
      </c>
      <c r="Q207" s="11">
        <v>43306</v>
      </c>
      <c r="R207" s="4">
        <v>25.975000000000001</v>
      </c>
    </row>
    <row r="208" spans="1:18">
      <c r="A208" s="2">
        <v>43307</v>
      </c>
      <c r="B208">
        <v>24.795833333333299</v>
      </c>
      <c r="G208" s="11">
        <v>45133</v>
      </c>
      <c r="H208" s="4">
        <v>27.2708333</v>
      </c>
      <c r="I208" s="11">
        <v>44768</v>
      </c>
      <c r="J208" s="4">
        <v>22.216666700000001</v>
      </c>
      <c r="K208" s="11">
        <v>44403</v>
      </c>
      <c r="L208" s="4">
        <v>27.55</v>
      </c>
      <c r="M208" s="11">
        <v>44037</v>
      </c>
      <c r="N208" s="4">
        <v>26.7583333</v>
      </c>
      <c r="O208" s="11">
        <v>43672</v>
      </c>
      <c r="P208" s="4">
        <v>24.220833299999999</v>
      </c>
      <c r="Q208" s="11">
        <v>43307</v>
      </c>
      <c r="R208" s="4">
        <v>24.795833300000002</v>
      </c>
    </row>
    <row r="209" spans="1:18">
      <c r="A209" s="2">
        <v>43308</v>
      </c>
      <c r="B209">
        <v>21.216666666666601</v>
      </c>
      <c r="G209" s="11">
        <v>45134</v>
      </c>
      <c r="H209" s="4">
        <v>28.1666667</v>
      </c>
      <c r="I209" s="11">
        <v>44769</v>
      </c>
      <c r="J209" s="4">
        <v>23.8833333</v>
      </c>
      <c r="K209" s="11">
        <v>44404</v>
      </c>
      <c r="L209" s="4">
        <v>26.766666699999998</v>
      </c>
      <c r="M209" s="11">
        <v>44038</v>
      </c>
      <c r="N209" s="4">
        <v>29.795833300000002</v>
      </c>
      <c r="O209" s="11">
        <v>43673</v>
      </c>
      <c r="P209" s="4">
        <v>26.5083333</v>
      </c>
      <c r="Q209" s="11">
        <v>43308</v>
      </c>
      <c r="R209" s="4">
        <v>21.216666700000001</v>
      </c>
    </row>
    <row r="210" spans="1:18">
      <c r="A210" s="2">
        <v>43309</v>
      </c>
      <c r="B210">
        <v>21.783333333333299</v>
      </c>
      <c r="G210" s="11">
        <v>45135</v>
      </c>
      <c r="H210" s="4">
        <v>28.675000000000001</v>
      </c>
      <c r="I210" s="11">
        <v>44770</v>
      </c>
      <c r="J210" s="4">
        <v>23.783333299999999</v>
      </c>
      <c r="K210" s="11">
        <v>44405</v>
      </c>
      <c r="L210" s="4">
        <v>27.204166699999998</v>
      </c>
      <c r="M210" s="11">
        <v>44039</v>
      </c>
      <c r="N210" s="4">
        <v>27</v>
      </c>
      <c r="O210" s="11">
        <v>43674</v>
      </c>
      <c r="P210" s="4">
        <v>27.2708333</v>
      </c>
      <c r="Q210" s="11">
        <v>43309</v>
      </c>
      <c r="R210" s="4">
        <v>21.783333299999999</v>
      </c>
    </row>
    <row r="211" spans="1:18">
      <c r="A211" s="2">
        <v>43310</v>
      </c>
      <c r="B211">
        <v>22.170833333333299</v>
      </c>
      <c r="G211" s="11">
        <v>45136</v>
      </c>
      <c r="H211" s="4">
        <v>24.516666699999998</v>
      </c>
      <c r="I211" s="11">
        <v>44771</v>
      </c>
      <c r="J211" s="4">
        <v>22.137499999999999</v>
      </c>
      <c r="K211" s="11">
        <v>44406</v>
      </c>
      <c r="L211" s="4">
        <v>27.470833299999999</v>
      </c>
      <c r="M211" s="11">
        <v>44040</v>
      </c>
      <c r="N211" s="4">
        <v>25.8208333</v>
      </c>
      <c r="O211" s="11">
        <v>43675</v>
      </c>
      <c r="P211" s="4">
        <v>25.295833300000002</v>
      </c>
      <c r="Q211" s="11">
        <v>43310</v>
      </c>
      <c r="R211" s="4">
        <v>22.170833300000002</v>
      </c>
    </row>
    <row r="212" spans="1:18">
      <c r="A212" s="2">
        <v>43311</v>
      </c>
      <c r="B212">
        <v>22.483333333333299</v>
      </c>
      <c r="G212" s="11">
        <v>45137</v>
      </c>
      <c r="H212" s="4">
        <v>23.287500000000001</v>
      </c>
      <c r="I212" s="11">
        <v>44772</v>
      </c>
      <c r="J212" s="4">
        <v>23.033333299999999</v>
      </c>
      <c r="K212" s="11">
        <v>44407</v>
      </c>
      <c r="L212" s="4">
        <v>21.2583333</v>
      </c>
      <c r="M212" s="11">
        <v>44041</v>
      </c>
      <c r="N212" s="4">
        <v>27.204166699999998</v>
      </c>
      <c r="O212" s="11">
        <v>43676</v>
      </c>
      <c r="P212" s="4">
        <v>22.891666699999998</v>
      </c>
      <c r="Q212" s="11">
        <v>43311</v>
      </c>
      <c r="R212" s="4">
        <v>22.483333300000002</v>
      </c>
    </row>
    <row r="213" spans="1:18">
      <c r="A213" s="2">
        <v>43312</v>
      </c>
      <c r="B213">
        <v>22.795833333333299</v>
      </c>
      <c r="G213" s="11">
        <v>45138</v>
      </c>
      <c r="H213" s="4">
        <v>22.87875</v>
      </c>
      <c r="I213" s="11">
        <v>44773</v>
      </c>
      <c r="J213" s="4">
        <v>24.4458333</v>
      </c>
      <c r="K213" s="11">
        <v>44408</v>
      </c>
      <c r="L213" s="4">
        <v>20.7583333</v>
      </c>
      <c r="M213" s="11">
        <v>44042</v>
      </c>
      <c r="N213" s="4">
        <v>24.8125</v>
      </c>
      <c r="O213" s="11">
        <v>43677</v>
      </c>
      <c r="P213" s="4">
        <v>20.337499999999999</v>
      </c>
      <c r="Q213" s="11">
        <v>43312</v>
      </c>
      <c r="R213" s="4">
        <v>22.795833300000002</v>
      </c>
    </row>
    <row r="214" spans="1:18">
      <c r="A214" s="2">
        <v>43313</v>
      </c>
      <c r="B214">
        <v>22.95</v>
      </c>
      <c r="G214" s="11">
        <v>45139</v>
      </c>
      <c r="H214" s="4">
        <v>24.53125</v>
      </c>
      <c r="I214" s="11">
        <v>44774</v>
      </c>
      <c r="J214" s="4">
        <v>25.7416667</v>
      </c>
      <c r="K214" s="11">
        <v>44409</v>
      </c>
      <c r="L214" s="4">
        <v>22.125</v>
      </c>
      <c r="M214" s="11">
        <v>44043</v>
      </c>
      <c r="N214" s="4">
        <v>23.212499999999999</v>
      </c>
      <c r="O214" s="11">
        <v>43678</v>
      </c>
      <c r="P214" s="4">
        <v>20.274999999999999</v>
      </c>
      <c r="Q214" s="11">
        <v>43313</v>
      </c>
      <c r="R214" s="4">
        <v>22.95</v>
      </c>
    </row>
    <row r="215" spans="1:18">
      <c r="A215" s="2">
        <v>43314</v>
      </c>
      <c r="B215">
        <v>24.875</v>
      </c>
      <c r="G215" s="11">
        <v>45140</v>
      </c>
      <c r="H215" s="4">
        <v>25.254166699999999</v>
      </c>
      <c r="I215" s="11">
        <v>44775</v>
      </c>
      <c r="J215" s="4">
        <v>25.670833300000002</v>
      </c>
      <c r="K215" s="11">
        <v>44410</v>
      </c>
      <c r="L215" s="4">
        <v>20.391666699999998</v>
      </c>
      <c r="M215" s="11">
        <v>44044</v>
      </c>
      <c r="N215" s="4">
        <v>23.287500000000001</v>
      </c>
      <c r="O215" s="11">
        <v>43679</v>
      </c>
      <c r="P215" s="4">
        <v>22.245833300000001</v>
      </c>
      <c r="Q215" s="11">
        <v>43314</v>
      </c>
      <c r="R215" s="4">
        <v>24.875</v>
      </c>
    </row>
    <row r="216" spans="1:18">
      <c r="A216" s="2">
        <v>43315</v>
      </c>
      <c r="B216">
        <v>25.0625</v>
      </c>
      <c r="G216" s="11">
        <v>45141</v>
      </c>
      <c r="H216" s="4">
        <v>25.420833300000002</v>
      </c>
      <c r="I216" s="11">
        <v>44776</v>
      </c>
      <c r="J216" s="4">
        <v>27.462499999999999</v>
      </c>
      <c r="K216" s="11">
        <v>44411</v>
      </c>
      <c r="L216" s="4">
        <v>22.016666699999998</v>
      </c>
      <c r="M216" s="11">
        <v>44045</v>
      </c>
      <c r="N216" s="4">
        <v>23.7416667</v>
      </c>
      <c r="O216" s="11">
        <v>43680</v>
      </c>
      <c r="P216" s="4">
        <v>24.1166667</v>
      </c>
      <c r="Q216" s="11">
        <v>43315</v>
      </c>
      <c r="R216" s="4">
        <v>25.0625</v>
      </c>
    </row>
    <row r="217" spans="1:18">
      <c r="A217" s="2">
        <v>43316</v>
      </c>
      <c r="B217">
        <v>27.754166666666599</v>
      </c>
      <c r="G217" s="11">
        <v>45142</v>
      </c>
      <c r="H217" s="4">
        <v>26.2416667</v>
      </c>
      <c r="I217" s="11">
        <v>44777</v>
      </c>
      <c r="J217" s="4">
        <v>25.454166699999998</v>
      </c>
      <c r="K217" s="11">
        <v>44412</v>
      </c>
      <c r="L217" s="4">
        <v>23.766666699999998</v>
      </c>
      <c r="M217" s="11">
        <v>44046</v>
      </c>
      <c r="N217" s="4">
        <v>19.887499999999999</v>
      </c>
      <c r="O217" s="11">
        <v>43681</v>
      </c>
      <c r="P217" s="4">
        <v>25.941666699999999</v>
      </c>
      <c r="Q217" s="11">
        <v>43316</v>
      </c>
      <c r="R217" s="4">
        <v>27.754166699999999</v>
      </c>
    </row>
    <row r="218" spans="1:18">
      <c r="A218" s="2">
        <v>43317</v>
      </c>
      <c r="B218">
        <v>29.262499999999999</v>
      </c>
      <c r="G218" s="11">
        <v>45143</v>
      </c>
      <c r="H218" s="4">
        <v>23.191666699999999</v>
      </c>
      <c r="I218" s="11">
        <v>44778</v>
      </c>
      <c r="J218" s="4">
        <v>24.754166699999999</v>
      </c>
      <c r="K218" s="11">
        <v>44413</v>
      </c>
      <c r="L218" s="4">
        <v>24.4166667</v>
      </c>
      <c r="M218" s="11">
        <v>44047</v>
      </c>
      <c r="N218" s="4">
        <v>18.904166700000001</v>
      </c>
      <c r="O218" s="11">
        <v>43682</v>
      </c>
      <c r="P218" s="4">
        <v>25.995833300000001</v>
      </c>
      <c r="Q218" s="11">
        <v>43317</v>
      </c>
      <c r="R218" s="4">
        <v>29.262499999999999</v>
      </c>
    </row>
    <row r="219" spans="1:18">
      <c r="A219" s="2">
        <v>43318</v>
      </c>
      <c r="B219">
        <v>25.320833333333301</v>
      </c>
      <c r="G219" s="11">
        <v>45144</v>
      </c>
      <c r="H219" s="4">
        <v>21</v>
      </c>
      <c r="I219" s="11">
        <v>44779</v>
      </c>
      <c r="J219" s="4">
        <v>28.1666667</v>
      </c>
      <c r="K219" s="11">
        <v>44414</v>
      </c>
      <c r="L219" s="4">
        <v>25</v>
      </c>
      <c r="M219" s="11">
        <v>44048</v>
      </c>
      <c r="N219" s="4">
        <v>19.691666699999999</v>
      </c>
      <c r="O219" s="11">
        <v>43683</v>
      </c>
      <c r="P219" s="4">
        <v>24.5</v>
      </c>
      <c r="Q219" s="11">
        <v>43318</v>
      </c>
      <c r="R219" s="4">
        <v>25.3208333</v>
      </c>
    </row>
    <row r="220" spans="1:18">
      <c r="A220" s="2">
        <v>43319</v>
      </c>
      <c r="B220">
        <v>24.004166666666599</v>
      </c>
      <c r="G220" s="11">
        <v>45145</v>
      </c>
      <c r="H220" s="4">
        <v>22.212499999999999</v>
      </c>
      <c r="I220" s="11">
        <v>44780</v>
      </c>
      <c r="J220" s="4">
        <v>26.591666700000001</v>
      </c>
      <c r="K220" s="11">
        <v>44415</v>
      </c>
      <c r="L220" s="4">
        <v>24.5708333</v>
      </c>
      <c r="M220" s="11">
        <v>44049</v>
      </c>
      <c r="N220" s="4">
        <v>23.004166699999999</v>
      </c>
      <c r="O220" s="11">
        <v>43684</v>
      </c>
      <c r="P220" s="4">
        <v>24.8541667</v>
      </c>
      <c r="Q220" s="11">
        <v>43319</v>
      </c>
      <c r="R220" s="4">
        <v>24.004166699999999</v>
      </c>
    </row>
    <row r="221" spans="1:18">
      <c r="A221" s="2">
        <v>43320</v>
      </c>
      <c r="B221">
        <v>23.2916666666666</v>
      </c>
      <c r="G221" s="11">
        <v>45146</v>
      </c>
      <c r="H221" s="4">
        <v>23.125</v>
      </c>
      <c r="I221" s="11">
        <v>44781</v>
      </c>
      <c r="J221" s="4">
        <v>24.233333300000002</v>
      </c>
      <c r="K221" s="11">
        <v>44416</v>
      </c>
      <c r="L221" s="4">
        <v>28.2416667</v>
      </c>
      <c r="M221" s="11">
        <v>44050</v>
      </c>
      <c r="N221" s="4">
        <v>23.420833300000002</v>
      </c>
      <c r="O221" s="11">
        <v>43685</v>
      </c>
      <c r="P221" s="4">
        <v>26.162500000000001</v>
      </c>
      <c r="Q221" s="11">
        <v>43320</v>
      </c>
      <c r="R221" s="4">
        <v>23.2916667</v>
      </c>
    </row>
    <row r="222" spans="1:18">
      <c r="A222" s="2">
        <v>43321</v>
      </c>
      <c r="B222">
        <v>25.4916666666666</v>
      </c>
      <c r="G222" s="11">
        <v>45147</v>
      </c>
      <c r="H222" s="4">
        <v>22.7583333</v>
      </c>
      <c r="I222" s="11">
        <v>44782</v>
      </c>
      <c r="J222" s="4">
        <v>20.470833299999999</v>
      </c>
      <c r="K222" s="11">
        <v>44417</v>
      </c>
      <c r="L222" s="4">
        <v>23.620833300000001</v>
      </c>
      <c r="M222" s="11">
        <v>44051</v>
      </c>
      <c r="N222" s="4">
        <v>25.6875</v>
      </c>
      <c r="O222" s="11">
        <v>43686</v>
      </c>
      <c r="P222" s="4">
        <v>22.612500000000001</v>
      </c>
      <c r="Q222" s="11">
        <v>43321</v>
      </c>
      <c r="R222" s="4">
        <v>25.4916667</v>
      </c>
    </row>
    <row r="223" spans="1:18">
      <c r="A223" s="2">
        <v>43322</v>
      </c>
      <c r="B223">
        <v>24.495833333333302</v>
      </c>
      <c r="G223" s="11">
        <v>45148</v>
      </c>
      <c r="H223" s="4">
        <v>23.3541667</v>
      </c>
      <c r="I223" s="11">
        <v>44783</v>
      </c>
      <c r="J223" s="4">
        <v>22.058333300000001</v>
      </c>
      <c r="K223" s="11">
        <v>44418</v>
      </c>
      <c r="L223" s="4">
        <v>27.175000000000001</v>
      </c>
      <c r="M223" s="11">
        <v>44052</v>
      </c>
      <c r="N223" s="4">
        <v>27.9166667</v>
      </c>
      <c r="O223" s="11">
        <v>43687</v>
      </c>
      <c r="P223" s="4">
        <v>23.454166699999998</v>
      </c>
      <c r="Q223" s="11">
        <v>43322</v>
      </c>
      <c r="R223" s="4">
        <v>24.495833300000001</v>
      </c>
    </row>
    <row r="224" spans="1:18">
      <c r="A224" s="2">
        <v>43323</v>
      </c>
      <c r="B224">
        <v>24.954166666666602</v>
      </c>
      <c r="G224" s="11">
        <v>45149</v>
      </c>
      <c r="H224" s="4">
        <v>24.908333299999999</v>
      </c>
      <c r="I224" s="11">
        <v>44784</v>
      </c>
      <c r="J224" s="4">
        <v>23.887499999999999</v>
      </c>
      <c r="K224" s="11">
        <v>44419</v>
      </c>
      <c r="L224" s="4">
        <v>25.3208333</v>
      </c>
      <c r="M224" s="11">
        <v>44053</v>
      </c>
      <c r="N224" s="4">
        <v>26.1</v>
      </c>
      <c r="O224" s="11">
        <v>43688</v>
      </c>
      <c r="P224" s="4">
        <v>23.5625</v>
      </c>
      <c r="Q224" s="11">
        <v>43323</v>
      </c>
      <c r="R224" s="4">
        <v>24.954166699999998</v>
      </c>
    </row>
    <row r="225" spans="1:18">
      <c r="A225" s="2">
        <v>43324</v>
      </c>
      <c r="B225">
        <v>25.9291666666666</v>
      </c>
      <c r="G225" s="11">
        <v>45150</v>
      </c>
      <c r="H225" s="4">
        <v>25.95</v>
      </c>
      <c r="I225" s="11">
        <v>44785</v>
      </c>
      <c r="J225" s="4">
        <v>20.3666667</v>
      </c>
      <c r="K225" s="11">
        <v>44420</v>
      </c>
      <c r="L225" s="4">
        <v>26.737500000000001</v>
      </c>
      <c r="M225" s="11">
        <v>44054</v>
      </c>
      <c r="N225" s="4">
        <v>23.75</v>
      </c>
      <c r="O225" s="11">
        <v>43689</v>
      </c>
      <c r="P225" s="4">
        <v>24.441666699999999</v>
      </c>
      <c r="Q225" s="11">
        <v>43324</v>
      </c>
      <c r="R225" s="4">
        <v>25.9291667</v>
      </c>
    </row>
    <row r="226" spans="1:18">
      <c r="A226" s="2">
        <v>43325</v>
      </c>
      <c r="B226">
        <v>25.087499999999999</v>
      </c>
      <c r="G226" s="11">
        <v>45151</v>
      </c>
      <c r="H226" s="4">
        <v>23.862500000000001</v>
      </c>
      <c r="I226" s="11">
        <v>44786</v>
      </c>
      <c r="J226" s="4">
        <v>22.524999999999999</v>
      </c>
      <c r="K226" s="11">
        <v>44421</v>
      </c>
      <c r="L226" s="4">
        <v>24.3958333</v>
      </c>
      <c r="M226" s="11">
        <v>44055</v>
      </c>
      <c r="N226" s="4">
        <v>24.237500000000001</v>
      </c>
      <c r="O226" s="11">
        <v>43690</v>
      </c>
      <c r="P226" s="4">
        <v>23.9916667</v>
      </c>
      <c r="Q226" s="11">
        <v>43325</v>
      </c>
      <c r="R226" s="4">
        <v>25.087499999999999</v>
      </c>
    </row>
    <row r="227" spans="1:18">
      <c r="A227" s="2">
        <v>43326</v>
      </c>
      <c r="B227">
        <v>26.245833333333302</v>
      </c>
      <c r="G227" s="11">
        <v>45152</v>
      </c>
      <c r="H227" s="4">
        <v>22.024999999999999</v>
      </c>
      <c r="I227" s="11">
        <v>44787</v>
      </c>
      <c r="J227" s="4">
        <v>22.4583333</v>
      </c>
      <c r="K227" s="11">
        <v>44422</v>
      </c>
      <c r="L227" s="4">
        <v>22.712499999999999</v>
      </c>
      <c r="M227" s="11">
        <v>44056</v>
      </c>
      <c r="N227" s="4">
        <v>25.6666667</v>
      </c>
      <c r="O227" s="11">
        <v>43691</v>
      </c>
      <c r="P227" s="4">
        <v>22.129166699999999</v>
      </c>
      <c r="Q227" s="11">
        <v>43326</v>
      </c>
      <c r="R227" s="4">
        <v>26.245833300000001</v>
      </c>
    </row>
    <row r="228" spans="1:18">
      <c r="A228" s="2">
        <v>43327</v>
      </c>
      <c r="B228">
        <v>26.545833333333299</v>
      </c>
      <c r="G228" s="11">
        <v>45153</v>
      </c>
      <c r="H228" s="4">
        <v>20.074999999999999</v>
      </c>
      <c r="I228" s="11">
        <v>44788</v>
      </c>
      <c r="J228" s="4">
        <v>21.629166699999999</v>
      </c>
      <c r="K228" s="11">
        <v>44423</v>
      </c>
      <c r="L228" s="4">
        <v>21.462499999999999</v>
      </c>
      <c r="M228" s="11">
        <v>44057</v>
      </c>
      <c r="N228" s="4">
        <v>26.004166699999999</v>
      </c>
      <c r="O228" s="11">
        <v>43692</v>
      </c>
      <c r="P228" s="4">
        <v>21.170833300000002</v>
      </c>
      <c r="Q228" s="11">
        <v>43327</v>
      </c>
      <c r="R228" s="4">
        <v>26.545833300000002</v>
      </c>
    </row>
    <row r="229" spans="1:18">
      <c r="A229" s="2">
        <v>43328</v>
      </c>
      <c r="B229">
        <v>25.162499999999898</v>
      </c>
      <c r="G229" s="11">
        <v>45154</v>
      </c>
      <c r="H229" s="4">
        <v>21.237500000000001</v>
      </c>
      <c r="I229" s="11">
        <v>44789</v>
      </c>
      <c r="J229" s="4">
        <v>21.7916667</v>
      </c>
      <c r="K229" s="11">
        <v>44424</v>
      </c>
      <c r="L229" s="4">
        <v>22.375</v>
      </c>
      <c r="M229" s="11">
        <v>44058</v>
      </c>
      <c r="N229" s="4">
        <v>26.225000000000001</v>
      </c>
      <c r="O229" s="11">
        <v>43693</v>
      </c>
      <c r="P229" s="4">
        <v>22.1041667</v>
      </c>
      <c r="Q229" s="11">
        <v>43328</v>
      </c>
      <c r="R229" s="4">
        <v>25.162500000000001</v>
      </c>
    </row>
    <row r="230" spans="1:18">
      <c r="A230" s="2">
        <v>43329</v>
      </c>
      <c r="B230">
        <v>23.8541666666666</v>
      </c>
      <c r="G230" s="11">
        <v>45155</v>
      </c>
      <c r="H230" s="4">
        <v>22.9</v>
      </c>
      <c r="I230" s="11">
        <v>44790</v>
      </c>
      <c r="J230" s="4">
        <v>21.824999999999999</v>
      </c>
      <c r="K230" s="11">
        <v>44425</v>
      </c>
      <c r="L230" s="4">
        <v>23.420833300000002</v>
      </c>
      <c r="M230" s="11">
        <v>44059</v>
      </c>
      <c r="N230" s="4">
        <v>23.712499999999999</v>
      </c>
      <c r="O230" s="11">
        <v>43694</v>
      </c>
      <c r="P230" s="4">
        <v>22.941666699999999</v>
      </c>
      <c r="Q230" s="11">
        <v>43329</v>
      </c>
      <c r="R230" s="4">
        <v>23.8541667</v>
      </c>
    </row>
    <row r="231" spans="1:18">
      <c r="A231" s="2">
        <v>43330</v>
      </c>
      <c r="B231">
        <v>24.045833333333299</v>
      </c>
      <c r="G231" s="11">
        <v>45156</v>
      </c>
      <c r="H231" s="4">
        <v>20.370833300000001</v>
      </c>
      <c r="I231" s="11">
        <v>44791</v>
      </c>
      <c r="J231" s="4">
        <v>22.3666667</v>
      </c>
      <c r="K231" s="11">
        <v>44426</v>
      </c>
      <c r="L231" s="4">
        <v>25.125</v>
      </c>
      <c r="M231" s="11">
        <v>44060</v>
      </c>
      <c r="N231" s="4">
        <v>25.154166700000001</v>
      </c>
      <c r="O231" s="11">
        <v>43695</v>
      </c>
      <c r="P231" s="4">
        <v>23.079166699999998</v>
      </c>
      <c r="Q231" s="11">
        <v>43330</v>
      </c>
      <c r="R231" s="4">
        <v>24.045833300000002</v>
      </c>
    </row>
    <row r="232" spans="1:18">
      <c r="A232" s="2">
        <v>43331</v>
      </c>
      <c r="B232">
        <v>24.220833333333299</v>
      </c>
      <c r="G232" s="11">
        <v>45157</v>
      </c>
      <c r="H232" s="4">
        <v>22.029166700000001</v>
      </c>
      <c r="I232" s="11">
        <v>44792</v>
      </c>
      <c r="J232" s="4">
        <v>24.566666699999999</v>
      </c>
      <c r="K232" s="11">
        <v>44427</v>
      </c>
      <c r="L232" s="4">
        <v>26.233333300000002</v>
      </c>
      <c r="M232" s="11">
        <v>44061</v>
      </c>
      <c r="N232" s="4">
        <v>23.841666700000001</v>
      </c>
      <c r="O232" s="11">
        <v>43696</v>
      </c>
      <c r="P232" s="4">
        <v>24.1958333</v>
      </c>
      <c r="Q232" s="11">
        <v>43331</v>
      </c>
      <c r="R232" s="4">
        <v>24.220833299999999</v>
      </c>
    </row>
    <row r="233" spans="1:18">
      <c r="A233" s="2">
        <v>43332</v>
      </c>
      <c r="B233">
        <v>23.954166666666602</v>
      </c>
      <c r="G233" s="11">
        <v>45158</v>
      </c>
      <c r="H233" s="4">
        <v>26.829166699999998</v>
      </c>
      <c r="I233" s="11">
        <v>44793</v>
      </c>
      <c r="J233" s="4">
        <v>22.379166699999999</v>
      </c>
      <c r="K233" s="11">
        <v>44428</v>
      </c>
      <c r="L233" s="4">
        <v>26.5708333</v>
      </c>
      <c r="M233" s="11">
        <v>44062</v>
      </c>
      <c r="N233" s="4">
        <v>22.1791667</v>
      </c>
      <c r="O233" s="11">
        <v>43697</v>
      </c>
      <c r="P233" s="4">
        <v>23.516666699999998</v>
      </c>
      <c r="Q233" s="11">
        <v>43332</v>
      </c>
      <c r="R233" s="4">
        <v>23.954166699999998</v>
      </c>
    </row>
    <row r="234" spans="1:18">
      <c r="A234" s="2">
        <v>43333</v>
      </c>
      <c r="B234">
        <v>22.05</v>
      </c>
      <c r="G234" s="11">
        <v>45159</v>
      </c>
      <c r="H234" s="4">
        <v>24.324999999999999</v>
      </c>
      <c r="I234" s="11">
        <v>44794</v>
      </c>
      <c r="J234" s="4">
        <v>22.524999999999999</v>
      </c>
      <c r="K234" s="11">
        <v>44429</v>
      </c>
      <c r="L234" s="4">
        <v>26.475000000000001</v>
      </c>
      <c r="M234" s="11">
        <v>44063</v>
      </c>
      <c r="N234" s="4">
        <v>23.558333300000001</v>
      </c>
      <c r="O234" s="11">
        <v>43698</v>
      </c>
      <c r="P234" s="4">
        <v>22.808333300000001</v>
      </c>
      <c r="Q234" s="11">
        <v>43333</v>
      </c>
      <c r="R234" s="4">
        <v>22.05</v>
      </c>
    </row>
    <row r="235" spans="1:18">
      <c r="A235" s="2">
        <v>43334</v>
      </c>
      <c r="B235">
        <v>20.758333333333301</v>
      </c>
      <c r="G235" s="11">
        <v>45160</v>
      </c>
      <c r="H235" s="4">
        <v>24.954166699999998</v>
      </c>
      <c r="I235" s="11">
        <v>44795</v>
      </c>
      <c r="J235" s="4">
        <v>22.529166700000001</v>
      </c>
      <c r="K235" s="11">
        <v>44430</v>
      </c>
      <c r="L235" s="4">
        <v>24.608333300000002</v>
      </c>
      <c r="M235" s="11">
        <v>44064</v>
      </c>
      <c r="N235" s="4">
        <v>25.045833300000002</v>
      </c>
      <c r="O235" s="11">
        <v>43699</v>
      </c>
      <c r="P235" s="4">
        <v>21.8666667</v>
      </c>
      <c r="Q235" s="11">
        <v>43334</v>
      </c>
      <c r="R235" s="4">
        <v>20.7583333</v>
      </c>
    </row>
    <row r="236" spans="1:18">
      <c r="A236" s="2">
        <v>43335</v>
      </c>
      <c r="B236">
        <v>21.066666666666599</v>
      </c>
      <c r="G236" s="11">
        <v>45161</v>
      </c>
      <c r="H236" s="4">
        <v>29.887499999999999</v>
      </c>
      <c r="I236" s="11">
        <v>44796</v>
      </c>
      <c r="J236" s="4">
        <v>22.829166699999998</v>
      </c>
      <c r="K236" s="11">
        <v>44431</v>
      </c>
      <c r="L236" s="4">
        <v>23.9291667</v>
      </c>
      <c r="M236" s="11">
        <v>44065</v>
      </c>
      <c r="N236" s="4">
        <v>25.8125</v>
      </c>
      <c r="O236" s="11">
        <v>43700</v>
      </c>
      <c r="P236" s="4">
        <v>19.795833300000002</v>
      </c>
      <c r="Q236" s="11">
        <v>43335</v>
      </c>
      <c r="R236" s="4">
        <v>21.066666699999999</v>
      </c>
    </row>
    <row r="237" spans="1:18">
      <c r="A237" s="2">
        <v>43336</v>
      </c>
      <c r="B237">
        <v>20.204166666666602</v>
      </c>
      <c r="G237" s="11">
        <v>45162</v>
      </c>
      <c r="H237" s="4">
        <v>32.337499999999999</v>
      </c>
      <c r="I237" s="11">
        <v>44797</v>
      </c>
      <c r="J237" s="4">
        <v>24.341666700000001</v>
      </c>
      <c r="K237" s="11">
        <v>44432</v>
      </c>
      <c r="L237" s="4">
        <v>28.1166667</v>
      </c>
      <c r="M237" s="11">
        <v>44066</v>
      </c>
      <c r="N237" s="4">
        <v>26.574999999999999</v>
      </c>
      <c r="O237" s="11">
        <v>43701</v>
      </c>
      <c r="P237" s="4">
        <v>19.308333300000001</v>
      </c>
      <c r="Q237" s="11">
        <v>43336</v>
      </c>
      <c r="R237" s="4">
        <v>20.204166699999998</v>
      </c>
    </row>
    <row r="238" spans="1:18">
      <c r="A238" s="2">
        <v>43337</v>
      </c>
      <c r="B238">
        <v>21.75</v>
      </c>
      <c r="G238" s="11">
        <v>45163</v>
      </c>
      <c r="H238" s="4">
        <v>25.829166699999998</v>
      </c>
      <c r="I238" s="11">
        <v>44798</v>
      </c>
      <c r="J238" s="4">
        <v>22.754166699999999</v>
      </c>
      <c r="K238" s="11">
        <v>44433</v>
      </c>
      <c r="L238" s="4">
        <v>25.920833300000002</v>
      </c>
      <c r="M238" s="11">
        <v>44067</v>
      </c>
      <c r="N238" s="4">
        <v>28.15</v>
      </c>
      <c r="O238" s="11">
        <v>43702</v>
      </c>
      <c r="P238" s="4">
        <v>20.316666699999999</v>
      </c>
      <c r="Q238" s="11">
        <v>43337</v>
      </c>
      <c r="R238" s="4">
        <v>21.75</v>
      </c>
    </row>
    <row r="239" spans="1:18">
      <c r="A239" s="2">
        <v>43338</v>
      </c>
      <c r="B239">
        <v>27.129166666666599</v>
      </c>
      <c r="G239" s="11">
        <v>45164</v>
      </c>
      <c r="H239" s="4">
        <v>23.137499999999999</v>
      </c>
      <c r="I239" s="11">
        <v>44799</v>
      </c>
      <c r="J239" s="4">
        <v>22.266666699999998</v>
      </c>
      <c r="K239" s="11">
        <v>44434</v>
      </c>
      <c r="L239" s="4">
        <v>25.212499999999999</v>
      </c>
      <c r="M239" s="11">
        <v>44068</v>
      </c>
      <c r="N239" s="4">
        <v>28.45</v>
      </c>
      <c r="O239" s="11">
        <v>43703</v>
      </c>
      <c r="P239" s="4">
        <v>21.358333300000002</v>
      </c>
      <c r="Q239" s="11">
        <v>43338</v>
      </c>
      <c r="R239" s="4">
        <v>27.129166699999999</v>
      </c>
    </row>
    <row r="240" spans="1:18">
      <c r="A240" s="2">
        <v>43339</v>
      </c>
      <c r="B240">
        <v>29.675000000000001</v>
      </c>
      <c r="G240" s="11">
        <v>45165</v>
      </c>
      <c r="H240" s="4">
        <v>20.625</v>
      </c>
      <c r="I240" s="11">
        <v>44800</v>
      </c>
      <c r="J240" s="4">
        <v>21.0541667</v>
      </c>
      <c r="K240" s="11">
        <v>44435</v>
      </c>
      <c r="L240" s="4">
        <v>27.066666699999999</v>
      </c>
      <c r="M240" s="11">
        <v>44069</v>
      </c>
      <c r="N240" s="4">
        <v>28.658333299999999</v>
      </c>
      <c r="O240" s="11">
        <v>43704</v>
      </c>
      <c r="P240" s="4">
        <v>22</v>
      </c>
      <c r="Q240" s="11">
        <v>43339</v>
      </c>
      <c r="R240" s="4">
        <v>29.675000000000001</v>
      </c>
    </row>
    <row r="241" spans="1:18">
      <c r="A241" s="2">
        <v>43340</v>
      </c>
      <c r="B241">
        <v>27.9</v>
      </c>
      <c r="G241" s="11">
        <v>45166</v>
      </c>
      <c r="H241" s="4">
        <v>21.154166700000001</v>
      </c>
      <c r="I241" s="11">
        <v>44801</v>
      </c>
      <c r="J241" s="4">
        <v>24.774999999999999</v>
      </c>
      <c r="K241" s="11">
        <v>44436</v>
      </c>
      <c r="L241" s="4">
        <v>28.654166700000001</v>
      </c>
      <c r="M241" s="11">
        <v>44070</v>
      </c>
      <c r="N241" s="4">
        <v>29.658333299999999</v>
      </c>
      <c r="O241" s="11">
        <v>43705</v>
      </c>
      <c r="P241" s="4">
        <v>20.108333300000002</v>
      </c>
      <c r="Q241" s="11">
        <v>43340</v>
      </c>
      <c r="R241" s="4">
        <v>27.9</v>
      </c>
    </row>
    <row r="242" spans="1:18">
      <c r="A242" s="2">
        <v>43341</v>
      </c>
      <c r="B242">
        <v>21.987500000000001</v>
      </c>
      <c r="G242" s="11">
        <v>45167</v>
      </c>
      <c r="H242" s="4">
        <v>22.925000000000001</v>
      </c>
      <c r="I242" s="11">
        <v>44802</v>
      </c>
      <c r="J242" s="4">
        <v>24.454166699999998</v>
      </c>
      <c r="K242" s="11">
        <v>44437</v>
      </c>
      <c r="L242" s="4">
        <v>27.483333300000002</v>
      </c>
      <c r="M242" s="11">
        <v>44071</v>
      </c>
      <c r="N242" s="4">
        <v>29.7</v>
      </c>
      <c r="O242" s="11">
        <v>43706</v>
      </c>
      <c r="P242" s="4">
        <v>21.0083333</v>
      </c>
      <c r="Q242" s="11">
        <v>43341</v>
      </c>
      <c r="R242" s="4">
        <v>21.987500000000001</v>
      </c>
    </row>
    <row r="243" spans="1:18">
      <c r="A243" s="2">
        <v>43342</v>
      </c>
      <c r="B243">
        <v>19.766666666666602</v>
      </c>
      <c r="G243" s="11">
        <v>45168</v>
      </c>
      <c r="H243" s="4">
        <v>19.1041667</v>
      </c>
      <c r="I243" s="11">
        <v>44803</v>
      </c>
      <c r="J243" s="4">
        <v>23.1958333</v>
      </c>
      <c r="K243" s="11">
        <v>44438</v>
      </c>
      <c r="L243" s="4">
        <v>24.5833333</v>
      </c>
      <c r="M243" s="11">
        <v>44072</v>
      </c>
      <c r="N243" s="4">
        <v>26.5541667</v>
      </c>
      <c r="O243" s="11">
        <v>43707</v>
      </c>
      <c r="P243" s="4">
        <v>20.879166699999999</v>
      </c>
      <c r="Q243" s="11">
        <v>43342</v>
      </c>
      <c r="R243" s="4">
        <v>19.766666699999998</v>
      </c>
    </row>
    <row r="244" spans="1:18">
      <c r="A244" s="2">
        <v>43343</v>
      </c>
      <c r="B244">
        <v>21.066666666666599</v>
      </c>
      <c r="G244" s="11">
        <v>45169</v>
      </c>
      <c r="H244" s="4">
        <v>18.595833299999999</v>
      </c>
      <c r="I244" s="11">
        <v>44804</v>
      </c>
      <c r="J244" s="4">
        <v>22.387499999999999</v>
      </c>
      <c r="K244" s="11">
        <v>44439</v>
      </c>
      <c r="L244" s="4">
        <v>23.75</v>
      </c>
      <c r="M244" s="11">
        <v>44073</v>
      </c>
      <c r="N244" s="4">
        <v>22.2291667</v>
      </c>
      <c r="O244" s="11">
        <v>43708</v>
      </c>
      <c r="P244" s="4">
        <v>19.3666667</v>
      </c>
      <c r="Q244" s="11">
        <v>43343</v>
      </c>
      <c r="R244" s="4">
        <v>21.066666699999999</v>
      </c>
    </row>
    <row r="245" spans="1:18">
      <c r="A245" s="2">
        <v>43344</v>
      </c>
      <c r="B245">
        <v>24.608333333333299</v>
      </c>
      <c r="G245" s="11">
        <v>45170</v>
      </c>
      <c r="H245" s="4">
        <v>21.387499999999999</v>
      </c>
      <c r="I245" s="11">
        <v>44805</v>
      </c>
      <c r="J245" s="4">
        <v>25.1875</v>
      </c>
      <c r="K245" s="11">
        <v>44440</v>
      </c>
      <c r="L245" s="4">
        <v>22.908333299999999</v>
      </c>
      <c r="M245" s="11">
        <v>44074</v>
      </c>
      <c r="N245" s="4">
        <v>23.420833300000002</v>
      </c>
      <c r="O245" s="11">
        <v>43709</v>
      </c>
      <c r="P245" s="4">
        <v>19.399999999999999</v>
      </c>
      <c r="Q245" s="11">
        <v>43344</v>
      </c>
      <c r="R245" s="4">
        <v>24.608333300000002</v>
      </c>
    </row>
    <row r="246" spans="1:18">
      <c r="A246" s="2">
        <v>43345</v>
      </c>
      <c r="B246">
        <v>26.608333333333299</v>
      </c>
      <c r="G246" s="11">
        <v>45171</v>
      </c>
      <c r="H246" s="4">
        <v>24.279166700000001</v>
      </c>
      <c r="I246" s="11">
        <v>44806</v>
      </c>
      <c r="J246" s="4">
        <v>25.7083333</v>
      </c>
      <c r="K246" s="11">
        <v>44441</v>
      </c>
      <c r="L246" s="4">
        <v>20.808333300000001</v>
      </c>
      <c r="M246" s="11">
        <v>44075</v>
      </c>
      <c r="N246" s="4">
        <v>22.962499999999999</v>
      </c>
      <c r="O246" s="11">
        <v>43710</v>
      </c>
      <c r="P246" s="4">
        <v>21.1166667</v>
      </c>
      <c r="Q246" s="11">
        <v>43345</v>
      </c>
      <c r="R246" s="4">
        <v>26.608333300000002</v>
      </c>
    </row>
    <row r="247" spans="1:18">
      <c r="A247" s="2">
        <v>43346</v>
      </c>
      <c r="B247">
        <v>24.858333333333299</v>
      </c>
      <c r="G247" s="11">
        <v>45172</v>
      </c>
      <c r="H247" s="4">
        <v>27.412500000000001</v>
      </c>
      <c r="I247" s="11">
        <v>44807</v>
      </c>
      <c r="J247" s="4">
        <v>24.9916667</v>
      </c>
      <c r="K247" s="11">
        <v>44442</v>
      </c>
      <c r="L247" s="4">
        <v>20.925000000000001</v>
      </c>
      <c r="M247" s="11">
        <v>44076</v>
      </c>
      <c r="N247" s="4">
        <v>24.037500000000001</v>
      </c>
      <c r="O247" s="11">
        <v>43711</v>
      </c>
      <c r="P247" s="4">
        <v>22.408333299999999</v>
      </c>
      <c r="Q247" s="11">
        <v>43346</v>
      </c>
      <c r="R247" s="4">
        <v>24.858333300000002</v>
      </c>
    </row>
    <row r="248" spans="1:18">
      <c r="A248" s="2">
        <v>43347</v>
      </c>
      <c r="B248">
        <v>26.25</v>
      </c>
      <c r="G248" s="11">
        <v>45173</v>
      </c>
      <c r="H248" s="4">
        <v>28.191666699999999</v>
      </c>
      <c r="I248" s="11">
        <v>44808</v>
      </c>
      <c r="J248" s="4">
        <v>21.2</v>
      </c>
      <c r="K248" s="11">
        <v>44443</v>
      </c>
      <c r="L248" s="4">
        <v>21.158333299999999</v>
      </c>
      <c r="M248" s="11">
        <v>44077</v>
      </c>
      <c r="N248" s="4">
        <v>24.8125</v>
      </c>
      <c r="O248" s="11">
        <v>43712</v>
      </c>
      <c r="P248" s="4">
        <v>19.725000000000001</v>
      </c>
      <c r="Q248" s="11">
        <v>43347</v>
      </c>
      <c r="R248" s="4">
        <v>26.25</v>
      </c>
    </row>
    <row r="249" spans="1:18">
      <c r="A249" s="2">
        <v>43348</v>
      </c>
      <c r="B249">
        <v>28.058333333333302</v>
      </c>
      <c r="G249" s="11">
        <v>45174</v>
      </c>
      <c r="H249" s="4">
        <v>28.787500000000001</v>
      </c>
      <c r="I249" s="11">
        <v>44809</v>
      </c>
      <c r="J249" s="4">
        <v>20.120833300000001</v>
      </c>
      <c r="K249" s="11">
        <v>44444</v>
      </c>
      <c r="L249" s="4">
        <v>20.816666699999999</v>
      </c>
      <c r="M249" s="11">
        <v>44078</v>
      </c>
      <c r="N249" s="4">
        <v>20.4916667</v>
      </c>
      <c r="O249" s="11">
        <v>43713</v>
      </c>
      <c r="P249" s="4">
        <v>17.712499999999999</v>
      </c>
      <c r="Q249" s="11">
        <v>43348</v>
      </c>
      <c r="R249" s="4">
        <v>28.058333300000001</v>
      </c>
    </row>
    <row r="250" spans="1:18">
      <c r="A250" s="2">
        <v>43349</v>
      </c>
      <c r="B250">
        <v>20.254166666666599</v>
      </c>
      <c r="G250" s="11">
        <v>45175</v>
      </c>
      <c r="H250" s="4">
        <v>25.095833299999999</v>
      </c>
      <c r="I250" s="11">
        <v>44810</v>
      </c>
      <c r="J250" s="4">
        <v>21.454166699999998</v>
      </c>
      <c r="K250" s="11">
        <v>44445</v>
      </c>
      <c r="L250" s="4">
        <v>22.2083333</v>
      </c>
      <c r="M250" s="11">
        <v>44079</v>
      </c>
      <c r="N250" s="4">
        <v>22.7</v>
      </c>
      <c r="O250" s="11">
        <v>43714</v>
      </c>
      <c r="P250" s="4">
        <v>19.620833300000001</v>
      </c>
      <c r="Q250" s="11">
        <v>43349</v>
      </c>
      <c r="R250" s="4">
        <v>20.254166699999999</v>
      </c>
    </row>
    <row r="251" spans="1:18">
      <c r="A251" s="2">
        <v>43350</v>
      </c>
      <c r="B251">
        <v>19.512499999999999</v>
      </c>
      <c r="G251" s="11">
        <v>45176</v>
      </c>
      <c r="H251" s="4">
        <v>20.4291667</v>
      </c>
      <c r="I251" s="11">
        <v>44811</v>
      </c>
      <c r="J251" s="4">
        <v>21.808333300000001</v>
      </c>
      <c r="K251" s="11">
        <v>44446</v>
      </c>
      <c r="L251" s="4">
        <v>22.45</v>
      </c>
      <c r="M251" s="11">
        <v>44080</v>
      </c>
      <c r="N251" s="4">
        <v>20.587499999999999</v>
      </c>
      <c r="O251" s="11">
        <v>43715</v>
      </c>
      <c r="P251" s="4">
        <v>19.029166700000001</v>
      </c>
      <c r="Q251" s="11">
        <v>43350</v>
      </c>
      <c r="R251" s="4">
        <v>19.512499999999999</v>
      </c>
    </row>
    <row r="252" spans="1:18">
      <c r="A252" s="2">
        <v>43351</v>
      </c>
      <c r="B252">
        <v>19.2916666666666</v>
      </c>
      <c r="G252" s="11">
        <v>45177</v>
      </c>
      <c r="H252" s="4">
        <v>18.2583333</v>
      </c>
      <c r="I252" s="11">
        <v>44812</v>
      </c>
      <c r="J252" s="4">
        <v>22.3833333</v>
      </c>
      <c r="K252" s="11">
        <v>44447</v>
      </c>
      <c r="L252" s="4">
        <v>20.925000000000001</v>
      </c>
      <c r="M252" s="11">
        <v>44081</v>
      </c>
      <c r="N252" s="4">
        <v>24.3041667</v>
      </c>
      <c r="O252" s="11">
        <v>43716</v>
      </c>
      <c r="P252" s="4">
        <v>18.399999999999999</v>
      </c>
      <c r="Q252" s="11">
        <v>43351</v>
      </c>
      <c r="R252" s="4">
        <v>19.2916667</v>
      </c>
    </row>
    <row r="253" spans="1:18">
      <c r="A253" s="2">
        <v>43352</v>
      </c>
      <c r="B253">
        <v>17.974999999999898</v>
      </c>
      <c r="G253" s="11">
        <v>45178</v>
      </c>
      <c r="H253" s="4">
        <v>18.283333299999999</v>
      </c>
      <c r="I253" s="11">
        <v>44813</v>
      </c>
      <c r="J253" s="4">
        <v>23.004166699999999</v>
      </c>
      <c r="K253" s="11">
        <v>44448</v>
      </c>
      <c r="L253" s="4">
        <v>19.399999999999999</v>
      </c>
      <c r="M253" s="11">
        <v>44082</v>
      </c>
      <c r="N253" s="4">
        <v>17.5</v>
      </c>
      <c r="O253" s="11">
        <v>43717</v>
      </c>
      <c r="P253" s="4">
        <v>19.183333300000001</v>
      </c>
      <c r="Q253" s="11">
        <v>43352</v>
      </c>
      <c r="R253" s="4">
        <v>17.975000000000001</v>
      </c>
    </row>
    <row r="254" spans="1:18">
      <c r="A254" s="2">
        <v>43353</v>
      </c>
      <c r="B254">
        <v>18.3125</v>
      </c>
      <c r="G254" s="11">
        <v>45179</v>
      </c>
      <c r="H254" s="4">
        <v>19.2583333</v>
      </c>
      <c r="I254" s="11">
        <v>44814</v>
      </c>
      <c r="J254" s="4">
        <v>23.262499999999999</v>
      </c>
      <c r="K254" s="11">
        <v>44449</v>
      </c>
      <c r="L254" s="4">
        <v>20.279166700000001</v>
      </c>
      <c r="M254" s="11">
        <v>44083</v>
      </c>
      <c r="N254" s="4">
        <v>16.608333300000002</v>
      </c>
      <c r="O254" s="11">
        <v>43718</v>
      </c>
      <c r="P254" s="4">
        <v>25.529166700000001</v>
      </c>
      <c r="Q254" s="11">
        <v>43353</v>
      </c>
      <c r="R254" s="4">
        <v>18.3125</v>
      </c>
    </row>
    <row r="255" spans="1:18">
      <c r="A255" s="2">
        <v>43354</v>
      </c>
      <c r="B255">
        <v>19.4166666666666</v>
      </c>
      <c r="G255" s="11">
        <v>45180</v>
      </c>
      <c r="H255" s="4">
        <v>19.487500000000001</v>
      </c>
      <c r="I255" s="11">
        <v>44815</v>
      </c>
      <c r="J255" s="4">
        <v>20.524999999999999</v>
      </c>
      <c r="K255" s="11">
        <v>44450</v>
      </c>
      <c r="L255" s="4">
        <v>23.091666700000001</v>
      </c>
      <c r="M255" s="11">
        <v>44084</v>
      </c>
      <c r="N255" s="4">
        <v>15.875</v>
      </c>
      <c r="O255" s="11">
        <v>43719</v>
      </c>
      <c r="P255" s="4">
        <v>26.970833299999999</v>
      </c>
      <c r="Q255" s="11">
        <v>43354</v>
      </c>
      <c r="R255" s="4">
        <v>19.4166667</v>
      </c>
    </row>
    <row r="256" spans="1:18">
      <c r="A256" s="2">
        <v>43355</v>
      </c>
      <c r="B256">
        <v>21.55</v>
      </c>
      <c r="G256" s="11">
        <v>45181</v>
      </c>
      <c r="H256" s="4">
        <v>17.3208333</v>
      </c>
      <c r="I256" s="11">
        <v>44816</v>
      </c>
      <c r="J256" s="4">
        <v>14.904166699999999</v>
      </c>
      <c r="K256" s="11">
        <v>44451</v>
      </c>
      <c r="L256" s="4">
        <v>25.995833300000001</v>
      </c>
      <c r="M256" s="11">
        <v>44085</v>
      </c>
      <c r="N256" s="4">
        <v>16.8833333</v>
      </c>
      <c r="O256" s="11">
        <v>43720</v>
      </c>
      <c r="P256" s="4">
        <v>22.112500000000001</v>
      </c>
      <c r="Q256" s="11">
        <v>43355</v>
      </c>
      <c r="R256" s="4">
        <v>21.55</v>
      </c>
    </row>
    <row r="257" spans="1:18">
      <c r="A257" s="2">
        <v>43356</v>
      </c>
      <c r="B257">
        <v>20.5833333333333</v>
      </c>
      <c r="G257" s="11">
        <v>45182</v>
      </c>
      <c r="H257" s="4">
        <v>16.841666700000001</v>
      </c>
      <c r="I257" s="11">
        <v>44817</v>
      </c>
      <c r="J257" s="4">
        <v>18.837499999999999</v>
      </c>
      <c r="K257" s="11">
        <v>44452</v>
      </c>
      <c r="L257" s="4">
        <v>23.612500000000001</v>
      </c>
      <c r="M257" s="11">
        <v>44086</v>
      </c>
      <c r="N257" s="4">
        <v>19.495833300000001</v>
      </c>
      <c r="O257" s="11">
        <v>43721</v>
      </c>
      <c r="P257" s="4">
        <v>22.579166699999998</v>
      </c>
      <c r="Q257" s="11">
        <v>43356</v>
      </c>
      <c r="R257" s="4">
        <v>20.5833333</v>
      </c>
    </row>
    <row r="258" spans="1:18">
      <c r="A258" s="2">
        <v>43357</v>
      </c>
      <c r="B258">
        <v>22.841666666666601</v>
      </c>
      <c r="G258" s="11">
        <v>45183</v>
      </c>
      <c r="H258" s="4">
        <v>17.149999999999999</v>
      </c>
      <c r="I258" s="11">
        <v>44818</v>
      </c>
      <c r="J258" s="4">
        <v>19.816666699999999</v>
      </c>
      <c r="K258" s="11">
        <v>44453</v>
      </c>
      <c r="L258" s="4">
        <v>25.045833300000002</v>
      </c>
      <c r="M258" s="11">
        <v>44087</v>
      </c>
      <c r="N258" s="4">
        <v>19.933333300000001</v>
      </c>
      <c r="O258" s="11">
        <v>43722</v>
      </c>
      <c r="P258" s="4">
        <v>19.2583333</v>
      </c>
      <c r="Q258" s="11">
        <v>43357</v>
      </c>
      <c r="R258" s="4">
        <v>22.841666700000001</v>
      </c>
    </row>
    <row r="259" spans="1:18">
      <c r="A259" s="2">
        <v>43358</v>
      </c>
      <c r="B259">
        <v>23.05</v>
      </c>
      <c r="G259" s="11">
        <v>45184</v>
      </c>
      <c r="H259" s="4">
        <v>18.55</v>
      </c>
      <c r="I259" s="11">
        <v>44819</v>
      </c>
      <c r="J259" s="4">
        <v>20.65</v>
      </c>
      <c r="K259" s="11">
        <v>44454</v>
      </c>
      <c r="L259" s="4">
        <v>20.2291667</v>
      </c>
      <c r="M259" s="11">
        <v>44088</v>
      </c>
      <c r="N259" s="4">
        <v>19</v>
      </c>
      <c r="O259" s="11">
        <v>43723</v>
      </c>
      <c r="P259" s="4">
        <v>21.433333300000001</v>
      </c>
      <c r="Q259" s="11">
        <v>43358</v>
      </c>
      <c r="R259" s="4">
        <v>23.05</v>
      </c>
    </row>
    <row r="260" spans="1:18">
      <c r="A260" s="2">
        <v>43359</v>
      </c>
      <c r="B260">
        <v>24.349999999999898</v>
      </c>
      <c r="G260" s="11">
        <v>45185</v>
      </c>
      <c r="H260" s="4">
        <v>18.920833300000002</v>
      </c>
      <c r="I260" s="11">
        <v>44820</v>
      </c>
      <c r="J260" s="4">
        <v>22.733333300000002</v>
      </c>
      <c r="K260" s="11">
        <v>44455</v>
      </c>
      <c r="L260" s="4">
        <v>20.387499999999999</v>
      </c>
      <c r="M260" s="11">
        <v>44089</v>
      </c>
      <c r="N260" s="4">
        <v>19.870833300000001</v>
      </c>
      <c r="O260" s="11">
        <v>43724</v>
      </c>
      <c r="P260" s="4">
        <v>21.7708333</v>
      </c>
      <c r="Q260" s="11">
        <v>43359</v>
      </c>
      <c r="R260" s="4">
        <v>24.35</v>
      </c>
    </row>
    <row r="261" spans="1:18">
      <c r="A261" s="2">
        <v>43360</v>
      </c>
      <c r="B261">
        <v>26.0625</v>
      </c>
      <c r="G261" s="11">
        <v>45186</v>
      </c>
      <c r="H261" s="4">
        <v>16.5083333</v>
      </c>
      <c r="I261" s="11">
        <v>44821</v>
      </c>
      <c r="J261" s="4">
        <v>24.141666699999998</v>
      </c>
      <c r="K261" s="11">
        <v>44456</v>
      </c>
      <c r="L261" s="4">
        <v>23.754166699999999</v>
      </c>
      <c r="M261" s="11">
        <v>44090</v>
      </c>
      <c r="N261" s="4">
        <v>21.4791667</v>
      </c>
      <c r="O261" s="11">
        <v>43725</v>
      </c>
      <c r="P261" s="4">
        <v>20.683333300000001</v>
      </c>
      <c r="Q261" s="11">
        <v>43360</v>
      </c>
      <c r="R261" s="4">
        <v>26.0625</v>
      </c>
    </row>
    <row r="262" spans="1:18">
      <c r="A262" s="2">
        <v>43361</v>
      </c>
      <c r="B262">
        <v>23.170833333333299</v>
      </c>
      <c r="G262" s="11">
        <v>45187</v>
      </c>
      <c r="H262" s="4">
        <v>16.341666700000001</v>
      </c>
      <c r="I262" s="11">
        <v>44822</v>
      </c>
      <c r="J262" s="4">
        <v>25.141666699999998</v>
      </c>
      <c r="K262" s="11">
        <v>44457</v>
      </c>
      <c r="L262" s="4">
        <v>21.845833299999999</v>
      </c>
      <c r="M262" s="11">
        <v>44091</v>
      </c>
      <c r="N262" s="4">
        <v>20.108333300000002</v>
      </c>
      <c r="O262" s="11">
        <v>43726</v>
      </c>
      <c r="P262" s="4">
        <v>21.612500000000001</v>
      </c>
      <c r="Q262" s="11">
        <v>43361</v>
      </c>
      <c r="R262" s="4">
        <v>23.170833300000002</v>
      </c>
    </row>
    <row r="263" spans="1:18">
      <c r="A263" s="2">
        <v>43362</v>
      </c>
      <c r="B263">
        <v>20.7916666666666</v>
      </c>
      <c r="G263" s="11">
        <v>45188</v>
      </c>
      <c r="H263" s="4">
        <v>15.904166699999999</v>
      </c>
      <c r="I263" s="11">
        <v>44823</v>
      </c>
      <c r="J263" s="4">
        <v>22.675000000000001</v>
      </c>
      <c r="K263" s="11">
        <v>44458</v>
      </c>
      <c r="L263" s="4">
        <v>23.1041667</v>
      </c>
      <c r="M263" s="11">
        <v>44092</v>
      </c>
      <c r="N263" s="4">
        <v>15.1666667</v>
      </c>
      <c r="O263" s="11">
        <v>43727</v>
      </c>
      <c r="P263" s="4">
        <v>22.358333300000002</v>
      </c>
      <c r="Q263" s="11">
        <v>43362</v>
      </c>
      <c r="R263" s="4">
        <v>20.7916667</v>
      </c>
    </row>
    <row r="264" spans="1:18">
      <c r="A264" s="2">
        <v>43363</v>
      </c>
      <c r="B264">
        <v>23.549999999999901</v>
      </c>
      <c r="G264" s="11">
        <v>45189</v>
      </c>
      <c r="H264" s="4">
        <v>20.8958333</v>
      </c>
      <c r="I264" s="11">
        <v>44824</v>
      </c>
      <c r="J264" s="4">
        <v>22.029166700000001</v>
      </c>
      <c r="K264" s="11">
        <v>44459</v>
      </c>
      <c r="L264" s="4">
        <v>24.3041667</v>
      </c>
      <c r="M264" s="11">
        <v>44093</v>
      </c>
      <c r="N264" s="4">
        <v>12.3583333</v>
      </c>
      <c r="O264" s="11">
        <v>43728</v>
      </c>
      <c r="P264" s="4">
        <v>23.387499999999999</v>
      </c>
      <c r="Q264" s="11">
        <v>43363</v>
      </c>
      <c r="R264" s="4">
        <v>23.55</v>
      </c>
    </row>
    <row r="265" spans="1:18">
      <c r="A265" s="2">
        <v>43364</v>
      </c>
      <c r="B265">
        <v>26.154166666666601</v>
      </c>
      <c r="G265" s="11">
        <v>45190</v>
      </c>
      <c r="H265" s="4">
        <v>21.612500000000001</v>
      </c>
      <c r="I265" s="11">
        <v>44825</v>
      </c>
      <c r="J265" s="4">
        <v>25.45</v>
      </c>
      <c r="K265" s="11">
        <v>44460</v>
      </c>
      <c r="L265" s="4">
        <v>20.5208333</v>
      </c>
      <c r="M265" s="11">
        <v>44094</v>
      </c>
      <c r="N265" s="4">
        <v>15.3</v>
      </c>
      <c r="O265" s="11">
        <v>43729</v>
      </c>
      <c r="P265" s="4">
        <v>23.9583333</v>
      </c>
      <c r="Q265" s="11">
        <v>43364</v>
      </c>
      <c r="R265" s="4">
        <v>26.154166700000001</v>
      </c>
    </row>
    <row r="266" spans="1:18">
      <c r="A266" s="2">
        <v>43365</v>
      </c>
      <c r="B266">
        <v>14.754166666666601</v>
      </c>
      <c r="G266" s="11">
        <v>45191</v>
      </c>
      <c r="H266" s="4">
        <v>21.745833300000001</v>
      </c>
      <c r="I266" s="11">
        <v>44826</v>
      </c>
      <c r="J266" s="4">
        <v>15.9458333</v>
      </c>
      <c r="K266" s="11">
        <v>44461</v>
      </c>
      <c r="L266" s="4">
        <v>15.379166700000001</v>
      </c>
      <c r="M266" s="11">
        <v>44095</v>
      </c>
      <c r="N266" s="4">
        <v>17.591666700000001</v>
      </c>
      <c r="O266" s="11">
        <v>43730</v>
      </c>
      <c r="P266" s="4">
        <v>22.3125</v>
      </c>
      <c r="Q266" s="11">
        <v>43365</v>
      </c>
      <c r="R266" s="4">
        <v>14.754166700000001</v>
      </c>
    </row>
    <row r="267" spans="1:18">
      <c r="A267" s="2">
        <v>43366</v>
      </c>
      <c r="B267">
        <v>15.4125</v>
      </c>
      <c r="G267" s="11">
        <v>45192</v>
      </c>
      <c r="H267" s="4">
        <v>22.641666699999998</v>
      </c>
      <c r="I267" s="11">
        <v>44827</v>
      </c>
      <c r="J267" s="4">
        <v>13.1416667</v>
      </c>
      <c r="K267" s="11">
        <v>44462</v>
      </c>
      <c r="L267" s="4">
        <v>14.4625</v>
      </c>
      <c r="M267" s="11">
        <v>44096</v>
      </c>
      <c r="N267" s="4">
        <v>18.7583333</v>
      </c>
      <c r="O267" s="11">
        <v>43731</v>
      </c>
      <c r="P267" s="4">
        <v>19.2416667</v>
      </c>
      <c r="Q267" s="11">
        <v>43366</v>
      </c>
      <c r="R267" s="4">
        <v>15.4125</v>
      </c>
    </row>
    <row r="268" spans="1:18">
      <c r="A268" s="2">
        <v>43367</v>
      </c>
      <c r="B268">
        <v>18.1791666666666</v>
      </c>
      <c r="G268" s="11">
        <v>45193</v>
      </c>
      <c r="H268" s="4">
        <v>20.254166699999999</v>
      </c>
      <c r="I268" s="11">
        <v>44828</v>
      </c>
      <c r="J268" s="4">
        <v>15.279166699999999</v>
      </c>
      <c r="K268" s="11">
        <v>44463</v>
      </c>
      <c r="L268" s="4">
        <v>17.037500000000001</v>
      </c>
      <c r="M268" s="11">
        <v>44097</v>
      </c>
      <c r="N268" s="4">
        <v>20.495833300000001</v>
      </c>
      <c r="O268" s="11">
        <v>43732</v>
      </c>
      <c r="P268" s="4">
        <v>19.3833333</v>
      </c>
      <c r="Q268" s="11">
        <v>43367</v>
      </c>
      <c r="R268" s="4">
        <v>18.1791667</v>
      </c>
    </row>
    <row r="269" spans="1:18">
      <c r="A269" s="2">
        <v>43368</v>
      </c>
      <c r="B269">
        <v>22.691666666666599</v>
      </c>
      <c r="G269" s="11">
        <v>45194</v>
      </c>
      <c r="H269" s="4">
        <v>20.8208333</v>
      </c>
      <c r="I269" s="11">
        <v>44829</v>
      </c>
      <c r="J269" s="4">
        <v>16.329166699999998</v>
      </c>
      <c r="K269" s="11">
        <v>44464</v>
      </c>
      <c r="L269" s="4">
        <v>16.341666700000001</v>
      </c>
      <c r="M269" s="11">
        <v>44098</v>
      </c>
      <c r="N269" s="4">
        <v>20.074999999999999</v>
      </c>
      <c r="O269" s="11">
        <v>43733</v>
      </c>
      <c r="P269" s="4">
        <v>21.274999999999999</v>
      </c>
      <c r="Q269" s="11">
        <v>43368</v>
      </c>
      <c r="R269" s="4">
        <v>22.691666699999999</v>
      </c>
    </row>
    <row r="270" spans="1:18">
      <c r="A270" s="2">
        <v>43369</v>
      </c>
      <c r="B270">
        <v>15.9916666666666</v>
      </c>
      <c r="G270" s="11">
        <v>45195</v>
      </c>
      <c r="H270" s="4">
        <v>19.537500000000001</v>
      </c>
      <c r="I270" s="11">
        <v>44830</v>
      </c>
      <c r="J270" s="4">
        <v>13.683333299999999</v>
      </c>
      <c r="K270" s="11">
        <v>44465</v>
      </c>
      <c r="L270" s="4">
        <v>18.933333300000001</v>
      </c>
      <c r="M270" s="11">
        <v>44099</v>
      </c>
      <c r="N270" s="4">
        <v>21.504166699999999</v>
      </c>
      <c r="O270" s="11">
        <v>43734</v>
      </c>
      <c r="P270" s="4">
        <v>18.6166667</v>
      </c>
      <c r="Q270" s="11">
        <v>43369</v>
      </c>
      <c r="R270" s="4">
        <v>15.9916667</v>
      </c>
    </row>
    <row r="271" spans="1:18">
      <c r="A271" s="2">
        <v>43370</v>
      </c>
      <c r="B271">
        <v>14.820833333333301</v>
      </c>
      <c r="G271" s="11">
        <v>45196</v>
      </c>
      <c r="H271" s="4">
        <v>19.470833299999999</v>
      </c>
      <c r="I271" s="11">
        <v>44831</v>
      </c>
      <c r="J271" s="4">
        <v>11.779166699999999</v>
      </c>
      <c r="K271" s="11">
        <v>44466</v>
      </c>
      <c r="L271" s="4">
        <v>23.004166699999999</v>
      </c>
      <c r="M271" s="11">
        <v>44100</v>
      </c>
      <c r="N271" s="4">
        <v>20.970833299999999</v>
      </c>
      <c r="O271" s="11">
        <v>43735</v>
      </c>
      <c r="P271" s="4">
        <v>17.420833300000002</v>
      </c>
      <c r="Q271" s="11">
        <v>43370</v>
      </c>
      <c r="R271" s="4">
        <v>14.8208333</v>
      </c>
    </row>
    <row r="272" spans="1:18">
      <c r="A272" s="2">
        <v>43371</v>
      </c>
      <c r="B272">
        <v>14.6041666666666</v>
      </c>
      <c r="G272" s="11">
        <v>45197</v>
      </c>
      <c r="H272" s="4">
        <v>19.524999999999999</v>
      </c>
      <c r="I272" s="11">
        <v>44832</v>
      </c>
      <c r="J272" s="4">
        <v>11.2666667</v>
      </c>
      <c r="K272" s="11">
        <v>44467</v>
      </c>
      <c r="L272" s="4">
        <v>18.845833299999999</v>
      </c>
      <c r="M272" s="11">
        <v>44101</v>
      </c>
      <c r="N272" s="4">
        <v>22.1791667</v>
      </c>
      <c r="O272" s="11">
        <v>43736</v>
      </c>
      <c r="P272" s="4">
        <v>16.295833300000002</v>
      </c>
      <c r="Q272" s="11">
        <v>43371</v>
      </c>
      <c r="R272" s="4">
        <v>14.6041667</v>
      </c>
    </row>
    <row r="273" spans="1:18">
      <c r="A273" s="2">
        <v>43372</v>
      </c>
      <c r="B273">
        <v>10.225</v>
      </c>
      <c r="G273" s="11">
        <v>45198</v>
      </c>
      <c r="H273" s="4">
        <v>19.216666700000001</v>
      </c>
      <c r="I273" s="11">
        <v>44833</v>
      </c>
      <c r="J273" s="4">
        <v>11.5083333</v>
      </c>
      <c r="K273" s="11">
        <v>44468</v>
      </c>
      <c r="L273" s="4">
        <v>19.470833299999999</v>
      </c>
      <c r="M273" s="11">
        <v>44102</v>
      </c>
      <c r="N273" s="4">
        <v>13.7666667</v>
      </c>
      <c r="O273" s="11">
        <v>43737</v>
      </c>
      <c r="P273" s="4">
        <v>16.045833300000002</v>
      </c>
      <c r="Q273" s="11">
        <v>43372</v>
      </c>
      <c r="R273" s="4">
        <v>10.225</v>
      </c>
    </row>
    <row r="274" spans="1:18">
      <c r="A274" s="2">
        <v>43373</v>
      </c>
      <c r="B274">
        <v>13.6458333333333</v>
      </c>
      <c r="G274" s="11">
        <v>45199</v>
      </c>
      <c r="H274" s="4">
        <v>21.462499999999999</v>
      </c>
      <c r="I274" s="11">
        <v>44834</v>
      </c>
      <c r="J274" s="4">
        <v>13.1666667</v>
      </c>
      <c r="K274" s="11">
        <v>44469</v>
      </c>
      <c r="L274" s="4">
        <v>20.399999999999999</v>
      </c>
      <c r="M274" s="11">
        <v>44103</v>
      </c>
      <c r="N274" s="4">
        <v>11.7958333</v>
      </c>
      <c r="O274" s="11">
        <v>43738</v>
      </c>
      <c r="P274" s="4">
        <v>21.8</v>
      </c>
      <c r="Q274" s="11">
        <v>43373</v>
      </c>
      <c r="R274" s="4">
        <v>13.6458333</v>
      </c>
    </row>
    <row r="275" spans="1:18">
      <c r="A275" s="2">
        <v>43374</v>
      </c>
      <c r="B275">
        <v>16.012499999999999</v>
      </c>
      <c r="G275" s="11">
        <v>45200</v>
      </c>
      <c r="H275" s="4">
        <v>23.375</v>
      </c>
      <c r="I275" s="11">
        <v>44835</v>
      </c>
      <c r="J275" s="4">
        <v>14.5083333</v>
      </c>
      <c r="K275" s="11">
        <v>44470</v>
      </c>
      <c r="L275" s="4">
        <v>21.533333299999999</v>
      </c>
      <c r="M275" s="11">
        <v>44104</v>
      </c>
      <c r="N275" s="4">
        <v>14.225</v>
      </c>
      <c r="O275" s="11">
        <v>43739</v>
      </c>
      <c r="P275" s="4">
        <v>25.879166699999999</v>
      </c>
      <c r="Q275" s="11">
        <v>43374</v>
      </c>
      <c r="R275" s="4">
        <v>16.012499999999999</v>
      </c>
    </row>
    <row r="276" spans="1:18">
      <c r="A276" s="2">
        <v>43375</v>
      </c>
      <c r="B276">
        <v>16.733333333333299</v>
      </c>
      <c r="G276" s="11">
        <v>45201</v>
      </c>
      <c r="H276" s="4">
        <v>23.341666700000001</v>
      </c>
      <c r="I276" s="11">
        <v>44836</v>
      </c>
      <c r="J276" s="4">
        <v>14.7291667</v>
      </c>
      <c r="K276" s="11">
        <v>44471</v>
      </c>
      <c r="L276" s="4">
        <v>22.6166667</v>
      </c>
      <c r="M276" s="11">
        <v>44105</v>
      </c>
      <c r="N276" s="4">
        <v>11.6041667</v>
      </c>
      <c r="O276" s="11">
        <v>43740</v>
      </c>
      <c r="P276" s="4">
        <v>18.887499999999999</v>
      </c>
      <c r="Q276" s="11">
        <v>43375</v>
      </c>
      <c r="R276" s="4">
        <v>16.733333300000002</v>
      </c>
    </row>
    <row r="277" spans="1:18">
      <c r="A277" s="2">
        <v>43376</v>
      </c>
      <c r="B277">
        <v>20.933333333333302</v>
      </c>
      <c r="G277" s="11">
        <v>45202</v>
      </c>
      <c r="H277" s="4">
        <v>24.045833300000002</v>
      </c>
      <c r="I277" s="11">
        <v>44837</v>
      </c>
      <c r="J277" s="4">
        <v>13.5875</v>
      </c>
      <c r="K277" s="11">
        <v>44472</v>
      </c>
      <c r="L277" s="4">
        <v>21.3541667</v>
      </c>
      <c r="M277" s="11">
        <v>44106</v>
      </c>
      <c r="N277" s="4">
        <v>9.375</v>
      </c>
      <c r="O277" s="11">
        <v>43741</v>
      </c>
      <c r="P277" s="4">
        <v>16.016666699999998</v>
      </c>
      <c r="Q277" s="11">
        <v>43376</v>
      </c>
      <c r="R277" s="4">
        <v>20.933333300000001</v>
      </c>
    </row>
    <row r="278" spans="1:18">
      <c r="A278" s="2">
        <v>43377</v>
      </c>
      <c r="B278">
        <v>18.858333333333299</v>
      </c>
      <c r="G278" s="11">
        <v>45203</v>
      </c>
      <c r="H278" s="4">
        <v>25.529166700000001</v>
      </c>
      <c r="I278" s="11">
        <v>44838</v>
      </c>
      <c r="J278" s="4">
        <v>14.0541667</v>
      </c>
      <c r="K278" s="11">
        <v>44473</v>
      </c>
      <c r="L278" s="4">
        <v>19.425000000000001</v>
      </c>
      <c r="M278" s="11">
        <v>44107</v>
      </c>
      <c r="N278" s="4">
        <v>10.025</v>
      </c>
      <c r="O278" s="11">
        <v>43742</v>
      </c>
      <c r="P278" s="4">
        <v>11.0375</v>
      </c>
      <c r="Q278" s="11">
        <v>43377</v>
      </c>
      <c r="R278" s="4">
        <v>18.858333300000002</v>
      </c>
    </row>
    <row r="279" spans="1:18">
      <c r="A279" s="2">
        <v>43378</v>
      </c>
      <c r="B279">
        <v>14.029166666666599</v>
      </c>
      <c r="G279" s="11">
        <v>45204</v>
      </c>
      <c r="H279" s="4">
        <v>21.6458333</v>
      </c>
      <c r="I279" s="11">
        <v>44839</v>
      </c>
      <c r="J279" s="4">
        <v>16.1875</v>
      </c>
      <c r="K279" s="11">
        <v>44474</v>
      </c>
      <c r="L279" s="4">
        <v>18.691666699999999</v>
      </c>
      <c r="M279" s="11">
        <v>44108</v>
      </c>
      <c r="N279" s="4">
        <v>9.4916666700000007</v>
      </c>
      <c r="O279" s="11">
        <v>43743</v>
      </c>
      <c r="P279" s="4">
        <v>12.5625</v>
      </c>
      <c r="Q279" s="11">
        <v>43378</v>
      </c>
      <c r="R279" s="4">
        <v>14.029166699999999</v>
      </c>
    </row>
    <row r="280" spans="1:18">
      <c r="A280" s="2">
        <v>43379</v>
      </c>
      <c r="B280">
        <v>17.5833333333333</v>
      </c>
      <c r="G280" s="11">
        <v>45205</v>
      </c>
      <c r="H280" s="4">
        <v>14.2875</v>
      </c>
      <c r="I280" s="11">
        <v>44840</v>
      </c>
      <c r="J280" s="4">
        <v>17.9166667</v>
      </c>
      <c r="K280" s="11">
        <v>44475</v>
      </c>
      <c r="L280" s="4">
        <v>18.654166700000001</v>
      </c>
      <c r="M280" s="11">
        <v>44109</v>
      </c>
      <c r="N280" s="4">
        <v>9.1416666699999993</v>
      </c>
      <c r="O280" s="11">
        <v>43744</v>
      </c>
      <c r="P280" s="4">
        <v>14.745833299999999</v>
      </c>
      <c r="Q280" s="11">
        <v>43379</v>
      </c>
      <c r="R280" s="4">
        <v>17.5833333</v>
      </c>
    </row>
    <row r="281" spans="1:18">
      <c r="A281" s="2">
        <v>43380</v>
      </c>
      <c r="B281">
        <v>14.358333333333301</v>
      </c>
      <c r="G281" s="11">
        <v>45206</v>
      </c>
      <c r="H281" s="4">
        <v>10.862500000000001</v>
      </c>
      <c r="I281" s="11">
        <v>44841</v>
      </c>
      <c r="J281" s="4">
        <v>10.4166667</v>
      </c>
      <c r="K281" s="11">
        <v>44476</v>
      </c>
      <c r="L281" s="4">
        <v>20.079166699999998</v>
      </c>
      <c r="M281" s="11">
        <v>44110</v>
      </c>
      <c r="N281" s="4">
        <v>15.7416667</v>
      </c>
      <c r="O281" s="11">
        <v>43745</v>
      </c>
      <c r="P281" s="4">
        <v>14.8041667</v>
      </c>
      <c r="Q281" s="11">
        <v>43380</v>
      </c>
      <c r="R281" s="4">
        <v>14.3583333</v>
      </c>
    </row>
    <row r="282" spans="1:18">
      <c r="A282" s="2">
        <v>43381</v>
      </c>
      <c r="B282">
        <v>20.883333333333301</v>
      </c>
      <c r="G282" s="11">
        <v>45207</v>
      </c>
      <c r="H282" s="4">
        <v>10.6958333</v>
      </c>
      <c r="I282" s="11">
        <v>44842</v>
      </c>
      <c r="J282" s="4">
        <v>7.93333333</v>
      </c>
      <c r="K282" s="11">
        <v>44477</v>
      </c>
      <c r="L282" s="4">
        <v>19.425000000000001</v>
      </c>
      <c r="M282" s="11">
        <v>44111</v>
      </c>
      <c r="N282" s="4">
        <v>19.512499999999999</v>
      </c>
      <c r="O282" s="11">
        <v>43746</v>
      </c>
      <c r="P282" s="4">
        <v>13.9541667</v>
      </c>
      <c r="Q282" s="11">
        <v>43381</v>
      </c>
      <c r="R282" s="4">
        <v>20.8833333</v>
      </c>
    </row>
    <row r="283" spans="1:18">
      <c r="A283" s="2">
        <v>43382</v>
      </c>
      <c r="B283">
        <v>24.6041666666666</v>
      </c>
      <c r="G283" s="11">
        <v>45208</v>
      </c>
      <c r="H283" s="4">
        <v>10.6416667</v>
      </c>
      <c r="I283" s="11">
        <v>44843</v>
      </c>
      <c r="J283" s="4">
        <v>11.7041667</v>
      </c>
      <c r="K283" s="11">
        <v>44478</v>
      </c>
      <c r="L283" s="4">
        <v>20.779166700000001</v>
      </c>
      <c r="M283" s="11">
        <v>44112</v>
      </c>
      <c r="N283" s="4">
        <v>15.237500000000001</v>
      </c>
      <c r="O283" s="11">
        <v>43747</v>
      </c>
      <c r="P283" s="4">
        <v>15.441666700000001</v>
      </c>
      <c r="Q283" s="11">
        <v>43382</v>
      </c>
      <c r="R283" s="4">
        <v>24.6041667</v>
      </c>
    </row>
    <row r="284" spans="1:18">
      <c r="A284" s="2">
        <v>43383</v>
      </c>
      <c r="B284">
        <v>22.7</v>
      </c>
      <c r="G284" s="11">
        <v>45209</v>
      </c>
      <c r="H284" s="4">
        <v>10.8666667</v>
      </c>
      <c r="I284" s="11">
        <v>44844</v>
      </c>
      <c r="J284" s="4">
        <v>14.862500000000001</v>
      </c>
      <c r="K284" s="11">
        <v>44479</v>
      </c>
      <c r="L284" s="4">
        <v>22.787500000000001</v>
      </c>
      <c r="M284" s="11">
        <v>44113</v>
      </c>
      <c r="N284" s="4">
        <v>17.2083333</v>
      </c>
      <c r="O284" s="11">
        <v>43748</v>
      </c>
      <c r="P284" s="4">
        <v>16.462499999999999</v>
      </c>
      <c r="Q284" s="11">
        <v>43383</v>
      </c>
      <c r="R284" s="4">
        <v>22.7</v>
      </c>
    </row>
    <row r="285" spans="1:18">
      <c r="A285" s="2">
        <v>43384</v>
      </c>
      <c r="B285">
        <v>10.158333333333299</v>
      </c>
      <c r="G285" s="11">
        <v>45210</v>
      </c>
      <c r="H285" s="4">
        <v>12.529166699999999</v>
      </c>
      <c r="I285" s="11">
        <v>44845</v>
      </c>
      <c r="J285" s="4">
        <v>14.3041667</v>
      </c>
      <c r="K285" s="11">
        <v>44480</v>
      </c>
      <c r="L285" s="4">
        <v>22.316666699999999</v>
      </c>
      <c r="M285" s="11">
        <v>44114</v>
      </c>
      <c r="N285" s="4">
        <v>20.95</v>
      </c>
      <c r="O285" s="11">
        <v>43749</v>
      </c>
      <c r="P285" s="4">
        <v>15.2041667</v>
      </c>
      <c r="Q285" s="11">
        <v>43384</v>
      </c>
      <c r="R285" s="4">
        <v>10.158333300000001</v>
      </c>
    </row>
    <row r="286" spans="1:18">
      <c r="A286" s="2">
        <v>43385</v>
      </c>
      <c r="B286">
        <v>4.74166666666666</v>
      </c>
      <c r="G286" s="11">
        <v>45211</v>
      </c>
      <c r="H286" s="4">
        <v>14.2291667</v>
      </c>
      <c r="I286" s="11">
        <v>44846</v>
      </c>
      <c r="J286" s="4">
        <v>15.4</v>
      </c>
      <c r="K286" s="11">
        <v>44481</v>
      </c>
      <c r="L286" s="4">
        <v>17.216666700000001</v>
      </c>
      <c r="M286" s="11">
        <v>44115</v>
      </c>
      <c r="N286" s="4">
        <v>16.329166699999998</v>
      </c>
      <c r="O286" s="11">
        <v>43750</v>
      </c>
      <c r="P286" s="4">
        <v>5.9708333299999996</v>
      </c>
      <c r="Q286" s="11">
        <v>43385</v>
      </c>
      <c r="R286" s="4">
        <v>4.7416666699999999</v>
      </c>
    </row>
    <row r="287" spans="1:18">
      <c r="A287" s="2">
        <v>43386</v>
      </c>
      <c r="B287">
        <v>4.8833333333333302</v>
      </c>
      <c r="G287" s="11">
        <v>45212</v>
      </c>
      <c r="H287" s="4">
        <v>14.8</v>
      </c>
      <c r="I287" s="11">
        <v>44847</v>
      </c>
      <c r="J287" s="4">
        <v>9.2791666700000004</v>
      </c>
      <c r="K287" s="11">
        <v>44482</v>
      </c>
      <c r="L287" s="4">
        <v>15.595833300000001</v>
      </c>
      <c r="M287" s="11">
        <v>44116</v>
      </c>
      <c r="N287" s="4">
        <v>16.824999999999999</v>
      </c>
      <c r="O287" s="11">
        <v>43751</v>
      </c>
      <c r="P287" s="4">
        <v>7.4249999999999998</v>
      </c>
      <c r="Q287" s="11">
        <v>43386</v>
      </c>
      <c r="R287" s="4">
        <v>4.8833333300000001</v>
      </c>
    </row>
    <row r="288" spans="1:18">
      <c r="A288" s="2">
        <v>43387</v>
      </c>
      <c r="B288">
        <v>8.0083333333333293</v>
      </c>
      <c r="G288" s="11">
        <v>45213</v>
      </c>
      <c r="H288" s="4">
        <v>13.183333299999999</v>
      </c>
      <c r="I288" s="11">
        <v>44848</v>
      </c>
      <c r="J288" s="4">
        <v>7.5958333299999996</v>
      </c>
      <c r="K288" s="11">
        <v>44483</v>
      </c>
      <c r="L288" s="4">
        <v>19.262499999999999</v>
      </c>
      <c r="M288" s="11">
        <v>44117</v>
      </c>
      <c r="N288" s="4">
        <v>13.779166699999999</v>
      </c>
      <c r="O288" s="11">
        <v>43752</v>
      </c>
      <c r="P288" s="4">
        <v>7.0541666699999999</v>
      </c>
      <c r="Q288" s="11">
        <v>43387</v>
      </c>
      <c r="R288" s="4">
        <v>8.0083333299999993</v>
      </c>
    </row>
    <row r="289" spans="1:18">
      <c r="A289" s="2">
        <v>43388</v>
      </c>
      <c r="B289">
        <v>6.6083333333333298</v>
      </c>
      <c r="G289" s="11">
        <v>45214</v>
      </c>
      <c r="H289" s="4">
        <v>11.216666699999999</v>
      </c>
      <c r="I289" s="11">
        <v>44849</v>
      </c>
      <c r="J289" s="4">
        <v>6.55833333</v>
      </c>
      <c r="K289" s="11">
        <v>44484</v>
      </c>
      <c r="L289" s="4">
        <v>14.2666667</v>
      </c>
      <c r="M289" s="11">
        <v>44118</v>
      </c>
      <c r="N289" s="4">
        <v>15.4916667</v>
      </c>
      <c r="O289" s="11">
        <v>43753</v>
      </c>
      <c r="P289" s="4">
        <v>9.9666666700000004</v>
      </c>
      <c r="Q289" s="11">
        <v>43388</v>
      </c>
      <c r="R289" s="4">
        <v>6.6083333299999998</v>
      </c>
    </row>
    <row r="290" spans="1:18">
      <c r="A290" s="2">
        <v>43389</v>
      </c>
      <c r="B290">
        <v>6.35</v>
      </c>
      <c r="G290" s="11">
        <v>45215</v>
      </c>
      <c r="H290" s="4">
        <v>11.4166667</v>
      </c>
      <c r="I290" s="11">
        <v>44850</v>
      </c>
      <c r="J290" s="4">
        <v>8.8375000000000004</v>
      </c>
      <c r="K290" s="11">
        <v>44485</v>
      </c>
      <c r="L290" s="4">
        <v>11.1791667</v>
      </c>
      <c r="M290" s="11">
        <v>44119</v>
      </c>
      <c r="N290" s="4">
        <v>14.591666699999999</v>
      </c>
      <c r="O290" s="11">
        <v>43754</v>
      </c>
      <c r="P290" s="4">
        <v>9.3541666699999997</v>
      </c>
      <c r="Q290" s="11">
        <v>43389</v>
      </c>
      <c r="R290" s="4">
        <v>6.35</v>
      </c>
    </row>
    <row r="291" spans="1:18">
      <c r="A291" s="2">
        <v>43390</v>
      </c>
      <c r="B291">
        <v>8.7083333333333304</v>
      </c>
      <c r="G291" s="11">
        <v>45216</v>
      </c>
      <c r="H291" s="4">
        <v>10.654166699999999</v>
      </c>
      <c r="I291" s="11">
        <v>44851</v>
      </c>
      <c r="J291" s="4">
        <v>5.25</v>
      </c>
      <c r="K291" s="11">
        <v>44486</v>
      </c>
      <c r="L291" s="4">
        <v>11.841666699999999</v>
      </c>
      <c r="M291" s="11">
        <v>44120</v>
      </c>
      <c r="N291" s="4">
        <v>7.1666666699999997</v>
      </c>
      <c r="O291" s="11">
        <v>43755</v>
      </c>
      <c r="P291" s="4">
        <v>7.7625000000000002</v>
      </c>
      <c r="Q291" s="11">
        <v>43390</v>
      </c>
      <c r="R291" s="4">
        <v>8.7083333300000003</v>
      </c>
    </row>
    <row r="292" spans="1:18">
      <c r="A292" s="2">
        <v>43391</v>
      </c>
      <c r="B292">
        <v>7.2374999999999998</v>
      </c>
      <c r="G292" s="11">
        <v>45217</v>
      </c>
      <c r="H292" s="4">
        <v>13.066666700000001</v>
      </c>
      <c r="I292" s="11">
        <v>44852</v>
      </c>
      <c r="J292" s="4">
        <v>4.2625000000000002</v>
      </c>
      <c r="K292" s="11">
        <v>44487</v>
      </c>
      <c r="L292" s="4">
        <v>13.887499999999999</v>
      </c>
      <c r="M292" s="11">
        <v>44121</v>
      </c>
      <c r="N292" s="4">
        <v>9.4875000000000007</v>
      </c>
      <c r="O292" s="11">
        <v>43756</v>
      </c>
      <c r="P292" s="4">
        <v>8.2375000000000007</v>
      </c>
      <c r="Q292" s="11">
        <v>43391</v>
      </c>
      <c r="R292" s="4">
        <v>7.2374999999999998</v>
      </c>
    </row>
    <row r="293" spans="1:18">
      <c r="A293" s="2">
        <v>43392</v>
      </c>
      <c r="B293">
        <v>9.65</v>
      </c>
      <c r="G293" s="11">
        <v>45218</v>
      </c>
      <c r="H293" s="4">
        <v>15.0458333</v>
      </c>
      <c r="I293" s="11">
        <v>44853</v>
      </c>
      <c r="J293" s="4">
        <v>5.2583333300000001</v>
      </c>
      <c r="K293" s="11">
        <v>44488</v>
      </c>
      <c r="L293" s="4">
        <v>15.9541667</v>
      </c>
      <c r="M293" s="11">
        <v>44122</v>
      </c>
      <c r="N293" s="4">
        <v>11.745833299999999</v>
      </c>
      <c r="O293" s="11">
        <v>43757</v>
      </c>
      <c r="P293" s="4">
        <v>11.9125</v>
      </c>
      <c r="Q293" s="11">
        <v>43392</v>
      </c>
      <c r="R293" s="4">
        <v>9.65</v>
      </c>
    </row>
    <row r="294" spans="1:18">
      <c r="A294" s="2">
        <v>43393</v>
      </c>
      <c r="B294">
        <v>8.6749999999999901</v>
      </c>
      <c r="G294" s="11">
        <v>45219</v>
      </c>
      <c r="H294" s="4">
        <v>13.3583333</v>
      </c>
      <c r="I294" s="11">
        <v>44854</v>
      </c>
      <c r="J294" s="4">
        <v>6.0708333300000001</v>
      </c>
      <c r="K294" s="11">
        <v>44489</v>
      </c>
      <c r="L294" s="4">
        <v>16.2916667</v>
      </c>
      <c r="M294" s="11">
        <v>44123</v>
      </c>
      <c r="N294" s="4">
        <v>5.4708333299999996</v>
      </c>
      <c r="O294" s="11">
        <v>43758</v>
      </c>
      <c r="P294" s="4">
        <v>13.5375</v>
      </c>
      <c r="Q294" s="11">
        <v>43393</v>
      </c>
      <c r="R294" s="4">
        <v>8.6750000000000007</v>
      </c>
    </row>
    <row r="295" spans="1:18">
      <c r="A295" s="2">
        <v>43394</v>
      </c>
      <c r="B295">
        <v>3</v>
      </c>
      <c r="G295" s="11">
        <v>45220</v>
      </c>
      <c r="H295" s="4">
        <v>12.3291667</v>
      </c>
      <c r="I295" s="11">
        <v>44855</v>
      </c>
      <c r="J295" s="4">
        <v>12.5791667</v>
      </c>
      <c r="K295" s="11">
        <v>44490</v>
      </c>
      <c r="L295" s="4">
        <v>13.7416667</v>
      </c>
      <c r="M295" s="11">
        <v>44124</v>
      </c>
      <c r="N295" s="4">
        <v>6.2625000000000002</v>
      </c>
      <c r="O295" s="11">
        <v>43759</v>
      </c>
      <c r="P295" s="4">
        <v>13.504166700000001</v>
      </c>
      <c r="Q295" s="11">
        <v>43394</v>
      </c>
      <c r="R295" s="4">
        <v>3</v>
      </c>
    </row>
    <row r="296" spans="1:18">
      <c r="A296" s="2">
        <v>43395</v>
      </c>
      <c r="B296">
        <v>8.86666666666666</v>
      </c>
      <c r="G296" s="11">
        <v>45221</v>
      </c>
      <c r="H296" s="4">
        <v>10.4833333</v>
      </c>
      <c r="I296" s="11">
        <v>44856</v>
      </c>
      <c r="J296" s="4">
        <v>19.441666699999999</v>
      </c>
      <c r="K296" s="11">
        <v>44491</v>
      </c>
      <c r="L296" s="4">
        <v>8.85</v>
      </c>
      <c r="M296" s="11">
        <v>44125</v>
      </c>
      <c r="N296" s="4">
        <v>10.433333299999999</v>
      </c>
      <c r="O296" s="11">
        <v>43760</v>
      </c>
      <c r="P296" s="4">
        <v>9.9916666700000007</v>
      </c>
      <c r="Q296" s="11">
        <v>43395</v>
      </c>
      <c r="R296" s="4">
        <v>8.8666666700000007</v>
      </c>
    </row>
    <row r="297" spans="1:18">
      <c r="A297" s="2">
        <v>43396</v>
      </c>
      <c r="B297">
        <v>9.5374999999999996</v>
      </c>
      <c r="G297" s="11">
        <v>45222</v>
      </c>
      <c r="H297" s="4">
        <v>11.595833300000001</v>
      </c>
      <c r="I297" s="11">
        <v>44857</v>
      </c>
      <c r="J297" s="4">
        <v>20.7916667</v>
      </c>
      <c r="K297" s="11">
        <v>44492</v>
      </c>
      <c r="L297" s="4">
        <v>8.56666667</v>
      </c>
      <c r="M297" s="11">
        <v>44126</v>
      </c>
      <c r="N297" s="4">
        <v>12.941666700000001</v>
      </c>
      <c r="O297" s="11">
        <v>43761</v>
      </c>
      <c r="P297" s="4">
        <v>8.62916667</v>
      </c>
      <c r="Q297" s="11">
        <v>43396</v>
      </c>
      <c r="R297" s="4">
        <v>9.5374999999999996</v>
      </c>
    </row>
    <row r="298" spans="1:18">
      <c r="A298" s="2">
        <v>43397</v>
      </c>
      <c r="B298">
        <v>6.49583333333333</v>
      </c>
      <c r="G298" s="11">
        <v>45223</v>
      </c>
      <c r="H298" s="4">
        <v>20.370833300000001</v>
      </c>
      <c r="I298" s="11">
        <v>44858</v>
      </c>
      <c r="J298" s="4">
        <v>21.183333300000001</v>
      </c>
      <c r="K298" s="11">
        <v>44493</v>
      </c>
      <c r="L298" s="4">
        <v>7.6083333299999998</v>
      </c>
      <c r="M298" s="11">
        <v>44127</v>
      </c>
      <c r="N298" s="4">
        <v>15.995833299999999</v>
      </c>
      <c r="O298" s="11">
        <v>43762</v>
      </c>
      <c r="P298" s="4">
        <v>8.3916666699999993</v>
      </c>
      <c r="Q298" s="11">
        <v>43397</v>
      </c>
      <c r="R298" s="4">
        <v>6.49583333</v>
      </c>
    </row>
    <row r="299" spans="1:18">
      <c r="A299" s="2">
        <v>43398</v>
      </c>
      <c r="B299">
        <v>6.62083333333333</v>
      </c>
      <c r="G299" s="11">
        <v>45224</v>
      </c>
      <c r="H299" s="4">
        <v>18.9583333</v>
      </c>
      <c r="I299" s="11">
        <v>44859</v>
      </c>
      <c r="J299" s="4">
        <v>17.649999999999999</v>
      </c>
      <c r="K299" s="11">
        <v>44494</v>
      </c>
      <c r="L299" s="4">
        <v>9.8000000000000007</v>
      </c>
      <c r="M299" s="11">
        <v>44128</v>
      </c>
      <c r="N299" s="4">
        <v>4.9791666699999997</v>
      </c>
      <c r="O299" s="11">
        <v>43763</v>
      </c>
      <c r="P299" s="4">
        <v>6.9666666700000004</v>
      </c>
      <c r="Q299" s="11">
        <v>43398</v>
      </c>
      <c r="R299" s="4">
        <v>6.62083333</v>
      </c>
    </row>
    <row r="300" spans="1:18">
      <c r="A300" s="2">
        <v>43399</v>
      </c>
      <c r="B300">
        <v>9.1083333333333307</v>
      </c>
      <c r="G300" s="11">
        <v>45225</v>
      </c>
      <c r="H300" s="4">
        <v>19.654166700000001</v>
      </c>
      <c r="I300" s="11">
        <v>44860</v>
      </c>
      <c r="J300" s="4">
        <v>9.0374999999999996</v>
      </c>
      <c r="K300" s="11">
        <v>44495</v>
      </c>
      <c r="L300" s="4">
        <v>9.4833333300000007</v>
      </c>
      <c r="M300" s="11">
        <v>44129</v>
      </c>
      <c r="N300" s="4">
        <v>5.56666667</v>
      </c>
      <c r="O300" s="11">
        <v>43764</v>
      </c>
      <c r="P300" s="4">
        <v>5.50416667</v>
      </c>
      <c r="Q300" s="11">
        <v>43399</v>
      </c>
      <c r="R300" s="4">
        <v>9.1083333300000007</v>
      </c>
    </row>
    <row r="301" spans="1:18">
      <c r="A301" s="2">
        <v>43400</v>
      </c>
      <c r="B301">
        <v>9.5166666666666604</v>
      </c>
      <c r="G301" s="11">
        <v>45226</v>
      </c>
      <c r="H301" s="4">
        <v>19.720833299999999</v>
      </c>
      <c r="I301" s="11">
        <v>44861</v>
      </c>
      <c r="J301" s="4">
        <v>7.5374999999999996</v>
      </c>
      <c r="K301" s="11">
        <v>44496</v>
      </c>
      <c r="L301" s="4">
        <v>8.3625000000000007</v>
      </c>
      <c r="M301" s="11">
        <v>44130</v>
      </c>
      <c r="N301" s="4">
        <v>3.22083333</v>
      </c>
      <c r="O301" s="11">
        <v>43765</v>
      </c>
      <c r="P301" s="4">
        <v>9.1875</v>
      </c>
      <c r="Q301" s="11">
        <v>43400</v>
      </c>
      <c r="R301" s="4">
        <v>9.5166666699999993</v>
      </c>
    </row>
    <row r="302" spans="1:18">
      <c r="A302" s="2">
        <v>43401</v>
      </c>
      <c r="B302">
        <v>8.36666666666666</v>
      </c>
      <c r="G302" s="11">
        <v>45227</v>
      </c>
      <c r="H302" s="4">
        <v>8.19166667</v>
      </c>
      <c r="I302" s="11">
        <v>44862</v>
      </c>
      <c r="J302" s="4">
        <v>10.4583333</v>
      </c>
      <c r="K302" s="11">
        <v>44497</v>
      </c>
      <c r="L302" s="4">
        <v>10.737500000000001</v>
      </c>
      <c r="M302" s="11">
        <v>44131</v>
      </c>
      <c r="N302" s="4">
        <v>2.0791666700000002</v>
      </c>
      <c r="O302" s="11">
        <v>43766</v>
      </c>
      <c r="P302" s="4">
        <v>8.37083333</v>
      </c>
      <c r="Q302" s="11">
        <v>43401</v>
      </c>
      <c r="R302" s="4">
        <v>8.3666666700000007</v>
      </c>
    </row>
    <row r="303" spans="1:18">
      <c r="A303" s="2">
        <v>43402</v>
      </c>
      <c r="B303">
        <v>8.2791666666666597</v>
      </c>
      <c r="G303" s="11">
        <v>45228</v>
      </c>
      <c r="H303" s="4">
        <v>7.8875000000000002</v>
      </c>
      <c r="I303" s="11">
        <v>44863</v>
      </c>
      <c r="J303" s="4">
        <v>10.4208333</v>
      </c>
      <c r="K303" s="11">
        <v>44498</v>
      </c>
      <c r="L303" s="4">
        <v>12.45</v>
      </c>
      <c r="M303" s="11">
        <v>44132</v>
      </c>
      <c r="N303" s="4">
        <v>3.9166666700000001</v>
      </c>
      <c r="O303" s="11">
        <v>43767</v>
      </c>
      <c r="P303" s="4">
        <v>4.5958333299999996</v>
      </c>
      <c r="Q303" s="11">
        <v>43402</v>
      </c>
      <c r="R303" s="4">
        <v>8.2791666700000004</v>
      </c>
    </row>
    <row r="304" spans="1:18">
      <c r="A304" s="2">
        <v>43403</v>
      </c>
      <c r="B304">
        <v>10.8375</v>
      </c>
      <c r="G304" s="11">
        <v>45229</v>
      </c>
      <c r="H304" s="4">
        <v>4.1166666699999999</v>
      </c>
      <c r="I304" s="11">
        <v>44864</v>
      </c>
      <c r="J304" s="4">
        <v>11.404166699999999</v>
      </c>
      <c r="K304" s="11">
        <v>44499</v>
      </c>
      <c r="L304" s="4">
        <v>12.4833333</v>
      </c>
      <c r="M304" s="11">
        <v>44133</v>
      </c>
      <c r="N304" s="4">
        <v>6.9791666699999997</v>
      </c>
      <c r="O304" s="11">
        <v>43768</v>
      </c>
      <c r="P304" s="4">
        <v>2.46666667</v>
      </c>
      <c r="Q304" s="11">
        <v>43403</v>
      </c>
      <c r="R304" s="4">
        <v>10.8375</v>
      </c>
    </row>
    <row r="305" spans="1:18">
      <c r="A305" s="2">
        <v>43404</v>
      </c>
      <c r="B305">
        <v>11.845833333333299</v>
      </c>
      <c r="G305" s="11">
        <v>45230</v>
      </c>
      <c r="H305" s="4">
        <v>0.96666666999999995</v>
      </c>
      <c r="I305" s="11">
        <v>44865</v>
      </c>
      <c r="J305" s="4">
        <v>12.862500000000001</v>
      </c>
      <c r="K305" s="11">
        <v>44500</v>
      </c>
      <c r="L305" s="4">
        <v>9.3249999999999993</v>
      </c>
      <c r="M305" s="11">
        <v>44134</v>
      </c>
      <c r="N305" s="4">
        <v>2.87083333</v>
      </c>
      <c r="O305" s="11">
        <v>43769</v>
      </c>
      <c r="P305" s="4">
        <v>0.83333332999999998</v>
      </c>
      <c r="Q305" s="11">
        <v>43404</v>
      </c>
      <c r="R305" s="4">
        <v>11.845833300000001</v>
      </c>
    </row>
    <row r="306" spans="1:18">
      <c r="A306" s="2">
        <v>43405</v>
      </c>
      <c r="B306">
        <v>10.254166666666601</v>
      </c>
      <c r="G306" s="11">
        <v>45231</v>
      </c>
      <c r="H306" s="4">
        <v>1.96666667</v>
      </c>
      <c r="I306" s="11">
        <v>44866</v>
      </c>
      <c r="J306" s="4">
        <v>12.8666667</v>
      </c>
      <c r="K306" s="11">
        <v>44501</v>
      </c>
      <c r="L306" s="4">
        <v>5.2249999999999996</v>
      </c>
      <c r="M306" s="11">
        <v>44135</v>
      </c>
      <c r="N306" s="4">
        <v>5.00416667</v>
      </c>
      <c r="O306" s="11">
        <v>43770</v>
      </c>
      <c r="P306" s="4">
        <v>-0.61666670000000001</v>
      </c>
      <c r="Q306" s="11">
        <v>43405</v>
      </c>
      <c r="R306" s="4">
        <v>10.254166700000001</v>
      </c>
    </row>
    <row r="307" spans="1:18">
      <c r="A307" s="2">
        <v>43406</v>
      </c>
      <c r="B307">
        <v>6.7083333333333304</v>
      </c>
      <c r="G307" s="11">
        <v>45232</v>
      </c>
      <c r="H307" s="4">
        <v>6.5208333300000003</v>
      </c>
      <c r="I307" s="11">
        <v>44867</v>
      </c>
      <c r="J307" s="4">
        <v>13.433333299999999</v>
      </c>
      <c r="K307" s="11">
        <v>44502</v>
      </c>
      <c r="L307" s="4">
        <v>4.2041666700000002</v>
      </c>
      <c r="M307" s="11">
        <v>44136</v>
      </c>
      <c r="N307" s="4">
        <v>7.1749999999999998</v>
      </c>
      <c r="O307" s="11">
        <v>43771</v>
      </c>
      <c r="P307" s="4">
        <v>3.3958333299999999</v>
      </c>
      <c r="Q307" s="11">
        <v>43406</v>
      </c>
      <c r="R307" s="4">
        <v>6.7083333300000003</v>
      </c>
    </row>
    <row r="308" spans="1:18">
      <c r="A308" s="2">
        <v>43407</v>
      </c>
      <c r="B308">
        <v>5.6666666666666599</v>
      </c>
      <c r="G308" s="11">
        <v>45233</v>
      </c>
      <c r="H308" s="4">
        <v>10.845833300000001</v>
      </c>
      <c r="I308" s="11">
        <v>44868</v>
      </c>
      <c r="J308" s="4">
        <v>16.737500000000001</v>
      </c>
      <c r="K308" s="11">
        <v>44503</v>
      </c>
      <c r="L308" s="4">
        <v>2.7374999999999998</v>
      </c>
      <c r="M308" s="11">
        <v>44137</v>
      </c>
      <c r="N308" s="4">
        <v>2.6875</v>
      </c>
      <c r="O308" s="11">
        <v>43772</v>
      </c>
      <c r="P308" s="4">
        <v>3.8</v>
      </c>
      <c r="Q308" s="11">
        <v>43407</v>
      </c>
      <c r="R308" s="4">
        <v>5.6666666699999997</v>
      </c>
    </row>
    <row r="309" spans="1:18">
      <c r="A309" s="2">
        <v>43408</v>
      </c>
      <c r="B309">
        <v>8.9041666666666597</v>
      </c>
      <c r="G309" s="11">
        <v>45234</v>
      </c>
      <c r="H309" s="4">
        <v>10.8583333</v>
      </c>
      <c r="I309" s="11">
        <v>44869</v>
      </c>
      <c r="J309" s="4">
        <v>18.120833300000001</v>
      </c>
      <c r="K309" s="11">
        <v>44504</v>
      </c>
      <c r="L309" s="4">
        <v>3.2250000000000001</v>
      </c>
      <c r="M309" s="11">
        <v>44138</v>
      </c>
      <c r="N309" s="4">
        <v>10.137499999999999</v>
      </c>
      <c r="O309" s="11">
        <v>43773</v>
      </c>
      <c r="P309" s="4">
        <v>8.6875</v>
      </c>
      <c r="Q309" s="11">
        <v>43408</v>
      </c>
      <c r="R309" s="4">
        <v>8.9041666700000004</v>
      </c>
    </row>
    <row r="310" spans="1:18">
      <c r="A310" s="2">
        <v>43409</v>
      </c>
      <c r="B310">
        <v>8.9833333333333307</v>
      </c>
      <c r="G310" s="11">
        <v>45235</v>
      </c>
      <c r="H310" s="4">
        <v>9.0916666700000004</v>
      </c>
      <c r="I310" s="11">
        <v>44870</v>
      </c>
      <c r="J310" s="4">
        <v>16.6041667</v>
      </c>
      <c r="K310" s="11">
        <v>44505</v>
      </c>
      <c r="L310" s="4">
        <v>5.2625000000000002</v>
      </c>
      <c r="M310" s="11">
        <v>44139</v>
      </c>
      <c r="N310" s="4">
        <v>16.183333300000001</v>
      </c>
      <c r="O310" s="11">
        <v>43774</v>
      </c>
      <c r="P310" s="4">
        <v>3.1666666700000001</v>
      </c>
      <c r="Q310" s="11">
        <v>43409</v>
      </c>
      <c r="R310" s="4">
        <v>8.9833333300000007</v>
      </c>
    </row>
    <row r="311" spans="1:18">
      <c r="A311" s="2">
        <v>43410</v>
      </c>
      <c r="B311">
        <v>8.7791666666666597</v>
      </c>
      <c r="G311" s="11">
        <v>45236</v>
      </c>
      <c r="H311" s="4">
        <v>15.683333299999999</v>
      </c>
      <c r="I311" s="11">
        <v>44871</v>
      </c>
      <c r="J311" s="4">
        <v>10.3208333</v>
      </c>
      <c r="K311" s="11">
        <v>44506</v>
      </c>
      <c r="L311" s="4">
        <v>7.7249999999999996</v>
      </c>
      <c r="M311" s="11">
        <v>44140</v>
      </c>
      <c r="N311" s="4">
        <v>17.3125</v>
      </c>
      <c r="O311" s="11">
        <v>43775</v>
      </c>
      <c r="P311" s="4">
        <v>3.6875</v>
      </c>
      <c r="Q311" s="11">
        <v>43410</v>
      </c>
      <c r="R311" s="4">
        <v>8.7791666700000004</v>
      </c>
    </row>
    <row r="312" spans="1:18">
      <c r="A312" s="2">
        <v>43411</v>
      </c>
      <c r="B312">
        <v>3.4666666666666601</v>
      </c>
      <c r="G312" s="11">
        <v>45237</v>
      </c>
      <c r="H312" s="4">
        <v>11.025</v>
      </c>
      <c r="I312" s="11">
        <v>44872</v>
      </c>
      <c r="J312" s="4">
        <v>9.1541666700000004</v>
      </c>
      <c r="K312" s="11">
        <v>44507</v>
      </c>
      <c r="L312" s="4">
        <v>11.345833300000001</v>
      </c>
      <c r="M312" s="11">
        <v>44141</v>
      </c>
      <c r="N312" s="4">
        <v>15.9833333</v>
      </c>
      <c r="O312" s="11">
        <v>43776</v>
      </c>
      <c r="P312" s="4">
        <v>-2.0583333000000001</v>
      </c>
      <c r="Q312" s="11">
        <v>43411</v>
      </c>
      <c r="R312" s="4">
        <v>3.46666667</v>
      </c>
    </row>
    <row r="313" spans="1:18">
      <c r="A313" s="2">
        <v>43412</v>
      </c>
      <c r="B313">
        <v>1.7833333333333301</v>
      </c>
      <c r="G313" s="11">
        <v>45238</v>
      </c>
      <c r="H313" s="4">
        <v>9.8583333300000007</v>
      </c>
      <c r="I313" s="11">
        <v>44873</v>
      </c>
      <c r="J313" s="4">
        <v>8.7125000000000004</v>
      </c>
      <c r="K313" s="11">
        <v>44508</v>
      </c>
      <c r="L313" s="4">
        <v>13.2666667</v>
      </c>
      <c r="M313" s="11">
        <v>44142</v>
      </c>
      <c r="N313" s="4">
        <v>17.079166699999998</v>
      </c>
      <c r="O313" s="11">
        <v>43777</v>
      </c>
      <c r="P313" s="4">
        <v>-4.9833333</v>
      </c>
      <c r="Q313" s="11">
        <v>43412</v>
      </c>
      <c r="R313" s="4">
        <v>1.78333333</v>
      </c>
    </row>
    <row r="314" spans="1:18">
      <c r="A314" s="2">
        <v>43413</v>
      </c>
      <c r="B314">
        <v>1.1375</v>
      </c>
      <c r="G314" s="11">
        <v>45239</v>
      </c>
      <c r="H314" s="4">
        <v>9.4708333299999996</v>
      </c>
      <c r="I314" s="11">
        <v>44874</v>
      </c>
      <c r="J314" s="4">
        <v>12.870833299999999</v>
      </c>
      <c r="K314" s="11">
        <v>44509</v>
      </c>
      <c r="L314" s="4">
        <v>12.591666699999999</v>
      </c>
      <c r="M314" s="11">
        <v>44143</v>
      </c>
      <c r="N314" s="4">
        <v>17.204166699999998</v>
      </c>
      <c r="O314" s="11">
        <v>43778</v>
      </c>
      <c r="P314" s="4">
        <v>0.86250000000000004</v>
      </c>
      <c r="Q314" s="11">
        <v>43413</v>
      </c>
      <c r="R314" s="4">
        <v>1.1375</v>
      </c>
    </row>
    <row r="315" spans="1:18">
      <c r="A315" s="2">
        <v>43414</v>
      </c>
      <c r="B315">
        <v>-3.875</v>
      </c>
      <c r="G315" s="11">
        <v>45240</v>
      </c>
      <c r="H315" s="4">
        <v>6.5</v>
      </c>
      <c r="I315" s="11">
        <v>44875</v>
      </c>
      <c r="J315" s="4">
        <v>19.5833333</v>
      </c>
      <c r="K315" s="11">
        <v>44510</v>
      </c>
      <c r="L315" s="4">
        <v>8.7958333300000007</v>
      </c>
      <c r="M315" s="11">
        <v>44144</v>
      </c>
      <c r="N315" s="4">
        <v>20.766666699999998</v>
      </c>
      <c r="O315" s="11">
        <v>43779</v>
      </c>
      <c r="P315" s="4">
        <v>4.80833333</v>
      </c>
      <c r="Q315" s="11">
        <v>43414</v>
      </c>
      <c r="R315" s="4">
        <v>-3.875</v>
      </c>
    </row>
    <row r="316" spans="1:18">
      <c r="A316" s="2">
        <v>43415</v>
      </c>
      <c r="B316">
        <v>0.29166666666666602</v>
      </c>
      <c r="G316" s="11">
        <v>45241</v>
      </c>
      <c r="H316" s="4">
        <v>4.2041666700000002</v>
      </c>
      <c r="I316" s="11">
        <v>44876</v>
      </c>
      <c r="J316" s="4">
        <v>10.908333300000001</v>
      </c>
      <c r="K316" s="11">
        <v>44511</v>
      </c>
      <c r="L316" s="4">
        <v>11.5166667</v>
      </c>
      <c r="M316" s="11">
        <v>44145</v>
      </c>
      <c r="N316" s="4">
        <v>21.370833300000001</v>
      </c>
      <c r="O316" s="11">
        <v>43780</v>
      </c>
      <c r="P316" s="4">
        <v>-2.1791667000000001</v>
      </c>
      <c r="Q316" s="11">
        <v>43415</v>
      </c>
      <c r="R316" s="4">
        <v>0.29166667000000002</v>
      </c>
    </row>
    <row r="317" spans="1:18">
      <c r="A317" s="2">
        <v>43416</v>
      </c>
      <c r="B317">
        <v>0.53333333333333299</v>
      </c>
      <c r="G317" s="11">
        <v>45242</v>
      </c>
      <c r="H317" s="4">
        <v>8.68333333</v>
      </c>
      <c r="I317" s="11">
        <v>44877</v>
      </c>
      <c r="J317" s="4">
        <v>1.1375</v>
      </c>
      <c r="K317" s="11">
        <v>44512</v>
      </c>
      <c r="L317" s="4">
        <v>4.7916666699999997</v>
      </c>
      <c r="M317" s="11">
        <v>44146</v>
      </c>
      <c r="N317" s="4">
        <v>6.3125</v>
      </c>
      <c r="O317" s="11">
        <v>43781</v>
      </c>
      <c r="P317" s="4">
        <v>-10.316667000000001</v>
      </c>
      <c r="Q317" s="11">
        <v>43416</v>
      </c>
      <c r="R317" s="4">
        <v>0.53333333000000005</v>
      </c>
    </row>
    <row r="318" spans="1:18">
      <c r="A318" s="2">
        <v>43417</v>
      </c>
      <c r="B318">
        <v>-4.0999999999999996</v>
      </c>
      <c r="G318" s="11">
        <v>45243</v>
      </c>
      <c r="H318" s="4">
        <v>10.5875</v>
      </c>
      <c r="I318" s="11">
        <v>44878</v>
      </c>
      <c r="J318" s="4">
        <v>0.72083333000000005</v>
      </c>
      <c r="K318" s="11">
        <v>44513</v>
      </c>
      <c r="L318" s="4">
        <v>2.8583333299999998</v>
      </c>
      <c r="M318" s="11">
        <v>44147</v>
      </c>
      <c r="N318" s="4">
        <v>5.95</v>
      </c>
      <c r="O318" s="11">
        <v>43782</v>
      </c>
      <c r="P318" s="4">
        <v>-9.0666667000000007</v>
      </c>
      <c r="Q318" s="11">
        <v>43417</v>
      </c>
      <c r="R318" s="4">
        <v>-4.0999999999999996</v>
      </c>
    </row>
    <row r="319" spans="1:18">
      <c r="A319" s="2">
        <v>43418</v>
      </c>
      <c r="B319">
        <v>-4.0791666666666604</v>
      </c>
      <c r="G319" s="11">
        <v>45244</v>
      </c>
      <c r="H319" s="4">
        <v>8.05833333</v>
      </c>
      <c r="I319" s="11">
        <v>44879</v>
      </c>
      <c r="J319" s="4">
        <v>0.38750000000000001</v>
      </c>
      <c r="K319" s="11">
        <v>44514</v>
      </c>
      <c r="L319" s="4">
        <v>2.0499999999999998</v>
      </c>
      <c r="M319" s="11">
        <v>44148</v>
      </c>
      <c r="N319" s="4">
        <v>4.8875000000000002</v>
      </c>
      <c r="O319" s="11">
        <v>43783</v>
      </c>
      <c r="P319" s="4">
        <v>-2.7291666999999999</v>
      </c>
      <c r="Q319" s="11">
        <v>43418</v>
      </c>
      <c r="R319" s="4">
        <v>-4.0791667</v>
      </c>
    </row>
    <row r="320" spans="1:18">
      <c r="A320" s="2">
        <v>43419</v>
      </c>
      <c r="B320">
        <v>-0.55833333333333302</v>
      </c>
      <c r="G320" s="11">
        <v>45245</v>
      </c>
      <c r="H320" s="4">
        <v>10.9791667</v>
      </c>
      <c r="I320" s="11">
        <v>44880</v>
      </c>
      <c r="J320" s="4">
        <v>2.0625</v>
      </c>
      <c r="K320" s="11">
        <v>44515</v>
      </c>
      <c r="L320" s="4">
        <v>0.47083332999999999</v>
      </c>
      <c r="M320" s="11">
        <v>44149</v>
      </c>
      <c r="N320" s="4">
        <v>1.7375</v>
      </c>
      <c r="O320" s="11">
        <v>43784</v>
      </c>
      <c r="P320" s="4">
        <v>-2.7333333</v>
      </c>
      <c r="Q320" s="11">
        <v>43419</v>
      </c>
      <c r="R320" s="4">
        <v>-0.55833330000000003</v>
      </c>
    </row>
    <row r="321" spans="1:18">
      <c r="A321" s="2">
        <v>43420</v>
      </c>
      <c r="B321">
        <v>1.125</v>
      </c>
      <c r="G321" s="11">
        <v>45246</v>
      </c>
      <c r="H321" s="4">
        <v>11.9208333</v>
      </c>
      <c r="I321" s="11">
        <v>44881</v>
      </c>
      <c r="J321" s="4">
        <v>1.3041666700000001</v>
      </c>
      <c r="K321" s="11">
        <v>44516</v>
      </c>
      <c r="L321" s="4">
        <v>3.12083333</v>
      </c>
      <c r="M321" s="11">
        <v>44150</v>
      </c>
      <c r="N321" s="4">
        <v>7.8875000000000002</v>
      </c>
      <c r="O321" s="11">
        <v>43785</v>
      </c>
      <c r="P321" s="4">
        <v>0.41666667000000002</v>
      </c>
      <c r="Q321" s="11">
        <v>43420</v>
      </c>
      <c r="R321" s="4">
        <v>1.125</v>
      </c>
    </row>
    <row r="322" spans="1:18">
      <c r="A322" s="2">
        <v>43421</v>
      </c>
      <c r="B322">
        <v>0.97083333333333299</v>
      </c>
      <c r="G322" s="11">
        <v>45247</v>
      </c>
      <c r="H322" s="4">
        <v>12.404166699999999</v>
      </c>
      <c r="I322" s="11">
        <v>44882</v>
      </c>
      <c r="J322" s="4">
        <v>-0.1916667</v>
      </c>
      <c r="K322" s="11">
        <v>44517</v>
      </c>
      <c r="L322" s="4">
        <v>12.591666699999999</v>
      </c>
      <c r="M322" s="11">
        <v>44151</v>
      </c>
      <c r="N322" s="4">
        <v>3.12916667</v>
      </c>
      <c r="O322" s="11">
        <v>43786</v>
      </c>
      <c r="P322" s="4">
        <v>0.50833333000000003</v>
      </c>
      <c r="Q322" s="11">
        <v>43421</v>
      </c>
      <c r="R322" s="4">
        <v>0.97083333000000005</v>
      </c>
    </row>
    <row r="323" spans="1:18">
      <c r="A323" s="2">
        <v>43422</v>
      </c>
      <c r="B323">
        <v>0.55416666666666603</v>
      </c>
      <c r="G323" s="11">
        <v>45248</v>
      </c>
      <c r="H323" s="4">
        <v>4.6541666700000004</v>
      </c>
      <c r="I323" s="11">
        <v>44883</v>
      </c>
      <c r="J323" s="4">
        <v>-2.35</v>
      </c>
      <c r="K323" s="11">
        <v>44518</v>
      </c>
      <c r="L323" s="4">
        <v>2.72083333</v>
      </c>
      <c r="M323" s="11">
        <v>44152</v>
      </c>
      <c r="N323" s="4">
        <v>3.0791666700000002</v>
      </c>
      <c r="O323" s="11">
        <v>43787</v>
      </c>
      <c r="P323" s="4">
        <v>2.6375000000000002</v>
      </c>
      <c r="Q323" s="11">
        <v>43422</v>
      </c>
      <c r="R323" s="4">
        <v>0.55416666999999997</v>
      </c>
    </row>
    <row r="324" spans="1:18">
      <c r="A324" s="2">
        <v>43423</v>
      </c>
      <c r="B324">
        <v>-2.4249999999999998</v>
      </c>
      <c r="G324" s="11">
        <v>45249</v>
      </c>
      <c r="H324" s="4">
        <v>7.0250000000000004</v>
      </c>
      <c r="I324" s="11">
        <v>44884</v>
      </c>
      <c r="J324" s="4">
        <v>-5.2125000000000004</v>
      </c>
      <c r="K324" s="11">
        <v>44519</v>
      </c>
      <c r="L324" s="4">
        <v>0.46666667000000001</v>
      </c>
      <c r="M324" s="11">
        <v>44153</v>
      </c>
      <c r="N324" s="4">
        <v>5.1666666699999997</v>
      </c>
      <c r="O324" s="11">
        <v>43788</v>
      </c>
      <c r="P324" s="4">
        <v>2.93333333</v>
      </c>
      <c r="Q324" s="11">
        <v>43423</v>
      </c>
      <c r="R324" s="4">
        <v>-2.4249999999999998</v>
      </c>
    </row>
    <row r="325" spans="1:18">
      <c r="A325" s="2">
        <v>43424</v>
      </c>
      <c r="B325">
        <v>-0.27916666666666601</v>
      </c>
      <c r="G325" s="11">
        <v>45250</v>
      </c>
      <c r="H325" s="4">
        <v>7.8208333300000001</v>
      </c>
      <c r="I325" s="11">
        <v>44885</v>
      </c>
      <c r="J325" s="4">
        <v>-5.9291666999999997</v>
      </c>
      <c r="K325" s="11">
        <v>44520</v>
      </c>
      <c r="L325" s="4">
        <v>4.2916666699999997</v>
      </c>
      <c r="M325" s="11">
        <v>44154</v>
      </c>
      <c r="N325" s="4">
        <v>11.933333299999999</v>
      </c>
      <c r="O325" s="11">
        <v>43789</v>
      </c>
      <c r="P325" s="4">
        <v>4.8291666700000002</v>
      </c>
      <c r="Q325" s="11">
        <v>43424</v>
      </c>
      <c r="R325" s="4">
        <v>-0.27916669999999999</v>
      </c>
    </row>
    <row r="326" spans="1:18">
      <c r="A326" s="2">
        <v>43425</v>
      </c>
      <c r="B326">
        <v>0.15833333333333299</v>
      </c>
      <c r="G326" s="11">
        <v>45251</v>
      </c>
      <c r="H326" s="4">
        <v>5.9749999999999996</v>
      </c>
      <c r="I326" s="11">
        <v>44886</v>
      </c>
      <c r="J326" s="4">
        <v>1.9583333300000001</v>
      </c>
      <c r="K326" s="11">
        <v>44521</v>
      </c>
      <c r="L326" s="4">
        <v>6.3833333300000001</v>
      </c>
      <c r="M326" s="11">
        <v>44155</v>
      </c>
      <c r="N326" s="4">
        <v>14.125</v>
      </c>
      <c r="O326" s="11">
        <v>43790</v>
      </c>
      <c r="P326" s="4">
        <v>8.05833333</v>
      </c>
      <c r="Q326" s="11">
        <v>43425</v>
      </c>
      <c r="R326" s="4">
        <v>0.15833332999999999</v>
      </c>
    </row>
    <row r="327" spans="1:18">
      <c r="A327" s="2">
        <v>43426</v>
      </c>
      <c r="B327">
        <v>1.0166666666666599</v>
      </c>
      <c r="G327" s="11">
        <v>45252</v>
      </c>
      <c r="H327" s="4">
        <v>4.0374999999999996</v>
      </c>
      <c r="I327" s="11">
        <v>44887</v>
      </c>
      <c r="J327" s="4">
        <v>3.1666666700000001</v>
      </c>
      <c r="K327" s="11">
        <v>44522</v>
      </c>
      <c r="L327" s="4">
        <v>-0.42916670000000001</v>
      </c>
      <c r="M327" s="11">
        <v>44156</v>
      </c>
      <c r="N327" s="4">
        <v>6.1875</v>
      </c>
      <c r="O327" s="11">
        <v>43791</v>
      </c>
      <c r="P327" s="4">
        <v>2.1333333300000001</v>
      </c>
      <c r="Q327" s="11">
        <v>43426</v>
      </c>
      <c r="R327" s="4">
        <v>1.01666667</v>
      </c>
    </row>
    <row r="328" spans="1:18">
      <c r="A328" s="2">
        <v>43427</v>
      </c>
      <c r="B328">
        <v>4.2833333333333297</v>
      </c>
      <c r="G328" s="11">
        <v>45253</v>
      </c>
      <c r="H328" s="4">
        <v>4</v>
      </c>
      <c r="I328" s="11">
        <v>44888</v>
      </c>
      <c r="J328" s="4">
        <v>6.43333333</v>
      </c>
      <c r="K328" s="11">
        <v>44523</v>
      </c>
      <c r="L328" s="4">
        <v>-0.17499999999999999</v>
      </c>
      <c r="M328" s="11">
        <v>44157</v>
      </c>
      <c r="N328" s="4">
        <v>6.1541666700000004</v>
      </c>
      <c r="O328" s="11">
        <v>43792</v>
      </c>
      <c r="P328" s="4">
        <v>-0.53333330000000001</v>
      </c>
      <c r="Q328" s="11">
        <v>43427</v>
      </c>
      <c r="R328" s="4">
        <v>4.2833333299999996</v>
      </c>
    </row>
    <row r="329" spans="1:18">
      <c r="A329" s="2">
        <v>43428</v>
      </c>
      <c r="B329">
        <v>7.2124999999999897</v>
      </c>
      <c r="G329" s="11">
        <v>45254</v>
      </c>
      <c r="H329" s="4">
        <v>-0.42083330000000002</v>
      </c>
      <c r="I329" s="11">
        <v>44889</v>
      </c>
      <c r="J329" s="4">
        <v>7.4833333299999998</v>
      </c>
      <c r="K329" s="11">
        <v>44524</v>
      </c>
      <c r="L329" s="4">
        <v>5.5125000000000002</v>
      </c>
      <c r="M329" s="11">
        <v>44158</v>
      </c>
      <c r="N329" s="4">
        <v>4.8</v>
      </c>
      <c r="O329" s="11">
        <v>43793</v>
      </c>
      <c r="P329" s="4">
        <v>3.3208333300000001</v>
      </c>
      <c r="Q329" s="11">
        <v>43428</v>
      </c>
      <c r="R329" s="4">
        <v>7.2125000000000004</v>
      </c>
    </row>
    <row r="330" spans="1:18">
      <c r="A330" s="2">
        <v>43429</v>
      </c>
      <c r="B330">
        <v>3.55833333333333</v>
      </c>
      <c r="G330" s="11">
        <v>45255</v>
      </c>
      <c r="H330" s="4">
        <v>-1.0375000000000001</v>
      </c>
      <c r="I330" s="11">
        <v>44890</v>
      </c>
      <c r="J330" s="4">
        <v>6.4583333300000003</v>
      </c>
      <c r="K330" s="11">
        <v>44525</v>
      </c>
      <c r="L330" s="4">
        <v>6.6958333300000001</v>
      </c>
      <c r="M330" s="11">
        <v>44159</v>
      </c>
      <c r="N330" s="4">
        <v>3.0083333300000001</v>
      </c>
      <c r="O330" s="11">
        <v>43794</v>
      </c>
      <c r="P330" s="4">
        <v>6.9666666700000004</v>
      </c>
      <c r="Q330" s="11">
        <v>43429</v>
      </c>
      <c r="R330" s="4">
        <v>3.55833333</v>
      </c>
    </row>
    <row r="331" spans="1:18">
      <c r="A331" s="2">
        <v>43430</v>
      </c>
      <c r="B331">
        <v>-1.0833333333333299</v>
      </c>
      <c r="G331" s="11">
        <v>45256</v>
      </c>
      <c r="H331" s="4">
        <v>-0.15833330000000001</v>
      </c>
      <c r="I331" s="11">
        <v>44891</v>
      </c>
      <c r="J331" s="4">
        <v>6.2708333300000003</v>
      </c>
      <c r="K331" s="11">
        <v>44526</v>
      </c>
      <c r="L331" s="4">
        <v>-4.05</v>
      </c>
      <c r="M331" s="11">
        <v>44160</v>
      </c>
      <c r="N331" s="4">
        <v>7.2416666699999999</v>
      </c>
      <c r="O331" s="11">
        <v>43795</v>
      </c>
      <c r="P331" s="4">
        <v>5.1083333299999998</v>
      </c>
      <c r="Q331" s="11">
        <v>43430</v>
      </c>
      <c r="R331" s="4">
        <v>-1.0833333000000001</v>
      </c>
    </row>
    <row r="332" spans="1:18">
      <c r="A332" s="2">
        <v>43431</v>
      </c>
      <c r="B332">
        <v>-4.6875</v>
      </c>
      <c r="G332" s="11">
        <v>45257</v>
      </c>
      <c r="H332" s="4">
        <v>-3.3541666999999999</v>
      </c>
      <c r="I332" s="11">
        <v>44892</v>
      </c>
      <c r="J332" s="4">
        <v>6.8583333299999998</v>
      </c>
      <c r="K332" s="11">
        <v>44527</v>
      </c>
      <c r="L332" s="4">
        <v>0.96666666999999995</v>
      </c>
      <c r="M332" s="11">
        <v>44161</v>
      </c>
      <c r="N332" s="4">
        <v>6.6583333299999996</v>
      </c>
      <c r="O332" s="11">
        <v>43796</v>
      </c>
      <c r="P332" s="4">
        <v>6.94166667</v>
      </c>
      <c r="Q332" s="11">
        <v>43431</v>
      </c>
      <c r="R332" s="4">
        <v>-4.6875</v>
      </c>
    </row>
    <row r="333" spans="1:18">
      <c r="A333" s="2">
        <v>43432</v>
      </c>
      <c r="B333">
        <v>-5.7208333333333297</v>
      </c>
      <c r="G333" s="11">
        <v>45258</v>
      </c>
      <c r="H333" s="4">
        <v>-7.4958333000000001</v>
      </c>
      <c r="I333" s="11">
        <v>44893</v>
      </c>
      <c r="J333" s="4">
        <v>3.1416666700000002</v>
      </c>
      <c r="K333" s="11">
        <v>44528</v>
      </c>
      <c r="L333" s="4">
        <v>1.56666667</v>
      </c>
      <c r="M333" s="11">
        <v>44162</v>
      </c>
      <c r="N333" s="4">
        <v>5.4583333300000003</v>
      </c>
      <c r="O333" s="11">
        <v>43797</v>
      </c>
      <c r="P333" s="4">
        <v>1.04583333</v>
      </c>
      <c r="Q333" s="11">
        <v>43432</v>
      </c>
      <c r="R333" s="4">
        <v>-5.7208332999999998</v>
      </c>
    </row>
    <row r="334" spans="1:18">
      <c r="A334" s="2">
        <v>43433</v>
      </c>
      <c r="B334">
        <v>-1.1541666666666599</v>
      </c>
      <c r="G334" s="11">
        <v>45259</v>
      </c>
      <c r="H334" s="4">
        <v>-2.7833332999999998</v>
      </c>
      <c r="I334" s="11">
        <v>44894</v>
      </c>
      <c r="J334" s="4">
        <v>8</v>
      </c>
      <c r="K334" s="11">
        <v>44529</v>
      </c>
      <c r="L334" s="4">
        <v>0.60416667000000002</v>
      </c>
      <c r="M334" s="11">
        <v>44163</v>
      </c>
      <c r="N334" s="4">
        <v>3.0249999999999999</v>
      </c>
      <c r="O334" s="11">
        <v>43798</v>
      </c>
      <c r="P334" s="4">
        <v>1.9916666700000001</v>
      </c>
      <c r="Q334" s="11">
        <v>43433</v>
      </c>
      <c r="R334" s="4">
        <v>-1.1541667</v>
      </c>
    </row>
    <row r="335" spans="1:18">
      <c r="A335" s="2">
        <v>43434</v>
      </c>
      <c r="B335">
        <v>0.97499999999999998</v>
      </c>
      <c r="G335" s="11">
        <v>45260</v>
      </c>
      <c r="H335" s="4">
        <v>4.1708333299999998</v>
      </c>
      <c r="I335" s="11">
        <v>44895</v>
      </c>
      <c r="J335" s="4">
        <v>0.60416667000000002</v>
      </c>
      <c r="K335" s="11">
        <v>44530</v>
      </c>
      <c r="L335" s="4">
        <v>5.25416667</v>
      </c>
      <c r="M335" s="11">
        <v>44164</v>
      </c>
      <c r="N335" s="4">
        <v>6.0166666700000002</v>
      </c>
      <c r="O335" s="11">
        <v>43799</v>
      </c>
      <c r="P335" s="4">
        <v>2.9541666700000002</v>
      </c>
      <c r="Q335" s="11">
        <v>43434</v>
      </c>
      <c r="R335" s="4">
        <v>0.97499999999999998</v>
      </c>
    </row>
    <row r="336" spans="1:18">
      <c r="A336" s="2">
        <v>43435</v>
      </c>
      <c r="B336">
        <v>3.1583333333333301</v>
      </c>
      <c r="G336" s="11">
        <v>45261</v>
      </c>
      <c r="H336" s="4">
        <v>6.5416666699999997</v>
      </c>
      <c r="I336" s="11">
        <v>44896</v>
      </c>
      <c r="J336" s="4">
        <v>-4.2333333</v>
      </c>
      <c r="K336" s="11">
        <v>44531</v>
      </c>
      <c r="L336" s="4">
        <v>5.1583333299999996</v>
      </c>
      <c r="M336" s="11">
        <v>44165</v>
      </c>
      <c r="N336" s="4">
        <v>1.40416667</v>
      </c>
      <c r="O336" s="11">
        <v>43800</v>
      </c>
      <c r="P336" s="4">
        <v>4.1083333299999998</v>
      </c>
      <c r="Q336" s="11">
        <v>43435</v>
      </c>
      <c r="R336" s="4">
        <v>3.15833333</v>
      </c>
    </row>
    <row r="337" spans="1:18">
      <c r="A337" s="2">
        <v>43436</v>
      </c>
      <c r="B337">
        <v>5.2583333333333302</v>
      </c>
      <c r="G337" s="11">
        <v>45262</v>
      </c>
      <c r="H337" s="4">
        <v>4.7750000000000004</v>
      </c>
      <c r="I337" s="11">
        <v>44897</v>
      </c>
      <c r="J337" s="4">
        <v>4.62916667</v>
      </c>
      <c r="K337" s="11">
        <v>44532</v>
      </c>
      <c r="L337" s="4">
        <v>10.65</v>
      </c>
      <c r="M337" s="11">
        <v>44166</v>
      </c>
      <c r="N337" s="4">
        <v>-1.5541666999999999</v>
      </c>
      <c r="O337" s="11">
        <v>43801</v>
      </c>
      <c r="P337" s="4">
        <v>-0.1666667</v>
      </c>
      <c r="Q337" s="11">
        <v>43436</v>
      </c>
      <c r="R337" s="4">
        <v>5.2583333300000001</v>
      </c>
    </row>
    <row r="338" spans="1:18">
      <c r="A338" s="2">
        <v>43437</v>
      </c>
      <c r="B338">
        <v>1.2833333333333301</v>
      </c>
      <c r="G338" s="11">
        <v>45263</v>
      </c>
      <c r="H338" s="4">
        <v>4.0208333300000003</v>
      </c>
      <c r="I338" s="11">
        <v>44898</v>
      </c>
      <c r="J338" s="4">
        <v>2.5416666700000001</v>
      </c>
      <c r="K338" s="11">
        <v>44533</v>
      </c>
      <c r="L338" s="4">
        <v>7.6375000000000002</v>
      </c>
      <c r="M338" s="11">
        <v>44167</v>
      </c>
      <c r="N338" s="4">
        <v>0.74583332999999996</v>
      </c>
      <c r="O338" s="11">
        <v>43802</v>
      </c>
      <c r="P338" s="4">
        <v>0.17499999999999999</v>
      </c>
      <c r="Q338" s="11">
        <v>43437</v>
      </c>
      <c r="R338" s="4">
        <v>1.28333333</v>
      </c>
    </row>
    <row r="339" spans="1:18">
      <c r="A339" s="2">
        <v>43438</v>
      </c>
      <c r="B339">
        <v>-0.86250000000000004</v>
      </c>
      <c r="G339" s="11">
        <v>45264</v>
      </c>
      <c r="H339" s="4">
        <v>2.75</v>
      </c>
      <c r="I339" s="11">
        <v>44899</v>
      </c>
      <c r="J339" s="4">
        <v>-2.8958333000000001</v>
      </c>
      <c r="K339" s="11">
        <v>44534</v>
      </c>
      <c r="L339" s="4">
        <v>3.125</v>
      </c>
      <c r="M339" s="11">
        <v>44168</v>
      </c>
      <c r="N339" s="4">
        <v>2.4541666700000002</v>
      </c>
      <c r="O339" s="11">
        <v>43803</v>
      </c>
      <c r="P339" s="4">
        <v>2.6</v>
      </c>
      <c r="Q339" s="11">
        <v>43438</v>
      </c>
      <c r="R339" s="4">
        <v>-0.86250000000000004</v>
      </c>
    </row>
    <row r="340" spans="1:18">
      <c r="A340" s="2">
        <v>43439</v>
      </c>
      <c r="B340">
        <v>-2.0625</v>
      </c>
      <c r="G340" s="11">
        <v>45265</v>
      </c>
      <c r="H340" s="4">
        <v>2.6625000000000001</v>
      </c>
      <c r="I340" s="11">
        <v>44900</v>
      </c>
      <c r="J340" s="4">
        <v>1.71666667</v>
      </c>
      <c r="K340" s="11">
        <v>44535</v>
      </c>
      <c r="L340" s="4">
        <v>3.1458333299999999</v>
      </c>
      <c r="M340" s="11">
        <v>44169</v>
      </c>
      <c r="N340" s="4">
        <v>3.1083333299999998</v>
      </c>
      <c r="O340" s="11">
        <v>43804</v>
      </c>
      <c r="P340" s="4">
        <v>2.06666667</v>
      </c>
      <c r="Q340" s="11">
        <v>43439</v>
      </c>
      <c r="R340" s="4">
        <v>-2.0625</v>
      </c>
    </row>
    <row r="341" spans="1:18">
      <c r="A341" s="2">
        <v>43440</v>
      </c>
      <c r="B341">
        <v>-0.73749999999999905</v>
      </c>
      <c r="G341" s="11">
        <v>45266</v>
      </c>
      <c r="H341" s="4">
        <v>1.7916666699999999</v>
      </c>
      <c r="I341" s="11">
        <v>44901</v>
      </c>
      <c r="J341" s="4">
        <v>4.8416666700000004</v>
      </c>
      <c r="K341" s="11">
        <v>44536</v>
      </c>
      <c r="L341" s="4">
        <v>1.42083333</v>
      </c>
      <c r="M341" s="11">
        <v>44170</v>
      </c>
      <c r="N341" s="4">
        <v>1.21666667</v>
      </c>
      <c r="O341" s="11">
        <v>43805</v>
      </c>
      <c r="P341" s="4">
        <v>3.5458333299999998</v>
      </c>
      <c r="Q341" s="11">
        <v>43440</v>
      </c>
      <c r="R341" s="4">
        <v>-0.73750000000000004</v>
      </c>
    </row>
    <row r="342" spans="1:18">
      <c r="A342" s="2">
        <v>43441</v>
      </c>
      <c r="B342">
        <v>-6.2958333333333298</v>
      </c>
      <c r="G342" s="11">
        <v>45267</v>
      </c>
      <c r="H342" s="4">
        <v>5.0250000000000004</v>
      </c>
      <c r="I342" s="11">
        <v>44902</v>
      </c>
      <c r="J342" s="4">
        <v>4.1166666699999999</v>
      </c>
      <c r="K342" s="11">
        <v>44537</v>
      </c>
      <c r="L342" s="4">
        <v>-7.6375000000000002</v>
      </c>
      <c r="M342" s="11">
        <v>44171</v>
      </c>
      <c r="N342" s="4">
        <v>1.9125000000000001</v>
      </c>
      <c r="O342" s="11">
        <v>43806</v>
      </c>
      <c r="P342" s="4">
        <v>-0.74166670000000001</v>
      </c>
      <c r="Q342" s="11">
        <v>43441</v>
      </c>
      <c r="R342" s="4">
        <v>-6.2958333</v>
      </c>
    </row>
    <row r="343" spans="1:18">
      <c r="A343" s="2">
        <v>43442</v>
      </c>
      <c r="B343">
        <v>-4.2666666666666604</v>
      </c>
      <c r="G343" s="11">
        <v>45268</v>
      </c>
      <c r="H343" s="4">
        <v>9.7375000000000007</v>
      </c>
      <c r="I343" s="11">
        <v>44903</v>
      </c>
      <c r="J343" s="4">
        <v>2.625</v>
      </c>
      <c r="K343" s="11">
        <v>44538</v>
      </c>
      <c r="L343" s="4">
        <v>-2.0708332999999999</v>
      </c>
      <c r="M343" s="11">
        <v>44172</v>
      </c>
      <c r="N343" s="4">
        <v>1.99583333</v>
      </c>
      <c r="O343" s="11">
        <v>43807</v>
      </c>
      <c r="P343" s="4">
        <v>3.6166666699999999</v>
      </c>
      <c r="Q343" s="11">
        <v>43442</v>
      </c>
      <c r="R343" s="4">
        <v>-4.2666667</v>
      </c>
    </row>
    <row r="344" spans="1:18">
      <c r="A344" s="2">
        <v>43443</v>
      </c>
      <c r="B344">
        <v>-4.2333333333333298</v>
      </c>
      <c r="G344" s="11">
        <v>45269</v>
      </c>
      <c r="H344" s="4">
        <v>9.9875000000000007</v>
      </c>
      <c r="I344" s="11">
        <v>44904</v>
      </c>
      <c r="J344" s="4">
        <v>2.5458333299999998</v>
      </c>
      <c r="K344" s="11">
        <v>44539</v>
      </c>
      <c r="L344" s="4">
        <v>1.2749999999999999</v>
      </c>
      <c r="M344" s="11">
        <v>44173</v>
      </c>
      <c r="N344" s="4">
        <v>1.65</v>
      </c>
      <c r="O344" s="11">
        <v>43808</v>
      </c>
      <c r="P344" s="4">
        <v>7.6083333299999998</v>
      </c>
      <c r="Q344" s="11">
        <v>43443</v>
      </c>
      <c r="R344" s="4">
        <v>-4.2333333</v>
      </c>
    </row>
    <row r="345" spans="1:18">
      <c r="A345" s="2">
        <v>43444</v>
      </c>
      <c r="B345">
        <v>-4.9041666666666597</v>
      </c>
      <c r="G345" s="11">
        <v>45270</v>
      </c>
      <c r="H345" s="4">
        <v>1.69166667</v>
      </c>
      <c r="I345" s="11">
        <v>44905</v>
      </c>
      <c r="J345" s="4">
        <v>3.40416667</v>
      </c>
      <c r="K345" s="11">
        <v>44540</v>
      </c>
      <c r="L345" s="4">
        <v>5.56666667</v>
      </c>
      <c r="M345" s="11">
        <v>44174</v>
      </c>
      <c r="N345" s="4">
        <v>4.0833333300000003</v>
      </c>
      <c r="O345" s="11">
        <v>43809</v>
      </c>
      <c r="P345" s="4">
        <v>-5.5458333</v>
      </c>
      <c r="Q345" s="11">
        <v>43444</v>
      </c>
      <c r="R345" s="4">
        <v>-4.9041667000000002</v>
      </c>
    </row>
    <row r="346" spans="1:18">
      <c r="A346" s="2">
        <v>43445</v>
      </c>
      <c r="B346">
        <v>-1.31666666666666</v>
      </c>
      <c r="G346" s="11">
        <v>45271</v>
      </c>
      <c r="H346" s="4">
        <v>-0.74583330000000003</v>
      </c>
      <c r="I346" s="11">
        <v>44906</v>
      </c>
      <c r="J346" s="4">
        <v>3.47083333</v>
      </c>
      <c r="K346" s="11">
        <v>44541</v>
      </c>
      <c r="L346" s="4">
        <v>7.5708333300000001</v>
      </c>
      <c r="M346" s="11">
        <v>44175</v>
      </c>
      <c r="N346" s="4">
        <v>5.5541666699999999</v>
      </c>
      <c r="O346" s="11">
        <v>43810</v>
      </c>
      <c r="P346" s="4">
        <v>-7.85</v>
      </c>
      <c r="Q346" s="11">
        <v>43445</v>
      </c>
      <c r="R346" s="4">
        <v>-1.3166667000000001</v>
      </c>
    </row>
    <row r="347" spans="1:18">
      <c r="A347" s="2">
        <v>43446</v>
      </c>
      <c r="B347">
        <v>1.05833333333333</v>
      </c>
      <c r="G347" s="11">
        <v>45272</v>
      </c>
      <c r="H347" s="4">
        <v>1.175</v>
      </c>
      <c r="I347" s="11">
        <v>44907</v>
      </c>
      <c r="J347" s="4">
        <v>3.6</v>
      </c>
      <c r="K347" s="11">
        <v>44542</v>
      </c>
      <c r="L347" s="4">
        <v>3.2625000000000002</v>
      </c>
      <c r="M347" s="11">
        <v>44176</v>
      </c>
      <c r="N347" s="4">
        <v>6.2374999999999998</v>
      </c>
      <c r="O347" s="11">
        <v>43811</v>
      </c>
      <c r="P347" s="4">
        <v>-2.2250000000000001</v>
      </c>
      <c r="Q347" s="11">
        <v>43446</v>
      </c>
      <c r="R347" s="4">
        <v>1.05833333</v>
      </c>
    </row>
    <row r="348" spans="1:18">
      <c r="A348" s="2">
        <v>43447</v>
      </c>
      <c r="B348">
        <v>0.3</v>
      </c>
      <c r="G348" s="11">
        <v>45273</v>
      </c>
      <c r="H348" s="4">
        <v>-0.57916670000000003</v>
      </c>
      <c r="I348" s="11">
        <v>44908</v>
      </c>
      <c r="J348" s="4">
        <v>2.71666667</v>
      </c>
      <c r="K348" s="11">
        <v>44543</v>
      </c>
      <c r="L348" s="4">
        <v>5.8291666700000002</v>
      </c>
      <c r="M348" s="11">
        <v>44177</v>
      </c>
      <c r="N348" s="4">
        <v>4.45</v>
      </c>
      <c r="O348" s="11">
        <v>43812</v>
      </c>
      <c r="P348" s="4">
        <v>4.3</v>
      </c>
      <c r="Q348" s="11">
        <v>43447</v>
      </c>
      <c r="R348" s="4">
        <v>0.3</v>
      </c>
    </row>
    <row r="349" spans="1:18">
      <c r="A349" s="2">
        <v>43448</v>
      </c>
      <c r="B349">
        <v>3.7791666666666601</v>
      </c>
      <c r="G349" s="11">
        <v>45274</v>
      </c>
      <c r="H349" s="4">
        <v>3.4541666700000002</v>
      </c>
      <c r="I349" s="11">
        <v>44909</v>
      </c>
      <c r="J349" s="4">
        <v>4.1166666699999999</v>
      </c>
      <c r="K349" s="11">
        <v>44544</v>
      </c>
      <c r="L349" s="4">
        <v>4.8541666699999997</v>
      </c>
      <c r="M349" s="11">
        <v>44178</v>
      </c>
      <c r="N349" s="4">
        <v>-0.3958333</v>
      </c>
      <c r="O349" s="11">
        <v>43813</v>
      </c>
      <c r="P349" s="4">
        <v>0.4375</v>
      </c>
      <c r="Q349" s="11">
        <v>43448</v>
      </c>
      <c r="R349" s="4">
        <v>3.77916667</v>
      </c>
    </row>
    <row r="350" spans="1:18">
      <c r="A350" s="2">
        <v>43449</v>
      </c>
      <c r="B350">
        <v>1.8541666666666601</v>
      </c>
      <c r="G350" s="11">
        <v>45275</v>
      </c>
      <c r="H350" s="4">
        <v>6.0458333299999998</v>
      </c>
      <c r="I350" s="11">
        <v>44910</v>
      </c>
      <c r="J350" s="4">
        <v>2.5499999999999998</v>
      </c>
      <c r="K350" s="11">
        <v>44545</v>
      </c>
      <c r="L350" s="4">
        <v>13.3833333</v>
      </c>
      <c r="M350" s="11">
        <v>44179</v>
      </c>
      <c r="N350" s="4">
        <v>-1.2208333</v>
      </c>
      <c r="O350" s="11">
        <v>43814</v>
      </c>
      <c r="P350" s="4">
        <v>-4.7166667000000002</v>
      </c>
      <c r="Q350" s="11">
        <v>43449</v>
      </c>
      <c r="R350" s="4">
        <v>1.8541666699999999</v>
      </c>
    </row>
    <row r="351" spans="1:18">
      <c r="A351" s="2">
        <v>43450</v>
      </c>
      <c r="B351">
        <v>1.7375</v>
      </c>
      <c r="G351" s="11">
        <v>45276</v>
      </c>
      <c r="H351" s="4">
        <v>6.8666666699999999</v>
      </c>
      <c r="I351" s="11">
        <v>44911</v>
      </c>
      <c r="J351" s="4">
        <v>-0.96666669999999999</v>
      </c>
      <c r="K351" s="11">
        <v>44546</v>
      </c>
      <c r="L351" s="4">
        <v>10.824999999999999</v>
      </c>
      <c r="M351" s="11">
        <v>44180</v>
      </c>
      <c r="N351" s="4">
        <v>-3.9624999999999999</v>
      </c>
      <c r="O351" s="11">
        <v>43815</v>
      </c>
      <c r="P351" s="4">
        <v>-3.3041667000000001</v>
      </c>
      <c r="Q351" s="11">
        <v>43450</v>
      </c>
      <c r="R351" s="4">
        <v>1.7375</v>
      </c>
    </row>
    <row r="352" spans="1:18">
      <c r="A352" s="2">
        <v>43451</v>
      </c>
      <c r="B352">
        <v>2.5333333333333301</v>
      </c>
      <c r="G352" s="11">
        <v>45277</v>
      </c>
      <c r="H352" s="4">
        <v>6.1458333300000003</v>
      </c>
      <c r="I352" s="11">
        <v>44912</v>
      </c>
      <c r="J352" s="4">
        <v>-3.7041667</v>
      </c>
      <c r="K352" s="11">
        <v>44547</v>
      </c>
      <c r="L352" s="4">
        <v>0.51249999999999996</v>
      </c>
      <c r="M352" s="11">
        <v>44181</v>
      </c>
      <c r="N352" s="4">
        <v>-0.46666669999999999</v>
      </c>
      <c r="O352" s="11">
        <v>43816</v>
      </c>
      <c r="P352" s="4">
        <v>-3.9583333000000001</v>
      </c>
      <c r="Q352" s="11">
        <v>43451</v>
      </c>
      <c r="R352" s="4">
        <v>2.53333333</v>
      </c>
    </row>
    <row r="353" spans="1:18">
      <c r="A353" s="2">
        <v>43452</v>
      </c>
      <c r="B353">
        <v>0.48749999999999999</v>
      </c>
      <c r="G353" s="11">
        <v>45278</v>
      </c>
      <c r="H353" s="4">
        <v>0.57499999999999996</v>
      </c>
      <c r="I353" s="11">
        <v>44913</v>
      </c>
      <c r="J353" s="4">
        <v>-6.9916666999999997</v>
      </c>
      <c r="K353" s="11">
        <v>44548</v>
      </c>
      <c r="L353" s="4">
        <v>2.8666666699999999</v>
      </c>
      <c r="M353" s="11">
        <v>44182</v>
      </c>
      <c r="N353" s="4">
        <v>0.6</v>
      </c>
      <c r="O353" s="11">
        <v>43817</v>
      </c>
      <c r="P353" s="4">
        <v>-6.7291667000000004</v>
      </c>
      <c r="Q353" s="11">
        <v>43452</v>
      </c>
      <c r="R353" s="4">
        <v>0.48749999999999999</v>
      </c>
    </row>
    <row r="354" spans="1:18">
      <c r="A354" s="2">
        <v>43453</v>
      </c>
      <c r="B354">
        <v>3.9541666666666599</v>
      </c>
      <c r="G354" s="11">
        <v>45279</v>
      </c>
      <c r="H354" s="4">
        <v>-4.8166666999999999</v>
      </c>
      <c r="I354" s="11">
        <v>44914</v>
      </c>
      <c r="J354" s="4">
        <v>-8.7249999999999996</v>
      </c>
      <c r="K354" s="11">
        <v>44549</v>
      </c>
      <c r="L354" s="4">
        <v>0.19583333</v>
      </c>
      <c r="M354" s="11">
        <v>44183</v>
      </c>
      <c r="N354" s="4">
        <v>-1.0583332999999999</v>
      </c>
      <c r="O354" s="11">
        <v>43818</v>
      </c>
      <c r="P354" s="4">
        <v>-5.0708333000000003</v>
      </c>
      <c r="Q354" s="11">
        <v>43453</v>
      </c>
      <c r="R354" s="4">
        <v>3.9541666700000002</v>
      </c>
    </row>
    <row r="355" spans="1:18">
      <c r="A355" s="2">
        <v>43454</v>
      </c>
      <c r="B355">
        <v>6.5166666666666604</v>
      </c>
      <c r="G355" s="11">
        <v>45280</v>
      </c>
      <c r="H355" s="4">
        <v>1.5874999999999999</v>
      </c>
      <c r="I355" s="11">
        <v>44915</v>
      </c>
      <c r="J355" s="4">
        <v>-2.5166667</v>
      </c>
      <c r="K355" s="11">
        <v>44550</v>
      </c>
      <c r="L355" s="4">
        <v>1.17083333</v>
      </c>
      <c r="M355" s="11">
        <v>44184</v>
      </c>
      <c r="N355" s="4">
        <v>3.4750000000000001</v>
      </c>
      <c r="O355" s="11">
        <v>43819</v>
      </c>
      <c r="P355" s="4">
        <v>-1.1499999999999999</v>
      </c>
      <c r="Q355" s="11">
        <v>43454</v>
      </c>
      <c r="R355" s="4">
        <v>6.5166666700000002</v>
      </c>
    </row>
    <row r="356" spans="1:18">
      <c r="A356" s="2">
        <v>43455</v>
      </c>
      <c r="B356">
        <v>1.5499999999999901</v>
      </c>
      <c r="G356" s="11">
        <v>45281</v>
      </c>
      <c r="H356" s="4">
        <v>4.5</v>
      </c>
      <c r="I356" s="11">
        <v>44916</v>
      </c>
      <c r="J356" s="4">
        <v>-6.65</v>
      </c>
      <c r="K356" s="11">
        <v>44551</v>
      </c>
      <c r="L356" s="4">
        <v>0.27916667000000001</v>
      </c>
      <c r="M356" s="11">
        <v>44185</v>
      </c>
      <c r="N356" s="4">
        <v>2.43333333</v>
      </c>
      <c r="O356" s="11">
        <v>43820</v>
      </c>
      <c r="P356" s="4">
        <v>3.0833333299999999</v>
      </c>
      <c r="Q356" s="11">
        <v>43455</v>
      </c>
      <c r="R356" s="4">
        <v>1.55</v>
      </c>
    </row>
    <row r="357" spans="1:18">
      <c r="A357" s="2">
        <v>43456</v>
      </c>
      <c r="B357">
        <v>-1.1499999999999999</v>
      </c>
      <c r="G357" s="11">
        <v>45282</v>
      </c>
      <c r="H357" s="4">
        <v>6.6083333299999998</v>
      </c>
      <c r="I357" s="11">
        <v>44917</v>
      </c>
      <c r="J357" s="4">
        <v>-2.2708333000000001</v>
      </c>
      <c r="K357" s="11">
        <v>44552</v>
      </c>
      <c r="L357" s="4">
        <v>-3.0874999999999999</v>
      </c>
      <c r="M357" s="11">
        <v>44186</v>
      </c>
      <c r="N357" s="4">
        <v>3.0125000000000002</v>
      </c>
      <c r="O357" s="11">
        <v>43821</v>
      </c>
      <c r="P357" s="4">
        <v>4.2625000000000002</v>
      </c>
      <c r="Q357" s="11">
        <v>43456</v>
      </c>
      <c r="R357" s="4">
        <v>-1.1499999999999999</v>
      </c>
    </row>
    <row r="358" spans="1:18">
      <c r="A358" s="2">
        <v>43457</v>
      </c>
      <c r="B358">
        <v>0.47916666666666602</v>
      </c>
      <c r="G358" s="11">
        <v>45283</v>
      </c>
      <c r="H358" s="4">
        <v>7.3958333300000003</v>
      </c>
      <c r="I358" s="11">
        <v>44918</v>
      </c>
      <c r="J358" s="4">
        <v>-19.970832999999999</v>
      </c>
      <c r="K358" s="11">
        <v>44553</v>
      </c>
      <c r="L358" s="4">
        <v>1.14166667</v>
      </c>
      <c r="M358" s="11">
        <v>44187</v>
      </c>
      <c r="N358" s="4">
        <v>2.8958333299999999</v>
      </c>
      <c r="O358" s="11">
        <v>43822</v>
      </c>
      <c r="P358" s="4">
        <v>5.5708333300000001</v>
      </c>
      <c r="Q358" s="11">
        <v>43457</v>
      </c>
      <c r="R358" s="4">
        <v>0.47916667000000002</v>
      </c>
    </row>
    <row r="359" spans="1:18">
      <c r="A359" s="2">
        <v>43458</v>
      </c>
      <c r="B359">
        <v>-1.7666666666666599</v>
      </c>
      <c r="G359" s="11">
        <v>45284</v>
      </c>
      <c r="H359" s="4">
        <v>9.8249999999999993</v>
      </c>
      <c r="I359" s="11">
        <v>44919</v>
      </c>
      <c r="J359" s="4">
        <v>-15.875</v>
      </c>
      <c r="K359" s="11">
        <v>44554</v>
      </c>
      <c r="L359" s="4">
        <v>5.9541666700000002</v>
      </c>
      <c r="M359" s="11">
        <v>44188</v>
      </c>
      <c r="N359" s="4">
        <v>8.1708333300000007</v>
      </c>
      <c r="O359" s="11">
        <v>43823</v>
      </c>
      <c r="P359" s="4">
        <v>4.3833333300000001</v>
      </c>
      <c r="Q359" s="11">
        <v>43458</v>
      </c>
      <c r="R359" s="4">
        <v>-1.7666667</v>
      </c>
    </row>
    <row r="360" spans="1:18">
      <c r="A360" s="2">
        <v>43459</v>
      </c>
      <c r="B360">
        <v>0.94583333333333297</v>
      </c>
      <c r="G360" s="11">
        <v>45285</v>
      </c>
      <c r="H360" s="4">
        <v>11.716666699999999</v>
      </c>
      <c r="I360" s="11">
        <v>44920</v>
      </c>
      <c r="J360" s="4">
        <v>-13.383333</v>
      </c>
      <c r="K360" s="11">
        <v>44555</v>
      </c>
      <c r="L360" s="4">
        <v>9.50416667</v>
      </c>
      <c r="M360" s="11">
        <v>44189</v>
      </c>
      <c r="N360" s="4">
        <v>-5.5708333000000003</v>
      </c>
      <c r="O360" s="11">
        <v>43824</v>
      </c>
      <c r="P360" s="4">
        <v>8.5833333300000003</v>
      </c>
      <c r="Q360" s="11">
        <v>43459</v>
      </c>
      <c r="R360" s="4">
        <v>0.94583333000000003</v>
      </c>
    </row>
    <row r="361" spans="1:18">
      <c r="A361" s="2">
        <v>43460</v>
      </c>
      <c r="B361">
        <v>1.3458333333333301</v>
      </c>
      <c r="G361" s="11">
        <v>45286</v>
      </c>
      <c r="H361" s="4">
        <v>6.7750000000000004</v>
      </c>
      <c r="I361" s="11">
        <v>44921</v>
      </c>
      <c r="J361" s="4">
        <v>-8.4375</v>
      </c>
      <c r="K361" s="11">
        <v>44556</v>
      </c>
      <c r="L361" s="4">
        <v>1.5625</v>
      </c>
      <c r="M361" s="11">
        <v>44190</v>
      </c>
      <c r="N361" s="4">
        <v>-10.324999999999999</v>
      </c>
      <c r="O361" s="11">
        <v>43825</v>
      </c>
      <c r="P361" s="4">
        <v>13.129166700000001</v>
      </c>
      <c r="Q361" s="11">
        <v>43460</v>
      </c>
      <c r="R361" s="4">
        <v>1.34583333</v>
      </c>
    </row>
    <row r="362" spans="1:18">
      <c r="A362" s="2">
        <v>43461</v>
      </c>
      <c r="B362">
        <v>5.5416666666666599</v>
      </c>
      <c r="G362" s="11">
        <v>45287</v>
      </c>
      <c r="H362" s="4">
        <v>2.3875000000000002</v>
      </c>
      <c r="I362" s="11">
        <v>44922</v>
      </c>
      <c r="J362" s="4">
        <v>-9.5875000000000004</v>
      </c>
      <c r="K362" s="11">
        <v>44557</v>
      </c>
      <c r="L362" s="4">
        <v>4.3291666700000002</v>
      </c>
      <c r="M362" s="11">
        <v>44191</v>
      </c>
      <c r="N362" s="4">
        <v>-4.9124999999999996</v>
      </c>
      <c r="O362" s="11">
        <v>43826</v>
      </c>
      <c r="P362" s="4">
        <v>2.6875</v>
      </c>
      <c r="Q362" s="11">
        <v>43461</v>
      </c>
      <c r="R362" s="4">
        <v>5.5416666699999997</v>
      </c>
    </row>
    <row r="363" spans="1:18">
      <c r="A363" s="2">
        <v>43462</v>
      </c>
      <c r="B363">
        <v>5.4541666666666604</v>
      </c>
      <c r="G363" s="11">
        <v>45288</v>
      </c>
      <c r="H363" s="4">
        <v>3.09583333</v>
      </c>
      <c r="I363" s="11">
        <v>44923</v>
      </c>
      <c r="J363" s="4">
        <v>-0.25416670000000002</v>
      </c>
      <c r="K363" s="11">
        <v>44558</v>
      </c>
      <c r="L363" s="4">
        <v>0.88333333000000003</v>
      </c>
      <c r="M363" s="11">
        <v>44192</v>
      </c>
      <c r="N363" s="4">
        <v>-8.7499999999999994E-2</v>
      </c>
      <c r="O363" s="11">
        <v>43827</v>
      </c>
      <c r="P363" s="4">
        <v>1.175</v>
      </c>
      <c r="Q363" s="11">
        <v>43462</v>
      </c>
      <c r="R363" s="4">
        <v>5.4541666700000002</v>
      </c>
    </row>
    <row r="364" spans="1:18">
      <c r="A364" s="2">
        <v>43463</v>
      </c>
      <c r="B364">
        <v>-1.80833333333333</v>
      </c>
      <c r="G364" s="11">
        <v>45289</v>
      </c>
      <c r="H364" s="4">
        <v>3.9791666700000001</v>
      </c>
      <c r="I364" s="11">
        <v>44924</v>
      </c>
      <c r="J364" s="4">
        <v>9.2208333299999996</v>
      </c>
      <c r="K364" s="11">
        <v>44559</v>
      </c>
      <c r="L364" s="4">
        <v>1.51666667</v>
      </c>
      <c r="M364" s="11">
        <v>44193</v>
      </c>
      <c r="N364" s="4">
        <v>0.55833332999999996</v>
      </c>
      <c r="O364" s="11">
        <v>43828</v>
      </c>
      <c r="P364" s="4">
        <v>11.137499999999999</v>
      </c>
      <c r="Q364" s="11">
        <v>43463</v>
      </c>
      <c r="R364" s="4">
        <v>-1.8083332999999999</v>
      </c>
    </row>
    <row r="365" spans="1:18">
      <c r="A365" s="2">
        <v>43464</v>
      </c>
      <c r="B365">
        <v>-3.6124999999999998</v>
      </c>
      <c r="G365" s="11">
        <v>45290</v>
      </c>
      <c r="H365" s="4">
        <v>-0.3</v>
      </c>
      <c r="I365" s="11">
        <v>44925</v>
      </c>
      <c r="J365" s="4">
        <v>8.6875</v>
      </c>
      <c r="K365" s="11">
        <v>44560</v>
      </c>
      <c r="L365" s="4">
        <v>-0.2291667</v>
      </c>
      <c r="M365" s="11">
        <v>44194</v>
      </c>
      <c r="N365" s="4">
        <v>-4.3125</v>
      </c>
      <c r="O365" s="11">
        <v>43829</v>
      </c>
      <c r="P365" s="4">
        <v>3.56666667</v>
      </c>
      <c r="Q365" s="11">
        <v>43464</v>
      </c>
      <c r="R365" s="4">
        <v>-3.6124999999999998</v>
      </c>
    </row>
    <row r="366" spans="1:18">
      <c r="A366" s="2">
        <v>43465</v>
      </c>
      <c r="B366">
        <v>1.3374999999999999</v>
      </c>
      <c r="G366" s="11">
        <v>45291</v>
      </c>
      <c r="H366" s="4">
        <v>1.12916667</v>
      </c>
      <c r="I366" s="11">
        <v>44926</v>
      </c>
      <c r="J366" s="4">
        <v>9.5833329999999994E-2</v>
      </c>
      <c r="K366" s="11">
        <v>44561</v>
      </c>
      <c r="L366" s="4">
        <v>2.52916667</v>
      </c>
      <c r="M366" s="11">
        <v>44195</v>
      </c>
      <c r="N366" s="4">
        <v>-6.6666699999999995E-2</v>
      </c>
      <c r="O366" s="11">
        <v>43830</v>
      </c>
      <c r="P366" s="4">
        <v>-3.1625000000000001</v>
      </c>
      <c r="Q366" s="11">
        <v>43465</v>
      </c>
      <c r="R366" s="4">
        <v>1.3374999999999999</v>
      </c>
    </row>
    <row r="367" spans="1:18">
      <c r="A367" s="2">
        <v>43466</v>
      </c>
      <c r="B367">
        <v>-1.22631578947368</v>
      </c>
      <c r="M367" s="11">
        <v>44196</v>
      </c>
      <c r="N367" s="4">
        <v>-3.5041666999999999</v>
      </c>
    </row>
    <row r="368" spans="1:18">
      <c r="A368" s="2">
        <v>43467</v>
      </c>
      <c r="B368">
        <v>-2.42916666666666</v>
      </c>
    </row>
    <row r="369" spans="1:2">
      <c r="A369" s="2">
        <v>43468</v>
      </c>
      <c r="B369">
        <v>-1.57083333333333</v>
      </c>
    </row>
    <row r="370" spans="1:2">
      <c r="A370" s="2">
        <v>43469</v>
      </c>
      <c r="B370">
        <v>2.7791666666666601</v>
      </c>
    </row>
    <row r="371" spans="1:2">
      <c r="A371" s="2">
        <v>43470</v>
      </c>
      <c r="B371">
        <v>3.85</v>
      </c>
    </row>
    <row r="372" spans="1:2">
      <c r="A372" s="2">
        <v>43471</v>
      </c>
      <c r="B372">
        <v>3.2833333333333301</v>
      </c>
    </row>
    <row r="373" spans="1:2">
      <c r="A373" s="2">
        <v>43472</v>
      </c>
      <c r="B373">
        <v>6.4458333333333302</v>
      </c>
    </row>
    <row r="374" spans="1:2">
      <c r="A374" s="2">
        <v>43473</v>
      </c>
      <c r="B374">
        <v>5.2333333333333298</v>
      </c>
    </row>
    <row r="375" spans="1:2">
      <c r="A375" s="2">
        <v>43474</v>
      </c>
      <c r="B375">
        <v>-4.9083333333333297</v>
      </c>
    </row>
    <row r="376" spans="1:2">
      <c r="A376" s="2">
        <v>43475</v>
      </c>
      <c r="B376">
        <v>-7.8333333333333304</v>
      </c>
    </row>
    <row r="377" spans="1:2">
      <c r="A377" s="2">
        <v>43476</v>
      </c>
      <c r="B377">
        <v>-4.7541666666666602</v>
      </c>
    </row>
    <row r="378" spans="1:2">
      <c r="A378" s="2">
        <v>43477</v>
      </c>
      <c r="B378">
        <v>-1.0249999999999999</v>
      </c>
    </row>
    <row r="379" spans="1:2">
      <c r="A379" s="2">
        <v>43478</v>
      </c>
      <c r="B379">
        <v>-1.31666666666666</v>
      </c>
    </row>
    <row r="380" spans="1:2">
      <c r="A380" s="2">
        <v>43479</v>
      </c>
      <c r="B380">
        <v>-3.6416666666666599</v>
      </c>
    </row>
    <row r="381" spans="1:2">
      <c r="A381" s="2">
        <v>43480</v>
      </c>
      <c r="B381">
        <v>-3.5833333333333299</v>
      </c>
    </row>
    <row r="382" spans="1:2">
      <c r="A382" s="2">
        <v>43481</v>
      </c>
      <c r="B382">
        <v>-0.483333333333333</v>
      </c>
    </row>
    <row r="383" spans="1:2">
      <c r="A383" s="2">
        <v>43482</v>
      </c>
      <c r="B383">
        <v>-0.95</v>
      </c>
    </row>
    <row r="384" spans="1:2">
      <c r="A384" s="2">
        <v>43483</v>
      </c>
      <c r="B384">
        <v>-1.25416666666666</v>
      </c>
    </row>
    <row r="385" spans="1:2">
      <c r="A385" s="2">
        <v>43484</v>
      </c>
      <c r="B385">
        <v>-3.12083333333333</v>
      </c>
    </row>
    <row r="386" spans="1:2">
      <c r="A386" s="2">
        <v>43485</v>
      </c>
      <c r="B386">
        <v>-11.1791666666666</v>
      </c>
    </row>
    <row r="387" spans="1:2">
      <c r="A387" s="2">
        <v>43486</v>
      </c>
      <c r="B387">
        <v>-12.5375</v>
      </c>
    </row>
    <row r="388" spans="1:2">
      <c r="A388" s="2">
        <v>43487</v>
      </c>
      <c r="B388">
        <v>-7.42916666666666</v>
      </c>
    </row>
    <row r="389" spans="1:2">
      <c r="A389" s="2">
        <v>43488</v>
      </c>
      <c r="B389">
        <v>-1.4041666666666599</v>
      </c>
    </row>
    <row r="390" spans="1:2">
      <c r="A390" s="2">
        <v>43489</v>
      </c>
      <c r="B390">
        <v>-8.5499999999999901</v>
      </c>
    </row>
    <row r="391" spans="1:2">
      <c r="A391" s="2">
        <v>43490</v>
      </c>
      <c r="B391">
        <v>-17.0416666666666</v>
      </c>
    </row>
    <row r="392" spans="1:2">
      <c r="A392" s="2">
        <v>43491</v>
      </c>
      <c r="B392">
        <v>-16.633333333333301</v>
      </c>
    </row>
    <row r="393" spans="1:2">
      <c r="A393" s="2">
        <v>43492</v>
      </c>
      <c r="B393">
        <v>-15.6458333333333</v>
      </c>
    </row>
    <row r="394" spans="1:2">
      <c r="A394" s="2">
        <v>43493</v>
      </c>
      <c r="B394">
        <v>-7.5125000000000002</v>
      </c>
    </row>
    <row r="395" spans="1:2">
      <c r="A395" s="2">
        <v>43494</v>
      </c>
      <c r="B395">
        <v>-14.5583333333333</v>
      </c>
    </row>
    <row r="396" spans="1:2">
      <c r="A396" s="2">
        <v>43495</v>
      </c>
      <c r="B396">
        <v>-25.879166666666599</v>
      </c>
    </row>
    <row r="397" spans="1:2">
      <c r="A397" s="2">
        <v>43496</v>
      </c>
      <c r="B397">
        <v>-26.137499999999999</v>
      </c>
    </row>
    <row r="398" spans="1:2">
      <c r="A398" s="2">
        <v>43497</v>
      </c>
      <c r="B398">
        <v>-13.8666666666666</v>
      </c>
    </row>
    <row r="399" spans="1:2">
      <c r="A399" s="2">
        <v>43498</v>
      </c>
      <c r="B399">
        <v>-3.5791666666666599</v>
      </c>
    </row>
    <row r="400" spans="1:2">
      <c r="A400" s="2">
        <v>43499</v>
      </c>
      <c r="B400">
        <v>5.7208333333333297</v>
      </c>
    </row>
    <row r="401" spans="1:2">
      <c r="A401" s="2">
        <v>43500</v>
      </c>
      <c r="B401">
        <v>8.4458333333333293</v>
      </c>
    </row>
    <row r="402" spans="1:2">
      <c r="A402" s="2">
        <v>43501</v>
      </c>
      <c r="B402">
        <v>-1.3875</v>
      </c>
    </row>
    <row r="403" spans="1:2">
      <c r="A403" s="2">
        <v>43502</v>
      </c>
      <c r="B403">
        <v>0.40833333333333299</v>
      </c>
    </row>
    <row r="404" spans="1:2">
      <c r="A404" s="2">
        <v>43503</v>
      </c>
      <c r="B404">
        <v>1.9375</v>
      </c>
    </row>
    <row r="405" spans="1:2">
      <c r="A405" s="2">
        <v>43504</v>
      </c>
      <c r="B405">
        <v>-11.4625</v>
      </c>
    </row>
    <row r="406" spans="1:2">
      <c r="A406" s="2">
        <v>43505</v>
      </c>
      <c r="B406">
        <v>-11.237499999999899</v>
      </c>
    </row>
    <row r="407" spans="1:2">
      <c r="A407" s="2">
        <v>43506</v>
      </c>
      <c r="B407">
        <v>-4.7791666666666597</v>
      </c>
    </row>
    <row r="408" spans="1:2">
      <c r="A408" s="2">
        <v>43507</v>
      </c>
      <c r="B408">
        <v>-2.1666666666666599</v>
      </c>
    </row>
    <row r="409" spans="1:2">
      <c r="A409" s="2">
        <v>43508</v>
      </c>
      <c r="B409">
        <v>-7.0833333333333304E-2</v>
      </c>
    </row>
    <row r="410" spans="1:2">
      <c r="A410" s="2">
        <v>43509</v>
      </c>
      <c r="B410">
        <v>-7.5958333333333297</v>
      </c>
    </row>
    <row r="411" spans="1:2">
      <c r="A411" s="2">
        <v>43510</v>
      </c>
      <c r="B411">
        <v>2.2583333333333302</v>
      </c>
    </row>
    <row r="412" spans="1:2">
      <c r="A412" s="2">
        <v>43511</v>
      </c>
      <c r="B412">
        <v>-5.1291666666666602</v>
      </c>
    </row>
    <row r="413" spans="1:2">
      <c r="A413" s="2">
        <v>43512</v>
      </c>
      <c r="B413">
        <v>-7.3875000000000002</v>
      </c>
    </row>
    <row r="414" spans="1:2">
      <c r="A414" s="2">
        <v>43513</v>
      </c>
      <c r="B414">
        <v>-3.7250000000000001</v>
      </c>
    </row>
    <row r="415" spans="1:2">
      <c r="A415" s="2">
        <v>43514</v>
      </c>
      <c r="B415">
        <v>-3.93333333333333</v>
      </c>
    </row>
    <row r="416" spans="1:2">
      <c r="A416" s="2">
        <v>43515</v>
      </c>
      <c r="B416">
        <v>-5.68333333333333</v>
      </c>
    </row>
    <row r="417" spans="1:2">
      <c r="A417" s="2">
        <v>43516</v>
      </c>
      <c r="B417">
        <v>-0.52083333333333304</v>
      </c>
    </row>
    <row r="418" spans="1:2">
      <c r="A418" s="2">
        <v>43517</v>
      </c>
      <c r="B418">
        <v>-0.60833333333333295</v>
      </c>
    </row>
    <row r="419" spans="1:2">
      <c r="A419" s="2">
        <v>43518</v>
      </c>
      <c r="B419">
        <v>-1.87916666666666</v>
      </c>
    </row>
    <row r="420" spans="1:2">
      <c r="A420" s="2">
        <v>43519</v>
      </c>
      <c r="B420">
        <v>2.0041666666666602</v>
      </c>
    </row>
    <row r="421" spans="1:2">
      <c r="A421" s="2">
        <v>43520</v>
      </c>
      <c r="B421">
        <v>2.9833333333333298</v>
      </c>
    </row>
    <row r="422" spans="1:2">
      <c r="A422" s="2">
        <v>43521</v>
      </c>
      <c r="B422">
        <v>-10.945833333333301</v>
      </c>
    </row>
    <row r="423" spans="1:2">
      <c r="A423" s="2">
        <v>43522</v>
      </c>
      <c r="B423">
        <v>-8.3249999999999993</v>
      </c>
    </row>
    <row r="424" spans="1:2">
      <c r="A424" s="2">
        <v>43523</v>
      </c>
      <c r="B424">
        <v>-4.05416666666666</v>
      </c>
    </row>
    <row r="425" spans="1:2">
      <c r="A425" s="2">
        <v>43524</v>
      </c>
      <c r="B425">
        <v>-7.7749999999999897</v>
      </c>
    </row>
    <row r="426" spans="1:2">
      <c r="A426" s="2">
        <v>43525</v>
      </c>
      <c r="B426">
        <v>-2.9208333333333298</v>
      </c>
    </row>
    <row r="427" spans="1:2">
      <c r="A427" s="2">
        <v>43526</v>
      </c>
      <c r="B427">
        <v>-1.65</v>
      </c>
    </row>
    <row r="428" spans="1:2">
      <c r="A428" s="2">
        <v>43527</v>
      </c>
      <c r="B428">
        <v>-5.3916666666666604</v>
      </c>
    </row>
    <row r="429" spans="1:2">
      <c r="A429" s="2">
        <v>43528</v>
      </c>
      <c r="B429">
        <v>-14.879166666666601</v>
      </c>
    </row>
    <row r="430" spans="1:2">
      <c r="A430" s="2">
        <v>43529</v>
      </c>
      <c r="B430">
        <v>-11.2</v>
      </c>
    </row>
    <row r="431" spans="1:2">
      <c r="A431" s="2">
        <v>43530</v>
      </c>
      <c r="B431">
        <v>-8.7125000000000004</v>
      </c>
    </row>
    <row r="432" spans="1:2">
      <c r="A432" s="2">
        <v>43531</v>
      </c>
      <c r="B432">
        <v>-5.1458333333333304</v>
      </c>
    </row>
    <row r="433" spans="1:2">
      <c r="A433" s="2">
        <v>43532</v>
      </c>
      <c r="B433">
        <v>-2.17916666666666</v>
      </c>
    </row>
    <row r="434" spans="1:2">
      <c r="A434" s="2">
        <v>43533</v>
      </c>
      <c r="B434">
        <v>0.82083333333333297</v>
      </c>
    </row>
    <row r="435" spans="1:2">
      <c r="A435" s="2">
        <v>43534</v>
      </c>
      <c r="B435">
        <v>2.5375000000000001</v>
      </c>
    </row>
    <row r="436" spans="1:2">
      <c r="A436" s="2">
        <v>43535</v>
      </c>
      <c r="B436">
        <v>-1.24999999999999E-2</v>
      </c>
    </row>
    <row r="437" spans="1:2">
      <c r="A437" s="2">
        <v>43536</v>
      </c>
      <c r="B437">
        <v>1.75833333333333</v>
      </c>
    </row>
    <row r="438" spans="1:2">
      <c r="A438" s="2">
        <v>43537</v>
      </c>
      <c r="B438">
        <v>7.18333333333333</v>
      </c>
    </row>
    <row r="439" spans="1:2">
      <c r="A439" s="2">
        <v>43538</v>
      </c>
      <c r="B439">
        <v>12.9166666666666</v>
      </c>
    </row>
    <row r="440" spans="1:2">
      <c r="A440" s="2">
        <v>43539</v>
      </c>
      <c r="B440">
        <v>3.30833333333333</v>
      </c>
    </row>
    <row r="441" spans="1:2">
      <c r="A441" s="2">
        <v>43540</v>
      </c>
      <c r="B441">
        <v>1.31666666666666</v>
      </c>
    </row>
    <row r="442" spans="1:2">
      <c r="A442" s="2">
        <v>43541</v>
      </c>
      <c r="B442">
        <v>1.575</v>
      </c>
    </row>
    <row r="443" spans="1:2">
      <c r="A443" s="2">
        <v>43542</v>
      </c>
      <c r="B443">
        <v>1.875</v>
      </c>
    </row>
    <row r="444" spans="1:2">
      <c r="A444" s="2">
        <v>43543</v>
      </c>
      <c r="B444">
        <v>3.7208333333333301</v>
      </c>
    </row>
    <row r="445" spans="1:2">
      <c r="A445" s="2">
        <v>43544</v>
      </c>
      <c r="B445">
        <v>5.3999999999999897</v>
      </c>
    </row>
    <row r="446" spans="1:2">
      <c r="A446" s="2">
        <v>43545</v>
      </c>
      <c r="B446">
        <v>4.2874999999999996</v>
      </c>
    </row>
    <row r="447" spans="1:2">
      <c r="A447" s="2">
        <v>43546</v>
      </c>
      <c r="B447">
        <v>4.5374999999999996</v>
      </c>
    </row>
    <row r="448" spans="1:2">
      <c r="A448" s="2">
        <v>43547</v>
      </c>
      <c r="B448">
        <v>2.4874999999999998</v>
      </c>
    </row>
    <row r="449" spans="1:2">
      <c r="A449" s="2">
        <v>43548</v>
      </c>
      <c r="B449">
        <v>7.5208333333333304</v>
      </c>
    </row>
    <row r="450" spans="1:2">
      <c r="A450" s="2">
        <v>43549</v>
      </c>
      <c r="B450">
        <v>2.2333333333333298</v>
      </c>
    </row>
    <row r="451" spans="1:2">
      <c r="A451" s="2">
        <v>43550</v>
      </c>
      <c r="B451">
        <v>1.62083333333333</v>
      </c>
    </row>
    <row r="452" spans="1:2">
      <c r="A452" s="2">
        <v>43551</v>
      </c>
      <c r="B452">
        <v>5.4375</v>
      </c>
    </row>
    <row r="453" spans="1:2">
      <c r="A453" s="2">
        <v>43552</v>
      </c>
      <c r="B453">
        <v>11.775</v>
      </c>
    </row>
    <row r="454" spans="1:2">
      <c r="A454" s="2">
        <v>43553</v>
      </c>
      <c r="B454">
        <v>8.1708333333333307</v>
      </c>
    </row>
    <row r="455" spans="1:2">
      <c r="A455" s="2">
        <v>43554</v>
      </c>
      <c r="B455">
        <v>4.30416666666666</v>
      </c>
    </row>
    <row r="456" spans="1:2">
      <c r="A456" s="2">
        <v>43555</v>
      </c>
      <c r="B456">
        <v>-0.69583333333333297</v>
      </c>
    </row>
    <row r="457" spans="1:2">
      <c r="A457" s="2">
        <v>43556</v>
      </c>
      <c r="B457">
        <v>1.6875</v>
      </c>
    </row>
    <row r="458" spans="1:2">
      <c r="A458" s="2">
        <v>43557</v>
      </c>
      <c r="B458">
        <v>7.0458333333333298</v>
      </c>
    </row>
    <row r="459" spans="1:2">
      <c r="A459" s="2">
        <v>43558</v>
      </c>
      <c r="B459">
        <v>7.5208333333333304</v>
      </c>
    </row>
    <row r="460" spans="1:2">
      <c r="A460" s="2">
        <v>43559</v>
      </c>
      <c r="B460">
        <v>7.7541666666666602</v>
      </c>
    </row>
    <row r="461" spans="1:2">
      <c r="A461" s="2">
        <v>43560</v>
      </c>
      <c r="B461">
        <v>6.4249999999999998</v>
      </c>
    </row>
    <row r="462" spans="1:2">
      <c r="A462" s="2">
        <v>43561</v>
      </c>
      <c r="B462">
        <v>10.9791666666666</v>
      </c>
    </row>
    <row r="463" spans="1:2">
      <c r="A463" s="2">
        <v>43562</v>
      </c>
      <c r="B463">
        <v>13.5</v>
      </c>
    </row>
    <row r="464" spans="1:2">
      <c r="A464" s="2">
        <v>43563</v>
      </c>
      <c r="B464">
        <v>16.245833333333302</v>
      </c>
    </row>
    <row r="465" spans="1:2">
      <c r="A465" s="2">
        <v>43564</v>
      </c>
      <c r="B465">
        <v>15.4166666666666</v>
      </c>
    </row>
    <row r="466" spans="1:2">
      <c r="A466" s="2">
        <v>43565</v>
      </c>
      <c r="B466">
        <v>4.7</v>
      </c>
    </row>
    <row r="467" spans="1:2">
      <c r="A467" s="2">
        <v>43566</v>
      </c>
      <c r="B467">
        <v>5.6749999999999998</v>
      </c>
    </row>
    <row r="468" spans="1:2">
      <c r="A468" s="2">
        <v>43567</v>
      </c>
      <c r="B468">
        <v>8.67916666666666</v>
      </c>
    </row>
    <row r="469" spans="1:2">
      <c r="A469" s="2">
        <v>43568</v>
      </c>
      <c r="B469">
        <v>5.7874999999999996</v>
      </c>
    </row>
    <row r="470" spans="1:2">
      <c r="A470" s="2">
        <v>43569</v>
      </c>
      <c r="B470">
        <v>2.7166666666666601</v>
      </c>
    </row>
    <row r="471" spans="1:2">
      <c r="A471" s="2">
        <v>43570</v>
      </c>
      <c r="B471">
        <v>3.24583333333333</v>
      </c>
    </row>
    <row r="472" spans="1:2">
      <c r="A472" s="2">
        <v>43571</v>
      </c>
      <c r="B472">
        <v>13.3333333333333</v>
      </c>
    </row>
    <row r="473" spans="1:2">
      <c r="A473" s="2">
        <v>43572</v>
      </c>
      <c r="B473">
        <v>12.779166666666599</v>
      </c>
    </row>
    <row r="474" spans="1:2">
      <c r="A474" s="2">
        <v>43573</v>
      </c>
      <c r="B474">
        <v>14.670833333333301</v>
      </c>
    </row>
    <row r="475" spans="1:2">
      <c r="A475" s="2">
        <v>43574</v>
      </c>
      <c r="B475">
        <v>7.1458333333333304</v>
      </c>
    </row>
    <row r="476" spans="1:2">
      <c r="A476" s="2">
        <v>43575</v>
      </c>
      <c r="B476">
        <v>9.7291666666666607</v>
      </c>
    </row>
    <row r="477" spans="1:2">
      <c r="A477" s="2">
        <v>43576</v>
      </c>
      <c r="B477">
        <v>14.625</v>
      </c>
    </row>
    <row r="478" spans="1:2">
      <c r="A478" s="2">
        <v>43577</v>
      </c>
      <c r="B478">
        <v>20.0541666666666</v>
      </c>
    </row>
    <row r="479" spans="1:2">
      <c r="A479" s="2">
        <v>43578</v>
      </c>
      <c r="B479">
        <v>15.0375</v>
      </c>
    </row>
    <row r="480" spans="1:2">
      <c r="A480" s="2">
        <v>43579</v>
      </c>
      <c r="B480">
        <v>11.4791666666666</v>
      </c>
    </row>
    <row r="481" spans="1:2">
      <c r="A481" s="2">
        <v>43580</v>
      </c>
      <c r="B481">
        <v>13.695833333333301</v>
      </c>
    </row>
    <row r="482" spans="1:2">
      <c r="A482" s="2">
        <v>43581</v>
      </c>
      <c r="B482">
        <v>13.0875</v>
      </c>
    </row>
    <row r="483" spans="1:2">
      <c r="A483" s="2">
        <v>43582</v>
      </c>
      <c r="B483">
        <v>5.7708333333333304</v>
      </c>
    </row>
    <row r="484" spans="1:2">
      <c r="A484" s="2">
        <v>43583</v>
      </c>
      <c r="B484">
        <v>3.9708333333333301</v>
      </c>
    </row>
    <row r="485" spans="1:2">
      <c r="A485" s="2">
        <v>43584</v>
      </c>
      <c r="B485">
        <v>7.3125</v>
      </c>
    </row>
    <row r="486" spans="1:2">
      <c r="A486" s="2">
        <v>43585</v>
      </c>
      <c r="B486">
        <v>6.8374999999999897</v>
      </c>
    </row>
    <row r="487" spans="1:2">
      <c r="A487" s="2">
        <v>43586</v>
      </c>
      <c r="B487">
        <v>9.9708333333333297</v>
      </c>
    </row>
    <row r="488" spans="1:2">
      <c r="A488" s="2">
        <v>43587</v>
      </c>
      <c r="B488">
        <v>6.8333333333333304</v>
      </c>
    </row>
    <row r="489" spans="1:2">
      <c r="A489" s="2">
        <v>43588</v>
      </c>
      <c r="B489">
        <v>8.65</v>
      </c>
    </row>
    <row r="490" spans="1:2">
      <c r="A490" s="2">
        <v>43589</v>
      </c>
      <c r="B490">
        <v>9.74583333333333</v>
      </c>
    </row>
    <row r="491" spans="1:2">
      <c r="A491" s="2">
        <v>43590</v>
      </c>
      <c r="B491">
        <v>14.6041666666666</v>
      </c>
    </row>
    <row r="492" spans="1:2">
      <c r="A492" s="2">
        <v>43591</v>
      </c>
      <c r="B492">
        <v>15.1875</v>
      </c>
    </row>
    <row r="493" spans="1:2">
      <c r="A493" s="2">
        <v>43592</v>
      </c>
      <c r="B493">
        <v>8.0208333333333304</v>
      </c>
    </row>
    <row r="494" spans="1:2">
      <c r="A494" s="2">
        <v>43593</v>
      </c>
      <c r="B494">
        <v>10.0625</v>
      </c>
    </row>
    <row r="495" spans="1:2">
      <c r="A495" s="2">
        <v>43594</v>
      </c>
      <c r="B495">
        <v>16.224999999999898</v>
      </c>
    </row>
    <row r="496" spans="1:2">
      <c r="A496" s="2">
        <v>43595</v>
      </c>
      <c r="B496">
        <v>9.8125</v>
      </c>
    </row>
    <row r="497" spans="1:2">
      <c r="A497" s="2">
        <v>43596</v>
      </c>
      <c r="B497">
        <v>8.6583333333333297</v>
      </c>
    </row>
    <row r="498" spans="1:2">
      <c r="A498" s="2">
        <v>43597</v>
      </c>
      <c r="B498">
        <v>7.8958333333333304</v>
      </c>
    </row>
    <row r="499" spans="1:2">
      <c r="A499" s="2">
        <v>43598</v>
      </c>
      <c r="B499">
        <v>9.8291666666666604</v>
      </c>
    </row>
    <row r="500" spans="1:2">
      <c r="A500" s="2">
        <v>43599</v>
      </c>
      <c r="B500">
        <v>12.387499999999999</v>
      </c>
    </row>
    <row r="501" spans="1:2">
      <c r="A501" s="2">
        <v>43600</v>
      </c>
      <c r="B501">
        <v>16.829166666666602</v>
      </c>
    </row>
    <row r="502" spans="1:2">
      <c r="A502" s="2">
        <v>43601</v>
      </c>
      <c r="B502">
        <v>19.004166666666599</v>
      </c>
    </row>
    <row r="503" spans="1:2">
      <c r="A503" s="2">
        <v>43602</v>
      </c>
      <c r="B503">
        <v>14.316666666666601</v>
      </c>
    </row>
    <row r="504" spans="1:2">
      <c r="A504" s="2">
        <v>43603</v>
      </c>
      <c r="B504">
        <v>13.0833333333333</v>
      </c>
    </row>
    <row r="505" spans="1:2">
      <c r="A505" s="2">
        <v>43604</v>
      </c>
      <c r="B505">
        <v>17.154166666666601</v>
      </c>
    </row>
    <row r="506" spans="1:2">
      <c r="A506" s="2">
        <v>43605</v>
      </c>
      <c r="B506">
        <v>11.875</v>
      </c>
    </row>
    <row r="507" spans="1:2">
      <c r="A507" s="2">
        <v>43606</v>
      </c>
      <c r="B507">
        <v>9.18333333333333</v>
      </c>
    </row>
    <row r="508" spans="1:2">
      <c r="A508" s="2">
        <v>43607</v>
      </c>
      <c r="B508">
        <v>16.324999999999999</v>
      </c>
    </row>
    <row r="509" spans="1:2">
      <c r="A509" s="2">
        <v>43608</v>
      </c>
      <c r="B509">
        <v>21.3041666666666</v>
      </c>
    </row>
    <row r="510" spans="1:2">
      <c r="A510" s="2">
        <v>43609</v>
      </c>
      <c r="B510">
        <v>16.829166666666602</v>
      </c>
    </row>
    <row r="511" spans="1:2">
      <c r="A511" s="2">
        <v>43610</v>
      </c>
      <c r="B511">
        <v>23.058333333333302</v>
      </c>
    </row>
    <row r="512" spans="1:2">
      <c r="A512" s="2">
        <v>43611</v>
      </c>
      <c r="B512">
        <v>21.133333333333301</v>
      </c>
    </row>
    <row r="513" spans="1:2">
      <c r="A513" s="2">
        <v>43612</v>
      </c>
      <c r="B513">
        <v>16.1791666666666</v>
      </c>
    </row>
    <row r="514" spans="1:2">
      <c r="A514" s="2">
        <v>43613</v>
      </c>
      <c r="B514">
        <v>18.070833333333301</v>
      </c>
    </row>
    <row r="515" spans="1:2">
      <c r="A515" s="2">
        <v>43614</v>
      </c>
      <c r="B515">
        <v>15.3083333333333</v>
      </c>
    </row>
    <row r="516" spans="1:2">
      <c r="A516" s="2">
        <v>43615</v>
      </c>
      <c r="B516">
        <v>18.8541666666666</v>
      </c>
    </row>
    <row r="517" spans="1:2">
      <c r="A517" s="2">
        <v>43616</v>
      </c>
      <c r="B517">
        <v>21.362500000000001</v>
      </c>
    </row>
    <row r="518" spans="1:2">
      <c r="A518" s="2">
        <v>43617</v>
      </c>
      <c r="B518">
        <v>21.6666666666666</v>
      </c>
    </row>
    <row r="519" spans="1:2">
      <c r="A519" s="2">
        <v>43618</v>
      </c>
      <c r="B519">
        <v>15.5583333333333</v>
      </c>
    </row>
    <row r="520" spans="1:2">
      <c r="A520" s="2">
        <v>43619</v>
      </c>
      <c r="B520">
        <v>14.3541666666666</v>
      </c>
    </row>
    <row r="521" spans="1:2">
      <c r="A521" s="2">
        <v>43620</v>
      </c>
      <c r="B521">
        <v>17.870833333333302</v>
      </c>
    </row>
    <row r="522" spans="1:2">
      <c r="A522" s="2">
        <v>43621</v>
      </c>
      <c r="B522">
        <v>23.529166666666601</v>
      </c>
    </row>
    <row r="523" spans="1:2">
      <c r="A523" s="2">
        <v>43622</v>
      </c>
      <c r="B523">
        <v>18.587499999999999</v>
      </c>
    </row>
    <row r="524" spans="1:2">
      <c r="A524" s="2">
        <v>43623</v>
      </c>
      <c r="B524">
        <v>19.016666666666602</v>
      </c>
    </row>
    <row r="525" spans="1:2">
      <c r="A525" s="2">
        <v>43624</v>
      </c>
      <c r="B525">
        <v>19.441666666666599</v>
      </c>
    </row>
    <row r="526" spans="1:2">
      <c r="A526" s="2">
        <v>43625</v>
      </c>
      <c r="B526">
        <v>20.420833333333299</v>
      </c>
    </row>
    <row r="527" spans="1:2">
      <c r="A527" s="2">
        <v>43626</v>
      </c>
      <c r="B527">
        <v>19.266666666666602</v>
      </c>
    </row>
    <row r="528" spans="1:2">
      <c r="A528" s="2">
        <v>43627</v>
      </c>
      <c r="B528">
        <v>20.462499999999999</v>
      </c>
    </row>
    <row r="529" spans="1:2">
      <c r="A529" s="2">
        <v>43628</v>
      </c>
      <c r="B529">
        <v>19.608333333333299</v>
      </c>
    </row>
    <row r="530" spans="1:2">
      <c r="A530" s="2">
        <v>43629</v>
      </c>
      <c r="B530">
        <v>14.324999999999999</v>
      </c>
    </row>
    <row r="531" spans="1:2">
      <c r="A531" s="2">
        <v>43630</v>
      </c>
      <c r="B531">
        <v>18.25</v>
      </c>
    </row>
    <row r="532" spans="1:2">
      <c r="A532" s="2">
        <v>43631</v>
      </c>
      <c r="B532">
        <v>19.137499999999999</v>
      </c>
    </row>
    <row r="533" spans="1:2">
      <c r="A533" s="2">
        <v>43632</v>
      </c>
      <c r="B533">
        <v>13.8041666666666</v>
      </c>
    </row>
    <row r="534" spans="1:2">
      <c r="A534" s="2">
        <v>43633</v>
      </c>
      <c r="B534">
        <v>15.0375</v>
      </c>
    </row>
    <row r="535" spans="1:2">
      <c r="A535" s="2">
        <v>43634</v>
      </c>
      <c r="B535">
        <v>17.712499999999999</v>
      </c>
    </row>
    <row r="536" spans="1:2">
      <c r="A536" s="2">
        <v>43635</v>
      </c>
      <c r="B536">
        <v>19.162499999999898</v>
      </c>
    </row>
    <row r="537" spans="1:2">
      <c r="A537" s="2">
        <v>43636</v>
      </c>
      <c r="B537">
        <v>15.574999999999999</v>
      </c>
    </row>
    <row r="538" spans="1:2">
      <c r="A538" s="2">
        <v>43637</v>
      </c>
      <c r="B538">
        <v>17.137499999999999</v>
      </c>
    </row>
    <row r="539" spans="1:2">
      <c r="A539" s="2">
        <v>43638</v>
      </c>
      <c r="B539">
        <v>19.149999999999999</v>
      </c>
    </row>
    <row r="540" spans="1:2">
      <c r="A540" s="2">
        <v>43639</v>
      </c>
      <c r="B540">
        <v>22.816666666666599</v>
      </c>
    </row>
    <row r="541" spans="1:2">
      <c r="A541" s="2">
        <v>43640</v>
      </c>
      <c r="B541">
        <v>21.9583333333333</v>
      </c>
    </row>
    <row r="542" spans="1:2">
      <c r="A542" s="2">
        <v>43641</v>
      </c>
      <c r="B542">
        <v>22.195833333333301</v>
      </c>
    </row>
    <row r="543" spans="1:2">
      <c r="A543" s="2">
        <v>43642</v>
      </c>
      <c r="B543">
        <v>25.675000000000001</v>
      </c>
    </row>
    <row r="544" spans="1:2">
      <c r="A544" s="2">
        <v>43643</v>
      </c>
      <c r="B544">
        <v>25.112500000000001</v>
      </c>
    </row>
    <row r="545" spans="1:2">
      <c r="A545" s="2">
        <v>43644</v>
      </c>
      <c r="B545">
        <v>24.362500000000001</v>
      </c>
    </row>
    <row r="546" spans="1:2">
      <c r="A546" s="2">
        <v>43645</v>
      </c>
      <c r="B546">
        <v>25.758333333333301</v>
      </c>
    </row>
    <row r="547" spans="1:2">
      <c r="A547" s="2">
        <v>43646</v>
      </c>
      <c r="B547">
        <v>25.404166666666601</v>
      </c>
    </row>
    <row r="548" spans="1:2">
      <c r="A548" s="2">
        <v>43647</v>
      </c>
      <c r="B548">
        <v>25.079166666666602</v>
      </c>
    </row>
    <row r="549" spans="1:2">
      <c r="A549" s="2">
        <v>43648</v>
      </c>
      <c r="B549">
        <v>28.795833333333299</v>
      </c>
    </row>
    <row r="550" spans="1:2">
      <c r="A550" s="2">
        <v>43649</v>
      </c>
      <c r="B550">
        <v>25.345833333333299</v>
      </c>
    </row>
    <row r="551" spans="1:2">
      <c r="A551" s="2">
        <v>43650</v>
      </c>
      <c r="B551">
        <v>25.633333333333301</v>
      </c>
    </row>
    <row r="552" spans="1:2">
      <c r="A552" s="2">
        <v>43651</v>
      </c>
      <c r="B552">
        <v>27.4291666666666</v>
      </c>
    </row>
    <row r="553" spans="1:2">
      <c r="A553" s="2">
        <v>43652</v>
      </c>
      <c r="B553">
        <v>25.391666666666602</v>
      </c>
    </row>
    <row r="554" spans="1:2">
      <c r="A554" s="2">
        <v>43653</v>
      </c>
      <c r="B554">
        <v>21.2416666666666</v>
      </c>
    </row>
    <row r="555" spans="1:2">
      <c r="A555" s="2">
        <v>43654</v>
      </c>
      <c r="B555">
        <v>21.529166666666601</v>
      </c>
    </row>
    <row r="556" spans="1:2">
      <c r="A556" s="2">
        <v>43655</v>
      </c>
      <c r="B556">
        <v>23.425000000000001</v>
      </c>
    </row>
    <row r="557" spans="1:2">
      <c r="A557" s="2">
        <v>43656</v>
      </c>
      <c r="B557">
        <v>28.5416666666666</v>
      </c>
    </row>
    <row r="558" spans="1:2">
      <c r="A558" s="2">
        <v>43657</v>
      </c>
      <c r="B558">
        <v>25.3041666666666</v>
      </c>
    </row>
    <row r="559" spans="1:2">
      <c r="A559" s="2">
        <v>43658</v>
      </c>
      <c r="B559">
        <v>22.129166666666599</v>
      </c>
    </row>
    <row r="560" spans="1:2">
      <c r="A560" s="2">
        <v>43659</v>
      </c>
      <c r="B560">
        <v>27.7083333333333</v>
      </c>
    </row>
    <row r="561" spans="1:2">
      <c r="A561" s="2">
        <v>43660</v>
      </c>
      <c r="B561">
        <v>26.337499999999999</v>
      </c>
    </row>
    <row r="562" spans="1:2">
      <c r="A562" s="2">
        <v>43661</v>
      </c>
      <c r="B562">
        <v>27.220833333333299</v>
      </c>
    </row>
    <row r="563" spans="1:2">
      <c r="A563" s="2">
        <v>43662</v>
      </c>
      <c r="B563">
        <v>25.1166666666666</v>
      </c>
    </row>
    <row r="564" spans="1:2">
      <c r="A564" s="2">
        <v>43663</v>
      </c>
      <c r="B564">
        <v>26.945833333333301</v>
      </c>
    </row>
    <row r="565" spans="1:2">
      <c r="A565" s="2">
        <v>43664</v>
      </c>
      <c r="B565">
        <v>25.212499999999999</v>
      </c>
    </row>
    <row r="566" spans="1:2">
      <c r="A566" s="2">
        <v>43665</v>
      </c>
      <c r="B566">
        <v>29.745833333333302</v>
      </c>
    </row>
    <row r="567" spans="1:2">
      <c r="A567" s="2">
        <v>43666</v>
      </c>
      <c r="B567">
        <v>29.483333333333299</v>
      </c>
    </row>
    <row r="568" spans="1:2">
      <c r="A568" s="2">
        <v>43667</v>
      </c>
      <c r="B568">
        <v>23.154166666666601</v>
      </c>
    </row>
    <row r="569" spans="1:2">
      <c r="A569" s="2">
        <v>43668</v>
      </c>
      <c r="B569">
        <v>21.254166666666599</v>
      </c>
    </row>
    <row r="570" spans="1:2">
      <c r="A570" s="2">
        <v>43669</v>
      </c>
      <c r="B570">
        <v>21.045833333333299</v>
      </c>
    </row>
    <row r="571" spans="1:2">
      <c r="A571" s="2">
        <v>43670</v>
      </c>
      <c r="B571">
        <v>21.7708333333333</v>
      </c>
    </row>
    <row r="572" spans="1:2">
      <c r="A572" s="2">
        <v>43671</v>
      </c>
      <c r="B572">
        <v>22.9583333333333</v>
      </c>
    </row>
    <row r="573" spans="1:2">
      <c r="A573" s="2">
        <v>43672</v>
      </c>
      <c r="B573">
        <v>24.220833333333299</v>
      </c>
    </row>
    <row r="574" spans="1:2">
      <c r="A574" s="2">
        <v>43673</v>
      </c>
      <c r="B574">
        <v>26.508333333333301</v>
      </c>
    </row>
    <row r="575" spans="1:2">
      <c r="A575" s="2">
        <v>43674</v>
      </c>
      <c r="B575">
        <v>27.2708333333333</v>
      </c>
    </row>
    <row r="576" spans="1:2">
      <c r="A576" s="2">
        <v>43675</v>
      </c>
      <c r="B576">
        <v>25.295833333333299</v>
      </c>
    </row>
    <row r="577" spans="1:2">
      <c r="A577" s="2">
        <v>43676</v>
      </c>
      <c r="B577">
        <v>22.891666666666602</v>
      </c>
    </row>
    <row r="578" spans="1:2">
      <c r="A578" s="2">
        <v>43677</v>
      </c>
      <c r="B578">
        <v>20.337499999999999</v>
      </c>
    </row>
    <row r="579" spans="1:2">
      <c r="A579" s="2">
        <v>43678</v>
      </c>
      <c r="B579">
        <v>20.274999999999999</v>
      </c>
    </row>
    <row r="580" spans="1:2">
      <c r="A580" s="2">
        <v>43679</v>
      </c>
      <c r="B580">
        <v>22.245833333333302</v>
      </c>
    </row>
    <row r="581" spans="1:2">
      <c r="A581" s="2">
        <v>43680</v>
      </c>
      <c r="B581">
        <v>24.1166666666666</v>
      </c>
    </row>
    <row r="582" spans="1:2">
      <c r="A582" s="2">
        <v>43681</v>
      </c>
      <c r="B582">
        <v>25.941666666666599</v>
      </c>
    </row>
    <row r="583" spans="1:2">
      <c r="A583" s="2">
        <v>43682</v>
      </c>
      <c r="B583">
        <v>25.995833333333302</v>
      </c>
    </row>
    <row r="584" spans="1:2">
      <c r="A584" s="2">
        <v>43683</v>
      </c>
      <c r="B584">
        <v>24.5</v>
      </c>
    </row>
    <row r="585" spans="1:2">
      <c r="A585" s="2">
        <v>43684</v>
      </c>
      <c r="B585">
        <v>24.8541666666666</v>
      </c>
    </row>
    <row r="586" spans="1:2">
      <c r="A586" s="2">
        <v>43685</v>
      </c>
      <c r="B586">
        <v>26.162499999999898</v>
      </c>
    </row>
    <row r="587" spans="1:2">
      <c r="A587" s="2">
        <v>43686</v>
      </c>
      <c r="B587">
        <v>22.612500000000001</v>
      </c>
    </row>
    <row r="588" spans="1:2">
      <c r="A588" s="2">
        <v>43687</v>
      </c>
      <c r="B588">
        <v>23.454166666666602</v>
      </c>
    </row>
    <row r="589" spans="1:2">
      <c r="A589" s="2">
        <v>43688</v>
      </c>
      <c r="B589">
        <v>23.5625</v>
      </c>
    </row>
    <row r="590" spans="1:2">
      <c r="A590" s="2">
        <v>43689</v>
      </c>
      <c r="B590">
        <v>24.441666666666599</v>
      </c>
    </row>
    <row r="591" spans="1:2">
      <c r="A591" s="2">
        <v>43690</v>
      </c>
      <c r="B591">
        <v>23.9916666666666</v>
      </c>
    </row>
    <row r="592" spans="1:2">
      <c r="A592" s="2">
        <v>43691</v>
      </c>
      <c r="B592">
        <v>22.129166666666599</v>
      </c>
    </row>
    <row r="593" spans="1:2">
      <c r="A593" s="2">
        <v>43692</v>
      </c>
      <c r="B593">
        <v>21.170833333333299</v>
      </c>
    </row>
    <row r="594" spans="1:2">
      <c r="A594" s="2">
        <v>43693</v>
      </c>
      <c r="B594">
        <v>22.1041666666666</v>
      </c>
    </row>
    <row r="595" spans="1:2">
      <c r="A595" s="2">
        <v>43694</v>
      </c>
      <c r="B595">
        <v>22.941666666666599</v>
      </c>
    </row>
    <row r="596" spans="1:2">
      <c r="A596" s="2">
        <v>43695</v>
      </c>
      <c r="B596">
        <v>23.079166666666602</v>
      </c>
    </row>
    <row r="597" spans="1:2">
      <c r="A597" s="2">
        <v>43696</v>
      </c>
      <c r="B597">
        <v>24.195833333333301</v>
      </c>
    </row>
    <row r="598" spans="1:2">
      <c r="A598" s="2">
        <v>43697</v>
      </c>
      <c r="B598">
        <v>23.516666666666602</v>
      </c>
    </row>
    <row r="599" spans="1:2">
      <c r="A599" s="2">
        <v>43698</v>
      </c>
      <c r="B599">
        <v>22.808333333333302</v>
      </c>
    </row>
    <row r="600" spans="1:2">
      <c r="A600" s="2">
        <v>43699</v>
      </c>
      <c r="B600">
        <v>21.8666666666666</v>
      </c>
    </row>
    <row r="601" spans="1:2">
      <c r="A601" s="2">
        <v>43700</v>
      </c>
      <c r="B601">
        <v>19.795833333333299</v>
      </c>
    </row>
    <row r="602" spans="1:2">
      <c r="A602" s="2">
        <v>43701</v>
      </c>
      <c r="B602">
        <v>19.308333333333302</v>
      </c>
    </row>
    <row r="603" spans="1:2">
      <c r="A603" s="2">
        <v>43702</v>
      </c>
      <c r="B603">
        <v>20.316666666666599</v>
      </c>
    </row>
    <row r="604" spans="1:2">
      <c r="A604" s="2">
        <v>43703</v>
      </c>
      <c r="B604">
        <v>21.358333333333299</v>
      </c>
    </row>
    <row r="605" spans="1:2">
      <c r="A605" s="2">
        <v>43704</v>
      </c>
      <c r="B605">
        <v>22</v>
      </c>
    </row>
    <row r="606" spans="1:2">
      <c r="A606" s="2">
        <v>43705</v>
      </c>
      <c r="B606">
        <v>20.108333333333299</v>
      </c>
    </row>
    <row r="607" spans="1:2">
      <c r="A607" s="2">
        <v>43706</v>
      </c>
      <c r="B607">
        <v>21.008333333333301</v>
      </c>
    </row>
    <row r="608" spans="1:2">
      <c r="A608" s="2">
        <v>43707</v>
      </c>
      <c r="B608">
        <v>20.879166666666599</v>
      </c>
    </row>
    <row r="609" spans="1:2">
      <c r="A609" s="2">
        <v>43708</v>
      </c>
      <c r="B609">
        <v>19.3666666666666</v>
      </c>
    </row>
    <row r="610" spans="1:2">
      <c r="A610" s="2">
        <v>43709</v>
      </c>
      <c r="B610">
        <v>19.399999999999999</v>
      </c>
    </row>
    <row r="611" spans="1:2">
      <c r="A611" s="2">
        <v>43710</v>
      </c>
      <c r="B611">
        <v>21.1166666666666</v>
      </c>
    </row>
    <row r="612" spans="1:2">
      <c r="A612" s="2">
        <v>43711</v>
      </c>
      <c r="B612">
        <v>22.408333333333299</v>
      </c>
    </row>
    <row r="613" spans="1:2">
      <c r="A613" s="2">
        <v>43712</v>
      </c>
      <c r="B613">
        <v>19.724999999999898</v>
      </c>
    </row>
    <row r="614" spans="1:2">
      <c r="A614" s="2">
        <v>43713</v>
      </c>
      <c r="B614">
        <v>17.712499999999999</v>
      </c>
    </row>
    <row r="615" spans="1:2">
      <c r="A615" s="2">
        <v>43714</v>
      </c>
      <c r="B615">
        <v>19.620833333333302</v>
      </c>
    </row>
    <row r="616" spans="1:2">
      <c r="A616" s="2">
        <v>43715</v>
      </c>
      <c r="B616">
        <v>19.029166666666601</v>
      </c>
    </row>
    <row r="617" spans="1:2">
      <c r="A617" s="2">
        <v>43716</v>
      </c>
      <c r="B617">
        <v>18.399999999999999</v>
      </c>
    </row>
    <row r="618" spans="1:2">
      <c r="A618" s="2">
        <v>43717</v>
      </c>
      <c r="B618">
        <v>19.183333333333302</v>
      </c>
    </row>
    <row r="619" spans="1:2">
      <c r="A619" s="2">
        <v>43718</v>
      </c>
      <c r="B619">
        <v>25.529166666666601</v>
      </c>
    </row>
    <row r="620" spans="1:2">
      <c r="A620" s="2">
        <v>43719</v>
      </c>
      <c r="B620">
        <v>26.970833333333299</v>
      </c>
    </row>
    <row r="621" spans="1:2">
      <c r="A621" s="2">
        <v>43720</v>
      </c>
      <c r="B621">
        <v>22.112500000000001</v>
      </c>
    </row>
    <row r="622" spans="1:2">
      <c r="A622" s="2">
        <v>43721</v>
      </c>
      <c r="B622">
        <v>22.579166666666602</v>
      </c>
    </row>
    <row r="623" spans="1:2">
      <c r="A623" s="2">
        <v>43722</v>
      </c>
      <c r="B623">
        <v>19.258333333333301</v>
      </c>
    </row>
    <row r="624" spans="1:2">
      <c r="A624" s="2">
        <v>43723</v>
      </c>
      <c r="B624">
        <v>21.433333333333302</v>
      </c>
    </row>
    <row r="625" spans="1:2">
      <c r="A625" s="2">
        <v>43724</v>
      </c>
      <c r="B625">
        <v>21.7708333333333</v>
      </c>
    </row>
    <row r="626" spans="1:2">
      <c r="A626" s="2">
        <v>43725</v>
      </c>
      <c r="B626">
        <v>20.683333333333302</v>
      </c>
    </row>
    <row r="627" spans="1:2">
      <c r="A627" s="2">
        <v>43726</v>
      </c>
      <c r="B627">
        <v>21.612500000000001</v>
      </c>
    </row>
    <row r="628" spans="1:2">
      <c r="A628" s="2">
        <v>43727</v>
      </c>
      <c r="B628">
        <v>22.358333333333299</v>
      </c>
    </row>
    <row r="629" spans="1:2">
      <c r="A629" s="2">
        <v>43728</v>
      </c>
      <c r="B629">
        <v>23.387499999999999</v>
      </c>
    </row>
    <row r="630" spans="1:2">
      <c r="A630" s="2">
        <v>43729</v>
      </c>
      <c r="B630">
        <v>23.9583333333333</v>
      </c>
    </row>
    <row r="631" spans="1:2">
      <c r="A631" s="2">
        <v>43730</v>
      </c>
      <c r="B631">
        <v>22.3125</v>
      </c>
    </row>
    <row r="632" spans="1:2">
      <c r="A632" s="2">
        <v>43731</v>
      </c>
      <c r="B632">
        <v>19.2416666666666</v>
      </c>
    </row>
    <row r="633" spans="1:2">
      <c r="A633" s="2">
        <v>43732</v>
      </c>
      <c r="B633">
        <v>19.383333333333301</v>
      </c>
    </row>
    <row r="634" spans="1:2">
      <c r="A634" s="2">
        <v>43733</v>
      </c>
      <c r="B634">
        <v>21.274999999999999</v>
      </c>
    </row>
    <row r="635" spans="1:2">
      <c r="A635" s="2">
        <v>43734</v>
      </c>
      <c r="B635">
        <v>18.6166666666666</v>
      </c>
    </row>
    <row r="636" spans="1:2">
      <c r="A636" s="2">
        <v>43735</v>
      </c>
      <c r="B636">
        <v>17.420833333333299</v>
      </c>
    </row>
    <row r="637" spans="1:2">
      <c r="A637" s="2">
        <v>43736</v>
      </c>
      <c r="B637">
        <v>16.295833333333299</v>
      </c>
    </row>
    <row r="638" spans="1:2">
      <c r="A638" s="2">
        <v>43737</v>
      </c>
      <c r="B638">
        <v>16.045833333333299</v>
      </c>
    </row>
    <row r="639" spans="1:2">
      <c r="A639" s="2">
        <v>43738</v>
      </c>
      <c r="B639">
        <v>21.8</v>
      </c>
    </row>
    <row r="640" spans="1:2">
      <c r="A640" s="2">
        <v>43739</v>
      </c>
      <c r="B640">
        <v>25.879166666666599</v>
      </c>
    </row>
    <row r="641" spans="1:2">
      <c r="A641" s="2">
        <v>43740</v>
      </c>
      <c r="B641">
        <v>18.887499999999999</v>
      </c>
    </row>
    <row r="642" spans="1:2">
      <c r="A642" s="2">
        <v>43741</v>
      </c>
      <c r="B642">
        <v>16.016666666666602</v>
      </c>
    </row>
    <row r="643" spans="1:2">
      <c r="A643" s="2">
        <v>43742</v>
      </c>
      <c r="B643">
        <v>11.0375</v>
      </c>
    </row>
    <row r="644" spans="1:2">
      <c r="A644" s="2">
        <v>43743</v>
      </c>
      <c r="B644">
        <v>12.5625</v>
      </c>
    </row>
    <row r="645" spans="1:2">
      <c r="A645" s="2">
        <v>43744</v>
      </c>
      <c r="B645">
        <v>14.7458333333333</v>
      </c>
    </row>
    <row r="646" spans="1:2">
      <c r="A646" s="2">
        <v>43745</v>
      </c>
      <c r="B646">
        <v>14.8041666666666</v>
      </c>
    </row>
    <row r="647" spans="1:2">
      <c r="A647" s="2">
        <v>43746</v>
      </c>
      <c r="B647">
        <v>13.9541666666666</v>
      </c>
    </row>
    <row r="648" spans="1:2">
      <c r="A648" s="2">
        <v>43747</v>
      </c>
      <c r="B648">
        <v>15.441666666666601</v>
      </c>
    </row>
    <row r="649" spans="1:2">
      <c r="A649" s="2">
        <v>43748</v>
      </c>
      <c r="B649">
        <v>16.462499999999999</v>
      </c>
    </row>
    <row r="650" spans="1:2">
      <c r="A650" s="2">
        <v>43749</v>
      </c>
      <c r="B650">
        <v>15.2041666666666</v>
      </c>
    </row>
    <row r="651" spans="1:2">
      <c r="A651" s="2">
        <v>43750</v>
      </c>
      <c r="B651">
        <v>5.9708333333333297</v>
      </c>
    </row>
    <row r="652" spans="1:2">
      <c r="A652" s="2">
        <v>43751</v>
      </c>
      <c r="B652">
        <v>7.4249999999999998</v>
      </c>
    </row>
    <row r="653" spans="1:2">
      <c r="A653" s="2">
        <v>43752</v>
      </c>
      <c r="B653">
        <v>7.05416666666666</v>
      </c>
    </row>
    <row r="654" spans="1:2">
      <c r="A654" s="2">
        <v>43753</v>
      </c>
      <c r="B654">
        <v>9.9666666666666597</v>
      </c>
    </row>
    <row r="655" spans="1:2">
      <c r="A655" s="2">
        <v>43754</v>
      </c>
      <c r="B655">
        <v>9.3541666666666607</v>
      </c>
    </row>
    <row r="656" spans="1:2">
      <c r="A656" s="2">
        <v>43755</v>
      </c>
      <c r="B656">
        <v>7.7624999999999904</v>
      </c>
    </row>
    <row r="657" spans="1:2">
      <c r="A657" s="2">
        <v>43756</v>
      </c>
      <c r="B657">
        <v>8.2374999999999901</v>
      </c>
    </row>
    <row r="658" spans="1:2">
      <c r="A658" s="2">
        <v>43757</v>
      </c>
      <c r="B658">
        <v>11.9125</v>
      </c>
    </row>
    <row r="659" spans="1:2">
      <c r="A659" s="2">
        <v>43758</v>
      </c>
      <c r="B659">
        <v>13.5375</v>
      </c>
    </row>
    <row r="660" spans="1:2">
      <c r="A660" s="2">
        <v>43759</v>
      </c>
      <c r="B660">
        <v>13.504166666666601</v>
      </c>
    </row>
    <row r="661" spans="1:2">
      <c r="A661" s="2">
        <v>43760</v>
      </c>
      <c r="B661">
        <v>9.99166666666666</v>
      </c>
    </row>
    <row r="662" spans="1:2">
      <c r="A662" s="2">
        <v>43761</v>
      </c>
      <c r="B662">
        <v>8.6291666666666593</v>
      </c>
    </row>
    <row r="663" spans="1:2">
      <c r="A663" s="2">
        <v>43762</v>
      </c>
      <c r="B663">
        <v>8.3916666666666604</v>
      </c>
    </row>
    <row r="664" spans="1:2">
      <c r="A664" s="2">
        <v>43763</v>
      </c>
      <c r="B664">
        <v>6.9666666666666597</v>
      </c>
    </row>
    <row r="665" spans="1:2">
      <c r="A665" s="2">
        <v>43764</v>
      </c>
      <c r="B665">
        <v>5.5041666666666602</v>
      </c>
    </row>
    <row r="666" spans="1:2">
      <c r="A666" s="2">
        <v>43765</v>
      </c>
      <c r="B666">
        <v>9.1875</v>
      </c>
    </row>
    <row r="667" spans="1:2">
      <c r="A667" s="2">
        <v>43766</v>
      </c>
      <c r="B667">
        <v>8.37083333333333</v>
      </c>
    </row>
    <row r="668" spans="1:2">
      <c r="A668" s="2">
        <v>43767</v>
      </c>
      <c r="B668">
        <v>4.5958333333333297</v>
      </c>
    </row>
    <row r="669" spans="1:2">
      <c r="A669" s="2">
        <v>43768</v>
      </c>
      <c r="B669">
        <v>2.4666666666666601</v>
      </c>
    </row>
    <row r="670" spans="1:2">
      <c r="A670" s="2">
        <v>43769</v>
      </c>
      <c r="B670">
        <v>0.83333333333333304</v>
      </c>
    </row>
    <row r="671" spans="1:2">
      <c r="A671" s="2">
        <v>43770</v>
      </c>
      <c r="B671">
        <v>-0.61666666666666603</v>
      </c>
    </row>
    <row r="672" spans="1:2">
      <c r="A672" s="2">
        <v>43771</v>
      </c>
      <c r="B672">
        <v>3.3958333333333299</v>
      </c>
    </row>
    <row r="673" spans="1:2">
      <c r="A673" s="2">
        <v>43772</v>
      </c>
      <c r="B673">
        <v>3.8</v>
      </c>
    </row>
    <row r="674" spans="1:2">
      <c r="A674" s="2">
        <v>43773</v>
      </c>
      <c r="B674">
        <v>8.6875</v>
      </c>
    </row>
    <row r="675" spans="1:2">
      <c r="A675" s="2">
        <v>43774</v>
      </c>
      <c r="B675">
        <v>3.1666666666666599</v>
      </c>
    </row>
    <row r="676" spans="1:2">
      <c r="A676" s="2">
        <v>43775</v>
      </c>
      <c r="B676">
        <v>3.6875</v>
      </c>
    </row>
    <row r="677" spans="1:2">
      <c r="A677" s="2">
        <v>43776</v>
      </c>
      <c r="B677">
        <v>-2.05833333333333</v>
      </c>
    </row>
    <row r="678" spans="1:2">
      <c r="A678" s="2">
        <v>43777</v>
      </c>
      <c r="B678">
        <v>-4.9833333333333298</v>
      </c>
    </row>
    <row r="679" spans="1:2">
      <c r="A679" s="2">
        <v>43778</v>
      </c>
      <c r="B679">
        <v>0.86249999999999905</v>
      </c>
    </row>
    <row r="680" spans="1:2">
      <c r="A680" s="2">
        <v>43779</v>
      </c>
      <c r="B680">
        <v>4.80833333333333</v>
      </c>
    </row>
    <row r="681" spans="1:2">
      <c r="A681" s="2">
        <v>43780</v>
      </c>
      <c r="B681">
        <v>-2.17916666666666</v>
      </c>
    </row>
    <row r="682" spans="1:2">
      <c r="A682" s="2">
        <v>43781</v>
      </c>
      <c r="B682">
        <v>-10.316666666666601</v>
      </c>
    </row>
    <row r="683" spans="1:2">
      <c r="A683" s="2">
        <v>43782</v>
      </c>
      <c r="B683">
        <v>-9.0666666666666593</v>
      </c>
    </row>
    <row r="684" spans="1:2">
      <c r="A684" s="2">
        <v>43783</v>
      </c>
      <c r="B684">
        <v>-2.7291666666666599</v>
      </c>
    </row>
    <row r="685" spans="1:2">
      <c r="A685" s="2">
        <v>43784</v>
      </c>
      <c r="B685">
        <v>-2.7333333333333298</v>
      </c>
    </row>
    <row r="686" spans="1:2">
      <c r="A686" s="2">
        <v>43785</v>
      </c>
      <c r="B686">
        <v>0.41666666666666602</v>
      </c>
    </row>
    <row r="687" spans="1:2">
      <c r="A687" s="2">
        <v>43786</v>
      </c>
      <c r="B687">
        <v>0.50833333333333297</v>
      </c>
    </row>
    <row r="688" spans="1:2">
      <c r="A688" s="2">
        <v>43787</v>
      </c>
      <c r="B688">
        <v>2.63749999999999</v>
      </c>
    </row>
    <row r="689" spans="1:2">
      <c r="A689" s="2">
        <v>43788</v>
      </c>
      <c r="B689">
        <v>2.93333333333333</v>
      </c>
    </row>
    <row r="690" spans="1:2">
      <c r="A690" s="2">
        <v>43789</v>
      </c>
      <c r="B690">
        <v>4.8291666666666604</v>
      </c>
    </row>
    <row r="691" spans="1:2">
      <c r="A691" s="2">
        <v>43790</v>
      </c>
      <c r="B691">
        <v>8.05833333333333</v>
      </c>
    </row>
    <row r="692" spans="1:2">
      <c r="A692" s="2">
        <v>43791</v>
      </c>
      <c r="B692">
        <v>2.1333333333333302</v>
      </c>
    </row>
    <row r="693" spans="1:2">
      <c r="A693" s="2">
        <v>43792</v>
      </c>
      <c r="B693">
        <v>-0.53333333333333299</v>
      </c>
    </row>
    <row r="694" spans="1:2">
      <c r="A694" s="2">
        <v>43793</v>
      </c>
      <c r="B694">
        <v>3.3208333333333302</v>
      </c>
    </row>
    <row r="695" spans="1:2">
      <c r="A695" s="2">
        <v>43794</v>
      </c>
      <c r="B695">
        <v>6.9666666666666597</v>
      </c>
    </row>
    <row r="696" spans="1:2">
      <c r="A696" s="2">
        <v>43795</v>
      </c>
      <c r="B696">
        <v>5.1083333333333298</v>
      </c>
    </row>
    <row r="697" spans="1:2">
      <c r="A697" s="2">
        <v>43796</v>
      </c>
      <c r="B697">
        <v>6.9416666666666602</v>
      </c>
    </row>
    <row r="698" spans="1:2">
      <c r="A698" s="2">
        <v>43797</v>
      </c>
      <c r="B698">
        <v>1.0458333333333301</v>
      </c>
    </row>
    <row r="699" spans="1:2">
      <c r="A699" s="2">
        <v>43798</v>
      </c>
      <c r="B699">
        <v>1.99166666666666</v>
      </c>
    </row>
    <row r="700" spans="1:2">
      <c r="A700" s="2">
        <v>43799</v>
      </c>
      <c r="B700">
        <v>2.9541666666666599</v>
      </c>
    </row>
    <row r="701" spans="1:2">
      <c r="A701" s="2">
        <v>43800</v>
      </c>
      <c r="B701">
        <v>4.1083333333333298</v>
      </c>
    </row>
    <row r="702" spans="1:2">
      <c r="A702" s="2">
        <v>43801</v>
      </c>
      <c r="B702">
        <v>-0.16666666666666599</v>
      </c>
    </row>
    <row r="703" spans="1:2">
      <c r="A703" s="2">
        <v>43802</v>
      </c>
      <c r="B703">
        <v>0.17499999999999999</v>
      </c>
    </row>
    <row r="704" spans="1:2">
      <c r="A704" s="2">
        <v>43803</v>
      </c>
      <c r="B704">
        <v>2.6</v>
      </c>
    </row>
    <row r="705" spans="1:2">
      <c r="A705" s="2">
        <v>43804</v>
      </c>
      <c r="B705">
        <v>2.0666666666666602</v>
      </c>
    </row>
    <row r="706" spans="1:2">
      <c r="A706" s="2">
        <v>43805</v>
      </c>
      <c r="B706">
        <v>3.5458333333333298</v>
      </c>
    </row>
    <row r="707" spans="1:2">
      <c r="A707" s="2">
        <v>43806</v>
      </c>
      <c r="B707">
        <v>-0.74166666666666603</v>
      </c>
    </row>
    <row r="708" spans="1:2">
      <c r="A708" s="2">
        <v>43807</v>
      </c>
      <c r="B708">
        <v>3.61666666666666</v>
      </c>
    </row>
    <row r="709" spans="1:2">
      <c r="A709" s="2">
        <v>43808</v>
      </c>
      <c r="B709">
        <v>7.6083333333333298</v>
      </c>
    </row>
    <row r="710" spans="1:2">
      <c r="A710" s="2">
        <v>43809</v>
      </c>
      <c r="B710">
        <v>-5.5458333333333298</v>
      </c>
    </row>
    <row r="711" spans="1:2">
      <c r="A711" s="2">
        <v>43810</v>
      </c>
      <c r="B711">
        <v>-7.85</v>
      </c>
    </row>
    <row r="712" spans="1:2">
      <c r="A712" s="2">
        <v>43811</v>
      </c>
      <c r="B712">
        <v>-2.2250000000000001</v>
      </c>
    </row>
    <row r="713" spans="1:2">
      <c r="A713" s="2">
        <v>43812</v>
      </c>
      <c r="B713">
        <v>4.3</v>
      </c>
    </row>
    <row r="714" spans="1:2">
      <c r="A714" s="2">
        <v>43813</v>
      </c>
      <c r="B714">
        <v>0.4375</v>
      </c>
    </row>
    <row r="715" spans="1:2">
      <c r="A715" s="2">
        <v>43814</v>
      </c>
      <c r="B715">
        <v>-4.7166666666666597</v>
      </c>
    </row>
    <row r="716" spans="1:2">
      <c r="A716" s="2">
        <v>43815</v>
      </c>
      <c r="B716">
        <v>-3.30416666666666</v>
      </c>
    </row>
    <row r="717" spans="1:2">
      <c r="A717" s="2">
        <v>43816</v>
      </c>
      <c r="B717">
        <v>-3.9583333333333299</v>
      </c>
    </row>
    <row r="718" spans="1:2">
      <c r="A718" s="2">
        <v>43817</v>
      </c>
      <c r="B718">
        <v>-6.7291666666666599</v>
      </c>
    </row>
    <row r="719" spans="1:2">
      <c r="A719" s="2">
        <v>43818</v>
      </c>
      <c r="B719">
        <v>-5.0708333333333302</v>
      </c>
    </row>
    <row r="720" spans="1:2">
      <c r="A720" s="2">
        <v>43819</v>
      </c>
      <c r="B720">
        <v>-1.1499999999999999</v>
      </c>
    </row>
    <row r="721" spans="1:2">
      <c r="A721" s="2">
        <v>43820</v>
      </c>
      <c r="B721">
        <v>3.0833333333333299</v>
      </c>
    </row>
    <row r="722" spans="1:2">
      <c r="A722" s="2">
        <v>43821</v>
      </c>
      <c r="B722">
        <v>4.2625000000000002</v>
      </c>
    </row>
    <row r="723" spans="1:2">
      <c r="A723" s="2">
        <v>43822</v>
      </c>
      <c r="B723">
        <v>5.5708333333333302</v>
      </c>
    </row>
    <row r="724" spans="1:2">
      <c r="A724" s="2">
        <v>43823</v>
      </c>
      <c r="B724">
        <v>4.3833333333333302</v>
      </c>
    </row>
    <row r="725" spans="1:2">
      <c r="A725" s="2">
        <v>43824</v>
      </c>
      <c r="B725">
        <v>8.5833333333333304</v>
      </c>
    </row>
    <row r="726" spans="1:2">
      <c r="A726" s="2">
        <v>43825</v>
      </c>
      <c r="B726">
        <v>13.129166666666601</v>
      </c>
    </row>
    <row r="727" spans="1:2">
      <c r="A727" s="2">
        <v>43826</v>
      </c>
      <c r="B727">
        <v>2.6875</v>
      </c>
    </row>
    <row r="728" spans="1:2">
      <c r="A728" s="2">
        <v>43827</v>
      </c>
      <c r="B728">
        <v>1.175</v>
      </c>
    </row>
    <row r="729" spans="1:2">
      <c r="A729" s="2">
        <v>43828</v>
      </c>
      <c r="B729">
        <v>11.137499999999999</v>
      </c>
    </row>
    <row r="730" spans="1:2">
      <c r="A730" s="2">
        <v>43829</v>
      </c>
      <c r="B730">
        <v>3.5666666666666602</v>
      </c>
    </row>
    <row r="731" spans="1:2">
      <c r="A731" s="2">
        <v>43830</v>
      </c>
      <c r="B731">
        <v>-3.1625000000000001</v>
      </c>
    </row>
    <row r="732" spans="1:2">
      <c r="A732" s="2">
        <v>43831</v>
      </c>
      <c r="B732">
        <v>-1.84210526315789</v>
      </c>
    </row>
    <row r="733" spans="1:2">
      <c r="A733" s="2">
        <v>43832</v>
      </c>
      <c r="B733">
        <v>5.3916666666666604</v>
      </c>
    </row>
    <row r="734" spans="1:2">
      <c r="A734" s="2">
        <v>43833</v>
      </c>
      <c r="B734">
        <v>3.5208333333333299</v>
      </c>
    </row>
    <row r="735" spans="1:2">
      <c r="A735" s="2">
        <v>43834</v>
      </c>
      <c r="B735">
        <v>-0.1125</v>
      </c>
    </row>
    <row r="736" spans="1:2">
      <c r="A736" s="2">
        <v>43835</v>
      </c>
      <c r="B736">
        <v>-0.69166666666666599</v>
      </c>
    </row>
    <row r="737" spans="1:2">
      <c r="A737" s="2">
        <v>43836</v>
      </c>
      <c r="B737">
        <v>1.00833333333333</v>
      </c>
    </row>
    <row r="738" spans="1:2">
      <c r="A738" s="2">
        <v>43837</v>
      </c>
      <c r="B738">
        <v>1.05416666666666</v>
      </c>
    </row>
    <row r="739" spans="1:2">
      <c r="A739" s="2">
        <v>43838</v>
      </c>
      <c r="B739">
        <v>-4.5250000000000004</v>
      </c>
    </row>
    <row r="740" spans="1:2">
      <c r="A740" s="2">
        <v>43839</v>
      </c>
      <c r="B740">
        <v>-1.24999999999999E-2</v>
      </c>
    </row>
    <row r="741" spans="1:2">
      <c r="A741" s="2">
        <v>43840</v>
      </c>
      <c r="B741">
        <v>7.8374999999999897</v>
      </c>
    </row>
    <row r="742" spans="1:2">
      <c r="A742" s="2">
        <v>43841</v>
      </c>
      <c r="B742">
        <v>1.2249999999999901</v>
      </c>
    </row>
    <row r="743" spans="1:2">
      <c r="A743" s="2">
        <v>43842</v>
      </c>
      <c r="B743">
        <v>-3.1625000000000001</v>
      </c>
    </row>
    <row r="744" spans="1:2">
      <c r="A744" s="2">
        <v>43843</v>
      </c>
      <c r="B744">
        <v>-0.44166666666666599</v>
      </c>
    </row>
    <row r="745" spans="1:2">
      <c r="A745" s="2">
        <v>43844</v>
      </c>
      <c r="B745">
        <v>1.50833333333333</v>
      </c>
    </row>
    <row r="746" spans="1:2">
      <c r="A746" s="2">
        <v>43845</v>
      </c>
      <c r="B746">
        <v>-0.195833333333333</v>
      </c>
    </row>
    <row r="747" spans="1:2">
      <c r="A747" s="2">
        <v>43846</v>
      </c>
      <c r="B747">
        <v>-3.9874999999999998</v>
      </c>
    </row>
    <row r="748" spans="1:2">
      <c r="A748" s="2">
        <v>43847</v>
      </c>
      <c r="B748">
        <v>-7.3624999999999998</v>
      </c>
    </row>
    <row r="749" spans="1:2">
      <c r="A749" s="2">
        <v>43848</v>
      </c>
      <c r="B749">
        <v>-1.4541666666666599</v>
      </c>
    </row>
    <row r="750" spans="1:2">
      <c r="A750" s="2">
        <v>43849</v>
      </c>
      <c r="B750">
        <v>-12.783333333333299</v>
      </c>
    </row>
    <row r="751" spans="1:2">
      <c r="A751" s="2">
        <v>43850</v>
      </c>
      <c r="B751">
        <v>-5.8916666666666604</v>
      </c>
    </row>
    <row r="752" spans="1:2">
      <c r="A752" s="2">
        <v>43851</v>
      </c>
      <c r="B752">
        <v>-6.0833333333333304</v>
      </c>
    </row>
    <row r="753" spans="1:2">
      <c r="A753" s="2">
        <v>43852</v>
      </c>
      <c r="B753">
        <v>-2.74166666666666</v>
      </c>
    </row>
    <row r="754" spans="1:2">
      <c r="A754" s="2">
        <v>43853</v>
      </c>
      <c r="B754">
        <v>-0.25</v>
      </c>
    </row>
    <row r="755" spans="1:2">
      <c r="A755" s="2">
        <v>43854</v>
      </c>
      <c r="B755">
        <v>1.56666666666666</v>
      </c>
    </row>
    <row r="756" spans="1:2">
      <c r="A756" s="2">
        <v>43855</v>
      </c>
      <c r="B756">
        <v>0.66249999999999998</v>
      </c>
    </row>
    <row r="757" spans="1:2">
      <c r="A757" s="2">
        <v>43856</v>
      </c>
      <c r="B757">
        <v>-0.2</v>
      </c>
    </row>
    <row r="758" spans="1:2">
      <c r="A758" s="2">
        <v>43857</v>
      </c>
      <c r="B758">
        <v>-1.13333333333333</v>
      </c>
    </row>
    <row r="759" spans="1:2">
      <c r="A759" s="2">
        <v>43858</v>
      </c>
      <c r="B759">
        <v>4.9999999999999899E-2</v>
      </c>
    </row>
    <row r="760" spans="1:2">
      <c r="A760" s="2">
        <v>43859</v>
      </c>
      <c r="B760">
        <v>-0.15</v>
      </c>
    </row>
    <row r="761" spans="1:2">
      <c r="A761" s="2">
        <v>43860</v>
      </c>
      <c r="B761">
        <v>0.59166666666666601</v>
      </c>
    </row>
    <row r="762" spans="1:2">
      <c r="A762" s="2">
        <v>43861</v>
      </c>
      <c r="B762">
        <v>1.1583333333333301</v>
      </c>
    </row>
    <row r="763" spans="1:2">
      <c r="A763" s="2">
        <v>43862</v>
      </c>
      <c r="B763">
        <v>2.01249999999999</v>
      </c>
    </row>
    <row r="764" spans="1:2">
      <c r="A764" s="2">
        <v>43863</v>
      </c>
      <c r="B764">
        <v>5.2333333333333298</v>
      </c>
    </row>
    <row r="765" spans="1:2">
      <c r="A765" s="2">
        <v>43864</v>
      </c>
      <c r="B765">
        <v>4.0791666666666604</v>
      </c>
    </row>
    <row r="766" spans="1:2">
      <c r="A766" s="2">
        <v>43865</v>
      </c>
      <c r="B766">
        <v>2.4458333333333302</v>
      </c>
    </row>
    <row r="767" spans="1:2">
      <c r="A767" s="2">
        <v>43866</v>
      </c>
      <c r="B767">
        <v>-1.05416666666666</v>
      </c>
    </row>
    <row r="768" spans="1:2">
      <c r="A768" s="2">
        <v>43867</v>
      </c>
      <c r="B768">
        <v>-1.7749999999999999</v>
      </c>
    </row>
    <row r="769" spans="1:2">
      <c r="A769" s="2">
        <v>43868</v>
      </c>
      <c r="B769">
        <v>-1.06666666666666</v>
      </c>
    </row>
    <row r="770" spans="1:2">
      <c r="A770" s="2">
        <v>43869</v>
      </c>
      <c r="B770">
        <v>0.19166666666666601</v>
      </c>
    </row>
    <row r="771" spans="1:2">
      <c r="A771" s="2">
        <v>43870</v>
      </c>
      <c r="B771">
        <v>-0.73749999999999905</v>
      </c>
    </row>
    <row r="772" spans="1:2">
      <c r="A772" s="2">
        <v>43871</v>
      </c>
      <c r="B772">
        <v>-5.4166666666666599E-2</v>
      </c>
    </row>
    <row r="773" spans="1:2">
      <c r="A773" s="2">
        <v>43872</v>
      </c>
      <c r="B773">
        <v>-0.64583333333333304</v>
      </c>
    </row>
    <row r="774" spans="1:2">
      <c r="A774" s="2">
        <v>43873</v>
      </c>
      <c r="B774">
        <v>-1.3458333333333301</v>
      </c>
    </row>
    <row r="775" spans="1:2">
      <c r="A775" s="2">
        <v>43874</v>
      </c>
      <c r="B775">
        <v>-4.49583333333333</v>
      </c>
    </row>
    <row r="776" spans="1:2">
      <c r="A776" s="2">
        <v>43875</v>
      </c>
      <c r="B776">
        <v>-14.466666666666599</v>
      </c>
    </row>
    <row r="777" spans="1:2">
      <c r="A777" s="2">
        <v>43876</v>
      </c>
      <c r="B777">
        <v>-7.5208333333333304</v>
      </c>
    </row>
    <row r="778" spans="1:2">
      <c r="A778" s="2">
        <v>43877</v>
      </c>
      <c r="B778">
        <v>-1.075</v>
      </c>
    </row>
    <row r="779" spans="1:2">
      <c r="A779" s="2">
        <v>43878</v>
      </c>
      <c r="B779">
        <v>1.36666666666666</v>
      </c>
    </row>
    <row r="780" spans="1:2">
      <c r="A780" s="2">
        <v>43879</v>
      </c>
      <c r="B780">
        <v>2.67916666666666</v>
      </c>
    </row>
    <row r="781" spans="1:2">
      <c r="A781" s="2">
        <v>43880</v>
      </c>
      <c r="B781">
        <v>-4.05416666666666</v>
      </c>
    </row>
    <row r="782" spans="1:2">
      <c r="A782" s="2">
        <v>43881</v>
      </c>
      <c r="B782">
        <v>-7.3583333333333298</v>
      </c>
    </row>
    <row r="783" spans="1:2">
      <c r="A783" s="2">
        <v>43882</v>
      </c>
      <c r="B783">
        <v>-5.8624999999999998</v>
      </c>
    </row>
    <row r="784" spans="1:2">
      <c r="A784" s="2">
        <v>43883</v>
      </c>
      <c r="B784">
        <v>2.2208333333333301</v>
      </c>
    </row>
    <row r="785" spans="1:2">
      <c r="A785" s="2">
        <v>43884</v>
      </c>
      <c r="B785">
        <v>6.3</v>
      </c>
    </row>
    <row r="786" spans="1:2">
      <c r="A786" s="2">
        <v>43885</v>
      </c>
      <c r="B786">
        <v>5.1624999999999996</v>
      </c>
    </row>
    <row r="787" spans="1:2">
      <c r="A787" s="2">
        <v>43886</v>
      </c>
      <c r="B787">
        <v>3.1875</v>
      </c>
    </row>
    <row r="788" spans="1:2">
      <c r="A788" s="2">
        <v>43887</v>
      </c>
      <c r="B788">
        <v>-0.48749999999999999</v>
      </c>
    </row>
    <row r="789" spans="1:2">
      <c r="A789" s="2">
        <v>43888</v>
      </c>
      <c r="B789">
        <v>-2.4833333333333298</v>
      </c>
    </row>
    <row r="790" spans="1:2">
      <c r="A790" s="2">
        <v>43889</v>
      </c>
      <c r="B790">
        <v>-4.3499999999999996</v>
      </c>
    </row>
    <row r="791" spans="1:2">
      <c r="A791" s="2">
        <v>43890</v>
      </c>
      <c r="B791">
        <v>-3.4874999999999998</v>
      </c>
    </row>
    <row r="792" spans="1:2">
      <c r="A792" s="2">
        <v>43891</v>
      </c>
      <c r="B792">
        <v>4.8333333333333304</v>
      </c>
    </row>
    <row r="793" spans="1:2">
      <c r="A793" s="2">
        <v>43892</v>
      </c>
      <c r="B793">
        <v>7.5625</v>
      </c>
    </row>
    <row r="794" spans="1:2">
      <c r="A794" s="2">
        <v>43893</v>
      </c>
      <c r="B794">
        <v>3.5833333333333299</v>
      </c>
    </row>
    <row r="795" spans="1:2">
      <c r="A795" s="2">
        <v>43894</v>
      </c>
      <c r="B795">
        <v>5.4083333333333297</v>
      </c>
    </row>
    <row r="796" spans="1:2">
      <c r="A796" s="2">
        <v>43895</v>
      </c>
      <c r="B796">
        <v>5.49166666666666</v>
      </c>
    </row>
    <row r="797" spans="1:2">
      <c r="A797" s="2">
        <v>43896</v>
      </c>
      <c r="B797">
        <v>2.6708333333333298</v>
      </c>
    </row>
    <row r="798" spans="1:2">
      <c r="A798" s="2">
        <v>43897</v>
      </c>
      <c r="B798">
        <v>1.4583333333333299</v>
      </c>
    </row>
    <row r="799" spans="1:2">
      <c r="A799" s="2">
        <v>43898</v>
      </c>
      <c r="B799">
        <v>10.299999999999899</v>
      </c>
    </row>
    <row r="800" spans="1:2">
      <c r="A800" s="2">
        <v>43899</v>
      </c>
      <c r="B800">
        <v>12.824999999999999</v>
      </c>
    </row>
    <row r="801" spans="1:2">
      <c r="A801" s="2">
        <v>43900</v>
      </c>
      <c r="B801">
        <v>7.74166666666666</v>
      </c>
    </row>
    <row r="802" spans="1:2">
      <c r="A802" s="2">
        <v>43901</v>
      </c>
      <c r="B802">
        <v>4.1124999999999998</v>
      </c>
    </row>
    <row r="803" spans="1:2">
      <c r="A803" s="2">
        <v>43902</v>
      </c>
      <c r="B803">
        <v>6.9249999999999998</v>
      </c>
    </row>
    <row r="804" spans="1:2">
      <c r="A804" s="2">
        <v>43903</v>
      </c>
      <c r="B804">
        <v>6.6624999999999996</v>
      </c>
    </row>
    <row r="805" spans="1:2">
      <c r="A805" s="2">
        <v>43904</v>
      </c>
      <c r="B805">
        <v>3.9125000000000001</v>
      </c>
    </row>
    <row r="806" spans="1:2">
      <c r="A806" s="2">
        <v>43905</v>
      </c>
      <c r="B806">
        <v>2.1291666666666602</v>
      </c>
    </row>
    <row r="807" spans="1:2">
      <c r="A807" s="2">
        <v>43906</v>
      </c>
      <c r="B807">
        <v>1.7041666666666599</v>
      </c>
    </row>
    <row r="808" spans="1:2">
      <c r="A808" s="2">
        <v>43907</v>
      </c>
      <c r="B808">
        <v>4.8291666666666604</v>
      </c>
    </row>
    <row r="809" spans="1:2">
      <c r="A809" s="2">
        <v>43908</v>
      </c>
      <c r="B809">
        <v>5.3416666666666597</v>
      </c>
    </row>
    <row r="810" spans="1:2">
      <c r="A810" s="2">
        <v>43909</v>
      </c>
      <c r="B810">
        <v>7.0708333333333302</v>
      </c>
    </row>
    <row r="811" spans="1:2">
      <c r="A811" s="2">
        <v>43910</v>
      </c>
      <c r="B811">
        <v>8.6958333333333293</v>
      </c>
    </row>
    <row r="812" spans="1:2">
      <c r="A812" s="2">
        <v>43911</v>
      </c>
      <c r="B812">
        <v>-0.44166666666666599</v>
      </c>
    </row>
    <row r="813" spans="1:2">
      <c r="A813" s="2">
        <v>43912</v>
      </c>
      <c r="B813">
        <v>-0.72083333333333299</v>
      </c>
    </row>
    <row r="814" spans="1:2">
      <c r="A814" s="2">
        <v>43913</v>
      </c>
      <c r="B814">
        <v>2.0166666666666599</v>
      </c>
    </row>
    <row r="815" spans="1:2">
      <c r="A815" s="2">
        <v>43914</v>
      </c>
      <c r="B815">
        <v>4.2083333333333304</v>
      </c>
    </row>
    <row r="816" spans="1:2">
      <c r="A816" s="2">
        <v>43915</v>
      </c>
      <c r="B816">
        <v>5.9208333333333298</v>
      </c>
    </row>
    <row r="817" spans="1:2">
      <c r="A817" s="2">
        <v>43916</v>
      </c>
      <c r="B817">
        <v>9.125</v>
      </c>
    </row>
    <row r="818" spans="1:2">
      <c r="A818" s="2">
        <v>43917</v>
      </c>
      <c r="B818">
        <v>5.36666666666666</v>
      </c>
    </row>
    <row r="819" spans="1:2">
      <c r="A819" s="2">
        <v>43918</v>
      </c>
      <c r="B819">
        <v>9.3249999999999993</v>
      </c>
    </row>
    <row r="820" spans="1:2">
      <c r="A820" s="2">
        <v>43919</v>
      </c>
      <c r="B820">
        <v>10.8333333333333</v>
      </c>
    </row>
    <row r="821" spans="1:2">
      <c r="A821" s="2">
        <v>43920</v>
      </c>
      <c r="B821">
        <v>7.4208333333333298</v>
      </c>
    </row>
    <row r="822" spans="1:2">
      <c r="A822" s="2">
        <v>43921</v>
      </c>
      <c r="B822">
        <v>4.3624999999999998</v>
      </c>
    </row>
    <row r="823" spans="1:2">
      <c r="A823" s="2">
        <v>43922</v>
      </c>
      <c r="B823">
        <v>5.8916666666666604</v>
      </c>
    </row>
    <row r="824" spans="1:2">
      <c r="A824" s="2">
        <v>43923</v>
      </c>
      <c r="B824">
        <v>7.74583333333333</v>
      </c>
    </row>
    <row r="825" spans="1:2">
      <c r="A825" s="2">
        <v>43924</v>
      </c>
      <c r="B825">
        <v>12.6625</v>
      </c>
    </row>
    <row r="826" spans="1:2">
      <c r="A826" s="2">
        <v>43925</v>
      </c>
      <c r="B826">
        <v>8.6291666666666593</v>
      </c>
    </row>
    <row r="827" spans="1:2">
      <c r="A827" s="2">
        <v>43926</v>
      </c>
      <c r="B827">
        <v>5.6291666666666602</v>
      </c>
    </row>
    <row r="828" spans="1:2">
      <c r="A828" s="2">
        <v>43927</v>
      </c>
      <c r="B828">
        <v>8.4749999999999996</v>
      </c>
    </row>
    <row r="829" spans="1:2">
      <c r="A829" s="2">
        <v>43928</v>
      </c>
      <c r="B829">
        <v>17.079166666666602</v>
      </c>
    </row>
    <row r="830" spans="1:2">
      <c r="A830" s="2">
        <v>43929</v>
      </c>
      <c r="B830">
        <v>15.945833333333301</v>
      </c>
    </row>
    <row r="831" spans="1:2">
      <c r="A831" s="2">
        <v>43930</v>
      </c>
      <c r="B831">
        <v>7.8999999999999897</v>
      </c>
    </row>
    <row r="832" spans="1:2">
      <c r="A832" s="2">
        <v>43931</v>
      </c>
      <c r="B832">
        <v>4.5083333333333302</v>
      </c>
    </row>
    <row r="833" spans="1:2">
      <c r="A833" s="2">
        <v>43932</v>
      </c>
      <c r="B833">
        <v>10.1833333333333</v>
      </c>
    </row>
    <row r="834" spans="1:2">
      <c r="A834" s="2">
        <v>43933</v>
      </c>
      <c r="B834">
        <v>13.108333333333301</v>
      </c>
    </row>
    <row r="835" spans="1:2">
      <c r="A835" s="2">
        <v>43934</v>
      </c>
      <c r="B835">
        <v>7.24166666666666</v>
      </c>
    </row>
    <row r="836" spans="1:2">
      <c r="A836" s="2">
        <v>43935</v>
      </c>
      <c r="B836">
        <v>1.875</v>
      </c>
    </row>
    <row r="837" spans="1:2">
      <c r="A837" s="2">
        <v>43936</v>
      </c>
      <c r="B837">
        <v>0.80833333333333302</v>
      </c>
    </row>
    <row r="838" spans="1:2">
      <c r="A838" s="2">
        <v>43937</v>
      </c>
      <c r="B838">
        <v>2.5458333333333298</v>
      </c>
    </row>
    <row r="839" spans="1:2">
      <c r="A839" s="2">
        <v>43938</v>
      </c>
      <c r="B839">
        <v>3.57499999999999</v>
      </c>
    </row>
    <row r="840" spans="1:2">
      <c r="A840" s="2">
        <v>43939</v>
      </c>
      <c r="B840">
        <v>6.4083333333333297</v>
      </c>
    </row>
    <row r="841" spans="1:2">
      <c r="A841" s="2">
        <v>43940</v>
      </c>
      <c r="B841">
        <v>11.637499999999999</v>
      </c>
    </row>
    <row r="842" spans="1:2">
      <c r="A842" s="2">
        <v>43941</v>
      </c>
      <c r="B842">
        <v>9.0374999999999996</v>
      </c>
    </row>
    <row r="843" spans="1:2">
      <c r="A843" s="2">
        <v>43942</v>
      </c>
      <c r="B843">
        <v>8.49583333333333</v>
      </c>
    </row>
    <row r="844" spans="1:2">
      <c r="A844" s="2">
        <v>43943</v>
      </c>
      <c r="B844">
        <v>7.68333333333333</v>
      </c>
    </row>
    <row r="845" spans="1:2">
      <c r="A845" s="2">
        <v>43944</v>
      </c>
      <c r="B845">
        <v>9.9541666666666604</v>
      </c>
    </row>
    <row r="846" spans="1:2">
      <c r="A846" s="2">
        <v>43945</v>
      </c>
      <c r="B846">
        <v>7.0458333333333298</v>
      </c>
    </row>
    <row r="847" spans="1:2">
      <c r="A847" s="2">
        <v>43946</v>
      </c>
      <c r="B847">
        <v>6.74583333333333</v>
      </c>
    </row>
    <row r="848" spans="1:2">
      <c r="A848" s="2">
        <v>43947</v>
      </c>
      <c r="B848">
        <v>9.7374999999999901</v>
      </c>
    </row>
    <row r="849" spans="1:2">
      <c r="A849" s="2">
        <v>43948</v>
      </c>
      <c r="B849">
        <v>11.595833333333299</v>
      </c>
    </row>
    <row r="850" spans="1:2">
      <c r="A850" s="2">
        <v>43949</v>
      </c>
      <c r="B850">
        <v>16.074999999999999</v>
      </c>
    </row>
    <row r="851" spans="1:2">
      <c r="A851" s="2">
        <v>43950</v>
      </c>
      <c r="B851">
        <v>13.5791666666666</v>
      </c>
    </row>
    <row r="852" spans="1:2">
      <c r="A852" s="2">
        <v>43951</v>
      </c>
      <c r="B852">
        <v>8.12083333333333</v>
      </c>
    </row>
    <row r="853" spans="1:2">
      <c r="A853" s="2">
        <v>43952</v>
      </c>
      <c r="B853">
        <v>11.129166666666601</v>
      </c>
    </row>
    <row r="854" spans="1:2">
      <c r="A854" s="2">
        <v>43953</v>
      </c>
      <c r="B854">
        <v>18.5</v>
      </c>
    </row>
    <row r="855" spans="1:2">
      <c r="A855" s="2">
        <v>43954</v>
      </c>
      <c r="B855">
        <v>19.3541666666666</v>
      </c>
    </row>
    <row r="856" spans="1:2">
      <c r="A856" s="2">
        <v>43955</v>
      </c>
      <c r="B856">
        <v>8.6541666666666597</v>
      </c>
    </row>
    <row r="857" spans="1:2">
      <c r="A857" s="2">
        <v>43956</v>
      </c>
      <c r="B857">
        <v>7.1583333333333297</v>
      </c>
    </row>
    <row r="858" spans="1:2">
      <c r="A858" s="2">
        <v>43957</v>
      </c>
      <c r="B858">
        <v>9.5458333333333307</v>
      </c>
    </row>
    <row r="859" spans="1:2">
      <c r="A859" s="2">
        <v>43958</v>
      </c>
      <c r="B859">
        <v>13.487499999999899</v>
      </c>
    </row>
    <row r="860" spans="1:2">
      <c r="A860" s="2">
        <v>43959</v>
      </c>
      <c r="B860">
        <v>6.4624999999999897</v>
      </c>
    </row>
    <row r="861" spans="1:2">
      <c r="A861" s="2">
        <v>43960</v>
      </c>
      <c r="B861">
        <v>5.7333333333333298</v>
      </c>
    </row>
    <row r="862" spans="1:2">
      <c r="A862" s="2">
        <v>43961</v>
      </c>
      <c r="B862">
        <v>9.74583333333333</v>
      </c>
    </row>
    <row r="863" spans="1:2">
      <c r="A863" s="2">
        <v>43962</v>
      </c>
      <c r="B863">
        <v>6.3125</v>
      </c>
    </row>
    <row r="864" spans="1:2">
      <c r="A864" s="2">
        <v>43963</v>
      </c>
      <c r="B864">
        <v>10.1416666666666</v>
      </c>
    </row>
    <row r="865" spans="1:2">
      <c r="A865" s="2">
        <v>43964</v>
      </c>
      <c r="B865">
        <v>11.945833333333301</v>
      </c>
    </row>
    <row r="866" spans="1:2">
      <c r="A866" s="2">
        <v>43965</v>
      </c>
      <c r="B866">
        <v>15.9166666666666</v>
      </c>
    </row>
    <row r="867" spans="1:2">
      <c r="A867" s="2">
        <v>43966</v>
      </c>
      <c r="B867">
        <v>19.920833333333299</v>
      </c>
    </row>
    <row r="868" spans="1:2">
      <c r="A868" s="2">
        <v>43967</v>
      </c>
      <c r="B868">
        <v>15.254166666666601</v>
      </c>
    </row>
    <row r="869" spans="1:2">
      <c r="A869" s="2">
        <v>43968</v>
      </c>
      <c r="B869">
        <v>14.8375</v>
      </c>
    </row>
    <row r="870" spans="1:2">
      <c r="A870" s="2">
        <v>43969</v>
      </c>
      <c r="B870">
        <v>16.362500000000001</v>
      </c>
    </row>
    <row r="871" spans="1:2">
      <c r="A871" s="2">
        <v>43970</v>
      </c>
      <c r="B871">
        <v>12.337499999999901</v>
      </c>
    </row>
    <row r="872" spans="1:2">
      <c r="A872" s="2">
        <v>43971</v>
      </c>
      <c r="B872">
        <v>14.8083333333333</v>
      </c>
    </row>
    <row r="873" spans="1:2">
      <c r="A873" s="2">
        <v>43972</v>
      </c>
      <c r="B873">
        <v>16.404166666666601</v>
      </c>
    </row>
    <row r="874" spans="1:2">
      <c r="A874" s="2">
        <v>43973</v>
      </c>
      <c r="B874">
        <v>17.008333333333301</v>
      </c>
    </row>
    <row r="875" spans="1:2">
      <c r="A875" s="2">
        <v>43974</v>
      </c>
      <c r="B875">
        <v>18.75</v>
      </c>
    </row>
    <row r="876" spans="1:2">
      <c r="A876" s="2">
        <v>43975</v>
      </c>
      <c r="B876">
        <v>23.466666666666601</v>
      </c>
    </row>
    <row r="877" spans="1:2">
      <c r="A877" s="2">
        <v>43976</v>
      </c>
      <c r="B877">
        <v>25.579166666666602</v>
      </c>
    </row>
    <row r="878" spans="1:2">
      <c r="A878" s="2">
        <v>43977</v>
      </c>
      <c r="B878">
        <v>25.966666666666601</v>
      </c>
    </row>
    <row r="879" spans="1:2">
      <c r="A879" s="2">
        <v>43978</v>
      </c>
      <c r="B879">
        <v>26.454166666666602</v>
      </c>
    </row>
    <row r="880" spans="1:2">
      <c r="A880" s="2">
        <v>43979</v>
      </c>
      <c r="B880">
        <v>23.887499999999999</v>
      </c>
    </row>
    <row r="881" spans="1:2">
      <c r="A881" s="2">
        <v>43980</v>
      </c>
      <c r="B881">
        <v>19.283333333333299</v>
      </c>
    </row>
    <row r="882" spans="1:2">
      <c r="A882" s="2">
        <v>43981</v>
      </c>
      <c r="B882">
        <v>17.3541666666666</v>
      </c>
    </row>
    <row r="883" spans="1:2">
      <c r="A883" s="2">
        <v>43982</v>
      </c>
      <c r="B883">
        <v>14.8375</v>
      </c>
    </row>
    <row r="884" spans="1:2">
      <c r="A884" s="2">
        <v>43983</v>
      </c>
      <c r="B884">
        <v>17.099999999999898</v>
      </c>
    </row>
    <row r="885" spans="1:2">
      <c r="A885" s="2">
        <v>43984</v>
      </c>
      <c r="B885">
        <v>25.212499999999999</v>
      </c>
    </row>
    <row r="886" spans="1:2">
      <c r="A886" s="2">
        <v>43985</v>
      </c>
      <c r="B886">
        <v>26.191666666666599</v>
      </c>
    </row>
    <row r="887" spans="1:2">
      <c r="A887" s="2">
        <v>43986</v>
      </c>
      <c r="B887">
        <v>25.7083333333333</v>
      </c>
    </row>
    <row r="888" spans="1:2">
      <c r="A888" s="2">
        <v>43987</v>
      </c>
      <c r="B888">
        <v>25.995833333333302</v>
      </c>
    </row>
    <row r="889" spans="1:2">
      <c r="A889" s="2">
        <v>43988</v>
      </c>
      <c r="B889">
        <v>23.262499999999999</v>
      </c>
    </row>
    <row r="890" spans="1:2">
      <c r="A890" s="2">
        <v>43989</v>
      </c>
      <c r="B890">
        <v>18.941666666666599</v>
      </c>
    </row>
    <row r="891" spans="1:2">
      <c r="A891" s="2">
        <v>43990</v>
      </c>
      <c r="B891">
        <v>23.8</v>
      </c>
    </row>
    <row r="892" spans="1:2">
      <c r="A892" s="2">
        <v>43991</v>
      </c>
      <c r="B892">
        <v>26.391666666666602</v>
      </c>
    </row>
    <row r="893" spans="1:2">
      <c r="A893" s="2">
        <v>43992</v>
      </c>
      <c r="B893">
        <v>24.5416666666666</v>
      </c>
    </row>
    <row r="894" spans="1:2">
      <c r="A894" s="2">
        <v>43993</v>
      </c>
      <c r="B894">
        <v>20.125</v>
      </c>
    </row>
    <row r="895" spans="1:2">
      <c r="A895" s="2">
        <v>43994</v>
      </c>
      <c r="B895">
        <v>20.925000000000001</v>
      </c>
    </row>
    <row r="896" spans="1:2">
      <c r="A896" s="2">
        <v>43995</v>
      </c>
      <c r="B896">
        <v>14.5791666666666</v>
      </c>
    </row>
    <row r="897" spans="1:2">
      <c r="A897" s="2">
        <v>43996</v>
      </c>
      <c r="B897">
        <v>15.85</v>
      </c>
    </row>
    <row r="898" spans="1:2">
      <c r="A898" s="2">
        <v>43997</v>
      </c>
      <c r="B898">
        <v>16.974999999999898</v>
      </c>
    </row>
    <row r="899" spans="1:2">
      <c r="A899" s="2">
        <v>43998</v>
      </c>
      <c r="B899">
        <v>20.875</v>
      </c>
    </row>
    <row r="900" spans="1:2">
      <c r="A900" s="2">
        <v>43999</v>
      </c>
      <c r="B900">
        <v>24.4291666666666</v>
      </c>
    </row>
    <row r="901" spans="1:2">
      <c r="A901" s="2">
        <v>44000</v>
      </c>
      <c r="B901">
        <v>25.704166666666602</v>
      </c>
    </row>
    <row r="902" spans="1:2">
      <c r="A902" s="2">
        <v>44001</v>
      </c>
      <c r="B902">
        <v>27</v>
      </c>
    </row>
    <row r="903" spans="1:2">
      <c r="A903" s="2">
        <v>44002</v>
      </c>
      <c r="B903">
        <v>27.837499999999999</v>
      </c>
    </row>
    <row r="904" spans="1:2">
      <c r="A904" s="2">
        <v>44003</v>
      </c>
      <c r="B904">
        <v>24.2416666666666</v>
      </c>
    </row>
    <row r="905" spans="1:2">
      <c r="A905" s="2">
        <v>44004</v>
      </c>
      <c r="B905">
        <v>25.0416666666666</v>
      </c>
    </row>
    <row r="906" spans="1:2">
      <c r="A906" s="2">
        <v>44005</v>
      </c>
      <c r="B906">
        <v>21.037499999999898</v>
      </c>
    </row>
    <row r="907" spans="1:2">
      <c r="A907" s="2">
        <v>44006</v>
      </c>
      <c r="B907">
        <v>21.0208333333333</v>
      </c>
    </row>
    <row r="908" spans="1:2">
      <c r="A908" s="2">
        <v>44007</v>
      </c>
      <c r="B908">
        <v>23.05</v>
      </c>
    </row>
    <row r="909" spans="1:2">
      <c r="A909" s="2">
        <v>44008</v>
      </c>
      <c r="B909">
        <v>23.783333333333299</v>
      </c>
    </row>
    <row r="910" spans="1:2">
      <c r="A910" s="2">
        <v>44009</v>
      </c>
      <c r="B910">
        <v>25.5416666666666</v>
      </c>
    </row>
    <row r="911" spans="1:2">
      <c r="A911" s="2">
        <v>44010</v>
      </c>
      <c r="B911">
        <v>25.737500000000001</v>
      </c>
    </row>
    <row r="912" spans="1:2">
      <c r="A912" s="2">
        <v>44011</v>
      </c>
      <c r="B912">
        <v>27.224999999999898</v>
      </c>
    </row>
    <row r="913" spans="1:2">
      <c r="A913" s="2">
        <v>44012</v>
      </c>
      <c r="B913">
        <v>26.195833333333301</v>
      </c>
    </row>
    <row r="914" spans="1:2">
      <c r="A914" s="2">
        <v>44013</v>
      </c>
      <c r="B914">
        <v>27.445833333333301</v>
      </c>
    </row>
    <row r="915" spans="1:2">
      <c r="A915" s="2">
        <v>44014</v>
      </c>
      <c r="B915">
        <v>26.579166666666602</v>
      </c>
    </row>
    <row r="916" spans="1:2">
      <c r="A916" s="2">
        <v>44015</v>
      </c>
      <c r="B916">
        <v>27.129166666666599</v>
      </c>
    </row>
    <row r="917" spans="1:2">
      <c r="A917" s="2">
        <v>44016</v>
      </c>
      <c r="B917">
        <v>27.216666666666601</v>
      </c>
    </row>
    <row r="918" spans="1:2">
      <c r="A918" s="2">
        <v>44017</v>
      </c>
      <c r="B918">
        <v>27.695833333333301</v>
      </c>
    </row>
    <row r="919" spans="1:2">
      <c r="A919" s="2">
        <v>44018</v>
      </c>
      <c r="B919">
        <v>29.737500000000001</v>
      </c>
    </row>
    <row r="920" spans="1:2">
      <c r="A920" s="2">
        <v>44019</v>
      </c>
      <c r="B920">
        <v>30.15</v>
      </c>
    </row>
    <row r="921" spans="1:2">
      <c r="A921" s="2">
        <v>44020</v>
      </c>
      <c r="B921">
        <v>27.158333333333299</v>
      </c>
    </row>
    <row r="922" spans="1:2">
      <c r="A922" s="2">
        <v>44021</v>
      </c>
      <c r="B922">
        <v>29.058333333333302</v>
      </c>
    </row>
    <row r="923" spans="1:2">
      <c r="A923" s="2">
        <v>44022</v>
      </c>
      <c r="B923">
        <v>26.125</v>
      </c>
    </row>
    <row r="924" spans="1:2">
      <c r="A924" s="2">
        <v>44023</v>
      </c>
      <c r="B924">
        <v>25.55</v>
      </c>
    </row>
    <row r="925" spans="1:2">
      <c r="A925" s="2">
        <v>44024</v>
      </c>
      <c r="B925">
        <v>24.6041666666666</v>
      </c>
    </row>
    <row r="926" spans="1:2">
      <c r="A926" s="2">
        <v>44025</v>
      </c>
      <c r="B926">
        <v>23.1041666666666</v>
      </c>
    </row>
    <row r="927" spans="1:2">
      <c r="A927" s="2">
        <v>44026</v>
      </c>
      <c r="B927">
        <v>24.5833333333333</v>
      </c>
    </row>
    <row r="928" spans="1:2">
      <c r="A928" s="2">
        <v>44027</v>
      </c>
      <c r="B928">
        <v>26.379166666666599</v>
      </c>
    </row>
    <row r="929" spans="1:2">
      <c r="A929" s="2">
        <v>44028</v>
      </c>
      <c r="B929">
        <v>23.120833333333302</v>
      </c>
    </row>
    <row r="930" spans="1:2">
      <c r="A930" s="2">
        <v>44029</v>
      </c>
      <c r="B930">
        <v>25.629166666666599</v>
      </c>
    </row>
    <row r="931" spans="1:2">
      <c r="A931" s="2">
        <v>44030</v>
      </c>
      <c r="B931">
        <v>28.3958333333333</v>
      </c>
    </row>
    <row r="932" spans="1:2">
      <c r="A932" s="2">
        <v>44031</v>
      </c>
      <c r="B932">
        <v>27.408333333333299</v>
      </c>
    </row>
    <row r="933" spans="1:2">
      <c r="A933" s="2">
        <v>44032</v>
      </c>
      <c r="B933">
        <v>25.5208333333333</v>
      </c>
    </row>
    <row r="934" spans="1:2">
      <c r="A934" s="2">
        <v>44033</v>
      </c>
      <c r="B934">
        <v>24.774999999999999</v>
      </c>
    </row>
    <row r="935" spans="1:2">
      <c r="A935" s="2">
        <v>44034</v>
      </c>
      <c r="B935">
        <v>25.533333333333299</v>
      </c>
    </row>
    <row r="936" spans="1:2">
      <c r="A936" s="2">
        <v>44035</v>
      </c>
      <c r="B936">
        <v>23.5833333333333</v>
      </c>
    </row>
    <row r="937" spans="1:2">
      <c r="A937" s="2">
        <v>44036</v>
      </c>
      <c r="B937">
        <v>23.974999999999898</v>
      </c>
    </row>
    <row r="938" spans="1:2">
      <c r="A938" s="2">
        <v>44037</v>
      </c>
      <c r="B938">
        <v>26.758333333333301</v>
      </c>
    </row>
    <row r="939" spans="1:2">
      <c r="A939" s="2">
        <v>44038</v>
      </c>
      <c r="B939">
        <v>29.795833333333299</v>
      </c>
    </row>
    <row r="940" spans="1:2">
      <c r="A940" s="2">
        <v>44039</v>
      </c>
      <c r="B940">
        <v>27</v>
      </c>
    </row>
    <row r="941" spans="1:2">
      <c r="A941" s="2">
        <v>44040</v>
      </c>
      <c r="B941">
        <v>25.820833333333301</v>
      </c>
    </row>
    <row r="942" spans="1:2">
      <c r="A942" s="2">
        <v>44041</v>
      </c>
      <c r="B942">
        <v>27.204166666666602</v>
      </c>
    </row>
    <row r="943" spans="1:2">
      <c r="A943" s="2">
        <v>44042</v>
      </c>
      <c r="B943">
        <v>24.8125</v>
      </c>
    </row>
    <row r="944" spans="1:2">
      <c r="A944" s="2">
        <v>44043</v>
      </c>
      <c r="B944">
        <v>23.212499999999999</v>
      </c>
    </row>
    <row r="945" spans="1:2">
      <c r="A945" s="2">
        <v>44044</v>
      </c>
      <c r="B945">
        <v>23.287499999999898</v>
      </c>
    </row>
    <row r="946" spans="1:2">
      <c r="A946" s="2">
        <v>44045</v>
      </c>
      <c r="B946">
        <v>23.7416666666666</v>
      </c>
    </row>
    <row r="947" spans="1:2">
      <c r="A947" s="2">
        <v>44046</v>
      </c>
      <c r="B947">
        <v>19.887499999999999</v>
      </c>
    </row>
    <row r="948" spans="1:2">
      <c r="A948" s="2">
        <v>44047</v>
      </c>
      <c r="B948">
        <v>18.904166666666601</v>
      </c>
    </row>
    <row r="949" spans="1:2">
      <c r="A949" s="2">
        <v>44048</v>
      </c>
      <c r="B949">
        <v>19.691666666666599</v>
      </c>
    </row>
    <row r="950" spans="1:2">
      <c r="A950" s="2">
        <v>44049</v>
      </c>
      <c r="B950">
        <v>23.004166666666599</v>
      </c>
    </row>
    <row r="951" spans="1:2">
      <c r="A951" s="2">
        <v>44050</v>
      </c>
      <c r="B951">
        <v>23.420833333333299</v>
      </c>
    </row>
    <row r="952" spans="1:2">
      <c r="A952" s="2">
        <v>44051</v>
      </c>
      <c r="B952">
        <v>25.6875</v>
      </c>
    </row>
    <row r="953" spans="1:2">
      <c r="A953" s="2">
        <v>44052</v>
      </c>
      <c r="B953">
        <v>27.9166666666666</v>
      </c>
    </row>
    <row r="954" spans="1:2">
      <c r="A954" s="2">
        <v>44053</v>
      </c>
      <c r="B954">
        <v>26.099999999999898</v>
      </c>
    </row>
    <row r="955" spans="1:2">
      <c r="A955" s="2">
        <v>44054</v>
      </c>
      <c r="B955">
        <v>23.75</v>
      </c>
    </row>
    <row r="956" spans="1:2">
      <c r="A956" s="2">
        <v>44055</v>
      </c>
      <c r="B956">
        <v>24.237500000000001</v>
      </c>
    </row>
    <row r="957" spans="1:2">
      <c r="A957" s="2">
        <v>44056</v>
      </c>
      <c r="B957">
        <v>25.6666666666666</v>
      </c>
    </row>
    <row r="958" spans="1:2">
      <c r="A958" s="2">
        <v>44057</v>
      </c>
      <c r="B958">
        <v>26.004166666666599</v>
      </c>
    </row>
    <row r="959" spans="1:2">
      <c r="A959" s="2">
        <v>44058</v>
      </c>
      <c r="B959">
        <v>26.224999999999898</v>
      </c>
    </row>
    <row r="960" spans="1:2">
      <c r="A960" s="2">
        <v>44059</v>
      </c>
      <c r="B960">
        <v>23.712499999999999</v>
      </c>
    </row>
    <row r="961" spans="1:2">
      <c r="A961" s="2">
        <v>44060</v>
      </c>
      <c r="B961">
        <v>25.154166666666601</v>
      </c>
    </row>
    <row r="962" spans="1:2">
      <c r="A962" s="2">
        <v>44061</v>
      </c>
      <c r="B962">
        <v>23.841666666666601</v>
      </c>
    </row>
    <row r="963" spans="1:2">
      <c r="A963" s="2">
        <v>44062</v>
      </c>
      <c r="B963">
        <v>22.1791666666666</v>
      </c>
    </row>
    <row r="964" spans="1:2">
      <c r="A964" s="2">
        <v>44063</v>
      </c>
      <c r="B964">
        <v>23.558333333333302</v>
      </c>
    </row>
    <row r="965" spans="1:2">
      <c r="A965" s="2">
        <v>44064</v>
      </c>
      <c r="B965">
        <v>25.045833333333299</v>
      </c>
    </row>
    <row r="966" spans="1:2">
      <c r="A966" s="2">
        <v>44065</v>
      </c>
      <c r="B966">
        <v>25.8125</v>
      </c>
    </row>
    <row r="967" spans="1:2">
      <c r="A967" s="2">
        <v>44066</v>
      </c>
      <c r="B967">
        <v>26.574999999999999</v>
      </c>
    </row>
    <row r="968" spans="1:2">
      <c r="A968" s="2">
        <v>44067</v>
      </c>
      <c r="B968">
        <v>28.15</v>
      </c>
    </row>
    <row r="969" spans="1:2">
      <c r="A969" s="2">
        <v>44068</v>
      </c>
      <c r="B969">
        <v>28.45</v>
      </c>
    </row>
    <row r="970" spans="1:2">
      <c r="A970" s="2">
        <v>44069</v>
      </c>
      <c r="B970">
        <v>28.658333333333299</v>
      </c>
    </row>
    <row r="971" spans="1:2">
      <c r="A971" s="2">
        <v>44070</v>
      </c>
      <c r="B971">
        <v>29.658333333333299</v>
      </c>
    </row>
    <row r="972" spans="1:2">
      <c r="A972" s="2">
        <v>44071</v>
      </c>
      <c r="B972">
        <v>29.7</v>
      </c>
    </row>
    <row r="973" spans="1:2">
      <c r="A973" s="2">
        <v>44072</v>
      </c>
      <c r="B973">
        <v>26.5541666666666</v>
      </c>
    </row>
    <row r="974" spans="1:2">
      <c r="A974" s="2">
        <v>44073</v>
      </c>
      <c r="B974">
        <v>22.2291666666666</v>
      </c>
    </row>
    <row r="975" spans="1:2">
      <c r="A975" s="2">
        <v>44074</v>
      </c>
      <c r="B975">
        <v>23.420833333333299</v>
      </c>
    </row>
    <row r="976" spans="1:2">
      <c r="A976" s="2">
        <v>44075</v>
      </c>
      <c r="B976">
        <v>22.962499999999999</v>
      </c>
    </row>
    <row r="977" spans="1:2">
      <c r="A977" s="2">
        <v>44076</v>
      </c>
      <c r="B977">
        <v>24.037499999999898</v>
      </c>
    </row>
    <row r="978" spans="1:2">
      <c r="A978" s="2">
        <v>44077</v>
      </c>
      <c r="B978">
        <v>24.8125</v>
      </c>
    </row>
    <row r="979" spans="1:2">
      <c r="A979" s="2">
        <v>44078</v>
      </c>
      <c r="B979">
        <v>20.4916666666666</v>
      </c>
    </row>
    <row r="980" spans="1:2">
      <c r="A980" s="2">
        <v>44079</v>
      </c>
      <c r="B980">
        <v>22.7</v>
      </c>
    </row>
    <row r="981" spans="1:2">
      <c r="A981" s="2">
        <v>44080</v>
      </c>
      <c r="B981">
        <v>20.587499999999999</v>
      </c>
    </row>
    <row r="982" spans="1:2">
      <c r="A982" s="2">
        <v>44081</v>
      </c>
      <c r="B982">
        <v>24.3041666666666</v>
      </c>
    </row>
    <row r="983" spans="1:2">
      <c r="A983" s="2">
        <v>44082</v>
      </c>
      <c r="B983">
        <v>17.5</v>
      </c>
    </row>
    <row r="984" spans="1:2">
      <c r="A984" s="2">
        <v>44083</v>
      </c>
      <c r="B984">
        <v>16.608333333333299</v>
      </c>
    </row>
    <row r="985" spans="1:2">
      <c r="A985" s="2">
        <v>44084</v>
      </c>
      <c r="B985">
        <v>15.875</v>
      </c>
    </row>
    <row r="986" spans="1:2">
      <c r="A986" s="2">
        <v>44085</v>
      </c>
      <c r="B986">
        <v>16.883333333333301</v>
      </c>
    </row>
    <row r="987" spans="1:2">
      <c r="A987" s="2">
        <v>44086</v>
      </c>
      <c r="B987">
        <v>19.495833333333302</v>
      </c>
    </row>
    <row r="988" spans="1:2">
      <c r="A988" s="2">
        <v>44087</v>
      </c>
      <c r="B988">
        <v>19.933333333333302</v>
      </c>
    </row>
    <row r="989" spans="1:2">
      <c r="A989" s="2">
        <v>44088</v>
      </c>
      <c r="B989">
        <v>19</v>
      </c>
    </row>
    <row r="990" spans="1:2">
      <c r="A990" s="2">
        <v>44089</v>
      </c>
      <c r="B990">
        <v>19.870833333333302</v>
      </c>
    </row>
    <row r="991" spans="1:2">
      <c r="A991" s="2">
        <v>44090</v>
      </c>
      <c r="B991">
        <v>21.4791666666666</v>
      </c>
    </row>
    <row r="992" spans="1:2">
      <c r="A992" s="2">
        <v>44091</v>
      </c>
      <c r="B992">
        <v>20.108333333333299</v>
      </c>
    </row>
    <row r="993" spans="1:2">
      <c r="A993" s="2">
        <v>44092</v>
      </c>
      <c r="B993">
        <v>15.1666666666666</v>
      </c>
    </row>
    <row r="994" spans="1:2">
      <c r="A994" s="2">
        <v>44093</v>
      </c>
      <c r="B994">
        <v>12.358333333333301</v>
      </c>
    </row>
    <row r="995" spans="1:2">
      <c r="A995" s="2">
        <v>44094</v>
      </c>
      <c r="B995">
        <v>15.299999999999899</v>
      </c>
    </row>
    <row r="996" spans="1:2">
      <c r="A996" s="2">
        <v>44095</v>
      </c>
      <c r="B996">
        <v>17.591666666666601</v>
      </c>
    </row>
    <row r="997" spans="1:2">
      <c r="A997" s="2">
        <v>44096</v>
      </c>
      <c r="B997">
        <v>18.758333333333301</v>
      </c>
    </row>
    <row r="998" spans="1:2">
      <c r="A998" s="2">
        <v>44097</v>
      </c>
      <c r="B998">
        <v>20.495833333333302</v>
      </c>
    </row>
    <row r="999" spans="1:2">
      <c r="A999" s="2">
        <v>44098</v>
      </c>
      <c r="B999">
        <v>20.074999999999999</v>
      </c>
    </row>
    <row r="1000" spans="1:2">
      <c r="A1000" s="2">
        <v>44099</v>
      </c>
      <c r="B1000">
        <v>21.504166666666599</v>
      </c>
    </row>
    <row r="1001" spans="1:2">
      <c r="A1001" s="2">
        <v>44100</v>
      </c>
      <c r="B1001">
        <v>20.970833333333299</v>
      </c>
    </row>
    <row r="1002" spans="1:2">
      <c r="A1002" s="2">
        <v>44101</v>
      </c>
      <c r="B1002">
        <v>22.1791666666666</v>
      </c>
    </row>
    <row r="1003" spans="1:2">
      <c r="A1003" s="2">
        <v>44102</v>
      </c>
      <c r="B1003">
        <v>13.7666666666666</v>
      </c>
    </row>
    <row r="1004" spans="1:2">
      <c r="A1004" s="2">
        <v>44103</v>
      </c>
      <c r="B1004">
        <v>11.795833333333301</v>
      </c>
    </row>
    <row r="1005" spans="1:2">
      <c r="A1005" s="2">
        <v>44104</v>
      </c>
      <c r="B1005">
        <v>14.225</v>
      </c>
    </row>
    <row r="1006" spans="1:2">
      <c r="A1006" s="2">
        <v>44105</v>
      </c>
      <c r="B1006">
        <v>11.6041666666666</v>
      </c>
    </row>
    <row r="1007" spans="1:2">
      <c r="A1007" s="2">
        <v>44106</v>
      </c>
      <c r="B1007">
        <v>9.375</v>
      </c>
    </row>
    <row r="1008" spans="1:2">
      <c r="A1008" s="2">
        <v>44107</v>
      </c>
      <c r="B1008">
        <v>10.025</v>
      </c>
    </row>
    <row r="1009" spans="1:2">
      <c r="A1009" s="2">
        <v>44108</v>
      </c>
      <c r="B1009">
        <v>9.49166666666666</v>
      </c>
    </row>
    <row r="1010" spans="1:2">
      <c r="A1010" s="2">
        <v>44109</v>
      </c>
      <c r="B1010">
        <v>9.1416666666666604</v>
      </c>
    </row>
    <row r="1011" spans="1:2">
      <c r="A1011" s="2">
        <v>44110</v>
      </c>
      <c r="B1011">
        <v>15.7416666666666</v>
      </c>
    </row>
    <row r="1012" spans="1:2">
      <c r="A1012" s="2">
        <v>44111</v>
      </c>
      <c r="B1012">
        <v>19.512499999999999</v>
      </c>
    </row>
    <row r="1013" spans="1:2">
      <c r="A1013" s="2">
        <v>44112</v>
      </c>
      <c r="B1013">
        <v>15.237499999999899</v>
      </c>
    </row>
    <row r="1014" spans="1:2">
      <c r="A1014" s="2">
        <v>44113</v>
      </c>
      <c r="B1014">
        <v>17.2083333333333</v>
      </c>
    </row>
    <row r="1015" spans="1:2">
      <c r="A1015" s="2">
        <v>44114</v>
      </c>
      <c r="B1015">
        <v>20.95</v>
      </c>
    </row>
    <row r="1016" spans="1:2">
      <c r="A1016" s="2">
        <v>44115</v>
      </c>
      <c r="B1016">
        <v>16.329166666666602</v>
      </c>
    </row>
    <row r="1017" spans="1:2">
      <c r="A1017" s="2">
        <v>44116</v>
      </c>
      <c r="B1017">
        <v>16.824999999999999</v>
      </c>
    </row>
    <row r="1018" spans="1:2">
      <c r="A1018" s="2">
        <v>44117</v>
      </c>
      <c r="B1018">
        <v>13.779166666666599</v>
      </c>
    </row>
    <row r="1019" spans="1:2">
      <c r="A1019" s="2">
        <v>44118</v>
      </c>
      <c r="B1019">
        <v>15.4916666666666</v>
      </c>
    </row>
    <row r="1020" spans="1:2">
      <c r="A1020" s="2">
        <v>44119</v>
      </c>
      <c r="B1020">
        <v>14.591666666666599</v>
      </c>
    </row>
    <row r="1021" spans="1:2">
      <c r="A1021" s="2">
        <v>44120</v>
      </c>
      <c r="B1021">
        <v>7.1666666666666599</v>
      </c>
    </row>
    <row r="1022" spans="1:2">
      <c r="A1022" s="2">
        <v>44121</v>
      </c>
      <c r="B1022">
        <v>9.4874999999999901</v>
      </c>
    </row>
    <row r="1023" spans="1:2">
      <c r="A1023" s="2">
        <v>44122</v>
      </c>
      <c r="B1023">
        <v>11.7458333333333</v>
      </c>
    </row>
    <row r="1024" spans="1:2">
      <c r="A1024" s="2">
        <v>44123</v>
      </c>
      <c r="B1024">
        <v>5.4708333333333297</v>
      </c>
    </row>
    <row r="1025" spans="1:2">
      <c r="A1025" s="2">
        <v>44124</v>
      </c>
      <c r="B1025">
        <v>6.2625000000000002</v>
      </c>
    </row>
    <row r="1026" spans="1:2">
      <c r="A1026" s="2">
        <v>44125</v>
      </c>
      <c r="B1026">
        <v>10.4333333333333</v>
      </c>
    </row>
    <row r="1027" spans="1:2">
      <c r="A1027" s="2">
        <v>44126</v>
      </c>
      <c r="B1027">
        <v>12.941666666666601</v>
      </c>
    </row>
    <row r="1028" spans="1:2">
      <c r="A1028" s="2">
        <v>44127</v>
      </c>
      <c r="B1028">
        <v>15.9958333333333</v>
      </c>
    </row>
    <row r="1029" spans="1:2">
      <c r="A1029" s="2">
        <v>44128</v>
      </c>
      <c r="B1029">
        <v>4.9791666666666599</v>
      </c>
    </row>
    <row r="1030" spans="1:2">
      <c r="A1030" s="2">
        <v>44129</v>
      </c>
      <c r="B1030">
        <v>5.5666666666666602</v>
      </c>
    </row>
    <row r="1031" spans="1:2">
      <c r="A1031" s="2">
        <v>44130</v>
      </c>
      <c r="B1031">
        <v>3.2208333333333301</v>
      </c>
    </row>
    <row r="1032" spans="1:2">
      <c r="A1032" s="2">
        <v>44131</v>
      </c>
      <c r="B1032">
        <v>2.0791666666666599</v>
      </c>
    </row>
    <row r="1033" spans="1:2">
      <c r="A1033" s="2">
        <v>44132</v>
      </c>
      <c r="B1033">
        <v>3.9166666666666599</v>
      </c>
    </row>
    <row r="1034" spans="1:2">
      <c r="A1034" s="2">
        <v>44133</v>
      </c>
      <c r="B1034">
        <v>6.9791666666666599</v>
      </c>
    </row>
    <row r="1035" spans="1:2">
      <c r="A1035" s="2">
        <v>44134</v>
      </c>
      <c r="B1035">
        <v>2.87083333333333</v>
      </c>
    </row>
    <row r="1036" spans="1:2">
      <c r="A1036" s="2">
        <v>44135</v>
      </c>
      <c r="B1036">
        <v>5.0041666666666602</v>
      </c>
    </row>
    <row r="1037" spans="1:2">
      <c r="A1037" s="2">
        <v>44136</v>
      </c>
      <c r="B1037">
        <v>7.1749999999999998</v>
      </c>
    </row>
    <row r="1038" spans="1:2">
      <c r="A1038" s="2">
        <v>44137</v>
      </c>
      <c r="B1038">
        <v>2.6875</v>
      </c>
    </row>
    <row r="1039" spans="1:2">
      <c r="A1039" s="2">
        <v>44138</v>
      </c>
      <c r="B1039">
        <v>10.137499999999999</v>
      </c>
    </row>
    <row r="1040" spans="1:2">
      <c r="A1040" s="2">
        <v>44139</v>
      </c>
      <c r="B1040">
        <v>16.183333333333302</v>
      </c>
    </row>
    <row r="1041" spans="1:2">
      <c r="A1041" s="2">
        <v>44140</v>
      </c>
      <c r="B1041">
        <v>17.3125</v>
      </c>
    </row>
    <row r="1042" spans="1:2">
      <c r="A1042" s="2">
        <v>44141</v>
      </c>
      <c r="B1042">
        <v>15.983333333333301</v>
      </c>
    </row>
    <row r="1043" spans="1:2">
      <c r="A1043" s="2">
        <v>44142</v>
      </c>
      <c r="B1043">
        <v>17.079166666666602</v>
      </c>
    </row>
    <row r="1044" spans="1:2">
      <c r="A1044" s="2">
        <v>44143</v>
      </c>
      <c r="B1044">
        <v>17.204166666666602</v>
      </c>
    </row>
    <row r="1045" spans="1:2">
      <c r="A1045" s="2">
        <v>44144</v>
      </c>
      <c r="B1045">
        <v>20.766666666666602</v>
      </c>
    </row>
    <row r="1046" spans="1:2">
      <c r="A1046" s="2">
        <v>44145</v>
      </c>
      <c r="B1046">
        <v>21.370833333333302</v>
      </c>
    </row>
    <row r="1047" spans="1:2">
      <c r="A1047" s="2">
        <v>44146</v>
      </c>
      <c r="B1047">
        <v>6.3125</v>
      </c>
    </row>
    <row r="1048" spans="1:2">
      <c r="A1048" s="2">
        <v>44147</v>
      </c>
      <c r="B1048">
        <v>5.95</v>
      </c>
    </row>
    <row r="1049" spans="1:2">
      <c r="A1049" s="2">
        <v>44148</v>
      </c>
      <c r="B1049">
        <v>4.8875000000000002</v>
      </c>
    </row>
    <row r="1050" spans="1:2">
      <c r="A1050" s="2">
        <v>44149</v>
      </c>
      <c r="B1050">
        <v>1.7374999999999901</v>
      </c>
    </row>
    <row r="1051" spans="1:2">
      <c r="A1051" s="2">
        <v>44150</v>
      </c>
      <c r="B1051">
        <v>7.8875000000000002</v>
      </c>
    </row>
    <row r="1052" spans="1:2">
      <c r="A1052" s="2">
        <v>44151</v>
      </c>
      <c r="B1052">
        <v>3.1291666666666602</v>
      </c>
    </row>
    <row r="1053" spans="1:2">
      <c r="A1053" s="2">
        <v>44152</v>
      </c>
      <c r="B1053">
        <v>3.0791666666666599</v>
      </c>
    </row>
    <row r="1054" spans="1:2">
      <c r="A1054" s="2">
        <v>44153</v>
      </c>
      <c r="B1054">
        <v>5.1666666666666599</v>
      </c>
    </row>
    <row r="1055" spans="1:2">
      <c r="A1055" s="2">
        <v>44154</v>
      </c>
      <c r="B1055">
        <v>11.9333333333333</v>
      </c>
    </row>
    <row r="1056" spans="1:2">
      <c r="A1056" s="2">
        <v>44155</v>
      </c>
      <c r="B1056">
        <v>14.125</v>
      </c>
    </row>
    <row r="1057" spans="1:2">
      <c r="A1057" s="2">
        <v>44156</v>
      </c>
      <c r="B1057">
        <v>6.1875</v>
      </c>
    </row>
    <row r="1058" spans="1:2">
      <c r="A1058" s="2">
        <v>44157</v>
      </c>
      <c r="B1058">
        <v>6.1541666666666597</v>
      </c>
    </row>
    <row r="1059" spans="1:2">
      <c r="A1059" s="2">
        <v>44158</v>
      </c>
      <c r="B1059">
        <v>4.8</v>
      </c>
    </row>
    <row r="1060" spans="1:2">
      <c r="A1060" s="2">
        <v>44159</v>
      </c>
      <c r="B1060">
        <v>3.0083333333333302</v>
      </c>
    </row>
    <row r="1061" spans="1:2">
      <c r="A1061" s="2">
        <v>44160</v>
      </c>
      <c r="B1061">
        <v>7.24166666666666</v>
      </c>
    </row>
    <row r="1062" spans="1:2">
      <c r="A1062" s="2">
        <v>44161</v>
      </c>
      <c r="B1062">
        <v>6.6583333333333297</v>
      </c>
    </row>
    <row r="1063" spans="1:2">
      <c r="A1063" s="2">
        <v>44162</v>
      </c>
      <c r="B1063">
        <v>5.4583333333333304</v>
      </c>
    </row>
    <row r="1064" spans="1:2">
      <c r="A1064" s="2">
        <v>44163</v>
      </c>
      <c r="B1064">
        <v>3.0249999999999999</v>
      </c>
    </row>
    <row r="1065" spans="1:2">
      <c r="A1065" s="2">
        <v>44164</v>
      </c>
      <c r="B1065">
        <v>6.0166666666666604</v>
      </c>
    </row>
    <row r="1066" spans="1:2">
      <c r="A1066" s="2">
        <v>44165</v>
      </c>
      <c r="B1066">
        <v>1.4041666666666599</v>
      </c>
    </row>
    <row r="1067" spans="1:2">
      <c r="A1067" s="2">
        <v>44166</v>
      </c>
      <c r="B1067">
        <v>-1.55416666666666</v>
      </c>
    </row>
    <row r="1068" spans="1:2">
      <c r="A1068" s="2">
        <v>44167</v>
      </c>
      <c r="B1068">
        <v>0.74583333333333302</v>
      </c>
    </row>
    <row r="1069" spans="1:2">
      <c r="A1069" s="2">
        <v>44168</v>
      </c>
      <c r="B1069">
        <v>2.4541666666666599</v>
      </c>
    </row>
    <row r="1070" spans="1:2">
      <c r="A1070" s="2">
        <v>44169</v>
      </c>
      <c r="B1070">
        <v>3.1083333333333298</v>
      </c>
    </row>
    <row r="1071" spans="1:2">
      <c r="A1071" s="2">
        <v>44170</v>
      </c>
      <c r="B1071">
        <v>1.2166666666666599</v>
      </c>
    </row>
    <row r="1072" spans="1:2">
      <c r="A1072" s="2">
        <v>44171</v>
      </c>
      <c r="B1072">
        <v>1.9124999999999901</v>
      </c>
    </row>
    <row r="1073" spans="1:2">
      <c r="A1073" s="2">
        <v>44172</v>
      </c>
      <c r="B1073">
        <v>1.99583333333333</v>
      </c>
    </row>
    <row r="1074" spans="1:2">
      <c r="A1074" s="2">
        <v>44173</v>
      </c>
      <c r="B1074">
        <v>1.65</v>
      </c>
    </row>
    <row r="1075" spans="1:2">
      <c r="A1075" s="2">
        <v>44174</v>
      </c>
      <c r="B1075">
        <v>4.0833333333333304</v>
      </c>
    </row>
    <row r="1076" spans="1:2">
      <c r="A1076" s="2">
        <v>44175</v>
      </c>
      <c r="B1076">
        <v>5.55416666666666</v>
      </c>
    </row>
    <row r="1077" spans="1:2">
      <c r="A1077" s="2">
        <v>44176</v>
      </c>
      <c r="B1077">
        <v>6.2374999999999998</v>
      </c>
    </row>
    <row r="1078" spans="1:2">
      <c r="A1078" s="2">
        <v>44177</v>
      </c>
      <c r="B1078">
        <v>4.45</v>
      </c>
    </row>
    <row r="1079" spans="1:2">
      <c r="A1079" s="2">
        <v>44178</v>
      </c>
      <c r="B1079">
        <v>-0.39583333333333298</v>
      </c>
    </row>
    <row r="1080" spans="1:2">
      <c r="A1080" s="2">
        <v>44179</v>
      </c>
      <c r="B1080">
        <v>-1.2208333333333301</v>
      </c>
    </row>
    <row r="1081" spans="1:2">
      <c r="A1081" s="2">
        <v>44180</v>
      </c>
      <c r="B1081">
        <v>-3.9624999999999999</v>
      </c>
    </row>
    <row r="1082" spans="1:2">
      <c r="A1082" s="2">
        <v>44181</v>
      </c>
      <c r="B1082">
        <v>-0.46666666666666601</v>
      </c>
    </row>
    <row r="1083" spans="1:2">
      <c r="A1083" s="2">
        <v>44182</v>
      </c>
      <c r="B1083">
        <v>0.6</v>
      </c>
    </row>
    <row r="1084" spans="1:2">
      <c r="A1084" s="2">
        <v>44183</v>
      </c>
      <c r="B1084">
        <v>-1.05833333333333</v>
      </c>
    </row>
    <row r="1085" spans="1:2">
      <c r="A1085" s="2">
        <v>44184</v>
      </c>
      <c r="B1085">
        <v>3.4750000000000001</v>
      </c>
    </row>
    <row r="1086" spans="1:2">
      <c r="A1086" s="2">
        <v>44185</v>
      </c>
      <c r="B1086">
        <v>2.43333333333333</v>
      </c>
    </row>
    <row r="1087" spans="1:2">
      <c r="A1087" s="2">
        <v>44186</v>
      </c>
      <c r="B1087">
        <v>3.01249999999999</v>
      </c>
    </row>
    <row r="1088" spans="1:2">
      <c r="A1088" s="2">
        <v>44187</v>
      </c>
      <c r="B1088">
        <v>2.8958333333333299</v>
      </c>
    </row>
    <row r="1089" spans="1:2">
      <c r="A1089" s="2">
        <v>44188</v>
      </c>
      <c r="B1089">
        <v>8.1708333333333307</v>
      </c>
    </row>
    <row r="1090" spans="1:2">
      <c r="A1090" s="2">
        <v>44189</v>
      </c>
      <c r="B1090">
        <v>-5.5708333333333302</v>
      </c>
    </row>
    <row r="1091" spans="1:2">
      <c r="A1091" s="2">
        <v>44190</v>
      </c>
      <c r="B1091">
        <v>-10.324999999999999</v>
      </c>
    </row>
    <row r="1092" spans="1:2">
      <c r="A1092" s="2">
        <v>44191</v>
      </c>
      <c r="B1092">
        <v>-4.9124999999999996</v>
      </c>
    </row>
    <row r="1093" spans="1:2">
      <c r="A1093" s="2">
        <v>44192</v>
      </c>
      <c r="B1093">
        <v>-8.7499999999999897E-2</v>
      </c>
    </row>
    <row r="1094" spans="1:2">
      <c r="A1094" s="2">
        <v>44193</v>
      </c>
      <c r="B1094">
        <v>0.55833333333333302</v>
      </c>
    </row>
    <row r="1095" spans="1:2">
      <c r="A1095" s="2">
        <v>44194</v>
      </c>
      <c r="B1095">
        <v>-4.3125</v>
      </c>
    </row>
    <row r="1096" spans="1:2">
      <c r="A1096" s="2">
        <v>44195</v>
      </c>
      <c r="B1096">
        <v>-6.6666666666666596E-2</v>
      </c>
    </row>
    <row r="1097" spans="1:2">
      <c r="A1097" s="2">
        <v>44196</v>
      </c>
      <c r="B1097">
        <v>-3.5041666666666602</v>
      </c>
    </row>
    <row r="1098" spans="1:2">
      <c r="A1098" s="2">
        <v>44197</v>
      </c>
      <c r="B1098">
        <v>-2.1421052631578901</v>
      </c>
    </row>
    <row r="1099" spans="1:2">
      <c r="A1099" s="2">
        <v>44198</v>
      </c>
      <c r="B1099">
        <v>-1.2500000000000001E-2</v>
      </c>
    </row>
    <row r="1100" spans="1:2">
      <c r="A1100" s="2">
        <v>44199</v>
      </c>
      <c r="B1100">
        <v>-0.108333333333333</v>
      </c>
    </row>
    <row r="1101" spans="1:2">
      <c r="A1101" s="2">
        <v>44200</v>
      </c>
      <c r="B1101">
        <v>-2.8</v>
      </c>
    </row>
    <row r="1102" spans="1:2">
      <c r="A1102" s="2">
        <v>44201</v>
      </c>
      <c r="B1102">
        <v>-0.58333333333333304</v>
      </c>
    </row>
    <row r="1103" spans="1:2">
      <c r="A1103" s="2">
        <v>44202</v>
      </c>
      <c r="B1103">
        <v>0.58750000000000002</v>
      </c>
    </row>
    <row r="1104" spans="1:2">
      <c r="A1104" s="2">
        <v>44203</v>
      </c>
      <c r="B1104">
        <v>1.8499999999999901</v>
      </c>
    </row>
    <row r="1105" spans="1:2">
      <c r="A1105" s="2">
        <v>44204</v>
      </c>
      <c r="B1105">
        <v>1.0291666666666599</v>
      </c>
    </row>
    <row r="1106" spans="1:2">
      <c r="A1106" s="2">
        <v>44205</v>
      </c>
      <c r="B1106">
        <v>-0.35416666666666602</v>
      </c>
    </row>
    <row r="1107" spans="1:2">
      <c r="A1107" s="2">
        <v>44206</v>
      </c>
      <c r="B1107">
        <v>-1.74583333333333</v>
      </c>
    </row>
    <row r="1108" spans="1:2">
      <c r="A1108" s="2">
        <v>44207</v>
      </c>
      <c r="B1108">
        <v>-3.7666666666666599</v>
      </c>
    </row>
    <row r="1109" spans="1:2">
      <c r="A1109" s="2">
        <v>44208</v>
      </c>
      <c r="B1109">
        <v>-0.75</v>
      </c>
    </row>
    <row r="1110" spans="1:2">
      <c r="A1110" s="2">
        <v>44209</v>
      </c>
      <c r="B1110">
        <v>1.4083333333333301</v>
      </c>
    </row>
    <row r="1111" spans="1:2">
      <c r="A1111" s="2">
        <v>44210</v>
      </c>
      <c r="B1111">
        <v>2.3833333333333302</v>
      </c>
    </row>
    <row r="1112" spans="1:2">
      <c r="A1112" s="2">
        <v>44211</v>
      </c>
      <c r="B1112">
        <v>1.92916666666666</v>
      </c>
    </row>
    <row r="1113" spans="1:2">
      <c r="A1113" s="2">
        <v>44212</v>
      </c>
      <c r="B1113">
        <v>0.54166666666666596</v>
      </c>
    </row>
    <row r="1114" spans="1:2">
      <c r="A1114" s="2">
        <v>44213</v>
      </c>
      <c r="B1114">
        <v>-2.5000000000000001E-2</v>
      </c>
    </row>
    <row r="1115" spans="1:2">
      <c r="A1115" s="2">
        <v>44214</v>
      </c>
      <c r="B1115">
        <v>-2.0208333333333299</v>
      </c>
    </row>
    <row r="1116" spans="1:2">
      <c r="A1116" s="2">
        <v>44215</v>
      </c>
      <c r="B1116">
        <v>-4.2625000000000002</v>
      </c>
    </row>
    <row r="1117" spans="1:2">
      <c r="A1117" s="2">
        <v>44216</v>
      </c>
      <c r="B1117">
        <v>-5.2333333333333298</v>
      </c>
    </row>
    <row r="1118" spans="1:2">
      <c r="A1118" s="2">
        <v>44217</v>
      </c>
      <c r="B1118">
        <v>1.0999999999999901</v>
      </c>
    </row>
    <row r="1119" spans="1:2">
      <c r="A1119" s="2">
        <v>44218</v>
      </c>
      <c r="B1119">
        <v>-5.0833333333333304</v>
      </c>
    </row>
    <row r="1120" spans="1:2">
      <c r="A1120" s="2">
        <v>44219</v>
      </c>
      <c r="B1120">
        <v>-8.2583333333333293</v>
      </c>
    </row>
    <row r="1121" spans="1:2">
      <c r="A1121" s="2">
        <v>44220</v>
      </c>
      <c r="B1121">
        <v>-1.2916666666666601</v>
      </c>
    </row>
    <row r="1122" spans="1:2">
      <c r="A1122" s="2">
        <v>44221</v>
      </c>
      <c r="B1122">
        <v>-0.60833333333333295</v>
      </c>
    </row>
    <row r="1123" spans="1:2">
      <c r="A1123" s="2">
        <v>44222</v>
      </c>
      <c r="B1123">
        <v>-0.54999999999999905</v>
      </c>
    </row>
    <row r="1124" spans="1:2">
      <c r="A1124" s="2">
        <v>44223</v>
      </c>
      <c r="B1124">
        <v>-4.2833333333333297</v>
      </c>
    </row>
    <row r="1125" spans="1:2">
      <c r="A1125" s="2">
        <v>44224</v>
      </c>
      <c r="B1125">
        <v>-8.4499999999999993</v>
      </c>
    </row>
    <row r="1126" spans="1:2">
      <c r="A1126" s="2">
        <v>44225</v>
      </c>
      <c r="B1126">
        <v>-5.5291666666666597</v>
      </c>
    </row>
    <row r="1127" spans="1:2">
      <c r="A1127" s="2">
        <v>44226</v>
      </c>
      <c r="B1127">
        <v>-0.85416666666666596</v>
      </c>
    </row>
    <row r="1128" spans="1:2">
      <c r="A1128" s="2">
        <v>44227</v>
      </c>
      <c r="B1128">
        <v>-0.72083333333333299</v>
      </c>
    </row>
    <row r="1129" spans="1:2">
      <c r="A1129" s="2">
        <v>44228</v>
      </c>
      <c r="B1129">
        <v>-1.3499999999999901</v>
      </c>
    </row>
    <row r="1130" spans="1:2">
      <c r="A1130" s="2">
        <v>44229</v>
      </c>
      <c r="B1130">
        <v>-3.3125</v>
      </c>
    </row>
    <row r="1131" spans="1:2">
      <c r="A1131" s="2">
        <v>44230</v>
      </c>
      <c r="B1131">
        <v>-3.6541666666666601</v>
      </c>
    </row>
    <row r="1132" spans="1:2">
      <c r="A1132" s="2">
        <v>44231</v>
      </c>
      <c r="B1132">
        <v>0.108333333333333</v>
      </c>
    </row>
    <row r="1133" spans="1:2">
      <c r="A1133" s="2">
        <v>44232</v>
      </c>
      <c r="B1133">
        <v>-8.3833333333333293</v>
      </c>
    </row>
    <row r="1134" spans="1:2">
      <c r="A1134" s="2">
        <v>44233</v>
      </c>
      <c r="B1134">
        <v>-12.9625</v>
      </c>
    </row>
    <row r="1135" spans="1:2">
      <c r="A1135" s="2">
        <v>44234</v>
      </c>
      <c r="B1135">
        <v>-17.0625</v>
      </c>
    </row>
    <row r="1136" spans="1:2">
      <c r="A1136" s="2">
        <v>44235</v>
      </c>
      <c r="B1136">
        <v>-14.799999999999899</v>
      </c>
    </row>
    <row r="1137" spans="1:2">
      <c r="A1137" s="2">
        <v>44236</v>
      </c>
      <c r="B1137">
        <v>-13.174999999999899</v>
      </c>
    </row>
    <row r="1138" spans="1:2">
      <c r="A1138" s="2">
        <v>44237</v>
      </c>
      <c r="B1138">
        <v>-12.375</v>
      </c>
    </row>
    <row r="1139" spans="1:2">
      <c r="A1139" s="2">
        <v>44238</v>
      </c>
      <c r="B1139">
        <v>-11.2291666666666</v>
      </c>
    </row>
    <row r="1140" spans="1:2">
      <c r="A1140" s="2">
        <v>44239</v>
      </c>
      <c r="B1140">
        <v>-10.137499999999999</v>
      </c>
    </row>
    <row r="1141" spans="1:2">
      <c r="A1141" s="2">
        <v>44240</v>
      </c>
      <c r="B1141">
        <v>-13.35</v>
      </c>
    </row>
    <row r="1142" spans="1:2">
      <c r="A1142" s="2">
        <v>44241</v>
      </c>
      <c r="B1142">
        <v>-17.683333333333302</v>
      </c>
    </row>
    <row r="1143" spans="1:2">
      <c r="A1143" s="2">
        <v>44242</v>
      </c>
      <c r="B1143">
        <v>-15.8333333333333</v>
      </c>
    </row>
    <row r="1144" spans="1:2">
      <c r="A1144" s="2">
        <v>44243</v>
      </c>
      <c r="B1144">
        <v>-11.324999999999999</v>
      </c>
    </row>
    <row r="1145" spans="1:2">
      <c r="A1145" s="2">
        <v>44244</v>
      </c>
      <c r="B1145">
        <v>-9.1416666666666604</v>
      </c>
    </row>
    <row r="1146" spans="1:2">
      <c r="A1146" s="2">
        <v>44245</v>
      </c>
      <c r="B1146">
        <v>-6.36666666666666</v>
      </c>
    </row>
    <row r="1147" spans="1:2">
      <c r="A1147" s="2">
        <v>44246</v>
      </c>
      <c r="B1147">
        <v>-8.7750000000000004</v>
      </c>
    </row>
    <row r="1148" spans="1:2">
      <c r="A1148" s="2">
        <v>44247</v>
      </c>
      <c r="B1148">
        <v>-8.6291666666666593</v>
      </c>
    </row>
    <row r="1149" spans="1:2">
      <c r="A1149" s="2">
        <v>44248</v>
      </c>
      <c r="B1149">
        <v>-3.7083333333333299</v>
      </c>
    </row>
    <row r="1150" spans="1:2">
      <c r="A1150" s="2">
        <v>44249</v>
      </c>
      <c r="B1150">
        <v>0.37083333333333302</v>
      </c>
    </row>
    <row r="1151" spans="1:2">
      <c r="A1151" s="2">
        <v>44250</v>
      </c>
      <c r="B1151">
        <v>4.6916666666666602</v>
      </c>
    </row>
    <row r="1152" spans="1:2">
      <c r="A1152" s="2">
        <v>44251</v>
      </c>
      <c r="B1152">
        <v>5.5083333333333302</v>
      </c>
    </row>
    <row r="1153" spans="1:2">
      <c r="A1153" s="2">
        <v>44252</v>
      </c>
      <c r="B1153">
        <v>1.0374999999999901</v>
      </c>
    </row>
    <row r="1154" spans="1:2">
      <c r="A1154" s="2">
        <v>44253</v>
      </c>
      <c r="B1154">
        <v>0.87916666666666599</v>
      </c>
    </row>
    <row r="1155" spans="1:2">
      <c r="A1155" s="2">
        <v>44254</v>
      </c>
      <c r="B1155">
        <v>4.6541666666666597</v>
      </c>
    </row>
    <row r="1156" spans="1:2">
      <c r="A1156" s="2">
        <v>44255</v>
      </c>
      <c r="B1156">
        <v>5.95</v>
      </c>
    </row>
    <row r="1157" spans="1:2">
      <c r="A1157" s="2">
        <v>44256</v>
      </c>
      <c r="B1157">
        <v>0.27916666666666601</v>
      </c>
    </row>
    <row r="1158" spans="1:2">
      <c r="A1158" s="2">
        <v>44257</v>
      </c>
      <c r="B1158">
        <v>-1.325</v>
      </c>
    </row>
    <row r="1159" spans="1:2">
      <c r="A1159" s="2">
        <v>44258</v>
      </c>
      <c r="B1159">
        <v>6.8250000000000002</v>
      </c>
    </row>
    <row r="1160" spans="1:2">
      <c r="A1160" s="2">
        <v>44259</v>
      </c>
      <c r="B1160">
        <v>2.0249999999999999</v>
      </c>
    </row>
    <row r="1161" spans="1:2">
      <c r="A1161" s="2">
        <v>44260</v>
      </c>
      <c r="B1161">
        <v>1.1541666666666599</v>
      </c>
    </row>
    <row r="1162" spans="1:2">
      <c r="A1162" s="2">
        <v>44261</v>
      </c>
      <c r="B1162">
        <v>2.51249999999999</v>
      </c>
    </row>
    <row r="1163" spans="1:2">
      <c r="A1163" s="2">
        <v>44262</v>
      </c>
      <c r="B1163">
        <v>2.5041666666666602</v>
      </c>
    </row>
    <row r="1164" spans="1:2">
      <c r="A1164" s="2">
        <v>44263</v>
      </c>
      <c r="B1164">
        <v>10.4166666666666</v>
      </c>
    </row>
    <row r="1165" spans="1:2">
      <c r="A1165" s="2">
        <v>44264</v>
      </c>
      <c r="B1165">
        <v>11.4541666666666</v>
      </c>
    </row>
    <row r="1166" spans="1:2">
      <c r="A1166" s="2">
        <v>44265</v>
      </c>
      <c r="B1166">
        <v>16.1041666666666</v>
      </c>
    </row>
    <row r="1167" spans="1:2">
      <c r="A1167" s="2">
        <v>44266</v>
      </c>
      <c r="B1167">
        <v>12.9625</v>
      </c>
    </row>
    <row r="1168" spans="1:2">
      <c r="A1168" s="2">
        <v>44267</v>
      </c>
      <c r="B1168">
        <v>7.3333333333333304</v>
      </c>
    </row>
    <row r="1169" spans="1:2">
      <c r="A1169" s="2">
        <v>44268</v>
      </c>
      <c r="B1169">
        <v>6.24583333333333</v>
      </c>
    </row>
    <row r="1170" spans="1:2">
      <c r="A1170" s="2">
        <v>44269</v>
      </c>
      <c r="B1170">
        <v>7.4624999999999897</v>
      </c>
    </row>
    <row r="1171" spans="1:2">
      <c r="A1171" s="2">
        <v>44270</v>
      </c>
      <c r="B1171">
        <v>1.57083333333333</v>
      </c>
    </row>
    <row r="1172" spans="1:2">
      <c r="A1172" s="2">
        <v>44271</v>
      </c>
      <c r="B1172">
        <v>1.5166666666666599</v>
      </c>
    </row>
    <row r="1173" spans="1:2">
      <c r="A1173" s="2">
        <v>44272</v>
      </c>
      <c r="B1173">
        <v>2.05416666666666</v>
      </c>
    </row>
    <row r="1174" spans="1:2">
      <c r="A1174" s="2">
        <v>44273</v>
      </c>
      <c r="B1174">
        <v>3.6541666666666601</v>
      </c>
    </row>
    <row r="1175" spans="1:2">
      <c r="A1175" s="2">
        <v>44274</v>
      </c>
      <c r="B1175">
        <v>3.8916666666666599</v>
      </c>
    </row>
    <row r="1176" spans="1:2">
      <c r="A1176" s="2">
        <v>44275</v>
      </c>
      <c r="B1176">
        <v>4.9541666666666604</v>
      </c>
    </row>
    <row r="1177" spans="1:2">
      <c r="A1177" s="2">
        <v>44276</v>
      </c>
      <c r="B1177">
        <v>9.9083333333333297</v>
      </c>
    </row>
    <row r="1178" spans="1:2">
      <c r="A1178" s="2">
        <v>44277</v>
      </c>
      <c r="B1178">
        <v>13.625</v>
      </c>
    </row>
    <row r="1179" spans="1:2">
      <c r="A1179" s="2">
        <v>44278</v>
      </c>
      <c r="B1179">
        <v>13.799999999999899</v>
      </c>
    </row>
    <row r="1180" spans="1:2">
      <c r="A1180" s="2">
        <v>44279</v>
      </c>
      <c r="B1180">
        <v>12.9291666666666</v>
      </c>
    </row>
    <row r="1181" spans="1:2">
      <c r="A1181" s="2">
        <v>44280</v>
      </c>
      <c r="B1181">
        <v>8.3333333333333304</v>
      </c>
    </row>
    <row r="1182" spans="1:2">
      <c r="A1182" s="2">
        <v>44281</v>
      </c>
      <c r="B1182">
        <v>4.0750000000000002</v>
      </c>
    </row>
    <row r="1183" spans="1:2">
      <c r="A1183" s="2">
        <v>44282</v>
      </c>
      <c r="B1183">
        <v>8.4416666666666593</v>
      </c>
    </row>
    <row r="1184" spans="1:2">
      <c r="A1184" s="2">
        <v>44283</v>
      </c>
      <c r="B1184">
        <v>8.62083333333333</v>
      </c>
    </row>
    <row r="1185" spans="1:2">
      <c r="A1185" s="2">
        <v>44284</v>
      </c>
      <c r="B1185">
        <v>6.4458333333333302</v>
      </c>
    </row>
    <row r="1186" spans="1:2">
      <c r="A1186" s="2">
        <v>44285</v>
      </c>
      <c r="B1186">
        <v>13.7916666666666</v>
      </c>
    </row>
    <row r="1187" spans="1:2">
      <c r="A1187" s="2">
        <v>44286</v>
      </c>
      <c r="B1187">
        <v>5.62083333333333</v>
      </c>
    </row>
    <row r="1188" spans="1:2">
      <c r="A1188" s="2">
        <v>44287</v>
      </c>
      <c r="B1188">
        <v>0.78333333333333299</v>
      </c>
    </row>
    <row r="1189" spans="1:2">
      <c r="A1189" s="2">
        <v>44288</v>
      </c>
      <c r="B1189">
        <v>2.2166666666666601</v>
      </c>
    </row>
    <row r="1190" spans="1:2">
      <c r="A1190" s="2">
        <v>44289</v>
      </c>
      <c r="B1190">
        <v>10.7</v>
      </c>
    </row>
    <row r="1191" spans="1:2">
      <c r="A1191" s="2">
        <v>44290</v>
      </c>
      <c r="B1191">
        <v>15.466666666666599</v>
      </c>
    </row>
    <row r="1192" spans="1:2">
      <c r="A1192" s="2">
        <v>44291</v>
      </c>
      <c r="B1192">
        <v>19.425000000000001</v>
      </c>
    </row>
    <row r="1193" spans="1:2">
      <c r="A1193" s="2">
        <v>44292</v>
      </c>
      <c r="B1193">
        <v>20.9583333333333</v>
      </c>
    </row>
    <row r="1194" spans="1:2">
      <c r="A1194" s="2">
        <v>44293</v>
      </c>
      <c r="B1194">
        <v>21.233333333333299</v>
      </c>
    </row>
    <row r="1195" spans="1:2">
      <c r="A1195" s="2">
        <v>44294</v>
      </c>
      <c r="B1195">
        <v>17.474999999999898</v>
      </c>
    </row>
    <row r="1196" spans="1:2">
      <c r="A1196" s="2">
        <v>44295</v>
      </c>
      <c r="B1196">
        <v>12.316666666666601</v>
      </c>
    </row>
    <row r="1197" spans="1:2">
      <c r="A1197" s="2">
        <v>44296</v>
      </c>
      <c r="B1197">
        <v>11.5375</v>
      </c>
    </row>
    <row r="1198" spans="1:2">
      <c r="A1198" s="2">
        <v>44297</v>
      </c>
      <c r="B1198">
        <v>10.045833333333301</v>
      </c>
    </row>
    <row r="1199" spans="1:2">
      <c r="A1199" s="2">
        <v>44298</v>
      </c>
      <c r="B1199">
        <v>12.4541666666666</v>
      </c>
    </row>
    <row r="1200" spans="1:2">
      <c r="A1200" s="2">
        <v>44299</v>
      </c>
      <c r="B1200">
        <v>9.6374999999999993</v>
      </c>
    </row>
    <row r="1201" spans="1:2">
      <c r="A1201" s="2">
        <v>44300</v>
      </c>
      <c r="B1201">
        <v>6.8208333333333302</v>
      </c>
    </row>
    <row r="1202" spans="1:2">
      <c r="A1202" s="2">
        <v>44301</v>
      </c>
      <c r="B1202">
        <v>7.0833333333333304</v>
      </c>
    </row>
    <row r="1203" spans="1:2">
      <c r="A1203" s="2">
        <v>44302</v>
      </c>
      <c r="B1203">
        <v>8.2624999999999993</v>
      </c>
    </row>
    <row r="1204" spans="1:2">
      <c r="A1204" s="2">
        <v>44303</v>
      </c>
      <c r="B1204">
        <v>6.7166666666666597</v>
      </c>
    </row>
    <row r="1205" spans="1:2">
      <c r="A1205" s="2">
        <v>44304</v>
      </c>
      <c r="B1205">
        <v>9.5749999999999993</v>
      </c>
    </row>
    <row r="1206" spans="1:2">
      <c r="A1206" s="2">
        <v>44305</v>
      </c>
      <c r="B1206">
        <v>10.508333333333301</v>
      </c>
    </row>
    <row r="1207" spans="1:2">
      <c r="A1207" s="2">
        <v>44306</v>
      </c>
      <c r="B1207">
        <v>4.5833333333333304</v>
      </c>
    </row>
    <row r="1208" spans="1:2">
      <c r="A1208" s="2">
        <v>44307</v>
      </c>
      <c r="B1208">
        <v>3.9249999999999998</v>
      </c>
    </row>
    <row r="1209" spans="1:2">
      <c r="A1209" s="2">
        <v>44308</v>
      </c>
      <c r="B1209">
        <v>5.3999999999999897</v>
      </c>
    </row>
    <row r="1210" spans="1:2">
      <c r="A1210" s="2">
        <v>44309</v>
      </c>
      <c r="B1210">
        <v>11.549999999999899</v>
      </c>
    </row>
    <row r="1211" spans="1:2">
      <c r="A1211" s="2">
        <v>44310</v>
      </c>
      <c r="B1211">
        <v>12.9916666666666</v>
      </c>
    </row>
    <row r="1212" spans="1:2">
      <c r="A1212" s="2">
        <v>44311</v>
      </c>
      <c r="B1212">
        <v>7.9458333333333302</v>
      </c>
    </row>
    <row r="1213" spans="1:2">
      <c r="A1213" s="2">
        <v>44312</v>
      </c>
      <c r="B1213">
        <v>11.529166666666599</v>
      </c>
    </row>
    <row r="1214" spans="1:2">
      <c r="A1214" s="2">
        <v>44313</v>
      </c>
      <c r="B1214">
        <v>22.962499999999999</v>
      </c>
    </row>
    <row r="1215" spans="1:2">
      <c r="A1215" s="2">
        <v>44314</v>
      </c>
      <c r="B1215">
        <v>11.295833333333301</v>
      </c>
    </row>
    <row r="1216" spans="1:2">
      <c r="A1216" s="2">
        <v>44315</v>
      </c>
      <c r="B1216">
        <v>11.9916666666666</v>
      </c>
    </row>
    <row r="1217" spans="1:2">
      <c r="A1217" s="2">
        <v>44316</v>
      </c>
      <c r="B1217">
        <v>11.7416666666666</v>
      </c>
    </row>
    <row r="1218" spans="1:2">
      <c r="A1218" s="2">
        <v>44317</v>
      </c>
      <c r="B1218">
        <v>13.2875</v>
      </c>
    </row>
    <row r="1219" spans="1:2">
      <c r="A1219" s="2">
        <v>44318</v>
      </c>
      <c r="B1219">
        <v>23.533333333333299</v>
      </c>
    </row>
    <row r="1220" spans="1:2">
      <c r="A1220" s="2">
        <v>44319</v>
      </c>
      <c r="B1220">
        <v>18.558333333333302</v>
      </c>
    </row>
    <row r="1221" spans="1:2">
      <c r="A1221" s="2">
        <v>44320</v>
      </c>
      <c r="B1221">
        <v>13.816666666666601</v>
      </c>
    </row>
    <row r="1222" spans="1:2">
      <c r="A1222" s="2">
        <v>44321</v>
      </c>
      <c r="B1222">
        <v>10.6791666666666</v>
      </c>
    </row>
    <row r="1223" spans="1:2">
      <c r="A1223" s="2">
        <v>44322</v>
      </c>
      <c r="B1223">
        <v>9.5708333333333293</v>
      </c>
    </row>
    <row r="1224" spans="1:2">
      <c r="A1224" s="2">
        <v>44323</v>
      </c>
      <c r="B1224">
        <v>10.112499999999899</v>
      </c>
    </row>
    <row r="1225" spans="1:2">
      <c r="A1225" s="2">
        <v>44324</v>
      </c>
      <c r="B1225">
        <v>7.2291666666666599</v>
      </c>
    </row>
    <row r="1226" spans="1:2">
      <c r="A1226" s="2">
        <v>44325</v>
      </c>
      <c r="B1226">
        <v>7.7374999999999998</v>
      </c>
    </row>
    <row r="1227" spans="1:2">
      <c r="A1227" s="2">
        <v>44326</v>
      </c>
      <c r="B1227">
        <v>7.8958333333333304</v>
      </c>
    </row>
    <row r="1228" spans="1:2">
      <c r="A1228" s="2">
        <v>44327</v>
      </c>
      <c r="B1228">
        <v>7.92916666666666</v>
      </c>
    </row>
    <row r="1229" spans="1:2">
      <c r="A1229" s="2">
        <v>44328</v>
      </c>
      <c r="B1229">
        <v>9.9083333333333297</v>
      </c>
    </row>
    <row r="1230" spans="1:2">
      <c r="A1230" s="2">
        <v>44329</v>
      </c>
      <c r="B1230">
        <v>13.004166666666601</v>
      </c>
    </row>
    <row r="1231" spans="1:2">
      <c r="A1231" s="2">
        <v>44330</v>
      </c>
      <c r="B1231">
        <v>15.695833333333301</v>
      </c>
    </row>
    <row r="1232" spans="1:2">
      <c r="A1232" s="2">
        <v>44331</v>
      </c>
      <c r="B1232">
        <v>14.8041666666666</v>
      </c>
    </row>
    <row r="1233" spans="1:2">
      <c r="A1233" s="2">
        <v>44332</v>
      </c>
      <c r="B1233">
        <v>16.524999999999999</v>
      </c>
    </row>
    <row r="1234" spans="1:2">
      <c r="A1234" s="2">
        <v>44333</v>
      </c>
      <c r="B1234">
        <v>17.487500000000001</v>
      </c>
    </row>
    <row r="1235" spans="1:2">
      <c r="A1235" s="2">
        <v>44334</v>
      </c>
      <c r="B1235">
        <v>18.420833333333299</v>
      </c>
    </row>
    <row r="1236" spans="1:2">
      <c r="A1236" s="2">
        <v>44335</v>
      </c>
      <c r="B1236">
        <v>20.387499999999999</v>
      </c>
    </row>
    <row r="1237" spans="1:2">
      <c r="A1237" s="2">
        <v>44336</v>
      </c>
      <c r="B1237">
        <v>23.4</v>
      </c>
    </row>
    <row r="1238" spans="1:2">
      <c r="A1238" s="2">
        <v>44337</v>
      </c>
      <c r="B1238">
        <v>25.158333333333299</v>
      </c>
    </row>
    <row r="1239" spans="1:2">
      <c r="A1239" s="2">
        <v>44338</v>
      </c>
      <c r="B1239">
        <v>25.324999999999999</v>
      </c>
    </row>
    <row r="1240" spans="1:2">
      <c r="A1240" s="2">
        <v>44339</v>
      </c>
      <c r="B1240">
        <v>24.070833333333301</v>
      </c>
    </row>
    <row r="1241" spans="1:2">
      <c r="A1241" s="2">
        <v>44340</v>
      </c>
      <c r="B1241">
        <v>20.25</v>
      </c>
    </row>
    <row r="1242" spans="1:2">
      <c r="A1242" s="2">
        <v>44341</v>
      </c>
      <c r="B1242">
        <v>26.133333333333301</v>
      </c>
    </row>
    <row r="1243" spans="1:2">
      <c r="A1243" s="2">
        <v>44342</v>
      </c>
      <c r="B1243">
        <v>22.712499999999999</v>
      </c>
    </row>
    <row r="1244" spans="1:2">
      <c r="A1244" s="2">
        <v>44343</v>
      </c>
      <c r="B1244">
        <v>14.033333333333299</v>
      </c>
    </row>
    <row r="1245" spans="1:2">
      <c r="A1245" s="2">
        <v>44344</v>
      </c>
      <c r="B1245">
        <v>8.9874999999999901</v>
      </c>
    </row>
    <row r="1246" spans="1:2">
      <c r="A1246" s="2">
        <v>44345</v>
      </c>
      <c r="B1246">
        <v>10.7916666666666</v>
      </c>
    </row>
    <row r="1247" spans="1:2">
      <c r="A1247" s="2">
        <v>44346</v>
      </c>
      <c r="B1247">
        <v>13.158333333333299</v>
      </c>
    </row>
    <row r="1248" spans="1:2">
      <c r="A1248" s="2">
        <v>44347</v>
      </c>
      <c r="B1248">
        <v>17.066666666666599</v>
      </c>
    </row>
    <row r="1249" spans="1:2">
      <c r="A1249" s="2">
        <v>44348</v>
      </c>
      <c r="B1249">
        <v>17.358333333333299</v>
      </c>
    </row>
    <row r="1250" spans="1:2">
      <c r="A1250" s="2">
        <v>44349</v>
      </c>
      <c r="B1250">
        <v>19.599999999999898</v>
      </c>
    </row>
    <row r="1251" spans="1:2">
      <c r="A1251" s="2">
        <v>44350</v>
      </c>
      <c r="B1251">
        <v>21.5</v>
      </c>
    </row>
    <row r="1252" spans="1:2">
      <c r="A1252" s="2">
        <v>44351</v>
      </c>
      <c r="B1252">
        <v>26.5541666666666</v>
      </c>
    </row>
    <row r="1253" spans="1:2">
      <c r="A1253" s="2">
        <v>44352</v>
      </c>
      <c r="B1253">
        <v>27.024999999999999</v>
      </c>
    </row>
    <row r="1254" spans="1:2">
      <c r="A1254" s="2">
        <v>44353</v>
      </c>
      <c r="B1254">
        <v>27.524999999999999</v>
      </c>
    </row>
    <row r="1255" spans="1:2">
      <c r="A1255" s="2">
        <v>44354</v>
      </c>
      <c r="B1255">
        <v>25.295833333333299</v>
      </c>
    </row>
    <row r="1256" spans="1:2">
      <c r="A1256" s="2">
        <v>44355</v>
      </c>
      <c r="B1256">
        <v>25.295833333333299</v>
      </c>
    </row>
    <row r="1257" spans="1:2">
      <c r="A1257" s="2">
        <v>44356</v>
      </c>
      <c r="B1257">
        <v>26.599999999999898</v>
      </c>
    </row>
    <row r="1258" spans="1:2">
      <c r="A1258" s="2">
        <v>44357</v>
      </c>
      <c r="B1258">
        <v>25.1791666666666</v>
      </c>
    </row>
    <row r="1259" spans="1:2">
      <c r="A1259" s="2">
        <v>44358</v>
      </c>
      <c r="B1259">
        <v>27.3333333333333</v>
      </c>
    </row>
    <row r="1260" spans="1:2">
      <c r="A1260" s="2">
        <v>44359</v>
      </c>
      <c r="B1260">
        <v>26.737500000000001</v>
      </c>
    </row>
    <row r="1261" spans="1:2">
      <c r="A1261" s="2">
        <v>44360</v>
      </c>
      <c r="B1261">
        <v>25.508333333333301</v>
      </c>
    </row>
    <row r="1262" spans="1:2">
      <c r="A1262" s="2">
        <v>44361</v>
      </c>
      <c r="B1262">
        <v>24.029166666666601</v>
      </c>
    </row>
    <row r="1263" spans="1:2">
      <c r="A1263" s="2">
        <v>44362</v>
      </c>
      <c r="B1263">
        <v>21.4</v>
      </c>
    </row>
    <row r="1264" spans="1:2">
      <c r="A1264" s="2">
        <v>44363</v>
      </c>
      <c r="B1264">
        <v>19.512499999999999</v>
      </c>
    </row>
    <row r="1265" spans="1:2">
      <c r="A1265" s="2">
        <v>44364</v>
      </c>
      <c r="B1265">
        <v>21.9916666666666</v>
      </c>
    </row>
    <row r="1266" spans="1:2">
      <c r="A1266" s="2">
        <v>44365</v>
      </c>
      <c r="B1266">
        <v>26.941666666666599</v>
      </c>
    </row>
    <row r="1267" spans="1:2">
      <c r="A1267" s="2">
        <v>44366</v>
      </c>
      <c r="B1267">
        <v>26.25</v>
      </c>
    </row>
    <row r="1268" spans="1:2">
      <c r="A1268" s="2">
        <v>44367</v>
      </c>
      <c r="B1268">
        <v>22.362500000000001</v>
      </c>
    </row>
    <row r="1269" spans="1:2">
      <c r="A1269" s="2">
        <v>44368</v>
      </c>
      <c r="B1269">
        <v>21.045833333333299</v>
      </c>
    </row>
    <row r="1270" spans="1:2">
      <c r="A1270" s="2">
        <v>44369</v>
      </c>
      <c r="B1270">
        <v>17.149999999999999</v>
      </c>
    </row>
    <row r="1271" spans="1:2">
      <c r="A1271" s="2">
        <v>44370</v>
      </c>
      <c r="B1271">
        <v>20.508333333333301</v>
      </c>
    </row>
    <row r="1272" spans="1:2">
      <c r="A1272" s="2">
        <v>44371</v>
      </c>
      <c r="B1272">
        <v>22.1458333333333</v>
      </c>
    </row>
    <row r="1273" spans="1:2">
      <c r="A1273" s="2">
        <v>44372</v>
      </c>
      <c r="B1273">
        <v>22.224999999999898</v>
      </c>
    </row>
    <row r="1274" spans="1:2">
      <c r="A1274" s="2">
        <v>44373</v>
      </c>
      <c r="B1274">
        <v>23.933333333333302</v>
      </c>
    </row>
    <row r="1275" spans="1:2">
      <c r="A1275" s="2">
        <v>44374</v>
      </c>
      <c r="B1275">
        <v>24.716666666666601</v>
      </c>
    </row>
    <row r="1276" spans="1:2">
      <c r="A1276" s="2">
        <v>44375</v>
      </c>
      <c r="B1276">
        <v>22.195833333333301</v>
      </c>
    </row>
    <row r="1277" spans="1:2">
      <c r="A1277" s="2">
        <v>44376</v>
      </c>
      <c r="B1277">
        <v>24.529166666666601</v>
      </c>
    </row>
    <row r="1278" spans="1:2">
      <c r="A1278" s="2">
        <v>44377</v>
      </c>
      <c r="B1278">
        <v>24.816666666666599</v>
      </c>
    </row>
    <row r="1279" spans="1:2">
      <c r="A1279" s="2">
        <v>44378</v>
      </c>
      <c r="B1279">
        <v>21.8</v>
      </c>
    </row>
    <row r="1280" spans="1:2">
      <c r="A1280" s="2">
        <v>44379</v>
      </c>
      <c r="B1280">
        <v>18.258333333333301</v>
      </c>
    </row>
    <row r="1281" spans="1:2">
      <c r="A1281" s="2">
        <v>44380</v>
      </c>
      <c r="B1281">
        <v>21.316666666666599</v>
      </c>
    </row>
    <row r="1282" spans="1:2">
      <c r="A1282" s="2">
        <v>44381</v>
      </c>
      <c r="B1282">
        <v>26.141666666666602</v>
      </c>
    </row>
    <row r="1283" spans="1:2">
      <c r="A1283" s="2">
        <v>44382</v>
      </c>
      <c r="B1283">
        <v>27.516666666666602</v>
      </c>
    </row>
    <row r="1284" spans="1:2">
      <c r="A1284" s="2">
        <v>44383</v>
      </c>
      <c r="B1284">
        <v>28.5541666666666</v>
      </c>
    </row>
    <row r="1285" spans="1:2">
      <c r="A1285" s="2">
        <v>44384</v>
      </c>
      <c r="B1285">
        <v>26.920833333333299</v>
      </c>
    </row>
    <row r="1286" spans="1:2">
      <c r="A1286" s="2">
        <v>44385</v>
      </c>
      <c r="B1286">
        <v>19.2708333333333</v>
      </c>
    </row>
    <row r="1287" spans="1:2">
      <c r="A1287" s="2">
        <v>44386</v>
      </c>
      <c r="B1287">
        <v>19.120833333333302</v>
      </c>
    </row>
    <row r="1288" spans="1:2">
      <c r="A1288" s="2">
        <v>44387</v>
      </c>
      <c r="B1288">
        <v>20.766666666666602</v>
      </c>
    </row>
    <row r="1289" spans="1:2">
      <c r="A1289" s="2">
        <v>44388</v>
      </c>
      <c r="B1289">
        <v>19.858333333333299</v>
      </c>
    </row>
    <row r="1290" spans="1:2">
      <c r="A1290" s="2">
        <v>44389</v>
      </c>
      <c r="B1290">
        <v>20.9291666666666</v>
      </c>
    </row>
    <row r="1291" spans="1:2">
      <c r="A1291" s="2">
        <v>44390</v>
      </c>
      <c r="B1291">
        <v>21.837499999999999</v>
      </c>
    </row>
    <row r="1292" spans="1:2">
      <c r="A1292" s="2">
        <v>44391</v>
      </c>
      <c r="B1292">
        <v>24.587499999999999</v>
      </c>
    </row>
    <row r="1293" spans="1:2">
      <c r="A1293" s="2">
        <v>44392</v>
      </c>
      <c r="B1293">
        <v>24.137499999999999</v>
      </c>
    </row>
    <row r="1294" spans="1:2">
      <c r="A1294" s="2">
        <v>44393</v>
      </c>
      <c r="B1294">
        <v>20.487500000000001</v>
      </c>
    </row>
    <row r="1295" spans="1:2">
      <c r="A1295" s="2">
        <v>44394</v>
      </c>
      <c r="B1295">
        <v>21.454166666666602</v>
      </c>
    </row>
    <row r="1296" spans="1:2">
      <c r="A1296" s="2">
        <v>44395</v>
      </c>
      <c r="B1296">
        <v>22.6166666666666</v>
      </c>
    </row>
    <row r="1297" spans="1:2">
      <c r="A1297" s="2">
        <v>44396</v>
      </c>
      <c r="B1297">
        <v>23.016666666666602</v>
      </c>
    </row>
    <row r="1298" spans="1:2">
      <c r="A1298" s="2">
        <v>44397</v>
      </c>
      <c r="B1298">
        <v>24.5416666666666</v>
      </c>
    </row>
    <row r="1299" spans="1:2">
      <c r="A1299" s="2">
        <v>44398</v>
      </c>
      <c r="B1299">
        <v>20.95</v>
      </c>
    </row>
    <row r="1300" spans="1:2">
      <c r="A1300" s="2">
        <v>44399</v>
      </c>
      <c r="B1300">
        <v>22.370833333333302</v>
      </c>
    </row>
    <row r="1301" spans="1:2">
      <c r="A1301" s="2">
        <v>44400</v>
      </c>
      <c r="B1301">
        <v>26.966666666666601</v>
      </c>
    </row>
    <row r="1302" spans="1:2">
      <c r="A1302" s="2">
        <v>44401</v>
      </c>
      <c r="B1302">
        <v>27.754166666666599</v>
      </c>
    </row>
    <row r="1303" spans="1:2">
      <c r="A1303" s="2">
        <v>44402</v>
      </c>
      <c r="B1303">
        <v>27.495833333333302</v>
      </c>
    </row>
    <row r="1304" spans="1:2">
      <c r="A1304" s="2">
        <v>44403</v>
      </c>
      <c r="B1304">
        <v>27.549999999999901</v>
      </c>
    </row>
    <row r="1305" spans="1:2">
      <c r="A1305" s="2">
        <v>44404</v>
      </c>
      <c r="B1305">
        <v>26.766666666666602</v>
      </c>
    </row>
    <row r="1306" spans="1:2">
      <c r="A1306" s="2">
        <v>44405</v>
      </c>
      <c r="B1306">
        <v>27.204166666666602</v>
      </c>
    </row>
    <row r="1307" spans="1:2">
      <c r="A1307" s="2">
        <v>44406</v>
      </c>
      <c r="B1307">
        <v>27.470833333333299</v>
      </c>
    </row>
    <row r="1308" spans="1:2">
      <c r="A1308" s="2">
        <v>44407</v>
      </c>
      <c r="B1308">
        <v>21.258333333333301</v>
      </c>
    </row>
    <row r="1309" spans="1:2">
      <c r="A1309" s="2">
        <v>44408</v>
      </c>
      <c r="B1309">
        <v>20.758333333333301</v>
      </c>
    </row>
    <row r="1310" spans="1:2">
      <c r="A1310" s="2">
        <v>44409</v>
      </c>
      <c r="B1310">
        <v>22.125</v>
      </c>
    </row>
    <row r="1311" spans="1:2">
      <c r="A1311" s="2">
        <v>44410</v>
      </c>
      <c r="B1311">
        <v>20.391666666666602</v>
      </c>
    </row>
    <row r="1312" spans="1:2">
      <c r="A1312" s="2">
        <v>44411</v>
      </c>
      <c r="B1312">
        <v>22.016666666666602</v>
      </c>
    </row>
    <row r="1313" spans="1:2">
      <c r="A1313" s="2">
        <v>44412</v>
      </c>
      <c r="B1313">
        <v>23.766666666666602</v>
      </c>
    </row>
    <row r="1314" spans="1:2">
      <c r="A1314" s="2">
        <v>44413</v>
      </c>
      <c r="B1314">
        <v>24.4166666666666</v>
      </c>
    </row>
    <row r="1315" spans="1:2">
      <c r="A1315" s="2">
        <v>44414</v>
      </c>
      <c r="B1315">
        <v>25</v>
      </c>
    </row>
    <row r="1316" spans="1:2">
      <c r="A1316" s="2">
        <v>44415</v>
      </c>
      <c r="B1316">
        <v>24.570833333333301</v>
      </c>
    </row>
    <row r="1317" spans="1:2">
      <c r="A1317" s="2">
        <v>44416</v>
      </c>
      <c r="B1317">
        <v>28.2416666666666</v>
      </c>
    </row>
    <row r="1318" spans="1:2">
      <c r="A1318" s="2">
        <v>44417</v>
      </c>
      <c r="B1318">
        <v>23.620833333333302</v>
      </c>
    </row>
    <row r="1319" spans="1:2">
      <c r="A1319" s="2">
        <v>44418</v>
      </c>
      <c r="B1319">
        <v>27.175000000000001</v>
      </c>
    </row>
    <row r="1320" spans="1:2">
      <c r="A1320" s="2">
        <v>44419</v>
      </c>
      <c r="B1320">
        <v>25.320833333333301</v>
      </c>
    </row>
    <row r="1321" spans="1:2">
      <c r="A1321" s="2">
        <v>44420</v>
      </c>
      <c r="B1321">
        <v>26.737500000000001</v>
      </c>
    </row>
    <row r="1322" spans="1:2">
      <c r="A1322" s="2">
        <v>44421</v>
      </c>
      <c r="B1322">
        <v>24.3958333333333</v>
      </c>
    </row>
    <row r="1323" spans="1:2">
      <c r="A1323" s="2">
        <v>44422</v>
      </c>
      <c r="B1323">
        <v>22.712499999999999</v>
      </c>
    </row>
    <row r="1324" spans="1:2">
      <c r="A1324" s="2">
        <v>44423</v>
      </c>
      <c r="B1324">
        <v>21.462499999999999</v>
      </c>
    </row>
    <row r="1325" spans="1:2">
      <c r="A1325" s="2">
        <v>44424</v>
      </c>
      <c r="B1325">
        <v>22.375</v>
      </c>
    </row>
    <row r="1326" spans="1:2">
      <c r="A1326" s="2">
        <v>44425</v>
      </c>
      <c r="B1326">
        <v>23.420833333333299</v>
      </c>
    </row>
    <row r="1327" spans="1:2">
      <c r="A1327" s="2">
        <v>44426</v>
      </c>
      <c r="B1327">
        <v>25.125</v>
      </c>
    </row>
    <row r="1328" spans="1:2">
      <c r="A1328" s="2">
        <v>44427</v>
      </c>
      <c r="B1328">
        <v>26.233333333333299</v>
      </c>
    </row>
    <row r="1329" spans="1:2">
      <c r="A1329" s="2">
        <v>44428</v>
      </c>
      <c r="B1329">
        <v>26.570833333333301</v>
      </c>
    </row>
    <row r="1330" spans="1:2">
      <c r="A1330" s="2">
        <v>44429</v>
      </c>
      <c r="B1330">
        <v>26.474999999999898</v>
      </c>
    </row>
    <row r="1331" spans="1:2">
      <c r="A1331" s="2">
        <v>44430</v>
      </c>
      <c r="B1331">
        <v>24.608333333333299</v>
      </c>
    </row>
    <row r="1332" spans="1:2">
      <c r="A1332" s="2">
        <v>44431</v>
      </c>
      <c r="B1332">
        <v>23.9291666666666</v>
      </c>
    </row>
    <row r="1333" spans="1:2">
      <c r="A1333" s="2">
        <v>44432</v>
      </c>
      <c r="B1333">
        <v>28.1166666666666</v>
      </c>
    </row>
    <row r="1334" spans="1:2">
      <c r="A1334" s="2">
        <v>44433</v>
      </c>
      <c r="B1334">
        <v>25.920833333333299</v>
      </c>
    </row>
    <row r="1335" spans="1:2">
      <c r="A1335" s="2">
        <v>44434</v>
      </c>
      <c r="B1335">
        <v>25.212499999999999</v>
      </c>
    </row>
    <row r="1336" spans="1:2">
      <c r="A1336" s="2">
        <v>44435</v>
      </c>
      <c r="B1336">
        <v>27.066666666666599</v>
      </c>
    </row>
    <row r="1337" spans="1:2">
      <c r="A1337" s="2">
        <v>44436</v>
      </c>
      <c r="B1337">
        <v>28.654166666666601</v>
      </c>
    </row>
    <row r="1338" spans="1:2">
      <c r="A1338" s="2">
        <v>44437</v>
      </c>
      <c r="B1338">
        <v>27.483333333333299</v>
      </c>
    </row>
    <row r="1339" spans="1:2">
      <c r="A1339" s="2">
        <v>44438</v>
      </c>
      <c r="B1339">
        <v>24.5833333333333</v>
      </c>
    </row>
    <row r="1340" spans="1:2">
      <c r="A1340" s="2">
        <v>44439</v>
      </c>
      <c r="B1340">
        <v>23.75</v>
      </c>
    </row>
    <row r="1341" spans="1:2">
      <c r="A1341" s="2">
        <v>44440</v>
      </c>
      <c r="B1341">
        <v>22.908333333333299</v>
      </c>
    </row>
    <row r="1342" spans="1:2">
      <c r="A1342" s="2">
        <v>44441</v>
      </c>
      <c r="B1342">
        <v>20.808333333333302</v>
      </c>
    </row>
    <row r="1343" spans="1:2">
      <c r="A1343" s="2">
        <v>44442</v>
      </c>
      <c r="B1343">
        <v>20.925000000000001</v>
      </c>
    </row>
    <row r="1344" spans="1:2">
      <c r="A1344" s="2">
        <v>44443</v>
      </c>
      <c r="B1344">
        <v>21.158333333333299</v>
      </c>
    </row>
    <row r="1345" spans="1:2">
      <c r="A1345" s="2">
        <v>44444</v>
      </c>
      <c r="B1345">
        <v>20.816666666666599</v>
      </c>
    </row>
    <row r="1346" spans="1:2">
      <c r="A1346" s="2">
        <v>44445</v>
      </c>
      <c r="B1346">
        <v>22.2083333333333</v>
      </c>
    </row>
    <row r="1347" spans="1:2">
      <c r="A1347" s="2">
        <v>44446</v>
      </c>
      <c r="B1347">
        <v>22.45</v>
      </c>
    </row>
    <row r="1348" spans="1:2">
      <c r="A1348" s="2">
        <v>44447</v>
      </c>
      <c r="B1348">
        <v>20.925000000000001</v>
      </c>
    </row>
    <row r="1349" spans="1:2">
      <c r="A1349" s="2">
        <v>44448</v>
      </c>
      <c r="B1349">
        <v>19.399999999999999</v>
      </c>
    </row>
    <row r="1350" spans="1:2">
      <c r="A1350" s="2">
        <v>44449</v>
      </c>
      <c r="B1350">
        <v>20.279166666666601</v>
      </c>
    </row>
    <row r="1351" spans="1:2">
      <c r="A1351" s="2">
        <v>44450</v>
      </c>
      <c r="B1351">
        <v>23.091666666666601</v>
      </c>
    </row>
    <row r="1352" spans="1:2">
      <c r="A1352" s="2">
        <v>44451</v>
      </c>
      <c r="B1352">
        <v>25.995833333333302</v>
      </c>
    </row>
    <row r="1353" spans="1:2">
      <c r="A1353" s="2">
        <v>44452</v>
      </c>
      <c r="B1353">
        <v>23.612500000000001</v>
      </c>
    </row>
    <row r="1354" spans="1:2">
      <c r="A1354" s="2">
        <v>44453</v>
      </c>
      <c r="B1354">
        <v>25.045833333333299</v>
      </c>
    </row>
    <row r="1355" spans="1:2">
      <c r="A1355" s="2">
        <v>44454</v>
      </c>
      <c r="B1355">
        <v>20.2291666666666</v>
      </c>
    </row>
    <row r="1356" spans="1:2">
      <c r="A1356" s="2">
        <v>44455</v>
      </c>
      <c r="B1356">
        <v>20.387499999999999</v>
      </c>
    </row>
    <row r="1357" spans="1:2">
      <c r="A1357" s="2">
        <v>44456</v>
      </c>
      <c r="B1357">
        <v>23.754166666666599</v>
      </c>
    </row>
    <row r="1358" spans="1:2">
      <c r="A1358" s="2">
        <v>44457</v>
      </c>
      <c r="B1358">
        <v>21.845833333333299</v>
      </c>
    </row>
    <row r="1359" spans="1:2">
      <c r="A1359" s="2">
        <v>44458</v>
      </c>
      <c r="B1359">
        <v>23.1041666666666</v>
      </c>
    </row>
    <row r="1360" spans="1:2">
      <c r="A1360" s="2">
        <v>44459</v>
      </c>
      <c r="B1360">
        <v>24.3041666666666</v>
      </c>
    </row>
    <row r="1361" spans="1:2">
      <c r="A1361" s="2">
        <v>44460</v>
      </c>
      <c r="B1361">
        <v>20.5208333333333</v>
      </c>
    </row>
    <row r="1362" spans="1:2">
      <c r="A1362" s="2">
        <v>44461</v>
      </c>
      <c r="B1362">
        <v>15.379166666666601</v>
      </c>
    </row>
    <row r="1363" spans="1:2">
      <c r="A1363" s="2">
        <v>44462</v>
      </c>
      <c r="B1363">
        <v>14.4625</v>
      </c>
    </row>
    <row r="1364" spans="1:2">
      <c r="A1364" s="2">
        <v>44463</v>
      </c>
      <c r="B1364">
        <v>17.037499999999898</v>
      </c>
    </row>
    <row r="1365" spans="1:2">
      <c r="A1365" s="2">
        <v>44464</v>
      </c>
      <c r="B1365">
        <v>16.341666666666601</v>
      </c>
    </row>
    <row r="1366" spans="1:2">
      <c r="A1366" s="2">
        <v>44465</v>
      </c>
      <c r="B1366">
        <v>18.933333333333302</v>
      </c>
    </row>
    <row r="1367" spans="1:2">
      <c r="A1367" s="2">
        <v>44466</v>
      </c>
      <c r="B1367">
        <v>23.004166666666599</v>
      </c>
    </row>
    <row r="1368" spans="1:2">
      <c r="A1368" s="2">
        <v>44467</v>
      </c>
      <c r="B1368">
        <v>18.845833333333299</v>
      </c>
    </row>
    <row r="1369" spans="1:2">
      <c r="A1369" s="2">
        <v>44468</v>
      </c>
      <c r="B1369">
        <v>19.470833333333299</v>
      </c>
    </row>
    <row r="1370" spans="1:2">
      <c r="A1370" s="2">
        <v>44469</v>
      </c>
      <c r="B1370">
        <v>20.399999999999999</v>
      </c>
    </row>
    <row r="1371" spans="1:2">
      <c r="A1371" s="2">
        <v>44470</v>
      </c>
      <c r="B1371">
        <v>21.533333333333299</v>
      </c>
    </row>
    <row r="1372" spans="1:2">
      <c r="A1372" s="2">
        <v>44471</v>
      </c>
      <c r="B1372">
        <v>22.6166666666666</v>
      </c>
    </row>
    <row r="1373" spans="1:2">
      <c r="A1373" s="2">
        <v>44472</v>
      </c>
      <c r="B1373">
        <v>21.3541666666666</v>
      </c>
    </row>
    <row r="1374" spans="1:2">
      <c r="A1374" s="2">
        <v>44473</v>
      </c>
      <c r="B1374">
        <v>19.425000000000001</v>
      </c>
    </row>
    <row r="1375" spans="1:2">
      <c r="A1375" s="2">
        <v>44474</v>
      </c>
      <c r="B1375">
        <v>18.691666666666599</v>
      </c>
    </row>
    <row r="1376" spans="1:2">
      <c r="A1376" s="2">
        <v>44475</v>
      </c>
      <c r="B1376">
        <v>18.654166666666601</v>
      </c>
    </row>
    <row r="1377" spans="1:2">
      <c r="A1377" s="2">
        <v>44476</v>
      </c>
      <c r="B1377">
        <v>20.079166666666602</v>
      </c>
    </row>
    <row r="1378" spans="1:2">
      <c r="A1378" s="2">
        <v>44477</v>
      </c>
      <c r="B1378">
        <v>19.425000000000001</v>
      </c>
    </row>
    <row r="1379" spans="1:2">
      <c r="A1379" s="2">
        <v>44478</v>
      </c>
      <c r="B1379">
        <v>20.779166666666601</v>
      </c>
    </row>
    <row r="1380" spans="1:2">
      <c r="A1380" s="2">
        <v>44479</v>
      </c>
      <c r="B1380">
        <v>22.787499999999898</v>
      </c>
    </row>
    <row r="1381" spans="1:2">
      <c r="A1381" s="2">
        <v>44480</v>
      </c>
      <c r="B1381">
        <v>22.316666666666599</v>
      </c>
    </row>
    <row r="1382" spans="1:2">
      <c r="A1382" s="2">
        <v>44481</v>
      </c>
      <c r="B1382">
        <v>17.216666666666601</v>
      </c>
    </row>
    <row r="1383" spans="1:2">
      <c r="A1383" s="2">
        <v>44482</v>
      </c>
      <c r="B1383">
        <v>15.595833333333299</v>
      </c>
    </row>
    <row r="1384" spans="1:2">
      <c r="A1384" s="2">
        <v>44483</v>
      </c>
      <c r="B1384">
        <v>19.262499999999999</v>
      </c>
    </row>
    <row r="1385" spans="1:2">
      <c r="A1385" s="2">
        <v>44484</v>
      </c>
      <c r="B1385">
        <v>14.2666666666666</v>
      </c>
    </row>
    <row r="1386" spans="1:2">
      <c r="A1386" s="2">
        <v>44485</v>
      </c>
      <c r="B1386">
        <v>11.1791666666666</v>
      </c>
    </row>
    <row r="1387" spans="1:2">
      <c r="A1387" s="2">
        <v>44486</v>
      </c>
      <c r="B1387">
        <v>11.841666666666599</v>
      </c>
    </row>
    <row r="1388" spans="1:2">
      <c r="A1388" s="2">
        <v>44487</v>
      </c>
      <c r="B1388">
        <v>13.887499999999999</v>
      </c>
    </row>
    <row r="1389" spans="1:2">
      <c r="A1389" s="2">
        <v>44488</v>
      </c>
      <c r="B1389">
        <v>15.9541666666666</v>
      </c>
    </row>
    <row r="1390" spans="1:2">
      <c r="A1390" s="2">
        <v>44489</v>
      </c>
      <c r="B1390">
        <v>16.2916666666666</v>
      </c>
    </row>
    <row r="1391" spans="1:2">
      <c r="A1391" s="2">
        <v>44490</v>
      </c>
      <c r="B1391">
        <v>13.7416666666666</v>
      </c>
    </row>
    <row r="1392" spans="1:2">
      <c r="A1392" s="2">
        <v>44491</v>
      </c>
      <c r="B1392">
        <v>8.85</v>
      </c>
    </row>
    <row r="1393" spans="1:2">
      <c r="A1393" s="2">
        <v>44492</v>
      </c>
      <c r="B1393">
        <v>8.5666666666666593</v>
      </c>
    </row>
    <row r="1394" spans="1:2">
      <c r="A1394" s="2">
        <v>44493</v>
      </c>
      <c r="B1394">
        <v>7.6083333333333298</v>
      </c>
    </row>
    <row r="1395" spans="1:2">
      <c r="A1395" s="2">
        <v>44494</v>
      </c>
      <c r="B1395">
        <v>9.7999999999999901</v>
      </c>
    </row>
    <row r="1396" spans="1:2">
      <c r="A1396" s="2">
        <v>44495</v>
      </c>
      <c r="B1396">
        <v>9.4833333333333307</v>
      </c>
    </row>
    <row r="1397" spans="1:2">
      <c r="A1397" s="2">
        <v>44496</v>
      </c>
      <c r="B1397">
        <v>8.3624999999999901</v>
      </c>
    </row>
    <row r="1398" spans="1:2">
      <c r="A1398" s="2">
        <v>44497</v>
      </c>
      <c r="B1398">
        <v>10.737499999999899</v>
      </c>
    </row>
    <row r="1399" spans="1:2">
      <c r="A1399" s="2">
        <v>44498</v>
      </c>
      <c r="B1399">
        <v>12.45</v>
      </c>
    </row>
    <row r="1400" spans="1:2">
      <c r="A1400" s="2">
        <v>44499</v>
      </c>
      <c r="B1400">
        <v>12.483333333333301</v>
      </c>
    </row>
    <row r="1401" spans="1:2">
      <c r="A1401" s="2">
        <v>44500</v>
      </c>
      <c r="B1401">
        <v>9.3249999999999993</v>
      </c>
    </row>
    <row r="1402" spans="1:2">
      <c r="A1402" s="2">
        <v>44501</v>
      </c>
      <c r="B1402">
        <v>5.2249999999999996</v>
      </c>
    </row>
    <row r="1403" spans="1:2">
      <c r="A1403" s="2">
        <v>44502</v>
      </c>
      <c r="B1403">
        <v>4.2041666666666604</v>
      </c>
    </row>
    <row r="1404" spans="1:2">
      <c r="A1404" s="2">
        <v>44503</v>
      </c>
      <c r="B1404">
        <v>2.7374999999999998</v>
      </c>
    </row>
    <row r="1405" spans="1:2">
      <c r="A1405" s="2">
        <v>44504</v>
      </c>
      <c r="B1405">
        <v>3.2250000000000001</v>
      </c>
    </row>
    <row r="1406" spans="1:2">
      <c r="A1406" s="2">
        <v>44505</v>
      </c>
      <c r="B1406">
        <v>5.2625000000000002</v>
      </c>
    </row>
    <row r="1407" spans="1:2">
      <c r="A1407" s="2">
        <v>44506</v>
      </c>
      <c r="B1407">
        <v>7.7249999999999996</v>
      </c>
    </row>
    <row r="1408" spans="1:2">
      <c r="A1408" s="2">
        <v>44507</v>
      </c>
      <c r="B1408">
        <v>11.345833333333299</v>
      </c>
    </row>
    <row r="1409" spans="1:2">
      <c r="A1409" s="2">
        <v>44508</v>
      </c>
      <c r="B1409">
        <v>13.2666666666666</v>
      </c>
    </row>
    <row r="1410" spans="1:2">
      <c r="A1410" s="2">
        <v>44509</v>
      </c>
      <c r="B1410">
        <v>12.591666666666599</v>
      </c>
    </row>
    <row r="1411" spans="1:2">
      <c r="A1411" s="2">
        <v>44510</v>
      </c>
      <c r="B1411">
        <v>8.7958333333333307</v>
      </c>
    </row>
    <row r="1412" spans="1:2">
      <c r="A1412" s="2">
        <v>44511</v>
      </c>
      <c r="B1412">
        <v>11.5166666666666</v>
      </c>
    </row>
    <row r="1413" spans="1:2">
      <c r="A1413" s="2">
        <v>44512</v>
      </c>
      <c r="B1413">
        <v>4.7916666666666599</v>
      </c>
    </row>
    <row r="1414" spans="1:2">
      <c r="A1414" s="2">
        <v>44513</v>
      </c>
      <c r="B1414">
        <v>2.8583333333333298</v>
      </c>
    </row>
    <row r="1415" spans="1:2">
      <c r="A1415" s="2">
        <v>44514</v>
      </c>
      <c r="B1415">
        <v>2.0499999999999998</v>
      </c>
    </row>
    <row r="1416" spans="1:2">
      <c r="A1416" s="2">
        <v>44515</v>
      </c>
      <c r="B1416">
        <v>0.47083333333333299</v>
      </c>
    </row>
    <row r="1417" spans="1:2">
      <c r="A1417" s="2">
        <v>44516</v>
      </c>
      <c r="B1417">
        <v>3.12083333333333</v>
      </c>
    </row>
    <row r="1418" spans="1:2">
      <c r="A1418" s="2">
        <v>44517</v>
      </c>
      <c r="B1418">
        <v>12.591666666666599</v>
      </c>
    </row>
    <row r="1419" spans="1:2">
      <c r="A1419" s="2">
        <v>44518</v>
      </c>
      <c r="B1419">
        <v>2.7208333333333301</v>
      </c>
    </row>
    <row r="1420" spans="1:2">
      <c r="A1420" s="2">
        <v>44519</v>
      </c>
      <c r="B1420">
        <v>0.46666666666666601</v>
      </c>
    </row>
    <row r="1421" spans="1:2">
      <c r="A1421" s="2">
        <v>44520</v>
      </c>
      <c r="B1421">
        <v>4.2916666666666599</v>
      </c>
    </row>
    <row r="1422" spans="1:2">
      <c r="A1422" s="2">
        <v>44521</v>
      </c>
      <c r="B1422">
        <v>6.3833333333333302</v>
      </c>
    </row>
    <row r="1423" spans="1:2">
      <c r="A1423" s="2">
        <v>44522</v>
      </c>
      <c r="B1423">
        <v>-0.42916666666666597</v>
      </c>
    </row>
    <row r="1424" spans="1:2">
      <c r="A1424" s="2">
        <v>44523</v>
      </c>
      <c r="B1424">
        <v>-0.17499999999999999</v>
      </c>
    </row>
    <row r="1425" spans="1:2">
      <c r="A1425" s="2">
        <v>44524</v>
      </c>
      <c r="B1425">
        <v>5.5124999999999904</v>
      </c>
    </row>
    <row r="1426" spans="1:2">
      <c r="A1426" s="2">
        <v>44525</v>
      </c>
      <c r="B1426">
        <v>6.6958333333333302</v>
      </c>
    </row>
    <row r="1427" spans="1:2">
      <c r="A1427" s="2">
        <v>44526</v>
      </c>
      <c r="B1427">
        <v>-4.05</v>
      </c>
    </row>
    <row r="1428" spans="1:2">
      <c r="A1428" s="2">
        <v>44527</v>
      </c>
      <c r="B1428">
        <v>0.96666666666666601</v>
      </c>
    </row>
    <row r="1429" spans="1:2">
      <c r="A1429" s="2">
        <v>44528</v>
      </c>
      <c r="B1429">
        <v>1.56666666666666</v>
      </c>
    </row>
    <row r="1430" spans="1:2">
      <c r="A1430" s="2">
        <v>44529</v>
      </c>
      <c r="B1430">
        <v>0.60416666666666596</v>
      </c>
    </row>
    <row r="1431" spans="1:2">
      <c r="A1431" s="2">
        <v>44530</v>
      </c>
      <c r="B1431">
        <v>5.2541666666666602</v>
      </c>
    </row>
    <row r="1432" spans="1:2">
      <c r="A1432" s="2">
        <v>44531</v>
      </c>
      <c r="B1432">
        <v>5.1583333333333297</v>
      </c>
    </row>
    <row r="1433" spans="1:2">
      <c r="A1433" s="2">
        <v>44532</v>
      </c>
      <c r="B1433">
        <v>10.65</v>
      </c>
    </row>
    <row r="1434" spans="1:2">
      <c r="A1434" s="2">
        <v>44533</v>
      </c>
      <c r="B1434">
        <v>7.6375000000000002</v>
      </c>
    </row>
    <row r="1435" spans="1:2">
      <c r="A1435" s="2">
        <v>44534</v>
      </c>
      <c r="B1435">
        <v>3.125</v>
      </c>
    </row>
    <row r="1436" spans="1:2">
      <c r="A1436" s="2">
        <v>44535</v>
      </c>
      <c r="B1436">
        <v>3.1458333333333299</v>
      </c>
    </row>
    <row r="1437" spans="1:2">
      <c r="A1437" s="2">
        <v>44536</v>
      </c>
      <c r="B1437">
        <v>1.4208333333333301</v>
      </c>
    </row>
    <row r="1438" spans="1:2">
      <c r="A1438" s="2">
        <v>44537</v>
      </c>
      <c r="B1438">
        <v>-7.6375000000000002</v>
      </c>
    </row>
    <row r="1439" spans="1:2">
      <c r="A1439" s="2">
        <v>44538</v>
      </c>
      <c r="B1439">
        <v>-2.0708333333333302</v>
      </c>
    </row>
    <row r="1440" spans="1:2">
      <c r="A1440" s="2">
        <v>44539</v>
      </c>
      <c r="B1440">
        <v>1.2749999999999999</v>
      </c>
    </row>
    <row r="1441" spans="1:2">
      <c r="A1441" s="2">
        <v>44540</v>
      </c>
      <c r="B1441">
        <v>5.5666666666666602</v>
      </c>
    </row>
    <row r="1442" spans="1:2">
      <c r="A1442" s="2">
        <v>44541</v>
      </c>
      <c r="B1442">
        <v>7.5708333333333302</v>
      </c>
    </row>
    <row r="1443" spans="1:2">
      <c r="A1443" s="2">
        <v>44542</v>
      </c>
      <c r="B1443">
        <v>3.26249999999999</v>
      </c>
    </row>
    <row r="1444" spans="1:2">
      <c r="A1444" s="2">
        <v>44543</v>
      </c>
      <c r="B1444">
        <v>5.8291666666666604</v>
      </c>
    </row>
    <row r="1445" spans="1:2">
      <c r="A1445" s="2">
        <v>44544</v>
      </c>
      <c r="B1445">
        <v>4.8541666666666599</v>
      </c>
    </row>
    <row r="1446" spans="1:2">
      <c r="A1446" s="2">
        <v>44545</v>
      </c>
      <c r="B1446">
        <v>13.383333333333301</v>
      </c>
    </row>
    <row r="1447" spans="1:2">
      <c r="A1447" s="2">
        <v>44546</v>
      </c>
      <c r="B1447">
        <v>10.824999999999999</v>
      </c>
    </row>
    <row r="1448" spans="1:2">
      <c r="A1448" s="2">
        <v>44547</v>
      </c>
      <c r="B1448">
        <v>0.51249999999999996</v>
      </c>
    </row>
    <row r="1449" spans="1:2">
      <c r="A1449" s="2">
        <v>44548</v>
      </c>
      <c r="B1449">
        <v>2.86666666666666</v>
      </c>
    </row>
    <row r="1450" spans="1:2">
      <c r="A1450" s="2">
        <v>44549</v>
      </c>
      <c r="B1450">
        <v>0.195833333333333</v>
      </c>
    </row>
    <row r="1451" spans="1:2">
      <c r="A1451" s="2">
        <v>44550</v>
      </c>
      <c r="B1451">
        <v>1.1708333333333301</v>
      </c>
    </row>
    <row r="1452" spans="1:2">
      <c r="A1452" s="2">
        <v>44551</v>
      </c>
      <c r="B1452">
        <v>0.27916666666666601</v>
      </c>
    </row>
    <row r="1453" spans="1:2">
      <c r="A1453" s="2">
        <v>44552</v>
      </c>
      <c r="B1453">
        <v>-3.0874999999999999</v>
      </c>
    </row>
    <row r="1454" spans="1:2">
      <c r="A1454" s="2">
        <v>44553</v>
      </c>
      <c r="B1454">
        <v>1.1416666666666599</v>
      </c>
    </row>
    <row r="1455" spans="1:2">
      <c r="A1455" s="2">
        <v>44554</v>
      </c>
      <c r="B1455">
        <v>5.9541666666666604</v>
      </c>
    </row>
    <row r="1456" spans="1:2">
      <c r="A1456" s="2">
        <v>44555</v>
      </c>
      <c r="B1456">
        <v>9.5041666666666593</v>
      </c>
    </row>
    <row r="1457" spans="1:2">
      <c r="A1457" s="2">
        <v>44556</v>
      </c>
      <c r="B1457">
        <v>1.5625</v>
      </c>
    </row>
    <row r="1458" spans="1:2">
      <c r="A1458" s="2">
        <v>44557</v>
      </c>
      <c r="B1458">
        <v>4.3291666666666604</v>
      </c>
    </row>
    <row r="1459" spans="1:2">
      <c r="A1459" s="2">
        <v>44558</v>
      </c>
      <c r="B1459">
        <v>0.88333333333333297</v>
      </c>
    </row>
    <row r="1460" spans="1:2">
      <c r="A1460" s="2">
        <v>44559</v>
      </c>
      <c r="B1460">
        <v>1.5166666666666599</v>
      </c>
    </row>
    <row r="1461" spans="1:2">
      <c r="A1461" s="2">
        <v>44560</v>
      </c>
      <c r="B1461">
        <v>-0.22916666666666599</v>
      </c>
    </row>
    <row r="1462" spans="1:2">
      <c r="A1462" s="2">
        <v>44561</v>
      </c>
      <c r="B1462">
        <v>2.5291666666666601</v>
      </c>
    </row>
    <row r="1463" spans="1:2">
      <c r="A1463" s="2">
        <v>44562</v>
      </c>
      <c r="B1463">
        <v>1.94458333333333</v>
      </c>
    </row>
    <row r="1464" spans="1:2">
      <c r="A1464" s="2">
        <v>44563</v>
      </c>
      <c r="B1464">
        <v>-4.5833333333333304</v>
      </c>
    </row>
    <row r="1465" spans="1:2">
      <c r="A1465" s="2">
        <v>44564</v>
      </c>
      <c r="B1465">
        <v>-9.2041666666666604</v>
      </c>
    </row>
    <row r="1466" spans="1:2">
      <c r="A1466" s="2">
        <v>44565</v>
      </c>
      <c r="B1466">
        <v>-3.6124999999999998</v>
      </c>
    </row>
    <row r="1467" spans="1:2">
      <c r="A1467" s="2">
        <v>44566</v>
      </c>
      <c r="B1467">
        <v>-4.6499999999999897</v>
      </c>
    </row>
    <row r="1468" spans="1:2">
      <c r="A1468" s="2">
        <v>44567</v>
      </c>
      <c r="B1468">
        <v>-11.733333333333301</v>
      </c>
    </row>
    <row r="1469" spans="1:2">
      <c r="A1469" s="2">
        <v>44568</v>
      </c>
      <c r="B1469">
        <v>-14.375</v>
      </c>
    </row>
    <row r="1470" spans="1:2">
      <c r="A1470" s="2">
        <v>44569</v>
      </c>
      <c r="B1470">
        <v>-7.99166666666666</v>
      </c>
    </row>
    <row r="1471" spans="1:2">
      <c r="A1471" s="2">
        <v>44570</v>
      </c>
      <c r="B1471">
        <v>-2.36666666666666</v>
      </c>
    </row>
    <row r="1472" spans="1:2">
      <c r="A1472" s="2">
        <v>44571</v>
      </c>
      <c r="B1472">
        <v>-10.629166666666601</v>
      </c>
    </row>
    <row r="1473" spans="1:2">
      <c r="A1473" s="2">
        <v>44572</v>
      </c>
      <c r="B1473">
        <v>-10.5</v>
      </c>
    </row>
    <row r="1474" spans="1:2">
      <c r="A1474" s="2">
        <v>44573</v>
      </c>
      <c r="B1474">
        <v>2.3166666666666602</v>
      </c>
    </row>
    <row r="1475" spans="1:2">
      <c r="A1475" s="2">
        <v>44574</v>
      </c>
      <c r="B1475">
        <v>1.94583333333333</v>
      </c>
    </row>
    <row r="1476" spans="1:2">
      <c r="A1476" s="2">
        <v>44575</v>
      </c>
      <c r="B1476">
        <v>0.72083333333333299</v>
      </c>
    </row>
    <row r="1477" spans="1:2">
      <c r="A1477" s="2">
        <v>44576</v>
      </c>
      <c r="B1477">
        <v>-4.0083333333333302</v>
      </c>
    </row>
    <row r="1478" spans="1:2">
      <c r="A1478" s="2">
        <v>44577</v>
      </c>
      <c r="B1478">
        <v>-6.8833333333333302</v>
      </c>
    </row>
    <row r="1479" spans="1:2">
      <c r="A1479" s="2">
        <v>44578</v>
      </c>
      <c r="B1479">
        <v>-3.82499999999999</v>
      </c>
    </row>
    <row r="1480" spans="1:2">
      <c r="A1480" s="2">
        <v>44579</v>
      </c>
      <c r="B1480">
        <v>-1.9708333333333301</v>
      </c>
    </row>
    <row r="1481" spans="1:2">
      <c r="A1481" s="2">
        <v>44580</v>
      </c>
      <c r="B1481">
        <v>-1.07083333333333</v>
      </c>
    </row>
    <row r="1482" spans="1:2">
      <c r="A1482" s="2">
        <v>44581</v>
      </c>
      <c r="B1482">
        <v>-10.924999999999899</v>
      </c>
    </row>
    <row r="1483" spans="1:2">
      <c r="A1483" s="2">
        <v>44582</v>
      </c>
      <c r="B1483">
        <v>-10.0166666666666</v>
      </c>
    </row>
    <row r="1484" spans="1:2">
      <c r="A1484" s="2">
        <v>44583</v>
      </c>
      <c r="B1484">
        <v>-4.9874999999999998</v>
      </c>
    </row>
    <row r="1485" spans="1:2">
      <c r="A1485" s="2">
        <v>44584</v>
      </c>
      <c r="B1485">
        <v>-7.1333333333333302</v>
      </c>
    </row>
    <row r="1486" spans="1:2">
      <c r="A1486" s="2">
        <v>44585</v>
      </c>
      <c r="B1486">
        <v>-8.5458333333333307</v>
      </c>
    </row>
    <row r="1487" spans="1:2">
      <c r="A1487" s="2">
        <v>44586</v>
      </c>
      <c r="B1487">
        <v>-12.4583333333333</v>
      </c>
    </row>
    <row r="1488" spans="1:2">
      <c r="A1488" s="2">
        <v>44587</v>
      </c>
      <c r="B1488">
        <v>-16.574999999999999</v>
      </c>
    </row>
    <row r="1489" spans="1:2">
      <c r="A1489" s="2">
        <v>44588</v>
      </c>
      <c r="B1489">
        <v>-6.3875000000000002</v>
      </c>
    </row>
    <row r="1490" spans="1:2">
      <c r="A1490" s="2">
        <v>44589</v>
      </c>
      <c r="B1490">
        <v>-5.8125</v>
      </c>
    </row>
    <row r="1491" spans="1:2">
      <c r="A1491" s="2">
        <v>44590</v>
      </c>
      <c r="B1491">
        <v>-10.070833333333301</v>
      </c>
    </row>
    <row r="1492" spans="1:2">
      <c r="A1492" s="2">
        <v>44591</v>
      </c>
      <c r="B1492">
        <v>-6.3416666666666597</v>
      </c>
    </row>
    <row r="1493" spans="1:2">
      <c r="A1493" s="2">
        <v>44592</v>
      </c>
      <c r="B1493">
        <v>-1.92916666666666</v>
      </c>
    </row>
    <row r="1494" spans="1:2">
      <c r="A1494" s="2">
        <v>44593</v>
      </c>
      <c r="B1494">
        <v>2.7541666666666602</v>
      </c>
    </row>
    <row r="1495" spans="1:2">
      <c r="A1495" s="2">
        <v>44594</v>
      </c>
      <c r="B1495">
        <v>-3.4458333333333302</v>
      </c>
    </row>
    <row r="1496" spans="1:2">
      <c r="A1496" s="2">
        <v>44595</v>
      </c>
      <c r="B1496">
        <v>-7.7874999999999996</v>
      </c>
    </row>
    <row r="1497" spans="1:2">
      <c r="A1497" s="2">
        <v>44596</v>
      </c>
      <c r="B1497">
        <v>-7.3833333333333302</v>
      </c>
    </row>
    <row r="1498" spans="1:2">
      <c r="A1498" s="2">
        <v>44597</v>
      </c>
      <c r="B1498">
        <v>-10.875</v>
      </c>
    </row>
    <row r="1499" spans="1:2">
      <c r="A1499" s="2">
        <v>44598</v>
      </c>
      <c r="B1499">
        <v>-5.3791666666666602</v>
      </c>
    </row>
    <row r="1500" spans="1:2">
      <c r="A1500" s="2">
        <v>44599</v>
      </c>
      <c r="B1500">
        <v>-3.7583333333333302</v>
      </c>
    </row>
    <row r="1501" spans="1:2">
      <c r="A1501" s="2">
        <v>44600</v>
      </c>
      <c r="B1501">
        <v>-4.4416666666666602</v>
      </c>
    </row>
    <row r="1502" spans="1:2">
      <c r="A1502" s="2">
        <v>44601</v>
      </c>
      <c r="B1502">
        <v>2.43333333333333</v>
      </c>
    </row>
    <row r="1503" spans="1:2">
      <c r="A1503" s="2">
        <v>44602</v>
      </c>
      <c r="B1503">
        <v>-0.14583333333333301</v>
      </c>
    </row>
    <row r="1504" spans="1:2">
      <c r="A1504" s="2">
        <v>44603</v>
      </c>
      <c r="B1504">
        <v>2.3833333333333302</v>
      </c>
    </row>
    <row r="1505" spans="1:2">
      <c r="A1505" s="2">
        <v>44604</v>
      </c>
      <c r="B1505">
        <v>-5.7833333333333297</v>
      </c>
    </row>
    <row r="1506" spans="1:2">
      <c r="A1506" s="2">
        <v>44605</v>
      </c>
      <c r="B1506">
        <v>-9.1458333333333304</v>
      </c>
    </row>
    <row r="1507" spans="1:2">
      <c r="A1507" s="2">
        <v>44606</v>
      </c>
      <c r="B1507">
        <v>-8.3958333333333304</v>
      </c>
    </row>
    <row r="1508" spans="1:2">
      <c r="A1508" s="2">
        <v>44607</v>
      </c>
      <c r="B1508">
        <v>-2.17916666666666</v>
      </c>
    </row>
    <row r="1509" spans="1:2">
      <c r="A1509" s="2">
        <v>44608</v>
      </c>
      <c r="B1509">
        <v>7.6124999999999998</v>
      </c>
    </row>
    <row r="1510" spans="1:2">
      <c r="A1510" s="2">
        <v>44609</v>
      </c>
      <c r="B1510">
        <v>1.75833333333333</v>
      </c>
    </row>
    <row r="1511" spans="1:2">
      <c r="A1511" s="2">
        <v>44610</v>
      </c>
      <c r="B1511">
        <v>-8.3125</v>
      </c>
    </row>
    <row r="1512" spans="1:2">
      <c r="A1512" s="2">
        <v>44611</v>
      </c>
      <c r="B1512">
        <v>-7.05833333333333</v>
      </c>
    </row>
    <row r="1513" spans="1:2">
      <c r="A1513" s="2">
        <v>44612</v>
      </c>
      <c r="B1513">
        <v>-1.3875</v>
      </c>
    </row>
    <row r="1514" spans="1:2">
      <c r="A1514" s="2">
        <v>44613</v>
      </c>
      <c r="B1514">
        <v>4.2166666666666597</v>
      </c>
    </row>
    <row r="1515" spans="1:2">
      <c r="A1515" s="2">
        <v>44614</v>
      </c>
      <c r="B1515">
        <v>3.3208333333333302</v>
      </c>
    </row>
    <row r="1516" spans="1:2">
      <c r="A1516" s="2">
        <v>44615</v>
      </c>
      <c r="B1516">
        <v>-5.8958333333333304</v>
      </c>
    </row>
    <row r="1517" spans="1:2">
      <c r="A1517" s="2">
        <v>44616</v>
      </c>
      <c r="B1517">
        <v>-4.6083333333333298</v>
      </c>
    </row>
    <row r="1518" spans="1:2">
      <c r="A1518" s="2">
        <v>44617</v>
      </c>
      <c r="B1518">
        <v>-3.7666666666666599</v>
      </c>
    </row>
    <row r="1519" spans="1:2">
      <c r="A1519" s="2">
        <v>44618</v>
      </c>
      <c r="B1519">
        <v>-6.2083333333333304</v>
      </c>
    </row>
    <row r="1520" spans="1:2">
      <c r="A1520" s="2">
        <v>44619</v>
      </c>
      <c r="B1520">
        <v>0.204166666666666</v>
      </c>
    </row>
    <row r="1521" spans="1:2">
      <c r="A1521" s="2">
        <v>44620</v>
      </c>
      <c r="B1521">
        <v>2.6333333333333302</v>
      </c>
    </row>
    <row r="1522" spans="1:2">
      <c r="A1522" s="2">
        <v>44621</v>
      </c>
      <c r="B1522">
        <v>6.8875000000000002</v>
      </c>
    </row>
    <row r="1523" spans="1:2">
      <c r="A1523" s="2">
        <v>44622</v>
      </c>
      <c r="B1523">
        <v>5.24166666666666</v>
      </c>
    </row>
    <row r="1524" spans="1:2">
      <c r="A1524" s="2">
        <v>44623</v>
      </c>
      <c r="B1524">
        <v>1.0291666666666599</v>
      </c>
    </row>
    <row r="1525" spans="1:2">
      <c r="A1525" s="2">
        <v>44624</v>
      </c>
      <c r="B1525">
        <v>0.54583333333333295</v>
      </c>
    </row>
    <row r="1526" spans="1:2">
      <c r="A1526" s="2">
        <v>44625</v>
      </c>
      <c r="B1526">
        <v>9.1666666666666607</v>
      </c>
    </row>
    <row r="1527" spans="1:2">
      <c r="A1527" s="2">
        <v>44626</v>
      </c>
      <c r="B1527">
        <v>8.5250000000000004</v>
      </c>
    </row>
    <row r="1528" spans="1:2">
      <c r="A1528" s="2">
        <v>44627</v>
      </c>
      <c r="B1528">
        <v>1.2291666666666601</v>
      </c>
    </row>
    <row r="1529" spans="1:2">
      <c r="A1529" s="2">
        <v>44628</v>
      </c>
      <c r="B1529">
        <v>4.1666666666666602E-2</v>
      </c>
    </row>
    <row r="1530" spans="1:2">
      <c r="A1530" s="2">
        <v>44629</v>
      </c>
      <c r="B1530">
        <v>1.2874999999999901</v>
      </c>
    </row>
    <row r="1531" spans="1:2">
      <c r="A1531" s="2">
        <v>44630</v>
      </c>
      <c r="B1531">
        <v>-2.4249999999999998</v>
      </c>
    </row>
    <row r="1532" spans="1:2">
      <c r="A1532" s="2">
        <v>44631</v>
      </c>
      <c r="B1532">
        <v>-4.30833333333333</v>
      </c>
    </row>
    <row r="1533" spans="1:2">
      <c r="A1533" s="2">
        <v>44632</v>
      </c>
      <c r="B1533">
        <v>-8.0374999999999996</v>
      </c>
    </row>
    <row r="1534" spans="1:2">
      <c r="A1534" s="2">
        <v>44633</v>
      </c>
      <c r="B1534">
        <v>-0.27916666666666601</v>
      </c>
    </row>
    <row r="1535" spans="1:2">
      <c r="A1535" s="2">
        <v>44634</v>
      </c>
      <c r="B1535">
        <v>9.0499999999999901</v>
      </c>
    </row>
    <row r="1536" spans="1:2">
      <c r="A1536" s="2">
        <v>44635</v>
      </c>
      <c r="B1536">
        <v>6.2249999999999996</v>
      </c>
    </row>
    <row r="1537" spans="1:2">
      <c r="A1537" s="2">
        <v>44636</v>
      </c>
      <c r="B1537">
        <v>9.6458333333333304</v>
      </c>
    </row>
    <row r="1538" spans="1:2">
      <c r="A1538" s="2">
        <v>44637</v>
      </c>
      <c r="B1538">
        <v>14.533333333333299</v>
      </c>
    </row>
    <row r="1539" spans="1:2">
      <c r="A1539" s="2">
        <v>44638</v>
      </c>
      <c r="B1539">
        <v>6.99166666666666</v>
      </c>
    </row>
    <row r="1540" spans="1:2">
      <c r="A1540" s="2">
        <v>44639</v>
      </c>
      <c r="B1540">
        <v>4.30833333333333</v>
      </c>
    </row>
    <row r="1541" spans="1:2">
      <c r="A1541" s="2">
        <v>44640</v>
      </c>
      <c r="B1541">
        <v>7.4041666666666597</v>
      </c>
    </row>
    <row r="1542" spans="1:2">
      <c r="A1542" s="2">
        <v>44641</v>
      </c>
      <c r="B1542">
        <v>13.320833333333301</v>
      </c>
    </row>
    <row r="1543" spans="1:2">
      <c r="A1543" s="2">
        <v>44642</v>
      </c>
      <c r="B1543">
        <v>12.0416666666666</v>
      </c>
    </row>
    <row r="1544" spans="1:2">
      <c r="A1544" s="2">
        <v>44643</v>
      </c>
      <c r="B1544">
        <v>10.9333333333333</v>
      </c>
    </row>
    <row r="1545" spans="1:2">
      <c r="A1545" s="2">
        <v>44644</v>
      </c>
      <c r="B1545">
        <v>7.2166666666666597</v>
      </c>
    </row>
    <row r="1546" spans="1:2">
      <c r="A1546" s="2">
        <v>44645</v>
      </c>
      <c r="B1546">
        <v>5.2041666666666604</v>
      </c>
    </row>
    <row r="1547" spans="1:2">
      <c r="A1547" s="2">
        <v>44646</v>
      </c>
      <c r="B1547">
        <v>0.73333333333333295</v>
      </c>
    </row>
    <row r="1548" spans="1:2">
      <c r="A1548" s="2">
        <v>44647</v>
      </c>
      <c r="B1548">
        <v>-1.7083333333333299</v>
      </c>
    </row>
    <row r="1549" spans="1:2">
      <c r="A1549" s="2">
        <v>44648</v>
      </c>
      <c r="B1549">
        <v>-1.8958333333333299</v>
      </c>
    </row>
    <row r="1550" spans="1:2">
      <c r="A1550" s="2">
        <v>44649</v>
      </c>
      <c r="B1550">
        <v>0.78333333333333299</v>
      </c>
    </row>
    <row r="1551" spans="1:2">
      <c r="A1551" s="2">
        <v>44650</v>
      </c>
      <c r="B1551">
        <v>10.004166666666601</v>
      </c>
    </row>
    <row r="1552" spans="1:2">
      <c r="A1552" s="2">
        <v>44651</v>
      </c>
      <c r="B1552">
        <v>6.5666666666666602</v>
      </c>
    </row>
    <row r="1553" spans="1:2">
      <c r="A1553" s="2">
        <v>44652</v>
      </c>
      <c r="B1553">
        <v>2.5041666666666602</v>
      </c>
    </row>
    <row r="1554" spans="1:2">
      <c r="A1554" s="2">
        <v>44653</v>
      </c>
      <c r="B1554">
        <v>2.4125000000000001</v>
      </c>
    </row>
    <row r="1555" spans="1:2">
      <c r="A1555" s="2">
        <v>44654</v>
      </c>
      <c r="B1555">
        <v>4.3958333333333304</v>
      </c>
    </row>
    <row r="1556" spans="1:2">
      <c r="A1556" s="2">
        <v>44655</v>
      </c>
      <c r="B1556">
        <v>6.68333333333333</v>
      </c>
    </row>
    <row r="1557" spans="1:2">
      <c r="A1557" s="2">
        <v>44656</v>
      </c>
      <c r="B1557">
        <v>7.4749999999999996</v>
      </c>
    </row>
    <row r="1558" spans="1:2">
      <c r="A1558" s="2">
        <v>44657</v>
      </c>
      <c r="B1558">
        <v>10.674999999999899</v>
      </c>
    </row>
    <row r="1559" spans="1:2">
      <c r="A1559" s="2">
        <v>44658</v>
      </c>
      <c r="B1559">
        <v>6.1916666666666602</v>
      </c>
    </row>
    <row r="1560" spans="1:2">
      <c r="A1560" s="2">
        <v>44659</v>
      </c>
      <c r="B1560">
        <v>3.76249999999999</v>
      </c>
    </row>
    <row r="1561" spans="1:2">
      <c r="A1561" s="2">
        <v>44660</v>
      </c>
      <c r="B1561">
        <v>3.6916666666666602</v>
      </c>
    </row>
    <row r="1562" spans="1:2">
      <c r="A1562" s="2">
        <v>44661</v>
      </c>
      <c r="B1562">
        <v>7.35</v>
      </c>
    </row>
    <row r="1563" spans="1:2">
      <c r="A1563" s="2">
        <v>44662</v>
      </c>
      <c r="B1563">
        <v>13.8291666666666</v>
      </c>
    </row>
    <row r="1564" spans="1:2">
      <c r="A1564" s="2">
        <v>44663</v>
      </c>
      <c r="B1564">
        <v>12.75</v>
      </c>
    </row>
    <row r="1565" spans="1:2">
      <c r="A1565" s="2">
        <v>44664</v>
      </c>
      <c r="B1565">
        <v>19.0208333333333</v>
      </c>
    </row>
    <row r="1566" spans="1:2">
      <c r="A1566" s="2">
        <v>44665</v>
      </c>
      <c r="B1566">
        <v>6.5374999999999996</v>
      </c>
    </row>
    <row r="1567" spans="1:2">
      <c r="A1567" s="2">
        <v>44666</v>
      </c>
      <c r="B1567">
        <v>7.55416666666666</v>
      </c>
    </row>
    <row r="1568" spans="1:2">
      <c r="A1568" s="2">
        <v>44667</v>
      </c>
      <c r="B1568">
        <v>4.93333333333333</v>
      </c>
    </row>
    <row r="1569" spans="1:2">
      <c r="A1569" s="2">
        <v>44668</v>
      </c>
      <c r="B1569">
        <v>2.7124999999999999</v>
      </c>
    </row>
    <row r="1570" spans="1:2">
      <c r="A1570" s="2">
        <v>44669</v>
      </c>
      <c r="B1570">
        <v>2.5666666666666602</v>
      </c>
    </row>
    <row r="1571" spans="1:2">
      <c r="A1571" s="2">
        <v>44670</v>
      </c>
      <c r="B1571">
        <v>4.6041666666666599</v>
      </c>
    </row>
    <row r="1572" spans="1:2">
      <c r="A1572" s="2">
        <v>44671</v>
      </c>
      <c r="B1572">
        <v>7.4208333333333298</v>
      </c>
    </row>
    <row r="1573" spans="1:2">
      <c r="A1573" s="2">
        <v>44672</v>
      </c>
      <c r="B1573">
        <v>12.920833333333301</v>
      </c>
    </row>
    <row r="1574" spans="1:2">
      <c r="A1574" s="2">
        <v>44673</v>
      </c>
      <c r="B1574">
        <v>11.2291666666666</v>
      </c>
    </row>
    <row r="1575" spans="1:2">
      <c r="A1575" s="2">
        <v>44674</v>
      </c>
      <c r="B1575">
        <v>17.324999999999999</v>
      </c>
    </row>
    <row r="1576" spans="1:2">
      <c r="A1576" s="2">
        <v>44675</v>
      </c>
      <c r="B1576">
        <v>21.3666666666666</v>
      </c>
    </row>
    <row r="1577" spans="1:2">
      <c r="A1577" s="2">
        <v>44676</v>
      </c>
      <c r="B1577">
        <v>11.824999999999999</v>
      </c>
    </row>
    <row r="1578" spans="1:2">
      <c r="A1578" s="2">
        <v>44677</v>
      </c>
      <c r="B1578">
        <v>5.8958333333333304</v>
      </c>
    </row>
    <row r="1579" spans="1:2">
      <c r="A1579" s="2">
        <v>44678</v>
      </c>
      <c r="B1579">
        <v>3.4666666666666601</v>
      </c>
    </row>
    <row r="1580" spans="1:2">
      <c r="A1580" s="2">
        <v>44679</v>
      </c>
      <c r="B1580">
        <v>5.6124999999999998</v>
      </c>
    </row>
    <row r="1581" spans="1:2">
      <c r="A1581" s="2">
        <v>44680</v>
      </c>
      <c r="B1581">
        <v>11.879166666666601</v>
      </c>
    </row>
    <row r="1582" spans="1:2">
      <c r="A1582" s="2">
        <v>44681</v>
      </c>
      <c r="B1582">
        <v>14.1458333333333</v>
      </c>
    </row>
    <row r="1583" spans="1:2">
      <c r="A1583" s="2">
        <v>44682</v>
      </c>
      <c r="B1583">
        <v>12.5416666666666</v>
      </c>
    </row>
    <row r="1584" spans="1:2">
      <c r="A1584" s="2">
        <v>44683</v>
      </c>
      <c r="B1584">
        <v>9.9708333333333297</v>
      </c>
    </row>
    <row r="1585" spans="1:2">
      <c r="A1585" s="2">
        <v>44684</v>
      </c>
      <c r="B1585">
        <v>9</v>
      </c>
    </row>
    <row r="1586" spans="1:2">
      <c r="A1586" s="2">
        <v>44685</v>
      </c>
      <c r="B1586">
        <v>7.8916666666666604</v>
      </c>
    </row>
    <row r="1587" spans="1:2">
      <c r="A1587" s="2">
        <v>44686</v>
      </c>
      <c r="B1587">
        <v>8.8458333333333297</v>
      </c>
    </row>
    <row r="1588" spans="1:2">
      <c r="A1588" s="2">
        <v>44687</v>
      </c>
      <c r="B1588">
        <v>9.4208333333333307</v>
      </c>
    </row>
    <row r="1589" spans="1:2">
      <c r="A1589" s="2">
        <v>44688</v>
      </c>
      <c r="B1589">
        <v>12.108333333333301</v>
      </c>
    </row>
    <row r="1590" spans="1:2">
      <c r="A1590" s="2">
        <v>44689</v>
      </c>
      <c r="B1590">
        <v>12.3375</v>
      </c>
    </row>
    <row r="1591" spans="1:2">
      <c r="A1591" s="2">
        <v>44690</v>
      </c>
      <c r="B1591">
        <v>18.816666666666599</v>
      </c>
    </row>
    <row r="1592" spans="1:2">
      <c r="A1592" s="2">
        <v>44691</v>
      </c>
      <c r="B1592">
        <v>25.074999999999999</v>
      </c>
    </row>
    <row r="1593" spans="1:2">
      <c r="A1593" s="2">
        <v>44692</v>
      </c>
      <c r="B1593">
        <v>28.245833333333302</v>
      </c>
    </row>
    <row r="1594" spans="1:2">
      <c r="A1594" s="2">
        <v>44693</v>
      </c>
      <c r="B1594">
        <v>27.474999999999898</v>
      </c>
    </row>
    <row r="1595" spans="1:2">
      <c r="A1595" s="2">
        <v>44694</v>
      </c>
      <c r="B1595">
        <v>26.695833333333301</v>
      </c>
    </row>
    <row r="1596" spans="1:2">
      <c r="A1596" s="2">
        <v>44695</v>
      </c>
      <c r="B1596">
        <v>25.175000000000001</v>
      </c>
    </row>
    <row r="1597" spans="1:2">
      <c r="A1597" s="2">
        <v>44696</v>
      </c>
      <c r="B1597">
        <v>21.579166666666602</v>
      </c>
    </row>
    <row r="1598" spans="1:2">
      <c r="A1598" s="2">
        <v>44697</v>
      </c>
      <c r="B1598">
        <v>18.441666666666599</v>
      </c>
    </row>
    <row r="1599" spans="1:2">
      <c r="A1599" s="2">
        <v>44698</v>
      </c>
      <c r="B1599">
        <v>16.137499999999999</v>
      </c>
    </row>
    <row r="1600" spans="1:2">
      <c r="A1600" s="2">
        <v>44699</v>
      </c>
      <c r="B1600">
        <v>12.920833333333301</v>
      </c>
    </row>
    <row r="1601" spans="1:2">
      <c r="A1601" s="2">
        <v>44700</v>
      </c>
      <c r="B1601">
        <v>18.829166666666602</v>
      </c>
    </row>
    <row r="1602" spans="1:2">
      <c r="A1602" s="2">
        <v>44701</v>
      </c>
      <c r="B1602">
        <v>23.887499999999999</v>
      </c>
    </row>
    <row r="1603" spans="1:2">
      <c r="A1603" s="2">
        <v>44702</v>
      </c>
      <c r="B1603">
        <v>15.8125</v>
      </c>
    </row>
    <row r="1604" spans="1:2">
      <c r="A1604" s="2">
        <v>44703</v>
      </c>
      <c r="B1604">
        <v>14.2083333333333</v>
      </c>
    </row>
    <row r="1605" spans="1:2">
      <c r="A1605" s="2">
        <v>44704</v>
      </c>
      <c r="B1605">
        <v>12.316666666666601</v>
      </c>
    </row>
    <row r="1606" spans="1:2">
      <c r="A1606" s="2">
        <v>44705</v>
      </c>
      <c r="B1606">
        <v>13.670833333333301</v>
      </c>
    </row>
    <row r="1607" spans="1:2">
      <c r="A1607" s="2">
        <v>44706</v>
      </c>
      <c r="B1607">
        <v>16.570833333333301</v>
      </c>
    </row>
    <row r="1608" spans="1:2">
      <c r="A1608" s="2">
        <v>44707</v>
      </c>
      <c r="B1608">
        <v>22.25</v>
      </c>
    </row>
    <row r="1609" spans="1:2">
      <c r="A1609" s="2">
        <v>44708</v>
      </c>
      <c r="B1609">
        <v>15.716666666666599</v>
      </c>
    </row>
    <row r="1610" spans="1:2">
      <c r="A1610" s="2">
        <v>44709</v>
      </c>
      <c r="B1610">
        <v>16.125</v>
      </c>
    </row>
    <row r="1611" spans="1:2">
      <c r="A1611" s="2">
        <v>44710</v>
      </c>
      <c r="B1611">
        <v>22.033333333333299</v>
      </c>
    </row>
    <row r="1612" spans="1:2">
      <c r="A1612" s="2">
        <v>44711</v>
      </c>
      <c r="B1612">
        <v>25.787499999999898</v>
      </c>
    </row>
    <row r="1613" spans="1:2">
      <c r="A1613" s="2">
        <v>44712</v>
      </c>
      <c r="B1613">
        <v>26.9791666666666</v>
      </c>
    </row>
    <row r="1614" spans="1:2">
      <c r="A1614" s="2">
        <v>44713</v>
      </c>
      <c r="B1614">
        <v>22.633333333333301</v>
      </c>
    </row>
    <row r="1615" spans="1:2">
      <c r="A1615" s="2">
        <v>44714</v>
      </c>
      <c r="B1615">
        <v>18.983333333333299</v>
      </c>
    </row>
    <row r="1616" spans="1:2">
      <c r="A1616" s="2">
        <v>44715</v>
      </c>
      <c r="B1616">
        <v>20.983333333333299</v>
      </c>
    </row>
    <row r="1617" spans="1:2">
      <c r="A1617" s="2">
        <v>44716</v>
      </c>
      <c r="B1617">
        <v>18.0541666666666</v>
      </c>
    </row>
    <row r="1618" spans="1:2">
      <c r="A1618" s="2">
        <v>44717</v>
      </c>
      <c r="B1618">
        <v>18.845833333333299</v>
      </c>
    </row>
    <row r="1619" spans="1:2">
      <c r="A1619" s="2">
        <v>44718</v>
      </c>
      <c r="B1619">
        <v>20.295833333333299</v>
      </c>
    </row>
    <row r="1620" spans="1:2">
      <c r="A1620" s="2">
        <v>44719</v>
      </c>
      <c r="B1620">
        <v>16.5541666666666</v>
      </c>
    </row>
    <row r="1621" spans="1:2">
      <c r="A1621" s="2">
        <v>44720</v>
      </c>
      <c r="B1621">
        <v>16.574999999999999</v>
      </c>
    </row>
    <row r="1622" spans="1:2">
      <c r="A1622" s="2">
        <v>44721</v>
      </c>
      <c r="B1622">
        <v>16.970833333333299</v>
      </c>
    </row>
    <row r="1623" spans="1:2">
      <c r="A1623" s="2">
        <v>44722</v>
      </c>
      <c r="B1623">
        <v>19.4166666666666</v>
      </c>
    </row>
    <row r="1624" spans="1:2">
      <c r="A1624" s="2">
        <v>44723</v>
      </c>
      <c r="B1624">
        <v>18.483333333333299</v>
      </c>
    </row>
    <row r="1625" spans="1:2">
      <c r="A1625" s="2">
        <v>44724</v>
      </c>
      <c r="B1625">
        <v>19.1166666666666</v>
      </c>
    </row>
    <row r="1626" spans="1:2">
      <c r="A1626" s="2">
        <v>44725</v>
      </c>
      <c r="B1626">
        <v>20.9166666666666</v>
      </c>
    </row>
    <row r="1627" spans="1:2">
      <c r="A1627" s="2">
        <v>44726</v>
      </c>
      <c r="B1627">
        <v>27.1166666666666</v>
      </c>
    </row>
    <row r="1628" spans="1:2">
      <c r="A1628" s="2">
        <v>44727</v>
      </c>
      <c r="B1628">
        <v>31.504166666666599</v>
      </c>
    </row>
    <row r="1629" spans="1:2">
      <c r="A1629" s="2">
        <v>44728</v>
      </c>
      <c r="B1629">
        <v>28.920833333333299</v>
      </c>
    </row>
    <row r="1630" spans="1:2">
      <c r="A1630" s="2">
        <v>44729</v>
      </c>
      <c r="B1630">
        <v>26.012499999999999</v>
      </c>
    </row>
    <row r="1631" spans="1:2">
      <c r="A1631" s="2">
        <v>44730</v>
      </c>
      <c r="B1631">
        <v>19.779166666666601</v>
      </c>
    </row>
    <row r="1632" spans="1:2">
      <c r="A1632" s="2">
        <v>44731</v>
      </c>
      <c r="B1632">
        <v>19.137499999999999</v>
      </c>
    </row>
    <row r="1633" spans="1:2">
      <c r="A1633" s="2">
        <v>44732</v>
      </c>
      <c r="B1633">
        <v>25.891666666666602</v>
      </c>
    </row>
    <row r="1634" spans="1:2">
      <c r="A1634" s="2">
        <v>44733</v>
      </c>
      <c r="B1634">
        <v>29.7291666666666</v>
      </c>
    </row>
    <row r="1635" spans="1:2">
      <c r="A1635" s="2">
        <v>44734</v>
      </c>
      <c r="B1635">
        <v>29.2916666666666</v>
      </c>
    </row>
    <row r="1636" spans="1:2">
      <c r="A1636" s="2">
        <v>44735</v>
      </c>
      <c r="B1636">
        <v>25</v>
      </c>
    </row>
    <row r="1637" spans="1:2">
      <c r="A1637" s="2">
        <v>44736</v>
      </c>
      <c r="B1637">
        <v>25.633333333333301</v>
      </c>
    </row>
    <row r="1638" spans="1:2">
      <c r="A1638" s="2">
        <v>44737</v>
      </c>
      <c r="B1638">
        <v>23.5625</v>
      </c>
    </row>
    <row r="1639" spans="1:2">
      <c r="A1639" s="2">
        <v>44738</v>
      </c>
      <c r="B1639">
        <v>23.9375</v>
      </c>
    </row>
    <row r="1640" spans="1:2">
      <c r="A1640" s="2">
        <v>44739</v>
      </c>
      <c r="B1640">
        <v>21.2708333333333</v>
      </c>
    </row>
    <row r="1641" spans="1:2">
      <c r="A1641" s="2">
        <v>44740</v>
      </c>
      <c r="B1641">
        <v>22.0416666666666</v>
      </c>
    </row>
    <row r="1642" spans="1:2">
      <c r="A1642" s="2">
        <v>44741</v>
      </c>
      <c r="B1642">
        <v>24.945833333333301</v>
      </c>
    </row>
    <row r="1643" spans="1:2">
      <c r="A1643" s="2">
        <v>44742</v>
      </c>
      <c r="B1643">
        <v>27.316666666666599</v>
      </c>
    </row>
    <row r="1644" spans="1:2">
      <c r="A1644" s="2">
        <v>44743</v>
      </c>
      <c r="B1644">
        <v>25.766666666666602</v>
      </c>
    </row>
    <row r="1645" spans="1:2">
      <c r="A1645" s="2">
        <v>44744</v>
      </c>
      <c r="B1645">
        <v>23.675000000000001</v>
      </c>
    </row>
    <row r="1646" spans="1:2">
      <c r="A1646" s="2">
        <v>44745</v>
      </c>
      <c r="B1646">
        <v>25.862500000000001</v>
      </c>
    </row>
    <row r="1647" spans="1:2">
      <c r="A1647" s="2">
        <v>44746</v>
      </c>
      <c r="B1647">
        <v>25.65</v>
      </c>
    </row>
    <row r="1648" spans="1:2">
      <c r="A1648" s="2">
        <v>44747</v>
      </c>
      <c r="B1648">
        <v>27.412499999999898</v>
      </c>
    </row>
    <row r="1649" spans="1:2">
      <c r="A1649" s="2">
        <v>44748</v>
      </c>
      <c r="B1649">
        <v>23.258333333333301</v>
      </c>
    </row>
    <row r="1650" spans="1:2">
      <c r="A1650" s="2">
        <v>44749</v>
      </c>
      <c r="B1650">
        <v>23.987500000000001</v>
      </c>
    </row>
    <row r="1651" spans="1:2">
      <c r="A1651" s="2">
        <v>44750</v>
      </c>
      <c r="B1651">
        <v>23.945833333333301</v>
      </c>
    </row>
    <row r="1652" spans="1:2">
      <c r="A1652" s="2">
        <v>44751</v>
      </c>
      <c r="B1652">
        <v>21.7291666666666</v>
      </c>
    </row>
    <row r="1653" spans="1:2">
      <c r="A1653" s="2">
        <v>44752</v>
      </c>
      <c r="B1653">
        <v>22.358333333333299</v>
      </c>
    </row>
    <row r="1654" spans="1:2">
      <c r="A1654" s="2">
        <v>44753</v>
      </c>
      <c r="B1654">
        <v>25.037499999999898</v>
      </c>
    </row>
    <row r="1655" spans="1:2">
      <c r="A1655" s="2">
        <v>44754</v>
      </c>
      <c r="B1655">
        <v>25.0541666666666</v>
      </c>
    </row>
    <row r="1656" spans="1:2">
      <c r="A1656" s="2">
        <v>44755</v>
      </c>
      <c r="B1656">
        <v>24.0833333333333</v>
      </c>
    </row>
    <row r="1657" spans="1:2">
      <c r="A1657" s="2">
        <v>44756</v>
      </c>
      <c r="B1657">
        <v>21.4166666666666</v>
      </c>
    </row>
    <row r="1658" spans="1:2">
      <c r="A1658" s="2">
        <v>44757</v>
      </c>
      <c r="B1658">
        <v>20.483333333333299</v>
      </c>
    </row>
    <row r="1659" spans="1:2">
      <c r="A1659" s="2">
        <v>44758</v>
      </c>
      <c r="B1659">
        <v>21.391666666666602</v>
      </c>
    </row>
    <row r="1660" spans="1:2">
      <c r="A1660" s="2">
        <v>44759</v>
      </c>
      <c r="B1660">
        <v>22.037499999999898</v>
      </c>
    </row>
    <row r="1661" spans="1:2">
      <c r="A1661" s="2">
        <v>44760</v>
      </c>
      <c r="B1661">
        <v>24.8666666666666</v>
      </c>
    </row>
    <row r="1662" spans="1:2">
      <c r="A1662" s="2">
        <v>44761</v>
      </c>
      <c r="B1662">
        <v>27</v>
      </c>
    </row>
    <row r="1663" spans="1:2">
      <c r="A1663" s="2">
        <v>44762</v>
      </c>
      <c r="B1663">
        <v>27.658333333333299</v>
      </c>
    </row>
    <row r="1664" spans="1:2">
      <c r="A1664" s="2">
        <v>44763</v>
      </c>
      <c r="B1664">
        <v>26.941666666666599</v>
      </c>
    </row>
    <row r="1665" spans="1:2">
      <c r="A1665" s="2">
        <v>44764</v>
      </c>
      <c r="B1665">
        <v>27.0625</v>
      </c>
    </row>
    <row r="1666" spans="1:2">
      <c r="A1666" s="2">
        <v>44765</v>
      </c>
      <c r="B1666">
        <v>25.712499999999999</v>
      </c>
    </row>
    <row r="1667" spans="1:2">
      <c r="A1667" s="2">
        <v>44766</v>
      </c>
      <c r="B1667">
        <v>26.579166666666602</v>
      </c>
    </row>
    <row r="1668" spans="1:2">
      <c r="A1668" s="2">
        <v>44767</v>
      </c>
      <c r="B1668">
        <v>22.829166666666602</v>
      </c>
    </row>
    <row r="1669" spans="1:2">
      <c r="A1669" s="2">
        <v>44768</v>
      </c>
      <c r="B1669">
        <v>22.216666666666601</v>
      </c>
    </row>
    <row r="1670" spans="1:2">
      <c r="A1670" s="2">
        <v>44769</v>
      </c>
      <c r="B1670">
        <v>23.883333333333301</v>
      </c>
    </row>
    <row r="1671" spans="1:2">
      <c r="A1671" s="2">
        <v>44770</v>
      </c>
      <c r="B1671">
        <v>23.783333333333299</v>
      </c>
    </row>
    <row r="1672" spans="1:2">
      <c r="A1672" s="2">
        <v>44771</v>
      </c>
      <c r="B1672">
        <v>22.137499999999999</v>
      </c>
    </row>
    <row r="1673" spans="1:2">
      <c r="A1673" s="2">
        <v>44772</v>
      </c>
      <c r="B1673">
        <v>23.033333333333299</v>
      </c>
    </row>
    <row r="1674" spans="1:2">
      <c r="A1674" s="2">
        <v>44773</v>
      </c>
      <c r="B1674">
        <v>24.445833333333301</v>
      </c>
    </row>
    <row r="1675" spans="1:2">
      <c r="A1675" s="2">
        <v>44774</v>
      </c>
      <c r="B1675">
        <v>25.7416666666666</v>
      </c>
    </row>
    <row r="1676" spans="1:2">
      <c r="A1676" s="2">
        <v>44775</v>
      </c>
      <c r="B1676">
        <v>25.670833333333299</v>
      </c>
    </row>
    <row r="1677" spans="1:2">
      <c r="A1677" s="2">
        <v>44776</v>
      </c>
      <c r="B1677">
        <v>27.462499999999999</v>
      </c>
    </row>
    <row r="1678" spans="1:2">
      <c r="A1678" s="2">
        <v>44777</v>
      </c>
      <c r="B1678">
        <v>25.454166666666602</v>
      </c>
    </row>
    <row r="1679" spans="1:2">
      <c r="A1679" s="2">
        <v>44778</v>
      </c>
      <c r="B1679">
        <v>24.754166666666599</v>
      </c>
    </row>
    <row r="1680" spans="1:2">
      <c r="A1680" s="2">
        <v>44779</v>
      </c>
      <c r="B1680">
        <v>28.1666666666666</v>
      </c>
    </row>
    <row r="1681" spans="1:2">
      <c r="A1681" s="2">
        <v>44780</v>
      </c>
      <c r="B1681">
        <v>26.591666666666601</v>
      </c>
    </row>
    <row r="1682" spans="1:2">
      <c r="A1682" s="2">
        <v>44781</v>
      </c>
      <c r="B1682">
        <v>24.233333333333299</v>
      </c>
    </row>
    <row r="1683" spans="1:2">
      <c r="A1683" s="2">
        <v>44782</v>
      </c>
      <c r="B1683">
        <v>20.470833333333299</v>
      </c>
    </row>
    <row r="1684" spans="1:2">
      <c r="A1684" s="2">
        <v>44783</v>
      </c>
      <c r="B1684">
        <v>22.058333333333302</v>
      </c>
    </row>
    <row r="1685" spans="1:2">
      <c r="A1685" s="2">
        <v>44784</v>
      </c>
      <c r="B1685">
        <v>23.887499999999999</v>
      </c>
    </row>
    <row r="1686" spans="1:2">
      <c r="A1686" s="2">
        <v>44785</v>
      </c>
      <c r="B1686">
        <v>20.3666666666666</v>
      </c>
    </row>
    <row r="1687" spans="1:2">
      <c r="A1687" s="2">
        <v>44786</v>
      </c>
      <c r="B1687">
        <v>22.524999999999999</v>
      </c>
    </row>
    <row r="1688" spans="1:2">
      <c r="A1688" s="2">
        <v>44787</v>
      </c>
      <c r="B1688">
        <v>22.4583333333333</v>
      </c>
    </row>
    <row r="1689" spans="1:2">
      <c r="A1689" s="2">
        <v>44788</v>
      </c>
      <c r="B1689">
        <v>21.629166666666599</v>
      </c>
    </row>
    <row r="1690" spans="1:2">
      <c r="A1690" s="2">
        <v>44789</v>
      </c>
      <c r="B1690">
        <v>21.7916666666666</v>
      </c>
    </row>
    <row r="1691" spans="1:2">
      <c r="A1691" s="2">
        <v>44790</v>
      </c>
      <c r="B1691">
        <v>21.824999999999999</v>
      </c>
    </row>
    <row r="1692" spans="1:2">
      <c r="A1692" s="2">
        <v>44791</v>
      </c>
      <c r="B1692">
        <v>22.3666666666666</v>
      </c>
    </row>
    <row r="1693" spans="1:2">
      <c r="A1693" s="2">
        <v>44792</v>
      </c>
      <c r="B1693">
        <v>24.566666666666599</v>
      </c>
    </row>
    <row r="1694" spans="1:2">
      <c r="A1694" s="2">
        <v>44793</v>
      </c>
      <c r="B1694">
        <v>22.379166666666599</v>
      </c>
    </row>
    <row r="1695" spans="1:2">
      <c r="A1695" s="2">
        <v>44794</v>
      </c>
      <c r="B1695">
        <v>22.524999999999999</v>
      </c>
    </row>
    <row r="1696" spans="1:2">
      <c r="A1696" s="2">
        <v>44795</v>
      </c>
      <c r="B1696">
        <v>22.529166666666601</v>
      </c>
    </row>
    <row r="1697" spans="1:2">
      <c r="A1697" s="2">
        <v>44796</v>
      </c>
      <c r="B1697">
        <v>22.829166666666602</v>
      </c>
    </row>
    <row r="1698" spans="1:2">
      <c r="A1698" s="2">
        <v>44797</v>
      </c>
      <c r="B1698">
        <v>24.341666666666601</v>
      </c>
    </row>
    <row r="1699" spans="1:2">
      <c r="A1699" s="2">
        <v>44798</v>
      </c>
      <c r="B1699">
        <v>22.754166666666599</v>
      </c>
    </row>
    <row r="1700" spans="1:2">
      <c r="A1700" s="2">
        <v>44799</v>
      </c>
      <c r="B1700">
        <v>22.266666666666602</v>
      </c>
    </row>
    <row r="1701" spans="1:2">
      <c r="A1701" s="2">
        <v>44800</v>
      </c>
      <c r="B1701">
        <v>21.0541666666666</v>
      </c>
    </row>
    <row r="1702" spans="1:2">
      <c r="A1702" s="2">
        <v>44801</v>
      </c>
      <c r="B1702">
        <v>24.774999999999999</v>
      </c>
    </row>
    <row r="1703" spans="1:2">
      <c r="A1703" s="2">
        <v>44802</v>
      </c>
      <c r="B1703">
        <v>24.454166666666602</v>
      </c>
    </row>
    <row r="1704" spans="1:2">
      <c r="A1704" s="2">
        <v>44803</v>
      </c>
      <c r="B1704">
        <v>23.195833333333301</v>
      </c>
    </row>
    <row r="1705" spans="1:2">
      <c r="A1705" s="2">
        <v>44804</v>
      </c>
      <c r="B1705">
        <v>22.387499999999999</v>
      </c>
    </row>
    <row r="1706" spans="1:2">
      <c r="A1706" s="2">
        <v>44805</v>
      </c>
      <c r="B1706">
        <v>25.1875</v>
      </c>
    </row>
    <row r="1707" spans="1:2">
      <c r="A1707" s="2">
        <v>44806</v>
      </c>
      <c r="B1707">
        <v>25.7083333333333</v>
      </c>
    </row>
    <row r="1708" spans="1:2">
      <c r="A1708" s="2">
        <v>44807</v>
      </c>
      <c r="B1708">
        <v>24.9916666666666</v>
      </c>
    </row>
    <row r="1709" spans="1:2">
      <c r="A1709" s="2">
        <v>44808</v>
      </c>
      <c r="B1709">
        <v>21.2</v>
      </c>
    </row>
    <row r="1710" spans="1:2">
      <c r="A1710" s="2">
        <v>44809</v>
      </c>
      <c r="B1710">
        <v>20.120833333333302</v>
      </c>
    </row>
    <row r="1711" spans="1:2">
      <c r="A1711" s="2">
        <v>44810</v>
      </c>
      <c r="B1711">
        <v>21.454166666666602</v>
      </c>
    </row>
    <row r="1712" spans="1:2">
      <c r="A1712" s="2">
        <v>44811</v>
      </c>
      <c r="B1712">
        <v>21.808333333333302</v>
      </c>
    </row>
    <row r="1713" spans="1:2">
      <c r="A1713" s="2">
        <v>44812</v>
      </c>
      <c r="B1713">
        <v>22.383333333333301</v>
      </c>
    </row>
    <row r="1714" spans="1:2">
      <c r="A1714" s="2">
        <v>44813</v>
      </c>
      <c r="B1714">
        <v>23.004166666666599</v>
      </c>
    </row>
    <row r="1715" spans="1:2">
      <c r="A1715" s="2">
        <v>44814</v>
      </c>
      <c r="B1715">
        <v>23.262499999999999</v>
      </c>
    </row>
    <row r="1716" spans="1:2">
      <c r="A1716" s="2">
        <v>44815</v>
      </c>
      <c r="B1716">
        <v>20.524999999999999</v>
      </c>
    </row>
    <row r="1717" spans="1:2">
      <c r="A1717" s="2">
        <v>44816</v>
      </c>
      <c r="B1717">
        <v>14.904166666666599</v>
      </c>
    </row>
    <row r="1718" spans="1:2">
      <c r="A1718" s="2">
        <v>44817</v>
      </c>
      <c r="B1718">
        <v>18.837499999999999</v>
      </c>
    </row>
    <row r="1719" spans="1:2">
      <c r="A1719" s="2">
        <v>44818</v>
      </c>
      <c r="B1719">
        <v>19.816666666666599</v>
      </c>
    </row>
    <row r="1720" spans="1:2">
      <c r="A1720" s="2">
        <v>44819</v>
      </c>
      <c r="B1720">
        <v>20.65</v>
      </c>
    </row>
    <row r="1721" spans="1:2">
      <c r="A1721" s="2">
        <v>44820</v>
      </c>
      <c r="B1721">
        <v>22.733333333333299</v>
      </c>
    </row>
    <row r="1722" spans="1:2">
      <c r="A1722" s="2">
        <v>44821</v>
      </c>
      <c r="B1722">
        <v>24.141666666666602</v>
      </c>
    </row>
    <row r="1723" spans="1:2">
      <c r="A1723" s="2">
        <v>44822</v>
      </c>
      <c r="B1723">
        <v>25.141666666666602</v>
      </c>
    </row>
    <row r="1724" spans="1:2">
      <c r="A1724" s="2">
        <v>44823</v>
      </c>
      <c r="B1724">
        <v>22.675000000000001</v>
      </c>
    </row>
    <row r="1725" spans="1:2">
      <c r="A1725" s="2">
        <v>44824</v>
      </c>
      <c r="B1725">
        <v>22.029166666666601</v>
      </c>
    </row>
    <row r="1726" spans="1:2">
      <c r="A1726" s="2">
        <v>44825</v>
      </c>
      <c r="B1726">
        <v>25.45</v>
      </c>
    </row>
    <row r="1727" spans="1:2">
      <c r="A1727" s="2">
        <v>44826</v>
      </c>
      <c r="B1727">
        <v>15.945833333333301</v>
      </c>
    </row>
    <row r="1728" spans="1:2">
      <c r="A1728" s="2">
        <v>44827</v>
      </c>
      <c r="B1728">
        <v>13.1416666666666</v>
      </c>
    </row>
    <row r="1729" spans="1:2">
      <c r="A1729" s="2">
        <v>44828</v>
      </c>
      <c r="B1729">
        <v>15.279166666666599</v>
      </c>
    </row>
    <row r="1730" spans="1:2">
      <c r="A1730" s="2">
        <v>44829</v>
      </c>
      <c r="B1730">
        <v>16.329166666666602</v>
      </c>
    </row>
    <row r="1731" spans="1:2">
      <c r="A1731" s="2">
        <v>44830</v>
      </c>
      <c r="B1731">
        <v>13.6833333333333</v>
      </c>
    </row>
    <row r="1732" spans="1:2">
      <c r="A1732" s="2">
        <v>44831</v>
      </c>
      <c r="B1732">
        <v>11.779166666666599</v>
      </c>
    </row>
    <row r="1733" spans="1:2">
      <c r="A1733" s="2">
        <v>44832</v>
      </c>
      <c r="B1733">
        <v>11.2666666666666</v>
      </c>
    </row>
    <row r="1734" spans="1:2">
      <c r="A1734" s="2">
        <v>44833</v>
      </c>
      <c r="B1734">
        <v>11.508333333333301</v>
      </c>
    </row>
    <row r="1735" spans="1:2">
      <c r="A1735" s="2">
        <v>44834</v>
      </c>
      <c r="B1735">
        <v>13.1666666666666</v>
      </c>
    </row>
    <row r="1736" spans="1:2">
      <c r="A1736" s="2">
        <v>44835</v>
      </c>
      <c r="B1736">
        <v>14.508333333333301</v>
      </c>
    </row>
    <row r="1737" spans="1:2">
      <c r="A1737" s="2">
        <v>44836</v>
      </c>
      <c r="B1737">
        <v>14.7291666666666</v>
      </c>
    </row>
    <row r="1738" spans="1:2">
      <c r="A1738" s="2">
        <v>44837</v>
      </c>
      <c r="B1738">
        <v>13.5875</v>
      </c>
    </row>
    <row r="1739" spans="1:2">
      <c r="A1739" s="2">
        <v>44838</v>
      </c>
      <c r="B1739">
        <v>14.0541666666666</v>
      </c>
    </row>
    <row r="1740" spans="1:2">
      <c r="A1740" s="2">
        <v>44839</v>
      </c>
      <c r="B1740">
        <v>16.1875</v>
      </c>
    </row>
    <row r="1741" spans="1:2">
      <c r="A1741" s="2">
        <v>44840</v>
      </c>
      <c r="B1741">
        <v>17.9166666666666</v>
      </c>
    </row>
    <row r="1742" spans="1:2">
      <c r="A1742" s="2">
        <v>44841</v>
      </c>
      <c r="B1742">
        <v>10.4166666666666</v>
      </c>
    </row>
    <row r="1743" spans="1:2">
      <c r="A1743" s="2">
        <v>44842</v>
      </c>
      <c r="B1743">
        <v>7.93333333333333</v>
      </c>
    </row>
    <row r="1744" spans="1:2">
      <c r="A1744" s="2">
        <v>44843</v>
      </c>
      <c r="B1744">
        <v>11.7041666666666</v>
      </c>
    </row>
    <row r="1745" spans="1:2">
      <c r="A1745" s="2">
        <v>44844</v>
      </c>
      <c r="B1745">
        <v>14.862499999999899</v>
      </c>
    </row>
    <row r="1746" spans="1:2">
      <c r="A1746" s="2">
        <v>44845</v>
      </c>
      <c r="B1746">
        <v>14.3041666666666</v>
      </c>
    </row>
    <row r="1747" spans="1:2">
      <c r="A1747" s="2">
        <v>44846</v>
      </c>
      <c r="B1747">
        <v>15.4</v>
      </c>
    </row>
    <row r="1748" spans="1:2">
      <c r="A1748" s="2">
        <v>44847</v>
      </c>
      <c r="B1748">
        <v>9.2791666666666597</v>
      </c>
    </row>
    <row r="1749" spans="1:2">
      <c r="A1749" s="2">
        <v>44848</v>
      </c>
      <c r="B1749">
        <v>7.5958333333333297</v>
      </c>
    </row>
    <row r="1750" spans="1:2">
      <c r="A1750" s="2">
        <v>44849</v>
      </c>
      <c r="B1750">
        <v>6.55833333333333</v>
      </c>
    </row>
    <row r="1751" spans="1:2">
      <c r="A1751" s="2">
        <v>44850</v>
      </c>
      <c r="B1751">
        <v>8.8375000000000004</v>
      </c>
    </row>
    <row r="1752" spans="1:2">
      <c r="A1752" s="2">
        <v>44851</v>
      </c>
      <c r="B1752">
        <v>5.25</v>
      </c>
    </row>
    <row r="1753" spans="1:2">
      <c r="A1753" s="2">
        <v>44852</v>
      </c>
      <c r="B1753">
        <v>4.2625000000000002</v>
      </c>
    </row>
    <row r="1754" spans="1:2">
      <c r="A1754" s="2">
        <v>44853</v>
      </c>
      <c r="B1754">
        <v>5.2583333333333302</v>
      </c>
    </row>
    <row r="1755" spans="1:2">
      <c r="A1755" s="2">
        <v>44854</v>
      </c>
      <c r="B1755">
        <v>6.0708333333333302</v>
      </c>
    </row>
    <row r="1756" spans="1:2">
      <c r="A1756" s="2">
        <v>44855</v>
      </c>
      <c r="B1756">
        <v>12.5791666666666</v>
      </c>
    </row>
    <row r="1757" spans="1:2">
      <c r="A1757" s="2">
        <v>44856</v>
      </c>
      <c r="B1757">
        <v>19.441666666666599</v>
      </c>
    </row>
    <row r="1758" spans="1:2">
      <c r="A1758" s="2">
        <v>44857</v>
      </c>
      <c r="B1758">
        <v>20.7916666666666</v>
      </c>
    </row>
    <row r="1759" spans="1:2">
      <c r="A1759" s="2">
        <v>44858</v>
      </c>
      <c r="B1759">
        <v>21.183333333333302</v>
      </c>
    </row>
    <row r="1760" spans="1:2">
      <c r="A1760" s="2">
        <v>44859</v>
      </c>
      <c r="B1760">
        <v>17.649999999999999</v>
      </c>
    </row>
    <row r="1761" spans="1:2">
      <c r="A1761" s="2">
        <v>44860</v>
      </c>
      <c r="B1761">
        <v>9.0374999999999996</v>
      </c>
    </row>
    <row r="1762" spans="1:2">
      <c r="A1762" s="2">
        <v>44861</v>
      </c>
      <c r="B1762">
        <v>7.5374999999999996</v>
      </c>
    </row>
    <row r="1763" spans="1:2">
      <c r="A1763" s="2">
        <v>44862</v>
      </c>
      <c r="B1763">
        <v>10.4583333333333</v>
      </c>
    </row>
    <row r="1764" spans="1:2">
      <c r="A1764" s="2">
        <v>44863</v>
      </c>
      <c r="B1764">
        <v>10.420833333333301</v>
      </c>
    </row>
    <row r="1765" spans="1:2">
      <c r="A1765" s="2">
        <v>44864</v>
      </c>
      <c r="B1765">
        <v>11.404166666666599</v>
      </c>
    </row>
    <row r="1766" spans="1:2">
      <c r="A1766" s="2">
        <v>44865</v>
      </c>
      <c r="B1766">
        <v>12.862499999999899</v>
      </c>
    </row>
    <row r="1767" spans="1:2">
      <c r="A1767" s="2">
        <v>44866</v>
      </c>
      <c r="B1767">
        <v>12.8666666666666</v>
      </c>
    </row>
    <row r="1768" spans="1:2">
      <c r="A1768" s="2">
        <v>44867</v>
      </c>
      <c r="B1768">
        <v>13.4333333333333</v>
      </c>
    </row>
    <row r="1769" spans="1:2">
      <c r="A1769" s="2">
        <v>44868</v>
      </c>
      <c r="B1769">
        <v>16.737500000000001</v>
      </c>
    </row>
    <row r="1770" spans="1:2">
      <c r="A1770" s="2">
        <v>44869</v>
      </c>
      <c r="B1770">
        <v>18.120833333333302</v>
      </c>
    </row>
    <row r="1771" spans="1:2">
      <c r="A1771" s="2">
        <v>44870</v>
      </c>
      <c r="B1771">
        <v>16.6041666666666</v>
      </c>
    </row>
    <row r="1772" spans="1:2">
      <c r="A1772" s="2">
        <v>44871</v>
      </c>
      <c r="B1772">
        <v>10.320833333333301</v>
      </c>
    </row>
    <row r="1773" spans="1:2">
      <c r="A1773" s="2">
        <v>44872</v>
      </c>
      <c r="B1773">
        <v>9.1541666666666597</v>
      </c>
    </row>
    <row r="1774" spans="1:2">
      <c r="A1774" s="2">
        <v>44873</v>
      </c>
      <c r="B1774">
        <v>8.7125000000000004</v>
      </c>
    </row>
    <row r="1775" spans="1:2">
      <c r="A1775" s="2">
        <v>44874</v>
      </c>
      <c r="B1775">
        <v>12.8708333333333</v>
      </c>
    </row>
    <row r="1776" spans="1:2">
      <c r="A1776" s="2">
        <v>44875</v>
      </c>
      <c r="B1776">
        <v>19.5833333333333</v>
      </c>
    </row>
    <row r="1777" spans="1:2">
      <c r="A1777" s="2">
        <v>44876</v>
      </c>
      <c r="B1777">
        <v>10.908333333333299</v>
      </c>
    </row>
    <row r="1778" spans="1:2">
      <c r="A1778" s="2">
        <v>44877</v>
      </c>
      <c r="B1778">
        <v>1.1375</v>
      </c>
    </row>
    <row r="1779" spans="1:2">
      <c r="A1779" s="2">
        <v>44878</v>
      </c>
      <c r="B1779">
        <v>0.72083333333333299</v>
      </c>
    </row>
    <row r="1780" spans="1:2">
      <c r="A1780" s="2">
        <v>44879</v>
      </c>
      <c r="B1780">
        <v>0.38750000000000001</v>
      </c>
    </row>
    <row r="1781" spans="1:2">
      <c r="A1781" s="2">
        <v>44880</v>
      </c>
      <c r="B1781">
        <v>2.0625</v>
      </c>
    </row>
    <row r="1782" spans="1:2">
      <c r="A1782" s="2">
        <v>44881</v>
      </c>
      <c r="B1782">
        <v>1.30416666666666</v>
      </c>
    </row>
    <row r="1783" spans="1:2">
      <c r="A1783" s="2">
        <v>44882</v>
      </c>
      <c r="B1783">
        <v>-0.19166666666666601</v>
      </c>
    </row>
    <row r="1784" spans="1:2">
      <c r="A1784" s="2">
        <v>44883</v>
      </c>
      <c r="B1784">
        <v>-2.35</v>
      </c>
    </row>
    <row r="1785" spans="1:2">
      <c r="A1785" s="2">
        <v>44884</v>
      </c>
      <c r="B1785">
        <v>-5.2124999999999897</v>
      </c>
    </row>
    <row r="1786" spans="1:2">
      <c r="A1786" s="2">
        <v>44885</v>
      </c>
      <c r="B1786">
        <v>-5.92916666666666</v>
      </c>
    </row>
    <row r="1787" spans="1:2">
      <c r="A1787" s="2">
        <v>44886</v>
      </c>
      <c r="B1787">
        <v>1.9583333333333299</v>
      </c>
    </row>
    <row r="1788" spans="1:2">
      <c r="A1788" s="2">
        <v>44887</v>
      </c>
      <c r="B1788">
        <v>3.1666666666666599</v>
      </c>
    </row>
    <row r="1789" spans="1:2">
      <c r="A1789" s="2">
        <v>44888</v>
      </c>
      <c r="B1789">
        <v>6.43333333333333</v>
      </c>
    </row>
    <row r="1790" spans="1:2">
      <c r="A1790" s="2">
        <v>44889</v>
      </c>
      <c r="B1790">
        <v>7.4833333333333298</v>
      </c>
    </row>
    <row r="1791" spans="1:2">
      <c r="A1791" s="2">
        <v>44890</v>
      </c>
      <c r="B1791">
        <v>6.4583333333333304</v>
      </c>
    </row>
    <row r="1792" spans="1:2">
      <c r="A1792" s="2">
        <v>44891</v>
      </c>
      <c r="B1792">
        <v>6.2708333333333304</v>
      </c>
    </row>
    <row r="1793" spans="1:2">
      <c r="A1793" s="2">
        <v>44892</v>
      </c>
      <c r="B1793">
        <v>6.8583333333333298</v>
      </c>
    </row>
    <row r="1794" spans="1:2">
      <c r="A1794" s="2">
        <v>44893</v>
      </c>
      <c r="B1794">
        <v>3.1416666666666599</v>
      </c>
    </row>
    <row r="1795" spans="1:2">
      <c r="A1795" s="2">
        <v>44894</v>
      </c>
      <c r="B1795">
        <v>8</v>
      </c>
    </row>
    <row r="1796" spans="1:2">
      <c r="A1796" s="2">
        <v>44895</v>
      </c>
      <c r="B1796">
        <v>0.60416666666666596</v>
      </c>
    </row>
    <row r="1797" spans="1:2">
      <c r="A1797" s="2">
        <v>44896</v>
      </c>
      <c r="B1797">
        <v>-4.2333333333333298</v>
      </c>
    </row>
    <row r="1798" spans="1:2">
      <c r="A1798" s="2">
        <v>44897</v>
      </c>
      <c r="B1798">
        <v>4.6291666666666602</v>
      </c>
    </row>
    <row r="1799" spans="1:2">
      <c r="A1799" s="2">
        <v>44898</v>
      </c>
      <c r="B1799">
        <v>2.5416666666666599</v>
      </c>
    </row>
    <row r="1800" spans="1:2">
      <c r="A1800" s="2">
        <v>44899</v>
      </c>
      <c r="B1800">
        <v>-2.8958333333333299</v>
      </c>
    </row>
    <row r="1801" spans="1:2">
      <c r="A1801" s="2">
        <v>44900</v>
      </c>
      <c r="B1801">
        <v>1.7166666666666599</v>
      </c>
    </row>
    <row r="1802" spans="1:2">
      <c r="A1802" s="2">
        <v>44901</v>
      </c>
      <c r="B1802">
        <v>4.8416666666666597</v>
      </c>
    </row>
    <row r="1803" spans="1:2">
      <c r="A1803" s="2">
        <v>44902</v>
      </c>
      <c r="B1803">
        <v>4.11666666666666</v>
      </c>
    </row>
    <row r="1804" spans="1:2">
      <c r="A1804" s="2">
        <v>44903</v>
      </c>
      <c r="B1804">
        <v>2.625</v>
      </c>
    </row>
    <row r="1805" spans="1:2">
      <c r="A1805" s="2">
        <v>44904</v>
      </c>
      <c r="B1805">
        <v>2.5458333333333298</v>
      </c>
    </row>
    <row r="1806" spans="1:2">
      <c r="A1806" s="2">
        <v>44905</v>
      </c>
      <c r="B1806">
        <v>3.4041666666666601</v>
      </c>
    </row>
    <row r="1807" spans="1:2">
      <c r="A1807" s="2">
        <v>44906</v>
      </c>
      <c r="B1807">
        <v>3.4708333333333301</v>
      </c>
    </row>
    <row r="1808" spans="1:2">
      <c r="A1808" s="2">
        <v>44907</v>
      </c>
      <c r="B1808">
        <v>3.6</v>
      </c>
    </row>
    <row r="1809" spans="1:2">
      <c r="A1809" s="2">
        <v>44908</v>
      </c>
      <c r="B1809">
        <v>2.7166666666666601</v>
      </c>
    </row>
    <row r="1810" spans="1:2">
      <c r="A1810" s="2">
        <v>44909</v>
      </c>
      <c r="B1810">
        <v>4.11666666666666</v>
      </c>
    </row>
    <row r="1811" spans="1:2">
      <c r="A1811" s="2">
        <v>44910</v>
      </c>
      <c r="B1811">
        <v>2.5499999999999998</v>
      </c>
    </row>
    <row r="1812" spans="1:2">
      <c r="A1812" s="2">
        <v>44911</v>
      </c>
      <c r="B1812">
        <v>-0.96666666666666601</v>
      </c>
    </row>
    <row r="1813" spans="1:2">
      <c r="A1813" s="2">
        <v>44912</v>
      </c>
      <c r="B1813">
        <v>-3.7041666666666599</v>
      </c>
    </row>
    <row r="1814" spans="1:2">
      <c r="A1814" s="2">
        <v>44913</v>
      </c>
      <c r="B1814">
        <v>-6.99166666666666</v>
      </c>
    </row>
    <row r="1815" spans="1:2">
      <c r="A1815" s="2">
        <v>44914</v>
      </c>
      <c r="B1815">
        <v>-8.7249999999999996</v>
      </c>
    </row>
    <row r="1816" spans="1:2">
      <c r="A1816" s="2">
        <v>44915</v>
      </c>
      <c r="B1816">
        <v>-2.5166666666666599</v>
      </c>
    </row>
    <row r="1817" spans="1:2">
      <c r="A1817" s="2">
        <v>44916</v>
      </c>
      <c r="B1817">
        <v>-6.6499999999999897</v>
      </c>
    </row>
    <row r="1818" spans="1:2">
      <c r="A1818" s="2">
        <v>44917</v>
      </c>
      <c r="B1818">
        <v>-2.2708333333333299</v>
      </c>
    </row>
    <row r="1819" spans="1:2">
      <c r="A1819" s="2">
        <v>44918</v>
      </c>
      <c r="B1819">
        <v>-19.970833333333299</v>
      </c>
    </row>
    <row r="1820" spans="1:2">
      <c r="A1820" s="2">
        <v>44919</v>
      </c>
      <c r="B1820">
        <v>-15.875</v>
      </c>
    </row>
    <row r="1821" spans="1:2">
      <c r="A1821" s="2">
        <v>44920</v>
      </c>
      <c r="B1821">
        <v>-13.383333333333301</v>
      </c>
    </row>
    <row r="1822" spans="1:2">
      <c r="A1822" s="2">
        <v>44921</v>
      </c>
      <c r="B1822">
        <v>-8.4375</v>
      </c>
    </row>
    <row r="1823" spans="1:2">
      <c r="A1823" s="2">
        <v>44922</v>
      </c>
      <c r="B1823">
        <v>-9.5875000000000004</v>
      </c>
    </row>
    <row r="1824" spans="1:2">
      <c r="A1824" s="2">
        <v>44923</v>
      </c>
      <c r="B1824">
        <v>-0.25416666666666599</v>
      </c>
    </row>
    <row r="1825" spans="1:2">
      <c r="A1825" s="2">
        <v>44924</v>
      </c>
      <c r="B1825">
        <v>9.2208333333333297</v>
      </c>
    </row>
    <row r="1826" spans="1:2">
      <c r="A1826" s="2">
        <v>44925</v>
      </c>
      <c r="B1826">
        <v>8.6875</v>
      </c>
    </row>
    <row r="1827" spans="1:2">
      <c r="A1827" s="2">
        <v>44926</v>
      </c>
      <c r="B1827">
        <v>9.5833333333333201E-2</v>
      </c>
    </row>
    <row r="1828" spans="1:2">
      <c r="A1828" s="2">
        <v>44927</v>
      </c>
      <c r="B1828">
        <v>4.2408333333333301</v>
      </c>
    </row>
    <row r="1829" spans="1:2">
      <c r="A1829" s="2">
        <v>44928</v>
      </c>
      <c r="B1829">
        <v>3.3958333333333299</v>
      </c>
    </row>
    <row r="1830" spans="1:2">
      <c r="A1830" s="2">
        <v>44929</v>
      </c>
      <c r="B1830">
        <v>4.80833333333333</v>
      </c>
    </row>
    <row r="1831" spans="1:2">
      <c r="A1831" s="2">
        <v>44930</v>
      </c>
      <c r="B1831">
        <v>3.88749999999999</v>
      </c>
    </row>
    <row r="1832" spans="1:2">
      <c r="A1832" s="2">
        <v>44931</v>
      </c>
      <c r="B1832">
        <v>0.58750000000000002</v>
      </c>
    </row>
    <row r="1833" spans="1:2">
      <c r="A1833" s="2">
        <v>44932</v>
      </c>
      <c r="B1833">
        <v>-0.52083333333333304</v>
      </c>
    </row>
    <row r="1834" spans="1:2">
      <c r="A1834" s="2">
        <v>44933</v>
      </c>
      <c r="B1834">
        <v>-1.825</v>
      </c>
    </row>
    <row r="1835" spans="1:2">
      <c r="A1835" s="2">
        <v>44934</v>
      </c>
      <c r="B1835">
        <v>-1.05416666666666</v>
      </c>
    </row>
    <row r="1836" spans="1:2">
      <c r="A1836" s="2">
        <v>44935</v>
      </c>
      <c r="B1836">
        <v>-0.6</v>
      </c>
    </row>
    <row r="1837" spans="1:2">
      <c r="A1837" s="2">
        <v>44936</v>
      </c>
      <c r="B1837">
        <v>4.7166666666666597</v>
      </c>
    </row>
    <row r="1838" spans="1:2">
      <c r="A1838" s="2">
        <v>44937</v>
      </c>
      <c r="B1838">
        <v>6.0833333333333304</v>
      </c>
    </row>
    <row r="1839" spans="1:2">
      <c r="A1839" s="2">
        <v>44938</v>
      </c>
      <c r="B1839">
        <v>4.5291666666666597</v>
      </c>
    </row>
    <row r="1840" spans="1:2">
      <c r="A1840" s="2">
        <v>44939</v>
      </c>
      <c r="B1840">
        <v>0.50833333333333297</v>
      </c>
    </row>
    <row r="1841" spans="1:2">
      <c r="A1841" s="2">
        <v>44940</v>
      </c>
      <c r="B1841">
        <v>-2.7791666666666601</v>
      </c>
    </row>
    <row r="1842" spans="1:2">
      <c r="A1842" s="2">
        <v>44941</v>
      </c>
      <c r="B1842">
        <v>-0.30416666666666597</v>
      </c>
    </row>
    <row r="1843" spans="1:2">
      <c r="A1843" s="2">
        <v>44942</v>
      </c>
      <c r="B1843">
        <v>5.4458333333333302</v>
      </c>
    </row>
    <row r="1844" spans="1:2">
      <c r="A1844" s="2">
        <v>44943</v>
      </c>
      <c r="B1844">
        <v>6.3875000000000002</v>
      </c>
    </row>
    <row r="1845" spans="1:2">
      <c r="A1845" s="2">
        <v>44944</v>
      </c>
      <c r="B1845">
        <v>3.1875</v>
      </c>
    </row>
    <row r="1846" spans="1:2">
      <c r="A1846" s="2">
        <v>44945</v>
      </c>
      <c r="B1846">
        <v>3.87083333333333</v>
      </c>
    </row>
    <row r="1847" spans="1:2">
      <c r="A1847" s="2">
        <v>44946</v>
      </c>
      <c r="B1847">
        <v>1.00416666666666</v>
      </c>
    </row>
    <row r="1848" spans="1:2">
      <c r="A1848" s="2">
        <v>44947</v>
      </c>
      <c r="B1848">
        <v>-1.2833333333333301</v>
      </c>
    </row>
    <row r="1849" spans="1:2">
      <c r="A1849" s="2">
        <v>44948</v>
      </c>
      <c r="B1849">
        <v>-0.34166666666666601</v>
      </c>
    </row>
    <row r="1850" spans="1:2">
      <c r="A1850" s="2">
        <v>44949</v>
      </c>
      <c r="B1850">
        <v>-3.07499999999999</v>
      </c>
    </row>
    <row r="1851" spans="1:2">
      <c r="A1851" s="2">
        <v>44950</v>
      </c>
      <c r="B1851">
        <v>-0.67916666666666603</v>
      </c>
    </row>
    <row r="1852" spans="1:2">
      <c r="A1852" s="2">
        <v>44951</v>
      </c>
      <c r="B1852">
        <v>0.63333333333333297</v>
      </c>
    </row>
    <row r="1853" spans="1:2">
      <c r="A1853" s="2">
        <v>44952</v>
      </c>
      <c r="B1853">
        <v>-1.925</v>
      </c>
    </row>
    <row r="1854" spans="1:2">
      <c r="A1854" s="2">
        <v>44953</v>
      </c>
      <c r="B1854">
        <v>-5.5874999999999897</v>
      </c>
    </row>
    <row r="1855" spans="1:2">
      <c r="A1855" s="2">
        <v>44954</v>
      </c>
      <c r="B1855">
        <v>-4.6083333333333298</v>
      </c>
    </row>
    <row r="1856" spans="1:2">
      <c r="A1856" s="2">
        <v>44955</v>
      </c>
      <c r="B1856">
        <v>-3.44999999999999</v>
      </c>
    </row>
    <row r="1857" spans="1:2">
      <c r="A1857" s="2">
        <v>44956</v>
      </c>
      <c r="B1857">
        <v>-9.4749999999999996</v>
      </c>
    </row>
    <row r="1858" spans="1:2">
      <c r="A1858" s="2">
        <v>44957</v>
      </c>
      <c r="B1858">
        <v>-14.262499999999999</v>
      </c>
    </row>
    <row r="1859" spans="1:2">
      <c r="A1859" s="2">
        <v>44958</v>
      </c>
      <c r="B1859">
        <v>-10.725</v>
      </c>
    </row>
    <row r="1860" spans="1:2">
      <c r="A1860" s="2">
        <v>44959</v>
      </c>
      <c r="B1860">
        <v>-3.375</v>
      </c>
    </row>
    <row r="1861" spans="1:2">
      <c r="A1861" s="2">
        <v>44960</v>
      </c>
      <c r="B1861">
        <v>-12.737499999999899</v>
      </c>
    </row>
    <row r="1862" spans="1:2">
      <c r="A1862" s="2">
        <v>44961</v>
      </c>
      <c r="B1862">
        <v>-6.4791666666666599</v>
      </c>
    </row>
    <row r="1863" spans="1:2">
      <c r="A1863" s="2">
        <v>44962</v>
      </c>
      <c r="B1863">
        <v>3.75</v>
      </c>
    </row>
    <row r="1864" spans="1:2">
      <c r="A1864" s="2">
        <v>44963</v>
      </c>
      <c r="B1864">
        <v>0.241666666666666</v>
      </c>
    </row>
    <row r="1865" spans="1:2">
      <c r="A1865" s="2">
        <v>44964</v>
      </c>
      <c r="B1865">
        <v>5.2625000000000002</v>
      </c>
    </row>
    <row r="1866" spans="1:2">
      <c r="A1866" s="2">
        <v>44965</v>
      </c>
      <c r="B1866">
        <v>1.37083333333333</v>
      </c>
    </row>
    <row r="1867" spans="1:2">
      <c r="A1867" s="2">
        <v>44966</v>
      </c>
      <c r="B1867">
        <v>3.7791666666666601</v>
      </c>
    </row>
    <row r="1868" spans="1:2">
      <c r="A1868" s="2">
        <v>44967</v>
      </c>
      <c r="B1868">
        <v>2.0791666666666599</v>
      </c>
    </row>
    <row r="1869" spans="1:2">
      <c r="A1869" s="2">
        <v>44968</v>
      </c>
      <c r="B1869">
        <v>0.35</v>
      </c>
    </row>
    <row r="1870" spans="1:2">
      <c r="A1870" s="2">
        <v>44969</v>
      </c>
      <c r="B1870">
        <v>3.9833333333333298</v>
      </c>
    </row>
    <row r="1871" spans="1:2">
      <c r="A1871" s="2">
        <v>44970</v>
      </c>
      <c r="B1871">
        <v>6.3916666666666604</v>
      </c>
    </row>
    <row r="1872" spans="1:2">
      <c r="A1872" s="2">
        <v>44971</v>
      </c>
      <c r="B1872">
        <v>6.2041666666666604</v>
      </c>
    </row>
    <row r="1873" spans="1:2">
      <c r="A1873" s="2">
        <v>44972</v>
      </c>
      <c r="B1873">
        <v>8.0374999999999996</v>
      </c>
    </row>
    <row r="1874" spans="1:2">
      <c r="A1874" s="2">
        <v>44973</v>
      </c>
      <c r="B1874">
        <v>1.2124999999999999</v>
      </c>
    </row>
    <row r="1875" spans="1:2">
      <c r="A1875" s="2">
        <v>44974</v>
      </c>
      <c r="B1875">
        <v>-4.4166666666666599</v>
      </c>
    </row>
    <row r="1876" spans="1:2">
      <c r="A1876" s="2">
        <v>44975</v>
      </c>
      <c r="B1876">
        <v>-0.562499999999999</v>
      </c>
    </row>
    <row r="1877" spans="1:2">
      <c r="A1877" s="2">
        <v>44976</v>
      </c>
      <c r="B1877">
        <v>6.3833333333333302</v>
      </c>
    </row>
    <row r="1878" spans="1:2">
      <c r="A1878" s="2">
        <v>44977</v>
      </c>
      <c r="B1878">
        <v>3.6541666666666601</v>
      </c>
    </row>
    <row r="1879" spans="1:2">
      <c r="A1879" s="2">
        <v>44978</v>
      </c>
      <c r="B1879">
        <v>1.69166666666666</v>
      </c>
    </row>
    <row r="1880" spans="1:2">
      <c r="A1880" s="2">
        <v>44979</v>
      </c>
      <c r="B1880">
        <v>1.125</v>
      </c>
    </row>
    <row r="1881" spans="1:2">
      <c r="A1881" s="2">
        <v>44980</v>
      </c>
      <c r="B1881">
        <v>1.8875</v>
      </c>
    </row>
    <row r="1882" spans="1:2">
      <c r="A1882" s="2">
        <v>44981</v>
      </c>
      <c r="B1882">
        <v>-4.3</v>
      </c>
    </row>
    <row r="1883" spans="1:2">
      <c r="A1883" s="2">
        <v>44982</v>
      </c>
      <c r="B1883">
        <v>-1.5</v>
      </c>
    </row>
    <row r="1884" spans="1:2">
      <c r="A1884" s="2">
        <v>44983</v>
      </c>
      <c r="B1884">
        <v>2.82499999999999</v>
      </c>
    </row>
    <row r="1885" spans="1:2">
      <c r="A1885" s="2">
        <v>44984</v>
      </c>
      <c r="B1885">
        <v>6.86666666666666</v>
      </c>
    </row>
    <row r="1886" spans="1:2">
      <c r="A1886" s="2">
        <v>44985</v>
      </c>
      <c r="B1886">
        <v>5.4375</v>
      </c>
    </row>
    <row r="1887" spans="1:2">
      <c r="A1887" s="2">
        <v>44986</v>
      </c>
      <c r="B1887">
        <v>7.0874999999999897</v>
      </c>
    </row>
    <row r="1888" spans="1:2">
      <c r="A1888" s="2">
        <v>44987</v>
      </c>
      <c r="B1888">
        <v>4.3791666666666602</v>
      </c>
    </row>
    <row r="1889" spans="1:2">
      <c r="A1889" s="2">
        <v>44988</v>
      </c>
      <c r="B1889">
        <v>1.9875</v>
      </c>
    </row>
    <row r="1890" spans="1:2">
      <c r="A1890" s="2">
        <v>44989</v>
      </c>
      <c r="B1890">
        <v>2.93333333333333</v>
      </c>
    </row>
    <row r="1891" spans="1:2">
      <c r="A1891" s="2">
        <v>44990</v>
      </c>
      <c r="B1891">
        <v>4.375</v>
      </c>
    </row>
    <row r="1892" spans="1:2">
      <c r="A1892" s="2">
        <v>44991</v>
      </c>
      <c r="B1892">
        <v>6.8583333333333298</v>
      </c>
    </row>
    <row r="1893" spans="1:2">
      <c r="A1893" s="2">
        <v>44992</v>
      </c>
      <c r="B1893">
        <v>4.7749999999999897</v>
      </c>
    </row>
    <row r="1894" spans="1:2">
      <c r="A1894" s="2">
        <v>44993</v>
      </c>
      <c r="B1894">
        <v>4.2874999999999996</v>
      </c>
    </row>
    <row r="1895" spans="1:2">
      <c r="A1895" s="2">
        <v>44994</v>
      </c>
      <c r="B1895">
        <v>3.82499999999999</v>
      </c>
    </row>
    <row r="1896" spans="1:2">
      <c r="A1896" s="2">
        <v>44995</v>
      </c>
      <c r="B1896">
        <v>1.4</v>
      </c>
    </row>
    <row r="1897" spans="1:2">
      <c r="A1897" s="2">
        <v>44996</v>
      </c>
      <c r="B1897">
        <v>1.75</v>
      </c>
    </row>
    <row r="1898" spans="1:2">
      <c r="A1898" s="2">
        <v>44997</v>
      </c>
      <c r="B1898">
        <v>1.55</v>
      </c>
    </row>
    <row r="1899" spans="1:2">
      <c r="A1899" s="2">
        <v>44998</v>
      </c>
      <c r="B1899">
        <v>-0.77500000000000002</v>
      </c>
    </row>
    <row r="1900" spans="1:2">
      <c r="A1900" s="2">
        <v>44999</v>
      </c>
      <c r="B1900">
        <v>-2.1541666666666601</v>
      </c>
    </row>
    <row r="1901" spans="1:2">
      <c r="A1901" s="2">
        <v>45000</v>
      </c>
      <c r="B1901">
        <v>1.32083333333333</v>
      </c>
    </row>
    <row r="1902" spans="1:2">
      <c r="A1902" s="2">
        <v>45001</v>
      </c>
      <c r="B1902">
        <v>6.8291666666666604</v>
      </c>
    </row>
    <row r="1903" spans="1:2">
      <c r="A1903" s="2">
        <v>45002</v>
      </c>
      <c r="B1903">
        <v>3.0958333333333301</v>
      </c>
    </row>
    <row r="1904" spans="1:2">
      <c r="A1904" s="2">
        <v>45003</v>
      </c>
      <c r="B1904">
        <v>-6.24583333333333</v>
      </c>
    </row>
    <row r="1905" spans="1:2">
      <c r="A1905" s="2">
        <v>45004</v>
      </c>
      <c r="B1905">
        <v>-3.1708333333333298</v>
      </c>
    </row>
    <row r="1906" spans="1:2">
      <c r="A1906" s="2">
        <v>45005</v>
      </c>
      <c r="B1906">
        <v>3.1749999999999998</v>
      </c>
    </row>
    <row r="1907" spans="1:2">
      <c r="A1907" s="2">
        <v>45006</v>
      </c>
      <c r="B1907">
        <v>7.3291666666666604</v>
      </c>
    </row>
    <row r="1908" spans="1:2">
      <c r="A1908" s="2">
        <v>45007</v>
      </c>
      <c r="B1908">
        <v>6.4249999999999998</v>
      </c>
    </row>
    <row r="1909" spans="1:2">
      <c r="A1909" s="2">
        <v>45008</v>
      </c>
      <c r="B1909">
        <v>6.5458333333333298</v>
      </c>
    </row>
    <row r="1910" spans="1:2">
      <c r="A1910" s="2">
        <v>45009</v>
      </c>
      <c r="B1910">
        <v>3.8916666666666599</v>
      </c>
    </row>
    <row r="1911" spans="1:2">
      <c r="A1911" s="2">
        <v>45010</v>
      </c>
      <c r="B1911">
        <v>3.1</v>
      </c>
    </row>
    <row r="1912" spans="1:2">
      <c r="A1912" s="2">
        <v>45011</v>
      </c>
      <c r="B1912">
        <v>4.49166666666666</v>
      </c>
    </row>
    <row r="1913" spans="1:2">
      <c r="A1913" s="2">
        <v>45012</v>
      </c>
      <c r="B1913">
        <v>3.8208333333333302</v>
      </c>
    </row>
    <row r="1914" spans="1:2">
      <c r="A1914" s="2">
        <v>45013</v>
      </c>
      <c r="B1914">
        <v>3.7166666666666601</v>
      </c>
    </row>
    <row r="1915" spans="1:2">
      <c r="A1915" s="2">
        <v>45014</v>
      </c>
      <c r="B1915">
        <v>4.1416666666666604</v>
      </c>
    </row>
    <row r="1916" spans="1:2">
      <c r="A1916" s="2">
        <v>45015</v>
      </c>
      <c r="B1916">
        <v>2.01249999999999</v>
      </c>
    </row>
    <row r="1917" spans="1:2">
      <c r="A1917" s="2">
        <v>45016</v>
      </c>
      <c r="B1917">
        <v>14.1208333333333</v>
      </c>
    </row>
    <row r="1918" spans="1:2">
      <c r="A1918" s="2">
        <v>45017</v>
      </c>
      <c r="B1918">
        <v>6.8916666666666604</v>
      </c>
    </row>
    <row r="1919" spans="1:2">
      <c r="A1919" s="2">
        <v>45018</v>
      </c>
      <c r="B1919">
        <v>4.1666666666666599</v>
      </c>
    </row>
    <row r="1920" spans="1:2">
      <c r="A1920" s="2">
        <v>45019</v>
      </c>
      <c r="B1920">
        <v>11.504166666666601</v>
      </c>
    </row>
    <row r="1921" spans="1:2">
      <c r="A1921" s="2">
        <v>45020</v>
      </c>
      <c r="B1921">
        <v>8.4749999999999996</v>
      </c>
    </row>
    <row r="1922" spans="1:2">
      <c r="A1922" s="2">
        <v>45021</v>
      </c>
      <c r="B1922">
        <v>17.3666666666666</v>
      </c>
    </row>
    <row r="1923" spans="1:2">
      <c r="A1923" s="2">
        <v>45022</v>
      </c>
      <c r="B1923">
        <v>4.92916666666666</v>
      </c>
    </row>
    <row r="1924" spans="1:2">
      <c r="A1924" s="2">
        <v>45023</v>
      </c>
      <c r="B1924">
        <v>6.3583333333333298</v>
      </c>
    </row>
    <row r="1925" spans="1:2">
      <c r="A1925" s="2">
        <v>45024</v>
      </c>
      <c r="B1925">
        <v>8.2249999999999996</v>
      </c>
    </row>
    <row r="1926" spans="1:2">
      <c r="A1926" s="2">
        <v>45025</v>
      </c>
      <c r="B1926">
        <v>12.358333333333301</v>
      </c>
    </row>
    <row r="1927" spans="1:2">
      <c r="A1927" s="2">
        <v>45026</v>
      </c>
      <c r="B1927">
        <v>15.216666666666599</v>
      </c>
    </row>
    <row r="1928" spans="1:2">
      <c r="A1928" s="2">
        <v>45027</v>
      </c>
      <c r="B1928">
        <v>18.408333333333299</v>
      </c>
    </row>
    <row r="1929" spans="1:2">
      <c r="A1929" s="2">
        <v>45028</v>
      </c>
      <c r="B1929">
        <v>21.220833333333299</v>
      </c>
    </row>
    <row r="1930" spans="1:2">
      <c r="A1930" s="2">
        <v>45029</v>
      </c>
      <c r="B1930">
        <v>21.5625</v>
      </c>
    </row>
    <row r="1931" spans="1:2">
      <c r="A1931" s="2">
        <v>45030</v>
      </c>
      <c r="B1931">
        <v>21.7083333333333</v>
      </c>
    </row>
    <row r="1932" spans="1:2">
      <c r="A1932" s="2">
        <v>45031</v>
      </c>
      <c r="B1932">
        <v>22.066666666666599</v>
      </c>
    </row>
    <row r="1933" spans="1:2">
      <c r="A1933" s="2">
        <v>45032</v>
      </c>
      <c r="B1933">
        <v>13.195833333333301</v>
      </c>
    </row>
    <row r="1934" spans="1:2">
      <c r="A1934" s="2">
        <v>45033</v>
      </c>
      <c r="B1934">
        <v>1.9874999999999901</v>
      </c>
    </row>
    <row r="1935" spans="1:2">
      <c r="A1935" s="2">
        <v>45034</v>
      </c>
      <c r="B1935">
        <v>5.7583333333333302</v>
      </c>
    </row>
    <row r="1936" spans="1:2">
      <c r="A1936" s="2">
        <v>45035</v>
      </c>
      <c r="B1936">
        <v>10.629166666666601</v>
      </c>
    </row>
    <row r="1937" spans="1:2">
      <c r="A1937" s="2">
        <v>45036</v>
      </c>
      <c r="B1937">
        <v>16.016666666666602</v>
      </c>
    </row>
    <row r="1938" spans="1:2">
      <c r="A1938" s="2">
        <v>45037</v>
      </c>
      <c r="B1938">
        <v>11.945833333333301</v>
      </c>
    </row>
    <row r="1939" spans="1:2">
      <c r="A1939" s="2">
        <v>45038</v>
      </c>
      <c r="B1939">
        <v>6.7374999999999998</v>
      </c>
    </row>
    <row r="1940" spans="1:2">
      <c r="A1940" s="2">
        <v>45039</v>
      </c>
      <c r="B1940">
        <v>4.2791666666666597</v>
      </c>
    </row>
    <row r="1941" spans="1:2">
      <c r="A1941" s="2">
        <v>45040</v>
      </c>
      <c r="B1941">
        <v>5.87083333333333</v>
      </c>
    </row>
    <row r="1942" spans="1:2">
      <c r="A1942" s="2">
        <v>45041</v>
      </c>
      <c r="B1942">
        <v>6.2249999999999996</v>
      </c>
    </row>
    <row r="1943" spans="1:2">
      <c r="A1943" s="2">
        <v>45042</v>
      </c>
      <c r="B1943">
        <v>5.1583333333333297</v>
      </c>
    </row>
    <row r="1944" spans="1:2">
      <c r="A1944" s="2">
        <v>45043</v>
      </c>
      <c r="B1944">
        <v>9.2833333333333297</v>
      </c>
    </row>
    <row r="1945" spans="1:2">
      <c r="A1945" s="2">
        <v>45044</v>
      </c>
      <c r="B1945">
        <v>12.299999999999899</v>
      </c>
    </row>
    <row r="1946" spans="1:2">
      <c r="A1946" s="2">
        <v>45045</v>
      </c>
      <c r="B1946">
        <v>9.99166666666666</v>
      </c>
    </row>
    <row r="1947" spans="1:2">
      <c r="A1947" s="2">
        <v>45046</v>
      </c>
      <c r="B1947">
        <v>7.1375000000000002</v>
      </c>
    </row>
    <row r="1948" spans="1:2">
      <c r="A1948" s="2">
        <v>45047</v>
      </c>
      <c r="B1948">
        <v>5.7541666666666602</v>
      </c>
    </row>
    <row r="1949" spans="1:2">
      <c r="A1949" s="2">
        <v>45048</v>
      </c>
      <c r="B1949">
        <v>9.1416666666666604</v>
      </c>
    </row>
    <row r="1950" spans="1:2">
      <c r="A1950" s="2">
        <v>45049</v>
      </c>
      <c r="B1950">
        <v>8.8375000000000004</v>
      </c>
    </row>
    <row r="1951" spans="1:2">
      <c r="A1951" s="2">
        <v>45050</v>
      </c>
      <c r="B1951">
        <v>12.612499999999899</v>
      </c>
    </row>
    <row r="1952" spans="1:2">
      <c r="A1952" s="2">
        <v>45051</v>
      </c>
      <c r="B1952">
        <v>18.375</v>
      </c>
    </row>
    <row r="1953" spans="1:2">
      <c r="A1953" s="2">
        <v>45052</v>
      </c>
      <c r="B1953">
        <v>19.495833333333302</v>
      </c>
    </row>
    <row r="1954" spans="1:2">
      <c r="A1954" s="2">
        <v>45053</v>
      </c>
      <c r="B1954">
        <v>23.1458333333333</v>
      </c>
    </row>
    <row r="1955" spans="1:2">
      <c r="A1955" s="2">
        <v>45054</v>
      </c>
      <c r="B1955">
        <v>13.025</v>
      </c>
    </row>
    <row r="1956" spans="1:2">
      <c r="A1956" s="2">
        <v>45055</v>
      </c>
      <c r="B1956">
        <v>13.987499999999899</v>
      </c>
    </row>
    <row r="1957" spans="1:2">
      <c r="A1957" s="2">
        <v>45056</v>
      </c>
      <c r="B1957">
        <v>17.670833333333299</v>
      </c>
    </row>
    <row r="1958" spans="1:2">
      <c r="A1958" s="2">
        <v>45057</v>
      </c>
      <c r="B1958">
        <v>20.474999999999898</v>
      </c>
    </row>
    <row r="1959" spans="1:2">
      <c r="A1959" s="2">
        <v>45058</v>
      </c>
      <c r="B1959">
        <v>21.345833333333299</v>
      </c>
    </row>
    <row r="1960" spans="1:2">
      <c r="A1960" s="2">
        <v>45059</v>
      </c>
      <c r="B1960">
        <v>16.3</v>
      </c>
    </row>
    <row r="1961" spans="1:2">
      <c r="A1961" s="2">
        <v>45060</v>
      </c>
      <c r="B1961">
        <v>15.074999999999999</v>
      </c>
    </row>
    <row r="1962" spans="1:2">
      <c r="A1962" s="2">
        <v>45061</v>
      </c>
      <c r="B1962">
        <v>14.216666666666599</v>
      </c>
    </row>
    <row r="1963" spans="1:2">
      <c r="A1963" s="2">
        <v>45062</v>
      </c>
      <c r="B1963">
        <v>17.733333333333299</v>
      </c>
    </row>
    <row r="1964" spans="1:2">
      <c r="A1964" s="2">
        <v>45063</v>
      </c>
      <c r="B1964">
        <v>12.0625</v>
      </c>
    </row>
    <row r="1965" spans="1:2">
      <c r="A1965" s="2">
        <v>45064</v>
      </c>
      <c r="B1965">
        <v>13.570833333333301</v>
      </c>
    </row>
    <row r="1966" spans="1:2">
      <c r="A1966" s="2">
        <v>45065</v>
      </c>
      <c r="B1966">
        <v>19.941666666666599</v>
      </c>
    </row>
    <row r="1967" spans="1:2">
      <c r="A1967" s="2">
        <v>45066</v>
      </c>
      <c r="B1967">
        <v>15.2125</v>
      </c>
    </row>
    <row r="1968" spans="1:2">
      <c r="A1968" s="2">
        <v>45067</v>
      </c>
      <c r="B1968">
        <v>19.274999999999999</v>
      </c>
    </row>
    <row r="1969" spans="1:2">
      <c r="A1969" s="2">
        <v>45068</v>
      </c>
      <c r="B1969">
        <v>20.9166666666666</v>
      </c>
    </row>
    <row r="1970" spans="1:2">
      <c r="A1970" s="2">
        <v>45069</v>
      </c>
      <c r="B1970">
        <v>21.987500000000001</v>
      </c>
    </row>
    <row r="1971" spans="1:2">
      <c r="A1971" s="2">
        <v>45070</v>
      </c>
      <c r="B1971">
        <v>18.637499999999999</v>
      </c>
    </row>
    <row r="1972" spans="1:2">
      <c r="A1972" s="2">
        <v>45071</v>
      </c>
      <c r="B1972">
        <v>12.4333333333333</v>
      </c>
    </row>
    <row r="1973" spans="1:2">
      <c r="A1973" s="2">
        <v>45072</v>
      </c>
      <c r="B1973">
        <v>13.9291666666666</v>
      </c>
    </row>
    <row r="1974" spans="1:2">
      <c r="A1974" s="2">
        <v>45073</v>
      </c>
      <c r="B1974">
        <v>16.408333333333299</v>
      </c>
    </row>
    <row r="1975" spans="1:2">
      <c r="A1975" s="2">
        <v>45074</v>
      </c>
      <c r="B1975">
        <v>19.204166666666602</v>
      </c>
    </row>
    <row r="1976" spans="1:2">
      <c r="A1976" s="2">
        <v>45075</v>
      </c>
      <c r="B1976">
        <v>20.637499999999999</v>
      </c>
    </row>
    <row r="1977" spans="1:2">
      <c r="A1977" s="2">
        <v>45076</v>
      </c>
      <c r="B1977">
        <v>24.029166666666601</v>
      </c>
    </row>
    <row r="1978" spans="1:2">
      <c r="A1978" s="2">
        <v>45077</v>
      </c>
      <c r="B1978">
        <v>25.524999999999999</v>
      </c>
    </row>
    <row r="1979" spans="1:2">
      <c r="A1979" s="2">
        <v>45078</v>
      </c>
      <c r="B1979">
        <v>25.529166666666601</v>
      </c>
    </row>
    <row r="1980" spans="1:2">
      <c r="A1980" s="2">
        <v>45079</v>
      </c>
      <c r="B1980">
        <v>25.599999999999898</v>
      </c>
    </row>
    <row r="1981" spans="1:2">
      <c r="A1981" s="2">
        <v>45080</v>
      </c>
      <c r="B1981">
        <v>24.712499999999999</v>
      </c>
    </row>
    <row r="1982" spans="1:2">
      <c r="A1982" s="2">
        <v>45081</v>
      </c>
      <c r="B1982">
        <v>22.516666666666602</v>
      </c>
    </row>
    <row r="1983" spans="1:2">
      <c r="A1983" s="2">
        <v>45082</v>
      </c>
      <c r="B1983">
        <v>20.7416666666666</v>
      </c>
    </row>
    <row r="1984" spans="1:2">
      <c r="A1984" s="2">
        <v>45083</v>
      </c>
      <c r="B1984">
        <v>21.425000000000001</v>
      </c>
    </row>
    <row r="1985" spans="1:2">
      <c r="A1985" s="2">
        <v>45084</v>
      </c>
      <c r="B1985">
        <v>18.7291666666666</v>
      </c>
    </row>
    <row r="1986" spans="1:2">
      <c r="A1986" s="2">
        <v>45085</v>
      </c>
      <c r="B1986">
        <v>17.379166666666599</v>
      </c>
    </row>
    <row r="1987" spans="1:2">
      <c r="A1987" s="2">
        <v>45086</v>
      </c>
      <c r="B1987">
        <v>19.612500000000001</v>
      </c>
    </row>
    <row r="1988" spans="1:2">
      <c r="A1988" s="2">
        <v>45087</v>
      </c>
      <c r="B1988">
        <v>23.170833333333299</v>
      </c>
    </row>
    <row r="1989" spans="1:2">
      <c r="A1989" s="2">
        <v>45088</v>
      </c>
      <c r="B1989">
        <v>16.737500000000001</v>
      </c>
    </row>
    <row r="1990" spans="1:2">
      <c r="A1990" s="2">
        <v>45089</v>
      </c>
      <c r="B1990">
        <v>14.066666666666601</v>
      </c>
    </row>
    <row r="1991" spans="1:2">
      <c r="A1991" s="2">
        <v>45090</v>
      </c>
      <c r="B1991">
        <v>16.2083333333333</v>
      </c>
    </row>
    <row r="1992" spans="1:2">
      <c r="A1992" s="2">
        <v>45091</v>
      </c>
      <c r="B1992">
        <v>18.433333333333302</v>
      </c>
    </row>
    <row r="1993" spans="1:2">
      <c r="A1993" s="2">
        <v>45092</v>
      </c>
      <c r="B1993">
        <v>19.391666666666602</v>
      </c>
    </row>
    <row r="1994" spans="1:2">
      <c r="A1994" s="2">
        <v>45093</v>
      </c>
      <c r="B1994">
        <v>14.6416666666666</v>
      </c>
    </row>
    <row r="1995" spans="1:2">
      <c r="A1995" s="2">
        <v>45094</v>
      </c>
      <c r="B1995">
        <v>18.754166666666599</v>
      </c>
    </row>
    <row r="1996" spans="1:2">
      <c r="A1996" s="2">
        <v>45095</v>
      </c>
      <c r="B1996">
        <v>22.474999999999898</v>
      </c>
    </row>
    <row r="1997" spans="1:2">
      <c r="A1997" s="2">
        <v>45096</v>
      </c>
      <c r="B1997">
        <v>24.1166666666666</v>
      </c>
    </row>
    <row r="1998" spans="1:2">
      <c r="A1998" s="2">
        <v>45097</v>
      </c>
      <c r="B1998">
        <v>22.779166666666601</v>
      </c>
    </row>
    <row r="1999" spans="1:2">
      <c r="A1999" s="2">
        <v>45098</v>
      </c>
      <c r="B1999">
        <v>23.754166666666599</v>
      </c>
    </row>
    <row r="2000" spans="1:2">
      <c r="A2000" s="2">
        <v>45099</v>
      </c>
      <c r="B2000">
        <v>24.412499999999898</v>
      </c>
    </row>
    <row r="2001" spans="1:2">
      <c r="A2001" s="2">
        <v>45100</v>
      </c>
      <c r="B2001">
        <v>23.925000000000001</v>
      </c>
    </row>
    <row r="2002" spans="1:2">
      <c r="A2002" s="2">
        <v>45101</v>
      </c>
      <c r="B2002">
        <v>25.8125</v>
      </c>
    </row>
    <row r="2003" spans="1:2">
      <c r="A2003" s="2">
        <v>45102</v>
      </c>
      <c r="B2003">
        <v>25.0833333333333</v>
      </c>
    </row>
    <row r="2004" spans="1:2">
      <c r="A2004" s="2">
        <v>45103</v>
      </c>
      <c r="B2004">
        <v>21.454166666666602</v>
      </c>
    </row>
    <row r="2005" spans="1:2">
      <c r="A2005" s="2">
        <v>45104</v>
      </c>
      <c r="B2005">
        <v>21.404166666666601</v>
      </c>
    </row>
    <row r="2006" spans="1:2">
      <c r="A2006" s="2">
        <v>45105</v>
      </c>
      <c r="B2006">
        <v>21.425000000000001</v>
      </c>
    </row>
    <row r="2007" spans="1:2">
      <c r="A2007" s="2">
        <v>45106</v>
      </c>
      <c r="B2007">
        <v>25.65</v>
      </c>
    </row>
    <row r="2008" spans="1:2">
      <c r="A2008" s="2">
        <v>45107</v>
      </c>
      <c r="B2008">
        <v>26.408333333333299</v>
      </c>
    </row>
    <row r="2009" spans="1:2">
      <c r="A2009" s="2">
        <v>45108</v>
      </c>
      <c r="B2009">
        <v>25.5541666666666</v>
      </c>
    </row>
    <row r="2010" spans="1:2">
      <c r="A2010" s="2">
        <v>45109</v>
      </c>
      <c r="B2010">
        <v>21.633333333333301</v>
      </c>
    </row>
    <row r="2011" spans="1:2">
      <c r="A2011" s="2">
        <v>45110</v>
      </c>
      <c r="B2011">
        <v>23.2291666666666</v>
      </c>
    </row>
    <row r="2012" spans="1:2">
      <c r="A2012" s="2">
        <v>45111</v>
      </c>
      <c r="B2012">
        <v>26.7</v>
      </c>
    </row>
    <row r="2013" spans="1:2">
      <c r="A2013" s="2">
        <v>45112</v>
      </c>
      <c r="B2013">
        <v>27.758333333333301</v>
      </c>
    </row>
    <row r="2014" spans="1:2">
      <c r="A2014" s="2">
        <v>45113</v>
      </c>
      <c r="B2014">
        <v>23.379166666666599</v>
      </c>
    </row>
    <row r="2015" spans="1:2">
      <c r="A2015" s="2">
        <v>45114</v>
      </c>
      <c r="B2015">
        <v>22.383333333333301</v>
      </c>
    </row>
    <row r="2016" spans="1:2">
      <c r="A2016" s="2">
        <v>45115</v>
      </c>
      <c r="B2016">
        <v>20.7416666666666</v>
      </c>
    </row>
    <row r="2017" spans="1:2">
      <c r="A2017" s="2">
        <v>45116</v>
      </c>
      <c r="B2017">
        <v>22.5625</v>
      </c>
    </row>
    <row r="2018" spans="1:2">
      <c r="A2018" s="2">
        <v>45117</v>
      </c>
      <c r="B2018">
        <v>24.758333333333301</v>
      </c>
    </row>
    <row r="2019" spans="1:2">
      <c r="A2019" s="2">
        <v>45118</v>
      </c>
      <c r="B2019">
        <v>24.362500000000001</v>
      </c>
    </row>
    <row r="2020" spans="1:2">
      <c r="A2020" s="2">
        <v>45119</v>
      </c>
      <c r="B2020">
        <v>20.2916666666666</v>
      </c>
    </row>
    <row r="2021" spans="1:2">
      <c r="A2021" s="2">
        <v>45120</v>
      </c>
      <c r="B2021">
        <v>20.3666666666666</v>
      </c>
    </row>
    <row r="2022" spans="1:2">
      <c r="A2022" s="2">
        <v>45121</v>
      </c>
      <c r="B2022">
        <v>25.1666666666666</v>
      </c>
    </row>
    <row r="2023" spans="1:2">
      <c r="A2023" s="2">
        <v>45122</v>
      </c>
      <c r="B2023">
        <v>25.279166666666601</v>
      </c>
    </row>
    <row r="2024" spans="1:2">
      <c r="A2024" s="2">
        <v>45123</v>
      </c>
      <c r="B2024">
        <v>23.8333333333333</v>
      </c>
    </row>
    <row r="2025" spans="1:2">
      <c r="A2025" s="2">
        <v>45124</v>
      </c>
      <c r="B2025">
        <v>23.216666666666601</v>
      </c>
    </row>
    <row r="2026" spans="1:2">
      <c r="A2026" s="2">
        <v>45125</v>
      </c>
      <c r="B2026">
        <v>22.279166666666601</v>
      </c>
    </row>
    <row r="2027" spans="1:2">
      <c r="A2027" s="2">
        <v>45126</v>
      </c>
      <c r="B2027">
        <v>23.283333333333299</v>
      </c>
    </row>
    <row r="2028" spans="1:2">
      <c r="A2028" s="2">
        <v>45127</v>
      </c>
      <c r="B2028">
        <v>25.983333333333299</v>
      </c>
    </row>
    <row r="2029" spans="1:2">
      <c r="A2029" s="2">
        <v>45128</v>
      </c>
      <c r="B2029">
        <v>22.962499999999999</v>
      </c>
    </row>
    <row r="2030" spans="1:2">
      <c r="A2030" s="2">
        <v>45129</v>
      </c>
      <c r="B2030">
        <v>23.5833333333333</v>
      </c>
    </row>
    <row r="2031" spans="1:2">
      <c r="A2031" s="2">
        <v>45130</v>
      </c>
      <c r="B2031">
        <v>22.1791666666666</v>
      </c>
    </row>
    <row r="2032" spans="1:2">
      <c r="A2032" s="2">
        <v>45131</v>
      </c>
      <c r="B2032">
        <v>25.612500000000001</v>
      </c>
    </row>
    <row r="2033" spans="1:2">
      <c r="A2033" s="2">
        <v>45132</v>
      </c>
      <c r="B2033">
        <v>26.258333333333301</v>
      </c>
    </row>
    <row r="2034" spans="1:2">
      <c r="A2034" s="2">
        <v>45133</v>
      </c>
      <c r="B2034">
        <v>27.2708333333333</v>
      </c>
    </row>
    <row r="2035" spans="1:2">
      <c r="A2035" s="2">
        <v>45134</v>
      </c>
      <c r="B2035">
        <v>28.1666666666666</v>
      </c>
    </row>
    <row r="2036" spans="1:2">
      <c r="A2036" s="2">
        <v>45135</v>
      </c>
      <c r="B2036">
        <v>28.675000000000001</v>
      </c>
    </row>
    <row r="2037" spans="1:2">
      <c r="A2037" s="2">
        <v>45136</v>
      </c>
      <c r="B2037">
        <v>24.516666666666602</v>
      </c>
    </row>
    <row r="2038" spans="1:2">
      <c r="A2038" s="2">
        <v>45137</v>
      </c>
      <c r="B2038">
        <v>23.287499999999898</v>
      </c>
    </row>
    <row r="2039" spans="1:2">
      <c r="A2039" s="2">
        <v>45138</v>
      </c>
      <c r="B2039">
        <v>22.87875</v>
      </c>
    </row>
    <row r="2040" spans="1:2">
      <c r="A2040" s="2">
        <v>45139</v>
      </c>
      <c r="B2040">
        <v>24.53125</v>
      </c>
    </row>
    <row r="2041" spans="1:2">
      <c r="A2041" s="2">
        <v>45140</v>
      </c>
      <c r="B2041">
        <v>25.254166666666599</v>
      </c>
    </row>
    <row r="2042" spans="1:2">
      <c r="A2042" s="2">
        <v>45141</v>
      </c>
      <c r="B2042">
        <v>25.420833333333299</v>
      </c>
    </row>
    <row r="2043" spans="1:2">
      <c r="A2043" s="2">
        <v>45142</v>
      </c>
      <c r="B2043">
        <v>26.2416666666666</v>
      </c>
    </row>
    <row r="2044" spans="1:2">
      <c r="A2044" s="2">
        <v>45143</v>
      </c>
      <c r="B2044">
        <v>23.191666666666599</v>
      </c>
    </row>
    <row r="2045" spans="1:2">
      <c r="A2045" s="2">
        <v>45144</v>
      </c>
      <c r="B2045">
        <v>21</v>
      </c>
    </row>
    <row r="2046" spans="1:2">
      <c r="A2046" s="2">
        <v>45145</v>
      </c>
      <c r="B2046">
        <v>22.212499999999999</v>
      </c>
    </row>
    <row r="2047" spans="1:2">
      <c r="A2047" s="2">
        <v>45146</v>
      </c>
      <c r="B2047">
        <v>23.125</v>
      </c>
    </row>
    <row r="2048" spans="1:2">
      <c r="A2048" s="2">
        <v>45147</v>
      </c>
      <c r="B2048">
        <v>22.758333333333301</v>
      </c>
    </row>
    <row r="2049" spans="1:2">
      <c r="A2049" s="2">
        <v>45148</v>
      </c>
      <c r="B2049">
        <v>23.3541666666666</v>
      </c>
    </row>
    <row r="2050" spans="1:2">
      <c r="A2050" s="2">
        <v>45149</v>
      </c>
      <c r="B2050">
        <v>24.908333333333299</v>
      </c>
    </row>
    <row r="2051" spans="1:2">
      <c r="A2051" s="2">
        <v>45150</v>
      </c>
      <c r="B2051">
        <v>25.95</v>
      </c>
    </row>
    <row r="2052" spans="1:2">
      <c r="A2052" s="2">
        <v>45151</v>
      </c>
      <c r="B2052">
        <v>23.862500000000001</v>
      </c>
    </row>
    <row r="2053" spans="1:2">
      <c r="A2053" s="2">
        <v>45152</v>
      </c>
      <c r="B2053">
        <v>22.024999999999999</v>
      </c>
    </row>
    <row r="2054" spans="1:2">
      <c r="A2054" s="2">
        <v>45153</v>
      </c>
      <c r="B2054">
        <v>20.074999999999999</v>
      </c>
    </row>
    <row r="2055" spans="1:2">
      <c r="A2055" s="2">
        <v>45154</v>
      </c>
      <c r="B2055">
        <v>21.237500000000001</v>
      </c>
    </row>
    <row r="2056" spans="1:2">
      <c r="A2056" s="2">
        <v>45155</v>
      </c>
      <c r="B2056">
        <v>22.9</v>
      </c>
    </row>
    <row r="2057" spans="1:2">
      <c r="A2057" s="2">
        <v>45156</v>
      </c>
      <c r="B2057">
        <v>20.370833333333302</v>
      </c>
    </row>
    <row r="2058" spans="1:2">
      <c r="A2058" s="2">
        <v>45157</v>
      </c>
      <c r="B2058">
        <v>22.029166666666601</v>
      </c>
    </row>
    <row r="2059" spans="1:2">
      <c r="A2059" s="2">
        <v>45158</v>
      </c>
      <c r="B2059">
        <v>26.829166666666602</v>
      </c>
    </row>
    <row r="2060" spans="1:2">
      <c r="A2060" s="2">
        <v>45159</v>
      </c>
      <c r="B2060">
        <v>24.324999999999999</v>
      </c>
    </row>
    <row r="2061" spans="1:2">
      <c r="A2061" s="2">
        <v>45160</v>
      </c>
      <c r="B2061">
        <v>24.954166666666602</v>
      </c>
    </row>
    <row r="2062" spans="1:2">
      <c r="A2062" s="2">
        <v>45161</v>
      </c>
      <c r="B2062">
        <v>29.887499999999999</v>
      </c>
    </row>
    <row r="2063" spans="1:2">
      <c r="A2063" s="2">
        <v>45162</v>
      </c>
      <c r="B2063">
        <v>32.337499999999999</v>
      </c>
    </row>
    <row r="2064" spans="1:2">
      <c r="A2064" s="2">
        <v>45163</v>
      </c>
      <c r="B2064">
        <v>25.829166666666602</v>
      </c>
    </row>
    <row r="2065" spans="1:2">
      <c r="A2065" s="2">
        <v>45164</v>
      </c>
      <c r="B2065">
        <v>23.137499999999999</v>
      </c>
    </row>
    <row r="2066" spans="1:2">
      <c r="A2066" s="2">
        <v>45165</v>
      </c>
      <c r="B2066">
        <v>20.625</v>
      </c>
    </row>
    <row r="2067" spans="1:2">
      <c r="A2067" s="2">
        <v>45166</v>
      </c>
      <c r="B2067">
        <v>21.154166666666601</v>
      </c>
    </row>
    <row r="2068" spans="1:2">
      <c r="A2068" s="2">
        <v>45167</v>
      </c>
      <c r="B2068">
        <v>22.925000000000001</v>
      </c>
    </row>
    <row r="2069" spans="1:2">
      <c r="A2069" s="2">
        <v>45168</v>
      </c>
      <c r="B2069">
        <v>19.1041666666666</v>
      </c>
    </row>
    <row r="2070" spans="1:2">
      <c r="A2070" s="2">
        <v>45169</v>
      </c>
      <c r="B2070">
        <v>18.595833333333299</v>
      </c>
    </row>
    <row r="2071" spans="1:2">
      <c r="A2071" s="2">
        <v>45170</v>
      </c>
      <c r="B2071">
        <v>21.387499999999999</v>
      </c>
    </row>
    <row r="2072" spans="1:2">
      <c r="A2072" s="2">
        <v>45171</v>
      </c>
      <c r="B2072">
        <v>24.279166666666601</v>
      </c>
    </row>
    <row r="2073" spans="1:2">
      <c r="A2073" s="2">
        <v>45172</v>
      </c>
      <c r="B2073">
        <v>27.412499999999898</v>
      </c>
    </row>
    <row r="2074" spans="1:2">
      <c r="A2074" s="2">
        <v>45173</v>
      </c>
      <c r="B2074">
        <v>28.191666666666599</v>
      </c>
    </row>
    <row r="2075" spans="1:2">
      <c r="A2075" s="2">
        <v>45174</v>
      </c>
      <c r="B2075">
        <v>28.787499999999898</v>
      </c>
    </row>
    <row r="2076" spans="1:2">
      <c r="A2076" s="2">
        <v>45175</v>
      </c>
      <c r="B2076">
        <v>25.095833333333299</v>
      </c>
    </row>
    <row r="2077" spans="1:2">
      <c r="A2077" s="2">
        <v>45176</v>
      </c>
      <c r="B2077">
        <v>20.4291666666666</v>
      </c>
    </row>
    <row r="2078" spans="1:2">
      <c r="A2078" s="2">
        <v>45177</v>
      </c>
      <c r="B2078">
        <v>18.258333333333301</v>
      </c>
    </row>
    <row r="2079" spans="1:2">
      <c r="A2079" s="2">
        <v>45178</v>
      </c>
      <c r="B2079">
        <v>18.283333333333299</v>
      </c>
    </row>
    <row r="2080" spans="1:2">
      <c r="A2080" s="2">
        <v>45179</v>
      </c>
      <c r="B2080">
        <v>19.258333333333301</v>
      </c>
    </row>
    <row r="2081" spans="1:2">
      <c r="A2081" s="2">
        <v>45180</v>
      </c>
      <c r="B2081">
        <v>19.487500000000001</v>
      </c>
    </row>
    <row r="2082" spans="1:2">
      <c r="A2082" s="2">
        <v>45181</v>
      </c>
      <c r="B2082">
        <v>17.320833333333301</v>
      </c>
    </row>
    <row r="2083" spans="1:2">
      <c r="A2083" s="2">
        <v>45182</v>
      </c>
      <c r="B2083">
        <v>16.841666666666601</v>
      </c>
    </row>
    <row r="2084" spans="1:2">
      <c r="A2084" s="2">
        <v>45183</v>
      </c>
      <c r="B2084">
        <v>17.149999999999999</v>
      </c>
    </row>
    <row r="2085" spans="1:2">
      <c r="A2085" s="2">
        <v>45184</v>
      </c>
      <c r="B2085">
        <v>18.55</v>
      </c>
    </row>
    <row r="2086" spans="1:2">
      <c r="A2086" s="2">
        <v>45185</v>
      </c>
      <c r="B2086">
        <v>18.920833333333299</v>
      </c>
    </row>
    <row r="2087" spans="1:2">
      <c r="A2087" s="2">
        <v>45186</v>
      </c>
      <c r="B2087">
        <v>16.508333333333301</v>
      </c>
    </row>
    <row r="2088" spans="1:2">
      <c r="A2088" s="2">
        <v>45187</v>
      </c>
      <c r="B2088">
        <v>16.341666666666601</v>
      </c>
    </row>
    <row r="2089" spans="1:2">
      <c r="A2089" s="2">
        <v>45188</v>
      </c>
      <c r="B2089">
        <v>15.904166666666599</v>
      </c>
    </row>
    <row r="2090" spans="1:2">
      <c r="A2090" s="2">
        <v>45189</v>
      </c>
      <c r="B2090">
        <v>20.8958333333333</v>
      </c>
    </row>
    <row r="2091" spans="1:2">
      <c r="A2091" s="2">
        <v>45190</v>
      </c>
      <c r="B2091">
        <v>21.612500000000001</v>
      </c>
    </row>
    <row r="2092" spans="1:2">
      <c r="A2092" s="2">
        <v>45191</v>
      </c>
      <c r="B2092">
        <v>21.745833333333302</v>
      </c>
    </row>
    <row r="2093" spans="1:2">
      <c r="A2093" s="2">
        <v>45192</v>
      </c>
      <c r="B2093">
        <v>22.641666666666602</v>
      </c>
    </row>
    <row r="2094" spans="1:2">
      <c r="A2094" s="2">
        <v>45193</v>
      </c>
      <c r="B2094">
        <v>20.254166666666599</v>
      </c>
    </row>
    <row r="2095" spans="1:2">
      <c r="A2095" s="2">
        <v>45194</v>
      </c>
      <c r="B2095">
        <v>20.820833333333301</v>
      </c>
    </row>
    <row r="2096" spans="1:2">
      <c r="A2096" s="2">
        <v>45195</v>
      </c>
      <c r="B2096">
        <v>19.537499999999898</v>
      </c>
    </row>
    <row r="2097" spans="1:2">
      <c r="A2097" s="2">
        <v>45196</v>
      </c>
      <c r="B2097">
        <v>19.470833333333299</v>
      </c>
    </row>
    <row r="2098" spans="1:2">
      <c r="A2098" s="2">
        <v>45197</v>
      </c>
      <c r="B2098">
        <v>19.524999999999999</v>
      </c>
    </row>
    <row r="2099" spans="1:2">
      <c r="A2099" s="2">
        <v>45198</v>
      </c>
      <c r="B2099">
        <v>19.216666666666601</v>
      </c>
    </row>
    <row r="2100" spans="1:2">
      <c r="A2100" s="2">
        <v>45199</v>
      </c>
      <c r="B2100">
        <v>21.462499999999999</v>
      </c>
    </row>
    <row r="2101" spans="1:2">
      <c r="A2101" s="2">
        <v>45200</v>
      </c>
      <c r="B2101">
        <v>23.375</v>
      </c>
    </row>
    <row r="2102" spans="1:2">
      <c r="A2102" s="2">
        <v>45201</v>
      </c>
      <c r="B2102">
        <v>23.341666666666601</v>
      </c>
    </row>
    <row r="2103" spans="1:2">
      <c r="A2103" s="2">
        <v>45202</v>
      </c>
      <c r="B2103">
        <v>24.045833333333299</v>
      </c>
    </row>
    <row r="2104" spans="1:2">
      <c r="A2104" s="2">
        <v>45203</v>
      </c>
      <c r="B2104">
        <v>25.529166666666601</v>
      </c>
    </row>
    <row r="2105" spans="1:2">
      <c r="A2105" s="2">
        <v>45204</v>
      </c>
      <c r="B2105">
        <v>21.6458333333333</v>
      </c>
    </row>
    <row r="2106" spans="1:2">
      <c r="A2106" s="2">
        <v>45205</v>
      </c>
      <c r="B2106">
        <v>14.2875</v>
      </c>
    </row>
    <row r="2107" spans="1:2">
      <c r="A2107" s="2">
        <v>45206</v>
      </c>
      <c r="B2107">
        <v>10.862499999999899</v>
      </c>
    </row>
    <row r="2108" spans="1:2">
      <c r="A2108" s="2">
        <v>45207</v>
      </c>
      <c r="B2108">
        <v>10.695833333333301</v>
      </c>
    </row>
    <row r="2109" spans="1:2">
      <c r="A2109" s="2">
        <v>45208</v>
      </c>
      <c r="B2109">
        <v>10.6416666666666</v>
      </c>
    </row>
    <row r="2110" spans="1:2">
      <c r="A2110" s="2">
        <v>45209</v>
      </c>
      <c r="B2110">
        <v>10.8666666666666</v>
      </c>
    </row>
    <row r="2111" spans="1:2">
      <c r="A2111" s="2">
        <v>45210</v>
      </c>
      <c r="B2111">
        <v>12.529166666666599</v>
      </c>
    </row>
    <row r="2112" spans="1:2">
      <c r="A2112" s="2">
        <v>45211</v>
      </c>
      <c r="B2112">
        <v>14.2291666666666</v>
      </c>
    </row>
    <row r="2113" spans="1:2">
      <c r="A2113" s="2">
        <v>45212</v>
      </c>
      <c r="B2113">
        <v>14.799999999999899</v>
      </c>
    </row>
    <row r="2114" spans="1:2">
      <c r="A2114" s="2">
        <v>45213</v>
      </c>
      <c r="B2114">
        <v>13.1833333333333</v>
      </c>
    </row>
    <row r="2115" spans="1:2">
      <c r="A2115" s="2">
        <v>45214</v>
      </c>
      <c r="B2115">
        <v>11.216666666666599</v>
      </c>
    </row>
    <row r="2116" spans="1:2">
      <c r="A2116" s="2">
        <v>45215</v>
      </c>
      <c r="B2116">
        <v>11.4166666666666</v>
      </c>
    </row>
    <row r="2117" spans="1:2">
      <c r="A2117" s="2">
        <v>45216</v>
      </c>
      <c r="B2117">
        <v>10.654166666666599</v>
      </c>
    </row>
    <row r="2118" spans="1:2">
      <c r="A2118" s="2">
        <v>45217</v>
      </c>
      <c r="B2118">
        <v>13.066666666666601</v>
      </c>
    </row>
    <row r="2119" spans="1:2">
      <c r="A2119" s="2">
        <v>45218</v>
      </c>
      <c r="B2119">
        <v>15.045833333333301</v>
      </c>
    </row>
    <row r="2120" spans="1:2">
      <c r="A2120" s="2">
        <v>45219</v>
      </c>
      <c r="B2120">
        <v>13.358333333333301</v>
      </c>
    </row>
    <row r="2121" spans="1:2">
      <c r="A2121" s="2">
        <v>45220</v>
      </c>
      <c r="B2121">
        <v>12.3291666666666</v>
      </c>
    </row>
    <row r="2122" spans="1:2">
      <c r="A2122" s="2">
        <v>45221</v>
      </c>
      <c r="B2122">
        <v>10.483333333333301</v>
      </c>
    </row>
    <row r="2123" spans="1:2">
      <c r="A2123" s="2">
        <v>45222</v>
      </c>
      <c r="B2123">
        <v>11.595833333333299</v>
      </c>
    </row>
    <row r="2124" spans="1:2">
      <c r="A2124" s="2">
        <v>45223</v>
      </c>
      <c r="B2124">
        <v>20.370833333333302</v>
      </c>
    </row>
    <row r="2125" spans="1:2">
      <c r="A2125" s="2">
        <v>45224</v>
      </c>
      <c r="B2125">
        <v>18.9583333333333</v>
      </c>
    </row>
    <row r="2126" spans="1:2">
      <c r="A2126" s="2">
        <v>45225</v>
      </c>
      <c r="B2126">
        <v>19.654166666666601</v>
      </c>
    </row>
    <row r="2127" spans="1:2">
      <c r="A2127" s="2">
        <v>45226</v>
      </c>
      <c r="B2127">
        <v>19.720833333333299</v>
      </c>
    </row>
    <row r="2128" spans="1:2">
      <c r="A2128" s="2">
        <v>45227</v>
      </c>
      <c r="B2128">
        <v>8.1916666666666593</v>
      </c>
    </row>
    <row r="2129" spans="1:2">
      <c r="A2129" s="2">
        <v>45228</v>
      </c>
      <c r="B2129">
        <v>7.8875000000000002</v>
      </c>
    </row>
    <row r="2130" spans="1:2">
      <c r="A2130" s="2">
        <v>45229</v>
      </c>
      <c r="B2130">
        <v>4.11666666666666</v>
      </c>
    </row>
    <row r="2131" spans="1:2">
      <c r="A2131" s="2">
        <v>45230</v>
      </c>
      <c r="B2131">
        <v>0.96666666666666601</v>
      </c>
    </row>
    <row r="2132" spans="1:2">
      <c r="A2132" s="2">
        <v>45231</v>
      </c>
      <c r="B2132">
        <v>1.9666666666666599</v>
      </c>
    </row>
    <row r="2133" spans="1:2">
      <c r="A2133" s="2">
        <v>45232</v>
      </c>
      <c r="B2133">
        <v>6.5208333333333304</v>
      </c>
    </row>
    <row r="2134" spans="1:2">
      <c r="A2134" s="2">
        <v>45233</v>
      </c>
      <c r="B2134">
        <v>10.845833333333299</v>
      </c>
    </row>
    <row r="2135" spans="1:2">
      <c r="A2135" s="2">
        <v>45234</v>
      </c>
      <c r="B2135">
        <v>10.858333333333301</v>
      </c>
    </row>
    <row r="2136" spans="1:2">
      <c r="A2136" s="2">
        <v>45235</v>
      </c>
      <c r="B2136">
        <v>9.0916666666666597</v>
      </c>
    </row>
    <row r="2137" spans="1:2">
      <c r="A2137" s="2">
        <v>45236</v>
      </c>
      <c r="B2137">
        <v>15.6833333333333</v>
      </c>
    </row>
    <row r="2138" spans="1:2">
      <c r="A2138" s="2">
        <v>45237</v>
      </c>
      <c r="B2138">
        <v>11.025</v>
      </c>
    </row>
    <row r="2139" spans="1:2">
      <c r="A2139" s="2">
        <v>45238</v>
      </c>
      <c r="B2139">
        <v>9.8583333333333307</v>
      </c>
    </row>
    <row r="2140" spans="1:2">
      <c r="A2140" s="2">
        <v>45239</v>
      </c>
      <c r="B2140">
        <v>9.4708333333333297</v>
      </c>
    </row>
    <row r="2141" spans="1:2">
      <c r="A2141" s="2">
        <v>45240</v>
      </c>
      <c r="B2141">
        <v>6.5</v>
      </c>
    </row>
    <row r="2142" spans="1:2">
      <c r="A2142" s="2">
        <v>45241</v>
      </c>
      <c r="B2142">
        <v>4.2041666666666604</v>
      </c>
    </row>
    <row r="2143" spans="1:2">
      <c r="A2143" s="2">
        <v>45242</v>
      </c>
      <c r="B2143">
        <v>8.68333333333333</v>
      </c>
    </row>
    <row r="2144" spans="1:2">
      <c r="A2144" s="2">
        <v>45243</v>
      </c>
      <c r="B2144">
        <v>10.5875</v>
      </c>
    </row>
    <row r="2145" spans="1:2">
      <c r="A2145" s="2">
        <v>45244</v>
      </c>
      <c r="B2145">
        <v>8.05833333333333</v>
      </c>
    </row>
    <row r="2146" spans="1:2">
      <c r="A2146" s="2">
        <v>45245</v>
      </c>
      <c r="B2146">
        <v>10.9791666666666</v>
      </c>
    </row>
    <row r="2147" spans="1:2">
      <c r="A2147" s="2">
        <v>45246</v>
      </c>
      <c r="B2147">
        <v>11.920833333333301</v>
      </c>
    </row>
    <row r="2148" spans="1:2">
      <c r="A2148" s="2">
        <v>45247</v>
      </c>
      <c r="B2148">
        <v>12.404166666666599</v>
      </c>
    </row>
    <row r="2149" spans="1:2">
      <c r="A2149" s="2">
        <v>45248</v>
      </c>
      <c r="B2149">
        <v>4.6541666666666597</v>
      </c>
    </row>
    <row r="2150" spans="1:2">
      <c r="A2150" s="2">
        <v>45249</v>
      </c>
      <c r="B2150">
        <v>7.0249999999999897</v>
      </c>
    </row>
    <row r="2151" spans="1:2">
      <c r="A2151" s="2">
        <v>45250</v>
      </c>
      <c r="B2151">
        <v>7.8208333333333302</v>
      </c>
    </row>
    <row r="2152" spans="1:2">
      <c r="A2152" s="2">
        <v>45251</v>
      </c>
      <c r="B2152">
        <v>5.9749999999999996</v>
      </c>
    </row>
    <row r="2153" spans="1:2">
      <c r="A2153" s="2">
        <v>45252</v>
      </c>
      <c r="B2153">
        <v>4.0374999999999996</v>
      </c>
    </row>
    <row r="2154" spans="1:2">
      <c r="A2154" s="2">
        <v>45253</v>
      </c>
      <c r="B2154">
        <v>4</v>
      </c>
    </row>
    <row r="2155" spans="1:2">
      <c r="A2155" s="2">
        <v>45254</v>
      </c>
      <c r="B2155">
        <v>-0.420833333333333</v>
      </c>
    </row>
    <row r="2156" spans="1:2">
      <c r="A2156" s="2">
        <v>45255</v>
      </c>
      <c r="B2156">
        <v>-1.0374999999999901</v>
      </c>
    </row>
    <row r="2157" spans="1:2">
      <c r="A2157" s="2">
        <v>45256</v>
      </c>
      <c r="B2157">
        <v>-0.15833333333333299</v>
      </c>
    </row>
    <row r="2158" spans="1:2">
      <c r="A2158" s="2">
        <v>45257</v>
      </c>
      <c r="B2158">
        <v>-3.3541666666666599</v>
      </c>
    </row>
    <row r="2159" spans="1:2">
      <c r="A2159" s="2">
        <v>45258</v>
      </c>
      <c r="B2159">
        <v>-7.49583333333333</v>
      </c>
    </row>
    <row r="2160" spans="1:2">
      <c r="A2160" s="2">
        <v>45259</v>
      </c>
      <c r="B2160">
        <v>-2.7833333333333301</v>
      </c>
    </row>
    <row r="2161" spans="1:2">
      <c r="A2161" s="2">
        <v>45260</v>
      </c>
      <c r="B2161">
        <v>4.1708333333333298</v>
      </c>
    </row>
    <row r="2162" spans="1:2">
      <c r="A2162" s="2">
        <v>45261</v>
      </c>
      <c r="B2162">
        <v>6.5416666666666599</v>
      </c>
    </row>
    <row r="2163" spans="1:2">
      <c r="A2163" s="2">
        <v>45262</v>
      </c>
      <c r="B2163">
        <v>4.7749999999999897</v>
      </c>
    </row>
    <row r="2164" spans="1:2">
      <c r="A2164" s="2">
        <v>45263</v>
      </c>
      <c r="B2164">
        <v>4.0208333333333304</v>
      </c>
    </row>
    <row r="2165" spans="1:2">
      <c r="A2165" s="2">
        <v>45264</v>
      </c>
      <c r="B2165">
        <v>2.75</v>
      </c>
    </row>
    <row r="2166" spans="1:2">
      <c r="A2166" s="2">
        <v>45265</v>
      </c>
      <c r="B2166">
        <v>2.6625000000000001</v>
      </c>
    </row>
    <row r="2167" spans="1:2">
      <c r="A2167" s="2">
        <v>45266</v>
      </c>
      <c r="B2167">
        <v>1.7916666666666601</v>
      </c>
    </row>
    <row r="2168" spans="1:2">
      <c r="A2168" s="2">
        <v>45267</v>
      </c>
      <c r="B2168">
        <v>5.0249999999999897</v>
      </c>
    </row>
    <row r="2169" spans="1:2">
      <c r="A2169" s="2">
        <v>45268</v>
      </c>
      <c r="B2169">
        <v>9.7375000000000007</v>
      </c>
    </row>
    <row r="2170" spans="1:2">
      <c r="A2170" s="2">
        <v>45269</v>
      </c>
      <c r="B2170">
        <v>9.9874999999999901</v>
      </c>
    </row>
    <row r="2171" spans="1:2">
      <c r="A2171" s="2">
        <v>45270</v>
      </c>
      <c r="B2171">
        <v>1.69166666666666</v>
      </c>
    </row>
    <row r="2172" spans="1:2">
      <c r="A2172" s="2">
        <v>45271</v>
      </c>
      <c r="B2172">
        <v>-0.74583333333333302</v>
      </c>
    </row>
    <row r="2173" spans="1:2">
      <c r="A2173" s="2">
        <v>45272</v>
      </c>
      <c r="B2173">
        <v>1.175</v>
      </c>
    </row>
    <row r="2174" spans="1:2">
      <c r="A2174" s="2">
        <v>45273</v>
      </c>
      <c r="B2174">
        <v>-0.57916666666666605</v>
      </c>
    </row>
    <row r="2175" spans="1:2">
      <c r="A2175" s="2">
        <v>45274</v>
      </c>
      <c r="B2175">
        <v>3.4541666666666599</v>
      </c>
    </row>
    <row r="2176" spans="1:2">
      <c r="A2176" s="2">
        <v>45275</v>
      </c>
      <c r="B2176">
        <v>6.0458333333333298</v>
      </c>
    </row>
    <row r="2177" spans="1:2">
      <c r="A2177" s="2">
        <v>45276</v>
      </c>
      <c r="B2177">
        <v>6.86666666666666</v>
      </c>
    </row>
    <row r="2178" spans="1:2">
      <c r="A2178" s="2">
        <v>45277</v>
      </c>
      <c r="B2178">
        <v>6.1458333333333304</v>
      </c>
    </row>
    <row r="2179" spans="1:2">
      <c r="A2179" s="2">
        <v>45278</v>
      </c>
      <c r="B2179">
        <v>0.57499999999999996</v>
      </c>
    </row>
    <row r="2180" spans="1:2">
      <c r="A2180" s="2">
        <v>45279</v>
      </c>
      <c r="B2180">
        <v>-4.8166666666666602</v>
      </c>
    </row>
    <row r="2181" spans="1:2">
      <c r="A2181" s="2">
        <v>45280</v>
      </c>
      <c r="B2181">
        <v>1.5874999999999999</v>
      </c>
    </row>
    <row r="2182" spans="1:2">
      <c r="A2182" s="2">
        <v>45281</v>
      </c>
      <c r="B2182">
        <v>4.5</v>
      </c>
    </row>
    <row r="2183" spans="1:2">
      <c r="A2183" s="2">
        <v>45282</v>
      </c>
      <c r="B2183">
        <v>6.6083333333333298</v>
      </c>
    </row>
    <row r="2184" spans="1:2">
      <c r="A2184" s="2">
        <v>45283</v>
      </c>
      <c r="B2184">
        <v>7.3958333333333304</v>
      </c>
    </row>
    <row r="2185" spans="1:2">
      <c r="A2185" s="2">
        <v>45284</v>
      </c>
      <c r="B2185">
        <v>9.8249999999999993</v>
      </c>
    </row>
    <row r="2186" spans="1:2">
      <c r="A2186" s="2">
        <v>45285</v>
      </c>
      <c r="B2186">
        <v>11.716666666666599</v>
      </c>
    </row>
    <row r="2187" spans="1:2">
      <c r="A2187" s="2">
        <v>45286</v>
      </c>
      <c r="B2187">
        <v>6.7749999999999897</v>
      </c>
    </row>
    <row r="2188" spans="1:2">
      <c r="A2188" s="2">
        <v>45287</v>
      </c>
      <c r="B2188">
        <v>2.38749999999999</v>
      </c>
    </row>
    <row r="2189" spans="1:2">
      <c r="A2189" s="2">
        <v>45288</v>
      </c>
      <c r="B2189">
        <v>3.0958333333333301</v>
      </c>
    </row>
    <row r="2190" spans="1:2">
      <c r="A2190" s="2">
        <v>45289</v>
      </c>
      <c r="B2190">
        <v>3.9791666666666599</v>
      </c>
    </row>
    <row r="2191" spans="1:2">
      <c r="A2191" s="2">
        <v>45290</v>
      </c>
      <c r="B2191">
        <v>-0.3</v>
      </c>
    </row>
    <row r="2192" spans="1:2">
      <c r="A2192" s="2">
        <v>45291</v>
      </c>
      <c r="B2192">
        <v>1.12916666666666</v>
      </c>
    </row>
    <row r="2193" spans="1:2">
      <c r="A2193" s="2">
        <v>45292</v>
      </c>
      <c r="B2193">
        <v>-0.26083333333333297</v>
      </c>
    </row>
    <row r="2194" spans="1:2">
      <c r="A2194" s="2">
        <v>45293</v>
      </c>
      <c r="B2194">
        <v>-0.88333333333333297</v>
      </c>
    </row>
    <row r="2195" spans="1:2">
      <c r="A2195" s="2">
        <v>45294</v>
      </c>
      <c r="B2195">
        <v>0.52500000000000002</v>
      </c>
    </row>
    <row r="2196" spans="1:2">
      <c r="A2196" s="2">
        <v>45295</v>
      </c>
      <c r="B2196">
        <v>2.9166666666666698E-2</v>
      </c>
    </row>
    <row r="2197" spans="1:2">
      <c r="A2197" s="2">
        <v>45296</v>
      </c>
      <c r="B2197">
        <v>-0.35</v>
      </c>
    </row>
    <row r="2198" spans="1:2">
      <c r="A2198" s="2">
        <v>45297</v>
      </c>
      <c r="B2198">
        <v>0.3</v>
      </c>
    </row>
    <row r="2199" spans="1:2">
      <c r="A2199" s="2">
        <v>45298</v>
      </c>
      <c r="B2199">
        <v>0.19166666666666601</v>
      </c>
    </row>
    <row r="2200" spans="1:2">
      <c r="A2200" s="2">
        <v>45299</v>
      </c>
      <c r="B2200">
        <v>0.6</v>
      </c>
    </row>
    <row r="2201" spans="1:2">
      <c r="A2201" s="2">
        <v>45300</v>
      </c>
      <c r="B2201">
        <v>1.2875000000000001</v>
      </c>
    </row>
    <row r="2202" spans="1:2">
      <c r="A2202" s="2">
        <v>45301</v>
      </c>
      <c r="B2202">
        <v>0.42499999999999999</v>
      </c>
    </row>
    <row r="2203" spans="1:2">
      <c r="A2203" s="2">
        <v>45302</v>
      </c>
      <c r="B2203">
        <v>-0.329166666666666</v>
      </c>
    </row>
    <row r="2204" spans="1:2">
      <c r="A2204" s="2">
        <v>45303</v>
      </c>
      <c r="B2204">
        <v>-1.2500000000000001E-2</v>
      </c>
    </row>
    <row r="2205" spans="1:2">
      <c r="A2205" s="2">
        <v>45304</v>
      </c>
      <c r="B2205">
        <v>-3.0333333333333301</v>
      </c>
    </row>
    <row r="2206" spans="1:2">
      <c r="A2206" s="2">
        <v>45305</v>
      </c>
      <c r="B2206">
        <v>-19.2083333333333</v>
      </c>
    </row>
    <row r="2207" spans="1:2">
      <c r="A2207" s="2">
        <v>45306</v>
      </c>
      <c r="B2207">
        <v>-21.595833333333299</v>
      </c>
    </row>
    <row r="2208" spans="1:2">
      <c r="A2208" s="2">
        <v>45307</v>
      </c>
      <c r="B2208">
        <v>-18.6166666666666</v>
      </c>
    </row>
    <row r="2209" spans="1:2">
      <c r="A2209" s="2">
        <v>45308</v>
      </c>
      <c r="B2209">
        <v>-13.7875</v>
      </c>
    </row>
    <row r="2210" spans="1:2">
      <c r="A2210" s="2">
        <v>45309</v>
      </c>
      <c r="B2210">
        <v>-6.5041666666666602</v>
      </c>
    </row>
    <row r="2211" spans="1:2">
      <c r="A2211" s="2">
        <v>45310</v>
      </c>
      <c r="B2211">
        <v>-10.887499999999999</v>
      </c>
    </row>
    <row r="2212" spans="1:2">
      <c r="A2212" s="2">
        <v>45311</v>
      </c>
      <c r="B2212">
        <v>-12.1208333333333</v>
      </c>
    </row>
    <row r="2213" spans="1:2">
      <c r="A2213" s="2">
        <v>45312</v>
      </c>
      <c r="B2213">
        <v>-12.754166666666601</v>
      </c>
    </row>
    <row r="2214" spans="1:2">
      <c r="A2214" s="2">
        <v>45313</v>
      </c>
      <c r="B2214">
        <v>-3.6124999999999998</v>
      </c>
    </row>
    <row r="2215" spans="1:2">
      <c r="A2215" s="2">
        <v>45314</v>
      </c>
      <c r="B2215">
        <v>1.175</v>
      </c>
    </row>
    <row r="2216" spans="1:2">
      <c r="A2216" s="2">
        <v>45315</v>
      </c>
      <c r="B2216">
        <v>1.9041666666666599</v>
      </c>
    </row>
    <row r="2217" spans="1:2">
      <c r="A2217" s="2">
        <v>45316</v>
      </c>
      <c r="B2217">
        <v>2.5458333333333298</v>
      </c>
    </row>
    <row r="2218" spans="1:2">
      <c r="A2218" s="2">
        <v>45317</v>
      </c>
      <c r="B2218">
        <v>3.4124999999999899</v>
      </c>
    </row>
    <row r="2219" spans="1:2">
      <c r="A2219" s="2">
        <v>45318</v>
      </c>
      <c r="B2219">
        <v>3.0208333333333299</v>
      </c>
    </row>
    <row r="2220" spans="1:2">
      <c r="A2220" s="2">
        <v>45319</v>
      </c>
      <c r="B2220">
        <v>2.9666666666666601</v>
      </c>
    </row>
    <row r="2221" spans="1:2">
      <c r="A2221" s="2">
        <v>45320</v>
      </c>
      <c r="B2221">
        <v>0.94583333333333297</v>
      </c>
    </row>
    <row r="2222" spans="1:2">
      <c r="A2222" s="2">
        <v>45321</v>
      </c>
      <c r="B2222">
        <v>3.4416666666666602</v>
      </c>
    </row>
    <row r="2223" spans="1:2">
      <c r="A2223" s="2">
        <v>45322</v>
      </c>
      <c r="B2223">
        <v>3.0291666666666601</v>
      </c>
    </row>
    <row r="2224" spans="1:2">
      <c r="A2224" s="2">
        <v>45323</v>
      </c>
      <c r="B2224">
        <v>4.6124999999999998</v>
      </c>
    </row>
    <row r="2225" spans="1:2">
      <c r="A2225" s="2">
        <v>45324</v>
      </c>
      <c r="B2225">
        <v>3.2708333333333299</v>
      </c>
    </row>
    <row r="2226" spans="1:2">
      <c r="A2226" s="2">
        <v>45325</v>
      </c>
      <c r="B2226">
        <v>1.1416666666666599</v>
      </c>
    </row>
    <row r="2227" spans="1:2">
      <c r="A2227" s="2">
        <v>45326</v>
      </c>
      <c r="B2227">
        <v>2.1083333333333298</v>
      </c>
    </row>
    <row r="2228" spans="1:2">
      <c r="A2228" s="2">
        <v>45327</v>
      </c>
      <c r="B2228">
        <v>1.2041666666666599</v>
      </c>
    </row>
    <row r="2229" spans="1:2">
      <c r="A2229" s="2">
        <v>45328</v>
      </c>
      <c r="B2229">
        <v>2.80416666666666</v>
      </c>
    </row>
    <row r="2230" spans="1:2">
      <c r="A2230" s="2">
        <v>45329</v>
      </c>
      <c r="B2230">
        <v>3.05416666666666</v>
      </c>
    </row>
    <row r="2231" spans="1:2">
      <c r="A2231" s="2">
        <v>45330</v>
      </c>
      <c r="B2231">
        <v>9.6750000000000007</v>
      </c>
    </row>
    <row r="2232" spans="1:2">
      <c r="A2232" s="2">
        <v>45331</v>
      </c>
      <c r="B2232">
        <v>10.2416666666666</v>
      </c>
    </row>
    <row r="2233" spans="1:2">
      <c r="A2233" s="2">
        <v>45332</v>
      </c>
      <c r="B2233">
        <v>3.2875000000000001</v>
      </c>
    </row>
    <row r="2234" spans="1:2">
      <c r="A2234" s="2">
        <v>45333</v>
      </c>
      <c r="B2234">
        <v>0.6</v>
      </c>
    </row>
    <row r="2235" spans="1:2">
      <c r="A2235" s="2">
        <v>45334</v>
      </c>
      <c r="B2235">
        <v>0.87916666666666599</v>
      </c>
    </row>
    <row r="2236" spans="1:2">
      <c r="A2236" s="2">
        <v>45335</v>
      </c>
      <c r="B2236">
        <v>1.9833333333333301</v>
      </c>
    </row>
    <row r="2237" spans="1:2">
      <c r="A2237" s="2">
        <v>45336</v>
      </c>
      <c r="B2237">
        <v>1.32083333333333</v>
      </c>
    </row>
    <row r="2238" spans="1:2">
      <c r="A2238" s="2">
        <v>45337</v>
      </c>
      <c r="B2238">
        <v>4.99583333333333</v>
      </c>
    </row>
    <row r="2239" spans="1:2">
      <c r="A2239" s="2">
        <v>45338</v>
      </c>
      <c r="B2239">
        <v>-0.85833333333333295</v>
      </c>
    </row>
    <row r="2240" spans="1:2">
      <c r="A2240" s="2">
        <v>45339</v>
      </c>
      <c r="B2240">
        <v>-5.7374999999999998</v>
      </c>
    </row>
    <row r="2241" spans="1:2">
      <c r="A2241" s="2">
        <v>45340</v>
      </c>
      <c r="B2241">
        <v>-0.85416666666666596</v>
      </c>
    </row>
    <row r="2242" spans="1:2">
      <c r="A2242" s="2">
        <v>45341</v>
      </c>
      <c r="B2242">
        <v>1.7874999999999901</v>
      </c>
    </row>
    <row r="2243" spans="1:2">
      <c r="A2243" s="2">
        <v>45342</v>
      </c>
      <c r="B2243">
        <v>5.3958333333333304</v>
      </c>
    </row>
    <row r="2244" spans="1:2">
      <c r="A2244" s="2">
        <v>45343</v>
      </c>
      <c r="B2244">
        <v>11.174999999999899</v>
      </c>
    </row>
    <row r="2245" spans="1:2">
      <c r="A2245" s="2">
        <v>45344</v>
      </c>
      <c r="B2245">
        <v>11.091666666666599</v>
      </c>
    </row>
    <row r="2246" spans="1:2">
      <c r="A2246" s="2">
        <v>45345</v>
      </c>
      <c r="B2246">
        <v>7.5249999999999897</v>
      </c>
    </row>
    <row r="2247" spans="1:2">
      <c r="A2247" s="2">
        <v>45346</v>
      </c>
      <c r="B2247">
        <v>-2.1583333333333301</v>
      </c>
    </row>
    <row r="2248" spans="1:2">
      <c r="A2248" s="2">
        <v>45347</v>
      </c>
      <c r="B2248">
        <v>4.55416666666666</v>
      </c>
    </row>
    <row r="2249" spans="1:2">
      <c r="A2249" s="2">
        <v>45348</v>
      </c>
      <c r="B2249">
        <v>11.504166666666601</v>
      </c>
    </row>
    <row r="2250" spans="1:2">
      <c r="A2250" s="2">
        <v>45349</v>
      </c>
      <c r="B2250">
        <v>17.058333333333302</v>
      </c>
    </row>
    <row r="2251" spans="1:2">
      <c r="A2251" s="2">
        <v>45350</v>
      </c>
      <c r="B2251">
        <v>3.8149999999999999</v>
      </c>
    </row>
    <row r="2252" spans="1:2">
      <c r="A2252" s="2">
        <v>45351</v>
      </c>
      <c r="B2252">
        <v>-1.98125</v>
      </c>
    </row>
    <row r="2253" spans="1:2">
      <c r="A2253" s="2">
        <v>45352</v>
      </c>
      <c r="B2253">
        <v>4.0283333333333298</v>
      </c>
    </row>
    <row r="2254" spans="1:2">
      <c r="A2254" s="2">
        <v>45353</v>
      </c>
      <c r="B2254">
        <v>7.6</v>
      </c>
    </row>
    <row r="2255" spans="1:2">
      <c r="A2255" s="2">
        <v>45354</v>
      </c>
      <c r="B2255">
        <v>12.6166666666666</v>
      </c>
    </row>
    <row r="2256" spans="1:2">
      <c r="A2256" s="2">
        <v>45355</v>
      </c>
      <c r="B2256">
        <v>16.6041666666666</v>
      </c>
    </row>
    <row r="2257" spans="1:2">
      <c r="A2257" s="2">
        <v>45356</v>
      </c>
      <c r="B2257">
        <v>8.7666666666666604</v>
      </c>
    </row>
    <row r="2258" spans="1:2">
      <c r="A2258" s="2">
        <v>45357</v>
      </c>
      <c r="B2258">
        <v>5.43333333333333</v>
      </c>
    </row>
    <row r="2259" spans="1:2">
      <c r="A2259" s="2">
        <v>45358</v>
      </c>
      <c r="B2259">
        <v>5.5041666666666602</v>
      </c>
    </row>
    <row r="2260" spans="1:2">
      <c r="A2260" s="2">
        <v>45359</v>
      </c>
      <c r="B2260">
        <v>6.8250000000000002</v>
      </c>
    </row>
    <row r="2261" spans="1:2">
      <c r="A2261" s="2">
        <v>45360</v>
      </c>
      <c r="B2261">
        <v>4.92916666666666</v>
      </c>
    </row>
    <row r="2262" spans="1:2">
      <c r="A2262" s="2">
        <v>45361</v>
      </c>
      <c r="B2262">
        <v>2.9249999999999998</v>
      </c>
    </row>
    <row r="2263" spans="1:2">
      <c r="A2263" s="2">
        <v>45362</v>
      </c>
      <c r="B2263">
        <v>7.3958333333333304</v>
      </c>
    </row>
    <row r="2264" spans="1:2">
      <c r="A2264" s="2">
        <v>45363</v>
      </c>
      <c r="B2264">
        <v>14.612499999999899</v>
      </c>
    </row>
    <row r="2265" spans="1:2">
      <c r="A2265" s="2">
        <v>45364</v>
      </c>
      <c r="B2265">
        <v>15.070833333333301</v>
      </c>
    </row>
    <row r="2266" spans="1:2">
      <c r="A2266" s="2">
        <v>45365</v>
      </c>
      <c r="B2266">
        <v>10.904166666666599</v>
      </c>
    </row>
    <row r="2267" spans="1:2">
      <c r="A2267" s="2">
        <v>45366</v>
      </c>
      <c r="B2267">
        <v>6.2</v>
      </c>
    </row>
    <row r="2268" spans="1:2">
      <c r="A2268" s="2">
        <v>45367</v>
      </c>
      <c r="B2268">
        <v>7.9833333333333298</v>
      </c>
    </row>
    <row r="2269" spans="1:2">
      <c r="A2269" s="2">
        <v>45368</v>
      </c>
      <c r="B2269">
        <v>3.7958333333333298</v>
      </c>
    </row>
    <row r="2270" spans="1:2">
      <c r="A2270" s="2">
        <v>45369</v>
      </c>
      <c r="B2270">
        <v>-1.0791666666666599</v>
      </c>
    </row>
    <row r="2271" spans="1:2">
      <c r="A2271" s="2">
        <v>45370</v>
      </c>
      <c r="B2271">
        <v>3.4708333333333301</v>
      </c>
    </row>
    <row r="2272" spans="1:2">
      <c r="A2272" s="2">
        <v>45371</v>
      </c>
      <c r="B2272">
        <v>4.9166666666666599</v>
      </c>
    </row>
    <row r="2273" spans="1:2">
      <c r="A2273" s="2">
        <v>45372</v>
      </c>
      <c r="B2273">
        <v>0.391666666666666</v>
      </c>
    </row>
    <row r="2274" spans="1:2">
      <c r="A2274" s="2">
        <v>45373</v>
      </c>
      <c r="B2274">
        <v>1.56666666666666</v>
      </c>
    </row>
    <row r="2275" spans="1:2">
      <c r="A2275" s="2">
        <v>45374</v>
      </c>
      <c r="B2275">
        <v>1.11666666666666</v>
      </c>
    </row>
    <row r="2276" spans="1:2">
      <c r="A2276" s="2">
        <v>45375</v>
      </c>
      <c r="B2276">
        <v>3.01249999999999</v>
      </c>
    </row>
    <row r="2277" spans="1:2">
      <c r="A2277" s="2">
        <v>45376</v>
      </c>
      <c r="B2277">
        <v>10.4916666666666</v>
      </c>
    </row>
    <row r="2278" spans="1:2">
      <c r="A2278" s="2">
        <v>45377</v>
      </c>
      <c r="B2278">
        <v>10.4166666666666</v>
      </c>
    </row>
    <row r="2279" spans="1:2">
      <c r="A2279" s="2">
        <v>45378</v>
      </c>
      <c r="B2279">
        <v>1.2666666666666599</v>
      </c>
    </row>
    <row r="2280" spans="1:2">
      <c r="A2280" s="2">
        <v>45379</v>
      </c>
      <c r="B2280">
        <v>3.3458333333333301</v>
      </c>
    </row>
    <row r="2281" spans="1:2">
      <c r="A2281" s="2">
        <v>45380</v>
      </c>
      <c r="B2281">
        <v>5.8208333333333302</v>
      </c>
    </row>
    <row r="2282" spans="1:2">
      <c r="A2282" s="2">
        <v>45381</v>
      </c>
      <c r="B2282">
        <v>9.0458333333333307</v>
      </c>
    </row>
    <row r="2283" spans="1:2">
      <c r="A2283" s="2">
        <v>45382</v>
      </c>
      <c r="B2283">
        <v>6.0125000000000002</v>
      </c>
    </row>
    <row r="2284" spans="1:2">
      <c r="A2284" s="2">
        <v>45383</v>
      </c>
      <c r="B2284">
        <v>6.2791666666666597</v>
      </c>
    </row>
    <row r="2285" spans="1:2">
      <c r="A2285" s="2">
        <v>45384</v>
      </c>
      <c r="B2285">
        <v>6.1541666666666597</v>
      </c>
    </row>
    <row r="2286" spans="1:2">
      <c r="A2286" s="2">
        <v>45385</v>
      </c>
      <c r="B2286">
        <v>2.3541666666666599</v>
      </c>
    </row>
    <row r="2287" spans="1:2">
      <c r="A2287" s="2">
        <v>45386</v>
      </c>
      <c r="B2287">
        <v>3.4124999999999899</v>
      </c>
    </row>
    <row r="2288" spans="1:2">
      <c r="A2288" s="2">
        <v>45387</v>
      </c>
      <c r="B2288">
        <v>5.4749999999999996</v>
      </c>
    </row>
    <row r="2289" spans="1:2">
      <c r="A2289" s="2">
        <v>45388</v>
      </c>
      <c r="B2289">
        <v>5.7874999999999996</v>
      </c>
    </row>
    <row r="2290" spans="1:2">
      <c r="A2290" s="2">
        <v>45389</v>
      </c>
      <c r="B2290">
        <v>6.75</v>
      </c>
    </row>
    <row r="2291" spans="1:2">
      <c r="A2291" s="2">
        <v>45390</v>
      </c>
      <c r="B2291">
        <v>12.85</v>
      </c>
    </row>
    <row r="2292" spans="1:2">
      <c r="A2292" s="2">
        <v>45391</v>
      </c>
      <c r="B2292">
        <v>15.375</v>
      </c>
    </row>
    <row r="2293" spans="1:2">
      <c r="A2293" s="2">
        <v>45392</v>
      </c>
      <c r="B2293">
        <v>13.420833333333301</v>
      </c>
    </row>
    <row r="2294" spans="1:2">
      <c r="A2294" s="2">
        <v>45393</v>
      </c>
      <c r="B2294">
        <v>13.1</v>
      </c>
    </row>
    <row r="2295" spans="1:2">
      <c r="A2295" s="2">
        <v>45394</v>
      </c>
      <c r="B2295">
        <v>12.3375</v>
      </c>
    </row>
    <row r="2296" spans="1:2">
      <c r="A2296" s="2">
        <v>45395</v>
      </c>
      <c r="B2296">
        <v>13.008333333333301</v>
      </c>
    </row>
    <row r="2297" spans="1:2">
      <c r="A2297" s="2">
        <v>45396</v>
      </c>
      <c r="B2297">
        <v>20.7916666666666</v>
      </c>
    </row>
    <row r="2298" spans="1:2">
      <c r="A2298" s="2">
        <v>45397</v>
      </c>
      <c r="B2298">
        <v>17.108333333333299</v>
      </c>
    </row>
    <row r="2299" spans="1:2">
      <c r="A2299" s="2">
        <v>45398</v>
      </c>
      <c r="B2299">
        <v>17.112500000000001</v>
      </c>
    </row>
    <row r="2300" spans="1:2">
      <c r="A2300" s="2">
        <v>45399</v>
      </c>
      <c r="B2300">
        <v>18.529166666666601</v>
      </c>
    </row>
    <row r="2301" spans="1:2">
      <c r="A2301" s="2">
        <v>45400</v>
      </c>
      <c r="B2301">
        <v>12.008333333333301</v>
      </c>
    </row>
    <row r="2302" spans="1:2">
      <c r="A2302" s="2">
        <v>45401</v>
      </c>
      <c r="B2302">
        <v>9.6083333333333307</v>
      </c>
    </row>
    <row r="2303" spans="1:2">
      <c r="A2303" s="2">
        <v>45402</v>
      </c>
      <c r="B2303">
        <v>5.86666666666666</v>
      </c>
    </row>
    <row r="2304" spans="1:2">
      <c r="A2304" s="2">
        <v>45403</v>
      </c>
      <c r="B2304">
        <v>6.5041666666666602</v>
      </c>
    </row>
    <row r="2305" spans="1:2">
      <c r="A2305" s="2">
        <v>45404</v>
      </c>
      <c r="B2305">
        <v>11.8708333333333</v>
      </c>
    </row>
    <row r="2306" spans="1:2">
      <c r="A2306" s="2">
        <v>45405</v>
      </c>
      <c r="B2306">
        <v>15.0875</v>
      </c>
    </row>
    <row r="2307" spans="1:2">
      <c r="A2307" s="2">
        <v>45406</v>
      </c>
      <c r="B2307">
        <v>7.30833333333333</v>
      </c>
    </row>
    <row r="2308" spans="1:2">
      <c r="A2308" s="2">
        <v>45407</v>
      </c>
      <c r="B2308">
        <v>6.49166666666666</v>
      </c>
    </row>
    <row r="2309" spans="1:2">
      <c r="A2309" s="2">
        <v>45408</v>
      </c>
      <c r="B2309">
        <v>9.5833333333333304</v>
      </c>
    </row>
    <row r="2310" spans="1:2">
      <c r="A2310" s="2">
        <v>45409</v>
      </c>
      <c r="B2310">
        <v>18.733333333333299</v>
      </c>
    </row>
    <row r="2311" spans="1:2">
      <c r="A2311" s="2">
        <v>45410</v>
      </c>
      <c r="B2311">
        <v>19.6041666666666</v>
      </c>
    </row>
    <row r="2312" spans="1:2">
      <c r="A2312" s="2">
        <v>45411</v>
      </c>
      <c r="B2312">
        <v>18.987500000000001</v>
      </c>
    </row>
    <row r="2313" spans="1:2">
      <c r="A2313" s="2">
        <v>45412</v>
      </c>
      <c r="B2313">
        <v>15.858333333333301</v>
      </c>
    </row>
    <row r="2314" spans="1:2">
      <c r="A2314" s="2">
        <v>45413</v>
      </c>
      <c r="B2314">
        <v>20.862500000000001</v>
      </c>
    </row>
    <row r="2315" spans="1:2">
      <c r="A2315" s="2">
        <v>45414</v>
      </c>
      <c r="B2315">
        <v>18.483333333333299</v>
      </c>
    </row>
    <row r="2316" spans="1:2">
      <c r="A2316" s="2">
        <v>45415</v>
      </c>
      <c r="B2316">
        <v>18.183333333333302</v>
      </c>
    </row>
    <row r="2317" spans="1:2">
      <c r="A2317" s="2">
        <v>45416</v>
      </c>
      <c r="B2317">
        <v>17.283333333333299</v>
      </c>
    </row>
    <row r="2318" spans="1:2">
      <c r="A2318" s="2">
        <v>45417</v>
      </c>
      <c r="B2318">
        <v>14.887499999999999</v>
      </c>
    </row>
    <row r="2319" spans="1:2">
      <c r="A2319" s="2">
        <v>45418</v>
      </c>
      <c r="B2319">
        <v>14.5</v>
      </c>
    </row>
    <row r="2320" spans="1:2">
      <c r="A2320" s="2">
        <v>45419</v>
      </c>
      <c r="B2320">
        <v>18.4791666666666</v>
      </c>
    </row>
    <row r="2321" spans="1:2">
      <c r="A2321" s="2">
        <v>45420</v>
      </c>
      <c r="B2321">
        <v>19.375</v>
      </c>
    </row>
    <row r="2322" spans="1:2">
      <c r="A2322" s="2">
        <v>45421</v>
      </c>
      <c r="B2322">
        <v>14.845833333333299</v>
      </c>
    </row>
    <row r="2323" spans="1:2">
      <c r="A2323" s="2">
        <v>45422</v>
      </c>
      <c r="B2323">
        <v>12.75</v>
      </c>
    </row>
    <row r="2324" spans="1:2">
      <c r="A2324" s="2">
        <v>45423</v>
      </c>
      <c r="B2324">
        <v>15.399999999999901</v>
      </c>
    </row>
    <row r="2325" spans="1:2">
      <c r="A2325" s="2">
        <v>45424</v>
      </c>
      <c r="B2325">
        <v>17.6166666666666</v>
      </c>
    </row>
    <row r="2326" spans="1:2">
      <c r="A2326" s="2">
        <v>45425</v>
      </c>
      <c r="B2326">
        <v>22.470833333333299</v>
      </c>
    </row>
    <row r="2327" spans="1:2">
      <c r="A2327" s="2">
        <v>45426</v>
      </c>
      <c r="B2327">
        <v>14.45</v>
      </c>
    </row>
    <row r="2328" spans="1:2">
      <c r="A2328" s="2">
        <v>45427</v>
      </c>
      <c r="B2328">
        <v>14.420833333333301</v>
      </c>
    </row>
    <row r="2329" spans="1:2">
      <c r="A2329" s="2">
        <v>45428</v>
      </c>
      <c r="B2329">
        <v>16.675000000000001</v>
      </c>
    </row>
    <row r="2330" spans="1:2">
      <c r="A2330" s="2">
        <v>45429</v>
      </c>
      <c r="B2330">
        <v>20.349999999999898</v>
      </c>
    </row>
    <row r="2331" spans="1:2">
      <c r="A2331" s="2">
        <v>45430</v>
      </c>
      <c r="B2331">
        <v>21.8125</v>
      </c>
    </row>
    <row r="2332" spans="1:2">
      <c r="A2332" s="2">
        <v>45431</v>
      </c>
      <c r="B2332">
        <v>23.537499999999898</v>
      </c>
    </row>
    <row r="2333" spans="1:2">
      <c r="A2333" s="2">
        <v>45432</v>
      </c>
      <c r="B2333">
        <v>21.662499999999898</v>
      </c>
    </row>
    <row r="2334" spans="1:2">
      <c r="A2334" s="2">
        <v>45433</v>
      </c>
      <c r="B2334">
        <v>23.7083333333333</v>
      </c>
    </row>
    <row r="2335" spans="1:2">
      <c r="A2335" s="2">
        <v>45434</v>
      </c>
      <c r="B2335">
        <v>23.033333333333299</v>
      </c>
    </row>
    <row r="2336" spans="1:2">
      <c r="A2336" s="2">
        <v>45435</v>
      </c>
      <c r="B2336">
        <v>20.579166666666602</v>
      </c>
    </row>
    <row r="2337" spans="1:2">
      <c r="A2337" s="2">
        <v>45436</v>
      </c>
      <c r="B2337">
        <v>20.808333333333302</v>
      </c>
    </row>
    <row r="2338" spans="1:2">
      <c r="A2338" s="2">
        <v>45437</v>
      </c>
      <c r="B2338">
        <v>19.720833333333299</v>
      </c>
    </row>
    <row r="2339" spans="1:2">
      <c r="A2339" s="2">
        <v>45438</v>
      </c>
      <c r="B2339">
        <v>17.3958333333333</v>
      </c>
    </row>
    <row r="2340" spans="1:2">
      <c r="A2340" s="2">
        <v>45439</v>
      </c>
      <c r="B2340">
        <v>17.724999999999898</v>
      </c>
    </row>
    <row r="2341" spans="1:2">
      <c r="A2341" s="2">
        <v>45440</v>
      </c>
      <c r="B2341">
        <v>17.1041666666666</v>
      </c>
    </row>
    <row r="2342" spans="1:2">
      <c r="A2342" s="2">
        <v>45441</v>
      </c>
      <c r="B2342">
        <v>15.6416666666666</v>
      </c>
    </row>
    <row r="2343" spans="1:2">
      <c r="A2343" s="2">
        <v>45442</v>
      </c>
      <c r="B2343">
        <v>14.695833333333301</v>
      </c>
    </row>
    <row r="2344" spans="1:2">
      <c r="A2344" s="2">
        <v>45443</v>
      </c>
      <c r="B2344">
        <v>17.712499999999999</v>
      </c>
    </row>
    <row r="2345" spans="1:2">
      <c r="A2345" s="2">
        <v>45444</v>
      </c>
      <c r="B2345">
        <v>18.9583333333333</v>
      </c>
    </row>
    <row r="2346" spans="1:2">
      <c r="A2346" s="2">
        <v>45445</v>
      </c>
      <c r="B2346">
        <v>18.262499999999999</v>
      </c>
    </row>
    <row r="2347" spans="1:2">
      <c r="A2347" s="2">
        <v>45446</v>
      </c>
      <c r="B2347">
        <v>21.412499999999898</v>
      </c>
    </row>
    <row r="2348" spans="1:2">
      <c r="A2348" s="2">
        <v>45447</v>
      </c>
      <c r="B2348">
        <v>25.966666666666601</v>
      </c>
    </row>
    <row r="2349" spans="1:2">
      <c r="A2349" s="2">
        <v>45448</v>
      </c>
      <c r="B2349">
        <v>22.954166666666602</v>
      </c>
    </row>
    <row r="2350" spans="1:2">
      <c r="A2350" s="2">
        <v>45449</v>
      </c>
      <c r="B2350">
        <v>22.445833333333301</v>
      </c>
    </row>
    <row r="2351" spans="1:2">
      <c r="A2351" s="2">
        <v>45450</v>
      </c>
      <c r="B2351">
        <v>20.787499999999898</v>
      </c>
    </row>
    <row r="2352" spans="1:2">
      <c r="A2352" s="2">
        <v>45451</v>
      </c>
      <c r="B2352">
        <v>19.537499999999898</v>
      </c>
    </row>
    <row r="2353" spans="1:2">
      <c r="A2353" s="2">
        <v>45452</v>
      </c>
      <c r="B2353">
        <v>18.216666666666601</v>
      </c>
    </row>
    <row r="2354" spans="1:2">
      <c r="A2354" s="2">
        <v>45453</v>
      </c>
      <c r="B2354">
        <v>16.095833333333299</v>
      </c>
    </row>
    <row r="2355" spans="1:2">
      <c r="A2355" s="2">
        <v>45454</v>
      </c>
      <c r="B2355">
        <v>17.129166666666599</v>
      </c>
    </row>
    <row r="2356" spans="1:2">
      <c r="A2356" s="2">
        <v>45455</v>
      </c>
      <c r="B2356">
        <v>24.704166666666602</v>
      </c>
    </row>
    <row r="2357" spans="1:2">
      <c r="A2357" s="2">
        <v>45456</v>
      </c>
      <c r="B2357">
        <v>27.570833333333301</v>
      </c>
    </row>
    <row r="2358" spans="1:2">
      <c r="A2358" s="2">
        <v>45457</v>
      </c>
      <c r="B2358">
        <v>25.233333333333299</v>
      </c>
    </row>
    <row r="2359" spans="1:2">
      <c r="A2359" s="2">
        <v>45458</v>
      </c>
      <c r="B2359">
        <v>21.6041666666666</v>
      </c>
    </row>
    <row r="2360" spans="1:2">
      <c r="A2360" s="2">
        <v>45459</v>
      </c>
      <c r="B2360">
        <v>26.966666666666601</v>
      </c>
    </row>
    <row r="2361" spans="1:2">
      <c r="A2361" s="2">
        <v>45460</v>
      </c>
      <c r="B2361">
        <v>29.037499999999898</v>
      </c>
    </row>
    <row r="2362" spans="1:2">
      <c r="A2362" s="2">
        <v>45461</v>
      </c>
      <c r="B2362">
        <v>29.6041666666666</v>
      </c>
    </row>
    <row r="2363" spans="1:2">
      <c r="A2363" s="2">
        <v>45462</v>
      </c>
      <c r="B2363">
        <v>29.349999999999898</v>
      </c>
    </row>
    <row r="2364" spans="1:2">
      <c r="A2364" s="2">
        <v>45463</v>
      </c>
      <c r="B2364">
        <v>24.9916666666666</v>
      </c>
    </row>
    <row r="2365" spans="1:2">
      <c r="A2365" s="2">
        <v>45464</v>
      </c>
      <c r="B2365">
        <v>24.55</v>
      </c>
    </row>
    <row r="2366" spans="1:2">
      <c r="A2366" s="2">
        <v>45465</v>
      </c>
      <c r="B2366">
        <v>27.970833333333299</v>
      </c>
    </row>
    <row r="2367" spans="1:2">
      <c r="A2367" s="2">
        <v>45466</v>
      </c>
      <c r="B2367">
        <v>24.675000000000001</v>
      </c>
    </row>
    <row r="2368" spans="1:2">
      <c r="A2368" s="2">
        <v>45467</v>
      </c>
      <c r="B2368">
        <v>24.191666666666599</v>
      </c>
    </row>
    <row r="2369" spans="1:2">
      <c r="A2369" s="2">
        <v>45468</v>
      </c>
      <c r="B2369">
        <v>26.337499999999999</v>
      </c>
    </row>
    <row r="2370" spans="1:2">
      <c r="A2370" s="2">
        <v>45469</v>
      </c>
      <c r="B2370">
        <v>26.133333333333301</v>
      </c>
    </row>
    <row r="2371" spans="1:2">
      <c r="A2371" s="2">
        <v>45470</v>
      </c>
      <c r="B2371">
        <v>20.349999999999898</v>
      </c>
    </row>
    <row r="2372" spans="1:2">
      <c r="A2372" s="2">
        <v>45471</v>
      </c>
      <c r="B2372">
        <v>19.9916666666666</v>
      </c>
    </row>
    <row r="2373" spans="1:2">
      <c r="A2373" s="2">
        <v>45472</v>
      </c>
      <c r="B2373">
        <v>25.599999999999898</v>
      </c>
    </row>
    <row r="2374" spans="1:2">
      <c r="A2374" s="2">
        <v>45473</v>
      </c>
      <c r="B2374">
        <v>20.5541666666666</v>
      </c>
    </row>
    <row r="2375" spans="1:2">
      <c r="A2375" s="2">
        <v>45474</v>
      </c>
      <c r="B2375">
        <v>18.4791666666666</v>
      </c>
    </row>
    <row r="2376" spans="1:2">
      <c r="A2376" s="2">
        <v>45475</v>
      </c>
      <c r="B2376">
        <v>22.033333333333299</v>
      </c>
    </row>
    <row r="2377" spans="1:2">
      <c r="A2377" s="2">
        <v>45476</v>
      </c>
      <c r="B2377">
        <v>26.6458333333333</v>
      </c>
    </row>
    <row r="2378" spans="1:2">
      <c r="A2378" s="2">
        <v>45477</v>
      </c>
      <c r="B2378">
        <v>25.175000000000001</v>
      </c>
    </row>
    <row r="2379" spans="1:2">
      <c r="A2379" s="2">
        <v>45478</v>
      </c>
      <c r="B2379">
        <v>24.5625</v>
      </c>
    </row>
    <row r="2380" spans="1:2">
      <c r="A2380" s="2">
        <v>45479</v>
      </c>
      <c r="B2380">
        <v>22.433333333333302</v>
      </c>
    </row>
    <row r="2381" spans="1:2">
      <c r="A2381" s="2">
        <v>45480</v>
      </c>
      <c r="B2381">
        <v>23.329166666666602</v>
      </c>
    </row>
    <row r="2382" spans="1:2">
      <c r="A2382" s="2">
        <v>45481</v>
      </c>
      <c r="B2382">
        <v>24.024999999999999</v>
      </c>
    </row>
    <row r="2383" spans="1:2">
      <c r="A2383" s="2">
        <v>45482</v>
      </c>
      <c r="B2383">
        <v>24.9166666666666</v>
      </c>
    </row>
    <row r="2384" spans="1:2">
      <c r="A2384" s="2">
        <v>45483</v>
      </c>
      <c r="B2384">
        <v>22.870833333333302</v>
      </c>
    </row>
    <row r="2385" spans="1:2">
      <c r="A2385" s="2">
        <v>45484</v>
      </c>
      <c r="B2385">
        <v>22.5625</v>
      </c>
    </row>
    <row r="2386" spans="1:2">
      <c r="A2386" s="2">
        <v>45485</v>
      </c>
      <c r="B2386">
        <v>23.704166666666602</v>
      </c>
    </row>
    <row r="2387" spans="1:2">
      <c r="A2387" s="2">
        <v>45486</v>
      </c>
      <c r="B2387">
        <v>26.0208333333333</v>
      </c>
    </row>
    <row r="2388" spans="1:2">
      <c r="A2388" s="2">
        <v>45487</v>
      </c>
      <c r="B2388">
        <v>24.266666666666602</v>
      </c>
    </row>
    <row r="2389" spans="1:2">
      <c r="A2389" s="2">
        <v>45488</v>
      </c>
      <c r="B2389">
        <v>25.945833333333301</v>
      </c>
    </row>
    <row r="2390" spans="1:2">
      <c r="A2390" s="2">
        <v>45489</v>
      </c>
      <c r="B2390">
        <v>24.849999999999898</v>
      </c>
    </row>
    <row r="2391" spans="1:2">
      <c r="A2391" s="2">
        <v>45490</v>
      </c>
      <c r="B2391">
        <v>24.7708333333333</v>
      </c>
    </row>
    <row r="2392" spans="1:2">
      <c r="A2392" s="2">
        <v>45491</v>
      </c>
      <c r="B2392">
        <v>20.6041666666666</v>
      </c>
    </row>
    <row r="2393" spans="1:2">
      <c r="A2393" s="2">
        <v>45492</v>
      </c>
      <c r="B2393">
        <v>20.8541666666666</v>
      </c>
    </row>
    <row r="2394" spans="1:2">
      <c r="A2394" s="2">
        <v>45493</v>
      </c>
      <c r="B2394">
        <v>22.4583333333333</v>
      </c>
    </row>
    <row r="2395" spans="1:2">
      <c r="A2395" s="2">
        <v>45494</v>
      </c>
      <c r="B2395">
        <v>23.5833333333333</v>
      </c>
    </row>
    <row r="2396" spans="1:2">
      <c r="A2396" s="2">
        <v>45495</v>
      </c>
      <c r="B2396">
        <v>23.454166666666602</v>
      </c>
    </row>
    <row r="2397" spans="1:2">
      <c r="A2397" s="2">
        <v>45496</v>
      </c>
      <c r="B2397">
        <v>24.420833333333299</v>
      </c>
    </row>
    <row r="2398" spans="1:2">
      <c r="A2398" s="2">
        <v>45497</v>
      </c>
      <c r="B2398">
        <v>22</v>
      </c>
    </row>
    <row r="2399" spans="1:2">
      <c r="A2399" s="2">
        <v>45498</v>
      </c>
      <c r="B2399">
        <v>21.529166666666601</v>
      </c>
    </row>
    <row r="2400" spans="1:2">
      <c r="A2400" s="2">
        <v>45499</v>
      </c>
      <c r="B2400">
        <v>21.670833333333299</v>
      </c>
    </row>
    <row r="2401" spans="1:2">
      <c r="A2401" s="2">
        <v>45500</v>
      </c>
      <c r="B2401">
        <v>23.795833333333299</v>
      </c>
    </row>
    <row r="2402" spans="1:2">
      <c r="A2402" s="2">
        <v>45501</v>
      </c>
      <c r="B2402">
        <v>24.720833333333299</v>
      </c>
    </row>
    <row r="2403" spans="1:2">
      <c r="A2403" s="2">
        <v>45502</v>
      </c>
      <c r="B2403">
        <v>24.654166666666601</v>
      </c>
    </row>
    <row r="2404" spans="1:2">
      <c r="A2404" s="2">
        <v>45503</v>
      </c>
      <c r="B2404">
        <v>25.795833333333299</v>
      </c>
    </row>
    <row r="2405" spans="1:2">
      <c r="A2405" s="2">
        <v>45504</v>
      </c>
      <c r="B2405">
        <v>27.25</v>
      </c>
    </row>
    <row r="2406" spans="1:2">
      <c r="A2406" s="2">
        <v>45505</v>
      </c>
      <c r="B2406">
        <v>27.033333333333299</v>
      </c>
    </row>
    <row r="2407" spans="1:2">
      <c r="A2407" s="2">
        <v>45506</v>
      </c>
      <c r="B2407">
        <v>24.4916666666666</v>
      </c>
    </row>
    <row r="2408" spans="1:2">
      <c r="A2408" s="2">
        <v>45507</v>
      </c>
      <c r="B2408">
        <v>26.920833333333299</v>
      </c>
    </row>
    <row r="2409" spans="1:2">
      <c r="A2409" s="2">
        <v>45508</v>
      </c>
      <c r="B2409">
        <v>26.883333333333301</v>
      </c>
    </row>
    <row r="2410" spans="1:2">
      <c r="A2410" s="2">
        <v>45509</v>
      </c>
      <c r="B2410">
        <v>27.379166666666599</v>
      </c>
    </row>
    <row r="2411" spans="1:2">
      <c r="A2411" s="2">
        <v>45510</v>
      </c>
      <c r="B2411">
        <v>22.1666666666666</v>
      </c>
    </row>
    <row r="2412" spans="1:2">
      <c r="A2412" s="2">
        <v>45511</v>
      </c>
      <c r="B2412">
        <v>22.245833333333302</v>
      </c>
    </row>
    <row r="2413" spans="1:2">
      <c r="A2413" s="2">
        <v>45512</v>
      </c>
      <c r="B2413">
        <v>22.191666666666599</v>
      </c>
    </row>
    <row r="2414" spans="1:2">
      <c r="A2414" s="2">
        <v>45513</v>
      </c>
      <c r="B2414">
        <v>20.7291666666666</v>
      </c>
    </row>
    <row r="2415" spans="1:2">
      <c r="A2415" s="2">
        <v>45514</v>
      </c>
      <c r="B2415">
        <v>18.4166666666666</v>
      </c>
    </row>
    <row r="2416" spans="1:2">
      <c r="A2416" s="2">
        <v>45515</v>
      </c>
      <c r="B2416">
        <v>20.262499999999999</v>
      </c>
    </row>
    <row r="2417" spans="1:2">
      <c r="A2417" s="2">
        <v>45516</v>
      </c>
      <c r="B2417">
        <v>21.65</v>
      </c>
    </row>
    <row r="2418" spans="1:2">
      <c r="A2418" s="2">
        <v>45517</v>
      </c>
      <c r="B2418">
        <v>23.404166666666601</v>
      </c>
    </row>
    <row r="2419" spans="1:2">
      <c r="A2419" s="2">
        <v>45518</v>
      </c>
      <c r="B2419">
        <v>24.5833333333333</v>
      </c>
    </row>
    <row r="2420" spans="1:2">
      <c r="A2420" s="2">
        <v>45519</v>
      </c>
      <c r="B2420">
        <v>22.9583333333333</v>
      </c>
    </row>
    <row r="2421" spans="1:2">
      <c r="A2421" s="2">
        <v>45520</v>
      </c>
      <c r="B2421">
        <v>24.120833333333302</v>
      </c>
    </row>
    <row r="2422" spans="1:2">
      <c r="A2422" s="2">
        <v>45521</v>
      </c>
      <c r="B2422">
        <v>23.4375</v>
      </c>
    </row>
    <row r="2423" spans="1:2">
      <c r="A2423" s="2">
        <v>45522</v>
      </c>
      <c r="B2423">
        <v>22.170833333333299</v>
      </c>
    </row>
    <row r="2424" spans="1:2">
      <c r="A2424" s="2">
        <v>45523</v>
      </c>
      <c r="B2424">
        <v>21.55</v>
      </c>
    </row>
    <row r="2425" spans="1:2">
      <c r="A2425" s="2">
        <v>45524</v>
      </c>
      <c r="B2425">
        <v>19.6041666666666</v>
      </c>
    </row>
    <row r="2426" spans="1:2">
      <c r="A2426" s="2">
        <v>45525</v>
      </c>
      <c r="B2426">
        <v>18.441666666666599</v>
      </c>
    </row>
    <row r="2427" spans="1:2">
      <c r="A2427" s="2">
        <v>45526</v>
      </c>
      <c r="B2427">
        <v>19.074999999999999</v>
      </c>
    </row>
    <row r="2428" spans="1:2">
      <c r="A2428" s="2">
        <v>45527</v>
      </c>
      <c r="B2428">
        <v>21.375</v>
      </c>
    </row>
    <row r="2429" spans="1:2">
      <c r="A2429" s="2">
        <v>45528</v>
      </c>
      <c r="B2429">
        <v>24.5625</v>
      </c>
    </row>
    <row r="2430" spans="1:2">
      <c r="A2430" s="2">
        <v>45529</v>
      </c>
      <c r="B2430">
        <v>27.7</v>
      </c>
    </row>
    <row r="2431" spans="1:2">
      <c r="A2431" s="2">
        <v>45530</v>
      </c>
      <c r="B2431">
        <v>29.887499999999999</v>
      </c>
    </row>
    <row r="2432" spans="1:2">
      <c r="A2432" s="2">
        <v>45531</v>
      </c>
      <c r="B2432">
        <v>30.933333333333302</v>
      </c>
    </row>
    <row r="2433" spans="1:2">
      <c r="A2433" s="2">
        <v>45532</v>
      </c>
      <c r="B2433">
        <v>24.8958333333333</v>
      </c>
    </row>
    <row r="2434" spans="1:2">
      <c r="A2434" s="2">
        <v>45533</v>
      </c>
      <c r="B2434">
        <v>24.508333333333301</v>
      </c>
    </row>
    <row r="2435" spans="1:2">
      <c r="A2435" s="2">
        <v>45534</v>
      </c>
      <c r="B2435">
        <v>25.112500000000001</v>
      </c>
    </row>
    <row r="2436" spans="1:2">
      <c r="A2436" s="2">
        <v>45535</v>
      </c>
      <c r="B2436">
        <v>23.283333333333299</v>
      </c>
    </row>
    <row r="2437" spans="1:2">
      <c r="A2437" s="2">
        <v>45536</v>
      </c>
      <c r="B2437">
        <v>22.266666666666602</v>
      </c>
    </row>
    <row r="2438" spans="1:2">
      <c r="A2438" s="2">
        <v>45537</v>
      </c>
      <c r="B2438">
        <v>19.129166666666599</v>
      </c>
    </row>
    <row r="2439" spans="1:2">
      <c r="A2439" s="2">
        <v>45538</v>
      </c>
      <c r="B2439">
        <v>19.445833333333301</v>
      </c>
    </row>
    <row r="2440" spans="1:2">
      <c r="A2440" s="2">
        <v>45539</v>
      </c>
      <c r="B2440">
        <v>21.133333333333301</v>
      </c>
    </row>
    <row r="2441" spans="1:2">
      <c r="A2441" s="2">
        <v>45540</v>
      </c>
      <c r="B2441">
        <v>23.9375</v>
      </c>
    </row>
    <row r="2442" spans="1:2">
      <c r="A2442" s="2">
        <v>45541</v>
      </c>
      <c r="B2442">
        <v>20.149999999999999</v>
      </c>
    </row>
    <row r="2443" spans="1:2">
      <c r="A2443" s="2">
        <v>45542</v>
      </c>
      <c r="B2443">
        <v>14.3666666666666</v>
      </c>
    </row>
    <row r="2444" spans="1:2">
      <c r="A2444" s="2">
        <v>45543</v>
      </c>
      <c r="B2444">
        <v>15</v>
      </c>
    </row>
    <row r="2445" spans="1:2">
      <c r="A2445" s="2">
        <v>45544</v>
      </c>
      <c r="B2445">
        <v>19.637499999999999</v>
      </c>
    </row>
    <row r="2446" spans="1:2">
      <c r="A2446" s="2">
        <v>45545</v>
      </c>
      <c r="B2446">
        <v>21.0625</v>
      </c>
    </row>
    <row r="2447" spans="1:2">
      <c r="A2447" s="2">
        <v>45546</v>
      </c>
      <c r="B2447">
        <v>22.570833333333301</v>
      </c>
    </row>
    <row r="2448" spans="1:2">
      <c r="A2448" s="2">
        <v>45547</v>
      </c>
      <c r="B2448">
        <v>23.995833333333302</v>
      </c>
    </row>
    <row r="2449" spans="1:2">
      <c r="A2449" s="2">
        <v>45548</v>
      </c>
      <c r="B2449">
        <v>24.425000000000001</v>
      </c>
    </row>
    <row r="2450" spans="1:2">
      <c r="A2450" s="2">
        <v>45549</v>
      </c>
      <c r="B2450">
        <v>25.024999999999999</v>
      </c>
    </row>
    <row r="2451" spans="1:2">
      <c r="A2451" s="2">
        <v>45550</v>
      </c>
      <c r="B2451">
        <v>25.1875</v>
      </c>
    </row>
    <row r="2452" spans="1:2">
      <c r="A2452" s="2">
        <v>45551</v>
      </c>
      <c r="B2452">
        <v>24.795833333333299</v>
      </c>
    </row>
    <row r="2453" spans="1:2">
      <c r="A2453" s="2">
        <v>45552</v>
      </c>
      <c r="B2453">
        <v>23.425000000000001</v>
      </c>
    </row>
    <row r="2454" spans="1:2">
      <c r="A2454" s="2">
        <v>45553</v>
      </c>
      <c r="B2454">
        <v>22.5208333333333</v>
      </c>
    </row>
    <row r="2455" spans="1:2">
      <c r="A2455" s="2">
        <v>45554</v>
      </c>
      <c r="B2455">
        <v>24.074999999999999</v>
      </c>
    </row>
    <row r="2456" spans="1:2">
      <c r="A2456" s="2">
        <v>45555</v>
      </c>
      <c r="B2456">
        <v>25.9291666666666</v>
      </c>
    </row>
    <row r="2457" spans="1:2">
      <c r="A2457" s="2">
        <v>45556</v>
      </c>
      <c r="B2457">
        <v>25.2416666666666</v>
      </c>
    </row>
    <row r="2458" spans="1:2">
      <c r="A2458" s="2">
        <v>45557</v>
      </c>
      <c r="B2458">
        <v>23.1166666666666</v>
      </c>
    </row>
    <row r="2459" spans="1:2">
      <c r="A2459" s="2">
        <v>45558</v>
      </c>
      <c r="B2459">
        <v>18.1041666666666</v>
      </c>
    </row>
    <row r="2460" spans="1:2">
      <c r="A2460" s="2">
        <v>45559</v>
      </c>
      <c r="B2460">
        <v>18.008333333333301</v>
      </c>
    </row>
    <row r="2461" spans="1:2">
      <c r="A2461" s="2">
        <v>45560</v>
      </c>
      <c r="B2461">
        <v>18.584166666666601</v>
      </c>
    </row>
    <row r="2462" spans="1:2">
      <c r="A2462" s="2">
        <v>45561</v>
      </c>
      <c r="B2462">
        <v>19.150833333333299</v>
      </c>
    </row>
    <row r="2463" spans="1:2">
      <c r="A2463" s="2">
        <v>45562</v>
      </c>
      <c r="B2463">
        <v>20.349166666666601</v>
      </c>
    </row>
    <row r="2464" spans="1:2">
      <c r="A2464" s="2">
        <v>45563</v>
      </c>
      <c r="B2464">
        <v>20.522499999999901</v>
      </c>
    </row>
    <row r="2465" spans="1:2">
      <c r="A2465" s="2">
        <v>45564</v>
      </c>
      <c r="B2465">
        <v>21.154166666666601</v>
      </c>
    </row>
    <row r="2466" spans="1:2">
      <c r="A2466" s="2">
        <v>45565</v>
      </c>
      <c r="B2466">
        <v>21.5995833333333</v>
      </c>
    </row>
    <row r="2467" spans="1:2">
      <c r="A2467" s="2">
        <v>45566</v>
      </c>
      <c r="B2467">
        <v>19.23875</v>
      </c>
    </row>
    <row r="2468" spans="1:2">
      <c r="A2468" s="2">
        <v>45567</v>
      </c>
      <c r="B2468">
        <v>15.25</v>
      </c>
    </row>
    <row r="2469" spans="1:2">
      <c r="A2469" s="2">
        <v>45568</v>
      </c>
      <c r="B2469">
        <v>17.7291666666666</v>
      </c>
    </row>
    <row r="2470" spans="1:2">
      <c r="A2470" s="2">
        <v>45569</v>
      </c>
      <c r="B2470">
        <v>17.695833333333301</v>
      </c>
    </row>
    <row r="2471" spans="1:2">
      <c r="A2471" s="2">
        <v>45570</v>
      </c>
      <c r="B2471">
        <v>19.279166666666601</v>
      </c>
    </row>
    <row r="2472" spans="1:2">
      <c r="A2472" s="2">
        <v>45571</v>
      </c>
      <c r="B2472">
        <v>22.175000000000001</v>
      </c>
    </row>
    <row r="2473" spans="1:2">
      <c r="A2473" s="2">
        <v>45572</v>
      </c>
      <c r="B2473">
        <v>14.483333333333301</v>
      </c>
    </row>
    <row r="2474" spans="1:2">
      <c r="A2474" s="2">
        <v>45573</v>
      </c>
      <c r="B2474">
        <v>15.237499999999899</v>
      </c>
    </row>
    <row r="2475" spans="1:2">
      <c r="A2475" s="2">
        <v>45574</v>
      </c>
      <c r="B2475">
        <v>15.691666666666601</v>
      </c>
    </row>
    <row r="2476" spans="1:2">
      <c r="A2476" s="2">
        <v>45575</v>
      </c>
      <c r="B2476">
        <v>16.512499999999999</v>
      </c>
    </row>
    <row r="2477" spans="1:2">
      <c r="A2477" s="2">
        <v>45576</v>
      </c>
      <c r="B2477">
        <v>18.579166666666602</v>
      </c>
    </row>
    <row r="2478" spans="1:2">
      <c r="A2478" s="2">
        <v>45577</v>
      </c>
      <c r="B2478">
        <v>18.9791666666666</v>
      </c>
    </row>
    <row r="2479" spans="1:2">
      <c r="A2479" s="2">
        <v>45578</v>
      </c>
      <c r="B2479">
        <v>15.629166666666601</v>
      </c>
    </row>
    <row r="2480" spans="1:2">
      <c r="A2480" s="2">
        <v>45579</v>
      </c>
      <c r="B2480">
        <v>10.7666666666666</v>
      </c>
    </row>
    <row r="2481" spans="1:2">
      <c r="A2481" s="2">
        <v>45580</v>
      </c>
      <c r="B2481">
        <v>7.1875</v>
      </c>
    </row>
    <row r="2482" spans="1:2">
      <c r="A2482" s="2">
        <v>45581</v>
      </c>
      <c r="B2482">
        <v>7.8416666666666597</v>
      </c>
    </row>
    <row r="2483" spans="1:2">
      <c r="A2483" s="2">
        <v>45582</v>
      </c>
      <c r="B2483">
        <v>9.6708333333333307</v>
      </c>
    </row>
    <row r="2484" spans="1:2">
      <c r="A2484" s="2">
        <v>45583</v>
      </c>
      <c r="B2484">
        <v>12.5875</v>
      </c>
    </row>
    <row r="2485" spans="1:2">
      <c r="A2485" s="2">
        <v>45584</v>
      </c>
      <c r="B2485">
        <v>14.3083333333333</v>
      </c>
    </row>
    <row r="2486" spans="1:2">
      <c r="A2486" s="2">
        <v>45585</v>
      </c>
      <c r="B2486">
        <v>16.7291666666666</v>
      </c>
    </row>
    <row r="2487" spans="1:2">
      <c r="A2487" s="2">
        <v>45586</v>
      </c>
      <c r="B2487">
        <v>19.399999999999999</v>
      </c>
    </row>
    <row r="2488" spans="1:2">
      <c r="A2488" s="2">
        <v>45587</v>
      </c>
      <c r="B2488">
        <v>18.383333333333301</v>
      </c>
    </row>
    <row r="2489" spans="1:2">
      <c r="A2489" s="2">
        <v>45588</v>
      </c>
      <c r="B2489">
        <v>16.8333333333333</v>
      </c>
    </row>
    <row r="2490" spans="1:2">
      <c r="A2490" s="2">
        <v>45589</v>
      </c>
      <c r="B2490">
        <v>11.049999999999899</v>
      </c>
    </row>
    <row r="2491" spans="1:2">
      <c r="A2491" s="2">
        <v>45590</v>
      </c>
      <c r="B2491">
        <v>13.4916666666666</v>
      </c>
    </row>
    <row r="2492" spans="1:2">
      <c r="A2492" s="2">
        <v>45591</v>
      </c>
      <c r="B2492">
        <v>10.754166666666601</v>
      </c>
    </row>
    <row r="2493" spans="1:2">
      <c r="A2493" s="2">
        <v>45592</v>
      </c>
      <c r="B2493">
        <v>8.7916666666666607</v>
      </c>
    </row>
    <row r="2494" spans="1:2">
      <c r="A2494" s="2">
        <v>45593</v>
      </c>
      <c r="B2494">
        <v>11.254166666666601</v>
      </c>
    </row>
    <row r="2495" spans="1:2">
      <c r="A2495" s="2">
        <v>45594</v>
      </c>
      <c r="B2495">
        <v>21.8541666666666</v>
      </c>
    </row>
    <row r="2496" spans="1:2">
      <c r="A2496" s="2">
        <v>45595</v>
      </c>
      <c r="B2496">
        <v>23.0625</v>
      </c>
    </row>
    <row r="2497" spans="1:2">
      <c r="A2497" s="2">
        <v>45596</v>
      </c>
      <c r="B2497">
        <v>18.724999999999898</v>
      </c>
    </row>
    <row r="2498" spans="1:2">
      <c r="A2498" s="2">
        <v>45597</v>
      </c>
      <c r="B2498">
        <v>7.55</v>
      </c>
    </row>
    <row r="2499" spans="1:2">
      <c r="A2499" s="2">
        <v>45598</v>
      </c>
      <c r="B2499">
        <v>7.8166666666666602</v>
      </c>
    </row>
    <row r="2500" spans="1:2">
      <c r="A2500" s="2">
        <v>45599</v>
      </c>
      <c r="B2500">
        <v>11.795833333333301</v>
      </c>
    </row>
    <row r="2501" spans="1:2">
      <c r="A2501" s="2">
        <v>45600</v>
      </c>
      <c r="B2501">
        <v>18.2416666666666</v>
      </c>
    </row>
    <row r="2502" spans="1:2">
      <c r="A2502" s="2">
        <v>45601</v>
      </c>
      <c r="B2502">
        <v>18.1791666666666</v>
      </c>
    </row>
    <row r="2503" spans="1:2">
      <c r="A2503" s="2">
        <v>45602</v>
      </c>
      <c r="B2503">
        <v>12.862499999999899</v>
      </c>
    </row>
    <row r="2504" spans="1:2">
      <c r="A2504" s="2">
        <v>45603</v>
      </c>
      <c r="B2504">
        <v>10.5416666666666</v>
      </c>
    </row>
    <row r="2505" spans="1:2">
      <c r="A2505" s="2">
        <v>45604</v>
      </c>
      <c r="B2505">
        <v>10.7416666666666</v>
      </c>
    </row>
    <row r="2506" spans="1:2">
      <c r="A2506" s="2">
        <v>45605</v>
      </c>
      <c r="B2506">
        <v>10.487499999999899</v>
      </c>
    </row>
    <row r="2507" spans="1:2">
      <c r="A2507" s="2">
        <v>45606</v>
      </c>
      <c r="B2507">
        <v>11.8708333333333</v>
      </c>
    </row>
    <row r="2508" spans="1:2">
      <c r="A2508" s="2">
        <v>45607</v>
      </c>
      <c r="B2508">
        <v>11.6208333333333</v>
      </c>
    </row>
    <row r="2509" spans="1:2">
      <c r="A2509" s="2">
        <v>45608</v>
      </c>
      <c r="B2509">
        <v>7.1541666666666597</v>
      </c>
    </row>
    <row r="2510" spans="1:2">
      <c r="A2510" s="2">
        <v>45609</v>
      </c>
      <c r="B2510">
        <v>7.25</v>
      </c>
    </row>
    <row r="2511" spans="1:2">
      <c r="A2511" s="2">
        <v>45610</v>
      </c>
      <c r="B2511">
        <v>10.345833333333299</v>
      </c>
    </row>
    <row r="2512" spans="1:2">
      <c r="A2512" s="2">
        <v>45611</v>
      </c>
      <c r="B2512">
        <v>9.7958333333333307</v>
      </c>
    </row>
    <row r="2513" spans="1:2">
      <c r="A2513" s="2">
        <v>45612</v>
      </c>
      <c r="B2513">
        <v>8.4541666666666604</v>
      </c>
    </row>
    <row r="2514" spans="1:2">
      <c r="A2514" s="2">
        <v>45613</v>
      </c>
      <c r="B2514">
        <v>10.275</v>
      </c>
    </row>
    <row r="2515" spans="1:2">
      <c r="A2515" s="2">
        <v>45614</v>
      </c>
      <c r="B2515">
        <v>11.733333333333301</v>
      </c>
    </row>
    <row r="2516" spans="1:2">
      <c r="A2516" s="2">
        <v>45615</v>
      </c>
      <c r="B2516">
        <v>15.279166666666599</v>
      </c>
    </row>
    <row r="2517" spans="1:2">
      <c r="A2517" s="2">
        <v>45616</v>
      </c>
      <c r="B2517">
        <v>7.8958333333333304</v>
      </c>
    </row>
    <row r="2518" spans="1:2">
      <c r="A2518" s="2">
        <v>45617</v>
      </c>
      <c r="B2518">
        <v>0.44166666666666599</v>
      </c>
    </row>
    <row r="2519" spans="1:2">
      <c r="A2519" s="2">
        <v>45618</v>
      </c>
      <c r="B2519">
        <v>5.3416666666666597</v>
      </c>
    </row>
    <row r="2520" spans="1:2">
      <c r="A2520" s="2">
        <v>45619</v>
      </c>
      <c r="B2520">
        <v>5.1416666666666604</v>
      </c>
    </row>
    <row r="2521" spans="1:2">
      <c r="A2521" s="2">
        <v>45620</v>
      </c>
      <c r="B2521">
        <v>5.2208333333333297</v>
      </c>
    </row>
    <row r="2522" spans="1:2">
      <c r="A2522" s="2">
        <v>45621</v>
      </c>
      <c r="B2522">
        <v>9.6291666666666593</v>
      </c>
    </row>
    <row r="2523" spans="1:2">
      <c r="A2523" s="2">
        <v>45622</v>
      </c>
      <c r="B2523">
        <v>1.2291666666666601</v>
      </c>
    </row>
    <row r="2524" spans="1:2">
      <c r="A2524" s="2">
        <v>45623</v>
      </c>
      <c r="B2524">
        <v>3.26249999999999</v>
      </c>
    </row>
    <row r="2525" spans="1:2">
      <c r="A2525" s="2">
        <v>45624</v>
      </c>
      <c r="B2525">
        <v>-7.4999999999999997E-2</v>
      </c>
    </row>
    <row r="2526" spans="1:2">
      <c r="A2526" s="2">
        <v>45625</v>
      </c>
      <c r="B2526">
        <v>-3.9125000000000001</v>
      </c>
    </row>
    <row r="2527" spans="1:2">
      <c r="A2527" s="2">
        <v>45626</v>
      </c>
      <c r="B2527">
        <v>-7.0958333333333297</v>
      </c>
    </row>
    <row r="2528" spans="1:2">
      <c r="A2528" s="2">
        <v>45627</v>
      </c>
      <c r="B2528">
        <v>-7.05833333333333</v>
      </c>
    </row>
    <row r="2529" spans="1:2">
      <c r="A2529" s="2">
        <v>45628</v>
      </c>
      <c r="B2529">
        <v>-7.0083333333333302</v>
      </c>
    </row>
    <row r="2530" spans="1:2">
      <c r="A2530" s="2">
        <v>45629</v>
      </c>
      <c r="B2530">
        <v>-5.2124999999999897</v>
      </c>
    </row>
    <row r="2531" spans="1:2">
      <c r="A2531" s="2">
        <v>45630</v>
      </c>
      <c r="B2531">
        <v>-1.4083333333333301</v>
      </c>
    </row>
    <row r="2532" spans="1:2">
      <c r="A2532" s="2">
        <v>45631</v>
      </c>
      <c r="B2532">
        <v>-6.4791666666666599</v>
      </c>
    </row>
    <row r="2533" spans="1:2">
      <c r="A2533" s="2">
        <v>45632</v>
      </c>
      <c r="B2533">
        <v>-5.4166666666666599</v>
      </c>
    </row>
    <row r="2534" spans="1:2">
      <c r="A2534" s="2">
        <v>45633</v>
      </c>
      <c r="B2534">
        <v>0.38333333333333303</v>
      </c>
    </row>
    <row r="2535" spans="1:2">
      <c r="A2535" s="2">
        <v>45634</v>
      </c>
      <c r="B2535">
        <v>7.9208333333333298</v>
      </c>
    </row>
    <row r="2536" spans="1:2">
      <c r="A2536" s="2">
        <v>45635</v>
      </c>
      <c r="B2536">
        <v>9.35</v>
      </c>
    </row>
    <row r="2537" spans="1:2">
      <c r="A2537" s="2">
        <v>45636</v>
      </c>
      <c r="B2537">
        <v>3.0416666666666599</v>
      </c>
    </row>
    <row r="2538" spans="1:2">
      <c r="A2538" s="2">
        <v>45637</v>
      </c>
      <c r="B2538">
        <v>-1.6458333333333299</v>
      </c>
    </row>
    <row r="2539" spans="1:2">
      <c r="A2539" s="2">
        <v>45638</v>
      </c>
      <c r="B2539">
        <v>-11.595833333333299</v>
      </c>
    </row>
    <row r="2540" spans="1:2">
      <c r="A2540" s="2">
        <v>45639</v>
      </c>
      <c r="B2540">
        <v>-9.6916666666666593</v>
      </c>
    </row>
    <row r="2541" spans="1:2">
      <c r="A2541" s="2">
        <v>45640</v>
      </c>
      <c r="B2541">
        <v>-1.11666666666666</v>
      </c>
    </row>
    <row r="2542" spans="1:2">
      <c r="A2542" s="2">
        <v>45641</v>
      </c>
      <c r="B2542">
        <v>4.6333333333333302</v>
      </c>
    </row>
    <row r="2543" spans="1:2">
      <c r="A2543" s="2">
        <v>45642</v>
      </c>
      <c r="B2543">
        <v>7.43333333333333</v>
      </c>
    </row>
    <row r="2544" spans="1:2">
      <c r="A2544" s="2">
        <v>45643</v>
      </c>
      <c r="B2544">
        <v>2.7708333333333299</v>
      </c>
    </row>
    <row r="2545" spans="1:2">
      <c r="A2545" s="2">
        <v>45644</v>
      </c>
      <c r="B2545">
        <v>0.55833333333333302</v>
      </c>
    </row>
    <row r="2546" spans="1:2">
      <c r="A2546" s="2">
        <v>45645</v>
      </c>
      <c r="B2546">
        <v>-2.26249999999999</v>
      </c>
    </row>
    <row r="2547" spans="1:2">
      <c r="A2547" s="2">
        <v>45646</v>
      </c>
      <c r="B2547">
        <v>0.241666666666666</v>
      </c>
    </row>
    <row r="2548" spans="1:2">
      <c r="A2548" s="2">
        <v>45647</v>
      </c>
      <c r="B2548">
        <v>-5.8583333333333298</v>
      </c>
    </row>
    <row r="2549" spans="1:2">
      <c r="A2549" s="2">
        <v>45648</v>
      </c>
      <c r="B2549">
        <v>-5.4583333333333304</v>
      </c>
    </row>
    <row r="2550" spans="1:2">
      <c r="A2550" s="2">
        <v>45649</v>
      </c>
      <c r="B2550">
        <v>1.5125</v>
      </c>
    </row>
    <row r="2551" spans="1:2">
      <c r="A2551" s="2">
        <v>45650</v>
      </c>
      <c r="B2551">
        <v>2.2250000000000001</v>
      </c>
    </row>
    <row r="2552" spans="1:2">
      <c r="A2552" s="2">
        <v>45651</v>
      </c>
      <c r="B2552">
        <v>1.4208333333333301</v>
      </c>
    </row>
    <row r="2553" spans="1:2">
      <c r="A2553" s="2">
        <v>45652</v>
      </c>
      <c r="B2553">
        <v>5.2249999999999996</v>
      </c>
    </row>
    <row r="2554" spans="1:2">
      <c r="A2554" s="2">
        <v>45653</v>
      </c>
      <c r="B2554">
        <v>8.4458333333333293</v>
      </c>
    </row>
    <row r="2555" spans="1:2">
      <c r="A2555" s="2">
        <v>45654</v>
      </c>
      <c r="B2555">
        <v>9.86666666666666</v>
      </c>
    </row>
    <row r="2556" spans="1:2">
      <c r="A2556" s="2">
        <v>45655</v>
      </c>
      <c r="B2556">
        <v>6.5750000000000002</v>
      </c>
    </row>
    <row r="2557" spans="1:2">
      <c r="A2557" s="2">
        <v>45656</v>
      </c>
      <c r="B2557">
        <v>2.57499999999999</v>
      </c>
    </row>
    <row r="2558" spans="1:2">
      <c r="A2558" s="2">
        <v>45657</v>
      </c>
      <c r="B2558">
        <v>3.7958333333333298</v>
      </c>
    </row>
    <row r="2559" spans="1:2">
      <c r="A2559" s="2">
        <v>45658</v>
      </c>
      <c r="B2559">
        <v>-0.37125000000000002</v>
      </c>
    </row>
    <row r="2560" spans="1:2">
      <c r="A2560" s="2">
        <v>45659</v>
      </c>
      <c r="B2560">
        <v>-2.85</v>
      </c>
    </row>
    <row r="2561" spans="1:2">
      <c r="A2561" s="2">
        <v>45660</v>
      </c>
      <c r="B2561">
        <v>-4.1958333333333302</v>
      </c>
    </row>
    <row r="2562" spans="1:2">
      <c r="A2562" s="2">
        <v>45661</v>
      </c>
      <c r="B2562">
        <v>-7.5458333333333298</v>
      </c>
    </row>
    <row r="2563" spans="1:2">
      <c r="A2563" s="2">
        <v>45662</v>
      </c>
      <c r="B2563">
        <v>-7.67916666666666</v>
      </c>
    </row>
    <row r="2564" spans="1:2">
      <c r="A2564" s="2">
        <v>45663</v>
      </c>
      <c r="B2564">
        <v>-4.4541666666666604</v>
      </c>
    </row>
    <row r="2565" spans="1:2">
      <c r="A2565" s="2">
        <v>45664</v>
      </c>
      <c r="B2565">
        <v>-5.80416666666666</v>
      </c>
    </row>
    <row r="2566" spans="1:2">
      <c r="A2566" s="2">
        <v>45665</v>
      </c>
      <c r="B2566">
        <v>-6.7124999999999897</v>
      </c>
    </row>
    <row r="2567" spans="1:2">
      <c r="A2567" s="2">
        <v>45666</v>
      </c>
      <c r="B2567">
        <v>-6.6</v>
      </c>
    </row>
    <row r="2568" spans="1:2">
      <c r="A2568" s="2">
        <v>45667</v>
      </c>
      <c r="B2568">
        <v>-3.88749999999999</v>
      </c>
    </row>
    <row r="2569" spans="1:2">
      <c r="A2569" s="2">
        <v>45668</v>
      </c>
      <c r="B2569">
        <v>-1.95</v>
      </c>
    </row>
    <row r="2570" spans="1:2">
      <c r="A2570" s="2">
        <v>45669</v>
      </c>
      <c r="B2570">
        <v>-1.2083333333333299</v>
      </c>
    </row>
    <row r="2571" spans="1:2">
      <c r="A2571" s="2">
        <v>45670</v>
      </c>
      <c r="B2571">
        <v>-8.1541666666666597</v>
      </c>
    </row>
    <row r="2572" spans="1:2">
      <c r="A2572" s="2">
        <v>45671</v>
      </c>
      <c r="B2572">
        <v>-9.92916666666666</v>
      </c>
    </row>
    <row r="2573" spans="1:2">
      <c r="A2573" s="2">
        <v>45672</v>
      </c>
      <c r="B2573">
        <v>-11.733333333333301</v>
      </c>
    </row>
    <row r="2574" spans="1:2">
      <c r="A2574" s="2">
        <v>45673</v>
      </c>
      <c r="B2574">
        <v>-3.5458333333333298</v>
      </c>
    </row>
    <row r="2575" spans="1:2">
      <c r="A2575" s="2">
        <v>45674</v>
      </c>
      <c r="B2575">
        <v>1.5291666666666599</v>
      </c>
    </row>
    <row r="2576" spans="1:2">
      <c r="A2576" s="2">
        <v>45675</v>
      </c>
      <c r="B2576">
        <v>1.0625</v>
      </c>
    </row>
    <row r="2577" spans="1:2">
      <c r="A2577" s="2">
        <v>45676</v>
      </c>
      <c r="B2577">
        <v>-11.316666666666601</v>
      </c>
    </row>
    <row r="2578" spans="1:2">
      <c r="A2578" s="2">
        <v>45677</v>
      </c>
      <c r="B2578">
        <v>-15.7875</v>
      </c>
    </row>
    <row r="2579" spans="1:2">
      <c r="A2579" s="2">
        <v>45678</v>
      </c>
      <c r="B2579">
        <v>-18.379166666666599</v>
      </c>
    </row>
    <row r="2580" spans="1:2">
      <c r="A2580" s="2">
        <v>45679</v>
      </c>
      <c r="B2580">
        <v>-13.133333333333301</v>
      </c>
    </row>
    <row r="2581" spans="1:2">
      <c r="A2581" s="2">
        <v>45680</v>
      </c>
      <c r="B2581">
        <v>-6.1875</v>
      </c>
    </row>
    <row r="2582" spans="1:2">
      <c r="A2582" s="2">
        <v>45681</v>
      </c>
      <c r="B2582">
        <v>-11.8291666666666</v>
      </c>
    </row>
    <row r="2583" spans="1:2">
      <c r="A2583" s="2">
        <v>45682</v>
      </c>
      <c r="B2583">
        <v>-2.5458333333333298</v>
      </c>
    </row>
    <row r="2584" spans="1:2">
      <c r="A2584" s="2">
        <v>45683</v>
      </c>
      <c r="B2584">
        <v>-3.4583333333333299</v>
      </c>
    </row>
    <row r="2585" spans="1:2">
      <c r="A2585" s="2">
        <v>45684</v>
      </c>
      <c r="B2585">
        <v>-2.69999999999999</v>
      </c>
    </row>
    <row r="2586" spans="1:2">
      <c r="A2586" s="2">
        <v>45685</v>
      </c>
      <c r="B2586">
        <v>3.1958333333333302</v>
      </c>
    </row>
    <row r="2587" spans="1:2">
      <c r="A2587" s="2">
        <v>45686</v>
      </c>
      <c r="B2587">
        <v>5.7833333333333297</v>
      </c>
    </row>
    <row r="2588" spans="1:2">
      <c r="A2588" s="2">
        <v>45687</v>
      </c>
      <c r="B2588">
        <v>3.26249999999999</v>
      </c>
    </row>
    <row r="2589" spans="1:2">
      <c r="A2589" s="2">
        <v>45688</v>
      </c>
      <c r="B2589">
        <v>3.9666666666666601</v>
      </c>
    </row>
    <row r="2590" spans="1:2">
      <c r="A2590" s="2">
        <v>45689</v>
      </c>
      <c r="B2590">
        <v>-0.13749999999999901</v>
      </c>
    </row>
    <row r="2591" spans="1:2">
      <c r="A2591" s="2">
        <v>45690</v>
      </c>
      <c r="B2591">
        <v>2.01249999999999</v>
      </c>
    </row>
    <row r="2592" spans="1:2">
      <c r="A2592" s="2">
        <v>45691</v>
      </c>
      <c r="B2592">
        <v>4.1458333333333304</v>
      </c>
    </row>
    <row r="2593" spans="1:2">
      <c r="A2593" s="2">
        <v>45692</v>
      </c>
      <c r="B2593">
        <v>-1.7958333333333301</v>
      </c>
    </row>
    <row r="2594" spans="1:2">
      <c r="A2594" s="2">
        <v>45693</v>
      </c>
      <c r="B2594">
        <v>-3.1</v>
      </c>
    </row>
    <row r="2595" spans="1:2">
      <c r="A2595" s="2">
        <v>45694</v>
      </c>
      <c r="B2595">
        <v>-0.50416666666666599</v>
      </c>
    </row>
    <row r="2596" spans="1:2">
      <c r="A2596" s="2">
        <v>45695</v>
      </c>
      <c r="B2596">
        <v>-3.1291666666666602</v>
      </c>
    </row>
    <row r="2597" spans="1:2">
      <c r="A2597" s="2">
        <v>45696</v>
      </c>
      <c r="B2597">
        <v>-1.1583333333333301</v>
      </c>
    </row>
    <row r="2598" spans="1:2">
      <c r="A2598" s="2">
        <v>45697</v>
      </c>
      <c r="B2598">
        <v>-2.18333333333333</v>
      </c>
    </row>
    <row r="2599" spans="1:2">
      <c r="A2599" s="2">
        <v>45698</v>
      </c>
      <c r="B2599">
        <v>-3.76249999999999</v>
      </c>
    </row>
    <row r="2600" spans="1:2">
      <c r="A2600" s="2">
        <v>45699</v>
      </c>
      <c r="B2600">
        <v>-3.9541666666666599</v>
      </c>
    </row>
    <row r="2601" spans="1:2">
      <c r="A2601" s="2">
        <v>45700</v>
      </c>
      <c r="B2601">
        <v>-4.1708333333333298</v>
      </c>
    </row>
    <row r="2602" spans="1:2">
      <c r="A2602" s="2">
        <v>45701</v>
      </c>
      <c r="B2602">
        <v>-6.5208333333333304</v>
      </c>
    </row>
    <row r="2603" spans="1:2">
      <c r="A2603" s="2">
        <v>45702</v>
      </c>
      <c r="B2603">
        <v>-11.137499999999999</v>
      </c>
    </row>
    <row r="2604" spans="1:2">
      <c r="A2604" s="2">
        <v>45703</v>
      </c>
      <c r="B2604">
        <v>-1.87083333333333</v>
      </c>
    </row>
    <row r="2605" spans="1:2">
      <c r="A2605" s="2">
        <v>45704</v>
      </c>
      <c r="B2605">
        <v>-2.7583333333333302</v>
      </c>
    </row>
    <row r="2606" spans="1:2">
      <c r="A2606" s="2">
        <v>45705</v>
      </c>
      <c r="B2606">
        <v>-13.0875</v>
      </c>
    </row>
    <row r="2607" spans="1:2">
      <c r="A2607" s="2">
        <v>45706</v>
      </c>
      <c r="B2607">
        <v>-15.9291666666666</v>
      </c>
    </row>
    <row r="2608" spans="1:2">
      <c r="A2608" s="2">
        <v>45707</v>
      </c>
      <c r="B2608">
        <v>-13.0166666666666</v>
      </c>
    </row>
    <row r="2609" spans="1:2">
      <c r="A2609" s="2">
        <v>45708</v>
      </c>
      <c r="B2609">
        <v>-10.941666666666601</v>
      </c>
    </row>
    <row r="2610" spans="1:2">
      <c r="A2610" s="2">
        <v>45709</v>
      </c>
      <c r="B2610">
        <v>-7.6416666666666604</v>
      </c>
    </row>
    <row r="2611" spans="1:2">
      <c r="A2611" s="2">
        <v>45710</v>
      </c>
      <c r="B2611">
        <v>-5.1583333333333297</v>
      </c>
    </row>
    <row r="2612" spans="1:2">
      <c r="A2612" s="2">
        <v>45711</v>
      </c>
      <c r="B2612">
        <v>-5.83333333333333E-2</v>
      </c>
    </row>
    <row r="2613" spans="1:2">
      <c r="A2613" s="2">
        <v>45712</v>
      </c>
      <c r="B2613">
        <v>6.2625000000000002</v>
      </c>
    </row>
    <row r="2614" spans="1:2">
      <c r="A2614" s="2">
        <v>45713</v>
      </c>
      <c r="B2614">
        <v>8.3291666666666604</v>
      </c>
    </row>
    <row r="2615" spans="1:2">
      <c r="A2615" s="2">
        <v>45714</v>
      </c>
      <c r="B2615">
        <v>5.6916666666666602</v>
      </c>
    </row>
    <row r="2616" spans="1:2">
      <c r="A2616" s="2">
        <v>45715</v>
      </c>
      <c r="B2616">
        <v>5.25</v>
      </c>
    </row>
    <row r="2617" spans="1:2">
      <c r="A2617" s="2">
        <v>45716</v>
      </c>
      <c r="B2617">
        <v>6.6624999999999996</v>
      </c>
    </row>
    <row r="2618" spans="1:2">
      <c r="A2618" s="2">
        <v>45717</v>
      </c>
      <c r="B2618">
        <v>-0.233333333333333</v>
      </c>
    </row>
    <row r="2619" spans="1:2">
      <c r="A2619" s="2">
        <v>45718</v>
      </c>
      <c r="B2619">
        <v>-3.5208333333333299</v>
      </c>
    </row>
    <row r="2620" spans="1:2">
      <c r="A2620" s="2">
        <v>45719</v>
      </c>
      <c r="B2620">
        <v>2.2000000000000002</v>
      </c>
    </row>
    <row r="2621" spans="1:2">
      <c r="A2621" s="2">
        <v>45720</v>
      </c>
      <c r="B2621">
        <v>7.6124999999999998</v>
      </c>
    </row>
    <row r="2622" spans="1:2">
      <c r="A2622" s="2">
        <v>45721</v>
      </c>
      <c r="B2622">
        <v>6.8541666666666599</v>
      </c>
    </row>
    <row r="2623" spans="1:2">
      <c r="A2623" s="2">
        <v>45722</v>
      </c>
      <c r="B2623">
        <v>0.31666666666666599</v>
      </c>
    </row>
    <row r="2624" spans="1:2">
      <c r="A2624" s="2">
        <v>45723</v>
      </c>
      <c r="B2624">
        <v>2.1333333333333302</v>
      </c>
    </row>
    <row r="2625" spans="1:2">
      <c r="A2625" s="2">
        <v>45724</v>
      </c>
      <c r="B2625">
        <v>2.3333333333333299</v>
      </c>
    </row>
    <row r="2626" spans="1:2">
      <c r="A2626" s="2">
        <v>45725</v>
      </c>
      <c r="B2626">
        <v>7.1083333333333298</v>
      </c>
    </row>
    <row r="2627" spans="1:2">
      <c r="A2627" s="2">
        <v>45726</v>
      </c>
      <c r="B2627">
        <v>11.475</v>
      </c>
    </row>
    <row r="2628" spans="1:2">
      <c r="A2628" s="2">
        <v>45727</v>
      </c>
      <c r="B2628">
        <v>10.6791666666666</v>
      </c>
    </row>
    <row r="2629" spans="1:2">
      <c r="A2629" s="2">
        <v>45728</v>
      </c>
      <c r="B2629">
        <v>5.3125</v>
      </c>
    </row>
    <row r="2630" spans="1:2">
      <c r="A2630" s="2">
        <v>45729</v>
      </c>
      <c r="B2630">
        <v>7.1708333333333298</v>
      </c>
    </row>
    <row r="2631" spans="1:2">
      <c r="A2631" s="2">
        <v>45730</v>
      </c>
      <c r="B2631">
        <v>14.5833333333333</v>
      </c>
    </row>
    <row r="2632" spans="1:2">
      <c r="A2632" s="2">
        <v>45731</v>
      </c>
      <c r="B2632">
        <v>17.0541666666666</v>
      </c>
    </row>
    <row r="2633" spans="1:2">
      <c r="A2633" s="2">
        <v>45732</v>
      </c>
      <c r="B2633">
        <v>2.9708333333333301</v>
      </c>
    </row>
    <row r="2634" spans="1:2">
      <c r="A2634" s="2">
        <v>45733</v>
      </c>
      <c r="B2634">
        <v>2.6124999999999998</v>
      </c>
    </row>
    <row r="2635" spans="1:2">
      <c r="A2635" s="2">
        <v>45734</v>
      </c>
      <c r="B2635">
        <v>11.9375</v>
      </c>
    </row>
    <row r="2636" spans="1:2">
      <c r="A2636" s="2">
        <v>45735</v>
      </c>
      <c r="B2636">
        <v>6.8208333333333302</v>
      </c>
    </row>
    <row r="2637" spans="1:2">
      <c r="A2637" s="2">
        <v>45736</v>
      </c>
      <c r="B2637">
        <v>2.7708333333333299</v>
      </c>
    </row>
    <row r="2638" spans="1:2">
      <c r="A2638" s="2">
        <v>45737</v>
      </c>
      <c r="B2638">
        <v>5.5125000000000002</v>
      </c>
    </row>
    <row r="2639" spans="1:2">
      <c r="A2639" s="2">
        <v>45738</v>
      </c>
      <c r="B2639">
        <v>7.0166666666666604</v>
      </c>
    </row>
    <row r="2640" spans="1:2">
      <c r="A2640" s="2">
        <v>45739</v>
      </c>
      <c r="B2640">
        <v>4.49166666666666</v>
      </c>
    </row>
    <row r="2641" spans="1:2">
      <c r="A2641" s="2">
        <v>45740</v>
      </c>
      <c r="B2641">
        <v>4.2833333333333297</v>
      </c>
    </row>
    <row r="2642" spans="1:2">
      <c r="A2642" s="2">
        <v>45741</v>
      </c>
      <c r="B2642">
        <v>5.1666666666666599</v>
      </c>
    </row>
    <row r="2643" spans="1:2">
      <c r="A2643" s="2">
        <v>45742</v>
      </c>
      <c r="B2643">
        <v>4.3125</v>
      </c>
    </row>
    <row r="2644" spans="1:2">
      <c r="A2644" s="2">
        <v>45743</v>
      </c>
      <c r="B2644">
        <v>8.2291666666666607</v>
      </c>
    </row>
    <row r="2645" spans="1:2">
      <c r="A2645" s="2">
        <v>45744</v>
      </c>
      <c r="B2645">
        <v>14.508333333333301</v>
      </c>
    </row>
    <row r="2646" spans="1:2">
      <c r="A2646" s="2">
        <v>45745</v>
      </c>
      <c r="B2646">
        <v>19.1041666666666</v>
      </c>
    </row>
    <row r="2647" spans="1:2">
      <c r="A2647" s="2">
        <v>45746</v>
      </c>
      <c r="B2647">
        <v>12.3125</v>
      </c>
    </row>
    <row r="2648" spans="1:2">
      <c r="A2648" s="2">
        <v>45747</v>
      </c>
      <c r="B2648">
        <v>5.2083333333333304</v>
      </c>
    </row>
    <row r="2649" spans="1:2">
      <c r="A2649" s="2">
        <v>45748</v>
      </c>
      <c r="B2649">
        <v>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days_left</vt:lpstr>
      <vt:lpstr>days_in</vt:lpstr>
      <vt:lpstr>bbg_all</vt:lpstr>
      <vt:lpstr>pred1</vt:lpstr>
      <vt:lpstr>pred4</vt:lpstr>
      <vt:lpstr>pred2</vt:lpstr>
      <vt:lpstr>pred3</vt:lpstr>
      <vt:lpstr>pred5</vt:lpstr>
      <vt:lpstr>trues</vt:lpstr>
      <vt:lpstr>daily_KORD_weather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Schmerling</dc:creator>
  <cp:lastModifiedBy>Chad Schmerling</cp:lastModifiedBy>
  <dcterms:created xsi:type="dcterms:W3CDTF">2025-05-06T01:33:34Z</dcterms:created>
  <dcterms:modified xsi:type="dcterms:W3CDTF">2025-05-08T18:54:27Z</dcterms:modified>
</cp:coreProperties>
</file>